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9A97BD1-27AF-4A1C-97AF-1B7B82290E5F}" xr6:coauthVersionLast="47" xr6:coauthVersionMax="47" xr10:uidLastSave="{00000000-0000-0000-0000-000000000000}"/>
  <bookViews>
    <workbookView xWindow="-110" yWindow="-110" windowWidth="19420" windowHeight="12660" firstSheet="2" activeTab="2" xr2:uid="{00000000-000D-0000-FFFF-FFFF00000000}"/>
  </bookViews>
  <sheets>
    <sheet name="TOTAL CUSTOMERS" sheetId="5" r:id="rId1"/>
    <sheet name="CHURN COUNT" sheetId="6" r:id="rId2"/>
    <sheet name="DASHBOARD" sheetId="10" r:id="rId3"/>
    <sheet name="GENDER VS CHURN" sheetId="7" r:id="rId4"/>
    <sheet name="INTERNET SERVICE VS CHURN" sheetId="8" r:id="rId5"/>
    <sheet name="CONTRACT VS CHURN" sheetId="9" r:id="rId6"/>
    <sheet name="AVG MONTHLY CHARGE" sheetId="14" r:id="rId7"/>
    <sheet name="FILTERED DATA" sheetId="3" r:id="rId8"/>
    <sheet name="RAW DATA" sheetId="4" r:id="rId9"/>
  </sheets>
  <definedNames>
    <definedName name="_xlnm._FilterDatabase" localSheetId="8" hidden="1">'RAW DATA'!$A$1:$O$10001</definedName>
    <definedName name="Slicer_Churn">#N/A</definedName>
    <definedName name="Slicer_Contract">#N/A</definedName>
    <definedName name="Slicer_Gender">#N/A</definedName>
    <definedName name="Slicer_InternetService">#N/A</definedName>
    <definedName name="Slicer_Partner">#N/A</definedName>
    <definedName name="Slicer_SeniorCitizen">#N/A</definedName>
  </definedNames>
  <calcPr calcId="191028"/>
  <pivotCaches>
    <pivotCache cacheId="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3" i="10" l="1"/>
  <c r="A18" i="10"/>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R4616" i="3"/>
  <c r="R4617" i="3"/>
  <c r="R4618" i="3"/>
  <c r="R4619" i="3"/>
  <c r="R4620" i="3"/>
  <c r="R4621" i="3"/>
  <c r="R4622" i="3"/>
  <c r="R4623" i="3"/>
  <c r="R4624" i="3"/>
  <c r="R4625" i="3"/>
  <c r="R4626" i="3"/>
  <c r="R4627" i="3"/>
  <c r="R4628" i="3"/>
  <c r="R4629" i="3"/>
  <c r="R4630" i="3"/>
  <c r="R4631" i="3"/>
  <c r="R4632" i="3"/>
  <c r="R4633" i="3"/>
  <c r="R4634" i="3"/>
  <c r="R4635" i="3"/>
  <c r="R4636" i="3"/>
  <c r="R4637" i="3"/>
  <c r="R4638" i="3"/>
  <c r="R4639" i="3"/>
  <c r="R4640" i="3"/>
  <c r="R4641" i="3"/>
  <c r="R4642" i="3"/>
  <c r="R4643" i="3"/>
  <c r="R4644" i="3"/>
  <c r="R4645" i="3"/>
  <c r="R4646" i="3"/>
  <c r="R4647" i="3"/>
  <c r="R4648" i="3"/>
  <c r="R4649" i="3"/>
  <c r="R4650" i="3"/>
  <c r="R4651" i="3"/>
  <c r="R4652" i="3"/>
  <c r="R4653" i="3"/>
  <c r="R4654" i="3"/>
  <c r="R4655" i="3"/>
  <c r="R4656" i="3"/>
  <c r="R4657" i="3"/>
  <c r="R4658" i="3"/>
  <c r="R4659" i="3"/>
  <c r="R4660" i="3"/>
  <c r="R4661" i="3"/>
  <c r="R4662" i="3"/>
  <c r="R4663" i="3"/>
  <c r="R4664" i="3"/>
  <c r="R4665" i="3"/>
  <c r="R4666" i="3"/>
  <c r="R4667" i="3"/>
  <c r="R4668" i="3"/>
  <c r="R4669" i="3"/>
  <c r="R4670" i="3"/>
  <c r="R4671" i="3"/>
  <c r="R4672" i="3"/>
  <c r="R4673" i="3"/>
  <c r="R4674" i="3"/>
  <c r="R4675" i="3"/>
  <c r="R4676" i="3"/>
  <c r="R4677" i="3"/>
  <c r="R4678" i="3"/>
  <c r="R4679" i="3"/>
  <c r="R4680" i="3"/>
  <c r="R4681" i="3"/>
  <c r="R4682" i="3"/>
  <c r="R4683" i="3"/>
  <c r="R4684" i="3"/>
  <c r="R4685" i="3"/>
  <c r="R4686" i="3"/>
  <c r="R4687" i="3"/>
  <c r="R4688" i="3"/>
  <c r="R4689" i="3"/>
  <c r="R4690" i="3"/>
  <c r="R4691" i="3"/>
  <c r="R4692" i="3"/>
  <c r="R4693" i="3"/>
  <c r="R4694" i="3"/>
  <c r="R4695" i="3"/>
  <c r="R4696" i="3"/>
  <c r="R4697" i="3"/>
  <c r="R4698" i="3"/>
  <c r="R4699" i="3"/>
  <c r="R4700" i="3"/>
  <c r="R4701" i="3"/>
  <c r="R4702" i="3"/>
  <c r="R4703" i="3"/>
  <c r="R4704" i="3"/>
  <c r="R4705" i="3"/>
  <c r="R4706" i="3"/>
  <c r="R4707" i="3"/>
  <c r="R4708" i="3"/>
  <c r="R4709" i="3"/>
  <c r="R4710" i="3"/>
  <c r="R4711" i="3"/>
  <c r="R4712" i="3"/>
  <c r="R4713" i="3"/>
  <c r="R4714" i="3"/>
  <c r="R4715" i="3"/>
  <c r="R4716" i="3"/>
  <c r="R4717" i="3"/>
  <c r="R4718" i="3"/>
  <c r="R4719" i="3"/>
  <c r="R4720" i="3"/>
  <c r="R4721" i="3"/>
  <c r="R4722" i="3"/>
  <c r="R4723" i="3"/>
  <c r="R4724" i="3"/>
  <c r="R4725" i="3"/>
  <c r="R4726" i="3"/>
  <c r="R4727" i="3"/>
  <c r="R4728" i="3"/>
  <c r="R4729" i="3"/>
  <c r="R4730" i="3"/>
  <c r="R4731" i="3"/>
  <c r="R4732" i="3"/>
  <c r="R4733" i="3"/>
  <c r="R4734" i="3"/>
  <c r="R4735" i="3"/>
  <c r="R4736" i="3"/>
  <c r="R4737" i="3"/>
  <c r="R4738" i="3"/>
  <c r="R4739" i="3"/>
  <c r="R4740" i="3"/>
  <c r="R4741" i="3"/>
  <c r="R4742" i="3"/>
  <c r="R4743" i="3"/>
  <c r="R4744" i="3"/>
  <c r="R4745" i="3"/>
  <c r="R4746" i="3"/>
  <c r="R4747" i="3"/>
  <c r="R4748" i="3"/>
  <c r="R4749" i="3"/>
  <c r="R4750" i="3"/>
  <c r="R4751" i="3"/>
  <c r="R4752" i="3"/>
  <c r="R4753" i="3"/>
  <c r="R4754" i="3"/>
  <c r="R4755" i="3"/>
  <c r="R4756" i="3"/>
  <c r="R4757" i="3"/>
  <c r="R4758" i="3"/>
  <c r="R4759" i="3"/>
  <c r="R4760" i="3"/>
  <c r="R4761" i="3"/>
  <c r="R4762" i="3"/>
  <c r="R4763" i="3"/>
  <c r="R4764" i="3"/>
  <c r="R4765" i="3"/>
  <c r="R4766" i="3"/>
  <c r="R4767" i="3"/>
  <c r="R4768" i="3"/>
  <c r="R4769" i="3"/>
  <c r="R4770" i="3"/>
  <c r="R4771" i="3"/>
  <c r="R4772" i="3"/>
  <c r="R4773" i="3"/>
  <c r="R4774" i="3"/>
  <c r="R4775" i="3"/>
  <c r="R4776" i="3"/>
  <c r="R4777" i="3"/>
  <c r="R4778" i="3"/>
  <c r="R4779" i="3"/>
  <c r="R4780" i="3"/>
  <c r="R4781" i="3"/>
  <c r="R4782" i="3"/>
  <c r="R4783" i="3"/>
  <c r="R4784" i="3"/>
  <c r="R4785" i="3"/>
  <c r="R4786" i="3"/>
  <c r="R4787" i="3"/>
  <c r="R4788" i="3"/>
  <c r="R4789" i="3"/>
  <c r="R4790" i="3"/>
  <c r="R4791" i="3"/>
  <c r="R4792" i="3"/>
  <c r="R4793" i="3"/>
  <c r="R4794" i="3"/>
  <c r="R4795" i="3"/>
  <c r="R4796" i="3"/>
  <c r="R4797" i="3"/>
  <c r="R4798" i="3"/>
  <c r="R4799" i="3"/>
  <c r="R4800" i="3"/>
  <c r="R4801" i="3"/>
  <c r="R4802" i="3"/>
  <c r="R4803" i="3"/>
  <c r="R4804" i="3"/>
  <c r="R4805" i="3"/>
  <c r="R4806" i="3"/>
  <c r="R4807" i="3"/>
  <c r="R4808" i="3"/>
  <c r="R4809" i="3"/>
  <c r="R4810" i="3"/>
  <c r="R4811" i="3"/>
  <c r="R4812" i="3"/>
  <c r="R4813" i="3"/>
  <c r="R4814" i="3"/>
  <c r="R4815" i="3"/>
  <c r="R4816" i="3"/>
  <c r="R4817" i="3"/>
  <c r="R4818" i="3"/>
  <c r="R4819" i="3"/>
  <c r="R4820" i="3"/>
  <c r="R4821" i="3"/>
  <c r="R4822" i="3"/>
  <c r="R4823" i="3"/>
  <c r="R4824" i="3"/>
  <c r="R4825" i="3"/>
  <c r="R4826" i="3"/>
  <c r="R4827" i="3"/>
  <c r="R4828" i="3"/>
  <c r="R4829" i="3"/>
  <c r="R4830" i="3"/>
  <c r="R4831" i="3"/>
  <c r="R4832" i="3"/>
  <c r="R4833" i="3"/>
  <c r="R4834" i="3"/>
  <c r="R4835" i="3"/>
  <c r="R4836" i="3"/>
  <c r="R4837" i="3"/>
  <c r="R4838" i="3"/>
  <c r="R4839" i="3"/>
  <c r="R4840" i="3"/>
  <c r="R4841" i="3"/>
  <c r="R4842" i="3"/>
  <c r="R4843" i="3"/>
  <c r="R4844" i="3"/>
  <c r="R4845" i="3"/>
  <c r="R4846" i="3"/>
  <c r="R4847" i="3"/>
  <c r="R4848" i="3"/>
  <c r="R4849" i="3"/>
  <c r="R4850" i="3"/>
  <c r="R4851" i="3"/>
  <c r="R4852" i="3"/>
  <c r="R4853" i="3"/>
  <c r="R4854" i="3"/>
  <c r="R4855" i="3"/>
  <c r="R4856" i="3"/>
  <c r="R4857" i="3"/>
  <c r="R4858" i="3"/>
  <c r="R4859" i="3"/>
  <c r="R4860" i="3"/>
  <c r="R4861" i="3"/>
  <c r="R4862" i="3"/>
  <c r="R4863" i="3"/>
  <c r="R4864" i="3"/>
  <c r="R4865" i="3"/>
  <c r="R4866" i="3"/>
  <c r="R4867" i="3"/>
  <c r="R4868" i="3"/>
  <c r="R4869" i="3"/>
  <c r="R4870" i="3"/>
  <c r="R4871" i="3"/>
  <c r="R4872" i="3"/>
  <c r="R4873" i="3"/>
  <c r="R4874" i="3"/>
  <c r="R4875" i="3"/>
  <c r="R4876" i="3"/>
  <c r="R4877" i="3"/>
  <c r="R4878" i="3"/>
  <c r="R4879" i="3"/>
  <c r="R4880" i="3"/>
  <c r="R4881" i="3"/>
  <c r="R4882" i="3"/>
  <c r="R4883" i="3"/>
  <c r="R4884" i="3"/>
  <c r="R4885" i="3"/>
  <c r="R4886" i="3"/>
  <c r="R4887" i="3"/>
  <c r="R4888" i="3"/>
  <c r="R4889" i="3"/>
  <c r="R4890" i="3"/>
  <c r="R4891" i="3"/>
  <c r="R4892" i="3"/>
  <c r="R4893" i="3"/>
  <c r="R4894" i="3"/>
  <c r="R4895" i="3"/>
  <c r="R4896" i="3"/>
  <c r="R4897" i="3"/>
  <c r="R4898" i="3"/>
  <c r="R4899" i="3"/>
  <c r="R4900" i="3"/>
  <c r="R4901" i="3"/>
  <c r="R4902" i="3"/>
  <c r="R4903" i="3"/>
  <c r="R4904" i="3"/>
  <c r="R4905" i="3"/>
  <c r="R4906" i="3"/>
  <c r="R4907" i="3"/>
  <c r="R4908" i="3"/>
  <c r="R4909" i="3"/>
  <c r="R4910" i="3"/>
  <c r="R4911" i="3"/>
  <c r="R4912" i="3"/>
  <c r="R4913" i="3"/>
  <c r="R4914" i="3"/>
  <c r="R4915" i="3"/>
  <c r="R4916" i="3"/>
  <c r="R4917" i="3"/>
  <c r="R4918" i="3"/>
  <c r="R4919" i="3"/>
  <c r="R4920" i="3"/>
  <c r="R4921" i="3"/>
  <c r="R4922" i="3"/>
  <c r="R4923" i="3"/>
  <c r="R4924" i="3"/>
  <c r="R4925" i="3"/>
  <c r="R4926" i="3"/>
  <c r="R4927" i="3"/>
  <c r="R4928" i="3"/>
  <c r="R4929" i="3"/>
  <c r="R4930" i="3"/>
  <c r="R4931" i="3"/>
  <c r="R4932" i="3"/>
  <c r="R4933" i="3"/>
  <c r="R4934" i="3"/>
  <c r="R4935" i="3"/>
  <c r="R4936" i="3"/>
  <c r="R4937" i="3"/>
  <c r="R4938" i="3"/>
  <c r="R4939" i="3"/>
  <c r="R4940" i="3"/>
  <c r="R4941" i="3"/>
  <c r="R4942" i="3"/>
  <c r="R4943" i="3"/>
  <c r="R4944" i="3"/>
  <c r="R4945" i="3"/>
  <c r="R4946" i="3"/>
  <c r="R4947" i="3"/>
  <c r="R4948" i="3"/>
  <c r="R4949" i="3"/>
  <c r="R4950" i="3"/>
  <c r="R4951" i="3"/>
  <c r="R4952" i="3"/>
  <c r="R4953" i="3"/>
  <c r="R4954" i="3"/>
  <c r="R4955" i="3"/>
  <c r="R4956" i="3"/>
  <c r="R4957" i="3"/>
  <c r="R4958" i="3"/>
  <c r="R4959" i="3"/>
  <c r="R4960" i="3"/>
  <c r="R4961" i="3"/>
  <c r="R4962" i="3"/>
  <c r="R4963" i="3"/>
  <c r="R4964" i="3"/>
  <c r="R4965" i="3"/>
  <c r="R4966" i="3"/>
  <c r="R4967" i="3"/>
  <c r="R4968" i="3"/>
  <c r="R4969" i="3"/>
  <c r="R4970" i="3"/>
  <c r="R4971" i="3"/>
  <c r="R4972" i="3"/>
  <c r="R4973" i="3"/>
  <c r="R4974" i="3"/>
  <c r="R4975" i="3"/>
  <c r="R4976" i="3"/>
  <c r="R4977" i="3"/>
  <c r="R4978" i="3"/>
  <c r="R4979" i="3"/>
  <c r="R4980" i="3"/>
  <c r="R4981" i="3"/>
  <c r="R4982" i="3"/>
  <c r="R4983" i="3"/>
  <c r="R4984" i="3"/>
  <c r="R4985" i="3"/>
  <c r="R4986" i="3"/>
  <c r="R4987" i="3"/>
  <c r="R4988" i="3"/>
  <c r="R4989" i="3"/>
  <c r="R4990" i="3"/>
  <c r="R4991" i="3"/>
  <c r="R4992" i="3"/>
  <c r="R4993" i="3"/>
  <c r="R4994" i="3"/>
  <c r="R4995" i="3"/>
  <c r="R4996" i="3"/>
  <c r="R4997" i="3"/>
  <c r="R4998" i="3"/>
  <c r="R4999" i="3"/>
  <c r="R5000" i="3"/>
  <c r="R5001" i="3"/>
  <c r="R5002" i="3"/>
  <c r="R5003" i="3"/>
  <c r="R5004" i="3"/>
  <c r="R5005" i="3"/>
  <c r="R5006" i="3"/>
  <c r="R5007" i="3"/>
  <c r="R5008" i="3"/>
  <c r="R5009" i="3"/>
  <c r="R5010" i="3"/>
  <c r="R5011" i="3"/>
  <c r="R5012" i="3"/>
  <c r="R5013" i="3"/>
  <c r="R5014" i="3"/>
  <c r="R5015" i="3"/>
  <c r="R5016" i="3"/>
  <c r="R5017" i="3"/>
  <c r="R5018" i="3"/>
  <c r="R5019" i="3"/>
  <c r="R5020" i="3"/>
  <c r="R5021" i="3"/>
  <c r="R5022" i="3"/>
  <c r="R5023" i="3"/>
  <c r="R5024" i="3"/>
  <c r="R5025" i="3"/>
  <c r="R5026" i="3"/>
  <c r="R5027" i="3"/>
  <c r="R5028" i="3"/>
  <c r="R5029" i="3"/>
  <c r="R5030" i="3"/>
  <c r="R5031" i="3"/>
  <c r="R5032" i="3"/>
  <c r="R5033" i="3"/>
  <c r="R5034" i="3"/>
  <c r="R5035" i="3"/>
  <c r="R5036" i="3"/>
  <c r="R5037" i="3"/>
  <c r="R5038" i="3"/>
  <c r="R5039" i="3"/>
  <c r="R5040" i="3"/>
  <c r="R5041" i="3"/>
  <c r="R5042" i="3"/>
  <c r="R5043" i="3"/>
  <c r="R5044" i="3"/>
  <c r="R5045" i="3"/>
  <c r="R5046" i="3"/>
  <c r="R5047" i="3"/>
  <c r="R5048" i="3"/>
  <c r="R5049" i="3"/>
  <c r="R5050" i="3"/>
  <c r="R5051" i="3"/>
  <c r="R5052" i="3"/>
  <c r="R5053" i="3"/>
  <c r="R5054" i="3"/>
  <c r="R5055" i="3"/>
  <c r="R5056" i="3"/>
  <c r="R5057" i="3"/>
  <c r="R5058" i="3"/>
  <c r="R5059" i="3"/>
  <c r="R5060" i="3"/>
  <c r="R5061" i="3"/>
  <c r="R5062" i="3"/>
  <c r="R5063" i="3"/>
  <c r="R5064" i="3"/>
  <c r="R5065" i="3"/>
  <c r="R5066" i="3"/>
  <c r="R5067" i="3"/>
  <c r="R5068" i="3"/>
  <c r="R5069" i="3"/>
  <c r="R5070" i="3"/>
  <c r="R5071" i="3"/>
  <c r="R5072" i="3"/>
  <c r="R5073" i="3"/>
  <c r="R5074" i="3"/>
  <c r="R5075" i="3"/>
  <c r="R5076" i="3"/>
  <c r="R5077" i="3"/>
  <c r="R5078" i="3"/>
  <c r="R5079" i="3"/>
  <c r="R5080" i="3"/>
  <c r="R5081" i="3"/>
  <c r="R5082" i="3"/>
  <c r="R5083" i="3"/>
  <c r="R5084" i="3"/>
  <c r="R5085" i="3"/>
  <c r="R5086" i="3"/>
  <c r="R5087" i="3"/>
  <c r="R5088" i="3"/>
  <c r="R5089" i="3"/>
  <c r="R5090" i="3"/>
  <c r="R5091" i="3"/>
  <c r="R5092" i="3"/>
  <c r="R5093" i="3"/>
  <c r="R5094" i="3"/>
  <c r="R5095" i="3"/>
  <c r="R5096" i="3"/>
  <c r="R5097" i="3"/>
  <c r="R5098" i="3"/>
  <c r="R5099" i="3"/>
  <c r="R5100" i="3"/>
  <c r="R5101" i="3"/>
  <c r="R5102" i="3"/>
  <c r="R5103" i="3"/>
  <c r="R5104" i="3"/>
  <c r="R5105" i="3"/>
  <c r="R5106" i="3"/>
  <c r="R5107" i="3"/>
  <c r="R5108" i="3"/>
  <c r="R5109" i="3"/>
  <c r="R5110" i="3"/>
  <c r="R5111" i="3"/>
  <c r="R5112" i="3"/>
  <c r="R5113" i="3"/>
  <c r="R5114" i="3"/>
  <c r="R5115" i="3"/>
  <c r="R5116" i="3"/>
  <c r="R5117" i="3"/>
  <c r="R5118" i="3"/>
  <c r="R5119" i="3"/>
  <c r="R5120" i="3"/>
  <c r="R5121" i="3"/>
  <c r="R5122" i="3"/>
  <c r="R5123" i="3"/>
  <c r="R5124" i="3"/>
  <c r="R5125" i="3"/>
  <c r="R5126" i="3"/>
  <c r="R5127" i="3"/>
  <c r="R5128" i="3"/>
  <c r="R5129" i="3"/>
  <c r="R5130" i="3"/>
  <c r="R5131" i="3"/>
  <c r="R5132" i="3"/>
  <c r="R5133" i="3"/>
  <c r="R5134" i="3"/>
  <c r="R5135" i="3"/>
  <c r="R5136" i="3"/>
  <c r="R5137" i="3"/>
  <c r="R5138" i="3"/>
  <c r="R5139" i="3"/>
  <c r="R5140" i="3"/>
  <c r="R5141" i="3"/>
  <c r="R5142" i="3"/>
  <c r="R5143" i="3"/>
  <c r="R5144" i="3"/>
  <c r="R5145" i="3"/>
  <c r="R5146" i="3"/>
  <c r="R5147" i="3"/>
  <c r="R5148" i="3"/>
  <c r="R5149" i="3"/>
  <c r="R5150" i="3"/>
  <c r="R5151" i="3"/>
  <c r="R5152" i="3"/>
  <c r="R5153" i="3"/>
  <c r="R5154" i="3"/>
  <c r="R5155" i="3"/>
  <c r="R5156" i="3"/>
  <c r="R5157" i="3"/>
  <c r="R5158" i="3"/>
  <c r="R5159" i="3"/>
  <c r="R5160" i="3"/>
  <c r="R5161" i="3"/>
  <c r="R5162" i="3"/>
  <c r="R5163" i="3"/>
  <c r="R5164" i="3"/>
  <c r="R5165" i="3"/>
  <c r="R5166" i="3"/>
  <c r="R5167" i="3"/>
  <c r="R5168" i="3"/>
  <c r="R5169" i="3"/>
  <c r="R5170" i="3"/>
  <c r="R5171" i="3"/>
  <c r="R5172" i="3"/>
  <c r="R5173" i="3"/>
  <c r="R5174" i="3"/>
  <c r="R5175" i="3"/>
  <c r="R5176" i="3"/>
  <c r="R5177" i="3"/>
  <c r="R5178" i="3"/>
  <c r="R5179" i="3"/>
  <c r="R5180" i="3"/>
  <c r="R5181" i="3"/>
  <c r="R5182" i="3"/>
  <c r="R5183" i="3"/>
  <c r="R5184" i="3"/>
  <c r="R5185" i="3"/>
  <c r="R5186" i="3"/>
  <c r="R5187" i="3"/>
  <c r="R5188" i="3"/>
  <c r="R5189" i="3"/>
  <c r="R5190" i="3"/>
  <c r="R5191" i="3"/>
  <c r="R5192" i="3"/>
  <c r="R5193" i="3"/>
  <c r="R5194" i="3"/>
  <c r="R5195" i="3"/>
  <c r="R5196" i="3"/>
  <c r="R5197" i="3"/>
  <c r="R5198" i="3"/>
  <c r="R5199" i="3"/>
  <c r="R5200" i="3"/>
  <c r="R5201" i="3"/>
  <c r="R5202" i="3"/>
  <c r="R5203" i="3"/>
  <c r="R5204" i="3"/>
  <c r="R5205" i="3"/>
  <c r="R5206" i="3"/>
  <c r="R5207" i="3"/>
  <c r="R5208" i="3"/>
  <c r="R5209" i="3"/>
  <c r="R5210" i="3"/>
  <c r="R5211" i="3"/>
  <c r="R5212" i="3"/>
  <c r="R5213" i="3"/>
  <c r="R5214" i="3"/>
  <c r="R5215" i="3"/>
  <c r="R5216" i="3"/>
  <c r="R5217" i="3"/>
  <c r="R5218" i="3"/>
  <c r="R5219" i="3"/>
  <c r="R5220" i="3"/>
  <c r="R5221" i="3"/>
  <c r="R5222" i="3"/>
  <c r="R5223" i="3"/>
  <c r="R5224" i="3"/>
  <c r="R5225" i="3"/>
  <c r="R5226" i="3"/>
  <c r="R5227" i="3"/>
  <c r="R5228" i="3"/>
  <c r="R5229" i="3"/>
  <c r="R5230" i="3"/>
  <c r="R5231" i="3"/>
  <c r="R5232" i="3"/>
  <c r="R5233" i="3"/>
  <c r="R5234" i="3"/>
  <c r="R5235" i="3"/>
  <c r="R5236" i="3"/>
  <c r="R5237" i="3"/>
  <c r="R5238" i="3"/>
  <c r="R5239" i="3"/>
  <c r="R5240" i="3"/>
  <c r="R5241" i="3"/>
  <c r="R5242" i="3"/>
  <c r="R5243" i="3"/>
  <c r="R5244" i="3"/>
  <c r="R5245" i="3"/>
  <c r="R5246" i="3"/>
  <c r="R5247" i="3"/>
  <c r="R5248" i="3"/>
  <c r="R5249" i="3"/>
  <c r="R5250" i="3"/>
  <c r="R5251" i="3"/>
  <c r="R5252" i="3"/>
  <c r="R5253" i="3"/>
  <c r="R5254" i="3"/>
  <c r="R5255" i="3"/>
  <c r="R5256" i="3"/>
  <c r="R5257" i="3"/>
  <c r="R5258" i="3"/>
  <c r="R5259" i="3"/>
  <c r="R5260" i="3"/>
  <c r="R5261" i="3"/>
  <c r="R5262" i="3"/>
  <c r="R5263" i="3"/>
  <c r="R5264" i="3"/>
  <c r="R5265" i="3"/>
  <c r="R5266" i="3"/>
  <c r="R5267" i="3"/>
  <c r="R5268" i="3"/>
  <c r="R5269" i="3"/>
  <c r="R5270" i="3"/>
  <c r="R5271" i="3"/>
  <c r="R5272" i="3"/>
  <c r="R5273" i="3"/>
  <c r="R5274" i="3"/>
  <c r="R5275" i="3"/>
  <c r="R5276" i="3"/>
  <c r="R5277" i="3"/>
  <c r="R5278" i="3"/>
  <c r="R5279" i="3"/>
  <c r="R5280" i="3"/>
  <c r="R5281" i="3"/>
  <c r="R5282" i="3"/>
  <c r="R5283" i="3"/>
  <c r="R5284" i="3"/>
  <c r="R5285" i="3"/>
  <c r="R5286" i="3"/>
  <c r="R5287" i="3"/>
  <c r="R5288" i="3"/>
  <c r="R5289" i="3"/>
  <c r="R5290" i="3"/>
  <c r="R5291" i="3"/>
  <c r="R5292" i="3"/>
  <c r="R5293" i="3"/>
  <c r="R5294" i="3"/>
  <c r="R5295" i="3"/>
  <c r="R5296" i="3"/>
  <c r="R5297" i="3"/>
  <c r="R5298" i="3"/>
  <c r="R5299" i="3"/>
  <c r="R5300" i="3"/>
  <c r="R5301" i="3"/>
  <c r="R5302" i="3"/>
  <c r="R5303" i="3"/>
  <c r="R5304" i="3"/>
  <c r="R5305" i="3"/>
  <c r="R5306" i="3"/>
  <c r="R5307" i="3"/>
  <c r="R5308" i="3"/>
  <c r="R5309" i="3"/>
  <c r="R5310" i="3"/>
  <c r="R5311" i="3"/>
  <c r="R5312" i="3"/>
  <c r="R5313" i="3"/>
  <c r="R5314" i="3"/>
  <c r="R5315" i="3"/>
  <c r="R5316" i="3"/>
  <c r="R5317" i="3"/>
  <c r="R5318" i="3"/>
  <c r="R5319" i="3"/>
  <c r="R5320" i="3"/>
  <c r="R5321" i="3"/>
  <c r="R5322" i="3"/>
  <c r="R5323" i="3"/>
  <c r="R5324" i="3"/>
  <c r="R5325" i="3"/>
  <c r="R5326" i="3"/>
  <c r="R5327" i="3"/>
  <c r="R5328" i="3"/>
  <c r="R5329" i="3"/>
  <c r="R5330" i="3"/>
  <c r="R5331" i="3"/>
  <c r="R5332" i="3"/>
  <c r="R5333" i="3"/>
  <c r="R5334" i="3"/>
  <c r="R5335" i="3"/>
  <c r="R5336" i="3"/>
  <c r="R5337" i="3"/>
  <c r="R5338" i="3"/>
  <c r="R5339" i="3"/>
  <c r="R5340" i="3"/>
  <c r="R5341" i="3"/>
  <c r="R5342" i="3"/>
  <c r="R5343" i="3"/>
  <c r="R5344" i="3"/>
  <c r="R5345" i="3"/>
  <c r="R5346" i="3"/>
  <c r="R5347" i="3"/>
  <c r="R5348" i="3"/>
  <c r="R5349" i="3"/>
  <c r="R5350" i="3"/>
  <c r="R5351" i="3"/>
  <c r="R5352" i="3"/>
  <c r="R5353" i="3"/>
  <c r="R5354" i="3"/>
  <c r="R5355" i="3"/>
  <c r="R5356" i="3"/>
  <c r="R5357" i="3"/>
  <c r="R5358" i="3"/>
  <c r="R5359" i="3"/>
  <c r="R5360" i="3"/>
  <c r="R5361" i="3"/>
  <c r="R5362" i="3"/>
  <c r="R5363" i="3"/>
  <c r="R5364" i="3"/>
  <c r="R5365" i="3"/>
  <c r="R5366" i="3"/>
  <c r="R5367" i="3"/>
  <c r="R5368" i="3"/>
  <c r="R5369" i="3"/>
  <c r="R5370" i="3"/>
  <c r="R5371" i="3"/>
  <c r="R5372" i="3"/>
  <c r="R5373" i="3"/>
  <c r="R5374" i="3"/>
  <c r="R5375" i="3"/>
  <c r="R5376" i="3"/>
  <c r="R5377" i="3"/>
  <c r="R5378" i="3"/>
  <c r="R5379" i="3"/>
  <c r="R5380" i="3"/>
  <c r="R5381" i="3"/>
  <c r="R5382" i="3"/>
  <c r="R5383" i="3"/>
  <c r="R5384" i="3"/>
  <c r="R5385" i="3"/>
  <c r="R5386" i="3"/>
  <c r="R5387" i="3"/>
  <c r="R5388" i="3"/>
  <c r="R5389" i="3"/>
  <c r="R5390" i="3"/>
  <c r="R5391" i="3"/>
  <c r="R5392" i="3"/>
  <c r="R5393" i="3"/>
  <c r="R5394" i="3"/>
  <c r="R5395" i="3"/>
  <c r="R5396" i="3"/>
  <c r="R5397" i="3"/>
  <c r="R5398" i="3"/>
  <c r="R5399" i="3"/>
  <c r="R5400" i="3"/>
  <c r="R5401" i="3"/>
  <c r="R5402" i="3"/>
  <c r="R5403" i="3"/>
  <c r="R5404" i="3"/>
  <c r="R5405" i="3"/>
  <c r="R5406" i="3"/>
  <c r="R5407" i="3"/>
  <c r="R5408" i="3"/>
  <c r="R5409" i="3"/>
  <c r="R5410" i="3"/>
  <c r="R5411" i="3"/>
  <c r="R5412" i="3"/>
  <c r="R5413" i="3"/>
  <c r="R5414" i="3"/>
  <c r="R5415" i="3"/>
  <c r="R5416" i="3"/>
  <c r="R5417" i="3"/>
  <c r="R5418" i="3"/>
  <c r="R5419" i="3"/>
  <c r="R5420" i="3"/>
  <c r="R5421" i="3"/>
  <c r="R5422" i="3"/>
  <c r="R5423" i="3"/>
  <c r="R5424" i="3"/>
  <c r="R5425" i="3"/>
  <c r="R5426" i="3"/>
  <c r="R5427" i="3"/>
  <c r="R5428" i="3"/>
  <c r="R5429" i="3"/>
  <c r="R5430" i="3"/>
  <c r="R5431" i="3"/>
  <c r="R5432" i="3"/>
  <c r="R5433" i="3"/>
  <c r="R5434" i="3"/>
  <c r="R5435" i="3"/>
  <c r="R5436" i="3"/>
  <c r="R5437" i="3"/>
  <c r="R5438" i="3"/>
  <c r="R5439" i="3"/>
  <c r="R5440" i="3"/>
  <c r="R5441" i="3"/>
  <c r="R5442" i="3"/>
  <c r="R5443" i="3"/>
  <c r="R5444" i="3"/>
  <c r="R5445" i="3"/>
  <c r="R5446" i="3"/>
  <c r="R5447" i="3"/>
  <c r="R5448" i="3"/>
  <c r="R5449" i="3"/>
  <c r="R5450" i="3"/>
  <c r="R5451" i="3"/>
  <c r="R5452" i="3"/>
  <c r="R5453" i="3"/>
  <c r="R5454" i="3"/>
  <c r="R5455" i="3"/>
  <c r="R5456" i="3"/>
  <c r="R5457" i="3"/>
  <c r="R5458" i="3"/>
  <c r="R5459" i="3"/>
  <c r="R5460" i="3"/>
  <c r="R5461" i="3"/>
  <c r="R5462" i="3"/>
  <c r="R5463" i="3"/>
  <c r="R5464" i="3"/>
  <c r="R5465" i="3"/>
  <c r="R5466" i="3"/>
  <c r="R5467" i="3"/>
  <c r="R5468" i="3"/>
  <c r="R5469" i="3"/>
  <c r="R5470" i="3"/>
  <c r="R5471" i="3"/>
  <c r="R5472" i="3"/>
  <c r="R5473" i="3"/>
  <c r="R5474" i="3"/>
  <c r="R5475" i="3"/>
  <c r="R5476" i="3"/>
  <c r="R5477" i="3"/>
  <c r="R5478" i="3"/>
  <c r="R5479" i="3"/>
  <c r="R5480" i="3"/>
  <c r="R5481" i="3"/>
  <c r="R5482" i="3"/>
  <c r="R5483" i="3"/>
  <c r="R5484" i="3"/>
  <c r="R5485" i="3"/>
  <c r="R5486" i="3"/>
  <c r="R5487" i="3"/>
  <c r="R5488" i="3"/>
  <c r="R5489" i="3"/>
  <c r="R5490" i="3"/>
  <c r="R5491" i="3"/>
  <c r="R5492" i="3"/>
  <c r="R5493" i="3"/>
  <c r="R5494" i="3"/>
  <c r="R5495" i="3"/>
  <c r="R5496" i="3"/>
  <c r="R5497" i="3"/>
  <c r="R5498" i="3"/>
  <c r="R5499" i="3"/>
  <c r="R5500" i="3"/>
  <c r="R5501" i="3"/>
  <c r="R5502" i="3"/>
  <c r="R5503" i="3"/>
  <c r="R5504" i="3"/>
  <c r="R5505" i="3"/>
  <c r="R5506" i="3"/>
  <c r="R5507" i="3"/>
  <c r="R5508" i="3"/>
  <c r="R5509" i="3"/>
  <c r="R5510" i="3"/>
  <c r="R5511" i="3"/>
  <c r="R5512" i="3"/>
  <c r="R5513" i="3"/>
  <c r="R5514" i="3"/>
  <c r="R5515" i="3"/>
  <c r="R5516" i="3"/>
  <c r="R5517" i="3"/>
  <c r="R5518" i="3"/>
  <c r="R5519" i="3"/>
  <c r="R5520" i="3"/>
  <c r="R5521" i="3"/>
  <c r="R5522" i="3"/>
  <c r="R5523" i="3"/>
  <c r="R5524" i="3"/>
  <c r="R5525" i="3"/>
  <c r="R5526" i="3"/>
  <c r="R5527" i="3"/>
  <c r="R5528" i="3"/>
  <c r="R5529" i="3"/>
  <c r="R5530" i="3"/>
  <c r="R5531" i="3"/>
  <c r="R5532" i="3"/>
  <c r="R5533" i="3"/>
  <c r="R5534" i="3"/>
  <c r="R5535" i="3"/>
  <c r="R5536" i="3"/>
  <c r="R5537" i="3"/>
  <c r="R5538" i="3"/>
  <c r="R5539" i="3"/>
  <c r="R5540" i="3"/>
  <c r="R5541" i="3"/>
  <c r="R5542" i="3"/>
  <c r="R5543" i="3"/>
  <c r="R5544" i="3"/>
  <c r="R5545" i="3"/>
  <c r="R5546" i="3"/>
  <c r="R5547" i="3"/>
  <c r="R5548" i="3"/>
  <c r="R5549" i="3"/>
  <c r="R5550" i="3"/>
  <c r="R5551" i="3"/>
  <c r="R5552" i="3"/>
  <c r="R5553" i="3"/>
  <c r="R5554" i="3"/>
  <c r="R5555" i="3"/>
  <c r="R5556" i="3"/>
  <c r="R5557" i="3"/>
  <c r="R5558" i="3"/>
  <c r="R5559" i="3"/>
  <c r="R5560" i="3"/>
  <c r="R5561" i="3"/>
  <c r="R5562" i="3"/>
  <c r="R5563" i="3"/>
  <c r="R5564" i="3"/>
  <c r="R5565" i="3"/>
  <c r="R5566" i="3"/>
  <c r="R5567" i="3"/>
  <c r="R5568" i="3"/>
  <c r="R5569" i="3"/>
  <c r="R5570" i="3"/>
  <c r="R5571" i="3"/>
  <c r="R5572" i="3"/>
  <c r="R5573" i="3"/>
  <c r="R5574" i="3"/>
  <c r="R5575" i="3"/>
  <c r="R5576" i="3"/>
  <c r="R5577" i="3"/>
  <c r="R5578" i="3"/>
  <c r="R5579" i="3"/>
  <c r="R5580" i="3"/>
  <c r="R5581" i="3"/>
  <c r="R5582" i="3"/>
  <c r="R5583" i="3"/>
  <c r="R5584" i="3"/>
  <c r="R5585" i="3"/>
  <c r="R5586" i="3"/>
  <c r="R5587" i="3"/>
  <c r="R5588" i="3"/>
  <c r="R5589" i="3"/>
  <c r="R5590" i="3"/>
  <c r="R5591" i="3"/>
  <c r="R5592" i="3"/>
  <c r="R5593" i="3"/>
  <c r="R5594" i="3"/>
  <c r="R5595" i="3"/>
  <c r="R5596" i="3"/>
  <c r="R5597" i="3"/>
  <c r="R5598" i="3"/>
  <c r="R5599" i="3"/>
  <c r="R5600" i="3"/>
  <c r="R5601" i="3"/>
  <c r="R5602" i="3"/>
  <c r="R5603" i="3"/>
  <c r="R5604" i="3"/>
  <c r="R5605" i="3"/>
  <c r="R5606" i="3"/>
  <c r="R5607" i="3"/>
  <c r="R5608" i="3"/>
  <c r="R5609" i="3"/>
  <c r="R5610" i="3"/>
  <c r="R5611" i="3"/>
  <c r="R5612" i="3"/>
  <c r="R5613" i="3"/>
  <c r="R5614" i="3"/>
  <c r="R5615" i="3"/>
  <c r="R5616" i="3"/>
  <c r="R5617" i="3"/>
  <c r="R5618" i="3"/>
  <c r="R5619" i="3"/>
  <c r="R5620" i="3"/>
  <c r="R5621" i="3"/>
  <c r="R5622" i="3"/>
  <c r="R5623" i="3"/>
  <c r="R5624" i="3"/>
  <c r="R5625" i="3"/>
  <c r="R5626" i="3"/>
  <c r="R5627" i="3"/>
  <c r="R5628" i="3"/>
  <c r="R5629" i="3"/>
  <c r="R5630" i="3"/>
  <c r="R5631" i="3"/>
  <c r="R5632" i="3"/>
  <c r="R5633" i="3"/>
  <c r="R5634" i="3"/>
  <c r="R5635" i="3"/>
  <c r="R5636" i="3"/>
  <c r="R5637" i="3"/>
  <c r="R5638" i="3"/>
  <c r="R5639" i="3"/>
  <c r="R5640" i="3"/>
  <c r="R5641" i="3"/>
  <c r="R5642" i="3"/>
  <c r="R5643" i="3"/>
  <c r="R5644" i="3"/>
  <c r="R5645" i="3"/>
  <c r="R5646" i="3"/>
  <c r="R5647" i="3"/>
  <c r="R5648" i="3"/>
  <c r="R5649" i="3"/>
  <c r="R5650" i="3"/>
  <c r="R5651" i="3"/>
  <c r="R5652" i="3"/>
  <c r="R5653" i="3"/>
  <c r="R5654" i="3"/>
  <c r="R5655" i="3"/>
  <c r="R5656" i="3"/>
  <c r="R5657" i="3"/>
  <c r="R5658" i="3"/>
  <c r="R5659" i="3"/>
  <c r="R5660" i="3"/>
  <c r="R5661" i="3"/>
  <c r="R5662" i="3"/>
  <c r="R5663" i="3"/>
  <c r="R5664" i="3"/>
  <c r="R5665" i="3"/>
  <c r="R5666" i="3"/>
  <c r="R5667" i="3"/>
  <c r="R5668" i="3"/>
  <c r="R5669" i="3"/>
  <c r="R5670" i="3"/>
  <c r="R5671" i="3"/>
  <c r="R5672" i="3"/>
  <c r="R5673" i="3"/>
  <c r="R5674" i="3"/>
  <c r="R5675" i="3"/>
  <c r="R5676" i="3"/>
  <c r="R5677" i="3"/>
  <c r="R5678" i="3"/>
  <c r="R5679" i="3"/>
  <c r="R5680" i="3"/>
  <c r="R5681" i="3"/>
  <c r="R5682" i="3"/>
  <c r="R5683" i="3"/>
  <c r="R5684" i="3"/>
  <c r="R5685" i="3"/>
  <c r="R5686" i="3"/>
  <c r="R5687" i="3"/>
  <c r="R5688" i="3"/>
  <c r="R5689" i="3"/>
  <c r="R5690" i="3"/>
  <c r="R5691" i="3"/>
  <c r="R5692" i="3"/>
  <c r="R5693" i="3"/>
  <c r="R5694" i="3"/>
  <c r="R5695" i="3"/>
  <c r="R5696" i="3"/>
  <c r="R5697" i="3"/>
  <c r="R5698" i="3"/>
  <c r="R5699" i="3"/>
  <c r="R5700" i="3"/>
  <c r="R5701" i="3"/>
  <c r="R5702" i="3"/>
  <c r="R5703" i="3"/>
  <c r="R5704" i="3"/>
  <c r="R5705" i="3"/>
  <c r="R5706" i="3"/>
  <c r="R5707" i="3"/>
  <c r="R5708" i="3"/>
  <c r="R5709" i="3"/>
  <c r="R5710" i="3"/>
  <c r="R5711" i="3"/>
  <c r="R5712" i="3"/>
  <c r="R5713" i="3"/>
  <c r="R5714" i="3"/>
  <c r="R5715" i="3"/>
  <c r="R5716" i="3"/>
  <c r="R5717" i="3"/>
  <c r="R5718" i="3"/>
  <c r="R5719" i="3"/>
  <c r="R5720" i="3"/>
  <c r="R5721" i="3"/>
  <c r="R5722" i="3"/>
  <c r="R5723" i="3"/>
  <c r="R5724" i="3"/>
  <c r="R5725" i="3"/>
  <c r="R5726" i="3"/>
  <c r="R5727" i="3"/>
  <c r="R5728" i="3"/>
  <c r="R5729" i="3"/>
  <c r="R5730" i="3"/>
  <c r="R5731" i="3"/>
  <c r="R5732" i="3"/>
  <c r="R5733" i="3"/>
  <c r="R5734" i="3"/>
  <c r="R5735" i="3"/>
  <c r="R5736" i="3"/>
  <c r="R5737" i="3"/>
  <c r="R5738" i="3"/>
  <c r="R5739" i="3"/>
  <c r="R5740" i="3"/>
  <c r="R5741" i="3"/>
  <c r="R5742" i="3"/>
  <c r="R5743" i="3"/>
  <c r="R5744" i="3"/>
  <c r="R5745" i="3"/>
  <c r="R5746" i="3"/>
  <c r="R5747" i="3"/>
  <c r="R5748" i="3"/>
  <c r="R5749" i="3"/>
  <c r="R5750" i="3"/>
  <c r="R5751" i="3"/>
  <c r="R5752" i="3"/>
  <c r="R5753" i="3"/>
  <c r="R5754" i="3"/>
  <c r="R5755" i="3"/>
  <c r="R5756" i="3"/>
  <c r="R5757" i="3"/>
  <c r="R5758" i="3"/>
  <c r="R5759" i="3"/>
  <c r="R5760" i="3"/>
  <c r="R5761" i="3"/>
  <c r="R5762" i="3"/>
  <c r="R5763" i="3"/>
  <c r="R5764" i="3"/>
  <c r="R5765" i="3"/>
  <c r="R5766" i="3"/>
  <c r="R5767" i="3"/>
  <c r="R5768" i="3"/>
  <c r="R5769" i="3"/>
  <c r="R5770" i="3"/>
  <c r="R5771" i="3"/>
  <c r="R5772" i="3"/>
  <c r="R5773" i="3"/>
  <c r="R5774" i="3"/>
  <c r="R5775" i="3"/>
  <c r="R5776" i="3"/>
  <c r="R5777" i="3"/>
  <c r="R5778" i="3"/>
  <c r="R5779" i="3"/>
  <c r="R5780" i="3"/>
  <c r="R5781" i="3"/>
  <c r="R5782" i="3"/>
  <c r="R5783" i="3"/>
  <c r="R5784" i="3"/>
  <c r="R5785" i="3"/>
  <c r="R5786" i="3"/>
  <c r="R5787" i="3"/>
  <c r="R5788" i="3"/>
  <c r="R5789" i="3"/>
  <c r="R5790" i="3"/>
  <c r="R5791" i="3"/>
  <c r="R5792" i="3"/>
  <c r="R5793" i="3"/>
  <c r="R5794" i="3"/>
  <c r="R5795" i="3"/>
  <c r="R5796" i="3"/>
  <c r="R5797" i="3"/>
  <c r="R5798" i="3"/>
  <c r="R5799" i="3"/>
  <c r="R5800" i="3"/>
  <c r="R5801" i="3"/>
  <c r="R5802" i="3"/>
  <c r="R5803" i="3"/>
  <c r="R5804" i="3"/>
  <c r="R5805" i="3"/>
  <c r="R5806" i="3"/>
  <c r="R5807" i="3"/>
  <c r="R5808" i="3"/>
  <c r="R5809" i="3"/>
  <c r="R5810" i="3"/>
  <c r="R5811" i="3"/>
  <c r="R5812" i="3"/>
  <c r="R5813" i="3"/>
  <c r="R5814" i="3"/>
  <c r="R5815" i="3"/>
  <c r="R5816" i="3"/>
  <c r="R5817" i="3"/>
  <c r="R5818" i="3"/>
  <c r="R5819" i="3"/>
  <c r="R5820" i="3"/>
  <c r="R5821" i="3"/>
  <c r="R5822" i="3"/>
  <c r="R5823" i="3"/>
  <c r="R5824" i="3"/>
  <c r="R5825" i="3"/>
  <c r="R5826" i="3"/>
  <c r="R5827" i="3"/>
  <c r="R5828" i="3"/>
  <c r="R5829" i="3"/>
  <c r="R5830" i="3"/>
  <c r="R5831" i="3"/>
  <c r="R5832" i="3"/>
  <c r="R5833" i="3"/>
  <c r="R5834" i="3"/>
  <c r="R5835" i="3"/>
  <c r="R5836" i="3"/>
  <c r="R5837" i="3"/>
  <c r="R5838" i="3"/>
  <c r="R5839" i="3"/>
  <c r="R5840" i="3"/>
  <c r="R5841" i="3"/>
  <c r="R5842" i="3"/>
  <c r="R5843" i="3"/>
  <c r="R5844" i="3"/>
  <c r="R5845" i="3"/>
  <c r="R5846" i="3"/>
  <c r="R5847" i="3"/>
  <c r="R5848" i="3"/>
  <c r="R5849" i="3"/>
  <c r="R5850" i="3"/>
  <c r="R5851" i="3"/>
  <c r="R5852" i="3"/>
  <c r="R5853" i="3"/>
  <c r="R5854" i="3"/>
  <c r="R5855" i="3"/>
  <c r="R5856" i="3"/>
  <c r="R5857" i="3"/>
  <c r="R5858" i="3"/>
  <c r="R5859" i="3"/>
  <c r="R5860" i="3"/>
  <c r="R5861" i="3"/>
  <c r="R5862" i="3"/>
  <c r="R5863" i="3"/>
  <c r="R5864" i="3"/>
  <c r="R5865" i="3"/>
  <c r="R5866" i="3"/>
  <c r="R5867" i="3"/>
  <c r="R5868" i="3"/>
  <c r="R5869" i="3"/>
  <c r="R5870" i="3"/>
  <c r="R5871" i="3"/>
  <c r="R5872" i="3"/>
  <c r="R5873" i="3"/>
  <c r="R5874" i="3"/>
  <c r="R5875" i="3"/>
  <c r="R5876" i="3"/>
  <c r="R5877" i="3"/>
  <c r="R5878" i="3"/>
  <c r="R5879" i="3"/>
  <c r="R5880" i="3"/>
  <c r="R5881" i="3"/>
  <c r="R5882" i="3"/>
  <c r="R5883" i="3"/>
  <c r="R5884" i="3"/>
  <c r="R5885" i="3"/>
  <c r="R5886" i="3"/>
  <c r="R5887" i="3"/>
  <c r="R5888" i="3"/>
  <c r="R5889" i="3"/>
  <c r="R5890" i="3"/>
  <c r="R5891" i="3"/>
  <c r="R5892" i="3"/>
  <c r="R5893" i="3"/>
  <c r="R5894" i="3"/>
  <c r="R5895" i="3"/>
  <c r="R5896" i="3"/>
  <c r="R5897" i="3"/>
  <c r="R5898" i="3"/>
  <c r="R5899" i="3"/>
  <c r="R5900" i="3"/>
  <c r="R5901" i="3"/>
  <c r="R5902" i="3"/>
  <c r="R5903" i="3"/>
  <c r="R5904" i="3"/>
  <c r="R5905" i="3"/>
  <c r="R5906" i="3"/>
  <c r="R5907" i="3"/>
  <c r="R5908" i="3"/>
  <c r="R5909" i="3"/>
  <c r="R5910" i="3"/>
  <c r="R5911" i="3"/>
  <c r="R5912" i="3"/>
  <c r="R5913" i="3"/>
  <c r="R5914" i="3"/>
  <c r="R5915" i="3"/>
  <c r="R5916" i="3"/>
  <c r="R5917" i="3"/>
  <c r="R5918" i="3"/>
  <c r="R5919" i="3"/>
  <c r="R5920" i="3"/>
  <c r="R5921" i="3"/>
  <c r="R5922" i="3"/>
  <c r="R5923" i="3"/>
  <c r="R5924" i="3"/>
  <c r="R5925" i="3"/>
  <c r="R5926" i="3"/>
  <c r="R5927" i="3"/>
  <c r="R5928" i="3"/>
  <c r="R5929" i="3"/>
  <c r="R5930" i="3"/>
  <c r="R5931" i="3"/>
  <c r="R5932" i="3"/>
  <c r="R5933" i="3"/>
  <c r="R5934" i="3"/>
  <c r="R5935" i="3"/>
  <c r="R5936" i="3"/>
  <c r="R5937" i="3"/>
  <c r="R5938" i="3"/>
  <c r="R5939" i="3"/>
  <c r="R5940" i="3"/>
  <c r="R5941" i="3"/>
  <c r="R5942" i="3"/>
  <c r="R5943" i="3"/>
  <c r="R5944" i="3"/>
  <c r="R5945" i="3"/>
  <c r="R5946" i="3"/>
  <c r="R5947" i="3"/>
  <c r="R5948" i="3"/>
  <c r="R5949" i="3"/>
  <c r="R5950" i="3"/>
  <c r="R5951" i="3"/>
  <c r="R5952" i="3"/>
  <c r="R5953" i="3"/>
  <c r="R5954" i="3"/>
  <c r="R5955" i="3"/>
  <c r="R5956" i="3"/>
  <c r="R5957" i="3"/>
  <c r="R5958" i="3"/>
  <c r="R5959" i="3"/>
  <c r="R5960" i="3"/>
  <c r="R5961" i="3"/>
  <c r="R5962" i="3"/>
  <c r="R5963" i="3"/>
  <c r="R5964" i="3"/>
  <c r="R5965" i="3"/>
  <c r="R5966" i="3"/>
  <c r="R5967" i="3"/>
  <c r="R5968" i="3"/>
  <c r="R5969" i="3"/>
  <c r="R5970" i="3"/>
  <c r="R5971" i="3"/>
  <c r="R5972" i="3"/>
  <c r="R5973" i="3"/>
  <c r="R5974" i="3"/>
  <c r="R5975" i="3"/>
  <c r="R5976" i="3"/>
  <c r="R5977" i="3"/>
  <c r="R5978" i="3"/>
  <c r="R5979" i="3"/>
  <c r="R5980" i="3"/>
  <c r="R5981" i="3"/>
  <c r="R5982" i="3"/>
  <c r="R5983" i="3"/>
  <c r="R5984" i="3"/>
  <c r="R5985" i="3"/>
  <c r="R5986" i="3"/>
  <c r="R5987" i="3"/>
  <c r="R5988" i="3"/>
  <c r="R5989" i="3"/>
  <c r="R5990" i="3"/>
  <c r="R5991" i="3"/>
  <c r="R5992" i="3"/>
  <c r="R5993" i="3"/>
  <c r="R5994" i="3"/>
  <c r="R5995" i="3"/>
  <c r="R5996" i="3"/>
  <c r="R5997" i="3"/>
  <c r="R5998" i="3"/>
  <c r="R5999" i="3"/>
  <c r="R6000" i="3"/>
  <c r="R6001" i="3"/>
  <c r="R6002" i="3"/>
  <c r="R6003" i="3"/>
  <c r="R6004" i="3"/>
  <c r="R6005" i="3"/>
  <c r="R6006" i="3"/>
  <c r="R6007" i="3"/>
  <c r="R6008" i="3"/>
  <c r="R6009" i="3"/>
  <c r="R6010" i="3"/>
  <c r="R6011" i="3"/>
  <c r="R6012" i="3"/>
  <c r="R6013" i="3"/>
  <c r="R6014" i="3"/>
  <c r="R6015" i="3"/>
  <c r="R6016" i="3"/>
  <c r="R6017" i="3"/>
  <c r="R6018" i="3"/>
  <c r="R6019" i="3"/>
  <c r="R6020" i="3"/>
  <c r="R6021" i="3"/>
  <c r="R6022" i="3"/>
  <c r="R6023" i="3"/>
  <c r="R6024" i="3"/>
  <c r="R6025" i="3"/>
  <c r="R6026" i="3"/>
  <c r="R6027" i="3"/>
  <c r="R6028" i="3"/>
  <c r="R6029" i="3"/>
  <c r="R6030" i="3"/>
  <c r="R6031" i="3"/>
  <c r="R6032" i="3"/>
  <c r="R6033" i="3"/>
  <c r="R6034" i="3"/>
  <c r="R6035" i="3"/>
  <c r="R6036" i="3"/>
  <c r="R6037" i="3"/>
  <c r="R6038" i="3"/>
  <c r="R6039" i="3"/>
  <c r="R6040" i="3"/>
  <c r="R6041" i="3"/>
  <c r="R6042" i="3"/>
  <c r="R6043" i="3"/>
  <c r="R6044" i="3"/>
  <c r="R6045" i="3"/>
  <c r="R6046" i="3"/>
  <c r="R6047" i="3"/>
  <c r="R6048" i="3"/>
  <c r="R6049" i="3"/>
  <c r="R6050" i="3"/>
  <c r="R6051" i="3"/>
  <c r="R6052" i="3"/>
  <c r="R6053" i="3"/>
  <c r="R6054" i="3"/>
  <c r="R6055" i="3"/>
  <c r="R6056" i="3"/>
  <c r="R6057" i="3"/>
  <c r="R6058" i="3"/>
  <c r="R6059" i="3"/>
  <c r="R6060" i="3"/>
  <c r="R6061" i="3"/>
  <c r="R6062" i="3"/>
  <c r="R6063" i="3"/>
  <c r="R6064" i="3"/>
  <c r="R6065" i="3"/>
  <c r="R6066" i="3"/>
  <c r="R6067" i="3"/>
  <c r="R6068" i="3"/>
  <c r="R6069" i="3"/>
  <c r="R6070" i="3"/>
  <c r="R6071" i="3"/>
  <c r="R6072" i="3"/>
  <c r="R6073" i="3"/>
  <c r="R6074" i="3"/>
  <c r="R6075" i="3"/>
  <c r="R6076" i="3"/>
  <c r="R6077" i="3"/>
  <c r="R6078" i="3"/>
  <c r="R6079" i="3"/>
  <c r="R6080" i="3"/>
  <c r="R6081" i="3"/>
  <c r="R6082" i="3"/>
  <c r="R6083" i="3"/>
  <c r="R6084" i="3"/>
  <c r="R6085" i="3"/>
  <c r="R6086" i="3"/>
  <c r="R6087" i="3"/>
  <c r="R6088" i="3"/>
  <c r="R6089" i="3"/>
  <c r="R6090" i="3"/>
  <c r="R6091" i="3"/>
  <c r="R6092" i="3"/>
  <c r="R6093" i="3"/>
  <c r="R6094" i="3"/>
  <c r="R6095" i="3"/>
  <c r="R6096" i="3"/>
  <c r="R6097" i="3"/>
  <c r="R6098" i="3"/>
  <c r="R6099" i="3"/>
  <c r="R6100" i="3"/>
  <c r="R6101" i="3"/>
  <c r="R6102" i="3"/>
  <c r="R6103" i="3"/>
  <c r="R6104" i="3"/>
  <c r="R6105" i="3"/>
  <c r="R6106" i="3"/>
  <c r="R6107" i="3"/>
  <c r="R6108" i="3"/>
  <c r="R6109" i="3"/>
  <c r="R6110" i="3"/>
  <c r="R6111" i="3"/>
  <c r="R6112" i="3"/>
  <c r="R6113" i="3"/>
  <c r="R6114" i="3"/>
  <c r="R6115" i="3"/>
  <c r="R6116" i="3"/>
  <c r="R6117" i="3"/>
  <c r="R6118" i="3"/>
  <c r="R6119" i="3"/>
  <c r="R6120" i="3"/>
  <c r="R6121" i="3"/>
  <c r="R6122" i="3"/>
  <c r="R6123" i="3"/>
  <c r="R6124" i="3"/>
  <c r="R6125" i="3"/>
  <c r="R6126" i="3"/>
  <c r="R6127" i="3"/>
  <c r="R6128" i="3"/>
  <c r="R6129" i="3"/>
  <c r="R6130" i="3"/>
  <c r="R6131" i="3"/>
  <c r="R6132" i="3"/>
  <c r="R6133" i="3"/>
  <c r="R6134" i="3"/>
  <c r="R6135" i="3"/>
  <c r="R6136" i="3"/>
  <c r="R6137" i="3"/>
  <c r="R6138" i="3"/>
  <c r="R6139" i="3"/>
  <c r="R6140" i="3"/>
  <c r="R6141" i="3"/>
  <c r="R6142" i="3"/>
  <c r="R6143" i="3"/>
  <c r="R6144" i="3"/>
  <c r="R6145" i="3"/>
  <c r="R6146" i="3"/>
  <c r="R6147" i="3"/>
  <c r="R6148" i="3"/>
  <c r="R6149" i="3"/>
  <c r="R6150" i="3"/>
  <c r="R6151" i="3"/>
  <c r="R6152" i="3"/>
  <c r="R6153" i="3"/>
  <c r="R6154" i="3"/>
  <c r="R6155" i="3"/>
  <c r="R6156" i="3"/>
  <c r="R6157" i="3"/>
  <c r="R6158" i="3"/>
  <c r="R6159" i="3"/>
  <c r="R6160" i="3"/>
  <c r="R6161" i="3"/>
  <c r="R6162" i="3"/>
  <c r="R6163" i="3"/>
  <c r="R6164" i="3"/>
  <c r="R6165" i="3"/>
  <c r="R6166" i="3"/>
  <c r="R6167" i="3"/>
  <c r="R6168" i="3"/>
  <c r="R6169" i="3"/>
  <c r="R6170" i="3"/>
  <c r="R6171" i="3"/>
  <c r="R6172" i="3"/>
  <c r="R6173" i="3"/>
  <c r="R6174" i="3"/>
  <c r="R6175" i="3"/>
  <c r="R6176" i="3"/>
  <c r="R6177" i="3"/>
  <c r="R6178" i="3"/>
  <c r="R6179" i="3"/>
  <c r="R6180" i="3"/>
  <c r="R6181" i="3"/>
  <c r="R6182" i="3"/>
  <c r="R6183" i="3"/>
  <c r="R6184" i="3"/>
  <c r="R6185" i="3"/>
  <c r="R6186" i="3"/>
  <c r="R6187" i="3"/>
  <c r="R6188" i="3"/>
  <c r="R6189" i="3"/>
  <c r="R6190" i="3"/>
  <c r="R6191" i="3"/>
  <c r="R6192" i="3"/>
  <c r="R6193" i="3"/>
  <c r="R6194" i="3"/>
  <c r="R6195" i="3"/>
  <c r="R6196" i="3"/>
  <c r="R6197" i="3"/>
  <c r="R6198" i="3"/>
  <c r="R6199" i="3"/>
  <c r="R6200" i="3"/>
  <c r="R6201" i="3"/>
  <c r="R6202" i="3"/>
  <c r="R6203" i="3"/>
  <c r="R6204" i="3"/>
  <c r="R6205" i="3"/>
  <c r="R6206" i="3"/>
  <c r="R6207" i="3"/>
  <c r="R6208" i="3"/>
  <c r="R6209" i="3"/>
  <c r="R6210" i="3"/>
  <c r="R6211" i="3"/>
  <c r="R6212" i="3"/>
  <c r="R6213" i="3"/>
  <c r="R6214" i="3"/>
  <c r="R6215" i="3"/>
  <c r="R6216" i="3"/>
  <c r="R6217" i="3"/>
  <c r="R6218" i="3"/>
  <c r="R6219" i="3"/>
  <c r="R6220" i="3"/>
  <c r="R6221" i="3"/>
  <c r="R6222" i="3"/>
  <c r="R6223" i="3"/>
  <c r="R6224" i="3"/>
  <c r="R6225" i="3"/>
  <c r="R6226" i="3"/>
  <c r="R6227" i="3"/>
  <c r="R6228" i="3"/>
  <c r="R6229" i="3"/>
  <c r="R6230" i="3"/>
  <c r="R6231" i="3"/>
  <c r="R6232" i="3"/>
  <c r="R6233" i="3"/>
  <c r="R6234" i="3"/>
  <c r="R6235" i="3"/>
  <c r="R6236" i="3"/>
  <c r="R6237" i="3"/>
  <c r="R6238" i="3"/>
  <c r="R6239" i="3"/>
  <c r="R6240" i="3"/>
  <c r="R6241" i="3"/>
  <c r="R6242" i="3"/>
  <c r="R6243" i="3"/>
  <c r="R6244" i="3"/>
  <c r="R6245" i="3"/>
  <c r="R6246" i="3"/>
  <c r="R6247" i="3"/>
  <c r="R6248" i="3"/>
  <c r="R6249" i="3"/>
  <c r="R6250" i="3"/>
  <c r="R6251" i="3"/>
  <c r="R6252" i="3"/>
  <c r="R6253" i="3"/>
  <c r="R6254" i="3"/>
  <c r="R6255" i="3"/>
  <c r="R6256" i="3"/>
  <c r="R6257" i="3"/>
  <c r="R6258" i="3"/>
  <c r="R6259" i="3"/>
  <c r="R6260" i="3"/>
  <c r="R6261" i="3"/>
  <c r="R6262" i="3"/>
  <c r="R6263" i="3"/>
  <c r="R6264" i="3"/>
  <c r="R6265" i="3"/>
  <c r="R6266" i="3"/>
  <c r="R6267" i="3"/>
  <c r="R6268" i="3"/>
  <c r="R6269" i="3"/>
  <c r="R6270" i="3"/>
  <c r="R6271" i="3"/>
  <c r="R6272" i="3"/>
  <c r="R6273" i="3"/>
  <c r="R6274" i="3"/>
  <c r="R6275" i="3"/>
  <c r="R6276" i="3"/>
  <c r="R6277" i="3"/>
  <c r="R6278" i="3"/>
  <c r="R6279" i="3"/>
  <c r="R6280" i="3"/>
  <c r="R6281" i="3"/>
  <c r="R6282" i="3"/>
  <c r="R6283" i="3"/>
  <c r="R6284" i="3"/>
  <c r="R6285" i="3"/>
  <c r="R6286" i="3"/>
  <c r="R6287" i="3"/>
  <c r="R6288" i="3"/>
  <c r="R6289" i="3"/>
  <c r="R6290" i="3"/>
  <c r="R6291" i="3"/>
  <c r="R6292" i="3"/>
  <c r="R6293" i="3"/>
  <c r="R6294" i="3"/>
  <c r="R6295" i="3"/>
  <c r="R6296" i="3"/>
  <c r="R6297" i="3"/>
  <c r="R6298" i="3"/>
  <c r="R6299" i="3"/>
  <c r="R6300" i="3"/>
  <c r="R6301" i="3"/>
  <c r="R6302" i="3"/>
  <c r="R6303" i="3"/>
  <c r="R6304" i="3"/>
  <c r="R6305" i="3"/>
  <c r="R6306" i="3"/>
  <c r="R6307" i="3"/>
  <c r="R6308" i="3"/>
  <c r="R6309" i="3"/>
  <c r="R6310" i="3"/>
  <c r="R6311" i="3"/>
  <c r="R6312" i="3"/>
  <c r="R6313" i="3"/>
  <c r="R6314" i="3"/>
  <c r="R6315" i="3"/>
  <c r="R6316" i="3"/>
  <c r="R6317" i="3"/>
  <c r="R6318" i="3"/>
  <c r="R6319" i="3"/>
  <c r="R6320" i="3"/>
  <c r="R6321" i="3"/>
  <c r="R6322" i="3"/>
  <c r="R6323" i="3"/>
  <c r="R6324" i="3"/>
  <c r="R6325" i="3"/>
  <c r="R6326" i="3"/>
  <c r="R6327" i="3"/>
  <c r="R6328" i="3"/>
  <c r="R6329" i="3"/>
  <c r="R6330" i="3"/>
  <c r="R6331" i="3"/>
  <c r="R6332" i="3"/>
  <c r="R6333" i="3"/>
  <c r="R6334" i="3"/>
  <c r="R6335" i="3"/>
  <c r="R6336" i="3"/>
  <c r="R6337" i="3"/>
  <c r="R6338" i="3"/>
  <c r="R6339" i="3"/>
  <c r="R6340" i="3"/>
  <c r="R6341" i="3"/>
  <c r="R6342" i="3"/>
  <c r="R6343" i="3"/>
  <c r="R6344" i="3"/>
  <c r="R6345" i="3"/>
  <c r="R6346" i="3"/>
  <c r="R6347" i="3"/>
  <c r="R6348" i="3"/>
  <c r="R6349" i="3"/>
  <c r="R6350" i="3"/>
  <c r="R6351" i="3"/>
  <c r="R6352" i="3"/>
  <c r="R6353" i="3"/>
  <c r="R6354" i="3"/>
  <c r="R6355" i="3"/>
  <c r="R6356" i="3"/>
  <c r="R6357" i="3"/>
  <c r="R6358" i="3"/>
  <c r="R6359" i="3"/>
  <c r="R6360" i="3"/>
  <c r="R6361" i="3"/>
  <c r="R6362" i="3"/>
  <c r="R6363" i="3"/>
  <c r="R6364" i="3"/>
  <c r="R6365" i="3"/>
  <c r="R6366" i="3"/>
  <c r="R6367" i="3"/>
  <c r="R6368" i="3"/>
  <c r="R6369" i="3"/>
  <c r="R6370" i="3"/>
  <c r="R6371" i="3"/>
  <c r="R6372" i="3"/>
  <c r="R6373" i="3"/>
  <c r="R6374" i="3"/>
  <c r="R6375" i="3"/>
  <c r="R6376" i="3"/>
  <c r="R6377" i="3"/>
  <c r="R6378" i="3"/>
  <c r="R6379" i="3"/>
  <c r="R6380" i="3"/>
  <c r="R6381" i="3"/>
  <c r="R6382" i="3"/>
  <c r="R6383" i="3"/>
  <c r="R6384" i="3"/>
  <c r="R6385" i="3"/>
  <c r="R6386" i="3"/>
  <c r="R6387" i="3"/>
  <c r="R6388" i="3"/>
  <c r="R6389" i="3"/>
  <c r="R6390" i="3"/>
  <c r="R6391" i="3"/>
  <c r="R6392" i="3"/>
  <c r="R6393" i="3"/>
  <c r="R6394" i="3"/>
  <c r="R6395" i="3"/>
  <c r="R6396" i="3"/>
  <c r="R6397" i="3"/>
  <c r="R6398" i="3"/>
  <c r="R6399" i="3"/>
  <c r="R6400" i="3"/>
  <c r="R6401" i="3"/>
  <c r="R6402" i="3"/>
  <c r="R6403" i="3"/>
  <c r="R6404" i="3"/>
  <c r="R6405" i="3"/>
  <c r="R6406" i="3"/>
  <c r="R6407" i="3"/>
  <c r="R6408" i="3"/>
  <c r="R6409" i="3"/>
  <c r="R6410" i="3"/>
  <c r="R6411" i="3"/>
  <c r="R6412" i="3"/>
  <c r="R6413" i="3"/>
  <c r="R6414" i="3"/>
  <c r="R6415" i="3"/>
  <c r="R6416" i="3"/>
  <c r="R6417" i="3"/>
  <c r="R6418" i="3"/>
  <c r="R6419" i="3"/>
  <c r="R6420" i="3"/>
  <c r="R6421" i="3"/>
  <c r="R6422" i="3"/>
  <c r="R6423" i="3"/>
  <c r="R6424" i="3"/>
  <c r="R6425" i="3"/>
  <c r="R6426" i="3"/>
  <c r="R6427" i="3"/>
  <c r="R6428" i="3"/>
  <c r="R6429" i="3"/>
  <c r="R6430" i="3"/>
  <c r="R6431" i="3"/>
  <c r="R6432" i="3"/>
  <c r="R6433" i="3"/>
  <c r="R6434" i="3"/>
  <c r="R6435" i="3"/>
  <c r="R6436" i="3"/>
  <c r="R6437" i="3"/>
  <c r="R6438" i="3"/>
  <c r="R6439" i="3"/>
  <c r="R6440" i="3"/>
  <c r="R6441" i="3"/>
  <c r="R6442" i="3"/>
  <c r="R6443" i="3"/>
  <c r="R6444" i="3"/>
  <c r="R6445" i="3"/>
  <c r="R6446" i="3"/>
  <c r="R6447" i="3"/>
  <c r="R6448" i="3"/>
  <c r="R6449" i="3"/>
  <c r="R6450" i="3"/>
  <c r="R6451" i="3"/>
  <c r="R6452" i="3"/>
  <c r="R6453" i="3"/>
  <c r="R6454" i="3"/>
  <c r="R6455" i="3"/>
  <c r="R6456" i="3"/>
  <c r="R6457" i="3"/>
  <c r="R6458" i="3"/>
  <c r="R6459" i="3"/>
  <c r="R6460" i="3"/>
  <c r="R6461" i="3"/>
  <c r="R6462" i="3"/>
  <c r="R6463" i="3"/>
  <c r="R6464" i="3"/>
  <c r="R6465" i="3"/>
  <c r="R6466" i="3"/>
  <c r="R6467" i="3"/>
  <c r="R6468" i="3"/>
  <c r="R6469" i="3"/>
  <c r="R6470" i="3"/>
  <c r="R6471" i="3"/>
  <c r="R6472" i="3"/>
  <c r="R6473" i="3"/>
  <c r="R6474" i="3"/>
  <c r="R6475" i="3"/>
  <c r="R6476" i="3"/>
  <c r="R6477" i="3"/>
  <c r="R6478" i="3"/>
  <c r="R6479" i="3"/>
  <c r="R6480" i="3"/>
  <c r="R6481" i="3"/>
  <c r="R6482" i="3"/>
  <c r="R6483" i="3"/>
  <c r="R6484" i="3"/>
  <c r="R6485" i="3"/>
  <c r="R6486" i="3"/>
  <c r="R6487" i="3"/>
  <c r="R6488" i="3"/>
  <c r="R6489" i="3"/>
  <c r="R6490" i="3"/>
  <c r="R6491" i="3"/>
  <c r="R6492" i="3"/>
  <c r="R6493" i="3"/>
  <c r="R6494" i="3"/>
  <c r="R6495" i="3"/>
  <c r="R6496" i="3"/>
  <c r="R6497" i="3"/>
  <c r="R6498" i="3"/>
  <c r="R6499" i="3"/>
  <c r="R6500" i="3"/>
  <c r="R6501" i="3"/>
  <c r="R6502" i="3"/>
  <c r="R6503" i="3"/>
  <c r="R6504" i="3"/>
  <c r="R6505" i="3"/>
  <c r="R6506" i="3"/>
  <c r="R6507" i="3"/>
  <c r="R6508" i="3"/>
  <c r="R6509" i="3"/>
  <c r="R6510" i="3"/>
  <c r="R6511" i="3"/>
  <c r="R6512" i="3"/>
  <c r="R6513" i="3"/>
  <c r="R6514" i="3"/>
  <c r="R6515" i="3"/>
  <c r="R6516" i="3"/>
  <c r="R6517" i="3"/>
  <c r="R6518" i="3"/>
  <c r="R6519" i="3"/>
  <c r="R6520" i="3"/>
  <c r="R6521" i="3"/>
  <c r="R6522" i="3"/>
  <c r="R6523" i="3"/>
  <c r="R6524" i="3"/>
  <c r="R6525" i="3"/>
  <c r="R6526" i="3"/>
  <c r="R6527" i="3"/>
  <c r="R6528" i="3"/>
  <c r="R6529" i="3"/>
  <c r="R6530" i="3"/>
  <c r="R6531" i="3"/>
  <c r="R6532" i="3"/>
  <c r="R6533" i="3"/>
  <c r="R6534" i="3"/>
  <c r="R6535" i="3"/>
  <c r="R6536" i="3"/>
  <c r="R6537" i="3"/>
  <c r="R6538" i="3"/>
  <c r="R6539" i="3"/>
  <c r="R6540" i="3"/>
  <c r="R6541" i="3"/>
  <c r="R6542" i="3"/>
  <c r="R6543" i="3"/>
  <c r="R6544" i="3"/>
  <c r="R6545" i="3"/>
  <c r="R6546" i="3"/>
  <c r="R6547" i="3"/>
  <c r="R6548" i="3"/>
  <c r="R6549" i="3"/>
  <c r="R6550" i="3"/>
  <c r="R6551" i="3"/>
  <c r="R6552" i="3"/>
  <c r="R6553" i="3"/>
  <c r="R6554" i="3"/>
  <c r="R6555" i="3"/>
  <c r="R6556" i="3"/>
  <c r="R6557" i="3"/>
  <c r="R6558" i="3"/>
  <c r="R6559" i="3"/>
  <c r="R6560" i="3"/>
  <c r="R6561" i="3"/>
  <c r="R6562" i="3"/>
  <c r="R6563" i="3"/>
  <c r="R6564" i="3"/>
  <c r="R6565" i="3"/>
  <c r="R6566" i="3"/>
  <c r="R6567" i="3"/>
  <c r="R6568" i="3"/>
  <c r="R6569" i="3"/>
  <c r="R6570" i="3"/>
  <c r="R6571" i="3"/>
  <c r="R6572" i="3"/>
  <c r="R6573" i="3"/>
  <c r="R6574" i="3"/>
  <c r="R6575" i="3"/>
  <c r="R6576" i="3"/>
  <c r="R6577" i="3"/>
  <c r="R6578" i="3"/>
  <c r="R6579" i="3"/>
  <c r="R6580" i="3"/>
  <c r="R6581" i="3"/>
  <c r="R6582" i="3"/>
  <c r="R6583" i="3"/>
  <c r="R6584" i="3"/>
  <c r="R6585" i="3"/>
  <c r="R6586" i="3"/>
  <c r="R6587" i="3"/>
  <c r="R6588" i="3"/>
  <c r="R6589" i="3"/>
  <c r="R6590" i="3"/>
  <c r="R6591" i="3"/>
  <c r="R6592" i="3"/>
  <c r="R6593" i="3"/>
  <c r="R6594" i="3"/>
  <c r="R6595" i="3"/>
  <c r="R6596" i="3"/>
  <c r="R6597" i="3"/>
  <c r="R6598" i="3"/>
  <c r="R6599" i="3"/>
  <c r="R6600" i="3"/>
  <c r="R6601" i="3"/>
  <c r="R6602" i="3"/>
  <c r="R6603" i="3"/>
  <c r="R6604" i="3"/>
  <c r="R6605" i="3"/>
  <c r="R6606" i="3"/>
  <c r="R6607" i="3"/>
  <c r="R6608" i="3"/>
  <c r="R6609" i="3"/>
  <c r="R6610" i="3"/>
  <c r="R6611" i="3"/>
  <c r="R6612" i="3"/>
  <c r="R6613" i="3"/>
  <c r="R6614" i="3"/>
  <c r="R6615" i="3"/>
  <c r="R6616" i="3"/>
  <c r="R6617" i="3"/>
  <c r="R6618" i="3"/>
  <c r="R6619" i="3"/>
  <c r="R6620" i="3"/>
  <c r="R6621" i="3"/>
  <c r="R6622" i="3"/>
  <c r="R6623" i="3"/>
  <c r="R6624" i="3"/>
  <c r="R6625" i="3"/>
  <c r="R6626" i="3"/>
  <c r="R6627" i="3"/>
  <c r="R6628" i="3"/>
  <c r="R6629" i="3"/>
  <c r="R6630" i="3"/>
  <c r="R6631" i="3"/>
  <c r="R6632" i="3"/>
  <c r="R6633" i="3"/>
  <c r="R6634" i="3"/>
  <c r="R6635" i="3"/>
  <c r="R6636" i="3"/>
  <c r="R6637" i="3"/>
  <c r="R6638" i="3"/>
  <c r="R6639" i="3"/>
  <c r="R6640" i="3"/>
  <c r="R6641" i="3"/>
  <c r="R6642" i="3"/>
  <c r="R6643" i="3"/>
  <c r="R6644" i="3"/>
  <c r="R6645" i="3"/>
  <c r="R6646" i="3"/>
  <c r="R6647" i="3"/>
  <c r="R6648" i="3"/>
  <c r="R6649" i="3"/>
  <c r="R6650" i="3"/>
  <c r="R6651" i="3"/>
  <c r="R6652" i="3"/>
  <c r="R6653" i="3"/>
  <c r="R6654" i="3"/>
  <c r="R6655" i="3"/>
  <c r="R6656" i="3"/>
  <c r="R6657" i="3"/>
  <c r="R6658" i="3"/>
  <c r="R6659" i="3"/>
  <c r="R6660" i="3"/>
  <c r="R6661" i="3"/>
  <c r="R6662" i="3"/>
  <c r="R6663" i="3"/>
  <c r="R6664" i="3"/>
  <c r="R6665" i="3"/>
  <c r="R6666" i="3"/>
  <c r="R6667" i="3"/>
  <c r="R6668" i="3"/>
  <c r="R6669" i="3"/>
  <c r="R6670" i="3"/>
  <c r="R6671" i="3"/>
  <c r="R6672" i="3"/>
  <c r="R6673" i="3"/>
  <c r="R6674" i="3"/>
  <c r="R6675" i="3"/>
  <c r="R6676" i="3"/>
  <c r="R6677" i="3"/>
  <c r="R6678" i="3"/>
  <c r="R6679" i="3"/>
  <c r="R6680" i="3"/>
  <c r="R6681" i="3"/>
  <c r="R6682" i="3"/>
  <c r="R6683" i="3"/>
  <c r="R6684" i="3"/>
  <c r="R6685" i="3"/>
  <c r="R6686" i="3"/>
  <c r="R6687" i="3"/>
  <c r="R6688" i="3"/>
  <c r="R6689" i="3"/>
  <c r="R6690" i="3"/>
  <c r="R6691" i="3"/>
  <c r="R6692" i="3"/>
  <c r="R6693" i="3"/>
  <c r="R6694" i="3"/>
  <c r="R6695" i="3"/>
  <c r="R6696" i="3"/>
  <c r="R6697" i="3"/>
  <c r="R6698" i="3"/>
  <c r="R6699" i="3"/>
  <c r="R6700" i="3"/>
  <c r="R6701" i="3"/>
  <c r="R6702" i="3"/>
  <c r="R6703" i="3"/>
  <c r="R6704" i="3"/>
  <c r="R6705" i="3"/>
  <c r="R6706" i="3"/>
  <c r="R6707" i="3"/>
  <c r="R6708" i="3"/>
  <c r="R6709" i="3"/>
  <c r="R6710" i="3"/>
  <c r="R6711" i="3"/>
  <c r="R6712" i="3"/>
  <c r="R6713" i="3"/>
  <c r="R6714" i="3"/>
  <c r="R6715" i="3"/>
  <c r="R6716" i="3"/>
  <c r="R6717" i="3"/>
  <c r="R6718" i="3"/>
  <c r="R6719" i="3"/>
  <c r="R6720" i="3"/>
  <c r="R6721" i="3"/>
  <c r="R6722" i="3"/>
  <c r="R6723" i="3"/>
  <c r="R6724" i="3"/>
  <c r="R6725" i="3"/>
  <c r="R6726" i="3"/>
  <c r="R6727" i="3"/>
  <c r="R6728" i="3"/>
  <c r="R6729" i="3"/>
  <c r="R6730" i="3"/>
  <c r="R6731" i="3"/>
  <c r="R6732" i="3"/>
  <c r="R6733" i="3"/>
  <c r="R6734" i="3"/>
  <c r="R6735" i="3"/>
  <c r="R6736" i="3"/>
  <c r="R6737" i="3"/>
  <c r="R6738" i="3"/>
  <c r="R6739" i="3"/>
  <c r="R6740" i="3"/>
  <c r="R6741" i="3"/>
  <c r="R6742" i="3"/>
  <c r="R6743" i="3"/>
  <c r="R6744" i="3"/>
  <c r="R6745" i="3"/>
  <c r="R6746" i="3"/>
  <c r="R6747" i="3"/>
  <c r="R6748" i="3"/>
  <c r="R6749" i="3"/>
  <c r="R6750" i="3"/>
  <c r="R6751" i="3"/>
  <c r="R6752" i="3"/>
  <c r="R6753" i="3"/>
  <c r="R6754" i="3"/>
  <c r="R6755" i="3"/>
  <c r="R6756" i="3"/>
  <c r="R6757" i="3"/>
  <c r="R6758" i="3"/>
  <c r="R6759" i="3"/>
  <c r="R6760" i="3"/>
  <c r="R6761" i="3"/>
  <c r="R6762" i="3"/>
  <c r="R6763" i="3"/>
  <c r="R6764" i="3"/>
  <c r="R6765" i="3"/>
  <c r="R6766" i="3"/>
  <c r="R6767" i="3"/>
  <c r="R6768" i="3"/>
  <c r="R6769" i="3"/>
  <c r="R6770" i="3"/>
  <c r="R6771" i="3"/>
  <c r="R6772" i="3"/>
  <c r="R6773" i="3"/>
  <c r="R6774" i="3"/>
  <c r="R6775" i="3"/>
  <c r="R6776" i="3"/>
  <c r="R6777" i="3"/>
  <c r="R6778" i="3"/>
  <c r="R6779" i="3"/>
  <c r="R6780" i="3"/>
  <c r="R6781" i="3"/>
  <c r="R6782" i="3"/>
  <c r="R6783" i="3"/>
  <c r="R6784" i="3"/>
  <c r="R6785" i="3"/>
  <c r="R6786" i="3"/>
  <c r="R6787" i="3"/>
  <c r="R6788" i="3"/>
  <c r="R6789" i="3"/>
  <c r="R6790" i="3"/>
  <c r="R6791" i="3"/>
  <c r="R6792" i="3"/>
  <c r="R6793" i="3"/>
  <c r="R6794" i="3"/>
  <c r="R6795" i="3"/>
  <c r="R6796" i="3"/>
  <c r="R6797" i="3"/>
  <c r="R6798" i="3"/>
  <c r="R6799" i="3"/>
  <c r="R6800" i="3"/>
  <c r="R6801" i="3"/>
  <c r="R6802" i="3"/>
  <c r="R6803" i="3"/>
  <c r="R6804" i="3"/>
  <c r="R6805" i="3"/>
  <c r="R6806" i="3"/>
  <c r="R6807" i="3"/>
  <c r="R6808" i="3"/>
  <c r="R6809" i="3"/>
  <c r="R6810" i="3"/>
  <c r="R6811" i="3"/>
  <c r="R6812" i="3"/>
  <c r="R6813" i="3"/>
  <c r="R6814" i="3"/>
  <c r="R6815" i="3"/>
  <c r="R6816" i="3"/>
  <c r="R6817" i="3"/>
  <c r="R6818" i="3"/>
  <c r="R6819" i="3"/>
  <c r="R6820" i="3"/>
  <c r="R6821" i="3"/>
  <c r="R6822" i="3"/>
  <c r="R6823" i="3"/>
  <c r="R6824" i="3"/>
  <c r="R6825" i="3"/>
  <c r="R6826" i="3"/>
  <c r="R6827" i="3"/>
  <c r="R6828" i="3"/>
  <c r="R6829" i="3"/>
  <c r="R6830" i="3"/>
  <c r="R6831" i="3"/>
  <c r="R6832" i="3"/>
  <c r="R6833" i="3"/>
  <c r="R6834" i="3"/>
  <c r="R6835" i="3"/>
  <c r="R6836" i="3"/>
  <c r="R6837" i="3"/>
  <c r="R6838" i="3"/>
  <c r="R6839" i="3"/>
  <c r="R6840" i="3"/>
  <c r="R6841" i="3"/>
  <c r="R6842" i="3"/>
  <c r="R6843" i="3"/>
  <c r="R6844" i="3"/>
  <c r="R6845" i="3"/>
  <c r="R6846" i="3"/>
  <c r="R6847" i="3"/>
  <c r="R6848" i="3"/>
  <c r="R6849" i="3"/>
  <c r="R6850" i="3"/>
  <c r="R6851" i="3"/>
  <c r="R6852" i="3"/>
  <c r="R6853" i="3"/>
  <c r="R6854" i="3"/>
  <c r="R6855" i="3"/>
  <c r="R6856" i="3"/>
  <c r="R6857" i="3"/>
  <c r="R6858" i="3"/>
  <c r="R6859" i="3"/>
  <c r="R6860" i="3"/>
  <c r="R6861" i="3"/>
  <c r="R6862" i="3"/>
  <c r="R6863" i="3"/>
  <c r="R6864" i="3"/>
  <c r="R6865" i="3"/>
  <c r="R6866" i="3"/>
  <c r="R6867" i="3"/>
  <c r="R6868" i="3"/>
  <c r="R6869" i="3"/>
  <c r="R6870" i="3"/>
  <c r="R6871" i="3"/>
  <c r="R6872" i="3"/>
  <c r="R6873" i="3"/>
  <c r="R6874" i="3"/>
  <c r="R6875" i="3"/>
  <c r="R6876" i="3"/>
  <c r="R6877" i="3"/>
  <c r="R6878" i="3"/>
  <c r="R6879" i="3"/>
  <c r="R6880" i="3"/>
  <c r="R6881" i="3"/>
  <c r="R6882" i="3"/>
  <c r="R6883" i="3"/>
  <c r="R6884" i="3"/>
  <c r="R6885" i="3"/>
  <c r="R6886" i="3"/>
  <c r="R6887" i="3"/>
  <c r="R6888" i="3"/>
  <c r="R6889" i="3"/>
  <c r="R6890" i="3"/>
  <c r="R6891" i="3"/>
  <c r="R6892" i="3"/>
  <c r="R6893" i="3"/>
  <c r="R6894" i="3"/>
  <c r="R6895" i="3"/>
  <c r="R6896" i="3"/>
  <c r="R6897" i="3"/>
  <c r="R6898" i="3"/>
  <c r="R6899" i="3"/>
  <c r="R6900" i="3"/>
  <c r="R6901" i="3"/>
  <c r="R6902" i="3"/>
  <c r="R6903" i="3"/>
  <c r="R6904" i="3"/>
  <c r="R6905" i="3"/>
  <c r="R6906" i="3"/>
  <c r="R6907" i="3"/>
  <c r="R6908" i="3"/>
  <c r="R6909" i="3"/>
  <c r="R6910" i="3"/>
  <c r="R6911" i="3"/>
  <c r="R6912" i="3"/>
  <c r="R6913" i="3"/>
  <c r="R6914" i="3"/>
  <c r="R6915" i="3"/>
  <c r="R6916" i="3"/>
  <c r="R6917" i="3"/>
  <c r="R6918" i="3"/>
  <c r="R6919" i="3"/>
  <c r="R6920" i="3"/>
  <c r="R6921" i="3"/>
  <c r="R6922" i="3"/>
  <c r="R6923" i="3"/>
  <c r="R6924" i="3"/>
  <c r="R6925" i="3"/>
  <c r="R6926" i="3"/>
  <c r="R6927" i="3"/>
  <c r="R6928" i="3"/>
  <c r="R6929" i="3"/>
  <c r="R6930" i="3"/>
  <c r="R6931" i="3"/>
  <c r="R6932" i="3"/>
  <c r="R6933" i="3"/>
  <c r="R6934" i="3"/>
  <c r="R6935" i="3"/>
  <c r="R6936" i="3"/>
  <c r="R6937" i="3"/>
  <c r="R6938" i="3"/>
  <c r="R6939" i="3"/>
  <c r="R6940" i="3"/>
  <c r="R6941" i="3"/>
  <c r="R6942" i="3"/>
  <c r="R6943" i="3"/>
  <c r="R6944" i="3"/>
  <c r="R6945" i="3"/>
  <c r="R6946" i="3"/>
  <c r="R6947" i="3"/>
  <c r="R6948" i="3"/>
  <c r="R6949" i="3"/>
  <c r="R6950" i="3"/>
  <c r="R6951" i="3"/>
  <c r="R6952" i="3"/>
  <c r="R6953" i="3"/>
  <c r="R6954" i="3"/>
  <c r="R6955" i="3"/>
  <c r="R6956" i="3"/>
  <c r="R6957" i="3"/>
  <c r="R6958" i="3"/>
  <c r="R6959" i="3"/>
  <c r="R6960" i="3"/>
  <c r="R6961" i="3"/>
  <c r="R6962" i="3"/>
  <c r="R6963" i="3"/>
  <c r="R6964" i="3"/>
  <c r="R6965" i="3"/>
  <c r="R6966" i="3"/>
  <c r="R6967" i="3"/>
  <c r="R6968" i="3"/>
  <c r="R6969" i="3"/>
  <c r="R6970" i="3"/>
  <c r="R6971" i="3"/>
  <c r="R6972" i="3"/>
  <c r="R6973" i="3"/>
  <c r="R6974" i="3"/>
  <c r="R6975" i="3"/>
  <c r="R6976" i="3"/>
  <c r="R6977" i="3"/>
  <c r="R6978" i="3"/>
  <c r="R6979" i="3"/>
  <c r="R6980" i="3"/>
  <c r="R6981" i="3"/>
  <c r="R6982" i="3"/>
  <c r="R6983" i="3"/>
  <c r="R6984" i="3"/>
  <c r="R6985" i="3"/>
  <c r="R6986" i="3"/>
  <c r="R6987" i="3"/>
  <c r="R6988" i="3"/>
  <c r="R6989" i="3"/>
  <c r="R6990" i="3"/>
  <c r="R6991" i="3"/>
  <c r="R6992" i="3"/>
  <c r="R6993" i="3"/>
  <c r="R6994" i="3"/>
  <c r="R6995" i="3"/>
  <c r="R6996" i="3"/>
  <c r="R6997" i="3"/>
  <c r="R6998" i="3"/>
  <c r="R6999" i="3"/>
  <c r="R7000" i="3"/>
  <c r="R7001" i="3"/>
  <c r="R7002" i="3"/>
  <c r="R7003" i="3"/>
  <c r="R7004" i="3"/>
  <c r="R7005" i="3"/>
  <c r="R7006" i="3"/>
  <c r="R7007" i="3"/>
  <c r="R7008" i="3"/>
  <c r="R7009" i="3"/>
  <c r="R7010" i="3"/>
  <c r="R7011" i="3"/>
  <c r="R7012" i="3"/>
  <c r="R7013" i="3"/>
  <c r="R7014" i="3"/>
  <c r="R7015" i="3"/>
  <c r="R7016" i="3"/>
  <c r="R7017" i="3"/>
  <c r="R7018" i="3"/>
  <c r="R7019" i="3"/>
  <c r="R7020" i="3"/>
  <c r="R7021" i="3"/>
  <c r="R7022" i="3"/>
  <c r="R7023" i="3"/>
  <c r="R7024" i="3"/>
  <c r="R7025" i="3"/>
  <c r="R7026" i="3"/>
  <c r="R7027" i="3"/>
  <c r="R7028" i="3"/>
  <c r="R7029" i="3"/>
  <c r="R7030" i="3"/>
  <c r="R7031" i="3"/>
  <c r="R7032" i="3"/>
  <c r="R7033" i="3"/>
  <c r="R7034" i="3"/>
  <c r="R7035" i="3"/>
  <c r="R7036" i="3"/>
  <c r="R7037" i="3"/>
  <c r="R7038" i="3"/>
  <c r="R7039" i="3"/>
  <c r="R7040" i="3"/>
  <c r="R7041" i="3"/>
  <c r="R7042" i="3"/>
  <c r="R7043" i="3"/>
  <c r="R7044" i="3"/>
  <c r="R7045" i="3"/>
  <c r="R7046" i="3"/>
  <c r="R7047" i="3"/>
  <c r="R7048" i="3"/>
  <c r="R7049" i="3"/>
  <c r="R7050" i="3"/>
  <c r="R7051" i="3"/>
  <c r="R7052" i="3"/>
  <c r="R7053" i="3"/>
  <c r="R7054" i="3"/>
  <c r="R7055" i="3"/>
  <c r="R7056" i="3"/>
  <c r="R7057" i="3"/>
  <c r="R7058" i="3"/>
  <c r="R7059" i="3"/>
  <c r="R7060" i="3"/>
  <c r="R7061" i="3"/>
  <c r="R7062" i="3"/>
  <c r="R7063" i="3"/>
  <c r="R7064" i="3"/>
  <c r="R7065" i="3"/>
  <c r="R7066" i="3"/>
  <c r="R7067" i="3"/>
  <c r="R7068" i="3"/>
  <c r="R7069" i="3"/>
  <c r="R7070" i="3"/>
  <c r="R7071" i="3"/>
  <c r="R7072" i="3"/>
  <c r="R7073" i="3"/>
  <c r="R7074" i="3"/>
  <c r="R7075" i="3"/>
  <c r="R7076" i="3"/>
  <c r="R7077" i="3"/>
  <c r="R7078" i="3"/>
  <c r="R7079" i="3"/>
  <c r="R7080" i="3"/>
  <c r="R7081" i="3"/>
  <c r="R7082" i="3"/>
  <c r="R7083" i="3"/>
  <c r="R7084" i="3"/>
  <c r="R7085" i="3"/>
  <c r="R7086" i="3"/>
  <c r="R7087" i="3"/>
  <c r="R7088" i="3"/>
  <c r="R7089" i="3"/>
  <c r="R7090" i="3"/>
  <c r="R7091" i="3"/>
  <c r="R7092" i="3"/>
  <c r="R7093" i="3"/>
  <c r="R7094" i="3"/>
  <c r="R7095" i="3"/>
  <c r="R7096" i="3"/>
  <c r="R7097" i="3"/>
  <c r="R7098" i="3"/>
  <c r="R7099" i="3"/>
  <c r="R7100" i="3"/>
  <c r="R7101" i="3"/>
  <c r="R7102" i="3"/>
  <c r="R7103" i="3"/>
  <c r="R7104" i="3"/>
  <c r="R7105" i="3"/>
  <c r="R7106" i="3"/>
  <c r="R7107" i="3"/>
  <c r="R7108" i="3"/>
  <c r="R7109" i="3"/>
  <c r="R7110" i="3"/>
  <c r="R7111" i="3"/>
  <c r="R7112" i="3"/>
  <c r="R7113" i="3"/>
  <c r="R7114" i="3"/>
  <c r="R7115" i="3"/>
  <c r="R7116" i="3"/>
  <c r="R7117" i="3"/>
  <c r="R7118" i="3"/>
  <c r="R7119" i="3"/>
  <c r="R7120" i="3"/>
  <c r="R7121" i="3"/>
  <c r="R7122" i="3"/>
  <c r="R7123" i="3"/>
  <c r="R7124" i="3"/>
  <c r="R7125" i="3"/>
  <c r="R7126" i="3"/>
  <c r="R7127" i="3"/>
  <c r="R7128" i="3"/>
  <c r="R7129" i="3"/>
  <c r="R7130" i="3"/>
  <c r="R7131" i="3"/>
  <c r="R7132" i="3"/>
  <c r="R7133" i="3"/>
  <c r="R7134" i="3"/>
  <c r="R7135" i="3"/>
  <c r="R7136" i="3"/>
  <c r="R7137" i="3"/>
  <c r="R7138" i="3"/>
  <c r="R7139" i="3"/>
  <c r="R7140" i="3"/>
  <c r="R7141" i="3"/>
  <c r="R7142" i="3"/>
  <c r="R7143" i="3"/>
  <c r="R7144" i="3"/>
  <c r="R7145" i="3"/>
  <c r="R7146" i="3"/>
  <c r="R7147" i="3"/>
  <c r="R7148" i="3"/>
  <c r="R7149" i="3"/>
  <c r="R7150" i="3"/>
  <c r="R7151" i="3"/>
  <c r="R7152" i="3"/>
  <c r="R7153" i="3"/>
  <c r="R7154" i="3"/>
  <c r="R7155" i="3"/>
  <c r="R7156" i="3"/>
  <c r="R7157" i="3"/>
  <c r="R7158" i="3"/>
  <c r="R7159" i="3"/>
  <c r="R7160" i="3"/>
  <c r="R7161" i="3"/>
  <c r="R7162" i="3"/>
  <c r="R7163" i="3"/>
  <c r="R7164" i="3"/>
  <c r="R7165" i="3"/>
  <c r="R7166" i="3"/>
  <c r="R7167" i="3"/>
  <c r="R7168" i="3"/>
  <c r="R7169" i="3"/>
  <c r="R7170" i="3"/>
  <c r="R7171" i="3"/>
  <c r="R7172" i="3"/>
  <c r="R7173" i="3"/>
  <c r="R7174" i="3"/>
  <c r="R7175" i="3"/>
  <c r="R7176" i="3"/>
  <c r="R7177" i="3"/>
  <c r="R7178" i="3"/>
  <c r="R7179" i="3"/>
  <c r="R7180" i="3"/>
  <c r="R7181" i="3"/>
  <c r="R7182" i="3"/>
  <c r="R7183" i="3"/>
  <c r="R7184" i="3"/>
  <c r="R7185" i="3"/>
  <c r="R7186" i="3"/>
  <c r="R7187" i="3"/>
  <c r="R7188" i="3"/>
  <c r="R7189" i="3"/>
  <c r="R7190" i="3"/>
  <c r="R7191" i="3"/>
  <c r="R7192" i="3"/>
  <c r="R7193" i="3"/>
  <c r="R7194" i="3"/>
  <c r="R7195" i="3"/>
  <c r="R7196" i="3"/>
  <c r="R7197" i="3"/>
  <c r="R7198" i="3"/>
  <c r="R7199" i="3"/>
  <c r="R7200" i="3"/>
  <c r="R7201" i="3"/>
  <c r="R7202" i="3"/>
  <c r="R7203" i="3"/>
  <c r="R7204" i="3"/>
  <c r="R7205" i="3"/>
  <c r="R7206" i="3"/>
  <c r="R7207" i="3"/>
  <c r="R7208" i="3"/>
  <c r="R7209" i="3"/>
  <c r="R7210" i="3"/>
  <c r="R7211" i="3"/>
  <c r="R7212" i="3"/>
  <c r="R7213" i="3"/>
  <c r="R7214" i="3"/>
  <c r="R7215" i="3"/>
  <c r="R7216" i="3"/>
  <c r="R7217" i="3"/>
  <c r="R7218" i="3"/>
  <c r="R7219" i="3"/>
  <c r="R7220" i="3"/>
  <c r="R7221" i="3"/>
  <c r="R7222" i="3"/>
  <c r="R7223" i="3"/>
  <c r="R7224" i="3"/>
  <c r="R7225" i="3"/>
  <c r="R7226" i="3"/>
  <c r="R7227" i="3"/>
  <c r="R7228" i="3"/>
  <c r="R7229" i="3"/>
  <c r="R7230" i="3"/>
  <c r="R7231" i="3"/>
  <c r="R7232" i="3"/>
  <c r="R7233" i="3"/>
  <c r="R7234" i="3"/>
  <c r="R7235" i="3"/>
  <c r="R7236" i="3"/>
  <c r="R7237" i="3"/>
  <c r="R7238" i="3"/>
  <c r="R7239" i="3"/>
  <c r="R7240" i="3"/>
  <c r="R7241" i="3"/>
  <c r="R7242" i="3"/>
  <c r="R7243" i="3"/>
  <c r="R7244" i="3"/>
  <c r="R7245" i="3"/>
  <c r="R7246" i="3"/>
  <c r="R7247" i="3"/>
  <c r="R7248" i="3"/>
  <c r="R7249" i="3"/>
  <c r="R7250" i="3"/>
  <c r="R7251" i="3"/>
  <c r="R7252" i="3"/>
  <c r="R7253" i="3"/>
  <c r="R7254" i="3"/>
  <c r="R7255" i="3"/>
  <c r="R7256" i="3"/>
  <c r="R7257" i="3"/>
  <c r="R7258" i="3"/>
  <c r="R7259" i="3"/>
  <c r="R7260" i="3"/>
  <c r="R7261" i="3"/>
  <c r="R7262" i="3"/>
  <c r="R7263" i="3"/>
  <c r="R7264" i="3"/>
  <c r="R7265" i="3"/>
  <c r="R7266" i="3"/>
  <c r="R7267" i="3"/>
  <c r="R7268" i="3"/>
  <c r="R7269" i="3"/>
  <c r="R7270" i="3"/>
  <c r="R7271" i="3"/>
  <c r="R7272" i="3"/>
  <c r="R7273" i="3"/>
  <c r="R7274" i="3"/>
  <c r="R7275" i="3"/>
  <c r="R7276" i="3"/>
  <c r="R7277" i="3"/>
  <c r="R7278" i="3"/>
  <c r="R7279" i="3"/>
  <c r="R7280" i="3"/>
  <c r="R7281" i="3"/>
  <c r="R7282" i="3"/>
  <c r="R7283" i="3"/>
  <c r="R7284" i="3"/>
  <c r="R7285" i="3"/>
  <c r="R7286" i="3"/>
  <c r="R7287" i="3"/>
  <c r="R7288" i="3"/>
  <c r="R7289" i="3"/>
  <c r="R7290" i="3"/>
  <c r="R7291" i="3"/>
  <c r="R7292" i="3"/>
  <c r="R7293" i="3"/>
  <c r="R7294" i="3"/>
  <c r="R7295" i="3"/>
  <c r="R7296" i="3"/>
  <c r="R7297" i="3"/>
  <c r="R7298" i="3"/>
  <c r="R7299" i="3"/>
  <c r="R7300" i="3"/>
  <c r="R7301" i="3"/>
  <c r="R7302" i="3"/>
  <c r="R7303" i="3"/>
  <c r="R7304" i="3"/>
  <c r="R7305" i="3"/>
  <c r="R7306" i="3"/>
  <c r="R7307" i="3"/>
  <c r="R7308" i="3"/>
  <c r="R7309" i="3"/>
  <c r="R7310" i="3"/>
  <c r="R7311" i="3"/>
  <c r="R7312" i="3"/>
  <c r="R7313" i="3"/>
  <c r="R7314" i="3"/>
  <c r="R7315" i="3"/>
  <c r="R7316" i="3"/>
  <c r="R7317" i="3"/>
  <c r="R7318" i="3"/>
  <c r="R7319" i="3"/>
  <c r="R7320" i="3"/>
  <c r="R7321" i="3"/>
  <c r="R7322" i="3"/>
  <c r="R7323" i="3"/>
  <c r="R7324" i="3"/>
  <c r="R7325" i="3"/>
  <c r="R7326" i="3"/>
  <c r="R7327" i="3"/>
  <c r="R7328" i="3"/>
  <c r="R7329" i="3"/>
  <c r="R7330" i="3"/>
  <c r="R7331" i="3"/>
  <c r="R7332" i="3"/>
  <c r="R7333" i="3"/>
  <c r="R7334" i="3"/>
  <c r="R7335" i="3"/>
  <c r="R7336" i="3"/>
  <c r="R7337" i="3"/>
  <c r="R7338" i="3"/>
  <c r="R7339" i="3"/>
  <c r="R7340" i="3"/>
  <c r="R7341" i="3"/>
  <c r="R7342" i="3"/>
  <c r="R7343" i="3"/>
  <c r="R7344" i="3"/>
  <c r="R7345" i="3"/>
  <c r="R7346" i="3"/>
  <c r="R7347" i="3"/>
  <c r="R7348" i="3"/>
  <c r="R7349" i="3"/>
  <c r="R7350" i="3"/>
  <c r="R7351" i="3"/>
  <c r="R7352" i="3"/>
  <c r="R7353" i="3"/>
  <c r="R7354" i="3"/>
  <c r="R7355" i="3"/>
  <c r="R7356" i="3"/>
  <c r="R7357" i="3"/>
  <c r="R7358" i="3"/>
  <c r="R7359" i="3"/>
  <c r="R7360" i="3"/>
  <c r="R7361" i="3"/>
  <c r="R7362" i="3"/>
  <c r="R7363" i="3"/>
  <c r="R7364" i="3"/>
  <c r="R7365" i="3"/>
  <c r="R7366" i="3"/>
  <c r="R7367" i="3"/>
  <c r="R7368" i="3"/>
  <c r="R7369" i="3"/>
  <c r="R7370" i="3"/>
  <c r="R7371" i="3"/>
  <c r="R7372" i="3"/>
  <c r="R7373" i="3"/>
  <c r="R7374" i="3"/>
  <c r="R7375" i="3"/>
  <c r="R7376" i="3"/>
  <c r="R7377" i="3"/>
  <c r="R7378" i="3"/>
  <c r="R7379" i="3"/>
  <c r="R7380" i="3"/>
  <c r="R7381" i="3"/>
  <c r="R7382" i="3"/>
  <c r="R7383" i="3"/>
  <c r="R7384" i="3"/>
  <c r="R7385" i="3"/>
  <c r="R7386" i="3"/>
  <c r="R7387" i="3"/>
  <c r="R7388" i="3"/>
  <c r="R7389" i="3"/>
  <c r="R7390" i="3"/>
  <c r="R7391" i="3"/>
  <c r="R7392" i="3"/>
  <c r="R7393" i="3"/>
  <c r="R7394" i="3"/>
  <c r="R7395" i="3"/>
  <c r="R7396" i="3"/>
  <c r="R7397" i="3"/>
  <c r="R7398" i="3"/>
  <c r="R7399" i="3"/>
  <c r="R7400" i="3"/>
  <c r="R7401" i="3"/>
  <c r="R7402" i="3"/>
  <c r="R7403" i="3"/>
  <c r="R7404" i="3"/>
  <c r="R7405" i="3"/>
  <c r="R7406" i="3"/>
  <c r="R7407" i="3"/>
  <c r="R7408" i="3"/>
  <c r="R7409" i="3"/>
  <c r="R7410" i="3"/>
  <c r="R7411" i="3"/>
  <c r="R7412" i="3"/>
  <c r="R7413" i="3"/>
  <c r="R7414" i="3"/>
  <c r="R7415" i="3"/>
  <c r="R7416" i="3"/>
  <c r="R7417" i="3"/>
  <c r="R7418" i="3"/>
  <c r="R7419" i="3"/>
  <c r="R7420" i="3"/>
  <c r="R7421" i="3"/>
  <c r="R7422" i="3"/>
  <c r="R7423" i="3"/>
  <c r="R7424" i="3"/>
  <c r="R7425" i="3"/>
  <c r="R7426" i="3"/>
  <c r="R7427" i="3"/>
  <c r="R7428" i="3"/>
  <c r="R7429" i="3"/>
  <c r="R7430" i="3"/>
  <c r="R7431" i="3"/>
  <c r="R7432" i="3"/>
  <c r="R7433" i="3"/>
  <c r="R7434" i="3"/>
  <c r="R7435" i="3"/>
  <c r="R7436" i="3"/>
  <c r="R7437" i="3"/>
  <c r="R7438" i="3"/>
  <c r="R7439" i="3"/>
  <c r="R7440" i="3"/>
  <c r="R7441" i="3"/>
  <c r="R7442" i="3"/>
  <c r="R7443" i="3"/>
  <c r="R7444" i="3"/>
  <c r="R7445" i="3"/>
  <c r="R7446" i="3"/>
  <c r="R7447" i="3"/>
  <c r="R7448" i="3"/>
  <c r="R7449" i="3"/>
  <c r="R7450" i="3"/>
  <c r="R7451" i="3"/>
  <c r="R7452" i="3"/>
  <c r="R7453" i="3"/>
  <c r="R7454" i="3"/>
  <c r="R7455" i="3"/>
  <c r="R7456" i="3"/>
  <c r="R7457" i="3"/>
  <c r="R7458" i="3"/>
  <c r="R7459" i="3"/>
  <c r="R7460" i="3"/>
  <c r="R7461" i="3"/>
  <c r="R7462" i="3"/>
  <c r="R7463" i="3"/>
  <c r="R7464" i="3"/>
  <c r="R7465" i="3"/>
  <c r="R7466" i="3"/>
  <c r="R7467" i="3"/>
  <c r="R7468" i="3"/>
  <c r="R7469" i="3"/>
  <c r="R7470" i="3"/>
  <c r="R7471" i="3"/>
  <c r="R7472" i="3"/>
  <c r="R7473" i="3"/>
  <c r="R7474" i="3"/>
  <c r="R7475" i="3"/>
  <c r="R7476" i="3"/>
  <c r="R7477" i="3"/>
  <c r="R7478" i="3"/>
  <c r="R7479" i="3"/>
  <c r="R7480" i="3"/>
  <c r="R7481" i="3"/>
  <c r="R7482" i="3"/>
  <c r="R7483" i="3"/>
  <c r="R7484" i="3"/>
  <c r="R7485" i="3"/>
  <c r="R7486" i="3"/>
  <c r="R7487" i="3"/>
  <c r="R7488" i="3"/>
  <c r="R7489" i="3"/>
  <c r="R7490" i="3"/>
  <c r="R7491" i="3"/>
  <c r="R7492" i="3"/>
  <c r="R7493" i="3"/>
  <c r="R7494" i="3"/>
  <c r="R7495" i="3"/>
  <c r="R7496" i="3"/>
  <c r="R7497" i="3"/>
  <c r="R7498" i="3"/>
  <c r="R7499" i="3"/>
  <c r="R7500" i="3"/>
  <c r="R7501" i="3"/>
  <c r="R7502" i="3"/>
  <c r="R7503" i="3"/>
  <c r="R7504" i="3"/>
  <c r="R7505" i="3"/>
  <c r="R7506" i="3"/>
  <c r="R7507" i="3"/>
  <c r="R7508" i="3"/>
  <c r="R7509" i="3"/>
  <c r="R7510" i="3"/>
  <c r="R7511" i="3"/>
  <c r="R7512" i="3"/>
  <c r="R7513" i="3"/>
  <c r="R7514" i="3"/>
  <c r="R7515" i="3"/>
  <c r="R7516" i="3"/>
  <c r="R7517" i="3"/>
  <c r="R7518" i="3"/>
  <c r="R7519" i="3"/>
  <c r="R7520" i="3"/>
  <c r="R7521" i="3"/>
  <c r="R7522" i="3"/>
  <c r="R7523" i="3"/>
  <c r="R7524" i="3"/>
  <c r="R7525" i="3"/>
  <c r="R7526" i="3"/>
  <c r="R7527" i="3"/>
  <c r="R7528" i="3"/>
  <c r="R7529" i="3"/>
  <c r="R7530" i="3"/>
  <c r="R7531" i="3"/>
  <c r="R7532" i="3"/>
  <c r="R7533" i="3"/>
  <c r="R7534" i="3"/>
  <c r="R7535" i="3"/>
  <c r="R7536" i="3"/>
  <c r="R7537" i="3"/>
  <c r="R7538" i="3"/>
  <c r="R7539" i="3"/>
  <c r="R7540" i="3"/>
  <c r="R7541" i="3"/>
  <c r="R7542" i="3"/>
  <c r="R7543" i="3"/>
  <c r="R7544" i="3"/>
  <c r="R7545" i="3"/>
  <c r="R7546" i="3"/>
  <c r="R7547" i="3"/>
  <c r="R7548" i="3"/>
  <c r="R7549" i="3"/>
  <c r="R7550" i="3"/>
  <c r="R7551" i="3"/>
  <c r="R7552" i="3"/>
  <c r="R7553" i="3"/>
  <c r="R7554" i="3"/>
  <c r="R7555" i="3"/>
  <c r="R7556" i="3"/>
  <c r="R7557" i="3"/>
  <c r="R7558" i="3"/>
  <c r="R7559" i="3"/>
  <c r="R7560" i="3"/>
  <c r="R7561" i="3"/>
  <c r="R7562" i="3"/>
  <c r="R7563" i="3"/>
  <c r="R7564" i="3"/>
  <c r="R7565" i="3"/>
  <c r="R7566" i="3"/>
  <c r="R7567" i="3"/>
  <c r="R7568" i="3"/>
  <c r="R7569" i="3"/>
  <c r="R7570" i="3"/>
  <c r="R7571" i="3"/>
  <c r="R7572" i="3"/>
  <c r="R7573" i="3"/>
  <c r="R7574" i="3"/>
  <c r="R7575" i="3"/>
  <c r="R7576" i="3"/>
  <c r="R7577" i="3"/>
  <c r="R7578" i="3"/>
  <c r="R7579" i="3"/>
  <c r="R7580" i="3"/>
  <c r="R7581" i="3"/>
  <c r="R7582" i="3"/>
  <c r="R7583" i="3"/>
  <c r="R7584" i="3"/>
  <c r="R7585" i="3"/>
  <c r="R7586" i="3"/>
  <c r="R7587" i="3"/>
  <c r="R7588" i="3"/>
  <c r="R7589" i="3"/>
  <c r="R7590" i="3"/>
  <c r="R7591" i="3"/>
  <c r="R7592" i="3"/>
  <c r="R7593" i="3"/>
  <c r="R7594" i="3"/>
  <c r="R7595" i="3"/>
  <c r="R7596" i="3"/>
  <c r="R7597" i="3"/>
  <c r="R7598" i="3"/>
  <c r="R7599" i="3"/>
  <c r="R7600" i="3"/>
  <c r="R7601" i="3"/>
  <c r="R7602" i="3"/>
  <c r="R7603" i="3"/>
  <c r="R7604" i="3"/>
  <c r="R7605" i="3"/>
  <c r="R7606" i="3"/>
  <c r="R7607" i="3"/>
  <c r="R7608" i="3"/>
  <c r="R7609" i="3"/>
  <c r="R7610" i="3"/>
  <c r="R7611" i="3"/>
  <c r="R7612" i="3"/>
  <c r="R7613" i="3"/>
  <c r="R7614" i="3"/>
  <c r="R7615" i="3"/>
  <c r="R7616" i="3"/>
  <c r="R7617" i="3"/>
  <c r="R7618" i="3"/>
  <c r="R7619" i="3"/>
  <c r="R7620" i="3"/>
  <c r="R7621" i="3"/>
  <c r="R7622" i="3"/>
  <c r="R7623" i="3"/>
  <c r="R7624" i="3"/>
  <c r="R7625" i="3"/>
  <c r="R7626" i="3"/>
  <c r="R7627" i="3"/>
  <c r="R7628" i="3"/>
  <c r="R7629" i="3"/>
  <c r="R7630" i="3"/>
  <c r="R7631" i="3"/>
  <c r="R7632" i="3"/>
  <c r="R7633" i="3"/>
  <c r="R7634" i="3"/>
  <c r="R7635" i="3"/>
  <c r="R7636" i="3"/>
  <c r="R7637" i="3"/>
  <c r="R7638" i="3"/>
  <c r="R7639" i="3"/>
  <c r="R7640" i="3"/>
  <c r="R7641" i="3"/>
  <c r="R7642" i="3"/>
  <c r="R7643" i="3"/>
  <c r="R7644" i="3"/>
  <c r="R7645" i="3"/>
  <c r="R7646" i="3"/>
  <c r="R7647" i="3"/>
  <c r="R7648" i="3"/>
  <c r="R7649" i="3"/>
  <c r="R7650" i="3"/>
  <c r="R7651" i="3"/>
  <c r="R7652" i="3"/>
  <c r="R7653" i="3"/>
  <c r="R7654" i="3"/>
  <c r="R7655" i="3"/>
  <c r="R7656" i="3"/>
  <c r="R7657" i="3"/>
  <c r="R7658" i="3"/>
  <c r="R7659" i="3"/>
  <c r="R7660" i="3"/>
  <c r="R7661" i="3"/>
  <c r="R7662" i="3"/>
  <c r="R7663" i="3"/>
  <c r="R7664" i="3"/>
  <c r="R7665" i="3"/>
  <c r="R7666" i="3"/>
  <c r="R7667" i="3"/>
  <c r="R7668" i="3"/>
  <c r="R7669" i="3"/>
  <c r="R7670" i="3"/>
  <c r="R7671" i="3"/>
  <c r="R7672" i="3"/>
  <c r="R7673" i="3"/>
  <c r="R7674" i="3"/>
  <c r="R7675" i="3"/>
  <c r="R7676" i="3"/>
  <c r="R7677" i="3"/>
  <c r="R7678" i="3"/>
  <c r="R7679" i="3"/>
  <c r="R7680" i="3"/>
  <c r="R7681" i="3"/>
  <c r="R7682" i="3"/>
  <c r="R7683" i="3"/>
  <c r="R7684" i="3"/>
  <c r="R7685" i="3"/>
  <c r="R7686" i="3"/>
  <c r="R7687" i="3"/>
  <c r="R7688" i="3"/>
  <c r="R7689" i="3"/>
  <c r="R7690" i="3"/>
  <c r="R7691" i="3"/>
  <c r="R7692" i="3"/>
  <c r="R7693" i="3"/>
  <c r="R7694" i="3"/>
  <c r="R7695" i="3"/>
  <c r="R7696" i="3"/>
  <c r="R7697" i="3"/>
  <c r="R7698" i="3"/>
  <c r="R7699" i="3"/>
  <c r="R7700" i="3"/>
  <c r="R7701" i="3"/>
  <c r="R7702" i="3"/>
  <c r="R7703" i="3"/>
  <c r="R7704" i="3"/>
  <c r="R7705" i="3"/>
  <c r="R7706" i="3"/>
  <c r="R7707" i="3"/>
  <c r="R7708" i="3"/>
  <c r="R7709" i="3"/>
  <c r="R7710" i="3"/>
  <c r="R7711" i="3"/>
  <c r="R7712" i="3"/>
  <c r="R7713" i="3"/>
  <c r="R7714" i="3"/>
  <c r="R7715" i="3"/>
  <c r="R7716" i="3"/>
  <c r="R7717" i="3"/>
  <c r="R7718" i="3"/>
  <c r="R7719" i="3"/>
  <c r="R7720" i="3"/>
  <c r="R7721" i="3"/>
  <c r="R7722" i="3"/>
  <c r="R7723" i="3"/>
  <c r="R7724" i="3"/>
  <c r="R7725" i="3"/>
  <c r="R7726" i="3"/>
  <c r="R7727" i="3"/>
  <c r="R7728" i="3"/>
  <c r="R7729" i="3"/>
  <c r="R7730" i="3"/>
  <c r="R7731" i="3"/>
  <c r="R7732" i="3"/>
  <c r="R7733" i="3"/>
  <c r="R7734" i="3"/>
  <c r="R7735" i="3"/>
  <c r="R7736" i="3"/>
  <c r="R7737" i="3"/>
  <c r="R7738" i="3"/>
  <c r="R7739" i="3"/>
  <c r="R7740" i="3"/>
  <c r="R7741" i="3"/>
  <c r="R7742" i="3"/>
  <c r="R7743" i="3"/>
  <c r="R7744" i="3"/>
  <c r="R7745" i="3"/>
  <c r="R7746" i="3"/>
  <c r="R7747" i="3"/>
  <c r="R7748" i="3"/>
  <c r="R7749" i="3"/>
  <c r="R7750" i="3"/>
  <c r="R7751" i="3"/>
  <c r="R7752" i="3"/>
  <c r="R7753" i="3"/>
  <c r="R7754" i="3"/>
  <c r="R7755" i="3"/>
  <c r="R7756" i="3"/>
  <c r="R7757" i="3"/>
  <c r="R7758" i="3"/>
  <c r="R7759" i="3"/>
  <c r="R7760" i="3"/>
  <c r="R7761" i="3"/>
  <c r="R7762" i="3"/>
  <c r="R7763" i="3"/>
  <c r="R7764" i="3"/>
  <c r="R7765" i="3"/>
  <c r="R7766" i="3"/>
  <c r="R7767" i="3"/>
  <c r="R7768" i="3"/>
  <c r="R7769" i="3"/>
  <c r="R7770" i="3"/>
  <c r="R7771" i="3"/>
  <c r="R7772" i="3"/>
  <c r="R7773" i="3"/>
  <c r="R7774" i="3"/>
  <c r="R7775" i="3"/>
  <c r="R7776" i="3"/>
  <c r="R7777" i="3"/>
  <c r="R7778" i="3"/>
  <c r="R7779" i="3"/>
  <c r="R7780" i="3"/>
  <c r="R7781" i="3"/>
  <c r="R7782" i="3"/>
  <c r="R7783" i="3"/>
  <c r="R7784" i="3"/>
  <c r="R7785" i="3"/>
  <c r="R7786" i="3"/>
  <c r="R7787" i="3"/>
  <c r="R7788" i="3"/>
  <c r="R7789" i="3"/>
  <c r="R7790" i="3"/>
  <c r="R7791" i="3"/>
  <c r="R7792" i="3"/>
  <c r="R7793" i="3"/>
  <c r="R7794" i="3"/>
  <c r="R7795" i="3"/>
  <c r="R7796" i="3"/>
  <c r="R7797" i="3"/>
  <c r="R7798" i="3"/>
  <c r="R7799" i="3"/>
  <c r="R7800" i="3"/>
  <c r="R7801" i="3"/>
  <c r="R7802" i="3"/>
  <c r="R7803" i="3"/>
  <c r="R7804" i="3"/>
  <c r="R7805" i="3"/>
  <c r="R7806" i="3"/>
  <c r="R7807" i="3"/>
  <c r="R7808" i="3"/>
  <c r="R7809" i="3"/>
  <c r="R7810" i="3"/>
  <c r="R7811" i="3"/>
  <c r="R7812" i="3"/>
  <c r="R7813" i="3"/>
  <c r="R7814" i="3"/>
  <c r="R7815" i="3"/>
  <c r="R7816" i="3"/>
  <c r="R7817" i="3"/>
  <c r="R7818" i="3"/>
  <c r="R7819" i="3"/>
  <c r="R7820" i="3"/>
  <c r="R7821" i="3"/>
  <c r="R7822" i="3"/>
  <c r="R7823" i="3"/>
  <c r="R7824" i="3"/>
  <c r="R7825" i="3"/>
  <c r="R7826" i="3"/>
  <c r="R7827" i="3"/>
  <c r="R7828" i="3"/>
  <c r="R7829" i="3"/>
  <c r="R7830" i="3"/>
  <c r="R7831" i="3"/>
  <c r="R7832" i="3"/>
  <c r="R7833" i="3"/>
  <c r="R7834" i="3"/>
  <c r="R7835" i="3"/>
  <c r="R7836" i="3"/>
  <c r="R7837" i="3"/>
  <c r="R7838" i="3"/>
  <c r="R7839" i="3"/>
  <c r="R7840" i="3"/>
  <c r="R7841" i="3"/>
  <c r="R7842" i="3"/>
  <c r="R7843" i="3"/>
  <c r="R7844" i="3"/>
  <c r="R7845" i="3"/>
  <c r="R7846" i="3"/>
  <c r="R7847" i="3"/>
  <c r="R7848" i="3"/>
  <c r="R7849" i="3"/>
  <c r="R7850" i="3"/>
  <c r="R7851" i="3"/>
  <c r="R7852" i="3"/>
  <c r="R7853" i="3"/>
  <c r="R7854" i="3"/>
  <c r="R7855" i="3"/>
  <c r="R7856" i="3"/>
  <c r="R7857" i="3"/>
  <c r="R7858" i="3"/>
  <c r="R7859" i="3"/>
  <c r="R7860" i="3"/>
  <c r="R7861" i="3"/>
  <c r="R7862" i="3"/>
  <c r="R7863" i="3"/>
  <c r="R7864" i="3"/>
  <c r="R7865" i="3"/>
  <c r="R7866" i="3"/>
  <c r="R7867" i="3"/>
  <c r="R7868" i="3"/>
  <c r="R7869" i="3"/>
  <c r="R7870" i="3"/>
  <c r="R7871" i="3"/>
  <c r="R7872" i="3"/>
  <c r="R7873" i="3"/>
  <c r="R7874" i="3"/>
  <c r="R7875" i="3"/>
  <c r="R7876" i="3"/>
  <c r="R7877" i="3"/>
  <c r="R7878" i="3"/>
  <c r="R7879" i="3"/>
  <c r="R7880" i="3"/>
  <c r="R7881" i="3"/>
  <c r="R7882" i="3"/>
  <c r="R7883" i="3"/>
  <c r="R7884" i="3"/>
  <c r="R7885" i="3"/>
  <c r="R7886" i="3"/>
  <c r="R7887" i="3"/>
  <c r="R7888" i="3"/>
  <c r="R7889" i="3"/>
  <c r="R7890" i="3"/>
  <c r="R7891" i="3"/>
  <c r="R7892" i="3"/>
  <c r="R7893" i="3"/>
  <c r="R7894" i="3"/>
  <c r="R7895" i="3"/>
  <c r="R7896" i="3"/>
  <c r="R7897" i="3"/>
  <c r="R7898" i="3"/>
  <c r="R7899" i="3"/>
  <c r="R7900" i="3"/>
  <c r="R7901" i="3"/>
  <c r="R7902" i="3"/>
  <c r="R7903" i="3"/>
  <c r="R7904" i="3"/>
  <c r="R7905" i="3"/>
  <c r="R7906" i="3"/>
  <c r="R7907" i="3"/>
  <c r="R7908" i="3"/>
  <c r="R7909" i="3"/>
  <c r="R7910" i="3"/>
  <c r="R7911" i="3"/>
  <c r="R7912" i="3"/>
  <c r="R7913" i="3"/>
  <c r="R7914" i="3"/>
  <c r="R7915" i="3"/>
  <c r="R7916" i="3"/>
  <c r="R7917" i="3"/>
  <c r="R7918" i="3"/>
  <c r="R7919" i="3"/>
  <c r="R7920" i="3"/>
  <c r="R7921" i="3"/>
  <c r="R7922" i="3"/>
  <c r="R7923" i="3"/>
  <c r="R7924" i="3"/>
  <c r="R7925" i="3"/>
  <c r="R7926" i="3"/>
  <c r="R7927" i="3"/>
  <c r="R7928" i="3"/>
  <c r="R7929" i="3"/>
  <c r="R7930" i="3"/>
  <c r="R7931" i="3"/>
  <c r="R7932" i="3"/>
  <c r="R7933" i="3"/>
  <c r="R7934" i="3"/>
  <c r="R7935" i="3"/>
  <c r="R7936" i="3"/>
  <c r="R7937" i="3"/>
  <c r="R7938" i="3"/>
  <c r="R7939" i="3"/>
  <c r="R7940" i="3"/>
  <c r="R7941" i="3"/>
  <c r="R7942" i="3"/>
  <c r="R7943" i="3"/>
  <c r="R7944" i="3"/>
  <c r="R7945" i="3"/>
  <c r="R7946" i="3"/>
  <c r="R7947" i="3"/>
  <c r="R7948" i="3"/>
  <c r="R7949" i="3"/>
  <c r="R7950" i="3"/>
  <c r="R7951" i="3"/>
  <c r="R7952" i="3"/>
  <c r="R7953" i="3"/>
  <c r="R7954" i="3"/>
  <c r="R7955" i="3"/>
  <c r="R7956" i="3"/>
  <c r="R7957" i="3"/>
  <c r="R7958" i="3"/>
  <c r="R7959" i="3"/>
  <c r="R7960" i="3"/>
  <c r="R7961" i="3"/>
  <c r="R7962" i="3"/>
  <c r="R7963" i="3"/>
  <c r="R7964" i="3"/>
  <c r="R7965" i="3"/>
  <c r="R7966" i="3"/>
  <c r="R7967" i="3"/>
  <c r="R7968" i="3"/>
  <c r="R7969" i="3"/>
  <c r="R7970" i="3"/>
  <c r="R7971" i="3"/>
  <c r="R7972" i="3"/>
  <c r="R7973" i="3"/>
  <c r="R7974" i="3"/>
  <c r="R7975" i="3"/>
  <c r="R7976" i="3"/>
  <c r="R7977" i="3"/>
  <c r="R7978" i="3"/>
  <c r="R7979" i="3"/>
  <c r="R7980" i="3"/>
  <c r="R7981" i="3"/>
  <c r="R7982" i="3"/>
  <c r="R7983" i="3"/>
  <c r="R7984" i="3"/>
  <c r="R7985" i="3"/>
  <c r="R7986" i="3"/>
  <c r="R7987" i="3"/>
  <c r="R7988" i="3"/>
  <c r="R7989" i="3"/>
  <c r="R7990" i="3"/>
  <c r="R7991" i="3"/>
  <c r="R7992" i="3"/>
  <c r="R7993" i="3"/>
  <c r="R7994" i="3"/>
  <c r="R7995" i="3"/>
  <c r="R7996" i="3"/>
  <c r="R7997" i="3"/>
  <c r="R7998" i="3"/>
  <c r="R7999" i="3"/>
  <c r="R8000" i="3"/>
  <c r="R8001" i="3"/>
  <c r="R8002" i="3"/>
  <c r="R8003" i="3"/>
  <c r="R8004" i="3"/>
  <c r="R8005" i="3"/>
  <c r="R8006" i="3"/>
  <c r="R8007" i="3"/>
  <c r="R8008" i="3"/>
  <c r="R8009" i="3"/>
  <c r="R8010" i="3"/>
  <c r="R8011" i="3"/>
  <c r="R8012" i="3"/>
  <c r="R8013" i="3"/>
  <c r="R8014" i="3"/>
  <c r="R8015" i="3"/>
  <c r="R8016" i="3"/>
  <c r="R8017" i="3"/>
  <c r="R8018" i="3"/>
  <c r="R8019" i="3"/>
  <c r="R8020" i="3"/>
  <c r="R8021" i="3"/>
  <c r="R8022" i="3"/>
  <c r="R8023" i="3"/>
  <c r="R8024" i="3"/>
  <c r="R8025" i="3"/>
  <c r="R8026" i="3"/>
  <c r="R8027" i="3"/>
  <c r="R8028" i="3"/>
  <c r="R8029" i="3"/>
  <c r="R8030" i="3"/>
  <c r="R8031" i="3"/>
  <c r="R8032" i="3"/>
  <c r="R8033" i="3"/>
  <c r="R8034" i="3"/>
  <c r="R8035" i="3"/>
  <c r="R8036" i="3"/>
  <c r="R8037" i="3"/>
  <c r="R8038" i="3"/>
  <c r="R8039" i="3"/>
  <c r="R8040" i="3"/>
  <c r="R8041" i="3"/>
  <c r="R8042" i="3"/>
  <c r="R8043" i="3"/>
  <c r="R8044" i="3"/>
  <c r="R8045" i="3"/>
  <c r="R8046" i="3"/>
  <c r="R8047" i="3"/>
  <c r="R8048" i="3"/>
  <c r="R8049" i="3"/>
  <c r="R8050" i="3"/>
  <c r="R8051" i="3"/>
  <c r="R8052" i="3"/>
  <c r="R8053" i="3"/>
  <c r="R8054" i="3"/>
  <c r="R8055" i="3"/>
  <c r="R8056" i="3"/>
  <c r="R8057" i="3"/>
  <c r="R8058" i="3"/>
  <c r="R8059" i="3"/>
  <c r="R8060" i="3"/>
  <c r="R8061" i="3"/>
  <c r="R8062" i="3"/>
  <c r="R8063" i="3"/>
  <c r="R8064" i="3"/>
  <c r="R8065" i="3"/>
  <c r="R8066" i="3"/>
  <c r="R8067" i="3"/>
  <c r="R8068" i="3"/>
  <c r="R8069" i="3"/>
  <c r="R8070" i="3"/>
  <c r="R8071" i="3"/>
  <c r="R8072" i="3"/>
  <c r="R8073" i="3"/>
  <c r="R8074" i="3"/>
  <c r="R8075" i="3"/>
  <c r="R8076" i="3"/>
  <c r="R8077" i="3"/>
  <c r="R8078" i="3"/>
  <c r="R8079" i="3"/>
  <c r="R8080" i="3"/>
  <c r="R8081" i="3"/>
  <c r="R8082" i="3"/>
  <c r="R8083" i="3"/>
  <c r="R8084" i="3"/>
  <c r="R8085" i="3"/>
  <c r="R8086" i="3"/>
  <c r="R8087" i="3"/>
  <c r="R8088" i="3"/>
  <c r="R8089" i="3"/>
  <c r="R8090" i="3"/>
  <c r="R8091" i="3"/>
  <c r="R8092" i="3"/>
  <c r="R8093" i="3"/>
  <c r="R8094" i="3"/>
  <c r="R8095" i="3"/>
  <c r="R8096" i="3"/>
  <c r="R8097" i="3"/>
  <c r="R8098" i="3"/>
  <c r="R8099" i="3"/>
  <c r="R8100" i="3"/>
  <c r="R8101" i="3"/>
  <c r="R8102" i="3"/>
  <c r="R8103" i="3"/>
  <c r="R8104" i="3"/>
  <c r="R8105" i="3"/>
  <c r="R8106" i="3"/>
  <c r="R8107" i="3"/>
  <c r="R8108" i="3"/>
  <c r="R8109" i="3"/>
  <c r="R8110" i="3"/>
  <c r="R8111" i="3"/>
  <c r="R8112" i="3"/>
  <c r="R8113" i="3"/>
  <c r="R8114" i="3"/>
  <c r="R8115" i="3"/>
  <c r="R8116" i="3"/>
  <c r="R8117" i="3"/>
  <c r="R8118" i="3"/>
  <c r="R8119" i="3"/>
  <c r="R8120" i="3"/>
  <c r="R8121" i="3"/>
  <c r="R8122" i="3"/>
  <c r="R8123" i="3"/>
  <c r="R8124" i="3"/>
  <c r="R8125" i="3"/>
  <c r="R8126" i="3"/>
  <c r="R8127" i="3"/>
  <c r="R8128" i="3"/>
  <c r="R8129" i="3"/>
  <c r="R8130" i="3"/>
  <c r="R8131" i="3"/>
  <c r="R8132" i="3"/>
  <c r="R8133" i="3"/>
  <c r="R8134" i="3"/>
  <c r="R8135" i="3"/>
  <c r="R8136" i="3"/>
  <c r="R8137" i="3"/>
  <c r="R8138" i="3"/>
  <c r="R8139" i="3"/>
  <c r="R8140" i="3"/>
  <c r="R8141" i="3"/>
  <c r="R8142" i="3"/>
  <c r="R8143" i="3"/>
  <c r="R8144" i="3"/>
  <c r="R8145" i="3"/>
  <c r="R8146" i="3"/>
  <c r="R8147" i="3"/>
  <c r="R8148" i="3"/>
  <c r="R8149" i="3"/>
  <c r="R8150" i="3"/>
  <c r="R8151" i="3"/>
  <c r="R8152" i="3"/>
  <c r="R8153" i="3"/>
  <c r="R8154" i="3"/>
  <c r="R8155" i="3"/>
  <c r="R8156" i="3"/>
  <c r="R8157" i="3"/>
  <c r="R8158" i="3"/>
  <c r="R8159" i="3"/>
  <c r="R8160" i="3"/>
  <c r="R8161" i="3"/>
  <c r="R8162" i="3"/>
  <c r="R8163" i="3"/>
  <c r="R8164" i="3"/>
  <c r="R8165" i="3"/>
  <c r="R8166" i="3"/>
  <c r="R8167" i="3"/>
  <c r="R8168" i="3"/>
  <c r="R8169" i="3"/>
  <c r="R8170" i="3"/>
  <c r="R8171" i="3"/>
  <c r="R8172" i="3"/>
  <c r="R8173" i="3"/>
  <c r="R8174" i="3"/>
  <c r="R8175" i="3"/>
  <c r="R8176" i="3"/>
  <c r="R8177" i="3"/>
  <c r="R8178" i="3"/>
  <c r="R8179" i="3"/>
  <c r="R8180" i="3"/>
  <c r="R8181" i="3"/>
  <c r="R8182" i="3"/>
  <c r="R8183" i="3"/>
  <c r="R8184" i="3"/>
  <c r="R8185" i="3"/>
  <c r="R8186" i="3"/>
  <c r="R8187" i="3"/>
  <c r="R8188" i="3"/>
  <c r="R8189" i="3"/>
  <c r="R8190" i="3"/>
  <c r="R8191" i="3"/>
  <c r="R8192" i="3"/>
  <c r="R8193" i="3"/>
  <c r="R8194" i="3"/>
  <c r="R8195" i="3"/>
  <c r="R8196" i="3"/>
  <c r="R8197" i="3"/>
  <c r="R8198" i="3"/>
  <c r="R8199" i="3"/>
  <c r="R8200" i="3"/>
  <c r="R8201" i="3"/>
  <c r="R8202" i="3"/>
  <c r="R8203" i="3"/>
  <c r="R8204" i="3"/>
  <c r="R8205" i="3"/>
  <c r="R8206" i="3"/>
  <c r="R8207" i="3"/>
  <c r="R8208" i="3"/>
  <c r="R8209" i="3"/>
  <c r="R8210" i="3"/>
  <c r="R8211" i="3"/>
  <c r="R8212" i="3"/>
  <c r="R8213" i="3"/>
  <c r="R8214" i="3"/>
  <c r="R8215" i="3"/>
  <c r="R8216" i="3"/>
  <c r="R8217" i="3"/>
  <c r="R8218" i="3"/>
  <c r="R8219" i="3"/>
  <c r="R8220" i="3"/>
  <c r="R8221" i="3"/>
  <c r="R8222" i="3"/>
  <c r="R8223" i="3"/>
  <c r="R8224" i="3"/>
  <c r="R8225" i="3"/>
  <c r="R8226" i="3"/>
  <c r="R8227" i="3"/>
  <c r="R8228" i="3"/>
  <c r="R8229" i="3"/>
  <c r="R8230" i="3"/>
  <c r="R8231" i="3"/>
  <c r="R8232" i="3"/>
  <c r="R8233" i="3"/>
  <c r="R8234" i="3"/>
  <c r="R8235" i="3"/>
  <c r="R8236" i="3"/>
  <c r="R8237" i="3"/>
  <c r="R8238" i="3"/>
  <c r="R8239" i="3"/>
  <c r="R8240" i="3"/>
  <c r="R8241" i="3"/>
  <c r="R8242" i="3"/>
  <c r="R8243" i="3"/>
  <c r="R8244" i="3"/>
  <c r="R8245" i="3"/>
  <c r="R8246" i="3"/>
  <c r="R8247" i="3"/>
  <c r="R8248" i="3"/>
  <c r="R8249" i="3"/>
  <c r="R8250" i="3"/>
  <c r="R8251" i="3"/>
  <c r="R8252" i="3"/>
  <c r="R8253" i="3"/>
  <c r="R8254" i="3"/>
  <c r="R8255" i="3"/>
  <c r="R8256" i="3"/>
  <c r="R8257" i="3"/>
  <c r="R8258" i="3"/>
  <c r="R8259" i="3"/>
  <c r="R8260" i="3"/>
  <c r="R8261" i="3"/>
  <c r="R8262" i="3"/>
  <c r="R8263" i="3"/>
  <c r="R8264" i="3"/>
  <c r="R8265" i="3"/>
  <c r="R8266" i="3"/>
  <c r="R8267" i="3"/>
  <c r="R8268" i="3"/>
  <c r="R8269" i="3"/>
  <c r="R8270" i="3"/>
  <c r="R8271" i="3"/>
  <c r="R8272" i="3"/>
  <c r="R8273" i="3"/>
  <c r="R8274" i="3"/>
  <c r="R8275" i="3"/>
  <c r="R8276" i="3"/>
  <c r="R8277" i="3"/>
  <c r="R8278" i="3"/>
  <c r="R8279" i="3"/>
  <c r="R8280" i="3"/>
  <c r="R8281" i="3"/>
  <c r="R8282" i="3"/>
  <c r="R8283" i="3"/>
  <c r="R8284" i="3"/>
  <c r="R8285" i="3"/>
  <c r="R8286" i="3"/>
  <c r="R8287" i="3"/>
  <c r="R8288" i="3"/>
  <c r="R8289" i="3"/>
  <c r="R8290" i="3"/>
  <c r="R8291" i="3"/>
  <c r="R8292" i="3"/>
  <c r="R8293" i="3"/>
  <c r="R8294" i="3"/>
  <c r="R8295" i="3"/>
  <c r="R8296" i="3"/>
  <c r="R8297" i="3"/>
  <c r="R8298" i="3"/>
  <c r="R8299" i="3"/>
  <c r="R8300" i="3"/>
  <c r="R8301" i="3"/>
  <c r="R8302" i="3"/>
  <c r="R8303" i="3"/>
  <c r="R8304" i="3"/>
  <c r="R8305" i="3"/>
  <c r="R8306" i="3"/>
  <c r="R8307" i="3"/>
  <c r="R8308" i="3"/>
  <c r="R8309" i="3"/>
  <c r="R8310" i="3"/>
  <c r="R8311" i="3"/>
  <c r="R8312" i="3"/>
  <c r="R8313" i="3"/>
  <c r="R8314" i="3"/>
  <c r="R8315" i="3"/>
  <c r="R8316" i="3"/>
  <c r="R8317" i="3"/>
  <c r="R8318" i="3"/>
  <c r="R8319" i="3"/>
  <c r="R8320" i="3"/>
  <c r="R8321" i="3"/>
  <c r="R8322" i="3"/>
  <c r="R8323" i="3"/>
  <c r="R8324" i="3"/>
  <c r="R8325" i="3"/>
  <c r="R8326" i="3"/>
  <c r="R8327" i="3"/>
  <c r="R8328" i="3"/>
  <c r="R8329" i="3"/>
  <c r="R8330" i="3"/>
  <c r="R8331" i="3"/>
  <c r="R8332" i="3"/>
  <c r="R8333" i="3"/>
  <c r="R8334" i="3"/>
  <c r="R8335" i="3"/>
  <c r="R8336" i="3"/>
  <c r="R8337" i="3"/>
  <c r="R8338" i="3"/>
  <c r="R8339" i="3"/>
  <c r="R8340" i="3"/>
  <c r="R8341" i="3"/>
  <c r="R8342" i="3"/>
  <c r="R8343" i="3"/>
  <c r="R8344" i="3"/>
  <c r="R8345" i="3"/>
  <c r="R8346" i="3"/>
  <c r="R8347" i="3"/>
  <c r="R8348" i="3"/>
  <c r="R8349" i="3"/>
  <c r="R8350" i="3"/>
  <c r="R8351" i="3"/>
  <c r="R8352" i="3"/>
  <c r="R8353" i="3"/>
  <c r="R8354" i="3"/>
  <c r="R8355" i="3"/>
  <c r="R8356" i="3"/>
  <c r="R8357" i="3"/>
  <c r="R8358" i="3"/>
  <c r="R8359" i="3"/>
  <c r="R8360" i="3"/>
  <c r="R8361" i="3"/>
  <c r="R8362" i="3"/>
  <c r="R8363" i="3"/>
  <c r="R8364" i="3"/>
  <c r="R8365" i="3"/>
  <c r="R8366" i="3"/>
  <c r="R8367" i="3"/>
  <c r="R8368" i="3"/>
  <c r="R8369" i="3"/>
  <c r="R8370" i="3"/>
  <c r="R8371" i="3"/>
  <c r="R8372" i="3"/>
  <c r="R8373" i="3"/>
  <c r="R8374" i="3"/>
  <c r="R8375" i="3"/>
  <c r="R8376" i="3"/>
  <c r="R8377" i="3"/>
  <c r="R8378" i="3"/>
  <c r="R8379" i="3"/>
  <c r="R8380" i="3"/>
  <c r="R8381" i="3"/>
  <c r="R8382" i="3"/>
  <c r="R8383" i="3"/>
  <c r="R8384" i="3"/>
  <c r="R8385" i="3"/>
  <c r="R8386" i="3"/>
  <c r="R8387" i="3"/>
  <c r="R8388" i="3"/>
  <c r="R8389" i="3"/>
  <c r="R8390" i="3"/>
  <c r="R8391" i="3"/>
  <c r="R8392" i="3"/>
  <c r="R8393" i="3"/>
  <c r="R8394" i="3"/>
  <c r="R8395" i="3"/>
  <c r="R8396" i="3"/>
  <c r="R8397" i="3"/>
  <c r="R8398" i="3"/>
  <c r="R8399" i="3"/>
  <c r="R8400" i="3"/>
  <c r="R8401" i="3"/>
  <c r="R8402" i="3"/>
  <c r="R8403" i="3"/>
  <c r="R8404" i="3"/>
  <c r="R8405" i="3"/>
  <c r="R8406" i="3"/>
  <c r="R8407" i="3"/>
  <c r="R8408" i="3"/>
  <c r="R8409" i="3"/>
  <c r="R8410" i="3"/>
  <c r="R8411" i="3"/>
  <c r="R8412" i="3"/>
  <c r="R8413" i="3"/>
  <c r="R8414" i="3"/>
  <c r="R8415" i="3"/>
  <c r="R8416" i="3"/>
  <c r="R8417" i="3"/>
  <c r="R8418" i="3"/>
  <c r="R8419" i="3"/>
  <c r="R8420" i="3"/>
  <c r="R8421" i="3"/>
  <c r="R8422" i="3"/>
  <c r="R8423" i="3"/>
  <c r="R8424" i="3"/>
  <c r="R8425" i="3"/>
  <c r="R8426" i="3"/>
  <c r="R8427" i="3"/>
  <c r="R8428" i="3"/>
  <c r="R8429" i="3"/>
  <c r="R8430" i="3"/>
  <c r="R8431" i="3"/>
  <c r="R8432" i="3"/>
  <c r="R8433" i="3"/>
  <c r="R8434" i="3"/>
  <c r="R8435" i="3"/>
  <c r="R8436" i="3"/>
  <c r="R8437" i="3"/>
  <c r="R8438" i="3"/>
  <c r="R8439" i="3"/>
  <c r="R8440" i="3"/>
  <c r="R8441" i="3"/>
  <c r="R8442" i="3"/>
  <c r="R8443" i="3"/>
  <c r="R8444" i="3"/>
  <c r="R8445" i="3"/>
  <c r="R8446" i="3"/>
  <c r="R8447" i="3"/>
  <c r="R8448" i="3"/>
  <c r="R8449" i="3"/>
  <c r="R8450" i="3"/>
  <c r="R8451" i="3"/>
  <c r="R8452" i="3"/>
  <c r="R8453" i="3"/>
  <c r="R8454" i="3"/>
  <c r="R8455" i="3"/>
  <c r="R8456" i="3"/>
  <c r="R8457" i="3"/>
  <c r="R8458" i="3"/>
  <c r="R8459" i="3"/>
  <c r="R8460" i="3"/>
  <c r="R8461" i="3"/>
  <c r="R8462" i="3"/>
  <c r="R8463" i="3"/>
  <c r="R8464" i="3"/>
  <c r="R8465" i="3"/>
  <c r="R8466" i="3"/>
  <c r="R8467" i="3"/>
  <c r="R8468" i="3"/>
  <c r="R8469" i="3"/>
  <c r="R8470" i="3"/>
  <c r="R8471" i="3"/>
  <c r="R8472" i="3"/>
  <c r="R8473" i="3"/>
  <c r="R8474" i="3"/>
  <c r="R8475" i="3"/>
  <c r="R8476" i="3"/>
  <c r="R8477" i="3"/>
  <c r="R8478" i="3"/>
  <c r="R8479" i="3"/>
  <c r="R8480" i="3"/>
  <c r="R8481" i="3"/>
  <c r="R8482" i="3"/>
  <c r="R8483" i="3"/>
  <c r="R8484" i="3"/>
  <c r="R8485" i="3"/>
  <c r="R8486" i="3"/>
  <c r="R8487" i="3"/>
  <c r="R8488" i="3"/>
  <c r="R8489" i="3"/>
  <c r="R8490" i="3"/>
  <c r="R8491" i="3"/>
  <c r="R8492" i="3"/>
  <c r="R8493" i="3"/>
  <c r="R8494" i="3"/>
  <c r="R8495" i="3"/>
  <c r="R8496" i="3"/>
  <c r="R8497" i="3"/>
  <c r="R8498" i="3"/>
  <c r="R8499" i="3"/>
  <c r="R8500" i="3"/>
  <c r="R8501" i="3"/>
  <c r="R8502" i="3"/>
  <c r="R8503" i="3"/>
  <c r="R8504" i="3"/>
  <c r="R8505" i="3"/>
  <c r="R8506" i="3"/>
  <c r="R8507" i="3"/>
  <c r="R8508" i="3"/>
  <c r="R8509" i="3"/>
  <c r="R8510" i="3"/>
  <c r="R8511" i="3"/>
  <c r="R8512" i="3"/>
  <c r="R8513" i="3"/>
  <c r="R8514" i="3"/>
  <c r="R8515" i="3"/>
  <c r="R8516" i="3"/>
  <c r="R8517" i="3"/>
  <c r="R8518" i="3"/>
  <c r="R8519" i="3"/>
  <c r="R8520" i="3"/>
  <c r="R8521" i="3"/>
  <c r="R8522" i="3"/>
  <c r="R8523" i="3"/>
  <c r="R8524" i="3"/>
  <c r="R8525" i="3"/>
  <c r="R8526" i="3"/>
  <c r="R8527" i="3"/>
  <c r="R8528" i="3"/>
  <c r="R8529" i="3"/>
  <c r="R8530" i="3"/>
  <c r="R8531" i="3"/>
  <c r="R8532" i="3"/>
  <c r="R8533" i="3"/>
  <c r="R8534" i="3"/>
  <c r="R8535" i="3"/>
  <c r="R8536" i="3"/>
  <c r="R8537" i="3"/>
  <c r="R8538" i="3"/>
  <c r="R8539" i="3"/>
  <c r="R8540" i="3"/>
  <c r="R8541" i="3"/>
  <c r="R8542" i="3"/>
  <c r="R8543" i="3"/>
  <c r="R8544" i="3"/>
  <c r="R8545" i="3"/>
  <c r="R8546" i="3"/>
  <c r="R8547" i="3"/>
  <c r="R8548" i="3"/>
  <c r="R8549" i="3"/>
  <c r="R8550" i="3"/>
  <c r="R8551" i="3"/>
  <c r="R8552" i="3"/>
  <c r="R8553" i="3"/>
  <c r="R8554" i="3"/>
  <c r="R8555" i="3"/>
  <c r="R8556" i="3"/>
  <c r="R8557" i="3"/>
  <c r="R8558" i="3"/>
  <c r="R8559" i="3"/>
  <c r="R8560" i="3"/>
  <c r="R8561" i="3"/>
  <c r="R8562" i="3"/>
  <c r="R8563" i="3"/>
  <c r="R8564" i="3"/>
  <c r="R8565" i="3"/>
  <c r="R8566" i="3"/>
  <c r="R8567" i="3"/>
  <c r="R8568" i="3"/>
  <c r="R8569" i="3"/>
  <c r="R8570" i="3"/>
  <c r="R8571" i="3"/>
  <c r="R8572" i="3"/>
  <c r="R8573" i="3"/>
  <c r="R8574" i="3"/>
  <c r="R8575" i="3"/>
  <c r="R8576" i="3"/>
  <c r="R8577" i="3"/>
  <c r="R8578" i="3"/>
  <c r="R8579" i="3"/>
  <c r="R8580" i="3"/>
  <c r="R8581" i="3"/>
  <c r="R8582" i="3"/>
  <c r="R8583" i="3"/>
  <c r="R8584" i="3"/>
  <c r="R8585" i="3"/>
  <c r="R8586" i="3"/>
  <c r="R8587" i="3"/>
  <c r="R8588" i="3"/>
  <c r="R8589" i="3"/>
  <c r="R8590" i="3"/>
  <c r="R8591" i="3"/>
  <c r="R8592" i="3"/>
  <c r="R8593" i="3"/>
  <c r="R8594" i="3"/>
  <c r="R8595" i="3"/>
  <c r="R8596" i="3"/>
  <c r="R8597" i="3"/>
  <c r="R8598" i="3"/>
  <c r="R8599" i="3"/>
  <c r="R8600" i="3"/>
  <c r="R8601" i="3"/>
  <c r="R8602" i="3"/>
  <c r="R8603" i="3"/>
  <c r="R8604" i="3"/>
  <c r="R8605" i="3"/>
  <c r="R8606" i="3"/>
  <c r="R8607" i="3"/>
  <c r="R8608" i="3"/>
  <c r="R8609" i="3"/>
  <c r="R8610" i="3"/>
  <c r="R8611" i="3"/>
  <c r="R8612" i="3"/>
  <c r="R8613" i="3"/>
  <c r="R8614" i="3"/>
  <c r="R8615" i="3"/>
  <c r="R8616" i="3"/>
  <c r="R8617" i="3"/>
  <c r="R8618" i="3"/>
  <c r="R8619" i="3"/>
  <c r="R8620" i="3"/>
  <c r="R8621" i="3"/>
  <c r="R8622" i="3"/>
  <c r="R8623" i="3"/>
  <c r="R8624" i="3"/>
  <c r="R8625" i="3"/>
  <c r="R8626" i="3"/>
  <c r="R8627" i="3"/>
  <c r="R8628" i="3"/>
  <c r="R8629" i="3"/>
  <c r="R8630" i="3"/>
  <c r="R8631" i="3"/>
  <c r="R8632" i="3"/>
  <c r="R8633" i="3"/>
  <c r="R8634" i="3"/>
  <c r="R8635" i="3"/>
  <c r="R8636" i="3"/>
  <c r="R8637" i="3"/>
  <c r="R8638" i="3"/>
  <c r="R8639" i="3"/>
  <c r="R8640" i="3"/>
  <c r="R8641" i="3"/>
  <c r="R8642" i="3"/>
  <c r="R8643" i="3"/>
  <c r="R8644" i="3"/>
  <c r="R8645" i="3"/>
  <c r="R8646" i="3"/>
  <c r="R8647" i="3"/>
  <c r="R8648" i="3"/>
  <c r="R8649" i="3"/>
  <c r="R8650" i="3"/>
  <c r="R8651" i="3"/>
  <c r="R8652" i="3"/>
  <c r="R8653" i="3"/>
  <c r="R8654" i="3"/>
  <c r="R8655" i="3"/>
  <c r="R8656" i="3"/>
  <c r="R8657" i="3"/>
  <c r="R8658" i="3"/>
  <c r="R8659" i="3"/>
  <c r="R8660" i="3"/>
  <c r="R8661" i="3"/>
  <c r="R8662" i="3"/>
  <c r="R8663" i="3"/>
  <c r="R8664" i="3"/>
  <c r="R8665" i="3"/>
  <c r="R8666" i="3"/>
  <c r="R8667" i="3"/>
  <c r="R8668" i="3"/>
  <c r="R8669" i="3"/>
  <c r="R8670" i="3"/>
  <c r="R8671" i="3"/>
  <c r="R8672" i="3"/>
  <c r="R8673" i="3"/>
  <c r="R8674" i="3"/>
  <c r="R8675" i="3"/>
  <c r="R8676" i="3"/>
  <c r="R8677" i="3"/>
  <c r="R8678" i="3"/>
  <c r="R8679" i="3"/>
  <c r="R8680" i="3"/>
  <c r="R8681" i="3"/>
  <c r="R8682" i="3"/>
  <c r="R8683" i="3"/>
  <c r="R8684" i="3"/>
  <c r="R8685" i="3"/>
  <c r="R8686" i="3"/>
  <c r="R8687" i="3"/>
  <c r="R8688" i="3"/>
  <c r="R8689" i="3"/>
  <c r="R8690" i="3"/>
  <c r="R8691" i="3"/>
  <c r="R8692" i="3"/>
  <c r="R8693" i="3"/>
  <c r="R8694" i="3"/>
  <c r="R8695" i="3"/>
  <c r="R8696" i="3"/>
  <c r="R8697" i="3"/>
  <c r="R8698" i="3"/>
  <c r="R8699" i="3"/>
  <c r="R8700" i="3"/>
  <c r="R8701" i="3"/>
  <c r="R8702" i="3"/>
  <c r="R8703" i="3"/>
  <c r="R8704" i="3"/>
  <c r="R8705" i="3"/>
  <c r="R8706" i="3"/>
  <c r="R8707" i="3"/>
  <c r="R8708" i="3"/>
  <c r="R8709" i="3"/>
  <c r="R8710" i="3"/>
  <c r="R8711" i="3"/>
  <c r="R8712" i="3"/>
  <c r="R8713" i="3"/>
  <c r="R8714" i="3"/>
  <c r="R8715" i="3"/>
  <c r="R8716" i="3"/>
  <c r="R8717" i="3"/>
  <c r="R8718" i="3"/>
  <c r="R8719" i="3"/>
  <c r="R8720" i="3"/>
  <c r="R8721" i="3"/>
  <c r="R8722" i="3"/>
  <c r="R8723" i="3"/>
  <c r="R8724" i="3"/>
  <c r="R8725" i="3"/>
  <c r="R8726" i="3"/>
  <c r="R8727" i="3"/>
  <c r="R8728" i="3"/>
  <c r="R8729" i="3"/>
  <c r="R8730" i="3"/>
  <c r="R8731" i="3"/>
  <c r="R8732" i="3"/>
  <c r="R8733" i="3"/>
  <c r="R8734" i="3"/>
  <c r="R8735" i="3"/>
  <c r="R8736" i="3"/>
  <c r="R8737" i="3"/>
  <c r="R8738" i="3"/>
  <c r="R8739" i="3"/>
  <c r="R8740" i="3"/>
  <c r="R8741" i="3"/>
  <c r="R8742" i="3"/>
  <c r="R8743" i="3"/>
  <c r="R8744" i="3"/>
  <c r="R8745" i="3"/>
  <c r="R8746" i="3"/>
  <c r="R8747" i="3"/>
  <c r="R8748" i="3"/>
  <c r="R8749" i="3"/>
  <c r="R8750" i="3"/>
  <c r="R8751" i="3"/>
  <c r="R8752" i="3"/>
  <c r="R8753" i="3"/>
  <c r="R8754" i="3"/>
  <c r="R8755" i="3"/>
  <c r="R8756" i="3"/>
  <c r="R8757" i="3"/>
  <c r="R8758" i="3"/>
  <c r="R8759" i="3"/>
  <c r="R8760" i="3"/>
  <c r="R8761" i="3"/>
  <c r="R8762" i="3"/>
  <c r="R8763" i="3"/>
  <c r="R8764" i="3"/>
  <c r="R8765" i="3"/>
  <c r="R8766" i="3"/>
  <c r="R8767" i="3"/>
  <c r="R8768" i="3"/>
  <c r="R8769" i="3"/>
  <c r="R8770" i="3"/>
  <c r="R8771" i="3"/>
  <c r="R8772" i="3"/>
  <c r="R8773" i="3"/>
  <c r="R8774" i="3"/>
  <c r="R8775" i="3"/>
  <c r="R8776" i="3"/>
  <c r="R8777" i="3"/>
  <c r="R8778" i="3"/>
  <c r="R8779" i="3"/>
  <c r="R8780" i="3"/>
  <c r="R8781" i="3"/>
  <c r="R8782" i="3"/>
  <c r="R8783" i="3"/>
  <c r="R8784" i="3"/>
  <c r="R8785" i="3"/>
  <c r="R8786" i="3"/>
  <c r="R8787" i="3"/>
  <c r="R8788" i="3"/>
  <c r="R8789" i="3"/>
  <c r="R8790" i="3"/>
  <c r="R8791" i="3"/>
  <c r="R8792" i="3"/>
  <c r="R8793" i="3"/>
  <c r="R8794" i="3"/>
  <c r="R8795" i="3"/>
  <c r="R8796" i="3"/>
  <c r="R8797" i="3"/>
  <c r="R8798" i="3"/>
  <c r="R8799" i="3"/>
  <c r="R8800" i="3"/>
  <c r="R8801" i="3"/>
  <c r="R8802" i="3"/>
  <c r="R8803" i="3"/>
  <c r="R8804" i="3"/>
  <c r="R8805" i="3"/>
  <c r="R8806" i="3"/>
  <c r="R8807" i="3"/>
  <c r="R8808" i="3"/>
  <c r="R8809" i="3"/>
  <c r="R8810" i="3"/>
  <c r="R8811" i="3"/>
  <c r="R8812" i="3"/>
  <c r="R8813" i="3"/>
  <c r="R8814" i="3"/>
  <c r="R8815" i="3"/>
  <c r="R8816" i="3"/>
  <c r="R8817" i="3"/>
  <c r="R8818" i="3"/>
  <c r="R8819" i="3"/>
  <c r="R8820" i="3"/>
  <c r="R8821" i="3"/>
  <c r="R8822" i="3"/>
  <c r="R8823" i="3"/>
  <c r="R8824" i="3"/>
  <c r="R8825" i="3"/>
  <c r="R8826" i="3"/>
  <c r="R8827" i="3"/>
  <c r="R8828" i="3"/>
  <c r="R8829" i="3"/>
  <c r="R8830" i="3"/>
  <c r="R8831" i="3"/>
  <c r="R8832" i="3"/>
  <c r="R8833" i="3"/>
  <c r="R8834" i="3"/>
  <c r="R8835" i="3"/>
  <c r="R8836" i="3"/>
  <c r="R8837" i="3"/>
  <c r="R8838" i="3"/>
  <c r="R8839" i="3"/>
  <c r="R8840" i="3"/>
  <c r="R8841" i="3"/>
  <c r="R8842" i="3"/>
  <c r="R8843" i="3"/>
  <c r="R8844" i="3"/>
  <c r="R8845" i="3"/>
  <c r="R8846" i="3"/>
  <c r="R8847" i="3"/>
  <c r="R8848" i="3"/>
  <c r="R8849" i="3"/>
  <c r="R8850" i="3"/>
  <c r="R8851" i="3"/>
  <c r="R8852" i="3"/>
  <c r="R8853" i="3"/>
  <c r="R8854" i="3"/>
  <c r="R8855" i="3"/>
  <c r="R8856" i="3"/>
  <c r="R8857" i="3"/>
  <c r="R8858" i="3"/>
  <c r="R8859" i="3"/>
  <c r="R8860" i="3"/>
  <c r="R8861" i="3"/>
  <c r="R8862" i="3"/>
  <c r="R8863" i="3"/>
  <c r="R8864" i="3"/>
  <c r="R8865" i="3"/>
  <c r="R8866" i="3"/>
  <c r="R8867" i="3"/>
  <c r="R8868" i="3"/>
  <c r="R8869" i="3"/>
  <c r="R8870" i="3"/>
  <c r="R8871" i="3"/>
  <c r="R8872" i="3"/>
  <c r="R8873" i="3"/>
  <c r="R8874" i="3"/>
  <c r="R8875" i="3"/>
  <c r="R8876" i="3"/>
  <c r="R8877" i="3"/>
  <c r="R8878" i="3"/>
  <c r="R8879" i="3"/>
  <c r="R8880" i="3"/>
  <c r="R8881" i="3"/>
  <c r="R8882" i="3"/>
  <c r="R8883" i="3"/>
  <c r="R8884" i="3"/>
  <c r="R8885" i="3"/>
  <c r="R8886" i="3"/>
  <c r="R8887" i="3"/>
  <c r="R8888" i="3"/>
  <c r="R8889" i="3"/>
  <c r="R8890" i="3"/>
  <c r="R8891" i="3"/>
  <c r="R8892" i="3"/>
  <c r="R8893" i="3"/>
  <c r="R8894" i="3"/>
  <c r="R8895" i="3"/>
  <c r="R8896" i="3"/>
  <c r="R8897" i="3"/>
  <c r="R8898" i="3"/>
  <c r="R8899" i="3"/>
  <c r="R8900" i="3"/>
  <c r="R8901" i="3"/>
  <c r="R8902" i="3"/>
  <c r="R8903" i="3"/>
  <c r="R8904" i="3"/>
  <c r="R8905" i="3"/>
  <c r="R8906" i="3"/>
  <c r="R8907" i="3"/>
  <c r="R8908" i="3"/>
  <c r="R8909" i="3"/>
  <c r="R8910" i="3"/>
  <c r="R8911" i="3"/>
  <c r="R8912" i="3"/>
  <c r="R8913" i="3"/>
  <c r="R8914" i="3"/>
  <c r="R8915" i="3"/>
  <c r="R8916" i="3"/>
  <c r="R8917" i="3"/>
  <c r="R8918" i="3"/>
  <c r="R8919" i="3"/>
  <c r="R8920" i="3"/>
  <c r="R8921" i="3"/>
  <c r="R8922" i="3"/>
  <c r="R8923" i="3"/>
  <c r="R8924" i="3"/>
  <c r="R8925" i="3"/>
  <c r="R8926" i="3"/>
  <c r="R8927" i="3"/>
  <c r="R8928" i="3"/>
  <c r="R8929" i="3"/>
  <c r="R8930" i="3"/>
  <c r="R8931" i="3"/>
  <c r="R8932" i="3"/>
  <c r="R8933" i="3"/>
  <c r="R8934" i="3"/>
  <c r="R8935" i="3"/>
  <c r="R8936" i="3"/>
  <c r="R8937" i="3"/>
  <c r="R8938" i="3"/>
  <c r="R8939" i="3"/>
  <c r="R8940" i="3"/>
  <c r="R8941" i="3"/>
  <c r="R8942" i="3"/>
  <c r="R8943" i="3"/>
  <c r="R8944" i="3"/>
  <c r="R8945" i="3"/>
  <c r="R8946" i="3"/>
  <c r="R8947" i="3"/>
  <c r="R8948" i="3"/>
  <c r="R8949" i="3"/>
  <c r="R8950" i="3"/>
  <c r="R8951" i="3"/>
  <c r="R8952" i="3"/>
  <c r="R8953" i="3"/>
  <c r="R8954" i="3"/>
  <c r="R8955" i="3"/>
  <c r="R8956" i="3"/>
  <c r="R8957" i="3"/>
  <c r="R8958" i="3"/>
  <c r="R8959" i="3"/>
  <c r="R8960" i="3"/>
  <c r="R8961" i="3"/>
  <c r="R8962" i="3"/>
  <c r="R8963" i="3"/>
  <c r="R8964" i="3"/>
  <c r="R8965" i="3"/>
  <c r="R8966" i="3"/>
  <c r="R8967" i="3"/>
  <c r="R8968" i="3"/>
  <c r="R8969" i="3"/>
  <c r="R8970" i="3"/>
  <c r="R8971" i="3"/>
  <c r="R8972" i="3"/>
  <c r="R8973" i="3"/>
  <c r="R8974" i="3"/>
  <c r="R8975" i="3"/>
  <c r="R8976" i="3"/>
  <c r="R8977" i="3"/>
  <c r="R8978" i="3"/>
  <c r="R8979" i="3"/>
  <c r="R8980" i="3"/>
  <c r="R8981" i="3"/>
  <c r="R8982" i="3"/>
  <c r="R8983" i="3"/>
  <c r="R8984" i="3"/>
  <c r="R8985" i="3"/>
  <c r="R8986" i="3"/>
  <c r="R8987" i="3"/>
  <c r="R8988" i="3"/>
  <c r="R8989" i="3"/>
  <c r="R8990" i="3"/>
  <c r="R8991" i="3"/>
  <c r="R8992" i="3"/>
  <c r="R8993" i="3"/>
  <c r="R8994" i="3"/>
  <c r="R8995" i="3"/>
  <c r="R8996" i="3"/>
  <c r="R8997" i="3"/>
  <c r="R8998" i="3"/>
  <c r="R8999" i="3"/>
  <c r="R9000" i="3"/>
  <c r="R9001" i="3"/>
  <c r="R9002" i="3"/>
  <c r="R9003" i="3"/>
  <c r="R9004" i="3"/>
  <c r="R9005" i="3"/>
  <c r="R9006" i="3"/>
  <c r="R9007" i="3"/>
  <c r="R9008" i="3"/>
  <c r="R9009" i="3"/>
  <c r="R9010" i="3"/>
  <c r="R9011" i="3"/>
  <c r="R9012" i="3"/>
  <c r="R9013" i="3"/>
  <c r="R9014" i="3"/>
  <c r="R9015" i="3"/>
  <c r="R9016" i="3"/>
  <c r="R9017" i="3"/>
  <c r="R9018" i="3"/>
  <c r="R9019" i="3"/>
  <c r="R9020" i="3"/>
  <c r="R9021" i="3"/>
  <c r="R9022" i="3"/>
  <c r="R9023" i="3"/>
  <c r="R9024" i="3"/>
  <c r="R9025" i="3"/>
  <c r="R9026" i="3"/>
  <c r="R9027" i="3"/>
  <c r="R9028" i="3"/>
  <c r="R9029" i="3"/>
  <c r="R9030" i="3"/>
  <c r="R9031" i="3"/>
  <c r="R9032" i="3"/>
  <c r="R9033" i="3"/>
  <c r="R9034" i="3"/>
  <c r="R9035" i="3"/>
  <c r="R9036" i="3"/>
  <c r="R9037" i="3"/>
  <c r="R9038" i="3"/>
  <c r="R9039" i="3"/>
  <c r="R9040" i="3"/>
  <c r="R9041" i="3"/>
  <c r="R9042" i="3"/>
  <c r="R9043" i="3"/>
  <c r="R9044" i="3"/>
  <c r="R9045" i="3"/>
  <c r="R9046" i="3"/>
  <c r="R9047" i="3"/>
  <c r="R9048" i="3"/>
  <c r="R9049" i="3"/>
  <c r="R9050" i="3"/>
  <c r="R9051" i="3"/>
  <c r="R9052" i="3"/>
  <c r="R9053" i="3"/>
  <c r="R9054" i="3"/>
  <c r="R9055" i="3"/>
  <c r="R9056" i="3"/>
  <c r="R9057" i="3"/>
  <c r="R9058" i="3"/>
  <c r="R9059" i="3"/>
  <c r="R9060" i="3"/>
  <c r="R9061" i="3"/>
  <c r="R9062" i="3"/>
  <c r="R9063" i="3"/>
  <c r="R9064" i="3"/>
  <c r="R9065" i="3"/>
  <c r="R9066" i="3"/>
  <c r="R9067" i="3"/>
  <c r="R9068" i="3"/>
  <c r="R9069" i="3"/>
  <c r="R9070" i="3"/>
  <c r="R9071" i="3"/>
  <c r="R9072" i="3"/>
  <c r="R9073" i="3"/>
  <c r="R9074" i="3"/>
  <c r="R9075" i="3"/>
  <c r="R9076" i="3"/>
  <c r="R9077" i="3"/>
  <c r="R9078" i="3"/>
  <c r="R9079" i="3"/>
  <c r="R9080" i="3"/>
  <c r="R9081" i="3"/>
  <c r="R9082" i="3"/>
  <c r="R9083" i="3"/>
  <c r="R9084" i="3"/>
  <c r="R9085" i="3"/>
  <c r="R9086" i="3"/>
  <c r="R9087" i="3"/>
  <c r="R9088" i="3"/>
  <c r="R9089" i="3"/>
  <c r="R9090" i="3"/>
  <c r="R9091" i="3"/>
  <c r="R9092" i="3"/>
  <c r="R9093" i="3"/>
  <c r="R9094" i="3"/>
  <c r="R9095" i="3"/>
  <c r="R9096" i="3"/>
  <c r="R9097" i="3"/>
  <c r="R9098" i="3"/>
  <c r="R9099" i="3"/>
  <c r="R9100" i="3"/>
  <c r="R9101" i="3"/>
  <c r="R9102" i="3"/>
  <c r="R9103" i="3"/>
  <c r="R9104" i="3"/>
  <c r="R9105" i="3"/>
  <c r="R9106" i="3"/>
  <c r="R9107" i="3"/>
  <c r="R9108" i="3"/>
  <c r="R9109" i="3"/>
  <c r="R9110" i="3"/>
  <c r="R9111" i="3"/>
  <c r="R9112" i="3"/>
  <c r="R9113" i="3"/>
  <c r="R9114" i="3"/>
  <c r="R9115" i="3"/>
  <c r="R9116" i="3"/>
  <c r="R9117" i="3"/>
  <c r="R9118" i="3"/>
  <c r="R9119" i="3"/>
  <c r="R9120" i="3"/>
  <c r="R9121" i="3"/>
  <c r="R9122" i="3"/>
  <c r="R9123" i="3"/>
  <c r="R9124" i="3"/>
  <c r="R9125" i="3"/>
  <c r="R9126" i="3"/>
  <c r="R9127" i="3"/>
  <c r="R9128" i="3"/>
  <c r="R9129" i="3"/>
  <c r="R9130" i="3"/>
  <c r="R9131" i="3"/>
  <c r="R9132" i="3"/>
  <c r="R9133" i="3"/>
  <c r="R9134" i="3"/>
  <c r="R9135" i="3"/>
  <c r="R9136" i="3"/>
  <c r="R9137" i="3"/>
  <c r="R9138" i="3"/>
  <c r="R9139" i="3"/>
  <c r="R9140" i="3"/>
  <c r="R9141" i="3"/>
  <c r="R9142" i="3"/>
  <c r="R9143" i="3"/>
  <c r="R9144" i="3"/>
  <c r="R9145" i="3"/>
  <c r="R9146" i="3"/>
  <c r="R9147" i="3"/>
  <c r="R9148" i="3"/>
  <c r="R9149" i="3"/>
  <c r="R9150" i="3"/>
  <c r="R9151" i="3"/>
  <c r="R9152" i="3"/>
  <c r="R9153" i="3"/>
  <c r="R9154" i="3"/>
  <c r="R9155" i="3"/>
  <c r="R9156" i="3"/>
  <c r="R9157" i="3"/>
  <c r="R9158" i="3"/>
  <c r="R9159" i="3"/>
  <c r="R9160" i="3"/>
  <c r="R9161" i="3"/>
  <c r="R9162" i="3"/>
  <c r="R9163" i="3"/>
  <c r="R9164" i="3"/>
  <c r="R9165" i="3"/>
  <c r="R9166" i="3"/>
  <c r="R9167" i="3"/>
  <c r="R9168" i="3"/>
  <c r="R9169" i="3"/>
  <c r="R9170" i="3"/>
  <c r="R9171" i="3"/>
  <c r="R9172" i="3"/>
  <c r="R9173" i="3"/>
  <c r="R9174" i="3"/>
  <c r="R9175" i="3"/>
  <c r="R9176" i="3"/>
  <c r="R9177" i="3"/>
  <c r="R9178" i="3"/>
  <c r="R9179" i="3"/>
  <c r="R9180" i="3"/>
  <c r="R9181" i="3"/>
  <c r="R9182" i="3"/>
  <c r="R9183" i="3"/>
  <c r="R9184" i="3"/>
  <c r="R9185" i="3"/>
  <c r="R9186" i="3"/>
  <c r="R9187" i="3"/>
  <c r="R9188" i="3"/>
  <c r="R9189" i="3"/>
  <c r="R9190" i="3"/>
  <c r="R9191" i="3"/>
  <c r="R9192" i="3"/>
  <c r="R9193" i="3"/>
  <c r="R9194" i="3"/>
  <c r="R9195" i="3"/>
  <c r="R9196" i="3"/>
  <c r="R9197" i="3"/>
  <c r="R9198" i="3"/>
  <c r="R9199" i="3"/>
  <c r="R9200" i="3"/>
  <c r="R9201" i="3"/>
  <c r="R9202" i="3"/>
  <c r="R9203" i="3"/>
  <c r="R9204" i="3"/>
  <c r="R9205" i="3"/>
  <c r="R9206" i="3"/>
  <c r="R9207" i="3"/>
  <c r="R9208" i="3"/>
  <c r="R9209" i="3"/>
  <c r="R9210" i="3"/>
  <c r="R9211" i="3"/>
  <c r="R9212" i="3"/>
  <c r="R9213" i="3"/>
  <c r="R9214" i="3"/>
  <c r="R9215" i="3"/>
  <c r="R9216" i="3"/>
  <c r="R9217" i="3"/>
  <c r="R9218" i="3"/>
  <c r="R9219" i="3"/>
  <c r="R9220" i="3"/>
  <c r="R9221" i="3"/>
  <c r="R9222" i="3"/>
  <c r="R9223" i="3"/>
  <c r="R9224" i="3"/>
  <c r="R9225" i="3"/>
  <c r="R9226" i="3"/>
  <c r="R9227" i="3"/>
  <c r="R9228" i="3"/>
  <c r="R9229" i="3"/>
  <c r="R9230" i="3"/>
  <c r="R9231" i="3"/>
  <c r="R9232" i="3"/>
  <c r="R9233" i="3"/>
  <c r="R9234" i="3"/>
  <c r="R9235" i="3"/>
  <c r="R9236" i="3"/>
  <c r="R9237" i="3"/>
  <c r="R9238" i="3"/>
  <c r="R9239" i="3"/>
  <c r="R9240" i="3"/>
  <c r="R9241" i="3"/>
  <c r="R9242" i="3"/>
  <c r="R9243" i="3"/>
  <c r="R9244" i="3"/>
  <c r="R9245" i="3"/>
  <c r="R9246" i="3"/>
  <c r="R9247" i="3"/>
  <c r="R9248" i="3"/>
  <c r="R9249" i="3"/>
  <c r="R9250" i="3"/>
  <c r="R9251" i="3"/>
  <c r="R9252" i="3"/>
  <c r="R9253" i="3"/>
  <c r="R9254" i="3"/>
  <c r="R9255" i="3"/>
  <c r="R9256" i="3"/>
  <c r="R9257" i="3"/>
  <c r="R9258" i="3"/>
  <c r="R9259" i="3"/>
  <c r="R9260" i="3"/>
  <c r="R9261" i="3"/>
  <c r="R9262" i="3"/>
  <c r="R9263" i="3"/>
  <c r="R9264" i="3"/>
  <c r="R9265" i="3"/>
  <c r="R9266" i="3"/>
  <c r="R9267" i="3"/>
  <c r="R9268" i="3"/>
  <c r="R9269" i="3"/>
  <c r="R9270" i="3"/>
  <c r="R9271" i="3"/>
  <c r="R9272" i="3"/>
  <c r="R9273" i="3"/>
  <c r="R9274" i="3"/>
  <c r="R9275" i="3"/>
  <c r="R9276" i="3"/>
  <c r="R9277" i="3"/>
  <c r="R9278" i="3"/>
  <c r="R9279" i="3"/>
  <c r="R9280" i="3"/>
  <c r="R9281" i="3"/>
  <c r="R9282" i="3"/>
  <c r="R9283" i="3"/>
  <c r="R9284" i="3"/>
  <c r="R9285" i="3"/>
  <c r="R9286" i="3"/>
  <c r="R9287" i="3"/>
  <c r="R9288" i="3"/>
  <c r="R9289" i="3"/>
  <c r="R9290" i="3"/>
  <c r="R9291" i="3"/>
  <c r="R9292" i="3"/>
  <c r="R9293" i="3"/>
  <c r="R9294" i="3"/>
  <c r="R9295" i="3"/>
  <c r="R9296" i="3"/>
  <c r="R9297" i="3"/>
  <c r="R9298" i="3"/>
  <c r="R9299" i="3"/>
  <c r="R9300" i="3"/>
  <c r="R9301" i="3"/>
  <c r="R9302" i="3"/>
  <c r="R9303" i="3"/>
  <c r="R9304" i="3"/>
  <c r="R9305" i="3"/>
  <c r="R9306" i="3"/>
  <c r="R9307" i="3"/>
  <c r="R9308" i="3"/>
  <c r="R9309" i="3"/>
  <c r="R9310" i="3"/>
  <c r="R9311" i="3"/>
  <c r="R9312" i="3"/>
  <c r="R9313" i="3"/>
  <c r="R9314" i="3"/>
  <c r="R9315" i="3"/>
  <c r="R9316" i="3"/>
  <c r="R9317" i="3"/>
  <c r="R9318" i="3"/>
  <c r="R9319" i="3"/>
  <c r="R9320" i="3"/>
  <c r="R9321" i="3"/>
  <c r="R9322" i="3"/>
  <c r="R9323" i="3"/>
  <c r="R9324" i="3"/>
  <c r="R9325" i="3"/>
  <c r="R9326" i="3"/>
  <c r="R9327" i="3"/>
  <c r="R9328" i="3"/>
  <c r="R9329" i="3"/>
  <c r="R9330" i="3"/>
  <c r="R9331" i="3"/>
  <c r="R9332" i="3"/>
  <c r="R9333" i="3"/>
  <c r="R9334" i="3"/>
  <c r="R9335" i="3"/>
  <c r="R9336" i="3"/>
  <c r="R9337" i="3"/>
  <c r="R9338" i="3"/>
  <c r="R9339" i="3"/>
  <c r="R9340" i="3"/>
  <c r="R9341" i="3"/>
  <c r="R9342" i="3"/>
  <c r="R9343" i="3"/>
  <c r="R9344" i="3"/>
  <c r="R9345" i="3"/>
  <c r="R9346" i="3"/>
  <c r="R9347" i="3"/>
  <c r="R9348" i="3"/>
  <c r="R9349" i="3"/>
  <c r="R9350" i="3"/>
  <c r="R9351" i="3"/>
  <c r="R9352" i="3"/>
  <c r="R9353" i="3"/>
  <c r="R9354" i="3"/>
  <c r="R9355" i="3"/>
  <c r="R9356" i="3"/>
  <c r="R9357" i="3"/>
  <c r="R9358" i="3"/>
  <c r="R9359" i="3"/>
  <c r="R9360" i="3"/>
  <c r="R9361" i="3"/>
  <c r="R9362" i="3"/>
  <c r="R9363" i="3"/>
  <c r="R9364" i="3"/>
  <c r="R9365" i="3"/>
  <c r="R9366" i="3"/>
  <c r="R9367" i="3"/>
  <c r="R9368" i="3"/>
  <c r="R9369" i="3"/>
  <c r="R9370" i="3"/>
  <c r="R9371" i="3"/>
  <c r="R9372" i="3"/>
  <c r="R9373" i="3"/>
  <c r="R9374" i="3"/>
  <c r="R9375" i="3"/>
  <c r="R9376" i="3"/>
  <c r="R9377" i="3"/>
  <c r="R9378" i="3"/>
  <c r="R9379" i="3"/>
  <c r="R9380" i="3"/>
  <c r="R9381" i="3"/>
  <c r="R9382" i="3"/>
  <c r="R9383" i="3"/>
  <c r="R9384" i="3"/>
  <c r="R9385" i="3"/>
  <c r="R9386" i="3"/>
  <c r="R9387" i="3"/>
  <c r="R9388" i="3"/>
  <c r="R9389" i="3"/>
  <c r="R9390" i="3"/>
  <c r="R9391" i="3"/>
  <c r="R9392" i="3"/>
  <c r="R9393" i="3"/>
  <c r="R9394" i="3"/>
  <c r="R9395" i="3"/>
  <c r="R9396" i="3"/>
  <c r="R9397" i="3"/>
  <c r="R9398" i="3"/>
  <c r="R9399" i="3"/>
  <c r="R9400" i="3"/>
  <c r="R9401" i="3"/>
  <c r="R9402" i="3"/>
  <c r="R9403" i="3"/>
  <c r="R9404" i="3"/>
  <c r="R9405" i="3"/>
  <c r="R9406" i="3"/>
  <c r="R9407" i="3"/>
  <c r="R9408" i="3"/>
  <c r="R9409" i="3"/>
  <c r="R9410" i="3"/>
  <c r="R9411" i="3"/>
  <c r="R9412" i="3"/>
  <c r="R9413" i="3"/>
  <c r="R9414" i="3"/>
  <c r="R9415" i="3"/>
  <c r="R9416" i="3"/>
  <c r="R9417" i="3"/>
  <c r="R9418" i="3"/>
  <c r="R9419" i="3"/>
  <c r="R9420" i="3"/>
  <c r="R9421" i="3"/>
  <c r="R9422" i="3"/>
  <c r="R9423" i="3"/>
  <c r="R9424" i="3"/>
  <c r="R9425" i="3"/>
  <c r="R9426" i="3"/>
  <c r="R9427" i="3"/>
  <c r="R9428" i="3"/>
  <c r="R9429" i="3"/>
  <c r="R9430" i="3"/>
  <c r="R9431" i="3"/>
  <c r="R9432" i="3"/>
  <c r="R9433" i="3"/>
  <c r="R9434" i="3"/>
  <c r="R9435" i="3"/>
  <c r="R9436" i="3"/>
  <c r="R9437" i="3"/>
  <c r="R9438" i="3"/>
  <c r="R9439" i="3"/>
  <c r="R9440" i="3"/>
  <c r="R9441" i="3"/>
  <c r="R9442" i="3"/>
  <c r="R9443" i="3"/>
  <c r="R9444" i="3"/>
  <c r="R9445" i="3"/>
  <c r="R9446" i="3"/>
  <c r="R9447" i="3"/>
  <c r="R9448" i="3"/>
  <c r="R9449" i="3"/>
  <c r="R9450" i="3"/>
  <c r="R9451" i="3"/>
  <c r="R9452" i="3"/>
  <c r="R9453" i="3"/>
  <c r="R9454" i="3"/>
  <c r="R9455" i="3"/>
  <c r="R9456" i="3"/>
  <c r="R9457" i="3"/>
  <c r="R9458" i="3"/>
  <c r="R9459" i="3"/>
  <c r="R9460" i="3"/>
  <c r="R9461" i="3"/>
  <c r="R9462" i="3"/>
  <c r="R9463" i="3"/>
  <c r="R9464" i="3"/>
  <c r="R9465" i="3"/>
  <c r="R9466" i="3"/>
  <c r="R9467" i="3"/>
  <c r="R9468" i="3"/>
  <c r="R9469" i="3"/>
  <c r="R9470" i="3"/>
  <c r="R9471" i="3"/>
  <c r="R9472" i="3"/>
  <c r="R9473" i="3"/>
  <c r="R9474" i="3"/>
  <c r="R9475" i="3"/>
  <c r="R9476" i="3"/>
  <c r="R9477" i="3"/>
  <c r="R9478" i="3"/>
  <c r="R9479" i="3"/>
  <c r="R9480" i="3"/>
  <c r="R9481" i="3"/>
  <c r="R9482" i="3"/>
  <c r="R9483" i="3"/>
  <c r="R9484" i="3"/>
  <c r="R9485" i="3"/>
  <c r="R9486" i="3"/>
  <c r="R9487" i="3"/>
  <c r="R9488" i="3"/>
  <c r="R9489" i="3"/>
  <c r="R9490" i="3"/>
  <c r="R9491" i="3"/>
  <c r="R9492" i="3"/>
  <c r="R9493" i="3"/>
  <c r="R9494" i="3"/>
  <c r="R9495" i="3"/>
  <c r="R9496" i="3"/>
  <c r="R9497" i="3"/>
  <c r="R9498" i="3"/>
  <c r="R9499" i="3"/>
  <c r="R9500" i="3"/>
  <c r="R9501" i="3"/>
  <c r="R9502" i="3"/>
  <c r="R9503" i="3"/>
  <c r="R9504" i="3"/>
  <c r="R9505" i="3"/>
  <c r="R9506" i="3"/>
  <c r="R9507" i="3"/>
  <c r="R9508" i="3"/>
  <c r="R9509" i="3"/>
  <c r="R9510" i="3"/>
  <c r="R9511" i="3"/>
  <c r="R9512" i="3"/>
  <c r="R9513" i="3"/>
  <c r="R9514" i="3"/>
  <c r="R9515" i="3"/>
  <c r="R9516" i="3"/>
  <c r="R9517" i="3"/>
  <c r="R9518" i="3"/>
  <c r="R9519" i="3"/>
  <c r="R9520" i="3"/>
  <c r="R9521" i="3"/>
  <c r="R9522" i="3"/>
  <c r="R9523" i="3"/>
  <c r="R9524" i="3"/>
  <c r="R9525" i="3"/>
  <c r="R9526" i="3"/>
  <c r="R9527" i="3"/>
  <c r="R9528" i="3"/>
  <c r="R9529" i="3"/>
  <c r="R9530" i="3"/>
  <c r="R9531" i="3"/>
  <c r="R9532" i="3"/>
  <c r="R9533" i="3"/>
  <c r="R9534" i="3"/>
  <c r="R9535" i="3"/>
  <c r="R9536" i="3"/>
  <c r="R9537" i="3"/>
  <c r="R9538" i="3"/>
  <c r="R9539" i="3"/>
  <c r="R9540" i="3"/>
  <c r="R9541" i="3"/>
  <c r="R9542" i="3"/>
  <c r="R9543" i="3"/>
  <c r="R9544" i="3"/>
  <c r="R9545" i="3"/>
  <c r="R9546" i="3"/>
  <c r="R9547" i="3"/>
  <c r="R9548" i="3"/>
  <c r="R9549" i="3"/>
  <c r="R9550" i="3"/>
  <c r="R9551" i="3"/>
  <c r="R9552" i="3"/>
  <c r="R9553" i="3"/>
  <c r="R9554" i="3"/>
  <c r="R9555" i="3"/>
  <c r="R9556" i="3"/>
  <c r="R9557" i="3"/>
  <c r="R9558" i="3"/>
  <c r="R9559" i="3"/>
  <c r="R9560" i="3"/>
  <c r="R9561" i="3"/>
  <c r="R9562" i="3"/>
  <c r="R9563" i="3"/>
  <c r="R9564" i="3"/>
  <c r="R9565" i="3"/>
  <c r="R9566" i="3"/>
  <c r="R9567" i="3"/>
  <c r="R9568" i="3"/>
  <c r="R9569" i="3"/>
  <c r="R9570" i="3"/>
  <c r="R9571" i="3"/>
  <c r="R9572" i="3"/>
  <c r="R9573" i="3"/>
  <c r="R9574" i="3"/>
  <c r="R9575" i="3"/>
  <c r="R9576" i="3"/>
  <c r="R9577" i="3"/>
  <c r="R9578" i="3"/>
  <c r="R9579" i="3"/>
  <c r="R9580" i="3"/>
  <c r="R9581" i="3"/>
  <c r="R9582" i="3"/>
  <c r="R9583" i="3"/>
  <c r="R9584" i="3"/>
  <c r="R9585" i="3"/>
  <c r="R9586" i="3"/>
  <c r="R9587" i="3"/>
  <c r="R9588" i="3"/>
  <c r="R9589" i="3"/>
  <c r="R9590" i="3"/>
  <c r="R9591" i="3"/>
  <c r="R9592" i="3"/>
  <c r="R9593" i="3"/>
  <c r="R9594" i="3"/>
  <c r="R9595" i="3"/>
  <c r="R9596" i="3"/>
  <c r="R9597" i="3"/>
  <c r="R9598" i="3"/>
  <c r="R9599" i="3"/>
  <c r="R9600" i="3"/>
  <c r="R9601" i="3"/>
  <c r="R9602" i="3"/>
  <c r="R9603" i="3"/>
  <c r="R9604" i="3"/>
  <c r="R9605" i="3"/>
  <c r="R9606" i="3"/>
  <c r="R9607" i="3"/>
  <c r="R9608" i="3"/>
  <c r="R9609" i="3"/>
  <c r="R9610" i="3"/>
  <c r="R9611" i="3"/>
  <c r="R9612" i="3"/>
  <c r="R9613" i="3"/>
  <c r="R9614" i="3"/>
  <c r="R9615" i="3"/>
  <c r="R9616" i="3"/>
  <c r="R9617" i="3"/>
  <c r="R9618" i="3"/>
  <c r="R9619" i="3"/>
  <c r="R9620" i="3"/>
  <c r="R9621" i="3"/>
  <c r="R9622" i="3"/>
  <c r="R9623" i="3"/>
  <c r="R9624" i="3"/>
  <c r="R9625" i="3"/>
  <c r="R9626" i="3"/>
  <c r="R9627" i="3"/>
  <c r="R9628" i="3"/>
  <c r="R9629" i="3"/>
  <c r="R9630" i="3"/>
  <c r="R9631" i="3"/>
  <c r="R9632" i="3"/>
  <c r="R9633" i="3"/>
  <c r="R9634" i="3"/>
  <c r="R9635" i="3"/>
  <c r="R9636" i="3"/>
  <c r="R9637" i="3"/>
  <c r="R9638" i="3"/>
  <c r="R9639" i="3"/>
  <c r="R9640" i="3"/>
  <c r="R9641" i="3"/>
  <c r="R9642" i="3"/>
  <c r="R9643" i="3"/>
  <c r="R9644" i="3"/>
  <c r="R9645" i="3"/>
  <c r="R9646" i="3"/>
  <c r="R9647" i="3"/>
  <c r="R9648" i="3"/>
  <c r="R9649" i="3"/>
  <c r="R9650" i="3"/>
  <c r="R9651" i="3"/>
  <c r="R9652" i="3"/>
  <c r="R9653" i="3"/>
  <c r="R9654" i="3"/>
  <c r="R9655" i="3"/>
  <c r="R9656" i="3"/>
  <c r="R9657" i="3"/>
  <c r="R9658" i="3"/>
  <c r="R9659" i="3"/>
  <c r="R9660" i="3"/>
  <c r="R9661" i="3"/>
  <c r="R9662" i="3"/>
  <c r="R9663" i="3"/>
  <c r="R9664" i="3"/>
  <c r="R9665" i="3"/>
  <c r="R9666" i="3"/>
  <c r="R9667" i="3"/>
  <c r="R9668" i="3"/>
  <c r="R9669" i="3"/>
  <c r="R9670" i="3"/>
  <c r="R9671" i="3"/>
  <c r="R9672" i="3"/>
  <c r="R9673" i="3"/>
  <c r="R9674" i="3"/>
  <c r="R9675" i="3"/>
  <c r="R9676" i="3"/>
  <c r="R9677" i="3"/>
  <c r="R9678" i="3"/>
  <c r="R9679" i="3"/>
  <c r="R9680" i="3"/>
  <c r="R9681" i="3"/>
  <c r="R9682" i="3"/>
  <c r="R9683" i="3"/>
  <c r="R9684" i="3"/>
  <c r="R9685" i="3"/>
  <c r="R9686" i="3"/>
  <c r="R9687" i="3"/>
  <c r="R9688" i="3"/>
  <c r="R9689" i="3"/>
  <c r="R9690" i="3"/>
  <c r="R9691" i="3"/>
  <c r="R9692" i="3"/>
  <c r="R9693" i="3"/>
  <c r="R9694" i="3"/>
  <c r="R9695" i="3"/>
  <c r="R9696" i="3"/>
  <c r="R9697" i="3"/>
  <c r="R9698" i="3"/>
  <c r="R9699" i="3"/>
  <c r="R9700" i="3"/>
  <c r="R9701" i="3"/>
  <c r="R9702" i="3"/>
  <c r="R9703" i="3"/>
  <c r="R9704" i="3"/>
  <c r="R9705" i="3"/>
  <c r="R9706" i="3"/>
  <c r="R9707" i="3"/>
  <c r="R9708" i="3"/>
  <c r="R9709" i="3"/>
  <c r="R9710" i="3"/>
  <c r="R9711" i="3"/>
  <c r="R9712" i="3"/>
  <c r="R9713" i="3"/>
  <c r="R9714" i="3"/>
  <c r="R9715" i="3"/>
  <c r="R9716" i="3"/>
  <c r="R9717" i="3"/>
  <c r="R9718" i="3"/>
  <c r="R9719" i="3"/>
  <c r="R9720" i="3"/>
  <c r="R9721" i="3"/>
  <c r="R9722" i="3"/>
  <c r="R9723" i="3"/>
  <c r="R9724" i="3"/>
  <c r="R9725" i="3"/>
  <c r="R9726" i="3"/>
  <c r="R9727" i="3"/>
  <c r="R9728" i="3"/>
  <c r="R9729" i="3"/>
  <c r="R9730" i="3"/>
  <c r="R9731" i="3"/>
  <c r="R9732" i="3"/>
  <c r="R9733" i="3"/>
  <c r="R9734" i="3"/>
  <c r="R9735" i="3"/>
  <c r="R9736" i="3"/>
  <c r="R9737" i="3"/>
  <c r="R9738" i="3"/>
  <c r="R9739" i="3"/>
  <c r="R9740" i="3"/>
  <c r="R9741" i="3"/>
  <c r="R9742" i="3"/>
  <c r="R9743" i="3"/>
  <c r="R9744" i="3"/>
  <c r="R9745" i="3"/>
  <c r="R9746" i="3"/>
  <c r="R9747" i="3"/>
  <c r="R9748" i="3"/>
  <c r="R9749" i="3"/>
  <c r="R9750" i="3"/>
  <c r="R9751" i="3"/>
  <c r="R9752" i="3"/>
  <c r="R9753" i="3"/>
  <c r="R9754" i="3"/>
  <c r="R9755" i="3"/>
  <c r="R9756" i="3"/>
  <c r="R9757" i="3"/>
  <c r="R9758" i="3"/>
  <c r="R9759" i="3"/>
  <c r="R9760" i="3"/>
  <c r="R9761" i="3"/>
  <c r="R9762" i="3"/>
  <c r="R9763" i="3"/>
  <c r="R9764" i="3"/>
  <c r="R9765" i="3"/>
  <c r="R9766" i="3"/>
  <c r="R9767" i="3"/>
  <c r="R9768" i="3"/>
  <c r="R9769" i="3"/>
  <c r="R9770" i="3"/>
  <c r="R9771" i="3"/>
  <c r="R9772" i="3"/>
  <c r="R9773" i="3"/>
  <c r="R9774" i="3"/>
  <c r="R9775" i="3"/>
  <c r="R9776" i="3"/>
  <c r="R9777" i="3"/>
  <c r="R9778" i="3"/>
  <c r="R9779" i="3"/>
  <c r="R9780" i="3"/>
  <c r="R9781" i="3"/>
  <c r="R9782" i="3"/>
  <c r="R9783" i="3"/>
  <c r="R9784" i="3"/>
  <c r="R9785" i="3"/>
  <c r="R9786" i="3"/>
  <c r="R9787" i="3"/>
  <c r="R9788" i="3"/>
  <c r="R9789" i="3"/>
  <c r="R9790" i="3"/>
  <c r="R9791" i="3"/>
  <c r="R9792" i="3"/>
  <c r="R9793" i="3"/>
  <c r="R9794" i="3"/>
  <c r="R9795" i="3"/>
  <c r="R9796" i="3"/>
  <c r="R9797" i="3"/>
  <c r="R9798" i="3"/>
  <c r="R9799" i="3"/>
  <c r="R9800" i="3"/>
  <c r="R9801" i="3"/>
  <c r="R9802" i="3"/>
  <c r="R9803" i="3"/>
  <c r="R9804" i="3"/>
  <c r="R9805" i="3"/>
  <c r="R9806" i="3"/>
  <c r="R9807" i="3"/>
  <c r="R9808" i="3"/>
  <c r="R9809" i="3"/>
  <c r="R9810" i="3"/>
  <c r="R9811" i="3"/>
  <c r="R9812" i="3"/>
  <c r="R9813" i="3"/>
  <c r="R9814" i="3"/>
  <c r="R9815" i="3"/>
  <c r="R9816" i="3"/>
  <c r="R9817" i="3"/>
  <c r="R9818" i="3"/>
  <c r="R9819" i="3"/>
  <c r="R9820" i="3"/>
  <c r="R9821" i="3"/>
  <c r="R9822" i="3"/>
  <c r="R9823" i="3"/>
  <c r="R9824" i="3"/>
  <c r="R9825" i="3"/>
  <c r="R9826" i="3"/>
  <c r="R9827" i="3"/>
  <c r="R9828" i="3"/>
  <c r="R9829" i="3"/>
  <c r="R9830" i="3"/>
  <c r="R9831" i="3"/>
  <c r="R9832" i="3"/>
  <c r="R9833" i="3"/>
  <c r="R9834" i="3"/>
  <c r="R9835" i="3"/>
  <c r="R9836" i="3"/>
  <c r="R9837" i="3"/>
  <c r="R9838" i="3"/>
  <c r="R9839" i="3"/>
  <c r="R9840" i="3"/>
  <c r="R9841" i="3"/>
  <c r="R9842" i="3"/>
  <c r="R9843" i="3"/>
  <c r="R9844" i="3"/>
  <c r="R9845" i="3"/>
  <c r="R9846" i="3"/>
  <c r="R9847" i="3"/>
  <c r="R9848" i="3"/>
  <c r="R9849" i="3"/>
  <c r="R9850" i="3"/>
  <c r="R9851" i="3"/>
  <c r="R9852" i="3"/>
  <c r="R9853" i="3"/>
  <c r="R9854" i="3"/>
  <c r="R9855" i="3"/>
  <c r="R9856" i="3"/>
  <c r="R9857" i="3"/>
  <c r="R9858" i="3"/>
  <c r="R9859" i="3"/>
  <c r="R9860" i="3"/>
  <c r="R9861" i="3"/>
  <c r="R9862" i="3"/>
  <c r="R9863" i="3"/>
  <c r="R9864" i="3"/>
  <c r="R9865" i="3"/>
  <c r="R9866" i="3"/>
  <c r="R9867" i="3"/>
  <c r="R9868" i="3"/>
  <c r="R9869" i="3"/>
  <c r="R9870" i="3"/>
  <c r="R9871" i="3"/>
  <c r="R9872" i="3"/>
  <c r="R9873" i="3"/>
  <c r="R9874" i="3"/>
  <c r="R9875" i="3"/>
  <c r="R9876" i="3"/>
  <c r="R9877" i="3"/>
  <c r="R9878" i="3"/>
  <c r="R9879" i="3"/>
  <c r="R9880" i="3"/>
  <c r="R9881" i="3"/>
  <c r="R9882" i="3"/>
  <c r="R9883" i="3"/>
  <c r="R9884" i="3"/>
  <c r="R9885" i="3"/>
  <c r="R9886" i="3"/>
  <c r="R9887" i="3"/>
  <c r="R9888" i="3"/>
  <c r="R9889" i="3"/>
  <c r="R9890" i="3"/>
  <c r="R9891" i="3"/>
  <c r="R9892" i="3"/>
  <c r="R9893" i="3"/>
  <c r="R9894" i="3"/>
  <c r="R9895" i="3"/>
  <c r="R9896" i="3"/>
  <c r="R9897" i="3"/>
  <c r="R9898" i="3"/>
  <c r="R9899" i="3"/>
  <c r="R9900" i="3"/>
  <c r="R9901" i="3"/>
  <c r="R9902" i="3"/>
  <c r="R9903" i="3"/>
  <c r="R9904" i="3"/>
  <c r="R9905" i="3"/>
  <c r="R9906" i="3"/>
  <c r="R9907" i="3"/>
  <c r="R9908" i="3"/>
  <c r="R9909" i="3"/>
  <c r="R9910" i="3"/>
  <c r="R9911" i="3"/>
  <c r="R9912" i="3"/>
  <c r="R9913" i="3"/>
  <c r="R9914" i="3"/>
  <c r="R9915" i="3"/>
  <c r="R9916" i="3"/>
  <c r="R9917" i="3"/>
  <c r="R9918" i="3"/>
  <c r="R9919" i="3"/>
  <c r="R9920" i="3"/>
  <c r="R9921" i="3"/>
  <c r="R9922" i="3"/>
  <c r="R9923" i="3"/>
  <c r="R9924" i="3"/>
  <c r="R9925" i="3"/>
  <c r="R9926" i="3"/>
  <c r="R9927" i="3"/>
  <c r="R9928" i="3"/>
  <c r="R9929" i="3"/>
  <c r="R9930" i="3"/>
  <c r="R9931" i="3"/>
  <c r="R9932" i="3"/>
  <c r="R9933" i="3"/>
  <c r="R9934" i="3"/>
  <c r="R9935" i="3"/>
  <c r="R9936" i="3"/>
  <c r="R9937" i="3"/>
  <c r="R9938" i="3"/>
  <c r="R9939" i="3"/>
  <c r="R9940" i="3"/>
  <c r="R9941" i="3"/>
  <c r="R9942" i="3"/>
  <c r="R9943" i="3"/>
  <c r="R9944" i="3"/>
  <c r="R9945" i="3"/>
  <c r="R9946" i="3"/>
  <c r="R9947" i="3"/>
  <c r="R9948" i="3"/>
  <c r="R9949" i="3"/>
  <c r="R9950" i="3"/>
  <c r="R9951" i="3"/>
  <c r="R9952" i="3"/>
  <c r="R9953" i="3"/>
  <c r="R9954" i="3"/>
  <c r="R9955" i="3"/>
  <c r="R9956" i="3"/>
  <c r="R9957" i="3"/>
  <c r="R9958" i="3"/>
  <c r="R9959" i="3"/>
  <c r="R9960" i="3"/>
  <c r="R9961" i="3"/>
  <c r="R9962" i="3"/>
  <c r="R9963" i="3"/>
  <c r="R9964" i="3"/>
  <c r="R9965" i="3"/>
  <c r="R9966" i="3"/>
  <c r="R9967" i="3"/>
  <c r="R9968" i="3"/>
  <c r="R9969" i="3"/>
  <c r="R9970" i="3"/>
  <c r="R9971" i="3"/>
  <c r="R9972" i="3"/>
  <c r="R9973" i="3"/>
  <c r="R9974" i="3"/>
  <c r="R9975" i="3"/>
  <c r="R9976" i="3"/>
  <c r="R9977" i="3"/>
  <c r="R9978" i="3"/>
  <c r="R9979" i="3"/>
  <c r="R9980" i="3"/>
  <c r="R9981" i="3"/>
  <c r="R9982" i="3"/>
  <c r="R9983" i="3"/>
  <c r="R9984" i="3"/>
  <c r="R9985" i="3"/>
  <c r="R9986" i="3"/>
  <c r="R9987" i="3"/>
  <c r="R9988" i="3"/>
  <c r="R9989" i="3"/>
  <c r="R9990" i="3"/>
  <c r="R9991" i="3"/>
  <c r="R9992" i="3"/>
  <c r="R9993" i="3"/>
  <c r="R9994" i="3"/>
  <c r="R9995" i="3"/>
  <c r="R9996" i="3"/>
  <c r="R9997" i="3"/>
  <c r="R9998" i="3"/>
  <c r="R9999" i="3"/>
  <c r="R10000" i="3"/>
  <c r="R10001"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Q4897" i="3"/>
  <c r="Q4898" i="3"/>
  <c r="Q4899" i="3"/>
  <c r="Q4900" i="3"/>
  <c r="Q4901" i="3"/>
  <c r="Q4902" i="3"/>
  <c r="Q4903" i="3"/>
  <c r="Q4904" i="3"/>
  <c r="Q4905" i="3"/>
  <c r="Q4906" i="3"/>
  <c r="Q4907" i="3"/>
  <c r="Q4908" i="3"/>
  <c r="Q4909" i="3"/>
  <c r="Q4910" i="3"/>
  <c r="Q4911" i="3"/>
  <c r="Q4912" i="3"/>
  <c r="Q4913" i="3"/>
  <c r="Q4914" i="3"/>
  <c r="Q4915" i="3"/>
  <c r="Q4916" i="3"/>
  <c r="Q4917" i="3"/>
  <c r="Q4918" i="3"/>
  <c r="Q4919" i="3"/>
  <c r="Q4920" i="3"/>
  <c r="Q4921" i="3"/>
  <c r="Q4922" i="3"/>
  <c r="Q4923" i="3"/>
  <c r="Q4924" i="3"/>
  <c r="Q4925" i="3"/>
  <c r="Q4926" i="3"/>
  <c r="Q4927" i="3"/>
  <c r="Q4928" i="3"/>
  <c r="Q4929" i="3"/>
  <c r="Q4930" i="3"/>
  <c r="Q4931" i="3"/>
  <c r="Q4932" i="3"/>
  <c r="Q4933" i="3"/>
  <c r="Q4934" i="3"/>
  <c r="Q4935" i="3"/>
  <c r="Q4936" i="3"/>
  <c r="Q4937" i="3"/>
  <c r="Q4938" i="3"/>
  <c r="Q4939" i="3"/>
  <c r="Q4940" i="3"/>
  <c r="Q4941" i="3"/>
  <c r="Q4942" i="3"/>
  <c r="Q4943" i="3"/>
  <c r="Q4944" i="3"/>
  <c r="Q4945" i="3"/>
  <c r="Q4946" i="3"/>
  <c r="Q4947" i="3"/>
  <c r="Q4948" i="3"/>
  <c r="Q4949" i="3"/>
  <c r="Q4950" i="3"/>
  <c r="Q4951" i="3"/>
  <c r="Q4952" i="3"/>
  <c r="Q4953" i="3"/>
  <c r="Q4954" i="3"/>
  <c r="Q4955" i="3"/>
  <c r="Q4956" i="3"/>
  <c r="Q4957" i="3"/>
  <c r="Q4958" i="3"/>
  <c r="Q4959" i="3"/>
  <c r="Q4960" i="3"/>
  <c r="Q4961" i="3"/>
  <c r="Q4962" i="3"/>
  <c r="Q4963" i="3"/>
  <c r="Q4964" i="3"/>
  <c r="Q4965" i="3"/>
  <c r="Q4966" i="3"/>
  <c r="Q4967" i="3"/>
  <c r="Q4968" i="3"/>
  <c r="Q4969" i="3"/>
  <c r="Q4970" i="3"/>
  <c r="Q4971" i="3"/>
  <c r="Q4972" i="3"/>
  <c r="Q4973" i="3"/>
  <c r="Q4974" i="3"/>
  <c r="Q4975" i="3"/>
  <c r="Q4976" i="3"/>
  <c r="Q4977" i="3"/>
  <c r="Q4978" i="3"/>
  <c r="Q4979" i="3"/>
  <c r="Q4980" i="3"/>
  <c r="Q4981" i="3"/>
  <c r="Q4982" i="3"/>
  <c r="Q4983" i="3"/>
  <c r="Q4984" i="3"/>
  <c r="Q4985" i="3"/>
  <c r="Q4986" i="3"/>
  <c r="Q4987" i="3"/>
  <c r="Q4988" i="3"/>
  <c r="Q4989" i="3"/>
  <c r="Q4990" i="3"/>
  <c r="Q4991" i="3"/>
  <c r="Q4992" i="3"/>
  <c r="Q4993" i="3"/>
  <c r="Q4994" i="3"/>
  <c r="Q4995" i="3"/>
  <c r="Q4996" i="3"/>
  <c r="Q4997" i="3"/>
  <c r="Q4998" i="3"/>
  <c r="Q4999" i="3"/>
  <c r="Q5000" i="3"/>
  <c r="Q5001" i="3"/>
  <c r="Q5002" i="3"/>
  <c r="Q5003" i="3"/>
  <c r="Q5004" i="3"/>
  <c r="Q5005" i="3"/>
  <c r="Q5006" i="3"/>
  <c r="Q5007" i="3"/>
  <c r="Q5008" i="3"/>
  <c r="Q5009" i="3"/>
  <c r="Q5010" i="3"/>
  <c r="Q5011" i="3"/>
  <c r="Q5012" i="3"/>
  <c r="Q5013" i="3"/>
  <c r="Q5014" i="3"/>
  <c r="Q5015" i="3"/>
  <c r="Q5016" i="3"/>
  <c r="Q5017" i="3"/>
  <c r="Q5018" i="3"/>
  <c r="Q5019" i="3"/>
  <c r="Q5020" i="3"/>
  <c r="Q5021" i="3"/>
  <c r="Q5022" i="3"/>
  <c r="Q5023" i="3"/>
  <c r="Q5024" i="3"/>
  <c r="Q5025" i="3"/>
  <c r="Q5026" i="3"/>
  <c r="Q5027" i="3"/>
  <c r="Q5028" i="3"/>
  <c r="Q5029" i="3"/>
  <c r="Q5030" i="3"/>
  <c r="Q5031" i="3"/>
  <c r="Q5032" i="3"/>
  <c r="Q5033" i="3"/>
  <c r="Q5034" i="3"/>
  <c r="Q5035" i="3"/>
  <c r="Q5036" i="3"/>
  <c r="Q5037" i="3"/>
  <c r="Q5038" i="3"/>
  <c r="Q5039" i="3"/>
  <c r="Q5040" i="3"/>
  <c r="Q5041" i="3"/>
  <c r="Q5042" i="3"/>
  <c r="Q5043" i="3"/>
  <c r="Q5044" i="3"/>
  <c r="Q5045" i="3"/>
  <c r="Q5046" i="3"/>
  <c r="Q5047" i="3"/>
  <c r="Q5048" i="3"/>
  <c r="Q5049" i="3"/>
  <c r="Q5050" i="3"/>
  <c r="Q5051" i="3"/>
  <c r="Q5052" i="3"/>
  <c r="Q5053" i="3"/>
  <c r="Q5054" i="3"/>
  <c r="Q5055" i="3"/>
  <c r="Q5056" i="3"/>
  <c r="Q5057" i="3"/>
  <c r="Q5058" i="3"/>
  <c r="Q5059" i="3"/>
  <c r="Q5060" i="3"/>
  <c r="Q5061" i="3"/>
  <c r="Q5062" i="3"/>
  <c r="Q5063" i="3"/>
  <c r="Q5064" i="3"/>
  <c r="Q5065" i="3"/>
  <c r="Q5066" i="3"/>
  <c r="Q5067" i="3"/>
  <c r="Q5068" i="3"/>
  <c r="Q5069" i="3"/>
  <c r="Q5070" i="3"/>
  <c r="Q5071" i="3"/>
  <c r="Q5072" i="3"/>
  <c r="Q5073" i="3"/>
  <c r="Q5074" i="3"/>
  <c r="Q5075" i="3"/>
  <c r="Q5076" i="3"/>
  <c r="Q5077" i="3"/>
  <c r="Q5078" i="3"/>
  <c r="Q5079" i="3"/>
  <c r="Q5080" i="3"/>
  <c r="Q5081" i="3"/>
  <c r="Q5082" i="3"/>
  <c r="Q5083" i="3"/>
  <c r="Q5084" i="3"/>
  <c r="Q5085" i="3"/>
  <c r="Q5086" i="3"/>
  <c r="Q5087" i="3"/>
  <c r="Q5088" i="3"/>
  <c r="Q5089" i="3"/>
  <c r="Q5090" i="3"/>
  <c r="Q5091" i="3"/>
  <c r="Q5092" i="3"/>
  <c r="Q5093" i="3"/>
  <c r="Q5094" i="3"/>
  <c r="Q5095" i="3"/>
  <c r="Q5096" i="3"/>
  <c r="Q5097" i="3"/>
  <c r="Q5098" i="3"/>
  <c r="Q5099" i="3"/>
  <c r="Q5100" i="3"/>
  <c r="Q5101" i="3"/>
  <c r="Q5102" i="3"/>
  <c r="Q5103" i="3"/>
  <c r="Q5104" i="3"/>
  <c r="Q5105" i="3"/>
  <c r="Q5106" i="3"/>
  <c r="Q5107" i="3"/>
  <c r="Q5108" i="3"/>
  <c r="Q5109" i="3"/>
  <c r="Q5110" i="3"/>
  <c r="Q5111" i="3"/>
  <c r="Q5112" i="3"/>
  <c r="Q5113" i="3"/>
  <c r="Q5114" i="3"/>
  <c r="Q5115" i="3"/>
  <c r="Q5116" i="3"/>
  <c r="Q5117" i="3"/>
  <c r="Q5118" i="3"/>
  <c r="Q5119" i="3"/>
  <c r="Q5120" i="3"/>
  <c r="Q5121" i="3"/>
  <c r="Q5122" i="3"/>
  <c r="Q5123" i="3"/>
  <c r="Q5124" i="3"/>
  <c r="Q5125" i="3"/>
  <c r="Q5126" i="3"/>
  <c r="Q5127" i="3"/>
  <c r="Q5128" i="3"/>
  <c r="Q5129" i="3"/>
  <c r="Q5130" i="3"/>
  <c r="Q5131" i="3"/>
  <c r="Q5132" i="3"/>
  <c r="Q5133" i="3"/>
  <c r="Q5134" i="3"/>
  <c r="Q5135" i="3"/>
  <c r="Q5136" i="3"/>
  <c r="Q5137" i="3"/>
  <c r="Q5138" i="3"/>
  <c r="Q5139" i="3"/>
  <c r="Q5140" i="3"/>
  <c r="Q5141" i="3"/>
  <c r="Q5142" i="3"/>
  <c r="Q5143" i="3"/>
  <c r="Q5144" i="3"/>
  <c r="Q5145" i="3"/>
  <c r="Q5146" i="3"/>
  <c r="Q5147" i="3"/>
  <c r="Q5148" i="3"/>
  <c r="Q5149" i="3"/>
  <c r="Q5150" i="3"/>
  <c r="Q5151" i="3"/>
  <c r="Q5152" i="3"/>
  <c r="Q5153" i="3"/>
  <c r="Q5154" i="3"/>
  <c r="Q5155" i="3"/>
  <c r="Q5156" i="3"/>
  <c r="Q5157" i="3"/>
  <c r="Q5158" i="3"/>
  <c r="Q5159" i="3"/>
  <c r="Q5160" i="3"/>
  <c r="Q5161" i="3"/>
  <c r="Q5162" i="3"/>
  <c r="Q5163" i="3"/>
  <c r="Q5164" i="3"/>
  <c r="Q5165" i="3"/>
  <c r="Q5166" i="3"/>
  <c r="Q5167" i="3"/>
  <c r="Q5168" i="3"/>
  <c r="Q5169" i="3"/>
  <c r="Q5170" i="3"/>
  <c r="Q5171" i="3"/>
  <c r="Q5172" i="3"/>
  <c r="Q5173" i="3"/>
  <c r="Q5174" i="3"/>
  <c r="Q5175" i="3"/>
  <c r="Q5176" i="3"/>
  <c r="Q5177" i="3"/>
  <c r="Q5178" i="3"/>
  <c r="Q5179" i="3"/>
  <c r="Q5180" i="3"/>
  <c r="Q5181" i="3"/>
  <c r="Q5182" i="3"/>
  <c r="Q5183" i="3"/>
  <c r="Q5184" i="3"/>
  <c r="Q5185" i="3"/>
  <c r="Q5186" i="3"/>
  <c r="Q5187" i="3"/>
  <c r="Q5188" i="3"/>
  <c r="Q5189" i="3"/>
  <c r="Q5190" i="3"/>
  <c r="Q5191" i="3"/>
  <c r="Q5192" i="3"/>
  <c r="Q5193" i="3"/>
  <c r="Q5194" i="3"/>
  <c r="Q5195" i="3"/>
  <c r="Q5196" i="3"/>
  <c r="Q5197" i="3"/>
  <c r="Q5198" i="3"/>
  <c r="Q5199" i="3"/>
  <c r="Q5200" i="3"/>
  <c r="Q5201" i="3"/>
  <c r="Q5202" i="3"/>
  <c r="Q5203" i="3"/>
  <c r="Q5204" i="3"/>
  <c r="Q5205" i="3"/>
  <c r="Q5206" i="3"/>
  <c r="Q5207" i="3"/>
  <c r="Q5208" i="3"/>
  <c r="Q5209" i="3"/>
  <c r="Q5210" i="3"/>
  <c r="Q5211" i="3"/>
  <c r="Q5212" i="3"/>
  <c r="Q5213" i="3"/>
  <c r="Q5214" i="3"/>
  <c r="Q5215" i="3"/>
  <c r="Q5216" i="3"/>
  <c r="Q5217" i="3"/>
  <c r="Q5218" i="3"/>
  <c r="Q5219" i="3"/>
  <c r="Q5220" i="3"/>
  <c r="Q5221" i="3"/>
  <c r="Q5222" i="3"/>
  <c r="Q5223" i="3"/>
  <c r="Q5224" i="3"/>
  <c r="Q5225" i="3"/>
  <c r="Q5226" i="3"/>
  <c r="Q5227" i="3"/>
  <c r="Q5228" i="3"/>
  <c r="Q5229" i="3"/>
  <c r="Q5230" i="3"/>
  <c r="Q5231" i="3"/>
  <c r="Q5232" i="3"/>
  <c r="Q5233" i="3"/>
  <c r="Q5234" i="3"/>
  <c r="Q5235" i="3"/>
  <c r="Q5236" i="3"/>
  <c r="Q5237" i="3"/>
  <c r="Q5238" i="3"/>
  <c r="Q5239" i="3"/>
  <c r="Q5240" i="3"/>
  <c r="Q5241" i="3"/>
  <c r="Q5242" i="3"/>
  <c r="Q5243" i="3"/>
  <c r="Q5244" i="3"/>
  <c r="Q5245" i="3"/>
  <c r="Q5246" i="3"/>
  <c r="Q5247" i="3"/>
  <c r="Q5248" i="3"/>
  <c r="Q5249" i="3"/>
  <c r="Q5250" i="3"/>
  <c r="Q5251" i="3"/>
  <c r="Q5252" i="3"/>
  <c r="Q5253" i="3"/>
  <c r="Q5254" i="3"/>
  <c r="Q5255" i="3"/>
  <c r="Q5256" i="3"/>
  <c r="Q5257" i="3"/>
  <c r="Q5258" i="3"/>
  <c r="Q5259" i="3"/>
  <c r="Q5260" i="3"/>
  <c r="Q5261" i="3"/>
  <c r="Q5262" i="3"/>
  <c r="Q5263" i="3"/>
  <c r="Q5264" i="3"/>
  <c r="Q5265" i="3"/>
  <c r="Q5266" i="3"/>
  <c r="Q5267" i="3"/>
  <c r="Q5268" i="3"/>
  <c r="Q5269" i="3"/>
  <c r="Q5270" i="3"/>
  <c r="Q5271" i="3"/>
  <c r="Q5272" i="3"/>
  <c r="Q5273" i="3"/>
  <c r="Q5274" i="3"/>
  <c r="Q5275" i="3"/>
  <c r="Q5276" i="3"/>
  <c r="Q5277" i="3"/>
  <c r="Q5278" i="3"/>
  <c r="Q5279" i="3"/>
  <c r="Q5280" i="3"/>
  <c r="Q5281" i="3"/>
  <c r="Q5282" i="3"/>
  <c r="Q5283" i="3"/>
  <c r="Q5284" i="3"/>
  <c r="Q5285" i="3"/>
  <c r="Q5286" i="3"/>
  <c r="Q5287" i="3"/>
  <c r="Q5288" i="3"/>
  <c r="Q5289" i="3"/>
  <c r="Q5290" i="3"/>
  <c r="Q5291" i="3"/>
  <c r="Q5292" i="3"/>
  <c r="Q5293" i="3"/>
  <c r="Q5294" i="3"/>
  <c r="Q5295" i="3"/>
  <c r="Q5296" i="3"/>
  <c r="Q5297" i="3"/>
  <c r="Q5298" i="3"/>
  <c r="Q5299" i="3"/>
  <c r="Q5300" i="3"/>
  <c r="Q5301" i="3"/>
  <c r="Q5302" i="3"/>
  <c r="Q5303" i="3"/>
  <c r="Q5304" i="3"/>
  <c r="Q5305" i="3"/>
  <c r="Q5306" i="3"/>
  <c r="Q5307" i="3"/>
  <c r="Q5308" i="3"/>
  <c r="Q5309" i="3"/>
  <c r="Q5310" i="3"/>
  <c r="Q5311" i="3"/>
  <c r="Q5312" i="3"/>
  <c r="Q5313" i="3"/>
  <c r="Q5314" i="3"/>
  <c r="Q5315" i="3"/>
  <c r="Q5316" i="3"/>
  <c r="Q5317" i="3"/>
  <c r="Q5318" i="3"/>
  <c r="Q5319" i="3"/>
  <c r="Q5320" i="3"/>
  <c r="Q5321" i="3"/>
  <c r="Q5322" i="3"/>
  <c r="Q5323" i="3"/>
  <c r="Q5324" i="3"/>
  <c r="Q5325" i="3"/>
  <c r="Q5326" i="3"/>
  <c r="Q5327" i="3"/>
  <c r="Q5328" i="3"/>
  <c r="Q5329" i="3"/>
  <c r="Q5330" i="3"/>
  <c r="Q5331" i="3"/>
  <c r="Q5332" i="3"/>
  <c r="Q5333" i="3"/>
  <c r="Q5334" i="3"/>
  <c r="Q5335" i="3"/>
  <c r="Q5336" i="3"/>
  <c r="Q5337" i="3"/>
  <c r="Q5338" i="3"/>
  <c r="Q5339" i="3"/>
  <c r="Q5340" i="3"/>
  <c r="Q5341" i="3"/>
  <c r="Q5342" i="3"/>
  <c r="Q5343" i="3"/>
  <c r="Q5344" i="3"/>
  <c r="Q5345" i="3"/>
  <c r="Q5346" i="3"/>
  <c r="Q5347" i="3"/>
  <c r="Q5348" i="3"/>
  <c r="Q5349" i="3"/>
  <c r="Q5350" i="3"/>
  <c r="Q5351" i="3"/>
  <c r="Q5352" i="3"/>
  <c r="Q5353" i="3"/>
  <c r="Q5354" i="3"/>
  <c r="Q5355" i="3"/>
  <c r="Q5356" i="3"/>
  <c r="Q5357" i="3"/>
  <c r="Q5358" i="3"/>
  <c r="Q5359" i="3"/>
  <c r="Q5360" i="3"/>
  <c r="Q5361" i="3"/>
  <c r="Q5362" i="3"/>
  <c r="Q5363" i="3"/>
  <c r="Q5364" i="3"/>
  <c r="Q5365" i="3"/>
  <c r="Q5366" i="3"/>
  <c r="Q5367" i="3"/>
  <c r="Q5368" i="3"/>
  <c r="Q5369" i="3"/>
  <c r="Q5370" i="3"/>
  <c r="Q5371" i="3"/>
  <c r="Q5372" i="3"/>
  <c r="Q5373" i="3"/>
  <c r="Q5374" i="3"/>
  <c r="Q5375" i="3"/>
  <c r="Q5376" i="3"/>
  <c r="Q5377" i="3"/>
  <c r="Q5378" i="3"/>
  <c r="Q5379" i="3"/>
  <c r="Q5380" i="3"/>
  <c r="Q5381" i="3"/>
  <c r="Q5382" i="3"/>
  <c r="Q5383" i="3"/>
  <c r="Q5384" i="3"/>
  <c r="Q5385" i="3"/>
  <c r="Q5386" i="3"/>
  <c r="Q5387" i="3"/>
  <c r="Q5388" i="3"/>
  <c r="Q5389" i="3"/>
  <c r="Q5390" i="3"/>
  <c r="Q5391" i="3"/>
  <c r="Q5392" i="3"/>
  <c r="Q5393" i="3"/>
  <c r="Q5394" i="3"/>
  <c r="Q5395" i="3"/>
  <c r="Q5396" i="3"/>
  <c r="Q5397" i="3"/>
  <c r="Q5398" i="3"/>
  <c r="Q5399" i="3"/>
  <c r="Q5400" i="3"/>
  <c r="Q5401" i="3"/>
  <c r="Q5402" i="3"/>
  <c r="Q5403" i="3"/>
  <c r="Q5404" i="3"/>
  <c r="Q5405" i="3"/>
  <c r="Q5406" i="3"/>
  <c r="Q5407" i="3"/>
  <c r="Q5408" i="3"/>
  <c r="Q5409" i="3"/>
  <c r="Q5410" i="3"/>
  <c r="Q5411" i="3"/>
  <c r="Q5412" i="3"/>
  <c r="Q5413" i="3"/>
  <c r="Q5414" i="3"/>
  <c r="Q5415" i="3"/>
  <c r="Q5416" i="3"/>
  <c r="Q5417" i="3"/>
  <c r="Q5418" i="3"/>
  <c r="Q5419" i="3"/>
  <c r="Q5420" i="3"/>
  <c r="Q5421" i="3"/>
  <c r="Q5422" i="3"/>
  <c r="Q5423" i="3"/>
  <c r="Q5424" i="3"/>
  <c r="Q5425" i="3"/>
  <c r="Q5426" i="3"/>
  <c r="Q5427" i="3"/>
  <c r="Q5428" i="3"/>
  <c r="Q5429" i="3"/>
  <c r="Q5430" i="3"/>
  <c r="Q5431" i="3"/>
  <c r="Q5432" i="3"/>
  <c r="Q5433" i="3"/>
  <c r="Q5434" i="3"/>
  <c r="Q5435" i="3"/>
  <c r="Q5436" i="3"/>
  <c r="Q5437" i="3"/>
  <c r="Q5438" i="3"/>
  <c r="Q5439" i="3"/>
  <c r="Q5440" i="3"/>
  <c r="Q5441" i="3"/>
  <c r="Q5442" i="3"/>
  <c r="Q5443" i="3"/>
  <c r="Q5444" i="3"/>
  <c r="Q5445" i="3"/>
  <c r="Q5446" i="3"/>
  <c r="Q5447" i="3"/>
  <c r="Q5448" i="3"/>
  <c r="Q5449" i="3"/>
  <c r="Q5450" i="3"/>
  <c r="Q5451" i="3"/>
  <c r="Q5452" i="3"/>
  <c r="Q5453" i="3"/>
  <c r="Q5454" i="3"/>
  <c r="Q5455" i="3"/>
  <c r="Q5456" i="3"/>
  <c r="Q5457" i="3"/>
  <c r="Q5458" i="3"/>
  <c r="Q5459" i="3"/>
  <c r="Q5460" i="3"/>
  <c r="Q5461" i="3"/>
  <c r="Q5462" i="3"/>
  <c r="Q5463" i="3"/>
  <c r="Q5464" i="3"/>
  <c r="Q5465" i="3"/>
  <c r="Q5466" i="3"/>
  <c r="Q5467" i="3"/>
  <c r="Q5468" i="3"/>
  <c r="Q5469" i="3"/>
  <c r="Q5470" i="3"/>
  <c r="Q5471" i="3"/>
  <c r="Q5472" i="3"/>
  <c r="Q5473" i="3"/>
  <c r="Q5474" i="3"/>
  <c r="Q5475" i="3"/>
  <c r="Q5476" i="3"/>
  <c r="Q5477" i="3"/>
  <c r="Q5478" i="3"/>
  <c r="Q5479" i="3"/>
  <c r="Q5480" i="3"/>
  <c r="Q5481" i="3"/>
  <c r="Q5482" i="3"/>
  <c r="Q5483" i="3"/>
  <c r="Q5484" i="3"/>
  <c r="Q5485" i="3"/>
  <c r="Q5486" i="3"/>
  <c r="Q5487" i="3"/>
  <c r="Q5488" i="3"/>
  <c r="Q5489" i="3"/>
  <c r="Q5490" i="3"/>
  <c r="Q5491" i="3"/>
  <c r="Q5492" i="3"/>
  <c r="Q5493" i="3"/>
  <c r="Q5494" i="3"/>
  <c r="Q5495" i="3"/>
  <c r="Q5496" i="3"/>
  <c r="Q5497" i="3"/>
  <c r="Q5498" i="3"/>
  <c r="Q5499" i="3"/>
  <c r="Q5500" i="3"/>
  <c r="Q5501" i="3"/>
  <c r="Q5502" i="3"/>
  <c r="Q5503" i="3"/>
  <c r="Q5504" i="3"/>
  <c r="Q5505" i="3"/>
  <c r="Q5506" i="3"/>
  <c r="Q5507" i="3"/>
  <c r="Q5508" i="3"/>
  <c r="Q5509" i="3"/>
  <c r="Q5510" i="3"/>
  <c r="Q5511" i="3"/>
  <c r="Q5512" i="3"/>
  <c r="Q5513" i="3"/>
  <c r="Q5514" i="3"/>
  <c r="Q5515" i="3"/>
  <c r="Q5516" i="3"/>
  <c r="Q5517" i="3"/>
  <c r="Q5518" i="3"/>
  <c r="Q5519" i="3"/>
  <c r="Q5520" i="3"/>
  <c r="Q5521" i="3"/>
  <c r="Q5522" i="3"/>
  <c r="Q5523" i="3"/>
  <c r="Q5524" i="3"/>
  <c r="Q5525" i="3"/>
  <c r="Q5526" i="3"/>
  <c r="Q5527" i="3"/>
  <c r="Q5528" i="3"/>
  <c r="Q5529" i="3"/>
  <c r="Q5530" i="3"/>
  <c r="Q5531" i="3"/>
  <c r="Q5532" i="3"/>
  <c r="Q5533" i="3"/>
  <c r="Q5534" i="3"/>
  <c r="Q5535" i="3"/>
  <c r="Q5536" i="3"/>
  <c r="Q5537" i="3"/>
  <c r="Q5538" i="3"/>
  <c r="Q5539" i="3"/>
  <c r="Q5540" i="3"/>
  <c r="Q5541" i="3"/>
  <c r="Q5542" i="3"/>
  <c r="Q5543" i="3"/>
  <c r="Q5544" i="3"/>
  <c r="Q5545" i="3"/>
  <c r="Q5546" i="3"/>
  <c r="Q5547" i="3"/>
  <c r="Q5548" i="3"/>
  <c r="Q5549" i="3"/>
  <c r="Q5550" i="3"/>
  <c r="Q5551" i="3"/>
  <c r="Q5552" i="3"/>
  <c r="Q5553" i="3"/>
  <c r="Q5554" i="3"/>
  <c r="Q5555" i="3"/>
  <c r="Q5556" i="3"/>
  <c r="Q5557" i="3"/>
  <c r="Q5558" i="3"/>
  <c r="Q5559" i="3"/>
  <c r="Q5560" i="3"/>
  <c r="Q5561" i="3"/>
  <c r="Q5562" i="3"/>
  <c r="Q5563" i="3"/>
  <c r="Q5564" i="3"/>
  <c r="Q5565" i="3"/>
  <c r="Q5566" i="3"/>
  <c r="Q5567" i="3"/>
  <c r="Q5568" i="3"/>
  <c r="Q5569" i="3"/>
  <c r="Q5570" i="3"/>
  <c r="Q5571" i="3"/>
  <c r="Q5572" i="3"/>
  <c r="Q5573" i="3"/>
  <c r="Q5574" i="3"/>
  <c r="Q5575" i="3"/>
  <c r="Q5576" i="3"/>
  <c r="Q5577" i="3"/>
  <c r="Q5578" i="3"/>
  <c r="Q5579" i="3"/>
  <c r="Q5580" i="3"/>
  <c r="Q5581" i="3"/>
  <c r="Q5582" i="3"/>
  <c r="Q5583" i="3"/>
  <c r="Q5584" i="3"/>
  <c r="Q5585" i="3"/>
  <c r="Q5586" i="3"/>
  <c r="Q5587" i="3"/>
  <c r="Q5588" i="3"/>
  <c r="Q5589" i="3"/>
  <c r="Q5590" i="3"/>
  <c r="Q5591" i="3"/>
  <c r="Q5592" i="3"/>
  <c r="Q5593" i="3"/>
  <c r="Q5594" i="3"/>
  <c r="Q5595" i="3"/>
  <c r="Q5596" i="3"/>
  <c r="Q5597" i="3"/>
  <c r="Q5598" i="3"/>
  <c r="Q5599" i="3"/>
  <c r="Q5600" i="3"/>
  <c r="Q5601" i="3"/>
  <c r="Q5602" i="3"/>
  <c r="Q5603" i="3"/>
  <c r="Q5604" i="3"/>
  <c r="Q5605" i="3"/>
  <c r="Q5606" i="3"/>
  <c r="Q5607" i="3"/>
  <c r="Q5608" i="3"/>
  <c r="Q5609" i="3"/>
  <c r="Q5610" i="3"/>
  <c r="Q5611" i="3"/>
  <c r="Q5612" i="3"/>
  <c r="Q5613" i="3"/>
  <c r="Q5614" i="3"/>
  <c r="Q5615" i="3"/>
  <c r="Q5616" i="3"/>
  <c r="Q5617" i="3"/>
  <c r="Q5618" i="3"/>
  <c r="Q5619" i="3"/>
  <c r="Q5620" i="3"/>
  <c r="Q5621" i="3"/>
  <c r="Q5622" i="3"/>
  <c r="Q5623" i="3"/>
  <c r="Q5624" i="3"/>
  <c r="Q5625" i="3"/>
  <c r="Q5626" i="3"/>
  <c r="Q5627" i="3"/>
  <c r="Q5628" i="3"/>
  <c r="Q5629" i="3"/>
  <c r="Q5630" i="3"/>
  <c r="Q5631" i="3"/>
  <c r="Q5632" i="3"/>
  <c r="Q5633" i="3"/>
  <c r="Q5634" i="3"/>
  <c r="Q5635" i="3"/>
  <c r="Q5636" i="3"/>
  <c r="Q5637" i="3"/>
  <c r="Q5638" i="3"/>
  <c r="Q5639" i="3"/>
  <c r="Q5640" i="3"/>
  <c r="Q5641" i="3"/>
  <c r="Q5642" i="3"/>
  <c r="Q5643" i="3"/>
  <c r="Q5644" i="3"/>
  <c r="Q5645" i="3"/>
  <c r="Q5646" i="3"/>
  <c r="Q5647" i="3"/>
  <c r="Q5648" i="3"/>
  <c r="Q5649" i="3"/>
  <c r="Q5650" i="3"/>
  <c r="Q5651" i="3"/>
  <c r="Q5652" i="3"/>
  <c r="Q5653" i="3"/>
  <c r="Q5654" i="3"/>
  <c r="Q5655" i="3"/>
  <c r="Q5656" i="3"/>
  <c r="Q5657" i="3"/>
  <c r="Q5658" i="3"/>
  <c r="Q5659" i="3"/>
  <c r="Q5660" i="3"/>
  <c r="Q5661" i="3"/>
  <c r="Q5662" i="3"/>
  <c r="Q5663" i="3"/>
  <c r="Q5664" i="3"/>
  <c r="Q5665" i="3"/>
  <c r="Q5666" i="3"/>
  <c r="Q5667" i="3"/>
  <c r="Q5668" i="3"/>
  <c r="Q5669" i="3"/>
  <c r="Q5670" i="3"/>
  <c r="Q5671" i="3"/>
  <c r="Q5672" i="3"/>
  <c r="Q5673" i="3"/>
  <c r="Q5674" i="3"/>
  <c r="Q5675" i="3"/>
  <c r="Q5676" i="3"/>
  <c r="Q5677" i="3"/>
  <c r="Q5678" i="3"/>
  <c r="Q5679" i="3"/>
  <c r="Q5680" i="3"/>
  <c r="Q5681" i="3"/>
  <c r="Q5682" i="3"/>
  <c r="Q5683" i="3"/>
  <c r="Q5684" i="3"/>
  <c r="Q5685" i="3"/>
  <c r="Q5686" i="3"/>
  <c r="Q5687" i="3"/>
  <c r="Q5688" i="3"/>
  <c r="Q5689" i="3"/>
  <c r="Q5690" i="3"/>
  <c r="Q5691" i="3"/>
  <c r="Q5692" i="3"/>
  <c r="Q5693" i="3"/>
  <c r="Q5694" i="3"/>
  <c r="Q5695" i="3"/>
  <c r="Q5696" i="3"/>
  <c r="Q5697" i="3"/>
  <c r="Q5698" i="3"/>
  <c r="Q5699" i="3"/>
  <c r="Q5700" i="3"/>
  <c r="Q5701" i="3"/>
  <c r="Q5702" i="3"/>
  <c r="Q5703" i="3"/>
  <c r="Q5704" i="3"/>
  <c r="Q5705" i="3"/>
  <c r="Q5706" i="3"/>
  <c r="Q5707" i="3"/>
  <c r="Q5708" i="3"/>
  <c r="Q5709" i="3"/>
  <c r="Q5710" i="3"/>
  <c r="Q5711" i="3"/>
  <c r="Q5712" i="3"/>
  <c r="Q5713" i="3"/>
  <c r="Q5714" i="3"/>
  <c r="Q5715" i="3"/>
  <c r="Q5716" i="3"/>
  <c r="Q5717" i="3"/>
  <c r="Q5718" i="3"/>
  <c r="Q5719" i="3"/>
  <c r="Q5720" i="3"/>
  <c r="Q5721" i="3"/>
  <c r="Q5722" i="3"/>
  <c r="Q5723" i="3"/>
  <c r="Q5724" i="3"/>
  <c r="Q5725" i="3"/>
  <c r="Q5726" i="3"/>
  <c r="Q5727" i="3"/>
  <c r="Q5728" i="3"/>
  <c r="Q5729" i="3"/>
  <c r="Q5730" i="3"/>
  <c r="Q5731" i="3"/>
  <c r="Q5732" i="3"/>
  <c r="Q5733" i="3"/>
  <c r="Q5734" i="3"/>
  <c r="Q5735" i="3"/>
  <c r="Q5736" i="3"/>
  <c r="Q5737" i="3"/>
  <c r="Q5738" i="3"/>
  <c r="Q5739" i="3"/>
  <c r="Q5740" i="3"/>
  <c r="Q5741" i="3"/>
  <c r="Q5742" i="3"/>
  <c r="Q5743" i="3"/>
  <c r="Q5744" i="3"/>
  <c r="Q5745" i="3"/>
  <c r="Q5746" i="3"/>
  <c r="Q5747" i="3"/>
  <c r="Q5748" i="3"/>
  <c r="Q5749" i="3"/>
  <c r="Q5750" i="3"/>
  <c r="Q5751" i="3"/>
  <c r="Q5752" i="3"/>
  <c r="Q5753" i="3"/>
  <c r="Q5754" i="3"/>
  <c r="Q5755" i="3"/>
  <c r="Q5756" i="3"/>
  <c r="Q5757" i="3"/>
  <c r="Q5758" i="3"/>
  <c r="Q5759" i="3"/>
  <c r="Q5760" i="3"/>
  <c r="Q5761" i="3"/>
  <c r="Q5762" i="3"/>
  <c r="Q5763" i="3"/>
  <c r="Q5764" i="3"/>
  <c r="Q5765" i="3"/>
  <c r="Q5766" i="3"/>
  <c r="Q5767" i="3"/>
  <c r="Q5768" i="3"/>
  <c r="Q5769" i="3"/>
  <c r="Q5770" i="3"/>
  <c r="Q5771" i="3"/>
  <c r="Q5772" i="3"/>
  <c r="Q5773" i="3"/>
  <c r="Q5774" i="3"/>
  <c r="Q5775" i="3"/>
  <c r="Q5776" i="3"/>
  <c r="Q5777" i="3"/>
  <c r="Q5778" i="3"/>
  <c r="Q5779" i="3"/>
  <c r="Q5780" i="3"/>
  <c r="Q5781" i="3"/>
  <c r="Q5782" i="3"/>
  <c r="Q5783" i="3"/>
  <c r="Q5784" i="3"/>
  <c r="Q5785" i="3"/>
  <c r="Q5786" i="3"/>
  <c r="Q5787" i="3"/>
  <c r="Q5788" i="3"/>
  <c r="Q5789" i="3"/>
  <c r="Q5790" i="3"/>
  <c r="Q5791" i="3"/>
  <c r="Q5792" i="3"/>
  <c r="Q5793" i="3"/>
  <c r="Q5794" i="3"/>
  <c r="Q5795" i="3"/>
  <c r="Q5796" i="3"/>
  <c r="Q5797" i="3"/>
  <c r="Q5798" i="3"/>
  <c r="Q5799" i="3"/>
  <c r="Q5800" i="3"/>
  <c r="Q5801" i="3"/>
  <c r="Q5802" i="3"/>
  <c r="Q5803" i="3"/>
  <c r="Q5804" i="3"/>
  <c r="Q5805" i="3"/>
  <c r="Q5806" i="3"/>
  <c r="Q5807" i="3"/>
  <c r="Q5808" i="3"/>
  <c r="Q5809" i="3"/>
  <c r="Q5810" i="3"/>
  <c r="Q5811" i="3"/>
  <c r="Q5812" i="3"/>
  <c r="Q5813" i="3"/>
  <c r="Q5814" i="3"/>
  <c r="Q5815" i="3"/>
  <c r="Q5816" i="3"/>
  <c r="Q5817" i="3"/>
  <c r="Q5818" i="3"/>
  <c r="Q5819" i="3"/>
  <c r="Q5820" i="3"/>
  <c r="Q5821" i="3"/>
  <c r="Q5822" i="3"/>
  <c r="Q5823" i="3"/>
  <c r="Q5824" i="3"/>
  <c r="Q5825" i="3"/>
  <c r="Q5826" i="3"/>
  <c r="Q5827" i="3"/>
  <c r="Q5828" i="3"/>
  <c r="Q5829" i="3"/>
  <c r="Q5830" i="3"/>
  <c r="Q5831" i="3"/>
  <c r="Q5832" i="3"/>
  <c r="Q5833" i="3"/>
  <c r="Q5834" i="3"/>
  <c r="Q5835" i="3"/>
  <c r="Q5836" i="3"/>
  <c r="Q5837" i="3"/>
  <c r="Q5838" i="3"/>
  <c r="Q5839" i="3"/>
  <c r="Q5840" i="3"/>
  <c r="Q5841" i="3"/>
  <c r="Q5842" i="3"/>
  <c r="Q5843" i="3"/>
  <c r="Q5844" i="3"/>
  <c r="Q5845" i="3"/>
  <c r="Q5846" i="3"/>
  <c r="Q5847" i="3"/>
  <c r="Q5848" i="3"/>
  <c r="Q5849" i="3"/>
  <c r="Q5850" i="3"/>
  <c r="Q5851" i="3"/>
  <c r="Q5852" i="3"/>
  <c r="Q5853" i="3"/>
  <c r="Q5854" i="3"/>
  <c r="Q5855" i="3"/>
  <c r="Q5856" i="3"/>
  <c r="Q5857" i="3"/>
  <c r="Q5858" i="3"/>
  <c r="Q5859" i="3"/>
  <c r="Q5860" i="3"/>
  <c r="Q5861" i="3"/>
  <c r="Q5862" i="3"/>
  <c r="Q5863" i="3"/>
  <c r="Q5864" i="3"/>
  <c r="Q5865" i="3"/>
  <c r="Q5866" i="3"/>
  <c r="Q5867" i="3"/>
  <c r="Q5868" i="3"/>
  <c r="Q5869" i="3"/>
  <c r="Q5870" i="3"/>
  <c r="Q5871" i="3"/>
  <c r="Q5872" i="3"/>
  <c r="Q5873" i="3"/>
  <c r="Q5874" i="3"/>
  <c r="Q5875" i="3"/>
  <c r="Q5876" i="3"/>
  <c r="Q5877" i="3"/>
  <c r="Q5878" i="3"/>
  <c r="Q5879" i="3"/>
  <c r="Q5880" i="3"/>
  <c r="Q5881" i="3"/>
  <c r="Q5882" i="3"/>
  <c r="Q5883" i="3"/>
  <c r="Q5884" i="3"/>
  <c r="Q5885" i="3"/>
  <c r="Q5886" i="3"/>
  <c r="Q5887" i="3"/>
  <c r="Q5888" i="3"/>
  <c r="Q5889" i="3"/>
  <c r="Q5890" i="3"/>
  <c r="Q5891" i="3"/>
  <c r="Q5892" i="3"/>
  <c r="Q5893" i="3"/>
  <c r="Q5894" i="3"/>
  <c r="Q5895" i="3"/>
  <c r="Q5896" i="3"/>
  <c r="Q5897" i="3"/>
  <c r="Q5898" i="3"/>
  <c r="Q5899" i="3"/>
  <c r="Q5900" i="3"/>
  <c r="Q5901" i="3"/>
  <c r="Q5902" i="3"/>
  <c r="Q5903" i="3"/>
  <c r="Q5904" i="3"/>
  <c r="Q5905" i="3"/>
  <c r="Q5906" i="3"/>
  <c r="Q5907" i="3"/>
  <c r="Q5908" i="3"/>
  <c r="Q5909" i="3"/>
  <c r="Q5910" i="3"/>
  <c r="Q5911" i="3"/>
  <c r="Q5912" i="3"/>
  <c r="Q5913" i="3"/>
  <c r="Q5914" i="3"/>
  <c r="Q5915" i="3"/>
  <c r="Q5916" i="3"/>
  <c r="Q5917" i="3"/>
  <c r="Q5918" i="3"/>
  <c r="Q5919" i="3"/>
  <c r="Q5920" i="3"/>
  <c r="Q5921" i="3"/>
  <c r="Q5922" i="3"/>
  <c r="Q5923" i="3"/>
  <c r="Q5924" i="3"/>
  <c r="Q5925" i="3"/>
  <c r="Q5926" i="3"/>
  <c r="Q5927" i="3"/>
  <c r="Q5928" i="3"/>
  <c r="Q5929" i="3"/>
  <c r="Q5930" i="3"/>
  <c r="Q5931" i="3"/>
  <c r="Q5932" i="3"/>
  <c r="Q5933" i="3"/>
  <c r="Q5934" i="3"/>
  <c r="Q5935" i="3"/>
  <c r="Q5936" i="3"/>
  <c r="Q5937" i="3"/>
  <c r="Q5938" i="3"/>
  <c r="Q5939" i="3"/>
  <c r="Q5940" i="3"/>
  <c r="Q5941" i="3"/>
  <c r="Q5942" i="3"/>
  <c r="Q5943" i="3"/>
  <c r="Q5944" i="3"/>
  <c r="Q5945" i="3"/>
  <c r="Q5946" i="3"/>
  <c r="Q5947" i="3"/>
  <c r="Q5948" i="3"/>
  <c r="Q5949" i="3"/>
  <c r="Q5950" i="3"/>
  <c r="Q5951" i="3"/>
  <c r="Q5952" i="3"/>
  <c r="Q5953" i="3"/>
  <c r="Q5954" i="3"/>
  <c r="Q5955" i="3"/>
  <c r="Q5956" i="3"/>
  <c r="Q5957" i="3"/>
  <c r="Q5958" i="3"/>
  <c r="Q5959" i="3"/>
  <c r="Q5960" i="3"/>
  <c r="Q5961" i="3"/>
  <c r="Q5962" i="3"/>
  <c r="Q5963" i="3"/>
  <c r="Q5964" i="3"/>
  <c r="Q5965" i="3"/>
  <c r="Q5966" i="3"/>
  <c r="Q5967" i="3"/>
  <c r="Q5968" i="3"/>
  <c r="Q5969" i="3"/>
  <c r="Q5970" i="3"/>
  <c r="Q5971" i="3"/>
  <c r="Q5972" i="3"/>
  <c r="Q5973" i="3"/>
  <c r="Q5974" i="3"/>
  <c r="Q5975" i="3"/>
  <c r="Q5976" i="3"/>
  <c r="Q5977" i="3"/>
  <c r="Q5978" i="3"/>
  <c r="Q5979" i="3"/>
  <c r="Q5980" i="3"/>
  <c r="Q5981" i="3"/>
  <c r="Q5982" i="3"/>
  <c r="Q5983" i="3"/>
  <c r="Q5984" i="3"/>
  <c r="Q5985" i="3"/>
  <c r="Q5986" i="3"/>
  <c r="Q5987" i="3"/>
  <c r="Q5988" i="3"/>
  <c r="Q5989" i="3"/>
  <c r="Q5990" i="3"/>
  <c r="Q5991" i="3"/>
  <c r="Q5992" i="3"/>
  <c r="Q5993" i="3"/>
  <c r="Q5994" i="3"/>
  <c r="Q5995" i="3"/>
  <c r="Q5996" i="3"/>
  <c r="Q5997" i="3"/>
  <c r="Q5998" i="3"/>
  <c r="Q5999" i="3"/>
  <c r="Q6000" i="3"/>
  <c r="Q6001" i="3"/>
  <c r="Q6002" i="3"/>
  <c r="Q6003" i="3"/>
  <c r="Q6004" i="3"/>
  <c r="Q6005" i="3"/>
  <c r="Q6006" i="3"/>
  <c r="Q6007" i="3"/>
  <c r="Q6008" i="3"/>
  <c r="Q6009" i="3"/>
  <c r="Q6010" i="3"/>
  <c r="Q6011" i="3"/>
  <c r="Q6012" i="3"/>
  <c r="Q6013" i="3"/>
  <c r="Q6014" i="3"/>
  <c r="Q6015" i="3"/>
  <c r="Q6016" i="3"/>
  <c r="Q6017" i="3"/>
  <c r="Q6018" i="3"/>
  <c r="Q6019" i="3"/>
  <c r="Q6020" i="3"/>
  <c r="Q6021" i="3"/>
  <c r="Q6022" i="3"/>
  <c r="Q6023" i="3"/>
  <c r="Q6024" i="3"/>
  <c r="Q6025" i="3"/>
  <c r="Q6026" i="3"/>
  <c r="Q6027" i="3"/>
  <c r="Q6028" i="3"/>
  <c r="Q6029" i="3"/>
  <c r="Q6030" i="3"/>
  <c r="Q6031" i="3"/>
  <c r="Q6032" i="3"/>
  <c r="Q6033" i="3"/>
  <c r="Q6034" i="3"/>
  <c r="Q6035" i="3"/>
  <c r="Q6036" i="3"/>
  <c r="Q6037" i="3"/>
  <c r="Q6038" i="3"/>
  <c r="Q6039" i="3"/>
  <c r="Q6040" i="3"/>
  <c r="Q6041" i="3"/>
  <c r="Q6042" i="3"/>
  <c r="Q6043" i="3"/>
  <c r="Q6044" i="3"/>
  <c r="Q6045" i="3"/>
  <c r="Q6046" i="3"/>
  <c r="Q6047" i="3"/>
  <c r="Q6048" i="3"/>
  <c r="Q6049" i="3"/>
  <c r="Q6050" i="3"/>
  <c r="Q6051" i="3"/>
  <c r="Q6052" i="3"/>
  <c r="Q6053" i="3"/>
  <c r="Q6054" i="3"/>
  <c r="Q6055" i="3"/>
  <c r="Q6056" i="3"/>
  <c r="Q6057" i="3"/>
  <c r="Q6058" i="3"/>
  <c r="Q6059" i="3"/>
  <c r="Q6060" i="3"/>
  <c r="Q6061" i="3"/>
  <c r="Q6062" i="3"/>
  <c r="Q6063" i="3"/>
  <c r="Q6064" i="3"/>
  <c r="Q6065" i="3"/>
  <c r="Q6066" i="3"/>
  <c r="Q6067" i="3"/>
  <c r="Q6068" i="3"/>
  <c r="Q6069" i="3"/>
  <c r="Q6070" i="3"/>
  <c r="Q6071" i="3"/>
  <c r="Q6072" i="3"/>
  <c r="Q6073" i="3"/>
  <c r="Q6074" i="3"/>
  <c r="Q6075" i="3"/>
  <c r="Q6076" i="3"/>
  <c r="Q6077" i="3"/>
  <c r="Q6078" i="3"/>
  <c r="Q6079" i="3"/>
  <c r="Q6080" i="3"/>
  <c r="Q6081" i="3"/>
  <c r="Q6082" i="3"/>
  <c r="Q6083" i="3"/>
  <c r="Q6084" i="3"/>
  <c r="Q6085" i="3"/>
  <c r="Q6086" i="3"/>
  <c r="Q6087" i="3"/>
  <c r="Q6088" i="3"/>
  <c r="Q6089" i="3"/>
  <c r="Q6090" i="3"/>
  <c r="Q6091" i="3"/>
  <c r="Q6092" i="3"/>
  <c r="Q6093" i="3"/>
  <c r="Q6094" i="3"/>
  <c r="Q6095" i="3"/>
  <c r="Q6096" i="3"/>
  <c r="Q6097" i="3"/>
  <c r="Q6098" i="3"/>
  <c r="Q6099" i="3"/>
  <c r="Q6100" i="3"/>
  <c r="Q6101" i="3"/>
  <c r="Q6102" i="3"/>
  <c r="Q6103" i="3"/>
  <c r="Q6104" i="3"/>
  <c r="Q6105" i="3"/>
  <c r="Q6106" i="3"/>
  <c r="Q6107" i="3"/>
  <c r="Q6108" i="3"/>
  <c r="Q6109" i="3"/>
  <c r="Q6110" i="3"/>
  <c r="Q6111" i="3"/>
  <c r="Q6112" i="3"/>
  <c r="Q6113" i="3"/>
  <c r="Q6114" i="3"/>
  <c r="Q6115" i="3"/>
  <c r="Q6116" i="3"/>
  <c r="Q6117" i="3"/>
  <c r="Q6118" i="3"/>
  <c r="Q6119" i="3"/>
  <c r="Q6120" i="3"/>
  <c r="Q6121" i="3"/>
  <c r="Q6122" i="3"/>
  <c r="Q6123" i="3"/>
  <c r="Q6124" i="3"/>
  <c r="Q6125" i="3"/>
  <c r="Q6126" i="3"/>
  <c r="Q6127" i="3"/>
  <c r="Q6128" i="3"/>
  <c r="Q6129" i="3"/>
  <c r="Q6130" i="3"/>
  <c r="Q6131" i="3"/>
  <c r="Q6132" i="3"/>
  <c r="Q6133" i="3"/>
  <c r="Q6134" i="3"/>
  <c r="Q6135" i="3"/>
  <c r="Q6136" i="3"/>
  <c r="Q6137" i="3"/>
  <c r="Q6138" i="3"/>
  <c r="Q6139" i="3"/>
  <c r="Q6140" i="3"/>
  <c r="Q6141" i="3"/>
  <c r="Q6142" i="3"/>
  <c r="Q6143" i="3"/>
  <c r="Q6144" i="3"/>
  <c r="Q6145" i="3"/>
  <c r="Q6146" i="3"/>
  <c r="Q6147" i="3"/>
  <c r="Q6148" i="3"/>
  <c r="Q6149" i="3"/>
  <c r="Q6150" i="3"/>
  <c r="Q6151" i="3"/>
  <c r="Q6152" i="3"/>
  <c r="Q6153" i="3"/>
  <c r="Q6154" i="3"/>
  <c r="Q6155" i="3"/>
  <c r="Q6156" i="3"/>
  <c r="Q6157" i="3"/>
  <c r="Q6158" i="3"/>
  <c r="Q6159" i="3"/>
  <c r="Q6160" i="3"/>
  <c r="Q6161" i="3"/>
  <c r="Q6162" i="3"/>
  <c r="Q6163" i="3"/>
  <c r="Q6164" i="3"/>
  <c r="Q6165" i="3"/>
  <c r="Q6166" i="3"/>
  <c r="Q6167" i="3"/>
  <c r="Q6168" i="3"/>
  <c r="Q6169" i="3"/>
  <c r="Q6170" i="3"/>
  <c r="Q6171" i="3"/>
  <c r="Q6172" i="3"/>
  <c r="Q6173" i="3"/>
  <c r="Q6174" i="3"/>
  <c r="Q6175" i="3"/>
  <c r="Q6176" i="3"/>
  <c r="Q6177" i="3"/>
  <c r="Q6178" i="3"/>
  <c r="Q6179" i="3"/>
  <c r="Q6180" i="3"/>
  <c r="Q6181" i="3"/>
  <c r="Q6182" i="3"/>
  <c r="Q6183" i="3"/>
  <c r="Q6184" i="3"/>
  <c r="Q6185" i="3"/>
  <c r="Q6186" i="3"/>
  <c r="Q6187" i="3"/>
  <c r="Q6188" i="3"/>
  <c r="Q6189" i="3"/>
  <c r="Q6190" i="3"/>
  <c r="Q6191" i="3"/>
  <c r="Q6192" i="3"/>
  <c r="Q6193" i="3"/>
  <c r="Q6194" i="3"/>
  <c r="Q6195" i="3"/>
  <c r="Q6196" i="3"/>
  <c r="Q6197" i="3"/>
  <c r="Q6198" i="3"/>
  <c r="Q6199" i="3"/>
  <c r="Q6200" i="3"/>
  <c r="Q6201" i="3"/>
  <c r="Q6202" i="3"/>
  <c r="Q6203" i="3"/>
  <c r="Q6204" i="3"/>
  <c r="Q6205" i="3"/>
  <c r="Q6206" i="3"/>
  <c r="Q6207" i="3"/>
  <c r="Q6208" i="3"/>
  <c r="Q6209" i="3"/>
  <c r="Q6210" i="3"/>
  <c r="Q6211" i="3"/>
  <c r="Q6212" i="3"/>
  <c r="Q6213" i="3"/>
  <c r="Q6214" i="3"/>
  <c r="Q6215" i="3"/>
  <c r="Q6216" i="3"/>
  <c r="Q6217" i="3"/>
  <c r="Q6218" i="3"/>
  <c r="Q6219" i="3"/>
  <c r="Q6220" i="3"/>
  <c r="Q6221" i="3"/>
  <c r="Q6222" i="3"/>
  <c r="Q6223" i="3"/>
  <c r="Q6224" i="3"/>
  <c r="Q6225" i="3"/>
  <c r="Q6226" i="3"/>
  <c r="Q6227" i="3"/>
  <c r="Q6228" i="3"/>
  <c r="Q6229" i="3"/>
  <c r="Q6230" i="3"/>
  <c r="Q6231" i="3"/>
  <c r="Q6232" i="3"/>
  <c r="Q6233" i="3"/>
  <c r="Q6234" i="3"/>
  <c r="Q6235" i="3"/>
  <c r="Q6236" i="3"/>
  <c r="Q6237" i="3"/>
  <c r="Q6238" i="3"/>
  <c r="Q6239" i="3"/>
  <c r="Q6240" i="3"/>
  <c r="Q6241" i="3"/>
  <c r="Q6242" i="3"/>
  <c r="Q6243" i="3"/>
  <c r="Q6244" i="3"/>
  <c r="Q6245" i="3"/>
  <c r="Q6246" i="3"/>
  <c r="Q6247" i="3"/>
  <c r="Q6248" i="3"/>
  <c r="Q6249" i="3"/>
  <c r="Q6250" i="3"/>
  <c r="Q6251" i="3"/>
  <c r="Q6252" i="3"/>
  <c r="Q6253" i="3"/>
  <c r="Q6254" i="3"/>
  <c r="Q6255" i="3"/>
  <c r="Q6256" i="3"/>
  <c r="Q6257" i="3"/>
  <c r="Q6258" i="3"/>
  <c r="Q6259" i="3"/>
  <c r="Q6260" i="3"/>
  <c r="Q6261" i="3"/>
  <c r="Q6262" i="3"/>
  <c r="Q6263" i="3"/>
  <c r="Q6264" i="3"/>
  <c r="Q6265" i="3"/>
  <c r="Q6266" i="3"/>
  <c r="Q6267" i="3"/>
  <c r="Q6268" i="3"/>
  <c r="Q6269" i="3"/>
  <c r="Q6270" i="3"/>
  <c r="Q6271" i="3"/>
  <c r="Q6272" i="3"/>
  <c r="Q6273" i="3"/>
  <c r="Q6274" i="3"/>
  <c r="Q6275" i="3"/>
  <c r="Q6276" i="3"/>
  <c r="Q6277" i="3"/>
  <c r="Q6278" i="3"/>
  <c r="Q6279" i="3"/>
  <c r="Q6280" i="3"/>
  <c r="Q6281" i="3"/>
  <c r="Q6282" i="3"/>
  <c r="Q6283" i="3"/>
  <c r="Q6284" i="3"/>
  <c r="Q6285" i="3"/>
  <c r="Q6286" i="3"/>
  <c r="Q6287" i="3"/>
  <c r="Q6288" i="3"/>
  <c r="Q6289" i="3"/>
  <c r="Q6290" i="3"/>
  <c r="Q6291" i="3"/>
  <c r="Q6292" i="3"/>
  <c r="Q6293" i="3"/>
  <c r="Q6294" i="3"/>
  <c r="Q6295" i="3"/>
  <c r="Q6296" i="3"/>
  <c r="Q6297" i="3"/>
  <c r="Q6298" i="3"/>
  <c r="Q6299" i="3"/>
  <c r="Q6300" i="3"/>
  <c r="Q6301" i="3"/>
  <c r="Q6302" i="3"/>
  <c r="Q6303" i="3"/>
  <c r="Q6304" i="3"/>
  <c r="Q6305" i="3"/>
  <c r="Q6306" i="3"/>
  <c r="Q6307" i="3"/>
  <c r="Q6308" i="3"/>
  <c r="Q6309" i="3"/>
  <c r="Q6310" i="3"/>
  <c r="Q6311" i="3"/>
  <c r="Q6312" i="3"/>
  <c r="Q6313" i="3"/>
  <c r="Q6314" i="3"/>
  <c r="Q6315" i="3"/>
  <c r="Q6316" i="3"/>
  <c r="Q6317" i="3"/>
  <c r="Q6318" i="3"/>
  <c r="Q6319" i="3"/>
  <c r="Q6320" i="3"/>
  <c r="Q6321" i="3"/>
  <c r="Q6322" i="3"/>
  <c r="Q6323" i="3"/>
  <c r="Q6324" i="3"/>
  <c r="Q6325" i="3"/>
  <c r="Q6326" i="3"/>
  <c r="Q6327" i="3"/>
  <c r="Q6328" i="3"/>
  <c r="Q6329" i="3"/>
  <c r="Q6330" i="3"/>
  <c r="Q6331" i="3"/>
  <c r="Q6332" i="3"/>
  <c r="Q6333" i="3"/>
  <c r="Q6334" i="3"/>
  <c r="Q6335" i="3"/>
  <c r="Q6336" i="3"/>
  <c r="Q6337" i="3"/>
  <c r="Q6338" i="3"/>
  <c r="Q6339" i="3"/>
  <c r="Q6340" i="3"/>
  <c r="Q6341" i="3"/>
  <c r="Q6342" i="3"/>
  <c r="Q6343" i="3"/>
  <c r="Q6344" i="3"/>
  <c r="Q6345" i="3"/>
  <c r="Q6346" i="3"/>
  <c r="Q6347" i="3"/>
  <c r="Q6348" i="3"/>
  <c r="Q6349" i="3"/>
  <c r="Q6350" i="3"/>
  <c r="Q6351" i="3"/>
  <c r="Q6352" i="3"/>
  <c r="Q6353" i="3"/>
  <c r="Q6354" i="3"/>
  <c r="Q6355" i="3"/>
  <c r="Q6356" i="3"/>
  <c r="Q6357" i="3"/>
  <c r="Q6358" i="3"/>
  <c r="Q6359" i="3"/>
  <c r="Q6360" i="3"/>
  <c r="Q6361" i="3"/>
  <c r="Q6362" i="3"/>
  <c r="Q6363" i="3"/>
  <c r="Q6364" i="3"/>
  <c r="Q6365" i="3"/>
  <c r="Q6366" i="3"/>
  <c r="Q6367" i="3"/>
  <c r="Q6368" i="3"/>
  <c r="Q6369" i="3"/>
  <c r="Q6370" i="3"/>
  <c r="Q6371" i="3"/>
  <c r="Q6372" i="3"/>
  <c r="Q6373" i="3"/>
  <c r="Q6374" i="3"/>
  <c r="Q6375" i="3"/>
  <c r="Q6376" i="3"/>
  <c r="Q6377" i="3"/>
  <c r="Q6378" i="3"/>
  <c r="Q6379" i="3"/>
  <c r="Q6380" i="3"/>
  <c r="Q6381" i="3"/>
  <c r="Q6382" i="3"/>
  <c r="Q6383" i="3"/>
  <c r="Q6384" i="3"/>
  <c r="Q6385" i="3"/>
  <c r="Q6386" i="3"/>
  <c r="Q6387" i="3"/>
  <c r="Q6388" i="3"/>
  <c r="Q6389" i="3"/>
  <c r="Q6390" i="3"/>
  <c r="Q6391" i="3"/>
  <c r="Q6392" i="3"/>
  <c r="Q6393" i="3"/>
  <c r="Q6394" i="3"/>
  <c r="Q6395" i="3"/>
  <c r="Q6396" i="3"/>
  <c r="Q6397" i="3"/>
  <c r="Q6398" i="3"/>
  <c r="Q6399" i="3"/>
  <c r="Q6400" i="3"/>
  <c r="Q6401" i="3"/>
  <c r="Q6402" i="3"/>
  <c r="Q6403" i="3"/>
  <c r="Q6404" i="3"/>
  <c r="Q6405" i="3"/>
  <c r="Q6406" i="3"/>
  <c r="Q6407" i="3"/>
  <c r="Q6408" i="3"/>
  <c r="Q6409" i="3"/>
  <c r="Q6410" i="3"/>
  <c r="Q6411" i="3"/>
  <c r="Q6412" i="3"/>
  <c r="Q6413" i="3"/>
  <c r="Q6414" i="3"/>
  <c r="Q6415" i="3"/>
  <c r="Q6416" i="3"/>
  <c r="Q6417" i="3"/>
  <c r="Q6418" i="3"/>
  <c r="Q6419" i="3"/>
  <c r="Q6420" i="3"/>
  <c r="Q6421" i="3"/>
  <c r="Q6422" i="3"/>
  <c r="Q6423" i="3"/>
  <c r="Q6424" i="3"/>
  <c r="Q6425" i="3"/>
  <c r="Q6426" i="3"/>
  <c r="Q6427" i="3"/>
  <c r="Q6428" i="3"/>
  <c r="Q6429" i="3"/>
  <c r="Q6430" i="3"/>
  <c r="Q6431" i="3"/>
  <c r="Q6432" i="3"/>
  <c r="Q6433" i="3"/>
  <c r="Q6434" i="3"/>
  <c r="Q6435" i="3"/>
  <c r="Q6436" i="3"/>
  <c r="Q6437" i="3"/>
  <c r="Q6438" i="3"/>
  <c r="Q6439" i="3"/>
  <c r="Q6440" i="3"/>
  <c r="Q6441" i="3"/>
  <c r="Q6442" i="3"/>
  <c r="Q6443" i="3"/>
  <c r="Q6444" i="3"/>
  <c r="Q6445" i="3"/>
  <c r="Q6446" i="3"/>
  <c r="Q6447" i="3"/>
  <c r="Q6448" i="3"/>
  <c r="Q6449" i="3"/>
  <c r="Q6450" i="3"/>
  <c r="Q6451" i="3"/>
  <c r="Q6452" i="3"/>
  <c r="Q6453" i="3"/>
  <c r="Q6454" i="3"/>
  <c r="Q6455" i="3"/>
  <c r="Q6456" i="3"/>
  <c r="Q6457" i="3"/>
  <c r="Q6458" i="3"/>
  <c r="Q6459" i="3"/>
  <c r="Q6460" i="3"/>
  <c r="Q6461" i="3"/>
  <c r="Q6462" i="3"/>
  <c r="Q6463" i="3"/>
  <c r="Q6464" i="3"/>
  <c r="Q6465" i="3"/>
  <c r="Q6466" i="3"/>
  <c r="Q6467" i="3"/>
  <c r="Q6468" i="3"/>
  <c r="Q6469" i="3"/>
  <c r="Q6470" i="3"/>
  <c r="Q6471" i="3"/>
  <c r="Q6472" i="3"/>
  <c r="Q6473" i="3"/>
  <c r="Q6474" i="3"/>
  <c r="Q6475" i="3"/>
  <c r="Q6476" i="3"/>
  <c r="Q6477" i="3"/>
  <c r="Q6478" i="3"/>
  <c r="Q6479" i="3"/>
  <c r="Q6480" i="3"/>
  <c r="Q6481" i="3"/>
  <c r="Q6482" i="3"/>
  <c r="Q6483" i="3"/>
  <c r="Q6484" i="3"/>
  <c r="Q6485" i="3"/>
  <c r="Q6486" i="3"/>
  <c r="Q6487" i="3"/>
  <c r="Q6488" i="3"/>
  <c r="Q6489" i="3"/>
  <c r="Q6490" i="3"/>
  <c r="Q6491" i="3"/>
  <c r="Q6492" i="3"/>
  <c r="Q6493" i="3"/>
  <c r="Q6494" i="3"/>
  <c r="Q6495" i="3"/>
  <c r="Q6496" i="3"/>
  <c r="Q6497" i="3"/>
  <c r="Q6498" i="3"/>
  <c r="Q6499" i="3"/>
  <c r="Q6500" i="3"/>
  <c r="Q6501" i="3"/>
  <c r="Q6502" i="3"/>
  <c r="Q6503" i="3"/>
  <c r="Q6504" i="3"/>
  <c r="Q6505" i="3"/>
  <c r="Q6506" i="3"/>
  <c r="Q6507" i="3"/>
  <c r="Q6508" i="3"/>
  <c r="Q6509" i="3"/>
  <c r="Q6510" i="3"/>
  <c r="Q6511" i="3"/>
  <c r="Q6512" i="3"/>
  <c r="Q6513" i="3"/>
  <c r="Q6514" i="3"/>
  <c r="Q6515" i="3"/>
  <c r="Q6516" i="3"/>
  <c r="Q6517" i="3"/>
  <c r="Q6518" i="3"/>
  <c r="Q6519" i="3"/>
  <c r="Q6520" i="3"/>
  <c r="Q6521" i="3"/>
  <c r="Q6522" i="3"/>
  <c r="Q6523" i="3"/>
  <c r="Q6524" i="3"/>
  <c r="Q6525" i="3"/>
  <c r="Q6526" i="3"/>
  <c r="Q6527" i="3"/>
  <c r="Q6528" i="3"/>
  <c r="Q6529" i="3"/>
  <c r="Q6530" i="3"/>
  <c r="Q6531" i="3"/>
  <c r="Q6532" i="3"/>
  <c r="Q6533" i="3"/>
  <c r="Q6534" i="3"/>
  <c r="Q6535" i="3"/>
  <c r="Q6536" i="3"/>
  <c r="Q6537" i="3"/>
  <c r="Q6538" i="3"/>
  <c r="Q6539" i="3"/>
  <c r="Q6540" i="3"/>
  <c r="Q6541" i="3"/>
  <c r="Q6542" i="3"/>
  <c r="Q6543" i="3"/>
  <c r="Q6544" i="3"/>
  <c r="Q6545" i="3"/>
  <c r="Q6546" i="3"/>
  <c r="Q6547" i="3"/>
  <c r="Q6548" i="3"/>
  <c r="Q6549" i="3"/>
  <c r="Q6550" i="3"/>
  <c r="Q6551" i="3"/>
  <c r="Q6552" i="3"/>
  <c r="Q6553" i="3"/>
  <c r="Q6554" i="3"/>
  <c r="Q6555" i="3"/>
  <c r="Q6556" i="3"/>
  <c r="Q6557" i="3"/>
  <c r="Q6558" i="3"/>
  <c r="Q6559" i="3"/>
  <c r="Q6560" i="3"/>
  <c r="Q6561" i="3"/>
  <c r="Q6562" i="3"/>
  <c r="Q6563" i="3"/>
  <c r="Q6564" i="3"/>
  <c r="Q6565" i="3"/>
  <c r="Q6566" i="3"/>
  <c r="Q6567" i="3"/>
  <c r="Q6568" i="3"/>
  <c r="Q6569" i="3"/>
  <c r="Q6570" i="3"/>
  <c r="Q6571" i="3"/>
  <c r="Q6572" i="3"/>
  <c r="Q6573" i="3"/>
  <c r="Q6574" i="3"/>
  <c r="Q6575" i="3"/>
  <c r="Q6576" i="3"/>
  <c r="Q6577" i="3"/>
  <c r="Q6578" i="3"/>
  <c r="Q6579" i="3"/>
  <c r="Q6580" i="3"/>
  <c r="Q6581" i="3"/>
  <c r="Q6582" i="3"/>
  <c r="Q6583" i="3"/>
  <c r="Q6584" i="3"/>
  <c r="Q6585" i="3"/>
  <c r="Q6586" i="3"/>
  <c r="Q6587" i="3"/>
  <c r="Q6588" i="3"/>
  <c r="Q6589" i="3"/>
  <c r="Q6590" i="3"/>
  <c r="Q6591" i="3"/>
  <c r="Q6592" i="3"/>
  <c r="Q6593" i="3"/>
  <c r="Q6594" i="3"/>
  <c r="Q6595" i="3"/>
  <c r="Q6596" i="3"/>
  <c r="Q6597" i="3"/>
  <c r="Q6598" i="3"/>
  <c r="Q6599" i="3"/>
  <c r="Q6600" i="3"/>
  <c r="Q6601" i="3"/>
  <c r="Q6602" i="3"/>
  <c r="Q6603" i="3"/>
  <c r="Q6604" i="3"/>
  <c r="Q6605" i="3"/>
  <c r="Q6606" i="3"/>
  <c r="Q6607" i="3"/>
  <c r="Q6608" i="3"/>
  <c r="Q6609" i="3"/>
  <c r="Q6610" i="3"/>
  <c r="Q6611" i="3"/>
  <c r="Q6612" i="3"/>
  <c r="Q6613" i="3"/>
  <c r="Q6614" i="3"/>
  <c r="Q6615" i="3"/>
  <c r="Q6616" i="3"/>
  <c r="Q6617" i="3"/>
  <c r="Q6618" i="3"/>
  <c r="Q6619" i="3"/>
  <c r="Q6620" i="3"/>
  <c r="Q6621" i="3"/>
  <c r="Q6622" i="3"/>
  <c r="Q6623" i="3"/>
  <c r="Q6624" i="3"/>
  <c r="Q6625" i="3"/>
  <c r="Q6626" i="3"/>
  <c r="Q6627" i="3"/>
  <c r="Q6628" i="3"/>
  <c r="Q6629" i="3"/>
  <c r="Q6630" i="3"/>
  <c r="Q6631" i="3"/>
  <c r="Q6632" i="3"/>
  <c r="Q6633" i="3"/>
  <c r="Q6634" i="3"/>
  <c r="Q6635" i="3"/>
  <c r="Q6636" i="3"/>
  <c r="Q6637" i="3"/>
  <c r="Q6638" i="3"/>
  <c r="Q6639" i="3"/>
  <c r="Q6640" i="3"/>
  <c r="Q6641" i="3"/>
  <c r="Q6642" i="3"/>
  <c r="Q6643" i="3"/>
  <c r="Q6644" i="3"/>
  <c r="Q6645" i="3"/>
  <c r="Q6646" i="3"/>
  <c r="Q6647" i="3"/>
  <c r="Q6648" i="3"/>
  <c r="Q6649" i="3"/>
  <c r="Q6650" i="3"/>
  <c r="Q6651" i="3"/>
  <c r="Q6652" i="3"/>
  <c r="Q6653" i="3"/>
  <c r="Q6654" i="3"/>
  <c r="Q6655" i="3"/>
  <c r="Q6656" i="3"/>
  <c r="Q6657" i="3"/>
  <c r="Q6658" i="3"/>
  <c r="Q6659" i="3"/>
  <c r="Q6660" i="3"/>
  <c r="Q6661" i="3"/>
  <c r="Q6662" i="3"/>
  <c r="Q6663" i="3"/>
  <c r="Q6664" i="3"/>
  <c r="Q6665" i="3"/>
  <c r="Q6666" i="3"/>
  <c r="Q6667" i="3"/>
  <c r="Q6668" i="3"/>
  <c r="Q6669" i="3"/>
  <c r="Q6670" i="3"/>
  <c r="Q6671" i="3"/>
  <c r="Q6672" i="3"/>
  <c r="Q6673" i="3"/>
  <c r="Q6674" i="3"/>
  <c r="Q6675" i="3"/>
  <c r="Q6676" i="3"/>
  <c r="Q6677" i="3"/>
  <c r="Q6678" i="3"/>
  <c r="Q6679" i="3"/>
  <c r="Q6680" i="3"/>
  <c r="Q6681" i="3"/>
  <c r="Q6682" i="3"/>
  <c r="Q6683" i="3"/>
  <c r="Q6684" i="3"/>
  <c r="Q6685" i="3"/>
  <c r="Q6686" i="3"/>
  <c r="Q6687" i="3"/>
  <c r="Q6688" i="3"/>
  <c r="Q6689" i="3"/>
  <c r="Q6690" i="3"/>
  <c r="Q6691" i="3"/>
  <c r="Q6692" i="3"/>
  <c r="Q6693" i="3"/>
  <c r="Q6694" i="3"/>
  <c r="Q6695" i="3"/>
  <c r="Q6696" i="3"/>
  <c r="Q6697" i="3"/>
  <c r="Q6698" i="3"/>
  <c r="Q6699" i="3"/>
  <c r="Q6700" i="3"/>
  <c r="Q6701" i="3"/>
  <c r="Q6702" i="3"/>
  <c r="Q6703" i="3"/>
  <c r="Q6704" i="3"/>
  <c r="Q6705" i="3"/>
  <c r="Q6706" i="3"/>
  <c r="Q6707" i="3"/>
  <c r="Q6708" i="3"/>
  <c r="Q6709" i="3"/>
  <c r="Q6710" i="3"/>
  <c r="Q6711" i="3"/>
  <c r="Q6712" i="3"/>
  <c r="Q6713" i="3"/>
  <c r="Q6714" i="3"/>
  <c r="Q6715" i="3"/>
  <c r="Q6716" i="3"/>
  <c r="Q6717" i="3"/>
  <c r="Q6718" i="3"/>
  <c r="Q6719" i="3"/>
  <c r="Q6720" i="3"/>
  <c r="Q6721" i="3"/>
  <c r="Q6722" i="3"/>
  <c r="Q6723" i="3"/>
  <c r="Q6724" i="3"/>
  <c r="Q6725" i="3"/>
  <c r="Q6726" i="3"/>
  <c r="Q6727" i="3"/>
  <c r="Q6728" i="3"/>
  <c r="Q6729" i="3"/>
  <c r="Q6730" i="3"/>
  <c r="Q6731" i="3"/>
  <c r="Q6732" i="3"/>
  <c r="Q6733" i="3"/>
  <c r="Q6734" i="3"/>
  <c r="Q6735" i="3"/>
  <c r="Q6736" i="3"/>
  <c r="Q6737" i="3"/>
  <c r="Q6738" i="3"/>
  <c r="Q6739" i="3"/>
  <c r="Q6740" i="3"/>
  <c r="Q6741" i="3"/>
  <c r="Q6742" i="3"/>
  <c r="Q6743" i="3"/>
  <c r="Q6744" i="3"/>
  <c r="Q6745" i="3"/>
  <c r="Q6746" i="3"/>
  <c r="Q6747" i="3"/>
  <c r="Q6748" i="3"/>
  <c r="Q6749" i="3"/>
  <c r="Q6750" i="3"/>
  <c r="Q6751" i="3"/>
  <c r="Q6752" i="3"/>
  <c r="Q6753" i="3"/>
  <c r="Q6754" i="3"/>
  <c r="Q6755" i="3"/>
  <c r="Q6756" i="3"/>
  <c r="Q6757" i="3"/>
  <c r="Q6758" i="3"/>
  <c r="Q6759" i="3"/>
  <c r="Q6760" i="3"/>
  <c r="Q6761" i="3"/>
  <c r="Q6762" i="3"/>
  <c r="Q6763" i="3"/>
  <c r="Q6764" i="3"/>
  <c r="Q6765" i="3"/>
  <c r="Q6766" i="3"/>
  <c r="Q6767" i="3"/>
  <c r="Q6768" i="3"/>
  <c r="Q6769" i="3"/>
  <c r="Q6770" i="3"/>
  <c r="Q6771" i="3"/>
  <c r="Q6772" i="3"/>
  <c r="Q6773" i="3"/>
  <c r="Q6774" i="3"/>
  <c r="Q6775" i="3"/>
  <c r="Q6776" i="3"/>
  <c r="Q6777" i="3"/>
  <c r="Q6778" i="3"/>
  <c r="Q6779" i="3"/>
  <c r="Q6780" i="3"/>
  <c r="Q6781" i="3"/>
  <c r="Q6782" i="3"/>
  <c r="Q6783" i="3"/>
  <c r="Q6784" i="3"/>
  <c r="Q6785" i="3"/>
  <c r="Q6786" i="3"/>
  <c r="Q6787" i="3"/>
  <c r="Q6788" i="3"/>
  <c r="Q6789" i="3"/>
  <c r="Q6790" i="3"/>
  <c r="Q6791" i="3"/>
  <c r="Q6792" i="3"/>
  <c r="Q6793" i="3"/>
  <c r="Q6794" i="3"/>
  <c r="Q6795" i="3"/>
  <c r="Q6796" i="3"/>
  <c r="Q6797" i="3"/>
  <c r="Q6798" i="3"/>
  <c r="Q6799" i="3"/>
  <c r="Q6800" i="3"/>
  <c r="Q6801" i="3"/>
  <c r="Q6802" i="3"/>
  <c r="Q6803" i="3"/>
  <c r="Q6804" i="3"/>
  <c r="Q6805" i="3"/>
  <c r="Q6806" i="3"/>
  <c r="Q6807" i="3"/>
  <c r="Q6808" i="3"/>
  <c r="Q6809" i="3"/>
  <c r="Q6810" i="3"/>
  <c r="Q6811" i="3"/>
  <c r="Q6812" i="3"/>
  <c r="Q6813" i="3"/>
  <c r="Q6814" i="3"/>
  <c r="Q6815" i="3"/>
  <c r="Q6816" i="3"/>
  <c r="Q6817" i="3"/>
  <c r="Q6818" i="3"/>
  <c r="Q6819" i="3"/>
  <c r="Q6820" i="3"/>
  <c r="Q6821" i="3"/>
  <c r="Q6822" i="3"/>
  <c r="Q6823" i="3"/>
  <c r="Q6824" i="3"/>
  <c r="Q6825" i="3"/>
  <c r="Q6826" i="3"/>
  <c r="Q6827" i="3"/>
  <c r="Q6828" i="3"/>
  <c r="Q6829" i="3"/>
  <c r="Q6830" i="3"/>
  <c r="Q6831" i="3"/>
  <c r="Q6832" i="3"/>
  <c r="Q6833" i="3"/>
  <c r="Q6834" i="3"/>
  <c r="Q6835" i="3"/>
  <c r="Q6836" i="3"/>
  <c r="Q6837" i="3"/>
  <c r="Q6838" i="3"/>
  <c r="Q6839" i="3"/>
  <c r="Q6840" i="3"/>
  <c r="Q6841" i="3"/>
  <c r="Q6842" i="3"/>
  <c r="Q6843" i="3"/>
  <c r="Q6844" i="3"/>
  <c r="Q6845" i="3"/>
  <c r="Q6846" i="3"/>
  <c r="Q6847" i="3"/>
  <c r="Q6848" i="3"/>
  <c r="Q6849" i="3"/>
  <c r="Q6850" i="3"/>
  <c r="Q6851" i="3"/>
  <c r="Q6852" i="3"/>
  <c r="Q6853" i="3"/>
  <c r="Q6854" i="3"/>
  <c r="Q6855" i="3"/>
  <c r="Q6856" i="3"/>
  <c r="Q6857" i="3"/>
  <c r="Q6858" i="3"/>
  <c r="Q6859" i="3"/>
  <c r="Q6860" i="3"/>
  <c r="Q6861" i="3"/>
  <c r="Q6862" i="3"/>
  <c r="Q6863" i="3"/>
  <c r="Q6864" i="3"/>
  <c r="Q6865" i="3"/>
  <c r="Q6866" i="3"/>
  <c r="Q6867" i="3"/>
  <c r="Q6868" i="3"/>
  <c r="Q6869" i="3"/>
  <c r="Q6870" i="3"/>
  <c r="Q6871" i="3"/>
  <c r="Q6872" i="3"/>
  <c r="Q6873" i="3"/>
  <c r="Q6874" i="3"/>
  <c r="Q6875" i="3"/>
  <c r="Q6876" i="3"/>
  <c r="Q6877" i="3"/>
  <c r="Q6878" i="3"/>
  <c r="Q6879" i="3"/>
  <c r="Q6880" i="3"/>
  <c r="Q6881" i="3"/>
  <c r="Q6882" i="3"/>
  <c r="Q6883" i="3"/>
  <c r="Q6884" i="3"/>
  <c r="Q6885" i="3"/>
  <c r="Q6886" i="3"/>
  <c r="Q6887" i="3"/>
  <c r="Q6888" i="3"/>
  <c r="Q6889" i="3"/>
  <c r="Q6890" i="3"/>
  <c r="Q6891" i="3"/>
  <c r="Q6892" i="3"/>
  <c r="Q6893" i="3"/>
  <c r="Q6894" i="3"/>
  <c r="Q6895" i="3"/>
  <c r="Q6896" i="3"/>
  <c r="Q6897" i="3"/>
  <c r="Q6898" i="3"/>
  <c r="Q6899" i="3"/>
  <c r="Q6900" i="3"/>
  <c r="Q6901" i="3"/>
  <c r="Q6902" i="3"/>
  <c r="Q6903" i="3"/>
  <c r="Q6904" i="3"/>
  <c r="Q6905" i="3"/>
  <c r="Q6906" i="3"/>
  <c r="Q6907" i="3"/>
  <c r="Q6908" i="3"/>
  <c r="Q6909" i="3"/>
  <c r="Q6910" i="3"/>
  <c r="Q6911" i="3"/>
  <c r="Q6912" i="3"/>
  <c r="Q6913" i="3"/>
  <c r="Q6914" i="3"/>
  <c r="Q6915" i="3"/>
  <c r="Q6916" i="3"/>
  <c r="Q6917" i="3"/>
  <c r="Q6918" i="3"/>
  <c r="Q6919" i="3"/>
  <c r="Q6920" i="3"/>
  <c r="Q6921" i="3"/>
  <c r="Q6922" i="3"/>
  <c r="Q6923" i="3"/>
  <c r="Q6924" i="3"/>
  <c r="Q6925" i="3"/>
  <c r="Q6926" i="3"/>
  <c r="Q6927" i="3"/>
  <c r="Q6928" i="3"/>
  <c r="Q6929" i="3"/>
  <c r="Q6930" i="3"/>
  <c r="Q6931" i="3"/>
  <c r="Q6932" i="3"/>
  <c r="Q6933" i="3"/>
  <c r="Q6934" i="3"/>
  <c r="Q6935" i="3"/>
  <c r="Q6936" i="3"/>
  <c r="Q6937" i="3"/>
  <c r="Q6938" i="3"/>
  <c r="Q6939" i="3"/>
  <c r="Q6940" i="3"/>
  <c r="Q6941" i="3"/>
  <c r="Q6942" i="3"/>
  <c r="Q6943" i="3"/>
  <c r="Q6944" i="3"/>
  <c r="Q6945" i="3"/>
  <c r="Q6946" i="3"/>
  <c r="Q6947" i="3"/>
  <c r="Q6948" i="3"/>
  <c r="Q6949" i="3"/>
  <c r="Q6950" i="3"/>
  <c r="Q6951" i="3"/>
  <c r="Q6952" i="3"/>
  <c r="Q6953" i="3"/>
  <c r="Q6954" i="3"/>
  <c r="Q6955" i="3"/>
  <c r="Q6956" i="3"/>
  <c r="Q6957" i="3"/>
  <c r="Q6958" i="3"/>
  <c r="Q6959" i="3"/>
  <c r="Q6960" i="3"/>
  <c r="Q6961" i="3"/>
  <c r="Q6962" i="3"/>
  <c r="Q6963" i="3"/>
  <c r="Q6964" i="3"/>
  <c r="Q6965" i="3"/>
  <c r="Q6966" i="3"/>
  <c r="Q6967" i="3"/>
  <c r="Q6968" i="3"/>
  <c r="Q6969" i="3"/>
  <c r="Q6970" i="3"/>
  <c r="Q6971" i="3"/>
  <c r="Q6972" i="3"/>
  <c r="Q6973" i="3"/>
  <c r="Q6974" i="3"/>
  <c r="Q6975" i="3"/>
  <c r="Q6976" i="3"/>
  <c r="Q6977" i="3"/>
  <c r="Q6978" i="3"/>
  <c r="Q6979" i="3"/>
  <c r="Q6980" i="3"/>
  <c r="Q6981" i="3"/>
  <c r="Q6982" i="3"/>
  <c r="Q6983" i="3"/>
  <c r="Q6984" i="3"/>
  <c r="Q6985" i="3"/>
  <c r="Q6986" i="3"/>
  <c r="Q6987" i="3"/>
  <c r="Q6988" i="3"/>
  <c r="Q6989" i="3"/>
  <c r="Q6990" i="3"/>
  <c r="Q6991" i="3"/>
  <c r="Q6992" i="3"/>
  <c r="Q6993" i="3"/>
  <c r="Q6994" i="3"/>
  <c r="Q6995" i="3"/>
  <c r="Q6996" i="3"/>
  <c r="Q6997" i="3"/>
  <c r="Q6998" i="3"/>
  <c r="Q6999" i="3"/>
  <c r="Q7000" i="3"/>
  <c r="Q7001" i="3"/>
  <c r="Q7002" i="3"/>
  <c r="Q7003" i="3"/>
  <c r="Q7004" i="3"/>
  <c r="Q7005" i="3"/>
  <c r="Q7006" i="3"/>
  <c r="Q7007" i="3"/>
  <c r="Q7008" i="3"/>
  <c r="Q7009" i="3"/>
  <c r="Q7010" i="3"/>
  <c r="Q7011" i="3"/>
  <c r="Q7012" i="3"/>
  <c r="Q7013" i="3"/>
  <c r="Q7014" i="3"/>
  <c r="Q7015" i="3"/>
  <c r="Q7016" i="3"/>
  <c r="Q7017" i="3"/>
  <c r="Q7018" i="3"/>
  <c r="Q7019" i="3"/>
  <c r="Q7020" i="3"/>
  <c r="Q7021" i="3"/>
  <c r="Q7022" i="3"/>
  <c r="Q7023" i="3"/>
  <c r="Q7024" i="3"/>
  <c r="Q7025" i="3"/>
  <c r="Q7026" i="3"/>
  <c r="Q7027" i="3"/>
  <c r="Q7028" i="3"/>
  <c r="Q7029" i="3"/>
  <c r="Q7030" i="3"/>
  <c r="Q7031" i="3"/>
  <c r="Q7032" i="3"/>
  <c r="Q7033" i="3"/>
  <c r="Q7034" i="3"/>
  <c r="Q7035" i="3"/>
  <c r="Q7036" i="3"/>
  <c r="Q7037" i="3"/>
  <c r="Q7038" i="3"/>
  <c r="Q7039" i="3"/>
  <c r="Q7040" i="3"/>
  <c r="Q7041" i="3"/>
  <c r="Q7042" i="3"/>
  <c r="Q7043" i="3"/>
  <c r="Q7044" i="3"/>
  <c r="Q7045" i="3"/>
  <c r="Q7046" i="3"/>
  <c r="Q7047" i="3"/>
  <c r="Q7048" i="3"/>
  <c r="Q7049" i="3"/>
  <c r="Q7050" i="3"/>
  <c r="Q7051" i="3"/>
  <c r="Q7052" i="3"/>
  <c r="Q7053" i="3"/>
  <c r="Q7054" i="3"/>
  <c r="Q7055" i="3"/>
  <c r="Q7056" i="3"/>
  <c r="Q7057" i="3"/>
  <c r="Q7058" i="3"/>
  <c r="Q7059" i="3"/>
  <c r="Q7060" i="3"/>
  <c r="Q7061" i="3"/>
  <c r="Q7062" i="3"/>
  <c r="Q7063" i="3"/>
  <c r="Q7064" i="3"/>
  <c r="Q7065" i="3"/>
  <c r="Q7066" i="3"/>
  <c r="Q7067" i="3"/>
  <c r="Q7068" i="3"/>
  <c r="Q7069" i="3"/>
  <c r="Q7070" i="3"/>
  <c r="Q7071" i="3"/>
  <c r="Q7072" i="3"/>
  <c r="Q7073" i="3"/>
  <c r="Q7074" i="3"/>
  <c r="Q7075" i="3"/>
  <c r="Q7076" i="3"/>
  <c r="Q7077" i="3"/>
  <c r="Q7078" i="3"/>
  <c r="Q7079" i="3"/>
  <c r="Q7080" i="3"/>
  <c r="Q7081" i="3"/>
  <c r="Q7082" i="3"/>
  <c r="Q7083" i="3"/>
  <c r="Q7084" i="3"/>
  <c r="Q7085" i="3"/>
  <c r="Q7086" i="3"/>
  <c r="Q7087" i="3"/>
  <c r="Q7088" i="3"/>
  <c r="Q7089" i="3"/>
  <c r="Q7090" i="3"/>
  <c r="Q7091" i="3"/>
  <c r="Q7092" i="3"/>
  <c r="Q7093" i="3"/>
  <c r="Q7094" i="3"/>
  <c r="Q7095" i="3"/>
  <c r="Q7096" i="3"/>
  <c r="Q7097" i="3"/>
  <c r="Q7098" i="3"/>
  <c r="Q7099" i="3"/>
  <c r="Q7100" i="3"/>
  <c r="Q7101" i="3"/>
  <c r="Q7102" i="3"/>
  <c r="Q7103" i="3"/>
  <c r="Q7104" i="3"/>
  <c r="Q7105" i="3"/>
  <c r="Q7106" i="3"/>
  <c r="Q7107" i="3"/>
  <c r="Q7108" i="3"/>
  <c r="Q7109" i="3"/>
  <c r="Q7110" i="3"/>
  <c r="Q7111" i="3"/>
  <c r="Q7112" i="3"/>
  <c r="Q7113" i="3"/>
  <c r="Q7114" i="3"/>
  <c r="Q7115" i="3"/>
  <c r="Q7116" i="3"/>
  <c r="Q7117" i="3"/>
  <c r="Q7118" i="3"/>
  <c r="Q7119" i="3"/>
  <c r="Q7120" i="3"/>
  <c r="Q7121" i="3"/>
  <c r="Q7122" i="3"/>
  <c r="Q7123" i="3"/>
  <c r="Q7124" i="3"/>
  <c r="Q7125" i="3"/>
  <c r="Q7126" i="3"/>
  <c r="Q7127" i="3"/>
  <c r="Q7128" i="3"/>
  <c r="Q7129" i="3"/>
  <c r="Q7130" i="3"/>
  <c r="Q7131" i="3"/>
  <c r="Q7132" i="3"/>
  <c r="Q7133" i="3"/>
  <c r="Q7134" i="3"/>
  <c r="Q7135" i="3"/>
  <c r="Q7136" i="3"/>
  <c r="Q7137" i="3"/>
  <c r="Q7138" i="3"/>
  <c r="Q7139" i="3"/>
  <c r="Q7140" i="3"/>
  <c r="Q7141" i="3"/>
  <c r="Q7142" i="3"/>
  <c r="Q7143" i="3"/>
  <c r="Q7144" i="3"/>
  <c r="Q7145" i="3"/>
  <c r="Q7146" i="3"/>
  <c r="Q7147" i="3"/>
  <c r="Q7148" i="3"/>
  <c r="Q7149" i="3"/>
  <c r="Q7150" i="3"/>
  <c r="Q7151" i="3"/>
  <c r="Q7152" i="3"/>
  <c r="Q7153" i="3"/>
  <c r="Q7154" i="3"/>
  <c r="Q7155" i="3"/>
  <c r="Q7156" i="3"/>
  <c r="Q7157" i="3"/>
  <c r="Q7158" i="3"/>
  <c r="Q7159" i="3"/>
  <c r="Q7160" i="3"/>
  <c r="Q7161" i="3"/>
  <c r="Q7162" i="3"/>
  <c r="Q7163" i="3"/>
  <c r="Q7164" i="3"/>
  <c r="Q7165" i="3"/>
  <c r="Q7166" i="3"/>
  <c r="Q7167" i="3"/>
  <c r="Q7168" i="3"/>
  <c r="Q7169" i="3"/>
  <c r="Q7170" i="3"/>
  <c r="Q7171" i="3"/>
  <c r="Q7172" i="3"/>
  <c r="Q7173" i="3"/>
  <c r="Q7174" i="3"/>
  <c r="Q7175" i="3"/>
  <c r="Q7176" i="3"/>
  <c r="Q7177" i="3"/>
  <c r="Q7178" i="3"/>
  <c r="Q7179" i="3"/>
  <c r="Q7180" i="3"/>
  <c r="Q7181" i="3"/>
  <c r="Q7182" i="3"/>
  <c r="Q7183" i="3"/>
  <c r="Q7184" i="3"/>
  <c r="Q7185" i="3"/>
  <c r="Q7186" i="3"/>
  <c r="Q7187" i="3"/>
  <c r="Q7188" i="3"/>
  <c r="Q7189" i="3"/>
  <c r="Q7190" i="3"/>
  <c r="Q7191" i="3"/>
  <c r="Q7192" i="3"/>
  <c r="Q7193" i="3"/>
  <c r="Q7194" i="3"/>
  <c r="Q7195" i="3"/>
  <c r="Q7196" i="3"/>
  <c r="Q7197" i="3"/>
  <c r="Q7198" i="3"/>
  <c r="Q7199" i="3"/>
  <c r="Q7200" i="3"/>
  <c r="Q7201" i="3"/>
  <c r="Q7202" i="3"/>
  <c r="Q7203" i="3"/>
  <c r="Q7204" i="3"/>
  <c r="Q7205" i="3"/>
  <c r="Q7206" i="3"/>
  <c r="Q7207" i="3"/>
  <c r="Q7208" i="3"/>
  <c r="Q7209" i="3"/>
  <c r="Q7210" i="3"/>
  <c r="Q7211" i="3"/>
  <c r="Q7212" i="3"/>
  <c r="Q7213" i="3"/>
  <c r="Q7214" i="3"/>
  <c r="Q7215" i="3"/>
  <c r="Q7216" i="3"/>
  <c r="Q7217" i="3"/>
  <c r="Q7218" i="3"/>
  <c r="Q7219" i="3"/>
  <c r="Q7220" i="3"/>
  <c r="Q7221" i="3"/>
  <c r="Q7222" i="3"/>
  <c r="Q7223" i="3"/>
  <c r="Q7224" i="3"/>
  <c r="Q7225" i="3"/>
  <c r="Q7226" i="3"/>
  <c r="Q7227" i="3"/>
  <c r="Q7228" i="3"/>
  <c r="Q7229" i="3"/>
  <c r="Q7230" i="3"/>
  <c r="Q7231" i="3"/>
  <c r="Q7232" i="3"/>
  <c r="Q7233" i="3"/>
  <c r="Q7234" i="3"/>
  <c r="Q7235" i="3"/>
  <c r="Q7236" i="3"/>
  <c r="Q7237" i="3"/>
  <c r="Q7238" i="3"/>
  <c r="Q7239" i="3"/>
  <c r="Q7240" i="3"/>
  <c r="Q7241" i="3"/>
  <c r="Q7242" i="3"/>
  <c r="Q7243" i="3"/>
  <c r="Q7244" i="3"/>
  <c r="Q7245" i="3"/>
  <c r="Q7246" i="3"/>
  <c r="Q7247" i="3"/>
  <c r="Q7248" i="3"/>
  <c r="Q7249" i="3"/>
  <c r="Q7250" i="3"/>
  <c r="Q7251" i="3"/>
  <c r="Q7252" i="3"/>
  <c r="Q7253" i="3"/>
  <c r="Q7254" i="3"/>
  <c r="Q7255" i="3"/>
  <c r="Q7256" i="3"/>
  <c r="Q7257" i="3"/>
  <c r="Q7258" i="3"/>
  <c r="Q7259" i="3"/>
  <c r="Q7260" i="3"/>
  <c r="Q7261" i="3"/>
  <c r="Q7262" i="3"/>
  <c r="Q7263" i="3"/>
  <c r="Q7264" i="3"/>
  <c r="Q7265" i="3"/>
  <c r="Q7266" i="3"/>
  <c r="Q7267" i="3"/>
  <c r="Q7268" i="3"/>
  <c r="Q7269" i="3"/>
  <c r="Q7270" i="3"/>
  <c r="Q7271" i="3"/>
  <c r="Q7272" i="3"/>
  <c r="Q7273" i="3"/>
  <c r="Q7274" i="3"/>
  <c r="Q7275" i="3"/>
  <c r="Q7276" i="3"/>
  <c r="Q7277" i="3"/>
  <c r="Q7278" i="3"/>
  <c r="Q7279" i="3"/>
  <c r="Q7280" i="3"/>
  <c r="Q7281" i="3"/>
  <c r="Q7282" i="3"/>
  <c r="Q7283" i="3"/>
  <c r="Q7284" i="3"/>
  <c r="Q7285" i="3"/>
  <c r="Q7286" i="3"/>
  <c r="Q7287" i="3"/>
  <c r="Q7288" i="3"/>
  <c r="Q7289" i="3"/>
  <c r="Q7290" i="3"/>
  <c r="Q7291" i="3"/>
  <c r="Q7292" i="3"/>
  <c r="Q7293" i="3"/>
  <c r="Q7294" i="3"/>
  <c r="Q7295" i="3"/>
  <c r="Q7296" i="3"/>
  <c r="Q7297" i="3"/>
  <c r="Q7298" i="3"/>
  <c r="Q7299" i="3"/>
  <c r="Q7300" i="3"/>
  <c r="Q7301" i="3"/>
  <c r="Q7302" i="3"/>
  <c r="Q7303" i="3"/>
  <c r="Q7304" i="3"/>
  <c r="Q7305" i="3"/>
  <c r="Q7306" i="3"/>
  <c r="Q7307" i="3"/>
  <c r="Q7308" i="3"/>
  <c r="Q7309" i="3"/>
  <c r="Q7310" i="3"/>
  <c r="Q7311" i="3"/>
  <c r="Q7312" i="3"/>
  <c r="Q7313" i="3"/>
  <c r="Q7314" i="3"/>
  <c r="Q7315" i="3"/>
  <c r="Q7316" i="3"/>
  <c r="Q7317" i="3"/>
  <c r="Q7318" i="3"/>
  <c r="Q7319" i="3"/>
  <c r="Q7320" i="3"/>
  <c r="Q7321" i="3"/>
  <c r="Q7322" i="3"/>
  <c r="Q7323" i="3"/>
  <c r="Q7324" i="3"/>
  <c r="Q7325" i="3"/>
  <c r="Q7326" i="3"/>
  <c r="Q7327" i="3"/>
  <c r="Q7328" i="3"/>
  <c r="Q7329" i="3"/>
  <c r="Q7330" i="3"/>
  <c r="Q7331" i="3"/>
  <c r="Q7332" i="3"/>
  <c r="Q7333" i="3"/>
  <c r="Q7334" i="3"/>
  <c r="Q7335" i="3"/>
  <c r="Q7336" i="3"/>
  <c r="Q7337" i="3"/>
  <c r="Q7338" i="3"/>
  <c r="Q7339" i="3"/>
  <c r="Q7340" i="3"/>
  <c r="Q7341" i="3"/>
  <c r="Q7342" i="3"/>
  <c r="Q7343" i="3"/>
  <c r="Q7344" i="3"/>
  <c r="Q7345" i="3"/>
  <c r="Q7346" i="3"/>
  <c r="Q7347" i="3"/>
  <c r="Q7348" i="3"/>
  <c r="Q7349" i="3"/>
  <c r="Q7350" i="3"/>
  <c r="Q7351" i="3"/>
  <c r="Q7352" i="3"/>
  <c r="Q7353" i="3"/>
  <c r="Q7354" i="3"/>
  <c r="Q7355" i="3"/>
  <c r="Q7356" i="3"/>
  <c r="Q7357" i="3"/>
  <c r="Q7358" i="3"/>
  <c r="Q7359" i="3"/>
  <c r="Q7360" i="3"/>
  <c r="Q7361" i="3"/>
  <c r="Q7362" i="3"/>
  <c r="Q7363" i="3"/>
  <c r="Q7364" i="3"/>
  <c r="Q7365" i="3"/>
  <c r="Q7366" i="3"/>
  <c r="Q7367" i="3"/>
  <c r="Q7368" i="3"/>
  <c r="Q7369" i="3"/>
  <c r="Q7370" i="3"/>
  <c r="Q7371" i="3"/>
  <c r="Q7372" i="3"/>
  <c r="Q7373" i="3"/>
  <c r="Q7374" i="3"/>
  <c r="Q7375" i="3"/>
  <c r="Q7376" i="3"/>
  <c r="Q7377" i="3"/>
  <c r="Q7378" i="3"/>
  <c r="Q7379" i="3"/>
  <c r="Q7380" i="3"/>
  <c r="Q7381" i="3"/>
  <c r="Q7382" i="3"/>
  <c r="Q7383" i="3"/>
  <c r="Q7384" i="3"/>
  <c r="Q7385" i="3"/>
  <c r="Q7386" i="3"/>
  <c r="Q7387" i="3"/>
  <c r="Q7388" i="3"/>
  <c r="Q7389" i="3"/>
  <c r="Q7390" i="3"/>
  <c r="Q7391" i="3"/>
  <c r="Q7392" i="3"/>
  <c r="Q7393" i="3"/>
  <c r="Q7394" i="3"/>
  <c r="Q7395" i="3"/>
  <c r="Q7396" i="3"/>
  <c r="Q7397" i="3"/>
  <c r="Q7398" i="3"/>
  <c r="Q7399" i="3"/>
  <c r="Q7400" i="3"/>
  <c r="Q7401" i="3"/>
  <c r="Q7402" i="3"/>
  <c r="Q7403" i="3"/>
  <c r="Q7404" i="3"/>
  <c r="Q7405" i="3"/>
  <c r="Q7406" i="3"/>
  <c r="Q7407" i="3"/>
  <c r="Q7408" i="3"/>
  <c r="Q7409" i="3"/>
  <c r="Q7410" i="3"/>
  <c r="Q7411" i="3"/>
  <c r="Q7412" i="3"/>
  <c r="Q7413" i="3"/>
  <c r="Q7414" i="3"/>
  <c r="Q7415" i="3"/>
  <c r="Q7416" i="3"/>
  <c r="Q7417" i="3"/>
  <c r="Q7418" i="3"/>
  <c r="Q7419" i="3"/>
  <c r="Q7420" i="3"/>
  <c r="Q7421" i="3"/>
  <c r="Q7422" i="3"/>
  <c r="Q7423" i="3"/>
  <c r="Q7424" i="3"/>
  <c r="Q7425" i="3"/>
  <c r="Q7426" i="3"/>
  <c r="Q7427" i="3"/>
  <c r="Q7428" i="3"/>
  <c r="Q7429" i="3"/>
  <c r="Q7430" i="3"/>
  <c r="Q7431" i="3"/>
  <c r="Q7432" i="3"/>
  <c r="Q7433" i="3"/>
  <c r="Q7434" i="3"/>
  <c r="Q7435" i="3"/>
  <c r="Q7436" i="3"/>
  <c r="Q7437" i="3"/>
  <c r="Q7438" i="3"/>
  <c r="Q7439" i="3"/>
  <c r="Q7440" i="3"/>
  <c r="Q7441" i="3"/>
  <c r="Q7442" i="3"/>
  <c r="Q7443" i="3"/>
  <c r="Q7444" i="3"/>
  <c r="Q7445" i="3"/>
  <c r="Q7446" i="3"/>
  <c r="Q7447" i="3"/>
  <c r="Q7448" i="3"/>
  <c r="Q7449" i="3"/>
  <c r="Q7450" i="3"/>
  <c r="Q7451" i="3"/>
  <c r="Q7452" i="3"/>
  <c r="Q7453" i="3"/>
  <c r="Q7454" i="3"/>
  <c r="Q7455" i="3"/>
  <c r="Q7456" i="3"/>
  <c r="Q7457" i="3"/>
  <c r="Q7458" i="3"/>
  <c r="Q7459" i="3"/>
  <c r="Q7460" i="3"/>
  <c r="Q7461" i="3"/>
  <c r="Q7462" i="3"/>
  <c r="Q7463" i="3"/>
  <c r="Q7464" i="3"/>
  <c r="Q7465" i="3"/>
  <c r="Q7466" i="3"/>
  <c r="Q7467" i="3"/>
  <c r="Q7468" i="3"/>
  <c r="Q7469" i="3"/>
  <c r="Q7470" i="3"/>
  <c r="Q7471" i="3"/>
  <c r="Q7472" i="3"/>
  <c r="Q7473" i="3"/>
  <c r="Q7474" i="3"/>
  <c r="Q7475" i="3"/>
  <c r="Q7476" i="3"/>
  <c r="Q7477" i="3"/>
  <c r="Q7478" i="3"/>
  <c r="Q7479" i="3"/>
  <c r="Q7480" i="3"/>
  <c r="Q7481" i="3"/>
  <c r="Q7482" i="3"/>
  <c r="Q7483" i="3"/>
  <c r="Q7484" i="3"/>
  <c r="Q7485" i="3"/>
  <c r="Q7486" i="3"/>
  <c r="Q7487" i="3"/>
  <c r="Q7488" i="3"/>
  <c r="Q7489" i="3"/>
  <c r="Q7490" i="3"/>
  <c r="Q7491" i="3"/>
  <c r="Q7492" i="3"/>
  <c r="Q7493" i="3"/>
  <c r="Q7494" i="3"/>
  <c r="Q7495" i="3"/>
  <c r="Q7496" i="3"/>
  <c r="Q7497" i="3"/>
  <c r="Q7498" i="3"/>
  <c r="Q7499" i="3"/>
  <c r="Q7500" i="3"/>
  <c r="Q7501" i="3"/>
  <c r="Q7502" i="3"/>
  <c r="Q7503" i="3"/>
  <c r="Q7504" i="3"/>
  <c r="Q7505" i="3"/>
  <c r="Q7506" i="3"/>
  <c r="Q7507" i="3"/>
  <c r="Q7508" i="3"/>
  <c r="Q7509" i="3"/>
  <c r="Q7510" i="3"/>
  <c r="Q7511" i="3"/>
  <c r="Q7512" i="3"/>
  <c r="Q7513" i="3"/>
  <c r="Q7514" i="3"/>
  <c r="Q7515" i="3"/>
  <c r="Q7516" i="3"/>
  <c r="Q7517" i="3"/>
  <c r="Q7518" i="3"/>
  <c r="Q7519" i="3"/>
  <c r="Q7520" i="3"/>
  <c r="Q7521" i="3"/>
  <c r="Q7522" i="3"/>
  <c r="Q7523" i="3"/>
  <c r="Q7524" i="3"/>
  <c r="Q7525" i="3"/>
  <c r="Q7526" i="3"/>
  <c r="Q7527" i="3"/>
  <c r="Q7528" i="3"/>
  <c r="Q7529" i="3"/>
  <c r="Q7530" i="3"/>
  <c r="Q7531" i="3"/>
  <c r="Q7532" i="3"/>
  <c r="Q7533" i="3"/>
  <c r="Q7534" i="3"/>
  <c r="Q7535" i="3"/>
  <c r="Q7536" i="3"/>
  <c r="Q7537" i="3"/>
  <c r="Q7538" i="3"/>
  <c r="Q7539" i="3"/>
  <c r="Q7540" i="3"/>
  <c r="Q7541" i="3"/>
  <c r="Q7542" i="3"/>
  <c r="Q7543" i="3"/>
  <c r="Q7544" i="3"/>
  <c r="Q7545" i="3"/>
  <c r="Q7546" i="3"/>
  <c r="Q7547" i="3"/>
  <c r="Q7548" i="3"/>
  <c r="Q7549" i="3"/>
  <c r="Q7550" i="3"/>
  <c r="Q7551" i="3"/>
  <c r="Q7552" i="3"/>
  <c r="Q7553" i="3"/>
  <c r="Q7554" i="3"/>
  <c r="Q7555" i="3"/>
  <c r="Q7556" i="3"/>
  <c r="Q7557" i="3"/>
  <c r="Q7558" i="3"/>
  <c r="Q7559" i="3"/>
  <c r="Q7560" i="3"/>
  <c r="Q7561" i="3"/>
  <c r="Q7562" i="3"/>
  <c r="Q7563" i="3"/>
  <c r="Q7564" i="3"/>
  <c r="Q7565" i="3"/>
  <c r="Q7566" i="3"/>
  <c r="Q7567" i="3"/>
  <c r="Q7568" i="3"/>
  <c r="Q7569" i="3"/>
  <c r="Q7570" i="3"/>
  <c r="Q7571" i="3"/>
  <c r="Q7572" i="3"/>
  <c r="Q7573" i="3"/>
  <c r="Q7574" i="3"/>
  <c r="Q7575" i="3"/>
  <c r="Q7576" i="3"/>
  <c r="Q7577" i="3"/>
  <c r="Q7578" i="3"/>
  <c r="Q7579" i="3"/>
  <c r="Q7580" i="3"/>
  <c r="Q7581" i="3"/>
  <c r="Q7582" i="3"/>
  <c r="Q7583" i="3"/>
  <c r="Q7584" i="3"/>
  <c r="Q7585" i="3"/>
  <c r="Q7586" i="3"/>
  <c r="Q7587" i="3"/>
  <c r="Q7588" i="3"/>
  <c r="Q7589" i="3"/>
  <c r="Q7590" i="3"/>
  <c r="Q7591" i="3"/>
  <c r="Q7592" i="3"/>
  <c r="Q7593" i="3"/>
  <c r="Q7594" i="3"/>
  <c r="Q7595" i="3"/>
  <c r="Q7596" i="3"/>
  <c r="Q7597" i="3"/>
  <c r="Q7598" i="3"/>
  <c r="Q7599" i="3"/>
  <c r="Q7600" i="3"/>
  <c r="Q7601" i="3"/>
  <c r="Q7602" i="3"/>
  <c r="Q7603" i="3"/>
  <c r="Q7604" i="3"/>
  <c r="Q7605" i="3"/>
  <c r="Q7606" i="3"/>
  <c r="Q7607" i="3"/>
  <c r="Q7608" i="3"/>
  <c r="Q7609" i="3"/>
  <c r="Q7610" i="3"/>
  <c r="Q7611" i="3"/>
  <c r="Q7612" i="3"/>
  <c r="Q7613" i="3"/>
  <c r="Q7614" i="3"/>
  <c r="Q7615" i="3"/>
  <c r="Q7616" i="3"/>
  <c r="Q7617" i="3"/>
  <c r="Q7618" i="3"/>
  <c r="Q7619" i="3"/>
  <c r="Q7620" i="3"/>
  <c r="Q7621" i="3"/>
  <c r="Q7622" i="3"/>
  <c r="Q7623" i="3"/>
  <c r="Q7624" i="3"/>
  <c r="Q7625" i="3"/>
  <c r="Q7626" i="3"/>
  <c r="Q7627" i="3"/>
  <c r="Q7628" i="3"/>
  <c r="Q7629" i="3"/>
  <c r="Q7630" i="3"/>
  <c r="Q7631" i="3"/>
  <c r="Q7632" i="3"/>
  <c r="Q7633" i="3"/>
  <c r="Q7634" i="3"/>
  <c r="Q7635" i="3"/>
  <c r="Q7636" i="3"/>
  <c r="Q7637" i="3"/>
  <c r="Q7638" i="3"/>
  <c r="Q7639" i="3"/>
  <c r="Q7640" i="3"/>
  <c r="Q7641" i="3"/>
  <c r="Q7642" i="3"/>
  <c r="Q7643" i="3"/>
  <c r="Q7644" i="3"/>
  <c r="Q7645" i="3"/>
  <c r="Q7646" i="3"/>
  <c r="Q7647" i="3"/>
  <c r="Q7648" i="3"/>
  <c r="Q7649" i="3"/>
  <c r="Q7650" i="3"/>
  <c r="Q7651" i="3"/>
  <c r="Q7652" i="3"/>
  <c r="Q7653" i="3"/>
  <c r="Q7654" i="3"/>
  <c r="Q7655" i="3"/>
  <c r="Q7656" i="3"/>
  <c r="Q7657" i="3"/>
  <c r="Q7658" i="3"/>
  <c r="Q7659" i="3"/>
  <c r="Q7660" i="3"/>
  <c r="Q7661" i="3"/>
  <c r="Q7662" i="3"/>
  <c r="Q7663" i="3"/>
  <c r="Q7664" i="3"/>
  <c r="Q7665" i="3"/>
  <c r="Q7666" i="3"/>
  <c r="Q7667" i="3"/>
  <c r="Q7668" i="3"/>
  <c r="Q7669" i="3"/>
  <c r="Q7670" i="3"/>
  <c r="Q7671" i="3"/>
  <c r="Q7672" i="3"/>
  <c r="Q7673" i="3"/>
  <c r="Q7674" i="3"/>
  <c r="Q7675" i="3"/>
  <c r="Q7676" i="3"/>
  <c r="Q7677" i="3"/>
  <c r="Q7678" i="3"/>
  <c r="Q7679" i="3"/>
  <c r="Q7680" i="3"/>
  <c r="Q7681" i="3"/>
  <c r="Q7682" i="3"/>
  <c r="Q7683" i="3"/>
  <c r="Q7684" i="3"/>
  <c r="Q7685" i="3"/>
  <c r="Q7686" i="3"/>
  <c r="Q7687" i="3"/>
  <c r="Q7688" i="3"/>
  <c r="Q7689" i="3"/>
  <c r="Q7690" i="3"/>
  <c r="Q7691" i="3"/>
  <c r="Q7692" i="3"/>
  <c r="Q7693" i="3"/>
  <c r="Q7694" i="3"/>
  <c r="Q7695" i="3"/>
  <c r="Q7696" i="3"/>
  <c r="Q7697" i="3"/>
  <c r="Q7698" i="3"/>
  <c r="Q7699" i="3"/>
  <c r="Q7700" i="3"/>
  <c r="Q7701" i="3"/>
  <c r="Q7702" i="3"/>
  <c r="Q7703" i="3"/>
  <c r="Q7704" i="3"/>
  <c r="Q7705" i="3"/>
  <c r="Q7706" i="3"/>
  <c r="Q7707" i="3"/>
  <c r="Q7708" i="3"/>
  <c r="Q7709" i="3"/>
  <c r="Q7710" i="3"/>
  <c r="Q7711" i="3"/>
  <c r="Q7712" i="3"/>
  <c r="Q7713" i="3"/>
  <c r="Q7714" i="3"/>
  <c r="Q7715" i="3"/>
  <c r="Q7716" i="3"/>
  <c r="Q7717" i="3"/>
  <c r="Q7718" i="3"/>
  <c r="Q7719" i="3"/>
  <c r="Q7720" i="3"/>
  <c r="Q7721" i="3"/>
  <c r="Q7722" i="3"/>
  <c r="Q7723" i="3"/>
  <c r="Q7724" i="3"/>
  <c r="Q7725" i="3"/>
  <c r="Q7726" i="3"/>
  <c r="Q7727" i="3"/>
  <c r="Q7728" i="3"/>
  <c r="Q7729" i="3"/>
  <c r="Q7730" i="3"/>
  <c r="Q7731" i="3"/>
  <c r="Q7732" i="3"/>
  <c r="Q7733" i="3"/>
  <c r="Q7734" i="3"/>
  <c r="Q7735" i="3"/>
  <c r="Q7736" i="3"/>
  <c r="Q7737" i="3"/>
  <c r="Q7738" i="3"/>
  <c r="Q7739" i="3"/>
  <c r="Q7740" i="3"/>
  <c r="Q7741" i="3"/>
  <c r="Q7742" i="3"/>
  <c r="Q7743" i="3"/>
  <c r="Q7744" i="3"/>
  <c r="Q7745" i="3"/>
  <c r="Q7746" i="3"/>
  <c r="Q7747" i="3"/>
  <c r="Q7748" i="3"/>
  <c r="Q7749" i="3"/>
  <c r="Q7750" i="3"/>
  <c r="Q7751" i="3"/>
  <c r="Q7752" i="3"/>
  <c r="Q7753" i="3"/>
  <c r="Q7754" i="3"/>
  <c r="Q7755" i="3"/>
  <c r="Q7756" i="3"/>
  <c r="Q7757" i="3"/>
  <c r="Q7758" i="3"/>
  <c r="Q7759" i="3"/>
  <c r="Q7760" i="3"/>
  <c r="Q7761" i="3"/>
  <c r="Q7762" i="3"/>
  <c r="Q7763" i="3"/>
  <c r="Q7764" i="3"/>
  <c r="Q7765" i="3"/>
  <c r="Q7766" i="3"/>
  <c r="Q7767" i="3"/>
  <c r="Q7768" i="3"/>
  <c r="Q7769" i="3"/>
  <c r="Q7770" i="3"/>
  <c r="Q7771" i="3"/>
  <c r="Q7772" i="3"/>
  <c r="Q7773" i="3"/>
  <c r="Q7774" i="3"/>
  <c r="Q7775" i="3"/>
  <c r="Q7776" i="3"/>
  <c r="Q7777" i="3"/>
  <c r="Q7778" i="3"/>
  <c r="Q7779" i="3"/>
  <c r="Q7780" i="3"/>
  <c r="Q7781" i="3"/>
  <c r="Q7782" i="3"/>
  <c r="Q7783" i="3"/>
  <c r="Q7784" i="3"/>
  <c r="Q7785" i="3"/>
  <c r="Q7786" i="3"/>
  <c r="Q7787" i="3"/>
  <c r="Q7788" i="3"/>
  <c r="Q7789" i="3"/>
  <c r="Q7790" i="3"/>
  <c r="Q7791" i="3"/>
  <c r="Q7792" i="3"/>
  <c r="Q7793" i="3"/>
  <c r="Q7794" i="3"/>
  <c r="Q7795" i="3"/>
  <c r="Q7796" i="3"/>
  <c r="Q7797" i="3"/>
  <c r="Q7798" i="3"/>
  <c r="Q7799" i="3"/>
  <c r="Q7800" i="3"/>
  <c r="Q7801" i="3"/>
  <c r="Q7802" i="3"/>
  <c r="Q7803" i="3"/>
  <c r="Q7804" i="3"/>
  <c r="Q7805" i="3"/>
  <c r="Q7806" i="3"/>
  <c r="Q7807" i="3"/>
  <c r="Q7808" i="3"/>
  <c r="Q7809" i="3"/>
  <c r="Q7810" i="3"/>
  <c r="Q7811" i="3"/>
  <c r="Q7812" i="3"/>
  <c r="Q7813" i="3"/>
  <c r="Q7814" i="3"/>
  <c r="Q7815" i="3"/>
  <c r="Q7816" i="3"/>
  <c r="Q7817" i="3"/>
  <c r="Q7818" i="3"/>
  <c r="Q7819" i="3"/>
  <c r="Q7820" i="3"/>
  <c r="Q7821" i="3"/>
  <c r="Q7822" i="3"/>
  <c r="Q7823" i="3"/>
  <c r="Q7824" i="3"/>
  <c r="Q7825" i="3"/>
  <c r="Q7826" i="3"/>
  <c r="Q7827" i="3"/>
  <c r="Q7828" i="3"/>
  <c r="Q7829" i="3"/>
  <c r="Q7830" i="3"/>
  <c r="Q7831" i="3"/>
  <c r="Q7832" i="3"/>
  <c r="Q7833" i="3"/>
  <c r="Q7834" i="3"/>
  <c r="Q7835" i="3"/>
  <c r="Q7836" i="3"/>
  <c r="Q7837" i="3"/>
  <c r="Q7838" i="3"/>
  <c r="Q7839" i="3"/>
  <c r="Q7840" i="3"/>
  <c r="Q7841" i="3"/>
  <c r="Q7842" i="3"/>
  <c r="Q7843" i="3"/>
  <c r="Q7844" i="3"/>
  <c r="Q7845" i="3"/>
  <c r="Q7846" i="3"/>
  <c r="Q7847" i="3"/>
  <c r="Q7848" i="3"/>
  <c r="Q7849" i="3"/>
  <c r="Q7850" i="3"/>
  <c r="Q7851" i="3"/>
  <c r="Q7852" i="3"/>
  <c r="Q7853" i="3"/>
  <c r="Q7854" i="3"/>
  <c r="Q7855" i="3"/>
  <c r="Q7856" i="3"/>
  <c r="Q7857" i="3"/>
  <c r="Q7858" i="3"/>
  <c r="Q7859" i="3"/>
  <c r="Q7860" i="3"/>
  <c r="Q7861" i="3"/>
  <c r="Q7862" i="3"/>
  <c r="Q7863" i="3"/>
  <c r="Q7864" i="3"/>
  <c r="Q7865" i="3"/>
  <c r="Q7866" i="3"/>
  <c r="Q7867" i="3"/>
  <c r="Q7868" i="3"/>
  <c r="Q7869" i="3"/>
  <c r="Q7870" i="3"/>
  <c r="Q7871" i="3"/>
  <c r="Q7872" i="3"/>
  <c r="Q7873" i="3"/>
  <c r="Q7874" i="3"/>
  <c r="Q7875" i="3"/>
  <c r="Q7876" i="3"/>
  <c r="Q7877" i="3"/>
  <c r="Q7878" i="3"/>
  <c r="Q7879" i="3"/>
  <c r="Q7880" i="3"/>
  <c r="Q7881" i="3"/>
  <c r="Q7882" i="3"/>
  <c r="Q7883" i="3"/>
  <c r="Q7884" i="3"/>
  <c r="Q7885" i="3"/>
  <c r="Q7886" i="3"/>
  <c r="Q7887" i="3"/>
  <c r="Q7888" i="3"/>
  <c r="Q7889" i="3"/>
  <c r="Q7890" i="3"/>
  <c r="Q7891" i="3"/>
  <c r="Q7892" i="3"/>
  <c r="Q7893" i="3"/>
  <c r="Q7894" i="3"/>
  <c r="Q7895" i="3"/>
  <c r="Q7896" i="3"/>
  <c r="Q7897" i="3"/>
  <c r="Q7898" i="3"/>
  <c r="Q7899" i="3"/>
  <c r="Q7900" i="3"/>
  <c r="Q7901" i="3"/>
  <c r="Q7902" i="3"/>
  <c r="Q7903" i="3"/>
  <c r="Q7904" i="3"/>
  <c r="Q7905" i="3"/>
  <c r="Q7906" i="3"/>
  <c r="Q7907" i="3"/>
  <c r="Q7908" i="3"/>
  <c r="Q7909" i="3"/>
  <c r="Q7910" i="3"/>
  <c r="Q7911" i="3"/>
  <c r="Q7912" i="3"/>
  <c r="Q7913" i="3"/>
  <c r="Q7914" i="3"/>
  <c r="Q7915" i="3"/>
  <c r="Q7916" i="3"/>
  <c r="Q7917" i="3"/>
  <c r="Q7918" i="3"/>
  <c r="Q7919" i="3"/>
  <c r="Q7920" i="3"/>
  <c r="Q7921" i="3"/>
  <c r="Q7922" i="3"/>
  <c r="Q7923" i="3"/>
  <c r="Q7924" i="3"/>
  <c r="Q7925" i="3"/>
  <c r="Q7926" i="3"/>
  <c r="Q7927" i="3"/>
  <c r="Q7928" i="3"/>
  <c r="Q7929" i="3"/>
  <c r="Q7930" i="3"/>
  <c r="Q7931" i="3"/>
  <c r="Q7932" i="3"/>
  <c r="Q7933" i="3"/>
  <c r="Q7934" i="3"/>
  <c r="Q7935" i="3"/>
  <c r="Q7936" i="3"/>
  <c r="Q7937" i="3"/>
  <c r="Q7938" i="3"/>
  <c r="Q7939" i="3"/>
  <c r="Q7940" i="3"/>
  <c r="Q7941" i="3"/>
  <c r="Q7942" i="3"/>
  <c r="Q7943" i="3"/>
  <c r="Q7944" i="3"/>
  <c r="Q7945" i="3"/>
  <c r="Q7946" i="3"/>
  <c r="Q7947" i="3"/>
  <c r="Q7948" i="3"/>
  <c r="Q7949" i="3"/>
  <c r="Q7950" i="3"/>
  <c r="Q7951" i="3"/>
  <c r="Q7952" i="3"/>
  <c r="Q7953" i="3"/>
  <c r="Q7954" i="3"/>
  <c r="Q7955" i="3"/>
  <c r="Q7956" i="3"/>
  <c r="Q7957" i="3"/>
  <c r="Q7958" i="3"/>
  <c r="Q7959" i="3"/>
  <c r="Q7960" i="3"/>
  <c r="Q7961" i="3"/>
  <c r="Q7962" i="3"/>
  <c r="Q7963" i="3"/>
  <c r="Q7964" i="3"/>
  <c r="Q7965" i="3"/>
  <c r="Q7966" i="3"/>
  <c r="Q7967" i="3"/>
  <c r="Q7968" i="3"/>
  <c r="Q7969" i="3"/>
  <c r="Q7970" i="3"/>
  <c r="Q7971" i="3"/>
  <c r="Q7972" i="3"/>
  <c r="Q7973" i="3"/>
  <c r="Q7974" i="3"/>
  <c r="Q7975" i="3"/>
  <c r="Q7976" i="3"/>
  <c r="Q7977" i="3"/>
  <c r="Q7978" i="3"/>
  <c r="Q7979" i="3"/>
  <c r="Q7980" i="3"/>
  <c r="Q7981" i="3"/>
  <c r="Q7982" i="3"/>
  <c r="Q7983" i="3"/>
  <c r="Q7984" i="3"/>
  <c r="Q7985" i="3"/>
  <c r="Q7986" i="3"/>
  <c r="Q7987" i="3"/>
  <c r="Q7988" i="3"/>
  <c r="Q7989" i="3"/>
  <c r="Q7990" i="3"/>
  <c r="Q7991" i="3"/>
  <c r="Q7992" i="3"/>
  <c r="Q7993" i="3"/>
  <c r="Q7994" i="3"/>
  <c r="Q7995" i="3"/>
  <c r="Q7996" i="3"/>
  <c r="Q7997" i="3"/>
  <c r="Q7998" i="3"/>
  <c r="Q7999" i="3"/>
  <c r="Q8000" i="3"/>
  <c r="Q8001" i="3"/>
  <c r="Q8002" i="3"/>
  <c r="Q8003" i="3"/>
  <c r="Q8004" i="3"/>
  <c r="Q8005" i="3"/>
  <c r="Q8006" i="3"/>
  <c r="Q8007" i="3"/>
  <c r="Q8008" i="3"/>
  <c r="Q8009" i="3"/>
  <c r="Q8010" i="3"/>
  <c r="Q8011" i="3"/>
  <c r="Q8012" i="3"/>
  <c r="Q8013" i="3"/>
  <c r="Q8014" i="3"/>
  <c r="Q8015" i="3"/>
  <c r="Q8016" i="3"/>
  <c r="Q8017" i="3"/>
  <c r="Q8018" i="3"/>
  <c r="Q8019" i="3"/>
  <c r="Q8020" i="3"/>
  <c r="Q8021" i="3"/>
  <c r="Q8022" i="3"/>
  <c r="Q8023" i="3"/>
  <c r="Q8024" i="3"/>
  <c r="Q8025" i="3"/>
  <c r="Q8026" i="3"/>
  <c r="Q8027" i="3"/>
  <c r="Q8028" i="3"/>
  <c r="Q8029" i="3"/>
  <c r="Q8030" i="3"/>
  <c r="Q8031" i="3"/>
  <c r="Q8032" i="3"/>
  <c r="Q8033" i="3"/>
  <c r="Q8034" i="3"/>
  <c r="Q8035" i="3"/>
  <c r="Q8036" i="3"/>
  <c r="Q8037" i="3"/>
  <c r="Q8038" i="3"/>
  <c r="Q8039" i="3"/>
  <c r="Q8040" i="3"/>
  <c r="Q8041" i="3"/>
  <c r="Q8042" i="3"/>
  <c r="Q8043" i="3"/>
  <c r="Q8044" i="3"/>
  <c r="Q8045" i="3"/>
  <c r="Q8046" i="3"/>
  <c r="Q8047" i="3"/>
  <c r="Q8048" i="3"/>
  <c r="Q8049" i="3"/>
  <c r="Q8050" i="3"/>
  <c r="Q8051" i="3"/>
  <c r="Q8052" i="3"/>
  <c r="Q8053" i="3"/>
  <c r="Q8054" i="3"/>
  <c r="Q8055" i="3"/>
  <c r="Q8056" i="3"/>
  <c r="Q8057" i="3"/>
  <c r="Q8058" i="3"/>
  <c r="Q8059" i="3"/>
  <c r="Q8060" i="3"/>
  <c r="Q8061" i="3"/>
  <c r="Q8062" i="3"/>
  <c r="Q8063" i="3"/>
  <c r="Q8064" i="3"/>
  <c r="Q8065" i="3"/>
  <c r="Q8066" i="3"/>
  <c r="Q8067" i="3"/>
  <c r="Q8068" i="3"/>
  <c r="Q8069" i="3"/>
  <c r="Q8070" i="3"/>
  <c r="Q8071" i="3"/>
  <c r="Q8072" i="3"/>
  <c r="Q8073" i="3"/>
  <c r="Q8074" i="3"/>
  <c r="Q8075" i="3"/>
  <c r="Q8076" i="3"/>
  <c r="Q8077" i="3"/>
  <c r="Q8078" i="3"/>
  <c r="Q8079" i="3"/>
  <c r="Q8080" i="3"/>
  <c r="Q8081" i="3"/>
  <c r="Q8082" i="3"/>
  <c r="Q8083" i="3"/>
  <c r="Q8084" i="3"/>
  <c r="Q8085" i="3"/>
  <c r="Q8086" i="3"/>
  <c r="Q8087" i="3"/>
  <c r="Q8088" i="3"/>
  <c r="Q8089" i="3"/>
  <c r="Q8090" i="3"/>
  <c r="Q8091" i="3"/>
  <c r="Q8092" i="3"/>
  <c r="Q8093" i="3"/>
  <c r="Q8094" i="3"/>
  <c r="Q8095" i="3"/>
  <c r="Q8096" i="3"/>
  <c r="Q8097" i="3"/>
  <c r="Q8098" i="3"/>
  <c r="Q8099" i="3"/>
  <c r="Q8100" i="3"/>
  <c r="Q8101" i="3"/>
  <c r="Q8102" i="3"/>
  <c r="Q8103" i="3"/>
  <c r="Q8104" i="3"/>
  <c r="Q8105" i="3"/>
  <c r="Q8106" i="3"/>
  <c r="Q8107" i="3"/>
  <c r="Q8108" i="3"/>
  <c r="Q8109" i="3"/>
  <c r="Q8110" i="3"/>
  <c r="Q8111" i="3"/>
  <c r="Q8112" i="3"/>
  <c r="Q8113" i="3"/>
  <c r="Q8114" i="3"/>
  <c r="Q8115" i="3"/>
  <c r="Q8116" i="3"/>
  <c r="Q8117" i="3"/>
  <c r="Q8118" i="3"/>
  <c r="Q8119" i="3"/>
  <c r="Q8120" i="3"/>
  <c r="Q8121" i="3"/>
  <c r="Q8122" i="3"/>
  <c r="Q8123" i="3"/>
  <c r="Q8124" i="3"/>
  <c r="Q8125" i="3"/>
  <c r="Q8126" i="3"/>
  <c r="Q8127" i="3"/>
  <c r="Q8128" i="3"/>
  <c r="Q8129" i="3"/>
  <c r="Q8130" i="3"/>
  <c r="Q8131" i="3"/>
  <c r="Q8132" i="3"/>
  <c r="Q8133" i="3"/>
  <c r="Q8134" i="3"/>
  <c r="Q8135" i="3"/>
  <c r="Q8136" i="3"/>
  <c r="Q8137" i="3"/>
  <c r="Q8138" i="3"/>
  <c r="Q8139" i="3"/>
  <c r="Q8140" i="3"/>
  <c r="Q8141" i="3"/>
  <c r="Q8142" i="3"/>
  <c r="Q8143" i="3"/>
  <c r="Q8144" i="3"/>
  <c r="Q8145" i="3"/>
  <c r="Q8146" i="3"/>
  <c r="Q8147" i="3"/>
  <c r="Q8148" i="3"/>
  <c r="Q8149" i="3"/>
  <c r="Q8150" i="3"/>
  <c r="Q8151" i="3"/>
  <c r="Q8152" i="3"/>
  <c r="Q8153" i="3"/>
  <c r="Q8154" i="3"/>
  <c r="Q8155" i="3"/>
  <c r="Q8156" i="3"/>
  <c r="Q8157" i="3"/>
  <c r="Q8158" i="3"/>
  <c r="Q8159" i="3"/>
  <c r="Q8160" i="3"/>
  <c r="Q8161" i="3"/>
  <c r="Q8162" i="3"/>
  <c r="Q8163" i="3"/>
  <c r="Q8164" i="3"/>
  <c r="Q8165" i="3"/>
  <c r="Q8166" i="3"/>
  <c r="Q8167" i="3"/>
  <c r="Q8168" i="3"/>
  <c r="Q8169" i="3"/>
  <c r="Q8170" i="3"/>
  <c r="Q8171" i="3"/>
  <c r="Q8172" i="3"/>
  <c r="Q8173" i="3"/>
  <c r="Q8174" i="3"/>
  <c r="Q8175" i="3"/>
  <c r="Q8176" i="3"/>
  <c r="Q8177" i="3"/>
  <c r="Q8178" i="3"/>
  <c r="Q8179" i="3"/>
  <c r="Q8180" i="3"/>
  <c r="Q8181" i="3"/>
  <c r="Q8182" i="3"/>
  <c r="Q8183" i="3"/>
  <c r="Q8184" i="3"/>
  <c r="Q8185" i="3"/>
  <c r="Q8186" i="3"/>
  <c r="Q8187" i="3"/>
  <c r="Q8188" i="3"/>
  <c r="Q8189" i="3"/>
  <c r="Q8190" i="3"/>
  <c r="Q8191" i="3"/>
  <c r="Q8192" i="3"/>
  <c r="Q8193" i="3"/>
  <c r="Q8194" i="3"/>
  <c r="Q8195" i="3"/>
  <c r="Q8196" i="3"/>
  <c r="Q8197" i="3"/>
  <c r="Q8198" i="3"/>
  <c r="Q8199" i="3"/>
  <c r="Q8200" i="3"/>
  <c r="Q8201" i="3"/>
  <c r="Q8202" i="3"/>
  <c r="Q8203" i="3"/>
  <c r="Q8204" i="3"/>
  <c r="Q8205" i="3"/>
  <c r="Q8206" i="3"/>
  <c r="Q8207" i="3"/>
  <c r="Q8208" i="3"/>
  <c r="Q8209" i="3"/>
  <c r="Q8210" i="3"/>
  <c r="Q8211" i="3"/>
  <c r="Q8212" i="3"/>
  <c r="Q8213" i="3"/>
  <c r="Q8214" i="3"/>
  <c r="Q8215" i="3"/>
  <c r="Q8216" i="3"/>
  <c r="Q8217" i="3"/>
  <c r="Q8218" i="3"/>
  <c r="Q8219" i="3"/>
  <c r="Q8220" i="3"/>
  <c r="Q8221" i="3"/>
  <c r="Q8222" i="3"/>
  <c r="Q8223" i="3"/>
  <c r="Q8224" i="3"/>
  <c r="Q8225" i="3"/>
  <c r="Q8226" i="3"/>
  <c r="Q8227" i="3"/>
  <c r="Q8228" i="3"/>
  <c r="Q8229" i="3"/>
  <c r="Q8230" i="3"/>
  <c r="Q8231" i="3"/>
  <c r="Q8232" i="3"/>
  <c r="Q8233" i="3"/>
  <c r="Q8234" i="3"/>
  <c r="Q8235" i="3"/>
  <c r="Q8236" i="3"/>
  <c r="Q8237" i="3"/>
  <c r="Q8238" i="3"/>
  <c r="Q8239" i="3"/>
  <c r="Q8240" i="3"/>
  <c r="Q8241" i="3"/>
  <c r="Q8242" i="3"/>
  <c r="Q8243" i="3"/>
  <c r="Q8244" i="3"/>
  <c r="Q8245" i="3"/>
  <c r="Q8246" i="3"/>
  <c r="Q8247" i="3"/>
  <c r="Q8248" i="3"/>
  <c r="Q8249" i="3"/>
  <c r="Q8250" i="3"/>
  <c r="Q8251" i="3"/>
  <c r="Q8252" i="3"/>
  <c r="Q8253" i="3"/>
  <c r="Q8254" i="3"/>
  <c r="Q8255" i="3"/>
  <c r="Q8256" i="3"/>
  <c r="Q8257" i="3"/>
  <c r="Q8258" i="3"/>
  <c r="Q8259" i="3"/>
  <c r="Q8260" i="3"/>
  <c r="Q8261" i="3"/>
  <c r="Q8262" i="3"/>
  <c r="Q8263" i="3"/>
  <c r="Q8264" i="3"/>
  <c r="Q8265" i="3"/>
  <c r="Q8266" i="3"/>
  <c r="Q8267" i="3"/>
  <c r="Q8268" i="3"/>
  <c r="Q8269" i="3"/>
  <c r="Q8270" i="3"/>
  <c r="Q8271" i="3"/>
  <c r="Q8272" i="3"/>
  <c r="Q8273" i="3"/>
  <c r="Q8274" i="3"/>
  <c r="Q8275" i="3"/>
  <c r="Q8276" i="3"/>
  <c r="Q8277" i="3"/>
  <c r="Q8278" i="3"/>
  <c r="Q8279" i="3"/>
  <c r="Q8280" i="3"/>
  <c r="Q8281" i="3"/>
  <c r="Q8282" i="3"/>
  <c r="Q8283" i="3"/>
  <c r="Q8284" i="3"/>
  <c r="Q8285" i="3"/>
  <c r="Q8286" i="3"/>
  <c r="Q8287" i="3"/>
  <c r="Q8288" i="3"/>
  <c r="Q8289" i="3"/>
  <c r="Q8290" i="3"/>
  <c r="Q8291" i="3"/>
  <c r="Q8292" i="3"/>
  <c r="Q8293" i="3"/>
  <c r="Q8294" i="3"/>
  <c r="Q8295" i="3"/>
  <c r="Q8296" i="3"/>
  <c r="Q8297" i="3"/>
  <c r="Q8298" i="3"/>
  <c r="Q8299" i="3"/>
  <c r="Q8300" i="3"/>
  <c r="Q8301" i="3"/>
  <c r="Q8302" i="3"/>
  <c r="Q8303" i="3"/>
  <c r="Q8304" i="3"/>
  <c r="Q8305" i="3"/>
  <c r="Q8306" i="3"/>
  <c r="Q8307" i="3"/>
  <c r="Q8308" i="3"/>
  <c r="Q8309" i="3"/>
  <c r="Q8310" i="3"/>
  <c r="Q8311" i="3"/>
  <c r="Q8312" i="3"/>
  <c r="Q8313" i="3"/>
  <c r="Q8314" i="3"/>
  <c r="Q8315" i="3"/>
  <c r="Q8316" i="3"/>
  <c r="Q8317" i="3"/>
  <c r="Q8318" i="3"/>
  <c r="Q8319" i="3"/>
  <c r="Q8320" i="3"/>
  <c r="Q8321" i="3"/>
  <c r="Q8322" i="3"/>
  <c r="Q8323" i="3"/>
  <c r="Q8324" i="3"/>
  <c r="Q8325" i="3"/>
  <c r="Q8326" i="3"/>
  <c r="Q8327" i="3"/>
  <c r="Q8328" i="3"/>
  <c r="Q8329" i="3"/>
  <c r="Q8330" i="3"/>
  <c r="Q8331" i="3"/>
  <c r="Q8332" i="3"/>
  <c r="Q8333" i="3"/>
  <c r="Q8334" i="3"/>
  <c r="Q8335" i="3"/>
  <c r="Q8336" i="3"/>
  <c r="Q8337" i="3"/>
  <c r="Q8338" i="3"/>
  <c r="Q8339" i="3"/>
  <c r="Q8340" i="3"/>
  <c r="Q8341" i="3"/>
  <c r="Q8342" i="3"/>
  <c r="Q8343" i="3"/>
  <c r="Q8344" i="3"/>
  <c r="Q8345" i="3"/>
  <c r="Q8346" i="3"/>
  <c r="Q8347" i="3"/>
  <c r="Q8348" i="3"/>
  <c r="Q8349" i="3"/>
  <c r="Q8350" i="3"/>
  <c r="Q8351" i="3"/>
  <c r="Q8352" i="3"/>
  <c r="Q8353" i="3"/>
  <c r="Q8354" i="3"/>
  <c r="Q8355" i="3"/>
  <c r="Q8356" i="3"/>
  <c r="Q8357" i="3"/>
  <c r="Q8358" i="3"/>
  <c r="Q8359" i="3"/>
  <c r="Q8360" i="3"/>
  <c r="Q8361" i="3"/>
  <c r="Q8362" i="3"/>
  <c r="Q8363" i="3"/>
  <c r="Q8364" i="3"/>
  <c r="Q8365" i="3"/>
  <c r="Q8366" i="3"/>
  <c r="Q8367" i="3"/>
  <c r="Q8368" i="3"/>
  <c r="Q8369" i="3"/>
  <c r="Q8370" i="3"/>
  <c r="Q8371" i="3"/>
  <c r="Q8372" i="3"/>
  <c r="Q8373" i="3"/>
  <c r="Q8374" i="3"/>
  <c r="Q8375" i="3"/>
  <c r="Q8376" i="3"/>
  <c r="Q8377" i="3"/>
  <c r="Q8378" i="3"/>
  <c r="Q8379" i="3"/>
  <c r="Q8380" i="3"/>
  <c r="Q8381" i="3"/>
  <c r="Q8382" i="3"/>
  <c r="Q8383" i="3"/>
  <c r="Q8384" i="3"/>
  <c r="Q8385" i="3"/>
  <c r="Q8386" i="3"/>
  <c r="Q8387" i="3"/>
  <c r="Q8388" i="3"/>
  <c r="Q8389" i="3"/>
  <c r="Q8390" i="3"/>
  <c r="Q8391" i="3"/>
  <c r="Q8392" i="3"/>
  <c r="Q8393" i="3"/>
  <c r="Q8394" i="3"/>
  <c r="Q8395" i="3"/>
  <c r="Q8396" i="3"/>
  <c r="Q8397" i="3"/>
  <c r="Q8398" i="3"/>
  <c r="Q8399" i="3"/>
  <c r="Q8400" i="3"/>
  <c r="Q8401" i="3"/>
  <c r="Q8402" i="3"/>
  <c r="Q8403" i="3"/>
  <c r="Q8404" i="3"/>
  <c r="Q8405" i="3"/>
  <c r="Q8406" i="3"/>
  <c r="Q8407" i="3"/>
  <c r="Q8408" i="3"/>
  <c r="Q8409" i="3"/>
  <c r="Q8410" i="3"/>
  <c r="Q8411" i="3"/>
  <c r="Q8412" i="3"/>
  <c r="Q8413" i="3"/>
  <c r="Q8414" i="3"/>
  <c r="Q8415" i="3"/>
  <c r="Q8416" i="3"/>
  <c r="Q8417" i="3"/>
  <c r="Q8418" i="3"/>
  <c r="Q8419" i="3"/>
  <c r="Q8420" i="3"/>
  <c r="Q8421" i="3"/>
  <c r="Q8422" i="3"/>
  <c r="Q8423" i="3"/>
  <c r="Q8424" i="3"/>
  <c r="Q8425" i="3"/>
  <c r="Q8426" i="3"/>
  <c r="Q8427" i="3"/>
  <c r="Q8428" i="3"/>
  <c r="Q8429" i="3"/>
  <c r="Q8430" i="3"/>
  <c r="Q8431" i="3"/>
  <c r="Q8432" i="3"/>
  <c r="Q8433" i="3"/>
  <c r="Q8434" i="3"/>
  <c r="Q8435" i="3"/>
  <c r="Q8436" i="3"/>
  <c r="Q8437" i="3"/>
  <c r="Q8438" i="3"/>
  <c r="Q8439" i="3"/>
  <c r="Q8440" i="3"/>
  <c r="Q8441" i="3"/>
  <c r="Q8442" i="3"/>
  <c r="Q8443" i="3"/>
  <c r="Q8444" i="3"/>
  <c r="Q8445" i="3"/>
  <c r="Q8446" i="3"/>
  <c r="Q8447" i="3"/>
  <c r="Q8448" i="3"/>
  <c r="Q8449" i="3"/>
  <c r="Q8450" i="3"/>
  <c r="Q8451" i="3"/>
  <c r="Q8452" i="3"/>
  <c r="Q8453" i="3"/>
  <c r="Q8454" i="3"/>
  <c r="Q8455" i="3"/>
  <c r="Q8456" i="3"/>
  <c r="Q8457" i="3"/>
  <c r="Q8458" i="3"/>
  <c r="Q8459" i="3"/>
  <c r="Q8460" i="3"/>
  <c r="Q8461" i="3"/>
  <c r="Q8462" i="3"/>
  <c r="Q8463" i="3"/>
  <c r="Q8464" i="3"/>
  <c r="Q8465" i="3"/>
  <c r="Q8466" i="3"/>
  <c r="Q8467" i="3"/>
  <c r="Q8468" i="3"/>
  <c r="Q8469" i="3"/>
  <c r="Q8470" i="3"/>
  <c r="Q8471" i="3"/>
  <c r="Q8472" i="3"/>
  <c r="Q8473" i="3"/>
  <c r="Q8474" i="3"/>
  <c r="Q8475" i="3"/>
  <c r="Q8476" i="3"/>
  <c r="Q8477" i="3"/>
  <c r="Q8478" i="3"/>
  <c r="Q8479" i="3"/>
  <c r="Q8480" i="3"/>
  <c r="Q8481" i="3"/>
  <c r="Q8482" i="3"/>
  <c r="Q8483" i="3"/>
  <c r="Q8484" i="3"/>
  <c r="Q8485" i="3"/>
  <c r="Q8486" i="3"/>
  <c r="Q8487" i="3"/>
  <c r="Q8488" i="3"/>
  <c r="Q8489" i="3"/>
  <c r="Q8490" i="3"/>
  <c r="Q8491" i="3"/>
  <c r="Q8492" i="3"/>
  <c r="Q8493" i="3"/>
  <c r="Q8494" i="3"/>
  <c r="Q8495" i="3"/>
  <c r="Q8496" i="3"/>
  <c r="Q8497" i="3"/>
  <c r="Q8498" i="3"/>
  <c r="Q8499" i="3"/>
  <c r="Q8500" i="3"/>
  <c r="Q8501" i="3"/>
  <c r="Q8502" i="3"/>
  <c r="Q8503" i="3"/>
  <c r="Q8504" i="3"/>
  <c r="Q8505" i="3"/>
  <c r="Q8506" i="3"/>
  <c r="Q8507" i="3"/>
  <c r="Q8508" i="3"/>
  <c r="Q8509" i="3"/>
  <c r="Q8510" i="3"/>
  <c r="Q8511" i="3"/>
  <c r="Q8512" i="3"/>
  <c r="Q8513" i="3"/>
  <c r="Q8514" i="3"/>
  <c r="Q8515" i="3"/>
  <c r="Q8516" i="3"/>
  <c r="Q8517" i="3"/>
  <c r="Q8518" i="3"/>
  <c r="Q8519" i="3"/>
  <c r="Q8520" i="3"/>
  <c r="Q8521" i="3"/>
  <c r="Q8522" i="3"/>
  <c r="Q8523" i="3"/>
  <c r="Q8524" i="3"/>
  <c r="Q8525" i="3"/>
  <c r="Q8526" i="3"/>
  <c r="Q8527" i="3"/>
  <c r="Q8528" i="3"/>
  <c r="Q8529" i="3"/>
  <c r="Q8530" i="3"/>
  <c r="Q8531" i="3"/>
  <c r="Q8532" i="3"/>
  <c r="Q8533" i="3"/>
  <c r="Q8534" i="3"/>
  <c r="Q8535" i="3"/>
  <c r="Q8536" i="3"/>
  <c r="Q8537" i="3"/>
  <c r="Q8538" i="3"/>
  <c r="Q8539" i="3"/>
  <c r="Q8540" i="3"/>
  <c r="Q8541" i="3"/>
  <c r="Q8542" i="3"/>
  <c r="Q8543" i="3"/>
  <c r="Q8544" i="3"/>
  <c r="Q8545" i="3"/>
  <c r="Q8546" i="3"/>
  <c r="Q8547" i="3"/>
  <c r="Q8548" i="3"/>
  <c r="Q8549" i="3"/>
  <c r="Q8550" i="3"/>
  <c r="Q8551" i="3"/>
  <c r="Q8552" i="3"/>
  <c r="Q8553" i="3"/>
  <c r="Q8554" i="3"/>
  <c r="Q8555" i="3"/>
  <c r="Q8556" i="3"/>
  <c r="Q8557" i="3"/>
  <c r="Q8558" i="3"/>
  <c r="Q8559" i="3"/>
  <c r="Q8560" i="3"/>
  <c r="Q8561" i="3"/>
  <c r="Q8562" i="3"/>
  <c r="Q8563" i="3"/>
  <c r="Q8564" i="3"/>
  <c r="Q8565" i="3"/>
  <c r="Q8566" i="3"/>
  <c r="Q8567" i="3"/>
  <c r="Q8568" i="3"/>
  <c r="Q8569" i="3"/>
  <c r="Q8570" i="3"/>
  <c r="Q8571" i="3"/>
  <c r="Q8572" i="3"/>
  <c r="Q8573" i="3"/>
  <c r="Q8574" i="3"/>
  <c r="Q8575" i="3"/>
  <c r="Q8576" i="3"/>
  <c r="Q8577" i="3"/>
  <c r="Q8578" i="3"/>
  <c r="Q8579" i="3"/>
  <c r="Q8580" i="3"/>
  <c r="Q8581" i="3"/>
  <c r="Q8582" i="3"/>
  <c r="Q8583" i="3"/>
  <c r="Q8584" i="3"/>
  <c r="Q8585" i="3"/>
  <c r="Q8586" i="3"/>
  <c r="Q8587" i="3"/>
  <c r="Q8588" i="3"/>
  <c r="Q8589" i="3"/>
  <c r="Q8590" i="3"/>
  <c r="Q8591" i="3"/>
  <c r="Q8592" i="3"/>
  <c r="Q8593" i="3"/>
  <c r="Q8594" i="3"/>
  <c r="Q8595" i="3"/>
  <c r="Q8596" i="3"/>
  <c r="Q8597" i="3"/>
  <c r="Q8598" i="3"/>
  <c r="Q8599" i="3"/>
  <c r="Q8600" i="3"/>
  <c r="Q8601" i="3"/>
  <c r="Q8602" i="3"/>
  <c r="Q8603" i="3"/>
  <c r="Q8604" i="3"/>
  <c r="Q8605" i="3"/>
  <c r="Q8606" i="3"/>
  <c r="Q8607" i="3"/>
  <c r="Q8608" i="3"/>
  <c r="Q8609" i="3"/>
  <c r="Q8610" i="3"/>
  <c r="Q8611" i="3"/>
  <c r="Q8612" i="3"/>
  <c r="Q8613" i="3"/>
  <c r="Q8614" i="3"/>
  <c r="Q8615" i="3"/>
  <c r="Q8616" i="3"/>
  <c r="Q8617" i="3"/>
  <c r="Q8618" i="3"/>
  <c r="Q8619" i="3"/>
  <c r="Q8620" i="3"/>
  <c r="Q8621" i="3"/>
  <c r="Q8622" i="3"/>
  <c r="Q8623" i="3"/>
  <c r="Q8624" i="3"/>
  <c r="Q8625" i="3"/>
  <c r="Q8626" i="3"/>
  <c r="Q8627" i="3"/>
  <c r="Q8628" i="3"/>
  <c r="Q8629" i="3"/>
  <c r="Q8630" i="3"/>
  <c r="Q8631" i="3"/>
  <c r="Q8632" i="3"/>
  <c r="Q8633" i="3"/>
  <c r="Q8634" i="3"/>
  <c r="Q8635" i="3"/>
  <c r="Q8636" i="3"/>
  <c r="Q8637" i="3"/>
  <c r="Q8638" i="3"/>
  <c r="Q8639" i="3"/>
  <c r="Q8640" i="3"/>
  <c r="Q8641" i="3"/>
  <c r="Q8642" i="3"/>
  <c r="Q8643" i="3"/>
  <c r="Q8644" i="3"/>
  <c r="Q8645" i="3"/>
  <c r="Q8646" i="3"/>
  <c r="Q8647" i="3"/>
  <c r="Q8648" i="3"/>
  <c r="Q8649" i="3"/>
  <c r="Q8650" i="3"/>
  <c r="Q8651" i="3"/>
  <c r="Q8652" i="3"/>
  <c r="Q8653" i="3"/>
  <c r="Q8654" i="3"/>
  <c r="Q8655" i="3"/>
  <c r="Q8656" i="3"/>
  <c r="Q8657" i="3"/>
  <c r="Q8658" i="3"/>
  <c r="Q8659" i="3"/>
  <c r="Q8660" i="3"/>
  <c r="Q8661" i="3"/>
  <c r="Q8662" i="3"/>
  <c r="Q8663" i="3"/>
  <c r="Q8664" i="3"/>
  <c r="Q8665" i="3"/>
  <c r="Q8666" i="3"/>
  <c r="Q8667" i="3"/>
  <c r="Q8668" i="3"/>
  <c r="Q8669" i="3"/>
  <c r="Q8670" i="3"/>
  <c r="Q8671" i="3"/>
  <c r="Q8672" i="3"/>
  <c r="Q8673" i="3"/>
  <c r="Q8674" i="3"/>
  <c r="Q8675" i="3"/>
  <c r="Q8676" i="3"/>
  <c r="Q8677" i="3"/>
  <c r="Q8678" i="3"/>
  <c r="Q8679" i="3"/>
  <c r="Q8680" i="3"/>
  <c r="Q8681" i="3"/>
  <c r="Q8682" i="3"/>
  <c r="Q8683" i="3"/>
  <c r="Q8684" i="3"/>
  <c r="Q8685" i="3"/>
  <c r="Q8686" i="3"/>
  <c r="Q8687" i="3"/>
  <c r="Q8688" i="3"/>
  <c r="Q8689" i="3"/>
  <c r="Q8690" i="3"/>
  <c r="Q8691" i="3"/>
  <c r="Q8692" i="3"/>
  <c r="Q8693" i="3"/>
  <c r="Q8694" i="3"/>
  <c r="Q8695" i="3"/>
  <c r="Q8696" i="3"/>
  <c r="Q8697" i="3"/>
  <c r="Q8698" i="3"/>
  <c r="Q8699" i="3"/>
  <c r="Q8700" i="3"/>
  <c r="Q8701" i="3"/>
  <c r="Q8702" i="3"/>
  <c r="Q8703" i="3"/>
  <c r="Q8704" i="3"/>
  <c r="Q8705" i="3"/>
  <c r="Q8706" i="3"/>
  <c r="Q8707" i="3"/>
  <c r="Q8708" i="3"/>
  <c r="Q8709" i="3"/>
  <c r="Q8710" i="3"/>
  <c r="Q8711" i="3"/>
  <c r="Q8712" i="3"/>
  <c r="Q8713" i="3"/>
  <c r="Q8714" i="3"/>
  <c r="Q8715" i="3"/>
  <c r="Q8716" i="3"/>
  <c r="Q8717" i="3"/>
  <c r="Q8718" i="3"/>
  <c r="Q8719" i="3"/>
  <c r="Q8720" i="3"/>
  <c r="Q8721" i="3"/>
  <c r="Q8722" i="3"/>
  <c r="Q8723" i="3"/>
  <c r="Q8724" i="3"/>
  <c r="Q8725" i="3"/>
  <c r="Q8726" i="3"/>
  <c r="Q8727" i="3"/>
  <c r="Q8728" i="3"/>
  <c r="Q8729" i="3"/>
  <c r="Q8730" i="3"/>
  <c r="Q8731" i="3"/>
  <c r="Q8732" i="3"/>
  <c r="Q8733" i="3"/>
  <c r="Q8734" i="3"/>
  <c r="Q8735" i="3"/>
  <c r="Q8736" i="3"/>
  <c r="Q8737" i="3"/>
  <c r="Q8738" i="3"/>
  <c r="Q8739" i="3"/>
  <c r="Q8740" i="3"/>
  <c r="Q8741" i="3"/>
  <c r="Q8742" i="3"/>
  <c r="Q8743" i="3"/>
  <c r="Q8744" i="3"/>
  <c r="Q8745" i="3"/>
  <c r="Q8746" i="3"/>
  <c r="Q8747" i="3"/>
  <c r="Q8748" i="3"/>
  <c r="Q8749" i="3"/>
  <c r="Q8750" i="3"/>
  <c r="Q8751" i="3"/>
  <c r="Q8752" i="3"/>
  <c r="Q8753" i="3"/>
  <c r="Q8754" i="3"/>
  <c r="Q8755" i="3"/>
  <c r="Q8756" i="3"/>
  <c r="Q8757" i="3"/>
  <c r="Q8758" i="3"/>
  <c r="Q8759" i="3"/>
  <c r="Q8760" i="3"/>
  <c r="Q8761" i="3"/>
  <c r="Q8762" i="3"/>
  <c r="Q8763" i="3"/>
  <c r="Q8764" i="3"/>
  <c r="Q8765" i="3"/>
  <c r="Q8766" i="3"/>
  <c r="Q8767" i="3"/>
  <c r="Q8768" i="3"/>
  <c r="Q8769" i="3"/>
  <c r="Q8770" i="3"/>
  <c r="Q8771" i="3"/>
  <c r="Q8772" i="3"/>
  <c r="Q8773" i="3"/>
  <c r="Q8774" i="3"/>
  <c r="Q8775" i="3"/>
  <c r="Q8776" i="3"/>
  <c r="Q8777" i="3"/>
  <c r="Q8778" i="3"/>
  <c r="Q8779" i="3"/>
  <c r="Q8780" i="3"/>
  <c r="Q8781" i="3"/>
  <c r="Q8782" i="3"/>
  <c r="Q8783" i="3"/>
  <c r="Q8784" i="3"/>
  <c r="Q8785" i="3"/>
  <c r="Q8786" i="3"/>
  <c r="Q8787" i="3"/>
  <c r="Q8788" i="3"/>
  <c r="Q8789" i="3"/>
  <c r="Q8790" i="3"/>
  <c r="Q8791" i="3"/>
  <c r="Q8792" i="3"/>
  <c r="Q8793" i="3"/>
  <c r="Q8794" i="3"/>
  <c r="Q8795" i="3"/>
  <c r="Q8796" i="3"/>
  <c r="Q8797" i="3"/>
  <c r="Q8798" i="3"/>
  <c r="Q8799" i="3"/>
  <c r="Q8800" i="3"/>
  <c r="Q8801" i="3"/>
  <c r="Q8802" i="3"/>
  <c r="Q8803" i="3"/>
  <c r="Q8804" i="3"/>
  <c r="Q8805" i="3"/>
  <c r="Q8806" i="3"/>
  <c r="Q8807" i="3"/>
  <c r="Q8808" i="3"/>
  <c r="Q8809" i="3"/>
  <c r="Q8810" i="3"/>
  <c r="Q8811" i="3"/>
  <c r="Q8812" i="3"/>
  <c r="Q8813" i="3"/>
  <c r="Q8814" i="3"/>
  <c r="Q8815" i="3"/>
  <c r="Q8816" i="3"/>
  <c r="Q8817" i="3"/>
  <c r="Q8818" i="3"/>
  <c r="Q8819" i="3"/>
  <c r="Q8820" i="3"/>
  <c r="Q8821" i="3"/>
  <c r="Q8822" i="3"/>
  <c r="Q8823" i="3"/>
  <c r="Q8824" i="3"/>
  <c r="Q8825" i="3"/>
  <c r="Q8826" i="3"/>
  <c r="Q8827" i="3"/>
  <c r="Q8828" i="3"/>
  <c r="Q8829" i="3"/>
  <c r="Q8830" i="3"/>
  <c r="Q8831" i="3"/>
  <c r="Q8832" i="3"/>
  <c r="Q8833" i="3"/>
  <c r="Q8834" i="3"/>
  <c r="Q8835" i="3"/>
  <c r="Q8836" i="3"/>
  <c r="Q8837" i="3"/>
  <c r="Q8838" i="3"/>
  <c r="Q8839" i="3"/>
  <c r="Q8840" i="3"/>
  <c r="Q8841" i="3"/>
  <c r="Q8842" i="3"/>
  <c r="Q8843" i="3"/>
  <c r="Q8844" i="3"/>
  <c r="Q8845" i="3"/>
  <c r="Q8846" i="3"/>
  <c r="Q8847" i="3"/>
  <c r="Q8848" i="3"/>
  <c r="Q8849" i="3"/>
  <c r="Q8850" i="3"/>
  <c r="Q8851" i="3"/>
  <c r="Q8852" i="3"/>
  <c r="Q8853" i="3"/>
  <c r="Q8854" i="3"/>
  <c r="Q8855" i="3"/>
  <c r="Q8856" i="3"/>
  <c r="Q8857" i="3"/>
  <c r="Q8858" i="3"/>
  <c r="Q8859" i="3"/>
  <c r="Q8860" i="3"/>
  <c r="Q8861" i="3"/>
  <c r="Q8862" i="3"/>
  <c r="Q8863" i="3"/>
  <c r="Q8864" i="3"/>
  <c r="Q8865" i="3"/>
  <c r="Q8866" i="3"/>
  <c r="Q8867" i="3"/>
  <c r="Q8868" i="3"/>
  <c r="Q8869" i="3"/>
  <c r="Q8870" i="3"/>
  <c r="Q8871" i="3"/>
  <c r="Q8872" i="3"/>
  <c r="Q8873" i="3"/>
  <c r="Q8874" i="3"/>
  <c r="Q8875" i="3"/>
  <c r="Q8876" i="3"/>
  <c r="Q8877" i="3"/>
  <c r="Q8878" i="3"/>
  <c r="Q8879" i="3"/>
  <c r="Q8880" i="3"/>
  <c r="Q8881" i="3"/>
  <c r="Q8882" i="3"/>
  <c r="Q8883" i="3"/>
  <c r="Q8884" i="3"/>
  <c r="Q8885" i="3"/>
  <c r="Q8886" i="3"/>
  <c r="Q8887" i="3"/>
  <c r="Q8888" i="3"/>
  <c r="Q8889" i="3"/>
  <c r="Q8890" i="3"/>
  <c r="Q8891" i="3"/>
  <c r="Q8892" i="3"/>
  <c r="Q8893" i="3"/>
  <c r="Q8894" i="3"/>
  <c r="Q8895" i="3"/>
  <c r="Q8896" i="3"/>
  <c r="Q8897" i="3"/>
  <c r="Q8898" i="3"/>
  <c r="Q8899" i="3"/>
  <c r="Q8900" i="3"/>
  <c r="Q8901" i="3"/>
  <c r="Q8902" i="3"/>
  <c r="Q8903" i="3"/>
  <c r="Q8904" i="3"/>
  <c r="Q8905" i="3"/>
  <c r="Q8906" i="3"/>
  <c r="Q8907" i="3"/>
  <c r="Q8908" i="3"/>
  <c r="Q8909" i="3"/>
  <c r="Q8910" i="3"/>
  <c r="Q8911" i="3"/>
  <c r="Q8912" i="3"/>
  <c r="Q8913" i="3"/>
  <c r="Q8914" i="3"/>
  <c r="Q8915" i="3"/>
  <c r="Q8916" i="3"/>
  <c r="Q8917" i="3"/>
  <c r="Q8918" i="3"/>
  <c r="Q8919" i="3"/>
  <c r="Q8920" i="3"/>
  <c r="Q8921" i="3"/>
  <c r="Q8922" i="3"/>
  <c r="Q8923" i="3"/>
  <c r="Q8924" i="3"/>
  <c r="Q8925" i="3"/>
  <c r="Q8926" i="3"/>
  <c r="Q8927" i="3"/>
  <c r="Q8928" i="3"/>
  <c r="Q8929" i="3"/>
  <c r="Q8930" i="3"/>
  <c r="Q8931" i="3"/>
  <c r="Q8932" i="3"/>
  <c r="Q8933" i="3"/>
  <c r="Q8934" i="3"/>
  <c r="Q8935" i="3"/>
  <c r="Q8936" i="3"/>
  <c r="Q8937" i="3"/>
  <c r="Q8938" i="3"/>
  <c r="Q8939" i="3"/>
  <c r="Q8940" i="3"/>
  <c r="Q8941" i="3"/>
  <c r="Q8942" i="3"/>
  <c r="Q8943" i="3"/>
  <c r="Q8944" i="3"/>
  <c r="Q8945" i="3"/>
  <c r="Q8946" i="3"/>
  <c r="Q8947" i="3"/>
  <c r="Q8948" i="3"/>
  <c r="Q8949" i="3"/>
  <c r="Q8950" i="3"/>
  <c r="Q8951" i="3"/>
  <c r="Q8952" i="3"/>
  <c r="Q8953" i="3"/>
  <c r="Q8954" i="3"/>
  <c r="Q8955" i="3"/>
  <c r="Q8956" i="3"/>
  <c r="Q8957" i="3"/>
  <c r="Q8958" i="3"/>
  <c r="Q8959" i="3"/>
  <c r="Q8960" i="3"/>
  <c r="Q8961" i="3"/>
  <c r="Q8962" i="3"/>
  <c r="Q8963" i="3"/>
  <c r="Q8964" i="3"/>
  <c r="Q8965" i="3"/>
  <c r="Q8966" i="3"/>
  <c r="Q8967" i="3"/>
  <c r="Q8968" i="3"/>
  <c r="Q8969" i="3"/>
  <c r="Q8970" i="3"/>
  <c r="Q8971" i="3"/>
  <c r="Q8972" i="3"/>
  <c r="Q8973" i="3"/>
  <c r="Q8974" i="3"/>
  <c r="Q8975" i="3"/>
  <c r="Q8976" i="3"/>
  <c r="Q8977" i="3"/>
  <c r="Q8978" i="3"/>
  <c r="Q8979" i="3"/>
  <c r="Q8980" i="3"/>
  <c r="Q8981" i="3"/>
  <c r="Q8982" i="3"/>
  <c r="Q8983" i="3"/>
  <c r="Q8984" i="3"/>
  <c r="Q8985" i="3"/>
  <c r="Q8986" i="3"/>
  <c r="Q8987" i="3"/>
  <c r="Q8988" i="3"/>
  <c r="Q8989" i="3"/>
  <c r="Q8990" i="3"/>
  <c r="Q8991" i="3"/>
  <c r="Q8992" i="3"/>
  <c r="Q8993" i="3"/>
  <c r="Q8994" i="3"/>
  <c r="Q8995" i="3"/>
  <c r="Q8996" i="3"/>
  <c r="Q8997" i="3"/>
  <c r="Q8998" i="3"/>
  <c r="Q8999" i="3"/>
  <c r="Q9000" i="3"/>
  <c r="Q9001" i="3"/>
  <c r="Q9002" i="3"/>
  <c r="Q9003" i="3"/>
  <c r="Q9004" i="3"/>
  <c r="Q9005" i="3"/>
  <c r="Q9006" i="3"/>
  <c r="Q9007" i="3"/>
  <c r="Q9008" i="3"/>
  <c r="Q9009" i="3"/>
  <c r="Q9010" i="3"/>
  <c r="Q9011" i="3"/>
  <c r="Q9012" i="3"/>
  <c r="Q9013" i="3"/>
  <c r="Q9014" i="3"/>
  <c r="Q9015" i="3"/>
  <c r="Q9016" i="3"/>
  <c r="Q9017" i="3"/>
  <c r="Q9018" i="3"/>
  <c r="Q9019" i="3"/>
  <c r="Q9020" i="3"/>
  <c r="Q9021" i="3"/>
  <c r="Q9022" i="3"/>
  <c r="Q9023" i="3"/>
  <c r="Q9024" i="3"/>
  <c r="Q9025" i="3"/>
  <c r="Q9026" i="3"/>
  <c r="Q9027" i="3"/>
  <c r="Q9028" i="3"/>
  <c r="Q9029" i="3"/>
  <c r="Q9030" i="3"/>
  <c r="Q9031" i="3"/>
  <c r="Q9032" i="3"/>
  <c r="Q9033" i="3"/>
  <c r="Q9034" i="3"/>
  <c r="Q9035" i="3"/>
  <c r="Q9036" i="3"/>
  <c r="Q9037" i="3"/>
  <c r="Q9038" i="3"/>
  <c r="Q9039" i="3"/>
  <c r="Q9040" i="3"/>
  <c r="Q9041" i="3"/>
  <c r="Q9042" i="3"/>
  <c r="Q9043" i="3"/>
  <c r="Q9044" i="3"/>
  <c r="Q9045" i="3"/>
  <c r="Q9046" i="3"/>
  <c r="Q9047" i="3"/>
  <c r="Q9048" i="3"/>
  <c r="Q9049" i="3"/>
  <c r="Q9050" i="3"/>
  <c r="Q9051" i="3"/>
  <c r="Q9052" i="3"/>
  <c r="Q9053" i="3"/>
  <c r="Q9054" i="3"/>
  <c r="Q9055" i="3"/>
  <c r="Q9056" i="3"/>
  <c r="Q9057" i="3"/>
  <c r="Q9058" i="3"/>
  <c r="Q9059" i="3"/>
  <c r="Q9060" i="3"/>
  <c r="Q9061" i="3"/>
  <c r="Q9062" i="3"/>
  <c r="Q9063" i="3"/>
  <c r="Q9064" i="3"/>
  <c r="Q9065" i="3"/>
  <c r="Q9066" i="3"/>
  <c r="Q9067" i="3"/>
  <c r="Q9068" i="3"/>
  <c r="Q9069" i="3"/>
  <c r="Q9070" i="3"/>
  <c r="Q9071" i="3"/>
  <c r="Q9072" i="3"/>
  <c r="Q9073" i="3"/>
  <c r="Q9074" i="3"/>
  <c r="Q9075" i="3"/>
  <c r="Q9076" i="3"/>
  <c r="Q9077" i="3"/>
  <c r="Q9078" i="3"/>
  <c r="Q9079" i="3"/>
  <c r="Q9080" i="3"/>
  <c r="Q9081" i="3"/>
  <c r="Q9082" i="3"/>
  <c r="Q9083" i="3"/>
  <c r="Q9084" i="3"/>
  <c r="Q9085" i="3"/>
  <c r="Q9086" i="3"/>
  <c r="Q9087" i="3"/>
  <c r="Q9088" i="3"/>
  <c r="Q9089" i="3"/>
  <c r="Q9090" i="3"/>
  <c r="Q9091" i="3"/>
  <c r="Q9092" i="3"/>
  <c r="Q9093" i="3"/>
  <c r="Q9094" i="3"/>
  <c r="Q9095" i="3"/>
  <c r="Q9096" i="3"/>
  <c r="Q9097" i="3"/>
  <c r="Q9098" i="3"/>
  <c r="Q9099" i="3"/>
  <c r="Q9100" i="3"/>
  <c r="Q9101" i="3"/>
  <c r="Q9102" i="3"/>
  <c r="Q9103" i="3"/>
  <c r="Q9104" i="3"/>
  <c r="Q9105" i="3"/>
  <c r="Q9106" i="3"/>
  <c r="Q9107" i="3"/>
  <c r="Q9108" i="3"/>
  <c r="Q9109" i="3"/>
  <c r="Q9110" i="3"/>
  <c r="Q9111" i="3"/>
  <c r="Q9112" i="3"/>
  <c r="Q9113" i="3"/>
  <c r="Q9114" i="3"/>
  <c r="Q9115" i="3"/>
  <c r="Q9116" i="3"/>
  <c r="Q9117" i="3"/>
  <c r="Q9118" i="3"/>
  <c r="Q9119" i="3"/>
  <c r="Q9120" i="3"/>
  <c r="Q9121" i="3"/>
  <c r="Q9122" i="3"/>
  <c r="Q9123" i="3"/>
  <c r="Q9124" i="3"/>
  <c r="Q9125" i="3"/>
  <c r="Q9126" i="3"/>
  <c r="Q9127" i="3"/>
  <c r="Q9128" i="3"/>
  <c r="Q9129" i="3"/>
  <c r="Q9130" i="3"/>
  <c r="Q9131" i="3"/>
  <c r="Q9132" i="3"/>
  <c r="Q9133" i="3"/>
  <c r="Q9134" i="3"/>
  <c r="Q9135" i="3"/>
  <c r="Q9136" i="3"/>
  <c r="Q9137" i="3"/>
  <c r="Q9138" i="3"/>
  <c r="Q9139" i="3"/>
  <c r="Q9140" i="3"/>
  <c r="Q9141" i="3"/>
  <c r="Q9142" i="3"/>
  <c r="Q9143" i="3"/>
  <c r="Q9144" i="3"/>
  <c r="Q9145" i="3"/>
  <c r="Q9146" i="3"/>
  <c r="Q9147" i="3"/>
  <c r="Q9148" i="3"/>
  <c r="Q9149" i="3"/>
  <c r="Q9150" i="3"/>
  <c r="Q9151" i="3"/>
  <c r="Q9152" i="3"/>
  <c r="Q9153" i="3"/>
  <c r="Q9154" i="3"/>
  <c r="Q9155" i="3"/>
  <c r="Q9156" i="3"/>
  <c r="Q9157" i="3"/>
  <c r="Q9158" i="3"/>
  <c r="Q9159" i="3"/>
  <c r="Q9160" i="3"/>
  <c r="Q9161" i="3"/>
  <c r="Q9162" i="3"/>
  <c r="Q9163" i="3"/>
  <c r="Q9164" i="3"/>
  <c r="Q9165" i="3"/>
  <c r="Q9166" i="3"/>
  <c r="Q9167" i="3"/>
  <c r="Q9168" i="3"/>
  <c r="Q9169" i="3"/>
  <c r="Q9170" i="3"/>
  <c r="Q9171" i="3"/>
  <c r="Q9172" i="3"/>
  <c r="Q9173" i="3"/>
  <c r="Q9174" i="3"/>
  <c r="Q9175" i="3"/>
  <c r="Q9176" i="3"/>
  <c r="Q9177" i="3"/>
  <c r="Q9178" i="3"/>
  <c r="Q9179" i="3"/>
  <c r="Q9180" i="3"/>
  <c r="Q9181" i="3"/>
  <c r="Q9182" i="3"/>
  <c r="Q9183" i="3"/>
  <c r="Q9184" i="3"/>
  <c r="Q9185" i="3"/>
  <c r="Q9186" i="3"/>
  <c r="Q9187" i="3"/>
  <c r="Q9188" i="3"/>
  <c r="Q9189" i="3"/>
  <c r="Q9190" i="3"/>
  <c r="Q9191" i="3"/>
  <c r="Q9192" i="3"/>
  <c r="Q9193" i="3"/>
  <c r="Q9194" i="3"/>
  <c r="Q9195" i="3"/>
  <c r="Q9196" i="3"/>
  <c r="Q9197" i="3"/>
  <c r="Q9198" i="3"/>
  <c r="Q9199" i="3"/>
  <c r="Q9200" i="3"/>
  <c r="Q9201" i="3"/>
  <c r="Q9202" i="3"/>
  <c r="Q9203" i="3"/>
  <c r="Q9204" i="3"/>
  <c r="Q9205" i="3"/>
  <c r="Q9206" i="3"/>
  <c r="Q9207" i="3"/>
  <c r="Q9208" i="3"/>
  <c r="Q9209" i="3"/>
  <c r="Q9210" i="3"/>
  <c r="Q9211" i="3"/>
  <c r="Q9212" i="3"/>
  <c r="Q9213" i="3"/>
  <c r="Q9214" i="3"/>
  <c r="Q9215" i="3"/>
  <c r="Q9216" i="3"/>
  <c r="Q9217" i="3"/>
  <c r="Q9218" i="3"/>
  <c r="Q9219" i="3"/>
  <c r="Q9220" i="3"/>
  <c r="Q9221" i="3"/>
  <c r="Q9222" i="3"/>
  <c r="Q9223" i="3"/>
  <c r="Q9224" i="3"/>
  <c r="Q9225" i="3"/>
  <c r="Q9226" i="3"/>
  <c r="Q9227" i="3"/>
  <c r="Q9228" i="3"/>
  <c r="Q9229" i="3"/>
  <c r="Q9230" i="3"/>
  <c r="Q9231" i="3"/>
  <c r="Q9232" i="3"/>
  <c r="Q9233" i="3"/>
  <c r="Q9234" i="3"/>
  <c r="Q9235" i="3"/>
  <c r="Q9236" i="3"/>
  <c r="Q9237" i="3"/>
  <c r="Q9238" i="3"/>
  <c r="Q9239" i="3"/>
  <c r="Q9240" i="3"/>
  <c r="Q9241" i="3"/>
  <c r="Q9242" i="3"/>
  <c r="Q9243" i="3"/>
  <c r="Q9244" i="3"/>
  <c r="Q9245" i="3"/>
  <c r="Q9246" i="3"/>
  <c r="Q9247" i="3"/>
  <c r="Q9248" i="3"/>
  <c r="Q9249" i="3"/>
  <c r="Q9250" i="3"/>
  <c r="Q9251" i="3"/>
  <c r="Q9252" i="3"/>
  <c r="Q9253" i="3"/>
  <c r="Q9254" i="3"/>
  <c r="Q9255" i="3"/>
  <c r="Q9256" i="3"/>
  <c r="Q9257" i="3"/>
  <c r="Q9258" i="3"/>
  <c r="Q9259" i="3"/>
  <c r="Q9260" i="3"/>
  <c r="Q9261" i="3"/>
  <c r="Q9262" i="3"/>
  <c r="Q9263" i="3"/>
  <c r="Q9264" i="3"/>
  <c r="Q9265" i="3"/>
  <c r="Q9266" i="3"/>
  <c r="Q9267" i="3"/>
  <c r="Q9268" i="3"/>
  <c r="Q9269" i="3"/>
  <c r="Q9270" i="3"/>
  <c r="Q9271" i="3"/>
  <c r="Q9272" i="3"/>
  <c r="Q9273" i="3"/>
  <c r="Q9274" i="3"/>
  <c r="Q9275" i="3"/>
  <c r="Q9276" i="3"/>
  <c r="Q9277" i="3"/>
  <c r="Q9278" i="3"/>
  <c r="Q9279" i="3"/>
  <c r="Q9280" i="3"/>
  <c r="Q9281" i="3"/>
  <c r="Q9282" i="3"/>
  <c r="Q9283" i="3"/>
  <c r="Q9284" i="3"/>
  <c r="Q9285" i="3"/>
  <c r="Q9286" i="3"/>
  <c r="Q9287" i="3"/>
  <c r="Q9288" i="3"/>
  <c r="Q9289" i="3"/>
  <c r="Q9290" i="3"/>
  <c r="Q9291" i="3"/>
  <c r="Q9292" i="3"/>
  <c r="Q9293" i="3"/>
  <c r="Q9294" i="3"/>
  <c r="Q9295" i="3"/>
  <c r="Q9296" i="3"/>
  <c r="Q9297" i="3"/>
  <c r="Q9298" i="3"/>
  <c r="Q9299" i="3"/>
  <c r="Q9300" i="3"/>
  <c r="Q9301" i="3"/>
  <c r="Q9302" i="3"/>
  <c r="Q9303" i="3"/>
  <c r="Q9304" i="3"/>
  <c r="Q9305" i="3"/>
  <c r="Q9306" i="3"/>
  <c r="Q9307" i="3"/>
  <c r="Q9308" i="3"/>
  <c r="Q9309" i="3"/>
  <c r="Q9310" i="3"/>
  <c r="Q9311" i="3"/>
  <c r="Q9312" i="3"/>
  <c r="Q9313" i="3"/>
  <c r="Q9314" i="3"/>
  <c r="Q9315" i="3"/>
  <c r="Q9316" i="3"/>
  <c r="Q9317" i="3"/>
  <c r="Q9318" i="3"/>
  <c r="Q9319" i="3"/>
  <c r="Q9320" i="3"/>
  <c r="Q9321" i="3"/>
  <c r="Q9322" i="3"/>
  <c r="Q9323" i="3"/>
  <c r="Q9324" i="3"/>
  <c r="Q9325" i="3"/>
  <c r="Q9326" i="3"/>
  <c r="Q9327" i="3"/>
  <c r="Q9328" i="3"/>
  <c r="Q9329" i="3"/>
  <c r="Q9330" i="3"/>
  <c r="Q9331" i="3"/>
  <c r="Q9332" i="3"/>
  <c r="Q9333" i="3"/>
  <c r="Q9334" i="3"/>
  <c r="Q9335" i="3"/>
  <c r="Q9336" i="3"/>
  <c r="Q9337" i="3"/>
  <c r="Q9338" i="3"/>
  <c r="Q9339" i="3"/>
  <c r="Q9340" i="3"/>
  <c r="Q9341" i="3"/>
  <c r="Q9342" i="3"/>
  <c r="Q9343" i="3"/>
  <c r="Q9344" i="3"/>
  <c r="Q9345" i="3"/>
  <c r="Q9346" i="3"/>
  <c r="Q9347" i="3"/>
  <c r="Q9348" i="3"/>
  <c r="Q9349" i="3"/>
  <c r="Q9350" i="3"/>
  <c r="Q9351" i="3"/>
  <c r="Q9352" i="3"/>
  <c r="Q9353" i="3"/>
  <c r="Q9354" i="3"/>
  <c r="Q9355" i="3"/>
  <c r="Q9356" i="3"/>
  <c r="Q9357" i="3"/>
  <c r="Q9358" i="3"/>
  <c r="Q9359" i="3"/>
  <c r="Q9360" i="3"/>
  <c r="Q9361" i="3"/>
  <c r="Q9362" i="3"/>
  <c r="Q9363" i="3"/>
  <c r="Q9364" i="3"/>
  <c r="Q9365" i="3"/>
  <c r="Q9366" i="3"/>
  <c r="Q9367" i="3"/>
  <c r="Q9368" i="3"/>
  <c r="Q9369" i="3"/>
  <c r="Q9370" i="3"/>
  <c r="Q9371" i="3"/>
  <c r="Q9372" i="3"/>
  <c r="Q9373" i="3"/>
  <c r="Q9374" i="3"/>
  <c r="Q9375" i="3"/>
  <c r="Q9376" i="3"/>
  <c r="Q9377" i="3"/>
  <c r="Q9378" i="3"/>
  <c r="Q9379" i="3"/>
  <c r="Q9380" i="3"/>
  <c r="Q9381" i="3"/>
  <c r="Q9382" i="3"/>
  <c r="Q9383" i="3"/>
  <c r="Q9384" i="3"/>
  <c r="Q9385" i="3"/>
  <c r="Q9386" i="3"/>
  <c r="Q9387" i="3"/>
  <c r="Q9388" i="3"/>
  <c r="Q9389" i="3"/>
  <c r="Q9390" i="3"/>
  <c r="Q9391" i="3"/>
  <c r="Q9392" i="3"/>
  <c r="Q9393" i="3"/>
  <c r="Q9394" i="3"/>
  <c r="Q9395" i="3"/>
  <c r="Q9396" i="3"/>
  <c r="Q9397" i="3"/>
  <c r="Q9398" i="3"/>
  <c r="Q9399" i="3"/>
  <c r="Q9400" i="3"/>
  <c r="Q9401" i="3"/>
  <c r="Q9402" i="3"/>
  <c r="Q9403" i="3"/>
  <c r="Q9404" i="3"/>
  <c r="Q9405" i="3"/>
  <c r="Q9406" i="3"/>
  <c r="Q9407" i="3"/>
  <c r="Q9408" i="3"/>
  <c r="Q9409" i="3"/>
  <c r="Q9410" i="3"/>
  <c r="Q9411" i="3"/>
  <c r="Q9412" i="3"/>
  <c r="Q9413" i="3"/>
  <c r="Q9414" i="3"/>
  <c r="Q9415" i="3"/>
  <c r="Q9416" i="3"/>
  <c r="Q9417" i="3"/>
  <c r="Q9418" i="3"/>
  <c r="Q9419" i="3"/>
  <c r="Q9420" i="3"/>
  <c r="Q9421" i="3"/>
  <c r="Q9422" i="3"/>
  <c r="Q9423" i="3"/>
  <c r="Q9424" i="3"/>
  <c r="Q9425" i="3"/>
  <c r="Q9426" i="3"/>
  <c r="Q9427" i="3"/>
  <c r="Q9428" i="3"/>
  <c r="Q9429" i="3"/>
  <c r="Q9430" i="3"/>
  <c r="Q9431" i="3"/>
  <c r="Q9432" i="3"/>
  <c r="Q9433" i="3"/>
  <c r="Q9434" i="3"/>
  <c r="Q9435" i="3"/>
  <c r="Q9436" i="3"/>
  <c r="Q9437" i="3"/>
  <c r="Q9438" i="3"/>
  <c r="Q9439" i="3"/>
  <c r="Q9440" i="3"/>
  <c r="Q9441" i="3"/>
  <c r="Q9442" i="3"/>
  <c r="Q9443" i="3"/>
  <c r="Q9444" i="3"/>
  <c r="Q9445" i="3"/>
  <c r="Q9446" i="3"/>
  <c r="Q9447" i="3"/>
  <c r="Q9448" i="3"/>
  <c r="Q9449" i="3"/>
  <c r="Q9450" i="3"/>
  <c r="Q9451" i="3"/>
  <c r="Q9452" i="3"/>
  <c r="Q9453" i="3"/>
  <c r="Q9454" i="3"/>
  <c r="Q9455" i="3"/>
  <c r="Q9456" i="3"/>
  <c r="Q9457" i="3"/>
  <c r="Q9458" i="3"/>
  <c r="Q9459" i="3"/>
  <c r="Q9460" i="3"/>
  <c r="Q9461" i="3"/>
  <c r="Q9462" i="3"/>
  <c r="Q9463" i="3"/>
  <c r="Q9464" i="3"/>
  <c r="Q9465" i="3"/>
  <c r="Q9466" i="3"/>
  <c r="Q9467" i="3"/>
  <c r="Q9468" i="3"/>
  <c r="Q9469" i="3"/>
  <c r="Q9470" i="3"/>
  <c r="Q9471" i="3"/>
  <c r="Q9472" i="3"/>
  <c r="Q9473" i="3"/>
  <c r="Q9474" i="3"/>
  <c r="Q9475" i="3"/>
  <c r="Q9476" i="3"/>
  <c r="Q9477" i="3"/>
  <c r="Q9478" i="3"/>
  <c r="Q9479" i="3"/>
  <c r="Q9480" i="3"/>
  <c r="Q9481" i="3"/>
  <c r="Q9482" i="3"/>
  <c r="Q9483" i="3"/>
  <c r="Q9484" i="3"/>
  <c r="Q9485" i="3"/>
  <c r="Q9486" i="3"/>
  <c r="Q9487" i="3"/>
  <c r="Q9488" i="3"/>
  <c r="Q9489" i="3"/>
  <c r="Q9490" i="3"/>
  <c r="Q9491" i="3"/>
  <c r="Q9492" i="3"/>
  <c r="Q9493" i="3"/>
  <c r="Q9494" i="3"/>
  <c r="Q9495" i="3"/>
  <c r="Q9496" i="3"/>
  <c r="Q9497" i="3"/>
  <c r="Q9498" i="3"/>
  <c r="Q9499" i="3"/>
  <c r="Q9500" i="3"/>
  <c r="Q9501" i="3"/>
  <c r="Q9502" i="3"/>
  <c r="Q9503" i="3"/>
  <c r="Q9504" i="3"/>
  <c r="Q9505" i="3"/>
  <c r="Q9506" i="3"/>
  <c r="Q9507" i="3"/>
  <c r="Q9508" i="3"/>
  <c r="Q9509" i="3"/>
  <c r="Q9510" i="3"/>
  <c r="Q9511" i="3"/>
  <c r="Q9512" i="3"/>
  <c r="Q9513" i="3"/>
  <c r="Q9514" i="3"/>
  <c r="Q9515" i="3"/>
  <c r="Q9516" i="3"/>
  <c r="Q9517" i="3"/>
  <c r="Q9518" i="3"/>
  <c r="Q9519" i="3"/>
  <c r="Q9520" i="3"/>
  <c r="Q9521" i="3"/>
  <c r="Q9522" i="3"/>
  <c r="Q9523" i="3"/>
  <c r="Q9524" i="3"/>
  <c r="Q9525" i="3"/>
  <c r="Q9526" i="3"/>
  <c r="Q9527" i="3"/>
  <c r="Q9528" i="3"/>
  <c r="Q9529" i="3"/>
  <c r="Q9530" i="3"/>
  <c r="Q9531" i="3"/>
  <c r="Q9532" i="3"/>
  <c r="Q9533" i="3"/>
  <c r="Q9534" i="3"/>
  <c r="Q9535" i="3"/>
  <c r="Q9536" i="3"/>
  <c r="Q9537" i="3"/>
  <c r="Q9538" i="3"/>
  <c r="Q9539" i="3"/>
  <c r="Q9540" i="3"/>
  <c r="Q9541" i="3"/>
  <c r="Q9542" i="3"/>
  <c r="Q9543" i="3"/>
  <c r="Q9544" i="3"/>
  <c r="Q9545" i="3"/>
  <c r="Q9546" i="3"/>
  <c r="Q9547" i="3"/>
  <c r="Q9548" i="3"/>
  <c r="Q9549" i="3"/>
  <c r="Q9550" i="3"/>
  <c r="Q9551" i="3"/>
  <c r="Q9552" i="3"/>
  <c r="Q9553" i="3"/>
  <c r="Q9554" i="3"/>
  <c r="Q9555" i="3"/>
  <c r="Q9556" i="3"/>
  <c r="Q9557" i="3"/>
  <c r="Q9558" i="3"/>
  <c r="Q9559" i="3"/>
  <c r="Q9560" i="3"/>
  <c r="Q9561" i="3"/>
  <c r="Q9562" i="3"/>
  <c r="Q9563" i="3"/>
  <c r="Q9564" i="3"/>
  <c r="Q9565" i="3"/>
  <c r="Q9566" i="3"/>
  <c r="Q9567" i="3"/>
  <c r="Q9568" i="3"/>
  <c r="Q9569" i="3"/>
  <c r="Q9570" i="3"/>
  <c r="Q9571" i="3"/>
  <c r="Q9572" i="3"/>
  <c r="Q9573" i="3"/>
  <c r="Q9574" i="3"/>
  <c r="Q9575" i="3"/>
  <c r="Q9576" i="3"/>
  <c r="Q9577" i="3"/>
  <c r="Q9578" i="3"/>
  <c r="Q9579" i="3"/>
  <c r="Q9580" i="3"/>
  <c r="Q9581" i="3"/>
  <c r="Q9582" i="3"/>
  <c r="Q9583" i="3"/>
  <c r="Q9584" i="3"/>
  <c r="Q9585" i="3"/>
  <c r="Q9586" i="3"/>
  <c r="Q9587" i="3"/>
  <c r="Q9588" i="3"/>
  <c r="Q9589" i="3"/>
  <c r="Q9590" i="3"/>
  <c r="Q9591" i="3"/>
  <c r="Q9592" i="3"/>
  <c r="Q9593" i="3"/>
  <c r="Q9594" i="3"/>
  <c r="Q9595" i="3"/>
  <c r="Q9596" i="3"/>
  <c r="Q9597" i="3"/>
  <c r="Q9598" i="3"/>
  <c r="Q9599" i="3"/>
  <c r="Q9600" i="3"/>
  <c r="Q9601" i="3"/>
  <c r="Q9602" i="3"/>
  <c r="Q9603" i="3"/>
  <c r="Q9604" i="3"/>
  <c r="Q9605" i="3"/>
  <c r="Q9606" i="3"/>
  <c r="Q9607" i="3"/>
  <c r="Q9608" i="3"/>
  <c r="Q9609" i="3"/>
  <c r="Q9610" i="3"/>
  <c r="Q9611" i="3"/>
  <c r="Q9612" i="3"/>
  <c r="Q9613" i="3"/>
  <c r="Q9614" i="3"/>
  <c r="Q9615" i="3"/>
  <c r="Q9616" i="3"/>
  <c r="Q9617" i="3"/>
  <c r="Q9618" i="3"/>
  <c r="Q9619" i="3"/>
  <c r="Q9620" i="3"/>
  <c r="Q9621" i="3"/>
  <c r="Q9622" i="3"/>
  <c r="Q9623" i="3"/>
  <c r="Q9624" i="3"/>
  <c r="Q9625" i="3"/>
  <c r="Q9626" i="3"/>
  <c r="Q9627" i="3"/>
  <c r="Q9628" i="3"/>
  <c r="Q9629" i="3"/>
  <c r="Q9630" i="3"/>
  <c r="Q9631" i="3"/>
  <c r="Q9632" i="3"/>
  <c r="Q9633" i="3"/>
  <c r="Q9634" i="3"/>
  <c r="Q9635" i="3"/>
  <c r="Q9636" i="3"/>
  <c r="Q9637" i="3"/>
  <c r="Q9638" i="3"/>
  <c r="Q9639" i="3"/>
  <c r="Q9640" i="3"/>
  <c r="Q9641" i="3"/>
  <c r="Q9642" i="3"/>
  <c r="Q9643" i="3"/>
  <c r="Q9644" i="3"/>
  <c r="Q9645" i="3"/>
  <c r="Q9646" i="3"/>
  <c r="Q9647" i="3"/>
  <c r="Q9648" i="3"/>
  <c r="Q9649" i="3"/>
  <c r="Q9650" i="3"/>
  <c r="Q9651" i="3"/>
  <c r="Q9652" i="3"/>
  <c r="Q9653" i="3"/>
  <c r="Q9654" i="3"/>
  <c r="Q9655" i="3"/>
  <c r="Q9656" i="3"/>
  <c r="Q9657" i="3"/>
  <c r="Q9658" i="3"/>
  <c r="Q9659" i="3"/>
  <c r="Q9660" i="3"/>
  <c r="Q9661" i="3"/>
  <c r="Q9662" i="3"/>
  <c r="Q9663" i="3"/>
  <c r="Q9664" i="3"/>
  <c r="Q9665" i="3"/>
  <c r="Q9666" i="3"/>
  <c r="Q9667" i="3"/>
  <c r="Q9668" i="3"/>
  <c r="Q9669" i="3"/>
  <c r="Q9670" i="3"/>
  <c r="Q9671" i="3"/>
  <c r="Q9672" i="3"/>
  <c r="Q9673" i="3"/>
  <c r="Q9674" i="3"/>
  <c r="Q9675" i="3"/>
  <c r="Q9676" i="3"/>
  <c r="Q9677" i="3"/>
  <c r="Q9678" i="3"/>
  <c r="Q9679" i="3"/>
  <c r="Q9680" i="3"/>
  <c r="Q9681" i="3"/>
  <c r="Q9682" i="3"/>
  <c r="Q9683" i="3"/>
  <c r="Q9684" i="3"/>
  <c r="Q9685" i="3"/>
  <c r="Q9686" i="3"/>
  <c r="Q9687" i="3"/>
  <c r="Q9688" i="3"/>
  <c r="Q9689" i="3"/>
  <c r="Q9690" i="3"/>
  <c r="Q9691" i="3"/>
  <c r="Q9692" i="3"/>
  <c r="Q9693" i="3"/>
  <c r="Q9694" i="3"/>
  <c r="Q9695" i="3"/>
  <c r="Q9696" i="3"/>
  <c r="Q9697" i="3"/>
  <c r="Q9698" i="3"/>
  <c r="Q9699" i="3"/>
  <c r="Q9700" i="3"/>
  <c r="Q9701" i="3"/>
  <c r="Q9702" i="3"/>
  <c r="Q9703" i="3"/>
  <c r="Q9704" i="3"/>
  <c r="Q9705" i="3"/>
  <c r="Q9706" i="3"/>
  <c r="Q9707" i="3"/>
  <c r="Q9708" i="3"/>
  <c r="Q9709" i="3"/>
  <c r="Q9710" i="3"/>
  <c r="Q9711" i="3"/>
  <c r="Q9712" i="3"/>
  <c r="Q9713" i="3"/>
  <c r="Q9714" i="3"/>
  <c r="Q9715" i="3"/>
  <c r="Q9716" i="3"/>
  <c r="Q9717" i="3"/>
  <c r="Q9718" i="3"/>
  <c r="Q9719" i="3"/>
  <c r="Q9720" i="3"/>
  <c r="Q9721" i="3"/>
  <c r="Q9722" i="3"/>
  <c r="Q9723" i="3"/>
  <c r="Q9724" i="3"/>
  <c r="Q9725" i="3"/>
  <c r="Q9726" i="3"/>
  <c r="Q9727" i="3"/>
  <c r="Q9728" i="3"/>
  <c r="Q9729" i="3"/>
  <c r="Q9730" i="3"/>
  <c r="Q9731" i="3"/>
  <c r="Q9732" i="3"/>
  <c r="Q9733" i="3"/>
  <c r="Q9734" i="3"/>
  <c r="Q9735" i="3"/>
  <c r="Q9736" i="3"/>
  <c r="Q9737" i="3"/>
  <c r="Q9738" i="3"/>
  <c r="Q9739" i="3"/>
  <c r="Q9740" i="3"/>
  <c r="Q9741" i="3"/>
  <c r="Q9742" i="3"/>
  <c r="Q9743" i="3"/>
  <c r="Q9744" i="3"/>
  <c r="Q9745" i="3"/>
  <c r="Q9746" i="3"/>
  <c r="Q9747" i="3"/>
  <c r="Q9748" i="3"/>
  <c r="Q9749" i="3"/>
  <c r="Q9750" i="3"/>
  <c r="Q9751" i="3"/>
  <c r="Q9752" i="3"/>
  <c r="Q9753" i="3"/>
  <c r="Q9754" i="3"/>
  <c r="Q9755" i="3"/>
  <c r="Q9756" i="3"/>
  <c r="Q9757" i="3"/>
  <c r="Q9758" i="3"/>
  <c r="Q9759" i="3"/>
  <c r="Q9760" i="3"/>
  <c r="Q9761" i="3"/>
  <c r="Q9762" i="3"/>
  <c r="Q9763" i="3"/>
  <c r="Q9764" i="3"/>
  <c r="Q9765" i="3"/>
  <c r="Q9766" i="3"/>
  <c r="Q9767" i="3"/>
  <c r="Q9768" i="3"/>
  <c r="Q9769" i="3"/>
  <c r="Q9770" i="3"/>
  <c r="Q9771" i="3"/>
  <c r="Q9772" i="3"/>
  <c r="Q9773" i="3"/>
  <c r="Q9774" i="3"/>
  <c r="Q9775" i="3"/>
  <c r="Q9776" i="3"/>
  <c r="Q9777" i="3"/>
  <c r="Q9778" i="3"/>
  <c r="Q9779" i="3"/>
  <c r="Q9780" i="3"/>
  <c r="Q9781" i="3"/>
  <c r="Q9782" i="3"/>
  <c r="Q9783" i="3"/>
  <c r="Q9784" i="3"/>
  <c r="Q9785" i="3"/>
  <c r="Q9786" i="3"/>
  <c r="Q9787" i="3"/>
  <c r="Q9788" i="3"/>
  <c r="Q9789" i="3"/>
  <c r="Q9790" i="3"/>
  <c r="Q9791" i="3"/>
  <c r="Q9792" i="3"/>
  <c r="Q9793" i="3"/>
  <c r="Q9794" i="3"/>
  <c r="Q9795" i="3"/>
  <c r="Q9796" i="3"/>
  <c r="Q9797" i="3"/>
  <c r="Q9798" i="3"/>
  <c r="Q9799" i="3"/>
  <c r="Q9800" i="3"/>
  <c r="Q9801" i="3"/>
  <c r="Q9802" i="3"/>
  <c r="Q9803" i="3"/>
  <c r="Q9804" i="3"/>
  <c r="Q9805" i="3"/>
  <c r="Q9806" i="3"/>
  <c r="Q9807" i="3"/>
  <c r="Q9808" i="3"/>
  <c r="Q9809" i="3"/>
  <c r="Q9810" i="3"/>
  <c r="Q9811" i="3"/>
  <c r="Q9812" i="3"/>
  <c r="Q9813" i="3"/>
  <c r="Q9814" i="3"/>
  <c r="Q9815" i="3"/>
  <c r="Q9816" i="3"/>
  <c r="Q9817" i="3"/>
  <c r="Q9818" i="3"/>
  <c r="Q9819" i="3"/>
  <c r="Q9820" i="3"/>
  <c r="Q9821" i="3"/>
  <c r="Q9822" i="3"/>
  <c r="Q9823" i="3"/>
  <c r="Q9824" i="3"/>
  <c r="Q9825" i="3"/>
  <c r="Q9826" i="3"/>
  <c r="Q9827" i="3"/>
  <c r="Q9828" i="3"/>
  <c r="Q9829" i="3"/>
  <c r="Q9830" i="3"/>
  <c r="Q9831" i="3"/>
  <c r="Q9832" i="3"/>
  <c r="Q9833" i="3"/>
  <c r="Q9834" i="3"/>
  <c r="Q9835" i="3"/>
  <c r="Q9836" i="3"/>
  <c r="Q9837" i="3"/>
  <c r="Q9838" i="3"/>
  <c r="Q9839" i="3"/>
  <c r="Q9840" i="3"/>
  <c r="Q9841" i="3"/>
  <c r="Q9842" i="3"/>
  <c r="Q9843" i="3"/>
  <c r="Q9844" i="3"/>
  <c r="Q9845" i="3"/>
  <c r="Q9846" i="3"/>
  <c r="Q9847" i="3"/>
  <c r="Q9848" i="3"/>
  <c r="Q9849" i="3"/>
  <c r="Q9850" i="3"/>
  <c r="Q9851" i="3"/>
  <c r="Q9852" i="3"/>
  <c r="Q9853" i="3"/>
  <c r="Q9854" i="3"/>
  <c r="Q9855" i="3"/>
  <c r="Q9856" i="3"/>
  <c r="Q9857" i="3"/>
  <c r="Q9858" i="3"/>
  <c r="Q9859" i="3"/>
  <c r="Q9860" i="3"/>
  <c r="Q9861" i="3"/>
  <c r="Q9862" i="3"/>
  <c r="Q9863" i="3"/>
  <c r="Q9864" i="3"/>
  <c r="Q9865" i="3"/>
  <c r="Q9866" i="3"/>
  <c r="Q9867" i="3"/>
  <c r="Q9868" i="3"/>
  <c r="Q9869" i="3"/>
  <c r="Q9870" i="3"/>
  <c r="Q9871" i="3"/>
  <c r="Q9872" i="3"/>
  <c r="Q9873" i="3"/>
  <c r="Q9874" i="3"/>
  <c r="Q9875" i="3"/>
  <c r="Q9876" i="3"/>
  <c r="Q9877" i="3"/>
  <c r="Q9878" i="3"/>
  <c r="Q9879" i="3"/>
  <c r="Q9880" i="3"/>
  <c r="Q9881" i="3"/>
  <c r="Q9882" i="3"/>
  <c r="Q9883" i="3"/>
  <c r="Q9884" i="3"/>
  <c r="Q9885" i="3"/>
  <c r="Q9886" i="3"/>
  <c r="Q9887" i="3"/>
  <c r="Q9888" i="3"/>
  <c r="Q9889" i="3"/>
  <c r="Q9890" i="3"/>
  <c r="Q9891" i="3"/>
  <c r="Q9892" i="3"/>
  <c r="Q9893" i="3"/>
  <c r="Q9894" i="3"/>
  <c r="Q9895" i="3"/>
  <c r="Q9896" i="3"/>
  <c r="Q9897" i="3"/>
  <c r="Q9898" i="3"/>
  <c r="Q9899" i="3"/>
  <c r="Q9900" i="3"/>
  <c r="Q9901" i="3"/>
  <c r="Q9902" i="3"/>
  <c r="Q9903" i="3"/>
  <c r="Q9904" i="3"/>
  <c r="Q9905" i="3"/>
  <c r="Q9906" i="3"/>
  <c r="Q9907" i="3"/>
  <c r="Q9908" i="3"/>
  <c r="Q9909" i="3"/>
  <c r="Q9910" i="3"/>
  <c r="Q9911" i="3"/>
  <c r="Q9912" i="3"/>
  <c r="Q9913" i="3"/>
  <c r="Q9914" i="3"/>
  <c r="Q9915" i="3"/>
  <c r="Q9916" i="3"/>
  <c r="Q9917" i="3"/>
  <c r="Q9918" i="3"/>
  <c r="Q9919" i="3"/>
  <c r="Q9920" i="3"/>
  <c r="Q9921" i="3"/>
  <c r="Q9922" i="3"/>
  <c r="Q9923" i="3"/>
  <c r="Q9924" i="3"/>
  <c r="Q9925" i="3"/>
  <c r="Q9926" i="3"/>
  <c r="Q9927" i="3"/>
  <c r="Q9928" i="3"/>
  <c r="Q9929" i="3"/>
  <c r="Q9930" i="3"/>
  <c r="Q9931" i="3"/>
  <c r="Q9932" i="3"/>
  <c r="Q9933" i="3"/>
  <c r="Q9934" i="3"/>
  <c r="Q9935" i="3"/>
  <c r="Q9936" i="3"/>
  <c r="Q9937" i="3"/>
  <c r="Q9938" i="3"/>
  <c r="Q9939" i="3"/>
  <c r="Q9940" i="3"/>
  <c r="Q9941" i="3"/>
  <c r="Q9942" i="3"/>
  <c r="Q9943" i="3"/>
  <c r="Q9944" i="3"/>
  <c r="Q9945" i="3"/>
  <c r="Q9946" i="3"/>
  <c r="Q9947" i="3"/>
  <c r="Q9948" i="3"/>
  <c r="Q9949" i="3"/>
  <c r="Q9950" i="3"/>
  <c r="Q9951" i="3"/>
  <c r="Q9952" i="3"/>
  <c r="Q9953" i="3"/>
  <c r="Q9954" i="3"/>
  <c r="Q9955" i="3"/>
  <c r="Q9956" i="3"/>
  <c r="Q9957" i="3"/>
  <c r="Q9958" i="3"/>
  <c r="Q9959" i="3"/>
  <c r="Q9960" i="3"/>
  <c r="Q9961" i="3"/>
  <c r="Q9962" i="3"/>
  <c r="Q9963" i="3"/>
  <c r="Q9964" i="3"/>
  <c r="Q9965" i="3"/>
  <c r="Q9966" i="3"/>
  <c r="Q9967" i="3"/>
  <c r="Q9968" i="3"/>
  <c r="Q9969" i="3"/>
  <c r="Q9970" i="3"/>
  <c r="Q9971" i="3"/>
  <c r="Q9972" i="3"/>
  <c r="Q9973" i="3"/>
  <c r="Q9974" i="3"/>
  <c r="Q9975" i="3"/>
  <c r="Q9976" i="3"/>
  <c r="Q9977" i="3"/>
  <c r="Q9978" i="3"/>
  <c r="Q9979" i="3"/>
  <c r="Q9980" i="3"/>
  <c r="Q9981" i="3"/>
  <c r="Q9982" i="3"/>
  <c r="Q9983" i="3"/>
  <c r="Q9984" i="3"/>
  <c r="Q9985" i="3"/>
  <c r="Q9986" i="3"/>
  <c r="Q9987" i="3"/>
  <c r="Q9988" i="3"/>
  <c r="Q9989" i="3"/>
  <c r="Q9990" i="3"/>
  <c r="Q9991" i="3"/>
  <c r="Q9992" i="3"/>
  <c r="Q9993" i="3"/>
  <c r="Q9994" i="3"/>
  <c r="Q9995" i="3"/>
  <c r="Q9996" i="3"/>
  <c r="Q9997" i="3"/>
  <c r="Q9998" i="3"/>
  <c r="Q9999" i="3"/>
  <c r="Q10000" i="3"/>
  <c r="Q10001" i="3"/>
  <c r="Q2" i="3"/>
  <c r="P2" i="3"/>
  <c r="P10001" i="3"/>
  <c r="P10000" i="3"/>
  <c r="P9999" i="3"/>
  <c r="P9998" i="3"/>
  <c r="P9997" i="3"/>
  <c r="P9996" i="3"/>
  <c r="P9995" i="3"/>
  <c r="P9994" i="3"/>
  <c r="P9993" i="3"/>
  <c r="P9992" i="3"/>
  <c r="P9991" i="3"/>
  <c r="P9990" i="3"/>
  <c r="P9989" i="3"/>
  <c r="P9988" i="3"/>
  <c r="P9987" i="3"/>
  <c r="P9986" i="3"/>
  <c r="P9985" i="3"/>
  <c r="P9984" i="3"/>
  <c r="P9983" i="3"/>
  <c r="P9982" i="3"/>
  <c r="P9981" i="3"/>
  <c r="P9980" i="3"/>
  <c r="P9979" i="3"/>
  <c r="P9978" i="3"/>
  <c r="P9977" i="3"/>
  <c r="P9976" i="3"/>
  <c r="P9975" i="3"/>
  <c r="P9974" i="3"/>
  <c r="P9973" i="3"/>
  <c r="P9972" i="3"/>
  <c r="P9971" i="3"/>
  <c r="P9970" i="3"/>
  <c r="P9969" i="3"/>
  <c r="P9968" i="3"/>
  <c r="P9967" i="3"/>
  <c r="P9966" i="3"/>
  <c r="P9965" i="3"/>
  <c r="P9964" i="3"/>
  <c r="P9963" i="3"/>
  <c r="P9962" i="3"/>
  <c r="P9961" i="3"/>
  <c r="P9960" i="3"/>
  <c r="P9959" i="3"/>
  <c r="P9958" i="3"/>
  <c r="P9957" i="3"/>
  <c r="P9956" i="3"/>
  <c r="P9955" i="3"/>
  <c r="P9954" i="3"/>
  <c r="P9953" i="3"/>
  <c r="P9952" i="3"/>
  <c r="P9951" i="3"/>
  <c r="P9950" i="3"/>
  <c r="P9949" i="3"/>
  <c r="P9948" i="3"/>
  <c r="P9947" i="3"/>
  <c r="P9946" i="3"/>
  <c r="P9945" i="3"/>
  <c r="P9944" i="3"/>
  <c r="P9943" i="3"/>
  <c r="P9942" i="3"/>
  <c r="P9941" i="3"/>
  <c r="P9940" i="3"/>
  <c r="P9939" i="3"/>
  <c r="P9938" i="3"/>
  <c r="P9937" i="3"/>
  <c r="P9936" i="3"/>
  <c r="P9935" i="3"/>
  <c r="P9934" i="3"/>
  <c r="P9933" i="3"/>
  <c r="P9932" i="3"/>
  <c r="P9931" i="3"/>
  <c r="P9930" i="3"/>
  <c r="P9929" i="3"/>
  <c r="P9928" i="3"/>
  <c r="P9927" i="3"/>
  <c r="P9926" i="3"/>
  <c r="P9925" i="3"/>
  <c r="P9924" i="3"/>
  <c r="P9923" i="3"/>
  <c r="P9922" i="3"/>
  <c r="P9921" i="3"/>
  <c r="P9920" i="3"/>
  <c r="P9919" i="3"/>
  <c r="P9918" i="3"/>
  <c r="P9917" i="3"/>
  <c r="P9916" i="3"/>
  <c r="P9915" i="3"/>
  <c r="P9914" i="3"/>
  <c r="P9913" i="3"/>
  <c r="P9912" i="3"/>
  <c r="P9911" i="3"/>
  <c r="P9910" i="3"/>
  <c r="P9909" i="3"/>
  <c r="P9908" i="3"/>
  <c r="P9907" i="3"/>
  <c r="P9906" i="3"/>
  <c r="P9905" i="3"/>
  <c r="P9904" i="3"/>
  <c r="P9903" i="3"/>
  <c r="P9902" i="3"/>
  <c r="P9901" i="3"/>
  <c r="P9900" i="3"/>
  <c r="P9899" i="3"/>
  <c r="P9898" i="3"/>
  <c r="P9897" i="3"/>
  <c r="P9896" i="3"/>
  <c r="P9895" i="3"/>
  <c r="P9894" i="3"/>
  <c r="P9893" i="3"/>
  <c r="P9892" i="3"/>
  <c r="P9891" i="3"/>
  <c r="P9890" i="3"/>
  <c r="P9889" i="3"/>
  <c r="P9888" i="3"/>
  <c r="P9887" i="3"/>
  <c r="P9886" i="3"/>
  <c r="P9885" i="3"/>
  <c r="P9884" i="3"/>
  <c r="P9883" i="3"/>
  <c r="P9882" i="3"/>
  <c r="P9881" i="3"/>
  <c r="P9880" i="3"/>
  <c r="P9879" i="3"/>
  <c r="P9878" i="3"/>
  <c r="P9877" i="3"/>
  <c r="P9876" i="3"/>
  <c r="P9875" i="3"/>
  <c r="P9874" i="3"/>
  <c r="P9873" i="3"/>
  <c r="P9872" i="3"/>
  <c r="P9871" i="3"/>
  <c r="P9870" i="3"/>
  <c r="P9869" i="3"/>
  <c r="P9868" i="3"/>
  <c r="P9867" i="3"/>
  <c r="P9866" i="3"/>
  <c r="P9865" i="3"/>
  <c r="P9864" i="3"/>
  <c r="P9863" i="3"/>
  <c r="P9862" i="3"/>
  <c r="P9861" i="3"/>
  <c r="P9860" i="3"/>
  <c r="P9859" i="3"/>
  <c r="P9858" i="3"/>
  <c r="P9857" i="3"/>
  <c r="P9856" i="3"/>
  <c r="P9855" i="3"/>
  <c r="P9854" i="3"/>
  <c r="P9853" i="3"/>
  <c r="P9852" i="3"/>
  <c r="P9851" i="3"/>
  <c r="P9850" i="3"/>
  <c r="P9849" i="3"/>
  <c r="P9848" i="3"/>
  <c r="P9847" i="3"/>
  <c r="P9846" i="3"/>
  <c r="P9845" i="3"/>
  <c r="P9844" i="3"/>
  <c r="P9843" i="3"/>
  <c r="P9842" i="3"/>
  <c r="P9841" i="3"/>
  <c r="P9840" i="3"/>
  <c r="P9839" i="3"/>
  <c r="P9838" i="3"/>
  <c r="P9837" i="3"/>
  <c r="P9836" i="3"/>
  <c r="P9835" i="3"/>
  <c r="P9834" i="3"/>
  <c r="P9833" i="3"/>
  <c r="P9832" i="3"/>
  <c r="P9831" i="3"/>
  <c r="P9830" i="3"/>
  <c r="P9829" i="3"/>
  <c r="P9828" i="3"/>
  <c r="P9827" i="3"/>
  <c r="P9826" i="3"/>
  <c r="P9825" i="3"/>
  <c r="P9824" i="3"/>
  <c r="P9823" i="3"/>
  <c r="P9822" i="3"/>
  <c r="P9821" i="3"/>
  <c r="P9820" i="3"/>
  <c r="P9819" i="3"/>
  <c r="P9818" i="3"/>
  <c r="P9817" i="3"/>
  <c r="P9816" i="3"/>
  <c r="P9815" i="3"/>
  <c r="P9814" i="3"/>
  <c r="P9813" i="3"/>
  <c r="P9812" i="3"/>
  <c r="P9811" i="3"/>
  <c r="P9810" i="3"/>
  <c r="P9809" i="3"/>
  <c r="P9808" i="3"/>
  <c r="P9807" i="3"/>
  <c r="P9806" i="3"/>
  <c r="P9805" i="3"/>
  <c r="P9804" i="3"/>
  <c r="P9803" i="3"/>
  <c r="P9802" i="3"/>
  <c r="P9801" i="3"/>
  <c r="P9800" i="3"/>
  <c r="P9799" i="3"/>
  <c r="P9798" i="3"/>
  <c r="P9797" i="3"/>
  <c r="P9796" i="3"/>
  <c r="P9795" i="3"/>
  <c r="P9794" i="3"/>
  <c r="P9793" i="3"/>
  <c r="P9792" i="3"/>
  <c r="P9791" i="3"/>
  <c r="P9790" i="3"/>
  <c r="P9789" i="3"/>
  <c r="P9788" i="3"/>
  <c r="P9787" i="3"/>
  <c r="P9786" i="3"/>
  <c r="P9785" i="3"/>
  <c r="P9784" i="3"/>
  <c r="P9783" i="3"/>
  <c r="P9782" i="3"/>
  <c r="P9781" i="3"/>
  <c r="P9780" i="3"/>
  <c r="P9779" i="3"/>
  <c r="P9778" i="3"/>
  <c r="P9777" i="3"/>
  <c r="P9776" i="3"/>
  <c r="P9775" i="3"/>
  <c r="P9774" i="3"/>
  <c r="P9773" i="3"/>
  <c r="P9772" i="3"/>
  <c r="P9771" i="3"/>
  <c r="P9770" i="3"/>
  <c r="P9769" i="3"/>
  <c r="P9768" i="3"/>
  <c r="P9767" i="3"/>
  <c r="P9766" i="3"/>
  <c r="P9765" i="3"/>
  <c r="P9764" i="3"/>
  <c r="P9763" i="3"/>
  <c r="P9762" i="3"/>
  <c r="P9761" i="3"/>
  <c r="P9760" i="3"/>
  <c r="P9759" i="3"/>
  <c r="P9758" i="3"/>
  <c r="P9757" i="3"/>
  <c r="P9756" i="3"/>
  <c r="P9755" i="3"/>
  <c r="P9754" i="3"/>
  <c r="P9753" i="3"/>
  <c r="P9752" i="3"/>
  <c r="P9751" i="3"/>
  <c r="P9750" i="3"/>
  <c r="P9749" i="3"/>
  <c r="P9748" i="3"/>
  <c r="P9747" i="3"/>
  <c r="P9746" i="3"/>
  <c r="P9745" i="3"/>
  <c r="P9744" i="3"/>
  <c r="P9743" i="3"/>
  <c r="P9742" i="3"/>
  <c r="P9741" i="3"/>
  <c r="P9740" i="3"/>
  <c r="P9739" i="3"/>
  <c r="P9738" i="3"/>
  <c r="P9737" i="3"/>
  <c r="P9736" i="3"/>
  <c r="P9735" i="3"/>
  <c r="P9734" i="3"/>
  <c r="P9733" i="3"/>
  <c r="P9732" i="3"/>
  <c r="P9731" i="3"/>
  <c r="P9730" i="3"/>
  <c r="P9729" i="3"/>
  <c r="P9728" i="3"/>
  <c r="P9727" i="3"/>
  <c r="P9726" i="3"/>
  <c r="P9725" i="3"/>
  <c r="P9724" i="3"/>
  <c r="P9723" i="3"/>
  <c r="P9722" i="3"/>
  <c r="P9721" i="3"/>
  <c r="P9720" i="3"/>
  <c r="P9719" i="3"/>
  <c r="P9718" i="3"/>
  <c r="P9717" i="3"/>
  <c r="P9716" i="3"/>
  <c r="P9715" i="3"/>
  <c r="P9714" i="3"/>
  <c r="P9713" i="3"/>
  <c r="P9712" i="3"/>
  <c r="P9711" i="3"/>
  <c r="P9710" i="3"/>
  <c r="P9709" i="3"/>
  <c r="P9708" i="3"/>
  <c r="P9707" i="3"/>
  <c r="P9706" i="3"/>
  <c r="P9705" i="3"/>
  <c r="P9704" i="3"/>
  <c r="P9703" i="3"/>
  <c r="P9702" i="3"/>
  <c r="P9701" i="3"/>
  <c r="P9700" i="3"/>
  <c r="P9699" i="3"/>
  <c r="P9698" i="3"/>
  <c r="P9697" i="3"/>
  <c r="P9696" i="3"/>
  <c r="P9695" i="3"/>
  <c r="P9694" i="3"/>
  <c r="P9693" i="3"/>
  <c r="P9692" i="3"/>
  <c r="P9691" i="3"/>
  <c r="P9690" i="3"/>
  <c r="P9689" i="3"/>
  <c r="P9688" i="3"/>
  <c r="P9687" i="3"/>
  <c r="P9686" i="3"/>
  <c r="P9685" i="3"/>
  <c r="P9684" i="3"/>
  <c r="P9683" i="3"/>
  <c r="P9682" i="3"/>
  <c r="P9681" i="3"/>
  <c r="P9680" i="3"/>
  <c r="P9679" i="3"/>
  <c r="P9678" i="3"/>
  <c r="P9677" i="3"/>
  <c r="P9676" i="3"/>
  <c r="P9675" i="3"/>
  <c r="P9674" i="3"/>
  <c r="P9673" i="3"/>
  <c r="P9672" i="3"/>
  <c r="P9671" i="3"/>
  <c r="P9670" i="3"/>
  <c r="P9669" i="3"/>
  <c r="P9668" i="3"/>
  <c r="P9667" i="3"/>
  <c r="P9666" i="3"/>
  <c r="P9665" i="3"/>
  <c r="P9664" i="3"/>
  <c r="P9663" i="3"/>
  <c r="P9662" i="3"/>
  <c r="P9661" i="3"/>
  <c r="P9660" i="3"/>
  <c r="P9659" i="3"/>
  <c r="P9658" i="3"/>
  <c r="P9657" i="3"/>
  <c r="P9656" i="3"/>
  <c r="P9655" i="3"/>
  <c r="P9654" i="3"/>
  <c r="P9653" i="3"/>
  <c r="P9652" i="3"/>
  <c r="P9651" i="3"/>
  <c r="P9650" i="3"/>
  <c r="P9649" i="3"/>
  <c r="P9648" i="3"/>
  <c r="P9647" i="3"/>
  <c r="P9646" i="3"/>
  <c r="P9645" i="3"/>
  <c r="P9644" i="3"/>
  <c r="P9643" i="3"/>
  <c r="P9642" i="3"/>
  <c r="P9641" i="3"/>
  <c r="P9640" i="3"/>
  <c r="P9639" i="3"/>
  <c r="P9638" i="3"/>
  <c r="P9637" i="3"/>
  <c r="P9636" i="3"/>
  <c r="P9635" i="3"/>
  <c r="P9634" i="3"/>
  <c r="P9633" i="3"/>
  <c r="P9632" i="3"/>
  <c r="P9631" i="3"/>
  <c r="P9630" i="3"/>
  <c r="P9629" i="3"/>
  <c r="P9628" i="3"/>
  <c r="P9627" i="3"/>
  <c r="P9626" i="3"/>
  <c r="P9625" i="3"/>
  <c r="P9624" i="3"/>
  <c r="P9623" i="3"/>
  <c r="P9622" i="3"/>
  <c r="P9621" i="3"/>
  <c r="P9620" i="3"/>
  <c r="P9619" i="3"/>
  <c r="P9618" i="3"/>
  <c r="P9617" i="3"/>
  <c r="P9616" i="3"/>
  <c r="P9615" i="3"/>
  <c r="P9614" i="3"/>
  <c r="P9613" i="3"/>
  <c r="P9612" i="3"/>
  <c r="P9611" i="3"/>
  <c r="P9610" i="3"/>
  <c r="P9609" i="3"/>
  <c r="P9608" i="3"/>
  <c r="P9607" i="3"/>
  <c r="P9606" i="3"/>
  <c r="P9605" i="3"/>
  <c r="P9604" i="3"/>
  <c r="P9603" i="3"/>
  <c r="P9602" i="3"/>
  <c r="P9601" i="3"/>
  <c r="P9600" i="3"/>
  <c r="P9599" i="3"/>
  <c r="P9598" i="3"/>
  <c r="P9597" i="3"/>
  <c r="P9596" i="3"/>
  <c r="P9595" i="3"/>
  <c r="P9594" i="3"/>
  <c r="P9593" i="3"/>
  <c r="P9592" i="3"/>
  <c r="P9591" i="3"/>
  <c r="P9590" i="3"/>
  <c r="P9589" i="3"/>
  <c r="P9588" i="3"/>
  <c r="P9587" i="3"/>
  <c r="P9586" i="3"/>
  <c r="P9585" i="3"/>
  <c r="P9584" i="3"/>
  <c r="P9583" i="3"/>
  <c r="P9582" i="3"/>
  <c r="P9581" i="3"/>
  <c r="P9580" i="3"/>
  <c r="P9579" i="3"/>
  <c r="P9578" i="3"/>
  <c r="P9577" i="3"/>
  <c r="P9576" i="3"/>
  <c r="P9575" i="3"/>
  <c r="P9574" i="3"/>
  <c r="P9573" i="3"/>
  <c r="P9572" i="3"/>
  <c r="P9571" i="3"/>
  <c r="P9570" i="3"/>
  <c r="P9569" i="3"/>
  <c r="P9568" i="3"/>
  <c r="P9567" i="3"/>
  <c r="P9566" i="3"/>
  <c r="P9565" i="3"/>
  <c r="P9564" i="3"/>
  <c r="P9563" i="3"/>
  <c r="P9562" i="3"/>
  <c r="P9561" i="3"/>
  <c r="P9560" i="3"/>
  <c r="P9559" i="3"/>
  <c r="P9558" i="3"/>
  <c r="P9557" i="3"/>
  <c r="P9556" i="3"/>
  <c r="P9555" i="3"/>
  <c r="P9554" i="3"/>
  <c r="P9553" i="3"/>
  <c r="P9552" i="3"/>
  <c r="P9551" i="3"/>
  <c r="P9550" i="3"/>
  <c r="P9549" i="3"/>
  <c r="P9548" i="3"/>
  <c r="P9547" i="3"/>
  <c r="P9546" i="3"/>
  <c r="P9545" i="3"/>
  <c r="P9544" i="3"/>
  <c r="P9543" i="3"/>
  <c r="P9542" i="3"/>
  <c r="P9541" i="3"/>
  <c r="P9540" i="3"/>
  <c r="P9539" i="3"/>
  <c r="P9538" i="3"/>
  <c r="P9537" i="3"/>
  <c r="P9536" i="3"/>
  <c r="P9535" i="3"/>
  <c r="P9534" i="3"/>
  <c r="P9533" i="3"/>
  <c r="P9532" i="3"/>
  <c r="P9531" i="3"/>
  <c r="P9530" i="3"/>
  <c r="P9529" i="3"/>
  <c r="P9528" i="3"/>
  <c r="P9527" i="3"/>
  <c r="P9526" i="3"/>
  <c r="P9525" i="3"/>
  <c r="P9524" i="3"/>
  <c r="P9523" i="3"/>
  <c r="P9522" i="3"/>
  <c r="P9521" i="3"/>
  <c r="P9520" i="3"/>
  <c r="P9519" i="3"/>
  <c r="P9518" i="3"/>
  <c r="P9517" i="3"/>
  <c r="P9516" i="3"/>
  <c r="P9515" i="3"/>
  <c r="P9514" i="3"/>
  <c r="P9513" i="3"/>
  <c r="P9512" i="3"/>
  <c r="P9511" i="3"/>
  <c r="P9510" i="3"/>
  <c r="P9509" i="3"/>
  <c r="P9508" i="3"/>
  <c r="P9507" i="3"/>
  <c r="P9506" i="3"/>
  <c r="P9505" i="3"/>
  <c r="P9504" i="3"/>
  <c r="P9503" i="3"/>
  <c r="P9502" i="3"/>
  <c r="P9501" i="3"/>
  <c r="P9500" i="3"/>
  <c r="P9499" i="3"/>
  <c r="P9498" i="3"/>
  <c r="P9497" i="3"/>
  <c r="P9496" i="3"/>
  <c r="P9495" i="3"/>
  <c r="P9494" i="3"/>
  <c r="P9493" i="3"/>
  <c r="P9492" i="3"/>
  <c r="P9491" i="3"/>
  <c r="P9490" i="3"/>
  <c r="P9489" i="3"/>
  <c r="P9488" i="3"/>
  <c r="P9487" i="3"/>
  <c r="P9486" i="3"/>
  <c r="P9485" i="3"/>
  <c r="P9484" i="3"/>
  <c r="P9483" i="3"/>
  <c r="P9482" i="3"/>
  <c r="P9481" i="3"/>
  <c r="P9480" i="3"/>
  <c r="P9479" i="3"/>
  <c r="P9478" i="3"/>
  <c r="P9477" i="3"/>
  <c r="P9476" i="3"/>
  <c r="P9475" i="3"/>
  <c r="P9474" i="3"/>
  <c r="P9473" i="3"/>
  <c r="P9472" i="3"/>
  <c r="P9471" i="3"/>
  <c r="P9470" i="3"/>
  <c r="P9469" i="3"/>
  <c r="P9468" i="3"/>
  <c r="P9467" i="3"/>
  <c r="P9466" i="3"/>
  <c r="P9465" i="3"/>
  <c r="P9464" i="3"/>
  <c r="P9463" i="3"/>
  <c r="P9462" i="3"/>
  <c r="P9461" i="3"/>
  <c r="P9460" i="3"/>
  <c r="P9459" i="3"/>
  <c r="P9458" i="3"/>
  <c r="P9457" i="3"/>
  <c r="P9456" i="3"/>
  <c r="P9455" i="3"/>
  <c r="P9454" i="3"/>
  <c r="P9453" i="3"/>
  <c r="P9452" i="3"/>
  <c r="P9451" i="3"/>
  <c r="P9450" i="3"/>
  <c r="P9449" i="3"/>
  <c r="P9448" i="3"/>
  <c r="P9447" i="3"/>
  <c r="P9446" i="3"/>
  <c r="P9445" i="3"/>
  <c r="P9444" i="3"/>
  <c r="P9443" i="3"/>
  <c r="P9442" i="3"/>
  <c r="P9441" i="3"/>
  <c r="P9440" i="3"/>
  <c r="P9439" i="3"/>
  <c r="P9438" i="3"/>
  <c r="P9437" i="3"/>
  <c r="P9436" i="3"/>
  <c r="P9435" i="3"/>
  <c r="P9434" i="3"/>
  <c r="P9433" i="3"/>
  <c r="P9432" i="3"/>
  <c r="P9431" i="3"/>
  <c r="P9430" i="3"/>
  <c r="P9429" i="3"/>
  <c r="P9428" i="3"/>
  <c r="P9427" i="3"/>
  <c r="P9426" i="3"/>
  <c r="P9425" i="3"/>
  <c r="P9424" i="3"/>
  <c r="P9423" i="3"/>
  <c r="P9422" i="3"/>
  <c r="P9421" i="3"/>
  <c r="P9420" i="3"/>
  <c r="P9419" i="3"/>
  <c r="P9418" i="3"/>
  <c r="P9417" i="3"/>
  <c r="P9416" i="3"/>
  <c r="P9415" i="3"/>
  <c r="P9414" i="3"/>
  <c r="P9413" i="3"/>
  <c r="P9412" i="3"/>
  <c r="P9411" i="3"/>
  <c r="P9410" i="3"/>
  <c r="P9409" i="3"/>
  <c r="P9408" i="3"/>
  <c r="P9407" i="3"/>
  <c r="P9406" i="3"/>
  <c r="P9405" i="3"/>
  <c r="P9404" i="3"/>
  <c r="P9403" i="3"/>
  <c r="P9402" i="3"/>
  <c r="P9401" i="3"/>
  <c r="P9400" i="3"/>
  <c r="P9399" i="3"/>
  <c r="P9398" i="3"/>
  <c r="P9397" i="3"/>
  <c r="P9396" i="3"/>
  <c r="P9395" i="3"/>
  <c r="P9394" i="3"/>
  <c r="P9393" i="3"/>
  <c r="P9392" i="3"/>
  <c r="P9391" i="3"/>
  <c r="P9390" i="3"/>
  <c r="P9389" i="3"/>
  <c r="P9388" i="3"/>
  <c r="P9387" i="3"/>
  <c r="P9386" i="3"/>
  <c r="P9385" i="3"/>
  <c r="P9384" i="3"/>
  <c r="P9383" i="3"/>
  <c r="P9382" i="3"/>
  <c r="P9381" i="3"/>
  <c r="P9380" i="3"/>
  <c r="P9379" i="3"/>
  <c r="P9378" i="3"/>
  <c r="P9377" i="3"/>
  <c r="P9376" i="3"/>
  <c r="P9375" i="3"/>
  <c r="P9374" i="3"/>
  <c r="P9373" i="3"/>
  <c r="P9372" i="3"/>
  <c r="P9371" i="3"/>
  <c r="P9370" i="3"/>
  <c r="P9369" i="3"/>
  <c r="P9368" i="3"/>
  <c r="P9367" i="3"/>
  <c r="P9366" i="3"/>
  <c r="P9365" i="3"/>
  <c r="P9364" i="3"/>
  <c r="P9363" i="3"/>
  <c r="P9362" i="3"/>
  <c r="P9361" i="3"/>
  <c r="P9360" i="3"/>
  <c r="P9359" i="3"/>
  <c r="P9358" i="3"/>
  <c r="P9357" i="3"/>
  <c r="P9356" i="3"/>
  <c r="P9355" i="3"/>
  <c r="P9354" i="3"/>
  <c r="P9353" i="3"/>
  <c r="P9352" i="3"/>
  <c r="P9351" i="3"/>
  <c r="P9350" i="3"/>
  <c r="P9349" i="3"/>
  <c r="P9348" i="3"/>
  <c r="P9347" i="3"/>
  <c r="P9346" i="3"/>
  <c r="P9345" i="3"/>
  <c r="P9344" i="3"/>
  <c r="P9343" i="3"/>
  <c r="P9342" i="3"/>
  <c r="P9341" i="3"/>
  <c r="P9340" i="3"/>
  <c r="P9339" i="3"/>
  <c r="P9338" i="3"/>
  <c r="P9337" i="3"/>
  <c r="P9336" i="3"/>
  <c r="P9335" i="3"/>
  <c r="P9334" i="3"/>
  <c r="P9333" i="3"/>
  <c r="P9332" i="3"/>
  <c r="P9331" i="3"/>
  <c r="P9330" i="3"/>
  <c r="P9329" i="3"/>
  <c r="P9328" i="3"/>
  <c r="P9327" i="3"/>
  <c r="P9326" i="3"/>
  <c r="P9325" i="3"/>
  <c r="P9324" i="3"/>
  <c r="P9323" i="3"/>
  <c r="P9322" i="3"/>
  <c r="P9321" i="3"/>
  <c r="P9320" i="3"/>
  <c r="P9319" i="3"/>
  <c r="P9318" i="3"/>
  <c r="P9317" i="3"/>
  <c r="P9316" i="3"/>
  <c r="P9315" i="3"/>
  <c r="P9314" i="3"/>
  <c r="P9313" i="3"/>
  <c r="P9312" i="3"/>
  <c r="P9311" i="3"/>
  <c r="P9310" i="3"/>
  <c r="P9309" i="3"/>
  <c r="P9308" i="3"/>
  <c r="P9307" i="3"/>
  <c r="P9306" i="3"/>
  <c r="P9305" i="3"/>
  <c r="P9304" i="3"/>
  <c r="P9303" i="3"/>
  <c r="P9302" i="3"/>
  <c r="P9301" i="3"/>
  <c r="P9300" i="3"/>
  <c r="P9299" i="3"/>
  <c r="P9298" i="3"/>
  <c r="P9297" i="3"/>
  <c r="P9296" i="3"/>
  <c r="P9295" i="3"/>
  <c r="P9294" i="3"/>
  <c r="P9293" i="3"/>
  <c r="P9292" i="3"/>
  <c r="P9291" i="3"/>
  <c r="P9290" i="3"/>
  <c r="P9289" i="3"/>
  <c r="P9288" i="3"/>
  <c r="P9287" i="3"/>
  <c r="P9286" i="3"/>
  <c r="P9285" i="3"/>
  <c r="P9284" i="3"/>
  <c r="P9283" i="3"/>
  <c r="P9282" i="3"/>
  <c r="P9281" i="3"/>
  <c r="P9280" i="3"/>
  <c r="P9279" i="3"/>
  <c r="P9278" i="3"/>
  <c r="P9277" i="3"/>
  <c r="P9276" i="3"/>
  <c r="P9275" i="3"/>
  <c r="P9274" i="3"/>
  <c r="P9273" i="3"/>
  <c r="P9272" i="3"/>
  <c r="P9271" i="3"/>
  <c r="P9270" i="3"/>
  <c r="P9269" i="3"/>
  <c r="P9268" i="3"/>
  <c r="P9267" i="3"/>
  <c r="P9266" i="3"/>
  <c r="P9265" i="3"/>
  <c r="P9264" i="3"/>
  <c r="P9263" i="3"/>
  <c r="P9262" i="3"/>
  <c r="P9261" i="3"/>
  <c r="P9260" i="3"/>
  <c r="P9259" i="3"/>
  <c r="P9258" i="3"/>
  <c r="P9257" i="3"/>
  <c r="P9256" i="3"/>
  <c r="P9255" i="3"/>
  <c r="P9254" i="3"/>
  <c r="P9253" i="3"/>
  <c r="P9252" i="3"/>
  <c r="P9251" i="3"/>
  <c r="P9250" i="3"/>
  <c r="P9249" i="3"/>
  <c r="P9248" i="3"/>
  <c r="P9247" i="3"/>
  <c r="P9246" i="3"/>
  <c r="P9245" i="3"/>
  <c r="P9244" i="3"/>
  <c r="P9243" i="3"/>
  <c r="P9242" i="3"/>
  <c r="P9241" i="3"/>
  <c r="P9240" i="3"/>
  <c r="P9239" i="3"/>
  <c r="P9238" i="3"/>
  <c r="P9237" i="3"/>
  <c r="P9236" i="3"/>
  <c r="P9235" i="3"/>
  <c r="P9234" i="3"/>
  <c r="P9233" i="3"/>
  <c r="P9232" i="3"/>
  <c r="P9231" i="3"/>
  <c r="P9230" i="3"/>
  <c r="P9229" i="3"/>
  <c r="P9228" i="3"/>
  <c r="P9227" i="3"/>
  <c r="P9226" i="3"/>
  <c r="P9225" i="3"/>
  <c r="P9224" i="3"/>
  <c r="P9223" i="3"/>
  <c r="P9222" i="3"/>
  <c r="P9221" i="3"/>
  <c r="P9220" i="3"/>
  <c r="P9219" i="3"/>
  <c r="P9218" i="3"/>
  <c r="P9217" i="3"/>
  <c r="P9216" i="3"/>
  <c r="P9215" i="3"/>
  <c r="P9214" i="3"/>
  <c r="P9213" i="3"/>
  <c r="P9212" i="3"/>
  <c r="P9211" i="3"/>
  <c r="P9210" i="3"/>
  <c r="P9209" i="3"/>
  <c r="P9208" i="3"/>
  <c r="P9207" i="3"/>
  <c r="P9206" i="3"/>
  <c r="P9205" i="3"/>
  <c r="P9204" i="3"/>
  <c r="P9203" i="3"/>
  <c r="P9202" i="3"/>
  <c r="P9201" i="3"/>
  <c r="P9200" i="3"/>
  <c r="P9199" i="3"/>
  <c r="P9198" i="3"/>
  <c r="P9197" i="3"/>
  <c r="P9196" i="3"/>
  <c r="P9195" i="3"/>
  <c r="P9194" i="3"/>
  <c r="P9193" i="3"/>
  <c r="P9192" i="3"/>
  <c r="P9191" i="3"/>
  <c r="P9190" i="3"/>
  <c r="P9189" i="3"/>
  <c r="P9188" i="3"/>
  <c r="P9187" i="3"/>
  <c r="P9186" i="3"/>
  <c r="P9185" i="3"/>
  <c r="P9184" i="3"/>
  <c r="P9183" i="3"/>
  <c r="P9182" i="3"/>
  <c r="P9181" i="3"/>
  <c r="P9180" i="3"/>
  <c r="P9179" i="3"/>
  <c r="P9178" i="3"/>
  <c r="P9177" i="3"/>
  <c r="P9176" i="3"/>
  <c r="P9175" i="3"/>
  <c r="P9174" i="3"/>
  <c r="P9173" i="3"/>
  <c r="P9172" i="3"/>
  <c r="P9171" i="3"/>
  <c r="P9170" i="3"/>
  <c r="P9169" i="3"/>
  <c r="P9168" i="3"/>
  <c r="P9167" i="3"/>
  <c r="P9166" i="3"/>
  <c r="P9165" i="3"/>
  <c r="P9164" i="3"/>
  <c r="P9163" i="3"/>
  <c r="P9162" i="3"/>
  <c r="P9161" i="3"/>
  <c r="P9160" i="3"/>
  <c r="P9159" i="3"/>
  <c r="P9158" i="3"/>
  <c r="P9157" i="3"/>
  <c r="P9156" i="3"/>
  <c r="P9155" i="3"/>
  <c r="P9154" i="3"/>
  <c r="P9153" i="3"/>
  <c r="P9152" i="3"/>
  <c r="P9151" i="3"/>
  <c r="P9150" i="3"/>
  <c r="P9149" i="3"/>
  <c r="P9148" i="3"/>
  <c r="P9147" i="3"/>
  <c r="P9146" i="3"/>
  <c r="P9145" i="3"/>
  <c r="P9144" i="3"/>
  <c r="P9143" i="3"/>
  <c r="P9142" i="3"/>
  <c r="P9141" i="3"/>
  <c r="P9140" i="3"/>
  <c r="P9139" i="3"/>
  <c r="P9138" i="3"/>
  <c r="P9137" i="3"/>
  <c r="P9136" i="3"/>
  <c r="P9135" i="3"/>
  <c r="P9134" i="3"/>
  <c r="P9133" i="3"/>
  <c r="P9132" i="3"/>
  <c r="P9131" i="3"/>
  <c r="P9130" i="3"/>
  <c r="P9129" i="3"/>
  <c r="P9128" i="3"/>
  <c r="P9127" i="3"/>
  <c r="P9126" i="3"/>
  <c r="P9125" i="3"/>
  <c r="P9124" i="3"/>
  <c r="P9123" i="3"/>
  <c r="P9122" i="3"/>
  <c r="P9121" i="3"/>
  <c r="P9120" i="3"/>
  <c r="P9119" i="3"/>
  <c r="P9118" i="3"/>
  <c r="P9117" i="3"/>
  <c r="P9116" i="3"/>
  <c r="P9115" i="3"/>
  <c r="P9114" i="3"/>
  <c r="P9113" i="3"/>
  <c r="P9112" i="3"/>
  <c r="P9111" i="3"/>
  <c r="P9110" i="3"/>
  <c r="P9109" i="3"/>
  <c r="P9108" i="3"/>
  <c r="P9107" i="3"/>
  <c r="P9106" i="3"/>
  <c r="P9105" i="3"/>
  <c r="P9104" i="3"/>
  <c r="P9103" i="3"/>
  <c r="P9102" i="3"/>
  <c r="P9101" i="3"/>
  <c r="P9100" i="3"/>
  <c r="P9099" i="3"/>
  <c r="P9098" i="3"/>
  <c r="P9097" i="3"/>
  <c r="P9096" i="3"/>
  <c r="P9095" i="3"/>
  <c r="P9094" i="3"/>
  <c r="P9093" i="3"/>
  <c r="P9092" i="3"/>
  <c r="P9091" i="3"/>
  <c r="P9090" i="3"/>
  <c r="P9089" i="3"/>
  <c r="P9088" i="3"/>
  <c r="P9087" i="3"/>
  <c r="P9086" i="3"/>
  <c r="P9085" i="3"/>
  <c r="P9084" i="3"/>
  <c r="P9083" i="3"/>
  <c r="P9082" i="3"/>
  <c r="P9081" i="3"/>
  <c r="P9080" i="3"/>
  <c r="P9079" i="3"/>
  <c r="P9078" i="3"/>
  <c r="P9077" i="3"/>
  <c r="P9076" i="3"/>
  <c r="P9075" i="3"/>
  <c r="P9074" i="3"/>
  <c r="P9073" i="3"/>
  <c r="P9072" i="3"/>
  <c r="P9071" i="3"/>
  <c r="P9070" i="3"/>
  <c r="P9069" i="3"/>
  <c r="P9068" i="3"/>
  <c r="P9067" i="3"/>
  <c r="P9066" i="3"/>
  <c r="P9065" i="3"/>
  <c r="P9064" i="3"/>
  <c r="P9063" i="3"/>
  <c r="P9062" i="3"/>
  <c r="P9061" i="3"/>
  <c r="P9060" i="3"/>
  <c r="P9059" i="3"/>
  <c r="P9058" i="3"/>
  <c r="P9057" i="3"/>
  <c r="P9056" i="3"/>
  <c r="P9055" i="3"/>
  <c r="P9054" i="3"/>
  <c r="P9053" i="3"/>
  <c r="P9052" i="3"/>
  <c r="P9051" i="3"/>
  <c r="P9050" i="3"/>
  <c r="P9049" i="3"/>
  <c r="P9048" i="3"/>
  <c r="P9047" i="3"/>
  <c r="P9046" i="3"/>
  <c r="P9045" i="3"/>
  <c r="P9044" i="3"/>
  <c r="P9043" i="3"/>
  <c r="P9042" i="3"/>
  <c r="P9041" i="3"/>
  <c r="P9040" i="3"/>
  <c r="P9039" i="3"/>
  <c r="P9038" i="3"/>
  <c r="P9037" i="3"/>
  <c r="P9036" i="3"/>
  <c r="P9035" i="3"/>
  <c r="P9034" i="3"/>
  <c r="P9033" i="3"/>
  <c r="P9032" i="3"/>
  <c r="P9031" i="3"/>
  <c r="P9030" i="3"/>
  <c r="P9029" i="3"/>
  <c r="P9028" i="3"/>
  <c r="P9027" i="3"/>
  <c r="P9026" i="3"/>
  <c r="P9025" i="3"/>
  <c r="P9024" i="3"/>
  <c r="P9023" i="3"/>
  <c r="P9022" i="3"/>
  <c r="P9021" i="3"/>
  <c r="P9020" i="3"/>
  <c r="P9019" i="3"/>
  <c r="P9018" i="3"/>
  <c r="P9017" i="3"/>
  <c r="P9016" i="3"/>
  <c r="P9015" i="3"/>
  <c r="P9014" i="3"/>
  <c r="P9013" i="3"/>
  <c r="P9012" i="3"/>
  <c r="P9011" i="3"/>
  <c r="P9010" i="3"/>
  <c r="P9009" i="3"/>
  <c r="P9008" i="3"/>
  <c r="P9007" i="3"/>
  <c r="P9006" i="3"/>
  <c r="P9005" i="3"/>
  <c r="P9004" i="3"/>
  <c r="P9003" i="3"/>
  <c r="P9002" i="3"/>
  <c r="P9001" i="3"/>
  <c r="P9000" i="3"/>
  <c r="P8999" i="3"/>
  <c r="P8998" i="3"/>
  <c r="P8997" i="3"/>
  <c r="P8996" i="3"/>
  <c r="P8995" i="3"/>
  <c r="P8994" i="3"/>
  <c r="P8993" i="3"/>
  <c r="P8992" i="3"/>
  <c r="P8991" i="3"/>
  <c r="P8990" i="3"/>
  <c r="P8989" i="3"/>
  <c r="P8988" i="3"/>
  <c r="P8987" i="3"/>
  <c r="P8986" i="3"/>
  <c r="P8985" i="3"/>
  <c r="P8984" i="3"/>
  <c r="P8983" i="3"/>
  <c r="P8982" i="3"/>
  <c r="P8981" i="3"/>
  <c r="P8980" i="3"/>
  <c r="P8979" i="3"/>
  <c r="P8978" i="3"/>
  <c r="P8977" i="3"/>
  <c r="P8976" i="3"/>
  <c r="P8975" i="3"/>
  <c r="P8974" i="3"/>
  <c r="P8973" i="3"/>
  <c r="P8972" i="3"/>
  <c r="P8971" i="3"/>
  <c r="P8970" i="3"/>
  <c r="P8969" i="3"/>
  <c r="P8968" i="3"/>
  <c r="P8967" i="3"/>
  <c r="P8966" i="3"/>
  <c r="P8965" i="3"/>
  <c r="P8964" i="3"/>
  <c r="P8963" i="3"/>
  <c r="P8962" i="3"/>
  <c r="P8961" i="3"/>
  <c r="P8960" i="3"/>
  <c r="P8959" i="3"/>
  <c r="P8958" i="3"/>
  <c r="P8957" i="3"/>
  <c r="P8956" i="3"/>
  <c r="P8955" i="3"/>
  <c r="P8954" i="3"/>
  <c r="P8953" i="3"/>
  <c r="P8952" i="3"/>
  <c r="P8951" i="3"/>
  <c r="P8950" i="3"/>
  <c r="P8949" i="3"/>
  <c r="P8948" i="3"/>
  <c r="P8947" i="3"/>
  <c r="P8946" i="3"/>
  <c r="P8945" i="3"/>
  <c r="P8944" i="3"/>
  <c r="P8943" i="3"/>
  <c r="P8942" i="3"/>
  <c r="P8941" i="3"/>
  <c r="P8940" i="3"/>
  <c r="P8939" i="3"/>
  <c r="P8938" i="3"/>
  <c r="P8937" i="3"/>
  <c r="P8936" i="3"/>
  <c r="P8935" i="3"/>
  <c r="P8934" i="3"/>
  <c r="P8933" i="3"/>
  <c r="P8932" i="3"/>
  <c r="P8931" i="3"/>
  <c r="P8930" i="3"/>
  <c r="P8929" i="3"/>
  <c r="P8928" i="3"/>
  <c r="P8927" i="3"/>
  <c r="P8926" i="3"/>
  <c r="P8925" i="3"/>
  <c r="P8924" i="3"/>
  <c r="P8923" i="3"/>
  <c r="P8922" i="3"/>
  <c r="P8921" i="3"/>
  <c r="P8920" i="3"/>
  <c r="P8919" i="3"/>
  <c r="P8918" i="3"/>
  <c r="P8917" i="3"/>
  <c r="P8916" i="3"/>
  <c r="P8915" i="3"/>
  <c r="P8914" i="3"/>
  <c r="P8913" i="3"/>
  <c r="P8912" i="3"/>
  <c r="P8911" i="3"/>
  <c r="P8910" i="3"/>
  <c r="P8909" i="3"/>
  <c r="P8908" i="3"/>
  <c r="P8907" i="3"/>
  <c r="P8906" i="3"/>
  <c r="P8905" i="3"/>
  <c r="P8904" i="3"/>
  <c r="P8903" i="3"/>
  <c r="P8902" i="3"/>
  <c r="P8901" i="3"/>
  <c r="P8900" i="3"/>
  <c r="P8899" i="3"/>
  <c r="P8898" i="3"/>
  <c r="P8897" i="3"/>
  <c r="P8896" i="3"/>
  <c r="P8895" i="3"/>
  <c r="P8894" i="3"/>
  <c r="P8893" i="3"/>
  <c r="P8892" i="3"/>
  <c r="P8891" i="3"/>
  <c r="P8890" i="3"/>
  <c r="P8889" i="3"/>
  <c r="P8888" i="3"/>
  <c r="P8887" i="3"/>
  <c r="P8886" i="3"/>
  <c r="P8885" i="3"/>
  <c r="P8884" i="3"/>
  <c r="P8883" i="3"/>
  <c r="P8882" i="3"/>
  <c r="P8881" i="3"/>
  <c r="P8880" i="3"/>
  <c r="P8879" i="3"/>
  <c r="P8878" i="3"/>
  <c r="P8877" i="3"/>
  <c r="P8876" i="3"/>
  <c r="P8875" i="3"/>
  <c r="P8874" i="3"/>
  <c r="P8873" i="3"/>
  <c r="P8872" i="3"/>
  <c r="P8871" i="3"/>
  <c r="P8870" i="3"/>
  <c r="P8869" i="3"/>
  <c r="P8868" i="3"/>
  <c r="P8867" i="3"/>
  <c r="P8866" i="3"/>
  <c r="P8865" i="3"/>
  <c r="P8864" i="3"/>
  <c r="P8863" i="3"/>
  <c r="P8862" i="3"/>
  <c r="P8861" i="3"/>
  <c r="P8860" i="3"/>
  <c r="P8859" i="3"/>
  <c r="P8858" i="3"/>
  <c r="P8857" i="3"/>
  <c r="P8856" i="3"/>
  <c r="P8855" i="3"/>
  <c r="P8854" i="3"/>
  <c r="P8853" i="3"/>
  <c r="P8852" i="3"/>
  <c r="P8851" i="3"/>
  <c r="P8850" i="3"/>
  <c r="P8849" i="3"/>
  <c r="P8848" i="3"/>
  <c r="P8847" i="3"/>
  <c r="P8846" i="3"/>
  <c r="P8845" i="3"/>
  <c r="P8844" i="3"/>
  <c r="P8843" i="3"/>
  <c r="P8842" i="3"/>
  <c r="P8841" i="3"/>
  <c r="P8840" i="3"/>
  <c r="P8839" i="3"/>
  <c r="P8838" i="3"/>
  <c r="P8837" i="3"/>
  <c r="P8836" i="3"/>
  <c r="P8835" i="3"/>
  <c r="P8834" i="3"/>
  <c r="P8833" i="3"/>
  <c r="P8832" i="3"/>
  <c r="P8831" i="3"/>
  <c r="P8830" i="3"/>
  <c r="P8829" i="3"/>
  <c r="P8828" i="3"/>
  <c r="P8827" i="3"/>
  <c r="P8826" i="3"/>
  <c r="P8825" i="3"/>
  <c r="P8824" i="3"/>
  <c r="P8823" i="3"/>
  <c r="P8822" i="3"/>
  <c r="P8821" i="3"/>
  <c r="P8820" i="3"/>
  <c r="P8819" i="3"/>
  <c r="P8818" i="3"/>
  <c r="P8817" i="3"/>
  <c r="P8816" i="3"/>
  <c r="P8815" i="3"/>
  <c r="P8814" i="3"/>
  <c r="P8813" i="3"/>
  <c r="P8812" i="3"/>
  <c r="P8811" i="3"/>
  <c r="P8810" i="3"/>
  <c r="P8809" i="3"/>
  <c r="P8808" i="3"/>
  <c r="P8807" i="3"/>
  <c r="P8806" i="3"/>
  <c r="P8805" i="3"/>
  <c r="P8804" i="3"/>
  <c r="P8803" i="3"/>
  <c r="P8802" i="3"/>
  <c r="P8801" i="3"/>
  <c r="P8800" i="3"/>
  <c r="P8799" i="3"/>
  <c r="P8798" i="3"/>
  <c r="P8797" i="3"/>
  <c r="P8796" i="3"/>
  <c r="P8795" i="3"/>
  <c r="P8794" i="3"/>
  <c r="P8793" i="3"/>
  <c r="P8792" i="3"/>
  <c r="P8791" i="3"/>
  <c r="P8790" i="3"/>
  <c r="P8789" i="3"/>
  <c r="P8788" i="3"/>
  <c r="P8787" i="3"/>
  <c r="P8786" i="3"/>
  <c r="P8785" i="3"/>
  <c r="P8784" i="3"/>
  <c r="P8783" i="3"/>
  <c r="P8782" i="3"/>
  <c r="P8781" i="3"/>
  <c r="P8780" i="3"/>
  <c r="P8779" i="3"/>
  <c r="P8778" i="3"/>
  <c r="P8777" i="3"/>
  <c r="P8776" i="3"/>
  <c r="P8775" i="3"/>
  <c r="P8774" i="3"/>
  <c r="P8773" i="3"/>
  <c r="P8772" i="3"/>
  <c r="P8771" i="3"/>
  <c r="P8770" i="3"/>
  <c r="P8769" i="3"/>
  <c r="P8768" i="3"/>
  <c r="P8767" i="3"/>
  <c r="P8766" i="3"/>
  <c r="P8765" i="3"/>
  <c r="P8764" i="3"/>
  <c r="P8763" i="3"/>
  <c r="P8762" i="3"/>
  <c r="P8761" i="3"/>
  <c r="P8760" i="3"/>
  <c r="P8759" i="3"/>
  <c r="P8758" i="3"/>
  <c r="P8757" i="3"/>
  <c r="P8756" i="3"/>
  <c r="P8755" i="3"/>
  <c r="P8754" i="3"/>
  <c r="P8753" i="3"/>
  <c r="P8752" i="3"/>
  <c r="P8751" i="3"/>
  <c r="P8750" i="3"/>
  <c r="P8749" i="3"/>
  <c r="P8748" i="3"/>
  <c r="P8747" i="3"/>
  <c r="P8746" i="3"/>
  <c r="P8745" i="3"/>
  <c r="P8744" i="3"/>
  <c r="P8743" i="3"/>
  <c r="P8742" i="3"/>
  <c r="P8741" i="3"/>
  <c r="P8740" i="3"/>
  <c r="P8739" i="3"/>
  <c r="P8738" i="3"/>
  <c r="P8737" i="3"/>
  <c r="P8736" i="3"/>
  <c r="P8735" i="3"/>
  <c r="P8734" i="3"/>
  <c r="P8733" i="3"/>
  <c r="P8732" i="3"/>
  <c r="P8731" i="3"/>
  <c r="P8730" i="3"/>
  <c r="P8729" i="3"/>
  <c r="P8728" i="3"/>
  <c r="P8727" i="3"/>
  <c r="P8726" i="3"/>
  <c r="P8725" i="3"/>
  <c r="P8724" i="3"/>
  <c r="P8723" i="3"/>
  <c r="P8722" i="3"/>
  <c r="P8721" i="3"/>
  <c r="P8720" i="3"/>
  <c r="P8719" i="3"/>
  <c r="P8718" i="3"/>
  <c r="P8717" i="3"/>
  <c r="P8716" i="3"/>
  <c r="P8715" i="3"/>
  <c r="P8714" i="3"/>
  <c r="P8713" i="3"/>
  <c r="P8712" i="3"/>
  <c r="P8711" i="3"/>
  <c r="P8710" i="3"/>
  <c r="P8709" i="3"/>
  <c r="P8708" i="3"/>
  <c r="P8707" i="3"/>
  <c r="P8706" i="3"/>
  <c r="P8705" i="3"/>
  <c r="P8704" i="3"/>
  <c r="P8703" i="3"/>
  <c r="P8702" i="3"/>
  <c r="P8701" i="3"/>
  <c r="P8700" i="3"/>
  <c r="P8699" i="3"/>
  <c r="P8698" i="3"/>
  <c r="P8697" i="3"/>
  <c r="P8696" i="3"/>
  <c r="P8695" i="3"/>
  <c r="P8694" i="3"/>
  <c r="P8693" i="3"/>
  <c r="P8692" i="3"/>
  <c r="P8691" i="3"/>
  <c r="P8690" i="3"/>
  <c r="P8689" i="3"/>
  <c r="P8688" i="3"/>
  <c r="P8687" i="3"/>
  <c r="P8686" i="3"/>
  <c r="P8685" i="3"/>
  <c r="P8684" i="3"/>
  <c r="P8683" i="3"/>
  <c r="P8682" i="3"/>
  <c r="P8681" i="3"/>
  <c r="P8680" i="3"/>
  <c r="P8679" i="3"/>
  <c r="P8678" i="3"/>
  <c r="P8677" i="3"/>
  <c r="P8676" i="3"/>
  <c r="P8675" i="3"/>
  <c r="P8674" i="3"/>
  <c r="P8673" i="3"/>
  <c r="P8672" i="3"/>
  <c r="P8671" i="3"/>
  <c r="P8670" i="3"/>
  <c r="P8669" i="3"/>
  <c r="P8668" i="3"/>
  <c r="P8667" i="3"/>
  <c r="P8666" i="3"/>
  <c r="P8665" i="3"/>
  <c r="P8664" i="3"/>
  <c r="P8663" i="3"/>
  <c r="P8662" i="3"/>
  <c r="P8661" i="3"/>
  <c r="P8660" i="3"/>
  <c r="P8659" i="3"/>
  <c r="P8658" i="3"/>
  <c r="P8657" i="3"/>
  <c r="P8656" i="3"/>
  <c r="P8655" i="3"/>
  <c r="P8654" i="3"/>
  <c r="P8653" i="3"/>
  <c r="P8652" i="3"/>
  <c r="P8651" i="3"/>
  <c r="P8650" i="3"/>
  <c r="P8649" i="3"/>
  <c r="P8648" i="3"/>
  <c r="P8647" i="3"/>
  <c r="P8646" i="3"/>
  <c r="P8645" i="3"/>
  <c r="P8644" i="3"/>
  <c r="P8643" i="3"/>
  <c r="P8642" i="3"/>
  <c r="P8641" i="3"/>
  <c r="P8640" i="3"/>
  <c r="P8639" i="3"/>
  <c r="P8638" i="3"/>
  <c r="P8637" i="3"/>
  <c r="P8636" i="3"/>
  <c r="P8635" i="3"/>
  <c r="P8634" i="3"/>
  <c r="P8633" i="3"/>
  <c r="P8632" i="3"/>
  <c r="P8631" i="3"/>
  <c r="P8630" i="3"/>
  <c r="P8629" i="3"/>
  <c r="P8628" i="3"/>
  <c r="P8627" i="3"/>
  <c r="P8626" i="3"/>
  <c r="P8625" i="3"/>
  <c r="P8624" i="3"/>
  <c r="P8623" i="3"/>
  <c r="P8622" i="3"/>
  <c r="P8621" i="3"/>
  <c r="P8620" i="3"/>
  <c r="P8619" i="3"/>
  <c r="P8618" i="3"/>
  <c r="P8617" i="3"/>
  <c r="P8616" i="3"/>
  <c r="P8615" i="3"/>
  <c r="P8614" i="3"/>
  <c r="P8613" i="3"/>
  <c r="P8612" i="3"/>
  <c r="P8611" i="3"/>
  <c r="P8610" i="3"/>
  <c r="P8609" i="3"/>
  <c r="P8608" i="3"/>
  <c r="P8607" i="3"/>
  <c r="P8606" i="3"/>
  <c r="P8605" i="3"/>
  <c r="P8604" i="3"/>
  <c r="P8603" i="3"/>
  <c r="P8602" i="3"/>
  <c r="P8601" i="3"/>
  <c r="P8600" i="3"/>
  <c r="P8599" i="3"/>
  <c r="P8598" i="3"/>
  <c r="P8597" i="3"/>
  <c r="P8596" i="3"/>
  <c r="P8595" i="3"/>
  <c r="P8594" i="3"/>
  <c r="P8593" i="3"/>
  <c r="P8592" i="3"/>
  <c r="P8591" i="3"/>
  <c r="P8590" i="3"/>
  <c r="P8589" i="3"/>
  <c r="P8588" i="3"/>
  <c r="P8587" i="3"/>
  <c r="P8586" i="3"/>
  <c r="P8585" i="3"/>
  <c r="P8584" i="3"/>
  <c r="P8583" i="3"/>
  <c r="P8582" i="3"/>
  <c r="P8581" i="3"/>
  <c r="P8580" i="3"/>
  <c r="P8579" i="3"/>
  <c r="P8578" i="3"/>
  <c r="P8577" i="3"/>
  <c r="P8576" i="3"/>
  <c r="P8575" i="3"/>
  <c r="P8574" i="3"/>
  <c r="P8573" i="3"/>
  <c r="P8572" i="3"/>
  <c r="P8571" i="3"/>
  <c r="P8570" i="3"/>
  <c r="P8569" i="3"/>
  <c r="P8568" i="3"/>
  <c r="P8567" i="3"/>
  <c r="P8566" i="3"/>
  <c r="P8565" i="3"/>
  <c r="P8564" i="3"/>
  <c r="P8563" i="3"/>
  <c r="P8562" i="3"/>
  <c r="P8561" i="3"/>
  <c r="P8560" i="3"/>
  <c r="P8559" i="3"/>
  <c r="P8558" i="3"/>
  <c r="P8557" i="3"/>
  <c r="P8556" i="3"/>
  <c r="P8555" i="3"/>
  <c r="P8554" i="3"/>
  <c r="P8553" i="3"/>
  <c r="P8552" i="3"/>
  <c r="P8551" i="3"/>
  <c r="P8550" i="3"/>
  <c r="P8549" i="3"/>
  <c r="P8548" i="3"/>
  <c r="P8547" i="3"/>
  <c r="P8546" i="3"/>
  <c r="P8545" i="3"/>
  <c r="P8544" i="3"/>
  <c r="P8543" i="3"/>
  <c r="P8542" i="3"/>
  <c r="P8541" i="3"/>
  <c r="P8540" i="3"/>
  <c r="P8539" i="3"/>
  <c r="P8538" i="3"/>
  <c r="P8537" i="3"/>
  <c r="P8536" i="3"/>
  <c r="P8535" i="3"/>
  <c r="P8534" i="3"/>
  <c r="P8533" i="3"/>
  <c r="P8532" i="3"/>
  <c r="P8531" i="3"/>
  <c r="P8530" i="3"/>
  <c r="P8529" i="3"/>
  <c r="P8528" i="3"/>
  <c r="P8527" i="3"/>
  <c r="P8526" i="3"/>
  <c r="P8525" i="3"/>
  <c r="P8524" i="3"/>
  <c r="P8523" i="3"/>
  <c r="P8522" i="3"/>
  <c r="P8521" i="3"/>
  <c r="P8520" i="3"/>
  <c r="P8519" i="3"/>
  <c r="P8518" i="3"/>
  <c r="P8517" i="3"/>
  <c r="P8516" i="3"/>
  <c r="P8515" i="3"/>
  <c r="P8514" i="3"/>
  <c r="P8513" i="3"/>
  <c r="P8512" i="3"/>
  <c r="P8511" i="3"/>
  <c r="P8510" i="3"/>
  <c r="P8509" i="3"/>
  <c r="P8508" i="3"/>
  <c r="P8507" i="3"/>
  <c r="P8506" i="3"/>
  <c r="P8505" i="3"/>
  <c r="P8504" i="3"/>
  <c r="P8503" i="3"/>
  <c r="P8502" i="3"/>
  <c r="P8501" i="3"/>
  <c r="P8500" i="3"/>
  <c r="P8499" i="3"/>
  <c r="P8498" i="3"/>
  <c r="P8497" i="3"/>
  <c r="P8496" i="3"/>
  <c r="P8495" i="3"/>
  <c r="P8494" i="3"/>
  <c r="P8493" i="3"/>
  <c r="P8492" i="3"/>
  <c r="P8491" i="3"/>
  <c r="P8490" i="3"/>
  <c r="P8489" i="3"/>
  <c r="P8488" i="3"/>
  <c r="P8487" i="3"/>
  <c r="P8486" i="3"/>
  <c r="P8485" i="3"/>
  <c r="P8484" i="3"/>
  <c r="P8483" i="3"/>
  <c r="P8482" i="3"/>
  <c r="P8481" i="3"/>
  <c r="P8480" i="3"/>
  <c r="P8479" i="3"/>
  <c r="P8478" i="3"/>
  <c r="P8477" i="3"/>
  <c r="P8476" i="3"/>
  <c r="P8475" i="3"/>
  <c r="P8474" i="3"/>
  <c r="P8473" i="3"/>
  <c r="P8472" i="3"/>
  <c r="P8471" i="3"/>
  <c r="P8470" i="3"/>
  <c r="P8469" i="3"/>
  <c r="P8468" i="3"/>
  <c r="P8467" i="3"/>
  <c r="P8466" i="3"/>
  <c r="P8465" i="3"/>
  <c r="P8464" i="3"/>
  <c r="P8463" i="3"/>
  <c r="P8462" i="3"/>
  <c r="P8461" i="3"/>
  <c r="P8460" i="3"/>
  <c r="P8459" i="3"/>
  <c r="P8458" i="3"/>
  <c r="P8457" i="3"/>
  <c r="P8456" i="3"/>
  <c r="P8455" i="3"/>
  <c r="P8454" i="3"/>
  <c r="P8453" i="3"/>
  <c r="P8452" i="3"/>
  <c r="P8451" i="3"/>
  <c r="P8450" i="3"/>
  <c r="P8449" i="3"/>
  <c r="P8448" i="3"/>
  <c r="P8447" i="3"/>
  <c r="P8446" i="3"/>
  <c r="P8445" i="3"/>
  <c r="P8444" i="3"/>
  <c r="P8443" i="3"/>
  <c r="P8442" i="3"/>
  <c r="P8441" i="3"/>
  <c r="P8440" i="3"/>
  <c r="P8439" i="3"/>
  <c r="P8438" i="3"/>
  <c r="P8437" i="3"/>
  <c r="P8436" i="3"/>
  <c r="P8435" i="3"/>
  <c r="P8434" i="3"/>
  <c r="P8433" i="3"/>
  <c r="P8432" i="3"/>
  <c r="P8431" i="3"/>
  <c r="P8430" i="3"/>
  <c r="P8429" i="3"/>
  <c r="P8428" i="3"/>
  <c r="P8427" i="3"/>
  <c r="P8426" i="3"/>
  <c r="P8425" i="3"/>
  <c r="P8424" i="3"/>
  <c r="P8423" i="3"/>
  <c r="P8422" i="3"/>
  <c r="P8421" i="3"/>
  <c r="P8420" i="3"/>
  <c r="P8419" i="3"/>
  <c r="P8418" i="3"/>
  <c r="P8417" i="3"/>
  <c r="P8416" i="3"/>
  <c r="P8415" i="3"/>
  <c r="P8414" i="3"/>
  <c r="P8413" i="3"/>
  <c r="P8412" i="3"/>
  <c r="P8411" i="3"/>
  <c r="P8410" i="3"/>
  <c r="P8409" i="3"/>
  <c r="P8408" i="3"/>
  <c r="P8407" i="3"/>
  <c r="P8406" i="3"/>
  <c r="P8405" i="3"/>
  <c r="P8404" i="3"/>
  <c r="P8403" i="3"/>
  <c r="P8402" i="3"/>
  <c r="P8401" i="3"/>
  <c r="P8400" i="3"/>
  <c r="P8399" i="3"/>
  <c r="P8398" i="3"/>
  <c r="P8397" i="3"/>
  <c r="P8396" i="3"/>
  <c r="P8395" i="3"/>
  <c r="P8394" i="3"/>
  <c r="P8393" i="3"/>
  <c r="P8392" i="3"/>
  <c r="P8391" i="3"/>
  <c r="P8390" i="3"/>
  <c r="P8389" i="3"/>
  <c r="P8388" i="3"/>
  <c r="P8387" i="3"/>
  <c r="P8386" i="3"/>
  <c r="P8385" i="3"/>
  <c r="P8384" i="3"/>
  <c r="P8383" i="3"/>
  <c r="P8382" i="3"/>
  <c r="P8381" i="3"/>
  <c r="P8380" i="3"/>
  <c r="P8379" i="3"/>
  <c r="P8378" i="3"/>
  <c r="P8377" i="3"/>
  <c r="P8376" i="3"/>
  <c r="P8375" i="3"/>
  <c r="P8374" i="3"/>
  <c r="P8373" i="3"/>
  <c r="P8372" i="3"/>
  <c r="P8371" i="3"/>
  <c r="P8370" i="3"/>
  <c r="P8369" i="3"/>
  <c r="P8368" i="3"/>
  <c r="P8367" i="3"/>
  <c r="P8366" i="3"/>
  <c r="P8365" i="3"/>
  <c r="P8364" i="3"/>
  <c r="P8363" i="3"/>
  <c r="P8362" i="3"/>
  <c r="P8361" i="3"/>
  <c r="P8360" i="3"/>
  <c r="P8359" i="3"/>
  <c r="P8358" i="3"/>
  <c r="P8357" i="3"/>
  <c r="P8356" i="3"/>
  <c r="P8355" i="3"/>
  <c r="P8354" i="3"/>
  <c r="P8353" i="3"/>
  <c r="P8352" i="3"/>
  <c r="P8351" i="3"/>
  <c r="P8350" i="3"/>
  <c r="P8349" i="3"/>
  <c r="P8348" i="3"/>
  <c r="P8347" i="3"/>
  <c r="P8346" i="3"/>
  <c r="P8345" i="3"/>
  <c r="P8344" i="3"/>
  <c r="P8343" i="3"/>
  <c r="P8342" i="3"/>
  <c r="P8341" i="3"/>
  <c r="P8340" i="3"/>
  <c r="P8339" i="3"/>
  <c r="P8338" i="3"/>
  <c r="P8337" i="3"/>
  <c r="P8336" i="3"/>
  <c r="P8335" i="3"/>
  <c r="P8334" i="3"/>
  <c r="P8333" i="3"/>
  <c r="P8332" i="3"/>
  <c r="P8331" i="3"/>
  <c r="P8330" i="3"/>
  <c r="P8329" i="3"/>
  <c r="P8328" i="3"/>
  <c r="P8327" i="3"/>
  <c r="P8326" i="3"/>
  <c r="P8325" i="3"/>
  <c r="P8324" i="3"/>
  <c r="P8323" i="3"/>
  <c r="P8322" i="3"/>
  <c r="P8321" i="3"/>
  <c r="P8320" i="3"/>
  <c r="P8319" i="3"/>
  <c r="P8318" i="3"/>
  <c r="P8317" i="3"/>
  <c r="P8316" i="3"/>
  <c r="P8315" i="3"/>
  <c r="P8314" i="3"/>
  <c r="P8313" i="3"/>
  <c r="P8312" i="3"/>
  <c r="P8311" i="3"/>
  <c r="P8310" i="3"/>
  <c r="P8309" i="3"/>
  <c r="P8308" i="3"/>
  <c r="P8307" i="3"/>
  <c r="P8306" i="3"/>
  <c r="P8305" i="3"/>
  <c r="P8304" i="3"/>
  <c r="P8303" i="3"/>
  <c r="P8302" i="3"/>
  <c r="P8301" i="3"/>
  <c r="P8300" i="3"/>
  <c r="P8299" i="3"/>
  <c r="P8298" i="3"/>
  <c r="P8297" i="3"/>
  <c r="P8296" i="3"/>
  <c r="P8295" i="3"/>
  <c r="P8294" i="3"/>
  <c r="P8293" i="3"/>
  <c r="P8292" i="3"/>
  <c r="P8291" i="3"/>
  <c r="P8290" i="3"/>
  <c r="P8289" i="3"/>
  <c r="P8288" i="3"/>
  <c r="P8287" i="3"/>
  <c r="P8286" i="3"/>
  <c r="P8285" i="3"/>
  <c r="P8284" i="3"/>
  <c r="P8283" i="3"/>
  <c r="P8282" i="3"/>
  <c r="P8281" i="3"/>
  <c r="P8280" i="3"/>
  <c r="P8279" i="3"/>
  <c r="P8278" i="3"/>
  <c r="P8277" i="3"/>
  <c r="P8276" i="3"/>
  <c r="P8275" i="3"/>
  <c r="P8274" i="3"/>
  <c r="P8273" i="3"/>
  <c r="P8272" i="3"/>
  <c r="P8271" i="3"/>
  <c r="P8270" i="3"/>
  <c r="P8269" i="3"/>
  <c r="P8268" i="3"/>
  <c r="P8267" i="3"/>
  <c r="P8266" i="3"/>
  <c r="P8265" i="3"/>
  <c r="P8264" i="3"/>
  <c r="P8263" i="3"/>
  <c r="P8262" i="3"/>
  <c r="P8261" i="3"/>
  <c r="P8260" i="3"/>
  <c r="P8259" i="3"/>
  <c r="P8258" i="3"/>
  <c r="P8257" i="3"/>
  <c r="P8256" i="3"/>
  <c r="P8255" i="3"/>
  <c r="P8254" i="3"/>
  <c r="P8253" i="3"/>
  <c r="P8252" i="3"/>
  <c r="P8251" i="3"/>
  <c r="P8250" i="3"/>
  <c r="P8249" i="3"/>
  <c r="P8248" i="3"/>
  <c r="P8247" i="3"/>
  <c r="P8246" i="3"/>
  <c r="P8245" i="3"/>
  <c r="P8244" i="3"/>
  <c r="P8243" i="3"/>
  <c r="P8242" i="3"/>
  <c r="P8241" i="3"/>
  <c r="P8240" i="3"/>
  <c r="P8239" i="3"/>
  <c r="P8238" i="3"/>
  <c r="P8237" i="3"/>
  <c r="P8236" i="3"/>
  <c r="P8235" i="3"/>
  <c r="P8234" i="3"/>
  <c r="P8233" i="3"/>
  <c r="P8232" i="3"/>
  <c r="P8231" i="3"/>
  <c r="P8230" i="3"/>
  <c r="P8229" i="3"/>
  <c r="P8228" i="3"/>
  <c r="P8227" i="3"/>
  <c r="P8226" i="3"/>
  <c r="P8225" i="3"/>
  <c r="P8224" i="3"/>
  <c r="P8223" i="3"/>
  <c r="P8222" i="3"/>
  <c r="P8221" i="3"/>
  <c r="P8220" i="3"/>
  <c r="P8219" i="3"/>
  <c r="P8218" i="3"/>
  <c r="P8217" i="3"/>
  <c r="P8216" i="3"/>
  <c r="P8215" i="3"/>
  <c r="P8214" i="3"/>
  <c r="P8213" i="3"/>
  <c r="P8212" i="3"/>
  <c r="P8211" i="3"/>
  <c r="P8210" i="3"/>
  <c r="P8209" i="3"/>
  <c r="P8208" i="3"/>
  <c r="P8207" i="3"/>
  <c r="P8206" i="3"/>
  <c r="P8205" i="3"/>
  <c r="P8204" i="3"/>
  <c r="P8203" i="3"/>
  <c r="P8202" i="3"/>
  <c r="P8201" i="3"/>
  <c r="P8200" i="3"/>
  <c r="P8199" i="3"/>
  <c r="P8198" i="3"/>
  <c r="P8197" i="3"/>
  <c r="P8196" i="3"/>
  <c r="P8195" i="3"/>
  <c r="P8194" i="3"/>
  <c r="P8193" i="3"/>
  <c r="P8192" i="3"/>
  <c r="P8191" i="3"/>
  <c r="P8190" i="3"/>
  <c r="P8189" i="3"/>
  <c r="P8188" i="3"/>
  <c r="P8187" i="3"/>
  <c r="P8186" i="3"/>
  <c r="P8185" i="3"/>
  <c r="P8184" i="3"/>
  <c r="P8183" i="3"/>
  <c r="P8182" i="3"/>
  <c r="P8181" i="3"/>
  <c r="P8180" i="3"/>
  <c r="P8179" i="3"/>
  <c r="P8178" i="3"/>
  <c r="P8177" i="3"/>
  <c r="P8176" i="3"/>
  <c r="P8175" i="3"/>
  <c r="P8174" i="3"/>
  <c r="P8173" i="3"/>
  <c r="P8172" i="3"/>
  <c r="P8171" i="3"/>
  <c r="P8170" i="3"/>
  <c r="P8169" i="3"/>
  <c r="P8168" i="3"/>
  <c r="P8167" i="3"/>
  <c r="P8166" i="3"/>
  <c r="P8165" i="3"/>
  <c r="P8164" i="3"/>
  <c r="P8163" i="3"/>
  <c r="P8162" i="3"/>
  <c r="P8161" i="3"/>
  <c r="P8160" i="3"/>
  <c r="P8159" i="3"/>
  <c r="P8158" i="3"/>
  <c r="P8157" i="3"/>
  <c r="P8156" i="3"/>
  <c r="P8155" i="3"/>
  <c r="P8154" i="3"/>
  <c r="P8153" i="3"/>
  <c r="P8152" i="3"/>
  <c r="P8151" i="3"/>
  <c r="P8150" i="3"/>
  <c r="P8149" i="3"/>
  <c r="P8148" i="3"/>
  <c r="P8147" i="3"/>
  <c r="P8146" i="3"/>
  <c r="P8145" i="3"/>
  <c r="P8144" i="3"/>
  <c r="P8143" i="3"/>
  <c r="P8142" i="3"/>
  <c r="P8141" i="3"/>
  <c r="P8140" i="3"/>
  <c r="P8139" i="3"/>
  <c r="P8138" i="3"/>
  <c r="P8137" i="3"/>
  <c r="P8136" i="3"/>
  <c r="P8135" i="3"/>
  <c r="P8134" i="3"/>
  <c r="P8133" i="3"/>
  <c r="P8132" i="3"/>
  <c r="P8131" i="3"/>
  <c r="P8130" i="3"/>
  <c r="P8129" i="3"/>
  <c r="P8128" i="3"/>
  <c r="P8127" i="3"/>
  <c r="P8126" i="3"/>
  <c r="P8125" i="3"/>
  <c r="P8124" i="3"/>
  <c r="P8123" i="3"/>
  <c r="P8122" i="3"/>
  <c r="P8121" i="3"/>
  <c r="P8120" i="3"/>
  <c r="P8119" i="3"/>
  <c r="P8118" i="3"/>
  <c r="P8117" i="3"/>
  <c r="P8116" i="3"/>
  <c r="P8115" i="3"/>
  <c r="P8114" i="3"/>
  <c r="P8113" i="3"/>
  <c r="P8112" i="3"/>
  <c r="P8111" i="3"/>
  <c r="P8110" i="3"/>
  <c r="P8109" i="3"/>
  <c r="P8108" i="3"/>
  <c r="P8107" i="3"/>
  <c r="P8106" i="3"/>
  <c r="P8105" i="3"/>
  <c r="P8104" i="3"/>
  <c r="P8103" i="3"/>
  <c r="P8102" i="3"/>
  <c r="P8101" i="3"/>
  <c r="P8100" i="3"/>
  <c r="P8099" i="3"/>
  <c r="P8098" i="3"/>
  <c r="P8097" i="3"/>
  <c r="P8096" i="3"/>
  <c r="P8095" i="3"/>
  <c r="P8094" i="3"/>
  <c r="P8093" i="3"/>
  <c r="P8092" i="3"/>
  <c r="P8091" i="3"/>
  <c r="P8090" i="3"/>
  <c r="P8089" i="3"/>
  <c r="P8088" i="3"/>
  <c r="P8087" i="3"/>
  <c r="P8086" i="3"/>
  <c r="P8085" i="3"/>
  <c r="P8084" i="3"/>
  <c r="P8083" i="3"/>
  <c r="P8082" i="3"/>
  <c r="P8081" i="3"/>
  <c r="P8080" i="3"/>
  <c r="P8079" i="3"/>
  <c r="P8078" i="3"/>
  <c r="P8077" i="3"/>
  <c r="P8076" i="3"/>
  <c r="P8075" i="3"/>
  <c r="P8074" i="3"/>
  <c r="P8073" i="3"/>
  <c r="P8072" i="3"/>
  <c r="P8071" i="3"/>
  <c r="P8070" i="3"/>
  <c r="P8069" i="3"/>
  <c r="P8068" i="3"/>
  <c r="P8067" i="3"/>
  <c r="P8066" i="3"/>
  <c r="P8065" i="3"/>
  <c r="P8064" i="3"/>
  <c r="P8063" i="3"/>
  <c r="P8062" i="3"/>
  <c r="P8061" i="3"/>
  <c r="P8060" i="3"/>
  <c r="P8059" i="3"/>
  <c r="P8058" i="3"/>
  <c r="P8057" i="3"/>
  <c r="P8056" i="3"/>
  <c r="P8055" i="3"/>
  <c r="P8054" i="3"/>
  <c r="P8053" i="3"/>
  <c r="P8052" i="3"/>
  <c r="P8051" i="3"/>
  <c r="P8050" i="3"/>
  <c r="P8049" i="3"/>
  <c r="P8048" i="3"/>
  <c r="P8047" i="3"/>
  <c r="P8046" i="3"/>
  <c r="P8045" i="3"/>
  <c r="P8044" i="3"/>
  <c r="P8043" i="3"/>
  <c r="P8042" i="3"/>
  <c r="P8041" i="3"/>
  <c r="P8040" i="3"/>
  <c r="P8039" i="3"/>
  <c r="P8038" i="3"/>
  <c r="P8037" i="3"/>
  <c r="P8036" i="3"/>
  <c r="P8035" i="3"/>
  <c r="P8034" i="3"/>
  <c r="P8033" i="3"/>
  <c r="P8032" i="3"/>
  <c r="P8031" i="3"/>
  <c r="P8030" i="3"/>
  <c r="P8029" i="3"/>
  <c r="P8028" i="3"/>
  <c r="P8027" i="3"/>
  <c r="P8026" i="3"/>
  <c r="P8025" i="3"/>
  <c r="P8024" i="3"/>
  <c r="P8023" i="3"/>
  <c r="P8022" i="3"/>
  <c r="P8021" i="3"/>
  <c r="P8020" i="3"/>
  <c r="P8019" i="3"/>
  <c r="P8018" i="3"/>
  <c r="P8017" i="3"/>
  <c r="P8016" i="3"/>
  <c r="P8015" i="3"/>
  <c r="P8014" i="3"/>
  <c r="P8013" i="3"/>
  <c r="P8012" i="3"/>
  <c r="P8011" i="3"/>
  <c r="P8010" i="3"/>
  <c r="P8009" i="3"/>
  <c r="P8008" i="3"/>
  <c r="P8007" i="3"/>
  <c r="P8006" i="3"/>
  <c r="P8005" i="3"/>
  <c r="P8004" i="3"/>
  <c r="P8003" i="3"/>
  <c r="P8002" i="3"/>
  <c r="P8001" i="3"/>
  <c r="P8000" i="3"/>
  <c r="P7999" i="3"/>
  <c r="P7998" i="3"/>
  <c r="P7997" i="3"/>
  <c r="P7996" i="3"/>
  <c r="P7995" i="3"/>
  <c r="P7994" i="3"/>
  <c r="P7993" i="3"/>
  <c r="P7992" i="3"/>
  <c r="P7991" i="3"/>
  <c r="P7990" i="3"/>
  <c r="P7989" i="3"/>
  <c r="P7988" i="3"/>
  <c r="P7987" i="3"/>
  <c r="P7986" i="3"/>
  <c r="P7985" i="3"/>
  <c r="P7984" i="3"/>
  <c r="P7983" i="3"/>
  <c r="P7982" i="3"/>
  <c r="P7981" i="3"/>
  <c r="P7980" i="3"/>
  <c r="P7979" i="3"/>
  <c r="P7978" i="3"/>
  <c r="P7977" i="3"/>
  <c r="P7976" i="3"/>
  <c r="P7975" i="3"/>
  <c r="P7974" i="3"/>
  <c r="P7973" i="3"/>
  <c r="P7972" i="3"/>
  <c r="P7971" i="3"/>
  <c r="P7970" i="3"/>
  <c r="P7969" i="3"/>
  <c r="P7968" i="3"/>
  <c r="P7967" i="3"/>
  <c r="P7966" i="3"/>
  <c r="P7965" i="3"/>
  <c r="P7964" i="3"/>
  <c r="P7963" i="3"/>
  <c r="P7962" i="3"/>
  <c r="P7961" i="3"/>
  <c r="P7960" i="3"/>
  <c r="P7959" i="3"/>
  <c r="P7958" i="3"/>
  <c r="P7957" i="3"/>
  <c r="P7956" i="3"/>
  <c r="P7955" i="3"/>
  <c r="P7954" i="3"/>
  <c r="P7953" i="3"/>
  <c r="P7952" i="3"/>
  <c r="P7951" i="3"/>
  <c r="P7950" i="3"/>
  <c r="P7949" i="3"/>
  <c r="P7948" i="3"/>
  <c r="P7947" i="3"/>
  <c r="P7946" i="3"/>
  <c r="P7945" i="3"/>
  <c r="P7944" i="3"/>
  <c r="P7943" i="3"/>
  <c r="P7942" i="3"/>
  <c r="P7941" i="3"/>
  <c r="P7940" i="3"/>
  <c r="P7939" i="3"/>
  <c r="P7938" i="3"/>
  <c r="P7937" i="3"/>
  <c r="P7936" i="3"/>
  <c r="P7935" i="3"/>
  <c r="P7934" i="3"/>
  <c r="P7933" i="3"/>
  <c r="P7932" i="3"/>
  <c r="P7931" i="3"/>
  <c r="P7930" i="3"/>
  <c r="P7929" i="3"/>
  <c r="P7928" i="3"/>
  <c r="P7927" i="3"/>
  <c r="P7926" i="3"/>
  <c r="P7925" i="3"/>
  <c r="P7924" i="3"/>
  <c r="P7923" i="3"/>
  <c r="P7922" i="3"/>
  <c r="P7921" i="3"/>
  <c r="P7920" i="3"/>
  <c r="P7919" i="3"/>
  <c r="P7918" i="3"/>
  <c r="P7917" i="3"/>
  <c r="P7916" i="3"/>
  <c r="P7915" i="3"/>
  <c r="P7914" i="3"/>
  <c r="P7913" i="3"/>
  <c r="P7912" i="3"/>
  <c r="P7911" i="3"/>
  <c r="P7910" i="3"/>
  <c r="P7909" i="3"/>
  <c r="P7908" i="3"/>
  <c r="P7907" i="3"/>
  <c r="P7906" i="3"/>
  <c r="P7905" i="3"/>
  <c r="P7904" i="3"/>
  <c r="P7903" i="3"/>
  <c r="P7902" i="3"/>
  <c r="P7901" i="3"/>
  <c r="P7900" i="3"/>
  <c r="P7899" i="3"/>
  <c r="P7898" i="3"/>
  <c r="P7897" i="3"/>
  <c r="P7896" i="3"/>
  <c r="P7895" i="3"/>
  <c r="P7894" i="3"/>
  <c r="P7893" i="3"/>
  <c r="P7892" i="3"/>
  <c r="P7891" i="3"/>
  <c r="P7890" i="3"/>
  <c r="P7889" i="3"/>
  <c r="P7888" i="3"/>
  <c r="P7887" i="3"/>
  <c r="P7886" i="3"/>
  <c r="P7885" i="3"/>
  <c r="P7884" i="3"/>
  <c r="P7883" i="3"/>
  <c r="P7882" i="3"/>
  <c r="P7881" i="3"/>
  <c r="P7880" i="3"/>
  <c r="P7879" i="3"/>
  <c r="P7878" i="3"/>
  <c r="P7877" i="3"/>
  <c r="P7876" i="3"/>
  <c r="P7875" i="3"/>
  <c r="P7874" i="3"/>
  <c r="P7873" i="3"/>
  <c r="P7872" i="3"/>
  <c r="P7871" i="3"/>
  <c r="P7870" i="3"/>
  <c r="P7869" i="3"/>
  <c r="P7868" i="3"/>
  <c r="P7867" i="3"/>
  <c r="P7866" i="3"/>
  <c r="P7865" i="3"/>
  <c r="P7864" i="3"/>
  <c r="P7863" i="3"/>
  <c r="P7862" i="3"/>
  <c r="P7861" i="3"/>
  <c r="P7860" i="3"/>
  <c r="P7859" i="3"/>
  <c r="P7858" i="3"/>
  <c r="P7857" i="3"/>
  <c r="P7856" i="3"/>
  <c r="P7855" i="3"/>
  <c r="P7854" i="3"/>
  <c r="P7853" i="3"/>
  <c r="P7852" i="3"/>
  <c r="P7851" i="3"/>
  <c r="P7850" i="3"/>
  <c r="P7849" i="3"/>
  <c r="P7848" i="3"/>
  <c r="P7847" i="3"/>
  <c r="P7846" i="3"/>
  <c r="P7845" i="3"/>
  <c r="P7844" i="3"/>
  <c r="P7843" i="3"/>
  <c r="P7842" i="3"/>
  <c r="P7841" i="3"/>
  <c r="P7840" i="3"/>
  <c r="P7839" i="3"/>
  <c r="P7838" i="3"/>
  <c r="P7837" i="3"/>
  <c r="P7836" i="3"/>
  <c r="P7835" i="3"/>
  <c r="P7834" i="3"/>
  <c r="P7833" i="3"/>
  <c r="P7832" i="3"/>
  <c r="P7831" i="3"/>
  <c r="P7830" i="3"/>
  <c r="P7829" i="3"/>
  <c r="P7828" i="3"/>
  <c r="P7827" i="3"/>
  <c r="P7826" i="3"/>
  <c r="P7825" i="3"/>
  <c r="P7824" i="3"/>
  <c r="P7823" i="3"/>
  <c r="P7822" i="3"/>
  <c r="P7821" i="3"/>
  <c r="P7820" i="3"/>
  <c r="P7819" i="3"/>
  <c r="P7818" i="3"/>
  <c r="P7817" i="3"/>
  <c r="P7816" i="3"/>
  <c r="P7815" i="3"/>
  <c r="P7814" i="3"/>
  <c r="P7813" i="3"/>
  <c r="P7812" i="3"/>
  <c r="P7811" i="3"/>
  <c r="P7810" i="3"/>
  <c r="P7809" i="3"/>
  <c r="P7808" i="3"/>
  <c r="P7807" i="3"/>
  <c r="P7806" i="3"/>
  <c r="P7805" i="3"/>
  <c r="P7804" i="3"/>
  <c r="P7803" i="3"/>
  <c r="P7802" i="3"/>
  <c r="P7801" i="3"/>
  <c r="P7800" i="3"/>
  <c r="P7799" i="3"/>
  <c r="P7798" i="3"/>
  <c r="P7797" i="3"/>
  <c r="P7796" i="3"/>
  <c r="P7795" i="3"/>
  <c r="P7794" i="3"/>
  <c r="P7793" i="3"/>
  <c r="P7792" i="3"/>
  <c r="P7791" i="3"/>
  <c r="P7790" i="3"/>
  <c r="P7789" i="3"/>
  <c r="P7788" i="3"/>
  <c r="P7787" i="3"/>
  <c r="P7786" i="3"/>
  <c r="P7785" i="3"/>
  <c r="P7784" i="3"/>
  <c r="P7783" i="3"/>
  <c r="P7782" i="3"/>
  <c r="P7781" i="3"/>
  <c r="P7780" i="3"/>
  <c r="P7779" i="3"/>
  <c r="P7778" i="3"/>
  <c r="P7777" i="3"/>
  <c r="P7776" i="3"/>
  <c r="P7775" i="3"/>
  <c r="P7774" i="3"/>
  <c r="P7773" i="3"/>
  <c r="P7772" i="3"/>
  <c r="P7771" i="3"/>
  <c r="P7770" i="3"/>
  <c r="P7769" i="3"/>
  <c r="P7768" i="3"/>
  <c r="P7767" i="3"/>
  <c r="P7766" i="3"/>
  <c r="P7765" i="3"/>
  <c r="P7764" i="3"/>
  <c r="P7763" i="3"/>
  <c r="P7762" i="3"/>
  <c r="P7761" i="3"/>
  <c r="P7760" i="3"/>
  <c r="P7759" i="3"/>
  <c r="P7758" i="3"/>
  <c r="P7757" i="3"/>
  <c r="P7756" i="3"/>
  <c r="P7755" i="3"/>
  <c r="P7754" i="3"/>
  <c r="P7753" i="3"/>
  <c r="P7752" i="3"/>
  <c r="P7751" i="3"/>
  <c r="P7750" i="3"/>
  <c r="P7749" i="3"/>
  <c r="P7748" i="3"/>
  <c r="P7747" i="3"/>
  <c r="P7746" i="3"/>
  <c r="P7745" i="3"/>
  <c r="P7744" i="3"/>
  <c r="P7743" i="3"/>
  <c r="P7742" i="3"/>
  <c r="P7741" i="3"/>
  <c r="P7740" i="3"/>
  <c r="P7739" i="3"/>
  <c r="P7738" i="3"/>
  <c r="P7737" i="3"/>
  <c r="P7736" i="3"/>
  <c r="P7735" i="3"/>
  <c r="P7734" i="3"/>
  <c r="P7733" i="3"/>
  <c r="P7732" i="3"/>
  <c r="P7731" i="3"/>
  <c r="P7730" i="3"/>
  <c r="P7729" i="3"/>
  <c r="P7728" i="3"/>
  <c r="P7727" i="3"/>
  <c r="P7726" i="3"/>
  <c r="P7725" i="3"/>
  <c r="P7724" i="3"/>
  <c r="P7723" i="3"/>
  <c r="P7722" i="3"/>
  <c r="P7721" i="3"/>
  <c r="P7720" i="3"/>
  <c r="P7719" i="3"/>
  <c r="P7718" i="3"/>
  <c r="P7717" i="3"/>
  <c r="P7716" i="3"/>
  <c r="P7715" i="3"/>
  <c r="P7714" i="3"/>
  <c r="P7713" i="3"/>
  <c r="P7712" i="3"/>
  <c r="P7711" i="3"/>
  <c r="P7710" i="3"/>
  <c r="P7709" i="3"/>
  <c r="P7708" i="3"/>
  <c r="P7707" i="3"/>
  <c r="P7706" i="3"/>
  <c r="P7705" i="3"/>
  <c r="P7704" i="3"/>
  <c r="P7703" i="3"/>
  <c r="P7702" i="3"/>
  <c r="P7701" i="3"/>
  <c r="P7700" i="3"/>
  <c r="P7699" i="3"/>
  <c r="P7698" i="3"/>
  <c r="P7697" i="3"/>
  <c r="P7696" i="3"/>
  <c r="P7695" i="3"/>
  <c r="P7694" i="3"/>
  <c r="P7693" i="3"/>
  <c r="P7692" i="3"/>
  <c r="P7691" i="3"/>
  <c r="P7690" i="3"/>
  <c r="P7689" i="3"/>
  <c r="P7688" i="3"/>
  <c r="P7687" i="3"/>
  <c r="P7686" i="3"/>
  <c r="P7685" i="3"/>
  <c r="P7684" i="3"/>
  <c r="P7683" i="3"/>
  <c r="P7682" i="3"/>
  <c r="P7681" i="3"/>
  <c r="P7680" i="3"/>
  <c r="P7679" i="3"/>
  <c r="P7678" i="3"/>
  <c r="P7677" i="3"/>
  <c r="P7676" i="3"/>
  <c r="P7675" i="3"/>
  <c r="P7674" i="3"/>
  <c r="P7673" i="3"/>
  <c r="P7672" i="3"/>
  <c r="P7671" i="3"/>
  <c r="P7670" i="3"/>
  <c r="P7669" i="3"/>
  <c r="P7668" i="3"/>
  <c r="P7667" i="3"/>
  <c r="P7666" i="3"/>
  <c r="P7665" i="3"/>
  <c r="P7664" i="3"/>
  <c r="P7663" i="3"/>
  <c r="P7662" i="3"/>
  <c r="P7661" i="3"/>
  <c r="P7660" i="3"/>
  <c r="P7659" i="3"/>
  <c r="P7658" i="3"/>
  <c r="P7657" i="3"/>
  <c r="P7656" i="3"/>
  <c r="P7655" i="3"/>
  <c r="P7654" i="3"/>
  <c r="P7653" i="3"/>
  <c r="P7652" i="3"/>
  <c r="P7651" i="3"/>
  <c r="P7650" i="3"/>
  <c r="P7649" i="3"/>
  <c r="P7648" i="3"/>
  <c r="P7647" i="3"/>
  <c r="P7646" i="3"/>
  <c r="P7645" i="3"/>
  <c r="P7644" i="3"/>
  <c r="P7643" i="3"/>
  <c r="P7642" i="3"/>
  <c r="P7641" i="3"/>
  <c r="P7640" i="3"/>
  <c r="P7639" i="3"/>
  <c r="P7638" i="3"/>
  <c r="P7637" i="3"/>
  <c r="P7636" i="3"/>
  <c r="P7635" i="3"/>
  <c r="P7634" i="3"/>
  <c r="P7633" i="3"/>
  <c r="P7632" i="3"/>
  <c r="P7631" i="3"/>
  <c r="P7630" i="3"/>
  <c r="P7629" i="3"/>
  <c r="P7628" i="3"/>
  <c r="P7627" i="3"/>
  <c r="P7626" i="3"/>
  <c r="P7625" i="3"/>
  <c r="P7624" i="3"/>
  <c r="P7623" i="3"/>
  <c r="P7622" i="3"/>
  <c r="P7621" i="3"/>
  <c r="P7620" i="3"/>
  <c r="P7619" i="3"/>
  <c r="P7618" i="3"/>
  <c r="P7617" i="3"/>
  <c r="P7616" i="3"/>
  <c r="P7615" i="3"/>
  <c r="P7614" i="3"/>
  <c r="P7613" i="3"/>
  <c r="P7612" i="3"/>
  <c r="P7611" i="3"/>
  <c r="P7610" i="3"/>
  <c r="P7609" i="3"/>
  <c r="P7608" i="3"/>
  <c r="P7607" i="3"/>
  <c r="P7606" i="3"/>
  <c r="P7605" i="3"/>
  <c r="P7604" i="3"/>
  <c r="P7603" i="3"/>
  <c r="P7602" i="3"/>
  <c r="P7601" i="3"/>
  <c r="P7600" i="3"/>
  <c r="P7599" i="3"/>
  <c r="P7598" i="3"/>
  <c r="P7597" i="3"/>
  <c r="P7596" i="3"/>
  <c r="P7595" i="3"/>
  <c r="P7594" i="3"/>
  <c r="P7593" i="3"/>
  <c r="P7592" i="3"/>
  <c r="P7591" i="3"/>
  <c r="P7590" i="3"/>
  <c r="P7589" i="3"/>
  <c r="P7588" i="3"/>
  <c r="P7587" i="3"/>
  <c r="P7586" i="3"/>
  <c r="P7585" i="3"/>
  <c r="P7584" i="3"/>
  <c r="P7583" i="3"/>
  <c r="P7582" i="3"/>
  <c r="P7581" i="3"/>
  <c r="P7580" i="3"/>
  <c r="P7579" i="3"/>
  <c r="P7578" i="3"/>
  <c r="P7577" i="3"/>
  <c r="P7576" i="3"/>
  <c r="P7575" i="3"/>
  <c r="P7574" i="3"/>
  <c r="P7573" i="3"/>
  <c r="P7572" i="3"/>
  <c r="P7571" i="3"/>
  <c r="P7570" i="3"/>
  <c r="P7569" i="3"/>
  <c r="P7568" i="3"/>
  <c r="P7567" i="3"/>
  <c r="P7566" i="3"/>
  <c r="P7565" i="3"/>
  <c r="P7564" i="3"/>
  <c r="P7563" i="3"/>
  <c r="P7562" i="3"/>
  <c r="P7561" i="3"/>
  <c r="P7560" i="3"/>
  <c r="P7559" i="3"/>
  <c r="P7558" i="3"/>
  <c r="P7557" i="3"/>
  <c r="P7556" i="3"/>
  <c r="P7555" i="3"/>
  <c r="P7554" i="3"/>
  <c r="P7553" i="3"/>
  <c r="P7552" i="3"/>
  <c r="P7551" i="3"/>
  <c r="P7550" i="3"/>
  <c r="P7549" i="3"/>
  <c r="P7548" i="3"/>
  <c r="P7547" i="3"/>
  <c r="P7546" i="3"/>
  <c r="P7545" i="3"/>
  <c r="P7544" i="3"/>
  <c r="P7543" i="3"/>
  <c r="P7542" i="3"/>
  <c r="P7541" i="3"/>
  <c r="P7540" i="3"/>
  <c r="P7539" i="3"/>
  <c r="P7538" i="3"/>
  <c r="P7537" i="3"/>
  <c r="P7536" i="3"/>
  <c r="P7535" i="3"/>
  <c r="P7534" i="3"/>
  <c r="P7533" i="3"/>
  <c r="P7532" i="3"/>
  <c r="P7531" i="3"/>
  <c r="P7530" i="3"/>
  <c r="P7529" i="3"/>
  <c r="P7528" i="3"/>
  <c r="P7527" i="3"/>
  <c r="P7526" i="3"/>
  <c r="P7525" i="3"/>
  <c r="P7524" i="3"/>
  <c r="P7523" i="3"/>
  <c r="P7522" i="3"/>
  <c r="P7521" i="3"/>
  <c r="P7520" i="3"/>
  <c r="P7519" i="3"/>
  <c r="P7518" i="3"/>
  <c r="P7517" i="3"/>
  <c r="P7516" i="3"/>
  <c r="P7515" i="3"/>
  <c r="P7514" i="3"/>
  <c r="P7513" i="3"/>
  <c r="P7512" i="3"/>
  <c r="P7511" i="3"/>
  <c r="P7510" i="3"/>
  <c r="P7509" i="3"/>
  <c r="P7508" i="3"/>
  <c r="P7507" i="3"/>
  <c r="P7506" i="3"/>
  <c r="P7505" i="3"/>
  <c r="P7504" i="3"/>
  <c r="P7503" i="3"/>
  <c r="P7502" i="3"/>
  <c r="P7501" i="3"/>
  <c r="P7500" i="3"/>
  <c r="P7499" i="3"/>
  <c r="P7498" i="3"/>
  <c r="P7497" i="3"/>
  <c r="P7496" i="3"/>
  <c r="P7495" i="3"/>
  <c r="P7494" i="3"/>
  <c r="P7493" i="3"/>
  <c r="P7492" i="3"/>
  <c r="P7491" i="3"/>
  <c r="P7490" i="3"/>
  <c r="P7489" i="3"/>
  <c r="P7488" i="3"/>
  <c r="P7487" i="3"/>
  <c r="P7486" i="3"/>
  <c r="P7485" i="3"/>
  <c r="P7484" i="3"/>
  <c r="P7483" i="3"/>
  <c r="P7482" i="3"/>
  <c r="P7481" i="3"/>
  <c r="P7480" i="3"/>
  <c r="P7479" i="3"/>
  <c r="P7478" i="3"/>
  <c r="P7477" i="3"/>
  <c r="P7476" i="3"/>
  <c r="P7475" i="3"/>
  <c r="P7474" i="3"/>
  <c r="P7473" i="3"/>
  <c r="P7472" i="3"/>
  <c r="P7471" i="3"/>
  <c r="P7470" i="3"/>
  <c r="P7469" i="3"/>
  <c r="P7468" i="3"/>
  <c r="P7467" i="3"/>
  <c r="P7466" i="3"/>
  <c r="P7465" i="3"/>
  <c r="P7464" i="3"/>
  <c r="P7463" i="3"/>
  <c r="P7462" i="3"/>
  <c r="P7461" i="3"/>
  <c r="P7460" i="3"/>
  <c r="P7459" i="3"/>
  <c r="P7458" i="3"/>
  <c r="P7457" i="3"/>
  <c r="P7456" i="3"/>
  <c r="P7455" i="3"/>
  <c r="P7454" i="3"/>
  <c r="P7453" i="3"/>
  <c r="P7452" i="3"/>
  <c r="P7451" i="3"/>
  <c r="P7450" i="3"/>
  <c r="P7449" i="3"/>
  <c r="P7448" i="3"/>
  <c r="P7447" i="3"/>
  <c r="P7446" i="3"/>
  <c r="P7445" i="3"/>
  <c r="P7444" i="3"/>
  <c r="P7443" i="3"/>
  <c r="P7442" i="3"/>
  <c r="P7441" i="3"/>
  <c r="P7440" i="3"/>
  <c r="P7439" i="3"/>
  <c r="P7438" i="3"/>
  <c r="P7437" i="3"/>
  <c r="P7436" i="3"/>
  <c r="P7435" i="3"/>
  <c r="P7434" i="3"/>
  <c r="P7433" i="3"/>
  <c r="P7432" i="3"/>
  <c r="P7431" i="3"/>
  <c r="P7430" i="3"/>
  <c r="P7429" i="3"/>
  <c r="P7428" i="3"/>
  <c r="P7427" i="3"/>
  <c r="P7426" i="3"/>
  <c r="P7425" i="3"/>
  <c r="P7424" i="3"/>
  <c r="P7423" i="3"/>
  <c r="P7422" i="3"/>
  <c r="P7421" i="3"/>
  <c r="P7420" i="3"/>
  <c r="P7419" i="3"/>
  <c r="P7418" i="3"/>
  <c r="P7417" i="3"/>
  <c r="P7416" i="3"/>
  <c r="P7415" i="3"/>
  <c r="P7414" i="3"/>
  <c r="P7413" i="3"/>
  <c r="P7412" i="3"/>
  <c r="P7411" i="3"/>
  <c r="P7410" i="3"/>
  <c r="P7409" i="3"/>
  <c r="P7408" i="3"/>
  <c r="P7407" i="3"/>
  <c r="P7406" i="3"/>
  <c r="P7405" i="3"/>
  <c r="P7404" i="3"/>
  <c r="P7403" i="3"/>
  <c r="P7402" i="3"/>
  <c r="P7401" i="3"/>
  <c r="P7400" i="3"/>
  <c r="P7399" i="3"/>
  <c r="P7398" i="3"/>
  <c r="P7397" i="3"/>
  <c r="P7396" i="3"/>
  <c r="P7395" i="3"/>
  <c r="P7394" i="3"/>
  <c r="P7393" i="3"/>
  <c r="P7392" i="3"/>
  <c r="P7391" i="3"/>
  <c r="P7390" i="3"/>
  <c r="P7389" i="3"/>
  <c r="P7388" i="3"/>
  <c r="P7387" i="3"/>
  <c r="P7386" i="3"/>
  <c r="P7385" i="3"/>
  <c r="P7384" i="3"/>
  <c r="P7383" i="3"/>
  <c r="P7382" i="3"/>
  <c r="P7381" i="3"/>
  <c r="P7380" i="3"/>
  <c r="P7379" i="3"/>
  <c r="P7378" i="3"/>
  <c r="P7377" i="3"/>
  <c r="P7376" i="3"/>
  <c r="P7375" i="3"/>
  <c r="P7374" i="3"/>
  <c r="P7373" i="3"/>
  <c r="P7372" i="3"/>
  <c r="P7371" i="3"/>
  <c r="P7370" i="3"/>
  <c r="P7369" i="3"/>
  <c r="P7368" i="3"/>
  <c r="P7367" i="3"/>
  <c r="P7366" i="3"/>
  <c r="P7365" i="3"/>
  <c r="P7364" i="3"/>
  <c r="P7363" i="3"/>
  <c r="P7362" i="3"/>
  <c r="P7361" i="3"/>
  <c r="P7360" i="3"/>
  <c r="P7359" i="3"/>
  <c r="P7358" i="3"/>
  <c r="P7357" i="3"/>
  <c r="P7356" i="3"/>
  <c r="P7355" i="3"/>
  <c r="P7354" i="3"/>
  <c r="P7353" i="3"/>
  <c r="P7352" i="3"/>
  <c r="P7351" i="3"/>
  <c r="P7350" i="3"/>
  <c r="P7349" i="3"/>
  <c r="P7348" i="3"/>
  <c r="P7347" i="3"/>
  <c r="P7346" i="3"/>
  <c r="P7345" i="3"/>
  <c r="P7344" i="3"/>
  <c r="P7343" i="3"/>
  <c r="P7342" i="3"/>
  <c r="P7341" i="3"/>
  <c r="P7340" i="3"/>
  <c r="P7339" i="3"/>
  <c r="P7338" i="3"/>
  <c r="P7337" i="3"/>
  <c r="P7336" i="3"/>
  <c r="P7335" i="3"/>
  <c r="P7334" i="3"/>
  <c r="P7333" i="3"/>
  <c r="P7332" i="3"/>
  <c r="P7331" i="3"/>
  <c r="P7330" i="3"/>
  <c r="P7329" i="3"/>
  <c r="P7328" i="3"/>
  <c r="P7327" i="3"/>
  <c r="P7326" i="3"/>
  <c r="P7325" i="3"/>
  <c r="P7324" i="3"/>
  <c r="P7323" i="3"/>
  <c r="P7322" i="3"/>
  <c r="P7321" i="3"/>
  <c r="P7320" i="3"/>
  <c r="P7319" i="3"/>
  <c r="P7318" i="3"/>
  <c r="P7317" i="3"/>
  <c r="P7316" i="3"/>
  <c r="P7315" i="3"/>
  <c r="P7314" i="3"/>
  <c r="P7313" i="3"/>
  <c r="P7312" i="3"/>
  <c r="P7311" i="3"/>
  <c r="P7310" i="3"/>
  <c r="P7309" i="3"/>
  <c r="P7308" i="3"/>
  <c r="P7307" i="3"/>
  <c r="P7306" i="3"/>
  <c r="P7305" i="3"/>
  <c r="P7304" i="3"/>
  <c r="P7303" i="3"/>
  <c r="P7302" i="3"/>
  <c r="P7301" i="3"/>
  <c r="P7300" i="3"/>
  <c r="P7299" i="3"/>
  <c r="P7298" i="3"/>
  <c r="P7297" i="3"/>
  <c r="P7296" i="3"/>
  <c r="P7295" i="3"/>
  <c r="P7294" i="3"/>
  <c r="P7293" i="3"/>
  <c r="P7292" i="3"/>
  <c r="P7291" i="3"/>
  <c r="P7290" i="3"/>
  <c r="P7289" i="3"/>
  <c r="P7288" i="3"/>
  <c r="P7287" i="3"/>
  <c r="P7286" i="3"/>
  <c r="P7285" i="3"/>
  <c r="P7284" i="3"/>
  <c r="P7283" i="3"/>
  <c r="P7282" i="3"/>
  <c r="P7281" i="3"/>
  <c r="P7280" i="3"/>
  <c r="P7279" i="3"/>
  <c r="P7278" i="3"/>
  <c r="P7277" i="3"/>
  <c r="P7276" i="3"/>
  <c r="P7275" i="3"/>
  <c r="P7274" i="3"/>
  <c r="P7273" i="3"/>
  <c r="P7272" i="3"/>
  <c r="P7271" i="3"/>
  <c r="P7270" i="3"/>
  <c r="P7269" i="3"/>
  <c r="P7268" i="3"/>
  <c r="P7267" i="3"/>
  <c r="P7266" i="3"/>
  <c r="P7265" i="3"/>
  <c r="P7264" i="3"/>
  <c r="P7263" i="3"/>
  <c r="P7262" i="3"/>
  <c r="P7261" i="3"/>
  <c r="P7260" i="3"/>
  <c r="P7259" i="3"/>
  <c r="P7258" i="3"/>
  <c r="P7257" i="3"/>
  <c r="P7256" i="3"/>
  <c r="P7255" i="3"/>
  <c r="P7254" i="3"/>
  <c r="P7253" i="3"/>
  <c r="P7252" i="3"/>
  <c r="P7251" i="3"/>
  <c r="P7250" i="3"/>
  <c r="P7249" i="3"/>
  <c r="P7248" i="3"/>
  <c r="P7247" i="3"/>
  <c r="P7246" i="3"/>
  <c r="P7245" i="3"/>
  <c r="P7244" i="3"/>
  <c r="P7243" i="3"/>
  <c r="P7242" i="3"/>
  <c r="P7241" i="3"/>
  <c r="P7240" i="3"/>
  <c r="P7239" i="3"/>
  <c r="P7238" i="3"/>
  <c r="P7237" i="3"/>
  <c r="P7236" i="3"/>
  <c r="P7235" i="3"/>
  <c r="P7234" i="3"/>
  <c r="P7233" i="3"/>
  <c r="P7232" i="3"/>
  <c r="P7231" i="3"/>
  <c r="P7230" i="3"/>
  <c r="P7229" i="3"/>
  <c r="P7228" i="3"/>
  <c r="P7227" i="3"/>
  <c r="P7226" i="3"/>
  <c r="P7225" i="3"/>
  <c r="P7224" i="3"/>
  <c r="P7223" i="3"/>
  <c r="P7222" i="3"/>
  <c r="P7221" i="3"/>
  <c r="P7220" i="3"/>
  <c r="P7219" i="3"/>
  <c r="P7218" i="3"/>
  <c r="P7217" i="3"/>
  <c r="P7216" i="3"/>
  <c r="P7215" i="3"/>
  <c r="P7214" i="3"/>
  <c r="P7213" i="3"/>
  <c r="P7212" i="3"/>
  <c r="P7211" i="3"/>
  <c r="P7210" i="3"/>
  <c r="P7209" i="3"/>
  <c r="P7208" i="3"/>
  <c r="P7207" i="3"/>
  <c r="P7206" i="3"/>
  <c r="P7205" i="3"/>
  <c r="P7204" i="3"/>
  <c r="P7203" i="3"/>
  <c r="P7202" i="3"/>
  <c r="P7201" i="3"/>
  <c r="P7200" i="3"/>
  <c r="P7199" i="3"/>
  <c r="P7198" i="3"/>
  <c r="P7197" i="3"/>
  <c r="P7196" i="3"/>
  <c r="P7195" i="3"/>
  <c r="P7194" i="3"/>
  <c r="P7193" i="3"/>
  <c r="P7192" i="3"/>
  <c r="P7191" i="3"/>
  <c r="P7190" i="3"/>
  <c r="P7189" i="3"/>
  <c r="P7188" i="3"/>
  <c r="P7187" i="3"/>
  <c r="P7186" i="3"/>
  <c r="P7185" i="3"/>
  <c r="P7184" i="3"/>
  <c r="P7183" i="3"/>
  <c r="P7182" i="3"/>
  <c r="P7181" i="3"/>
  <c r="P7180" i="3"/>
  <c r="P7179" i="3"/>
  <c r="P7178" i="3"/>
  <c r="P7177" i="3"/>
  <c r="P7176" i="3"/>
  <c r="P7175" i="3"/>
  <c r="P7174" i="3"/>
  <c r="P7173" i="3"/>
  <c r="P7172" i="3"/>
  <c r="P7171" i="3"/>
  <c r="P7170" i="3"/>
  <c r="P7169" i="3"/>
  <c r="P7168" i="3"/>
  <c r="P7167" i="3"/>
  <c r="P7166" i="3"/>
  <c r="P7165" i="3"/>
  <c r="P7164" i="3"/>
  <c r="P7163" i="3"/>
  <c r="P7162" i="3"/>
  <c r="P7161" i="3"/>
  <c r="P7160" i="3"/>
  <c r="P7159" i="3"/>
  <c r="P7158" i="3"/>
  <c r="P7157" i="3"/>
  <c r="P7156" i="3"/>
  <c r="P7155" i="3"/>
  <c r="P7154" i="3"/>
  <c r="P7153" i="3"/>
  <c r="P7152" i="3"/>
  <c r="P7151" i="3"/>
  <c r="P7150" i="3"/>
  <c r="P7149" i="3"/>
  <c r="P7148" i="3"/>
  <c r="P7147" i="3"/>
  <c r="P7146" i="3"/>
  <c r="P7145" i="3"/>
  <c r="P7144" i="3"/>
  <c r="P7143" i="3"/>
  <c r="P7142" i="3"/>
  <c r="P7141" i="3"/>
  <c r="P7140" i="3"/>
  <c r="P7139" i="3"/>
  <c r="P7138" i="3"/>
  <c r="P7137" i="3"/>
  <c r="P7136" i="3"/>
  <c r="P7135" i="3"/>
  <c r="P7134" i="3"/>
  <c r="P7133" i="3"/>
  <c r="P7132" i="3"/>
  <c r="P7131" i="3"/>
  <c r="P7130" i="3"/>
  <c r="P7129" i="3"/>
  <c r="P7128" i="3"/>
  <c r="P7127" i="3"/>
  <c r="P7126" i="3"/>
  <c r="P7125" i="3"/>
  <c r="P7124" i="3"/>
  <c r="P7123" i="3"/>
  <c r="P7122" i="3"/>
  <c r="P7121" i="3"/>
  <c r="P7120" i="3"/>
  <c r="P7119" i="3"/>
  <c r="P7118" i="3"/>
  <c r="P7117" i="3"/>
  <c r="P7116" i="3"/>
  <c r="P7115" i="3"/>
  <c r="P7114" i="3"/>
  <c r="P7113" i="3"/>
  <c r="P7112" i="3"/>
  <c r="P7111" i="3"/>
  <c r="P7110" i="3"/>
  <c r="P7109" i="3"/>
  <c r="P7108" i="3"/>
  <c r="P7107" i="3"/>
  <c r="P7106" i="3"/>
  <c r="P7105" i="3"/>
  <c r="P7104" i="3"/>
  <c r="P7103" i="3"/>
  <c r="P7102" i="3"/>
  <c r="P7101" i="3"/>
  <c r="P7100" i="3"/>
  <c r="P7099" i="3"/>
  <c r="P7098" i="3"/>
  <c r="P7097" i="3"/>
  <c r="P7096" i="3"/>
  <c r="P7095" i="3"/>
  <c r="P7094" i="3"/>
  <c r="P7093" i="3"/>
  <c r="P7092" i="3"/>
  <c r="P7091" i="3"/>
  <c r="P7090" i="3"/>
  <c r="P7089" i="3"/>
  <c r="P7088" i="3"/>
  <c r="P7087" i="3"/>
  <c r="P7086" i="3"/>
  <c r="P7085" i="3"/>
  <c r="P7084" i="3"/>
  <c r="P7083" i="3"/>
  <c r="P7082" i="3"/>
  <c r="P7081" i="3"/>
  <c r="P7080" i="3"/>
  <c r="P7079" i="3"/>
  <c r="P7078" i="3"/>
  <c r="P7077" i="3"/>
  <c r="P7076" i="3"/>
  <c r="P7075" i="3"/>
  <c r="P7074" i="3"/>
  <c r="P7073" i="3"/>
  <c r="P7072" i="3"/>
  <c r="P7071" i="3"/>
  <c r="P7070" i="3"/>
  <c r="P7069" i="3"/>
  <c r="P7068" i="3"/>
  <c r="P7067" i="3"/>
  <c r="P7066" i="3"/>
  <c r="P7065" i="3"/>
  <c r="P7064" i="3"/>
  <c r="P7063" i="3"/>
  <c r="P7062" i="3"/>
  <c r="P7061" i="3"/>
  <c r="P7060" i="3"/>
  <c r="P7059" i="3"/>
  <c r="P7058" i="3"/>
  <c r="P7057" i="3"/>
  <c r="P7056" i="3"/>
  <c r="P7055" i="3"/>
  <c r="P7054" i="3"/>
  <c r="P7053" i="3"/>
  <c r="P7052" i="3"/>
  <c r="P7051" i="3"/>
  <c r="P7050" i="3"/>
  <c r="P7049" i="3"/>
  <c r="P7048" i="3"/>
  <c r="P7047" i="3"/>
  <c r="P7046" i="3"/>
  <c r="P7045" i="3"/>
  <c r="P7044" i="3"/>
  <c r="P7043" i="3"/>
  <c r="P7042" i="3"/>
  <c r="P7041" i="3"/>
  <c r="P7040" i="3"/>
  <c r="P7039" i="3"/>
  <c r="P7038" i="3"/>
  <c r="P7037" i="3"/>
  <c r="P7036" i="3"/>
  <c r="P7035" i="3"/>
  <c r="P7034" i="3"/>
  <c r="P7033" i="3"/>
  <c r="P7032" i="3"/>
  <c r="P7031" i="3"/>
  <c r="P7030" i="3"/>
  <c r="P7029" i="3"/>
  <c r="P7028" i="3"/>
  <c r="P7027" i="3"/>
  <c r="P7026" i="3"/>
  <c r="P7025" i="3"/>
  <c r="P7024" i="3"/>
  <c r="P7023" i="3"/>
  <c r="P7022" i="3"/>
  <c r="P7021" i="3"/>
  <c r="P7020" i="3"/>
  <c r="P7019" i="3"/>
  <c r="P7018" i="3"/>
  <c r="P7017" i="3"/>
  <c r="P7016" i="3"/>
  <c r="P7015" i="3"/>
  <c r="P7014" i="3"/>
  <c r="P7013" i="3"/>
  <c r="P7012" i="3"/>
  <c r="P7011" i="3"/>
  <c r="P7010" i="3"/>
  <c r="P7009" i="3"/>
  <c r="P7008" i="3"/>
  <c r="P7007" i="3"/>
  <c r="P7006" i="3"/>
  <c r="P7005" i="3"/>
  <c r="P7004" i="3"/>
  <c r="P7003" i="3"/>
  <c r="P7002" i="3"/>
  <c r="P7001" i="3"/>
  <c r="P7000" i="3"/>
  <c r="P6999" i="3"/>
  <c r="P6998" i="3"/>
  <c r="P6997" i="3"/>
  <c r="P6996" i="3"/>
  <c r="P6995" i="3"/>
  <c r="P6994" i="3"/>
  <c r="P6993" i="3"/>
  <c r="P6992" i="3"/>
  <c r="P6991" i="3"/>
  <c r="P6990" i="3"/>
  <c r="P6989" i="3"/>
  <c r="P6988" i="3"/>
  <c r="P6987" i="3"/>
  <c r="P6986" i="3"/>
  <c r="P6985" i="3"/>
  <c r="P6984" i="3"/>
  <c r="P6983" i="3"/>
  <c r="P6982" i="3"/>
  <c r="P6981" i="3"/>
  <c r="P6980" i="3"/>
  <c r="P6979" i="3"/>
  <c r="P6978" i="3"/>
  <c r="P6977" i="3"/>
  <c r="P6976" i="3"/>
  <c r="P6975" i="3"/>
  <c r="P6974" i="3"/>
  <c r="P6973" i="3"/>
  <c r="P6972" i="3"/>
  <c r="P6971" i="3"/>
  <c r="P6970" i="3"/>
  <c r="P6969" i="3"/>
  <c r="P6968" i="3"/>
  <c r="P6967" i="3"/>
  <c r="P6966" i="3"/>
  <c r="P6965" i="3"/>
  <c r="P6964" i="3"/>
  <c r="P6963" i="3"/>
  <c r="P6962" i="3"/>
  <c r="P6961" i="3"/>
  <c r="P6960" i="3"/>
  <c r="P6959" i="3"/>
  <c r="P6958" i="3"/>
  <c r="P6957" i="3"/>
  <c r="P6956" i="3"/>
  <c r="P6955" i="3"/>
  <c r="P6954" i="3"/>
  <c r="P6953" i="3"/>
  <c r="P6952" i="3"/>
  <c r="P6951" i="3"/>
  <c r="P6950" i="3"/>
  <c r="P6949" i="3"/>
  <c r="P6948" i="3"/>
  <c r="P6947" i="3"/>
  <c r="P6946" i="3"/>
  <c r="P6945" i="3"/>
  <c r="P6944" i="3"/>
  <c r="P6943" i="3"/>
  <c r="P6942" i="3"/>
  <c r="P6941" i="3"/>
  <c r="P6940" i="3"/>
  <c r="P6939" i="3"/>
  <c r="P6938" i="3"/>
  <c r="P6937" i="3"/>
  <c r="P6936" i="3"/>
  <c r="P6935" i="3"/>
  <c r="P6934" i="3"/>
  <c r="P6933" i="3"/>
  <c r="P6932" i="3"/>
  <c r="P6931" i="3"/>
  <c r="P6930" i="3"/>
  <c r="P6929" i="3"/>
  <c r="P6928" i="3"/>
  <c r="P6927" i="3"/>
  <c r="P6926" i="3"/>
  <c r="P6925" i="3"/>
  <c r="P6924" i="3"/>
  <c r="P6923" i="3"/>
  <c r="P6922" i="3"/>
  <c r="P6921" i="3"/>
  <c r="P6920" i="3"/>
  <c r="P6919" i="3"/>
  <c r="P6918" i="3"/>
  <c r="P6917" i="3"/>
  <c r="P6916" i="3"/>
  <c r="P6915" i="3"/>
  <c r="P6914" i="3"/>
  <c r="P6913" i="3"/>
  <c r="P6912" i="3"/>
  <c r="P6911" i="3"/>
  <c r="P6910" i="3"/>
  <c r="P6909" i="3"/>
  <c r="P6908" i="3"/>
  <c r="P6907" i="3"/>
  <c r="P6906" i="3"/>
  <c r="P6905" i="3"/>
  <c r="P6904" i="3"/>
  <c r="P6903" i="3"/>
  <c r="P6902" i="3"/>
  <c r="P6901" i="3"/>
  <c r="P6900" i="3"/>
  <c r="P6899" i="3"/>
  <c r="P6898" i="3"/>
  <c r="P6897" i="3"/>
  <c r="P6896" i="3"/>
  <c r="P6895" i="3"/>
  <c r="P6894" i="3"/>
  <c r="P6893" i="3"/>
  <c r="P6892" i="3"/>
  <c r="P6891" i="3"/>
  <c r="P6890" i="3"/>
  <c r="P6889" i="3"/>
  <c r="P6888" i="3"/>
  <c r="P6887" i="3"/>
  <c r="P6886" i="3"/>
  <c r="P6885" i="3"/>
  <c r="P6884" i="3"/>
  <c r="P6883" i="3"/>
  <c r="P6882" i="3"/>
  <c r="P6881" i="3"/>
  <c r="P6880" i="3"/>
  <c r="P6879" i="3"/>
  <c r="P6878" i="3"/>
  <c r="P6877" i="3"/>
  <c r="P6876" i="3"/>
  <c r="P6875" i="3"/>
  <c r="P6874" i="3"/>
  <c r="P6873" i="3"/>
  <c r="P6872" i="3"/>
  <c r="P6871" i="3"/>
  <c r="P6870" i="3"/>
  <c r="P6869" i="3"/>
  <c r="P6868" i="3"/>
  <c r="P6867" i="3"/>
  <c r="P6866" i="3"/>
  <c r="P6865" i="3"/>
  <c r="P6864" i="3"/>
  <c r="P6863" i="3"/>
  <c r="P6862" i="3"/>
  <c r="P6861" i="3"/>
  <c r="P6860" i="3"/>
  <c r="P6859" i="3"/>
  <c r="P6858" i="3"/>
  <c r="P6857" i="3"/>
  <c r="P6856" i="3"/>
  <c r="P6855" i="3"/>
  <c r="P6854" i="3"/>
  <c r="P6853" i="3"/>
  <c r="P6852" i="3"/>
  <c r="P6851" i="3"/>
  <c r="P6850" i="3"/>
  <c r="P6849" i="3"/>
  <c r="P6848" i="3"/>
  <c r="P6847" i="3"/>
  <c r="P6846" i="3"/>
  <c r="P6845" i="3"/>
  <c r="P6844" i="3"/>
  <c r="P6843" i="3"/>
  <c r="P6842" i="3"/>
  <c r="P6841" i="3"/>
  <c r="P6840" i="3"/>
  <c r="P6839" i="3"/>
  <c r="P6838" i="3"/>
  <c r="P6837" i="3"/>
  <c r="P6836" i="3"/>
  <c r="P6835" i="3"/>
  <c r="P6834" i="3"/>
  <c r="P6833" i="3"/>
  <c r="P6832" i="3"/>
  <c r="P6831" i="3"/>
  <c r="P6830" i="3"/>
  <c r="P6829" i="3"/>
  <c r="P6828" i="3"/>
  <c r="P6827" i="3"/>
  <c r="P6826" i="3"/>
  <c r="P6825" i="3"/>
  <c r="P6824" i="3"/>
  <c r="P6823" i="3"/>
  <c r="P6822" i="3"/>
  <c r="P6821" i="3"/>
  <c r="P6820" i="3"/>
  <c r="P6819" i="3"/>
  <c r="P6818" i="3"/>
  <c r="P6817" i="3"/>
  <c r="P6816" i="3"/>
  <c r="P6815" i="3"/>
  <c r="P6814" i="3"/>
  <c r="P6813" i="3"/>
  <c r="P6812" i="3"/>
  <c r="P6811" i="3"/>
  <c r="P6810" i="3"/>
  <c r="P6809" i="3"/>
  <c r="P6808" i="3"/>
  <c r="P6807" i="3"/>
  <c r="P6806" i="3"/>
  <c r="P6805" i="3"/>
  <c r="P6804" i="3"/>
  <c r="P6803" i="3"/>
  <c r="P6802" i="3"/>
  <c r="P6801" i="3"/>
  <c r="P6800" i="3"/>
  <c r="P6799" i="3"/>
  <c r="P6798" i="3"/>
  <c r="P6797" i="3"/>
  <c r="P6796" i="3"/>
  <c r="P6795" i="3"/>
  <c r="P6794" i="3"/>
  <c r="P6793" i="3"/>
  <c r="P6792" i="3"/>
  <c r="P6791" i="3"/>
  <c r="P6790" i="3"/>
  <c r="P6789" i="3"/>
  <c r="P6788" i="3"/>
  <c r="P6787" i="3"/>
  <c r="P6786" i="3"/>
  <c r="P6785" i="3"/>
  <c r="P6784" i="3"/>
  <c r="P6783" i="3"/>
  <c r="P6782" i="3"/>
  <c r="P6781" i="3"/>
  <c r="P6780" i="3"/>
  <c r="P6779" i="3"/>
  <c r="P6778" i="3"/>
  <c r="P6777" i="3"/>
  <c r="P6776" i="3"/>
  <c r="P6775" i="3"/>
  <c r="P6774" i="3"/>
  <c r="P6773" i="3"/>
  <c r="P6772" i="3"/>
  <c r="P6771" i="3"/>
  <c r="P6770" i="3"/>
  <c r="P6769" i="3"/>
  <c r="P6768" i="3"/>
  <c r="P6767" i="3"/>
  <c r="P6766" i="3"/>
  <c r="P6765" i="3"/>
  <c r="P6764" i="3"/>
  <c r="P6763" i="3"/>
  <c r="P6762" i="3"/>
  <c r="P6761" i="3"/>
  <c r="P6760" i="3"/>
  <c r="P6759" i="3"/>
  <c r="P6758" i="3"/>
  <c r="P6757" i="3"/>
  <c r="P6756" i="3"/>
  <c r="P6755" i="3"/>
  <c r="P6754" i="3"/>
  <c r="P6753" i="3"/>
  <c r="P6752" i="3"/>
  <c r="P6751" i="3"/>
  <c r="P6750" i="3"/>
  <c r="P6749" i="3"/>
  <c r="P6748" i="3"/>
  <c r="P6747" i="3"/>
  <c r="P6746" i="3"/>
  <c r="P6745" i="3"/>
  <c r="P6744" i="3"/>
  <c r="P6743" i="3"/>
  <c r="P6742" i="3"/>
  <c r="P6741" i="3"/>
  <c r="P6740" i="3"/>
  <c r="P6739" i="3"/>
  <c r="P6738" i="3"/>
  <c r="P6737" i="3"/>
  <c r="P6736" i="3"/>
  <c r="P6735" i="3"/>
  <c r="P6734" i="3"/>
  <c r="P6733" i="3"/>
  <c r="P6732" i="3"/>
  <c r="P6731" i="3"/>
  <c r="P6730" i="3"/>
  <c r="P6729" i="3"/>
  <c r="P6728" i="3"/>
  <c r="P6727" i="3"/>
  <c r="P6726" i="3"/>
  <c r="P6725" i="3"/>
  <c r="P6724" i="3"/>
  <c r="P6723" i="3"/>
  <c r="P6722" i="3"/>
  <c r="P6721" i="3"/>
  <c r="P6720" i="3"/>
  <c r="P6719" i="3"/>
  <c r="P6718" i="3"/>
  <c r="P6717" i="3"/>
  <c r="P6716" i="3"/>
  <c r="P6715" i="3"/>
  <c r="P6714" i="3"/>
  <c r="P6713" i="3"/>
  <c r="P6712" i="3"/>
  <c r="P6711" i="3"/>
  <c r="P6710" i="3"/>
  <c r="P6709" i="3"/>
  <c r="P6708" i="3"/>
  <c r="P6707" i="3"/>
  <c r="P6706" i="3"/>
  <c r="P6705" i="3"/>
  <c r="P6704" i="3"/>
  <c r="P6703" i="3"/>
  <c r="P6702" i="3"/>
  <c r="P6701" i="3"/>
  <c r="P6700" i="3"/>
  <c r="P6699" i="3"/>
  <c r="P6698" i="3"/>
  <c r="P6697" i="3"/>
  <c r="P6696" i="3"/>
  <c r="P6695" i="3"/>
  <c r="P6694" i="3"/>
  <c r="P6693" i="3"/>
  <c r="P6692" i="3"/>
  <c r="P6691" i="3"/>
  <c r="P6690" i="3"/>
  <c r="P6689" i="3"/>
  <c r="P6688" i="3"/>
  <c r="P6687" i="3"/>
  <c r="P6686" i="3"/>
  <c r="P6685" i="3"/>
  <c r="P6684" i="3"/>
  <c r="P6683" i="3"/>
  <c r="P6682" i="3"/>
  <c r="P6681" i="3"/>
  <c r="P6680" i="3"/>
  <c r="P6679" i="3"/>
  <c r="P6678" i="3"/>
  <c r="P6677" i="3"/>
  <c r="P6676" i="3"/>
  <c r="P6675" i="3"/>
  <c r="P6674" i="3"/>
  <c r="P6673" i="3"/>
  <c r="P6672" i="3"/>
  <c r="P6671" i="3"/>
  <c r="P6670" i="3"/>
  <c r="P6669" i="3"/>
  <c r="P6668" i="3"/>
  <c r="P6667" i="3"/>
  <c r="P6666" i="3"/>
  <c r="P6665" i="3"/>
  <c r="P6664" i="3"/>
  <c r="P6663" i="3"/>
  <c r="P6662" i="3"/>
  <c r="P6661" i="3"/>
  <c r="P6660" i="3"/>
  <c r="P6659" i="3"/>
  <c r="P6658" i="3"/>
  <c r="P6657" i="3"/>
  <c r="P6656" i="3"/>
  <c r="P6655" i="3"/>
  <c r="P6654" i="3"/>
  <c r="P6653" i="3"/>
  <c r="P6652" i="3"/>
  <c r="P6651" i="3"/>
  <c r="P6650" i="3"/>
  <c r="P6649" i="3"/>
  <c r="P6648" i="3"/>
  <c r="P6647" i="3"/>
  <c r="P6646" i="3"/>
  <c r="P6645" i="3"/>
  <c r="P6644" i="3"/>
  <c r="P6643" i="3"/>
  <c r="P6642" i="3"/>
  <c r="P6641" i="3"/>
  <c r="P6640" i="3"/>
  <c r="P6639" i="3"/>
  <c r="P6638" i="3"/>
  <c r="P6637" i="3"/>
  <c r="P6636" i="3"/>
  <c r="P6635" i="3"/>
  <c r="P6634" i="3"/>
  <c r="P6633" i="3"/>
  <c r="P6632" i="3"/>
  <c r="P6631" i="3"/>
  <c r="P6630" i="3"/>
  <c r="P6629" i="3"/>
  <c r="P6628" i="3"/>
  <c r="P6627" i="3"/>
  <c r="P6626" i="3"/>
  <c r="P6625" i="3"/>
  <c r="P6624" i="3"/>
  <c r="P6623" i="3"/>
  <c r="P6622" i="3"/>
  <c r="P6621" i="3"/>
  <c r="P6620" i="3"/>
  <c r="P6619" i="3"/>
  <c r="P6618" i="3"/>
  <c r="P6617" i="3"/>
  <c r="P6616" i="3"/>
  <c r="P6615" i="3"/>
  <c r="P6614" i="3"/>
  <c r="P6613" i="3"/>
  <c r="P6612" i="3"/>
  <c r="P6611" i="3"/>
  <c r="P6610" i="3"/>
  <c r="P6609" i="3"/>
  <c r="P6608" i="3"/>
  <c r="P6607" i="3"/>
  <c r="P6606" i="3"/>
  <c r="P6605" i="3"/>
  <c r="P6604" i="3"/>
  <c r="P6603" i="3"/>
  <c r="P6602" i="3"/>
  <c r="P6601" i="3"/>
  <c r="P6600" i="3"/>
  <c r="P6599" i="3"/>
  <c r="P6598" i="3"/>
  <c r="P6597" i="3"/>
  <c r="P6596" i="3"/>
  <c r="P6595" i="3"/>
  <c r="P6594" i="3"/>
  <c r="P6593" i="3"/>
  <c r="P6592" i="3"/>
  <c r="P6591" i="3"/>
  <c r="P6590" i="3"/>
  <c r="P6589" i="3"/>
  <c r="P6588" i="3"/>
  <c r="P6587" i="3"/>
  <c r="P6586" i="3"/>
  <c r="P6585" i="3"/>
  <c r="P6584" i="3"/>
  <c r="P6583" i="3"/>
  <c r="P6582" i="3"/>
  <c r="P6581" i="3"/>
  <c r="P6580" i="3"/>
  <c r="P6579" i="3"/>
  <c r="P6578" i="3"/>
  <c r="P6577" i="3"/>
  <c r="P6576" i="3"/>
  <c r="P6575" i="3"/>
  <c r="P6574" i="3"/>
  <c r="P6573" i="3"/>
  <c r="P6572" i="3"/>
  <c r="P6571" i="3"/>
  <c r="P6570" i="3"/>
  <c r="P6569" i="3"/>
  <c r="P6568" i="3"/>
  <c r="P6567" i="3"/>
  <c r="P6566" i="3"/>
  <c r="P6565" i="3"/>
  <c r="P6564" i="3"/>
  <c r="P6563" i="3"/>
  <c r="P6562" i="3"/>
  <c r="P6561" i="3"/>
  <c r="P6560" i="3"/>
  <c r="P6559" i="3"/>
  <c r="P6558" i="3"/>
  <c r="P6557" i="3"/>
  <c r="P6556" i="3"/>
  <c r="P6555" i="3"/>
  <c r="P6554" i="3"/>
  <c r="P6553" i="3"/>
  <c r="P6552" i="3"/>
  <c r="P6551" i="3"/>
  <c r="P6550" i="3"/>
  <c r="P6549" i="3"/>
  <c r="P6548" i="3"/>
  <c r="P6547" i="3"/>
  <c r="P6546" i="3"/>
  <c r="P6545" i="3"/>
  <c r="P6544" i="3"/>
  <c r="P6543" i="3"/>
  <c r="P6542" i="3"/>
  <c r="P6541" i="3"/>
  <c r="P6540" i="3"/>
  <c r="P6539" i="3"/>
  <c r="P6538" i="3"/>
  <c r="P6537" i="3"/>
  <c r="P6536" i="3"/>
  <c r="P6535" i="3"/>
  <c r="P6534" i="3"/>
  <c r="P6533" i="3"/>
  <c r="P6532" i="3"/>
  <c r="P6531" i="3"/>
  <c r="P6530" i="3"/>
  <c r="P6529" i="3"/>
  <c r="P6528" i="3"/>
  <c r="P6527" i="3"/>
  <c r="P6526" i="3"/>
  <c r="P6525" i="3"/>
  <c r="P6524" i="3"/>
  <c r="P6523" i="3"/>
  <c r="P6522" i="3"/>
  <c r="P6521" i="3"/>
  <c r="P6520" i="3"/>
  <c r="P6519" i="3"/>
  <c r="P6518" i="3"/>
  <c r="P6517" i="3"/>
  <c r="P6516" i="3"/>
  <c r="P6515" i="3"/>
  <c r="P6514" i="3"/>
  <c r="P6513" i="3"/>
  <c r="P6512" i="3"/>
  <c r="P6511" i="3"/>
  <c r="P6510" i="3"/>
  <c r="P6509" i="3"/>
  <c r="P6508" i="3"/>
  <c r="P6507" i="3"/>
  <c r="P6506" i="3"/>
  <c r="P6505" i="3"/>
  <c r="P6504" i="3"/>
  <c r="P6503" i="3"/>
  <c r="P6502" i="3"/>
  <c r="P6501" i="3"/>
  <c r="P6500" i="3"/>
  <c r="P6499" i="3"/>
  <c r="P6498" i="3"/>
  <c r="P6497" i="3"/>
  <c r="P6496" i="3"/>
  <c r="P6495" i="3"/>
  <c r="P6494" i="3"/>
  <c r="P6493" i="3"/>
  <c r="P6492" i="3"/>
  <c r="P6491" i="3"/>
  <c r="P6490" i="3"/>
  <c r="P6489" i="3"/>
  <c r="P6488" i="3"/>
  <c r="P6487" i="3"/>
  <c r="P6486" i="3"/>
  <c r="P6485" i="3"/>
  <c r="P6484" i="3"/>
  <c r="P6483" i="3"/>
  <c r="P6482" i="3"/>
  <c r="P6481" i="3"/>
  <c r="P6480" i="3"/>
  <c r="P6479" i="3"/>
  <c r="P6478" i="3"/>
  <c r="P6477" i="3"/>
  <c r="P6476" i="3"/>
  <c r="P6475" i="3"/>
  <c r="P6474" i="3"/>
  <c r="P6473" i="3"/>
  <c r="P6472" i="3"/>
  <c r="P6471" i="3"/>
  <c r="P6470" i="3"/>
  <c r="P6469" i="3"/>
  <c r="P6468" i="3"/>
  <c r="P6467" i="3"/>
  <c r="P6466" i="3"/>
  <c r="P6465" i="3"/>
  <c r="P6464" i="3"/>
  <c r="P6463" i="3"/>
  <c r="P6462" i="3"/>
  <c r="P6461" i="3"/>
  <c r="P6460" i="3"/>
  <c r="P6459" i="3"/>
  <c r="P6458" i="3"/>
  <c r="P6457" i="3"/>
  <c r="P6456" i="3"/>
  <c r="P6455" i="3"/>
  <c r="P6454" i="3"/>
  <c r="P6453" i="3"/>
  <c r="P6452" i="3"/>
  <c r="P6451" i="3"/>
  <c r="P6450" i="3"/>
  <c r="P6449" i="3"/>
  <c r="P6448" i="3"/>
  <c r="P6447" i="3"/>
  <c r="P6446" i="3"/>
  <c r="P6445" i="3"/>
  <c r="P6444" i="3"/>
  <c r="P6443" i="3"/>
  <c r="P6442" i="3"/>
  <c r="P6441" i="3"/>
  <c r="P6440" i="3"/>
  <c r="P6439" i="3"/>
  <c r="P6438" i="3"/>
  <c r="P6437" i="3"/>
  <c r="P6436" i="3"/>
  <c r="P6435" i="3"/>
  <c r="P6434" i="3"/>
  <c r="P6433" i="3"/>
  <c r="P6432" i="3"/>
  <c r="P6431" i="3"/>
  <c r="P6430" i="3"/>
  <c r="P6429" i="3"/>
  <c r="P6428" i="3"/>
  <c r="P6427" i="3"/>
  <c r="P6426" i="3"/>
  <c r="P6425" i="3"/>
  <c r="P6424" i="3"/>
  <c r="P6423" i="3"/>
  <c r="P6422" i="3"/>
  <c r="P6421" i="3"/>
  <c r="P6420" i="3"/>
  <c r="P6419" i="3"/>
  <c r="P6418" i="3"/>
  <c r="P6417" i="3"/>
  <c r="P6416" i="3"/>
  <c r="P6415" i="3"/>
  <c r="P6414" i="3"/>
  <c r="P6413" i="3"/>
  <c r="P6412" i="3"/>
  <c r="P6411" i="3"/>
  <c r="P6410" i="3"/>
  <c r="P6409" i="3"/>
  <c r="P6408" i="3"/>
  <c r="P6407" i="3"/>
  <c r="P6406" i="3"/>
  <c r="P6405" i="3"/>
  <c r="P6404" i="3"/>
  <c r="P6403" i="3"/>
  <c r="P6402" i="3"/>
  <c r="P6401" i="3"/>
  <c r="P6400" i="3"/>
  <c r="P6399" i="3"/>
  <c r="P6398" i="3"/>
  <c r="P6397" i="3"/>
  <c r="P6396" i="3"/>
  <c r="P6395" i="3"/>
  <c r="P6394" i="3"/>
  <c r="P6393" i="3"/>
  <c r="P6392" i="3"/>
  <c r="P6391" i="3"/>
  <c r="P6390" i="3"/>
  <c r="P6389" i="3"/>
  <c r="P6388" i="3"/>
  <c r="P6387" i="3"/>
  <c r="P6386" i="3"/>
  <c r="P6385" i="3"/>
  <c r="P6384" i="3"/>
  <c r="P6383" i="3"/>
  <c r="P6382" i="3"/>
  <c r="P6381" i="3"/>
  <c r="P6380" i="3"/>
  <c r="P6379" i="3"/>
  <c r="P6378" i="3"/>
  <c r="P6377" i="3"/>
  <c r="P6376" i="3"/>
  <c r="P6375" i="3"/>
  <c r="P6374" i="3"/>
  <c r="P6373" i="3"/>
  <c r="P6372" i="3"/>
  <c r="P6371" i="3"/>
  <c r="P6370" i="3"/>
  <c r="P6369" i="3"/>
  <c r="P6368" i="3"/>
  <c r="P6367" i="3"/>
  <c r="P6366" i="3"/>
  <c r="P6365" i="3"/>
  <c r="P6364" i="3"/>
  <c r="P6363" i="3"/>
  <c r="P6362" i="3"/>
  <c r="P6361" i="3"/>
  <c r="P6360" i="3"/>
  <c r="P6359" i="3"/>
  <c r="P6358" i="3"/>
  <c r="P6357" i="3"/>
  <c r="P6356" i="3"/>
  <c r="P6355" i="3"/>
  <c r="P6354" i="3"/>
  <c r="P6353" i="3"/>
  <c r="P6352" i="3"/>
  <c r="P6351" i="3"/>
  <c r="P6350" i="3"/>
  <c r="P6349" i="3"/>
  <c r="P6348" i="3"/>
  <c r="P6347" i="3"/>
  <c r="P6346" i="3"/>
  <c r="P6345" i="3"/>
  <c r="P6344" i="3"/>
  <c r="P6343" i="3"/>
  <c r="P6342" i="3"/>
  <c r="P6341" i="3"/>
  <c r="P6340" i="3"/>
  <c r="P6339" i="3"/>
  <c r="P6338" i="3"/>
  <c r="P6337" i="3"/>
  <c r="P6336" i="3"/>
  <c r="P6335" i="3"/>
  <c r="P6334" i="3"/>
  <c r="P6333" i="3"/>
  <c r="P6332" i="3"/>
  <c r="P6331" i="3"/>
  <c r="P6330" i="3"/>
  <c r="P6329" i="3"/>
  <c r="P6328" i="3"/>
  <c r="P6327" i="3"/>
  <c r="P6326" i="3"/>
  <c r="P6325" i="3"/>
  <c r="P6324" i="3"/>
  <c r="P6323" i="3"/>
  <c r="P6322" i="3"/>
  <c r="P6321" i="3"/>
  <c r="P6320" i="3"/>
  <c r="P6319" i="3"/>
  <c r="P6318" i="3"/>
  <c r="P6317" i="3"/>
  <c r="P6316" i="3"/>
  <c r="P6315" i="3"/>
  <c r="P6314" i="3"/>
  <c r="P6313" i="3"/>
  <c r="P6312" i="3"/>
  <c r="P6311" i="3"/>
  <c r="P6310" i="3"/>
  <c r="P6309" i="3"/>
  <c r="P6308" i="3"/>
  <c r="P6307" i="3"/>
  <c r="P6306" i="3"/>
  <c r="P6305" i="3"/>
  <c r="P6304" i="3"/>
  <c r="P6303" i="3"/>
  <c r="P6302" i="3"/>
  <c r="P6301" i="3"/>
  <c r="P6300" i="3"/>
  <c r="P6299" i="3"/>
  <c r="P6298" i="3"/>
  <c r="P6297" i="3"/>
  <c r="P6296" i="3"/>
  <c r="P6295" i="3"/>
  <c r="P6294" i="3"/>
  <c r="P6293" i="3"/>
  <c r="P6292" i="3"/>
  <c r="P6291" i="3"/>
  <c r="P6290" i="3"/>
  <c r="P6289" i="3"/>
  <c r="P6288" i="3"/>
  <c r="P6287" i="3"/>
  <c r="P6286" i="3"/>
  <c r="P6285" i="3"/>
  <c r="P6284" i="3"/>
  <c r="P6283" i="3"/>
  <c r="P6282" i="3"/>
  <c r="P6281" i="3"/>
  <c r="P6280" i="3"/>
  <c r="P6279" i="3"/>
  <c r="P6278" i="3"/>
  <c r="P6277" i="3"/>
  <c r="P6276" i="3"/>
  <c r="P6275" i="3"/>
  <c r="P6274" i="3"/>
  <c r="P6273" i="3"/>
  <c r="P6272" i="3"/>
  <c r="P6271" i="3"/>
  <c r="P6270" i="3"/>
  <c r="P6269" i="3"/>
  <c r="P6268" i="3"/>
  <c r="P6267" i="3"/>
  <c r="P6266" i="3"/>
  <c r="P6265" i="3"/>
  <c r="P6264" i="3"/>
  <c r="P6263" i="3"/>
  <c r="P6262" i="3"/>
  <c r="P6261" i="3"/>
  <c r="P6260" i="3"/>
  <c r="P6259" i="3"/>
  <c r="P6258" i="3"/>
  <c r="P6257" i="3"/>
  <c r="P6256" i="3"/>
  <c r="P6255" i="3"/>
  <c r="P6254" i="3"/>
  <c r="P6253" i="3"/>
  <c r="P6252" i="3"/>
  <c r="P6251" i="3"/>
  <c r="P6250" i="3"/>
  <c r="P6249" i="3"/>
  <c r="P6248" i="3"/>
  <c r="P6247" i="3"/>
  <c r="P6246" i="3"/>
  <c r="P6245" i="3"/>
  <c r="P6244" i="3"/>
  <c r="P6243" i="3"/>
  <c r="P6242" i="3"/>
  <c r="P6241" i="3"/>
  <c r="P6240" i="3"/>
  <c r="P6239" i="3"/>
  <c r="P6238" i="3"/>
  <c r="P6237" i="3"/>
  <c r="P6236" i="3"/>
  <c r="P6235" i="3"/>
  <c r="P6234" i="3"/>
  <c r="P6233" i="3"/>
  <c r="P6232" i="3"/>
  <c r="P6231" i="3"/>
  <c r="P6230" i="3"/>
  <c r="P6229" i="3"/>
  <c r="P6228" i="3"/>
  <c r="P6227" i="3"/>
  <c r="P6226" i="3"/>
  <c r="P6225" i="3"/>
  <c r="P6224" i="3"/>
  <c r="P6223" i="3"/>
  <c r="P6222" i="3"/>
  <c r="P6221" i="3"/>
  <c r="P6220" i="3"/>
  <c r="P6219" i="3"/>
  <c r="P6218" i="3"/>
  <c r="P6217" i="3"/>
  <c r="P6216" i="3"/>
  <c r="P6215" i="3"/>
  <c r="P6214" i="3"/>
  <c r="P6213" i="3"/>
  <c r="P6212" i="3"/>
  <c r="P6211" i="3"/>
  <c r="P6210" i="3"/>
  <c r="P6209" i="3"/>
  <c r="P6208" i="3"/>
  <c r="P6207" i="3"/>
  <c r="P6206" i="3"/>
  <c r="P6205" i="3"/>
  <c r="P6204" i="3"/>
  <c r="P6203" i="3"/>
  <c r="P6202" i="3"/>
  <c r="P6201" i="3"/>
  <c r="P6200" i="3"/>
  <c r="P6199" i="3"/>
  <c r="P6198" i="3"/>
  <c r="P6197" i="3"/>
  <c r="P6196" i="3"/>
  <c r="P6195" i="3"/>
  <c r="P6194" i="3"/>
  <c r="P6193" i="3"/>
  <c r="P6192" i="3"/>
  <c r="P6191" i="3"/>
  <c r="P6190" i="3"/>
  <c r="P6189" i="3"/>
  <c r="P6188" i="3"/>
  <c r="P6187" i="3"/>
  <c r="P6186" i="3"/>
  <c r="P6185" i="3"/>
  <c r="P6184" i="3"/>
  <c r="P6183" i="3"/>
  <c r="P6182" i="3"/>
  <c r="P6181" i="3"/>
  <c r="P6180" i="3"/>
  <c r="P6179" i="3"/>
  <c r="P6178" i="3"/>
  <c r="P6177" i="3"/>
  <c r="P6176" i="3"/>
  <c r="P6175" i="3"/>
  <c r="P6174" i="3"/>
  <c r="P6173" i="3"/>
  <c r="P6172" i="3"/>
  <c r="P6171" i="3"/>
  <c r="P6170" i="3"/>
  <c r="P6169" i="3"/>
  <c r="P6168" i="3"/>
  <c r="P6167" i="3"/>
  <c r="P6166" i="3"/>
  <c r="P6165" i="3"/>
  <c r="P6164" i="3"/>
  <c r="P6163" i="3"/>
  <c r="P6162" i="3"/>
  <c r="P6161" i="3"/>
  <c r="P6160" i="3"/>
  <c r="P6159" i="3"/>
  <c r="P6158" i="3"/>
  <c r="P6157" i="3"/>
  <c r="P6156" i="3"/>
  <c r="P6155" i="3"/>
  <c r="P6154" i="3"/>
  <c r="P6153" i="3"/>
  <c r="P6152" i="3"/>
  <c r="P6151" i="3"/>
  <c r="P6150" i="3"/>
  <c r="P6149" i="3"/>
  <c r="P6148" i="3"/>
  <c r="P6147" i="3"/>
  <c r="P6146" i="3"/>
  <c r="P6145" i="3"/>
  <c r="P6144" i="3"/>
  <c r="P6143" i="3"/>
  <c r="P6142" i="3"/>
  <c r="P6141" i="3"/>
  <c r="P6140" i="3"/>
  <c r="P6139" i="3"/>
  <c r="P6138" i="3"/>
  <c r="P6137" i="3"/>
  <c r="P6136" i="3"/>
  <c r="P6135" i="3"/>
  <c r="P6134" i="3"/>
  <c r="P6133" i="3"/>
  <c r="P6132" i="3"/>
  <c r="P6131" i="3"/>
  <c r="P6130" i="3"/>
  <c r="P6129" i="3"/>
  <c r="P6128" i="3"/>
  <c r="P6127" i="3"/>
  <c r="P6126" i="3"/>
  <c r="P6125" i="3"/>
  <c r="P6124" i="3"/>
  <c r="P6123" i="3"/>
  <c r="P6122" i="3"/>
  <c r="P6121" i="3"/>
  <c r="P6120" i="3"/>
  <c r="P6119" i="3"/>
  <c r="P6118" i="3"/>
  <c r="P6117" i="3"/>
  <c r="P6116" i="3"/>
  <c r="P6115" i="3"/>
  <c r="P6114" i="3"/>
  <c r="P6113" i="3"/>
  <c r="P6112" i="3"/>
  <c r="P6111" i="3"/>
  <c r="P6110" i="3"/>
  <c r="P6109" i="3"/>
  <c r="P6108" i="3"/>
  <c r="P6107" i="3"/>
  <c r="P6106" i="3"/>
  <c r="P6105" i="3"/>
  <c r="P6104" i="3"/>
  <c r="P6103" i="3"/>
  <c r="P6102" i="3"/>
  <c r="P6101" i="3"/>
  <c r="P6100" i="3"/>
  <c r="P6099" i="3"/>
  <c r="P6098" i="3"/>
  <c r="P6097" i="3"/>
  <c r="P6096" i="3"/>
  <c r="P6095" i="3"/>
  <c r="P6094" i="3"/>
  <c r="P6093" i="3"/>
  <c r="P6092" i="3"/>
  <c r="P6091" i="3"/>
  <c r="P6090" i="3"/>
  <c r="P6089" i="3"/>
  <c r="P6088" i="3"/>
  <c r="P6087" i="3"/>
  <c r="P6086" i="3"/>
  <c r="P6085" i="3"/>
  <c r="P6084" i="3"/>
  <c r="P6083" i="3"/>
  <c r="P6082" i="3"/>
  <c r="P6081" i="3"/>
  <c r="P6080" i="3"/>
  <c r="P6079" i="3"/>
  <c r="P6078" i="3"/>
  <c r="P6077" i="3"/>
  <c r="P6076" i="3"/>
  <c r="P6075" i="3"/>
  <c r="P6074" i="3"/>
  <c r="P6073" i="3"/>
  <c r="P6072" i="3"/>
  <c r="P6071" i="3"/>
  <c r="P6070" i="3"/>
  <c r="P6069" i="3"/>
  <c r="P6068" i="3"/>
  <c r="P6067" i="3"/>
  <c r="P6066" i="3"/>
  <c r="P6065" i="3"/>
  <c r="P6064" i="3"/>
  <c r="P6063" i="3"/>
  <c r="P6062" i="3"/>
  <c r="P6061" i="3"/>
  <c r="P6060" i="3"/>
  <c r="P6059" i="3"/>
  <c r="P6058" i="3"/>
  <c r="P6057" i="3"/>
  <c r="P6056" i="3"/>
  <c r="P6055" i="3"/>
  <c r="P6054" i="3"/>
  <c r="P6053" i="3"/>
  <c r="P6052" i="3"/>
  <c r="P6051" i="3"/>
  <c r="P6050" i="3"/>
  <c r="P6049" i="3"/>
  <c r="P6048" i="3"/>
  <c r="P6047" i="3"/>
  <c r="P6046" i="3"/>
  <c r="P6045" i="3"/>
  <c r="P6044" i="3"/>
  <c r="P6043" i="3"/>
  <c r="P6042" i="3"/>
  <c r="P6041" i="3"/>
  <c r="P6040" i="3"/>
  <c r="P6039" i="3"/>
  <c r="P6038" i="3"/>
  <c r="P6037" i="3"/>
  <c r="P6036" i="3"/>
  <c r="P6035" i="3"/>
  <c r="P6034" i="3"/>
  <c r="P6033" i="3"/>
  <c r="P6032" i="3"/>
  <c r="P6031" i="3"/>
  <c r="P6030" i="3"/>
  <c r="P6029" i="3"/>
  <c r="P6028" i="3"/>
  <c r="P6027" i="3"/>
  <c r="P6026" i="3"/>
  <c r="P6025" i="3"/>
  <c r="P6024" i="3"/>
  <c r="P6023" i="3"/>
  <c r="P6022" i="3"/>
  <c r="P6021" i="3"/>
  <c r="P6020" i="3"/>
  <c r="P6019" i="3"/>
  <c r="P6018" i="3"/>
  <c r="P6017" i="3"/>
  <c r="P6016" i="3"/>
  <c r="P6015" i="3"/>
  <c r="P6014" i="3"/>
  <c r="P6013" i="3"/>
  <c r="P6012" i="3"/>
  <c r="P6011" i="3"/>
  <c r="P6010" i="3"/>
  <c r="P6009" i="3"/>
  <c r="P6008" i="3"/>
  <c r="P6007" i="3"/>
  <c r="P6006" i="3"/>
  <c r="P6005" i="3"/>
  <c r="P6004" i="3"/>
  <c r="P6003" i="3"/>
  <c r="P6002" i="3"/>
  <c r="P6001" i="3"/>
  <c r="P6000" i="3"/>
  <c r="P5999" i="3"/>
  <c r="P5998" i="3"/>
  <c r="P5997" i="3"/>
  <c r="P5996" i="3"/>
  <c r="P5995" i="3"/>
  <c r="P5994" i="3"/>
  <c r="P5993" i="3"/>
  <c r="P5992" i="3"/>
  <c r="P5991" i="3"/>
  <c r="P5990" i="3"/>
  <c r="P5989" i="3"/>
  <c r="P5988" i="3"/>
  <c r="P5987" i="3"/>
  <c r="P5986" i="3"/>
  <c r="P5985" i="3"/>
  <c r="P5984" i="3"/>
  <c r="P5983" i="3"/>
  <c r="P5982" i="3"/>
  <c r="P5981" i="3"/>
  <c r="P5980" i="3"/>
  <c r="P5979" i="3"/>
  <c r="P5978" i="3"/>
  <c r="P5977" i="3"/>
  <c r="P5976" i="3"/>
  <c r="P5975" i="3"/>
  <c r="P5974" i="3"/>
  <c r="P5973" i="3"/>
  <c r="P5972" i="3"/>
  <c r="P5971" i="3"/>
  <c r="P5970" i="3"/>
  <c r="P5969" i="3"/>
  <c r="P5968" i="3"/>
  <c r="P5967" i="3"/>
  <c r="P5966" i="3"/>
  <c r="P5965" i="3"/>
  <c r="P5964" i="3"/>
  <c r="P5963" i="3"/>
  <c r="P5962" i="3"/>
  <c r="P5961" i="3"/>
  <c r="P5960" i="3"/>
  <c r="P5959" i="3"/>
  <c r="P5958" i="3"/>
  <c r="P5957" i="3"/>
  <c r="P5956" i="3"/>
  <c r="P5955" i="3"/>
  <c r="P5954" i="3"/>
  <c r="P5953" i="3"/>
  <c r="P5952" i="3"/>
  <c r="P5951" i="3"/>
  <c r="P5950" i="3"/>
  <c r="P5949" i="3"/>
  <c r="P5948" i="3"/>
  <c r="P5947" i="3"/>
  <c r="P5946" i="3"/>
  <c r="P5945" i="3"/>
  <c r="P5944" i="3"/>
  <c r="P5943" i="3"/>
  <c r="P5942" i="3"/>
  <c r="P5941" i="3"/>
  <c r="P5940" i="3"/>
  <c r="P5939" i="3"/>
  <c r="P5938" i="3"/>
  <c r="P5937" i="3"/>
  <c r="P5936" i="3"/>
  <c r="P5935" i="3"/>
  <c r="P5934" i="3"/>
  <c r="P5933" i="3"/>
  <c r="P5932" i="3"/>
  <c r="P5931" i="3"/>
  <c r="P5930" i="3"/>
  <c r="P5929" i="3"/>
  <c r="P5928" i="3"/>
  <c r="P5927" i="3"/>
  <c r="P5926" i="3"/>
  <c r="P5925" i="3"/>
  <c r="P5924" i="3"/>
  <c r="P5923" i="3"/>
  <c r="P5922" i="3"/>
  <c r="P5921" i="3"/>
  <c r="P5920" i="3"/>
  <c r="P5919" i="3"/>
  <c r="P5918" i="3"/>
  <c r="P5917" i="3"/>
  <c r="P5916" i="3"/>
  <c r="P5915" i="3"/>
  <c r="P5914" i="3"/>
  <c r="P5913" i="3"/>
  <c r="P5912" i="3"/>
  <c r="P5911" i="3"/>
  <c r="P5910" i="3"/>
  <c r="P5909" i="3"/>
  <c r="P5908" i="3"/>
  <c r="P5907" i="3"/>
  <c r="P5906" i="3"/>
  <c r="P5905" i="3"/>
  <c r="P5904" i="3"/>
  <c r="P5903" i="3"/>
  <c r="P5902" i="3"/>
  <c r="P5901" i="3"/>
  <c r="P5900" i="3"/>
  <c r="P5899" i="3"/>
  <c r="P5898" i="3"/>
  <c r="P5897" i="3"/>
  <c r="P5896" i="3"/>
  <c r="P5895" i="3"/>
  <c r="P5894" i="3"/>
  <c r="P5893" i="3"/>
  <c r="P5892" i="3"/>
  <c r="P5891" i="3"/>
  <c r="P5890" i="3"/>
  <c r="P5889" i="3"/>
  <c r="P5888" i="3"/>
  <c r="P5887" i="3"/>
  <c r="P5886" i="3"/>
  <c r="P5885" i="3"/>
  <c r="P5884" i="3"/>
  <c r="P5883" i="3"/>
  <c r="P5882" i="3"/>
  <c r="P5881" i="3"/>
  <c r="P5880" i="3"/>
  <c r="P5879" i="3"/>
  <c r="P5878" i="3"/>
  <c r="P5877" i="3"/>
  <c r="P5876" i="3"/>
  <c r="P5875" i="3"/>
  <c r="P5874" i="3"/>
  <c r="P5873" i="3"/>
  <c r="P5872" i="3"/>
  <c r="P5871" i="3"/>
  <c r="P5870" i="3"/>
  <c r="P5869" i="3"/>
  <c r="P5868" i="3"/>
  <c r="P5867" i="3"/>
  <c r="P5866" i="3"/>
  <c r="P5865" i="3"/>
  <c r="P5864" i="3"/>
  <c r="P5863" i="3"/>
  <c r="P5862" i="3"/>
  <c r="P5861" i="3"/>
  <c r="P5860" i="3"/>
  <c r="P5859" i="3"/>
  <c r="P5858" i="3"/>
  <c r="P5857" i="3"/>
  <c r="P5856" i="3"/>
  <c r="P5855" i="3"/>
  <c r="P5854" i="3"/>
  <c r="P5853" i="3"/>
  <c r="P5852" i="3"/>
  <c r="P5851" i="3"/>
  <c r="P5850" i="3"/>
  <c r="P5849" i="3"/>
  <c r="P5848" i="3"/>
  <c r="P5847" i="3"/>
  <c r="P5846" i="3"/>
  <c r="P5845" i="3"/>
  <c r="P5844" i="3"/>
  <c r="P5843" i="3"/>
  <c r="P5842" i="3"/>
  <c r="P5841" i="3"/>
  <c r="P5840" i="3"/>
  <c r="P5839" i="3"/>
  <c r="P5838" i="3"/>
  <c r="P5837" i="3"/>
  <c r="P5836" i="3"/>
  <c r="P5835" i="3"/>
  <c r="P5834" i="3"/>
  <c r="P5833" i="3"/>
  <c r="P5832" i="3"/>
  <c r="P5831" i="3"/>
  <c r="P5830" i="3"/>
  <c r="P5829" i="3"/>
  <c r="P5828" i="3"/>
  <c r="P5827" i="3"/>
  <c r="P5826" i="3"/>
  <c r="P5825" i="3"/>
  <c r="P5824" i="3"/>
  <c r="P5823" i="3"/>
  <c r="P5822" i="3"/>
  <c r="P5821" i="3"/>
  <c r="P5820" i="3"/>
  <c r="P5819" i="3"/>
  <c r="P5818" i="3"/>
  <c r="P5817" i="3"/>
  <c r="P5816" i="3"/>
  <c r="P5815" i="3"/>
  <c r="P5814" i="3"/>
  <c r="P5813" i="3"/>
  <c r="P5812" i="3"/>
  <c r="P5811" i="3"/>
  <c r="P5810" i="3"/>
  <c r="P5809" i="3"/>
  <c r="P5808" i="3"/>
  <c r="P5807" i="3"/>
  <c r="P5806" i="3"/>
  <c r="P5805" i="3"/>
  <c r="P5804" i="3"/>
  <c r="P5803" i="3"/>
  <c r="P5802" i="3"/>
  <c r="P5801" i="3"/>
  <c r="P5800" i="3"/>
  <c r="P5799" i="3"/>
  <c r="P5798" i="3"/>
  <c r="P5797" i="3"/>
  <c r="P5796" i="3"/>
  <c r="P5795" i="3"/>
  <c r="P5794" i="3"/>
  <c r="P5793" i="3"/>
  <c r="P5792" i="3"/>
  <c r="P5791" i="3"/>
  <c r="P5790" i="3"/>
  <c r="P5789" i="3"/>
  <c r="P5788" i="3"/>
  <c r="P5787" i="3"/>
  <c r="P5786" i="3"/>
  <c r="P5785" i="3"/>
  <c r="P5784" i="3"/>
  <c r="P5783" i="3"/>
  <c r="P5782" i="3"/>
  <c r="P5781" i="3"/>
  <c r="P5780" i="3"/>
  <c r="P5779" i="3"/>
  <c r="P5778" i="3"/>
  <c r="P5777" i="3"/>
  <c r="P5776" i="3"/>
  <c r="P5775" i="3"/>
  <c r="P5774" i="3"/>
  <c r="P5773" i="3"/>
  <c r="P5772" i="3"/>
  <c r="P5771" i="3"/>
  <c r="P5770" i="3"/>
  <c r="P5769" i="3"/>
  <c r="P5768" i="3"/>
  <c r="P5767" i="3"/>
  <c r="P5766" i="3"/>
  <c r="P5765" i="3"/>
  <c r="P5764" i="3"/>
  <c r="P5763" i="3"/>
  <c r="P5762" i="3"/>
  <c r="P5761" i="3"/>
  <c r="P5760" i="3"/>
  <c r="P5759" i="3"/>
  <c r="P5758" i="3"/>
  <c r="P5757" i="3"/>
  <c r="P5756" i="3"/>
  <c r="P5755" i="3"/>
  <c r="P5754" i="3"/>
  <c r="P5753" i="3"/>
  <c r="P5752" i="3"/>
  <c r="P5751" i="3"/>
  <c r="P5750" i="3"/>
  <c r="P5749" i="3"/>
  <c r="P5748" i="3"/>
  <c r="P5747" i="3"/>
  <c r="P5746" i="3"/>
  <c r="P5745" i="3"/>
  <c r="P5744" i="3"/>
  <c r="P5743" i="3"/>
  <c r="P5742" i="3"/>
  <c r="P5741" i="3"/>
  <c r="P5740" i="3"/>
  <c r="P5739" i="3"/>
  <c r="P5738" i="3"/>
  <c r="P5737" i="3"/>
  <c r="P5736" i="3"/>
  <c r="P5735" i="3"/>
  <c r="P5734" i="3"/>
  <c r="P5733" i="3"/>
  <c r="P5732" i="3"/>
  <c r="P5731" i="3"/>
  <c r="P5730" i="3"/>
  <c r="P5729" i="3"/>
  <c r="P5728" i="3"/>
  <c r="P5727" i="3"/>
  <c r="P5726" i="3"/>
  <c r="P5725" i="3"/>
  <c r="P5724" i="3"/>
  <c r="P5723" i="3"/>
  <c r="P5722" i="3"/>
  <c r="P5721" i="3"/>
  <c r="P5720" i="3"/>
  <c r="P5719" i="3"/>
  <c r="P5718" i="3"/>
  <c r="P5717" i="3"/>
  <c r="P5716" i="3"/>
  <c r="P5715" i="3"/>
  <c r="P5714" i="3"/>
  <c r="P5713" i="3"/>
  <c r="P5712" i="3"/>
  <c r="P5711" i="3"/>
  <c r="P5710" i="3"/>
  <c r="P5709" i="3"/>
  <c r="P5708" i="3"/>
  <c r="P5707" i="3"/>
  <c r="P5706" i="3"/>
  <c r="P5705" i="3"/>
  <c r="P5704" i="3"/>
  <c r="P5703" i="3"/>
  <c r="P5702" i="3"/>
  <c r="P5701" i="3"/>
  <c r="P5700" i="3"/>
  <c r="P5699" i="3"/>
  <c r="P5698" i="3"/>
  <c r="P5697" i="3"/>
  <c r="P5696" i="3"/>
  <c r="P5695" i="3"/>
  <c r="P5694" i="3"/>
  <c r="P5693" i="3"/>
  <c r="P5692" i="3"/>
  <c r="P5691" i="3"/>
  <c r="P5690" i="3"/>
  <c r="P5689" i="3"/>
  <c r="P5688" i="3"/>
  <c r="P5687" i="3"/>
  <c r="P5686" i="3"/>
  <c r="P5685" i="3"/>
  <c r="P5684" i="3"/>
  <c r="P5683" i="3"/>
  <c r="P5682" i="3"/>
  <c r="P5681" i="3"/>
  <c r="P5680" i="3"/>
  <c r="P5679" i="3"/>
  <c r="P5678" i="3"/>
  <c r="P5677" i="3"/>
  <c r="P5676" i="3"/>
  <c r="P5675" i="3"/>
  <c r="P5674" i="3"/>
  <c r="P5673" i="3"/>
  <c r="P5672" i="3"/>
  <c r="P5671" i="3"/>
  <c r="P5670" i="3"/>
  <c r="P5669" i="3"/>
  <c r="P5668" i="3"/>
  <c r="P5667" i="3"/>
  <c r="P5666" i="3"/>
  <c r="P5665" i="3"/>
  <c r="P5664" i="3"/>
  <c r="P5663" i="3"/>
  <c r="P5662" i="3"/>
  <c r="P5661" i="3"/>
  <c r="P5660" i="3"/>
  <c r="P5659" i="3"/>
  <c r="P5658" i="3"/>
  <c r="P5657" i="3"/>
  <c r="P5656" i="3"/>
  <c r="P5655" i="3"/>
  <c r="P5654" i="3"/>
  <c r="P5653" i="3"/>
  <c r="P5652" i="3"/>
  <c r="P5651" i="3"/>
  <c r="P5650" i="3"/>
  <c r="P5649" i="3"/>
  <c r="P5648" i="3"/>
  <c r="P5647" i="3"/>
  <c r="P5646" i="3"/>
  <c r="P5645" i="3"/>
  <c r="P5644" i="3"/>
  <c r="P5643" i="3"/>
  <c r="P5642" i="3"/>
  <c r="P5641" i="3"/>
  <c r="P5640" i="3"/>
  <c r="P5639" i="3"/>
  <c r="P5638" i="3"/>
  <c r="P5637" i="3"/>
  <c r="P5636" i="3"/>
  <c r="P5635" i="3"/>
  <c r="P5634" i="3"/>
  <c r="P5633" i="3"/>
  <c r="P5632" i="3"/>
  <c r="P5631" i="3"/>
  <c r="P5630" i="3"/>
  <c r="P5629" i="3"/>
  <c r="P5628" i="3"/>
  <c r="P5627" i="3"/>
  <c r="P5626" i="3"/>
  <c r="P5625" i="3"/>
  <c r="P5624" i="3"/>
  <c r="P5623" i="3"/>
  <c r="P5622" i="3"/>
  <c r="P5621" i="3"/>
  <c r="P5620" i="3"/>
  <c r="P5619" i="3"/>
  <c r="P5618" i="3"/>
  <c r="P5617" i="3"/>
  <c r="P5616" i="3"/>
  <c r="P5615" i="3"/>
  <c r="P5614" i="3"/>
  <c r="P5613" i="3"/>
  <c r="P5612" i="3"/>
  <c r="P5611" i="3"/>
  <c r="P5610" i="3"/>
  <c r="P5609" i="3"/>
  <c r="P5608" i="3"/>
  <c r="P5607" i="3"/>
  <c r="P5606" i="3"/>
  <c r="P5605" i="3"/>
  <c r="P5604" i="3"/>
  <c r="P5603" i="3"/>
  <c r="P5602" i="3"/>
  <c r="P5601" i="3"/>
  <c r="P5600" i="3"/>
  <c r="P5599" i="3"/>
  <c r="P5598" i="3"/>
  <c r="P5597" i="3"/>
  <c r="P5596" i="3"/>
  <c r="P5595" i="3"/>
  <c r="P5594" i="3"/>
  <c r="P5593" i="3"/>
  <c r="P5592" i="3"/>
  <c r="P5591" i="3"/>
  <c r="P5590" i="3"/>
  <c r="P5589" i="3"/>
  <c r="P5588" i="3"/>
  <c r="P5587" i="3"/>
  <c r="P5586" i="3"/>
  <c r="P5585" i="3"/>
  <c r="P5584" i="3"/>
  <c r="P5583" i="3"/>
  <c r="P5582" i="3"/>
  <c r="P5581" i="3"/>
  <c r="P5580" i="3"/>
  <c r="P5579" i="3"/>
  <c r="P5578" i="3"/>
  <c r="P5577" i="3"/>
  <c r="P5576" i="3"/>
  <c r="P5575" i="3"/>
  <c r="P5574" i="3"/>
  <c r="P5573" i="3"/>
  <c r="P5572" i="3"/>
  <c r="P5571" i="3"/>
  <c r="P5570" i="3"/>
  <c r="P5569" i="3"/>
  <c r="P5568" i="3"/>
  <c r="P5567" i="3"/>
  <c r="P5566" i="3"/>
  <c r="P5565" i="3"/>
  <c r="P5564" i="3"/>
  <c r="P5563" i="3"/>
  <c r="P5562" i="3"/>
  <c r="P5561" i="3"/>
  <c r="P5560" i="3"/>
  <c r="P5559" i="3"/>
  <c r="P5558" i="3"/>
  <c r="P5557" i="3"/>
  <c r="P5556" i="3"/>
  <c r="P5555" i="3"/>
  <c r="P5554" i="3"/>
  <c r="P5553" i="3"/>
  <c r="P5552" i="3"/>
  <c r="P5551" i="3"/>
  <c r="P5550" i="3"/>
  <c r="P5549" i="3"/>
  <c r="P5548" i="3"/>
  <c r="P5547" i="3"/>
  <c r="P5546" i="3"/>
  <c r="P5545" i="3"/>
  <c r="P5544" i="3"/>
  <c r="P5543" i="3"/>
  <c r="P5542" i="3"/>
  <c r="P5541" i="3"/>
  <c r="P5540" i="3"/>
  <c r="P5539" i="3"/>
  <c r="P5538" i="3"/>
  <c r="P5537" i="3"/>
  <c r="P5536" i="3"/>
  <c r="P5535" i="3"/>
  <c r="P5534" i="3"/>
  <c r="P5533" i="3"/>
  <c r="P5532" i="3"/>
  <c r="P5531" i="3"/>
  <c r="P5530" i="3"/>
  <c r="P5529" i="3"/>
  <c r="P5528" i="3"/>
  <c r="P5527" i="3"/>
  <c r="P5526" i="3"/>
  <c r="P5525" i="3"/>
  <c r="P5524" i="3"/>
  <c r="P5523" i="3"/>
  <c r="P5522" i="3"/>
  <c r="P5521" i="3"/>
  <c r="P5520" i="3"/>
  <c r="P5519" i="3"/>
  <c r="P5518" i="3"/>
  <c r="P5517" i="3"/>
  <c r="P5516" i="3"/>
  <c r="P5515" i="3"/>
  <c r="P5514" i="3"/>
  <c r="P5513" i="3"/>
  <c r="P5512" i="3"/>
  <c r="P5511" i="3"/>
  <c r="P5510" i="3"/>
  <c r="P5509" i="3"/>
  <c r="P5508" i="3"/>
  <c r="P5507" i="3"/>
  <c r="P5506" i="3"/>
  <c r="P5505" i="3"/>
  <c r="P5504" i="3"/>
  <c r="P5503" i="3"/>
  <c r="P5502" i="3"/>
  <c r="P5501" i="3"/>
  <c r="P5500" i="3"/>
  <c r="P5499" i="3"/>
  <c r="P5498" i="3"/>
  <c r="P5497" i="3"/>
  <c r="P5496" i="3"/>
  <c r="P5495" i="3"/>
  <c r="P5494" i="3"/>
  <c r="P5493" i="3"/>
  <c r="P5492" i="3"/>
  <c r="P5491" i="3"/>
  <c r="P5490" i="3"/>
  <c r="P5489" i="3"/>
  <c r="P5488" i="3"/>
  <c r="P5487" i="3"/>
  <c r="P5486" i="3"/>
  <c r="P5485" i="3"/>
  <c r="P5484" i="3"/>
  <c r="P5483" i="3"/>
  <c r="P5482" i="3"/>
  <c r="P5481" i="3"/>
  <c r="P5480" i="3"/>
  <c r="P5479" i="3"/>
  <c r="P5478" i="3"/>
  <c r="P5477" i="3"/>
  <c r="P5476" i="3"/>
  <c r="P5475" i="3"/>
  <c r="P5474" i="3"/>
  <c r="P5473" i="3"/>
  <c r="P5472" i="3"/>
  <c r="P5471" i="3"/>
  <c r="P5470" i="3"/>
  <c r="P5469" i="3"/>
  <c r="P5468" i="3"/>
  <c r="P5467" i="3"/>
  <c r="P5466" i="3"/>
  <c r="P5465" i="3"/>
  <c r="P5464" i="3"/>
  <c r="P5463" i="3"/>
  <c r="P5462" i="3"/>
  <c r="P5461" i="3"/>
  <c r="P5460" i="3"/>
  <c r="P5459" i="3"/>
  <c r="P5458" i="3"/>
  <c r="P5457" i="3"/>
  <c r="P5456" i="3"/>
  <c r="P5455" i="3"/>
  <c r="P5454" i="3"/>
  <c r="P5453" i="3"/>
  <c r="P5452" i="3"/>
  <c r="P5451" i="3"/>
  <c r="P5450" i="3"/>
  <c r="P5449" i="3"/>
  <c r="P5448" i="3"/>
  <c r="P5447" i="3"/>
  <c r="P5446" i="3"/>
  <c r="P5445" i="3"/>
  <c r="P5444" i="3"/>
  <c r="P5443" i="3"/>
  <c r="P5442" i="3"/>
  <c r="P5441" i="3"/>
  <c r="P5440" i="3"/>
  <c r="P5439" i="3"/>
  <c r="P5438" i="3"/>
  <c r="P5437" i="3"/>
  <c r="P5436" i="3"/>
  <c r="P5435" i="3"/>
  <c r="P5434" i="3"/>
  <c r="P5433" i="3"/>
  <c r="P5432" i="3"/>
  <c r="P5431" i="3"/>
  <c r="P5430" i="3"/>
  <c r="P5429" i="3"/>
  <c r="P5428" i="3"/>
  <c r="P5427" i="3"/>
  <c r="P5426" i="3"/>
  <c r="P5425" i="3"/>
  <c r="P5424" i="3"/>
  <c r="P5423" i="3"/>
  <c r="P5422" i="3"/>
  <c r="P5421" i="3"/>
  <c r="P5420" i="3"/>
  <c r="P5419" i="3"/>
  <c r="P5418" i="3"/>
  <c r="P5417" i="3"/>
  <c r="P5416" i="3"/>
  <c r="P5415" i="3"/>
  <c r="P5414" i="3"/>
  <c r="P5413" i="3"/>
  <c r="P5412" i="3"/>
  <c r="P5411" i="3"/>
  <c r="P5410" i="3"/>
  <c r="P5409" i="3"/>
  <c r="P5408" i="3"/>
  <c r="P5407" i="3"/>
  <c r="P5406" i="3"/>
  <c r="P5405" i="3"/>
  <c r="P5404" i="3"/>
  <c r="P5403" i="3"/>
  <c r="P5402" i="3"/>
  <c r="P5401" i="3"/>
  <c r="P5400" i="3"/>
  <c r="P5399" i="3"/>
  <c r="P5398" i="3"/>
  <c r="P5397" i="3"/>
  <c r="P5396" i="3"/>
  <c r="P5395" i="3"/>
  <c r="P5394" i="3"/>
  <c r="P5393" i="3"/>
  <c r="P5392" i="3"/>
  <c r="P5391" i="3"/>
  <c r="P5390" i="3"/>
  <c r="P5389" i="3"/>
  <c r="P5388" i="3"/>
  <c r="P5387" i="3"/>
  <c r="P5386" i="3"/>
  <c r="P5385" i="3"/>
  <c r="P5384" i="3"/>
  <c r="P5383" i="3"/>
  <c r="P5382" i="3"/>
  <c r="P5381" i="3"/>
  <c r="P5380" i="3"/>
  <c r="P5379" i="3"/>
  <c r="P5378" i="3"/>
  <c r="P5377" i="3"/>
  <c r="P5376" i="3"/>
  <c r="P5375" i="3"/>
  <c r="P5374" i="3"/>
  <c r="P5373" i="3"/>
  <c r="P5372" i="3"/>
  <c r="P5371" i="3"/>
  <c r="P5370" i="3"/>
  <c r="P5369" i="3"/>
  <c r="P5368" i="3"/>
  <c r="P5367" i="3"/>
  <c r="P5366" i="3"/>
  <c r="P5365" i="3"/>
  <c r="P5364" i="3"/>
  <c r="P5363" i="3"/>
  <c r="P5362" i="3"/>
  <c r="P5361" i="3"/>
  <c r="P5360" i="3"/>
  <c r="P5359" i="3"/>
  <c r="P5358" i="3"/>
  <c r="P5357" i="3"/>
  <c r="P5356" i="3"/>
  <c r="P5355" i="3"/>
  <c r="P5354" i="3"/>
  <c r="P5353" i="3"/>
  <c r="P5352" i="3"/>
  <c r="P5351" i="3"/>
  <c r="P5350" i="3"/>
  <c r="P5349" i="3"/>
  <c r="P5348" i="3"/>
  <c r="P5347" i="3"/>
  <c r="P5346" i="3"/>
  <c r="P5345" i="3"/>
  <c r="P5344" i="3"/>
  <c r="P5343" i="3"/>
  <c r="P5342" i="3"/>
  <c r="P5341" i="3"/>
  <c r="P5340" i="3"/>
  <c r="P5339" i="3"/>
  <c r="P5338" i="3"/>
  <c r="P5337" i="3"/>
  <c r="P5336" i="3"/>
  <c r="P5335" i="3"/>
  <c r="P5334" i="3"/>
  <c r="P5333" i="3"/>
  <c r="P5332" i="3"/>
  <c r="P5331" i="3"/>
  <c r="P5330" i="3"/>
  <c r="P5329" i="3"/>
  <c r="P5328" i="3"/>
  <c r="P5327" i="3"/>
  <c r="P5326" i="3"/>
  <c r="P5325" i="3"/>
  <c r="P5324" i="3"/>
  <c r="P5323" i="3"/>
  <c r="P5322" i="3"/>
  <c r="P5321" i="3"/>
  <c r="P5320" i="3"/>
  <c r="P5319" i="3"/>
  <c r="P5318" i="3"/>
  <c r="P5317" i="3"/>
  <c r="P5316" i="3"/>
  <c r="P5315" i="3"/>
  <c r="P5314" i="3"/>
  <c r="P5313" i="3"/>
  <c r="P5312" i="3"/>
  <c r="P5311" i="3"/>
  <c r="P5310" i="3"/>
  <c r="P5309" i="3"/>
  <c r="P5308" i="3"/>
  <c r="P5307" i="3"/>
  <c r="P5306" i="3"/>
  <c r="P5305" i="3"/>
  <c r="P5304" i="3"/>
  <c r="P5303" i="3"/>
  <c r="P5302" i="3"/>
  <c r="P5301" i="3"/>
  <c r="P5300" i="3"/>
  <c r="P5299" i="3"/>
  <c r="P5298" i="3"/>
  <c r="P5297" i="3"/>
  <c r="P5296" i="3"/>
  <c r="P5295" i="3"/>
  <c r="P5294" i="3"/>
  <c r="P5293" i="3"/>
  <c r="P5292" i="3"/>
  <c r="P5291" i="3"/>
  <c r="P5290" i="3"/>
  <c r="P5289" i="3"/>
  <c r="P5288" i="3"/>
  <c r="P5287" i="3"/>
  <c r="P5286" i="3"/>
  <c r="P5285" i="3"/>
  <c r="P5284" i="3"/>
  <c r="P5283" i="3"/>
  <c r="P5282" i="3"/>
  <c r="P5281" i="3"/>
  <c r="P5280" i="3"/>
  <c r="P5279" i="3"/>
  <c r="P5278" i="3"/>
  <c r="P5277" i="3"/>
  <c r="P5276" i="3"/>
  <c r="P5275" i="3"/>
  <c r="P5274" i="3"/>
  <c r="P5273" i="3"/>
  <c r="P5272" i="3"/>
  <c r="P5271" i="3"/>
  <c r="P5270" i="3"/>
  <c r="P5269" i="3"/>
  <c r="P5268" i="3"/>
  <c r="P5267" i="3"/>
  <c r="P5266" i="3"/>
  <c r="P5265" i="3"/>
  <c r="P5264" i="3"/>
  <c r="P5263" i="3"/>
  <c r="P5262" i="3"/>
  <c r="P5261" i="3"/>
  <c r="P5260" i="3"/>
  <c r="P5259" i="3"/>
  <c r="P5258" i="3"/>
  <c r="P5257" i="3"/>
  <c r="P5256" i="3"/>
  <c r="P5255" i="3"/>
  <c r="P5254" i="3"/>
  <c r="P5253" i="3"/>
  <c r="P5252" i="3"/>
  <c r="P5251" i="3"/>
  <c r="P5250" i="3"/>
  <c r="P5249" i="3"/>
  <c r="P5248" i="3"/>
  <c r="P5247" i="3"/>
  <c r="P5246" i="3"/>
  <c r="P5245" i="3"/>
  <c r="P5244" i="3"/>
  <c r="P5243" i="3"/>
  <c r="P5242" i="3"/>
  <c r="P5241" i="3"/>
  <c r="P5240" i="3"/>
  <c r="P5239" i="3"/>
  <c r="P5238" i="3"/>
  <c r="P5237" i="3"/>
  <c r="P5236" i="3"/>
  <c r="P5235" i="3"/>
  <c r="P5234" i="3"/>
  <c r="P5233" i="3"/>
  <c r="P5232" i="3"/>
  <c r="P5231" i="3"/>
  <c r="P5230" i="3"/>
  <c r="P5229" i="3"/>
  <c r="P5228" i="3"/>
  <c r="P5227" i="3"/>
  <c r="P5226" i="3"/>
  <c r="P5225" i="3"/>
  <c r="P5224" i="3"/>
  <c r="P5223" i="3"/>
  <c r="P5222" i="3"/>
  <c r="P5221" i="3"/>
  <c r="P5220" i="3"/>
  <c r="P5219" i="3"/>
  <c r="P5218" i="3"/>
  <c r="P5217" i="3"/>
  <c r="P5216" i="3"/>
  <c r="P5215" i="3"/>
  <c r="P5214" i="3"/>
  <c r="P5213" i="3"/>
  <c r="P5212" i="3"/>
  <c r="P5211" i="3"/>
  <c r="P5210" i="3"/>
  <c r="P5209" i="3"/>
  <c r="P5208" i="3"/>
  <c r="P5207" i="3"/>
  <c r="P5206" i="3"/>
  <c r="P5205" i="3"/>
  <c r="P5204" i="3"/>
  <c r="P5203" i="3"/>
  <c r="P5202" i="3"/>
  <c r="P5201" i="3"/>
  <c r="P5200" i="3"/>
  <c r="P5199" i="3"/>
  <c r="P5198" i="3"/>
  <c r="P5197" i="3"/>
  <c r="P5196" i="3"/>
  <c r="P5195" i="3"/>
  <c r="P5194" i="3"/>
  <c r="P5193" i="3"/>
  <c r="P5192" i="3"/>
  <c r="P5191" i="3"/>
  <c r="P5190" i="3"/>
  <c r="P5189" i="3"/>
  <c r="P5188" i="3"/>
  <c r="P5187" i="3"/>
  <c r="P5186" i="3"/>
  <c r="P5185" i="3"/>
  <c r="P5184" i="3"/>
  <c r="P5183" i="3"/>
  <c r="P5182" i="3"/>
  <c r="P5181" i="3"/>
  <c r="P5180" i="3"/>
  <c r="P5179" i="3"/>
  <c r="P5178" i="3"/>
  <c r="P5177" i="3"/>
  <c r="P5176" i="3"/>
  <c r="P5175" i="3"/>
  <c r="P5174" i="3"/>
  <c r="P5173" i="3"/>
  <c r="P5172" i="3"/>
  <c r="P5171" i="3"/>
  <c r="P5170" i="3"/>
  <c r="P5169" i="3"/>
  <c r="P5168" i="3"/>
  <c r="P5167" i="3"/>
  <c r="P5166" i="3"/>
  <c r="P5165" i="3"/>
  <c r="P5164" i="3"/>
  <c r="P5163" i="3"/>
  <c r="P5162" i="3"/>
  <c r="P5161" i="3"/>
  <c r="P5160" i="3"/>
  <c r="P5159" i="3"/>
  <c r="P5158" i="3"/>
  <c r="P5157" i="3"/>
  <c r="P5156" i="3"/>
  <c r="P5155" i="3"/>
  <c r="P5154" i="3"/>
  <c r="P5153" i="3"/>
  <c r="P5152" i="3"/>
  <c r="P5151" i="3"/>
  <c r="P5150" i="3"/>
  <c r="P5149" i="3"/>
  <c r="P5148" i="3"/>
  <c r="P5147" i="3"/>
  <c r="P5146" i="3"/>
  <c r="P5145" i="3"/>
  <c r="P5144" i="3"/>
  <c r="P5143" i="3"/>
  <c r="P5142" i="3"/>
  <c r="P5141" i="3"/>
  <c r="P5140" i="3"/>
  <c r="P5139" i="3"/>
  <c r="P5138" i="3"/>
  <c r="P5137" i="3"/>
  <c r="P5136" i="3"/>
  <c r="P5135" i="3"/>
  <c r="P5134" i="3"/>
  <c r="P5133" i="3"/>
  <c r="P5132" i="3"/>
  <c r="P5131" i="3"/>
  <c r="P5130" i="3"/>
  <c r="P5129" i="3"/>
  <c r="P5128" i="3"/>
  <c r="P5127" i="3"/>
  <c r="P5126" i="3"/>
  <c r="P5125" i="3"/>
  <c r="P5124" i="3"/>
  <c r="P5123" i="3"/>
  <c r="P5122" i="3"/>
  <c r="P5121" i="3"/>
  <c r="P5120" i="3"/>
  <c r="P5119" i="3"/>
  <c r="P5118" i="3"/>
  <c r="P5117" i="3"/>
  <c r="P5116" i="3"/>
  <c r="P5115" i="3"/>
  <c r="P5114" i="3"/>
  <c r="P5113" i="3"/>
  <c r="P5112" i="3"/>
  <c r="P5111" i="3"/>
  <c r="P5110" i="3"/>
  <c r="P5109" i="3"/>
  <c r="P5108" i="3"/>
  <c r="P5107" i="3"/>
  <c r="P5106" i="3"/>
  <c r="P5105" i="3"/>
  <c r="P5104" i="3"/>
  <c r="P5103" i="3"/>
  <c r="P5102" i="3"/>
  <c r="P5101" i="3"/>
  <c r="P5100" i="3"/>
  <c r="P5099" i="3"/>
  <c r="P5098" i="3"/>
  <c r="P5097" i="3"/>
  <c r="P5096" i="3"/>
  <c r="P5095" i="3"/>
  <c r="P5094" i="3"/>
  <c r="P5093" i="3"/>
  <c r="P5092" i="3"/>
  <c r="P5091" i="3"/>
  <c r="P5090" i="3"/>
  <c r="P5089" i="3"/>
  <c r="P5088" i="3"/>
  <c r="P5087" i="3"/>
  <c r="P5086" i="3"/>
  <c r="P5085" i="3"/>
  <c r="P5084" i="3"/>
  <c r="P5083" i="3"/>
  <c r="P5082" i="3"/>
  <c r="P5081" i="3"/>
  <c r="P5080" i="3"/>
  <c r="P5079" i="3"/>
  <c r="P5078" i="3"/>
  <c r="P5077" i="3"/>
  <c r="P5076" i="3"/>
  <c r="P5075" i="3"/>
  <c r="P5074" i="3"/>
  <c r="P5073" i="3"/>
  <c r="P5072" i="3"/>
  <c r="P5071" i="3"/>
  <c r="P5070" i="3"/>
  <c r="P5069" i="3"/>
  <c r="P5068" i="3"/>
  <c r="P5067" i="3"/>
  <c r="P5066" i="3"/>
  <c r="P5065" i="3"/>
  <c r="P5064" i="3"/>
  <c r="P5063" i="3"/>
  <c r="P5062" i="3"/>
  <c r="P5061" i="3"/>
  <c r="P5060" i="3"/>
  <c r="P5059" i="3"/>
  <c r="P5058" i="3"/>
  <c r="P5057" i="3"/>
  <c r="P5056" i="3"/>
  <c r="P5055" i="3"/>
  <c r="P5054" i="3"/>
  <c r="P5053" i="3"/>
  <c r="P5052" i="3"/>
  <c r="P5051" i="3"/>
  <c r="P5050" i="3"/>
  <c r="P5049" i="3"/>
  <c r="P5048" i="3"/>
  <c r="P5047" i="3"/>
  <c r="P5046" i="3"/>
  <c r="P5045" i="3"/>
  <c r="P5044" i="3"/>
  <c r="P5043" i="3"/>
  <c r="P5042" i="3"/>
  <c r="P5041" i="3"/>
  <c r="P5040" i="3"/>
  <c r="P5039" i="3"/>
  <c r="P5038" i="3"/>
  <c r="P5037" i="3"/>
  <c r="P5036" i="3"/>
  <c r="P5035" i="3"/>
  <c r="P5034" i="3"/>
  <c r="P5033" i="3"/>
  <c r="P5032" i="3"/>
  <c r="P5031" i="3"/>
  <c r="P5030" i="3"/>
  <c r="P5029" i="3"/>
  <c r="P5028" i="3"/>
  <c r="P5027" i="3"/>
  <c r="P5026" i="3"/>
  <c r="P5025" i="3"/>
  <c r="P5024" i="3"/>
  <c r="P5023" i="3"/>
  <c r="P5022" i="3"/>
  <c r="P5021" i="3"/>
  <c r="P5020" i="3"/>
  <c r="P5019" i="3"/>
  <c r="P5018" i="3"/>
  <c r="P5017" i="3"/>
  <c r="P5016" i="3"/>
  <c r="P5015" i="3"/>
  <c r="P5014" i="3"/>
  <c r="P5013" i="3"/>
  <c r="P5012" i="3"/>
  <c r="P5011" i="3"/>
  <c r="P5010" i="3"/>
  <c r="P5009" i="3"/>
  <c r="P5008" i="3"/>
  <c r="P5007" i="3"/>
  <c r="P5006" i="3"/>
  <c r="P5005" i="3"/>
  <c r="P5004" i="3"/>
  <c r="P5003" i="3"/>
  <c r="P5002" i="3"/>
  <c r="P5001" i="3"/>
  <c r="P5000" i="3"/>
  <c r="P4999" i="3"/>
  <c r="P4998" i="3"/>
  <c r="P4997" i="3"/>
  <c r="P4996" i="3"/>
  <c r="P4995" i="3"/>
  <c r="P4994" i="3"/>
  <c r="P4993" i="3"/>
  <c r="P4992" i="3"/>
  <c r="P4991" i="3"/>
  <c r="P4990" i="3"/>
  <c r="P4989" i="3"/>
  <c r="P4988" i="3"/>
  <c r="P4987" i="3"/>
  <c r="P4986" i="3"/>
  <c r="P4985" i="3"/>
  <c r="P4984" i="3"/>
  <c r="P4983" i="3"/>
  <c r="P4982" i="3"/>
  <c r="P4981" i="3"/>
  <c r="P4980" i="3"/>
  <c r="P4979" i="3"/>
  <c r="P4978" i="3"/>
  <c r="P4977" i="3"/>
  <c r="P4976" i="3"/>
  <c r="P4975" i="3"/>
  <c r="P4974" i="3"/>
  <c r="P4973" i="3"/>
  <c r="P4972" i="3"/>
  <c r="P4971" i="3"/>
  <c r="P4970" i="3"/>
  <c r="P4969" i="3"/>
  <c r="P4968" i="3"/>
  <c r="P4967" i="3"/>
  <c r="P4966" i="3"/>
  <c r="P4965" i="3"/>
  <c r="P4964" i="3"/>
  <c r="P4963" i="3"/>
  <c r="P4962" i="3"/>
  <c r="P4961" i="3"/>
  <c r="P4960" i="3"/>
  <c r="P4959" i="3"/>
  <c r="P4958" i="3"/>
  <c r="P4957" i="3"/>
  <c r="P4956" i="3"/>
  <c r="P4955" i="3"/>
  <c r="P4954" i="3"/>
  <c r="P4953" i="3"/>
  <c r="P4952" i="3"/>
  <c r="P4951" i="3"/>
  <c r="P4950" i="3"/>
  <c r="P4949" i="3"/>
  <c r="P4948" i="3"/>
  <c r="P4947" i="3"/>
  <c r="P4946" i="3"/>
  <c r="P4945" i="3"/>
  <c r="P4944" i="3"/>
  <c r="P4943" i="3"/>
  <c r="P4942" i="3"/>
  <c r="P4941" i="3"/>
  <c r="P4940" i="3"/>
  <c r="P4939" i="3"/>
  <c r="P4938" i="3"/>
  <c r="P4937" i="3"/>
  <c r="P4936" i="3"/>
  <c r="P4935" i="3"/>
  <c r="P4934" i="3"/>
  <c r="P4933" i="3"/>
  <c r="P4932" i="3"/>
  <c r="P4931" i="3"/>
  <c r="P4930" i="3"/>
  <c r="P4929" i="3"/>
  <c r="P4928" i="3"/>
  <c r="P4927" i="3"/>
  <c r="P4926" i="3"/>
  <c r="P4925" i="3"/>
  <c r="P4924" i="3"/>
  <c r="P4923" i="3"/>
  <c r="P4922" i="3"/>
  <c r="P4921" i="3"/>
  <c r="P4920" i="3"/>
  <c r="P4919" i="3"/>
  <c r="P4918" i="3"/>
  <c r="P4917" i="3"/>
  <c r="P4916" i="3"/>
  <c r="P4915" i="3"/>
  <c r="P4914" i="3"/>
  <c r="P4913" i="3"/>
  <c r="P4912" i="3"/>
  <c r="P4911" i="3"/>
  <c r="P4910" i="3"/>
  <c r="P4909" i="3"/>
  <c r="P4908" i="3"/>
  <c r="P4907" i="3"/>
  <c r="P4906" i="3"/>
  <c r="P4905" i="3"/>
  <c r="P4904" i="3"/>
  <c r="P4903" i="3"/>
  <c r="P4902" i="3"/>
  <c r="P4901" i="3"/>
  <c r="P4900" i="3"/>
  <c r="P4899" i="3"/>
  <c r="P4898" i="3"/>
  <c r="P4897" i="3"/>
  <c r="P4896" i="3"/>
  <c r="P4895" i="3"/>
  <c r="P4894" i="3"/>
  <c r="P4893" i="3"/>
  <c r="P4892" i="3"/>
  <c r="P4891" i="3"/>
  <c r="P4890" i="3"/>
  <c r="P4889" i="3"/>
  <c r="P4888" i="3"/>
  <c r="P4887" i="3"/>
  <c r="P4886" i="3"/>
  <c r="P4885" i="3"/>
  <c r="P4884" i="3"/>
  <c r="P4883" i="3"/>
  <c r="P4882" i="3"/>
  <c r="P4881" i="3"/>
  <c r="P4880" i="3"/>
  <c r="P4879" i="3"/>
  <c r="P4878" i="3"/>
  <c r="P4877" i="3"/>
  <c r="P4876" i="3"/>
  <c r="P4875" i="3"/>
  <c r="P4874" i="3"/>
  <c r="P4873" i="3"/>
  <c r="P4872" i="3"/>
  <c r="P4871" i="3"/>
  <c r="P4870" i="3"/>
  <c r="P4869" i="3"/>
  <c r="P4868" i="3"/>
  <c r="P4867" i="3"/>
  <c r="P4866" i="3"/>
  <c r="P4865" i="3"/>
  <c r="P4864" i="3"/>
  <c r="P4863" i="3"/>
  <c r="P4862" i="3"/>
  <c r="P4861" i="3"/>
  <c r="P4860" i="3"/>
  <c r="P4859" i="3"/>
  <c r="P4858" i="3"/>
  <c r="P4857" i="3"/>
  <c r="P4856" i="3"/>
  <c r="P4855" i="3"/>
  <c r="P4854" i="3"/>
  <c r="P4853" i="3"/>
  <c r="P4852" i="3"/>
  <c r="P4851" i="3"/>
  <c r="P4850" i="3"/>
  <c r="P4849" i="3"/>
  <c r="P4848" i="3"/>
  <c r="P4847" i="3"/>
  <c r="P4846" i="3"/>
  <c r="P4845" i="3"/>
  <c r="P4844" i="3"/>
  <c r="P4843" i="3"/>
  <c r="P4842" i="3"/>
  <c r="P4841" i="3"/>
  <c r="P4840" i="3"/>
  <c r="P4839" i="3"/>
  <c r="P4838" i="3"/>
  <c r="P4837" i="3"/>
  <c r="P4836" i="3"/>
  <c r="P4835" i="3"/>
  <c r="P4834" i="3"/>
  <c r="P4833" i="3"/>
  <c r="P4832" i="3"/>
  <c r="P4831" i="3"/>
  <c r="P4830" i="3"/>
  <c r="P4829" i="3"/>
  <c r="P4828" i="3"/>
  <c r="P4827" i="3"/>
  <c r="P4826" i="3"/>
  <c r="P4825" i="3"/>
  <c r="P4824" i="3"/>
  <c r="P4823" i="3"/>
  <c r="P4822" i="3"/>
  <c r="P4821" i="3"/>
  <c r="P4820" i="3"/>
  <c r="P4819" i="3"/>
  <c r="P4818" i="3"/>
  <c r="P4817" i="3"/>
  <c r="P4816" i="3"/>
  <c r="P4815" i="3"/>
  <c r="P4814" i="3"/>
  <c r="P4813" i="3"/>
  <c r="P4812" i="3"/>
  <c r="P4811" i="3"/>
  <c r="P4810" i="3"/>
  <c r="P4809" i="3"/>
  <c r="P4808" i="3"/>
  <c r="P4807" i="3"/>
  <c r="P4806" i="3"/>
  <c r="P4805" i="3"/>
  <c r="P4804" i="3"/>
  <c r="P4803" i="3"/>
  <c r="P4802" i="3"/>
  <c r="P4801" i="3"/>
  <c r="P4800" i="3"/>
  <c r="P4799" i="3"/>
  <c r="P4798" i="3"/>
  <c r="P4797" i="3"/>
  <c r="P4796" i="3"/>
  <c r="P4795" i="3"/>
  <c r="P4794" i="3"/>
  <c r="P4793" i="3"/>
  <c r="P4792" i="3"/>
  <c r="P4791" i="3"/>
  <c r="P4790" i="3"/>
  <c r="P4789" i="3"/>
  <c r="P4788" i="3"/>
  <c r="P4787" i="3"/>
  <c r="P4786" i="3"/>
  <c r="P4785" i="3"/>
  <c r="P4784" i="3"/>
  <c r="P4783" i="3"/>
  <c r="P4782" i="3"/>
  <c r="P4781" i="3"/>
  <c r="P4780" i="3"/>
  <c r="P4779" i="3"/>
  <c r="P4778" i="3"/>
  <c r="P4777" i="3"/>
  <c r="P4776" i="3"/>
  <c r="P4775" i="3"/>
  <c r="P4774" i="3"/>
  <c r="P4773" i="3"/>
  <c r="P4772" i="3"/>
  <c r="P4771" i="3"/>
  <c r="P4770" i="3"/>
  <c r="P4769" i="3"/>
  <c r="P4768" i="3"/>
  <c r="P4767" i="3"/>
  <c r="P4766" i="3"/>
  <c r="P4765" i="3"/>
  <c r="P4764" i="3"/>
  <c r="P4763" i="3"/>
  <c r="P4762" i="3"/>
  <c r="P4761" i="3"/>
  <c r="P4760" i="3"/>
  <c r="P4759" i="3"/>
  <c r="P4758" i="3"/>
  <c r="P4757" i="3"/>
  <c r="P4756" i="3"/>
  <c r="P4755" i="3"/>
  <c r="P4754" i="3"/>
  <c r="P4753" i="3"/>
  <c r="P4752" i="3"/>
  <c r="P4751" i="3"/>
  <c r="P4750" i="3"/>
  <c r="P4749" i="3"/>
  <c r="P4748" i="3"/>
  <c r="P4747" i="3"/>
  <c r="P4746" i="3"/>
  <c r="P4745" i="3"/>
  <c r="P4744" i="3"/>
  <c r="P4743" i="3"/>
  <c r="P4742" i="3"/>
  <c r="P4741" i="3"/>
  <c r="P4740" i="3"/>
  <c r="P4739" i="3"/>
  <c r="P4738" i="3"/>
  <c r="P4737" i="3"/>
  <c r="P4736" i="3"/>
  <c r="P4735" i="3"/>
  <c r="P4734" i="3"/>
  <c r="P4733" i="3"/>
  <c r="P4732" i="3"/>
  <c r="P4731" i="3"/>
  <c r="P4730" i="3"/>
  <c r="P4729" i="3"/>
  <c r="P4728" i="3"/>
  <c r="P4727" i="3"/>
  <c r="P4726" i="3"/>
  <c r="P4725" i="3"/>
  <c r="P4724" i="3"/>
  <c r="P4723" i="3"/>
  <c r="P4722" i="3"/>
  <c r="P4721" i="3"/>
  <c r="P4720" i="3"/>
  <c r="P4719" i="3"/>
  <c r="P4718" i="3"/>
  <c r="P4717" i="3"/>
  <c r="P4716" i="3"/>
  <c r="P4715" i="3"/>
  <c r="P4714" i="3"/>
  <c r="P4713" i="3"/>
  <c r="P4712" i="3"/>
  <c r="P4711" i="3"/>
  <c r="P4710" i="3"/>
  <c r="P4709" i="3"/>
  <c r="P4708" i="3"/>
  <c r="P4707" i="3"/>
  <c r="P4706" i="3"/>
  <c r="P4705" i="3"/>
  <c r="P4704" i="3"/>
  <c r="P4703" i="3"/>
  <c r="P4702" i="3"/>
  <c r="P4701" i="3"/>
  <c r="P4700" i="3"/>
  <c r="P4699" i="3"/>
  <c r="P4698" i="3"/>
  <c r="P4697" i="3"/>
  <c r="P4696" i="3"/>
  <c r="P4695" i="3"/>
  <c r="P4694" i="3"/>
  <c r="P4693" i="3"/>
  <c r="P4692" i="3"/>
  <c r="P4691" i="3"/>
  <c r="P4690" i="3"/>
  <c r="P4689" i="3"/>
  <c r="P4688" i="3"/>
  <c r="P4687" i="3"/>
  <c r="P4686" i="3"/>
  <c r="P4685" i="3"/>
  <c r="P4684" i="3"/>
  <c r="P4683" i="3"/>
  <c r="P4682" i="3"/>
  <c r="P4681" i="3"/>
  <c r="P4680" i="3"/>
  <c r="P4679" i="3"/>
  <c r="P4678" i="3"/>
  <c r="P4677" i="3"/>
  <c r="P4676" i="3"/>
  <c r="P4675" i="3"/>
  <c r="P4674" i="3"/>
  <c r="P4673" i="3"/>
  <c r="P4672" i="3"/>
  <c r="P4671" i="3"/>
  <c r="P4670" i="3"/>
  <c r="P4669" i="3"/>
  <c r="P4668" i="3"/>
  <c r="P4667" i="3"/>
  <c r="P4666" i="3"/>
  <c r="P4665" i="3"/>
  <c r="P4664" i="3"/>
  <c r="P4663" i="3"/>
  <c r="P4662" i="3"/>
  <c r="P4661" i="3"/>
  <c r="P4660" i="3"/>
  <c r="P4659" i="3"/>
  <c r="P4658" i="3"/>
  <c r="P4657" i="3"/>
  <c r="P4656" i="3"/>
  <c r="P4655" i="3"/>
  <c r="P4654" i="3"/>
  <c r="P4653" i="3"/>
  <c r="P4652" i="3"/>
  <c r="P4651" i="3"/>
  <c r="P4650" i="3"/>
  <c r="P4649" i="3"/>
  <c r="P4648" i="3"/>
  <c r="P4647" i="3"/>
  <c r="P4646" i="3"/>
  <c r="P4645" i="3"/>
  <c r="P4644" i="3"/>
  <c r="P4643" i="3"/>
  <c r="P4642" i="3"/>
  <c r="P4641" i="3"/>
  <c r="P4640" i="3"/>
  <c r="P4639" i="3"/>
  <c r="P4638" i="3"/>
  <c r="P4637" i="3"/>
  <c r="P4636" i="3"/>
  <c r="P4635" i="3"/>
  <c r="P4634" i="3"/>
  <c r="P4633" i="3"/>
  <c r="P4632" i="3"/>
  <c r="P4631" i="3"/>
  <c r="P4630" i="3"/>
  <c r="P4629" i="3"/>
  <c r="P4628" i="3"/>
  <c r="P4627" i="3"/>
  <c r="P4626" i="3"/>
  <c r="P4625" i="3"/>
  <c r="P4624" i="3"/>
  <c r="P4623" i="3"/>
  <c r="P4622" i="3"/>
  <c r="P4621" i="3"/>
  <c r="P4620" i="3"/>
  <c r="P4619" i="3"/>
  <c r="P4618" i="3"/>
  <c r="P4617" i="3"/>
  <c r="P4616" i="3"/>
  <c r="P4615" i="3"/>
  <c r="P4614" i="3"/>
  <c r="P4613" i="3"/>
  <c r="P4612" i="3"/>
  <c r="P4611" i="3"/>
  <c r="P4610" i="3"/>
  <c r="P4609" i="3"/>
  <c r="P4608" i="3"/>
  <c r="P4607" i="3"/>
  <c r="P4606" i="3"/>
  <c r="P4605" i="3"/>
  <c r="P4604" i="3"/>
  <c r="P4603" i="3"/>
  <c r="P4602" i="3"/>
  <c r="P4601" i="3"/>
  <c r="P4600" i="3"/>
  <c r="P4599" i="3"/>
  <c r="P4598" i="3"/>
  <c r="P4597" i="3"/>
  <c r="P4596" i="3"/>
  <c r="P4595" i="3"/>
  <c r="P4594" i="3"/>
  <c r="P4593" i="3"/>
  <c r="P4592" i="3"/>
  <c r="P4591" i="3"/>
  <c r="P4590" i="3"/>
  <c r="P4589" i="3"/>
  <c r="P4588" i="3"/>
  <c r="P4587" i="3"/>
  <c r="P4586" i="3"/>
  <c r="P4585" i="3"/>
  <c r="P4584" i="3"/>
  <c r="P4583" i="3"/>
  <c r="P4582" i="3"/>
  <c r="P4581" i="3"/>
  <c r="P4580" i="3"/>
  <c r="P4579" i="3"/>
  <c r="P4578" i="3"/>
  <c r="P4577" i="3"/>
  <c r="P4576" i="3"/>
  <c r="P4575" i="3"/>
  <c r="P4574" i="3"/>
  <c r="P4573" i="3"/>
  <c r="P4572" i="3"/>
  <c r="P4571" i="3"/>
  <c r="P4570" i="3"/>
  <c r="P4569" i="3"/>
  <c r="P4568" i="3"/>
  <c r="P4567" i="3"/>
  <c r="P4566" i="3"/>
  <c r="P4565" i="3"/>
  <c r="P4564" i="3"/>
  <c r="P4563" i="3"/>
  <c r="P4562" i="3"/>
  <c r="P4561" i="3"/>
  <c r="P4560" i="3"/>
  <c r="P4559" i="3"/>
  <c r="P4558" i="3"/>
  <c r="P4557" i="3"/>
  <c r="P4556" i="3"/>
  <c r="P4555" i="3"/>
  <c r="P4554" i="3"/>
  <c r="P4553" i="3"/>
  <c r="P4552" i="3"/>
  <c r="P4551" i="3"/>
  <c r="P4550" i="3"/>
  <c r="P4549" i="3"/>
  <c r="P4548" i="3"/>
  <c r="P4547" i="3"/>
  <c r="P4546" i="3"/>
  <c r="P4545" i="3"/>
  <c r="P4544" i="3"/>
  <c r="P4543" i="3"/>
  <c r="P4542" i="3"/>
  <c r="P4541" i="3"/>
  <c r="P4540" i="3"/>
  <c r="P4539" i="3"/>
  <c r="P4538" i="3"/>
  <c r="P4537" i="3"/>
  <c r="P4536" i="3"/>
  <c r="P4535" i="3"/>
  <c r="P4534" i="3"/>
  <c r="P4533" i="3"/>
  <c r="P4532" i="3"/>
  <c r="P4531" i="3"/>
  <c r="P4530" i="3"/>
  <c r="P4529" i="3"/>
  <c r="P4528" i="3"/>
  <c r="P4527" i="3"/>
  <c r="P4526" i="3"/>
  <c r="P4525" i="3"/>
  <c r="P4524" i="3"/>
  <c r="P4523" i="3"/>
  <c r="P4522" i="3"/>
  <c r="P4521" i="3"/>
  <c r="P4520" i="3"/>
  <c r="P4519" i="3"/>
  <c r="P4518" i="3"/>
  <c r="P4517" i="3"/>
  <c r="P4516" i="3"/>
  <c r="P4515" i="3"/>
  <c r="P4514" i="3"/>
  <c r="P4513" i="3"/>
  <c r="P4512" i="3"/>
  <c r="P4511" i="3"/>
  <c r="P4510" i="3"/>
  <c r="P4509" i="3"/>
  <c r="P4508" i="3"/>
  <c r="P4507" i="3"/>
  <c r="P4506" i="3"/>
  <c r="P4505" i="3"/>
  <c r="P4504" i="3"/>
  <c r="P4503" i="3"/>
  <c r="P4502" i="3"/>
  <c r="P4501" i="3"/>
  <c r="P4500" i="3"/>
  <c r="P4499" i="3"/>
  <c r="P4498" i="3"/>
  <c r="P4497" i="3"/>
  <c r="P4496" i="3"/>
  <c r="P4495" i="3"/>
  <c r="P4494" i="3"/>
  <c r="P4493" i="3"/>
  <c r="P4492" i="3"/>
  <c r="P4491" i="3"/>
  <c r="P4490" i="3"/>
  <c r="P4489" i="3"/>
  <c r="P4488" i="3"/>
  <c r="P4487" i="3"/>
  <c r="P4486" i="3"/>
  <c r="P4485" i="3"/>
  <c r="P4484" i="3"/>
  <c r="P4483" i="3"/>
  <c r="P4482" i="3"/>
  <c r="P4481" i="3"/>
  <c r="P4480" i="3"/>
  <c r="P4479" i="3"/>
  <c r="P4478" i="3"/>
  <c r="P4477" i="3"/>
  <c r="P4476" i="3"/>
  <c r="P4475" i="3"/>
  <c r="P4474" i="3"/>
  <c r="P4473" i="3"/>
  <c r="P4472" i="3"/>
  <c r="P4471" i="3"/>
  <c r="P4470" i="3"/>
  <c r="P4469" i="3"/>
  <c r="P4468" i="3"/>
  <c r="P4467" i="3"/>
  <c r="P4466" i="3"/>
  <c r="P4465" i="3"/>
  <c r="P4464" i="3"/>
  <c r="P4463" i="3"/>
  <c r="P4462" i="3"/>
  <c r="P4461" i="3"/>
  <c r="P4460" i="3"/>
  <c r="P4459" i="3"/>
  <c r="P4458" i="3"/>
  <c r="P4457" i="3"/>
  <c r="P4456" i="3"/>
  <c r="P4455" i="3"/>
  <c r="P4454" i="3"/>
  <c r="P4453" i="3"/>
  <c r="P4452" i="3"/>
  <c r="P4451" i="3"/>
  <c r="P4450" i="3"/>
  <c r="P4449" i="3"/>
  <c r="P4448" i="3"/>
  <c r="P4447" i="3"/>
  <c r="P4446" i="3"/>
  <c r="P4445" i="3"/>
  <c r="P4444" i="3"/>
  <c r="P4443" i="3"/>
  <c r="P4442" i="3"/>
  <c r="P4441" i="3"/>
  <c r="P4440" i="3"/>
  <c r="P4439" i="3"/>
  <c r="P4438" i="3"/>
  <c r="P4437" i="3"/>
  <c r="P4436" i="3"/>
  <c r="P4435" i="3"/>
  <c r="P4434" i="3"/>
  <c r="P4433" i="3"/>
  <c r="P4432" i="3"/>
  <c r="P4431" i="3"/>
  <c r="P4430" i="3"/>
  <c r="P4429" i="3"/>
  <c r="P4428" i="3"/>
  <c r="P4427" i="3"/>
  <c r="P4426" i="3"/>
  <c r="P4425" i="3"/>
  <c r="P4424" i="3"/>
  <c r="P4423" i="3"/>
  <c r="P4422" i="3"/>
  <c r="P4421" i="3"/>
  <c r="P4420" i="3"/>
  <c r="P4419" i="3"/>
  <c r="P4418" i="3"/>
  <c r="P4417" i="3"/>
  <c r="P4416" i="3"/>
  <c r="P4415" i="3"/>
  <c r="P4414" i="3"/>
  <c r="P4413" i="3"/>
  <c r="P4412" i="3"/>
  <c r="P4411" i="3"/>
  <c r="P4410" i="3"/>
  <c r="P4409" i="3"/>
  <c r="P4408" i="3"/>
  <c r="P4407" i="3"/>
  <c r="P4406" i="3"/>
  <c r="P4405" i="3"/>
  <c r="P4404" i="3"/>
  <c r="P4403" i="3"/>
  <c r="P4402" i="3"/>
  <c r="P4401" i="3"/>
  <c r="P4400" i="3"/>
  <c r="P4399" i="3"/>
  <c r="P4398" i="3"/>
  <c r="P4397" i="3"/>
  <c r="P4396" i="3"/>
  <c r="P4395" i="3"/>
  <c r="P4394" i="3"/>
  <c r="P4393" i="3"/>
  <c r="P4392" i="3"/>
  <c r="P4391" i="3"/>
  <c r="P4390" i="3"/>
  <c r="P4389" i="3"/>
  <c r="P4388" i="3"/>
  <c r="P4387" i="3"/>
  <c r="P4386" i="3"/>
  <c r="P4385" i="3"/>
  <c r="P4384" i="3"/>
  <c r="P4383" i="3"/>
  <c r="P4382" i="3"/>
  <c r="P4381" i="3"/>
  <c r="P4380" i="3"/>
  <c r="P4379" i="3"/>
  <c r="P4378" i="3"/>
  <c r="P4377" i="3"/>
  <c r="P4376" i="3"/>
  <c r="P4375" i="3"/>
  <c r="P4374" i="3"/>
  <c r="P4373" i="3"/>
  <c r="P4372" i="3"/>
  <c r="P4371" i="3"/>
  <c r="P4370" i="3"/>
  <c r="P4369" i="3"/>
  <c r="P4368" i="3"/>
  <c r="P4367" i="3"/>
  <c r="P4366" i="3"/>
  <c r="P4365" i="3"/>
  <c r="P4364" i="3"/>
  <c r="P4363" i="3"/>
  <c r="P4362" i="3"/>
  <c r="P4361" i="3"/>
  <c r="P4360" i="3"/>
  <c r="P4359" i="3"/>
  <c r="P4358" i="3"/>
  <c r="P4357" i="3"/>
  <c r="P4356" i="3"/>
  <c r="P4355" i="3"/>
  <c r="P4354" i="3"/>
  <c r="P4353" i="3"/>
  <c r="P4352" i="3"/>
  <c r="P4351" i="3"/>
  <c r="P4350" i="3"/>
  <c r="P4349" i="3"/>
  <c r="P4348" i="3"/>
  <c r="P4347" i="3"/>
  <c r="P4346" i="3"/>
  <c r="P4345" i="3"/>
  <c r="P4344" i="3"/>
  <c r="P4343" i="3"/>
  <c r="P4342" i="3"/>
  <c r="P4341" i="3"/>
  <c r="P4340" i="3"/>
  <c r="P4339" i="3"/>
  <c r="P4338" i="3"/>
  <c r="P4337" i="3"/>
  <c r="P4336" i="3"/>
  <c r="P4335" i="3"/>
  <c r="P4334" i="3"/>
  <c r="P4333" i="3"/>
  <c r="P4332" i="3"/>
  <c r="P4331" i="3"/>
  <c r="P4330" i="3"/>
  <c r="P4329" i="3"/>
  <c r="P4328" i="3"/>
  <c r="P4327" i="3"/>
  <c r="P4326" i="3"/>
  <c r="P4325" i="3"/>
  <c r="P4324" i="3"/>
  <c r="P4323" i="3"/>
  <c r="P4322" i="3"/>
  <c r="P4321" i="3"/>
  <c r="P4320" i="3"/>
  <c r="P4319" i="3"/>
  <c r="P4318" i="3"/>
  <c r="P4317" i="3"/>
  <c r="P4316" i="3"/>
  <c r="P4315" i="3"/>
  <c r="P4314" i="3"/>
  <c r="P4313" i="3"/>
  <c r="P4312" i="3"/>
  <c r="P4311" i="3"/>
  <c r="P4310" i="3"/>
  <c r="P4309" i="3"/>
  <c r="P4308" i="3"/>
  <c r="P4307" i="3"/>
  <c r="P4306" i="3"/>
  <c r="P4305" i="3"/>
  <c r="P4304" i="3"/>
  <c r="P4303" i="3"/>
  <c r="P4302" i="3"/>
  <c r="P4301" i="3"/>
  <c r="P4300" i="3"/>
  <c r="P4299" i="3"/>
  <c r="P4298" i="3"/>
  <c r="P4297" i="3"/>
  <c r="P4296" i="3"/>
  <c r="P4295" i="3"/>
  <c r="P4294" i="3"/>
  <c r="P4293" i="3"/>
  <c r="P4292" i="3"/>
  <c r="P4291" i="3"/>
  <c r="P4290" i="3"/>
  <c r="P4289" i="3"/>
  <c r="P4288" i="3"/>
  <c r="P4287" i="3"/>
  <c r="P4286" i="3"/>
  <c r="P4285" i="3"/>
  <c r="P4284" i="3"/>
  <c r="P4283" i="3"/>
  <c r="P4282" i="3"/>
  <c r="P4281" i="3"/>
  <c r="P4280" i="3"/>
  <c r="P4279" i="3"/>
  <c r="P4278" i="3"/>
  <c r="P4277" i="3"/>
  <c r="P4276" i="3"/>
  <c r="P4275" i="3"/>
  <c r="P4274" i="3"/>
  <c r="P4273" i="3"/>
  <c r="P4272" i="3"/>
  <c r="P4271" i="3"/>
  <c r="P4270" i="3"/>
  <c r="P4269" i="3"/>
  <c r="P4268" i="3"/>
  <c r="P4267" i="3"/>
  <c r="P4266" i="3"/>
  <c r="P4265" i="3"/>
  <c r="P4264" i="3"/>
  <c r="P4263" i="3"/>
  <c r="P4262" i="3"/>
  <c r="P4261" i="3"/>
  <c r="P4260" i="3"/>
  <c r="P4259" i="3"/>
  <c r="P4258" i="3"/>
  <c r="P4257" i="3"/>
  <c r="P4256" i="3"/>
  <c r="P4255" i="3"/>
  <c r="P4254" i="3"/>
  <c r="P4253" i="3"/>
  <c r="P4252" i="3"/>
  <c r="P4251" i="3"/>
  <c r="P4250" i="3"/>
  <c r="P4249" i="3"/>
  <c r="P4248" i="3"/>
  <c r="P4247" i="3"/>
  <c r="P4246" i="3"/>
  <c r="P4245" i="3"/>
  <c r="P4244" i="3"/>
  <c r="P4243" i="3"/>
  <c r="P4242" i="3"/>
  <c r="P4241" i="3"/>
  <c r="P4240" i="3"/>
  <c r="P4239" i="3"/>
  <c r="P4238" i="3"/>
  <c r="P4237" i="3"/>
  <c r="P4236" i="3"/>
  <c r="P4235" i="3"/>
  <c r="P4234" i="3"/>
  <c r="P4233" i="3"/>
  <c r="P4232" i="3"/>
  <c r="P4231" i="3"/>
  <c r="P4230" i="3"/>
  <c r="P4229" i="3"/>
  <c r="P4228" i="3"/>
  <c r="P4227" i="3"/>
  <c r="P4226" i="3"/>
  <c r="P4225" i="3"/>
  <c r="P4224" i="3"/>
  <c r="P4223" i="3"/>
  <c r="P4222" i="3"/>
  <c r="P4221" i="3"/>
  <c r="P4220" i="3"/>
  <c r="P4219" i="3"/>
  <c r="P4218" i="3"/>
  <c r="P4217" i="3"/>
  <c r="P4216" i="3"/>
  <c r="P4215" i="3"/>
  <c r="P4214" i="3"/>
  <c r="P4213" i="3"/>
  <c r="P4212" i="3"/>
  <c r="P4211" i="3"/>
  <c r="P4210" i="3"/>
  <c r="P4209" i="3"/>
  <c r="P4208" i="3"/>
  <c r="P4207" i="3"/>
  <c r="P4206" i="3"/>
  <c r="P4205" i="3"/>
  <c r="P4204" i="3"/>
  <c r="P4203" i="3"/>
  <c r="P4202" i="3"/>
  <c r="P4201" i="3"/>
  <c r="P4200" i="3"/>
  <c r="P4199" i="3"/>
  <c r="P4198" i="3"/>
  <c r="P4197" i="3"/>
  <c r="P4196" i="3"/>
  <c r="P4195" i="3"/>
  <c r="P4194" i="3"/>
  <c r="P4193" i="3"/>
  <c r="P4192" i="3"/>
  <c r="P4191" i="3"/>
  <c r="P4190" i="3"/>
  <c r="P4189" i="3"/>
  <c r="P4188" i="3"/>
  <c r="P4187" i="3"/>
  <c r="P4186" i="3"/>
  <c r="P4185" i="3"/>
  <c r="P4184" i="3"/>
  <c r="P4183" i="3"/>
  <c r="P4182" i="3"/>
  <c r="P4181" i="3"/>
  <c r="P4180" i="3"/>
  <c r="P4179" i="3"/>
  <c r="P4178" i="3"/>
  <c r="P4177" i="3"/>
  <c r="P4176" i="3"/>
  <c r="P4175" i="3"/>
  <c r="P4174" i="3"/>
  <c r="P4173" i="3"/>
  <c r="P4172" i="3"/>
  <c r="P4171" i="3"/>
  <c r="P4170" i="3"/>
  <c r="P4169" i="3"/>
  <c r="P4168" i="3"/>
  <c r="P4167" i="3"/>
  <c r="P4166" i="3"/>
  <c r="P4165" i="3"/>
  <c r="P4164" i="3"/>
  <c r="P4163" i="3"/>
  <c r="P4162" i="3"/>
  <c r="P4161" i="3"/>
  <c r="P4160" i="3"/>
  <c r="P4159" i="3"/>
  <c r="P4158" i="3"/>
  <c r="P4157" i="3"/>
  <c r="P4156" i="3"/>
  <c r="P4155" i="3"/>
  <c r="P4154" i="3"/>
  <c r="P4153" i="3"/>
  <c r="P4152" i="3"/>
  <c r="P4151" i="3"/>
  <c r="P4150" i="3"/>
  <c r="P4149" i="3"/>
  <c r="P4148" i="3"/>
  <c r="P4147" i="3"/>
  <c r="P4146" i="3"/>
  <c r="P4145" i="3"/>
  <c r="P4144" i="3"/>
  <c r="P4143" i="3"/>
  <c r="P4142" i="3"/>
  <c r="P4141" i="3"/>
  <c r="P4140" i="3"/>
  <c r="P4139" i="3"/>
  <c r="P4138" i="3"/>
  <c r="P4137" i="3"/>
  <c r="P4136" i="3"/>
  <c r="P4135" i="3"/>
  <c r="P4134" i="3"/>
  <c r="P4133" i="3"/>
  <c r="P4132" i="3"/>
  <c r="P4131" i="3"/>
  <c r="P4130" i="3"/>
  <c r="P4129" i="3"/>
  <c r="P4128" i="3"/>
  <c r="P4127" i="3"/>
  <c r="P4126" i="3"/>
  <c r="P4125" i="3"/>
  <c r="P4124" i="3"/>
  <c r="P4123" i="3"/>
  <c r="P4122" i="3"/>
  <c r="P4121" i="3"/>
  <c r="P4120" i="3"/>
  <c r="P4119" i="3"/>
  <c r="P4118" i="3"/>
  <c r="P4117" i="3"/>
  <c r="P4116" i="3"/>
  <c r="P4115" i="3"/>
  <c r="P4114" i="3"/>
  <c r="P4113" i="3"/>
  <c r="P4112" i="3"/>
  <c r="P4111" i="3"/>
  <c r="P4110" i="3"/>
  <c r="P4109" i="3"/>
  <c r="P4108" i="3"/>
  <c r="P4107" i="3"/>
  <c r="P4106" i="3"/>
  <c r="P4105" i="3"/>
  <c r="P4104" i="3"/>
  <c r="P4103" i="3"/>
  <c r="P4102" i="3"/>
  <c r="P4101" i="3"/>
  <c r="P4100" i="3"/>
  <c r="P4099" i="3"/>
  <c r="P4098" i="3"/>
  <c r="P4097" i="3"/>
  <c r="P4096" i="3"/>
  <c r="P4095" i="3"/>
  <c r="P4094" i="3"/>
  <c r="P4093" i="3"/>
  <c r="P4092" i="3"/>
  <c r="P4091" i="3"/>
  <c r="P4090" i="3"/>
  <c r="P4089" i="3"/>
  <c r="P4088" i="3"/>
  <c r="P4087" i="3"/>
  <c r="P4086" i="3"/>
  <c r="P4085" i="3"/>
  <c r="P4084" i="3"/>
  <c r="P4083" i="3"/>
  <c r="P4082" i="3"/>
  <c r="P4081" i="3"/>
  <c r="P4080" i="3"/>
  <c r="P4079" i="3"/>
  <c r="P4078" i="3"/>
  <c r="P4077" i="3"/>
  <c r="P4076" i="3"/>
  <c r="P4075" i="3"/>
  <c r="P4074" i="3"/>
  <c r="P4073" i="3"/>
  <c r="P4072" i="3"/>
  <c r="P4071" i="3"/>
  <c r="P4070" i="3"/>
  <c r="P4069" i="3"/>
  <c r="P4068" i="3"/>
  <c r="P4067" i="3"/>
  <c r="P4066" i="3"/>
  <c r="P4065" i="3"/>
  <c r="P4064" i="3"/>
  <c r="P4063" i="3"/>
  <c r="P4062" i="3"/>
  <c r="P4061" i="3"/>
  <c r="P4060" i="3"/>
  <c r="P4059" i="3"/>
  <c r="P4058" i="3"/>
  <c r="P4057" i="3"/>
  <c r="P4056" i="3"/>
  <c r="P4055" i="3"/>
  <c r="P4054" i="3"/>
  <c r="P4053" i="3"/>
  <c r="P4052" i="3"/>
  <c r="P4051" i="3"/>
  <c r="P4050" i="3"/>
  <c r="P4049" i="3"/>
  <c r="P4048" i="3"/>
  <c r="P4047" i="3"/>
  <c r="P4046" i="3"/>
  <c r="P4045" i="3"/>
  <c r="P4044" i="3"/>
  <c r="P4043" i="3"/>
  <c r="P4042" i="3"/>
  <c r="P4041" i="3"/>
  <c r="P4040" i="3"/>
  <c r="P4039" i="3"/>
  <c r="P4038" i="3"/>
  <c r="P4037" i="3"/>
  <c r="P4036" i="3"/>
  <c r="P4035" i="3"/>
  <c r="P4034" i="3"/>
  <c r="P4033" i="3"/>
  <c r="P4032" i="3"/>
  <c r="P4031" i="3"/>
  <c r="P4030" i="3"/>
  <c r="P4029" i="3"/>
  <c r="P4028" i="3"/>
  <c r="P4027" i="3"/>
  <c r="P4026" i="3"/>
  <c r="P4025" i="3"/>
  <c r="P4024" i="3"/>
  <c r="P4023" i="3"/>
  <c r="P4022" i="3"/>
  <c r="P4021" i="3"/>
  <c r="P4020" i="3"/>
  <c r="P4019" i="3"/>
  <c r="P4018" i="3"/>
  <c r="P4017" i="3"/>
  <c r="P4016" i="3"/>
  <c r="P4015" i="3"/>
  <c r="P4014" i="3"/>
  <c r="P4013" i="3"/>
  <c r="P4012" i="3"/>
  <c r="P4011" i="3"/>
  <c r="P4010" i="3"/>
  <c r="P4009" i="3"/>
  <c r="P4008" i="3"/>
  <c r="P4007" i="3"/>
  <c r="P4006" i="3"/>
  <c r="P4005" i="3"/>
  <c r="P4004" i="3"/>
  <c r="P4003" i="3"/>
  <c r="P4002" i="3"/>
  <c r="P4001" i="3"/>
  <c r="P4000" i="3"/>
  <c r="P3999" i="3"/>
  <c r="P3998" i="3"/>
  <c r="P3997" i="3"/>
  <c r="P3996" i="3"/>
  <c r="P3995" i="3"/>
  <c r="P3994" i="3"/>
  <c r="P3993" i="3"/>
  <c r="P3992" i="3"/>
  <c r="P3991" i="3"/>
  <c r="P3990" i="3"/>
  <c r="P3989" i="3"/>
  <c r="P3988" i="3"/>
  <c r="P3987" i="3"/>
  <c r="P3986" i="3"/>
  <c r="P3985" i="3"/>
  <c r="P3984" i="3"/>
  <c r="P3983" i="3"/>
  <c r="P3982" i="3"/>
  <c r="P3981" i="3"/>
  <c r="P3980" i="3"/>
  <c r="P3979" i="3"/>
  <c r="P3978" i="3"/>
  <c r="P3977" i="3"/>
  <c r="P3976" i="3"/>
  <c r="P3975" i="3"/>
  <c r="P3974" i="3"/>
  <c r="P3973" i="3"/>
  <c r="P3972" i="3"/>
  <c r="P3971" i="3"/>
  <c r="P3970" i="3"/>
  <c r="P3969" i="3"/>
  <c r="P3968" i="3"/>
  <c r="P3967" i="3"/>
  <c r="P3966" i="3"/>
  <c r="P3965" i="3"/>
  <c r="P3964" i="3"/>
  <c r="P3963" i="3"/>
  <c r="P3962" i="3"/>
  <c r="P3961" i="3"/>
  <c r="P3960" i="3"/>
  <c r="P3959" i="3"/>
  <c r="P3958" i="3"/>
  <c r="P3957" i="3"/>
  <c r="P3956" i="3"/>
  <c r="P3955" i="3"/>
  <c r="P3954" i="3"/>
  <c r="P3953" i="3"/>
  <c r="P3952" i="3"/>
  <c r="P3951" i="3"/>
  <c r="P3950" i="3"/>
  <c r="P3949" i="3"/>
  <c r="P3948" i="3"/>
  <c r="P3947" i="3"/>
  <c r="P3946" i="3"/>
  <c r="P3945" i="3"/>
  <c r="P3944" i="3"/>
  <c r="P3943" i="3"/>
  <c r="P3942" i="3"/>
  <c r="P3941" i="3"/>
  <c r="P3940" i="3"/>
  <c r="P3939" i="3"/>
  <c r="P3938" i="3"/>
  <c r="P3937" i="3"/>
  <c r="P3936" i="3"/>
  <c r="P3935" i="3"/>
  <c r="P3934" i="3"/>
  <c r="P3933" i="3"/>
  <c r="P3932" i="3"/>
  <c r="P3931" i="3"/>
  <c r="P3930" i="3"/>
  <c r="P3929" i="3"/>
  <c r="P3928" i="3"/>
  <c r="P3927" i="3"/>
  <c r="P3926" i="3"/>
  <c r="P3925" i="3"/>
  <c r="P3924" i="3"/>
  <c r="P3923" i="3"/>
  <c r="P3922" i="3"/>
  <c r="P3921" i="3"/>
  <c r="P3920" i="3"/>
  <c r="P3919" i="3"/>
  <c r="P3918" i="3"/>
  <c r="P3917" i="3"/>
  <c r="P3916" i="3"/>
  <c r="P3915" i="3"/>
  <c r="P3914" i="3"/>
  <c r="P3913" i="3"/>
  <c r="P3912" i="3"/>
  <c r="P3911" i="3"/>
  <c r="P3910" i="3"/>
  <c r="P3909" i="3"/>
  <c r="P3908" i="3"/>
  <c r="P3907" i="3"/>
  <c r="P3906" i="3"/>
  <c r="P3905" i="3"/>
  <c r="P3904" i="3"/>
  <c r="P3903" i="3"/>
  <c r="P3902" i="3"/>
  <c r="P3901" i="3"/>
  <c r="P3900" i="3"/>
  <c r="P3899" i="3"/>
  <c r="P3898" i="3"/>
  <c r="P3897" i="3"/>
  <c r="P3896" i="3"/>
  <c r="P3895" i="3"/>
  <c r="P3894" i="3"/>
  <c r="P3893" i="3"/>
  <c r="P3892" i="3"/>
  <c r="P3891" i="3"/>
  <c r="P3890" i="3"/>
  <c r="P3889" i="3"/>
  <c r="P3888" i="3"/>
  <c r="P3887" i="3"/>
  <c r="P3886" i="3"/>
  <c r="P3885" i="3"/>
  <c r="P3884" i="3"/>
  <c r="P3883" i="3"/>
  <c r="P3882" i="3"/>
  <c r="P3881" i="3"/>
  <c r="P3880" i="3"/>
  <c r="P3879" i="3"/>
  <c r="P3878" i="3"/>
  <c r="P3877" i="3"/>
  <c r="P3876" i="3"/>
  <c r="P3875" i="3"/>
  <c r="P3874" i="3"/>
  <c r="P3873" i="3"/>
  <c r="P3872" i="3"/>
  <c r="P3871" i="3"/>
  <c r="P3870" i="3"/>
  <c r="P3869" i="3"/>
  <c r="P3868" i="3"/>
  <c r="P3867" i="3"/>
  <c r="P3866" i="3"/>
  <c r="P3865" i="3"/>
  <c r="P3864" i="3"/>
  <c r="P3863" i="3"/>
  <c r="P3862" i="3"/>
  <c r="P3861" i="3"/>
  <c r="P3860" i="3"/>
  <c r="P3859" i="3"/>
  <c r="P3858" i="3"/>
  <c r="P3857" i="3"/>
  <c r="P3856" i="3"/>
  <c r="P3855" i="3"/>
  <c r="P3854" i="3"/>
  <c r="P3853" i="3"/>
  <c r="P3852" i="3"/>
  <c r="P3851" i="3"/>
  <c r="P3850" i="3"/>
  <c r="P3849" i="3"/>
  <c r="P3848" i="3"/>
  <c r="P3847" i="3"/>
  <c r="P3846" i="3"/>
  <c r="P3845" i="3"/>
  <c r="P3844" i="3"/>
  <c r="P3843" i="3"/>
  <c r="P3842" i="3"/>
  <c r="P3841" i="3"/>
  <c r="P3840" i="3"/>
  <c r="P3839" i="3"/>
  <c r="P3838" i="3"/>
  <c r="P3837" i="3"/>
  <c r="P3836" i="3"/>
  <c r="P3835" i="3"/>
  <c r="P3834" i="3"/>
  <c r="P3833" i="3"/>
  <c r="P3832" i="3"/>
  <c r="P3831" i="3"/>
  <c r="P3830" i="3"/>
  <c r="P3829" i="3"/>
  <c r="P3828" i="3"/>
  <c r="P3827" i="3"/>
  <c r="P3826" i="3"/>
  <c r="P3825" i="3"/>
  <c r="P3824" i="3"/>
  <c r="P3823" i="3"/>
  <c r="P3822" i="3"/>
  <c r="P3821" i="3"/>
  <c r="P3820" i="3"/>
  <c r="P3819" i="3"/>
  <c r="P3818" i="3"/>
  <c r="P3817" i="3"/>
  <c r="P3816" i="3"/>
  <c r="P3815" i="3"/>
  <c r="P3814" i="3"/>
  <c r="P3813" i="3"/>
  <c r="P3812" i="3"/>
  <c r="P3811" i="3"/>
  <c r="P3810" i="3"/>
  <c r="P3809" i="3"/>
  <c r="P3808" i="3"/>
  <c r="P3807" i="3"/>
  <c r="P3806" i="3"/>
  <c r="P3805" i="3"/>
  <c r="P3804" i="3"/>
  <c r="P3803" i="3"/>
  <c r="P3802" i="3"/>
  <c r="P3801" i="3"/>
  <c r="P3800" i="3"/>
  <c r="P3799" i="3"/>
  <c r="P3798" i="3"/>
  <c r="P3797" i="3"/>
  <c r="P3796" i="3"/>
  <c r="P3795" i="3"/>
  <c r="P3794" i="3"/>
  <c r="P3793" i="3"/>
  <c r="P3792" i="3"/>
  <c r="P3791" i="3"/>
  <c r="P3790" i="3"/>
  <c r="P3789" i="3"/>
  <c r="P3788" i="3"/>
  <c r="P3787" i="3"/>
  <c r="P3786" i="3"/>
  <c r="P3785" i="3"/>
  <c r="P3784" i="3"/>
  <c r="P3783" i="3"/>
  <c r="P3782" i="3"/>
  <c r="P3781" i="3"/>
  <c r="P3780" i="3"/>
  <c r="P3779" i="3"/>
  <c r="P3778" i="3"/>
  <c r="P3777" i="3"/>
  <c r="P3776" i="3"/>
  <c r="P3775" i="3"/>
  <c r="P3774" i="3"/>
  <c r="P3773" i="3"/>
  <c r="P3772" i="3"/>
  <c r="P3771" i="3"/>
  <c r="P3770" i="3"/>
  <c r="P3769" i="3"/>
  <c r="P3768" i="3"/>
  <c r="P3767" i="3"/>
  <c r="P3766" i="3"/>
  <c r="P3765" i="3"/>
  <c r="P3764" i="3"/>
  <c r="P3763" i="3"/>
  <c r="P3762" i="3"/>
  <c r="P3761" i="3"/>
  <c r="P3760" i="3"/>
  <c r="P3759" i="3"/>
  <c r="P3758" i="3"/>
  <c r="P3757" i="3"/>
  <c r="P3756" i="3"/>
  <c r="P3755" i="3"/>
  <c r="P3754" i="3"/>
  <c r="P3753" i="3"/>
  <c r="P3752" i="3"/>
  <c r="P3751" i="3"/>
  <c r="P3750" i="3"/>
  <c r="P3749" i="3"/>
  <c r="P3748" i="3"/>
  <c r="P3747" i="3"/>
  <c r="P3746" i="3"/>
  <c r="P3745" i="3"/>
  <c r="P3744" i="3"/>
  <c r="P3743" i="3"/>
  <c r="P3742" i="3"/>
  <c r="P3741" i="3"/>
  <c r="P3740" i="3"/>
  <c r="P3739" i="3"/>
  <c r="P3738" i="3"/>
  <c r="P3737" i="3"/>
  <c r="P3736" i="3"/>
  <c r="P3735" i="3"/>
  <c r="P3734" i="3"/>
  <c r="P3733" i="3"/>
  <c r="P3732" i="3"/>
  <c r="P3731" i="3"/>
  <c r="P3730" i="3"/>
  <c r="P3729" i="3"/>
  <c r="P3728" i="3"/>
  <c r="P3727" i="3"/>
  <c r="P3726" i="3"/>
  <c r="P3725" i="3"/>
  <c r="P3724" i="3"/>
  <c r="P3723" i="3"/>
  <c r="P3722" i="3"/>
  <c r="P3721" i="3"/>
  <c r="P3720" i="3"/>
  <c r="P3719" i="3"/>
  <c r="P3718" i="3"/>
  <c r="P3717" i="3"/>
  <c r="P3716" i="3"/>
  <c r="P3715" i="3"/>
  <c r="P3714" i="3"/>
  <c r="P3713" i="3"/>
  <c r="P3712" i="3"/>
  <c r="P3711" i="3"/>
  <c r="P3710" i="3"/>
  <c r="P3709" i="3"/>
  <c r="P3708" i="3"/>
  <c r="P3707" i="3"/>
  <c r="P3706" i="3"/>
  <c r="P3705" i="3"/>
  <c r="P3704" i="3"/>
  <c r="P3703" i="3"/>
  <c r="P3702" i="3"/>
  <c r="P3701" i="3"/>
  <c r="P3700" i="3"/>
  <c r="P3699" i="3"/>
  <c r="P3698" i="3"/>
  <c r="P3697" i="3"/>
  <c r="P3696" i="3"/>
  <c r="P3695" i="3"/>
  <c r="P3694" i="3"/>
  <c r="P3693" i="3"/>
  <c r="P3692" i="3"/>
  <c r="P3691" i="3"/>
  <c r="P3690" i="3"/>
  <c r="P3689" i="3"/>
  <c r="P3688" i="3"/>
  <c r="P3687" i="3"/>
  <c r="P3686" i="3"/>
  <c r="P3685" i="3"/>
  <c r="P3684" i="3"/>
  <c r="P3683" i="3"/>
  <c r="P3682" i="3"/>
  <c r="P3681" i="3"/>
  <c r="P3680" i="3"/>
  <c r="P3679" i="3"/>
  <c r="P3678" i="3"/>
  <c r="P3677" i="3"/>
  <c r="P3676" i="3"/>
  <c r="P3675" i="3"/>
  <c r="P3674" i="3"/>
  <c r="P3673" i="3"/>
  <c r="P3672" i="3"/>
  <c r="P3671" i="3"/>
  <c r="P3670" i="3"/>
  <c r="P3669" i="3"/>
  <c r="P3668" i="3"/>
  <c r="P3667" i="3"/>
  <c r="P3666" i="3"/>
  <c r="P3665" i="3"/>
  <c r="P3664" i="3"/>
  <c r="P3663" i="3"/>
  <c r="P3662" i="3"/>
  <c r="P3661" i="3"/>
  <c r="P3660" i="3"/>
  <c r="P3659" i="3"/>
  <c r="P3658" i="3"/>
  <c r="P3657" i="3"/>
  <c r="P3656" i="3"/>
  <c r="P3655" i="3"/>
  <c r="P3654" i="3"/>
  <c r="P3653" i="3"/>
  <c r="P3652" i="3"/>
  <c r="P3651" i="3"/>
  <c r="P3650" i="3"/>
  <c r="P3649" i="3"/>
  <c r="P3648" i="3"/>
  <c r="P3647" i="3"/>
  <c r="P3646" i="3"/>
  <c r="P3645" i="3"/>
  <c r="P3644" i="3"/>
  <c r="P3643" i="3"/>
  <c r="P3642" i="3"/>
  <c r="P3641" i="3"/>
  <c r="P3640" i="3"/>
  <c r="P3639" i="3"/>
  <c r="P3638" i="3"/>
  <c r="P3637" i="3"/>
  <c r="P3636" i="3"/>
  <c r="P3635" i="3"/>
  <c r="P3634" i="3"/>
  <c r="P3633" i="3"/>
  <c r="P3632" i="3"/>
  <c r="P3631" i="3"/>
  <c r="P3630" i="3"/>
  <c r="P3629" i="3"/>
  <c r="P3628" i="3"/>
  <c r="P3627" i="3"/>
  <c r="P3626" i="3"/>
  <c r="P3625" i="3"/>
  <c r="P3624" i="3"/>
  <c r="P3623" i="3"/>
  <c r="P3622" i="3"/>
  <c r="P3621" i="3"/>
  <c r="P3620" i="3"/>
  <c r="P3619" i="3"/>
  <c r="P3618" i="3"/>
  <c r="P3617" i="3"/>
  <c r="P3616" i="3"/>
  <c r="P3615" i="3"/>
  <c r="P3614" i="3"/>
  <c r="P3613" i="3"/>
  <c r="P3612" i="3"/>
  <c r="P3611" i="3"/>
  <c r="P3610" i="3"/>
  <c r="P3609" i="3"/>
  <c r="P3608" i="3"/>
  <c r="P3607" i="3"/>
  <c r="P3606" i="3"/>
  <c r="P3605" i="3"/>
  <c r="P3604" i="3"/>
  <c r="P3603" i="3"/>
  <c r="P3602" i="3"/>
  <c r="P3601" i="3"/>
  <c r="P3600" i="3"/>
  <c r="P3599" i="3"/>
  <c r="P3598" i="3"/>
  <c r="P3597" i="3"/>
  <c r="P3596" i="3"/>
  <c r="P3595" i="3"/>
  <c r="P3594" i="3"/>
  <c r="P3593" i="3"/>
  <c r="P3592" i="3"/>
  <c r="P3591" i="3"/>
  <c r="P3590" i="3"/>
  <c r="P3589" i="3"/>
  <c r="P3588" i="3"/>
  <c r="P3587" i="3"/>
  <c r="P3586" i="3"/>
  <c r="P3585" i="3"/>
  <c r="P3584" i="3"/>
  <c r="P3583" i="3"/>
  <c r="P3582" i="3"/>
  <c r="P3581" i="3"/>
  <c r="P3580" i="3"/>
  <c r="P3579" i="3"/>
  <c r="P3578" i="3"/>
  <c r="P3577" i="3"/>
  <c r="P3576" i="3"/>
  <c r="P3575" i="3"/>
  <c r="P3574" i="3"/>
  <c r="P3573" i="3"/>
  <c r="P3572" i="3"/>
  <c r="P3571" i="3"/>
  <c r="P3570" i="3"/>
  <c r="P3569" i="3"/>
  <c r="P3568" i="3"/>
  <c r="P3567" i="3"/>
  <c r="P3566" i="3"/>
  <c r="P3565" i="3"/>
  <c r="P3564" i="3"/>
  <c r="P3563" i="3"/>
  <c r="P3562" i="3"/>
  <c r="P3561" i="3"/>
  <c r="P3560" i="3"/>
  <c r="P3559" i="3"/>
  <c r="P3558" i="3"/>
  <c r="P3557" i="3"/>
  <c r="P3556" i="3"/>
  <c r="P3555" i="3"/>
  <c r="P3554" i="3"/>
  <c r="P3553" i="3"/>
  <c r="P3552" i="3"/>
  <c r="P3551" i="3"/>
  <c r="P3550" i="3"/>
  <c r="P3549" i="3"/>
  <c r="P3548" i="3"/>
  <c r="P3547" i="3"/>
  <c r="P3546" i="3"/>
  <c r="P3545" i="3"/>
  <c r="P3544" i="3"/>
  <c r="P3543" i="3"/>
  <c r="P3542" i="3"/>
  <c r="P3541" i="3"/>
  <c r="P3540" i="3"/>
  <c r="P3539" i="3"/>
  <c r="P3538" i="3"/>
  <c r="P3537" i="3"/>
  <c r="P3536" i="3"/>
  <c r="P3535" i="3"/>
  <c r="P3534" i="3"/>
  <c r="P3533" i="3"/>
  <c r="P3532" i="3"/>
  <c r="P3531" i="3"/>
  <c r="P3530" i="3"/>
  <c r="P3529" i="3"/>
  <c r="P3528" i="3"/>
  <c r="P3527" i="3"/>
  <c r="P3526" i="3"/>
  <c r="P3525" i="3"/>
  <c r="P3524" i="3"/>
  <c r="P3523" i="3"/>
  <c r="P3522" i="3"/>
  <c r="P3521" i="3"/>
  <c r="P3520" i="3"/>
  <c r="P3519" i="3"/>
  <c r="P3518" i="3"/>
  <c r="P3517" i="3"/>
  <c r="P3516" i="3"/>
  <c r="P3515" i="3"/>
  <c r="P3514" i="3"/>
  <c r="P3513" i="3"/>
  <c r="P3512" i="3"/>
  <c r="P3511" i="3"/>
  <c r="P3510" i="3"/>
  <c r="P3509" i="3"/>
  <c r="P3508" i="3"/>
  <c r="P3507" i="3"/>
  <c r="P3506" i="3"/>
  <c r="P3505" i="3"/>
  <c r="P3504" i="3"/>
  <c r="P3503" i="3"/>
  <c r="P3502" i="3"/>
  <c r="P3501" i="3"/>
  <c r="P3500" i="3"/>
  <c r="P3499" i="3"/>
  <c r="P3498" i="3"/>
  <c r="P3497" i="3"/>
  <c r="P3496" i="3"/>
  <c r="P3495" i="3"/>
  <c r="P3494" i="3"/>
  <c r="P3493" i="3"/>
  <c r="P3492" i="3"/>
  <c r="P3491" i="3"/>
  <c r="P3490" i="3"/>
  <c r="P3489" i="3"/>
  <c r="P3488" i="3"/>
  <c r="P3487" i="3"/>
  <c r="P3486" i="3"/>
  <c r="P3485" i="3"/>
  <c r="P3484" i="3"/>
  <c r="P3483" i="3"/>
  <c r="P3482" i="3"/>
  <c r="P3481" i="3"/>
  <c r="P3480" i="3"/>
  <c r="P3479" i="3"/>
  <c r="P3478" i="3"/>
  <c r="P3477" i="3"/>
  <c r="P3476" i="3"/>
  <c r="P3475" i="3"/>
  <c r="P3474" i="3"/>
  <c r="P3473" i="3"/>
  <c r="P3472" i="3"/>
  <c r="P3471" i="3"/>
  <c r="P3470" i="3"/>
  <c r="P3469" i="3"/>
  <c r="P3468" i="3"/>
  <c r="P3467" i="3"/>
  <c r="P3466" i="3"/>
  <c r="P3465" i="3"/>
  <c r="P3464" i="3"/>
  <c r="P3463" i="3"/>
  <c r="P3462" i="3"/>
  <c r="P3461" i="3"/>
  <c r="P3460" i="3"/>
  <c r="P3459" i="3"/>
  <c r="P3458" i="3"/>
  <c r="P3457" i="3"/>
  <c r="P3456" i="3"/>
  <c r="P3455" i="3"/>
  <c r="P3454" i="3"/>
  <c r="P3453" i="3"/>
  <c r="P3452" i="3"/>
  <c r="P3451" i="3"/>
  <c r="P3450" i="3"/>
  <c r="P3449" i="3"/>
  <c r="P3448" i="3"/>
  <c r="P3447" i="3"/>
  <c r="P3446" i="3"/>
  <c r="P3445" i="3"/>
  <c r="P3444" i="3"/>
  <c r="P3443" i="3"/>
  <c r="P3442" i="3"/>
  <c r="P3441" i="3"/>
  <c r="P3440" i="3"/>
  <c r="P3439" i="3"/>
  <c r="P3438" i="3"/>
  <c r="P3437" i="3"/>
  <c r="P3436" i="3"/>
  <c r="P3435" i="3"/>
  <c r="P3434" i="3"/>
  <c r="P3433" i="3"/>
  <c r="P3432" i="3"/>
  <c r="P3431" i="3"/>
  <c r="P3430" i="3"/>
  <c r="P3429" i="3"/>
  <c r="P3428" i="3"/>
  <c r="P3427" i="3"/>
  <c r="P3426" i="3"/>
  <c r="P3425" i="3"/>
  <c r="P3424" i="3"/>
  <c r="P3423" i="3"/>
  <c r="P3422" i="3"/>
  <c r="P3421" i="3"/>
  <c r="P3420" i="3"/>
  <c r="P3419" i="3"/>
  <c r="P3418" i="3"/>
  <c r="P3417" i="3"/>
  <c r="P3416" i="3"/>
  <c r="P3415" i="3"/>
  <c r="P3414" i="3"/>
  <c r="P3413" i="3"/>
  <c r="P3412" i="3"/>
  <c r="P3411" i="3"/>
  <c r="P3410" i="3"/>
  <c r="P3409" i="3"/>
  <c r="P3408" i="3"/>
  <c r="P3407" i="3"/>
  <c r="P3406" i="3"/>
  <c r="P3405" i="3"/>
  <c r="P3404" i="3"/>
  <c r="P3403" i="3"/>
  <c r="P3402" i="3"/>
  <c r="P3401" i="3"/>
  <c r="P3400" i="3"/>
  <c r="P3399" i="3"/>
  <c r="P3398" i="3"/>
  <c r="P3397" i="3"/>
  <c r="P3396" i="3"/>
  <c r="P3395" i="3"/>
  <c r="P3394" i="3"/>
  <c r="P3393" i="3"/>
  <c r="P3392" i="3"/>
  <c r="P3391" i="3"/>
  <c r="P3390" i="3"/>
  <c r="P3389" i="3"/>
  <c r="P3388" i="3"/>
  <c r="P3387" i="3"/>
  <c r="P3386" i="3"/>
  <c r="P3385" i="3"/>
  <c r="P3384" i="3"/>
  <c r="P3383" i="3"/>
  <c r="P3382" i="3"/>
  <c r="P3381" i="3"/>
  <c r="P3380" i="3"/>
  <c r="P3379" i="3"/>
  <c r="P3378" i="3"/>
  <c r="P3377" i="3"/>
  <c r="P3376" i="3"/>
  <c r="P3375" i="3"/>
  <c r="P3374" i="3"/>
  <c r="P3373" i="3"/>
  <c r="P3372" i="3"/>
  <c r="P3371" i="3"/>
  <c r="P3370" i="3"/>
  <c r="P3369" i="3"/>
  <c r="P3368" i="3"/>
  <c r="P3367" i="3"/>
  <c r="P3366" i="3"/>
  <c r="P3365" i="3"/>
  <c r="P3364" i="3"/>
  <c r="P3363" i="3"/>
  <c r="P3362" i="3"/>
  <c r="P3361" i="3"/>
  <c r="P3360" i="3"/>
  <c r="P3359" i="3"/>
  <c r="P3358" i="3"/>
  <c r="P3357" i="3"/>
  <c r="P3356" i="3"/>
  <c r="P3355" i="3"/>
  <c r="P3354" i="3"/>
  <c r="P3353" i="3"/>
  <c r="P3352" i="3"/>
  <c r="P3351" i="3"/>
  <c r="P3350" i="3"/>
  <c r="P3349" i="3"/>
  <c r="P3348" i="3"/>
  <c r="P3347" i="3"/>
  <c r="P3346" i="3"/>
  <c r="P3345" i="3"/>
  <c r="P3344" i="3"/>
  <c r="P3343" i="3"/>
  <c r="P3342" i="3"/>
  <c r="P3341" i="3"/>
  <c r="P3340" i="3"/>
  <c r="P3339" i="3"/>
  <c r="P3338" i="3"/>
  <c r="P3337" i="3"/>
  <c r="P3336" i="3"/>
  <c r="P3335" i="3"/>
  <c r="P3334" i="3"/>
  <c r="P3333" i="3"/>
  <c r="P3332" i="3"/>
  <c r="P3331" i="3"/>
  <c r="P3330" i="3"/>
  <c r="P3329" i="3"/>
  <c r="P3328" i="3"/>
  <c r="P3327" i="3"/>
  <c r="P3326" i="3"/>
  <c r="P3325" i="3"/>
  <c r="P3324" i="3"/>
  <c r="P3323" i="3"/>
  <c r="P3322" i="3"/>
  <c r="P3321" i="3"/>
  <c r="P3320" i="3"/>
  <c r="P3319" i="3"/>
  <c r="P3318" i="3"/>
  <c r="P3317" i="3"/>
  <c r="P3316" i="3"/>
  <c r="P3315" i="3"/>
  <c r="P3314" i="3"/>
  <c r="P3313" i="3"/>
  <c r="P3312" i="3"/>
  <c r="P3311" i="3"/>
  <c r="P3310" i="3"/>
  <c r="P3309" i="3"/>
  <c r="P3308" i="3"/>
  <c r="P3307" i="3"/>
  <c r="P3306" i="3"/>
  <c r="P3305" i="3"/>
  <c r="P3304" i="3"/>
  <c r="P3303" i="3"/>
  <c r="P3302" i="3"/>
  <c r="P3301" i="3"/>
  <c r="P3300" i="3"/>
  <c r="P3299" i="3"/>
  <c r="P3298" i="3"/>
  <c r="P3297" i="3"/>
  <c r="P3296" i="3"/>
  <c r="P3295" i="3"/>
  <c r="P3294" i="3"/>
  <c r="P3293" i="3"/>
  <c r="P3292" i="3"/>
  <c r="P3291" i="3"/>
  <c r="P3290" i="3"/>
  <c r="P3289" i="3"/>
  <c r="P3288" i="3"/>
  <c r="P3287" i="3"/>
  <c r="P3286" i="3"/>
  <c r="P3285" i="3"/>
  <c r="P3284" i="3"/>
  <c r="P3283" i="3"/>
  <c r="P3282" i="3"/>
  <c r="P3281" i="3"/>
  <c r="P3280" i="3"/>
  <c r="P3279" i="3"/>
  <c r="P3278" i="3"/>
  <c r="P3277" i="3"/>
  <c r="P3276" i="3"/>
  <c r="P3275" i="3"/>
  <c r="P3274" i="3"/>
  <c r="P3273" i="3"/>
  <c r="P3272" i="3"/>
  <c r="P3271" i="3"/>
  <c r="P3270" i="3"/>
  <c r="P3269" i="3"/>
  <c r="P3268" i="3"/>
  <c r="P3267" i="3"/>
  <c r="P3266" i="3"/>
  <c r="P3265" i="3"/>
  <c r="P3264" i="3"/>
  <c r="P3263" i="3"/>
  <c r="P3262" i="3"/>
  <c r="P3261" i="3"/>
  <c r="P3260" i="3"/>
  <c r="P3259" i="3"/>
  <c r="P3258" i="3"/>
  <c r="P3257" i="3"/>
  <c r="P3256" i="3"/>
  <c r="P3255" i="3"/>
  <c r="P3254" i="3"/>
  <c r="P3253" i="3"/>
  <c r="P3252" i="3"/>
  <c r="P3251" i="3"/>
  <c r="P3250" i="3"/>
  <c r="P3249" i="3"/>
  <c r="P3248" i="3"/>
  <c r="P3247" i="3"/>
  <c r="P3246" i="3"/>
  <c r="P3245" i="3"/>
  <c r="P3244" i="3"/>
  <c r="P3243" i="3"/>
  <c r="P3242" i="3"/>
  <c r="P3241" i="3"/>
  <c r="P3240" i="3"/>
  <c r="P3239" i="3"/>
  <c r="P3238" i="3"/>
  <c r="P3237" i="3"/>
  <c r="P3236" i="3"/>
  <c r="P3235" i="3"/>
  <c r="P3234" i="3"/>
  <c r="P3233" i="3"/>
  <c r="P3232" i="3"/>
  <c r="P3231" i="3"/>
  <c r="P3230" i="3"/>
  <c r="P3229" i="3"/>
  <c r="P3228" i="3"/>
  <c r="P3227" i="3"/>
  <c r="P3226" i="3"/>
  <c r="P3225" i="3"/>
  <c r="P3224" i="3"/>
  <c r="P3223" i="3"/>
  <c r="P3222" i="3"/>
  <c r="P3221" i="3"/>
  <c r="P3220" i="3"/>
  <c r="P3219" i="3"/>
  <c r="P3218" i="3"/>
  <c r="P3217" i="3"/>
  <c r="P3216" i="3"/>
  <c r="P3215" i="3"/>
  <c r="P3214" i="3"/>
  <c r="P3213" i="3"/>
  <c r="P3212" i="3"/>
  <c r="P3211" i="3"/>
  <c r="P3210" i="3"/>
  <c r="P3209" i="3"/>
  <c r="P3208" i="3"/>
  <c r="P3207" i="3"/>
  <c r="P3206" i="3"/>
  <c r="P3205" i="3"/>
  <c r="P3204" i="3"/>
  <c r="P3203" i="3"/>
  <c r="P3202" i="3"/>
  <c r="P3201" i="3"/>
  <c r="P3200" i="3"/>
  <c r="P3199" i="3"/>
  <c r="P3198" i="3"/>
  <c r="P3197" i="3"/>
  <c r="P3196" i="3"/>
  <c r="P3195" i="3"/>
  <c r="P3194" i="3"/>
  <c r="P3193" i="3"/>
  <c r="P3192" i="3"/>
  <c r="P3191" i="3"/>
  <c r="P3190" i="3"/>
  <c r="P3189" i="3"/>
  <c r="P3188" i="3"/>
  <c r="P3187" i="3"/>
  <c r="P3186" i="3"/>
  <c r="P3185" i="3"/>
  <c r="P3184" i="3"/>
  <c r="P3183" i="3"/>
  <c r="P3182" i="3"/>
  <c r="P3181" i="3"/>
  <c r="P3180" i="3"/>
  <c r="P3179" i="3"/>
  <c r="P3178" i="3"/>
  <c r="P3177" i="3"/>
  <c r="P3176" i="3"/>
  <c r="P3175" i="3"/>
  <c r="P3174" i="3"/>
  <c r="P3173" i="3"/>
  <c r="P3172" i="3"/>
  <c r="P3171" i="3"/>
  <c r="P3170" i="3"/>
  <c r="P3169" i="3"/>
  <c r="P3168" i="3"/>
  <c r="P3167" i="3"/>
  <c r="P3166" i="3"/>
  <c r="P3165" i="3"/>
  <c r="P3164" i="3"/>
  <c r="P3163" i="3"/>
  <c r="P3162" i="3"/>
  <c r="P3161" i="3"/>
  <c r="P3160" i="3"/>
  <c r="P3159" i="3"/>
  <c r="P3158" i="3"/>
  <c r="P3157" i="3"/>
  <c r="P3156" i="3"/>
  <c r="P3155" i="3"/>
  <c r="P3154" i="3"/>
  <c r="P3153" i="3"/>
  <c r="P3152" i="3"/>
  <c r="P3151" i="3"/>
  <c r="P3150" i="3"/>
  <c r="P3149" i="3"/>
  <c r="P3148" i="3"/>
  <c r="P3147" i="3"/>
  <c r="P3146" i="3"/>
  <c r="P3145" i="3"/>
  <c r="P3144" i="3"/>
  <c r="P3143" i="3"/>
  <c r="P3142" i="3"/>
  <c r="P3141" i="3"/>
  <c r="P3140" i="3"/>
  <c r="P3139" i="3"/>
  <c r="P3138" i="3"/>
  <c r="P3137" i="3"/>
  <c r="P3136" i="3"/>
  <c r="P3135" i="3"/>
  <c r="P3134" i="3"/>
  <c r="P3133" i="3"/>
  <c r="P3132" i="3"/>
  <c r="P3131" i="3"/>
  <c r="P3130" i="3"/>
  <c r="P3129" i="3"/>
  <c r="P3128" i="3"/>
  <c r="P3127" i="3"/>
  <c r="P3126" i="3"/>
  <c r="P3125" i="3"/>
  <c r="P3124" i="3"/>
  <c r="P3123" i="3"/>
  <c r="P3122" i="3"/>
  <c r="P3121" i="3"/>
  <c r="P3120" i="3"/>
  <c r="P3119" i="3"/>
  <c r="P3118" i="3"/>
  <c r="P3117" i="3"/>
  <c r="P3116" i="3"/>
  <c r="P3115" i="3"/>
  <c r="P3114" i="3"/>
  <c r="P3113" i="3"/>
  <c r="P3112" i="3"/>
  <c r="P3111" i="3"/>
  <c r="P3110" i="3"/>
  <c r="P3109" i="3"/>
  <c r="P3108" i="3"/>
  <c r="P3107" i="3"/>
  <c r="P3106" i="3"/>
  <c r="P3105" i="3"/>
  <c r="P3104" i="3"/>
  <c r="P3103" i="3"/>
  <c r="P3102" i="3"/>
  <c r="P3101" i="3"/>
  <c r="P3100" i="3"/>
  <c r="P3099" i="3"/>
  <c r="P3098" i="3"/>
  <c r="P3097" i="3"/>
  <c r="P3096" i="3"/>
  <c r="P3095" i="3"/>
  <c r="P3094" i="3"/>
  <c r="P3093" i="3"/>
  <c r="P3092" i="3"/>
  <c r="P3091" i="3"/>
  <c r="P3090" i="3"/>
  <c r="P3089" i="3"/>
  <c r="P3088" i="3"/>
  <c r="P3087" i="3"/>
  <c r="P3086" i="3"/>
  <c r="P3085" i="3"/>
  <c r="P3084" i="3"/>
  <c r="P3083" i="3"/>
  <c r="P3082" i="3"/>
  <c r="P3081" i="3"/>
  <c r="P3080" i="3"/>
  <c r="P3079" i="3"/>
  <c r="P3078" i="3"/>
  <c r="P3077" i="3"/>
  <c r="P3076" i="3"/>
  <c r="P3075" i="3"/>
  <c r="P3074" i="3"/>
  <c r="P3073" i="3"/>
  <c r="P3072" i="3"/>
  <c r="P3071" i="3"/>
  <c r="P3070" i="3"/>
  <c r="P3069" i="3"/>
  <c r="P3068" i="3"/>
  <c r="P3067" i="3"/>
  <c r="P3066" i="3"/>
  <c r="P3065" i="3"/>
  <c r="P3064" i="3"/>
  <c r="P3063" i="3"/>
  <c r="P3062" i="3"/>
  <c r="P3061" i="3"/>
  <c r="P3060" i="3"/>
  <c r="P3059" i="3"/>
  <c r="P3058" i="3"/>
  <c r="P3057" i="3"/>
  <c r="P3056" i="3"/>
  <c r="P3055" i="3"/>
  <c r="P3054" i="3"/>
  <c r="P3053" i="3"/>
  <c r="P3052" i="3"/>
  <c r="P3051" i="3"/>
  <c r="P3050" i="3"/>
  <c r="P3049" i="3"/>
  <c r="P3048" i="3"/>
  <c r="P3047" i="3"/>
  <c r="P3046" i="3"/>
  <c r="P3045" i="3"/>
  <c r="P3044" i="3"/>
  <c r="P3043" i="3"/>
  <c r="P3042" i="3"/>
  <c r="P3041" i="3"/>
  <c r="P3040" i="3"/>
  <c r="P3039" i="3"/>
  <c r="P3038" i="3"/>
  <c r="P3037" i="3"/>
  <c r="P3036" i="3"/>
  <c r="P3035" i="3"/>
  <c r="P3034" i="3"/>
  <c r="P3033" i="3"/>
  <c r="P3032" i="3"/>
  <c r="P3031" i="3"/>
  <c r="P3030" i="3"/>
  <c r="P3029" i="3"/>
  <c r="P3028" i="3"/>
  <c r="P3027" i="3"/>
  <c r="P3026" i="3"/>
  <c r="P3025" i="3"/>
  <c r="P3024" i="3"/>
  <c r="P3023" i="3"/>
  <c r="P3022" i="3"/>
  <c r="P3021" i="3"/>
  <c r="P3020" i="3"/>
  <c r="P3019" i="3"/>
  <c r="P3018" i="3"/>
  <c r="P3017" i="3"/>
  <c r="P3016" i="3"/>
  <c r="P3015" i="3"/>
  <c r="P3014" i="3"/>
  <c r="P3013" i="3"/>
  <c r="P3012" i="3"/>
  <c r="P3011" i="3"/>
  <c r="P3010" i="3"/>
  <c r="P3009" i="3"/>
  <c r="P3008" i="3"/>
  <c r="P3007" i="3"/>
  <c r="P3006" i="3"/>
  <c r="P3005" i="3"/>
  <c r="P3004" i="3"/>
  <c r="P3003" i="3"/>
  <c r="P3002" i="3"/>
  <c r="P3001" i="3"/>
  <c r="P3000" i="3"/>
  <c r="P2999" i="3"/>
  <c r="P2998" i="3"/>
  <c r="P2997" i="3"/>
  <c r="P2996" i="3"/>
  <c r="P2995" i="3"/>
  <c r="P2994" i="3"/>
  <c r="P2993" i="3"/>
  <c r="P2992" i="3"/>
  <c r="P2991" i="3"/>
  <c r="P2990" i="3"/>
  <c r="P2989" i="3"/>
  <c r="P2988" i="3"/>
  <c r="P2987" i="3"/>
  <c r="P2986" i="3"/>
  <c r="P2985" i="3"/>
  <c r="P2984" i="3"/>
  <c r="P2983" i="3"/>
  <c r="P2982" i="3"/>
  <c r="P2981" i="3"/>
  <c r="P2980" i="3"/>
  <c r="P2979" i="3"/>
  <c r="P2978" i="3"/>
  <c r="P2977" i="3"/>
  <c r="P2976" i="3"/>
  <c r="P2975" i="3"/>
  <c r="P2974" i="3"/>
  <c r="P2973" i="3"/>
  <c r="P2972" i="3"/>
  <c r="P2971" i="3"/>
  <c r="P2970" i="3"/>
  <c r="P2969" i="3"/>
  <c r="P2968" i="3"/>
  <c r="P2967" i="3"/>
  <c r="P2966" i="3"/>
  <c r="P2965" i="3"/>
  <c r="P2964" i="3"/>
  <c r="P2963" i="3"/>
  <c r="P2962" i="3"/>
  <c r="P2961" i="3"/>
  <c r="P2960" i="3"/>
  <c r="P2959" i="3"/>
  <c r="P2958" i="3"/>
  <c r="P2957" i="3"/>
  <c r="P2956" i="3"/>
  <c r="P2955" i="3"/>
  <c r="P2954" i="3"/>
  <c r="P2953" i="3"/>
  <c r="P2952" i="3"/>
  <c r="P2951" i="3"/>
  <c r="P2950" i="3"/>
  <c r="P2949" i="3"/>
  <c r="P2948" i="3"/>
  <c r="P2947" i="3"/>
  <c r="P2946" i="3"/>
  <c r="P2945" i="3"/>
  <c r="P2944" i="3"/>
  <c r="P2943" i="3"/>
  <c r="P2942" i="3"/>
  <c r="P2941" i="3"/>
  <c r="P2940" i="3"/>
  <c r="P2939" i="3"/>
  <c r="P2938" i="3"/>
  <c r="P2937" i="3"/>
  <c r="P2936" i="3"/>
  <c r="P2935" i="3"/>
  <c r="P2934" i="3"/>
  <c r="P2933" i="3"/>
  <c r="P2932" i="3"/>
  <c r="P2931" i="3"/>
  <c r="P2930" i="3"/>
  <c r="P2929" i="3"/>
  <c r="P2928" i="3"/>
  <c r="P2927" i="3"/>
  <c r="P2926" i="3"/>
  <c r="P2925" i="3"/>
  <c r="P2924" i="3"/>
  <c r="P2923" i="3"/>
  <c r="P2922" i="3"/>
  <c r="P2921" i="3"/>
  <c r="P2920" i="3"/>
  <c r="P2919" i="3"/>
  <c r="P2918" i="3"/>
  <c r="P2917" i="3"/>
  <c r="P2916" i="3"/>
  <c r="P2915" i="3"/>
  <c r="P2914" i="3"/>
  <c r="P2913" i="3"/>
  <c r="P2912" i="3"/>
  <c r="P2911" i="3"/>
  <c r="P2910" i="3"/>
  <c r="P2909" i="3"/>
  <c r="P2908" i="3"/>
  <c r="P2907" i="3"/>
  <c r="P2906" i="3"/>
  <c r="P2905" i="3"/>
  <c r="P2904" i="3"/>
  <c r="P2903" i="3"/>
  <c r="P2902" i="3"/>
  <c r="P2901" i="3"/>
  <c r="P2900" i="3"/>
  <c r="P2899" i="3"/>
  <c r="P2898" i="3"/>
  <c r="P2897" i="3"/>
  <c r="P2896" i="3"/>
  <c r="P2895" i="3"/>
  <c r="P2894" i="3"/>
  <c r="P2893" i="3"/>
  <c r="P2892" i="3"/>
  <c r="P2891" i="3"/>
  <c r="P2890" i="3"/>
  <c r="P2889" i="3"/>
  <c r="P2888" i="3"/>
  <c r="P2887" i="3"/>
  <c r="P2886" i="3"/>
  <c r="P2885" i="3"/>
  <c r="P2884" i="3"/>
  <c r="P2883" i="3"/>
  <c r="P2882" i="3"/>
  <c r="P2881" i="3"/>
  <c r="P2880" i="3"/>
  <c r="P2879" i="3"/>
  <c r="P2878" i="3"/>
  <c r="P2877" i="3"/>
  <c r="P2876" i="3"/>
  <c r="P2875" i="3"/>
  <c r="P2874" i="3"/>
  <c r="P2873" i="3"/>
  <c r="P2872" i="3"/>
  <c r="P2871" i="3"/>
  <c r="P2870" i="3"/>
  <c r="P2869" i="3"/>
  <c r="P2868" i="3"/>
  <c r="P2867" i="3"/>
  <c r="P2866" i="3"/>
  <c r="P2865" i="3"/>
  <c r="P2864" i="3"/>
  <c r="P2863" i="3"/>
  <c r="P2862" i="3"/>
  <c r="P2861" i="3"/>
  <c r="P2860" i="3"/>
  <c r="P2859" i="3"/>
  <c r="P2858" i="3"/>
  <c r="P2857" i="3"/>
  <c r="P2856" i="3"/>
  <c r="P2855" i="3"/>
  <c r="P2854" i="3"/>
  <c r="P2853" i="3"/>
  <c r="P2852" i="3"/>
  <c r="P2851" i="3"/>
  <c r="P2850" i="3"/>
  <c r="P2849" i="3"/>
  <c r="P2848" i="3"/>
  <c r="P2847" i="3"/>
  <c r="P2846" i="3"/>
  <c r="P2845" i="3"/>
  <c r="P2844" i="3"/>
  <c r="P2843" i="3"/>
  <c r="P2842" i="3"/>
  <c r="P2841" i="3"/>
  <c r="P2840" i="3"/>
  <c r="P2839" i="3"/>
  <c r="P2838" i="3"/>
  <c r="P2837" i="3"/>
  <c r="P2836" i="3"/>
  <c r="P2835" i="3"/>
  <c r="P2834" i="3"/>
  <c r="P2833" i="3"/>
  <c r="P2832" i="3"/>
  <c r="P2831" i="3"/>
  <c r="P2830" i="3"/>
  <c r="P2829" i="3"/>
  <c r="P2828" i="3"/>
  <c r="P2827" i="3"/>
  <c r="P2826" i="3"/>
  <c r="P2825" i="3"/>
  <c r="P2824" i="3"/>
  <c r="P2823" i="3"/>
  <c r="P2822" i="3"/>
  <c r="P2821" i="3"/>
  <c r="P2820" i="3"/>
  <c r="P2819" i="3"/>
  <c r="P2818" i="3"/>
  <c r="P2817" i="3"/>
  <c r="P2816" i="3"/>
  <c r="P2815" i="3"/>
  <c r="P2814" i="3"/>
  <c r="P2813" i="3"/>
  <c r="P2812" i="3"/>
  <c r="P2811" i="3"/>
  <c r="P2810" i="3"/>
  <c r="P2809" i="3"/>
  <c r="P2808" i="3"/>
  <c r="P2807" i="3"/>
  <c r="P2806" i="3"/>
  <c r="P2805" i="3"/>
  <c r="P2804" i="3"/>
  <c r="P2803" i="3"/>
  <c r="P2802" i="3"/>
  <c r="P2801" i="3"/>
  <c r="P2800" i="3"/>
  <c r="P2799" i="3"/>
  <c r="P2798" i="3"/>
  <c r="P2797" i="3"/>
  <c r="P2796" i="3"/>
  <c r="P2795" i="3"/>
  <c r="P2794" i="3"/>
  <c r="P2793" i="3"/>
  <c r="P2792" i="3"/>
  <c r="P2791" i="3"/>
  <c r="P2790" i="3"/>
  <c r="P2789" i="3"/>
  <c r="P2788" i="3"/>
  <c r="P2787" i="3"/>
  <c r="P2786" i="3"/>
  <c r="P2785" i="3"/>
  <c r="P2784" i="3"/>
  <c r="P2783" i="3"/>
  <c r="P2782" i="3"/>
  <c r="P2781" i="3"/>
  <c r="P2780" i="3"/>
  <c r="P2779" i="3"/>
  <c r="P2778" i="3"/>
  <c r="P2777" i="3"/>
  <c r="P2776" i="3"/>
  <c r="P2775" i="3"/>
  <c r="P2774" i="3"/>
  <c r="P2773" i="3"/>
  <c r="P2772" i="3"/>
  <c r="P2771" i="3"/>
  <c r="P2770" i="3"/>
  <c r="P2769" i="3"/>
  <c r="P2768" i="3"/>
  <c r="P2767" i="3"/>
  <c r="P2766" i="3"/>
  <c r="P2765" i="3"/>
  <c r="P2764" i="3"/>
  <c r="P2763" i="3"/>
  <c r="P2762" i="3"/>
  <c r="P2761" i="3"/>
  <c r="P2760" i="3"/>
  <c r="P2759" i="3"/>
  <c r="P2758" i="3"/>
  <c r="P2757" i="3"/>
  <c r="P2756" i="3"/>
  <c r="P2755" i="3"/>
  <c r="P2754" i="3"/>
  <c r="P2753" i="3"/>
  <c r="P2752" i="3"/>
  <c r="P2751" i="3"/>
  <c r="P2750" i="3"/>
  <c r="P2749" i="3"/>
  <c r="P2748" i="3"/>
  <c r="P2747" i="3"/>
  <c r="P2746" i="3"/>
  <c r="P2745" i="3"/>
  <c r="P2744" i="3"/>
  <c r="P2743" i="3"/>
  <c r="P2742" i="3"/>
  <c r="P2741" i="3"/>
  <c r="P2740" i="3"/>
  <c r="P2739" i="3"/>
  <c r="P2738" i="3"/>
  <c r="P2737" i="3"/>
  <c r="P2736" i="3"/>
  <c r="P2735" i="3"/>
  <c r="P2734" i="3"/>
  <c r="P2733" i="3"/>
  <c r="P2732" i="3"/>
  <c r="P2731" i="3"/>
  <c r="P2730" i="3"/>
  <c r="P2729" i="3"/>
  <c r="P2728" i="3"/>
  <c r="P2727" i="3"/>
  <c r="P2726" i="3"/>
  <c r="P2725" i="3"/>
  <c r="P2724" i="3"/>
  <c r="P2723" i="3"/>
  <c r="P2722" i="3"/>
  <c r="P2721" i="3"/>
  <c r="P2720" i="3"/>
  <c r="P2719" i="3"/>
  <c r="P2718" i="3"/>
  <c r="P2717" i="3"/>
  <c r="P2716" i="3"/>
  <c r="P2715" i="3"/>
  <c r="P2714" i="3"/>
  <c r="P2713" i="3"/>
  <c r="P2712" i="3"/>
  <c r="P2711" i="3"/>
  <c r="P2710" i="3"/>
  <c r="P2709" i="3"/>
  <c r="P2708" i="3"/>
  <c r="P2707" i="3"/>
  <c r="P2706" i="3"/>
  <c r="P2705" i="3"/>
  <c r="P2704" i="3"/>
  <c r="P2703" i="3"/>
  <c r="P2702" i="3"/>
  <c r="P2701" i="3"/>
  <c r="P2700" i="3"/>
  <c r="P2699" i="3"/>
  <c r="P2698" i="3"/>
  <c r="P2697" i="3"/>
  <c r="P2696" i="3"/>
  <c r="P2695" i="3"/>
  <c r="P2694" i="3"/>
  <c r="P2693" i="3"/>
  <c r="P2692" i="3"/>
  <c r="P2691" i="3"/>
  <c r="P2690" i="3"/>
  <c r="P2689" i="3"/>
  <c r="P2688" i="3"/>
  <c r="P2687" i="3"/>
  <c r="P2686" i="3"/>
  <c r="P2685" i="3"/>
  <c r="P2684" i="3"/>
  <c r="P2683" i="3"/>
  <c r="P2682" i="3"/>
  <c r="P2681" i="3"/>
  <c r="P2680" i="3"/>
  <c r="P2679" i="3"/>
  <c r="P2678" i="3"/>
  <c r="P2677" i="3"/>
  <c r="P2676" i="3"/>
  <c r="P2675" i="3"/>
  <c r="P2674" i="3"/>
  <c r="P2673" i="3"/>
  <c r="P2672" i="3"/>
  <c r="P2671" i="3"/>
  <c r="P2670" i="3"/>
  <c r="P2669" i="3"/>
  <c r="P2668" i="3"/>
  <c r="P2667" i="3"/>
  <c r="P2666" i="3"/>
  <c r="P2665" i="3"/>
  <c r="P2664" i="3"/>
  <c r="P2663" i="3"/>
  <c r="P2662" i="3"/>
  <c r="P2661" i="3"/>
  <c r="P2660" i="3"/>
  <c r="P2659" i="3"/>
  <c r="P2658" i="3"/>
  <c r="P2657" i="3"/>
  <c r="P2656" i="3"/>
  <c r="P2655" i="3"/>
  <c r="P2654" i="3"/>
  <c r="P2653" i="3"/>
  <c r="P2652" i="3"/>
  <c r="P2651" i="3"/>
  <c r="P2650" i="3"/>
  <c r="P2649" i="3"/>
  <c r="P2648" i="3"/>
  <c r="P2647" i="3"/>
  <c r="P2646" i="3"/>
  <c r="P2645" i="3"/>
  <c r="P2644" i="3"/>
  <c r="P2643" i="3"/>
  <c r="P2642" i="3"/>
  <c r="P2641" i="3"/>
  <c r="P2640" i="3"/>
  <c r="P2639" i="3"/>
  <c r="P2638" i="3"/>
  <c r="P2637" i="3"/>
  <c r="P2636" i="3"/>
  <c r="P2635" i="3"/>
  <c r="P2634" i="3"/>
  <c r="P2633" i="3"/>
  <c r="P2632" i="3"/>
  <c r="P2631" i="3"/>
  <c r="P2630" i="3"/>
  <c r="P2629" i="3"/>
  <c r="P2628" i="3"/>
  <c r="P2627" i="3"/>
  <c r="P2626" i="3"/>
  <c r="P2625" i="3"/>
  <c r="P2624" i="3"/>
  <c r="P2623" i="3"/>
  <c r="P2622" i="3"/>
  <c r="P2621" i="3"/>
  <c r="P2620" i="3"/>
  <c r="P2619" i="3"/>
  <c r="P2618" i="3"/>
  <c r="P2617" i="3"/>
  <c r="P2616" i="3"/>
  <c r="P2615" i="3"/>
  <c r="P2614" i="3"/>
  <c r="P2613" i="3"/>
  <c r="P2612" i="3"/>
  <c r="P2611" i="3"/>
  <c r="P2610" i="3"/>
  <c r="P2609" i="3"/>
  <c r="P2608" i="3"/>
  <c r="P2607" i="3"/>
  <c r="P2606" i="3"/>
  <c r="P2605" i="3"/>
  <c r="P2604" i="3"/>
  <c r="P2603" i="3"/>
  <c r="P2602" i="3"/>
  <c r="P2601" i="3"/>
  <c r="P2600" i="3"/>
  <c r="P2599" i="3"/>
  <c r="P2598" i="3"/>
  <c r="P2597" i="3"/>
  <c r="P2596" i="3"/>
  <c r="P2595" i="3"/>
  <c r="P2594" i="3"/>
  <c r="P2593" i="3"/>
  <c r="P2592" i="3"/>
  <c r="P2591" i="3"/>
  <c r="P2590" i="3"/>
  <c r="P2589" i="3"/>
  <c r="P2588" i="3"/>
  <c r="P2587" i="3"/>
  <c r="P2586" i="3"/>
  <c r="P2585" i="3"/>
  <c r="P2584" i="3"/>
  <c r="P2583" i="3"/>
  <c r="P2582" i="3"/>
  <c r="P2581" i="3"/>
  <c r="P2580" i="3"/>
  <c r="P2579" i="3"/>
  <c r="P2578" i="3"/>
  <c r="P2577" i="3"/>
  <c r="P2576" i="3"/>
  <c r="P2575" i="3"/>
  <c r="P2574" i="3"/>
  <c r="P2573" i="3"/>
  <c r="P2572" i="3"/>
  <c r="P2571" i="3"/>
  <c r="P2570" i="3"/>
  <c r="P2569" i="3"/>
  <c r="P2568" i="3"/>
  <c r="P2567" i="3"/>
  <c r="P2566" i="3"/>
  <c r="P2565" i="3"/>
  <c r="P2564" i="3"/>
  <c r="P2563" i="3"/>
  <c r="P2562" i="3"/>
  <c r="P2561" i="3"/>
  <c r="P2560" i="3"/>
  <c r="P2559" i="3"/>
  <c r="P2558" i="3"/>
  <c r="P2557" i="3"/>
  <c r="P2556" i="3"/>
  <c r="P2555" i="3"/>
  <c r="P2554" i="3"/>
  <c r="P2553" i="3"/>
  <c r="P2552" i="3"/>
  <c r="P2551" i="3"/>
  <c r="P2550" i="3"/>
  <c r="P2549" i="3"/>
  <c r="P2548" i="3"/>
  <c r="P2547" i="3"/>
  <c r="P2546" i="3"/>
  <c r="P2545" i="3"/>
  <c r="P2544" i="3"/>
  <c r="P2543" i="3"/>
  <c r="P2542" i="3"/>
  <c r="P2541" i="3"/>
  <c r="P2540" i="3"/>
  <c r="P2539" i="3"/>
  <c r="P2538" i="3"/>
  <c r="P2537" i="3"/>
  <c r="P2536" i="3"/>
  <c r="P2535" i="3"/>
  <c r="P2534" i="3"/>
  <c r="P2533" i="3"/>
  <c r="P2532" i="3"/>
  <c r="P2531" i="3"/>
  <c r="P2530" i="3"/>
  <c r="P2529" i="3"/>
  <c r="P2528" i="3"/>
  <c r="P2527" i="3"/>
  <c r="P2526" i="3"/>
  <c r="P2525" i="3"/>
  <c r="P2524" i="3"/>
  <c r="P2523" i="3"/>
  <c r="P2522" i="3"/>
  <c r="P2521" i="3"/>
  <c r="P2520" i="3"/>
  <c r="P2519" i="3"/>
  <c r="P2518" i="3"/>
  <c r="P2517" i="3"/>
  <c r="P2516" i="3"/>
  <c r="P2515" i="3"/>
  <c r="P2514" i="3"/>
  <c r="P2513" i="3"/>
  <c r="P2512" i="3"/>
  <c r="P2511" i="3"/>
  <c r="P2510" i="3"/>
  <c r="P2509" i="3"/>
  <c r="P2508" i="3"/>
  <c r="P2507" i="3"/>
  <c r="P2506" i="3"/>
  <c r="P2505" i="3"/>
  <c r="P2504" i="3"/>
  <c r="P2503" i="3"/>
  <c r="P2502" i="3"/>
  <c r="P2501" i="3"/>
  <c r="P2500" i="3"/>
  <c r="P2499" i="3"/>
  <c r="P2498" i="3"/>
  <c r="P2497" i="3"/>
  <c r="P2496" i="3"/>
  <c r="P2495" i="3"/>
  <c r="P2494" i="3"/>
  <c r="P2493" i="3"/>
  <c r="P2492" i="3"/>
  <c r="P2491" i="3"/>
  <c r="P2490" i="3"/>
  <c r="P2489" i="3"/>
  <c r="P2488" i="3"/>
  <c r="P2487" i="3"/>
  <c r="P2486" i="3"/>
  <c r="P2485" i="3"/>
  <c r="P2484" i="3"/>
  <c r="P2483" i="3"/>
  <c r="P2482" i="3"/>
  <c r="P2481" i="3"/>
  <c r="P2480" i="3"/>
  <c r="P2479" i="3"/>
  <c r="P2478" i="3"/>
  <c r="P2477" i="3"/>
  <c r="P2476" i="3"/>
  <c r="P2475" i="3"/>
  <c r="P2474" i="3"/>
  <c r="P2473" i="3"/>
  <c r="P2472" i="3"/>
  <c r="P2471" i="3"/>
  <c r="P2470" i="3"/>
  <c r="P2469" i="3"/>
  <c r="P2468" i="3"/>
  <c r="P2467" i="3"/>
  <c r="P2466" i="3"/>
  <c r="P2465" i="3"/>
  <c r="P2464" i="3"/>
  <c r="P2463" i="3"/>
  <c r="P2462" i="3"/>
  <c r="P2461" i="3"/>
  <c r="P2460" i="3"/>
  <c r="P2459" i="3"/>
  <c r="P2458" i="3"/>
  <c r="P2457" i="3"/>
  <c r="P2456" i="3"/>
  <c r="P2455" i="3"/>
  <c r="P2454" i="3"/>
  <c r="P2453" i="3"/>
  <c r="P2452" i="3"/>
  <c r="P2451" i="3"/>
  <c r="P2450" i="3"/>
  <c r="P2449" i="3"/>
  <c r="P2448" i="3"/>
  <c r="P2447" i="3"/>
  <c r="P2446" i="3"/>
  <c r="P2445" i="3"/>
  <c r="P2444" i="3"/>
  <c r="P2443" i="3"/>
  <c r="P2442" i="3"/>
  <c r="P2441" i="3"/>
  <c r="P2440" i="3"/>
  <c r="P2439" i="3"/>
  <c r="P2438" i="3"/>
  <c r="P2437" i="3"/>
  <c r="P2436" i="3"/>
  <c r="P2435" i="3"/>
  <c r="P2434" i="3"/>
  <c r="P2433" i="3"/>
  <c r="P2432" i="3"/>
  <c r="P2431" i="3"/>
  <c r="P2430" i="3"/>
  <c r="P2429" i="3"/>
  <c r="P2428" i="3"/>
  <c r="P2427" i="3"/>
  <c r="P2426" i="3"/>
  <c r="P2425" i="3"/>
  <c r="P2424" i="3"/>
  <c r="P2423" i="3"/>
  <c r="P2422" i="3"/>
  <c r="P2421" i="3"/>
  <c r="P2420" i="3"/>
  <c r="P2419" i="3"/>
  <c r="P2418" i="3"/>
  <c r="P2417" i="3"/>
  <c r="P2416" i="3"/>
  <c r="P2415" i="3"/>
  <c r="P2414" i="3"/>
  <c r="P2413" i="3"/>
  <c r="P2412" i="3"/>
  <c r="P2411" i="3"/>
  <c r="P2410" i="3"/>
  <c r="P2409" i="3"/>
  <c r="P2408" i="3"/>
  <c r="P2407" i="3"/>
  <c r="P2406" i="3"/>
  <c r="P2405" i="3"/>
  <c r="P2404" i="3"/>
  <c r="P2403" i="3"/>
  <c r="P2402" i="3"/>
  <c r="P2401" i="3"/>
  <c r="P2400" i="3"/>
  <c r="P2399" i="3"/>
  <c r="P2398" i="3"/>
  <c r="P2397" i="3"/>
  <c r="P2396" i="3"/>
  <c r="P2395" i="3"/>
  <c r="P2394" i="3"/>
  <c r="P2393" i="3"/>
  <c r="P2392" i="3"/>
  <c r="P2391" i="3"/>
  <c r="P2390" i="3"/>
  <c r="P2389" i="3"/>
  <c r="P2388" i="3"/>
  <c r="P2387" i="3"/>
  <c r="P2386" i="3"/>
  <c r="P2385" i="3"/>
  <c r="P2384" i="3"/>
  <c r="P2383" i="3"/>
  <c r="P2382" i="3"/>
  <c r="P2381" i="3"/>
  <c r="P2380" i="3"/>
  <c r="P2379" i="3"/>
  <c r="P2378" i="3"/>
  <c r="P2377" i="3"/>
  <c r="P2376" i="3"/>
  <c r="P2375" i="3"/>
  <c r="P2374" i="3"/>
  <c r="P2373" i="3"/>
  <c r="P2372" i="3"/>
  <c r="P2371" i="3"/>
  <c r="P2370" i="3"/>
  <c r="P2369" i="3"/>
  <c r="P2368" i="3"/>
  <c r="P2367" i="3"/>
  <c r="P2366" i="3"/>
  <c r="P2365" i="3"/>
  <c r="P2364" i="3"/>
  <c r="P2363" i="3"/>
  <c r="P2362" i="3"/>
  <c r="P2361" i="3"/>
  <c r="P2360" i="3"/>
  <c r="P2359" i="3"/>
  <c r="P2358" i="3"/>
  <c r="P2357" i="3"/>
  <c r="P2356" i="3"/>
  <c r="P2355" i="3"/>
  <c r="P2354" i="3"/>
  <c r="P2353" i="3"/>
  <c r="P2352" i="3"/>
  <c r="P2351" i="3"/>
  <c r="P2350" i="3"/>
  <c r="P2349" i="3"/>
  <c r="P2348" i="3"/>
  <c r="P2347" i="3"/>
  <c r="P2346" i="3"/>
  <c r="P2345" i="3"/>
  <c r="P2344" i="3"/>
  <c r="P2343" i="3"/>
  <c r="P2342" i="3"/>
  <c r="P2341" i="3"/>
  <c r="P2340" i="3"/>
  <c r="P2339" i="3"/>
  <c r="P2338" i="3"/>
  <c r="P2337" i="3"/>
  <c r="P2336" i="3"/>
  <c r="P2335" i="3"/>
  <c r="P2334" i="3"/>
  <c r="P2333" i="3"/>
  <c r="P2332" i="3"/>
  <c r="P2331" i="3"/>
  <c r="P2330" i="3"/>
  <c r="P2329" i="3"/>
  <c r="P2328" i="3"/>
  <c r="P2327" i="3"/>
  <c r="P2326" i="3"/>
  <c r="P2325" i="3"/>
  <c r="P2324" i="3"/>
  <c r="P2323" i="3"/>
  <c r="P2322" i="3"/>
  <c r="P2321" i="3"/>
  <c r="P2320" i="3"/>
  <c r="P2319" i="3"/>
  <c r="P2318" i="3"/>
  <c r="P2317" i="3"/>
  <c r="P2316" i="3"/>
  <c r="P2315" i="3"/>
  <c r="P2314" i="3"/>
  <c r="P2313" i="3"/>
  <c r="P2312" i="3"/>
  <c r="P2311" i="3"/>
  <c r="P2310" i="3"/>
  <c r="P2309" i="3"/>
  <c r="P2308" i="3"/>
  <c r="P2307" i="3"/>
  <c r="P2306" i="3"/>
  <c r="P2305" i="3"/>
  <c r="P2304" i="3"/>
  <c r="P2303" i="3"/>
  <c r="P2302" i="3"/>
  <c r="P2301" i="3"/>
  <c r="P2300" i="3"/>
  <c r="P2299" i="3"/>
  <c r="P2298" i="3"/>
  <c r="P2297" i="3"/>
  <c r="P2296" i="3"/>
  <c r="P2295" i="3"/>
  <c r="P2294" i="3"/>
  <c r="P2293" i="3"/>
  <c r="P2292" i="3"/>
  <c r="P2291" i="3"/>
  <c r="P2290" i="3"/>
  <c r="P2289" i="3"/>
  <c r="P2288" i="3"/>
  <c r="P2287" i="3"/>
  <c r="P2286" i="3"/>
  <c r="P2285" i="3"/>
  <c r="P2284" i="3"/>
  <c r="P2283" i="3"/>
  <c r="P2282" i="3"/>
  <c r="P2281" i="3"/>
  <c r="P2280" i="3"/>
  <c r="P2279" i="3"/>
  <c r="P2278" i="3"/>
  <c r="P2277" i="3"/>
  <c r="P2276" i="3"/>
  <c r="P2275" i="3"/>
  <c r="P2274" i="3"/>
  <c r="P2273" i="3"/>
  <c r="P2272" i="3"/>
  <c r="P2271" i="3"/>
  <c r="P2270" i="3"/>
  <c r="P2269" i="3"/>
  <c r="P2268" i="3"/>
  <c r="P2267" i="3"/>
  <c r="P2266" i="3"/>
  <c r="P2265" i="3"/>
  <c r="P2264" i="3"/>
  <c r="P2263" i="3"/>
  <c r="P2262" i="3"/>
  <c r="P2261" i="3"/>
  <c r="P2260" i="3"/>
  <c r="P2259" i="3"/>
  <c r="P2258" i="3"/>
  <c r="P2257" i="3"/>
  <c r="P2256" i="3"/>
  <c r="P2255" i="3"/>
  <c r="P2254" i="3"/>
  <c r="P2253" i="3"/>
  <c r="P2252" i="3"/>
  <c r="P2251" i="3"/>
  <c r="P2250" i="3"/>
  <c r="P2249" i="3"/>
  <c r="P2248" i="3"/>
  <c r="P2247" i="3"/>
  <c r="P2246" i="3"/>
  <c r="P2245" i="3"/>
  <c r="P2244" i="3"/>
  <c r="P2243" i="3"/>
  <c r="P2242" i="3"/>
  <c r="P2241" i="3"/>
  <c r="P2240" i="3"/>
  <c r="P2239" i="3"/>
  <c r="P2238" i="3"/>
  <c r="P2237" i="3"/>
  <c r="P2236" i="3"/>
  <c r="P2235" i="3"/>
  <c r="P2234" i="3"/>
  <c r="P2233" i="3"/>
  <c r="P2232" i="3"/>
  <c r="P2231" i="3"/>
  <c r="P2230" i="3"/>
  <c r="P2229" i="3"/>
  <c r="P2228" i="3"/>
  <c r="P2227" i="3"/>
  <c r="P2226" i="3"/>
  <c r="P2225" i="3"/>
  <c r="P2224" i="3"/>
  <c r="P2223" i="3"/>
  <c r="P2222" i="3"/>
  <c r="P2221" i="3"/>
  <c r="P2220" i="3"/>
  <c r="P2219" i="3"/>
  <c r="P2218" i="3"/>
  <c r="P2217" i="3"/>
  <c r="P2216" i="3"/>
  <c r="P2215" i="3"/>
  <c r="P2214" i="3"/>
  <c r="P2213" i="3"/>
  <c r="P2212" i="3"/>
  <c r="P2211" i="3"/>
  <c r="P2210" i="3"/>
  <c r="P2209" i="3"/>
  <c r="P2208" i="3"/>
  <c r="P2207" i="3"/>
  <c r="P2206" i="3"/>
  <c r="P2205" i="3"/>
  <c r="P2204" i="3"/>
  <c r="P2203" i="3"/>
  <c r="P2202" i="3"/>
  <c r="P2201" i="3"/>
  <c r="P2200" i="3"/>
  <c r="P2199" i="3"/>
  <c r="P2198" i="3"/>
  <c r="P2197" i="3"/>
  <c r="P2196" i="3"/>
  <c r="P2195" i="3"/>
  <c r="P2194" i="3"/>
  <c r="P2193" i="3"/>
  <c r="P2192" i="3"/>
  <c r="P2191" i="3"/>
  <c r="P2190" i="3"/>
  <c r="P2189" i="3"/>
  <c r="P2188" i="3"/>
  <c r="P2187" i="3"/>
  <c r="P2186" i="3"/>
  <c r="P2185" i="3"/>
  <c r="P2184" i="3"/>
  <c r="P2183" i="3"/>
  <c r="P2182" i="3"/>
  <c r="P2181" i="3"/>
  <c r="P2180" i="3"/>
  <c r="P2179" i="3"/>
  <c r="P2178" i="3"/>
  <c r="P2177" i="3"/>
  <c r="P2176" i="3"/>
  <c r="P2175" i="3"/>
  <c r="P2174" i="3"/>
  <c r="P2173" i="3"/>
  <c r="P2172" i="3"/>
  <c r="P2171" i="3"/>
  <c r="P2170" i="3"/>
  <c r="P2169" i="3"/>
  <c r="P2168" i="3"/>
  <c r="P2167" i="3"/>
  <c r="P2166" i="3"/>
  <c r="P2165" i="3"/>
  <c r="P2164" i="3"/>
  <c r="P2163" i="3"/>
  <c r="P2162" i="3"/>
  <c r="P2161" i="3"/>
  <c r="P2160" i="3"/>
  <c r="P2159" i="3"/>
  <c r="P2158" i="3"/>
  <c r="P2157" i="3"/>
  <c r="P2156" i="3"/>
  <c r="P2155" i="3"/>
  <c r="P2154" i="3"/>
  <c r="P2153" i="3"/>
  <c r="P2152" i="3"/>
  <c r="P2151" i="3"/>
  <c r="P2150" i="3"/>
  <c r="P2149" i="3"/>
  <c r="P2148" i="3"/>
  <c r="P2147" i="3"/>
  <c r="P2146" i="3"/>
  <c r="P2145" i="3"/>
  <c r="P2144" i="3"/>
  <c r="P2143" i="3"/>
  <c r="P2142" i="3"/>
  <c r="P2141" i="3"/>
  <c r="P2140" i="3"/>
  <c r="P2139" i="3"/>
  <c r="P2138" i="3"/>
  <c r="P2137" i="3"/>
  <c r="P2136" i="3"/>
  <c r="P2135" i="3"/>
  <c r="P2134" i="3"/>
  <c r="P2133" i="3"/>
  <c r="P2132" i="3"/>
  <c r="P2131" i="3"/>
  <c r="P2130" i="3"/>
  <c r="P2129" i="3"/>
  <c r="P2128" i="3"/>
  <c r="P2127" i="3"/>
  <c r="P2126" i="3"/>
  <c r="P2125" i="3"/>
  <c r="P2124" i="3"/>
  <c r="P2123" i="3"/>
  <c r="P2122" i="3"/>
  <c r="P2121" i="3"/>
  <c r="P2120" i="3"/>
  <c r="P2119" i="3"/>
  <c r="P2118" i="3"/>
  <c r="P2117" i="3"/>
  <c r="P2116" i="3"/>
  <c r="P2115" i="3"/>
  <c r="P2114" i="3"/>
  <c r="P2113" i="3"/>
  <c r="P2112" i="3"/>
  <c r="P2111" i="3"/>
  <c r="P2110" i="3"/>
  <c r="P2109" i="3"/>
  <c r="P2108" i="3"/>
  <c r="P2107" i="3"/>
  <c r="P2106" i="3"/>
  <c r="P2105" i="3"/>
  <c r="P2104" i="3"/>
  <c r="P2103" i="3"/>
  <c r="P2102" i="3"/>
  <c r="P2101" i="3"/>
  <c r="P2100" i="3"/>
  <c r="P2099" i="3"/>
  <c r="P2098" i="3"/>
  <c r="P2097" i="3"/>
  <c r="P2096" i="3"/>
  <c r="P2095" i="3"/>
  <c r="P2094" i="3"/>
  <c r="P2093" i="3"/>
  <c r="P2092" i="3"/>
  <c r="P2091" i="3"/>
  <c r="P2090" i="3"/>
  <c r="P2089" i="3"/>
  <c r="P2088" i="3"/>
  <c r="P2087" i="3"/>
  <c r="P2086" i="3"/>
  <c r="P2085" i="3"/>
  <c r="P2084" i="3"/>
  <c r="P2083" i="3"/>
  <c r="P2082" i="3"/>
  <c r="P2081" i="3"/>
  <c r="P2080" i="3"/>
  <c r="P2079" i="3"/>
  <c r="P2078" i="3"/>
  <c r="P2077" i="3"/>
  <c r="P2076" i="3"/>
  <c r="P2075" i="3"/>
  <c r="P2074" i="3"/>
  <c r="P2073" i="3"/>
  <c r="P2072" i="3"/>
  <c r="P2071" i="3"/>
  <c r="P2070" i="3"/>
  <c r="P2069" i="3"/>
  <c r="P2068" i="3"/>
  <c r="P2067" i="3"/>
  <c r="P2066" i="3"/>
  <c r="P2065" i="3"/>
  <c r="P2064" i="3"/>
  <c r="P2063" i="3"/>
  <c r="P2062" i="3"/>
  <c r="P2061" i="3"/>
  <c r="P2060" i="3"/>
  <c r="P2059" i="3"/>
  <c r="P2058" i="3"/>
  <c r="P2057" i="3"/>
  <c r="P2056" i="3"/>
  <c r="P2055" i="3"/>
  <c r="P2054" i="3"/>
  <c r="P2053" i="3"/>
  <c r="P2052" i="3"/>
  <c r="P2051" i="3"/>
  <c r="P2050" i="3"/>
  <c r="P2049" i="3"/>
  <c r="P2048" i="3"/>
  <c r="P2047" i="3"/>
  <c r="P2046" i="3"/>
  <c r="P2045" i="3"/>
  <c r="P2044" i="3"/>
  <c r="P2043" i="3"/>
  <c r="P2042" i="3"/>
  <c r="P2041" i="3"/>
  <c r="P2040" i="3"/>
  <c r="P2039" i="3"/>
  <c r="P2038" i="3"/>
  <c r="P2037" i="3"/>
  <c r="P2036" i="3"/>
  <c r="P2035" i="3"/>
  <c r="P2034" i="3"/>
  <c r="P2033" i="3"/>
  <c r="P2032" i="3"/>
  <c r="P2031" i="3"/>
  <c r="P2030" i="3"/>
  <c r="P2029" i="3"/>
  <c r="P2028" i="3"/>
  <c r="P2027" i="3"/>
  <c r="P2026" i="3"/>
  <c r="P2025" i="3"/>
  <c r="P2024" i="3"/>
  <c r="P2023" i="3"/>
  <c r="P2022" i="3"/>
  <c r="P2021" i="3"/>
  <c r="P2020" i="3"/>
  <c r="P2019" i="3"/>
  <c r="P2018" i="3"/>
  <c r="P2017" i="3"/>
  <c r="P2016" i="3"/>
  <c r="P2015" i="3"/>
  <c r="P2014" i="3"/>
  <c r="P2013" i="3"/>
  <c r="P2012" i="3"/>
  <c r="P2011" i="3"/>
  <c r="P2010" i="3"/>
  <c r="P2009" i="3"/>
  <c r="P2008" i="3"/>
  <c r="P2007" i="3"/>
  <c r="P2006" i="3"/>
  <c r="P2005" i="3"/>
  <c r="P2004" i="3"/>
  <c r="P2003" i="3"/>
  <c r="P2002" i="3"/>
  <c r="P2001" i="3"/>
  <c r="P2000" i="3"/>
  <c r="P1999" i="3"/>
  <c r="P1998" i="3"/>
  <c r="P1997" i="3"/>
  <c r="P1996" i="3"/>
  <c r="P1995" i="3"/>
  <c r="P1994" i="3"/>
  <c r="P1993" i="3"/>
  <c r="P1992" i="3"/>
  <c r="P1991" i="3"/>
  <c r="P1990" i="3"/>
  <c r="P1989" i="3"/>
  <c r="P1988" i="3"/>
  <c r="P1987" i="3"/>
  <c r="P1986" i="3"/>
  <c r="P1985" i="3"/>
  <c r="P1984" i="3"/>
  <c r="P1983" i="3"/>
  <c r="P1982" i="3"/>
  <c r="P1981" i="3"/>
  <c r="P1980" i="3"/>
  <c r="P1979" i="3"/>
  <c r="P1978" i="3"/>
  <c r="P1977" i="3"/>
  <c r="P1976" i="3"/>
  <c r="P1975" i="3"/>
  <c r="P1974" i="3"/>
  <c r="P1973" i="3"/>
  <c r="P1972" i="3"/>
  <c r="P1971" i="3"/>
  <c r="P1970" i="3"/>
  <c r="P1969" i="3"/>
  <c r="P1968" i="3"/>
  <c r="P1967" i="3"/>
  <c r="P1966" i="3"/>
  <c r="P1965" i="3"/>
  <c r="P1964" i="3"/>
  <c r="P1963" i="3"/>
  <c r="P1962" i="3"/>
  <c r="P1961" i="3"/>
  <c r="P1960" i="3"/>
  <c r="P1959" i="3"/>
  <c r="P1958" i="3"/>
  <c r="P1957" i="3"/>
  <c r="P1956" i="3"/>
  <c r="P1955" i="3"/>
  <c r="P1954" i="3"/>
  <c r="P1953" i="3"/>
  <c r="P1952" i="3"/>
  <c r="P1951" i="3"/>
  <c r="P1950" i="3"/>
  <c r="P1949" i="3"/>
  <c r="P1948" i="3"/>
  <c r="P1947" i="3"/>
  <c r="P1946" i="3"/>
  <c r="P1945" i="3"/>
  <c r="P1944" i="3"/>
  <c r="P1943" i="3"/>
  <c r="P1942" i="3"/>
  <c r="P1941" i="3"/>
  <c r="P1940" i="3"/>
  <c r="P1939" i="3"/>
  <c r="P1938" i="3"/>
  <c r="P1937" i="3"/>
  <c r="P1936" i="3"/>
  <c r="P1935" i="3"/>
  <c r="P1934" i="3"/>
  <c r="P1933" i="3"/>
  <c r="P1932" i="3"/>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A13" i="10"/>
  <c r="A28" i="10"/>
</calcChain>
</file>

<file path=xl/sharedStrings.xml><?xml version="1.0" encoding="utf-8"?>
<sst xmlns="http://schemas.openxmlformats.org/spreadsheetml/2006/main" count="180074" uniqueCount="10042">
  <si>
    <t>TOTAL CUSTOMERS</t>
  </si>
  <si>
    <t>Churn</t>
  </si>
  <si>
    <t>Count of CustomerID</t>
  </si>
  <si>
    <t>No</t>
  </si>
  <si>
    <t>Yes</t>
  </si>
  <si>
    <t>Grand Total</t>
  </si>
  <si>
    <t>Gender</t>
  </si>
  <si>
    <t>Female</t>
  </si>
  <si>
    <t>Male</t>
  </si>
  <si>
    <t>InternetService</t>
  </si>
  <si>
    <t>DSL</t>
  </si>
  <si>
    <t>Fiber</t>
  </si>
  <si>
    <t>None</t>
  </si>
  <si>
    <t>Contract</t>
  </si>
  <si>
    <t>Month-to-Month</t>
  </si>
  <si>
    <t>One Year</t>
  </si>
  <si>
    <t>Two Year</t>
  </si>
  <si>
    <t>CustomerID</t>
  </si>
  <si>
    <t>Age</t>
  </si>
  <si>
    <t>SeniorCitizen</t>
  </si>
  <si>
    <t>Partner</t>
  </si>
  <si>
    <t>Dependents</t>
  </si>
  <si>
    <t>Tenure</t>
  </si>
  <si>
    <t>PaymentMethod</t>
  </si>
  <si>
    <t>MonthlyCharges</t>
  </si>
  <si>
    <t>TotalCharges</t>
  </si>
  <si>
    <t>SupportTickets</t>
  </si>
  <si>
    <t>SatisfactionScore</t>
  </si>
  <si>
    <t>Customer Status</t>
  </si>
  <si>
    <t>Tenure Group</t>
  </si>
  <si>
    <t>Charge Group</t>
  </si>
  <si>
    <t>C00001</t>
  </si>
  <si>
    <t>Electronic Check</t>
  </si>
  <si>
    <t>C00002</t>
  </si>
  <si>
    <t>Bank Transfer</t>
  </si>
  <si>
    <t>C00003</t>
  </si>
  <si>
    <t>C00004</t>
  </si>
  <si>
    <t>C00005</t>
  </si>
  <si>
    <t>C00006</t>
  </si>
  <si>
    <t>C00007</t>
  </si>
  <si>
    <t>Credit Card</t>
  </si>
  <si>
    <t>C00008</t>
  </si>
  <si>
    <t>C00009</t>
  </si>
  <si>
    <t>C00010</t>
  </si>
  <si>
    <t>Mailed Check</t>
  </si>
  <si>
    <t>C00011</t>
  </si>
  <si>
    <t>C00012</t>
  </si>
  <si>
    <t>C00013</t>
  </si>
  <si>
    <t>C00014</t>
  </si>
  <si>
    <t>C00015</t>
  </si>
  <si>
    <t>C00016</t>
  </si>
  <si>
    <t>C00017</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</si>
  <si>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</si>
  <si>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</si>
  <si>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</si>
  <si>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</si>
  <si>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</si>
  <si>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</si>
  <si>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</si>
  <si>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</si>
  <si>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</si>
  <si>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</si>
  <si>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</si>
  <si>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</si>
  <si>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</si>
  <si>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</si>
  <si>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</si>
  <si>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</si>
  <si>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</si>
  <si>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</si>
  <si>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</si>
  <si>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</si>
  <si>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</si>
  <si>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</si>
  <si>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</si>
  <si>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</si>
  <si>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</si>
  <si>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</si>
  <si>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</si>
  <si>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</si>
  <si>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</si>
  <si>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</si>
  <si>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</si>
  <si>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</si>
  <si>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</si>
  <si>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</si>
  <si>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</si>
  <si>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</si>
  <si>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</si>
  <si>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</si>
  <si>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</si>
  <si>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</si>
  <si>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</si>
  <si>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</si>
  <si>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</si>
  <si>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</si>
  <si>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</si>
  <si>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</si>
  <si>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</si>
  <si>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</si>
  <si>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</si>
  <si>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</si>
  <si>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</si>
  <si>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</si>
  <si>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</si>
  <si>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</si>
  <si>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</si>
  <si>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</si>
  <si>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</si>
  <si>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</si>
  <si>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</si>
  <si>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</si>
  <si>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</si>
  <si>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</si>
  <si>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</si>
  <si>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</si>
  <si>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</si>
  <si>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</si>
  <si>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</si>
  <si>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</si>
  <si>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</si>
  <si>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</si>
  <si>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</si>
  <si>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</si>
  <si>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</si>
  <si>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</si>
  <si>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</si>
  <si>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</si>
  <si>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</si>
  <si>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</si>
  <si>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</si>
  <si>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</si>
  <si>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</si>
  <si>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</si>
  <si>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</si>
  <si>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</si>
  <si>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</si>
  <si>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</si>
  <si>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</si>
  <si>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</si>
  <si>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</si>
  <si>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</si>
  <si>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</si>
  <si>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</si>
  <si>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</si>
  <si>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</si>
  <si>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</si>
  <si>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</si>
  <si>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</si>
  <si>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</si>
  <si>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</si>
  <si>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</si>
  <si>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</si>
  <si>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</si>
  <si>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</si>
  <si>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</si>
  <si>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</si>
  <si>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</si>
  <si>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</si>
  <si>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</si>
  <si>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</si>
  <si>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</si>
  <si>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</si>
  <si>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</si>
  <si>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</si>
  <si>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</si>
  <si>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</si>
  <si>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</si>
  <si>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</si>
  <si>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</si>
  <si>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</si>
  <si>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</si>
  <si>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</si>
  <si>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</si>
  <si>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</si>
  <si>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</si>
  <si>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</si>
  <si>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</si>
  <si>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</si>
  <si>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</si>
  <si>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</si>
  <si>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</si>
  <si>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</si>
  <si>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</si>
  <si>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</si>
  <si>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</si>
  <si>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</si>
  <si>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</si>
  <si>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</si>
  <si>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</si>
  <si>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</si>
  <si>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</si>
  <si>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</si>
  <si>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</si>
  <si>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</si>
  <si>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</si>
  <si>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</si>
  <si>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</si>
  <si>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</si>
  <si>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</si>
  <si>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</si>
  <si>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</si>
  <si>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</si>
  <si>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</si>
  <si>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</si>
  <si>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</si>
  <si>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</si>
  <si>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</si>
  <si>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</si>
  <si>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</si>
  <si>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</si>
  <si>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</si>
  <si>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</si>
  <si>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</si>
  <si>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</si>
  <si>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</si>
  <si>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</si>
  <si>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</si>
  <si>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</si>
  <si>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</si>
  <si>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</si>
  <si>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</si>
  <si>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</si>
  <si>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</si>
  <si>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</si>
  <si>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</si>
  <si>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</si>
  <si>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</si>
  <si>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</si>
  <si>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</si>
  <si>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</si>
  <si>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</si>
  <si>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</si>
  <si>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</si>
  <si>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</si>
  <si>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</si>
  <si>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</si>
  <si>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</si>
  <si>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</si>
  <si>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</si>
  <si>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</si>
  <si>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</si>
  <si>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</si>
  <si>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</si>
  <si>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</si>
  <si>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</si>
  <si>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</si>
  <si>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</si>
  <si>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</si>
  <si>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</si>
  <si>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</si>
  <si>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</si>
  <si>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</si>
  <si>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</si>
  <si>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</si>
  <si>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</si>
  <si>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</si>
  <si>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</si>
  <si>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</si>
  <si>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</si>
  <si>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</si>
  <si>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</si>
  <si>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</si>
  <si>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</si>
  <si>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</si>
  <si>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</si>
  <si>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</si>
  <si>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</si>
  <si>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</si>
  <si>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</si>
  <si>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</si>
  <si>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</si>
  <si>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</si>
  <si>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</si>
  <si>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</si>
  <si>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</si>
  <si>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</si>
  <si>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</si>
  <si>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</si>
  <si>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</si>
  <si>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</si>
  <si>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</si>
  <si>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</si>
  <si>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</si>
  <si>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</si>
  <si>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</si>
  <si>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</si>
  <si>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</si>
  <si>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</si>
  <si>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</si>
  <si>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</si>
  <si>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</si>
  <si>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</si>
  <si>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</si>
  <si>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</si>
  <si>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</si>
  <si>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</si>
  <si>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</si>
  <si>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</si>
  <si>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</si>
  <si>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</si>
  <si>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</si>
  <si>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</si>
  <si>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</si>
  <si>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</si>
  <si>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</si>
  <si>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</si>
  <si>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</si>
  <si>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</si>
  <si>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</si>
  <si>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</si>
  <si>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</si>
  <si>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</si>
  <si>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</si>
  <si>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</si>
  <si>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</si>
  <si>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</si>
  <si>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</si>
  <si>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</si>
  <si>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</si>
  <si>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</si>
  <si>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</si>
  <si>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</si>
  <si>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</si>
  <si>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</si>
  <si>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</si>
  <si>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</si>
  <si>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</si>
  <si>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</si>
  <si>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</si>
  <si>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</si>
  <si>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</si>
  <si>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</si>
  <si>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</si>
  <si>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</si>
  <si>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</si>
  <si>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</si>
  <si>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</si>
  <si>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</si>
  <si>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</si>
  <si>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</si>
  <si>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</si>
  <si>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</si>
  <si>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</si>
  <si>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</si>
  <si>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</si>
  <si>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</si>
  <si>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</si>
  <si>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</si>
  <si>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</si>
  <si>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</si>
  <si>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</si>
  <si>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</si>
  <si>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</si>
  <si>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</si>
  <si>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</si>
  <si>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</si>
  <si>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</si>
  <si>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</si>
  <si>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</si>
  <si>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</si>
  <si>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</si>
  <si>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</si>
  <si>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</si>
  <si>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</si>
  <si>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</si>
  <si>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</si>
  <si>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</si>
  <si>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</si>
  <si>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</si>
  <si>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</si>
  <si>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</si>
  <si>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</si>
  <si>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</si>
  <si>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</si>
  <si>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</si>
  <si>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</si>
  <si>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</si>
  <si>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</si>
  <si>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</si>
  <si>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</si>
  <si>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</si>
  <si>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</si>
  <si>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</si>
  <si>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</si>
  <si>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</si>
  <si>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</si>
  <si>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</si>
  <si>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</si>
  <si>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</si>
  <si>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</si>
  <si>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</si>
  <si>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</si>
  <si>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</si>
  <si>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</si>
  <si>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</si>
  <si>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</si>
  <si>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</si>
  <si>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</si>
  <si>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</si>
  <si>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</si>
  <si>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</si>
  <si>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</si>
  <si>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</si>
  <si>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</si>
  <si>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</si>
  <si>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</si>
  <si>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</si>
  <si>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</si>
  <si>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</si>
  <si>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</si>
  <si>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</si>
  <si>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</si>
  <si>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</si>
  <si>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</si>
  <si>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</si>
  <si>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</si>
  <si>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</si>
  <si>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</si>
  <si>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</si>
  <si>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</si>
  <si>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</si>
  <si>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</si>
  <si>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</si>
  <si>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</si>
  <si>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</si>
  <si>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</si>
  <si>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</si>
  <si>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</si>
  <si>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</si>
  <si>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</si>
  <si>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</si>
  <si>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</si>
  <si>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</si>
  <si>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</si>
  <si>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</si>
  <si>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</si>
  <si>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</si>
  <si>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</si>
  <si>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</si>
  <si>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</si>
  <si>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</si>
  <si>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</si>
  <si>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</si>
  <si>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</si>
  <si>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</si>
  <si>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</si>
  <si>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</si>
  <si>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</si>
  <si>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</si>
  <si>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</si>
  <si>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</si>
  <si>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</si>
  <si>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</si>
  <si>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</si>
  <si>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</si>
  <si>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</si>
  <si>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</si>
  <si>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</si>
  <si>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</si>
  <si>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</si>
  <si>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</si>
  <si>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</si>
  <si>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</si>
  <si>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</si>
  <si>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</si>
  <si>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</si>
  <si>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</si>
  <si>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</si>
  <si>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</si>
  <si>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</si>
  <si>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</si>
  <si>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</si>
  <si>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</si>
  <si>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</si>
  <si>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</si>
  <si>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</si>
  <si>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</si>
  <si>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</si>
  <si>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</si>
  <si>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</si>
  <si>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</si>
  <si>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</si>
  <si>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</si>
  <si>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</si>
  <si>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</si>
  <si>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</si>
  <si>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</si>
  <si>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</si>
  <si>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</si>
  <si>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</si>
  <si>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</si>
  <si>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</si>
  <si>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</si>
  <si>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</si>
  <si>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</si>
  <si>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</si>
  <si>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</si>
  <si>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</si>
  <si>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</si>
  <si>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</si>
  <si>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</si>
  <si>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</si>
  <si>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</si>
  <si>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</si>
  <si>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</si>
  <si>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</si>
  <si>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</si>
  <si>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</si>
  <si>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</si>
  <si>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</si>
  <si>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</si>
  <si>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</si>
  <si>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</si>
  <si>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</si>
  <si>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</si>
  <si>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</si>
  <si>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</si>
  <si>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</si>
  <si>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</si>
  <si>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</si>
  <si>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</si>
  <si>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</si>
  <si>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</si>
  <si>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</si>
  <si>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</si>
  <si>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</si>
  <si>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</si>
  <si>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</si>
  <si>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</si>
  <si>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</si>
  <si>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</si>
  <si>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</si>
  <si>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</si>
  <si>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</si>
  <si>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</si>
  <si>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</si>
  <si>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</si>
  <si>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</si>
  <si>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</si>
  <si>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</si>
  <si>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</si>
  <si>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</si>
  <si>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</si>
  <si>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</si>
  <si>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</si>
  <si>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</si>
  <si>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</si>
  <si>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</si>
  <si>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</si>
  <si>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</si>
  <si>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</si>
  <si>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</si>
  <si>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</si>
  <si>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</si>
  <si>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</si>
  <si>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</si>
  <si>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</si>
  <si>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</si>
  <si>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</si>
  <si>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</si>
  <si>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</si>
  <si>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</si>
  <si>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</si>
  <si>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</si>
  <si>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</si>
  <si>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</si>
  <si>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</si>
  <si>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</si>
  <si>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</si>
  <si>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</si>
  <si>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</si>
  <si>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</si>
  <si>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</si>
  <si>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</si>
  <si>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</si>
  <si>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</si>
  <si>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</si>
  <si>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</si>
  <si>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</si>
  <si>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</si>
  <si>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</si>
  <si>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</si>
  <si>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</si>
  <si>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</si>
  <si>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</si>
  <si>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</si>
  <si>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</si>
  <si>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</si>
  <si>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</si>
  <si>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</si>
  <si>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</si>
  <si>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</si>
  <si>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</si>
  <si>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</si>
  <si>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</si>
  <si>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</si>
  <si>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</si>
  <si>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</si>
  <si>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</si>
  <si>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</si>
  <si>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</si>
  <si>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</si>
  <si>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</si>
  <si>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</si>
  <si>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</si>
  <si>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</si>
  <si>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</si>
  <si>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</si>
  <si>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</si>
  <si>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</si>
  <si>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</si>
  <si>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</si>
  <si>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</si>
  <si>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</si>
  <si>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</si>
  <si>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</si>
  <si>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</si>
  <si>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</si>
  <si>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</si>
  <si>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</si>
  <si>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</si>
  <si>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</si>
  <si>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</si>
  <si>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</si>
  <si>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</si>
  <si>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</si>
  <si>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</si>
  <si>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</si>
  <si>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</si>
  <si>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</si>
  <si>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</si>
  <si>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</si>
  <si>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</si>
  <si>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</si>
  <si>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</si>
  <si>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</si>
  <si>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</si>
  <si>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</si>
  <si>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</si>
  <si>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</si>
  <si>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</si>
  <si>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</si>
  <si>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</si>
  <si>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</si>
  <si>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</si>
  <si>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</si>
  <si>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</si>
  <si>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</si>
  <si>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</si>
  <si>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</si>
  <si>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</si>
  <si>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</si>
  <si>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</si>
  <si>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</si>
  <si>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</si>
  <si>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</si>
  <si>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</si>
  <si>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</si>
  <si>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</si>
  <si>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</si>
  <si>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</si>
  <si>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</si>
  <si>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</si>
  <si>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</si>
  <si>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</si>
  <si>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</si>
  <si>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</si>
  <si>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</si>
  <si>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</si>
  <si>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</si>
  <si>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</si>
  <si>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</si>
  <si>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</si>
  <si>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</si>
  <si>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</si>
  <si>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</si>
  <si>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</si>
  <si>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</si>
  <si>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</si>
  <si>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</si>
  <si>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</si>
  <si>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</si>
  <si>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</si>
  <si>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</si>
  <si>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</si>
  <si>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</si>
  <si>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</si>
  <si>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</si>
  <si>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</si>
  <si>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</si>
  <si>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</si>
  <si>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</si>
  <si>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</si>
  <si>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</si>
  <si>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</si>
  <si>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</si>
  <si>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</si>
  <si>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</si>
  <si>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</si>
  <si>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</si>
  <si>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</si>
  <si>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</si>
  <si>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</si>
  <si>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</si>
  <si>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</si>
  <si>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</si>
  <si>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</si>
  <si>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</si>
  <si>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</si>
  <si>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</si>
  <si>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</si>
  <si>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</si>
  <si>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</si>
  <si>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</si>
  <si>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</si>
  <si>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</si>
  <si>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</si>
  <si>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</si>
  <si>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</si>
  <si>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</si>
  <si>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</si>
  <si>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</si>
  <si>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</si>
  <si>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</si>
  <si>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</si>
  <si>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</si>
  <si>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</si>
  <si>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</si>
  <si>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</si>
  <si>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</si>
  <si>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</si>
  <si>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</si>
  <si>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</si>
  <si>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</si>
  <si>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</si>
  <si>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</si>
  <si>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</si>
  <si>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</si>
  <si>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</si>
  <si>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</si>
  <si>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</si>
  <si>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</si>
  <si>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</si>
  <si>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</si>
  <si>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</si>
  <si>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</si>
  <si>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</si>
  <si>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</si>
  <si>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</si>
  <si>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</si>
  <si>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</si>
  <si>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</si>
  <si>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</si>
  <si>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</si>
  <si>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</si>
  <si>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</si>
  <si>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</si>
  <si>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</si>
  <si>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</si>
  <si>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</si>
  <si>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</si>
  <si>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</si>
  <si>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</si>
  <si>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</si>
  <si>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</si>
  <si>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</si>
  <si>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</si>
  <si>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</si>
  <si>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</si>
  <si>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</si>
  <si>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</si>
  <si>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</si>
  <si>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</si>
  <si>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</si>
  <si>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</si>
  <si>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</si>
  <si>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</si>
  <si>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</si>
  <si>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</si>
  <si>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</si>
  <si>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</si>
  <si>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</si>
  <si>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</si>
  <si>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</si>
  <si>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</si>
  <si>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</si>
  <si>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</si>
  <si>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</si>
  <si>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</si>
  <si>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</si>
  <si>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</si>
  <si>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</si>
  <si>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</si>
  <si>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</si>
  <si>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</si>
  <si>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</si>
  <si>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</si>
  <si>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</si>
  <si>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</si>
  <si>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</si>
  <si>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</si>
  <si>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</si>
  <si>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</si>
  <si>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</si>
  <si>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</si>
  <si>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</si>
  <si>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</si>
  <si>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</si>
  <si>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</si>
  <si>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</si>
  <si>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</si>
  <si>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</si>
  <si>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</si>
  <si>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</si>
  <si>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</si>
  <si>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</si>
  <si>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</si>
  <si>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</si>
  <si>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</si>
  <si>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</si>
  <si>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</si>
  <si>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</si>
  <si>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</si>
  <si>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</si>
  <si>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</si>
  <si>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</si>
  <si>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</si>
  <si>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</si>
  <si>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</si>
  <si>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</si>
  <si>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</si>
  <si>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</si>
  <si>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</si>
  <si>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</si>
  <si>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</si>
  <si>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</si>
  <si>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</si>
  <si>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</si>
  <si>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</si>
  <si>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</si>
  <si>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</si>
  <si>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</si>
  <si>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</si>
  <si>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</si>
  <si>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</si>
  <si>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</si>
  <si>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</si>
  <si>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</si>
  <si>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</si>
  <si>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</si>
  <si>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</si>
  <si>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</si>
  <si>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</si>
  <si>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</si>
  <si>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</si>
  <si>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</si>
  <si>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</si>
  <si>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</si>
  <si>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</si>
  <si>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</si>
  <si>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</si>
  <si>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</si>
  <si>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</si>
  <si>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</si>
  <si>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</si>
  <si>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</si>
  <si>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</si>
  <si>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</si>
  <si>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</si>
  <si>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</si>
  <si>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</si>
  <si>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</si>
  <si>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</si>
  <si>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</si>
  <si>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</si>
  <si>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</si>
  <si>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</si>
  <si>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</si>
  <si>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</si>
  <si>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</si>
  <si>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</si>
  <si>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</si>
  <si>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</si>
  <si>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</si>
  <si>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</si>
  <si>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</si>
  <si>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</si>
  <si>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</si>
  <si>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</si>
  <si>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</si>
  <si>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</si>
  <si>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</si>
  <si>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</si>
  <si>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</si>
  <si>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</si>
  <si>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</si>
  <si>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</si>
  <si>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</si>
  <si>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</si>
  <si>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</si>
  <si>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</si>
  <si>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</si>
  <si>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</si>
  <si>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</si>
  <si>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</si>
  <si>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</si>
  <si>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</si>
  <si>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</si>
  <si>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</si>
  <si>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</si>
  <si>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</si>
  <si>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</si>
  <si>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</si>
  <si>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</si>
  <si>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</si>
  <si>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</si>
  <si>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</si>
  <si>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</si>
  <si>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</si>
  <si>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</si>
  <si>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</si>
  <si>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</si>
  <si>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</si>
  <si>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</si>
  <si>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</si>
  <si>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</si>
  <si>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</si>
  <si>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</si>
  <si>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</si>
  <si>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</si>
  <si>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</si>
  <si>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</si>
  <si>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</si>
  <si>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</si>
  <si>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</si>
  <si>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</si>
  <si>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</si>
  <si>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</si>
  <si>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</si>
  <si>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</si>
  <si>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</si>
  <si>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</si>
  <si>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</si>
  <si>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</si>
  <si>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</si>
  <si>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</si>
  <si>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</si>
  <si>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</si>
  <si>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</si>
  <si>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</si>
  <si>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</si>
  <si>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</si>
  <si>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</si>
  <si>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</si>
  <si>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</si>
  <si>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</si>
  <si>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</si>
  <si>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</si>
  <si>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</si>
  <si>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</si>
  <si>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</si>
  <si>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</si>
  <si>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</si>
  <si>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</si>
  <si>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</si>
  <si>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</si>
  <si>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</si>
  <si>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</si>
  <si>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</si>
  <si>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</si>
  <si>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</si>
  <si>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</si>
  <si>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</si>
  <si>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</si>
  <si>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</si>
  <si>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</si>
  <si>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</si>
  <si>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</si>
  <si>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</si>
  <si>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</si>
  <si>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</si>
  <si>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</si>
  <si>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</si>
  <si>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</si>
  <si>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</si>
  <si>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</si>
  <si>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</si>
  <si>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</si>
  <si>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</si>
  <si>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</si>
  <si>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</si>
  <si>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</si>
  <si>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</si>
  <si>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</si>
  <si>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</si>
  <si>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</si>
  <si>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</si>
  <si>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</si>
  <si>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</si>
  <si>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</si>
  <si>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</si>
  <si>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</si>
  <si>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</si>
  <si>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</si>
  <si>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</si>
  <si>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</si>
  <si>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</si>
  <si>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</si>
  <si>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</si>
  <si>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</si>
  <si>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</si>
  <si>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</si>
  <si>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</si>
  <si>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</si>
  <si>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</si>
  <si>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</si>
  <si>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</si>
  <si>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</si>
  <si>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</si>
  <si>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</si>
  <si>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</si>
  <si>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</si>
  <si>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</si>
  <si>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</si>
  <si>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</si>
  <si>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</si>
  <si>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</si>
  <si>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</si>
  <si>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</si>
  <si>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</si>
  <si>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</si>
  <si>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</si>
  <si>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</si>
  <si>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</si>
  <si>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</si>
  <si>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</si>
  <si>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</si>
  <si>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</si>
  <si>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</si>
  <si>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</si>
  <si>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</si>
  <si>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</si>
  <si>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</si>
  <si>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</si>
  <si>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</si>
  <si>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</si>
  <si>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</si>
  <si>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</si>
  <si>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</si>
  <si>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</si>
  <si>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</si>
  <si>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</si>
  <si>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</si>
  <si>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</si>
  <si>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</si>
  <si>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</si>
  <si>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</si>
  <si>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</si>
  <si>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</si>
  <si>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</si>
  <si>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</si>
  <si>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</si>
  <si>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</si>
  <si>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</si>
  <si>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</si>
  <si>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</si>
  <si>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</si>
  <si>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</si>
  <si>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</si>
  <si>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</si>
  <si>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</si>
  <si>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</si>
  <si>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</si>
  <si>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</si>
  <si>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</si>
  <si>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</si>
  <si>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</si>
  <si>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</si>
  <si>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</si>
  <si>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</si>
  <si>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</si>
  <si>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</si>
  <si>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</si>
  <si>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</si>
  <si>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</si>
  <si>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</si>
  <si>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</si>
  <si>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</si>
  <si>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</si>
  <si>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</si>
  <si>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</si>
  <si>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</si>
  <si>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</si>
  <si>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</si>
  <si>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</si>
  <si>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</si>
  <si>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</si>
  <si>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</si>
  <si>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</si>
  <si>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</si>
  <si>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</si>
  <si>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</si>
  <si>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</si>
  <si>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</si>
  <si>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</si>
  <si>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</si>
  <si>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</si>
  <si>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</si>
  <si>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</si>
  <si>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</si>
  <si>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</si>
  <si>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</si>
  <si>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</si>
  <si>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</si>
  <si>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</si>
  <si>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</si>
  <si>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</si>
  <si>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</si>
  <si>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</si>
  <si>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</si>
  <si>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</si>
  <si>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</si>
  <si>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</si>
  <si>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</si>
  <si>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</si>
  <si>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</si>
  <si>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</si>
  <si>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</si>
  <si>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</si>
  <si>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</si>
  <si>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</si>
  <si>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</si>
  <si>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</si>
  <si>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</si>
  <si>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</si>
  <si>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</si>
  <si>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</si>
  <si>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</si>
  <si>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</si>
  <si>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</si>
  <si>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</si>
  <si>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</si>
  <si>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</si>
  <si>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</si>
  <si>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</si>
  <si>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</si>
  <si>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</si>
  <si>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</si>
  <si>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</si>
  <si>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</si>
  <si>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</si>
  <si>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</si>
  <si>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</si>
  <si>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</si>
  <si>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</si>
  <si>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</si>
  <si>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</si>
  <si>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</si>
  <si>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</si>
  <si>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</si>
  <si>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</si>
  <si>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</si>
  <si>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</si>
  <si>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</si>
  <si>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</si>
  <si>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</si>
  <si>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</si>
  <si>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</si>
  <si>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</si>
  <si>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</si>
  <si>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</si>
  <si>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</si>
  <si>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</si>
  <si>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</si>
  <si>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</si>
  <si>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</si>
  <si>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</si>
  <si>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</si>
  <si>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</si>
  <si>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</si>
  <si>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</si>
  <si>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</si>
  <si>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</si>
  <si>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</si>
  <si>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</si>
  <si>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</si>
  <si>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</si>
  <si>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</si>
  <si>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</si>
  <si>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</si>
  <si>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</si>
  <si>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</si>
  <si>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</si>
  <si>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</si>
  <si>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</si>
  <si>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</si>
  <si>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</si>
  <si>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</si>
  <si>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</si>
  <si>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</si>
  <si>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</si>
  <si>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</si>
  <si>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</si>
  <si>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</si>
  <si>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</si>
  <si>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</si>
  <si>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</si>
  <si>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</si>
  <si>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</si>
  <si>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</si>
  <si>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</si>
  <si>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</si>
  <si>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</si>
  <si>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</si>
  <si>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</si>
  <si>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</si>
  <si>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</si>
  <si>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</si>
  <si>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</si>
  <si>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</si>
  <si>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</si>
  <si>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</si>
  <si>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</si>
  <si>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</si>
  <si>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</si>
  <si>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</si>
  <si>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</si>
  <si>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</si>
  <si>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</si>
  <si>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</si>
  <si>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</si>
  <si>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</si>
  <si>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</si>
  <si>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</si>
  <si>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</si>
  <si>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</si>
  <si>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</si>
  <si>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</si>
  <si>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</si>
  <si>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</si>
  <si>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</si>
  <si>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</si>
  <si>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</si>
  <si>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</si>
  <si>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</si>
  <si>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</si>
  <si>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</si>
  <si>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</si>
  <si>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</si>
  <si>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</si>
  <si>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</si>
  <si>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</si>
  <si>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</si>
  <si>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</si>
  <si>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</si>
  <si>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</si>
  <si>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</si>
  <si>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</si>
  <si>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</si>
  <si>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</si>
  <si>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</si>
  <si>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</si>
  <si>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</si>
  <si>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</si>
  <si>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</si>
  <si>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</si>
  <si>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</si>
  <si>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</si>
  <si>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</si>
  <si>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</si>
  <si>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</si>
  <si>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</si>
  <si>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</si>
  <si>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</si>
  <si>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</si>
  <si>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</si>
  <si>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</si>
  <si>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</si>
  <si>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</si>
  <si>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</si>
  <si>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</si>
  <si>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</si>
  <si>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</si>
  <si>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</si>
  <si>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</si>
  <si>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</si>
  <si>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</si>
  <si>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</si>
  <si>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</si>
  <si>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</si>
  <si>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</si>
  <si>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</si>
  <si>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</si>
  <si>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</si>
  <si>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</si>
  <si>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</si>
  <si>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</si>
  <si>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</si>
  <si>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</si>
  <si>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</si>
  <si>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</si>
  <si>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</si>
  <si>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</si>
  <si>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</si>
  <si>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</si>
  <si>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</si>
  <si>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</si>
  <si>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</si>
  <si>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</si>
  <si>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</si>
  <si>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</si>
  <si>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</si>
  <si>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</si>
  <si>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</si>
  <si>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</si>
  <si>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</si>
  <si>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</si>
  <si>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</si>
  <si>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</si>
  <si>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</si>
  <si>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</si>
  <si>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</si>
  <si>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</si>
  <si>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</si>
  <si>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</si>
  <si>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</si>
  <si>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</si>
  <si>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</si>
  <si>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</si>
  <si>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</si>
  <si>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</si>
  <si>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</si>
  <si>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</si>
  <si>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</si>
  <si>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</si>
  <si>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</si>
  <si>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</si>
  <si>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</si>
  <si>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</si>
  <si>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</si>
  <si>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</si>
  <si>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</si>
  <si>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</si>
  <si>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</si>
  <si>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</si>
  <si>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</si>
  <si>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</si>
  <si>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</si>
  <si>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</si>
  <si>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</si>
  <si>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</si>
  <si>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</si>
  <si>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</si>
  <si>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</si>
  <si>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</si>
  <si>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</si>
  <si>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</si>
  <si>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</si>
  <si>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</si>
  <si>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</si>
  <si>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</si>
  <si>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</si>
  <si>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</si>
  <si>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</si>
  <si>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</si>
  <si>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</si>
  <si>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</si>
  <si>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</si>
  <si>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</si>
  <si>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</si>
  <si>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</si>
  <si>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</si>
  <si>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</si>
  <si>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</si>
  <si>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</si>
  <si>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</si>
  <si>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</si>
  <si>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</si>
  <si>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</si>
  <si>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</si>
  <si>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</si>
  <si>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</si>
  <si>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</si>
  <si>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</si>
  <si>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</si>
  <si>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</si>
  <si>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</si>
  <si>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</si>
  <si>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</si>
  <si>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</si>
  <si>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</si>
  <si>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</si>
  <si>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</si>
  <si>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</si>
  <si>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</si>
  <si>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</si>
  <si>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</si>
  <si>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</si>
  <si>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</si>
  <si>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</si>
  <si>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</si>
  <si>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</si>
  <si>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</si>
  <si>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</si>
  <si>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</si>
  <si>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</si>
  <si>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</si>
  <si>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</si>
  <si>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</si>
  <si>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</si>
  <si>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</si>
  <si>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</si>
  <si>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</si>
  <si>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</si>
  <si>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</si>
  <si>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</si>
  <si>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</si>
  <si>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</si>
  <si>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</si>
  <si>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</si>
  <si>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</si>
  <si>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</si>
  <si>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</si>
  <si>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</si>
  <si>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</si>
  <si>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</si>
  <si>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</si>
  <si>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</si>
  <si>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</si>
  <si>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</si>
  <si>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</si>
  <si>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</si>
  <si>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</si>
  <si>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</si>
  <si>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</si>
  <si>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</si>
  <si>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</si>
  <si>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</si>
  <si>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</si>
  <si>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</si>
  <si>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</si>
  <si>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</si>
  <si>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</si>
  <si>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</si>
  <si>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</si>
  <si>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</si>
  <si>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</si>
  <si>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</si>
  <si>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</si>
  <si>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</si>
  <si>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</si>
  <si>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</si>
  <si>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</si>
  <si>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</si>
  <si>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</si>
  <si>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</si>
  <si>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</si>
  <si>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</si>
  <si>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</si>
  <si>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</si>
  <si>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</si>
  <si>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</si>
  <si>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</si>
  <si>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</si>
  <si>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</si>
  <si>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</si>
  <si>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</si>
  <si>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</si>
  <si>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</si>
  <si>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</si>
  <si>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</si>
  <si>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</si>
  <si>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</si>
  <si>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</si>
  <si>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</si>
  <si>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</si>
  <si>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</si>
  <si>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</si>
  <si>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</si>
  <si>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</si>
  <si>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</si>
  <si>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</si>
  <si>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</si>
  <si>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</si>
  <si>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</si>
  <si>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</si>
  <si>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</si>
  <si>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</si>
  <si>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</si>
  <si>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</si>
  <si>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</si>
  <si>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</si>
  <si>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</si>
  <si>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</si>
  <si>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</si>
  <si>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</si>
  <si>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</si>
  <si>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</si>
  <si>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</si>
  <si>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</si>
  <si>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</si>
  <si>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</si>
  <si>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</si>
  <si>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</si>
  <si>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</si>
  <si>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</si>
  <si>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</si>
  <si>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</si>
  <si>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</si>
  <si>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</si>
  <si>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</si>
  <si>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</si>
  <si>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</si>
  <si>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</si>
  <si>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</si>
  <si>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</si>
  <si>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</si>
  <si>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</si>
  <si>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</si>
  <si>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</si>
  <si>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</si>
  <si>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</si>
  <si>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</si>
  <si>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</si>
  <si>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</si>
  <si>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</si>
  <si>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</si>
  <si>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</si>
  <si>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</si>
  <si>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</si>
  <si>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</si>
  <si>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</si>
  <si>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</si>
  <si>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</si>
  <si>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</si>
  <si>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</si>
  <si>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</si>
  <si>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</si>
  <si>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</si>
  <si>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</si>
  <si>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</si>
  <si>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</si>
  <si>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</si>
  <si>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</si>
  <si>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</si>
  <si>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</si>
  <si>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</si>
  <si>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</si>
  <si>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</si>
  <si>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</si>
  <si>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</si>
  <si>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</si>
  <si>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</si>
  <si>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</si>
  <si>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</si>
  <si>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</si>
  <si>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</si>
  <si>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</si>
  <si>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</si>
  <si>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</si>
  <si>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</si>
  <si>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</si>
  <si>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</si>
  <si>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</si>
  <si>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</si>
  <si>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</si>
  <si>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</si>
  <si>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</si>
  <si>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</si>
  <si>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</si>
  <si>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</si>
  <si>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</si>
  <si>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</si>
  <si>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</si>
  <si>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</si>
  <si>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</si>
  <si>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</si>
  <si>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</si>
  <si>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</si>
  <si>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</si>
  <si>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</si>
  <si>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</si>
  <si>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</si>
  <si>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</si>
  <si>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</si>
  <si>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</si>
  <si>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</si>
  <si>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</si>
  <si>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</si>
  <si>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</si>
  <si>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</si>
  <si>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</si>
  <si>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</si>
  <si>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</si>
  <si>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</si>
  <si>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</si>
  <si>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</si>
  <si>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</si>
  <si>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</si>
  <si>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</si>
  <si>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</si>
  <si>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</si>
  <si>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</si>
  <si>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</si>
  <si>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</si>
  <si>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</si>
  <si>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</si>
  <si>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</si>
  <si>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</si>
  <si>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</si>
  <si>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</si>
  <si>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</si>
  <si>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</si>
  <si>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</si>
  <si>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</si>
  <si>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</si>
  <si>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</si>
  <si>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</si>
  <si>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</si>
  <si>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</si>
  <si>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</si>
  <si>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</si>
  <si>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</si>
  <si>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</si>
  <si>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</si>
  <si>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</si>
  <si>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</si>
  <si>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</si>
  <si>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</si>
  <si>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</si>
  <si>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</si>
  <si>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</si>
  <si>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</si>
  <si>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</si>
  <si>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</si>
  <si>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</si>
  <si>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</si>
  <si>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</si>
  <si>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</si>
  <si>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</si>
  <si>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</si>
  <si>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</si>
  <si>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</si>
  <si>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</si>
  <si>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</si>
  <si>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</si>
  <si>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</si>
  <si>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</si>
  <si>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</si>
  <si>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</si>
  <si>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</si>
  <si>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</si>
  <si>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</si>
  <si>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</si>
  <si>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</si>
  <si>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</si>
  <si>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</si>
  <si>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</si>
  <si>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</si>
  <si>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</si>
  <si>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</si>
  <si>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</si>
  <si>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</si>
  <si>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</si>
  <si>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</si>
  <si>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</si>
  <si>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</si>
  <si>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</si>
  <si>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</si>
  <si>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</si>
  <si>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</si>
  <si>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</si>
  <si>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</si>
  <si>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</si>
  <si>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</si>
  <si>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</si>
  <si>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</si>
  <si>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</si>
  <si>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</si>
  <si>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</si>
  <si>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</si>
  <si>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</si>
  <si>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</si>
  <si>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</si>
  <si>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</si>
  <si>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</si>
  <si>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</si>
  <si>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</si>
  <si>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</si>
  <si>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</si>
  <si>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</si>
  <si>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</si>
  <si>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</si>
  <si>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</si>
  <si>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</si>
  <si>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</si>
  <si>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</si>
  <si>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</si>
  <si>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</si>
  <si>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</si>
  <si>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</si>
  <si>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</si>
  <si>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</si>
  <si>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</si>
  <si>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</si>
  <si>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</si>
  <si>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</si>
  <si>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</si>
  <si>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</si>
  <si>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</si>
  <si>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</si>
  <si>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</si>
  <si>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</si>
  <si>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</si>
  <si>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</si>
  <si>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</si>
  <si>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</si>
  <si>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</si>
  <si>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</si>
  <si>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</si>
  <si>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</si>
  <si>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</si>
  <si>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</si>
  <si>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</si>
  <si>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</si>
  <si>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</si>
  <si>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</si>
  <si>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</si>
  <si>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</si>
  <si>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</si>
  <si>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</si>
  <si>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</si>
  <si>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</si>
  <si>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</si>
  <si>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</si>
  <si>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</si>
  <si>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</si>
  <si>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</si>
  <si>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</si>
  <si>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</si>
  <si>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</si>
  <si>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</si>
  <si>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</si>
  <si>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</si>
  <si>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</si>
  <si>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</si>
  <si>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</si>
  <si>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</si>
  <si>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</si>
  <si>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</si>
  <si>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</si>
  <si>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</si>
  <si>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</si>
  <si>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</si>
  <si>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</si>
  <si>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</si>
  <si>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</si>
  <si>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</si>
  <si>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</si>
  <si>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</si>
  <si>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</si>
  <si>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</si>
  <si>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</si>
  <si>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</si>
  <si>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</si>
  <si>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</si>
  <si>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</si>
  <si>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</si>
  <si>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</si>
  <si>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</si>
  <si>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</si>
  <si>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</si>
  <si>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</si>
  <si>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</si>
  <si>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</si>
  <si>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</si>
  <si>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</si>
  <si>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</si>
  <si>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</si>
  <si>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</si>
  <si>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</si>
  <si>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</si>
  <si>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</si>
  <si>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</si>
  <si>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</si>
  <si>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</si>
  <si>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</si>
  <si>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</si>
  <si>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</si>
  <si>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</si>
  <si>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</si>
  <si>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</si>
  <si>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</si>
  <si>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</si>
  <si>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</si>
  <si>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</si>
  <si>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</si>
  <si>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</si>
  <si>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</si>
  <si>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</si>
  <si>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</si>
  <si>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</si>
  <si>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</si>
  <si>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</si>
  <si>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</si>
  <si>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</si>
  <si>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</si>
  <si>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</si>
  <si>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</si>
  <si>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</si>
  <si>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</si>
  <si>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</si>
  <si>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</si>
  <si>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</si>
  <si>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</si>
  <si>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</si>
  <si>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</si>
  <si>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</si>
  <si>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</si>
  <si>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</si>
  <si>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</si>
  <si>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</si>
  <si>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</si>
  <si>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</si>
  <si>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</si>
  <si>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</si>
  <si>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</si>
  <si>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</si>
  <si>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</si>
  <si>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</si>
  <si>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</si>
  <si>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</si>
  <si>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</si>
  <si>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</si>
  <si>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</si>
  <si>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</si>
  <si>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</si>
  <si>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</si>
  <si>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</si>
  <si>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</si>
  <si>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</si>
  <si>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</si>
  <si>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</si>
  <si>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</si>
  <si>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</si>
  <si>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</si>
  <si>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</si>
  <si>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</si>
  <si>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</si>
  <si>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</si>
  <si>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</si>
  <si>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</si>
  <si>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</si>
  <si>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</si>
  <si>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</si>
  <si>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</si>
  <si>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</si>
  <si>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</si>
  <si>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</si>
  <si>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</si>
  <si>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</si>
  <si>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</si>
  <si>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</si>
  <si>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</si>
  <si>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</si>
  <si>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</si>
  <si>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</si>
  <si>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</si>
  <si>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</si>
  <si>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</si>
  <si>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</si>
  <si>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</si>
  <si>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</si>
  <si>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</si>
  <si>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</si>
  <si>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</si>
  <si>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</si>
  <si>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</si>
  <si>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</si>
  <si>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</si>
  <si>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</si>
  <si>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</si>
  <si>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</si>
  <si>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</si>
  <si>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</si>
  <si>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</si>
  <si>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</si>
  <si>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</si>
  <si>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</si>
  <si>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</si>
  <si>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</si>
  <si>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</si>
  <si>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</si>
  <si>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</si>
  <si>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</si>
  <si>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</si>
  <si>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</si>
  <si>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</si>
  <si>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</si>
  <si>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</si>
  <si>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</si>
  <si>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</si>
  <si>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</si>
  <si>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</si>
  <si>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</si>
  <si>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</si>
  <si>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</si>
  <si>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</si>
  <si>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</si>
  <si>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</si>
  <si>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</si>
  <si>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</si>
  <si>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</si>
  <si>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</si>
  <si>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</si>
  <si>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</si>
  <si>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</si>
  <si>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</si>
  <si>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</si>
  <si>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</si>
  <si>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</si>
  <si>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</si>
  <si>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</si>
  <si>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</si>
  <si>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</si>
  <si>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</si>
  <si>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</si>
  <si>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</si>
  <si>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</si>
  <si>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</si>
  <si>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</si>
  <si>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</si>
  <si>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</si>
  <si>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</si>
  <si>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</si>
  <si>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</si>
  <si>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</si>
  <si>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</si>
  <si>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</si>
  <si>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</si>
  <si>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</si>
  <si>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</si>
  <si>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</si>
  <si>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</si>
  <si>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</si>
  <si>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</si>
  <si>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</si>
  <si>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</si>
  <si>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</si>
  <si>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</si>
  <si>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</si>
  <si>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</si>
  <si>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</si>
  <si>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</si>
  <si>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</si>
  <si>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</si>
  <si>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</si>
  <si>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</si>
  <si>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</si>
  <si>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</si>
  <si>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</si>
  <si>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</si>
  <si>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</si>
  <si>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</si>
  <si>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</si>
  <si>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</si>
  <si>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</si>
  <si>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</si>
  <si>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</si>
  <si>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</si>
  <si>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</si>
  <si>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</si>
  <si>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</si>
  <si>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</si>
  <si>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</si>
  <si>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</si>
  <si>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</si>
  <si>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</si>
  <si>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</si>
  <si>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</si>
  <si>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</si>
  <si>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</si>
  <si>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</si>
  <si>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</si>
  <si>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</si>
  <si>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</si>
  <si>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</si>
  <si>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</si>
  <si>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</si>
  <si>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</si>
  <si>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</si>
  <si>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</si>
  <si>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</si>
  <si>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</si>
  <si>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</si>
  <si>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</si>
  <si>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</si>
  <si>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</si>
  <si>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</si>
  <si>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</si>
  <si>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</si>
  <si>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</si>
  <si>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</si>
  <si>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</si>
  <si>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</si>
  <si>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</si>
  <si>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</si>
  <si>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</si>
  <si>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</si>
  <si>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</si>
  <si>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</si>
  <si>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</si>
  <si>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</si>
  <si>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</si>
  <si>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</si>
  <si>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</si>
  <si>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</si>
  <si>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</si>
  <si>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</si>
  <si>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</si>
  <si>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</si>
  <si>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</si>
  <si>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</si>
  <si>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</si>
  <si>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</si>
  <si>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</si>
  <si>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</si>
  <si>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</si>
  <si>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</si>
  <si>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</si>
  <si>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</si>
  <si>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</si>
  <si>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</si>
  <si>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</si>
  <si>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</si>
  <si>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</si>
  <si>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</si>
  <si>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</si>
  <si>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</si>
  <si>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</si>
  <si>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</si>
  <si>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</si>
  <si>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</si>
  <si>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</si>
  <si>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</si>
  <si>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</si>
  <si>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</si>
  <si>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</si>
  <si>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</si>
  <si>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</si>
  <si>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</si>
  <si>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</si>
  <si>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</si>
  <si>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</si>
  <si>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</si>
  <si>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</si>
  <si>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</si>
  <si>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</si>
  <si>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</si>
  <si>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</si>
  <si>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</si>
  <si>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</si>
  <si>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</si>
  <si>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</si>
  <si>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</si>
  <si>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</si>
  <si>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</si>
  <si>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</si>
  <si>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</si>
  <si>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</si>
  <si>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</si>
  <si>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</si>
  <si>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</si>
  <si>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</si>
  <si>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</si>
  <si>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</si>
  <si>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</si>
  <si>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</si>
  <si>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</si>
  <si>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</si>
  <si>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</si>
  <si>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</si>
  <si>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</si>
  <si>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</si>
  <si>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</si>
  <si>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</si>
  <si>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</si>
  <si>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</si>
  <si>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</si>
  <si>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</si>
  <si>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</si>
  <si>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</si>
  <si>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</si>
  <si>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</si>
  <si>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</si>
  <si>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</si>
  <si>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</si>
  <si>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</si>
  <si>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</si>
  <si>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</si>
  <si>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</si>
  <si>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</si>
  <si>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</si>
  <si>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</si>
  <si>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</si>
  <si>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</si>
  <si>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</si>
  <si>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</si>
  <si>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</si>
  <si>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</si>
  <si>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</si>
  <si>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</si>
  <si>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</si>
  <si>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</si>
  <si>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</si>
  <si>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</si>
  <si>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</si>
  <si>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</si>
  <si>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</si>
  <si>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</si>
  <si>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</si>
  <si>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</si>
  <si>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</si>
  <si>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</si>
  <si>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</si>
  <si>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</si>
  <si>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</si>
  <si>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</si>
  <si>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</si>
  <si>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</si>
  <si>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</si>
  <si>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</si>
  <si>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</si>
  <si>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</si>
  <si>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</si>
  <si>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</si>
  <si>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</si>
  <si>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</si>
  <si>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</si>
  <si>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</si>
  <si>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</si>
  <si>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</si>
  <si>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</si>
  <si>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</si>
  <si>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</si>
  <si>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</si>
  <si>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</si>
  <si>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</si>
  <si>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</si>
  <si>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</si>
  <si>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</si>
  <si>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</si>
  <si>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</si>
  <si>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</si>
  <si>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</si>
  <si>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</si>
  <si>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</si>
  <si>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</si>
  <si>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</si>
  <si>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</si>
  <si>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</si>
  <si>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</si>
  <si>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</si>
  <si>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</si>
  <si>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</si>
  <si>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</si>
  <si>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</si>
  <si>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</si>
  <si>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</si>
  <si>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</si>
  <si>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</si>
  <si>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</si>
  <si>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</si>
  <si>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</si>
  <si>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</si>
  <si>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</si>
  <si>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</si>
  <si>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</si>
  <si>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</si>
  <si>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</si>
  <si>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</si>
  <si>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</si>
  <si>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</si>
  <si>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</si>
  <si>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</si>
  <si>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</si>
  <si>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</si>
  <si>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</si>
  <si>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</si>
  <si>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</si>
  <si>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</si>
  <si>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</si>
  <si>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</si>
  <si>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</si>
  <si>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</si>
  <si>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</si>
  <si>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</si>
  <si>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</si>
  <si>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</si>
  <si>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</si>
  <si>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</si>
  <si>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</si>
  <si>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</si>
  <si>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</si>
  <si>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</si>
  <si>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</si>
  <si>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</si>
  <si>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</si>
  <si>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</si>
  <si>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</si>
  <si>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</si>
  <si>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</si>
  <si>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</si>
  <si>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</si>
  <si>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</si>
  <si>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</si>
  <si>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</si>
  <si>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</si>
  <si>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</si>
  <si>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</si>
  <si>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</si>
  <si>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</si>
  <si>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</si>
  <si>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</si>
  <si>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</si>
  <si>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</si>
  <si>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</si>
  <si>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</si>
  <si>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</si>
  <si>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</si>
  <si>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</si>
  <si>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</si>
  <si>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</si>
  <si>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</si>
  <si>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</si>
  <si>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</si>
  <si>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</si>
  <si>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</si>
  <si>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</si>
  <si>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</si>
  <si>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</si>
  <si>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</si>
  <si>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</si>
  <si>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</si>
  <si>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</si>
  <si>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</si>
  <si>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</si>
  <si>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</si>
  <si>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</si>
  <si>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</si>
  <si>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</si>
  <si>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</si>
  <si>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</si>
  <si>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</si>
  <si>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</si>
  <si>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</si>
  <si>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</si>
  <si>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</si>
  <si>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</si>
  <si>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</si>
  <si>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</si>
  <si>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</si>
  <si>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</si>
  <si>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</si>
  <si>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</si>
  <si>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</si>
  <si>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</si>
  <si>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</si>
  <si>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</si>
  <si>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</si>
  <si>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</si>
  <si>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</si>
  <si>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</si>
  <si>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</si>
  <si>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</si>
  <si>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</si>
  <si>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</si>
  <si>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</si>
  <si>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</si>
  <si>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</si>
  <si>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</si>
  <si>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</si>
  <si>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</si>
  <si>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</si>
  <si>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</si>
  <si>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</si>
  <si>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</si>
  <si>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</si>
  <si>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</si>
  <si>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</si>
  <si>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</si>
  <si>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</si>
  <si>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</si>
  <si>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</si>
  <si>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</si>
  <si>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</si>
  <si>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</si>
  <si>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</si>
  <si>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</si>
  <si>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</si>
  <si>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</si>
  <si>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</si>
  <si>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</si>
  <si>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</si>
  <si>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</si>
  <si>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</si>
  <si>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</si>
  <si>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</si>
  <si>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</si>
  <si>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</si>
  <si>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</si>
  <si>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</si>
  <si>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</si>
  <si>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</si>
  <si>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</si>
  <si>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</si>
  <si>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</si>
  <si>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</si>
  <si>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</si>
  <si>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</si>
  <si>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</si>
  <si>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</si>
  <si>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</si>
  <si>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</si>
  <si>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</si>
  <si>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</si>
  <si>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</si>
  <si>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</si>
  <si>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</si>
  <si>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</si>
  <si>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</si>
  <si>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</si>
  <si>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</si>
  <si>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</si>
  <si>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</si>
  <si>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</si>
  <si>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</si>
  <si>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</si>
  <si>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</si>
  <si>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</si>
  <si>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</si>
  <si>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</si>
  <si>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</si>
  <si>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</si>
  <si>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</si>
  <si>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</si>
  <si>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</si>
  <si>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</si>
  <si>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</si>
  <si>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</si>
  <si>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</si>
  <si>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</si>
  <si>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</si>
  <si>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</si>
  <si>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</si>
  <si>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</si>
  <si>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</si>
  <si>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</si>
  <si>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</si>
  <si>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</si>
  <si>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</si>
  <si>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</si>
  <si>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</si>
  <si>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</si>
  <si>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</si>
  <si>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</si>
  <si>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</si>
  <si>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</si>
  <si>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</si>
  <si>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</si>
  <si>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</si>
  <si>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</si>
  <si>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</si>
  <si>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</si>
  <si>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</si>
  <si>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</si>
  <si>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</si>
  <si>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</si>
  <si>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</si>
  <si>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</si>
  <si>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</si>
  <si>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</si>
  <si>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</si>
  <si>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</si>
  <si>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</si>
  <si>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</si>
  <si>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</si>
  <si>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</si>
  <si>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</si>
  <si>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</si>
  <si>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</si>
  <si>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</si>
  <si>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</si>
  <si>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</si>
  <si>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</si>
  <si>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</si>
  <si>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</si>
  <si>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</si>
  <si>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</si>
  <si>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</si>
  <si>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</si>
  <si>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</si>
  <si>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</si>
  <si>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</si>
  <si>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</si>
  <si>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</si>
  <si>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</si>
  <si>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</si>
  <si>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</si>
  <si>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</si>
  <si>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</si>
  <si>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</si>
  <si>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</si>
  <si>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</si>
  <si>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</si>
  <si>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</si>
  <si>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</si>
  <si>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</si>
  <si>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</si>
  <si>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</si>
  <si>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</si>
  <si>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</si>
  <si>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</si>
  <si>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</si>
  <si>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</si>
  <si>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</si>
  <si>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</si>
  <si>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</si>
  <si>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</si>
  <si>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</si>
  <si>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</si>
  <si>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</si>
  <si>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</si>
  <si>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</si>
  <si>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</si>
  <si>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</si>
  <si>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</si>
  <si>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</si>
  <si>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</si>
  <si>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</si>
  <si>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</si>
  <si>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</si>
  <si>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</si>
  <si>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</si>
  <si>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</si>
  <si>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</si>
  <si>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</si>
  <si>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</si>
  <si>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</si>
  <si>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</si>
  <si>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</si>
  <si>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</si>
  <si>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</si>
  <si>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</si>
  <si>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</si>
  <si>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</si>
  <si>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</si>
  <si>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</si>
  <si>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</si>
  <si>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</si>
  <si>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</si>
  <si>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</si>
  <si>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</si>
  <si>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</si>
  <si>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</si>
  <si>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</si>
  <si>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</si>
  <si>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</si>
  <si>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</si>
  <si>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</si>
  <si>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</si>
  <si>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</si>
  <si>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</si>
  <si>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</si>
  <si>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</si>
  <si>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</si>
  <si>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</si>
  <si>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</si>
  <si>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</si>
  <si>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</si>
  <si>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</si>
  <si>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</si>
  <si>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</si>
  <si>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</si>
  <si>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</si>
  <si>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</si>
  <si>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</si>
  <si>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</si>
  <si>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</si>
  <si>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</si>
  <si>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</si>
  <si>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</si>
  <si>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</si>
  <si>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</si>
  <si>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</si>
  <si>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</si>
  <si>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</si>
  <si>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</si>
  <si>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</si>
  <si>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</si>
  <si>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</si>
  <si>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</si>
  <si>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</si>
  <si>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</si>
  <si>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</si>
  <si>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</si>
  <si>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</si>
  <si>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</si>
  <si>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</si>
  <si>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</si>
  <si>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</si>
  <si>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</si>
  <si>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</si>
  <si>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</si>
  <si>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</si>
  <si>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</si>
  <si>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</si>
  <si>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</si>
  <si>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</si>
  <si>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</si>
  <si>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</si>
  <si>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</si>
  <si>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</si>
  <si>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</si>
  <si>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</si>
  <si>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</si>
  <si>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</si>
  <si>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</si>
  <si>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</si>
  <si>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</si>
  <si>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</si>
  <si>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</si>
  <si>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</si>
  <si>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</si>
  <si>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C02501</t>
  </si>
  <si>
    <t>C02502</t>
  </si>
  <si>
    <t>C02503</t>
  </si>
  <si>
    <t>C02504</t>
  </si>
  <si>
    <t>C02505</t>
  </si>
  <si>
    <t>C02506</t>
  </si>
  <si>
    <t>C02507</t>
  </si>
  <si>
    <t>C02508</t>
  </si>
  <si>
    <t>C02509</t>
  </si>
  <si>
    <t>C02510</t>
  </si>
  <si>
    <t>C02511</t>
  </si>
  <si>
    <t>C02512</t>
  </si>
  <si>
    <t>C02513</t>
  </si>
  <si>
    <t>C02514</t>
  </si>
  <si>
    <t>C02515</t>
  </si>
  <si>
    <t>C02516</t>
  </si>
  <si>
    <t>C02517</t>
  </si>
  <si>
    <t>C02518</t>
  </si>
  <si>
    <t>C02519</t>
  </si>
  <si>
    <t>C02520</t>
  </si>
  <si>
    <t>C02521</t>
  </si>
  <si>
    <t>C02522</t>
  </si>
  <si>
    <t>C02523</t>
  </si>
  <si>
    <t>C02524</t>
  </si>
  <si>
    <t>C02525</t>
  </si>
  <si>
    <t>C02526</t>
  </si>
  <si>
    <t>C02527</t>
  </si>
  <si>
    <t>C02528</t>
  </si>
  <si>
    <t>C02529</t>
  </si>
  <si>
    <t>C02530</t>
  </si>
  <si>
    <t>C02531</t>
  </si>
  <si>
    <t>C02532</t>
  </si>
  <si>
    <t>C02533</t>
  </si>
  <si>
    <t>C02534</t>
  </si>
  <si>
    <t>C02535</t>
  </si>
  <si>
    <t>C02536</t>
  </si>
  <si>
    <t>C02537</t>
  </si>
  <si>
    <t>C02538</t>
  </si>
  <si>
    <t>C02539</t>
  </si>
  <si>
    <t>C02540</t>
  </si>
  <si>
    <t>C02541</t>
  </si>
  <si>
    <t>C02542</t>
  </si>
  <si>
    <t>C02543</t>
  </si>
  <si>
    <t>C02544</t>
  </si>
  <si>
    <t>C02545</t>
  </si>
  <si>
    <t>C02546</t>
  </si>
  <si>
    <t>C02547</t>
  </si>
  <si>
    <t>C02548</t>
  </si>
  <si>
    <t>C02549</t>
  </si>
  <si>
    <t>C02550</t>
  </si>
  <si>
    <t>C02551</t>
  </si>
  <si>
    <t>C02552</t>
  </si>
  <si>
    <t>C02553</t>
  </si>
  <si>
    <t>C02554</t>
  </si>
  <si>
    <t>C02555</t>
  </si>
  <si>
    <t>C02556</t>
  </si>
  <si>
    <t>C02557</t>
  </si>
  <si>
    <t>C02558</t>
  </si>
  <si>
    <t>C02559</t>
  </si>
  <si>
    <t>C02560</t>
  </si>
  <si>
    <t>C02561</t>
  </si>
  <si>
    <t>C02562</t>
  </si>
  <si>
    <t>C02563</t>
  </si>
  <si>
    <t>C02564</t>
  </si>
  <si>
    <t>C02565</t>
  </si>
  <si>
    <t>C02566</t>
  </si>
  <si>
    <t>C02567</t>
  </si>
  <si>
    <t>C02568</t>
  </si>
  <si>
    <t>C02569</t>
  </si>
  <si>
    <t>C02570</t>
  </si>
  <si>
    <t>C02571</t>
  </si>
  <si>
    <t>C02572</t>
  </si>
  <si>
    <t>C02573</t>
  </si>
  <si>
    <t>C02574</t>
  </si>
  <si>
    <t>C02575</t>
  </si>
  <si>
    <t>C02576</t>
  </si>
  <si>
    <t>C02577</t>
  </si>
  <si>
    <t>C02578</t>
  </si>
  <si>
    <t>C02579</t>
  </si>
  <si>
    <t>C02580</t>
  </si>
  <si>
    <t>C02581</t>
  </si>
  <si>
    <t>C02582</t>
  </si>
  <si>
    <t>C02583</t>
  </si>
  <si>
    <t>C02584</t>
  </si>
  <si>
    <t>C02585</t>
  </si>
  <si>
    <t>C02586</t>
  </si>
  <si>
    <t>C02587</t>
  </si>
  <si>
    <t>C02588</t>
  </si>
  <si>
    <t>C02589</t>
  </si>
  <si>
    <t>C02590</t>
  </si>
  <si>
    <t>C02591</t>
  </si>
  <si>
    <t>C02592</t>
  </si>
  <si>
    <t>C02593</t>
  </si>
  <si>
    <t>C02594</t>
  </si>
  <si>
    <t>C02595</t>
  </si>
  <si>
    <t>C02596</t>
  </si>
  <si>
    <t>C02597</t>
  </si>
  <si>
    <t>C02598</t>
  </si>
  <si>
    <t>C02599</t>
  </si>
  <si>
    <t>C02600</t>
  </si>
  <si>
    <t>C02601</t>
  </si>
  <si>
    <t>C02602</t>
  </si>
  <si>
    <t>C02603</t>
  </si>
  <si>
    <t>C02604</t>
  </si>
  <si>
    <t>C02605</t>
  </si>
  <si>
    <t>C02606</t>
  </si>
  <si>
    <t>C02607</t>
  </si>
  <si>
    <t>C02608</t>
  </si>
  <si>
    <t>C02609</t>
  </si>
  <si>
    <t>C02610</t>
  </si>
  <si>
    <t>C02611</t>
  </si>
  <si>
    <t>C02612</t>
  </si>
  <si>
    <t>C02613</t>
  </si>
  <si>
    <t>C02614</t>
  </si>
  <si>
    <t>C02615</t>
  </si>
  <si>
    <t>C02616</t>
  </si>
  <si>
    <t>C02617</t>
  </si>
  <si>
    <t>C02618</t>
  </si>
  <si>
    <t>C02619</t>
  </si>
  <si>
    <t>C02620</t>
  </si>
  <si>
    <t>C02621</t>
  </si>
  <si>
    <t>C02622</t>
  </si>
  <si>
    <t>C02623</t>
  </si>
  <si>
    <t>C02624</t>
  </si>
  <si>
    <t>C02625</t>
  </si>
  <si>
    <t>C02626</t>
  </si>
  <si>
    <t>C02627</t>
  </si>
  <si>
    <t>C02628</t>
  </si>
  <si>
    <t>C02629</t>
  </si>
  <si>
    <t>C02630</t>
  </si>
  <si>
    <t>C02631</t>
  </si>
  <si>
    <t>C02632</t>
  </si>
  <si>
    <t>C02633</t>
  </si>
  <si>
    <t>C02634</t>
  </si>
  <si>
    <t>C02635</t>
  </si>
  <si>
    <t>C02636</t>
  </si>
  <si>
    <t>C02637</t>
  </si>
  <si>
    <t>C02638</t>
  </si>
  <si>
    <t>C02639</t>
  </si>
  <si>
    <t>C02640</t>
  </si>
  <si>
    <t>C02641</t>
  </si>
  <si>
    <t>C02642</t>
  </si>
  <si>
    <t>C02643</t>
  </si>
  <si>
    <t>C02644</t>
  </si>
  <si>
    <t>C02645</t>
  </si>
  <si>
    <t>C02646</t>
  </si>
  <si>
    <t>C02647</t>
  </si>
  <si>
    <t>C02648</t>
  </si>
  <si>
    <t>C02649</t>
  </si>
  <si>
    <t>C02650</t>
  </si>
  <si>
    <t>C02651</t>
  </si>
  <si>
    <t>C02652</t>
  </si>
  <si>
    <t>C02653</t>
  </si>
  <si>
    <t>C02654</t>
  </si>
  <si>
    <t>C02655</t>
  </si>
  <si>
    <t>C02656</t>
  </si>
  <si>
    <t>C02657</t>
  </si>
  <si>
    <t>C02658</t>
  </si>
  <si>
    <t>C02659</t>
  </si>
  <si>
    <t>C02660</t>
  </si>
  <si>
    <t>C02661</t>
  </si>
  <si>
    <t>C02662</t>
  </si>
  <si>
    <t>C02663</t>
  </si>
  <si>
    <t>C02664</t>
  </si>
  <si>
    <t>C02665</t>
  </si>
  <si>
    <t>C02666</t>
  </si>
  <si>
    <t>C02667</t>
  </si>
  <si>
    <t>C02668</t>
  </si>
  <si>
    <t>C02669</t>
  </si>
  <si>
    <t>C02670</t>
  </si>
  <si>
    <t>C02671</t>
  </si>
  <si>
    <t>C02672</t>
  </si>
  <si>
    <t>C02673</t>
  </si>
  <si>
    <t>C02674</t>
  </si>
  <si>
    <t>C02675</t>
  </si>
  <si>
    <t>C02676</t>
  </si>
  <si>
    <t>C02677</t>
  </si>
  <si>
    <t>C02678</t>
  </si>
  <si>
    <t>C02679</t>
  </si>
  <si>
    <t>C02680</t>
  </si>
  <si>
    <t>C02681</t>
  </si>
  <si>
    <t>C02682</t>
  </si>
  <si>
    <t>C02683</t>
  </si>
  <si>
    <t>C02684</t>
  </si>
  <si>
    <t>C02685</t>
  </si>
  <si>
    <t>C02686</t>
  </si>
  <si>
    <t>C02687</t>
  </si>
  <si>
    <t>C02688</t>
  </si>
  <si>
    <t>C02689</t>
  </si>
  <si>
    <t>C02690</t>
  </si>
  <si>
    <t>C02691</t>
  </si>
  <si>
    <t>C02692</t>
  </si>
  <si>
    <t>C02693</t>
  </si>
  <si>
    <t>C02694</t>
  </si>
  <si>
    <t>C02695</t>
  </si>
  <si>
    <t>C02696</t>
  </si>
  <si>
    <t>C02697</t>
  </si>
  <si>
    <t>C02698</t>
  </si>
  <si>
    <t>C02699</t>
  </si>
  <si>
    <t>C02700</t>
  </si>
  <si>
    <t>C02701</t>
  </si>
  <si>
    <t>C02702</t>
  </si>
  <si>
    <t>C02703</t>
  </si>
  <si>
    <t>C02704</t>
  </si>
  <si>
    <t>C02705</t>
  </si>
  <si>
    <t>C02706</t>
  </si>
  <si>
    <t>C02707</t>
  </si>
  <si>
    <t>C02708</t>
  </si>
  <si>
    <t>C02709</t>
  </si>
  <si>
    <t>C02710</t>
  </si>
  <si>
    <t>C02711</t>
  </si>
  <si>
    <t>C02712</t>
  </si>
  <si>
    <t>C02713</t>
  </si>
  <si>
    <t>C02714</t>
  </si>
  <si>
    <t>C02715</t>
  </si>
  <si>
    <t>C02716</t>
  </si>
  <si>
    <t>C02717</t>
  </si>
  <si>
    <t>C02718</t>
  </si>
  <si>
    <t>C02719</t>
  </si>
  <si>
    <t>C02720</t>
  </si>
  <si>
    <t>C02721</t>
  </si>
  <si>
    <t>C02722</t>
  </si>
  <si>
    <t>C02723</t>
  </si>
  <si>
    <t>C02724</t>
  </si>
  <si>
    <t>C02725</t>
  </si>
  <si>
    <t>C02726</t>
  </si>
  <si>
    <t>C02727</t>
  </si>
  <si>
    <t>C02728</t>
  </si>
  <si>
    <t>C02729</t>
  </si>
  <si>
    <t>C02730</t>
  </si>
  <si>
    <t>C02731</t>
  </si>
  <si>
    <t>C02732</t>
  </si>
  <si>
    <t>C02733</t>
  </si>
  <si>
    <t>C02734</t>
  </si>
  <si>
    <t>C02735</t>
  </si>
  <si>
    <t>C02736</t>
  </si>
  <si>
    <t>C02737</t>
  </si>
  <si>
    <t>C02738</t>
  </si>
  <si>
    <t>C02739</t>
  </si>
  <si>
    <t>C02740</t>
  </si>
  <si>
    <t>C02741</t>
  </si>
  <si>
    <t>C02742</t>
  </si>
  <si>
    <t>C02743</t>
  </si>
  <si>
    <t>C02744</t>
  </si>
  <si>
    <t>C02745</t>
  </si>
  <si>
    <t>C02746</t>
  </si>
  <si>
    <t>C02747</t>
  </si>
  <si>
    <t>C02748</t>
  </si>
  <si>
    <t>C02749</t>
  </si>
  <si>
    <t>C02750</t>
  </si>
  <si>
    <t>C02751</t>
  </si>
  <si>
    <t>C02752</t>
  </si>
  <si>
    <t>C02753</t>
  </si>
  <si>
    <t>C02754</t>
  </si>
  <si>
    <t>C02755</t>
  </si>
  <si>
    <t>C02756</t>
  </si>
  <si>
    <t>C02757</t>
  </si>
  <si>
    <t>C02758</t>
  </si>
  <si>
    <t>C02759</t>
  </si>
  <si>
    <t>C02760</t>
  </si>
  <si>
    <t>C02761</t>
  </si>
  <si>
    <t>C02762</t>
  </si>
  <si>
    <t>C02763</t>
  </si>
  <si>
    <t>C02764</t>
  </si>
  <si>
    <t>C02765</t>
  </si>
  <si>
    <t>C02766</t>
  </si>
  <si>
    <t>C02767</t>
  </si>
  <si>
    <t>C02768</t>
  </si>
  <si>
    <t>C02769</t>
  </si>
  <si>
    <t>C02770</t>
  </si>
  <si>
    <t>C02771</t>
  </si>
  <si>
    <t>C02772</t>
  </si>
  <si>
    <t>C02773</t>
  </si>
  <si>
    <t>C02774</t>
  </si>
  <si>
    <t>C02775</t>
  </si>
  <si>
    <t>C02776</t>
  </si>
  <si>
    <t>C02777</t>
  </si>
  <si>
    <t>C02778</t>
  </si>
  <si>
    <t>C02779</t>
  </si>
  <si>
    <t>C02780</t>
  </si>
  <si>
    <t>C02781</t>
  </si>
  <si>
    <t>C02782</t>
  </si>
  <si>
    <t>C02783</t>
  </si>
  <si>
    <t>C02784</t>
  </si>
  <si>
    <t>C02785</t>
  </si>
  <si>
    <t>C02786</t>
  </si>
  <si>
    <t>C02787</t>
  </si>
  <si>
    <t>C02788</t>
  </si>
  <si>
    <t>C02789</t>
  </si>
  <si>
    <t>C02790</t>
  </si>
  <si>
    <t>C02791</t>
  </si>
  <si>
    <t>C02792</t>
  </si>
  <si>
    <t>C02793</t>
  </si>
  <si>
    <t>C02794</t>
  </si>
  <si>
    <t>C02795</t>
  </si>
  <si>
    <t>C02796</t>
  </si>
  <si>
    <t>C02797</t>
  </si>
  <si>
    <t>C02798</t>
  </si>
  <si>
    <t>C02799</t>
  </si>
  <si>
    <t>C02800</t>
  </si>
  <si>
    <t>C02801</t>
  </si>
  <si>
    <t>C02802</t>
  </si>
  <si>
    <t>C02803</t>
  </si>
  <si>
    <t>C02804</t>
  </si>
  <si>
    <t>C02805</t>
  </si>
  <si>
    <t>C02806</t>
  </si>
  <si>
    <t>C02807</t>
  </si>
  <si>
    <t>C02808</t>
  </si>
  <si>
    <t>C02809</t>
  </si>
  <si>
    <t>C02810</t>
  </si>
  <si>
    <t>C02811</t>
  </si>
  <si>
    <t>C02812</t>
  </si>
  <si>
    <t>C02813</t>
  </si>
  <si>
    <t>C02814</t>
  </si>
  <si>
    <t>C02815</t>
  </si>
  <si>
    <t>C02816</t>
  </si>
  <si>
    <t>C02817</t>
  </si>
  <si>
    <t>C02818</t>
  </si>
  <si>
    <t>C02819</t>
  </si>
  <si>
    <t>C02820</t>
  </si>
  <si>
    <t>C02821</t>
  </si>
  <si>
    <t>C02822</t>
  </si>
  <si>
    <t>C02823</t>
  </si>
  <si>
    <t>C02824</t>
  </si>
  <si>
    <t>C02825</t>
  </si>
  <si>
    <t>C02826</t>
  </si>
  <si>
    <t>C02827</t>
  </si>
  <si>
    <t>C02828</t>
  </si>
  <si>
    <t>C02829</t>
  </si>
  <si>
    <t>C02830</t>
  </si>
  <si>
    <t>C02831</t>
  </si>
  <si>
    <t>C02832</t>
  </si>
  <si>
    <t>C02833</t>
  </si>
  <si>
    <t>C02834</t>
  </si>
  <si>
    <t>C02835</t>
  </si>
  <si>
    <t>C02836</t>
  </si>
  <si>
    <t>C02837</t>
  </si>
  <si>
    <t>C02838</t>
  </si>
  <si>
    <t>C02839</t>
  </si>
  <si>
    <t>C02840</t>
  </si>
  <si>
    <t>C02841</t>
  </si>
  <si>
    <t>C02842</t>
  </si>
  <si>
    <t>C02843</t>
  </si>
  <si>
    <t>C02844</t>
  </si>
  <si>
    <t>C02845</t>
  </si>
  <si>
    <t>C02846</t>
  </si>
  <si>
    <t>C02847</t>
  </si>
  <si>
    <t>C02848</t>
  </si>
  <si>
    <t>C02849</t>
  </si>
  <si>
    <t>C02850</t>
  </si>
  <si>
    <t>C02851</t>
  </si>
  <si>
    <t>C02852</t>
  </si>
  <si>
    <t>C02853</t>
  </si>
  <si>
    <t>C02854</t>
  </si>
  <si>
    <t>C02855</t>
  </si>
  <si>
    <t>C02856</t>
  </si>
  <si>
    <t>C02857</t>
  </si>
  <si>
    <t>C02858</t>
  </si>
  <si>
    <t>C02859</t>
  </si>
  <si>
    <t>C02860</t>
  </si>
  <si>
    <t>C02861</t>
  </si>
  <si>
    <t>C02862</t>
  </si>
  <si>
    <t>C02863</t>
  </si>
  <si>
    <t>C02864</t>
  </si>
  <si>
    <t>C02865</t>
  </si>
  <si>
    <t>C02866</t>
  </si>
  <si>
    <t>C02867</t>
  </si>
  <si>
    <t>C02868</t>
  </si>
  <si>
    <t>C02869</t>
  </si>
  <si>
    <t>C02870</t>
  </si>
  <si>
    <t>C02871</t>
  </si>
  <si>
    <t>C02872</t>
  </si>
  <si>
    <t>C02873</t>
  </si>
  <si>
    <t>C02874</t>
  </si>
  <si>
    <t>C02875</t>
  </si>
  <si>
    <t>C02876</t>
  </si>
  <si>
    <t>C02877</t>
  </si>
  <si>
    <t>C02878</t>
  </si>
  <si>
    <t>C02879</t>
  </si>
  <si>
    <t>C02880</t>
  </si>
  <si>
    <t>C02881</t>
  </si>
  <si>
    <t>C02882</t>
  </si>
  <si>
    <t>C02883</t>
  </si>
  <si>
    <t>C02884</t>
  </si>
  <si>
    <t>C02885</t>
  </si>
  <si>
    <t>C02886</t>
  </si>
  <si>
    <t>C02887</t>
  </si>
  <si>
    <t>C02888</t>
  </si>
  <si>
    <t>C02889</t>
  </si>
  <si>
    <t>C02890</t>
  </si>
  <si>
    <t>C02891</t>
  </si>
  <si>
    <t>C02892</t>
  </si>
  <si>
    <t>C02893</t>
  </si>
  <si>
    <t>C02894</t>
  </si>
  <si>
    <t>C02895</t>
  </si>
  <si>
    <t>C02896</t>
  </si>
  <si>
    <t>C02897</t>
  </si>
  <si>
    <t>C02898</t>
  </si>
  <si>
    <t>C02899</t>
  </si>
  <si>
    <t>C02900</t>
  </si>
  <si>
    <t>C02901</t>
  </si>
  <si>
    <t>C02902</t>
  </si>
  <si>
    <t>C02903</t>
  </si>
  <si>
    <t>C02904</t>
  </si>
  <si>
    <t>C02905</t>
  </si>
  <si>
    <t>C02906</t>
  </si>
  <si>
    <t>C02907</t>
  </si>
  <si>
    <t>C02908</t>
  </si>
  <si>
    <t>C02909</t>
  </si>
  <si>
    <t>C02910</t>
  </si>
  <si>
    <t>C02911</t>
  </si>
  <si>
    <t>C02912</t>
  </si>
  <si>
    <t>C02913</t>
  </si>
  <si>
    <t>C02914</t>
  </si>
  <si>
    <t>C02915</t>
  </si>
  <si>
    <t>C02916</t>
  </si>
  <si>
    <t>C02917</t>
  </si>
  <si>
    <t>C02918</t>
  </si>
  <si>
    <t>C02919</t>
  </si>
  <si>
    <t>C02920</t>
  </si>
  <si>
    <t>C02921</t>
  </si>
  <si>
    <t>C02922</t>
  </si>
  <si>
    <t>C02923</t>
  </si>
  <si>
    <t>C02924</t>
  </si>
  <si>
    <t>C02925</t>
  </si>
  <si>
    <t>C02926</t>
  </si>
  <si>
    <t>C02927</t>
  </si>
  <si>
    <t>C02928</t>
  </si>
  <si>
    <t>C02929</t>
  </si>
  <si>
    <t>C02930</t>
  </si>
  <si>
    <t>C02931</t>
  </si>
  <si>
    <t>C02932</t>
  </si>
  <si>
    <t>C02933</t>
  </si>
  <si>
    <t>C02934</t>
  </si>
  <si>
    <t>C02935</t>
  </si>
  <si>
    <t>C02936</t>
  </si>
  <si>
    <t>C02937</t>
  </si>
  <si>
    <t>C02938</t>
  </si>
  <si>
    <t>C02939</t>
  </si>
  <si>
    <t>C02940</t>
  </si>
  <si>
    <t>C02941</t>
  </si>
  <si>
    <t>C02942</t>
  </si>
  <si>
    <t>C02943</t>
  </si>
  <si>
    <t>C02944</t>
  </si>
  <si>
    <t>C02945</t>
  </si>
  <si>
    <t>C02946</t>
  </si>
  <si>
    <t>C02947</t>
  </si>
  <si>
    <t>C02948</t>
  </si>
  <si>
    <t>C02949</t>
  </si>
  <si>
    <t>C02950</t>
  </si>
  <si>
    <t>C02951</t>
  </si>
  <si>
    <t>C02952</t>
  </si>
  <si>
    <t>C02953</t>
  </si>
  <si>
    <t>C02954</t>
  </si>
  <si>
    <t>C02955</t>
  </si>
  <si>
    <t>C02956</t>
  </si>
  <si>
    <t>C02957</t>
  </si>
  <si>
    <t>C02958</t>
  </si>
  <si>
    <t>C02959</t>
  </si>
  <si>
    <t>C02960</t>
  </si>
  <si>
    <t>C02961</t>
  </si>
  <si>
    <t>C02962</t>
  </si>
  <si>
    <t>C02963</t>
  </si>
  <si>
    <t>C02964</t>
  </si>
  <si>
    <t>C02965</t>
  </si>
  <si>
    <t>C02966</t>
  </si>
  <si>
    <t>C02967</t>
  </si>
  <si>
    <t>C02968</t>
  </si>
  <si>
    <t>C02969</t>
  </si>
  <si>
    <t>C02970</t>
  </si>
  <si>
    <t>C02971</t>
  </si>
  <si>
    <t>C02972</t>
  </si>
  <si>
    <t>C02973</t>
  </si>
  <si>
    <t>C02974</t>
  </si>
  <si>
    <t>C02975</t>
  </si>
  <si>
    <t>C02976</t>
  </si>
  <si>
    <t>C02977</t>
  </si>
  <si>
    <t>C02978</t>
  </si>
  <si>
    <t>C02979</t>
  </si>
  <si>
    <t>C02980</t>
  </si>
  <si>
    <t>C02981</t>
  </si>
  <si>
    <t>C02982</t>
  </si>
  <si>
    <t>C02983</t>
  </si>
  <si>
    <t>C02984</t>
  </si>
  <si>
    <t>C02985</t>
  </si>
  <si>
    <t>C02986</t>
  </si>
  <si>
    <t>C02987</t>
  </si>
  <si>
    <t>C02988</t>
  </si>
  <si>
    <t>C02989</t>
  </si>
  <si>
    <t>C02990</t>
  </si>
  <si>
    <t>C02991</t>
  </si>
  <si>
    <t>C02992</t>
  </si>
  <si>
    <t>C02993</t>
  </si>
  <si>
    <t>C02994</t>
  </si>
  <si>
    <t>C02995</t>
  </si>
  <si>
    <t>C02996</t>
  </si>
  <si>
    <t>C02997</t>
  </si>
  <si>
    <t>C02998</t>
  </si>
  <si>
    <t>C02999</t>
  </si>
  <si>
    <t>C03000</t>
  </si>
  <si>
    <t>C03001</t>
  </si>
  <si>
    <t>C03002</t>
  </si>
  <si>
    <t>C03003</t>
  </si>
  <si>
    <t>C03004</t>
  </si>
  <si>
    <t>C03005</t>
  </si>
  <si>
    <t>C03006</t>
  </si>
  <si>
    <t>C03007</t>
  </si>
  <si>
    <t>C03008</t>
  </si>
  <si>
    <t>C03009</t>
  </si>
  <si>
    <t>C03010</t>
  </si>
  <si>
    <t>C03011</t>
  </si>
  <si>
    <t>C03012</t>
  </si>
  <si>
    <t>C03013</t>
  </si>
  <si>
    <t>C03014</t>
  </si>
  <si>
    <t>C03015</t>
  </si>
  <si>
    <t>C03016</t>
  </si>
  <si>
    <t>C03017</t>
  </si>
  <si>
    <t>C03018</t>
  </si>
  <si>
    <t>C03019</t>
  </si>
  <si>
    <t>C03020</t>
  </si>
  <si>
    <t>C03021</t>
  </si>
  <si>
    <t>C03022</t>
  </si>
  <si>
    <t>C03023</t>
  </si>
  <si>
    <t>C03024</t>
  </si>
  <si>
    <t>C03025</t>
  </si>
  <si>
    <t>C03026</t>
  </si>
  <si>
    <t>C03027</t>
  </si>
  <si>
    <t>C03028</t>
  </si>
  <si>
    <t>C03029</t>
  </si>
  <si>
    <t>C03030</t>
  </si>
  <si>
    <t>C03031</t>
  </si>
  <si>
    <t>C03032</t>
  </si>
  <si>
    <t>C03033</t>
  </si>
  <si>
    <t>C03034</t>
  </si>
  <si>
    <t>C03035</t>
  </si>
  <si>
    <t>C03036</t>
  </si>
  <si>
    <t>C03037</t>
  </si>
  <si>
    <t>C03038</t>
  </si>
  <si>
    <t>C03039</t>
  </si>
  <si>
    <t>C03040</t>
  </si>
  <si>
    <t>C03041</t>
  </si>
  <si>
    <t>C03042</t>
  </si>
  <si>
    <t>C03043</t>
  </si>
  <si>
    <t>C03044</t>
  </si>
  <si>
    <t>C03045</t>
  </si>
  <si>
    <t>C03046</t>
  </si>
  <si>
    <t>C03047</t>
  </si>
  <si>
    <t>C03048</t>
  </si>
  <si>
    <t>C03049</t>
  </si>
  <si>
    <t>C03050</t>
  </si>
  <si>
    <t>C03051</t>
  </si>
  <si>
    <t>C03052</t>
  </si>
  <si>
    <t>C03053</t>
  </si>
  <si>
    <t>C03054</t>
  </si>
  <si>
    <t>C03055</t>
  </si>
  <si>
    <t>C03056</t>
  </si>
  <si>
    <t>C03057</t>
  </si>
  <si>
    <t>C03058</t>
  </si>
  <si>
    <t>C03059</t>
  </si>
  <si>
    <t>C03060</t>
  </si>
  <si>
    <t>C03061</t>
  </si>
  <si>
    <t>C03062</t>
  </si>
  <si>
    <t>C03063</t>
  </si>
  <si>
    <t>C03064</t>
  </si>
  <si>
    <t>C03065</t>
  </si>
  <si>
    <t>C03066</t>
  </si>
  <si>
    <t>C03067</t>
  </si>
  <si>
    <t>C03068</t>
  </si>
  <si>
    <t>C03069</t>
  </si>
  <si>
    <t>C03070</t>
  </si>
  <si>
    <t>C03071</t>
  </si>
  <si>
    <t>C03072</t>
  </si>
  <si>
    <t>C03073</t>
  </si>
  <si>
    <t>C03074</t>
  </si>
  <si>
    <t>C03075</t>
  </si>
  <si>
    <t>C03076</t>
  </si>
  <si>
    <t>C03077</t>
  </si>
  <si>
    <t>C03078</t>
  </si>
  <si>
    <t>C03079</t>
  </si>
  <si>
    <t>C03080</t>
  </si>
  <si>
    <t>C03081</t>
  </si>
  <si>
    <t>C03082</t>
  </si>
  <si>
    <t>C03083</t>
  </si>
  <si>
    <t>C03084</t>
  </si>
  <si>
    <t>C03085</t>
  </si>
  <si>
    <t>C03086</t>
  </si>
  <si>
    <t>C03087</t>
  </si>
  <si>
    <t>C03088</t>
  </si>
  <si>
    <t>C03089</t>
  </si>
  <si>
    <t>C03090</t>
  </si>
  <si>
    <t>C03091</t>
  </si>
  <si>
    <t>C03092</t>
  </si>
  <si>
    <t>C03093</t>
  </si>
  <si>
    <t>C03094</t>
  </si>
  <si>
    <t>C03095</t>
  </si>
  <si>
    <t>C03096</t>
  </si>
  <si>
    <t>C03097</t>
  </si>
  <si>
    <t>C03098</t>
  </si>
  <si>
    <t>C03099</t>
  </si>
  <si>
    <t>C03100</t>
  </si>
  <si>
    <t>C03101</t>
  </si>
  <si>
    <t>C03102</t>
  </si>
  <si>
    <t>C03103</t>
  </si>
  <si>
    <t>C03104</t>
  </si>
  <si>
    <t>C03105</t>
  </si>
  <si>
    <t>C03106</t>
  </si>
  <si>
    <t>C03107</t>
  </si>
  <si>
    <t>C03108</t>
  </si>
  <si>
    <t>C03109</t>
  </si>
  <si>
    <t>C03110</t>
  </si>
  <si>
    <t>C03111</t>
  </si>
  <si>
    <t>C03112</t>
  </si>
  <si>
    <t>C03113</t>
  </si>
  <si>
    <t>C03114</t>
  </si>
  <si>
    <t>C03115</t>
  </si>
  <si>
    <t>C03116</t>
  </si>
  <si>
    <t>C03117</t>
  </si>
  <si>
    <t>C03118</t>
  </si>
  <si>
    <t>C03119</t>
  </si>
  <si>
    <t>C03120</t>
  </si>
  <si>
    <t>C03121</t>
  </si>
  <si>
    <t>C03122</t>
  </si>
  <si>
    <t>C03123</t>
  </si>
  <si>
    <t>C03124</t>
  </si>
  <si>
    <t>C03125</t>
  </si>
  <si>
    <t>C03126</t>
  </si>
  <si>
    <t>C03127</t>
  </si>
  <si>
    <t>C03128</t>
  </si>
  <si>
    <t>C03129</t>
  </si>
  <si>
    <t>C03130</t>
  </si>
  <si>
    <t>C03131</t>
  </si>
  <si>
    <t>C03132</t>
  </si>
  <si>
    <t>C03133</t>
  </si>
  <si>
    <t>C03134</t>
  </si>
  <si>
    <t>C03135</t>
  </si>
  <si>
    <t>C03136</t>
  </si>
  <si>
    <t>C03137</t>
  </si>
  <si>
    <t>C03138</t>
  </si>
  <si>
    <t>C03139</t>
  </si>
  <si>
    <t>C03140</t>
  </si>
  <si>
    <t>C03141</t>
  </si>
  <si>
    <t>C03142</t>
  </si>
  <si>
    <t>C03143</t>
  </si>
  <si>
    <t>C03144</t>
  </si>
  <si>
    <t>C03145</t>
  </si>
  <si>
    <t>C03146</t>
  </si>
  <si>
    <t>C03147</t>
  </si>
  <si>
    <t>C03148</t>
  </si>
  <si>
    <t>C03149</t>
  </si>
  <si>
    <t>C03150</t>
  </si>
  <si>
    <t>C03151</t>
  </si>
  <si>
    <t>C03152</t>
  </si>
  <si>
    <t>C03153</t>
  </si>
  <si>
    <t>C03154</t>
  </si>
  <si>
    <t>C03155</t>
  </si>
  <si>
    <t>C03156</t>
  </si>
  <si>
    <t>C03157</t>
  </si>
  <si>
    <t>C03158</t>
  </si>
  <si>
    <t>C03159</t>
  </si>
  <si>
    <t>C03160</t>
  </si>
  <si>
    <t>C03161</t>
  </si>
  <si>
    <t>C03162</t>
  </si>
  <si>
    <t>C03163</t>
  </si>
  <si>
    <t>C03164</t>
  </si>
  <si>
    <t>C03165</t>
  </si>
  <si>
    <t>C03166</t>
  </si>
  <si>
    <t>C03167</t>
  </si>
  <si>
    <t>C03168</t>
  </si>
  <si>
    <t>C03169</t>
  </si>
  <si>
    <t>C03170</t>
  </si>
  <si>
    <t>C03171</t>
  </si>
  <si>
    <t>C03172</t>
  </si>
  <si>
    <t>C03173</t>
  </si>
  <si>
    <t>C03174</t>
  </si>
  <si>
    <t>C03175</t>
  </si>
  <si>
    <t>C03176</t>
  </si>
  <si>
    <t>C03177</t>
  </si>
  <si>
    <t>C03178</t>
  </si>
  <si>
    <t>C03179</t>
  </si>
  <si>
    <t>C03180</t>
  </si>
  <si>
    <t>C03181</t>
  </si>
  <si>
    <t>C03182</t>
  </si>
  <si>
    <t>C03183</t>
  </si>
  <si>
    <t>C03184</t>
  </si>
  <si>
    <t>C03185</t>
  </si>
  <si>
    <t>C03186</t>
  </si>
  <si>
    <t>C03187</t>
  </si>
  <si>
    <t>C03188</t>
  </si>
  <si>
    <t>C03189</t>
  </si>
  <si>
    <t>C03190</t>
  </si>
  <si>
    <t>C03191</t>
  </si>
  <si>
    <t>C03192</t>
  </si>
  <si>
    <t>C03193</t>
  </si>
  <si>
    <t>C03194</t>
  </si>
  <si>
    <t>C03195</t>
  </si>
  <si>
    <t>C03196</t>
  </si>
  <si>
    <t>C03197</t>
  </si>
  <si>
    <t>C03198</t>
  </si>
  <si>
    <t>C03199</t>
  </si>
  <si>
    <t>C03200</t>
  </si>
  <si>
    <t>C03201</t>
  </si>
  <si>
    <t>C03202</t>
  </si>
  <si>
    <t>C03203</t>
  </si>
  <si>
    <t>C03204</t>
  </si>
  <si>
    <t>C03205</t>
  </si>
  <si>
    <t>C03206</t>
  </si>
  <si>
    <t>C03207</t>
  </si>
  <si>
    <t>C03208</t>
  </si>
  <si>
    <t>C03209</t>
  </si>
  <si>
    <t>C03210</t>
  </si>
  <si>
    <t>C03211</t>
  </si>
  <si>
    <t>C03212</t>
  </si>
  <si>
    <t>C03213</t>
  </si>
  <si>
    <t>C03214</t>
  </si>
  <si>
    <t>C03215</t>
  </si>
  <si>
    <t>C03216</t>
  </si>
  <si>
    <t>C03217</t>
  </si>
  <si>
    <t>C03218</t>
  </si>
  <si>
    <t>C03219</t>
  </si>
  <si>
    <t>C03220</t>
  </si>
  <si>
    <t>C03221</t>
  </si>
  <si>
    <t>C03222</t>
  </si>
  <si>
    <t>C03223</t>
  </si>
  <si>
    <t>C03224</t>
  </si>
  <si>
    <t>C03225</t>
  </si>
  <si>
    <t>C03226</t>
  </si>
  <si>
    <t>C03227</t>
  </si>
  <si>
    <t>C03228</t>
  </si>
  <si>
    <t>C03229</t>
  </si>
  <si>
    <t>C03230</t>
  </si>
  <si>
    <t>C03231</t>
  </si>
  <si>
    <t>C03232</t>
  </si>
  <si>
    <t>C03233</t>
  </si>
  <si>
    <t>C03234</t>
  </si>
  <si>
    <t>C03235</t>
  </si>
  <si>
    <t>C03236</t>
  </si>
  <si>
    <t>C03237</t>
  </si>
  <si>
    <t>C03238</t>
  </si>
  <si>
    <t>C03239</t>
  </si>
  <si>
    <t>C03240</t>
  </si>
  <si>
    <t>C03241</t>
  </si>
  <si>
    <t>C03242</t>
  </si>
  <si>
    <t>C03243</t>
  </si>
  <si>
    <t>C03244</t>
  </si>
  <si>
    <t>C03245</t>
  </si>
  <si>
    <t>C03246</t>
  </si>
  <si>
    <t>C03247</t>
  </si>
  <si>
    <t>C03248</t>
  </si>
  <si>
    <t>C03249</t>
  </si>
  <si>
    <t>C03250</t>
  </si>
  <si>
    <t>C03251</t>
  </si>
  <si>
    <t>C03252</t>
  </si>
  <si>
    <t>C03253</t>
  </si>
  <si>
    <t>C03254</t>
  </si>
  <si>
    <t>C03255</t>
  </si>
  <si>
    <t>C03256</t>
  </si>
  <si>
    <t>C03257</t>
  </si>
  <si>
    <t>C03258</t>
  </si>
  <si>
    <t>C03259</t>
  </si>
  <si>
    <t>C03260</t>
  </si>
  <si>
    <t>C03261</t>
  </si>
  <si>
    <t>C03262</t>
  </si>
  <si>
    <t>C03263</t>
  </si>
  <si>
    <t>C03264</t>
  </si>
  <si>
    <t>C03265</t>
  </si>
  <si>
    <t>C03266</t>
  </si>
  <si>
    <t>C03267</t>
  </si>
  <si>
    <t>C03268</t>
  </si>
  <si>
    <t>C03269</t>
  </si>
  <si>
    <t>C03270</t>
  </si>
  <si>
    <t>C03271</t>
  </si>
  <si>
    <t>C03272</t>
  </si>
  <si>
    <t>C03273</t>
  </si>
  <si>
    <t>C03274</t>
  </si>
  <si>
    <t>C03275</t>
  </si>
  <si>
    <t>C03276</t>
  </si>
  <si>
    <t>C03277</t>
  </si>
  <si>
    <t>C03278</t>
  </si>
  <si>
    <t>C03279</t>
  </si>
  <si>
    <t>C03280</t>
  </si>
  <si>
    <t>C03281</t>
  </si>
  <si>
    <t>C03282</t>
  </si>
  <si>
    <t>C03283</t>
  </si>
  <si>
    <t>C03284</t>
  </si>
  <si>
    <t>C03285</t>
  </si>
  <si>
    <t>C03286</t>
  </si>
  <si>
    <t>C03287</t>
  </si>
  <si>
    <t>C03288</t>
  </si>
  <si>
    <t>C03289</t>
  </si>
  <si>
    <t>C03290</t>
  </si>
  <si>
    <t>C03291</t>
  </si>
  <si>
    <t>C03292</t>
  </si>
  <si>
    <t>C03293</t>
  </si>
  <si>
    <t>C03294</t>
  </si>
  <si>
    <t>C03295</t>
  </si>
  <si>
    <t>C03296</t>
  </si>
  <si>
    <t>C03297</t>
  </si>
  <si>
    <t>C03298</t>
  </si>
  <si>
    <t>C03299</t>
  </si>
  <si>
    <t>C03300</t>
  </si>
  <si>
    <t>C03301</t>
  </si>
  <si>
    <t>C03302</t>
  </si>
  <si>
    <t>C03303</t>
  </si>
  <si>
    <t>C03304</t>
  </si>
  <si>
    <t>C03305</t>
  </si>
  <si>
    <t>C03306</t>
  </si>
  <si>
    <t>C03307</t>
  </si>
  <si>
    <t>C03308</t>
  </si>
  <si>
    <t>C03309</t>
  </si>
  <si>
    <t>C03310</t>
  </si>
  <si>
    <t>C03311</t>
  </si>
  <si>
    <t>C03312</t>
  </si>
  <si>
    <t>C03313</t>
  </si>
  <si>
    <t>C03314</t>
  </si>
  <si>
    <t>C03315</t>
  </si>
  <si>
    <t>C03316</t>
  </si>
  <si>
    <t>C03317</t>
  </si>
  <si>
    <t>C03318</t>
  </si>
  <si>
    <t>C03319</t>
  </si>
  <si>
    <t>C03320</t>
  </si>
  <si>
    <t>C03321</t>
  </si>
  <si>
    <t>C03322</t>
  </si>
  <si>
    <t>C03323</t>
  </si>
  <si>
    <t>C03324</t>
  </si>
  <si>
    <t>C03325</t>
  </si>
  <si>
    <t>C03326</t>
  </si>
  <si>
    <t>C03327</t>
  </si>
  <si>
    <t>C03328</t>
  </si>
  <si>
    <t>C03329</t>
  </si>
  <si>
    <t>C03330</t>
  </si>
  <si>
    <t>C03331</t>
  </si>
  <si>
    <t>C03332</t>
  </si>
  <si>
    <t>C03333</t>
  </si>
  <si>
    <t>C03334</t>
  </si>
  <si>
    <t>C03335</t>
  </si>
  <si>
    <t>C03336</t>
  </si>
  <si>
    <t>C03337</t>
  </si>
  <si>
    <t>C03338</t>
  </si>
  <si>
    <t>C03339</t>
  </si>
  <si>
    <t>C03340</t>
  </si>
  <si>
    <t>C03341</t>
  </si>
  <si>
    <t>C03342</t>
  </si>
  <si>
    <t>C03343</t>
  </si>
  <si>
    <t>C03344</t>
  </si>
  <si>
    <t>C03345</t>
  </si>
  <si>
    <t>C03346</t>
  </si>
  <si>
    <t>C03347</t>
  </si>
  <si>
    <t>C03348</t>
  </si>
  <si>
    <t>C03349</t>
  </si>
  <si>
    <t>C03350</t>
  </si>
  <si>
    <t>C03351</t>
  </si>
  <si>
    <t>C03352</t>
  </si>
  <si>
    <t>C03353</t>
  </si>
  <si>
    <t>C03354</t>
  </si>
  <si>
    <t>C03355</t>
  </si>
  <si>
    <t>C03356</t>
  </si>
  <si>
    <t>C03357</t>
  </si>
  <si>
    <t>C03358</t>
  </si>
  <si>
    <t>C03359</t>
  </si>
  <si>
    <t>C03360</t>
  </si>
  <si>
    <t>C03361</t>
  </si>
  <si>
    <t>C03362</t>
  </si>
  <si>
    <t>C03363</t>
  </si>
  <si>
    <t>C03364</t>
  </si>
  <si>
    <t>C03365</t>
  </si>
  <si>
    <t>C03366</t>
  </si>
  <si>
    <t>C03367</t>
  </si>
  <si>
    <t>C03368</t>
  </si>
  <si>
    <t>C03369</t>
  </si>
  <si>
    <t>C03370</t>
  </si>
  <si>
    <t>C03371</t>
  </si>
  <si>
    <t>C03372</t>
  </si>
  <si>
    <t>C03373</t>
  </si>
  <si>
    <t>C03374</t>
  </si>
  <si>
    <t>C03375</t>
  </si>
  <si>
    <t>C03376</t>
  </si>
  <si>
    <t>C03377</t>
  </si>
  <si>
    <t>C03378</t>
  </si>
  <si>
    <t>C03379</t>
  </si>
  <si>
    <t>C03380</t>
  </si>
  <si>
    <t>C03381</t>
  </si>
  <si>
    <t>C03382</t>
  </si>
  <si>
    <t>C03383</t>
  </si>
  <si>
    <t>C03384</t>
  </si>
  <si>
    <t>C03385</t>
  </si>
  <si>
    <t>C03386</t>
  </si>
  <si>
    <t>C03387</t>
  </si>
  <si>
    <t>C03388</t>
  </si>
  <si>
    <t>C03389</t>
  </si>
  <si>
    <t>C03390</t>
  </si>
  <si>
    <t>C03391</t>
  </si>
  <si>
    <t>C03392</t>
  </si>
  <si>
    <t>C03393</t>
  </si>
  <si>
    <t>C03394</t>
  </si>
  <si>
    <t>C03395</t>
  </si>
  <si>
    <t>C03396</t>
  </si>
  <si>
    <t>C03397</t>
  </si>
  <si>
    <t>C03398</t>
  </si>
  <si>
    <t>C03399</t>
  </si>
  <si>
    <t>C03400</t>
  </si>
  <si>
    <t>C03401</t>
  </si>
  <si>
    <t>C03402</t>
  </si>
  <si>
    <t>C03403</t>
  </si>
  <si>
    <t>C03404</t>
  </si>
  <si>
    <t>C03405</t>
  </si>
  <si>
    <t>C03406</t>
  </si>
  <si>
    <t>C03407</t>
  </si>
  <si>
    <t>C03408</t>
  </si>
  <si>
    <t>C03409</t>
  </si>
  <si>
    <t>C03410</t>
  </si>
  <si>
    <t>C03411</t>
  </si>
  <si>
    <t>C03412</t>
  </si>
  <si>
    <t>C03413</t>
  </si>
  <si>
    <t>C03414</t>
  </si>
  <si>
    <t>C03415</t>
  </si>
  <si>
    <t>C03416</t>
  </si>
  <si>
    <t>C03417</t>
  </si>
  <si>
    <t>C03418</t>
  </si>
  <si>
    <t>C03419</t>
  </si>
  <si>
    <t>C03420</t>
  </si>
  <si>
    <t>C03421</t>
  </si>
  <si>
    <t>C03422</t>
  </si>
  <si>
    <t>C03423</t>
  </si>
  <si>
    <t>C03424</t>
  </si>
  <si>
    <t>C03425</t>
  </si>
  <si>
    <t>C03426</t>
  </si>
  <si>
    <t>C03427</t>
  </si>
  <si>
    <t>C03428</t>
  </si>
  <si>
    <t>C03429</t>
  </si>
  <si>
    <t>C03430</t>
  </si>
  <si>
    <t>C03431</t>
  </si>
  <si>
    <t>C03432</t>
  </si>
  <si>
    <t>C03433</t>
  </si>
  <si>
    <t>C03434</t>
  </si>
  <si>
    <t>C03435</t>
  </si>
  <si>
    <t>C03436</t>
  </si>
  <si>
    <t>C03437</t>
  </si>
  <si>
    <t>C03438</t>
  </si>
  <si>
    <t>C03439</t>
  </si>
  <si>
    <t>C03440</t>
  </si>
  <si>
    <t>C03441</t>
  </si>
  <si>
    <t>C03442</t>
  </si>
  <si>
    <t>C03443</t>
  </si>
  <si>
    <t>C03444</t>
  </si>
  <si>
    <t>C03445</t>
  </si>
  <si>
    <t>C03446</t>
  </si>
  <si>
    <t>C03447</t>
  </si>
  <si>
    <t>C03448</t>
  </si>
  <si>
    <t>C03449</t>
  </si>
  <si>
    <t>C03450</t>
  </si>
  <si>
    <t>C03451</t>
  </si>
  <si>
    <t>C03452</t>
  </si>
  <si>
    <t>C03453</t>
  </si>
  <si>
    <t>C03454</t>
  </si>
  <si>
    <t>C03455</t>
  </si>
  <si>
    <t>C03456</t>
  </si>
  <si>
    <t>C03457</t>
  </si>
  <si>
    <t>C03458</t>
  </si>
  <si>
    <t>C03459</t>
  </si>
  <si>
    <t>C03460</t>
  </si>
  <si>
    <t>C03461</t>
  </si>
  <si>
    <t>C03462</t>
  </si>
  <si>
    <t>C03463</t>
  </si>
  <si>
    <t>C03464</t>
  </si>
  <si>
    <t>C03465</t>
  </si>
  <si>
    <t>C03466</t>
  </si>
  <si>
    <t>C03467</t>
  </si>
  <si>
    <t>C03468</t>
  </si>
  <si>
    <t>C03469</t>
  </si>
  <si>
    <t>C03470</t>
  </si>
  <si>
    <t>C03471</t>
  </si>
  <si>
    <t>C03472</t>
  </si>
  <si>
    <t>C03473</t>
  </si>
  <si>
    <t>C03474</t>
  </si>
  <si>
    <t>C03475</t>
  </si>
  <si>
    <t>C03476</t>
  </si>
  <si>
    <t>C03477</t>
  </si>
  <si>
    <t>C03478</t>
  </si>
  <si>
    <t>C03479</t>
  </si>
  <si>
    <t>C03480</t>
  </si>
  <si>
    <t>C03481</t>
  </si>
  <si>
    <t>C03482</t>
  </si>
  <si>
    <t>C03483</t>
  </si>
  <si>
    <t>C03484</t>
  </si>
  <si>
    <t>C03485</t>
  </si>
  <si>
    <t>C03486</t>
  </si>
  <si>
    <t>C03487</t>
  </si>
  <si>
    <t>C03488</t>
  </si>
  <si>
    <t>C03489</t>
  </si>
  <si>
    <t>C03490</t>
  </si>
  <si>
    <t>C03491</t>
  </si>
  <si>
    <t>C03492</t>
  </si>
  <si>
    <t>C03493</t>
  </si>
  <si>
    <t>C03494</t>
  </si>
  <si>
    <t>C03495</t>
  </si>
  <si>
    <t>C03496</t>
  </si>
  <si>
    <t>C03497</t>
  </si>
  <si>
    <t>C03498</t>
  </si>
  <si>
    <t>C03499</t>
  </si>
  <si>
    <t>C03500</t>
  </si>
  <si>
    <t>C03501</t>
  </si>
  <si>
    <t>C03502</t>
  </si>
  <si>
    <t>C03503</t>
  </si>
  <si>
    <t>C03504</t>
  </si>
  <si>
    <t>C03505</t>
  </si>
  <si>
    <t>C03506</t>
  </si>
  <si>
    <t>C03507</t>
  </si>
  <si>
    <t>C03508</t>
  </si>
  <si>
    <t>C03509</t>
  </si>
  <si>
    <t>C03510</t>
  </si>
  <si>
    <t>C03511</t>
  </si>
  <si>
    <t>C03512</t>
  </si>
  <si>
    <t>C03513</t>
  </si>
  <si>
    <t>C03514</t>
  </si>
  <si>
    <t>C03515</t>
  </si>
  <si>
    <t>C03516</t>
  </si>
  <si>
    <t>C03517</t>
  </si>
  <si>
    <t>C03518</t>
  </si>
  <si>
    <t>C03519</t>
  </si>
  <si>
    <t>C03520</t>
  </si>
  <si>
    <t>C03521</t>
  </si>
  <si>
    <t>C03522</t>
  </si>
  <si>
    <t>C03523</t>
  </si>
  <si>
    <t>C03524</t>
  </si>
  <si>
    <t>C03525</t>
  </si>
  <si>
    <t>C03526</t>
  </si>
  <si>
    <t>C03527</t>
  </si>
  <si>
    <t>C03528</t>
  </si>
  <si>
    <t>C03529</t>
  </si>
  <si>
    <t>C03530</t>
  </si>
  <si>
    <t>C03531</t>
  </si>
  <si>
    <t>C03532</t>
  </si>
  <si>
    <t>C03533</t>
  </si>
  <si>
    <t>C03534</t>
  </si>
  <si>
    <t>C03535</t>
  </si>
  <si>
    <t>C03536</t>
  </si>
  <si>
    <t>C03537</t>
  </si>
  <si>
    <t>C03538</t>
  </si>
  <si>
    <t>C03539</t>
  </si>
  <si>
    <t>C03540</t>
  </si>
  <si>
    <t>C03541</t>
  </si>
  <si>
    <t>C03542</t>
  </si>
  <si>
    <t>C03543</t>
  </si>
  <si>
    <t>C03544</t>
  </si>
  <si>
    <t>C03545</t>
  </si>
  <si>
    <t>C03546</t>
  </si>
  <si>
    <t>C03547</t>
  </si>
  <si>
    <t>C03548</t>
  </si>
  <si>
    <t>C03549</t>
  </si>
  <si>
    <t>C03550</t>
  </si>
  <si>
    <t>C03551</t>
  </si>
  <si>
    <t>C03552</t>
  </si>
  <si>
    <t>C03553</t>
  </si>
  <si>
    <t>C03554</t>
  </si>
  <si>
    <t>C03555</t>
  </si>
  <si>
    <t>C03556</t>
  </si>
  <si>
    <t>C03557</t>
  </si>
  <si>
    <t>C03558</t>
  </si>
  <si>
    <t>C03559</t>
  </si>
  <si>
    <t>C03560</t>
  </si>
  <si>
    <t>C03561</t>
  </si>
  <si>
    <t>C03562</t>
  </si>
  <si>
    <t>C03563</t>
  </si>
  <si>
    <t>C03564</t>
  </si>
  <si>
    <t>C03565</t>
  </si>
  <si>
    <t>C03566</t>
  </si>
  <si>
    <t>C03567</t>
  </si>
  <si>
    <t>C03568</t>
  </si>
  <si>
    <t>C03569</t>
  </si>
  <si>
    <t>C03570</t>
  </si>
  <si>
    <t>C03571</t>
  </si>
  <si>
    <t>C03572</t>
  </si>
  <si>
    <t>C03573</t>
  </si>
  <si>
    <t>C03574</t>
  </si>
  <si>
    <t>C03575</t>
  </si>
  <si>
    <t>C03576</t>
  </si>
  <si>
    <t>C03577</t>
  </si>
  <si>
    <t>C03578</t>
  </si>
  <si>
    <t>C03579</t>
  </si>
  <si>
    <t>C03580</t>
  </si>
  <si>
    <t>C03581</t>
  </si>
  <si>
    <t>C03582</t>
  </si>
  <si>
    <t>C03583</t>
  </si>
  <si>
    <t>C03584</t>
  </si>
  <si>
    <t>C03585</t>
  </si>
  <si>
    <t>C03586</t>
  </si>
  <si>
    <t>C03587</t>
  </si>
  <si>
    <t>C03588</t>
  </si>
  <si>
    <t>C03589</t>
  </si>
  <si>
    <t>C03590</t>
  </si>
  <si>
    <t>C03591</t>
  </si>
  <si>
    <t>C03592</t>
  </si>
  <si>
    <t>C03593</t>
  </si>
  <si>
    <t>C03594</t>
  </si>
  <si>
    <t>C03595</t>
  </si>
  <si>
    <t>C03596</t>
  </si>
  <si>
    <t>C03597</t>
  </si>
  <si>
    <t>C03598</t>
  </si>
  <si>
    <t>C03599</t>
  </si>
  <si>
    <t>C03600</t>
  </si>
  <si>
    <t>C03601</t>
  </si>
  <si>
    <t>C03602</t>
  </si>
  <si>
    <t>C03603</t>
  </si>
  <si>
    <t>C03604</t>
  </si>
  <si>
    <t>C03605</t>
  </si>
  <si>
    <t>C03606</t>
  </si>
  <si>
    <t>C03607</t>
  </si>
  <si>
    <t>C03608</t>
  </si>
  <si>
    <t>C03609</t>
  </si>
  <si>
    <t>C03610</t>
  </si>
  <si>
    <t>C03611</t>
  </si>
  <si>
    <t>C03612</t>
  </si>
  <si>
    <t>C03613</t>
  </si>
  <si>
    <t>C03614</t>
  </si>
  <si>
    <t>C03615</t>
  </si>
  <si>
    <t>C03616</t>
  </si>
  <si>
    <t>C03617</t>
  </si>
  <si>
    <t>C03618</t>
  </si>
  <si>
    <t>C03619</t>
  </si>
  <si>
    <t>C03620</t>
  </si>
  <si>
    <t>C03621</t>
  </si>
  <si>
    <t>C03622</t>
  </si>
  <si>
    <t>C03623</t>
  </si>
  <si>
    <t>C03624</t>
  </si>
  <si>
    <t>C03625</t>
  </si>
  <si>
    <t>C03626</t>
  </si>
  <si>
    <t>C03627</t>
  </si>
  <si>
    <t>C03628</t>
  </si>
  <si>
    <t>C03629</t>
  </si>
  <si>
    <t>C03630</t>
  </si>
  <si>
    <t>C03631</t>
  </si>
  <si>
    <t>C03632</t>
  </si>
  <si>
    <t>C03633</t>
  </si>
  <si>
    <t>C03634</t>
  </si>
  <si>
    <t>C03635</t>
  </si>
  <si>
    <t>C03636</t>
  </si>
  <si>
    <t>C03637</t>
  </si>
  <si>
    <t>C03638</t>
  </si>
  <si>
    <t>C03639</t>
  </si>
  <si>
    <t>C03640</t>
  </si>
  <si>
    <t>C03641</t>
  </si>
  <si>
    <t>C03642</t>
  </si>
  <si>
    <t>C03643</t>
  </si>
  <si>
    <t>C03644</t>
  </si>
  <si>
    <t>C03645</t>
  </si>
  <si>
    <t>C03646</t>
  </si>
  <si>
    <t>C03647</t>
  </si>
  <si>
    <t>C03648</t>
  </si>
  <si>
    <t>C03649</t>
  </si>
  <si>
    <t>C03650</t>
  </si>
  <si>
    <t>C03651</t>
  </si>
  <si>
    <t>C03652</t>
  </si>
  <si>
    <t>C03653</t>
  </si>
  <si>
    <t>C03654</t>
  </si>
  <si>
    <t>C03655</t>
  </si>
  <si>
    <t>C03656</t>
  </si>
  <si>
    <t>C03657</t>
  </si>
  <si>
    <t>C03658</t>
  </si>
  <si>
    <t>C03659</t>
  </si>
  <si>
    <t>C03660</t>
  </si>
  <si>
    <t>C03661</t>
  </si>
  <si>
    <t>C03662</t>
  </si>
  <si>
    <t>C03663</t>
  </si>
  <si>
    <t>C03664</t>
  </si>
  <si>
    <t>C03665</t>
  </si>
  <si>
    <t>C03666</t>
  </si>
  <si>
    <t>C03667</t>
  </si>
  <si>
    <t>C03668</t>
  </si>
  <si>
    <t>C03669</t>
  </si>
  <si>
    <t>C03670</t>
  </si>
  <si>
    <t>C03671</t>
  </si>
  <si>
    <t>C03672</t>
  </si>
  <si>
    <t>C03673</t>
  </si>
  <si>
    <t>C03674</t>
  </si>
  <si>
    <t>C03675</t>
  </si>
  <si>
    <t>C03676</t>
  </si>
  <si>
    <t>C03677</t>
  </si>
  <si>
    <t>C03678</t>
  </si>
  <si>
    <t>C03679</t>
  </si>
  <si>
    <t>C03680</t>
  </si>
  <si>
    <t>C03681</t>
  </si>
  <si>
    <t>C03682</t>
  </si>
  <si>
    <t>C03683</t>
  </si>
  <si>
    <t>C03684</t>
  </si>
  <si>
    <t>C03685</t>
  </si>
  <si>
    <t>C03686</t>
  </si>
  <si>
    <t>C03687</t>
  </si>
  <si>
    <t>C03688</t>
  </si>
  <si>
    <t>C03689</t>
  </si>
  <si>
    <t>C03690</t>
  </si>
  <si>
    <t>C03691</t>
  </si>
  <si>
    <t>C03692</t>
  </si>
  <si>
    <t>C03693</t>
  </si>
  <si>
    <t>C03694</t>
  </si>
  <si>
    <t>C03695</t>
  </si>
  <si>
    <t>C03696</t>
  </si>
  <si>
    <t>C03697</t>
  </si>
  <si>
    <t>C03698</t>
  </si>
  <si>
    <t>C03699</t>
  </si>
  <si>
    <t>C03700</t>
  </si>
  <si>
    <t>C03701</t>
  </si>
  <si>
    <t>C03702</t>
  </si>
  <si>
    <t>C03703</t>
  </si>
  <si>
    <t>C03704</t>
  </si>
  <si>
    <t>C03705</t>
  </si>
  <si>
    <t>C03706</t>
  </si>
  <si>
    <t>C03707</t>
  </si>
  <si>
    <t>C03708</t>
  </si>
  <si>
    <t>C03709</t>
  </si>
  <si>
    <t>C03710</t>
  </si>
  <si>
    <t>C03711</t>
  </si>
  <si>
    <t>C03712</t>
  </si>
  <si>
    <t>C03713</t>
  </si>
  <si>
    <t>C03714</t>
  </si>
  <si>
    <t>C03715</t>
  </si>
  <si>
    <t>C03716</t>
  </si>
  <si>
    <t>C03717</t>
  </si>
  <si>
    <t>C03718</t>
  </si>
  <si>
    <t>C03719</t>
  </si>
  <si>
    <t>C03720</t>
  </si>
  <si>
    <t>C03721</t>
  </si>
  <si>
    <t>C03722</t>
  </si>
  <si>
    <t>C03723</t>
  </si>
  <si>
    <t>C03724</t>
  </si>
  <si>
    <t>C03725</t>
  </si>
  <si>
    <t>C03726</t>
  </si>
  <si>
    <t>C03727</t>
  </si>
  <si>
    <t>C03728</t>
  </si>
  <si>
    <t>C03729</t>
  </si>
  <si>
    <t>C03730</t>
  </si>
  <si>
    <t>C03731</t>
  </si>
  <si>
    <t>C03732</t>
  </si>
  <si>
    <t>C03733</t>
  </si>
  <si>
    <t>C03734</t>
  </si>
  <si>
    <t>C03735</t>
  </si>
  <si>
    <t>C03736</t>
  </si>
  <si>
    <t>C03737</t>
  </si>
  <si>
    <t>C03738</t>
  </si>
  <si>
    <t>C03739</t>
  </si>
  <si>
    <t>C03740</t>
  </si>
  <si>
    <t>C03741</t>
  </si>
  <si>
    <t>C03742</t>
  </si>
  <si>
    <t>C03743</t>
  </si>
  <si>
    <t>C03744</t>
  </si>
  <si>
    <t>C03745</t>
  </si>
  <si>
    <t>C03746</t>
  </si>
  <si>
    <t>C03747</t>
  </si>
  <si>
    <t>C03748</t>
  </si>
  <si>
    <t>C03749</t>
  </si>
  <si>
    <t>C03750</t>
  </si>
  <si>
    <t>C03751</t>
  </si>
  <si>
    <t>C03752</t>
  </si>
  <si>
    <t>C03753</t>
  </si>
  <si>
    <t>C03754</t>
  </si>
  <si>
    <t>C03755</t>
  </si>
  <si>
    <t>C03756</t>
  </si>
  <si>
    <t>C03757</t>
  </si>
  <si>
    <t>C03758</t>
  </si>
  <si>
    <t>C03759</t>
  </si>
  <si>
    <t>C03760</t>
  </si>
  <si>
    <t>C03761</t>
  </si>
  <si>
    <t>C03762</t>
  </si>
  <si>
    <t>C03763</t>
  </si>
  <si>
    <t>C03764</t>
  </si>
  <si>
    <t>C03765</t>
  </si>
  <si>
    <t>C03766</t>
  </si>
  <si>
    <t>C03767</t>
  </si>
  <si>
    <t>C03768</t>
  </si>
  <si>
    <t>C03769</t>
  </si>
  <si>
    <t>C03770</t>
  </si>
  <si>
    <t>C03771</t>
  </si>
  <si>
    <t>C03772</t>
  </si>
  <si>
    <t>C03773</t>
  </si>
  <si>
    <t>C03774</t>
  </si>
  <si>
    <t>C03775</t>
  </si>
  <si>
    <t>C03776</t>
  </si>
  <si>
    <t>C03777</t>
  </si>
  <si>
    <t>C03778</t>
  </si>
  <si>
    <t>C03779</t>
  </si>
  <si>
    <t>C03780</t>
  </si>
  <si>
    <t>C03781</t>
  </si>
  <si>
    <t>C03782</t>
  </si>
  <si>
    <t>C03783</t>
  </si>
  <si>
    <t>C03784</t>
  </si>
  <si>
    <t>C03785</t>
  </si>
  <si>
    <t>C03786</t>
  </si>
  <si>
    <t>C03787</t>
  </si>
  <si>
    <t>C03788</t>
  </si>
  <si>
    <t>C03789</t>
  </si>
  <si>
    <t>C03790</t>
  </si>
  <si>
    <t>C03791</t>
  </si>
  <si>
    <t>C03792</t>
  </si>
  <si>
    <t>C03793</t>
  </si>
  <si>
    <t>C03794</t>
  </si>
  <si>
    <t>C03795</t>
  </si>
  <si>
    <t>C03796</t>
  </si>
  <si>
    <t>C03797</t>
  </si>
  <si>
    <t>C03798</t>
  </si>
  <si>
    <t>C03799</t>
  </si>
  <si>
    <t>C03800</t>
  </si>
  <si>
    <t>C03801</t>
  </si>
  <si>
    <t>C03802</t>
  </si>
  <si>
    <t>C03803</t>
  </si>
  <si>
    <t>C03804</t>
  </si>
  <si>
    <t>C03805</t>
  </si>
  <si>
    <t>C03806</t>
  </si>
  <si>
    <t>C03807</t>
  </si>
  <si>
    <t>C03808</t>
  </si>
  <si>
    <t>C03809</t>
  </si>
  <si>
    <t>C03810</t>
  </si>
  <si>
    <t>C03811</t>
  </si>
  <si>
    <t>C03812</t>
  </si>
  <si>
    <t>C03813</t>
  </si>
  <si>
    <t>C03814</t>
  </si>
  <si>
    <t>C03815</t>
  </si>
  <si>
    <t>C03816</t>
  </si>
  <si>
    <t>C03817</t>
  </si>
  <si>
    <t>C03818</t>
  </si>
  <si>
    <t>C03819</t>
  </si>
  <si>
    <t>C03820</t>
  </si>
  <si>
    <t>C03821</t>
  </si>
  <si>
    <t>C03822</t>
  </si>
  <si>
    <t>C03823</t>
  </si>
  <si>
    <t>C03824</t>
  </si>
  <si>
    <t>C03825</t>
  </si>
  <si>
    <t>C03826</t>
  </si>
  <si>
    <t>C03827</t>
  </si>
  <si>
    <t>C03828</t>
  </si>
  <si>
    <t>C03829</t>
  </si>
  <si>
    <t>C03830</t>
  </si>
  <si>
    <t>C03831</t>
  </si>
  <si>
    <t>C03832</t>
  </si>
  <si>
    <t>C03833</t>
  </si>
  <si>
    <t>C03834</t>
  </si>
  <si>
    <t>C03835</t>
  </si>
  <si>
    <t>C03836</t>
  </si>
  <si>
    <t>C03837</t>
  </si>
  <si>
    <t>C03838</t>
  </si>
  <si>
    <t>C03839</t>
  </si>
  <si>
    <t>C03840</t>
  </si>
  <si>
    <t>C03841</t>
  </si>
  <si>
    <t>C03842</t>
  </si>
  <si>
    <t>C03843</t>
  </si>
  <si>
    <t>C03844</t>
  </si>
  <si>
    <t>C03845</t>
  </si>
  <si>
    <t>C03846</t>
  </si>
  <si>
    <t>C03847</t>
  </si>
  <si>
    <t>C03848</t>
  </si>
  <si>
    <t>C03849</t>
  </si>
  <si>
    <t>C03850</t>
  </si>
  <si>
    <t>C03851</t>
  </si>
  <si>
    <t>C03852</t>
  </si>
  <si>
    <t>C03853</t>
  </si>
  <si>
    <t>C03854</t>
  </si>
  <si>
    <t>C03855</t>
  </si>
  <si>
    <t>C03856</t>
  </si>
  <si>
    <t>C03857</t>
  </si>
  <si>
    <t>C03858</t>
  </si>
  <si>
    <t>C03859</t>
  </si>
  <si>
    <t>C03860</t>
  </si>
  <si>
    <t>C03861</t>
  </si>
  <si>
    <t>C03862</t>
  </si>
  <si>
    <t>C03863</t>
  </si>
  <si>
    <t>C03864</t>
  </si>
  <si>
    <t>C03865</t>
  </si>
  <si>
    <t>C03866</t>
  </si>
  <si>
    <t>C03867</t>
  </si>
  <si>
    <t>C03868</t>
  </si>
  <si>
    <t>C03869</t>
  </si>
  <si>
    <t>C03870</t>
  </si>
  <si>
    <t>C03871</t>
  </si>
  <si>
    <t>C03872</t>
  </si>
  <si>
    <t>C03873</t>
  </si>
  <si>
    <t>C03874</t>
  </si>
  <si>
    <t>C03875</t>
  </si>
  <si>
    <t>C03876</t>
  </si>
  <si>
    <t>C03877</t>
  </si>
  <si>
    <t>C03878</t>
  </si>
  <si>
    <t>C03879</t>
  </si>
  <si>
    <t>C03880</t>
  </si>
  <si>
    <t>C03881</t>
  </si>
  <si>
    <t>C03882</t>
  </si>
  <si>
    <t>C03883</t>
  </si>
  <si>
    <t>C03884</t>
  </si>
  <si>
    <t>C03885</t>
  </si>
  <si>
    <t>C03886</t>
  </si>
  <si>
    <t>C03887</t>
  </si>
  <si>
    <t>C03888</t>
  </si>
  <si>
    <t>C03889</t>
  </si>
  <si>
    <t>C03890</t>
  </si>
  <si>
    <t>C03891</t>
  </si>
  <si>
    <t>C03892</t>
  </si>
  <si>
    <t>C03893</t>
  </si>
  <si>
    <t>C03894</t>
  </si>
  <si>
    <t>C03895</t>
  </si>
  <si>
    <t>C03896</t>
  </si>
  <si>
    <t>C03897</t>
  </si>
  <si>
    <t>C03898</t>
  </si>
  <si>
    <t>C03899</t>
  </si>
  <si>
    <t>C03900</t>
  </si>
  <si>
    <t>C03901</t>
  </si>
  <si>
    <t>C03902</t>
  </si>
  <si>
    <t>C03903</t>
  </si>
  <si>
    <t>C03904</t>
  </si>
  <si>
    <t>C03905</t>
  </si>
  <si>
    <t>C03906</t>
  </si>
  <si>
    <t>C03907</t>
  </si>
  <si>
    <t>C03908</t>
  </si>
  <si>
    <t>C03909</t>
  </si>
  <si>
    <t>C03910</t>
  </si>
  <si>
    <t>C03911</t>
  </si>
  <si>
    <t>C03912</t>
  </si>
  <si>
    <t>C03913</t>
  </si>
  <si>
    <t>C03914</t>
  </si>
  <si>
    <t>C03915</t>
  </si>
  <si>
    <t>C03916</t>
  </si>
  <si>
    <t>C03917</t>
  </si>
  <si>
    <t>C03918</t>
  </si>
  <si>
    <t>C03919</t>
  </si>
  <si>
    <t>C03920</t>
  </si>
  <si>
    <t>C03921</t>
  </si>
  <si>
    <t>C03922</t>
  </si>
  <si>
    <t>C03923</t>
  </si>
  <si>
    <t>C03924</t>
  </si>
  <si>
    <t>C03925</t>
  </si>
  <si>
    <t>C03926</t>
  </si>
  <si>
    <t>C03927</t>
  </si>
  <si>
    <t>C03928</t>
  </si>
  <si>
    <t>C03929</t>
  </si>
  <si>
    <t>C03930</t>
  </si>
  <si>
    <t>C03931</t>
  </si>
  <si>
    <t>C03932</t>
  </si>
  <si>
    <t>C03933</t>
  </si>
  <si>
    <t>C03934</t>
  </si>
  <si>
    <t>C03935</t>
  </si>
  <si>
    <t>C03936</t>
  </si>
  <si>
    <t>C03937</t>
  </si>
  <si>
    <t>C03938</t>
  </si>
  <si>
    <t>C03939</t>
  </si>
  <si>
    <t>C03940</t>
  </si>
  <si>
    <t>C03941</t>
  </si>
  <si>
    <t>C03942</t>
  </si>
  <si>
    <t>C03943</t>
  </si>
  <si>
    <t>C03944</t>
  </si>
  <si>
    <t>C03945</t>
  </si>
  <si>
    <t>C03946</t>
  </si>
  <si>
    <t>C03947</t>
  </si>
  <si>
    <t>C03948</t>
  </si>
  <si>
    <t>C03949</t>
  </si>
  <si>
    <t>C03950</t>
  </si>
  <si>
    <t>C03951</t>
  </si>
  <si>
    <t>C03952</t>
  </si>
  <si>
    <t>C03953</t>
  </si>
  <si>
    <t>C03954</t>
  </si>
  <si>
    <t>C03955</t>
  </si>
  <si>
    <t>C03956</t>
  </si>
  <si>
    <t>C03957</t>
  </si>
  <si>
    <t>C03958</t>
  </si>
  <si>
    <t>C03959</t>
  </si>
  <si>
    <t>C03960</t>
  </si>
  <si>
    <t>C03961</t>
  </si>
  <si>
    <t>C03962</t>
  </si>
  <si>
    <t>C03963</t>
  </si>
  <si>
    <t>C03964</t>
  </si>
  <si>
    <t>C03965</t>
  </si>
  <si>
    <t>C03966</t>
  </si>
  <si>
    <t>C03967</t>
  </si>
  <si>
    <t>C03968</t>
  </si>
  <si>
    <t>C03969</t>
  </si>
  <si>
    <t>C03970</t>
  </si>
  <si>
    <t>C03971</t>
  </si>
  <si>
    <t>C03972</t>
  </si>
  <si>
    <t>C03973</t>
  </si>
  <si>
    <t>C03974</t>
  </si>
  <si>
    <t>C03975</t>
  </si>
  <si>
    <t>C03976</t>
  </si>
  <si>
    <t>C03977</t>
  </si>
  <si>
    <t>C03978</t>
  </si>
  <si>
    <t>C03979</t>
  </si>
  <si>
    <t>C03980</t>
  </si>
  <si>
    <t>C03981</t>
  </si>
  <si>
    <t>C03982</t>
  </si>
  <si>
    <t>C03983</t>
  </si>
  <si>
    <t>C03984</t>
  </si>
  <si>
    <t>C03985</t>
  </si>
  <si>
    <t>C03986</t>
  </si>
  <si>
    <t>C03987</t>
  </si>
  <si>
    <t>C03988</t>
  </si>
  <si>
    <t>C03989</t>
  </si>
  <si>
    <t>C03990</t>
  </si>
  <si>
    <t>C03991</t>
  </si>
  <si>
    <t>C03992</t>
  </si>
  <si>
    <t>C03993</t>
  </si>
  <si>
    <t>C03994</t>
  </si>
  <si>
    <t>C03995</t>
  </si>
  <si>
    <t>C03996</t>
  </si>
  <si>
    <t>C03997</t>
  </si>
  <si>
    <t>C03998</t>
  </si>
  <si>
    <t>C03999</t>
  </si>
  <si>
    <t>C04000</t>
  </si>
  <si>
    <t>C04001</t>
  </si>
  <si>
    <t>C04002</t>
  </si>
  <si>
    <t>C04003</t>
  </si>
  <si>
    <t>C04004</t>
  </si>
  <si>
    <t>C04005</t>
  </si>
  <si>
    <t>C04006</t>
  </si>
  <si>
    <t>C04007</t>
  </si>
  <si>
    <t>C04008</t>
  </si>
  <si>
    <t>C04009</t>
  </si>
  <si>
    <t>C04010</t>
  </si>
  <si>
    <t>C04011</t>
  </si>
  <si>
    <t>C04012</t>
  </si>
  <si>
    <t>C04013</t>
  </si>
  <si>
    <t>C04014</t>
  </si>
  <si>
    <t>C04015</t>
  </si>
  <si>
    <t>C04016</t>
  </si>
  <si>
    <t>C04017</t>
  </si>
  <si>
    <t>C04018</t>
  </si>
  <si>
    <t>C04019</t>
  </si>
  <si>
    <t>C04020</t>
  </si>
  <si>
    <t>C04021</t>
  </si>
  <si>
    <t>C04022</t>
  </si>
  <si>
    <t>C04023</t>
  </si>
  <si>
    <t>C04024</t>
  </si>
  <si>
    <t>C04025</t>
  </si>
  <si>
    <t>C04026</t>
  </si>
  <si>
    <t>C04027</t>
  </si>
  <si>
    <t>C04028</t>
  </si>
  <si>
    <t>C04029</t>
  </si>
  <si>
    <t>C04030</t>
  </si>
  <si>
    <t>C04031</t>
  </si>
  <si>
    <t>C04032</t>
  </si>
  <si>
    <t>C04033</t>
  </si>
  <si>
    <t>C04034</t>
  </si>
  <si>
    <t>C04035</t>
  </si>
  <si>
    <t>C04036</t>
  </si>
  <si>
    <t>C04037</t>
  </si>
  <si>
    <t>C04038</t>
  </si>
  <si>
    <t>C04039</t>
  </si>
  <si>
    <t>C04040</t>
  </si>
  <si>
    <t>C04041</t>
  </si>
  <si>
    <t>C04042</t>
  </si>
  <si>
    <t>C04043</t>
  </si>
  <si>
    <t>C04044</t>
  </si>
  <si>
    <t>C04045</t>
  </si>
  <si>
    <t>C04046</t>
  </si>
  <si>
    <t>C04047</t>
  </si>
  <si>
    <t>C04048</t>
  </si>
  <si>
    <t>C04049</t>
  </si>
  <si>
    <t>C04050</t>
  </si>
  <si>
    <t>C04051</t>
  </si>
  <si>
    <t>C04052</t>
  </si>
  <si>
    <t>C04053</t>
  </si>
  <si>
    <t>C04054</t>
  </si>
  <si>
    <t>C04055</t>
  </si>
  <si>
    <t>C04056</t>
  </si>
  <si>
    <t>C04057</t>
  </si>
  <si>
    <t>C04058</t>
  </si>
  <si>
    <t>C04059</t>
  </si>
  <si>
    <t>C04060</t>
  </si>
  <si>
    <t>C04061</t>
  </si>
  <si>
    <t>C04062</t>
  </si>
  <si>
    <t>C04063</t>
  </si>
  <si>
    <t>C04064</t>
  </si>
  <si>
    <t>C04065</t>
  </si>
  <si>
    <t>C04066</t>
  </si>
  <si>
    <t>C04067</t>
  </si>
  <si>
    <t>C04068</t>
  </si>
  <si>
    <t>C04069</t>
  </si>
  <si>
    <t>C04070</t>
  </si>
  <si>
    <t>C04071</t>
  </si>
  <si>
    <t>C04072</t>
  </si>
  <si>
    <t>C04073</t>
  </si>
  <si>
    <t>C04074</t>
  </si>
  <si>
    <t>C04075</t>
  </si>
  <si>
    <t>C04076</t>
  </si>
  <si>
    <t>C04077</t>
  </si>
  <si>
    <t>C04078</t>
  </si>
  <si>
    <t>C04079</t>
  </si>
  <si>
    <t>C04080</t>
  </si>
  <si>
    <t>C04081</t>
  </si>
  <si>
    <t>C04082</t>
  </si>
  <si>
    <t>C04083</t>
  </si>
  <si>
    <t>C04084</t>
  </si>
  <si>
    <t>C04085</t>
  </si>
  <si>
    <t>C04086</t>
  </si>
  <si>
    <t>C04087</t>
  </si>
  <si>
    <t>C04088</t>
  </si>
  <si>
    <t>C04089</t>
  </si>
  <si>
    <t>C04090</t>
  </si>
  <si>
    <t>C04091</t>
  </si>
  <si>
    <t>C04092</t>
  </si>
  <si>
    <t>C04093</t>
  </si>
  <si>
    <t>C04094</t>
  </si>
  <si>
    <t>C04095</t>
  </si>
  <si>
    <t>C04096</t>
  </si>
  <si>
    <t>C04097</t>
  </si>
  <si>
    <t>C04098</t>
  </si>
  <si>
    <t>C04099</t>
  </si>
  <si>
    <t>C04100</t>
  </si>
  <si>
    <t>C04101</t>
  </si>
  <si>
    <t>C04102</t>
  </si>
  <si>
    <t>C04103</t>
  </si>
  <si>
    <t>C04104</t>
  </si>
  <si>
    <t>C04105</t>
  </si>
  <si>
    <t>C04106</t>
  </si>
  <si>
    <t>C04107</t>
  </si>
  <si>
    <t>C04108</t>
  </si>
  <si>
    <t>C04109</t>
  </si>
  <si>
    <t>C04110</t>
  </si>
  <si>
    <t>C04111</t>
  </si>
  <si>
    <t>C04112</t>
  </si>
  <si>
    <t>C04113</t>
  </si>
  <si>
    <t>C04114</t>
  </si>
  <si>
    <t>C04115</t>
  </si>
  <si>
    <t>C04116</t>
  </si>
  <si>
    <t>C04117</t>
  </si>
  <si>
    <t>C04118</t>
  </si>
  <si>
    <t>C04119</t>
  </si>
  <si>
    <t>C04120</t>
  </si>
  <si>
    <t>C04121</t>
  </si>
  <si>
    <t>C04122</t>
  </si>
  <si>
    <t>C04123</t>
  </si>
  <si>
    <t>C04124</t>
  </si>
  <si>
    <t>C04125</t>
  </si>
  <si>
    <t>C04126</t>
  </si>
  <si>
    <t>C04127</t>
  </si>
  <si>
    <t>C04128</t>
  </si>
  <si>
    <t>C04129</t>
  </si>
  <si>
    <t>C04130</t>
  </si>
  <si>
    <t>C04131</t>
  </si>
  <si>
    <t>C04132</t>
  </si>
  <si>
    <t>C04133</t>
  </si>
  <si>
    <t>C04134</t>
  </si>
  <si>
    <t>C04135</t>
  </si>
  <si>
    <t>C04136</t>
  </si>
  <si>
    <t>C04137</t>
  </si>
  <si>
    <t>C04138</t>
  </si>
  <si>
    <t>C04139</t>
  </si>
  <si>
    <t>C04140</t>
  </si>
  <si>
    <t>C04141</t>
  </si>
  <si>
    <t>C04142</t>
  </si>
  <si>
    <t>C04143</t>
  </si>
  <si>
    <t>C04144</t>
  </si>
  <si>
    <t>C04145</t>
  </si>
  <si>
    <t>C04146</t>
  </si>
  <si>
    <t>C04147</t>
  </si>
  <si>
    <t>C04148</t>
  </si>
  <si>
    <t>C04149</t>
  </si>
  <si>
    <t>C04150</t>
  </si>
  <si>
    <t>C04151</t>
  </si>
  <si>
    <t>C04152</t>
  </si>
  <si>
    <t>C04153</t>
  </si>
  <si>
    <t>C04154</t>
  </si>
  <si>
    <t>C04155</t>
  </si>
  <si>
    <t>C04156</t>
  </si>
  <si>
    <t>C04157</t>
  </si>
  <si>
    <t>C04158</t>
  </si>
  <si>
    <t>C04159</t>
  </si>
  <si>
    <t>C04160</t>
  </si>
  <si>
    <t>C04161</t>
  </si>
  <si>
    <t>C04162</t>
  </si>
  <si>
    <t>C04163</t>
  </si>
  <si>
    <t>C04164</t>
  </si>
  <si>
    <t>C04165</t>
  </si>
  <si>
    <t>C04166</t>
  </si>
  <si>
    <t>C04167</t>
  </si>
  <si>
    <t>C04168</t>
  </si>
  <si>
    <t>C04169</t>
  </si>
  <si>
    <t>C04170</t>
  </si>
  <si>
    <t>C04171</t>
  </si>
  <si>
    <t>C04172</t>
  </si>
  <si>
    <t>C04173</t>
  </si>
  <si>
    <t>C04174</t>
  </si>
  <si>
    <t>C04175</t>
  </si>
  <si>
    <t>C04176</t>
  </si>
  <si>
    <t>C04177</t>
  </si>
  <si>
    <t>C04178</t>
  </si>
  <si>
    <t>C04179</t>
  </si>
  <si>
    <t>C04180</t>
  </si>
  <si>
    <t>C04181</t>
  </si>
  <si>
    <t>C04182</t>
  </si>
  <si>
    <t>C04183</t>
  </si>
  <si>
    <t>C04184</t>
  </si>
  <si>
    <t>C04185</t>
  </si>
  <si>
    <t>C04186</t>
  </si>
  <si>
    <t>C04187</t>
  </si>
  <si>
    <t>C04188</t>
  </si>
  <si>
    <t>C04189</t>
  </si>
  <si>
    <t>C04190</t>
  </si>
  <si>
    <t>C04191</t>
  </si>
  <si>
    <t>C04192</t>
  </si>
  <si>
    <t>C04193</t>
  </si>
  <si>
    <t>C04194</t>
  </si>
  <si>
    <t>C04195</t>
  </si>
  <si>
    <t>C04196</t>
  </si>
  <si>
    <t>C04197</t>
  </si>
  <si>
    <t>C04198</t>
  </si>
  <si>
    <t>C04199</t>
  </si>
  <si>
    <t>C04200</t>
  </si>
  <si>
    <t>C04201</t>
  </si>
  <si>
    <t>C04202</t>
  </si>
  <si>
    <t>C04203</t>
  </si>
  <si>
    <t>C04204</t>
  </si>
  <si>
    <t>C04205</t>
  </si>
  <si>
    <t>C04206</t>
  </si>
  <si>
    <t>C04207</t>
  </si>
  <si>
    <t>C04208</t>
  </si>
  <si>
    <t>C04209</t>
  </si>
  <si>
    <t>C04210</t>
  </si>
  <si>
    <t>C04211</t>
  </si>
  <si>
    <t>C04212</t>
  </si>
  <si>
    <t>C04213</t>
  </si>
  <si>
    <t>C04214</t>
  </si>
  <si>
    <t>C04215</t>
  </si>
  <si>
    <t>C04216</t>
  </si>
  <si>
    <t>C04217</t>
  </si>
  <si>
    <t>C04218</t>
  </si>
  <si>
    <t>C04219</t>
  </si>
  <si>
    <t>C04220</t>
  </si>
  <si>
    <t>C04221</t>
  </si>
  <si>
    <t>C04222</t>
  </si>
  <si>
    <t>C04223</t>
  </si>
  <si>
    <t>C04224</t>
  </si>
  <si>
    <t>C04225</t>
  </si>
  <si>
    <t>C04226</t>
  </si>
  <si>
    <t>C04227</t>
  </si>
  <si>
    <t>C04228</t>
  </si>
  <si>
    <t>C04229</t>
  </si>
  <si>
    <t>C04230</t>
  </si>
  <si>
    <t>C04231</t>
  </si>
  <si>
    <t>C04232</t>
  </si>
  <si>
    <t>C04233</t>
  </si>
  <si>
    <t>C04234</t>
  </si>
  <si>
    <t>C04235</t>
  </si>
  <si>
    <t>C04236</t>
  </si>
  <si>
    <t>C04237</t>
  </si>
  <si>
    <t>C04238</t>
  </si>
  <si>
    <t>C04239</t>
  </si>
  <si>
    <t>C04240</t>
  </si>
  <si>
    <t>C04241</t>
  </si>
  <si>
    <t>C04242</t>
  </si>
  <si>
    <t>C04243</t>
  </si>
  <si>
    <t>C04244</t>
  </si>
  <si>
    <t>C04245</t>
  </si>
  <si>
    <t>C04246</t>
  </si>
  <si>
    <t>C04247</t>
  </si>
  <si>
    <t>C04248</t>
  </si>
  <si>
    <t>C04249</t>
  </si>
  <si>
    <t>C04250</t>
  </si>
  <si>
    <t>C04251</t>
  </si>
  <si>
    <t>C04252</t>
  </si>
  <si>
    <t>C04253</t>
  </si>
  <si>
    <t>C04254</t>
  </si>
  <si>
    <t>C04255</t>
  </si>
  <si>
    <t>C04256</t>
  </si>
  <si>
    <t>C04257</t>
  </si>
  <si>
    <t>C04258</t>
  </si>
  <si>
    <t>C04259</t>
  </si>
  <si>
    <t>C04260</t>
  </si>
  <si>
    <t>C04261</t>
  </si>
  <si>
    <t>C04262</t>
  </si>
  <si>
    <t>C04263</t>
  </si>
  <si>
    <t>C04264</t>
  </si>
  <si>
    <t>C04265</t>
  </si>
  <si>
    <t>C04266</t>
  </si>
  <si>
    <t>C04267</t>
  </si>
  <si>
    <t>C04268</t>
  </si>
  <si>
    <t>C04269</t>
  </si>
  <si>
    <t>C04270</t>
  </si>
  <si>
    <t>C04271</t>
  </si>
  <si>
    <t>C04272</t>
  </si>
  <si>
    <t>C04273</t>
  </si>
  <si>
    <t>C04274</t>
  </si>
  <si>
    <t>C04275</t>
  </si>
  <si>
    <t>C04276</t>
  </si>
  <si>
    <t>C04277</t>
  </si>
  <si>
    <t>C04278</t>
  </si>
  <si>
    <t>C04279</t>
  </si>
  <si>
    <t>C04280</t>
  </si>
  <si>
    <t>C04281</t>
  </si>
  <si>
    <t>C04282</t>
  </si>
  <si>
    <t>C04283</t>
  </si>
  <si>
    <t>C04284</t>
  </si>
  <si>
    <t>C04285</t>
  </si>
  <si>
    <t>C04286</t>
  </si>
  <si>
    <t>C04287</t>
  </si>
  <si>
    <t>C04288</t>
  </si>
  <si>
    <t>C04289</t>
  </si>
  <si>
    <t>C04290</t>
  </si>
  <si>
    <t>C04291</t>
  </si>
  <si>
    <t>C04292</t>
  </si>
  <si>
    <t>C04293</t>
  </si>
  <si>
    <t>C04294</t>
  </si>
  <si>
    <t>C04295</t>
  </si>
  <si>
    <t>C04296</t>
  </si>
  <si>
    <t>C04297</t>
  </si>
  <si>
    <t>C04298</t>
  </si>
  <si>
    <t>C04299</t>
  </si>
  <si>
    <t>C04300</t>
  </si>
  <si>
    <t>C04301</t>
  </si>
  <si>
    <t>C04302</t>
  </si>
  <si>
    <t>C04303</t>
  </si>
  <si>
    <t>C04304</t>
  </si>
  <si>
    <t>C04305</t>
  </si>
  <si>
    <t>C04306</t>
  </si>
  <si>
    <t>C04307</t>
  </si>
  <si>
    <t>C04308</t>
  </si>
  <si>
    <t>C04309</t>
  </si>
  <si>
    <t>C04310</t>
  </si>
  <si>
    <t>C04311</t>
  </si>
  <si>
    <t>C04312</t>
  </si>
  <si>
    <t>C04313</t>
  </si>
  <si>
    <t>C04314</t>
  </si>
  <si>
    <t>C04315</t>
  </si>
  <si>
    <t>C04316</t>
  </si>
  <si>
    <t>C04317</t>
  </si>
  <si>
    <t>C04318</t>
  </si>
  <si>
    <t>C04319</t>
  </si>
  <si>
    <t>C04320</t>
  </si>
  <si>
    <t>C04321</t>
  </si>
  <si>
    <t>C04322</t>
  </si>
  <si>
    <t>C04323</t>
  </si>
  <si>
    <t>C04324</t>
  </si>
  <si>
    <t>C04325</t>
  </si>
  <si>
    <t>C04326</t>
  </si>
  <si>
    <t>C04327</t>
  </si>
  <si>
    <t>C04328</t>
  </si>
  <si>
    <t>C04329</t>
  </si>
  <si>
    <t>C04330</t>
  </si>
  <si>
    <t>C04331</t>
  </si>
  <si>
    <t>C04332</t>
  </si>
  <si>
    <t>C04333</t>
  </si>
  <si>
    <t>C04334</t>
  </si>
  <si>
    <t>C04335</t>
  </si>
  <si>
    <t>C04336</t>
  </si>
  <si>
    <t>C04337</t>
  </si>
  <si>
    <t>C04338</t>
  </si>
  <si>
    <t>C04339</t>
  </si>
  <si>
    <t>C04340</t>
  </si>
  <si>
    <t>C04341</t>
  </si>
  <si>
    <t>C04342</t>
  </si>
  <si>
    <t>C04343</t>
  </si>
  <si>
    <t>C04344</t>
  </si>
  <si>
    <t>C04345</t>
  </si>
  <si>
    <t>C04346</t>
  </si>
  <si>
    <t>C04347</t>
  </si>
  <si>
    <t>C04348</t>
  </si>
  <si>
    <t>C04349</t>
  </si>
  <si>
    <t>C04350</t>
  </si>
  <si>
    <t>C04351</t>
  </si>
  <si>
    <t>C04352</t>
  </si>
  <si>
    <t>C04353</t>
  </si>
  <si>
    <t>C04354</t>
  </si>
  <si>
    <t>C04355</t>
  </si>
  <si>
    <t>C04356</t>
  </si>
  <si>
    <t>C04357</t>
  </si>
  <si>
    <t>C04358</t>
  </si>
  <si>
    <t>C04359</t>
  </si>
  <si>
    <t>C04360</t>
  </si>
  <si>
    <t>C04361</t>
  </si>
  <si>
    <t>C04362</t>
  </si>
  <si>
    <t>C04363</t>
  </si>
  <si>
    <t>C04364</t>
  </si>
  <si>
    <t>C04365</t>
  </si>
  <si>
    <t>C04366</t>
  </si>
  <si>
    <t>C04367</t>
  </si>
  <si>
    <t>C04368</t>
  </si>
  <si>
    <t>C04369</t>
  </si>
  <si>
    <t>C04370</t>
  </si>
  <si>
    <t>C04371</t>
  </si>
  <si>
    <t>C04372</t>
  </si>
  <si>
    <t>C04373</t>
  </si>
  <si>
    <t>C04374</t>
  </si>
  <si>
    <t>C04375</t>
  </si>
  <si>
    <t>C04376</t>
  </si>
  <si>
    <t>C04377</t>
  </si>
  <si>
    <t>C04378</t>
  </si>
  <si>
    <t>C04379</t>
  </si>
  <si>
    <t>C04380</t>
  </si>
  <si>
    <t>C04381</t>
  </si>
  <si>
    <t>C04382</t>
  </si>
  <si>
    <t>C04383</t>
  </si>
  <si>
    <t>C04384</t>
  </si>
  <si>
    <t>C04385</t>
  </si>
  <si>
    <t>C04386</t>
  </si>
  <si>
    <t>C04387</t>
  </si>
  <si>
    <t>C04388</t>
  </si>
  <si>
    <t>C04389</t>
  </si>
  <si>
    <t>C04390</t>
  </si>
  <si>
    <t>C04391</t>
  </si>
  <si>
    <t>C04392</t>
  </si>
  <si>
    <t>C04393</t>
  </si>
  <si>
    <t>C04394</t>
  </si>
  <si>
    <t>C04395</t>
  </si>
  <si>
    <t>C04396</t>
  </si>
  <si>
    <t>C04397</t>
  </si>
  <si>
    <t>C04398</t>
  </si>
  <si>
    <t>C04399</t>
  </si>
  <si>
    <t>C04400</t>
  </si>
  <si>
    <t>C04401</t>
  </si>
  <si>
    <t>C04402</t>
  </si>
  <si>
    <t>C04403</t>
  </si>
  <si>
    <t>C04404</t>
  </si>
  <si>
    <t>C04405</t>
  </si>
  <si>
    <t>C04406</t>
  </si>
  <si>
    <t>C04407</t>
  </si>
  <si>
    <t>C04408</t>
  </si>
  <si>
    <t>C04409</t>
  </si>
  <si>
    <t>C04410</t>
  </si>
  <si>
    <t>C04411</t>
  </si>
  <si>
    <t>C04412</t>
  </si>
  <si>
    <t>C04413</t>
  </si>
  <si>
    <t>C04414</t>
  </si>
  <si>
    <t>C04415</t>
  </si>
  <si>
    <t>C04416</t>
  </si>
  <si>
    <t>C04417</t>
  </si>
  <si>
    <t>C04418</t>
  </si>
  <si>
    <t>C04419</t>
  </si>
  <si>
    <t>C04420</t>
  </si>
  <si>
    <t>C04421</t>
  </si>
  <si>
    <t>C04422</t>
  </si>
  <si>
    <t>C04423</t>
  </si>
  <si>
    <t>C04424</t>
  </si>
  <si>
    <t>C04425</t>
  </si>
  <si>
    <t>C04426</t>
  </si>
  <si>
    <t>C04427</t>
  </si>
  <si>
    <t>C04428</t>
  </si>
  <si>
    <t>C04429</t>
  </si>
  <si>
    <t>C04430</t>
  </si>
  <si>
    <t>C04431</t>
  </si>
  <si>
    <t>C04432</t>
  </si>
  <si>
    <t>C04433</t>
  </si>
  <si>
    <t>C04434</t>
  </si>
  <si>
    <t>C04435</t>
  </si>
  <si>
    <t>C04436</t>
  </si>
  <si>
    <t>C04437</t>
  </si>
  <si>
    <t>C04438</t>
  </si>
  <si>
    <t>C04439</t>
  </si>
  <si>
    <t>C04440</t>
  </si>
  <si>
    <t>C04441</t>
  </si>
  <si>
    <t>C04442</t>
  </si>
  <si>
    <t>C04443</t>
  </si>
  <si>
    <t>C04444</t>
  </si>
  <si>
    <t>C04445</t>
  </si>
  <si>
    <t>C04446</t>
  </si>
  <si>
    <t>C04447</t>
  </si>
  <si>
    <t>C04448</t>
  </si>
  <si>
    <t>C04449</t>
  </si>
  <si>
    <t>C04450</t>
  </si>
  <si>
    <t>C04451</t>
  </si>
  <si>
    <t>C04452</t>
  </si>
  <si>
    <t>C04453</t>
  </si>
  <si>
    <t>C04454</t>
  </si>
  <si>
    <t>C04455</t>
  </si>
  <si>
    <t>C04456</t>
  </si>
  <si>
    <t>C04457</t>
  </si>
  <si>
    <t>C04458</t>
  </si>
  <si>
    <t>C04459</t>
  </si>
  <si>
    <t>C04460</t>
  </si>
  <si>
    <t>C04461</t>
  </si>
  <si>
    <t>C04462</t>
  </si>
  <si>
    <t>C04463</t>
  </si>
  <si>
    <t>C04464</t>
  </si>
  <si>
    <t>C04465</t>
  </si>
  <si>
    <t>C04466</t>
  </si>
  <si>
    <t>C04467</t>
  </si>
  <si>
    <t>C04468</t>
  </si>
  <si>
    <t>C04469</t>
  </si>
  <si>
    <t>C04470</t>
  </si>
  <si>
    <t>C04471</t>
  </si>
  <si>
    <t>C04472</t>
  </si>
  <si>
    <t>C04473</t>
  </si>
  <si>
    <t>C04474</t>
  </si>
  <si>
    <t>C04475</t>
  </si>
  <si>
    <t>C04476</t>
  </si>
  <si>
    <t>C04477</t>
  </si>
  <si>
    <t>C04478</t>
  </si>
  <si>
    <t>C04479</t>
  </si>
  <si>
    <t>C04480</t>
  </si>
  <si>
    <t>C04481</t>
  </si>
  <si>
    <t>C04482</t>
  </si>
  <si>
    <t>C04483</t>
  </si>
  <si>
    <t>C04484</t>
  </si>
  <si>
    <t>C04485</t>
  </si>
  <si>
    <t>C04486</t>
  </si>
  <si>
    <t>C04487</t>
  </si>
  <si>
    <t>C04488</t>
  </si>
  <si>
    <t>C04489</t>
  </si>
  <si>
    <t>C04490</t>
  </si>
  <si>
    <t>C04491</t>
  </si>
  <si>
    <t>C04492</t>
  </si>
  <si>
    <t>C04493</t>
  </si>
  <si>
    <t>C04494</t>
  </si>
  <si>
    <t>C04495</t>
  </si>
  <si>
    <t>C04496</t>
  </si>
  <si>
    <t>C04497</t>
  </si>
  <si>
    <t>C04498</t>
  </si>
  <si>
    <t>C04499</t>
  </si>
  <si>
    <t>C04500</t>
  </si>
  <si>
    <t>C04501</t>
  </si>
  <si>
    <t>C04502</t>
  </si>
  <si>
    <t>C04503</t>
  </si>
  <si>
    <t>C04504</t>
  </si>
  <si>
    <t>C04505</t>
  </si>
  <si>
    <t>C04506</t>
  </si>
  <si>
    <t>C04507</t>
  </si>
  <si>
    <t>C04508</t>
  </si>
  <si>
    <t>C04509</t>
  </si>
  <si>
    <t>C04510</t>
  </si>
  <si>
    <t>C04511</t>
  </si>
  <si>
    <t>C04512</t>
  </si>
  <si>
    <t>C04513</t>
  </si>
  <si>
    <t>C04514</t>
  </si>
  <si>
    <t>C04515</t>
  </si>
  <si>
    <t>C04516</t>
  </si>
  <si>
    <t>C04517</t>
  </si>
  <si>
    <t>C04518</t>
  </si>
  <si>
    <t>C04519</t>
  </si>
  <si>
    <t>C04520</t>
  </si>
  <si>
    <t>C04521</t>
  </si>
  <si>
    <t>C04522</t>
  </si>
  <si>
    <t>C04523</t>
  </si>
  <si>
    <t>C04524</t>
  </si>
  <si>
    <t>C04525</t>
  </si>
  <si>
    <t>C04526</t>
  </si>
  <si>
    <t>C04527</t>
  </si>
  <si>
    <t>C04528</t>
  </si>
  <si>
    <t>C04529</t>
  </si>
  <si>
    <t>C04530</t>
  </si>
  <si>
    <t>C04531</t>
  </si>
  <si>
    <t>C04532</t>
  </si>
  <si>
    <t>C04533</t>
  </si>
  <si>
    <t>C04534</t>
  </si>
  <si>
    <t>C04535</t>
  </si>
  <si>
    <t>C04536</t>
  </si>
  <si>
    <t>C04537</t>
  </si>
  <si>
    <t>C04538</t>
  </si>
  <si>
    <t>C04539</t>
  </si>
  <si>
    <t>C04540</t>
  </si>
  <si>
    <t>C04541</t>
  </si>
  <si>
    <t>C04542</t>
  </si>
  <si>
    <t>C04543</t>
  </si>
  <si>
    <t>C04544</t>
  </si>
  <si>
    <t>C04545</t>
  </si>
  <si>
    <t>C04546</t>
  </si>
  <si>
    <t>C04547</t>
  </si>
  <si>
    <t>C04548</t>
  </si>
  <si>
    <t>C04549</t>
  </si>
  <si>
    <t>C04550</t>
  </si>
  <si>
    <t>C04551</t>
  </si>
  <si>
    <t>C04552</t>
  </si>
  <si>
    <t>C04553</t>
  </si>
  <si>
    <t>C04554</t>
  </si>
  <si>
    <t>C04555</t>
  </si>
  <si>
    <t>C04556</t>
  </si>
  <si>
    <t>C04557</t>
  </si>
  <si>
    <t>C04558</t>
  </si>
  <si>
    <t>C04559</t>
  </si>
  <si>
    <t>C04560</t>
  </si>
  <si>
    <t>C04561</t>
  </si>
  <si>
    <t>C04562</t>
  </si>
  <si>
    <t>C04563</t>
  </si>
  <si>
    <t>C04564</t>
  </si>
  <si>
    <t>C04565</t>
  </si>
  <si>
    <t>C04566</t>
  </si>
  <si>
    <t>C04567</t>
  </si>
  <si>
    <t>C04568</t>
  </si>
  <si>
    <t>C04569</t>
  </si>
  <si>
    <t>C04570</t>
  </si>
  <si>
    <t>C04571</t>
  </si>
  <si>
    <t>C04572</t>
  </si>
  <si>
    <t>C04573</t>
  </si>
  <si>
    <t>C04574</t>
  </si>
  <si>
    <t>C04575</t>
  </si>
  <si>
    <t>C04576</t>
  </si>
  <si>
    <t>C04577</t>
  </si>
  <si>
    <t>C04578</t>
  </si>
  <si>
    <t>C04579</t>
  </si>
  <si>
    <t>C04580</t>
  </si>
  <si>
    <t>C04581</t>
  </si>
  <si>
    <t>C04582</t>
  </si>
  <si>
    <t>C04583</t>
  </si>
  <si>
    <t>C04584</t>
  </si>
  <si>
    <t>C04585</t>
  </si>
  <si>
    <t>C04586</t>
  </si>
  <si>
    <t>C04587</t>
  </si>
  <si>
    <t>C04588</t>
  </si>
  <si>
    <t>C04589</t>
  </si>
  <si>
    <t>C04590</t>
  </si>
  <si>
    <t>C04591</t>
  </si>
  <si>
    <t>C04592</t>
  </si>
  <si>
    <t>C04593</t>
  </si>
  <si>
    <t>C04594</t>
  </si>
  <si>
    <t>C04595</t>
  </si>
  <si>
    <t>C04596</t>
  </si>
  <si>
    <t>C04597</t>
  </si>
  <si>
    <t>C04598</t>
  </si>
  <si>
    <t>C04599</t>
  </si>
  <si>
    <t>C04600</t>
  </si>
  <si>
    <t>C04601</t>
  </si>
  <si>
    <t>C04602</t>
  </si>
  <si>
    <t>C04603</t>
  </si>
  <si>
    <t>C04604</t>
  </si>
  <si>
    <t>C04605</t>
  </si>
  <si>
    <t>C04606</t>
  </si>
  <si>
    <t>C04607</t>
  </si>
  <si>
    <t>C04608</t>
  </si>
  <si>
    <t>C04609</t>
  </si>
  <si>
    <t>C04610</t>
  </si>
  <si>
    <t>C04611</t>
  </si>
  <si>
    <t>C04612</t>
  </si>
  <si>
    <t>C04613</t>
  </si>
  <si>
    <t>C04614</t>
  </si>
  <si>
    <t>C04615</t>
  </si>
  <si>
    <t>C04616</t>
  </si>
  <si>
    <t>C04617</t>
  </si>
  <si>
    <t>C04618</t>
  </si>
  <si>
    <t>C04619</t>
  </si>
  <si>
    <t>C04620</t>
  </si>
  <si>
    <t>C04621</t>
  </si>
  <si>
    <t>C04622</t>
  </si>
  <si>
    <t>C04623</t>
  </si>
  <si>
    <t>C04624</t>
  </si>
  <si>
    <t>C04625</t>
  </si>
  <si>
    <t>C04626</t>
  </si>
  <si>
    <t>C04627</t>
  </si>
  <si>
    <t>C04628</t>
  </si>
  <si>
    <t>C04629</t>
  </si>
  <si>
    <t>C04630</t>
  </si>
  <si>
    <t>C04631</t>
  </si>
  <si>
    <t>C04632</t>
  </si>
  <si>
    <t>C04633</t>
  </si>
  <si>
    <t>C04634</t>
  </si>
  <si>
    <t>C04635</t>
  </si>
  <si>
    <t>C04636</t>
  </si>
  <si>
    <t>C04637</t>
  </si>
  <si>
    <t>C04638</t>
  </si>
  <si>
    <t>C04639</t>
  </si>
  <si>
    <t>C04640</t>
  </si>
  <si>
    <t>C04641</t>
  </si>
  <si>
    <t>C04642</t>
  </si>
  <si>
    <t>C04643</t>
  </si>
  <si>
    <t>C04644</t>
  </si>
  <si>
    <t>C04645</t>
  </si>
  <si>
    <t>C04646</t>
  </si>
  <si>
    <t>C04647</t>
  </si>
  <si>
    <t>C04648</t>
  </si>
  <si>
    <t>C04649</t>
  </si>
  <si>
    <t>C04650</t>
  </si>
  <si>
    <t>C04651</t>
  </si>
  <si>
    <t>C04652</t>
  </si>
  <si>
    <t>C04653</t>
  </si>
  <si>
    <t>C04654</t>
  </si>
  <si>
    <t>C04655</t>
  </si>
  <si>
    <t>C04656</t>
  </si>
  <si>
    <t>C04657</t>
  </si>
  <si>
    <t>C04658</t>
  </si>
  <si>
    <t>C04659</t>
  </si>
  <si>
    <t>C04660</t>
  </si>
  <si>
    <t>C04661</t>
  </si>
  <si>
    <t>C04662</t>
  </si>
  <si>
    <t>C04663</t>
  </si>
  <si>
    <t>C04664</t>
  </si>
  <si>
    <t>C04665</t>
  </si>
  <si>
    <t>C04666</t>
  </si>
  <si>
    <t>C04667</t>
  </si>
  <si>
    <t>C04668</t>
  </si>
  <si>
    <t>C04669</t>
  </si>
  <si>
    <t>C04670</t>
  </si>
  <si>
    <t>C04671</t>
  </si>
  <si>
    <t>C04672</t>
  </si>
  <si>
    <t>C04673</t>
  </si>
  <si>
    <t>C04674</t>
  </si>
  <si>
    <t>C04675</t>
  </si>
  <si>
    <t>C04676</t>
  </si>
  <si>
    <t>C04677</t>
  </si>
  <si>
    <t>C04678</t>
  </si>
  <si>
    <t>C04679</t>
  </si>
  <si>
    <t>C04680</t>
  </si>
  <si>
    <t>C04681</t>
  </si>
  <si>
    <t>C04682</t>
  </si>
  <si>
    <t>C04683</t>
  </si>
  <si>
    <t>C04684</t>
  </si>
  <si>
    <t>C04685</t>
  </si>
  <si>
    <t>C04686</t>
  </si>
  <si>
    <t>C04687</t>
  </si>
  <si>
    <t>C04688</t>
  </si>
  <si>
    <t>C04689</t>
  </si>
  <si>
    <t>C04690</t>
  </si>
  <si>
    <t>C04691</t>
  </si>
  <si>
    <t>C04692</t>
  </si>
  <si>
    <t>C04693</t>
  </si>
  <si>
    <t>C04694</t>
  </si>
  <si>
    <t>C04695</t>
  </si>
  <si>
    <t>C04696</t>
  </si>
  <si>
    <t>C04697</t>
  </si>
  <si>
    <t>C04698</t>
  </si>
  <si>
    <t>C04699</t>
  </si>
  <si>
    <t>C04700</t>
  </si>
  <si>
    <t>C04701</t>
  </si>
  <si>
    <t>C04702</t>
  </si>
  <si>
    <t>C04703</t>
  </si>
  <si>
    <t>C04704</t>
  </si>
  <si>
    <t>C04705</t>
  </si>
  <si>
    <t>C04706</t>
  </si>
  <si>
    <t>C04707</t>
  </si>
  <si>
    <t>C04708</t>
  </si>
  <si>
    <t>C04709</t>
  </si>
  <si>
    <t>C04710</t>
  </si>
  <si>
    <t>C04711</t>
  </si>
  <si>
    <t>C04712</t>
  </si>
  <si>
    <t>C04713</t>
  </si>
  <si>
    <t>C04714</t>
  </si>
  <si>
    <t>C04715</t>
  </si>
  <si>
    <t>C04716</t>
  </si>
  <si>
    <t>C04717</t>
  </si>
  <si>
    <t>C04718</t>
  </si>
  <si>
    <t>C04719</t>
  </si>
  <si>
    <t>C04720</t>
  </si>
  <si>
    <t>C04721</t>
  </si>
  <si>
    <t>C04722</t>
  </si>
  <si>
    <t>C04723</t>
  </si>
  <si>
    <t>C04724</t>
  </si>
  <si>
    <t>C04725</t>
  </si>
  <si>
    <t>C04726</t>
  </si>
  <si>
    <t>C04727</t>
  </si>
  <si>
    <t>C04728</t>
  </si>
  <si>
    <t>C04729</t>
  </si>
  <si>
    <t>C04730</t>
  </si>
  <si>
    <t>C04731</t>
  </si>
  <si>
    <t>C04732</t>
  </si>
  <si>
    <t>C04733</t>
  </si>
  <si>
    <t>C04734</t>
  </si>
  <si>
    <t>C04735</t>
  </si>
  <si>
    <t>C04736</t>
  </si>
  <si>
    <t>C04737</t>
  </si>
  <si>
    <t>C04738</t>
  </si>
  <si>
    <t>C04739</t>
  </si>
  <si>
    <t>C04740</t>
  </si>
  <si>
    <t>C04741</t>
  </si>
  <si>
    <t>C04742</t>
  </si>
  <si>
    <t>C04743</t>
  </si>
  <si>
    <t>C04744</t>
  </si>
  <si>
    <t>C04745</t>
  </si>
  <si>
    <t>C04746</t>
  </si>
  <si>
    <t>C04747</t>
  </si>
  <si>
    <t>C04748</t>
  </si>
  <si>
    <t>C04749</t>
  </si>
  <si>
    <t>C04750</t>
  </si>
  <si>
    <t>C04751</t>
  </si>
  <si>
    <t>C04752</t>
  </si>
  <si>
    <t>C04753</t>
  </si>
  <si>
    <t>C04754</t>
  </si>
  <si>
    <t>C04755</t>
  </si>
  <si>
    <t>C04756</t>
  </si>
  <si>
    <t>C04757</t>
  </si>
  <si>
    <t>C04758</t>
  </si>
  <si>
    <t>C04759</t>
  </si>
  <si>
    <t>C04760</t>
  </si>
  <si>
    <t>C04761</t>
  </si>
  <si>
    <t>C04762</t>
  </si>
  <si>
    <t>C04763</t>
  </si>
  <si>
    <t>C04764</t>
  </si>
  <si>
    <t>C04765</t>
  </si>
  <si>
    <t>C04766</t>
  </si>
  <si>
    <t>C04767</t>
  </si>
  <si>
    <t>C04768</t>
  </si>
  <si>
    <t>C04769</t>
  </si>
  <si>
    <t>C04770</t>
  </si>
  <si>
    <t>C04771</t>
  </si>
  <si>
    <t>C04772</t>
  </si>
  <si>
    <t>C04773</t>
  </si>
  <si>
    <t>C04774</t>
  </si>
  <si>
    <t>C04775</t>
  </si>
  <si>
    <t>C04776</t>
  </si>
  <si>
    <t>C04777</t>
  </si>
  <si>
    <t>C04778</t>
  </si>
  <si>
    <t>C04779</t>
  </si>
  <si>
    <t>C04780</t>
  </si>
  <si>
    <t>C04781</t>
  </si>
  <si>
    <t>C04782</t>
  </si>
  <si>
    <t>C04783</t>
  </si>
  <si>
    <t>C04784</t>
  </si>
  <si>
    <t>C04785</t>
  </si>
  <si>
    <t>C04786</t>
  </si>
  <si>
    <t>C04787</t>
  </si>
  <si>
    <t>C04788</t>
  </si>
  <si>
    <t>C04789</t>
  </si>
  <si>
    <t>C04790</t>
  </si>
  <si>
    <t>C04791</t>
  </si>
  <si>
    <t>C04792</t>
  </si>
  <si>
    <t>C04793</t>
  </si>
  <si>
    <t>C04794</t>
  </si>
  <si>
    <t>C04795</t>
  </si>
  <si>
    <t>C04796</t>
  </si>
  <si>
    <t>C04797</t>
  </si>
  <si>
    <t>C04798</t>
  </si>
  <si>
    <t>C04799</t>
  </si>
  <si>
    <t>C04800</t>
  </si>
  <si>
    <t>C04801</t>
  </si>
  <si>
    <t>C04802</t>
  </si>
  <si>
    <t>C04803</t>
  </si>
  <si>
    <t>C04804</t>
  </si>
  <si>
    <t>C04805</t>
  </si>
  <si>
    <t>C04806</t>
  </si>
  <si>
    <t>C04807</t>
  </si>
  <si>
    <t>C04808</t>
  </si>
  <si>
    <t>C04809</t>
  </si>
  <si>
    <t>C04810</t>
  </si>
  <si>
    <t>C04811</t>
  </si>
  <si>
    <t>C04812</t>
  </si>
  <si>
    <t>C04813</t>
  </si>
  <si>
    <t>C04814</t>
  </si>
  <si>
    <t>C04815</t>
  </si>
  <si>
    <t>C04816</t>
  </si>
  <si>
    <t>C04817</t>
  </si>
  <si>
    <t>C04818</t>
  </si>
  <si>
    <t>C04819</t>
  </si>
  <si>
    <t>C04820</t>
  </si>
  <si>
    <t>C04821</t>
  </si>
  <si>
    <t>C04822</t>
  </si>
  <si>
    <t>C04823</t>
  </si>
  <si>
    <t>C04824</t>
  </si>
  <si>
    <t>C04825</t>
  </si>
  <si>
    <t>C04826</t>
  </si>
  <si>
    <t>C04827</t>
  </si>
  <si>
    <t>C04828</t>
  </si>
  <si>
    <t>C04829</t>
  </si>
  <si>
    <t>C04830</t>
  </si>
  <si>
    <t>C04831</t>
  </si>
  <si>
    <t>C04832</t>
  </si>
  <si>
    <t>C04833</t>
  </si>
  <si>
    <t>C04834</t>
  </si>
  <si>
    <t>C04835</t>
  </si>
  <si>
    <t>C04836</t>
  </si>
  <si>
    <t>C04837</t>
  </si>
  <si>
    <t>C04838</t>
  </si>
  <si>
    <t>C04839</t>
  </si>
  <si>
    <t>C04840</t>
  </si>
  <si>
    <t>C04841</t>
  </si>
  <si>
    <t>C04842</t>
  </si>
  <si>
    <t>C04843</t>
  </si>
  <si>
    <t>C04844</t>
  </si>
  <si>
    <t>C04845</t>
  </si>
  <si>
    <t>C04846</t>
  </si>
  <si>
    <t>C04847</t>
  </si>
  <si>
    <t>C04848</t>
  </si>
  <si>
    <t>C04849</t>
  </si>
  <si>
    <t>C04850</t>
  </si>
  <si>
    <t>C04851</t>
  </si>
  <si>
    <t>C04852</t>
  </si>
  <si>
    <t>C04853</t>
  </si>
  <si>
    <t>C04854</t>
  </si>
  <si>
    <t>C04855</t>
  </si>
  <si>
    <t>C04856</t>
  </si>
  <si>
    <t>C04857</t>
  </si>
  <si>
    <t>C04858</t>
  </si>
  <si>
    <t>C04859</t>
  </si>
  <si>
    <t>C04860</t>
  </si>
  <si>
    <t>C04861</t>
  </si>
  <si>
    <t>C04862</t>
  </si>
  <si>
    <t>C04863</t>
  </si>
  <si>
    <t>C04864</t>
  </si>
  <si>
    <t>C04865</t>
  </si>
  <si>
    <t>C04866</t>
  </si>
  <si>
    <t>C04867</t>
  </si>
  <si>
    <t>C04868</t>
  </si>
  <si>
    <t>C04869</t>
  </si>
  <si>
    <t>C04870</t>
  </si>
  <si>
    <t>C04871</t>
  </si>
  <si>
    <t>C04872</t>
  </si>
  <si>
    <t>C04873</t>
  </si>
  <si>
    <t>C04874</t>
  </si>
  <si>
    <t>C04875</t>
  </si>
  <si>
    <t>C04876</t>
  </si>
  <si>
    <t>C04877</t>
  </si>
  <si>
    <t>C04878</t>
  </si>
  <si>
    <t>C04879</t>
  </si>
  <si>
    <t>C04880</t>
  </si>
  <si>
    <t>C04881</t>
  </si>
  <si>
    <t>C04882</t>
  </si>
  <si>
    <t>C04883</t>
  </si>
  <si>
    <t>C04884</t>
  </si>
  <si>
    <t>C04885</t>
  </si>
  <si>
    <t>C04886</t>
  </si>
  <si>
    <t>C04887</t>
  </si>
  <si>
    <t>C04888</t>
  </si>
  <si>
    <t>C04889</t>
  </si>
  <si>
    <t>C04890</t>
  </si>
  <si>
    <t>C04891</t>
  </si>
  <si>
    <t>C04892</t>
  </si>
  <si>
    <t>C04893</t>
  </si>
  <si>
    <t>C04894</t>
  </si>
  <si>
    <t>C04895</t>
  </si>
  <si>
    <t>C04896</t>
  </si>
  <si>
    <t>C04897</t>
  </si>
  <si>
    <t>C04898</t>
  </si>
  <si>
    <t>C04899</t>
  </si>
  <si>
    <t>C04900</t>
  </si>
  <si>
    <t>C04901</t>
  </si>
  <si>
    <t>C04902</t>
  </si>
  <si>
    <t>C04903</t>
  </si>
  <si>
    <t>C04904</t>
  </si>
  <si>
    <t>C04905</t>
  </si>
  <si>
    <t>C04906</t>
  </si>
  <si>
    <t>C04907</t>
  </si>
  <si>
    <t>C04908</t>
  </si>
  <si>
    <t>C04909</t>
  </si>
  <si>
    <t>C04910</t>
  </si>
  <si>
    <t>C04911</t>
  </si>
  <si>
    <t>C04912</t>
  </si>
  <si>
    <t>C04913</t>
  </si>
  <si>
    <t>C04914</t>
  </si>
  <si>
    <t>C04915</t>
  </si>
  <si>
    <t>C04916</t>
  </si>
  <si>
    <t>C04917</t>
  </si>
  <si>
    <t>C04918</t>
  </si>
  <si>
    <t>C04919</t>
  </si>
  <si>
    <t>C04920</t>
  </si>
  <si>
    <t>C04921</t>
  </si>
  <si>
    <t>C04922</t>
  </si>
  <si>
    <t>C04923</t>
  </si>
  <si>
    <t>C04924</t>
  </si>
  <si>
    <t>C04925</t>
  </si>
  <si>
    <t>C04926</t>
  </si>
  <si>
    <t>C04927</t>
  </si>
  <si>
    <t>C04928</t>
  </si>
  <si>
    <t>C04929</t>
  </si>
  <si>
    <t>C04930</t>
  </si>
  <si>
    <t>C04931</t>
  </si>
  <si>
    <t>C04932</t>
  </si>
  <si>
    <t>C04933</t>
  </si>
  <si>
    <t>C04934</t>
  </si>
  <si>
    <t>C04935</t>
  </si>
  <si>
    <t>C04936</t>
  </si>
  <si>
    <t>C04937</t>
  </si>
  <si>
    <t>C04938</t>
  </si>
  <si>
    <t>C04939</t>
  </si>
  <si>
    <t>C04940</t>
  </si>
  <si>
    <t>C04941</t>
  </si>
  <si>
    <t>C04942</t>
  </si>
  <si>
    <t>C04943</t>
  </si>
  <si>
    <t>C04944</t>
  </si>
  <si>
    <t>C04945</t>
  </si>
  <si>
    <t>C04946</t>
  </si>
  <si>
    <t>C04947</t>
  </si>
  <si>
    <t>C04948</t>
  </si>
  <si>
    <t>C04949</t>
  </si>
  <si>
    <t>C04950</t>
  </si>
  <si>
    <t>C04951</t>
  </si>
  <si>
    <t>C04952</t>
  </si>
  <si>
    <t>C04953</t>
  </si>
  <si>
    <t>C04954</t>
  </si>
  <si>
    <t>C04955</t>
  </si>
  <si>
    <t>C04956</t>
  </si>
  <si>
    <t>C04957</t>
  </si>
  <si>
    <t>C04958</t>
  </si>
  <si>
    <t>C04959</t>
  </si>
  <si>
    <t>C04960</t>
  </si>
  <si>
    <t>C04961</t>
  </si>
  <si>
    <t>C04962</t>
  </si>
  <si>
    <t>C04963</t>
  </si>
  <si>
    <t>C04964</t>
  </si>
  <si>
    <t>C04965</t>
  </si>
  <si>
    <t>C04966</t>
  </si>
  <si>
    <t>C04967</t>
  </si>
  <si>
    <t>C04968</t>
  </si>
  <si>
    <t>C04969</t>
  </si>
  <si>
    <t>C04970</t>
  </si>
  <si>
    <t>C04971</t>
  </si>
  <si>
    <t>C04972</t>
  </si>
  <si>
    <t>C04973</t>
  </si>
  <si>
    <t>C04974</t>
  </si>
  <si>
    <t>C04975</t>
  </si>
  <si>
    <t>C04976</t>
  </si>
  <si>
    <t>C04977</t>
  </si>
  <si>
    <t>C04978</t>
  </si>
  <si>
    <t>C04979</t>
  </si>
  <si>
    <t>C04980</t>
  </si>
  <si>
    <t>C04981</t>
  </si>
  <si>
    <t>C04982</t>
  </si>
  <si>
    <t>C04983</t>
  </si>
  <si>
    <t>C04984</t>
  </si>
  <si>
    <t>C04985</t>
  </si>
  <si>
    <t>C04986</t>
  </si>
  <si>
    <t>C04987</t>
  </si>
  <si>
    <t>C04988</t>
  </si>
  <si>
    <t>C04989</t>
  </si>
  <si>
    <t>C04990</t>
  </si>
  <si>
    <t>C04991</t>
  </si>
  <si>
    <t>C04992</t>
  </si>
  <si>
    <t>C04993</t>
  </si>
  <si>
    <t>C04994</t>
  </si>
  <si>
    <t>C04995</t>
  </si>
  <si>
    <t>C04996</t>
  </si>
  <si>
    <t>C04997</t>
  </si>
  <si>
    <t>C04998</t>
  </si>
  <si>
    <t>C04999</t>
  </si>
  <si>
    <t>C05000</t>
  </si>
  <si>
    <t>C05001</t>
  </si>
  <si>
    <t>C05002</t>
  </si>
  <si>
    <t>C05003</t>
  </si>
  <si>
    <t>C05004</t>
  </si>
  <si>
    <t>C05005</t>
  </si>
  <si>
    <t>C05006</t>
  </si>
  <si>
    <t>C05007</t>
  </si>
  <si>
    <t>C05008</t>
  </si>
  <si>
    <t>C05009</t>
  </si>
  <si>
    <t>C05010</t>
  </si>
  <si>
    <t>C05011</t>
  </si>
  <si>
    <t>C05012</t>
  </si>
  <si>
    <t>C05013</t>
  </si>
  <si>
    <t>C05014</t>
  </si>
  <si>
    <t>C05015</t>
  </si>
  <si>
    <t>C05016</t>
  </si>
  <si>
    <t>C05017</t>
  </si>
  <si>
    <t>C05018</t>
  </si>
  <si>
    <t>C05019</t>
  </si>
  <si>
    <t>C05020</t>
  </si>
  <si>
    <t>C05021</t>
  </si>
  <si>
    <t>C05022</t>
  </si>
  <si>
    <t>C05023</t>
  </si>
  <si>
    <t>C05024</t>
  </si>
  <si>
    <t>C05025</t>
  </si>
  <si>
    <t>C05026</t>
  </si>
  <si>
    <t>C05027</t>
  </si>
  <si>
    <t>C05028</t>
  </si>
  <si>
    <t>C05029</t>
  </si>
  <si>
    <t>C05030</t>
  </si>
  <si>
    <t>C05031</t>
  </si>
  <si>
    <t>C05032</t>
  </si>
  <si>
    <t>C05033</t>
  </si>
  <si>
    <t>C05034</t>
  </si>
  <si>
    <t>C05035</t>
  </si>
  <si>
    <t>C05036</t>
  </si>
  <si>
    <t>C05037</t>
  </si>
  <si>
    <t>C05038</t>
  </si>
  <si>
    <t>C05039</t>
  </si>
  <si>
    <t>C05040</t>
  </si>
  <si>
    <t>C05041</t>
  </si>
  <si>
    <t>C05042</t>
  </si>
  <si>
    <t>C05043</t>
  </si>
  <si>
    <t>C05044</t>
  </si>
  <si>
    <t>C05045</t>
  </si>
  <si>
    <t>C05046</t>
  </si>
  <si>
    <t>C05047</t>
  </si>
  <si>
    <t>C05048</t>
  </si>
  <si>
    <t>C05049</t>
  </si>
  <si>
    <t>C05050</t>
  </si>
  <si>
    <t>C05051</t>
  </si>
  <si>
    <t>C05052</t>
  </si>
  <si>
    <t>C05053</t>
  </si>
  <si>
    <t>C05054</t>
  </si>
  <si>
    <t>C05055</t>
  </si>
  <si>
    <t>C05056</t>
  </si>
  <si>
    <t>C05057</t>
  </si>
  <si>
    <t>C05058</t>
  </si>
  <si>
    <t>C05059</t>
  </si>
  <si>
    <t>C05060</t>
  </si>
  <si>
    <t>C05061</t>
  </si>
  <si>
    <t>C05062</t>
  </si>
  <si>
    <t>C05063</t>
  </si>
  <si>
    <t>C05064</t>
  </si>
  <si>
    <t>C05065</t>
  </si>
  <si>
    <t>C05066</t>
  </si>
  <si>
    <t>C05067</t>
  </si>
  <si>
    <t>C05068</t>
  </si>
  <si>
    <t>C05069</t>
  </si>
  <si>
    <t>C05070</t>
  </si>
  <si>
    <t>C05071</t>
  </si>
  <si>
    <t>C05072</t>
  </si>
  <si>
    <t>C05073</t>
  </si>
  <si>
    <t>C05074</t>
  </si>
  <si>
    <t>C05075</t>
  </si>
  <si>
    <t>C05076</t>
  </si>
  <si>
    <t>C05077</t>
  </si>
  <si>
    <t>C05078</t>
  </si>
  <si>
    <t>C05079</t>
  </si>
  <si>
    <t>C05080</t>
  </si>
  <si>
    <t>C05081</t>
  </si>
  <si>
    <t>C05082</t>
  </si>
  <si>
    <t>C05083</t>
  </si>
  <si>
    <t>C05084</t>
  </si>
  <si>
    <t>C05085</t>
  </si>
  <si>
    <t>C05086</t>
  </si>
  <si>
    <t>C05087</t>
  </si>
  <si>
    <t>C05088</t>
  </si>
  <si>
    <t>C05089</t>
  </si>
  <si>
    <t>C05090</t>
  </si>
  <si>
    <t>C05091</t>
  </si>
  <si>
    <t>C05092</t>
  </si>
  <si>
    <t>C05093</t>
  </si>
  <si>
    <t>C05094</t>
  </si>
  <si>
    <t>C05095</t>
  </si>
  <si>
    <t>C05096</t>
  </si>
  <si>
    <t>C05097</t>
  </si>
  <si>
    <t>C05098</t>
  </si>
  <si>
    <t>C05099</t>
  </si>
  <si>
    <t>C05100</t>
  </si>
  <si>
    <t>C05101</t>
  </si>
  <si>
    <t>C05102</t>
  </si>
  <si>
    <t>C05103</t>
  </si>
  <si>
    <t>C05104</t>
  </si>
  <si>
    <t>C05105</t>
  </si>
  <si>
    <t>C05106</t>
  </si>
  <si>
    <t>C05107</t>
  </si>
  <si>
    <t>C05108</t>
  </si>
  <si>
    <t>C05109</t>
  </si>
  <si>
    <t>C05110</t>
  </si>
  <si>
    <t>C05111</t>
  </si>
  <si>
    <t>C05112</t>
  </si>
  <si>
    <t>C05113</t>
  </si>
  <si>
    <t>C05114</t>
  </si>
  <si>
    <t>C05115</t>
  </si>
  <si>
    <t>C05116</t>
  </si>
  <si>
    <t>C05117</t>
  </si>
  <si>
    <t>C05118</t>
  </si>
  <si>
    <t>C05119</t>
  </si>
  <si>
    <t>C05120</t>
  </si>
  <si>
    <t>C05121</t>
  </si>
  <si>
    <t>C05122</t>
  </si>
  <si>
    <t>C05123</t>
  </si>
  <si>
    <t>C05124</t>
  </si>
  <si>
    <t>C05125</t>
  </si>
  <si>
    <t>C05126</t>
  </si>
  <si>
    <t>C05127</t>
  </si>
  <si>
    <t>C05128</t>
  </si>
  <si>
    <t>C05129</t>
  </si>
  <si>
    <t>C05130</t>
  </si>
  <si>
    <t>C05131</t>
  </si>
  <si>
    <t>C05132</t>
  </si>
  <si>
    <t>C05133</t>
  </si>
  <si>
    <t>C05134</t>
  </si>
  <si>
    <t>C05135</t>
  </si>
  <si>
    <t>C05136</t>
  </si>
  <si>
    <t>C05137</t>
  </si>
  <si>
    <t>C05138</t>
  </si>
  <si>
    <t>C05139</t>
  </si>
  <si>
    <t>C05140</t>
  </si>
  <si>
    <t>C05141</t>
  </si>
  <si>
    <t>C05142</t>
  </si>
  <si>
    <t>C05143</t>
  </si>
  <si>
    <t>C05144</t>
  </si>
  <si>
    <t>C05145</t>
  </si>
  <si>
    <t>C05146</t>
  </si>
  <si>
    <t>C05147</t>
  </si>
  <si>
    <t>C05148</t>
  </si>
  <si>
    <t>C05149</t>
  </si>
  <si>
    <t>C05150</t>
  </si>
  <si>
    <t>C05151</t>
  </si>
  <si>
    <t>C05152</t>
  </si>
  <si>
    <t>C05153</t>
  </si>
  <si>
    <t>C05154</t>
  </si>
  <si>
    <t>C05155</t>
  </si>
  <si>
    <t>C05156</t>
  </si>
  <si>
    <t>C05157</t>
  </si>
  <si>
    <t>C05158</t>
  </si>
  <si>
    <t>C05159</t>
  </si>
  <si>
    <t>C05160</t>
  </si>
  <si>
    <t>C05161</t>
  </si>
  <si>
    <t>C05162</t>
  </si>
  <si>
    <t>C05163</t>
  </si>
  <si>
    <t>C05164</t>
  </si>
  <si>
    <t>C05165</t>
  </si>
  <si>
    <t>C05166</t>
  </si>
  <si>
    <t>C05167</t>
  </si>
  <si>
    <t>C05168</t>
  </si>
  <si>
    <t>C05169</t>
  </si>
  <si>
    <t>C05170</t>
  </si>
  <si>
    <t>C05171</t>
  </si>
  <si>
    <t>C05172</t>
  </si>
  <si>
    <t>C05173</t>
  </si>
  <si>
    <t>C05174</t>
  </si>
  <si>
    <t>C05175</t>
  </si>
  <si>
    <t>C05176</t>
  </si>
  <si>
    <t>C05177</t>
  </si>
  <si>
    <t>C05178</t>
  </si>
  <si>
    <t>C05179</t>
  </si>
  <si>
    <t>C05180</t>
  </si>
  <si>
    <t>C05181</t>
  </si>
  <si>
    <t>C05182</t>
  </si>
  <si>
    <t>C05183</t>
  </si>
  <si>
    <t>C05184</t>
  </si>
  <si>
    <t>C05185</t>
  </si>
  <si>
    <t>C05186</t>
  </si>
  <si>
    <t>C05187</t>
  </si>
  <si>
    <t>C05188</t>
  </si>
  <si>
    <t>C05189</t>
  </si>
  <si>
    <t>C05190</t>
  </si>
  <si>
    <t>C05191</t>
  </si>
  <si>
    <t>C05192</t>
  </si>
  <si>
    <t>C05193</t>
  </si>
  <si>
    <t>C05194</t>
  </si>
  <si>
    <t>C05195</t>
  </si>
  <si>
    <t>C05196</t>
  </si>
  <si>
    <t>C05197</t>
  </si>
  <si>
    <t>C05198</t>
  </si>
  <si>
    <t>C05199</t>
  </si>
  <si>
    <t>C05200</t>
  </si>
  <si>
    <t>C05201</t>
  </si>
  <si>
    <t>C05202</t>
  </si>
  <si>
    <t>C05203</t>
  </si>
  <si>
    <t>C05204</t>
  </si>
  <si>
    <t>C05205</t>
  </si>
  <si>
    <t>C05206</t>
  </si>
  <si>
    <t>C05207</t>
  </si>
  <si>
    <t>C05208</t>
  </si>
  <si>
    <t>C05209</t>
  </si>
  <si>
    <t>C05210</t>
  </si>
  <si>
    <t>C05211</t>
  </si>
  <si>
    <t>C05212</t>
  </si>
  <si>
    <t>C05213</t>
  </si>
  <si>
    <t>C05214</t>
  </si>
  <si>
    <t>C05215</t>
  </si>
  <si>
    <t>C05216</t>
  </si>
  <si>
    <t>C05217</t>
  </si>
  <si>
    <t>C05218</t>
  </si>
  <si>
    <t>C05219</t>
  </si>
  <si>
    <t>C05220</t>
  </si>
  <si>
    <t>C05221</t>
  </si>
  <si>
    <t>C05222</t>
  </si>
  <si>
    <t>C05223</t>
  </si>
  <si>
    <t>C05224</t>
  </si>
  <si>
    <t>C05225</t>
  </si>
  <si>
    <t>C05226</t>
  </si>
  <si>
    <t>C05227</t>
  </si>
  <si>
    <t>C05228</t>
  </si>
  <si>
    <t>C05229</t>
  </si>
  <si>
    <t>C05230</t>
  </si>
  <si>
    <t>C05231</t>
  </si>
  <si>
    <t>C05232</t>
  </si>
  <si>
    <t>C05233</t>
  </si>
  <si>
    <t>C05234</t>
  </si>
  <si>
    <t>C05235</t>
  </si>
  <si>
    <t>C05236</t>
  </si>
  <si>
    <t>C05237</t>
  </si>
  <si>
    <t>C05238</t>
  </si>
  <si>
    <t>C05239</t>
  </si>
  <si>
    <t>C05240</t>
  </si>
  <si>
    <t>C05241</t>
  </si>
  <si>
    <t>C05242</t>
  </si>
  <si>
    <t>C05243</t>
  </si>
  <si>
    <t>C05244</t>
  </si>
  <si>
    <t>C05245</t>
  </si>
  <si>
    <t>C05246</t>
  </si>
  <si>
    <t>C05247</t>
  </si>
  <si>
    <t>C05248</t>
  </si>
  <si>
    <t>C05249</t>
  </si>
  <si>
    <t>C05250</t>
  </si>
  <si>
    <t>C05251</t>
  </si>
  <si>
    <t>C05252</t>
  </si>
  <si>
    <t>C05253</t>
  </si>
  <si>
    <t>C05254</t>
  </si>
  <si>
    <t>C05255</t>
  </si>
  <si>
    <t>C05256</t>
  </si>
  <si>
    <t>C05257</t>
  </si>
  <si>
    <t>C05258</t>
  </si>
  <si>
    <t>C05259</t>
  </si>
  <si>
    <t>C05260</t>
  </si>
  <si>
    <t>C05261</t>
  </si>
  <si>
    <t>C05262</t>
  </si>
  <si>
    <t>C05263</t>
  </si>
  <si>
    <t>C05264</t>
  </si>
  <si>
    <t>C05265</t>
  </si>
  <si>
    <t>C05266</t>
  </si>
  <si>
    <t>C05267</t>
  </si>
  <si>
    <t>C05268</t>
  </si>
  <si>
    <t>C05269</t>
  </si>
  <si>
    <t>C05270</t>
  </si>
  <si>
    <t>C05271</t>
  </si>
  <si>
    <t>C05272</t>
  </si>
  <si>
    <t>C05273</t>
  </si>
  <si>
    <t>C05274</t>
  </si>
  <si>
    <t>C05275</t>
  </si>
  <si>
    <t>C05276</t>
  </si>
  <si>
    <t>C05277</t>
  </si>
  <si>
    <t>C05278</t>
  </si>
  <si>
    <t>C05279</t>
  </si>
  <si>
    <t>C05280</t>
  </si>
  <si>
    <t>C05281</t>
  </si>
  <si>
    <t>C05282</t>
  </si>
  <si>
    <t>C05283</t>
  </si>
  <si>
    <t>C05284</t>
  </si>
  <si>
    <t>C05285</t>
  </si>
  <si>
    <t>C05286</t>
  </si>
  <si>
    <t>C05287</t>
  </si>
  <si>
    <t>C05288</t>
  </si>
  <si>
    <t>C05289</t>
  </si>
  <si>
    <t>C05290</t>
  </si>
  <si>
    <t>C05291</t>
  </si>
  <si>
    <t>C05292</t>
  </si>
  <si>
    <t>C05293</t>
  </si>
  <si>
    <t>C05294</t>
  </si>
  <si>
    <t>C05295</t>
  </si>
  <si>
    <t>C05296</t>
  </si>
  <si>
    <t>C05297</t>
  </si>
  <si>
    <t>C05298</t>
  </si>
  <si>
    <t>C05299</t>
  </si>
  <si>
    <t>C05300</t>
  </si>
  <si>
    <t>C05301</t>
  </si>
  <si>
    <t>C05302</t>
  </si>
  <si>
    <t>C05303</t>
  </si>
  <si>
    <t>C05304</t>
  </si>
  <si>
    <t>C05305</t>
  </si>
  <si>
    <t>C05306</t>
  </si>
  <si>
    <t>C05307</t>
  </si>
  <si>
    <t>C05308</t>
  </si>
  <si>
    <t>C05309</t>
  </si>
  <si>
    <t>C05310</t>
  </si>
  <si>
    <t>C05311</t>
  </si>
  <si>
    <t>C05312</t>
  </si>
  <si>
    <t>C05313</t>
  </si>
  <si>
    <t>C05314</t>
  </si>
  <si>
    <t>C05315</t>
  </si>
  <si>
    <t>C05316</t>
  </si>
  <si>
    <t>C05317</t>
  </si>
  <si>
    <t>C05318</t>
  </si>
  <si>
    <t>C05319</t>
  </si>
  <si>
    <t>C05320</t>
  </si>
  <si>
    <t>C05321</t>
  </si>
  <si>
    <t>C05322</t>
  </si>
  <si>
    <t>C05323</t>
  </si>
  <si>
    <t>C05324</t>
  </si>
  <si>
    <t>C05325</t>
  </si>
  <si>
    <t>C05326</t>
  </si>
  <si>
    <t>C05327</t>
  </si>
  <si>
    <t>C05328</t>
  </si>
  <si>
    <t>C05329</t>
  </si>
  <si>
    <t>C05330</t>
  </si>
  <si>
    <t>C05331</t>
  </si>
  <si>
    <t>C05332</t>
  </si>
  <si>
    <t>C05333</t>
  </si>
  <si>
    <t>C05334</t>
  </si>
  <si>
    <t>C05335</t>
  </si>
  <si>
    <t>C05336</t>
  </si>
  <si>
    <t>C05337</t>
  </si>
  <si>
    <t>C05338</t>
  </si>
  <si>
    <t>C05339</t>
  </si>
  <si>
    <t>C05340</t>
  </si>
  <si>
    <t>C05341</t>
  </si>
  <si>
    <t>C05342</t>
  </si>
  <si>
    <t>C05343</t>
  </si>
  <si>
    <t>C05344</t>
  </si>
  <si>
    <t>C05345</t>
  </si>
  <si>
    <t>C05346</t>
  </si>
  <si>
    <t>C05347</t>
  </si>
  <si>
    <t>C05348</t>
  </si>
  <si>
    <t>C05349</t>
  </si>
  <si>
    <t>C05350</t>
  </si>
  <si>
    <t>C05351</t>
  </si>
  <si>
    <t>C05352</t>
  </si>
  <si>
    <t>C05353</t>
  </si>
  <si>
    <t>C05354</t>
  </si>
  <si>
    <t>C05355</t>
  </si>
  <si>
    <t>C05356</t>
  </si>
  <si>
    <t>C05357</t>
  </si>
  <si>
    <t>C05358</t>
  </si>
  <si>
    <t>C05359</t>
  </si>
  <si>
    <t>C05360</t>
  </si>
  <si>
    <t>C05361</t>
  </si>
  <si>
    <t>C05362</t>
  </si>
  <si>
    <t>C05363</t>
  </si>
  <si>
    <t>C05364</t>
  </si>
  <si>
    <t>C05365</t>
  </si>
  <si>
    <t>C05366</t>
  </si>
  <si>
    <t>C05367</t>
  </si>
  <si>
    <t>C05368</t>
  </si>
  <si>
    <t>C05369</t>
  </si>
  <si>
    <t>C05370</t>
  </si>
  <si>
    <t>C05371</t>
  </si>
  <si>
    <t>C05372</t>
  </si>
  <si>
    <t>C05373</t>
  </si>
  <si>
    <t>C05374</t>
  </si>
  <si>
    <t>C05375</t>
  </si>
  <si>
    <t>C05376</t>
  </si>
  <si>
    <t>C05377</t>
  </si>
  <si>
    <t>C05378</t>
  </si>
  <si>
    <t>C05379</t>
  </si>
  <si>
    <t>C05380</t>
  </si>
  <si>
    <t>C05381</t>
  </si>
  <si>
    <t>C05382</t>
  </si>
  <si>
    <t>C05383</t>
  </si>
  <si>
    <t>C05384</t>
  </si>
  <si>
    <t>C05385</t>
  </si>
  <si>
    <t>C05386</t>
  </si>
  <si>
    <t>C05387</t>
  </si>
  <si>
    <t>C05388</t>
  </si>
  <si>
    <t>C05389</t>
  </si>
  <si>
    <t>C05390</t>
  </si>
  <si>
    <t>C05391</t>
  </si>
  <si>
    <t>C05392</t>
  </si>
  <si>
    <t>C05393</t>
  </si>
  <si>
    <t>C05394</t>
  </si>
  <si>
    <t>C05395</t>
  </si>
  <si>
    <t>C05396</t>
  </si>
  <si>
    <t>C05397</t>
  </si>
  <si>
    <t>C05398</t>
  </si>
  <si>
    <t>C05399</t>
  </si>
  <si>
    <t>C05400</t>
  </si>
  <si>
    <t>C05401</t>
  </si>
  <si>
    <t>C05402</t>
  </si>
  <si>
    <t>C05403</t>
  </si>
  <si>
    <t>C05404</t>
  </si>
  <si>
    <t>C05405</t>
  </si>
  <si>
    <t>C05406</t>
  </si>
  <si>
    <t>C05407</t>
  </si>
  <si>
    <t>C05408</t>
  </si>
  <si>
    <t>C05409</t>
  </si>
  <si>
    <t>C05410</t>
  </si>
  <si>
    <t>C05411</t>
  </si>
  <si>
    <t>C05412</t>
  </si>
  <si>
    <t>C05413</t>
  </si>
  <si>
    <t>C05414</t>
  </si>
  <si>
    <t>C05415</t>
  </si>
  <si>
    <t>C05416</t>
  </si>
  <si>
    <t>C05417</t>
  </si>
  <si>
    <t>C05418</t>
  </si>
  <si>
    <t>C05419</t>
  </si>
  <si>
    <t>C05420</t>
  </si>
  <si>
    <t>C05421</t>
  </si>
  <si>
    <t>C05422</t>
  </si>
  <si>
    <t>C05423</t>
  </si>
  <si>
    <t>C05424</t>
  </si>
  <si>
    <t>C05425</t>
  </si>
  <si>
    <t>C05426</t>
  </si>
  <si>
    <t>C05427</t>
  </si>
  <si>
    <t>C05428</t>
  </si>
  <si>
    <t>C05429</t>
  </si>
  <si>
    <t>C05430</t>
  </si>
  <si>
    <t>C05431</t>
  </si>
  <si>
    <t>C05432</t>
  </si>
  <si>
    <t>C05433</t>
  </si>
  <si>
    <t>C05434</t>
  </si>
  <si>
    <t>C05435</t>
  </si>
  <si>
    <t>C05436</t>
  </si>
  <si>
    <t>C05437</t>
  </si>
  <si>
    <t>C05438</t>
  </si>
  <si>
    <t>C05439</t>
  </si>
  <si>
    <t>C05440</t>
  </si>
  <si>
    <t>C05441</t>
  </si>
  <si>
    <t>C05442</t>
  </si>
  <si>
    <t>C05443</t>
  </si>
  <si>
    <t>C05444</t>
  </si>
  <si>
    <t>C05445</t>
  </si>
  <si>
    <t>C05446</t>
  </si>
  <si>
    <t>C05447</t>
  </si>
  <si>
    <t>C05448</t>
  </si>
  <si>
    <t>C05449</t>
  </si>
  <si>
    <t>C05450</t>
  </si>
  <si>
    <t>C05451</t>
  </si>
  <si>
    <t>C05452</t>
  </si>
  <si>
    <t>C05453</t>
  </si>
  <si>
    <t>C05454</t>
  </si>
  <si>
    <t>C05455</t>
  </si>
  <si>
    <t>C05456</t>
  </si>
  <si>
    <t>C05457</t>
  </si>
  <si>
    <t>C05458</t>
  </si>
  <si>
    <t>C05459</t>
  </si>
  <si>
    <t>C05460</t>
  </si>
  <si>
    <t>C05461</t>
  </si>
  <si>
    <t>C05462</t>
  </si>
  <si>
    <t>C05463</t>
  </si>
  <si>
    <t>C05464</t>
  </si>
  <si>
    <t>C05465</t>
  </si>
  <si>
    <t>C05466</t>
  </si>
  <si>
    <t>C05467</t>
  </si>
  <si>
    <t>C05468</t>
  </si>
  <si>
    <t>C05469</t>
  </si>
  <si>
    <t>C05470</t>
  </si>
  <si>
    <t>C05471</t>
  </si>
  <si>
    <t>C05472</t>
  </si>
  <si>
    <t>C05473</t>
  </si>
  <si>
    <t>C05474</t>
  </si>
  <si>
    <t>C05475</t>
  </si>
  <si>
    <t>C05476</t>
  </si>
  <si>
    <t>C05477</t>
  </si>
  <si>
    <t>C05478</t>
  </si>
  <si>
    <t>C05479</t>
  </si>
  <si>
    <t>C05480</t>
  </si>
  <si>
    <t>C05481</t>
  </si>
  <si>
    <t>C05482</t>
  </si>
  <si>
    <t>C05483</t>
  </si>
  <si>
    <t>C05484</t>
  </si>
  <si>
    <t>C05485</t>
  </si>
  <si>
    <t>C05486</t>
  </si>
  <si>
    <t>C05487</t>
  </si>
  <si>
    <t>C05488</t>
  </si>
  <si>
    <t>C05489</t>
  </si>
  <si>
    <t>C05490</t>
  </si>
  <si>
    <t>C05491</t>
  </si>
  <si>
    <t>C05492</t>
  </si>
  <si>
    <t>C05493</t>
  </si>
  <si>
    <t>C05494</t>
  </si>
  <si>
    <t>C05495</t>
  </si>
  <si>
    <t>C05496</t>
  </si>
  <si>
    <t>C05497</t>
  </si>
  <si>
    <t>C05498</t>
  </si>
  <si>
    <t>C05499</t>
  </si>
  <si>
    <t>C05500</t>
  </si>
  <si>
    <t>C05501</t>
  </si>
  <si>
    <t>C05502</t>
  </si>
  <si>
    <t>C05503</t>
  </si>
  <si>
    <t>C05504</t>
  </si>
  <si>
    <t>C05505</t>
  </si>
  <si>
    <t>C05506</t>
  </si>
  <si>
    <t>C05507</t>
  </si>
  <si>
    <t>C05508</t>
  </si>
  <si>
    <t>C05509</t>
  </si>
  <si>
    <t>C05510</t>
  </si>
  <si>
    <t>C05511</t>
  </si>
  <si>
    <t>C05512</t>
  </si>
  <si>
    <t>C05513</t>
  </si>
  <si>
    <t>C05514</t>
  </si>
  <si>
    <t>C05515</t>
  </si>
  <si>
    <t>C05516</t>
  </si>
  <si>
    <t>C05517</t>
  </si>
  <si>
    <t>C05518</t>
  </si>
  <si>
    <t>C05519</t>
  </si>
  <si>
    <t>C05520</t>
  </si>
  <si>
    <t>C05521</t>
  </si>
  <si>
    <t>C05522</t>
  </si>
  <si>
    <t>C05523</t>
  </si>
  <si>
    <t>C05524</t>
  </si>
  <si>
    <t>C05525</t>
  </si>
  <si>
    <t>C05526</t>
  </si>
  <si>
    <t>C05527</t>
  </si>
  <si>
    <t>C05528</t>
  </si>
  <si>
    <t>C05529</t>
  </si>
  <si>
    <t>C05530</t>
  </si>
  <si>
    <t>C05531</t>
  </si>
  <si>
    <t>C05532</t>
  </si>
  <si>
    <t>C05533</t>
  </si>
  <si>
    <t>C05534</t>
  </si>
  <si>
    <t>C05535</t>
  </si>
  <si>
    <t>C05536</t>
  </si>
  <si>
    <t>C05537</t>
  </si>
  <si>
    <t>C05538</t>
  </si>
  <si>
    <t>C05539</t>
  </si>
  <si>
    <t>C05540</t>
  </si>
  <si>
    <t>C05541</t>
  </si>
  <si>
    <t>C05542</t>
  </si>
  <si>
    <t>C05543</t>
  </si>
  <si>
    <t>C05544</t>
  </si>
  <si>
    <t>C05545</t>
  </si>
  <si>
    <t>C05546</t>
  </si>
  <si>
    <t>C05547</t>
  </si>
  <si>
    <t>C05548</t>
  </si>
  <si>
    <t>C05549</t>
  </si>
  <si>
    <t>C05550</t>
  </si>
  <si>
    <t>C05551</t>
  </si>
  <si>
    <t>C05552</t>
  </si>
  <si>
    <t>C05553</t>
  </si>
  <si>
    <t>C05554</t>
  </si>
  <si>
    <t>C05555</t>
  </si>
  <si>
    <t>C05556</t>
  </si>
  <si>
    <t>C05557</t>
  </si>
  <si>
    <t>C05558</t>
  </si>
  <si>
    <t>C05559</t>
  </si>
  <si>
    <t>C05560</t>
  </si>
  <si>
    <t>C05561</t>
  </si>
  <si>
    <t>C05562</t>
  </si>
  <si>
    <t>C05563</t>
  </si>
  <si>
    <t>C05564</t>
  </si>
  <si>
    <t>C05565</t>
  </si>
  <si>
    <t>C05566</t>
  </si>
  <si>
    <t>C05567</t>
  </si>
  <si>
    <t>C05568</t>
  </si>
  <si>
    <t>C05569</t>
  </si>
  <si>
    <t>C05570</t>
  </si>
  <si>
    <t>C05571</t>
  </si>
  <si>
    <t>C05572</t>
  </si>
  <si>
    <t>C05573</t>
  </si>
  <si>
    <t>C05574</t>
  </si>
  <si>
    <t>C05575</t>
  </si>
  <si>
    <t>C05576</t>
  </si>
  <si>
    <t>C05577</t>
  </si>
  <si>
    <t>C05578</t>
  </si>
  <si>
    <t>C05579</t>
  </si>
  <si>
    <t>C05580</t>
  </si>
  <si>
    <t>C05581</t>
  </si>
  <si>
    <t>C05582</t>
  </si>
  <si>
    <t>C05583</t>
  </si>
  <si>
    <t>C05584</t>
  </si>
  <si>
    <t>C05585</t>
  </si>
  <si>
    <t>C05586</t>
  </si>
  <si>
    <t>C05587</t>
  </si>
  <si>
    <t>C05588</t>
  </si>
  <si>
    <t>C05589</t>
  </si>
  <si>
    <t>C05590</t>
  </si>
  <si>
    <t>C05591</t>
  </si>
  <si>
    <t>C05592</t>
  </si>
  <si>
    <t>C05593</t>
  </si>
  <si>
    <t>C05594</t>
  </si>
  <si>
    <t>C05595</t>
  </si>
  <si>
    <t>C05596</t>
  </si>
  <si>
    <t>C05597</t>
  </si>
  <si>
    <t>C05598</t>
  </si>
  <si>
    <t>C05599</t>
  </si>
  <si>
    <t>C05600</t>
  </si>
  <si>
    <t>C05601</t>
  </si>
  <si>
    <t>C05602</t>
  </si>
  <si>
    <t>C05603</t>
  </si>
  <si>
    <t>C05604</t>
  </si>
  <si>
    <t>C05605</t>
  </si>
  <si>
    <t>C05606</t>
  </si>
  <si>
    <t>C05607</t>
  </si>
  <si>
    <t>C05608</t>
  </si>
  <si>
    <t>C05609</t>
  </si>
  <si>
    <t>C05610</t>
  </si>
  <si>
    <t>C05611</t>
  </si>
  <si>
    <t>C05612</t>
  </si>
  <si>
    <t>C05613</t>
  </si>
  <si>
    <t>C05614</t>
  </si>
  <si>
    <t>C05615</t>
  </si>
  <si>
    <t>C05616</t>
  </si>
  <si>
    <t>C05617</t>
  </si>
  <si>
    <t>C05618</t>
  </si>
  <si>
    <t>C05619</t>
  </si>
  <si>
    <t>C05620</t>
  </si>
  <si>
    <t>C05621</t>
  </si>
  <si>
    <t>C05622</t>
  </si>
  <si>
    <t>C05623</t>
  </si>
  <si>
    <t>C05624</t>
  </si>
  <si>
    <t>C05625</t>
  </si>
  <si>
    <t>C05626</t>
  </si>
  <si>
    <t>C05627</t>
  </si>
  <si>
    <t>C05628</t>
  </si>
  <si>
    <t>C05629</t>
  </si>
  <si>
    <t>C05630</t>
  </si>
  <si>
    <t>C05631</t>
  </si>
  <si>
    <t>C05632</t>
  </si>
  <si>
    <t>C05633</t>
  </si>
  <si>
    <t>C05634</t>
  </si>
  <si>
    <t>C05635</t>
  </si>
  <si>
    <t>C05636</t>
  </si>
  <si>
    <t>C05637</t>
  </si>
  <si>
    <t>C05638</t>
  </si>
  <si>
    <t>C05639</t>
  </si>
  <si>
    <t>C05640</t>
  </si>
  <si>
    <t>C05641</t>
  </si>
  <si>
    <t>C05642</t>
  </si>
  <si>
    <t>C05643</t>
  </si>
  <si>
    <t>C05644</t>
  </si>
  <si>
    <t>C05645</t>
  </si>
  <si>
    <t>C05646</t>
  </si>
  <si>
    <t>C05647</t>
  </si>
  <si>
    <t>C05648</t>
  </si>
  <si>
    <t>C05649</t>
  </si>
  <si>
    <t>C05650</t>
  </si>
  <si>
    <t>C05651</t>
  </si>
  <si>
    <t>C05652</t>
  </si>
  <si>
    <t>C05653</t>
  </si>
  <si>
    <t>C05654</t>
  </si>
  <si>
    <t>C05655</t>
  </si>
  <si>
    <t>C05656</t>
  </si>
  <si>
    <t>C05657</t>
  </si>
  <si>
    <t>C05658</t>
  </si>
  <si>
    <t>C05659</t>
  </si>
  <si>
    <t>C05660</t>
  </si>
  <si>
    <t>C05661</t>
  </si>
  <si>
    <t>C05662</t>
  </si>
  <si>
    <t>C05663</t>
  </si>
  <si>
    <t>C05664</t>
  </si>
  <si>
    <t>C05665</t>
  </si>
  <si>
    <t>C05666</t>
  </si>
  <si>
    <t>C05667</t>
  </si>
  <si>
    <t>C05668</t>
  </si>
  <si>
    <t>C05669</t>
  </si>
  <si>
    <t>C05670</t>
  </si>
  <si>
    <t>C05671</t>
  </si>
  <si>
    <t>C05672</t>
  </si>
  <si>
    <t>C05673</t>
  </si>
  <si>
    <t>C05674</t>
  </si>
  <si>
    <t>C05675</t>
  </si>
  <si>
    <t>C05676</t>
  </si>
  <si>
    <t>C05677</t>
  </si>
  <si>
    <t>C05678</t>
  </si>
  <si>
    <t>C05679</t>
  </si>
  <si>
    <t>C05680</t>
  </si>
  <si>
    <t>C05681</t>
  </si>
  <si>
    <t>C05682</t>
  </si>
  <si>
    <t>C05683</t>
  </si>
  <si>
    <t>C05684</t>
  </si>
  <si>
    <t>C05685</t>
  </si>
  <si>
    <t>C05686</t>
  </si>
  <si>
    <t>C05687</t>
  </si>
  <si>
    <t>C05688</t>
  </si>
  <si>
    <t>C05689</t>
  </si>
  <si>
    <t>C05690</t>
  </si>
  <si>
    <t>C05691</t>
  </si>
  <si>
    <t>C05692</t>
  </si>
  <si>
    <t>C05693</t>
  </si>
  <si>
    <t>C05694</t>
  </si>
  <si>
    <t>C05695</t>
  </si>
  <si>
    <t>C05696</t>
  </si>
  <si>
    <t>C05697</t>
  </si>
  <si>
    <t>C05698</t>
  </si>
  <si>
    <t>C05699</t>
  </si>
  <si>
    <t>C05700</t>
  </si>
  <si>
    <t>C05701</t>
  </si>
  <si>
    <t>C05702</t>
  </si>
  <si>
    <t>C05703</t>
  </si>
  <si>
    <t>C05704</t>
  </si>
  <si>
    <t>C05705</t>
  </si>
  <si>
    <t>C05706</t>
  </si>
  <si>
    <t>C05707</t>
  </si>
  <si>
    <t>C05708</t>
  </si>
  <si>
    <t>C05709</t>
  </si>
  <si>
    <t>C05710</t>
  </si>
  <si>
    <t>C05711</t>
  </si>
  <si>
    <t>C05712</t>
  </si>
  <si>
    <t>C05713</t>
  </si>
  <si>
    <t>C05714</t>
  </si>
  <si>
    <t>C05715</t>
  </si>
  <si>
    <t>C05716</t>
  </si>
  <si>
    <t>C05717</t>
  </si>
  <si>
    <t>C05718</t>
  </si>
  <si>
    <t>C05719</t>
  </si>
  <si>
    <t>C05720</t>
  </si>
  <si>
    <t>C05721</t>
  </si>
  <si>
    <t>C05722</t>
  </si>
  <si>
    <t>C05723</t>
  </si>
  <si>
    <t>C05724</t>
  </si>
  <si>
    <t>C05725</t>
  </si>
  <si>
    <t>C05726</t>
  </si>
  <si>
    <t>C05727</t>
  </si>
  <si>
    <t>C05728</t>
  </si>
  <si>
    <t>C05729</t>
  </si>
  <si>
    <t>C05730</t>
  </si>
  <si>
    <t>C05731</t>
  </si>
  <si>
    <t>C05732</t>
  </si>
  <si>
    <t>C05733</t>
  </si>
  <si>
    <t>C05734</t>
  </si>
  <si>
    <t>C05735</t>
  </si>
  <si>
    <t>C05736</t>
  </si>
  <si>
    <t>C05737</t>
  </si>
  <si>
    <t>C05738</t>
  </si>
  <si>
    <t>C05739</t>
  </si>
  <si>
    <t>C05740</t>
  </si>
  <si>
    <t>C05741</t>
  </si>
  <si>
    <t>C05742</t>
  </si>
  <si>
    <t>C05743</t>
  </si>
  <si>
    <t>C05744</t>
  </si>
  <si>
    <t>C05745</t>
  </si>
  <si>
    <t>C05746</t>
  </si>
  <si>
    <t>C05747</t>
  </si>
  <si>
    <t>C05748</t>
  </si>
  <si>
    <t>C05749</t>
  </si>
  <si>
    <t>C05750</t>
  </si>
  <si>
    <t>C05751</t>
  </si>
  <si>
    <t>C05752</t>
  </si>
  <si>
    <t>C05753</t>
  </si>
  <si>
    <t>C05754</t>
  </si>
  <si>
    <t>C05755</t>
  </si>
  <si>
    <t>C05756</t>
  </si>
  <si>
    <t>C05757</t>
  </si>
  <si>
    <t>C05758</t>
  </si>
  <si>
    <t>C05759</t>
  </si>
  <si>
    <t>C05760</t>
  </si>
  <si>
    <t>C05761</t>
  </si>
  <si>
    <t>C05762</t>
  </si>
  <si>
    <t>C05763</t>
  </si>
  <si>
    <t>C05764</t>
  </si>
  <si>
    <t>C05765</t>
  </si>
  <si>
    <t>C05766</t>
  </si>
  <si>
    <t>C05767</t>
  </si>
  <si>
    <t>C05768</t>
  </si>
  <si>
    <t>C05769</t>
  </si>
  <si>
    <t>C05770</t>
  </si>
  <si>
    <t>C05771</t>
  </si>
  <si>
    <t>C05772</t>
  </si>
  <si>
    <t>C05773</t>
  </si>
  <si>
    <t>C05774</t>
  </si>
  <si>
    <t>C05775</t>
  </si>
  <si>
    <t>C05776</t>
  </si>
  <si>
    <t>C05777</t>
  </si>
  <si>
    <t>C05778</t>
  </si>
  <si>
    <t>C05779</t>
  </si>
  <si>
    <t>C05780</t>
  </si>
  <si>
    <t>C05781</t>
  </si>
  <si>
    <t>C05782</t>
  </si>
  <si>
    <t>C05783</t>
  </si>
  <si>
    <t>C05784</t>
  </si>
  <si>
    <t>C05785</t>
  </si>
  <si>
    <t>C05786</t>
  </si>
  <si>
    <t>C05787</t>
  </si>
  <si>
    <t>C05788</t>
  </si>
  <si>
    <t>C05789</t>
  </si>
  <si>
    <t>C05790</t>
  </si>
  <si>
    <t>C05791</t>
  </si>
  <si>
    <t>C05792</t>
  </si>
  <si>
    <t>C05793</t>
  </si>
  <si>
    <t>C05794</t>
  </si>
  <si>
    <t>C05795</t>
  </si>
  <si>
    <t>C05796</t>
  </si>
  <si>
    <t>C05797</t>
  </si>
  <si>
    <t>C05798</t>
  </si>
  <si>
    <t>C05799</t>
  </si>
  <si>
    <t>C05800</t>
  </si>
  <si>
    <t>C05801</t>
  </si>
  <si>
    <t>C05802</t>
  </si>
  <si>
    <t>C05803</t>
  </si>
  <si>
    <t>C05804</t>
  </si>
  <si>
    <t>C05805</t>
  </si>
  <si>
    <t>C05806</t>
  </si>
  <si>
    <t>C05807</t>
  </si>
  <si>
    <t>C05808</t>
  </si>
  <si>
    <t>C05809</t>
  </si>
  <si>
    <t>C05810</t>
  </si>
  <si>
    <t>C05811</t>
  </si>
  <si>
    <t>C05812</t>
  </si>
  <si>
    <t>C05813</t>
  </si>
  <si>
    <t>C05814</t>
  </si>
  <si>
    <t>C05815</t>
  </si>
  <si>
    <t>C05816</t>
  </si>
  <si>
    <t>C05817</t>
  </si>
  <si>
    <t>C05818</t>
  </si>
  <si>
    <t>C05819</t>
  </si>
  <si>
    <t>C05820</t>
  </si>
  <si>
    <t>C05821</t>
  </si>
  <si>
    <t>C05822</t>
  </si>
  <si>
    <t>C05823</t>
  </si>
  <si>
    <t>C05824</t>
  </si>
  <si>
    <t>C05825</t>
  </si>
  <si>
    <t>C05826</t>
  </si>
  <si>
    <t>C05827</t>
  </si>
  <si>
    <t>C05828</t>
  </si>
  <si>
    <t>C05829</t>
  </si>
  <si>
    <t>C05830</t>
  </si>
  <si>
    <t>C05831</t>
  </si>
  <si>
    <t>C05832</t>
  </si>
  <si>
    <t>C05833</t>
  </si>
  <si>
    <t>C05834</t>
  </si>
  <si>
    <t>C05835</t>
  </si>
  <si>
    <t>C05836</t>
  </si>
  <si>
    <t>C05837</t>
  </si>
  <si>
    <t>C05838</t>
  </si>
  <si>
    <t>C05839</t>
  </si>
  <si>
    <t>C05840</t>
  </si>
  <si>
    <t>C05841</t>
  </si>
  <si>
    <t>C05842</t>
  </si>
  <si>
    <t>C05843</t>
  </si>
  <si>
    <t>C05844</t>
  </si>
  <si>
    <t>C05845</t>
  </si>
  <si>
    <t>C05846</t>
  </si>
  <si>
    <t>C05847</t>
  </si>
  <si>
    <t>C05848</t>
  </si>
  <si>
    <t>C05849</t>
  </si>
  <si>
    <t>C05850</t>
  </si>
  <si>
    <t>C05851</t>
  </si>
  <si>
    <t>C05852</t>
  </si>
  <si>
    <t>C05853</t>
  </si>
  <si>
    <t>C05854</t>
  </si>
  <si>
    <t>C05855</t>
  </si>
  <si>
    <t>C05856</t>
  </si>
  <si>
    <t>C05857</t>
  </si>
  <si>
    <t>C05858</t>
  </si>
  <si>
    <t>C05859</t>
  </si>
  <si>
    <t>C05860</t>
  </si>
  <si>
    <t>C05861</t>
  </si>
  <si>
    <t>C05862</t>
  </si>
  <si>
    <t>C05863</t>
  </si>
  <si>
    <t>C05864</t>
  </si>
  <si>
    <t>C05865</t>
  </si>
  <si>
    <t>C05866</t>
  </si>
  <si>
    <t>C05867</t>
  </si>
  <si>
    <t>C05868</t>
  </si>
  <si>
    <t>C05869</t>
  </si>
  <si>
    <t>C05870</t>
  </si>
  <si>
    <t>C05871</t>
  </si>
  <si>
    <t>C05872</t>
  </si>
  <si>
    <t>C05873</t>
  </si>
  <si>
    <t>C05874</t>
  </si>
  <si>
    <t>C05875</t>
  </si>
  <si>
    <t>C05876</t>
  </si>
  <si>
    <t>C05877</t>
  </si>
  <si>
    <t>C05878</t>
  </si>
  <si>
    <t>C05879</t>
  </si>
  <si>
    <t>C05880</t>
  </si>
  <si>
    <t>C05881</t>
  </si>
  <si>
    <t>C05882</t>
  </si>
  <si>
    <t>C05883</t>
  </si>
  <si>
    <t>C05884</t>
  </si>
  <si>
    <t>C05885</t>
  </si>
  <si>
    <t>C05886</t>
  </si>
  <si>
    <t>C05887</t>
  </si>
  <si>
    <t>C05888</t>
  </si>
  <si>
    <t>C05889</t>
  </si>
  <si>
    <t>C05890</t>
  </si>
  <si>
    <t>C05891</t>
  </si>
  <si>
    <t>C05892</t>
  </si>
  <si>
    <t>C05893</t>
  </si>
  <si>
    <t>C05894</t>
  </si>
  <si>
    <t>C05895</t>
  </si>
  <si>
    <t>C05896</t>
  </si>
  <si>
    <t>C05897</t>
  </si>
  <si>
    <t>C05898</t>
  </si>
  <si>
    <t>C05899</t>
  </si>
  <si>
    <t>C05900</t>
  </si>
  <si>
    <t>C05901</t>
  </si>
  <si>
    <t>C05902</t>
  </si>
  <si>
    <t>C05903</t>
  </si>
  <si>
    <t>C05904</t>
  </si>
  <si>
    <t>C05905</t>
  </si>
  <si>
    <t>C05906</t>
  </si>
  <si>
    <t>C05907</t>
  </si>
  <si>
    <t>C05908</t>
  </si>
  <si>
    <t>C05909</t>
  </si>
  <si>
    <t>C05910</t>
  </si>
  <si>
    <t>C05911</t>
  </si>
  <si>
    <t>C05912</t>
  </si>
  <si>
    <t>C05913</t>
  </si>
  <si>
    <t>C05914</t>
  </si>
  <si>
    <t>C05915</t>
  </si>
  <si>
    <t>C05916</t>
  </si>
  <si>
    <t>C05917</t>
  </si>
  <si>
    <t>C05918</t>
  </si>
  <si>
    <t>C05919</t>
  </si>
  <si>
    <t>C05920</t>
  </si>
  <si>
    <t>C05921</t>
  </si>
  <si>
    <t>C05922</t>
  </si>
  <si>
    <t>C05923</t>
  </si>
  <si>
    <t>C05924</t>
  </si>
  <si>
    <t>C05925</t>
  </si>
  <si>
    <t>C05926</t>
  </si>
  <si>
    <t>C05927</t>
  </si>
  <si>
    <t>C05928</t>
  </si>
  <si>
    <t>C05929</t>
  </si>
  <si>
    <t>C05930</t>
  </si>
  <si>
    <t>C05931</t>
  </si>
  <si>
    <t>C05932</t>
  </si>
  <si>
    <t>C05933</t>
  </si>
  <si>
    <t>C05934</t>
  </si>
  <si>
    <t>C05935</t>
  </si>
  <si>
    <t>C05936</t>
  </si>
  <si>
    <t>C05937</t>
  </si>
  <si>
    <t>C05938</t>
  </si>
  <si>
    <t>C05939</t>
  </si>
  <si>
    <t>C05940</t>
  </si>
  <si>
    <t>C05941</t>
  </si>
  <si>
    <t>C05942</t>
  </si>
  <si>
    <t>C05943</t>
  </si>
  <si>
    <t>C05944</t>
  </si>
  <si>
    <t>C05945</t>
  </si>
  <si>
    <t>C05946</t>
  </si>
  <si>
    <t>C05947</t>
  </si>
  <si>
    <t>C05948</t>
  </si>
  <si>
    <t>C05949</t>
  </si>
  <si>
    <t>C05950</t>
  </si>
  <si>
    <t>C05951</t>
  </si>
  <si>
    <t>C05952</t>
  </si>
  <si>
    <t>C05953</t>
  </si>
  <si>
    <t>C05954</t>
  </si>
  <si>
    <t>C05955</t>
  </si>
  <si>
    <t>C05956</t>
  </si>
  <si>
    <t>C05957</t>
  </si>
  <si>
    <t>C05958</t>
  </si>
  <si>
    <t>C05959</t>
  </si>
  <si>
    <t>C05960</t>
  </si>
  <si>
    <t>C05961</t>
  </si>
  <si>
    <t>C05962</t>
  </si>
  <si>
    <t>C05963</t>
  </si>
  <si>
    <t>C05964</t>
  </si>
  <si>
    <t>C05965</t>
  </si>
  <si>
    <t>C05966</t>
  </si>
  <si>
    <t>C05967</t>
  </si>
  <si>
    <t>C05968</t>
  </si>
  <si>
    <t>C05969</t>
  </si>
  <si>
    <t>C05970</t>
  </si>
  <si>
    <t>C05971</t>
  </si>
  <si>
    <t>C05972</t>
  </si>
  <si>
    <t>C05973</t>
  </si>
  <si>
    <t>C05974</t>
  </si>
  <si>
    <t>C05975</t>
  </si>
  <si>
    <t>C05976</t>
  </si>
  <si>
    <t>C05977</t>
  </si>
  <si>
    <t>C05978</t>
  </si>
  <si>
    <t>C05979</t>
  </si>
  <si>
    <t>C05980</t>
  </si>
  <si>
    <t>C05981</t>
  </si>
  <si>
    <t>C05982</t>
  </si>
  <si>
    <t>C05983</t>
  </si>
  <si>
    <t>C05984</t>
  </si>
  <si>
    <t>C05985</t>
  </si>
  <si>
    <t>C05986</t>
  </si>
  <si>
    <t>C05987</t>
  </si>
  <si>
    <t>C05988</t>
  </si>
  <si>
    <t>C05989</t>
  </si>
  <si>
    <t>C05990</t>
  </si>
  <si>
    <t>C05991</t>
  </si>
  <si>
    <t>C05992</t>
  </si>
  <si>
    <t>C05993</t>
  </si>
  <si>
    <t>C05994</t>
  </si>
  <si>
    <t>C05995</t>
  </si>
  <si>
    <t>C05996</t>
  </si>
  <si>
    <t>C05997</t>
  </si>
  <si>
    <t>C05998</t>
  </si>
  <si>
    <t>C05999</t>
  </si>
  <si>
    <t>C06000</t>
  </si>
  <si>
    <t>C06001</t>
  </si>
  <si>
    <t>C06002</t>
  </si>
  <si>
    <t>C06003</t>
  </si>
  <si>
    <t>C06004</t>
  </si>
  <si>
    <t>C06005</t>
  </si>
  <si>
    <t>C06006</t>
  </si>
  <si>
    <t>C06007</t>
  </si>
  <si>
    <t>C06008</t>
  </si>
  <si>
    <t>C06009</t>
  </si>
  <si>
    <t>C06010</t>
  </si>
  <si>
    <t>C06011</t>
  </si>
  <si>
    <t>C06012</t>
  </si>
  <si>
    <t>C06013</t>
  </si>
  <si>
    <t>C06014</t>
  </si>
  <si>
    <t>C06015</t>
  </si>
  <si>
    <t>C06016</t>
  </si>
  <si>
    <t>C06017</t>
  </si>
  <si>
    <t>C06018</t>
  </si>
  <si>
    <t>C06019</t>
  </si>
  <si>
    <t>C06020</t>
  </si>
  <si>
    <t>C06021</t>
  </si>
  <si>
    <t>C06022</t>
  </si>
  <si>
    <t>C06023</t>
  </si>
  <si>
    <t>C06024</t>
  </si>
  <si>
    <t>C06025</t>
  </si>
  <si>
    <t>C06026</t>
  </si>
  <si>
    <t>C06027</t>
  </si>
  <si>
    <t>C06028</t>
  </si>
  <si>
    <t>C06029</t>
  </si>
  <si>
    <t>C06030</t>
  </si>
  <si>
    <t>C06031</t>
  </si>
  <si>
    <t>C06032</t>
  </si>
  <si>
    <t>C06033</t>
  </si>
  <si>
    <t>C06034</t>
  </si>
  <si>
    <t>C06035</t>
  </si>
  <si>
    <t>C06036</t>
  </si>
  <si>
    <t>C06037</t>
  </si>
  <si>
    <t>C06038</t>
  </si>
  <si>
    <t>C06039</t>
  </si>
  <si>
    <t>C06040</t>
  </si>
  <si>
    <t>C06041</t>
  </si>
  <si>
    <t>C06042</t>
  </si>
  <si>
    <t>C06043</t>
  </si>
  <si>
    <t>C06044</t>
  </si>
  <si>
    <t>C06045</t>
  </si>
  <si>
    <t>C06046</t>
  </si>
  <si>
    <t>C06047</t>
  </si>
  <si>
    <t>C06048</t>
  </si>
  <si>
    <t>C06049</t>
  </si>
  <si>
    <t>C06050</t>
  </si>
  <si>
    <t>C06051</t>
  </si>
  <si>
    <t>C06052</t>
  </si>
  <si>
    <t>C06053</t>
  </si>
  <si>
    <t>C06054</t>
  </si>
  <si>
    <t>C06055</t>
  </si>
  <si>
    <t>C06056</t>
  </si>
  <si>
    <t>C06057</t>
  </si>
  <si>
    <t>C06058</t>
  </si>
  <si>
    <t>C06059</t>
  </si>
  <si>
    <t>C06060</t>
  </si>
  <si>
    <t>C06061</t>
  </si>
  <si>
    <t>C06062</t>
  </si>
  <si>
    <t>C06063</t>
  </si>
  <si>
    <t>C06064</t>
  </si>
  <si>
    <t>C06065</t>
  </si>
  <si>
    <t>C06066</t>
  </si>
  <si>
    <t>C06067</t>
  </si>
  <si>
    <t>C06068</t>
  </si>
  <si>
    <t>C06069</t>
  </si>
  <si>
    <t>C06070</t>
  </si>
  <si>
    <t>C06071</t>
  </si>
  <si>
    <t>C06072</t>
  </si>
  <si>
    <t>C06073</t>
  </si>
  <si>
    <t>C06074</t>
  </si>
  <si>
    <t>C06075</t>
  </si>
  <si>
    <t>C06076</t>
  </si>
  <si>
    <t>C06077</t>
  </si>
  <si>
    <t>C06078</t>
  </si>
  <si>
    <t>C06079</t>
  </si>
  <si>
    <t>C06080</t>
  </si>
  <si>
    <t>C06081</t>
  </si>
  <si>
    <t>C06082</t>
  </si>
  <si>
    <t>C06083</t>
  </si>
  <si>
    <t>C06084</t>
  </si>
  <si>
    <t>C06085</t>
  </si>
  <si>
    <t>C06086</t>
  </si>
  <si>
    <t>C06087</t>
  </si>
  <si>
    <t>C06088</t>
  </si>
  <si>
    <t>C06089</t>
  </si>
  <si>
    <t>C06090</t>
  </si>
  <si>
    <t>C06091</t>
  </si>
  <si>
    <t>C06092</t>
  </si>
  <si>
    <t>C06093</t>
  </si>
  <si>
    <t>C06094</t>
  </si>
  <si>
    <t>C06095</t>
  </si>
  <si>
    <t>C06096</t>
  </si>
  <si>
    <t>C06097</t>
  </si>
  <si>
    <t>C06098</t>
  </si>
  <si>
    <t>C06099</t>
  </si>
  <si>
    <t>C06100</t>
  </si>
  <si>
    <t>C06101</t>
  </si>
  <si>
    <t>C06102</t>
  </si>
  <si>
    <t>C06103</t>
  </si>
  <si>
    <t>C06104</t>
  </si>
  <si>
    <t>C06105</t>
  </si>
  <si>
    <t>C06106</t>
  </si>
  <si>
    <t>C06107</t>
  </si>
  <si>
    <t>C06108</t>
  </si>
  <si>
    <t>C06109</t>
  </si>
  <si>
    <t>C06110</t>
  </si>
  <si>
    <t>C06111</t>
  </si>
  <si>
    <t>C06112</t>
  </si>
  <si>
    <t>C06113</t>
  </si>
  <si>
    <t>C06114</t>
  </si>
  <si>
    <t>C06115</t>
  </si>
  <si>
    <t>C06116</t>
  </si>
  <si>
    <t>C06117</t>
  </si>
  <si>
    <t>C06118</t>
  </si>
  <si>
    <t>C06119</t>
  </si>
  <si>
    <t>C06120</t>
  </si>
  <si>
    <t>C06121</t>
  </si>
  <si>
    <t>C06122</t>
  </si>
  <si>
    <t>C06123</t>
  </si>
  <si>
    <t>C06124</t>
  </si>
  <si>
    <t>C06125</t>
  </si>
  <si>
    <t>C06126</t>
  </si>
  <si>
    <t>C06127</t>
  </si>
  <si>
    <t>C06128</t>
  </si>
  <si>
    <t>C06129</t>
  </si>
  <si>
    <t>C06130</t>
  </si>
  <si>
    <t>C06131</t>
  </si>
  <si>
    <t>C06132</t>
  </si>
  <si>
    <t>C06133</t>
  </si>
  <si>
    <t>C06134</t>
  </si>
  <si>
    <t>C06135</t>
  </si>
  <si>
    <t>C06136</t>
  </si>
  <si>
    <t>C06137</t>
  </si>
  <si>
    <t>C06138</t>
  </si>
  <si>
    <t>C06139</t>
  </si>
  <si>
    <t>C06140</t>
  </si>
  <si>
    <t>C06141</t>
  </si>
  <si>
    <t>C06142</t>
  </si>
  <si>
    <t>C06143</t>
  </si>
  <si>
    <t>C06144</t>
  </si>
  <si>
    <t>C06145</t>
  </si>
  <si>
    <t>C06146</t>
  </si>
  <si>
    <t>C06147</t>
  </si>
  <si>
    <t>C06148</t>
  </si>
  <si>
    <t>C06149</t>
  </si>
  <si>
    <t>C06150</t>
  </si>
  <si>
    <t>C06151</t>
  </si>
  <si>
    <t>C06152</t>
  </si>
  <si>
    <t>C06153</t>
  </si>
  <si>
    <t>C06154</t>
  </si>
  <si>
    <t>C06155</t>
  </si>
  <si>
    <t>C06156</t>
  </si>
  <si>
    <t>C06157</t>
  </si>
  <si>
    <t>C06158</t>
  </si>
  <si>
    <t>C06159</t>
  </si>
  <si>
    <t>C06160</t>
  </si>
  <si>
    <t>C06161</t>
  </si>
  <si>
    <t>C06162</t>
  </si>
  <si>
    <t>C06163</t>
  </si>
  <si>
    <t>C06164</t>
  </si>
  <si>
    <t>C06165</t>
  </si>
  <si>
    <t>C06166</t>
  </si>
  <si>
    <t>C06167</t>
  </si>
  <si>
    <t>C06168</t>
  </si>
  <si>
    <t>C06169</t>
  </si>
  <si>
    <t>C06170</t>
  </si>
  <si>
    <t>C06171</t>
  </si>
  <si>
    <t>C06172</t>
  </si>
  <si>
    <t>C06173</t>
  </si>
  <si>
    <t>C06174</t>
  </si>
  <si>
    <t>C06175</t>
  </si>
  <si>
    <t>C06176</t>
  </si>
  <si>
    <t>C06177</t>
  </si>
  <si>
    <t>C06178</t>
  </si>
  <si>
    <t>C06179</t>
  </si>
  <si>
    <t>C06180</t>
  </si>
  <si>
    <t>C06181</t>
  </si>
  <si>
    <t>C06182</t>
  </si>
  <si>
    <t>C06183</t>
  </si>
  <si>
    <t>C06184</t>
  </si>
  <si>
    <t>C06185</t>
  </si>
  <si>
    <t>C06186</t>
  </si>
  <si>
    <t>C06187</t>
  </si>
  <si>
    <t>C06188</t>
  </si>
  <si>
    <t>C06189</t>
  </si>
  <si>
    <t>C06190</t>
  </si>
  <si>
    <t>C06191</t>
  </si>
  <si>
    <t>C06192</t>
  </si>
  <si>
    <t>C06193</t>
  </si>
  <si>
    <t>C06194</t>
  </si>
  <si>
    <t>C06195</t>
  </si>
  <si>
    <t>C06196</t>
  </si>
  <si>
    <t>C06197</t>
  </si>
  <si>
    <t>C06198</t>
  </si>
  <si>
    <t>C06199</t>
  </si>
  <si>
    <t>C06200</t>
  </si>
  <si>
    <t>C06201</t>
  </si>
  <si>
    <t>C06202</t>
  </si>
  <si>
    <t>C06203</t>
  </si>
  <si>
    <t>C06204</t>
  </si>
  <si>
    <t>C06205</t>
  </si>
  <si>
    <t>C06206</t>
  </si>
  <si>
    <t>C06207</t>
  </si>
  <si>
    <t>C06208</t>
  </si>
  <si>
    <t>C06209</t>
  </si>
  <si>
    <t>C06210</t>
  </si>
  <si>
    <t>C06211</t>
  </si>
  <si>
    <t>C06212</t>
  </si>
  <si>
    <t>C06213</t>
  </si>
  <si>
    <t>C06214</t>
  </si>
  <si>
    <t>C06215</t>
  </si>
  <si>
    <t>C06216</t>
  </si>
  <si>
    <t>C06217</t>
  </si>
  <si>
    <t>C06218</t>
  </si>
  <si>
    <t>C06219</t>
  </si>
  <si>
    <t>C06220</t>
  </si>
  <si>
    <t>C06221</t>
  </si>
  <si>
    <t>C06222</t>
  </si>
  <si>
    <t>C06223</t>
  </si>
  <si>
    <t>C06224</t>
  </si>
  <si>
    <t>C06225</t>
  </si>
  <si>
    <t>C06226</t>
  </si>
  <si>
    <t>C06227</t>
  </si>
  <si>
    <t>C06228</t>
  </si>
  <si>
    <t>C06229</t>
  </si>
  <si>
    <t>C06230</t>
  </si>
  <si>
    <t>C06231</t>
  </si>
  <si>
    <t>C06232</t>
  </si>
  <si>
    <t>C06233</t>
  </si>
  <si>
    <t>C06234</t>
  </si>
  <si>
    <t>C06235</t>
  </si>
  <si>
    <t>C06236</t>
  </si>
  <si>
    <t>C06237</t>
  </si>
  <si>
    <t>C06238</t>
  </si>
  <si>
    <t>C06239</t>
  </si>
  <si>
    <t>C06240</t>
  </si>
  <si>
    <t>C06241</t>
  </si>
  <si>
    <t>C06242</t>
  </si>
  <si>
    <t>C06243</t>
  </si>
  <si>
    <t>C06244</t>
  </si>
  <si>
    <t>C06245</t>
  </si>
  <si>
    <t>C06246</t>
  </si>
  <si>
    <t>C06247</t>
  </si>
  <si>
    <t>C06248</t>
  </si>
  <si>
    <t>C06249</t>
  </si>
  <si>
    <t>C06250</t>
  </si>
  <si>
    <t>C06251</t>
  </si>
  <si>
    <t>C06252</t>
  </si>
  <si>
    <t>C06253</t>
  </si>
  <si>
    <t>C06254</t>
  </si>
  <si>
    <t>C06255</t>
  </si>
  <si>
    <t>C06256</t>
  </si>
  <si>
    <t>C06257</t>
  </si>
  <si>
    <t>C06258</t>
  </si>
  <si>
    <t>C06259</t>
  </si>
  <si>
    <t>C06260</t>
  </si>
  <si>
    <t>C06261</t>
  </si>
  <si>
    <t>C06262</t>
  </si>
  <si>
    <t>C06263</t>
  </si>
  <si>
    <t>C06264</t>
  </si>
  <si>
    <t>C06265</t>
  </si>
  <si>
    <t>C06266</t>
  </si>
  <si>
    <t>C06267</t>
  </si>
  <si>
    <t>C06268</t>
  </si>
  <si>
    <t>C06269</t>
  </si>
  <si>
    <t>C06270</t>
  </si>
  <si>
    <t>C06271</t>
  </si>
  <si>
    <t>C06272</t>
  </si>
  <si>
    <t>C06273</t>
  </si>
  <si>
    <t>C06274</t>
  </si>
  <si>
    <t>C06275</t>
  </si>
  <si>
    <t>C06276</t>
  </si>
  <si>
    <t>C06277</t>
  </si>
  <si>
    <t>C06278</t>
  </si>
  <si>
    <t>C06279</t>
  </si>
  <si>
    <t>C06280</t>
  </si>
  <si>
    <t>C06281</t>
  </si>
  <si>
    <t>C06282</t>
  </si>
  <si>
    <t>C06283</t>
  </si>
  <si>
    <t>C06284</t>
  </si>
  <si>
    <t>C06285</t>
  </si>
  <si>
    <t>C06286</t>
  </si>
  <si>
    <t>C06287</t>
  </si>
  <si>
    <t>C06288</t>
  </si>
  <si>
    <t>C06289</t>
  </si>
  <si>
    <t>C06290</t>
  </si>
  <si>
    <t>C06291</t>
  </si>
  <si>
    <t>C06292</t>
  </si>
  <si>
    <t>C06293</t>
  </si>
  <si>
    <t>C06294</t>
  </si>
  <si>
    <t>C06295</t>
  </si>
  <si>
    <t>C06296</t>
  </si>
  <si>
    <t>C06297</t>
  </si>
  <si>
    <t>C06298</t>
  </si>
  <si>
    <t>C06299</t>
  </si>
  <si>
    <t>C06300</t>
  </si>
  <si>
    <t>C06301</t>
  </si>
  <si>
    <t>C06302</t>
  </si>
  <si>
    <t>C06303</t>
  </si>
  <si>
    <t>C06304</t>
  </si>
  <si>
    <t>C06305</t>
  </si>
  <si>
    <t>C06306</t>
  </si>
  <si>
    <t>C06307</t>
  </si>
  <si>
    <t>C06308</t>
  </si>
  <si>
    <t>C06309</t>
  </si>
  <si>
    <t>C06310</t>
  </si>
  <si>
    <t>C06311</t>
  </si>
  <si>
    <t>C06312</t>
  </si>
  <si>
    <t>C06313</t>
  </si>
  <si>
    <t>C06314</t>
  </si>
  <si>
    <t>C06315</t>
  </si>
  <si>
    <t>C06316</t>
  </si>
  <si>
    <t>C06317</t>
  </si>
  <si>
    <t>C06318</t>
  </si>
  <si>
    <t>C06319</t>
  </si>
  <si>
    <t>C06320</t>
  </si>
  <si>
    <t>C06321</t>
  </si>
  <si>
    <t>C06322</t>
  </si>
  <si>
    <t>C06323</t>
  </si>
  <si>
    <t>C06324</t>
  </si>
  <si>
    <t>C06325</t>
  </si>
  <si>
    <t>C06326</t>
  </si>
  <si>
    <t>C06327</t>
  </si>
  <si>
    <t>C06328</t>
  </si>
  <si>
    <t>C06329</t>
  </si>
  <si>
    <t>C06330</t>
  </si>
  <si>
    <t>C06331</t>
  </si>
  <si>
    <t>C06332</t>
  </si>
  <si>
    <t>C06333</t>
  </si>
  <si>
    <t>C06334</t>
  </si>
  <si>
    <t>C06335</t>
  </si>
  <si>
    <t>C06336</t>
  </si>
  <si>
    <t>C06337</t>
  </si>
  <si>
    <t>C06338</t>
  </si>
  <si>
    <t>C06339</t>
  </si>
  <si>
    <t>C06340</t>
  </si>
  <si>
    <t>C06341</t>
  </si>
  <si>
    <t>C06342</t>
  </si>
  <si>
    <t>C06343</t>
  </si>
  <si>
    <t>C06344</t>
  </si>
  <si>
    <t>C06345</t>
  </si>
  <si>
    <t>C06346</t>
  </si>
  <si>
    <t>C06347</t>
  </si>
  <si>
    <t>C06348</t>
  </si>
  <si>
    <t>C06349</t>
  </si>
  <si>
    <t>C06350</t>
  </si>
  <si>
    <t>C06351</t>
  </si>
  <si>
    <t>C06352</t>
  </si>
  <si>
    <t>C06353</t>
  </si>
  <si>
    <t>C06354</t>
  </si>
  <si>
    <t>C06355</t>
  </si>
  <si>
    <t>C06356</t>
  </si>
  <si>
    <t>C06357</t>
  </si>
  <si>
    <t>C06358</t>
  </si>
  <si>
    <t>C06359</t>
  </si>
  <si>
    <t>C06360</t>
  </si>
  <si>
    <t>C06361</t>
  </si>
  <si>
    <t>C06362</t>
  </si>
  <si>
    <t>C06363</t>
  </si>
  <si>
    <t>C06364</t>
  </si>
  <si>
    <t>C06365</t>
  </si>
  <si>
    <t>C06366</t>
  </si>
  <si>
    <t>C06367</t>
  </si>
  <si>
    <t>C06368</t>
  </si>
  <si>
    <t>C06369</t>
  </si>
  <si>
    <t>C06370</t>
  </si>
  <si>
    <t>C06371</t>
  </si>
  <si>
    <t>C06372</t>
  </si>
  <si>
    <t>C06373</t>
  </si>
  <si>
    <t>C06374</t>
  </si>
  <si>
    <t>C06375</t>
  </si>
  <si>
    <t>C06376</t>
  </si>
  <si>
    <t>C06377</t>
  </si>
  <si>
    <t>C06378</t>
  </si>
  <si>
    <t>C06379</t>
  </si>
  <si>
    <t>C06380</t>
  </si>
  <si>
    <t>C06381</t>
  </si>
  <si>
    <t>C06382</t>
  </si>
  <si>
    <t>C06383</t>
  </si>
  <si>
    <t>C06384</t>
  </si>
  <si>
    <t>C06385</t>
  </si>
  <si>
    <t>C06386</t>
  </si>
  <si>
    <t>C06387</t>
  </si>
  <si>
    <t>C06388</t>
  </si>
  <si>
    <t>C06389</t>
  </si>
  <si>
    <t>C06390</t>
  </si>
  <si>
    <t>C06391</t>
  </si>
  <si>
    <t>C06392</t>
  </si>
  <si>
    <t>C06393</t>
  </si>
  <si>
    <t>C06394</t>
  </si>
  <si>
    <t>C06395</t>
  </si>
  <si>
    <t>C06396</t>
  </si>
  <si>
    <t>C06397</t>
  </si>
  <si>
    <t>C06398</t>
  </si>
  <si>
    <t>C06399</t>
  </si>
  <si>
    <t>C06400</t>
  </si>
  <si>
    <t>C06401</t>
  </si>
  <si>
    <t>C06402</t>
  </si>
  <si>
    <t>C06403</t>
  </si>
  <si>
    <t>C06404</t>
  </si>
  <si>
    <t>C06405</t>
  </si>
  <si>
    <t>C06406</t>
  </si>
  <si>
    <t>C06407</t>
  </si>
  <si>
    <t>C06408</t>
  </si>
  <si>
    <t>C06409</t>
  </si>
  <si>
    <t>C06410</t>
  </si>
  <si>
    <t>C06411</t>
  </si>
  <si>
    <t>C06412</t>
  </si>
  <si>
    <t>C06413</t>
  </si>
  <si>
    <t>C06414</t>
  </si>
  <si>
    <t>C06415</t>
  </si>
  <si>
    <t>C06416</t>
  </si>
  <si>
    <t>C06417</t>
  </si>
  <si>
    <t>C06418</t>
  </si>
  <si>
    <t>C06419</t>
  </si>
  <si>
    <t>C06420</t>
  </si>
  <si>
    <t>C06421</t>
  </si>
  <si>
    <t>C06422</t>
  </si>
  <si>
    <t>C06423</t>
  </si>
  <si>
    <t>C06424</t>
  </si>
  <si>
    <t>C06425</t>
  </si>
  <si>
    <t>C06426</t>
  </si>
  <si>
    <t>C06427</t>
  </si>
  <si>
    <t>C06428</t>
  </si>
  <si>
    <t>C06429</t>
  </si>
  <si>
    <t>C06430</t>
  </si>
  <si>
    <t>C06431</t>
  </si>
  <si>
    <t>C06432</t>
  </si>
  <si>
    <t>C06433</t>
  </si>
  <si>
    <t>C06434</t>
  </si>
  <si>
    <t>C06435</t>
  </si>
  <si>
    <t>C06436</t>
  </si>
  <si>
    <t>C06437</t>
  </si>
  <si>
    <t>C06438</t>
  </si>
  <si>
    <t>C06439</t>
  </si>
  <si>
    <t>C06440</t>
  </si>
  <si>
    <t>C06441</t>
  </si>
  <si>
    <t>C06442</t>
  </si>
  <si>
    <t>C06443</t>
  </si>
  <si>
    <t>C06444</t>
  </si>
  <si>
    <t>C06445</t>
  </si>
  <si>
    <t>C06446</t>
  </si>
  <si>
    <t>C06447</t>
  </si>
  <si>
    <t>C06448</t>
  </si>
  <si>
    <t>C06449</t>
  </si>
  <si>
    <t>C06450</t>
  </si>
  <si>
    <t>C06451</t>
  </si>
  <si>
    <t>C06452</t>
  </si>
  <si>
    <t>C06453</t>
  </si>
  <si>
    <t>C06454</t>
  </si>
  <si>
    <t>C06455</t>
  </si>
  <si>
    <t>C06456</t>
  </si>
  <si>
    <t>C06457</t>
  </si>
  <si>
    <t>C06458</t>
  </si>
  <si>
    <t>C06459</t>
  </si>
  <si>
    <t>C06460</t>
  </si>
  <si>
    <t>C06461</t>
  </si>
  <si>
    <t>C06462</t>
  </si>
  <si>
    <t>C06463</t>
  </si>
  <si>
    <t>C06464</t>
  </si>
  <si>
    <t>C06465</t>
  </si>
  <si>
    <t>C06466</t>
  </si>
  <si>
    <t>C06467</t>
  </si>
  <si>
    <t>C06468</t>
  </si>
  <si>
    <t>C06469</t>
  </si>
  <si>
    <t>C06470</t>
  </si>
  <si>
    <t>C06471</t>
  </si>
  <si>
    <t>C06472</t>
  </si>
  <si>
    <t>C06473</t>
  </si>
  <si>
    <t>C06474</t>
  </si>
  <si>
    <t>C06475</t>
  </si>
  <si>
    <t>C06476</t>
  </si>
  <si>
    <t>C06477</t>
  </si>
  <si>
    <t>C06478</t>
  </si>
  <si>
    <t>C06479</t>
  </si>
  <si>
    <t>C06480</t>
  </si>
  <si>
    <t>C06481</t>
  </si>
  <si>
    <t>C06482</t>
  </si>
  <si>
    <t>C06483</t>
  </si>
  <si>
    <t>C06484</t>
  </si>
  <si>
    <t>C06485</t>
  </si>
  <si>
    <t>C06486</t>
  </si>
  <si>
    <t>C06487</t>
  </si>
  <si>
    <t>C06488</t>
  </si>
  <si>
    <t>C06489</t>
  </si>
  <si>
    <t>C06490</t>
  </si>
  <si>
    <t>C06491</t>
  </si>
  <si>
    <t>C06492</t>
  </si>
  <si>
    <t>C06493</t>
  </si>
  <si>
    <t>C06494</t>
  </si>
  <si>
    <t>C06495</t>
  </si>
  <si>
    <t>C06496</t>
  </si>
  <si>
    <t>C06497</t>
  </si>
  <si>
    <t>C06498</t>
  </si>
  <si>
    <t>C06499</t>
  </si>
  <si>
    <t>C06500</t>
  </si>
  <si>
    <t>C06501</t>
  </si>
  <si>
    <t>C06502</t>
  </si>
  <si>
    <t>C06503</t>
  </si>
  <si>
    <t>C06504</t>
  </si>
  <si>
    <t>C06505</t>
  </si>
  <si>
    <t>C06506</t>
  </si>
  <si>
    <t>C06507</t>
  </si>
  <si>
    <t>C06508</t>
  </si>
  <si>
    <t>C06509</t>
  </si>
  <si>
    <t>C06510</t>
  </si>
  <si>
    <t>C06511</t>
  </si>
  <si>
    <t>C06512</t>
  </si>
  <si>
    <t>C06513</t>
  </si>
  <si>
    <t>C06514</t>
  </si>
  <si>
    <t>C06515</t>
  </si>
  <si>
    <t>C06516</t>
  </si>
  <si>
    <t>C06517</t>
  </si>
  <si>
    <t>C06518</t>
  </si>
  <si>
    <t>C06519</t>
  </si>
  <si>
    <t>C06520</t>
  </si>
  <si>
    <t>C06521</t>
  </si>
  <si>
    <t>C06522</t>
  </si>
  <si>
    <t>C06523</t>
  </si>
  <si>
    <t>C06524</t>
  </si>
  <si>
    <t>C06525</t>
  </si>
  <si>
    <t>C06526</t>
  </si>
  <si>
    <t>C06527</t>
  </si>
  <si>
    <t>C06528</t>
  </si>
  <si>
    <t>C06529</t>
  </si>
  <si>
    <t>C06530</t>
  </si>
  <si>
    <t>C06531</t>
  </si>
  <si>
    <t>C06532</t>
  </si>
  <si>
    <t>C06533</t>
  </si>
  <si>
    <t>C06534</t>
  </si>
  <si>
    <t>C06535</t>
  </si>
  <si>
    <t>C06536</t>
  </si>
  <si>
    <t>C06537</t>
  </si>
  <si>
    <t>C06538</t>
  </si>
  <si>
    <t>C06539</t>
  </si>
  <si>
    <t>C06540</t>
  </si>
  <si>
    <t>C06541</t>
  </si>
  <si>
    <t>C06542</t>
  </si>
  <si>
    <t>C06543</t>
  </si>
  <si>
    <t>C06544</t>
  </si>
  <si>
    <t>C06545</t>
  </si>
  <si>
    <t>C06546</t>
  </si>
  <si>
    <t>C06547</t>
  </si>
  <si>
    <t>C06548</t>
  </si>
  <si>
    <t>C06549</t>
  </si>
  <si>
    <t>C06550</t>
  </si>
  <si>
    <t>C06551</t>
  </si>
  <si>
    <t>C06552</t>
  </si>
  <si>
    <t>C06553</t>
  </si>
  <si>
    <t>C06554</t>
  </si>
  <si>
    <t>C06555</t>
  </si>
  <si>
    <t>C06556</t>
  </si>
  <si>
    <t>C06557</t>
  </si>
  <si>
    <t>C06558</t>
  </si>
  <si>
    <t>C06559</t>
  </si>
  <si>
    <t>C06560</t>
  </si>
  <si>
    <t>C06561</t>
  </si>
  <si>
    <t>C06562</t>
  </si>
  <si>
    <t>C06563</t>
  </si>
  <si>
    <t>C06564</t>
  </si>
  <si>
    <t>C06565</t>
  </si>
  <si>
    <t>C06566</t>
  </si>
  <si>
    <t>C06567</t>
  </si>
  <si>
    <t>C06568</t>
  </si>
  <si>
    <t>C06569</t>
  </si>
  <si>
    <t>C06570</t>
  </si>
  <si>
    <t>C06571</t>
  </si>
  <si>
    <t>C06572</t>
  </si>
  <si>
    <t>C06573</t>
  </si>
  <si>
    <t>C06574</t>
  </si>
  <si>
    <t>C06575</t>
  </si>
  <si>
    <t>C06576</t>
  </si>
  <si>
    <t>C06577</t>
  </si>
  <si>
    <t>C06578</t>
  </si>
  <si>
    <t>C06579</t>
  </si>
  <si>
    <t>C06580</t>
  </si>
  <si>
    <t>C06581</t>
  </si>
  <si>
    <t>C06582</t>
  </si>
  <si>
    <t>C06583</t>
  </si>
  <si>
    <t>C06584</t>
  </si>
  <si>
    <t>C06585</t>
  </si>
  <si>
    <t>C06586</t>
  </si>
  <si>
    <t>C06587</t>
  </si>
  <si>
    <t>C06588</t>
  </si>
  <si>
    <t>C06589</t>
  </si>
  <si>
    <t>C06590</t>
  </si>
  <si>
    <t>C06591</t>
  </si>
  <si>
    <t>C06592</t>
  </si>
  <si>
    <t>C06593</t>
  </si>
  <si>
    <t>C06594</t>
  </si>
  <si>
    <t>C06595</t>
  </si>
  <si>
    <t>C06596</t>
  </si>
  <si>
    <t>C06597</t>
  </si>
  <si>
    <t>C06598</t>
  </si>
  <si>
    <t>C06599</t>
  </si>
  <si>
    <t>C06600</t>
  </si>
  <si>
    <t>C06601</t>
  </si>
  <si>
    <t>C06602</t>
  </si>
  <si>
    <t>C06603</t>
  </si>
  <si>
    <t>C06604</t>
  </si>
  <si>
    <t>C06605</t>
  </si>
  <si>
    <t>C06606</t>
  </si>
  <si>
    <t>C06607</t>
  </si>
  <si>
    <t>C06608</t>
  </si>
  <si>
    <t>C06609</t>
  </si>
  <si>
    <t>C06610</t>
  </si>
  <si>
    <t>C06611</t>
  </si>
  <si>
    <t>C06612</t>
  </si>
  <si>
    <t>C06613</t>
  </si>
  <si>
    <t>C06614</t>
  </si>
  <si>
    <t>C06615</t>
  </si>
  <si>
    <t>C06616</t>
  </si>
  <si>
    <t>C06617</t>
  </si>
  <si>
    <t>C06618</t>
  </si>
  <si>
    <t>C06619</t>
  </si>
  <si>
    <t>C06620</t>
  </si>
  <si>
    <t>C06621</t>
  </si>
  <si>
    <t>C06622</t>
  </si>
  <si>
    <t>C06623</t>
  </si>
  <si>
    <t>C06624</t>
  </si>
  <si>
    <t>C06625</t>
  </si>
  <si>
    <t>C06626</t>
  </si>
  <si>
    <t>C06627</t>
  </si>
  <si>
    <t>C06628</t>
  </si>
  <si>
    <t>C06629</t>
  </si>
  <si>
    <t>C06630</t>
  </si>
  <si>
    <t>C06631</t>
  </si>
  <si>
    <t>C06632</t>
  </si>
  <si>
    <t>C06633</t>
  </si>
  <si>
    <t>C06634</t>
  </si>
  <si>
    <t>C06635</t>
  </si>
  <si>
    <t>C06636</t>
  </si>
  <si>
    <t>C06637</t>
  </si>
  <si>
    <t>C06638</t>
  </si>
  <si>
    <t>C06639</t>
  </si>
  <si>
    <t>C06640</t>
  </si>
  <si>
    <t>C06641</t>
  </si>
  <si>
    <t>C06642</t>
  </si>
  <si>
    <t>C06643</t>
  </si>
  <si>
    <t>C06644</t>
  </si>
  <si>
    <t>C06645</t>
  </si>
  <si>
    <t>C06646</t>
  </si>
  <si>
    <t>C06647</t>
  </si>
  <si>
    <t>C06648</t>
  </si>
  <si>
    <t>C06649</t>
  </si>
  <si>
    <t>C06650</t>
  </si>
  <si>
    <t>C06651</t>
  </si>
  <si>
    <t>C06652</t>
  </si>
  <si>
    <t>C06653</t>
  </si>
  <si>
    <t>C06654</t>
  </si>
  <si>
    <t>C06655</t>
  </si>
  <si>
    <t>C06656</t>
  </si>
  <si>
    <t>C06657</t>
  </si>
  <si>
    <t>C06658</t>
  </si>
  <si>
    <t>C06659</t>
  </si>
  <si>
    <t>C06660</t>
  </si>
  <si>
    <t>C06661</t>
  </si>
  <si>
    <t>C06662</t>
  </si>
  <si>
    <t>C06663</t>
  </si>
  <si>
    <t>C06664</t>
  </si>
  <si>
    <t>C06665</t>
  </si>
  <si>
    <t>C06666</t>
  </si>
  <si>
    <t>C06667</t>
  </si>
  <si>
    <t>C06668</t>
  </si>
  <si>
    <t>C06669</t>
  </si>
  <si>
    <t>C06670</t>
  </si>
  <si>
    <t>C06671</t>
  </si>
  <si>
    <t>C06672</t>
  </si>
  <si>
    <t>C06673</t>
  </si>
  <si>
    <t>C06674</t>
  </si>
  <si>
    <t>C06675</t>
  </si>
  <si>
    <t>C06676</t>
  </si>
  <si>
    <t>C06677</t>
  </si>
  <si>
    <t>C06678</t>
  </si>
  <si>
    <t>C06679</t>
  </si>
  <si>
    <t>C06680</t>
  </si>
  <si>
    <t>C06681</t>
  </si>
  <si>
    <t>C06682</t>
  </si>
  <si>
    <t>C06683</t>
  </si>
  <si>
    <t>C06684</t>
  </si>
  <si>
    <t>C06685</t>
  </si>
  <si>
    <t>C06686</t>
  </si>
  <si>
    <t>C06687</t>
  </si>
  <si>
    <t>C06688</t>
  </si>
  <si>
    <t>C06689</t>
  </si>
  <si>
    <t>C06690</t>
  </si>
  <si>
    <t>C06691</t>
  </si>
  <si>
    <t>C06692</t>
  </si>
  <si>
    <t>C06693</t>
  </si>
  <si>
    <t>C06694</t>
  </si>
  <si>
    <t>C06695</t>
  </si>
  <si>
    <t>C06696</t>
  </si>
  <si>
    <t>C06697</t>
  </si>
  <si>
    <t>C06698</t>
  </si>
  <si>
    <t>C06699</t>
  </si>
  <si>
    <t>C06700</t>
  </si>
  <si>
    <t>C06701</t>
  </si>
  <si>
    <t>C06702</t>
  </si>
  <si>
    <t>C06703</t>
  </si>
  <si>
    <t>C06704</t>
  </si>
  <si>
    <t>C06705</t>
  </si>
  <si>
    <t>C06706</t>
  </si>
  <si>
    <t>C06707</t>
  </si>
  <si>
    <t>C06708</t>
  </si>
  <si>
    <t>C06709</t>
  </si>
  <si>
    <t>C06710</t>
  </si>
  <si>
    <t>C06711</t>
  </si>
  <si>
    <t>C06712</t>
  </si>
  <si>
    <t>C06713</t>
  </si>
  <si>
    <t>C06714</t>
  </si>
  <si>
    <t>C06715</t>
  </si>
  <si>
    <t>C06716</t>
  </si>
  <si>
    <t>C06717</t>
  </si>
  <si>
    <t>C06718</t>
  </si>
  <si>
    <t>C06719</t>
  </si>
  <si>
    <t>C06720</t>
  </si>
  <si>
    <t>C06721</t>
  </si>
  <si>
    <t>C06722</t>
  </si>
  <si>
    <t>C06723</t>
  </si>
  <si>
    <t>C06724</t>
  </si>
  <si>
    <t>C06725</t>
  </si>
  <si>
    <t>C06726</t>
  </si>
  <si>
    <t>C06727</t>
  </si>
  <si>
    <t>C06728</t>
  </si>
  <si>
    <t>C06729</t>
  </si>
  <si>
    <t>C06730</t>
  </si>
  <si>
    <t>C06731</t>
  </si>
  <si>
    <t>C06732</t>
  </si>
  <si>
    <t>C06733</t>
  </si>
  <si>
    <t>C06734</t>
  </si>
  <si>
    <t>C06735</t>
  </si>
  <si>
    <t>C06736</t>
  </si>
  <si>
    <t>C06737</t>
  </si>
  <si>
    <t>C06738</t>
  </si>
  <si>
    <t>C06739</t>
  </si>
  <si>
    <t>C06740</t>
  </si>
  <si>
    <t>C06741</t>
  </si>
  <si>
    <t>C06742</t>
  </si>
  <si>
    <t>C06743</t>
  </si>
  <si>
    <t>C06744</t>
  </si>
  <si>
    <t>C06745</t>
  </si>
  <si>
    <t>C06746</t>
  </si>
  <si>
    <t>C06747</t>
  </si>
  <si>
    <t>C06748</t>
  </si>
  <si>
    <t>C06749</t>
  </si>
  <si>
    <t>C06750</t>
  </si>
  <si>
    <t>C06751</t>
  </si>
  <si>
    <t>C06752</t>
  </si>
  <si>
    <t>C06753</t>
  </si>
  <si>
    <t>C06754</t>
  </si>
  <si>
    <t>C06755</t>
  </si>
  <si>
    <t>C06756</t>
  </si>
  <si>
    <t>C06757</t>
  </si>
  <si>
    <t>C06758</t>
  </si>
  <si>
    <t>C06759</t>
  </si>
  <si>
    <t>C06760</t>
  </si>
  <si>
    <t>C06761</t>
  </si>
  <si>
    <t>C06762</t>
  </si>
  <si>
    <t>C06763</t>
  </si>
  <si>
    <t>C06764</t>
  </si>
  <si>
    <t>C06765</t>
  </si>
  <si>
    <t>C06766</t>
  </si>
  <si>
    <t>C06767</t>
  </si>
  <si>
    <t>C06768</t>
  </si>
  <si>
    <t>C06769</t>
  </si>
  <si>
    <t>C06770</t>
  </si>
  <si>
    <t>C06771</t>
  </si>
  <si>
    <t>C06772</t>
  </si>
  <si>
    <t>C06773</t>
  </si>
  <si>
    <t>C06774</t>
  </si>
  <si>
    <t>C06775</t>
  </si>
  <si>
    <t>C06776</t>
  </si>
  <si>
    <t>C06777</t>
  </si>
  <si>
    <t>C06778</t>
  </si>
  <si>
    <t>C06779</t>
  </si>
  <si>
    <t>C06780</t>
  </si>
  <si>
    <t>C06781</t>
  </si>
  <si>
    <t>C06782</t>
  </si>
  <si>
    <t>C06783</t>
  </si>
  <si>
    <t>C06784</t>
  </si>
  <si>
    <t>C06785</t>
  </si>
  <si>
    <t>C06786</t>
  </si>
  <si>
    <t>C06787</t>
  </si>
  <si>
    <t>C06788</t>
  </si>
  <si>
    <t>C06789</t>
  </si>
  <si>
    <t>C06790</t>
  </si>
  <si>
    <t>C06791</t>
  </si>
  <si>
    <t>C06792</t>
  </si>
  <si>
    <t>C06793</t>
  </si>
  <si>
    <t>C06794</t>
  </si>
  <si>
    <t>C06795</t>
  </si>
  <si>
    <t>C06796</t>
  </si>
  <si>
    <t>C06797</t>
  </si>
  <si>
    <t>C06798</t>
  </si>
  <si>
    <t>C06799</t>
  </si>
  <si>
    <t>C06800</t>
  </si>
  <si>
    <t>C06801</t>
  </si>
  <si>
    <t>C06802</t>
  </si>
  <si>
    <t>C06803</t>
  </si>
  <si>
    <t>C06804</t>
  </si>
  <si>
    <t>C06805</t>
  </si>
  <si>
    <t>C06806</t>
  </si>
  <si>
    <t>C06807</t>
  </si>
  <si>
    <t>C06808</t>
  </si>
  <si>
    <t>C06809</t>
  </si>
  <si>
    <t>C06810</t>
  </si>
  <si>
    <t>C06811</t>
  </si>
  <si>
    <t>C06812</t>
  </si>
  <si>
    <t>C06813</t>
  </si>
  <si>
    <t>C06814</t>
  </si>
  <si>
    <t>C06815</t>
  </si>
  <si>
    <t>C06816</t>
  </si>
  <si>
    <t>C06817</t>
  </si>
  <si>
    <t>C06818</t>
  </si>
  <si>
    <t>C06819</t>
  </si>
  <si>
    <t>C06820</t>
  </si>
  <si>
    <t>C06821</t>
  </si>
  <si>
    <t>C06822</t>
  </si>
  <si>
    <t>C06823</t>
  </si>
  <si>
    <t>C06824</t>
  </si>
  <si>
    <t>C06825</t>
  </si>
  <si>
    <t>C06826</t>
  </si>
  <si>
    <t>C06827</t>
  </si>
  <si>
    <t>C06828</t>
  </si>
  <si>
    <t>C06829</t>
  </si>
  <si>
    <t>C06830</t>
  </si>
  <si>
    <t>C06831</t>
  </si>
  <si>
    <t>C06832</t>
  </si>
  <si>
    <t>C06833</t>
  </si>
  <si>
    <t>C06834</t>
  </si>
  <si>
    <t>C06835</t>
  </si>
  <si>
    <t>C06836</t>
  </si>
  <si>
    <t>C06837</t>
  </si>
  <si>
    <t>C06838</t>
  </si>
  <si>
    <t>C06839</t>
  </si>
  <si>
    <t>C06840</t>
  </si>
  <si>
    <t>C06841</t>
  </si>
  <si>
    <t>C06842</t>
  </si>
  <si>
    <t>C06843</t>
  </si>
  <si>
    <t>C06844</t>
  </si>
  <si>
    <t>C06845</t>
  </si>
  <si>
    <t>C06846</t>
  </si>
  <si>
    <t>C06847</t>
  </si>
  <si>
    <t>C06848</t>
  </si>
  <si>
    <t>C06849</t>
  </si>
  <si>
    <t>C06850</t>
  </si>
  <si>
    <t>C06851</t>
  </si>
  <si>
    <t>C06852</t>
  </si>
  <si>
    <t>C06853</t>
  </si>
  <si>
    <t>C06854</t>
  </si>
  <si>
    <t>C06855</t>
  </si>
  <si>
    <t>C06856</t>
  </si>
  <si>
    <t>C06857</t>
  </si>
  <si>
    <t>C06858</t>
  </si>
  <si>
    <t>C06859</t>
  </si>
  <si>
    <t>C06860</t>
  </si>
  <si>
    <t>C06861</t>
  </si>
  <si>
    <t>C06862</t>
  </si>
  <si>
    <t>C06863</t>
  </si>
  <si>
    <t>C06864</t>
  </si>
  <si>
    <t>C06865</t>
  </si>
  <si>
    <t>C06866</t>
  </si>
  <si>
    <t>C06867</t>
  </si>
  <si>
    <t>C06868</t>
  </si>
  <si>
    <t>C06869</t>
  </si>
  <si>
    <t>C06870</t>
  </si>
  <si>
    <t>C06871</t>
  </si>
  <si>
    <t>C06872</t>
  </si>
  <si>
    <t>C06873</t>
  </si>
  <si>
    <t>C06874</t>
  </si>
  <si>
    <t>C06875</t>
  </si>
  <si>
    <t>C06876</t>
  </si>
  <si>
    <t>C06877</t>
  </si>
  <si>
    <t>C06878</t>
  </si>
  <si>
    <t>C06879</t>
  </si>
  <si>
    <t>C06880</t>
  </si>
  <si>
    <t>C06881</t>
  </si>
  <si>
    <t>C06882</t>
  </si>
  <si>
    <t>C06883</t>
  </si>
  <si>
    <t>C06884</t>
  </si>
  <si>
    <t>C06885</t>
  </si>
  <si>
    <t>C06886</t>
  </si>
  <si>
    <t>C06887</t>
  </si>
  <si>
    <t>C06888</t>
  </si>
  <si>
    <t>C06889</t>
  </si>
  <si>
    <t>C06890</t>
  </si>
  <si>
    <t>C06891</t>
  </si>
  <si>
    <t>C06892</t>
  </si>
  <si>
    <t>C06893</t>
  </si>
  <si>
    <t>C06894</t>
  </si>
  <si>
    <t>C06895</t>
  </si>
  <si>
    <t>C06896</t>
  </si>
  <si>
    <t>C06897</t>
  </si>
  <si>
    <t>C06898</t>
  </si>
  <si>
    <t>C06899</t>
  </si>
  <si>
    <t>C06900</t>
  </si>
  <si>
    <t>C06901</t>
  </si>
  <si>
    <t>C06902</t>
  </si>
  <si>
    <t>C06903</t>
  </si>
  <si>
    <t>C06904</t>
  </si>
  <si>
    <t>C06905</t>
  </si>
  <si>
    <t>C06906</t>
  </si>
  <si>
    <t>C06907</t>
  </si>
  <si>
    <t>C06908</t>
  </si>
  <si>
    <t>C06909</t>
  </si>
  <si>
    <t>C06910</t>
  </si>
  <si>
    <t>C06911</t>
  </si>
  <si>
    <t>C06912</t>
  </si>
  <si>
    <t>C06913</t>
  </si>
  <si>
    <t>C06914</t>
  </si>
  <si>
    <t>C06915</t>
  </si>
  <si>
    <t>C06916</t>
  </si>
  <si>
    <t>C06917</t>
  </si>
  <si>
    <t>C06918</t>
  </si>
  <si>
    <t>C06919</t>
  </si>
  <si>
    <t>C06920</t>
  </si>
  <si>
    <t>C06921</t>
  </si>
  <si>
    <t>C06922</t>
  </si>
  <si>
    <t>C06923</t>
  </si>
  <si>
    <t>C06924</t>
  </si>
  <si>
    <t>C06925</t>
  </si>
  <si>
    <t>C06926</t>
  </si>
  <si>
    <t>C06927</t>
  </si>
  <si>
    <t>C06928</t>
  </si>
  <si>
    <t>C06929</t>
  </si>
  <si>
    <t>C06930</t>
  </si>
  <si>
    <t>C06931</t>
  </si>
  <si>
    <t>C06932</t>
  </si>
  <si>
    <t>C06933</t>
  </si>
  <si>
    <t>C06934</t>
  </si>
  <si>
    <t>C06935</t>
  </si>
  <si>
    <t>C06936</t>
  </si>
  <si>
    <t>C06937</t>
  </si>
  <si>
    <t>C06938</t>
  </si>
  <si>
    <t>C06939</t>
  </si>
  <si>
    <t>C06940</t>
  </si>
  <si>
    <t>C06941</t>
  </si>
  <si>
    <t>C06942</t>
  </si>
  <si>
    <t>C06943</t>
  </si>
  <si>
    <t>C06944</t>
  </si>
  <si>
    <t>C06945</t>
  </si>
  <si>
    <t>C06946</t>
  </si>
  <si>
    <t>C06947</t>
  </si>
  <si>
    <t>C06948</t>
  </si>
  <si>
    <t>C06949</t>
  </si>
  <si>
    <t>C06950</t>
  </si>
  <si>
    <t>C06951</t>
  </si>
  <si>
    <t>C06952</t>
  </si>
  <si>
    <t>C06953</t>
  </si>
  <si>
    <t>C06954</t>
  </si>
  <si>
    <t>C06955</t>
  </si>
  <si>
    <t>C06956</t>
  </si>
  <si>
    <t>C06957</t>
  </si>
  <si>
    <t>C06958</t>
  </si>
  <si>
    <t>C06959</t>
  </si>
  <si>
    <t>C06960</t>
  </si>
  <si>
    <t>C06961</t>
  </si>
  <si>
    <t>C06962</t>
  </si>
  <si>
    <t>C06963</t>
  </si>
  <si>
    <t>C06964</t>
  </si>
  <si>
    <t>C06965</t>
  </si>
  <si>
    <t>C06966</t>
  </si>
  <si>
    <t>C06967</t>
  </si>
  <si>
    <t>C06968</t>
  </si>
  <si>
    <t>C06969</t>
  </si>
  <si>
    <t>C06970</t>
  </si>
  <si>
    <t>C06971</t>
  </si>
  <si>
    <t>C06972</t>
  </si>
  <si>
    <t>C06973</t>
  </si>
  <si>
    <t>C06974</t>
  </si>
  <si>
    <t>C06975</t>
  </si>
  <si>
    <t>C06976</t>
  </si>
  <si>
    <t>C06977</t>
  </si>
  <si>
    <t>C06978</t>
  </si>
  <si>
    <t>C06979</t>
  </si>
  <si>
    <t>C06980</t>
  </si>
  <si>
    <t>C06981</t>
  </si>
  <si>
    <t>C06982</t>
  </si>
  <si>
    <t>C06983</t>
  </si>
  <si>
    <t>C06984</t>
  </si>
  <si>
    <t>C06985</t>
  </si>
  <si>
    <t>C06986</t>
  </si>
  <si>
    <t>C06987</t>
  </si>
  <si>
    <t>C06988</t>
  </si>
  <si>
    <t>C06989</t>
  </si>
  <si>
    <t>C06990</t>
  </si>
  <si>
    <t>C06991</t>
  </si>
  <si>
    <t>C06992</t>
  </si>
  <si>
    <t>C06993</t>
  </si>
  <si>
    <t>C06994</t>
  </si>
  <si>
    <t>C06995</t>
  </si>
  <si>
    <t>C06996</t>
  </si>
  <si>
    <t>C06997</t>
  </si>
  <si>
    <t>C06998</t>
  </si>
  <si>
    <t>C06999</t>
  </si>
  <si>
    <t>C07000</t>
  </si>
  <si>
    <t>C07001</t>
  </si>
  <si>
    <t>C07002</t>
  </si>
  <si>
    <t>C07003</t>
  </si>
  <si>
    <t>C07004</t>
  </si>
  <si>
    <t>C07005</t>
  </si>
  <si>
    <t>C07006</t>
  </si>
  <si>
    <t>C07007</t>
  </si>
  <si>
    <t>C07008</t>
  </si>
  <si>
    <t>C07009</t>
  </si>
  <si>
    <t>C07010</t>
  </si>
  <si>
    <t>C07011</t>
  </si>
  <si>
    <t>C07012</t>
  </si>
  <si>
    <t>C07013</t>
  </si>
  <si>
    <t>C07014</t>
  </si>
  <si>
    <t>C07015</t>
  </si>
  <si>
    <t>C07016</t>
  </si>
  <si>
    <t>C07017</t>
  </si>
  <si>
    <t>C07018</t>
  </si>
  <si>
    <t>C07019</t>
  </si>
  <si>
    <t>C07020</t>
  </si>
  <si>
    <t>C07021</t>
  </si>
  <si>
    <t>C07022</t>
  </si>
  <si>
    <t>C07023</t>
  </si>
  <si>
    <t>C07024</t>
  </si>
  <si>
    <t>C07025</t>
  </si>
  <si>
    <t>C07026</t>
  </si>
  <si>
    <t>C07027</t>
  </si>
  <si>
    <t>C07028</t>
  </si>
  <si>
    <t>C07029</t>
  </si>
  <si>
    <t>C07030</t>
  </si>
  <si>
    <t>C07031</t>
  </si>
  <si>
    <t>C07032</t>
  </si>
  <si>
    <t>C07033</t>
  </si>
  <si>
    <t>C07034</t>
  </si>
  <si>
    <t>C07035</t>
  </si>
  <si>
    <t>C07036</t>
  </si>
  <si>
    <t>C07037</t>
  </si>
  <si>
    <t>C07038</t>
  </si>
  <si>
    <t>C07039</t>
  </si>
  <si>
    <t>C07040</t>
  </si>
  <si>
    <t>C07041</t>
  </si>
  <si>
    <t>C07042</t>
  </si>
  <si>
    <t>C07043</t>
  </si>
  <si>
    <t>C07044</t>
  </si>
  <si>
    <t>C07045</t>
  </si>
  <si>
    <t>C07046</t>
  </si>
  <si>
    <t>C07047</t>
  </si>
  <si>
    <t>C07048</t>
  </si>
  <si>
    <t>C07049</t>
  </si>
  <si>
    <t>C07050</t>
  </si>
  <si>
    <t>C07051</t>
  </si>
  <si>
    <t>C07052</t>
  </si>
  <si>
    <t>C07053</t>
  </si>
  <si>
    <t>C07054</t>
  </si>
  <si>
    <t>C07055</t>
  </si>
  <si>
    <t>C07056</t>
  </si>
  <si>
    <t>C07057</t>
  </si>
  <si>
    <t>C07058</t>
  </si>
  <si>
    <t>C07059</t>
  </si>
  <si>
    <t>C07060</t>
  </si>
  <si>
    <t>C07061</t>
  </si>
  <si>
    <t>C07062</t>
  </si>
  <si>
    <t>C07063</t>
  </si>
  <si>
    <t>C07064</t>
  </si>
  <si>
    <t>C07065</t>
  </si>
  <si>
    <t>C07066</t>
  </si>
  <si>
    <t>C07067</t>
  </si>
  <si>
    <t>C07068</t>
  </si>
  <si>
    <t>C07069</t>
  </si>
  <si>
    <t>C07070</t>
  </si>
  <si>
    <t>C07071</t>
  </si>
  <si>
    <t>C07072</t>
  </si>
  <si>
    <t>C07073</t>
  </si>
  <si>
    <t>C07074</t>
  </si>
  <si>
    <t>C07075</t>
  </si>
  <si>
    <t>C07076</t>
  </si>
  <si>
    <t>C07077</t>
  </si>
  <si>
    <t>C07078</t>
  </si>
  <si>
    <t>C07079</t>
  </si>
  <si>
    <t>C07080</t>
  </si>
  <si>
    <t>C07081</t>
  </si>
  <si>
    <t>C07082</t>
  </si>
  <si>
    <t>C07083</t>
  </si>
  <si>
    <t>C07084</t>
  </si>
  <si>
    <t>C07085</t>
  </si>
  <si>
    <t>C07086</t>
  </si>
  <si>
    <t>C07087</t>
  </si>
  <si>
    <t>C07088</t>
  </si>
  <si>
    <t>C07089</t>
  </si>
  <si>
    <t>C07090</t>
  </si>
  <si>
    <t>C07091</t>
  </si>
  <si>
    <t>C07092</t>
  </si>
  <si>
    <t>C07093</t>
  </si>
  <si>
    <t>C07094</t>
  </si>
  <si>
    <t>C07095</t>
  </si>
  <si>
    <t>C07096</t>
  </si>
  <si>
    <t>C07097</t>
  </si>
  <si>
    <t>C07098</t>
  </si>
  <si>
    <t>C07099</t>
  </si>
  <si>
    <t>C07100</t>
  </si>
  <si>
    <t>C07101</t>
  </si>
  <si>
    <t>C07102</t>
  </si>
  <si>
    <t>C07103</t>
  </si>
  <si>
    <t>C07104</t>
  </si>
  <si>
    <t>C07105</t>
  </si>
  <si>
    <t>C07106</t>
  </si>
  <si>
    <t>C07107</t>
  </si>
  <si>
    <t>C07108</t>
  </si>
  <si>
    <t>C07109</t>
  </si>
  <si>
    <t>C07110</t>
  </si>
  <si>
    <t>C07111</t>
  </si>
  <si>
    <t>C07112</t>
  </si>
  <si>
    <t>C07113</t>
  </si>
  <si>
    <t>C07114</t>
  </si>
  <si>
    <t>C07115</t>
  </si>
  <si>
    <t>C07116</t>
  </si>
  <si>
    <t>C07117</t>
  </si>
  <si>
    <t>C07118</t>
  </si>
  <si>
    <t>C07119</t>
  </si>
  <si>
    <t>C07120</t>
  </si>
  <si>
    <t>C07121</t>
  </si>
  <si>
    <t>C07122</t>
  </si>
  <si>
    <t>C07123</t>
  </si>
  <si>
    <t>C07124</t>
  </si>
  <si>
    <t>C07125</t>
  </si>
  <si>
    <t>C07126</t>
  </si>
  <si>
    <t>C07127</t>
  </si>
  <si>
    <t>C07128</t>
  </si>
  <si>
    <t>C07129</t>
  </si>
  <si>
    <t>C07130</t>
  </si>
  <si>
    <t>C07131</t>
  </si>
  <si>
    <t>C07132</t>
  </si>
  <si>
    <t>C07133</t>
  </si>
  <si>
    <t>C07134</t>
  </si>
  <si>
    <t>C07135</t>
  </si>
  <si>
    <t>C07136</t>
  </si>
  <si>
    <t>C07137</t>
  </si>
  <si>
    <t>C07138</t>
  </si>
  <si>
    <t>C07139</t>
  </si>
  <si>
    <t>C07140</t>
  </si>
  <si>
    <t>C07141</t>
  </si>
  <si>
    <t>C07142</t>
  </si>
  <si>
    <t>C07143</t>
  </si>
  <si>
    <t>C07144</t>
  </si>
  <si>
    <t>C07145</t>
  </si>
  <si>
    <t>C07146</t>
  </si>
  <si>
    <t>C07147</t>
  </si>
  <si>
    <t>C07148</t>
  </si>
  <si>
    <t>C07149</t>
  </si>
  <si>
    <t>C07150</t>
  </si>
  <si>
    <t>C07151</t>
  </si>
  <si>
    <t>C07152</t>
  </si>
  <si>
    <t>C07153</t>
  </si>
  <si>
    <t>C07154</t>
  </si>
  <si>
    <t>C07155</t>
  </si>
  <si>
    <t>C07156</t>
  </si>
  <si>
    <t>C07157</t>
  </si>
  <si>
    <t>C07158</t>
  </si>
  <si>
    <t>C07159</t>
  </si>
  <si>
    <t>C07160</t>
  </si>
  <si>
    <t>C07161</t>
  </si>
  <si>
    <t>C07162</t>
  </si>
  <si>
    <t>C07163</t>
  </si>
  <si>
    <t>C07164</t>
  </si>
  <si>
    <t>C07165</t>
  </si>
  <si>
    <t>C07166</t>
  </si>
  <si>
    <t>C07167</t>
  </si>
  <si>
    <t>C07168</t>
  </si>
  <si>
    <t>C07169</t>
  </si>
  <si>
    <t>C07170</t>
  </si>
  <si>
    <t>C07171</t>
  </si>
  <si>
    <t>C07172</t>
  </si>
  <si>
    <t>C07173</t>
  </si>
  <si>
    <t>C07174</t>
  </si>
  <si>
    <t>C07175</t>
  </si>
  <si>
    <t>C07176</t>
  </si>
  <si>
    <t>C07177</t>
  </si>
  <si>
    <t>C07178</t>
  </si>
  <si>
    <t>C07179</t>
  </si>
  <si>
    <t>C07180</t>
  </si>
  <si>
    <t>C07181</t>
  </si>
  <si>
    <t>C07182</t>
  </si>
  <si>
    <t>C07183</t>
  </si>
  <si>
    <t>C07184</t>
  </si>
  <si>
    <t>C07185</t>
  </si>
  <si>
    <t>C07186</t>
  </si>
  <si>
    <t>C07187</t>
  </si>
  <si>
    <t>C07188</t>
  </si>
  <si>
    <t>C07189</t>
  </si>
  <si>
    <t>C07190</t>
  </si>
  <si>
    <t>C07191</t>
  </si>
  <si>
    <t>C07192</t>
  </si>
  <si>
    <t>C07193</t>
  </si>
  <si>
    <t>C07194</t>
  </si>
  <si>
    <t>C07195</t>
  </si>
  <si>
    <t>C07196</t>
  </si>
  <si>
    <t>C07197</t>
  </si>
  <si>
    <t>C07198</t>
  </si>
  <si>
    <t>C07199</t>
  </si>
  <si>
    <t>C07200</t>
  </si>
  <si>
    <t>C07201</t>
  </si>
  <si>
    <t>C07202</t>
  </si>
  <si>
    <t>C07203</t>
  </si>
  <si>
    <t>C07204</t>
  </si>
  <si>
    <t>C07205</t>
  </si>
  <si>
    <t>C07206</t>
  </si>
  <si>
    <t>C07207</t>
  </si>
  <si>
    <t>C07208</t>
  </si>
  <si>
    <t>C07209</t>
  </si>
  <si>
    <t>C07210</t>
  </si>
  <si>
    <t>C07211</t>
  </si>
  <si>
    <t>C07212</t>
  </si>
  <si>
    <t>C07213</t>
  </si>
  <si>
    <t>C07214</t>
  </si>
  <si>
    <t>C07215</t>
  </si>
  <si>
    <t>C07216</t>
  </si>
  <si>
    <t>C07217</t>
  </si>
  <si>
    <t>C07218</t>
  </si>
  <si>
    <t>C07219</t>
  </si>
  <si>
    <t>C07220</t>
  </si>
  <si>
    <t>C07221</t>
  </si>
  <si>
    <t>C07222</t>
  </si>
  <si>
    <t>C07223</t>
  </si>
  <si>
    <t>C07224</t>
  </si>
  <si>
    <t>C07225</t>
  </si>
  <si>
    <t>C07226</t>
  </si>
  <si>
    <t>C07227</t>
  </si>
  <si>
    <t>C07228</t>
  </si>
  <si>
    <t>C07229</t>
  </si>
  <si>
    <t>C07230</t>
  </si>
  <si>
    <t>C07231</t>
  </si>
  <si>
    <t>C07232</t>
  </si>
  <si>
    <t>C07233</t>
  </si>
  <si>
    <t>C07234</t>
  </si>
  <si>
    <t>C07235</t>
  </si>
  <si>
    <t>C07236</t>
  </si>
  <si>
    <t>C07237</t>
  </si>
  <si>
    <t>C07238</t>
  </si>
  <si>
    <t>C07239</t>
  </si>
  <si>
    <t>C07240</t>
  </si>
  <si>
    <t>C07241</t>
  </si>
  <si>
    <t>C07242</t>
  </si>
  <si>
    <t>C07243</t>
  </si>
  <si>
    <t>C07244</t>
  </si>
  <si>
    <t>C07245</t>
  </si>
  <si>
    <t>C07246</t>
  </si>
  <si>
    <t>C07247</t>
  </si>
  <si>
    <t>C07248</t>
  </si>
  <si>
    <t>C07249</t>
  </si>
  <si>
    <t>C07250</t>
  </si>
  <si>
    <t>C07251</t>
  </si>
  <si>
    <t>C07252</t>
  </si>
  <si>
    <t>C07253</t>
  </si>
  <si>
    <t>C07254</t>
  </si>
  <si>
    <t>C07255</t>
  </si>
  <si>
    <t>C07256</t>
  </si>
  <si>
    <t>C07257</t>
  </si>
  <si>
    <t>C07258</t>
  </si>
  <si>
    <t>C07259</t>
  </si>
  <si>
    <t>C07260</t>
  </si>
  <si>
    <t>C07261</t>
  </si>
  <si>
    <t>C07262</t>
  </si>
  <si>
    <t>C07263</t>
  </si>
  <si>
    <t>C07264</t>
  </si>
  <si>
    <t>C07265</t>
  </si>
  <si>
    <t>C07266</t>
  </si>
  <si>
    <t>C07267</t>
  </si>
  <si>
    <t>C07268</t>
  </si>
  <si>
    <t>C07269</t>
  </si>
  <si>
    <t>C07270</t>
  </si>
  <si>
    <t>C07271</t>
  </si>
  <si>
    <t>C07272</t>
  </si>
  <si>
    <t>C07273</t>
  </si>
  <si>
    <t>C07274</t>
  </si>
  <si>
    <t>C07275</t>
  </si>
  <si>
    <t>C07276</t>
  </si>
  <si>
    <t>C07277</t>
  </si>
  <si>
    <t>C07278</t>
  </si>
  <si>
    <t>C07279</t>
  </si>
  <si>
    <t>C07280</t>
  </si>
  <si>
    <t>C07281</t>
  </si>
  <si>
    <t>C07282</t>
  </si>
  <si>
    <t>C07283</t>
  </si>
  <si>
    <t>C07284</t>
  </si>
  <si>
    <t>C07285</t>
  </si>
  <si>
    <t>C07286</t>
  </si>
  <si>
    <t>C07287</t>
  </si>
  <si>
    <t>C07288</t>
  </si>
  <si>
    <t>C07289</t>
  </si>
  <si>
    <t>C07290</t>
  </si>
  <si>
    <t>C07291</t>
  </si>
  <si>
    <t>C07292</t>
  </si>
  <si>
    <t>C07293</t>
  </si>
  <si>
    <t>C07294</t>
  </si>
  <si>
    <t>C07295</t>
  </si>
  <si>
    <t>C07296</t>
  </si>
  <si>
    <t>C07297</t>
  </si>
  <si>
    <t>C07298</t>
  </si>
  <si>
    <t>C07299</t>
  </si>
  <si>
    <t>C07300</t>
  </si>
  <si>
    <t>C07301</t>
  </si>
  <si>
    <t>C07302</t>
  </si>
  <si>
    <t>C07303</t>
  </si>
  <si>
    <t>C07304</t>
  </si>
  <si>
    <t>C07305</t>
  </si>
  <si>
    <t>C07306</t>
  </si>
  <si>
    <t>C07307</t>
  </si>
  <si>
    <t>C07308</t>
  </si>
  <si>
    <t>C07309</t>
  </si>
  <si>
    <t>C07310</t>
  </si>
  <si>
    <t>C07311</t>
  </si>
  <si>
    <t>C07312</t>
  </si>
  <si>
    <t>C07313</t>
  </si>
  <si>
    <t>C07314</t>
  </si>
  <si>
    <t>C07315</t>
  </si>
  <si>
    <t>C07316</t>
  </si>
  <si>
    <t>C07317</t>
  </si>
  <si>
    <t>C07318</t>
  </si>
  <si>
    <t>C07319</t>
  </si>
  <si>
    <t>C07320</t>
  </si>
  <si>
    <t>C07321</t>
  </si>
  <si>
    <t>C07322</t>
  </si>
  <si>
    <t>C07323</t>
  </si>
  <si>
    <t>C07324</t>
  </si>
  <si>
    <t>C07325</t>
  </si>
  <si>
    <t>C07326</t>
  </si>
  <si>
    <t>C07327</t>
  </si>
  <si>
    <t>C07328</t>
  </si>
  <si>
    <t>C07329</t>
  </si>
  <si>
    <t>C07330</t>
  </si>
  <si>
    <t>C07331</t>
  </si>
  <si>
    <t>C07332</t>
  </si>
  <si>
    <t>C07333</t>
  </si>
  <si>
    <t>C07334</t>
  </si>
  <si>
    <t>C07335</t>
  </si>
  <si>
    <t>C07336</t>
  </si>
  <si>
    <t>C07337</t>
  </si>
  <si>
    <t>C07338</t>
  </si>
  <si>
    <t>C07339</t>
  </si>
  <si>
    <t>C07340</t>
  </si>
  <si>
    <t>C07341</t>
  </si>
  <si>
    <t>C07342</t>
  </si>
  <si>
    <t>C07343</t>
  </si>
  <si>
    <t>C07344</t>
  </si>
  <si>
    <t>C07345</t>
  </si>
  <si>
    <t>C07346</t>
  </si>
  <si>
    <t>C07347</t>
  </si>
  <si>
    <t>C07348</t>
  </si>
  <si>
    <t>C07349</t>
  </si>
  <si>
    <t>C07350</t>
  </si>
  <si>
    <t>C07351</t>
  </si>
  <si>
    <t>C07352</t>
  </si>
  <si>
    <t>C07353</t>
  </si>
  <si>
    <t>C07354</t>
  </si>
  <si>
    <t>C07355</t>
  </si>
  <si>
    <t>C07356</t>
  </si>
  <si>
    <t>C07357</t>
  </si>
  <si>
    <t>C07358</t>
  </si>
  <si>
    <t>C07359</t>
  </si>
  <si>
    <t>C07360</t>
  </si>
  <si>
    <t>C07361</t>
  </si>
  <si>
    <t>C07362</t>
  </si>
  <si>
    <t>C07363</t>
  </si>
  <si>
    <t>C07364</t>
  </si>
  <si>
    <t>C07365</t>
  </si>
  <si>
    <t>C07366</t>
  </si>
  <si>
    <t>C07367</t>
  </si>
  <si>
    <t>C07368</t>
  </si>
  <si>
    <t>C07369</t>
  </si>
  <si>
    <t>C07370</t>
  </si>
  <si>
    <t>C07371</t>
  </si>
  <si>
    <t>C07372</t>
  </si>
  <si>
    <t>C07373</t>
  </si>
  <si>
    <t>C07374</t>
  </si>
  <si>
    <t>C07375</t>
  </si>
  <si>
    <t>C07376</t>
  </si>
  <si>
    <t>C07377</t>
  </si>
  <si>
    <t>C07378</t>
  </si>
  <si>
    <t>C07379</t>
  </si>
  <si>
    <t>C07380</t>
  </si>
  <si>
    <t>C07381</t>
  </si>
  <si>
    <t>C07382</t>
  </si>
  <si>
    <t>C07383</t>
  </si>
  <si>
    <t>C07384</t>
  </si>
  <si>
    <t>C07385</t>
  </si>
  <si>
    <t>C07386</t>
  </si>
  <si>
    <t>C07387</t>
  </si>
  <si>
    <t>C07388</t>
  </si>
  <si>
    <t>C07389</t>
  </si>
  <si>
    <t>C07390</t>
  </si>
  <si>
    <t>C07391</t>
  </si>
  <si>
    <t>C07392</t>
  </si>
  <si>
    <t>C07393</t>
  </si>
  <si>
    <t>C07394</t>
  </si>
  <si>
    <t>C07395</t>
  </si>
  <si>
    <t>C07396</t>
  </si>
  <si>
    <t>C07397</t>
  </si>
  <si>
    <t>C07398</t>
  </si>
  <si>
    <t>C07399</t>
  </si>
  <si>
    <t>C07400</t>
  </si>
  <si>
    <t>C07401</t>
  </si>
  <si>
    <t>C07402</t>
  </si>
  <si>
    <t>C07403</t>
  </si>
  <si>
    <t>C07404</t>
  </si>
  <si>
    <t>C07405</t>
  </si>
  <si>
    <t>C07406</t>
  </si>
  <si>
    <t>C07407</t>
  </si>
  <si>
    <t>C07408</t>
  </si>
  <si>
    <t>C07409</t>
  </si>
  <si>
    <t>C07410</t>
  </si>
  <si>
    <t>C07411</t>
  </si>
  <si>
    <t>C07412</t>
  </si>
  <si>
    <t>C07413</t>
  </si>
  <si>
    <t>C07414</t>
  </si>
  <si>
    <t>C07415</t>
  </si>
  <si>
    <t>C07416</t>
  </si>
  <si>
    <t>C07417</t>
  </si>
  <si>
    <t>C07418</t>
  </si>
  <si>
    <t>C07419</t>
  </si>
  <si>
    <t>C07420</t>
  </si>
  <si>
    <t>C07421</t>
  </si>
  <si>
    <t>C07422</t>
  </si>
  <si>
    <t>C07423</t>
  </si>
  <si>
    <t>C07424</t>
  </si>
  <si>
    <t>C07425</t>
  </si>
  <si>
    <t>C07426</t>
  </si>
  <si>
    <t>C07427</t>
  </si>
  <si>
    <t>C07428</t>
  </si>
  <si>
    <t>C07429</t>
  </si>
  <si>
    <t>C07430</t>
  </si>
  <si>
    <t>C07431</t>
  </si>
  <si>
    <t>C07432</t>
  </si>
  <si>
    <t>C07433</t>
  </si>
  <si>
    <t>C07434</t>
  </si>
  <si>
    <t>C07435</t>
  </si>
  <si>
    <t>C07436</t>
  </si>
  <si>
    <t>C07437</t>
  </si>
  <si>
    <t>C07438</t>
  </si>
  <si>
    <t>C07439</t>
  </si>
  <si>
    <t>C07440</t>
  </si>
  <si>
    <t>C07441</t>
  </si>
  <si>
    <t>C07442</t>
  </si>
  <si>
    <t>C07443</t>
  </si>
  <si>
    <t>C07444</t>
  </si>
  <si>
    <t>C07445</t>
  </si>
  <si>
    <t>C07446</t>
  </si>
  <si>
    <t>C07447</t>
  </si>
  <si>
    <t>C07448</t>
  </si>
  <si>
    <t>C07449</t>
  </si>
  <si>
    <t>C07450</t>
  </si>
  <si>
    <t>C07451</t>
  </si>
  <si>
    <t>C07452</t>
  </si>
  <si>
    <t>C07453</t>
  </si>
  <si>
    <t>C07454</t>
  </si>
  <si>
    <t>C07455</t>
  </si>
  <si>
    <t>C07456</t>
  </si>
  <si>
    <t>C07457</t>
  </si>
  <si>
    <t>C07458</t>
  </si>
  <si>
    <t>C07459</t>
  </si>
  <si>
    <t>C07460</t>
  </si>
  <si>
    <t>C07461</t>
  </si>
  <si>
    <t>C07462</t>
  </si>
  <si>
    <t>C07463</t>
  </si>
  <si>
    <t>C07464</t>
  </si>
  <si>
    <t>C07465</t>
  </si>
  <si>
    <t>C07466</t>
  </si>
  <si>
    <t>C07467</t>
  </si>
  <si>
    <t>C07468</t>
  </si>
  <si>
    <t>C07469</t>
  </si>
  <si>
    <t>C07470</t>
  </si>
  <si>
    <t>C07471</t>
  </si>
  <si>
    <t>C07472</t>
  </si>
  <si>
    <t>C07473</t>
  </si>
  <si>
    <t>C07474</t>
  </si>
  <si>
    <t>C07475</t>
  </si>
  <si>
    <t>C07476</t>
  </si>
  <si>
    <t>C07477</t>
  </si>
  <si>
    <t>C07478</t>
  </si>
  <si>
    <t>C07479</t>
  </si>
  <si>
    <t>C07480</t>
  </si>
  <si>
    <t>C07481</t>
  </si>
  <si>
    <t>C07482</t>
  </si>
  <si>
    <t>C07483</t>
  </si>
  <si>
    <t>C07484</t>
  </si>
  <si>
    <t>C07485</t>
  </si>
  <si>
    <t>C07486</t>
  </si>
  <si>
    <t>C07487</t>
  </si>
  <si>
    <t>C07488</t>
  </si>
  <si>
    <t>C07489</t>
  </si>
  <si>
    <t>C07490</t>
  </si>
  <si>
    <t>C07491</t>
  </si>
  <si>
    <t>C07492</t>
  </si>
  <si>
    <t>C07493</t>
  </si>
  <si>
    <t>C07494</t>
  </si>
  <si>
    <t>C07495</t>
  </si>
  <si>
    <t>C07496</t>
  </si>
  <si>
    <t>C07497</t>
  </si>
  <si>
    <t>C07498</t>
  </si>
  <si>
    <t>C07499</t>
  </si>
  <si>
    <t>C07500</t>
  </si>
  <si>
    <t>C07501</t>
  </si>
  <si>
    <t>C07502</t>
  </si>
  <si>
    <t>C07503</t>
  </si>
  <si>
    <t>C07504</t>
  </si>
  <si>
    <t>C07505</t>
  </si>
  <si>
    <t>C07506</t>
  </si>
  <si>
    <t>C07507</t>
  </si>
  <si>
    <t>C07508</t>
  </si>
  <si>
    <t>C07509</t>
  </si>
  <si>
    <t>C07510</t>
  </si>
  <si>
    <t>C07511</t>
  </si>
  <si>
    <t>C07512</t>
  </si>
  <si>
    <t>C07513</t>
  </si>
  <si>
    <t>C07514</t>
  </si>
  <si>
    <t>C07515</t>
  </si>
  <si>
    <t>C07516</t>
  </si>
  <si>
    <t>C07517</t>
  </si>
  <si>
    <t>C07518</t>
  </si>
  <si>
    <t>C07519</t>
  </si>
  <si>
    <t>C07520</t>
  </si>
  <si>
    <t>C07521</t>
  </si>
  <si>
    <t>C07522</t>
  </si>
  <si>
    <t>C07523</t>
  </si>
  <si>
    <t>C07524</t>
  </si>
  <si>
    <t>C07525</t>
  </si>
  <si>
    <t>C07526</t>
  </si>
  <si>
    <t>C07527</t>
  </si>
  <si>
    <t>C07528</t>
  </si>
  <si>
    <t>C07529</t>
  </si>
  <si>
    <t>C07530</t>
  </si>
  <si>
    <t>C07531</t>
  </si>
  <si>
    <t>C07532</t>
  </si>
  <si>
    <t>C07533</t>
  </si>
  <si>
    <t>C07534</t>
  </si>
  <si>
    <t>C07535</t>
  </si>
  <si>
    <t>C07536</t>
  </si>
  <si>
    <t>C07537</t>
  </si>
  <si>
    <t>C07538</t>
  </si>
  <si>
    <t>C07539</t>
  </si>
  <si>
    <t>C07540</t>
  </si>
  <si>
    <t>C07541</t>
  </si>
  <si>
    <t>C07542</t>
  </si>
  <si>
    <t>C07543</t>
  </si>
  <si>
    <t>C07544</t>
  </si>
  <si>
    <t>C07545</t>
  </si>
  <si>
    <t>C07546</t>
  </si>
  <si>
    <t>C07547</t>
  </si>
  <si>
    <t>C07548</t>
  </si>
  <si>
    <t>C07549</t>
  </si>
  <si>
    <t>C07550</t>
  </si>
  <si>
    <t>C07551</t>
  </si>
  <si>
    <t>C07552</t>
  </si>
  <si>
    <t>C07553</t>
  </si>
  <si>
    <t>C07554</t>
  </si>
  <si>
    <t>C07555</t>
  </si>
  <si>
    <t>C07556</t>
  </si>
  <si>
    <t>C07557</t>
  </si>
  <si>
    <t>C07558</t>
  </si>
  <si>
    <t>C07559</t>
  </si>
  <si>
    <t>C07560</t>
  </si>
  <si>
    <t>C07561</t>
  </si>
  <si>
    <t>C07562</t>
  </si>
  <si>
    <t>C07563</t>
  </si>
  <si>
    <t>C07564</t>
  </si>
  <si>
    <t>C07565</t>
  </si>
  <si>
    <t>C07566</t>
  </si>
  <si>
    <t>C07567</t>
  </si>
  <si>
    <t>C07568</t>
  </si>
  <si>
    <t>C07569</t>
  </si>
  <si>
    <t>C07570</t>
  </si>
  <si>
    <t>C07571</t>
  </si>
  <si>
    <t>C07572</t>
  </si>
  <si>
    <t>C07573</t>
  </si>
  <si>
    <t>C07574</t>
  </si>
  <si>
    <t>C07575</t>
  </si>
  <si>
    <t>C07576</t>
  </si>
  <si>
    <t>C07577</t>
  </si>
  <si>
    <t>C07578</t>
  </si>
  <si>
    <t>C07579</t>
  </si>
  <si>
    <t>C07580</t>
  </si>
  <si>
    <t>C07581</t>
  </si>
  <si>
    <t>C07582</t>
  </si>
  <si>
    <t>C07583</t>
  </si>
  <si>
    <t>C07584</t>
  </si>
  <si>
    <t>C07585</t>
  </si>
  <si>
    <t>C07586</t>
  </si>
  <si>
    <t>C07587</t>
  </si>
  <si>
    <t>C07588</t>
  </si>
  <si>
    <t>C07589</t>
  </si>
  <si>
    <t>C07590</t>
  </si>
  <si>
    <t>C07591</t>
  </si>
  <si>
    <t>C07592</t>
  </si>
  <si>
    <t>C07593</t>
  </si>
  <si>
    <t>C07594</t>
  </si>
  <si>
    <t>C07595</t>
  </si>
  <si>
    <t>C07596</t>
  </si>
  <si>
    <t>C07597</t>
  </si>
  <si>
    <t>C07598</t>
  </si>
  <si>
    <t>C07599</t>
  </si>
  <si>
    <t>C07600</t>
  </si>
  <si>
    <t>C07601</t>
  </si>
  <si>
    <t>C07602</t>
  </si>
  <si>
    <t>C07603</t>
  </si>
  <si>
    <t>C07604</t>
  </si>
  <si>
    <t>C07605</t>
  </si>
  <si>
    <t>C07606</t>
  </si>
  <si>
    <t>C07607</t>
  </si>
  <si>
    <t>C07608</t>
  </si>
  <si>
    <t>C07609</t>
  </si>
  <si>
    <t>C07610</t>
  </si>
  <si>
    <t>C07611</t>
  </si>
  <si>
    <t>C07612</t>
  </si>
  <si>
    <t>C07613</t>
  </si>
  <si>
    <t>C07614</t>
  </si>
  <si>
    <t>C07615</t>
  </si>
  <si>
    <t>C07616</t>
  </si>
  <si>
    <t>C07617</t>
  </si>
  <si>
    <t>C07618</t>
  </si>
  <si>
    <t>C07619</t>
  </si>
  <si>
    <t>C07620</t>
  </si>
  <si>
    <t>C07621</t>
  </si>
  <si>
    <t>C07622</t>
  </si>
  <si>
    <t>C07623</t>
  </si>
  <si>
    <t>C07624</t>
  </si>
  <si>
    <t>C07625</t>
  </si>
  <si>
    <t>C07626</t>
  </si>
  <si>
    <t>C07627</t>
  </si>
  <si>
    <t>C07628</t>
  </si>
  <si>
    <t>C07629</t>
  </si>
  <si>
    <t>C07630</t>
  </si>
  <si>
    <t>C07631</t>
  </si>
  <si>
    <t>C07632</t>
  </si>
  <si>
    <t>C07633</t>
  </si>
  <si>
    <t>C07634</t>
  </si>
  <si>
    <t>C07635</t>
  </si>
  <si>
    <t>C07636</t>
  </si>
  <si>
    <t>C07637</t>
  </si>
  <si>
    <t>C07638</t>
  </si>
  <si>
    <t>C07639</t>
  </si>
  <si>
    <t>C07640</t>
  </si>
  <si>
    <t>C07641</t>
  </si>
  <si>
    <t>C07642</t>
  </si>
  <si>
    <t>C07643</t>
  </si>
  <si>
    <t>C07644</t>
  </si>
  <si>
    <t>C07645</t>
  </si>
  <si>
    <t>C07646</t>
  </si>
  <si>
    <t>C07647</t>
  </si>
  <si>
    <t>C07648</t>
  </si>
  <si>
    <t>C07649</t>
  </si>
  <si>
    <t>C07650</t>
  </si>
  <si>
    <t>C07651</t>
  </si>
  <si>
    <t>C07652</t>
  </si>
  <si>
    <t>C07653</t>
  </si>
  <si>
    <t>C07654</t>
  </si>
  <si>
    <t>C07655</t>
  </si>
  <si>
    <t>C07656</t>
  </si>
  <si>
    <t>C07657</t>
  </si>
  <si>
    <t>C07658</t>
  </si>
  <si>
    <t>C07659</t>
  </si>
  <si>
    <t>C07660</t>
  </si>
  <si>
    <t>C07661</t>
  </si>
  <si>
    <t>C07662</t>
  </si>
  <si>
    <t>C07663</t>
  </si>
  <si>
    <t>C07664</t>
  </si>
  <si>
    <t>C07665</t>
  </si>
  <si>
    <t>C07666</t>
  </si>
  <si>
    <t>C07667</t>
  </si>
  <si>
    <t>C07668</t>
  </si>
  <si>
    <t>C07669</t>
  </si>
  <si>
    <t>C07670</t>
  </si>
  <si>
    <t>C07671</t>
  </si>
  <si>
    <t>C07672</t>
  </si>
  <si>
    <t>C07673</t>
  </si>
  <si>
    <t>C07674</t>
  </si>
  <si>
    <t>C07675</t>
  </si>
  <si>
    <t>C07676</t>
  </si>
  <si>
    <t>C07677</t>
  </si>
  <si>
    <t>C07678</t>
  </si>
  <si>
    <t>C07679</t>
  </si>
  <si>
    <t>C07680</t>
  </si>
  <si>
    <t>C07681</t>
  </si>
  <si>
    <t>C07682</t>
  </si>
  <si>
    <t>C07683</t>
  </si>
  <si>
    <t>C07684</t>
  </si>
  <si>
    <t>C07685</t>
  </si>
  <si>
    <t>C07686</t>
  </si>
  <si>
    <t>C07687</t>
  </si>
  <si>
    <t>C07688</t>
  </si>
  <si>
    <t>C07689</t>
  </si>
  <si>
    <t>C07690</t>
  </si>
  <si>
    <t>C07691</t>
  </si>
  <si>
    <t>C07692</t>
  </si>
  <si>
    <t>C07693</t>
  </si>
  <si>
    <t>C07694</t>
  </si>
  <si>
    <t>C07695</t>
  </si>
  <si>
    <t>C07696</t>
  </si>
  <si>
    <t>C07697</t>
  </si>
  <si>
    <t>C07698</t>
  </si>
  <si>
    <t>C07699</t>
  </si>
  <si>
    <t>C07700</t>
  </si>
  <si>
    <t>C07701</t>
  </si>
  <si>
    <t>C07702</t>
  </si>
  <si>
    <t>C07703</t>
  </si>
  <si>
    <t>C07704</t>
  </si>
  <si>
    <t>C07705</t>
  </si>
  <si>
    <t>C07706</t>
  </si>
  <si>
    <t>C07707</t>
  </si>
  <si>
    <t>C07708</t>
  </si>
  <si>
    <t>C07709</t>
  </si>
  <si>
    <t>C07710</t>
  </si>
  <si>
    <t>C07711</t>
  </si>
  <si>
    <t>C07712</t>
  </si>
  <si>
    <t>C07713</t>
  </si>
  <si>
    <t>C07714</t>
  </si>
  <si>
    <t>C07715</t>
  </si>
  <si>
    <t>C07716</t>
  </si>
  <si>
    <t>C07717</t>
  </si>
  <si>
    <t>C07718</t>
  </si>
  <si>
    <t>C07719</t>
  </si>
  <si>
    <t>C07720</t>
  </si>
  <si>
    <t>C07721</t>
  </si>
  <si>
    <t>C07722</t>
  </si>
  <si>
    <t>C07723</t>
  </si>
  <si>
    <t>C07724</t>
  </si>
  <si>
    <t>C07725</t>
  </si>
  <si>
    <t>C07726</t>
  </si>
  <si>
    <t>C07727</t>
  </si>
  <si>
    <t>C07728</t>
  </si>
  <si>
    <t>C07729</t>
  </si>
  <si>
    <t>C07730</t>
  </si>
  <si>
    <t>C07731</t>
  </si>
  <si>
    <t>C07732</t>
  </si>
  <si>
    <t>C07733</t>
  </si>
  <si>
    <t>C07734</t>
  </si>
  <si>
    <t>C07735</t>
  </si>
  <si>
    <t>C07736</t>
  </si>
  <si>
    <t>C07737</t>
  </si>
  <si>
    <t>C07738</t>
  </si>
  <si>
    <t>C07739</t>
  </si>
  <si>
    <t>C07740</t>
  </si>
  <si>
    <t>C07741</t>
  </si>
  <si>
    <t>C07742</t>
  </si>
  <si>
    <t>C07743</t>
  </si>
  <si>
    <t>C07744</t>
  </si>
  <si>
    <t>C07745</t>
  </si>
  <si>
    <t>C07746</t>
  </si>
  <si>
    <t>C07747</t>
  </si>
  <si>
    <t>C07748</t>
  </si>
  <si>
    <t>C07749</t>
  </si>
  <si>
    <t>C07750</t>
  </si>
  <si>
    <t>C07751</t>
  </si>
  <si>
    <t>C07752</t>
  </si>
  <si>
    <t>C07753</t>
  </si>
  <si>
    <t>C07754</t>
  </si>
  <si>
    <t>C07755</t>
  </si>
  <si>
    <t>C07756</t>
  </si>
  <si>
    <t>C07757</t>
  </si>
  <si>
    <t>C07758</t>
  </si>
  <si>
    <t>C07759</t>
  </si>
  <si>
    <t>C07760</t>
  </si>
  <si>
    <t>C07761</t>
  </si>
  <si>
    <t>C07762</t>
  </si>
  <si>
    <t>C07763</t>
  </si>
  <si>
    <t>C07764</t>
  </si>
  <si>
    <t>C07765</t>
  </si>
  <si>
    <t>C07766</t>
  </si>
  <si>
    <t>C07767</t>
  </si>
  <si>
    <t>C07768</t>
  </si>
  <si>
    <t>C07769</t>
  </si>
  <si>
    <t>C07770</t>
  </si>
  <si>
    <t>C07771</t>
  </si>
  <si>
    <t>C07772</t>
  </si>
  <si>
    <t>C07773</t>
  </si>
  <si>
    <t>C07774</t>
  </si>
  <si>
    <t>C07775</t>
  </si>
  <si>
    <t>C07776</t>
  </si>
  <si>
    <t>C07777</t>
  </si>
  <si>
    <t>C07778</t>
  </si>
  <si>
    <t>C07779</t>
  </si>
  <si>
    <t>C07780</t>
  </si>
  <si>
    <t>C07781</t>
  </si>
  <si>
    <t>C07782</t>
  </si>
  <si>
    <t>C07783</t>
  </si>
  <si>
    <t>C07784</t>
  </si>
  <si>
    <t>C07785</t>
  </si>
  <si>
    <t>C07786</t>
  </si>
  <si>
    <t>C07787</t>
  </si>
  <si>
    <t>C07788</t>
  </si>
  <si>
    <t>C07789</t>
  </si>
  <si>
    <t>C07790</t>
  </si>
  <si>
    <t>C07791</t>
  </si>
  <si>
    <t>C07792</t>
  </si>
  <si>
    <t>C07793</t>
  </si>
  <si>
    <t>C07794</t>
  </si>
  <si>
    <t>C07795</t>
  </si>
  <si>
    <t>C07796</t>
  </si>
  <si>
    <t>C07797</t>
  </si>
  <si>
    <t>C07798</t>
  </si>
  <si>
    <t>C07799</t>
  </si>
  <si>
    <t>C07800</t>
  </si>
  <si>
    <t>C07801</t>
  </si>
  <si>
    <t>C07802</t>
  </si>
  <si>
    <t>C07803</t>
  </si>
  <si>
    <t>C07804</t>
  </si>
  <si>
    <t>C07805</t>
  </si>
  <si>
    <t>C07806</t>
  </si>
  <si>
    <t>C07807</t>
  </si>
  <si>
    <t>C07808</t>
  </si>
  <si>
    <t>C07809</t>
  </si>
  <si>
    <t>C07810</t>
  </si>
  <si>
    <t>C07811</t>
  </si>
  <si>
    <t>C07812</t>
  </si>
  <si>
    <t>C07813</t>
  </si>
  <si>
    <t>C07814</t>
  </si>
  <si>
    <t>C07815</t>
  </si>
  <si>
    <t>C07816</t>
  </si>
  <si>
    <t>C07817</t>
  </si>
  <si>
    <t>C07818</t>
  </si>
  <si>
    <t>C07819</t>
  </si>
  <si>
    <t>C07820</t>
  </si>
  <si>
    <t>C07821</t>
  </si>
  <si>
    <t>C07822</t>
  </si>
  <si>
    <t>C07823</t>
  </si>
  <si>
    <t>C07824</t>
  </si>
  <si>
    <t>C07825</t>
  </si>
  <si>
    <t>C07826</t>
  </si>
  <si>
    <t>C07827</t>
  </si>
  <si>
    <t>C07828</t>
  </si>
  <si>
    <t>C07829</t>
  </si>
  <si>
    <t>C07830</t>
  </si>
  <si>
    <t>C07831</t>
  </si>
  <si>
    <t>C07832</t>
  </si>
  <si>
    <t>C07833</t>
  </si>
  <si>
    <t>C07834</t>
  </si>
  <si>
    <t>C07835</t>
  </si>
  <si>
    <t>C07836</t>
  </si>
  <si>
    <t>C07837</t>
  </si>
  <si>
    <t>C07838</t>
  </si>
  <si>
    <t>C07839</t>
  </si>
  <si>
    <t>C07840</t>
  </si>
  <si>
    <t>C07841</t>
  </si>
  <si>
    <t>C07842</t>
  </si>
  <si>
    <t>C07843</t>
  </si>
  <si>
    <t>C07844</t>
  </si>
  <si>
    <t>C07845</t>
  </si>
  <si>
    <t>C07846</t>
  </si>
  <si>
    <t>C07847</t>
  </si>
  <si>
    <t>C07848</t>
  </si>
  <si>
    <t>C07849</t>
  </si>
  <si>
    <t>C07850</t>
  </si>
  <si>
    <t>C07851</t>
  </si>
  <si>
    <t>C07852</t>
  </si>
  <si>
    <t>C07853</t>
  </si>
  <si>
    <t>C07854</t>
  </si>
  <si>
    <t>C07855</t>
  </si>
  <si>
    <t>C07856</t>
  </si>
  <si>
    <t>C07857</t>
  </si>
  <si>
    <t>C07858</t>
  </si>
  <si>
    <t>C07859</t>
  </si>
  <si>
    <t>C07860</t>
  </si>
  <si>
    <t>C07861</t>
  </si>
  <si>
    <t>C07862</t>
  </si>
  <si>
    <t>C07863</t>
  </si>
  <si>
    <t>C07864</t>
  </si>
  <si>
    <t>C07865</t>
  </si>
  <si>
    <t>C07866</t>
  </si>
  <si>
    <t>C07867</t>
  </si>
  <si>
    <t>C07868</t>
  </si>
  <si>
    <t>C07869</t>
  </si>
  <si>
    <t>C07870</t>
  </si>
  <si>
    <t>C07871</t>
  </si>
  <si>
    <t>C07872</t>
  </si>
  <si>
    <t>C07873</t>
  </si>
  <si>
    <t>C07874</t>
  </si>
  <si>
    <t>C07875</t>
  </si>
  <si>
    <t>C07876</t>
  </si>
  <si>
    <t>C07877</t>
  </si>
  <si>
    <t>C07878</t>
  </si>
  <si>
    <t>C07879</t>
  </si>
  <si>
    <t>C07880</t>
  </si>
  <si>
    <t>C07881</t>
  </si>
  <si>
    <t>C07882</t>
  </si>
  <si>
    <t>C07883</t>
  </si>
  <si>
    <t>C07884</t>
  </si>
  <si>
    <t>C07885</t>
  </si>
  <si>
    <t>C07886</t>
  </si>
  <si>
    <t>C07887</t>
  </si>
  <si>
    <t>C07888</t>
  </si>
  <si>
    <t>C07889</t>
  </si>
  <si>
    <t>C07890</t>
  </si>
  <si>
    <t>C07891</t>
  </si>
  <si>
    <t>C07892</t>
  </si>
  <si>
    <t>C07893</t>
  </si>
  <si>
    <t>C07894</t>
  </si>
  <si>
    <t>C07895</t>
  </si>
  <si>
    <t>C07896</t>
  </si>
  <si>
    <t>C07897</t>
  </si>
  <si>
    <t>C07898</t>
  </si>
  <si>
    <t>C07899</t>
  </si>
  <si>
    <t>C07900</t>
  </si>
  <si>
    <t>C07901</t>
  </si>
  <si>
    <t>C07902</t>
  </si>
  <si>
    <t>C07903</t>
  </si>
  <si>
    <t>C07904</t>
  </si>
  <si>
    <t>C07905</t>
  </si>
  <si>
    <t>C07906</t>
  </si>
  <si>
    <t>C07907</t>
  </si>
  <si>
    <t>C07908</t>
  </si>
  <si>
    <t>C07909</t>
  </si>
  <si>
    <t>C07910</t>
  </si>
  <si>
    <t>C07911</t>
  </si>
  <si>
    <t>C07912</t>
  </si>
  <si>
    <t>C07913</t>
  </si>
  <si>
    <t>C07914</t>
  </si>
  <si>
    <t>C07915</t>
  </si>
  <si>
    <t>C07916</t>
  </si>
  <si>
    <t>C07917</t>
  </si>
  <si>
    <t>C07918</t>
  </si>
  <si>
    <t>C07919</t>
  </si>
  <si>
    <t>C07920</t>
  </si>
  <si>
    <t>C07921</t>
  </si>
  <si>
    <t>C07922</t>
  </si>
  <si>
    <t>C07923</t>
  </si>
  <si>
    <t>C07924</t>
  </si>
  <si>
    <t>C07925</t>
  </si>
  <si>
    <t>C07926</t>
  </si>
  <si>
    <t>C07927</t>
  </si>
  <si>
    <t>C07928</t>
  </si>
  <si>
    <t>C07929</t>
  </si>
  <si>
    <t>C07930</t>
  </si>
  <si>
    <t>C07931</t>
  </si>
  <si>
    <t>C07932</t>
  </si>
  <si>
    <t>C07933</t>
  </si>
  <si>
    <t>C07934</t>
  </si>
  <si>
    <t>C07935</t>
  </si>
  <si>
    <t>C07936</t>
  </si>
  <si>
    <t>C07937</t>
  </si>
  <si>
    <t>C07938</t>
  </si>
  <si>
    <t>C07939</t>
  </si>
  <si>
    <t>C07940</t>
  </si>
  <si>
    <t>C07941</t>
  </si>
  <si>
    <t>C07942</t>
  </si>
  <si>
    <t>C07943</t>
  </si>
  <si>
    <t>C07944</t>
  </si>
  <si>
    <t>C07945</t>
  </si>
  <si>
    <t>C07946</t>
  </si>
  <si>
    <t>C07947</t>
  </si>
  <si>
    <t>C07948</t>
  </si>
  <si>
    <t>C07949</t>
  </si>
  <si>
    <t>C07950</t>
  </si>
  <si>
    <t>C07951</t>
  </si>
  <si>
    <t>C07952</t>
  </si>
  <si>
    <t>C07953</t>
  </si>
  <si>
    <t>C07954</t>
  </si>
  <si>
    <t>C07955</t>
  </si>
  <si>
    <t>C07956</t>
  </si>
  <si>
    <t>C07957</t>
  </si>
  <si>
    <t>C07958</t>
  </si>
  <si>
    <t>C07959</t>
  </si>
  <si>
    <t>C07960</t>
  </si>
  <si>
    <t>C07961</t>
  </si>
  <si>
    <t>C07962</t>
  </si>
  <si>
    <t>C07963</t>
  </si>
  <si>
    <t>C07964</t>
  </si>
  <si>
    <t>C07965</t>
  </si>
  <si>
    <t>C07966</t>
  </si>
  <si>
    <t>C07967</t>
  </si>
  <si>
    <t>C07968</t>
  </si>
  <si>
    <t>C07969</t>
  </si>
  <si>
    <t>C07970</t>
  </si>
  <si>
    <t>C07971</t>
  </si>
  <si>
    <t>C07972</t>
  </si>
  <si>
    <t>C07973</t>
  </si>
  <si>
    <t>C07974</t>
  </si>
  <si>
    <t>C07975</t>
  </si>
  <si>
    <t>C07976</t>
  </si>
  <si>
    <t>C07977</t>
  </si>
  <si>
    <t>C07978</t>
  </si>
  <si>
    <t>C07979</t>
  </si>
  <si>
    <t>C07980</t>
  </si>
  <si>
    <t>C07981</t>
  </si>
  <si>
    <t>C07982</t>
  </si>
  <si>
    <t>C07983</t>
  </si>
  <si>
    <t>C07984</t>
  </si>
  <si>
    <t>C07985</t>
  </si>
  <si>
    <t>C07986</t>
  </si>
  <si>
    <t>C07987</t>
  </si>
  <si>
    <t>C07988</t>
  </si>
  <si>
    <t>C07989</t>
  </si>
  <si>
    <t>C07990</t>
  </si>
  <si>
    <t>C07991</t>
  </si>
  <si>
    <t>C07992</t>
  </si>
  <si>
    <t>C07993</t>
  </si>
  <si>
    <t>C07994</t>
  </si>
  <si>
    <t>C07995</t>
  </si>
  <si>
    <t>C07996</t>
  </si>
  <si>
    <t>C07997</t>
  </si>
  <si>
    <t>C07998</t>
  </si>
  <si>
    <t>C07999</t>
  </si>
  <si>
    <t>C08000</t>
  </si>
  <si>
    <t>C08001</t>
  </si>
  <si>
    <t>C08002</t>
  </si>
  <si>
    <t>C08003</t>
  </si>
  <si>
    <t>C08004</t>
  </si>
  <si>
    <t>C08005</t>
  </si>
  <si>
    <t>C08006</t>
  </si>
  <si>
    <t>C08007</t>
  </si>
  <si>
    <t>C08008</t>
  </si>
  <si>
    <t>C08009</t>
  </si>
  <si>
    <t>C08010</t>
  </si>
  <si>
    <t>C08011</t>
  </si>
  <si>
    <t>C08012</t>
  </si>
  <si>
    <t>C08013</t>
  </si>
  <si>
    <t>C08014</t>
  </si>
  <si>
    <t>C08015</t>
  </si>
  <si>
    <t>C08016</t>
  </si>
  <si>
    <t>C08017</t>
  </si>
  <si>
    <t>C08018</t>
  </si>
  <si>
    <t>C08019</t>
  </si>
  <si>
    <t>C08020</t>
  </si>
  <si>
    <t>C08021</t>
  </si>
  <si>
    <t>C08022</t>
  </si>
  <si>
    <t>C08023</t>
  </si>
  <si>
    <t>C08024</t>
  </si>
  <si>
    <t>C08025</t>
  </si>
  <si>
    <t>C08026</t>
  </si>
  <si>
    <t>C08027</t>
  </si>
  <si>
    <t>C08028</t>
  </si>
  <si>
    <t>C08029</t>
  </si>
  <si>
    <t>C08030</t>
  </si>
  <si>
    <t>C08031</t>
  </si>
  <si>
    <t>C08032</t>
  </si>
  <si>
    <t>C08033</t>
  </si>
  <si>
    <t>C08034</t>
  </si>
  <si>
    <t>C08035</t>
  </si>
  <si>
    <t>C08036</t>
  </si>
  <si>
    <t>C08037</t>
  </si>
  <si>
    <t>C08038</t>
  </si>
  <si>
    <t>C08039</t>
  </si>
  <si>
    <t>C08040</t>
  </si>
  <si>
    <t>C08041</t>
  </si>
  <si>
    <t>C08042</t>
  </si>
  <si>
    <t>C08043</t>
  </si>
  <si>
    <t>C08044</t>
  </si>
  <si>
    <t>C08045</t>
  </si>
  <si>
    <t>C08046</t>
  </si>
  <si>
    <t>C08047</t>
  </si>
  <si>
    <t>C08048</t>
  </si>
  <si>
    <t>C08049</t>
  </si>
  <si>
    <t>C08050</t>
  </si>
  <si>
    <t>C08051</t>
  </si>
  <si>
    <t>C08052</t>
  </si>
  <si>
    <t>C08053</t>
  </si>
  <si>
    <t>C08054</t>
  </si>
  <si>
    <t>C08055</t>
  </si>
  <si>
    <t>C08056</t>
  </si>
  <si>
    <t>C08057</t>
  </si>
  <si>
    <t>C08058</t>
  </si>
  <si>
    <t>C08059</t>
  </si>
  <si>
    <t>C08060</t>
  </si>
  <si>
    <t>C08061</t>
  </si>
  <si>
    <t>C08062</t>
  </si>
  <si>
    <t>C08063</t>
  </si>
  <si>
    <t>C08064</t>
  </si>
  <si>
    <t>C08065</t>
  </si>
  <si>
    <t>C08066</t>
  </si>
  <si>
    <t>C08067</t>
  </si>
  <si>
    <t>C08068</t>
  </si>
  <si>
    <t>C08069</t>
  </si>
  <si>
    <t>C08070</t>
  </si>
  <si>
    <t>C08071</t>
  </si>
  <si>
    <t>C08072</t>
  </si>
  <si>
    <t>C08073</t>
  </si>
  <si>
    <t>C08074</t>
  </si>
  <si>
    <t>C08075</t>
  </si>
  <si>
    <t>C08076</t>
  </si>
  <si>
    <t>C08077</t>
  </si>
  <si>
    <t>C08078</t>
  </si>
  <si>
    <t>C08079</t>
  </si>
  <si>
    <t>C08080</t>
  </si>
  <si>
    <t>C08081</t>
  </si>
  <si>
    <t>C08082</t>
  </si>
  <si>
    <t>C08083</t>
  </si>
  <si>
    <t>C08084</t>
  </si>
  <si>
    <t>C08085</t>
  </si>
  <si>
    <t>C08086</t>
  </si>
  <si>
    <t>C08087</t>
  </si>
  <si>
    <t>C08088</t>
  </si>
  <si>
    <t>C08089</t>
  </si>
  <si>
    <t>C08090</t>
  </si>
  <si>
    <t>C08091</t>
  </si>
  <si>
    <t>C08092</t>
  </si>
  <si>
    <t>C08093</t>
  </si>
  <si>
    <t>C08094</t>
  </si>
  <si>
    <t>C08095</t>
  </si>
  <si>
    <t>C08096</t>
  </si>
  <si>
    <t>C08097</t>
  </si>
  <si>
    <t>C08098</t>
  </si>
  <si>
    <t>C08099</t>
  </si>
  <si>
    <t>C08100</t>
  </si>
  <si>
    <t>C08101</t>
  </si>
  <si>
    <t>C08102</t>
  </si>
  <si>
    <t>C08103</t>
  </si>
  <si>
    <t>C08104</t>
  </si>
  <si>
    <t>C08105</t>
  </si>
  <si>
    <t>C08106</t>
  </si>
  <si>
    <t>C08107</t>
  </si>
  <si>
    <t>C08108</t>
  </si>
  <si>
    <t>C08109</t>
  </si>
  <si>
    <t>C08110</t>
  </si>
  <si>
    <t>C08111</t>
  </si>
  <si>
    <t>C08112</t>
  </si>
  <si>
    <t>C08113</t>
  </si>
  <si>
    <t>C08114</t>
  </si>
  <si>
    <t>C08115</t>
  </si>
  <si>
    <t>C08116</t>
  </si>
  <si>
    <t>C08117</t>
  </si>
  <si>
    <t>C08118</t>
  </si>
  <si>
    <t>C08119</t>
  </si>
  <si>
    <t>C08120</t>
  </si>
  <si>
    <t>C08121</t>
  </si>
  <si>
    <t>C08122</t>
  </si>
  <si>
    <t>C08123</t>
  </si>
  <si>
    <t>C08124</t>
  </si>
  <si>
    <t>C08125</t>
  </si>
  <si>
    <t>C08126</t>
  </si>
  <si>
    <t>C08127</t>
  </si>
  <si>
    <t>C08128</t>
  </si>
  <si>
    <t>C08129</t>
  </si>
  <si>
    <t>C08130</t>
  </si>
  <si>
    <t>C08131</t>
  </si>
  <si>
    <t>C08132</t>
  </si>
  <si>
    <t>C08133</t>
  </si>
  <si>
    <t>C08134</t>
  </si>
  <si>
    <t>C08135</t>
  </si>
  <si>
    <t>C08136</t>
  </si>
  <si>
    <t>C08137</t>
  </si>
  <si>
    <t>C08138</t>
  </si>
  <si>
    <t>C08139</t>
  </si>
  <si>
    <t>C08140</t>
  </si>
  <si>
    <t>C08141</t>
  </si>
  <si>
    <t>C08142</t>
  </si>
  <si>
    <t>C08143</t>
  </si>
  <si>
    <t>C08144</t>
  </si>
  <si>
    <t>C08145</t>
  </si>
  <si>
    <t>C08146</t>
  </si>
  <si>
    <t>C08147</t>
  </si>
  <si>
    <t>C08148</t>
  </si>
  <si>
    <t>C08149</t>
  </si>
  <si>
    <t>C08150</t>
  </si>
  <si>
    <t>C08151</t>
  </si>
  <si>
    <t>C08152</t>
  </si>
  <si>
    <t>C08153</t>
  </si>
  <si>
    <t>C08154</t>
  </si>
  <si>
    <t>C08155</t>
  </si>
  <si>
    <t>C08156</t>
  </si>
  <si>
    <t>C08157</t>
  </si>
  <si>
    <t>C08158</t>
  </si>
  <si>
    <t>C08159</t>
  </si>
  <si>
    <t>C08160</t>
  </si>
  <si>
    <t>C08161</t>
  </si>
  <si>
    <t>C08162</t>
  </si>
  <si>
    <t>C08163</t>
  </si>
  <si>
    <t>C08164</t>
  </si>
  <si>
    <t>C08165</t>
  </si>
  <si>
    <t>C08166</t>
  </si>
  <si>
    <t>C08167</t>
  </si>
  <si>
    <t>C08168</t>
  </si>
  <si>
    <t>C08169</t>
  </si>
  <si>
    <t>C08170</t>
  </si>
  <si>
    <t>C08171</t>
  </si>
  <si>
    <t>C08172</t>
  </si>
  <si>
    <t>C08173</t>
  </si>
  <si>
    <t>C08174</t>
  </si>
  <si>
    <t>C08175</t>
  </si>
  <si>
    <t>C08176</t>
  </si>
  <si>
    <t>C08177</t>
  </si>
  <si>
    <t>C08178</t>
  </si>
  <si>
    <t>C08179</t>
  </si>
  <si>
    <t>C08180</t>
  </si>
  <si>
    <t>C08181</t>
  </si>
  <si>
    <t>C08182</t>
  </si>
  <si>
    <t>C08183</t>
  </si>
  <si>
    <t>C08184</t>
  </si>
  <si>
    <t>C08185</t>
  </si>
  <si>
    <t>C08186</t>
  </si>
  <si>
    <t>C08187</t>
  </si>
  <si>
    <t>C08188</t>
  </si>
  <si>
    <t>C08189</t>
  </si>
  <si>
    <t>C08190</t>
  </si>
  <si>
    <t>C08191</t>
  </si>
  <si>
    <t>C08192</t>
  </si>
  <si>
    <t>C08193</t>
  </si>
  <si>
    <t>C08194</t>
  </si>
  <si>
    <t>C08195</t>
  </si>
  <si>
    <t>C08196</t>
  </si>
  <si>
    <t>C08197</t>
  </si>
  <si>
    <t>C08198</t>
  </si>
  <si>
    <t>C08199</t>
  </si>
  <si>
    <t>C08200</t>
  </si>
  <si>
    <t>C08201</t>
  </si>
  <si>
    <t>C08202</t>
  </si>
  <si>
    <t>C08203</t>
  </si>
  <si>
    <t>C08204</t>
  </si>
  <si>
    <t>C08205</t>
  </si>
  <si>
    <t>C08206</t>
  </si>
  <si>
    <t>C08207</t>
  </si>
  <si>
    <t>C08208</t>
  </si>
  <si>
    <t>C08209</t>
  </si>
  <si>
    <t>C08210</t>
  </si>
  <si>
    <t>C08211</t>
  </si>
  <si>
    <t>C08212</t>
  </si>
  <si>
    <t>C08213</t>
  </si>
  <si>
    <t>C08214</t>
  </si>
  <si>
    <t>C08215</t>
  </si>
  <si>
    <t>C08216</t>
  </si>
  <si>
    <t>C08217</t>
  </si>
  <si>
    <t>C08218</t>
  </si>
  <si>
    <t>C08219</t>
  </si>
  <si>
    <t>C08220</t>
  </si>
  <si>
    <t>C08221</t>
  </si>
  <si>
    <t>C08222</t>
  </si>
  <si>
    <t>C08223</t>
  </si>
  <si>
    <t>C08224</t>
  </si>
  <si>
    <t>C08225</t>
  </si>
  <si>
    <t>C08226</t>
  </si>
  <si>
    <t>C08227</t>
  </si>
  <si>
    <t>C08228</t>
  </si>
  <si>
    <t>C08229</t>
  </si>
  <si>
    <t>C08230</t>
  </si>
  <si>
    <t>C08231</t>
  </si>
  <si>
    <t>C08232</t>
  </si>
  <si>
    <t>C08233</t>
  </si>
  <si>
    <t>C08234</t>
  </si>
  <si>
    <t>C08235</t>
  </si>
  <si>
    <t>C08236</t>
  </si>
  <si>
    <t>C08237</t>
  </si>
  <si>
    <t>C08238</t>
  </si>
  <si>
    <t>C08239</t>
  </si>
  <si>
    <t>C08240</t>
  </si>
  <si>
    <t>C08241</t>
  </si>
  <si>
    <t>C08242</t>
  </si>
  <si>
    <t>C08243</t>
  </si>
  <si>
    <t>C08244</t>
  </si>
  <si>
    <t>C08245</t>
  </si>
  <si>
    <t>C08246</t>
  </si>
  <si>
    <t>C08247</t>
  </si>
  <si>
    <t>C08248</t>
  </si>
  <si>
    <t>C08249</t>
  </si>
  <si>
    <t>C08250</t>
  </si>
  <si>
    <t>C08251</t>
  </si>
  <si>
    <t>C08252</t>
  </si>
  <si>
    <t>C08253</t>
  </si>
  <si>
    <t>C08254</t>
  </si>
  <si>
    <t>C08255</t>
  </si>
  <si>
    <t>C08256</t>
  </si>
  <si>
    <t>C08257</t>
  </si>
  <si>
    <t>C08258</t>
  </si>
  <si>
    <t>C08259</t>
  </si>
  <si>
    <t>C08260</t>
  </si>
  <si>
    <t>C08261</t>
  </si>
  <si>
    <t>C08262</t>
  </si>
  <si>
    <t>C08263</t>
  </si>
  <si>
    <t>C08264</t>
  </si>
  <si>
    <t>C08265</t>
  </si>
  <si>
    <t>C08266</t>
  </si>
  <si>
    <t>C08267</t>
  </si>
  <si>
    <t>C08268</t>
  </si>
  <si>
    <t>C08269</t>
  </si>
  <si>
    <t>C08270</t>
  </si>
  <si>
    <t>C08271</t>
  </si>
  <si>
    <t>C08272</t>
  </si>
  <si>
    <t>C08273</t>
  </si>
  <si>
    <t>C08274</t>
  </si>
  <si>
    <t>C08275</t>
  </si>
  <si>
    <t>C08276</t>
  </si>
  <si>
    <t>C08277</t>
  </si>
  <si>
    <t>C08278</t>
  </si>
  <si>
    <t>C08279</t>
  </si>
  <si>
    <t>C08280</t>
  </si>
  <si>
    <t>C08281</t>
  </si>
  <si>
    <t>C08282</t>
  </si>
  <si>
    <t>C08283</t>
  </si>
  <si>
    <t>C08284</t>
  </si>
  <si>
    <t>C08285</t>
  </si>
  <si>
    <t>C08286</t>
  </si>
  <si>
    <t>C08287</t>
  </si>
  <si>
    <t>C08288</t>
  </si>
  <si>
    <t>C08289</t>
  </si>
  <si>
    <t>C08290</t>
  </si>
  <si>
    <t>C08291</t>
  </si>
  <si>
    <t>C08292</t>
  </si>
  <si>
    <t>C08293</t>
  </si>
  <si>
    <t>C08294</t>
  </si>
  <si>
    <t>C08295</t>
  </si>
  <si>
    <t>C08296</t>
  </si>
  <si>
    <t>C08297</t>
  </si>
  <si>
    <t>C08298</t>
  </si>
  <si>
    <t>C08299</t>
  </si>
  <si>
    <t>C08300</t>
  </si>
  <si>
    <t>C08301</t>
  </si>
  <si>
    <t>C08302</t>
  </si>
  <si>
    <t>C08303</t>
  </si>
  <si>
    <t>C08304</t>
  </si>
  <si>
    <t>C08305</t>
  </si>
  <si>
    <t>C08306</t>
  </si>
  <si>
    <t>C08307</t>
  </si>
  <si>
    <t>C08308</t>
  </si>
  <si>
    <t>C08309</t>
  </si>
  <si>
    <t>C08310</t>
  </si>
  <si>
    <t>C08311</t>
  </si>
  <si>
    <t>C08312</t>
  </si>
  <si>
    <t>C08313</t>
  </si>
  <si>
    <t>C08314</t>
  </si>
  <si>
    <t>C08315</t>
  </si>
  <si>
    <t>C08316</t>
  </si>
  <si>
    <t>C08317</t>
  </si>
  <si>
    <t>C08318</t>
  </si>
  <si>
    <t>C08319</t>
  </si>
  <si>
    <t>C08320</t>
  </si>
  <si>
    <t>C08321</t>
  </si>
  <si>
    <t>C08322</t>
  </si>
  <si>
    <t>C08323</t>
  </si>
  <si>
    <t>C08324</t>
  </si>
  <si>
    <t>C08325</t>
  </si>
  <si>
    <t>C08326</t>
  </si>
  <si>
    <t>C08327</t>
  </si>
  <si>
    <t>C08328</t>
  </si>
  <si>
    <t>C08329</t>
  </si>
  <si>
    <t>C08330</t>
  </si>
  <si>
    <t>C08331</t>
  </si>
  <si>
    <t>C08332</t>
  </si>
  <si>
    <t>C08333</t>
  </si>
  <si>
    <t>C08334</t>
  </si>
  <si>
    <t>C08335</t>
  </si>
  <si>
    <t>C08336</t>
  </si>
  <si>
    <t>C08337</t>
  </si>
  <si>
    <t>C08338</t>
  </si>
  <si>
    <t>C08339</t>
  </si>
  <si>
    <t>C08340</t>
  </si>
  <si>
    <t>C08341</t>
  </si>
  <si>
    <t>C08342</t>
  </si>
  <si>
    <t>C08343</t>
  </si>
  <si>
    <t>C08344</t>
  </si>
  <si>
    <t>C08345</t>
  </si>
  <si>
    <t>C08346</t>
  </si>
  <si>
    <t>C08347</t>
  </si>
  <si>
    <t>C08348</t>
  </si>
  <si>
    <t>C08349</t>
  </si>
  <si>
    <t>C08350</t>
  </si>
  <si>
    <t>C08351</t>
  </si>
  <si>
    <t>C08352</t>
  </si>
  <si>
    <t>C08353</t>
  </si>
  <si>
    <t>C08354</t>
  </si>
  <si>
    <t>C08355</t>
  </si>
  <si>
    <t>C08356</t>
  </si>
  <si>
    <t>C08357</t>
  </si>
  <si>
    <t>C08358</t>
  </si>
  <si>
    <t>C08359</t>
  </si>
  <si>
    <t>C08360</t>
  </si>
  <si>
    <t>C08361</t>
  </si>
  <si>
    <t>C08362</t>
  </si>
  <si>
    <t>C08363</t>
  </si>
  <si>
    <t>C08364</t>
  </si>
  <si>
    <t>C08365</t>
  </si>
  <si>
    <t>C08366</t>
  </si>
  <si>
    <t>C08367</t>
  </si>
  <si>
    <t>C08368</t>
  </si>
  <si>
    <t>C08369</t>
  </si>
  <si>
    <t>C08370</t>
  </si>
  <si>
    <t>C08371</t>
  </si>
  <si>
    <t>C08372</t>
  </si>
  <si>
    <t>C08373</t>
  </si>
  <si>
    <t>C08374</t>
  </si>
  <si>
    <t>C08375</t>
  </si>
  <si>
    <t>C08376</t>
  </si>
  <si>
    <t>C08377</t>
  </si>
  <si>
    <t>C08378</t>
  </si>
  <si>
    <t>C08379</t>
  </si>
  <si>
    <t>C08380</t>
  </si>
  <si>
    <t>C08381</t>
  </si>
  <si>
    <t>C08382</t>
  </si>
  <si>
    <t>C08383</t>
  </si>
  <si>
    <t>C08384</t>
  </si>
  <si>
    <t>C08385</t>
  </si>
  <si>
    <t>C08386</t>
  </si>
  <si>
    <t>C08387</t>
  </si>
  <si>
    <t>C08388</t>
  </si>
  <si>
    <t>C08389</t>
  </si>
  <si>
    <t>C08390</t>
  </si>
  <si>
    <t>C08391</t>
  </si>
  <si>
    <t>C08392</t>
  </si>
  <si>
    <t>C08393</t>
  </si>
  <si>
    <t>C08394</t>
  </si>
  <si>
    <t>C08395</t>
  </si>
  <si>
    <t>C08396</t>
  </si>
  <si>
    <t>C08397</t>
  </si>
  <si>
    <t>C08398</t>
  </si>
  <si>
    <t>C08399</t>
  </si>
  <si>
    <t>C08400</t>
  </si>
  <si>
    <t>C08401</t>
  </si>
  <si>
    <t>C08402</t>
  </si>
  <si>
    <t>C08403</t>
  </si>
  <si>
    <t>C08404</t>
  </si>
  <si>
    <t>C08405</t>
  </si>
  <si>
    <t>C08406</t>
  </si>
  <si>
    <t>C08407</t>
  </si>
  <si>
    <t>C08408</t>
  </si>
  <si>
    <t>C08409</t>
  </si>
  <si>
    <t>C08410</t>
  </si>
  <si>
    <t>C08411</t>
  </si>
  <si>
    <t>C08412</t>
  </si>
  <si>
    <t>C08413</t>
  </si>
  <si>
    <t>C08414</t>
  </si>
  <si>
    <t>C08415</t>
  </si>
  <si>
    <t>C08416</t>
  </si>
  <si>
    <t>C08417</t>
  </si>
  <si>
    <t>C08418</t>
  </si>
  <si>
    <t>C08419</t>
  </si>
  <si>
    <t>C08420</t>
  </si>
  <si>
    <t>C08421</t>
  </si>
  <si>
    <t>C08422</t>
  </si>
  <si>
    <t>C08423</t>
  </si>
  <si>
    <t>C08424</t>
  </si>
  <si>
    <t>C08425</t>
  </si>
  <si>
    <t>C08426</t>
  </si>
  <si>
    <t>C08427</t>
  </si>
  <si>
    <t>C08428</t>
  </si>
  <si>
    <t>C08429</t>
  </si>
  <si>
    <t>C08430</t>
  </si>
  <si>
    <t>C08431</t>
  </si>
  <si>
    <t>C08432</t>
  </si>
  <si>
    <t>C08433</t>
  </si>
  <si>
    <t>C08434</t>
  </si>
  <si>
    <t>C08435</t>
  </si>
  <si>
    <t>C08436</t>
  </si>
  <si>
    <t>C08437</t>
  </si>
  <si>
    <t>C08438</t>
  </si>
  <si>
    <t>C08439</t>
  </si>
  <si>
    <t>C08440</t>
  </si>
  <si>
    <t>C08441</t>
  </si>
  <si>
    <t>C08442</t>
  </si>
  <si>
    <t>C08443</t>
  </si>
  <si>
    <t>C08444</t>
  </si>
  <si>
    <t>C08445</t>
  </si>
  <si>
    <t>C08446</t>
  </si>
  <si>
    <t>C08447</t>
  </si>
  <si>
    <t>C08448</t>
  </si>
  <si>
    <t>C08449</t>
  </si>
  <si>
    <t>C08450</t>
  </si>
  <si>
    <t>C08451</t>
  </si>
  <si>
    <t>C08452</t>
  </si>
  <si>
    <t>C08453</t>
  </si>
  <si>
    <t>C08454</t>
  </si>
  <si>
    <t>C08455</t>
  </si>
  <si>
    <t>C08456</t>
  </si>
  <si>
    <t>C08457</t>
  </si>
  <si>
    <t>C08458</t>
  </si>
  <si>
    <t>C08459</t>
  </si>
  <si>
    <t>C08460</t>
  </si>
  <si>
    <t>C08461</t>
  </si>
  <si>
    <t>C08462</t>
  </si>
  <si>
    <t>C08463</t>
  </si>
  <si>
    <t>C08464</t>
  </si>
  <si>
    <t>C08465</t>
  </si>
  <si>
    <t>C08466</t>
  </si>
  <si>
    <t>C08467</t>
  </si>
  <si>
    <t>C08468</t>
  </si>
  <si>
    <t>C08469</t>
  </si>
  <si>
    <t>C08470</t>
  </si>
  <si>
    <t>C08471</t>
  </si>
  <si>
    <t>C08472</t>
  </si>
  <si>
    <t>C08473</t>
  </si>
  <si>
    <t>C08474</t>
  </si>
  <si>
    <t>C08475</t>
  </si>
  <si>
    <t>C08476</t>
  </si>
  <si>
    <t>C08477</t>
  </si>
  <si>
    <t>C08478</t>
  </si>
  <si>
    <t>C08479</t>
  </si>
  <si>
    <t>C08480</t>
  </si>
  <si>
    <t>C08481</t>
  </si>
  <si>
    <t>C08482</t>
  </si>
  <si>
    <t>C08483</t>
  </si>
  <si>
    <t>C08484</t>
  </si>
  <si>
    <t>C08485</t>
  </si>
  <si>
    <t>C08486</t>
  </si>
  <si>
    <t>C08487</t>
  </si>
  <si>
    <t>C08488</t>
  </si>
  <si>
    <t>C08489</t>
  </si>
  <si>
    <t>C08490</t>
  </si>
  <si>
    <t>C08491</t>
  </si>
  <si>
    <t>C08492</t>
  </si>
  <si>
    <t>C08493</t>
  </si>
  <si>
    <t>C08494</t>
  </si>
  <si>
    <t>C08495</t>
  </si>
  <si>
    <t>C08496</t>
  </si>
  <si>
    <t>C08497</t>
  </si>
  <si>
    <t>C08498</t>
  </si>
  <si>
    <t>C08499</t>
  </si>
  <si>
    <t>C08500</t>
  </si>
  <si>
    <t>C08501</t>
  </si>
  <si>
    <t>C08502</t>
  </si>
  <si>
    <t>C08503</t>
  </si>
  <si>
    <t>C08504</t>
  </si>
  <si>
    <t>C08505</t>
  </si>
  <si>
    <t>C08506</t>
  </si>
  <si>
    <t>C08507</t>
  </si>
  <si>
    <t>C08508</t>
  </si>
  <si>
    <t>C08509</t>
  </si>
  <si>
    <t>C08510</t>
  </si>
  <si>
    <t>C08511</t>
  </si>
  <si>
    <t>C08512</t>
  </si>
  <si>
    <t>C08513</t>
  </si>
  <si>
    <t>C08514</t>
  </si>
  <si>
    <t>C08515</t>
  </si>
  <si>
    <t>C08516</t>
  </si>
  <si>
    <t>C08517</t>
  </si>
  <si>
    <t>C08518</t>
  </si>
  <si>
    <t>C08519</t>
  </si>
  <si>
    <t>C08520</t>
  </si>
  <si>
    <t>C08521</t>
  </si>
  <si>
    <t>C08522</t>
  </si>
  <si>
    <t>C08523</t>
  </si>
  <si>
    <t>C08524</t>
  </si>
  <si>
    <t>C08525</t>
  </si>
  <si>
    <t>C08526</t>
  </si>
  <si>
    <t>C08527</t>
  </si>
  <si>
    <t>C08528</t>
  </si>
  <si>
    <t>C08529</t>
  </si>
  <si>
    <t>C08530</t>
  </si>
  <si>
    <t>C08531</t>
  </si>
  <si>
    <t>C08532</t>
  </si>
  <si>
    <t>C08533</t>
  </si>
  <si>
    <t>C08534</t>
  </si>
  <si>
    <t>C08535</t>
  </si>
  <si>
    <t>C08536</t>
  </si>
  <si>
    <t>C08537</t>
  </si>
  <si>
    <t>C08538</t>
  </si>
  <si>
    <t>C08539</t>
  </si>
  <si>
    <t>C08540</t>
  </si>
  <si>
    <t>C08541</t>
  </si>
  <si>
    <t>C08542</t>
  </si>
  <si>
    <t>C08543</t>
  </si>
  <si>
    <t>C08544</t>
  </si>
  <si>
    <t>C08545</t>
  </si>
  <si>
    <t>C08546</t>
  </si>
  <si>
    <t>C08547</t>
  </si>
  <si>
    <t>C08548</t>
  </si>
  <si>
    <t>C08549</t>
  </si>
  <si>
    <t>C08550</t>
  </si>
  <si>
    <t>C08551</t>
  </si>
  <si>
    <t>C08552</t>
  </si>
  <si>
    <t>C08553</t>
  </si>
  <si>
    <t>C08554</t>
  </si>
  <si>
    <t>C08555</t>
  </si>
  <si>
    <t>C08556</t>
  </si>
  <si>
    <t>C08557</t>
  </si>
  <si>
    <t>C08558</t>
  </si>
  <si>
    <t>C08559</t>
  </si>
  <si>
    <t>C08560</t>
  </si>
  <si>
    <t>C08561</t>
  </si>
  <si>
    <t>C08562</t>
  </si>
  <si>
    <t>C08563</t>
  </si>
  <si>
    <t>C08564</t>
  </si>
  <si>
    <t>C08565</t>
  </si>
  <si>
    <t>C08566</t>
  </si>
  <si>
    <t>C08567</t>
  </si>
  <si>
    <t>C08568</t>
  </si>
  <si>
    <t>C08569</t>
  </si>
  <si>
    <t>C08570</t>
  </si>
  <si>
    <t>C08571</t>
  </si>
  <si>
    <t>C08572</t>
  </si>
  <si>
    <t>C08573</t>
  </si>
  <si>
    <t>C08574</t>
  </si>
  <si>
    <t>C08575</t>
  </si>
  <si>
    <t>C08576</t>
  </si>
  <si>
    <t>C08577</t>
  </si>
  <si>
    <t>C08578</t>
  </si>
  <si>
    <t>C08579</t>
  </si>
  <si>
    <t>C08580</t>
  </si>
  <si>
    <t>C08581</t>
  </si>
  <si>
    <t>C08582</t>
  </si>
  <si>
    <t>C08583</t>
  </si>
  <si>
    <t>C08584</t>
  </si>
  <si>
    <t>C08585</t>
  </si>
  <si>
    <t>C08586</t>
  </si>
  <si>
    <t>C08587</t>
  </si>
  <si>
    <t>C08588</t>
  </si>
  <si>
    <t>C08589</t>
  </si>
  <si>
    <t>C08590</t>
  </si>
  <si>
    <t>C08591</t>
  </si>
  <si>
    <t>C08592</t>
  </si>
  <si>
    <t>C08593</t>
  </si>
  <si>
    <t>C08594</t>
  </si>
  <si>
    <t>C08595</t>
  </si>
  <si>
    <t>C08596</t>
  </si>
  <si>
    <t>C08597</t>
  </si>
  <si>
    <t>C08598</t>
  </si>
  <si>
    <t>C08599</t>
  </si>
  <si>
    <t>C08600</t>
  </si>
  <si>
    <t>C08601</t>
  </si>
  <si>
    <t>C08602</t>
  </si>
  <si>
    <t>C08603</t>
  </si>
  <si>
    <t>C08604</t>
  </si>
  <si>
    <t>C08605</t>
  </si>
  <si>
    <t>C08606</t>
  </si>
  <si>
    <t>C08607</t>
  </si>
  <si>
    <t>C08608</t>
  </si>
  <si>
    <t>C08609</t>
  </si>
  <si>
    <t>C08610</t>
  </si>
  <si>
    <t>C08611</t>
  </si>
  <si>
    <t>C08612</t>
  </si>
  <si>
    <t>C08613</t>
  </si>
  <si>
    <t>C08614</t>
  </si>
  <si>
    <t>C08615</t>
  </si>
  <si>
    <t>C08616</t>
  </si>
  <si>
    <t>C08617</t>
  </si>
  <si>
    <t>C08618</t>
  </si>
  <si>
    <t>C08619</t>
  </si>
  <si>
    <t>C08620</t>
  </si>
  <si>
    <t>C08621</t>
  </si>
  <si>
    <t>C08622</t>
  </si>
  <si>
    <t>C08623</t>
  </si>
  <si>
    <t>C08624</t>
  </si>
  <si>
    <t>C08625</t>
  </si>
  <si>
    <t>C08626</t>
  </si>
  <si>
    <t>C08627</t>
  </si>
  <si>
    <t>C08628</t>
  </si>
  <si>
    <t>C08629</t>
  </si>
  <si>
    <t>C08630</t>
  </si>
  <si>
    <t>C08631</t>
  </si>
  <si>
    <t>C08632</t>
  </si>
  <si>
    <t>C08633</t>
  </si>
  <si>
    <t>C08634</t>
  </si>
  <si>
    <t>C08635</t>
  </si>
  <si>
    <t>C08636</t>
  </si>
  <si>
    <t>C08637</t>
  </si>
  <si>
    <t>C08638</t>
  </si>
  <si>
    <t>C08639</t>
  </si>
  <si>
    <t>C08640</t>
  </si>
  <si>
    <t>C08641</t>
  </si>
  <si>
    <t>C08642</t>
  </si>
  <si>
    <t>C08643</t>
  </si>
  <si>
    <t>C08644</t>
  </si>
  <si>
    <t>C08645</t>
  </si>
  <si>
    <t>C08646</t>
  </si>
  <si>
    <t>C08647</t>
  </si>
  <si>
    <t>C08648</t>
  </si>
  <si>
    <t>C08649</t>
  </si>
  <si>
    <t>C08650</t>
  </si>
  <si>
    <t>C08651</t>
  </si>
  <si>
    <t>C08652</t>
  </si>
  <si>
    <t>C08653</t>
  </si>
  <si>
    <t>C08654</t>
  </si>
  <si>
    <t>C08655</t>
  </si>
  <si>
    <t>C08656</t>
  </si>
  <si>
    <t>C08657</t>
  </si>
  <si>
    <t>C08658</t>
  </si>
  <si>
    <t>C08659</t>
  </si>
  <si>
    <t>C08660</t>
  </si>
  <si>
    <t>C08661</t>
  </si>
  <si>
    <t>C08662</t>
  </si>
  <si>
    <t>C08663</t>
  </si>
  <si>
    <t>C08664</t>
  </si>
  <si>
    <t>C08665</t>
  </si>
  <si>
    <t>C08666</t>
  </si>
  <si>
    <t>C08667</t>
  </si>
  <si>
    <t>C08668</t>
  </si>
  <si>
    <t>C08669</t>
  </si>
  <si>
    <t>C08670</t>
  </si>
  <si>
    <t>C08671</t>
  </si>
  <si>
    <t>C08672</t>
  </si>
  <si>
    <t>C08673</t>
  </si>
  <si>
    <t>C08674</t>
  </si>
  <si>
    <t>C08675</t>
  </si>
  <si>
    <t>C08676</t>
  </si>
  <si>
    <t>C08677</t>
  </si>
  <si>
    <t>C08678</t>
  </si>
  <si>
    <t>C08679</t>
  </si>
  <si>
    <t>C08680</t>
  </si>
  <si>
    <t>C08681</t>
  </si>
  <si>
    <t>C08682</t>
  </si>
  <si>
    <t>C08683</t>
  </si>
  <si>
    <t>C08684</t>
  </si>
  <si>
    <t>C08685</t>
  </si>
  <si>
    <t>C08686</t>
  </si>
  <si>
    <t>C08687</t>
  </si>
  <si>
    <t>C08688</t>
  </si>
  <si>
    <t>C08689</t>
  </si>
  <si>
    <t>C08690</t>
  </si>
  <si>
    <t>C08691</t>
  </si>
  <si>
    <t>C08692</t>
  </si>
  <si>
    <t>C08693</t>
  </si>
  <si>
    <t>C08694</t>
  </si>
  <si>
    <t>C08695</t>
  </si>
  <si>
    <t>C08696</t>
  </si>
  <si>
    <t>C08697</t>
  </si>
  <si>
    <t>C08698</t>
  </si>
  <si>
    <t>C08699</t>
  </si>
  <si>
    <t>C08700</t>
  </si>
  <si>
    <t>C08701</t>
  </si>
  <si>
    <t>C08702</t>
  </si>
  <si>
    <t>C08703</t>
  </si>
  <si>
    <t>C08704</t>
  </si>
  <si>
    <t>C08705</t>
  </si>
  <si>
    <t>C08706</t>
  </si>
  <si>
    <t>C08707</t>
  </si>
  <si>
    <t>C08708</t>
  </si>
  <si>
    <t>C08709</t>
  </si>
  <si>
    <t>C08710</t>
  </si>
  <si>
    <t>C08711</t>
  </si>
  <si>
    <t>C08712</t>
  </si>
  <si>
    <t>C08713</t>
  </si>
  <si>
    <t>C08714</t>
  </si>
  <si>
    <t>C08715</t>
  </si>
  <si>
    <t>C08716</t>
  </si>
  <si>
    <t>C08717</t>
  </si>
  <si>
    <t>C08718</t>
  </si>
  <si>
    <t>C08719</t>
  </si>
  <si>
    <t>C08720</t>
  </si>
  <si>
    <t>C08721</t>
  </si>
  <si>
    <t>C08722</t>
  </si>
  <si>
    <t>C08723</t>
  </si>
  <si>
    <t>C08724</t>
  </si>
  <si>
    <t>C08725</t>
  </si>
  <si>
    <t>C08726</t>
  </si>
  <si>
    <t>C08727</t>
  </si>
  <si>
    <t>C08728</t>
  </si>
  <si>
    <t>C08729</t>
  </si>
  <si>
    <t>C08730</t>
  </si>
  <si>
    <t>C08731</t>
  </si>
  <si>
    <t>C08732</t>
  </si>
  <si>
    <t>C08733</t>
  </si>
  <si>
    <t>C08734</t>
  </si>
  <si>
    <t>C08735</t>
  </si>
  <si>
    <t>C08736</t>
  </si>
  <si>
    <t>C08737</t>
  </si>
  <si>
    <t>C08738</t>
  </si>
  <si>
    <t>C08739</t>
  </si>
  <si>
    <t>C08740</t>
  </si>
  <si>
    <t>C08741</t>
  </si>
  <si>
    <t>C08742</t>
  </si>
  <si>
    <t>C08743</t>
  </si>
  <si>
    <t>C08744</t>
  </si>
  <si>
    <t>C08745</t>
  </si>
  <si>
    <t>C08746</t>
  </si>
  <si>
    <t>C08747</t>
  </si>
  <si>
    <t>C08748</t>
  </si>
  <si>
    <t>C08749</t>
  </si>
  <si>
    <t>C08750</t>
  </si>
  <si>
    <t>C08751</t>
  </si>
  <si>
    <t>C08752</t>
  </si>
  <si>
    <t>C08753</t>
  </si>
  <si>
    <t>C08754</t>
  </si>
  <si>
    <t>C08755</t>
  </si>
  <si>
    <t>C08756</t>
  </si>
  <si>
    <t>C08757</t>
  </si>
  <si>
    <t>C08758</t>
  </si>
  <si>
    <t>C08759</t>
  </si>
  <si>
    <t>C08760</t>
  </si>
  <si>
    <t>C08761</t>
  </si>
  <si>
    <t>C08762</t>
  </si>
  <si>
    <t>C08763</t>
  </si>
  <si>
    <t>C08764</t>
  </si>
  <si>
    <t>C08765</t>
  </si>
  <si>
    <t>C08766</t>
  </si>
  <si>
    <t>C08767</t>
  </si>
  <si>
    <t>C08768</t>
  </si>
  <si>
    <t>C08769</t>
  </si>
  <si>
    <t>C08770</t>
  </si>
  <si>
    <t>C08771</t>
  </si>
  <si>
    <t>C08772</t>
  </si>
  <si>
    <t>C08773</t>
  </si>
  <si>
    <t>C08774</t>
  </si>
  <si>
    <t>C08775</t>
  </si>
  <si>
    <t>C08776</t>
  </si>
  <si>
    <t>C08777</t>
  </si>
  <si>
    <t>C08778</t>
  </si>
  <si>
    <t>C08779</t>
  </si>
  <si>
    <t>C08780</t>
  </si>
  <si>
    <t>C08781</t>
  </si>
  <si>
    <t>C08782</t>
  </si>
  <si>
    <t>C08783</t>
  </si>
  <si>
    <t>C08784</t>
  </si>
  <si>
    <t>C08785</t>
  </si>
  <si>
    <t>C08786</t>
  </si>
  <si>
    <t>C08787</t>
  </si>
  <si>
    <t>C08788</t>
  </si>
  <si>
    <t>C08789</t>
  </si>
  <si>
    <t>C08790</t>
  </si>
  <si>
    <t>C08791</t>
  </si>
  <si>
    <t>C08792</t>
  </si>
  <si>
    <t>C08793</t>
  </si>
  <si>
    <t>C08794</t>
  </si>
  <si>
    <t>C08795</t>
  </si>
  <si>
    <t>C08796</t>
  </si>
  <si>
    <t>C08797</t>
  </si>
  <si>
    <t>C08798</t>
  </si>
  <si>
    <t>C08799</t>
  </si>
  <si>
    <t>C08800</t>
  </si>
  <si>
    <t>C08801</t>
  </si>
  <si>
    <t>C08802</t>
  </si>
  <si>
    <t>C08803</t>
  </si>
  <si>
    <t>C08804</t>
  </si>
  <si>
    <t>C08805</t>
  </si>
  <si>
    <t>C08806</t>
  </si>
  <si>
    <t>C08807</t>
  </si>
  <si>
    <t>C08808</t>
  </si>
  <si>
    <t>C08809</t>
  </si>
  <si>
    <t>C08810</t>
  </si>
  <si>
    <t>C08811</t>
  </si>
  <si>
    <t>C08812</t>
  </si>
  <si>
    <t>C08813</t>
  </si>
  <si>
    <t>C08814</t>
  </si>
  <si>
    <t>C08815</t>
  </si>
  <si>
    <t>C08816</t>
  </si>
  <si>
    <t>C08817</t>
  </si>
  <si>
    <t>C08818</t>
  </si>
  <si>
    <t>C08819</t>
  </si>
  <si>
    <t>C08820</t>
  </si>
  <si>
    <t>C08821</t>
  </si>
  <si>
    <t>C08822</t>
  </si>
  <si>
    <t>C08823</t>
  </si>
  <si>
    <t>C08824</t>
  </si>
  <si>
    <t>C08825</t>
  </si>
  <si>
    <t>C08826</t>
  </si>
  <si>
    <t>C08827</t>
  </si>
  <si>
    <t>C08828</t>
  </si>
  <si>
    <t>C08829</t>
  </si>
  <si>
    <t>C08830</t>
  </si>
  <si>
    <t>C08831</t>
  </si>
  <si>
    <t>C08832</t>
  </si>
  <si>
    <t>C08833</t>
  </si>
  <si>
    <t>C08834</t>
  </si>
  <si>
    <t>C08835</t>
  </si>
  <si>
    <t>C08836</t>
  </si>
  <si>
    <t>C08837</t>
  </si>
  <si>
    <t>C08838</t>
  </si>
  <si>
    <t>C08839</t>
  </si>
  <si>
    <t>C08840</t>
  </si>
  <si>
    <t>C08841</t>
  </si>
  <si>
    <t>C08842</t>
  </si>
  <si>
    <t>C08843</t>
  </si>
  <si>
    <t>C08844</t>
  </si>
  <si>
    <t>C08845</t>
  </si>
  <si>
    <t>C08846</t>
  </si>
  <si>
    <t>C08847</t>
  </si>
  <si>
    <t>C08848</t>
  </si>
  <si>
    <t>C08849</t>
  </si>
  <si>
    <t>C08850</t>
  </si>
  <si>
    <t>C08851</t>
  </si>
  <si>
    <t>C08852</t>
  </si>
  <si>
    <t>C08853</t>
  </si>
  <si>
    <t>C08854</t>
  </si>
  <si>
    <t>C08855</t>
  </si>
  <si>
    <t>C08856</t>
  </si>
  <si>
    <t>C08857</t>
  </si>
  <si>
    <t>C08858</t>
  </si>
  <si>
    <t>C08859</t>
  </si>
  <si>
    <t>C08860</t>
  </si>
  <si>
    <t>C08861</t>
  </si>
  <si>
    <t>C08862</t>
  </si>
  <si>
    <t>C08863</t>
  </si>
  <si>
    <t>C08864</t>
  </si>
  <si>
    <t>C08865</t>
  </si>
  <si>
    <t>C08866</t>
  </si>
  <si>
    <t>C08867</t>
  </si>
  <si>
    <t>C08868</t>
  </si>
  <si>
    <t>C08869</t>
  </si>
  <si>
    <t>C08870</t>
  </si>
  <si>
    <t>C08871</t>
  </si>
  <si>
    <t>C08872</t>
  </si>
  <si>
    <t>C08873</t>
  </si>
  <si>
    <t>C08874</t>
  </si>
  <si>
    <t>C08875</t>
  </si>
  <si>
    <t>C08876</t>
  </si>
  <si>
    <t>C08877</t>
  </si>
  <si>
    <t>C08878</t>
  </si>
  <si>
    <t>C08879</t>
  </si>
  <si>
    <t>C08880</t>
  </si>
  <si>
    <t>C08881</t>
  </si>
  <si>
    <t>C08882</t>
  </si>
  <si>
    <t>C08883</t>
  </si>
  <si>
    <t>C08884</t>
  </si>
  <si>
    <t>C08885</t>
  </si>
  <si>
    <t>C08886</t>
  </si>
  <si>
    <t>C08887</t>
  </si>
  <si>
    <t>C08888</t>
  </si>
  <si>
    <t>C08889</t>
  </si>
  <si>
    <t>C08890</t>
  </si>
  <si>
    <t>C08891</t>
  </si>
  <si>
    <t>C08892</t>
  </si>
  <si>
    <t>C08893</t>
  </si>
  <si>
    <t>C08894</t>
  </si>
  <si>
    <t>C08895</t>
  </si>
  <si>
    <t>C08896</t>
  </si>
  <si>
    <t>C08897</t>
  </si>
  <si>
    <t>C08898</t>
  </si>
  <si>
    <t>C08899</t>
  </si>
  <si>
    <t>C08900</t>
  </si>
  <si>
    <t>C08901</t>
  </si>
  <si>
    <t>C08902</t>
  </si>
  <si>
    <t>C08903</t>
  </si>
  <si>
    <t>C08904</t>
  </si>
  <si>
    <t>C08905</t>
  </si>
  <si>
    <t>C08906</t>
  </si>
  <si>
    <t>C08907</t>
  </si>
  <si>
    <t>C08908</t>
  </si>
  <si>
    <t>C08909</t>
  </si>
  <si>
    <t>C08910</t>
  </si>
  <si>
    <t>C08911</t>
  </si>
  <si>
    <t>C08912</t>
  </si>
  <si>
    <t>C08913</t>
  </si>
  <si>
    <t>C08914</t>
  </si>
  <si>
    <t>C08915</t>
  </si>
  <si>
    <t>C08916</t>
  </si>
  <si>
    <t>C08917</t>
  </si>
  <si>
    <t>C08918</t>
  </si>
  <si>
    <t>C08919</t>
  </si>
  <si>
    <t>C08920</t>
  </si>
  <si>
    <t>C08921</t>
  </si>
  <si>
    <t>C08922</t>
  </si>
  <si>
    <t>C08923</t>
  </si>
  <si>
    <t>C08924</t>
  </si>
  <si>
    <t>C08925</t>
  </si>
  <si>
    <t>C08926</t>
  </si>
  <si>
    <t>C08927</t>
  </si>
  <si>
    <t>C08928</t>
  </si>
  <si>
    <t>C08929</t>
  </si>
  <si>
    <t>C08930</t>
  </si>
  <si>
    <t>C08931</t>
  </si>
  <si>
    <t>C08932</t>
  </si>
  <si>
    <t>C08933</t>
  </si>
  <si>
    <t>C08934</t>
  </si>
  <si>
    <t>C08935</t>
  </si>
  <si>
    <t>C08936</t>
  </si>
  <si>
    <t>C08937</t>
  </si>
  <si>
    <t>C08938</t>
  </si>
  <si>
    <t>C08939</t>
  </si>
  <si>
    <t>C08940</t>
  </si>
  <si>
    <t>C08941</t>
  </si>
  <si>
    <t>C08942</t>
  </si>
  <si>
    <t>C08943</t>
  </si>
  <si>
    <t>C08944</t>
  </si>
  <si>
    <t>C08945</t>
  </si>
  <si>
    <t>C08946</t>
  </si>
  <si>
    <t>C08947</t>
  </si>
  <si>
    <t>C08948</t>
  </si>
  <si>
    <t>C08949</t>
  </si>
  <si>
    <t>C08950</t>
  </si>
  <si>
    <t>C08951</t>
  </si>
  <si>
    <t>C08952</t>
  </si>
  <si>
    <t>C08953</t>
  </si>
  <si>
    <t>C08954</t>
  </si>
  <si>
    <t>C08955</t>
  </si>
  <si>
    <t>C08956</t>
  </si>
  <si>
    <t>C08957</t>
  </si>
  <si>
    <t>C08958</t>
  </si>
  <si>
    <t>C08959</t>
  </si>
  <si>
    <t>C08960</t>
  </si>
  <si>
    <t>C08961</t>
  </si>
  <si>
    <t>C08962</t>
  </si>
  <si>
    <t>C08963</t>
  </si>
  <si>
    <t>C08964</t>
  </si>
  <si>
    <t>C08965</t>
  </si>
  <si>
    <t>C08966</t>
  </si>
  <si>
    <t>C08967</t>
  </si>
  <si>
    <t>C08968</t>
  </si>
  <si>
    <t>C08969</t>
  </si>
  <si>
    <t>C08970</t>
  </si>
  <si>
    <t>C08971</t>
  </si>
  <si>
    <t>C08972</t>
  </si>
  <si>
    <t>C08973</t>
  </si>
  <si>
    <t>C08974</t>
  </si>
  <si>
    <t>C08975</t>
  </si>
  <si>
    <t>C08976</t>
  </si>
  <si>
    <t>C08977</t>
  </si>
  <si>
    <t>C08978</t>
  </si>
  <si>
    <t>C08979</t>
  </si>
  <si>
    <t>C08980</t>
  </si>
  <si>
    <t>C08981</t>
  </si>
  <si>
    <t>C08982</t>
  </si>
  <si>
    <t>C08983</t>
  </si>
  <si>
    <t>C08984</t>
  </si>
  <si>
    <t>C08985</t>
  </si>
  <si>
    <t>C08986</t>
  </si>
  <si>
    <t>C08987</t>
  </si>
  <si>
    <t>C08988</t>
  </si>
  <si>
    <t>C08989</t>
  </si>
  <si>
    <t>C08990</t>
  </si>
  <si>
    <t>C08991</t>
  </si>
  <si>
    <t>C08992</t>
  </si>
  <si>
    <t>C08993</t>
  </si>
  <si>
    <t>C08994</t>
  </si>
  <si>
    <t>C08995</t>
  </si>
  <si>
    <t>C08996</t>
  </si>
  <si>
    <t>C08997</t>
  </si>
  <si>
    <t>C08998</t>
  </si>
  <si>
    <t>C08999</t>
  </si>
  <si>
    <t>C09000</t>
  </si>
  <si>
    <t>C09001</t>
  </si>
  <si>
    <t>C09002</t>
  </si>
  <si>
    <t>C09003</t>
  </si>
  <si>
    <t>C09004</t>
  </si>
  <si>
    <t>C09005</t>
  </si>
  <si>
    <t>C09006</t>
  </si>
  <si>
    <t>C09007</t>
  </si>
  <si>
    <t>C09008</t>
  </si>
  <si>
    <t>C09009</t>
  </si>
  <si>
    <t>C09010</t>
  </si>
  <si>
    <t>C09011</t>
  </si>
  <si>
    <t>C09012</t>
  </si>
  <si>
    <t>C09013</t>
  </si>
  <si>
    <t>C09014</t>
  </si>
  <si>
    <t>C09015</t>
  </si>
  <si>
    <t>C09016</t>
  </si>
  <si>
    <t>C09017</t>
  </si>
  <si>
    <t>C09018</t>
  </si>
  <si>
    <t>C09019</t>
  </si>
  <si>
    <t>C09020</t>
  </si>
  <si>
    <t>C09021</t>
  </si>
  <si>
    <t>C09022</t>
  </si>
  <si>
    <t>C09023</t>
  </si>
  <si>
    <t>C09024</t>
  </si>
  <si>
    <t>C09025</t>
  </si>
  <si>
    <t>C09026</t>
  </si>
  <si>
    <t>C09027</t>
  </si>
  <si>
    <t>C09028</t>
  </si>
  <si>
    <t>C09029</t>
  </si>
  <si>
    <t>C09030</t>
  </si>
  <si>
    <t>C09031</t>
  </si>
  <si>
    <t>C09032</t>
  </si>
  <si>
    <t>C09033</t>
  </si>
  <si>
    <t>C09034</t>
  </si>
  <si>
    <t>C09035</t>
  </si>
  <si>
    <t>C09036</t>
  </si>
  <si>
    <t>C09037</t>
  </si>
  <si>
    <t>C09038</t>
  </si>
  <si>
    <t>C09039</t>
  </si>
  <si>
    <t>C09040</t>
  </si>
  <si>
    <t>C09041</t>
  </si>
  <si>
    <t>C09042</t>
  </si>
  <si>
    <t>C09043</t>
  </si>
  <si>
    <t>C09044</t>
  </si>
  <si>
    <t>C09045</t>
  </si>
  <si>
    <t>C09046</t>
  </si>
  <si>
    <t>C09047</t>
  </si>
  <si>
    <t>C09048</t>
  </si>
  <si>
    <t>C09049</t>
  </si>
  <si>
    <t>C09050</t>
  </si>
  <si>
    <t>C09051</t>
  </si>
  <si>
    <t>C09052</t>
  </si>
  <si>
    <t>C09053</t>
  </si>
  <si>
    <t>C09054</t>
  </si>
  <si>
    <t>C09055</t>
  </si>
  <si>
    <t>C09056</t>
  </si>
  <si>
    <t>C09057</t>
  </si>
  <si>
    <t>C09058</t>
  </si>
  <si>
    <t>C09059</t>
  </si>
  <si>
    <t>C09060</t>
  </si>
  <si>
    <t>C09061</t>
  </si>
  <si>
    <t>C09062</t>
  </si>
  <si>
    <t>C09063</t>
  </si>
  <si>
    <t>C09064</t>
  </si>
  <si>
    <t>C09065</t>
  </si>
  <si>
    <t>C09066</t>
  </si>
  <si>
    <t>C09067</t>
  </si>
  <si>
    <t>C09068</t>
  </si>
  <si>
    <t>C09069</t>
  </si>
  <si>
    <t>C09070</t>
  </si>
  <si>
    <t>C09071</t>
  </si>
  <si>
    <t>C09072</t>
  </si>
  <si>
    <t>C09073</t>
  </si>
  <si>
    <t>C09074</t>
  </si>
  <si>
    <t>C09075</t>
  </si>
  <si>
    <t>C09076</t>
  </si>
  <si>
    <t>C09077</t>
  </si>
  <si>
    <t>C09078</t>
  </si>
  <si>
    <t>C09079</t>
  </si>
  <si>
    <t>C09080</t>
  </si>
  <si>
    <t>C09081</t>
  </si>
  <si>
    <t>C09082</t>
  </si>
  <si>
    <t>C09083</t>
  </si>
  <si>
    <t>C09084</t>
  </si>
  <si>
    <t>C09085</t>
  </si>
  <si>
    <t>C09086</t>
  </si>
  <si>
    <t>C09087</t>
  </si>
  <si>
    <t>C09088</t>
  </si>
  <si>
    <t>C09089</t>
  </si>
  <si>
    <t>C09090</t>
  </si>
  <si>
    <t>C09091</t>
  </si>
  <si>
    <t>C09092</t>
  </si>
  <si>
    <t>C09093</t>
  </si>
  <si>
    <t>C09094</t>
  </si>
  <si>
    <t>C09095</t>
  </si>
  <si>
    <t>C09096</t>
  </si>
  <si>
    <t>C09097</t>
  </si>
  <si>
    <t>C09098</t>
  </si>
  <si>
    <t>C09099</t>
  </si>
  <si>
    <t>C09100</t>
  </si>
  <si>
    <t>C09101</t>
  </si>
  <si>
    <t>C09102</t>
  </si>
  <si>
    <t>C09103</t>
  </si>
  <si>
    <t>C09104</t>
  </si>
  <si>
    <t>C09105</t>
  </si>
  <si>
    <t>C09106</t>
  </si>
  <si>
    <t>C09107</t>
  </si>
  <si>
    <t>C09108</t>
  </si>
  <si>
    <t>C09109</t>
  </si>
  <si>
    <t>C09110</t>
  </si>
  <si>
    <t>C09111</t>
  </si>
  <si>
    <t>C09112</t>
  </si>
  <si>
    <t>C09113</t>
  </si>
  <si>
    <t>C09114</t>
  </si>
  <si>
    <t>C09115</t>
  </si>
  <si>
    <t>C09116</t>
  </si>
  <si>
    <t>C09117</t>
  </si>
  <si>
    <t>C09118</t>
  </si>
  <si>
    <t>C09119</t>
  </si>
  <si>
    <t>C09120</t>
  </si>
  <si>
    <t>C09121</t>
  </si>
  <si>
    <t>C09122</t>
  </si>
  <si>
    <t>C09123</t>
  </si>
  <si>
    <t>C09124</t>
  </si>
  <si>
    <t>C09125</t>
  </si>
  <si>
    <t>C09126</t>
  </si>
  <si>
    <t>C09127</t>
  </si>
  <si>
    <t>C09128</t>
  </si>
  <si>
    <t>C09129</t>
  </si>
  <si>
    <t>C09130</t>
  </si>
  <si>
    <t>C09131</t>
  </si>
  <si>
    <t>C09132</t>
  </si>
  <si>
    <t>C09133</t>
  </si>
  <si>
    <t>C09134</t>
  </si>
  <si>
    <t>C09135</t>
  </si>
  <si>
    <t>C09136</t>
  </si>
  <si>
    <t>C09137</t>
  </si>
  <si>
    <t>C09138</t>
  </si>
  <si>
    <t>C09139</t>
  </si>
  <si>
    <t>C09140</t>
  </si>
  <si>
    <t>C09141</t>
  </si>
  <si>
    <t>C09142</t>
  </si>
  <si>
    <t>C09143</t>
  </si>
  <si>
    <t>C09144</t>
  </si>
  <si>
    <t>C09145</t>
  </si>
  <si>
    <t>C09146</t>
  </si>
  <si>
    <t>C09147</t>
  </si>
  <si>
    <t>C09148</t>
  </si>
  <si>
    <t>C09149</t>
  </si>
  <si>
    <t>C09150</t>
  </si>
  <si>
    <t>C09151</t>
  </si>
  <si>
    <t>C09152</t>
  </si>
  <si>
    <t>C09153</t>
  </si>
  <si>
    <t>C09154</t>
  </si>
  <si>
    <t>C09155</t>
  </si>
  <si>
    <t>C09156</t>
  </si>
  <si>
    <t>C09157</t>
  </si>
  <si>
    <t>C09158</t>
  </si>
  <si>
    <t>C09159</t>
  </si>
  <si>
    <t>C09160</t>
  </si>
  <si>
    <t>C09161</t>
  </si>
  <si>
    <t>C09162</t>
  </si>
  <si>
    <t>C09163</t>
  </si>
  <si>
    <t>C09164</t>
  </si>
  <si>
    <t>C09165</t>
  </si>
  <si>
    <t>C09166</t>
  </si>
  <si>
    <t>C09167</t>
  </si>
  <si>
    <t>C09168</t>
  </si>
  <si>
    <t>C09169</t>
  </si>
  <si>
    <t>C09170</t>
  </si>
  <si>
    <t>C09171</t>
  </si>
  <si>
    <t>C09172</t>
  </si>
  <si>
    <t>C09173</t>
  </si>
  <si>
    <t>C09174</t>
  </si>
  <si>
    <t>C09175</t>
  </si>
  <si>
    <t>C09176</t>
  </si>
  <si>
    <t>C09177</t>
  </si>
  <si>
    <t>C09178</t>
  </si>
  <si>
    <t>C09179</t>
  </si>
  <si>
    <t>C09180</t>
  </si>
  <si>
    <t>C09181</t>
  </si>
  <si>
    <t>C09182</t>
  </si>
  <si>
    <t>C09183</t>
  </si>
  <si>
    <t>C09184</t>
  </si>
  <si>
    <t>C09185</t>
  </si>
  <si>
    <t>C09186</t>
  </si>
  <si>
    <t>C09187</t>
  </si>
  <si>
    <t>C09188</t>
  </si>
  <si>
    <t>C09189</t>
  </si>
  <si>
    <t>C09190</t>
  </si>
  <si>
    <t>C09191</t>
  </si>
  <si>
    <t>C09192</t>
  </si>
  <si>
    <t>C09193</t>
  </si>
  <si>
    <t>C09194</t>
  </si>
  <si>
    <t>C09195</t>
  </si>
  <si>
    <t>C09196</t>
  </si>
  <si>
    <t>C09197</t>
  </si>
  <si>
    <t>C09198</t>
  </si>
  <si>
    <t>C09199</t>
  </si>
  <si>
    <t>C09200</t>
  </si>
  <si>
    <t>C09201</t>
  </si>
  <si>
    <t>C09202</t>
  </si>
  <si>
    <t>C09203</t>
  </si>
  <si>
    <t>C09204</t>
  </si>
  <si>
    <t>C09205</t>
  </si>
  <si>
    <t>C09206</t>
  </si>
  <si>
    <t>C09207</t>
  </si>
  <si>
    <t>C09208</t>
  </si>
  <si>
    <t>C09209</t>
  </si>
  <si>
    <t>C09210</t>
  </si>
  <si>
    <t>C09211</t>
  </si>
  <si>
    <t>C09212</t>
  </si>
  <si>
    <t>C09213</t>
  </si>
  <si>
    <t>C09214</t>
  </si>
  <si>
    <t>C09215</t>
  </si>
  <si>
    <t>C09216</t>
  </si>
  <si>
    <t>C09217</t>
  </si>
  <si>
    <t>C09218</t>
  </si>
  <si>
    <t>C09219</t>
  </si>
  <si>
    <t>C09220</t>
  </si>
  <si>
    <t>C09221</t>
  </si>
  <si>
    <t>C09222</t>
  </si>
  <si>
    <t>C09223</t>
  </si>
  <si>
    <t>C09224</t>
  </si>
  <si>
    <t>C09225</t>
  </si>
  <si>
    <t>C09226</t>
  </si>
  <si>
    <t>C09227</t>
  </si>
  <si>
    <t>C09228</t>
  </si>
  <si>
    <t>C09229</t>
  </si>
  <si>
    <t>C09230</t>
  </si>
  <si>
    <t>C09231</t>
  </si>
  <si>
    <t>C09232</t>
  </si>
  <si>
    <t>C09233</t>
  </si>
  <si>
    <t>C09234</t>
  </si>
  <si>
    <t>C09235</t>
  </si>
  <si>
    <t>C09236</t>
  </si>
  <si>
    <t>C09237</t>
  </si>
  <si>
    <t>C09238</t>
  </si>
  <si>
    <t>C09239</t>
  </si>
  <si>
    <t>C09240</t>
  </si>
  <si>
    <t>C09241</t>
  </si>
  <si>
    <t>C09242</t>
  </si>
  <si>
    <t>C09243</t>
  </si>
  <si>
    <t>C09244</t>
  </si>
  <si>
    <t>C09245</t>
  </si>
  <si>
    <t>C09246</t>
  </si>
  <si>
    <t>C09247</t>
  </si>
  <si>
    <t>C09248</t>
  </si>
  <si>
    <t>C09249</t>
  </si>
  <si>
    <t>C09250</t>
  </si>
  <si>
    <t>C09251</t>
  </si>
  <si>
    <t>C09252</t>
  </si>
  <si>
    <t>C09253</t>
  </si>
  <si>
    <t>C09254</t>
  </si>
  <si>
    <t>C09255</t>
  </si>
  <si>
    <t>C09256</t>
  </si>
  <si>
    <t>C09257</t>
  </si>
  <si>
    <t>C09258</t>
  </si>
  <si>
    <t>C09259</t>
  </si>
  <si>
    <t>C09260</t>
  </si>
  <si>
    <t>C09261</t>
  </si>
  <si>
    <t>C09262</t>
  </si>
  <si>
    <t>C09263</t>
  </si>
  <si>
    <t>C09264</t>
  </si>
  <si>
    <t>C09265</t>
  </si>
  <si>
    <t>C09266</t>
  </si>
  <si>
    <t>C09267</t>
  </si>
  <si>
    <t>C09268</t>
  </si>
  <si>
    <t>C09269</t>
  </si>
  <si>
    <t>C09270</t>
  </si>
  <si>
    <t>C09271</t>
  </si>
  <si>
    <t>C09272</t>
  </si>
  <si>
    <t>C09273</t>
  </si>
  <si>
    <t>C09274</t>
  </si>
  <si>
    <t>C09275</t>
  </si>
  <si>
    <t>C09276</t>
  </si>
  <si>
    <t>C09277</t>
  </si>
  <si>
    <t>C09278</t>
  </si>
  <si>
    <t>C09279</t>
  </si>
  <si>
    <t>C09280</t>
  </si>
  <si>
    <t>C09281</t>
  </si>
  <si>
    <t>C09282</t>
  </si>
  <si>
    <t>C09283</t>
  </si>
  <si>
    <t>C09284</t>
  </si>
  <si>
    <t>C09285</t>
  </si>
  <si>
    <t>C09286</t>
  </si>
  <si>
    <t>C09287</t>
  </si>
  <si>
    <t>C09288</t>
  </si>
  <si>
    <t>C09289</t>
  </si>
  <si>
    <t>C09290</t>
  </si>
  <si>
    <t>C09291</t>
  </si>
  <si>
    <t>C09292</t>
  </si>
  <si>
    <t>C09293</t>
  </si>
  <si>
    <t>C09294</t>
  </si>
  <si>
    <t>C09295</t>
  </si>
  <si>
    <t>C09296</t>
  </si>
  <si>
    <t>C09297</t>
  </si>
  <si>
    <t>C09298</t>
  </si>
  <si>
    <t>C09299</t>
  </si>
  <si>
    <t>C09300</t>
  </si>
  <si>
    <t>C09301</t>
  </si>
  <si>
    <t>C09302</t>
  </si>
  <si>
    <t>C09303</t>
  </si>
  <si>
    <t>C09304</t>
  </si>
  <si>
    <t>C09305</t>
  </si>
  <si>
    <t>C09306</t>
  </si>
  <si>
    <t>C09307</t>
  </si>
  <si>
    <t>C09308</t>
  </si>
  <si>
    <t>C09309</t>
  </si>
  <si>
    <t>C09310</t>
  </si>
  <si>
    <t>C09311</t>
  </si>
  <si>
    <t>C09312</t>
  </si>
  <si>
    <t>C09313</t>
  </si>
  <si>
    <t>C09314</t>
  </si>
  <si>
    <t>C09315</t>
  </si>
  <si>
    <t>C09316</t>
  </si>
  <si>
    <t>C09317</t>
  </si>
  <si>
    <t>C09318</t>
  </si>
  <si>
    <t>C09319</t>
  </si>
  <si>
    <t>C09320</t>
  </si>
  <si>
    <t>C09321</t>
  </si>
  <si>
    <t>C09322</t>
  </si>
  <si>
    <t>C09323</t>
  </si>
  <si>
    <t>C09324</t>
  </si>
  <si>
    <t>C09325</t>
  </si>
  <si>
    <t>C09326</t>
  </si>
  <si>
    <t>C09327</t>
  </si>
  <si>
    <t>C09328</t>
  </si>
  <si>
    <t>C09329</t>
  </si>
  <si>
    <t>C09330</t>
  </si>
  <si>
    <t>C09331</t>
  </si>
  <si>
    <t>C09332</t>
  </si>
  <si>
    <t>C09333</t>
  </si>
  <si>
    <t>C09334</t>
  </si>
  <si>
    <t>C09335</t>
  </si>
  <si>
    <t>C09336</t>
  </si>
  <si>
    <t>C09337</t>
  </si>
  <si>
    <t>C09338</t>
  </si>
  <si>
    <t>C09339</t>
  </si>
  <si>
    <t>C09340</t>
  </si>
  <si>
    <t>C09341</t>
  </si>
  <si>
    <t>C09342</t>
  </si>
  <si>
    <t>C09343</t>
  </si>
  <si>
    <t>C09344</t>
  </si>
  <si>
    <t>C09345</t>
  </si>
  <si>
    <t>C09346</t>
  </si>
  <si>
    <t>C09347</t>
  </si>
  <si>
    <t>C09348</t>
  </si>
  <si>
    <t>C09349</t>
  </si>
  <si>
    <t>C09350</t>
  </si>
  <si>
    <t>C09351</t>
  </si>
  <si>
    <t>C09352</t>
  </si>
  <si>
    <t>C09353</t>
  </si>
  <si>
    <t>C09354</t>
  </si>
  <si>
    <t>C09355</t>
  </si>
  <si>
    <t>C09356</t>
  </si>
  <si>
    <t>C09357</t>
  </si>
  <si>
    <t>C09358</t>
  </si>
  <si>
    <t>C09359</t>
  </si>
  <si>
    <t>C09360</t>
  </si>
  <si>
    <t>C09361</t>
  </si>
  <si>
    <t>C09362</t>
  </si>
  <si>
    <t>C09363</t>
  </si>
  <si>
    <t>C09364</t>
  </si>
  <si>
    <t>C09365</t>
  </si>
  <si>
    <t>C09366</t>
  </si>
  <si>
    <t>C09367</t>
  </si>
  <si>
    <t>C09368</t>
  </si>
  <si>
    <t>C09369</t>
  </si>
  <si>
    <t>C09370</t>
  </si>
  <si>
    <t>C09371</t>
  </si>
  <si>
    <t>C09372</t>
  </si>
  <si>
    <t>C09373</t>
  </si>
  <si>
    <t>C09374</t>
  </si>
  <si>
    <t>C09375</t>
  </si>
  <si>
    <t>C09376</t>
  </si>
  <si>
    <t>C09377</t>
  </si>
  <si>
    <t>C09378</t>
  </si>
  <si>
    <t>C09379</t>
  </si>
  <si>
    <t>C09380</t>
  </si>
  <si>
    <t>C09381</t>
  </si>
  <si>
    <t>C09382</t>
  </si>
  <si>
    <t>C09383</t>
  </si>
  <si>
    <t>C09384</t>
  </si>
  <si>
    <t>C09385</t>
  </si>
  <si>
    <t>C09386</t>
  </si>
  <si>
    <t>C09387</t>
  </si>
  <si>
    <t>C09388</t>
  </si>
  <si>
    <t>C09389</t>
  </si>
  <si>
    <t>C09390</t>
  </si>
  <si>
    <t>C09391</t>
  </si>
  <si>
    <t>C09392</t>
  </si>
  <si>
    <t>C09393</t>
  </si>
  <si>
    <t>C09394</t>
  </si>
  <si>
    <t>C09395</t>
  </si>
  <si>
    <t>C09396</t>
  </si>
  <si>
    <t>C09397</t>
  </si>
  <si>
    <t>C09398</t>
  </si>
  <si>
    <t>C09399</t>
  </si>
  <si>
    <t>C09400</t>
  </si>
  <si>
    <t>C09401</t>
  </si>
  <si>
    <t>C09402</t>
  </si>
  <si>
    <t>C09403</t>
  </si>
  <si>
    <t>C09404</t>
  </si>
  <si>
    <t>C09405</t>
  </si>
  <si>
    <t>C09406</t>
  </si>
  <si>
    <t>C09407</t>
  </si>
  <si>
    <t>C09408</t>
  </si>
  <si>
    <t>C09409</t>
  </si>
  <si>
    <t>C09410</t>
  </si>
  <si>
    <t>C09411</t>
  </si>
  <si>
    <t>C09412</t>
  </si>
  <si>
    <t>C09413</t>
  </si>
  <si>
    <t>C09414</t>
  </si>
  <si>
    <t>C09415</t>
  </si>
  <si>
    <t>C09416</t>
  </si>
  <si>
    <t>C09417</t>
  </si>
  <si>
    <t>C09418</t>
  </si>
  <si>
    <t>C09419</t>
  </si>
  <si>
    <t>C09420</t>
  </si>
  <si>
    <t>C09421</t>
  </si>
  <si>
    <t>C09422</t>
  </si>
  <si>
    <t>C09423</t>
  </si>
  <si>
    <t>C09424</t>
  </si>
  <si>
    <t>C09425</t>
  </si>
  <si>
    <t>C09426</t>
  </si>
  <si>
    <t>C09427</t>
  </si>
  <si>
    <t>C09428</t>
  </si>
  <si>
    <t>C09429</t>
  </si>
  <si>
    <t>C09430</t>
  </si>
  <si>
    <t>C09431</t>
  </si>
  <si>
    <t>C09432</t>
  </si>
  <si>
    <t>C09433</t>
  </si>
  <si>
    <t>C09434</t>
  </si>
  <si>
    <t>C09435</t>
  </si>
  <si>
    <t>C09436</t>
  </si>
  <si>
    <t>C09437</t>
  </si>
  <si>
    <t>C09438</t>
  </si>
  <si>
    <t>C09439</t>
  </si>
  <si>
    <t>C09440</t>
  </si>
  <si>
    <t>C09441</t>
  </si>
  <si>
    <t>C09442</t>
  </si>
  <si>
    <t>C09443</t>
  </si>
  <si>
    <t>C09444</t>
  </si>
  <si>
    <t>C09445</t>
  </si>
  <si>
    <t>C09446</t>
  </si>
  <si>
    <t>C09447</t>
  </si>
  <si>
    <t>C09448</t>
  </si>
  <si>
    <t>C09449</t>
  </si>
  <si>
    <t>C09450</t>
  </si>
  <si>
    <t>C09451</t>
  </si>
  <si>
    <t>C09452</t>
  </si>
  <si>
    <t>C09453</t>
  </si>
  <si>
    <t>C09454</t>
  </si>
  <si>
    <t>C09455</t>
  </si>
  <si>
    <t>C09456</t>
  </si>
  <si>
    <t>C09457</t>
  </si>
  <si>
    <t>C09458</t>
  </si>
  <si>
    <t>C09459</t>
  </si>
  <si>
    <t>C09460</t>
  </si>
  <si>
    <t>C09461</t>
  </si>
  <si>
    <t>C09462</t>
  </si>
  <si>
    <t>C09463</t>
  </si>
  <si>
    <t>C09464</t>
  </si>
  <si>
    <t>C09465</t>
  </si>
  <si>
    <t>C09466</t>
  </si>
  <si>
    <t>C09467</t>
  </si>
  <si>
    <t>C09468</t>
  </si>
  <si>
    <t>C09469</t>
  </si>
  <si>
    <t>C09470</t>
  </si>
  <si>
    <t>C09471</t>
  </si>
  <si>
    <t>C09472</t>
  </si>
  <si>
    <t>C09473</t>
  </si>
  <si>
    <t>C09474</t>
  </si>
  <si>
    <t>C09475</t>
  </si>
  <si>
    <t>C09476</t>
  </si>
  <si>
    <t>C09477</t>
  </si>
  <si>
    <t>C09478</t>
  </si>
  <si>
    <t>C09479</t>
  </si>
  <si>
    <t>C09480</t>
  </si>
  <si>
    <t>C09481</t>
  </si>
  <si>
    <t>C09482</t>
  </si>
  <si>
    <t>C09483</t>
  </si>
  <si>
    <t>C09484</t>
  </si>
  <si>
    <t>C09485</t>
  </si>
  <si>
    <t>C09486</t>
  </si>
  <si>
    <t>C09487</t>
  </si>
  <si>
    <t>C09488</t>
  </si>
  <si>
    <t>C09489</t>
  </si>
  <si>
    <t>C09490</t>
  </si>
  <si>
    <t>C09491</t>
  </si>
  <si>
    <t>C09492</t>
  </si>
  <si>
    <t>C09493</t>
  </si>
  <si>
    <t>C09494</t>
  </si>
  <si>
    <t>C09495</t>
  </si>
  <si>
    <t>C09496</t>
  </si>
  <si>
    <t>C09497</t>
  </si>
  <si>
    <t>C09498</t>
  </si>
  <si>
    <t>C09499</t>
  </si>
  <si>
    <t>C09500</t>
  </si>
  <si>
    <t>C09501</t>
  </si>
  <si>
    <t>C09502</t>
  </si>
  <si>
    <t>C09503</t>
  </si>
  <si>
    <t>C09504</t>
  </si>
  <si>
    <t>C09505</t>
  </si>
  <si>
    <t>C09506</t>
  </si>
  <si>
    <t>C09507</t>
  </si>
  <si>
    <t>C09508</t>
  </si>
  <si>
    <t>C09509</t>
  </si>
  <si>
    <t>C09510</t>
  </si>
  <si>
    <t>C09511</t>
  </si>
  <si>
    <t>C09512</t>
  </si>
  <si>
    <t>C09513</t>
  </si>
  <si>
    <t>C09514</t>
  </si>
  <si>
    <t>C09515</t>
  </si>
  <si>
    <t>C09516</t>
  </si>
  <si>
    <t>C09517</t>
  </si>
  <si>
    <t>C09518</t>
  </si>
  <si>
    <t>C09519</t>
  </si>
  <si>
    <t>C09520</t>
  </si>
  <si>
    <t>C09521</t>
  </si>
  <si>
    <t>C09522</t>
  </si>
  <si>
    <t>C09523</t>
  </si>
  <si>
    <t>C09524</t>
  </si>
  <si>
    <t>C09525</t>
  </si>
  <si>
    <t>C09526</t>
  </si>
  <si>
    <t>C09527</t>
  </si>
  <si>
    <t>C09528</t>
  </si>
  <si>
    <t>C09529</t>
  </si>
  <si>
    <t>C09530</t>
  </si>
  <si>
    <t>C09531</t>
  </si>
  <si>
    <t>C09532</t>
  </si>
  <si>
    <t>C09533</t>
  </si>
  <si>
    <t>C09534</t>
  </si>
  <si>
    <t>C09535</t>
  </si>
  <si>
    <t>C09536</t>
  </si>
  <si>
    <t>C09537</t>
  </si>
  <si>
    <t>C09538</t>
  </si>
  <si>
    <t>C09539</t>
  </si>
  <si>
    <t>C09540</t>
  </si>
  <si>
    <t>C09541</t>
  </si>
  <si>
    <t>C09542</t>
  </si>
  <si>
    <t>C09543</t>
  </si>
  <si>
    <t>C09544</t>
  </si>
  <si>
    <t>C09545</t>
  </si>
  <si>
    <t>C09546</t>
  </si>
  <si>
    <t>C09547</t>
  </si>
  <si>
    <t>C09548</t>
  </si>
  <si>
    <t>C09549</t>
  </si>
  <si>
    <t>C09550</t>
  </si>
  <si>
    <t>C09551</t>
  </si>
  <si>
    <t>C09552</t>
  </si>
  <si>
    <t>C09553</t>
  </si>
  <si>
    <t>C09554</t>
  </si>
  <si>
    <t>C09555</t>
  </si>
  <si>
    <t>C09556</t>
  </si>
  <si>
    <t>C09557</t>
  </si>
  <si>
    <t>C09558</t>
  </si>
  <si>
    <t>C09559</t>
  </si>
  <si>
    <t>C09560</t>
  </si>
  <si>
    <t>C09561</t>
  </si>
  <si>
    <t>C09562</t>
  </si>
  <si>
    <t>C09563</t>
  </si>
  <si>
    <t>C09564</t>
  </si>
  <si>
    <t>C09565</t>
  </si>
  <si>
    <t>C09566</t>
  </si>
  <si>
    <t>C09567</t>
  </si>
  <si>
    <t>C09568</t>
  </si>
  <si>
    <t>C09569</t>
  </si>
  <si>
    <t>C09570</t>
  </si>
  <si>
    <t>C09571</t>
  </si>
  <si>
    <t>C09572</t>
  </si>
  <si>
    <t>C09573</t>
  </si>
  <si>
    <t>C09574</t>
  </si>
  <si>
    <t>C09575</t>
  </si>
  <si>
    <t>C09576</t>
  </si>
  <si>
    <t>C09577</t>
  </si>
  <si>
    <t>C09578</t>
  </si>
  <si>
    <t>C09579</t>
  </si>
  <si>
    <t>C09580</t>
  </si>
  <si>
    <t>C09581</t>
  </si>
  <si>
    <t>C09582</t>
  </si>
  <si>
    <t>C09583</t>
  </si>
  <si>
    <t>C09584</t>
  </si>
  <si>
    <t>C09585</t>
  </si>
  <si>
    <t>C09586</t>
  </si>
  <si>
    <t>C09587</t>
  </si>
  <si>
    <t>C09588</t>
  </si>
  <si>
    <t>C09589</t>
  </si>
  <si>
    <t>C09590</t>
  </si>
  <si>
    <t>C09591</t>
  </si>
  <si>
    <t>C09592</t>
  </si>
  <si>
    <t>C09593</t>
  </si>
  <si>
    <t>C09594</t>
  </si>
  <si>
    <t>C09595</t>
  </si>
  <si>
    <t>C09596</t>
  </si>
  <si>
    <t>C09597</t>
  </si>
  <si>
    <t>C09598</t>
  </si>
  <si>
    <t>C09599</t>
  </si>
  <si>
    <t>C09600</t>
  </si>
  <si>
    <t>C09601</t>
  </si>
  <si>
    <t>C09602</t>
  </si>
  <si>
    <t>C09603</t>
  </si>
  <si>
    <t>C09604</t>
  </si>
  <si>
    <t>C09605</t>
  </si>
  <si>
    <t>C09606</t>
  </si>
  <si>
    <t>C09607</t>
  </si>
  <si>
    <t>C09608</t>
  </si>
  <si>
    <t>C09609</t>
  </si>
  <si>
    <t>C09610</t>
  </si>
  <si>
    <t>C09611</t>
  </si>
  <si>
    <t>C09612</t>
  </si>
  <si>
    <t>C09613</t>
  </si>
  <si>
    <t>C09614</t>
  </si>
  <si>
    <t>C09615</t>
  </si>
  <si>
    <t>C09616</t>
  </si>
  <si>
    <t>C09617</t>
  </si>
  <si>
    <t>C09618</t>
  </si>
  <si>
    <t>C09619</t>
  </si>
  <si>
    <t>C09620</t>
  </si>
  <si>
    <t>C09621</t>
  </si>
  <si>
    <t>C09622</t>
  </si>
  <si>
    <t>C09623</t>
  </si>
  <si>
    <t>C09624</t>
  </si>
  <si>
    <t>C09625</t>
  </si>
  <si>
    <t>C09626</t>
  </si>
  <si>
    <t>C09627</t>
  </si>
  <si>
    <t>C09628</t>
  </si>
  <si>
    <t>C09629</t>
  </si>
  <si>
    <t>C09630</t>
  </si>
  <si>
    <t>C09631</t>
  </si>
  <si>
    <t>C09632</t>
  </si>
  <si>
    <t>C09633</t>
  </si>
  <si>
    <t>C09634</t>
  </si>
  <si>
    <t>C09635</t>
  </si>
  <si>
    <t>C09636</t>
  </si>
  <si>
    <t>C09637</t>
  </si>
  <si>
    <t>C09638</t>
  </si>
  <si>
    <t>C09639</t>
  </si>
  <si>
    <t>C09640</t>
  </si>
  <si>
    <t>C09641</t>
  </si>
  <si>
    <t>C09642</t>
  </si>
  <si>
    <t>C09643</t>
  </si>
  <si>
    <t>C09644</t>
  </si>
  <si>
    <t>C09645</t>
  </si>
  <si>
    <t>C09646</t>
  </si>
  <si>
    <t>C09647</t>
  </si>
  <si>
    <t>C09648</t>
  </si>
  <si>
    <t>C09649</t>
  </si>
  <si>
    <t>C09650</t>
  </si>
  <si>
    <t>C09651</t>
  </si>
  <si>
    <t>C09652</t>
  </si>
  <si>
    <t>C09653</t>
  </si>
  <si>
    <t>C09654</t>
  </si>
  <si>
    <t>C09655</t>
  </si>
  <si>
    <t>C09656</t>
  </si>
  <si>
    <t>C09657</t>
  </si>
  <si>
    <t>C09658</t>
  </si>
  <si>
    <t>C09659</t>
  </si>
  <si>
    <t>C09660</t>
  </si>
  <si>
    <t>C09661</t>
  </si>
  <si>
    <t>C09662</t>
  </si>
  <si>
    <t>C09663</t>
  </si>
  <si>
    <t>C09664</t>
  </si>
  <si>
    <t>C09665</t>
  </si>
  <si>
    <t>C09666</t>
  </si>
  <si>
    <t>C09667</t>
  </si>
  <si>
    <t>C09668</t>
  </si>
  <si>
    <t>C09669</t>
  </si>
  <si>
    <t>C09670</t>
  </si>
  <si>
    <t>C09671</t>
  </si>
  <si>
    <t>C09672</t>
  </si>
  <si>
    <t>C09673</t>
  </si>
  <si>
    <t>C09674</t>
  </si>
  <si>
    <t>C09675</t>
  </si>
  <si>
    <t>C09676</t>
  </si>
  <si>
    <t>C09677</t>
  </si>
  <si>
    <t>C09678</t>
  </si>
  <si>
    <t>C09679</t>
  </si>
  <si>
    <t>C09680</t>
  </si>
  <si>
    <t>C09681</t>
  </si>
  <si>
    <t>C09682</t>
  </si>
  <si>
    <t>C09683</t>
  </si>
  <si>
    <t>C09684</t>
  </si>
  <si>
    <t>C09685</t>
  </si>
  <si>
    <t>C09686</t>
  </si>
  <si>
    <t>C09687</t>
  </si>
  <si>
    <t>C09688</t>
  </si>
  <si>
    <t>C09689</t>
  </si>
  <si>
    <t>C09690</t>
  </si>
  <si>
    <t>C09691</t>
  </si>
  <si>
    <t>C09692</t>
  </si>
  <si>
    <t>C09693</t>
  </si>
  <si>
    <t>C09694</t>
  </si>
  <si>
    <t>C09695</t>
  </si>
  <si>
    <t>C09696</t>
  </si>
  <si>
    <t>C09697</t>
  </si>
  <si>
    <t>C09698</t>
  </si>
  <si>
    <t>C09699</t>
  </si>
  <si>
    <t>C09700</t>
  </si>
  <si>
    <t>C09701</t>
  </si>
  <si>
    <t>C09702</t>
  </si>
  <si>
    <t>C09703</t>
  </si>
  <si>
    <t>C09704</t>
  </si>
  <si>
    <t>C09705</t>
  </si>
  <si>
    <t>C09706</t>
  </si>
  <si>
    <t>C09707</t>
  </si>
  <si>
    <t>C09708</t>
  </si>
  <si>
    <t>C09709</t>
  </si>
  <si>
    <t>C09710</t>
  </si>
  <si>
    <t>C09711</t>
  </si>
  <si>
    <t>C09712</t>
  </si>
  <si>
    <t>C09713</t>
  </si>
  <si>
    <t>C09714</t>
  </si>
  <si>
    <t>C09715</t>
  </si>
  <si>
    <t>C09716</t>
  </si>
  <si>
    <t>C09717</t>
  </si>
  <si>
    <t>C09718</t>
  </si>
  <si>
    <t>C09719</t>
  </si>
  <si>
    <t>C09720</t>
  </si>
  <si>
    <t>C09721</t>
  </si>
  <si>
    <t>C09722</t>
  </si>
  <si>
    <t>C09723</t>
  </si>
  <si>
    <t>C09724</t>
  </si>
  <si>
    <t>C09725</t>
  </si>
  <si>
    <t>C09726</t>
  </si>
  <si>
    <t>C09727</t>
  </si>
  <si>
    <t>C09728</t>
  </si>
  <si>
    <t>C09729</t>
  </si>
  <si>
    <t>C09730</t>
  </si>
  <si>
    <t>C09731</t>
  </si>
  <si>
    <t>C09732</t>
  </si>
  <si>
    <t>C09733</t>
  </si>
  <si>
    <t>C09734</t>
  </si>
  <si>
    <t>C09735</t>
  </si>
  <si>
    <t>C09736</t>
  </si>
  <si>
    <t>C09737</t>
  </si>
  <si>
    <t>C09738</t>
  </si>
  <si>
    <t>C09739</t>
  </si>
  <si>
    <t>C09740</t>
  </si>
  <si>
    <t>C09741</t>
  </si>
  <si>
    <t>C09742</t>
  </si>
  <si>
    <t>C09743</t>
  </si>
  <si>
    <t>C09744</t>
  </si>
  <si>
    <t>C09745</t>
  </si>
  <si>
    <t>C09746</t>
  </si>
  <si>
    <t>C09747</t>
  </si>
  <si>
    <t>C09748</t>
  </si>
  <si>
    <t>C09749</t>
  </si>
  <si>
    <t>C09750</t>
  </si>
  <si>
    <t>C09751</t>
  </si>
  <si>
    <t>C09752</t>
  </si>
  <si>
    <t>C09753</t>
  </si>
  <si>
    <t>C09754</t>
  </si>
  <si>
    <t>C09755</t>
  </si>
  <si>
    <t>C09756</t>
  </si>
  <si>
    <t>C09757</t>
  </si>
  <si>
    <t>C09758</t>
  </si>
  <si>
    <t>C09759</t>
  </si>
  <si>
    <t>C09760</t>
  </si>
  <si>
    <t>C09761</t>
  </si>
  <si>
    <t>C09762</t>
  </si>
  <si>
    <t>C09763</t>
  </si>
  <si>
    <t>C09764</t>
  </si>
  <si>
    <t>C09765</t>
  </si>
  <si>
    <t>C09766</t>
  </si>
  <si>
    <t>C09767</t>
  </si>
  <si>
    <t>C09768</t>
  </si>
  <si>
    <t>C09769</t>
  </si>
  <si>
    <t>C09770</t>
  </si>
  <si>
    <t>C09771</t>
  </si>
  <si>
    <t>C09772</t>
  </si>
  <si>
    <t>C09773</t>
  </si>
  <si>
    <t>C09774</t>
  </si>
  <si>
    <t>C09775</t>
  </si>
  <si>
    <t>C09776</t>
  </si>
  <si>
    <t>C09777</t>
  </si>
  <si>
    <t>C09778</t>
  </si>
  <si>
    <t>C09779</t>
  </si>
  <si>
    <t>C09780</t>
  </si>
  <si>
    <t>C09781</t>
  </si>
  <si>
    <t>C09782</t>
  </si>
  <si>
    <t>C09783</t>
  </si>
  <si>
    <t>C09784</t>
  </si>
  <si>
    <t>C09785</t>
  </si>
  <si>
    <t>C09786</t>
  </si>
  <si>
    <t>C09787</t>
  </si>
  <si>
    <t>C09788</t>
  </si>
  <si>
    <t>C09789</t>
  </si>
  <si>
    <t>C09790</t>
  </si>
  <si>
    <t>C09791</t>
  </si>
  <si>
    <t>C09792</t>
  </si>
  <si>
    <t>C09793</t>
  </si>
  <si>
    <t>C09794</t>
  </si>
  <si>
    <t>C09795</t>
  </si>
  <si>
    <t>C09796</t>
  </si>
  <si>
    <t>C09797</t>
  </si>
  <si>
    <t>C09798</t>
  </si>
  <si>
    <t>C09799</t>
  </si>
  <si>
    <t>C09800</t>
  </si>
  <si>
    <t>C09801</t>
  </si>
  <si>
    <t>C09802</t>
  </si>
  <si>
    <t>C09803</t>
  </si>
  <si>
    <t>C09804</t>
  </si>
  <si>
    <t>C09805</t>
  </si>
  <si>
    <t>C09806</t>
  </si>
  <si>
    <t>C09807</t>
  </si>
  <si>
    <t>C09808</t>
  </si>
  <si>
    <t>C09809</t>
  </si>
  <si>
    <t>C09810</t>
  </si>
  <si>
    <t>C09811</t>
  </si>
  <si>
    <t>C09812</t>
  </si>
  <si>
    <t>C09813</t>
  </si>
  <si>
    <t>C09814</t>
  </si>
  <si>
    <t>C09815</t>
  </si>
  <si>
    <t>C09816</t>
  </si>
  <si>
    <t>C09817</t>
  </si>
  <si>
    <t>C09818</t>
  </si>
  <si>
    <t>C09819</t>
  </si>
  <si>
    <t>C09820</t>
  </si>
  <si>
    <t>C09821</t>
  </si>
  <si>
    <t>C09822</t>
  </si>
  <si>
    <t>C09823</t>
  </si>
  <si>
    <t>C09824</t>
  </si>
  <si>
    <t>C09825</t>
  </si>
  <si>
    <t>C09826</t>
  </si>
  <si>
    <t>C09827</t>
  </si>
  <si>
    <t>C09828</t>
  </si>
  <si>
    <t>C09829</t>
  </si>
  <si>
    <t>C09830</t>
  </si>
  <si>
    <t>C09831</t>
  </si>
  <si>
    <t>C09832</t>
  </si>
  <si>
    <t>C09833</t>
  </si>
  <si>
    <t>C09834</t>
  </si>
  <si>
    <t>C09835</t>
  </si>
  <si>
    <t>C09836</t>
  </si>
  <si>
    <t>C09837</t>
  </si>
  <si>
    <t>C09838</t>
  </si>
  <si>
    <t>C09839</t>
  </si>
  <si>
    <t>C09840</t>
  </si>
  <si>
    <t>C09841</t>
  </si>
  <si>
    <t>C09842</t>
  </si>
  <si>
    <t>C09843</t>
  </si>
  <si>
    <t>C09844</t>
  </si>
  <si>
    <t>C09845</t>
  </si>
  <si>
    <t>C09846</t>
  </si>
  <si>
    <t>C09847</t>
  </si>
  <si>
    <t>C09848</t>
  </si>
  <si>
    <t>C09849</t>
  </si>
  <si>
    <t>C09850</t>
  </si>
  <si>
    <t>C09851</t>
  </si>
  <si>
    <t>C09852</t>
  </si>
  <si>
    <t>C09853</t>
  </si>
  <si>
    <t>C09854</t>
  </si>
  <si>
    <t>C09855</t>
  </si>
  <si>
    <t>C09856</t>
  </si>
  <si>
    <t>C09857</t>
  </si>
  <si>
    <t>C09858</t>
  </si>
  <si>
    <t>C09859</t>
  </si>
  <si>
    <t>C09860</t>
  </si>
  <si>
    <t>C09861</t>
  </si>
  <si>
    <t>C09862</t>
  </si>
  <si>
    <t>C09863</t>
  </si>
  <si>
    <t>C09864</t>
  </si>
  <si>
    <t>C09865</t>
  </si>
  <si>
    <t>C09866</t>
  </si>
  <si>
    <t>C09867</t>
  </si>
  <si>
    <t>C09868</t>
  </si>
  <si>
    <t>C09869</t>
  </si>
  <si>
    <t>C09870</t>
  </si>
  <si>
    <t>C09871</t>
  </si>
  <si>
    <t>C09872</t>
  </si>
  <si>
    <t>C09873</t>
  </si>
  <si>
    <t>C09874</t>
  </si>
  <si>
    <t>C09875</t>
  </si>
  <si>
    <t>C09876</t>
  </si>
  <si>
    <t>C09877</t>
  </si>
  <si>
    <t>C09878</t>
  </si>
  <si>
    <t>C09879</t>
  </si>
  <si>
    <t>C09880</t>
  </si>
  <si>
    <t>C09881</t>
  </si>
  <si>
    <t>C09882</t>
  </si>
  <si>
    <t>C09883</t>
  </si>
  <si>
    <t>C09884</t>
  </si>
  <si>
    <t>C09885</t>
  </si>
  <si>
    <t>C09886</t>
  </si>
  <si>
    <t>C09887</t>
  </si>
  <si>
    <t>C09888</t>
  </si>
  <si>
    <t>C09889</t>
  </si>
  <si>
    <t>C09890</t>
  </si>
  <si>
    <t>C09891</t>
  </si>
  <si>
    <t>C09892</t>
  </si>
  <si>
    <t>C09893</t>
  </si>
  <si>
    <t>C09894</t>
  </si>
  <si>
    <t>C09895</t>
  </si>
  <si>
    <t>C09896</t>
  </si>
  <si>
    <t>C09897</t>
  </si>
  <si>
    <t>C09898</t>
  </si>
  <si>
    <t>C09899</t>
  </si>
  <si>
    <t>C09900</t>
  </si>
  <si>
    <t>C09901</t>
  </si>
  <si>
    <t>C09902</t>
  </si>
  <si>
    <t>C09903</t>
  </si>
  <si>
    <t>C09904</t>
  </si>
  <si>
    <t>C09905</t>
  </si>
  <si>
    <t>C09906</t>
  </si>
  <si>
    <t>C09907</t>
  </si>
  <si>
    <t>C09908</t>
  </si>
  <si>
    <t>C09909</t>
  </si>
  <si>
    <t>C09910</t>
  </si>
  <si>
    <t>C09911</t>
  </si>
  <si>
    <t>C09912</t>
  </si>
  <si>
    <t>C09913</t>
  </si>
  <si>
    <t>C09914</t>
  </si>
  <si>
    <t>C09915</t>
  </si>
  <si>
    <t>C09916</t>
  </si>
  <si>
    <t>C09917</t>
  </si>
  <si>
    <t>C09918</t>
  </si>
  <si>
    <t>C09919</t>
  </si>
  <si>
    <t>C09920</t>
  </si>
  <si>
    <t>C09921</t>
  </si>
  <si>
    <t>C09922</t>
  </si>
  <si>
    <t>C09923</t>
  </si>
  <si>
    <t>C09924</t>
  </si>
  <si>
    <t>C09925</t>
  </si>
  <si>
    <t>C09926</t>
  </si>
  <si>
    <t>C09927</t>
  </si>
  <si>
    <t>C09928</t>
  </si>
  <si>
    <t>C09929</t>
  </si>
  <si>
    <t>C09930</t>
  </si>
  <si>
    <t>C09931</t>
  </si>
  <si>
    <t>C09932</t>
  </si>
  <si>
    <t>C09933</t>
  </si>
  <si>
    <t>C09934</t>
  </si>
  <si>
    <t>C09935</t>
  </si>
  <si>
    <t>C09936</t>
  </si>
  <si>
    <t>C09937</t>
  </si>
  <si>
    <t>C09938</t>
  </si>
  <si>
    <t>C09939</t>
  </si>
  <si>
    <t>C09940</t>
  </si>
  <si>
    <t>C09941</t>
  </si>
  <si>
    <t>C09942</t>
  </si>
  <si>
    <t>C09943</t>
  </si>
  <si>
    <t>C09944</t>
  </si>
  <si>
    <t>C09945</t>
  </si>
  <si>
    <t>C09946</t>
  </si>
  <si>
    <t>C09947</t>
  </si>
  <si>
    <t>C09948</t>
  </si>
  <si>
    <t>C09949</t>
  </si>
  <si>
    <t>C09950</t>
  </si>
  <si>
    <t>C09951</t>
  </si>
  <si>
    <t>C09952</t>
  </si>
  <si>
    <t>C09953</t>
  </si>
  <si>
    <t>C09954</t>
  </si>
  <si>
    <t>C09955</t>
  </si>
  <si>
    <t>C09956</t>
  </si>
  <si>
    <t>C09957</t>
  </si>
  <si>
    <t>C09958</t>
  </si>
  <si>
    <t>C09959</t>
  </si>
  <si>
    <t>C09960</t>
  </si>
  <si>
    <t>C09961</t>
  </si>
  <si>
    <t>C09962</t>
  </si>
  <si>
    <t>C09963</t>
  </si>
  <si>
    <t>C09964</t>
  </si>
  <si>
    <t>C09965</t>
  </si>
  <si>
    <t>C09966</t>
  </si>
  <si>
    <t>C09967</t>
  </si>
  <si>
    <t>C09968</t>
  </si>
  <si>
    <t>C09969</t>
  </si>
  <si>
    <t>C09970</t>
  </si>
  <si>
    <t>C09971</t>
  </si>
  <si>
    <t>C09972</t>
  </si>
  <si>
    <t>C09973</t>
  </si>
  <si>
    <t>C09974</t>
  </si>
  <si>
    <t>C09975</t>
  </si>
  <si>
    <t>C09976</t>
  </si>
  <si>
    <t>C09977</t>
  </si>
  <si>
    <t>C09978</t>
  </si>
  <si>
    <t>C09979</t>
  </si>
  <si>
    <t>C09980</t>
  </si>
  <si>
    <t>C09981</t>
  </si>
  <si>
    <t>C09982</t>
  </si>
  <si>
    <t>C09983</t>
  </si>
  <si>
    <t>C09984</t>
  </si>
  <si>
    <t>C09985</t>
  </si>
  <si>
    <t>C09986</t>
  </si>
  <si>
    <t>C09987</t>
  </si>
  <si>
    <t>C09988</t>
  </si>
  <si>
    <t>C09989</t>
  </si>
  <si>
    <t>C09990</t>
  </si>
  <si>
    <t>C09991</t>
  </si>
  <si>
    <t>C09992</t>
  </si>
  <si>
    <t>C09993</t>
  </si>
  <si>
    <t>C09994</t>
  </si>
  <si>
    <t>C09995</t>
  </si>
  <si>
    <t>C09996</t>
  </si>
  <si>
    <t>C09997</t>
  </si>
  <si>
    <t>C09998</t>
  </si>
  <si>
    <t>C09999</t>
  </si>
  <si>
    <t>C10000</t>
  </si>
  <si>
    <t>TOTAL CUSTOMER</t>
  </si>
  <si>
    <t>CHURNED CUSTOMERS</t>
  </si>
  <si>
    <t>ACTIVE CUSTOMERS</t>
  </si>
  <si>
    <t>AVERAGE MONTHLY CHARGE</t>
  </si>
  <si>
    <t>Average of MonthlyCharges</t>
  </si>
  <si>
    <t xml:space="preserve">                  </t>
  </si>
  <si>
    <t xml:space="preserve">          CUSTOMER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</si>
</sst>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b/>
      <i/>
      <sz val="20"/>
      <color theme="1"/>
      <name val="Algerian"/>
      <family val="5"/>
    </font>
    <font>
      <b/>
      <i/>
      <sz val="11"/>
      <color theme="1"/>
      <name val="Algerian"/>
      <family val="5"/>
    </font>
  </fonts>
  <fills count="3">
    <fill>
      <patternFill patternType="none"/>
    </fill>
    <fill>
      <patternFill patternType="gray125"/>
    </fill>
    <fill>
      <patternFill patternType="solid">
        <fgColor theme="5"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18">
    <xf numFmtId="0" fontId="0" fillId="0" borderId="0" xfId="0"/>
    <xf numFmtId="0" fontId="1" fillId="0" borderId="0" xfId="0" applyFont="1"/>
    <xf numFmtId="2" fontId="1" fillId="0" borderId="0" xfId="0" applyNumberFormat="1" applyFont="1"/>
    <xf numFmtId="0" fontId="1" fillId="0" borderId="0" xfId="0" applyFont="1" applyAlignment="1">
      <alignment wrapText="1"/>
    </xf>
    <xf numFmtId="0" fontId="0" fillId="0" borderId="0" xfId="0" pivotButton="1"/>
    <xf numFmtId="0" fontId="0" fillId="2" borderId="0" xfId="0" applyFill="1"/>
    <xf numFmtId="0" fontId="0" fillId="2" borderId="0" xfId="0" applyFill="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0" borderId="0" xfId="0" applyNumberFormat="1"/>
    <xf numFmtId="0" fontId="2" fillId="2" borderId="0" xfId="0" applyFont="1" applyFill="1"/>
    <xf numFmtId="0" fontId="3" fillId="2" borderId="0" xfId="0" applyFont="1" applyFill="1"/>
  </cellXfs>
  <cellStyles count="1">
    <cellStyle name="Normal" xfId="0" builtinId="0"/>
  </cellStyles>
  <dxfs count="21">
    <dxf>
      <font>
        <color rgb="FF9C0006"/>
      </font>
      <fill>
        <patternFill>
          <bgColor rgb="FFFFC7CE"/>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6.xlsx]TOTAL CUSTOMERS!PivotTable1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'TOTAL CUSTOMERS'!$A$3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B4-4AFB-B434-D26613EBD2D6}"/>
              </c:ext>
            </c:extLst>
          </c:dPt>
          <c:cat>
            <c:strRef>
              <c:f>'TOTAL CUSTOMERS'!$A$4</c:f>
              <c:strCache>
                <c:ptCount val="1"/>
                <c:pt idx="0">
                  <c:v>Total</c:v>
                </c:pt>
              </c:strCache>
            </c:strRef>
          </c:cat>
          <c:val>
            <c:numRef>
              <c:f>'TOTAL CUSTOMERS'!$A$4</c:f>
              <c:numCache>
                <c:formatCode>General</c:formatCode>
                <c:ptCount val="1"/>
                <c:pt idx="0">
                  <c:v>10000</c:v>
                </c:pt>
              </c:numCache>
            </c:numRef>
          </c:val>
          <c:extLst>
            <c:ext xmlns:c16="http://schemas.microsoft.com/office/drawing/2014/chart" uri="{C3380CC4-5D6E-409C-BE32-E72D297353CC}">
              <c16:uniqueId val="{00000000-6625-43F4-BCD2-2517AD3E94D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6.xlsx]CHURN COUNT!PivotTable2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'CHURN COUNT'!$B$3</c:f>
              <c:strCache>
                <c:ptCount val="1"/>
                <c:pt idx="0">
                  <c:v>Total</c:v>
                </c:pt>
              </c:strCache>
            </c:strRef>
          </c:tx>
          <c:spPr>
            <a:solidFill>
              <a:schemeClr val="accent1"/>
            </a:solidFill>
            <a:ln>
              <a:noFill/>
            </a:ln>
            <a:effectLst/>
          </c:spPr>
          <c:invertIfNegative val="0"/>
          <c:cat>
            <c:strRef>
              <c:f>'CHURN COUNT'!$A$4:$A$6</c:f>
              <c:strCache>
                <c:ptCount val="2"/>
                <c:pt idx="0">
                  <c:v>No</c:v>
                </c:pt>
                <c:pt idx="1">
                  <c:v>Yes</c:v>
                </c:pt>
              </c:strCache>
            </c:strRef>
          </c:cat>
          <c:val>
            <c:numRef>
              <c:f>'CHURN COUNT'!$B$4:$B$6</c:f>
              <c:numCache>
                <c:formatCode>General</c:formatCode>
                <c:ptCount val="2"/>
                <c:pt idx="0">
                  <c:v>8187</c:v>
                </c:pt>
                <c:pt idx="1">
                  <c:v>1813</c:v>
                </c:pt>
              </c:numCache>
            </c:numRef>
          </c:val>
          <c:extLst>
            <c:ext xmlns:c16="http://schemas.microsoft.com/office/drawing/2014/chart" uri="{C3380CC4-5D6E-409C-BE32-E72D297353CC}">
              <c16:uniqueId val="{00000000-9950-449D-A074-971DE2D53E40}"/>
            </c:ext>
          </c:extLst>
        </c:ser>
        <c:dLbls>
          <c:showLegendKey val="0"/>
          <c:showVal val="0"/>
          <c:showCatName val="0"/>
          <c:showSerName val="0"/>
          <c:showPercent val="0"/>
          <c:showBubbleSize val="0"/>
        </c:dLbls>
        <c:gapWidth val="150"/>
        <c:overlap val="100"/>
        <c:axId val="1055790600"/>
        <c:axId val="1055834120"/>
      </c:barChart>
      <c:catAx>
        <c:axId val="1055790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34120"/>
        <c:crosses val="autoZero"/>
        <c:auto val="1"/>
        <c:lblAlgn val="ctr"/>
        <c:lblOffset val="100"/>
        <c:noMultiLvlLbl val="0"/>
      </c:catAx>
      <c:valAx>
        <c:axId val="1055834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790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6.xlsx]GENDER VS CHURN!PivotTable3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Gender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40835832384498"/>
          <c:y val="0.23399325084364456"/>
          <c:w val="0.45357056946293117"/>
          <c:h val="0.55815325715864461"/>
        </c:manualLayout>
      </c:layout>
      <c:radarChart>
        <c:radarStyle val="marker"/>
        <c:varyColors val="0"/>
        <c:ser>
          <c:idx val="0"/>
          <c:order val="0"/>
          <c:tx>
            <c:strRef>
              <c:f>'GENDER VS CHURN'!$B$3:$B$4</c:f>
              <c:strCache>
                <c:ptCount val="1"/>
                <c:pt idx="0">
                  <c:v>Yes</c:v>
                </c:pt>
              </c:strCache>
            </c:strRef>
          </c:tx>
          <c:spPr>
            <a:ln w="28575" cap="rnd">
              <a:solidFill>
                <a:schemeClr val="accent1"/>
              </a:solidFill>
              <a:round/>
            </a:ln>
            <a:effectLst/>
          </c:spPr>
          <c:marker>
            <c:symbol val="none"/>
          </c:marker>
          <c:cat>
            <c:strRef>
              <c:f>'GENDER VS CHURN'!$A$5:$A$7</c:f>
              <c:strCache>
                <c:ptCount val="2"/>
                <c:pt idx="0">
                  <c:v>Female</c:v>
                </c:pt>
                <c:pt idx="1">
                  <c:v>Male</c:v>
                </c:pt>
              </c:strCache>
            </c:strRef>
          </c:cat>
          <c:val>
            <c:numRef>
              <c:f>'GENDER VS CHURN'!$B$5:$B$7</c:f>
              <c:numCache>
                <c:formatCode>General</c:formatCode>
                <c:ptCount val="2"/>
                <c:pt idx="0">
                  <c:v>939</c:v>
                </c:pt>
                <c:pt idx="1">
                  <c:v>874</c:v>
                </c:pt>
              </c:numCache>
            </c:numRef>
          </c:val>
          <c:extLst>
            <c:ext xmlns:c16="http://schemas.microsoft.com/office/drawing/2014/chart" uri="{C3380CC4-5D6E-409C-BE32-E72D297353CC}">
              <c16:uniqueId val="{00000000-D176-48FF-A0CB-327585576A99}"/>
            </c:ext>
          </c:extLst>
        </c:ser>
        <c:dLbls>
          <c:showLegendKey val="0"/>
          <c:showVal val="0"/>
          <c:showCatName val="0"/>
          <c:showSerName val="0"/>
          <c:showPercent val="0"/>
          <c:showBubbleSize val="0"/>
        </c:dLbls>
        <c:axId val="1057343496"/>
        <c:axId val="1057652744"/>
      </c:radarChart>
      <c:catAx>
        <c:axId val="1057343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52744"/>
        <c:crosses val="autoZero"/>
        <c:auto val="1"/>
        <c:lblAlgn val="ctr"/>
        <c:lblOffset val="100"/>
        <c:noMultiLvlLbl val="0"/>
      </c:catAx>
      <c:valAx>
        <c:axId val="1057652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343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prst="angle"/>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6.xlsx]INTERNET SERVICE VS CHURN!PivotTable1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internet service vs churn</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8503937007874"/>
          <c:y val="0.24499598707186396"/>
          <c:w val="0.64043739840830893"/>
          <c:h val="0.65808030194572786"/>
        </c:manualLayout>
      </c:layout>
      <c:radarChart>
        <c:radarStyle val="filled"/>
        <c:varyColors val="0"/>
        <c:ser>
          <c:idx val="0"/>
          <c:order val="0"/>
          <c:tx>
            <c:strRef>
              <c:f>'INTERNET SERVICE VS CHURN'!$B$3:$B$4</c:f>
              <c:strCache>
                <c:ptCount val="1"/>
                <c:pt idx="0">
                  <c:v>No</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'INTERNET SERVICE VS CHURN'!$A$5:$A$8</c:f>
              <c:strCache>
                <c:ptCount val="3"/>
                <c:pt idx="0">
                  <c:v>DSL</c:v>
                </c:pt>
                <c:pt idx="1">
                  <c:v>Fiber</c:v>
                </c:pt>
                <c:pt idx="2">
                  <c:v>None</c:v>
                </c:pt>
              </c:strCache>
            </c:strRef>
          </c:cat>
          <c:val>
            <c:numRef>
              <c:f>'INTERNET SERVICE VS CHURN'!$B$5:$B$8</c:f>
              <c:numCache>
                <c:formatCode>General</c:formatCode>
                <c:ptCount val="3"/>
                <c:pt idx="0">
                  <c:v>3218</c:v>
                </c:pt>
                <c:pt idx="1">
                  <c:v>4135</c:v>
                </c:pt>
                <c:pt idx="2">
                  <c:v>834</c:v>
                </c:pt>
              </c:numCache>
            </c:numRef>
          </c:val>
          <c:extLst>
            <c:ext xmlns:c16="http://schemas.microsoft.com/office/drawing/2014/chart" uri="{C3380CC4-5D6E-409C-BE32-E72D297353CC}">
              <c16:uniqueId val="{00000000-8D6B-4E34-92E2-49C639549A9E}"/>
            </c:ext>
          </c:extLst>
        </c:ser>
        <c:ser>
          <c:idx val="1"/>
          <c:order val="1"/>
          <c:tx>
            <c:strRef>
              <c:f>'INTERNET SERVICE VS CHURN'!$C$3:$C$4</c:f>
              <c:strCache>
                <c:ptCount val="1"/>
                <c:pt idx="0">
                  <c:v>Yes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'INTERNET SERVICE VS CHURN'!$A$5:$A$8</c:f>
              <c:strCache>
                <c:ptCount val="3"/>
                <c:pt idx="0">
                  <c:v>DSL</c:v>
                </c:pt>
                <c:pt idx="1">
                  <c:v>Fiber</c:v>
                </c:pt>
                <c:pt idx="2">
                  <c:v>None</c:v>
                </c:pt>
              </c:strCache>
            </c:strRef>
          </c:cat>
          <c:val>
            <c:numRef>
              <c:f>'INTERNET SERVICE VS CHURN'!$C$5:$C$8</c:f>
              <c:numCache>
                <c:formatCode>General</c:formatCode>
                <c:ptCount val="3"/>
                <c:pt idx="0">
                  <c:v>728</c:v>
                </c:pt>
                <c:pt idx="1">
                  <c:v>879</c:v>
                </c:pt>
                <c:pt idx="2">
                  <c:v>206</c:v>
                </c:pt>
              </c:numCache>
            </c:numRef>
          </c:val>
          <c:extLst>
            <c:ext xmlns:c16="http://schemas.microsoft.com/office/drawing/2014/chart" uri="{C3380CC4-5D6E-409C-BE32-E72D297353CC}">
              <c16:uniqueId val="{00000001-8D6B-4E34-92E2-49C639549A9E}"/>
            </c:ext>
          </c:extLst>
        </c:ser>
        <c:dLbls>
          <c:showLegendKey val="0"/>
          <c:showVal val="0"/>
          <c:showCatName val="0"/>
          <c:showSerName val="0"/>
          <c:showPercent val="0"/>
          <c:showBubbleSize val="0"/>
        </c:dLbls>
        <c:axId val="1728080904"/>
        <c:axId val="1800222216"/>
      </c:radarChart>
      <c:catAx>
        <c:axId val="1728080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222216"/>
        <c:crosses val="autoZero"/>
        <c:auto val="1"/>
        <c:lblAlgn val="ctr"/>
        <c:lblOffset val="100"/>
        <c:noMultiLvlLbl val="0"/>
      </c:catAx>
      <c:valAx>
        <c:axId val="1800222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8080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 6.xlsx]CONTRACT VS CHURN!PivotTable2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contract vs churn</a:t>
            </a:r>
          </a:p>
          <a:p>
            <a:pPr>
              <a:defRPr/>
            </a:pPr>
            <a:endParaRPr lang="en-IN"/>
          </a:p>
        </c:rich>
      </c:tx>
      <c:overlay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solidFill>
            <a:schemeClr val="accent4">
              <a:lumMod val="75000"/>
            </a:schemeClr>
          </a:solid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lt1"/>
          </a:solidFill>
          <a:ln w="19050">
            <a:solidFill>
              <a:schemeClr val="accent3"/>
            </a:solidFill>
          </a:ln>
          <a:effectLst/>
        </c:spPr>
      </c:pivotFmt>
      <c:pivotFmt>
        <c:idx val="18"/>
        <c:spPr>
          <a:solidFill>
            <a:schemeClr val="lt1"/>
          </a:solidFill>
          <a:ln w="19050">
            <a:solidFill>
              <a:schemeClr val="accent3"/>
            </a:solidFill>
          </a:ln>
          <a:effectLst/>
        </c:spPr>
      </c:pivotFmt>
      <c:pivotFmt>
        <c:idx val="19"/>
        <c:spPr>
          <a:solidFill>
            <a:schemeClr val="lt1"/>
          </a:solidFill>
          <a:ln w="19050">
            <a:solidFill>
              <a:schemeClr val="accent3"/>
            </a:solidFill>
          </a:ln>
          <a:effectLst/>
        </c:spPr>
      </c:pivotFmt>
      <c:pivotFmt>
        <c:idx val="20"/>
        <c:spPr>
          <a:solidFill>
            <a:schemeClr val="lt1"/>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lt1"/>
          </a:solidFill>
          <a:ln w="19050">
            <a:solidFill>
              <a:schemeClr val="accent3"/>
            </a:solidFill>
          </a:ln>
          <a:effectLst/>
        </c:spPr>
      </c:pivotFmt>
      <c:pivotFmt>
        <c:idx val="22"/>
        <c:spPr>
          <a:solidFill>
            <a:schemeClr val="lt1"/>
          </a:solidFill>
          <a:ln w="19050">
            <a:solidFill>
              <a:schemeClr val="accent3"/>
            </a:solidFill>
          </a:ln>
          <a:effectLst/>
        </c:spPr>
      </c:pivotFmt>
      <c:pivotFmt>
        <c:idx val="23"/>
        <c:spPr>
          <a:solidFill>
            <a:schemeClr val="lt1"/>
          </a:solidFill>
          <a:ln w="19050">
            <a:solidFill>
              <a:schemeClr val="accent3"/>
            </a:solidFill>
          </a:ln>
          <a:effectLst/>
        </c:spPr>
      </c:pivotFmt>
    </c:pivotFmts>
    <c:plotArea>
      <c:layout/>
      <c:pieChart>
        <c:varyColors val="1"/>
        <c:ser>
          <c:idx val="0"/>
          <c:order val="0"/>
          <c:tx>
            <c:strRef>
              <c:f>'CONTRACT VS CHURN'!$B$3:$B$4</c:f>
              <c:strCache>
                <c:ptCount val="1"/>
                <c:pt idx="0">
                  <c:v>No</c:v>
                </c:pt>
              </c:strCache>
            </c:strRef>
          </c:tx>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1-3706-4B9C-ABC2-84667F8EF19A}"/>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3-3706-4B9C-ABC2-84667F8EF19A}"/>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5-3706-4B9C-ABC2-84667F8EF1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'CONTRACT VS CHURN'!$A$5:$A$8</c:f>
              <c:strCache>
                <c:ptCount val="3"/>
                <c:pt idx="0">
                  <c:v>Month-to-Month</c:v>
                </c:pt>
                <c:pt idx="1">
                  <c:v>One Year</c:v>
                </c:pt>
                <c:pt idx="2">
                  <c:v>Two Year</c:v>
                </c:pt>
              </c:strCache>
            </c:strRef>
          </c:cat>
          <c:val>
            <c:numRef>
              <c:f>'CONTRACT VS CHURN'!$B$5:$B$8</c:f>
              <c:numCache>
                <c:formatCode>General</c:formatCode>
                <c:ptCount val="3"/>
                <c:pt idx="0">
                  <c:v>4278</c:v>
                </c:pt>
                <c:pt idx="1">
                  <c:v>2126</c:v>
                </c:pt>
                <c:pt idx="2">
                  <c:v>1783</c:v>
                </c:pt>
              </c:numCache>
            </c:numRef>
          </c:val>
          <c:extLst>
            <c:ext xmlns:c16="http://schemas.microsoft.com/office/drawing/2014/chart" uri="{C3380CC4-5D6E-409C-BE32-E72D297353CC}">
              <c16:uniqueId val="{00000006-3706-4B9C-ABC2-84667F8EF19A}"/>
            </c:ext>
          </c:extLst>
        </c:ser>
        <c:ser>
          <c:idx val="1"/>
          <c:order val="1"/>
          <c:tx>
            <c:strRef>
              <c:f>'CONTRACT VS CHURN'!$C$3:$C$4</c:f>
              <c:strCache>
                <c:ptCount val="1"/>
                <c:pt idx="0">
                  <c:v>Yes</c:v>
                </c:pt>
              </c:strCache>
            </c:strRef>
          </c:tx>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8-3706-4B9C-ABC2-84667F8EF19A}"/>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A-3706-4B9C-ABC2-84667F8EF19A}"/>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C-3706-4B9C-ABC2-84667F8EF1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'CONTRACT VS CHURN'!$A$5:$A$8</c:f>
              <c:strCache>
                <c:ptCount val="3"/>
                <c:pt idx="0">
                  <c:v>Month-to-Month</c:v>
                </c:pt>
                <c:pt idx="1">
                  <c:v>One Year</c:v>
                </c:pt>
                <c:pt idx="2">
                  <c:v>Two Year</c:v>
                </c:pt>
              </c:strCache>
            </c:strRef>
          </c:cat>
          <c:val>
            <c:numRef>
              <c:f>'CONTRACT VS CHURN'!$C$5:$C$8</c:f>
              <c:numCache>
                <c:formatCode>General</c:formatCode>
                <c:ptCount val="3"/>
                <c:pt idx="0">
                  <c:v>1196</c:v>
                </c:pt>
                <c:pt idx="1">
                  <c:v>341</c:v>
                </c:pt>
                <c:pt idx="2">
                  <c:v>276</c:v>
                </c:pt>
              </c:numCache>
            </c:numRef>
          </c:val>
          <c:extLst>
            <c:ext xmlns:c16="http://schemas.microsoft.com/office/drawing/2014/chart" uri="{C3380CC4-5D6E-409C-BE32-E72D297353CC}">
              <c16:uniqueId val="{0000000D-3706-4B9C-ABC2-84667F8EF19A}"/>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0" scaled="1"/>
      <a:tileRect/>
    </a:gra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6.xlsx]CHURN COUNT!PivotTable2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8486982390081E-2"/>
          <c:y val="0.11097732862132391"/>
          <c:w val="0.8748898990004057"/>
          <c:h val="0.72692159891496821"/>
        </c:manualLayout>
      </c:layout>
      <c:barChart>
        <c:barDir val="bar"/>
        <c:grouping val="stacked"/>
        <c:varyColors val="0"/>
        <c:ser>
          <c:idx val="0"/>
          <c:order val="0"/>
          <c:tx>
            <c:strRef>
              <c:f>'CHURN COUNT'!$B$3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'CHURN COUNT'!$A$4:$A$6</c:f>
              <c:strCache>
                <c:ptCount val="2"/>
                <c:pt idx="0">
                  <c:v>No</c:v>
                </c:pt>
                <c:pt idx="1">
                  <c:v>Yes</c:v>
                </c:pt>
              </c:strCache>
            </c:strRef>
          </c:cat>
          <c:val>
            <c:numRef>
              <c:f>'CHURN COUNT'!$B$4:$B$6</c:f>
              <c:numCache>
                <c:formatCode>General</c:formatCode>
                <c:ptCount val="2"/>
                <c:pt idx="0">
                  <c:v>8187</c:v>
                </c:pt>
                <c:pt idx="1">
                  <c:v>1813</c:v>
                </c:pt>
              </c:numCache>
            </c:numRef>
          </c:val>
          <c:extLst>
            <c:ext xmlns:c16="http://schemas.microsoft.com/office/drawing/2014/chart" uri="{C3380CC4-5D6E-409C-BE32-E72D297353CC}">
              <c16:uniqueId val="{00000000-8C03-4A75-BAF1-006D369F852E}"/>
            </c:ext>
          </c:extLst>
        </c:ser>
        <c:dLbls>
          <c:dLblPos val="ctr"/>
          <c:showLegendKey val="0"/>
          <c:showVal val="1"/>
          <c:showCatName val="0"/>
          <c:showSerName val="0"/>
          <c:showPercent val="0"/>
          <c:showBubbleSize val="0"/>
        </c:dLbls>
        <c:gapWidth val="150"/>
        <c:overlap val="100"/>
        <c:axId val="1055790600"/>
        <c:axId val="1055834120"/>
      </c:barChart>
      <c:catAx>
        <c:axId val="10557906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834120"/>
        <c:crosses val="autoZero"/>
        <c:auto val="1"/>
        <c:lblAlgn val="ctr"/>
        <c:lblOffset val="100"/>
        <c:noMultiLvlLbl val="0"/>
      </c:catAx>
      <c:valAx>
        <c:axId val="105583412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57906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6.xlsx]TOTAL CUSTOMERS!PivotTable1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Customers</a:t>
            </a:r>
          </a:p>
          <a:p>
            <a:pPr>
              <a:defRPr/>
            </a:pPr>
            <a:r>
              <a:rPr lang="en-US"/>
              <a:t> </a:t>
            </a:r>
          </a:p>
        </c:rich>
      </c:tx>
      <c:layout>
        <c:manualLayout>
          <c:xMode val="edge"/>
          <c:yMode val="edge"/>
          <c:x val="3.6873392854290775E-2"/>
          <c:y val="0"/>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'TOTAL CUSTOMERS'!$A$3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3FD-443B-954A-E3AFF1E2A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'TOTAL CUSTOMERS'!$A$4</c:f>
              <c:strCache>
                <c:ptCount val="1"/>
                <c:pt idx="0">
                  <c:v>Total</c:v>
                </c:pt>
              </c:strCache>
            </c:strRef>
          </c:cat>
          <c:val>
            <c:numRef>
              <c:f>'TOTAL CUSTOMERS'!$A$4</c:f>
              <c:numCache>
                <c:formatCode>General</c:formatCode>
                <c:ptCount val="1"/>
                <c:pt idx="0">
                  <c:v>10000</c:v>
                </c:pt>
              </c:numCache>
            </c:numRef>
          </c:val>
          <c:extLst>
            <c:ext xmlns:c16="http://schemas.microsoft.com/office/drawing/2014/chart" uri="{C3380CC4-5D6E-409C-BE32-E72D297353CC}">
              <c16:uniqueId val="{00000002-E3FD-443B-954A-E3AFF1E2A2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6.xlsx]GENDER VS CHURN!PivotTable3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'GENDER VS CHURN'!$B$3:$B$4</c:f>
              <c:strCache>
                <c:ptCount val="1"/>
                <c:pt idx="0">
                  <c:v>Yes</c:v>
                </c:pt>
              </c:strCache>
            </c:strRef>
          </c:tx>
          <c:spPr>
            <a:ln w="28575" cap="rnd">
              <a:solidFill>
                <a:schemeClr val="accent1"/>
              </a:solidFill>
              <a:round/>
            </a:ln>
            <a:effectLst/>
          </c:spPr>
          <c:marker>
            <c:symbol val="none"/>
          </c:marker>
          <c:cat>
            <c:strRef>
              <c:f>'GENDER VS CHURN'!$A$5:$A$7</c:f>
              <c:strCache>
                <c:ptCount val="2"/>
                <c:pt idx="0">
                  <c:v>Female</c:v>
                </c:pt>
                <c:pt idx="1">
                  <c:v>Male</c:v>
                </c:pt>
              </c:strCache>
            </c:strRef>
          </c:cat>
          <c:val>
            <c:numRef>
              <c:f>'GENDER VS CHURN'!$B$5:$B$7</c:f>
              <c:numCache>
                <c:formatCode>General</c:formatCode>
                <c:ptCount val="2"/>
                <c:pt idx="0">
                  <c:v>939</c:v>
                </c:pt>
                <c:pt idx="1">
                  <c:v>874</c:v>
                </c:pt>
              </c:numCache>
            </c:numRef>
          </c:val>
          <c:extLst>
            <c:ext xmlns:c16="http://schemas.microsoft.com/office/drawing/2014/chart" uri="{C3380CC4-5D6E-409C-BE32-E72D297353CC}">
              <c16:uniqueId val="{00000000-AE08-40DC-AF09-20F925A0CDF3}"/>
            </c:ext>
          </c:extLst>
        </c:ser>
        <c:dLbls>
          <c:showLegendKey val="0"/>
          <c:showVal val="0"/>
          <c:showCatName val="0"/>
          <c:showSerName val="0"/>
          <c:showPercent val="0"/>
          <c:showBubbleSize val="0"/>
        </c:dLbls>
        <c:axId val="1057343496"/>
        <c:axId val="1057652744"/>
      </c:radarChart>
      <c:catAx>
        <c:axId val="1057343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652744"/>
        <c:crosses val="autoZero"/>
        <c:auto val="1"/>
        <c:lblAlgn val="ctr"/>
        <c:lblOffset val="100"/>
        <c:noMultiLvlLbl val="0"/>
      </c:catAx>
      <c:valAx>
        <c:axId val="1057652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343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6.xlsx]INTERNET SERVICE VS CHURN!PivotTable1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'INTERNET SERVICE VS CHURN'!$B$3:$B$4</c:f>
              <c:strCache>
                <c:ptCount val="1"/>
                <c:pt idx="0">
                  <c:v>No</c:v>
                </c:pt>
              </c:strCache>
            </c:strRef>
          </c:tx>
          <c:spPr>
            <a:solidFill>
              <a:schemeClr val="accent1"/>
            </a:solidFill>
            <a:ln>
              <a:noFill/>
            </a:ln>
            <a:effectLst/>
          </c:spPr>
          <c:cat>
            <c:strRef>
              <c:f>'INTERNET SERVICE VS CHURN'!$A$5:$A$8</c:f>
              <c:strCache>
                <c:ptCount val="3"/>
                <c:pt idx="0">
                  <c:v>DSL</c:v>
                </c:pt>
                <c:pt idx="1">
                  <c:v>Fiber</c:v>
                </c:pt>
                <c:pt idx="2">
                  <c:v>None</c:v>
                </c:pt>
              </c:strCache>
            </c:strRef>
          </c:cat>
          <c:val>
            <c:numRef>
              <c:f>'INTERNET SERVICE VS CHURN'!$B$5:$B$8</c:f>
              <c:numCache>
                <c:formatCode>General</c:formatCode>
                <c:ptCount val="3"/>
                <c:pt idx="0">
                  <c:v>3218</c:v>
                </c:pt>
                <c:pt idx="1">
                  <c:v>4135</c:v>
                </c:pt>
                <c:pt idx="2">
                  <c:v>834</c:v>
                </c:pt>
              </c:numCache>
            </c:numRef>
          </c:val>
          <c:extLst>
            <c:ext xmlns:c16="http://schemas.microsoft.com/office/drawing/2014/chart" uri="{C3380CC4-5D6E-409C-BE32-E72D297353CC}">
              <c16:uniqueId val="{00000000-58C7-47F4-BE70-E685891EC044}"/>
            </c:ext>
          </c:extLst>
        </c:ser>
        <c:ser>
          <c:idx val="1"/>
          <c:order val="1"/>
          <c:tx>
            <c:strRef>
              <c:f>'INTERNET SERVICE VS CHURN'!$C$3:$C$4</c:f>
              <c:strCache>
                <c:ptCount val="1"/>
                <c:pt idx="0">
                  <c:v>Yes</c:v>
                </c:pt>
              </c:strCache>
            </c:strRef>
          </c:tx>
          <c:spPr>
            <a:solidFill>
              <a:schemeClr val="accent2"/>
            </a:solidFill>
            <a:ln>
              <a:noFill/>
            </a:ln>
            <a:effectLst/>
          </c:spPr>
          <c:cat>
            <c:strRef>
              <c:f>'INTERNET SERVICE VS CHURN'!$A$5:$A$8</c:f>
              <c:strCache>
                <c:ptCount val="3"/>
                <c:pt idx="0">
                  <c:v>DSL</c:v>
                </c:pt>
                <c:pt idx="1">
                  <c:v>Fiber</c:v>
                </c:pt>
                <c:pt idx="2">
                  <c:v>None</c:v>
                </c:pt>
              </c:strCache>
            </c:strRef>
          </c:cat>
          <c:val>
            <c:numRef>
              <c:f>'INTERNET SERVICE VS CHURN'!$C$5:$C$8</c:f>
              <c:numCache>
                <c:formatCode>General</c:formatCode>
                <c:ptCount val="3"/>
                <c:pt idx="0">
                  <c:v>728</c:v>
                </c:pt>
                <c:pt idx="1">
                  <c:v>879</c:v>
                </c:pt>
                <c:pt idx="2">
                  <c:v>206</c:v>
                </c:pt>
              </c:numCache>
            </c:numRef>
          </c:val>
          <c:extLst>
            <c:ext xmlns:c16="http://schemas.microsoft.com/office/drawing/2014/chart" uri="{C3380CC4-5D6E-409C-BE32-E72D297353CC}">
              <c16:uniqueId val="{00000002-58C7-47F4-BE70-E685891EC044}"/>
            </c:ext>
          </c:extLst>
        </c:ser>
        <c:dLbls>
          <c:showLegendKey val="0"/>
          <c:showVal val="0"/>
          <c:showCatName val="0"/>
          <c:showSerName val="0"/>
          <c:showPercent val="0"/>
          <c:showBubbleSize val="0"/>
        </c:dLbls>
        <c:axId val="1728080904"/>
        <c:axId val="1800222216"/>
      </c:radarChart>
      <c:catAx>
        <c:axId val="1728080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222216"/>
        <c:crosses val="autoZero"/>
        <c:auto val="1"/>
        <c:lblAlgn val="ctr"/>
        <c:lblOffset val="100"/>
        <c:noMultiLvlLbl val="0"/>
      </c:catAx>
      <c:valAx>
        <c:axId val="1800222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080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6.xlsx]CONTRACT VS CHURN!PivotTable2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Contract vs churn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'CONTRACT VS CHURN'!$B$3:$B$4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CE-4A79-93A5-DD44E36E86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CE-4A79-93A5-DD44E36E86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CE-4A79-93A5-DD44E36E8685}"/>
              </c:ext>
            </c:extLst>
          </c:dPt>
          <c:cat>
            <c:strRef>
              <c:f>'CONTRACT VS CHURN'!$A$5:$A$8</c:f>
              <c:strCache>
                <c:ptCount val="3"/>
                <c:pt idx="0">
                  <c:v>Month-to-Month</c:v>
                </c:pt>
                <c:pt idx="1">
                  <c:v>One Year</c:v>
                </c:pt>
                <c:pt idx="2">
                  <c:v>Two Year</c:v>
                </c:pt>
              </c:strCache>
            </c:strRef>
          </c:cat>
          <c:val>
            <c:numRef>
              <c:f>'CONTRACT VS CHURN'!$B$5:$B$8</c:f>
              <c:numCache>
                <c:formatCode>General</c:formatCode>
                <c:ptCount val="3"/>
                <c:pt idx="0">
                  <c:v>4278</c:v>
                </c:pt>
                <c:pt idx="1">
                  <c:v>2126</c:v>
                </c:pt>
                <c:pt idx="2">
                  <c:v>1783</c:v>
                </c:pt>
              </c:numCache>
            </c:numRef>
          </c:val>
          <c:extLst>
            <c:ext xmlns:c16="http://schemas.microsoft.com/office/drawing/2014/chart" uri="{C3380CC4-5D6E-409C-BE32-E72D297353CC}">
              <c16:uniqueId val="{00000000-E6FD-4B9B-B4AA-D90F51029D61}"/>
            </c:ext>
          </c:extLst>
        </c:ser>
        <c:ser>
          <c:idx val="1"/>
          <c:order val="1"/>
          <c:tx>
            <c:strRef>
              <c:f>'CONTRACT VS CHURN'!$C$3:$C$4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FCE-4A79-93A5-DD44E36E86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FCE-4A79-93A5-DD44E36E86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FCE-4A79-93A5-DD44E36E8685}"/>
              </c:ext>
            </c:extLst>
          </c:dPt>
          <c:cat>
            <c:strRef>
              <c:f>'CONTRACT VS CHURN'!$A$5:$A$8</c:f>
              <c:strCache>
                <c:ptCount val="3"/>
                <c:pt idx="0">
                  <c:v>Month-to-Month</c:v>
                </c:pt>
                <c:pt idx="1">
                  <c:v>One Year</c:v>
                </c:pt>
                <c:pt idx="2">
                  <c:v>Two Year</c:v>
                </c:pt>
              </c:strCache>
            </c:strRef>
          </c:cat>
          <c:val>
            <c:numRef>
              <c:f>'CONTRACT VS CHURN'!$C$5:$C$8</c:f>
              <c:numCache>
                <c:formatCode>General</c:formatCode>
                <c:ptCount val="3"/>
                <c:pt idx="0">
                  <c:v>1196</c:v>
                </c:pt>
                <c:pt idx="1">
                  <c:v>341</c:v>
                </c:pt>
                <c:pt idx="2">
                  <c:v>276</c:v>
                </c:pt>
              </c:numCache>
            </c:numRef>
          </c:val>
          <c:extLst>
            <c:ext xmlns:c16="http://schemas.microsoft.com/office/drawing/2014/chart" uri="{C3380CC4-5D6E-409C-BE32-E72D297353CC}">
              <c16:uniqueId val="{00000002-E6FD-4B9B-B4AA-D90F51029D6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8</xdr:col>
      <xdr:colOff>466725</xdr:colOff>
      <xdr:row>16</xdr:row>
      <xdr:rowOff>19050</xdr:rowOff>
    </xdr:to>
    <xdr:graphicFrame macro="">
      <xdr:nvGraphicFramePr>
        <xdr:cNvPr id="2" name="Chart 1">
          <a:extLst>
            <a:ext uri="{FF2B5EF4-FFF2-40B4-BE49-F238E27FC236}">
              <a16:creationId xmlns:a16="http://schemas.microsoft.com/office/drawing/2014/main" id="{459B7A2F-BCFC-A3FE-17F7-189942D59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3</xdr:row>
      <xdr:rowOff>47625</xdr:rowOff>
    </xdr:from>
    <xdr:to>
      <xdr:col>12</xdr:col>
      <xdr:colOff>57150</xdr:colOff>
      <xdr:row>17</xdr:row>
      <xdr:rowOff>123825</xdr:rowOff>
    </xdr:to>
    <xdr:graphicFrame macro="">
      <xdr:nvGraphicFramePr>
        <xdr:cNvPr id="3" name="Chart 2">
          <a:extLst>
            <a:ext uri="{FF2B5EF4-FFF2-40B4-BE49-F238E27FC236}">
              <a16:creationId xmlns:a16="http://schemas.microsoft.com/office/drawing/2014/main" id="{98D6688E-DB6F-6848-0E21-F2767A2EC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95250</xdr:colOff>
      <xdr:row>3</xdr:row>
      <xdr:rowOff>120650</xdr:rowOff>
    </xdr:from>
    <xdr:to>
      <xdr:col>10</xdr:col>
      <xdr:colOff>155575</xdr:colOff>
      <xdr:row>9</xdr:row>
      <xdr:rowOff>3175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20CF18BF-0B6A-422F-B018-5D357623AA1E}"/>
                </a:ext>
                <a:ext uri="{147F2762-F138-4A5C-976F-8EAC2B608ADB}">
                  <a16:predDERef xmlns:a16="http://schemas.microsoft.com/office/drawing/2014/main" pred="{D15186F2-8AB7-F95E-3C07-CA77CE6E530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362450" y="673100"/>
              <a:ext cx="1889125" cy="98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3</xdr:row>
      <xdr:rowOff>107950</xdr:rowOff>
    </xdr:from>
    <xdr:to>
      <xdr:col>3</xdr:col>
      <xdr:colOff>412750</xdr:colOff>
      <xdr:row>8</xdr:row>
      <xdr:rowOff>149225</xdr:rowOff>
    </xdr:to>
    <mc:AlternateContent xmlns:mc="http://schemas.openxmlformats.org/markup-compatibility/2006" xmlns:a14="http://schemas.microsoft.com/office/drawing/2010/main">
      <mc:Choice Requires="a14">
        <xdr:graphicFrame macro="">
          <xdr:nvGraphicFramePr>
            <xdr:cNvPr id="5" name="SeniorCitizen 1">
              <a:extLst>
                <a:ext uri="{FF2B5EF4-FFF2-40B4-BE49-F238E27FC236}">
                  <a16:creationId xmlns:a16="http://schemas.microsoft.com/office/drawing/2014/main" id="{FB479577-F395-43AB-9264-CAE66897A28E}"/>
                </a:ext>
                <a:ext uri="{147F2762-F138-4A5C-976F-8EAC2B608ADB}">
                  <a16:predDERef xmlns:a16="http://schemas.microsoft.com/office/drawing/2014/main" pred="{AD6AAE15-B022-CE1E-6261-F0A5F14C354F}"/>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323850" y="660400"/>
              <a:ext cx="19177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546100</xdr:colOff>
      <xdr:row>3</xdr:row>
      <xdr:rowOff>12700</xdr:rowOff>
    </xdr:from>
    <xdr:to>
      <xdr:col>7</xdr:col>
      <xdr:colOff>12700</xdr:colOff>
      <xdr:row>9</xdr:row>
      <xdr:rowOff>76200</xdr:rowOff>
    </xdr:to>
    <mc:AlternateContent xmlns:mc="http://schemas.openxmlformats.org/markup-compatibility/2006" xmlns:a14="http://schemas.microsoft.com/office/drawing/2010/main">
      <mc:Choice Requires="a14">
        <xdr:graphicFrame macro="">
          <xdr:nvGraphicFramePr>
            <xdr:cNvPr id="7" name="Contract 1">
              <a:extLst>
                <a:ext uri="{FF2B5EF4-FFF2-40B4-BE49-F238E27FC236}">
                  <a16:creationId xmlns:a16="http://schemas.microsoft.com/office/drawing/2014/main" id="{6EA9AA15-C44B-4841-B945-D5549E60D998}"/>
                </a:ext>
                <a:ext uri="{147F2762-F138-4A5C-976F-8EAC2B608ADB}">
                  <a16:predDERef xmlns:a16="http://schemas.microsoft.com/office/drawing/2014/main" pred="{E194F819-3421-2F52-C3EC-DEEA91F28489}"/>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374900" y="565150"/>
              <a:ext cx="190500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3</xdr:row>
      <xdr:rowOff>38100</xdr:rowOff>
    </xdr:from>
    <xdr:to>
      <xdr:col>13</xdr:col>
      <xdr:colOff>311150</xdr:colOff>
      <xdr:row>9</xdr:row>
      <xdr:rowOff>69850</xdr:rowOff>
    </xdr:to>
    <mc:AlternateContent xmlns:mc="http://schemas.openxmlformats.org/markup-compatibility/2006" xmlns:a14="http://schemas.microsoft.com/office/drawing/2010/main">
      <mc:Choice Requires="a14">
        <xdr:graphicFrame macro="">
          <xdr:nvGraphicFramePr>
            <xdr:cNvPr id="8" name="InternetService 1">
              <a:extLst>
                <a:ext uri="{FF2B5EF4-FFF2-40B4-BE49-F238E27FC236}">
                  <a16:creationId xmlns:a16="http://schemas.microsoft.com/office/drawing/2014/main" id="{125F64EE-312D-4020-A60C-9A149F8B9CC4}"/>
                </a:ext>
                <a:ext uri="{147F2762-F138-4A5C-976F-8EAC2B608ADB}">
                  <a16:predDERef xmlns:a16="http://schemas.microsoft.com/office/drawing/2014/main" pred="{663083DB-75E8-8652-D2C8-CEA5962106C9}"/>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6324600" y="590550"/>
              <a:ext cx="1911350" cy="113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368300</xdr:colOff>
      <xdr:row>4</xdr:row>
      <xdr:rowOff>0</xdr:rowOff>
    </xdr:from>
    <xdr:to>
      <xdr:col>16</xdr:col>
      <xdr:colOff>438150</xdr:colOff>
      <xdr:row>8</xdr:row>
      <xdr:rowOff>155575</xdr:rowOff>
    </xdr:to>
    <mc:AlternateContent xmlns:mc="http://schemas.openxmlformats.org/markup-compatibility/2006" xmlns:a14="http://schemas.microsoft.com/office/drawing/2010/main">
      <mc:Choice Requires="a14">
        <xdr:graphicFrame macro="">
          <xdr:nvGraphicFramePr>
            <xdr:cNvPr id="9" name="Churn 1">
              <a:extLst>
                <a:ext uri="{FF2B5EF4-FFF2-40B4-BE49-F238E27FC236}">
                  <a16:creationId xmlns:a16="http://schemas.microsoft.com/office/drawing/2014/main" id="{86DE33C0-AA5E-4F72-9F73-AF1B12AB5D53}"/>
                </a:ext>
                <a:ext uri="{147F2762-F138-4A5C-976F-8EAC2B608ADB}">
                  <a16:predDERef xmlns:a16="http://schemas.microsoft.com/office/drawing/2014/main" pred="{EA9DA09E-DB2A-EDCC-5F51-5A8161B45986}"/>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8293100" y="736600"/>
              <a:ext cx="1898650" cy="89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222250</xdr:colOff>
      <xdr:row>23</xdr:row>
      <xdr:rowOff>76200</xdr:rowOff>
    </xdr:from>
    <xdr:to>
      <xdr:col>11</xdr:col>
      <xdr:colOff>6350</xdr:colOff>
      <xdr:row>33</xdr:row>
      <xdr:rowOff>114300</xdr:rowOff>
    </xdr:to>
    <xdr:graphicFrame macro="">
      <xdr:nvGraphicFramePr>
        <xdr:cNvPr id="10" name="Chart 9">
          <a:extLst>
            <a:ext uri="{FF2B5EF4-FFF2-40B4-BE49-F238E27FC236}">
              <a16:creationId xmlns:a16="http://schemas.microsoft.com/office/drawing/2014/main" id="{4210E348-CC99-4BE8-AA39-9E6904F83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482600</xdr:colOff>
      <xdr:row>10</xdr:row>
      <xdr:rowOff>0</xdr:rowOff>
    </xdr:from>
    <xdr:to>
      <xdr:col>15</xdr:col>
      <xdr:colOff>266700</xdr:colOff>
      <xdr:row>22</xdr:row>
      <xdr:rowOff>177800</xdr:rowOff>
    </xdr:to>
    <xdr:graphicFrame macro="">
      <xdr:nvGraphicFramePr>
        <xdr:cNvPr id="11" name="Chart 10">
          <a:extLst>
            <a:ext uri="{FF2B5EF4-FFF2-40B4-BE49-F238E27FC236}">
              <a16:creationId xmlns:a16="http://schemas.microsoft.com/office/drawing/2014/main" id="{0E9C0F67-909C-487C-9102-A96A8F6E1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336550</xdr:colOff>
      <xdr:row>9</xdr:row>
      <xdr:rowOff>88900</xdr:rowOff>
    </xdr:from>
    <xdr:to>
      <xdr:col>19</xdr:col>
      <xdr:colOff>571500</xdr:colOff>
      <xdr:row>22</xdr:row>
      <xdr:rowOff>171450</xdr:rowOff>
    </xdr:to>
    <xdr:graphicFrame macro="">
      <xdr:nvGraphicFramePr>
        <xdr:cNvPr id="12" name="Chart 11">
          <a:extLst>
            <a:ext uri="{FF2B5EF4-FFF2-40B4-BE49-F238E27FC236}">
              <a16:creationId xmlns:a16="http://schemas.microsoft.com/office/drawing/2014/main" id="{B3564838-9136-494E-974B-17FD92194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158750</xdr:colOff>
      <xdr:row>9</xdr:row>
      <xdr:rowOff>158750</xdr:rowOff>
    </xdr:from>
    <xdr:to>
      <xdr:col>10</xdr:col>
      <xdr:colOff>431800</xdr:colOff>
      <xdr:row>23</xdr:row>
      <xdr:rowOff>0</xdr:rowOff>
    </xdr:to>
    <xdr:graphicFrame macro="">
      <xdr:nvGraphicFramePr>
        <xdr:cNvPr id="13" name="Chart 12">
          <a:extLst>
            <a:ext uri="{FF2B5EF4-FFF2-40B4-BE49-F238E27FC236}">
              <a16:creationId xmlns:a16="http://schemas.microsoft.com/office/drawing/2014/main" id="{A7F145C6-75D0-4C1F-889F-56260E396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215900</xdr:colOff>
      <xdr:row>23</xdr:row>
      <xdr:rowOff>57150</xdr:rowOff>
    </xdr:from>
    <xdr:to>
      <xdr:col>18</xdr:col>
      <xdr:colOff>12700</xdr:colOff>
      <xdr:row>33</xdr:row>
      <xdr:rowOff>127000</xdr:rowOff>
    </xdr:to>
    <xdr:graphicFrame macro="">
      <xdr:nvGraphicFramePr>
        <xdr:cNvPr id="14" name="Chart 13">
          <a:extLst>
            <a:ext uri="{FF2B5EF4-FFF2-40B4-BE49-F238E27FC236}">
              <a16:creationId xmlns:a16="http://schemas.microsoft.com/office/drawing/2014/main" id="{179159AB-5D17-4E45-8BC3-88D1A97CF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114300</xdr:colOff>
      <xdr:row>2</xdr:row>
      <xdr:rowOff>9525</xdr:rowOff>
    </xdr:from>
    <xdr:to>
      <xdr:col>11</xdr:col>
      <xdr:colOff>419100</xdr:colOff>
      <xdr:row>16</xdr:row>
      <xdr:rowOff>85725</xdr:rowOff>
    </xdr:to>
    <xdr:graphicFrame macro="">
      <xdr:nvGraphicFramePr>
        <xdr:cNvPr id="2" name="Chart 1">
          <a:extLst>
            <a:ext uri="{FF2B5EF4-FFF2-40B4-BE49-F238E27FC236}">
              <a16:creationId xmlns:a16="http://schemas.microsoft.com/office/drawing/2014/main" id="{D15186F2-8AB7-F95E-3C07-CA77CE6E5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7</xdr:row>
      <xdr:rowOff>57150</xdr:rowOff>
    </xdr:from>
    <xdr:to>
      <xdr:col>2</xdr:col>
      <xdr:colOff>47625</xdr:colOff>
      <xdr:row>12</xdr:row>
      <xdr:rowOff>123825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D6AAE15-B022-CE1E-6261-F0A5F14C354F}"/>
                </a:ext>
                <a:ext uri="{147F2762-F138-4A5C-976F-8EAC2B608ADB}">
                  <a16:predDERef xmlns:a16="http://schemas.microsoft.com/office/drawing/2014/main" pred="{D15186F2-8AB7-F95E-3C07-CA77CE6E53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1390650"/>
              <a:ext cx="1828800" cy="10191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209550</xdr:colOff>
      <xdr:row>13</xdr:row>
      <xdr:rowOff>142875</xdr:rowOff>
    </xdr:from>
    <xdr:to>
      <xdr:col>2</xdr:col>
      <xdr:colOff>247650</xdr:colOff>
      <xdr:row>19</xdr:row>
      <xdr:rowOff>0</xdr:rowOff>
    </xdr:to>
    <mc:AlternateContent xmlns:mc="http://schemas.openxmlformats.org/markup-compatibility/2006" xmlns:a14="http://schemas.microsoft.com/office/drawing/2010/main">
      <mc:Choice Requires="a14">
        <xdr:graphicFrame macro="">
          <xdr:nvGraphicFramePr>
            <xdr:cNvPr id="4" name="SeniorCitizen">
              <a:extLst>
                <a:ext uri="{FF2B5EF4-FFF2-40B4-BE49-F238E27FC236}">
                  <a16:creationId xmlns:a16="http://schemas.microsoft.com/office/drawing/2014/main" id="{47B9B9BD-2DD8-0E88-F77E-9E8E5B67D8B1}"/>
                </a:ext>
                <a:ext uri="{147F2762-F138-4A5C-976F-8EAC2B608ADB}">
                  <a16:predDERef xmlns:a16="http://schemas.microsoft.com/office/drawing/2014/main" pred="{AD6AAE15-B022-CE1E-6261-F0A5F14C354F}"/>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209550" y="2619375"/>
              <a:ext cx="1828800" cy="10001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28575</xdr:colOff>
      <xdr:row>17</xdr:row>
      <xdr:rowOff>47625</xdr:rowOff>
    </xdr:from>
    <xdr:to>
      <xdr:col>5</xdr:col>
      <xdr:colOff>536575</xdr:colOff>
      <xdr:row>22</xdr:row>
      <xdr:rowOff>85725</xdr:rowOff>
    </xdr:to>
    <mc:AlternateContent xmlns:mc="http://schemas.openxmlformats.org/markup-compatibility/2006" xmlns:a14="http://schemas.microsoft.com/office/drawing/2010/main">
      <mc:Choice Requires="a14">
        <xdr:graphicFrame macro="">
          <xdr:nvGraphicFramePr>
            <xdr:cNvPr id="5" name="Partner">
              <a:extLst>
                <a:ext uri="{FF2B5EF4-FFF2-40B4-BE49-F238E27FC236}">
                  <a16:creationId xmlns:a16="http://schemas.microsoft.com/office/drawing/2014/main" id="{E194F819-3421-2F52-C3EC-DEEA91F28489}"/>
                </a:ext>
                <a:ext uri="{147F2762-F138-4A5C-976F-8EAC2B608ADB}">
                  <a16:predDERef xmlns:a16="http://schemas.microsoft.com/office/drawing/2014/main" pred="{47B9B9BD-2DD8-0E88-F77E-9E8E5B67D8B1}"/>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mlns="">
        <xdr:sp macro="" textlink="">
          <xdr:nvSpPr>
            <xdr:cNvPr id="0" name=""/>
            <xdr:cNvSpPr>
              <a:spLocks noTextEdit="1"/>
            </xdr:cNvSpPr>
          </xdr:nvSpPr>
          <xdr:spPr>
            <a:xfrm>
              <a:off x="2295525" y="3286125"/>
              <a:ext cx="1828800" cy="990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219075</xdr:colOff>
      <xdr:row>16</xdr:row>
      <xdr:rowOff>180975</xdr:rowOff>
    </xdr:from>
    <xdr:to>
      <xdr:col>11</xdr:col>
      <xdr:colOff>219075</xdr:colOff>
      <xdr:row>22</xdr:row>
      <xdr:rowOff>171450</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663083DB-75E8-8652-D2C8-CEA5962106C9}"/>
                </a:ext>
                <a:ext uri="{147F2762-F138-4A5C-976F-8EAC2B608ADB}">
                  <a16:predDERef xmlns:a16="http://schemas.microsoft.com/office/drawing/2014/main" pred="{E194F819-3421-2F52-C3EC-DEEA91F28489}"/>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5686425" y="3228975"/>
              <a:ext cx="1828800" cy="11334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495300</xdr:colOff>
      <xdr:row>15</xdr:row>
      <xdr:rowOff>152400</xdr:rowOff>
    </xdr:from>
    <xdr:to>
      <xdr:col>14</xdr:col>
      <xdr:colOff>495300</xdr:colOff>
      <xdr:row>22</xdr:row>
      <xdr:rowOff>0</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EA9DA09E-DB2A-EDCC-5F51-5A8161B45986}"/>
                </a:ext>
                <a:ext uri="{147F2762-F138-4A5C-976F-8EAC2B608ADB}">
                  <a16:predDERef xmlns:a16="http://schemas.microsoft.com/office/drawing/2014/main" pred="{663083DB-75E8-8652-D2C8-CEA5962106C9}"/>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7791450" y="3009900"/>
              <a:ext cx="1828800" cy="11811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12</xdr:col>
      <xdr:colOff>0</xdr:colOff>
      <xdr:row>1</xdr:row>
      <xdr:rowOff>171450</xdr:rowOff>
    </xdr:from>
    <xdr:to>
      <xdr:col>15</xdr:col>
      <xdr:colOff>0</xdr:colOff>
      <xdr:row>6</xdr:row>
      <xdr:rowOff>142875</xdr:rowOff>
    </xdr:to>
    <mc:AlternateContent xmlns:mc="http://schemas.openxmlformats.org/markup-compatibility/2006" xmlns:a14="http://schemas.microsoft.com/office/drawing/2010/main">
      <mc:Choice Requires="a14">
        <xdr:graphicFrame macro="">
          <xdr:nvGraphicFramePr>
            <xdr:cNvPr id="8" name="Churn">
              <a:extLst>
                <a:ext uri="{FF2B5EF4-FFF2-40B4-BE49-F238E27FC236}">
                  <a16:creationId xmlns:a16="http://schemas.microsoft.com/office/drawing/2014/main" id="{62E9FCA4-85C4-BFF3-2CE3-36E51B94DF83}"/>
                </a:ext>
                <a:ext uri="{147F2762-F138-4A5C-976F-8EAC2B608ADB}">
                  <a16:predDERef xmlns:a16="http://schemas.microsoft.com/office/drawing/2014/main" pred="{EA9DA09E-DB2A-EDCC-5F51-5A8161B45986}"/>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7905750" y="361950"/>
              <a:ext cx="1828800" cy="9239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3</xdr:row>
      <xdr:rowOff>161925</xdr:rowOff>
    </xdr:from>
    <xdr:to>
      <xdr:col>11</xdr:col>
      <xdr:colOff>342900</xdr:colOff>
      <xdr:row>18</xdr:row>
      <xdr:rowOff>47625</xdr:rowOff>
    </xdr:to>
    <xdr:graphicFrame macro="">
      <xdr:nvGraphicFramePr>
        <xdr:cNvPr id="2" name="Chart 1">
          <a:extLst>
            <a:ext uri="{FF2B5EF4-FFF2-40B4-BE49-F238E27FC236}">
              <a16:creationId xmlns:a16="http://schemas.microsoft.com/office/drawing/2014/main" id="{9AF8EB18-613C-E4FB-3399-D86880854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85725</xdr:colOff>
      <xdr:row>2</xdr:row>
      <xdr:rowOff>66675</xdr:rowOff>
    </xdr:from>
    <xdr:to>
      <xdr:col>11</xdr:col>
      <xdr:colOff>390525</xdr:colOff>
      <xdr:row>16</xdr:row>
      <xdr:rowOff>142875</xdr:rowOff>
    </xdr:to>
    <xdr:graphicFrame macro="">
      <xdr:nvGraphicFramePr>
        <xdr:cNvPr id="2" name="Chart 1">
          <a:extLst>
            <a:ext uri="{FF2B5EF4-FFF2-40B4-BE49-F238E27FC236}">
              <a16:creationId xmlns:a16="http://schemas.microsoft.com/office/drawing/2014/main" id="{B4F541E5-DA49-5C44-4588-5AAF4AD6E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3.828755787035" createdVersion="8" refreshedVersion="8" minRefreshableVersion="3" recordCount="10000" xr:uid="{0B5B0C7B-FDFB-4CE5-9019-32C6922B86AF}">
  <cacheSource type="worksheet">
    <worksheetSource name="Table1"/>
  </cacheSource>
  <cacheFields count="18">
    <cacheField name="CustomerID" numFmtId="0">
      <sharedItems count="10000">
        <s v="C00001"/>
        <s v="C00002"/>
        <s v="C00003"/>
        <s v="C00004"/>
        <s v="C00005"/>
        <s v="C00006"/>
        <s v="C00007"/>
        <s v="C00008"/>
        <s v="C00009"/>
        <s v="C00010"/>
        <s v="C00011"/>
        <s v="C00012"/>
        <s v="C00013"/>
        <s v="C00014"/>
        <s v="C00015"/>
        <s v="C00016"/>
        <s v="C00017"/>
        <s v="C00018"/>
        <s v="C00019"/>
        <s v="C00020"/>
        <s v="C00021"/>
        <s v="C00022"/>
        <s v="C00023"/>
        <s v="C00024"/>
        <s v="C00025"/>
        <s v="C00026"/>
        <s v="C00027"/>
        <s v="C00028"/>
        <s v="C00029"/>
        <s v="C00030"/>
        <s v="C00031"/>
        <s v="C00032"/>
        <s v="C00033"/>
        <s v="C00034"/>
        <s v="C00035"/>
        <s v="C00036"/>
        <s v="C00037"/>
        <s v="C00038"/>
        <s v="C00039"/>
        <s v="C00040"/>
        <s v="C00041"/>
        <s v="C00042"/>
        <s v="C00043"/>
        <s v="C00044"/>
        <s v="C00045"/>
        <s v="C00046"/>
        <s v="C00047"/>
        <s v="C00048"/>
        <s v="C00049"/>
        <s v="C00050"/>
        <s v="C00051"/>
        <s v="C00052"/>
        <s v="C00053"/>
        <s v="C00054"/>
        <s v="C00055"/>
        <s v="C00056"/>
        <s v="C00057"/>
        <s v="C00058"/>
        <s v="C00059"/>
        <s v="C00060"/>
        <s v="C00061"/>
        <s v="C00062"/>
        <s v="C00063"/>
        <s v="C00064"/>
        <s v="C00065"/>
        <s v="C00066"/>
        <s v="C00067"/>
        <s v="C00068"/>
        <s v="C00069"/>
        <s v="C00070"/>
        <s v="C00071"/>
        <s v="C00072"/>
        <s v="C00073"/>
        <s v="C00074"/>
        <s v="C00075"/>
        <s v="C00076"/>
        <s v="C00077"/>
        <s v="C00078"/>
        <s v="C00079"/>
        <s v="C00080"/>
        <s v="C00081"/>
        <s v="C00082"/>
        <s v="C00083"/>
        <s v="C00084"/>
        <s v="C00085"/>
        <s v="C00086"/>
        <s v="C00087"/>
        <s v="C00088"/>
        <s v="C00089"/>
        <s v="C00090"/>
        <s v="C00091"/>
        <s v="C00092"/>
        <s v="C00093"/>
        <s v="C00094"/>
        <s v="C00095"/>
        <s v="C00096"/>
        <s v="C00097"/>
        <s v="C00098"/>
        <s v="C00099"/>
        <s v="C00100"/>
        <s v="C00101"/>
        <s v="C00102"/>
        <s v="C00103"/>
        <s v="C00104"/>
        <s v="C00105"/>
        <s v="C00106"/>
        <s v="C00107"/>
        <s v="C00108"/>
        <s v="C00109"/>
        <s v="C00110"/>
        <s v="C00111"/>
        <s v="C00112"/>
        <s v="C00113"/>
        <s v="C00114"/>
        <s v="C00115"/>
        <s v="C00116"/>
        <s v="C00117"/>
        <s v="C00118"/>
        <s v="C00119"/>
        <s v="C00120"/>
        <s v="C00121"/>
        <s v="C00122"/>
        <s v="C00123"/>
        <s v="C00124"/>
        <s v="C00125"/>
        <s v="C00126"/>
        <s v="C00127"/>
        <s v="C00128"/>
        <s v="C00129"/>
        <s v="C00130"/>
        <s v="C00131"/>
        <s v="C00132"/>
        <s v="C00133"/>
        <s v="C00134"/>
        <s v="C00135"/>
        <s v="C00136"/>
        <s v="C00137"/>
        <s v="C00138"/>
        <s v="C00139"/>
        <s v="C00140"/>
        <s v="C00141"/>
        <s v="C00142"/>
        <s v="C00143"/>
        <s v="C00144"/>
        <s v="C00145"/>
        <s v="C00146"/>
        <s v="C00147"/>
        <s v="C00148"/>
        <s v="C00149"/>
        <s v="C00150"/>
        <s v="C00151"/>
        <s v="C00152"/>
        <s v="C00153"/>
        <s v="C00154"/>
        <s v="C00155"/>
        <s v="C00156"/>
        <s v="C00157"/>
        <s v="C00158"/>
        <s v="C00159"/>
        <s v="C00160"/>
        <s v="C00161"/>
        <s v="C00162"/>
        <s v="C00163"/>
        <s v="C00164"/>
        <s v="C00165"/>
        <s v="C00166"/>
        <s v="C00167"/>
        <s v="C00168"/>
        <s v="C00169"/>
        <s v="C00170"/>
        <s v="C00171"/>
        <s v="C00172"/>
        <s v="C00173"/>
        <s v="C00174"/>
        <s v="C00175"/>
        <s v="C00176"/>
        <s v="C00177"/>
        <s v="C00178"/>
        <s v="C00179"/>
        <s v="C00180"/>
        <s v="C00181"/>
        <s v="C00182"/>
        <s v="C00183"/>
        <s v="C00184"/>
        <s v="C00185"/>
        <s v="C00186"/>
        <s v="C00187"/>
        <s v="C00188"/>
        <s v="C00189"/>
        <s v="C00190"/>
        <s v="C00191"/>
        <s v="C00192"/>
        <s v="C00193"/>
        <s v="C00194"/>
        <s v="C00195"/>
        <s v="C00196"/>
        <s v="C00197"/>
        <s v="C00198"/>
        <s v="C00199"/>
        <s v="C00200"/>
        <s v="C00201"/>
        <s v="C00202"/>
        <s v="C00203"/>
        <s v="C00204"/>
        <s v="C00205"/>
        <s v="C00206"/>
        <s v="C00207"/>
        <s v="C00208"/>
        <s v="C00209"/>
        <s v="C00210"/>
        <s v="C00211"/>
        <s v="C00212"/>
        <s v="C00213"/>
        <s v="C00214"/>
        <s v="C00215"/>
        <s v="C00216"/>
        <s v="C00217"/>
        <s v="C00218"/>
        <s v="C00219"/>
        <s v="C00220"/>
        <s v="C00221"/>
        <s v="C00222"/>
        <s v="C00223"/>
        <s v="C00224"/>
        <s v="C00225"/>
        <s v="C00226"/>
        <s v="C00227"/>
        <s v="C00228"/>
        <s v="C00229"/>
        <s v="C00230"/>
        <s v="C00231"/>
        <s v="C00232"/>
        <s v="C00233"/>
        <s v="C00234"/>
        <s v="C00235"/>
        <s v="C00236"/>
        <s v="C00237"/>
        <s v="C00238"/>
        <s v="C00239"/>
        <s v="C00240"/>
        <s v="C00241"/>
        <s v="C00242"/>
        <s v="C00243"/>
        <s v="C00244"/>
        <s v="C00245"/>
        <s v="C00246"/>
        <s v="C00247"/>
        <s v="C00248"/>
        <s v="C00249"/>
        <s v="C00250"/>
        <s v="C00251"/>
        <s v="C00252"/>
        <s v="C00253"/>
        <s v="C00254"/>
        <s v="C00255"/>
        <s v="C00256"/>
        <s v="C00257"/>
        <s v="C00258"/>
        <s v="C00259"/>
        <s v="C00260"/>
        <s v="C00261"/>
        <s v="C00262"/>
        <s v="C00263"/>
        <s v="C00264"/>
        <s v="C00265"/>
        <s v="C00266"/>
        <s v="C00267"/>
        <s v="C00268"/>
        <s v="C00269"/>
        <s v="C00270"/>
        <s v="C00271"/>
        <s v="C00272"/>
        <s v="C00273"/>
        <s v="C00274"/>
        <s v="C00275"/>
        <s v="C00276"/>
        <s v="C00277"/>
        <s v="C00278"/>
        <s v="C00279"/>
        <s v="C00280"/>
        <s v="C00281"/>
        <s v="C00282"/>
        <s v="C00283"/>
        <s v="C00284"/>
        <s v="C00285"/>
        <s v="C00286"/>
        <s v="C00287"/>
        <s v="C00288"/>
        <s v="C00289"/>
        <s v="C00290"/>
        <s v="C00291"/>
        <s v="C00292"/>
        <s v="C00293"/>
        <s v="C00294"/>
        <s v="C00295"/>
        <s v="C00296"/>
        <s v="C00297"/>
        <s v="C00298"/>
        <s v="C00299"/>
        <s v="C00300"/>
        <s v="C00301"/>
        <s v="C00302"/>
        <s v="C00303"/>
        <s v="C00304"/>
        <s v="C00305"/>
        <s v="C00306"/>
        <s v="C00307"/>
        <s v="C00308"/>
        <s v="C00309"/>
        <s v="C00310"/>
        <s v="C00311"/>
        <s v="C00312"/>
        <s v="C00313"/>
        <s v="C00314"/>
        <s v="C00315"/>
        <s v="C00316"/>
        <s v="C00317"/>
        <s v="C00318"/>
        <s v="C00319"/>
        <s v="C00320"/>
        <s v="C00321"/>
        <s v="C00322"/>
        <s v="C00323"/>
        <s v="C00324"/>
        <s v="C00325"/>
        <s v="C00326"/>
        <s v="C00327"/>
        <s v="C00328"/>
        <s v="C00329"/>
        <s v="C00330"/>
        <s v="C00331"/>
        <s v="C00332"/>
        <s v="C00333"/>
        <s v="C00334"/>
        <s v="C00335"/>
        <s v="C00336"/>
        <s v="C00337"/>
        <s v="C00338"/>
        <s v="C00339"/>
        <s v="C00340"/>
        <s v="C00341"/>
        <s v="C00342"/>
        <s v="C00343"/>
        <s v="C00344"/>
        <s v="C00345"/>
        <s v="C00346"/>
        <s v="C00347"/>
        <s v="C00348"/>
        <s v="C00349"/>
        <s v="C00350"/>
        <s v="C00351"/>
        <s v="C00352"/>
        <s v="C00353"/>
        <s v="C00354"/>
        <s v="C00355"/>
        <s v="C00356"/>
        <s v="C00357"/>
        <s v="C00358"/>
        <s v="C00359"/>
        <s v="C00360"/>
        <s v="C00361"/>
        <s v="C00362"/>
        <s v="C00363"/>
        <s v="C00364"/>
        <s v="C00365"/>
        <s v="C00366"/>
        <s v="C00367"/>
        <s v="C00368"/>
        <s v="C00369"/>
        <s v="C00370"/>
        <s v="C00371"/>
        <s v="C00372"/>
        <s v="C00373"/>
        <s v="C00374"/>
        <s v="C00375"/>
        <s v="C00376"/>
        <s v="C00377"/>
        <s v="C00378"/>
        <s v="C00379"/>
        <s v="C00380"/>
        <s v="C00381"/>
        <s v="C00382"/>
        <s v="C00383"/>
        <s v="C00384"/>
        <s v="C00385"/>
        <s v="C00386"/>
        <s v="C00387"/>
        <s v="C00388"/>
        <s v="C00389"/>
        <s v="C00390"/>
        <s v="C00391"/>
        <s v="C00392"/>
        <s v="C00393"/>
        <s v="C00394"/>
        <s v="C00395"/>
        <s v="C00396"/>
        <s v="C00397"/>
        <s v="C00398"/>
        <s v="C00399"/>
        <s v="C00400"/>
        <s v="C00401"/>
        <s v="C00402"/>
        <s v="C00403"/>
        <s v="C00404"/>
        <s v="C00405"/>
        <s v="C00406"/>
        <s v="C00407"/>
        <s v="C00408"/>
        <s v="C00409"/>
        <s v="C00410"/>
        <s v="C00411"/>
        <s v="C00412"/>
        <s v="C00413"/>
        <s v="C00414"/>
        <s v="C00415"/>
        <s v="C00416"/>
        <s v="C00417"/>
        <s v="C00418"/>
        <s v="C00419"/>
        <s v="C00420"/>
        <s v="C00421"/>
        <s v="C00422"/>
        <s v="C00423"/>
        <s v="C00424"/>
        <s v="C00425"/>
        <s v="C00426"/>
        <s v="C00427"/>
        <s v="C00428"/>
        <s v="C00429"/>
        <s v="C00430"/>
        <s v="C00431"/>
        <s v="C00432"/>
        <s v="C00433"/>
        <s v="C00434"/>
        <s v="C00435"/>
        <s v="C00436"/>
        <s v="C00437"/>
        <s v="C00438"/>
        <s v="C00439"/>
        <s v="C00440"/>
        <s v="C00441"/>
        <s v="C00442"/>
        <s v="C00443"/>
        <s v="C00444"/>
        <s v="C00445"/>
        <s v="C00446"/>
        <s v="C00447"/>
        <s v="C00448"/>
        <s v="C00449"/>
        <s v="C00450"/>
        <s v="C00451"/>
        <s v="C00452"/>
        <s v="C00453"/>
        <s v="C00454"/>
        <s v="C00455"/>
        <s v="C00456"/>
        <s v="C00457"/>
        <s v="C00458"/>
        <s v="C00459"/>
        <s v="C00460"/>
        <s v="C00461"/>
        <s v="C00462"/>
        <s v="C00463"/>
        <s v="C00464"/>
        <s v="C00465"/>
        <s v="C00466"/>
        <s v="C00467"/>
        <s v="C00468"/>
        <s v="C00469"/>
        <s v="C00470"/>
        <s v="C00471"/>
        <s v="C00472"/>
        <s v="C00473"/>
        <s v="C00474"/>
        <s v="C00475"/>
        <s v="C00476"/>
        <s v="C00477"/>
        <s v="C00478"/>
        <s v="C00479"/>
        <s v="C00480"/>
        <s v="C00481"/>
        <s v="C00482"/>
        <s v="C00483"/>
        <s v="C00484"/>
        <s v="C00485"/>
        <s v="C00486"/>
        <s v="C00487"/>
        <s v="C00488"/>
        <s v="C00489"/>
        <s v="C00490"/>
        <s v="C00491"/>
        <s v="C00492"/>
        <s v="C00493"/>
        <s v="C00494"/>
        <s v="C00495"/>
        <s v="C00496"/>
        <s v="C00497"/>
        <s v="C00498"/>
        <s v="C00499"/>
        <s v="C00500"/>
        <s v="C00501"/>
        <s v="C00502"/>
        <s v="C00503"/>
        <s v="C00504"/>
        <s v="C00505"/>
        <s v="C00506"/>
        <s v="C00507"/>
        <s v="C00508"/>
        <s v="C00509"/>
        <s v="C00510"/>
        <s v="C00511"/>
        <s v="C00512"/>
        <s v="C00513"/>
        <s v="C00514"/>
        <s v="C00515"/>
        <s v="C00516"/>
        <s v="C00517"/>
        <s v="C00518"/>
        <s v="C00519"/>
        <s v="C00520"/>
        <s v="C00521"/>
        <s v="C00522"/>
        <s v="C00523"/>
        <s v="C00524"/>
        <s v="C00525"/>
        <s v="C00526"/>
        <s v="C00527"/>
        <s v="C00528"/>
        <s v="C00529"/>
        <s v="C00530"/>
        <s v="C00531"/>
        <s v="C00532"/>
        <s v="C00533"/>
        <s v="C00534"/>
        <s v="C00535"/>
        <s v="C00536"/>
        <s v="C00537"/>
        <s v="C00538"/>
        <s v="C00539"/>
        <s v="C00540"/>
        <s v="C00541"/>
        <s v="C00542"/>
        <s v="C00543"/>
        <s v="C00544"/>
        <s v="C00545"/>
        <s v="C00546"/>
        <s v="C00547"/>
        <s v="C00548"/>
        <s v="C00549"/>
        <s v="C00550"/>
        <s v="C00551"/>
        <s v="C00552"/>
        <s v="C00553"/>
        <s v="C00554"/>
        <s v="C00555"/>
        <s v="C00556"/>
        <s v="C00557"/>
        <s v="C00558"/>
        <s v="C00559"/>
        <s v="C00560"/>
        <s v="C00561"/>
        <s v="C00562"/>
        <s v="C00563"/>
        <s v="C00564"/>
        <s v="C00565"/>
        <s v="C00566"/>
        <s v="C00567"/>
        <s v="C00568"/>
        <s v="C00569"/>
        <s v="C00570"/>
        <s v="C00571"/>
        <s v="C00572"/>
        <s v="C00573"/>
        <s v="C00574"/>
        <s v="C00575"/>
        <s v="C00576"/>
        <s v="C00577"/>
        <s v="C00578"/>
        <s v="C00579"/>
        <s v="C00580"/>
        <s v="C00581"/>
        <s v="C00582"/>
        <s v="C00583"/>
        <s v="C00584"/>
        <s v="C00585"/>
        <s v="C00586"/>
        <s v="C00587"/>
        <s v="C00588"/>
        <s v="C00589"/>
        <s v="C00590"/>
        <s v="C00591"/>
        <s v="C00592"/>
        <s v="C00593"/>
        <s v="C00594"/>
        <s v="C00595"/>
        <s v="C00596"/>
        <s v="C00597"/>
        <s v="C00598"/>
        <s v="C00599"/>
        <s v="C00600"/>
        <s v="C00601"/>
        <s v="C00602"/>
        <s v="C00603"/>
        <s v="C00604"/>
        <s v="C00605"/>
        <s v="C00606"/>
        <s v="C00607"/>
        <s v="C00608"/>
        <s v="C00609"/>
        <s v="C00610"/>
        <s v="C00611"/>
        <s v="C00612"/>
        <s v="C00613"/>
        <s v="C00614"/>
        <s v="C00615"/>
        <s v="C00616"/>
        <s v="C00617"/>
        <s v="C00618"/>
        <s v="C00619"/>
        <s v="C00620"/>
        <s v="C00621"/>
        <s v="C00622"/>
        <s v="C00623"/>
        <s v="C00624"/>
        <s v="C00625"/>
        <s v="C00626"/>
        <s v="C00627"/>
        <s v="C00628"/>
        <s v="C00629"/>
        <s v="C00630"/>
        <s v="C00631"/>
        <s v="C00632"/>
        <s v="C00633"/>
        <s v="C00634"/>
        <s v="C00635"/>
        <s v="C00636"/>
        <s v="C00637"/>
        <s v="C00638"/>
        <s v="C00639"/>
        <s v="C00640"/>
        <s v="C00641"/>
        <s v="C00642"/>
        <s v="C00643"/>
        <s v="C00644"/>
        <s v="C00645"/>
        <s v="C00646"/>
        <s v="C00647"/>
        <s v="C00648"/>
        <s v="C00649"/>
        <s v="C00650"/>
        <s v="C00651"/>
        <s v="C00652"/>
        <s v="C00653"/>
        <s v="C00654"/>
        <s v="C00655"/>
        <s v="C00656"/>
        <s v="C00657"/>
        <s v="C00658"/>
        <s v="C00659"/>
        <s v="C00660"/>
        <s v="C00661"/>
        <s v="C00662"/>
        <s v="C00663"/>
        <s v="C00664"/>
        <s v="C00665"/>
        <s v="C00666"/>
        <s v="C00667"/>
        <s v="C00668"/>
        <s v="C00669"/>
        <s v="C00670"/>
        <s v="C00671"/>
        <s v="C00672"/>
        <s v="C00673"/>
        <s v="C00674"/>
        <s v="C00675"/>
        <s v="C00676"/>
        <s v="C00677"/>
        <s v="C00678"/>
        <s v="C00679"/>
        <s v="C00680"/>
        <s v="C00681"/>
        <s v="C00682"/>
        <s v="C00683"/>
        <s v="C00684"/>
        <s v="C00685"/>
        <s v="C00686"/>
        <s v="C00687"/>
        <s v="C00688"/>
        <s v="C00689"/>
        <s v="C00690"/>
        <s v="C00691"/>
        <s v="C00692"/>
        <s v="C00693"/>
        <s v="C00694"/>
        <s v="C00695"/>
        <s v="C00696"/>
        <s v="C00697"/>
        <s v="C00698"/>
        <s v="C00699"/>
        <s v="C00700"/>
        <s v="C00701"/>
        <s v="C00702"/>
        <s v="C00703"/>
        <s v="C00704"/>
        <s v="C00705"/>
        <s v="C00706"/>
        <s v="C00707"/>
        <s v="C00708"/>
        <s v="C00709"/>
        <s v="C00710"/>
        <s v="C00711"/>
        <s v="C00712"/>
        <s v="C00713"/>
        <s v="C00714"/>
        <s v="C00715"/>
        <s v="C00716"/>
        <s v="C00717"/>
        <s v="C00718"/>
        <s v="C00719"/>
        <s v="C00720"/>
        <s v="C00721"/>
        <s v="C00722"/>
        <s v="C00723"/>
        <s v="C00724"/>
        <s v="C00725"/>
        <s v="C00726"/>
        <s v="C00727"/>
        <s v="C00728"/>
        <s v="C00729"/>
        <s v="C00730"/>
        <s v="C00731"/>
        <s v="C00732"/>
        <s v="C00733"/>
        <s v="C00734"/>
        <s v="C00735"/>
        <s v="C00736"/>
        <s v="C00737"/>
        <s v="C00738"/>
        <s v="C00739"/>
        <s v="C00740"/>
        <s v="C00741"/>
        <s v="C00742"/>
        <s v="C00743"/>
        <s v="C00744"/>
        <s v="C00745"/>
        <s v="C00746"/>
        <s v="C00747"/>
        <s v="C00748"/>
        <s v="C00749"/>
        <s v="C00750"/>
        <s v="C00751"/>
        <s v="C00752"/>
        <s v="C00753"/>
        <s v="C00754"/>
        <s v="C00755"/>
        <s v="C00756"/>
        <s v="C00757"/>
        <s v="C00758"/>
        <s v="C00759"/>
        <s v="C00760"/>
        <s v="C00761"/>
        <s v="C00762"/>
        <s v="C00763"/>
        <s v="C00764"/>
        <s v="C00765"/>
        <s v="C00766"/>
        <s v="C00767"/>
        <s v="C00768"/>
        <s v="C00769"/>
        <s v="C00770"/>
        <s v="C00771"/>
        <s v="C00772"/>
        <s v="C00773"/>
        <s v="C00774"/>
        <s v="C00775"/>
        <s v="C00776"/>
        <s v="C00777"/>
        <s v="C00778"/>
        <s v="C00779"/>
        <s v="C00780"/>
        <s v="C00781"/>
        <s v="C00782"/>
        <s v="C00783"/>
        <s v="C00784"/>
        <s v="C00785"/>
        <s v="C00786"/>
        <s v="C00787"/>
        <s v="C00788"/>
        <s v="C00789"/>
        <s v="C00790"/>
        <s v="C00791"/>
        <s v="C00792"/>
        <s v="C00793"/>
        <s v="C00794"/>
        <s v="C00795"/>
        <s v="C00796"/>
        <s v="C00797"/>
        <s v="C00798"/>
        <s v="C00799"/>
        <s v="C00800"/>
        <s v="C00801"/>
        <s v="C00802"/>
        <s v="C00803"/>
        <s v="C00804"/>
        <s v="C00805"/>
        <s v="C00806"/>
        <s v="C00807"/>
        <s v="C00808"/>
        <s v="C00809"/>
        <s v="C00810"/>
        <s v="C00811"/>
        <s v="C00812"/>
        <s v="C00813"/>
        <s v="C00814"/>
        <s v="C00815"/>
        <s v="C00816"/>
        <s v="C00817"/>
        <s v="C00818"/>
        <s v="C00819"/>
        <s v="C00820"/>
        <s v="C00821"/>
        <s v="C00822"/>
        <s v="C00823"/>
        <s v="C00824"/>
        <s v="C00825"/>
        <s v="C00826"/>
        <s v="C00827"/>
        <s v="C00828"/>
        <s v="C00829"/>
        <s v="C00830"/>
        <s v="C00831"/>
        <s v="C00832"/>
        <s v="C00833"/>
        <s v="C00834"/>
        <s v="C00835"/>
        <s v="C00836"/>
        <s v="C00837"/>
        <s v="C00838"/>
        <s v="C00839"/>
        <s v="C00840"/>
        <s v="C00841"/>
        <s v="C00842"/>
        <s v="C00843"/>
        <s v="C00844"/>
        <s v="C00845"/>
        <s v="C00846"/>
        <s v="C00847"/>
        <s v="C00848"/>
        <s v="C00849"/>
        <s v="C00850"/>
        <s v="C00851"/>
        <s v="C00852"/>
        <s v="C00853"/>
        <s v="C00854"/>
        <s v="C00855"/>
        <s v="C00856"/>
        <s v="C00857"/>
        <s v="C00858"/>
        <s v="C00859"/>
        <s v="C00860"/>
        <s v="C00861"/>
        <s v="C00862"/>
        <s v="C00863"/>
        <s v="C00864"/>
        <s v="C00865"/>
        <s v="C00866"/>
        <s v="C00867"/>
        <s v="C00868"/>
        <s v="C00869"/>
        <s v="C00870"/>
        <s v="C00871"/>
        <s v="C00872"/>
        <s v="C00873"/>
        <s v="C00874"/>
        <s v="C00875"/>
        <s v="C00876"/>
        <s v="C00877"/>
        <s v="C00878"/>
        <s v="C00879"/>
        <s v="C00880"/>
        <s v="C00881"/>
        <s v="C00882"/>
        <s v="C00883"/>
        <s v="C00884"/>
        <s v="C00885"/>
        <s v="C00886"/>
        <s v="C00887"/>
        <s v="C00888"/>
        <s v="C00889"/>
        <s v="C00890"/>
        <s v="C00891"/>
        <s v="C00892"/>
        <s v="C00893"/>
        <s v="C00894"/>
        <s v="C00895"/>
        <s v="C00896"/>
        <s v="C00897"/>
        <s v="C00898"/>
        <s v="C00899"/>
        <s v="C00900"/>
        <s v="C00901"/>
        <s v="C00902"/>
        <s v="C00903"/>
        <s v="C00904"/>
        <s v="C00905"/>
        <s v="C00906"/>
        <s v="C00907"/>
        <s v="C00908"/>
        <s v="C00909"/>
        <s v="C00910"/>
        <s v="C00911"/>
        <s v="C00912"/>
        <s v="C00913"/>
        <s v="C00914"/>
        <s v="C00915"/>
        <s v="C00916"/>
        <s v="C00917"/>
        <s v="C00918"/>
        <s v="C00919"/>
        <s v="C00920"/>
        <s v="C00921"/>
        <s v="C00922"/>
        <s v="C00923"/>
        <s v="C00924"/>
        <s v="C00925"/>
        <s v="C00926"/>
        <s v="C00927"/>
        <s v="C00928"/>
        <s v="C00929"/>
        <s v="C00930"/>
        <s v="C00931"/>
        <s v="C00932"/>
        <s v="C00933"/>
        <s v="C00934"/>
        <s v="C00935"/>
        <s v="C00936"/>
        <s v="C00937"/>
        <s v="C00938"/>
        <s v="C00939"/>
        <s v="C00940"/>
        <s v="C00941"/>
        <s v="C00942"/>
        <s v="C00943"/>
        <s v="C00944"/>
        <s v="C00945"/>
        <s v="C00946"/>
        <s v="C00947"/>
        <s v="C00948"/>
        <s v="C00949"/>
        <s v="C00950"/>
        <s v="C00951"/>
        <s v="C00952"/>
        <s v="C00953"/>
        <s v="C00954"/>
        <s v="C00955"/>
        <s v="C00956"/>
        <s v="C00957"/>
        <s v="C00958"/>
        <s v="C00959"/>
        <s v="C00960"/>
        <s v="C00961"/>
        <s v="C00962"/>
        <s v="C00963"/>
        <s v="C00964"/>
        <s v="C00965"/>
        <s v="C00966"/>
        <s v="C00967"/>
        <s v="C00968"/>
        <s v="C00969"/>
        <s v="C00970"/>
        <s v="C00971"/>
        <s v="C00972"/>
        <s v="C00973"/>
        <s v="C00974"/>
        <s v="C00975"/>
        <s v="C00976"/>
        <s v="C00977"/>
        <s v="C00978"/>
        <s v="C00979"/>
        <s v="C00980"/>
        <s v="C00981"/>
        <s v="C00982"/>
        <s v="C00983"/>
        <s v="C00984"/>
        <s v="C00985"/>
        <s v="C00986"/>
        <s v="C00987"/>
        <s v="C00988"/>
        <s v="C00989"/>
        <s v="C00990"/>
        <s v="C00991"/>
        <s v="C00992"/>
        <s v="C00993"/>
        <s v="C00994"/>
        <s v="C00995"/>
        <s v="C00996"/>
        <s v="C00997"/>
        <s v="C00998"/>
        <s v="C00999"/>
        <s v="C01000"/>
        <s v="C01001"/>
        <s v="C01002"/>
        <s v="C01003"/>
        <s v="C01004"/>
        <s v="C01005"/>
        <s v="C01006"/>
        <s v="C01007"/>
        <s v="C01008"/>
        <s v="C01009"/>
        <s v="C01010"/>
        <s v="C01011"/>
        <s v="C01012"/>
        <s v="C01013"/>
        <s v="C01014"/>
        <s v="C01015"/>
        <s v="C01016"/>
        <s v="C01017"/>
        <s v="C01018"/>
        <s v="C01019"/>
        <s v="C01020"/>
        <s v="C01021"/>
        <s v="C01022"/>
        <s v="C01023"/>
        <s v="C01024"/>
        <s v="C01025"/>
        <s v="C01026"/>
        <s v="C01027"/>
        <s v="C01028"/>
        <s v="C01029"/>
        <s v="C01030"/>
        <s v="C01031"/>
        <s v="C01032"/>
        <s v="C01033"/>
        <s v="C01034"/>
        <s v="C01035"/>
        <s v="C01036"/>
        <s v="C01037"/>
        <s v="C01038"/>
        <s v="C01039"/>
        <s v="C01040"/>
        <s v="C01041"/>
        <s v="C01042"/>
        <s v="C01043"/>
        <s v="C01044"/>
        <s v="C01045"/>
        <s v="C01046"/>
        <s v="C01047"/>
        <s v="C01048"/>
        <s v="C01049"/>
        <s v="C01050"/>
        <s v="C01051"/>
        <s v="C01052"/>
        <s v="C01053"/>
        <s v="C01054"/>
        <s v="C01055"/>
        <s v="C01056"/>
        <s v="C01057"/>
        <s v="C01058"/>
        <s v="C01059"/>
        <s v="C01060"/>
        <s v="C01061"/>
        <s v="C01062"/>
        <s v="C01063"/>
        <s v="C01064"/>
        <s v="C01065"/>
        <s v="C01066"/>
        <s v="C01067"/>
        <s v="C01068"/>
        <s v="C01069"/>
        <s v="C01070"/>
        <s v="C01071"/>
        <s v="C01072"/>
        <s v="C01073"/>
        <s v="C01074"/>
        <s v="C01075"/>
        <s v="C01076"/>
        <s v="C01077"/>
        <s v="C01078"/>
        <s v="C01079"/>
        <s v="C01080"/>
        <s v="C01081"/>
        <s v="C01082"/>
        <s v="C01083"/>
        <s v="C01084"/>
        <s v="C01085"/>
        <s v="C01086"/>
        <s v="C01087"/>
        <s v="C01088"/>
        <s v="C01089"/>
        <s v="C01090"/>
        <s v="C01091"/>
        <s v="C01092"/>
        <s v="C01093"/>
        <s v="C01094"/>
        <s v="C01095"/>
        <s v="C01096"/>
        <s v="C01097"/>
        <s v="C01098"/>
        <s v="C01099"/>
        <s v="C01100"/>
        <s v="C01101"/>
        <s v="C01102"/>
        <s v="C01103"/>
        <s v="C01104"/>
        <s v="C01105"/>
        <s v="C01106"/>
        <s v="C01107"/>
        <s v="C01108"/>
        <s v="C01109"/>
        <s v="C01110"/>
        <s v="C01111"/>
        <s v="C01112"/>
        <s v="C01113"/>
        <s v="C01114"/>
        <s v="C01115"/>
        <s v="C01116"/>
        <s v="C01117"/>
        <s v="C01118"/>
        <s v="C01119"/>
        <s v="C01120"/>
        <s v="C01121"/>
        <s v="C01122"/>
        <s v="C01123"/>
        <s v="C01124"/>
        <s v="C01125"/>
        <s v="C01126"/>
        <s v="C01127"/>
        <s v="C01128"/>
        <s v="C01129"/>
        <s v="C01130"/>
        <s v="C01131"/>
        <s v="C01132"/>
        <s v="C01133"/>
        <s v="C01134"/>
        <s v="C01135"/>
        <s v="C01136"/>
        <s v="C01137"/>
        <s v="C01138"/>
        <s v="C01139"/>
        <s v="C01140"/>
        <s v="C01141"/>
        <s v="C01142"/>
        <s v="C01143"/>
        <s v="C01144"/>
        <s v="C01145"/>
        <s v="C01146"/>
        <s v="C01147"/>
        <s v="C01148"/>
        <s v="C01149"/>
        <s v="C01150"/>
        <s v="C01151"/>
        <s v="C01152"/>
        <s v="C01153"/>
        <s v="C01154"/>
        <s v="C01155"/>
        <s v="C01156"/>
        <s v="C01157"/>
        <s v="C01158"/>
        <s v="C01159"/>
        <s v="C01160"/>
        <s v="C01161"/>
        <s v="C01162"/>
        <s v="C01163"/>
        <s v="C01164"/>
        <s v="C01165"/>
        <s v="C01166"/>
        <s v="C01167"/>
        <s v="C01168"/>
        <s v="C01169"/>
        <s v="C01170"/>
        <s v="C01171"/>
        <s v="C01172"/>
        <s v="C01173"/>
        <s v="C01174"/>
        <s v="C01175"/>
        <s v="C01176"/>
        <s v="C01177"/>
        <s v="C01178"/>
        <s v="C01179"/>
        <s v="C01180"/>
        <s v="C01181"/>
        <s v="C01182"/>
        <s v="C01183"/>
        <s v="C01184"/>
        <s v="C01185"/>
        <s v="C01186"/>
        <s v="C01187"/>
        <s v="C01188"/>
        <s v="C01189"/>
        <s v="C01190"/>
        <s v="C01191"/>
        <s v="C01192"/>
        <s v="C01193"/>
        <s v="C01194"/>
        <s v="C01195"/>
        <s v="C01196"/>
        <s v="C01197"/>
        <s v="C01198"/>
        <s v="C01199"/>
        <s v="C01200"/>
        <s v="C01201"/>
        <s v="C01202"/>
        <s v="C01203"/>
        <s v="C01204"/>
        <s v="C01205"/>
        <s v="C01206"/>
        <s v="C01207"/>
        <s v="C01208"/>
        <s v="C01209"/>
        <s v="C01210"/>
        <s v="C01211"/>
        <s v="C01212"/>
        <s v="C01213"/>
        <s v="C01214"/>
        <s v="C01215"/>
        <s v="C01216"/>
        <s v="C01217"/>
        <s v="C01218"/>
        <s v="C01219"/>
        <s v="C01220"/>
        <s v="C01221"/>
        <s v="C01222"/>
        <s v="C01223"/>
        <s v="C01224"/>
        <s v="C01225"/>
        <s v="C01226"/>
        <s v="C01227"/>
        <s v="C01228"/>
        <s v="C01229"/>
        <s v="C01230"/>
        <s v="C01231"/>
        <s v="C01232"/>
        <s v="C01233"/>
        <s v="C01234"/>
        <s v="C01235"/>
        <s v="C01236"/>
        <s v="C01237"/>
        <s v="C01238"/>
        <s v="C01239"/>
        <s v="C01240"/>
        <s v="C01241"/>
        <s v="C01242"/>
        <s v="C01243"/>
        <s v="C01244"/>
        <s v="C01245"/>
        <s v="C01246"/>
        <s v="C01247"/>
        <s v="C01248"/>
        <s v="C01249"/>
        <s v="C01250"/>
        <s v="C01251"/>
        <s v="C01252"/>
        <s v="C01253"/>
        <s v="C01254"/>
        <s v="C01255"/>
        <s v="C01256"/>
        <s v="C01257"/>
        <s v="C01258"/>
        <s v="C01259"/>
        <s v="C01260"/>
        <s v="C01261"/>
        <s v="C01262"/>
        <s v="C01263"/>
        <s v="C01264"/>
        <s v="C01265"/>
        <s v="C01266"/>
        <s v="C01267"/>
        <s v="C01268"/>
        <s v="C01269"/>
        <s v="C01270"/>
        <s v="C01271"/>
        <s v="C01272"/>
        <s v="C01273"/>
        <s v="C01274"/>
        <s v="C01275"/>
        <s v="C01276"/>
        <s v="C01277"/>
        <s v="C01278"/>
        <s v="C01279"/>
        <s v="C01280"/>
        <s v="C01281"/>
        <s v="C01282"/>
        <s v="C01283"/>
        <s v="C01284"/>
        <s v="C01285"/>
        <s v="C01286"/>
        <s v="C01287"/>
        <s v="C01288"/>
        <s v="C01289"/>
        <s v="C01290"/>
        <s v="C01291"/>
        <s v="C01292"/>
        <s v="C01293"/>
        <s v="C01294"/>
        <s v="C01295"/>
        <s v="C01296"/>
        <s v="C01297"/>
        <s v="C01298"/>
        <s v="C01299"/>
        <s v="C01300"/>
        <s v="C01301"/>
        <s v="C01302"/>
        <s v="C01303"/>
        <s v="C01304"/>
        <s v="C01305"/>
        <s v="C01306"/>
        <s v="C01307"/>
        <s v="C01308"/>
        <s v="C01309"/>
        <s v="C01310"/>
        <s v="C01311"/>
        <s v="C01312"/>
        <s v="C01313"/>
        <s v="C01314"/>
        <s v="C01315"/>
        <s v="C01316"/>
        <s v="C01317"/>
        <s v="C01318"/>
        <s v="C01319"/>
        <s v="C01320"/>
        <s v="C01321"/>
        <s v="C01322"/>
        <s v="C01323"/>
        <s v="C01324"/>
        <s v="C01325"/>
        <s v="C01326"/>
        <s v="C01327"/>
        <s v="C01328"/>
        <s v="C01329"/>
        <s v="C01330"/>
        <s v="C01331"/>
        <s v="C01332"/>
        <s v="C01333"/>
        <s v="C01334"/>
        <s v="C01335"/>
        <s v="C01336"/>
        <s v="C01337"/>
        <s v="C01338"/>
        <s v="C01339"/>
        <s v="C01340"/>
        <s v="C01341"/>
        <s v="C01342"/>
        <s v="C01343"/>
        <s v="C01344"/>
        <s v="C01345"/>
        <s v="C01346"/>
        <s v="C01347"/>
        <s v="C01348"/>
        <s v="C01349"/>
        <s v="C01350"/>
        <s v="C01351"/>
        <s v="C01352"/>
        <s v="C01353"/>
        <s v="C01354"/>
        <s v="C01355"/>
        <s v="C01356"/>
        <s v="C01357"/>
        <s v="C01358"/>
        <s v="C01359"/>
        <s v="C01360"/>
        <s v="C01361"/>
        <s v="C01362"/>
        <s v="C01363"/>
        <s v="C01364"/>
        <s v="C01365"/>
        <s v="C01366"/>
        <s v="C01367"/>
        <s v="C01368"/>
        <s v="C01369"/>
        <s v="C01370"/>
        <s v="C01371"/>
        <s v="C01372"/>
        <s v="C01373"/>
        <s v="C01374"/>
        <s v="C01375"/>
        <s v="C01376"/>
        <s v="C01377"/>
        <s v="C01378"/>
        <s v="C01379"/>
        <s v="C01380"/>
        <s v="C01381"/>
        <s v="C01382"/>
        <s v="C01383"/>
        <s v="C01384"/>
        <s v="C01385"/>
        <s v="C01386"/>
        <s v="C01387"/>
        <s v="C01388"/>
        <s v="C01389"/>
        <s v="C01390"/>
        <s v="C01391"/>
        <s v="C01392"/>
        <s v="C01393"/>
        <s v="C01394"/>
        <s v="C01395"/>
        <s v="C01396"/>
        <s v="C01397"/>
        <s v="C01398"/>
        <s v="C01399"/>
        <s v="C01400"/>
        <s v="C01401"/>
        <s v="C01402"/>
        <s v="C01403"/>
        <s v="C01404"/>
        <s v="C01405"/>
        <s v="C01406"/>
        <s v="C01407"/>
        <s v="C01408"/>
        <s v="C01409"/>
        <s v="C01410"/>
        <s v="C01411"/>
        <s v="C01412"/>
        <s v="C01413"/>
        <s v="C01414"/>
        <s v="C01415"/>
        <s v="C01416"/>
        <s v="C01417"/>
        <s v="C01418"/>
        <s v="C01419"/>
        <s v="C01420"/>
        <s v="C01421"/>
        <s v="C01422"/>
        <s v="C01423"/>
        <s v="C01424"/>
        <s v="C01425"/>
        <s v="C01426"/>
        <s v="C01427"/>
        <s v="C01428"/>
        <s v="C01429"/>
        <s v="C01430"/>
        <s v="C01431"/>
        <s v="C01432"/>
        <s v="C01433"/>
        <s v="C01434"/>
        <s v="C01435"/>
        <s v="C01436"/>
        <s v="C01437"/>
        <s v="C01438"/>
        <s v="C01439"/>
        <s v="C01440"/>
        <s v="C01441"/>
        <s v="C01442"/>
        <s v="C01443"/>
        <s v="C01444"/>
        <s v="C01445"/>
        <s v="C01446"/>
        <s v="C01447"/>
        <s v="C01448"/>
        <s v="C01449"/>
        <s v="C01450"/>
        <s v="C01451"/>
        <s v="C01452"/>
        <s v="C01453"/>
        <s v="C01454"/>
        <s v="C01455"/>
        <s v="C01456"/>
        <s v="C01457"/>
        <s v="C01458"/>
        <s v="C01459"/>
        <s v="C01460"/>
        <s v="C01461"/>
        <s v="C01462"/>
        <s v="C01463"/>
        <s v="C01464"/>
        <s v="C01465"/>
        <s v="C01466"/>
        <s v="C01467"/>
        <s v="C01468"/>
        <s v="C01469"/>
        <s v="C01470"/>
        <s v="C01471"/>
        <s v="C01472"/>
        <s v="C01473"/>
        <s v="C01474"/>
        <s v="C01475"/>
        <s v="C01476"/>
        <s v="C01477"/>
        <s v="C01478"/>
        <s v="C01479"/>
        <s v="C01480"/>
        <s v="C01481"/>
        <s v="C01482"/>
        <s v="C01483"/>
        <s v="C01484"/>
        <s v="C01485"/>
        <s v="C01486"/>
        <s v="C01487"/>
        <s v="C01488"/>
        <s v="C01489"/>
        <s v="C01490"/>
        <s v="C01491"/>
        <s v="C01492"/>
        <s v="C01493"/>
        <s v="C01494"/>
        <s v="C01495"/>
        <s v="C01496"/>
        <s v="C01497"/>
        <s v="C01498"/>
        <s v="C01499"/>
        <s v="C01500"/>
        <s v="C01501"/>
        <s v="C01502"/>
        <s v="C01503"/>
        <s v="C01504"/>
        <s v="C01505"/>
        <s v="C01506"/>
        <s v="C01507"/>
        <s v="C01508"/>
        <s v="C01509"/>
        <s v="C01510"/>
        <s v="C01511"/>
        <s v="C01512"/>
        <s v="C01513"/>
        <s v="C01514"/>
        <s v="C01515"/>
        <s v="C01516"/>
        <s v="C01517"/>
        <s v="C01518"/>
        <s v="C01519"/>
        <s v="C01520"/>
        <s v="C01521"/>
        <s v="C01522"/>
        <s v="C01523"/>
        <s v="C01524"/>
        <s v="C01525"/>
        <s v="C01526"/>
        <s v="C01527"/>
        <s v="C01528"/>
        <s v="C01529"/>
        <s v="C01530"/>
        <s v="C01531"/>
        <s v="C01532"/>
        <s v="C01533"/>
        <s v="C01534"/>
        <s v="C01535"/>
        <s v="C01536"/>
        <s v="C01537"/>
        <s v="C01538"/>
        <s v="C01539"/>
        <s v="C01540"/>
        <s v="C01541"/>
        <s v="C01542"/>
        <s v="C01543"/>
        <s v="C01544"/>
        <s v="C01545"/>
        <s v="C01546"/>
        <s v="C01547"/>
        <s v="C01548"/>
        <s v="C01549"/>
        <s v="C01550"/>
        <s v="C01551"/>
        <s v="C01552"/>
        <s v="C01553"/>
        <s v="C01554"/>
        <s v="C01555"/>
        <s v="C01556"/>
        <s v="C01557"/>
        <s v="C01558"/>
        <s v="C01559"/>
        <s v="C01560"/>
        <s v="C01561"/>
        <s v="C01562"/>
        <s v="C01563"/>
        <s v="C01564"/>
        <s v="C01565"/>
        <s v="C01566"/>
        <s v="C01567"/>
        <s v="C01568"/>
        <s v="C01569"/>
        <s v="C01570"/>
        <s v="C01571"/>
        <s v="C01572"/>
        <s v="C01573"/>
        <s v="C01574"/>
        <s v="C01575"/>
        <s v="C01576"/>
        <s v="C01577"/>
        <s v="C01578"/>
        <s v="C01579"/>
        <s v="C01580"/>
        <s v="C01581"/>
        <s v="C01582"/>
        <s v="C01583"/>
        <s v="C01584"/>
        <s v="C01585"/>
        <s v="C01586"/>
        <s v="C01587"/>
        <s v="C01588"/>
        <s v="C01589"/>
        <s v="C01590"/>
        <s v="C01591"/>
        <s v="C01592"/>
        <s v="C01593"/>
        <s v="C01594"/>
        <s v="C01595"/>
        <s v="C01596"/>
        <s v="C01597"/>
        <s v="C01598"/>
        <s v="C01599"/>
        <s v="C01600"/>
        <s v="C01601"/>
        <s v="C01602"/>
        <s v="C01603"/>
        <s v="C01604"/>
        <s v="C01605"/>
        <s v="C01606"/>
        <s v="C01607"/>
        <s v="C01608"/>
        <s v="C01609"/>
        <s v="C01610"/>
        <s v="C01611"/>
        <s v="C01612"/>
        <s v="C01613"/>
        <s v="C01614"/>
        <s v="C01615"/>
        <s v="C01616"/>
        <s v="C01617"/>
        <s v="C01618"/>
        <s v="C01619"/>
        <s v="C01620"/>
        <s v="C01621"/>
        <s v="C01622"/>
        <s v="C01623"/>
        <s v="C01624"/>
        <s v="C01625"/>
        <s v="C01626"/>
        <s v="C01627"/>
        <s v="C01628"/>
        <s v="C01629"/>
        <s v="C01630"/>
        <s v="C01631"/>
        <s v="C01632"/>
        <s v="C01633"/>
        <s v="C01634"/>
        <s v="C01635"/>
        <s v="C01636"/>
        <s v="C01637"/>
        <s v="C01638"/>
        <s v="C01639"/>
        <s v="C01640"/>
        <s v="C01641"/>
        <s v="C01642"/>
        <s v="C01643"/>
        <s v="C01644"/>
        <s v="C01645"/>
        <s v="C01646"/>
        <s v="C01647"/>
        <s v="C01648"/>
        <s v="C01649"/>
        <s v="C01650"/>
        <s v="C01651"/>
        <s v="C01652"/>
        <s v="C01653"/>
        <s v="C01654"/>
        <s v="C01655"/>
        <s v="C01656"/>
        <s v="C01657"/>
        <s v="C01658"/>
        <s v="C01659"/>
        <s v="C01660"/>
        <s v="C01661"/>
        <s v="C01662"/>
        <s v="C01663"/>
        <s v="C01664"/>
        <s v="C01665"/>
        <s v="C01666"/>
        <s v="C01667"/>
        <s v="C01668"/>
        <s v="C01669"/>
        <s v="C01670"/>
        <s v="C01671"/>
        <s v="C01672"/>
        <s v="C01673"/>
        <s v="C01674"/>
        <s v="C01675"/>
        <s v="C01676"/>
        <s v="C01677"/>
        <s v="C01678"/>
        <s v="C01679"/>
        <s v="C01680"/>
        <s v="C01681"/>
        <s v="C01682"/>
        <s v="C01683"/>
        <s v="C01684"/>
        <s v="C01685"/>
        <s v="C01686"/>
        <s v="C01687"/>
        <s v="C01688"/>
        <s v="C01689"/>
        <s v="C01690"/>
        <s v="C01691"/>
        <s v="C01692"/>
        <s v="C01693"/>
        <s v="C01694"/>
        <s v="C01695"/>
        <s v="C01696"/>
        <s v="C01697"/>
        <s v="C01698"/>
        <s v="C01699"/>
        <s v="C01700"/>
        <s v="C01701"/>
        <s v="C01702"/>
        <s v="C01703"/>
        <s v="C01704"/>
        <s v="C01705"/>
        <s v="C01706"/>
        <s v="C01707"/>
        <s v="C01708"/>
        <s v="C01709"/>
        <s v="C01710"/>
        <s v="C01711"/>
        <s v="C01712"/>
        <s v="C01713"/>
        <s v="C01714"/>
        <s v="C01715"/>
        <s v="C01716"/>
        <s v="C01717"/>
        <s v="C01718"/>
        <s v="C01719"/>
        <s v="C01720"/>
        <s v="C01721"/>
        <s v="C01722"/>
        <s v="C01723"/>
        <s v="C01724"/>
        <s v="C01725"/>
        <s v="C01726"/>
        <s v="C01727"/>
        <s v="C01728"/>
        <s v="C01729"/>
        <s v="C01730"/>
        <s v="C01731"/>
        <s v="C01732"/>
        <s v="C01733"/>
        <s v="C01734"/>
        <s v="C01735"/>
        <s v="C01736"/>
        <s v="C01737"/>
        <s v="C01738"/>
        <s v="C01739"/>
        <s v="C01740"/>
        <s v="C01741"/>
        <s v="C01742"/>
        <s v="C01743"/>
        <s v="C01744"/>
        <s v="C01745"/>
        <s v="C01746"/>
        <s v="C01747"/>
        <s v="C01748"/>
        <s v="C01749"/>
        <s v="C01750"/>
        <s v="C01751"/>
        <s v="C01752"/>
        <s v="C01753"/>
        <s v="C01754"/>
        <s v="C01755"/>
        <s v="C01756"/>
        <s v="C01757"/>
        <s v="C01758"/>
        <s v="C01759"/>
        <s v="C01760"/>
        <s v="C01761"/>
        <s v="C01762"/>
        <s v="C01763"/>
        <s v="C01764"/>
        <s v="C01765"/>
        <s v="C01766"/>
        <s v="C01767"/>
        <s v="C01768"/>
        <s v="C01769"/>
        <s v="C01770"/>
        <s v="C01771"/>
        <s v="C01772"/>
        <s v="C01773"/>
        <s v="C01774"/>
        <s v="C01775"/>
        <s v="C01776"/>
        <s v="C01777"/>
        <s v="C01778"/>
        <s v="C01779"/>
        <s v="C01780"/>
        <s v="C01781"/>
        <s v="C01782"/>
        <s v="C01783"/>
        <s v="C01784"/>
        <s v="C01785"/>
        <s v="C01786"/>
        <s v="C01787"/>
        <s v="C01788"/>
        <s v="C01789"/>
        <s v="C01790"/>
        <s v="C01791"/>
        <s v="C01792"/>
        <s v="C01793"/>
        <s v="C01794"/>
        <s v="C01795"/>
        <s v="C01796"/>
        <s v="C01797"/>
        <s v="C01798"/>
        <s v="C01799"/>
        <s v="C01800"/>
        <s v="C01801"/>
        <s v="C01802"/>
        <s v="C01803"/>
        <s v="C01804"/>
        <s v="C01805"/>
        <s v="C01806"/>
        <s v="C01807"/>
        <s v="C01808"/>
        <s v="C01809"/>
        <s v="C01810"/>
        <s v="C01811"/>
        <s v="C01812"/>
        <s v="C01813"/>
        <s v="C01814"/>
        <s v="C01815"/>
        <s v="C01816"/>
        <s v="C01817"/>
        <s v="C01818"/>
        <s v="C01819"/>
        <s v="C01820"/>
        <s v="C01821"/>
        <s v="C01822"/>
        <s v="C01823"/>
        <s v="C01824"/>
        <s v="C01825"/>
        <s v="C01826"/>
        <s v="C01827"/>
        <s v="C01828"/>
        <s v="C01829"/>
        <s v="C01830"/>
        <s v="C01831"/>
        <s v="C01832"/>
        <s v="C01833"/>
        <s v="C01834"/>
        <s v="C01835"/>
        <s v="C01836"/>
        <s v="C01837"/>
        <s v="C01838"/>
        <s v="C01839"/>
        <s v="C01840"/>
        <s v="C01841"/>
        <s v="C01842"/>
        <s v="C01843"/>
        <s v="C01844"/>
        <s v="C01845"/>
        <s v="C01846"/>
        <s v="C01847"/>
        <s v="C01848"/>
        <s v="C01849"/>
        <s v="C01850"/>
        <s v="C01851"/>
        <s v="C01852"/>
        <s v="C01853"/>
        <s v="C01854"/>
        <s v="C01855"/>
        <s v="C01856"/>
        <s v="C01857"/>
        <s v="C01858"/>
        <s v="C01859"/>
        <s v="C01860"/>
        <s v="C01861"/>
        <s v="C01862"/>
        <s v="C01863"/>
        <s v="C01864"/>
        <s v="C01865"/>
        <s v="C01866"/>
        <s v="C01867"/>
        <s v="C01868"/>
        <s v="C01869"/>
        <s v="C01870"/>
        <s v="C01871"/>
        <s v="C01872"/>
        <s v="C01873"/>
        <s v="C01874"/>
        <s v="C01875"/>
        <s v="C01876"/>
        <s v="C01877"/>
        <s v="C01878"/>
        <s v="C01879"/>
        <s v="C01880"/>
        <s v="C01881"/>
        <s v="C01882"/>
        <s v="C01883"/>
        <s v="C01884"/>
        <s v="C01885"/>
        <s v="C01886"/>
        <s v="C01887"/>
        <s v="C01888"/>
        <s v="C01889"/>
        <s v="C01890"/>
        <s v="C01891"/>
        <s v="C01892"/>
        <s v="C01893"/>
        <s v="C01894"/>
        <s v="C01895"/>
        <s v="C01896"/>
        <s v="C01897"/>
        <s v="C01898"/>
        <s v="C01899"/>
        <s v="C01900"/>
        <s v="C01901"/>
        <s v="C01902"/>
        <s v="C01903"/>
        <s v="C01904"/>
        <s v="C01905"/>
        <s v="C01906"/>
        <s v="C01907"/>
        <s v="C01908"/>
        <s v="C01909"/>
        <s v="C01910"/>
        <s v="C01911"/>
        <s v="C01912"/>
        <s v="C01913"/>
        <s v="C01914"/>
        <s v="C01915"/>
        <s v="C01916"/>
        <s v="C01917"/>
        <s v="C01918"/>
        <s v="C01919"/>
        <s v="C01920"/>
        <s v="C01921"/>
        <s v="C01922"/>
        <s v="C01923"/>
        <s v="C01924"/>
        <s v="C01925"/>
        <s v="C01926"/>
        <s v="C01927"/>
        <s v="C01928"/>
        <s v="C01929"/>
        <s v="C01930"/>
        <s v="C01931"/>
        <s v="C01932"/>
        <s v="C01933"/>
        <s v="C01934"/>
        <s v="C01935"/>
        <s v="C01936"/>
        <s v="C01937"/>
        <s v="C01938"/>
        <s v="C01939"/>
        <s v="C01940"/>
        <s v="C01941"/>
        <s v="C01942"/>
        <s v="C01943"/>
        <s v="C01944"/>
        <s v="C01945"/>
        <s v="C01946"/>
        <s v="C01947"/>
        <s v="C01948"/>
        <s v="C01949"/>
        <s v="C01950"/>
        <s v="C01951"/>
        <s v="C01952"/>
        <s v="C01953"/>
        <s v="C01954"/>
        <s v="C01955"/>
        <s v="C01956"/>
        <s v="C01957"/>
        <s v="C01958"/>
        <s v="C01959"/>
        <s v="C01960"/>
        <s v="C01961"/>
        <s v="C01962"/>
        <s v="C01963"/>
        <s v="C01964"/>
        <s v="C01965"/>
        <s v="C01966"/>
        <s v="C01967"/>
        <s v="C01968"/>
        <s v="C01969"/>
        <s v="C01970"/>
        <s v="C01971"/>
        <s v="C01972"/>
        <s v="C01973"/>
        <s v="C01974"/>
        <s v="C01975"/>
        <s v="C01976"/>
        <s v="C01977"/>
        <s v="C01978"/>
        <s v="C01979"/>
        <s v="C01980"/>
        <s v="C01981"/>
        <s v="C01982"/>
        <s v="C01983"/>
        <s v="C01984"/>
        <s v="C01985"/>
        <s v="C01986"/>
        <s v="C01987"/>
        <s v="C01988"/>
        <s v="C01989"/>
        <s v="C01990"/>
        <s v="C01991"/>
        <s v="C01992"/>
        <s v="C01993"/>
        <s v="C01994"/>
        <s v="C01995"/>
        <s v="C01996"/>
        <s v="C01997"/>
        <s v="C01998"/>
        <s v="C01999"/>
        <s v="C02000"/>
        <s v="C02001"/>
        <s v="C02002"/>
        <s v="C02003"/>
        <s v="C02004"/>
        <s v="C02005"/>
        <s v="C02006"/>
        <s v="C02007"/>
        <s v="C02008"/>
        <s v="C02009"/>
        <s v="C02010"/>
        <s v="C02011"/>
        <s v="C02012"/>
        <s v="C02013"/>
        <s v="C02014"/>
        <s v="C02015"/>
        <s v="C02016"/>
        <s v="C02017"/>
        <s v="C02018"/>
        <s v="C02019"/>
        <s v="C02020"/>
        <s v="C02021"/>
        <s v="C02022"/>
        <s v="C02023"/>
        <s v="C02024"/>
        <s v="C02025"/>
        <s v="C02026"/>
        <s v="C02027"/>
        <s v="C02028"/>
        <s v="C02029"/>
        <s v="C02030"/>
        <s v="C02031"/>
        <s v="C02032"/>
        <s v="C02033"/>
        <s v="C02034"/>
        <s v="C02035"/>
        <s v="C02036"/>
        <s v="C02037"/>
        <s v="C02038"/>
        <s v="C02039"/>
        <s v="C02040"/>
        <s v="C02041"/>
        <s v="C02042"/>
        <s v="C02043"/>
        <s v="C02044"/>
        <s v="C02045"/>
        <s v="C02046"/>
        <s v="C02047"/>
        <s v="C02048"/>
        <s v="C02049"/>
        <s v="C02050"/>
        <s v="C02051"/>
        <s v="C02052"/>
        <s v="C02053"/>
        <s v="C02054"/>
        <s v="C02055"/>
        <s v="C02056"/>
        <s v="C02057"/>
        <s v="C02058"/>
        <s v="C02059"/>
        <s v="C02060"/>
        <s v="C02061"/>
        <s v="C02062"/>
        <s v="C02063"/>
        <s v="C02064"/>
        <s v="C02065"/>
        <s v="C02066"/>
        <s v="C02067"/>
        <s v="C02068"/>
        <s v="C02069"/>
        <s v="C02070"/>
        <s v="C02071"/>
        <s v="C02072"/>
        <s v="C02073"/>
        <s v="C02074"/>
        <s v="C02075"/>
        <s v="C02076"/>
        <s v="C02077"/>
        <s v="C02078"/>
        <s v="C02079"/>
        <s v="C02080"/>
        <s v="C02081"/>
        <s v="C02082"/>
        <s v="C02083"/>
        <s v="C02084"/>
        <s v="C02085"/>
        <s v="C02086"/>
        <s v="C02087"/>
        <s v="C02088"/>
        <s v="C02089"/>
        <s v="C02090"/>
        <s v="C02091"/>
        <s v="C02092"/>
        <s v="C02093"/>
        <s v="C02094"/>
        <s v="C02095"/>
        <s v="C02096"/>
        <s v="C02097"/>
        <s v="C02098"/>
        <s v="C02099"/>
        <s v="C02100"/>
        <s v="C02101"/>
        <s v="C02102"/>
        <s v="C02103"/>
        <s v="C02104"/>
        <s v="C02105"/>
        <s v="C02106"/>
        <s v="C02107"/>
        <s v="C02108"/>
        <s v="C02109"/>
        <s v="C02110"/>
        <s v="C02111"/>
        <s v="C02112"/>
        <s v="C02113"/>
        <s v="C02114"/>
        <s v="C02115"/>
        <s v="C02116"/>
        <s v="C02117"/>
        <s v="C02118"/>
        <s v="C02119"/>
        <s v="C02120"/>
        <s v="C02121"/>
        <s v="C02122"/>
        <s v="C02123"/>
        <s v="C02124"/>
        <s v="C02125"/>
        <s v="C02126"/>
        <s v="C02127"/>
        <s v="C02128"/>
        <s v="C02129"/>
        <s v="C02130"/>
        <s v="C02131"/>
        <s v="C02132"/>
        <s v="C02133"/>
        <s v="C02134"/>
        <s v="C02135"/>
        <s v="C02136"/>
        <s v="C02137"/>
        <s v="C02138"/>
        <s v="C02139"/>
        <s v="C02140"/>
        <s v="C02141"/>
        <s v="C02142"/>
        <s v="C02143"/>
        <s v="C02144"/>
        <s v="C02145"/>
        <s v="C02146"/>
        <s v="C02147"/>
        <s v="C02148"/>
        <s v="C02149"/>
        <s v="C02150"/>
        <s v="C02151"/>
        <s v="C02152"/>
        <s v="C02153"/>
        <s v="C02154"/>
        <s v="C02155"/>
        <s v="C02156"/>
        <s v="C02157"/>
        <s v="C02158"/>
        <s v="C02159"/>
        <s v="C02160"/>
        <s v="C02161"/>
        <s v="C02162"/>
        <s v="C02163"/>
        <s v="C02164"/>
        <s v="C02165"/>
        <s v="C02166"/>
        <s v="C02167"/>
        <s v="C02168"/>
        <s v="C02169"/>
        <s v="C02170"/>
        <s v="C02171"/>
        <s v="C02172"/>
        <s v="C02173"/>
        <s v="C02174"/>
        <s v="C02175"/>
        <s v="C02176"/>
        <s v="C02177"/>
        <s v="C02178"/>
        <s v="C02179"/>
        <s v="C02180"/>
        <s v="C02181"/>
        <s v="C02182"/>
        <s v="C02183"/>
        <s v="C02184"/>
        <s v="C02185"/>
        <s v="C02186"/>
        <s v="C02187"/>
        <s v="C02188"/>
        <s v="C02189"/>
        <s v="C02190"/>
        <s v="C02191"/>
        <s v="C02192"/>
        <s v="C02193"/>
        <s v="C02194"/>
        <s v="C02195"/>
        <s v="C02196"/>
        <s v="C02197"/>
        <s v="C02198"/>
        <s v="C02199"/>
        <s v="C02200"/>
        <s v="C02201"/>
        <s v="C02202"/>
        <s v="C02203"/>
        <s v="C02204"/>
        <s v="C02205"/>
        <s v="C02206"/>
        <s v="C02207"/>
        <s v="C02208"/>
        <s v="C02209"/>
        <s v="C02210"/>
        <s v="C02211"/>
        <s v="C02212"/>
        <s v="C02213"/>
        <s v="C02214"/>
        <s v="C02215"/>
        <s v="C02216"/>
        <s v="C02217"/>
        <s v="C02218"/>
        <s v="C02219"/>
        <s v="C02220"/>
        <s v="C02221"/>
        <s v="C02222"/>
        <s v="C02223"/>
        <s v="C02224"/>
        <s v="C02225"/>
        <s v="C02226"/>
        <s v="C02227"/>
        <s v="C02228"/>
        <s v="C02229"/>
        <s v="C02230"/>
        <s v="C02231"/>
        <s v="C02232"/>
        <s v="C02233"/>
        <s v="C02234"/>
        <s v="C02235"/>
        <s v="C02236"/>
        <s v="C02237"/>
        <s v="C02238"/>
        <s v="C02239"/>
        <s v="C02240"/>
        <s v="C02241"/>
        <s v="C02242"/>
        <s v="C02243"/>
        <s v="C02244"/>
        <s v="C02245"/>
        <s v="C02246"/>
        <s v="C02247"/>
        <s v="C02248"/>
        <s v="C02249"/>
        <s v="C02250"/>
        <s v="C02251"/>
        <s v="C02252"/>
        <s v="C02253"/>
        <s v="C02254"/>
        <s v="C02255"/>
        <s v="C02256"/>
        <s v="C02257"/>
        <s v="C02258"/>
        <s v="C02259"/>
        <s v="C02260"/>
        <s v="C02261"/>
        <s v="C02262"/>
        <s v="C02263"/>
        <s v="C02264"/>
        <s v="C02265"/>
        <s v="C02266"/>
        <s v="C02267"/>
        <s v="C02268"/>
        <s v="C02269"/>
        <s v="C02270"/>
        <s v="C02271"/>
        <s v="C02272"/>
        <s v="C02273"/>
        <s v="C02274"/>
        <s v="C02275"/>
        <s v="C02276"/>
        <s v="C02277"/>
        <s v="C02278"/>
        <s v="C02279"/>
        <s v="C02280"/>
        <s v="C02281"/>
        <s v="C02282"/>
        <s v="C02283"/>
        <s v="C02284"/>
        <s v="C02285"/>
        <s v="C02286"/>
        <s v="C02287"/>
        <s v="C02288"/>
        <s v="C02289"/>
        <s v="C02290"/>
        <s v="C02291"/>
        <s v="C02292"/>
        <s v="C02293"/>
        <s v="C02294"/>
        <s v="C02295"/>
        <s v="C02296"/>
        <s v="C02297"/>
        <s v="C02298"/>
        <s v="C02299"/>
        <s v="C02300"/>
        <s v="C02301"/>
        <s v="C02302"/>
        <s v="C02303"/>
        <s v="C02304"/>
        <s v="C02305"/>
        <s v="C02306"/>
        <s v="C02307"/>
        <s v="C02308"/>
        <s v="C02309"/>
        <s v="C02310"/>
        <s v="C02311"/>
        <s v="C02312"/>
        <s v="C02313"/>
        <s v="C02314"/>
        <s v="C02315"/>
        <s v="C02316"/>
        <s v="C02317"/>
        <s v="C02318"/>
        <s v="C02319"/>
        <s v="C02320"/>
        <s v="C02321"/>
        <s v="C02322"/>
        <s v="C02323"/>
        <s v="C02324"/>
        <s v="C02325"/>
        <s v="C02326"/>
        <s v="C02327"/>
        <s v="C02328"/>
        <s v="C02329"/>
        <s v="C02330"/>
        <s v="C02331"/>
        <s v="C02332"/>
        <s v="C02333"/>
        <s v="C02334"/>
        <s v="C02335"/>
        <s v="C02336"/>
        <s v="C02337"/>
        <s v="C02338"/>
        <s v="C02339"/>
        <s v="C02340"/>
        <s v="C02341"/>
        <s v="C02342"/>
        <s v="C02343"/>
        <s v="C02344"/>
        <s v="C02345"/>
        <s v="C02346"/>
        <s v="C02347"/>
        <s v="C02348"/>
        <s v="C02349"/>
        <s v="C02350"/>
        <s v="C02351"/>
        <s v="C02352"/>
        <s v="C02353"/>
        <s v="C02354"/>
        <s v="C02355"/>
        <s v="C02356"/>
        <s v="C02357"/>
        <s v="C02358"/>
        <s v="C02359"/>
        <s v="C02360"/>
        <s v="C02361"/>
        <s v="C02362"/>
        <s v="C02363"/>
        <s v="C02364"/>
        <s v="C02365"/>
        <s v="C02366"/>
        <s v="C02367"/>
        <s v="C02368"/>
        <s v="C02369"/>
        <s v="C02370"/>
        <s v="C02371"/>
        <s v="C02372"/>
        <s v="C02373"/>
        <s v="C02374"/>
        <s v="C02375"/>
        <s v="C02376"/>
        <s v="C02377"/>
        <s v="C02378"/>
        <s v="C02379"/>
        <s v="C02380"/>
        <s v="C02381"/>
        <s v="C02382"/>
        <s v="C02383"/>
        <s v="C02384"/>
        <s v="C02385"/>
        <s v="C02386"/>
        <s v="C02387"/>
        <s v="C02388"/>
        <s v="C02389"/>
        <s v="C02390"/>
        <s v="C02391"/>
        <s v="C02392"/>
        <s v="C02393"/>
        <s v="C02394"/>
        <s v="C02395"/>
        <s v="C02396"/>
        <s v="C02397"/>
        <s v="C02398"/>
        <s v="C02399"/>
        <s v="C02400"/>
        <s v="C02401"/>
        <s v="C02402"/>
        <s v="C02403"/>
        <s v="C02404"/>
        <s v="C02405"/>
        <s v="C02406"/>
        <s v="C02407"/>
        <s v="C02408"/>
        <s v="C02409"/>
        <s v="C02410"/>
        <s v="C02411"/>
        <s v="C02412"/>
        <s v="C02413"/>
        <s v="C02414"/>
        <s v="C02415"/>
        <s v="C02416"/>
        <s v="C02417"/>
        <s v="C02418"/>
        <s v="C02419"/>
        <s v="C02420"/>
        <s v="C02421"/>
        <s v="C02422"/>
        <s v="C02423"/>
        <s v="C02424"/>
        <s v="C02425"/>
        <s v="C02426"/>
        <s v="C02427"/>
        <s v="C02428"/>
        <s v="C02429"/>
        <s v="C02430"/>
        <s v="C02431"/>
        <s v="C02432"/>
        <s v="C02433"/>
        <s v="C02434"/>
        <s v="C02435"/>
        <s v="C02436"/>
        <s v="C02437"/>
        <s v="C02438"/>
        <s v="C02439"/>
        <s v="C02440"/>
        <s v="C02441"/>
        <s v="C02442"/>
        <s v="C02443"/>
        <s v="C02444"/>
        <s v="C02445"/>
        <s v="C02446"/>
        <s v="C02447"/>
        <s v="C02448"/>
        <s v="C02449"/>
        <s v="C02450"/>
        <s v="C02451"/>
        <s v="C02452"/>
        <s v="C02453"/>
        <s v="C02454"/>
        <s v="C02455"/>
        <s v="C02456"/>
        <s v="C02457"/>
        <s v="C02458"/>
        <s v="C02459"/>
        <s v="C02460"/>
        <s v="C02461"/>
        <s v="C02462"/>
        <s v="C02463"/>
        <s v="C02464"/>
        <s v="C02465"/>
        <s v="C02466"/>
        <s v="C02467"/>
        <s v="C02468"/>
        <s v="C02469"/>
        <s v="C02470"/>
        <s v="C02471"/>
        <s v="C02472"/>
        <s v="C02473"/>
        <s v="C02474"/>
        <s v="C02475"/>
        <s v="C02476"/>
        <s v="C02477"/>
        <s v="C02478"/>
        <s v="C02479"/>
        <s v="C02480"/>
        <s v="C02481"/>
        <s v="C02482"/>
        <s v="C02483"/>
        <s v="C02484"/>
        <s v="C02485"/>
        <s v="C02486"/>
        <s v="C02487"/>
        <s v="C02488"/>
        <s v="C02489"/>
        <s v="C02490"/>
        <s v="C02491"/>
        <s v="C02492"/>
        <s v="C02493"/>
        <s v="C02494"/>
        <s v="C02495"/>
        <s v="C02496"/>
        <s v="C02497"/>
        <s v="C02498"/>
        <s v="C02499"/>
        <s v="C02500"/>
        <s v="C02501"/>
        <s v="C02502"/>
        <s v="C02503"/>
        <s v="C02504"/>
        <s v="C02505"/>
        <s v="C02506"/>
        <s v="C02507"/>
        <s v="C02508"/>
        <s v="C02509"/>
        <s v="C02510"/>
        <s v="C02511"/>
        <s v="C02512"/>
        <s v="C02513"/>
        <s v="C02514"/>
        <s v="C02515"/>
        <s v="C02516"/>
        <s v="C02517"/>
        <s v="C02518"/>
        <s v="C02519"/>
        <s v="C02520"/>
        <s v="C02521"/>
        <s v="C02522"/>
        <s v="C02523"/>
        <s v="C02524"/>
        <s v="C02525"/>
        <s v="C02526"/>
        <s v="C02527"/>
        <s v="C02528"/>
        <s v="C02529"/>
        <s v="C02530"/>
        <s v="C02531"/>
        <s v="C02532"/>
        <s v="C02533"/>
        <s v="C02534"/>
        <s v="C02535"/>
        <s v="C02536"/>
        <s v="C02537"/>
        <s v="C02538"/>
        <s v="C02539"/>
        <s v="C02540"/>
        <s v="C02541"/>
        <s v="C02542"/>
        <s v="C02543"/>
        <s v="C02544"/>
        <s v="C02545"/>
        <s v="C02546"/>
        <s v="C02547"/>
        <s v="C02548"/>
        <s v="C02549"/>
        <s v="C02550"/>
        <s v="C02551"/>
        <s v="C02552"/>
        <s v="C02553"/>
        <s v="C02554"/>
        <s v="C02555"/>
        <s v="C02556"/>
        <s v="C02557"/>
        <s v="C02558"/>
        <s v="C02559"/>
        <s v="C02560"/>
        <s v="C02561"/>
        <s v="C02562"/>
        <s v="C02563"/>
        <s v="C02564"/>
        <s v="C02565"/>
        <s v="C02566"/>
        <s v="C02567"/>
        <s v="C02568"/>
        <s v="C02569"/>
        <s v="C02570"/>
        <s v="C02571"/>
        <s v="C02572"/>
        <s v="C02573"/>
        <s v="C02574"/>
        <s v="C02575"/>
        <s v="C02576"/>
        <s v="C02577"/>
        <s v="C02578"/>
        <s v="C02579"/>
        <s v="C02580"/>
        <s v="C02581"/>
        <s v="C02582"/>
        <s v="C02583"/>
        <s v="C02584"/>
        <s v="C02585"/>
        <s v="C02586"/>
        <s v="C02587"/>
        <s v="C02588"/>
        <s v="C02589"/>
        <s v="C02590"/>
        <s v="C02591"/>
        <s v="C02592"/>
        <s v="C02593"/>
        <s v="C02594"/>
        <s v="C02595"/>
        <s v="C02596"/>
        <s v="C02597"/>
        <s v="C02598"/>
        <s v="C02599"/>
        <s v="C02600"/>
        <s v="C02601"/>
        <s v="C02602"/>
        <s v="C02603"/>
        <s v="C02604"/>
        <s v="C02605"/>
        <s v="C02606"/>
        <s v="C02607"/>
        <s v="C02608"/>
        <s v="C02609"/>
        <s v="C02610"/>
        <s v="C02611"/>
        <s v="C02612"/>
        <s v="C02613"/>
        <s v="C02614"/>
        <s v="C02615"/>
        <s v="C02616"/>
        <s v="C02617"/>
        <s v="C02618"/>
        <s v="C02619"/>
        <s v="C02620"/>
        <s v="C02621"/>
        <s v="C02622"/>
        <s v="C02623"/>
        <s v="C02624"/>
        <s v="C02625"/>
        <s v="C02626"/>
        <s v="C02627"/>
        <s v="C02628"/>
        <s v="C02629"/>
        <s v="C02630"/>
        <s v="C02631"/>
        <s v="C02632"/>
        <s v="C02633"/>
        <s v="C02634"/>
        <s v="C02635"/>
        <s v="C02636"/>
        <s v="C02637"/>
        <s v="C02638"/>
        <s v="C02639"/>
        <s v="C02640"/>
        <s v="C02641"/>
        <s v="C02642"/>
        <s v="C02643"/>
        <s v="C02644"/>
        <s v="C02645"/>
        <s v="C02646"/>
        <s v="C02647"/>
        <s v="C02648"/>
        <s v="C02649"/>
        <s v="C02650"/>
        <s v="C02651"/>
        <s v="C02652"/>
        <s v="C02653"/>
        <s v="C02654"/>
        <s v="C02655"/>
        <s v="C02656"/>
        <s v="C02657"/>
        <s v="C02658"/>
        <s v="C02659"/>
        <s v="C02660"/>
        <s v="C02661"/>
        <s v="C02662"/>
        <s v="C02663"/>
        <s v="C02664"/>
        <s v="C02665"/>
        <s v="C02666"/>
        <s v="C02667"/>
        <s v="C02668"/>
        <s v="C02669"/>
        <s v="C02670"/>
        <s v="C02671"/>
        <s v="C02672"/>
        <s v="C02673"/>
        <s v="C02674"/>
        <s v="C02675"/>
        <s v="C02676"/>
        <s v="C02677"/>
        <s v="C02678"/>
        <s v="C02679"/>
        <s v="C02680"/>
        <s v="C02681"/>
        <s v="C02682"/>
        <s v="C02683"/>
        <s v="C02684"/>
        <s v="C02685"/>
        <s v="C02686"/>
        <s v="C02687"/>
        <s v="C02688"/>
        <s v="C02689"/>
        <s v="C02690"/>
        <s v="C02691"/>
        <s v="C02692"/>
        <s v="C02693"/>
        <s v="C02694"/>
        <s v="C02695"/>
        <s v="C02696"/>
        <s v="C02697"/>
        <s v="C02698"/>
        <s v="C02699"/>
        <s v="C02700"/>
        <s v="C02701"/>
        <s v="C02702"/>
        <s v="C02703"/>
        <s v="C02704"/>
        <s v="C02705"/>
        <s v="C02706"/>
        <s v="C02707"/>
        <s v="C02708"/>
        <s v="C02709"/>
        <s v="C02710"/>
        <s v="C02711"/>
        <s v="C02712"/>
        <s v="C02713"/>
        <s v="C02714"/>
        <s v="C02715"/>
        <s v="C02716"/>
        <s v="C02717"/>
        <s v="C02718"/>
        <s v="C02719"/>
        <s v="C02720"/>
        <s v="C02721"/>
        <s v="C02722"/>
        <s v="C02723"/>
        <s v="C02724"/>
        <s v="C02725"/>
        <s v="C02726"/>
        <s v="C02727"/>
        <s v="C02728"/>
        <s v="C02729"/>
        <s v="C02730"/>
        <s v="C02731"/>
        <s v="C02732"/>
        <s v="C02733"/>
        <s v="C02734"/>
        <s v="C02735"/>
        <s v="C02736"/>
        <s v="C02737"/>
        <s v="C02738"/>
        <s v="C02739"/>
        <s v="C02740"/>
        <s v="C02741"/>
        <s v="C02742"/>
        <s v="C02743"/>
        <s v="C02744"/>
        <s v="C02745"/>
        <s v="C02746"/>
        <s v="C02747"/>
        <s v="C02748"/>
        <s v="C02749"/>
        <s v="C02750"/>
        <s v="C02751"/>
        <s v="C02752"/>
        <s v="C02753"/>
        <s v="C02754"/>
        <s v="C02755"/>
        <s v="C02756"/>
        <s v="C02757"/>
        <s v="C02758"/>
        <s v="C02759"/>
        <s v="C02760"/>
        <s v="C02761"/>
        <s v="C02762"/>
        <s v="C02763"/>
        <s v="C02764"/>
        <s v="C02765"/>
        <s v="C02766"/>
        <s v="C02767"/>
        <s v="C02768"/>
        <s v="C02769"/>
        <s v="C02770"/>
        <s v="C02771"/>
        <s v="C02772"/>
        <s v="C02773"/>
        <s v="C02774"/>
        <s v="C02775"/>
        <s v="C02776"/>
        <s v="C02777"/>
        <s v="C02778"/>
        <s v="C02779"/>
        <s v="C02780"/>
        <s v="C02781"/>
        <s v="C02782"/>
        <s v="C02783"/>
        <s v="C02784"/>
        <s v="C02785"/>
        <s v="C02786"/>
        <s v="C02787"/>
        <s v="C02788"/>
        <s v="C02789"/>
        <s v="C02790"/>
        <s v="C02791"/>
        <s v="C02792"/>
        <s v="C02793"/>
        <s v="C02794"/>
        <s v="C02795"/>
        <s v="C02796"/>
        <s v="C02797"/>
        <s v="C02798"/>
        <s v="C02799"/>
        <s v="C02800"/>
        <s v="C02801"/>
        <s v="C02802"/>
        <s v="C02803"/>
        <s v="C02804"/>
        <s v="C02805"/>
        <s v="C02806"/>
        <s v="C02807"/>
        <s v="C02808"/>
        <s v="C02809"/>
        <s v="C02810"/>
        <s v="C02811"/>
        <s v="C02812"/>
        <s v="C02813"/>
        <s v="C02814"/>
        <s v="C02815"/>
        <s v="C02816"/>
        <s v="C02817"/>
        <s v="C02818"/>
        <s v="C02819"/>
        <s v="C02820"/>
        <s v="C02821"/>
        <s v="C02822"/>
        <s v="C02823"/>
        <s v="C02824"/>
        <s v="C02825"/>
        <s v="C02826"/>
        <s v="C02827"/>
        <s v="C02828"/>
        <s v="C02829"/>
        <s v="C02830"/>
        <s v="C02831"/>
        <s v="C02832"/>
        <s v="C02833"/>
        <s v="C02834"/>
        <s v="C02835"/>
        <s v="C02836"/>
        <s v="C02837"/>
        <s v="C02838"/>
        <s v="C02839"/>
        <s v="C02840"/>
        <s v="C02841"/>
        <s v="C02842"/>
        <s v="C02843"/>
        <s v="C02844"/>
        <s v="C02845"/>
        <s v="C02846"/>
        <s v="C02847"/>
        <s v="C02848"/>
        <s v="C02849"/>
        <s v="C02850"/>
        <s v="C02851"/>
        <s v="C02852"/>
        <s v="C02853"/>
        <s v="C02854"/>
        <s v="C02855"/>
        <s v="C02856"/>
        <s v="C02857"/>
        <s v="C02858"/>
        <s v="C02859"/>
        <s v="C02860"/>
        <s v="C02861"/>
        <s v="C02862"/>
        <s v="C02863"/>
        <s v="C02864"/>
        <s v="C02865"/>
        <s v="C02866"/>
        <s v="C02867"/>
        <s v="C02868"/>
        <s v="C02869"/>
        <s v="C02870"/>
        <s v="C02871"/>
        <s v="C02872"/>
        <s v="C02873"/>
        <s v="C02874"/>
        <s v="C02875"/>
        <s v="C02876"/>
        <s v="C02877"/>
        <s v="C02878"/>
        <s v="C02879"/>
        <s v="C02880"/>
        <s v="C02881"/>
        <s v="C02882"/>
        <s v="C02883"/>
        <s v="C02884"/>
        <s v="C02885"/>
        <s v="C02886"/>
        <s v="C02887"/>
        <s v="C02888"/>
        <s v="C02889"/>
        <s v="C02890"/>
        <s v="C02891"/>
        <s v="C02892"/>
        <s v="C02893"/>
        <s v="C02894"/>
        <s v="C02895"/>
        <s v="C02896"/>
        <s v="C02897"/>
        <s v="C02898"/>
        <s v="C02899"/>
        <s v="C02900"/>
        <s v="C02901"/>
        <s v="C02902"/>
        <s v="C02903"/>
        <s v="C02904"/>
        <s v="C02905"/>
        <s v="C02906"/>
        <s v="C02907"/>
        <s v="C02908"/>
        <s v="C02909"/>
        <s v="C02910"/>
        <s v="C02911"/>
        <s v="C02912"/>
        <s v="C02913"/>
        <s v="C02914"/>
        <s v="C02915"/>
        <s v="C02916"/>
        <s v="C02917"/>
        <s v="C02918"/>
        <s v="C02919"/>
        <s v="C02920"/>
        <s v="C02921"/>
        <s v="C02922"/>
        <s v="C02923"/>
        <s v="C02924"/>
        <s v="C02925"/>
        <s v="C02926"/>
        <s v="C02927"/>
        <s v="C02928"/>
        <s v="C02929"/>
        <s v="C02930"/>
        <s v="C02931"/>
        <s v="C02932"/>
        <s v="C02933"/>
        <s v="C02934"/>
        <s v="C02935"/>
        <s v="C02936"/>
        <s v="C02937"/>
        <s v="C02938"/>
        <s v="C02939"/>
        <s v="C02940"/>
        <s v="C02941"/>
        <s v="C02942"/>
        <s v="C02943"/>
        <s v="C02944"/>
        <s v="C02945"/>
        <s v="C02946"/>
        <s v="C02947"/>
        <s v="C02948"/>
        <s v="C02949"/>
        <s v="C02950"/>
        <s v="C02951"/>
        <s v="C02952"/>
        <s v="C02953"/>
        <s v="C02954"/>
        <s v="C02955"/>
        <s v="C02956"/>
        <s v="C02957"/>
        <s v="C02958"/>
        <s v="C02959"/>
        <s v="C02960"/>
        <s v="C02961"/>
        <s v="C02962"/>
        <s v="C02963"/>
        <s v="C02964"/>
        <s v="C02965"/>
        <s v="C02966"/>
        <s v="C02967"/>
        <s v="C02968"/>
        <s v="C02969"/>
        <s v="C02970"/>
        <s v="C02971"/>
        <s v="C02972"/>
        <s v="C02973"/>
        <s v="C02974"/>
        <s v="C02975"/>
        <s v="C02976"/>
        <s v="C02977"/>
        <s v="C02978"/>
        <s v="C02979"/>
        <s v="C02980"/>
        <s v="C02981"/>
        <s v="C02982"/>
        <s v="C02983"/>
        <s v="C02984"/>
        <s v="C02985"/>
        <s v="C02986"/>
        <s v="C02987"/>
        <s v="C02988"/>
        <s v="C02989"/>
        <s v="C02990"/>
        <s v="C02991"/>
        <s v="C02992"/>
        <s v="C02993"/>
        <s v="C02994"/>
        <s v="C02995"/>
        <s v="C02996"/>
        <s v="C02997"/>
        <s v="C02998"/>
        <s v="C02999"/>
        <s v="C03000"/>
        <s v="C03001"/>
        <s v="C03002"/>
        <s v="C03003"/>
        <s v="C03004"/>
        <s v="C03005"/>
        <s v="C03006"/>
        <s v="C03007"/>
        <s v="C03008"/>
        <s v="C03009"/>
        <s v="C03010"/>
        <s v="C03011"/>
        <s v="C03012"/>
        <s v="C03013"/>
        <s v="C03014"/>
        <s v="C03015"/>
        <s v="C03016"/>
        <s v="C03017"/>
        <s v="C03018"/>
        <s v="C03019"/>
        <s v="C03020"/>
        <s v="C03021"/>
        <s v="C03022"/>
        <s v="C03023"/>
        <s v="C03024"/>
        <s v="C03025"/>
        <s v="C03026"/>
        <s v="C03027"/>
        <s v="C03028"/>
        <s v="C03029"/>
        <s v="C03030"/>
        <s v="C03031"/>
        <s v="C03032"/>
        <s v="C03033"/>
        <s v="C03034"/>
        <s v="C03035"/>
        <s v="C03036"/>
        <s v="C03037"/>
        <s v="C03038"/>
        <s v="C03039"/>
        <s v="C03040"/>
        <s v="C03041"/>
        <s v="C03042"/>
        <s v="C03043"/>
        <s v="C03044"/>
        <s v="C03045"/>
        <s v="C03046"/>
        <s v="C03047"/>
        <s v="C03048"/>
        <s v="C03049"/>
        <s v="C03050"/>
        <s v="C03051"/>
        <s v="C03052"/>
        <s v="C03053"/>
        <s v="C03054"/>
        <s v="C03055"/>
        <s v="C03056"/>
        <s v="C03057"/>
        <s v="C03058"/>
        <s v="C03059"/>
        <s v="C03060"/>
        <s v="C03061"/>
        <s v="C03062"/>
        <s v="C03063"/>
        <s v="C03064"/>
        <s v="C03065"/>
        <s v="C03066"/>
        <s v="C03067"/>
        <s v="C03068"/>
        <s v="C03069"/>
        <s v="C03070"/>
        <s v="C03071"/>
        <s v="C03072"/>
        <s v="C03073"/>
        <s v="C03074"/>
        <s v="C03075"/>
        <s v="C03076"/>
        <s v="C03077"/>
        <s v="C03078"/>
        <s v="C03079"/>
        <s v="C03080"/>
        <s v="C03081"/>
        <s v="C03082"/>
        <s v="C03083"/>
        <s v="C03084"/>
        <s v="C03085"/>
        <s v="C03086"/>
        <s v="C03087"/>
        <s v="C03088"/>
        <s v="C03089"/>
        <s v="C03090"/>
        <s v="C03091"/>
        <s v="C03092"/>
        <s v="C03093"/>
        <s v="C03094"/>
        <s v="C03095"/>
        <s v="C03096"/>
        <s v="C03097"/>
        <s v="C03098"/>
        <s v="C03099"/>
        <s v="C03100"/>
        <s v="C03101"/>
        <s v="C03102"/>
        <s v="C03103"/>
        <s v="C03104"/>
        <s v="C03105"/>
        <s v="C03106"/>
        <s v="C03107"/>
        <s v="C03108"/>
        <s v="C03109"/>
        <s v="C03110"/>
        <s v="C03111"/>
        <s v="C03112"/>
        <s v="C03113"/>
        <s v="C03114"/>
        <s v="C03115"/>
        <s v="C03116"/>
        <s v="C03117"/>
        <s v="C03118"/>
        <s v="C03119"/>
        <s v="C03120"/>
        <s v="C03121"/>
        <s v="C03122"/>
        <s v="C03123"/>
        <s v="C03124"/>
        <s v="C03125"/>
        <s v="C03126"/>
        <s v="C03127"/>
        <s v="C03128"/>
        <s v="C03129"/>
        <s v="C03130"/>
        <s v="C03131"/>
        <s v="C03132"/>
        <s v="C03133"/>
        <s v="C03134"/>
        <s v="C03135"/>
        <s v="C03136"/>
        <s v="C03137"/>
        <s v="C03138"/>
        <s v="C03139"/>
        <s v="C03140"/>
        <s v="C03141"/>
        <s v="C03142"/>
        <s v="C03143"/>
        <s v="C03144"/>
        <s v="C03145"/>
        <s v="C03146"/>
        <s v="C03147"/>
        <s v="C03148"/>
        <s v="C03149"/>
        <s v="C03150"/>
        <s v="C03151"/>
        <s v="C03152"/>
        <s v="C03153"/>
        <s v="C03154"/>
        <s v="C03155"/>
        <s v="C03156"/>
        <s v="C03157"/>
        <s v="C03158"/>
        <s v="C03159"/>
        <s v="C03160"/>
        <s v="C03161"/>
        <s v="C03162"/>
        <s v="C03163"/>
        <s v="C03164"/>
        <s v="C03165"/>
        <s v="C03166"/>
        <s v="C03167"/>
        <s v="C03168"/>
        <s v="C03169"/>
        <s v="C03170"/>
        <s v="C03171"/>
        <s v="C03172"/>
        <s v="C03173"/>
        <s v="C03174"/>
        <s v="C03175"/>
        <s v="C03176"/>
        <s v="C03177"/>
        <s v="C03178"/>
        <s v="C03179"/>
        <s v="C03180"/>
        <s v="C03181"/>
        <s v="C03182"/>
        <s v="C03183"/>
        <s v="C03184"/>
        <s v="C03185"/>
        <s v="C03186"/>
        <s v="C03187"/>
        <s v="C03188"/>
        <s v="C03189"/>
        <s v="C03190"/>
        <s v="C03191"/>
        <s v="C03192"/>
        <s v="C03193"/>
        <s v="C03194"/>
        <s v="C03195"/>
        <s v="C03196"/>
        <s v="C03197"/>
        <s v="C03198"/>
        <s v="C03199"/>
        <s v="C03200"/>
        <s v="C03201"/>
        <s v="C03202"/>
        <s v="C03203"/>
        <s v="C03204"/>
        <s v="C03205"/>
        <s v="C03206"/>
        <s v="C03207"/>
        <s v="C03208"/>
        <s v="C03209"/>
        <s v="C03210"/>
        <s v="C03211"/>
        <s v="C03212"/>
        <s v="C03213"/>
        <s v="C03214"/>
        <s v="C03215"/>
        <s v="C03216"/>
        <s v="C03217"/>
        <s v="C03218"/>
        <s v="C03219"/>
        <s v="C03220"/>
        <s v="C03221"/>
        <s v="C03222"/>
        <s v="C03223"/>
        <s v="C03224"/>
        <s v="C03225"/>
        <s v="C03226"/>
        <s v="C03227"/>
        <s v="C03228"/>
        <s v="C03229"/>
        <s v="C03230"/>
        <s v="C03231"/>
        <s v="C03232"/>
        <s v="C03233"/>
        <s v="C03234"/>
        <s v="C03235"/>
        <s v="C03236"/>
        <s v="C03237"/>
        <s v="C03238"/>
        <s v="C03239"/>
        <s v="C03240"/>
        <s v="C03241"/>
        <s v="C03242"/>
        <s v="C03243"/>
        <s v="C03244"/>
        <s v="C03245"/>
        <s v="C03246"/>
        <s v="C03247"/>
        <s v="C03248"/>
        <s v="C03249"/>
        <s v="C03250"/>
        <s v="C03251"/>
        <s v="C03252"/>
        <s v="C03253"/>
        <s v="C03254"/>
        <s v="C03255"/>
        <s v="C03256"/>
        <s v="C03257"/>
        <s v="C03258"/>
        <s v="C03259"/>
        <s v="C03260"/>
        <s v="C03261"/>
        <s v="C03262"/>
        <s v="C03263"/>
        <s v="C03264"/>
        <s v="C03265"/>
        <s v="C03266"/>
        <s v="C03267"/>
        <s v="C03268"/>
        <s v="C03269"/>
        <s v="C03270"/>
        <s v="C03271"/>
        <s v="C03272"/>
        <s v="C03273"/>
        <s v="C03274"/>
        <s v="C03275"/>
        <s v="C03276"/>
        <s v="C03277"/>
        <s v="C03278"/>
        <s v="C03279"/>
        <s v="C03280"/>
        <s v="C03281"/>
        <s v="C03282"/>
        <s v="C03283"/>
        <s v="C03284"/>
        <s v="C03285"/>
        <s v="C03286"/>
        <s v="C03287"/>
        <s v="C03288"/>
        <s v="C03289"/>
        <s v="C03290"/>
        <s v="C03291"/>
        <s v="C03292"/>
        <s v="C03293"/>
        <s v="C03294"/>
        <s v="C03295"/>
        <s v="C03296"/>
        <s v="C03297"/>
        <s v="C03298"/>
        <s v="C03299"/>
        <s v="C03300"/>
        <s v="C03301"/>
        <s v="C03302"/>
        <s v="C03303"/>
        <s v="C03304"/>
        <s v="C03305"/>
        <s v="C03306"/>
        <s v="C03307"/>
        <s v="C03308"/>
        <s v="C03309"/>
        <s v="C03310"/>
        <s v="C03311"/>
        <s v="C03312"/>
        <s v="C03313"/>
        <s v="C03314"/>
        <s v="C03315"/>
        <s v="C03316"/>
        <s v="C03317"/>
        <s v="C03318"/>
        <s v="C03319"/>
        <s v="C03320"/>
        <s v="C03321"/>
        <s v="C03322"/>
        <s v="C03323"/>
        <s v="C03324"/>
        <s v="C03325"/>
        <s v="C03326"/>
        <s v="C03327"/>
        <s v="C03328"/>
        <s v="C03329"/>
        <s v="C03330"/>
        <s v="C03331"/>
        <s v="C03332"/>
        <s v="C03333"/>
        <s v="C03334"/>
        <s v="C03335"/>
        <s v="C03336"/>
        <s v="C03337"/>
        <s v="C03338"/>
        <s v="C03339"/>
        <s v="C03340"/>
        <s v="C03341"/>
        <s v="C03342"/>
        <s v="C03343"/>
        <s v="C03344"/>
        <s v="C03345"/>
        <s v="C03346"/>
        <s v="C03347"/>
        <s v="C03348"/>
        <s v="C03349"/>
        <s v="C03350"/>
        <s v="C03351"/>
        <s v="C03352"/>
        <s v="C03353"/>
        <s v="C03354"/>
        <s v="C03355"/>
        <s v="C03356"/>
        <s v="C03357"/>
        <s v="C03358"/>
        <s v="C03359"/>
        <s v="C03360"/>
        <s v="C03361"/>
        <s v="C03362"/>
        <s v="C03363"/>
        <s v="C03364"/>
        <s v="C03365"/>
        <s v="C03366"/>
        <s v="C03367"/>
        <s v="C03368"/>
        <s v="C03369"/>
        <s v="C03370"/>
        <s v="C03371"/>
        <s v="C03372"/>
        <s v="C03373"/>
        <s v="C03374"/>
        <s v="C03375"/>
        <s v="C03376"/>
        <s v="C03377"/>
        <s v="C03378"/>
        <s v="C03379"/>
        <s v="C03380"/>
        <s v="C03381"/>
        <s v="C03382"/>
        <s v="C03383"/>
        <s v="C03384"/>
        <s v="C03385"/>
        <s v="C03386"/>
        <s v="C03387"/>
        <s v="C03388"/>
        <s v="C03389"/>
        <s v="C03390"/>
        <s v="C03391"/>
        <s v="C03392"/>
        <s v="C03393"/>
        <s v="C03394"/>
        <s v="C03395"/>
        <s v="C03396"/>
        <s v="C03397"/>
        <s v="C03398"/>
        <s v="C03399"/>
        <s v="C03400"/>
        <s v="C03401"/>
        <s v="C03402"/>
        <s v="C03403"/>
        <s v="C03404"/>
        <s v="C03405"/>
        <s v="C03406"/>
        <s v="C03407"/>
        <s v="C03408"/>
        <s v="C03409"/>
        <s v="C03410"/>
        <s v="C03411"/>
        <s v="C03412"/>
        <s v="C03413"/>
        <s v="C03414"/>
        <s v="C03415"/>
        <s v="C03416"/>
        <s v="C03417"/>
        <s v="C03418"/>
        <s v="C03419"/>
        <s v="C03420"/>
        <s v="C03421"/>
        <s v="C03422"/>
        <s v="C03423"/>
        <s v="C03424"/>
        <s v="C03425"/>
        <s v="C03426"/>
        <s v="C03427"/>
        <s v="C03428"/>
        <s v="C03429"/>
        <s v="C03430"/>
        <s v="C03431"/>
        <s v="C03432"/>
        <s v="C03433"/>
        <s v="C03434"/>
        <s v="C03435"/>
        <s v="C03436"/>
        <s v="C03437"/>
        <s v="C03438"/>
        <s v="C03439"/>
        <s v="C03440"/>
        <s v="C03441"/>
        <s v="C03442"/>
        <s v="C03443"/>
        <s v="C03444"/>
        <s v="C03445"/>
        <s v="C03446"/>
        <s v="C03447"/>
        <s v="C03448"/>
        <s v="C03449"/>
        <s v="C03450"/>
        <s v="C03451"/>
        <s v="C03452"/>
        <s v="C03453"/>
        <s v="C03454"/>
        <s v="C03455"/>
        <s v="C03456"/>
        <s v="C03457"/>
        <s v="C03458"/>
        <s v="C03459"/>
        <s v="C03460"/>
        <s v="C03461"/>
        <s v="C03462"/>
        <s v="C03463"/>
        <s v="C03464"/>
        <s v="C03465"/>
        <s v="C03466"/>
        <s v="C03467"/>
        <s v="C03468"/>
        <s v="C03469"/>
        <s v="C03470"/>
        <s v="C03471"/>
        <s v="C03472"/>
        <s v="C03473"/>
        <s v="C03474"/>
        <s v="C03475"/>
        <s v="C03476"/>
        <s v="C03477"/>
        <s v="C03478"/>
        <s v="C03479"/>
        <s v="C03480"/>
        <s v="C03481"/>
        <s v="C03482"/>
        <s v="C03483"/>
        <s v="C03484"/>
        <s v="C03485"/>
        <s v="C03486"/>
        <s v="C03487"/>
        <s v="C03488"/>
        <s v="C03489"/>
        <s v="C03490"/>
        <s v="C03491"/>
        <s v="C03492"/>
        <s v="C03493"/>
        <s v="C03494"/>
        <s v="C03495"/>
        <s v="C03496"/>
        <s v="C03497"/>
        <s v="C03498"/>
        <s v="C03499"/>
        <s v="C03500"/>
        <s v="C03501"/>
        <s v="C03502"/>
        <s v="C03503"/>
        <s v="C03504"/>
        <s v="C03505"/>
        <s v="C03506"/>
        <s v="C03507"/>
        <s v="C03508"/>
        <s v="C03509"/>
        <s v="C03510"/>
        <s v="C03511"/>
        <s v="C03512"/>
        <s v="C03513"/>
        <s v="C03514"/>
        <s v="C03515"/>
        <s v="C03516"/>
        <s v="C03517"/>
        <s v="C03518"/>
        <s v="C03519"/>
        <s v="C03520"/>
        <s v="C03521"/>
        <s v="C03522"/>
        <s v="C03523"/>
        <s v="C03524"/>
        <s v="C03525"/>
        <s v="C03526"/>
        <s v="C03527"/>
        <s v="C03528"/>
        <s v="C03529"/>
        <s v="C03530"/>
        <s v="C03531"/>
        <s v="C03532"/>
        <s v="C03533"/>
        <s v="C03534"/>
        <s v="C03535"/>
        <s v="C03536"/>
        <s v="C03537"/>
        <s v="C03538"/>
        <s v="C03539"/>
        <s v="C03540"/>
        <s v="C03541"/>
        <s v="C03542"/>
        <s v="C03543"/>
        <s v="C03544"/>
        <s v="C03545"/>
        <s v="C03546"/>
        <s v="C03547"/>
        <s v="C03548"/>
        <s v="C03549"/>
        <s v="C03550"/>
        <s v="C03551"/>
        <s v="C03552"/>
        <s v="C03553"/>
        <s v="C03554"/>
        <s v="C03555"/>
        <s v="C03556"/>
        <s v="C03557"/>
        <s v="C03558"/>
        <s v="C03559"/>
        <s v="C03560"/>
        <s v="C03561"/>
        <s v="C03562"/>
        <s v="C03563"/>
        <s v="C03564"/>
        <s v="C03565"/>
        <s v="C03566"/>
        <s v="C03567"/>
        <s v="C03568"/>
        <s v="C03569"/>
        <s v="C03570"/>
        <s v="C03571"/>
        <s v="C03572"/>
        <s v="C03573"/>
        <s v="C03574"/>
        <s v="C03575"/>
        <s v="C03576"/>
        <s v="C03577"/>
        <s v="C03578"/>
        <s v="C03579"/>
        <s v="C03580"/>
        <s v="C03581"/>
        <s v="C03582"/>
        <s v="C03583"/>
        <s v="C03584"/>
        <s v="C03585"/>
        <s v="C03586"/>
        <s v="C03587"/>
        <s v="C03588"/>
        <s v="C03589"/>
        <s v="C03590"/>
        <s v="C03591"/>
        <s v="C03592"/>
        <s v="C03593"/>
        <s v="C03594"/>
        <s v="C03595"/>
        <s v="C03596"/>
        <s v="C03597"/>
        <s v="C03598"/>
        <s v="C03599"/>
        <s v="C03600"/>
        <s v="C03601"/>
        <s v="C03602"/>
        <s v="C03603"/>
        <s v="C03604"/>
        <s v="C03605"/>
        <s v="C03606"/>
        <s v="C03607"/>
        <s v="C03608"/>
        <s v="C03609"/>
        <s v="C03610"/>
        <s v="C03611"/>
        <s v="C03612"/>
        <s v="C03613"/>
        <s v="C03614"/>
        <s v="C03615"/>
        <s v="C03616"/>
        <s v="C03617"/>
        <s v="C03618"/>
        <s v="C03619"/>
        <s v="C03620"/>
        <s v="C03621"/>
        <s v="C03622"/>
        <s v="C03623"/>
        <s v="C03624"/>
        <s v="C03625"/>
        <s v="C03626"/>
        <s v="C03627"/>
        <s v="C03628"/>
        <s v="C03629"/>
        <s v="C03630"/>
        <s v="C03631"/>
        <s v="C03632"/>
        <s v="C03633"/>
        <s v="C03634"/>
        <s v="C03635"/>
        <s v="C03636"/>
        <s v="C03637"/>
        <s v="C03638"/>
        <s v="C03639"/>
        <s v="C03640"/>
        <s v="C03641"/>
        <s v="C03642"/>
        <s v="C03643"/>
        <s v="C03644"/>
        <s v="C03645"/>
        <s v="C03646"/>
        <s v="C03647"/>
        <s v="C03648"/>
        <s v="C03649"/>
        <s v="C03650"/>
        <s v="C03651"/>
        <s v="C03652"/>
        <s v="C03653"/>
        <s v="C03654"/>
        <s v="C03655"/>
        <s v="C03656"/>
        <s v="C03657"/>
        <s v="C03658"/>
        <s v="C03659"/>
        <s v="C03660"/>
        <s v="C03661"/>
        <s v="C03662"/>
        <s v="C03663"/>
        <s v="C03664"/>
        <s v="C03665"/>
        <s v="C03666"/>
        <s v="C03667"/>
        <s v="C03668"/>
        <s v="C03669"/>
        <s v="C03670"/>
        <s v="C03671"/>
        <s v="C03672"/>
        <s v="C03673"/>
        <s v="C03674"/>
        <s v="C03675"/>
        <s v="C03676"/>
        <s v="C03677"/>
        <s v="C03678"/>
        <s v="C03679"/>
        <s v="C03680"/>
        <s v="C03681"/>
        <s v="C03682"/>
        <s v="C03683"/>
        <s v="C03684"/>
        <s v="C03685"/>
        <s v="C03686"/>
        <s v="C03687"/>
        <s v="C03688"/>
        <s v="C03689"/>
        <s v="C03690"/>
        <s v="C03691"/>
        <s v="C03692"/>
        <s v="C03693"/>
        <s v="C03694"/>
        <s v="C03695"/>
        <s v="C03696"/>
        <s v="C03697"/>
        <s v="C03698"/>
        <s v="C03699"/>
        <s v="C03700"/>
        <s v="C03701"/>
        <s v="C03702"/>
        <s v="C03703"/>
        <s v="C03704"/>
        <s v="C03705"/>
        <s v="C03706"/>
        <s v="C03707"/>
        <s v="C03708"/>
        <s v="C03709"/>
        <s v="C03710"/>
        <s v="C03711"/>
        <s v="C03712"/>
        <s v="C03713"/>
        <s v="C03714"/>
        <s v="C03715"/>
        <s v="C03716"/>
        <s v="C03717"/>
        <s v="C03718"/>
        <s v="C03719"/>
        <s v="C03720"/>
        <s v="C03721"/>
        <s v="C03722"/>
        <s v="C03723"/>
        <s v="C03724"/>
        <s v="C03725"/>
        <s v="C03726"/>
        <s v="C03727"/>
        <s v="C03728"/>
        <s v="C03729"/>
        <s v="C03730"/>
        <s v="C03731"/>
        <s v="C03732"/>
        <s v="C03733"/>
        <s v="C03734"/>
        <s v="C03735"/>
        <s v="C03736"/>
        <s v="C03737"/>
        <s v="C03738"/>
        <s v="C03739"/>
        <s v="C03740"/>
        <s v="C03741"/>
        <s v="C03742"/>
        <s v="C03743"/>
        <s v="C03744"/>
        <s v="C03745"/>
        <s v="C03746"/>
        <s v="C03747"/>
        <s v="C03748"/>
        <s v="C03749"/>
        <s v="C03750"/>
        <s v="C03751"/>
        <s v="C03752"/>
        <s v="C03753"/>
        <s v="C03754"/>
        <s v="C03755"/>
        <s v="C03756"/>
        <s v="C03757"/>
        <s v="C03758"/>
        <s v="C03759"/>
        <s v="C03760"/>
        <s v="C03761"/>
        <s v="C03762"/>
        <s v="C03763"/>
        <s v="C03764"/>
        <s v="C03765"/>
        <s v="C03766"/>
        <s v="C03767"/>
        <s v="C03768"/>
        <s v="C03769"/>
        <s v="C03770"/>
        <s v="C03771"/>
        <s v="C03772"/>
        <s v="C03773"/>
        <s v="C03774"/>
        <s v="C03775"/>
        <s v="C03776"/>
        <s v="C03777"/>
        <s v="C03778"/>
        <s v="C03779"/>
        <s v="C03780"/>
        <s v="C03781"/>
        <s v="C03782"/>
        <s v="C03783"/>
        <s v="C03784"/>
        <s v="C03785"/>
        <s v="C03786"/>
        <s v="C03787"/>
        <s v="C03788"/>
        <s v="C03789"/>
        <s v="C03790"/>
        <s v="C03791"/>
        <s v="C03792"/>
        <s v="C03793"/>
        <s v="C03794"/>
        <s v="C03795"/>
        <s v="C03796"/>
        <s v="C03797"/>
        <s v="C03798"/>
        <s v="C03799"/>
        <s v="C03800"/>
        <s v="C03801"/>
        <s v="C03802"/>
        <s v="C03803"/>
        <s v="C03804"/>
        <s v="C03805"/>
        <s v="C03806"/>
        <s v="C03807"/>
        <s v="C03808"/>
        <s v="C03809"/>
        <s v="C03810"/>
        <s v="C03811"/>
        <s v="C03812"/>
        <s v="C03813"/>
        <s v="C03814"/>
        <s v="C03815"/>
        <s v="C03816"/>
        <s v="C03817"/>
        <s v="C03818"/>
        <s v="C03819"/>
        <s v="C03820"/>
        <s v="C03821"/>
        <s v="C03822"/>
        <s v="C03823"/>
        <s v="C03824"/>
        <s v="C03825"/>
        <s v="C03826"/>
        <s v="C03827"/>
        <s v="C03828"/>
        <s v="C03829"/>
        <s v="C03830"/>
        <s v="C03831"/>
        <s v="C03832"/>
        <s v="C03833"/>
        <s v="C03834"/>
        <s v="C03835"/>
        <s v="C03836"/>
        <s v="C03837"/>
        <s v="C03838"/>
        <s v="C03839"/>
        <s v="C03840"/>
        <s v="C03841"/>
        <s v="C03842"/>
        <s v="C03843"/>
        <s v="C03844"/>
        <s v="C03845"/>
        <s v="C03846"/>
        <s v="C03847"/>
        <s v="C03848"/>
        <s v="C03849"/>
        <s v="C03850"/>
        <s v="C03851"/>
        <s v="C03852"/>
        <s v="C03853"/>
        <s v="C03854"/>
        <s v="C03855"/>
        <s v="C03856"/>
        <s v="C03857"/>
        <s v="C03858"/>
        <s v="C03859"/>
        <s v="C03860"/>
        <s v="C03861"/>
        <s v="C03862"/>
        <s v="C03863"/>
        <s v="C03864"/>
        <s v="C03865"/>
        <s v="C03866"/>
        <s v="C03867"/>
        <s v="C03868"/>
        <s v="C03869"/>
        <s v="C03870"/>
        <s v="C03871"/>
        <s v="C03872"/>
        <s v="C03873"/>
        <s v="C03874"/>
        <s v="C03875"/>
        <s v="C03876"/>
        <s v="C03877"/>
        <s v="C03878"/>
        <s v="C03879"/>
        <s v="C03880"/>
        <s v="C03881"/>
        <s v="C03882"/>
        <s v="C03883"/>
        <s v="C03884"/>
        <s v="C03885"/>
        <s v="C03886"/>
        <s v="C03887"/>
        <s v="C03888"/>
        <s v="C03889"/>
        <s v="C03890"/>
        <s v="C03891"/>
        <s v="C03892"/>
        <s v="C03893"/>
        <s v="C03894"/>
        <s v="C03895"/>
        <s v="C03896"/>
        <s v="C03897"/>
        <s v="C03898"/>
        <s v="C03899"/>
        <s v="C03900"/>
        <s v="C03901"/>
        <s v="C03902"/>
        <s v="C03903"/>
        <s v="C03904"/>
        <s v="C03905"/>
        <s v="C03906"/>
        <s v="C03907"/>
        <s v="C03908"/>
        <s v="C03909"/>
        <s v="C03910"/>
        <s v="C03911"/>
        <s v="C03912"/>
        <s v="C03913"/>
        <s v="C03914"/>
        <s v="C03915"/>
        <s v="C03916"/>
        <s v="C03917"/>
        <s v="C03918"/>
        <s v="C03919"/>
        <s v="C03920"/>
        <s v="C03921"/>
        <s v="C03922"/>
        <s v="C03923"/>
        <s v="C03924"/>
        <s v="C03925"/>
        <s v="C03926"/>
        <s v="C03927"/>
        <s v="C03928"/>
        <s v="C03929"/>
        <s v="C03930"/>
        <s v="C03931"/>
        <s v="C03932"/>
        <s v="C03933"/>
        <s v="C03934"/>
        <s v="C03935"/>
        <s v="C03936"/>
        <s v="C03937"/>
        <s v="C03938"/>
        <s v="C03939"/>
        <s v="C03940"/>
        <s v="C03941"/>
        <s v="C03942"/>
        <s v="C03943"/>
        <s v="C03944"/>
        <s v="C03945"/>
        <s v="C03946"/>
        <s v="C03947"/>
        <s v="C03948"/>
        <s v="C03949"/>
        <s v="C03950"/>
        <s v="C03951"/>
        <s v="C03952"/>
        <s v="C03953"/>
        <s v="C03954"/>
        <s v="C03955"/>
        <s v="C03956"/>
        <s v="C03957"/>
        <s v="C03958"/>
        <s v="C03959"/>
        <s v="C03960"/>
        <s v="C03961"/>
        <s v="C03962"/>
        <s v="C03963"/>
        <s v="C03964"/>
        <s v="C03965"/>
        <s v="C03966"/>
        <s v="C03967"/>
        <s v="C03968"/>
        <s v="C03969"/>
        <s v="C03970"/>
        <s v="C03971"/>
        <s v="C03972"/>
        <s v="C03973"/>
        <s v="C03974"/>
        <s v="C03975"/>
        <s v="C03976"/>
        <s v="C03977"/>
        <s v="C03978"/>
        <s v="C03979"/>
        <s v="C03980"/>
        <s v="C03981"/>
        <s v="C03982"/>
        <s v="C03983"/>
        <s v="C03984"/>
        <s v="C03985"/>
        <s v="C03986"/>
        <s v="C03987"/>
        <s v="C03988"/>
        <s v="C03989"/>
        <s v="C03990"/>
        <s v="C03991"/>
        <s v="C03992"/>
        <s v="C03993"/>
        <s v="C03994"/>
        <s v="C03995"/>
        <s v="C03996"/>
        <s v="C03997"/>
        <s v="C03998"/>
        <s v="C03999"/>
        <s v="C04000"/>
        <s v="C04001"/>
        <s v="C04002"/>
        <s v="C04003"/>
        <s v="C04004"/>
        <s v="C04005"/>
        <s v="C04006"/>
        <s v="C04007"/>
        <s v="C04008"/>
        <s v="C04009"/>
        <s v="C04010"/>
        <s v="C04011"/>
        <s v="C04012"/>
        <s v="C04013"/>
        <s v="C04014"/>
        <s v="C04015"/>
        <s v="C04016"/>
        <s v="C04017"/>
        <s v="C04018"/>
        <s v="C04019"/>
        <s v="C04020"/>
        <s v="C04021"/>
        <s v="C04022"/>
        <s v="C04023"/>
        <s v="C04024"/>
        <s v="C04025"/>
        <s v="C04026"/>
        <s v="C04027"/>
        <s v="C04028"/>
        <s v="C04029"/>
        <s v="C04030"/>
        <s v="C04031"/>
        <s v="C04032"/>
        <s v="C04033"/>
        <s v="C04034"/>
        <s v="C04035"/>
        <s v="C04036"/>
        <s v="C04037"/>
        <s v="C04038"/>
        <s v="C04039"/>
        <s v="C04040"/>
        <s v="C04041"/>
        <s v="C04042"/>
        <s v="C04043"/>
        <s v="C04044"/>
        <s v="C04045"/>
        <s v="C04046"/>
        <s v="C04047"/>
        <s v="C04048"/>
        <s v="C04049"/>
        <s v="C04050"/>
        <s v="C04051"/>
        <s v="C04052"/>
        <s v="C04053"/>
        <s v="C04054"/>
        <s v="C04055"/>
        <s v="C04056"/>
        <s v="C04057"/>
        <s v="C04058"/>
        <s v="C04059"/>
        <s v="C04060"/>
        <s v="C04061"/>
        <s v="C04062"/>
        <s v="C04063"/>
        <s v="C04064"/>
        <s v="C04065"/>
        <s v="C04066"/>
        <s v="C04067"/>
        <s v="C04068"/>
        <s v="C04069"/>
        <s v="C04070"/>
        <s v="C04071"/>
        <s v="C04072"/>
        <s v="C04073"/>
        <s v="C04074"/>
        <s v="C04075"/>
        <s v="C04076"/>
        <s v="C04077"/>
        <s v="C04078"/>
        <s v="C04079"/>
        <s v="C04080"/>
        <s v="C04081"/>
        <s v="C04082"/>
        <s v="C04083"/>
        <s v="C04084"/>
        <s v="C04085"/>
        <s v="C04086"/>
        <s v="C04087"/>
        <s v="C04088"/>
        <s v="C04089"/>
        <s v="C04090"/>
        <s v="C04091"/>
        <s v="C04092"/>
        <s v="C04093"/>
        <s v="C04094"/>
        <s v="C04095"/>
        <s v="C04096"/>
        <s v="C04097"/>
        <s v="C04098"/>
        <s v="C04099"/>
        <s v="C04100"/>
        <s v="C04101"/>
        <s v="C04102"/>
        <s v="C04103"/>
        <s v="C04104"/>
        <s v="C04105"/>
        <s v="C04106"/>
        <s v="C04107"/>
        <s v="C04108"/>
        <s v="C04109"/>
        <s v="C04110"/>
        <s v="C04111"/>
        <s v="C04112"/>
        <s v="C04113"/>
        <s v="C04114"/>
        <s v="C04115"/>
        <s v="C04116"/>
        <s v="C04117"/>
        <s v="C04118"/>
        <s v="C04119"/>
        <s v="C04120"/>
        <s v="C04121"/>
        <s v="C04122"/>
        <s v="C04123"/>
        <s v="C04124"/>
        <s v="C04125"/>
        <s v="C04126"/>
        <s v="C04127"/>
        <s v="C04128"/>
        <s v="C04129"/>
        <s v="C04130"/>
        <s v="C04131"/>
        <s v="C04132"/>
        <s v="C04133"/>
        <s v="C04134"/>
        <s v="C04135"/>
        <s v="C04136"/>
        <s v="C04137"/>
        <s v="C04138"/>
        <s v="C04139"/>
        <s v="C04140"/>
        <s v="C04141"/>
        <s v="C04142"/>
        <s v="C04143"/>
        <s v="C04144"/>
        <s v="C04145"/>
        <s v="C04146"/>
        <s v="C04147"/>
        <s v="C04148"/>
        <s v="C04149"/>
        <s v="C04150"/>
        <s v="C04151"/>
        <s v="C04152"/>
        <s v="C04153"/>
        <s v="C04154"/>
        <s v="C04155"/>
        <s v="C04156"/>
        <s v="C04157"/>
        <s v="C04158"/>
        <s v="C04159"/>
        <s v="C04160"/>
        <s v="C04161"/>
        <s v="C04162"/>
        <s v="C04163"/>
        <s v="C04164"/>
        <s v="C04165"/>
        <s v="C04166"/>
        <s v="C04167"/>
        <s v="C04168"/>
        <s v="C04169"/>
        <s v="C04170"/>
        <s v="C04171"/>
        <s v="C04172"/>
        <s v="C04173"/>
        <s v="C04174"/>
        <s v="C04175"/>
        <s v="C04176"/>
        <s v="C04177"/>
        <s v="C04178"/>
        <s v="C04179"/>
        <s v="C04180"/>
        <s v="C04181"/>
        <s v="C04182"/>
        <s v="C04183"/>
        <s v="C04184"/>
        <s v="C04185"/>
        <s v="C04186"/>
        <s v="C04187"/>
        <s v="C04188"/>
        <s v="C04189"/>
        <s v="C04190"/>
        <s v="C04191"/>
        <s v="C04192"/>
        <s v="C04193"/>
        <s v="C04194"/>
        <s v="C04195"/>
        <s v="C04196"/>
        <s v="C04197"/>
        <s v="C04198"/>
        <s v="C04199"/>
        <s v="C04200"/>
        <s v="C04201"/>
        <s v="C04202"/>
        <s v="C04203"/>
        <s v="C04204"/>
        <s v="C04205"/>
        <s v="C04206"/>
        <s v="C04207"/>
        <s v="C04208"/>
        <s v="C04209"/>
        <s v="C04210"/>
        <s v="C04211"/>
        <s v="C04212"/>
        <s v="C04213"/>
        <s v="C04214"/>
        <s v="C04215"/>
        <s v="C04216"/>
        <s v="C04217"/>
        <s v="C04218"/>
        <s v="C04219"/>
        <s v="C04220"/>
        <s v="C04221"/>
        <s v="C04222"/>
        <s v="C04223"/>
        <s v="C04224"/>
        <s v="C04225"/>
        <s v="C04226"/>
        <s v="C04227"/>
        <s v="C04228"/>
        <s v="C04229"/>
        <s v="C04230"/>
        <s v="C04231"/>
        <s v="C04232"/>
        <s v="C04233"/>
        <s v="C04234"/>
        <s v="C04235"/>
        <s v="C04236"/>
        <s v="C04237"/>
        <s v="C04238"/>
        <s v="C04239"/>
        <s v="C04240"/>
        <s v="C04241"/>
        <s v="C04242"/>
        <s v="C04243"/>
        <s v="C04244"/>
        <s v="C04245"/>
        <s v="C04246"/>
        <s v="C04247"/>
        <s v="C04248"/>
        <s v="C04249"/>
        <s v="C04250"/>
        <s v="C04251"/>
        <s v="C04252"/>
        <s v="C04253"/>
        <s v="C04254"/>
        <s v="C04255"/>
        <s v="C04256"/>
        <s v="C04257"/>
        <s v="C04258"/>
        <s v="C04259"/>
        <s v="C04260"/>
        <s v="C04261"/>
        <s v="C04262"/>
        <s v="C04263"/>
        <s v="C04264"/>
        <s v="C04265"/>
        <s v="C04266"/>
        <s v="C04267"/>
        <s v="C04268"/>
        <s v="C04269"/>
        <s v="C04270"/>
        <s v="C04271"/>
        <s v="C04272"/>
        <s v="C04273"/>
        <s v="C04274"/>
        <s v="C04275"/>
        <s v="C04276"/>
        <s v="C04277"/>
        <s v="C04278"/>
        <s v="C04279"/>
        <s v="C04280"/>
        <s v="C04281"/>
        <s v="C04282"/>
        <s v="C04283"/>
        <s v="C04284"/>
        <s v="C04285"/>
        <s v="C04286"/>
        <s v="C04287"/>
        <s v="C04288"/>
        <s v="C04289"/>
        <s v="C04290"/>
        <s v="C04291"/>
        <s v="C04292"/>
        <s v="C04293"/>
        <s v="C04294"/>
        <s v="C04295"/>
        <s v="C04296"/>
        <s v="C04297"/>
        <s v="C04298"/>
        <s v="C04299"/>
        <s v="C04300"/>
        <s v="C04301"/>
        <s v="C04302"/>
        <s v="C04303"/>
        <s v="C04304"/>
        <s v="C04305"/>
        <s v="C04306"/>
        <s v="C04307"/>
        <s v="C04308"/>
        <s v="C04309"/>
        <s v="C04310"/>
        <s v="C04311"/>
        <s v="C04312"/>
        <s v="C04313"/>
        <s v="C04314"/>
        <s v="C04315"/>
        <s v="C04316"/>
        <s v="C04317"/>
        <s v="C04318"/>
        <s v="C04319"/>
        <s v="C04320"/>
        <s v="C04321"/>
        <s v="C04322"/>
        <s v="C04323"/>
        <s v="C04324"/>
        <s v="C04325"/>
        <s v="C04326"/>
        <s v="C04327"/>
        <s v="C04328"/>
        <s v="C04329"/>
        <s v="C04330"/>
        <s v="C04331"/>
        <s v="C04332"/>
        <s v="C04333"/>
        <s v="C04334"/>
        <s v="C04335"/>
        <s v="C04336"/>
        <s v="C04337"/>
        <s v="C04338"/>
        <s v="C04339"/>
        <s v="C04340"/>
        <s v="C04341"/>
        <s v="C04342"/>
        <s v="C04343"/>
        <s v="C04344"/>
        <s v="C04345"/>
        <s v="C04346"/>
        <s v="C04347"/>
        <s v="C04348"/>
        <s v="C04349"/>
        <s v="C04350"/>
        <s v="C04351"/>
        <s v="C04352"/>
        <s v="C04353"/>
        <s v="C04354"/>
        <s v="C04355"/>
        <s v="C04356"/>
        <s v="C04357"/>
        <s v="C04358"/>
        <s v="C04359"/>
        <s v="C04360"/>
        <s v="C04361"/>
        <s v="C04362"/>
        <s v="C04363"/>
        <s v="C04364"/>
        <s v="C04365"/>
        <s v="C04366"/>
        <s v="C04367"/>
        <s v="C04368"/>
        <s v="C04369"/>
        <s v="C04370"/>
        <s v="C04371"/>
        <s v="C04372"/>
        <s v="C04373"/>
        <s v="C04374"/>
        <s v="C04375"/>
        <s v="C04376"/>
        <s v="C04377"/>
        <s v="C04378"/>
        <s v="C04379"/>
        <s v="C04380"/>
        <s v="C04381"/>
        <s v="C04382"/>
        <s v="C04383"/>
        <s v="C04384"/>
        <s v="C04385"/>
        <s v="C04386"/>
        <s v="C04387"/>
        <s v="C04388"/>
        <s v="C04389"/>
        <s v="C04390"/>
        <s v="C04391"/>
        <s v="C04392"/>
        <s v="C04393"/>
        <s v="C04394"/>
        <s v="C04395"/>
        <s v="C04396"/>
        <s v="C04397"/>
        <s v="C04398"/>
        <s v="C04399"/>
        <s v="C04400"/>
        <s v="C04401"/>
        <s v="C04402"/>
        <s v="C04403"/>
        <s v="C04404"/>
        <s v="C04405"/>
        <s v="C04406"/>
        <s v="C04407"/>
        <s v="C04408"/>
        <s v="C04409"/>
        <s v="C04410"/>
        <s v="C04411"/>
        <s v="C04412"/>
        <s v="C04413"/>
        <s v="C04414"/>
        <s v="C04415"/>
        <s v="C04416"/>
        <s v="C04417"/>
        <s v="C04418"/>
        <s v="C04419"/>
        <s v="C04420"/>
        <s v="C04421"/>
        <s v="C04422"/>
        <s v="C04423"/>
        <s v="C04424"/>
        <s v="C04425"/>
        <s v="C04426"/>
        <s v="C04427"/>
        <s v="C04428"/>
        <s v="C04429"/>
        <s v="C04430"/>
        <s v="C04431"/>
        <s v="C04432"/>
        <s v="C04433"/>
        <s v="C04434"/>
        <s v="C04435"/>
        <s v="C04436"/>
        <s v="C04437"/>
        <s v="C04438"/>
        <s v="C04439"/>
        <s v="C04440"/>
        <s v="C04441"/>
        <s v="C04442"/>
        <s v="C04443"/>
        <s v="C04444"/>
        <s v="C04445"/>
        <s v="C04446"/>
        <s v="C04447"/>
        <s v="C04448"/>
        <s v="C04449"/>
        <s v="C04450"/>
        <s v="C04451"/>
        <s v="C04452"/>
        <s v="C04453"/>
        <s v="C04454"/>
        <s v="C04455"/>
        <s v="C04456"/>
        <s v="C04457"/>
        <s v="C04458"/>
        <s v="C04459"/>
        <s v="C04460"/>
        <s v="C04461"/>
        <s v="C04462"/>
        <s v="C04463"/>
        <s v="C04464"/>
        <s v="C04465"/>
        <s v="C04466"/>
        <s v="C04467"/>
        <s v="C04468"/>
        <s v="C04469"/>
        <s v="C04470"/>
        <s v="C04471"/>
        <s v="C04472"/>
        <s v="C04473"/>
        <s v="C04474"/>
        <s v="C04475"/>
        <s v="C04476"/>
        <s v="C04477"/>
        <s v="C04478"/>
        <s v="C04479"/>
        <s v="C04480"/>
        <s v="C04481"/>
        <s v="C04482"/>
        <s v="C04483"/>
        <s v="C04484"/>
        <s v="C04485"/>
        <s v="C04486"/>
        <s v="C04487"/>
        <s v="C04488"/>
        <s v="C04489"/>
        <s v="C04490"/>
        <s v="C04491"/>
        <s v="C04492"/>
        <s v="C04493"/>
        <s v="C04494"/>
        <s v="C04495"/>
        <s v="C04496"/>
        <s v="C04497"/>
        <s v="C04498"/>
        <s v="C04499"/>
        <s v="C04500"/>
        <s v="C04501"/>
        <s v="C04502"/>
        <s v="C04503"/>
        <s v="C04504"/>
        <s v="C04505"/>
        <s v="C04506"/>
        <s v="C04507"/>
        <s v="C04508"/>
        <s v="C04509"/>
        <s v="C04510"/>
        <s v="C04511"/>
        <s v="C04512"/>
        <s v="C04513"/>
        <s v="C04514"/>
        <s v="C04515"/>
        <s v="C04516"/>
        <s v="C04517"/>
        <s v="C04518"/>
        <s v="C04519"/>
        <s v="C04520"/>
        <s v="C04521"/>
        <s v="C04522"/>
        <s v="C04523"/>
        <s v="C04524"/>
        <s v="C04525"/>
        <s v="C04526"/>
        <s v="C04527"/>
        <s v="C04528"/>
        <s v="C04529"/>
        <s v="C04530"/>
        <s v="C04531"/>
        <s v="C04532"/>
        <s v="C04533"/>
        <s v="C04534"/>
        <s v="C04535"/>
        <s v="C04536"/>
        <s v="C04537"/>
        <s v="C04538"/>
        <s v="C04539"/>
        <s v="C04540"/>
        <s v="C04541"/>
        <s v="C04542"/>
        <s v="C04543"/>
        <s v="C04544"/>
        <s v="C04545"/>
        <s v="C04546"/>
        <s v="C04547"/>
        <s v="C04548"/>
        <s v="C04549"/>
        <s v="C04550"/>
        <s v="C04551"/>
        <s v="C04552"/>
        <s v="C04553"/>
        <s v="C04554"/>
        <s v="C04555"/>
        <s v="C04556"/>
        <s v="C04557"/>
        <s v="C04558"/>
        <s v="C04559"/>
        <s v="C04560"/>
        <s v="C04561"/>
        <s v="C04562"/>
        <s v="C04563"/>
        <s v="C04564"/>
        <s v="C04565"/>
        <s v="C04566"/>
        <s v="C04567"/>
        <s v="C04568"/>
        <s v="C04569"/>
        <s v="C04570"/>
        <s v="C04571"/>
        <s v="C04572"/>
        <s v="C04573"/>
        <s v="C04574"/>
        <s v="C04575"/>
        <s v="C04576"/>
        <s v="C04577"/>
        <s v="C04578"/>
        <s v="C04579"/>
        <s v="C04580"/>
        <s v="C04581"/>
        <s v="C04582"/>
        <s v="C04583"/>
        <s v="C04584"/>
        <s v="C04585"/>
        <s v="C04586"/>
        <s v="C04587"/>
        <s v="C04588"/>
        <s v="C04589"/>
        <s v="C04590"/>
        <s v="C04591"/>
        <s v="C04592"/>
        <s v="C04593"/>
        <s v="C04594"/>
        <s v="C04595"/>
        <s v="C04596"/>
        <s v="C04597"/>
        <s v="C04598"/>
        <s v="C04599"/>
        <s v="C04600"/>
        <s v="C04601"/>
        <s v="C04602"/>
        <s v="C04603"/>
        <s v="C04604"/>
        <s v="C04605"/>
        <s v="C04606"/>
        <s v="C04607"/>
        <s v="C04608"/>
        <s v="C04609"/>
        <s v="C04610"/>
        <s v="C04611"/>
        <s v="C04612"/>
        <s v="C04613"/>
        <s v="C04614"/>
        <s v="C04615"/>
        <s v="C04616"/>
        <s v="C04617"/>
        <s v="C04618"/>
        <s v="C04619"/>
        <s v="C04620"/>
        <s v="C04621"/>
        <s v="C04622"/>
        <s v="C04623"/>
        <s v="C04624"/>
        <s v="C04625"/>
        <s v="C04626"/>
        <s v="C04627"/>
        <s v="C04628"/>
        <s v="C04629"/>
        <s v="C04630"/>
        <s v="C04631"/>
        <s v="C04632"/>
        <s v="C04633"/>
        <s v="C04634"/>
        <s v="C04635"/>
        <s v="C04636"/>
        <s v="C04637"/>
        <s v="C04638"/>
        <s v="C04639"/>
        <s v="C04640"/>
        <s v="C04641"/>
        <s v="C04642"/>
        <s v="C04643"/>
        <s v="C04644"/>
        <s v="C04645"/>
        <s v="C04646"/>
        <s v="C04647"/>
        <s v="C04648"/>
        <s v="C04649"/>
        <s v="C04650"/>
        <s v="C04651"/>
        <s v="C04652"/>
        <s v="C04653"/>
        <s v="C04654"/>
        <s v="C04655"/>
        <s v="C04656"/>
        <s v="C04657"/>
        <s v="C04658"/>
        <s v="C04659"/>
        <s v="C04660"/>
        <s v="C04661"/>
        <s v="C04662"/>
        <s v="C04663"/>
        <s v="C04664"/>
        <s v="C04665"/>
        <s v="C04666"/>
        <s v="C04667"/>
        <s v="C04668"/>
        <s v="C04669"/>
        <s v="C04670"/>
        <s v="C04671"/>
        <s v="C04672"/>
        <s v="C04673"/>
        <s v="C04674"/>
        <s v="C04675"/>
        <s v="C04676"/>
        <s v="C04677"/>
        <s v="C04678"/>
        <s v="C04679"/>
        <s v="C04680"/>
        <s v="C04681"/>
        <s v="C04682"/>
        <s v="C04683"/>
        <s v="C04684"/>
        <s v="C04685"/>
        <s v="C04686"/>
        <s v="C04687"/>
        <s v="C04688"/>
        <s v="C04689"/>
        <s v="C04690"/>
        <s v="C04691"/>
        <s v="C04692"/>
        <s v="C04693"/>
        <s v="C04694"/>
        <s v="C04695"/>
        <s v="C04696"/>
        <s v="C04697"/>
        <s v="C04698"/>
        <s v="C04699"/>
        <s v="C04700"/>
        <s v="C04701"/>
        <s v="C04702"/>
        <s v="C04703"/>
        <s v="C04704"/>
        <s v="C04705"/>
        <s v="C04706"/>
        <s v="C04707"/>
        <s v="C04708"/>
        <s v="C04709"/>
        <s v="C04710"/>
        <s v="C04711"/>
        <s v="C04712"/>
        <s v="C04713"/>
        <s v="C04714"/>
        <s v="C04715"/>
        <s v="C04716"/>
        <s v="C04717"/>
        <s v="C04718"/>
        <s v="C04719"/>
        <s v="C04720"/>
        <s v="C04721"/>
        <s v="C04722"/>
        <s v="C04723"/>
        <s v="C04724"/>
        <s v="C04725"/>
        <s v="C04726"/>
        <s v="C04727"/>
        <s v="C04728"/>
        <s v="C04729"/>
        <s v="C04730"/>
        <s v="C04731"/>
        <s v="C04732"/>
        <s v="C04733"/>
        <s v="C04734"/>
        <s v="C04735"/>
        <s v="C04736"/>
        <s v="C04737"/>
        <s v="C04738"/>
        <s v="C04739"/>
        <s v="C04740"/>
        <s v="C04741"/>
        <s v="C04742"/>
        <s v="C04743"/>
        <s v="C04744"/>
        <s v="C04745"/>
        <s v="C04746"/>
        <s v="C04747"/>
        <s v="C04748"/>
        <s v="C04749"/>
        <s v="C04750"/>
        <s v="C04751"/>
        <s v="C04752"/>
        <s v="C04753"/>
        <s v="C04754"/>
        <s v="C04755"/>
        <s v="C04756"/>
        <s v="C04757"/>
        <s v="C04758"/>
        <s v="C04759"/>
        <s v="C04760"/>
        <s v="C04761"/>
        <s v="C04762"/>
        <s v="C04763"/>
        <s v="C04764"/>
        <s v="C04765"/>
        <s v="C04766"/>
        <s v="C04767"/>
        <s v="C04768"/>
        <s v="C04769"/>
        <s v="C04770"/>
        <s v="C04771"/>
        <s v="C04772"/>
        <s v="C04773"/>
        <s v="C04774"/>
        <s v="C04775"/>
        <s v="C04776"/>
        <s v="C04777"/>
        <s v="C04778"/>
        <s v="C04779"/>
        <s v="C04780"/>
        <s v="C04781"/>
        <s v="C04782"/>
        <s v="C04783"/>
        <s v="C04784"/>
        <s v="C04785"/>
        <s v="C04786"/>
        <s v="C04787"/>
        <s v="C04788"/>
        <s v="C04789"/>
        <s v="C04790"/>
        <s v="C04791"/>
        <s v="C04792"/>
        <s v="C04793"/>
        <s v="C04794"/>
        <s v="C04795"/>
        <s v="C04796"/>
        <s v="C04797"/>
        <s v="C04798"/>
        <s v="C04799"/>
        <s v="C04800"/>
        <s v="C04801"/>
        <s v="C04802"/>
        <s v="C04803"/>
        <s v="C04804"/>
        <s v="C04805"/>
        <s v="C04806"/>
        <s v="C04807"/>
        <s v="C04808"/>
        <s v="C04809"/>
        <s v="C04810"/>
        <s v="C04811"/>
        <s v="C04812"/>
        <s v="C04813"/>
        <s v="C04814"/>
        <s v="C04815"/>
        <s v="C04816"/>
        <s v="C04817"/>
        <s v="C04818"/>
        <s v="C04819"/>
        <s v="C04820"/>
        <s v="C04821"/>
        <s v="C04822"/>
        <s v="C04823"/>
        <s v="C04824"/>
        <s v="C04825"/>
        <s v="C04826"/>
        <s v="C04827"/>
        <s v="C04828"/>
        <s v="C04829"/>
        <s v="C04830"/>
        <s v="C04831"/>
        <s v="C04832"/>
        <s v="C04833"/>
        <s v="C04834"/>
        <s v="C04835"/>
        <s v="C04836"/>
        <s v="C04837"/>
        <s v="C04838"/>
        <s v="C04839"/>
        <s v="C04840"/>
        <s v="C04841"/>
        <s v="C04842"/>
        <s v="C04843"/>
        <s v="C04844"/>
        <s v="C04845"/>
        <s v="C04846"/>
        <s v="C04847"/>
        <s v="C04848"/>
        <s v="C04849"/>
        <s v="C04850"/>
        <s v="C04851"/>
        <s v="C04852"/>
        <s v="C04853"/>
        <s v="C04854"/>
        <s v="C04855"/>
        <s v="C04856"/>
        <s v="C04857"/>
        <s v="C04858"/>
        <s v="C04859"/>
        <s v="C04860"/>
        <s v="C04861"/>
        <s v="C04862"/>
        <s v="C04863"/>
        <s v="C04864"/>
        <s v="C04865"/>
        <s v="C04866"/>
        <s v="C04867"/>
        <s v="C04868"/>
        <s v="C04869"/>
        <s v="C04870"/>
        <s v="C04871"/>
        <s v="C04872"/>
        <s v="C04873"/>
        <s v="C04874"/>
        <s v="C04875"/>
        <s v="C04876"/>
        <s v="C04877"/>
        <s v="C04878"/>
        <s v="C04879"/>
        <s v="C04880"/>
        <s v="C04881"/>
        <s v="C04882"/>
        <s v="C04883"/>
        <s v="C04884"/>
        <s v="C04885"/>
        <s v="C04886"/>
        <s v="C04887"/>
        <s v="C04888"/>
        <s v="C04889"/>
        <s v="C04890"/>
        <s v="C04891"/>
        <s v="C04892"/>
        <s v="C04893"/>
        <s v="C04894"/>
        <s v="C04895"/>
        <s v="C04896"/>
        <s v="C04897"/>
        <s v="C04898"/>
        <s v="C04899"/>
        <s v="C04900"/>
        <s v="C04901"/>
        <s v="C04902"/>
        <s v="C04903"/>
        <s v="C04904"/>
        <s v="C04905"/>
        <s v="C04906"/>
        <s v="C04907"/>
        <s v="C04908"/>
        <s v="C04909"/>
        <s v="C04910"/>
        <s v="C04911"/>
        <s v="C04912"/>
        <s v="C04913"/>
        <s v="C04914"/>
        <s v="C04915"/>
        <s v="C04916"/>
        <s v="C04917"/>
        <s v="C04918"/>
        <s v="C04919"/>
        <s v="C04920"/>
        <s v="C04921"/>
        <s v="C04922"/>
        <s v="C04923"/>
        <s v="C04924"/>
        <s v="C04925"/>
        <s v="C04926"/>
        <s v="C04927"/>
        <s v="C04928"/>
        <s v="C04929"/>
        <s v="C04930"/>
        <s v="C04931"/>
        <s v="C04932"/>
        <s v="C04933"/>
        <s v="C04934"/>
        <s v="C04935"/>
        <s v="C04936"/>
        <s v="C04937"/>
        <s v="C04938"/>
        <s v="C04939"/>
        <s v="C04940"/>
        <s v="C04941"/>
        <s v="C04942"/>
        <s v="C04943"/>
        <s v="C04944"/>
        <s v="C04945"/>
        <s v="C04946"/>
        <s v="C04947"/>
        <s v="C04948"/>
        <s v="C04949"/>
        <s v="C04950"/>
        <s v="C04951"/>
        <s v="C04952"/>
        <s v="C04953"/>
        <s v="C04954"/>
        <s v="C04955"/>
        <s v="C04956"/>
        <s v="C04957"/>
        <s v="C04958"/>
        <s v="C04959"/>
        <s v="C04960"/>
        <s v="C04961"/>
        <s v="C04962"/>
        <s v="C04963"/>
        <s v="C04964"/>
        <s v="C04965"/>
        <s v="C04966"/>
        <s v="C04967"/>
        <s v="C04968"/>
        <s v="C04969"/>
        <s v="C04970"/>
        <s v="C04971"/>
        <s v="C04972"/>
        <s v="C04973"/>
        <s v="C04974"/>
        <s v="C04975"/>
        <s v="C04976"/>
        <s v="C04977"/>
        <s v="C04978"/>
        <s v="C04979"/>
        <s v="C04980"/>
        <s v="C04981"/>
        <s v="C04982"/>
        <s v="C04983"/>
        <s v="C04984"/>
        <s v="C04985"/>
        <s v="C04986"/>
        <s v="C04987"/>
        <s v="C04988"/>
        <s v="C04989"/>
        <s v="C04990"/>
        <s v="C04991"/>
        <s v="C04992"/>
        <s v="C04993"/>
        <s v="C04994"/>
        <s v="C04995"/>
        <s v="C04996"/>
        <s v="C04997"/>
        <s v="C04998"/>
        <s v="C04999"/>
        <s v="C05000"/>
        <s v="C05001"/>
        <s v="C05002"/>
        <s v="C05003"/>
        <s v="C05004"/>
        <s v="C05005"/>
        <s v="C05006"/>
        <s v="C05007"/>
        <s v="C05008"/>
        <s v="C05009"/>
        <s v="C05010"/>
        <s v="C05011"/>
        <s v="C05012"/>
        <s v="C05013"/>
        <s v="C05014"/>
        <s v="C05015"/>
        <s v="C05016"/>
        <s v="C05017"/>
        <s v="C05018"/>
        <s v="C05019"/>
        <s v="C05020"/>
        <s v="C05021"/>
        <s v="C05022"/>
        <s v="C05023"/>
        <s v="C05024"/>
        <s v="C05025"/>
        <s v="C05026"/>
        <s v="C05027"/>
        <s v="C05028"/>
        <s v="C05029"/>
        <s v="C05030"/>
        <s v="C05031"/>
        <s v="C05032"/>
        <s v="C05033"/>
        <s v="C05034"/>
        <s v="C05035"/>
        <s v="C05036"/>
        <s v="C05037"/>
        <s v="C05038"/>
        <s v="C05039"/>
        <s v="C05040"/>
        <s v="C05041"/>
        <s v="C05042"/>
        <s v="C05043"/>
        <s v="C05044"/>
        <s v="C05045"/>
        <s v="C05046"/>
        <s v="C05047"/>
        <s v="C05048"/>
        <s v="C05049"/>
        <s v="C05050"/>
        <s v="C05051"/>
        <s v="C05052"/>
        <s v="C05053"/>
        <s v="C05054"/>
        <s v="C05055"/>
        <s v="C05056"/>
        <s v="C05057"/>
        <s v="C05058"/>
        <s v="C05059"/>
        <s v="C05060"/>
        <s v="C05061"/>
        <s v="C05062"/>
        <s v="C05063"/>
        <s v="C05064"/>
        <s v="C05065"/>
        <s v="C05066"/>
        <s v="C05067"/>
        <s v="C05068"/>
        <s v="C05069"/>
        <s v="C05070"/>
        <s v="C05071"/>
        <s v="C05072"/>
        <s v="C05073"/>
        <s v="C05074"/>
        <s v="C05075"/>
        <s v="C05076"/>
        <s v="C05077"/>
        <s v="C05078"/>
        <s v="C05079"/>
        <s v="C05080"/>
        <s v="C05081"/>
        <s v="C05082"/>
        <s v="C05083"/>
        <s v="C05084"/>
        <s v="C05085"/>
        <s v="C05086"/>
        <s v="C05087"/>
        <s v="C05088"/>
        <s v="C05089"/>
        <s v="C05090"/>
        <s v="C05091"/>
        <s v="C05092"/>
        <s v="C05093"/>
        <s v="C05094"/>
        <s v="C05095"/>
        <s v="C05096"/>
        <s v="C05097"/>
        <s v="C05098"/>
        <s v="C05099"/>
        <s v="C05100"/>
        <s v="C05101"/>
        <s v="C05102"/>
        <s v="C05103"/>
        <s v="C05104"/>
        <s v="C05105"/>
        <s v="C05106"/>
        <s v="C05107"/>
        <s v="C05108"/>
        <s v="C05109"/>
        <s v="C05110"/>
        <s v="C05111"/>
        <s v="C05112"/>
        <s v="C05113"/>
        <s v="C05114"/>
        <s v="C05115"/>
        <s v="C05116"/>
        <s v="C05117"/>
        <s v="C05118"/>
        <s v="C05119"/>
        <s v="C05120"/>
        <s v="C05121"/>
        <s v="C05122"/>
        <s v="C05123"/>
        <s v="C05124"/>
        <s v="C05125"/>
        <s v="C05126"/>
        <s v="C05127"/>
        <s v="C05128"/>
        <s v="C05129"/>
        <s v="C05130"/>
        <s v="C05131"/>
        <s v="C05132"/>
        <s v="C05133"/>
        <s v="C05134"/>
        <s v="C05135"/>
        <s v="C05136"/>
        <s v="C05137"/>
        <s v="C05138"/>
        <s v="C05139"/>
        <s v="C05140"/>
        <s v="C05141"/>
        <s v="C05142"/>
        <s v="C05143"/>
        <s v="C05144"/>
        <s v="C05145"/>
        <s v="C05146"/>
        <s v="C05147"/>
        <s v="C05148"/>
        <s v="C05149"/>
        <s v="C05150"/>
        <s v="C05151"/>
        <s v="C05152"/>
        <s v="C05153"/>
        <s v="C05154"/>
        <s v="C05155"/>
        <s v="C05156"/>
        <s v="C05157"/>
        <s v="C05158"/>
        <s v="C05159"/>
        <s v="C05160"/>
        <s v="C05161"/>
        <s v="C05162"/>
        <s v="C05163"/>
        <s v="C05164"/>
        <s v="C05165"/>
        <s v="C05166"/>
        <s v="C05167"/>
        <s v="C05168"/>
        <s v="C05169"/>
        <s v="C05170"/>
        <s v="C05171"/>
        <s v="C05172"/>
        <s v="C05173"/>
        <s v="C05174"/>
        <s v="C05175"/>
        <s v="C05176"/>
        <s v="C05177"/>
        <s v="C05178"/>
        <s v="C05179"/>
        <s v="C05180"/>
        <s v="C05181"/>
        <s v="C05182"/>
        <s v="C05183"/>
        <s v="C05184"/>
        <s v="C05185"/>
        <s v="C05186"/>
        <s v="C05187"/>
        <s v="C05188"/>
        <s v="C05189"/>
        <s v="C05190"/>
        <s v="C05191"/>
        <s v="C05192"/>
        <s v="C05193"/>
        <s v="C05194"/>
        <s v="C05195"/>
        <s v="C05196"/>
        <s v="C05197"/>
        <s v="C05198"/>
        <s v="C05199"/>
        <s v="C05200"/>
        <s v="C05201"/>
        <s v="C05202"/>
        <s v="C05203"/>
        <s v="C05204"/>
        <s v="C05205"/>
        <s v="C05206"/>
        <s v="C05207"/>
        <s v="C05208"/>
        <s v="C05209"/>
        <s v="C05210"/>
        <s v="C05211"/>
        <s v="C05212"/>
        <s v="C05213"/>
        <s v="C05214"/>
        <s v="C05215"/>
        <s v="C05216"/>
        <s v="C05217"/>
        <s v="C05218"/>
        <s v="C05219"/>
        <s v="C05220"/>
        <s v="C05221"/>
        <s v="C05222"/>
        <s v="C05223"/>
        <s v="C05224"/>
        <s v="C05225"/>
        <s v="C05226"/>
        <s v="C05227"/>
        <s v="C05228"/>
        <s v="C05229"/>
        <s v="C05230"/>
        <s v="C05231"/>
        <s v="C05232"/>
        <s v="C05233"/>
        <s v="C05234"/>
        <s v="C05235"/>
        <s v="C05236"/>
        <s v="C05237"/>
        <s v="C05238"/>
        <s v="C05239"/>
        <s v="C05240"/>
        <s v="C05241"/>
        <s v="C05242"/>
        <s v="C05243"/>
        <s v="C05244"/>
        <s v="C05245"/>
        <s v="C05246"/>
        <s v="C05247"/>
        <s v="C05248"/>
        <s v="C05249"/>
        <s v="C05250"/>
        <s v="C05251"/>
        <s v="C05252"/>
        <s v="C05253"/>
        <s v="C05254"/>
        <s v="C05255"/>
        <s v="C05256"/>
        <s v="C05257"/>
        <s v="C05258"/>
        <s v="C05259"/>
        <s v="C05260"/>
        <s v="C05261"/>
        <s v="C05262"/>
        <s v="C05263"/>
        <s v="C05264"/>
        <s v="C05265"/>
        <s v="C05266"/>
        <s v="C05267"/>
        <s v="C05268"/>
        <s v="C05269"/>
        <s v="C05270"/>
        <s v="C05271"/>
        <s v="C05272"/>
        <s v="C05273"/>
        <s v="C05274"/>
        <s v="C05275"/>
        <s v="C05276"/>
        <s v="C05277"/>
        <s v="C05278"/>
        <s v="C05279"/>
        <s v="C05280"/>
        <s v="C05281"/>
        <s v="C05282"/>
        <s v="C05283"/>
        <s v="C05284"/>
        <s v="C05285"/>
        <s v="C05286"/>
        <s v="C05287"/>
        <s v="C05288"/>
        <s v="C05289"/>
        <s v="C05290"/>
        <s v="C05291"/>
        <s v="C05292"/>
        <s v="C05293"/>
        <s v="C05294"/>
        <s v="C05295"/>
        <s v="C05296"/>
        <s v="C05297"/>
        <s v="C05298"/>
        <s v="C05299"/>
        <s v="C05300"/>
        <s v="C05301"/>
        <s v="C05302"/>
        <s v="C05303"/>
        <s v="C05304"/>
        <s v="C05305"/>
        <s v="C05306"/>
        <s v="C05307"/>
        <s v="C05308"/>
        <s v="C05309"/>
        <s v="C05310"/>
        <s v="C05311"/>
        <s v="C05312"/>
        <s v="C05313"/>
        <s v="C05314"/>
        <s v="C05315"/>
        <s v="C05316"/>
        <s v="C05317"/>
        <s v="C05318"/>
        <s v="C05319"/>
        <s v="C05320"/>
        <s v="C05321"/>
        <s v="C05322"/>
        <s v="C05323"/>
        <s v="C05324"/>
        <s v="C05325"/>
        <s v="C05326"/>
        <s v="C05327"/>
        <s v="C05328"/>
        <s v="C05329"/>
        <s v="C05330"/>
        <s v="C05331"/>
        <s v="C05332"/>
        <s v="C05333"/>
        <s v="C05334"/>
        <s v="C05335"/>
        <s v="C05336"/>
        <s v="C05337"/>
        <s v="C05338"/>
        <s v="C05339"/>
        <s v="C05340"/>
        <s v="C05341"/>
        <s v="C05342"/>
        <s v="C05343"/>
        <s v="C05344"/>
        <s v="C05345"/>
        <s v="C05346"/>
        <s v="C05347"/>
        <s v="C05348"/>
        <s v="C05349"/>
        <s v="C05350"/>
        <s v="C05351"/>
        <s v="C05352"/>
        <s v="C05353"/>
        <s v="C05354"/>
        <s v="C05355"/>
        <s v="C05356"/>
        <s v="C05357"/>
        <s v="C05358"/>
        <s v="C05359"/>
        <s v="C05360"/>
        <s v="C05361"/>
        <s v="C05362"/>
        <s v="C05363"/>
        <s v="C05364"/>
        <s v="C05365"/>
        <s v="C05366"/>
        <s v="C05367"/>
        <s v="C05368"/>
        <s v="C05369"/>
        <s v="C05370"/>
        <s v="C05371"/>
        <s v="C05372"/>
        <s v="C05373"/>
        <s v="C05374"/>
        <s v="C05375"/>
        <s v="C05376"/>
        <s v="C05377"/>
        <s v="C05378"/>
        <s v="C05379"/>
        <s v="C05380"/>
        <s v="C05381"/>
        <s v="C05382"/>
        <s v="C05383"/>
        <s v="C05384"/>
        <s v="C05385"/>
        <s v="C05386"/>
        <s v="C05387"/>
        <s v="C05388"/>
        <s v="C05389"/>
        <s v="C05390"/>
        <s v="C05391"/>
        <s v="C05392"/>
        <s v="C05393"/>
        <s v="C05394"/>
        <s v="C05395"/>
        <s v="C05396"/>
        <s v="C05397"/>
        <s v="C05398"/>
        <s v="C05399"/>
        <s v="C05400"/>
        <s v="C05401"/>
        <s v="C05402"/>
        <s v="C05403"/>
        <s v="C05404"/>
        <s v="C05405"/>
        <s v="C05406"/>
        <s v="C05407"/>
        <s v="C05408"/>
        <s v="C05409"/>
        <s v="C05410"/>
        <s v="C05411"/>
        <s v="C05412"/>
        <s v="C05413"/>
        <s v="C05414"/>
        <s v="C05415"/>
        <s v="C05416"/>
        <s v="C05417"/>
        <s v="C05418"/>
        <s v="C05419"/>
        <s v="C05420"/>
        <s v="C05421"/>
        <s v="C05422"/>
        <s v="C05423"/>
        <s v="C05424"/>
        <s v="C05425"/>
        <s v="C05426"/>
        <s v="C05427"/>
        <s v="C05428"/>
        <s v="C05429"/>
        <s v="C05430"/>
        <s v="C05431"/>
        <s v="C05432"/>
        <s v="C05433"/>
        <s v="C05434"/>
        <s v="C05435"/>
        <s v="C05436"/>
        <s v="C05437"/>
        <s v="C05438"/>
        <s v="C05439"/>
        <s v="C05440"/>
        <s v="C05441"/>
        <s v="C05442"/>
        <s v="C05443"/>
        <s v="C05444"/>
        <s v="C05445"/>
        <s v="C05446"/>
        <s v="C05447"/>
        <s v="C05448"/>
        <s v="C05449"/>
        <s v="C05450"/>
        <s v="C05451"/>
        <s v="C05452"/>
        <s v="C05453"/>
        <s v="C05454"/>
        <s v="C05455"/>
        <s v="C05456"/>
        <s v="C05457"/>
        <s v="C05458"/>
        <s v="C05459"/>
        <s v="C05460"/>
        <s v="C05461"/>
        <s v="C05462"/>
        <s v="C05463"/>
        <s v="C05464"/>
        <s v="C05465"/>
        <s v="C05466"/>
        <s v="C05467"/>
        <s v="C05468"/>
        <s v="C05469"/>
        <s v="C05470"/>
        <s v="C05471"/>
        <s v="C05472"/>
        <s v="C05473"/>
        <s v="C05474"/>
        <s v="C05475"/>
        <s v="C05476"/>
        <s v="C05477"/>
        <s v="C05478"/>
        <s v="C05479"/>
        <s v="C05480"/>
        <s v="C05481"/>
        <s v="C05482"/>
        <s v="C05483"/>
        <s v="C05484"/>
        <s v="C05485"/>
        <s v="C05486"/>
        <s v="C05487"/>
        <s v="C05488"/>
        <s v="C05489"/>
        <s v="C05490"/>
        <s v="C05491"/>
        <s v="C05492"/>
        <s v="C05493"/>
        <s v="C05494"/>
        <s v="C05495"/>
        <s v="C05496"/>
        <s v="C05497"/>
        <s v="C05498"/>
        <s v="C05499"/>
        <s v="C05500"/>
        <s v="C05501"/>
        <s v="C05502"/>
        <s v="C05503"/>
        <s v="C05504"/>
        <s v="C05505"/>
        <s v="C05506"/>
        <s v="C05507"/>
        <s v="C05508"/>
        <s v="C05509"/>
        <s v="C05510"/>
        <s v="C05511"/>
        <s v="C05512"/>
        <s v="C05513"/>
        <s v="C05514"/>
        <s v="C05515"/>
        <s v="C05516"/>
        <s v="C05517"/>
        <s v="C05518"/>
        <s v="C05519"/>
        <s v="C05520"/>
        <s v="C05521"/>
        <s v="C05522"/>
        <s v="C05523"/>
        <s v="C05524"/>
        <s v="C05525"/>
        <s v="C05526"/>
        <s v="C05527"/>
        <s v="C05528"/>
        <s v="C05529"/>
        <s v="C05530"/>
        <s v="C05531"/>
        <s v="C05532"/>
        <s v="C05533"/>
        <s v="C05534"/>
        <s v="C05535"/>
        <s v="C05536"/>
        <s v="C05537"/>
        <s v="C05538"/>
        <s v="C05539"/>
        <s v="C05540"/>
        <s v="C05541"/>
        <s v="C05542"/>
        <s v="C05543"/>
        <s v="C05544"/>
        <s v="C05545"/>
        <s v="C05546"/>
        <s v="C05547"/>
        <s v="C05548"/>
        <s v="C05549"/>
        <s v="C05550"/>
        <s v="C05551"/>
        <s v="C05552"/>
        <s v="C05553"/>
        <s v="C05554"/>
        <s v="C05555"/>
        <s v="C05556"/>
        <s v="C05557"/>
        <s v="C05558"/>
        <s v="C05559"/>
        <s v="C05560"/>
        <s v="C05561"/>
        <s v="C05562"/>
        <s v="C05563"/>
        <s v="C05564"/>
        <s v="C05565"/>
        <s v="C05566"/>
        <s v="C05567"/>
        <s v="C05568"/>
        <s v="C05569"/>
        <s v="C05570"/>
        <s v="C05571"/>
        <s v="C05572"/>
        <s v="C05573"/>
        <s v="C05574"/>
        <s v="C05575"/>
        <s v="C05576"/>
        <s v="C05577"/>
        <s v="C05578"/>
        <s v="C05579"/>
        <s v="C05580"/>
        <s v="C05581"/>
        <s v="C05582"/>
        <s v="C05583"/>
        <s v="C05584"/>
        <s v="C05585"/>
        <s v="C05586"/>
        <s v="C05587"/>
        <s v="C05588"/>
        <s v="C05589"/>
        <s v="C05590"/>
        <s v="C05591"/>
        <s v="C05592"/>
        <s v="C05593"/>
        <s v="C05594"/>
        <s v="C05595"/>
        <s v="C05596"/>
        <s v="C05597"/>
        <s v="C05598"/>
        <s v="C05599"/>
        <s v="C05600"/>
        <s v="C05601"/>
        <s v="C05602"/>
        <s v="C05603"/>
        <s v="C05604"/>
        <s v="C05605"/>
        <s v="C05606"/>
        <s v="C05607"/>
        <s v="C05608"/>
        <s v="C05609"/>
        <s v="C05610"/>
        <s v="C05611"/>
        <s v="C05612"/>
        <s v="C05613"/>
        <s v="C05614"/>
        <s v="C05615"/>
        <s v="C05616"/>
        <s v="C05617"/>
        <s v="C05618"/>
        <s v="C05619"/>
        <s v="C05620"/>
        <s v="C05621"/>
        <s v="C05622"/>
        <s v="C05623"/>
        <s v="C05624"/>
        <s v="C05625"/>
        <s v="C05626"/>
        <s v="C05627"/>
        <s v="C05628"/>
        <s v="C05629"/>
        <s v="C05630"/>
        <s v="C05631"/>
        <s v="C05632"/>
        <s v="C05633"/>
        <s v="C05634"/>
        <s v="C05635"/>
        <s v="C05636"/>
        <s v="C05637"/>
        <s v="C05638"/>
        <s v="C05639"/>
        <s v="C05640"/>
        <s v="C05641"/>
        <s v="C05642"/>
        <s v="C05643"/>
        <s v="C05644"/>
        <s v="C05645"/>
        <s v="C05646"/>
        <s v="C05647"/>
        <s v="C05648"/>
        <s v="C05649"/>
        <s v="C05650"/>
        <s v="C05651"/>
        <s v="C05652"/>
        <s v="C05653"/>
        <s v="C05654"/>
        <s v="C05655"/>
        <s v="C05656"/>
        <s v="C05657"/>
        <s v="C05658"/>
        <s v="C05659"/>
        <s v="C05660"/>
        <s v="C05661"/>
        <s v="C05662"/>
        <s v="C05663"/>
        <s v="C05664"/>
        <s v="C05665"/>
        <s v="C05666"/>
        <s v="C05667"/>
        <s v="C05668"/>
        <s v="C05669"/>
        <s v="C05670"/>
        <s v="C05671"/>
        <s v="C05672"/>
        <s v="C05673"/>
        <s v="C05674"/>
        <s v="C05675"/>
        <s v="C05676"/>
        <s v="C05677"/>
        <s v="C05678"/>
        <s v="C05679"/>
        <s v="C05680"/>
        <s v="C05681"/>
        <s v="C05682"/>
        <s v="C05683"/>
        <s v="C05684"/>
        <s v="C05685"/>
        <s v="C05686"/>
        <s v="C05687"/>
        <s v="C05688"/>
        <s v="C05689"/>
        <s v="C05690"/>
        <s v="C05691"/>
        <s v="C05692"/>
        <s v="C05693"/>
        <s v="C05694"/>
        <s v="C05695"/>
        <s v="C05696"/>
        <s v="C05697"/>
        <s v="C05698"/>
        <s v="C05699"/>
        <s v="C05700"/>
        <s v="C05701"/>
        <s v="C05702"/>
        <s v="C05703"/>
        <s v="C05704"/>
        <s v="C05705"/>
        <s v="C05706"/>
        <s v="C05707"/>
        <s v="C05708"/>
        <s v="C05709"/>
        <s v="C05710"/>
        <s v="C05711"/>
        <s v="C05712"/>
        <s v="C05713"/>
        <s v="C05714"/>
        <s v="C05715"/>
        <s v="C05716"/>
        <s v="C05717"/>
        <s v="C05718"/>
        <s v="C05719"/>
        <s v="C05720"/>
        <s v="C05721"/>
        <s v="C05722"/>
        <s v="C05723"/>
        <s v="C05724"/>
        <s v="C05725"/>
        <s v="C05726"/>
        <s v="C05727"/>
        <s v="C05728"/>
        <s v="C05729"/>
        <s v="C05730"/>
        <s v="C05731"/>
        <s v="C05732"/>
        <s v="C05733"/>
        <s v="C05734"/>
        <s v="C05735"/>
        <s v="C05736"/>
        <s v="C05737"/>
        <s v="C05738"/>
        <s v="C05739"/>
        <s v="C05740"/>
        <s v="C05741"/>
        <s v="C05742"/>
        <s v="C05743"/>
        <s v="C05744"/>
        <s v="C05745"/>
        <s v="C05746"/>
        <s v="C05747"/>
        <s v="C05748"/>
        <s v="C05749"/>
        <s v="C05750"/>
        <s v="C05751"/>
        <s v="C05752"/>
        <s v="C05753"/>
        <s v="C05754"/>
        <s v="C05755"/>
        <s v="C05756"/>
        <s v="C05757"/>
        <s v="C05758"/>
        <s v="C05759"/>
        <s v="C05760"/>
        <s v="C05761"/>
        <s v="C05762"/>
        <s v="C05763"/>
        <s v="C05764"/>
        <s v="C05765"/>
        <s v="C05766"/>
        <s v="C05767"/>
        <s v="C05768"/>
        <s v="C05769"/>
        <s v="C05770"/>
        <s v="C05771"/>
        <s v="C05772"/>
        <s v="C05773"/>
        <s v="C05774"/>
        <s v="C05775"/>
        <s v="C05776"/>
        <s v="C05777"/>
        <s v="C05778"/>
        <s v="C05779"/>
        <s v="C05780"/>
        <s v="C05781"/>
        <s v="C05782"/>
        <s v="C05783"/>
        <s v="C05784"/>
        <s v="C05785"/>
        <s v="C05786"/>
        <s v="C05787"/>
        <s v="C05788"/>
        <s v="C05789"/>
        <s v="C05790"/>
        <s v="C05791"/>
        <s v="C05792"/>
        <s v="C05793"/>
        <s v="C05794"/>
        <s v="C05795"/>
        <s v="C05796"/>
        <s v="C05797"/>
        <s v="C05798"/>
        <s v="C05799"/>
        <s v="C05800"/>
        <s v="C05801"/>
        <s v="C05802"/>
        <s v="C05803"/>
        <s v="C05804"/>
        <s v="C05805"/>
        <s v="C05806"/>
        <s v="C05807"/>
        <s v="C05808"/>
        <s v="C05809"/>
        <s v="C05810"/>
        <s v="C05811"/>
        <s v="C05812"/>
        <s v="C05813"/>
        <s v="C05814"/>
        <s v="C05815"/>
        <s v="C05816"/>
        <s v="C05817"/>
        <s v="C05818"/>
        <s v="C05819"/>
        <s v="C05820"/>
        <s v="C05821"/>
        <s v="C05822"/>
        <s v="C05823"/>
        <s v="C05824"/>
        <s v="C05825"/>
        <s v="C05826"/>
        <s v="C05827"/>
        <s v="C05828"/>
        <s v="C05829"/>
        <s v="C05830"/>
        <s v="C05831"/>
        <s v="C05832"/>
        <s v="C05833"/>
        <s v="C05834"/>
        <s v="C05835"/>
        <s v="C05836"/>
        <s v="C05837"/>
        <s v="C05838"/>
        <s v="C05839"/>
        <s v="C05840"/>
        <s v="C05841"/>
        <s v="C05842"/>
        <s v="C05843"/>
        <s v="C05844"/>
        <s v="C05845"/>
        <s v="C05846"/>
        <s v="C05847"/>
        <s v="C05848"/>
        <s v="C05849"/>
        <s v="C05850"/>
        <s v="C05851"/>
        <s v="C05852"/>
        <s v="C05853"/>
        <s v="C05854"/>
        <s v="C05855"/>
        <s v="C05856"/>
        <s v="C05857"/>
        <s v="C05858"/>
        <s v="C05859"/>
        <s v="C05860"/>
        <s v="C05861"/>
        <s v="C05862"/>
        <s v="C05863"/>
        <s v="C05864"/>
        <s v="C05865"/>
        <s v="C05866"/>
        <s v="C05867"/>
        <s v="C05868"/>
        <s v="C05869"/>
        <s v="C05870"/>
        <s v="C05871"/>
        <s v="C05872"/>
        <s v="C05873"/>
        <s v="C05874"/>
        <s v="C05875"/>
        <s v="C05876"/>
        <s v="C05877"/>
        <s v="C05878"/>
        <s v="C05879"/>
        <s v="C05880"/>
        <s v="C05881"/>
        <s v="C05882"/>
        <s v="C05883"/>
        <s v="C05884"/>
        <s v="C05885"/>
        <s v="C05886"/>
        <s v="C05887"/>
        <s v="C05888"/>
        <s v="C05889"/>
        <s v="C05890"/>
        <s v="C05891"/>
        <s v="C05892"/>
        <s v="C05893"/>
        <s v="C05894"/>
        <s v="C05895"/>
        <s v="C05896"/>
        <s v="C05897"/>
        <s v="C05898"/>
        <s v="C05899"/>
        <s v="C05900"/>
        <s v="C05901"/>
        <s v="C05902"/>
        <s v="C05903"/>
        <s v="C05904"/>
        <s v="C05905"/>
        <s v="C05906"/>
        <s v="C05907"/>
        <s v="C05908"/>
        <s v="C05909"/>
        <s v="C05910"/>
        <s v="C05911"/>
        <s v="C05912"/>
        <s v="C05913"/>
        <s v="C05914"/>
        <s v="C05915"/>
        <s v="C05916"/>
        <s v="C05917"/>
        <s v="C05918"/>
        <s v="C05919"/>
        <s v="C05920"/>
        <s v="C05921"/>
        <s v="C05922"/>
        <s v="C05923"/>
        <s v="C05924"/>
        <s v="C05925"/>
        <s v="C05926"/>
        <s v="C05927"/>
        <s v="C05928"/>
        <s v="C05929"/>
        <s v="C05930"/>
        <s v="C05931"/>
        <s v="C05932"/>
        <s v="C05933"/>
        <s v="C05934"/>
        <s v="C05935"/>
        <s v="C05936"/>
        <s v="C05937"/>
        <s v="C05938"/>
        <s v="C05939"/>
        <s v="C05940"/>
        <s v="C05941"/>
        <s v="C05942"/>
        <s v="C05943"/>
        <s v="C05944"/>
        <s v="C05945"/>
        <s v="C05946"/>
        <s v="C05947"/>
        <s v="C05948"/>
        <s v="C05949"/>
        <s v="C05950"/>
        <s v="C05951"/>
        <s v="C05952"/>
        <s v="C05953"/>
        <s v="C05954"/>
        <s v="C05955"/>
        <s v="C05956"/>
        <s v="C05957"/>
        <s v="C05958"/>
        <s v="C05959"/>
        <s v="C05960"/>
        <s v="C05961"/>
        <s v="C05962"/>
        <s v="C05963"/>
        <s v="C05964"/>
        <s v="C05965"/>
        <s v="C05966"/>
        <s v="C05967"/>
        <s v="C05968"/>
        <s v="C05969"/>
        <s v="C05970"/>
        <s v="C05971"/>
        <s v="C05972"/>
        <s v="C05973"/>
        <s v="C05974"/>
        <s v="C05975"/>
        <s v="C05976"/>
        <s v="C05977"/>
        <s v="C05978"/>
        <s v="C05979"/>
        <s v="C05980"/>
        <s v="C05981"/>
        <s v="C05982"/>
        <s v="C05983"/>
        <s v="C05984"/>
        <s v="C05985"/>
        <s v="C05986"/>
        <s v="C05987"/>
        <s v="C05988"/>
        <s v="C05989"/>
        <s v="C05990"/>
        <s v="C05991"/>
        <s v="C05992"/>
        <s v="C05993"/>
        <s v="C05994"/>
        <s v="C05995"/>
        <s v="C05996"/>
        <s v="C05997"/>
        <s v="C05998"/>
        <s v="C05999"/>
        <s v="C06000"/>
        <s v="C06001"/>
        <s v="C06002"/>
        <s v="C06003"/>
        <s v="C06004"/>
        <s v="C06005"/>
        <s v="C06006"/>
        <s v="C06007"/>
        <s v="C06008"/>
        <s v="C06009"/>
        <s v="C06010"/>
        <s v="C06011"/>
        <s v="C06012"/>
        <s v="C06013"/>
        <s v="C06014"/>
        <s v="C06015"/>
        <s v="C06016"/>
        <s v="C06017"/>
        <s v="C06018"/>
        <s v="C06019"/>
        <s v="C06020"/>
        <s v="C06021"/>
        <s v="C06022"/>
        <s v="C06023"/>
        <s v="C06024"/>
        <s v="C06025"/>
        <s v="C06026"/>
        <s v="C06027"/>
        <s v="C06028"/>
        <s v="C06029"/>
        <s v="C06030"/>
        <s v="C06031"/>
        <s v="C06032"/>
        <s v="C06033"/>
        <s v="C06034"/>
        <s v="C06035"/>
        <s v="C06036"/>
        <s v="C06037"/>
        <s v="C06038"/>
        <s v="C06039"/>
        <s v="C06040"/>
        <s v="C06041"/>
        <s v="C06042"/>
        <s v="C06043"/>
        <s v="C06044"/>
        <s v="C06045"/>
        <s v="C06046"/>
        <s v="C06047"/>
        <s v="C06048"/>
        <s v="C06049"/>
        <s v="C06050"/>
        <s v="C06051"/>
        <s v="C06052"/>
        <s v="C06053"/>
        <s v="C06054"/>
        <s v="C06055"/>
        <s v="C06056"/>
        <s v="C06057"/>
        <s v="C06058"/>
        <s v="C06059"/>
        <s v="C06060"/>
        <s v="C06061"/>
        <s v="C06062"/>
        <s v="C06063"/>
        <s v="C06064"/>
        <s v="C06065"/>
        <s v="C06066"/>
        <s v="C06067"/>
        <s v="C06068"/>
        <s v="C06069"/>
        <s v="C06070"/>
        <s v="C06071"/>
        <s v="C06072"/>
        <s v="C06073"/>
        <s v="C06074"/>
        <s v="C06075"/>
        <s v="C06076"/>
        <s v="C06077"/>
        <s v="C06078"/>
        <s v="C06079"/>
        <s v="C06080"/>
        <s v="C06081"/>
        <s v="C06082"/>
        <s v="C06083"/>
        <s v="C06084"/>
        <s v="C06085"/>
        <s v="C06086"/>
        <s v="C06087"/>
        <s v="C06088"/>
        <s v="C06089"/>
        <s v="C06090"/>
        <s v="C06091"/>
        <s v="C06092"/>
        <s v="C06093"/>
        <s v="C06094"/>
        <s v="C06095"/>
        <s v="C06096"/>
        <s v="C06097"/>
        <s v="C06098"/>
        <s v="C06099"/>
        <s v="C06100"/>
        <s v="C06101"/>
        <s v="C06102"/>
        <s v="C06103"/>
        <s v="C06104"/>
        <s v="C06105"/>
        <s v="C06106"/>
        <s v="C06107"/>
        <s v="C06108"/>
        <s v="C06109"/>
        <s v="C06110"/>
        <s v="C06111"/>
        <s v="C06112"/>
        <s v="C06113"/>
        <s v="C06114"/>
        <s v="C06115"/>
        <s v="C06116"/>
        <s v="C06117"/>
        <s v="C06118"/>
        <s v="C06119"/>
        <s v="C06120"/>
        <s v="C06121"/>
        <s v="C06122"/>
        <s v="C06123"/>
        <s v="C06124"/>
        <s v="C06125"/>
        <s v="C06126"/>
        <s v="C06127"/>
        <s v="C06128"/>
        <s v="C06129"/>
        <s v="C06130"/>
        <s v="C06131"/>
        <s v="C06132"/>
        <s v="C06133"/>
        <s v="C06134"/>
        <s v="C06135"/>
        <s v="C06136"/>
        <s v="C06137"/>
        <s v="C06138"/>
        <s v="C06139"/>
        <s v="C06140"/>
        <s v="C06141"/>
        <s v="C06142"/>
        <s v="C06143"/>
        <s v="C06144"/>
        <s v="C06145"/>
        <s v="C06146"/>
        <s v="C06147"/>
        <s v="C06148"/>
        <s v="C06149"/>
        <s v="C06150"/>
        <s v="C06151"/>
        <s v="C06152"/>
        <s v="C06153"/>
        <s v="C06154"/>
        <s v="C06155"/>
        <s v="C06156"/>
        <s v="C06157"/>
        <s v="C06158"/>
        <s v="C06159"/>
        <s v="C06160"/>
        <s v="C06161"/>
        <s v="C06162"/>
        <s v="C06163"/>
        <s v="C06164"/>
        <s v="C06165"/>
        <s v="C06166"/>
        <s v="C06167"/>
        <s v="C06168"/>
        <s v="C06169"/>
        <s v="C06170"/>
        <s v="C06171"/>
        <s v="C06172"/>
        <s v="C06173"/>
        <s v="C06174"/>
        <s v="C06175"/>
        <s v="C06176"/>
        <s v="C06177"/>
        <s v="C06178"/>
        <s v="C06179"/>
        <s v="C06180"/>
        <s v="C06181"/>
        <s v="C06182"/>
        <s v="C06183"/>
        <s v="C06184"/>
        <s v="C06185"/>
        <s v="C06186"/>
        <s v="C06187"/>
        <s v="C06188"/>
        <s v="C06189"/>
        <s v="C06190"/>
        <s v="C06191"/>
        <s v="C06192"/>
        <s v="C06193"/>
        <s v="C06194"/>
        <s v="C06195"/>
        <s v="C06196"/>
        <s v="C06197"/>
        <s v="C06198"/>
        <s v="C06199"/>
        <s v="C06200"/>
        <s v="C06201"/>
        <s v="C06202"/>
        <s v="C06203"/>
        <s v="C06204"/>
        <s v="C06205"/>
        <s v="C06206"/>
        <s v="C06207"/>
        <s v="C06208"/>
        <s v="C06209"/>
        <s v="C06210"/>
        <s v="C06211"/>
        <s v="C06212"/>
        <s v="C06213"/>
        <s v="C06214"/>
        <s v="C06215"/>
        <s v="C06216"/>
        <s v="C06217"/>
        <s v="C06218"/>
        <s v="C06219"/>
        <s v="C06220"/>
        <s v="C06221"/>
        <s v="C06222"/>
        <s v="C06223"/>
        <s v="C06224"/>
        <s v="C06225"/>
        <s v="C06226"/>
        <s v="C06227"/>
        <s v="C06228"/>
        <s v="C06229"/>
        <s v="C06230"/>
        <s v="C06231"/>
        <s v="C06232"/>
        <s v="C06233"/>
        <s v="C06234"/>
        <s v="C06235"/>
        <s v="C06236"/>
        <s v="C06237"/>
        <s v="C06238"/>
        <s v="C06239"/>
        <s v="C06240"/>
        <s v="C06241"/>
        <s v="C06242"/>
        <s v="C06243"/>
        <s v="C06244"/>
        <s v="C06245"/>
        <s v="C06246"/>
        <s v="C06247"/>
        <s v="C06248"/>
        <s v="C06249"/>
        <s v="C06250"/>
        <s v="C06251"/>
        <s v="C06252"/>
        <s v="C06253"/>
        <s v="C06254"/>
        <s v="C06255"/>
        <s v="C06256"/>
        <s v="C06257"/>
        <s v="C06258"/>
        <s v="C06259"/>
        <s v="C06260"/>
        <s v="C06261"/>
        <s v="C06262"/>
        <s v="C06263"/>
        <s v="C06264"/>
        <s v="C06265"/>
        <s v="C06266"/>
        <s v="C06267"/>
        <s v="C06268"/>
        <s v="C06269"/>
        <s v="C06270"/>
        <s v="C06271"/>
        <s v="C06272"/>
        <s v="C06273"/>
        <s v="C06274"/>
        <s v="C06275"/>
        <s v="C06276"/>
        <s v="C06277"/>
        <s v="C06278"/>
        <s v="C06279"/>
        <s v="C06280"/>
        <s v="C06281"/>
        <s v="C06282"/>
        <s v="C06283"/>
        <s v="C06284"/>
        <s v="C06285"/>
        <s v="C06286"/>
        <s v="C06287"/>
        <s v="C06288"/>
        <s v="C06289"/>
        <s v="C06290"/>
        <s v="C06291"/>
        <s v="C06292"/>
        <s v="C06293"/>
        <s v="C06294"/>
        <s v="C06295"/>
        <s v="C06296"/>
        <s v="C06297"/>
        <s v="C06298"/>
        <s v="C06299"/>
        <s v="C06300"/>
        <s v="C06301"/>
        <s v="C06302"/>
        <s v="C06303"/>
        <s v="C06304"/>
        <s v="C06305"/>
        <s v="C06306"/>
        <s v="C06307"/>
        <s v="C06308"/>
        <s v="C06309"/>
        <s v="C06310"/>
        <s v="C06311"/>
        <s v="C06312"/>
        <s v="C06313"/>
        <s v="C06314"/>
        <s v="C06315"/>
        <s v="C06316"/>
        <s v="C06317"/>
        <s v="C06318"/>
        <s v="C06319"/>
        <s v="C06320"/>
        <s v="C06321"/>
        <s v="C06322"/>
        <s v="C06323"/>
        <s v="C06324"/>
        <s v="C06325"/>
        <s v="C06326"/>
        <s v="C06327"/>
        <s v="C06328"/>
        <s v="C06329"/>
        <s v="C06330"/>
        <s v="C06331"/>
        <s v="C06332"/>
        <s v="C06333"/>
        <s v="C06334"/>
        <s v="C06335"/>
        <s v="C06336"/>
        <s v="C06337"/>
        <s v="C06338"/>
        <s v="C06339"/>
        <s v="C06340"/>
        <s v="C06341"/>
        <s v="C06342"/>
        <s v="C06343"/>
        <s v="C06344"/>
        <s v="C06345"/>
        <s v="C06346"/>
        <s v="C06347"/>
        <s v="C06348"/>
        <s v="C06349"/>
        <s v="C06350"/>
        <s v="C06351"/>
        <s v="C06352"/>
        <s v="C06353"/>
        <s v="C06354"/>
        <s v="C06355"/>
        <s v="C06356"/>
        <s v="C06357"/>
        <s v="C06358"/>
        <s v="C06359"/>
        <s v="C06360"/>
        <s v="C06361"/>
        <s v="C06362"/>
        <s v="C06363"/>
        <s v="C06364"/>
        <s v="C06365"/>
        <s v="C06366"/>
        <s v="C06367"/>
        <s v="C06368"/>
        <s v="C06369"/>
        <s v="C06370"/>
        <s v="C06371"/>
        <s v="C06372"/>
        <s v="C06373"/>
        <s v="C06374"/>
        <s v="C06375"/>
        <s v="C06376"/>
        <s v="C06377"/>
        <s v="C06378"/>
        <s v="C06379"/>
        <s v="C06380"/>
        <s v="C06381"/>
        <s v="C06382"/>
        <s v="C06383"/>
        <s v="C06384"/>
        <s v="C06385"/>
        <s v="C06386"/>
        <s v="C06387"/>
        <s v="C06388"/>
        <s v="C06389"/>
        <s v="C06390"/>
        <s v="C06391"/>
        <s v="C06392"/>
        <s v="C06393"/>
        <s v="C06394"/>
        <s v="C06395"/>
        <s v="C06396"/>
        <s v="C06397"/>
        <s v="C06398"/>
        <s v="C06399"/>
        <s v="C06400"/>
        <s v="C06401"/>
        <s v="C06402"/>
        <s v="C06403"/>
        <s v="C06404"/>
        <s v="C06405"/>
        <s v="C06406"/>
        <s v="C06407"/>
        <s v="C06408"/>
        <s v="C06409"/>
        <s v="C06410"/>
        <s v="C06411"/>
        <s v="C06412"/>
        <s v="C06413"/>
        <s v="C06414"/>
        <s v="C06415"/>
        <s v="C06416"/>
        <s v="C06417"/>
        <s v="C06418"/>
        <s v="C06419"/>
        <s v="C06420"/>
        <s v="C06421"/>
        <s v="C06422"/>
        <s v="C06423"/>
        <s v="C06424"/>
        <s v="C06425"/>
        <s v="C06426"/>
        <s v="C06427"/>
        <s v="C06428"/>
        <s v="C06429"/>
        <s v="C06430"/>
        <s v="C06431"/>
        <s v="C06432"/>
        <s v="C06433"/>
        <s v="C06434"/>
        <s v="C06435"/>
        <s v="C06436"/>
        <s v="C06437"/>
        <s v="C06438"/>
        <s v="C06439"/>
        <s v="C06440"/>
        <s v="C06441"/>
        <s v="C06442"/>
        <s v="C06443"/>
        <s v="C06444"/>
        <s v="C06445"/>
        <s v="C06446"/>
        <s v="C06447"/>
        <s v="C06448"/>
        <s v="C06449"/>
        <s v="C06450"/>
        <s v="C06451"/>
        <s v="C06452"/>
        <s v="C06453"/>
        <s v="C06454"/>
        <s v="C06455"/>
        <s v="C06456"/>
        <s v="C06457"/>
        <s v="C06458"/>
        <s v="C06459"/>
        <s v="C06460"/>
        <s v="C06461"/>
        <s v="C06462"/>
        <s v="C06463"/>
        <s v="C06464"/>
        <s v="C06465"/>
        <s v="C06466"/>
        <s v="C06467"/>
        <s v="C06468"/>
        <s v="C06469"/>
        <s v="C06470"/>
        <s v="C06471"/>
        <s v="C06472"/>
        <s v="C06473"/>
        <s v="C06474"/>
        <s v="C06475"/>
        <s v="C06476"/>
        <s v="C06477"/>
        <s v="C06478"/>
        <s v="C06479"/>
        <s v="C06480"/>
        <s v="C06481"/>
        <s v="C06482"/>
        <s v="C06483"/>
        <s v="C06484"/>
        <s v="C06485"/>
        <s v="C06486"/>
        <s v="C06487"/>
        <s v="C06488"/>
        <s v="C06489"/>
        <s v="C06490"/>
        <s v="C06491"/>
        <s v="C06492"/>
        <s v="C06493"/>
        <s v="C06494"/>
        <s v="C06495"/>
        <s v="C06496"/>
        <s v="C06497"/>
        <s v="C06498"/>
        <s v="C06499"/>
        <s v="C06500"/>
        <s v="C06501"/>
        <s v="C06502"/>
        <s v="C06503"/>
        <s v="C06504"/>
        <s v="C06505"/>
        <s v="C06506"/>
        <s v="C06507"/>
        <s v="C06508"/>
        <s v="C06509"/>
        <s v="C06510"/>
        <s v="C06511"/>
        <s v="C06512"/>
        <s v="C06513"/>
        <s v="C06514"/>
        <s v="C06515"/>
        <s v="C06516"/>
        <s v="C06517"/>
        <s v="C06518"/>
        <s v="C06519"/>
        <s v="C06520"/>
        <s v="C06521"/>
        <s v="C06522"/>
        <s v="C06523"/>
        <s v="C06524"/>
        <s v="C06525"/>
        <s v="C06526"/>
        <s v="C06527"/>
        <s v="C06528"/>
        <s v="C06529"/>
        <s v="C06530"/>
        <s v="C06531"/>
        <s v="C06532"/>
        <s v="C06533"/>
        <s v="C06534"/>
        <s v="C06535"/>
        <s v="C06536"/>
        <s v="C06537"/>
        <s v="C06538"/>
        <s v="C06539"/>
        <s v="C06540"/>
        <s v="C06541"/>
        <s v="C06542"/>
        <s v="C06543"/>
        <s v="C06544"/>
        <s v="C06545"/>
        <s v="C06546"/>
        <s v="C06547"/>
        <s v="C06548"/>
        <s v="C06549"/>
        <s v="C06550"/>
        <s v="C06551"/>
        <s v="C06552"/>
        <s v="C06553"/>
        <s v="C06554"/>
        <s v="C06555"/>
        <s v="C06556"/>
        <s v="C06557"/>
        <s v="C06558"/>
        <s v="C06559"/>
        <s v="C06560"/>
        <s v="C06561"/>
        <s v="C06562"/>
        <s v="C06563"/>
        <s v="C06564"/>
        <s v="C06565"/>
        <s v="C06566"/>
        <s v="C06567"/>
        <s v="C06568"/>
        <s v="C06569"/>
        <s v="C06570"/>
        <s v="C06571"/>
        <s v="C06572"/>
        <s v="C06573"/>
        <s v="C06574"/>
        <s v="C06575"/>
        <s v="C06576"/>
        <s v="C06577"/>
        <s v="C06578"/>
        <s v="C06579"/>
        <s v="C06580"/>
        <s v="C06581"/>
        <s v="C06582"/>
        <s v="C06583"/>
        <s v="C06584"/>
        <s v="C06585"/>
        <s v="C06586"/>
        <s v="C06587"/>
        <s v="C06588"/>
        <s v="C06589"/>
        <s v="C06590"/>
        <s v="C06591"/>
        <s v="C06592"/>
        <s v="C06593"/>
        <s v="C06594"/>
        <s v="C06595"/>
        <s v="C06596"/>
        <s v="C06597"/>
        <s v="C06598"/>
        <s v="C06599"/>
        <s v="C06600"/>
        <s v="C06601"/>
        <s v="C06602"/>
        <s v="C06603"/>
        <s v="C06604"/>
        <s v="C06605"/>
        <s v="C06606"/>
        <s v="C06607"/>
        <s v="C06608"/>
        <s v="C06609"/>
        <s v="C06610"/>
        <s v="C06611"/>
        <s v="C06612"/>
        <s v="C06613"/>
        <s v="C06614"/>
        <s v="C06615"/>
        <s v="C06616"/>
        <s v="C06617"/>
        <s v="C06618"/>
        <s v="C06619"/>
        <s v="C06620"/>
        <s v="C06621"/>
        <s v="C06622"/>
        <s v="C06623"/>
        <s v="C06624"/>
        <s v="C06625"/>
        <s v="C06626"/>
        <s v="C06627"/>
        <s v="C06628"/>
        <s v="C06629"/>
        <s v="C06630"/>
        <s v="C06631"/>
        <s v="C06632"/>
        <s v="C06633"/>
        <s v="C06634"/>
        <s v="C06635"/>
        <s v="C06636"/>
        <s v="C06637"/>
        <s v="C06638"/>
        <s v="C06639"/>
        <s v="C06640"/>
        <s v="C06641"/>
        <s v="C06642"/>
        <s v="C06643"/>
        <s v="C06644"/>
        <s v="C06645"/>
        <s v="C06646"/>
        <s v="C06647"/>
        <s v="C06648"/>
        <s v="C06649"/>
        <s v="C06650"/>
        <s v="C06651"/>
        <s v="C06652"/>
        <s v="C06653"/>
        <s v="C06654"/>
        <s v="C06655"/>
        <s v="C06656"/>
        <s v="C06657"/>
        <s v="C06658"/>
        <s v="C06659"/>
        <s v="C06660"/>
        <s v="C06661"/>
        <s v="C06662"/>
        <s v="C06663"/>
        <s v="C06664"/>
        <s v="C06665"/>
        <s v="C06666"/>
        <s v="C06667"/>
        <s v="C06668"/>
        <s v="C06669"/>
        <s v="C06670"/>
        <s v="C06671"/>
        <s v="C06672"/>
        <s v="C06673"/>
        <s v="C06674"/>
        <s v="C06675"/>
        <s v="C06676"/>
        <s v="C06677"/>
        <s v="C06678"/>
        <s v="C06679"/>
        <s v="C06680"/>
        <s v="C06681"/>
        <s v="C06682"/>
        <s v="C06683"/>
        <s v="C06684"/>
        <s v="C06685"/>
        <s v="C06686"/>
        <s v="C06687"/>
        <s v="C06688"/>
        <s v="C06689"/>
        <s v="C06690"/>
        <s v="C06691"/>
        <s v="C06692"/>
        <s v="C06693"/>
        <s v="C06694"/>
        <s v="C06695"/>
        <s v="C06696"/>
        <s v="C06697"/>
        <s v="C06698"/>
        <s v="C06699"/>
        <s v="C06700"/>
        <s v="C06701"/>
        <s v="C06702"/>
        <s v="C06703"/>
        <s v="C06704"/>
        <s v="C06705"/>
        <s v="C06706"/>
        <s v="C06707"/>
        <s v="C06708"/>
        <s v="C06709"/>
        <s v="C06710"/>
        <s v="C06711"/>
        <s v="C06712"/>
        <s v="C06713"/>
        <s v="C06714"/>
        <s v="C06715"/>
        <s v="C06716"/>
        <s v="C06717"/>
        <s v="C06718"/>
        <s v="C06719"/>
        <s v="C06720"/>
        <s v="C06721"/>
        <s v="C06722"/>
        <s v="C06723"/>
        <s v="C06724"/>
        <s v="C06725"/>
        <s v="C06726"/>
        <s v="C06727"/>
        <s v="C06728"/>
        <s v="C06729"/>
        <s v="C06730"/>
        <s v="C06731"/>
        <s v="C06732"/>
        <s v="C06733"/>
        <s v="C06734"/>
        <s v="C06735"/>
        <s v="C06736"/>
        <s v="C06737"/>
        <s v="C06738"/>
        <s v="C06739"/>
        <s v="C06740"/>
        <s v="C06741"/>
        <s v="C06742"/>
        <s v="C06743"/>
        <s v="C06744"/>
        <s v="C06745"/>
        <s v="C06746"/>
        <s v="C06747"/>
        <s v="C06748"/>
        <s v="C06749"/>
        <s v="C06750"/>
        <s v="C06751"/>
        <s v="C06752"/>
        <s v="C06753"/>
        <s v="C06754"/>
        <s v="C06755"/>
        <s v="C06756"/>
        <s v="C06757"/>
        <s v="C06758"/>
        <s v="C06759"/>
        <s v="C06760"/>
        <s v="C06761"/>
        <s v="C06762"/>
        <s v="C06763"/>
        <s v="C06764"/>
        <s v="C06765"/>
        <s v="C06766"/>
        <s v="C06767"/>
        <s v="C06768"/>
        <s v="C06769"/>
        <s v="C06770"/>
        <s v="C06771"/>
        <s v="C06772"/>
        <s v="C06773"/>
        <s v="C06774"/>
        <s v="C06775"/>
        <s v="C06776"/>
        <s v="C06777"/>
        <s v="C06778"/>
        <s v="C06779"/>
        <s v="C06780"/>
        <s v="C06781"/>
        <s v="C06782"/>
        <s v="C06783"/>
        <s v="C06784"/>
        <s v="C06785"/>
        <s v="C06786"/>
        <s v="C06787"/>
        <s v="C06788"/>
        <s v="C06789"/>
        <s v="C06790"/>
        <s v="C06791"/>
        <s v="C06792"/>
        <s v="C06793"/>
        <s v="C06794"/>
        <s v="C06795"/>
        <s v="C06796"/>
        <s v="C06797"/>
        <s v="C06798"/>
        <s v="C06799"/>
        <s v="C06800"/>
        <s v="C06801"/>
        <s v="C06802"/>
        <s v="C06803"/>
        <s v="C06804"/>
        <s v="C06805"/>
        <s v="C06806"/>
        <s v="C06807"/>
        <s v="C06808"/>
        <s v="C06809"/>
        <s v="C06810"/>
        <s v="C06811"/>
        <s v="C06812"/>
        <s v="C06813"/>
        <s v="C06814"/>
        <s v="C06815"/>
        <s v="C06816"/>
        <s v="C06817"/>
        <s v="C06818"/>
        <s v="C06819"/>
        <s v="C06820"/>
        <s v="C06821"/>
        <s v="C06822"/>
        <s v="C06823"/>
        <s v="C06824"/>
        <s v="C06825"/>
        <s v="C06826"/>
        <s v="C06827"/>
        <s v="C06828"/>
        <s v="C06829"/>
        <s v="C06830"/>
        <s v="C06831"/>
        <s v="C06832"/>
        <s v="C06833"/>
        <s v="C06834"/>
        <s v="C06835"/>
        <s v="C06836"/>
        <s v="C06837"/>
        <s v="C06838"/>
        <s v="C06839"/>
        <s v="C06840"/>
        <s v="C06841"/>
        <s v="C06842"/>
        <s v="C06843"/>
        <s v="C06844"/>
        <s v="C06845"/>
        <s v="C06846"/>
        <s v="C06847"/>
        <s v="C06848"/>
        <s v="C06849"/>
        <s v="C06850"/>
        <s v="C06851"/>
        <s v="C06852"/>
        <s v="C06853"/>
        <s v="C06854"/>
        <s v="C06855"/>
        <s v="C06856"/>
        <s v="C06857"/>
        <s v="C06858"/>
        <s v="C06859"/>
        <s v="C06860"/>
        <s v="C06861"/>
        <s v="C06862"/>
        <s v="C06863"/>
        <s v="C06864"/>
        <s v="C06865"/>
        <s v="C06866"/>
        <s v="C06867"/>
        <s v="C06868"/>
        <s v="C06869"/>
        <s v="C06870"/>
        <s v="C06871"/>
        <s v="C06872"/>
        <s v="C06873"/>
        <s v="C06874"/>
        <s v="C06875"/>
        <s v="C06876"/>
        <s v="C06877"/>
        <s v="C06878"/>
        <s v="C06879"/>
        <s v="C06880"/>
        <s v="C06881"/>
        <s v="C06882"/>
        <s v="C06883"/>
        <s v="C06884"/>
        <s v="C06885"/>
        <s v="C06886"/>
        <s v="C06887"/>
        <s v="C06888"/>
        <s v="C06889"/>
        <s v="C06890"/>
        <s v="C06891"/>
        <s v="C06892"/>
        <s v="C06893"/>
        <s v="C06894"/>
        <s v="C06895"/>
        <s v="C06896"/>
        <s v="C06897"/>
        <s v="C06898"/>
        <s v="C06899"/>
        <s v="C06900"/>
        <s v="C06901"/>
        <s v="C06902"/>
        <s v="C06903"/>
        <s v="C06904"/>
        <s v="C06905"/>
        <s v="C06906"/>
        <s v="C06907"/>
        <s v="C06908"/>
        <s v="C06909"/>
        <s v="C06910"/>
        <s v="C06911"/>
        <s v="C06912"/>
        <s v="C06913"/>
        <s v="C06914"/>
        <s v="C06915"/>
        <s v="C06916"/>
        <s v="C06917"/>
        <s v="C06918"/>
        <s v="C06919"/>
        <s v="C06920"/>
        <s v="C06921"/>
        <s v="C06922"/>
        <s v="C06923"/>
        <s v="C06924"/>
        <s v="C06925"/>
        <s v="C06926"/>
        <s v="C06927"/>
        <s v="C06928"/>
        <s v="C06929"/>
        <s v="C06930"/>
        <s v="C06931"/>
        <s v="C06932"/>
        <s v="C06933"/>
        <s v="C06934"/>
        <s v="C06935"/>
        <s v="C06936"/>
        <s v="C06937"/>
        <s v="C06938"/>
        <s v="C06939"/>
        <s v="C06940"/>
        <s v="C06941"/>
        <s v="C06942"/>
        <s v="C06943"/>
        <s v="C06944"/>
        <s v="C06945"/>
        <s v="C06946"/>
        <s v="C06947"/>
        <s v="C06948"/>
        <s v="C06949"/>
        <s v="C06950"/>
        <s v="C06951"/>
        <s v="C06952"/>
        <s v="C06953"/>
        <s v="C06954"/>
        <s v="C06955"/>
        <s v="C06956"/>
        <s v="C06957"/>
        <s v="C06958"/>
        <s v="C06959"/>
        <s v="C06960"/>
        <s v="C06961"/>
        <s v="C06962"/>
        <s v="C06963"/>
        <s v="C06964"/>
        <s v="C06965"/>
        <s v="C06966"/>
        <s v="C06967"/>
        <s v="C06968"/>
        <s v="C06969"/>
        <s v="C06970"/>
        <s v="C06971"/>
        <s v="C06972"/>
        <s v="C06973"/>
        <s v="C06974"/>
        <s v="C06975"/>
        <s v="C06976"/>
        <s v="C06977"/>
        <s v="C06978"/>
        <s v="C06979"/>
        <s v="C06980"/>
        <s v="C06981"/>
        <s v="C06982"/>
        <s v="C06983"/>
        <s v="C06984"/>
        <s v="C06985"/>
        <s v="C06986"/>
        <s v="C06987"/>
        <s v="C06988"/>
        <s v="C06989"/>
        <s v="C06990"/>
        <s v="C06991"/>
        <s v="C06992"/>
        <s v="C06993"/>
        <s v="C06994"/>
        <s v="C06995"/>
        <s v="C06996"/>
        <s v="C06997"/>
        <s v="C06998"/>
        <s v="C06999"/>
        <s v="C07000"/>
        <s v="C07001"/>
        <s v="C07002"/>
        <s v="C07003"/>
        <s v="C07004"/>
        <s v="C07005"/>
        <s v="C07006"/>
        <s v="C07007"/>
        <s v="C07008"/>
        <s v="C07009"/>
        <s v="C07010"/>
        <s v="C07011"/>
        <s v="C07012"/>
        <s v="C07013"/>
        <s v="C07014"/>
        <s v="C07015"/>
        <s v="C07016"/>
        <s v="C07017"/>
        <s v="C07018"/>
        <s v="C07019"/>
        <s v="C07020"/>
        <s v="C07021"/>
        <s v="C07022"/>
        <s v="C07023"/>
        <s v="C07024"/>
        <s v="C07025"/>
        <s v="C07026"/>
        <s v="C07027"/>
        <s v="C07028"/>
        <s v="C07029"/>
        <s v="C07030"/>
        <s v="C07031"/>
        <s v="C07032"/>
        <s v="C07033"/>
        <s v="C07034"/>
        <s v="C07035"/>
        <s v="C07036"/>
        <s v="C07037"/>
        <s v="C07038"/>
        <s v="C07039"/>
        <s v="C07040"/>
        <s v="C07041"/>
        <s v="C07042"/>
        <s v="C07043"/>
        <s v="C07044"/>
        <s v="C07045"/>
        <s v="C07046"/>
        <s v="C07047"/>
        <s v="C07048"/>
        <s v="C07049"/>
        <s v="C07050"/>
        <s v="C07051"/>
        <s v="C07052"/>
        <s v="C07053"/>
        <s v="C07054"/>
        <s v="C07055"/>
        <s v="C07056"/>
        <s v="C07057"/>
        <s v="C07058"/>
        <s v="C07059"/>
        <s v="C07060"/>
        <s v="C07061"/>
        <s v="C07062"/>
        <s v="C07063"/>
        <s v="C07064"/>
        <s v="C07065"/>
        <s v="C07066"/>
        <s v="C07067"/>
        <s v="C07068"/>
        <s v="C07069"/>
        <s v="C07070"/>
        <s v="C07071"/>
        <s v="C07072"/>
        <s v="C07073"/>
        <s v="C07074"/>
        <s v="C07075"/>
        <s v="C07076"/>
        <s v="C07077"/>
        <s v="C07078"/>
        <s v="C07079"/>
        <s v="C07080"/>
        <s v="C07081"/>
        <s v="C07082"/>
        <s v="C07083"/>
        <s v="C07084"/>
        <s v="C07085"/>
        <s v="C07086"/>
        <s v="C07087"/>
        <s v="C07088"/>
        <s v="C07089"/>
        <s v="C07090"/>
        <s v="C07091"/>
        <s v="C07092"/>
        <s v="C07093"/>
        <s v="C07094"/>
        <s v="C07095"/>
        <s v="C07096"/>
        <s v="C07097"/>
        <s v="C07098"/>
        <s v="C07099"/>
        <s v="C07100"/>
        <s v="C07101"/>
        <s v="C07102"/>
        <s v="C07103"/>
        <s v="C07104"/>
        <s v="C07105"/>
        <s v="C07106"/>
        <s v="C07107"/>
        <s v="C07108"/>
        <s v="C07109"/>
        <s v="C07110"/>
        <s v="C07111"/>
        <s v="C07112"/>
        <s v="C07113"/>
        <s v="C07114"/>
        <s v="C07115"/>
        <s v="C07116"/>
        <s v="C07117"/>
        <s v="C07118"/>
        <s v="C07119"/>
        <s v="C07120"/>
        <s v="C07121"/>
        <s v="C07122"/>
        <s v="C07123"/>
        <s v="C07124"/>
        <s v="C07125"/>
        <s v="C07126"/>
        <s v="C07127"/>
        <s v="C07128"/>
        <s v="C07129"/>
        <s v="C07130"/>
        <s v="C07131"/>
        <s v="C07132"/>
        <s v="C07133"/>
        <s v="C07134"/>
        <s v="C07135"/>
        <s v="C07136"/>
        <s v="C07137"/>
        <s v="C07138"/>
        <s v="C07139"/>
        <s v="C07140"/>
        <s v="C07141"/>
        <s v="C07142"/>
        <s v="C07143"/>
        <s v="C07144"/>
        <s v="C07145"/>
        <s v="C07146"/>
        <s v="C07147"/>
        <s v="C07148"/>
        <s v="C07149"/>
        <s v="C07150"/>
        <s v="C07151"/>
        <s v="C07152"/>
        <s v="C07153"/>
        <s v="C07154"/>
        <s v="C07155"/>
        <s v="C07156"/>
        <s v="C07157"/>
        <s v="C07158"/>
        <s v="C07159"/>
        <s v="C07160"/>
        <s v="C07161"/>
        <s v="C07162"/>
        <s v="C07163"/>
        <s v="C07164"/>
        <s v="C07165"/>
        <s v="C07166"/>
        <s v="C07167"/>
        <s v="C07168"/>
        <s v="C07169"/>
        <s v="C07170"/>
        <s v="C07171"/>
        <s v="C07172"/>
        <s v="C07173"/>
        <s v="C07174"/>
        <s v="C07175"/>
        <s v="C07176"/>
        <s v="C07177"/>
        <s v="C07178"/>
        <s v="C07179"/>
        <s v="C07180"/>
        <s v="C07181"/>
        <s v="C07182"/>
        <s v="C07183"/>
        <s v="C07184"/>
        <s v="C07185"/>
        <s v="C07186"/>
        <s v="C07187"/>
        <s v="C07188"/>
        <s v="C07189"/>
        <s v="C07190"/>
        <s v="C07191"/>
        <s v="C07192"/>
        <s v="C07193"/>
        <s v="C07194"/>
        <s v="C07195"/>
        <s v="C07196"/>
        <s v="C07197"/>
        <s v="C07198"/>
        <s v="C07199"/>
        <s v="C07200"/>
        <s v="C07201"/>
        <s v="C07202"/>
        <s v="C07203"/>
        <s v="C07204"/>
        <s v="C07205"/>
        <s v="C07206"/>
        <s v="C07207"/>
        <s v="C07208"/>
        <s v="C07209"/>
        <s v="C07210"/>
        <s v="C07211"/>
        <s v="C07212"/>
        <s v="C07213"/>
        <s v="C07214"/>
        <s v="C07215"/>
        <s v="C07216"/>
        <s v="C07217"/>
        <s v="C07218"/>
        <s v="C07219"/>
        <s v="C07220"/>
        <s v="C07221"/>
        <s v="C07222"/>
        <s v="C07223"/>
        <s v="C07224"/>
        <s v="C07225"/>
        <s v="C07226"/>
        <s v="C07227"/>
        <s v="C07228"/>
        <s v="C07229"/>
        <s v="C07230"/>
        <s v="C07231"/>
        <s v="C07232"/>
        <s v="C07233"/>
        <s v="C07234"/>
        <s v="C07235"/>
        <s v="C07236"/>
        <s v="C07237"/>
        <s v="C07238"/>
        <s v="C07239"/>
        <s v="C07240"/>
        <s v="C07241"/>
        <s v="C07242"/>
        <s v="C07243"/>
        <s v="C07244"/>
        <s v="C07245"/>
        <s v="C07246"/>
        <s v="C07247"/>
        <s v="C07248"/>
        <s v="C07249"/>
        <s v="C07250"/>
        <s v="C07251"/>
        <s v="C07252"/>
        <s v="C07253"/>
        <s v="C07254"/>
        <s v="C07255"/>
        <s v="C07256"/>
        <s v="C07257"/>
        <s v="C07258"/>
        <s v="C07259"/>
        <s v="C07260"/>
        <s v="C07261"/>
        <s v="C07262"/>
        <s v="C07263"/>
        <s v="C07264"/>
        <s v="C07265"/>
        <s v="C07266"/>
        <s v="C07267"/>
        <s v="C07268"/>
        <s v="C07269"/>
        <s v="C07270"/>
        <s v="C07271"/>
        <s v="C07272"/>
        <s v="C07273"/>
        <s v="C07274"/>
        <s v="C07275"/>
        <s v="C07276"/>
        <s v="C07277"/>
        <s v="C07278"/>
        <s v="C07279"/>
        <s v="C07280"/>
        <s v="C07281"/>
        <s v="C07282"/>
        <s v="C07283"/>
        <s v="C07284"/>
        <s v="C07285"/>
        <s v="C07286"/>
        <s v="C07287"/>
        <s v="C07288"/>
        <s v="C07289"/>
        <s v="C07290"/>
        <s v="C07291"/>
        <s v="C07292"/>
        <s v="C07293"/>
        <s v="C07294"/>
        <s v="C07295"/>
        <s v="C07296"/>
        <s v="C07297"/>
        <s v="C07298"/>
        <s v="C07299"/>
        <s v="C07300"/>
        <s v="C07301"/>
        <s v="C07302"/>
        <s v="C07303"/>
        <s v="C07304"/>
        <s v="C07305"/>
        <s v="C07306"/>
        <s v="C07307"/>
        <s v="C07308"/>
        <s v="C07309"/>
        <s v="C07310"/>
        <s v="C07311"/>
        <s v="C07312"/>
        <s v="C07313"/>
        <s v="C07314"/>
        <s v="C07315"/>
        <s v="C07316"/>
        <s v="C07317"/>
        <s v="C07318"/>
        <s v="C07319"/>
        <s v="C07320"/>
        <s v="C07321"/>
        <s v="C07322"/>
        <s v="C07323"/>
        <s v="C07324"/>
        <s v="C07325"/>
        <s v="C07326"/>
        <s v="C07327"/>
        <s v="C07328"/>
        <s v="C07329"/>
        <s v="C07330"/>
        <s v="C07331"/>
        <s v="C07332"/>
        <s v="C07333"/>
        <s v="C07334"/>
        <s v="C07335"/>
        <s v="C07336"/>
        <s v="C07337"/>
        <s v="C07338"/>
        <s v="C07339"/>
        <s v="C07340"/>
        <s v="C07341"/>
        <s v="C07342"/>
        <s v="C07343"/>
        <s v="C07344"/>
        <s v="C07345"/>
        <s v="C07346"/>
        <s v="C07347"/>
        <s v="C07348"/>
        <s v="C07349"/>
        <s v="C07350"/>
        <s v="C07351"/>
        <s v="C07352"/>
        <s v="C07353"/>
        <s v="C07354"/>
        <s v="C07355"/>
        <s v="C07356"/>
        <s v="C07357"/>
        <s v="C07358"/>
        <s v="C07359"/>
        <s v="C07360"/>
        <s v="C07361"/>
        <s v="C07362"/>
        <s v="C07363"/>
        <s v="C07364"/>
        <s v="C07365"/>
        <s v="C07366"/>
        <s v="C07367"/>
        <s v="C07368"/>
        <s v="C07369"/>
        <s v="C07370"/>
        <s v="C07371"/>
        <s v="C07372"/>
        <s v="C07373"/>
        <s v="C07374"/>
        <s v="C07375"/>
        <s v="C07376"/>
        <s v="C07377"/>
        <s v="C07378"/>
        <s v="C07379"/>
        <s v="C07380"/>
        <s v="C07381"/>
        <s v="C07382"/>
        <s v="C07383"/>
        <s v="C07384"/>
        <s v="C07385"/>
        <s v="C07386"/>
        <s v="C07387"/>
        <s v="C07388"/>
        <s v="C07389"/>
        <s v="C07390"/>
        <s v="C07391"/>
        <s v="C07392"/>
        <s v="C07393"/>
        <s v="C07394"/>
        <s v="C07395"/>
        <s v="C07396"/>
        <s v="C07397"/>
        <s v="C07398"/>
        <s v="C07399"/>
        <s v="C07400"/>
        <s v="C07401"/>
        <s v="C07402"/>
        <s v="C07403"/>
        <s v="C07404"/>
        <s v="C07405"/>
        <s v="C07406"/>
        <s v="C07407"/>
        <s v="C07408"/>
        <s v="C07409"/>
        <s v="C07410"/>
        <s v="C07411"/>
        <s v="C07412"/>
        <s v="C07413"/>
        <s v="C07414"/>
        <s v="C07415"/>
        <s v="C07416"/>
        <s v="C07417"/>
        <s v="C07418"/>
        <s v="C07419"/>
        <s v="C07420"/>
        <s v="C07421"/>
        <s v="C07422"/>
        <s v="C07423"/>
        <s v="C07424"/>
        <s v="C07425"/>
        <s v="C07426"/>
        <s v="C07427"/>
        <s v="C07428"/>
        <s v="C07429"/>
        <s v="C07430"/>
        <s v="C07431"/>
        <s v="C07432"/>
        <s v="C07433"/>
        <s v="C07434"/>
        <s v="C07435"/>
        <s v="C07436"/>
        <s v="C07437"/>
        <s v="C07438"/>
        <s v="C07439"/>
        <s v="C07440"/>
        <s v="C07441"/>
        <s v="C07442"/>
        <s v="C07443"/>
        <s v="C07444"/>
        <s v="C07445"/>
        <s v="C07446"/>
        <s v="C07447"/>
        <s v="C07448"/>
        <s v="C07449"/>
        <s v="C07450"/>
        <s v="C07451"/>
        <s v="C07452"/>
        <s v="C07453"/>
        <s v="C07454"/>
        <s v="C07455"/>
        <s v="C07456"/>
        <s v="C07457"/>
        <s v="C07458"/>
        <s v="C07459"/>
        <s v="C07460"/>
        <s v="C07461"/>
        <s v="C07462"/>
        <s v="C07463"/>
        <s v="C07464"/>
        <s v="C07465"/>
        <s v="C07466"/>
        <s v="C07467"/>
        <s v="C07468"/>
        <s v="C07469"/>
        <s v="C07470"/>
        <s v="C07471"/>
        <s v="C07472"/>
        <s v="C07473"/>
        <s v="C07474"/>
        <s v="C07475"/>
        <s v="C07476"/>
        <s v="C07477"/>
        <s v="C07478"/>
        <s v="C07479"/>
        <s v="C07480"/>
        <s v="C07481"/>
        <s v="C07482"/>
        <s v="C07483"/>
        <s v="C07484"/>
        <s v="C07485"/>
        <s v="C07486"/>
        <s v="C07487"/>
        <s v="C07488"/>
        <s v="C07489"/>
        <s v="C07490"/>
        <s v="C07491"/>
        <s v="C07492"/>
        <s v="C07493"/>
        <s v="C07494"/>
        <s v="C07495"/>
        <s v="C07496"/>
        <s v="C07497"/>
        <s v="C07498"/>
        <s v="C07499"/>
        <s v="C07500"/>
        <s v="C07501"/>
        <s v="C07502"/>
        <s v="C07503"/>
        <s v="C07504"/>
        <s v="C07505"/>
        <s v="C07506"/>
        <s v="C07507"/>
        <s v="C07508"/>
        <s v="C07509"/>
        <s v="C07510"/>
        <s v="C07511"/>
        <s v="C07512"/>
        <s v="C07513"/>
        <s v="C07514"/>
        <s v="C07515"/>
        <s v="C07516"/>
        <s v="C07517"/>
        <s v="C07518"/>
        <s v="C07519"/>
        <s v="C07520"/>
        <s v="C07521"/>
        <s v="C07522"/>
        <s v="C07523"/>
        <s v="C07524"/>
        <s v="C07525"/>
        <s v="C07526"/>
        <s v="C07527"/>
        <s v="C07528"/>
        <s v="C07529"/>
        <s v="C07530"/>
        <s v="C07531"/>
        <s v="C07532"/>
        <s v="C07533"/>
        <s v="C07534"/>
        <s v="C07535"/>
        <s v="C07536"/>
        <s v="C07537"/>
        <s v="C07538"/>
        <s v="C07539"/>
        <s v="C07540"/>
        <s v="C07541"/>
        <s v="C07542"/>
        <s v="C07543"/>
        <s v="C07544"/>
        <s v="C07545"/>
        <s v="C07546"/>
        <s v="C07547"/>
        <s v="C07548"/>
        <s v="C07549"/>
        <s v="C07550"/>
        <s v="C07551"/>
        <s v="C07552"/>
        <s v="C07553"/>
        <s v="C07554"/>
        <s v="C07555"/>
        <s v="C07556"/>
        <s v="C07557"/>
        <s v="C07558"/>
        <s v="C07559"/>
        <s v="C07560"/>
        <s v="C07561"/>
        <s v="C07562"/>
        <s v="C07563"/>
        <s v="C07564"/>
        <s v="C07565"/>
        <s v="C07566"/>
        <s v="C07567"/>
        <s v="C07568"/>
        <s v="C07569"/>
        <s v="C07570"/>
        <s v="C07571"/>
        <s v="C07572"/>
        <s v="C07573"/>
        <s v="C07574"/>
        <s v="C07575"/>
        <s v="C07576"/>
        <s v="C07577"/>
        <s v="C07578"/>
        <s v="C07579"/>
        <s v="C07580"/>
        <s v="C07581"/>
        <s v="C07582"/>
        <s v="C07583"/>
        <s v="C07584"/>
        <s v="C07585"/>
        <s v="C07586"/>
        <s v="C07587"/>
        <s v="C07588"/>
        <s v="C07589"/>
        <s v="C07590"/>
        <s v="C07591"/>
        <s v="C07592"/>
        <s v="C07593"/>
        <s v="C07594"/>
        <s v="C07595"/>
        <s v="C07596"/>
        <s v="C07597"/>
        <s v="C07598"/>
        <s v="C07599"/>
        <s v="C07600"/>
        <s v="C07601"/>
        <s v="C07602"/>
        <s v="C07603"/>
        <s v="C07604"/>
        <s v="C07605"/>
        <s v="C07606"/>
        <s v="C07607"/>
        <s v="C07608"/>
        <s v="C07609"/>
        <s v="C07610"/>
        <s v="C07611"/>
        <s v="C07612"/>
        <s v="C07613"/>
        <s v="C07614"/>
        <s v="C07615"/>
        <s v="C07616"/>
        <s v="C07617"/>
        <s v="C07618"/>
        <s v="C07619"/>
        <s v="C07620"/>
        <s v="C07621"/>
        <s v="C07622"/>
        <s v="C07623"/>
        <s v="C07624"/>
        <s v="C07625"/>
        <s v="C07626"/>
        <s v="C07627"/>
        <s v="C07628"/>
        <s v="C07629"/>
        <s v="C07630"/>
        <s v="C07631"/>
        <s v="C07632"/>
        <s v="C07633"/>
        <s v="C07634"/>
        <s v="C07635"/>
        <s v="C07636"/>
        <s v="C07637"/>
        <s v="C07638"/>
        <s v="C07639"/>
        <s v="C07640"/>
        <s v="C07641"/>
        <s v="C07642"/>
        <s v="C07643"/>
        <s v="C07644"/>
        <s v="C07645"/>
        <s v="C07646"/>
        <s v="C07647"/>
        <s v="C07648"/>
        <s v="C07649"/>
        <s v="C07650"/>
        <s v="C07651"/>
        <s v="C07652"/>
        <s v="C07653"/>
        <s v="C07654"/>
        <s v="C07655"/>
        <s v="C07656"/>
        <s v="C07657"/>
        <s v="C07658"/>
        <s v="C07659"/>
        <s v="C07660"/>
        <s v="C07661"/>
        <s v="C07662"/>
        <s v="C07663"/>
        <s v="C07664"/>
        <s v="C07665"/>
        <s v="C07666"/>
        <s v="C07667"/>
        <s v="C07668"/>
        <s v="C07669"/>
        <s v="C07670"/>
        <s v="C07671"/>
        <s v="C07672"/>
        <s v="C07673"/>
        <s v="C07674"/>
        <s v="C07675"/>
        <s v="C07676"/>
        <s v="C07677"/>
        <s v="C07678"/>
        <s v="C07679"/>
        <s v="C07680"/>
        <s v="C07681"/>
        <s v="C07682"/>
        <s v="C07683"/>
        <s v="C07684"/>
        <s v="C07685"/>
        <s v="C07686"/>
        <s v="C07687"/>
        <s v="C07688"/>
        <s v="C07689"/>
        <s v="C07690"/>
        <s v="C07691"/>
        <s v="C07692"/>
        <s v="C07693"/>
        <s v="C07694"/>
        <s v="C07695"/>
        <s v="C07696"/>
        <s v="C07697"/>
        <s v="C07698"/>
        <s v="C07699"/>
        <s v="C07700"/>
        <s v="C07701"/>
        <s v="C07702"/>
        <s v="C07703"/>
        <s v="C07704"/>
        <s v="C07705"/>
        <s v="C07706"/>
        <s v="C07707"/>
        <s v="C07708"/>
        <s v="C07709"/>
        <s v="C07710"/>
        <s v="C07711"/>
        <s v="C07712"/>
        <s v="C07713"/>
        <s v="C07714"/>
        <s v="C07715"/>
        <s v="C07716"/>
        <s v="C07717"/>
        <s v="C07718"/>
        <s v="C07719"/>
        <s v="C07720"/>
        <s v="C07721"/>
        <s v="C07722"/>
        <s v="C07723"/>
        <s v="C07724"/>
        <s v="C07725"/>
        <s v="C07726"/>
        <s v="C07727"/>
        <s v="C07728"/>
        <s v="C07729"/>
        <s v="C07730"/>
        <s v="C07731"/>
        <s v="C07732"/>
        <s v="C07733"/>
        <s v="C07734"/>
        <s v="C07735"/>
        <s v="C07736"/>
        <s v="C07737"/>
        <s v="C07738"/>
        <s v="C07739"/>
        <s v="C07740"/>
        <s v="C07741"/>
        <s v="C07742"/>
        <s v="C07743"/>
        <s v="C07744"/>
        <s v="C07745"/>
        <s v="C07746"/>
        <s v="C07747"/>
        <s v="C07748"/>
        <s v="C07749"/>
        <s v="C07750"/>
        <s v="C07751"/>
        <s v="C07752"/>
        <s v="C07753"/>
        <s v="C07754"/>
        <s v="C07755"/>
        <s v="C07756"/>
        <s v="C07757"/>
        <s v="C07758"/>
        <s v="C07759"/>
        <s v="C07760"/>
        <s v="C07761"/>
        <s v="C07762"/>
        <s v="C07763"/>
        <s v="C07764"/>
        <s v="C07765"/>
        <s v="C07766"/>
        <s v="C07767"/>
        <s v="C07768"/>
        <s v="C07769"/>
        <s v="C07770"/>
        <s v="C07771"/>
        <s v="C07772"/>
        <s v="C07773"/>
        <s v="C07774"/>
        <s v="C07775"/>
        <s v="C07776"/>
        <s v="C07777"/>
        <s v="C07778"/>
        <s v="C07779"/>
        <s v="C07780"/>
        <s v="C07781"/>
        <s v="C07782"/>
        <s v="C07783"/>
        <s v="C07784"/>
        <s v="C07785"/>
        <s v="C07786"/>
        <s v="C07787"/>
        <s v="C07788"/>
        <s v="C07789"/>
        <s v="C07790"/>
        <s v="C07791"/>
        <s v="C07792"/>
        <s v="C07793"/>
        <s v="C07794"/>
        <s v="C07795"/>
        <s v="C07796"/>
        <s v="C07797"/>
        <s v="C07798"/>
        <s v="C07799"/>
        <s v="C07800"/>
        <s v="C07801"/>
        <s v="C07802"/>
        <s v="C07803"/>
        <s v="C07804"/>
        <s v="C07805"/>
        <s v="C07806"/>
        <s v="C07807"/>
        <s v="C07808"/>
        <s v="C07809"/>
        <s v="C07810"/>
        <s v="C07811"/>
        <s v="C07812"/>
        <s v="C07813"/>
        <s v="C07814"/>
        <s v="C07815"/>
        <s v="C07816"/>
        <s v="C07817"/>
        <s v="C07818"/>
        <s v="C07819"/>
        <s v="C07820"/>
        <s v="C07821"/>
        <s v="C07822"/>
        <s v="C07823"/>
        <s v="C07824"/>
        <s v="C07825"/>
        <s v="C07826"/>
        <s v="C07827"/>
        <s v="C07828"/>
        <s v="C07829"/>
        <s v="C07830"/>
        <s v="C07831"/>
        <s v="C07832"/>
        <s v="C07833"/>
        <s v="C07834"/>
        <s v="C07835"/>
        <s v="C07836"/>
        <s v="C07837"/>
        <s v="C07838"/>
        <s v="C07839"/>
        <s v="C07840"/>
        <s v="C07841"/>
        <s v="C07842"/>
        <s v="C07843"/>
        <s v="C07844"/>
        <s v="C07845"/>
        <s v="C07846"/>
        <s v="C07847"/>
        <s v="C07848"/>
        <s v="C07849"/>
        <s v="C07850"/>
        <s v="C07851"/>
        <s v="C07852"/>
        <s v="C07853"/>
        <s v="C07854"/>
        <s v="C07855"/>
        <s v="C07856"/>
        <s v="C07857"/>
        <s v="C07858"/>
        <s v="C07859"/>
        <s v="C07860"/>
        <s v="C07861"/>
        <s v="C07862"/>
        <s v="C07863"/>
        <s v="C07864"/>
        <s v="C07865"/>
        <s v="C07866"/>
        <s v="C07867"/>
        <s v="C07868"/>
        <s v="C07869"/>
        <s v="C07870"/>
        <s v="C07871"/>
        <s v="C07872"/>
        <s v="C07873"/>
        <s v="C07874"/>
        <s v="C07875"/>
        <s v="C07876"/>
        <s v="C07877"/>
        <s v="C07878"/>
        <s v="C07879"/>
        <s v="C07880"/>
        <s v="C07881"/>
        <s v="C07882"/>
        <s v="C07883"/>
        <s v="C07884"/>
        <s v="C07885"/>
        <s v="C07886"/>
        <s v="C07887"/>
        <s v="C07888"/>
        <s v="C07889"/>
        <s v="C07890"/>
        <s v="C07891"/>
        <s v="C07892"/>
        <s v="C07893"/>
        <s v="C07894"/>
        <s v="C07895"/>
        <s v="C07896"/>
        <s v="C07897"/>
        <s v="C07898"/>
        <s v="C07899"/>
        <s v="C07900"/>
        <s v="C07901"/>
        <s v="C07902"/>
        <s v="C07903"/>
        <s v="C07904"/>
        <s v="C07905"/>
        <s v="C07906"/>
        <s v="C07907"/>
        <s v="C07908"/>
        <s v="C07909"/>
        <s v="C07910"/>
        <s v="C07911"/>
        <s v="C07912"/>
        <s v="C07913"/>
        <s v="C07914"/>
        <s v="C07915"/>
        <s v="C07916"/>
        <s v="C07917"/>
        <s v="C07918"/>
        <s v="C07919"/>
        <s v="C07920"/>
        <s v="C07921"/>
        <s v="C07922"/>
        <s v="C07923"/>
        <s v="C07924"/>
        <s v="C07925"/>
        <s v="C07926"/>
        <s v="C07927"/>
        <s v="C07928"/>
        <s v="C07929"/>
        <s v="C07930"/>
        <s v="C07931"/>
        <s v="C07932"/>
        <s v="C07933"/>
        <s v="C07934"/>
        <s v="C07935"/>
        <s v="C07936"/>
        <s v="C07937"/>
        <s v="C07938"/>
        <s v="C07939"/>
        <s v="C07940"/>
        <s v="C07941"/>
        <s v="C07942"/>
        <s v="C07943"/>
        <s v="C07944"/>
        <s v="C07945"/>
        <s v="C07946"/>
        <s v="C07947"/>
        <s v="C07948"/>
        <s v="C07949"/>
        <s v="C07950"/>
        <s v="C07951"/>
        <s v="C07952"/>
        <s v="C07953"/>
        <s v="C07954"/>
        <s v="C07955"/>
        <s v="C07956"/>
        <s v="C07957"/>
        <s v="C07958"/>
        <s v="C07959"/>
        <s v="C07960"/>
        <s v="C07961"/>
        <s v="C07962"/>
        <s v="C07963"/>
        <s v="C07964"/>
        <s v="C07965"/>
        <s v="C07966"/>
        <s v="C07967"/>
        <s v="C07968"/>
        <s v="C07969"/>
        <s v="C07970"/>
        <s v="C07971"/>
        <s v="C07972"/>
        <s v="C07973"/>
        <s v="C07974"/>
        <s v="C07975"/>
        <s v="C07976"/>
        <s v="C07977"/>
        <s v="C07978"/>
        <s v="C07979"/>
        <s v="C07980"/>
        <s v="C07981"/>
        <s v="C07982"/>
        <s v="C07983"/>
        <s v="C07984"/>
        <s v="C07985"/>
        <s v="C07986"/>
        <s v="C07987"/>
        <s v="C07988"/>
        <s v="C07989"/>
        <s v="C07990"/>
        <s v="C07991"/>
        <s v="C07992"/>
        <s v="C07993"/>
        <s v="C07994"/>
        <s v="C07995"/>
        <s v="C07996"/>
        <s v="C07997"/>
        <s v="C07998"/>
        <s v="C07999"/>
        <s v="C08000"/>
        <s v="C08001"/>
        <s v="C08002"/>
        <s v="C08003"/>
        <s v="C08004"/>
        <s v="C08005"/>
        <s v="C08006"/>
        <s v="C08007"/>
        <s v="C08008"/>
        <s v="C08009"/>
        <s v="C08010"/>
        <s v="C08011"/>
        <s v="C08012"/>
        <s v="C08013"/>
        <s v="C08014"/>
        <s v="C08015"/>
        <s v="C08016"/>
        <s v="C08017"/>
        <s v="C08018"/>
        <s v="C08019"/>
        <s v="C08020"/>
        <s v="C08021"/>
        <s v="C08022"/>
        <s v="C08023"/>
        <s v="C08024"/>
        <s v="C08025"/>
        <s v="C08026"/>
        <s v="C08027"/>
        <s v="C08028"/>
        <s v="C08029"/>
        <s v="C08030"/>
        <s v="C08031"/>
        <s v="C08032"/>
        <s v="C08033"/>
        <s v="C08034"/>
        <s v="C08035"/>
        <s v="C08036"/>
        <s v="C08037"/>
        <s v="C08038"/>
        <s v="C08039"/>
        <s v="C08040"/>
        <s v="C08041"/>
        <s v="C08042"/>
        <s v="C08043"/>
        <s v="C08044"/>
        <s v="C08045"/>
        <s v="C08046"/>
        <s v="C08047"/>
        <s v="C08048"/>
        <s v="C08049"/>
        <s v="C08050"/>
        <s v="C08051"/>
        <s v="C08052"/>
        <s v="C08053"/>
        <s v="C08054"/>
        <s v="C08055"/>
        <s v="C08056"/>
        <s v="C08057"/>
        <s v="C08058"/>
        <s v="C08059"/>
        <s v="C08060"/>
        <s v="C08061"/>
        <s v="C08062"/>
        <s v="C08063"/>
        <s v="C08064"/>
        <s v="C08065"/>
        <s v="C08066"/>
        <s v="C08067"/>
        <s v="C08068"/>
        <s v="C08069"/>
        <s v="C08070"/>
        <s v="C08071"/>
        <s v="C08072"/>
        <s v="C08073"/>
        <s v="C08074"/>
        <s v="C08075"/>
        <s v="C08076"/>
        <s v="C08077"/>
        <s v="C08078"/>
        <s v="C08079"/>
        <s v="C08080"/>
        <s v="C08081"/>
        <s v="C08082"/>
        <s v="C08083"/>
        <s v="C08084"/>
        <s v="C08085"/>
        <s v="C08086"/>
        <s v="C08087"/>
        <s v="C08088"/>
        <s v="C08089"/>
        <s v="C08090"/>
        <s v="C08091"/>
        <s v="C08092"/>
        <s v="C08093"/>
        <s v="C08094"/>
        <s v="C08095"/>
        <s v="C08096"/>
        <s v="C08097"/>
        <s v="C08098"/>
        <s v="C08099"/>
        <s v="C08100"/>
        <s v="C08101"/>
        <s v="C08102"/>
        <s v="C08103"/>
        <s v="C08104"/>
        <s v="C08105"/>
        <s v="C08106"/>
        <s v="C08107"/>
        <s v="C08108"/>
        <s v="C08109"/>
        <s v="C08110"/>
        <s v="C08111"/>
        <s v="C08112"/>
        <s v="C08113"/>
        <s v="C08114"/>
        <s v="C08115"/>
        <s v="C08116"/>
        <s v="C08117"/>
        <s v="C08118"/>
        <s v="C08119"/>
        <s v="C08120"/>
        <s v="C08121"/>
        <s v="C08122"/>
        <s v="C08123"/>
        <s v="C08124"/>
        <s v="C08125"/>
        <s v="C08126"/>
        <s v="C08127"/>
        <s v="C08128"/>
        <s v="C08129"/>
        <s v="C08130"/>
        <s v="C08131"/>
        <s v="C08132"/>
        <s v="C08133"/>
        <s v="C08134"/>
        <s v="C08135"/>
        <s v="C08136"/>
        <s v="C08137"/>
        <s v="C08138"/>
        <s v="C08139"/>
        <s v="C08140"/>
        <s v="C08141"/>
        <s v="C08142"/>
        <s v="C08143"/>
        <s v="C08144"/>
        <s v="C08145"/>
        <s v="C08146"/>
        <s v="C08147"/>
        <s v="C08148"/>
        <s v="C08149"/>
        <s v="C08150"/>
        <s v="C08151"/>
        <s v="C08152"/>
        <s v="C08153"/>
        <s v="C08154"/>
        <s v="C08155"/>
        <s v="C08156"/>
        <s v="C08157"/>
        <s v="C08158"/>
        <s v="C08159"/>
        <s v="C08160"/>
        <s v="C08161"/>
        <s v="C08162"/>
        <s v="C08163"/>
        <s v="C08164"/>
        <s v="C08165"/>
        <s v="C08166"/>
        <s v="C08167"/>
        <s v="C08168"/>
        <s v="C08169"/>
        <s v="C08170"/>
        <s v="C08171"/>
        <s v="C08172"/>
        <s v="C08173"/>
        <s v="C08174"/>
        <s v="C08175"/>
        <s v="C08176"/>
        <s v="C08177"/>
        <s v="C08178"/>
        <s v="C08179"/>
        <s v="C08180"/>
        <s v="C08181"/>
        <s v="C08182"/>
        <s v="C08183"/>
        <s v="C08184"/>
        <s v="C08185"/>
        <s v="C08186"/>
        <s v="C08187"/>
        <s v="C08188"/>
        <s v="C08189"/>
        <s v="C08190"/>
        <s v="C08191"/>
        <s v="C08192"/>
        <s v="C08193"/>
        <s v="C08194"/>
        <s v="C08195"/>
        <s v="C08196"/>
        <s v="C08197"/>
        <s v="C08198"/>
        <s v="C08199"/>
        <s v="C08200"/>
        <s v="C08201"/>
        <s v="C08202"/>
        <s v="C08203"/>
        <s v="C08204"/>
        <s v="C08205"/>
        <s v="C08206"/>
        <s v="C08207"/>
        <s v="C08208"/>
        <s v="C08209"/>
        <s v="C08210"/>
        <s v="C08211"/>
        <s v="C08212"/>
        <s v="C08213"/>
        <s v="C08214"/>
        <s v="C08215"/>
        <s v="C08216"/>
        <s v="C08217"/>
        <s v="C08218"/>
        <s v="C08219"/>
        <s v="C08220"/>
        <s v="C08221"/>
        <s v="C08222"/>
        <s v="C08223"/>
        <s v="C08224"/>
        <s v="C08225"/>
        <s v="C08226"/>
        <s v="C08227"/>
        <s v="C08228"/>
        <s v="C08229"/>
        <s v="C08230"/>
        <s v="C08231"/>
        <s v="C08232"/>
        <s v="C08233"/>
        <s v="C08234"/>
        <s v="C08235"/>
        <s v="C08236"/>
        <s v="C08237"/>
        <s v="C08238"/>
        <s v="C08239"/>
        <s v="C08240"/>
        <s v="C08241"/>
        <s v="C08242"/>
        <s v="C08243"/>
        <s v="C08244"/>
        <s v="C08245"/>
        <s v="C08246"/>
        <s v="C08247"/>
        <s v="C08248"/>
        <s v="C08249"/>
        <s v="C08250"/>
        <s v="C08251"/>
        <s v="C08252"/>
        <s v="C08253"/>
        <s v="C08254"/>
        <s v="C08255"/>
        <s v="C08256"/>
        <s v="C08257"/>
        <s v="C08258"/>
        <s v="C08259"/>
        <s v="C08260"/>
        <s v="C08261"/>
        <s v="C08262"/>
        <s v="C08263"/>
        <s v="C08264"/>
        <s v="C08265"/>
        <s v="C08266"/>
        <s v="C08267"/>
        <s v="C08268"/>
        <s v="C08269"/>
        <s v="C08270"/>
        <s v="C08271"/>
        <s v="C08272"/>
        <s v="C08273"/>
        <s v="C08274"/>
        <s v="C08275"/>
        <s v="C08276"/>
        <s v="C08277"/>
        <s v="C08278"/>
        <s v="C08279"/>
        <s v="C08280"/>
        <s v="C08281"/>
        <s v="C08282"/>
        <s v="C08283"/>
        <s v="C08284"/>
        <s v="C08285"/>
        <s v="C08286"/>
        <s v="C08287"/>
        <s v="C08288"/>
        <s v="C08289"/>
        <s v="C08290"/>
        <s v="C08291"/>
        <s v="C08292"/>
        <s v="C08293"/>
        <s v="C08294"/>
        <s v="C08295"/>
        <s v="C08296"/>
        <s v="C08297"/>
        <s v="C08298"/>
        <s v="C08299"/>
        <s v="C08300"/>
        <s v="C08301"/>
        <s v="C08302"/>
        <s v="C08303"/>
        <s v="C08304"/>
        <s v="C08305"/>
        <s v="C08306"/>
        <s v="C08307"/>
        <s v="C08308"/>
        <s v="C08309"/>
        <s v="C08310"/>
        <s v="C08311"/>
        <s v="C08312"/>
        <s v="C08313"/>
        <s v="C08314"/>
        <s v="C08315"/>
        <s v="C08316"/>
        <s v="C08317"/>
        <s v="C08318"/>
        <s v="C08319"/>
        <s v="C08320"/>
        <s v="C08321"/>
        <s v="C08322"/>
        <s v="C08323"/>
        <s v="C08324"/>
        <s v="C08325"/>
        <s v="C08326"/>
        <s v="C08327"/>
        <s v="C08328"/>
        <s v="C08329"/>
        <s v="C08330"/>
        <s v="C08331"/>
        <s v="C08332"/>
        <s v="C08333"/>
        <s v="C08334"/>
        <s v="C08335"/>
        <s v="C08336"/>
        <s v="C08337"/>
        <s v="C08338"/>
        <s v="C08339"/>
        <s v="C08340"/>
        <s v="C08341"/>
        <s v="C08342"/>
        <s v="C08343"/>
        <s v="C08344"/>
        <s v="C08345"/>
        <s v="C08346"/>
        <s v="C08347"/>
        <s v="C08348"/>
        <s v="C08349"/>
        <s v="C08350"/>
        <s v="C08351"/>
        <s v="C08352"/>
        <s v="C08353"/>
        <s v="C08354"/>
        <s v="C08355"/>
        <s v="C08356"/>
        <s v="C08357"/>
        <s v="C08358"/>
        <s v="C08359"/>
        <s v="C08360"/>
        <s v="C08361"/>
        <s v="C08362"/>
        <s v="C08363"/>
        <s v="C08364"/>
        <s v="C08365"/>
        <s v="C08366"/>
        <s v="C08367"/>
        <s v="C08368"/>
        <s v="C08369"/>
        <s v="C08370"/>
        <s v="C08371"/>
        <s v="C08372"/>
        <s v="C08373"/>
        <s v="C08374"/>
        <s v="C08375"/>
        <s v="C08376"/>
        <s v="C08377"/>
        <s v="C08378"/>
        <s v="C08379"/>
        <s v="C08380"/>
        <s v="C08381"/>
        <s v="C08382"/>
        <s v="C08383"/>
        <s v="C08384"/>
        <s v="C08385"/>
        <s v="C08386"/>
        <s v="C08387"/>
        <s v="C08388"/>
        <s v="C08389"/>
        <s v="C08390"/>
        <s v="C08391"/>
        <s v="C08392"/>
        <s v="C08393"/>
        <s v="C08394"/>
        <s v="C08395"/>
        <s v="C08396"/>
        <s v="C08397"/>
        <s v="C08398"/>
        <s v="C08399"/>
        <s v="C08400"/>
        <s v="C08401"/>
        <s v="C08402"/>
        <s v="C08403"/>
        <s v="C08404"/>
        <s v="C08405"/>
        <s v="C08406"/>
        <s v="C08407"/>
        <s v="C08408"/>
        <s v="C08409"/>
        <s v="C08410"/>
        <s v="C08411"/>
        <s v="C08412"/>
        <s v="C08413"/>
        <s v="C08414"/>
        <s v="C08415"/>
        <s v="C08416"/>
        <s v="C08417"/>
        <s v="C08418"/>
        <s v="C08419"/>
        <s v="C08420"/>
        <s v="C08421"/>
        <s v="C08422"/>
        <s v="C08423"/>
        <s v="C08424"/>
        <s v="C08425"/>
        <s v="C08426"/>
        <s v="C08427"/>
        <s v="C08428"/>
        <s v="C08429"/>
        <s v="C08430"/>
        <s v="C08431"/>
        <s v="C08432"/>
        <s v="C08433"/>
        <s v="C08434"/>
        <s v="C08435"/>
        <s v="C08436"/>
        <s v="C08437"/>
        <s v="C08438"/>
        <s v="C08439"/>
        <s v="C08440"/>
        <s v="C08441"/>
        <s v="C08442"/>
        <s v="C08443"/>
        <s v="C08444"/>
        <s v="C08445"/>
        <s v="C08446"/>
        <s v="C08447"/>
        <s v="C08448"/>
        <s v="C08449"/>
        <s v="C08450"/>
        <s v="C08451"/>
        <s v="C08452"/>
        <s v="C08453"/>
        <s v="C08454"/>
        <s v="C08455"/>
        <s v="C08456"/>
        <s v="C08457"/>
        <s v="C08458"/>
        <s v="C08459"/>
        <s v="C08460"/>
        <s v="C08461"/>
        <s v="C08462"/>
        <s v="C08463"/>
        <s v="C08464"/>
        <s v="C08465"/>
        <s v="C08466"/>
        <s v="C08467"/>
        <s v="C08468"/>
        <s v="C08469"/>
        <s v="C08470"/>
        <s v="C08471"/>
        <s v="C08472"/>
        <s v="C08473"/>
        <s v="C08474"/>
        <s v="C08475"/>
        <s v="C08476"/>
        <s v="C08477"/>
        <s v="C08478"/>
        <s v="C08479"/>
        <s v="C08480"/>
        <s v="C08481"/>
        <s v="C08482"/>
        <s v="C08483"/>
        <s v="C08484"/>
        <s v="C08485"/>
        <s v="C08486"/>
        <s v="C08487"/>
        <s v="C08488"/>
        <s v="C08489"/>
        <s v="C08490"/>
        <s v="C08491"/>
        <s v="C08492"/>
        <s v="C08493"/>
        <s v="C08494"/>
        <s v="C08495"/>
        <s v="C08496"/>
        <s v="C08497"/>
        <s v="C08498"/>
        <s v="C08499"/>
        <s v="C08500"/>
        <s v="C08501"/>
        <s v="C08502"/>
        <s v="C08503"/>
        <s v="C08504"/>
        <s v="C08505"/>
        <s v="C08506"/>
        <s v="C08507"/>
        <s v="C08508"/>
        <s v="C08509"/>
        <s v="C08510"/>
        <s v="C08511"/>
        <s v="C08512"/>
        <s v="C08513"/>
        <s v="C08514"/>
        <s v="C08515"/>
        <s v="C08516"/>
        <s v="C08517"/>
        <s v="C08518"/>
        <s v="C08519"/>
        <s v="C08520"/>
        <s v="C08521"/>
        <s v="C08522"/>
        <s v="C08523"/>
        <s v="C08524"/>
        <s v="C08525"/>
        <s v="C08526"/>
        <s v="C08527"/>
        <s v="C08528"/>
        <s v="C08529"/>
        <s v="C08530"/>
        <s v="C08531"/>
        <s v="C08532"/>
        <s v="C08533"/>
        <s v="C08534"/>
        <s v="C08535"/>
        <s v="C08536"/>
        <s v="C08537"/>
        <s v="C08538"/>
        <s v="C08539"/>
        <s v="C08540"/>
        <s v="C08541"/>
        <s v="C08542"/>
        <s v="C08543"/>
        <s v="C08544"/>
        <s v="C08545"/>
        <s v="C08546"/>
        <s v="C08547"/>
        <s v="C08548"/>
        <s v="C08549"/>
        <s v="C08550"/>
        <s v="C08551"/>
        <s v="C08552"/>
        <s v="C08553"/>
        <s v="C08554"/>
        <s v="C08555"/>
        <s v="C08556"/>
        <s v="C08557"/>
        <s v="C08558"/>
        <s v="C08559"/>
        <s v="C08560"/>
        <s v="C08561"/>
        <s v="C08562"/>
        <s v="C08563"/>
        <s v="C08564"/>
        <s v="C08565"/>
        <s v="C08566"/>
        <s v="C08567"/>
        <s v="C08568"/>
        <s v="C08569"/>
        <s v="C08570"/>
        <s v="C08571"/>
        <s v="C08572"/>
        <s v="C08573"/>
        <s v="C08574"/>
        <s v="C08575"/>
        <s v="C08576"/>
        <s v="C08577"/>
        <s v="C08578"/>
        <s v="C08579"/>
        <s v="C08580"/>
        <s v="C08581"/>
        <s v="C08582"/>
        <s v="C08583"/>
        <s v="C08584"/>
        <s v="C08585"/>
        <s v="C08586"/>
        <s v="C08587"/>
        <s v="C08588"/>
        <s v="C08589"/>
        <s v="C08590"/>
        <s v="C08591"/>
        <s v="C08592"/>
        <s v="C08593"/>
        <s v="C08594"/>
        <s v="C08595"/>
        <s v="C08596"/>
        <s v="C08597"/>
        <s v="C08598"/>
        <s v="C08599"/>
        <s v="C08600"/>
        <s v="C08601"/>
        <s v="C08602"/>
        <s v="C08603"/>
        <s v="C08604"/>
        <s v="C08605"/>
        <s v="C08606"/>
        <s v="C08607"/>
        <s v="C08608"/>
        <s v="C08609"/>
        <s v="C08610"/>
        <s v="C08611"/>
        <s v="C08612"/>
        <s v="C08613"/>
        <s v="C08614"/>
        <s v="C08615"/>
        <s v="C08616"/>
        <s v="C08617"/>
        <s v="C08618"/>
        <s v="C08619"/>
        <s v="C08620"/>
        <s v="C08621"/>
        <s v="C08622"/>
        <s v="C08623"/>
        <s v="C08624"/>
        <s v="C08625"/>
        <s v="C08626"/>
        <s v="C08627"/>
        <s v="C08628"/>
        <s v="C08629"/>
        <s v="C08630"/>
        <s v="C08631"/>
        <s v="C08632"/>
        <s v="C08633"/>
        <s v="C08634"/>
        <s v="C08635"/>
        <s v="C08636"/>
        <s v="C08637"/>
        <s v="C08638"/>
        <s v="C08639"/>
        <s v="C08640"/>
        <s v="C08641"/>
        <s v="C08642"/>
        <s v="C08643"/>
        <s v="C08644"/>
        <s v="C08645"/>
        <s v="C08646"/>
        <s v="C08647"/>
        <s v="C08648"/>
        <s v="C08649"/>
        <s v="C08650"/>
        <s v="C08651"/>
        <s v="C08652"/>
        <s v="C08653"/>
        <s v="C08654"/>
        <s v="C08655"/>
        <s v="C08656"/>
        <s v="C08657"/>
        <s v="C08658"/>
        <s v="C08659"/>
        <s v="C08660"/>
        <s v="C08661"/>
        <s v="C08662"/>
        <s v="C08663"/>
        <s v="C08664"/>
        <s v="C08665"/>
        <s v="C08666"/>
        <s v="C08667"/>
        <s v="C08668"/>
        <s v="C08669"/>
        <s v="C08670"/>
        <s v="C08671"/>
        <s v="C08672"/>
        <s v="C08673"/>
        <s v="C08674"/>
        <s v="C08675"/>
        <s v="C08676"/>
        <s v="C08677"/>
        <s v="C08678"/>
        <s v="C08679"/>
        <s v="C08680"/>
        <s v="C08681"/>
        <s v="C08682"/>
        <s v="C08683"/>
        <s v="C08684"/>
        <s v="C08685"/>
        <s v="C08686"/>
        <s v="C08687"/>
        <s v="C08688"/>
        <s v="C08689"/>
        <s v="C08690"/>
        <s v="C08691"/>
        <s v="C08692"/>
        <s v="C08693"/>
        <s v="C08694"/>
        <s v="C08695"/>
        <s v="C08696"/>
        <s v="C08697"/>
        <s v="C08698"/>
        <s v="C08699"/>
        <s v="C08700"/>
        <s v="C08701"/>
        <s v="C08702"/>
        <s v="C08703"/>
        <s v="C08704"/>
        <s v="C08705"/>
        <s v="C08706"/>
        <s v="C08707"/>
        <s v="C08708"/>
        <s v="C08709"/>
        <s v="C08710"/>
        <s v="C08711"/>
        <s v="C08712"/>
        <s v="C08713"/>
        <s v="C08714"/>
        <s v="C08715"/>
        <s v="C08716"/>
        <s v="C08717"/>
        <s v="C08718"/>
        <s v="C08719"/>
        <s v="C08720"/>
        <s v="C08721"/>
        <s v="C08722"/>
        <s v="C08723"/>
        <s v="C08724"/>
        <s v="C08725"/>
        <s v="C08726"/>
        <s v="C08727"/>
        <s v="C08728"/>
        <s v="C08729"/>
        <s v="C08730"/>
        <s v="C08731"/>
        <s v="C08732"/>
        <s v="C08733"/>
        <s v="C08734"/>
        <s v="C08735"/>
        <s v="C08736"/>
        <s v="C08737"/>
        <s v="C08738"/>
        <s v="C08739"/>
        <s v="C08740"/>
        <s v="C08741"/>
        <s v="C08742"/>
        <s v="C08743"/>
        <s v="C08744"/>
        <s v="C08745"/>
        <s v="C08746"/>
        <s v="C08747"/>
        <s v="C08748"/>
        <s v="C08749"/>
        <s v="C08750"/>
        <s v="C08751"/>
        <s v="C08752"/>
        <s v="C08753"/>
        <s v="C08754"/>
        <s v="C08755"/>
        <s v="C08756"/>
        <s v="C08757"/>
        <s v="C08758"/>
        <s v="C08759"/>
        <s v="C08760"/>
        <s v="C08761"/>
        <s v="C08762"/>
        <s v="C08763"/>
        <s v="C08764"/>
        <s v="C08765"/>
        <s v="C08766"/>
        <s v="C08767"/>
        <s v="C08768"/>
        <s v="C08769"/>
        <s v="C08770"/>
        <s v="C08771"/>
        <s v="C08772"/>
        <s v="C08773"/>
        <s v="C08774"/>
        <s v="C08775"/>
        <s v="C08776"/>
        <s v="C08777"/>
        <s v="C08778"/>
        <s v="C08779"/>
        <s v="C08780"/>
        <s v="C08781"/>
        <s v="C08782"/>
        <s v="C08783"/>
        <s v="C08784"/>
        <s v="C08785"/>
        <s v="C08786"/>
        <s v="C08787"/>
        <s v="C08788"/>
        <s v="C08789"/>
        <s v="C08790"/>
        <s v="C08791"/>
        <s v="C08792"/>
        <s v="C08793"/>
        <s v="C08794"/>
        <s v="C08795"/>
        <s v="C08796"/>
        <s v="C08797"/>
        <s v="C08798"/>
        <s v="C08799"/>
        <s v="C08800"/>
        <s v="C08801"/>
        <s v="C08802"/>
        <s v="C08803"/>
        <s v="C08804"/>
        <s v="C08805"/>
        <s v="C08806"/>
        <s v="C08807"/>
        <s v="C08808"/>
        <s v="C08809"/>
        <s v="C08810"/>
        <s v="C08811"/>
        <s v="C08812"/>
        <s v="C08813"/>
        <s v="C08814"/>
        <s v="C08815"/>
        <s v="C08816"/>
        <s v="C08817"/>
        <s v="C08818"/>
        <s v="C08819"/>
        <s v="C08820"/>
        <s v="C08821"/>
        <s v="C08822"/>
        <s v="C08823"/>
        <s v="C08824"/>
        <s v="C08825"/>
        <s v="C08826"/>
        <s v="C08827"/>
        <s v="C08828"/>
        <s v="C08829"/>
        <s v="C08830"/>
        <s v="C08831"/>
        <s v="C08832"/>
        <s v="C08833"/>
        <s v="C08834"/>
        <s v="C08835"/>
        <s v="C08836"/>
        <s v="C08837"/>
        <s v="C08838"/>
        <s v="C08839"/>
        <s v="C08840"/>
        <s v="C08841"/>
        <s v="C08842"/>
        <s v="C08843"/>
        <s v="C08844"/>
        <s v="C08845"/>
        <s v="C08846"/>
        <s v="C08847"/>
        <s v="C08848"/>
        <s v="C08849"/>
        <s v="C08850"/>
        <s v="C08851"/>
        <s v="C08852"/>
        <s v="C08853"/>
        <s v="C08854"/>
        <s v="C08855"/>
        <s v="C08856"/>
        <s v="C08857"/>
        <s v="C08858"/>
        <s v="C08859"/>
        <s v="C08860"/>
        <s v="C08861"/>
        <s v="C08862"/>
        <s v="C08863"/>
        <s v="C08864"/>
        <s v="C08865"/>
        <s v="C08866"/>
        <s v="C08867"/>
        <s v="C08868"/>
        <s v="C08869"/>
        <s v="C08870"/>
        <s v="C08871"/>
        <s v="C08872"/>
        <s v="C08873"/>
        <s v="C08874"/>
        <s v="C08875"/>
        <s v="C08876"/>
        <s v="C08877"/>
        <s v="C08878"/>
        <s v="C08879"/>
        <s v="C08880"/>
        <s v="C08881"/>
        <s v="C08882"/>
        <s v="C08883"/>
        <s v="C08884"/>
        <s v="C08885"/>
        <s v="C08886"/>
        <s v="C08887"/>
        <s v="C08888"/>
        <s v="C08889"/>
        <s v="C08890"/>
        <s v="C08891"/>
        <s v="C08892"/>
        <s v="C08893"/>
        <s v="C08894"/>
        <s v="C08895"/>
        <s v="C08896"/>
        <s v="C08897"/>
        <s v="C08898"/>
        <s v="C08899"/>
        <s v="C08900"/>
        <s v="C08901"/>
        <s v="C08902"/>
        <s v="C08903"/>
        <s v="C08904"/>
        <s v="C08905"/>
        <s v="C08906"/>
        <s v="C08907"/>
        <s v="C08908"/>
        <s v="C08909"/>
        <s v="C08910"/>
        <s v="C08911"/>
        <s v="C08912"/>
        <s v="C08913"/>
        <s v="C08914"/>
        <s v="C08915"/>
        <s v="C08916"/>
        <s v="C08917"/>
        <s v="C08918"/>
        <s v="C08919"/>
        <s v="C08920"/>
        <s v="C08921"/>
        <s v="C08922"/>
        <s v="C08923"/>
        <s v="C08924"/>
        <s v="C08925"/>
        <s v="C08926"/>
        <s v="C08927"/>
        <s v="C08928"/>
        <s v="C08929"/>
        <s v="C08930"/>
        <s v="C08931"/>
        <s v="C08932"/>
        <s v="C08933"/>
        <s v="C08934"/>
        <s v="C08935"/>
        <s v="C08936"/>
        <s v="C08937"/>
        <s v="C08938"/>
        <s v="C08939"/>
        <s v="C08940"/>
        <s v="C08941"/>
        <s v="C08942"/>
        <s v="C08943"/>
        <s v="C08944"/>
        <s v="C08945"/>
        <s v="C08946"/>
        <s v="C08947"/>
        <s v="C08948"/>
        <s v="C08949"/>
        <s v="C08950"/>
        <s v="C08951"/>
        <s v="C08952"/>
        <s v="C08953"/>
        <s v="C08954"/>
        <s v="C08955"/>
        <s v="C08956"/>
        <s v="C08957"/>
        <s v="C08958"/>
        <s v="C08959"/>
        <s v="C08960"/>
        <s v="C08961"/>
        <s v="C08962"/>
        <s v="C08963"/>
        <s v="C08964"/>
        <s v="C08965"/>
        <s v="C08966"/>
        <s v="C08967"/>
        <s v="C08968"/>
        <s v="C08969"/>
        <s v="C08970"/>
        <s v="C08971"/>
        <s v="C08972"/>
        <s v="C08973"/>
        <s v="C08974"/>
        <s v="C08975"/>
        <s v="C08976"/>
        <s v="C08977"/>
        <s v="C08978"/>
        <s v="C08979"/>
        <s v="C08980"/>
        <s v="C08981"/>
        <s v="C08982"/>
        <s v="C08983"/>
        <s v="C08984"/>
        <s v="C08985"/>
        <s v="C08986"/>
        <s v="C08987"/>
        <s v="C08988"/>
        <s v="C08989"/>
        <s v="C08990"/>
        <s v="C08991"/>
        <s v="C08992"/>
        <s v="C08993"/>
        <s v="C08994"/>
        <s v="C08995"/>
        <s v="C08996"/>
        <s v="C08997"/>
        <s v="C08998"/>
        <s v="C08999"/>
        <s v="C09000"/>
        <s v="C09001"/>
        <s v="C09002"/>
        <s v="C09003"/>
        <s v="C09004"/>
        <s v="C09005"/>
        <s v="C09006"/>
        <s v="C09007"/>
        <s v="C09008"/>
        <s v="C09009"/>
        <s v="C09010"/>
        <s v="C09011"/>
        <s v="C09012"/>
        <s v="C09013"/>
        <s v="C09014"/>
        <s v="C09015"/>
        <s v="C09016"/>
        <s v="C09017"/>
        <s v="C09018"/>
        <s v="C09019"/>
        <s v="C09020"/>
        <s v="C09021"/>
        <s v="C09022"/>
        <s v="C09023"/>
        <s v="C09024"/>
        <s v="C09025"/>
        <s v="C09026"/>
        <s v="C09027"/>
        <s v="C09028"/>
        <s v="C09029"/>
        <s v="C09030"/>
        <s v="C09031"/>
        <s v="C09032"/>
        <s v="C09033"/>
        <s v="C09034"/>
        <s v="C09035"/>
        <s v="C09036"/>
        <s v="C09037"/>
        <s v="C09038"/>
        <s v="C09039"/>
        <s v="C09040"/>
        <s v="C09041"/>
        <s v="C09042"/>
        <s v="C09043"/>
        <s v="C09044"/>
        <s v="C09045"/>
        <s v="C09046"/>
        <s v="C09047"/>
        <s v="C09048"/>
        <s v="C09049"/>
        <s v="C09050"/>
        <s v="C09051"/>
        <s v="C09052"/>
        <s v="C09053"/>
        <s v="C09054"/>
        <s v="C09055"/>
        <s v="C09056"/>
        <s v="C09057"/>
        <s v="C09058"/>
        <s v="C09059"/>
        <s v="C09060"/>
        <s v="C09061"/>
        <s v="C09062"/>
        <s v="C09063"/>
        <s v="C09064"/>
        <s v="C09065"/>
        <s v="C09066"/>
        <s v="C09067"/>
        <s v="C09068"/>
        <s v="C09069"/>
        <s v="C09070"/>
        <s v="C09071"/>
        <s v="C09072"/>
        <s v="C09073"/>
        <s v="C09074"/>
        <s v="C09075"/>
        <s v="C09076"/>
        <s v="C09077"/>
        <s v="C09078"/>
        <s v="C09079"/>
        <s v="C09080"/>
        <s v="C09081"/>
        <s v="C09082"/>
        <s v="C09083"/>
        <s v="C09084"/>
        <s v="C09085"/>
        <s v="C09086"/>
        <s v="C09087"/>
        <s v="C09088"/>
        <s v="C09089"/>
        <s v="C09090"/>
        <s v="C09091"/>
        <s v="C09092"/>
        <s v="C09093"/>
        <s v="C09094"/>
        <s v="C09095"/>
        <s v="C09096"/>
        <s v="C09097"/>
        <s v="C09098"/>
        <s v="C09099"/>
        <s v="C09100"/>
        <s v="C09101"/>
        <s v="C09102"/>
        <s v="C09103"/>
        <s v="C09104"/>
        <s v="C09105"/>
        <s v="C09106"/>
        <s v="C09107"/>
        <s v="C09108"/>
        <s v="C09109"/>
        <s v="C09110"/>
        <s v="C09111"/>
        <s v="C09112"/>
        <s v="C09113"/>
        <s v="C09114"/>
        <s v="C09115"/>
        <s v="C09116"/>
        <s v="C09117"/>
        <s v="C09118"/>
        <s v="C09119"/>
        <s v="C09120"/>
        <s v="C09121"/>
        <s v="C09122"/>
        <s v="C09123"/>
        <s v="C09124"/>
        <s v="C09125"/>
        <s v="C09126"/>
        <s v="C09127"/>
        <s v="C09128"/>
        <s v="C09129"/>
        <s v="C09130"/>
        <s v="C09131"/>
        <s v="C09132"/>
        <s v="C09133"/>
        <s v="C09134"/>
        <s v="C09135"/>
        <s v="C09136"/>
        <s v="C09137"/>
        <s v="C09138"/>
        <s v="C09139"/>
        <s v="C09140"/>
        <s v="C09141"/>
        <s v="C09142"/>
        <s v="C09143"/>
        <s v="C09144"/>
        <s v="C09145"/>
        <s v="C09146"/>
        <s v="C09147"/>
        <s v="C09148"/>
        <s v="C09149"/>
        <s v="C09150"/>
        <s v="C09151"/>
        <s v="C09152"/>
        <s v="C09153"/>
        <s v="C09154"/>
        <s v="C09155"/>
        <s v="C09156"/>
        <s v="C09157"/>
        <s v="C09158"/>
        <s v="C09159"/>
        <s v="C09160"/>
        <s v="C09161"/>
        <s v="C09162"/>
        <s v="C09163"/>
        <s v="C09164"/>
        <s v="C09165"/>
        <s v="C09166"/>
        <s v="C09167"/>
        <s v="C09168"/>
        <s v="C09169"/>
        <s v="C09170"/>
        <s v="C09171"/>
        <s v="C09172"/>
        <s v="C09173"/>
        <s v="C09174"/>
        <s v="C09175"/>
        <s v="C09176"/>
        <s v="C09177"/>
        <s v="C09178"/>
        <s v="C09179"/>
        <s v="C09180"/>
        <s v="C09181"/>
        <s v="C09182"/>
        <s v="C09183"/>
        <s v="C09184"/>
        <s v="C09185"/>
        <s v="C09186"/>
        <s v="C09187"/>
        <s v="C09188"/>
        <s v="C09189"/>
        <s v="C09190"/>
        <s v="C09191"/>
        <s v="C09192"/>
        <s v="C09193"/>
        <s v="C09194"/>
        <s v="C09195"/>
        <s v="C09196"/>
        <s v="C09197"/>
        <s v="C09198"/>
        <s v="C09199"/>
        <s v="C09200"/>
        <s v="C09201"/>
        <s v="C09202"/>
        <s v="C09203"/>
        <s v="C09204"/>
        <s v="C09205"/>
        <s v="C09206"/>
        <s v="C09207"/>
        <s v="C09208"/>
        <s v="C09209"/>
        <s v="C09210"/>
        <s v="C09211"/>
        <s v="C09212"/>
        <s v="C09213"/>
        <s v="C09214"/>
        <s v="C09215"/>
        <s v="C09216"/>
        <s v="C09217"/>
        <s v="C09218"/>
        <s v="C09219"/>
        <s v="C09220"/>
        <s v="C09221"/>
        <s v="C09222"/>
        <s v="C09223"/>
        <s v="C09224"/>
        <s v="C09225"/>
        <s v="C09226"/>
        <s v="C09227"/>
        <s v="C09228"/>
        <s v="C09229"/>
        <s v="C09230"/>
        <s v="C09231"/>
        <s v="C09232"/>
        <s v="C09233"/>
        <s v="C09234"/>
        <s v="C09235"/>
        <s v="C09236"/>
        <s v="C09237"/>
        <s v="C09238"/>
        <s v="C09239"/>
        <s v="C09240"/>
        <s v="C09241"/>
        <s v="C09242"/>
        <s v="C09243"/>
        <s v="C09244"/>
        <s v="C09245"/>
        <s v="C09246"/>
        <s v="C09247"/>
        <s v="C09248"/>
        <s v="C09249"/>
        <s v="C09250"/>
        <s v="C09251"/>
        <s v="C09252"/>
        <s v="C09253"/>
        <s v="C09254"/>
        <s v="C09255"/>
        <s v="C09256"/>
        <s v="C09257"/>
        <s v="C09258"/>
        <s v="C09259"/>
        <s v="C09260"/>
        <s v="C09261"/>
        <s v="C09262"/>
        <s v="C09263"/>
        <s v="C09264"/>
        <s v="C09265"/>
        <s v="C09266"/>
        <s v="C09267"/>
        <s v="C09268"/>
        <s v="C09269"/>
        <s v="C09270"/>
        <s v="C09271"/>
        <s v="C09272"/>
        <s v="C09273"/>
        <s v="C09274"/>
        <s v="C09275"/>
        <s v="C09276"/>
        <s v="C09277"/>
        <s v="C09278"/>
        <s v="C09279"/>
        <s v="C09280"/>
        <s v="C09281"/>
        <s v="C09282"/>
        <s v="C09283"/>
        <s v="C09284"/>
        <s v="C09285"/>
        <s v="C09286"/>
        <s v="C09287"/>
        <s v="C09288"/>
        <s v="C09289"/>
        <s v="C09290"/>
        <s v="C09291"/>
        <s v="C09292"/>
        <s v="C09293"/>
        <s v="C09294"/>
        <s v="C09295"/>
        <s v="C09296"/>
        <s v="C09297"/>
        <s v="C09298"/>
        <s v="C09299"/>
        <s v="C09300"/>
        <s v="C09301"/>
        <s v="C09302"/>
        <s v="C09303"/>
        <s v="C09304"/>
        <s v="C09305"/>
        <s v="C09306"/>
        <s v="C09307"/>
        <s v="C09308"/>
        <s v="C09309"/>
        <s v="C09310"/>
        <s v="C09311"/>
        <s v="C09312"/>
        <s v="C09313"/>
        <s v="C09314"/>
        <s v="C09315"/>
        <s v="C09316"/>
        <s v="C09317"/>
        <s v="C09318"/>
        <s v="C09319"/>
        <s v="C09320"/>
        <s v="C09321"/>
        <s v="C09322"/>
        <s v="C09323"/>
        <s v="C09324"/>
        <s v="C09325"/>
        <s v="C09326"/>
        <s v="C09327"/>
        <s v="C09328"/>
        <s v="C09329"/>
        <s v="C09330"/>
        <s v="C09331"/>
        <s v="C09332"/>
        <s v="C09333"/>
        <s v="C09334"/>
        <s v="C09335"/>
        <s v="C09336"/>
        <s v="C09337"/>
        <s v="C09338"/>
        <s v="C09339"/>
        <s v="C09340"/>
        <s v="C09341"/>
        <s v="C09342"/>
        <s v="C09343"/>
        <s v="C09344"/>
        <s v="C09345"/>
        <s v="C09346"/>
        <s v="C09347"/>
        <s v="C09348"/>
        <s v="C09349"/>
        <s v="C09350"/>
        <s v="C09351"/>
        <s v="C09352"/>
        <s v="C09353"/>
        <s v="C09354"/>
        <s v="C09355"/>
        <s v="C09356"/>
        <s v="C09357"/>
        <s v="C09358"/>
        <s v="C09359"/>
        <s v="C09360"/>
        <s v="C09361"/>
        <s v="C09362"/>
        <s v="C09363"/>
        <s v="C09364"/>
        <s v="C09365"/>
        <s v="C09366"/>
        <s v="C09367"/>
        <s v="C09368"/>
        <s v="C09369"/>
        <s v="C09370"/>
        <s v="C09371"/>
        <s v="C09372"/>
        <s v="C09373"/>
        <s v="C09374"/>
        <s v="C09375"/>
        <s v="C09376"/>
        <s v="C09377"/>
        <s v="C09378"/>
        <s v="C09379"/>
        <s v="C09380"/>
        <s v="C09381"/>
        <s v="C09382"/>
        <s v="C09383"/>
        <s v="C09384"/>
        <s v="C09385"/>
        <s v="C09386"/>
        <s v="C09387"/>
        <s v="C09388"/>
        <s v="C09389"/>
        <s v="C09390"/>
        <s v="C09391"/>
        <s v="C09392"/>
        <s v="C09393"/>
        <s v="C09394"/>
        <s v="C09395"/>
        <s v="C09396"/>
        <s v="C09397"/>
        <s v="C09398"/>
        <s v="C09399"/>
        <s v="C09400"/>
        <s v="C09401"/>
        <s v="C09402"/>
        <s v="C09403"/>
        <s v="C09404"/>
        <s v="C09405"/>
        <s v="C09406"/>
        <s v="C09407"/>
        <s v="C09408"/>
        <s v="C09409"/>
        <s v="C09410"/>
        <s v="C09411"/>
        <s v="C09412"/>
        <s v="C09413"/>
        <s v="C09414"/>
        <s v="C09415"/>
        <s v="C09416"/>
        <s v="C09417"/>
        <s v="C09418"/>
        <s v="C09419"/>
        <s v="C09420"/>
        <s v="C09421"/>
        <s v="C09422"/>
        <s v="C09423"/>
        <s v="C09424"/>
        <s v="C09425"/>
        <s v="C09426"/>
        <s v="C09427"/>
        <s v="C09428"/>
        <s v="C09429"/>
        <s v="C09430"/>
        <s v="C09431"/>
        <s v="C09432"/>
        <s v="C09433"/>
        <s v="C09434"/>
        <s v="C09435"/>
        <s v="C09436"/>
        <s v="C09437"/>
        <s v="C09438"/>
        <s v="C09439"/>
        <s v="C09440"/>
        <s v="C09441"/>
        <s v="C09442"/>
        <s v="C09443"/>
        <s v="C09444"/>
        <s v="C09445"/>
        <s v="C09446"/>
        <s v="C09447"/>
        <s v="C09448"/>
        <s v="C09449"/>
        <s v="C09450"/>
        <s v="C09451"/>
        <s v="C09452"/>
        <s v="C09453"/>
        <s v="C09454"/>
        <s v="C09455"/>
        <s v="C09456"/>
        <s v="C09457"/>
        <s v="C09458"/>
        <s v="C09459"/>
        <s v="C09460"/>
        <s v="C09461"/>
        <s v="C09462"/>
        <s v="C09463"/>
        <s v="C09464"/>
        <s v="C09465"/>
        <s v="C09466"/>
        <s v="C09467"/>
        <s v="C09468"/>
        <s v="C09469"/>
        <s v="C09470"/>
        <s v="C09471"/>
        <s v="C09472"/>
        <s v="C09473"/>
        <s v="C09474"/>
        <s v="C09475"/>
        <s v="C09476"/>
        <s v="C09477"/>
        <s v="C09478"/>
        <s v="C09479"/>
        <s v="C09480"/>
        <s v="C09481"/>
        <s v="C09482"/>
        <s v="C09483"/>
        <s v="C09484"/>
        <s v="C09485"/>
        <s v="C09486"/>
        <s v="C09487"/>
        <s v="C09488"/>
        <s v="C09489"/>
        <s v="C09490"/>
        <s v="C09491"/>
        <s v="C09492"/>
        <s v="C09493"/>
        <s v="C09494"/>
        <s v="C09495"/>
        <s v="C09496"/>
        <s v="C09497"/>
        <s v="C09498"/>
        <s v="C09499"/>
        <s v="C09500"/>
        <s v="C09501"/>
        <s v="C09502"/>
        <s v="C09503"/>
        <s v="C09504"/>
        <s v="C09505"/>
        <s v="C09506"/>
        <s v="C09507"/>
        <s v="C09508"/>
        <s v="C09509"/>
        <s v="C09510"/>
        <s v="C09511"/>
        <s v="C09512"/>
        <s v="C09513"/>
        <s v="C09514"/>
        <s v="C09515"/>
        <s v="C09516"/>
        <s v="C09517"/>
        <s v="C09518"/>
        <s v="C09519"/>
        <s v="C09520"/>
        <s v="C09521"/>
        <s v="C09522"/>
        <s v="C09523"/>
        <s v="C09524"/>
        <s v="C09525"/>
        <s v="C09526"/>
        <s v="C09527"/>
        <s v="C09528"/>
        <s v="C09529"/>
        <s v="C09530"/>
        <s v="C09531"/>
        <s v="C09532"/>
        <s v="C09533"/>
        <s v="C09534"/>
        <s v="C09535"/>
        <s v="C09536"/>
        <s v="C09537"/>
        <s v="C09538"/>
        <s v="C09539"/>
        <s v="C09540"/>
        <s v="C09541"/>
        <s v="C09542"/>
        <s v="C09543"/>
        <s v="C09544"/>
        <s v="C09545"/>
        <s v="C09546"/>
        <s v="C09547"/>
        <s v="C09548"/>
        <s v="C09549"/>
        <s v="C09550"/>
        <s v="C09551"/>
        <s v="C09552"/>
        <s v="C09553"/>
        <s v="C09554"/>
        <s v="C09555"/>
        <s v="C09556"/>
        <s v="C09557"/>
        <s v="C09558"/>
        <s v="C09559"/>
        <s v="C09560"/>
        <s v="C09561"/>
        <s v="C09562"/>
        <s v="C09563"/>
        <s v="C09564"/>
        <s v="C09565"/>
        <s v="C09566"/>
        <s v="C09567"/>
        <s v="C09568"/>
        <s v="C09569"/>
        <s v="C09570"/>
        <s v="C09571"/>
        <s v="C09572"/>
        <s v="C09573"/>
        <s v="C09574"/>
        <s v="C09575"/>
        <s v="C09576"/>
        <s v="C09577"/>
        <s v="C09578"/>
        <s v="C09579"/>
        <s v="C09580"/>
        <s v="C09581"/>
        <s v="C09582"/>
        <s v="C09583"/>
        <s v="C09584"/>
        <s v="C09585"/>
        <s v="C09586"/>
        <s v="C09587"/>
        <s v="C09588"/>
        <s v="C09589"/>
        <s v="C09590"/>
        <s v="C09591"/>
        <s v="C09592"/>
        <s v="C09593"/>
        <s v="C09594"/>
        <s v="C09595"/>
        <s v="C09596"/>
        <s v="C09597"/>
        <s v="C09598"/>
        <s v="C09599"/>
        <s v="C09600"/>
        <s v="C09601"/>
        <s v="C09602"/>
        <s v="C09603"/>
        <s v="C09604"/>
        <s v="C09605"/>
        <s v="C09606"/>
        <s v="C09607"/>
        <s v="C09608"/>
        <s v="C09609"/>
        <s v="C09610"/>
        <s v="C09611"/>
        <s v="C09612"/>
        <s v="C09613"/>
        <s v="C09614"/>
        <s v="C09615"/>
        <s v="C09616"/>
        <s v="C09617"/>
        <s v="C09618"/>
        <s v="C09619"/>
        <s v="C09620"/>
        <s v="C09621"/>
        <s v="C09622"/>
        <s v="C09623"/>
        <s v="C09624"/>
        <s v="C09625"/>
        <s v="C09626"/>
        <s v="C09627"/>
        <s v="C09628"/>
        <s v="C09629"/>
        <s v="C09630"/>
        <s v="C09631"/>
        <s v="C09632"/>
        <s v="C09633"/>
        <s v="C09634"/>
        <s v="C09635"/>
        <s v="C09636"/>
        <s v="C09637"/>
        <s v="C09638"/>
        <s v="C09639"/>
        <s v="C09640"/>
        <s v="C09641"/>
        <s v="C09642"/>
        <s v="C09643"/>
        <s v="C09644"/>
        <s v="C09645"/>
        <s v="C09646"/>
        <s v="C09647"/>
        <s v="C09648"/>
        <s v="C09649"/>
        <s v="C09650"/>
        <s v="C09651"/>
        <s v="C09652"/>
        <s v="C09653"/>
        <s v="C09654"/>
        <s v="C09655"/>
        <s v="C09656"/>
        <s v="C09657"/>
        <s v="C09658"/>
        <s v="C09659"/>
        <s v="C09660"/>
        <s v="C09661"/>
        <s v="C09662"/>
        <s v="C09663"/>
        <s v="C09664"/>
        <s v="C09665"/>
        <s v="C09666"/>
        <s v="C09667"/>
        <s v="C09668"/>
        <s v="C09669"/>
        <s v="C09670"/>
        <s v="C09671"/>
        <s v="C09672"/>
        <s v="C09673"/>
        <s v="C09674"/>
        <s v="C09675"/>
        <s v="C09676"/>
        <s v="C09677"/>
        <s v="C09678"/>
        <s v="C09679"/>
        <s v="C09680"/>
        <s v="C09681"/>
        <s v="C09682"/>
        <s v="C09683"/>
        <s v="C09684"/>
        <s v="C09685"/>
        <s v="C09686"/>
        <s v="C09687"/>
        <s v="C09688"/>
        <s v="C09689"/>
        <s v="C09690"/>
        <s v="C09691"/>
        <s v="C09692"/>
        <s v="C09693"/>
        <s v="C09694"/>
        <s v="C09695"/>
        <s v="C09696"/>
        <s v="C09697"/>
        <s v="C09698"/>
        <s v="C09699"/>
        <s v="C09700"/>
        <s v="C09701"/>
        <s v="C09702"/>
        <s v="C09703"/>
        <s v="C09704"/>
        <s v="C09705"/>
        <s v="C09706"/>
        <s v="C09707"/>
        <s v="C09708"/>
        <s v="C09709"/>
        <s v="C09710"/>
        <s v="C09711"/>
        <s v="C09712"/>
        <s v="C09713"/>
        <s v="C09714"/>
        <s v="C09715"/>
        <s v="C09716"/>
        <s v="C09717"/>
        <s v="C09718"/>
        <s v="C09719"/>
        <s v="C09720"/>
        <s v="C09721"/>
        <s v="C09722"/>
        <s v="C09723"/>
        <s v="C09724"/>
        <s v="C09725"/>
        <s v="C09726"/>
        <s v="C09727"/>
        <s v="C09728"/>
        <s v="C09729"/>
        <s v="C09730"/>
        <s v="C09731"/>
        <s v="C09732"/>
        <s v="C09733"/>
        <s v="C09734"/>
        <s v="C09735"/>
        <s v="C09736"/>
        <s v="C09737"/>
        <s v="C09738"/>
        <s v="C09739"/>
        <s v="C09740"/>
        <s v="C09741"/>
        <s v="C09742"/>
        <s v="C09743"/>
        <s v="C09744"/>
        <s v="C09745"/>
        <s v="C09746"/>
        <s v="C09747"/>
        <s v="C09748"/>
        <s v="C09749"/>
        <s v="C09750"/>
        <s v="C09751"/>
        <s v="C09752"/>
        <s v="C09753"/>
        <s v="C09754"/>
        <s v="C09755"/>
        <s v="C09756"/>
        <s v="C09757"/>
        <s v="C09758"/>
        <s v="C09759"/>
        <s v="C09760"/>
        <s v="C09761"/>
        <s v="C09762"/>
        <s v="C09763"/>
        <s v="C09764"/>
        <s v="C09765"/>
        <s v="C09766"/>
        <s v="C09767"/>
        <s v="C09768"/>
        <s v="C09769"/>
        <s v="C09770"/>
        <s v="C09771"/>
        <s v="C09772"/>
        <s v="C09773"/>
        <s v="C09774"/>
        <s v="C09775"/>
        <s v="C09776"/>
        <s v="C09777"/>
        <s v="C09778"/>
        <s v="C09779"/>
        <s v="C09780"/>
        <s v="C09781"/>
        <s v="C09782"/>
        <s v="C09783"/>
        <s v="C09784"/>
        <s v="C09785"/>
        <s v="C09786"/>
        <s v="C09787"/>
        <s v="C09788"/>
        <s v="C09789"/>
        <s v="C09790"/>
        <s v="C09791"/>
        <s v="C09792"/>
        <s v="C09793"/>
        <s v="C09794"/>
        <s v="C09795"/>
        <s v="C09796"/>
        <s v="C09797"/>
        <s v="C09798"/>
        <s v="C09799"/>
        <s v="C09800"/>
        <s v="C09801"/>
        <s v="C09802"/>
        <s v="C09803"/>
        <s v="C09804"/>
        <s v="C09805"/>
        <s v="C09806"/>
        <s v="C09807"/>
        <s v="C09808"/>
        <s v="C09809"/>
        <s v="C09810"/>
        <s v="C09811"/>
        <s v="C09812"/>
        <s v="C09813"/>
        <s v="C09814"/>
        <s v="C09815"/>
        <s v="C09816"/>
        <s v="C09817"/>
        <s v="C09818"/>
        <s v="C09819"/>
        <s v="C09820"/>
        <s v="C09821"/>
        <s v="C09822"/>
        <s v="C09823"/>
        <s v="C09824"/>
        <s v="C09825"/>
        <s v="C09826"/>
        <s v="C09827"/>
        <s v="C09828"/>
        <s v="C09829"/>
        <s v="C09830"/>
        <s v="C09831"/>
        <s v="C09832"/>
        <s v="C09833"/>
        <s v="C09834"/>
        <s v="C09835"/>
        <s v="C09836"/>
        <s v="C09837"/>
        <s v="C09838"/>
        <s v="C09839"/>
        <s v="C09840"/>
        <s v="C09841"/>
        <s v="C09842"/>
        <s v="C09843"/>
        <s v="C09844"/>
        <s v="C09845"/>
        <s v="C09846"/>
        <s v="C09847"/>
        <s v="C09848"/>
        <s v="C09849"/>
        <s v="C09850"/>
        <s v="C09851"/>
        <s v="C09852"/>
        <s v="C09853"/>
        <s v="C09854"/>
        <s v="C09855"/>
        <s v="C09856"/>
        <s v="C09857"/>
        <s v="C09858"/>
        <s v="C09859"/>
        <s v="C09860"/>
        <s v="C09861"/>
        <s v="C09862"/>
        <s v="C09863"/>
        <s v="C09864"/>
        <s v="C09865"/>
        <s v="C09866"/>
        <s v="C09867"/>
        <s v="C09868"/>
        <s v="C09869"/>
        <s v="C09870"/>
        <s v="C09871"/>
        <s v="C09872"/>
        <s v="C09873"/>
        <s v="C09874"/>
        <s v="C09875"/>
        <s v="C09876"/>
        <s v="C09877"/>
        <s v="C09878"/>
        <s v="C09879"/>
        <s v="C09880"/>
        <s v="C09881"/>
        <s v="C09882"/>
        <s v="C09883"/>
        <s v="C09884"/>
        <s v="C09885"/>
        <s v="C09886"/>
        <s v="C09887"/>
        <s v="C09888"/>
        <s v="C09889"/>
        <s v="C09890"/>
        <s v="C09891"/>
        <s v="C09892"/>
        <s v="C09893"/>
        <s v="C09894"/>
        <s v="C09895"/>
        <s v="C09896"/>
        <s v="C09897"/>
        <s v="C09898"/>
        <s v="C09899"/>
        <s v="C09900"/>
        <s v="C09901"/>
        <s v="C09902"/>
        <s v="C09903"/>
        <s v="C09904"/>
        <s v="C09905"/>
        <s v="C09906"/>
        <s v="C09907"/>
        <s v="C09908"/>
        <s v="C09909"/>
        <s v="C09910"/>
        <s v="C09911"/>
        <s v="C09912"/>
        <s v="C09913"/>
        <s v="C09914"/>
        <s v="C09915"/>
        <s v="C09916"/>
        <s v="C09917"/>
        <s v="C09918"/>
        <s v="C09919"/>
        <s v="C09920"/>
        <s v="C09921"/>
        <s v="C09922"/>
        <s v="C09923"/>
        <s v="C09924"/>
        <s v="C09925"/>
        <s v="C09926"/>
        <s v="C09927"/>
        <s v="C09928"/>
        <s v="C09929"/>
        <s v="C09930"/>
        <s v="C09931"/>
        <s v="C09932"/>
        <s v="C09933"/>
        <s v="C09934"/>
        <s v="C09935"/>
        <s v="C09936"/>
        <s v="C09937"/>
        <s v="C09938"/>
        <s v="C09939"/>
        <s v="C09940"/>
        <s v="C09941"/>
        <s v="C09942"/>
        <s v="C09943"/>
        <s v="C09944"/>
        <s v="C09945"/>
        <s v="C09946"/>
        <s v="C09947"/>
        <s v="C09948"/>
        <s v="C09949"/>
        <s v="C09950"/>
        <s v="C09951"/>
        <s v="C09952"/>
        <s v="C09953"/>
        <s v="C09954"/>
        <s v="C09955"/>
        <s v="C09956"/>
        <s v="C09957"/>
        <s v="C09958"/>
        <s v="C09959"/>
        <s v="C09960"/>
        <s v="C09961"/>
        <s v="C09962"/>
        <s v="C09963"/>
        <s v="C09964"/>
        <s v="C09965"/>
        <s v="C09966"/>
        <s v="C09967"/>
        <s v="C09968"/>
        <s v="C09969"/>
        <s v="C09970"/>
        <s v="C09971"/>
        <s v="C09972"/>
        <s v="C09973"/>
        <s v="C09974"/>
        <s v="C09975"/>
        <s v="C09976"/>
        <s v="C09977"/>
        <s v="C09978"/>
        <s v="C09979"/>
        <s v="C09980"/>
        <s v="C09981"/>
        <s v="C09982"/>
        <s v="C09983"/>
        <s v="C09984"/>
        <s v="C09985"/>
        <s v="C09986"/>
        <s v="C09987"/>
        <s v="C09988"/>
        <s v="C09989"/>
        <s v="C09990"/>
        <s v="C09991"/>
        <s v="C09992"/>
        <s v="C09993"/>
        <s v="C09994"/>
        <s v="C09995"/>
        <s v="C09996"/>
        <s v="C09997"/>
        <s v="C09998"/>
        <s v="C09999"/>
        <s v="C10000"/>
      </sharedItems>
    </cacheField>
    <cacheField name="Gender" numFmtId="0">
      <sharedItems count="2">
        <s v="Female"/>
        <s v="Male"/>
      </sharedItems>
    </cacheField>
    <cacheField name="Age" numFmtId="0">
      <sharedItems containsSemiMixedTypes="0" containsString="0" containsNumber="1" containsInteger="1" minValue="18" maxValue="75"/>
    </cacheField>
    <cacheField name="SeniorCitizen" numFmtId="0">
      <sharedItems count="2">
        <s v="No"/>
        <s v="Yes"/>
      </sharedItems>
    </cacheField>
    <cacheField name="Partner" numFmtId="0">
      <sharedItems count="2">
        <s v="Yes"/>
        <s v="No"/>
      </sharedItems>
    </cacheField>
    <cacheField name="Dependents" numFmtId="0">
      <sharedItems/>
    </cacheField>
    <cacheField name="Tenure" numFmtId="0">
      <sharedItems containsSemiMixedTypes="0" containsString="0" containsNumber="1" containsInteger="1" minValue="1" maxValue="72"/>
    </cacheField>
    <cacheField name="Contract" numFmtId="0">
      <sharedItems count="3">
        <s v="Two Year"/>
        <s v="One Year"/>
        <s v="Month-to-Month"/>
      </sharedItems>
    </cacheField>
    <cacheField name="InternetService" numFmtId="0">
      <sharedItems count="3">
        <s v="DSL"/>
        <s v="Fiber"/>
        <s v="None"/>
      </sharedItems>
    </cacheField>
    <cacheField name="PaymentMethod" numFmtId="0">
      <sharedItems/>
    </cacheField>
    <cacheField name="MonthlyCharges" numFmtId="0">
      <sharedItems containsSemiMixedTypes="0" containsString="0" containsNumber="1" minValue="0" maxValue="120"/>
    </cacheField>
    <cacheField name="TotalCharges" numFmtId="0">
      <sharedItems containsSemiMixedTypes="0" containsString="0" containsNumber="1" minValue="-19.989999999999998" maxValue="8619.17" count="9813">
        <n v="2843.98"/>
        <n v="992.19"/>
        <n v="3296.82"/>
        <n v="2960.49"/>
        <n v="8.9600000000000009"/>
        <n v="1024.24"/>
        <n v="167.55"/>
        <n v="-15.6"/>
        <n v="4416.6899999999996"/>
        <n v="559.4"/>
        <n v="3622.56"/>
        <n v="1084.06"/>
        <n v="1770.46"/>
        <n v="4028.09"/>
        <n v="74.290000000000006"/>
        <n v="1408.11"/>
        <n v="4465"/>
        <n v="9.24"/>
        <n v="1750.51"/>
        <n v="435.95"/>
        <n v="1176.0999999999999"/>
        <n v="-6.4"/>
        <n v="100.27"/>
        <n v="3522.23"/>
        <n v="2193.56"/>
        <n v="453.09"/>
        <n v="5381.89"/>
        <n v="1802.05"/>
        <n v="-15.32"/>
        <n v="3163.44"/>
        <n v="486.15"/>
        <n v="330.18"/>
        <n v="71.61"/>
        <n v="6119.24"/>
        <n v="1983.09"/>
        <n v="11.89"/>
        <n v="5034.47"/>
        <n v="1944.32"/>
        <n v="-15.22"/>
        <n v="1662.32"/>
        <n v="244.09"/>
        <n v="2453.17"/>
        <n v="1580.74"/>
        <n v="4254.62"/>
        <n v="3484.66"/>
        <n v="3074.66"/>
        <n v="271.67"/>
        <n v="1644.25"/>
        <n v="4056.19"/>
        <n v="19.670000000000002"/>
        <n v="566.23"/>
        <n v="4.79"/>
        <n v="5938.79"/>
        <n v="947.92"/>
        <n v="13.03"/>
        <n v="4362.63"/>
        <n v="4549.96"/>
        <n v="-6.79"/>
        <n v="2437.1799999999998"/>
        <n v="5630.38"/>
        <n v="3235.38"/>
        <n v="5542.3"/>
        <n v="4868.74"/>
        <n v="2282.09"/>
        <n v="3868.86"/>
        <n v="1379.22"/>
        <n v="924.43"/>
        <n v="976.88"/>
        <n v="0.62"/>
        <n v="171.12"/>
        <n v="755.55"/>
        <n v="1730.42"/>
        <n v="3116.85"/>
        <n v="320.35000000000002"/>
        <n v="5482.99"/>
        <n v="2279.15"/>
        <n v="1029.6500000000001"/>
        <n v="2030.24"/>
        <n v="801.35"/>
        <n v="285.89"/>
        <n v="4914.4799999999996"/>
        <n v="1296.9000000000001"/>
        <n v="571.55999999999995"/>
        <n v="1802.41"/>
        <n v="2183.98"/>
        <n v="5229.6899999999996"/>
        <n v="2304.19"/>
        <n v="3724.49"/>
        <n v="2044.86"/>
        <n v="1495.12"/>
        <n v="655.55"/>
        <n v="4212.1899999999996"/>
        <n v="1104.42"/>
        <n v="4899.6499999999996"/>
        <n v="1208.18"/>
        <n v="864.59"/>
        <n v="4390.2299999999996"/>
        <n v="3189.96"/>
        <n v="2715.91"/>
        <n v="9.6"/>
        <n v="3841.02"/>
        <n v="921.99"/>
        <n v="6618.76"/>
        <n v="15.4"/>
        <n v="2127.64"/>
        <n v="422.95"/>
        <n v="725.67"/>
        <n v="2398.16"/>
        <n v="3194.97"/>
        <n v="2254.63"/>
        <n v="1126.04"/>
        <n v="11.3"/>
        <n v="1561.97"/>
        <n v="2650.54"/>
        <n v="5383.69"/>
        <n v="268.88"/>
        <n v="-14.62"/>
        <n v="3511.03"/>
        <n v="2450.6"/>
        <n v="1565.4"/>
        <n v="6494.73"/>
        <n v="1564.83"/>
        <n v="1856.6"/>
        <n v="1998.42"/>
        <n v="4641.87"/>
        <n v="247.17"/>
        <n v="2748.96"/>
        <n v="-13.43"/>
        <n v="656.89"/>
        <n v="1961.58"/>
        <n v="810.27"/>
        <n v="3365.75"/>
        <n v="824.33"/>
        <n v="6416.45"/>
        <n v="3872.63"/>
        <n v="2654.16"/>
        <n v="4871.13"/>
        <n v="3071.83"/>
        <n v="1946.07"/>
        <n v="6940.09"/>
        <n v="698.54"/>
        <n v="4353.13"/>
        <n v="-14.44"/>
        <n v="3446.73"/>
        <n v="3627.27"/>
        <n v="2637.27"/>
        <n v="108.05"/>
        <n v="3449.32"/>
        <n v="3952.32"/>
        <n v="5206.6099999999997"/>
        <n v="314.39"/>
        <n v="1415.57"/>
        <n v="3369.2"/>
        <n v="196.98"/>
        <n v="3034.95"/>
        <n v="3324.3"/>
        <n v="534.20000000000005"/>
        <n v="1224.49"/>
        <n v="1348.34"/>
        <n v="2105.9"/>
        <n v="6262.87"/>
        <n v="1613.56"/>
        <n v="-18.27"/>
        <n v="4853.93"/>
        <n v="2678.15"/>
        <n v="2049.1999999999998"/>
        <n v="407.54"/>
        <n v="1540.27"/>
        <n v="63.83"/>
        <n v="1567.94"/>
        <n v="17.29"/>
        <n v="1707.28"/>
        <n v="2371.89"/>
        <n v="2859.23"/>
        <n v="360.88"/>
        <n v="3265.39"/>
        <n v="1347.64"/>
        <n v="1615.01"/>
        <n v="612.04"/>
        <n v="875.94"/>
        <n v="290.48"/>
        <n v="4003.27"/>
        <n v="323.77"/>
        <n v="906.8"/>
        <n v="637.29999999999995"/>
        <n v="2061.79"/>
        <n v="4631.3500000000004"/>
        <n v="5617.15"/>
        <n v="1274.77"/>
        <n v="-15.54"/>
        <n v="1569.9"/>
        <n v="1175.81"/>
        <n v="797.19"/>
        <n v="5257.13"/>
        <n v="1958.27"/>
        <n v="3355.47"/>
        <n v="2109.69"/>
        <n v="0.88"/>
        <n v="557.37"/>
        <n v="6.39"/>
        <n v="2596.71"/>
        <n v="4503.53"/>
        <n v="3287.7"/>
        <n v="194.36"/>
        <n v="1700.43"/>
        <n v="5863.07"/>
        <n v="5182.8500000000004"/>
        <n v="218.3"/>
        <n v="2028.72"/>
        <n v="362.11"/>
        <n v="0.09"/>
        <n v="4562.2700000000004"/>
        <n v="1842.72"/>
        <n v="2832.14"/>
        <n v="74.84"/>
        <n v="-19.559999999999999"/>
        <n v="10.57"/>
        <n v="170.97"/>
        <n v="2120.39"/>
        <n v="4302.66"/>
        <n v="1414.85"/>
        <n v="2512.09"/>
        <n v="430.47"/>
        <n v="1144.03"/>
        <n v="5070.47"/>
        <n v="5583.97"/>
        <n v="2993.19"/>
        <n v="3195.81"/>
        <n v="870.64"/>
        <n v="3915.13"/>
        <n v="4398.54"/>
        <n v="1525.58"/>
        <n v="-13.65"/>
        <n v="5507.24"/>
        <n v="2067.91"/>
        <n v="3348.27"/>
        <n v="2089.86"/>
        <n v="3422.27"/>
        <n v="2226.4"/>
        <n v="311.14999999999998"/>
        <n v="1801.29"/>
        <n v="3410.79"/>
        <n v="889.3"/>
        <n v="1603.84"/>
        <n v="10.199999999999999"/>
        <n v="2167.9299999999998"/>
        <n v="1752.21"/>
        <n v="867.42"/>
        <n v="3705.2"/>
        <n v="5608.02"/>
        <n v="3659.99"/>
        <n v="2053.6"/>
        <n v="2706.92"/>
        <n v="2790.2"/>
        <n v="57.34"/>
        <n v="12.61"/>
        <n v="4316.8599999999997"/>
        <n v="3449.92"/>
        <n v="1697.15"/>
        <n v="8092.78"/>
        <n v="73.91"/>
        <n v="4150.8500000000004"/>
        <n v="129.08000000000001"/>
        <n v="6395.81"/>
        <n v="926.69"/>
        <n v="4909.3599999999997"/>
        <n v="1371.16"/>
        <n v="2591.4299999999998"/>
        <n v="6357.58"/>
        <n v="8.6199999999999992"/>
        <n v="5114.8999999999996"/>
        <n v="2646.28"/>
        <n v="2799.05"/>
        <n v="3085.03"/>
        <n v="2255.08"/>
        <n v="548.57000000000005"/>
        <n v="309.27"/>
        <n v="5023.8900000000003"/>
        <n v="3009.39"/>
        <n v="5907.55"/>
        <n v="2947.98"/>
        <n v="19.23"/>
        <n v="1072.4100000000001"/>
        <n v="1565.77"/>
        <n v="1242.23"/>
        <n v="209.62"/>
        <n v="1080.1600000000001"/>
        <n v="3671.75"/>
        <n v="1079.0999999999999"/>
        <n v="5389.41"/>
        <n v="3261.88"/>
        <n v="3277.95"/>
        <n v="4956.1000000000004"/>
        <n v="2261.16"/>
        <n v="4905.57"/>
        <n v="1118.24"/>
        <n v="1267.71"/>
        <n v="4022.9"/>
        <n v="202.11"/>
        <n v="3295.7"/>
        <n v="3733.05"/>
        <n v="1130.26"/>
        <n v="3983.44"/>
        <n v="2277.77"/>
        <n v="1364.06"/>
        <n v="1432.43"/>
        <n v="1874.06"/>
        <n v="4163.6000000000004"/>
        <n v="1602.78"/>
        <n v="-6.93"/>
        <n v="4701.75"/>
        <n v="392.96"/>
        <n v="26.94"/>
        <n v="261.07"/>
        <n v="4134.87"/>
        <n v="1383.27"/>
        <n v="4.8499999999999996"/>
        <n v="1495.88"/>
        <n v="3119.41"/>
        <n v="-19.010000000000002"/>
        <n v="3450.94"/>
        <n v="2800.3"/>
        <n v="5149.04"/>
        <n v="1552.76"/>
        <n v="1635.74"/>
        <n v="855.54"/>
        <n v="897.96"/>
        <n v="868.37"/>
        <n v="2086.58"/>
        <n v="4026.41"/>
        <n v="6251.67"/>
        <n v="277.5"/>
        <n v="297.82"/>
        <n v="730.24"/>
        <n v="2631.41"/>
        <n v="4197.62"/>
        <n v="3645.18"/>
        <n v="1750.89"/>
        <n v="4764.79"/>
        <n v="1106.47"/>
        <n v="3916.3"/>
        <n v="1723.06"/>
        <n v="1825.98"/>
        <n v="-0.35"/>
        <n v="712.09"/>
        <n v="2011.3"/>
        <n v="666.4"/>
        <n v="2864.75"/>
        <n v="3040.25"/>
        <n v="3240.43"/>
        <n v="19.72"/>
        <n v="6562.26"/>
        <n v="4557.95"/>
        <n v="6.24"/>
        <n v="5063.93"/>
        <n v="1114.98"/>
        <n v="219.83"/>
        <n v="12.93"/>
        <n v="5026.22"/>
        <n v="3516.35"/>
        <n v="1148.26"/>
        <n v="4140.43"/>
        <n v="1764.78"/>
        <n v="1337.93"/>
        <n v="5868.79"/>
        <n v="3360.88"/>
        <n v="2066.86"/>
        <n v="626.88"/>
        <n v="-0.42"/>
        <n v="1267.81"/>
        <n v="1597.6"/>
        <n v="1746.54"/>
        <n v="3986.89"/>
        <n v="5561.79"/>
        <n v="2813.89"/>
        <n v="1236.6500000000001"/>
        <n v="3445.54"/>
        <n v="1263.7"/>
        <n v="16.05"/>
        <n v="4941.97"/>
        <n v="2137.84"/>
        <n v="5266.19"/>
        <n v="11.25"/>
        <n v="5779.21"/>
        <n v="1904.03"/>
        <n v="4506.41"/>
        <n v="3581.53"/>
        <n v="11.57"/>
        <n v="2635.49"/>
        <n v="-9.6999999999999993"/>
        <n v="1156.95"/>
        <n v="2889.37"/>
        <n v="6388.29"/>
        <n v="2948.3"/>
        <n v="100.87"/>
        <n v="3022.48"/>
        <n v="4423.7299999999996"/>
        <n v="5890.03"/>
        <n v="0.69"/>
        <n v="2025.1"/>
        <n v="5942.71"/>
        <n v="1748.69"/>
        <n v="3494.54"/>
        <n v="503.28"/>
        <n v="1690.6"/>
        <n v="1776.81"/>
        <n v="1408.92"/>
        <n v="2687.13"/>
        <n v="582.62"/>
        <n v="668.27"/>
        <n v="488.44"/>
        <n v="2496.1999999999998"/>
        <n v="1975.39"/>
        <n v="-14.59"/>
        <n v="1453.63"/>
        <n v="299.06"/>
        <n v="-11.95"/>
        <n v="745.25"/>
        <n v="-0.2"/>
        <n v="-14.02"/>
        <n v="7669.16"/>
        <n v="1615.06"/>
        <n v="4062.37"/>
        <n v="1958.56"/>
        <n v="2193.7800000000002"/>
        <n v="1723.54"/>
        <n v="6026.97"/>
        <n v="1068.21"/>
        <n v="808.44"/>
        <n v="4.63"/>
        <n v="976.57"/>
        <n v="3036.32"/>
        <n v="1217.1199999999999"/>
        <n v="2214.9899999999998"/>
        <n v="2709.27"/>
        <n v="3278.21"/>
        <n v="3440.55"/>
        <n v="2280.34"/>
        <n v="1038.93"/>
        <n v="2914.45"/>
        <n v="4569.13"/>
        <n v="1144.29"/>
        <n v="-0.8"/>
        <n v="2785.01"/>
        <n v="1184.3599999999999"/>
        <n v="3008.31"/>
        <n v="3430.03"/>
        <n v="3950.02"/>
        <n v="3881.56"/>
        <n v="3343.99"/>
        <n v="6528.26"/>
        <n v="-9.81"/>
        <n v="906.51"/>
        <n v="7240.26"/>
        <n v="4481.43"/>
        <n v="2554.2800000000002"/>
        <n v="736.38"/>
        <n v="272.70999999999998"/>
        <n v="1759.52"/>
        <n v="1834.15"/>
        <n v="1100.05"/>
        <n v="1012.48"/>
        <n v="1506.21"/>
        <n v="4661.1499999999996"/>
        <n v="2455.0700000000002"/>
        <n v="6016.94"/>
        <n v="1150.47"/>
        <n v="2930.76"/>
        <n v="-17.100000000000001"/>
        <n v="2500.5700000000002"/>
        <n v="657.9"/>
        <n v="900.01"/>
        <n v="648.44000000000005"/>
        <n v="576.34"/>
        <n v="6904.38"/>
        <n v="1742.92"/>
        <n v="880.32"/>
        <n v="518.16"/>
        <n v="5353.31"/>
        <n v="3571.26"/>
        <n v="3127.05"/>
        <n v="3769.73"/>
        <n v="4.67"/>
        <n v="7814.1"/>
        <n v="28.9"/>
        <n v="7.15"/>
        <n v="15.45"/>
        <n v="1796.83"/>
        <n v="257.3"/>
        <n v="-18.579999999999998"/>
        <n v="4.88"/>
        <n v="1258.47"/>
        <n v="2062.1"/>
        <n v="986.16"/>
        <n v="2350.37"/>
        <n v="1883.92"/>
        <n v="466.83"/>
        <n v="800.87"/>
        <n v="1392.47"/>
        <n v="2759.19"/>
        <n v="19.54"/>
        <n v="4395.7"/>
        <n v="1072.3"/>
        <n v="2754.44"/>
        <n v="520.84"/>
        <n v="3235.89"/>
        <n v="1894.75"/>
        <n v="760.36"/>
        <n v="1242.53"/>
        <n v="2982.57"/>
        <n v="3287.21"/>
        <n v="7454.55"/>
        <n v="-6.42"/>
        <n v="2378.96"/>
        <n v="2639.13"/>
        <n v="917.85"/>
        <n v="2236.92"/>
        <n v="842.73"/>
        <n v="949.85"/>
        <n v="3476.06"/>
        <n v="1066.27"/>
        <n v="4071.54"/>
        <n v="2786.63"/>
        <n v="254.44"/>
        <n v="1813.51"/>
        <n v="621.59"/>
        <n v="1483.61"/>
        <n v="973.89"/>
        <n v="2877.26"/>
        <n v="371.2"/>
        <n v="1138.75"/>
        <n v="153.16"/>
        <n v="211.82"/>
        <n v="1190.67"/>
        <n v="1620.27"/>
        <n v="1920.59"/>
        <n v="1922.53"/>
        <n v="5712.11"/>
        <n v="5117.1000000000004"/>
        <n v="1286.81"/>
        <n v="118.44"/>
        <n v="2753.99"/>
        <n v="1448.29"/>
        <n v="473.12"/>
        <n v="4049"/>
        <n v="2167.36"/>
        <n v="-6.35"/>
        <n v="-10.97"/>
        <n v="144.71"/>
        <n v="6106.55"/>
        <n v="3638.37"/>
        <n v="3114.15"/>
        <n v="2887.96"/>
        <n v="1441.9"/>
        <n v="1912.02"/>
        <n v="948.7"/>
        <n v="5041.2299999999996"/>
        <n v="8358.76"/>
        <n v="1615.72"/>
        <n v="-19.309999999999999"/>
        <n v="50.82"/>
        <n v="1037.46"/>
        <n v="1472.51"/>
        <n v="2728.34"/>
        <n v="1125.17"/>
        <n v="384.5"/>
        <n v="4049.07"/>
        <n v="3314.19"/>
        <n v="1697.24"/>
        <n v="724.26"/>
        <n v="-5.1100000000000003"/>
        <n v="4592.6899999999996"/>
        <n v="6926.44"/>
        <n v="604.09"/>
        <n v="-1.57"/>
        <n v="3219.35"/>
        <n v="211.88"/>
        <n v="5157.34"/>
        <n v="650.26"/>
        <n v="2304.8000000000002"/>
        <n v="5459.46"/>
        <n v="3333.45"/>
        <n v="3737.59"/>
        <n v="5310.22"/>
        <n v="-9.5399999999999991"/>
        <n v="4257.04"/>
        <n v="1508.49"/>
        <n v="1172.02"/>
        <n v="8389.9699999999993"/>
        <n v="1697.68"/>
        <n v="170.49"/>
        <n v="2203.79"/>
        <n v="1851.61"/>
        <n v="1836.85"/>
        <n v="1663.05"/>
        <n v="3119.34"/>
        <n v="3945.83"/>
        <n v="493.39"/>
        <n v="1317.13"/>
        <n v="2743.33"/>
        <n v="355.38"/>
        <n v="1748.62"/>
        <n v="1634.93"/>
        <n v="3356.61"/>
        <n v="2949.25"/>
        <n v="3225.36"/>
        <n v="3687.23"/>
        <n v="2243.5100000000002"/>
        <n v="1277.81"/>
        <n v="351.41"/>
        <n v="9.14"/>
        <n v="720.13"/>
        <n v="3554.32"/>
        <n v="510.29"/>
        <n v="4395.6400000000003"/>
        <n v="1569.85"/>
        <n v="7617.87"/>
        <n v="858.62"/>
        <n v="-14.36"/>
        <n v="170.65"/>
        <n v="2960.85"/>
        <n v="5289.48"/>
        <n v="974.62"/>
        <n v="2801.09"/>
        <n v="1291.3900000000001"/>
        <n v="2112.52"/>
        <n v="772.07"/>
        <n v="-16.07"/>
        <n v="6500.5"/>
        <n v="872.3"/>
        <n v="2814.31"/>
        <n v="775.73"/>
        <n v="151.83000000000001"/>
        <n v="1728.65"/>
        <n v="6729.49"/>
        <n v="1768.25"/>
        <n v="903.24"/>
        <n v="3844.54"/>
        <n v="3767.25"/>
        <n v="3436.98"/>
        <n v="5525.18"/>
        <n v="-12.58"/>
        <n v="17.16"/>
        <n v="118.69"/>
        <n v="843.85"/>
        <n v="1407.45"/>
        <n v="3324.98"/>
        <n v="473.41"/>
        <n v="3074.63"/>
        <n v="1925.56"/>
        <n v="1827.3"/>
        <n v="1791.72"/>
        <n v="14.24"/>
        <n v="3142.04"/>
        <n v="8444.84"/>
        <n v="2243.65"/>
        <n v="2416.7800000000002"/>
        <n v="240.75"/>
        <n v="5211.93"/>
        <n v="923.08"/>
        <n v="120.78"/>
        <n v="4252.8500000000004"/>
        <n v="1087.21"/>
        <n v="2113.5300000000002"/>
        <n v="4529.1899999999996"/>
        <n v="2692.08"/>
        <n v="1377.94"/>
        <n v="5382.92"/>
        <n v="-14.08"/>
        <n v="-10.06"/>
        <n v="2399.31"/>
        <n v="2431.4299999999998"/>
        <n v="6429.48"/>
        <n v="1602.86"/>
        <n v="1607.79"/>
        <n v="1882.05"/>
        <n v="16.88"/>
        <n v="2089.4899999999998"/>
        <n v="1159.54"/>
        <n v="176.9"/>
        <n v="3460.48"/>
        <n v="5455.3"/>
        <n v="3012.87"/>
        <n v="2826.5"/>
        <n v="3829.45"/>
        <n v="1556.68"/>
        <n v="6978.22"/>
        <n v="1360.01"/>
        <n v="3429.05"/>
        <n v="1436.22"/>
        <n v="2277.84"/>
        <n v="286.26"/>
        <n v="16.350000000000001"/>
        <n v="4891.01"/>
        <n v="3218.25"/>
        <n v="3845.23"/>
        <n v="155.38999999999999"/>
        <n v="1585.62"/>
        <n v="4196.87"/>
        <n v="714.53"/>
        <n v="331.91"/>
        <n v="1552.4"/>
        <n v="8.34"/>
        <n v="14.34"/>
        <n v="271.31"/>
        <n v="960.54"/>
        <n v="-1.7"/>
        <n v="11.44"/>
        <n v="-13.66"/>
        <n v="2149.92"/>
        <n v="2644.36"/>
        <n v="4.57"/>
        <n v="1933.43"/>
        <n v="572.19000000000005"/>
        <n v="1105.24"/>
        <n v="5797.36"/>
        <n v="2434.65"/>
        <n v="-11.17"/>
        <n v="5484.43"/>
        <n v="1275.29"/>
        <n v="4525.3"/>
        <n v="5755.89"/>
        <n v="-5.36"/>
        <n v="203.94"/>
        <n v="1011.21"/>
        <n v="1171.56"/>
        <n v="3041.77"/>
        <n v="2704.51"/>
        <n v="3616.17"/>
        <n v="4956.7299999999996"/>
        <n v="397.5"/>
        <n v="4834.38"/>
        <n v="820.42"/>
        <n v="827.43"/>
        <n v="3667.16"/>
        <n v="2145.8000000000002"/>
        <n v="757.92"/>
        <n v="2175.9899999999998"/>
        <n v="1197.1099999999999"/>
        <n v="4257.2299999999996"/>
        <n v="2627.58"/>
        <n v="5374.86"/>
        <n v="6478.29"/>
        <n v="7191.36"/>
        <n v="231.93"/>
        <n v="82.68"/>
        <n v="1153.1500000000001"/>
        <n v="907.95"/>
        <n v="1346.91"/>
        <n v="1015.89"/>
        <n v="4787.3500000000004"/>
        <n v="878.7"/>
        <n v="6887.02"/>
        <n v="2414.17"/>
        <n v="327.20999999999998"/>
        <n v="924.49"/>
        <n v="6777.68"/>
        <n v="3163.63"/>
        <n v="2252.0300000000002"/>
        <n v="1218.6099999999999"/>
        <n v="4037.82"/>
        <n v="3865.72"/>
        <n v="2710.45"/>
        <n v="3576.55"/>
        <n v="2374.02"/>
        <n v="2871.68"/>
        <n v="2193.77"/>
        <n v="7440.83"/>
        <n v="1492.84"/>
        <n v="3061.75"/>
        <n v="5689.43"/>
        <n v="3736.7"/>
        <n v="-18.66"/>
        <n v="580.52"/>
        <n v="2340.4299999999998"/>
        <n v="4263.08"/>
        <n v="3038.45"/>
        <n v="431.43"/>
        <n v="41.88"/>
        <n v="1862.27"/>
        <n v="594.79999999999995"/>
        <n v="978.54"/>
        <n v="-7.5"/>
        <n v="5546.91"/>
        <n v="3554.39"/>
        <n v="1391.37"/>
        <n v="1996.91"/>
        <n v="1133.24"/>
        <n v="3036.45"/>
        <n v="-6.34"/>
        <n v="3147.3"/>
        <n v="577.13"/>
        <n v="-18.399999999999999"/>
        <n v="182.47"/>
        <n v="135.47"/>
        <n v="5516.59"/>
        <n v="1605.88"/>
        <n v="1899.13"/>
        <n v="4803.25"/>
        <n v="2733.26"/>
        <n v="14.49"/>
        <n v="207.42"/>
        <n v="2.4700000000000002"/>
        <n v="16.399999999999999"/>
        <n v="3774.04"/>
        <n v="124.37"/>
        <n v="1.33"/>
        <n v="6408.78"/>
        <n v="1741.31"/>
        <n v="1286.99"/>
        <n v="2391.36"/>
        <n v="2875.58"/>
        <n v="816.48"/>
        <n v="5893.54"/>
        <n v="281.86"/>
        <n v="6264.95"/>
        <n v="959.27"/>
        <n v="7619.56"/>
        <n v="4948.6899999999996"/>
        <n v="211.14"/>
        <n v="153.63999999999999"/>
        <n v="1770.04"/>
        <n v="4821.9399999999996"/>
        <n v="4149.2"/>
        <n v="1693.65"/>
        <n v="960"/>
        <n v="783.7"/>
        <n v="1103.01"/>
        <n v="1992.26"/>
        <n v="4192.3900000000003"/>
        <n v="165.81"/>
        <n v="6973.8"/>
        <n v="715.74"/>
        <n v="3431.6"/>
        <n v="3102.65"/>
        <n v="1792.95"/>
        <n v="8197.77"/>
        <n v="1897.5"/>
        <n v="6002.66"/>
        <n v="3854.92"/>
        <n v="-13.09"/>
        <n v="7055.67"/>
        <n v="3247.26"/>
        <n v="2550.23"/>
        <n v="-12.61"/>
        <n v="2702.62"/>
        <n v="758.76"/>
        <n v="1051.28"/>
        <n v="-10.15"/>
        <n v="1035.1400000000001"/>
        <n v="4049.62"/>
        <n v="3859.68"/>
        <n v="1777.38"/>
        <n v="1488.17"/>
        <n v="5987.82"/>
        <n v="1575.03"/>
        <n v="2648.36"/>
        <n v="3498"/>
        <n v="2083.8000000000002"/>
        <n v="1007.11"/>
        <n v="4314.1000000000004"/>
        <n v="3096.17"/>
        <n v="2777.01"/>
        <n v="26"/>
        <n v="2206.54"/>
        <n v="2230.19"/>
        <n v="13.81"/>
        <n v="2886.97"/>
        <n v="2331.7399999999998"/>
        <n v="2015.73"/>
        <n v="1520.43"/>
        <n v="1307.6300000000001"/>
        <n v="4088.2"/>
        <n v="3000.71"/>
        <n v="744.9"/>
        <n v="724.81"/>
        <n v="4608.1499999999996"/>
        <n v="5441.81"/>
        <n v="1542.88"/>
        <n v="2883.03"/>
        <n v="1597.91"/>
        <n v="236.03"/>
        <n v="1587.86"/>
        <n v="44.11"/>
        <n v="2607.48"/>
        <n v="877.33"/>
        <n v="233.73"/>
        <n v="2331.42"/>
        <n v="806.94"/>
        <n v="1390.09"/>
        <n v="0.6"/>
        <n v="-5.16"/>
        <n v="4328.46"/>
        <n v="3096.88"/>
        <n v="2676.09"/>
        <n v="1162.8699999999999"/>
        <n v="363.12"/>
        <n v="2457.6999999999998"/>
        <n v="3378.77"/>
        <n v="5653.08"/>
        <n v="2519.65"/>
        <n v="1.73"/>
        <n v="1744.39"/>
        <n v="2841.99"/>
        <n v="1443.06"/>
        <n v="2505.0100000000002"/>
        <n v="2931.57"/>
        <n v="1217.1099999999999"/>
        <n v="740.2"/>
        <n v="83.85"/>
        <n v="1821.88"/>
        <n v="225.58"/>
        <n v="3430.53"/>
        <n v="2337.2600000000002"/>
        <n v="7138.76"/>
        <n v="5763.26"/>
        <n v="2002.76"/>
        <n v="6361.47"/>
        <n v="323.52999999999997"/>
        <n v="4645.91"/>
        <n v="8.92"/>
        <n v="4546"/>
        <n v="4768.46"/>
        <n v="745.44"/>
        <n v="4200.1400000000003"/>
        <n v="2351.34"/>
        <n v="-7.64"/>
        <n v="3974.77"/>
        <n v="18.95"/>
        <n v="1546"/>
        <n v="1251.46"/>
        <n v="3025.15"/>
        <n v="3237.04"/>
        <n v="5803.24"/>
        <n v="125.92"/>
        <n v="2177.86"/>
        <n v="2163.83"/>
        <n v="7.0000000000000007E-2"/>
        <n v="316.82"/>
        <n v="2073.67"/>
        <n v="4341.0600000000004"/>
        <n v="5292.44"/>
        <n v="3511.54"/>
        <n v="1110.27"/>
        <n v="1956.17"/>
        <n v="1478.74"/>
        <n v="2958.07"/>
        <n v="-12.63"/>
        <n v="3084.66"/>
        <n v="15.1"/>
        <n v="2317"/>
        <n v="599.45000000000005"/>
        <n v="1012.05"/>
        <n v="949.79"/>
        <n v="674.04"/>
        <n v="3567.06"/>
        <n v="3630.55"/>
        <n v="5131.97"/>
        <n v="5896.74"/>
        <n v="172.41"/>
        <n v="140.5"/>
        <n v="5127.53"/>
        <n v="824.83"/>
        <n v="7348.04"/>
        <n v="1590.29"/>
        <n v="2826.48"/>
        <n v="-10.58"/>
        <n v="1223.78"/>
        <n v="2121.7399999999998"/>
        <n v="2557.4699999999998"/>
        <n v="4073.58"/>
        <n v="1606.45"/>
        <n v="1672.84"/>
        <n v="1147.48"/>
        <n v="1391.22"/>
        <n v="7.29"/>
        <n v="2872.94"/>
        <n v="848.72"/>
        <n v="4431.3599999999997"/>
        <n v="281.5"/>
        <n v="1928.35"/>
        <n v="2082.56"/>
        <n v="3247.98"/>
        <n v="1751.6"/>
        <n v="12.98"/>
        <n v="-15.63"/>
        <n v="6238.22"/>
        <n v="5321.16"/>
        <n v="5683.6"/>
        <n v="1012.94"/>
        <n v="2188.48"/>
        <n v="931.38"/>
        <n v="1050.53"/>
        <n v="5603.53"/>
        <n v="438.07"/>
        <n v="1031.0999999999999"/>
        <n v="5205"/>
        <n v="3989.04"/>
        <n v="3964.25"/>
        <n v="198.94"/>
        <n v="3645.95"/>
        <n v="96.76"/>
        <n v="2090.9699999999998"/>
        <n v="3183.85"/>
        <n v="982.73"/>
        <n v="1626.92"/>
        <n v="3330.42"/>
        <n v="3407.65"/>
        <n v="256.89"/>
        <n v="3688.56"/>
        <n v="1311.88"/>
        <n v="451.37"/>
        <n v="1582.88"/>
        <n v="19.559999999999999"/>
        <n v="-17.21"/>
        <n v="2690.86"/>
        <n v="5187.03"/>
        <n v="3212.91"/>
        <n v="3368.14"/>
        <n v="1380.1"/>
        <n v="5181.8999999999996"/>
        <n v="217.4"/>
        <n v="122.55"/>
        <n v="6905.08"/>
        <n v="-14.45"/>
        <n v="2278.13"/>
        <n v="4843.3900000000003"/>
        <n v="554.22"/>
        <n v="505.02"/>
        <n v="4430.04"/>
        <n v="1195.02"/>
        <n v="3436.04"/>
        <n v="1207.46"/>
        <n v="3367.13"/>
        <n v="3101.06"/>
        <n v="862.08"/>
        <n v="2172.88"/>
        <n v="3244.86"/>
        <n v="2312.42"/>
        <n v="4778.3999999999996"/>
        <n v="1590.23"/>
        <n v="2201.94"/>
        <n v="5768.47"/>
        <n v="-3.08"/>
        <n v="1764.8"/>
        <n v="269.56"/>
        <n v="1317.6"/>
        <n v="1682.69"/>
        <n v="432.57"/>
        <n v="1850.59"/>
        <n v="2600.15"/>
        <n v="1014.32"/>
        <n v="1912.16"/>
        <n v="1673.72"/>
        <n v="3369"/>
        <n v="-1.98"/>
        <n v="4812.26"/>
        <n v="5697.03"/>
        <n v="3324.97"/>
        <n v="4431.0600000000004"/>
        <n v="3847.84"/>
        <n v="2982.1"/>
        <n v="1157.5"/>
        <n v="2565.66"/>
        <n v="1264.26"/>
        <n v="3.58"/>
        <n v="958.63"/>
        <n v="2548.0700000000002"/>
        <n v="2516.5"/>
        <n v="289.60000000000002"/>
        <n v="944.94"/>
        <n v="320.88"/>
        <n v="3947.57"/>
        <n v="0.52"/>
        <n v="16.93"/>
        <n v="3936.27"/>
        <n v="409.37"/>
        <n v="4017.15"/>
        <n v="3218"/>
        <n v="1273.3399999999999"/>
        <n v="2742.26"/>
        <n v="1214.75"/>
        <n v="867.07"/>
        <n v="2194.5100000000002"/>
        <n v="1423.14"/>
        <n v="5097.2"/>
        <n v="2685.86"/>
        <n v="100.3"/>
        <n v="5958.18"/>
        <n v="415.89"/>
        <n v="4.9400000000000004"/>
        <n v="2220.3000000000002"/>
        <n v="92.75"/>
        <n v="4020.14"/>
        <n v="15.47"/>
        <n v="1810.59"/>
        <n v="3309.72"/>
        <n v="829.72"/>
        <n v="2799.18"/>
        <n v="6341.47"/>
        <n v="2955.04"/>
        <n v="741.12"/>
        <n v="-1.54"/>
        <n v="1052.03"/>
        <n v="5907.65"/>
        <n v="1177.5"/>
        <n v="3.76"/>
        <n v="13.02"/>
        <n v="2.2200000000000002"/>
        <n v="5195.42"/>
        <n v="3009.67"/>
        <n v="2225.83"/>
        <n v="4861.51"/>
        <n v="6958.97"/>
        <n v="1751.7"/>
        <n v="3441.53"/>
        <n v="2744.94"/>
        <n v="2729.21"/>
        <n v="2155.6799999999998"/>
        <n v="2098.41"/>
        <n v="2160.59"/>
        <n v="1583.13"/>
        <n v="4682.75"/>
        <n v="5607.68"/>
        <n v="232.95"/>
        <n v="1983.9"/>
        <n v="-19.510000000000002"/>
        <n v="445.85"/>
        <n v="1908.96"/>
        <n v="907.94"/>
        <n v="198.07"/>
        <n v="1493.13"/>
        <n v="1912.18"/>
        <n v="4.93"/>
        <n v="228.72"/>
        <n v="197.96"/>
        <n v="2474.7600000000002"/>
        <n v="1794.23"/>
        <n v="4985.93"/>
        <n v="-12.11"/>
        <n v="474.22"/>
        <n v="4399.1499999999996"/>
        <n v="2545.91"/>
        <n v="2176.58"/>
        <n v="19"/>
        <n v="2455.94"/>
        <n v="2106.58"/>
        <n v="3110.37"/>
        <n v="217.77"/>
        <n v="6229.23"/>
        <n v="3230.9"/>
        <n v="-14.19"/>
        <n v="2218.62"/>
        <n v="2527.8000000000002"/>
        <n v="2953.76"/>
        <n v="826.63"/>
        <n v="14.32"/>
        <n v="2087.04"/>
        <n v="6552.48"/>
        <n v="5797.93"/>
        <n v="11.82"/>
        <n v="6841.28"/>
        <n v="-17.16"/>
        <n v="1905.89"/>
        <n v="1324.03"/>
        <n v="2510.81"/>
        <n v="3625.66"/>
        <n v="1966.09"/>
        <n v="881.5"/>
        <n v="218.85"/>
        <n v="6567.95"/>
        <n v="1167.94"/>
        <n v="4363.75"/>
        <n v="873.23"/>
        <n v="4350.5200000000004"/>
        <n v="3136.76"/>
        <n v="3066.59"/>
        <n v="2542.94"/>
        <n v="1647.9"/>
        <n v="1915.58"/>
        <n v="4135.47"/>
        <n v="2290.0700000000002"/>
        <n v="889.2"/>
        <n v="421.26"/>
        <n v="5476.86"/>
        <n v="2466.21"/>
        <n v="468.22"/>
        <n v="1174.81"/>
        <n v="1170.72"/>
        <n v="2688.73"/>
        <n v="7905.08"/>
        <n v="11.63"/>
        <n v="956.54"/>
        <n v="2719.99"/>
        <n v="2537.81"/>
        <n v="1647.7"/>
        <n v="19.850000000000001"/>
        <n v="1653.57"/>
        <n v="398.71"/>
        <n v="2772.42"/>
        <n v="1997.31"/>
        <n v="936.27"/>
        <n v="389.64"/>
        <n v="5622.28"/>
        <n v="1673.02"/>
        <n v="335.18"/>
        <n v="2382.02"/>
        <n v="3874.88"/>
        <n v="2293.33"/>
        <n v="1118.27"/>
        <n v="6114.62"/>
        <n v="4572.8900000000003"/>
        <n v="991"/>
        <n v="80.39"/>
        <n v="524.72"/>
        <n v="3561.97"/>
        <n v="1670.88"/>
        <n v="6497.75"/>
        <n v="1017.27"/>
        <n v="2443.1799999999998"/>
        <n v="4834.22"/>
        <n v="2224.89"/>
        <n v="2937.74"/>
        <n v="896.74"/>
        <n v="5607.88"/>
        <n v="1545.52"/>
        <n v="1407.15"/>
        <n v="5990.92"/>
        <n v="877.26"/>
        <n v="4261.1499999999996"/>
        <n v="2878"/>
        <n v="397.62"/>
        <n v="696.88"/>
        <n v="4367.9799999999996"/>
        <n v="4254"/>
        <n v="2425.71"/>
        <n v="1041.1600000000001"/>
        <n v="4896.13"/>
        <n v="181.42"/>
        <n v="1904.92"/>
        <n v="10.11"/>
        <n v="941.66"/>
        <n v="1144.75"/>
        <n v="156.57"/>
        <n v="1416.54"/>
        <n v="-17.760000000000002"/>
        <n v="1677.63"/>
        <n v="1158.83"/>
        <n v="149.51"/>
        <n v="336.57"/>
        <n v="-3.14"/>
        <n v="970.68"/>
        <n v="6403.42"/>
        <n v="941.18"/>
        <n v="7833.02"/>
        <n v="6086.3"/>
        <n v="1355.34"/>
        <n v="1465"/>
        <n v="1785.06"/>
        <n v="8065.76"/>
        <n v="10.85"/>
        <n v="462.32"/>
        <n v="1695.28"/>
        <n v="3956.83"/>
        <n v="2679.72"/>
        <n v="2742.77"/>
        <n v="3708.39"/>
        <n v="1011.31"/>
        <n v="854.71"/>
        <n v="1626.62"/>
        <n v="1502.05"/>
        <n v="2057.7800000000002"/>
        <n v="879.13"/>
        <n v="2433.63"/>
        <n v="-9.24"/>
        <n v="5374.64"/>
        <n v="3885.43"/>
        <n v="2120.89"/>
        <n v="3394.97"/>
        <n v="8.17"/>
        <n v="6580.07"/>
        <n v="709.49"/>
        <n v="321.35000000000002"/>
        <n v="4003.23"/>
        <n v="5328.81"/>
        <n v="517.05999999999995"/>
        <n v="425.47"/>
        <n v="5135.8500000000004"/>
        <n v="7174.06"/>
        <n v="548.61"/>
        <n v="2884.39"/>
        <n v="3614.56"/>
        <n v="4420.08"/>
        <n v="429.63"/>
        <n v="816.33"/>
        <n v="1237.03"/>
        <n v="7777.87"/>
        <n v="609.65"/>
        <n v="338.37"/>
        <n v="125.78"/>
        <n v="1118.54"/>
        <n v="6.34"/>
        <n v="261.22000000000003"/>
        <n v="2543.54"/>
        <n v="1084.81"/>
        <n v="14.66"/>
        <n v="3786.51"/>
        <n v="1767.9"/>
        <n v="13.61"/>
        <n v="554.1"/>
        <n v="543.57000000000005"/>
        <n v="547.75"/>
        <n v="472.97"/>
        <n v="1345.8"/>
        <n v="1.63"/>
        <n v="331.67"/>
        <n v="1006.86"/>
        <n v="1987.07"/>
        <n v="2402.39"/>
        <n v="-11.71"/>
        <n v="452.3"/>
        <n v="1005.78"/>
        <n v="1752.18"/>
        <n v="2031"/>
        <n v="1143.93"/>
        <n v="10.98"/>
        <n v="7262.45"/>
        <n v="3273.77"/>
        <n v="2461.37"/>
        <n v="4819.6099999999997"/>
        <n v="116.38"/>
        <n v="1348.85"/>
        <n v="1303.98"/>
        <n v="1186.21"/>
        <n v="551.17999999999995"/>
        <n v="1274.25"/>
        <n v="4088.48"/>
        <n v="71.16"/>
        <n v="4072.78"/>
        <n v="919.78"/>
        <n v="5885.73"/>
        <n v="457.54"/>
        <n v="5.8"/>
        <n v="6288.2"/>
        <n v="5332.93"/>
        <n v="1265.98"/>
        <n v="2771.8"/>
        <n v="14.2"/>
        <n v="5279.78"/>
        <n v="1201.43"/>
        <n v="986.5"/>
        <n v="2494.5100000000002"/>
        <n v="916.85"/>
        <n v="2099.15"/>
        <n v="3689.53"/>
        <n v="5667.54"/>
        <n v="8250.48"/>
        <n v="712.48"/>
        <n v="3570.19"/>
        <n v="8498.7000000000007"/>
        <n v="2124.9299999999998"/>
        <n v="223.62"/>
        <n v="1698.23"/>
        <n v="1010.45"/>
        <n v="3918.93"/>
        <n v="2479.39"/>
        <n v="2313.92"/>
        <n v="301.77999999999997"/>
        <n v="3678.99"/>
        <n v="1627.23"/>
        <n v="694.65"/>
        <n v="2715"/>
        <n v="1684.6"/>
        <n v="555.73"/>
        <n v="4384.04"/>
        <n v="5707.91"/>
        <n v="2947.58"/>
        <n v="3881.11"/>
        <n v="11.22"/>
        <n v="75.209999999999994"/>
        <n v="1219.93"/>
        <n v="691.39"/>
        <n v="2475.31"/>
        <n v="1.81"/>
        <n v="438.15"/>
        <n v="2484.8200000000002"/>
        <n v="1978.92"/>
        <n v="1897.39"/>
        <n v="2974.14"/>
        <n v="5900.5"/>
        <n v="13.25"/>
        <n v="3939.59"/>
        <n v="-9.68"/>
        <n v="4835.7700000000004"/>
        <n v="3220.85"/>
        <n v="7896.53"/>
        <n v="1736.25"/>
        <n v="1588.76"/>
        <n v="1614.19"/>
        <n v="161.31"/>
        <n v="1158.76"/>
        <n v="1545.38"/>
        <n v="1721.81"/>
        <n v="635.48"/>
        <n v="4245.7"/>
        <n v="966.26"/>
        <n v="1762.4"/>
        <n v="14.19"/>
        <n v="5373.24"/>
        <n v="1136.22"/>
        <n v="2089.48"/>
        <n v="757.73"/>
        <n v="1.93"/>
        <n v="1853.53"/>
        <n v="125.6"/>
        <n v="241.35"/>
        <n v="4305.12"/>
        <n v="1350.92"/>
        <n v="4414.3999999999996"/>
        <n v="6513.42"/>
        <n v="3089.02"/>
        <n v="8.35"/>
        <n v="6875.22"/>
        <n v="665.35"/>
        <n v="4674.1899999999996"/>
        <n v="924.3"/>
        <n v="3166.48"/>
        <n v="1712.07"/>
        <n v="2117.79"/>
        <n v="18.13"/>
        <n v="6293.48"/>
        <n v="2506.52"/>
        <n v="11.15"/>
        <n v="3136.34"/>
        <n v="1299.5"/>
        <n v="1487.18"/>
        <n v="5786.24"/>
        <n v="415.65"/>
        <n v="7.62"/>
        <n v="12.99"/>
        <n v="2456.46"/>
        <n v="14.55"/>
        <n v="0.1"/>
        <n v="1319.06"/>
        <n v="2023.14"/>
        <n v="1854.45"/>
        <n v="4912.6099999999997"/>
        <n v="5156.92"/>
        <n v="-17.89"/>
        <n v="966.78"/>
        <n v="419.12"/>
        <n v="1761.85"/>
        <n v="827.44"/>
        <n v="4457.66"/>
        <n v="2388.0100000000002"/>
        <n v="546.55999999999995"/>
        <n v="210.34"/>
        <n v="3037.62"/>
        <n v="-7.62"/>
        <n v="487.33"/>
        <n v="6897.33"/>
        <n v="5970.66"/>
        <n v="-3.19"/>
        <n v="13.33"/>
        <n v="557.04999999999995"/>
        <n v="2443.11"/>
        <n v="876.61"/>
        <n v="2284.69"/>
        <n v="636.89"/>
        <n v="166.42"/>
        <n v="1345.93"/>
        <n v="2285.58"/>
        <n v="10.65"/>
        <n v="2691.4"/>
        <n v="-9.31"/>
        <n v="701.33"/>
        <n v="3636.52"/>
        <n v="1695.99"/>
        <n v="220.45"/>
        <n v="6008.08"/>
        <n v="3392.14"/>
        <n v="1567.62"/>
        <n v="520.64"/>
        <n v="455.86"/>
        <n v="7009.76"/>
        <n v="2003.5"/>
        <n v="511.53"/>
        <n v="924.82"/>
        <n v="960.48"/>
        <n v="3.39"/>
        <n v="3831.6"/>
        <n v="5831.93"/>
        <n v="-17.899999999999999"/>
        <n v="275.89999999999998"/>
        <n v="2933.6"/>
        <n v="3010.84"/>
        <n v="5123.7299999999996"/>
        <n v="5722.08"/>
        <n v="4671.6000000000004"/>
        <n v="2161.7600000000002"/>
        <n v="3617.9"/>
        <n v="331.54"/>
        <n v="4163.0600000000004"/>
        <n v="1218.25"/>
        <n v="391.54"/>
        <n v="780.83"/>
        <n v="4083.64"/>
        <n v="9.09"/>
        <n v="169.35"/>
        <n v="1906.57"/>
        <n v="5403.91"/>
        <n v="2994.34"/>
        <n v="1113.25"/>
        <n v="3536.74"/>
        <n v="2791.01"/>
        <n v="1928.98"/>
        <n v="1046.21"/>
        <n v="-14.75"/>
        <n v="5008.54"/>
        <n v="7.74"/>
        <n v="2941.81"/>
        <n v="5145.6000000000004"/>
        <n v="5634.03"/>
        <n v="11.84"/>
        <n v="3791.37"/>
        <n v="4175.7"/>
        <n v="808.42"/>
        <n v="1677.29"/>
        <n v="1699.38"/>
        <n v="2136.34"/>
        <n v="1465.87"/>
        <n v="391.56"/>
        <n v="427.09"/>
        <n v="2144.88"/>
        <n v="1133.3399999999999"/>
        <n v="4052.2"/>
        <n v="1579.96"/>
        <n v="134.03"/>
        <n v="59.9"/>
        <n v="676.42"/>
        <n v="2346.88"/>
        <n v="3658.62"/>
        <n v="2315.52"/>
        <n v="2670.39"/>
        <n v="8147.07"/>
        <n v="3493.41"/>
        <n v="329.08"/>
        <n v="2036.63"/>
        <n v="7708.31"/>
        <n v="7827.1"/>
        <n v="2003.63"/>
        <n v="1034.05"/>
        <n v="1622.82"/>
        <n v="3377.61"/>
        <n v="5834.34"/>
        <n v="3546.17"/>
        <n v="7672.92"/>
        <n v="5120.13"/>
        <n v="5119.07"/>
        <n v="4516.8500000000004"/>
        <n v="4369.82"/>
        <n v="989.46"/>
        <n v="946.27"/>
        <n v="4392.75"/>
        <n v="2411.04"/>
        <n v="1428.47"/>
        <n v="4164.92"/>
        <n v="5042.82"/>
        <n v="2157.5100000000002"/>
        <n v="884.9"/>
        <n v="1429.39"/>
        <n v="2.85"/>
        <n v="3644.15"/>
        <n v="16.170000000000002"/>
        <n v="2868.92"/>
        <n v="156.05000000000001"/>
        <n v="1200.45"/>
        <n v="3158.54"/>
        <n v="2864.33"/>
        <n v="2819.86"/>
        <n v="1340.23"/>
        <n v="1458.92"/>
        <n v="1.71"/>
        <n v="-12.96"/>
        <n v="2651.86"/>
        <n v="1847.37"/>
        <n v="2109"/>
        <n v="-15.55"/>
        <n v="563.39"/>
        <n v="724.67"/>
        <n v="3997.82"/>
        <n v="3944.25"/>
        <n v="3568.77"/>
        <n v="2746.71"/>
        <n v="2103.16"/>
        <n v="909.38"/>
        <n v="1823.53"/>
        <n v="903.19"/>
        <n v="4089.07"/>
        <n v="4478.3100000000004"/>
        <n v="2321.62"/>
        <n v="1352.24"/>
        <n v="1674.55"/>
        <n v="1445.81"/>
        <n v="4591.03"/>
        <n v="541.32000000000005"/>
        <n v="5346.2"/>
        <n v="511.98"/>
        <n v="1145.32"/>
        <n v="4.82"/>
        <n v="1793.46"/>
        <n v="5383.13"/>
        <n v="3708.64"/>
        <n v="1657.31"/>
        <n v="6335.47"/>
        <n v="3093.25"/>
        <n v="5916.27"/>
        <n v="1752.93"/>
        <n v="609.53"/>
        <n v="5120.6499999999996"/>
        <n v="620.49"/>
        <n v="4652.13"/>
        <n v="534.99"/>
        <n v="337.88"/>
        <n v="1385.18"/>
        <n v="-4.75"/>
        <n v="1187.42"/>
        <n v="2895.12"/>
        <n v="4952.54"/>
        <n v="232.63"/>
        <n v="2065.62"/>
        <n v="5156.9399999999996"/>
        <n v="2440.2399999999998"/>
        <n v="5045.68"/>
        <n v="1606.85"/>
        <n v="2886.77"/>
        <n v="3486.49"/>
        <n v="585.58000000000004"/>
        <n v="1390.5"/>
        <n v="3624.47"/>
        <n v="1183.49"/>
        <n v="1701.02"/>
        <n v="844"/>
        <n v="4731.6000000000004"/>
        <n v="3454.84"/>
        <n v="-7.85"/>
        <n v="3902.69"/>
        <n v="1745.25"/>
        <n v="4736.5200000000004"/>
        <n v="1634.9"/>
        <n v="1679.32"/>
        <n v="1748.57"/>
        <n v="4679.1499999999996"/>
        <n v="3898.08"/>
        <n v="2626.05"/>
        <n v="4664.55"/>
        <n v="635.63"/>
        <n v="4307.95"/>
        <n v="2183.67"/>
        <n v="1547.09"/>
        <n v="1693.09"/>
        <n v="114.59"/>
        <n v="1756.75"/>
        <n v="1090.4000000000001"/>
        <n v="5262.54"/>
        <n v="2340.7399999999998"/>
        <n v="1692.08"/>
        <n v="2000.22"/>
        <n v="3408.96"/>
        <n v="3310.06"/>
        <n v="2275.4499999999998"/>
        <n v="5088.55"/>
        <n v="-12.92"/>
        <n v="5568.73"/>
        <n v="523.36"/>
        <n v="1211.9100000000001"/>
        <n v="3447.37"/>
        <n v="1708.52"/>
        <n v="1612.99"/>
        <n v="4221.8500000000004"/>
        <n v="598.33000000000004"/>
        <n v="-15.18"/>
        <n v="1220.0899999999999"/>
        <n v="343.22"/>
        <n v="3902.04"/>
        <n v="1109.18"/>
        <n v="3339.56"/>
        <n v="578.74"/>
        <n v="15.23"/>
        <n v="1978.56"/>
        <n v="3603.77"/>
        <n v="2797.01"/>
        <n v="3881.28"/>
        <n v="18.059999999999999"/>
        <n v="2178.34"/>
        <n v="549.33000000000004"/>
        <n v="172.5"/>
        <n v="7519.43"/>
        <n v="1597.47"/>
        <n v="2407.31"/>
        <n v="1392.59"/>
        <n v="-9.06"/>
        <n v="1158.78"/>
        <n v="3001.73"/>
        <n v="672.77"/>
        <n v="5733.94"/>
        <n v="5628.24"/>
        <n v="3099.72"/>
        <n v="607.41"/>
        <n v="475.73"/>
        <n v="5970.6"/>
        <n v="5241.0600000000004"/>
        <n v="337.15"/>
        <n v="7203.24"/>
        <n v="7.92"/>
        <n v="555.30999999999995"/>
        <n v="-15.71"/>
        <n v="5987.64"/>
        <n v="3213.25"/>
        <n v="2451.7600000000002"/>
        <n v="5167.8900000000003"/>
        <n v="2651.01"/>
        <n v="735.47"/>
        <n v="276.52"/>
        <n v="4841.83"/>
        <n v="1334.22"/>
        <n v="372.07"/>
        <n v="5966.41"/>
        <n v="2981.69"/>
        <n v="1297.04"/>
        <n v="2398.52"/>
        <n v="1761.8"/>
        <n v="3442.77"/>
        <n v="643.79"/>
        <n v="1079.31"/>
        <n v="2810.36"/>
        <n v="1558.52"/>
        <n v="2148.31"/>
        <n v="2974.78"/>
        <n v="912.28"/>
        <n v="4453.75"/>
        <n v="832.6"/>
        <n v="4438.1000000000004"/>
        <n v="167.47"/>
        <n v="3466.94"/>
        <n v="5800.83"/>
        <n v="-2.54"/>
        <n v="53.36"/>
        <n v="4857.83"/>
        <n v="2319.63"/>
        <n v="879.78"/>
        <n v="427.92"/>
        <n v="4290.54"/>
        <n v="1134.6300000000001"/>
        <n v="7602.42"/>
        <n v="3226.6"/>
        <n v="2355.17"/>
        <n v="626.30999999999995"/>
        <n v="8344.94"/>
        <n v="1338.45"/>
        <n v="1551.33"/>
        <n v="4635.16"/>
        <n v="3047.58"/>
        <n v="3542.81"/>
        <n v="-0.62"/>
        <n v="5707.02"/>
        <n v="-16.36"/>
        <n v="3733.27"/>
        <n v="2458.19"/>
        <n v="1621.49"/>
        <n v="1362.91"/>
        <n v="1206.0999999999999"/>
        <n v="1203.28"/>
        <n v="-16.72"/>
        <n v="40.5"/>
        <n v="1903.7"/>
        <n v="3409.66"/>
        <n v="1397.83"/>
        <n v="5289.69"/>
        <n v="7881.37"/>
        <n v="1456.3"/>
        <n v="3720.34"/>
        <n v="312.17"/>
        <n v="5499.76"/>
        <n v="1265.93"/>
        <n v="4783.6899999999996"/>
        <n v="425.89"/>
        <n v="1342.86"/>
        <n v="16.559999999999999"/>
        <n v="2126.7800000000002"/>
        <n v="628.38"/>
        <n v="4673.43"/>
        <n v="1858.35"/>
        <n v="2199.56"/>
        <n v="1280.31"/>
        <n v="1223.6099999999999"/>
        <n v="2013.16"/>
        <n v="5011.58"/>
        <n v="-6.19"/>
        <n v="937.35"/>
        <n v="6788.71"/>
        <n v="1367.81"/>
        <n v="528.61"/>
        <n v="223.09"/>
        <n v="4730.3900000000003"/>
        <n v="1733.73"/>
        <n v="1709.75"/>
        <n v="221.96"/>
        <n v="4750.53"/>
        <n v="2282.6999999999998"/>
        <n v="12.84"/>
        <n v="2288.5"/>
        <n v="1298.1500000000001"/>
        <n v="437.96"/>
        <n v="1243.25"/>
        <n v="1567.84"/>
        <n v="3097.56"/>
        <n v="560.09"/>
        <n v="2281.86"/>
        <n v="1557.81"/>
        <n v="471.23"/>
        <n v="3556.13"/>
        <n v="684.25"/>
        <n v="2013.35"/>
        <n v="471.18"/>
        <n v="1176.7"/>
        <n v="5349.26"/>
        <n v="2042.98"/>
        <n v="4119.5200000000004"/>
        <n v="1450.54"/>
        <n v="1587.36"/>
        <n v="1272.3699999999999"/>
        <n v="1856.86"/>
        <n v="13.43"/>
        <n v="2330.9299999999998"/>
        <n v="1695.48"/>
        <n v="5658.11"/>
        <n v="4148.55"/>
        <n v="966.03"/>
        <n v="7388.49"/>
        <n v="5877.82"/>
        <n v="726.93"/>
        <n v="1467.67"/>
        <n v="2026.05"/>
        <n v="366.88"/>
        <n v="1691.77"/>
        <n v="7043.31"/>
        <n v="4103.5600000000004"/>
        <n v="3669.28"/>
        <n v="1659.4"/>
        <n v="1475.61"/>
        <n v="5014.4799999999996"/>
        <n v="2738.19"/>
        <n v="3037.47"/>
        <n v="3038.51"/>
        <n v="5452.96"/>
        <n v="3453.56"/>
        <n v="744.67"/>
        <n v="2934.85"/>
        <n v="3012.15"/>
        <n v="1165.68"/>
        <n v="3821.04"/>
        <n v="2321.79"/>
        <n v="6166.44"/>
        <n v="1684.7"/>
        <n v="424.44"/>
        <n v="278"/>
        <n v="6400.13"/>
        <n v="2426.44"/>
        <n v="2396.31"/>
        <n v="3216.58"/>
        <n v="441.88"/>
        <n v="3508.63"/>
        <n v="849.51"/>
        <n v="534.30999999999995"/>
        <n v="4966.1899999999996"/>
        <n v="2772.86"/>
        <n v="3830.75"/>
        <n v="2076.84"/>
        <n v="383.92"/>
        <n v="395.36"/>
        <n v="2712.04"/>
        <n v="2678.73"/>
        <n v="3325.68"/>
        <n v="76.22"/>
        <n v="1751.2"/>
        <n v="1808.34"/>
        <n v="11.91"/>
        <n v="1370.93"/>
        <n v="1999.83"/>
        <n v="912.86"/>
        <n v="4970.5200000000004"/>
        <n v="1206.82"/>
        <n v="728.89"/>
        <n v="8274.98"/>
        <n v="5344.9"/>
        <n v="553.71"/>
        <n v="7524.95"/>
        <n v="3135.92"/>
        <n v="631.44000000000005"/>
        <n v="4647.28"/>
        <n v="942.88"/>
        <n v="1048.6199999999999"/>
        <n v="4129.0200000000004"/>
        <n v="1417.94"/>
        <n v="1919.17"/>
        <n v="-19.600000000000001"/>
        <n v="2254.2600000000002"/>
        <n v="2996.97"/>
        <n v="1362.34"/>
        <n v="2118.16"/>
        <n v="129.63999999999999"/>
        <n v="1446.56"/>
        <n v="59.32"/>
        <n v="986.04"/>
        <n v="1956.79"/>
        <n v="1405.28"/>
        <n v="3065.36"/>
        <n v="5606.34"/>
        <n v="614.34"/>
        <n v="857.11"/>
        <n v="4024.94"/>
        <n v="1104.56"/>
        <n v="4.2300000000000004"/>
        <n v="1955.19"/>
        <n v="4920.53"/>
        <n v="17.420000000000002"/>
        <n v="3711.26"/>
        <n v="1144.5"/>
        <n v="3318.44"/>
        <n v="1835.48"/>
        <n v="6395.61"/>
        <n v="451.06"/>
        <n v="6685.24"/>
        <n v="1286.4000000000001"/>
        <n v="2688.12"/>
        <n v="3648.07"/>
        <n v="6685.13"/>
        <n v="1626.58"/>
        <n v="1510.37"/>
        <n v="699.82"/>
        <n v="1752.8"/>
        <n v="1275.05"/>
        <n v="973.38"/>
        <n v="1460.88"/>
        <n v="52.09"/>
        <n v="6083.04"/>
        <n v="2350.33"/>
        <n v="1432.34"/>
        <n v="4220.0600000000004"/>
        <n v="1874.11"/>
        <n v="4159.01"/>
        <n v="6579.8"/>
        <n v="1800.09"/>
        <n v="5535.32"/>
        <n v="1253.44"/>
        <n v="3364.22"/>
        <n v="4173.4399999999996"/>
        <n v="2098.9899999999998"/>
        <n v="2606"/>
        <n v="3317.1"/>
        <n v="3919.52"/>
        <n v="2957.74"/>
        <n v="868.61"/>
        <n v="6415.38"/>
        <n v="2916.46"/>
        <n v="7333.6"/>
        <n v="663.93"/>
        <n v="4101.63"/>
        <n v="19.64"/>
        <n v="2152.34"/>
        <n v="2896.32"/>
        <n v="225.39"/>
        <n v="1588.47"/>
        <n v="6397.74"/>
        <n v="7031.8"/>
        <n v="1562.32"/>
        <n v="1344.23"/>
        <n v="752.97"/>
        <n v="5026.46"/>
        <n v="1613.84"/>
        <n v="2327.79"/>
        <n v="-0.63"/>
        <n v="5331.13"/>
        <n v="1609.13"/>
        <n v="2840.42"/>
        <n v="2029.58"/>
        <n v="1755.65"/>
        <n v="1117.01"/>
        <n v="4805.16"/>
        <n v="697.68"/>
        <n v="2.83"/>
        <n v="4060.4"/>
        <n v="343.15"/>
        <n v="5.4"/>
        <n v="3351.95"/>
        <n v="2440.37"/>
        <n v="591.04999999999995"/>
        <n v="6405.32"/>
        <n v="-10.75"/>
        <n v="658.66"/>
        <n v="877.22"/>
        <n v="3036.43"/>
        <n v="1367.51"/>
        <n v="1905.72"/>
        <n v="843.77"/>
        <n v="5430.12"/>
        <n v="-13.16"/>
        <n v="2633.45"/>
        <n v="2687.28"/>
        <n v="1620.97"/>
        <n v="-12.65"/>
        <n v="2374.86"/>
        <n v="-4.67"/>
        <n v="4720.7299999999996"/>
        <n v="1548.35"/>
        <n v="3068.7"/>
        <n v="3463.4"/>
        <n v="678.04"/>
        <n v="1992.24"/>
        <n v="276.33"/>
        <n v="7092.62"/>
        <n v="3001.98"/>
        <n v="2380.6799999999998"/>
        <n v="2378.06"/>
        <n v="2811.85"/>
        <n v="269.70999999999998"/>
        <n v="1995.64"/>
        <n v="2027.93"/>
        <n v="2357.3000000000002"/>
        <n v="490.32"/>
        <n v="1302.27"/>
        <n v="1130.8"/>
        <n v="4575.04"/>
        <n v="901.45"/>
        <n v="1030.52"/>
        <n v="4046.76"/>
        <n v="1476.35"/>
        <n v="5801.89"/>
        <n v="2992.44"/>
        <n v="1235.3699999999999"/>
        <n v="4887.1400000000003"/>
        <n v="5.83"/>
        <n v="6908.05"/>
        <n v="2841.95"/>
        <n v="-2.09"/>
        <n v="2948.19"/>
        <n v="3035.52"/>
        <n v="2920.65"/>
        <n v="1274.9000000000001"/>
        <n v="2580.23"/>
        <n v="-8.76"/>
        <n v="1518.59"/>
        <n v="1854.89"/>
        <n v="1584.97"/>
        <n v="1169.6300000000001"/>
        <n v="148.06"/>
        <n v="5326.35"/>
        <n v="3305.32"/>
        <n v="1782.33"/>
        <n v="5909.5"/>
        <n v="259.17"/>
        <n v="1189.05"/>
        <n v="1642.94"/>
        <n v="6665.94"/>
        <n v="371.74"/>
        <n v="6420.85"/>
        <n v="366.75"/>
        <n v="4357.3100000000004"/>
        <n v="4011.21"/>
        <n v="1508.56"/>
        <n v="399.93"/>
        <n v="1392.67"/>
        <n v="1489.69"/>
        <n v="1313.83"/>
        <n v="4908.32"/>
        <n v="3684.16"/>
        <n v="1247.3800000000001"/>
        <n v="5073.97"/>
        <n v="1420.05"/>
        <n v="3826.47"/>
        <n v="2048.5300000000002"/>
        <n v="-17.52"/>
        <n v="3851.22"/>
        <n v="2621.47"/>
        <n v="-11.77"/>
        <n v="3141.82"/>
        <n v="3529.99"/>
        <n v="3512.39"/>
        <n v="5178.2299999999996"/>
        <n v="95.03"/>
        <n v="2759.4"/>
        <n v="597.11"/>
        <n v="3144.35"/>
        <n v="2089.56"/>
        <n v="5280.2"/>
        <n v="2898.75"/>
        <n v="1104"/>
        <n v="3521.64"/>
        <n v="5037.16"/>
        <n v="-18.7"/>
        <n v="7.9"/>
        <n v="295.06"/>
        <n v="205.21"/>
        <n v="982.24"/>
        <n v="3214.85"/>
        <n v="2424.98"/>
        <n v="218.77"/>
        <n v="5126.8100000000004"/>
        <n v="1591.68"/>
        <n v="161.04"/>
        <n v="1555.91"/>
        <n v="7358.36"/>
        <n v="6512.96"/>
        <n v="5445.39"/>
        <n v="3702.28"/>
        <n v="805.64"/>
        <n v="16.809999999999999"/>
        <n v="1926.72"/>
        <n v="-16.03"/>
        <n v="967.19"/>
        <n v="4772.8"/>
        <n v="854.8"/>
        <n v="1287.95"/>
        <n v="7831.27"/>
        <n v="247.42"/>
        <n v="-1.75"/>
        <n v="945.2"/>
        <n v="347.15"/>
        <n v="1614.64"/>
        <n v="825.94"/>
        <n v="6766.4"/>
        <n v="1505.9"/>
        <n v="4647.99"/>
        <n v="2355.98"/>
        <n v="5390.9"/>
        <n v="1217.0999999999999"/>
        <n v="5355.03"/>
        <n v="981.09"/>
        <n v="5025.6000000000004"/>
        <n v="731.89"/>
        <n v="2457.16"/>
        <n v="3080.1"/>
        <n v="3850.48"/>
        <n v="5102.5"/>
        <n v="400.7"/>
        <n v="282.33999999999997"/>
        <n v="213.49"/>
        <n v="2289.3200000000002"/>
        <n v="2804.24"/>
        <n v="2847.1"/>
        <n v="4065.11"/>
        <n v="1723.69"/>
        <n v="203"/>
        <n v="2571.23"/>
        <n v="5276.51"/>
        <n v="5168.21"/>
        <n v="985.6"/>
        <n v="1957.79"/>
        <n v="2442.36"/>
        <n v="2000.06"/>
        <n v="91.54"/>
        <n v="863.48"/>
        <n v="4349.8599999999997"/>
        <n v="2898.25"/>
        <n v="3802.5"/>
        <n v="9.48"/>
        <n v="2072.11"/>
        <n v="3164.27"/>
        <n v="5508.83"/>
        <n v="1656.74"/>
        <n v="-16.79"/>
        <n v="2939.84"/>
        <n v="4680.93"/>
        <n v="2706.24"/>
        <n v="365.69"/>
        <n v="3581.35"/>
        <n v="149.87"/>
        <n v="1529.88"/>
        <n v="906.31"/>
        <n v="0.75"/>
        <n v="1362.95"/>
        <n v="1023.63"/>
        <n v="2810.62"/>
        <n v="2023.67"/>
        <n v="435.37"/>
        <n v="5537.6"/>
        <n v="3755.93"/>
        <n v="1618.01"/>
        <n v="6779.37"/>
        <n v="1786.89"/>
        <n v="2213.75"/>
        <n v="1173.5899999999999"/>
        <n v="4657.88"/>
        <n v="16.07"/>
        <n v="2939.67"/>
        <n v="2433.83"/>
        <n v="2322.4899999999998"/>
        <n v="2138.08"/>
        <n v="4056.65"/>
        <n v="445.68"/>
        <n v="1480.18"/>
        <n v="6519.75"/>
        <n v="-7.43"/>
        <n v="4110.1400000000003"/>
        <n v="4274.12"/>
        <n v="1448.15"/>
        <n v="2100.35"/>
        <n v="1224.22"/>
        <n v="4788.87"/>
        <n v="860"/>
        <n v="3327.4"/>
        <n v="4014.53"/>
        <n v="4313.13"/>
        <n v="1676.76"/>
        <n v="2941.95"/>
        <n v="1719.34"/>
        <n v="6938.56"/>
        <n v="1565.91"/>
        <n v="1092.44"/>
        <n v="5382.89"/>
        <n v="4530.83"/>
        <n v="1669.84"/>
        <n v="2085.66"/>
        <n v="492"/>
        <n v="3767.73"/>
        <n v="2032.29"/>
        <n v="3412.8"/>
        <n v="5486.34"/>
        <n v="4063.78"/>
        <n v="3479.33"/>
        <n v="3052.48"/>
        <n v="3885.02"/>
        <n v="2176.5100000000002"/>
        <n v="14.03"/>
        <n v="606.36"/>
        <n v="3007.16"/>
        <n v="1741.56"/>
        <n v="4036.25"/>
        <n v="802.72"/>
        <n v="1096.98"/>
        <n v="775.06"/>
        <n v="4.0599999999999996"/>
        <n v="5093.4799999999996"/>
        <n v="6.87"/>
        <n v="199.04"/>
        <n v="1574.96"/>
        <n v="986.41"/>
        <n v="5774.71"/>
        <n v="3786.45"/>
        <n v="12.55"/>
        <n v="3300.74"/>
        <n v="5295.28"/>
        <n v="5.09"/>
        <n v="0.59"/>
        <n v="7416.45"/>
        <n v="841.01"/>
        <n v="1232.25"/>
        <n v="1285.98"/>
        <n v="854.39"/>
        <n v="2447.2800000000002"/>
        <n v="538.37"/>
        <n v="1801.31"/>
        <n v="1919.55"/>
        <n v="3108.52"/>
        <n v="3.46"/>
        <n v="1863.11"/>
        <n v="4344.63"/>
        <n v="4130.62"/>
        <n v="354.65"/>
        <n v="1120.56"/>
        <n v="4013.33"/>
        <n v="6317.94"/>
        <n v="-12.24"/>
        <n v="984.75"/>
        <n v="4656.83"/>
        <n v="1831.44"/>
        <n v="3966.99"/>
        <n v="2710.29"/>
        <n v="887.89"/>
        <n v="1947.48"/>
        <n v="495.41"/>
        <n v="6032.4"/>
        <n v="2970.66"/>
        <n v="52.61"/>
        <n v="4816.74"/>
        <n v="362.12"/>
        <n v="1549.05"/>
        <n v="1389.2"/>
        <n v="2205.4299999999998"/>
        <n v="1149.47"/>
        <n v="3193.28"/>
        <n v="891"/>
        <n v="6825.95"/>
        <n v="1444"/>
        <n v="235.52"/>
        <n v="5513.48"/>
        <n v="7136.27"/>
        <n v="3959.49"/>
        <n v="6608.02"/>
        <n v="15.78"/>
        <n v="6083.47"/>
        <n v="17.920000000000002"/>
        <n v="3242.3"/>
        <n v="4725.12"/>
        <n v="1429.11"/>
        <n v="2722.36"/>
        <n v="294.58"/>
        <n v="729.79"/>
        <n v="3530.59"/>
        <n v="5940.18"/>
        <n v="649.41999999999996"/>
        <n v="3210.47"/>
        <n v="676.4"/>
        <n v="4993.43"/>
        <n v="2694.48"/>
        <n v="586.76"/>
        <n v="599.34"/>
        <n v="778.14"/>
        <n v="2980.43"/>
        <n v="1225.3900000000001"/>
        <n v="105.78"/>
        <n v="227.84"/>
        <n v="169.46"/>
        <n v="2469.4899999999998"/>
        <n v="6.59"/>
        <n v="717.68"/>
        <n v="14"/>
        <n v="5754.97"/>
        <n v="1576.5"/>
        <n v="1103.0899999999999"/>
        <n v="1045.26"/>
        <n v="1705.53"/>
        <n v="6707.93"/>
        <n v="234.19"/>
        <n v="5057.8900000000003"/>
        <n v="15.34"/>
        <n v="1467.02"/>
        <n v="7178.83"/>
        <n v="4224.5200000000004"/>
        <n v="8102.9"/>
        <n v="4274.1899999999996"/>
        <n v="203.67"/>
        <n v="2656.33"/>
        <n v="1116.52"/>
        <n v="3675.77"/>
        <n v="783.76"/>
        <n v="335.81"/>
        <n v="5182.43"/>
        <n v="2433.25"/>
        <n v="4186.3100000000004"/>
        <n v="167.16"/>
        <n v="2247.17"/>
        <n v="346.38"/>
        <n v="5736.38"/>
        <n v="2105.15"/>
        <n v="5050.3"/>
        <n v="2547.87"/>
        <n v="3073.85"/>
        <n v="5312.11"/>
        <n v="627.42999999999995"/>
        <n v="1073.8900000000001"/>
        <n v="1366.76"/>
        <n v="2441.0300000000002"/>
        <n v="273.3"/>
        <n v="2104.94"/>
        <n v="4079.76"/>
        <n v="4715.97"/>
        <n v="834.82"/>
        <n v="6265.76"/>
        <n v="2272.0500000000002"/>
        <n v="451.82"/>
        <n v="873.24"/>
        <n v="2748.74"/>
        <n v="18.03"/>
        <n v="1706.74"/>
        <n v="322.11"/>
        <n v="1255.75"/>
        <n v="257.48"/>
        <n v="-11"/>
        <n v="1045.06"/>
        <n v="1124.27"/>
        <n v="630.04"/>
        <n v="2257.56"/>
        <n v="5840.16"/>
        <n v="3860.82"/>
        <n v="1599.15"/>
        <n v="3425.85"/>
        <n v="3126.87"/>
        <n v="2778.88"/>
        <n v="2372.9699999999998"/>
        <n v="2112.8200000000002"/>
        <n v="242.4"/>
        <n v="4983.21"/>
        <n v="1109.5"/>
        <n v="1969.78"/>
        <n v="4355.62"/>
        <n v="2887.03"/>
        <n v="559.44000000000005"/>
        <n v="2140.08"/>
        <n v="369.96"/>
        <n v="229.96"/>
        <n v="3873.22"/>
        <n v="874.97"/>
        <n v="1502.81"/>
        <n v="3341.66"/>
        <n v="1425.68"/>
        <n v="1303.8900000000001"/>
        <n v="-5.7"/>
        <n v="4851.38"/>
        <n v="83.16"/>
        <n v="7017.55"/>
        <n v="2207.35"/>
        <n v="52.15"/>
        <n v="1414.02"/>
        <n v="6149.19"/>
        <n v="730.4"/>
        <n v="1497.99"/>
        <n v="2785.64"/>
        <n v="444.4"/>
        <n v="2215.5300000000002"/>
        <n v="103.97"/>
        <n v="1337.81"/>
        <n v="3921.62"/>
        <n v="1493.63"/>
        <n v="4044.64"/>
        <n v="4968.3500000000004"/>
        <n v="2450.06"/>
        <n v="17.350000000000001"/>
        <n v="5482.77"/>
        <n v="4634.33"/>
        <n v="828.51"/>
        <n v="1916.08"/>
        <n v="1.62"/>
        <n v="5255"/>
        <n v="207.98"/>
        <n v="2847.61"/>
        <n v="4196.5200000000004"/>
        <n v="4774.32"/>
        <n v="5611.9"/>
        <n v="4289.58"/>
        <n v="498.09"/>
        <n v="3221.2"/>
        <n v="2473.85"/>
        <n v="3142.97"/>
        <n v="2184.02"/>
        <n v="4992.76"/>
        <n v="3411.13"/>
        <n v="2183.04"/>
        <n v="1727.82"/>
        <n v="3913.21"/>
        <n v="1914.27"/>
        <n v="710.42"/>
        <n v="710.16"/>
        <n v="2440.16"/>
        <n v="932.1"/>
        <n v="4755.07"/>
        <n v="1737.83"/>
        <n v="2105.64"/>
        <n v="1176.57"/>
        <n v="588.12"/>
        <n v="-2.68"/>
        <n v="-2.4700000000000002"/>
        <n v="514.12"/>
        <n v="1926.91"/>
        <n v="3956.61"/>
        <n v="6640.49"/>
        <n v="1068.1500000000001"/>
        <n v="992.85"/>
        <n v="1099.5999999999999"/>
        <n v="1184.3"/>
        <n v="1964.33"/>
        <n v="6023.68"/>
        <n v="3591.2"/>
        <n v="3563.63"/>
        <n v="7197.05"/>
        <n v="0.18"/>
        <n v="5221.8900000000003"/>
        <n v="6.19"/>
        <n v="5378.92"/>
        <n v="5602.54"/>
        <n v="2672.17"/>
        <n v="11.74"/>
        <n v="3078.16"/>
        <n v="93.32"/>
        <n v="1201.4000000000001"/>
        <n v="3212.11"/>
        <n v="4052.92"/>
        <n v="141.21"/>
        <n v="1524.71"/>
        <n v="934.47"/>
        <n v="546.07000000000005"/>
        <n v="1277.48"/>
        <n v="3505.96"/>
        <n v="474.76"/>
        <n v="7368.37"/>
        <n v="2875.01"/>
        <n v="192.82"/>
        <n v="2076.9899999999998"/>
        <n v="5248.88"/>
        <n v="897.03"/>
        <n v="1406.5"/>
        <n v="3617.73"/>
        <n v="742.43"/>
        <n v="1489.81"/>
        <n v="4049.47"/>
        <n v="1836.97"/>
        <n v="72.400000000000006"/>
        <n v="3018.64"/>
        <n v="532.05999999999995"/>
        <n v="2829.02"/>
        <n v="2786.99"/>
        <n v="3506.14"/>
        <n v="854.76"/>
        <n v="7347.44"/>
        <n v="753.97"/>
        <n v="1372.82"/>
        <n v="1372.52"/>
        <n v="796.43"/>
        <n v="7682.52"/>
        <n v="4721.9399999999996"/>
        <n v="2997.55"/>
        <n v="908.53"/>
        <n v="1436.8"/>
        <n v="4037.52"/>
        <n v="3122.38"/>
        <n v="2487.88"/>
        <n v="2655.37"/>
        <n v="1192.6300000000001"/>
        <n v="3102.85"/>
        <n v="928.47"/>
        <n v="5770.99"/>
        <n v="3671.06"/>
        <n v="186.8"/>
        <n v="601.72"/>
        <n v="1246.17"/>
        <n v="4343.34"/>
        <n v="3686.8"/>
        <n v="4895.59"/>
        <n v="7655.2"/>
        <n v="1355.36"/>
        <n v="595.63"/>
        <n v="5006.28"/>
        <n v="710.69"/>
        <n v="302.8"/>
        <n v="1207.94"/>
        <n v="8.06"/>
        <n v="1977.06"/>
        <n v="5755.72"/>
        <n v="6592.26"/>
        <n v="939.91"/>
        <n v="1016.99"/>
        <n v="16.739999999999998"/>
        <n v="3202.01"/>
        <n v="157.75"/>
        <n v="3685.35"/>
        <n v="4039.74"/>
        <n v="1979.98"/>
        <n v="1605.07"/>
        <n v="4787.2"/>
        <n v="223.24"/>
        <n v="3538.29"/>
        <n v="7048.33"/>
        <n v="-18.78"/>
        <n v="-18.34"/>
        <n v="1004.01"/>
        <n v="1136.8900000000001"/>
        <n v="6994.07"/>
        <n v="1635.35"/>
        <n v="2978.7"/>
        <n v="1802.3"/>
        <n v="4843.1899999999996"/>
        <n v="3956.39"/>
        <n v="-6.85"/>
        <n v="189.7"/>
        <n v="2469.39"/>
        <n v="4819.62"/>
        <n v="3391.34"/>
        <n v="1591.06"/>
        <n v="5.08"/>
        <n v="2891.13"/>
        <n v="1994.87"/>
        <n v="493.64"/>
        <n v="4672.6899999999996"/>
        <n v="3439.08"/>
        <n v="2643.67"/>
        <n v="1562.61"/>
        <n v="3173.2"/>
        <n v="2975.42"/>
        <n v="1323.65"/>
        <n v="8085.38"/>
        <n v="2216.84"/>
        <n v="-10.67"/>
        <n v="553.73"/>
        <n v="-1.02"/>
        <n v="754.08"/>
        <n v="3059.24"/>
        <n v="2051.7800000000002"/>
        <n v="5547.45"/>
        <n v="171.54"/>
        <n v="1756.79"/>
        <n v="483.5"/>
        <n v="1338.27"/>
        <n v="2601.85"/>
        <n v="3722.48"/>
        <n v="6278.24"/>
        <n v="2626.96"/>
        <n v="3049.71"/>
        <n v="1446.07"/>
        <n v="2014.15"/>
        <n v="825.71"/>
        <n v="1599"/>
        <n v="2063.4899999999998"/>
        <n v="6799.69"/>
        <n v="5341.5"/>
        <n v="1635.61"/>
        <n v="-17.45"/>
        <n v="985.99"/>
        <n v="-10.86"/>
        <n v="3113.04"/>
        <n v="4180.01"/>
        <n v="778.95"/>
        <n v="8.1999999999999993"/>
        <n v="2198.1999999999998"/>
        <n v="-3.26"/>
        <n v="920.43"/>
        <n v="2038.35"/>
        <n v="1089.93"/>
        <n v="1293.83"/>
        <n v="-9.76"/>
        <n v="-0.12"/>
        <n v="391.78"/>
        <n v="977"/>
        <n v="542.91"/>
        <n v="148.82"/>
        <n v="6152.44"/>
        <n v="2745.11"/>
        <n v="1427.67"/>
        <n v="1428.13"/>
        <n v="6415.41"/>
        <n v="2698.11"/>
        <n v="-8.1"/>
        <n v="1436.85"/>
        <n v="1388.9"/>
        <n v="144.59"/>
        <n v="1963.68"/>
        <n v="2163.2600000000002"/>
        <n v="3793.45"/>
        <n v="1589.72"/>
        <n v="0.06"/>
        <n v="1056.3800000000001"/>
        <n v="2804.94"/>
        <n v="3571.75"/>
        <n v="5698.77"/>
        <n v="3168.84"/>
        <n v="655.94"/>
        <n v="511.46"/>
        <n v="857.42"/>
        <n v="4892.74"/>
        <n v="1498.39"/>
        <n v="62.6"/>
        <n v="3409.15"/>
        <n v="2392.38"/>
        <n v="818.49"/>
        <n v="855.66"/>
        <n v="4444.13"/>
        <n v="4168.2299999999996"/>
        <n v="586.6"/>
        <n v="2934.56"/>
        <n v="1465.6"/>
        <n v="3189.66"/>
        <n v="1232.95"/>
        <n v="2841.36"/>
        <n v="1681.15"/>
        <n v="953.41"/>
        <n v="3234.33"/>
        <n v="32.369999999999997"/>
        <n v="866.96"/>
        <n v="468.83"/>
        <n v="5811.24"/>
        <n v="1295.79"/>
        <n v="962.24"/>
        <n v="1302.8499999999999"/>
        <n v="128.11000000000001"/>
        <n v="2775.62"/>
        <n v="449.91"/>
        <n v="3240.22"/>
        <n v="170.23"/>
        <n v="1649.35"/>
        <n v="322.95999999999998"/>
        <n v="1083.17"/>
        <n v="146.6"/>
        <n v="5063.17"/>
        <n v="4305.42"/>
        <n v="4561.55"/>
        <n v="-11.7"/>
        <n v="2902.33"/>
        <n v="56.21"/>
        <n v="7531.46"/>
        <n v="827.84"/>
        <n v="1583.12"/>
        <n v="430.71"/>
        <n v="69.72"/>
        <n v="5963.95"/>
        <n v="1660.46"/>
        <n v="2688.42"/>
        <n v="5941.87"/>
        <n v="2539.6999999999998"/>
        <n v="3246.62"/>
        <n v="1468.82"/>
        <n v="-11.03"/>
        <n v="103.38"/>
        <n v="14.47"/>
        <n v="2243.4699999999998"/>
        <n v="2267.5100000000002"/>
        <n v="1173.0999999999999"/>
        <n v="6.38"/>
        <n v="1736.95"/>
        <n v="4078.24"/>
        <n v="1396.51"/>
        <n v="497.05"/>
        <n v="1945.92"/>
        <n v="2757.26"/>
        <n v="4877.21"/>
        <n v="1436.72"/>
        <n v="344.78"/>
        <n v="1820.39"/>
        <n v="892.71"/>
        <n v="1790.32"/>
        <n v="4226.18"/>
        <n v="1687.16"/>
        <n v="1053.01"/>
        <n v="2466.09"/>
        <n v="653.38"/>
        <n v="486.19"/>
        <n v="570.85"/>
        <n v="7289.2"/>
        <n v="760.16"/>
        <n v="712.85"/>
        <n v="799.88"/>
        <n v="3225.33"/>
        <n v="914.64"/>
        <n v="1698.84"/>
        <n v="2807.15"/>
        <n v="3473.23"/>
        <n v="1867.34"/>
        <n v="-8.1300000000000008"/>
        <n v="1494.38"/>
        <n v="2381.1999999999998"/>
        <n v="1151.7"/>
        <n v="2763.87"/>
        <n v="5.79"/>
        <n v="4065.8"/>
        <n v="3577.54"/>
        <n v="3.77"/>
        <n v="6395.76"/>
        <n v="1798.99"/>
        <n v="1076.22"/>
        <n v="-10.31"/>
        <n v="3089.48"/>
        <n v="1488.97"/>
        <n v="34.520000000000003"/>
        <n v="3099.81"/>
        <n v="2508.4699999999998"/>
        <n v="1670.42"/>
        <n v="-15.4"/>
        <n v="838.13"/>
        <n v="1833.87"/>
        <n v="3.31"/>
        <n v="3674.31"/>
        <n v="1444.42"/>
        <n v="898.61"/>
        <n v="1140.3699999999999"/>
        <n v="3578.28"/>
        <n v="192.29"/>
        <n v="1372.23"/>
        <n v="709.18"/>
        <n v="4201.95"/>
        <n v="947.86"/>
        <n v="437.74"/>
        <n v="241.84"/>
        <n v="6219.81"/>
        <n v="359.13"/>
        <n v="1472.67"/>
        <n v="3876.48"/>
        <n v="1317.49"/>
        <n v="81.790000000000006"/>
        <n v="107.84"/>
        <n v="-11.49"/>
        <n v="1634.8"/>
        <n v="304.95999999999998"/>
        <n v="3144.3"/>
        <n v="2769.52"/>
        <n v="2007.3"/>
        <n v="495.06"/>
        <n v="326.07"/>
        <n v="-12.22"/>
        <n v="19.03"/>
        <n v="336.92"/>
        <n v="4577.41"/>
        <n v="864.13"/>
        <n v="7720.9"/>
        <n v="2644.96"/>
        <n v="798.08"/>
        <n v="3036.33"/>
        <n v="1881.4"/>
        <n v="850.02"/>
        <n v="4329.74"/>
        <n v="2775.01"/>
        <n v="4811.6099999999997"/>
        <n v="687.95"/>
        <n v="2714.99"/>
        <n v="2781.25"/>
        <n v="18.329999999999998"/>
        <n v="1017.68"/>
        <n v="2562.4899999999998"/>
        <n v="1931.12"/>
        <n v="716.56"/>
        <n v="1314.18"/>
        <n v="2601.34"/>
        <n v="1667.93"/>
        <n v="2798.09"/>
        <n v="630.57000000000005"/>
        <n v="132.72999999999999"/>
        <n v="4847.22"/>
        <n v="5369.7"/>
        <n v="2450.9"/>
        <n v="106.61"/>
        <n v="1953.2"/>
        <n v="3312.44"/>
        <n v="2526.1999999999998"/>
        <n v="-14.9"/>
        <n v="9.17"/>
        <n v="4466.1400000000003"/>
        <n v="4055.47"/>
        <n v="-6.76"/>
        <n v="5588.84"/>
        <n v="3447.12"/>
        <n v="1891.63"/>
        <n v="2385.2600000000002"/>
        <n v="1.35"/>
        <n v="-17.97"/>
        <n v="-0.56999999999999995"/>
        <n v="1922.79"/>
        <n v="2613.69"/>
        <n v="1690.04"/>
        <n v="4.99"/>
        <n v="9.23"/>
        <n v="1065.9100000000001"/>
        <n v="7.04"/>
        <n v="1270.01"/>
        <n v="3018.94"/>
        <n v="6350.49"/>
        <n v="2392.31"/>
        <n v="5912.1"/>
        <n v="4916.4799999999996"/>
        <n v="2744.04"/>
        <n v="1797"/>
        <n v="3384.14"/>
        <n v="3269.12"/>
        <n v="700.49"/>
        <n v="5137.4399999999996"/>
        <n v="320.77999999999997"/>
        <n v="344.95"/>
        <n v="4250.2"/>
        <n v="2634.09"/>
        <n v="422.32"/>
        <n v="148.22999999999999"/>
        <n v="2025.13"/>
        <n v="2718.47"/>
        <n v="4099.71"/>
        <n v="5918.85"/>
        <n v="2419.52"/>
        <n v="6684.53"/>
        <n v="1336.31"/>
        <n v="73.72"/>
        <n v="3742.04"/>
        <n v="4936.8100000000004"/>
        <n v="5221.99"/>
        <n v="18.78"/>
        <n v="4613.37"/>
        <n v="84.16"/>
        <n v="1445.07"/>
        <n v="554.77"/>
        <n v="6.35"/>
        <n v="5533.2"/>
        <n v="2352.83"/>
        <n v="974.46"/>
        <n v="2307.0300000000002"/>
        <n v="6.46"/>
        <n v="2686.81"/>
        <n v="78.27"/>
        <n v="73.5"/>
        <n v="2407.2399999999998"/>
        <n v="3901.15"/>
        <n v="1255.54"/>
        <n v="920.1"/>
        <n v="2422.39"/>
        <n v="5237.62"/>
        <n v="1763.95"/>
        <n v="4359.63"/>
        <n v="942.91"/>
        <n v="5054.63"/>
        <n v="2500.59"/>
        <n v="5872.21"/>
        <n v="1599.81"/>
        <n v="4071.32"/>
        <n v="3754.92"/>
        <n v="-13.13"/>
        <n v="426.4"/>
        <n v="238.94"/>
        <n v="4078.94"/>
        <n v="3538.85"/>
        <n v="178.21"/>
        <n v="4951.6000000000004"/>
        <n v="966.75"/>
        <n v="4649.26"/>
        <n v="-6.15"/>
        <n v="5901.35"/>
        <n v="10.26"/>
        <n v="-19.52"/>
        <n v="2333.5500000000002"/>
        <n v="1794.1"/>
        <n v="127.83"/>
        <n v="3039.73"/>
        <n v="2168.4899999999998"/>
        <n v="5892.29"/>
        <n v="1.51"/>
        <n v="2560.19"/>
        <n v="5089.8900000000003"/>
        <n v="3136.5"/>
        <n v="286.02999999999997"/>
        <n v="867.52"/>
        <n v="3831.41"/>
        <n v="610.29"/>
        <n v="950.97"/>
        <n v="7.55"/>
        <n v="116.15"/>
        <n v="367.77"/>
        <n v="307.29000000000002"/>
        <n v="3736.81"/>
        <n v="7572.6"/>
        <n v="-19.98"/>
        <n v="638.36"/>
        <n v="4125.8"/>
        <n v="454.01"/>
        <n v="2188.63"/>
        <n v="639.14"/>
        <n v="805.18"/>
        <n v="3092.41"/>
        <n v="2703.26"/>
        <n v="1669.82"/>
        <n v="2460.98"/>
        <n v="4216.9799999999996"/>
        <n v="849.62"/>
        <n v="-5.38"/>
        <n v="381.78"/>
        <n v="5207.29"/>
        <n v="3539.1"/>
        <n v="2176.87"/>
        <n v="758.47"/>
        <n v="567.58000000000004"/>
        <n v="1125.23"/>
        <n v="4024.88"/>
        <n v="988.32"/>
        <n v="3321.96"/>
        <n v="4865.1499999999996"/>
        <n v="401.03"/>
        <n v="391.55"/>
        <n v="2853.17"/>
        <n v="2802.82"/>
        <n v="2693.82"/>
        <n v="595.75"/>
        <n v="7328.24"/>
        <n v="839.12"/>
        <n v="2330.7399999999998"/>
        <n v="1195.3699999999999"/>
        <n v="3388.8"/>
        <n v="2565.87"/>
        <n v="4188.87"/>
        <n v="7619.83"/>
        <n v="5153.25"/>
        <n v="1638.5"/>
        <n v="-16.41"/>
        <n v="3012.11"/>
        <n v="3645.21"/>
        <n v="-19.36"/>
        <n v="-0.03"/>
        <n v="2343.64"/>
        <n v="-13.97"/>
        <n v="-14.13"/>
        <n v="4260.3999999999996"/>
        <n v="209.45"/>
        <n v="548.80999999999995"/>
        <n v="3738.5"/>
        <n v="1214.56"/>
        <n v="5158.8599999999997"/>
        <n v="2987.31"/>
        <n v="677.68"/>
        <n v="1456.55"/>
        <n v="248.36"/>
        <n v="1950.45"/>
        <n v="732.36"/>
        <n v="2711.04"/>
        <n v="2294.94"/>
        <n v="2574.0300000000002"/>
        <n v="4212.99"/>
        <n v="2193.79"/>
        <n v="-9.7200000000000006"/>
        <n v="4286.2299999999996"/>
        <n v="2381.5300000000002"/>
        <n v="3023.72"/>
        <n v="4328"/>
        <n v="2.11"/>
        <n v="4266.04"/>
        <n v="3709.86"/>
        <n v="2231.5700000000002"/>
        <n v="2886.57"/>
        <n v="3555.27"/>
        <n v="6200.05"/>
        <n v="3992.46"/>
        <n v="2604.88"/>
        <n v="3187.56"/>
        <n v="92.18"/>
        <n v="623.15"/>
        <n v="3140.94"/>
        <n v="4647.79"/>
        <n v="63.74"/>
        <n v="2507.94"/>
        <n v="3851.32"/>
        <n v="3623.69"/>
        <n v="2388.9299999999998"/>
        <n v="18.54"/>
        <n v="884.61"/>
        <n v="1913.07"/>
        <n v="2692.56"/>
        <n v="2452.7800000000002"/>
        <n v="3183.95"/>
        <n v="3673.41"/>
        <n v="4715.63"/>
        <n v="2295.4499999999998"/>
        <n v="2028.67"/>
        <n v="-12.74"/>
        <n v="5571.31"/>
        <n v="4392.3999999999996"/>
        <n v="2542.19"/>
        <n v="4050.32"/>
        <n v="1637.12"/>
        <n v="1102.68"/>
        <n v="-7.76"/>
        <n v="92.5"/>
        <n v="676.71"/>
        <n v="261.45999999999998"/>
        <n v="7.07"/>
        <n v="3903.3"/>
        <n v="1218.93"/>
        <n v="3795.77"/>
        <n v="4073.03"/>
        <n v="2547.9699999999998"/>
        <n v="1770.5"/>
        <n v="3539.22"/>
        <n v="499.64"/>
        <n v="631.4"/>
        <n v="1157.73"/>
        <n v="4608.95"/>
        <n v="407.98"/>
        <n v="2429.17"/>
        <n v="2445.4299999999998"/>
        <n v="4330.2299999999996"/>
        <n v="1267.6400000000001"/>
        <n v="-18.940000000000001"/>
        <n v="2242.12"/>
        <n v="3853.28"/>
        <n v="347.95"/>
        <n v="4161.3599999999997"/>
        <n v="19.68"/>
        <n v="-12.89"/>
        <n v="2288.1999999999998"/>
        <n v="303.76"/>
        <n v="1422.24"/>
        <n v="4284.79"/>
        <n v="1598.36"/>
        <n v="4101.3"/>
        <n v="6651.42"/>
        <n v="2684.59"/>
        <n v="493.87"/>
        <n v="2428.04"/>
        <n v="761.59"/>
        <n v="6806.58"/>
        <n v="1455.98"/>
        <n v="3133.57"/>
        <n v="280.83999999999997"/>
        <n v="1361.85"/>
        <n v="3073.99"/>
        <n v="695.58"/>
        <n v="585.62"/>
        <n v="3345.48"/>
        <n v="4650.5200000000004"/>
        <n v="705.36"/>
        <n v="1750.24"/>
        <n v="5549.78"/>
        <n v="901.81"/>
        <n v="1729.37"/>
        <n v="3680.21"/>
        <n v="7751.84"/>
        <n v="700.89"/>
        <n v="3997.89"/>
        <n v="2397.19"/>
        <n v="5722.21"/>
        <n v="189.5"/>
        <n v="3524.91"/>
        <n v="361.15"/>
        <n v="378.56"/>
        <n v="6186.81"/>
        <n v="-8.19"/>
        <n v="611.25"/>
        <n v="1479.16"/>
        <n v="3543.79"/>
        <n v="4046.26"/>
        <n v="29.25"/>
        <n v="801.34"/>
        <n v="211.74"/>
        <n v="5313.95"/>
        <n v="1441.01"/>
        <n v="672.98"/>
        <n v="1998.09"/>
        <n v="431.13"/>
        <n v="1810.32"/>
        <n v="6.48"/>
        <n v="524.99"/>
        <n v="2937.06"/>
        <n v="3859.15"/>
        <n v="1209.02"/>
        <n v="399.89"/>
        <n v="2201.91"/>
        <n v="6315.42"/>
        <n v="1958.47"/>
        <n v="-19.45"/>
        <n v="641.94000000000005"/>
        <n v="3937.93"/>
        <n v="2383.5300000000002"/>
        <n v="544.75"/>
        <n v="1429.44"/>
        <n v="-15.16"/>
        <n v="1255.27"/>
        <n v="5.97"/>
        <n v="104.08"/>
        <n v="772.28"/>
        <n v="3941.3"/>
        <n v="1042.32"/>
        <n v="1612.97"/>
        <n v="1836.5"/>
        <n v="2942.88"/>
        <n v="1060.57"/>
        <n v="2120.0100000000002"/>
        <n v="2917.28"/>
        <n v="4982.03"/>
        <n v="2683.73"/>
        <n v="2347.21"/>
        <n v="2973.65"/>
        <n v="1286.58"/>
        <n v="1189.27"/>
        <n v="3579.74"/>
        <n v="2.61"/>
        <n v="2460.77"/>
        <n v="2734.91"/>
        <n v="2730.28"/>
        <n v="4063.34"/>
        <n v="1490.25"/>
        <n v="1249.55"/>
        <n v="1800.38"/>
        <n v="1138.27"/>
        <n v="3348.93"/>
        <n v="2755.2"/>
        <n v="1206.7"/>
        <n v="4600.3100000000004"/>
        <n v="4179.26"/>
        <n v="1844.14"/>
        <n v="-2.11"/>
        <n v="4003.19"/>
        <n v="1279.76"/>
        <n v="5922.96"/>
        <n v="1636.36"/>
        <n v="1712.88"/>
        <n v="2030.57"/>
        <n v="1976.57"/>
        <n v="1735.93"/>
        <n v="4728.3900000000003"/>
        <n v="552.41"/>
        <n v="2489.38"/>
        <n v="563.79999999999995"/>
        <n v="110.43"/>
        <n v="562.38"/>
        <n v="517.55999999999995"/>
        <n v="486.18"/>
        <n v="4810.3500000000004"/>
        <n v="2395.3000000000002"/>
        <n v="1617.05"/>
        <n v="-11.07"/>
        <n v="1524.94"/>
        <n v="2209.33"/>
        <n v="3508.92"/>
        <n v="1285"/>
        <n v="15.58"/>
        <n v="6967.62"/>
        <n v="1559.96"/>
        <n v="3531.13"/>
        <n v="751.81"/>
        <n v="1589.26"/>
        <n v="1725.72"/>
        <n v="4341.78"/>
        <n v="906.65"/>
        <n v="2209.0300000000002"/>
        <n v="4787.04"/>
        <n v="1257.93"/>
        <n v="7784.22"/>
        <n v="-3.11"/>
        <n v="980.12"/>
        <n v="1061.1500000000001"/>
        <n v="5164.2700000000004"/>
        <n v="3989.61"/>
        <n v="1995.52"/>
        <n v="6304.81"/>
        <n v="604.86"/>
        <n v="1100.9100000000001"/>
        <n v="1549.64"/>
        <n v="728.71"/>
        <n v="-12.21"/>
        <n v="76.08"/>
        <n v="2156.86"/>
        <n v="-18.09"/>
        <n v="3403.38"/>
        <n v="2685.11"/>
        <n v="972.7"/>
        <n v="16.510000000000002"/>
        <n v="2053.0100000000002"/>
        <n v="1627.72"/>
        <n v="1971.71"/>
        <n v="562.21"/>
        <n v="2013.11"/>
        <n v="4065.06"/>
        <n v="76.290000000000006"/>
        <n v="4593.79"/>
        <n v="3442.27"/>
        <n v="261.08999999999997"/>
        <n v="2671.89"/>
        <n v="5.1100000000000003"/>
        <n v="244"/>
        <n v="1816.8"/>
        <n v="2763.15"/>
        <n v="14.52"/>
        <n v="2492.67"/>
        <n v="3288.73"/>
        <n v="1962.66"/>
        <n v="2615.5300000000002"/>
        <n v="5392.76"/>
        <n v="1448.54"/>
        <n v="-0.77"/>
        <n v="-7.67"/>
        <n v="-16.579999999999998"/>
        <n v="2025.97"/>
        <n v="19.11"/>
        <n v="-10.91"/>
        <n v="5200.9399999999996"/>
        <n v="1988.43"/>
        <n v="-12.17"/>
        <n v="6745.43"/>
        <n v="-3.1"/>
        <n v="638.69000000000005"/>
        <n v="541.38"/>
        <n v="1750.94"/>
        <n v="17.36"/>
        <n v="7115.2"/>
        <n v="1225.73"/>
        <n v="113.86"/>
        <n v="9.02"/>
        <n v="1197.05"/>
        <n v="-4.92"/>
        <n v="1872.09"/>
        <n v="3291.27"/>
        <n v="6881.87"/>
        <n v="4318.5600000000004"/>
        <n v="5383.86"/>
        <n v="1556.29"/>
        <n v="693.92"/>
        <n v="3753.72"/>
        <n v="357.48"/>
        <n v="1406.03"/>
        <n v="6.45"/>
        <n v="3318.53"/>
        <n v="2441.16"/>
        <n v="2055.6999999999998"/>
        <n v="1694.84"/>
        <n v="19.12"/>
        <n v="3734.77"/>
        <n v="18.48"/>
        <n v="116.53"/>
        <n v="3042.36"/>
        <n v="6064.02"/>
        <n v="2815.27"/>
        <n v="3116.6"/>
        <n v="2551.25"/>
        <n v="3454.79"/>
        <n v="1716.77"/>
        <n v="351.44"/>
        <n v="127.56"/>
        <n v="1113.6199999999999"/>
        <n v="2136.31"/>
        <n v="1660.23"/>
        <n v="948.53"/>
        <n v="1920.23"/>
        <n v="3360.54"/>
        <n v="4114.17"/>
        <n v="2090.02"/>
        <n v="4116.4399999999996"/>
        <n v="3563.71"/>
        <n v="5646.94"/>
        <n v="1454.53"/>
        <n v="914.1"/>
        <n v="4972.1499999999996"/>
        <n v="2239.69"/>
        <n v="1028.22"/>
        <n v="2293.29"/>
        <n v="1437.11"/>
        <n v="147.43"/>
        <n v="3832"/>
        <n v="1174.21"/>
        <n v="2262.25"/>
        <n v="3787.89"/>
        <n v="552.97"/>
        <n v="1438.66"/>
        <n v="1809.15"/>
        <n v="1324.09"/>
        <n v="1198.67"/>
        <n v="13.54"/>
        <n v="322.62"/>
        <n v="-18.05"/>
        <n v="3506.21"/>
        <n v="1139.78"/>
        <n v="4381.37"/>
        <n v="3873.98"/>
        <n v="8.09"/>
        <n v="1985.83"/>
        <n v="726.05"/>
        <n v="3766.93"/>
        <n v="6048.16"/>
        <n v="3497.11"/>
        <n v="1884.71"/>
        <n v="1019.8"/>
        <n v="1029.01"/>
        <n v="2825.98"/>
        <n v="995.24"/>
        <n v="387.11"/>
        <n v="1557.68"/>
        <n v="7357.14"/>
        <n v="3365.25"/>
        <n v="-19.989999999999998"/>
        <n v="3200.12"/>
        <n v="2241.34"/>
        <n v="1.96"/>
        <n v="198.2"/>
        <n v="648.01"/>
        <n v="2101.0700000000002"/>
        <n v="686.3"/>
        <n v="1910.04"/>
        <n v="4618.78"/>
        <n v="5182.57"/>
        <n v="1739.6"/>
        <n v="1562.81"/>
        <n v="2372.41"/>
        <n v="2894.16"/>
        <n v="3212.23"/>
        <n v="2418.86"/>
        <n v="330.82"/>
        <n v="1691.65"/>
        <n v="3654.47"/>
        <n v="1883.16"/>
        <n v="2441.69"/>
        <n v="2242.2800000000002"/>
        <n v="5.15"/>
        <n v="476.94"/>
        <n v="11.92"/>
        <n v="5961.91"/>
        <n v="5941.52"/>
        <n v="5005.55"/>
        <n v="1562.04"/>
        <n v="3268.68"/>
        <n v="1805.06"/>
        <n v="2408.04"/>
        <n v="4437.84"/>
        <n v="1585.44"/>
        <n v="1355.28"/>
        <n v="87.07"/>
        <n v="2624.17"/>
        <n v="2941.49"/>
        <n v="1825.39"/>
        <n v="535.16999999999996"/>
        <n v="-0.24"/>
        <n v="1205.53"/>
        <n v="2326.25"/>
        <n v="3140.58"/>
        <n v="3559.71"/>
        <n v="1798.22"/>
        <n v="1760.42"/>
        <n v="4586.38"/>
        <n v="496.28"/>
        <n v="508.92"/>
        <n v="1575.74"/>
        <n v="2704.16"/>
        <n v="13.7"/>
        <n v="2181.85"/>
        <n v="959.43"/>
        <n v="1143.81"/>
        <n v="880.36"/>
        <n v="1335.33"/>
        <n v="6779.78"/>
        <n v="4626.74"/>
        <n v="4789.53"/>
        <n v="4470.95"/>
        <n v="335.48"/>
        <n v="6197.65"/>
        <n v="5067.08"/>
        <n v="7657.06"/>
        <n v="1894.59"/>
        <n v="3767.59"/>
        <n v="1866.09"/>
        <n v="1594.33"/>
        <n v="5733.23"/>
        <n v="3401.57"/>
        <n v="7528.92"/>
        <n v="6615.9"/>
        <n v="3317.13"/>
        <n v="2756.96"/>
        <n v="4123.3900000000003"/>
        <n v="212.24"/>
        <n v="2543.9699999999998"/>
        <n v="462.71"/>
        <n v="720.44"/>
        <n v="1545.47"/>
        <n v="-19.79"/>
        <n v="1836.55"/>
        <n v="8.51"/>
        <n v="1721.44"/>
        <n v="4829.96"/>
        <n v="2081.5500000000002"/>
        <n v="481.75"/>
        <n v="758.23"/>
        <n v="1402.21"/>
        <n v="8.48"/>
        <n v="126.78"/>
        <n v="1856.77"/>
        <n v="1786.57"/>
        <n v="2324.71"/>
        <n v="754.49"/>
        <n v="553.25"/>
        <n v="1417.32"/>
        <n v="2752.89"/>
        <n v="1672.82"/>
        <n v="311.29000000000002"/>
        <n v="4689.34"/>
        <n v="3166.39"/>
        <n v="3102.55"/>
        <n v="-5.01"/>
        <n v="736.74"/>
        <n v="2205.2800000000002"/>
        <n v="6907.53"/>
        <n v="1317.18"/>
        <n v="6553.25"/>
        <n v="1767.68"/>
        <n v="2851.92"/>
        <n v="652.41999999999996"/>
        <n v="662.12"/>
        <n v="466.22"/>
        <n v="4834.32"/>
        <n v="1790.53"/>
        <n v="4495.59"/>
        <n v="2017.89"/>
        <n v="2794.55"/>
        <n v="7306.31"/>
        <n v="3965.21"/>
        <n v="4294.58"/>
        <n v="3404.31"/>
        <n v="1127.52"/>
        <n v="996.55"/>
        <n v="1318.99"/>
        <n v="2337.4299999999998"/>
        <n v="805.34"/>
        <n v="2163.91"/>
        <n v="106.32"/>
        <n v="6039.43"/>
        <n v="4988.26"/>
        <n v="1.75"/>
        <n v="3831.19"/>
        <n v="2700.02"/>
        <n v="2116.64"/>
        <n v="-5.57"/>
        <n v="2838.39"/>
        <n v="5504.9"/>
        <n v="1586.73"/>
        <n v="4943.96"/>
        <n v="6228.96"/>
        <n v="3378.07"/>
        <n v="6959.77"/>
        <n v="636.12"/>
        <n v="4249.6099999999997"/>
        <n v="3580.91"/>
        <n v="3602.04"/>
        <n v="3.81"/>
        <n v="6977.76"/>
        <n v="-1.39"/>
        <n v="94.75"/>
        <n v="6415.03"/>
        <n v="1281.54"/>
        <n v="451.69"/>
        <n v="4275.04"/>
        <n v="2916.13"/>
        <n v="1483.32"/>
        <n v="905.86"/>
        <n v="1904.66"/>
        <n v="2188.31"/>
        <n v="4724.33"/>
        <n v="4964.8599999999997"/>
        <n v="1127.9100000000001"/>
        <n v="2710.06"/>
        <n v="876.28"/>
        <n v="19.21"/>
        <n v="412.24"/>
        <n v="6.22"/>
        <n v="4545.16"/>
        <n v="4704.08"/>
        <n v="1949.22"/>
        <n v="5637.32"/>
        <n v="806.46"/>
        <n v="13.68"/>
        <n v="1538.84"/>
        <n v="1398.31"/>
        <n v="719.46"/>
        <n v="2204.71"/>
        <n v="302.98"/>
        <n v="238.37"/>
        <n v="3833.73"/>
        <n v="4018.3"/>
        <n v="629.16999999999996"/>
        <n v="12.33"/>
        <n v="-13.01"/>
        <n v="-6.53"/>
        <n v="4592.75"/>
        <n v="-9.16"/>
        <n v="5140.67"/>
        <n v="6349.75"/>
        <n v="210.22"/>
        <n v="1960.67"/>
        <n v="1412.01"/>
        <n v="6772"/>
        <n v="4331.3"/>
        <n v="3422.98"/>
        <n v="868.18"/>
        <n v="1872.72"/>
        <n v="-9.7899999999999991"/>
        <n v="8132.82"/>
        <n v="-2.2799999999999998"/>
        <n v="589.58000000000004"/>
        <n v="-8.51"/>
        <n v="116.9"/>
        <n v="2573.7399999999998"/>
        <n v="80.5"/>
        <n v="2094.91"/>
        <n v="-12.77"/>
        <n v="2604.77"/>
        <n v="991.88"/>
        <n v="3537.39"/>
        <n v="1913.88"/>
        <n v="1849.38"/>
        <n v="-16.22"/>
        <n v="651"/>
        <n v="5591.23"/>
        <n v="1334.01"/>
        <n v="951.97"/>
        <n v="5100.6000000000004"/>
        <n v="708.05"/>
        <n v="773.41"/>
        <n v="1527.94"/>
        <n v="480.84"/>
        <n v="3424.86"/>
        <n v="3146.33"/>
        <n v="2832"/>
        <n v="3035.21"/>
        <n v="695.12"/>
        <n v="834.5"/>
        <n v="224.17"/>
        <n v="6559.12"/>
        <n v="2921.92"/>
        <n v="1017.06"/>
        <n v="2640.98"/>
        <n v="1548.38"/>
        <n v="3971.74"/>
        <n v="1115.26"/>
        <n v="3865.57"/>
        <n v="656.88"/>
        <n v="3049.88"/>
        <n v="5805.64"/>
        <n v="724.62"/>
        <n v="464.12"/>
        <n v="310.73"/>
        <n v="1607.69"/>
        <n v="700.92"/>
        <n v="-6.54"/>
        <n v="742.34"/>
        <n v="3268.12"/>
        <n v="4671.16"/>
        <n v="2527"/>
        <n v="12.28"/>
        <n v="2504.3000000000002"/>
        <n v="-11.4"/>
        <n v="3772.74"/>
        <n v="836.99"/>
        <n v="3492.95"/>
        <n v="2448.61"/>
        <n v="6692.96"/>
        <n v="754.01"/>
        <n v="3908.41"/>
        <n v="1552.84"/>
        <n v="-14.29"/>
        <n v="2394.7600000000002"/>
        <n v="-6.2"/>
        <n v="7376.98"/>
        <n v="3301.59"/>
        <n v="3191.46"/>
        <n v="1919.76"/>
        <n v="791.28"/>
        <n v="4998.1400000000003"/>
        <n v="2247.5300000000002"/>
        <n v="4058.49"/>
        <n v="2270.79"/>
        <n v="3238.76"/>
        <n v="847.33"/>
        <n v="6514.27"/>
        <n v="1388.95"/>
        <n v="136.5"/>
        <n v="517.39"/>
        <n v="7303.47"/>
        <n v="1622.83"/>
        <n v="5676.57"/>
        <n v="2674.27"/>
        <n v="6.51"/>
        <n v="6300.83"/>
        <n v="2245.62"/>
        <n v="992.01"/>
        <n v="-1.95"/>
        <n v="418.54"/>
        <n v="2172.42"/>
        <n v="2125.06"/>
        <n v="371.76"/>
        <n v="805.33"/>
        <n v="515.5"/>
        <n v="1387.49"/>
        <n v="1388.94"/>
        <n v="3857.21"/>
        <n v="1405.94"/>
        <n v="8224.2999999999993"/>
        <n v="4.3499999999999996"/>
        <n v="1851.01"/>
        <n v="3984.94"/>
        <n v="3861.32"/>
        <n v="5826.4"/>
        <n v="2347.16"/>
        <n v="-10.8"/>
        <n v="1843.15"/>
        <n v="3135.46"/>
        <n v="1073.23"/>
        <n v="506.24"/>
        <n v="1008.89"/>
        <n v="1259.3900000000001"/>
        <n v="2143.2600000000002"/>
        <n v="7317.08"/>
        <n v="336.58"/>
        <n v="329.56"/>
        <n v="2417.7600000000002"/>
        <n v="7369.68"/>
        <n v="1737.1"/>
        <n v="268.11"/>
        <n v="1200.92"/>
        <n v="661.09"/>
        <n v="1322.48"/>
        <n v="3207.4"/>
        <n v="6037.27"/>
        <n v="2024.16"/>
        <n v="6118.87"/>
        <n v="4068.86"/>
        <n v="14.57"/>
        <n v="1445.99"/>
        <n v="2771.28"/>
        <n v="1311.21"/>
        <n v="4522.8900000000003"/>
        <n v="-3.77"/>
        <n v="8.7899999999999991"/>
        <n v="49.03"/>
        <n v="6429.56"/>
        <n v="3037.59"/>
        <n v="262.01"/>
        <n v="975.96"/>
        <n v="2658.19"/>
        <n v="947.78"/>
        <n v="7808.58"/>
        <n v="3536.83"/>
        <n v="652.44000000000005"/>
        <n v="56.92"/>
        <n v="3576.91"/>
        <n v="6791.11"/>
        <n v="844.53"/>
        <n v="2456.0300000000002"/>
        <n v="1435.26"/>
        <n v="2921.57"/>
        <n v="5773.92"/>
        <n v="1181.24"/>
        <n v="-11.15"/>
        <n v="2151.17"/>
        <n v="1485.36"/>
        <n v="2194.79"/>
        <n v="983.98"/>
        <n v="5209.43"/>
        <n v="3057.2"/>
        <n v="951.02"/>
        <n v="4.66"/>
        <n v="4377.62"/>
        <n v="7309.93"/>
        <n v="1577.29"/>
        <n v="2552.3000000000002"/>
        <n v="390.4"/>
        <n v="4818.22"/>
        <n v="565.58000000000004"/>
        <n v="2150.1"/>
        <n v="3167.7"/>
        <n v="4659.22"/>
        <n v="4194.8"/>
        <n v="2651.63"/>
        <n v="2774.73"/>
        <n v="337.69"/>
        <n v="143.91"/>
        <n v="-16.47"/>
        <n v="445.72"/>
        <n v="3007.72"/>
        <n v="6445.33"/>
        <n v="6404.15"/>
        <n v="3310.28"/>
        <n v="10.9"/>
        <n v="8027.63"/>
        <n v="2629.01"/>
        <n v="870.39"/>
        <n v="937.87"/>
        <n v="4873.21"/>
        <n v="7575.83"/>
        <n v="947.27"/>
        <n v="1950.56"/>
        <n v="734.18"/>
        <n v="5166.5200000000004"/>
        <n v="751.48"/>
        <n v="1590"/>
        <n v="13.93"/>
        <n v="1052.99"/>
        <n v="7085.26"/>
        <n v="127.4"/>
        <n v="3196.12"/>
        <n v="1547.41"/>
        <n v="4368.7299999999996"/>
        <n v="5807.6"/>
        <n v="1618.05"/>
        <n v="1942.65"/>
        <n v="5693.69"/>
        <n v="-6.95"/>
        <n v="2869.35"/>
        <n v="-19.739999999999998"/>
        <n v="938.75"/>
        <n v="1676.59"/>
        <n v="3544.79"/>
        <n v="1781.8"/>
        <n v="295.85000000000002"/>
        <n v="1186.6300000000001"/>
        <n v="14.38"/>
        <n v="-13.4"/>
        <n v="259.68"/>
        <n v="2870.76"/>
        <n v="1315.93"/>
        <n v="4855.0600000000004"/>
        <n v="3869.42"/>
        <n v="4993.1099999999997"/>
        <n v="1900.72"/>
        <n v="13.87"/>
        <n v="5922.27"/>
        <n v="1996.48"/>
        <n v="106.01"/>
        <n v="1102.81"/>
        <n v="2149.41"/>
        <n v="4098.17"/>
        <n v="2807.83"/>
        <n v="274"/>
        <n v="10.63"/>
        <n v="3803.28"/>
        <n v="2.46"/>
        <n v="1480.21"/>
        <n v="1503.43"/>
        <n v="2097.08"/>
        <n v="7151.17"/>
        <n v="2533.38"/>
        <n v="7.83"/>
        <n v="2709.29"/>
        <n v="-1.2"/>
        <n v="2709.04"/>
        <n v="1479.69"/>
        <n v="2241.65"/>
        <n v="3308.06"/>
        <n v="553.54"/>
        <n v="1518.23"/>
        <n v="1287.22"/>
        <n v="12.97"/>
        <n v="370.23"/>
        <n v="4694.9399999999996"/>
        <n v="1045.96"/>
        <n v="304.43"/>
        <n v="1159.97"/>
        <n v="224.97"/>
        <n v="1128.6099999999999"/>
        <n v="585.73"/>
        <n v="5161.75"/>
        <n v="3396"/>
        <n v="850.51"/>
        <n v="2430.9"/>
        <n v="392.69"/>
        <n v="3630.45"/>
        <n v="646.75"/>
        <n v="4035.75"/>
        <n v="33.43"/>
        <n v="7764.01"/>
        <n v="4578.1000000000004"/>
        <n v="1520.38"/>
        <n v="8.84"/>
        <n v="6431.32"/>
        <n v="4200.05"/>
        <n v="3159"/>
        <n v="-13.36"/>
        <n v="738.69"/>
        <n v="1405.4"/>
        <n v="2534.73"/>
        <n v="82.86"/>
        <n v="3687.78"/>
        <n v="1829.78"/>
        <n v="1008.31"/>
        <n v="3428.86"/>
        <n v="-2.78"/>
        <n v="17.25"/>
        <n v="1174.44"/>
        <n v="-11.37"/>
        <n v="3486.56"/>
        <n v="1106.95"/>
        <n v="1928.79"/>
        <n v="866.11"/>
        <n v="3702.32"/>
        <n v="7668.25"/>
        <n v="215.71"/>
        <n v="434.16"/>
        <n v="965.43"/>
        <n v="3616.65"/>
        <n v="6260.98"/>
        <n v="1744.71"/>
        <n v="-3.13"/>
        <n v="1628.31"/>
        <n v="7734.79"/>
        <n v="108.82"/>
        <n v="373.83"/>
        <n v="1007.71"/>
        <n v="5176.62"/>
        <n v="1921.32"/>
        <n v="1073.22"/>
        <n v="3206.67"/>
        <n v="1289.8"/>
        <n v="1016.26"/>
        <n v="3846.77"/>
        <n v="2144.4699999999998"/>
        <n v="1270.6600000000001"/>
        <n v="1423.19"/>
        <n v="-1.56"/>
        <n v="678.14"/>
        <n v="-17.690000000000001"/>
        <n v="-0.34"/>
        <n v="3577.95"/>
        <n v="86.09"/>
        <n v="3369.01"/>
        <n v="3202.83"/>
        <n v="7.71"/>
        <n v="1391.36"/>
        <n v="558.07000000000005"/>
        <n v="-16.170000000000002"/>
        <n v="-15.69"/>
        <n v="2059.7399999999998"/>
        <n v="184.41"/>
        <n v="1090.6600000000001"/>
        <n v="6663.27"/>
        <n v="1821.62"/>
        <n v="732.5"/>
        <n v="4637.42"/>
        <n v="3113.14"/>
        <n v="3101.53"/>
        <n v="1948.85"/>
        <n v="340.14"/>
        <n v="10.75"/>
        <n v="4810.88"/>
        <n v="190.76"/>
        <n v="149.15"/>
        <n v="1273.9000000000001"/>
        <n v="865.7"/>
        <n v="130.55000000000001"/>
        <n v="2682.69"/>
        <n v="1273.8900000000001"/>
        <n v="-18.760000000000002"/>
        <n v="3658.21"/>
        <n v="54.89"/>
        <n v="4033.8"/>
        <n v="2457.0500000000002"/>
        <n v="9.61"/>
        <n v="2035.61"/>
        <n v="2979.75"/>
        <n v="2054.09"/>
        <n v="4019.55"/>
        <n v="1056.26"/>
        <n v="188.19"/>
        <n v="2899.05"/>
        <n v="3469.09"/>
        <n v="5130.33"/>
        <n v="4206.2299999999996"/>
        <n v="373.18"/>
        <n v="2496.83"/>
        <n v="119.04"/>
        <n v="19.96"/>
        <n v="1939.96"/>
        <n v="4222.09"/>
        <n v="6.29"/>
        <n v="2052.48"/>
        <n v="3319.8"/>
        <n v="184.46"/>
        <n v="1949.66"/>
        <n v="3178.8"/>
        <n v="-6.72"/>
        <n v="1560.61"/>
        <n v="214.12"/>
        <n v="6302.81"/>
        <n v="978.19"/>
        <n v="5801.37"/>
        <n v="3009.04"/>
        <n v="4410.2299999999996"/>
        <n v="1635.45"/>
        <n v="3715.91"/>
        <n v="4063.53"/>
        <n v="1667.71"/>
        <n v="1249.94"/>
        <n v="801.03"/>
        <n v="1630.11"/>
        <n v="5437.08"/>
        <n v="1178.9100000000001"/>
        <n v="2789.47"/>
        <n v="2120.4499999999998"/>
        <n v="4665.55"/>
        <n v="3225.77"/>
        <n v="1896.34"/>
        <n v="1089.9000000000001"/>
        <n v="350.81"/>
        <n v="5048.1400000000003"/>
        <n v="357.84"/>
        <n v="5433.99"/>
        <n v="2128.7800000000002"/>
        <n v="2120.27"/>
        <n v="1614.96"/>
        <n v="6468.18"/>
        <n v="5011.84"/>
        <n v="347.77"/>
        <n v="2049.31"/>
        <n v="127.23"/>
        <n v="5.82"/>
        <n v="696.61"/>
        <n v="2431.9299999999998"/>
        <n v="7291.81"/>
        <n v="2386.09"/>
        <n v="5110.95"/>
        <n v="4446.0600000000004"/>
        <n v="663.58"/>
        <n v="7709.7"/>
        <n v="5255.09"/>
        <n v="1801.79"/>
        <n v="859.07"/>
        <n v="1488.92"/>
        <n v="1388.22"/>
        <n v="795.76"/>
        <n v="169.15"/>
        <n v="980.22"/>
        <n v="6038.73"/>
        <n v="4891.1499999999996"/>
        <n v="4986.2"/>
        <n v="2512.6799999999998"/>
        <n v="4125.67"/>
        <n v="7832.08"/>
        <n v="2565.2800000000002"/>
        <n v="807.42"/>
        <n v="2646.6"/>
        <n v="4459.2700000000004"/>
        <n v="-5.75"/>
        <n v="219.24"/>
        <n v="1669.27"/>
        <n v="6631.58"/>
        <n v="583.55999999999995"/>
        <n v="4469.8"/>
        <n v="15.57"/>
        <n v="3180.11"/>
        <n v="7027.11"/>
        <n v="2999.85"/>
        <n v="3121.99"/>
        <n v="282.41000000000003"/>
        <n v="1000.48"/>
        <n v="3832.76"/>
        <n v="-6.69"/>
        <n v="1593.27"/>
        <n v="3566.74"/>
        <n v="535.92999999999995"/>
        <n v="2672.82"/>
        <n v="2458.6999999999998"/>
        <n v="1124.82"/>
        <n v="3624.76"/>
        <n v="-12.16"/>
        <n v="2377.2600000000002"/>
        <n v="5324.33"/>
        <n v="195.93"/>
        <n v="3386.63"/>
        <n v="1192.6099999999999"/>
        <n v="4077.04"/>
        <n v="420.72"/>
        <n v="1610.68"/>
        <n v="5792.63"/>
        <n v="2823.34"/>
        <n v="2508.9899999999998"/>
        <n v="1345.4"/>
        <n v="3536.5"/>
        <n v="7231.19"/>
        <n v="3665.48"/>
        <n v="4534.93"/>
        <n v="2.06"/>
        <n v="5916.39"/>
        <n v="397.91"/>
        <n v="1768.11"/>
        <n v="4914.04"/>
        <n v="317.02999999999997"/>
        <n v="2230.08"/>
        <n v="1238.81"/>
        <n v="625.41999999999996"/>
        <n v="33.06"/>
        <n v="2429.04"/>
        <n v="1243.3"/>
        <n v="3402.28"/>
        <n v="3930.61"/>
        <n v="3455.31"/>
        <n v="341.48"/>
        <n v="2652.41"/>
        <n v="1859.42"/>
        <n v="4418.34"/>
        <n v="2635.21"/>
        <n v="7187.12"/>
        <n v="2833.88"/>
        <n v="19.22"/>
        <n v="1972.5"/>
        <n v="1820.47"/>
        <n v="7720.72"/>
        <n v="698"/>
        <n v="2928.51"/>
        <n v="3332.33"/>
        <n v="4946.99"/>
        <n v="1904.29"/>
        <n v="108.44"/>
        <n v="-11.59"/>
        <n v="3554.4"/>
        <n v="914.29"/>
        <n v="1726.69"/>
        <n v="1312.55"/>
        <n v="3872.7"/>
        <n v="1869.1"/>
        <n v="770.74"/>
        <n v="2115.3000000000002"/>
        <n v="3148.82"/>
        <n v="6744.5"/>
        <n v="1136.19"/>
        <n v="2039.31"/>
        <n v="7353.76"/>
        <n v="3104.14"/>
        <n v="5804.33"/>
        <n v="1715.12"/>
        <n v="4660.18"/>
        <n v="3754.04"/>
        <n v="708.44"/>
        <n v="2515.77"/>
        <n v="5.33"/>
        <n v="343.4"/>
        <n v="1117.3900000000001"/>
        <n v="401.32"/>
        <n v="288.89"/>
        <n v="295.81"/>
        <n v="2096.27"/>
        <n v="2843.42"/>
        <n v="4360.09"/>
        <n v="5550.47"/>
        <n v="1329.26"/>
        <n v="4904.8500000000004"/>
        <n v="1523.29"/>
        <n v="691.87"/>
        <n v="10.91"/>
        <n v="1042.57"/>
        <n v="3.55"/>
        <n v="427.01"/>
        <n v="1403.42"/>
        <n v="1625.69"/>
        <n v="3078.52"/>
        <n v="696.13"/>
        <n v="4845.8100000000004"/>
        <n v="9.4"/>
        <n v="2384.4"/>
        <n v="1756.72"/>
        <n v="2231.84"/>
        <n v="11.68"/>
        <n v="5122.1000000000004"/>
        <n v="170.27"/>
        <n v="691.58"/>
        <n v="844.32"/>
        <n v="2976.13"/>
        <n v="3551.29"/>
        <n v="4297.8999999999996"/>
        <n v="2328.73"/>
        <n v="2129.4699999999998"/>
        <n v="2939.78"/>
        <n v="2059.8000000000002"/>
        <n v="975.6"/>
        <n v="2297.64"/>
        <n v="689.98"/>
        <n v="4649.4799999999996"/>
        <n v="1241.3900000000001"/>
        <n v="1178.5999999999999"/>
        <n v="983.52"/>
        <n v="2778.49"/>
        <n v="1841.84"/>
        <n v="462.81"/>
        <n v="4744.55"/>
        <n v="16.329999999999998"/>
        <n v="1403.56"/>
        <n v="7270.77"/>
        <n v="3612.87"/>
        <n v="1669.16"/>
        <n v="4468.4799999999996"/>
        <n v="368.77"/>
        <n v="1126.97"/>
        <n v="4112.87"/>
        <n v="7057.93"/>
        <n v="3675.73"/>
        <n v="1956.66"/>
        <n v="2258.41"/>
        <n v="3562.74"/>
        <n v="1760.99"/>
        <n v="3698.83"/>
        <n v="1499.97"/>
        <n v="1306.8599999999999"/>
        <n v="2277.1799999999998"/>
        <n v="1684.56"/>
        <n v="2105.38"/>
        <n v="5402.67"/>
        <n v="926.22"/>
        <n v="3538.86"/>
        <n v="5527.34"/>
        <n v="3265.15"/>
        <n v="760.48"/>
        <n v="1625.51"/>
        <n v="272.32"/>
        <n v="837.22"/>
        <n v="1204.17"/>
        <n v="6.8"/>
        <n v="722.69"/>
        <n v="627.28"/>
        <n v="2465.81"/>
        <n v="1339.18"/>
        <n v="2932.62"/>
        <n v="-4.32"/>
        <n v="2298.4"/>
        <n v="1560.75"/>
        <n v="811.74"/>
        <n v="5998.47"/>
        <n v="1063.46"/>
        <n v="531.38"/>
        <n v="2919.43"/>
        <n v="6409.84"/>
        <n v="279.91000000000003"/>
        <n v="5583.21"/>
        <n v="11.29"/>
        <n v="7168.89"/>
        <n v="787.12"/>
        <n v="272.3"/>
        <n v="2630.83"/>
        <n v="-10.84"/>
        <n v="4145.79"/>
        <n v="1119.8800000000001"/>
        <n v="2434.42"/>
        <n v="245.77"/>
        <n v="2995.5"/>
        <n v="-0.61"/>
        <n v="131.15"/>
        <n v="453.01"/>
        <n v="2930.04"/>
        <n v="953.08"/>
        <n v="210.83"/>
        <n v="169.22"/>
        <n v="4205.08"/>
        <n v="1170.33"/>
        <n v="1024.5999999999999"/>
        <n v="3878.91"/>
        <n v="1088.68"/>
        <n v="778.71"/>
        <n v="1622.03"/>
        <n v="1825.01"/>
        <n v="1132.51"/>
        <n v="790.52"/>
        <n v="-3.87"/>
        <n v="4552.82"/>
        <n v="2334.14"/>
        <n v="1375.17"/>
        <n v="2151.27"/>
        <n v="1.21"/>
        <n v="-13.1"/>
        <n v="3850.09"/>
        <n v="4023.33"/>
        <n v="5331.12"/>
        <n v="3072.62"/>
        <n v="89.08"/>
        <n v="883.24"/>
        <n v="5166.03"/>
        <n v="4475.4399999999996"/>
        <n v="111.75"/>
        <n v="2771.22"/>
        <n v="683.18"/>
        <n v="1563.58"/>
        <n v="2120.1"/>
        <n v="1709.27"/>
        <n v="883.44"/>
        <n v="1090.5899999999999"/>
        <n v="2518.9499999999998"/>
        <n v="2580.11"/>
        <n v="6682.2"/>
        <n v="1201.8499999999999"/>
        <n v="2855.32"/>
        <n v="1072"/>
        <n v="4617.99"/>
        <n v="1597.07"/>
        <n v="81.44"/>
        <n v="2635.85"/>
        <n v="4266.96"/>
        <n v="1127.05"/>
        <n v="17"/>
        <n v="516.54"/>
        <n v="1372.03"/>
        <n v="2630.26"/>
        <n v="4313.43"/>
        <n v="4415.0600000000004"/>
        <n v="72.86"/>
        <n v="2464.88"/>
        <n v="2932.2"/>
        <n v="6992.17"/>
        <n v="402.96"/>
        <n v="1963.83"/>
        <n v="738"/>
        <n v="571.17999999999995"/>
        <n v="3317.66"/>
        <n v="2340.79"/>
        <n v="3269.97"/>
        <n v="4435.75"/>
        <n v="8.59"/>
        <n v="6759.14"/>
        <n v="4.3600000000000003"/>
        <n v="686.69"/>
        <n v="279.24"/>
        <n v="911.21"/>
        <n v="144.08000000000001"/>
        <n v="2755.51"/>
        <n v="887.66"/>
        <n v="6370.04"/>
        <n v="1038.75"/>
        <n v="368.45"/>
        <n v="405.54"/>
        <n v="1987.6"/>
        <n v="3162.69"/>
        <n v="2084.54"/>
        <n v="-8.9600000000000009"/>
        <n v="5121.75"/>
        <n v="625"/>
        <n v="256.58"/>
        <n v="2176.0300000000002"/>
        <n v="20.98"/>
        <n v="-16.5"/>
        <n v="4380.99"/>
        <n v="1872.93"/>
        <n v="3438.06"/>
        <n v="2253.2199999999998"/>
        <n v="1619.95"/>
        <n v="1916.9"/>
        <n v="2735.53"/>
        <n v="174.71"/>
        <n v="4122.18"/>
        <n v="2390.31"/>
        <n v="3367.81"/>
        <n v="3341.22"/>
        <n v="1307.8399999999999"/>
        <n v="2530.59"/>
        <n v="1017.36"/>
        <n v="2721.01"/>
        <n v="8.24"/>
        <n v="2488.98"/>
        <n v="3488.04"/>
        <n v="4176.16"/>
        <n v="2027.53"/>
        <n v="1790.13"/>
        <n v="1769.91"/>
        <n v="292.89"/>
        <n v="4045.66"/>
        <n v="3278.66"/>
        <n v="1778.5"/>
        <n v="434.56"/>
        <n v="1243.57"/>
        <n v="1126.8900000000001"/>
        <n v="229.03"/>
        <n v="208.09"/>
        <n v="2742.57"/>
        <n v="-5.51"/>
        <n v="2238.75"/>
        <n v="-5.73"/>
        <n v="630.27"/>
        <n v="494.44"/>
        <n v="870.63"/>
        <n v="1337.9"/>
        <n v="18.690000000000001"/>
        <n v="6620.66"/>
        <n v="5922.33"/>
        <n v="4325.47"/>
        <n v="537.17999999999995"/>
        <n v="1075.8800000000001"/>
        <n v="3942.29"/>
        <n v="454.24"/>
        <n v="3224.29"/>
        <n v="4777.42"/>
        <n v="1630.69"/>
        <n v="4149.6099999999997"/>
        <n v="2302.2199999999998"/>
        <n v="428.58"/>
        <n v="-15.04"/>
        <n v="1543.85"/>
        <n v="5161.95"/>
        <n v="4160.26"/>
        <n v="1620.8"/>
        <n v="2853.5"/>
        <n v="980.01"/>
        <n v="163.63999999999999"/>
        <n v="269.55"/>
        <n v="294.33"/>
        <n v="180.75"/>
        <n v="3365.39"/>
        <n v="2480.7199999999998"/>
        <n v="874.38"/>
        <n v="1755.81"/>
        <n v="2422.1999999999998"/>
        <n v="4182.9399999999996"/>
        <n v="3682.17"/>
        <n v="61.7"/>
        <n v="5293.35"/>
        <n v="4174.29"/>
        <n v="1895.31"/>
        <n v="1840.42"/>
        <n v="3608.29"/>
        <n v="1111.19"/>
        <n v="494.69"/>
        <n v="8091.63"/>
        <n v="10.01"/>
        <n v="188.7"/>
        <n v="3162.84"/>
        <n v="228.82"/>
        <n v="4843.87"/>
        <n v="1363.92"/>
        <n v="1942.36"/>
        <n v="3314.9"/>
        <n v="821.87"/>
        <n v="-0.22"/>
        <n v="1166.44"/>
        <n v="1002.88"/>
        <n v="3809.08"/>
        <n v="5553.86"/>
        <n v="141.72999999999999"/>
        <n v="5507.35"/>
        <n v="5.91"/>
        <n v="6871.46"/>
        <n v="1430.03"/>
        <n v="1247.1199999999999"/>
        <n v="4883.03"/>
        <n v="3753.07"/>
        <n v="3940.65"/>
        <n v="1259.1199999999999"/>
        <n v="2104.13"/>
        <n v="6713.83"/>
        <n v="1954.28"/>
        <n v="2137.61"/>
        <n v="7226.82"/>
        <n v="3157.62"/>
        <n v="560.86"/>
        <n v="1035.44"/>
        <n v="1596.76"/>
        <n v="7390.81"/>
        <n v="2038.77"/>
        <n v="-7.97"/>
        <n v="3238.91"/>
        <n v="5997.23"/>
        <n v="2935.56"/>
        <n v="3565.76"/>
        <n v="-10.19"/>
        <n v="558.14"/>
        <n v="1523.98"/>
        <n v="7548.31"/>
        <n v="2793.48"/>
        <n v="5896.55"/>
        <n v="3542.57"/>
        <n v="741.71"/>
        <n v="2535.9699999999998"/>
        <n v="1555.83"/>
        <n v="2755.72"/>
        <n v="618.1"/>
        <n v="91.91"/>
        <n v="2293.17"/>
        <n v="2838.91"/>
        <n v="1600.14"/>
        <n v="2236.6799999999998"/>
        <n v="3303.7"/>
        <n v="1582.69"/>
        <n v="2906.24"/>
        <n v="837.84"/>
        <n v="4474.66"/>
        <n v="3641.07"/>
        <n v="2552.4899999999998"/>
        <n v="497.27"/>
        <n v="4394.47"/>
        <n v="422.91"/>
        <n v="4596.3500000000004"/>
        <n v="12.44"/>
        <n v="2511.7800000000002"/>
        <n v="3838.29"/>
        <n v="3257.41"/>
        <n v="5071.08"/>
        <n v="2915.14"/>
        <n v="1269.83"/>
        <n v="3192.26"/>
        <n v="1464.81"/>
        <n v="-12.43"/>
        <n v="4301.6400000000003"/>
        <n v="4355.71"/>
        <n v="1796.69"/>
        <n v="713.93"/>
        <n v="3037.08"/>
        <n v="901.11"/>
        <n v="14.85"/>
        <n v="1997.04"/>
        <n v="-16.86"/>
        <n v="3535.7"/>
        <n v="985.06"/>
        <n v="1190.3399999999999"/>
        <n v="1111.24"/>
        <n v="2172.7600000000002"/>
        <n v="284.29000000000002"/>
        <n v="649.15"/>
        <n v="2053.64"/>
        <n v="113.57"/>
        <n v="119.07"/>
        <n v="864.9"/>
        <n v="490.16"/>
        <n v="1852.27"/>
        <n v="6186.86"/>
        <n v="1520.1"/>
        <n v="2463.2600000000002"/>
        <n v="-17.46"/>
        <n v="1726.03"/>
        <n v="1238.75"/>
        <n v="5959.12"/>
        <n v="1674.44"/>
        <n v="5373.55"/>
        <n v="1250.23"/>
        <n v="2844.73"/>
        <n v="5534.74"/>
        <n v="5049.79"/>
        <n v="900.89"/>
        <n v="4454.53"/>
        <n v="2282.58"/>
        <n v="3948.35"/>
        <n v="4881.3"/>
        <n v="4.72"/>
        <n v="3365.81"/>
        <n v="3446.26"/>
        <n v="2628.16"/>
        <n v="2234.0700000000002"/>
        <n v="6316.6"/>
        <n v="541.19000000000005"/>
        <n v="8.32"/>
        <n v="-6.59"/>
        <n v="1797.54"/>
        <n v="1244.21"/>
        <n v="-1.6"/>
        <n v="1157.58"/>
        <n v="0.77"/>
        <n v="121.6"/>
        <n v="1283.32"/>
        <n v="4119.91"/>
        <n v="4517.12"/>
        <n v="-10.27"/>
        <n v="149.58000000000001"/>
        <n v="871.04"/>
        <n v="2113.21"/>
        <n v="3223.98"/>
        <n v="4007.04"/>
        <n v="9.3000000000000007"/>
        <n v="2383.17"/>
        <n v="3048.76"/>
        <n v="1809.61"/>
        <n v="-3.36"/>
        <n v="2277.5100000000002"/>
        <n v="5410.34"/>
        <n v="2787.55"/>
        <n v="5915.39"/>
        <n v="-6.86"/>
        <n v="3920.23"/>
        <n v="1197.3399999999999"/>
        <n v="353.24"/>
        <n v="5709.22"/>
        <n v="813.92"/>
        <n v="631.33000000000004"/>
        <n v="482.06"/>
        <n v="626.32000000000005"/>
        <n v="1593.87"/>
        <n v="3693.17"/>
        <n v="7548.8"/>
        <n v="-9.1"/>
        <n v="1089.05"/>
        <n v="2315.8000000000002"/>
        <n v="4671.68"/>
        <n v="1968.52"/>
        <n v="1599.06"/>
        <n v="3742.37"/>
        <n v="599.79"/>
        <n v="2195.9499999999998"/>
        <n v="39.659999999999997"/>
        <n v="1481.13"/>
        <n v="4257.54"/>
        <n v="394.91"/>
        <n v="1251.6500000000001"/>
        <n v="1238.23"/>
        <n v="7177.52"/>
        <n v="346"/>
        <n v="4793.47"/>
        <n v="3209.03"/>
        <n v="919.36"/>
        <n v="4964.38"/>
        <n v="-11.72"/>
        <n v="3041.85"/>
        <n v="3923.35"/>
        <n v="1392.4"/>
        <n v="2951.98"/>
        <n v="122.17"/>
        <n v="1368.59"/>
        <n v="289.02"/>
        <n v="4306.16"/>
        <n v="2052.9499999999998"/>
        <n v="930.86"/>
        <n v="3060.31"/>
        <n v="-10.28"/>
        <n v="3230.84"/>
        <n v="4226.91"/>
        <n v="5170.54"/>
        <n v="7450.33"/>
        <n v="4598.6499999999996"/>
        <n v="1902.91"/>
        <n v="101.79"/>
        <n v="-15.64"/>
        <n v="2026.18"/>
        <n v="1907.61"/>
        <n v="-10.72"/>
        <n v="2661.33"/>
        <n v="1600.21"/>
        <n v="-9.83"/>
        <n v="4233.26"/>
        <n v="518.44000000000005"/>
        <n v="1509.82"/>
        <n v="5634.43"/>
        <n v="3573.11"/>
        <n v="1869.43"/>
        <n v="1296.4000000000001"/>
        <n v="3233.99"/>
        <n v="2282.5100000000002"/>
        <n v="2040.62"/>
        <n v="6386.4"/>
        <n v="2091.34"/>
        <n v="-19.95"/>
        <n v="1106.72"/>
        <n v="249.47"/>
        <n v="6268.74"/>
        <n v="2359.84"/>
        <n v="2524.25"/>
        <n v="2819.74"/>
        <n v="933.51"/>
        <n v="1702.03"/>
        <n v="1324.1"/>
        <n v="3472.8"/>
        <n v="9.2899999999999991"/>
        <n v="2097.96"/>
        <n v="270.73"/>
        <n v="2545.04"/>
        <n v="1386.85"/>
        <n v="5461.63"/>
        <n v="103.52"/>
        <n v="1108.99"/>
        <n v="-14.39"/>
        <n v="1560.33"/>
        <n v="18.440000000000001"/>
        <n v="2949.45"/>
        <n v="1983.1"/>
        <n v="4872.62"/>
        <n v="2507.0100000000002"/>
        <n v="922.26"/>
        <n v="1724.65"/>
        <n v="355.37"/>
        <n v="2992.63"/>
        <n v="4941.84"/>
        <n v="207.67"/>
        <n v="2445.25"/>
        <n v="1203.73"/>
        <n v="-11.8"/>
        <n v="4056.37"/>
        <n v="6075.79"/>
        <n v="6066.28"/>
        <n v="-5.15"/>
        <n v="2816.72"/>
        <n v="1918.41"/>
        <n v="914.24"/>
        <n v="3530.05"/>
        <n v="3979"/>
        <n v="1.53"/>
        <n v="375.23"/>
        <n v="3153.42"/>
        <n v="1756.84"/>
        <n v="2930.96"/>
        <n v="-0.88"/>
        <n v="4930.1899999999996"/>
        <n v="954.82"/>
        <n v="-14.66"/>
        <n v="339.52"/>
        <n v="4135.87"/>
        <n v="5204.13"/>
        <n v="1511.13"/>
        <n v="1.76"/>
        <n v="3976.01"/>
        <n v="2281.84"/>
        <n v="19.98"/>
        <n v="6766.63"/>
        <n v="2048.37"/>
        <n v="6618.32"/>
        <n v="1648.81"/>
        <n v="1253.98"/>
        <n v="4174.09"/>
        <n v="1121.25"/>
        <n v="649.84"/>
        <n v="953.54"/>
        <n v="854.81"/>
        <n v="13.76"/>
        <n v="1216.94"/>
        <n v="2045.17"/>
        <n v="5412.07"/>
        <n v="224.99"/>
        <n v="4385.6400000000003"/>
        <n v="2528.29"/>
        <n v="1617.19"/>
        <n v="1902.09"/>
        <n v="3413.56"/>
        <n v="-3.83"/>
        <n v="149.04"/>
        <n v="5350"/>
        <n v="5478.14"/>
        <n v="8602.93"/>
        <n v="3209.07"/>
        <n v="591.89"/>
        <n v="2414.64"/>
        <n v="487.32"/>
        <n v="2612.9899999999998"/>
        <n v="-2.95"/>
        <n v="5234.1400000000003"/>
        <n v="350.02"/>
        <n v="1084.3499999999999"/>
        <n v="2860.75"/>
        <n v="2042.52"/>
        <n v="3008.39"/>
        <n v="727.63"/>
        <n v="1656.35"/>
        <n v="1012.93"/>
        <n v="526.39"/>
        <n v="497.08"/>
        <n v="5626.95"/>
        <n v="2140.38"/>
        <n v="7.99"/>
        <n v="303.29000000000002"/>
        <n v="1991.46"/>
        <n v="4230.4799999999996"/>
        <n v="7163.3"/>
        <n v="1707.21"/>
        <n v="1552.28"/>
        <n v="1167.8800000000001"/>
        <n v="3979.43"/>
        <n v="4430.3900000000003"/>
        <n v="16.22"/>
        <n v="1925.07"/>
        <n v="597.08000000000004"/>
        <n v="247.69"/>
        <n v="3479.69"/>
        <n v="2084.56"/>
        <n v="1245.6199999999999"/>
        <n v="1546.65"/>
        <n v="4175.32"/>
        <n v="553.67999999999995"/>
        <n v="5871.05"/>
        <n v="1405.46"/>
        <n v="963.17"/>
        <n v="1499.11"/>
        <n v="1.92"/>
        <n v="1267.55"/>
        <n v="1869.17"/>
        <n v="370.99"/>
        <n v="834.79"/>
        <n v="4335.0600000000004"/>
        <n v="2237.04"/>
        <n v="1916.7"/>
        <n v="1499.44"/>
        <n v="1117.46"/>
        <n v="4063.01"/>
        <n v="3269.14"/>
        <n v="6633.84"/>
        <n v="2127.14"/>
        <n v="872.81"/>
        <n v="588.29999999999995"/>
        <n v="1618.5"/>
        <n v="1831.75"/>
        <n v="1678.56"/>
        <n v="5955.15"/>
        <n v="18.079999999999998"/>
        <n v="2326.14"/>
        <n v="1587.75"/>
        <n v="347.57"/>
        <n v="5643.83"/>
        <n v="5846.6"/>
        <n v="952.14"/>
        <n v="4381.6000000000004"/>
        <n v="1660.53"/>
        <n v="179.78"/>
        <n v="2183.3200000000002"/>
        <n v="767.88"/>
        <n v="1668.29"/>
        <n v="4209.6000000000004"/>
        <n v="68.87"/>
        <n v="-7.22"/>
        <n v="6984.39"/>
        <n v="1579.4"/>
        <n v="6125.35"/>
        <n v="1193.73"/>
        <n v="395.65"/>
        <n v="6187.2"/>
        <n v="2397.2800000000002"/>
        <n v="4397.12"/>
        <n v="585.39"/>
        <n v="2414.56"/>
        <n v="1407.29"/>
        <n v="4987.99"/>
        <n v="2172.38"/>
        <n v="1291.46"/>
        <n v="9.1199999999999992"/>
        <n v="852.4"/>
        <n v="460.56"/>
        <n v="578.38"/>
        <n v="4207.91"/>
        <n v="1940.54"/>
        <n v="3822.22"/>
        <n v="1127.24"/>
        <n v="2382.7199999999998"/>
        <n v="3883.09"/>
        <n v="206.95"/>
        <n v="3300.32"/>
        <n v="230.33"/>
        <n v="883.97"/>
        <n v="2294.09"/>
        <n v="6406.39"/>
        <n v="4061.06"/>
        <n v="1334.52"/>
        <n v="893.39"/>
        <n v="3090.65"/>
        <n v="1910.08"/>
        <n v="144.87"/>
        <n v="1358.94"/>
        <n v="2017.08"/>
        <n v="1210.45"/>
        <n v="2884.8"/>
        <n v="952.45"/>
        <n v="1852.45"/>
        <n v="870.45"/>
        <n v="527.88"/>
        <n v="1105.32"/>
        <n v="2182.09"/>
        <n v="551.91999999999996"/>
        <n v="2714.6"/>
        <n v="4089.73"/>
        <n v="2984.82"/>
        <n v="-7.34"/>
        <n v="13.26"/>
        <n v="5055.87"/>
        <n v="1613.63"/>
        <n v="2793.83"/>
        <n v="838.62"/>
        <n v="107.15"/>
        <n v="5150.83"/>
        <n v="5847.22"/>
        <n v="420.15"/>
        <n v="3416.92"/>
        <n v="702.51"/>
        <n v="3895.69"/>
        <n v="1938.27"/>
        <n v="6446.72"/>
        <n v="579.21"/>
        <n v="1336.09"/>
        <n v="1318.11"/>
        <n v="6962.54"/>
        <n v="6929.3"/>
        <n v="19.86"/>
        <n v="6.12"/>
        <n v="4219.6400000000003"/>
        <n v="1485.03"/>
        <n v="4092.89"/>
        <n v="81.64"/>
        <n v="1284.44"/>
        <n v="5297.28"/>
        <n v="2416.1"/>
        <n v="694.9"/>
        <n v="5053.97"/>
        <n v="1460.57"/>
        <n v="4716.83"/>
        <n v="1713.59"/>
        <n v="2521.38"/>
        <n v="3564.65"/>
        <n v="1744.7"/>
        <n v="787.32"/>
        <n v="11.33"/>
        <n v="812.91"/>
        <n v="7071.35"/>
        <n v="1812.36"/>
        <n v="-1.19"/>
        <n v="3225.89"/>
        <n v="4210.6000000000004"/>
        <n v="314.42"/>
        <n v="3086.69"/>
        <n v="665.93"/>
        <n v="265.81"/>
        <n v="3669.02"/>
        <n v="1619.7"/>
        <n v="2962.34"/>
        <n v="4847.32"/>
        <n v="-10.65"/>
        <n v="6628.45"/>
        <n v="243.93"/>
        <n v="3940.35"/>
        <n v="1392.17"/>
        <n v="3230.38"/>
        <n v="3496.03"/>
        <n v="3400.91"/>
        <n v="4151.53"/>
        <n v="4515.76"/>
        <n v="5161.29"/>
        <n v="1447.02"/>
        <n v="5428.77"/>
        <n v="1495.48"/>
        <n v="320.98"/>
        <n v="842.21"/>
        <n v="2889.12"/>
        <n v="7310.06"/>
        <n v="7511.53"/>
        <n v="4893.9799999999996"/>
        <n v="1990.79"/>
        <n v="3556.92"/>
        <n v="401.57"/>
        <n v="2279.39"/>
        <n v="2045.59"/>
        <n v="1125.97"/>
        <n v="-18.52"/>
        <n v="4860.66"/>
        <n v="3526.19"/>
        <n v="1242.9100000000001"/>
        <n v="1479.12"/>
        <n v="1481.31"/>
        <n v="3517.02"/>
        <n v="1499.33"/>
        <n v="1007.34"/>
        <n v="4659.1099999999997"/>
        <n v="606.87"/>
        <n v="3778.89"/>
        <n v="4001.91"/>
        <n v="1272.4000000000001"/>
        <n v="170.47"/>
        <n v="-8.84"/>
        <n v="6292.93"/>
        <n v="3019.92"/>
        <n v="19.25"/>
        <n v="1389.23"/>
        <n v="4348.7700000000004"/>
        <n v="4500.82"/>
        <n v="3568.02"/>
        <n v="3400.35"/>
        <n v="2295.69"/>
        <n v="1914.17"/>
        <n v="422.21"/>
        <n v="2179.38"/>
        <n v="2557.13"/>
        <n v="-0.04"/>
        <n v="2734.47"/>
        <n v="1039.83"/>
        <n v="5604.52"/>
        <n v="7.64"/>
        <n v="1929.82"/>
        <n v="156.1"/>
        <n v="230.43"/>
        <n v="3323.11"/>
        <n v="2412.1799999999998"/>
        <n v="207.54"/>
        <n v="744.08"/>
        <n v="3373.99"/>
        <n v="867.94"/>
        <n v="1385.91"/>
        <n v="276.87"/>
        <n v="6729.86"/>
        <n v="1301.79"/>
        <n v="6296.98"/>
        <n v="1949.03"/>
        <n v="3290.96"/>
        <n v="204.62"/>
        <n v="255.63"/>
        <n v="151.44999999999999"/>
        <n v="5744.81"/>
        <n v="2351.09"/>
        <n v="1498.52"/>
        <n v="7788.42"/>
        <n v="1193.01"/>
        <n v="49.65"/>
        <n v="4442.92"/>
        <n v="-8.5399999999999991"/>
        <n v="3327.31"/>
        <n v="4258.37"/>
        <n v="4336.59"/>
        <n v="4105.16"/>
        <n v="1410.91"/>
        <n v="3158.38"/>
        <n v="283.19"/>
        <n v="3464.92"/>
        <n v="3731.1"/>
        <n v="1243.4000000000001"/>
        <n v="977.48"/>
        <n v="1278.79"/>
        <n v="1145.71"/>
        <n v="5374"/>
        <n v="1174.26"/>
        <n v="6.97"/>
        <n v="-19.47"/>
        <n v="2832.39"/>
        <n v="2392.7399999999998"/>
        <n v="1740.69"/>
        <n v="2954.49"/>
        <n v="60.97"/>
        <n v="1371.47"/>
        <n v="961.56"/>
        <n v="2280.38"/>
        <n v="399.87"/>
        <n v="4160.0600000000004"/>
        <n v="1464.71"/>
        <n v="645.42999999999995"/>
        <n v="7452.63"/>
        <n v="1061.33"/>
        <n v="1385.17"/>
        <n v="6365.33"/>
        <n v="655.74"/>
        <n v="4673.1099999999997"/>
        <n v="1296.46"/>
        <n v="487.31"/>
        <n v="1812.58"/>
        <n v="2759.2"/>
        <n v="1503.35"/>
        <n v="1.34"/>
        <n v="1394.78"/>
        <n v="2714.55"/>
        <n v="3474.7"/>
        <n v="622.19000000000005"/>
        <n v="3608.89"/>
        <n v="4698.18"/>
        <n v="4786.96"/>
        <n v="1457.24"/>
        <n v="1205.78"/>
        <n v="2.3199999999999998"/>
        <n v="134.52000000000001"/>
        <n v="6080.26"/>
        <n v="224.31"/>
        <n v="17.39"/>
        <n v="3752.33"/>
        <n v="711.76"/>
        <n v="1715.75"/>
        <n v="1455.74"/>
        <n v="2241.12"/>
        <n v="2014.45"/>
        <n v="252.03"/>
        <n v="950.04"/>
        <n v="4572.24"/>
        <n v="6556.02"/>
        <n v="862.91"/>
        <n v="875.59"/>
        <n v="3376.74"/>
        <n v="1895.48"/>
        <n v="-17.850000000000001"/>
        <n v="5343.95"/>
        <n v="6324.1"/>
        <n v="583.54999999999995"/>
        <n v="2158.19"/>
        <n v="3472.14"/>
        <n v="1872.64"/>
        <n v="3309.95"/>
        <n v="2955.32"/>
        <n v="1214.06"/>
        <n v="2139.89"/>
        <n v="862.29"/>
        <n v="993.97"/>
        <n v="2926.71"/>
        <n v="17.96"/>
        <n v="1530.47"/>
        <n v="5691.16"/>
        <n v="444.83"/>
        <n v="2362.0700000000002"/>
        <n v="3125.73"/>
        <n v="3712.7"/>
        <n v="3081.57"/>
        <n v="723.92"/>
        <n v="-15.35"/>
        <n v="1028.18"/>
        <n v="4167.9399999999996"/>
        <n v="4985.2"/>
        <n v="4579.97"/>
        <n v="-10.38"/>
        <n v="3048.61"/>
        <n v="2241.25"/>
        <n v="1369.82"/>
        <n v="2015.96"/>
        <n v="763.89"/>
        <n v="-14.38"/>
        <n v="-8.77"/>
        <n v="-18.89"/>
        <n v="3994.81"/>
        <n v="3121.66"/>
        <n v="4066.86"/>
        <n v="6905.49"/>
        <n v="2373.15"/>
        <n v="2172.08"/>
        <n v="680.61"/>
        <n v="155.18"/>
        <n v="246.32"/>
        <n v="691.53"/>
        <n v="3138.55"/>
        <n v="3367.29"/>
        <n v="539.38"/>
        <n v="1903.27"/>
        <n v="3846.93"/>
        <n v="2405.2399999999998"/>
        <n v="859.72"/>
        <n v="1956.57"/>
        <n v="21.44"/>
        <n v="281.13"/>
        <n v="1619.8"/>
        <n v="1195.57"/>
        <n v="6293.52"/>
        <n v="904.51"/>
        <n v="2611.35"/>
        <n v="2066.65"/>
        <n v="6936.26"/>
        <n v="4419.72"/>
        <n v="6274.66"/>
        <n v="338.25"/>
        <n v="6.25"/>
        <n v="7.22"/>
        <n v="3723.24"/>
        <n v="267.39999999999998"/>
        <n v="3036.8"/>
        <n v="1133.97"/>
        <n v="6147.77"/>
        <n v="2761.17"/>
        <n v="2200.87"/>
        <n v="-7.05"/>
        <n v="16.46"/>
        <n v="3199.91"/>
        <n v="5282.22"/>
        <n v="2244.4699999999998"/>
        <n v="1238.43"/>
        <n v="672.29"/>
        <n v="1328.63"/>
        <n v="4683.01"/>
        <n v="4215.7"/>
        <n v="2235.85"/>
        <n v="5950.4"/>
        <n v="209.01"/>
        <n v="1474.99"/>
        <n v="11.73"/>
        <n v="1164.95"/>
        <n v="1877.14"/>
        <n v="559.61"/>
        <n v="2297.66"/>
        <n v="255.08"/>
        <n v="2602.6999999999998"/>
        <n v="1146.0999999999999"/>
        <n v="7585.22"/>
        <n v="5631.09"/>
        <n v="1726.79"/>
        <n v="1837.7"/>
        <n v="1532.75"/>
        <n v="229.14"/>
        <n v="7.12"/>
        <n v="2382.87"/>
        <n v="16.420000000000002"/>
        <n v="3474.11"/>
        <n v="1557.21"/>
        <n v="1577.86"/>
        <n v="5.7"/>
        <n v="206.47"/>
        <n v="2094.06"/>
        <n v="592.57000000000005"/>
        <n v="1116.4100000000001"/>
        <n v="2175.59"/>
        <n v="5561.65"/>
        <n v="2659.65"/>
        <n v="6195.89"/>
        <n v="966.61"/>
        <n v="2021.83"/>
        <n v="1903.17"/>
        <n v="1357.28"/>
        <n v="4657.8599999999997"/>
        <n v="1454.19"/>
        <n v="2829.41"/>
        <n v="-8.48"/>
        <n v="2802.46"/>
        <n v="11.55"/>
        <n v="-0.89"/>
        <n v="6732.64"/>
        <n v="5545.69"/>
        <n v="7319.96"/>
        <n v="810.12"/>
        <n v="2261.19"/>
        <n v="3328.41"/>
        <n v="1425.17"/>
        <n v="1156.0999999999999"/>
        <n v="2277.52"/>
        <n v="714.03"/>
        <n v="7.13"/>
        <n v="444.67"/>
        <n v="1476.86"/>
        <n v="1232.5"/>
        <n v="5707.97"/>
        <n v="89.96"/>
        <n v="1508.27"/>
        <n v="2102.8000000000002"/>
        <n v="1668.35"/>
        <n v="2136.12"/>
        <n v="5038.3999999999996"/>
        <n v="1618.51"/>
        <n v="1095.3699999999999"/>
        <n v="1770.36"/>
        <n v="2211.15"/>
        <n v="1776.41"/>
        <n v="1423.87"/>
        <n v="4444.01"/>
        <n v="497.48"/>
        <n v="1395.35"/>
        <n v="5854.58"/>
        <n v="195.9"/>
        <n v="4242.47"/>
        <n v="7842.64"/>
        <n v="2116.4899999999998"/>
        <n v="17.72"/>
        <n v="2303.58"/>
        <n v="-3.69"/>
        <n v="2156.5700000000002"/>
        <n v="2064.0500000000002"/>
        <n v="8334.39"/>
        <n v="4532.33"/>
        <n v="-14.41"/>
        <n v="1973.42"/>
        <n v="2188.9699999999998"/>
        <n v="5399.7"/>
        <n v="2302.9499999999998"/>
        <n v="15.02"/>
        <n v="2853.84"/>
        <n v="7588.71"/>
        <n v="2149.4499999999998"/>
        <n v="519.79999999999995"/>
        <n v="2314.5100000000002"/>
        <n v="1260.79"/>
        <n v="843.79"/>
        <n v="2595.25"/>
        <n v="4951.72"/>
        <n v="2414.91"/>
        <n v="1371.55"/>
        <n v="1231.96"/>
        <n v="-8.36"/>
        <n v="346.65"/>
        <n v="4493.75"/>
        <n v="2166.98"/>
        <n v="4986.45"/>
        <n v="1425.75"/>
        <n v="1650.36"/>
        <n v="4111.25"/>
        <n v="18.149999999999999"/>
        <n v="3988.22"/>
        <n v="446.2"/>
        <n v="697.34"/>
        <n v="1212.52"/>
        <n v="1493.06"/>
        <n v="2709.9"/>
        <n v="610.69000000000005"/>
        <n v="632.36"/>
        <n v="1709.86"/>
        <n v="380.08"/>
        <n v="3411.03"/>
        <n v="3676.09"/>
        <n v="536.78"/>
        <n v="2200.69"/>
        <n v="1756.99"/>
        <n v="2020.37"/>
        <n v="2170.92"/>
        <n v="3691.63"/>
        <n v="3939.07"/>
        <n v="3433.9"/>
        <n v="1665.98"/>
        <n v="1399.53"/>
        <n v="2501.8200000000002"/>
        <n v="4980.2299999999996"/>
        <n v="3582.81"/>
        <n v="678.23"/>
        <n v="1513.12"/>
        <n v="1737.24"/>
        <n v="4279.51"/>
        <n v="5819.72"/>
        <n v="955.5"/>
        <n v="3642.8"/>
        <n v="1091.76"/>
        <n v="-8.24"/>
        <n v="809.51"/>
        <n v="107.91"/>
        <n v="1226.22"/>
        <n v="674.55"/>
        <n v="317.70999999999998"/>
        <n v="486.56"/>
        <n v="384.03"/>
        <n v="1858.78"/>
        <n v="507.25"/>
        <n v="19.88"/>
        <n v="3436.45"/>
        <n v="150.83000000000001"/>
        <n v="2078.21"/>
        <n v="573.28"/>
        <n v="321.25"/>
        <n v="1207.8900000000001"/>
        <n v="248.89"/>
        <n v="2807.61"/>
        <n v="3269.15"/>
        <n v="1277.3"/>
        <n v="901.92"/>
        <n v="5459.76"/>
        <n v="2296.5100000000002"/>
        <n v="1242.6500000000001"/>
        <n v="3346.93"/>
        <n v="1170.96"/>
        <n v="6316.52"/>
        <n v="1523.18"/>
        <n v="-2.2000000000000002"/>
        <n v="3462.85"/>
        <n v="1640.47"/>
        <n v="2712.3"/>
        <n v="3242.83"/>
        <n v="2876.27"/>
        <n v="2516.4"/>
        <n v="486.88"/>
        <n v="1682.87"/>
        <n v="1724.44"/>
        <n v="1445.06"/>
        <n v="1879.26"/>
        <n v="3358.97"/>
        <n v="1395.5"/>
        <n v="2643.14"/>
        <n v="3427.04"/>
        <n v="1165.93"/>
        <n v="1042.5"/>
        <n v="19.46"/>
        <n v="306.38"/>
        <n v="2166.2399999999998"/>
        <n v="3719.94"/>
        <n v="5398.98"/>
        <n v="4530.7700000000004"/>
        <n v="2208.92"/>
        <n v="2366.94"/>
        <n v="5248.44"/>
        <n v="1898.59"/>
        <n v="758.34"/>
        <n v="1990.1"/>
        <n v="3277.92"/>
        <n v="2608.4299999999998"/>
        <n v="1903.36"/>
        <n v="1189"/>
        <n v="433.56"/>
        <n v="2154.04"/>
        <n v="1606.83"/>
        <n v="1944.16"/>
        <n v="36.409999999999997"/>
        <n v="2213.96"/>
        <n v="847.16"/>
        <n v="1840.79"/>
        <n v="1455.28"/>
        <n v="647.05999999999995"/>
        <n v="1018.55"/>
        <n v="861.38"/>
        <n v="1662.51"/>
        <n v="1270.8800000000001"/>
        <n v="6957.5"/>
        <n v="3707.84"/>
        <n v="324.92"/>
        <n v="5231.75"/>
        <n v="621.97"/>
        <n v="1162.73"/>
        <n v="1851.1"/>
        <n v="17.38"/>
        <n v="608.51"/>
        <n v="0.53"/>
        <n v="1640.94"/>
        <n v="1199.83"/>
        <n v="326.18"/>
        <n v="1736.41"/>
        <n v="3078.46"/>
        <n v="902.56"/>
        <n v="194.24"/>
        <n v="-13.54"/>
        <n v="5915.26"/>
        <n v="5705.72"/>
        <n v="6018.59"/>
        <n v="635.74"/>
        <n v="2652.46"/>
        <n v="2233.29"/>
        <n v="1601.09"/>
        <n v="1285.08"/>
        <n v="1081.0899999999999"/>
        <n v="3754.13"/>
        <n v="1696.47"/>
        <n v="9.64"/>
        <n v="3217.72"/>
        <n v="3817.88"/>
        <n v="3548.41"/>
        <n v="1696.5"/>
        <n v="709.27"/>
        <n v="-18.48"/>
        <n v="4030.01"/>
        <n v="-3.64"/>
        <n v="833.15"/>
        <n v="836.3"/>
        <n v="101.81"/>
        <n v="105.85"/>
        <n v="5996.47"/>
        <n v="2096.33"/>
        <n v="3005.99"/>
        <n v="1985.28"/>
        <n v="22.77"/>
        <n v="2014.07"/>
        <n v="1090.21"/>
        <n v="1957.52"/>
        <n v="2.73"/>
        <n v="99.73"/>
        <n v="4644.63"/>
        <n v="2462.1999999999998"/>
        <n v="1672.31"/>
        <n v="1178.1199999999999"/>
        <n v="242.6"/>
        <n v="1328.48"/>
        <n v="4603.33"/>
        <n v="1781.72"/>
        <n v="4482.66"/>
        <n v="1770.93"/>
        <n v="2904"/>
        <n v="7.84"/>
        <n v="1674.35"/>
        <n v="558.72"/>
        <n v="591.72"/>
        <n v="4236.16"/>
        <n v="7564.62"/>
        <n v="666.34"/>
        <n v="1416.41"/>
        <n v="4099.67"/>
        <n v="1577.54"/>
        <n v="1775.05"/>
        <n v="3176.43"/>
        <n v="2344.31"/>
        <n v="6641.27"/>
        <n v="5636.47"/>
        <n v="2618.2199999999998"/>
        <n v="2637.75"/>
        <n v="5297.9"/>
        <n v="343.62"/>
        <n v="281.77999999999997"/>
        <n v="553.55999999999995"/>
        <n v="5488.17"/>
        <n v="608.05999999999995"/>
        <n v="2719.1"/>
        <n v="1230.54"/>
        <n v="1196.53"/>
        <n v="1192.5999999999999"/>
        <n v="7644.21"/>
        <n v="1444.84"/>
        <n v="353.12"/>
        <n v="15.35"/>
        <n v="4849.8"/>
        <n v="3244.23"/>
        <n v="794.71"/>
        <n v="3188.23"/>
        <n v="1670.98"/>
        <n v="2542.2199999999998"/>
        <n v="1926.3"/>
        <n v="1589.34"/>
        <n v="1339.05"/>
        <n v="1988.53"/>
        <n v="5307.68"/>
        <n v="773.47"/>
        <n v="3891.34"/>
        <n v="3159.3"/>
        <n v="2728.47"/>
        <n v="68.53"/>
        <n v="2779.09"/>
        <n v="4633.6899999999996"/>
        <n v="663.01"/>
        <n v="541.29"/>
        <n v="4830.1000000000004"/>
        <n v="3586.25"/>
        <n v="5480.86"/>
        <n v="1466.49"/>
        <n v="4785.1899999999996"/>
        <n v="688.31"/>
        <n v="2912.39"/>
        <n v="4500.3500000000004"/>
        <n v="1960.02"/>
        <n v="619.52"/>
        <n v="1423.44"/>
        <n v="2992.21"/>
        <n v="7027.39"/>
        <n v="2605.9699999999998"/>
        <n v="5558.77"/>
        <n v="1633.3"/>
        <n v="7200.28"/>
        <n v="5605.97"/>
        <n v="1184.73"/>
        <n v="1547.86"/>
        <n v="3282.6"/>
        <n v="-13.25"/>
        <n v="5672.4"/>
        <n v="6851.43"/>
        <n v="-9.59"/>
        <n v="6.28"/>
        <n v="2100.0500000000002"/>
        <n v="1598.53"/>
        <n v="1733.6"/>
        <n v="1863.96"/>
        <n v="2332.5700000000002"/>
        <n v="2745.69"/>
        <n v="2009.4"/>
        <n v="1031.4000000000001"/>
        <n v="3650.47"/>
        <n v="7940.94"/>
        <n v="1436.86"/>
        <n v="1779.51"/>
        <n v="3727.19"/>
        <n v="2337.39"/>
        <n v="2381.37"/>
        <n v="970.95"/>
        <n v="1209.3599999999999"/>
        <n v="1283.5899999999999"/>
        <n v="-9.66"/>
        <n v="3345.58"/>
        <n v="3025.45"/>
        <n v="2613.21"/>
        <n v="1593.7"/>
        <n v="4288.3500000000004"/>
        <n v="-3.04"/>
        <n v="291.05"/>
        <n v="2189"/>
        <n v="3331.84"/>
        <n v="3752.47"/>
        <n v="385.27"/>
        <n v="-2.41"/>
        <n v="718.52"/>
        <n v="1294.53"/>
        <n v="10.71"/>
        <n v="2219.13"/>
        <n v="1574.6"/>
        <n v="2809.51"/>
        <n v="2848.75"/>
        <n v="5473.04"/>
        <n v="3050.68"/>
        <n v="1224.9100000000001"/>
        <n v="5814.39"/>
        <n v="6590.85"/>
        <n v="1693.67"/>
        <n v="2825.31"/>
        <n v="1807.58"/>
        <n v="1275.92"/>
        <n v="3084.67"/>
        <n v="3484.37"/>
        <n v="1463.87"/>
        <n v="1483.46"/>
        <n v="6294.75"/>
        <n v="6279.11"/>
        <n v="3543.69"/>
        <n v="1753.32"/>
        <n v="4280.91"/>
        <n v="1654.36"/>
        <n v="5910.87"/>
        <n v="7.42"/>
        <n v="254.23"/>
        <n v="531.99"/>
        <n v="5034.45"/>
        <n v="516.22"/>
        <n v="2679.55"/>
        <n v="1483.72"/>
        <n v="3820.92"/>
        <n v="1823.43"/>
        <n v="121.66"/>
        <n v="127.14"/>
        <n v="999.46"/>
        <n v="2821.17"/>
        <n v="-2.2200000000000002"/>
        <n v="1666.68"/>
        <n v="779.37"/>
        <n v="-3.67"/>
        <n v="8.77"/>
        <n v="1495.03"/>
        <n v="927.94"/>
        <n v="3196.57"/>
        <n v="2475.39"/>
        <n v="1779.52"/>
        <n v="-14.88"/>
        <n v="2641.27"/>
        <n v="4093.46"/>
        <n v="5366.91"/>
        <n v="709.92"/>
        <n v="2995.43"/>
        <n v="-15.89"/>
        <n v="784.61"/>
        <n v="1586.93"/>
        <n v="1950.21"/>
        <n v="3962.11"/>
        <n v="4841.1000000000004"/>
        <n v="-6.09"/>
        <n v="5965.49"/>
        <n v="1921.64"/>
        <n v="746.6"/>
        <n v="3325.43"/>
        <n v="5649.65"/>
        <n v="5716.91"/>
        <n v="6059.99"/>
        <n v="588.95000000000005"/>
        <n v="1572.37"/>
        <n v="519.38"/>
        <n v="3743.68"/>
        <n v="2312.98"/>
        <n v="-12.12"/>
        <n v="1"/>
        <n v="1990.51"/>
        <n v="291.57"/>
        <n v="3518.36"/>
        <n v="1642.38"/>
        <n v="1942.29"/>
        <n v="4.38"/>
        <n v="1897.41"/>
        <n v="4886.8900000000003"/>
        <n v="498.2"/>
        <n v="1990.41"/>
        <n v="1647.17"/>
        <n v="4514.7299999999996"/>
        <n v="626.98"/>
        <n v="5071.79"/>
        <n v="4553.29"/>
        <n v="1865.07"/>
        <n v="-18.03"/>
        <n v="3398.82"/>
        <n v="649.35"/>
        <n v="8.57"/>
        <n v="-6.8"/>
        <n v="4857.01"/>
        <n v="-12.15"/>
        <n v="1166.04"/>
        <n v="809.69"/>
        <n v="2311.7399999999998"/>
        <n v="699.48"/>
        <n v="676.17"/>
        <n v="2320.25"/>
        <n v="-8.4499999999999993"/>
        <n v="1819.3"/>
        <n v="1504.5"/>
        <n v="866.53"/>
        <n v="2283.4499999999998"/>
        <n v="2605.77"/>
        <n v="1464.03"/>
        <n v="596.32000000000005"/>
        <n v="691.83"/>
        <n v="2316.83"/>
        <n v="385.94"/>
        <n v="5973.14"/>
        <n v="3210.09"/>
        <n v="4079.29"/>
        <n v="727.24"/>
        <n v="3591"/>
        <n v="207.45"/>
        <n v="9.74"/>
        <n v="7543.18"/>
        <n v="1182.29"/>
        <n v="2649.97"/>
        <n v="5.16"/>
        <n v="643.49"/>
        <n v="3025.84"/>
        <n v="1475.76"/>
        <n v="8.9700000000000006"/>
        <n v="131.13999999999999"/>
        <n v="238.56"/>
        <n v="-19.920000000000002"/>
        <n v="3361.43"/>
        <n v="3669.43"/>
        <n v="2618.34"/>
        <n v="1293.4000000000001"/>
        <n v="3543.89"/>
        <n v="1968.74"/>
        <n v="1537.97"/>
        <n v="2975.81"/>
        <n v="2441.75"/>
        <n v="128.84"/>
        <n v="1764.41"/>
        <n v="3363.59"/>
        <n v="5883.37"/>
        <n v="3227.05"/>
        <n v="3465.84"/>
        <n v="974.5"/>
        <n v="4533.66"/>
        <n v="2677.14"/>
        <n v="3963.68"/>
        <n v="2451.6"/>
        <n v="171.51"/>
        <n v="3321.6"/>
        <n v="5128.8500000000004"/>
        <n v="4397.79"/>
        <n v="753.77"/>
        <n v="2172"/>
        <n v="5616.74"/>
        <n v="3946.7"/>
        <n v="6401.74"/>
        <n v="3224.89"/>
        <n v="970.39"/>
        <n v="4429.28"/>
        <n v="856.02"/>
        <n v="5584.3"/>
        <n v="16.260000000000002"/>
        <n v="2105.5500000000002"/>
        <n v="5138.9399999999996"/>
        <n v="940.99"/>
        <n v="3968.38"/>
        <n v="424.23"/>
        <n v="1110.44"/>
        <n v="1410.04"/>
        <n v="1247.05"/>
        <n v="1932.71"/>
        <n v="3063.29"/>
        <n v="6098.93"/>
        <n v="2.81"/>
        <n v="4332.42"/>
        <n v="1943.24"/>
        <n v="589.34"/>
        <n v="2815.05"/>
        <n v="2344.83"/>
        <n v="2093.7199999999998"/>
        <n v="3035.83"/>
        <n v="4158.28"/>
        <n v="7592.43"/>
        <n v="1564.45"/>
        <n v="1932.37"/>
        <n v="-2.67"/>
        <n v="3450.19"/>
        <n v="8404.26"/>
        <n v="4807.4799999999996"/>
        <n v="1025.44"/>
        <n v="6291.92"/>
        <n v="3264.86"/>
        <n v="-17.32"/>
        <n v="584.16999999999996"/>
        <n v="2952.12"/>
        <n v="5664.07"/>
        <n v="380.49"/>
        <n v="1206.22"/>
        <n v="156.49"/>
        <n v="3914.69"/>
        <n v="2936.7"/>
        <n v="-2.82"/>
        <n v="2728.89"/>
        <n v="6137.67"/>
        <n v="5645.26"/>
        <n v="2217.79"/>
        <n v="1147.92"/>
        <n v="2443.83"/>
        <n v="774.42"/>
        <n v="590.46"/>
        <n v="3106.62"/>
        <n v="2025.71"/>
        <n v="754.89"/>
        <n v="1550.75"/>
        <n v="3044.93"/>
        <n v="2548.7399999999998"/>
        <n v="3255.37"/>
        <n v="2753.6"/>
        <n v="-19.62"/>
        <n v="8.83"/>
        <n v="1192.31"/>
        <n v="-17.989999999999998"/>
        <n v="4793.3599999999997"/>
        <n v="1758.84"/>
        <n v="750.47"/>
        <n v="2421.6799999999998"/>
        <n v="2770.94"/>
        <n v="-17.05"/>
        <n v="3788.58"/>
        <n v="3161.59"/>
        <n v="261.76"/>
        <n v="431.49"/>
        <n v="618.07000000000005"/>
        <n v="1979.67"/>
        <n v="5.27"/>
        <n v="828.48"/>
        <n v="12.25"/>
        <n v="-15.91"/>
        <n v="1955.41"/>
        <n v="2850.34"/>
        <n v="594.25"/>
        <n v="2177.42"/>
        <n v="3432.46"/>
        <n v="2451.59"/>
        <n v="59.37"/>
        <n v="1794.99"/>
        <n v="2567.75"/>
        <n v="1545.65"/>
        <n v="5619.25"/>
        <n v="1053.1400000000001"/>
        <n v="4116.46"/>
        <n v="825.78"/>
        <n v="544.45000000000005"/>
        <n v="845.81"/>
        <n v="1157.46"/>
        <n v="4015.16"/>
        <n v="1618.65"/>
        <n v="1031.54"/>
        <n v="2036.67"/>
        <n v="17.66"/>
        <n v="1001.71"/>
        <n v="7078.72"/>
        <n v="351.79"/>
        <n v="5648.73"/>
        <n v="1420.07"/>
        <n v="2896.8"/>
        <n v="1520.14"/>
        <n v="2513.88"/>
        <n v="5465.12"/>
        <n v="4996.45"/>
        <n v="9.18"/>
        <n v="5082.3900000000003"/>
        <n v="1873.22"/>
        <n v="6835.8"/>
        <n v="577.62"/>
        <n v="758.05"/>
        <n v="7337.85"/>
        <n v="298.64999999999998"/>
        <n v="3066.63"/>
        <n v="7.53"/>
        <n v="1122.58"/>
        <n v="1397.71"/>
        <n v="1294.8699999999999"/>
        <n v="12.75"/>
        <n v="1145.47"/>
        <n v="2886.11"/>
        <n v="1352.64"/>
        <n v="937.83"/>
        <n v="994.99"/>
        <n v="9.9700000000000006"/>
        <n v="2388.37"/>
        <n v="97.91"/>
        <n v="2472.15"/>
        <n v="163.84"/>
        <n v="6.98"/>
        <n v="5594.08"/>
        <n v="2903.5"/>
        <n v="1039.5"/>
        <n v="3236.36"/>
        <n v="5446.81"/>
        <n v="896.27"/>
        <n v="1266.05"/>
        <n v="1024.6099999999999"/>
        <n v="90.8"/>
        <n v="5353.26"/>
        <n v="1864.76"/>
        <n v="1038.3"/>
        <n v="2989.98"/>
        <n v="152.37"/>
        <n v="4365.7700000000004"/>
        <n v="1737.58"/>
        <n v="1002.85"/>
        <n v="7427.62"/>
        <n v="-15.01"/>
        <n v="2094.1"/>
        <n v="589.95000000000005"/>
        <n v="0.85"/>
        <n v="1586.58"/>
        <n v="16.899999999999999"/>
        <n v="983.59"/>
        <n v="1207.56"/>
        <n v="1600.78"/>
        <n v="3729.67"/>
        <n v="1840.7"/>
        <n v="7150.19"/>
        <n v="2275.77"/>
        <n v="2164.1999999999998"/>
        <n v="1318.98"/>
        <n v="2688.95"/>
        <n v="357.62"/>
        <n v="19.71"/>
        <n v="12.69"/>
        <n v="1706.31"/>
        <n v="4124.79"/>
        <n v="4187.7700000000004"/>
        <n v="1717.32"/>
        <n v="4916.1000000000004"/>
        <n v="864.71"/>
        <n v="1695.94"/>
        <n v="958.49"/>
        <n v="1164.03"/>
        <n v="2857.24"/>
        <n v="3978.45"/>
        <n v="5154.47"/>
        <n v="1499.02"/>
        <n v="2222.5"/>
        <n v="-4.78"/>
        <n v="145.47999999999999"/>
        <n v="4723.45"/>
        <n v="2885.64"/>
        <n v="1401.4"/>
        <n v="2859.19"/>
        <n v="1312.56"/>
        <n v="6764.27"/>
        <n v="3617.6"/>
        <n v="-9.35"/>
        <n v="305.85000000000002"/>
        <n v="610.86"/>
        <n v="2440.89"/>
        <n v="2548.9"/>
        <n v="303.86"/>
        <n v="2680.82"/>
        <n v="1381.14"/>
        <n v="1809.06"/>
        <n v="226.8"/>
        <n v="3715.12"/>
        <n v="244.46"/>
        <n v="3089.97"/>
        <n v="3333.32"/>
        <n v="-3.53"/>
        <n v="3981.85"/>
        <n v="3020.41"/>
        <n v="4347.63"/>
        <n v="235.43"/>
        <n v="3313.78"/>
        <n v="6201.95"/>
        <n v="153.51"/>
        <n v="-9.34"/>
        <n v="957.85"/>
        <n v="1680.41"/>
        <n v="5288.38"/>
        <n v="1.72"/>
        <n v="3957.47"/>
        <n v="2853.3"/>
        <n v="1573.42"/>
        <n v="1134.1199999999999"/>
        <n v="-7.07"/>
        <n v="2201.08"/>
        <n v="5288.75"/>
        <n v="-11.93"/>
        <n v="1223.94"/>
        <n v="5475.15"/>
        <n v="5310"/>
        <n v="2042.89"/>
        <n v="-8.08"/>
        <n v="3638.07"/>
        <n v="-14.83"/>
        <n v="1866.05"/>
        <n v="-15.5"/>
        <n v="318.63"/>
        <n v="1373.23"/>
        <n v="1212.69"/>
        <n v="3891.28"/>
        <n v="330.59"/>
        <n v="320.70999999999998"/>
        <n v="3634.72"/>
        <n v="17.7"/>
        <n v="1818.11"/>
        <n v="1209.27"/>
        <n v="1339.78"/>
        <n v="4042.45"/>
        <n v="1276.8800000000001"/>
        <n v="1690.39"/>
        <n v="1955.95"/>
        <n v="336.07"/>
        <n v="59.4"/>
        <n v="1043"/>
        <n v="4681.87"/>
        <n v="653.1"/>
        <n v="2291.46"/>
        <n v="1433.74"/>
        <n v="1970.59"/>
        <n v="555.71"/>
        <n v="5.84"/>
        <n v="2575.44"/>
        <n v="3883.83"/>
        <n v="615.6"/>
        <n v="481.39"/>
        <n v="573.94000000000005"/>
        <n v="338.61"/>
        <n v="4264.8900000000003"/>
        <n v="2114.61"/>
        <n v="3079.01"/>
        <n v="1277.5899999999999"/>
        <n v="4.45"/>
        <n v="1408.35"/>
        <n v="1384.36"/>
        <n v="1331.4"/>
        <n v="3561.94"/>
        <n v="1519.74"/>
        <n v="3290.55"/>
        <n v="1233.68"/>
        <n v="805.3"/>
        <n v="1013"/>
        <n v="1801.49"/>
        <n v="-13.49"/>
        <n v="3419.57"/>
        <n v="2774.27"/>
        <n v="3342.78"/>
        <n v="7426.76"/>
        <n v="1832.19"/>
        <n v="3060.73"/>
        <n v="2714.31"/>
        <n v="1555.66"/>
        <n v="1054.03"/>
        <n v="2156.84"/>
        <n v="1288.99"/>
        <n v="1536.56"/>
        <n v="1718.47"/>
        <n v="11.18"/>
        <n v="1506.69"/>
        <n v="1243.81"/>
        <n v="289.74"/>
        <n v="569.42999999999995"/>
        <n v="3045.23"/>
        <n v="5311.24"/>
        <n v="7224.7"/>
        <n v="-17.18"/>
        <n v="2197.7199999999998"/>
        <n v="7581.82"/>
        <n v="1357.01"/>
        <n v="5808.74"/>
        <n v="-4.9000000000000004"/>
        <n v="2.4"/>
        <n v="-0.25"/>
        <n v="5196.91"/>
        <n v="2752.12"/>
        <n v="3610.06"/>
        <n v="4255.82"/>
        <n v="513.41999999999996"/>
        <n v="3921.07"/>
        <n v="5983.08"/>
        <n v="385.61"/>
        <n v="793.19"/>
        <n v="7.32"/>
        <n v="864.5"/>
        <n v="6338.87"/>
        <n v="5374.53"/>
        <n v="2278.5100000000002"/>
        <n v="3296.93"/>
        <n v="804.02"/>
        <n v="1596.94"/>
        <n v="3118.2"/>
        <n v="838.52"/>
        <n v="2967.5"/>
        <n v="4672.25"/>
        <n v="1605.62"/>
        <n v="717.79"/>
        <n v="727.59"/>
        <n v="246.06"/>
        <n v="692.59"/>
        <n v="5721.87"/>
        <n v="1098.99"/>
        <n v="3941.2"/>
        <n v="3028.93"/>
        <n v="5752.35"/>
        <n v="3312.09"/>
        <n v="4900.26"/>
        <n v="1684.46"/>
        <n v="3949.2"/>
        <n v="260.35000000000002"/>
        <n v="42.05"/>
        <n v="1097.55"/>
        <n v="403.64"/>
        <n v="1979.82"/>
        <n v="774.02"/>
        <n v="3997.13"/>
        <n v="2041.3"/>
        <n v="-14.82"/>
        <n v="1543.68"/>
        <n v="3697.04"/>
        <n v="1955.06"/>
        <n v="3374.96"/>
        <n v="4325.88"/>
        <n v="4231.63"/>
        <n v="2577.2399999999998"/>
        <n v="3838.34"/>
        <n v="201.51"/>
        <n v="2216.31"/>
        <n v="1049.96"/>
        <n v="6751.68"/>
        <n v="1982.16"/>
        <n v="1170.3900000000001"/>
        <n v="2591.66"/>
        <n v="5249.8"/>
        <n v="2638.09"/>
        <n v="2002.63"/>
        <n v="2039.92"/>
        <n v="5583.7"/>
        <n v="1231.8800000000001"/>
        <n v="1354.07"/>
        <n v="2810.1"/>
        <n v="5836.84"/>
        <n v="3330.91"/>
        <n v="18.010000000000002"/>
        <n v="2267.56"/>
        <n v="2590.21"/>
        <n v="-11.43"/>
        <n v="2289.5300000000002"/>
        <n v="3446.21"/>
        <n v="1576.75"/>
        <n v="3590.22"/>
        <n v="3464.53"/>
        <n v="1848.77"/>
        <n v="-11.51"/>
        <n v="4493.84"/>
        <n v="1138.5"/>
        <n v="2755.58"/>
        <n v="1201.26"/>
        <n v="734.77"/>
        <n v="360.78"/>
        <n v="401.98"/>
        <n v="1413.42"/>
        <n v="923.24"/>
        <n v="2605.75"/>
        <n v="1188.8599999999999"/>
        <n v="1370.18"/>
        <n v="2336.9"/>
        <n v="-6.31"/>
        <n v="1829.51"/>
        <n v="5256.89"/>
        <n v="5288.94"/>
        <n v="2581.1799999999998"/>
        <n v="7.88"/>
        <n v="2389.61"/>
        <n v="9.2100000000000009"/>
        <n v="3800.52"/>
        <n v="2762.78"/>
        <n v="2879.2"/>
        <n v="8222.02"/>
        <n v="673.26"/>
        <n v="358.13"/>
        <n v="3984.35"/>
        <n v="5180.6400000000003"/>
        <n v="590.04999999999995"/>
        <n v="255.24"/>
        <n v="1271.19"/>
        <n v="123.52"/>
        <n v="685.38"/>
        <n v="2338.09"/>
        <n v="4572.2700000000004"/>
        <n v="2492.84"/>
        <n v="3671.41"/>
        <n v="1279.82"/>
        <n v="5543.01"/>
        <n v="4860.5600000000004"/>
        <n v="-12.08"/>
        <n v="4332.9799999999996"/>
        <n v="197.82"/>
        <n v="2429.09"/>
        <n v="1264.69"/>
        <n v="618.19000000000005"/>
        <n v="-4.0599999999999996"/>
        <n v="6540.72"/>
        <n v="1200.99"/>
        <n v="5683.86"/>
        <n v="887.54"/>
        <n v="1058.3699999999999"/>
        <n v="2112.61"/>
        <n v="354.8"/>
        <n v="812.77"/>
        <n v="7236.31"/>
        <n v="5108.8100000000004"/>
        <n v="1154.98"/>
        <n v="1618.87"/>
        <n v="2149.52"/>
        <n v="647.9"/>
        <n v="1218.72"/>
        <n v="3928.96"/>
        <n v="535.75"/>
        <n v="3930.13"/>
        <n v="769.38"/>
        <n v="5161.71"/>
        <n v="470.24"/>
        <n v="651.57000000000005"/>
        <n v="6368.63"/>
        <n v="1204.7"/>
        <n v="19.43"/>
        <n v="32.380000000000003"/>
        <n v="4308.8999999999996"/>
        <n v="2084.09"/>
        <n v="3125.83"/>
        <n v="1148.57"/>
        <n v="2381.58"/>
        <n v="2758.57"/>
        <n v="163.37"/>
        <n v="2693.07"/>
        <n v="105.86"/>
        <n v="4609.2"/>
        <n v="724.69"/>
        <n v="3523.11"/>
        <n v="1446.53"/>
        <n v="15.51"/>
        <n v="2454.84"/>
        <n v="2285.59"/>
        <n v="305.23"/>
        <n v="1285.5"/>
        <n v="3452.12"/>
        <n v="3751.01"/>
        <n v="-1.1599999999999999"/>
        <n v="6849.47"/>
        <n v="1056.4000000000001"/>
        <n v="472.29"/>
        <n v="2123.7399999999998"/>
        <n v="2462.4299999999998"/>
        <n v="-15.7"/>
        <n v="1267.3800000000001"/>
        <n v="4801.8500000000004"/>
        <n v="1213.8399999999999"/>
        <n v="725.74"/>
        <n v="6943.96"/>
        <n v="3013.33"/>
        <n v="2611.75"/>
        <n v="2048.29"/>
        <n v="4100.6000000000004"/>
        <n v="2868.73"/>
        <n v="251.43"/>
        <n v="80.87"/>
        <n v="153.38999999999999"/>
        <n v="6391.52"/>
        <n v="2308.81"/>
        <n v="1500.33"/>
        <n v="4599.68"/>
        <n v="6017.18"/>
        <n v="2647.79"/>
        <n v="180.53"/>
        <n v="5984.03"/>
        <n v="2367.4699999999998"/>
        <n v="472.34"/>
        <n v="2236.91"/>
        <n v="3297.75"/>
        <n v="1533.74"/>
        <n v="2513.8000000000002"/>
        <n v="803.58"/>
        <n v="576.37"/>
        <n v="6765.29"/>
        <n v="2.94"/>
        <n v="676.53"/>
        <n v="2730.87"/>
        <n v="2779.65"/>
        <n v="3523.6"/>
        <n v="1334.55"/>
        <n v="7190.34"/>
        <n v="3909.74"/>
        <n v="5392.19"/>
        <n v="338.87"/>
        <n v="2639.53"/>
        <n v="265.93"/>
        <n v="1186.3499999999999"/>
        <n v="75.53"/>
        <n v="4622.25"/>
        <n v="1402.83"/>
        <n v="-18.93"/>
        <n v="1297.97"/>
        <n v="244.95"/>
        <n v="5528.38"/>
        <n v="-3.95"/>
        <n v="4381.54"/>
        <n v="5644.59"/>
        <n v="1.1399999999999999"/>
        <n v="3441.96"/>
        <n v="4683.8999999999996"/>
        <n v="611.61"/>
        <n v="1432.3"/>
        <n v="1515.25"/>
        <n v="4646.99"/>
        <n v="4832.6499999999996"/>
        <n v="1369.48"/>
        <n v="3468.24"/>
        <n v="2036.11"/>
        <n v="1680.52"/>
        <n v="1000.36"/>
        <n v="3575.24"/>
        <n v="891.88"/>
        <n v="2985.55"/>
        <n v="1586.32"/>
        <n v="530.67999999999995"/>
        <n v="4515.83"/>
        <n v="380.21"/>
        <n v="243.35"/>
        <n v="2930.28"/>
        <n v="2872.14"/>
        <n v="-18.5"/>
        <n v="2118.48"/>
        <n v="1896.18"/>
        <n v="7060.9"/>
        <n v="1578.09"/>
        <n v="818.47"/>
        <n v="4.25"/>
        <n v="1128.29"/>
        <n v="641.83000000000004"/>
        <n v="1653.28"/>
        <n v="6646.9"/>
        <n v="2240.5700000000002"/>
        <n v="2799.3"/>
        <n v="87.34"/>
        <n v="2432.58"/>
        <n v="82.09"/>
        <n v="1107.9100000000001"/>
        <n v="500.12"/>
        <n v="7037.12"/>
        <n v="912.77"/>
        <n v="3239.59"/>
        <n v="1144.67"/>
        <n v="1885.58"/>
        <n v="1386.55"/>
        <n v="5320.07"/>
        <n v="1132.44"/>
        <n v="597.94000000000005"/>
        <n v="1021.59"/>
        <n v="4142.55"/>
        <n v="3409.67"/>
        <n v="417.34"/>
        <n v="6201.5"/>
        <n v="2524.4"/>
        <n v="1231.46"/>
        <n v="124.02"/>
        <n v="1705.97"/>
        <n v="1135.81"/>
        <n v="4651.68"/>
        <n v="-2.33"/>
        <n v="1446.12"/>
        <n v="3005.83"/>
        <n v="5749.02"/>
        <n v="1685.97"/>
        <n v="1138.1400000000001"/>
        <n v="2113.9499999999998"/>
        <n v="5781.11"/>
        <n v="2250.0500000000002"/>
        <n v="409.98"/>
        <n v="143.88999999999999"/>
        <n v="1080.1099999999999"/>
        <n v="2357.65"/>
        <n v="4496.3100000000004"/>
        <n v="3193.46"/>
        <n v="-13.53"/>
        <n v="9.8800000000000008"/>
        <n v="3312.81"/>
        <n v="5407.92"/>
        <n v="2753.76"/>
        <n v="5157.76"/>
        <n v="2548.16"/>
        <n v="4062.09"/>
        <n v="2137.11"/>
        <n v="1368.96"/>
        <n v="234.39"/>
        <n v="7707.44"/>
        <n v="938.39"/>
        <n v="4261.8599999999997"/>
        <n v="4768.6899999999996"/>
        <n v="2817.13"/>
        <n v="1051.75"/>
        <n v="2661.08"/>
        <n v="18.940000000000001"/>
        <n v="1156.0899999999999"/>
        <n v="2627.4"/>
        <n v="4555.09"/>
        <n v="3589.13"/>
        <n v="2525.59"/>
        <n v="99.65"/>
        <n v="2419.62"/>
        <n v="824.44"/>
        <n v="4336.1400000000003"/>
        <n v="96.68"/>
        <n v="-17.09"/>
        <n v="1057.46"/>
        <n v="1209.6099999999999"/>
        <n v="164.59"/>
        <n v="2721.29"/>
        <n v="6245.91"/>
        <n v="2706.89"/>
        <n v="360.43"/>
        <n v="1350.51"/>
        <n v="6473.76"/>
        <n v="5546.69"/>
        <n v="2275.88"/>
        <n v="4611.92"/>
        <n v="857.67"/>
        <n v="2953.35"/>
        <n v="610.54999999999995"/>
        <n v="87.63"/>
        <n v="187.45"/>
        <n v="906.06"/>
        <n v="2446.23"/>
        <n v="4524.3999999999996"/>
        <n v="873.81"/>
        <n v="1212.94"/>
        <n v="3676.85"/>
        <n v="2263.9299999999998"/>
        <n v="-13.85"/>
        <n v="400.03"/>
        <n v="2102.94"/>
        <n v="3201.12"/>
        <n v="1132.32"/>
        <n v="2097.88"/>
        <n v="1676.17"/>
        <n v="1094.46"/>
        <n v="2919.28"/>
        <n v="1721.55"/>
        <n v="-7.82"/>
        <n v="-0.32"/>
        <n v="7543.8"/>
        <n v="515.24"/>
        <n v="3619.21"/>
        <n v="4376.93"/>
        <n v="5367.54"/>
        <n v="1450.12"/>
        <n v="-4.96"/>
        <n v="2214.23"/>
        <n v="17.309999999999999"/>
        <n v="5328.73"/>
        <n v="516.80999999999995"/>
        <n v="-8.1199999999999992"/>
        <n v="2818.94"/>
        <n v="815.97"/>
        <n v="321.83999999999997"/>
        <n v="1632.17"/>
        <n v="3246.27"/>
        <n v="4532.37"/>
        <n v="950.9"/>
        <n v="341.85"/>
        <n v="1333.38"/>
        <n v="3975.71"/>
        <n v="3019.08"/>
        <n v="1173.6600000000001"/>
        <n v="1698.86"/>
        <n v="12.27"/>
        <n v="9.8699999999999992"/>
        <n v="1493.58"/>
        <n v="2525.61"/>
        <n v="256.17"/>
        <n v="813.65"/>
        <n v="2798.34"/>
        <n v="69.38"/>
        <n v="4762.26"/>
        <n v="173.71"/>
        <n v="-19.07"/>
        <n v="-2.46"/>
        <n v="9.4600000000000009"/>
        <n v="1476.08"/>
        <n v="1263.68"/>
        <n v="6731.28"/>
        <n v="3199.7"/>
        <n v="1895"/>
        <n v="760.88"/>
        <n v="2122.39"/>
        <n v="1435.5"/>
        <n v="6273.62"/>
        <n v="3680.71"/>
        <n v="572.05999999999995"/>
        <n v="3009.73"/>
        <n v="672.47"/>
        <n v="2969.7"/>
        <n v="4486.53"/>
        <n v="1686.45"/>
        <n v="870.74"/>
        <n v="4384.26"/>
        <n v="3792.82"/>
        <n v="2201"/>
        <n v="6392.38"/>
        <n v="5400.84"/>
        <n v="3406.16"/>
        <n v="5553.39"/>
        <n v="5352.89"/>
        <n v="2053.31"/>
        <n v="13.74"/>
        <n v="19.489999999999998"/>
        <n v="1602.72"/>
        <n v="419.61"/>
        <n v="6300.54"/>
        <n v="2696.24"/>
        <n v="3716.19"/>
        <n v="6684.29"/>
        <n v="-0.87"/>
        <n v="335.35"/>
        <n v="-10.47"/>
        <n v="2853.32"/>
        <n v="-8.9700000000000006"/>
        <n v="1061.6400000000001"/>
        <n v="6698.74"/>
        <n v="3944.75"/>
        <n v="1733.11"/>
        <n v="363.39"/>
        <n v="94.72"/>
        <n v="4371.03"/>
        <n v="817.54"/>
        <n v="4375.0600000000004"/>
        <n v="2868.87"/>
        <n v="5003.68"/>
        <n v="3859.31"/>
        <n v="514.66"/>
        <n v="2509.25"/>
        <n v="-16.68"/>
        <n v="1806.52"/>
        <n v="4451.6000000000004"/>
        <n v="2119.04"/>
        <n v="-4.17"/>
        <n v="701.17"/>
        <n v="2346.56"/>
        <n v="1755.46"/>
        <n v="500.24"/>
        <n v="13.97"/>
        <n v="-10.46"/>
        <n v="43.35"/>
        <n v="5350.76"/>
        <n v="1841.85"/>
        <n v="5017.25"/>
        <n v="1114.03"/>
        <n v="4068.92"/>
        <n v="1316.75"/>
        <n v="5717.31"/>
        <n v="2938.81"/>
        <n v="5888.96"/>
        <n v="884.32"/>
        <n v="1418.56"/>
        <n v="5706.38"/>
        <n v="5835.19"/>
        <n v="829.25"/>
        <n v="1013.84"/>
        <n v="1192.01"/>
        <n v="822.19"/>
        <n v="530.69000000000005"/>
        <n v="7126.57"/>
        <n v="7523.08"/>
        <n v="1685.38"/>
        <n v="2424.9"/>
        <n v="4643.96"/>
        <n v="428.93"/>
        <n v="865.4"/>
        <n v="7317.75"/>
        <n v="2068.0100000000002"/>
        <n v="2094.14"/>
        <n v="891.6"/>
        <n v="875.4"/>
        <n v="859.85"/>
        <n v="873.91"/>
        <n v="1913.45"/>
        <n v="3112.72"/>
        <n v="1454.98"/>
        <n v="2471.5100000000002"/>
        <n v="2994.71"/>
        <n v="909.46"/>
        <n v="3311.95"/>
        <n v="1288.96"/>
        <n v="4599.71"/>
        <n v="549.53"/>
        <n v="416.22"/>
        <n v="6098.55"/>
        <n v="4230.08"/>
        <n v="1432.63"/>
        <n v="8489.51"/>
        <n v="4535.75"/>
        <n v="4294.43"/>
        <n v="7850.71"/>
        <n v="931.53"/>
        <n v="3918.67"/>
        <n v="6171.53"/>
        <n v="884.04"/>
        <n v="932.29"/>
        <n v="16.600000000000001"/>
        <n v="2202.37"/>
        <n v="2007.81"/>
        <n v="4432.71"/>
        <n v="482.25"/>
        <n v="2772.04"/>
        <n v="5534.05"/>
        <n v="328.85"/>
        <n v="1782.55"/>
        <n v="7004.38"/>
        <n v="4437.17"/>
        <n v="5705.45"/>
        <n v="6567.01"/>
        <n v="1372.58"/>
        <n v="-6.18"/>
        <n v="5247.95"/>
        <n v="404.64"/>
        <n v="7579.26"/>
        <n v="1284.48"/>
        <n v="1978.37"/>
        <n v="7254.36"/>
        <n v="3799.47"/>
        <n v="2731.14"/>
        <n v="4245.09"/>
        <n v="1267.97"/>
        <n v="1809.42"/>
        <n v="1007.82"/>
        <n v="3196.37"/>
        <n v="352.36"/>
        <n v="260.81"/>
        <n v="3955.61"/>
        <n v="1519.68"/>
        <n v="2200.5300000000002"/>
        <n v="1062.24"/>
        <n v="5527.1"/>
        <n v="704.07"/>
        <n v="-19.5"/>
        <n v="996.6"/>
        <n v="3061.88"/>
        <n v="104.39"/>
        <n v="3136.05"/>
        <n v="2758.17"/>
        <n v="1101.31"/>
        <n v="4337.66"/>
        <n v="1544.43"/>
        <n v="3395.06"/>
        <n v="212.66"/>
        <n v="-18.11"/>
        <n v="4006.2"/>
        <n v="2593.35"/>
        <n v="3994.21"/>
        <n v="594.27"/>
        <n v="2458.9699999999998"/>
        <n v="2.02"/>
        <n v="13.55"/>
        <n v="2055.1799999999998"/>
        <n v="1938.15"/>
        <n v="4102.55"/>
        <n v="2464.27"/>
        <n v="2708.47"/>
        <n v="1427.85"/>
        <n v="487.64"/>
        <n v="580.48"/>
        <n v="3313.37"/>
        <n v="200.44"/>
        <n v="278.85000000000002"/>
        <n v="970.92"/>
        <n v="2909.29"/>
        <n v="3519.25"/>
        <n v="2116.13"/>
        <n v="6425.34"/>
        <n v="1385.58"/>
        <n v="694.72"/>
        <n v="566.51"/>
        <n v="4054.47"/>
        <n v="2041.05"/>
        <n v="1375.55"/>
        <n v="4806.88"/>
        <n v="-7.31"/>
        <n v="3435.68"/>
        <n v="115.12"/>
        <n v="1754.82"/>
        <n v="59.61"/>
        <n v="2478.54"/>
        <n v="-3.2"/>
        <n v="6554.29"/>
        <n v="1970.48"/>
        <n v="949"/>
        <n v="1108.74"/>
        <n v="684"/>
        <n v="2.63"/>
        <n v="809.43"/>
        <n v="193.61"/>
        <n v="514.01"/>
        <n v="5413.93"/>
        <n v="1034.8"/>
        <n v="8128.9"/>
        <n v="7658.98"/>
        <n v="1851.57"/>
        <n v="1222.32"/>
        <n v="4981.76"/>
        <n v="2783.96"/>
        <n v="3962.82"/>
        <n v="2243.9899999999998"/>
        <n v="1043.1099999999999"/>
        <n v="2526.0700000000002"/>
        <n v="754.32"/>
        <n v="2612.8200000000002"/>
        <n v="2142.2600000000002"/>
        <n v="5640.6"/>
        <n v="1602.01"/>
        <n v="2977.02"/>
        <n v="862.69"/>
        <n v="284.2"/>
        <n v="663.42"/>
        <n v="4439.3599999999997"/>
        <n v="3779.88"/>
        <n v="3111.28"/>
        <n v="6954.25"/>
        <n v="1715.56"/>
        <n v="1960.7"/>
        <n v="422"/>
        <n v="3672.85"/>
        <n v="5986.67"/>
        <n v="3511.2"/>
        <n v="1161.06"/>
        <n v="161.44"/>
        <n v="4110.37"/>
        <n v="2032.82"/>
        <n v="218.68"/>
        <n v="5446.45"/>
        <n v="1429.22"/>
        <n v="5714.39"/>
        <n v="1735.87"/>
        <n v="2246.16"/>
        <n v="1806.98"/>
        <n v="2988.55"/>
        <n v="3165.77"/>
        <n v="2627.87"/>
        <n v="3354.89"/>
        <n v="115.6"/>
        <n v="540.23"/>
        <n v="1100.42"/>
        <n v="1228.73"/>
        <n v="2381.88"/>
        <n v="4262.59"/>
        <n v="4815.03"/>
        <n v="2310.75"/>
        <n v="2541.41"/>
        <n v="747.1"/>
        <n v="3518.91"/>
        <n v="2764.35"/>
        <n v="5575.41"/>
        <n v="4625.42"/>
        <n v="803.91"/>
        <n v="4562.3999999999996"/>
        <n v="2962.37"/>
        <n v="8.89"/>
        <n v="2744.78"/>
        <n v="833.36"/>
        <n v="662.27"/>
        <n v="5385.11"/>
        <n v="2108.16"/>
        <n v="593.85"/>
        <n v="5297.53"/>
        <n v="4678.09"/>
        <n v="2806.95"/>
        <n v="390.52"/>
        <n v="1114.3699999999999"/>
        <n v="3021.54"/>
        <n v="6565.84"/>
        <n v="1996.21"/>
        <n v="2926.56"/>
        <n v="3563.2"/>
        <n v="262.29000000000002"/>
        <n v="1907.54"/>
        <n v="4766.1400000000003"/>
        <n v="2014.17"/>
        <n v="1512.62"/>
        <n v="3210.06"/>
        <n v="3144.99"/>
        <n v="1253.75"/>
        <n v="2654.97"/>
        <n v="3125.75"/>
        <n v="2384.36"/>
        <n v="483.12"/>
        <n v="916.25"/>
        <n v="1320.1"/>
        <n v="2573.48"/>
        <n v="-6.83"/>
        <n v="1985.49"/>
        <n v="249.09"/>
        <n v="1466.25"/>
        <n v="6687.55"/>
        <n v="2502.2600000000002"/>
        <n v="5283.88"/>
        <n v="210.59"/>
        <n v="1534.79"/>
        <n v="11.43"/>
        <n v="449.29"/>
        <n v="5.9"/>
        <n v="1480.46"/>
        <n v="2497.33"/>
        <n v="4898.88"/>
        <n v="4991.6899999999996"/>
        <n v="5220.8500000000004"/>
        <n v="1522.05"/>
        <n v="488.79"/>
        <n v="2881.19"/>
        <n v="618.34"/>
        <n v="1245.52"/>
        <n v="880.59"/>
        <n v="2770.63"/>
        <n v="2176.5300000000002"/>
        <n v="479.7"/>
        <n v="2045.27"/>
        <n v="628.45000000000005"/>
        <n v="1148.71"/>
        <n v="7536.61"/>
        <n v="4000.89"/>
        <n v="1317.17"/>
        <n v="2245.7800000000002"/>
        <n v="506.6"/>
        <n v="5002.72"/>
        <n v="7781.29"/>
        <n v="127.47"/>
        <n v="1605.22"/>
        <n v="1394.17"/>
        <n v="4067.58"/>
        <n v="235.45"/>
        <n v="1549.18"/>
        <n v="225.75"/>
        <n v="1718.35"/>
        <n v="1994.85"/>
        <n v="217.81"/>
        <n v="1409.57"/>
        <n v="3073.91"/>
        <n v="3408.14"/>
        <n v="2906.55"/>
        <n v="7816.97"/>
        <n v="1537.14"/>
        <n v="11.32"/>
        <n v="1061.08"/>
        <n v="2987.91"/>
        <n v="3034.55"/>
        <n v="2160.77"/>
        <n v="6265.9"/>
        <n v="1529.42"/>
        <n v="492.21"/>
        <n v="1112.3"/>
        <n v="7627.91"/>
        <n v="3701.01"/>
        <n v="1300.54"/>
        <n v="972.66"/>
        <n v="4426.83"/>
        <n v="1586.64"/>
        <n v="3723.76"/>
        <n v="-3.66"/>
        <n v="1615.68"/>
        <n v="4607.18"/>
        <n v="492.98"/>
        <n v="1088.21"/>
        <n v="5638.66"/>
        <n v="707.47"/>
        <n v="3179.41"/>
        <n v="3025.13"/>
        <n v="213.74"/>
        <n v="4089.77"/>
        <n v="1893.08"/>
        <n v="3790.19"/>
        <n v="1501.18"/>
        <n v="936.63"/>
        <n v="268.72000000000003"/>
        <n v="6195.97"/>
        <n v="1226.6600000000001"/>
        <n v="2584.85"/>
        <n v="-19.05"/>
        <n v="2914.25"/>
        <n v="3281.75"/>
        <n v="1440.01"/>
        <n v="6.86"/>
        <n v="2454.29"/>
        <n v="2940.24"/>
        <n v="945.82"/>
        <n v="1.03"/>
        <n v="348.59"/>
        <n v="2446.73"/>
        <n v="857.76"/>
        <n v="1783.78"/>
        <n v="330.33"/>
        <n v="86.62"/>
        <n v="1853.22"/>
        <n v="671.2"/>
        <n v="2961"/>
        <n v="3110.93"/>
        <n v="2550.58"/>
        <n v="5.37"/>
        <n v="5289.43"/>
        <n v="18.8"/>
        <n v="3784.16"/>
        <n v="2934.2"/>
        <n v="3210.59"/>
        <n v="857.23"/>
        <n v="1030.67"/>
        <n v="4094.12"/>
        <n v="1869.06"/>
        <n v="5265.27"/>
        <n v="4089.24"/>
        <n v="2311.3200000000002"/>
        <n v="5374.41"/>
        <n v="108.86"/>
        <n v="1889.7"/>
        <n v="2220.75"/>
        <n v="1133.79"/>
        <n v="415.97"/>
        <n v="2120.9899999999998"/>
        <n v="1692.09"/>
        <n v="1811.52"/>
        <n v="111.51"/>
        <n v="456.69"/>
        <n v="5627.1"/>
        <n v="2293.08"/>
        <n v="1187.5999999999999"/>
        <n v="2129.58"/>
        <n v="14.8"/>
        <n v="507.55"/>
        <n v="2094.5"/>
        <n v="5269.83"/>
        <n v="2048.09"/>
        <n v="1006.36"/>
        <n v="1997.14"/>
        <n v="2011.7"/>
        <n v="2070.83"/>
        <n v="-12.48"/>
        <n v="835.71"/>
        <n v="2295.94"/>
        <n v="2424.71"/>
        <n v="2790.97"/>
        <n v="2370.8200000000002"/>
        <n v="406.3"/>
        <n v="1627.1"/>
        <n v="5038.96"/>
        <n v="1251.6400000000001"/>
        <n v="3150.55"/>
        <n v="1559.67"/>
        <n v="7.66"/>
        <n v="2304.04"/>
        <n v="108.06"/>
        <n v="1246.42"/>
        <n v="3605.11"/>
        <n v="319.02"/>
        <n v="8619.17"/>
        <n v="308.62"/>
        <n v="6531.79"/>
        <n v="1816.83"/>
        <n v="788.64"/>
        <n v="4709.4399999999996"/>
        <n v="-18.21"/>
        <n v="1141.33"/>
        <n v="18.32"/>
        <n v="7925.67"/>
        <n v="582.80999999999995"/>
        <n v="6904.23"/>
        <n v="6839.97"/>
        <n v="1371.34"/>
        <n v="1606.9"/>
        <n v="928.16"/>
        <n v="5571.94"/>
        <n v="3960.16"/>
        <n v="-19.66"/>
        <n v="1071.73"/>
        <n v="1142.29"/>
        <n v="3601.99"/>
        <n v="5661.73"/>
        <n v="6836.92"/>
        <n v="516.64"/>
        <n v="2793.22"/>
        <n v="5926.95"/>
        <n v="1295.05"/>
        <n v="1670.27"/>
        <n v="1564.28"/>
        <n v="3421.34"/>
        <n v="3244.27"/>
        <n v="922.21"/>
        <n v="1740.81"/>
        <n v="4199.58"/>
        <n v="0.72"/>
        <n v="121.49"/>
        <n v="4077.38"/>
        <n v="626.96"/>
        <n v="707.1"/>
        <n v="2327.15"/>
        <n v="1.08"/>
        <n v="7587.58"/>
        <n v="6140.75"/>
        <n v="2.37"/>
        <n v="528.88"/>
        <n v="2054.65"/>
        <n v="3099.99"/>
        <n v="604.05999999999995"/>
        <n v="27.34"/>
        <n v="809.56"/>
        <n v="8.9"/>
        <n v="3844.87"/>
        <n v="1319.84"/>
        <n v="1478.05"/>
        <n v="112.34"/>
        <n v="2689.38"/>
        <n v="3188.12"/>
        <n v="1746.13"/>
        <n v="1136.8399999999999"/>
        <n v="4027.55"/>
        <n v="1338.51"/>
        <n v="2623.87"/>
        <n v="332.52"/>
        <n v="3145.49"/>
        <n v="1399.4"/>
        <n v="6615.37"/>
        <n v="1355.61"/>
        <n v="95.73"/>
        <n v="1902.93"/>
        <n v="801.9"/>
        <n v="2208.5300000000002"/>
        <n v="3447.5"/>
        <n v="3572.31"/>
        <n v="1829.59"/>
        <n v="1925.61"/>
        <n v="74.900000000000006"/>
        <n v="3036.91"/>
        <n v="6733.81"/>
        <n v="6223.94"/>
        <n v="3398.41"/>
        <n v="1398.39"/>
        <n v="2452.9"/>
        <n v="643.22"/>
        <n v="1011.2"/>
        <n v="2341.23"/>
        <n v="872.01"/>
        <n v="6303.42"/>
        <n v="417.02"/>
        <n v="1152.4000000000001"/>
        <n v="4406.57"/>
        <n v="-0.01"/>
        <n v="316.18"/>
        <n v="2083.19"/>
        <n v="1379.23"/>
        <n v="-16.75"/>
        <n v="4389.38"/>
        <n v="716.9"/>
        <n v="729.74"/>
        <n v="530.84"/>
        <n v="294.94"/>
        <n v="2168.85"/>
        <n v="876.09"/>
        <n v="3696.48"/>
        <n v="403.55"/>
        <n v="14.42"/>
        <n v="6355.05"/>
        <n v="7174.56"/>
        <n v="98.36"/>
        <n v="896.6"/>
        <n v="1082.42"/>
        <n v="1530.87"/>
        <n v="3928.41"/>
        <n v="3994.32"/>
        <n v="1337.8"/>
        <n v="-13.79"/>
        <n v="268.86"/>
        <n v="2026.52"/>
        <n v="2791.44"/>
        <n v="4173.6400000000003"/>
        <n v="2865.78"/>
        <n v="2254.36"/>
        <n v="204.12"/>
        <n v="1843.62"/>
        <n v="7094.32"/>
        <n v="1145.5999999999999"/>
        <n v="3472.05"/>
        <n v="4645.38"/>
        <n v="3393.85"/>
        <n v="10.77"/>
        <n v="426.73"/>
        <n v="1285.1600000000001"/>
        <n v="1654.51"/>
        <n v="28.12"/>
        <n v="2523.48"/>
        <n v="2992.7"/>
        <n v="2678.24"/>
        <n v="1524.36"/>
        <n v="4286.47"/>
        <n v="2905.28"/>
        <n v="1293.94"/>
        <n v="5135.76"/>
        <n v="5828.24"/>
        <n v="2547.7800000000002"/>
        <n v="2029.97"/>
        <n v="6.71"/>
        <n v="885.11"/>
        <n v="-9.4700000000000006"/>
        <n v="2088.16"/>
        <n v="1609.68"/>
        <n v="2231.39"/>
        <n v="740.43"/>
        <n v="3211.98"/>
        <n v="4195.9399999999996"/>
        <n v="957.14"/>
        <n v="3013.64"/>
        <n v="1882.76"/>
        <n v="5613.74"/>
        <n v="2137.4"/>
        <n v="2978.84"/>
        <n v="2476.7399999999998"/>
        <n v="3402.06"/>
        <n v="2978.67"/>
        <n v="237.64"/>
        <n v="2767.38"/>
        <n v="2292.5500000000002"/>
        <n v="2485.54"/>
        <n v="-15.68"/>
        <n v="1049.49"/>
        <n v="5605.31"/>
        <n v="4526.3100000000004"/>
        <n v="6149.41"/>
        <n v="1552.62"/>
        <n v="3613.41"/>
        <n v="987.29"/>
        <n v="6392.85"/>
        <n v="441.05"/>
        <n v="1884.65"/>
        <n v="4471.3599999999997"/>
        <n v="1172.82"/>
        <n v="1879.54"/>
        <n v="377.1"/>
        <n v="1393.42"/>
        <n v="-8.25"/>
        <n v="2617.66"/>
        <n v="295.41000000000003"/>
        <n v="1723.15"/>
        <n v="3475.12"/>
        <n v="4149.16"/>
        <n v="1206.45"/>
        <n v="2382.75"/>
        <n v="1228.1300000000001"/>
        <n v="300.35000000000002"/>
        <n v="1644.28"/>
        <n v="1261.28"/>
        <n v="5280.64"/>
        <n v="1970.29"/>
        <n v="3596.89"/>
        <n v="358.21"/>
        <n v="4178.6400000000003"/>
        <n v="1394.07"/>
        <n v="5430.39"/>
        <n v="815.69"/>
        <n v="3904.62"/>
        <n v="-12.95"/>
        <n v="1184.3499999999999"/>
        <n v="4293.66"/>
        <n v="4095.67"/>
        <n v="2712.25"/>
        <n v="3666.06"/>
        <n v="1655.77"/>
        <n v="998.83"/>
        <n v="85.75"/>
        <n v="993.98"/>
        <n v="1410.81"/>
        <n v="18.87"/>
        <n v="3041.27"/>
        <n v="3876.79"/>
        <n v="3567.08"/>
        <n v="-12.2"/>
        <n v="2400.4499999999998"/>
        <n v="-18.95"/>
        <n v="4316.47"/>
        <n v="1526.72"/>
        <n v="6.7"/>
        <n v="1613.82"/>
        <n v="2427.2800000000002"/>
        <n v="3740.85"/>
        <n v="5.44"/>
        <n v="3302.03"/>
        <n v="57.74"/>
        <n v="3290.98"/>
        <n v="947.56"/>
        <n v="1492.25"/>
        <n v="790.26"/>
        <n v="2732.62"/>
        <n v="1612.92"/>
        <n v="1851.16"/>
        <n v="573.1"/>
        <n v="95.65"/>
        <n v="3632.79"/>
        <n v="1749.44"/>
        <n v="4433.79"/>
        <n v="576.77"/>
        <n v="1525.6"/>
        <n v="4633.8900000000003"/>
        <n v="12.07"/>
        <n v="2634.89"/>
        <n v="6011.62"/>
        <n v="1207.96"/>
        <n v="561.07000000000005"/>
        <n v="7738.54"/>
        <n v="262.18"/>
        <n v="1974.74"/>
        <n v="2003.54"/>
        <n v="2428.87"/>
        <n v="5645.97"/>
        <n v="3208.4"/>
        <n v="5656.22"/>
        <n v="15.87"/>
        <n v="1908.01"/>
        <n v="1963.85"/>
        <n v="5688.56"/>
        <n v="612.41"/>
        <n v="1509.83"/>
        <n v="4461.2700000000004"/>
        <n v="525.16999999999996"/>
        <n v="294.48"/>
        <n v="108.73"/>
        <n v="7070.31"/>
        <n v="1301.29"/>
        <n v="2066.0300000000002"/>
        <n v="4616.87"/>
        <n v="1552.9"/>
        <n v="2410.5500000000002"/>
        <n v="3883.74"/>
        <n v="4751.37"/>
        <n v="2978.18"/>
        <n v="1624.43"/>
        <n v="-13.89"/>
        <n v="458.87"/>
        <n v="1169.21"/>
        <n v="5136.88"/>
        <n v="16.239999999999998"/>
        <n v="513.72"/>
        <n v="4234.43"/>
        <n v="8571.57"/>
        <n v="2620.17"/>
        <n v="187.12"/>
        <n v="1162.46"/>
        <n v="1342.5"/>
        <n v="830.51"/>
        <n v="6024.51"/>
        <n v="1769.08"/>
        <n v="2402.27"/>
        <n v="48.5"/>
        <n v="3358.89"/>
        <n v="2591.54"/>
        <n v="5529.13"/>
        <n v="751.51"/>
        <n v="743.52"/>
        <n v="5608.05"/>
        <n v="1998.85"/>
        <n v="14.96"/>
        <n v="3189.97"/>
        <n v="2042.01"/>
        <n v="-0.69"/>
        <n v="3960.68"/>
        <n v="760.35"/>
        <n v="-0.44"/>
        <n v="2691.79"/>
        <n v="-12.32"/>
        <n v="1103.9000000000001"/>
        <n v="4794.12"/>
        <n v="330.13"/>
        <n v="456.65"/>
        <n v="2887.89"/>
        <n v="2621.48"/>
        <n v="10.23"/>
        <n v="2206.75"/>
        <n v="446.76"/>
        <n v="768.05"/>
        <n v="621.83000000000004"/>
        <n v="829.52"/>
        <n v="1.61"/>
        <n v="1894.83"/>
        <n v="2952.88"/>
        <n v="263.64"/>
        <n v="3750.56"/>
        <n v="1584.05"/>
        <n v="1714.03"/>
        <n v="6384.69"/>
        <n v="2924.06"/>
        <n v="1869.55"/>
        <n v="940.19"/>
        <n v="15.33"/>
        <n v="-11.33"/>
        <n v="-1.23"/>
        <n v="4286.08"/>
        <n v="79.67"/>
        <n v="655.5"/>
        <n v="7221.44"/>
        <n v="-3.86"/>
        <n v="5332.61"/>
        <n v="2155.9"/>
        <n v="4004.05"/>
        <n v="2837.94"/>
        <n v="4120.78"/>
        <n v="4787.13"/>
        <n v="284.27"/>
        <n v="5348.04"/>
        <n v="2457.5300000000002"/>
        <n v="990.42"/>
        <n v="-19.97"/>
        <n v="40.81"/>
        <n v="158.09"/>
        <n v="1908.15"/>
        <n v="1820.55"/>
        <n v="2080.8000000000002"/>
        <n v="4047.38"/>
        <n v="2356.12"/>
        <n v="114.28"/>
        <n v="233.7"/>
        <n v="2691.96"/>
        <n v="621.65"/>
        <n v="3545.62"/>
        <n v="1839.61"/>
        <n v="4260.7700000000004"/>
        <n v="1198.47"/>
        <n v="6685.21"/>
        <n v="249.91"/>
        <n v="707.09"/>
        <n v="5786.85"/>
        <n v="-14.58"/>
        <n v="4508.66"/>
        <n v="264.27"/>
        <n v="3383.98"/>
        <n v="114.41"/>
        <n v="1422.75"/>
        <n v="2849.53"/>
        <n v="616.07000000000005"/>
        <n v="-7.63"/>
        <n v="1302.24"/>
        <n v="3191.77"/>
        <n v="3325.98"/>
        <n v="274.92"/>
        <n v="16.79"/>
        <n v="2814.49"/>
        <n v="995.87"/>
        <n v="4515.54"/>
        <n v="644.5"/>
        <n v="4222.37"/>
        <n v="1805.44"/>
        <n v="845.98"/>
        <n v="274.72000000000003"/>
        <n v="1015"/>
        <n v="67.5"/>
        <n v="374.52"/>
        <n v="1889.22"/>
        <n v="7202.98"/>
        <n v="-10.57"/>
        <n v="18.809999999999999"/>
        <n v="670.32"/>
        <n v="3512.19"/>
        <n v="951.6"/>
        <n v="-9.3000000000000007"/>
        <n v="1097.3699999999999"/>
        <n v="4512.17"/>
        <n v="-3.65"/>
        <n v="2961.35"/>
        <n v="3781.74"/>
        <n v="2139.25"/>
        <n v="6778.73"/>
        <n v="5512.31"/>
        <n v="1324.71"/>
        <n v="-2.2599999999999998"/>
        <n v="1907.98"/>
        <n v="602.22"/>
        <n v="19.34"/>
        <n v="994.22"/>
        <n v="278.23"/>
        <n v="389.55"/>
        <n v="1814.01"/>
        <n v="1320.92"/>
        <n v="56.53"/>
        <n v="4539.63"/>
        <n v="1512.65"/>
        <n v="708.19"/>
        <n v="504.32"/>
        <n v="1423.36"/>
        <n v="1816.61"/>
        <n v="3719.02"/>
        <n v="2216.9"/>
        <n v="7538.84"/>
        <n v="19.440000000000001"/>
        <n v="116.14"/>
        <n v="2091.91"/>
        <n v="3353.28"/>
        <n v="3036.76"/>
        <n v="299.61"/>
        <n v="5857.62"/>
        <n v="334.06"/>
        <n v="752.52"/>
        <n v="779.85"/>
        <n v="940.27"/>
        <n v="-16.96"/>
        <n v="6896.35"/>
        <n v="270.82"/>
        <n v="1192.8"/>
        <n v="808.19"/>
        <n v="3321.14"/>
        <n v="5540.55"/>
        <n v="4772.88"/>
        <n v="923.86"/>
        <n v="61.58"/>
        <n v="1493.23"/>
        <n v="397.58"/>
        <n v="1375.07"/>
        <n v="2211.59"/>
        <n v="5790.41"/>
        <n v="3065.67"/>
        <n v="2609.66"/>
        <n v="2272.59"/>
        <n v="5928.93"/>
        <n v="3975.63"/>
        <n v="1727.4"/>
        <n v="2601.71"/>
        <n v="1453.44"/>
        <n v="2294.2399999999998"/>
        <n v="1234.43"/>
        <n v="1531.71"/>
        <n v="3108.37"/>
        <n v="-18.07"/>
        <n v="827.52"/>
        <n v="5482.53"/>
        <n v="605.75"/>
        <n v="1528.9"/>
        <n v="101.69"/>
        <n v="500.25"/>
        <n v="1165.0999999999999"/>
        <n v="366.44"/>
        <n v="1348.39"/>
        <n v="3533.26"/>
        <n v="-13.37"/>
        <n v="408.41"/>
        <n v="1198.31"/>
        <n v="1505.88"/>
        <n v="1117.48"/>
        <n v="3048.4"/>
        <n v="1901.11"/>
        <n v="0.42"/>
        <n v="2228.91"/>
        <n v="2566.31"/>
        <n v="744"/>
        <n v="1945.75"/>
        <n v="6188.22"/>
        <n v="3363.27"/>
        <n v="34.29"/>
        <n v="2167.3200000000002"/>
        <n v="4253.71"/>
        <n v="4866.99"/>
        <n v="596.83000000000004"/>
        <n v="1520.75"/>
        <n v="986.27"/>
        <n v="1113.67"/>
        <n v="2747.15"/>
        <n v="2842.83"/>
        <n v="2266.73"/>
        <n v="5318.71"/>
        <n v="6.72"/>
        <n v="571.15"/>
        <n v="1325.46"/>
        <n v="3725.18"/>
        <n v="2169.94"/>
        <n v="4068.84"/>
        <n v="2105.86"/>
        <n v="4256.95"/>
        <n v="498.23"/>
        <n v="800.39"/>
        <n v="5868.14"/>
        <n v="7653.26"/>
        <n v="786.42"/>
        <n v="4651.54"/>
        <n v="6699.4"/>
        <n v="2449.44"/>
        <n v="4184.58"/>
        <n v="2207.62"/>
        <n v="5985.08"/>
        <n v="2234.7399999999998"/>
        <n v="2443.02"/>
        <n v="1570.46"/>
        <n v="2588"/>
        <n v="7839.94"/>
        <n v="4349.54"/>
        <n v="2948.57"/>
        <n v="5.94"/>
        <n v="94.23"/>
        <n v="2128.6"/>
        <n v="1334.42"/>
        <n v="-2.84"/>
        <n v="649.37"/>
        <n v="1497.38"/>
        <n v="4019.95"/>
        <n v="4674.82"/>
        <n v="92.17"/>
        <n v="5085.12"/>
        <n v="3297.22"/>
        <n v="5136.25"/>
        <n v="-4.0199999999999996"/>
        <n v="3007.58"/>
        <n v="6235.82"/>
        <n v="3118.02"/>
        <n v="3186.63"/>
        <n v="7228.19"/>
        <n v="6054.05"/>
        <n v="4172.1899999999996"/>
        <n v="891.65"/>
        <n v="3376.35"/>
        <n v="1087.82"/>
        <n v="6545.27"/>
        <n v="3749.03"/>
        <n v="1354.72"/>
        <n v="-18.73"/>
        <n v="1139.5899999999999"/>
        <n v="714.48"/>
        <n v="3283.39"/>
        <n v="1909.68"/>
        <n v="3808.56"/>
        <n v="838.58"/>
        <n v="3886.36"/>
        <n v="3959.55"/>
        <n v="1189.82"/>
        <n v="-2.27"/>
        <n v="703.12"/>
        <n v="249.53"/>
        <n v="3046.31"/>
        <n v="1656.94"/>
        <n v="2177.11"/>
        <n v="400.95"/>
        <n v="1950.65"/>
        <n v="81.72"/>
        <n v="2038.61"/>
        <n v="5368.22"/>
        <n v="7010.54"/>
        <n v="2649.43"/>
        <n v="85.59"/>
        <n v="3132.38"/>
        <n v="1223.4100000000001"/>
        <n v="4826.32"/>
        <n v="7564.33"/>
        <n v="849.27"/>
        <n v="1410.67"/>
        <n v="725.13"/>
        <n v="1057.4100000000001"/>
        <n v="3630.2"/>
        <n v="1395.69"/>
        <n v="1110.43"/>
        <n v="4.26"/>
        <n v="1127.6300000000001"/>
        <n v="155.41999999999999"/>
        <n v="5753.86"/>
        <n v="5071.6099999999997"/>
        <n v="4957.8599999999997"/>
        <n v="1572.35"/>
        <n v="2216.59"/>
        <n v="456"/>
        <n v="1202.3699999999999"/>
        <n v="1230.55"/>
        <n v="6085.58"/>
        <n v="593.72"/>
        <n v="883.6"/>
        <n v="3094.27"/>
        <n v="4429.22"/>
        <n v="463.71"/>
        <n v="99.25"/>
        <n v="-8.49"/>
        <n v="2950.16"/>
        <n v="3145.57"/>
        <n v="3672.37"/>
        <n v="2409.85"/>
        <n v="6628.86"/>
        <n v="1972.22"/>
        <n v="2567.7399999999998"/>
        <n v="4519.9799999999996"/>
        <n v="2797.89"/>
        <n v="1322.19"/>
        <n v="4266.6499999999996"/>
        <n v="673.27"/>
        <n v="7050.38"/>
        <n v="13.11"/>
        <n v="5845.94"/>
        <n v="1361.44"/>
        <n v="2063.36"/>
        <n v="13.17"/>
        <n v="40.22"/>
        <n v="5372.81"/>
        <n v="5562.9"/>
        <n v="4348.2700000000004"/>
        <n v="3556.25"/>
        <n v="6458.33"/>
        <n v="3559.44"/>
        <n v="1965.65"/>
        <n v="2842.6"/>
        <n v="6251.61"/>
        <n v="1263.55"/>
        <n v="3824.07"/>
        <n v="1369.64"/>
        <n v="1104.1400000000001"/>
        <n v="3091.91"/>
        <n v="914.07"/>
        <n v="1197.2"/>
        <n v="2548.75"/>
        <n v="2626.22"/>
        <n v="3238.24"/>
        <n v="-11.19"/>
        <n v="3509.11"/>
        <n v="1930.08"/>
        <n v="10.66"/>
        <n v="3383.68"/>
        <n v="3389.53"/>
        <n v="3957.98"/>
        <n v="1960.58"/>
        <n v="1914.15"/>
        <n v="1059.51"/>
        <n v="1786.86"/>
        <n v="1333.9"/>
        <n v="4311.24"/>
        <n v="1890.87"/>
        <n v="30.68"/>
        <n v="453.96"/>
        <n v="559.1"/>
        <n v="550.61"/>
        <n v="2794.22"/>
        <n v="-8.23"/>
        <n v="5649.74"/>
        <n v="6955.97"/>
        <n v="4264.21"/>
        <n v="2815.64"/>
        <n v="1131.27"/>
        <n v="4759.57"/>
        <n v="2236.62"/>
        <n v="4391.3599999999997"/>
        <n v="-16.940000000000001"/>
        <n v="830.81"/>
        <n v="773.23"/>
        <n v="1945.36"/>
        <n v="3002.81"/>
        <n v="432.06"/>
        <n v="7392.42"/>
        <n v="5350.34"/>
        <n v="4045.98"/>
        <n v="63.39"/>
        <n v="448.53"/>
        <n v="1533.24"/>
        <n v="3000.59"/>
        <n v="3632.85"/>
        <n v="3997.87"/>
        <n v="1899.4"/>
        <n v="530.5"/>
        <n v="-15.66"/>
        <n v="446.05"/>
        <n v="3956.09"/>
        <n v="2263.4"/>
        <n v="1612.24"/>
        <n v="1051.3900000000001"/>
        <n v="1977.95"/>
        <n v="350.26"/>
        <n v="-19.12"/>
        <n v="642.16999999999996"/>
        <n v="1327.67"/>
        <n v="2070.6799999999998"/>
        <n v="1397.94"/>
        <n v="800.47"/>
        <n v="2979.82"/>
        <n v="1006.8"/>
        <n v="7.19"/>
        <n v="4189.8900000000003"/>
        <n v="2280.6"/>
        <n v="1155.54"/>
        <n v="5099.9399999999996"/>
        <n v="3058.87"/>
        <n v="6067.78"/>
        <n v="4004.21"/>
        <n v="3357.82"/>
        <n v="236.61"/>
        <n v="3790.76"/>
        <n v="7521.41"/>
        <n v="1303.45"/>
        <n v="4082.25"/>
        <n v="-15.74"/>
        <n v="814.75"/>
        <n v="4045.54"/>
        <n v="3649.22"/>
        <n v="5581.4"/>
        <n v="760.66"/>
        <n v="446.14"/>
        <n v="1160.6600000000001"/>
        <n v="1251.81"/>
        <n v="4098.9399999999996"/>
        <n v="10.28"/>
        <n v="681.43"/>
        <n v="1473.3"/>
        <n v="-8.6999999999999993"/>
        <n v="4587.4399999999996"/>
        <n v="4535.3999999999996"/>
        <n v="1376.35"/>
        <n v="2171.14"/>
        <n v="1387.98"/>
        <n v="148.36000000000001"/>
        <n v="2162.67"/>
        <n v="1640.54"/>
        <n v="6779.38"/>
        <n v="19.7"/>
        <n v="4262.8500000000004"/>
        <n v="5426.35"/>
        <n v="2932.44"/>
        <n v="2124.73"/>
        <n v="1793.43"/>
        <n v="605.91999999999996"/>
        <n v="3276.07"/>
        <n v="265.99"/>
        <n v="2050.54"/>
        <n v="767.71"/>
        <n v="4328.96"/>
        <n v="267.29000000000002"/>
        <n v="817.93"/>
        <n v="2081.8000000000002"/>
        <n v="42.53"/>
        <n v="17.75"/>
        <n v="3988.75"/>
        <n v="1470.96"/>
        <n v="3215.45"/>
        <n v="96.8"/>
        <n v="6367.35"/>
        <n v="3110.3"/>
        <n v="83.56"/>
        <n v="3920.77"/>
        <n v="3287.49"/>
        <n v="691.38"/>
        <n v="53.03"/>
        <n v="1582.47"/>
        <n v="1201.24"/>
        <n v="208.44"/>
        <n v="-3.49"/>
        <n v="2600.6799999999998"/>
        <n v="817.12"/>
        <n v="580.99"/>
        <n v="695.08"/>
        <n v="3747.04"/>
        <n v="684.27"/>
        <n v="2512.3000000000002"/>
        <n v="3856.18"/>
        <n v="467.31"/>
        <n v="3524.27"/>
        <n v="-18.63"/>
        <n v="1378.66"/>
        <n v="4164.74"/>
        <n v="4670.53"/>
        <n v="4371.01"/>
        <n v="4489.63"/>
        <n v="391.47"/>
        <n v="2250.46"/>
        <n v="465.77"/>
        <n v="1068"/>
        <n v="6778.93"/>
        <n v="6062.93"/>
        <n v="4395.3599999999997"/>
        <n v="3130.47"/>
        <n v="3684.43"/>
        <n v="614.85"/>
        <n v="5140.99"/>
        <n v="1688.15"/>
        <n v="1306.5"/>
        <n v="5428.11"/>
        <n v="1559.36"/>
        <n v="2506.8000000000002"/>
        <n v="19.52"/>
        <n v="1827.44"/>
        <n v="37.9"/>
        <n v="4225.91"/>
        <n v="5274.77"/>
        <n v="1703.85"/>
        <n v="-13.68"/>
        <n v="1977.58"/>
        <n v="1896.36"/>
        <n v="4628.7"/>
        <n v="210.62"/>
        <n v="330.66"/>
        <n v="1831.86"/>
        <n v="2229.36"/>
        <n v="50.24"/>
        <n v="1193.74"/>
        <n v="536.04999999999995"/>
        <n v="1488.71"/>
        <n v="1397.24"/>
        <n v="559.42999999999995"/>
        <n v="4523.29"/>
        <n v="4263.63"/>
        <n v="3785.67"/>
        <n v="172.16"/>
        <n v="2284.89"/>
        <n v="2570.83"/>
        <n v="1784.32"/>
        <n v="7.1"/>
        <n v="8154.75"/>
        <n v="5076.96"/>
        <n v="2068.96"/>
        <n v="4855.7"/>
        <n v="3649.53"/>
        <n v="3892.04"/>
        <n v="1872"/>
        <n v="2518.1"/>
        <n v="1381.08"/>
        <n v="3074.24"/>
        <n v="104.55"/>
        <n v="2681.64"/>
        <n v="305.67"/>
        <n v="500.86"/>
        <n v="2208.4499999999998"/>
        <n v="1496.2"/>
        <n v="274.51"/>
        <n v="1212.17"/>
        <n v="579.42999999999995"/>
        <n v="220.41"/>
        <n v="2180.7399999999998"/>
        <n v="3180.03"/>
        <n v="4910.33"/>
        <n v="1426.27"/>
        <n v="4357.93"/>
        <n v="1190.93"/>
        <n v="8038.58"/>
        <n v="7639.64"/>
        <n v="2306.1999999999998"/>
        <n v="2215.35"/>
        <n v="2555.31"/>
        <n v="3539.33"/>
        <n v="1488.91"/>
        <n v="856.4"/>
        <n v="51.83"/>
        <n v="1107.0899999999999"/>
        <n v="4139.33"/>
        <n v="1421.85"/>
        <n v="5094.92"/>
        <n v="728.88"/>
        <n v="4731.53"/>
        <n v="301.33999999999997"/>
        <n v="4507.72"/>
        <n v="-6.62"/>
        <n v="5392.45"/>
        <n v="2313.27"/>
        <n v="1819.85"/>
        <n v="2832.79"/>
        <n v="1526.52"/>
        <n v="1410.35"/>
        <n v="1696.3"/>
        <n v="-15.82"/>
        <n v="2611.13"/>
        <n v="2887.63"/>
        <n v="7564.51"/>
        <n v="864.72"/>
        <n v="-13.22"/>
        <n v="918.23"/>
        <n v="4889.01"/>
        <n v="1787.25"/>
        <n v="1.91"/>
        <n v="3448.85"/>
        <n v="1.83"/>
        <n v="-18.61"/>
        <n v="1555.99"/>
        <n v="6691.97"/>
        <n v="3630.29"/>
        <n v="2091.94"/>
        <n v="5657.29"/>
        <n v="2166.89"/>
        <n v="243.26"/>
        <n v="3046.95"/>
        <n v="1919.42"/>
        <n v="-2.8"/>
        <n v="547.83000000000004"/>
        <n v="5899.83"/>
        <n v="2372.54"/>
        <n v="3471.08"/>
        <n v="5679.63"/>
        <n v="2354.14"/>
        <n v="4100.49"/>
        <n v="4429.91"/>
        <n v="4722.75"/>
        <n v="363.27"/>
        <n v="1651.78"/>
        <n v="2861.02"/>
        <n v="4619.29"/>
        <n v="2292.7600000000002"/>
        <n v="1989.03"/>
        <n v="612.36"/>
        <n v="5268.75"/>
        <n v="1984.47"/>
        <n v="2023.4"/>
        <n v="5056.1000000000004"/>
        <n v="3205.16"/>
        <n v="101.73"/>
        <n v="3517.83"/>
        <n v="6355.68"/>
        <n v="4747.93"/>
        <n v="1400.61"/>
        <n v="0.27"/>
        <n v="2.17"/>
        <n v="6455.51"/>
        <n v="3055.9"/>
        <n v="1785.63"/>
        <n v="5780.43"/>
        <n v="1923.65"/>
        <n v="404.06"/>
        <n v="1474.04"/>
        <n v="746.65"/>
        <n v="600.30999999999995"/>
        <n v="1758.47"/>
        <n v="106.77"/>
        <n v="-4.5999999999999996"/>
        <n v="5356.65"/>
        <n v="12.89"/>
        <n v="2473.02"/>
        <n v="272.89"/>
        <n v="2585.9299999999998"/>
        <n v="1736.24"/>
        <n v="1682.6"/>
        <n v="1514.03"/>
        <n v="3359.64"/>
        <n v="2924.47"/>
        <n v="1660.03"/>
        <n v="2026.08"/>
        <n v="3828.13"/>
        <n v="5295.82"/>
        <n v="2270.87"/>
        <n v="5844.18"/>
        <n v="-13"/>
        <n v="943.89"/>
        <n v="5231.66"/>
        <n v="1874.73"/>
        <n v="3205.13"/>
        <n v="3693.22"/>
        <n v="12.71"/>
        <n v="237.18"/>
        <n v="-19.57"/>
        <n v="1106.96"/>
        <n v="2407.65"/>
        <n v="-3.18"/>
        <n v="-13.44"/>
        <n v="3253.89"/>
        <n v="160.4"/>
        <n v="1410.74"/>
        <n v="2031.41"/>
        <n v="4350.8100000000004"/>
        <n v="6148.75"/>
        <n v="1276.54"/>
        <n v="2158.5100000000002"/>
        <n v="3696.86"/>
        <n v="450.66"/>
        <n v="1423.59"/>
        <n v="3219.61"/>
        <n v="1991.19"/>
        <n v="4348.8599999999997"/>
        <n v="4833.59"/>
        <n v="6089.59"/>
        <n v="1069.8499999999999"/>
        <n v="1317.43"/>
        <n v="2690.43"/>
        <n v="1221.3800000000001"/>
        <n v="748.82"/>
        <n v="3349.09"/>
        <n v="3026.54"/>
        <n v="329.76"/>
        <n v="-1.38"/>
        <n v="6303.41"/>
        <n v="2294.1999999999998"/>
        <n v="1305.42"/>
        <n v="515.99"/>
        <n v="5705.56"/>
        <n v="6164.68"/>
        <n v="142.22"/>
        <n v="4690.96"/>
        <n v="5503.95"/>
        <n v="3332.83"/>
        <n v="3002.8"/>
        <n v="2040.41"/>
        <n v="2595.4"/>
        <n v="7502.31"/>
        <n v="973.43"/>
        <n v="608.83000000000004"/>
        <n v="1674.62"/>
        <n v="515.47"/>
        <n v="3517.21"/>
        <n v="3863.28"/>
        <n v="899.54"/>
        <n v="5278.67"/>
        <n v="1089.19"/>
        <n v="473.63"/>
        <n v="2382.81"/>
        <n v="1338.64"/>
        <n v="4363.51"/>
        <n v="-13.73"/>
        <n v="204.86"/>
        <n v="-14.35"/>
        <n v="455.03"/>
        <n v="6354.81"/>
        <n v="4585.37"/>
        <n v="2473.84"/>
        <n v="2219.42"/>
        <n v="6630.41"/>
        <n v="159.41"/>
        <n v="3473.46"/>
        <n v="1039.33"/>
        <n v="1792.35"/>
        <n v="3319.45"/>
        <n v="3147.87"/>
        <n v="2334.5700000000002"/>
        <n v="8.8699999999999992"/>
        <n v="1471.61"/>
        <n v="1206.8399999999999"/>
        <n v="-19.399999999999999"/>
        <n v="3555"/>
        <n v="1373.52"/>
        <n v="4387.08"/>
        <n v="5490.17"/>
        <n v="5095.8500000000004"/>
        <n v="541.46"/>
        <n v="858.81"/>
        <n v="6961.37"/>
        <n v="368.81"/>
        <n v="2968.49"/>
        <n v="2807.06"/>
        <n v="6548.62"/>
        <n v="805.66"/>
        <n v="846.46"/>
        <n v="1509.25"/>
        <n v="3056.62"/>
        <n v="15.82"/>
        <n v="2316.27"/>
        <n v="1452.11"/>
        <n v="323.25"/>
        <n v="3662.6"/>
        <n v="335.54"/>
        <n v="415.59"/>
        <n v="536.98"/>
        <n v="1575.51"/>
        <n v="3530.68"/>
        <n v="288.98"/>
        <n v="1074.51"/>
        <n v="1948.24"/>
        <n v="2677.29"/>
        <n v="12.21"/>
        <n v="671.68"/>
        <n v="2976.24"/>
        <n v="1260.26"/>
        <n v="2850.03"/>
        <n v="3379.39"/>
        <n v="253.52"/>
        <n v="1205.29"/>
        <n v="1158.06"/>
        <n v="17.059999999999999"/>
        <n v="3279.46"/>
        <n v="16.8"/>
        <n v="5538.13"/>
        <n v="878.22"/>
        <n v="3138.85"/>
        <n v="1188.6099999999999"/>
        <n v="1497.12"/>
        <n v="1314.9"/>
        <n v="18.88"/>
        <n v="5220.5"/>
        <n v="4681.3"/>
        <n v="1485.55"/>
        <n v="2992.94"/>
        <n v="-19.43"/>
        <n v="3503.6"/>
        <n v="978.3"/>
        <n v="4299.37"/>
        <n v="152.83000000000001"/>
        <n v="1599.66"/>
        <n v="2189.4299999999998"/>
        <n v="3998.29"/>
        <n v="2135.4899999999998"/>
        <n v="3963.57"/>
        <n v="1300.25"/>
        <n v="1049.6300000000001"/>
        <n v="3195.74"/>
        <n v="1506.51"/>
        <n v="1663.25"/>
        <n v="1024.53"/>
        <n v="6688.18"/>
        <n v="2255.17"/>
        <n v="53.29"/>
        <n v="1434.52"/>
        <n v="4346.6499999999996"/>
        <n v="15.18"/>
        <n v="443.45"/>
        <n v="4711.55"/>
        <n v="3494.31"/>
        <n v="268.87"/>
        <n v="1794.29"/>
        <n v="1083.45"/>
        <n v="6528.67"/>
        <n v="5118.6899999999996"/>
        <n v="462.13"/>
        <n v="1668.99"/>
        <n v="1179.28"/>
        <n v="2374.36"/>
        <n v="2499.15"/>
        <n v="1181.9100000000001"/>
        <n v="3064.69"/>
        <n v="912.61"/>
        <n v="1462.77"/>
        <n v="1544.54"/>
        <n v="2434.38"/>
        <n v="807.1"/>
        <n v="4208.8"/>
        <n v="5549.01"/>
        <n v="3594.48"/>
        <n v="665.34"/>
        <n v="799.25"/>
        <n v="7464.92"/>
        <n v="789.99"/>
        <n v="806.02"/>
        <n v="1446.21"/>
        <n v="1118.6600000000001"/>
        <n v="2356.06"/>
        <n v="2810.35"/>
        <n v="-8.3800000000000008"/>
        <n v="287.12"/>
        <n v="933.24"/>
        <n v="3120.02"/>
        <n v="2866.96"/>
        <n v="1185.77"/>
        <n v="1577.33"/>
        <n v="3442"/>
        <n v="3012.54"/>
        <n v="3833.55"/>
        <n v="1927.65"/>
        <n v="3799.08"/>
        <n v="1242.71"/>
        <n v="2372"/>
        <n v="2652.86"/>
        <n v="2614.21"/>
        <n v="3157.7"/>
        <n v="1115.76"/>
        <n v="4248.68"/>
        <n v="2343.29"/>
        <n v="1680.66"/>
        <n v="6043.24"/>
        <n v="4648.91"/>
        <n v="5213.6400000000003"/>
        <n v="4078.95"/>
        <n v="2727.71"/>
        <n v="4034.84"/>
        <n v="903.36"/>
        <n v="2937.07"/>
        <n v="1228.8399999999999"/>
        <n v="2201.63"/>
        <n v="2679.53"/>
        <n v="961.76"/>
        <n v="3195.96"/>
        <n v="5186.3900000000003"/>
        <n v="8.1300000000000008"/>
        <n v="610.16"/>
        <n v="5284.77"/>
        <n v="-2.4500000000000002"/>
        <n v="2030.88"/>
        <n v="4166.16"/>
        <n v="544.66"/>
        <n v="318.14"/>
        <n v="6378.87"/>
        <n v="4255.33"/>
        <n v="4842.76"/>
        <n v="7797.39"/>
        <n v="4215.47"/>
        <n v="1754.13"/>
        <n v="3851.51"/>
        <n v="-17.079999999999998"/>
        <n v="1270.75"/>
        <n v="437.59"/>
        <n v="1964.87"/>
        <n v="2828.35"/>
        <n v="328.04"/>
        <n v="1264.8599999999999"/>
        <n v="9.5500000000000007"/>
        <n v="2810.61"/>
        <n v="1839.29"/>
        <n v="1459"/>
        <n v="1752.83"/>
        <n v="816.25"/>
        <n v="546.75"/>
        <n v="0.28000000000000003"/>
        <n v="1632.95"/>
        <n v="403.3"/>
        <n v="573.30999999999995"/>
        <n v="2244.54"/>
        <n v="2598.5300000000002"/>
        <n v="3596.69"/>
        <n v="4033.43"/>
        <n v="5381.04"/>
        <n v="3309.59"/>
        <n v="525.21"/>
        <n v="3825.03"/>
        <n v="768.77"/>
        <n v="3559.07"/>
        <n v="695.62"/>
        <n v="1214.29"/>
        <n v="3901.67"/>
        <n v="4098.22"/>
        <n v="553.48"/>
        <n v="510.58"/>
        <n v="809.79"/>
        <n v="2326.2600000000002"/>
        <n v="962.5"/>
        <n v="1810.06"/>
        <n v="195.43"/>
        <n v="4602.7"/>
        <n v="-13.12"/>
        <n v="4337.08"/>
        <n v="4588.67"/>
        <n v="2232.4499999999998"/>
        <n v="743.66"/>
        <n v="894.09"/>
        <n v="2488.58"/>
        <n v="2148.1799999999998"/>
        <n v="2390.79"/>
        <n v="3590.39"/>
        <n v="6368.47"/>
        <n v="2656.31"/>
        <n v="2505.0700000000002"/>
        <n v="2476.29"/>
        <n v="-17.059999999999999"/>
        <n v="455.81"/>
        <n v="1851.85"/>
        <n v="2513.4299999999998"/>
        <n v="437.6"/>
        <n v="2626.78"/>
        <n v="2148.2399999999998"/>
        <n v="3884.04"/>
        <n v="2898.08"/>
        <n v="1869.72"/>
        <n v="-2.37"/>
        <n v="2224.2199999999998"/>
        <n v="2589.31"/>
        <n v="5874.61"/>
        <n v="8320.16"/>
        <n v="-4.66"/>
        <n v="1704.53"/>
        <n v="6189.91"/>
        <n v="249.32"/>
        <n v="694.05"/>
        <n v="118.77"/>
        <n v="3.68"/>
        <n v="71.44"/>
        <n v="6963.87"/>
        <n v="2.14"/>
        <n v="2515.58"/>
        <n v="216.01"/>
        <n v="5567.67"/>
        <n v="3426.4"/>
        <n v="141.66999999999999"/>
        <n v="341.78"/>
        <n v="644.39"/>
        <n v="94.49"/>
        <n v="991.9"/>
        <n v="4015.36"/>
        <n v="4226.57"/>
        <n v="2312.4299999999998"/>
        <n v="1718.88"/>
        <n v="548.58000000000004"/>
        <n v="838.81"/>
        <n v="5000.08"/>
        <n v="-2.77"/>
        <n v="1267.8399999999999"/>
        <n v="2459.4"/>
        <n v="2643.99"/>
        <n v="1255.51"/>
        <n v="1136.57"/>
        <n v="3532.23"/>
        <n v="1594.15"/>
        <n v="-9.4499999999999993"/>
        <n v="3949.21"/>
        <n v="708.04"/>
        <n v="1541.94"/>
        <n v="1966.41"/>
        <n v="2153.7399999999998"/>
        <n v="2073.91"/>
        <n v="180.11"/>
        <n v="1040.7"/>
        <n v="1326.83"/>
        <n v="159.58000000000001"/>
        <n v="233.68"/>
        <n v="5815.46"/>
        <n v="1930.07"/>
        <n v="191.86"/>
        <n v="419.28"/>
        <n v="7510.61"/>
        <n v="245.91"/>
        <n v="528.98"/>
        <n v="461.88"/>
        <n v="5832.1"/>
        <n v="16.16"/>
        <n v="212.73"/>
        <n v="1050.24"/>
        <n v="1211.8900000000001"/>
        <n v="1325.88"/>
        <n v="517.38"/>
        <n v="483.97"/>
        <n v="1622.73"/>
        <n v="1879.11"/>
        <n v="1839.24"/>
        <n v="2946.95"/>
        <n v="4664.2700000000004"/>
        <n v="3641.84"/>
        <n v="5990.98"/>
        <n v="6450.4"/>
        <n v="5778.6"/>
        <n v="4007.9"/>
        <n v="1906.58"/>
        <n v="-1.1100000000000001"/>
        <n v="1360.2"/>
        <n v="4253.34"/>
        <n v="2064.58"/>
        <n v="1.22"/>
        <n v="3878.58"/>
        <n v="-11.45"/>
        <n v="4365.75"/>
        <n v="5.43"/>
        <n v="1475.42"/>
        <n v="4870.18"/>
        <n v="1047.6199999999999"/>
        <n v="-13.23"/>
        <n v="58.68"/>
        <n v="5163.21"/>
        <n v="2487.89"/>
        <n v="262.49"/>
        <n v="2743.24"/>
        <n v="1045.43"/>
        <n v="2011.06"/>
        <n v="4388.0200000000004"/>
        <n v="2238.42"/>
        <n v="226.61"/>
        <n v="882.53"/>
        <n v="1607.94"/>
        <n v="2048.66"/>
        <n v="2295.46"/>
        <n v="1754.46"/>
        <n v="3309.19"/>
        <n v="1456.1"/>
        <n v="724.31"/>
        <n v="4095.61"/>
        <n v="18.52"/>
        <n v="-15.99"/>
        <n v="2011.11"/>
        <n v="-1.4"/>
        <n v="2355"/>
        <n v="1263.5"/>
        <n v="4216.88"/>
        <n v="4915.2700000000004"/>
        <n v="327.7"/>
        <n v="831.25"/>
        <n v="1772.46"/>
        <n v="2102.59"/>
        <n v="2598.94"/>
        <n v="2783.85"/>
        <n v="388.09"/>
        <n v="3592.86"/>
        <n v="4614.2299999999996"/>
        <n v="3570"/>
        <n v="331.9"/>
        <n v="54.64"/>
        <n v="2644.38"/>
        <n v="3120.72"/>
        <n v="1558.93"/>
        <n v="2018.38"/>
        <n v="4018.72"/>
        <n v="145.76"/>
        <n v="3112.18"/>
        <n v="4866.2"/>
        <n v="3909.65"/>
        <n v="692.98"/>
        <n v="3159.92"/>
        <n v="2390.0700000000002"/>
        <n v="3547.98"/>
        <n v="5770.83"/>
        <n v="1099.48"/>
        <n v="1283.97"/>
        <n v="-15.95"/>
        <n v="979.78"/>
        <n v="1717.22"/>
        <n v="1519.25"/>
        <n v="4205.3100000000004"/>
        <n v="2248.4699999999998"/>
        <n v="6899.48"/>
        <n v="90.96"/>
        <n v="3148.6"/>
        <n v="4057.24"/>
        <n v="2629.33"/>
        <n v="2639.51"/>
        <n v="1469.04"/>
        <n v="2401.6799999999998"/>
        <n v="2669.83"/>
        <n v="813.99"/>
        <n v="187.85"/>
        <n v="2675.26"/>
        <n v="1642.24"/>
        <n v="1895.3"/>
        <n v="807.48"/>
        <n v="3626.35"/>
        <n v="-19.329999999999998"/>
        <n v="3637.09"/>
        <n v="3165.25"/>
        <n v="3794.18"/>
        <n v="-1.93"/>
        <n v="1313.01"/>
        <n v="455.12"/>
        <n v="2456.4299999999998"/>
        <n v="1984.95"/>
        <n v="969.45"/>
        <n v="1570.47"/>
        <n v="2906.7"/>
        <n v="1604.46"/>
        <n v="3249.57"/>
        <n v="2513.29"/>
        <n v="874.77"/>
        <n v="1414.35"/>
        <n v="5966.5"/>
        <n v="1611.25"/>
        <n v="-17.47"/>
        <n v="155.11000000000001"/>
        <n v="1633.53"/>
        <n v="-12.13"/>
        <n v="1479.92"/>
        <n v="4270.1499999999996"/>
        <n v="5452.65"/>
        <n v="1083.75"/>
        <n v="262.38"/>
        <n v="6239.44"/>
        <n v="6081.93"/>
        <n v="751.99"/>
        <n v="2073.0500000000002"/>
        <n v="3870.62"/>
        <n v="4073.8"/>
        <n v="2522.91"/>
        <n v="2804.61"/>
        <n v="2928.64"/>
        <n v="81.55"/>
        <n v="1768.09"/>
        <n v="4487.99"/>
        <n v="398.24"/>
        <n v="13.56"/>
        <n v="4913.6499999999996"/>
        <n v="1387.95"/>
        <n v="1661.26"/>
        <n v="1385.89"/>
        <n v="4841.2299999999996"/>
        <n v="1809.43"/>
        <n v="1038.3900000000001"/>
        <n v="3835.32"/>
        <n v="1499.8"/>
        <n v="4944.3599999999997"/>
        <n v="2843.69"/>
        <n v="1326.94"/>
        <n v="6353.14"/>
        <n v="3920.4"/>
        <n v="5781.4"/>
        <n v="11.11"/>
        <n v="1001.28"/>
        <n v="3128.81"/>
        <n v="1972.85"/>
        <n v="-7.2"/>
        <n v="1273.25"/>
        <n v="2360.77"/>
        <n v="1141.23"/>
        <n v="3447.6"/>
        <n v="1269.31"/>
        <n v="4393.78"/>
        <n v="2334.21"/>
        <n v="2330.06"/>
        <n v="1316.88"/>
        <n v="96.48"/>
        <n v="1016.8"/>
        <n v="5316.42"/>
        <n v="2499.48"/>
        <n v="632.21"/>
        <n v="708.07"/>
        <n v="1031.3499999999999"/>
        <n v="2061.25"/>
        <n v="6383.2"/>
        <n v="2611.44"/>
        <n v="15.86"/>
        <n v="464.08"/>
        <n v="365.55"/>
        <n v="2496.23"/>
        <n v="1315.17"/>
        <n v="203.71"/>
        <n v="5480.85"/>
        <n v="14.54"/>
        <n v="289.05"/>
        <n v="4204.33"/>
        <n v="-3.8"/>
        <n v="2703.72"/>
        <n v="-12.6"/>
        <n v="3510.65"/>
        <n v="-6.05"/>
        <n v="5316.69"/>
        <n v="7190.38"/>
        <n v="5856.98"/>
        <n v="5290.27"/>
        <n v="308.39"/>
        <n v="3104.99"/>
        <n v="6281.14"/>
        <n v="4944.87"/>
        <n v="3.94"/>
        <n v="1.64"/>
        <n v="1288.8699999999999"/>
        <n v="2541.73"/>
        <n v="909.8"/>
        <n v="2108.9299999999998"/>
        <n v="1071.22"/>
        <n v="1228.1600000000001"/>
        <n v="4233.5600000000004"/>
        <n v="1385.75"/>
        <n v="2302.6"/>
        <n v="145.93"/>
        <n v="1213.28"/>
        <n v="2838.84"/>
        <n v="961.78"/>
        <n v="2598.13"/>
        <n v="6277.49"/>
        <n v="-2.44"/>
        <n v="1430.63"/>
        <n v="1548.33"/>
        <n v="4550.79"/>
        <n v="5156.3100000000004"/>
        <n v="2917.8"/>
        <n v="631.03"/>
        <n v="3545.54"/>
        <n v="1652.1"/>
        <n v="3209.15"/>
        <n v="96.9"/>
        <n v="5.67"/>
        <n v="684.38"/>
        <n v="441.69"/>
        <n v="3712.83"/>
        <n v="2688.26"/>
        <n v="1955.78"/>
        <n v="2806.81"/>
        <n v="629.79"/>
        <n v="323.44"/>
        <n v="1316.65"/>
        <n v="2393.46"/>
        <n v="1.45"/>
        <n v="1895.66"/>
        <n v="501.57"/>
        <n v="1903.32"/>
        <n v="3503.48"/>
        <n v="2667.51"/>
        <n v="1490.48"/>
        <n v="4609.8999999999996"/>
        <n v="2305.65"/>
        <n v="474.13"/>
        <n v="2223.27"/>
        <n v="7355.75"/>
        <n v="338.3"/>
        <n v="3291.34"/>
        <n v="4322.49"/>
        <n v="190.44"/>
        <n v="5003.71"/>
        <n v="2202.91"/>
        <n v="-18.59"/>
        <n v="1308.03"/>
        <n v="2518.65"/>
        <n v="830.02"/>
        <n v="-14.67"/>
        <n v="2116.4699999999998"/>
        <n v="5995.12"/>
        <n v="510.41"/>
        <n v="3033.99"/>
        <n v="6638.71"/>
        <n v="534.9"/>
        <n v="1961.49"/>
        <n v="3683.13"/>
        <n v="3441.03"/>
        <n v="1074.3599999999999"/>
        <n v="1474.97"/>
        <n v="341.84"/>
        <n v="3862.47"/>
        <n v="6841.92"/>
        <n v="5610.14"/>
        <n v="8036.74"/>
        <n v="1280.8800000000001"/>
        <n v="3152.07"/>
        <n v="4185.53"/>
        <n v="19.61"/>
        <n v="7.08"/>
        <n v="469.2"/>
        <n v="6452.28"/>
        <n v="1952.47"/>
        <n v="226.69"/>
        <n v="6365.99"/>
        <n v="147.63999999999999"/>
        <n v="126.68"/>
        <n v="567.85"/>
        <n v="4132.8999999999996"/>
        <n v="3931.51"/>
        <n v="4304.0200000000004"/>
        <n v="4045.85"/>
        <n v="4461.04"/>
        <n v="3543.54"/>
        <n v="2702.98"/>
        <n v="243.92"/>
        <n v="4205.03"/>
        <n v="2487.71"/>
        <n v="975.62"/>
        <n v="1050.01"/>
        <n v="4641.54"/>
        <n v="2875.39"/>
        <n v="-11.44"/>
        <n v="2383.14"/>
        <n v="2783.52"/>
        <n v="1251.1300000000001"/>
        <n v="178.42"/>
        <n v="1314.04"/>
        <n v="3622.12"/>
        <n v="4988.8599999999997"/>
        <n v="257.35000000000002"/>
        <n v="5494.43"/>
        <n v="21.71"/>
        <n v="851.97"/>
        <n v="1339.11"/>
        <n v="5031.47"/>
        <n v="118.39"/>
        <n v="4385.5600000000004"/>
        <n v="3309.7"/>
        <n v="3362.43"/>
        <n v="688.55"/>
        <n v="1740.72"/>
        <n v="566.79"/>
        <n v="2773.45"/>
        <n v="2868.25"/>
        <n v="3979.02"/>
        <n v="1920.24"/>
        <n v="7966.33"/>
        <n v="941.86"/>
        <n v="7690.55"/>
        <n v="1424.5"/>
        <n v="7725.77"/>
        <n v="7859.4"/>
        <n v="2889.89"/>
        <n v="1324.29"/>
        <n v="17.41"/>
        <n v="3382.01"/>
        <n v="4311.75"/>
        <n v="6566.64"/>
        <n v="1103.3800000000001"/>
        <n v="214.37"/>
        <n v="822.38"/>
        <n v="1393.78"/>
        <n v="5642.82"/>
        <n v="3339.11"/>
        <n v="-12.03"/>
        <n v="2637.81"/>
        <n v="1893.47"/>
        <n v="2545.42"/>
        <n v="4877.82"/>
        <n v="386.77"/>
        <n v="2450.81"/>
        <n v="-8.67"/>
        <n v="972.34"/>
        <n v="1913.32"/>
        <n v="2309.02"/>
        <n v="2907.71"/>
        <n v="166.56"/>
        <n v="1973.16"/>
        <n v="3238.63"/>
        <n v="982.53"/>
        <n v="6782.43"/>
        <n v="1645.13"/>
        <n v="4844.3500000000004"/>
        <n v="4318"/>
        <n v="423.68"/>
        <n v="1304.81"/>
        <n v="-1.1200000000000001"/>
        <n v="1866.89"/>
        <n v="6821.14"/>
        <n v="3329.31"/>
        <n v="196.64"/>
        <n v="5857.34"/>
        <n v="1369.19"/>
        <n v="1714.01"/>
        <n v="8113.84"/>
        <n v="689.19"/>
        <n v="6.73"/>
        <n v="1.55"/>
        <n v="1434.58"/>
        <n v="2148.88"/>
        <n v="1170.04"/>
        <n v="777.4"/>
        <n v="2382.6999999999998"/>
        <n v="1634.77"/>
        <n v="725.48"/>
        <n v="1576.25"/>
        <n v="5537.39"/>
        <n v="4179.37"/>
        <n v="244.75"/>
        <n v="4112.96"/>
        <n v="4025.4"/>
        <n v="4651.22"/>
        <n v="15.72"/>
        <n v="2779.57"/>
        <n v="4771.2700000000004"/>
        <n v="563.08000000000004"/>
        <n v="1380.66"/>
        <n v="241.02"/>
        <n v="1131.6600000000001"/>
        <n v="4034.81"/>
        <n v="924.5"/>
        <n v="2765.12"/>
        <n v="1492.29"/>
        <n v="2651.79"/>
        <n v="4604.29"/>
        <n v="2652.13"/>
        <n v="6.95"/>
        <n v="299.44"/>
        <n v="752.59"/>
        <n v="1851.66"/>
        <n v="4981.93"/>
        <n v="5.66"/>
        <n v="3287.14"/>
        <n v="2654.92"/>
        <n v="3513.51"/>
        <n v="8512.41"/>
        <n v="198"/>
        <n v="3010.73"/>
        <n v="3245.61"/>
        <n v="4818.8999999999996"/>
        <n v="2386.7199999999998"/>
        <n v="3904.88"/>
        <n v="1289.97"/>
        <n v="5163.28"/>
        <n v="2761.51"/>
        <n v="369.7"/>
        <n v="376.99"/>
        <n v="1848.59"/>
        <n v="4670.47"/>
        <n v="730.63"/>
        <n v="2405.5700000000002"/>
        <n v="5330.6"/>
        <n v="430.49"/>
        <n v="6484.27"/>
        <n v="6888.09"/>
        <n v="2478.1799999999998"/>
        <n v="3733.87"/>
        <n v="19.5"/>
        <n v="4173.99"/>
        <n v="2975.75"/>
        <n v="638.67999999999995"/>
        <n v="1863.47"/>
        <n v="3490.68"/>
        <n v="4469.2700000000004"/>
        <n v="4679.1400000000003"/>
        <n v="1469.79"/>
        <n v="1011.52"/>
        <n v="1447.49"/>
        <n v="2058.83"/>
        <n v="698.23"/>
        <n v="3194.58"/>
        <n v="3309.01"/>
        <n v="2284.41"/>
        <n v="2372.85"/>
        <n v="3135.26"/>
        <n v="3198.77"/>
        <n v="2634.71"/>
        <n v="8.43"/>
        <n v="394.36"/>
        <n v="1899.01"/>
        <n v="1339.34"/>
        <n v="3260.26"/>
        <n v="2510.7800000000002"/>
        <n v="2433.4899999999998"/>
        <n v="3329.36"/>
        <n v="490.01"/>
        <n v="1060.51"/>
        <n v="1403.95"/>
        <n v="1976.65"/>
        <n v="3089.31"/>
        <n v="1823.7"/>
        <n v="6139.63"/>
        <n v="672.36"/>
        <n v="2589.2600000000002"/>
        <n v="2427.83"/>
        <n v="2461.2199999999998"/>
        <n v="2869.82"/>
        <n v="4788.42"/>
        <n v="708.13"/>
        <n v="573.37"/>
        <n v="2564.15"/>
        <n v="3213.74"/>
        <n v="2982.59"/>
        <n v="2451.4299999999998"/>
        <n v="3257.12"/>
        <n v="9.2799999999999994"/>
        <n v="-14.84"/>
        <n v="2045.24"/>
        <n v="110.57"/>
        <n v="5008.28"/>
        <n v="399.39"/>
        <n v="1521.15"/>
        <n v="2933.32"/>
        <n v="2123.5100000000002"/>
        <n v="5061.22"/>
        <n v="1259.1300000000001"/>
        <n v="5106.6899999999996"/>
        <n v="2275.34"/>
        <n v="887.86"/>
        <n v="1109.06"/>
        <n v="1536.98"/>
        <n v="2023.64"/>
        <n v="4373.2700000000004"/>
        <n v="757.2"/>
        <n v="911.56"/>
        <n v="542.32000000000005"/>
        <n v="4581.92"/>
        <n v="524.28"/>
        <n v="1716.58"/>
        <n v="748"/>
        <n v="5064.3"/>
        <n v="4915.63"/>
        <n v="995.16"/>
        <n v="807.93"/>
        <n v="1391.06"/>
        <n v="5606.9"/>
        <n v="4555.6499999999996"/>
        <n v="727.42"/>
        <n v="65.540000000000006"/>
        <n v="1778.26"/>
        <n v="447.26"/>
        <n v="-17.440000000000001"/>
        <n v="655.66"/>
        <n v="1399.73"/>
        <n v="7808.37"/>
        <n v="1766.39"/>
        <n v="1875.92"/>
        <n v="2336.77"/>
        <n v="479.09"/>
        <n v="1923.67"/>
        <n v="19.600000000000001"/>
        <n v="1499.1"/>
        <n v="351.27"/>
        <n v="2461.73"/>
        <n v="115.26"/>
        <n v="122.56"/>
        <n v="-14.2"/>
        <n v="334.22"/>
        <n v="3801.71"/>
        <n v="2792.65"/>
        <n v="1569.8"/>
        <n v="1211"/>
        <n v="1268.94"/>
        <n v="6717.83"/>
        <n v="1071.02"/>
        <n v="4095.19"/>
        <n v="190.25"/>
        <n v="3616.74"/>
        <n v="3357.03"/>
        <n v="5710.2"/>
        <n v="2575.66"/>
        <n v="2263.84"/>
        <n v="2721.77"/>
        <n v="1326.67"/>
        <n v="837.9"/>
        <n v="385.86"/>
        <n v="324.98"/>
        <n v="770.23"/>
        <n v="2863.85"/>
        <n v="6354.95"/>
        <n v="2078.35"/>
        <n v="3252.69"/>
        <n v="4970.58"/>
        <n v="2192.17"/>
        <n v="3257.63"/>
        <n v="7399.64"/>
        <n v="334.76"/>
        <n v="3638.2"/>
        <n v="626.09"/>
        <n v="1359.43"/>
        <n v="2616.35"/>
        <n v="15.05"/>
        <n v="1574.42"/>
        <n v="1940.27"/>
        <n v="971.02"/>
        <n v="3435.39"/>
        <n v="543.34"/>
        <n v="5122.13"/>
        <n v="1658.08"/>
        <n v="1852.96"/>
        <n v="108.08"/>
        <n v="-19.77"/>
        <n v="1548.07"/>
        <n v="5257.02"/>
        <n v="661.12"/>
        <n v="4267.68"/>
        <n v="-7.72"/>
        <n v="3519.45"/>
        <n v="1192"/>
        <n v="4866.72"/>
        <n v="1574.56"/>
        <n v="1314.19"/>
        <n v="1395.18"/>
        <n v="1820.02"/>
        <n v="3046.49"/>
        <n v="2460.44"/>
        <n v="4599.92"/>
        <n v="13.41"/>
        <n v="1197.47"/>
        <n v="2344.85"/>
        <n v="6475.05"/>
        <n v="1252.8599999999999"/>
        <n v="869.95"/>
        <n v="578.16"/>
        <n v="2576.06"/>
        <n v="1736.7"/>
        <n v="2394.64"/>
        <n v="2887.15"/>
        <n v="1425.47"/>
        <n v="2258.34"/>
        <n v="2496.9299999999998"/>
        <n v="-14.34"/>
        <n v="1747.8"/>
        <n v="529.58000000000004"/>
        <n v="3320.63"/>
        <n v="1552.85"/>
        <n v="1046.69"/>
        <n v="1280.04"/>
        <n v="867.72"/>
        <n v="6703.93"/>
        <n v="6448.79"/>
        <n v="3956.48"/>
        <n v="191.36"/>
        <n v="2028.99"/>
        <n v="755.08"/>
        <n v="4536.59"/>
        <n v="186.3"/>
        <n v="107.05"/>
        <n v="1122.2"/>
        <n v="375.73"/>
        <n v="1440.04"/>
        <n v="1103.8499999999999"/>
        <n v="2796.62"/>
        <n v="71.13"/>
        <n v="255.87"/>
        <n v="1035.05"/>
        <n v="739.75"/>
        <n v="1776.85"/>
        <n v="3441.4"/>
        <n v="3975.59"/>
        <n v="-0.7"/>
        <n v="121.36"/>
        <n v="4568.0200000000004"/>
        <n v="5169.93"/>
        <n v="2948.54"/>
        <n v="24.82"/>
        <n v="894.54"/>
        <n v="4627.0600000000004"/>
        <n v="356.17"/>
        <n v="4271.67"/>
        <n v="5451.99"/>
        <n v="646.73"/>
        <n v="4240.83"/>
        <n v="3561.49"/>
        <n v="3589.68"/>
        <n v="780.5"/>
        <n v="1669.31"/>
        <n v="1087.26"/>
        <n v="202.99"/>
        <n v="977.38"/>
        <n v="1327.26"/>
        <n v="3421.45"/>
        <n v="1201.17"/>
        <n v="4425.07"/>
        <n v="5262.37"/>
        <n v="1119.3900000000001"/>
        <n v="7678.62"/>
        <n v="5660.81"/>
        <n v="19.010000000000002"/>
        <n v="671.62"/>
        <n v="2178.39"/>
        <n v="2.77"/>
        <n v="1206.8699999999999"/>
        <n v="-0.45"/>
        <n v="3648.98"/>
        <n v="2914.07"/>
        <n v="4037.79"/>
        <n v="560.17999999999995"/>
        <n v="1178.43"/>
        <n v="4.5"/>
        <n v="2056.7399999999998"/>
        <n v="2459.54"/>
        <n v="532.78"/>
        <n v="512.91"/>
        <n v="2198.5300000000002"/>
        <n v="4040.37"/>
        <n v="89.49"/>
        <n v="3035.9"/>
        <n v="3057.65"/>
        <n v="3039.82"/>
        <n v="2511.84"/>
        <n v="6682"/>
        <n v="-5.24"/>
        <n v="4090.47"/>
        <n v="4153.97"/>
        <n v="508.59"/>
        <n v="1931.37"/>
        <n v="1576.47"/>
        <n v="1657.81"/>
        <n v="4804.78"/>
        <n v="1465.48"/>
        <n v="1951.69"/>
        <n v="3410.64"/>
        <n v="3850.87"/>
        <n v="3147.62"/>
        <n v="1486.84"/>
        <n v="1930.03"/>
        <n v="3083.85"/>
        <n v="803.72"/>
        <n v="1019.4"/>
        <n v="5864.24"/>
        <n v="769.76"/>
        <n v="5020.26"/>
        <n v="-8.7899999999999991"/>
        <n v="4697.74"/>
        <n v="350.99"/>
        <n v="1363.03"/>
        <n v="2822.72"/>
        <n v="2485.73"/>
        <n v="2433.4"/>
        <n v="4781.7299999999996"/>
        <n v="2260.3200000000002"/>
        <n v="6.21"/>
        <n v="8.1199999999999992"/>
        <n v="1629.26"/>
        <n v="6576.53"/>
        <n v="1585.29"/>
        <n v="961.47"/>
        <n v="5157.63"/>
        <n v="5444.07"/>
        <n v="1029.6600000000001"/>
        <n v="466.92"/>
        <n v="-4.28"/>
        <n v="598.82000000000005"/>
        <n v="2489.79"/>
        <n v="1559.06"/>
        <n v="6.02"/>
        <n v="560.13"/>
        <n v="1503.28"/>
        <n v="2242.75"/>
        <n v="3980.31"/>
        <n v="186.38"/>
        <n v="-12.19"/>
        <n v="916.63"/>
        <n v="1686.96"/>
        <n v="2273.19"/>
        <n v="8140.25"/>
        <n v="8.93"/>
        <n v="5517.94"/>
        <n v="2095.63"/>
        <n v="5265.63"/>
        <n v="945.42"/>
        <n v="1659.62"/>
        <n v="2000.82"/>
        <n v="5526.95"/>
        <n v="3391.69"/>
        <n v="7.31"/>
        <n v="1201.5"/>
        <n v="5145.78"/>
        <n v="3325.79"/>
        <n v="-5.26"/>
        <n v="1894.87"/>
        <n v="6156.18"/>
        <n v="-8.3000000000000007"/>
        <n v="2953.81"/>
        <n v="2454.36"/>
        <n v="194.84"/>
        <n v="7162.16"/>
        <n v="4094.73"/>
        <n v="6243.81"/>
        <n v="7755.02"/>
        <n v="2324.23"/>
        <n v="1345.02"/>
        <n v="411.16"/>
        <n v="2135.36"/>
        <n v="2453.98"/>
        <n v="6066.25"/>
        <n v="976.65"/>
        <n v="2413.29"/>
        <n v="487.8"/>
        <n v="2232.14"/>
        <n v="5063.33"/>
        <n v="2302.58"/>
        <n v="5025.5600000000004"/>
        <n v="2058.1799999999998"/>
        <n v="1486.38"/>
        <n v="2526.29"/>
        <n v="5419.98"/>
        <n v="295.58"/>
        <n v="1861.67"/>
        <n v="1598.46"/>
        <n v="2273.8000000000002"/>
        <n v="4093.64"/>
        <n v="2144.1799999999998"/>
        <n v="2659.5"/>
        <n v="565.98"/>
        <n v="375.51"/>
        <n v="2208.3200000000002"/>
        <n v="4331.47"/>
        <n v="5229.34"/>
        <n v="1505.09"/>
        <n v="91.86"/>
        <n v="3909.38"/>
        <n v="5269.64"/>
        <n v="1392.05"/>
        <n v="3245.42"/>
        <n v="3802.56"/>
        <n v="1143.47"/>
        <n v="996.49"/>
        <n v="2264.41"/>
        <n v="1339.15"/>
        <n v="326.91000000000003"/>
        <n v="1295.3399999999999"/>
        <n v="3374.7"/>
        <n v="5161.59"/>
        <n v="1213.95"/>
        <n v="4338.95"/>
        <n v="3654.38"/>
        <n v="4509.95"/>
        <n v="6517.4"/>
        <n v="7471.61"/>
        <n v="1659.7"/>
        <n v="3489.59"/>
        <n v="7106.43"/>
        <n v="1197.21"/>
        <n v="2833.76"/>
        <n v="46.58"/>
        <n v="2470.42"/>
        <n v="4802.95"/>
        <n v="1255.67"/>
        <n v="1436.3"/>
        <n v="2.36"/>
        <n v="2929.21"/>
        <n v="736.79"/>
        <n v="4818.3999999999996"/>
        <n v="9.3699999999999992"/>
        <n v="2508.9499999999998"/>
        <n v="3614.19"/>
        <n v="1806.77"/>
        <n v="1482.86"/>
        <n v="1035.1300000000001"/>
        <n v="1461.8"/>
        <n v="3198.78"/>
        <n v="3374.95"/>
        <n v="1579.88"/>
        <n v="5997.81"/>
        <n v="12.79"/>
        <n v="598.45000000000005"/>
        <n v="678.61"/>
        <n v="712.37"/>
        <n v="2166.66"/>
        <n v="281.70999999999998"/>
        <n v="3624.61"/>
        <n v="1851.4"/>
        <n v="1351.82"/>
        <n v="997.19"/>
        <n v="3288.72"/>
        <n v="6768.69"/>
        <n v="6134.59"/>
        <n v="108.8"/>
        <n v="1602.09"/>
        <n v="478.46"/>
        <n v="542.07000000000005"/>
        <n v="2126.61"/>
        <n v="563.64"/>
        <n v="2079.3000000000002"/>
        <n v="846.31"/>
        <n v="3896.73"/>
        <n v="1.1000000000000001"/>
        <n v="2594.89"/>
        <n v="6042.38"/>
        <n v="1344.93"/>
        <n v="7877.26"/>
        <n v="547.41999999999996"/>
        <n v="6962.78"/>
        <n v="8.15"/>
        <n v="2260.29"/>
        <n v="5787.38"/>
        <n v="4437.93"/>
        <n v="3855.67"/>
        <n v="1430.58"/>
        <n v="3817.34"/>
        <n v="6339.89"/>
        <n v="5522.43"/>
        <n v="6981.8"/>
        <n v="3337.21"/>
        <n v="15"/>
        <n v="1718.05"/>
        <n v="6056.17"/>
        <n v="2575.39"/>
        <n v="2028.1"/>
        <n v="5462.81"/>
        <n v="1709.24"/>
        <n v="3779.21"/>
        <n v="727.74"/>
        <n v="1728.91"/>
        <n v="2229.15"/>
        <n v="3284.74"/>
        <n v="3332.29"/>
        <n v="1747.76"/>
        <n v="4114.84"/>
        <n v="1863.27"/>
        <n v="198.49"/>
        <n v="1339.01"/>
        <n v="3068.07"/>
        <n v="1795.7"/>
        <n v="3141.16"/>
        <n v="2775.13"/>
        <n v="2887.53"/>
        <n v="5743.44"/>
        <n v="354.74"/>
        <n v="7.44"/>
        <n v="7025"/>
        <n v="4915.7299999999996"/>
        <n v="3223.17"/>
        <n v="588.28"/>
        <n v="189.67"/>
        <n v="5340.51"/>
        <n v="3249.7"/>
        <n v="2082.8000000000002"/>
        <n v="-15.1"/>
        <n v="1739.67"/>
        <n v="3845.65"/>
        <n v="204.81"/>
        <n v="4322.63"/>
        <n v="7154.17"/>
        <n v="2401.84"/>
        <n v="-17.420000000000002"/>
        <n v="2006.1"/>
        <n v="4952.1000000000004"/>
        <n v="46.8"/>
        <n v="1113.2"/>
        <n v="938.72"/>
        <n v="3602.95"/>
        <n v="11.05"/>
        <n v="445.24"/>
        <n v="1738.32"/>
        <n v="306.41000000000003"/>
        <n v="12.09"/>
        <n v="1523.33"/>
        <n v="921.72"/>
        <n v="393.62"/>
        <n v="5971.42"/>
        <n v="3967.64"/>
        <n v="5028.95"/>
        <n v="3504.17"/>
        <n v="6.78"/>
        <n v="136.75"/>
        <n v="2190.02"/>
        <n v="17.59"/>
        <n v="1626.43"/>
        <n v="1965.17"/>
        <n v="1280.45"/>
        <n v="3224.28"/>
        <n v="2085.84"/>
        <n v="4398.1000000000004"/>
        <n v="1578.02"/>
        <n v="1397.08"/>
        <n v="-15.46"/>
        <n v="10.82"/>
        <n v="157.33000000000001"/>
        <n v="3867.83"/>
        <n v="6546.24"/>
        <n v="2418.7600000000002"/>
        <n v="686.23"/>
        <n v="8048.71"/>
        <n v="891.86"/>
        <n v="775.39"/>
        <n v="860.92"/>
        <n v="-18.04"/>
        <n v="133.21"/>
        <n v="1674.54"/>
        <n v="1798.75"/>
        <n v="2443.8200000000002"/>
        <n v="86.57"/>
        <n v="757.96"/>
        <n v="286"/>
        <n v="7185.34"/>
        <n v="1502.54"/>
        <n v="279.05"/>
        <n v="1964.73"/>
        <n v="895.74"/>
        <n v="15.42"/>
        <n v="1617.5"/>
        <n v="2567.3200000000002"/>
        <n v="3657.48"/>
        <n v="55.82"/>
        <n v="836.62"/>
        <n v="2537.16"/>
        <n v="691.14"/>
        <n v="4855.3999999999996"/>
        <n v="737.18"/>
        <n v="2609.36"/>
        <n v="3637.03"/>
        <n v="873.83"/>
        <n v="5257.91"/>
        <n v="3595.78"/>
        <n v="4245.41"/>
        <n v="4312.26"/>
        <n v="249.99"/>
        <n v="2104.81"/>
        <n v="457.09"/>
        <n v="3830.87"/>
        <n v="5217.37"/>
        <n v="1826.72"/>
        <n v="238.87"/>
        <n v="1089.5899999999999"/>
        <n v="4169.3100000000004"/>
        <n v="7401.14"/>
        <n v="4234.62"/>
        <n v="3453.34"/>
        <n v="5441.05"/>
        <n v="3660.39"/>
        <n v="4644.7299999999996"/>
        <n v="7044.98"/>
        <n v="57.69"/>
        <n v="5884.93"/>
        <n v="3104.4"/>
        <n v="583.63"/>
        <n v="3072.87"/>
        <n v="3243.51"/>
        <n v="2911.75"/>
        <n v="187.34"/>
        <n v="1964.27"/>
        <n v="6169.1"/>
        <n v="1570.18"/>
        <n v="5114.93"/>
        <n v="-12.49"/>
        <n v="-16.77"/>
        <n v="2923.83"/>
        <n v="1024.83"/>
        <n v="2509.46"/>
        <n v="3868.98"/>
        <n v="4852.01"/>
        <n v="3914.86"/>
        <n v="2028.12"/>
        <n v="2949.74"/>
        <n v="3103.09"/>
        <n v="2323.6799999999998"/>
        <n v="202.4"/>
        <n v="3652.3"/>
        <n v="551.11"/>
        <n v="3215.75"/>
        <n v="4767.88"/>
        <n v="-7.26"/>
        <n v="902.54"/>
        <n v="971.75"/>
        <n v="2222.5300000000002"/>
        <n v="7517.51"/>
        <n v="783.98"/>
        <n v="2829.69"/>
        <n v="4192.99"/>
        <n v="2838.83"/>
        <n v="2668.57"/>
        <n v="840.87"/>
        <n v="7445.22"/>
        <n v="3665.33"/>
        <n v="1616.2"/>
        <n v="4398.88"/>
        <n v="1209.3900000000001"/>
        <n v="2185.83"/>
        <n v="3736.88"/>
        <n v="5163.29"/>
        <n v="-0.67"/>
        <n v="1703.95"/>
        <n v="1051.0999999999999"/>
        <n v="1185.6400000000001"/>
        <n v="1963.49"/>
        <n v="313.22000000000003"/>
        <n v="3294.11"/>
        <n v="4305.2700000000004"/>
        <n v="1347.79"/>
        <n v="1835.85"/>
        <n v="4181.75"/>
        <n v="2439.73"/>
        <n v="646.05999999999995"/>
        <n v="1414.07"/>
        <n v="127.91"/>
        <n v="225.16"/>
        <n v="574.9"/>
        <n v="-15.13"/>
        <n v="9.06"/>
        <n v="1992.01"/>
        <n v="3335.96"/>
        <n v="12.38"/>
        <n v="1035.9100000000001"/>
        <n v="4523.43"/>
        <n v="247.63"/>
        <n v="1192.04"/>
        <n v="1697.39"/>
        <n v="154.38999999999999"/>
        <n v="2107.14"/>
        <n v="772.47"/>
        <n v="2059.9499999999998"/>
        <n v="1265.6099999999999"/>
        <n v="1822.46"/>
        <n v="219.68"/>
        <n v="480.69"/>
        <n v="4976.09"/>
        <n v="666.69"/>
        <n v="5079.1000000000004"/>
        <n v="2517.52"/>
        <n v="5311.23"/>
        <n v="6327.18"/>
        <n v="2993.56"/>
        <n v="2755.61"/>
        <n v="3241.33"/>
        <n v="1530.27"/>
        <n v="513.57000000000005"/>
        <n v="2232.21"/>
        <n v="6310.75"/>
        <n v="-6.43"/>
        <n v="2579.52"/>
        <n v="834.95"/>
        <n v="1172.78"/>
        <n v="4182.67"/>
        <n v="5757.18"/>
        <n v="3528.24"/>
        <n v="1118.19"/>
        <n v="721.02"/>
        <n v="3625.61"/>
        <n v="2556.88"/>
        <n v="3257.81"/>
        <n v="41.12"/>
        <n v="6052.43"/>
        <n v="2664.52"/>
        <n v="1510.47"/>
        <n v="1638.47"/>
        <n v="2155.4"/>
        <n v="3686.19"/>
        <n v="1554.97"/>
        <n v="1329.89"/>
        <n v="1601.84"/>
        <n v="2941.11"/>
        <n v="1139.8699999999999"/>
        <n v="6415.95"/>
        <n v="919.7"/>
        <n v="58.59"/>
        <n v="-11.13"/>
        <n v="2319.29"/>
        <n v="4713.6000000000004"/>
        <n v="584.71"/>
        <n v="1066.06"/>
        <n v="1388.47"/>
        <n v="1457.76"/>
        <n v="6121.68"/>
        <n v="438.3"/>
        <n v="6318.88"/>
        <n v="1944.03"/>
        <n v="989.78"/>
        <n v="739.32"/>
        <n v="114.22"/>
        <n v="2185.08"/>
        <n v="1410.34"/>
        <n v="2930"/>
        <n v="5170.16"/>
        <n v="4850.6000000000004"/>
        <n v="326.23"/>
        <n v="364.06"/>
        <n v="651.41"/>
        <n v="50.46"/>
        <n v="351.56"/>
        <n v="-4.1399999999999997"/>
        <n v="86.06"/>
        <n v="3032.32"/>
        <n v="1719.37"/>
        <n v="4864.8999999999996"/>
        <n v="-19.37"/>
        <n v="4439.4399999999996"/>
        <n v="4961.22"/>
        <n v="3775.81"/>
        <n v="838.82"/>
        <n v="6741.12"/>
        <n v="756.71"/>
        <n v="914.47"/>
        <n v="2149.88"/>
        <n v="1597.16"/>
        <n v="1106.31"/>
        <n v="5716.22"/>
        <n v="7066.85"/>
        <n v="5053.76"/>
        <n v="1563.48"/>
        <n v="2142.19"/>
        <n v="978.56"/>
        <n v="2336.41"/>
        <n v="4960.63"/>
        <n v="13.37"/>
        <n v="1468.67"/>
        <n v="1589.09"/>
        <n v="5155.9399999999996"/>
        <n v="711.15"/>
        <n v="1828.4"/>
        <n v="4727.46"/>
        <n v="104.86"/>
        <n v="5885.09"/>
        <n v="420.69"/>
        <n v="1288.4100000000001"/>
        <n v="2042.86"/>
        <n v="4427.18"/>
        <n v="970.44"/>
        <n v="492.05"/>
        <n v="7.11"/>
        <n v="419.67"/>
        <n v="979.82"/>
        <n v="6211.34"/>
        <n v="2670.51"/>
        <n v="1621.63"/>
        <n v="3378.91"/>
        <n v="4835.22"/>
        <n v="962.57"/>
        <n v="3022.25"/>
        <n v="2313.13"/>
        <n v="4135.5"/>
        <n v="1633.62"/>
        <n v="1091.51"/>
        <n v="1729.91"/>
        <n v="-4.58"/>
        <n v="2473.21"/>
        <n v="98.1"/>
        <n v="168.62"/>
        <n v="2108.79"/>
        <n v="5482.45"/>
        <n v="6623.85"/>
        <n v="-9.5500000000000007"/>
        <n v="4151.88"/>
        <n v="1453.38"/>
        <n v="1863.92"/>
        <n v="3100.24"/>
        <n v="411.46"/>
        <n v="6003.66"/>
        <n v="806.08"/>
        <n v="1496.51"/>
        <n v="312.19"/>
        <n v="247.02"/>
        <n v="209.93"/>
        <n v="4825.29"/>
        <n v="1324.49"/>
        <n v="1519.53"/>
        <n v="4413.5600000000004"/>
        <n v="1119.1600000000001"/>
        <n v="3067.27"/>
        <n v="3558.41"/>
        <n v="2261.83"/>
        <n v="960.01"/>
        <n v="3431.08"/>
        <n v="2745.66"/>
        <n v="-4.6399999999999997"/>
        <n v="837.89"/>
        <n v="1678.86"/>
        <n v="3268"/>
        <n v="451.73"/>
        <n v="3351.29"/>
        <n v="-8.83"/>
        <n v="1793.05"/>
        <n v="3170.36"/>
        <n v="771.83"/>
        <n v="3077.12"/>
        <n v="5329.49"/>
        <n v="2516.2199999999998"/>
        <n v="49.73"/>
        <n v="4900.3599999999997"/>
        <n v="104.28"/>
        <n v="6416.68"/>
        <n v="696.02"/>
        <n v="3293.28"/>
        <n v="8.26"/>
        <n v="184.06"/>
        <n v="1000.92"/>
        <n v="7203.13"/>
        <n v="1889.09"/>
        <n v="1552.73"/>
        <n v="1372.61"/>
        <n v="1234.23"/>
        <n v="4881.13"/>
        <n v="4136.9799999999996"/>
        <n v="577.07000000000005"/>
        <n v="2.7"/>
        <n v="5183.7700000000004"/>
        <n v="3759.35"/>
        <n v="1015.32"/>
        <n v="4669.17"/>
        <n v="1155.8900000000001"/>
        <n v="4654.83"/>
        <n v="3201.5"/>
        <n v="1251.96"/>
        <n v="3894.32"/>
        <n v="1275.54"/>
        <n v="754.4"/>
        <n v="3036.07"/>
        <n v="2317.17"/>
        <n v="431.36"/>
        <n v="4263.59"/>
        <n v="2180.59"/>
        <n v="1845.4"/>
        <n v="7569.22"/>
        <n v="18.420000000000002"/>
        <n v="4558.93"/>
        <n v="554.80999999999995"/>
        <n v="5149.75"/>
        <n v="905.1"/>
        <n v="2554.29"/>
        <n v="4421.1400000000003"/>
        <n v="4049.61"/>
        <n v="2099.61"/>
        <n v="2342.96"/>
        <n v="-19.25"/>
        <n v="1527.15"/>
        <n v="841.16"/>
        <n v="53.09"/>
        <n v="2131.36"/>
        <n v="6883.62"/>
        <n v="4250.3"/>
        <n v="3528.15"/>
        <n v="3990.33"/>
        <n v="653.55999999999995"/>
        <n v="124.5"/>
        <n v="4439.58"/>
        <n v="3786.22"/>
        <n v="1922.86"/>
        <n v="5342.14"/>
        <n v="1119.0999999999999"/>
        <n v="3160.83"/>
        <n v="509.83"/>
        <n v="626.85"/>
        <n v="2526.9499999999998"/>
        <n v="4189.74"/>
        <n v="3901.14"/>
        <n v="706.58"/>
        <n v="1536.44"/>
        <n v="2658.69"/>
        <n v="2472.12"/>
        <n v="2889.54"/>
        <n v="7830.07"/>
        <n v="1136.1099999999999"/>
        <n v="16.68"/>
        <n v="-15.93"/>
        <n v="1490.76"/>
        <n v="462.67"/>
        <n v="560.67999999999995"/>
        <n v="3873.9"/>
        <n v="74.47"/>
        <n v="3583.88"/>
        <n v="4506.12"/>
        <n v="4898.0200000000004"/>
        <n v="665.98"/>
        <n v="10.96"/>
        <n v="4251.5200000000004"/>
        <n v="2615.3000000000002"/>
        <n v="17.77"/>
        <n v="2165.6999999999998"/>
        <n v="1002.95"/>
        <n v="1538.44"/>
        <n v="1246.79"/>
        <n v="1719.17"/>
        <n v="7.35"/>
        <n v="3716.24"/>
        <n v="1306.67"/>
        <n v="276.66000000000003"/>
        <n v="1688.28"/>
        <n v="3447.86"/>
        <n v="169.2"/>
        <n v="5712.95"/>
        <n v="3318.13"/>
        <n v="4972.01"/>
        <n v="1441.56"/>
        <n v="721.18"/>
        <n v="1561.52"/>
        <n v="-1.04"/>
        <n v="561.92999999999995"/>
        <n v="1468"/>
        <n v="147.97999999999999"/>
        <n v="591.52"/>
        <n v="4887.12"/>
        <n v="2551.79"/>
        <n v="4771.7700000000004"/>
        <n v="2526.21"/>
        <n v="715.35"/>
        <n v="709.67"/>
        <n v="1502.66"/>
        <n v="258.35000000000002"/>
        <n v="6257.53"/>
        <n v="1636.89"/>
        <n v="2804.03"/>
        <n v="1196.17"/>
        <n v="10.43"/>
        <n v="2467.63"/>
        <n v="1738.69"/>
        <n v="1138.47"/>
        <n v="1317.68"/>
        <n v="277.42"/>
        <n v="1957.02"/>
        <n v="1518.56"/>
        <n v="1577.08"/>
        <n v="777.63"/>
        <n v="3365.7"/>
        <n v="1349.52"/>
        <n v="5825.61"/>
        <n v="418.1"/>
        <n v="3282.5"/>
        <n v="3023.46"/>
        <n v="1418.28"/>
        <n v="3096.76"/>
        <n v="3419.43"/>
        <n v="618.67999999999995"/>
        <n v="1611.62"/>
        <n v="1324.16"/>
        <n v="2022.91"/>
        <n v="2401"/>
        <n v="2581.84"/>
        <n v="8139.93"/>
        <n v="-10.210000000000001"/>
        <n v="2965.67"/>
        <n v="333.58"/>
        <n v="2185.38"/>
        <n v="1464.55"/>
        <n v="5753.48"/>
        <n v="291.35000000000002"/>
        <n v="1582.7"/>
        <n v="492.63"/>
        <n v="825.35"/>
        <n v="3868.7"/>
        <n v="8257.2099999999991"/>
        <n v="1614.8"/>
        <n v="1051.76"/>
        <n v="1857.06"/>
        <n v="2171.17"/>
        <n v="2868.59"/>
        <n v="987.13"/>
        <n v="6304.74"/>
        <n v="1.7"/>
        <n v="3452.55"/>
        <n v="899.41"/>
        <n v="4722.76"/>
        <n v="5213.66"/>
        <n v="270.42"/>
        <n v="1242.98"/>
        <n v="677.54"/>
        <n v="1361.8"/>
        <n v="1400.89"/>
        <n v="279.56"/>
        <n v="289.93"/>
        <n v="1022.83"/>
        <n v="4940.1899999999996"/>
        <n v="457.37"/>
        <n v="3526.15"/>
        <n v="2882.88"/>
        <n v="65.010000000000005"/>
        <n v="-2.06"/>
        <n v="975.54"/>
        <n v="1567.38"/>
        <n v="-4.49"/>
        <n v="3109.5"/>
        <n v="54.71"/>
        <n v="2693.94"/>
        <n v="4215.72"/>
        <n v="4240.04"/>
        <n v="1369.91"/>
        <n v="1313.66"/>
        <n v="94.08"/>
        <n v="1552.98"/>
        <n v="810.56"/>
        <n v="5356.38"/>
        <n v="-0.41"/>
        <n v="103.14"/>
        <n v="1281.28"/>
        <n v="1069.83"/>
        <n v="1512.31"/>
        <n v="2728.92"/>
        <n v="340.53"/>
        <n v="944.36"/>
        <n v="3242.76"/>
        <n v="3607.61"/>
        <n v="1315.42"/>
        <n v="12.54"/>
        <n v="4971.78"/>
        <n v="1496.16"/>
        <n v="-1.65"/>
        <n v="2613.37"/>
        <n v="3.38"/>
        <n v="-5.96"/>
        <n v="527.94000000000005"/>
        <n v="4397.05"/>
        <n v="100.28"/>
        <n v="4588.83"/>
        <n v="1948.01"/>
        <n v="4524.5200000000004"/>
        <n v="4547.1099999999997"/>
        <n v="4009.32"/>
        <n v="553.47"/>
        <n v="2455.13"/>
        <n v="186.87"/>
        <n v="198.05"/>
        <n v="-7.59"/>
        <n v="1926.36"/>
        <n v="4806.5"/>
        <n v="2814.74"/>
        <n v="5494.39"/>
        <n v="4338.5"/>
        <n v="1473.19"/>
        <n v="4701.1099999999997"/>
        <n v="967.67"/>
        <n v="1863.37"/>
        <n v="3845.86"/>
        <n v="1019.6"/>
        <n v="2039.19"/>
        <n v="632.73"/>
        <n v="1362.69"/>
        <n v="1168.73"/>
        <n v="1844.61"/>
        <n v="4405.1499999999996"/>
        <n v="436.75"/>
        <n v="2133.83"/>
        <n v="1372.09"/>
        <n v="1647.65"/>
        <n v="2742.53"/>
        <n v="2250.67"/>
        <n v="4083.97"/>
        <n v="2813.41"/>
        <n v="4687.26"/>
        <n v="-9.33"/>
        <n v="6392.15"/>
        <n v="352.81"/>
        <n v="740.65"/>
        <n v="4313.58"/>
        <n v="5742.71"/>
        <n v="3111.6"/>
        <n v="3433.66"/>
        <n v="11.41"/>
        <n v="2906.48"/>
        <n v="1309.8900000000001"/>
        <n v="3454.77"/>
        <n v="4585.6000000000004"/>
        <n v="319.31"/>
        <n v="3895.62"/>
        <n v="1420.91"/>
        <n v="2930.98"/>
        <n v="-0.92"/>
        <n v="2640.76"/>
        <n v="3176.28"/>
        <n v="3578.65"/>
        <n v="2777.82"/>
        <n v="1182.08"/>
        <n v="3786.06"/>
        <n v="6931.47"/>
        <n v="807.31"/>
        <n v="4106.1400000000003"/>
        <n v="4050.98"/>
        <n v="3745.31"/>
        <n v="3807.09"/>
        <n v="1823.72"/>
        <n v="327.39"/>
        <n v="1322.36"/>
        <n v="2659.33"/>
        <n v="450.05"/>
        <n v="7624.55"/>
        <n v="1505.63"/>
        <n v="4358.18"/>
        <n v="799.85"/>
        <n v="886.65"/>
        <n v="-10.87"/>
        <n v="1893.01"/>
        <n v="3699.99"/>
        <n v="548.49"/>
        <n v="2763.06"/>
        <n v="2605.48"/>
        <n v="4650.45"/>
        <n v="189.97"/>
        <n v="1196.3499999999999"/>
        <n v="2753.31"/>
        <n v="3653.27"/>
        <n v="293.51"/>
        <n v="2641.21"/>
        <n v="2425.8200000000002"/>
        <n v="545.52"/>
        <n v="5084.07"/>
        <n v="2904.23"/>
        <n v="2288.9"/>
        <n v="4491.96"/>
        <n v="2427.5300000000002"/>
        <n v="513.49"/>
        <n v="4007.26"/>
        <n v="5815.14"/>
        <n v="7123.42"/>
        <n v="1667.45"/>
      </sharedItems>
    </cacheField>
    <cacheField name="SupportTickets" numFmtId="0">
      <sharedItems containsSemiMixedTypes="0" containsString="0" containsNumber="1" containsInteger="1" minValue="0" maxValue="8"/>
    </cacheField>
    <cacheField name="SatisfactionScore" numFmtId="0">
      <sharedItems containsSemiMixedTypes="0" containsString="0" containsNumber="1" containsInteger="1" minValue="1" maxValue="10"/>
    </cacheField>
    <cacheField name="Churn" numFmtId="0">
      <sharedItems count="2">
        <s v="No"/>
        <s v="Yes"/>
      </sharedItems>
    </cacheField>
    <cacheField name="Customer Status" numFmtId="0">
      <sharedItems/>
    </cacheField>
    <cacheField name="Tenure Group" numFmtId="0">
      <sharedItems containsMixedTypes="1" containsNumber="1" containsInteger="1" minValue="0" maxValue="0" count="2">
        <n v="0"/>
        <s v="0-1 Year"/>
      </sharedItems>
    </cacheField>
    <cacheField name="Charge Group" numFmtId="0">
      <sharedItems count="3">
        <s v="Medium"/>
        <s v="High"/>
        <s v="low"/>
      </sharedItems>
    </cacheField>
  </cacheFields>
  <extLst>
    <ext xmlns:x14="http://schemas.microsoft.com/office/spreadsheetml/2009/9/main" uri="{725AE2AE-9491-48be-B2B4-4EB974FC3084}">
      <x14:pivotCacheDefinition pivotCacheId="1469393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59"/>
    <x v="0"/>
    <x v="0"/>
    <s v="Yes"/>
    <n v="42"/>
    <x v="0"/>
    <x v="0"/>
    <s v="Electronic Check"/>
    <n v="67.66"/>
    <x v="0"/>
    <n v="7"/>
    <n v="10"/>
    <x v="0"/>
    <s v="Active Customer"/>
    <x v="0"/>
    <x v="0"/>
  </r>
  <r>
    <x v="1"/>
    <x v="1"/>
    <n v="67"/>
    <x v="0"/>
    <x v="0"/>
    <s v="Yes"/>
    <n v="24"/>
    <x v="1"/>
    <x v="0"/>
    <s v="Bank Transfer"/>
    <n v="41.04"/>
    <x v="1"/>
    <n v="8"/>
    <n v="8"/>
    <x v="0"/>
    <s v="Active Customer"/>
    <x v="0"/>
    <x v="0"/>
  </r>
  <r>
    <x v="2"/>
    <x v="1"/>
    <n v="29"/>
    <x v="0"/>
    <x v="1"/>
    <s v="No"/>
    <n v="32"/>
    <x v="1"/>
    <x v="0"/>
    <s v="Electronic Check"/>
    <n v="102.92"/>
    <x v="2"/>
    <n v="0"/>
    <n v="7"/>
    <x v="0"/>
    <s v="Active Customer"/>
    <x v="0"/>
    <x v="1"/>
  </r>
  <r>
    <x v="3"/>
    <x v="0"/>
    <n v="58"/>
    <x v="0"/>
    <x v="0"/>
    <s v="No"/>
    <n v="63"/>
    <x v="2"/>
    <x v="1"/>
    <s v="Electronic Check"/>
    <n v="47.27"/>
    <x v="3"/>
    <n v="8"/>
    <n v="1"/>
    <x v="1"/>
    <s v="Lost Customer"/>
    <x v="0"/>
    <x v="0"/>
  </r>
  <r>
    <x v="4"/>
    <x v="1"/>
    <n v="75"/>
    <x v="1"/>
    <x v="0"/>
    <s v="No"/>
    <n v="52"/>
    <x v="2"/>
    <x v="2"/>
    <s v="Electronic Check"/>
    <n v="0"/>
    <x v="4"/>
    <n v="0"/>
    <n v="3"/>
    <x v="0"/>
    <s v="Active Customer"/>
    <x v="0"/>
    <x v="2"/>
  </r>
  <r>
    <x v="5"/>
    <x v="1"/>
    <n v="61"/>
    <x v="0"/>
    <x v="1"/>
    <s v="Yes"/>
    <n v="15"/>
    <x v="1"/>
    <x v="1"/>
    <s v="Bank Transfer"/>
    <n v="67.569999999999993"/>
    <x v="5"/>
    <n v="5"/>
    <n v="6"/>
    <x v="0"/>
    <s v="Active Customer"/>
    <x v="0"/>
    <x v="0"/>
  </r>
  <r>
    <x v="6"/>
    <x v="0"/>
    <n v="54"/>
    <x v="0"/>
    <x v="0"/>
    <s v="Yes"/>
    <n v="3"/>
    <x v="2"/>
    <x v="0"/>
    <s v="Credit Card"/>
    <n v="53.41"/>
    <x v="6"/>
    <n v="4"/>
    <n v="2"/>
    <x v="1"/>
    <s v="Lost Customer"/>
    <x v="1"/>
    <x v="0"/>
  </r>
  <r>
    <x v="7"/>
    <x v="0"/>
    <n v="48"/>
    <x v="0"/>
    <x v="1"/>
    <s v="Yes"/>
    <n v="25"/>
    <x v="0"/>
    <x v="2"/>
    <s v="Credit Card"/>
    <n v="0"/>
    <x v="7"/>
    <n v="7"/>
    <n v="3"/>
    <x v="1"/>
    <s v="Lost Customer"/>
    <x v="0"/>
    <x v="2"/>
  </r>
  <r>
    <x v="8"/>
    <x v="1"/>
    <n v="42"/>
    <x v="0"/>
    <x v="0"/>
    <s v="No"/>
    <n v="56"/>
    <x v="2"/>
    <x v="1"/>
    <s v="Credit Card"/>
    <n v="78.61"/>
    <x v="8"/>
    <n v="3"/>
    <n v="6"/>
    <x v="0"/>
    <s v="Active Customer"/>
    <x v="0"/>
    <x v="1"/>
  </r>
  <r>
    <x v="9"/>
    <x v="0"/>
    <n v="64"/>
    <x v="1"/>
    <x v="1"/>
    <s v="Yes"/>
    <n v="21"/>
    <x v="2"/>
    <x v="1"/>
    <s v="Mailed Check"/>
    <n v="26.62"/>
    <x v="9"/>
    <n v="3"/>
    <n v="5"/>
    <x v="0"/>
    <s v="Active Customer"/>
    <x v="0"/>
    <x v="2"/>
  </r>
  <r>
    <x v="10"/>
    <x v="0"/>
    <n v="29"/>
    <x v="0"/>
    <x v="1"/>
    <s v="Yes"/>
    <n v="60"/>
    <x v="2"/>
    <x v="1"/>
    <s v="Electronic Check"/>
    <n v="60.66"/>
    <x v="10"/>
    <n v="5"/>
    <n v="5"/>
    <x v="0"/>
    <s v="Active Customer"/>
    <x v="0"/>
    <x v="0"/>
  </r>
  <r>
    <x v="11"/>
    <x v="0"/>
    <n v="39"/>
    <x v="0"/>
    <x v="1"/>
    <s v="Yes"/>
    <n v="25"/>
    <x v="0"/>
    <x v="0"/>
    <s v="Bank Transfer"/>
    <n v="43.56"/>
    <x v="11"/>
    <n v="1"/>
    <n v="8"/>
    <x v="0"/>
    <s v="Active Customer"/>
    <x v="0"/>
    <x v="0"/>
  </r>
  <r>
    <x v="12"/>
    <x v="1"/>
    <n v="26"/>
    <x v="0"/>
    <x v="1"/>
    <s v="Yes"/>
    <n v="46"/>
    <x v="2"/>
    <x v="0"/>
    <s v="Mailed Check"/>
    <n v="38.83"/>
    <x v="12"/>
    <n v="2"/>
    <n v="5"/>
    <x v="0"/>
    <s v="Active Customer"/>
    <x v="0"/>
    <x v="0"/>
  </r>
  <r>
    <x v="13"/>
    <x v="1"/>
    <n v="75"/>
    <x v="0"/>
    <x v="1"/>
    <s v="Yes"/>
    <n v="36"/>
    <x v="2"/>
    <x v="0"/>
    <s v="Bank Transfer"/>
    <n v="112.07"/>
    <x v="13"/>
    <n v="2"/>
    <n v="1"/>
    <x v="0"/>
    <s v="Active Customer"/>
    <x v="0"/>
    <x v="1"/>
  </r>
  <r>
    <x v="14"/>
    <x v="1"/>
    <n v="64"/>
    <x v="1"/>
    <x v="0"/>
    <s v="Yes"/>
    <n v="1"/>
    <x v="2"/>
    <x v="1"/>
    <s v="Credit Card"/>
    <n v="76.760000000000005"/>
    <x v="14"/>
    <n v="0"/>
    <n v="3"/>
    <x v="1"/>
    <s v="Lost Customer"/>
    <x v="1"/>
    <x v="1"/>
  </r>
  <r>
    <x v="15"/>
    <x v="0"/>
    <n v="44"/>
    <x v="0"/>
    <x v="0"/>
    <s v="No"/>
    <n v="37"/>
    <x v="0"/>
    <x v="1"/>
    <s v="Credit Card"/>
    <n v="38.51"/>
    <x v="15"/>
    <n v="2"/>
    <n v="3"/>
    <x v="0"/>
    <s v="Active Customer"/>
    <x v="0"/>
    <x v="0"/>
  </r>
  <r>
    <x v="16"/>
    <x v="0"/>
    <n v="21"/>
    <x v="0"/>
    <x v="0"/>
    <s v="No"/>
    <n v="70"/>
    <x v="2"/>
    <x v="0"/>
    <s v="Mailed Check"/>
    <n v="63.87"/>
    <x v="16"/>
    <n v="1"/>
    <n v="8"/>
    <x v="0"/>
    <s v="Active Customer"/>
    <x v="0"/>
    <x v="0"/>
  </r>
  <r>
    <x v="17"/>
    <x v="1"/>
    <n v="37"/>
    <x v="0"/>
    <x v="0"/>
    <s v="Yes"/>
    <n v="62"/>
    <x v="0"/>
    <x v="2"/>
    <s v="Credit Card"/>
    <n v="0"/>
    <x v="17"/>
    <n v="3"/>
    <n v="1"/>
    <x v="0"/>
    <s v="Active Customer"/>
    <x v="0"/>
    <x v="2"/>
  </r>
  <r>
    <x v="18"/>
    <x v="0"/>
    <n v="19"/>
    <x v="0"/>
    <x v="0"/>
    <s v="Yes"/>
    <n v="60"/>
    <x v="0"/>
    <x v="1"/>
    <s v="Credit Card"/>
    <n v="29.34"/>
    <x v="18"/>
    <n v="5"/>
    <n v="3"/>
    <x v="0"/>
    <s v="Active Customer"/>
    <x v="0"/>
    <x v="2"/>
  </r>
  <r>
    <x v="19"/>
    <x v="1"/>
    <n v="35"/>
    <x v="0"/>
    <x v="0"/>
    <s v="No"/>
    <n v="8"/>
    <x v="2"/>
    <x v="1"/>
    <s v="Bank Transfer"/>
    <n v="53.83"/>
    <x v="19"/>
    <n v="5"/>
    <n v="7"/>
    <x v="0"/>
    <s v="Active Customer"/>
    <x v="1"/>
    <x v="0"/>
  </r>
  <r>
    <x v="20"/>
    <x v="1"/>
    <n v="28"/>
    <x v="0"/>
    <x v="1"/>
    <s v="No"/>
    <n v="13"/>
    <x v="2"/>
    <x v="1"/>
    <s v="Mailed Check"/>
    <n v="91.94"/>
    <x v="20"/>
    <n v="1"/>
    <n v="5"/>
    <x v="1"/>
    <s v="Lost Customer"/>
    <x v="0"/>
    <x v="1"/>
  </r>
  <r>
    <x v="21"/>
    <x v="0"/>
    <n v="47"/>
    <x v="0"/>
    <x v="1"/>
    <s v="No"/>
    <n v="15"/>
    <x v="0"/>
    <x v="2"/>
    <s v="Electronic Check"/>
    <n v="0"/>
    <x v="21"/>
    <n v="0"/>
    <n v="3"/>
    <x v="0"/>
    <s v="Active Customer"/>
    <x v="0"/>
    <x v="2"/>
  </r>
  <r>
    <x v="22"/>
    <x v="1"/>
    <n v="28"/>
    <x v="0"/>
    <x v="0"/>
    <s v="No"/>
    <n v="1"/>
    <x v="2"/>
    <x v="1"/>
    <s v="Electronic Check"/>
    <n v="83.5"/>
    <x v="22"/>
    <n v="4"/>
    <n v="3"/>
    <x v="1"/>
    <s v="Lost Customer"/>
    <x v="1"/>
    <x v="1"/>
  </r>
  <r>
    <x v="23"/>
    <x v="1"/>
    <n v="39"/>
    <x v="0"/>
    <x v="0"/>
    <s v="No"/>
    <n v="49"/>
    <x v="1"/>
    <x v="0"/>
    <s v="Credit Card"/>
    <n v="71.739999999999995"/>
    <x v="23"/>
    <n v="7"/>
    <n v="9"/>
    <x v="0"/>
    <s v="Active Customer"/>
    <x v="0"/>
    <x v="1"/>
  </r>
  <r>
    <x v="24"/>
    <x v="1"/>
    <n v="59"/>
    <x v="0"/>
    <x v="1"/>
    <s v="No"/>
    <n v="47"/>
    <x v="0"/>
    <x v="0"/>
    <s v="Mailed Check"/>
    <n v="46.74"/>
    <x v="24"/>
    <n v="1"/>
    <n v="6"/>
    <x v="0"/>
    <s v="Active Customer"/>
    <x v="0"/>
    <x v="0"/>
  </r>
  <r>
    <x v="25"/>
    <x v="0"/>
    <n v="28"/>
    <x v="0"/>
    <x v="0"/>
    <s v="No"/>
    <n v="10"/>
    <x v="1"/>
    <x v="0"/>
    <s v="Bank Transfer"/>
    <n v="47.24"/>
    <x v="25"/>
    <n v="5"/>
    <n v="5"/>
    <x v="0"/>
    <s v="Active Customer"/>
    <x v="1"/>
    <x v="0"/>
  </r>
  <r>
    <x v="26"/>
    <x v="1"/>
    <n v="70"/>
    <x v="0"/>
    <x v="0"/>
    <s v="No"/>
    <n v="63"/>
    <x v="2"/>
    <x v="0"/>
    <s v="Bank Transfer"/>
    <n v="85.45"/>
    <x v="26"/>
    <n v="8"/>
    <n v="6"/>
    <x v="0"/>
    <s v="Active Customer"/>
    <x v="0"/>
    <x v="1"/>
  </r>
  <r>
    <x v="27"/>
    <x v="0"/>
    <n v="21"/>
    <x v="0"/>
    <x v="0"/>
    <s v="Yes"/>
    <n v="44"/>
    <x v="0"/>
    <x v="1"/>
    <s v="Credit Card"/>
    <n v="40.659999999999997"/>
    <x v="27"/>
    <n v="8"/>
    <n v="8"/>
    <x v="0"/>
    <s v="Active Customer"/>
    <x v="0"/>
    <x v="0"/>
  </r>
  <r>
    <x v="28"/>
    <x v="0"/>
    <n v="58"/>
    <x v="0"/>
    <x v="1"/>
    <s v="No"/>
    <n v="53"/>
    <x v="2"/>
    <x v="2"/>
    <s v="Electronic Check"/>
    <n v="0"/>
    <x v="28"/>
    <n v="8"/>
    <n v="1"/>
    <x v="1"/>
    <s v="Lost Customer"/>
    <x v="0"/>
    <x v="2"/>
  </r>
  <r>
    <x v="29"/>
    <x v="1"/>
    <n v="18"/>
    <x v="0"/>
    <x v="1"/>
    <s v="Yes"/>
    <n v="41"/>
    <x v="2"/>
    <x v="1"/>
    <s v="Mailed Check"/>
    <n v="76.709999999999994"/>
    <x v="29"/>
    <n v="1"/>
    <n v="5"/>
    <x v="0"/>
    <s v="Active Customer"/>
    <x v="0"/>
    <x v="1"/>
  </r>
  <r>
    <x v="30"/>
    <x v="1"/>
    <n v="33"/>
    <x v="0"/>
    <x v="0"/>
    <s v="Yes"/>
    <n v="15"/>
    <x v="0"/>
    <x v="1"/>
    <s v="Mailed Check"/>
    <n v="31.81"/>
    <x v="30"/>
    <n v="5"/>
    <n v="7"/>
    <x v="0"/>
    <s v="Active Customer"/>
    <x v="0"/>
    <x v="2"/>
  </r>
  <r>
    <x v="31"/>
    <x v="1"/>
    <n v="63"/>
    <x v="0"/>
    <x v="0"/>
    <s v="Yes"/>
    <n v="3"/>
    <x v="0"/>
    <x v="0"/>
    <s v="Mailed Check"/>
    <n v="115.67"/>
    <x v="31"/>
    <n v="8"/>
    <n v="4"/>
    <x v="1"/>
    <s v="Lost Customer"/>
    <x v="1"/>
    <x v="1"/>
  </r>
  <r>
    <x v="32"/>
    <x v="1"/>
    <n v="28"/>
    <x v="0"/>
    <x v="0"/>
    <s v="No"/>
    <n v="2"/>
    <x v="0"/>
    <x v="0"/>
    <s v="Credit Card"/>
    <n v="40.98"/>
    <x v="32"/>
    <n v="2"/>
    <n v="8"/>
    <x v="0"/>
    <s v="Active Customer"/>
    <x v="1"/>
    <x v="0"/>
  </r>
  <r>
    <x v="33"/>
    <x v="0"/>
    <n v="57"/>
    <x v="0"/>
    <x v="0"/>
    <s v="Yes"/>
    <n v="63"/>
    <x v="0"/>
    <x v="0"/>
    <s v="Electronic Check"/>
    <n v="97.24"/>
    <x v="33"/>
    <n v="1"/>
    <n v="5"/>
    <x v="0"/>
    <s v="Active Customer"/>
    <x v="0"/>
    <x v="1"/>
  </r>
  <r>
    <x v="34"/>
    <x v="1"/>
    <n v="27"/>
    <x v="0"/>
    <x v="1"/>
    <s v="No"/>
    <n v="24"/>
    <x v="2"/>
    <x v="1"/>
    <s v="Mailed Check"/>
    <n v="82.09"/>
    <x v="34"/>
    <n v="1"/>
    <n v="6"/>
    <x v="0"/>
    <s v="Active Customer"/>
    <x v="0"/>
    <x v="1"/>
  </r>
  <r>
    <x v="35"/>
    <x v="1"/>
    <n v="35"/>
    <x v="0"/>
    <x v="0"/>
    <s v="No"/>
    <n v="23"/>
    <x v="0"/>
    <x v="2"/>
    <s v="Electronic Check"/>
    <n v="0"/>
    <x v="35"/>
    <n v="5"/>
    <n v="9"/>
    <x v="0"/>
    <s v="Active Customer"/>
    <x v="0"/>
    <x v="2"/>
  </r>
  <r>
    <x v="36"/>
    <x v="1"/>
    <n v="48"/>
    <x v="0"/>
    <x v="1"/>
    <s v="No"/>
    <n v="60"/>
    <x v="2"/>
    <x v="0"/>
    <s v="Electronic Check"/>
    <n v="84.22"/>
    <x v="36"/>
    <n v="3"/>
    <n v="10"/>
    <x v="0"/>
    <s v="Active Customer"/>
    <x v="0"/>
    <x v="1"/>
  </r>
  <r>
    <x v="37"/>
    <x v="1"/>
    <n v="54"/>
    <x v="0"/>
    <x v="0"/>
    <s v="Yes"/>
    <n v="21"/>
    <x v="1"/>
    <x v="0"/>
    <s v="Bank Transfer"/>
    <n v="92.84"/>
    <x v="37"/>
    <n v="3"/>
    <n v="7"/>
    <x v="0"/>
    <s v="Active Customer"/>
    <x v="0"/>
    <x v="1"/>
  </r>
  <r>
    <x v="38"/>
    <x v="0"/>
    <n v="52"/>
    <x v="0"/>
    <x v="0"/>
    <s v="No"/>
    <n v="50"/>
    <x v="1"/>
    <x v="2"/>
    <s v="Credit Card"/>
    <n v="0"/>
    <x v="38"/>
    <n v="6"/>
    <n v="10"/>
    <x v="0"/>
    <s v="Active Customer"/>
    <x v="0"/>
    <x v="2"/>
  </r>
  <r>
    <x v="39"/>
    <x v="1"/>
    <n v="51"/>
    <x v="0"/>
    <x v="0"/>
    <s v="Yes"/>
    <n v="65"/>
    <x v="0"/>
    <x v="0"/>
    <s v="Electronic Check"/>
    <n v="25.63"/>
    <x v="39"/>
    <n v="0"/>
    <n v="7"/>
    <x v="0"/>
    <s v="Active Customer"/>
    <x v="0"/>
    <x v="2"/>
  </r>
  <r>
    <x v="40"/>
    <x v="1"/>
    <n v="57"/>
    <x v="0"/>
    <x v="0"/>
    <s v="No"/>
    <n v="7"/>
    <x v="2"/>
    <x v="0"/>
    <s v="Bank Transfer"/>
    <n v="37.14"/>
    <x v="40"/>
    <n v="4"/>
    <n v="5"/>
    <x v="1"/>
    <s v="Lost Customer"/>
    <x v="1"/>
    <x v="0"/>
  </r>
  <r>
    <x v="41"/>
    <x v="0"/>
    <n v="38"/>
    <x v="0"/>
    <x v="1"/>
    <s v="Yes"/>
    <n v="26"/>
    <x v="1"/>
    <x v="1"/>
    <s v="Electronic Check"/>
    <n v="95.01"/>
    <x v="41"/>
    <n v="0"/>
    <n v="1"/>
    <x v="0"/>
    <s v="Active Customer"/>
    <x v="0"/>
    <x v="1"/>
  </r>
  <r>
    <x v="42"/>
    <x v="0"/>
    <n v="53"/>
    <x v="0"/>
    <x v="0"/>
    <s v="Yes"/>
    <n v="14"/>
    <x v="2"/>
    <x v="0"/>
    <s v="Mailed Check"/>
    <n v="112.57"/>
    <x v="42"/>
    <n v="7"/>
    <n v="2"/>
    <x v="1"/>
    <s v="Lost Customer"/>
    <x v="0"/>
    <x v="1"/>
  </r>
  <r>
    <x v="43"/>
    <x v="1"/>
    <n v="33"/>
    <x v="0"/>
    <x v="0"/>
    <s v="No"/>
    <n v="41"/>
    <x v="2"/>
    <x v="0"/>
    <s v="Credit Card"/>
    <n v="104.17"/>
    <x v="43"/>
    <n v="5"/>
    <n v="3"/>
    <x v="0"/>
    <s v="Active Customer"/>
    <x v="0"/>
    <x v="1"/>
  </r>
  <r>
    <x v="44"/>
    <x v="1"/>
    <n v="72"/>
    <x v="0"/>
    <x v="0"/>
    <s v="No"/>
    <n v="57"/>
    <x v="2"/>
    <x v="0"/>
    <s v="Credit Card"/>
    <n v="61.37"/>
    <x v="44"/>
    <n v="8"/>
    <n v="7"/>
    <x v="0"/>
    <s v="Active Customer"/>
    <x v="0"/>
    <x v="0"/>
  </r>
  <r>
    <x v="45"/>
    <x v="0"/>
    <n v="26"/>
    <x v="0"/>
    <x v="0"/>
    <s v="Yes"/>
    <n v="49"/>
    <x v="1"/>
    <x v="0"/>
    <s v="Mailed Check"/>
    <n v="62.36"/>
    <x v="45"/>
    <n v="8"/>
    <n v="2"/>
    <x v="1"/>
    <s v="Lost Customer"/>
    <x v="0"/>
    <x v="0"/>
  </r>
  <r>
    <x v="46"/>
    <x v="0"/>
    <n v="66"/>
    <x v="0"/>
    <x v="1"/>
    <s v="Yes"/>
    <n v="6"/>
    <x v="2"/>
    <x v="0"/>
    <s v="Electronic Check"/>
    <n v="42.3"/>
    <x v="46"/>
    <n v="0"/>
    <n v="9"/>
    <x v="0"/>
    <s v="Active Customer"/>
    <x v="1"/>
    <x v="0"/>
  </r>
  <r>
    <x v="47"/>
    <x v="0"/>
    <n v="49"/>
    <x v="0"/>
    <x v="0"/>
    <s v="Yes"/>
    <n v="20"/>
    <x v="2"/>
    <x v="1"/>
    <s v="Mailed Check"/>
    <n v="83.02"/>
    <x v="47"/>
    <n v="2"/>
    <n v="1"/>
    <x v="0"/>
    <s v="Active Customer"/>
    <x v="0"/>
    <x v="1"/>
  </r>
  <r>
    <x v="48"/>
    <x v="0"/>
    <n v="69"/>
    <x v="1"/>
    <x v="0"/>
    <s v="No"/>
    <n v="60"/>
    <x v="1"/>
    <x v="1"/>
    <s v="Electronic Check"/>
    <n v="67.73"/>
    <x v="48"/>
    <n v="3"/>
    <n v="7"/>
    <x v="0"/>
    <s v="Active Customer"/>
    <x v="0"/>
    <x v="0"/>
  </r>
  <r>
    <x v="49"/>
    <x v="1"/>
    <n v="40"/>
    <x v="0"/>
    <x v="1"/>
    <s v="No"/>
    <n v="23"/>
    <x v="2"/>
    <x v="2"/>
    <s v="Bank Transfer"/>
    <n v="0"/>
    <x v="49"/>
    <n v="7"/>
    <n v="10"/>
    <x v="0"/>
    <s v="Active Customer"/>
    <x v="0"/>
    <x v="2"/>
  </r>
  <r>
    <x v="50"/>
    <x v="0"/>
    <n v="70"/>
    <x v="0"/>
    <x v="1"/>
    <s v="No"/>
    <n v="16"/>
    <x v="2"/>
    <x v="1"/>
    <s v="Electronic Check"/>
    <n v="34.97"/>
    <x v="50"/>
    <n v="0"/>
    <n v="9"/>
    <x v="0"/>
    <s v="Active Customer"/>
    <x v="0"/>
    <x v="2"/>
  </r>
  <r>
    <x v="51"/>
    <x v="1"/>
    <n v="52"/>
    <x v="0"/>
    <x v="0"/>
    <s v="Yes"/>
    <n v="7"/>
    <x v="1"/>
    <x v="2"/>
    <s v="Bank Transfer"/>
    <n v="0"/>
    <x v="51"/>
    <n v="1"/>
    <n v="3"/>
    <x v="0"/>
    <s v="Active Customer"/>
    <x v="1"/>
    <x v="2"/>
  </r>
  <r>
    <x v="52"/>
    <x v="0"/>
    <n v="57"/>
    <x v="0"/>
    <x v="0"/>
    <s v="Yes"/>
    <n v="69"/>
    <x v="2"/>
    <x v="1"/>
    <s v="Bank Transfer"/>
    <n v="86.18"/>
    <x v="52"/>
    <n v="1"/>
    <n v="3"/>
    <x v="0"/>
    <s v="Active Customer"/>
    <x v="0"/>
    <x v="1"/>
  </r>
  <r>
    <x v="53"/>
    <x v="1"/>
    <n v="67"/>
    <x v="0"/>
    <x v="0"/>
    <s v="Yes"/>
    <n v="19"/>
    <x v="1"/>
    <x v="0"/>
    <s v="Bank Transfer"/>
    <n v="49.72"/>
    <x v="53"/>
    <n v="7"/>
    <n v="3"/>
    <x v="1"/>
    <s v="Lost Customer"/>
    <x v="0"/>
    <x v="0"/>
  </r>
  <r>
    <x v="54"/>
    <x v="1"/>
    <n v="53"/>
    <x v="0"/>
    <x v="1"/>
    <s v="No"/>
    <n v="7"/>
    <x v="1"/>
    <x v="2"/>
    <s v="Bank Transfer"/>
    <n v="0"/>
    <x v="54"/>
    <n v="7"/>
    <n v="8"/>
    <x v="0"/>
    <s v="Active Customer"/>
    <x v="1"/>
    <x v="2"/>
  </r>
  <r>
    <x v="55"/>
    <x v="0"/>
    <n v="57"/>
    <x v="0"/>
    <x v="1"/>
    <s v="Yes"/>
    <n v="44"/>
    <x v="2"/>
    <x v="0"/>
    <s v="Credit Card"/>
    <n v="98.72"/>
    <x v="55"/>
    <n v="0"/>
    <n v="2"/>
    <x v="0"/>
    <s v="Active Customer"/>
    <x v="0"/>
    <x v="1"/>
  </r>
  <r>
    <x v="56"/>
    <x v="1"/>
    <n v="72"/>
    <x v="1"/>
    <x v="1"/>
    <s v="No"/>
    <n v="59"/>
    <x v="0"/>
    <x v="0"/>
    <s v="Electronic Check"/>
    <n v="76.930000000000007"/>
    <x v="56"/>
    <n v="2"/>
    <n v="5"/>
    <x v="0"/>
    <s v="Active Customer"/>
    <x v="0"/>
    <x v="1"/>
  </r>
  <r>
    <x v="57"/>
    <x v="1"/>
    <n v="23"/>
    <x v="0"/>
    <x v="1"/>
    <s v="No"/>
    <n v="10"/>
    <x v="0"/>
    <x v="2"/>
    <s v="Bank Transfer"/>
    <n v="0"/>
    <x v="57"/>
    <n v="5"/>
    <n v="7"/>
    <x v="0"/>
    <s v="Active Customer"/>
    <x v="1"/>
    <x v="2"/>
  </r>
  <r>
    <x v="58"/>
    <x v="1"/>
    <n v="18"/>
    <x v="0"/>
    <x v="0"/>
    <s v="Yes"/>
    <n v="36"/>
    <x v="1"/>
    <x v="1"/>
    <s v="Credit Card"/>
    <n v="67.52"/>
    <x v="58"/>
    <n v="0"/>
    <n v="3"/>
    <x v="0"/>
    <s v="Active Customer"/>
    <x v="0"/>
    <x v="0"/>
  </r>
  <r>
    <x v="59"/>
    <x v="1"/>
    <n v="37"/>
    <x v="0"/>
    <x v="1"/>
    <s v="Yes"/>
    <n v="54"/>
    <x v="1"/>
    <x v="1"/>
    <s v="Mailed Check"/>
    <n v="103.98"/>
    <x v="59"/>
    <n v="1"/>
    <n v="1"/>
    <x v="0"/>
    <s v="Active Customer"/>
    <x v="0"/>
    <x v="1"/>
  </r>
  <r>
    <x v="60"/>
    <x v="0"/>
    <n v="38"/>
    <x v="0"/>
    <x v="1"/>
    <s v="Yes"/>
    <n v="56"/>
    <x v="0"/>
    <x v="1"/>
    <s v="Electronic Check"/>
    <n v="57.53"/>
    <x v="60"/>
    <n v="7"/>
    <n v="5"/>
    <x v="0"/>
    <s v="Active Customer"/>
    <x v="0"/>
    <x v="0"/>
  </r>
  <r>
    <x v="61"/>
    <x v="0"/>
    <n v="44"/>
    <x v="0"/>
    <x v="1"/>
    <s v="Yes"/>
    <n v="59"/>
    <x v="1"/>
    <x v="1"/>
    <s v="Electronic Check"/>
    <n v="94.15"/>
    <x v="61"/>
    <n v="7"/>
    <n v="7"/>
    <x v="0"/>
    <s v="Active Customer"/>
    <x v="0"/>
    <x v="1"/>
  </r>
  <r>
    <x v="62"/>
    <x v="0"/>
    <n v="19"/>
    <x v="0"/>
    <x v="1"/>
    <s v="No"/>
    <n v="46"/>
    <x v="2"/>
    <x v="1"/>
    <s v="Electronic Check"/>
    <n v="105.8"/>
    <x v="62"/>
    <n v="4"/>
    <n v="1"/>
    <x v="0"/>
    <s v="Active Customer"/>
    <x v="0"/>
    <x v="1"/>
  </r>
  <r>
    <x v="63"/>
    <x v="0"/>
    <n v="38"/>
    <x v="0"/>
    <x v="1"/>
    <s v="No"/>
    <n v="46"/>
    <x v="1"/>
    <x v="1"/>
    <s v="Credit Card"/>
    <n v="49.94"/>
    <x v="63"/>
    <n v="0"/>
    <n v="8"/>
    <x v="0"/>
    <s v="Active Customer"/>
    <x v="0"/>
    <x v="0"/>
  </r>
  <r>
    <x v="64"/>
    <x v="1"/>
    <n v="65"/>
    <x v="1"/>
    <x v="0"/>
    <s v="No"/>
    <n v="70"/>
    <x v="1"/>
    <x v="0"/>
    <s v="Bank Transfer"/>
    <n v="55.35"/>
    <x v="64"/>
    <n v="2"/>
    <n v="7"/>
    <x v="0"/>
    <s v="Active Customer"/>
    <x v="0"/>
    <x v="0"/>
  </r>
  <r>
    <x v="65"/>
    <x v="0"/>
    <n v="45"/>
    <x v="0"/>
    <x v="0"/>
    <s v="Yes"/>
    <n v="32"/>
    <x v="2"/>
    <x v="0"/>
    <s v="Mailed Check"/>
    <n v="43.58"/>
    <x v="65"/>
    <n v="3"/>
    <n v="8"/>
    <x v="0"/>
    <s v="Active Customer"/>
    <x v="0"/>
    <x v="0"/>
  </r>
  <r>
    <x v="66"/>
    <x v="0"/>
    <n v="58"/>
    <x v="0"/>
    <x v="1"/>
    <s v="Yes"/>
    <n v="26"/>
    <x v="1"/>
    <x v="1"/>
    <s v="Electronic Check"/>
    <n v="35.93"/>
    <x v="66"/>
    <n v="1"/>
    <n v="3"/>
    <x v="0"/>
    <s v="Active Customer"/>
    <x v="0"/>
    <x v="0"/>
  </r>
  <r>
    <x v="67"/>
    <x v="1"/>
    <n v="50"/>
    <x v="0"/>
    <x v="1"/>
    <s v="Yes"/>
    <n v="37"/>
    <x v="2"/>
    <x v="0"/>
    <s v="Bank Transfer"/>
    <n v="26.8"/>
    <x v="67"/>
    <n v="4"/>
    <n v="2"/>
    <x v="0"/>
    <s v="Active Customer"/>
    <x v="0"/>
    <x v="2"/>
  </r>
  <r>
    <x v="68"/>
    <x v="1"/>
    <n v="74"/>
    <x v="1"/>
    <x v="0"/>
    <s v="Yes"/>
    <n v="30"/>
    <x v="2"/>
    <x v="2"/>
    <s v="Credit Card"/>
    <n v="0"/>
    <x v="68"/>
    <n v="5"/>
    <n v="3"/>
    <x v="0"/>
    <s v="Active Customer"/>
    <x v="0"/>
    <x v="2"/>
  </r>
  <r>
    <x v="69"/>
    <x v="0"/>
    <n v="51"/>
    <x v="0"/>
    <x v="0"/>
    <s v="No"/>
    <n v="4"/>
    <x v="0"/>
    <x v="1"/>
    <s v="Electronic Check"/>
    <n v="43.31"/>
    <x v="69"/>
    <n v="8"/>
    <n v="8"/>
    <x v="0"/>
    <s v="Active Customer"/>
    <x v="1"/>
    <x v="0"/>
  </r>
  <r>
    <x v="70"/>
    <x v="1"/>
    <n v="73"/>
    <x v="1"/>
    <x v="0"/>
    <s v="No"/>
    <n v="11"/>
    <x v="2"/>
    <x v="0"/>
    <s v="Mailed Check"/>
    <n v="67.849999999999994"/>
    <x v="70"/>
    <n v="5"/>
    <n v="1"/>
    <x v="1"/>
    <s v="Lost Customer"/>
    <x v="1"/>
    <x v="0"/>
  </r>
  <r>
    <x v="71"/>
    <x v="0"/>
    <n v="59"/>
    <x v="0"/>
    <x v="0"/>
    <s v="Yes"/>
    <n v="19"/>
    <x v="2"/>
    <x v="1"/>
    <s v="Electronic Check"/>
    <n v="90.38"/>
    <x v="71"/>
    <n v="2"/>
    <n v="2"/>
    <x v="0"/>
    <s v="Active Customer"/>
    <x v="0"/>
    <x v="1"/>
  </r>
  <r>
    <x v="72"/>
    <x v="0"/>
    <n v="31"/>
    <x v="0"/>
    <x v="1"/>
    <s v="Yes"/>
    <n v="36"/>
    <x v="2"/>
    <x v="0"/>
    <s v="Mailed Check"/>
    <n v="86.86"/>
    <x v="72"/>
    <n v="1"/>
    <n v="4"/>
    <x v="0"/>
    <s v="Active Customer"/>
    <x v="0"/>
    <x v="1"/>
  </r>
  <r>
    <x v="73"/>
    <x v="0"/>
    <n v="31"/>
    <x v="0"/>
    <x v="0"/>
    <s v="Yes"/>
    <n v="4"/>
    <x v="1"/>
    <x v="0"/>
    <s v="Electronic Check"/>
    <n v="78.599999999999994"/>
    <x v="73"/>
    <n v="6"/>
    <n v="10"/>
    <x v="0"/>
    <s v="Active Customer"/>
    <x v="1"/>
    <x v="1"/>
  </r>
  <r>
    <x v="74"/>
    <x v="0"/>
    <n v="24"/>
    <x v="0"/>
    <x v="0"/>
    <s v="Yes"/>
    <n v="64"/>
    <x v="2"/>
    <x v="1"/>
    <s v="Mailed Check"/>
    <n v="85.92"/>
    <x v="74"/>
    <n v="6"/>
    <n v="5"/>
    <x v="0"/>
    <s v="Active Customer"/>
    <x v="0"/>
    <x v="1"/>
  </r>
  <r>
    <x v="75"/>
    <x v="1"/>
    <n v="46"/>
    <x v="0"/>
    <x v="1"/>
    <s v="Yes"/>
    <n v="57"/>
    <x v="2"/>
    <x v="1"/>
    <s v="Mailed Check"/>
    <n v="39.78"/>
    <x v="75"/>
    <n v="4"/>
    <n v="2"/>
    <x v="0"/>
    <s v="Active Customer"/>
    <x v="0"/>
    <x v="0"/>
  </r>
  <r>
    <x v="76"/>
    <x v="1"/>
    <n v="53"/>
    <x v="0"/>
    <x v="1"/>
    <s v="No"/>
    <n v="48"/>
    <x v="2"/>
    <x v="1"/>
    <s v="Electronic Check"/>
    <n v="21.7"/>
    <x v="76"/>
    <n v="6"/>
    <n v="2"/>
    <x v="1"/>
    <s v="Lost Customer"/>
    <x v="0"/>
    <x v="2"/>
  </r>
  <r>
    <x v="77"/>
    <x v="0"/>
    <n v="52"/>
    <x v="0"/>
    <x v="0"/>
    <s v="No"/>
    <n v="31"/>
    <x v="2"/>
    <x v="1"/>
    <s v="Electronic Check"/>
    <n v="65.569999999999993"/>
    <x v="77"/>
    <n v="4"/>
    <n v="6"/>
    <x v="0"/>
    <s v="Active Customer"/>
    <x v="0"/>
    <x v="0"/>
  </r>
  <r>
    <x v="78"/>
    <x v="0"/>
    <n v="27"/>
    <x v="0"/>
    <x v="1"/>
    <s v="Yes"/>
    <n v="34"/>
    <x v="1"/>
    <x v="1"/>
    <s v="Credit Card"/>
    <n v="23.79"/>
    <x v="78"/>
    <n v="5"/>
    <n v="6"/>
    <x v="0"/>
    <s v="Active Customer"/>
    <x v="0"/>
    <x v="2"/>
  </r>
  <r>
    <x v="79"/>
    <x v="0"/>
    <n v="35"/>
    <x v="0"/>
    <x v="0"/>
    <s v="No"/>
    <n v="9"/>
    <x v="0"/>
    <x v="0"/>
    <s v="Bank Transfer"/>
    <n v="31.76"/>
    <x v="79"/>
    <n v="1"/>
    <n v="5"/>
    <x v="0"/>
    <s v="Active Customer"/>
    <x v="1"/>
    <x v="2"/>
  </r>
  <r>
    <x v="80"/>
    <x v="0"/>
    <n v="54"/>
    <x v="0"/>
    <x v="0"/>
    <s v="Yes"/>
    <n v="49"/>
    <x v="1"/>
    <x v="0"/>
    <s v="Electronic Check"/>
    <n v="100.27"/>
    <x v="80"/>
    <n v="6"/>
    <n v="5"/>
    <x v="0"/>
    <s v="Active Customer"/>
    <x v="0"/>
    <x v="1"/>
  </r>
  <r>
    <x v="81"/>
    <x v="1"/>
    <n v="53"/>
    <x v="0"/>
    <x v="0"/>
    <s v="No"/>
    <n v="12"/>
    <x v="1"/>
    <x v="1"/>
    <s v="Electronic Check"/>
    <n v="109.28"/>
    <x v="81"/>
    <n v="6"/>
    <n v="7"/>
    <x v="0"/>
    <s v="Active Customer"/>
    <x v="1"/>
    <x v="1"/>
  </r>
  <r>
    <x v="82"/>
    <x v="0"/>
    <n v="40"/>
    <x v="0"/>
    <x v="1"/>
    <s v="Yes"/>
    <n v="6"/>
    <x v="2"/>
    <x v="1"/>
    <s v="Credit Card"/>
    <n v="92.56"/>
    <x v="82"/>
    <n v="4"/>
    <n v="3"/>
    <x v="1"/>
    <s v="Lost Customer"/>
    <x v="1"/>
    <x v="1"/>
  </r>
  <r>
    <x v="83"/>
    <x v="1"/>
    <n v="35"/>
    <x v="0"/>
    <x v="0"/>
    <s v="No"/>
    <n v="21"/>
    <x v="2"/>
    <x v="0"/>
    <s v="Credit Card"/>
    <n v="85.19"/>
    <x v="83"/>
    <n v="6"/>
    <n v="9"/>
    <x v="0"/>
    <s v="Active Customer"/>
    <x v="0"/>
    <x v="1"/>
  </r>
  <r>
    <x v="84"/>
    <x v="1"/>
    <n v="60"/>
    <x v="0"/>
    <x v="1"/>
    <s v="No"/>
    <n v="57"/>
    <x v="2"/>
    <x v="0"/>
    <s v="Credit Card"/>
    <n v="38.200000000000003"/>
    <x v="84"/>
    <n v="1"/>
    <n v="7"/>
    <x v="0"/>
    <s v="Active Customer"/>
    <x v="0"/>
    <x v="0"/>
  </r>
  <r>
    <x v="85"/>
    <x v="0"/>
    <n v="57"/>
    <x v="0"/>
    <x v="0"/>
    <s v="No"/>
    <n v="67"/>
    <x v="2"/>
    <x v="1"/>
    <s v="Credit Card"/>
    <n v="78.290000000000006"/>
    <x v="85"/>
    <n v="1"/>
    <n v="6"/>
    <x v="0"/>
    <s v="Active Customer"/>
    <x v="0"/>
    <x v="1"/>
  </r>
  <r>
    <x v="86"/>
    <x v="0"/>
    <n v="45"/>
    <x v="0"/>
    <x v="0"/>
    <s v="No"/>
    <n v="20"/>
    <x v="2"/>
    <x v="1"/>
    <s v="Mailed Check"/>
    <n v="114.87"/>
    <x v="86"/>
    <n v="7"/>
    <n v="9"/>
    <x v="0"/>
    <s v="Active Customer"/>
    <x v="0"/>
    <x v="1"/>
  </r>
  <r>
    <x v="87"/>
    <x v="0"/>
    <n v="28"/>
    <x v="0"/>
    <x v="0"/>
    <s v="Yes"/>
    <n v="66"/>
    <x v="2"/>
    <x v="1"/>
    <s v="Credit Card"/>
    <n v="56.41"/>
    <x v="87"/>
    <n v="0"/>
    <n v="7"/>
    <x v="0"/>
    <s v="Active Customer"/>
    <x v="0"/>
    <x v="0"/>
  </r>
  <r>
    <x v="88"/>
    <x v="0"/>
    <n v="61"/>
    <x v="0"/>
    <x v="1"/>
    <s v="Yes"/>
    <n v="24"/>
    <x v="0"/>
    <x v="1"/>
    <s v="Electronic Check"/>
    <n v="85.45"/>
    <x v="88"/>
    <n v="0"/>
    <n v="10"/>
    <x v="0"/>
    <s v="Active Customer"/>
    <x v="0"/>
    <x v="1"/>
  </r>
  <r>
    <x v="89"/>
    <x v="0"/>
    <n v="48"/>
    <x v="0"/>
    <x v="0"/>
    <s v="No"/>
    <n v="23"/>
    <x v="1"/>
    <x v="1"/>
    <s v="Credit Card"/>
    <n v="65.069999999999993"/>
    <x v="89"/>
    <n v="4"/>
    <n v="2"/>
    <x v="0"/>
    <s v="Active Customer"/>
    <x v="0"/>
    <x v="0"/>
  </r>
  <r>
    <x v="90"/>
    <x v="1"/>
    <n v="40"/>
    <x v="0"/>
    <x v="1"/>
    <s v="No"/>
    <n v="9"/>
    <x v="2"/>
    <x v="1"/>
    <s v="Credit Card"/>
    <n v="74.22"/>
    <x v="90"/>
    <n v="1"/>
    <n v="1"/>
    <x v="1"/>
    <s v="Lost Customer"/>
    <x v="1"/>
    <x v="1"/>
  </r>
  <r>
    <x v="91"/>
    <x v="0"/>
    <n v="64"/>
    <x v="0"/>
    <x v="1"/>
    <s v="No"/>
    <n v="56"/>
    <x v="2"/>
    <x v="1"/>
    <s v="Mailed Check"/>
    <n v="75.48"/>
    <x v="91"/>
    <n v="5"/>
    <n v="6"/>
    <x v="0"/>
    <s v="Active Customer"/>
    <x v="0"/>
    <x v="1"/>
  </r>
  <r>
    <x v="92"/>
    <x v="0"/>
    <n v="38"/>
    <x v="0"/>
    <x v="0"/>
    <s v="No"/>
    <n v="49"/>
    <x v="0"/>
    <x v="1"/>
    <s v="Mailed Check"/>
    <n v="22.9"/>
    <x v="92"/>
    <n v="4"/>
    <n v="8"/>
    <x v="0"/>
    <s v="Active Customer"/>
    <x v="0"/>
    <x v="2"/>
  </r>
  <r>
    <x v="93"/>
    <x v="0"/>
    <n v="40"/>
    <x v="0"/>
    <x v="0"/>
    <s v="Yes"/>
    <n v="44"/>
    <x v="0"/>
    <x v="1"/>
    <s v="Credit Card"/>
    <n v="111.26"/>
    <x v="93"/>
    <n v="8"/>
    <n v="3"/>
    <x v="1"/>
    <s v="Lost Customer"/>
    <x v="0"/>
    <x v="1"/>
  </r>
  <r>
    <x v="94"/>
    <x v="1"/>
    <n v="48"/>
    <x v="0"/>
    <x v="0"/>
    <s v="No"/>
    <n v="18"/>
    <x v="2"/>
    <x v="0"/>
    <s v="Mailed Check"/>
    <n v="66.45"/>
    <x v="94"/>
    <n v="4"/>
    <n v="5"/>
    <x v="0"/>
    <s v="Active Customer"/>
    <x v="0"/>
    <x v="0"/>
  </r>
  <r>
    <x v="95"/>
    <x v="1"/>
    <n v="55"/>
    <x v="0"/>
    <x v="0"/>
    <s v="Yes"/>
    <n v="35"/>
    <x v="2"/>
    <x v="1"/>
    <s v="Electronic Check"/>
    <n v="24.8"/>
    <x v="95"/>
    <n v="4"/>
    <n v="4"/>
    <x v="0"/>
    <s v="Active Customer"/>
    <x v="0"/>
    <x v="2"/>
  </r>
  <r>
    <x v="96"/>
    <x v="0"/>
    <n v="75"/>
    <x v="1"/>
    <x v="1"/>
    <s v="Yes"/>
    <n v="41"/>
    <x v="0"/>
    <x v="1"/>
    <s v="Mailed Check"/>
    <n v="106.8"/>
    <x v="96"/>
    <n v="3"/>
    <n v="1"/>
    <x v="0"/>
    <s v="Active Customer"/>
    <x v="0"/>
    <x v="1"/>
  </r>
  <r>
    <x v="97"/>
    <x v="1"/>
    <n v="18"/>
    <x v="0"/>
    <x v="0"/>
    <s v="No"/>
    <n v="59"/>
    <x v="2"/>
    <x v="0"/>
    <s v="Mailed Check"/>
    <n v="53.92"/>
    <x v="97"/>
    <n v="1"/>
    <n v="1"/>
    <x v="0"/>
    <s v="Active Customer"/>
    <x v="0"/>
    <x v="0"/>
  </r>
  <r>
    <x v="98"/>
    <x v="1"/>
    <n v="21"/>
    <x v="0"/>
    <x v="0"/>
    <s v="No"/>
    <n v="37"/>
    <x v="1"/>
    <x v="0"/>
    <s v="Credit Card"/>
    <n v="73.02"/>
    <x v="98"/>
    <n v="4"/>
    <n v="4"/>
    <x v="0"/>
    <s v="Active Customer"/>
    <x v="0"/>
    <x v="1"/>
  </r>
  <r>
    <x v="99"/>
    <x v="1"/>
    <n v="18"/>
    <x v="0"/>
    <x v="1"/>
    <s v="No"/>
    <n v="55"/>
    <x v="0"/>
    <x v="2"/>
    <s v="Credit Card"/>
    <n v="0"/>
    <x v="99"/>
    <n v="4"/>
    <n v="6"/>
    <x v="0"/>
    <s v="Active Customer"/>
    <x v="0"/>
    <x v="2"/>
  </r>
  <r>
    <x v="100"/>
    <x v="0"/>
    <n v="72"/>
    <x v="0"/>
    <x v="0"/>
    <s v="Yes"/>
    <n v="42"/>
    <x v="1"/>
    <x v="1"/>
    <s v="Bank Transfer"/>
    <n v="91.43"/>
    <x v="100"/>
    <n v="4"/>
    <n v="3"/>
    <x v="0"/>
    <s v="Active Customer"/>
    <x v="0"/>
    <x v="1"/>
  </r>
  <r>
    <x v="101"/>
    <x v="0"/>
    <n v="37"/>
    <x v="0"/>
    <x v="1"/>
    <s v="Yes"/>
    <n v="23"/>
    <x v="1"/>
    <x v="0"/>
    <s v="Mailed Check"/>
    <n v="39.380000000000003"/>
    <x v="101"/>
    <n v="7"/>
    <n v="5"/>
    <x v="0"/>
    <s v="Active Customer"/>
    <x v="0"/>
    <x v="0"/>
  </r>
  <r>
    <x v="102"/>
    <x v="0"/>
    <n v="28"/>
    <x v="0"/>
    <x v="1"/>
    <s v="No"/>
    <n v="61"/>
    <x v="2"/>
    <x v="1"/>
    <s v="Electronic Check"/>
    <n v="108.44"/>
    <x v="102"/>
    <n v="3"/>
    <n v="9"/>
    <x v="0"/>
    <s v="Active Customer"/>
    <x v="0"/>
    <x v="1"/>
  </r>
  <r>
    <x v="103"/>
    <x v="1"/>
    <n v="72"/>
    <x v="1"/>
    <x v="0"/>
    <s v="No"/>
    <n v="53"/>
    <x v="2"/>
    <x v="2"/>
    <s v="Bank Transfer"/>
    <n v="0"/>
    <x v="103"/>
    <n v="8"/>
    <n v="9"/>
    <x v="0"/>
    <s v="Active Customer"/>
    <x v="0"/>
    <x v="2"/>
  </r>
  <r>
    <x v="104"/>
    <x v="0"/>
    <n v="67"/>
    <x v="1"/>
    <x v="1"/>
    <s v="No"/>
    <n v="20"/>
    <x v="2"/>
    <x v="0"/>
    <s v="Electronic Check"/>
    <n v="105.39"/>
    <x v="104"/>
    <n v="5"/>
    <n v="1"/>
    <x v="0"/>
    <s v="Active Customer"/>
    <x v="0"/>
    <x v="1"/>
  </r>
  <r>
    <x v="105"/>
    <x v="1"/>
    <n v="43"/>
    <x v="0"/>
    <x v="1"/>
    <s v="Yes"/>
    <n v="13"/>
    <x v="0"/>
    <x v="1"/>
    <s v="Bank Transfer"/>
    <n v="31.58"/>
    <x v="105"/>
    <n v="8"/>
    <n v="4"/>
    <x v="1"/>
    <s v="Lost Customer"/>
    <x v="0"/>
    <x v="2"/>
  </r>
  <r>
    <x v="106"/>
    <x v="1"/>
    <n v="43"/>
    <x v="0"/>
    <x v="1"/>
    <s v="Yes"/>
    <n v="11"/>
    <x v="2"/>
    <x v="1"/>
    <s v="Mailed Check"/>
    <n v="65"/>
    <x v="106"/>
    <n v="0"/>
    <n v="5"/>
    <x v="1"/>
    <s v="Lost Customer"/>
    <x v="1"/>
    <x v="0"/>
  </r>
  <r>
    <x v="107"/>
    <x v="0"/>
    <n v="57"/>
    <x v="0"/>
    <x v="1"/>
    <s v="No"/>
    <n v="69"/>
    <x v="2"/>
    <x v="0"/>
    <s v="Electronic Check"/>
    <n v="34.590000000000003"/>
    <x v="107"/>
    <n v="4"/>
    <n v="1"/>
    <x v="0"/>
    <s v="Active Customer"/>
    <x v="0"/>
    <x v="2"/>
  </r>
  <r>
    <x v="108"/>
    <x v="1"/>
    <n v="27"/>
    <x v="0"/>
    <x v="1"/>
    <s v="No"/>
    <n v="32"/>
    <x v="1"/>
    <x v="1"/>
    <s v="Electronic Check"/>
    <n v="99.55"/>
    <x v="108"/>
    <n v="2"/>
    <n v="5"/>
    <x v="0"/>
    <s v="Active Customer"/>
    <x v="0"/>
    <x v="1"/>
  </r>
  <r>
    <x v="109"/>
    <x v="0"/>
    <n v="45"/>
    <x v="0"/>
    <x v="0"/>
    <s v="No"/>
    <n v="54"/>
    <x v="0"/>
    <x v="0"/>
    <s v="Bank Transfer"/>
    <n v="41.9"/>
    <x v="109"/>
    <n v="7"/>
    <n v="9"/>
    <x v="0"/>
    <s v="Active Customer"/>
    <x v="0"/>
    <x v="0"/>
  </r>
  <r>
    <x v="110"/>
    <x v="0"/>
    <n v="64"/>
    <x v="1"/>
    <x v="1"/>
    <s v="Yes"/>
    <n v="16"/>
    <x v="2"/>
    <x v="0"/>
    <s v="Electronic Check"/>
    <n v="70.900000000000006"/>
    <x v="110"/>
    <n v="2"/>
    <n v="2"/>
    <x v="1"/>
    <s v="Lost Customer"/>
    <x v="0"/>
    <x v="1"/>
  </r>
  <r>
    <x v="111"/>
    <x v="1"/>
    <n v="72"/>
    <x v="0"/>
    <x v="0"/>
    <s v="No"/>
    <n v="39"/>
    <x v="1"/>
    <x v="2"/>
    <s v="Bank Transfer"/>
    <n v="0"/>
    <x v="111"/>
    <n v="5"/>
    <n v="6"/>
    <x v="0"/>
    <s v="Active Customer"/>
    <x v="0"/>
    <x v="2"/>
  </r>
  <r>
    <x v="112"/>
    <x v="0"/>
    <n v="59"/>
    <x v="0"/>
    <x v="1"/>
    <s v="Yes"/>
    <n v="61"/>
    <x v="1"/>
    <x v="1"/>
    <s v="Electronic Check"/>
    <n v="25.85"/>
    <x v="112"/>
    <n v="4"/>
    <n v="9"/>
    <x v="0"/>
    <s v="Active Customer"/>
    <x v="0"/>
    <x v="2"/>
  </r>
  <r>
    <x v="113"/>
    <x v="0"/>
    <n v="51"/>
    <x v="0"/>
    <x v="0"/>
    <s v="Yes"/>
    <n v="48"/>
    <x v="0"/>
    <x v="1"/>
    <s v="Mailed Check"/>
    <n v="55.42"/>
    <x v="113"/>
    <n v="8"/>
    <n v="5"/>
    <x v="0"/>
    <s v="Active Customer"/>
    <x v="0"/>
    <x v="0"/>
  </r>
  <r>
    <x v="114"/>
    <x v="0"/>
    <n v="64"/>
    <x v="0"/>
    <x v="1"/>
    <s v="No"/>
    <n v="50"/>
    <x v="0"/>
    <x v="1"/>
    <s v="Electronic Check"/>
    <n v="107.96"/>
    <x v="114"/>
    <n v="2"/>
    <n v="7"/>
    <x v="0"/>
    <s v="Active Customer"/>
    <x v="0"/>
    <x v="1"/>
  </r>
  <r>
    <x v="115"/>
    <x v="1"/>
    <n v="64"/>
    <x v="1"/>
    <x v="0"/>
    <s v="No"/>
    <n v="11"/>
    <x v="1"/>
    <x v="0"/>
    <s v="Electronic Check"/>
    <n v="22.91"/>
    <x v="115"/>
    <n v="7"/>
    <n v="4"/>
    <x v="1"/>
    <s v="Lost Customer"/>
    <x v="1"/>
    <x v="2"/>
  </r>
  <r>
    <x v="116"/>
    <x v="1"/>
    <n v="29"/>
    <x v="0"/>
    <x v="0"/>
    <s v="Yes"/>
    <n v="60"/>
    <x v="2"/>
    <x v="2"/>
    <s v="Mailed Check"/>
    <n v="0"/>
    <x v="116"/>
    <n v="4"/>
    <n v="10"/>
    <x v="0"/>
    <s v="Active Customer"/>
    <x v="0"/>
    <x v="2"/>
  </r>
  <r>
    <x v="117"/>
    <x v="0"/>
    <n v="59"/>
    <x v="0"/>
    <x v="0"/>
    <s v="No"/>
    <n v="44"/>
    <x v="0"/>
    <x v="1"/>
    <s v="Bank Transfer"/>
    <n v="80.16"/>
    <x v="117"/>
    <n v="7"/>
    <n v="8"/>
    <x v="0"/>
    <s v="Active Customer"/>
    <x v="0"/>
    <x v="1"/>
  </r>
  <r>
    <x v="118"/>
    <x v="1"/>
    <n v="20"/>
    <x v="0"/>
    <x v="1"/>
    <s v="No"/>
    <n v="61"/>
    <x v="2"/>
    <x v="1"/>
    <s v="Mailed Check"/>
    <n v="40.18"/>
    <x v="118"/>
    <n v="1"/>
    <n v="2"/>
    <x v="0"/>
    <s v="Active Customer"/>
    <x v="0"/>
    <x v="0"/>
  </r>
  <r>
    <x v="119"/>
    <x v="1"/>
    <n v="73"/>
    <x v="1"/>
    <x v="0"/>
    <s v="Yes"/>
    <n v="14"/>
    <x v="2"/>
    <x v="0"/>
    <s v="Credit Card"/>
    <n v="112.65"/>
    <x v="119"/>
    <n v="1"/>
    <n v="8"/>
    <x v="0"/>
    <s v="Active Customer"/>
    <x v="0"/>
    <x v="1"/>
  </r>
  <r>
    <x v="120"/>
    <x v="0"/>
    <n v="40"/>
    <x v="0"/>
    <x v="0"/>
    <s v="Yes"/>
    <n v="71"/>
    <x v="2"/>
    <x v="0"/>
    <s v="Bank Transfer"/>
    <n v="91.65"/>
    <x v="120"/>
    <n v="1"/>
    <n v="5"/>
    <x v="0"/>
    <s v="Active Customer"/>
    <x v="0"/>
    <x v="1"/>
  </r>
  <r>
    <x v="121"/>
    <x v="1"/>
    <n v="24"/>
    <x v="0"/>
    <x v="0"/>
    <s v="Yes"/>
    <n v="66"/>
    <x v="2"/>
    <x v="1"/>
    <s v="Bank Transfer"/>
    <n v="23.58"/>
    <x v="121"/>
    <n v="4"/>
    <n v="5"/>
    <x v="0"/>
    <s v="Active Customer"/>
    <x v="0"/>
    <x v="2"/>
  </r>
  <r>
    <x v="122"/>
    <x v="1"/>
    <n v="26"/>
    <x v="0"/>
    <x v="0"/>
    <s v="No"/>
    <n v="18"/>
    <x v="1"/>
    <x v="1"/>
    <s v="Credit Card"/>
    <n v="103.1"/>
    <x v="122"/>
    <n v="7"/>
    <n v="3"/>
    <x v="1"/>
    <s v="Lost Customer"/>
    <x v="0"/>
    <x v="1"/>
  </r>
  <r>
    <x v="123"/>
    <x v="1"/>
    <n v="21"/>
    <x v="0"/>
    <x v="0"/>
    <s v="No"/>
    <n v="34"/>
    <x v="1"/>
    <x v="1"/>
    <s v="Electronic Check"/>
    <n v="58.78"/>
    <x v="123"/>
    <n v="1"/>
    <n v="6"/>
    <x v="0"/>
    <s v="Active Customer"/>
    <x v="0"/>
    <x v="0"/>
  </r>
  <r>
    <x v="124"/>
    <x v="1"/>
    <n v="24"/>
    <x v="0"/>
    <x v="0"/>
    <s v="Yes"/>
    <n v="41"/>
    <x v="1"/>
    <x v="1"/>
    <s v="Mailed Check"/>
    <n v="112.98"/>
    <x v="124"/>
    <n v="0"/>
    <n v="1"/>
    <x v="0"/>
    <s v="Active Customer"/>
    <x v="0"/>
    <x v="1"/>
  </r>
  <r>
    <x v="125"/>
    <x v="0"/>
    <n v="27"/>
    <x v="0"/>
    <x v="1"/>
    <s v="No"/>
    <n v="11"/>
    <x v="1"/>
    <x v="0"/>
    <s v="Credit Card"/>
    <n v="24.28"/>
    <x v="125"/>
    <n v="0"/>
    <n v="1"/>
    <x v="0"/>
    <s v="Active Customer"/>
    <x v="1"/>
    <x v="2"/>
  </r>
  <r>
    <x v="126"/>
    <x v="0"/>
    <n v="54"/>
    <x v="0"/>
    <x v="1"/>
    <s v="Yes"/>
    <n v="25"/>
    <x v="2"/>
    <x v="0"/>
    <s v="Credit Card"/>
    <n v="110.11"/>
    <x v="126"/>
    <n v="0"/>
    <n v="2"/>
    <x v="0"/>
    <s v="Active Customer"/>
    <x v="0"/>
    <x v="1"/>
  </r>
  <r>
    <x v="127"/>
    <x v="0"/>
    <n v="45"/>
    <x v="0"/>
    <x v="1"/>
    <s v="No"/>
    <n v="27"/>
    <x v="2"/>
    <x v="2"/>
    <s v="Mailed Check"/>
    <n v="0"/>
    <x v="127"/>
    <n v="0"/>
    <n v="3"/>
    <x v="0"/>
    <s v="Active Customer"/>
    <x v="0"/>
    <x v="2"/>
  </r>
  <r>
    <x v="128"/>
    <x v="0"/>
    <n v="20"/>
    <x v="0"/>
    <x v="1"/>
    <s v="Yes"/>
    <n v="7"/>
    <x v="1"/>
    <x v="0"/>
    <s v="Bank Transfer"/>
    <n v="92.23"/>
    <x v="128"/>
    <n v="1"/>
    <n v="8"/>
    <x v="0"/>
    <s v="Active Customer"/>
    <x v="1"/>
    <x v="1"/>
  </r>
  <r>
    <x v="129"/>
    <x v="1"/>
    <n v="40"/>
    <x v="0"/>
    <x v="1"/>
    <s v="Yes"/>
    <n v="66"/>
    <x v="2"/>
    <x v="1"/>
    <s v="Bank Transfer"/>
    <n v="29.53"/>
    <x v="129"/>
    <n v="8"/>
    <n v="7"/>
    <x v="0"/>
    <s v="Active Customer"/>
    <x v="0"/>
    <x v="2"/>
  </r>
  <r>
    <x v="130"/>
    <x v="0"/>
    <n v="29"/>
    <x v="0"/>
    <x v="1"/>
    <s v="Yes"/>
    <n v="8"/>
    <x v="2"/>
    <x v="1"/>
    <s v="Credit Card"/>
    <n v="101.11"/>
    <x v="130"/>
    <n v="3"/>
    <n v="1"/>
    <x v="1"/>
    <s v="Lost Customer"/>
    <x v="1"/>
    <x v="1"/>
  </r>
  <r>
    <x v="131"/>
    <x v="1"/>
    <n v="53"/>
    <x v="0"/>
    <x v="0"/>
    <s v="No"/>
    <n v="34"/>
    <x v="1"/>
    <x v="0"/>
    <s v="Mailed Check"/>
    <n v="99.01"/>
    <x v="131"/>
    <n v="8"/>
    <n v="10"/>
    <x v="0"/>
    <s v="Active Customer"/>
    <x v="0"/>
    <x v="1"/>
  </r>
  <r>
    <x v="132"/>
    <x v="0"/>
    <n v="28"/>
    <x v="0"/>
    <x v="1"/>
    <s v="No"/>
    <n v="14"/>
    <x v="2"/>
    <x v="1"/>
    <s v="Mailed Check"/>
    <n v="58.86"/>
    <x v="132"/>
    <n v="3"/>
    <n v="6"/>
    <x v="0"/>
    <s v="Active Customer"/>
    <x v="0"/>
    <x v="0"/>
  </r>
  <r>
    <x v="133"/>
    <x v="1"/>
    <n v="60"/>
    <x v="1"/>
    <x v="1"/>
    <s v="No"/>
    <n v="70"/>
    <x v="2"/>
    <x v="1"/>
    <s v="Credit Card"/>
    <n v="91.93"/>
    <x v="133"/>
    <n v="1"/>
    <n v="2"/>
    <x v="0"/>
    <s v="Active Customer"/>
    <x v="0"/>
    <x v="1"/>
  </r>
  <r>
    <x v="134"/>
    <x v="1"/>
    <n v="65"/>
    <x v="1"/>
    <x v="0"/>
    <s v="Yes"/>
    <n v="39"/>
    <x v="2"/>
    <x v="0"/>
    <s v="Bank Transfer"/>
    <n v="98.95"/>
    <x v="134"/>
    <n v="1"/>
    <n v="5"/>
    <x v="0"/>
    <s v="Active Customer"/>
    <x v="0"/>
    <x v="1"/>
  </r>
  <r>
    <x v="135"/>
    <x v="0"/>
    <n v="63"/>
    <x v="1"/>
    <x v="1"/>
    <s v="Yes"/>
    <n v="71"/>
    <x v="1"/>
    <x v="0"/>
    <s v="Electronic Check"/>
    <n v="37.65"/>
    <x v="135"/>
    <n v="8"/>
    <n v="8"/>
    <x v="0"/>
    <s v="Active Customer"/>
    <x v="0"/>
    <x v="0"/>
  </r>
  <r>
    <x v="136"/>
    <x v="0"/>
    <n v="48"/>
    <x v="0"/>
    <x v="1"/>
    <s v="No"/>
    <n v="69"/>
    <x v="2"/>
    <x v="1"/>
    <s v="Credit Card"/>
    <n v="70.569999999999993"/>
    <x v="136"/>
    <n v="8"/>
    <n v="6"/>
    <x v="0"/>
    <s v="Active Customer"/>
    <x v="0"/>
    <x v="1"/>
  </r>
  <r>
    <x v="137"/>
    <x v="0"/>
    <n v="63"/>
    <x v="0"/>
    <x v="0"/>
    <s v="Yes"/>
    <n v="71"/>
    <x v="0"/>
    <x v="1"/>
    <s v="Credit Card"/>
    <n v="43.03"/>
    <x v="137"/>
    <n v="8"/>
    <n v="9"/>
    <x v="0"/>
    <s v="Active Customer"/>
    <x v="0"/>
    <x v="0"/>
  </r>
  <r>
    <x v="138"/>
    <x v="0"/>
    <n v="39"/>
    <x v="0"/>
    <x v="1"/>
    <s v="No"/>
    <n v="64"/>
    <x v="0"/>
    <x v="1"/>
    <s v="Bank Transfer"/>
    <n v="30.21"/>
    <x v="138"/>
    <n v="0"/>
    <n v="4"/>
    <x v="0"/>
    <s v="Active Customer"/>
    <x v="0"/>
    <x v="2"/>
  </r>
  <r>
    <x v="139"/>
    <x v="0"/>
    <n v="51"/>
    <x v="0"/>
    <x v="1"/>
    <s v="No"/>
    <n v="64"/>
    <x v="2"/>
    <x v="0"/>
    <s v="Electronic Check"/>
    <n v="108.35"/>
    <x v="139"/>
    <n v="1"/>
    <n v="7"/>
    <x v="0"/>
    <s v="Active Customer"/>
    <x v="0"/>
    <x v="1"/>
  </r>
  <r>
    <x v="140"/>
    <x v="1"/>
    <n v="29"/>
    <x v="0"/>
    <x v="1"/>
    <s v="No"/>
    <n v="32"/>
    <x v="2"/>
    <x v="1"/>
    <s v="Credit Card"/>
    <n v="21.92"/>
    <x v="140"/>
    <n v="3"/>
    <n v="9"/>
    <x v="0"/>
    <s v="Active Customer"/>
    <x v="0"/>
    <x v="2"/>
  </r>
  <r>
    <x v="141"/>
    <x v="1"/>
    <n v="60"/>
    <x v="0"/>
    <x v="1"/>
    <s v="Yes"/>
    <n v="53"/>
    <x v="1"/>
    <x v="1"/>
    <s v="Bank Transfer"/>
    <n v="81.94"/>
    <x v="141"/>
    <n v="6"/>
    <n v="5"/>
    <x v="0"/>
    <s v="Active Customer"/>
    <x v="0"/>
    <x v="1"/>
  </r>
  <r>
    <x v="142"/>
    <x v="0"/>
    <n v="42"/>
    <x v="0"/>
    <x v="1"/>
    <s v="Yes"/>
    <n v="69"/>
    <x v="2"/>
    <x v="2"/>
    <s v="Credit Card"/>
    <n v="0"/>
    <x v="142"/>
    <n v="7"/>
    <n v="3"/>
    <x v="1"/>
    <s v="Lost Customer"/>
    <x v="0"/>
    <x v="2"/>
  </r>
  <r>
    <x v="143"/>
    <x v="0"/>
    <n v="67"/>
    <x v="1"/>
    <x v="0"/>
    <s v="Yes"/>
    <n v="66"/>
    <x v="2"/>
    <x v="0"/>
    <s v="Electronic Check"/>
    <n v="52.21"/>
    <x v="143"/>
    <n v="3"/>
    <n v="9"/>
    <x v="0"/>
    <s v="Active Customer"/>
    <x v="0"/>
    <x v="0"/>
  </r>
  <r>
    <x v="144"/>
    <x v="1"/>
    <n v="46"/>
    <x v="0"/>
    <x v="0"/>
    <s v="Yes"/>
    <n v="34"/>
    <x v="2"/>
    <x v="1"/>
    <s v="Electronic Check"/>
    <n v="106.81"/>
    <x v="144"/>
    <n v="8"/>
    <n v="6"/>
    <x v="0"/>
    <s v="Active Customer"/>
    <x v="0"/>
    <x v="1"/>
  </r>
  <r>
    <x v="145"/>
    <x v="0"/>
    <n v="74"/>
    <x v="0"/>
    <x v="1"/>
    <s v="No"/>
    <n v="33"/>
    <x v="2"/>
    <x v="1"/>
    <s v="Bank Transfer"/>
    <n v="80.28"/>
    <x v="145"/>
    <n v="2"/>
    <n v="6"/>
    <x v="0"/>
    <s v="Active Customer"/>
    <x v="0"/>
    <x v="1"/>
  </r>
  <r>
    <x v="146"/>
    <x v="1"/>
    <n v="71"/>
    <x v="1"/>
    <x v="1"/>
    <s v="No"/>
    <n v="6"/>
    <x v="2"/>
    <x v="1"/>
    <s v="Credit Card"/>
    <n v="20.59"/>
    <x v="146"/>
    <n v="4"/>
    <n v="7"/>
    <x v="0"/>
    <s v="Active Customer"/>
    <x v="1"/>
    <x v="2"/>
  </r>
  <r>
    <x v="147"/>
    <x v="1"/>
    <n v="20"/>
    <x v="0"/>
    <x v="0"/>
    <s v="Yes"/>
    <n v="53"/>
    <x v="2"/>
    <x v="1"/>
    <s v="Credit Card"/>
    <n v="64.8"/>
    <x v="147"/>
    <n v="0"/>
    <n v="1"/>
    <x v="0"/>
    <s v="Active Customer"/>
    <x v="0"/>
    <x v="0"/>
  </r>
  <r>
    <x v="148"/>
    <x v="0"/>
    <n v="66"/>
    <x v="1"/>
    <x v="0"/>
    <s v="No"/>
    <n v="39"/>
    <x v="1"/>
    <x v="0"/>
    <s v="Credit Card"/>
    <n v="101.01"/>
    <x v="148"/>
    <n v="0"/>
    <n v="8"/>
    <x v="0"/>
    <s v="Active Customer"/>
    <x v="0"/>
    <x v="1"/>
  </r>
  <r>
    <x v="149"/>
    <x v="0"/>
    <n v="34"/>
    <x v="0"/>
    <x v="1"/>
    <s v="No"/>
    <n v="65"/>
    <x v="1"/>
    <x v="0"/>
    <s v="Mailed Check"/>
    <n v="80.39"/>
    <x v="149"/>
    <n v="4"/>
    <n v="6"/>
    <x v="0"/>
    <s v="Active Customer"/>
    <x v="0"/>
    <x v="1"/>
  </r>
  <r>
    <x v="150"/>
    <x v="0"/>
    <n v="20"/>
    <x v="0"/>
    <x v="0"/>
    <s v="No"/>
    <n v="8"/>
    <x v="2"/>
    <x v="1"/>
    <s v="Credit Card"/>
    <n v="37.94"/>
    <x v="150"/>
    <n v="6"/>
    <n v="9"/>
    <x v="0"/>
    <s v="Active Customer"/>
    <x v="1"/>
    <x v="0"/>
  </r>
  <r>
    <x v="151"/>
    <x v="1"/>
    <n v="73"/>
    <x v="1"/>
    <x v="1"/>
    <s v="No"/>
    <n v="39"/>
    <x v="0"/>
    <x v="0"/>
    <s v="Bank Transfer"/>
    <n v="35.869999999999997"/>
    <x v="151"/>
    <n v="7"/>
    <n v="2"/>
    <x v="1"/>
    <s v="Lost Customer"/>
    <x v="0"/>
    <x v="0"/>
  </r>
  <r>
    <x v="152"/>
    <x v="0"/>
    <n v="42"/>
    <x v="0"/>
    <x v="1"/>
    <s v="Yes"/>
    <n v="29"/>
    <x v="2"/>
    <x v="1"/>
    <s v="Bank Transfer"/>
    <n v="116.7"/>
    <x v="152"/>
    <n v="8"/>
    <n v="3"/>
    <x v="1"/>
    <s v="Lost Customer"/>
    <x v="0"/>
    <x v="1"/>
  </r>
  <r>
    <x v="153"/>
    <x v="1"/>
    <n v="50"/>
    <x v="0"/>
    <x v="0"/>
    <s v="Yes"/>
    <n v="7"/>
    <x v="2"/>
    <x v="0"/>
    <s v="Credit Card"/>
    <n v="28.14"/>
    <x v="153"/>
    <n v="5"/>
    <n v="6"/>
    <x v="0"/>
    <s v="Active Customer"/>
    <x v="1"/>
    <x v="2"/>
  </r>
  <r>
    <x v="154"/>
    <x v="0"/>
    <n v="36"/>
    <x v="0"/>
    <x v="0"/>
    <s v="Yes"/>
    <n v="71"/>
    <x v="2"/>
    <x v="0"/>
    <s v="Mailed Check"/>
    <n v="42.58"/>
    <x v="154"/>
    <n v="0"/>
    <n v="5"/>
    <x v="0"/>
    <s v="Active Customer"/>
    <x v="0"/>
    <x v="0"/>
  </r>
  <r>
    <x v="155"/>
    <x v="1"/>
    <n v="41"/>
    <x v="0"/>
    <x v="1"/>
    <s v="Yes"/>
    <n v="51"/>
    <x v="2"/>
    <x v="0"/>
    <s v="Bank Transfer"/>
    <n v="64.84"/>
    <x v="155"/>
    <n v="3"/>
    <n v="1"/>
    <x v="0"/>
    <s v="Active Customer"/>
    <x v="0"/>
    <x v="0"/>
  </r>
  <r>
    <x v="156"/>
    <x v="0"/>
    <n v="29"/>
    <x v="0"/>
    <x v="1"/>
    <s v="No"/>
    <n v="9"/>
    <x v="0"/>
    <x v="1"/>
    <s v="Credit Card"/>
    <n v="58.11"/>
    <x v="156"/>
    <n v="7"/>
    <n v="1"/>
    <x v="1"/>
    <s v="Lost Customer"/>
    <x v="1"/>
    <x v="0"/>
  </r>
  <r>
    <x v="157"/>
    <x v="1"/>
    <n v="36"/>
    <x v="0"/>
    <x v="0"/>
    <s v="Yes"/>
    <n v="31"/>
    <x v="2"/>
    <x v="0"/>
    <s v="Mailed Check"/>
    <n v="39.909999999999997"/>
    <x v="157"/>
    <n v="4"/>
    <n v="6"/>
    <x v="0"/>
    <s v="Active Customer"/>
    <x v="0"/>
    <x v="0"/>
  </r>
  <r>
    <x v="158"/>
    <x v="1"/>
    <n v="73"/>
    <x v="1"/>
    <x v="0"/>
    <s v="Yes"/>
    <n v="36"/>
    <x v="2"/>
    <x v="0"/>
    <s v="Bank Transfer"/>
    <n v="37.479999999999997"/>
    <x v="158"/>
    <n v="6"/>
    <n v="7"/>
    <x v="0"/>
    <s v="Active Customer"/>
    <x v="0"/>
    <x v="0"/>
  </r>
  <r>
    <x v="159"/>
    <x v="0"/>
    <n v="28"/>
    <x v="0"/>
    <x v="0"/>
    <s v="Yes"/>
    <n v="27"/>
    <x v="1"/>
    <x v="1"/>
    <s v="Mailed Check"/>
    <n v="77.83"/>
    <x v="159"/>
    <n v="2"/>
    <n v="3"/>
    <x v="0"/>
    <s v="Active Customer"/>
    <x v="0"/>
    <x v="1"/>
  </r>
  <r>
    <x v="160"/>
    <x v="0"/>
    <n v="56"/>
    <x v="0"/>
    <x v="1"/>
    <s v="No"/>
    <n v="64"/>
    <x v="1"/>
    <x v="0"/>
    <s v="Mailed Check"/>
    <n v="97.73"/>
    <x v="160"/>
    <n v="0"/>
    <n v="8"/>
    <x v="0"/>
    <s v="Active Customer"/>
    <x v="0"/>
    <x v="1"/>
  </r>
  <r>
    <x v="161"/>
    <x v="1"/>
    <n v="48"/>
    <x v="0"/>
    <x v="1"/>
    <s v="Yes"/>
    <n v="25"/>
    <x v="2"/>
    <x v="1"/>
    <s v="Electronic Check"/>
    <n v="64.260000000000005"/>
    <x v="161"/>
    <n v="4"/>
    <n v="3"/>
    <x v="0"/>
    <s v="Active Customer"/>
    <x v="0"/>
    <x v="0"/>
  </r>
  <r>
    <x v="162"/>
    <x v="1"/>
    <n v="38"/>
    <x v="0"/>
    <x v="1"/>
    <s v="Yes"/>
    <n v="8"/>
    <x v="1"/>
    <x v="2"/>
    <s v="Credit Card"/>
    <n v="0"/>
    <x v="162"/>
    <n v="7"/>
    <n v="7"/>
    <x v="0"/>
    <s v="Active Customer"/>
    <x v="1"/>
    <x v="2"/>
  </r>
  <r>
    <x v="163"/>
    <x v="0"/>
    <n v="64"/>
    <x v="1"/>
    <x v="0"/>
    <s v="Yes"/>
    <n v="58"/>
    <x v="2"/>
    <x v="1"/>
    <s v="Credit Card"/>
    <n v="83.77"/>
    <x v="163"/>
    <n v="2"/>
    <n v="9"/>
    <x v="0"/>
    <s v="Active Customer"/>
    <x v="0"/>
    <x v="1"/>
  </r>
  <r>
    <x v="164"/>
    <x v="1"/>
    <n v="50"/>
    <x v="0"/>
    <x v="1"/>
    <s v="No"/>
    <n v="39"/>
    <x v="2"/>
    <x v="1"/>
    <s v="Credit Card"/>
    <n v="69.069999999999993"/>
    <x v="164"/>
    <n v="6"/>
    <n v="7"/>
    <x v="0"/>
    <s v="Active Customer"/>
    <x v="0"/>
    <x v="0"/>
  </r>
  <r>
    <x v="165"/>
    <x v="0"/>
    <n v="36"/>
    <x v="0"/>
    <x v="0"/>
    <s v="Yes"/>
    <n v="31"/>
    <x v="2"/>
    <x v="0"/>
    <s v="Bank Transfer"/>
    <n v="66.7"/>
    <x v="165"/>
    <n v="0"/>
    <n v="4"/>
    <x v="0"/>
    <s v="Active Customer"/>
    <x v="0"/>
    <x v="0"/>
  </r>
  <r>
    <x v="166"/>
    <x v="1"/>
    <n v="75"/>
    <x v="1"/>
    <x v="0"/>
    <s v="Yes"/>
    <n v="8"/>
    <x v="1"/>
    <x v="0"/>
    <s v="Credit Card"/>
    <n v="51.4"/>
    <x v="166"/>
    <n v="1"/>
    <n v="7"/>
    <x v="0"/>
    <s v="Active Customer"/>
    <x v="1"/>
    <x v="0"/>
  </r>
  <r>
    <x v="167"/>
    <x v="0"/>
    <n v="72"/>
    <x v="1"/>
    <x v="1"/>
    <s v="No"/>
    <n v="28"/>
    <x v="1"/>
    <x v="1"/>
    <s v="Bank Transfer"/>
    <n v="55.45"/>
    <x v="167"/>
    <n v="4"/>
    <n v="8"/>
    <x v="0"/>
    <s v="Active Customer"/>
    <x v="0"/>
    <x v="0"/>
  </r>
  <r>
    <x v="168"/>
    <x v="1"/>
    <n v="42"/>
    <x v="0"/>
    <x v="0"/>
    <s v="No"/>
    <n v="2"/>
    <x v="1"/>
    <x v="0"/>
    <s v="Bank Transfer"/>
    <n v="34.65"/>
    <x v="168"/>
    <n v="6"/>
    <n v="1"/>
    <x v="1"/>
    <s v="Lost Customer"/>
    <x v="1"/>
    <x v="2"/>
  </r>
  <r>
    <x v="169"/>
    <x v="1"/>
    <n v="52"/>
    <x v="0"/>
    <x v="1"/>
    <s v="No"/>
    <n v="38"/>
    <x v="1"/>
    <x v="1"/>
    <s v="Electronic Check"/>
    <n v="41.02"/>
    <x v="169"/>
    <n v="2"/>
    <n v="3"/>
    <x v="0"/>
    <s v="Active Customer"/>
    <x v="0"/>
    <x v="0"/>
  </r>
  <r>
    <x v="170"/>
    <x v="0"/>
    <n v="18"/>
    <x v="0"/>
    <x v="1"/>
    <s v="No"/>
    <n v="44"/>
    <x v="1"/>
    <x v="2"/>
    <s v="Mailed Check"/>
    <n v="0"/>
    <x v="170"/>
    <n v="0"/>
    <n v="10"/>
    <x v="0"/>
    <s v="Active Customer"/>
    <x v="0"/>
    <x v="2"/>
  </r>
  <r>
    <x v="171"/>
    <x v="1"/>
    <n v="70"/>
    <x v="1"/>
    <x v="0"/>
    <s v="No"/>
    <n v="64"/>
    <x v="2"/>
    <x v="1"/>
    <s v="Bank Transfer"/>
    <n v="26.49"/>
    <x v="171"/>
    <n v="1"/>
    <n v="5"/>
    <x v="0"/>
    <s v="Active Customer"/>
    <x v="0"/>
    <x v="2"/>
  </r>
  <r>
    <x v="172"/>
    <x v="0"/>
    <n v="52"/>
    <x v="0"/>
    <x v="1"/>
    <s v="Yes"/>
    <n v="23"/>
    <x v="1"/>
    <x v="1"/>
    <s v="Mailed Check"/>
    <n v="103.63"/>
    <x v="172"/>
    <n v="2"/>
    <n v="6"/>
    <x v="0"/>
    <s v="Active Customer"/>
    <x v="0"/>
    <x v="1"/>
  </r>
  <r>
    <x v="173"/>
    <x v="1"/>
    <n v="25"/>
    <x v="0"/>
    <x v="0"/>
    <s v="Yes"/>
    <n v="33"/>
    <x v="2"/>
    <x v="1"/>
    <s v="Electronic Check"/>
    <n v="86.84"/>
    <x v="173"/>
    <n v="0"/>
    <n v="4"/>
    <x v="0"/>
    <s v="Active Customer"/>
    <x v="0"/>
    <x v="1"/>
  </r>
  <r>
    <x v="174"/>
    <x v="0"/>
    <n v="51"/>
    <x v="0"/>
    <x v="0"/>
    <s v="Yes"/>
    <n v="4"/>
    <x v="2"/>
    <x v="0"/>
    <s v="Bank Transfer"/>
    <n v="88.11"/>
    <x v="174"/>
    <n v="3"/>
    <n v="7"/>
    <x v="0"/>
    <s v="Active Customer"/>
    <x v="1"/>
    <x v="1"/>
  </r>
  <r>
    <x v="175"/>
    <x v="1"/>
    <n v="27"/>
    <x v="0"/>
    <x v="0"/>
    <s v="Yes"/>
    <n v="51"/>
    <x v="2"/>
    <x v="1"/>
    <s v="Mailed Check"/>
    <n v="64.180000000000007"/>
    <x v="175"/>
    <n v="5"/>
    <n v="8"/>
    <x v="0"/>
    <s v="Active Customer"/>
    <x v="0"/>
    <x v="0"/>
  </r>
  <r>
    <x v="176"/>
    <x v="1"/>
    <n v="43"/>
    <x v="0"/>
    <x v="0"/>
    <s v="No"/>
    <n v="46"/>
    <x v="1"/>
    <x v="0"/>
    <s v="Credit Card"/>
    <n v="29.17"/>
    <x v="176"/>
    <n v="1"/>
    <n v="3"/>
    <x v="0"/>
    <s v="Active Customer"/>
    <x v="0"/>
    <x v="2"/>
  </r>
  <r>
    <x v="177"/>
    <x v="0"/>
    <n v="60"/>
    <x v="1"/>
    <x v="1"/>
    <s v="No"/>
    <n v="29"/>
    <x v="0"/>
    <x v="1"/>
    <s v="Credit Card"/>
    <n v="55.2"/>
    <x v="177"/>
    <n v="2"/>
    <n v="5"/>
    <x v="0"/>
    <s v="Active Customer"/>
    <x v="0"/>
    <x v="0"/>
  </r>
  <r>
    <x v="178"/>
    <x v="1"/>
    <n v="35"/>
    <x v="0"/>
    <x v="0"/>
    <s v="Yes"/>
    <n v="27"/>
    <x v="2"/>
    <x v="1"/>
    <s v="Credit Card"/>
    <n v="23.4"/>
    <x v="178"/>
    <n v="4"/>
    <n v="5"/>
    <x v="0"/>
    <s v="Active Customer"/>
    <x v="0"/>
    <x v="2"/>
  </r>
  <r>
    <x v="179"/>
    <x v="0"/>
    <n v="73"/>
    <x v="1"/>
    <x v="1"/>
    <s v="No"/>
    <n v="17"/>
    <x v="1"/>
    <x v="0"/>
    <s v="Electronic Check"/>
    <n v="51.9"/>
    <x v="179"/>
    <n v="1"/>
    <n v="5"/>
    <x v="0"/>
    <s v="Active Customer"/>
    <x v="0"/>
    <x v="0"/>
  </r>
  <r>
    <x v="180"/>
    <x v="0"/>
    <n v="52"/>
    <x v="0"/>
    <x v="0"/>
    <s v="Yes"/>
    <n v="10"/>
    <x v="1"/>
    <x v="1"/>
    <s v="Bank Transfer"/>
    <n v="27.69"/>
    <x v="180"/>
    <n v="7"/>
    <n v="6"/>
    <x v="0"/>
    <s v="Active Customer"/>
    <x v="1"/>
    <x v="2"/>
  </r>
  <r>
    <x v="181"/>
    <x v="1"/>
    <n v="19"/>
    <x v="0"/>
    <x v="0"/>
    <s v="No"/>
    <n v="37"/>
    <x v="2"/>
    <x v="0"/>
    <s v="Mailed Check"/>
    <n v="108.34"/>
    <x v="181"/>
    <n v="1"/>
    <n v="3"/>
    <x v="0"/>
    <s v="Active Customer"/>
    <x v="0"/>
    <x v="1"/>
  </r>
  <r>
    <x v="182"/>
    <x v="0"/>
    <n v="23"/>
    <x v="0"/>
    <x v="1"/>
    <s v="Yes"/>
    <n v="4"/>
    <x v="2"/>
    <x v="0"/>
    <s v="Bank Transfer"/>
    <n v="77.180000000000007"/>
    <x v="182"/>
    <n v="0"/>
    <n v="5"/>
    <x v="1"/>
    <s v="Lost Customer"/>
    <x v="1"/>
    <x v="1"/>
  </r>
  <r>
    <x v="183"/>
    <x v="0"/>
    <n v="74"/>
    <x v="0"/>
    <x v="1"/>
    <s v="Yes"/>
    <n v="12"/>
    <x v="2"/>
    <x v="1"/>
    <s v="Credit Card"/>
    <n v="76.66"/>
    <x v="183"/>
    <n v="7"/>
    <n v="7"/>
    <x v="0"/>
    <s v="Active Customer"/>
    <x v="1"/>
    <x v="1"/>
  </r>
  <r>
    <x v="184"/>
    <x v="1"/>
    <n v="53"/>
    <x v="0"/>
    <x v="0"/>
    <s v="Yes"/>
    <n v="24"/>
    <x v="0"/>
    <x v="1"/>
    <s v="Credit Card"/>
    <n v="27.04"/>
    <x v="184"/>
    <n v="6"/>
    <n v="6"/>
    <x v="0"/>
    <s v="Active Customer"/>
    <x v="0"/>
    <x v="2"/>
  </r>
  <r>
    <x v="185"/>
    <x v="0"/>
    <n v="25"/>
    <x v="0"/>
    <x v="1"/>
    <s v="No"/>
    <n v="34"/>
    <x v="2"/>
    <x v="0"/>
    <s v="Credit Card"/>
    <n v="60.59"/>
    <x v="185"/>
    <n v="3"/>
    <n v="5"/>
    <x v="0"/>
    <s v="Active Customer"/>
    <x v="0"/>
    <x v="0"/>
  </r>
  <r>
    <x v="186"/>
    <x v="1"/>
    <n v="28"/>
    <x v="0"/>
    <x v="1"/>
    <s v="No"/>
    <n v="64"/>
    <x v="2"/>
    <x v="1"/>
    <s v="Electronic Check"/>
    <n v="72.13"/>
    <x v="186"/>
    <n v="3"/>
    <n v="8"/>
    <x v="0"/>
    <s v="Active Customer"/>
    <x v="0"/>
    <x v="1"/>
  </r>
  <r>
    <x v="187"/>
    <x v="0"/>
    <n v="24"/>
    <x v="0"/>
    <x v="0"/>
    <s v="No"/>
    <n v="61"/>
    <x v="2"/>
    <x v="1"/>
    <s v="Bank Transfer"/>
    <n v="91.92"/>
    <x v="187"/>
    <n v="0"/>
    <n v="5"/>
    <x v="0"/>
    <s v="Active Customer"/>
    <x v="0"/>
    <x v="1"/>
  </r>
  <r>
    <x v="188"/>
    <x v="1"/>
    <n v="58"/>
    <x v="0"/>
    <x v="1"/>
    <s v="Yes"/>
    <n v="22"/>
    <x v="2"/>
    <x v="1"/>
    <s v="Credit Card"/>
    <n v="58.45"/>
    <x v="188"/>
    <n v="6"/>
    <n v="10"/>
    <x v="0"/>
    <s v="Active Customer"/>
    <x v="0"/>
    <x v="0"/>
  </r>
  <r>
    <x v="189"/>
    <x v="0"/>
    <n v="57"/>
    <x v="0"/>
    <x v="0"/>
    <s v="No"/>
    <n v="12"/>
    <x v="2"/>
    <x v="2"/>
    <s v="Electronic Check"/>
    <n v="0"/>
    <x v="189"/>
    <n v="2"/>
    <n v="1"/>
    <x v="1"/>
    <s v="Lost Customer"/>
    <x v="1"/>
    <x v="2"/>
  </r>
  <r>
    <x v="190"/>
    <x v="0"/>
    <n v="44"/>
    <x v="0"/>
    <x v="1"/>
    <s v="Yes"/>
    <n v="28"/>
    <x v="2"/>
    <x v="1"/>
    <s v="Electronic Check"/>
    <n v="55.86"/>
    <x v="190"/>
    <n v="5"/>
    <n v="9"/>
    <x v="0"/>
    <s v="Active Customer"/>
    <x v="0"/>
    <x v="0"/>
  </r>
  <r>
    <x v="191"/>
    <x v="0"/>
    <n v="58"/>
    <x v="0"/>
    <x v="1"/>
    <s v="Yes"/>
    <n v="12"/>
    <x v="2"/>
    <x v="1"/>
    <s v="Mailed Check"/>
    <n v="99.38"/>
    <x v="191"/>
    <n v="1"/>
    <n v="6"/>
    <x v="0"/>
    <s v="Active Customer"/>
    <x v="1"/>
    <x v="1"/>
  </r>
  <r>
    <x v="192"/>
    <x v="1"/>
    <n v="37"/>
    <x v="0"/>
    <x v="0"/>
    <s v="Yes"/>
    <n v="35"/>
    <x v="2"/>
    <x v="1"/>
    <s v="Mailed Check"/>
    <n v="22.85"/>
    <x v="192"/>
    <n v="7"/>
    <n v="10"/>
    <x v="0"/>
    <s v="Active Customer"/>
    <x v="0"/>
    <x v="2"/>
  </r>
  <r>
    <x v="193"/>
    <x v="0"/>
    <n v="50"/>
    <x v="0"/>
    <x v="1"/>
    <s v="No"/>
    <n v="53"/>
    <x v="2"/>
    <x v="0"/>
    <s v="Bank Transfer"/>
    <n v="99.34"/>
    <x v="193"/>
    <n v="5"/>
    <n v="8"/>
    <x v="0"/>
    <s v="Active Customer"/>
    <x v="0"/>
    <x v="1"/>
  </r>
  <r>
    <x v="194"/>
    <x v="0"/>
    <n v="55"/>
    <x v="0"/>
    <x v="0"/>
    <s v="No"/>
    <n v="48"/>
    <x v="0"/>
    <x v="0"/>
    <s v="Bank Transfer"/>
    <n v="40.880000000000003"/>
    <x v="194"/>
    <n v="6"/>
    <n v="9"/>
    <x v="0"/>
    <s v="Active Customer"/>
    <x v="0"/>
    <x v="0"/>
  </r>
  <r>
    <x v="195"/>
    <x v="0"/>
    <n v="53"/>
    <x v="0"/>
    <x v="1"/>
    <s v="Yes"/>
    <n v="30"/>
    <x v="1"/>
    <x v="1"/>
    <s v="Mailed Check"/>
    <n v="111.35"/>
    <x v="195"/>
    <n v="5"/>
    <n v="6"/>
    <x v="0"/>
    <s v="Active Customer"/>
    <x v="0"/>
    <x v="1"/>
  </r>
  <r>
    <x v="196"/>
    <x v="0"/>
    <n v="48"/>
    <x v="0"/>
    <x v="1"/>
    <s v="No"/>
    <n v="27"/>
    <x v="2"/>
    <x v="1"/>
    <s v="Mailed Check"/>
    <n v="77.8"/>
    <x v="196"/>
    <n v="0"/>
    <n v="3"/>
    <x v="0"/>
    <s v="Active Customer"/>
    <x v="0"/>
    <x v="1"/>
  </r>
  <r>
    <x v="197"/>
    <x v="0"/>
    <n v="70"/>
    <x v="0"/>
    <x v="1"/>
    <s v="No"/>
    <n v="65"/>
    <x v="0"/>
    <x v="2"/>
    <s v="Credit Card"/>
    <n v="0"/>
    <x v="197"/>
    <n v="4"/>
    <n v="1"/>
    <x v="0"/>
    <s v="Active Customer"/>
    <x v="0"/>
    <x v="2"/>
  </r>
  <r>
    <x v="198"/>
    <x v="1"/>
    <n v="43"/>
    <x v="0"/>
    <x v="1"/>
    <s v="No"/>
    <n v="7"/>
    <x v="0"/>
    <x v="0"/>
    <s v="Mailed Check"/>
    <n v="77.150000000000006"/>
    <x v="198"/>
    <n v="4"/>
    <n v="8"/>
    <x v="0"/>
    <s v="Active Customer"/>
    <x v="1"/>
    <x v="1"/>
  </r>
  <r>
    <x v="199"/>
    <x v="1"/>
    <n v="31"/>
    <x v="0"/>
    <x v="0"/>
    <s v="Yes"/>
    <n v="38"/>
    <x v="2"/>
    <x v="2"/>
    <s v="Electronic Check"/>
    <n v="0"/>
    <x v="199"/>
    <n v="3"/>
    <n v="9"/>
    <x v="0"/>
    <s v="Active Customer"/>
    <x v="0"/>
    <x v="2"/>
  </r>
  <r>
    <x v="200"/>
    <x v="0"/>
    <n v="21"/>
    <x v="0"/>
    <x v="1"/>
    <s v="No"/>
    <n v="22"/>
    <x v="0"/>
    <x v="1"/>
    <s v="Mailed Check"/>
    <n v="118.49"/>
    <x v="200"/>
    <n v="5"/>
    <n v="9"/>
    <x v="0"/>
    <s v="Active Customer"/>
    <x v="0"/>
    <x v="1"/>
  </r>
  <r>
    <x v="201"/>
    <x v="0"/>
    <n v="21"/>
    <x v="0"/>
    <x v="0"/>
    <s v="No"/>
    <n v="46"/>
    <x v="2"/>
    <x v="1"/>
    <s v="Mailed Check"/>
    <n v="97.88"/>
    <x v="201"/>
    <n v="7"/>
    <n v="4"/>
    <x v="1"/>
    <s v="Lost Customer"/>
    <x v="0"/>
    <x v="1"/>
  </r>
  <r>
    <x v="202"/>
    <x v="0"/>
    <n v="27"/>
    <x v="0"/>
    <x v="0"/>
    <s v="No"/>
    <n v="46"/>
    <x v="0"/>
    <x v="1"/>
    <s v="Bank Transfer"/>
    <n v="71.22"/>
    <x v="202"/>
    <n v="1"/>
    <n v="7"/>
    <x v="0"/>
    <s v="Active Customer"/>
    <x v="0"/>
    <x v="1"/>
  </r>
  <r>
    <x v="203"/>
    <x v="1"/>
    <n v="70"/>
    <x v="1"/>
    <x v="0"/>
    <s v="No"/>
    <n v="2"/>
    <x v="2"/>
    <x v="0"/>
    <s v="Bank Transfer"/>
    <n v="106.26"/>
    <x v="203"/>
    <n v="1"/>
    <n v="1"/>
    <x v="1"/>
    <s v="Lost Customer"/>
    <x v="1"/>
    <x v="1"/>
  </r>
  <r>
    <x v="204"/>
    <x v="1"/>
    <n v="60"/>
    <x v="1"/>
    <x v="1"/>
    <s v="No"/>
    <n v="58"/>
    <x v="1"/>
    <x v="0"/>
    <s v="Electronic Check"/>
    <n v="29.62"/>
    <x v="204"/>
    <n v="6"/>
    <n v="4"/>
    <x v="1"/>
    <s v="Lost Customer"/>
    <x v="0"/>
    <x v="2"/>
  </r>
  <r>
    <x v="205"/>
    <x v="1"/>
    <n v="55"/>
    <x v="0"/>
    <x v="0"/>
    <s v="No"/>
    <n v="63"/>
    <x v="0"/>
    <x v="1"/>
    <s v="Electronic Check"/>
    <n v="93.21"/>
    <x v="205"/>
    <n v="0"/>
    <n v="1"/>
    <x v="0"/>
    <s v="Active Customer"/>
    <x v="0"/>
    <x v="1"/>
  </r>
  <r>
    <x v="206"/>
    <x v="0"/>
    <n v="31"/>
    <x v="0"/>
    <x v="0"/>
    <s v="Yes"/>
    <n v="46"/>
    <x v="1"/>
    <x v="1"/>
    <s v="Bank Transfer"/>
    <n v="112.43"/>
    <x v="206"/>
    <n v="8"/>
    <n v="7"/>
    <x v="0"/>
    <s v="Active Customer"/>
    <x v="0"/>
    <x v="1"/>
  </r>
  <r>
    <x v="207"/>
    <x v="1"/>
    <n v="30"/>
    <x v="0"/>
    <x v="1"/>
    <s v="Yes"/>
    <n v="5"/>
    <x v="2"/>
    <x v="1"/>
    <s v="Bank Transfer"/>
    <n v="46.97"/>
    <x v="207"/>
    <n v="6"/>
    <n v="4"/>
    <x v="1"/>
    <s v="Lost Customer"/>
    <x v="1"/>
    <x v="0"/>
  </r>
  <r>
    <x v="208"/>
    <x v="0"/>
    <n v="18"/>
    <x v="0"/>
    <x v="0"/>
    <s v="No"/>
    <n v="50"/>
    <x v="2"/>
    <x v="1"/>
    <s v="Electronic Check"/>
    <n v="40.89"/>
    <x v="208"/>
    <n v="3"/>
    <n v="7"/>
    <x v="0"/>
    <s v="Active Customer"/>
    <x v="0"/>
    <x v="0"/>
  </r>
  <r>
    <x v="209"/>
    <x v="0"/>
    <n v="33"/>
    <x v="0"/>
    <x v="1"/>
    <s v="No"/>
    <n v="9"/>
    <x v="2"/>
    <x v="0"/>
    <s v="Mailed Check"/>
    <n v="38.6"/>
    <x v="209"/>
    <n v="5"/>
    <n v="2"/>
    <x v="1"/>
    <s v="Lost Customer"/>
    <x v="1"/>
    <x v="0"/>
  </r>
  <r>
    <x v="210"/>
    <x v="0"/>
    <n v="57"/>
    <x v="0"/>
    <x v="1"/>
    <s v="No"/>
    <n v="49"/>
    <x v="2"/>
    <x v="2"/>
    <s v="Credit Card"/>
    <n v="0"/>
    <x v="210"/>
    <n v="4"/>
    <n v="4"/>
    <x v="0"/>
    <s v="Active Customer"/>
    <x v="0"/>
    <x v="2"/>
  </r>
  <r>
    <x v="211"/>
    <x v="0"/>
    <n v="43"/>
    <x v="0"/>
    <x v="0"/>
    <s v="Yes"/>
    <n v="53"/>
    <x v="0"/>
    <x v="0"/>
    <s v="Bank Transfer"/>
    <n v="85.82"/>
    <x v="211"/>
    <n v="0"/>
    <n v="5"/>
    <x v="0"/>
    <s v="Active Customer"/>
    <x v="0"/>
    <x v="1"/>
  </r>
  <r>
    <x v="212"/>
    <x v="0"/>
    <n v="33"/>
    <x v="0"/>
    <x v="1"/>
    <s v="No"/>
    <n v="37"/>
    <x v="0"/>
    <x v="0"/>
    <s v="Bank Transfer"/>
    <n v="50.02"/>
    <x v="212"/>
    <n v="8"/>
    <n v="9"/>
    <x v="0"/>
    <s v="Active Customer"/>
    <x v="0"/>
    <x v="0"/>
  </r>
  <r>
    <x v="213"/>
    <x v="0"/>
    <n v="25"/>
    <x v="0"/>
    <x v="1"/>
    <s v="No"/>
    <n v="28"/>
    <x v="1"/>
    <x v="0"/>
    <s v="Bank Transfer"/>
    <n v="101.07"/>
    <x v="213"/>
    <n v="3"/>
    <n v="9"/>
    <x v="0"/>
    <s v="Active Customer"/>
    <x v="0"/>
    <x v="1"/>
  </r>
  <r>
    <x v="214"/>
    <x v="0"/>
    <n v="20"/>
    <x v="0"/>
    <x v="0"/>
    <s v="Yes"/>
    <n v="1"/>
    <x v="2"/>
    <x v="0"/>
    <s v="Electronic Check"/>
    <n v="82.15"/>
    <x v="214"/>
    <n v="6"/>
    <n v="6"/>
    <x v="0"/>
    <s v="Active Customer"/>
    <x v="1"/>
    <x v="1"/>
  </r>
  <r>
    <x v="215"/>
    <x v="0"/>
    <n v="35"/>
    <x v="0"/>
    <x v="0"/>
    <s v="Yes"/>
    <n v="51"/>
    <x v="1"/>
    <x v="2"/>
    <s v="Credit Card"/>
    <n v="0"/>
    <x v="215"/>
    <n v="4"/>
    <n v="1"/>
    <x v="0"/>
    <s v="Active Customer"/>
    <x v="0"/>
    <x v="2"/>
  </r>
  <r>
    <x v="216"/>
    <x v="0"/>
    <n v="25"/>
    <x v="0"/>
    <x v="0"/>
    <s v="No"/>
    <n v="3"/>
    <x v="2"/>
    <x v="2"/>
    <s v="Bank Transfer"/>
    <n v="0"/>
    <x v="216"/>
    <n v="8"/>
    <n v="9"/>
    <x v="0"/>
    <s v="Active Customer"/>
    <x v="1"/>
    <x v="2"/>
  </r>
  <r>
    <x v="217"/>
    <x v="1"/>
    <n v="42"/>
    <x v="0"/>
    <x v="1"/>
    <s v="No"/>
    <n v="3"/>
    <x v="2"/>
    <x v="1"/>
    <s v="Mailed Check"/>
    <n v="50.97"/>
    <x v="217"/>
    <n v="2"/>
    <n v="1"/>
    <x v="1"/>
    <s v="Lost Customer"/>
    <x v="1"/>
    <x v="0"/>
  </r>
  <r>
    <x v="218"/>
    <x v="0"/>
    <n v="44"/>
    <x v="0"/>
    <x v="1"/>
    <s v="Yes"/>
    <n v="50"/>
    <x v="1"/>
    <x v="1"/>
    <s v="Bank Transfer"/>
    <n v="42.6"/>
    <x v="218"/>
    <n v="4"/>
    <n v="5"/>
    <x v="0"/>
    <s v="Active Customer"/>
    <x v="0"/>
    <x v="0"/>
  </r>
  <r>
    <x v="219"/>
    <x v="0"/>
    <n v="38"/>
    <x v="0"/>
    <x v="1"/>
    <s v="Yes"/>
    <n v="57"/>
    <x v="2"/>
    <x v="0"/>
    <s v="Electronic Check"/>
    <n v="75.5"/>
    <x v="219"/>
    <n v="2"/>
    <n v="6"/>
    <x v="0"/>
    <s v="Active Customer"/>
    <x v="0"/>
    <x v="1"/>
  </r>
  <r>
    <x v="220"/>
    <x v="1"/>
    <n v="69"/>
    <x v="1"/>
    <x v="0"/>
    <s v="Yes"/>
    <n v="26"/>
    <x v="2"/>
    <x v="1"/>
    <s v="Electronic Check"/>
    <n v="54.35"/>
    <x v="220"/>
    <n v="6"/>
    <n v="6"/>
    <x v="0"/>
    <s v="Active Customer"/>
    <x v="0"/>
    <x v="0"/>
  </r>
  <r>
    <x v="221"/>
    <x v="1"/>
    <n v="72"/>
    <x v="1"/>
    <x v="1"/>
    <s v="No"/>
    <n v="47"/>
    <x v="0"/>
    <x v="0"/>
    <s v="Mailed Check"/>
    <n v="53.77"/>
    <x v="221"/>
    <n v="3"/>
    <n v="2"/>
    <x v="0"/>
    <s v="Active Customer"/>
    <x v="0"/>
    <x v="0"/>
  </r>
  <r>
    <x v="222"/>
    <x v="1"/>
    <n v="64"/>
    <x v="0"/>
    <x v="0"/>
    <s v="Yes"/>
    <n v="19"/>
    <x v="2"/>
    <x v="1"/>
    <s v="Bank Transfer"/>
    <n v="22.55"/>
    <x v="222"/>
    <n v="6"/>
    <n v="4"/>
    <x v="1"/>
    <s v="Lost Customer"/>
    <x v="0"/>
    <x v="2"/>
  </r>
  <r>
    <x v="223"/>
    <x v="1"/>
    <n v="44"/>
    <x v="0"/>
    <x v="1"/>
    <s v="No"/>
    <n v="12"/>
    <x v="1"/>
    <x v="1"/>
    <s v="Bank Transfer"/>
    <n v="96.19"/>
    <x v="223"/>
    <n v="4"/>
    <n v="6"/>
    <x v="0"/>
    <s v="Active Customer"/>
    <x v="1"/>
    <x v="1"/>
  </r>
  <r>
    <x v="224"/>
    <x v="0"/>
    <n v="21"/>
    <x v="0"/>
    <x v="0"/>
    <s v="No"/>
    <n v="66"/>
    <x v="1"/>
    <x v="1"/>
    <s v="Mailed Check"/>
    <n v="76.88"/>
    <x v="224"/>
    <n v="7"/>
    <n v="9"/>
    <x v="0"/>
    <s v="Active Customer"/>
    <x v="0"/>
    <x v="1"/>
  </r>
  <r>
    <x v="225"/>
    <x v="0"/>
    <n v="26"/>
    <x v="0"/>
    <x v="0"/>
    <s v="No"/>
    <n v="58"/>
    <x v="0"/>
    <x v="0"/>
    <s v="Bank Transfer"/>
    <n v="96.02"/>
    <x v="225"/>
    <n v="0"/>
    <n v="4"/>
    <x v="0"/>
    <s v="Active Customer"/>
    <x v="0"/>
    <x v="1"/>
  </r>
  <r>
    <x v="226"/>
    <x v="0"/>
    <n v="52"/>
    <x v="0"/>
    <x v="0"/>
    <s v="Yes"/>
    <n v="54"/>
    <x v="2"/>
    <x v="1"/>
    <s v="Bank Transfer"/>
    <n v="55.1"/>
    <x v="226"/>
    <n v="5"/>
    <n v="1"/>
    <x v="0"/>
    <s v="Active Customer"/>
    <x v="0"/>
    <x v="0"/>
  </r>
  <r>
    <x v="227"/>
    <x v="0"/>
    <n v="63"/>
    <x v="1"/>
    <x v="0"/>
    <s v="No"/>
    <n v="50"/>
    <x v="2"/>
    <x v="1"/>
    <s v="Mailed Check"/>
    <n v="63.88"/>
    <x v="227"/>
    <n v="0"/>
    <n v="1"/>
    <x v="0"/>
    <s v="Active Customer"/>
    <x v="0"/>
    <x v="0"/>
  </r>
  <r>
    <x v="228"/>
    <x v="0"/>
    <n v="32"/>
    <x v="0"/>
    <x v="0"/>
    <s v="Yes"/>
    <n v="29"/>
    <x v="1"/>
    <x v="1"/>
    <s v="Credit Card"/>
    <n v="29.99"/>
    <x v="228"/>
    <n v="1"/>
    <n v="1"/>
    <x v="0"/>
    <s v="Active Customer"/>
    <x v="0"/>
    <x v="2"/>
  </r>
  <r>
    <x v="229"/>
    <x v="0"/>
    <n v="48"/>
    <x v="0"/>
    <x v="0"/>
    <s v="No"/>
    <n v="61"/>
    <x v="1"/>
    <x v="0"/>
    <s v="Mailed Check"/>
    <n v="64.489999999999995"/>
    <x v="229"/>
    <n v="7"/>
    <n v="9"/>
    <x v="0"/>
    <s v="Active Customer"/>
    <x v="0"/>
    <x v="0"/>
  </r>
  <r>
    <x v="230"/>
    <x v="0"/>
    <n v="66"/>
    <x v="0"/>
    <x v="0"/>
    <s v="No"/>
    <n v="53"/>
    <x v="0"/>
    <x v="0"/>
    <s v="Bank Transfer"/>
    <n v="83.31"/>
    <x v="230"/>
    <n v="2"/>
    <n v="6"/>
    <x v="0"/>
    <s v="Active Customer"/>
    <x v="0"/>
    <x v="1"/>
  </r>
  <r>
    <x v="231"/>
    <x v="0"/>
    <n v="73"/>
    <x v="0"/>
    <x v="0"/>
    <s v="Yes"/>
    <n v="32"/>
    <x v="2"/>
    <x v="1"/>
    <s v="Mailed Check"/>
    <n v="48.06"/>
    <x v="231"/>
    <n v="4"/>
    <n v="6"/>
    <x v="0"/>
    <s v="Active Customer"/>
    <x v="0"/>
    <x v="0"/>
  </r>
  <r>
    <x v="232"/>
    <x v="0"/>
    <n v="54"/>
    <x v="0"/>
    <x v="1"/>
    <s v="Yes"/>
    <n v="63"/>
    <x v="2"/>
    <x v="2"/>
    <s v="Bank Transfer"/>
    <n v="0"/>
    <x v="232"/>
    <n v="8"/>
    <n v="4"/>
    <x v="1"/>
    <s v="Lost Customer"/>
    <x v="0"/>
    <x v="2"/>
  </r>
  <r>
    <x v="233"/>
    <x v="1"/>
    <n v="64"/>
    <x v="1"/>
    <x v="1"/>
    <s v="No"/>
    <n v="68"/>
    <x v="1"/>
    <x v="1"/>
    <s v="Credit Card"/>
    <n v="80.98"/>
    <x v="233"/>
    <n v="8"/>
    <n v="1"/>
    <x v="1"/>
    <s v="Lost Customer"/>
    <x v="0"/>
    <x v="1"/>
  </r>
  <r>
    <x v="234"/>
    <x v="1"/>
    <n v="67"/>
    <x v="0"/>
    <x v="1"/>
    <s v="Yes"/>
    <n v="66"/>
    <x v="2"/>
    <x v="1"/>
    <s v="Electronic Check"/>
    <n v="31.4"/>
    <x v="234"/>
    <n v="1"/>
    <n v="5"/>
    <x v="0"/>
    <s v="Active Customer"/>
    <x v="0"/>
    <x v="2"/>
  </r>
  <r>
    <x v="235"/>
    <x v="0"/>
    <n v="73"/>
    <x v="1"/>
    <x v="1"/>
    <s v="Yes"/>
    <n v="43"/>
    <x v="1"/>
    <x v="1"/>
    <s v="Bank Transfer"/>
    <n v="78.010000000000005"/>
    <x v="235"/>
    <n v="0"/>
    <n v="3"/>
    <x v="0"/>
    <s v="Active Customer"/>
    <x v="0"/>
    <x v="1"/>
  </r>
  <r>
    <x v="236"/>
    <x v="0"/>
    <n v="48"/>
    <x v="0"/>
    <x v="0"/>
    <s v="Yes"/>
    <n v="53"/>
    <x v="0"/>
    <x v="1"/>
    <s v="Credit Card"/>
    <n v="39.39"/>
    <x v="236"/>
    <n v="8"/>
    <n v="4"/>
    <x v="1"/>
    <s v="Lost Customer"/>
    <x v="0"/>
    <x v="0"/>
  </r>
  <r>
    <x v="237"/>
    <x v="0"/>
    <n v="66"/>
    <x v="1"/>
    <x v="0"/>
    <s v="Yes"/>
    <n v="58"/>
    <x v="1"/>
    <x v="1"/>
    <s v="Electronic Check"/>
    <n v="59.28"/>
    <x v="237"/>
    <n v="6"/>
    <n v="2"/>
    <x v="1"/>
    <s v="Lost Customer"/>
    <x v="0"/>
    <x v="0"/>
  </r>
  <r>
    <x v="238"/>
    <x v="1"/>
    <n v="72"/>
    <x v="0"/>
    <x v="1"/>
    <s v="No"/>
    <n v="23"/>
    <x v="0"/>
    <x v="1"/>
    <s v="Electronic Check"/>
    <n v="96.18"/>
    <x v="238"/>
    <n v="1"/>
    <n v="8"/>
    <x v="0"/>
    <s v="Active Customer"/>
    <x v="0"/>
    <x v="1"/>
  </r>
  <r>
    <x v="239"/>
    <x v="0"/>
    <n v="67"/>
    <x v="1"/>
    <x v="1"/>
    <s v="No"/>
    <n v="7"/>
    <x v="2"/>
    <x v="1"/>
    <s v="Mailed Check"/>
    <n v="42.41"/>
    <x v="239"/>
    <n v="2"/>
    <n v="2"/>
    <x v="1"/>
    <s v="Lost Customer"/>
    <x v="1"/>
    <x v="0"/>
  </r>
  <r>
    <x v="240"/>
    <x v="0"/>
    <n v="21"/>
    <x v="0"/>
    <x v="0"/>
    <s v="No"/>
    <n v="35"/>
    <x v="2"/>
    <x v="1"/>
    <s v="Bank Transfer"/>
    <n v="51.06"/>
    <x v="240"/>
    <n v="8"/>
    <n v="9"/>
    <x v="0"/>
    <s v="Active Customer"/>
    <x v="0"/>
    <x v="0"/>
  </r>
  <r>
    <x v="241"/>
    <x v="1"/>
    <n v="66"/>
    <x v="0"/>
    <x v="1"/>
    <s v="No"/>
    <n v="39"/>
    <x v="2"/>
    <x v="0"/>
    <s v="Bank Transfer"/>
    <n v="87.4"/>
    <x v="241"/>
    <n v="3"/>
    <n v="10"/>
    <x v="0"/>
    <s v="Active Customer"/>
    <x v="0"/>
    <x v="1"/>
  </r>
  <r>
    <x v="242"/>
    <x v="1"/>
    <n v="51"/>
    <x v="0"/>
    <x v="0"/>
    <s v="Yes"/>
    <n v="15"/>
    <x v="2"/>
    <x v="0"/>
    <s v="Electronic Check"/>
    <n v="58.03"/>
    <x v="242"/>
    <n v="7"/>
    <n v="10"/>
    <x v="0"/>
    <s v="Active Customer"/>
    <x v="0"/>
    <x v="0"/>
  </r>
  <r>
    <x v="243"/>
    <x v="1"/>
    <n v="57"/>
    <x v="0"/>
    <x v="0"/>
    <s v="Yes"/>
    <n v="16"/>
    <x v="2"/>
    <x v="0"/>
    <s v="Electronic Check"/>
    <n v="101"/>
    <x v="243"/>
    <n v="1"/>
    <n v="7"/>
    <x v="0"/>
    <s v="Active Customer"/>
    <x v="0"/>
    <x v="1"/>
  </r>
  <r>
    <x v="244"/>
    <x v="0"/>
    <n v="50"/>
    <x v="0"/>
    <x v="0"/>
    <s v="Yes"/>
    <n v="43"/>
    <x v="0"/>
    <x v="2"/>
    <s v="Credit Card"/>
    <n v="0"/>
    <x v="244"/>
    <n v="6"/>
    <n v="7"/>
    <x v="0"/>
    <s v="Active Customer"/>
    <x v="0"/>
    <x v="2"/>
  </r>
  <r>
    <x v="245"/>
    <x v="1"/>
    <n v="32"/>
    <x v="0"/>
    <x v="1"/>
    <s v="Yes"/>
    <n v="65"/>
    <x v="2"/>
    <x v="0"/>
    <s v="Mailed Check"/>
    <n v="33.54"/>
    <x v="245"/>
    <n v="0"/>
    <n v="1"/>
    <x v="0"/>
    <s v="Active Customer"/>
    <x v="0"/>
    <x v="2"/>
  </r>
  <r>
    <x v="246"/>
    <x v="1"/>
    <n v="41"/>
    <x v="0"/>
    <x v="1"/>
    <s v="Yes"/>
    <n v="19"/>
    <x v="0"/>
    <x v="0"/>
    <s v="Bank Transfer"/>
    <n v="91.48"/>
    <x v="246"/>
    <n v="2"/>
    <n v="3"/>
    <x v="0"/>
    <s v="Active Customer"/>
    <x v="0"/>
    <x v="1"/>
  </r>
  <r>
    <x v="247"/>
    <x v="1"/>
    <n v="30"/>
    <x v="0"/>
    <x v="0"/>
    <s v="No"/>
    <n v="32"/>
    <x v="2"/>
    <x v="1"/>
    <s v="Mailed Check"/>
    <n v="27.06"/>
    <x v="247"/>
    <n v="0"/>
    <n v="5"/>
    <x v="0"/>
    <s v="Active Customer"/>
    <x v="0"/>
    <x v="2"/>
  </r>
  <r>
    <x v="248"/>
    <x v="1"/>
    <n v="24"/>
    <x v="0"/>
    <x v="1"/>
    <s v="No"/>
    <n v="34"/>
    <x v="1"/>
    <x v="1"/>
    <s v="Mailed Check"/>
    <n v="108.95"/>
    <x v="248"/>
    <n v="2"/>
    <n v="5"/>
    <x v="0"/>
    <s v="Active Customer"/>
    <x v="0"/>
    <x v="1"/>
  </r>
  <r>
    <x v="249"/>
    <x v="0"/>
    <n v="30"/>
    <x v="0"/>
    <x v="0"/>
    <s v="No"/>
    <n v="69"/>
    <x v="2"/>
    <x v="1"/>
    <s v="Mailed Check"/>
    <n v="81.56"/>
    <x v="249"/>
    <n v="2"/>
    <n v="3"/>
    <x v="0"/>
    <s v="Active Customer"/>
    <x v="0"/>
    <x v="1"/>
  </r>
  <r>
    <x v="250"/>
    <x v="1"/>
    <n v="30"/>
    <x v="0"/>
    <x v="0"/>
    <s v="Yes"/>
    <n v="72"/>
    <x v="0"/>
    <x v="0"/>
    <s v="Credit Card"/>
    <n v="50.73"/>
    <x v="250"/>
    <n v="1"/>
    <n v="2"/>
    <x v="0"/>
    <s v="Active Customer"/>
    <x v="0"/>
    <x v="0"/>
  </r>
  <r>
    <x v="251"/>
    <x v="1"/>
    <n v="24"/>
    <x v="0"/>
    <x v="0"/>
    <s v="No"/>
    <n v="23"/>
    <x v="2"/>
    <x v="1"/>
    <s v="Electronic Check"/>
    <n v="90.11"/>
    <x v="251"/>
    <n v="2"/>
    <n v="3"/>
    <x v="0"/>
    <s v="Active Customer"/>
    <x v="0"/>
    <x v="1"/>
  </r>
  <r>
    <x v="252"/>
    <x v="0"/>
    <n v="56"/>
    <x v="0"/>
    <x v="1"/>
    <s v="Yes"/>
    <n v="37"/>
    <x v="2"/>
    <x v="1"/>
    <s v="Electronic Check"/>
    <n v="73.56"/>
    <x v="252"/>
    <n v="0"/>
    <n v="4"/>
    <x v="0"/>
    <s v="Active Customer"/>
    <x v="0"/>
    <x v="1"/>
  </r>
  <r>
    <x v="253"/>
    <x v="0"/>
    <n v="63"/>
    <x v="1"/>
    <x v="0"/>
    <s v="No"/>
    <n v="56"/>
    <x v="2"/>
    <x v="1"/>
    <s v="Electronic Check"/>
    <n v="49.7"/>
    <x v="253"/>
    <n v="6"/>
    <n v="10"/>
    <x v="0"/>
    <s v="Active Customer"/>
    <x v="0"/>
    <x v="0"/>
  </r>
  <r>
    <x v="254"/>
    <x v="0"/>
    <n v="59"/>
    <x v="0"/>
    <x v="1"/>
    <s v="No"/>
    <n v="2"/>
    <x v="2"/>
    <x v="1"/>
    <s v="Mailed Check"/>
    <n v="36.15"/>
    <x v="254"/>
    <n v="7"/>
    <n v="9"/>
    <x v="0"/>
    <s v="Active Customer"/>
    <x v="1"/>
    <x v="0"/>
  </r>
  <r>
    <x v="255"/>
    <x v="0"/>
    <n v="36"/>
    <x v="0"/>
    <x v="0"/>
    <s v="Yes"/>
    <n v="60"/>
    <x v="2"/>
    <x v="2"/>
    <s v="Electronic Check"/>
    <n v="0"/>
    <x v="255"/>
    <n v="6"/>
    <n v="3"/>
    <x v="1"/>
    <s v="Lost Customer"/>
    <x v="0"/>
    <x v="2"/>
  </r>
  <r>
    <x v="256"/>
    <x v="0"/>
    <n v="51"/>
    <x v="0"/>
    <x v="1"/>
    <s v="Yes"/>
    <n v="41"/>
    <x v="1"/>
    <x v="1"/>
    <s v="Mailed Check"/>
    <n v="105.19"/>
    <x v="256"/>
    <n v="2"/>
    <n v="3"/>
    <x v="0"/>
    <s v="Active Customer"/>
    <x v="0"/>
    <x v="1"/>
  </r>
  <r>
    <x v="257"/>
    <x v="0"/>
    <n v="64"/>
    <x v="0"/>
    <x v="0"/>
    <s v="No"/>
    <n v="48"/>
    <x v="0"/>
    <x v="0"/>
    <s v="Mailed Check"/>
    <n v="72.069999999999993"/>
    <x v="257"/>
    <n v="6"/>
    <n v="3"/>
    <x v="1"/>
    <s v="Lost Customer"/>
    <x v="0"/>
    <x v="1"/>
  </r>
  <r>
    <x v="258"/>
    <x v="0"/>
    <n v="25"/>
    <x v="0"/>
    <x v="0"/>
    <s v="No"/>
    <n v="27"/>
    <x v="0"/>
    <x v="0"/>
    <s v="Electronic Check"/>
    <n v="63.41"/>
    <x v="258"/>
    <n v="0"/>
    <n v="4"/>
    <x v="0"/>
    <s v="Active Customer"/>
    <x v="0"/>
    <x v="0"/>
  </r>
  <r>
    <x v="259"/>
    <x v="0"/>
    <n v="59"/>
    <x v="0"/>
    <x v="1"/>
    <s v="No"/>
    <n v="68"/>
    <x v="2"/>
    <x v="1"/>
    <s v="Bank Transfer"/>
    <n v="119.28"/>
    <x v="259"/>
    <n v="0"/>
    <n v="6"/>
    <x v="0"/>
    <s v="Active Customer"/>
    <x v="0"/>
    <x v="1"/>
  </r>
  <r>
    <x v="260"/>
    <x v="1"/>
    <n v="65"/>
    <x v="1"/>
    <x v="1"/>
    <s v="Yes"/>
    <n v="2"/>
    <x v="0"/>
    <x v="0"/>
    <s v="Mailed Check"/>
    <n v="27.43"/>
    <x v="260"/>
    <n v="5"/>
    <n v="8"/>
    <x v="0"/>
    <s v="Active Customer"/>
    <x v="1"/>
    <x v="2"/>
  </r>
  <r>
    <x v="261"/>
    <x v="0"/>
    <n v="59"/>
    <x v="0"/>
    <x v="0"/>
    <s v="Yes"/>
    <n v="40"/>
    <x v="1"/>
    <x v="0"/>
    <s v="Electronic Check"/>
    <n v="103.49"/>
    <x v="261"/>
    <n v="4"/>
    <n v="8"/>
    <x v="0"/>
    <s v="Active Customer"/>
    <x v="0"/>
    <x v="1"/>
  </r>
  <r>
    <x v="262"/>
    <x v="0"/>
    <n v="71"/>
    <x v="1"/>
    <x v="1"/>
    <s v="No"/>
    <n v="2"/>
    <x v="1"/>
    <x v="1"/>
    <s v="Credit Card"/>
    <n v="71.5"/>
    <x v="262"/>
    <n v="0"/>
    <n v="1"/>
    <x v="0"/>
    <s v="Active Customer"/>
    <x v="1"/>
    <x v="1"/>
  </r>
  <r>
    <x v="263"/>
    <x v="1"/>
    <n v="54"/>
    <x v="0"/>
    <x v="1"/>
    <s v="Yes"/>
    <n v="63"/>
    <x v="1"/>
    <x v="1"/>
    <s v="Bank Transfer"/>
    <n v="101.64"/>
    <x v="263"/>
    <n v="6"/>
    <n v="5"/>
    <x v="0"/>
    <s v="Active Customer"/>
    <x v="0"/>
    <x v="1"/>
  </r>
  <r>
    <x v="264"/>
    <x v="0"/>
    <n v="63"/>
    <x v="1"/>
    <x v="1"/>
    <s v="Yes"/>
    <n v="9"/>
    <x v="2"/>
    <x v="1"/>
    <s v="Credit Card"/>
    <n v="101.45"/>
    <x v="264"/>
    <n v="2"/>
    <n v="9"/>
    <x v="0"/>
    <s v="Active Customer"/>
    <x v="1"/>
    <x v="1"/>
  </r>
  <r>
    <x v="265"/>
    <x v="1"/>
    <n v="34"/>
    <x v="0"/>
    <x v="0"/>
    <s v="No"/>
    <n v="44"/>
    <x v="2"/>
    <x v="1"/>
    <s v="Bank Transfer"/>
    <n v="111.42"/>
    <x v="265"/>
    <n v="2"/>
    <n v="9"/>
    <x v="0"/>
    <s v="Active Customer"/>
    <x v="0"/>
    <x v="1"/>
  </r>
  <r>
    <x v="266"/>
    <x v="1"/>
    <n v="35"/>
    <x v="0"/>
    <x v="0"/>
    <s v="No"/>
    <n v="36"/>
    <x v="2"/>
    <x v="1"/>
    <s v="Electronic Check"/>
    <n v="38.119999999999997"/>
    <x v="266"/>
    <n v="8"/>
    <n v="6"/>
    <x v="0"/>
    <s v="Active Customer"/>
    <x v="0"/>
    <x v="0"/>
  </r>
  <r>
    <x v="267"/>
    <x v="1"/>
    <n v="65"/>
    <x v="1"/>
    <x v="1"/>
    <s v="No"/>
    <n v="58"/>
    <x v="2"/>
    <x v="0"/>
    <s v="Mailed Check"/>
    <n v="44.95"/>
    <x v="267"/>
    <n v="6"/>
    <n v="8"/>
    <x v="0"/>
    <s v="Active Customer"/>
    <x v="0"/>
    <x v="0"/>
  </r>
  <r>
    <x v="268"/>
    <x v="1"/>
    <n v="29"/>
    <x v="0"/>
    <x v="1"/>
    <s v="Yes"/>
    <n v="67"/>
    <x v="2"/>
    <x v="1"/>
    <s v="Credit Card"/>
    <n v="95.18"/>
    <x v="268"/>
    <n v="6"/>
    <n v="4"/>
    <x v="1"/>
    <s v="Lost Customer"/>
    <x v="0"/>
    <x v="1"/>
  </r>
  <r>
    <x v="269"/>
    <x v="1"/>
    <n v="20"/>
    <x v="0"/>
    <x v="1"/>
    <s v="No"/>
    <n v="15"/>
    <x v="2"/>
    <x v="2"/>
    <s v="Electronic Check"/>
    <n v="0"/>
    <x v="269"/>
    <n v="6"/>
    <n v="3"/>
    <x v="1"/>
    <s v="Lost Customer"/>
    <x v="0"/>
    <x v="2"/>
  </r>
  <r>
    <x v="270"/>
    <x v="0"/>
    <n v="62"/>
    <x v="1"/>
    <x v="1"/>
    <s v="No"/>
    <n v="56"/>
    <x v="2"/>
    <x v="1"/>
    <s v="Credit Card"/>
    <n v="91.27"/>
    <x v="270"/>
    <n v="0"/>
    <n v="8"/>
    <x v="0"/>
    <s v="Active Customer"/>
    <x v="0"/>
    <x v="1"/>
  </r>
  <r>
    <x v="271"/>
    <x v="1"/>
    <n v="34"/>
    <x v="0"/>
    <x v="0"/>
    <s v="No"/>
    <n v="43"/>
    <x v="1"/>
    <x v="1"/>
    <s v="Bank Transfer"/>
    <n v="61.7"/>
    <x v="271"/>
    <n v="7"/>
    <n v="1"/>
    <x v="1"/>
    <s v="Lost Customer"/>
    <x v="0"/>
    <x v="0"/>
  </r>
  <r>
    <x v="272"/>
    <x v="0"/>
    <n v="19"/>
    <x v="0"/>
    <x v="1"/>
    <s v="No"/>
    <n v="30"/>
    <x v="0"/>
    <x v="1"/>
    <s v="Credit Card"/>
    <n v="93.77"/>
    <x v="272"/>
    <n v="2"/>
    <n v="2"/>
    <x v="0"/>
    <s v="Active Customer"/>
    <x v="0"/>
    <x v="1"/>
  </r>
  <r>
    <x v="273"/>
    <x v="0"/>
    <n v="36"/>
    <x v="0"/>
    <x v="0"/>
    <s v="No"/>
    <n v="34"/>
    <x v="2"/>
    <x v="0"/>
    <s v="Electronic Check"/>
    <n v="90.59"/>
    <x v="273"/>
    <n v="5"/>
    <n v="2"/>
    <x v="0"/>
    <s v="Active Customer"/>
    <x v="0"/>
    <x v="1"/>
  </r>
  <r>
    <x v="274"/>
    <x v="0"/>
    <n v="29"/>
    <x v="0"/>
    <x v="1"/>
    <s v="No"/>
    <n v="47"/>
    <x v="1"/>
    <x v="0"/>
    <s v="Electronic Check"/>
    <n v="48.21"/>
    <x v="274"/>
    <n v="5"/>
    <n v="10"/>
    <x v="0"/>
    <s v="Active Customer"/>
    <x v="0"/>
    <x v="0"/>
  </r>
  <r>
    <x v="275"/>
    <x v="1"/>
    <n v="52"/>
    <x v="0"/>
    <x v="0"/>
    <s v="No"/>
    <n v="14"/>
    <x v="2"/>
    <x v="1"/>
    <s v="Mailed Check"/>
    <n v="40.1"/>
    <x v="275"/>
    <n v="3"/>
    <n v="5"/>
    <x v="1"/>
    <s v="Lost Customer"/>
    <x v="0"/>
    <x v="0"/>
  </r>
  <r>
    <x v="276"/>
    <x v="1"/>
    <n v="21"/>
    <x v="0"/>
    <x v="1"/>
    <s v="No"/>
    <n v="6"/>
    <x v="1"/>
    <x v="1"/>
    <s v="Mailed Check"/>
    <n v="54.54"/>
    <x v="276"/>
    <n v="3"/>
    <n v="4"/>
    <x v="0"/>
    <s v="Active Customer"/>
    <x v="1"/>
    <x v="0"/>
  </r>
  <r>
    <x v="277"/>
    <x v="0"/>
    <n v="26"/>
    <x v="0"/>
    <x v="0"/>
    <s v="Yes"/>
    <n v="53"/>
    <x v="0"/>
    <x v="0"/>
    <s v="Bank Transfer"/>
    <n v="94.82"/>
    <x v="277"/>
    <n v="0"/>
    <n v="4"/>
    <x v="0"/>
    <s v="Active Customer"/>
    <x v="0"/>
    <x v="1"/>
  </r>
  <r>
    <x v="278"/>
    <x v="1"/>
    <n v="21"/>
    <x v="0"/>
    <x v="1"/>
    <s v="No"/>
    <n v="40"/>
    <x v="2"/>
    <x v="0"/>
    <s v="Credit Card"/>
    <n v="75.430000000000007"/>
    <x v="278"/>
    <n v="6"/>
    <n v="8"/>
    <x v="0"/>
    <s v="Active Customer"/>
    <x v="0"/>
    <x v="1"/>
  </r>
  <r>
    <x v="279"/>
    <x v="1"/>
    <n v="37"/>
    <x v="0"/>
    <x v="0"/>
    <s v="Yes"/>
    <n v="51"/>
    <x v="1"/>
    <x v="0"/>
    <s v="Bank Transfer"/>
    <n v="115.91"/>
    <x v="279"/>
    <n v="5"/>
    <n v="5"/>
    <x v="0"/>
    <s v="Active Customer"/>
    <x v="0"/>
    <x v="1"/>
  </r>
  <r>
    <x v="280"/>
    <x v="0"/>
    <n v="74"/>
    <x v="1"/>
    <x v="0"/>
    <s v="No"/>
    <n v="34"/>
    <x v="1"/>
    <x v="0"/>
    <s v="Electronic Check"/>
    <n v="86.89"/>
    <x v="280"/>
    <n v="5"/>
    <n v="9"/>
    <x v="0"/>
    <s v="Active Customer"/>
    <x v="0"/>
    <x v="1"/>
  </r>
  <r>
    <x v="281"/>
    <x v="1"/>
    <n v="70"/>
    <x v="0"/>
    <x v="0"/>
    <s v="No"/>
    <n v="34"/>
    <x v="1"/>
    <x v="2"/>
    <s v="Credit Card"/>
    <n v="0"/>
    <x v="281"/>
    <n v="1"/>
    <n v="8"/>
    <x v="0"/>
    <s v="Active Customer"/>
    <x v="0"/>
    <x v="2"/>
  </r>
  <r>
    <x v="282"/>
    <x v="0"/>
    <n v="60"/>
    <x v="0"/>
    <x v="0"/>
    <s v="Yes"/>
    <n v="15"/>
    <x v="1"/>
    <x v="0"/>
    <s v="Electronic Check"/>
    <n v="72.64"/>
    <x v="282"/>
    <n v="0"/>
    <n v="5"/>
    <x v="0"/>
    <s v="Active Customer"/>
    <x v="0"/>
    <x v="1"/>
  </r>
  <r>
    <x v="283"/>
    <x v="0"/>
    <n v="73"/>
    <x v="1"/>
    <x v="0"/>
    <s v="No"/>
    <n v="65"/>
    <x v="2"/>
    <x v="0"/>
    <s v="Mailed Check"/>
    <n v="24.27"/>
    <x v="283"/>
    <n v="6"/>
    <n v="4"/>
    <x v="1"/>
    <s v="Lost Customer"/>
    <x v="0"/>
    <x v="2"/>
  </r>
  <r>
    <x v="284"/>
    <x v="0"/>
    <n v="57"/>
    <x v="0"/>
    <x v="0"/>
    <s v="No"/>
    <n v="45"/>
    <x v="2"/>
    <x v="1"/>
    <s v="Credit Card"/>
    <n v="27.56"/>
    <x v="284"/>
    <n v="4"/>
    <n v="8"/>
    <x v="0"/>
    <s v="Active Customer"/>
    <x v="0"/>
    <x v="2"/>
  </r>
  <r>
    <x v="285"/>
    <x v="0"/>
    <n v="23"/>
    <x v="0"/>
    <x v="0"/>
    <s v="Yes"/>
    <n v="6"/>
    <x v="2"/>
    <x v="1"/>
    <s v="Mailed Check"/>
    <n v="37.65"/>
    <x v="285"/>
    <n v="8"/>
    <n v="1"/>
    <x v="1"/>
    <s v="Lost Customer"/>
    <x v="1"/>
    <x v="0"/>
  </r>
  <r>
    <x v="286"/>
    <x v="0"/>
    <n v="32"/>
    <x v="0"/>
    <x v="1"/>
    <s v="No"/>
    <n v="45"/>
    <x v="2"/>
    <x v="0"/>
    <s v="Electronic Check"/>
    <n v="23.8"/>
    <x v="286"/>
    <n v="8"/>
    <n v="7"/>
    <x v="0"/>
    <s v="Active Customer"/>
    <x v="0"/>
    <x v="2"/>
  </r>
  <r>
    <x v="287"/>
    <x v="0"/>
    <n v="52"/>
    <x v="0"/>
    <x v="0"/>
    <s v="Yes"/>
    <n v="61"/>
    <x v="2"/>
    <x v="1"/>
    <s v="Bank Transfer"/>
    <n v="60.52"/>
    <x v="287"/>
    <n v="4"/>
    <n v="8"/>
    <x v="0"/>
    <s v="Active Customer"/>
    <x v="0"/>
    <x v="0"/>
  </r>
  <r>
    <x v="288"/>
    <x v="1"/>
    <n v="19"/>
    <x v="0"/>
    <x v="0"/>
    <s v="Yes"/>
    <n v="16"/>
    <x v="2"/>
    <x v="0"/>
    <s v="Electronic Check"/>
    <n v="67.349999999999994"/>
    <x v="288"/>
    <n v="6"/>
    <n v="5"/>
    <x v="1"/>
    <s v="Lost Customer"/>
    <x v="0"/>
    <x v="0"/>
  </r>
  <r>
    <x v="289"/>
    <x v="0"/>
    <n v="71"/>
    <x v="1"/>
    <x v="0"/>
    <s v="Yes"/>
    <n v="50"/>
    <x v="2"/>
    <x v="1"/>
    <s v="Credit Card"/>
    <n v="107.51"/>
    <x v="289"/>
    <n v="6"/>
    <n v="2"/>
    <x v="1"/>
    <s v="Lost Customer"/>
    <x v="0"/>
    <x v="1"/>
  </r>
  <r>
    <x v="290"/>
    <x v="1"/>
    <n v="67"/>
    <x v="0"/>
    <x v="0"/>
    <s v="No"/>
    <n v="39"/>
    <x v="0"/>
    <x v="1"/>
    <s v="Bank Transfer"/>
    <n v="83.69"/>
    <x v="290"/>
    <n v="7"/>
    <n v="6"/>
    <x v="0"/>
    <s v="Active Customer"/>
    <x v="0"/>
    <x v="1"/>
  </r>
  <r>
    <x v="291"/>
    <x v="0"/>
    <n v="62"/>
    <x v="1"/>
    <x v="1"/>
    <s v="No"/>
    <n v="29"/>
    <x v="0"/>
    <x v="0"/>
    <s v="Mailed Check"/>
    <n v="113.54"/>
    <x v="291"/>
    <n v="1"/>
    <n v="6"/>
    <x v="0"/>
    <s v="Active Customer"/>
    <x v="0"/>
    <x v="1"/>
  </r>
  <r>
    <x v="292"/>
    <x v="1"/>
    <n v="40"/>
    <x v="0"/>
    <x v="0"/>
    <s v="Yes"/>
    <n v="56"/>
    <x v="1"/>
    <x v="0"/>
    <s v="Mailed Check"/>
    <n v="88.23"/>
    <x v="292"/>
    <n v="7"/>
    <n v="3"/>
    <x v="1"/>
    <s v="Lost Customer"/>
    <x v="0"/>
    <x v="1"/>
  </r>
  <r>
    <x v="293"/>
    <x v="1"/>
    <n v="63"/>
    <x v="1"/>
    <x v="1"/>
    <s v="Yes"/>
    <n v="20"/>
    <x v="1"/>
    <x v="0"/>
    <s v="Bank Transfer"/>
    <n v="112.27"/>
    <x v="293"/>
    <n v="2"/>
    <n v="6"/>
    <x v="0"/>
    <s v="Active Customer"/>
    <x v="0"/>
    <x v="1"/>
  </r>
  <r>
    <x v="294"/>
    <x v="1"/>
    <n v="37"/>
    <x v="0"/>
    <x v="0"/>
    <s v="No"/>
    <n v="48"/>
    <x v="1"/>
    <x v="0"/>
    <s v="Mailed Check"/>
    <n v="102.13"/>
    <x v="294"/>
    <n v="1"/>
    <n v="1"/>
    <x v="0"/>
    <s v="Active Customer"/>
    <x v="0"/>
    <x v="1"/>
  </r>
  <r>
    <x v="295"/>
    <x v="0"/>
    <n v="39"/>
    <x v="0"/>
    <x v="1"/>
    <s v="No"/>
    <n v="15"/>
    <x v="0"/>
    <x v="1"/>
    <s v="Mailed Check"/>
    <n v="75.78"/>
    <x v="295"/>
    <n v="4"/>
    <n v="10"/>
    <x v="0"/>
    <s v="Active Customer"/>
    <x v="0"/>
    <x v="1"/>
  </r>
  <r>
    <x v="296"/>
    <x v="0"/>
    <n v="27"/>
    <x v="0"/>
    <x v="0"/>
    <s v="No"/>
    <n v="55"/>
    <x v="2"/>
    <x v="1"/>
    <s v="Credit Card"/>
    <n v="22.69"/>
    <x v="296"/>
    <n v="8"/>
    <n v="7"/>
    <x v="0"/>
    <s v="Active Customer"/>
    <x v="0"/>
    <x v="2"/>
  </r>
  <r>
    <x v="297"/>
    <x v="1"/>
    <n v="36"/>
    <x v="0"/>
    <x v="1"/>
    <s v="No"/>
    <n v="64"/>
    <x v="1"/>
    <x v="0"/>
    <s v="Mailed Check"/>
    <n v="62.87"/>
    <x v="297"/>
    <n v="6"/>
    <n v="8"/>
    <x v="0"/>
    <s v="Active Customer"/>
    <x v="0"/>
    <x v="0"/>
  </r>
  <r>
    <x v="298"/>
    <x v="0"/>
    <n v="42"/>
    <x v="0"/>
    <x v="0"/>
    <s v="Yes"/>
    <n v="3"/>
    <x v="2"/>
    <x v="1"/>
    <s v="Bank Transfer"/>
    <n v="68.38"/>
    <x v="298"/>
    <n v="4"/>
    <n v="1"/>
    <x v="1"/>
    <s v="Lost Customer"/>
    <x v="1"/>
    <x v="0"/>
  </r>
  <r>
    <x v="299"/>
    <x v="0"/>
    <n v="26"/>
    <x v="0"/>
    <x v="1"/>
    <s v="No"/>
    <n v="51"/>
    <x v="0"/>
    <x v="0"/>
    <s v="Bank Transfer"/>
    <n v="64.400000000000006"/>
    <x v="299"/>
    <n v="2"/>
    <n v="6"/>
    <x v="0"/>
    <s v="Active Customer"/>
    <x v="0"/>
    <x v="0"/>
  </r>
  <r>
    <x v="300"/>
    <x v="1"/>
    <n v="18"/>
    <x v="0"/>
    <x v="0"/>
    <s v="Yes"/>
    <n v="48"/>
    <x v="2"/>
    <x v="0"/>
    <s v="Electronic Check"/>
    <n v="77.5"/>
    <x v="300"/>
    <n v="4"/>
    <n v="8"/>
    <x v="0"/>
    <s v="Active Customer"/>
    <x v="0"/>
    <x v="1"/>
  </r>
  <r>
    <x v="301"/>
    <x v="0"/>
    <n v="58"/>
    <x v="0"/>
    <x v="1"/>
    <s v="No"/>
    <n v="57"/>
    <x v="1"/>
    <x v="1"/>
    <s v="Electronic Check"/>
    <n v="20.16"/>
    <x v="301"/>
    <n v="4"/>
    <n v="8"/>
    <x v="0"/>
    <s v="Active Customer"/>
    <x v="0"/>
    <x v="2"/>
  </r>
  <r>
    <x v="302"/>
    <x v="1"/>
    <n v="43"/>
    <x v="0"/>
    <x v="1"/>
    <s v="No"/>
    <n v="40"/>
    <x v="2"/>
    <x v="1"/>
    <s v="Bank Transfer"/>
    <n v="99.45"/>
    <x v="302"/>
    <n v="8"/>
    <n v="8"/>
    <x v="0"/>
    <s v="Active Customer"/>
    <x v="0"/>
    <x v="1"/>
  </r>
  <r>
    <x v="303"/>
    <x v="1"/>
    <n v="63"/>
    <x v="1"/>
    <x v="0"/>
    <s v="Yes"/>
    <n v="36"/>
    <x v="1"/>
    <x v="1"/>
    <s v="Electronic Check"/>
    <n v="63.36"/>
    <x v="303"/>
    <n v="3"/>
    <n v="10"/>
    <x v="0"/>
    <s v="Active Customer"/>
    <x v="0"/>
    <x v="0"/>
  </r>
  <r>
    <x v="304"/>
    <x v="1"/>
    <n v="26"/>
    <x v="0"/>
    <x v="1"/>
    <s v="No"/>
    <n v="41"/>
    <x v="2"/>
    <x v="0"/>
    <s v="Credit Card"/>
    <n v="33.659999999999997"/>
    <x v="304"/>
    <n v="5"/>
    <n v="7"/>
    <x v="0"/>
    <s v="Active Customer"/>
    <x v="0"/>
    <x v="2"/>
  </r>
  <r>
    <x v="305"/>
    <x v="1"/>
    <n v="53"/>
    <x v="0"/>
    <x v="1"/>
    <s v="No"/>
    <n v="17"/>
    <x v="2"/>
    <x v="0"/>
    <s v="Credit Card"/>
    <n v="84.4"/>
    <x v="305"/>
    <n v="7"/>
    <n v="6"/>
    <x v="0"/>
    <s v="Active Customer"/>
    <x v="0"/>
    <x v="1"/>
  </r>
  <r>
    <x v="306"/>
    <x v="0"/>
    <n v="67"/>
    <x v="1"/>
    <x v="0"/>
    <s v="Yes"/>
    <n v="32"/>
    <x v="2"/>
    <x v="0"/>
    <s v="Bank Transfer"/>
    <n v="58.87"/>
    <x v="306"/>
    <n v="5"/>
    <n v="7"/>
    <x v="0"/>
    <s v="Active Customer"/>
    <x v="0"/>
    <x v="0"/>
  </r>
  <r>
    <x v="307"/>
    <x v="0"/>
    <n v="66"/>
    <x v="0"/>
    <x v="0"/>
    <s v="No"/>
    <n v="38"/>
    <x v="2"/>
    <x v="1"/>
    <s v="Electronic Check"/>
    <n v="109.18"/>
    <x v="307"/>
    <n v="4"/>
    <n v="1"/>
    <x v="0"/>
    <s v="Active Customer"/>
    <x v="0"/>
    <x v="1"/>
  </r>
  <r>
    <x v="308"/>
    <x v="1"/>
    <n v="40"/>
    <x v="0"/>
    <x v="0"/>
    <s v="No"/>
    <n v="25"/>
    <x v="1"/>
    <x v="0"/>
    <s v="Mailed Check"/>
    <n v="64.69"/>
    <x v="308"/>
    <n v="8"/>
    <n v="8"/>
    <x v="0"/>
    <s v="Active Customer"/>
    <x v="0"/>
    <x v="0"/>
  </r>
  <r>
    <x v="309"/>
    <x v="0"/>
    <n v="48"/>
    <x v="0"/>
    <x v="1"/>
    <s v="Yes"/>
    <n v="63"/>
    <x v="1"/>
    <x v="2"/>
    <s v="Mailed Check"/>
    <n v="0"/>
    <x v="309"/>
    <n v="1"/>
    <n v="6"/>
    <x v="0"/>
    <s v="Active Customer"/>
    <x v="0"/>
    <x v="2"/>
  </r>
  <r>
    <x v="310"/>
    <x v="0"/>
    <n v="72"/>
    <x v="1"/>
    <x v="1"/>
    <s v="No"/>
    <n v="43"/>
    <x v="2"/>
    <x v="1"/>
    <s v="Electronic Check"/>
    <n v="109.04"/>
    <x v="310"/>
    <n v="8"/>
    <n v="7"/>
    <x v="0"/>
    <s v="Active Customer"/>
    <x v="0"/>
    <x v="1"/>
  </r>
  <r>
    <x v="311"/>
    <x v="0"/>
    <n v="28"/>
    <x v="0"/>
    <x v="1"/>
    <s v="No"/>
    <n v="9"/>
    <x v="2"/>
    <x v="1"/>
    <s v="Credit Card"/>
    <n v="42.44"/>
    <x v="311"/>
    <n v="4"/>
    <n v="2"/>
    <x v="1"/>
    <s v="Lost Customer"/>
    <x v="1"/>
    <x v="0"/>
  </r>
  <r>
    <x v="312"/>
    <x v="1"/>
    <n v="51"/>
    <x v="0"/>
    <x v="1"/>
    <s v="Yes"/>
    <n v="1"/>
    <x v="1"/>
    <x v="0"/>
    <s v="Mailed Check"/>
    <n v="27.47"/>
    <x v="312"/>
    <n v="5"/>
    <n v="3"/>
    <x v="0"/>
    <s v="Active Customer"/>
    <x v="1"/>
    <x v="2"/>
  </r>
  <r>
    <x v="313"/>
    <x v="0"/>
    <n v="47"/>
    <x v="0"/>
    <x v="1"/>
    <s v="Yes"/>
    <n v="12"/>
    <x v="1"/>
    <x v="1"/>
    <s v="Electronic Check"/>
    <n v="22.09"/>
    <x v="313"/>
    <n v="4"/>
    <n v="6"/>
    <x v="0"/>
    <s v="Active Customer"/>
    <x v="1"/>
    <x v="2"/>
  </r>
  <r>
    <x v="314"/>
    <x v="1"/>
    <n v="54"/>
    <x v="0"/>
    <x v="1"/>
    <s v="Yes"/>
    <n v="69"/>
    <x v="2"/>
    <x v="0"/>
    <s v="Credit Card"/>
    <n v="59.78"/>
    <x v="314"/>
    <n v="8"/>
    <n v="4"/>
    <x v="1"/>
    <s v="Lost Customer"/>
    <x v="0"/>
    <x v="0"/>
  </r>
  <r>
    <x v="315"/>
    <x v="0"/>
    <n v="29"/>
    <x v="0"/>
    <x v="1"/>
    <s v="No"/>
    <n v="12"/>
    <x v="2"/>
    <x v="0"/>
    <s v="Credit Card"/>
    <n v="116.11"/>
    <x v="315"/>
    <n v="5"/>
    <n v="1"/>
    <x v="1"/>
    <s v="Lost Customer"/>
    <x v="1"/>
    <x v="1"/>
  </r>
  <r>
    <x v="316"/>
    <x v="0"/>
    <n v="33"/>
    <x v="0"/>
    <x v="1"/>
    <s v="No"/>
    <n v="71"/>
    <x v="1"/>
    <x v="2"/>
    <s v="Electronic Check"/>
    <n v="0"/>
    <x v="316"/>
    <n v="2"/>
    <n v="3"/>
    <x v="0"/>
    <s v="Active Customer"/>
    <x v="0"/>
    <x v="2"/>
  </r>
  <r>
    <x v="317"/>
    <x v="0"/>
    <n v="56"/>
    <x v="0"/>
    <x v="0"/>
    <s v="No"/>
    <n v="30"/>
    <x v="2"/>
    <x v="1"/>
    <s v="Mailed Check"/>
    <n v="49.56"/>
    <x v="317"/>
    <n v="7"/>
    <n v="3"/>
    <x v="1"/>
    <s v="Lost Customer"/>
    <x v="0"/>
    <x v="0"/>
  </r>
  <r>
    <x v="318"/>
    <x v="0"/>
    <n v="64"/>
    <x v="0"/>
    <x v="1"/>
    <s v="No"/>
    <n v="59"/>
    <x v="2"/>
    <x v="1"/>
    <s v="Credit Card"/>
    <n v="52.91"/>
    <x v="318"/>
    <n v="7"/>
    <n v="10"/>
    <x v="0"/>
    <s v="Active Customer"/>
    <x v="0"/>
    <x v="0"/>
  </r>
  <r>
    <x v="319"/>
    <x v="1"/>
    <n v="32"/>
    <x v="0"/>
    <x v="1"/>
    <s v="No"/>
    <n v="59"/>
    <x v="2"/>
    <x v="2"/>
    <s v="Electronic Check"/>
    <n v="0"/>
    <x v="319"/>
    <n v="1"/>
    <n v="8"/>
    <x v="0"/>
    <s v="Active Customer"/>
    <x v="0"/>
    <x v="2"/>
  </r>
  <r>
    <x v="320"/>
    <x v="1"/>
    <n v="68"/>
    <x v="1"/>
    <x v="1"/>
    <s v="No"/>
    <n v="43"/>
    <x v="2"/>
    <x v="1"/>
    <s v="Bank Transfer"/>
    <n v="80"/>
    <x v="320"/>
    <n v="2"/>
    <n v="7"/>
    <x v="0"/>
    <s v="Active Customer"/>
    <x v="0"/>
    <x v="1"/>
  </r>
  <r>
    <x v="321"/>
    <x v="0"/>
    <n v="66"/>
    <x v="0"/>
    <x v="0"/>
    <s v="No"/>
    <n v="48"/>
    <x v="0"/>
    <x v="1"/>
    <s v="Bank Transfer"/>
    <n v="58.63"/>
    <x v="321"/>
    <n v="6"/>
    <n v="2"/>
    <x v="1"/>
    <s v="Lost Customer"/>
    <x v="0"/>
    <x v="0"/>
  </r>
  <r>
    <x v="322"/>
    <x v="1"/>
    <n v="47"/>
    <x v="0"/>
    <x v="0"/>
    <s v="No"/>
    <n v="50"/>
    <x v="1"/>
    <x v="1"/>
    <s v="Electronic Check"/>
    <n v="102.99"/>
    <x v="322"/>
    <n v="2"/>
    <n v="6"/>
    <x v="0"/>
    <s v="Active Customer"/>
    <x v="0"/>
    <x v="1"/>
  </r>
  <r>
    <x v="323"/>
    <x v="1"/>
    <n v="43"/>
    <x v="0"/>
    <x v="1"/>
    <s v="No"/>
    <n v="23"/>
    <x v="2"/>
    <x v="0"/>
    <s v="Bank Transfer"/>
    <n v="66.790000000000006"/>
    <x v="323"/>
    <n v="4"/>
    <n v="3"/>
    <x v="0"/>
    <s v="Active Customer"/>
    <x v="0"/>
    <x v="0"/>
  </r>
  <r>
    <x v="324"/>
    <x v="1"/>
    <n v="74"/>
    <x v="1"/>
    <x v="1"/>
    <s v="No"/>
    <n v="27"/>
    <x v="2"/>
    <x v="0"/>
    <s v="Electronic Check"/>
    <n v="60.14"/>
    <x v="324"/>
    <n v="5"/>
    <n v="5"/>
    <x v="0"/>
    <s v="Active Customer"/>
    <x v="0"/>
    <x v="0"/>
  </r>
  <r>
    <x v="325"/>
    <x v="0"/>
    <n v="42"/>
    <x v="0"/>
    <x v="1"/>
    <s v="Yes"/>
    <n v="20"/>
    <x v="1"/>
    <x v="1"/>
    <s v="Mailed Check"/>
    <n v="43.4"/>
    <x v="325"/>
    <n v="0"/>
    <n v="5"/>
    <x v="0"/>
    <s v="Active Customer"/>
    <x v="0"/>
    <x v="0"/>
  </r>
  <r>
    <x v="326"/>
    <x v="1"/>
    <n v="38"/>
    <x v="0"/>
    <x v="1"/>
    <s v="Yes"/>
    <n v="8"/>
    <x v="0"/>
    <x v="0"/>
    <s v="Bank Transfer"/>
    <n v="114.58"/>
    <x v="326"/>
    <n v="0"/>
    <n v="7"/>
    <x v="0"/>
    <s v="Active Customer"/>
    <x v="1"/>
    <x v="1"/>
  </r>
  <r>
    <x v="327"/>
    <x v="1"/>
    <n v="48"/>
    <x v="0"/>
    <x v="1"/>
    <s v="Yes"/>
    <n v="17"/>
    <x v="0"/>
    <x v="1"/>
    <s v="Bank Transfer"/>
    <n v="50.87"/>
    <x v="327"/>
    <n v="5"/>
    <n v="4"/>
    <x v="0"/>
    <s v="Active Customer"/>
    <x v="0"/>
    <x v="0"/>
  </r>
  <r>
    <x v="328"/>
    <x v="0"/>
    <n v="56"/>
    <x v="0"/>
    <x v="0"/>
    <s v="No"/>
    <n v="19"/>
    <x v="2"/>
    <x v="1"/>
    <s v="Credit Card"/>
    <n v="110.19"/>
    <x v="328"/>
    <n v="5"/>
    <n v="8"/>
    <x v="0"/>
    <s v="Active Customer"/>
    <x v="0"/>
    <x v="1"/>
  </r>
  <r>
    <x v="329"/>
    <x v="1"/>
    <n v="48"/>
    <x v="0"/>
    <x v="1"/>
    <s v="Yes"/>
    <n v="72"/>
    <x v="2"/>
    <x v="1"/>
    <s v="Mailed Check"/>
    <n v="56.04"/>
    <x v="329"/>
    <n v="0"/>
    <n v="9"/>
    <x v="0"/>
    <s v="Active Customer"/>
    <x v="0"/>
    <x v="0"/>
  </r>
  <r>
    <x v="330"/>
    <x v="1"/>
    <n v="72"/>
    <x v="0"/>
    <x v="1"/>
    <s v="No"/>
    <n v="58"/>
    <x v="1"/>
    <x v="1"/>
    <s v="Credit Card"/>
    <n v="108.01"/>
    <x v="330"/>
    <n v="5"/>
    <n v="4"/>
    <x v="0"/>
    <s v="Active Customer"/>
    <x v="0"/>
    <x v="1"/>
  </r>
  <r>
    <x v="331"/>
    <x v="0"/>
    <n v="39"/>
    <x v="0"/>
    <x v="1"/>
    <s v="Yes"/>
    <n v="5"/>
    <x v="0"/>
    <x v="0"/>
    <s v="Bank Transfer"/>
    <n v="56.48"/>
    <x v="331"/>
    <n v="8"/>
    <n v="4"/>
    <x v="1"/>
    <s v="Lost Customer"/>
    <x v="1"/>
    <x v="0"/>
  </r>
  <r>
    <x v="332"/>
    <x v="0"/>
    <n v="62"/>
    <x v="1"/>
    <x v="0"/>
    <s v="No"/>
    <n v="10"/>
    <x v="1"/>
    <x v="0"/>
    <s v="Credit Card"/>
    <n v="31.1"/>
    <x v="332"/>
    <n v="6"/>
    <n v="10"/>
    <x v="0"/>
    <s v="Active Customer"/>
    <x v="1"/>
    <x v="2"/>
  </r>
  <r>
    <x v="333"/>
    <x v="0"/>
    <n v="29"/>
    <x v="0"/>
    <x v="1"/>
    <s v="No"/>
    <n v="22"/>
    <x v="1"/>
    <x v="0"/>
    <s v="Mailed Check"/>
    <n v="33.36"/>
    <x v="333"/>
    <n v="2"/>
    <n v="7"/>
    <x v="0"/>
    <s v="Active Customer"/>
    <x v="0"/>
    <x v="2"/>
  </r>
  <r>
    <x v="334"/>
    <x v="1"/>
    <n v="37"/>
    <x v="0"/>
    <x v="1"/>
    <s v="Yes"/>
    <n v="27"/>
    <x v="0"/>
    <x v="1"/>
    <s v="Electronic Check"/>
    <n v="97.09"/>
    <x v="334"/>
    <n v="3"/>
    <n v="7"/>
    <x v="0"/>
    <s v="Active Customer"/>
    <x v="0"/>
    <x v="1"/>
  </r>
  <r>
    <x v="335"/>
    <x v="1"/>
    <n v="42"/>
    <x v="0"/>
    <x v="1"/>
    <s v="Yes"/>
    <n v="67"/>
    <x v="2"/>
    <x v="0"/>
    <s v="Credit Card"/>
    <n v="62.47"/>
    <x v="335"/>
    <n v="6"/>
    <n v="7"/>
    <x v="0"/>
    <s v="Active Customer"/>
    <x v="0"/>
    <x v="0"/>
  </r>
  <r>
    <x v="336"/>
    <x v="0"/>
    <n v="73"/>
    <x v="1"/>
    <x v="1"/>
    <s v="Yes"/>
    <n v="32"/>
    <x v="2"/>
    <x v="1"/>
    <s v="Bank Transfer"/>
    <n v="114.21"/>
    <x v="336"/>
    <n v="0"/>
    <n v="7"/>
    <x v="0"/>
    <s v="Active Customer"/>
    <x v="0"/>
    <x v="1"/>
  </r>
  <r>
    <x v="337"/>
    <x v="0"/>
    <n v="31"/>
    <x v="0"/>
    <x v="0"/>
    <s v="No"/>
    <n v="35"/>
    <x v="1"/>
    <x v="0"/>
    <s v="Credit Card"/>
    <n v="50.17"/>
    <x v="337"/>
    <n v="5"/>
    <n v="2"/>
    <x v="0"/>
    <s v="Active Customer"/>
    <x v="0"/>
    <x v="0"/>
  </r>
  <r>
    <x v="338"/>
    <x v="0"/>
    <n v="43"/>
    <x v="0"/>
    <x v="0"/>
    <s v="Yes"/>
    <n v="50"/>
    <x v="2"/>
    <x v="1"/>
    <s v="Electronic Check"/>
    <n v="94.92"/>
    <x v="338"/>
    <n v="4"/>
    <n v="8"/>
    <x v="0"/>
    <s v="Active Customer"/>
    <x v="0"/>
    <x v="1"/>
  </r>
  <r>
    <x v="339"/>
    <x v="0"/>
    <n v="70"/>
    <x v="1"/>
    <x v="1"/>
    <s v="Yes"/>
    <n v="15"/>
    <x v="1"/>
    <x v="0"/>
    <s v="Credit Card"/>
    <n v="74.5"/>
    <x v="339"/>
    <n v="0"/>
    <n v="4"/>
    <x v="0"/>
    <s v="Active Customer"/>
    <x v="0"/>
    <x v="1"/>
  </r>
  <r>
    <x v="340"/>
    <x v="1"/>
    <n v="39"/>
    <x v="0"/>
    <x v="0"/>
    <s v="No"/>
    <n v="62"/>
    <x v="0"/>
    <x v="0"/>
    <s v="Mailed Check"/>
    <n v="63.45"/>
    <x v="340"/>
    <n v="5"/>
    <n v="6"/>
    <x v="0"/>
    <s v="Active Customer"/>
    <x v="0"/>
    <x v="0"/>
  </r>
  <r>
    <x v="341"/>
    <x v="0"/>
    <n v="52"/>
    <x v="0"/>
    <x v="0"/>
    <s v="No"/>
    <n v="37"/>
    <x v="2"/>
    <x v="1"/>
    <s v="Credit Card"/>
    <n v="46.24"/>
    <x v="341"/>
    <n v="7"/>
    <n v="1"/>
    <x v="1"/>
    <s v="Lost Customer"/>
    <x v="0"/>
    <x v="0"/>
  </r>
  <r>
    <x v="342"/>
    <x v="0"/>
    <n v="48"/>
    <x v="0"/>
    <x v="0"/>
    <s v="No"/>
    <n v="51"/>
    <x v="2"/>
    <x v="1"/>
    <s v="Bank Transfer"/>
    <n v="36.14"/>
    <x v="342"/>
    <n v="8"/>
    <n v="8"/>
    <x v="0"/>
    <s v="Active Customer"/>
    <x v="0"/>
    <x v="0"/>
  </r>
  <r>
    <x v="343"/>
    <x v="0"/>
    <n v="71"/>
    <x v="1"/>
    <x v="0"/>
    <s v="No"/>
    <n v="33"/>
    <x v="1"/>
    <x v="2"/>
    <s v="Credit Card"/>
    <n v="0"/>
    <x v="343"/>
    <n v="5"/>
    <n v="8"/>
    <x v="0"/>
    <s v="Active Customer"/>
    <x v="0"/>
    <x v="2"/>
  </r>
  <r>
    <x v="344"/>
    <x v="1"/>
    <n v="52"/>
    <x v="0"/>
    <x v="0"/>
    <s v="No"/>
    <n v="18"/>
    <x v="2"/>
    <x v="0"/>
    <s v="Bank Transfer"/>
    <n v="39.840000000000003"/>
    <x v="344"/>
    <n v="0"/>
    <n v="3"/>
    <x v="0"/>
    <s v="Active Customer"/>
    <x v="0"/>
    <x v="0"/>
  </r>
  <r>
    <x v="345"/>
    <x v="0"/>
    <n v="29"/>
    <x v="0"/>
    <x v="1"/>
    <s v="No"/>
    <n v="34"/>
    <x v="1"/>
    <x v="0"/>
    <s v="Bank Transfer"/>
    <n v="59.71"/>
    <x v="345"/>
    <n v="0"/>
    <n v="10"/>
    <x v="0"/>
    <s v="Active Customer"/>
    <x v="0"/>
    <x v="0"/>
  </r>
  <r>
    <x v="346"/>
    <x v="1"/>
    <n v="26"/>
    <x v="0"/>
    <x v="0"/>
    <s v="Yes"/>
    <n v="27"/>
    <x v="0"/>
    <x v="0"/>
    <s v="Mailed Check"/>
    <n v="24.72"/>
    <x v="346"/>
    <n v="2"/>
    <n v="10"/>
    <x v="0"/>
    <s v="Active Customer"/>
    <x v="0"/>
    <x v="2"/>
  </r>
  <r>
    <x v="347"/>
    <x v="0"/>
    <n v="34"/>
    <x v="0"/>
    <x v="1"/>
    <s v="No"/>
    <n v="36"/>
    <x v="1"/>
    <x v="0"/>
    <s v="Bank Transfer"/>
    <n v="79.569999999999993"/>
    <x v="347"/>
    <n v="6"/>
    <n v="4"/>
    <x v="1"/>
    <s v="Lost Customer"/>
    <x v="0"/>
    <x v="1"/>
  </r>
  <r>
    <x v="348"/>
    <x v="0"/>
    <n v="28"/>
    <x v="0"/>
    <x v="1"/>
    <s v="No"/>
    <n v="32"/>
    <x v="1"/>
    <x v="0"/>
    <s v="Electronic Check"/>
    <n v="95.07"/>
    <x v="348"/>
    <n v="5"/>
    <n v="10"/>
    <x v="0"/>
    <s v="Active Customer"/>
    <x v="0"/>
    <x v="1"/>
  </r>
  <r>
    <x v="349"/>
    <x v="1"/>
    <n v="73"/>
    <x v="1"/>
    <x v="0"/>
    <s v="Yes"/>
    <n v="51"/>
    <x v="2"/>
    <x v="0"/>
    <s v="Bank Transfer"/>
    <n v="63.71"/>
    <x v="349"/>
    <n v="5"/>
    <n v="7"/>
    <x v="0"/>
    <s v="Active Customer"/>
    <x v="0"/>
    <x v="0"/>
  </r>
  <r>
    <x v="350"/>
    <x v="1"/>
    <n v="61"/>
    <x v="1"/>
    <x v="0"/>
    <s v="No"/>
    <n v="52"/>
    <x v="2"/>
    <x v="2"/>
    <s v="Electronic Check"/>
    <n v="0"/>
    <x v="350"/>
    <n v="3"/>
    <n v="3"/>
    <x v="0"/>
    <s v="Active Customer"/>
    <x v="0"/>
    <x v="2"/>
  </r>
  <r>
    <x v="351"/>
    <x v="0"/>
    <n v="71"/>
    <x v="0"/>
    <x v="0"/>
    <s v="No"/>
    <n v="57"/>
    <x v="2"/>
    <x v="1"/>
    <s v="Credit Card"/>
    <n v="115.32"/>
    <x v="351"/>
    <n v="6"/>
    <n v="4"/>
    <x v="1"/>
    <s v="Lost Customer"/>
    <x v="0"/>
    <x v="1"/>
  </r>
  <r>
    <x v="352"/>
    <x v="1"/>
    <n v="27"/>
    <x v="0"/>
    <x v="0"/>
    <s v="Yes"/>
    <n v="48"/>
    <x v="2"/>
    <x v="1"/>
    <s v="Electronic Check"/>
    <n v="94.93"/>
    <x v="352"/>
    <n v="1"/>
    <n v="9"/>
    <x v="0"/>
    <s v="Active Customer"/>
    <x v="0"/>
    <x v="1"/>
  </r>
  <r>
    <x v="353"/>
    <x v="0"/>
    <n v="40"/>
    <x v="0"/>
    <x v="1"/>
    <s v="No"/>
    <n v="30"/>
    <x v="2"/>
    <x v="2"/>
    <s v="Bank Transfer"/>
    <n v="0"/>
    <x v="353"/>
    <n v="0"/>
    <n v="4"/>
    <x v="0"/>
    <s v="Active Customer"/>
    <x v="0"/>
    <x v="2"/>
  </r>
  <r>
    <x v="354"/>
    <x v="1"/>
    <n v="27"/>
    <x v="0"/>
    <x v="1"/>
    <s v="No"/>
    <n v="51"/>
    <x v="1"/>
    <x v="1"/>
    <s v="Credit Card"/>
    <n v="99.43"/>
    <x v="354"/>
    <n v="4"/>
    <n v="7"/>
    <x v="0"/>
    <s v="Active Customer"/>
    <x v="0"/>
    <x v="1"/>
  </r>
  <r>
    <x v="355"/>
    <x v="1"/>
    <n v="65"/>
    <x v="1"/>
    <x v="0"/>
    <s v="Yes"/>
    <n v="18"/>
    <x v="0"/>
    <x v="1"/>
    <s v="Electronic Check"/>
    <n v="61.01"/>
    <x v="355"/>
    <n v="7"/>
    <n v="8"/>
    <x v="0"/>
    <s v="Active Customer"/>
    <x v="0"/>
    <x v="0"/>
  </r>
  <r>
    <x v="356"/>
    <x v="1"/>
    <n v="23"/>
    <x v="0"/>
    <x v="0"/>
    <s v="No"/>
    <n v="2"/>
    <x v="0"/>
    <x v="1"/>
    <s v="Credit Card"/>
    <n v="105.51"/>
    <x v="356"/>
    <n v="8"/>
    <n v="3"/>
    <x v="1"/>
    <s v="Lost Customer"/>
    <x v="1"/>
    <x v="1"/>
  </r>
  <r>
    <x v="357"/>
    <x v="0"/>
    <n v="68"/>
    <x v="1"/>
    <x v="0"/>
    <s v="Yes"/>
    <n v="18"/>
    <x v="2"/>
    <x v="2"/>
    <s v="Electronic Check"/>
    <n v="0"/>
    <x v="357"/>
    <n v="6"/>
    <n v="6"/>
    <x v="0"/>
    <s v="Active Customer"/>
    <x v="0"/>
    <x v="2"/>
  </r>
  <r>
    <x v="358"/>
    <x v="1"/>
    <n v="69"/>
    <x v="0"/>
    <x v="0"/>
    <s v="Yes"/>
    <n v="60"/>
    <x v="1"/>
    <x v="1"/>
    <s v="Electronic Check"/>
    <n v="84.06"/>
    <x v="358"/>
    <n v="4"/>
    <n v="7"/>
    <x v="0"/>
    <s v="Active Customer"/>
    <x v="0"/>
    <x v="1"/>
  </r>
  <r>
    <x v="359"/>
    <x v="0"/>
    <n v="45"/>
    <x v="0"/>
    <x v="1"/>
    <s v="No"/>
    <n v="59"/>
    <x v="2"/>
    <x v="1"/>
    <s v="Mailed Check"/>
    <n v="59.8"/>
    <x v="359"/>
    <n v="6"/>
    <n v="8"/>
    <x v="0"/>
    <s v="Active Customer"/>
    <x v="0"/>
    <x v="0"/>
  </r>
  <r>
    <x v="360"/>
    <x v="1"/>
    <n v="25"/>
    <x v="0"/>
    <x v="0"/>
    <s v="Yes"/>
    <n v="16"/>
    <x v="1"/>
    <x v="0"/>
    <s v="Credit Card"/>
    <n v="70.959999999999994"/>
    <x v="360"/>
    <n v="2"/>
    <n v="4"/>
    <x v="0"/>
    <s v="Active Customer"/>
    <x v="0"/>
    <x v="1"/>
  </r>
  <r>
    <x v="361"/>
    <x v="1"/>
    <n v="55"/>
    <x v="0"/>
    <x v="0"/>
    <s v="Yes"/>
    <n v="42"/>
    <x v="2"/>
    <x v="1"/>
    <s v="Mailed Check"/>
    <n v="98.23"/>
    <x v="361"/>
    <n v="3"/>
    <n v="6"/>
    <x v="0"/>
    <s v="Active Customer"/>
    <x v="0"/>
    <x v="1"/>
  </r>
  <r>
    <x v="362"/>
    <x v="1"/>
    <n v="59"/>
    <x v="0"/>
    <x v="0"/>
    <s v="Yes"/>
    <n v="57"/>
    <x v="2"/>
    <x v="0"/>
    <s v="Bank Transfer"/>
    <n v="30.63"/>
    <x v="362"/>
    <n v="4"/>
    <n v="7"/>
    <x v="0"/>
    <s v="Active Customer"/>
    <x v="0"/>
    <x v="2"/>
  </r>
  <r>
    <x v="363"/>
    <x v="1"/>
    <n v="29"/>
    <x v="0"/>
    <x v="1"/>
    <s v="Yes"/>
    <n v="30"/>
    <x v="2"/>
    <x v="1"/>
    <s v="Mailed Check"/>
    <n v="44.29"/>
    <x v="363"/>
    <n v="1"/>
    <n v="10"/>
    <x v="0"/>
    <s v="Active Customer"/>
    <x v="0"/>
    <x v="0"/>
  </r>
  <r>
    <x v="364"/>
    <x v="0"/>
    <n v="47"/>
    <x v="0"/>
    <x v="0"/>
    <s v="Yes"/>
    <n v="67"/>
    <x v="1"/>
    <x v="0"/>
    <s v="Electronic Check"/>
    <n v="87.31"/>
    <x v="364"/>
    <n v="4"/>
    <n v="5"/>
    <x v="0"/>
    <s v="Active Customer"/>
    <x v="0"/>
    <x v="1"/>
  </r>
  <r>
    <x v="365"/>
    <x v="1"/>
    <n v="34"/>
    <x v="0"/>
    <x v="0"/>
    <s v="Yes"/>
    <n v="38"/>
    <x v="2"/>
    <x v="0"/>
    <s v="Bank Transfer"/>
    <n v="88.07"/>
    <x v="365"/>
    <n v="1"/>
    <n v="2"/>
    <x v="0"/>
    <s v="Active Customer"/>
    <x v="0"/>
    <x v="1"/>
  </r>
  <r>
    <x v="366"/>
    <x v="0"/>
    <n v="42"/>
    <x v="0"/>
    <x v="1"/>
    <s v="No"/>
    <n v="52"/>
    <x v="0"/>
    <x v="1"/>
    <s v="Mailed Check"/>
    <n v="39.659999999999997"/>
    <x v="366"/>
    <n v="2"/>
    <n v="7"/>
    <x v="0"/>
    <s v="Active Customer"/>
    <x v="0"/>
    <x v="0"/>
  </r>
  <r>
    <x v="367"/>
    <x v="0"/>
    <n v="21"/>
    <x v="0"/>
    <x v="0"/>
    <s v="Yes"/>
    <n v="11"/>
    <x v="2"/>
    <x v="1"/>
    <s v="Electronic Check"/>
    <n v="58.03"/>
    <x v="367"/>
    <n v="3"/>
    <n v="4"/>
    <x v="1"/>
    <s v="Lost Customer"/>
    <x v="1"/>
    <x v="0"/>
  </r>
  <r>
    <x v="368"/>
    <x v="0"/>
    <n v="73"/>
    <x v="0"/>
    <x v="0"/>
    <s v="No"/>
    <n v="46"/>
    <x v="0"/>
    <x v="2"/>
    <s v="Mailed Check"/>
    <n v="0"/>
    <x v="368"/>
    <n v="6"/>
    <n v="10"/>
    <x v="0"/>
    <s v="Active Customer"/>
    <x v="0"/>
    <x v="2"/>
  </r>
  <r>
    <x v="369"/>
    <x v="0"/>
    <n v="42"/>
    <x v="0"/>
    <x v="0"/>
    <s v="Yes"/>
    <n v="14"/>
    <x v="0"/>
    <x v="1"/>
    <s v="Electronic Check"/>
    <n v="90.1"/>
    <x v="369"/>
    <n v="7"/>
    <n v="6"/>
    <x v="0"/>
    <s v="Active Customer"/>
    <x v="0"/>
    <x v="1"/>
  </r>
  <r>
    <x v="370"/>
    <x v="0"/>
    <n v="61"/>
    <x v="0"/>
    <x v="1"/>
    <s v="No"/>
    <n v="17"/>
    <x v="2"/>
    <x v="1"/>
    <s v="Bank Transfer"/>
    <n v="93.92"/>
    <x v="370"/>
    <n v="4"/>
    <n v="7"/>
    <x v="0"/>
    <s v="Active Customer"/>
    <x v="0"/>
    <x v="1"/>
  </r>
  <r>
    <x v="371"/>
    <x v="0"/>
    <n v="24"/>
    <x v="0"/>
    <x v="0"/>
    <s v="Yes"/>
    <n v="29"/>
    <x v="2"/>
    <x v="1"/>
    <s v="Mailed Check"/>
    <n v="60.49"/>
    <x v="371"/>
    <n v="1"/>
    <n v="3"/>
    <x v="0"/>
    <s v="Active Customer"/>
    <x v="0"/>
    <x v="0"/>
  </r>
  <r>
    <x v="372"/>
    <x v="1"/>
    <n v="44"/>
    <x v="0"/>
    <x v="0"/>
    <s v="Yes"/>
    <n v="62"/>
    <x v="2"/>
    <x v="1"/>
    <s v="Bank Transfer"/>
    <n v="64.349999999999994"/>
    <x v="372"/>
    <n v="3"/>
    <n v="4"/>
    <x v="0"/>
    <s v="Active Customer"/>
    <x v="0"/>
    <x v="0"/>
  </r>
  <r>
    <x v="373"/>
    <x v="1"/>
    <n v="26"/>
    <x v="0"/>
    <x v="0"/>
    <s v="No"/>
    <n v="67"/>
    <x v="0"/>
    <x v="1"/>
    <s v="Credit Card"/>
    <n v="83.21"/>
    <x v="373"/>
    <n v="8"/>
    <n v="9"/>
    <x v="0"/>
    <s v="Active Customer"/>
    <x v="0"/>
    <x v="1"/>
  </r>
  <r>
    <x v="374"/>
    <x v="0"/>
    <n v="45"/>
    <x v="0"/>
    <x v="0"/>
    <s v="Yes"/>
    <n v="27"/>
    <x v="2"/>
    <x v="0"/>
    <s v="Electronic Check"/>
    <n v="104.42"/>
    <x v="374"/>
    <n v="3"/>
    <n v="6"/>
    <x v="0"/>
    <s v="Active Customer"/>
    <x v="0"/>
    <x v="1"/>
  </r>
  <r>
    <x v="375"/>
    <x v="1"/>
    <n v="52"/>
    <x v="0"/>
    <x v="1"/>
    <s v="No"/>
    <n v="12"/>
    <x v="1"/>
    <x v="1"/>
    <s v="Bank Transfer"/>
    <n v="102.51"/>
    <x v="375"/>
    <n v="3"/>
    <n v="7"/>
    <x v="0"/>
    <s v="Active Customer"/>
    <x v="1"/>
    <x v="1"/>
  </r>
  <r>
    <x v="376"/>
    <x v="0"/>
    <n v="75"/>
    <x v="0"/>
    <x v="1"/>
    <s v="Yes"/>
    <n v="62"/>
    <x v="2"/>
    <x v="1"/>
    <s v="Mailed Check"/>
    <n v="55.48"/>
    <x v="376"/>
    <n v="6"/>
    <n v="4"/>
    <x v="1"/>
    <s v="Lost Customer"/>
    <x v="0"/>
    <x v="0"/>
  </r>
  <r>
    <x v="377"/>
    <x v="1"/>
    <n v="44"/>
    <x v="0"/>
    <x v="0"/>
    <s v="No"/>
    <n v="11"/>
    <x v="0"/>
    <x v="1"/>
    <s v="Mailed Check"/>
    <n v="113.27"/>
    <x v="377"/>
    <n v="6"/>
    <n v="6"/>
    <x v="0"/>
    <s v="Active Customer"/>
    <x v="1"/>
    <x v="1"/>
  </r>
  <r>
    <x v="378"/>
    <x v="0"/>
    <n v="29"/>
    <x v="0"/>
    <x v="1"/>
    <s v="No"/>
    <n v="35"/>
    <x v="2"/>
    <x v="2"/>
    <s v="Credit Card"/>
    <n v="0"/>
    <x v="378"/>
    <n v="6"/>
    <n v="3"/>
    <x v="1"/>
    <s v="Lost Customer"/>
    <x v="0"/>
    <x v="2"/>
  </r>
  <r>
    <x v="379"/>
    <x v="0"/>
    <n v="67"/>
    <x v="1"/>
    <x v="1"/>
    <s v="No"/>
    <n v="52"/>
    <x v="0"/>
    <x v="0"/>
    <s v="Bank Transfer"/>
    <n v="95.3"/>
    <x v="379"/>
    <n v="6"/>
    <n v="3"/>
    <x v="1"/>
    <s v="Lost Customer"/>
    <x v="0"/>
    <x v="1"/>
  </r>
  <r>
    <x v="380"/>
    <x v="0"/>
    <n v="41"/>
    <x v="0"/>
    <x v="1"/>
    <s v="No"/>
    <n v="69"/>
    <x v="1"/>
    <x v="0"/>
    <s v="Credit Card"/>
    <n v="30.79"/>
    <x v="380"/>
    <n v="6"/>
    <n v="2"/>
    <x v="1"/>
    <s v="Lost Customer"/>
    <x v="0"/>
    <x v="2"/>
  </r>
  <r>
    <x v="381"/>
    <x v="1"/>
    <n v="21"/>
    <x v="0"/>
    <x v="1"/>
    <s v="No"/>
    <n v="54"/>
    <x v="1"/>
    <x v="0"/>
    <s v="Bank Transfer"/>
    <n v="97.81"/>
    <x v="381"/>
    <n v="4"/>
    <n v="10"/>
    <x v="0"/>
    <s v="Active Customer"/>
    <x v="0"/>
    <x v="1"/>
  </r>
  <r>
    <x v="382"/>
    <x v="1"/>
    <n v="73"/>
    <x v="1"/>
    <x v="1"/>
    <s v="Yes"/>
    <n v="28"/>
    <x v="2"/>
    <x v="2"/>
    <s v="Bank Transfer"/>
    <n v="0"/>
    <x v="382"/>
    <n v="7"/>
    <n v="2"/>
    <x v="1"/>
    <s v="Lost Customer"/>
    <x v="0"/>
    <x v="2"/>
  </r>
  <r>
    <x v="383"/>
    <x v="1"/>
    <n v="58"/>
    <x v="0"/>
    <x v="0"/>
    <s v="No"/>
    <n v="67"/>
    <x v="2"/>
    <x v="0"/>
    <s v="Mailed Check"/>
    <n v="86.26"/>
    <x v="383"/>
    <n v="3"/>
    <n v="7"/>
    <x v="0"/>
    <s v="Active Customer"/>
    <x v="0"/>
    <x v="1"/>
  </r>
  <r>
    <x v="384"/>
    <x v="1"/>
    <n v="38"/>
    <x v="0"/>
    <x v="1"/>
    <s v="Yes"/>
    <n v="65"/>
    <x v="2"/>
    <x v="1"/>
    <s v="Bank Transfer"/>
    <n v="29.45"/>
    <x v="384"/>
    <n v="3"/>
    <n v="1"/>
    <x v="0"/>
    <s v="Active Customer"/>
    <x v="0"/>
    <x v="2"/>
  </r>
  <r>
    <x v="385"/>
    <x v="0"/>
    <n v="51"/>
    <x v="0"/>
    <x v="0"/>
    <s v="Yes"/>
    <n v="42"/>
    <x v="0"/>
    <x v="1"/>
    <s v="Bank Transfer"/>
    <n v="106.97"/>
    <x v="385"/>
    <n v="4"/>
    <n v="9"/>
    <x v="0"/>
    <s v="Active Customer"/>
    <x v="0"/>
    <x v="1"/>
  </r>
  <r>
    <x v="386"/>
    <x v="0"/>
    <n v="36"/>
    <x v="0"/>
    <x v="1"/>
    <s v="No"/>
    <n v="32"/>
    <x v="1"/>
    <x v="0"/>
    <s v="Electronic Check"/>
    <n v="111.62"/>
    <x v="386"/>
    <n v="2"/>
    <n v="5"/>
    <x v="0"/>
    <s v="Active Customer"/>
    <x v="0"/>
    <x v="1"/>
  </r>
  <r>
    <x v="387"/>
    <x v="0"/>
    <n v="22"/>
    <x v="0"/>
    <x v="0"/>
    <s v="Yes"/>
    <n v="72"/>
    <x v="2"/>
    <x v="2"/>
    <s v="Bank Transfer"/>
    <n v="0"/>
    <x v="387"/>
    <n v="0"/>
    <n v="5"/>
    <x v="0"/>
    <s v="Active Customer"/>
    <x v="0"/>
    <x v="2"/>
  </r>
  <r>
    <x v="388"/>
    <x v="0"/>
    <n v="37"/>
    <x v="0"/>
    <x v="1"/>
    <s v="Yes"/>
    <n v="53"/>
    <x v="0"/>
    <x v="1"/>
    <s v="Bank Transfer"/>
    <n v="49.61"/>
    <x v="388"/>
    <n v="3"/>
    <n v="7"/>
    <x v="0"/>
    <s v="Active Customer"/>
    <x v="0"/>
    <x v="0"/>
  </r>
  <r>
    <x v="389"/>
    <x v="0"/>
    <n v="72"/>
    <x v="1"/>
    <x v="0"/>
    <s v="No"/>
    <n v="55"/>
    <x v="2"/>
    <x v="2"/>
    <s v="Bank Transfer"/>
    <n v="0"/>
    <x v="389"/>
    <n v="2"/>
    <n v="5"/>
    <x v="0"/>
    <s v="Active Customer"/>
    <x v="0"/>
    <x v="2"/>
  </r>
  <r>
    <x v="390"/>
    <x v="1"/>
    <n v="64"/>
    <x v="1"/>
    <x v="1"/>
    <s v="Yes"/>
    <n v="43"/>
    <x v="2"/>
    <x v="0"/>
    <s v="Electronic Check"/>
    <n v="27.25"/>
    <x v="390"/>
    <n v="5"/>
    <n v="1"/>
    <x v="0"/>
    <s v="Active Customer"/>
    <x v="0"/>
    <x v="2"/>
  </r>
  <r>
    <x v="391"/>
    <x v="1"/>
    <n v="40"/>
    <x v="0"/>
    <x v="1"/>
    <s v="Yes"/>
    <n v="37"/>
    <x v="0"/>
    <x v="1"/>
    <s v="Credit Card"/>
    <n v="78.58"/>
    <x v="391"/>
    <n v="1"/>
    <n v="10"/>
    <x v="0"/>
    <s v="Active Customer"/>
    <x v="0"/>
    <x v="1"/>
  </r>
  <r>
    <x v="392"/>
    <x v="1"/>
    <n v="39"/>
    <x v="0"/>
    <x v="0"/>
    <s v="Yes"/>
    <n v="63"/>
    <x v="2"/>
    <x v="1"/>
    <s v="Mailed Check"/>
    <n v="101.38"/>
    <x v="392"/>
    <n v="0"/>
    <n v="8"/>
    <x v="0"/>
    <s v="Active Customer"/>
    <x v="0"/>
    <x v="1"/>
  </r>
  <r>
    <x v="393"/>
    <x v="1"/>
    <n v="46"/>
    <x v="0"/>
    <x v="0"/>
    <s v="Yes"/>
    <n v="26"/>
    <x v="0"/>
    <x v="1"/>
    <s v="Electronic Check"/>
    <n v="113.51"/>
    <x v="393"/>
    <n v="2"/>
    <n v="1"/>
    <x v="0"/>
    <s v="Active Customer"/>
    <x v="0"/>
    <x v="1"/>
  </r>
  <r>
    <x v="394"/>
    <x v="1"/>
    <n v="59"/>
    <x v="0"/>
    <x v="0"/>
    <s v="No"/>
    <n v="2"/>
    <x v="2"/>
    <x v="0"/>
    <s v="Credit Card"/>
    <n v="60.17"/>
    <x v="394"/>
    <n v="1"/>
    <n v="5"/>
    <x v="1"/>
    <s v="Lost Customer"/>
    <x v="1"/>
    <x v="0"/>
  </r>
  <r>
    <x v="395"/>
    <x v="0"/>
    <n v="75"/>
    <x v="1"/>
    <x v="1"/>
    <s v="Yes"/>
    <n v="26"/>
    <x v="2"/>
    <x v="0"/>
    <s v="Credit Card"/>
    <n v="116.55"/>
    <x v="395"/>
    <n v="2"/>
    <n v="9"/>
    <x v="0"/>
    <s v="Active Customer"/>
    <x v="0"/>
    <x v="1"/>
  </r>
  <r>
    <x v="396"/>
    <x v="0"/>
    <n v="37"/>
    <x v="0"/>
    <x v="0"/>
    <s v="No"/>
    <n v="60"/>
    <x v="2"/>
    <x v="1"/>
    <s v="Bank Transfer"/>
    <n v="73.41"/>
    <x v="396"/>
    <n v="0"/>
    <n v="3"/>
    <x v="0"/>
    <s v="Active Customer"/>
    <x v="0"/>
    <x v="1"/>
  </r>
  <r>
    <x v="397"/>
    <x v="0"/>
    <n v="56"/>
    <x v="0"/>
    <x v="0"/>
    <s v="Yes"/>
    <n v="63"/>
    <x v="0"/>
    <x v="0"/>
    <s v="Bank Transfer"/>
    <n v="93.72"/>
    <x v="397"/>
    <n v="0"/>
    <n v="6"/>
    <x v="0"/>
    <s v="Active Customer"/>
    <x v="0"/>
    <x v="1"/>
  </r>
  <r>
    <x v="398"/>
    <x v="1"/>
    <n v="38"/>
    <x v="0"/>
    <x v="0"/>
    <s v="No"/>
    <n v="30"/>
    <x v="2"/>
    <x v="2"/>
    <s v="Bank Transfer"/>
    <n v="0"/>
    <x v="398"/>
    <n v="7"/>
    <n v="7"/>
    <x v="0"/>
    <s v="Active Customer"/>
    <x v="0"/>
    <x v="2"/>
  </r>
  <r>
    <x v="399"/>
    <x v="0"/>
    <n v="49"/>
    <x v="0"/>
    <x v="1"/>
    <s v="No"/>
    <n v="18"/>
    <x v="0"/>
    <x v="0"/>
    <s v="Credit Card"/>
    <n v="112.97"/>
    <x v="399"/>
    <n v="6"/>
    <n v="10"/>
    <x v="0"/>
    <s v="Active Customer"/>
    <x v="0"/>
    <x v="1"/>
  </r>
  <r>
    <x v="400"/>
    <x v="0"/>
    <n v="18"/>
    <x v="0"/>
    <x v="1"/>
    <s v="No"/>
    <n v="71"/>
    <x v="0"/>
    <x v="1"/>
    <s v="Mailed Check"/>
    <n v="83.7"/>
    <x v="400"/>
    <n v="0"/>
    <n v="1"/>
    <x v="0"/>
    <s v="Active Customer"/>
    <x v="0"/>
    <x v="1"/>
  </r>
  <r>
    <x v="401"/>
    <x v="0"/>
    <n v="33"/>
    <x v="0"/>
    <x v="0"/>
    <s v="No"/>
    <n v="15"/>
    <x v="2"/>
    <x v="0"/>
    <s v="Bank Transfer"/>
    <n v="116.23"/>
    <x v="401"/>
    <n v="3"/>
    <n v="10"/>
    <x v="0"/>
    <s v="Active Customer"/>
    <x v="0"/>
    <x v="1"/>
  </r>
  <r>
    <x v="402"/>
    <x v="0"/>
    <n v="69"/>
    <x v="1"/>
    <x v="0"/>
    <s v="No"/>
    <n v="33"/>
    <x v="2"/>
    <x v="1"/>
    <s v="Mailed Check"/>
    <n v="105.88"/>
    <x v="402"/>
    <n v="7"/>
    <n v="5"/>
    <x v="0"/>
    <s v="Active Customer"/>
    <x v="0"/>
    <x v="1"/>
  </r>
  <r>
    <x v="403"/>
    <x v="0"/>
    <n v="42"/>
    <x v="0"/>
    <x v="1"/>
    <s v="No"/>
    <n v="7"/>
    <x v="0"/>
    <x v="1"/>
    <s v="Credit Card"/>
    <n v="70.44"/>
    <x v="403"/>
    <n v="6"/>
    <n v="2"/>
    <x v="1"/>
    <s v="Lost Customer"/>
    <x v="1"/>
    <x v="1"/>
  </r>
  <r>
    <x v="404"/>
    <x v="0"/>
    <n v="31"/>
    <x v="0"/>
    <x v="1"/>
    <s v="Yes"/>
    <n v="50"/>
    <x v="0"/>
    <x v="1"/>
    <s v="Electronic Check"/>
    <n v="33.44"/>
    <x v="404"/>
    <n v="0"/>
    <n v="4"/>
    <x v="0"/>
    <s v="Active Customer"/>
    <x v="0"/>
    <x v="2"/>
  </r>
  <r>
    <x v="405"/>
    <x v="1"/>
    <n v="74"/>
    <x v="1"/>
    <x v="1"/>
    <s v="No"/>
    <n v="18"/>
    <x v="1"/>
    <x v="1"/>
    <s v="Credit Card"/>
    <n v="98.01"/>
    <x v="405"/>
    <n v="8"/>
    <n v="7"/>
    <x v="0"/>
    <s v="Active Customer"/>
    <x v="0"/>
    <x v="1"/>
  </r>
  <r>
    <x v="406"/>
    <x v="1"/>
    <n v="40"/>
    <x v="0"/>
    <x v="0"/>
    <s v="No"/>
    <n v="21"/>
    <x v="2"/>
    <x v="1"/>
    <s v="Mailed Check"/>
    <n v="66.61"/>
    <x v="406"/>
    <n v="4"/>
    <n v="2"/>
    <x v="0"/>
    <s v="Active Customer"/>
    <x v="0"/>
    <x v="0"/>
  </r>
  <r>
    <x v="407"/>
    <x v="0"/>
    <n v="37"/>
    <x v="0"/>
    <x v="0"/>
    <s v="No"/>
    <n v="65"/>
    <x v="2"/>
    <x v="0"/>
    <s v="Bank Transfer"/>
    <n v="41.23"/>
    <x v="407"/>
    <n v="5"/>
    <n v="1"/>
    <x v="0"/>
    <s v="Active Customer"/>
    <x v="0"/>
    <x v="0"/>
  </r>
  <r>
    <x v="408"/>
    <x v="1"/>
    <n v="20"/>
    <x v="0"/>
    <x v="0"/>
    <s v="No"/>
    <n v="7"/>
    <x v="2"/>
    <x v="0"/>
    <s v="Bank Transfer"/>
    <n v="81.08"/>
    <x v="408"/>
    <n v="8"/>
    <n v="9"/>
    <x v="0"/>
    <s v="Active Customer"/>
    <x v="1"/>
    <x v="1"/>
  </r>
  <r>
    <x v="409"/>
    <x v="1"/>
    <n v="42"/>
    <x v="0"/>
    <x v="0"/>
    <s v="Yes"/>
    <n v="6"/>
    <x v="2"/>
    <x v="0"/>
    <s v="Credit Card"/>
    <n v="114.23"/>
    <x v="409"/>
    <n v="0"/>
    <n v="5"/>
    <x v="1"/>
    <s v="Lost Customer"/>
    <x v="1"/>
    <x v="1"/>
  </r>
  <r>
    <x v="410"/>
    <x v="1"/>
    <n v="38"/>
    <x v="0"/>
    <x v="0"/>
    <s v="No"/>
    <n v="5"/>
    <x v="2"/>
    <x v="1"/>
    <s v="Electronic Check"/>
    <n v="96.78"/>
    <x v="410"/>
    <n v="8"/>
    <n v="3"/>
    <x v="1"/>
    <s v="Lost Customer"/>
    <x v="1"/>
    <x v="1"/>
  </r>
  <r>
    <x v="411"/>
    <x v="0"/>
    <n v="33"/>
    <x v="0"/>
    <x v="0"/>
    <s v="Yes"/>
    <n v="22"/>
    <x v="2"/>
    <x v="0"/>
    <s v="Bank Transfer"/>
    <n v="113.32"/>
    <x v="411"/>
    <n v="6"/>
    <n v="8"/>
    <x v="0"/>
    <s v="Active Customer"/>
    <x v="0"/>
    <x v="1"/>
  </r>
  <r>
    <x v="412"/>
    <x v="0"/>
    <n v="57"/>
    <x v="0"/>
    <x v="1"/>
    <s v="Yes"/>
    <n v="26"/>
    <x v="2"/>
    <x v="1"/>
    <s v="Bank Transfer"/>
    <n v="76.28"/>
    <x v="412"/>
    <n v="0"/>
    <n v="3"/>
    <x v="0"/>
    <s v="Active Customer"/>
    <x v="0"/>
    <x v="1"/>
  </r>
  <r>
    <x v="413"/>
    <x v="0"/>
    <n v="48"/>
    <x v="0"/>
    <x v="0"/>
    <s v="Yes"/>
    <n v="61"/>
    <x v="2"/>
    <x v="2"/>
    <s v="Bank Transfer"/>
    <n v="0"/>
    <x v="413"/>
    <n v="3"/>
    <n v="4"/>
    <x v="0"/>
    <s v="Active Customer"/>
    <x v="0"/>
    <x v="2"/>
  </r>
  <r>
    <x v="414"/>
    <x v="1"/>
    <n v="62"/>
    <x v="1"/>
    <x v="1"/>
    <s v="No"/>
    <n v="33"/>
    <x v="1"/>
    <x v="0"/>
    <s v="Credit Card"/>
    <n v="44.48"/>
    <x v="414"/>
    <n v="8"/>
    <n v="8"/>
    <x v="0"/>
    <s v="Active Customer"/>
    <x v="0"/>
    <x v="0"/>
  </r>
  <r>
    <x v="415"/>
    <x v="1"/>
    <n v="68"/>
    <x v="1"/>
    <x v="1"/>
    <s v="No"/>
    <n v="8"/>
    <x v="2"/>
    <x v="1"/>
    <s v="Mailed Check"/>
    <n v="37.14"/>
    <x v="415"/>
    <n v="3"/>
    <n v="1"/>
    <x v="1"/>
    <s v="Lost Customer"/>
    <x v="1"/>
    <x v="0"/>
  </r>
  <r>
    <x v="416"/>
    <x v="0"/>
    <n v="72"/>
    <x v="1"/>
    <x v="0"/>
    <s v="No"/>
    <n v="20"/>
    <x v="1"/>
    <x v="2"/>
    <s v="Credit Card"/>
    <n v="0"/>
    <x v="416"/>
    <n v="4"/>
    <n v="7"/>
    <x v="0"/>
    <s v="Active Customer"/>
    <x v="0"/>
    <x v="2"/>
  </r>
  <r>
    <x v="417"/>
    <x v="0"/>
    <n v="50"/>
    <x v="0"/>
    <x v="1"/>
    <s v="Yes"/>
    <n v="35"/>
    <x v="2"/>
    <x v="0"/>
    <s v="Mailed Check"/>
    <n v="20.74"/>
    <x v="417"/>
    <n v="7"/>
    <n v="9"/>
    <x v="0"/>
    <s v="Active Customer"/>
    <x v="0"/>
    <x v="2"/>
  </r>
  <r>
    <x v="418"/>
    <x v="1"/>
    <n v="65"/>
    <x v="0"/>
    <x v="1"/>
    <s v="Yes"/>
    <n v="33"/>
    <x v="1"/>
    <x v="2"/>
    <s v="Credit Card"/>
    <n v="0"/>
    <x v="418"/>
    <n v="7"/>
    <n v="8"/>
    <x v="0"/>
    <s v="Active Customer"/>
    <x v="0"/>
    <x v="2"/>
  </r>
  <r>
    <x v="419"/>
    <x v="0"/>
    <n v="75"/>
    <x v="1"/>
    <x v="1"/>
    <s v="No"/>
    <n v="19"/>
    <x v="1"/>
    <x v="2"/>
    <s v="Electronic Check"/>
    <n v="0"/>
    <x v="419"/>
    <n v="6"/>
    <n v="4"/>
    <x v="1"/>
    <s v="Lost Customer"/>
    <x v="0"/>
    <x v="2"/>
  </r>
  <r>
    <x v="420"/>
    <x v="1"/>
    <n v="28"/>
    <x v="0"/>
    <x v="0"/>
    <s v="Yes"/>
    <n v="69"/>
    <x v="1"/>
    <x v="0"/>
    <s v="Credit Card"/>
    <n v="111.09"/>
    <x v="420"/>
    <n v="5"/>
    <n v="6"/>
    <x v="0"/>
    <s v="Active Customer"/>
    <x v="0"/>
    <x v="1"/>
  </r>
  <r>
    <x v="421"/>
    <x v="1"/>
    <n v="45"/>
    <x v="0"/>
    <x v="0"/>
    <s v="No"/>
    <n v="33"/>
    <x v="2"/>
    <x v="0"/>
    <s v="Credit Card"/>
    <n v="48.45"/>
    <x v="421"/>
    <n v="7"/>
    <n v="2"/>
    <x v="1"/>
    <s v="Lost Customer"/>
    <x v="0"/>
    <x v="0"/>
  </r>
  <r>
    <x v="422"/>
    <x v="1"/>
    <n v="42"/>
    <x v="0"/>
    <x v="0"/>
    <s v="No"/>
    <n v="42"/>
    <x v="2"/>
    <x v="0"/>
    <s v="Credit Card"/>
    <n v="96.61"/>
    <x v="422"/>
    <n v="2"/>
    <n v="10"/>
    <x v="0"/>
    <s v="Active Customer"/>
    <x v="0"/>
    <x v="1"/>
  </r>
  <r>
    <x v="423"/>
    <x v="1"/>
    <n v="22"/>
    <x v="0"/>
    <x v="0"/>
    <s v="Yes"/>
    <n v="64"/>
    <x v="2"/>
    <x v="0"/>
    <s v="Bank Transfer"/>
    <n v="30.5"/>
    <x v="423"/>
    <n v="5"/>
    <n v="5"/>
    <x v="0"/>
    <s v="Active Customer"/>
    <x v="0"/>
    <x v="2"/>
  </r>
  <r>
    <x v="424"/>
    <x v="0"/>
    <n v="60"/>
    <x v="1"/>
    <x v="1"/>
    <s v="Yes"/>
    <n v="58"/>
    <x v="2"/>
    <x v="0"/>
    <s v="Electronic Check"/>
    <n v="38.08"/>
    <x v="424"/>
    <n v="0"/>
    <n v="1"/>
    <x v="0"/>
    <s v="Active Customer"/>
    <x v="0"/>
    <x v="0"/>
  </r>
  <r>
    <x v="425"/>
    <x v="0"/>
    <n v="50"/>
    <x v="0"/>
    <x v="1"/>
    <s v="Yes"/>
    <n v="39"/>
    <x v="2"/>
    <x v="0"/>
    <s v="Credit Card"/>
    <n v="44.21"/>
    <x v="425"/>
    <n v="0"/>
    <n v="7"/>
    <x v="0"/>
    <s v="Active Customer"/>
    <x v="0"/>
    <x v="0"/>
  </r>
  <r>
    <x v="426"/>
    <x v="0"/>
    <n v="55"/>
    <x v="0"/>
    <x v="0"/>
    <s v="No"/>
    <n v="57"/>
    <x v="2"/>
    <x v="1"/>
    <s v="Credit Card"/>
    <n v="105.43"/>
    <x v="426"/>
    <n v="6"/>
    <n v="5"/>
    <x v="0"/>
    <s v="Active Customer"/>
    <x v="0"/>
    <x v="1"/>
  </r>
  <r>
    <x v="427"/>
    <x v="0"/>
    <n v="32"/>
    <x v="0"/>
    <x v="0"/>
    <s v="No"/>
    <n v="40"/>
    <x v="2"/>
    <x v="1"/>
    <s v="Electronic Check"/>
    <n v="26.96"/>
    <x v="427"/>
    <n v="1"/>
    <n v="4"/>
    <x v="0"/>
    <s v="Active Customer"/>
    <x v="0"/>
    <x v="2"/>
  </r>
  <r>
    <x v="428"/>
    <x v="0"/>
    <n v="62"/>
    <x v="1"/>
    <x v="1"/>
    <s v="Yes"/>
    <n v="12"/>
    <x v="1"/>
    <x v="0"/>
    <s v="Bank Transfer"/>
    <n v="68.180000000000007"/>
    <x v="428"/>
    <n v="2"/>
    <n v="5"/>
    <x v="0"/>
    <s v="Active Customer"/>
    <x v="1"/>
    <x v="0"/>
  </r>
  <r>
    <x v="429"/>
    <x v="0"/>
    <n v="59"/>
    <x v="0"/>
    <x v="0"/>
    <s v="Yes"/>
    <n v="60"/>
    <x v="2"/>
    <x v="2"/>
    <s v="Electronic Check"/>
    <n v="0"/>
    <x v="429"/>
    <n v="6"/>
    <n v="1"/>
    <x v="1"/>
    <s v="Lost Customer"/>
    <x v="0"/>
    <x v="2"/>
  </r>
  <r>
    <x v="430"/>
    <x v="1"/>
    <n v="39"/>
    <x v="0"/>
    <x v="1"/>
    <s v="Yes"/>
    <n v="41"/>
    <x v="2"/>
    <x v="1"/>
    <s v="Bank Transfer"/>
    <n v="23.38"/>
    <x v="430"/>
    <n v="5"/>
    <n v="2"/>
    <x v="0"/>
    <s v="Active Customer"/>
    <x v="0"/>
    <x v="2"/>
  </r>
  <r>
    <x v="431"/>
    <x v="0"/>
    <n v="47"/>
    <x v="0"/>
    <x v="0"/>
    <s v="Yes"/>
    <n v="27"/>
    <x v="0"/>
    <x v="0"/>
    <s v="Credit Card"/>
    <n v="111.85"/>
    <x v="431"/>
    <n v="2"/>
    <n v="7"/>
    <x v="0"/>
    <s v="Active Customer"/>
    <x v="0"/>
    <x v="1"/>
  </r>
  <r>
    <x v="432"/>
    <x v="0"/>
    <n v="57"/>
    <x v="0"/>
    <x v="0"/>
    <s v="No"/>
    <n v="57"/>
    <x v="2"/>
    <x v="1"/>
    <s v="Bank Transfer"/>
    <n v="21.23"/>
    <x v="432"/>
    <n v="3"/>
    <n v="5"/>
    <x v="0"/>
    <s v="Active Customer"/>
    <x v="0"/>
    <x v="2"/>
  </r>
  <r>
    <x v="433"/>
    <x v="1"/>
    <n v="65"/>
    <x v="1"/>
    <x v="1"/>
    <s v="No"/>
    <n v="36"/>
    <x v="2"/>
    <x v="1"/>
    <s v="Mailed Check"/>
    <n v="61.77"/>
    <x v="433"/>
    <n v="0"/>
    <n v="3"/>
    <x v="0"/>
    <s v="Active Customer"/>
    <x v="0"/>
    <x v="0"/>
  </r>
  <r>
    <x v="434"/>
    <x v="1"/>
    <n v="54"/>
    <x v="0"/>
    <x v="1"/>
    <s v="No"/>
    <n v="31"/>
    <x v="1"/>
    <x v="1"/>
    <s v="Credit Card"/>
    <n v="87.51"/>
    <x v="434"/>
    <n v="2"/>
    <n v="4"/>
    <x v="0"/>
    <s v="Active Customer"/>
    <x v="0"/>
    <x v="1"/>
  </r>
  <r>
    <x v="435"/>
    <x v="0"/>
    <n v="58"/>
    <x v="0"/>
    <x v="0"/>
    <s v="Yes"/>
    <n v="56"/>
    <x v="0"/>
    <x v="0"/>
    <s v="Credit Card"/>
    <n v="58.72"/>
    <x v="435"/>
    <n v="0"/>
    <n v="6"/>
    <x v="0"/>
    <s v="Active Customer"/>
    <x v="0"/>
    <x v="0"/>
  </r>
  <r>
    <x v="436"/>
    <x v="1"/>
    <n v="28"/>
    <x v="0"/>
    <x v="1"/>
    <s v="No"/>
    <n v="70"/>
    <x v="0"/>
    <x v="1"/>
    <s v="Credit Card"/>
    <n v="48.98"/>
    <x v="436"/>
    <n v="4"/>
    <n v="4"/>
    <x v="0"/>
    <s v="Active Customer"/>
    <x v="0"/>
    <x v="0"/>
  </r>
  <r>
    <x v="437"/>
    <x v="0"/>
    <n v="74"/>
    <x v="0"/>
    <x v="1"/>
    <s v="Yes"/>
    <n v="55"/>
    <x v="2"/>
    <x v="0"/>
    <s v="Credit Card"/>
    <n v="41.79"/>
    <x v="437"/>
    <n v="8"/>
    <n v="6"/>
    <x v="0"/>
    <s v="Active Customer"/>
    <x v="0"/>
    <x v="0"/>
  </r>
  <r>
    <x v="438"/>
    <x v="0"/>
    <n v="74"/>
    <x v="1"/>
    <x v="1"/>
    <s v="No"/>
    <n v="18"/>
    <x v="0"/>
    <x v="1"/>
    <s v="Bank Transfer"/>
    <n v="57.1"/>
    <x v="438"/>
    <n v="4"/>
    <n v="2"/>
    <x v="0"/>
    <s v="Active Customer"/>
    <x v="0"/>
    <x v="0"/>
  </r>
  <r>
    <x v="439"/>
    <x v="1"/>
    <n v="63"/>
    <x v="0"/>
    <x v="1"/>
    <s v="Yes"/>
    <n v="29"/>
    <x v="0"/>
    <x v="1"/>
    <s v="Bank Transfer"/>
    <n v="100.46"/>
    <x v="439"/>
    <n v="5"/>
    <n v="2"/>
    <x v="0"/>
    <s v="Active Customer"/>
    <x v="0"/>
    <x v="1"/>
  </r>
  <r>
    <x v="440"/>
    <x v="0"/>
    <n v="25"/>
    <x v="0"/>
    <x v="1"/>
    <s v="No"/>
    <n v="53"/>
    <x v="2"/>
    <x v="1"/>
    <s v="Mailed Check"/>
    <n v="86.43"/>
    <x v="440"/>
    <n v="8"/>
    <n v="8"/>
    <x v="0"/>
    <s v="Active Customer"/>
    <x v="0"/>
    <x v="1"/>
  </r>
  <r>
    <x v="441"/>
    <x v="1"/>
    <n v="41"/>
    <x v="0"/>
    <x v="0"/>
    <s v="Yes"/>
    <n v="10"/>
    <x v="1"/>
    <x v="0"/>
    <s v="Credit Card"/>
    <n v="115.28"/>
    <x v="441"/>
    <n v="2"/>
    <n v="3"/>
    <x v="0"/>
    <s v="Active Customer"/>
    <x v="1"/>
    <x v="1"/>
  </r>
  <r>
    <x v="442"/>
    <x v="0"/>
    <n v="18"/>
    <x v="0"/>
    <x v="0"/>
    <s v="Yes"/>
    <n v="9"/>
    <x v="0"/>
    <x v="2"/>
    <s v="Bank Transfer"/>
    <n v="0"/>
    <x v="442"/>
    <n v="1"/>
    <n v="7"/>
    <x v="0"/>
    <s v="Active Customer"/>
    <x v="1"/>
    <x v="2"/>
  </r>
  <r>
    <x v="443"/>
    <x v="1"/>
    <n v="36"/>
    <x v="0"/>
    <x v="1"/>
    <s v="Yes"/>
    <n v="47"/>
    <x v="1"/>
    <x v="1"/>
    <s v="Electronic Check"/>
    <n v="59.33"/>
    <x v="443"/>
    <n v="3"/>
    <n v="8"/>
    <x v="0"/>
    <s v="Active Customer"/>
    <x v="0"/>
    <x v="0"/>
  </r>
  <r>
    <x v="444"/>
    <x v="0"/>
    <n v="74"/>
    <x v="0"/>
    <x v="1"/>
    <s v="Yes"/>
    <n v="26"/>
    <x v="2"/>
    <x v="1"/>
    <s v="Credit Card"/>
    <n v="46.18"/>
    <x v="444"/>
    <n v="7"/>
    <n v="4"/>
    <x v="1"/>
    <s v="Lost Customer"/>
    <x v="0"/>
    <x v="0"/>
  </r>
  <r>
    <x v="445"/>
    <x v="0"/>
    <n v="26"/>
    <x v="0"/>
    <x v="1"/>
    <s v="No"/>
    <n v="32"/>
    <x v="0"/>
    <x v="1"/>
    <s v="Bank Transfer"/>
    <n v="94.57"/>
    <x v="445"/>
    <n v="2"/>
    <n v="8"/>
    <x v="0"/>
    <s v="Active Customer"/>
    <x v="0"/>
    <x v="1"/>
  </r>
  <r>
    <x v="446"/>
    <x v="1"/>
    <n v="67"/>
    <x v="1"/>
    <x v="1"/>
    <s v="Yes"/>
    <n v="29"/>
    <x v="2"/>
    <x v="1"/>
    <s v="Electronic Check"/>
    <n v="118.81"/>
    <x v="446"/>
    <n v="7"/>
    <n v="1"/>
    <x v="1"/>
    <s v="Lost Customer"/>
    <x v="0"/>
    <x v="1"/>
  </r>
  <r>
    <x v="447"/>
    <x v="0"/>
    <n v="46"/>
    <x v="0"/>
    <x v="0"/>
    <s v="Yes"/>
    <n v="71"/>
    <x v="2"/>
    <x v="1"/>
    <s v="Bank Transfer"/>
    <n v="55.82"/>
    <x v="447"/>
    <n v="7"/>
    <n v="7"/>
    <x v="0"/>
    <s v="Active Customer"/>
    <x v="0"/>
    <x v="0"/>
  </r>
  <r>
    <x v="448"/>
    <x v="0"/>
    <n v="63"/>
    <x v="1"/>
    <x v="0"/>
    <s v="Yes"/>
    <n v="62"/>
    <x v="2"/>
    <x v="1"/>
    <s v="Credit Card"/>
    <n v="62.59"/>
    <x v="448"/>
    <n v="4"/>
    <n v="4"/>
    <x v="0"/>
    <s v="Active Customer"/>
    <x v="0"/>
    <x v="0"/>
  </r>
  <r>
    <x v="449"/>
    <x v="1"/>
    <n v="18"/>
    <x v="0"/>
    <x v="0"/>
    <s v="No"/>
    <n v="36"/>
    <x v="2"/>
    <x v="1"/>
    <s v="Mailed Check"/>
    <n v="93.4"/>
    <x v="449"/>
    <n v="4"/>
    <n v="4"/>
    <x v="0"/>
    <s v="Active Customer"/>
    <x v="0"/>
    <x v="1"/>
  </r>
  <r>
    <x v="450"/>
    <x v="0"/>
    <n v="52"/>
    <x v="0"/>
    <x v="0"/>
    <s v="Yes"/>
    <n v="58"/>
    <x v="2"/>
    <x v="1"/>
    <s v="Mailed Check"/>
    <n v="112.69"/>
    <x v="450"/>
    <n v="1"/>
    <n v="10"/>
    <x v="0"/>
    <s v="Active Customer"/>
    <x v="0"/>
    <x v="1"/>
  </r>
  <r>
    <x v="451"/>
    <x v="0"/>
    <n v="19"/>
    <x v="0"/>
    <x v="1"/>
    <s v="Yes"/>
    <n v="58"/>
    <x v="2"/>
    <x v="2"/>
    <s v="Electronic Check"/>
    <n v="0"/>
    <x v="451"/>
    <n v="8"/>
    <n v="3"/>
    <x v="1"/>
    <s v="Lost Customer"/>
    <x v="0"/>
    <x v="2"/>
  </r>
  <r>
    <x v="452"/>
    <x v="1"/>
    <n v="65"/>
    <x v="1"/>
    <x v="1"/>
    <s v="Yes"/>
    <n v="12"/>
    <x v="2"/>
    <x v="1"/>
    <s v="Mailed Check"/>
    <n v="76.41"/>
    <x v="452"/>
    <n v="2"/>
    <n v="9"/>
    <x v="0"/>
    <s v="Active Customer"/>
    <x v="1"/>
    <x v="1"/>
  </r>
  <r>
    <x v="453"/>
    <x v="0"/>
    <n v="38"/>
    <x v="0"/>
    <x v="1"/>
    <s v="No"/>
    <n v="63"/>
    <x v="2"/>
    <x v="1"/>
    <s v="Electronic Check"/>
    <n v="114.82"/>
    <x v="453"/>
    <n v="3"/>
    <n v="7"/>
    <x v="0"/>
    <s v="Active Customer"/>
    <x v="0"/>
    <x v="1"/>
  </r>
  <r>
    <x v="454"/>
    <x v="1"/>
    <n v="69"/>
    <x v="1"/>
    <x v="0"/>
    <s v="No"/>
    <n v="40"/>
    <x v="2"/>
    <x v="1"/>
    <s v="Electronic Check"/>
    <n v="112.15"/>
    <x v="454"/>
    <n v="1"/>
    <n v="6"/>
    <x v="0"/>
    <s v="Active Customer"/>
    <x v="0"/>
    <x v="1"/>
  </r>
  <r>
    <x v="455"/>
    <x v="1"/>
    <n v="62"/>
    <x v="1"/>
    <x v="1"/>
    <s v="Yes"/>
    <n v="50"/>
    <x v="1"/>
    <x v="1"/>
    <s v="Mailed Check"/>
    <n v="51.21"/>
    <x v="455"/>
    <n v="1"/>
    <n v="1"/>
    <x v="0"/>
    <s v="Active Customer"/>
    <x v="0"/>
    <x v="0"/>
  </r>
  <r>
    <x v="456"/>
    <x v="0"/>
    <n v="73"/>
    <x v="1"/>
    <x v="0"/>
    <s v="No"/>
    <n v="32"/>
    <x v="0"/>
    <x v="1"/>
    <s v="Electronic Check"/>
    <n v="22.61"/>
    <x v="456"/>
    <n v="1"/>
    <n v="6"/>
    <x v="0"/>
    <s v="Active Customer"/>
    <x v="0"/>
    <x v="2"/>
  </r>
  <r>
    <x v="457"/>
    <x v="1"/>
    <n v="50"/>
    <x v="0"/>
    <x v="0"/>
    <s v="No"/>
    <n v="9"/>
    <x v="2"/>
    <x v="1"/>
    <s v="Electronic Check"/>
    <n v="28.56"/>
    <x v="457"/>
    <n v="0"/>
    <n v="4"/>
    <x v="1"/>
    <s v="Lost Customer"/>
    <x v="1"/>
    <x v="2"/>
  </r>
  <r>
    <x v="458"/>
    <x v="0"/>
    <n v="29"/>
    <x v="0"/>
    <x v="1"/>
    <s v="No"/>
    <n v="47"/>
    <x v="2"/>
    <x v="0"/>
    <s v="Electronic Check"/>
    <n v="37.04"/>
    <x v="458"/>
    <n v="8"/>
    <n v="8"/>
    <x v="0"/>
    <s v="Active Customer"/>
    <x v="0"/>
    <x v="0"/>
  </r>
  <r>
    <x v="459"/>
    <x v="1"/>
    <n v="37"/>
    <x v="0"/>
    <x v="0"/>
    <s v="Yes"/>
    <n v="24"/>
    <x v="1"/>
    <x v="1"/>
    <s v="Credit Card"/>
    <n v="76.31"/>
    <x v="459"/>
    <n v="8"/>
    <n v="3"/>
    <x v="1"/>
    <s v="Lost Customer"/>
    <x v="0"/>
    <x v="1"/>
  </r>
  <r>
    <x v="460"/>
    <x v="1"/>
    <n v="70"/>
    <x v="1"/>
    <x v="1"/>
    <s v="No"/>
    <n v="24"/>
    <x v="2"/>
    <x v="1"/>
    <s v="Credit Card"/>
    <n v="45.99"/>
    <x v="460"/>
    <n v="3"/>
    <n v="1"/>
    <x v="0"/>
    <s v="Active Customer"/>
    <x v="0"/>
    <x v="0"/>
  </r>
  <r>
    <x v="461"/>
    <x v="0"/>
    <n v="29"/>
    <x v="0"/>
    <x v="0"/>
    <s v="No"/>
    <n v="18"/>
    <x v="2"/>
    <x v="1"/>
    <s v="Credit Card"/>
    <n v="57.1"/>
    <x v="461"/>
    <n v="8"/>
    <n v="3"/>
    <x v="1"/>
    <s v="Lost Customer"/>
    <x v="0"/>
    <x v="0"/>
  </r>
  <r>
    <x v="462"/>
    <x v="1"/>
    <n v="18"/>
    <x v="0"/>
    <x v="1"/>
    <s v="Yes"/>
    <n v="15"/>
    <x v="0"/>
    <x v="0"/>
    <s v="Bank Transfer"/>
    <n v="100.45"/>
    <x v="462"/>
    <n v="4"/>
    <n v="6"/>
    <x v="0"/>
    <s v="Active Customer"/>
    <x v="0"/>
    <x v="1"/>
  </r>
  <r>
    <x v="463"/>
    <x v="0"/>
    <n v="36"/>
    <x v="0"/>
    <x v="1"/>
    <s v="No"/>
    <n v="68"/>
    <x v="1"/>
    <x v="1"/>
    <s v="Electronic Check"/>
    <n v="68.34"/>
    <x v="463"/>
    <n v="1"/>
    <n v="6"/>
    <x v="0"/>
    <s v="Active Customer"/>
    <x v="0"/>
    <x v="0"/>
  </r>
  <r>
    <x v="464"/>
    <x v="0"/>
    <n v="49"/>
    <x v="0"/>
    <x v="1"/>
    <s v="No"/>
    <n v="23"/>
    <x v="2"/>
    <x v="0"/>
    <s v="Bank Transfer"/>
    <n v="107.14"/>
    <x v="464"/>
    <n v="0"/>
    <n v="4"/>
    <x v="0"/>
    <s v="Active Customer"/>
    <x v="0"/>
    <x v="1"/>
  </r>
  <r>
    <x v="465"/>
    <x v="0"/>
    <n v="31"/>
    <x v="0"/>
    <x v="1"/>
    <s v="No"/>
    <n v="57"/>
    <x v="2"/>
    <x v="1"/>
    <s v="Credit Card"/>
    <n v="105.81"/>
    <x v="465"/>
    <n v="2"/>
    <n v="9"/>
    <x v="0"/>
    <s v="Active Customer"/>
    <x v="0"/>
    <x v="1"/>
  </r>
  <r>
    <x v="466"/>
    <x v="1"/>
    <n v="61"/>
    <x v="1"/>
    <x v="1"/>
    <s v="No"/>
    <n v="55"/>
    <x v="2"/>
    <x v="1"/>
    <s v="Credit Card"/>
    <n v="21.09"/>
    <x v="466"/>
    <n v="2"/>
    <n v="1"/>
    <x v="0"/>
    <s v="Active Customer"/>
    <x v="0"/>
    <x v="2"/>
  </r>
  <r>
    <x v="467"/>
    <x v="1"/>
    <n v="43"/>
    <x v="0"/>
    <x v="0"/>
    <s v="Yes"/>
    <n v="69"/>
    <x v="2"/>
    <x v="1"/>
    <s v="Electronic Check"/>
    <n v="42.43"/>
    <x v="467"/>
    <n v="5"/>
    <n v="7"/>
    <x v="0"/>
    <s v="Active Customer"/>
    <x v="0"/>
    <x v="0"/>
  </r>
  <r>
    <x v="468"/>
    <x v="1"/>
    <n v="63"/>
    <x v="1"/>
    <x v="1"/>
    <s v="Yes"/>
    <n v="70"/>
    <x v="2"/>
    <x v="2"/>
    <s v="Bank Transfer"/>
    <n v="0"/>
    <x v="468"/>
    <n v="6"/>
    <n v="9"/>
    <x v="0"/>
    <s v="Active Customer"/>
    <x v="0"/>
    <x v="2"/>
  </r>
  <r>
    <x v="469"/>
    <x v="1"/>
    <n v="22"/>
    <x v="0"/>
    <x v="0"/>
    <s v="Yes"/>
    <n v="33"/>
    <x v="2"/>
    <x v="0"/>
    <s v="Bank Transfer"/>
    <n v="75.89"/>
    <x v="469"/>
    <n v="5"/>
    <n v="3"/>
    <x v="0"/>
    <s v="Active Customer"/>
    <x v="0"/>
    <x v="1"/>
  </r>
  <r>
    <x v="470"/>
    <x v="0"/>
    <n v="48"/>
    <x v="0"/>
    <x v="0"/>
    <s v="Yes"/>
    <n v="8"/>
    <x v="1"/>
    <x v="1"/>
    <s v="Mailed Check"/>
    <n v="82.54"/>
    <x v="470"/>
    <n v="3"/>
    <n v="9"/>
    <x v="0"/>
    <s v="Active Customer"/>
    <x v="1"/>
    <x v="1"/>
  </r>
  <r>
    <x v="471"/>
    <x v="1"/>
    <n v="60"/>
    <x v="1"/>
    <x v="1"/>
    <s v="Yes"/>
    <n v="17"/>
    <x v="1"/>
    <x v="1"/>
    <s v="Credit Card"/>
    <n v="53.4"/>
    <x v="471"/>
    <n v="8"/>
    <n v="4"/>
    <x v="1"/>
    <s v="Lost Customer"/>
    <x v="0"/>
    <x v="0"/>
  </r>
  <r>
    <x v="472"/>
    <x v="1"/>
    <n v="29"/>
    <x v="0"/>
    <x v="0"/>
    <s v="No"/>
    <n v="8"/>
    <x v="1"/>
    <x v="1"/>
    <s v="Mailed Check"/>
    <n v="79.56"/>
    <x v="472"/>
    <n v="7"/>
    <n v="2"/>
    <x v="1"/>
    <s v="Lost Customer"/>
    <x v="1"/>
    <x v="1"/>
  </r>
  <r>
    <x v="473"/>
    <x v="1"/>
    <n v="42"/>
    <x v="0"/>
    <x v="1"/>
    <s v="No"/>
    <n v="21"/>
    <x v="1"/>
    <x v="1"/>
    <s v="Credit Card"/>
    <n v="28.1"/>
    <x v="473"/>
    <n v="8"/>
    <n v="3"/>
    <x v="1"/>
    <s v="Lost Customer"/>
    <x v="0"/>
    <x v="2"/>
  </r>
  <r>
    <x v="474"/>
    <x v="0"/>
    <n v="28"/>
    <x v="0"/>
    <x v="0"/>
    <s v="Yes"/>
    <n v="67"/>
    <x v="1"/>
    <x v="0"/>
    <s v="Bank Transfer"/>
    <n v="102.98"/>
    <x v="474"/>
    <n v="2"/>
    <n v="5"/>
    <x v="0"/>
    <s v="Active Customer"/>
    <x v="0"/>
    <x v="1"/>
  </r>
  <r>
    <x v="475"/>
    <x v="0"/>
    <n v="54"/>
    <x v="0"/>
    <x v="0"/>
    <s v="Yes"/>
    <n v="32"/>
    <x v="0"/>
    <x v="1"/>
    <s v="Credit Card"/>
    <n v="54.24"/>
    <x v="475"/>
    <n v="1"/>
    <n v="10"/>
    <x v="0"/>
    <s v="Active Customer"/>
    <x v="0"/>
    <x v="0"/>
  </r>
  <r>
    <x v="476"/>
    <x v="1"/>
    <n v="58"/>
    <x v="0"/>
    <x v="0"/>
    <s v="Yes"/>
    <n v="19"/>
    <x v="0"/>
    <x v="1"/>
    <s v="Mailed Check"/>
    <n v="45.53"/>
    <x v="476"/>
    <n v="0"/>
    <n v="7"/>
    <x v="0"/>
    <s v="Active Customer"/>
    <x v="0"/>
    <x v="0"/>
  </r>
  <r>
    <x v="477"/>
    <x v="0"/>
    <n v="49"/>
    <x v="0"/>
    <x v="1"/>
    <s v="Yes"/>
    <n v="14"/>
    <x v="2"/>
    <x v="1"/>
    <s v="Electronic Check"/>
    <n v="37.409999999999997"/>
    <x v="477"/>
    <n v="7"/>
    <n v="5"/>
    <x v="1"/>
    <s v="Lost Customer"/>
    <x v="0"/>
    <x v="0"/>
  </r>
  <r>
    <x v="478"/>
    <x v="1"/>
    <n v="72"/>
    <x v="0"/>
    <x v="1"/>
    <s v="Yes"/>
    <n v="56"/>
    <x v="2"/>
    <x v="1"/>
    <s v="Bank Transfer"/>
    <n v="95.36"/>
    <x v="478"/>
    <n v="8"/>
    <n v="4"/>
    <x v="1"/>
    <s v="Lost Customer"/>
    <x v="0"/>
    <x v="1"/>
  </r>
  <r>
    <x v="479"/>
    <x v="1"/>
    <n v="34"/>
    <x v="0"/>
    <x v="0"/>
    <s v="No"/>
    <n v="72"/>
    <x v="2"/>
    <x v="0"/>
    <s v="Electronic Check"/>
    <n v="49.66"/>
    <x v="479"/>
    <n v="6"/>
    <n v="6"/>
    <x v="0"/>
    <s v="Active Customer"/>
    <x v="0"/>
    <x v="0"/>
  </r>
  <r>
    <x v="480"/>
    <x v="0"/>
    <n v="19"/>
    <x v="0"/>
    <x v="0"/>
    <s v="Yes"/>
    <n v="42"/>
    <x v="2"/>
    <x v="1"/>
    <s v="Bank Transfer"/>
    <n v="74.180000000000007"/>
    <x v="480"/>
    <n v="2"/>
    <n v="8"/>
    <x v="0"/>
    <s v="Active Customer"/>
    <x v="0"/>
    <x v="1"/>
  </r>
  <r>
    <x v="481"/>
    <x v="0"/>
    <n v="28"/>
    <x v="0"/>
    <x v="1"/>
    <s v="Yes"/>
    <n v="37"/>
    <x v="2"/>
    <x v="1"/>
    <s v="Electronic Check"/>
    <n v="102"/>
    <x v="481"/>
    <n v="6"/>
    <n v="5"/>
    <x v="0"/>
    <s v="Active Customer"/>
    <x v="0"/>
    <x v="1"/>
  </r>
  <r>
    <x v="482"/>
    <x v="1"/>
    <n v="18"/>
    <x v="0"/>
    <x v="0"/>
    <s v="Yes"/>
    <n v="45"/>
    <x v="0"/>
    <x v="2"/>
    <s v="Credit Card"/>
    <n v="0"/>
    <x v="482"/>
    <n v="4"/>
    <n v="5"/>
    <x v="0"/>
    <s v="Active Customer"/>
    <x v="0"/>
    <x v="2"/>
  </r>
  <r>
    <x v="483"/>
    <x v="0"/>
    <n v="68"/>
    <x v="1"/>
    <x v="0"/>
    <s v="No"/>
    <n v="66"/>
    <x v="2"/>
    <x v="1"/>
    <s v="Electronic Check"/>
    <n v="118.48"/>
    <x v="483"/>
    <n v="7"/>
    <n v="4"/>
    <x v="1"/>
    <s v="Lost Customer"/>
    <x v="0"/>
    <x v="1"/>
  </r>
  <r>
    <x v="484"/>
    <x v="1"/>
    <n v="49"/>
    <x v="0"/>
    <x v="0"/>
    <s v="No"/>
    <n v="1"/>
    <x v="2"/>
    <x v="1"/>
    <s v="Credit Card"/>
    <n v="44.35"/>
    <x v="484"/>
    <n v="3"/>
    <n v="1"/>
    <x v="1"/>
    <s v="Lost Customer"/>
    <x v="1"/>
    <x v="0"/>
  </r>
  <r>
    <x v="485"/>
    <x v="1"/>
    <n v="41"/>
    <x v="0"/>
    <x v="1"/>
    <s v="No"/>
    <n v="34"/>
    <x v="2"/>
    <x v="2"/>
    <s v="Credit Card"/>
    <n v="0"/>
    <x v="485"/>
    <n v="2"/>
    <n v="10"/>
    <x v="0"/>
    <s v="Active Customer"/>
    <x v="0"/>
    <x v="2"/>
  </r>
  <r>
    <x v="486"/>
    <x v="1"/>
    <n v="41"/>
    <x v="0"/>
    <x v="0"/>
    <s v="Yes"/>
    <n v="66"/>
    <x v="2"/>
    <x v="2"/>
    <s v="Credit Card"/>
    <n v="0"/>
    <x v="281"/>
    <n v="4"/>
    <n v="1"/>
    <x v="0"/>
    <s v="Active Customer"/>
    <x v="0"/>
    <x v="2"/>
  </r>
  <r>
    <x v="487"/>
    <x v="0"/>
    <n v="20"/>
    <x v="0"/>
    <x v="1"/>
    <s v="Yes"/>
    <n v="12"/>
    <x v="2"/>
    <x v="2"/>
    <s v="Electronic Check"/>
    <n v="0"/>
    <x v="486"/>
    <n v="1"/>
    <n v="4"/>
    <x v="1"/>
    <s v="Lost Customer"/>
    <x v="1"/>
    <x v="2"/>
  </r>
  <r>
    <x v="488"/>
    <x v="1"/>
    <n v="53"/>
    <x v="0"/>
    <x v="0"/>
    <s v="Yes"/>
    <n v="32"/>
    <x v="0"/>
    <x v="1"/>
    <s v="Bank Transfer"/>
    <n v="56.45"/>
    <x v="487"/>
    <n v="6"/>
    <n v="1"/>
    <x v="1"/>
    <s v="Lost Customer"/>
    <x v="0"/>
    <x v="0"/>
  </r>
  <r>
    <x v="489"/>
    <x v="0"/>
    <n v="35"/>
    <x v="0"/>
    <x v="1"/>
    <s v="Yes"/>
    <n v="9"/>
    <x v="1"/>
    <x v="0"/>
    <s v="Bank Transfer"/>
    <n v="28.61"/>
    <x v="488"/>
    <n v="8"/>
    <n v="9"/>
    <x v="0"/>
    <s v="Active Customer"/>
    <x v="1"/>
    <x v="2"/>
  </r>
  <r>
    <x v="490"/>
    <x v="1"/>
    <n v="43"/>
    <x v="0"/>
    <x v="0"/>
    <s v="No"/>
    <n v="31"/>
    <x v="0"/>
    <x v="2"/>
    <s v="Electronic Check"/>
    <n v="0"/>
    <x v="489"/>
    <n v="7"/>
    <n v="8"/>
    <x v="0"/>
    <s v="Active Customer"/>
    <x v="0"/>
    <x v="2"/>
  </r>
  <r>
    <x v="491"/>
    <x v="0"/>
    <n v="49"/>
    <x v="0"/>
    <x v="1"/>
    <s v="No"/>
    <n v="32"/>
    <x v="2"/>
    <x v="2"/>
    <s v="Bank Transfer"/>
    <n v="0"/>
    <x v="490"/>
    <n v="1"/>
    <n v="4"/>
    <x v="0"/>
    <s v="Active Customer"/>
    <x v="0"/>
    <x v="2"/>
  </r>
  <r>
    <x v="492"/>
    <x v="0"/>
    <n v="52"/>
    <x v="0"/>
    <x v="1"/>
    <s v="No"/>
    <n v="16"/>
    <x v="2"/>
    <x v="1"/>
    <s v="Credit Card"/>
    <n v="78.28"/>
    <x v="491"/>
    <n v="7"/>
    <n v="5"/>
    <x v="1"/>
    <s v="Lost Customer"/>
    <x v="0"/>
    <x v="1"/>
  </r>
  <r>
    <x v="493"/>
    <x v="0"/>
    <n v="23"/>
    <x v="0"/>
    <x v="1"/>
    <s v="No"/>
    <n v="67"/>
    <x v="1"/>
    <x v="1"/>
    <s v="Credit Card"/>
    <n v="30.63"/>
    <x v="492"/>
    <n v="0"/>
    <n v="6"/>
    <x v="0"/>
    <s v="Active Customer"/>
    <x v="0"/>
    <x v="2"/>
  </r>
  <r>
    <x v="494"/>
    <x v="1"/>
    <n v="65"/>
    <x v="0"/>
    <x v="1"/>
    <s v="Yes"/>
    <n v="28"/>
    <x v="0"/>
    <x v="1"/>
    <s v="Bank Transfer"/>
    <n v="35.39"/>
    <x v="493"/>
    <n v="4"/>
    <n v="3"/>
    <x v="0"/>
    <s v="Active Customer"/>
    <x v="0"/>
    <x v="0"/>
  </r>
  <r>
    <x v="495"/>
    <x v="0"/>
    <n v="46"/>
    <x v="0"/>
    <x v="0"/>
    <s v="Yes"/>
    <n v="66"/>
    <x v="2"/>
    <x v="0"/>
    <s v="Bank Transfer"/>
    <n v="35.67"/>
    <x v="494"/>
    <n v="1"/>
    <n v="3"/>
    <x v="0"/>
    <s v="Active Customer"/>
    <x v="0"/>
    <x v="0"/>
  </r>
  <r>
    <x v="496"/>
    <x v="1"/>
    <n v="50"/>
    <x v="0"/>
    <x v="0"/>
    <s v="Yes"/>
    <n v="54"/>
    <x v="0"/>
    <x v="0"/>
    <s v="Electronic Check"/>
    <n v="35.15"/>
    <x v="495"/>
    <n v="3"/>
    <n v="6"/>
    <x v="0"/>
    <s v="Active Customer"/>
    <x v="0"/>
    <x v="0"/>
  </r>
  <r>
    <x v="497"/>
    <x v="1"/>
    <n v="61"/>
    <x v="0"/>
    <x v="1"/>
    <s v="No"/>
    <n v="7"/>
    <x v="2"/>
    <x v="1"/>
    <s v="Bank Transfer"/>
    <n v="64.319999999999993"/>
    <x v="496"/>
    <n v="4"/>
    <n v="4"/>
    <x v="1"/>
    <s v="Lost Customer"/>
    <x v="1"/>
    <x v="0"/>
  </r>
  <r>
    <x v="498"/>
    <x v="0"/>
    <n v="25"/>
    <x v="0"/>
    <x v="0"/>
    <s v="No"/>
    <n v="29"/>
    <x v="2"/>
    <x v="1"/>
    <s v="Bank Transfer"/>
    <n v="27.92"/>
    <x v="497"/>
    <n v="8"/>
    <n v="2"/>
    <x v="1"/>
    <s v="Lost Customer"/>
    <x v="0"/>
    <x v="2"/>
  </r>
  <r>
    <x v="499"/>
    <x v="1"/>
    <n v="66"/>
    <x v="1"/>
    <x v="0"/>
    <s v="Yes"/>
    <n v="49"/>
    <x v="1"/>
    <x v="0"/>
    <s v="Credit Card"/>
    <n v="28.56"/>
    <x v="498"/>
    <n v="5"/>
    <n v="7"/>
    <x v="0"/>
    <s v="Active Customer"/>
    <x v="0"/>
    <x v="2"/>
  </r>
  <r>
    <x v="500"/>
    <x v="1"/>
    <n v="46"/>
    <x v="0"/>
    <x v="1"/>
    <s v="Yes"/>
    <n v="47"/>
    <x v="2"/>
    <x v="0"/>
    <s v="Mailed Check"/>
    <n v="58.4"/>
    <x v="499"/>
    <n v="1"/>
    <n v="9"/>
    <x v="0"/>
    <s v="Active Customer"/>
    <x v="0"/>
    <x v="0"/>
  </r>
  <r>
    <x v="501"/>
    <x v="1"/>
    <n v="68"/>
    <x v="1"/>
    <x v="0"/>
    <s v="Yes"/>
    <n v="12"/>
    <x v="2"/>
    <x v="2"/>
    <s v="Bank Transfer"/>
    <n v="0"/>
    <x v="500"/>
    <n v="5"/>
    <n v="3"/>
    <x v="1"/>
    <s v="Lost Customer"/>
    <x v="1"/>
    <x v="2"/>
  </r>
  <r>
    <x v="502"/>
    <x v="1"/>
    <n v="26"/>
    <x v="0"/>
    <x v="1"/>
    <s v="Yes"/>
    <n v="68"/>
    <x v="2"/>
    <x v="1"/>
    <s v="Bank Transfer"/>
    <n v="64.88"/>
    <x v="501"/>
    <n v="1"/>
    <n v="8"/>
    <x v="0"/>
    <s v="Active Customer"/>
    <x v="0"/>
    <x v="0"/>
  </r>
  <r>
    <x v="503"/>
    <x v="1"/>
    <n v="52"/>
    <x v="0"/>
    <x v="0"/>
    <s v="No"/>
    <n v="10"/>
    <x v="2"/>
    <x v="1"/>
    <s v="Electronic Check"/>
    <n v="106.33"/>
    <x v="502"/>
    <n v="1"/>
    <n v="4"/>
    <x v="1"/>
    <s v="Lost Customer"/>
    <x v="1"/>
    <x v="1"/>
  </r>
  <r>
    <x v="504"/>
    <x v="0"/>
    <n v="25"/>
    <x v="0"/>
    <x v="0"/>
    <s v="No"/>
    <n v="67"/>
    <x v="2"/>
    <x v="1"/>
    <s v="Electronic Check"/>
    <n v="41.06"/>
    <x v="503"/>
    <n v="8"/>
    <n v="1"/>
    <x v="1"/>
    <s v="Lost Customer"/>
    <x v="0"/>
    <x v="0"/>
  </r>
  <r>
    <x v="505"/>
    <x v="1"/>
    <n v="71"/>
    <x v="1"/>
    <x v="0"/>
    <s v="No"/>
    <n v="5"/>
    <x v="1"/>
    <x v="0"/>
    <s v="Bank Transfer"/>
    <n v="101.59"/>
    <x v="504"/>
    <n v="6"/>
    <n v="1"/>
    <x v="1"/>
    <s v="Lost Customer"/>
    <x v="1"/>
    <x v="1"/>
  </r>
  <r>
    <x v="506"/>
    <x v="0"/>
    <n v="27"/>
    <x v="0"/>
    <x v="1"/>
    <s v="No"/>
    <n v="47"/>
    <x v="2"/>
    <x v="1"/>
    <s v="Bank Transfer"/>
    <n v="68.87"/>
    <x v="505"/>
    <n v="3"/>
    <n v="1"/>
    <x v="0"/>
    <s v="Active Customer"/>
    <x v="0"/>
    <x v="0"/>
  </r>
  <r>
    <x v="507"/>
    <x v="1"/>
    <n v="73"/>
    <x v="1"/>
    <x v="1"/>
    <s v="Yes"/>
    <n v="31"/>
    <x v="1"/>
    <x v="0"/>
    <s v="Mailed Check"/>
    <n v="60.83"/>
    <x v="506"/>
    <n v="7"/>
    <n v="4"/>
    <x v="1"/>
    <s v="Lost Customer"/>
    <x v="0"/>
    <x v="0"/>
  </r>
  <r>
    <x v="508"/>
    <x v="0"/>
    <n v="65"/>
    <x v="1"/>
    <x v="0"/>
    <s v="Yes"/>
    <n v="29"/>
    <x v="2"/>
    <x v="0"/>
    <s v="Credit Card"/>
    <n v="26.06"/>
    <x v="507"/>
    <n v="7"/>
    <n v="10"/>
    <x v="0"/>
    <s v="Active Customer"/>
    <x v="0"/>
    <x v="2"/>
  </r>
  <r>
    <x v="509"/>
    <x v="1"/>
    <n v="64"/>
    <x v="0"/>
    <x v="1"/>
    <s v="No"/>
    <n v="12"/>
    <x v="0"/>
    <x v="1"/>
    <s v="Bank Transfer"/>
    <n v="103.24"/>
    <x v="508"/>
    <n v="8"/>
    <n v="1"/>
    <x v="1"/>
    <s v="Lost Customer"/>
    <x v="1"/>
    <x v="1"/>
  </r>
  <r>
    <x v="510"/>
    <x v="1"/>
    <n v="21"/>
    <x v="0"/>
    <x v="1"/>
    <s v="No"/>
    <n v="49"/>
    <x v="2"/>
    <x v="1"/>
    <s v="Electronic Check"/>
    <n v="60.96"/>
    <x v="509"/>
    <n v="1"/>
    <n v="6"/>
    <x v="0"/>
    <s v="Active Customer"/>
    <x v="0"/>
    <x v="0"/>
  </r>
  <r>
    <x v="511"/>
    <x v="1"/>
    <n v="18"/>
    <x v="0"/>
    <x v="1"/>
    <s v="No"/>
    <n v="29"/>
    <x v="2"/>
    <x v="1"/>
    <s v="Electronic Check"/>
    <n v="113.88"/>
    <x v="510"/>
    <n v="7"/>
    <n v="2"/>
    <x v="1"/>
    <s v="Lost Customer"/>
    <x v="0"/>
    <x v="1"/>
  </r>
  <r>
    <x v="512"/>
    <x v="1"/>
    <n v="38"/>
    <x v="0"/>
    <x v="1"/>
    <s v="Yes"/>
    <n v="64"/>
    <x v="0"/>
    <x v="1"/>
    <s v="Credit Card"/>
    <n v="116.22"/>
    <x v="511"/>
    <n v="1"/>
    <n v="9"/>
    <x v="0"/>
    <s v="Active Customer"/>
    <x v="0"/>
    <x v="1"/>
  </r>
  <r>
    <x v="513"/>
    <x v="0"/>
    <n v="70"/>
    <x v="1"/>
    <x v="0"/>
    <s v="Yes"/>
    <n v="18"/>
    <x v="1"/>
    <x v="2"/>
    <s v="Mailed Check"/>
    <n v="0"/>
    <x v="512"/>
    <n v="5"/>
    <n v="6"/>
    <x v="0"/>
    <s v="Active Customer"/>
    <x v="0"/>
    <x v="2"/>
  </r>
  <r>
    <x v="514"/>
    <x v="1"/>
    <n v="18"/>
    <x v="0"/>
    <x v="1"/>
    <s v="No"/>
    <n v="36"/>
    <x v="2"/>
    <x v="0"/>
    <s v="Credit Card"/>
    <n v="66.56"/>
    <x v="513"/>
    <n v="1"/>
    <n v="9"/>
    <x v="0"/>
    <s v="Active Customer"/>
    <x v="0"/>
    <x v="0"/>
  </r>
  <r>
    <x v="515"/>
    <x v="0"/>
    <n v="61"/>
    <x v="1"/>
    <x v="0"/>
    <s v="No"/>
    <n v="53"/>
    <x v="0"/>
    <x v="1"/>
    <s v="Credit Card"/>
    <n v="49.7"/>
    <x v="514"/>
    <n v="0"/>
    <n v="2"/>
    <x v="0"/>
    <s v="Active Customer"/>
    <x v="0"/>
    <x v="0"/>
  </r>
  <r>
    <x v="516"/>
    <x v="0"/>
    <n v="21"/>
    <x v="0"/>
    <x v="0"/>
    <s v="Yes"/>
    <n v="9"/>
    <x v="1"/>
    <x v="1"/>
    <s v="Bank Transfer"/>
    <n v="99.84"/>
    <x v="515"/>
    <n v="4"/>
    <n v="1"/>
    <x v="0"/>
    <s v="Active Customer"/>
    <x v="1"/>
    <x v="1"/>
  </r>
  <r>
    <x v="517"/>
    <x v="0"/>
    <n v="24"/>
    <x v="0"/>
    <x v="1"/>
    <s v="No"/>
    <n v="27"/>
    <x v="2"/>
    <x v="0"/>
    <s v="Electronic Check"/>
    <n v="83.07"/>
    <x v="516"/>
    <n v="7"/>
    <n v="1"/>
    <x v="1"/>
    <s v="Lost Customer"/>
    <x v="0"/>
    <x v="1"/>
  </r>
  <r>
    <x v="518"/>
    <x v="1"/>
    <n v="64"/>
    <x v="0"/>
    <x v="1"/>
    <s v="Yes"/>
    <n v="18"/>
    <x v="2"/>
    <x v="0"/>
    <s v="Electronic Check"/>
    <n v="46.3"/>
    <x v="517"/>
    <n v="7"/>
    <n v="8"/>
    <x v="0"/>
    <s v="Active Customer"/>
    <x v="0"/>
    <x v="0"/>
  </r>
  <r>
    <x v="519"/>
    <x v="0"/>
    <n v="63"/>
    <x v="1"/>
    <x v="1"/>
    <s v="Yes"/>
    <n v="11"/>
    <x v="2"/>
    <x v="1"/>
    <s v="Mailed Check"/>
    <n v="86.87"/>
    <x v="518"/>
    <n v="3"/>
    <n v="4"/>
    <x v="1"/>
    <s v="Lost Customer"/>
    <x v="1"/>
    <x v="1"/>
  </r>
  <r>
    <x v="520"/>
    <x v="1"/>
    <n v="27"/>
    <x v="0"/>
    <x v="0"/>
    <s v="Yes"/>
    <n v="48"/>
    <x v="2"/>
    <x v="1"/>
    <s v="Credit Card"/>
    <n v="72.53"/>
    <x v="519"/>
    <n v="3"/>
    <n v="2"/>
    <x v="0"/>
    <s v="Active Customer"/>
    <x v="0"/>
    <x v="1"/>
  </r>
  <r>
    <x v="521"/>
    <x v="0"/>
    <n v="42"/>
    <x v="0"/>
    <x v="0"/>
    <s v="Yes"/>
    <n v="12"/>
    <x v="2"/>
    <x v="1"/>
    <s v="Credit Card"/>
    <n v="87.49"/>
    <x v="520"/>
    <n v="3"/>
    <n v="9"/>
    <x v="0"/>
    <s v="Active Customer"/>
    <x v="1"/>
    <x v="1"/>
  </r>
  <r>
    <x v="522"/>
    <x v="0"/>
    <n v="21"/>
    <x v="0"/>
    <x v="1"/>
    <s v="Yes"/>
    <n v="43"/>
    <x v="1"/>
    <x v="0"/>
    <s v="Bank Transfer"/>
    <n v="94.47"/>
    <x v="521"/>
    <n v="4"/>
    <n v="7"/>
    <x v="0"/>
    <s v="Active Customer"/>
    <x v="0"/>
    <x v="1"/>
  </r>
  <r>
    <x v="523"/>
    <x v="0"/>
    <n v="55"/>
    <x v="0"/>
    <x v="1"/>
    <s v="Yes"/>
    <n v="55"/>
    <x v="2"/>
    <x v="0"/>
    <s v="Credit Card"/>
    <n v="50.49"/>
    <x v="522"/>
    <n v="3"/>
    <n v="10"/>
    <x v="0"/>
    <s v="Active Customer"/>
    <x v="0"/>
    <x v="0"/>
  </r>
  <r>
    <x v="524"/>
    <x v="0"/>
    <n v="45"/>
    <x v="0"/>
    <x v="1"/>
    <s v="Yes"/>
    <n v="9"/>
    <x v="2"/>
    <x v="0"/>
    <s v="Electronic Check"/>
    <n v="28.54"/>
    <x v="523"/>
    <n v="8"/>
    <n v="4"/>
    <x v="1"/>
    <s v="Lost Customer"/>
    <x v="1"/>
    <x v="2"/>
  </r>
  <r>
    <x v="525"/>
    <x v="1"/>
    <n v="62"/>
    <x v="0"/>
    <x v="0"/>
    <s v="No"/>
    <n v="41"/>
    <x v="2"/>
    <x v="0"/>
    <s v="Bank Transfer"/>
    <n v="44.34"/>
    <x v="524"/>
    <n v="2"/>
    <n v="3"/>
    <x v="0"/>
    <s v="Active Customer"/>
    <x v="0"/>
    <x v="0"/>
  </r>
  <r>
    <x v="526"/>
    <x v="0"/>
    <n v="22"/>
    <x v="0"/>
    <x v="1"/>
    <s v="No"/>
    <n v="7"/>
    <x v="2"/>
    <x v="1"/>
    <s v="Electronic Check"/>
    <n v="90.16"/>
    <x v="525"/>
    <n v="1"/>
    <n v="7"/>
    <x v="0"/>
    <s v="Active Customer"/>
    <x v="1"/>
    <x v="1"/>
  </r>
  <r>
    <x v="527"/>
    <x v="1"/>
    <n v="63"/>
    <x v="0"/>
    <x v="0"/>
    <s v="Yes"/>
    <n v="46"/>
    <x v="1"/>
    <x v="1"/>
    <s v="Bank Transfer"/>
    <n v="32.270000000000003"/>
    <x v="526"/>
    <n v="1"/>
    <n v="1"/>
    <x v="0"/>
    <s v="Active Customer"/>
    <x v="0"/>
    <x v="2"/>
  </r>
  <r>
    <x v="528"/>
    <x v="1"/>
    <n v="75"/>
    <x v="1"/>
    <x v="1"/>
    <s v="Yes"/>
    <n v="11"/>
    <x v="2"/>
    <x v="1"/>
    <s v="Bank Transfer"/>
    <n v="89.88"/>
    <x v="527"/>
    <n v="8"/>
    <n v="7"/>
    <x v="0"/>
    <s v="Active Customer"/>
    <x v="1"/>
    <x v="1"/>
  </r>
  <r>
    <x v="529"/>
    <x v="0"/>
    <n v="59"/>
    <x v="0"/>
    <x v="0"/>
    <s v="No"/>
    <n v="33"/>
    <x v="2"/>
    <x v="1"/>
    <s v="Credit Card"/>
    <n v="87.59"/>
    <x v="528"/>
    <n v="4"/>
    <n v="3"/>
    <x v="0"/>
    <s v="Active Customer"/>
    <x v="0"/>
    <x v="1"/>
  </r>
  <r>
    <x v="530"/>
    <x v="1"/>
    <n v="49"/>
    <x v="0"/>
    <x v="0"/>
    <s v="Yes"/>
    <n v="3"/>
    <x v="2"/>
    <x v="1"/>
    <s v="Bank Transfer"/>
    <n v="117.57"/>
    <x v="529"/>
    <n v="2"/>
    <n v="10"/>
    <x v="0"/>
    <s v="Active Customer"/>
    <x v="1"/>
    <x v="1"/>
  </r>
  <r>
    <x v="531"/>
    <x v="0"/>
    <n v="42"/>
    <x v="0"/>
    <x v="1"/>
    <s v="Yes"/>
    <n v="17"/>
    <x v="1"/>
    <x v="1"/>
    <s v="Electronic Check"/>
    <n v="66.78"/>
    <x v="530"/>
    <n v="7"/>
    <n v="3"/>
    <x v="1"/>
    <s v="Lost Customer"/>
    <x v="0"/>
    <x v="0"/>
  </r>
  <r>
    <x v="532"/>
    <x v="1"/>
    <n v="68"/>
    <x v="1"/>
    <x v="1"/>
    <s v="No"/>
    <n v="7"/>
    <x v="2"/>
    <x v="0"/>
    <s v="Credit Card"/>
    <n v="24.26"/>
    <x v="531"/>
    <n v="2"/>
    <n v="9"/>
    <x v="0"/>
    <s v="Active Customer"/>
    <x v="1"/>
    <x v="2"/>
  </r>
  <r>
    <x v="533"/>
    <x v="1"/>
    <n v="64"/>
    <x v="1"/>
    <x v="0"/>
    <s v="Yes"/>
    <n v="8"/>
    <x v="1"/>
    <x v="1"/>
    <s v="Electronic Check"/>
    <n v="27.03"/>
    <x v="532"/>
    <n v="1"/>
    <n v="3"/>
    <x v="0"/>
    <s v="Active Customer"/>
    <x v="1"/>
    <x v="2"/>
  </r>
  <r>
    <x v="534"/>
    <x v="0"/>
    <n v="65"/>
    <x v="1"/>
    <x v="0"/>
    <s v="Yes"/>
    <n v="27"/>
    <x v="1"/>
    <x v="1"/>
    <s v="Credit Card"/>
    <n v="43.74"/>
    <x v="533"/>
    <n v="3"/>
    <n v="2"/>
    <x v="0"/>
    <s v="Active Customer"/>
    <x v="0"/>
    <x v="0"/>
  </r>
  <r>
    <x v="535"/>
    <x v="0"/>
    <n v="33"/>
    <x v="0"/>
    <x v="1"/>
    <s v="Yes"/>
    <n v="30"/>
    <x v="2"/>
    <x v="1"/>
    <s v="Credit Card"/>
    <n v="53.5"/>
    <x v="534"/>
    <n v="6"/>
    <n v="3"/>
    <x v="1"/>
    <s v="Lost Customer"/>
    <x v="0"/>
    <x v="0"/>
  </r>
  <r>
    <x v="536"/>
    <x v="1"/>
    <n v="53"/>
    <x v="0"/>
    <x v="1"/>
    <s v="No"/>
    <n v="70"/>
    <x v="2"/>
    <x v="1"/>
    <s v="Bank Transfer"/>
    <n v="27.71"/>
    <x v="535"/>
    <n v="3"/>
    <n v="3"/>
    <x v="0"/>
    <s v="Active Customer"/>
    <x v="0"/>
    <x v="2"/>
  </r>
  <r>
    <x v="537"/>
    <x v="1"/>
    <n v="30"/>
    <x v="0"/>
    <x v="0"/>
    <s v="Yes"/>
    <n v="38"/>
    <x v="2"/>
    <x v="1"/>
    <s v="Electronic Check"/>
    <n v="50.86"/>
    <x v="536"/>
    <n v="1"/>
    <n v="1"/>
    <x v="0"/>
    <s v="Active Customer"/>
    <x v="0"/>
    <x v="0"/>
  </r>
  <r>
    <x v="538"/>
    <x v="0"/>
    <n v="38"/>
    <x v="0"/>
    <x v="1"/>
    <s v="Yes"/>
    <n v="66"/>
    <x v="2"/>
    <x v="1"/>
    <s v="Mailed Check"/>
    <n v="86.45"/>
    <x v="537"/>
    <n v="4"/>
    <n v="2"/>
    <x v="0"/>
    <s v="Active Customer"/>
    <x v="0"/>
    <x v="1"/>
  </r>
  <r>
    <x v="539"/>
    <x v="0"/>
    <n v="53"/>
    <x v="0"/>
    <x v="0"/>
    <s v="Yes"/>
    <n v="51"/>
    <x v="0"/>
    <x v="1"/>
    <s v="Mailed Check"/>
    <n v="100.19"/>
    <x v="538"/>
    <n v="5"/>
    <n v="6"/>
    <x v="0"/>
    <s v="Active Customer"/>
    <x v="0"/>
    <x v="1"/>
  </r>
  <r>
    <x v="540"/>
    <x v="1"/>
    <n v="52"/>
    <x v="0"/>
    <x v="1"/>
    <s v="Yes"/>
    <n v="37"/>
    <x v="2"/>
    <x v="1"/>
    <s v="Mailed Check"/>
    <n v="35.15"/>
    <x v="539"/>
    <n v="5"/>
    <n v="7"/>
    <x v="0"/>
    <s v="Active Customer"/>
    <x v="0"/>
    <x v="0"/>
  </r>
  <r>
    <x v="541"/>
    <x v="0"/>
    <n v="42"/>
    <x v="0"/>
    <x v="0"/>
    <s v="No"/>
    <n v="2"/>
    <x v="2"/>
    <x v="1"/>
    <s v="Mailed Check"/>
    <n v="63.49"/>
    <x v="540"/>
    <n v="8"/>
    <n v="2"/>
    <x v="1"/>
    <s v="Lost Customer"/>
    <x v="1"/>
    <x v="0"/>
  </r>
  <r>
    <x v="542"/>
    <x v="0"/>
    <n v="19"/>
    <x v="0"/>
    <x v="1"/>
    <s v="Yes"/>
    <n v="25"/>
    <x v="2"/>
    <x v="1"/>
    <s v="Mailed Check"/>
    <n v="110.04"/>
    <x v="541"/>
    <n v="4"/>
    <n v="5"/>
    <x v="0"/>
    <s v="Active Customer"/>
    <x v="0"/>
    <x v="1"/>
  </r>
  <r>
    <x v="543"/>
    <x v="0"/>
    <n v="71"/>
    <x v="1"/>
    <x v="0"/>
    <s v="No"/>
    <n v="64"/>
    <x v="1"/>
    <x v="1"/>
    <s v="Electronic Check"/>
    <n v="22.59"/>
    <x v="542"/>
    <n v="7"/>
    <n v="2"/>
    <x v="1"/>
    <s v="Lost Customer"/>
    <x v="0"/>
    <x v="2"/>
  </r>
  <r>
    <x v="544"/>
    <x v="1"/>
    <n v="49"/>
    <x v="0"/>
    <x v="1"/>
    <s v="Yes"/>
    <n v="9"/>
    <x v="2"/>
    <x v="1"/>
    <s v="Bank Transfer"/>
    <n v="50.6"/>
    <x v="543"/>
    <n v="2"/>
    <n v="10"/>
    <x v="0"/>
    <s v="Active Customer"/>
    <x v="1"/>
    <x v="0"/>
  </r>
  <r>
    <x v="545"/>
    <x v="0"/>
    <n v="60"/>
    <x v="1"/>
    <x v="0"/>
    <s v="Yes"/>
    <n v="35"/>
    <x v="2"/>
    <x v="1"/>
    <s v="Bank Transfer"/>
    <n v="115.31"/>
    <x v="544"/>
    <n v="6"/>
    <n v="10"/>
    <x v="0"/>
    <s v="Active Customer"/>
    <x v="0"/>
    <x v="1"/>
  </r>
  <r>
    <x v="546"/>
    <x v="0"/>
    <n v="55"/>
    <x v="0"/>
    <x v="0"/>
    <s v="Yes"/>
    <n v="44"/>
    <x v="0"/>
    <x v="1"/>
    <s v="Mailed Check"/>
    <n v="49.42"/>
    <x v="545"/>
    <n v="6"/>
    <n v="2"/>
    <x v="1"/>
    <s v="Lost Customer"/>
    <x v="0"/>
    <x v="0"/>
  </r>
  <r>
    <x v="547"/>
    <x v="1"/>
    <n v="70"/>
    <x v="1"/>
    <x v="0"/>
    <s v="No"/>
    <n v="23"/>
    <x v="0"/>
    <x v="2"/>
    <s v="Mailed Check"/>
    <n v="0"/>
    <x v="546"/>
    <n v="6"/>
    <n v="2"/>
    <x v="1"/>
    <s v="Lost Customer"/>
    <x v="0"/>
    <x v="2"/>
  </r>
  <r>
    <x v="548"/>
    <x v="1"/>
    <n v="28"/>
    <x v="0"/>
    <x v="0"/>
    <s v="Yes"/>
    <n v="64"/>
    <x v="0"/>
    <x v="2"/>
    <s v="Mailed Check"/>
    <n v="0"/>
    <x v="547"/>
    <n v="1"/>
    <n v="10"/>
    <x v="0"/>
    <s v="Active Customer"/>
    <x v="0"/>
    <x v="2"/>
  </r>
  <r>
    <x v="549"/>
    <x v="1"/>
    <n v="74"/>
    <x v="1"/>
    <x v="0"/>
    <s v="No"/>
    <n v="2"/>
    <x v="0"/>
    <x v="0"/>
    <s v="Electronic Check"/>
    <n v="63.95"/>
    <x v="548"/>
    <n v="4"/>
    <n v="2"/>
    <x v="0"/>
    <s v="Active Customer"/>
    <x v="1"/>
    <x v="0"/>
  </r>
  <r>
    <x v="550"/>
    <x v="0"/>
    <n v="58"/>
    <x v="0"/>
    <x v="1"/>
    <s v="No"/>
    <n v="53"/>
    <x v="0"/>
    <x v="0"/>
    <s v="Bank Transfer"/>
    <n v="114.97"/>
    <x v="549"/>
    <n v="0"/>
    <n v="10"/>
    <x v="0"/>
    <s v="Active Customer"/>
    <x v="0"/>
    <x v="1"/>
  </r>
  <r>
    <x v="551"/>
    <x v="1"/>
    <n v="62"/>
    <x v="1"/>
    <x v="0"/>
    <s v="Yes"/>
    <n v="45"/>
    <x v="2"/>
    <x v="1"/>
    <s v="Electronic Check"/>
    <n v="80.540000000000006"/>
    <x v="550"/>
    <n v="6"/>
    <n v="4"/>
    <x v="1"/>
    <s v="Lost Customer"/>
    <x v="0"/>
    <x v="1"/>
  </r>
  <r>
    <x v="552"/>
    <x v="1"/>
    <n v="47"/>
    <x v="0"/>
    <x v="1"/>
    <s v="Yes"/>
    <n v="28"/>
    <x v="2"/>
    <x v="0"/>
    <s v="Electronic Check"/>
    <n v="110.73"/>
    <x v="551"/>
    <n v="5"/>
    <n v="8"/>
    <x v="0"/>
    <s v="Active Customer"/>
    <x v="0"/>
    <x v="1"/>
  </r>
  <r>
    <x v="553"/>
    <x v="0"/>
    <n v="42"/>
    <x v="0"/>
    <x v="1"/>
    <s v="No"/>
    <n v="25"/>
    <x v="2"/>
    <x v="0"/>
    <s v="Electronic Check"/>
    <n v="115.93"/>
    <x v="552"/>
    <n v="1"/>
    <n v="6"/>
    <x v="0"/>
    <s v="Active Customer"/>
    <x v="0"/>
    <x v="1"/>
  </r>
  <r>
    <x v="554"/>
    <x v="0"/>
    <n v="55"/>
    <x v="0"/>
    <x v="0"/>
    <s v="No"/>
    <n v="16"/>
    <x v="1"/>
    <x v="1"/>
    <s v="Electronic Check"/>
    <n v="91.08"/>
    <x v="553"/>
    <n v="5"/>
    <n v="6"/>
    <x v="0"/>
    <s v="Active Customer"/>
    <x v="0"/>
    <x v="1"/>
  </r>
  <r>
    <x v="555"/>
    <x v="0"/>
    <n v="65"/>
    <x v="1"/>
    <x v="0"/>
    <s v="No"/>
    <n v="23"/>
    <x v="2"/>
    <x v="1"/>
    <s v="Electronic Check"/>
    <n v="83.49"/>
    <x v="554"/>
    <n v="1"/>
    <n v="10"/>
    <x v="0"/>
    <s v="Active Customer"/>
    <x v="0"/>
    <x v="1"/>
  </r>
  <r>
    <x v="556"/>
    <x v="0"/>
    <n v="30"/>
    <x v="0"/>
    <x v="1"/>
    <s v="Yes"/>
    <n v="39"/>
    <x v="2"/>
    <x v="0"/>
    <s v="Electronic Check"/>
    <n v="24.3"/>
    <x v="555"/>
    <n v="0"/>
    <n v="6"/>
    <x v="0"/>
    <s v="Active Customer"/>
    <x v="0"/>
    <x v="2"/>
  </r>
  <r>
    <x v="557"/>
    <x v="1"/>
    <n v="33"/>
    <x v="0"/>
    <x v="0"/>
    <s v="No"/>
    <n v="60"/>
    <x v="2"/>
    <x v="1"/>
    <s v="Mailed Check"/>
    <n v="83.74"/>
    <x v="556"/>
    <n v="0"/>
    <n v="7"/>
    <x v="0"/>
    <s v="Active Customer"/>
    <x v="0"/>
    <x v="1"/>
  </r>
  <r>
    <x v="558"/>
    <x v="0"/>
    <n v="53"/>
    <x v="0"/>
    <x v="0"/>
    <s v="No"/>
    <n v="72"/>
    <x v="2"/>
    <x v="1"/>
    <s v="Mailed Check"/>
    <n v="115.95"/>
    <x v="557"/>
    <n v="7"/>
    <n v="4"/>
    <x v="1"/>
    <s v="Lost Customer"/>
    <x v="0"/>
    <x v="1"/>
  </r>
  <r>
    <x v="559"/>
    <x v="0"/>
    <n v="48"/>
    <x v="0"/>
    <x v="0"/>
    <s v="Yes"/>
    <n v="19"/>
    <x v="2"/>
    <x v="0"/>
    <s v="Bank Transfer"/>
    <n v="85.22"/>
    <x v="558"/>
    <n v="1"/>
    <n v="4"/>
    <x v="0"/>
    <s v="Active Customer"/>
    <x v="0"/>
    <x v="1"/>
  </r>
  <r>
    <x v="560"/>
    <x v="1"/>
    <n v="73"/>
    <x v="0"/>
    <x v="0"/>
    <s v="Yes"/>
    <n v="2"/>
    <x v="0"/>
    <x v="2"/>
    <s v="Electronic Check"/>
    <n v="0"/>
    <x v="559"/>
    <n v="1"/>
    <n v="3"/>
    <x v="0"/>
    <s v="Active Customer"/>
    <x v="1"/>
    <x v="2"/>
  </r>
  <r>
    <x v="561"/>
    <x v="1"/>
    <n v="19"/>
    <x v="0"/>
    <x v="1"/>
    <s v="No"/>
    <n v="1"/>
    <x v="2"/>
    <x v="1"/>
    <s v="Mailed Check"/>
    <n v="63.65"/>
    <x v="560"/>
    <n v="7"/>
    <n v="7"/>
    <x v="0"/>
    <s v="Active Customer"/>
    <x v="1"/>
    <x v="0"/>
  </r>
  <r>
    <x v="562"/>
    <x v="0"/>
    <n v="24"/>
    <x v="0"/>
    <x v="0"/>
    <s v="No"/>
    <n v="41"/>
    <x v="0"/>
    <x v="0"/>
    <s v="Bank Transfer"/>
    <n v="24.88"/>
    <x v="561"/>
    <n v="6"/>
    <n v="2"/>
    <x v="1"/>
    <s v="Lost Customer"/>
    <x v="0"/>
    <x v="2"/>
  </r>
  <r>
    <x v="563"/>
    <x v="1"/>
    <n v="44"/>
    <x v="0"/>
    <x v="0"/>
    <s v="Yes"/>
    <n v="20"/>
    <x v="1"/>
    <x v="1"/>
    <s v="Mailed Check"/>
    <n v="74.23"/>
    <x v="562"/>
    <n v="5"/>
    <n v="6"/>
    <x v="0"/>
    <s v="Active Customer"/>
    <x v="0"/>
    <x v="1"/>
  </r>
  <r>
    <x v="564"/>
    <x v="0"/>
    <n v="69"/>
    <x v="0"/>
    <x v="0"/>
    <s v="No"/>
    <n v="36"/>
    <x v="0"/>
    <x v="1"/>
    <s v="Bank Transfer"/>
    <n v="76.05"/>
    <x v="563"/>
    <n v="3"/>
    <n v="7"/>
    <x v="0"/>
    <s v="Active Customer"/>
    <x v="0"/>
    <x v="1"/>
  </r>
  <r>
    <x v="565"/>
    <x v="0"/>
    <n v="61"/>
    <x v="1"/>
    <x v="0"/>
    <s v="Yes"/>
    <n v="37"/>
    <x v="1"/>
    <x v="1"/>
    <s v="Bank Transfer"/>
    <n v="30.14"/>
    <x v="564"/>
    <n v="1"/>
    <n v="7"/>
    <x v="0"/>
    <s v="Active Customer"/>
    <x v="0"/>
    <x v="2"/>
  </r>
  <r>
    <x v="566"/>
    <x v="1"/>
    <n v="43"/>
    <x v="0"/>
    <x v="1"/>
    <s v="Yes"/>
    <n v="6"/>
    <x v="2"/>
    <x v="0"/>
    <s v="Credit Card"/>
    <n v="61.59"/>
    <x v="565"/>
    <n v="0"/>
    <n v="10"/>
    <x v="0"/>
    <s v="Active Customer"/>
    <x v="1"/>
    <x v="0"/>
  </r>
  <r>
    <x v="567"/>
    <x v="1"/>
    <n v="43"/>
    <x v="0"/>
    <x v="0"/>
    <s v="No"/>
    <n v="49"/>
    <x v="1"/>
    <x v="0"/>
    <s v="Credit Card"/>
    <n v="82.51"/>
    <x v="566"/>
    <n v="4"/>
    <n v="2"/>
    <x v="0"/>
    <s v="Active Customer"/>
    <x v="0"/>
    <x v="1"/>
  </r>
  <r>
    <x v="568"/>
    <x v="0"/>
    <n v="66"/>
    <x v="1"/>
    <x v="0"/>
    <s v="No"/>
    <n v="37"/>
    <x v="0"/>
    <x v="1"/>
    <s v="Credit Card"/>
    <n v="89.05"/>
    <x v="567"/>
    <n v="3"/>
    <n v="8"/>
    <x v="0"/>
    <s v="Active Customer"/>
    <x v="0"/>
    <x v="1"/>
  </r>
  <r>
    <x v="569"/>
    <x v="1"/>
    <n v="22"/>
    <x v="0"/>
    <x v="1"/>
    <s v="No"/>
    <n v="17"/>
    <x v="0"/>
    <x v="0"/>
    <s v="Credit Card"/>
    <n v="100.07"/>
    <x v="568"/>
    <n v="8"/>
    <n v="1"/>
    <x v="1"/>
    <s v="Lost Customer"/>
    <x v="0"/>
    <x v="1"/>
  </r>
  <r>
    <x v="570"/>
    <x v="0"/>
    <n v="46"/>
    <x v="0"/>
    <x v="1"/>
    <s v="No"/>
    <n v="12"/>
    <x v="2"/>
    <x v="0"/>
    <s v="Bank Transfer"/>
    <n v="61.84"/>
    <x v="569"/>
    <n v="2"/>
    <n v="4"/>
    <x v="1"/>
    <s v="Lost Customer"/>
    <x v="1"/>
    <x v="0"/>
  </r>
  <r>
    <x v="571"/>
    <x v="0"/>
    <n v="31"/>
    <x v="0"/>
    <x v="0"/>
    <s v="No"/>
    <n v="28"/>
    <x v="2"/>
    <x v="2"/>
    <s v="Electronic Check"/>
    <n v="0"/>
    <x v="570"/>
    <n v="8"/>
    <n v="8"/>
    <x v="0"/>
    <s v="Active Customer"/>
    <x v="0"/>
    <x v="2"/>
  </r>
  <r>
    <x v="572"/>
    <x v="0"/>
    <n v="52"/>
    <x v="0"/>
    <x v="1"/>
    <s v="Yes"/>
    <n v="41"/>
    <x v="2"/>
    <x v="1"/>
    <s v="Mailed Check"/>
    <n v="111.6"/>
    <x v="571"/>
    <n v="1"/>
    <n v="1"/>
    <x v="0"/>
    <s v="Active Customer"/>
    <x v="0"/>
    <x v="1"/>
  </r>
  <r>
    <x v="573"/>
    <x v="1"/>
    <n v="42"/>
    <x v="0"/>
    <x v="0"/>
    <s v="No"/>
    <n v="70"/>
    <x v="2"/>
    <x v="1"/>
    <s v="Bank Transfer"/>
    <n v="99.19"/>
    <x v="572"/>
    <n v="0"/>
    <n v="8"/>
    <x v="0"/>
    <s v="Active Customer"/>
    <x v="0"/>
    <x v="1"/>
  </r>
  <r>
    <x v="574"/>
    <x v="1"/>
    <n v="47"/>
    <x v="0"/>
    <x v="1"/>
    <s v="No"/>
    <n v="6"/>
    <x v="1"/>
    <x v="1"/>
    <s v="Credit Card"/>
    <n v="97.61"/>
    <x v="573"/>
    <n v="3"/>
    <n v="1"/>
    <x v="0"/>
    <s v="Active Customer"/>
    <x v="1"/>
    <x v="1"/>
  </r>
  <r>
    <x v="575"/>
    <x v="0"/>
    <n v="63"/>
    <x v="1"/>
    <x v="1"/>
    <s v="No"/>
    <n v="50"/>
    <x v="0"/>
    <x v="2"/>
    <s v="Bank Transfer"/>
    <n v="0"/>
    <x v="574"/>
    <n v="1"/>
    <n v="1"/>
    <x v="0"/>
    <s v="Active Customer"/>
    <x v="0"/>
    <x v="2"/>
  </r>
  <r>
    <x v="576"/>
    <x v="1"/>
    <n v="65"/>
    <x v="1"/>
    <x v="1"/>
    <s v="Yes"/>
    <n v="46"/>
    <x v="1"/>
    <x v="0"/>
    <s v="Electronic Check"/>
    <n v="70.28"/>
    <x v="575"/>
    <n v="2"/>
    <n v="7"/>
    <x v="0"/>
    <s v="Active Customer"/>
    <x v="0"/>
    <x v="1"/>
  </r>
  <r>
    <x v="577"/>
    <x v="0"/>
    <n v="33"/>
    <x v="0"/>
    <x v="0"/>
    <s v="No"/>
    <n v="3"/>
    <x v="2"/>
    <x v="0"/>
    <s v="Bank Transfer"/>
    <n v="69.84"/>
    <x v="576"/>
    <n v="6"/>
    <n v="1"/>
    <x v="1"/>
    <s v="Lost Customer"/>
    <x v="1"/>
    <x v="0"/>
  </r>
  <r>
    <x v="578"/>
    <x v="0"/>
    <n v="62"/>
    <x v="1"/>
    <x v="1"/>
    <s v="No"/>
    <n v="56"/>
    <x v="1"/>
    <x v="0"/>
    <s v="Bank Transfer"/>
    <n v="92.03"/>
    <x v="577"/>
    <n v="5"/>
    <n v="4"/>
    <x v="0"/>
    <s v="Active Customer"/>
    <x v="0"/>
    <x v="1"/>
  </r>
  <r>
    <x v="579"/>
    <x v="1"/>
    <n v="58"/>
    <x v="0"/>
    <x v="1"/>
    <s v="No"/>
    <n v="20"/>
    <x v="1"/>
    <x v="0"/>
    <s v="Mailed Check"/>
    <n v="31.99"/>
    <x v="578"/>
    <n v="4"/>
    <n v="9"/>
    <x v="0"/>
    <s v="Active Customer"/>
    <x v="0"/>
    <x v="2"/>
  </r>
  <r>
    <x v="580"/>
    <x v="0"/>
    <n v="32"/>
    <x v="0"/>
    <x v="1"/>
    <s v="No"/>
    <n v="41"/>
    <x v="2"/>
    <x v="0"/>
    <s v="Mailed Check"/>
    <n v="56.08"/>
    <x v="579"/>
    <n v="7"/>
    <n v="8"/>
    <x v="0"/>
    <s v="Active Customer"/>
    <x v="0"/>
    <x v="0"/>
  </r>
  <r>
    <x v="581"/>
    <x v="0"/>
    <n v="39"/>
    <x v="0"/>
    <x v="1"/>
    <s v="No"/>
    <n v="64"/>
    <x v="1"/>
    <x v="1"/>
    <s v="Mailed Check"/>
    <n v="85.18"/>
    <x v="580"/>
    <n v="5"/>
    <n v="7"/>
    <x v="0"/>
    <s v="Active Customer"/>
    <x v="0"/>
    <x v="1"/>
  </r>
  <r>
    <x v="582"/>
    <x v="1"/>
    <n v="65"/>
    <x v="1"/>
    <x v="1"/>
    <s v="No"/>
    <n v="40"/>
    <x v="1"/>
    <x v="1"/>
    <s v="Credit Card"/>
    <n v="83.73"/>
    <x v="581"/>
    <n v="3"/>
    <n v="4"/>
    <x v="0"/>
    <s v="Active Customer"/>
    <x v="0"/>
    <x v="1"/>
  </r>
  <r>
    <x v="583"/>
    <x v="0"/>
    <n v="51"/>
    <x v="0"/>
    <x v="1"/>
    <s v="Yes"/>
    <n v="50"/>
    <x v="2"/>
    <x v="1"/>
    <s v="Credit Card"/>
    <n v="74.63"/>
    <x v="582"/>
    <n v="0"/>
    <n v="7"/>
    <x v="0"/>
    <s v="Active Customer"/>
    <x v="0"/>
    <x v="1"/>
  </r>
  <r>
    <x v="584"/>
    <x v="0"/>
    <n v="56"/>
    <x v="0"/>
    <x v="1"/>
    <s v="No"/>
    <n v="61"/>
    <x v="1"/>
    <x v="1"/>
    <s v="Electronic Check"/>
    <n v="86.91"/>
    <x v="583"/>
    <n v="6"/>
    <n v="4"/>
    <x v="1"/>
    <s v="Lost Customer"/>
    <x v="0"/>
    <x v="1"/>
  </r>
  <r>
    <x v="585"/>
    <x v="1"/>
    <n v="54"/>
    <x v="0"/>
    <x v="0"/>
    <s v="Yes"/>
    <n v="27"/>
    <x v="0"/>
    <x v="2"/>
    <s v="Credit Card"/>
    <n v="0"/>
    <x v="584"/>
    <n v="1"/>
    <n v="7"/>
    <x v="0"/>
    <s v="Active Customer"/>
    <x v="0"/>
    <x v="2"/>
  </r>
  <r>
    <x v="586"/>
    <x v="1"/>
    <n v="32"/>
    <x v="0"/>
    <x v="1"/>
    <s v="Yes"/>
    <n v="52"/>
    <x v="1"/>
    <x v="0"/>
    <s v="Mailed Check"/>
    <n v="82.01"/>
    <x v="585"/>
    <n v="4"/>
    <n v="1"/>
    <x v="0"/>
    <s v="Active Customer"/>
    <x v="0"/>
    <x v="1"/>
  </r>
  <r>
    <x v="587"/>
    <x v="0"/>
    <n v="30"/>
    <x v="0"/>
    <x v="0"/>
    <s v="No"/>
    <n v="25"/>
    <x v="1"/>
    <x v="1"/>
    <s v="Credit Card"/>
    <n v="60.61"/>
    <x v="586"/>
    <n v="3"/>
    <n v="2"/>
    <x v="0"/>
    <s v="Active Customer"/>
    <x v="0"/>
    <x v="0"/>
  </r>
  <r>
    <x v="588"/>
    <x v="1"/>
    <n v="62"/>
    <x v="1"/>
    <x v="1"/>
    <s v="Yes"/>
    <n v="38"/>
    <x v="0"/>
    <x v="1"/>
    <s v="Mailed Check"/>
    <n v="31.05"/>
    <x v="587"/>
    <n v="4"/>
    <n v="3"/>
    <x v="0"/>
    <s v="Active Customer"/>
    <x v="0"/>
    <x v="2"/>
  </r>
  <r>
    <x v="589"/>
    <x v="0"/>
    <n v="60"/>
    <x v="1"/>
    <x v="0"/>
    <s v="Yes"/>
    <n v="70"/>
    <x v="0"/>
    <x v="1"/>
    <s v="Mailed Check"/>
    <n v="119.62"/>
    <x v="588"/>
    <n v="7"/>
    <n v="1"/>
    <x v="1"/>
    <s v="Lost Customer"/>
    <x v="0"/>
    <x v="1"/>
  </r>
  <r>
    <x v="590"/>
    <x v="0"/>
    <n v="73"/>
    <x v="1"/>
    <x v="0"/>
    <s v="No"/>
    <n v="16"/>
    <x v="1"/>
    <x v="1"/>
    <s v="Mailed Check"/>
    <n v="105.93"/>
    <x v="589"/>
    <n v="5"/>
    <n v="9"/>
    <x v="0"/>
    <s v="Active Customer"/>
    <x v="0"/>
    <x v="1"/>
  </r>
  <r>
    <x v="591"/>
    <x v="0"/>
    <n v="75"/>
    <x v="0"/>
    <x v="0"/>
    <s v="No"/>
    <n v="6"/>
    <x v="0"/>
    <x v="0"/>
    <s v="Electronic Check"/>
    <n v="26.29"/>
    <x v="590"/>
    <n v="0"/>
    <n v="4"/>
    <x v="0"/>
    <s v="Active Customer"/>
    <x v="1"/>
    <x v="2"/>
  </r>
  <r>
    <x v="592"/>
    <x v="0"/>
    <n v="60"/>
    <x v="0"/>
    <x v="1"/>
    <s v="Yes"/>
    <n v="37"/>
    <x v="1"/>
    <x v="1"/>
    <s v="Mailed Check"/>
    <n v="59.39"/>
    <x v="591"/>
    <n v="2"/>
    <n v="8"/>
    <x v="0"/>
    <s v="Active Customer"/>
    <x v="0"/>
    <x v="0"/>
  </r>
  <r>
    <x v="593"/>
    <x v="1"/>
    <n v="37"/>
    <x v="0"/>
    <x v="0"/>
    <s v="No"/>
    <n v="71"/>
    <x v="2"/>
    <x v="0"/>
    <s v="Bank Transfer"/>
    <n v="26.21"/>
    <x v="592"/>
    <n v="2"/>
    <n v="4"/>
    <x v="0"/>
    <s v="Active Customer"/>
    <x v="0"/>
    <x v="2"/>
  </r>
  <r>
    <x v="594"/>
    <x v="1"/>
    <n v="32"/>
    <x v="0"/>
    <x v="1"/>
    <s v="Yes"/>
    <n v="49"/>
    <x v="2"/>
    <x v="0"/>
    <s v="Mailed Check"/>
    <n v="37.24"/>
    <x v="593"/>
    <n v="5"/>
    <n v="6"/>
    <x v="0"/>
    <s v="Active Customer"/>
    <x v="0"/>
    <x v="0"/>
  </r>
  <r>
    <x v="595"/>
    <x v="1"/>
    <n v="34"/>
    <x v="0"/>
    <x v="0"/>
    <s v="Yes"/>
    <n v="32"/>
    <x v="0"/>
    <x v="0"/>
    <s v="Bank Transfer"/>
    <n v="52.15"/>
    <x v="594"/>
    <n v="3"/>
    <n v="9"/>
    <x v="0"/>
    <s v="Active Customer"/>
    <x v="0"/>
    <x v="0"/>
  </r>
  <r>
    <x v="596"/>
    <x v="1"/>
    <n v="43"/>
    <x v="0"/>
    <x v="1"/>
    <s v="Yes"/>
    <n v="33"/>
    <x v="1"/>
    <x v="0"/>
    <s v="Electronic Check"/>
    <n v="93.99"/>
    <x v="595"/>
    <n v="2"/>
    <n v="6"/>
    <x v="0"/>
    <s v="Active Customer"/>
    <x v="0"/>
    <x v="1"/>
  </r>
  <r>
    <x v="597"/>
    <x v="0"/>
    <n v="71"/>
    <x v="1"/>
    <x v="0"/>
    <s v="Yes"/>
    <n v="54"/>
    <x v="2"/>
    <x v="1"/>
    <s v="Mailed Check"/>
    <n v="73.03"/>
    <x v="596"/>
    <n v="6"/>
    <n v="8"/>
    <x v="0"/>
    <s v="Active Customer"/>
    <x v="0"/>
    <x v="1"/>
  </r>
  <r>
    <x v="598"/>
    <x v="0"/>
    <n v="43"/>
    <x v="0"/>
    <x v="0"/>
    <s v="No"/>
    <n v="10"/>
    <x v="2"/>
    <x v="0"/>
    <s v="Electronic Check"/>
    <n v="48.21"/>
    <x v="597"/>
    <n v="2"/>
    <n v="9"/>
    <x v="0"/>
    <s v="Active Customer"/>
    <x v="1"/>
    <x v="0"/>
  </r>
  <r>
    <x v="599"/>
    <x v="0"/>
    <n v="22"/>
    <x v="0"/>
    <x v="0"/>
    <s v="Yes"/>
    <n v="18"/>
    <x v="0"/>
    <x v="0"/>
    <s v="Credit Card"/>
    <n v="73.260000000000005"/>
    <x v="598"/>
    <n v="3"/>
    <n v="5"/>
    <x v="0"/>
    <s v="Active Customer"/>
    <x v="0"/>
    <x v="1"/>
  </r>
  <r>
    <x v="600"/>
    <x v="1"/>
    <n v="63"/>
    <x v="1"/>
    <x v="1"/>
    <s v="No"/>
    <n v="25"/>
    <x v="1"/>
    <x v="1"/>
    <s v="Bank Transfer"/>
    <n v="110.21"/>
    <x v="599"/>
    <n v="6"/>
    <n v="9"/>
    <x v="0"/>
    <s v="Active Customer"/>
    <x v="0"/>
    <x v="1"/>
  </r>
  <r>
    <x v="601"/>
    <x v="0"/>
    <n v="66"/>
    <x v="0"/>
    <x v="0"/>
    <s v="No"/>
    <n v="14"/>
    <x v="2"/>
    <x v="1"/>
    <s v="Credit Card"/>
    <n v="26.41"/>
    <x v="600"/>
    <n v="0"/>
    <n v="4"/>
    <x v="1"/>
    <s v="Lost Customer"/>
    <x v="0"/>
    <x v="2"/>
  </r>
  <r>
    <x v="602"/>
    <x v="1"/>
    <n v="43"/>
    <x v="0"/>
    <x v="0"/>
    <s v="Yes"/>
    <n v="50"/>
    <x v="2"/>
    <x v="0"/>
    <s v="Bank Transfer"/>
    <n v="35.04"/>
    <x v="601"/>
    <n v="1"/>
    <n v="5"/>
    <x v="0"/>
    <s v="Active Customer"/>
    <x v="0"/>
    <x v="0"/>
  </r>
  <r>
    <x v="603"/>
    <x v="1"/>
    <n v="53"/>
    <x v="0"/>
    <x v="0"/>
    <s v="No"/>
    <n v="22"/>
    <x v="2"/>
    <x v="0"/>
    <s v="Electronic Check"/>
    <n v="74.540000000000006"/>
    <x v="602"/>
    <n v="5"/>
    <n v="2"/>
    <x v="0"/>
    <s v="Active Customer"/>
    <x v="0"/>
    <x v="1"/>
  </r>
  <r>
    <x v="604"/>
    <x v="1"/>
    <n v="31"/>
    <x v="0"/>
    <x v="0"/>
    <s v="Yes"/>
    <n v="40"/>
    <x v="2"/>
    <x v="1"/>
    <s v="Bank Transfer"/>
    <n v="84.02"/>
    <x v="603"/>
    <n v="6"/>
    <n v="5"/>
    <x v="0"/>
    <s v="Active Customer"/>
    <x v="0"/>
    <x v="1"/>
  </r>
  <r>
    <x v="605"/>
    <x v="0"/>
    <n v="63"/>
    <x v="0"/>
    <x v="1"/>
    <s v="Yes"/>
    <n v="27"/>
    <x v="2"/>
    <x v="1"/>
    <s v="Electronic Check"/>
    <n v="108.81"/>
    <x v="604"/>
    <n v="4"/>
    <n v="2"/>
    <x v="0"/>
    <s v="Active Customer"/>
    <x v="0"/>
    <x v="1"/>
  </r>
  <r>
    <x v="606"/>
    <x v="0"/>
    <n v="28"/>
    <x v="0"/>
    <x v="1"/>
    <s v="No"/>
    <n v="41"/>
    <x v="2"/>
    <x v="0"/>
    <s v="Bank Transfer"/>
    <n v="78.84"/>
    <x v="605"/>
    <n v="7"/>
    <n v="2"/>
    <x v="1"/>
    <s v="Lost Customer"/>
    <x v="0"/>
    <x v="1"/>
  </r>
  <r>
    <x v="607"/>
    <x v="1"/>
    <n v="24"/>
    <x v="0"/>
    <x v="1"/>
    <s v="No"/>
    <n v="36"/>
    <x v="0"/>
    <x v="1"/>
    <s v="Bank Transfer"/>
    <n v="102.53"/>
    <x v="606"/>
    <n v="1"/>
    <n v="2"/>
    <x v="0"/>
    <s v="Active Customer"/>
    <x v="0"/>
    <x v="1"/>
  </r>
  <r>
    <x v="608"/>
    <x v="1"/>
    <n v="53"/>
    <x v="0"/>
    <x v="0"/>
    <s v="Yes"/>
    <n v="19"/>
    <x v="1"/>
    <x v="1"/>
    <s v="Credit Card"/>
    <n v="119.03"/>
    <x v="607"/>
    <n v="2"/>
    <n v="7"/>
    <x v="0"/>
    <s v="Active Customer"/>
    <x v="0"/>
    <x v="1"/>
  </r>
  <r>
    <x v="609"/>
    <x v="0"/>
    <n v="75"/>
    <x v="0"/>
    <x v="1"/>
    <s v="Yes"/>
    <n v="13"/>
    <x v="2"/>
    <x v="1"/>
    <s v="Electronic Check"/>
    <n v="99.68"/>
    <x v="608"/>
    <n v="4"/>
    <n v="10"/>
    <x v="0"/>
    <s v="Active Customer"/>
    <x v="0"/>
    <x v="1"/>
  </r>
  <r>
    <x v="610"/>
    <x v="1"/>
    <n v="75"/>
    <x v="1"/>
    <x v="0"/>
    <s v="Yes"/>
    <n v="3"/>
    <x v="0"/>
    <x v="1"/>
    <s v="Credit Card"/>
    <n v="117.48"/>
    <x v="609"/>
    <n v="5"/>
    <n v="6"/>
    <x v="0"/>
    <s v="Active Customer"/>
    <x v="1"/>
    <x v="1"/>
  </r>
  <r>
    <x v="611"/>
    <x v="1"/>
    <n v="75"/>
    <x v="1"/>
    <x v="1"/>
    <s v="Yes"/>
    <n v="19"/>
    <x v="2"/>
    <x v="2"/>
    <s v="Credit Card"/>
    <n v="0"/>
    <x v="610"/>
    <n v="7"/>
    <n v="8"/>
    <x v="0"/>
    <s v="Active Customer"/>
    <x v="0"/>
    <x v="2"/>
  </r>
  <r>
    <x v="612"/>
    <x v="1"/>
    <n v="71"/>
    <x v="0"/>
    <x v="1"/>
    <s v="No"/>
    <n v="9"/>
    <x v="2"/>
    <x v="0"/>
    <s v="Mailed Check"/>
    <n v="80.459999999999994"/>
    <x v="611"/>
    <n v="8"/>
    <n v="3"/>
    <x v="1"/>
    <s v="Lost Customer"/>
    <x v="1"/>
    <x v="1"/>
  </r>
  <r>
    <x v="613"/>
    <x v="0"/>
    <n v="62"/>
    <x v="1"/>
    <x v="0"/>
    <s v="No"/>
    <n v="65"/>
    <x v="1"/>
    <x v="1"/>
    <s v="Mailed Check"/>
    <n v="54.84"/>
    <x v="612"/>
    <n v="0"/>
    <n v="10"/>
    <x v="0"/>
    <s v="Active Customer"/>
    <x v="0"/>
    <x v="0"/>
  </r>
  <r>
    <x v="614"/>
    <x v="1"/>
    <n v="55"/>
    <x v="0"/>
    <x v="0"/>
    <s v="Yes"/>
    <n v="14"/>
    <x v="2"/>
    <x v="0"/>
    <s v="Electronic Check"/>
    <n v="36.299999999999997"/>
    <x v="613"/>
    <n v="8"/>
    <n v="9"/>
    <x v="0"/>
    <s v="Active Customer"/>
    <x v="0"/>
    <x v="0"/>
  </r>
  <r>
    <x v="615"/>
    <x v="0"/>
    <n v="60"/>
    <x v="1"/>
    <x v="1"/>
    <s v="Yes"/>
    <n v="64"/>
    <x v="2"/>
    <x v="1"/>
    <s v="Mailed Check"/>
    <n v="68.650000000000006"/>
    <x v="614"/>
    <n v="5"/>
    <n v="3"/>
    <x v="0"/>
    <s v="Active Customer"/>
    <x v="0"/>
    <x v="0"/>
  </r>
  <r>
    <x v="616"/>
    <x v="0"/>
    <n v="58"/>
    <x v="0"/>
    <x v="1"/>
    <s v="No"/>
    <n v="71"/>
    <x v="2"/>
    <x v="0"/>
    <s v="Credit Card"/>
    <n v="22.02"/>
    <x v="615"/>
    <n v="8"/>
    <n v="2"/>
    <x v="1"/>
    <s v="Lost Customer"/>
    <x v="0"/>
    <x v="2"/>
  </r>
  <r>
    <x v="617"/>
    <x v="0"/>
    <n v="34"/>
    <x v="0"/>
    <x v="1"/>
    <s v="No"/>
    <n v="71"/>
    <x v="1"/>
    <x v="1"/>
    <s v="Mailed Check"/>
    <n v="107.36"/>
    <x v="616"/>
    <n v="0"/>
    <n v="9"/>
    <x v="0"/>
    <s v="Active Customer"/>
    <x v="0"/>
    <x v="1"/>
  </r>
  <r>
    <x v="618"/>
    <x v="1"/>
    <n v="39"/>
    <x v="0"/>
    <x v="1"/>
    <s v="No"/>
    <n v="11"/>
    <x v="1"/>
    <x v="0"/>
    <s v="Bank Transfer"/>
    <n v="78.28"/>
    <x v="617"/>
    <n v="5"/>
    <n v="8"/>
    <x v="0"/>
    <s v="Active Customer"/>
    <x v="1"/>
    <x v="1"/>
  </r>
  <r>
    <x v="619"/>
    <x v="0"/>
    <n v="24"/>
    <x v="0"/>
    <x v="0"/>
    <s v="Yes"/>
    <n v="21"/>
    <x v="2"/>
    <x v="2"/>
    <s v="Electronic Check"/>
    <n v="0"/>
    <x v="618"/>
    <n v="6"/>
    <n v="6"/>
    <x v="0"/>
    <s v="Active Customer"/>
    <x v="0"/>
    <x v="2"/>
  </r>
  <r>
    <x v="620"/>
    <x v="0"/>
    <n v="39"/>
    <x v="0"/>
    <x v="1"/>
    <s v="Yes"/>
    <n v="3"/>
    <x v="1"/>
    <x v="0"/>
    <s v="Credit Card"/>
    <n v="56.5"/>
    <x v="619"/>
    <n v="4"/>
    <n v="5"/>
    <x v="0"/>
    <s v="Active Customer"/>
    <x v="1"/>
    <x v="0"/>
  </r>
  <r>
    <x v="621"/>
    <x v="0"/>
    <n v="63"/>
    <x v="1"/>
    <x v="0"/>
    <s v="No"/>
    <n v="35"/>
    <x v="2"/>
    <x v="0"/>
    <s v="Electronic Check"/>
    <n v="84.98"/>
    <x v="620"/>
    <n v="6"/>
    <n v="6"/>
    <x v="0"/>
    <s v="Active Customer"/>
    <x v="0"/>
    <x v="1"/>
  </r>
  <r>
    <x v="622"/>
    <x v="0"/>
    <n v="28"/>
    <x v="0"/>
    <x v="1"/>
    <s v="Yes"/>
    <n v="53"/>
    <x v="1"/>
    <x v="1"/>
    <s v="Bank Transfer"/>
    <n v="100.09"/>
    <x v="621"/>
    <n v="2"/>
    <n v="10"/>
    <x v="0"/>
    <s v="Active Customer"/>
    <x v="0"/>
    <x v="1"/>
  </r>
  <r>
    <x v="623"/>
    <x v="1"/>
    <n v="24"/>
    <x v="0"/>
    <x v="1"/>
    <s v="Yes"/>
    <n v="11"/>
    <x v="1"/>
    <x v="1"/>
    <s v="Credit Card"/>
    <n v="86.93"/>
    <x v="622"/>
    <n v="4"/>
    <n v="3"/>
    <x v="0"/>
    <s v="Active Customer"/>
    <x v="1"/>
    <x v="1"/>
  </r>
  <r>
    <x v="624"/>
    <x v="0"/>
    <n v="18"/>
    <x v="0"/>
    <x v="1"/>
    <s v="Yes"/>
    <n v="33"/>
    <x v="1"/>
    <x v="0"/>
    <s v="Electronic Check"/>
    <n v="84.67"/>
    <x v="623"/>
    <n v="1"/>
    <n v="2"/>
    <x v="0"/>
    <s v="Active Customer"/>
    <x v="0"/>
    <x v="1"/>
  </r>
  <r>
    <x v="625"/>
    <x v="1"/>
    <n v="34"/>
    <x v="0"/>
    <x v="0"/>
    <s v="No"/>
    <n v="24"/>
    <x v="2"/>
    <x v="1"/>
    <s v="Credit Card"/>
    <n v="54.13"/>
    <x v="624"/>
    <n v="4"/>
    <n v="10"/>
    <x v="0"/>
    <s v="Active Customer"/>
    <x v="0"/>
    <x v="0"/>
  </r>
  <r>
    <x v="626"/>
    <x v="1"/>
    <n v="75"/>
    <x v="0"/>
    <x v="1"/>
    <s v="Yes"/>
    <n v="37"/>
    <x v="1"/>
    <x v="1"/>
    <s v="Credit Card"/>
    <n v="57.25"/>
    <x v="625"/>
    <n v="3"/>
    <n v="10"/>
    <x v="0"/>
    <s v="Active Customer"/>
    <x v="0"/>
    <x v="0"/>
  </r>
  <r>
    <x v="627"/>
    <x v="0"/>
    <n v="69"/>
    <x v="0"/>
    <x v="1"/>
    <s v="Yes"/>
    <n v="12"/>
    <x v="2"/>
    <x v="0"/>
    <s v="Electronic Check"/>
    <n v="64.95"/>
    <x v="626"/>
    <n v="4"/>
    <n v="6"/>
    <x v="0"/>
    <s v="Active Customer"/>
    <x v="1"/>
    <x v="0"/>
  </r>
  <r>
    <x v="628"/>
    <x v="0"/>
    <n v="35"/>
    <x v="0"/>
    <x v="1"/>
    <s v="No"/>
    <n v="19"/>
    <x v="2"/>
    <x v="2"/>
    <s v="Credit Card"/>
    <n v="0"/>
    <x v="627"/>
    <n v="0"/>
    <n v="2"/>
    <x v="0"/>
    <s v="Active Customer"/>
    <x v="0"/>
    <x v="2"/>
  </r>
  <r>
    <x v="629"/>
    <x v="0"/>
    <n v="37"/>
    <x v="0"/>
    <x v="1"/>
    <s v="Yes"/>
    <n v="66"/>
    <x v="2"/>
    <x v="1"/>
    <s v="Electronic Check"/>
    <n v="98.52"/>
    <x v="628"/>
    <n v="8"/>
    <n v="1"/>
    <x v="1"/>
    <s v="Lost Customer"/>
    <x v="0"/>
    <x v="1"/>
  </r>
  <r>
    <x v="630"/>
    <x v="1"/>
    <n v="40"/>
    <x v="0"/>
    <x v="0"/>
    <s v="No"/>
    <n v="23"/>
    <x v="0"/>
    <x v="1"/>
    <s v="Mailed Check"/>
    <n v="37.46"/>
    <x v="629"/>
    <n v="2"/>
    <n v="8"/>
    <x v="0"/>
    <s v="Active Customer"/>
    <x v="0"/>
    <x v="0"/>
  </r>
  <r>
    <x v="631"/>
    <x v="0"/>
    <n v="31"/>
    <x v="0"/>
    <x v="1"/>
    <s v="No"/>
    <n v="27"/>
    <x v="1"/>
    <x v="0"/>
    <s v="Credit Card"/>
    <n v="104.3"/>
    <x v="630"/>
    <n v="7"/>
    <n v="10"/>
    <x v="0"/>
    <s v="Active Customer"/>
    <x v="0"/>
    <x v="1"/>
  </r>
  <r>
    <x v="632"/>
    <x v="0"/>
    <n v="51"/>
    <x v="0"/>
    <x v="0"/>
    <s v="Yes"/>
    <n v="17"/>
    <x v="2"/>
    <x v="1"/>
    <s v="Bank Transfer"/>
    <n v="46.04"/>
    <x v="631"/>
    <n v="1"/>
    <n v="10"/>
    <x v="0"/>
    <s v="Active Customer"/>
    <x v="0"/>
    <x v="0"/>
  </r>
  <r>
    <x v="633"/>
    <x v="1"/>
    <n v="68"/>
    <x v="1"/>
    <x v="1"/>
    <s v="No"/>
    <n v="2"/>
    <x v="1"/>
    <x v="0"/>
    <s v="Electronic Check"/>
    <n v="82.35"/>
    <x v="632"/>
    <n v="6"/>
    <n v="1"/>
    <x v="1"/>
    <s v="Lost Customer"/>
    <x v="1"/>
    <x v="1"/>
  </r>
  <r>
    <x v="634"/>
    <x v="1"/>
    <n v="50"/>
    <x v="0"/>
    <x v="1"/>
    <s v="No"/>
    <n v="22"/>
    <x v="1"/>
    <x v="1"/>
    <s v="Electronic Check"/>
    <n v="79.17"/>
    <x v="633"/>
    <n v="5"/>
    <n v="10"/>
    <x v="0"/>
    <s v="Active Customer"/>
    <x v="0"/>
    <x v="1"/>
  </r>
  <r>
    <x v="635"/>
    <x v="0"/>
    <n v="32"/>
    <x v="0"/>
    <x v="0"/>
    <s v="Yes"/>
    <n v="57"/>
    <x v="2"/>
    <x v="1"/>
    <s v="Mailed Check"/>
    <n v="118.16"/>
    <x v="634"/>
    <n v="2"/>
    <n v="6"/>
    <x v="0"/>
    <s v="Active Customer"/>
    <x v="0"/>
    <x v="1"/>
  </r>
  <r>
    <x v="636"/>
    <x v="1"/>
    <n v="34"/>
    <x v="0"/>
    <x v="0"/>
    <s v="Yes"/>
    <n v="51"/>
    <x v="2"/>
    <x v="0"/>
    <s v="Mailed Check"/>
    <n v="34.799999999999997"/>
    <x v="635"/>
    <n v="4"/>
    <n v="8"/>
    <x v="0"/>
    <s v="Active Customer"/>
    <x v="0"/>
    <x v="2"/>
  </r>
  <r>
    <x v="637"/>
    <x v="0"/>
    <n v="60"/>
    <x v="0"/>
    <x v="1"/>
    <s v="Yes"/>
    <n v="15"/>
    <x v="2"/>
    <x v="0"/>
    <s v="Bank Transfer"/>
    <n v="60.54"/>
    <x v="636"/>
    <n v="8"/>
    <n v="2"/>
    <x v="1"/>
    <s v="Lost Customer"/>
    <x v="0"/>
    <x v="0"/>
  </r>
  <r>
    <x v="638"/>
    <x v="1"/>
    <n v="19"/>
    <x v="0"/>
    <x v="1"/>
    <s v="Yes"/>
    <n v="57"/>
    <x v="1"/>
    <x v="0"/>
    <s v="Mailed Check"/>
    <n v="67.790000000000006"/>
    <x v="637"/>
    <n v="0"/>
    <n v="4"/>
    <x v="0"/>
    <s v="Active Customer"/>
    <x v="0"/>
    <x v="0"/>
  </r>
  <r>
    <x v="639"/>
    <x v="0"/>
    <n v="56"/>
    <x v="0"/>
    <x v="0"/>
    <s v="No"/>
    <n v="39"/>
    <x v="2"/>
    <x v="0"/>
    <s v="Electronic Check"/>
    <n v="96.87"/>
    <x v="638"/>
    <n v="6"/>
    <n v="6"/>
    <x v="0"/>
    <s v="Active Customer"/>
    <x v="0"/>
    <x v="1"/>
  </r>
  <r>
    <x v="640"/>
    <x v="0"/>
    <n v="21"/>
    <x v="0"/>
    <x v="0"/>
    <s v="Yes"/>
    <n v="53"/>
    <x v="0"/>
    <x v="1"/>
    <s v="Bank Transfer"/>
    <n v="64.95"/>
    <x v="639"/>
    <n v="1"/>
    <n v="5"/>
    <x v="0"/>
    <s v="Active Customer"/>
    <x v="0"/>
    <x v="0"/>
  </r>
  <r>
    <x v="641"/>
    <x v="1"/>
    <n v="29"/>
    <x v="0"/>
    <x v="1"/>
    <s v="No"/>
    <n v="70"/>
    <x v="0"/>
    <x v="0"/>
    <s v="Electronic Check"/>
    <n v="78.67"/>
    <x v="640"/>
    <n v="5"/>
    <n v="1"/>
    <x v="0"/>
    <s v="Active Customer"/>
    <x v="0"/>
    <x v="1"/>
  </r>
  <r>
    <x v="642"/>
    <x v="0"/>
    <n v="59"/>
    <x v="0"/>
    <x v="1"/>
    <s v="No"/>
    <n v="71"/>
    <x v="1"/>
    <x v="2"/>
    <s v="Electronic Check"/>
    <n v="0"/>
    <x v="641"/>
    <n v="8"/>
    <n v="1"/>
    <x v="1"/>
    <s v="Lost Customer"/>
    <x v="0"/>
    <x v="2"/>
  </r>
  <r>
    <x v="643"/>
    <x v="0"/>
    <n v="66"/>
    <x v="1"/>
    <x v="0"/>
    <s v="No"/>
    <n v="26"/>
    <x v="1"/>
    <x v="2"/>
    <s v="Credit Card"/>
    <n v="0"/>
    <x v="642"/>
    <n v="3"/>
    <n v="2"/>
    <x v="0"/>
    <s v="Active Customer"/>
    <x v="0"/>
    <x v="2"/>
  </r>
  <r>
    <x v="644"/>
    <x v="1"/>
    <n v="27"/>
    <x v="0"/>
    <x v="1"/>
    <s v="Yes"/>
    <n v="5"/>
    <x v="2"/>
    <x v="0"/>
    <s v="Credit Card"/>
    <n v="23.54"/>
    <x v="643"/>
    <n v="0"/>
    <n v="8"/>
    <x v="0"/>
    <s v="Active Customer"/>
    <x v="1"/>
    <x v="2"/>
  </r>
  <r>
    <x v="645"/>
    <x v="0"/>
    <n v="57"/>
    <x v="0"/>
    <x v="1"/>
    <s v="No"/>
    <n v="27"/>
    <x v="0"/>
    <x v="0"/>
    <s v="Bank Transfer"/>
    <n v="31.36"/>
    <x v="644"/>
    <n v="5"/>
    <n v="4"/>
    <x v="0"/>
    <s v="Active Customer"/>
    <x v="0"/>
    <x v="2"/>
  </r>
  <r>
    <x v="646"/>
    <x v="1"/>
    <n v="55"/>
    <x v="0"/>
    <x v="1"/>
    <s v="Yes"/>
    <n v="12"/>
    <x v="1"/>
    <x v="1"/>
    <s v="Mailed Check"/>
    <n v="116.82"/>
    <x v="645"/>
    <n v="2"/>
    <n v="2"/>
    <x v="0"/>
    <s v="Active Customer"/>
    <x v="1"/>
    <x v="1"/>
  </r>
  <r>
    <x v="647"/>
    <x v="1"/>
    <n v="24"/>
    <x v="0"/>
    <x v="1"/>
    <s v="Yes"/>
    <n v="50"/>
    <x v="0"/>
    <x v="1"/>
    <s v="Bank Transfer"/>
    <n v="66.89"/>
    <x v="646"/>
    <n v="4"/>
    <n v="9"/>
    <x v="0"/>
    <s v="Active Customer"/>
    <x v="0"/>
    <x v="0"/>
  </r>
  <r>
    <x v="648"/>
    <x v="1"/>
    <n v="51"/>
    <x v="0"/>
    <x v="1"/>
    <s v="No"/>
    <n v="9"/>
    <x v="1"/>
    <x v="0"/>
    <s v="Mailed Check"/>
    <n v="54.29"/>
    <x v="647"/>
    <n v="7"/>
    <n v="2"/>
    <x v="1"/>
    <s v="Lost Customer"/>
    <x v="1"/>
    <x v="0"/>
  </r>
  <r>
    <x v="649"/>
    <x v="0"/>
    <n v="29"/>
    <x v="0"/>
    <x v="1"/>
    <s v="No"/>
    <n v="51"/>
    <x v="0"/>
    <x v="0"/>
    <s v="Bank Transfer"/>
    <n v="60.61"/>
    <x v="648"/>
    <n v="4"/>
    <n v="4"/>
    <x v="0"/>
    <s v="Active Customer"/>
    <x v="0"/>
    <x v="0"/>
  </r>
  <r>
    <x v="650"/>
    <x v="0"/>
    <n v="45"/>
    <x v="0"/>
    <x v="0"/>
    <s v="Yes"/>
    <n v="50"/>
    <x v="0"/>
    <x v="1"/>
    <s v="Bank Transfer"/>
    <n v="38.36"/>
    <x v="649"/>
    <n v="2"/>
    <n v="5"/>
    <x v="0"/>
    <s v="Active Customer"/>
    <x v="0"/>
    <x v="0"/>
  </r>
  <r>
    <x v="651"/>
    <x v="1"/>
    <n v="64"/>
    <x v="1"/>
    <x v="0"/>
    <s v="Yes"/>
    <n v="55"/>
    <x v="2"/>
    <x v="0"/>
    <s v="Credit Card"/>
    <n v="33.46"/>
    <x v="650"/>
    <n v="8"/>
    <n v="8"/>
    <x v="0"/>
    <s v="Active Customer"/>
    <x v="0"/>
    <x v="2"/>
  </r>
  <r>
    <x v="652"/>
    <x v="0"/>
    <n v="22"/>
    <x v="0"/>
    <x v="0"/>
    <s v="Yes"/>
    <n v="25"/>
    <x v="0"/>
    <x v="0"/>
    <s v="Mailed Check"/>
    <n v="71.59"/>
    <x v="651"/>
    <n v="4"/>
    <n v="3"/>
    <x v="0"/>
    <s v="Active Customer"/>
    <x v="0"/>
    <x v="1"/>
  </r>
  <r>
    <x v="653"/>
    <x v="1"/>
    <n v="49"/>
    <x v="0"/>
    <x v="0"/>
    <s v="No"/>
    <n v="3"/>
    <x v="2"/>
    <x v="2"/>
    <s v="Bank Transfer"/>
    <n v="0"/>
    <x v="652"/>
    <n v="4"/>
    <n v="5"/>
    <x v="1"/>
    <s v="Lost Customer"/>
    <x v="1"/>
    <x v="2"/>
  </r>
  <r>
    <x v="654"/>
    <x v="0"/>
    <n v="41"/>
    <x v="0"/>
    <x v="1"/>
    <s v="Yes"/>
    <n v="35"/>
    <x v="2"/>
    <x v="0"/>
    <s v="Mailed Check"/>
    <n v="89.27"/>
    <x v="653"/>
    <n v="3"/>
    <n v="9"/>
    <x v="0"/>
    <s v="Active Customer"/>
    <x v="0"/>
    <x v="1"/>
  </r>
  <r>
    <x v="655"/>
    <x v="1"/>
    <n v="73"/>
    <x v="1"/>
    <x v="0"/>
    <s v="No"/>
    <n v="71"/>
    <x v="1"/>
    <x v="1"/>
    <s v="Bank Transfer"/>
    <n v="119.14"/>
    <x v="654"/>
    <n v="5"/>
    <n v="6"/>
    <x v="0"/>
    <s v="Active Customer"/>
    <x v="0"/>
    <x v="1"/>
  </r>
  <r>
    <x v="656"/>
    <x v="1"/>
    <n v="60"/>
    <x v="1"/>
    <x v="0"/>
    <s v="No"/>
    <n v="29"/>
    <x v="2"/>
    <x v="1"/>
    <s v="Mailed Check"/>
    <n v="77.91"/>
    <x v="655"/>
    <n v="3"/>
    <n v="8"/>
    <x v="0"/>
    <s v="Active Customer"/>
    <x v="0"/>
    <x v="1"/>
  </r>
  <r>
    <x v="657"/>
    <x v="1"/>
    <n v="38"/>
    <x v="0"/>
    <x v="1"/>
    <s v="Yes"/>
    <n v="47"/>
    <x v="1"/>
    <x v="0"/>
    <s v="Bank Transfer"/>
    <n v="51.66"/>
    <x v="656"/>
    <n v="1"/>
    <n v="8"/>
    <x v="0"/>
    <s v="Active Customer"/>
    <x v="0"/>
    <x v="0"/>
  </r>
  <r>
    <x v="658"/>
    <x v="0"/>
    <n v="48"/>
    <x v="0"/>
    <x v="0"/>
    <s v="Yes"/>
    <n v="4"/>
    <x v="0"/>
    <x v="0"/>
    <s v="Credit Card"/>
    <n v="58.04"/>
    <x v="657"/>
    <n v="8"/>
    <n v="2"/>
    <x v="1"/>
    <s v="Lost Customer"/>
    <x v="1"/>
    <x v="0"/>
  </r>
  <r>
    <x v="659"/>
    <x v="1"/>
    <n v="55"/>
    <x v="0"/>
    <x v="0"/>
    <s v="Yes"/>
    <n v="59"/>
    <x v="1"/>
    <x v="1"/>
    <s v="Electronic Check"/>
    <n v="88.41"/>
    <x v="658"/>
    <n v="8"/>
    <n v="7"/>
    <x v="0"/>
    <s v="Active Customer"/>
    <x v="0"/>
    <x v="1"/>
  </r>
  <r>
    <x v="660"/>
    <x v="1"/>
    <n v="32"/>
    <x v="0"/>
    <x v="0"/>
    <s v="No"/>
    <n v="16"/>
    <x v="2"/>
    <x v="1"/>
    <s v="Credit Card"/>
    <n v="58.47"/>
    <x v="659"/>
    <n v="7"/>
    <n v="4"/>
    <x v="1"/>
    <s v="Lost Customer"/>
    <x v="0"/>
    <x v="0"/>
  </r>
  <r>
    <x v="661"/>
    <x v="0"/>
    <n v="75"/>
    <x v="1"/>
    <x v="1"/>
    <s v="No"/>
    <n v="5"/>
    <x v="1"/>
    <x v="0"/>
    <s v="Mailed Check"/>
    <n v="24.54"/>
    <x v="660"/>
    <n v="8"/>
    <n v="2"/>
    <x v="1"/>
    <s v="Lost Customer"/>
    <x v="1"/>
    <x v="2"/>
  </r>
  <r>
    <x v="662"/>
    <x v="1"/>
    <n v="46"/>
    <x v="0"/>
    <x v="1"/>
    <s v="No"/>
    <n v="44"/>
    <x v="2"/>
    <x v="1"/>
    <s v="Bank Transfer"/>
    <n v="96.65"/>
    <x v="661"/>
    <n v="2"/>
    <n v="4"/>
    <x v="0"/>
    <s v="Active Customer"/>
    <x v="0"/>
    <x v="1"/>
  </r>
  <r>
    <x v="663"/>
    <x v="0"/>
    <n v="36"/>
    <x v="0"/>
    <x v="0"/>
    <s v="No"/>
    <n v="11"/>
    <x v="1"/>
    <x v="0"/>
    <s v="Bank Transfer"/>
    <n v="97.78"/>
    <x v="662"/>
    <n v="2"/>
    <n v="10"/>
    <x v="0"/>
    <s v="Active Customer"/>
    <x v="1"/>
    <x v="1"/>
  </r>
  <r>
    <x v="664"/>
    <x v="1"/>
    <n v="27"/>
    <x v="0"/>
    <x v="0"/>
    <s v="No"/>
    <n v="24"/>
    <x v="2"/>
    <x v="1"/>
    <s v="Electronic Check"/>
    <n v="87.41"/>
    <x v="663"/>
    <n v="0"/>
    <n v="3"/>
    <x v="0"/>
    <s v="Active Customer"/>
    <x v="0"/>
    <x v="1"/>
  </r>
  <r>
    <x v="665"/>
    <x v="0"/>
    <n v="53"/>
    <x v="0"/>
    <x v="0"/>
    <s v="Yes"/>
    <n v="67"/>
    <x v="2"/>
    <x v="0"/>
    <s v="Electronic Check"/>
    <n v="67.760000000000005"/>
    <x v="664"/>
    <n v="2"/>
    <n v="4"/>
    <x v="0"/>
    <s v="Active Customer"/>
    <x v="0"/>
    <x v="0"/>
  </r>
  <r>
    <x v="666"/>
    <x v="0"/>
    <n v="62"/>
    <x v="1"/>
    <x v="0"/>
    <s v="Yes"/>
    <n v="40"/>
    <x v="1"/>
    <x v="0"/>
    <s v="Electronic Check"/>
    <n v="67.73"/>
    <x v="665"/>
    <n v="7"/>
    <n v="7"/>
    <x v="0"/>
    <s v="Active Customer"/>
    <x v="0"/>
    <x v="0"/>
  </r>
  <r>
    <x v="667"/>
    <x v="0"/>
    <n v="64"/>
    <x v="0"/>
    <x v="1"/>
    <s v="Yes"/>
    <n v="18"/>
    <x v="2"/>
    <x v="0"/>
    <s v="Mailed Check"/>
    <n v="77.3"/>
    <x v="666"/>
    <n v="5"/>
    <n v="8"/>
    <x v="0"/>
    <s v="Active Customer"/>
    <x v="0"/>
    <x v="1"/>
  </r>
  <r>
    <x v="668"/>
    <x v="0"/>
    <n v="32"/>
    <x v="0"/>
    <x v="0"/>
    <s v="Yes"/>
    <n v="63"/>
    <x v="2"/>
    <x v="0"/>
    <s v="Electronic Check"/>
    <n v="85.38"/>
    <x v="667"/>
    <n v="5"/>
    <n v="7"/>
    <x v="0"/>
    <s v="Active Customer"/>
    <x v="0"/>
    <x v="1"/>
  </r>
  <r>
    <x v="669"/>
    <x v="1"/>
    <n v="57"/>
    <x v="0"/>
    <x v="0"/>
    <s v="Yes"/>
    <n v="21"/>
    <x v="2"/>
    <x v="2"/>
    <s v="Credit Card"/>
    <n v="0"/>
    <x v="668"/>
    <n v="7"/>
    <n v="8"/>
    <x v="0"/>
    <s v="Active Customer"/>
    <x v="0"/>
    <x v="2"/>
  </r>
  <r>
    <x v="670"/>
    <x v="1"/>
    <n v="21"/>
    <x v="0"/>
    <x v="0"/>
    <s v="Yes"/>
    <n v="16"/>
    <x v="1"/>
    <x v="2"/>
    <s v="Credit Card"/>
    <n v="0"/>
    <x v="669"/>
    <n v="6"/>
    <n v="7"/>
    <x v="0"/>
    <s v="Active Customer"/>
    <x v="0"/>
    <x v="2"/>
  </r>
  <r>
    <x v="671"/>
    <x v="0"/>
    <n v="37"/>
    <x v="0"/>
    <x v="1"/>
    <s v="No"/>
    <n v="27"/>
    <x v="1"/>
    <x v="1"/>
    <s v="Bank Transfer"/>
    <n v="88.72"/>
    <x v="670"/>
    <n v="5"/>
    <n v="6"/>
    <x v="0"/>
    <s v="Active Customer"/>
    <x v="0"/>
    <x v="1"/>
  </r>
  <r>
    <x v="672"/>
    <x v="1"/>
    <n v="67"/>
    <x v="0"/>
    <x v="0"/>
    <s v="No"/>
    <n v="71"/>
    <x v="2"/>
    <x v="1"/>
    <s v="Credit Card"/>
    <n v="34.49"/>
    <x v="671"/>
    <n v="5"/>
    <n v="6"/>
    <x v="0"/>
    <s v="Active Customer"/>
    <x v="0"/>
    <x v="2"/>
  </r>
  <r>
    <x v="673"/>
    <x v="1"/>
    <n v="41"/>
    <x v="0"/>
    <x v="0"/>
    <s v="Yes"/>
    <n v="64"/>
    <x v="2"/>
    <x v="1"/>
    <s v="Mailed Check"/>
    <n v="100.65"/>
    <x v="672"/>
    <n v="6"/>
    <n v="9"/>
    <x v="0"/>
    <s v="Active Customer"/>
    <x v="0"/>
    <x v="1"/>
  </r>
  <r>
    <x v="674"/>
    <x v="0"/>
    <n v="68"/>
    <x v="1"/>
    <x v="1"/>
    <s v="Yes"/>
    <n v="40"/>
    <x v="2"/>
    <x v="1"/>
    <s v="Electronic Check"/>
    <n v="40.24"/>
    <x v="673"/>
    <n v="8"/>
    <n v="2"/>
    <x v="1"/>
    <s v="Lost Customer"/>
    <x v="0"/>
    <x v="0"/>
  </r>
  <r>
    <x v="675"/>
    <x v="1"/>
    <n v="63"/>
    <x v="1"/>
    <x v="1"/>
    <s v="Yes"/>
    <n v="30"/>
    <x v="1"/>
    <x v="0"/>
    <s v="Credit Card"/>
    <n v="53.17"/>
    <x v="674"/>
    <n v="8"/>
    <n v="4"/>
    <x v="1"/>
    <s v="Lost Customer"/>
    <x v="0"/>
    <x v="0"/>
  </r>
  <r>
    <x v="676"/>
    <x v="0"/>
    <n v="22"/>
    <x v="0"/>
    <x v="0"/>
    <s v="Yes"/>
    <n v="32"/>
    <x v="1"/>
    <x v="1"/>
    <s v="Credit Card"/>
    <n v="58.57"/>
    <x v="675"/>
    <n v="3"/>
    <n v="2"/>
    <x v="0"/>
    <s v="Active Customer"/>
    <x v="0"/>
    <x v="0"/>
  </r>
  <r>
    <x v="677"/>
    <x v="0"/>
    <n v="49"/>
    <x v="0"/>
    <x v="1"/>
    <s v="No"/>
    <n v="41"/>
    <x v="2"/>
    <x v="2"/>
    <s v="Mailed Check"/>
    <n v="0"/>
    <x v="676"/>
    <n v="3"/>
    <n v="3"/>
    <x v="0"/>
    <s v="Active Customer"/>
    <x v="0"/>
    <x v="2"/>
  </r>
  <r>
    <x v="678"/>
    <x v="1"/>
    <n v="63"/>
    <x v="0"/>
    <x v="0"/>
    <s v="No"/>
    <n v="65"/>
    <x v="0"/>
    <x v="0"/>
    <s v="Bank Transfer"/>
    <n v="31.99"/>
    <x v="677"/>
    <n v="8"/>
    <n v="3"/>
    <x v="1"/>
    <s v="Lost Customer"/>
    <x v="0"/>
    <x v="2"/>
  </r>
  <r>
    <x v="679"/>
    <x v="1"/>
    <n v="58"/>
    <x v="0"/>
    <x v="1"/>
    <s v="No"/>
    <n v="12"/>
    <x v="2"/>
    <x v="1"/>
    <s v="Credit Card"/>
    <n v="96.3"/>
    <x v="678"/>
    <n v="6"/>
    <n v="10"/>
    <x v="0"/>
    <s v="Active Customer"/>
    <x v="1"/>
    <x v="1"/>
  </r>
  <r>
    <x v="680"/>
    <x v="0"/>
    <n v="26"/>
    <x v="0"/>
    <x v="1"/>
    <s v="No"/>
    <n v="5"/>
    <x v="1"/>
    <x v="1"/>
    <s v="Bank Transfer"/>
    <n v="38.840000000000003"/>
    <x v="679"/>
    <n v="0"/>
    <n v="9"/>
    <x v="0"/>
    <s v="Active Customer"/>
    <x v="1"/>
    <x v="0"/>
  </r>
  <r>
    <x v="681"/>
    <x v="1"/>
    <n v="38"/>
    <x v="0"/>
    <x v="0"/>
    <s v="Yes"/>
    <n v="38"/>
    <x v="2"/>
    <x v="1"/>
    <s v="Credit Card"/>
    <n v="91.02"/>
    <x v="680"/>
    <n v="7"/>
    <n v="10"/>
    <x v="0"/>
    <s v="Active Customer"/>
    <x v="0"/>
    <x v="1"/>
  </r>
  <r>
    <x v="682"/>
    <x v="1"/>
    <n v="43"/>
    <x v="0"/>
    <x v="0"/>
    <s v="Yes"/>
    <n v="51"/>
    <x v="2"/>
    <x v="0"/>
    <s v="Credit Card"/>
    <n v="106.77"/>
    <x v="681"/>
    <n v="1"/>
    <n v="3"/>
    <x v="0"/>
    <s v="Active Customer"/>
    <x v="0"/>
    <x v="1"/>
  </r>
  <r>
    <x v="683"/>
    <x v="1"/>
    <n v="70"/>
    <x v="1"/>
    <x v="0"/>
    <s v="No"/>
    <n v="27"/>
    <x v="2"/>
    <x v="1"/>
    <s v="Bank Transfer"/>
    <n v="111.4"/>
    <x v="682"/>
    <n v="4"/>
    <n v="5"/>
    <x v="0"/>
    <s v="Active Customer"/>
    <x v="0"/>
    <x v="1"/>
  </r>
  <r>
    <x v="684"/>
    <x v="1"/>
    <n v="18"/>
    <x v="0"/>
    <x v="1"/>
    <s v="Yes"/>
    <n v="34"/>
    <x v="1"/>
    <x v="1"/>
    <s v="Bank Transfer"/>
    <n v="82.8"/>
    <x v="683"/>
    <n v="3"/>
    <n v="1"/>
    <x v="0"/>
    <s v="Active Customer"/>
    <x v="0"/>
    <x v="1"/>
  </r>
  <r>
    <x v="685"/>
    <x v="1"/>
    <n v="32"/>
    <x v="0"/>
    <x v="1"/>
    <s v="No"/>
    <n v="32"/>
    <x v="2"/>
    <x v="1"/>
    <s v="Mailed Check"/>
    <n v="119.43"/>
    <x v="684"/>
    <n v="5"/>
    <n v="1"/>
    <x v="0"/>
    <s v="Active Customer"/>
    <x v="0"/>
    <x v="1"/>
  </r>
  <r>
    <x v="686"/>
    <x v="1"/>
    <n v="22"/>
    <x v="0"/>
    <x v="1"/>
    <s v="Yes"/>
    <n v="16"/>
    <x v="2"/>
    <x v="0"/>
    <s v="Bank Transfer"/>
    <n v="98.38"/>
    <x v="685"/>
    <n v="0"/>
    <n v="8"/>
    <x v="0"/>
    <s v="Active Customer"/>
    <x v="0"/>
    <x v="1"/>
  </r>
  <r>
    <x v="687"/>
    <x v="0"/>
    <n v="73"/>
    <x v="1"/>
    <x v="0"/>
    <s v="Yes"/>
    <n v="69"/>
    <x v="2"/>
    <x v="0"/>
    <s v="Electronic Check"/>
    <n v="101.34"/>
    <x v="686"/>
    <n v="5"/>
    <n v="8"/>
    <x v="0"/>
    <s v="Active Customer"/>
    <x v="0"/>
    <x v="1"/>
  </r>
  <r>
    <x v="688"/>
    <x v="1"/>
    <n v="57"/>
    <x v="0"/>
    <x v="1"/>
    <s v="Yes"/>
    <n v="60"/>
    <x v="0"/>
    <x v="0"/>
    <s v="Credit Card"/>
    <n v="22.38"/>
    <x v="687"/>
    <n v="7"/>
    <n v="5"/>
    <x v="0"/>
    <s v="Active Customer"/>
    <x v="0"/>
    <x v="2"/>
  </r>
  <r>
    <x v="689"/>
    <x v="0"/>
    <n v="59"/>
    <x v="0"/>
    <x v="0"/>
    <s v="No"/>
    <n v="54"/>
    <x v="1"/>
    <x v="0"/>
    <s v="Electronic Check"/>
    <n v="63.79"/>
    <x v="688"/>
    <n v="8"/>
    <n v="8"/>
    <x v="0"/>
    <s v="Active Customer"/>
    <x v="0"/>
    <x v="0"/>
  </r>
  <r>
    <x v="690"/>
    <x v="0"/>
    <n v="54"/>
    <x v="0"/>
    <x v="0"/>
    <s v="Yes"/>
    <n v="37"/>
    <x v="0"/>
    <x v="0"/>
    <s v="Mailed Check"/>
    <n v="39.29"/>
    <x v="689"/>
    <n v="8"/>
    <n v="1"/>
    <x v="1"/>
    <s v="Lost Customer"/>
    <x v="0"/>
    <x v="0"/>
  </r>
  <r>
    <x v="691"/>
    <x v="0"/>
    <n v="48"/>
    <x v="0"/>
    <x v="0"/>
    <s v="No"/>
    <n v="30"/>
    <x v="2"/>
    <x v="0"/>
    <s v="Electronic Check"/>
    <n v="75.86"/>
    <x v="690"/>
    <n v="7"/>
    <n v="4"/>
    <x v="1"/>
    <s v="Lost Customer"/>
    <x v="0"/>
    <x v="1"/>
  </r>
  <r>
    <x v="692"/>
    <x v="1"/>
    <n v="61"/>
    <x v="0"/>
    <x v="1"/>
    <s v="No"/>
    <n v="5"/>
    <x v="2"/>
    <x v="1"/>
    <s v="Bank Transfer"/>
    <n v="56.82"/>
    <x v="691"/>
    <n v="3"/>
    <n v="4"/>
    <x v="1"/>
    <s v="Lost Customer"/>
    <x v="1"/>
    <x v="0"/>
  </r>
  <r>
    <x v="693"/>
    <x v="0"/>
    <n v="58"/>
    <x v="0"/>
    <x v="1"/>
    <s v="No"/>
    <n v="22"/>
    <x v="2"/>
    <x v="2"/>
    <s v="Electronic Check"/>
    <n v="0"/>
    <x v="692"/>
    <n v="0"/>
    <n v="3"/>
    <x v="0"/>
    <s v="Active Customer"/>
    <x v="0"/>
    <x v="2"/>
  </r>
  <r>
    <x v="694"/>
    <x v="0"/>
    <n v="40"/>
    <x v="0"/>
    <x v="1"/>
    <s v="Yes"/>
    <n v="41"/>
    <x v="0"/>
    <x v="0"/>
    <s v="Credit Card"/>
    <n v="119.38"/>
    <x v="693"/>
    <n v="4"/>
    <n v="7"/>
    <x v="0"/>
    <s v="Active Customer"/>
    <x v="0"/>
    <x v="1"/>
  </r>
  <r>
    <x v="695"/>
    <x v="1"/>
    <n v="71"/>
    <x v="1"/>
    <x v="0"/>
    <s v="Yes"/>
    <n v="36"/>
    <x v="1"/>
    <x v="1"/>
    <s v="Bank Transfer"/>
    <n v="89.91"/>
    <x v="694"/>
    <n v="3"/>
    <n v="2"/>
    <x v="0"/>
    <s v="Active Customer"/>
    <x v="0"/>
    <x v="1"/>
  </r>
  <r>
    <x v="696"/>
    <x v="1"/>
    <n v="64"/>
    <x v="1"/>
    <x v="0"/>
    <s v="Yes"/>
    <n v="60"/>
    <x v="0"/>
    <x v="1"/>
    <s v="Bank Transfer"/>
    <n v="64"/>
    <x v="695"/>
    <n v="5"/>
    <n v="6"/>
    <x v="0"/>
    <s v="Active Customer"/>
    <x v="0"/>
    <x v="0"/>
  </r>
  <r>
    <x v="697"/>
    <x v="1"/>
    <n v="51"/>
    <x v="0"/>
    <x v="1"/>
    <s v="Yes"/>
    <n v="5"/>
    <x v="1"/>
    <x v="1"/>
    <s v="Electronic Check"/>
    <n v="34.21"/>
    <x v="696"/>
    <n v="5"/>
    <n v="7"/>
    <x v="0"/>
    <s v="Active Customer"/>
    <x v="1"/>
    <x v="2"/>
  </r>
  <r>
    <x v="698"/>
    <x v="0"/>
    <n v="68"/>
    <x v="1"/>
    <x v="1"/>
    <s v="No"/>
    <n v="23"/>
    <x v="0"/>
    <x v="0"/>
    <s v="Mailed Check"/>
    <n v="68.5"/>
    <x v="697"/>
    <n v="8"/>
    <n v="4"/>
    <x v="1"/>
    <s v="Lost Customer"/>
    <x v="0"/>
    <x v="0"/>
  </r>
  <r>
    <x v="699"/>
    <x v="0"/>
    <n v="64"/>
    <x v="0"/>
    <x v="1"/>
    <s v="No"/>
    <n v="45"/>
    <x v="2"/>
    <x v="0"/>
    <s v="Credit Card"/>
    <n v="93.13"/>
    <x v="698"/>
    <n v="2"/>
    <n v="5"/>
    <x v="0"/>
    <s v="Active Customer"/>
    <x v="0"/>
    <x v="1"/>
  </r>
  <r>
    <x v="700"/>
    <x v="1"/>
    <n v="50"/>
    <x v="0"/>
    <x v="0"/>
    <s v="Yes"/>
    <n v="11"/>
    <x v="2"/>
    <x v="1"/>
    <s v="Bank Transfer"/>
    <n v="63.53"/>
    <x v="699"/>
    <n v="4"/>
    <n v="5"/>
    <x v="1"/>
    <s v="Lost Customer"/>
    <x v="1"/>
    <x v="0"/>
  </r>
  <r>
    <x v="701"/>
    <x v="1"/>
    <n v="36"/>
    <x v="0"/>
    <x v="1"/>
    <s v="No"/>
    <n v="3"/>
    <x v="1"/>
    <x v="1"/>
    <s v="Bank Transfer"/>
    <n v="104.34"/>
    <x v="700"/>
    <n v="5"/>
    <n v="6"/>
    <x v="0"/>
    <s v="Active Customer"/>
    <x v="1"/>
    <x v="1"/>
  </r>
  <r>
    <x v="702"/>
    <x v="0"/>
    <n v="58"/>
    <x v="0"/>
    <x v="1"/>
    <s v="Yes"/>
    <n v="26"/>
    <x v="2"/>
    <x v="1"/>
    <s v="Mailed Check"/>
    <n v="60.44"/>
    <x v="701"/>
    <n v="7"/>
    <n v="7"/>
    <x v="0"/>
    <s v="Active Customer"/>
    <x v="0"/>
    <x v="0"/>
  </r>
  <r>
    <x v="703"/>
    <x v="0"/>
    <n v="57"/>
    <x v="0"/>
    <x v="0"/>
    <s v="Yes"/>
    <n v="66"/>
    <x v="0"/>
    <x v="2"/>
    <s v="Mailed Check"/>
    <n v="0"/>
    <x v="702"/>
    <n v="1"/>
    <n v="6"/>
    <x v="0"/>
    <s v="Active Customer"/>
    <x v="0"/>
    <x v="2"/>
  </r>
  <r>
    <x v="704"/>
    <x v="0"/>
    <n v="61"/>
    <x v="1"/>
    <x v="0"/>
    <s v="No"/>
    <n v="55"/>
    <x v="0"/>
    <x v="2"/>
    <s v="Mailed Check"/>
    <n v="0"/>
    <x v="703"/>
    <n v="7"/>
    <n v="2"/>
    <x v="1"/>
    <s v="Lost Customer"/>
    <x v="0"/>
    <x v="2"/>
  </r>
  <r>
    <x v="705"/>
    <x v="1"/>
    <n v="48"/>
    <x v="0"/>
    <x v="0"/>
    <s v="Yes"/>
    <n v="4"/>
    <x v="2"/>
    <x v="1"/>
    <s v="Credit Card"/>
    <n v="64.540000000000006"/>
    <x v="704"/>
    <n v="8"/>
    <n v="2"/>
    <x v="1"/>
    <s v="Lost Customer"/>
    <x v="1"/>
    <x v="0"/>
  </r>
  <r>
    <x v="706"/>
    <x v="1"/>
    <n v="55"/>
    <x v="0"/>
    <x v="0"/>
    <s v="No"/>
    <n v="30"/>
    <x v="2"/>
    <x v="0"/>
    <s v="Bank Transfer"/>
    <n v="31.8"/>
    <x v="705"/>
    <n v="3"/>
    <n v="8"/>
    <x v="0"/>
    <s v="Active Customer"/>
    <x v="0"/>
    <x v="2"/>
  </r>
  <r>
    <x v="707"/>
    <x v="1"/>
    <n v="49"/>
    <x v="0"/>
    <x v="1"/>
    <s v="Yes"/>
    <n v="48"/>
    <x v="1"/>
    <x v="2"/>
    <s v="Electronic Check"/>
    <n v="0"/>
    <x v="706"/>
    <n v="1"/>
    <n v="8"/>
    <x v="0"/>
    <s v="Active Customer"/>
    <x v="0"/>
    <x v="2"/>
  </r>
  <r>
    <x v="708"/>
    <x v="0"/>
    <n v="20"/>
    <x v="0"/>
    <x v="0"/>
    <s v="No"/>
    <n v="48"/>
    <x v="0"/>
    <x v="2"/>
    <s v="Mailed Check"/>
    <n v="0"/>
    <x v="707"/>
    <n v="2"/>
    <n v="10"/>
    <x v="0"/>
    <s v="Active Customer"/>
    <x v="0"/>
    <x v="2"/>
  </r>
  <r>
    <x v="709"/>
    <x v="1"/>
    <n v="25"/>
    <x v="0"/>
    <x v="1"/>
    <s v="No"/>
    <n v="2"/>
    <x v="1"/>
    <x v="2"/>
    <s v="Electronic Check"/>
    <n v="0"/>
    <x v="708"/>
    <n v="4"/>
    <n v="7"/>
    <x v="0"/>
    <s v="Active Customer"/>
    <x v="1"/>
    <x v="2"/>
  </r>
  <r>
    <x v="710"/>
    <x v="0"/>
    <n v="61"/>
    <x v="1"/>
    <x v="0"/>
    <s v="Yes"/>
    <n v="39"/>
    <x v="2"/>
    <x v="1"/>
    <s v="Bank Transfer"/>
    <n v="54.83"/>
    <x v="709"/>
    <n v="0"/>
    <n v="4"/>
    <x v="0"/>
    <s v="Active Customer"/>
    <x v="0"/>
    <x v="0"/>
  </r>
  <r>
    <x v="711"/>
    <x v="1"/>
    <n v="41"/>
    <x v="0"/>
    <x v="0"/>
    <s v="No"/>
    <n v="46"/>
    <x v="2"/>
    <x v="0"/>
    <s v="Bank Transfer"/>
    <n v="57.24"/>
    <x v="710"/>
    <n v="6"/>
    <n v="5"/>
    <x v="0"/>
    <s v="Active Customer"/>
    <x v="0"/>
    <x v="0"/>
  </r>
  <r>
    <x v="712"/>
    <x v="0"/>
    <n v="54"/>
    <x v="0"/>
    <x v="1"/>
    <s v="Yes"/>
    <n v="33"/>
    <x v="0"/>
    <x v="2"/>
    <s v="Bank Transfer"/>
    <n v="0"/>
    <x v="711"/>
    <n v="4"/>
    <n v="5"/>
    <x v="0"/>
    <s v="Active Customer"/>
    <x v="0"/>
    <x v="2"/>
  </r>
  <r>
    <x v="713"/>
    <x v="1"/>
    <n v="65"/>
    <x v="0"/>
    <x v="1"/>
    <s v="Yes"/>
    <n v="44"/>
    <x v="2"/>
    <x v="1"/>
    <s v="Bank Transfer"/>
    <n v="44.25"/>
    <x v="712"/>
    <n v="2"/>
    <n v="2"/>
    <x v="0"/>
    <s v="Active Customer"/>
    <x v="0"/>
    <x v="0"/>
  </r>
  <r>
    <x v="714"/>
    <x v="1"/>
    <n v="53"/>
    <x v="0"/>
    <x v="0"/>
    <s v="Yes"/>
    <n v="10"/>
    <x v="1"/>
    <x v="1"/>
    <s v="Electronic Check"/>
    <n v="55.27"/>
    <x v="713"/>
    <n v="4"/>
    <n v="10"/>
    <x v="0"/>
    <s v="Active Customer"/>
    <x v="1"/>
    <x v="0"/>
  </r>
  <r>
    <x v="715"/>
    <x v="0"/>
    <n v="42"/>
    <x v="0"/>
    <x v="0"/>
    <s v="No"/>
    <n v="16"/>
    <x v="2"/>
    <x v="0"/>
    <s v="Credit Card"/>
    <n v="68.680000000000007"/>
    <x v="714"/>
    <n v="2"/>
    <n v="4"/>
    <x v="1"/>
    <s v="Lost Customer"/>
    <x v="0"/>
    <x v="0"/>
  </r>
  <r>
    <x v="716"/>
    <x v="1"/>
    <n v="43"/>
    <x v="0"/>
    <x v="1"/>
    <s v="No"/>
    <n v="50"/>
    <x v="0"/>
    <x v="1"/>
    <s v="Electronic Check"/>
    <n v="116.29"/>
    <x v="715"/>
    <n v="3"/>
    <n v="2"/>
    <x v="0"/>
    <s v="Active Customer"/>
    <x v="0"/>
    <x v="1"/>
  </r>
  <r>
    <x v="717"/>
    <x v="0"/>
    <n v="30"/>
    <x v="0"/>
    <x v="1"/>
    <s v="No"/>
    <n v="50"/>
    <x v="2"/>
    <x v="1"/>
    <s v="Electronic Check"/>
    <n v="48.32"/>
    <x v="716"/>
    <n v="6"/>
    <n v="1"/>
    <x v="1"/>
    <s v="Lost Customer"/>
    <x v="0"/>
    <x v="0"/>
  </r>
  <r>
    <x v="718"/>
    <x v="1"/>
    <n v="44"/>
    <x v="0"/>
    <x v="0"/>
    <s v="Yes"/>
    <n v="10"/>
    <x v="2"/>
    <x v="2"/>
    <s v="Mailed Check"/>
    <n v="0"/>
    <x v="717"/>
    <n v="1"/>
    <n v="4"/>
    <x v="1"/>
    <s v="Lost Customer"/>
    <x v="1"/>
    <x v="2"/>
  </r>
  <r>
    <x v="719"/>
    <x v="0"/>
    <n v="57"/>
    <x v="0"/>
    <x v="1"/>
    <s v="No"/>
    <n v="71"/>
    <x v="1"/>
    <x v="1"/>
    <s v="Electronic Check"/>
    <n v="77.03"/>
    <x v="718"/>
    <n v="3"/>
    <n v="1"/>
    <x v="0"/>
    <s v="Active Customer"/>
    <x v="0"/>
    <x v="1"/>
  </r>
  <r>
    <x v="720"/>
    <x v="1"/>
    <n v="32"/>
    <x v="0"/>
    <x v="0"/>
    <s v="Yes"/>
    <n v="27"/>
    <x v="0"/>
    <x v="1"/>
    <s v="Electronic Check"/>
    <n v="47.16"/>
    <x v="719"/>
    <n v="1"/>
    <n v="10"/>
    <x v="0"/>
    <s v="Active Customer"/>
    <x v="0"/>
    <x v="0"/>
  </r>
  <r>
    <x v="721"/>
    <x v="1"/>
    <n v="18"/>
    <x v="0"/>
    <x v="1"/>
    <s v="Yes"/>
    <n v="46"/>
    <x v="1"/>
    <x v="0"/>
    <s v="Mailed Check"/>
    <n v="98.49"/>
    <x v="720"/>
    <n v="3"/>
    <n v="10"/>
    <x v="0"/>
    <s v="Active Customer"/>
    <x v="0"/>
    <x v="1"/>
  </r>
  <r>
    <x v="722"/>
    <x v="0"/>
    <n v="65"/>
    <x v="1"/>
    <x v="1"/>
    <s v="Yes"/>
    <n v="70"/>
    <x v="2"/>
    <x v="0"/>
    <s v="Electronic Check"/>
    <n v="82"/>
    <x v="721"/>
    <n v="2"/>
    <n v="1"/>
    <x v="0"/>
    <s v="Active Customer"/>
    <x v="0"/>
    <x v="1"/>
  </r>
  <r>
    <x v="723"/>
    <x v="1"/>
    <n v="39"/>
    <x v="0"/>
    <x v="1"/>
    <s v="No"/>
    <n v="49"/>
    <x v="2"/>
    <x v="2"/>
    <s v="Bank Transfer"/>
    <n v="0"/>
    <x v="722"/>
    <n v="0"/>
    <n v="10"/>
    <x v="0"/>
    <s v="Active Customer"/>
    <x v="0"/>
    <x v="2"/>
  </r>
  <r>
    <x v="724"/>
    <x v="1"/>
    <n v="30"/>
    <x v="0"/>
    <x v="1"/>
    <s v="No"/>
    <n v="7"/>
    <x v="2"/>
    <x v="1"/>
    <s v="Mailed Check"/>
    <n v="27.09"/>
    <x v="723"/>
    <n v="8"/>
    <n v="10"/>
    <x v="0"/>
    <s v="Active Customer"/>
    <x v="1"/>
    <x v="2"/>
  </r>
  <r>
    <x v="725"/>
    <x v="0"/>
    <n v="57"/>
    <x v="0"/>
    <x v="1"/>
    <s v="No"/>
    <n v="20"/>
    <x v="0"/>
    <x v="0"/>
    <s v="Bank Transfer"/>
    <n v="50.39"/>
    <x v="724"/>
    <n v="8"/>
    <n v="3"/>
    <x v="1"/>
    <s v="Lost Customer"/>
    <x v="0"/>
    <x v="0"/>
  </r>
  <r>
    <x v="726"/>
    <x v="0"/>
    <n v="71"/>
    <x v="0"/>
    <x v="0"/>
    <s v="Yes"/>
    <n v="11"/>
    <x v="2"/>
    <x v="1"/>
    <s v="Mailed Check"/>
    <n v="105.65"/>
    <x v="725"/>
    <n v="4"/>
    <n v="5"/>
    <x v="1"/>
    <s v="Lost Customer"/>
    <x v="1"/>
    <x v="1"/>
  </r>
  <r>
    <x v="727"/>
    <x v="0"/>
    <n v="66"/>
    <x v="0"/>
    <x v="0"/>
    <s v="Yes"/>
    <n v="43"/>
    <x v="1"/>
    <x v="1"/>
    <s v="Mailed Check"/>
    <n v="70.94"/>
    <x v="726"/>
    <n v="5"/>
    <n v="2"/>
    <x v="0"/>
    <s v="Active Customer"/>
    <x v="0"/>
    <x v="1"/>
  </r>
  <r>
    <x v="728"/>
    <x v="1"/>
    <n v="66"/>
    <x v="0"/>
    <x v="0"/>
    <s v="Yes"/>
    <n v="28"/>
    <x v="2"/>
    <x v="1"/>
    <s v="Mailed Check"/>
    <n v="97.16"/>
    <x v="727"/>
    <n v="5"/>
    <n v="1"/>
    <x v="0"/>
    <s v="Active Customer"/>
    <x v="0"/>
    <x v="1"/>
  </r>
  <r>
    <x v="729"/>
    <x v="1"/>
    <n v="52"/>
    <x v="0"/>
    <x v="0"/>
    <s v="Yes"/>
    <n v="46"/>
    <x v="2"/>
    <x v="0"/>
    <s v="Bank Transfer"/>
    <n v="78.209999999999994"/>
    <x v="728"/>
    <n v="1"/>
    <n v="10"/>
    <x v="0"/>
    <s v="Active Customer"/>
    <x v="0"/>
    <x v="1"/>
  </r>
  <r>
    <x v="730"/>
    <x v="1"/>
    <n v="24"/>
    <x v="0"/>
    <x v="0"/>
    <s v="Yes"/>
    <n v="64"/>
    <x v="0"/>
    <x v="0"/>
    <s v="Bank Transfer"/>
    <n v="77.45"/>
    <x v="729"/>
    <n v="7"/>
    <n v="6"/>
    <x v="0"/>
    <s v="Active Customer"/>
    <x v="0"/>
    <x v="1"/>
  </r>
  <r>
    <x v="731"/>
    <x v="0"/>
    <n v="75"/>
    <x v="1"/>
    <x v="0"/>
    <s v="Yes"/>
    <n v="11"/>
    <x v="2"/>
    <x v="1"/>
    <s v="Bank Transfer"/>
    <n v="36.56"/>
    <x v="730"/>
    <n v="5"/>
    <n v="9"/>
    <x v="0"/>
    <s v="Active Customer"/>
    <x v="1"/>
    <x v="0"/>
  </r>
  <r>
    <x v="732"/>
    <x v="0"/>
    <n v="34"/>
    <x v="0"/>
    <x v="1"/>
    <s v="No"/>
    <n v="57"/>
    <x v="2"/>
    <x v="0"/>
    <s v="Bank Transfer"/>
    <n v="84.65"/>
    <x v="731"/>
    <n v="6"/>
    <n v="9"/>
    <x v="0"/>
    <s v="Active Customer"/>
    <x v="0"/>
    <x v="1"/>
  </r>
  <r>
    <x v="733"/>
    <x v="1"/>
    <n v="18"/>
    <x v="0"/>
    <x v="0"/>
    <s v="Yes"/>
    <n v="18"/>
    <x v="2"/>
    <x v="0"/>
    <s v="Credit Card"/>
    <n v="45.67"/>
    <x v="732"/>
    <n v="2"/>
    <n v="6"/>
    <x v="0"/>
    <s v="Active Customer"/>
    <x v="0"/>
    <x v="0"/>
  </r>
  <r>
    <x v="734"/>
    <x v="1"/>
    <n v="45"/>
    <x v="0"/>
    <x v="1"/>
    <s v="Yes"/>
    <n v="16"/>
    <x v="2"/>
    <x v="0"/>
    <s v="Mailed Check"/>
    <n v="51.53"/>
    <x v="733"/>
    <n v="8"/>
    <n v="3"/>
    <x v="1"/>
    <s v="Lost Customer"/>
    <x v="0"/>
    <x v="0"/>
  </r>
  <r>
    <x v="735"/>
    <x v="0"/>
    <n v="19"/>
    <x v="0"/>
    <x v="1"/>
    <s v="Yes"/>
    <n v="56"/>
    <x v="1"/>
    <x v="0"/>
    <s v="Credit Card"/>
    <n v="65.37"/>
    <x v="734"/>
    <n v="2"/>
    <n v="5"/>
    <x v="0"/>
    <s v="Active Customer"/>
    <x v="0"/>
    <x v="0"/>
  </r>
  <r>
    <x v="736"/>
    <x v="1"/>
    <n v="25"/>
    <x v="0"/>
    <x v="0"/>
    <s v="No"/>
    <n v="21"/>
    <x v="0"/>
    <x v="0"/>
    <s v="Electronic Check"/>
    <n v="102.13"/>
    <x v="735"/>
    <n v="1"/>
    <n v="4"/>
    <x v="0"/>
    <s v="Active Customer"/>
    <x v="0"/>
    <x v="1"/>
  </r>
  <r>
    <x v="737"/>
    <x v="0"/>
    <n v="74"/>
    <x v="1"/>
    <x v="0"/>
    <s v="Yes"/>
    <n v="21"/>
    <x v="2"/>
    <x v="0"/>
    <s v="Electronic Check"/>
    <n v="35.35"/>
    <x v="736"/>
    <n v="1"/>
    <n v="5"/>
    <x v="0"/>
    <s v="Active Customer"/>
    <x v="0"/>
    <x v="0"/>
  </r>
  <r>
    <x v="738"/>
    <x v="1"/>
    <n v="44"/>
    <x v="0"/>
    <x v="0"/>
    <s v="No"/>
    <n v="20"/>
    <x v="2"/>
    <x v="0"/>
    <s v="Bank Transfer"/>
    <n v="108.76"/>
    <x v="737"/>
    <n v="1"/>
    <n v="6"/>
    <x v="0"/>
    <s v="Active Customer"/>
    <x v="0"/>
    <x v="1"/>
  </r>
  <r>
    <x v="739"/>
    <x v="0"/>
    <n v="40"/>
    <x v="0"/>
    <x v="0"/>
    <s v="Yes"/>
    <n v="58"/>
    <x v="1"/>
    <x v="1"/>
    <s v="Mailed Check"/>
    <n v="20.36"/>
    <x v="738"/>
    <n v="1"/>
    <n v="1"/>
    <x v="0"/>
    <s v="Active Customer"/>
    <x v="0"/>
    <x v="2"/>
  </r>
  <r>
    <x v="740"/>
    <x v="1"/>
    <n v="41"/>
    <x v="0"/>
    <x v="1"/>
    <s v="Yes"/>
    <n v="46"/>
    <x v="1"/>
    <x v="0"/>
    <s v="Mailed Check"/>
    <n v="92.41"/>
    <x v="739"/>
    <n v="8"/>
    <n v="10"/>
    <x v="0"/>
    <s v="Active Customer"/>
    <x v="0"/>
    <x v="1"/>
  </r>
  <r>
    <x v="741"/>
    <x v="1"/>
    <n v="27"/>
    <x v="0"/>
    <x v="0"/>
    <s v="No"/>
    <n v="23"/>
    <x v="0"/>
    <x v="1"/>
    <s v="Credit Card"/>
    <n v="115.03"/>
    <x v="740"/>
    <n v="7"/>
    <n v="7"/>
    <x v="0"/>
    <s v="Active Customer"/>
    <x v="0"/>
    <x v="1"/>
  </r>
  <r>
    <x v="742"/>
    <x v="1"/>
    <n v="64"/>
    <x v="1"/>
    <x v="0"/>
    <s v="No"/>
    <n v="53"/>
    <x v="0"/>
    <x v="1"/>
    <s v="Credit Card"/>
    <n v="101.28"/>
    <x v="741"/>
    <n v="6"/>
    <n v="5"/>
    <x v="0"/>
    <s v="Active Customer"/>
    <x v="0"/>
    <x v="1"/>
  </r>
  <r>
    <x v="743"/>
    <x v="0"/>
    <n v="30"/>
    <x v="0"/>
    <x v="0"/>
    <s v="No"/>
    <n v="63"/>
    <x v="2"/>
    <x v="1"/>
    <s v="Bank Transfer"/>
    <n v="102.58"/>
    <x v="742"/>
    <n v="7"/>
    <n v="10"/>
    <x v="0"/>
    <s v="Active Customer"/>
    <x v="0"/>
    <x v="1"/>
  </r>
  <r>
    <x v="744"/>
    <x v="1"/>
    <n v="52"/>
    <x v="0"/>
    <x v="1"/>
    <s v="Yes"/>
    <n v="65"/>
    <x v="1"/>
    <x v="1"/>
    <s v="Mailed Check"/>
    <n v="110.74"/>
    <x v="743"/>
    <n v="2"/>
    <n v="10"/>
    <x v="0"/>
    <s v="Active Customer"/>
    <x v="0"/>
    <x v="1"/>
  </r>
  <r>
    <x v="745"/>
    <x v="0"/>
    <n v="42"/>
    <x v="0"/>
    <x v="0"/>
    <s v="No"/>
    <n v="4"/>
    <x v="1"/>
    <x v="0"/>
    <s v="Bank Transfer"/>
    <n v="61.5"/>
    <x v="744"/>
    <n v="5"/>
    <n v="10"/>
    <x v="0"/>
    <s v="Active Customer"/>
    <x v="1"/>
    <x v="0"/>
  </r>
  <r>
    <x v="746"/>
    <x v="0"/>
    <n v="41"/>
    <x v="0"/>
    <x v="1"/>
    <s v="Yes"/>
    <n v="1"/>
    <x v="2"/>
    <x v="1"/>
    <s v="Electronic Check"/>
    <n v="66.39"/>
    <x v="745"/>
    <n v="6"/>
    <n v="4"/>
    <x v="1"/>
    <s v="Lost Customer"/>
    <x v="1"/>
    <x v="0"/>
  </r>
  <r>
    <x v="747"/>
    <x v="0"/>
    <n v="44"/>
    <x v="0"/>
    <x v="0"/>
    <s v="Yes"/>
    <n v="47"/>
    <x v="2"/>
    <x v="0"/>
    <s v="Bank Transfer"/>
    <n v="24.31"/>
    <x v="746"/>
    <n v="4"/>
    <n v="5"/>
    <x v="0"/>
    <s v="Active Customer"/>
    <x v="0"/>
    <x v="2"/>
  </r>
  <r>
    <x v="748"/>
    <x v="1"/>
    <n v="27"/>
    <x v="0"/>
    <x v="0"/>
    <s v="No"/>
    <n v="30"/>
    <x v="2"/>
    <x v="1"/>
    <s v="Mailed Check"/>
    <n v="30.47"/>
    <x v="747"/>
    <n v="3"/>
    <n v="6"/>
    <x v="0"/>
    <s v="Active Customer"/>
    <x v="0"/>
    <x v="2"/>
  </r>
  <r>
    <x v="749"/>
    <x v="0"/>
    <n v="45"/>
    <x v="0"/>
    <x v="1"/>
    <s v="No"/>
    <n v="19"/>
    <x v="1"/>
    <x v="1"/>
    <s v="Electronic Check"/>
    <n v="71.459999999999994"/>
    <x v="748"/>
    <n v="1"/>
    <n v="4"/>
    <x v="0"/>
    <s v="Active Customer"/>
    <x v="0"/>
    <x v="1"/>
  </r>
  <r>
    <x v="750"/>
    <x v="1"/>
    <n v="43"/>
    <x v="0"/>
    <x v="0"/>
    <s v="Yes"/>
    <n v="9"/>
    <x v="2"/>
    <x v="0"/>
    <s v="Electronic Check"/>
    <n v="113.46"/>
    <x v="749"/>
    <n v="0"/>
    <n v="5"/>
    <x v="1"/>
    <s v="Lost Customer"/>
    <x v="1"/>
    <x v="1"/>
  </r>
  <r>
    <x v="751"/>
    <x v="0"/>
    <n v="75"/>
    <x v="0"/>
    <x v="1"/>
    <s v="Yes"/>
    <n v="66"/>
    <x v="2"/>
    <x v="1"/>
    <s v="Credit Card"/>
    <n v="72.75"/>
    <x v="750"/>
    <n v="6"/>
    <n v="4"/>
    <x v="1"/>
    <s v="Lost Customer"/>
    <x v="0"/>
    <x v="1"/>
  </r>
  <r>
    <x v="752"/>
    <x v="0"/>
    <n v="46"/>
    <x v="0"/>
    <x v="1"/>
    <s v="No"/>
    <n v="10"/>
    <x v="1"/>
    <x v="0"/>
    <s v="Mailed Check"/>
    <n v="86.45"/>
    <x v="751"/>
    <n v="7"/>
    <n v="4"/>
    <x v="1"/>
    <s v="Lost Customer"/>
    <x v="1"/>
    <x v="1"/>
  </r>
  <r>
    <x v="753"/>
    <x v="0"/>
    <n v="35"/>
    <x v="0"/>
    <x v="0"/>
    <s v="Yes"/>
    <n v="58"/>
    <x v="0"/>
    <x v="1"/>
    <s v="Electronic Check"/>
    <n v="118.85"/>
    <x v="752"/>
    <n v="2"/>
    <n v="10"/>
    <x v="0"/>
    <s v="Active Customer"/>
    <x v="0"/>
    <x v="1"/>
  </r>
  <r>
    <x v="754"/>
    <x v="0"/>
    <n v="32"/>
    <x v="0"/>
    <x v="1"/>
    <s v="No"/>
    <n v="43"/>
    <x v="1"/>
    <x v="0"/>
    <s v="Credit Card"/>
    <n v="55.77"/>
    <x v="753"/>
    <n v="8"/>
    <n v="10"/>
    <x v="0"/>
    <s v="Active Customer"/>
    <x v="0"/>
    <x v="0"/>
  </r>
  <r>
    <x v="755"/>
    <x v="0"/>
    <n v="42"/>
    <x v="0"/>
    <x v="1"/>
    <s v="Yes"/>
    <n v="15"/>
    <x v="2"/>
    <x v="1"/>
    <s v="Mailed Check"/>
    <n v="22.8"/>
    <x v="754"/>
    <n v="3"/>
    <n v="2"/>
    <x v="1"/>
    <s v="Lost Customer"/>
    <x v="0"/>
    <x v="2"/>
  </r>
  <r>
    <x v="756"/>
    <x v="1"/>
    <n v="74"/>
    <x v="1"/>
    <x v="0"/>
    <s v="No"/>
    <n v="43"/>
    <x v="2"/>
    <x v="1"/>
    <s v="Electronic Check"/>
    <n v="21.73"/>
    <x v="755"/>
    <n v="0"/>
    <n v="7"/>
    <x v="0"/>
    <s v="Active Customer"/>
    <x v="0"/>
    <x v="2"/>
  </r>
  <r>
    <x v="757"/>
    <x v="0"/>
    <n v="72"/>
    <x v="0"/>
    <x v="1"/>
    <s v="Yes"/>
    <n v="67"/>
    <x v="0"/>
    <x v="1"/>
    <s v="Credit Card"/>
    <n v="101.01"/>
    <x v="756"/>
    <n v="4"/>
    <n v="1"/>
    <x v="0"/>
    <s v="Active Customer"/>
    <x v="0"/>
    <x v="1"/>
  </r>
  <r>
    <x v="758"/>
    <x v="1"/>
    <n v="36"/>
    <x v="0"/>
    <x v="1"/>
    <s v="Yes"/>
    <n v="35"/>
    <x v="2"/>
    <x v="1"/>
    <s v="Mailed Check"/>
    <n v="90.51"/>
    <x v="757"/>
    <n v="6"/>
    <n v="8"/>
    <x v="0"/>
    <s v="Active Customer"/>
    <x v="0"/>
    <x v="1"/>
  </r>
  <r>
    <x v="759"/>
    <x v="1"/>
    <n v="48"/>
    <x v="0"/>
    <x v="0"/>
    <s v="No"/>
    <n v="22"/>
    <x v="2"/>
    <x v="1"/>
    <s v="Mailed Check"/>
    <n v="101.54"/>
    <x v="758"/>
    <n v="1"/>
    <n v="6"/>
    <x v="0"/>
    <s v="Active Customer"/>
    <x v="0"/>
    <x v="1"/>
  </r>
  <r>
    <x v="760"/>
    <x v="0"/>
    <n v="52"/>
    <x v="0"/>
    <x v="0"/>
    <s v="No"/>
    <n v="11"/>
    <x v="2"/>
    <x v="1"/>
    <s v="Mailed Check"/>
    <n v="109.13"/>
    <x v="759"/>
    <n v="6"/>
    <n v="3"/>
    <x v="1"/>
    <s v="Lost Customer"/>
    <x v="1"/>
    <x v="1"/>
  </r>
  <r>
    <x v="761"/>
    <x v="0"/>
    <n v="50"/>
    <x v="0"/>
    <x v="1"/>
    <s v="Yes"/>
    <n v="55"/>
    <x v="2"/>
    <x v="1"/>
    <s v="Credit Card"/>
    <n v="73.09"/>
    <x v="760"/>
    <n v="4"/>
    <n v="5"/>
    <x v="0"/>
    <s v="Active Customer"/>
    <x v="0"/>
    <x v="1"/>
  </r>
  <r>
    <x v="762"/>
    <x v="1"/>
    <n v="74"/>
    <x v="1"/>
    <x v="1"/>
    <s v="No"/>
    <n v="34"/>
    <x v="1"/>
    <x v="1"/>
    <s v="Electronic Check"/>
    <n v="113.23"/>
    <x v="761"/>
    <n v="2"/>
    <n v="10"/>
    <x v="0"/>
    <s v="Active Customer"/>
    <x v="0"/>
    <x v="1"/>
  </r>
  <r>
    <x v="763"/>
    <x v="1"/>
    <n v="22"/>
    <x v="0"/>
    <x v="0"/>
    <s v="No"/>
    <n v="47"/>
    <x v="1"/>
    <x v="0"/>
    <s v="Electronic Check"/>
    <n v="57.5"/>
    <x v="762"/>
    <n v="4"/>
    <n v="10"/>
    <x v="0"/>
    <s v="Active Customer"/>
    <x v="0"/>
    <x v="0"/>
  </r>
  <r>
    <x v="764"/>
    <x v="1"/>
    <n v="46"/>
    <x v="0"/>
    <x v="1"/>
    <s v="Yes"/>
    <n v="32"/>
    <x v="2"/>
    <x v="0"/>
    <s v="Mailed Check"/>
    <n v="111.25"/>
    <x v="763"/>
    <n v="7"/>
    <n v="3"/>
    <x v="1"/>
    <s v="Lost Customer"/>
    <x v="0"/>
    <x v="1"/>
  </r>
  <r>
    <x v="765"/>
    <x v="1"/>
    <n v="26"/>
    <x v="0"/>
    <x v="0"/>
    <s v="Yes"/>
    <n v="46"/>
    <x v="2"/>
    <x v="1"/>
    <s v="Credit Card"/>
    <n v="51.99"/>
    <x v="764"/>
    <n v="0"/>
    <n v="7"/>
    <x v="0"/>
    <s v="Active Customer"/>
    <x v="0"/>
    <x v="0"/>
  </r>
  <r>
    <x v="766"/>
    <x v="1"/>
    <n v="23"/>
    <x v="0"/>
    <x v="0"/>
    <s v="Yes"/>
    <n v="70"/>
    <x v="2"/>
    <x v="1"/>
    <s v="Credit Card"/>
    <n v="41.3"/>
    <x v="765"/>
    <n v="2"/>
    <n v="7"/>
    <x v="0"/>
    <s v="Active Customer"/>
    <x v="0"/>
    <x v="0"/>
  </r>
  <r>
    <x v="767"/>
    <x v="0"/>
    <n v="52"/>
    <x v="0"/>
    <x v="0"/>
    <s v="Yes"/>
    <n v="53"/>
    <x v="2"/>
    <x v="1"/>
    <s v="Electronic Check"/>
    <n v="41.71"/>
    <x v="766"/>
    <n v="0"/>
    <n v="10"/>
    <x v="0"/>
    <s v="Active Customer"/>
    <x v="0"/>
    <x v="0"/>
  </r>
  <r>
    <x v="768"/>
    <x v="0"/>
    <n v="44"/>
    <x v="0"/>
    <x v="1"/>
    <s v="No"/>
    <n v="66"/>
    <x v="1"/>
    <x v="0"/>
    <s v="Credit Card"/>
    <n v="112.66"/>
    <x v="767"/>
    <n v="4"/>
    <n v="10"/>
    <x v="0"/>
    <s v="Active Customer"/>
    <x v="0"/>
    <x v="1"/>
  </r>
  <r>
    <x v="769"/>
    <x v="1"/>
    <n v="24"/>
    <x v="0"/>
    <x v="0"/>
    <s v="Yes"/>
    <n v="66"/>
    <x v="0"/>
    <x v="0"/>
    <s v="Credit Card"/>
    <n v="22.46"/>
    <x v="768"/>
    <n v="5"/>
    <n v="3"/>
    <x v="0"/>
    <s v="Active Customer"/>
    <x v="0"/>
    <x v="2"/>
  </r>
  <r>
    <x v="770"/>
    <x v="1"/>
    <n v="52"/>
    <x v="0"/>
    <x v="0"/>
    <s v="Yes"/>
    <n v="72"/>
    <x v="2"/>
    <x v="1"/>
    <s v="Mailed Check"/>
    <n v="42.67"/>
    <x v="769"/>
    <n v="4"/>
    <n v="6"/>
    <x v="0"/>
    <s v="Active Customer"/>
    <x v="0"/>
    <x v="0"/>
  </r>
  <r>
    <x v="771"/>
    <x v="0"/>
    <n v="25"/>
    <x v="0"/>
    <x v="0"/>
    <s v="Yes"/>
    <n v="69"/>
    <x v="2"/>
    <x v="0"/>
    <s v="Mailed Check"/>
    <n v="82.5"/>
    <x v="770"/>
    <n v="1"/>
    <n v="4"/>
    <x v="0"/>
    <s v="Active Customer"/>
    <x v="0"/>
    <x v="1"/>
  </r>
  <r>
    <x v="772"/>
    <x v="1"/>
    <n v="48"/>
    <x v="0"/>
    <x v="1"/>
    <s v="No"/>
    <n v="32"/>
    <x v="2"/>
    <x v="1"/>
    <s v="Bank Transfer"/>
    <n v="116.75"/>
    <x v="771"/>
    <n v="2"/>
    <n v="6"/>
    <x v="0"/>
    <s v="Active Customer"/>
    <x v="0"/>
    <x v="1"/>
  </r>
  <r>
    <x v="773"/>
    <x v="0"/>
    <n v="27"/>
    <x v="0"/>
    <x v="0"/>
    <s v="Yes"/>
    <n v="63"/>
    <x v="2"/>
    <x v="2"/>
    <s v="Mailed Check"/>
    <n v="0"/>
    <x v="772"/>
    <n v="5"/>
    <n v="7"/>
    <x v="0"/>
    <s v="Active Customer"/>
    <x v="0"/>
    <x v="2"/>
  </r>
  <r>
    <x v="774"/>
    <x v="1"/>
    <n v="45"/>
    <x v="0"/>
    <x v="1"/>
    <s v="No"/>
    <n v="5"/>
    <x v="2"/>
    <x v="1"/>
    <s v="Bank Transfer"/>
    <n v="114.31"/>
    <x v="773"/>
    <n v="4"/>
    <n v="6"/>
    <x v="0"/>
    <s v="Active Customer"/>
    <x v="1"/>
    <x v="1"/>
  </r>
  <r>
    <x v="775"/>
    <x v="0"/>
    <n v="18"/>
    <x v="0"/>
    <x v="1"/>
    <s v="No"/>
    <n v="23"/>
    <x v="2"/>
    <x v="1"/>
    <s v="Electronic Check"/>
    <n v="101.34"/>
    <x v="774"/>
    <n v="2"/>
    <n v="4"/>
    <x v="0"/>
    <s v="Active Customer"/>
    <x v="0"/>
    <x v="1"/>
  </r>
  <r>
    <x v="776"/>
    <x v="1"/>
    <n v="59"/>
    <x v="0"/>
    <x v="0"/>
    <s v="No"/>
    <n v="37"/>
    <x v="2"/>
    <x v="0"/>
    <s v="Credit Card"/>
    <n v="115.61"/>
    <x v="775"/>
    <n v="0"/>
    <n v="6"/>
    <x v="0"/>
    <s v="Active Customer"/>
    <x v="0"/>
    <x v="1"/>
  </r>
  <r>
    <x v="777"/>
    <x v="1"/>
    <n v="59"/>
    <x v="0"/>
    <x v="1"/>
    <s v="Yes"/>
    <n v="50"/>
    <x v="2"/>
    <x v="1"/>
    <s v="Bank Transfer"/>
    <n v="60.45"/>
    <x v="776"/>
    <n v="5"/>
    <n v="4"/>
    <x v="0"/>
    <s v="Active Customer"/>
    <x v="0"/>
    <x v="0"/>
  </r>
  <r>
    <x v="778"/>
    <x v="0"/>
    <n v="42"/>
    <x v="0"/>
    <x v="0"/>
    <s v="Yes"/>
    <n v="5"/>
    <x v="1"/>
    <x v="0"/>
    <s v="Electronic Check"/>
    <n v="84.45"/>
    <x v="777"/>
    <n v="3"/>
    <n v="3"/>
    <x v="0"/>
    <s v="Active Customer"/>
    <x v="1"/>
    <x v="1"/>
  </r>
  <r>
    <x v="779"/>
    <x v="0"/>
    <n v="75"/>
    <x v="1"/>
    <x v="1"/>
    <s v="Yes"/>
    <n v="2"/>
    <x v="2"/>
    <x v="1"/>
    <s v="Mailed Check"/>
    <n v="22.26"/>
    <x v="778"/>
    <n v="2"/>
    <n v="6"/>
    <x v="0"/>
    <s v="Active Customer"/>
    <x v="1"/>
    <x v="2"/>
  </r>
  <r>
    <x v="780"/>
    <x v="1"/>
    <n v="49"/>
    <x v="0"/>
    <x v="1"/>
    <s v="Yes"/>
    <n v="53"/>
    <x v="2"/>
    <x v="1"/>
    <s v="Mailed Check"/>
    <n v="35.159999999999997"/>
    <x v="779"/>
    <n v="8"/>
    <n v="5"/>
    <x v="0"/>
    <s v="Active Customer"/>
    <x v="0"/>
    <x v="0"/>
  </r>
  <r>
    <x v="781"/>
    <x v="1"/>
    <n v="48"/>
    <x v="0"/>
    <x v="0"/>
    <s v="Yes"/>
    <n v="7"/>
    <x v="1"/>
    <x v="0"/>
    <s v="Credit Card"/>
    <n v="84.34"/>
    <x v="780"/>
    <n v="3"/>
    <n v="2"/>
    <x v="0"/>
    <s v="Active Customer"/>
    <x v="1"/>
    <x v="1"/>
  </r>
  <r>
    <x v="782"/>
    <x v="0"/>
    <n v="27"/>
    <x v="0"/>
    <x v="1"/>
    <s v="No"/>
    <n v="20"/>
    <x v="2"/>
    <x v="0"/>
    <s v="Credit Card"/>
    <n v="49.85"/>
    <x v="781"/>
    <n v="3"/>
    <n v="9"/>
    <x v="0"/>
    <s v="Active Customer"/>
    <x v="0"/>
    <x v="0"/>
  </r>
  <r>
    <x v="783"/>
    <x v="1"/>
    <n v="54"/>
    <x v="0"/>
    <x v="1"/>
    <s v="No"/>
    <n v="61"/>
    <x v="2"/>
    <x v="2"/>
    <s v="Electronic Check"/>
    <n v="0"/>
    <x v="782"/>
    <n v="8"/>
    <n v="10"/>
    <x v="0"/>
    <s v="Active Customer"/>
    <x v="0"/>
    <x v="2"/>
  </r>
  <r>
    <x v="784"/>
    <x v="0"/>
    <n v="30"/>
    <x v="0"/>
    <x v="1"/>
    <s v="Yes"/>
    <n v="50"/>
    <x v="1"/>
    <x v="0"/>
    <s v="Electronic Check"/>
    <n v="111.2"/>
    <x v="783"/>
    <n v="0"/>
    <n v="4"/>
    <x v="0"/>
    <s v="Active Customer"/>
    <x v="0"/>
    <x v="1"/>
  </r>
  <r>
    <x v="785"/>
    <x v="0"/>
    <n v="32"/>
    <x v="0"/>
    <x v="1"/>
    <s v="No"/>
    <n v="42"/>
    <x v="0"/>
    <x v="0"/>
    <s v="Mailed Check"/>
    <n v="84.43"/>
    <x v="784"/>
    <n v="7"/>
    <n v="1"/>
    <x v="1"/>
    <s v="Lost Customer"/>
    <x v="0"/>
    <x v="1"/>
  </r>
  <r>
    <x v="786"/>
    <x v="1"/>
    <n v="43"/>
    <x v="0"/>
    <x v="1"/>
    <s v="Yes"/>
    <n v="14"/>
    <x v="2"/>
    <x v="0"/>
    <s v="Bank Transfer"/>
    <n v="98.36"/>
    <x v="785"/>
    <n v="3"/>
    <n v="2"/>
    <x v="1"/>
    <s v="Lost Customer"/>
    <x v="0"/>
    <x v="1"/>
  </r>
  <r>
    <x v="787"/>
    <x v="1"/>
    <n v="47"/>
    <x v="0"/>
    <x v="1"/>
    <s v="Yes"/>
    <n v="24"/>
    <x v="0"/>
    <x v="1"/>
    <s v="Electronic Check"/>
    <n v="83.68"/>
    <x v="786"/>
    <n v="4"/>
    <n v="5"/>
    <x v="0"/>
    <s v="Active Customer"/>
    <x v="0"/>
    <x v="1"/>
  </r>
  <r>
    <x v="788"/>
    <x v="0"/>
    <n v="54"/>
    <x v="0"/>
    <x v="0"/>
    <s v="Yes"/>
    <n v="16"/>
    <x v="2"/>
    <x v="1"/>
    <s v="Electronic Check"/>
    <n v="69.59"/>
    <x v="787"/>
    <n v="2"/>
    <n v="9"/>
    <x v="0"/>
    <s v="Active Customer"/>
    <x v="0"/>
    <x v="0"/>
  </r>
  <r>
    <x v="789"/>
    <x v="1"/>
    <n v="18"/>
    <x v="0"/>
    <x v="1"/>
    <s v="No"/>
    <n v="42"/>
    <x v="0"/>
    <x v="1"/>
    <s v="Credit Card"/>
    <n v="72.77"/>
    <x v="788"/>
    <n v="1"/>
    <n v="4"/>
    <x v="0"/>
    <s v="Active Customer"/>
    <x v="0"/>
    <x v="1"/>
  </r>
  <r>
    <x v="790"/>
    <x v="1"/>
    <n v="56"/>
    <x v="0"/>
    <x v="1"/>
    <s v="Yes"/>
    <n v="43"/>
    <x v="0"/>
    <x v="2"/>
    <s v="Bank Transfer"/>
    <n v="0"/>
    <x v="789"/>
    <n v="7"/>
    <n v="1"/>
    <x v="1"/>
    <s v="Lost Customer"/>
    <x v="0"/>
    <x v="2"/>
  </r>
  <r>
    <x v="791"/>
    <x v="0"/>
    <n v="33"/>
    <x v="0"/>
    <x v="1"/>
    <s v="No"/>
    <n v="62"/>
    <x v="2"/>
    <x v="1"/>
    <s v="Electronic Check"/>
    <n v="50.88"/>
    <x v="790"/>
    <n v="7"/>
    <n v="9"/>
    <x v="0"/>
    <s v="Active Customer"/>
    <x v="0"/>
    <x v="0"/>
  </r>
  <r>
    <x v="792"/>
    <x v="0"/>
    <n v="41"/>
    <x v="0"/>
    <x v="1"/>
    <s v="No"/>
    <n v="24"/>
    <x v="2"/>
    <x v="0"/>
    <s v="Mailed Check"/>
    <n v="23.67"/>
    <x v="791"/>
    <n v="5"/>
    <n v="6"/>
    <x v="0"/>
    <s v="Active Customer"/>
    <x v="0"/>
    <x v="2"/>
  </r>
  <r>
    <x v="793"/>
    <x v="0"/>
    <n v="70"/>
    <x v="0"/>
    <x v="1"/>
    <s v="Yes"/>
    <n v="59"/>
    <x v="1"/>
    <x v="2"/>
    <s v="Credit Card"/>
    <n v="0"/>
    <x v="792"/>
    <n v="0"/>
    <n v="8"/>
    <x v="0"/>
    <s v="Active Customer"/>
    <x v="0"/>
    <x v="2"/>
  </r>
  <r>
    <x v="794"/>
    <x v="0"/>
    <n v="37"/>
    <x v="0"/>
    <x v="0"/>
    <s v="No"/>
    <n v="4"/>
    <x v="1"/>
    <x v="0"/>
    <s v="Electronic Check"/>
    <n v="47.28"/>
    <x v="793"/>
    <n v="7"/>
    <n v="3"/>
    <x v="1"/>
    <s v="Lost Customer"/>
    <x v="1"/>
    <x v="0"/>
  </r>
  <r>
    <x v="795"/>
    <x v="1"/>
    <n v="18"/>
    <x v="0"/>
    <x v="0"/>
    <s v="Yes"/>
    <n v="2"/>
    <x v="1"/>
    <x v="0"/>
    <s v="Bank Transfer"/>
    <n v="69.22"/>
    <x v="794"/>
    <n v="3"/>
    <n v="7"/>
    <x v="0"/>
    <s v="Active Customer"/>
    <x v="1"/>
    <x v="0"/>
  </r>
  <r>
    <x v="796"/>
    <x v="0"/>
    <n v="22"/>
    <x v="0"/>
    <x v="0"/>
    <s v="Yes"/>
    <n v="49"/>
    <x v="2"/>
    <x v="0"/>
    <s v="Mailed Check"/>
    <n v="112.42"/>
    <x v="795"/>
    <n v="5"/>
    <n v="2"/>
    <x v="0"/>
    <s v="Active Customer"/>
    <x v="0"/>
    <x v="1"/>
  </r>
  <r>
    <x v="797"/>
    <x v="0"/>
    <n v="37"/>
    <x v="0"/>
    <x v="0"/>
    <s v="Yes"/>
    <n v="40"/>
    <x v="2"/>
    <x v="1"/>
    <s v="Electronic Check"/>
    <n v="40.520000000000003"/>
    <x v="796"/>
    <n v="4"/>
    <n v="4"/>
    <x v="0"/>
    <s v="Active Customer"/>
    <x v="0"/>
    <x v="0"/>
  </r>
  <r>
    <x v="798"/>
    <x v="0"/>
    <n v="50"/>
    <x v="0"/>
    <x v="0"/>
    <s v="No"/>
    <n v="55"/>
    <x v="2"/>
    <x v="0"/>
    <s v="Electronic Check"/>
    <n v="34.49"/>
    <x v="797"/>
    <n v="4"/>
    <n v="4"/>
    <x v="0"/>
    <s v="Active Customer"/>
    <x v="0"/>
    <x v="2"/>
  </r>
  <r>
    <x v="799"/>
    <x v="0"/>
    <n v="55"/>
    <x v="0"/>
    <x v="1"/>
    <s v="No"/>
    <n v="71"/>
    <x v="2"/>
    <x v="0"/>
    <s v="Electronic Check"/>
    <n v="67.790000000000006"/>
    <x v="798"/>
    <n v="3"/>
    <n v="3"/>
    <x v="0"/>
    <s v="Active Customer"/>
    <x v="0"/>
    <x v="0"/>
  </r>
  <r>
    <x v="800"/>
    <x v="1"/>
    <n v="22"/>
    <x v="0"/>
    <x v="0"/>
    <s v="No"/>
    <n v="31"/>
    <x v="1"/>
    <x v="1"/>
    <s v="Mailed Check"/>
    <n v="88.38"/>
    <x v="799"/>
    <n v="5"/>
    <n v="4"/>
    <x v="0"/>
    <s v="Active Customer"/>
    <x v="0"/>
    <x v="1"/>
  </r>
  <r>
    <x v="801"/>
    <x v="1"/>
    <n v="36"/>
    <x v="0"/>
    <x v="0"/>
    <s v="No"/>
    <n v="41"/>
    <x v="1"/>
    <x v="2"/>
    <s v="Credit Card"/>
    <n v="0"/>
    <x v="800"/>
    <n v="4"/>
    <n v="3"/>
    <x v="0"/>
    <s v="Active Customer"/>
    <x v="0"/>
    <x v="2"/>
  </r>
  <r>
    <x v="802"/>
    <x v="1"/>
    <n v="23"/>
    <x v="0"/>
    <x v="0"/>
    <s v="Yes"/>
    <n v="6"/>
    <x v="1"/>
    <x v="1"/>
    <s v="Electronic Check"/>
    <n v="33.58"/>
    <x v="801"/>
    <n v="5"/>
    <n v="7"/>
    <x v="0"/>
    <s v="Active Customer"/>
    <x v="1"/>
    <x v="2"/>
  </r>
  <r>
    <x v="803"/>
    <x v="0"/>
    <n v="23"/>
    <x v="0"/>
    <x v="0"/>
    <s v="Yes"/>
    <n v="46"/>
    <x v="2"/>
    <x v="2"/>
    <s v="Bank Transfer"/>
    <n v="0"/>
    <x v="802"/>
    <n v="2"/>
    <n v="7"/>
    <x v="0"/>
    <s v="Active Customer"/>
    <x v="0"/>
    <x v="2"/>
  </r>
  <r>
    <x v="804"/>
    <x v="1"/>
    <n v="55"/>
    <x v="0"/>
    <x v="0"/>
    <s v="Yes"/>
    <n v="16"/>
    <x v="2"/>
    <x v="2"/>
    <s v="Mailed Check"/>
    <n v="0"/>
    <x v="803"/>
    <n v="8"/>
    <n v="5"/>
    <x v="1"/>
    <s v="Lost Customer"/>
    <x v="0"/>
    <x v="2"/>
  </r>
  <r>
    <x v="805"/>
    <x v="1"/>
    <n v="68"/>
    <x v="1"/>
    <x v="0"/>
    <s v="Yes"/>
    <n v="33"/>
    <x v="1"/>
    <x v="0"/>
    <s v="Credit Card"/>
    <n v="114.95"/>
    <x v="804"/>
    <n v="5"/>
    <n v="3"/>
    <x v="0"/>
    <s v="Active Customer"/>
    <x v="0"/>
    <x v="1"/>
  </r>
  <r>
    <x v="806"/>
    <x v="0"/>
    <n v="46"/>
    <x v="0"/>
    <x v="1"/>
    <s v="Yes"/>
    <n v="1"/>
    <x v="1"/>
    <x v="0"/>
    <s v="Credit Card"/>
    <n v="115.82"/>
    <x v="805"/>
    <n v="4"/>
    <n v="10"/>
    <x v="0"/>
    <s v="Active Customer"/>
    <x v="1"/>
    <x v="1"/>
  </r>
  <r>
    <x v="807"/>
    <x v="1"/>
    <n v="28"/>
    <x v="0"/>
    <x v="0"/>
    <s v="No"/>
    <n v="69"/>
    <x v="2"/>
    <x v="2"/>
    <s v="Bank Transfer"/>
    <n v="0"/>
    <x v="806"/>
    <n v="7"/>
    <n v="7"/>
    <x v="0"/>
    <s v="Active Customer"/>
    <x v="0"/>
    <x v="2"/>
  </r>
  <r>
    <x v="808"/>
    <x v="0"/>
    <n v="42"/>
    <x v="0"/>
    <x v="0"/>
    <s v="Yes"/>
    <n v="72"/>
    <x v="2"/>
    <x v="1"/>
    <s v="Mailed Check"/>
    <n v="89.25"/>
    <x v="807"/>
    <n v="6"/>
    <n v="4"/>
    <x v="1"/>
    <s v="Lost Customer"/>
    <x v="0"/>
    <x v="1"/>
  </r>
  <r>
    <x v="809"/>
    <x v="1"/>
    <n v="65"/>
    <x v="0"/>
    <x v="0"/>
    <s v="Yes"/>
    <n v="69"/>
    <x v="2"/>
    <x v="1"/>
    <s v="Electronic Check"/>
    <n v="25.02"/>
    <x v="808"/>
    <n v="1"/>
    <n v="3"/>
    <x v="0"/>
    <s v="Active Customer"/>
    <x v="0"/>
    <x v="2"/>
  </r>
  <r>
    <x v="810"/>
    <x v="1"/>
    <n v="52"/>
    <x v="0"/>
    <x v="1"/>
    <s v="Yes"/>
    <n v="24"/>
    <x v="2"/>
    <x v="1"/>
    <s v="Electronic Check"/>
    <n v="53.82"/>
    <x v="809"/>
    <n v="5"/>
    <n v="1"/>
    <x v="0"/>
    <s v="Active Customer"/>
    <x v="0"/>
    <x v="0"/>
  </r>
  <r>
    <x v="811"/>
    <x v="0"/>
    <n v="25"/>
    <x v="0"/>
    <x v="0"/>
    <s v="No"/>
    <n v="48"/>
    <x v="0"/>
    <x v="1"/>
    <s v="Electronic Check"/>
    <n v="50.12"/>
    <x v="810"/>
    <n v="0"/>
    <n v="7"/>
    <x v="0"/>
    <s v="Active Customer"/>
    <x v="0"/>
    <x v="0"/>
  </r>
  <r>
    <x v="812"/>
    <x v="1"/>
    <n v="32"/>
    <x v="0"/>
    <x v="1"/>
    <s v="Yes"/>
    <n v="24"/>
    <x v="2"/>
    <x v="0"/>
    <s v="Mailed Check"/>
    <n v="119.51"/>
    <x v="811"/>
    <n v="1"/>
    <n v="6"/>
    <x v="0"/>
    <s v="Active Customer"/>
    <x v="0"/>
    <x v="1"/>
  </r>
  <r>
    <x v="813"/>
    <x v="1"/>
    <n v="71"/>
    <x v="0"/>
    <x v="0"/>
    <s v="Yes"/>
    <n v="18"/>
    <x v="2"/>
    <x v="0"/>
    <s v="Credit Card"/>
    <n v="46.2"/>
    <x v="812"/>
    <n v="5"/>
    <n v="6"/>
    <x v="0"/>
    <s v="Active Customer"/>
    <x v="0"/>
    <x v="0"/>
  </r>
  <r>
    <x v="814"/>
    <x v="1"/>
    <n v="49"/>
    <x v="0"/>
    <x v="0"/>
    <s v="Yes"/>
    <n v="67"/>
    <x v="2"/>
    <x v="0"/>
    <s v="Bank Transfer"/>
    <n v="87.85"/>
    <x v="813"/>
    <n v="3"/>
    <n v="4"/>
    <x v="0"/>
    <s v="Active Customer"/>
    <x v="0"/>
    <x v="1"/>
  </r>
  <r>
    <x v="815"/>
    <x v="1"/>
    <n v="32"/>
    <x v="0"/>
    <x v="0"/>
    <s v="Yes"/>
    <n v="4"/>
    <x v="2"/>
    <x v="0"/>
    <s v="Credit Card"/>
    <n v="74.03"/>
    <x v="814"/>
    <n v="8"/>
    <n v="7"/>
    <x v="0"/>
    <s v="Active Customer"/>
    <x v="1"/>
    <x v="1"/>
  </r>
  <r>
    <x v="816"/>
    <x v="1"/>
    <n v="35"/>
    <x v="0"/>
    <x v="0"/>
    <s v="No"/>
    <n v="70"/>
    <x v="2"/>
    <x v="1"/>
    <s v="Electronic Check"/>
    <n v="89.4"/>
    <x v="815"/>
    <n v="2"/>
    <n v="7"/>
    <x v="0"/>
    <s v="Active Customer"/>
    <x v="0"/>
    <x v="1"/>
  </r>
  <r>
    <x v="817"/>
    <x v="1"/>
    <n v="21"/>
    <x v="0"/>
    <x v="0"/>
    <s v="No"/>
    <n v="12"/>
    <x v="0"/>
    <x v="1"/>
    <s v="Bank Transfer"/>
    <n v="81.19"/>
    <x v="816"/>
    <n v="0"/>
    <n v="10"/>
    <x v="0"/>
    <s v="Active Customer"/>
    <x v="1"/>
    <x v="1"/>
  </r>
  <r>
    <x v="818"/>
    <x v="1"/>
    <n v="25"/>
    <x v="0"/>
    <x v="0"/>
    <s v="No"/>
    <n v="64"/>
    <x v="1"/>
    <x v="1"/>
    <s v="Credit Card"/>
    <n v="119.15"/>
    <x v="817"/>
    <n v="2"/>
    <n v="7"/>
    <x v="0"/>
    <s v="Active Customer"/>
    <x v="0"/>
    <x v="1"/>
  </r>
  <r>
    <x v="819"/>
    <x v="1"/>
    <n v="33"/>
    <x v="0"/>
    <x v="0"/>
    <s v="Yes"/>
    <n v="54"/>
    <x v="2"/>
    <x v="1"/>
    <s v="Mailed Check"/>
    <n v="91.93"/>
    <x v="818"/>
    <n v="1"/>
    <n v="1"/>
    <x v="0"/>
    <s v="Active Customer"/>
    <x v="0"/>
    <x v="1"/>
  </r>
  <r>
    <x v="820"/>
    <x v="0"/>
    <n v="27"/>
    <x v="0"/>
    <x v="1"/>
    <s v="No"/>
    <n v="2"/>
    <x v="2"/>
    <x v="0"/>
    <s v="Bank Transfer"/>
    <n v="98.13"/>
    <x v="819"/>
    <n v="5"/>
    <n v="3"/>
    <x v="1"/>
    <s v="Lost Customer"/>
    <x v="1"/>
    <x v="1"/>
  </r>
  <r>
    <x v="821"/>
    <x v="1"/>
    <n v="26"/>
    <x v="0"/>
    <x v="0"/>
    <s v="Yes"/>
    <n v="2"/>
    <x v="2"/>
    <x v="0"/>
    <s v="Bank Transfer"/>
    <n v="68.12"/>
    <x v="820"/>
    <n v="5"/>
    <n v="1"/>
    <x v="1"/>
    <s v="Lost Customer"/>
    <x v="1"/>
    <x v="0"/>
  </r>
  <r>
    <x v="822"/>
    <x v="1"/>
    <n v="23"/>
    <x v="0"/>
    <x v="1"/>
    <s v="Yes"/>
    <n v="64"/>
    <x v="2"/>
    <x v="0"/>
    <s v="Mailed Check"/>
    <n v="27.36"/>
    <x v="821"/>
    <n v="3"/>
    <n v="8"/>
    <x v="0"/>
    <s v="Active Customer"/>
    <x v="0"/>
    <x v="2"/>
  </r>
  <r>
    <x v="823"/>
    <x v="0"/>
    <n v="41"/>
    <x v="0"/>
    <x v="0"/>
    <s v="No"/>
    <n v="42"/>
    <x v="1"/>
    <x v="0"/>
    <s v="Bank Transfer"/>
    <n v="114.89"/>
    <x v="822"/>
    <n v="3"/>
    <n v="8"/>
    <x v="0"/>
    <s v="Active Customer"/>
    <x v="0"/>
    <x v="1"/>
  </r>
  <r>
    <x v="824"/>
    <x v="0"/>
    <n v="74"/>
    <x v="1"/>
    <x v="0"/>
    <s v="No"/>
    <n v="37"/>
    <x v="2"/>
    <x v="1"/>
    <s v="Mailed Check"/>
    <n v="112.36"/>
    <x v="823"/>
    <n v="2"/>
    <n v="6"/>
    <x v="0"/>
    <s v="Active Customer"/>
    <x v="0"/>
    <x v="1"/>
  </r>
  <r>
    <x v="825"/>
    <x v="0"/>
    <n v="66"/>
    <x v="1"/>
    <x v="1"/>
    <s v="Yes"/>
    <n v="30"/>
    <x v="0"/>
    <x v="0"/>
    <s v="Electronic Check"/>
    <n v="56.78"/>
    <x v="824"/>
    <n v="2"/>
    <n v="4"/>
    <x v="0"/>
    <s v="Active Customer"/>
    <x v="0"/>
    <x v="0"/>
  </r>
  <r>
    <x v="826"/>
    <x v="1"/>
    <n v="38"/>
    <x v="0"/>
    <x v="0"/>
    <s v="No"/>
    <n v="21"/>
    <x v="2"/>
    <x v="1"/>
    <s v="Bank Transfer"/>
    <n v="45.4"/>
    <x v="825"/>
    <n v="4"/>
    <n v="2"/>
    <x v="0"/>
    <s v="Active Customer"/>
    <x v="0"/>
    <x v="0"/>
  </r>
  <r>
    <x v="827"/>
    <x v="1"/>
    <n v="22"/>
    <x v="0"/>
    <x v="1"/>
    <s v="No"/>
    <n v="13"/>
    <x v="2"/>
    <x v="1"/>
    <s v="Electronic Check"/>
    <n v="59.26"/>
    <x v="826"/>
    <n v="2"/>
    <n v="10"/>
    <x v="0"/>
    <s v="Active Customer"/>
    <x v="0"/>
    <x v="0"/>
  </r>
  <r>
    <x v="828"/>
    <x v="0"/>
    <n v="43"/>
    <x v="0"/>
    <x v="1"/>
    <s v="Yes"/>
    <n v="19"/>
    <x v="2"/>
    <x v="1"/>
    <s v="Bank Transfer"/>
    <n v="58.81"/>
    <x v="827"/>
    <n v="7"/>
    <n v="1"/>
    <x v="1"/>
    <s v="Lost Customer"/>
    <x v="0"/>
    <x v="0"/>
  </r>
  <r>
    <x v="829"/>
    <x v="1"/>
    <n v="50"/>
    <x v="0"/>
    <x v="0"/>
    <s v="Yes"/>
    <n v="23"/>
    <x v="0"/>
    <x v="0"/>
    <s v="Credit Card"/>
    <n v="85.77"/>
    <x v="828"/>
    <n v="4"/>
    <n v="4"/>
    <x v="0"/>
    <s v="Active Customer"/>
    <x v="0"/>
    <x v="1"/>
  </r>
  <r>
    <x v="830"/>
    <x v="0"/>
    <n v="22"/>
    <x v="0"/>
    <x v="0"/>
    <s v="No"/>
    <n v="41"/>
    <x v="2"/>
    <x v="0"/>
    <s v="Bank Transfer"/>
    <n v="102.63"/>
    <x v="829"/>
    <n v="2"/>
    <n v="7"/>
    <x v="0"/>
    <s v="Active Customer"/>
    <x v="0"/>
    <x v="1"/>
  </r>
  <r>
    <x v="831"/>
    <x v="0"/>
    <n v="68"/>
    <x v="1"/>
    <x v="0"/>
    <s v="No"/>
    <n v="4"/>
    <x v="2"/>
    <x v="1"/>
    <s v="Bank Transfer"/>
    <n v="43.48"/>
    <x v="830"/>
    <n v="3"/>
    <n v="4"/>
    <x v="1"/>
    <s v="Lost Customer"/>
    <x v="1"/>
    <x v="0"/>
  </r>
  <r>
    <x v="832"/>
    <x v="0"/>
    <n v="65"/>
    <x v="1"/>
    <x v="1"/>
    <s v="Yes"/>
    <n v="59"/>
    <x v="2"/>
    <x v="1"/>
    <s v="Credit Card"/>
    <n v="118.31"/>
    <x v="831"/>
    <n v="6"/>
    <n v="8"/>
    <x v="0"/>
    <s v="Active Customer"/>
    <x v="0"/>
    <x v="1"/>
  </r>
  <r>
    <x v="833"/>
    <x v="1"/>
    <n v="18"/>
    <x v="0"/>
    <x v="0"/>
    <s v="No"/>
    <n v="6"/>
    <x v="2"/>
    <x v="0"/>
    <s v="Electronic Check"/>
    <n v="118.51"/>
    <x v="832"/>
    <n v="6"/>
    <n v="10"/>
    <x v="0"/>
    <s v="Active Customer"/>
    <x v="1"/>
    <x v="1"/>
  </r>
  <r>
    <x v="834"/>
    <x v="0"/>
    <n v="34"/>
    <x v="0"/>
    <x v="0"/>
    <s v="No"/>
    <n v="59"/>
    <x v="2"/>
    <x v="1"/>
    <s v="Credit Card"/>
    <n v="58.12"/>
    <x v="833"/>
    <n v="0"/>
    <n v="9"/>
    <x v="0"/>
    <s v="Active Customer"/>
    <x v="0"/>
    <x v="0"/>
  </r>
  <r>
    <x v="835"/>
    <x v="0"/>
    <n v="25"/>
    <x v="0"/>
    <x v="1"/>
    <s v="No"/>
    <n v="37"/>
    <x v="2"/>
    <x v="0"/>
    <s v="Electronic Check"/>
    <n v="83.52"/>
    <x v="834"/>
    <n v="5"/>
    <n v="7"/>
    <x v="0"/>
    <s v="Active Customer"/>
    <x v="0"/>
    <x v="1"/>
  </r>
  <r>
    <x v="836"/>
    <x v="0"/>
    <n v="36"/>
    <x v="0"/>
    <x v="1"/>
    <s v="Yes"/>
    <n v="26"/>
    <x v="2"/>
    <x v="0"/>
    <s v="Credit Card"/>
    <n v="69.25"/>
    <x v="835"/>
    <n v="6"/>
    <n v="9"/>
    <x v="0"/>
    <s v="Active Customer"/>
    <x v="0"/>
    <x v="0"/>
  </r>
  <r>
    <x v="837"/>
    <x v="1"/>
    <n v="19"/>
    <x v="0"/>
    <x v="0"/>
    <s v="Yes"/>
    <n v="71"/>
    <x v="2"/>
    <x v="0"/>
    <s v="Mailed Check"/>
    <n v="115.18"/>
    <x v="836"/>
    <n v="1"/>
    <n v="6"/>
    <x v="0"/>
    <s v="Active Customer"/>
    <x v="0"/>
    <x v="1"/>
  </r>
  <r>
    <x v="838"/>
    <x v="1"/>
    <n v="38"/>
    <x v="0"/>
    <x v="1"/>
    <s v="No"/>
    <n v="59"/>
    <x v="1"/>
    <x v="1"/>
    <s v="Mailed Check"/>
    <n v="32.28"/>
    <x v="837"/>
    <n v="8"/>
    <n v="1"/>
    <x v="1"/>
    <s v="Lost Customer"/>
    <x v="0"/>
    <x v="2"/>
  </r>
  <r>
    <x v="839"/>
    <x v="0"/>
    <n v="39"/>
    <x v="0"/>
    <x v="0"/>
    <s v="No"/>
    <n v="63"/>
    <x v="2"/>
    <x v="1"/>
    <s v="Electronic Check"/>
    <n v="95.38"/>
    <x v="838"/>
    <n v="5"/>
    <n v="9"/>
    <x v="0"/>
    <s v="Active Customer"/>
    <x v="0"/>
    <x v="1"/>
  </r>
  <r>
    <x v="840"/>
    <x v="0"/>
    <n v="75"/>
    <x v="1"/>
    <x v="0"/>
    <s v="Yes"/>
    <n v="62"/>
    <x v="2"/>
    <x v="1"/>
    <s v="Credit Card"/>
    <n v="62.45"/>
    <x v="839"/>
    <n v="0"/>
    <n v="6"/>
    <x v="0"/>
    <s v="Active Customer"/>
    <x v="0"/>
    <x v="0"/>
  </r>
  <r>
    <x v="841"/>
    <x v="1"/>
    <n v="62"/>
    <x v="0"/>
    <x v="0"/>
    <s v="No"/>
    <n v="56"/>
    <x v="2"/>
    <x v="2"/>
    <s v="Credit Card"/>
    <n v="0"/>
    <x v="840"/>
    <n v="0"/>
    <n v="2"/>
    <x v="0"/>
    <s v="Active Customer"/>
    <x v="0"/>
    <x v="2"/>
  </r>
  <r>
    <x v="842"/>
    <x v="1"/>
    <n v="73"/>
    <x v="1"/>
    <x v="0"/>
    <s v="Yes"/>
    <n v="64"/>
    <x v="2"/>
    <x v="1"/>
    <s v="Bank Transfer"/>
    <n v="110.2"/>
    <x v="841"/>
    <n v="2"/>
    <n v="10"/>
    <x v="0"/>
    <s v="Active Customer"/>
    <x v="0"/>
    <x v="1"/>
  </r>
  <r>
    <x v="843"/>
    <x v="0"/>
    <n v="35"/>
    <x v="0"/>
    <x v="0"/>
    <s v="Yes"/>
    <n v="44"/>
    <x v="2"/>
    <x v="1"/>
    <s v="Bank Transfer"/>
    <n v="73.540000000000006"/>
    <x v="842"/>
    <n v="6"/>
    <n v="10"/>
    <x v="0"/>
    <s v="Active Customer"/>
    <x v="0"/>
    <x v="1"/>
  </r>
  <r>
    <x v="844"/>
    <x v="0"/>
    <n v="74"/>
    <x v="1"/>
    <x v="0"/>
    <s v="Yes"/>
    <n v="36"/>
    <x v="2"/>
    <x v="1"/>
    <s v="Mailed Check"/>
    <n v="70.31"/>
    <x v="843"/>
    <n v="4"/>
    <n v="5"/>
    <x v="0"/>
    <s v="Active Customer"/>
    <x v="0"/>
    <x v="1"/>
  </r>
  <r>
    <x v="845"/>
    <x v="0"/>
    <n v="62"/>
    <x v="1"/>
    <x v="0"/>
    <s v="Yes"/>
    <n v="1"/>
    <x v="2"/>
    <x v="2"/>
    <s v="Bank Transfer"/>
    <n v="0"/>
    <x v="844"/>
    <n v="1"/>
    <n v="4"/>
    <x v="1"/>
    <s v="Lost Customer"/>
    <x v="1"/>
    <x v="2"/>
  </r>
  <r>
    <x v="846"/>
    <x v="0"/>
    <n v="26"/>
    <x v="0"/>
    <x v="1"/>
    <s v="No"/>
    <n v="32"/>
    <x v="1"/>
    <x v="1"/>
    <s v="Bank Transfer"/>
    <n v="84.33"/>
    <x v="845"/>
    <n v="1"/>
    <n v="7"/>
    <x v="0"/>
    <s v="Active Customer"/>
    <x v="0"/>
    <x v="1"/>
  </r>
  <r>
    <x v="847"/>
    <x v="1"/>
    <n v="40"/>
    <x v="0"/>
    <x v="0"/>
    <s v="No"/>
    <n v="27"/>
    <x v="2"/>
    <x v="0"/>
    <s v="Mailed Check"/>
    <n v="27.63"/>
    <x v="846"/>
    <n v="2"/>
    <n v="8"/>
    <x v="0"/>
    <s v="Active Customer"/>
    <x v="0"/>
    <x v="2"/>
  </r>
  <r>
    <x v="848"/>
    <x v="0"/>
    <n v="40"/>
    <x v="0"/>
    <x v="1"/>
    <s v="Yes"/>
    <n v="17"/>
    <x v="2"/>
    <x v="0"/>
    <s v="Bank Transfer"/>
    <n v="61.06"/>
    <x v="847"/>
    <n v="4"/>
    <n v="5"/>
    <x v="1"/>
    <s v="Lost Customer"/>
    <x v="0"/>
    <x v="0"/>
  </r>
  <r>
    <x v="849"/>
    <x v="0"/>
    <n v="53"/>
    <x v="0"/>
    <x v="0"/>
    <s v="Yes"/>
    <n v="28"/>
    <x v="0"/>
    <x v="2"/>
    <s v="Mailed Check"/>
    <n v="0"/>
    <x v="848"/>
    <n v="4"/>
    <n v="1"/>
    <x v="0"/>
    <s v="Active Customer"/>
    <x v="0"/>
    <x v="2"/>
  </r>
  <r>
    <x v="850"/>
    <x v="1"/>
    <n v="25"/>
    <x v="0"/>
    <x v="0"/>
    <s v="No"/>
    <n v="31"/>
    <x v="2"/>
    <x v="1"/>
    <s v="Mailed Check"/>
    <n v="33.75"/>
    <x v="849"/>
    <n v="2"/>
    <n v="9"/>
    <x v="0"/>
    <s v="Active Customer"/>
    <x v="0"/>
    <x v="2"/>
  </r>
  <r>
    <x v="851"/>
    <x v="0"/>
    <n v="26"/>
    <x v="0"/>
    <x v="1"/>
    <s v="Yes"/>
    <n v="53"/>
    <x v="2"/>
    <x v="1"/>
    <s v="Credit Card"/>
    <n v="76.72"/>
    <x v="850"/>
    <n v="6"/>
    <n v="5"/>
    <x v="0"/>
    <s v="Active Customer"/>
    <x v="0"/>
    <x v="1"/>
  </r>
  <r>
    <x v="852"/>
    <x v="1"/>
    <n v="65"/>
    <x v="1"/>
    <x v="0"/>
    <s v="Yes"/>
    <n v="52"/>
    <x v="1"/>
    <x v="0"/>
    <s v="Electronic Check"/>
    <n v="74.040000000000006"/>
    <x v="851"/>
    <n v="2"/>
    <n v="5"/>
    <x v="0"/>
    <s v="Active Customer"/>
    <x v="0"/>
    <x v="1"/>
  </r>
  <r>
    <x v="853"/>
    <x v="1"/>
    <n v="49"/>
    <x v="0"/>
    <x v="0"/>
    <s v="No"/>
    <n v="21"/>
    <x v="1"/>
    <x v="0"/>
    <s v="Credit Card"/>
    <n v="84.18"/>
    <x v="852"/>
    <n v="7"/>
    <n v="3"/>
    <x v="1"/>
    <s v="Lost Customer"/>
    <x v="0"/>
    <x v="1"/>
  </r>
  <r>
    <x v="854"/>
    <x v="1"/>
    <n v="50"/>
    <x v="0"/>
    <x v="0"/>
    <s v="No"/>
    <n v="18"/>
    <x v="2"/>
    <x v="0"/>
    <s v="Bank Transfer"/>
    <n v="83.54"/>
    <x v="853"/>
    <n v="5"/>
    <n v="3"/>
    <x v="0"/>
    <s v="Active Customer"/>
    <x v="0"/>
    <x v="1"/>
  </r>
  <r>
    <x v="855"/>
    <x v="1"/>
    <n v="43"/>
    <x v="0"/>
    <x v="1"/>
    <s v="Yes"/>
    <n v="61"/>
    <x v="2"/>
    <x v="1"/>
    <s v="Electronic Check"/>
    <n v="98.16"/>
    <x v="854"/>
    <n v="8"/>
    <n v="4"/>
    <x v="1"/>
    <s v="Lost Customer"/>
    <x v="0"/>
    <x v="1"/>
  </r>
  <r>
    <x v="856"/>
    <x v="0"/>
    <n v="40"/>
    <x v="0"/>
    <x v="1"/>
    <s v="No"/>
    <n v="23"/>
    <x v="1"/>
    <x v="1"/>
    <s v="Bank Transfer"/>
    <n v="69.11"/>
    <x v="855"/>
    <n v="3"/>
    <n v="4"/>
    <x v="0"/>
    <s v="Active Customer"/>
    <x v="0"/>
    <x v="0"/>
  </r>
  <r>
    <x v="857"/>
    <x v="1"/>
    <n v="51"/>
    <x v="0"/>
    <x v="0"/>
    <s v="Yes"/>
    <n v="59"/>
    <x v="2"/>
    <x v="1"/>
    <s v="Electronic Check"/>
    <n v="45.01"/>
    <x v="856"/>
    <n v="2"/>
    <n v="5"/>
    <x v="0"/>
    <s v="Active Customer"/>
    <x v="0"/>
    <x v="0"/>
  </r>
  <r>
    <x v="858"/>
    <x v="1"/>
    <n v="55"/>
    <x v="0"/>
    <x v="0"/>
    <s v="Yes"/>
    <n v="46"/>
    <x v="0"/>
    <x v="0"/>
    <s v="Electronic Check"/>
    <n v="76.040000000000006"/>
    <x v="857"/>
    <n v="3"/>
    <n v="3"/>
    <x v="0"/>
    <s v="Active Customer"/>
    <x v="0"/>
    <x v="1"/>
  </r>
  <r>
    <x v="859"/>
    <x v="1"/>
    <n v="24"/>
    <x v="0"/>
    <x v="1"/>
    <s v="Yes"/>
    <n v="65"/>
    <x v="2"/>
    <x v="0"/>
    <s v="Electronic Check"/>
    <n v="32.119999999999997"/>
    <x v="858"/>
    <n v="5"/>
    <n v="6"/>
    <x v="0"/>
    <s v="Active Customer"/>
    <x v="0"/>
    <x v="2"/>
  </r>
  <r>
    <x v="860"/>
    <x v="1"/>
    <n v="28"/>
    <x v="0"/>
    <x v="0"/>
    <s v="Yes"/>
    <n v="15"/>
    <x v="2"/>
    <x v="1"/>
    <s v="Electronic Check"/>
    <n v="68.400000000000006"/>
    <x v="859"/>
    <n v="3"/>
    <n v="5"/>
    <x v="1"/>
    <s v="Lost Customer"/>
    <x v="0"/>
    <x v="0"/>
  </r>
  <r>
    <x v="861"/>
    <x v="0"/>
    <n v="20"/>
    <x v="0"/>
    <x v="1"/>
    <s v="Yes"/>
    <n v="60"/>
    <x v="2"/>
    <x v="1"/>
    <s v="Electronic Check"/>
    <n v="72.16"/>
    <x v="860"/>
    <n v="3"/>
    <n v="5"/>
    <x v="0"/>
    <s v="Active Customer"/>
    <x v="0"/>
    <x v="1"/>
  </r>
  <r>
    <x v="862"/>
    <x v="0"/>
    <n v="60"/>
    <x v="1"/>
    <x v="0"/>
    <s v="No"/>
    <n v="38"/>
    <x v="0"/>
    <x v="1"/>
    <s v="Mailed Check"/>
    <n v="81.709999999999994"/>
    <x v="861"/>
    <n v="3"/>
    <n v="7"/>
    <x v="0"/>
    <s v="Active Customer"/>
    <x v="0"/>
    <x v="1"/>
  </r>
  <r>
    <x v="863"/>
    <x v="1"/>
    <n v="56"/>
    <x v="0"/>
    <x v="1"/>
    <s v="No"/>
    <n v="31"/>
    <x v="1"/>
    <x v="0"/>
    <s v="Electronic Check"/>
    <n v="89.13"/>
    <x v="862"/>
    <n v="7"/>
    <n v="1"/>
    <x v="1"/>
    <s v="Lost Customer"/>
    <x v="0"/>
    <x v="1"/>
  </r>
  <r>
    <x v="864"/>
    <x v="0"/>
    <n v="62"/>
    <x v="1"/>
    <x v="0"/>
    <s v="No"/>
    <n v="2"/>
    <x v="0"/>
    <x v="0"/>
    <s v="Electronic Check"/>
    <n v="21.08"/>
    <x v="863"/>
    <n v="7"/>
    <n v="2"/>
    <x v="1"/>
    <s v="Lost Customer"/>
    <x v="1"/>
    <x v="2"/>
  </r>
  <r>
    <x v="865"/>
    <x v="1"/>
    <n v="39"/>
    <x v="0"/>
    <x v="1"/>
    <s v="Yes"/>
    <n v="30"/>
    <x v="0"/>
    <x v="0"/>
    <s v="Bank Transfer"/>
    <n v="73.12"/>
    <x v="864"/>
    <n v="1"/>
    <n v="5"/>
    <x v="0"/>
    <s v="Active Customer"/>
    <x v="0"/>
    <x v="1"/>
  </r>
  <r>
    <x v="866"/>
    <x v="1"/>
    <n v="64"/>
    <x v="1"/>
    <x v="1"/>
    <s v="Yes"/>
    <n v="23"/>
    <x v="0"/>
    <x v="1"/>
    <s v="Mailed Check"/>
    <n v="96.35"/>
    <x v="865"/>
    <n v="2"/>
    <n v="1"/>
    <x v="0"/>
    <s v="Active Customer"/>
    <x v="0"/>
    <x v="1"/>
  </r>
  <r>
    <x v="867"/>
    <x v="1"/>
    <n v="74"/>
    <x v="1"/>
    <x v="0"/>
    <s v="Yes"/>
    <n v="11"/>
    <x v="2"/>
    <x v="2"/>
    <s v="Bank Transfer"/>
    <n v="0"/>
    <x v="866"/>
    <n v="5"/>
    <n v="1"/>
    <x v="1"/>
    <s v="Lost Customer"/>
    <x v="1"/>
    <x v="2"/>
  </r>
  <r>
    <x v="868"/>
    <x v="0"/>
    <n v="38"/>
    <x v="0"/>
    <x v="0"/>
    <s v="No"/>
    <n v="52"/>
    <x v="2"/>
    <x v="0"/>
    <s v="Credit Card"/>
    <n v="55.73"/>
    <x v="867"/>
    <n v="2"/>
    <n v="6"/>
    <x v="0"/>
    <s v="Active Customer"/>
    <x v="0"/>
    <x v="0"/>
  </r>
  <r>
    <x v="869"/>
    <x v="1"/>
    <n v="34"/>
    <x v="0"/>
    <x v="1"/>
    <s v="Yes"/>
    <n v="25"/>
    <x v="2"/>
    <x v="1"/>
    <s v="Bank Transfer"/>
    <n v="93.73"/>
    <x v="868"/>
    <n v="7"/>
    <n v="7"/>
    <x v="0"/>
    <s v="Active Customer"/>
    <x v="0"/>
    <x v="1"/>
  </r>
  <r>
    <x v="870"/>
    <x v="0"/>
    <n v="49"/>
    <x v="0"/>
    <x v="0"/>
    <s v="Yes"/>
    <n v="59"/>
    <x v="2"/>
    <x v="1"/>
    <s v="Mailed Check"/>
    <n v="34.409999999999997"/>
    <x v="869"/>
    <n v="3"/>
    <n v="7"/>
    <x v="0"/>
    <s v="Active Customer"/>
    <x v="0"/>
    <x v="2"/>
  </r>
  <r>
    <x v="871"/>
    <x v="1"/>
    <n v="41"/>
    <x v="0"/>
    <x v="1"/>
    <s v="No"/>
    <n v="14"/>
    <x v="2"/>
    <x v="0"/>
    <s v="Electronic Check"/>
    <n v="109.24"/>
    <x v="870"/>
    <n v="0"/>
    <n v="5"/>
    <x v="1"/>
    <s v="Lost Customer"/>
    <x v="0"/>
    <x v="1"/>
  </r>
  <r>
    <x v="872"/>
    <x v="1"/>
    <n v="38"/>
    <x v="0"/>
    <x v="1"/>
    <s v="Yes"/>
    <n v="13"/>
    <x v="2"/>
    <x v="1"/>
    <s v="Electronic Check"/>
    <n v="101.1"/>
    <x v="871"/>
    <n v="3"/>
    <n v="1"/>
    <x v="1"/>
    <s v="Lost Customer"/>
    <x v="0"/>
    <x v="1"/>
  </r>
  <r>
    <x v="873"/>
    <x v="0"/>
    <n v="59"/>
    <x v="0"/>
    <x v="0"/>
    <s v="Yes"/>
    <n v="37"/>
    <x v="1"/>
    <x v="0"/>
    <s v="Bank Transfer"/>
    <n v="110.38"/>
    <x v="872"/>
    <n v="6"/>
    <n v="7"/>
    <x v="0"/>
    <s v="Active Customer"/>
    <x v="0"/>
    <x v="1"/>
  </r>
  <r>
    <x v="874"/>
    <x v="0"/>
    <n v="27"/>
    <x v="0"/>
    <x v="0"/>
    <s v="Yes"/>
    <n v="61"/>
    <x v="0"/>
    <x v="1"/>
    <s v="Electronic Check"/>
    <n v="49.27"/>
    <x v="873"/>
    <n v="8"/>
    <n v="9"/>
    <x v="0"/>
    <s v="Active Customer"/>
    <x v="0"/>
    <x v="0"/>
  </r>
  <r>
    <x v="875"/>
    <x v="0"/>
    <n v="51"/>
    <x v="0"/>
    <x v="0"/>
    <s v="No"/>
    <n v="9"/>
    <x v="2"/>
    <x v="1"/>
    <s v="Credit Card"/>
    <n v="82.32"/>
    <x v="874"/>
    <n v="2"/>
    <n v="6"/>
    <x v="0"/>
    <s v="Active Customer"/>
    <x v="1"/>
    <x v="1"/>
  </r>
  <r>
    <x v="876"/>
    <x v="0"/>
    <n v="61"/>
    <x v="0"/>
    <x v="0"/>
    <s v="Yes"/>
    <n v="14"/>
    <x v="2"/>
    <x v="1"/>
    <s v="Credit Card"/>
    <n v="52.14"/>
    <x v="875"/>
    <n v="1"/>
    <n v="4"/>
    <x v="1"/>
    <s v="Lost Customer"/>
    <x v="0"/>
    <x v="0"/>
  </r>
  <r>
    <x v="877"/>
    <x v="1"/>
    <n v="18"/>
    <x v="0"/>
    <x v="1"/>
    <s v="Yes"/>
    <n v="52"/>
    <x v="1"/>
    <x v="0"/>
    <s v="Credit Card"/>
    <n v="88.68"/>
    <x v="876"/>
    <n v="5"/>
    <n v="6"/>
    <x v="0"/>
    <s v="Active Customer"/>
    <x v="0"/>
    <x v="1"/>
  </r>
  <r>
    <x v="878"/>
    <x v="1"/>
    <n v="40"/>
    <x v="0"/>
    <x v="1"/>
    <s v="No"/>
    <n v="50"/>
    <x v="1"/>
    <x v="0"/>
    <s v="Credit Card"/>
    <n v="108.53"/>
    <x v="877"/>
    <n v="0"/>
    <n v="6"/>
    <x v="0"/>
    <s v="Active Customer"/>
    <x v="0"/>
    <x v="1"/>
  </r>
  <r>
    <x v="879"/>
    <x v="0"/>
    <n v="67"/>
    <x v="1"/>
    <x v="0"/>
    <s v="No"/>
    <n v="16"/>
    <x v="2"/>
    <x v="1"/>
    <s v="Bank Transfer"/>
    <n v="96.33"/>
    <x v="878"/>
    <n v="2"/>
    <n v="2"/>
    <x v="1"/>
    <s v="Lost Customer"/>
    <x v="0"/>
    <x v="1"/>
  </r>
  <r>
    <x v="880"/>
    <x v="1"/>
    <n v="18"/>
    <x v="0"/>
    <x v="0"/>
    <s v="No"/>
    <n v="41"/>
    <x v="0"/>
    <x v="0"/>
    <s v="Bank Transfer"/>
    <n v="70.47"/>
    <x v="879"/>
    <n v="2"/>
    <n v="2"/>
    <x v="0"/>
    <s v="Active Customer"/>
    <x v="0"/>
    <x v="1"/>
  </r>
  <r>
    <x v="881"/>
    <x v="1"/>
    <n v="66"/>
    <x v="1"/>
    <x v="1"/>
    <s v="Yes"/>
    <n v="52"/>
    <x v="0"/>
    <x v="0"/>
    <s v="Electronic Check"/>
    <n v="30.53"/>
    <x v="880"/>
    <n v="7"/>
    <n v="2"/>
    <x v="1"/>
    <s v="Lost Customer"/>
    <x v="0"/>
    <x v="2"/>
  </r>
  <r>
    <x v="882"/>
    <x v="1"/>
    <n v="39"/>
    <x v="0"/>
    <x v="1"/>
    <s v="No"/>
    <n v="7"/>
    <x v="0"/>
    <x v="0"/>
    <s v="Credit Card"/>
    <n v="36.159999999999997"/>
    <x v="881"/>
    <n v="7"/>
    <n v="4"/>
    <x v="1"/>
    <s v="Lost Customer"/>
    <x v="1"/>
    <x v="0"/>
  </r>
  <r>
    <x v="883"/>
    <x v="0"/>
    <n v="47"/>
    <x v="0"/>
    <x v="1"/>
    <s v="No"/>
    <n v="49"/>
    <x v="2"/>
    <x v="1"/>
    <s v="Bank Transfer"/>
    <n v="32.32"/>
    <x v="882"/>
    <n v="5"/>
    <n v="10"/>
    <x v="0"/>
    <s v="Active Customer"/>
    <x v="0"/>
    <x v="2"/>
  </r>
  <r>
    <x v="884"/>
    <x v="1"/>
    <n v="56"/>
    <x v="0"/>
    <x v="1"/>
    <s v="Yes"/>
    <n v="1"/>
    <x v="1"/>
    <x v="0"/>
    <s v="Bank Transfer"/>
    <n v="47.56"/>
    <x v="883"/>
    <n v="6"/>
    <n v="4"/>
    <x v="1"/>
    <s v="Lost Customer"/>
    <x v="1"/>
    <x v="0"/>
  </r>
  <r>
    <x v="885"/>
    <x v="1"/>
    <n v="75"/>
    <x v="1"/>
    <x v="1"/>
    <s v="No"/>
    <n v="41"/>
    <x v="2"/>
    <x v="1"/>
    <s v="Bank Transfer"/>
    <n v="63.67"/>
    <x v="884"/>
    <n v="1"/>
    <n v="10"/>
    <x v="0"/>
    <s v="Active Customer"/>
    <x v="0"/>
    <x v="0"/>
  </r>
  <r>
    <x v="886"/>
    <x v="0"/>
    <n v="62"/>
    <x v="1"/>
    <x v="1"/>
    <s v="No"/>
    <n v="8"/>
    <x v="1"/>
    <x v="1"/>
    <s v="Electronic Check"/>
    <n v="111.36"/>
    <x v="885"/>
    <n v="2"/>
    <n v="10"/>
    <x v="0"/>
    <s v="Active Customer"/>
    <x v="1"/>
    <x v="1"/>
  </r>
  <r>
    <x v="887"/>
    <x v="1"/>
    <n v="55"/>
    <x v="0"/>
    <x v="0"/>
    <s v="No"/>
    <n v="11"/>
    <x v="2"/>
    <x v="0"/>
    <s v="Mailed Check"/>
    <n v="21.32"/>
    <x v="886"/>
    <n v="4"/>
    <n v="2"/>
    <x v="1"/>
    <s v="Lost Customer"/>
    <x v="1"/>
    <x v="2"/>
  </r>
  <r>
    <x v="888"/>
    <x v="0"/>
    <n v="49"/>
    <x v="0"/>
    <x v="0"/>
    <s v="Yes"/>
    <n v="24"/>
    <x v="0"/>
    <x v="0"/>
    <s v="Electronic Check"/>
    <n v="96.89"/>
    <x v="887"/>
    <n v="7"/>
    <n v="3"/>
    <x v="1"/>
    <s v="Lost Customer"/>
    <x v="0"/>
    <x v="1"/>
  </r>
  <r>
    <x v="889"/>
    <x v="1"/>
    <n v="75"/>
    <x v="0"/>
    <x v="0"/>
    <s v="Yes"/>
    <n v="11"/>
    <x v="2"/>
    <x v="0"/>
    <s v="Electronic Check"/>
    <n v="72.180000000000007"/>
    <x v="888"/>
    <n v="5"/>
    <n v="8"/>
    <x v="0"/>
    <s v="Active Customer"/>
    <x v="1"/>
    <x v="1"/>
  </r>
  <r>
    <x v="890"/>
    <x v="1"/>
    <n v="54"/>
    <x v="0"/>
    <x v="1"/>
    <s v="Yes"/>
    <n v="54"/>
    <x v="1"/>
    <x v="0"/>
    <s v="Mailed Check"/>
    <n v="25.92"/>
    <x v="889"/>
    <n v="5"/>
    <n v="8"/>
    <x v="0"/>
    <s v="Active Customer"/>
    <x v="0"/>
    <x v="2"/>
  </r>
  <r>
    <x v="891"/>
    <x v="0"/>
    <n v="70"/>
    <x v="1"/>
    <x v="1"/>
    <s v="Yes"/>
    <n v="16"/>
    <x v="0"/>
    <x v="2"/>
    <s v="Credit Card"/>
    <n v="0"/>
    <x v="890"/>
    <n v="6"/>
    <n v="5"/>
    <x v="0"/>
    <s v="Active Customer"/>
    <x v="0"/>
    <x v="2"/>
  </r>
  <r>
    <x v="892"/>
    <x v="0"/>
    <n v="69"/>
    <x v="0"/>
    <x v="1"/>
    <s v="No"/>
    <n v="47"/>
    <x v="2"/>
    <x v="2"/>
    <s v="Bank Transfer"/>
    <n v="0"/>
    <x v="891"/>
    <n v="3"/>
    <n v="4"/>
    <x v="0"/>
    <s v="Active Customer"/>
    <x v="0"/>
    <x v="2"/>
  </r>
  <r>
    <x v="893"/>
    <x v="1"/>
    <n v="49"/>
    <x v="0"/>
    <x v="0"/>
    <s v="Yes"/>
    <n v="54"/>
    <x v="0"/>
    <x v="0"/>
    <s v="Credit Card"/>
    <n v="80.23"/>
    <x v="892"/>
    <n v="6"/>
    <n v="3"/>
    <x v="1"/>
    <s v="Lost Customer"/>
    <x v="0"/>
    <x v="1"/>
  </r>
  <r>
    <x v="894"/>
    <x v="1"/>
    <n v="72"/>
    <x v="1"/>
    <x v="1"/>
    <s v="No"/>
    <n v="39"/>
    <x v="2"/>
    <x v="1"/>
    <s v="Bank Transfer"/>
    <n v="79.180000000000007"/>
    <x v="893"/>
    <n v="6"/>
    <n v="6"/>
    <x v="0"/>
    <s v="Active Customer"/>
    <x v="0"/>
    <x v="1"/>
  </r>
  <r>
    <x v="895"/>
    <x v="0"/>
    <n v="41"/>
    <x v="0"/>
    <x v="0"/>
    <s v="No"/>
    <n v="51"/>
    <x v="0"/>
    <x v="0"/>
    <s v="Mailed Check"/>
    <n v="52.39"/>
    <x v="894"/>
    <n v="2"/>
    <n v="2"/>
    <x v="0"/>
    <s v="Active Customer"/>
    <x v="0"/>
    <x v="0"/>
  </r>
  <r>
    <x v="896"/>
    <x v="1"/>
    <n v="19"/>
    <x v="0"/>
    <x v="1"/>
    <s v="No"/>
    <n v="49"/>
    <x v="2"/>
    <x v="1"/>
    <s v="Mailed Check"/>
    <n v="23.33"/>
    <x v="895"/>
    <n v="8"/>
    <n v="5"/>
    <x v="0"/>
    <s v="Active Customer"/>
    <x v="0"/>
    <x v="2"/>
  </r>
  <r>
    <x v="897"/>
    <x v="0"/>
    <n v="48"/>
    <x v="0"/>
    <x v="0"/>
    <s v="Yes"/>
    <n v="8"/>
    <x v="1"/>
    <x v="0"/>
    <s v="Credit Card"/>
    <n v="44.42"/>
    <x v="896"/>
    <n v="0"/>
    <n v="7"/>
    <x v="0"/>
    <s v="Active Customer"/>
    <x v="1"/>
    <x v="0"/>
  </r>
  <r>
    <x v="898"/>
    <x v="0"/>
    <n v="31"/>
    <x v="0"/>
    <x v="0"/>
    <s v="No"/>
    <n v="27"/>
    <x v="2"/>
    <x v="1"/>
    <s v="Mailed Check"/>
    <n v="90.68"/>
    <x v="897"/>
    <n v="5"/>
    <n v="1"/>
    <x v="0"/>
    <s v="Active Customer"/>
    <x v="0"/>
    <x v="1"/>
  </r>
  <r>
    <x v="899"/>
    <x v="0"/>
    <n v="60"/>
    <x v="0"/>
    <x v="0"/>
    <s v="No"/>
    <n v="60"/>
    <x v="1"/>
    <x v="0"/>
    <s v="Mailed Check"/>
    <n v="56.16"/>
    <x v="898"/>
    <n v="3"/>
    <n v="2"/>
    <x v="0"/>
    <s v="Active Customer"/>
    <x v="0"/>
    <x v="0"/>
  </r>
  <r>
    <x v="900"/>
    <x v="0"/>
    <n v="68"/>
    <x v="0"/>
    <x v="0"/>
    <s v="No"/>
    <n v="64"/>
    <x v="2"/>
    <x v="1"/>
    <s v="Bank Transfer"/>
    <n v="88.26"/>
    <x v="899"/>
    <n v="7"/>
    <n v="8"/>
    <x v="0"/>
    <s v="Active Customer"/>
    <x v="0"/>
    <x v="1"/>
  </r>
  <r>
    <x v="901"/>
    <x v="1"/>
    <n v="75"/>
    <x v="0"/>
    <x v="0"/>
    <s v="Yes"/>
    <n v="24"/>
    <x v="2"/>
    <x v="0"/>
    <s v="Credit Card"/>
    <n v="105.4"/>
    <x v="900"/>
    <n v="1"/>
    <n v="8"/>
    <x v="0"/>
    <s v="Active Customer"/>
    <x v="0"/>
    <x v="1"/>
  </r>
  <r>
    <x v="902"/>
    <x v="1"/>
    <n v="72"/>
    <x v="1"/>
    <x v="0"/>
    <s v="Yes"/>
    <n v="54"/>
    <x v="2"/>
    <x v="2"/>
    <s v="Credit Card"/>
    <n v="0"/>
    <x v="901"/>
    <n v="3"/>
    <n v="9"/>
    <x v="0"/>
    <s v="Active Customer"/>
    <x v="0"/>
    <x v="2"/>
  </r>
  <r>
    <x v="903"/>
    <x v="1"/>
    <n v="62"/>
    <x v="0"/>
    <x v="0"/>
    <s v="No"/>
    <n v="16"/>
    <x v="1"/>
    <x v="1"/>
    <s v="Credit Card"/>
    <n v="109.93"/>
    <x v="902"/>
    <n v="1"/>
    <n v="4"/>
    <x v="0"/>
    <s v="Active Customer"/>
    <x v="0"/>
    <x v="1"/>
  </r>
  <r>
    <x v="904"/>
    <x v="1"/>
    <n v="43"/>
    <x v="0"/>
    <x v="1"/>
    <s v="Yes"/>
    <n v="47"/>
    <x v="1"/>
    <x v="1"/>
    <s v="Credit Card"/>
    <n v="60.85"/>
    <x v="903"/>
    <n v="0"/>
    <n v="10"/>
    <x v="0"/>
    <s v="Active Customer"/>
    <x v="0"/>
    <x v="0"/>
  </r>
  <r>
    <x v="905"/>
    <x v="0"/>
    <n v="66"/>
    <x v="1"/>
    <x v="1"/>
    <s v="Yes"/>
    <n v="63"/>
    <x v="1"/>
    <x v="1"/>
    <s v="Credit Card"/>
    <n v="23.13"/>
    <x v="904"/>
    <n v="5"/>
    <n v="10"/>
    <x v="0"/>
    <s v="Active Customer"/>
    <x v="0"/>
    <x v="2"/>
  </r>
  <r>
    <x v="906"/>
    <x v="1"/>
    <n v="47"/>
    <x v="0"/>
    <x v="0"/>
    <s v="No"/>
    <n v="21"/>
    <x v="2"/>
    <x v="0"/>
    <s v="Credit Card"/>
    <n v="118.62"/>
    <x v="905"/>
    <n v="4"/>
    <n v="6"/>
    <x v="0"/>
    <s v="Active Customer"/>
    <x v="0"/>
    <x v="1"/>
  </r>
  <r>
    <x v="907"/>
    <x v="0"/>
    <n v="63"/>
    <x v="1"/>
    <x v="0"/>
    <s v="Yes"/>
    <n v="70"/>
    <x v="0"/>
    <x v="1"/>
    <s v="Mailed Check"/>
    <n v="42.14"/>
    <x v="906"/>
    <n v="4"/>
    <n v="6"/>
    <x v="0"/>
    <s v="Active Customer"/>
    <x v="0"/>
    <x v="0"/>
  </r>
  <r>
    <x v="908"/>
    <x v="0"/>
    <n v="75"/>
    <x v="0"/>
    <x v="0"/>
    <s v="No"/>
    <n v="15"/>
    <x v="1"/>
    <x v="0"/>
    <s v="Bank Transfer"/>
    <n v="81.23"/>
    <x v="907"/>
    <n v="3"/>
    <n v="4"/>
    <x v="0"/>
    <s v="Active Customer"/>
    <x v="0"/>
    <x v="1"/>
  </r>
  <r>
    <x v="909"/>
    <x v="0"/>
    <n v="54"/>
    <x v="0"/>
    <x v="0"/>
    <s v="Yes"/>
    <n v="9"/>
    <x v="0"/>
    <x v="1"/>
    <s v="Bank Transfer"/>
    <n v="81.06"/>
    <x v="908"/>
    <n v="7"/>
    <n v="4"/>
    <x v="1"/>
    <s v="Lost Customer"/>
    <x v="1"/>
    <x v="1"/>
  </r>
  <r>
    <x v="910"/>
    <x v="1"/>
    <n v="22"/>
    <x v="0"/>
    <x v="0"/>
    <s v="Yes"/>
    <n v="1"/>
    <x v="1"/>
    <x v="1"/>
    <s v="Bank Transfer"/>
    <n v="76.540000000000006"/>
    <x v="909"/>
    <n v="5"/>
    <n v="5"/>
    <x v="0"/>
    <s v="Active Customer"/>
    <x v="1"/>
    <x v="1"/>
  </r>
  <r>
    <x v="911"/>
    <x v="0"/>
    <n v="61"/>
    <x v="1"/>
    <x v="1"/>
    <s v="No"/>
    <n v="55"/>
    <x v="0"/>
    <x v="0"/>
    <s v="Credit Card"/>
    <n v="32.89"/>
    <x v="910"/>
    <n v="1"/>
    <n v="10"/>
    <x v="0"/>
    <s v="Active Customer"/>
    <x v="0"/>
    <x v="2"/>
  </r>
  <r>
    <x v="912"/>
    <x v="0"/>
    <n v="28"/>
    <x v="0"/>
    <x v="0"/>
    <s v="Yes"/>
    <n v="7"/>
    <x v="1"/>
    <x v="1"/>
    <s v="Bank Transfer"/>
    <n v="34.71"/>
    <x v="911"/>
    <n v="2"/>
    <n v="2"/>
    <x v="0"/>
    <s v="Active Customer"/>
    <x v="1"/>
    <x v="2"/>
  </r>
  <r>
    <x v="913"/>
    <x v="1"/>
    <n v="43"/>
    <x v="0"/>
    <x v="0"/>
    <s v="No"/>
    <n v="34"/>
    <x v="2"/>
    <x v="0"/>
    <s v="Credit Card"/>
    <n v="101.42"/>
    <x v="912"/>
    <n v="0"/>
    <n v="4"/>
    <x v="0"/>
    <s v="Active Customer"/>
    <x v="0"/>
    <x v="1"/>
  </r>
  <r>
    <x v="914"/>
    <x v="0"/>
    <n v="54"/>
    <x v="0"/>
    <x v="1"/>
    <s v="No"/>
    <n v="51"/>
    <x v="2"/>
    <x v="1"/>
    <s v="Electronic Check"/>
    <n v="46.19"/>
    <x v="913"/>
    <n v="0"/>
    <n v="4"/>
    <x v="0"/>
    <s v="Active Customer"/>
    <x v="0"/>
    <x v="0"/>
  </r>
  <r>
    <x v="915"/>
    <x v="0"/>
    <n v="48"/>
    <x v="0"/>
    <x v="0"/>
    <s v="Yes"/>
    <n v="65"/>
    <x v="2"/>
    <x v="1"/>
    <s v="Electronic Check"/>
    <n v="110.03"/>
    <x v="914"/>
    <n v="2"/>
    <n v="4"/>
    <x v="0"/>
    <s v="Active Customer"/>
    <x v="0"/>
    <x v="1"/>
  </r>
  <r>
    <x v="916"/>
    <x v="1"/>
    <n v="35"/>
    <x v="0"/>
    <x v="0"/>
    <s v="Yes"/>
    <n v="53"/>
    <x v="2"/>
    <x v="0"/>
    <s v="Credit Card"/>
    <n v="108.68"/>
    <x v="915"/>
    <n v="8"/>
    <n v="10"/>
    <x v="0"/>
    <s v="Active Customer"/>
    <x v="0"/>
    <x v="1"/>
  </r>
  <r>
    <x v="917"/>
    <x v="1"/>
    <n v="41"/>
    <x v="0"/>
    <x v="0"/>
    <s v="Yes"/>
    <n v="24"/>
    <x v="2"/>
    <x v="1"/>
    <s v="Mailed Check"/>
    <n v="84.09"/>
    <x v="916"/>
    <n v="1"/>
    <n v="10"/>
    <x v="0"/>
    <s v="Active Customer"/>
    <x v="0"/>
    <x v="1"/>
  </r>
  <r>
    <x v="918"/>
    <x v="1"/>
    <n v="36"/>
    <x v="0"/>
    <x v="0"/>
    <s v="No"/>
    <n v="62"/>
    <x v="1"/>
    <x v="1"/>
    <s v="Bank Transfer"/>
    <n v="102.9"/>
    <x v="917"/>
    <n v="3"/>
    <n v="3"/>
    <x v="0"/>
    <s v="Active Customer"/>
    <x v="0"/>
    <x v="1"/>
  </r>
  <r>
    <x v="919"/>
    <x v="0"/>
    <n v="51"/>
    <x v="0"/>
    <x v="0"/>
    <s v="Yes"/>
    <n v="9"/>
    <x v="0"/>
    <x v="1"/>
    <s v="Electronic Check"/>
    <n v="37.9"/>
    <x v="918"/>
    <n v="0"/>
    <n v="4"/>
    <x v="0"/>
    <s v="Active Customer"/>
    <x v="1"/>
    <x v="0"/>
  </r>
  <r>
    <x v="920"/>
    <x v="1"/>
    <n v="22"/>
    <x v="0"/>
    <x v="0"/>
    <s v="No"/>
    <n v="39"/>
    <x v="2"/>
    <x v="1"/>
    <s v="Bank Transfer"/>
    <n v="118.7"/>
    <x v="919"/>
    <n v="3"/>
    <n v="7"/>
    <x v="0"/>
    <s v="Active Customer"/>
    <x v="0"/>
    <x v="1"/>
  </r>
  <r>
    <x v="921"/>
    <x v="0"/>
    <n v="42"/>
    <x v="0"/>
    <x v="0"/>
    <s v="Yes"/>
    <n v="30"/>
    <x v="2"/>
    <x v="2"/>
    <s v="Mailed Check"/>
    <n v="0"/>
    <x v="920"/>
    <n v="0"/>
    <n v="3"/>
    <x v="0"/>
    <s v="Active Customer"/>
    <x v="0"/>
    <x v="2"/>
  </r>
  <r>
    <x v="922"/>
    <x v="1"/>
    <n v="74"/>
    <x v="0"/>
    <x v="1"/>
    <s v="Yes"/>
    <n v="43"/>
    <x v="2"/>
    <x v="1"/>
    <s v="Electronic Check"/>
    <n v="105.58"/>
    <x v="921"/>
    <n v="4"/>
    <n v="9"/>
    <x v="0"/>
    <s v="Active Customer"/>
    <x v="0"/>
    <x v="1"/>
  </r>
  <r>
    <x v="923"/>
    <x v="1"/>
    <n v="23"/>
    <x v="0"/>
    <x v="0"/>
    <s v="No"/>
    <n v="54"/>
    <x v="2"/>
    <x v="0"/>
    <s v="Mailed Check"/>
    <n v="88.66"/>
    <x v="922"/>
    <n v="2"/>
    <n v="6"/>
    <x v="0"/>
    <s v="Active Customer"/>
    <x v="0"/>
    <x v="1"/>
  </r>
  <r>
    <x v="924"/>
    <x v="0"/>
    <n v="33"/>
    <x v="0"/>
    <x v="0"/>
    <s v="Yes"/>
    <n v="27"/>
    <x v="2"/>
    <x v="0"/>
    <s v="Electronic Check"/>
    <n v="27.48"/>
    <x v="923"/>
    <n v="7"/>
    <n v="10"/>
    <x v="0"/>
    <s v="Active Customer"/>
    <x v="0"/>
    <x v="2"/>
  </r>
  <r>
    <x v="925"/>
    <x v="1"/>
    <n v="70"/>
    <x v="0"/>
    <x v="0"/>
    <s v="No"/>
    <n v="53"/>
    <x v="0"/>
    <x v="0"/>
    <s v="Mailed Check"/>
    <n v="78.95"/>
    <x v="924"/>
    <n v="8"/>
    <n v="5"/>
    <x v="0"/>
    <s v="Active Customer"/>
    <x v="0"/>
    <x v="1"/>
  </r>
  <r>
    <x v="926"/>
    <x v="0"/>
    <n v="74"/>
    <x v="0"/>
    <x v="1"/>
    <s v="No"/>
    <n v="49"/>
    <x v="2"/>
    <x v="1"/>
    <s v="Bank Transfer"/>
    <n v="47.91"/>
    <x v="925"/>
    <n v="2"/>
    <n v="10"/>
    <x v="0"/>
    <s v="Active Customer"/>
    <x v="0"/>
    <x v="0"/>
  </r>
  <r>
    <x v="927"/>
    <x v="0"/>
    <n v="47"/>
    <x v="0"/>
    <x v="1"/>
    <s v="No"/>
    <n v="61"/>
    <x v="2"/>
    <x v="2"/>
    <s v="Bank Transfer"/>
    <n v="0"/>
    <x v="926"/>
    <n v="3"/>
    <n v="8"/>
    <x v="0"/>
    <s v="Active Customer"/>
    <x v="0"/>
    <x v="2"/>
  </r>
  <r>
    <x v="928"/>
    <x v="1"/>
    <n v="73"/>
    <x v="0"/>
    <x v="1"/>
    <s v="No"/>
    <n v="46"/>
    <x v="2"/>
    <x v="0"/>
    <s v="Bank Transfer"/>
    <n v="86.78"/>
    <x v="927"/>
    <n v="7"/>
    <n v="3"/>
    <x v="1"/>
    <s v="Lost Customer"/>
    <x v="0"/>
    <x v="1"/>
  </r>
  <r>
    <x v="929"/>
    <x v="0"/>
    <n v="41"/>
    <x v="0"/>
    <x v="0"/>
    <s v="Yes"/>
    <n v="28"/>
    <x v="1"/>
    <x v="2"/>
    <s v="Bank Transfer"/>
    <n v="0"/>
    <x v="928"/>
    <n v="2"/>
    <n v="4"/>
    <x v="0"/>
    <s v="Active Customer"/>
    <x v="0"/>
    <x v="2"/>
  </r>
  <r>
    <x v="930"/>
    <x v="1"/>
    <n v="52"/>
    <x v="0"/>
    <x v="0"/>
    <s v="Yes"/>
    <n v="72"/>
    <x v="2"/>
    <x v="1"/>
    <s v="Bank Transfer"/>
    <n v="21.57"/>
    <x v="929"/>
    <n v="3"/>
    <n v="7"/>
    <x v="0"/>
    <s v="Active Customer"/>
    <x v="0"/>
    <x v="2"/>
  </r>
  <r>
    <x v="931"/>
    <x v="1"/>
    <n v="67"/>
    <x v="1"/>
    <x v="1"/>
    <s v="Yes"/>
    <n v="11"/>
    <x v="2"/>
    <x v="1"/>
    <s v="Bank Transfer"/>
    <n v="115.28"/>
    <x v="930"/>
    <n v="8"/>
    <n v="4"/>
    <x v="1"/>
    <s v="Lost Customer"/>
    <x v="1"/>
    <x v="1"/>
  </r>
  <r>
    <x v="932"/>
    <x v="0"/>
    <n v="26"/>
    <x v="0"/>
    <x v="0"/>
    <s v="Yes"/>
    <n v="45"/>
    <x v="1"/>
    <x v="1"/>
    <s v="Electronic Check"/>
    <n v="66.81"/>
    <x v="931"/>
    <n v="1"/>
    <n v="5"/>
    <x v="0"/>
    <s v="Active Customer"/>
    <x v="0"/>
    <x v="0"/>
  </r>
  <r>
    <x v="933"/>
    <x v="0"/>
    <n v="64"/>
    <x v="1"/>
    <x v="1"/>
    <s v="No"/>
    <n v="39"/>
    <x v="1"/>
    <x v="1"/>
    <s v="Bank Transfer"/>
    <n v="82.72"/>
    <x v="932"/>
    <n v="4"/>
    <n v="2"/>
    <x v="0"/>
    <s v="Active Customer"/>
    <x v="0"/>
    <x v="1"/>
  </r>
  <r>
    <x v="934"/>
    <x v="0"/>
    <n v="34"/>
    <x v="0"/>
    <x v="0"/>
    <s v="No"/>
    <n v="63"/>
    <x v="2"/>
    <x v="0"/>
    <s v="Electronic Check"/>
    <n v="91.93"/>
    <x v="933"/>
    <n v="4"/>
    <n v="2"/>
    <x v="0"/>
    <s v="Active Customer"/>
    <x v="0"/>
    <x v="1"/>
  </r>
  <r>
    <x v="935"/>
    <x v="1"/>
    <n v="49"/>
    <x v="0"/>
    <x v="1"/>
    <s v="Yes"/>
    <n v="3"/>
    <x v="0"/>
    <x v="1"/>
    <s v="Bank Transfer"/>
    <n v="42.84"/>
    <x v="934"/>
    <n v="6"/>
    <n v="4"/>
    <x v="1"/>
    <s v="Lost Customer"/>
    <x v="1"/>
    <x v="0"/>
  </r>
  <r>
    <x v="936"/>
    <x v="1"/>
    <n v="27"/>
    <x v="0"/>
    <x v="0"/>
    <s v="Yes"/>
    <n v="22"/>
    <x v="2"/>
    <x v="1"/>
    <s v="Bank Transfer"/>
    <n v="98.77"/>
    <x v="935"/>
    <n v="2"/>
    <n v="1"/>
    <x v="0"/>
    <s v="Active Customer"/>
    <x v="0"/>
    <x v="1"/>
  </r>
  <r>
    <x v="937"/>
    <x v="1"/>
    <n v="30"/>
    <x v="0"/>
    <x v="1"/>
    <s v="Yes"/>
    <n v="31"/>
    <x v="2"/>
    <x v="0"/>
    <s v="Bank Transfer"/>
    <n v="69.290000000000006"/>
    <x v="936"/>
    <n v="7"/>
    <n v="8"/>
    <x v="0"/>
    <s v="Active Customer"/>
    <x v="0"/>
    <x v="0"/>
  </r>
  <r>
    <x v="938"/>
    <x v="0"/>
    <n v="52"/>
    <x v="0"/>
    <x v="0"/>
    <s v="Yes"/>
    <n v="56"/>
    <x v="2"/>
    <x v="2"/>
    <s v="Bank Transfer"/>
    <n v="0"/>
    <x v="937"/>
    <n v="3"/>
    <n v="6"/>
    <x v="0"/>
    <s v="Active Customer"/>
    <x v="0"/>
    <x v="2"/>
  </r>
  <r>
    <x v="939"/>
    <x v="1"/>
    <n v="19"/>
    <x v="0"/>
    <x v="0"/>
    <s v="No"/>
    <n v="15"/>
    <x v="2"/>
    <x v="1"/>
    <s v="Mailed Check"/>
    <n v="20.85"/>
    <x v="938"/>
    <n v="5"/>
    <n v="9"/>
    <x v="0"/>
    <s v="Active Customer"/>
    <x v="0"/>
    <x v="2"/>
  </r>
  <r>
    <x v="940"/>
    <x v="0"/>
    <n v="54"/>
    <x v="0"/>
    <x v="1"/>
    <s v="Yes"/>
    <n v="44"/>
    <x v="2"/>
    <x v="0"/>
    <s v="Credit Card"/>
    <n v="47.56"/>
    <x v="939"/>
    <n v="5"/>
    <n v="3"/>
    <x v="0"/>
    <s v="Active Customer"/>
    <x v="0"/>
    <x v="0"/>
  </r>
  <r>
    <x v="941"/>
    <x v="1"/>
    <n v="71"/>
    <x v="1"/>
    <x v="1"/>
    <s v="No"/>
    <n v="46"/>
    <x v="2"/>
    <x v="0"/>
    <s v="Credit Card"/>
    <n v="94.29"/>
    <x v="940"/>
    <n v="4"/>
    <n v="6"/>
    <x v="0"/>
    <s v="Active Customer"/>
    <x v="0"/>
    <x v="1"/>
  </r>
  <r>
    <x v="942"/>
    <x v="1"/>
    <n v="22"/>
    <x v="0"/>
    <x v="1"/>
    <s v="Yes"/>
    <n v="63"/>
    <x v="2"/>
    <x v="1"/>
    <s v="Bank Transfer"/>
    <n v="84.13"/>
    <x v="941"/>
    <n v="3"/>
    <n v="3"/>
    <x v="0"/>
    <s v="Active Customer"/>
    <x v="0"/>
    <x v="1"/>
  </r>
  <r>
    <x v="943"/>
    <x v="1"/>
    <n v="58"/>
    <x v="0"/>
    <x v="0"/>
    <s v="No"/>
    <n v="37"/>
    <x v="2"/>
    <x v="1"/>
    <s v="Mailed Check"/>
    <n v="95.05"/>
    <x v="942"/>
    <n v="3"/>
    <n v="7"/>
    <x v="0"/>
    <s v="Active Customer"/>
    <x v="0"/>
    <x v="1"/>
  </r>
  <r>
    <x v="944"/>
    <x v="1"/>
    <n v="44"/>
    <x v="0"/>
    <x v="1"/>
    <s v="Yes"/>
    <n v="28"/>
    <x v="2"/>
    <x v="0"/>
    <s v="Bank Transfer"/>
    <n v="39.99"/>
    <x v="943"/>
    <n v="4"/>
    <n v="3"/>
    <x v="0"/>
    <s v="Active Customer"/>
    <x v="0"/>
    <x v="0"/>
  </r>
  <r>
    <x v="945"/>
    <x v="1"/>
    <n v="34"/>
    <x v="0"/>
    <x v="1"/>
    <s v="Yes"/>
    <n v="21"/>
    <x v="2"/>
    <x v="0"/>
    <s v="Credit Card"/>
    <n v="93.32"/>
    <x v="944"/>
    <n v="6"/>
    <n v="2"/>
    <x v="1"/>
    <s v="Lost Customer"/>
    <x v="0"/>
    <x v="1"/>
  </r>
  <r>
    <x v="946"/>
    <x v="0"/>
    <n v="41"/>
    <x v="0"/>
    <x v="1"/>
    <s v="Yes"/>
    <n v="42"/>
    <x v="1"/>
    <x v="0"/>
    <s v="Credit Card"/>
    <n v="34.99"/>
    <x v="945"/>
    <n v="5"/>
    <n v="6"/>
    <x v="0"/>
    <s v="Active Customer"/>
    <x v="0"/>
    <x v="2"/>
  </r>
  <r>
    <x v="947"/>
    <x v="1"/>
    <n v="51"/>
    <x v="0"/>
    <x v="1"/>
    <s v="No"/>
    <n v="63"/>
    <x v="1"/>
    <x v="1"/>
    <s v="Bank Transfer"/>
    <n v="46.93"/>
    <x v="946"/>
    <n v="6"/>
    <n v="4"/>
    <x v="1"/>
    <s v="Lost Customer"/>
    <x v="0"/>
    <x v="0"/>
  </r>
  <r>
    <x v="948"/>
    <x v="1"/>
    <n v="29"/>
    <x v="0"/>
    <x v="1"/>
    <s v="Yes"/>
    <n v="9"/>
    <x v="2"/>
    <x v="2"/>
    <s v="Bank Transfer"/>
    <n v="0"/>
    <x v="947"/>
    <n v="2"/>
    <n v="3"/>
    <x v="1"/>
    <s v="Lost Customer"/>
    <x v="1"/>
    <x v="2"/>
  </r>
  <r>
    <x v="949"/>
    <x v="1"/>
    <n v="55"/>
    <x v="0"/>
    <x v="1"/>
    <s v="Yes"/>
    <n v="38"/>
    <x v="2"/>
    <x v="1"/>
    <s v="Bank Transfer"/>
    <n v="81.12"/>
    <x v="948"/>
    <n v="4"/>
    <n v="8"/>
    <x v="0"/>
    <s v="Active Customer"/>
    <x v="0"/>
    <x v="1"/>
  </r>
  <r>
    <x v="950"/>
    <x v="1"/>
    <n v="57"/>
    <x v="0"/>
    <x v="0"/>
    <s v="Yes"/>
    <n v="15"/>
    <x v="2"/>
    <x v="2"/>
    <s v="Mailed Check"/>
    <n v="0"/>
    <x v="949"/>
    <n v="4"/>
    <n v="10"/>
    <x v="0"/>
    <s v="Active Customer"/>
    <x v="0"/>
    <x v="2"/>
  </r>
  <r>
    <x v="951"/>
    <x v="0"/>
    <n v="67"/>
    <x v="0"/>
    <x v="0"/>
    <s v="Yes"/>
    <n v="68"/>
    <x v="2"/>
    <x v="1"/>
    <s v="Mailed Check"/>
    <n v="34.15"/>
    <x v="950"/>
    <n v="3"/>
    <n v="1"/>
    <x v="0"/>
    <s v="Active Customer"/>
    <x v="0"/>
    <x v="2"/>
  </r>
  <r>
    <x v="952"/>
    <x v="0"/>
    <n v="45"/>
    <x v="0"/>
    <x v="0"/>
    <s v="Yes"/>
    <n v="26"/>
    <x v="2"/>
    <x v="0"/>
    <s v="Bank Transfer"/>
    <n v="23.61"/>
    <x v="951"/>
    <n v="5"/>
    <n v="4"/>
    <x v="0"/>
    <s v="Active Customer"/>
    <x v="0"/>
    <x v="2"/>
  </r>
  <r>
    <x v="953"/>
    <x v="1"/>
    <n v="56"/>
    <x v="0"/>
    <x v="1"/>
    <s v="No"/>
    <n v="38"/>
    <x v="0"/>
    <x v="1"/>
    <s v="Credit Card"/>
    <n v="26.31"/>
    <x v="952"/>
    <n v="4"/>
    <n v="2"/>
    <x v="0"/>
    <s v="Active Customer"/>
    <x v="0"/>
    <x v="2"/>
  </r>
  <r>
    <x v="954"/>
    <x v="0"/>
    <n v="37"/>
    <x v="0"/>
    <x v="1"/>
    <s v="Yes"/>
    <n v="8"/>
    <x v="2"/>
    <x v="1"/>
    <s v="Bank Transfer"/>
    <n v="119.2"/>
    <x v="953"/>
    <n v="0"/>
    <n v="3"/>
    <x v="1"/>
    <s v="Lost Customer"/>
    <x v="1"/>
    <x v="1"/>
  </r>
  <r>
    <x v="955"/>
    <x v="0"/>
    <n v="74"/>
    <x v="1"/>
    <x v="0"/>
    <s v="No"/>
    <n v="23"/>
    <x v="1"/>
    <x v="0"/>
    <s v="Mailed Check"/>
    <n v="30.06"/>
    <x v="954"/>
    <n v="4"/>
    <n v="5"/>
    <x v="0"/>
    <s v="Active Customer"/>
    <x v="0"/>
    <x v="2"/>
  </r>
  <r>
    <x v="956"/>
    <x v="0"/>
    <n v="44"/>
    <x v="0"/>
    <x v="1"/>
    <s v="Yes"/>
    <n v="57"/>
    <x v="2"/>
    <x v="1"/>
    <s v="Bank Transfer"/>
    <n v="62.7"/>
    <x v="955"/>
    <n v="7"/>
    <n v="5"/>
    <x v="0"/>
    <s v="Active Customer"/>
    <x v="0"/>
    <x v="0"/>
  </r>
  <r>
    <x v="957"/>
    <x v="0"/>
    <n v="21"/>
    <x v="0"/>
    <x v="0"/>
    <s v="Yes"/>
    <n v="56"/>
    <x v="2"/>
    <x v="1"/>
    <s v="Bank Transfer"/>
    <n v="64.92"/>
    <x v="956"/>
    <n v="7"/>
    <n v="10"/>
    <x v="0"/>
    <s v="Active Customer"/>
    <x v="0"/>
    <x v="0"/>
  </r>
  <r>
    <x v="958"/>
    <x v="0"/>
    <n v="33"/>
    <x v="0"/>
    <x v="0"/>
    <s v="No"/>
    <n v="52"/>
    <x v="0"/>
    <x v="0"/>
    <s v="Credit Card"/>
    <n v="98.33"/>
    <x v="957"/>
    <n v="4"/>
    <n v="5"/>
    <x v="0"/>
    <s v="Active Customer"/>
    <x v="0"/>
    <x v="1"/>
  </r>
  <r>
    <x v="959"/>
    <x v="0"/>
    <n v="70"/>
    <x v="1"/>
    <x v="0"/>
    <s v="Yes"/>
    <n v="67"/>
    <x v="2"/>
    <x v="1"/>
    <s v="Bank Transfer"/>
    <n v="87.77"/>
    <x v="958"/>
    <n v="1"/>
    <n v="1"/>
    <x v="0"/>
    <s v="Active Customer"/>
    <x v="0"/>
    <x v="1"/>
  </r>
  <r>
    <x v="960"/>
    <x v="0"/>
    <n v="50"/>
    <x v="0"/>
    <x v="1"/>
    <s v="No"/>
    <n v="2"/>
    <x v="2"/>
    <x v="1"/>
    <s v="Electronic Check"/>
    <n v="91.2"/>
    <x v="959"/>
    <n v="4"/>
    <n v="3"/>
    <x v="1"/>
    <s v="Lost Customer"/>
    <x v="1"/>
    <x v="1"/>
  </r>
  <r>
    <x v="961"/>
    <x v="0"/>
    <n v="20"/>
    <x v="0"/>
    <x v="1"/>
    <s v="No"/>
    <n v="4"/>
    <x v="1"/>
    <x v="1"/>
    <s v="Electronic Check"/>
    <n v="32.97"/>
    <x v="960"/>
    <n v="2"/>
    <n v="6"/>
    <x v="0"/>
    <s v="Active Customer"/>
    <x v="1"/>
    <x v="2"/>
  </r>
  <r>
    <x v="962"/>
    <x v="1"/>
    <n v="33"/>
    <x v="0"/>
    <x v="0"/>
    <s v="No"/>
    <n v="64"/>
    <x v="1"/>
    <x v="1"/>
    <s v="Electronic Check"/>
    <n v="79.81"/>
    <x v="961"/>
    <n v="1"/>
    <n v="1"/>
    <x v="0"/>
    <s v="Active Customer"/>
    <x v="0"/>
    <x v="1"/>
  </r>
  <r>
    <x v="963"/>
    <x v="0"/>
    <n v="73"/>
    <x v="0"/>
    <x v="1"/>
    <s v="Yes"/>
    <n v="7"/>
    <x v="2"/>
    <x v="1"/>
    <s v="Electronic Check"/>
    <n v="115.61"/>
    <x v="962"/>
    <n v="4"/>
    <n v="9"/>
    <x v="0"/>
    <s v="Active Customer"/>
    <x v="1"/>
    <x v="1"/>
  </r>
  <r>
    <x v="964"/>
    <x v="1"/>
    <n v="28"/>
    <x v="0"/>
    <x v="0"/>
    <s v="No"/>
    <n v="69"/>
    <x v="2"/>
    <x v="1"/>
    <s v="Mailed Check"/>
    <n v="106.64"/>
    <x v="963"/>
    <n v="0"/>
    <n v="7"/>
    <x v="0"/>
    <s v="Active Customer"/>
    <x v="0"/>
    <x v="1"/>
  </r>
  <r>
    <x v="965"/>
    <x v="0"/>
    <n v="23"/>
    <x v="0"/>
    <x v="1"/>
    <s v="No"/>
    <n v="16"/>
    <x v="2"/>
    <x v="1"/>
    <s v="Credit Card"/>
    <n v="99.63"/>
    <x v="964"/>
    <n v="2"/>
    <n v="5"/>
    <x v="1"/>
    <s v="Lost Customer"/>
    <x v="0"/>
    <x v="1"/>
  </r>
  <r>
    <x v="966"/>
    <x v="0"/>
    <n v="29"/>
    <x v="0"/>
    <x v="1"/>
    <s v="No"/>
    <n v="36"/>
    <x v="1"/>
    <x v="0"/>
    <s v="Electronic Check"/>
    <n v="78.22"/>
    <x v="965"/>
    <n v="6"/>
    <n v="4"/>
    <x v="1"/>
    <s v="Lost Customer"/>
    <x v="0"/>
    <x v="1"/>
  </r>
  <r>
    <x v="967"/>
    <x v="1"/>
    <n v="38"/>
    <x v="0"/>
    <x v="0"/>
    <s v="Yes"/>
    <n v="23"/>
    <x v="1"/>
    <x v="2"/>
    <s v="Credit Card"/>
    <n v="0"/>
    <x v="966"/>
    <n v="7"/>
    <n v="9"/>
    <x v="0"/>
    <s v="Active Customer"/>
    <x v="0"/>
    <x v="2"/>
  </r>
  <r>
    <x v="968"/>
    <x v="0"/>
    <n v="50"/>
    <x v="0"/>
    <x v="1"/>
    <s v="Yes"/>
    <n v="52"/>
    <x v="2"/>
    <x v="1"/>
    <s v="Bank Transfer"/>
    <n v="23.59"/>
    <x v="967"/>
    <n v="4"/>
    <n v="5"/>
    <x v="0"/>
    <s v="Active Customer"/>
    <x v="0"/>
    <x v="2"/>
  </r>
  <r>
    <x v="969"/>
    <x v="1"/>
    <n v="73"/>
    <x v="1"/>
    <x v="0"/>
    <s v="Yes"/>
    <n v="72"/>
    <x v="2"/>
    <x v="1"/>
    <s v="Credit Card"/>
    <n v="29.28"/>
    <x v="968"/>
    <n v="2"/>
    <n v="1"/>
    <x v="0"/>
    <s v="Active Customer"/>
    <x v="0"/>
    <x v="2"/>
  </r>
  <r>
    <x v="970"/>
    <x v="0"/>
    <n v="69"/>
    <x v="0"/>
    <x v="1"/>
    <s v="Yes"/>
    <n v="36"/>
    <x v="2"/>
    <x v="0"/>
    <s v="Credit Card"/>
    <n v="70.680000000000007"/>
    <x v="969"/>
    <n v="8"/>
    <n v="3"/>
    <x v="1"/>
    <s v="Lost Customer"/>
    <x v="0"/>
    <x v="1"/>
  </r>
  <r>
    <x v="971"/>
    <x v="0"/>
    <n v="44"/>
    <x v="0"/>
    <x v="1"/>
    <s v="Yes"/>
    <n v="50"/>
    <x v="2"/>
    <x v="1"/>
    <s v="Bank Transfer"/>
    <n v="81.709999999999994"/>
    <x v="970"/>
    <n v="7"/>
    <n v="9"/>
    <x v="0"/>
    <s v="Active Customer"/>
    <x v="0"/>
    <x v="1"/>
  </r>
  <r>
    <x v="972"/>
    <x v="1"/>
    <n v="46"/>
    <x v="0"/>
    <x v="0"/>
    <s v="Yes"/>
    <n v="32"/>
    <x v="2"/>
    <x v="0"/>
    <s v="Credit Card"/>
    <n v="50.35"/>
    <x v="971"/>
    <n v="2"/>
    <n v="8"/>
    <x v="0"/>
    <s v="Active Customer"/>
    <x v="0"/>
    <x v="0"/>
  </r>
  <r>
    <x v="973"/>
    <x v="0"/>
    <n v="42"/>
    <x v="0"/>
    <x v="0"/>
    <s v="Yes"/>
    <n v="17"/>
    <x v="0"/>
    <x v="1"/>
    <s v="Mailed Check"/>
    <n v="98.42"/>
    <x v="972"/>
    <n v="6"/>
    <n v="5"/>
    <x v="0"/>
    <s v="Active Customer"/>
    <x v="0"/>
    <x v="1"/>
  </r>
  <r>
    <x v="974"/>
    <x v="1"/>
    <n v="30"/>
    <x v="0"/>
    <x v="1"/>
    <s v="No"/>
    <n v="33"/>
    <x v="1"/>
    <x v="0"/>
    <s v="Electronic Check"/>
    <n v="34.29"/>
    <x v="973"/>
    <n v="2"/>
    <n v="4"/>
    <x v="0"/>
    <s v="Active Customer"/>
    <x v="0"/>
    <x v="2"/>
  </r>
  <r>
    <x v="975"/>
    <x v="0"/>
    <n v="22"/>
    <x v="0"/>
    <x v="1"/>
    <s v="Yes"/>
    <n v="24"/>
    <x v="1"/>
    <x v="0"/>
    <s v="Credit Card"/>
    <n v="58.19"/>
    <x v="974"/>
    <n v="0"/>
    <n v="4"/>
    <x v="0"/>
    <s v="Active Customer"/>
    <x v="0"/>
    <x v="0"/>
  </r>
  <r>
    <x v="976"/>
    <x v="1"/>
    <n v="31"/>
    <x v="0"/>
    <x v="0"/>
    <s v="Yes"/>
    <n v="45"/>
    <x v="2"/>
    <x v="2"/>
    <s v="Bank Transfer"/>
    <n v="0"/>
    <x v="975"/>
    <n v="0"/>
    <n v="8"/>
    <x v="0"/>
    <s v="Active Customer"/>
    <x v="0"/>
    <x v="2"/>
  </r>
  <r>
    <x v="977"/>
    <x v="1"/>
    <n v="59"/>
    <x v="0"/>
    <x v="1"/>
    <s v="No"/>
    <n v="41"/>
    <x v="2"/>
    <x v="1"/>
    <s v="Mailed Check"/>
    <n v="70.27"/>
    <x v="976"/>
    <n v="3"/>
    <n v="3"/>
    <x v="0"/>
    <s v="Active Customer"/>
    <x v="0"/>
    <x v="1"/>
  </r>
  <r>
    <x v="978"/>
    <x v="1"/>
    <n v="53"/>
    <x v="0"/>
    <x v="1"/>
    <s v="No"/>
    <n v="9"/>
    <x v="0"/>
    <x v="1"/>
    <s v="Mailed Check"/>
    <n v="95.1"/>
    <x v="977"/>
    <n v="1"/>
    <n v="3"/>
    <x v="0"/>
    <s v="Active Customer"/>
    <x v="1"/>
    <x v="1"/>
  </r>
  <r>
    <x v="979"/>
    <x v="0"/>
    <n v="52"/>
    <x v="0"/>
    <x v="1"/>
    <s v="Yes"/>
    <n v="62"/>
    <x v="1"/>
    <x v="1"/>
    <s v="Electronic Check"/>
    <n v="71.569999999999993"/>
    <x v="978"/>
    <n v="4"/>
    <n v="5"/>
    <x v="0"/>
    <s v="Active Customer"/>
    <x v="0"/>
    <x v="1"/>
  </r>
  <r>
    <x v="980"/>
    <x v="0"/>
    <n v="25"/>
    <x v="0"/>
    <x v="0"/>
    <s v="No"/>
    <n v="3"/>
    <x v="2"/>
    <x v="1"/>
    <s v="Credit Card"/>
    <n v="94.26"/>
    <x v="979"/>
    <n v="4"/>
    <n v="7"/>
    <x v="0"/>
    <s v="Active Customer"/>
    <x v="1"/>
    <x v="1"/>
  </r>
  <r>
    <x v="981"/>
    <x v="0"/>
    <n v="52"/>
    <x v="0"/>
    <x v="1"/>
    <s v="Yes"/>
    <n v="21"/>
    <x v="2"/>
    <x v="0"/>
    <s v="Electronic Check"/>
    <n v="92.18"/>
    <x v="980"/>
    <n v="4"/>
    <n v="5"/>
    <x v="0"/>
    <s v="Active Customer"/>
    <x v="0"/>
    <x v="1"/>
  </r>
  <r>
    <x v="982"/>
    <x v="0"/>
    <n v="37"/>
    <x v="0"/>
    <x v="0"/>
    <s v="No"/>
    <n v="63"/>
    <x v="2"/>
    <x v="0"/>
    <s v="Bank Transfer"/>
    <n v="32.880000000000003"/>
    <x v="981"/>
    <n v="5"/>
    <n v="6"/>
    <x v="0"/>
    <s v="Active Customer"/>
    <x v="0"/>
    <x v="2"/>
  </r>
  <r>
    <x v="983"/>
    <x v="0"/>
    <n v="20"/>
    <x v="0"/>
    <x v="0"/>
    <s v="No"/>
    <n v="29"/>
    <x v="2"/>
    <x v="0"/>
    <s v="Bank Transfer"/>
    <n v="111.51"/>
    <x v="982"/>
    <n v="1"/>
    <n v="4"/>
    <x v="0"/>
    <s v="Active Customer"/>
    <x v="0"/>
    <x v="1"/>
  </r>
  <r>
    <x v="984"/>
    <x v="1"/>
    <n v="23"/>
    <x v="0"/>
    <x v="1"/>
    <s v="Yes"/>
    <n v="23"/>
    <x v="2"/>
    <x v="0"/>
    <s v="Bank Transfer"/>
    <n v="75.989999999999995"/>
    <x v="983"/>
    <n v="5"/>
    <n v="8"/>
    <x v="0"/>
    <s v="Active Customer"/>
    <x v="0"/>
    <x v="1"/>
  </r>
  <r>
    <x v="985"/>
    <x v="1"/>
    <n v="73"/>
    <x v="1"/>
    <x v="1"/>
    <s v="No"/>
    <n v="24"/>
    <x v="2"/>
    <x v="2"/>
    <s v="Credit Card"/>
    <n v="0"/>
    <x v="984"/>
    <n v="4"/>
    <n v="5"/>
    <x v="0"/>
    <s v="Active Customer"/>
    <x v="0"/>
    <x v="2"/>
  </r>
  <r>
    <x v="986"/>
    <x v="0"/>
    <n v="42"/>
    <x v="0"/>
    <x v="1"/>
    <s v="No"/>
    <n v="34"/>
    <x v="2"/>
    <x v="2"/>
    <s v="Electronic Check"/>
    <n v="0"/>
    <x v="985"/>
    <n v="3"/>
    <n v="5"/>
    <x v="0"/>
    <s v="Active Customer"/>
    <x v="0"/>
    <x v="2"/>
  </r>
  <r>
    <x v="987"/>
    <x v="1"/>
    <n v="34"/>
    <x v="0"/>
    <x v="1"/>
    <s v="No"/>
    <n v="56"/>
    <x v="2"/>
    <x v="1"/>
    <s v="Credit Card"/>
    <n v="111.58"/>
    <x v="986"/>
    <n v="2"/>
    <n v="1"/>
    <x v="0"/>
    <s v="Active Customer"/>
    <x v="0"/>
    <x v="1"/>
  </r>
  <r>
    <x v="988"/>
    <x v="1"/>
    <n v="31"/>
    <x v="0"/>
    <x v="1"/>
    <s v="Yes"/>
    <n v="55"/>
    <x v="0"/>
    <x v="0"/>
    <s v="Electronic Check"/>
    <n v="97.11"/>
    <x v="987"/>
    <n v="7"/>
    <n v="8"/>
    <x v="0"/>
    <s v="Active Customer"/>
    <x v="0"/>
    <x v="1"/>
  </r>
  <r>
    <x v="989"/>
    <x v="1"/>
    <n v="37"/>
    <x v="0"/>
    <x v="1"/>
    <s v="Yes"/>
    <n v="57"/>
    <x v="2"/>
    <x v="1"/>
    <s v="Bank Transfer"/>
    <n v="99.51"/>
    <x v="988"/>
    <n v="4"/>
    <n v="3"/>
    <x v="0"/>
    <s v="Active Customer"/>
    <x v="0"/>
    <x v="1"/>
  </r>
  <r>
    <x v="990"/>
    <x v="0"/>
    <n v="27"/>
    <x v="0"/>
    <x v="1"/>
    <s v="Yes"/>
    <n v="16"/>
    <x v="1"/>
    <x v="0"/>
    <s v="Bank Transfer"/>
    <n v="62.44"/>
    <x v="989"/>
    <n v="1"/>
    <n v="4"/>
    <x v="0"/>
    <s v="Active Customer"/>
    <x v="0"/>
    <x v="0"/>
  </r>
  <r>
    <x v="991"/>
    <x v="0"/>
    <n v="35"/>
    <x v="0"/>
    <x v="0"/>
    <s v="Yes"/>
    <n v="57"/>
    <x v="2"/>
    <x v="1"/>
    <s v="Mailed Check"/>
    <n v="38.43"/>
    <x v="990"/>
    <n v="4"/>
    <n v="1"/>
    <x v="0"/>
    <s v="Active Customer"/>
    <x v="0"/>
    <x v="0"/>
  </r>
  <r>
    <x v="992"/>
    <x v="0"/>
    <n v="61"/>
    <x v="1"/>
    <x v="1"/>
    <s v="Yes"/>
    <n v="13"/>
    <x v="0"/>
    <x v="0"/>
    <s v="Credit Card"/>
    <n v="72.03"/>
    <x v="991"/>
    <n v="6"/>
    <n v="9"/>
    <x v="0"/>
    <s v="Active Customer"/>
    <x v="0"/>
    <x v="1"/>
  </r>
  <r>
    <x v="993"/>
    <x v="0"/>
    <n v="49"/>
    <x v="0"/>
    <x v="0"/>
    <s v="Yes"/>
    <n v="11"/>
    <x v="2"/>
    <x v="0"/>
    <s v="Bank Transfer"/>
    <n v="96.12"/>
    <x v="992"/>
    <n v="5"/>
    <n v="2"/>
    <x v="1"/>
    <s v="Lost Customer"/>
    <x v="1"/>
    <x v="1"/>
  </r>
  <r>
    <x v="994"/>
    <x v="1"/>
    <n v="64"/>
    <x v="1"/>
    <x v="0"/>
    <s v="Yes"/>
    <n v="55"/>
    <x v="2"/>
    <x v="1"/>
    <s v="Mailed Check"/>
    <n v="102.21"/>
    <x v="993"/>
    <n v="1"/>
    <n v="8"/>
    <x v="0"/>
    <s v="Active Customer"/>
    <x v="0"/>
    <x v="1"/>
  </r>
  <r>
    <x v="995"/>
    <x v="1"/>
    <n v="73"/>
    <x v="1"/>
    <x v="0"/>
    <s v="No"/>
    <n v="11"/>
    <x v="2"/>
    <x v="0"/>
    <s v="Mailed Check"/>
    <n v="39.5"/>
    <x v="994"/>
    <n v="8"/>
    <n v="2"/>
    <x v="1"/>
    <s v="Lost Customer"/>
    <x v="1"/>
    <x v="0"/>
  </r>
  <r>
    <x v="996"/>
    <x v="1"/>
    <n v="59"/>
    <x v="0"/>
    <x v="1"/>
    <s v="Yes"/>
    <n v="41"/>
    <x v="2"/>
    <x v="0"/>
    <s v="Bank Transfer"/>
    <n v="24.84"/>
    <x v="995"/>
    <n v="4"/>
    <n v="10"/>
    <x v="0"/>
    <s v="Active Customer"/>
    <x v="0"/>
    <x v="2"/>
  </r>
  <r>
    <x v="997"/>
    <x v="1"/>
    <n v="19"/>
    <x v="0"/>
    <x v="0"/>
    <s v="No"/>
    <n v="67"/>
    <x v="2"/>
    <x v="1"/>
    <s v="Bank Transfer"/>
    <n v="77.95"/>
    <x v="996"/>
    <n v="6"/>
    <n v="3"/>
    <x v="1"/>
    <s v="Lost Customer"/>
    <x v="0"/>
    <x v="1"/>
  </r>
  <r>
    <x v="998"/>
    <x v="0"/>
    <n v="52"/>
    <x v="0"/>
    <x v="0"/>
    <s v="Yes"/>
    <n v="38"/>
    <x v="1"/>
    <x v="0"/>
    <s v="Mailed Check"/>
    <n v="105.46"/>
    <x v="997"/>
    <n v="3"/>
    <n v="10"/>
    <x v="0"/>
    <s v="Active Customer"/>
    <x v="0"/>
    <x v="1"/>
  </r>
  <r>
    <x v="999"/>
    <x v="0"/>
    <n v="40"/>
    <x v="0"/>
    <x v="1"/>
    <s v="No"/>
    <n v="51"/>
    <x v="2"/>
    <x v="1"/>
    <s v="Bank Transfer"/>
    <n v="77.48"/>
    <x v="998"/>
    <n v="5"/>
    <n v="1"/>
    <x v="0"/>
    <s v="Active Customer"/>
    <x v="0"/>
    <x v="1"/>
  </r>
  <r>
    <x v="1000"/>
    <x v="0"/>
    <n v="48"/>
    <x v="0"/>
    <x v="0"/>
    <s v="Yes"/>
    <n v="7"/>
    <x v="2"/>
    <x v="0"/>
    <s v="Electronic Check"/>
    <n v="30.81"/>
    <x v="999"/>
    <n v="5"/>
    <n v="7"/>
    <x v="0"/>
    <s v="Active Customer"/>
    <x v="1"/>
    <x v="2"/>
  </r>
  <r>
    <x v="1001"/>
    <x v="0"/>
    <n v="57"/>
    <x v="0"/>
    <x v="0"/>
    <s v="No"/>
    <n v="60"/>
    <x v="1"/>
    <x v="0"/>
    <s v="Mailed Check"/>
    <n v="61"/>
    <x v="1000"/>
    <n v="3"/>
    <n v="9"/>
    <x v="0"/>
    <s v="Active Customer"/>
    <x v="0"/>
    <x v="0"/>
  </r>
  <r>
    <x v="1002"/>
    <x v="0"/>
    <n v="51"/>
    <x v="0"/>
    <x v="0"/>
    <s v="No"/>
    <n v="4"/>
    <x v="1"/>
    <x v="1"/>
    <s v="Mailed Check"/>
    <n v="24.44"/>
    <x v="1001"/>
    <n v="7"/>
    <n v="10"/>
    <x v="0"/>
    <s v="Active Customer"/>
    <x v="1"/>
    <x v="2"/>
  </r>
  <r>
    <x v="1003"/>
    <x v="1"/>
    <n v="54"/>
    <x v="0"/>
    <x v="0"/>
    <s v="Yes"/>
    <n v="52"/>
    <x v="1"/>
    <x v="0"/>
    <s v="Mailed Check"/>
    <n v="40.46"/>
    <x v="1002"/>
    <n v="6"/>
    <n v="4"/>
    <x v="1"/>
    <s v="Lost Customer"/>
    <x v="0"/>
    <x v="0"/>
  </r>
  <r>
    <x v="1004"/>
    <x v="1"/>
    <n v="18"/>
    <x v="0"/>
    <x v="0"/>
    <s v="Yes"/>
    <n v="29"/>
    <x v="2"/>
    <x v="0"/>
    <s v="Credit Card"/>
    <n v="109.15"/>
    <x v="1003"/>
    <n v="1"/>
    <n v="9"/>
    <x v="0"/>
    <s v="Active Customer"/>
    <x v="0"/>
    <x v="1"/>
  </r>
  <r>
    <x v="1005"/>
    <x v="0"/>
    <n v="19"/>
    <x v="0"/>
    <x v="1"/>
    <s v="No"/>
    <n v="24"/>
    <x v="1"/>
    <x v="0"/>
    <s v="Mailed Check"/>
    <n v="40.799999999999997"/>
    <x v="1004"/>
    <n v="2"/>
    <n v="1"/>
    <x v="0"/>
    <s v="Active Customer"/>
    <x v="0"/>
    <x v="0"/>
  </r>
  <r>
    <x v="1006"/>
    <x v="0"/>
    <n v="69"/>
    <x v="1"/>
    <x v="0"/>
    <s v="Yes"/>
    <n v="15"/>
    <x v="2"/>
    <x v="1"/>
    <s v="Mailed Check"/>
    <n v="108.93"/>
    <x v="1005"/>
    <n v="4"/>
    <n v="6"/>
    <x v="0"/>
    <s v="Active Customer"/>
    <x v="0"/>
    <x v="1"/>
  </r>
  <r>
    <x v="1007"/>
    <x v="0"/>
    <n v="33"/>
    <x v="0"/>
    <x v="0"/>
    <s v="Yes"/>
    <n v="61"/>
    <x v="2"/>
    <x v="0"/>
    <s v="Electronic Check"/>
    <n v="54.9"/>
    <x v="1006"/>
    <n v="8"/>
    <n v="5"/>
    <x v="0"/>
    <s v="Active Customer"/>
    <x v="0"/>
    <x v="0"/>
  </r>
  <r>
    <x v="1008"/>
    <x v="0"/>
    <n v="24"/>
    <x v="0"/>
    <x v="0"/>
    <s v="No"/>
    <n v="50"/>
    <x v="2"/>
    <x v="0"/>
    <s v="Bank Transfer"/>
    <n v="68.14"/>
    <x v="1007"/>
    <n v="3"/>
    <n v="3"/>
    <x v="0"/>
    <s v="Active Customer"/>
    <x v="0"/>
    <x v="0"/>
  </r>
  <r>
    <x v="1009"/>
    <x v="1"/>
    <n v="52"/>
    <x v="0"/>
    <x v="0"/>
    <s v="No"/>
    <n v="5"/>
    <x v="2"/>
    <x v="0"/>
    <s v="Bank Transfer"/>
    <n v="54.76"/>
    <x v="1008"/>
    <n v="0"/>
    <n v="6"/>
    <x v="0"/>
    <s v="Active Customer"/>
    <x v="1"/>
    <x v="0"/>
  </r>
  <r>
    <x v="1010"/>
    <x v="0"/>
    <n v="74"/>
    <x v="0"/>
    <x v="1"/>
    <s v="Yes"/>
    <n v="56"/>
    <x v="1"/>
    <x v="1"/>
    <s v="Credit Card"/>
    <n v="65.760000000000005"/>
    <x v="1009"/>
    <n v="4"/>
    <n v="6"/>
    <x v="0"/>
    <s v="Active Customer"/>
    <x v="0"/>
    <x v="0"/>
  </r>
  <r>
    <x v="1011"/>
    <x v="0"/>
    <n v="66"/>
    <x v="1"/>
    <x v="0"/>
    <s v="No"/>
    <n v="26"/>
    <x v="1"/>
    <x v="0"/>
    <s v="Credit Card"/>
    <n v="51.18"/>
    <x v="1010"/>
    <n v="2"/>
    <n v="3"/>
    <x v="0"/>
    <s v="Active Customer"/>
    <x v="0"/>
    <x v="0"/>
  </r>
  <r>
    <x v="1012"/>
    <x v="1"/>
    <n v="19"/>
    <x v="0"/>
    <x v="0"/>
    <s v="Yes"/>
    <n v="4"/>
    <x v="2"/>
    <x v="1"/>
    <s v="Electronic Check"/>
    <n v="117.66"/>
    <x v="1011"/>
    <n v="5"/>
    <n v="10"/>
    <x v="0"/>
    <s v="Active Customer"/>
    <x v="1"/>
    <x v="1"/>
  </r>
  <r>
    <x v="1013"/>
    <x v="0"/>
    <n v="51"/>
    <x v="0"/>
    <x v="1"/>
    <s v="Yes"/>
    <n v="18"/>
    <x v="1"/>
    <x v="0"/>
    <s v="Electronic Check"/>
    <n v="87.8"/>
    <x v="1012"/>
    <n v="7"/>
    <n v="2"/>
    <x v="1"/>
    <s v="Lost Customer"/>
    <x v="0"/>
    <x v="1"/>
  </r>
  <r>
    <x v="1014"/>
    <x v="0"/>
    <n v="56"/>
    <x v="0"/>
    <x v="0"/>
    <s v="No"/>
    <n v="17"/>
    <x v="0"/>
    <x v="2"/>
    <s v="Mailed Check"/>
    <n v="0"/>
    <x v="1013"/>
    <n v="0"/>
    <n v="8"/>
    <x v="0"/>
    <s v="Active Customer"/>
    <x v="0"/>
    <x v="2"/>
  </r>
  <r>
    <x v="1015"/>
    <x v="0"/>
    <n v="75"/>
    <x v="1"/>
    <x v="0"/>
    <s v="No"/>
    <n v="32"/>
    <x v="2"/>
    <x v="2"/>
    <s v="Credit Card"/>
    <n v="0"/>
    <x v="1014"/>
    <n v="6"/>
    <n v="3"/>
    <x v="1"/>
    <s v="Lost Customer"/>
    <x v="0"/>
    <x v="2"/>
  </r>
  <r>
    <x v="1016"/>
    <x v="0"/>
    <n v="52"/>
    <x v="0"/>
    <x v="1"/>
    <s v="No"/>
    <n v="27"/>
    <x v="2"/>
    <x v="0"/>
    <s v="Credit Card"/>
    <n v="99.05"/>
    <x v="1015"/>
    <n v="3"/>
    <n v="10"/>
    <x v="0"/>
    <s v="Active Customer"/>
    <x v="0"/>
    <x v="1"/>
  </r>
  <r>
    <x v="1017"/>
    <x v="1"/>
    <n v="61"/>
    <x v="1"/>
    <x v="1"/>
    <s v="Yes"/>
    <n v="53"/>
    <x v="2"/>
    <x v="1"/>
    <s v="Credit Card"/>
    <n v="98.08"/>
    <x v="1016"/>
    <n v="0"/>
    <n v="8"/>
    <x v="0"/>
    <s v="Active Customer"/>
    <x v="0"/>
    <x v="1"/>
  </r>
  <r>
    <x v="1018"/>
    <x v="0"/>
    <n v="18"/>
    <x v="0"/>
    <x v="1"/>
    <s v="No"/>
    <n v="68"/>
    <x v="0"/>
    <x v="0"/>
    <s v="Mailed Check"/>
    <n v="47.47"/>
    <x v="1017"/>
    <n v="1"/>
    <n v="5"/>
    <x v="0"/>
    <s v="Active Customer"/>
    <x v="0"/>
    <x v="0"/>
  </r>
  <r>
    <x v="1019"/>
    <x v="1"/>
    <n v="23"/>
    <x v="0"/>
    <x v="0"/>
    <s v="Yes"/>
    <n v="63"/>
    <x v="0"/>
    <x v="1"/>
    <s v="Electronic Check"/>
    <n v="53.23"/>
    <x v="1018"/>
    <n v="0"/>
    <n v="5"/>
    <x v="0"/>
    <s v="Active Customer"/>
    <x v="0"/>
    <x v="0"/>
  </r>
  <r>
    <x v="1020"/>
    <x v="1"/>
    <n v="31"/>
    <x v="0"/>
    <x v="0"/>
    <s v="Yes"/>
    <n v="16"/>
    <x v="2"/>
    <x v="0"/>
    <s v="Bank Transfer"/>
    <n v="85.95"/>
    <x v="1019"/>
    <n v="7"/>
    <n v="8"/>
    <x v="0"/>
    <s v="Active Customer"/>
    <x v="0"/>
    <x v="1"/>
  </r>
  <r>
    <x v="1021"/>
    <x v="1"/>
    <n v="72"/>
    <x v="1"/>
    <x v="1"/>
    <s v="Yes"/>
    <n v="67"/>
    <x v="2"/>
    <x v="0"/>
    <s v="Bank Transfer"/>
    <n v="77.56"/>
    <x v="1020"/>
    <n v="0"/>
    <n v="9"/>
    <x v="0"/>
    <s v="Active Customer"/>
    <x v="0"/>
    <x v="1"/>
  </r>
  <r>
    <x v="1022"/>
    <x v="0"/>
    <n v="46"/>
    <x v="0"/>
    <x v="0"/>
    <s v="No"/>
    <n v="6"/>
    <x v="2"/>
    <x v="1"/>
    <s v="Electronic Check"/>
    <n v="39.369999999999997"/>
    <x v="1021"/>
    <n v="7"/>
    <n v="4"/>
    <x v="1"/>
    <s v="Lost Customer"/>
    <x v="1"/>
    <x v="0"/>
  </r>
  <r>
    <x v="1023"/>
    <x v="0"/>
    <n v="55"/>
    <x v="0"/>
    <x v="0"/>
    <s v="No"/>
    <n v="3"/>
    <x v="0"/>
    <x v="0"/>
    <s v="Electronic Check"/>
    <n v="35.619999999999997"/>
    <x v="1022"/>
    <n v="3"/>
    <n v="3"/>
    <x v="0"/>
    <s v="Active Customer"/>
    <x v="1"/>
    <x v="0"/>
  </r>
  <r>
    <x v="1024"/>
    <x v="1"/>
    <n v="73"/>
    <x v="1"/>
    <x v="1"/>
    <s v="Yes"/>
    <n v="72"/>
    <x v="1"/>
    <x v="1"/>
    <s v="Mailed Check"/>
    <n v="95.8"/>
    <x v="1023"/>
    <n v="0"/>
    <n v="9"/>
    <x v="0"/>
    <s v="Active Customer"/>
    <x v="0"/>
    <x v="1"/>
  </r>
  <r>
    <x v="1025"/>
    <x v="1"/>
    <n v="21"/>
    <x v="0"/>
    <x v="0"/>
    <s v="Yes"/>
    <n v="2"/>
    <x v="2"/>
    <x v="2"/>
    <s v="Mailed Check"/>
    <n v="0"/>
    <x v="1024"/>
    <n v="0"/>
    <n v="8"/>
    <x v="0"/>
    <s v="Active Customer"/>
    <x v="1"/>
    <x v="2"/>
  </r>
  <r>
    <x v="1026"/>
    <x v="0"/>
    <n v="64"/>
    <x v="1"/>
    <x v="1"/>
    <s v="No"/>
    <n v="68"/>
    <x v="1"/>
    <x v="0"/>
    <s v="Bank Transfer"/>
    <n v="33.64"/>
    <x v="1025"/>
    <n v="2"/>
    <n v="6"/>
    <x v="0"/>
    <s v="Active Customer"/>
    <x v="0"/>
    <x v="2"/>
  </r>
  <r>
    <x v="1027"/>
    <x v="1"/>
    <n v="69"/>
    <x v="0"/>
    <x v="0"/>
    <s v="Yes"/>
    <n v="47"/>
    <x v="2"/>
    <x v="0"/>
    <s v="Electronic Check"/>
    <n v="103.2"/>
    <x v="1026"/>
    <n v="6"/>
    <n v="7"/>
    <x v="0"/>
    <s v="Active Customer"/>
    <x v="0"/>
    <x v="1"/>
  </r>
  <r>
    <x v="1028"/>
    <x v="1"/>
    <n v="65"/>
    <x v="0"/>
    <x v="0"/>
    <s v="Yes"/>
    <n v="6"/>
    <x v="1"/>
    <x v="0"/>
    <s v="Bank Transfer"/>
    <n v="93.7"/>
    <x v="1027"/>
    <n v="6"/>
    <n v="10"/>
    <x v="0"/>
    <s v="Active Customer"/>
    <x v="1"/>
    <x v="1"/>
  </r>
  <r>
    <x v="1029"/>
    <x v="1"/>
    <n v="72"/>
    <x v="1"/>
    <x v="0"/>
    <s v="No"/>
    <n v="10"/>
    <x v="1"/>
    <x v="1"/>
    <s v="Credit Card"/>
    <n v="49.64"/>
    <x v="1028"/>
    <n v="7"/>
    <n v="4"/>
    <x v="1"/>
    <s v="Lost Customer"/>
    <x v="1"/>
    <x v="0"/>
  </r>
  <r>
    <x v="1030"/>
    <x v="0"/>
    <n v="69"/>
    <x v="0"/>
    <x v="1"/>
    <s v="Yes"/>
    <n v="50"/>
    <x v="0"/>
    <x v="1"/>
    <s v="Electronic Check"/>
    <n v="88.97"/>
    <x v="1029"/>
    <n v="3"/>
    <n v="3"/>
    <x v="0"/>
    <s v="Active Customer"/>
    <x v="0"/>
    <x v="1"/>
  </r>
  <r>
    <x v="1031"/>
    <x v="1"/>
    <n v="25"/>
    <x v="0"/>
    <x v="1"/>
    <s v="No"/>
    <n v="12"/>
    <x v="0"/>
    <x v="0"/>
    <s v="Bank Transfer"/>
    <n v="98.01"/>
    <x v="1030"/>
    <n v="5"/>
    <n v="1"/>
    <x v="0"/>
    <s v="Active Customer"/>
    <x v="1"/>
    <x v="1"/>
  </r>
  <r>
    <x v="1032"/>
    <x v="1"/>
    <n v="43"/>
    <x v="0"/>
    <x v="0"/>
    <s v="No"/>
    <n v="40"/>
    <x v="1"/>
    <x v="1"/>
    <s v="Mailed Check"/>
    <n v="85.56"/>
    <x v="1031"/>
    <n v="0"/>
    <n v="5"/>
    <x v="0"/>
    <s v="Active Customer"/>
    <x v="0"/>
    <x v="1"/>
  </r>
  <r>
    <x v="1033"/>
    <x v="0"/>
    <n v="48"/>
    <x v="0"/>
    <x v="0"/>
    <s v="Yes"/>
    <n v="17"/>
    <x v="2"/>
    <x v="0"/>
    <s v="Mailed Check"/>
    <n v="71.33"/>
    <x v="1032"/>
    <n v="1"/>
    <n v="7"/>
    <x v="0"/>
    <s v="Active Customer"/>
    <x v="0"/>
    <x v="1"/>
  </r>
  <r>
    <x v="1034"/>
    <x v="0"/>
    <n v="54"/>
    <x v="0"/>
    <x v="1"/>
    <s v="Yes"/>
    <n v="56"/>
    <x v="2"/>
    <x v="1"/>
    <s v="Mailed Check"/>
    <n v="59.8"/>
    <x v="1033"/>
    <n v="7"/>
    <n v="1"/>
    <x v="1"/>
    <s v="Lost Customer"/>
    <x v="0"/>
    <x v="0"/>
  </r>
  <r>
    <x v="1035"/>
    <x v="1"/>
    <n v="37"/>
    <x v="0"/>
    <x v="0"/>
    <s v="Yes"/>
    <n v="40"/>
    <x v="0"/>
    <x v="1"/>
    <s v="Bank Transfer"/>
    <n v="77.849999999999994"/>
    <x v="1034"/>
    <n v="7"/>
    <n v="3"/>
    <x v="1"/>
    <s v="Lost Customer"/>
    <x v="0"/>
    <x v="1"/>
  </r>
  <r>
    <x v="1036"/>
    <x v="1"/>
    <n v="21"/>
    <x v="0"/>
    <x v="1"/>
    <s v="Yes"/>
    <n v="19"/>
    <x v="2"/>
    <x v="1"/>
    <s v="Credit Card"/>
    <n v="45.79"/>
    <x v="1035"/>
    <n v="8"/>
    <n v="8"/>
    <x v="0"/>
    <s v="Active Customer"/>
    <x v="0"/>
    <x v="0"/>
  </r>
  <r>
    <x v="1037"/>
    <x v="0"/>
    <n v="28"/>
    <x v="0"/>
    <x v="1"/>
    <s v="Yes"/>
    <n v="28"/>
    <x v="2"/>
    <x v="1"/>
    <s v="Bank Transfer"/>
    <n v="77.09"/>
    <x v="1036"/>
    <n v="1"/>
    <n v="3"/>
    <x v="0"/>
    <s v="Active Customer"/>
    <x v="0"/>
    <x v="1"/>
  </r>
  <r>
    <x v="1038"/>
    <x v="0"/>
    <n v="46"/>
    <x v="0"/>
    <x v="0"/>
    <s v="Yes"/>
    <n v="43"/>
    <x v="1"/>
    <x v="0"/>
    <s v="Bank Transfer"/>
    <n v="75.08"/>
    <x v="1037"/>
    <n v="2"/>
    <n v="3"/>
    <x v="0"/>
    <s v="Active Customer"/>
    <x v="0"/>
    <x v="1"/>
  </r>
  <r>
    <x v="1039"/>
    <x v="1"/>
    <n v="25"/>
    <x v="0"/>
    <x v="0"/>
    <s v="No"/>
    <n v="31"/>
    <x v="2"/>
    <x v="1"/>
    <s v="Bank Transfer"/>
    <n v="74.459999999999994"/>
    <x v="1038"/>
    <n v="1"/>
    <n v="8"/>
    <x v="0"/>
    <s v="Active Customer"/>
    <x v="0"/>
    <x v="1"/>
  </r>
  <r>
    <x v="1040"/>
    <x v="0"/>
    <n v="50"/>
    <x v="0"/>
    <x v="1"/>
    <s v="Yes"/>
    <n v="50"/>
    <x v="0"/>
    <x v="0"/>
    <s v="Electronic Check"/>
    <n v="95.79"/>
    <x v="1039"/>
    <n v="4"/>
    <n v="5"/>
    <x v="0"/>
    <s v="Active Customer"/>
    <x v="0"/>
    <x v="1"/>
  </r>
  <r>
    <x v="1041"/>
    <x v="0"/>
    <n v="20"/>
    <x v="0"/>
    <x v="0"/>
    <s v="No"/>
    <n v="38"/>
    <x v="2"/>
    <x v="1"/>
    <s v="Bank Transfer"/>
    <n v="41.48"/>
    <x v="1040"/>
    <n v="6"/>
    <n v="3"/>
    <x v="1"/>
    <s v="Lost Customer"/>
    <x v="0"/>
    <x v="0"/>
  </r>
  <r>
    <x v="1042"/>
    <x v="0"/>
    <n v="57"/>
    <x v="0"/>
    <x v="1"/>
    <s v="No"/>
    <n v="30"/>
    <x v="0"/>
    <x v="1"/>
    <s v="Electronic Check"/>
    <n v="73.599999999999994"/>
    <x v="1041"/>
    <n v="0"/>
    <n v="10"/>
    <x v="0"/>
    <s v="Active Customer"/>
    <x v="0"/>
    <x v="1"/>
  </r>
  <r>
    <x v="1043"/>
    <x v="1"/>
    <n v="74"/>
    <x v="0"/>
    <x v="1"/>
    <s v="No"/>
    <n v="53"/>
    <x v="1"/>
    <x v="1"/>
    <s v="Mailed Check"/>
    <n v="108.77"/>
    <x v="1042"/>
    <n v="4"/>
    <n v="5"/>
    <x v="0"/>
    <s v="Active Customer"/>
    <x v="0"/>
    <x v="1"/>
  </r>
  <r>
    <x v="1044"/>
    <x v="0"/>
    <n v="19"/>
    <x v="0"/>
    <x v="0"/>
    <s v="No"/>
    <n v="13"/>
    <x v="2"/>
    <x v="2"/>
    <s v="Mailed Check"/>
    <n v="0"/>
    <x v="1043"/>
    <n v="8"/>
    <n v="4"/>
    <x v="1"/>
    <s v="Lost Customer"/>
    <x v="0"/>
    <x v="2"/>
  </r>
  <r>
    <x v="1045"/>
    <x v="0"/>
    <n v="53"/>
    <x v="0"/>
    <x v="1"/>
    <s v="No"/>
    <n v="27"/>
    <x v="2"/>
    <x v="1"/>
    <s v="Bank Transfer"/>
    <n v="65.67"/>
    <x v="1044"/>
    <n v="3"/>
    <n v="7"/>
    <x v="0"/>
    <s v="Active Customer"/>
    <x v="0"/>
    <x v="0"/>
  </r>
  <r>
    <x v="1046"/>
    <x v="1"/>
    <n v="36"/>
    <x v="0"/>
    <x v="0"/>
    <s v="No"/>
    <n v="9"/>
    <x v="2"/>
    <x v="1"/>
    <s v="Credit Card"/>
    <n v="29.37"/>
    <x v="1045"/>
    <n v="0"/>
    <n v="3"/>
    <x v="1"/>
    <s v="Lost Customer"/>
    <x v="1"/>
    <x v="2"/>
  </r>
  <r>
    <x v="1047"/>
    <x v="1"/>
    <n v="21"/>
    <x v="0"/>
    <x v="1"/>
    <s v="No"/>
    <n v="23"/>
    <x v="2"/>
    <x v="0"/>
    <s v="Bank Transfer"/>
    <n v="58.04"/>
    <x v="1046"/>
    <n v="8"/>
    <n v="6"/>
    <x v="0"/>
    <s v="Active Customer"/>
    <x v="0"/>
    <x v="0"/>
  </r>
  <r>
    <x v="1048"/>
    <x v="1"/>
    <n v="42"/>
    <x v="0"/>
    <x v="1"/>
    <s v="No"/>
    <n v="36"/>
    <x v="0"/>
    <x v="0"/>
    <s v="Credit Card"/>
    <n v="47.26"/>
    <x v="1047"/>
    <n v="5"/>
    <n v="1"/>
    <x v="0"/>
    <s v="Active Customer"/>
    <x v="0"/>
    <x v="0"/>
  </r>
  <r>
    <x v="1049"/>
    <x v="0"/>
    <n v="50"/>
    <x v="0"/>
    <x v="1"/>
    <s v="No"/>
    <n v="8"/>
    <x v="1"/>
    <x v="1"/>
    <s v="Electronic Check"/>
    <n v="55.2"/>
    <x v="1048"/>
    <n v="8"/>
    <n v="5"/>
    <x v="0"/>
    <s v="Active Customer"/>
    <x v="1"/>
    <x v="0"/>
  </r>
  <r>
    <x v="1050"/>
    <x v="0"/>
    <n v="55"/>
    <x v="0"/>
    <x v="1"/>
    <s v="No"/>
    <n v="48"/>
    <x v="2"/>
    <x v="0"/>
    <s v="Mailed Check"/>
    <n v="38.42"/>
    <x v="1049"/>
    <n v="0"/>
    <n v="9"/>
    <x v="0"/>
    <s v="Active Customer"/>
    <x v="0"/>
    <x v="0"/>
  </r>
  <r>
    <x v="1051"/>
    <x v="0"/>
    <n v="67"/>
    <x v="0"/>
    <x v="0"/>
    <s v="No"/>
    <n v="24"/>
    <x v="2"/>
    <x v="1"/>
    <s v="Mailed Check"/>
    <n v="109.09"/>
    <x v="1050"/>
    <n v="7"/>
    <n v="10"/>
    <x v="0"/>
    <s v="Active Customer"/>
    <x v="0"/>
    <x v="1"/>
  </r>
  <r>
    <x v="1052"/>
    <x v="1"/>
    <n v="53"/>
    <x v="0"/>
    <x v="1"/>
    <s v="Yes"/>
    <n v="20"/>
    <x v="2"/>
    <x v="1"/>
    <s v="Credit Card"/>
    <n v="51.46"/>
    <x v="1051"/>
    <n v="0"/>
    <n v="4"/>
    <x v="0"/>
    <s v="Active Customer"/>
    <x v="0"/>
    <x v="0"/>
  </r>
  <r>
    <x v="1053"/>
    <x v="0"/>
    <n v="61"/>
    <x v="0"/>
    <x v="0"/>
    <s v="No"/>
    <n v="19"/>
    <x v="0"/>
    <x v="0"/>
    <s v="Mailed Check"/>
    <n v="101.58"/>
    <x v="1052"/>
    <n v="1"/>
    <n v="8"/>
    <x v="0"/>
    <s v="Active Customer"/>
    <x v="0"/>
    <x v="1"/>
  </r>
  <r>
    <x v="1054"/>
    <x v="0"/>
    <n v="72"/>
    <x v="1"/>
    <x v="0"/>
    <s v="Yes"/>
    <n v="17"/>
    <x v="1"/>
    <x v="0"/>
    <s v="Credit Card"/>
    <n v="99.05"/>
    <x v="1053"/>
    <n v="0"/>
    <n v="5"/>
    <x v="0"/>
    <s v="Active Customer"/>
    <x v="0"/>
    <x v="1"/>
  </r>
  <r>
    <x v="1055"/>
    <x v="1"/>
    <n v="40"/>
    <x v="0"/>
    <x v="1"/>
    <s v="Yes"/>
    <n v="30"/>
    <x v="2"/>
    <x v="1"/>
    <s v="Credit Card"/>
    <n v="112.72"/>
    <x v="1054"/>
    <n v="2"/>
    <n v="4"/>
    <x v="0"/>
    <s v="Active Customer"/>
    <x v="0"/>
    <x v="1"/>
  </r>
  <r>
    <x v="1056"/>
    <x v="1"/>
    <n v="48"/>
    <x v="0"/>
    <x v="0"/>
    <s v="Yes"/>
    <n v="17"/>
    <x v="2"/>
    <x v="2"/>
    <s v="Electronic Check"/>
    <n v="0"/>
    <x v="1055"/>
    <n v="3"/>
    <n v="8"/>
    <x v="0"/>
    <s v="Active Customer"/>
    <x v="0"/>
    <x v="2"/>
  </r>
  <r>
    <x v="1057"/>
    <x v="1"/>
    <n v="22"/>
    <x v="0"/>
    <x v="0"/>
    <s v="Yes"/>
    <n v="42"/>
    <x v="0"/>
    <x v="0"/>
    <s v="Mailed Check"/>
    <n v="114.94"/>
    <x v="1056"/>
    <n v="4"/>
    <n v="8"/>
    <x v="0"/>
    <s v="Active Customer"/>
    <x v="0"/>
    <x v="1"/>
  </r>
  <r>
    <x v="1058"/>
    <x v="1"/>
    <n v="31"/>
    <x v="0"/>
    <x v="0"/>
    <s v="No"/>
    <n v="51"/>
    <x v="0"/>
    <x v="1"/>
    <s v="Bank Transfer"/>
    <n v="111.46"/>
    <x v="1057"/>
    <n v="4"/>
    <n v="3"/>
    <x v="0"/>
    <s v="Active Customer"/>
    <x v="0"/>
    <x v="1"/>
  </r>
  <r>
    <x v="1059"/>
    <x v="0"/>
    <n v="63"/>
    <x v="0"/>
    <x v="1"/>
    <s v="Yes"/>
    <n v="45"/>
    <x v="1"/>
    <x v="0"/>
    <s v="Credit Card"/>
    <n v="73.540000000000006"/>
    <x v="1058"/>
    <n v="8"/>
    <n v="4"/>
    <x v="1"/>
    <s v="Lost Customer"/>
    <x v="0"/>
    <x v="1"/>
  </r>
  <r>
    <x v="1060"/>
    <x v="1"/>
    <n v="24"/>
    <x v="0"/>
    <x v="0"/>
    <s v="No"/>
    <n v="37"/>
    <x v="2"/>
    <x v="0"/>
    <s v="Electronic Check"/>
    <n v="119.24"/>
    <x v="1059"/>
    <n v="7"/>
    <n v="3"/>
    <x v="1"/>
    <s v="Lost Customer"/>
    <x v="0"/>
    <x v="1"/>
  </r>
  <r>
    <x v="1061"/>
    <x v="0"/>
    <n v="47"/>
    <x v="0"/>
    <x v="1"/>
    <s v="No"/>
    <n v="54"/>
    <x v="1"/>
    <x v="1"/>
    <s v="Mailed Check"/>
    <n v="71.02"/>
    <x v="1060"/>
    <n v="5"/>
    <n v="10"/>
    <x v="0"/>
    <s v="Active Customer"/>
    <x v="0"/>
    <x v="1"/>
  </r>
  <r>
    <x v="1062"/>
    <x v="0"/>
    <n v="26"/>
    <x v="0"/>
    <x v="0"/>
    <s v="Yes"/>
    <n v="25"/>
    <x v="0"/>
    <x v="1"/>
    <s v="Credit Card"/>
    <n v="118.96"/>
    <x v="1061"/>
    <n v="1"/>
    <n v="5"/>
    <x v="0"/>
    <s v="Active Customer"/>
    <x v="0"/>
    <x v="1"/>
  </r>
  <r>
    <x v="1063"/>
    <x v="1"/>
    <n v="73"/>
    <x v="1"/>
    <x v="0"/>
    <s v="No"/>
    <n v="20"/>
    <x v="2"/>
    <x v="1"/>
    <s v="Bank Transfer"/>
    <n v="57.72"/>
    <x v="1062"/>
    <n v="0"/>
    <n v="1"/>
    <x v="0"/>
    <s v="Active Customer"/>
    <x v="0"/>
    <x v="0"/>
  </r>
  <r>
    <x v="1064"/>
    <x v="1"/>
    <n v="30"/>
    <x v="0"/>
    <x v="1"/>
    <s v="Yes"/>
    <n v="50"/>
    <x v="2"/>
    <x v="0"/>
    <s v="Bank Transfer"/>
    <n v="51.44"/>
    <x v="1063"/>
    <n v="4"/>
    <n v="10"/>
    <x v="0"/>
    <s v="Active Customer"/>
    <x v="0"/>
    <x v="0"/>
  </r>
  <r>
    <x v="1065"/>
    <x v="1"/>
    <n v="69"/>
    <x v="0"/>
    <x v="0"/>
    <s v="No"/>
    <n v="16"/>
    <x v="2"/>
    <x v="0"/>
    <s v="Credit Card"/>
    <n v="78.33"/>
    <x v="1064"/>
    <n v="1"/>
    <n v="1"/>
    <x v="1"/>
    <s v="Lost Customer"/>
    <x v="0"/>
    <x v="1"/>
  </r>
  <r>
    <x v="1066"/>
    <x v="0"/>
    <n v="69"/>
    <x v="1"/>
    <x v="0"/>
    <s v="No"/>
    <n v="19"/>
    <x v="2"/>
    <x v="2"/>
    <s v="Credit Card"/>
    <n v="0"/>
    <x v="1065"/>
    <n v="2"/>
    <n v="8"/>
    <x v="0"/>
    <s v="Active Customer"/>
    <x v="0"/>
    <x v="2"/>
  </r>
  <r>
    <x v="1067"/>
    <x v="1"/>
    <n v="75"/>
    <x v="0"/>
    <x v="0"/>
    <s v="Yes"/>
    <n v="36"/>
    <x v="2"/>
    <x v="1"/>
    <s v="Bank Transfer"/>
    <n v="26.17"/>
    <x v="1066"/>
    <n v="0"/>
    <n v="6"/>
    <x v="0"/>
    <s v="Active Customer"/>
    <x v="0"/>
    <x v="2"/>
  </r>
  <r>
    <x v="1068"/>
    <x v="0"/>
    <n v="26"/>
    <x v="0"/>
    <x v="1"/>
    <s v="No"/>
    <n v="39"/>
    <x v="0"/>
    <x v="0"/>
    <s v="Electronic Check"/>
    <n v="65.63"/>
    <x v="1067"/>
    <n v="7"/>
    <n v="4"/>
    <x v="1"/>
    <s v="Lost Customer"/>
    <x v="0"/>
    <x v="0"/>
  </r>
  <r>
    <x v="1069"/>
    <x v="1"/>
    <n v="35"/>
    <x v="0"/>
    <x v="1"/>
    <s v="Yes"/>
    <n v="65"/>
    <x v="1"/>
    <x v="0"/>
    <s v="Mailed Check"/>
    <n v="38.97"/>
    <x v="1068"/>
    <n v="1"/>
    <n v="7"/>
    <x v="0"/>
    <s v="Active Customer"/>
    <x v="0"/>
    <x v="0"/>
  </r>
  <r>
    <x v="1070"/>
    <x v="0"/>
    <n v="35"/>
    <x v="0"/>
    <x v="0"/>
    <s v="No"/>
    <n v="7"/>
    <x v="0"/>
    <x v="1"/>
    <s v="Mailed Check"/>
    <n v="41.2"/>
    <x v="1069"/>
    <n v="6"/>
    <n v="10"/>
    <x v="0"/>
    <s v="Active Customer"/>
    <x v="1"/>
    <x v="0"/>
  </r>
  <r>
    <x v="1071"/>
    <x v="0"/>
    <n v="35"/>
    <x v="0"/>
    <x v="1"/>
    <s v="No"/>
    <n v="28"/>
    <x v="1"/>
    <x v="1"/>
    <s v="Electronic Check"/>
    <n v="33.1"/>
    <x v="1070"/>
    <n v="6"/>
    <n v="3"/>
    <x v="1"/>
    <s v="Lost Customer"/>
    <x v="0"/>
    <x v="2"/>
  </r>
  <r>
    <x v="1072"/>
    <x v="1"/>
    <n v="22"/>
    <x v="0"/>
    <x v="1"/>
    <s v="No"/>
    <n v="5"/>
    <x v="0"/>
    <x v="1"/>
    <s v="Bank Transfer"/>
    <n v="63.42"/>
    <x v="1071"/>
    <n v="2"/>
    <n v="6"/>
    <x v="0"/>
    <s v="Active Customer"/>
    <x v="1"/>
    <x v="0"/>
  </r>
  <r>
    <x v="1073"/>
    <x v="0"/>
    <n v="34"/>
    <x v="0"/>
    <x v="1"/>
    <s v="No"/>
    <n v="39"/>
    <x v="2"/>
    <x v="1"/>
    <s v="Credit Card"/>
    <n v="101.72"/>
    <x v="1072"/>
    <n v="6"/>
    <n v="2"/>
    <x v="1"/>
    <s v="Lost Customer"/>
    <x v="0"/>
    <x v="1"/>
  </r>
  <r>
    <x v="1074"/>
    <x v="1"/>
    <n v="24"/>
    <x v="0"/>
    <x v="1"/>
    <s v="No"/>
    <n v="12"/>
    <x v="2"/>
    <x v="2"/>
    <s v="Mailed Check"/>
    <n v="0"/>
    <x v="1073"/>
    <n v="8"/>
    <n v="7"/>
    <x v="0"/>
    <s v="Active Customer"/>
    <x v="1"/>
    <x v="2"/>
  </r>
  <r>
    <x v="1075"/>
    <x v="0"/>
    <n v="33"/>
    <x v="0"/>
    <x v="1"/>
    <s v="Yes"/>
    <n v="14"/>
    <x v="2"/>
    <x v="2"/>
    <s v="Bank Transfer"/>
    <n v="0"/>
    <x v="1074"/>
    <n v="7"/>
    <n v="9"/>
    <x v="0"/>
    <s v="Active Customer"/>
    <x v="0"/>
    <x v="2"/>
  </r>
  <r>
    <x v="1076"/>
    <x v="0"/>
    <n v="57"/>
    <x v="0"/>
    <x v="1"/>
    <s v="Yes"/>
    <n v="61"/>
    <x v="0"/>
    <x v="1"/>
    <s v="Mailed Check"/>
    <n v="64.61"/>
    <x v="1075"/>
    <n v="6"/>
    <n v="8"/>
    <x v="0"/>
    <s v="Active Customer"/>
    <x v="0"/>
    <x v="0"/>
  </r>
  <r>
    <x v="1077"/>
    <x v="1"/>
    <n v="43"/>
    <x v="0"/>
    <x v="1"/>
    <s v="No"/>
    <n v="4"/>
    <x v="2"/>
    <x v="1"/>
    <s v="Mailed Check"/>
    <n v="97.92"/>
    <x v="1076"/>
    <n v="8"/>
    <n v="4"/>
    <x v="1"/>
    <s v="Lost Customer"/>
    <x v="1"/>
    <x v="1"/>
  </r>
  <r>
    <x v="1078"/>
    <x v="0"/>
    <n v="55"/>
    <x v="0"/>
    <x v="0"/>
    <s v="Yes"/>
    <n v="39"/>
    <x v="2"/>
    <x v="0"/>
    <s v="Bank Transfer"/>
    <n v="103.12"/>
    <x v="1077"/>
    <n v="8"/>
    <n v="10"/>
    <x v="0"/>
    <s v="Active Customer"/>
    <x v="0"/>
    <x v="1"/>
  </r>
  <r>
    <x v="1079"/>
    <x v="1"/>
    <n v="26"/>
    <x v="0"/>
    <x v="1"/>
    <s v="No"/>
    <n v="41"/>
    <x v="2"/>
    <x v="0"/>
    <s v="Electronic Check"/>
    <n v="78.22"/>
    <x v="1078"/>
    <n v="8"/>
    <n v="2"/>
    <x v="1"/>
    <s v="Lost Customer"/>
    <x v="0"/>
    <x v="1"/>
  </r>
  <r>
    <x v="1080"/>
    <x v="1"/>
    <n v="35"/>
    <x v="0"/>
    <x v="0"/>
    <s v="Yes"/>
    <n v="21"/>
    <x v="2"/>
    <x v="1"/>
    <s v="Electronic Check"/>
    <n v="60.76"/>
    <x v="1079"/>
    <n v="6"/>
    <n v="8"/>
    <x v="0"/>
    <s v="Active Customer"/>
    <x v="0"/>
    <x v="0"/>
  </r>
  <r>
    <x v="1081"/>
    <x v="0"/>
    <n v="71"/>
    <x v="1"/>
    <x v="0"/>
    <s v="Yes"/>
    <n v="52"/>
    <x v="2"/>
    <x v="1"/>
    <s v="Credit Card"/>
    <n v="52.38"/>
    <x v="1080"/>
    <n v="0"/>
    <n v="9"/>
    <x v="0"/>
    <s v="Active Customer"/>
    <x v="0"/>
    <x v="0"/>
  </r>
  <r>
    <x v="1082"/>
    <x v="1"/>
    <n v="30"/>
    <x v="0"/>
    <x v="1"/>
    <s v="Yes"/>
    <n v="41"/>
    <x v="2"/>
    <x v="1"/>
    <s v="Mailed Check"/>
    <n v="29.43"/>
    <x v="1081"/>
    <n v="7"/>
    <n v="2"/>
    <x v="1"/>
    <s v="Lost Customer"/>
    <x v="0"/>
    <x v="2"/>
  </r>
  <r>
    <x v="1083"/>
    <x v="1"/>
    <n v="25"/>
    <x v="0"/>
    <x v="0"/>
    <s v="Yes"/>
    <n v="28"/>
    <x v="2"/>
    <x v="0"/>
    <s v="Credit Card"/>
    <n v="30.59"/>
    <x v="1082"/>
    <n v="2"/>
    <n v="9"/>
    <x v="0"/>
    <s v="Active Customer"/>
    <x v="0"/>
    <x v="2"/>
  </r>
  <r>
    <x v="1084"/>
    <x v="1"/>
    <n v="59"/>
    <x v="0"/>
    <x v="1"/>
    <s v="No"/>
    <n v="19"/>
    <x v="2"/>
    <x v="1"/>
    <s v="Mailed Check"/>
    <n v="115.75"/>
    <x v="1083"/>
    <n v="3"/>
    <n v="10"/>
    <x v="0"/>
    <s v="Active Customer"/>
    <x v="0"/>
    <x v="1"/>
  </r>
  <r>
    <x v="1085"/>
    <x v="1"/>
    <n v="65"/>
    <x v="0"/>
    <x v="0"/>
    <s v="Yes"/>
    <n v="60"/>
    <x v="2"/>
    <x v="1"/>
    <s v="Mailed Check"/>
    <n v="23.45"/>
    <x v="1084"/>
    <n v="1"/>
    <n v="3"/>
    <x v="0"/>
    <s v="Active Customer"/>
    <x v="0"/>
    <x v="2"/>
  </r>
  <r>
    <x v="1086"/>
    <x v="1"/>
    <n v="27"/>
    <x v="0"/>
    <x v="0"/>
    <s v="Yes"/>
    <n v="59"/>
    <x v="2"/>
    <x v="0"/>
    <s v="Electronic Check"/>
    <n v="86.2"/>
    <x v="1085"/>
    <n v="3"/>
    <n v="5"/>
    <x v="0"/>
    <s v="Active Customer"/>
    <x v="0"/>
    <x v="1"/>
  </r>
  <r>
    <x v="1087"/>
    <x v="0"/>
    <n v="70"/>
    <x v="1"/>
    <x v="0"/>
    <s v="No"/>
    <n v="41"/>
    <x v="2"/>
    <x v="1"/>
    <s v="Mailed Check"/>
    <n v="65.2"/>
    <x v="1086"/>
    <n v="3"/>
    <n v="10"/>
    <x v="0"/>
    <s v="Active Customer"/>
    <x v="0"/>
    <x v="0"/>
  </r>
  <r>
    <x v="1088"/>
    <x v="0"/>
    <n v="24"/>
    <x v="0"/>
    <x v="1"/>
    <s v="No"/>
    <n v="1"/>
    <x v="1"/>
    <x v="1"/>
    <s v="Mailed Check"/>
    <n v="99.87"/>
    <x v="1087"/>
    <n v="6"/>
    <n v="10"/>
    <x v="0"/>
    <s v="Active Customer"/>
    <x v="1"/>
    <x v="1"/>
  </r>
  <r>
    <x v="1089"/>
    <x v="0"/>
    <n v="45"/>
    <x v="0"/>
    <x v="1"/>
    <s v="No"/>
    <n v="70"/>
    <x v="1"/>
    <x v="0"/>
    <s v="Credit Card"/>
    <n v="85.29"/>
    <x v="1088"/>
    <n v="2"/>
    <n v="6"/>
    <x v="0"/>
    <s v="Active Customer"/>
    <x v="0"/>
    <x v="1"/>
  </r>
  <r>
    <x v="1090"/>
    <x v="1"/>
    <n v="34"/>
    <x v="0"/>
    <x v="0"/>
    <s v="Yes"/>
    <n v="6"/>
    <x v="2"/>
    <x v="1"/>
    <s v="Electronic Check"/>
    <n v="67.69"/>
    <x v="1089"/>
    <n v="7"/>
    <n v="7"/>
    <x v="0"/>
    <s v="Active Customer"/>
    <x v="1"/>
    <x v="0"/>
  </r>
  <r>
    <x v="1091"/>
    <x v="1"/>
    <n v="49"/>
    <x v="0"/>
    <x v="1"/>
    <s v="Yes"/>
    <n v="54"/>
    <x v="2"/>
    <x v="2"/>
    <s v="Credit Card"/>
    <n v="0"/>
    <x v="1090"/>
    <n v="2"/>
    <n v="8"/>
    <x v="0"/>
    <s v="Active Customer"/>
    <x v="0"/>
    <x v="2"/>
  </r>
  <r>
    <x v="1092"/>
    <x v="0"/>
    <n v="66"/>
    <x v="0"/>
    <x v="0"/>
    <s v="Yes"/>
    <n v="34"/>
    <x v="2"/>
    <x v="0"/>
    <s v="Electronic Check"/>
    <n v="65.680000000000007"/>
    <x v="1091"/>
    <n v="6"/>
    <n v="1"/>
    <x v="1"/>
    <s v="Lost Customer"/>
    <x v="0"/>
    <x v="0"/>
  </r>
  <r>
    <x v="1093"/>
    <x v="1"/>
    <n v="67"/>
    <x v="1"/>
    <x v="1"/>
    <s v="No"/>
    <n v="2"/>
    <x v="0"/>
    <x v="1"/>
    <s v="Credit Card"/>
    <n v="38.53"/>
    <x v="1092"/>
    <n v="6"/>
    <n v="10"/>
    <x v="0"/>
    <s v="Active Customer"/>
    <x v="1"/>
    <x v="0"/>
  </r>
  <r>
    <x v="1094"/>
    <x v="1"/>
    <n v="27"/>
    <x v="0"/>
    <x v="0"/>
    <s v="No"/>
    <n v="59"/>
    <x v="2"/>
    <x v="1"/>
    <s v="Electronic Check"/>
    <n v="68"/>
    <x v="1093"/>
    <n v="4"/>
    <n v="7"/>
    <x v="0"/>
    <s v="Active Customer"/>
    <x v="0"/>
    <x v="0"/>
  </r>
  <r>
    <x v="1095"/>
    <x v="0"/>
    <n v="43"/>
    <x v="0"/>
    <x v="0"/>
    <s v="Yes"/>
    <n v="66"/>
    <x v="2"/>
    <x v="2"/>
    <s v="Electronic Check"/>
    <n v="0"/>
    <x v="1094"/>
    <n v="7"/>
    <n v="9"/>
    <x v="0"/>
    <s v="Active Customer"/>
    <x v="0"/>
    <x v="2"/>
  </r>
  <r>
    <x v="1096"/>
    <x v="0"/>
    <n v="31"/>
    <x v="0"/>
    <x v="0"/>
    <s v="Yes"/>
    <n v="16"/>
    <x v="0"/>
    <x v="1"/>
    <s v="Bank Transfer"/>
    <n v="113.54"/>
    <x v="1095"/>
    <n v="6"/>
    <n v="3"/>
    <x v="1"/>
    <s v="Lost Customer"/>
    <x v="0"/>
    <x v="1"/>
  </r>
  <r>
    <x v="1097"/>
    <x v="0"/>
    <n v="66"/>
    <x v="0"/>
    <x v="1"/>
    <s v="Yes"/>
    <n v="52"/>
    <x v="2"/>
    <x v="1"/>
    <s v="Credit Card"/>
    <n v="63.54"/>
    <x v="1096"/>
    <n v="1"/>
    <n v="1"/>
    <x v="0"/>
    <s v="Active Customer"/>
    <x v="0"/>
    <x v="0"/>
  </r>
  <r>
    <x v="1098"/>
    <x v="1"/>
    <n v="73"/>
    <x v="0"/>
    <x v="0"/>
    <s v="No"/>
    <n v="39"/>
    <x v="1"/>
    <x v="0"/>
    <s v="Mailed Check"/>
    <n v="21.52"/>
    <x v="1097"/>
    <n v="2"/>
    <n v="10"/>
    <x v="0"/>
    <s v="Active Customer"/>
    <x v="0"/>
    <x v="2"/>
  </r>
  <r>
    <x v="1099"/>
    <x v="1"/>
    <n v="58"/>
    <x v="0"/>
    <x v="1"/>
    <s v="No"/>
    <n v="34"/>
    <x v="1"/>
    <x v="0"/>
    <s v="Credit Card"/>
    <n v="82.42"/>
    <x v="1098"/>
    <n v="2"/>
    <n v="8"/>
    <x v="0"/>
    <s v="Active Customer"/>
    <x v="0"/>
    <x v="1"/>
  </r>
  <r>
    <x v="1100"/>
    <x v="1"/>
    <n v="52"/>
    <x v="0"/>
    <x v="1"/>
    <s v="No"/>
    <n v="58"/>
    <x v="2"/>
    <x v="1"/>
    <s v="Bank Transfer"/>
    <n v="109.16"/>
    <x v="1099"/>
    <n v="8"/>
    <n v="2"/>
    <x v="1"/>
    <s v="Lost Customer"/>
    <x v="0"/>
    <x v="1"/>
  </r>
  <r>
    <x v="1101"/>
    <x v="1"/>
    <n v="32"/>
    <x v="0"/>
    <x v="1"/>
    <s v="No"/>
    <n v="61"/>
    <x v="1"/>
    <x v="1"/>
    <s v="Credit Card"/>
    <n v="48.18"/>
    <x v="1100"/>
    <n v="3"/>
    <n v="2"/>
    <x v="0"/>
    <s v="Active Customer"/>
    <x v="0"/>
    <x v="0"/>
  </r>
  <r>
    <x v="1102"/>
    <x v="0"/>
    <n v="41"/>
    <x v="0"/>
    <x v="1"/>
    <s v="No"/>
    <n v="14"/>
    <x v="0"/>
    <x v="1"/>
    <s v="Bank Transfer"/>
    <n v="52.28"/>
    <x v="1101"/>
    <n v="1"/>
    <n v="4"/>
    <x v="0"/>
    <s v="Active Customer"/>
    <x v="0"/>
    <x v="0"/>
  </r>
  <r>
    <x v="1103"/>
    <x v="0"/>
    <n v="32"/>
    <x v="0"/>
    <x v="0"/>
    <s v="No"/>
    <n v="57"/>
    <x v="2"/>
    <x v="2"/>
    <s v="Mailed Check"/>
    <n v="0"/>
    <x v="1102"/>
    <n v="7"/>
    <n v="3"/>
    <x v="1"/>
    <s v="Lost Customer"/>
    <x v="0"/>
    <x v="2"/>
  </r>
  <r>
    <x v="1104"/>
    <x v="1"/>
    <n v="34"/>
    <x v="0"/>
    <x v="0"/>
    <s v="Yes"/>
    <n v="23"/>
    <x v="1"/>
    <x v="1"/>
    <s v="Mailed Check"/>
    <n v="45.89"/>
    <x v="1103"/>
    <n v="6"/>
    <n v="9"/>
    <x v="0"/>
    <s v="Active Customer"/>
    <x v="0"/>
    <x v="0"/>
  </r>
  <r>
    <x v="1105"/>
    <x v="0"/>
    <n v="73"/>
    <x v="1"/>
    <x v="1"/>
    <s v="No"/>
    <n v="55"/>
    <x v="0"/>
    <x v="0"/>
    <s v="Bank Transfer"/>
    <n v="107.49"/>
    <x v="1104"/>
    <n v="4"/>
    <n v="1"/>
    <x v="0"/>
    <s v="Active Customer"/>
    <x v="0"/>
    <x v="1"/>
  </r>
  <r>
    <x v="1106"/>
    <x v="0"/>
    <n v="47"/>
    <x v="0"/>
    <x v="0"/>
    <s v="Yes"/>
    <n v="17"/>
    <x v="1"/>
    <x v="1"/>
    <s v="Credit Card"/>
    <n v="69.44"/>
    <x v="1105"/>
    <n v="2"/>
    <n v="5"/>
    <x v="0"/>
    <s v="Active Customer"/>
    <x v="0"/>
    <x v="0"/>
  </r>
  <r>
    <x v="1107"/>
    <x v="0"/>
    <n v="32"/>
    <x v="0"/>
    <x v="0"/>
    <s v="No"/>
    <n v="55"/>
    <x v="1"/>
    <x v="2"/>
    <s v="Credit Card"/>
    <n v="0"/>
    <x v="1106"/>
    <n v="6"/>
    <n v="3"/>
    <x v="1"/>
    <s v="Lost Customer"/>
    <x v="0"/>
    <x v="2"/>
  </r>
  <r>
    <x v="1108"/>
    <x v="0"/>
    <n v="30"/>
    <x v="0"/>
    <x v="1"/>
    <s v="Yes"/>
    <n v="54"/>
    <x v="0"/>
    <x v="2"/>
    <s v="Electronic Check"/>
    <n v="0"/>
    <x v="1107"/>
    <n v="6"/>
    <n v="8"/>
    <x v="0"/>
    <s v="Active Customer"/>
    <x v="0"/>
    <x v="2"/>
  </r>
  <r>
    <x v="1109"/>
    <x v="1"/>
    <n v="56"/>
    <x v="0"/>
    <x v="0"/>
    <s v="Yes"/>
    <n v="66"/>
    <x v="0"/>
    <x v="2"/>
    <s v="Electronic Check"/>
    <n v="0"/>
    <x v="1108"/>
    <n v="7"/>
    <n v="10"/>
    <x v="0"/>
    <s v="Active Customer"/>
    <x v="0"/>
    <x v="2"/>
  </r>
  <r>
    <x v="1110"/>
    <x v="1"/>
    <n v="50"/>
    <x v="0"/>
    <x v="1"/>
    <s v="Yes"/>
    <n v="53"/>
    <x v="2"/>
    <x v="0"/>
    <s v="Mailed Check"/>
    <n v="97.86"/>
    <x v="1109"/>
    <n v="6"/>
    <n v="5"/>
    <x v="0"/>
    <s v="Active Customer"/>
    <x v="0"/>
    <x v="1"/>
  </r>
  <r>
    <x v="1111"/>
    <x v="0"/>
    <n v="19"/>
    <x v="0"/>
    <x v="1"/>
    <s v="No"/>
    <n v="35"/>
    <x v="2"/>
    <x v="0"/>
    <s v="Credit Card"/>
    <n v="85.71"/>
    <x v="1110"/>
    <n v="2"/>
    <n v="3"/>
    <x v="0"/>
    <s v="Active Customer"/>
    <x v="0"/>
    <x v="1"/>
  </r>
  <r>
    <x v="1112"/>
    <x v="1"/>
    <n v="65"/>
    <x v="1"/>
    <x v="1"/>
    <s v="No"/>
    <n v="26"/>
    <x v="2"/>
    <x v="1"/>
    <s v="Credit Card"/>
    <n v="85.82"/>
    <x v="1111"/>
    <n v="6"/>
    <n v="1"/>
    <x v="1"/>
    <s v="Lost Customer"/>
    <x v="0"/>
    <x v="1"/>
  </r>
  <r>
    <x v="1113"/>
    <x v="1"/>
    <n v="66"/>
    <x v="1"/>
    <x v="1"/>
    <s v="Yes"/>
    <n v="47"/>
    <x v="1"/>
    <x v="1"/>
    <s v="Credit Card"/>
    <n v="103.72"/>
    <x v="1112"/>
    <n v="5"/>
    <n v="9"/>
    <x v="0"/>
    <s v="Active Customer"/>
    <x v="0"/>
    <x v="1"/>
  </r>
  <r>
    <x v="1114"/>
    <x v="0"/>
    <n v="26"/>
    <x v="0"/>
    <x v="1"/>
    <s v="No"/>
    <n v="70"/>
    <x v="2"/>
    <x v="0"/>
    <s v="Electronic Check"/>
    <n v="99.23"/>
    <x v="1113"/>
    <n v="7"/>
    <n v="3"/>
    <x v="1"/>
    <s v="Lost Customer"/>
    <x v="0"/>
    <x v="1"/>
  </r>
  <r>
    <x v="1115"/>
    <x v="1"/>
    <n v="34"/>
    <x v="0"/>
    <x v="0"/>
    <s v="Yes"/>
    <n v="47"/>
    <x v="0"/>
    <x v="0"/>
    <s v="Electronic Check"/>
    <n v="37.200000000000003"/>
    <x v="1114"/>
    <n v="4"/>
    <n v="9"/>
    <x v="0"/>
    <s v="Active Customer"/>
    <x v="0"/>
    <x v="0"/>
  </r>
  <r>
    <x v="1116"/>
    <x v="0"/>
    <n v="30"/>
    <x v="0"/>
    <x v="1"/>
    <s v="Yes"/>
    <n v="55"/>
    <x v="1"/>
    <x v="1"/>
    <s v="Bank Transfer"/>
    <n v="62.89"/>
    <x v="1115"/>
    <n v="1"/>
    <n v="1"/>
    <x v="0"/>
    <s v="Active Customer"/>
    <x v="0"/>
    <x v="0"/>
  </r>
  <r>
    <x v="1117"/>
    <x v="1"/>
    <n v="54"/>
    <x v="0"/>
    <x v="0"/>
    <s v="Yes"/>
    <n v="61"/>
    <x v="2"/>
    <x v="1"/>
    <s v="Bank Transfer"/>
    <n v="45.01"/>
    <x v="1116"/>
    <n v="7"/>
    <n v="8"/>
    <x v="0"/>
    <s v="Active Customer"/>
    <x v="0"/>
    <x v="0"/>
  </r>
  <r>
    <x v="1118"/>
    <x v="1"/>
    <n v="28"/>
    <x v="0"/>
    <x v="0"/>
    <s v="Yes"/>
    <n v="31"/>
    <x v="0"/>
    <x v="1"/>
    <s v="Electronic Check"/>
    <n v="88.35"/>
    <x v="1117"/>
    <n v="7"/>
    <n v="2"/>
    <x v="1"/>
    <s v="Lost Customer"/>
    <x v="0"/>
    <x v="1"/>
  </r>
  <r>
    <x v="1119"/>
    <x v="1"/>
    <n v="46"/>
    <x v="0"/>
    <x v="0"/>
    <s v="No"/>
    <n v="57"/>
    <x v="2"/>
    <x v="0"/>
    <s v="Credit Card"/>
    <n v="37.97"/>
    <x v="1118"/>
    <n v="0"/>
    <n v="1"/>
    <x v="0"/>
    <s v="Active Customer"/>
    <x v="0"/>
    <x v="0"/>
  </r>
  <r>
    <x v="1120"/>
    <x v="0"/>
    <n v="32"/>
    <x v="0"/>
    <x v="1"/>
    <s v="Yes"/>
    <n v="27"/>
    <x v="2"/>
    <x v="0"/>
    <s v="Bank Transfer"/>
    <n v="77.25"/>
    <x v="1119"/>
    <n v="3"/>
    <n v="8"/>
    <x v="0"/>
    <s v="Active Customer"/>
    <x v="0"/>
    <x v="1"/>
  </r>
  <r>
    <x v="1121"/>
    <x v="0"/>
    <n v="19"/>
    <x v="0"/>
    <x v="0"/>
    <s v="No"/>
    <n v="38"/>
    <x v="2"/>
    <x v="0"/>
    <s v="Electronic Check"/>
    <n v="56.55"/>
    <x v="1120"/>
    <n v="3"/>
    <n v="10"/>
    <x v="0"/>
    <s v="Active Customer"/>
    <x v="0"/>
    <x v="0"/>
  </r>
  <r>
    <x v="1122"/>
    <x v="1"/>
    <n v="65"/>
    <x v="1"/>
    <x v="1"/>
    <s v="Yes"/>
    <n v="52"/>
    <x v="1"/>
    <x v="0"/>
    <s v="Mailed Check"/>
    <n v="30.68"/>
    <x v="1121"/>
    <n v="7"/>
    <n v="8"/>
    <x v="0"/>
    <s v="Active Customer"/>
    <x v="0"/>
    <x v="2"/>
  </r>
  <r>
    <x v="1123"/>
    <x v="0"/>
    <n v="62"/>
    <x v="1"/>
    <x v="1"/>
    <s v="No"/>
    <n v="67"/>
    <x v="2"/>
    <x v="0"/>
    <s v="Electronic Check"/>
    <n v="69.87"/>
    <x v="1122"/>
    <n v="6"/>
    <n v="2"/>
    <x v="1"/>
    <s v="Lost Customer"/>
    <x v="0"/>
    <x v="0"/>
  </r>
  <r>
    <x v="1124"/>
    <x v="1"/>
    <n v="71"/>
    <x v="1"/>
    <x v="1"/>
    <s v="Yes"/>
    <n v="49"/>
    <x v="0"/>
    <x v="1"/>
    <s v="Mailed Check"/>
    <n v="114.62"/>
    <x v="1123"/>
    <n v="7"/>
    <n v="7"/>
    <x v="0"/>
    <s v="Active Customer"/>
    <x v="0"/>
    <x v="1"/>
  </r>
  <r>
    <x v="1125"/>
    <x v="1"/>
    <n v="48"/>
    <x v="0"/>
    <x v="1"/>
    <s v="Yes"/>
    <n v="9"/>
    <x v="2"/>
    <x v="0"/>
    <s v="Mailed Check"/>
    <n v="27.05"/>
    <x v="1124"/>
    <n v="2"/>
    <n v="7"/>
    <x v="0"/>
    <s v="Active Customer"/>
    <x v="1"/>
    <x v="2"/>
  </r>
  <r>
    <x v="1126"/>
    <x v="1"/>
    <n v="54"/>
    <x v="0"/>
    <x v="0"/>
    <s v="No"/>
    <n v="49"/>
    <x v="1"/>
    <x v="0"/>
    <s v="Bank Transfer"/>
    <n v="40.119999999999997"/>
    <x v="1125"/>
    <n v="8"/>
    <n v="8"/>
    <x v="0"/>
    <s v="Active Customer"/>
    <x v="0"/>
    <x v="0"/>
  </r>
  <r>
    <x v="1127"/>
    <x v="1"/>
    <n v="63"/>
    <x v="1"/>
    <x v="0"/>
    <s v="No"/>
    <n v="41"/>
    <x v="0"/>
    <x v="2"/>
    <s v="Bank Transfer"/>
    <n v="0"/>
    <x v="1126"/>
    <n v="0"/>
    <n v="2"/>
    <x v="0"/>
    <s v="Active Customer"/>
    <x v="0"/>
    <x v="2"/>
  </r>
  <r>
    <x v="1128"/>
    <x v="0"/>
    <n v="62"/>
    <x v="1"/>
    <x v="0"/>
    <s v="No"/>
    <n v="20"/>
    <x v="2"/>
    <x v="0"/>
    <s v="Bank Transfer"/>
    <n v="21.77"/>
    <x v="1127"/>
    <n v="7"/>
    <n v="6"/>
    <x v="0"/>
    <s v="Active Customer"/>
    <x v="0"/>
    <x v="2"/>
  </r>
  <r>
    <x v="1129"/>
    <x v="0"/>
    <n v="55"/>
    <x v="0"/>
    <x v="1"/>
    <s v="No"/>
    <n v="25"/>
    <x v="1"/>
    <x v="0"/>
    <s v="Credit Card"/>
    <n v="75.75"/>
    <x v="1128"/>
    <n v="3"/>
    <n v="10"/>
    <x v="0"/>
    <s v="Active Customer"/>
    <x v="0"/>
    <x v="1"/>
  </r>
  <r>
    <x v="1130"/>
    <x v="0"/>
    <n v="40"/>
    <x v="0"/>
    <x v="1"/>
    <s v="Yes"/>
    <n v="9"/>
    <x v="0"/>
    <x v="0"/>
    <s v="Mailed Check"/>
    <n v="100.12"/>
    <x v="1129"/>
    <n v="1"/>
    <n v="10"/>
    <x v="0"/>
    <s v="Active Customer"/>
    <x v="1"/>
    <x v="1"/>
  </r>
  <r>
    <x v="1131"/>
    <x v="1"/>
    <n v="60"/>
    <x v="0"/>
    <x v="1"/>
    <s v="No"/>
    <n v="2"/>
    <x v="2"/>
    <x v="1"/>
    <s v="Mailed Check"/>
    <n v="95.23"/>
    <x v="1130"/>
    <n v="7"/>
    <n v="7"/>
    <x v="0"/>
    <s v="Active Customer"/>
    <x v="1"/>
    <x v="1"/>
  </r>
  <r>
    <x v="1132"/>
    <x v="1"/>
    <n v="71"/>
    <x v="1"/>
    <x v="0"/>
    <s v="No"/>
    <n v="19"/>
    <x v="1"/>
    <x v="0"/>
    <s v="Credit Card"/>
    <n v="78.03"/>
    <x v="1131"/>
    <n v="0"/>
    <n v="2"/>
    <x v="0"/>
    <s v="Active Customer"/>
    <x v="0"/>
    <x v="1"/>
  </r>
  <r>
    <x v="1133"/>
    <x v="0"/>
    <n v="32"/>
    <x v="0"/>
    <x v="0"/>
    <s v="No"/>
    <n v="71"/>
    <x v="2"/>
    <x v="1"/>
    <s v="Credit Card"/>
    <n v="27.18"/>
    <x v="1132"/>
    <n v="8"/>
    <n v="10"/>
    <x v="0"/>
    <s v="Active Customer"/>
    <x v="0"/>
    <x v="2"/>
  </r>
  <r>
    <x v="1134"/>
    <x v="1"/>
    <n v="52"/>
    <x v="0"/>
    <x v="0"/>
    <s v="No"/>
    <n v="71"/>
    <x v="1"/>
    <x v="2"/>
    <s v="Electronic Check"/>
    <n v="0"/>
    <x v="1133"/>
    <n v="3"/>
    <n v="3"/>
    <x v="0"/>
    <s v="Active Customer"/>
    <x v="0"/>
    <x v="2"/>
  </r>
  <r>
    <x v="1135"/>
    <x v="0"/>
    <n v="27"/>
    <x v="0"/>
    <x v="1"/>
    <s v="Yes"/>
    <n v="2"/>
    <x v="0"/>
    <x v="1"/>
    <s v="Credit Card"/>
    <n v="110.08"/>
    <x v="1134"/>
    <n v="0"/>
    <n v="8"/>
    <x v="0"/>
    <s v="Active Customer"/>
    <x v="1"/>
    <x v="1"/>
  </r>
  <r>
    <x v="1136"/>
    <x v="1"/>
    <n v="65"/>
    <x v="1"/>
    <x v="1"/>
    <s v="No"/>
    <n v="4"/>
    <x v="2"/>
    <x v="1"/>
    <s v="Mailed Check"/>
    <n v="45.14"/>
    <x v="1135"/>
    <n v="8"/>
    <n v="2"/>
    <x v="1"/>
    <s v="Lost Customer"/>
    <x v="1"/>
    <x v="0"/>
  </r>
  <r>
    <x v="1137"/>
    <x v="1"/>
    <n v="73"/>
    <x v="1"/>
    <x v="0"/>
    <s v="Yes"/>
    <n v="51"/>
    <x v="0"/>
    <x v="1"/>
    <s v="Bank Transfer"/>
    <n v="48.48"/>
    <x v="1136"/>
    <n v="0"/>
    <n v="10"/>
    <x v="0"/>
    <s v="Active Customer"/>
    <x v="0"/>
    <x v="0"/>
  </r>
  <r>
    <x v="1138"/>
    <x v="0"/>
    <n v="63"/>
    <x v="1"/>
    <x v="1"/>
    <s v="No"/>
    <n v="32"/>
    <x v="1"/>
    <x v="0"/>
    <s v="Electronic Check"/>
    <n v="56.35"/>
    <x v="1137"/>
    <n v="3"/>
    <n v="6"/>
    <x v="0"/>
    <s v="Active Customer"/>
    <x v="0"/>
    <x v="0"/>
  </r>
  <r>
    <x v="1139"/>
    <x v="0"/>
    <n v="74"/>
    <x v="0"/>
    <x v="1"/>
    <s v="No"/>
    <n v="58"/>
    <x v="2"/>
    <x v="1"/>
    <s v="Credit Card"/>
    <n v="86.07"/>
    <x v="1138"/>
    <n v="0"/>
    <n v="7"/>
    <x v="0"/>
    <s v="Active Customer"/>
    <x v="0"/>
    <x v="1"/>
  </r>
  <r>
    <x v="1140"/>
    <x v="1"/>
    <n v="50"/>
    <x v="0"/>
    <x v="0"/>
    <s v="Yes"/>
    <n v="45"/>
    <x v="0"/>
    <x v="2"/>
    <s v="Bank Transfer"/>
    <n v="0"/>
    <x v="1139"/>
    <n v="4"/>
    <n v="2"/>
    <x v="0"/>
    <s v="Active Customer"/>
    <x v="0"/>
    <x v="2"/>
  </r>
  <r>
    <x v="1141"/>
    <x v="1"/>
    <n v="69"/>
    <x v="0"/>
    <x v="1"/>
    <s v="No"/>
    <n v="20"/>
    <x v="2"/>
    <x v="1"/>
    <s v="Electronic Check"/>
    <n v="23.77"/>
    <x v="1140"/>
    <n v="8"/>
    <n v="5"/>
    <x v="0"/>
    <s v="Active Customer"/>
    <x v="0"/>
    <x v="2"/>
  </r>
  <r>
    <x v="1142"/>
    <x v="1"/>
    <n v="24"/>
    <x v="0"/>
    <x v="0"/>
    <s v="No"/>
    <n v="38"/>
    <x v="2"/>
    <x v="0"/>
    <s v="Mailed Check"/>
    <n v="116.27"/>
    <x v="1141"/>
    <n v="1"/>
    <n v="4"/>
    <x v="0"/>
    <s v="Active Customer"/>
    <x v="0"/>
    <x v="1"/>
  </r>
  <r>
    <x v="1143"/>
    <x v="1"/>
    <n v="68"/>
    <x v="0"/>
    <x v="1"/>
    <s v="No"/>
    <n v="23"/>
    <x v="2"/>
    <x v="1"/>
    <s v="Mailed Check"/>
    <n v="110.32"/>
    <x v="1142"/>
    <n v="1"/>
    <n v="7"/>
    <x v="0"/>
    <s v="Active Customer"/>
    <x v="0"/>
    <x v="1"/>
  </r>
  <r>
    <x v="1144"/>
    <x v="1"/>
    <n v="20"/>
    <x v="0"/>
    <x v="1"/>
    <s v="Yes"/>
    <n v="51"/>
    <x v="2"/>
    <x v="0"/>
    <s v="Credit Card"/>
    <n v="42.72"/>
    <x v="1143"/>
    <n v="0"/>
    <n v="9"/>
    <x v="0"/>
    <s v="Active Customer"/>
    <x v="0"/>
    <x v="0"/>
  </r>
  <r>
    <x v="1145"/>
    <x v="1"/>
    <n v="69"/>
    <x v="0"/>
    <x v="0"/>
    <s v="Yes"/>
    <n v="11"/>
    <x v="2"/>
    <x v="2"/>
    <s v="Bank Transfer"/>
    <n v="0"/>
    <x v="1144"/>
    <n v="1"/>
    <n v="1"/>
    <x v="1"/>
    <s v="Lost Customer"/>
    <x v="1"/>
    <x v="2"/>
  </r>
  <r>
    <x v="1146"/>
    <x v="0"/>
    <n v="49"/>
    <x v="0"/>
    <x v="1"/>
    <s v="No"/>
    <n v="62"/>
    <x v="1"/>
    <x v="1"/>
    <s v="Credit Card"/>
    <n v="39.71"/>
    <x v="1145"/>
    <n v="2"/>
    <n v="1"/>
    <x v="0"/>
    <s v="Active Customer"/>
    <x v="0"/>
    <x v="0"/>
  </r>
  <r>
    <x v="1147"/>
    <x v="0"/>
    <n v="23"/>
    <x v="0"/>
    <x v="1"/>
    <s v="Yes"/>
    <n v="26"/>
    <x v="1"/>
    <x v="1"/>
    <s v="Credit Card"/>
    <n v="81.47"/>
    <x v="1146"/>
    <n v="5"/>
    <n v="1"/>
    <x v="0"/>
    <s v="Active Customer"/>
    <x v="0"/>
    <x v="1"/>
  </r>
  <r>
    <x v="1148"/>
    <x v="1"/>
    <n v="57"/>
    <x v="0"/>
    <x v="0"/>
    <s v="Yes"/>
    <n v="43"/>
    <x v="2"/>
    <x v="1"/>
    <s v="Credit Card"/>
    <n v="71.91"/>
    <x v="1147"/>
    <n v="4"/>
    <n v="4"/>
    <x v="0"/>
    <s v="Active Customer"/>
    <x v="0"/>
    <x v="1"/>
  </r>
  <r>
    <x v="1149"/>
    <x v="1"/>
    <n v="39"/>
    <x v="0"/>
    <x v="1"/>
    <s v="No"/>
    <n v="11"/>
    <x v="0"/>
    <x v="0"/>
    <s v="Mailed Check"/>
    <n v="21.21"/>
    <x v="1148"/>
    <n v="2"/>
    <n v="10"/>
    <x v="0"/>
    <s v="Active Customer"/>
    <x v="1"/>
    <x v="2"/>
  </r>
  <r>
    <x v="1150"/>
    <x v="1"/>
    <n v="21"/>
    <x v="0"/>
    <x v="0"/>
    <s v="No"/>
    <n v="62"/>
    <x v="2"/>
    <x v="1"/>
    <s v="Electronic Check"/>
    <n v="100.5"/>
    <x v="1149"/>
    <n v="1"/>
    <n v="7"/>
    <x v="0"/>
    <s v="Active Customer"/>
    <x v="0"/>
    <x v="1"/>
  </r>
  <r>
    <x v="1151"/>
    <x v="0"/>
    <n v="41"/>
    <x v="0"/>
    <x v="1"/>
    <s v="Yes"/>
    <n v="51"/>
    <x v="0"/>
    <x v="0"/>
    <s v="Mailed Check"/>
    <n v="62.98"/>
    <x v="1150"/>
    <n v="0"/>
    <n v="5"/>
    <x v="0"/>
    <s v="Active Customer"/>
    <x v="0"/>
    <x v="0"/>
  </r>
  <r>
    <x v="1152"/>
    <x v="1"/>
    <n v="53"/>
    <x v="0"/>
    <x v="0"/>
    <s v="No"/>
    <n v="49"/>
    <x v="0"/>
    <x v="2"/>
    <s v="Mailed Check"/>
    <n v="0"/>
    <x v="1151"/>
    <n v="3"/>
    <n v="5"/>
    <x v="0"/>
    <s v="Active Customer"/>
    <x v="0"/>
    <x v="2"/>
  </r>
  <r>
    <x v="1153"/>
    <x v="1"/>
    <n v="61"/>
    <x v="1"/>
    <x v="1"/>
    <s v="No"/>
    <n v="28"/>
    <x v="1"/>
    <x v="0"/>
    <s v="Electronic Check"/>
    <n v="78.92"/>
    <x v="1152"/>
    <n v="1"/>
    <n v="2"/>
    <x v="0"/>
    <s v="Active Customer"/>
    <x v="0"/>
    <x v="1"/>
  </r>
  <r>
    <x v="1154"/>
    <x v="1"/>
    <n v="19"/>
    <x v="0"/>
    <x v="0"/>
    <s v="No"/>
    <n v="29"/>
    <x v="2"/>
    <x v="0"/>
    <s v="Electronic Check"/>
    <n v="87.5"/>
    <x v="1153"/>
    <n v="1"/>
    <n v="3"/>
    <x v="0"/>
    <s v="Active Customer"/>
    <x v="0"/>
    <x v="1"/>
  </r>
  <r>
    <x v="1155"/>
    <x v="0"/>
    <n v="26"/>
    <x v="0"/>
    <x v="0"/>
    <s v="No"/>
    <n v="36"/>
    <x v="1"/>
    <x v="1"/>
    <s v="Electronic Check"/>
    <n v="81.7"/>
    <x v="1154"/>
    <n v="4"/>
    <n v="10"/>
    <x v="0"/>
    <s v="Active Customer"/>
    <x v="0"/>
    <x v="1"/>
  </r>
  <r>
    <x v="1156"/>
    <x v="1"/>
    <n v="54"/>
    <x v="0"/>
    <x v="1"/>
    <s v="Yes"/>
    <n v="8"/>
    <x v="2"/>
    <x v="1"/>
    <s v="Mailed Check"/>
    <n v="105.49"/>
    <x v="1155"/>
    <n v="7"/>
    <n v="1"/>
    <x v="1"/>
    <s v="Lost Customer"/>
    <x v="1"/>
    <x v="1"/>
  </r>
  <r>
    <x v="1157"/>
    <x v="0"/>
    <n v="69"/>
    <x v="1"/>
    <x v="1"/>
    <s v="Yes"/>
    <n v="69"/>
    <x v="1"/>
    <x v="2"/>
    <s v="Credit Card"/>
    <n v="0"/>
    <x v="1156"/>
    <n v="2"/>
    <n v="9"/>
    <x v="0"/>
    <s v="Active Customer"/>
    <x v="0"/>
    <x v="2"/>
  </r>
  <r>
    <x v="1158"/>
    <x v="1"/>
    <n v="33"/>
    <x v="0"/>
    <x v="1"/>
    <s v="No"/>
    <n v="52"/>
    <x v="2"/>
    <x v="1"/>
    <s v="Electronic Check"/>
    <n v="40.39"/>
    <x v="1157"/>
    <n v="1"/>
    <n v="4"/>
    <x v="0"/>
    <s v="Active Customer"/>
    <x v="0"/>
    <x v="0"/>
  </r>
  <r>
    <x v="1159"/>
    <x v="1"/>
    <n v="74"/>
    <x v="0"/>
    <x v="0"/>
    <s v="Yes"/>
    <n v="67"/>
    <x v="2"/>
    <x v="1"/>
    <s v="Bank Transfer"/>
    <n v="97.78"/>
    <x v="1158"/>
    <n v="1"/>
    <n v="6"/>
    <x v="0"/>
    <s v="Active Customer"/>
    <x v="0"/>
    <x v="1"/>
  </r>
  <r>
    <x v="1160"/>
    <x v="0"/>
    <n v="67"/>
    <x v="1"/>
    <x v="0"/>
    <s v="Yes"/>
    <n v="56"/>
    <x v="2"/>
    <x v="0"/>
    <s v="Bank Transfer"/>
    <n v="103.49"/>
    <x v="1159"/>
    <n v="1"/>
    <n v="4"/>
    <x v="0"/>
    <s v="Active Customer"/>
    <x v="0"/>
    <x v="1"/>
  </r>
  <r>
    <x v="1161"/>
    <x v="0"/>
    <n v="40"/>
    <x v="0"/>
    <x v="1"/>
    <s v="No"/>
    <n v="39"/>
    <x v="1"/>
    <x v="2"/>
    <s v="Bank Transfer"/>
    <n v="0"/>
    <x v="1160"/>
    <n v="0"/>
    <n v="6"/>
    <x v="0"/>
    <s v="Active Customer"/>
    <x v="0"/>
    <x v="2"/>
  </r>
  <r>
    <x v="1162"/>
    <x v="1"/>
    <n v="22"/>
    <x v="0"/>
    <x v="1"/>
    <s v="No"/>
    <n v="62"/>
    <x v="2"/>
    <x v="0"/>
    <s v="Electronic Check"/>
    <n v="110.45"/>
    <x v="1161"/>
    <n v="0"/>
    <n v="3"/>
    <x v="0"/>
    <s v="Active Customer"/>
    <x v="0"/>
    <x v="1"/>
  </r>
  <r>
    <x v="1163"/>
    <x v="1"/>
    <n v="60"/>
    <x v="0"/>
    <x v="1"/>
    <s v="Yes"/>
    <n v="69"/>
    <x v="1"/>
    <x v="2"/>
    <s v="Electronic Check"/>
    <n v="0"/>
    <x v="1162"/>
    <n v="7"/>
    <n v="9"/>
    <x v="0"/>
    <s v="Active Customer"/>
    <x v="0"/>
    <x v="2"/>
  </r>
  <r>
    <x v="1164"/>
    <x v="0"/>
    <n v="23"/>
    <x v="0"/>
    <x v="0"/>
    <s v="Yes"/>
    <n v="45"/>
    <x v="1"/>
    <x v="1"/>
    <s v="Mailed Check"/>
    <n v="42.34"/>
    <x v="1163"/>
    <n v="5"/>
    <n v="2"/>
    <x v="0"/>
    <s v="Active Customer"/>
    <x v="0"/>
    <x v="0"/>
  </r>
  <r>
    <x v="1165"/>
    <x v="0"/>
    <n v="39"/>
    <x v="0"/>
    <x v="1"/>
    <s v="No"/>
    <n v="25"/>
    <x v="2"/>
    <x v="1"/>
    <s v="Electronic Check"/>
    <n v="53.19"/>
    <x v="1164"/>
    <n v="0"/>
    <n v="6"/>
    <x v="0"/>
    <s v="Active Customer"/>
    <x v="0"/>
    <x v="0"/>
  </r>
  <r>
    <x v="1166"/>
    <x v="1"/>
    <n v="32"/>
    <x v="0"/>
    <x v="0"/>
    <s v="No"/>
    <n v="29"/>
    <x v="1"/>
    <x v="1"/>
    <s v="Mailed Check"/>
    <n v="86.99"/>
    <x v="1165"/>
    <n v="3"/>
    <n v="10"/>
    <x v="0"/>
    <s v="Active Customer"/>
    <x v="0"/>
    <x v="1"/>
  </r>
  <r>
    <x v="1167"/>
    <x v="0"/>
    <n v="64"/>
    <x v="0"/>
    <x v="0"/>
    <s v="Yes"/>
    <n v="49"/>
    <x v="0"/>
    <x v="1"/>
    <s v="Electronic Check"/>
    <n v="74.290000000000006"/>
    <x v="1166"/>
    <n v="4"/>
    <n v="6"/>
    <x v="0"/>
    <s v="Active Customer"/>
    <x v="0"/>
    <x v="1"/>
  </r>
  <r>
    <x v="1168"/>
    <x v="0"/>
    <n v="49"/>
    <x v="0"/>
    <x v="0"/>
    <s v="Yes"/>
    <n v="25"/>
    <x v="1"/>
    <x v="1"/>
    <s v="Electronic Check"/>
    <n v="79.19"/>
    <x v="1167"/>
    <n v="8"/>
    <n v="9"/>
    <x v="0"/>
    <s v="Active Customer"/>
    <x v="0"/>
    <x v="1"/>
  </r>
  <r>
    <x v="1169"/>
    <x v="1"/>
    <n v="52"/>
    <x v="0"/>
    <x v="1"/>
    <s v="No"/>
    <n v="21"/>
    <x v="2"/>
    <x v="1"/>
    <s v="Mailed Check"/>
    <n v="42.87"/>
    <x v="1168"/>
    <n v="8"/>
    <n v="7"/>
    <x v="0"/>
    <s v="Active Customer"/>
    <x v="0"/>
    <x v="0"/>
  </r>
  <r>
    <x v="1170"/>
    <x v="0"/>
    <n v="68"/>
    <x v="0"/>
    <x v="1"/>
    <s v="Yes"/>
    <n v="4"/>
    <x v="2"/>
    <x v="1"/>
    <s v="Mailed Check"/>
    <n v="53.84"/>
    <x v="1169"/>
    <n v="7"/>
    <n v="1"/>
    <x v="1"/>
    <s v="Lost Customer"/>
    <x v="1"/>
    <x v="0"/>
  </r>
  <r>
    <x v="1171"/>
    <x v="0"/>
    <n v="43"/>
    <x v="0"/>
    <x v="1"/>
    <s v="No"/>
    <n v="57"/>
    <x v="0"/>
    <x v="1"/>
    <s v="Mailed Check"/>
    <n v="115.34"/>
    <x v="1170"/>
    <n v="4"/>
    <n v="10"/>
    <x v="0"/>
    <s v="Active Customer"/>
    <x v="0"/>
    <x v="1"/>
  </r>
  <r>
    <x v="1172"/>
    <x v="1"/>
    <n v="60"/>
    <x v="0"/>
    <x v="1"/>
    <s v="Yes"/>
    <n v="10"/>
    <x v="2"/>
    <x v="0"/>
    <s v="Bank Transfer"/>
    <n v="117.31"/>
    <x v="1171"/>
    <n v="4"/>
    <n v="8"/>
    <x v="0"/>
    <s v="Active Customer"/>
    <x v="1"/>
    <x v="1"/>
  </r>
  <r>
    <x v="1173"/>
    <x v="1"/>
    <n v="25"/>
    <x v="0"/>
    <x v="0"/>
    <s v="No"/>
    <n v="42"/>
    <x v="2"/>
    <x v="1"/>
    <s v="Credit Card"/>
    <n v="104.06"/>
    <x v="1172"/>
    <n v="4"/>
    <n v="6"/>
    <x v="0"/>
    <s v="Active Customer"/>
    <x v="0"/>
    <x v="1"/>
  </r>
  <r>
    <x v="1174"/>
    <x v="0"/>
    <n v="63"/>
    <x v="1"/>
    <x v="1"/>
    <s v="No"/>
    <n v="11"/>
    <x v="2"/>
    <x v="1"/>
    <s v="Electronic Check"/>
    <n v="78.34"/>
    <x v="1173"/>
    <n v="0"/>
    <n v="7"/>
    <x v="0"/>
    <s v="Active Customer"/>
    <x v="1"/>
    <x v="1"/>
  </r>
  <r>
    <x v="1175"/>
    <x v="1"/>
    <n v="68"/>
    <x v="1"/>
    <x v="0"/>
    <s v="No"/>
    <n v="41"/>
    <x v="2"/>
    <x v="1"/>
    <s v="Credit Card"/>
    <n v="106.49"/>
    <x v="1174"/>
    <n v="8"/>
    <n v="8"/>
    <x v="0"/>
    <s v="Active Customer"/>
    <x v="0"/>
    <x v="1"/>
  </r>
  <r>
    <x v="1176"/>
    <x v="0"/>
    <n v="55"/>
    <x v="0"/>
    <x v="1"/>
    <s v="No"/>
    <n v="34"/>
    <x v="0"/>
    <x v="0"/>
    <s v="Credit Card"/>
    <n v="92.57"/>
    <x v="1175"/>
    <n v="0"/>
    <n v="1"/>
    <x v="0"/>
    <s v="Active Customer"/>
    <x v="0"/>
    <x v="1"/>
  </r>
  <r>
    <x v="1177"/>
    <x v="1"/>
    <n v="59"/>
    <x v="0"/>
    <x v="1"/>
    <s v="No"/>
    <n v="31"/>
    <x v="1"/>
    <x v="1"/>
    <s v="Credit Card"/>
    <n v="98.66"/>
    <x v="1176"/>
    <n v="0"/>
    <n v="8"/>
    <x v="0"/>
    <s v="Active Customer"/>
    <x v="0"/>
    <x v="1"/>
  </r>
  <r>
    <x v="1178"/>
    <x v="0"/>
    <n v="39"/>
    <x v="0"/>
    <x v="1"/>
    <s v="Yes"/>
    <n v="32"/>
    <x v="2"/>
    <x v="1"/>
    <s v="Electronic Check"/>
    <n v="79.11"/>
    <x v="1177"/>
    <n v="6"/>
    <n v="2"/>
    <x v="1"/>
    <s v="Lost Customer"/>
    <x v="0"/>
    <x v="1"/>
  </r>
  <r>
    <x v="1179"/>
    <x v="1"/>
    <n v="18"/>
    <x v="0"/>
    <x v="0"/>
    <s v="No"/>
    <n v="58"/>
    <x v="0"/>
    <x v="1"/>
    <s v="Credit Card"/>
    <n v="28.13"/>
    <x v="1178"/>
    <n v="0"/>
    <n v="7"/>
    <x v="0"/>
    <s v="Active Customer"/>
    <x v="0"/>
    <x v="2"/>
  </r>
  <r>
    <x v="1180"/>
    <x v="1"/>
    <n v="21"/>
    <x v="0"/>
    <x v="1"/>
    <s v="Yes"/>
    <n v="25"/>
    <x v="2"/>
    <x v="1"/>
    <s v="Electronic Check"/>
    <n v="77.31"/>
    <x v="1179"/>
    <n v="3"/>
    <n v="4"/>
    <x v="0"/>
    <s v="Active Customer"/>
    <x v="0"/>
    <x v="1"/>
  </r>
  <r>
    <x v="1181"/>
    <x v="0"/>
    <n v="44"/>
    <x v="0"/>
    <x v="1"/>
    <s v="Yes"/>
    <n v="54"/>
    <x v="2"/>
    <x v="1"/>
    <s v="Electronic Check"/>
    <n v="76.510000000000005"/>
    <x v="1180"/>
    <n v="4"/>
    <n v="7"/>
    <x v="0"/>
    <s v="Active Customer"/>
    <x v="0"/>
    <x v="1"/>
  </r>
  <r>
    <x v="1182"/>
    <x v="0"/>
    <n v="23"/>
    <x v="0"/>
    <x v="1"/>
    <s v="No"/>
    <n v="40"/>
    <x v="2"/>
    <x v="1"/>
    <s v="Bank Transfer"/>
    <n v="57.45"/>
    <x v="1181"/>
    <n v="7"/>
    <n v="2"/>
    <x v="1"/>
    <s v="Lost Customer"/>
    <x v="0"/>
    <x v="0"/>
  </r>
  <r>
    <x v="1183"/>
    <x v="0"/>
    <n v="26"/>
    <x v="0"/>
    <x v="1"/>
    <s v="No"/>
    <n v="24"/>
    <x v="2"/>
    <x v="0"/>
    <s v="Mailed Check"/>
    <n v="37.18"/>
    <x v="1182"/>
    <n v="8"/>
    <n v="4"/>
    <x v="1"/>
    <s v="Lost Customer"/>
    <x v="0"/>
    <x v="0"/>
  </r>
  <r>
    <x v="1184"/>
    <x v="1"/>
    <n v="39"/>
    <x v="0"/>
    <x v="0"/>
    <s v="No"/>
    <n v="5"/>
    <x v="0"/>
    <x v="1"/>
    <s v="Credit Card"/>
    <n v="88.03"/>
    <x v="1183"/>
    <n v="3"/>
    <n v="1"/>
    <x v="0"/>
    <s v="Active Customer"/>
    <x v="1"/>
    <x v="1"/>
  </r>
  <r>
    <x v="1185"/>
    <x v="1"/>
    <n v="60"/>
    <x v="0"/>
    <x v="1"/>
    <s v="Yes"/>
    <n v="59"/>
    <x v="2"/>
    <x v="1"/>
    <s v="Bank Transfer"/>
    <n v="92.91"/>
    <x v="1184"/>
    <n v="8"/>
    <n v="4"/>
    <x v="1"/>
    <s v="Lost Customer"/>
    <x v="0"/>
    <x v="1"/>
  </r>
  <r>
    <x v="1186"/>
    <x v="0"/>
    <n v="27"/>
    <x v="0"/>
    <x v="1"/>
    <s v="No"/>
    <n v="22"/>
    <x v="2"/>
    <x v="0"/>
    <s v="Mailed Check"/>
    <n v="112.12"/>
    <x v="1185"/>
    <n v="0"/>
    <n v="6"/>
    <x v="0"/>
    <s v="Active Customer"/>
    <x v="0"/>
    <x v="1"/>
  </r>
  <r>
    <x v="1187"/>
    <x v="0"/>
    <n v="46"/>
    <x v="0"/>
    <x v="1"/>
    <s v="Yes"/>
    <n v="24"/>
    <x v="2"/>
    <x v="1"/>
    <s v="Electronic Check"/>
    <n v="20.22"/>
    <x v="1186"/>
    <n v="2"/>
    <n v="2"/>
    <x v="0"/>
    <s v="Active Customer"/>
    <x v="0"/>
    <x v="2"/>
  </r>
  <r>
    <x v="1188"/>
    <x v="0"/>
    <n v="21"/>
    <x v="0"/>
    <x v="1"/>
    <s v="No"/>
    <n v="13"/>
    <x v="1"/>
    <x v="0"/>
    <s v="Bank Transfer"/>
    <n v="91.87"/>
    <x v="1187"/>
    <n v="4"/>
    <n v="2"/>
    <x v="0"/>
    <s v="Active Customer"/>
    <x v="0"/>
    <x v="1"/>
  </r>
  <r>
    <x v="1189"/>
    <x v="0"/>
    <n v="37"/>
    <x v="0"/>
    <x v="1"/>
    <s v="No"/>
    <n v="36"/>
    <x v="1"/>
    <x v="1"/>
    <s v="Credit Card"/>
    <n v="32.369999999999997"/>
    <x v="1188"/>
    <n v="8"/>
    <n v="6"/>
    <x v="0"/>
    <s v="Active Customer"/>
    <x v="0"/>
    <x v="2"/>
  </r>
  <r>
    <x v="1190"/>
    <x v="1"/>
    <n v="55"/>
    <x v="0"/>
    <x v="0"/>
    <s v="Yes"/>
    <n v="60"/>
    <x v="0"/>
    <x v="1"/>
    <s v="Electronic Check"/>
    <n v="45.01"/>
    <x v="1189"/>
    <n v="4"/>
    <n v="2"/>
    <x v="0"/>
    <s v="Active Customer"/>
    <x v="0"/>
    <x v="0"/>
  </r>
  <r>
    <x v="1191"/>
    <x v="0"/>
    <n v="57"/>
    <x v="0"/>
    <x v="0"/>
    <s v="No"/>
    <n v="69"/>
    <x v="2"/>
    <x v="1"/>
    <s v="Credit Card"/>
    <n v="114.76"/>
    <x v="1190"/>
    <n v="8"/>
    <n v="5"/>
    <x v="0"/>
    <s v="Active Customer"/>
    <x v="0"/>
    <x v="1"/>
  </r>
  <r>
    <x v="1192"/>
    <x v="1"/>
    <n v="34"/>
    <x v="0"/>
    <x v="1"/>
    <s v="No"/>
    <n v="32"/>
    <x v="2"/>
    <x v="2"/>
    <s v="Bank Transfer"/>
    <n v="0"/>
    <x v="1191"/>
    <n v="2"/>
    <n v="7"/>
    <x v="0"/>
    <s v="Active Customer"/>
    <x v="0"/>
    <x v="2"/>
  </r>
  <r>
    <x v="1193"/>
    <x v="0"/>
    <n v="49"/>
    <x v="0"/>
    <x v="1"/>
    <s v="No"/>
    <n v="20"/>
    <x v="2"/>
    <x v="0"/>
    <s v="Bank Transfer"/>
    <n v="47.7"/>
    <x v="1192"/>
    <n v="0"/>
    <n v="10"/>
    <x v="0"/>
    <s v="Active Customer"/>
    <x v="0"/>
    <x v="0"/>
  </r>
  <r>
    <x v="1194"/>
    <x v="1"/>
    <n v="67"/>
    <x v="1"/>
    <x v="1"/>
    <s v="No"/>
    <n v="23"/>
    <x v="2"/>
    <x v="0"/>
    <s v="Electronic Check"/>
    <n v="118.82"/>
    <x v="1193"/>
    <n v="0"/>
    <n v="10"/>
    <x v="0"/>
    <s v="Active Customer"/>
    <x v="0"/>
    <x v="1"/>
  </r>
  <r>
    <x v="1195"/>
    <x v="1"/>
    <n v="72"/>
    <x v="1"/>
    <x v="1"/>
    <s v="Yes"/>
    <n v="39"/>
    <x v="0"/>
    <x v="1"/>
    <s v="Bank Transfer"/>
    <n v="64.959999999999994"/>
    <x v="1194"/>
    <n v="8"/>
    <n v="1"/>
    <x v="1"/>
    <s v="Lost Customer"/>
    <x v="0"/>
    <x v="0"/>
  </r>
  <r>
    <x v="1196"/>
    <x v="0"/>
    <n v="35"/>
    <x v="0"/>
    <x v="1"/>
    <s v="Yes"/>
    <n v="17"/>
    <x v="1"/>
    <x v="1"/>
    <s v="Electronic Check"/>
    <n v="96.05"/>
    <x v="1195"/>
    <n v="6"/>
    <n v="8"/>
    <x v="0"/>
    <s v="Active Customer"/>
    <x v="0"/>
    <x v="1"/>
  </r>
  <r>
    <x v="1197"/>
    <x v="0"/>
    <n v="25"/>
    <x v="0"/>
    <x v="0"/>
    <s v="Yes"/>
    <n v="44"/>
    <x v="2"/>
    <x v="2"/>
    <s v="Bank Transfer"/>
    <n v="0"/>
    <x v="1196"/>
    <n v="7"/>
    <n v="3"/>
    <x v="1"/>
    <s v="Lost Customer"/>
    <x v="0"/>
    <x v="2"/>
  </r>
  <r>
    <x v="1198"/>
    <x v="1"/>
    <n v="32"/>
    <x v="0"/>
    <x v="1"/>
    <s v="Yes"/>
    <n v="38"/>
    <x v="0"/>
    <x v="0"/>
    <s v="Credit Card"/>
    <n v="43.19"/>
    <x v="1197"/>
    <n v="6"/>
    <n v="2"/>
    <x v="1"/>
    <s v="Lost Customer"/>
    <x v="0"/>
    <x v="0"/>
  </r>
  <r>
    <x v="1199"/>
    <x v="0"/>
    <n v="42"/>
    <x v="0"/>
    <x v="0"/>
    <s v="Yes"/>
    <n v="18"/>
    <x v="2"/>
    <x v="1"/>
    <s v="Credit Card"/>
    <n v="21.24"/>
    <x v="1198"/>
    <n v="2"/>
    <n v="2"/>
    <x v="0"/>
    <s v="Active Customer"/>
    <x v="0"/>
    <x v="2"/>
  </r>
  <r>
    <x v="1200"/>
    <x v="1"/>
    <n v="26"/>
    <x v="0"/>
    <x v="1"/>
    <s v="Yes"/>
    <n v="26"/>
    <x v="2"/>
    <x v="1"/>
    <s v="Bank Transfer"/>
    <n v="107.29"/>
    <x v="1199"/>
    <n v="4"/>
    <n v="8"/>
    <x v="0"/>
    <s v="Active Customer"/>
    <x v="0"/>
    <x v="1"/>
  </r>
  <r>
    <x v="1201"/>
    <x v="0"/>
    <n v="38"/>
    <x v="0"/>
    <x v="0"/>
    <s v="Yes"/>
    <n v="18"/>
    <x v="0"/>
    <x v="0"/>
    <s v="Mailed Check"/>
    <n v="111.34"/>
    <x v="1200"/>
    <n v="6"/>
    <n v="9"/>
    <x v="0"/>
    <s v="Active Customer"/>
    <x v="0"/>
    <x v="1"/>
  </r>
  <r>
    <x v="1202"/>
    <x v="1"/>
    <n v="66"/>
    <x v="1"/>
    <x v="0"/>
    <s v="No"/>
    <n v="31"/>
    <x v="2"/>
    <x v="0"/>
    <s v="Bank Transfer"/>
    <n v="30.73"/>
    <x v="1201"/>
    <n v="8"/>
    <n v="9"/>
    <x v="0"/>
    <s v="Active Customer"/>
    <x v="0"/>
    <x v="2"/>
  </r>
  <r>
    <x v="1203"/>
    <x v="0"/>
    <n v="26"/>
    <x v="0"/>
    <x v="0"/>
    <s v="No"/>
    <n v="13"/>
    <x v="2"/>
    <x v="0"/>
    <s v="Mailed Check"/>
    <n v="30.96"/>
    <x v="1202"/>
    <n v="1"/>
    <n v="7"/>
    <x v="0"/>
    <s v="Active Customer"/>
    <x v="0"/>
    <x v="2"/>
  </r>
  <r>
    <x v="1204"/>
    <x v="0"/>
    <n v="19"/>
    <x v="0"/>
    <x v="0"/>
    <s v="Yes"/>
    <n v="51"/>
    <x v="0"/>
    <x v="1"/>
    <s v="Credit Card"/>
    <n v="110.16"/>
    <x v="1203"/>
    <n v="3"/>
    <n v="10"/>
    <x v="0"/>
    <s v="Active Customer"/>
    <x v="0"/>
    <x v="1"/>
  </r>
  <r>
    <x v="1205"/>
    <x v="0"/>
    <n v="61"/>
    <x v="0"/>
    <x v="1"/>
    <s v="No"/>
    <n v="32"/>
    <x v="2"/>
    <x v="1"/>
    <s v="Bank Transfer"/>
    <n v="52.22"/>
    <x v="1204"/>
    <n v="2"/>
    <n v="3"/>
    <x v="0"/>
    <s v="Active Customer"/>
    <x v="0"/>
    <x v="0"/>
  </r>
  <r>
    <x v="1206"/>
    <x v="0"/>
    <n v="21"/>
    <x v="0"/>
    <x v="1"/>
    <s v="Yes"/>
    <n v="13"/>
    <x v="1"/>
    <x v="1"/>
    <s v="Electronic Check"/>
    <n v="25.68"/>
    <x v="1205"/>
    <n v="6"/>
    <n v="8"/>
    <x v="0"/>
    <s v="Active Customer"/>
    <x v="0"/>
    <x v="2"/>
  </r>
  <r>
    <x v="1207"/>
    <x v="0"/>
    <n v="60"/>
    <x v="0"/>
    <x v="1"/>
    <s v="Yes"/>
    <n v="29"/>
    <x v="2"/>
    <x v="0"/>
    <s v="Credit Card"/>
    <n v="81.59"/>
    <x v="1206"/>
    <n v="6"/>
    <n v="7"/>
    <x v="0"/>
    <s v="Active Customer"/>
    <x v="0"/>
    <x v="1"/>
  </r>
  <r>
    <x v="1208"/>
    <x v="0"/>
    <n v="37"/>
    <x v="0"/>
    <x v="1"/>
    <s v="No"/>
    <n v="36"/>
    <x v="2"/>
    <x v="1"/>
    <s v="Electronic Check"/>
    <n v="107.63"/>
    <x v="1207"/>
    <n v="7"/>
    <n v="5"/>
    <x v="0"/>
    <s v="Active Customer"/>
    <x v="0"/>
    <x v="1"/>
  </r>
  <r>
    <x v="1209"/>
    <x v="1"/>
    <n v="49"/>
    <x v="0"/>
    <x v="0"/>
    <s v="Yes"/>
    <n v="46"/>
    <x v="0"/>
    <x v="1"/>
    <s v="Bank Transfer"/>
    <n v="50.12"/>
    <x v="1208"/>
    <n v="1"/>
    <n v="2"/>
    <x v="0"/>
    <s v="Active Customer"/>
    <x v="0"/>
    <x v="0"/>
  </r>
  <r>
    <x v="1210"/>
    <x v="0"/>
    <n v="26"/>
    <x v="0"/>
    <x v="1"/>
    <s v="Yes"/>
    <n v="10"/>
    <x v="1"/>
    <x v="1"/>
    <s v="Electronic Check"/>
    <n v="111.36"/>
    <x v="1209"/>
    <n v="7"/>
    <n v="6"/>
    <x v="0"/>
    <s v="Active Customer"/>
    <x v="1"/>
    <x v="1"/>
  </r>
  <r>
    <x v="1211"/>
    <x v="0"/>
    <n v="27"/>
    <x v="0"/>
    <x v="1"/>
    <s v="Yes"/>
    <n v="52"/>
    <x v="1"/>
    <x v="0"/>
    <s v="Bank Transfer"/>
    <n v="117.41"/>
    <x v="1210"/>
    <n v="1"/>
    <n v="6"/>
    <x v="0"/>
    <s v="Active Customer"/>
    <x v="0"/>
    <x v="1"/>
  </r>
  <r>
    <x v="1212"/>
    <x v="1"/>
    <n v="21"/>
    <x v="0"/>
    <x v="1"/>
    <s v="No"/>
    <n v="72"/>
    <x v="0"/>
    <x v="0"/>
    <s v="Electronic Check"/>
    <n v="63.61"/>
    <x v="1211"/>
    <n v="3"/>
    <n v="1"/>
    <x v="0"/>
    <s v="Active Customer"/>
    <x v="0"/>
    <x v="0"/>
  </r>
  <r>
    <x v="1213"/>
    <x v="1"/>
    <n v="73"/>
    <x v="0"/>
    <x v="1"/>
    <s v="No"/>
    <n v="42"/>
    <x v="2"/>
    <x v="1"/>
    <s v="Credit Card"/>
    <n v="23.19"/>
    <x v="1212"/>
    <n v="2"/>
    <n v="10"/>
    <x v="0"/>
    <s v="Active Customer"/>
    <x v="0"/>
    <x v="2"/>
  </r>
  <r>
    <x v="1214"/>
    <x v="1"/>
    <n v="60"/>
    <x v="0"/>
    <x v="0"/>
    <s v="No"/>
    <n v="1"/>
    <x v="2"/>
    <x v="1"/>
    <s v="Credit Card"/>
    <n v="98.09"/>
    <x v="1213"/>
    <n v="4"/>
    <n v="4"/>
    <x v="1"/>
    <s v="Lost Customer"/>
    <x v="1"/>
    <x v="1"/>
  </r>
  <r>
    <x v="1215"/>
    <x v="0"/>
    <n v="21"/>
    <x v="0"/>
    <x v="0"/>
    <s v="Yes"/>
    <n v="10"/>
    <x v="0"/>
    <x v="1"/>
    <s v="Credit Card"/>
    <n v="51.4"/>
    <x v="1214"/>
    <n v="1"/>
    <n v="8"/>
    <x v="0"/>
    <s v="Active Customer"/>
    <x v="1"/>
    <x v="0"/>
  </r>
  <r>
    <x v="1216"/>
    <x v="1"/>
    <n v="69"/>
    <x v="0"/>
    <x v="0"/>
    <s v="Yes"/>
    <n v="31"/>
    <x v="2"/>
    <x v="1"/>
    <s v="Bank Transfer"/>
    <n v="114.74"/>
    <x v="1215"/>
    <n v="0"/>
    <n v="4"/>
    <x v="0"/>
    <s v="Active Customer"/>
    <x v="0"/>
    <x v="1"/>
  </r>
  <r>
    <x v="1217"/>
    <x v="1"/>
    <n v="70"/>
    <x v="1"/>
    <x v="0"/>
    <s v="No"/>
    <n v="14"/>
    <x v="0"/>
    <x v="1"/>
    <s v="Bank Transfer"/>
    <n v="119.45"/>
    <x v="1216"/>
    <n v="6"/>
    <n v="4"/>
    <x v="1"/>
    <s v="Lost Customer"/>
    <x v="0"/>
    <x v="1"/>
  </r>
  <r>
    <x v="1218"/>
    <x v="1"/>
    <n v="24"/>
    <x v="0"/>
    <x v="1"/>
    <s v="No"/>
    <n v="57"/>
    <x v="0"/>
    <x v="1"/>
    <s v="Credit Card"/>
    <n v="114.25"/>
    <x v="1217"/>
    <n v="0"/>
    <n v="4"/>
    <x v="0"/>
    <s v="Active Customer"/>
    <x v="0"/>
    <x v="1"/>
  </r>
  <r>
    <x v="1219"/>
    <x v="0"/>
    <n v="46"/>
    <x v="0"/>
    <x v="1"/>
    <s v="No"/>
    <n v="32"/>
    <x v="2"/>
    <x v="1"/>
    <s v="Electronic Check"/>
    <n v="31.94"/>
    <x v="1218"/>
    <n v="2"/>
    <n v="4"/>
    <x v="0"/>
    <s v="Active Customer"/>
    <x v="0"/>
    <x v="2"/>
  </r>
  <r>
    <x v="1220"/>
    <x v="0"/>
    <n v="49"/>
    <x v="0"/>
    <x v="1"/>
    <s v="Yes"/>
    <n v="66"/>
    <x v="1"/>
    <x v="1"/>
    <s v="Bank Transfer"/>
    <n v="37.1"/>
    <x v="1219"/>
    <n v="4"/>
    <n v="1"/>
    <x v="0"/>
    <s v="Active Customer"/>
    <x v="0"/>
    <x v="0"/>
  </r>
  <r>
    <x v="1221"/>
    <x v="1"/>
    <n v="26"/>
    <x v="0"/>
    <x v="1"/>
    <s v="Yes"/>
    <n v="55"/>
    <x v="2"/>
    <x v="1"/>
    <s v="Mailed Check"/>
    <n v="88.13"/>
    <x v="1220"/>
    <n v="1"/>
    <n v="10"/>
    <x v="0"/>
    <s v="Active Customer"/>
    <x v="0"/>
    <x v="1"/>
  </r>
  <r>
    <x v="1222"/>
    <x v="1"/>
    <n v="37"/>
    <x v="0"/>
    <x v="0"/>
    <s v="Yes"/>
    <n v="57"/>
    <x v="2"/>
    <x v="1"/>
    <s v="Bank Transfer"/>
    <n v="39.11"/>
    <x v="1221"/>
    <n v="8"/>
    <n v="1"/>
    <x v="1"/>
    <s v="Lost Customer"/>
    <x v="0"/>
    <x v="0"/>
  </r>
  <r>
    <x v="1223"/>
    <x v="0"/>
    <n v="72"/>
    <x v="1"/>
    <x v="0"/>
    <s v="No"/>
    <n v="35"/>
    <x v="2"/>
    <x v="1"/>
    <s v="Electronic Check"/>
    <n v="84.09"/>
    <x v="1222"/>
    <n v="3"/>
    <n v="10"/>
    <x v="0"/>
    <s v="Active Customer"/>
    <x v="0"/>
    <x v="1"/>
  </r>
  <r>
    <x v="1224"/>
    <x v="1"/>
    <n v="67"/>
    <x v="1"/>
    <x v="1"/>
    <s v="No"/>
    <n v="9"/>
    <x v="2"/>
    <x v="1"/>
    <s v="Bank Transfer"/>
    <n v="101.29"/>
    <x v="1223"/>
    <n v="1"/>
    <n v="7"/>
    <x v="0"/>
    <s v="Active Customer"/>
    <x v="1"/>
    <x v="1"/>
  </r>
  <r>
    <x v="1225"/>
    <x v="0"/>
    <n v="73"/>
    <x v="1"/>
    <x v="1"/>
    <s v="Yes"/>
    <n v="47"/>
    <x v="1"/>
    <x v="0"/>
    <s v="Mailed Check"/>
    <n v="119.15"/>
    <x v="1224"/>
    <n v="0"/>
    <n v="1"/>
    <x v="0"/>
    <s v="Active Customer"/>
    <x v="0"/>
    <x v="1"/>
  </r>
  <r>
    <x v="1226"/>
    <x v="1"/>
    <n v="74"/>
    <x v="0"/>
    <x v="1"/>
    <s v="Yes"/>
    <n v="19"/>
    <x v="2"/>
    <x v="1"/>
    <s v="Credit Card"/>
    <n v="80.77"/>
    <x v="1225"/>
    <n v="7"/>
    <n v="6"/>
    <x v="0"/>
    <s v="Active Customer"/>
    <x v="0"/>
    <x v="1"/>
  </r>
  <r>
    <x v="1227"/>
    <x v="0"/>
    <n v="21"/>
    <x v="0"/>
    <x v="1"/>
    <s v="Yes"/>
    <n v="27"/>
    <x v="2"/>
    <x v="1"/>
    <s v="Electronic Check"/>
    <n v="52.2"/>
    <x v="1226"/>
    <n v="1"/>
    <n v="6"/>
    <x v="0"/>
    <s v="Active Customer"/>
    <x v="0"/>
    <x v="0"/>
  </r>
  <r>
    <x v="1228"/>
    <x v="0"/>
    <n v="68"/>
    <x v="1"/>
    <x v="0"/>
    <s v="Yes"/>
    <n v="57"/>
    <x v="1"/>
    <x v="1"/>
    <s v="Mailed Check"/>
    <n v="105.44"/>
    <x v="1227"/>
    <n v="5"/>
    <n v="4"/>
    <x v="0"/>
    <s v="Active Customer"/>
    <x v="0"/>
    <x v="1"/>
  </r>
  <r>
    <x v="1229"/>
    <x v="0"/>
    <n v="22"/>
    <x v="0"/>
    <x v="0"/>
    <s v="Yes"/>
    <n v="10"/>
    <x v="0"/>
    <x v="0"/>
    <s v="Electronic Check"/>
    <n v="86.48"/>
    <x v="1228"/>
    <n v="5"/>
    <n v="6"/>
    <x v="0"/>
    <s v="Active Customer"/>
    <x v="1"/>
    <x v="1"/>
  </r>
  <r>
    <x v="1230"/>
    <x v="0"/>
    <n v="22"/>
    <x v="0"/>
    <x v="0"/>
    <s v="No"/>
    <n v="63"/>
    <x v="1"/>
    <x v="0"/>
    <s v="Electronic Check"/>
    <n v="67.400000000000006"/>
    <x v="1229"/>
    <n v="7"/>
    <n v="7"/>
    <x v="0"/>
    <s v="Active Customer"/>
    <x v="0"/>
    <x v="0"/>
  </r>
  <r>
    <x v="1231"/>
    <x v="0"/>
    <n v="42"/>
    <x v="0"/>
    <x v="1"/>
    <s v="No"/>
    <n v="29"/>
    <x v="1"/>
    <x v="0"/>
    <s v="Bank Transfer"/>
    <n v="98.98"/>
    <x v="1230"/>
    <n v="6"/>
    <n v="3"/>
    <x v="1"/>
    <s v="Lost Customer"/>
    <x v="0"/>
    <x v="1"/>
  </r>
  <r>
    <x v="1232"/>
    <x v="0"/>
    <n v="29"/>
    <x v="0"/>
    <x v="0"/>
    <s v="Yes"/>
    <n v="6"/>
    <x v="2"/>
    <x v="1"/>
    <s v="Mailed Check"/>
    <n v="66.94"/>
    <x v="1231"/>
    <n v="6"/>
    <n v="9"/>
    <x v="0"/>
    <s v="Active Customer"/>
    <x v="1"/>
    <x v="0"/>
  </r>
  <r>
    <x v="1233"/>
    <x v="0"/>
    <n v="30"/>
    <x v="0"/>
    <x v="0"/>
    <s v="Yes"/>
    <n v="9"/>
    <x v="2"/>
    <x v="0"/>
    <s v="Bank Transfer"/>
    <n v="77.52"/>
    <x v="1232"/>
    <n v="8"/>
    <n v="4"/>
    <x v="1"/>
    <s v="Lost Customer"/>
    <x v="1"/>
    <x v="1"/>
  </r>
  <r>
    <x v="1234"/>
    <x v="0"/>
    <n v="29"/>
    <x v="0"/>
    <x v="1"/>
    <s v="No"/>
    <n v="42"/>
    <x v="1"/>
    <x v="1"/>
    <s v="Credit Card"/>
    <n v="103.87"/>
    <x v="1233"/>
    <n v="3"/>
    <n v="5"/>
    <x v="0"/>
    <s v="Active Customer"/>
    <x v="0"/>
    <x v="1"/>
  </r>
  <r>
    <x v="1235"/>
    <x v="1"/>
    <n v="43"/>
    <x v="0"/>
    <x v="1"/>
    <s v="No"/>
    <n v="39"/>
    <x v="0"/>
    <x v="1"/>
    <s v="Credit Card"/>
    <n v="108.65"/>
    <x v="1234"/>
    <n v="6"/>
    <n v="9"/>
    <x v="0"/>
    <s v="Active Customer"/>
    <x v="0"/>
    <x v="1"/>
  </r>
  <r>
    <x v="1236"/>
    <x v="0"/>
    <n v="18"/>
    <x v="0"/>
    <x v="1"/>
    <s v="No"/>
    <n v="35"/>
    <x v="0"/>
    <x v="0"/>
    <s v="Mailed Check"/>
    <n v="69.44"/>
    <x v="1235"/>
    <n v="0"/>
    <n v="3"/>
    <x v="0"/>
    <s v="Active Customer"/>
    <x v="0"/>
    <x v="0"/>
  </r>
  <r>
    <x v="1237"/>
    <x v="0"/>
    <n v="56"/>
    <x v="0"/>
    <x v="0"/>
    <s v="No"/>
    <n v="13"/>
    <x v="2"/>
    <x v="1"/>
    <s v="Credit Card"/>
    <n v="79.959999999999994"/>
    <x v="1236"/>
    <n v="4"/>
    <n v="7"/>
    <x v="0"/>
    <s v="Active Customer"/>
    <x v="0"/>
    <x v="1"/>
  </r>
  <r>
    <x v="1238"/>
    <x v="0"/>
    <n v="25"/>
    <x v="0"/>
    <x v="1"/>
    <s v="Yes"/>
    <n v="44"/>
    <x v="1"/>
    <x v="0"/>
    <s v="Electronic Check"/>
    <n v="111.65"/>
    <x v="1237"/>
    <n v="0"/>
    <n v="2"/>
    <x v="0"/>
    <s v="Active Customer"/>
    <x v="0"/>
    <x v="1"/>
  </r>
  <r>
    <x v="1239"/>
    <x v="0"/>
    <n v="44"/>
    <x v="0"/>
    <x v="0"/>
    <s v="Yes"/>
    <n v="2"/>
    <x v="1"/>
    <x v="0"/>
    <s v="Electronic Check"/>
    <n v="81.150000000000006"/>
    <x v="1238"/>
    <n v="7"/>
    <n v="7"/>
    <x v="0"/>
    <s v="Active Customer"/>
    <x v="1"/>
    <x v="1"/>
  </r>
  <r>
    <x v="1240"/>
    <x v="0"/>
    <n v="33"/>
    <x v="0"/>
    <x v="0"/>
    <s v="No"/>
    <n v="39"/>
    <x v="2"/>
    <x v="1"/>
    <s v="Bank Transfer"/>
    <n v="48.94"/>
    <x v="1239"/>
    <n v="2"/>
    <n v="7"/>
    <x v="0"/>
    <s v="Active Customer"/>
    <x v="0"/>
    <x v="0"/>
  </r>
  <r>
    <x v="1241"/>
    <x v="1"/>
    <n v="65"/>
    <x v="0"/>
    <x v="1"/>
    <s v="No"/>
    <n v="38"/>
    <x v="2"/>
    <x v="2"/>
    <s v="Electronic Check"/>
    <n v="0"/>
    <x v="1240"/>
    <n v="2"/>
    <n v="10"/>
    <x v="0"/>
    <s v="Active Customer"/>
    <x v="0"/>
    <x v="2"/>
  </r>
  <r>
    <x v="1242"/>
    <x v="0"/>
    <n v="66"/>
    <x v="1"/>
    <x v="0"/>
    <s v="Yes"/>
    <n v="34"/>
    <x v="2"/>
    <x v="0"/>
    <s v="Bank Transfer"/>
    <n v="28.18"/>
    <x v="1241"/>
    <n v="5"/>
    <n v="5"/>
    <x v="0"/>
    <s v="Active Customer"/>
    <x v="0"/>
    <x v="2"/>
  </r>
  <r>
    <x v="1243"/>
    <x v="1"/>
    <n v="63"/>
    <x v="1"/>
    <x v="1"/>
    <s v="No"/>
    <n v="46"/>
    <x v="0"/>
    <x v="1"/>
    <s v="Mailed Check"/>
    <n v="25.22"/>
    <x v="1242"/>
    <n v="8"/>
    <n v="10"/>
    <x v="0"/>
    <s v="Active Customer"/>
    <x v="0"/>
    <x v="2"/>
  </r>
  <r>
    <x v="1244"/>
    <x v="0"/>
    <n v="36"/>
    <x v="0"/>
    <x v="1"/>
    <s v="No"/>
    <n v="3"/>
    <x v="1"/>
    <x v="1"/>
    <s v="Credit Card"/>
    <n v="58.46"/>
    <x v="1243"/>
    <n v="5"/>
    <n v="5"/>
    <x v="0"/>
    <s v="Active Customer"/>
    <x v="1"/>
    <x v="0"/>
  </r>
  <r>
    <x v="1245"/>
    <x v="1"/>
    <n v="26"/>
    <x v="0"/>
    <x v="1"/>
    <s v="Yes"/>
    <n v="55"/>
    <x v="2"/>
    <x v="1"/>
    <s v="Mailed Check"/>
    <n v="26.07"/>
    <x v="1244"/>
    <n v="0"/>
    <n v="3"/>
    <x v="0"/>
    <s v="Active Customer"/>
    <x v="0"/>
    <x v="2"/>
  </r>
  <r>
    <x v="1246"/>
    <x v="0"/>
    <n v="66"/>
    <x v="1"/>
    <x v="0"/>
    <s v="Yes"/>
    <n v="6"/>
    <x v="1"/>
    <x v="2"/>
    <s v="Mailed Check"/>
    <n v="0"/>
    <x v="1245"/>
    <n v="7"/>
    <n v="3"/>
    <x v="1"/>
    <s v="Lost Customer"/>
    <x v="1"/>
    <x v="2"/>
  </r>
  <r>
    <x v="1247"/>
    <x v="1"/>
    <n v="18"/>
    <x v="0"/>
    <x v="0"/>
    <s v="No"/>
    <n v="51"/>
    <x v="2"/>
    <x v="1"/>
    <s v="Mailed Check"/>
    <n v="32.57"/>
    <x v="1246"/>
    <n v="1"/>
    <n v="8"/>
    <x v="0"/>
    <s v="Active Customer"/>
    <x v="0"/>
    <x v="2"/>
  </r>
  <r>
    <x v="1248"/>
    <x v="0"/>
    <n v="18"/>
    <x v="0"/>
    <x v="1"/>
    <s v="Yes"/>
    <n v="32"/>
    <x v="1"/>
    <x v="1"/>
    <s v="Mailed Check"/>
    <n v="36.520000000000003"/>
    <x v="1247"/>
    <n v="7"/>
    <n v="7"/>
    <x v="0"/>
    <s v="Active Customer"/>
    <x v="0"/>
    <x v="0"/>
  </r>
  <r>
    <x v="1249"/>
    <x v="1"/>
    <n v="19"/>
    <x v="0"/>
    <x v="0"/>
    <s v="Yes"/>
    <n v="4"/>
    <x v="2"/>
    <x v="1"/>
    <s v="Bank Transfer"/>
    <n v="38.44"/>
    <x v="1248"/>
    <n v="2"/>
    <n v="4"/>
    <x v="1"/>
    <s v="Lost Customer"/>
    <x v="1"/>
    <x v="0"/>
  </r>
  <r>
    <x v="1250"/>
    <x v="0"/>
    <n v="29"/>
    <x v="0"/>
    <x v="0"/>
    <s v="Yes"/>
    <n v="14"/>
    <x v="1"/>
    <x v="0"/>
    <s v="Mailed Check"/>
    <n v="23.49"/>
    <x v="1249"/>
    <n v="6"/>
    <n v="5"/>
    <x v="0"/>
    <s v="Active Customer"/>
    <x v="0"/>
    <x v="2"/>
  </r>
  <r>
    <x v="1251"/>
    <x v="0"/>
    <n v="36"/>
    <x v="0"/>
    <x v="0"/>
    <s v="No"/>
    <n v="14"/>
    <x v="1"/>
    <x v="2"/>
    <s v="Bank Transfer"/>
    <n v="0"/>
    <x v="1250"/>
    <n v="8"/>
    <n v="4"/>
    <x v="1"/>
    <s v="Lost Customer"/>
    <x v="0"/>
    <x v="2"/>
  </r>
  <r>
    <x v="1252"/>
    <x v="1"/>
    <n v="64"/>
    <x v="1"/>
    <x v="1"/>
    <s v="No"/>
    <n v="10"/>
    <x v="2"/>
    <x v="1"/>
    <s v="Credit Card"/>
    <n v="95.63"/>
    <x v="1251"/>
    <n v="5"/>
    <n v="10"/>
    <x v="0"/>
    <s v="Active Customer"/>
    <x v="1"/>
    <x v="1"/>
  </r>
  <r>
    <x v="1253"/>
    <x v="1"/>
    <n v="43"/>
    <x v="0"/>
    <x v="1"/>
    <s v="No"/>
    <n v="54"/>
    <x v="1"/>
    <x v="0"/>
    <s v="Mailed Check"/>
    <n v="118.26"/>
    <x v="1252"/>
    <n v="6"/>
    <n v="3"/>
    <x v="1"/>
    <s v="Lost Customer"/>
    <x v="0"/>
    <x v="1"/>
  </r>
  <r>
    <x v="1254"/>
    <x v="0"/>
    <n v="20"/>
    <x v="0"/>
    <x v="1"/>
    <s v="Yes"/>
    <n v="8"/>
    <x v="2"/>
    <x v="0"/>
    <s v="Credit Card"/>
    <n v="119.62"/>
    <x v="1253"/>
    <n v="5"/>
    <n v="7"/>
    <x v="0"/>
    <s v="Active Customer"/>
    <x v="1"/>
    <x v="1"/>
  </r>
  <r>
    <x v="1255"/>
    <x v="1"/>
    <n v="53"/>
    <x v="0"/>
    <x v="1"/>
    <s v="No"/>
    <n v="66"/>
    <x v="1"/>
    <x v="0"/>
    <s v="Electronic Check"/>
    <n v="118.65"/>
    <x v="1254"/>
    <n v="4"/>
    <n v="7"/>
    <x v="0"/>
    <s v="Active Customer"/>
    <x v="0"/>
    <x v="1"/>
  </r>
  <r>
    <x v="1256"/>
    <x v="0"/>
    <n v="56"/>
    <x v="0"/>
    <x v="0"/>
    <s v="No"/>
    <n v="51"/>
    <x v="2"/>
    <x v="0"/>
    <s v="Electronic Check"/>
    <n v="119.21"/>
    <x v="1255"/>
    <n v="1"/>
    <n v="6"/>
    <x v="0"/>
    <s v="Active Customer"/>
    <x v="0"/>
    <x v="1"/>
  </r>
  <r>
    <x v="1257"/>
    <x v="0"/>
    <n v="41"/>
    <x v="0"/>
    <x v="0"/>
    <s v="No"/>
    <n v="56"/>
    <x v="2"/>
    <x v="1"/>
    <s v="Bank Transfer"/>
    <n v="24.4"/>
    <x v="1256"/>
    <n v="3"/>
    <n v="7"/>
    <x v="0"/>
    <s v="Active Customer"/>
    <x v="0"/>
    <x v="2"/>
  </r>
  <r>
    <x v="1258"/>
    <x v="0"/>
    <n v="59"/>
    <x v="0"/>
    <x v="0"/>
    <s v="No"/>
    <n v="68"/>
    <x v="2"/>
    <x v="0"/>
    <s v="Bank Transfer"/>
    <n v="21.55"/>
    <x v="1257"/>
    <n v="5"/>
    <n v="7"/>
    <x v="0"/>
    <s v="Active Customer"/>
    <x v="0"/>
    <x v="2"/>
  </r>
  <r>
    <x v="1259"/>
    <x v="0"/>
    <n v="26"/>
    <x v="0"/>
    <x v="1"/>
    <s v="No"/>
    <n v="67"/>
    <x v="1"/>
    <x v="1"/>
    <s v="Mailed Check"/>
    <n v="26.93"/>
    <x v="1258"/>
    <n v="6"/>
    <n v="6"/>
    <x v="0"/>
    <s v="Active Customer"/>
    <x v="0"/>
    <x v="2"/>
  </r>
  <r>
    <x v="1260"/>
    <x v="1"/>
    <n v="35"/>
    <x v="0"/>
    <x v="1"/>
    <s v="Yes"/>
    <n v="69"/>
    <x v="1"/>
    <x v="1"/>
    <s v="Credit Card"/>
    <n v="117.09"/>
    <x v="1259"/>
    <n v="4"/>
    <n v="1"/>
    <x v="0"/>
    <s v="Active Customer"/>
    <x v="0"/>
    <x v="1"/>
  </r>
  <r>
    <x v="1261"/>
    <x v="0"/>
    <n v="61"/>
    <x v="1"/>
    <x v="1"/>
    <s v="Yes"/>
    <n v="3"/>
    <x v="2"/>
    <x v="2"/>
    <s v="Mailed Check"/>
    <n v="0"/>
    <x v="1260"/>
    <n v="2"/>
    <n v="6"/>
    <x v="0"/>
    <s v="Active Customer"/>
    <x v="1"/>
    <x v="2"/>
  </r>
  <r>
    <x v="1262"/>
    <x v="0"/>
    <n v="28"/>
    <x v="0"/>
    <x v="0"/>
    <s v="No"/>
    <n v="4"/>
    <x v="0"/>
    <x v="1"/>
    <s v="Electronic Check"/>
    <n v="111.27"/>
    <x v="1261"/>
    <n v="6"/>
    <n v="10"/>
    <x v="0"/>
    <s v="Active Customer"/>
    <x v="1"/>
    <x v="1"/>
  </r>
  <r>
    <x v="1263"/>
    <x v="0"/>
    <n v="42"/>
    <x v="0"/>
    <x v="0"/>
    <s v="Yes"/>
    <n v="25"/>
    <x v="0"/>
    <x v="1"/>
    <s v="Mailed Check"/>
    <n v="68.09"/>
    <x v="1262"/>
    <n v="2"/>
    <n v="1"/>
    <x v="0"/>
    <s v="Active Customer"/>
    <x v="0"/>
    <x v="0"/>
  </r>
  <r>
    <x v="1264"/>
    <x v="0"/>
    <n v="36"/>
    <x v="0"/>
    <x v="1"/>
    <s v="No"/>
    <n v="45"/>
    <x v="2"/>
    <x v="0"/>
    <s v="Credit Card"/>
    <n v="87.84"/>
    <x v="1263"/>
    <n v="2"/>
    <n v="1"/>
    <x v="0"/>
    <s v="Active Customer"/>
    <x v="0"/>
    <x v="1"/>
  </r>
  <r>
    <x v="1265"/>
    <x v="0"/>
    <n v="52"/>
    <x v="0"/>
    <x v="1"/>
    <s v="No"/>
    <n v="27"/>
    <x v="0"/>
    <x v="1"/>
    <s v="Bank Transfer"/>
    <n v="99.12"/>
    <x v="1264"/>
    <n v="8"/>
    <n v="2"/>
    <x v="1"/>
    <s v="Lost Customer"/>
    <x v="0"/>
    <x v="1"/>
  </r>
  <r>
    <x v="1266"/>
    <x v="1"/>
    <n v="53"/>
    <x v="0"/>
    <x v="1"/>
    <s v="No"/>
    <n v="39"/>
    <x v="2"/>
    <x v="1"/>
    <s v="Electronic Check"/>
    <n v="70.83"/>
    <x v="1265"/>
    <n v="6"/>
    <n v="8"/>
    <x v="0"/>
    <s v="Active Customer"/>
    <x v="0"/>
    <x v="1"/>
  </r>
  <r>
    <x v="1267"/>
    <x v="1"/>
    <n v="58"/>
    <x v="0"/>
    <x v="1"/>
    <s v="No"/>
    <n v="63"/>
    <x v="2"/>
    <x v="1"/>
    <s v="Bank Transfer"/>
    <n v="58.68"/>
    <x v="1266"/>
    <n v="1"/>
    <n v="4"/>
    <x v="0"/>
    <s v="Active Customer"/>
    <x v="0"/>
    <x v="0"/>
  </r>
  <r>
    <x v="1268"/>
    <x v="1"/>
    <n v="45"/>
    <x v="0"/>
    <x v="0"/>
    <s v="No"/>
    <n v="32"/>
    <x v="0"/>
    <x v="1"/>
    <s v="Bank Transfer"/>
    <n v="31.06"/>
    <x v="1267"/>
    <n v="3"/>
    <n v="5"/>
    <x v="0"/>
    <s v="Active Customer"/>
    <x v="0"/>
    <x v="2"/>
  </r>
  <r>
    <x v="1269"/>
    <x v="1"/>
    <n v="71"/>
    <x v="1"/>
    <x v="1"/>
    <s v="No"/>
    <n v="40"/>
    <x v="1"/>
    <x v="1"/>
    <s v="Bank Transfer"/>
    <n v="21.01"/>
    <x v="1268"/>
    <n v="5"/>
    <n v="5"/>
    <x v="0"/>
    <s v="Active Customer"/>
    <x v="0"/>
    <x v="2"/>
  </r>
  <r>
    <x v="1270"/>
    <x v="1"/>
    <n v="42"/>
    <x v="0"/>
    <x v="0"/>
    <s v="No"/>
    <n v="16"/>
    <x v="1"/>
    <x v="0"/>
    <s v="Electronic Check"/>
    <n v="102.2"/>
    <x v="1269"/>
    <n v="8"/>
    <n v="2"/>
    <x v="1"/>
    <s v="Lost Customer"/>
    <x v="0"/>
    <x v="1"/>
  </r>
  <r>
    <x v="1271"/>
    <x v="1"/>
    <n v="57"/>
    <x v="0"/>
    <x v="1"/>
    <s v="No"/>
    <n v="38"/>
    <x v="1"/>
    <x v="1"/>
    <s v="Bank Transfer"/>
    <n v="39.26"/>
    <x v="1270"/>
    <n v="7"/>
    <n v="4"/>
    <x v="1"/>
    <s v="Lost Customer"/>
    <x v="0"/>
    <x v="0"/>
  </r>
  <r>
    <x v="1272"/>
    <x v="0"/>
    <n v="33"/>
    <x v="0"/>
    <x v="0"/>
    <s v="Yes"/>
    <n v="59"/>
    <x v="0"/>
    <x v="1"/>
    <s v="Electronic Check"/>
    <n v="34.78"/>
    <x v="1271"/>
    <n v="5"/>
    <n v="7"/>
    <x v="0"/>
    <s v="Active Customer"/>
    <x v="0"/>
    <x v="2"/>
  </r>
  <r>
    <x v="1273"/>
    <x v="1"/>
    <n v="51"/>
    <x v="0"/>
    <x v="0"/>
    <s v="Yes"/>
    <n v="24"/>
    <x v="1"/>
    <x v="1"/>
    <s v="Credit Card"/>
    <n v="35.99"/>
    <x v="1272"/>
    <n v="3"/>
    <n v="8"/>
    <x v="0"/>
    <s v="Active Customer"/>
    <x v="0"/>
    <x v="0"/>
  </r>
  <r>
    <x v="1274"/>
    <x v="1"/>
    <n v="72"/>
    <x v="0"/>
    <x v="1"/>
    <s v="Yes"/>
    <n v="58"/>
    <x v="0"/>
    <x v="0"/>
    <s v="Bank Transfer"/>
    <n v="41.91"/>
    <x v="1273"/>
    <n v="1"/>
    <n v="9"/>
    <x v="0"/>
    <s v="Active Customer"/>
    <x v="0"/>
    <x v="0"/>
  </r>
  <r>
    <x v="1275"/>
    <x v="1"/>
    <n v="72"/>
    <x v="0"/>
    <x v="0"/>
    <s v="No"/>
    <n v="58"/>
    <x v="1"/>
    <x v="2"/>
    <s v="Electronic Check"/>
    <n v="0"/>
    <x v="1274"/>
    <n v="2"/>
    <n v="6"/>
    <x v="0"/>
    <s v="Active Customer"/>
    <x v="0"/>
    <x v="2"/>
  </r>
  <r>
    <x v="1276"/>
    <x v="1"/>
    <n v="28"/>
    <x v="0"/>
    <x v="0"/>
    <s v="No"/>
    <n v="54"/>
    <x v="1"/>
    <x v="1"/>
    <s v="Credit Card"/>
    <n v="99.5"/>
    <x v="1275"/>
    <n v="7"/>
    <n v="4"/>
    <x v="1"/>
    <s v="Lost Customer"/>
    <x v="0"/>
    <x v="1"/>
  </r>
  <r>
    <x v="1277"/>
    <x v="1"/>
    <n v="39"/>
    <x v="0"/>
    <x v="0"/>
    <s v="Yes"/>
    <n v="56"/>
    <x v="2"/>
    <x v="0"/>
    <s v="Credit Card"/>
    <n v="69.27"/>
    <x v="1276"/>
    <n v="7"/>
    <n v="1"/>
    <x v="1"/>
    <s v="Lost Customer"/>
    <x v="0"/>
    <x v="0"/>
  </r>
  <r>
    <x v="1278"/>
    <x v="0"/>
    <n v="57"/>
    <x v="0"/>
    <x v="1"/>
    <s v="No"/>
    <n v="36"/>
    <x v="0"/>
    <x v="1"/>
    <s v="Bank Transfer"/>
    <n v="58.71"/>
    <x v="1277"/>
    <n v="6"/>
    <n v="7"/>
    <x v="0"/>
    <s v="Active Customer"/>
    <x v="0"/>
    <x v="0"/>
  </r>
  <r>
    <x v="1279"/>
    <x v="1"/>
    <n v="30"/>
    <x v="0"/>
    <x v="0"/>
    <s v="Yes"/>
    <n v="60"/>
    <x v="0"/>
    <x v="1"/>
    <s v="Bank Transfer"/>
    <n v="56.82"/>
    <x v="1278"/>
    <n v="7"/>
    <n v="7"/>
    <x v="0"/>
    <s v="Active Customer"/>
    <x v="0"/>
    <x v="0"/>
  </r>
  <r>
    <x v="1280"/>
    <x v="0"/>
    <n v="74"/>
    <x v="1"/>
    <x v="0"/>
    <s v="Yes"/>
    <n v="69"/>
    <x v="2"/>
    <x v="2"/>
    <s v="Mailed Check"/>
    <n v="0"/>
    <x v="1279"/>
    <n v="8"/>
    <n v="1"/>
    <x v="1"/>
    <s v="Lost Customer"/>
    <x v="0"/>
    <x v="2"/>
  </r>
  <r>
    <x v="1281"/>
    <x v="1"/>
    <n v="33"/>
    <x v="0"/>
    <x v="0"/>
    <s v="Yes"/>
    <n v="67"/>
    <x v="0"/>
    <x v="1"/>
    <s v="Electronic Check"/>
    <n v="98.22"/>
    <x v="1280"/>
    <n v="2"/>
    <n v="8"/>
    <x v="0"/>
    <s v="Active Customer"/>
    <x v="0"/>
    <x v="1"/>
  </r>
  <r>
    <x v="1282"/>
    <x v="1"/>
    <n v="54"/>
    <x v="0"/>
    <x v="0"/>
    <s v="Yes"/>
    <n v="6"/>
    <x v="2"/>
    <x v="0"/>
    <s v="Bank Transfer"/>
    <n v="115.47"/>
    <x v="1281"/>
    <n v="7"/>
    <n v="10"/>
    <x v="0"/>
    <s v="Active Customer"/>
    <x v="1"/>
    <x v="1"/>
  </r>
  <r>
    <x v="1283"/>
    <x v="1"/>
    <n v="68"/>
    <x v="1"/>
    <x v="0"/>
    <s v="Yes"/>
    <n v="14"/>
    <x v="1"/>
    <x v="0"/>
    <s v="Mailed Check"/>
    <n v="22.06"/>
    <x v="1282"/>
    <n v="8"/>
    <n v="10"/>
    <x v="0"/>
    <s v="Active Customer"/>
    <x v="0"/>
    <x v="2"/>
  </r>
  <r>
    <x v="1284"/>
    <x v="0"/>
    <n v="22"/>
    <x v="0"/>
    <x v="0"/>
    <s v="No"/>
    <n v="46"/>
    <x v="1"/>
    <x v="0"/>
    <s v="Credit Card"/>
    <n v="86.65"/>
    <x v="1283"/>
    <n v="6"/>
    <n v="5"/>
    <x v="0"/>
    <s v="Active Customer"/>
    <x v="0"/>
    <x v="1"/>
  </r>
  <r>
    <x v="1285"/>
    <x v="1"/>
    <n v="36"/>
    <x v="0"/>
    <x v="1"/>
    <s v="No"/>
    <n v="57"/>
    <x v="2"/>
    <x v="0"/>
    <s v="Bank Transfer"/>
    <n v="93.46"/>
    <x v="1284"/>
    <n v="5"/>
    <n v="9"/>
    <x v="0"/>
    <s v="Active Customer"/>
    <x v="0"/>
    <x v="1"/>
  </r>
  <r>
    <x v="1286"/>
    <x v="1"/>
    <n v="70"/>
    <x v="0"/>
    <x v="1"/>
    <s v="Yes"/>
    <n v="5"/>
    <x v="1"/>
    <x v="1"/>
    <s v="Mailed Check"/>
    <n v="99.55"/>
    <x v="1285"/>
    <n v="8"/>
    <n v="4"/>
    <x v="1"/>
    <s v="Lost Customer"/>
    <x v="1"/>
    <x v="1"/>
  </r>
  <r>
    <x v="1287"/>
    <x v="0"/>
    <n v="18"/>
    <x v="0"/>
    <x v="0"/>
    <s v="Yes"/>
    <n v="4"/>
    <x v="1"/>
    <x v="1"/>
    <s v="Bank Transfer"/>
    <n v="104.51"/>
    <x v="1286"/>
    <n v="0"/>
    <n v="2"/>
    <x v="0"/>
    <s v="Active Customer"/>
    <x v="1"/>
    <x v="1"/>
  </r>
  <r>
    <x v="1288"/>
    <x v="0"/>
    <n v="68"/>
    <x v="1"/>
    <x v="0"/>
    <s v="Yes"/>
    <n v="47"/>
    <x v="2"/>
    <x v="1"/>
    <s v="Credit Card"/>
    <n v="109.37"/>
    <x v="1287"/>
    <n v="1"/>
    <n v="3"/>
    <x v="0"/>
    <s v="Active Customer"/>
    <x v="0"/>
    <x v="1"/>
  </r>
  <r>
    <x v="1289"/>
    <x v="0"/>
    <n v="24"/>
    <x v="0"/>
    <x v="1"/>
    <s v="No"/>
    <n v="66"/>
    <x v="1"/>
    <x v="1"/>
    <s v="Mailed Check"/>
    <n v="108.91"/>
    <x v="1288"/>
    <n v="6"/>
    <n v="4"/>
    <x v="1"/>
    <s v="Lost Customer"/>
    <x v="0"/>
    <x v="1"/>
  </r>
  <r>
    <x v="1290"/>
    <x v="0"/>
    <n v="29"/>
    <x v="0"/>
    <x v="1"/>
    <s v="No"/>
    <n v="18"/>
    <x v="2"/>
    <x v="0"/>
    <s v="Credit Card"/>
    <n v="31.55"/>
    <x v="1289"/>
    <n v="0"/>
    <n v="2"/>
    <x v="0"/>
    <s v="Active Customer"/>
    <x v="0"/>
    <x v="2"/>
  </r>
  <r>
    <x v="1291"/>
    <x v="0"/>
    <n v="52"/>
    <x v="0"/>
    <x v="0"/>
    <s v="No"/>
    <n v="35"/>
    <x v="1"/>
    <x v="1"/>
    <s v="Mailed Check"/>
    <n v="82.29"/>
    <x v="1290"/>
    <n v="8"/>
    <n v="4"/>
    <x v="1"/>
    <s v="Lost Customer"/>
    <x v="0"/>
    <x v="1"/>
  </r>
  <r>
    <x v="1292"/>
    <x v="1"/>
    <n v="57"/>
    <x v="0"/>
    <x v="0"/>
    <s v="No"/>
    <n v="63"/>
    <x v="2"/>
    <x v="1"/>
    <s v="Electronic Check"/>
    <n v="57.21"/>
    <x v="1291"/>
    <n v="6"/>
    <n v="1"/>
    <x v="1"/>
    <s v="Lost Customer"/>
    <x v="0"/>
    <x v="0"/>
  </r>
  <r>
    <x v="1293"/>
    <x v="1"/>
    <n v="32"/>
    <x v="0"/>
    <x v="0"/>
    <s v="Yes"/>
    <n v="41"/>
    <x v="2"/>
    <x v="0"/>
    <s v="Credit Card"/>
    <n v="107.36"/>
    <x v="1292"/>
    <n v="8"/>
    <n v="3"/>
    <x v="1"/>
    <s v="Lost Customer"/>
    <x v="0"/>
    <x v="1"/>
  </r>
  <r>
    <x v="1294"/>
    <x v="0"/>
    <n v="27"/>
    <x v="0"/>
    <x v="1"/>
    <s v="Yes"/>
    <n v="8"/>
    <x v="1"/>
    <x v="0"/>
    <s v="Bank Transfer"/>
    <n v="55.74"/>
    <x v="1293"/>
    <n v="8"/>
    <n v="3"/>
    <x v="1"/>
    <s v="Lost Customer"/>
    <x v="1"/>
    <x v="0"/>
  </r>
  <r>
    <x v="1295"/>
    <x v="0"/>
    <n v="27"/>
    <x v="0"/>
    <x v="0"/>
    <s v="Yes"/>
    <n v="31"/>
    <x v="1"/>
    <x v="0"/>
    <s v="Credit Card"/>
    <n v="26.36"/>
    <x v="1294"/>
    <n v="1"/>
    <n v="5"/>
    <x v="0"/>
    <s v="Active Customer"/>
    <x v="0"/>
    <x v="2"/>
  </r>
  <r>
    <x v="1296"/>
    <x v="0"/>
    <n v="70"/>
    <x v="0"/>
    <x v="1"/>
    <s v="No"/>
    <n v="16"/>
    <x v="0"/>
    <x v="0"/>
    <s v="Mailed Check"/>
    <n v="77.27"/>
    <x v="1295"/>
    <n v="7"/>
    <n v="3"/>
    <x v="1"/>
    <s v="Lost Customer"/>
    <x v="0"/>
    <x v="1"/>
  </r>
  <r>
    <x v="1297"/>
    <x v="1"/>
    <n v="42"/>
    <x v="0"/>
    <x v="1"/>
    <s v="Yes"/>
    <n v="71"/>
    <x v="2"/>
    <x v="0"/>
    <s v="Mailed Check"/>
    <n v="109.53"/>
    <x v="1296"/>
    <n v="5"/>
    <n v="1"/>
    <x v="0"/>
    <s v="Active Customer"/>
    <x v="0"/>
    <x v="1"/>
  </r>
  <r>
    <x v="1298"/>
    <x v="1"/>
    <n v="25"/>
    <x v="0"/>
    <x v="1"/>
    <s v="No"/>
    <n v="23"/>
    <x v="2"/>
    <x v="1"/>
    <s v="Bank Transfer"/>
    <n v="25.91"/>
    <x v="1297"/>
    <n v="4"/>
    <n v="3"/>
    <x v="0"/>
    <s v="Active Customer"/>
    <x v="0"/>
    <x v="2"/>
  </r>
  <r>
    <x v="1299"/>
    <x v="0"/>
    <n v="32"/>
    <x v="0"/>
    <x v="1"/>
    <s v="Yes"/>
    <n v="5"/>
    <x v="0"/>
    <x v="1"/>
    <s v="Credit Card"/>
    <n v="69.02"/>
    <x v="1298"/>
    <n v="0"/>
    <n v="10"/>
    <x v="0"/>
    <s v="Active Customer"/>
    <x v="1"/>
    <x v="0"/>
  </r>
  <r>
    <x v="1300"/>
    <x v="0"/>
    <n v="28"/>
    <x v="0"/>
    <x v="0"/>
    <s v="No"/>
    <n v="5"/>
    <x v="0"/>
    <x v="0"/>
    <s v="Credit Card"/>
    <n v="27.46"/>
    <x v="1299"/>
    <n v="4"/>
    <n v="3"/>
    <x v="0"/>
    <s v="Active Customer"/>
    <x v="1"/>
    <x v="2"/>
  </r>
  <r>
    <x v="1301"/>
    <x v="1"/>
    <n v="59"/>
    <x v="0"/>
    <x v="1"/>
    <s v="No"/>
    <n v="11"/>
    <x v="2"/>
    <x v="0"/>
    <s v="Mailed Check"/>
    <n v="102.24"/>
    <x v="1300"/>
    <n v="0"/>
    <n v="8"/>
    <x v="0"/>
    <s v="Active Customer"/>
    <x v="1"/>
    <x v="1"/>
  </r>
  <r>
    <x v="1302"/>
    <x v="0"/>
    <n v="52"/>
    <x v="0"/>
    <x v="1"/>
    <s v="Yes"/>
    <n v="40"/>
    <x v="2"/>
    <x v="0"/>
    <s v="Electronic Check"/>
    <n v="85.6"/>
    <x v="833"/>
    <n v="4"/>
    <n v="8"/>
    <x v="0"/>
    <s v="Active Customer"/>
    <x v="0"/>
    <x v="1"/>
  </r>
  <r>
    <x v="1303"/>
    <x v="1"/>
    <n v="41"/>
    <x v="0"/>
    <x v="1"/>
    <s v="No"/>
    <n v="61"/>
    <x v="0"/>
    <x v="2"/>
    <s v="Mailed Check"/>
    <n v="0"/>
    <x v="1301"/>
    <n v="5"/>
    <n v="3"/>
    <x v="0"/>
    <s v="Active Customer"/>
    <x v="0"/>
    <x v="2"/>
  </r>
  <r>
    <x v="1304"/>
    <x v="1"/>
    <n v="49"/>
    <x v="0"/>
    <x v="0"/>
    <s v="No"/>
    <n v="4"/>
    <x v="2"/>
    <x v="1"/>
    <s v="Mailed Check"/>
    <n v="61.79"/>
    <x v="1302"/>
    <n v="5"/>
    <n v="10"/>
    <x v="0"/>
    <s v="Active Customer"/>
    <x v="1"/>
    <x v="0"/>
  </r>
  <r>
    <x v="1305"/>
    <x v="1"/>
    <n v="49"/>
    <x v="0"/>
    <x v="1"/>
    <s v="No"/>
    <n v="60"/>
    <x v="0"/>
    <x v="0"/>
    <s v="Electronic Check"/>
    <n v="42.2"/>
    <x v="1303"/>
    <n v="7"/>
    <n v="2"/>
    <x v="1"/>
    <s v="Lost Customer"/>
    <x v="0"/>
    <x v="0"/>
  </r>
  <r>
    <x v="1306"/>
    <x v="1"/>
    <n v="46"/>
    <x v="0"/>
    <x v="1"/>
    <s v="No"/>
    <n v="36"/>
    <x v="2"/>
    <x v="1"/>
    <s v="Mailed Check"/>
    <n v="30.39"/>
    <x v="1304"/>
    <n v="2"/>
    <n v="9"/>
    <x v="0"/>
    <s v="Active Customer"/>
    <x v="0"/>
    <x v="2"/>
  </r>
  <r>
    <x v="1307"/>
    <x v="0"/>
    <n v="18"/>
    <x v="0"/>
    <x v="1"/>
    <s v="Yes"/>
    <n v="3"/>
    <x v="2"/>
    <x v="2"/>
    <s v="Credit Card"/>
    <n v="0"/>
    <x v="1305"/>
    <n v="8"/>
    <n v="6"/>
    <x v="0"/>
    <s v="Active Customer"/>
    <x v="1"/>
    <x v="2"/>
  </r>
  <r>
    <x v="1308"/>
    <x v="0"/>
    <n v="24"/>
    <x v="0"/>
    <x v="1"/>
    <s v="No"/>
    <n v="47"/>
    <x v="1"/>
    <x v="1"/>
    <s v="Credit Card"/>
    <n v="80.459999999999994"/>
    <x v="1306"/>
    <n v="2"/>
    <n v="6"/>
    <x v="0"/>
    <s v="Active Customer"/>
    <x v="0"/>
    <x v="1"/>
  </r>
  <r>
    <x v="1309"/>
    <x v="0"/>
    <n v="56"/>
    <x v="0"/>
    <x v="1"/>
    <s v="Yes"/>
    <n v="70"/>
    <x v="2"/>
    <x v="0"/>
    <s v="Bank Transfer"/>
    <n v="25.34"/>
    <x v="1307"/>
    <n v="1"/>
    <n v="5"/>
    <x v="0"/>
    <s v="Active Customer"/>
    <x v="0"/>
    <x v="2"/>
  </r>
  <r>
    <x v="1310"/>
    <x v="1"/>
    <n v="44"/>
    <x v="0"/>
    <x v="1"/>
    <s v="Yes"/>
    <n v="4"/>
    <x v="2"/>
    <x v="2"/>
    <s v="Bank Transfer"/>
    <n v="0"/>
    <x v="1308"/>
    <n v="5"/>
    <n v="9"/>
    <x v="0"/>
    <s v="Active Customer"/>
    <x v="1"/>
    <x v="2"/>
  </r>
  <r>
    <x v="1311"/>
    <x v="0"/>
    <n v="39"/>
    <x v="0"/>
    <x v="0"/>
    <s v="Yes"/>
    <n v="15"/>
    <x v="1"/>
    <x v="1"/>
    <s v="Credit Card"/>
    <n v="38.18"/>
    <x v="1309"/>
    <n v="6"/>
    <n v="6"/>
    <x v="0"/>
    <s v="Active Customer"/>
    <x v="0"/>
    <x v="0"/>
  </r>
  <r>
    <x v="1312"/>
    <x v="0"/>
    <n v="75"/>
    <x v="0"/>
    <x v="1"/>
    <s v="No"/>
    <n v="6"/>
    <x v="1"/>
    <x v="0"/>
    <s v="Credit Card"/>
    <n v="91.77"/>
    <x v="1310"/>
    <n v="5"/>
    <n v="4"/>
    <x v="0"/>
    <s v="Active Customer"/>
    <x v="1"/>
    <x v="1"/>
  </r>
  <r>
    <x v="1313"/>
    <x v="1"/>
    <n v="68"/>
    <x v="0"/>
    <x v="0"/>
    <s v="No"/>
    <n v="5"/>
    <x v="2"/>
    <x v="0"/>
    <s v="Electronic Check"/>
    <n v="107.64"/>
    <x v="1311"/>
    <n v="7"/>
    <n v="9"/>
    <x v="0"/>
    <s v="Active Customer"/>
    <x v="1"/>
    <x v="1"/>
  </r>
  <r>
    <x v="1314"/>
    <x v="0"/>
    <n v="57"/>
    <x v="0"/>
    <x v="1"/>
    <s v="Yes"/>
    <n v="13"/>
    <x v="0"/>
    <x v="1"/>
    <s v="Mailed Check"/>
    <n v="36.61"/>
    <x v="1312"/>
    <n v="2"/>
    <n v="10"/>
    <x v="0"/>
    <s v="Active Customer"/>
    <x v="0"/>
    <x v="0"/>
  </r>
  <r>
    <x v="1315"/>
    <x v="1"/>
    <n v="26"/>
    <x v="0"/>
    <x v="1"/>
    <s v="Yes"/>
    <n v="36"/>
    <x v="1"/>
    <x v="0"/>
    <s v="Mailed Check"/>
    <n v="37.17"/>
    <x v="1313"/>
    <n v="7"/>
    <n v="9"/>
    <x v="0"/>
    <s v="Active Customer"/>
    <x v="0"/>
    <x v="0"/>
  </r>
  <r>
    <x v="1316"/>
    <x v="0"/>
    <n v="75"/>
    <x v="0"/>
    <x v="1"/>
    <s v="Yes"/>
    <n v="4"/>
    <x v="2"/>
    <x v="2"/>
    <s v="Mailed Check"/>
    <n v="0"/>
    <x v="1314"/>
    <n v="1"/>
    <n v="4"/>
    <x v="1"/>
    <s v="Lost Customer"/>
    <x v="1"/>
    <x v="2"/>
  </r>
  <r>
    <x v="1317"/>
    <x v="0"/>
    <n v="53"/>
    <x v="0"/>
    <x v="0"/>
    <s v="Yes"/>
    <n v="13"/>
    <x v="2"/>
    <x v="1"/>
    <s v="Mailed Check"/>
    <n v="25.64"/>
    <x v="1315"/>
    <n v="5"/>
    <n v="5"/>
    <x v="1"/>
    <s v="Lost Customer"/>
    <x v="0"/>
    <x v="2"/>
  </r>
  <r>
    <x v="1318"/>
    <x v="0"/>
    <n v="73"/>
    <x v="1"/>
    <x v="1"/>
    <s v="No"/>
    <n v="32"/>
    <x v="0"/>
    <x v="0"/>
    <s v="Electronic Check"/>
    <n v="31.11"/>
    <x v="1316"/>
    <n v="2"/>
    <n v="9"/>
    <x v="0"/>
    <s v="Active Customer"/>
    <x v="0"/>
    <x v="2"/>
  </r>
  <r>
    <x v="1319"/>
    <x v="1"/>
    <n v="66"/>
    <x v="0"/>
    <x v="0"/>
    <s v="No"/>
    <n v="69"/>
    <x v="1"/>
    <x v="0"/>
    <s v="Credit Card"/>
    <n v="28.8"/>
    <x v="1317"/>
    <n v="2"/>
    <n v="7"/>
    <x v="0"/>
    <s v="Active Customer"/>
    <x v="0"/>
    <x v="2"/>
  </r>
  <r>
    <x v="1320"/>
    <x v="0"/>
    <n v="31"/>
    <x v="0"/>
    <x v="1"/>
    <s v="Yes"/>
    <n v="53"/>
    <x v="2"/>
    <x v="0"/>
    <s v="Mailed Check"/>
    <n v="45.43"/>
    <x v="1318"/>
    <n v="1"/>
    <n v="2"/>
    <x v="0"/>
    <s v="Active Customer"/>
    <x v="0"/>
    <x v="0"/>
  </r>
  <r>
    <x v="1321"/>
    <x v="0"/>
    <n v="53"/>
    <x v="0"/>
    <x v="1"/>
    <s v="Yes"/>
    <n v="24"/>
    <x v="2"/>
    <x v="2"/>
    <s v="Bank Transfer"/>
    <n v="0"/>
    <x v="1319"/>
    <n v="8"/>
    <n v="4"/>
    <x v="1"/>
    <s v="Lost Customer"/>
    <x v="0"/>
    <x v="2"/>
  </r>
  <r>
    <x v="1322"/>
    <x v="0"/>
    <n v="63"/>
    <x v="1"/>
    <x v="1"/>
    <s v="Yes"/>
    <n v="15"/>
    <x v="0"/>
    <x v="0"/>
    <s v="Bank Transfer"/>
    <n v="29.92"/>
    <x v="1320"/>
    <n v="0"/>
    <n v="3"/>
    <x v="0"/>
    <s v="Active Customer"/>
    <x v="0"/>
    <x v="2"/>
  </r>
  <r>
    <x v="1323"/>
    <x v="0"/>
    <n v="75"/>
    <x v="1"/>
    <x v="0"/>
    <s v="No"/>
    <n v="29"/>
    <x v="2"/>
    <x v="0"/>
    <s v="Bank Transfer"/>
    <n v="34.520000000000003"/>
    <x v="1321"/>
    <n v="1"/>
    <n v="1"/>
    <x v="0"/>
    <s v="Active Customer"/>
    <x v="0"/>
    <x v="2"/>
  </r>
  <r>
    <x v="1324"/>
    <x v="0"/>
    <n v="53"/>
    <x v="0"/>
    <x v="1"/>
    <s v="No"/>
    <n v="60"/>
    <x v="2"/>
    <x v="1"/>
    <s v="Credit Card"/>
    <n v="28.89"/>
    <x v="1322"/>
    <n v="2"/>
    <n v="9"/>
    <x v="0"/>
    <s v="Active Customer"/>
    <x v="0"/>
    <x v="2"/>
  </r>
  <r>
    <x v="1325"/>
    <x v="1"/>
    <n v="68"/>
    <x v="1"/>
    <x v="1"/>
    <s v="No"/>
    <n v="20"/>
    <x v="2"/>
    <x v="0"/>
    <s v="Credit Card"/>
    <n v="102.19"/>
    <x v="1323"/>
    <n v="0"/>
    <n v="4"/>
    <x v="0"/>
    <s v="Active Customer"/>
    <x v="0"/>
    <x v="1"/>
  </r>
  <r>
    <x v="1326"/>
    <x v="1"/>
    <n v="59"/>
    <x v="0"/>
    <x v="1"/>
    <s v="No"/>
    <n v="35"/>
    <x v="2"/>
    <x v="1"/>
    <s v="Credit Card"/>
    <n v="33.04"/>
    <x v="1324"/>
    <n v="0"/>
    <n v="5"/>
    <x v="0"/>
    <s v="Active Customer"/>
    <x v="0"/>
    <x v="2"/>
  </r>
  <r>
    <x v="1327"/>
    <x v="1"/>
    <n v="49"/>
    <x v="0"/>
    <x v="1"/>
    <s v="No"/>
    <n v="37"/>
    <x v="2"/>
    <x v="2"/>
    <s v="Credit Card"/>
    <n v="0"/>
    <x v="1325"/>
    <n v="3"/>
    <n v="4"/>
    <x v="0"/>
    <s v="Active Customer"/>
    <x v="0"/>
    <x v="2"/>
  </r>
  <r>
    <x v="1328"/>
    <x v="1"/>
    <n v="30"/>
    <x v="0"/>
    <x v="1"/>
    <s v="No"/>
    <n v="64"/>
    <x v="1"/>
    <x v="1"/>
    <s v="Electronic Check"/>
    <n v="113.69"/>
    <x v="1326"/>
    <n v="6"/>
    <n v="4"/>
    <x v="1"/>
    <s v="Lost Customer"/>
    <x v="0"/>
    <x v="1"/>
  </r>
  <r>
    <x v="1329"/>
    <x v="1"/>
    <n v="31"/>
    <x v="0"/>
    <x v="1"/>
    <s v="No"/>
    <n v="36"/>
    <x v="0"/>
    <x v="0"/>
    <s v="Electronic Check"/>
    <n v="90.45"/>
    <x v="1327"/>
    <n v="3"/>
    <n v="6"/>
    <x v="0"/>
    <s v="Active Customer"/>
    <x v="0"/>
    <x v="1"/>
  </r>
  <r>
    <x v="1330"/>
    <x v="0"/>
    <n v="45"/>
    <x v="0"/>
    <x v="1"/>
    <s v="No"/>
    <n v="25"/>
    <x v="2"/>
    <x v="1"/>
    <s v="Electronic Check"/>
    <n v="98.7"/>
    <x v="1328"/>
    <n v="5"/>
    <n v="6"/>
    <x v="0"/>
    <s v="Active Customer"/>
    <x v="0"/>
    <x v="1"/>
  </r>
  <r>
    <x v="1331"/>
    <x v="1"/>
    <n v="57"/>
    <x v="0"/>
    <x v="1"/>
    <s v="No"/>
    <n v="70"/>
    <x v="2"/>
    <x v="1"/>
    <s v="Mailed Check"/>
    <n v="68.72"/>
    <x v="1329"/>
    <n v="7"/>
    <n v="2"/>
    <x v="1"/>
    <s v="Lost Customer"/>
    <x v="0"/>
    <x v="0"/>
  </r>
  <r>
    <x v="1332"/>
    <x v="0"/>
    <n v="67"/>
    <x v="1"/>
    <x v="0"/>
    <s v="Yes"/>
    <n v="3"/>
    <x v="2"/>
    <x v="1"/>
    <s v="Bank Transfer"/>
    <n v="36.049999999999997"/>
    <x v="1330"/>
    <n v="2"/>
    <n v="9"/>
    <x v="0"/>
    <s v="Active Customer"/>
    <x v="1"/>
    <x v="0"/>
  </r>
  <r>
    <x v="1333"/>
    <x v="1"/>
    <n v="49"/>
    <x v="0"/>
    <x v="0"/>
    <s v="No"/>
    <n v="66"/>
    <x v="2"/>
    <x v="0"/>
    <s v="Electronic Check"/>
    <n v="20.73"/>
    <x v="1331"/>
    <n v="4"/>
    <n v="8"/>
    <x v="0"/>
    <s v="Active Customer"/>
    <x v="0"/>
    <x v="2"/>
  </r>
  <r>
    <x v="1334"/>
    <x v="1"/>
    <n v="49"/>
    <x v="0"/>
    <x v="0"/>
    <s v="No"/>
    <n v="57"/>
    <x v="1"/>
    <x v="0"/>
    <s v="Credit Card"/>
    <n v="22.73"/>
    <x v="1332"/>
    <n v="5"/>
    <n v="1"/>
    <x v="0"/>
    <s v="Active Customer"/>
    <x v="0"/>
    <x v="2"/>
  </r>
  <r>
    <x v="1335"/>
    <x v="1"/>
    <n v="45"/>
    <x v="0"/>
    <x v="1"/>
    <s v="Yes"/>
    <n v="12"/>
    <x v="1"/>
    <x v="1"/>
    <s v="Bank Transfer"/>
    <n v="98.93"/>
    <x v="1333"/>
    <n v="8"/>
    <n v="4"/>
    <x v="1"/>
    <s v="Lost Customer"/>
    <x v="1"/>
    <x v="1"/>
  </r>
  <r>
    <x v="1336"/>
    <x v="0"/>
    <n v="36"/>
    <x v="0"/>
    <x v="0"/>
    <s v="Yes"/>
    <n v="17"/>
    <x v="2"/>
    <x v="1"/>
    <s v="Credit Card"/>
    <n v="31.69"/>
    <x v="1334"/>
    <n v="6"/>
    <n v="2"/>
    <x v="1"/>
    <s v="Lost Customer"/>
    <x v="0"/>
    <x v="2"/>
  </r>
  <r>
    <x v="1337"/>
    <x v="1"/>
    <n v="21"/>
    <x v="0"/>
    <x v="1"/>
    <s v="Yes"/>
    <n v="47"/>
    <x v="1"/>
    <x v="1"/>
    <s v="Electronic Check"/>
    <n v="26.76"/>
    <x v="1335"/>
    <n v="7"/>
    <n v="1"/>
    <x v="1"/>
    <s v="Lost Customer"/>
    <x v="0"/>
    <x v="2"/>
  </r>
  <r>
    <x v="1338"/>
    <x v="1"/>
    <n v="23"/>
    <x v="0"/>
    <x v="1"/>
    <s v="Yes"/>
    <n v="64"/>
    <x v="1"/>
    <x v="0"/>
    <s v="Credit Card"/>
    <n v="63.66"/>
    <x v="1336"/>
    <n v="8"/>
    <n v="4"/>
    <x v="1"/>
    <s v="Lost Customer"/>
    <x v="0"/>
    <x v="0"/>
  </r>
  <r>
    <x v="1339"/>
    <x v="0"/>
    <n v="27"/>
    <x v="0"/>
    <x v="1"/>
    <s v="No"/>
    <n v="4"/>
    <x v="2"/>
    <x v="0"/>
    <s v="Electronic Check"/>
    <n v="20.52"/>
    <x v="1337"/>
    <n v="3"/>
    <n v="4"/>
    <x v="1"/>
    <s v="Lost Customer"/>
    <x v="1"/>
    <x v="2"/>
  </r>
  <r>
    <x v="1340"/>
    <x v="0"/>
    <n v="31"/>
    <x v="0"/>
    <x v="1"/>
    <s v="Yes"/>
    <n v="45"/>
    <x v="0"/>
    <x v="1"/>
    <s v="Electronic Check"/>
    <n v="90.92"/>
    <x v="1338"/>
    <n v="7"/>
    <n v="7"/>
    <x v="0"/>
    <s v="Active Customer"/>
    <x v="0"/>
    <x v="1"/>
  </r>
  <r>
    <x v="1341"/>
    <x v="1"/>
    <n v="74"/>
    <x v="1"/>
    <x v="0"/>
    <s v="No"/>
    <n v="31"/>
    <x v="1"/>
    <x v="1"/>
    <s v="Credit Card"/>
    <n v="29.69"/>
    <x v="1339"/>
    <n v="2"/>
    <n v="8"/>
    <x v="0"/>
    <s v="Active Customer"/>
    <x v="0"/>
    <x v="2"/>
  </r>
  <r>
    <x v="1342"/>
    <x v="0"/>
    <n v="48"/>
    <x v="0"/>
    <x v="1"/>
    <s v="No"/>
    <n v="64"/>
    <x v="2"/>
    <x v="0"/>
    <s v="Credit Card"/>
    <n v="91.85"/>
    <x v="1340"/>
    <n v="5"/>
    <n v="5"/>
    <x v="0"/>
    <s v="Active Customer"/>
    <x v="0"/>
    <x v="1"/>
  </r>
  <r>
    <x v="1343"/>
    <x v="0"/>
    <n v="69"/>
    <x v="0"/>
    <x v="0"/>
    <s v="No"/>
    <n v="13"/>
    <x v="2"/>
    <x v="1"/>
    <s v="Electronic Check"/>
    <n v="34.380000000000003"/>
    <x v="1341"/>
    <n v="6"/>
    <n v="10"/>
    <x v="0"/>
    <s v="Active Customer"/>
    <x v="0"/>
    <x v="2"/>
  </r>
  <r>
    <x v="1344"/>
    <x v="1"/>
    <n v="27"/>
    <x v="0"/>
    <x v="0"/>
    <s v="Yes"/>
    <n v="64"/>
    <x v="2"/>
    <x v="2"/>
    <s v="Mailed Check"/>
    <n v="0"/>
    <x v="1342"/>
    <n v="4"/>
    <n v="8"/>
    <x v="0"/>
    <s v="Active Customer"/>
    <x v="0"/>
    <x v="2"/>
  </r>
  <r>
    <x v="1345"/>
    <x v="1"/>
    <n v="71"/>
    <x v="0"/>
    <x v="0"/>
    <s v="No"/>
    <n v="55"/>
    <x v="0"/>
    <x v="1"/>
    <s v="Credit Card"/>
    <n v="114.41"/>
    <x v="1343"/>
    <n v="4"/>
    <n v="4"/>
    <x v="0"/>
    <s v="Active Customer"/>
    <x v="0"/>
    <x v="1"/>
  </r>
  <r>
    <x v="1346"/>
    <x v="1"/>
    <n v="20"/>
    <x v="0"/>
    <x v="1"/>
    <s v="Yes"/>
    <n v="47"/>
    <x v="2"/>
    <x v="0"/>
    <s v="Electronic Check"/>
    <n v="113.75"/>
    <x v="1344"/>
    <n v="4"/>
    <n v="2"/>
    <x v="0"/>
    <s v="Active Customer"/>
    <x v="0"/>
    <x v="1"/>
  </r>
  <r>
    <x v="1347"/>
    <x v="1"/>
    <n v="34"/>
    <x v="0"/>
    <x v="0"/>
    <s v="Yes"/>
    <n v="20"/>
    <x v="1"/>
    <x v="0"/>
    <s v="Mailed Check"/>
    <n v="62.99"/>
    <x v="1345"/>
    <n v="2"/>
    <n v="6"/>
    <x v="0"/>
    <s v="Active Customer"/>
    <x v="0"/>
    <x v="0"/>
  </r>
  <r>
    <x v="1348"/>
    <x v="0"/>
    <n v="38"/>
    <x v="0"/>
    <x v="1"/>
    <s v="No"/>
    <n v="44"/>
    <x v="2"/>
    <x v="1"/>
    <s v="Bank Transfer"/>
    <n v="63.13"/>
    <x v="1346"/>
    <n v="1"/>
    <n v="1"/>
    <x v="0"/>
    <s v="Active Customer"/>
    <x v="0"/>
    <x v="0"/>
  </r>
  <r>
    <x v="1349"/>
    <x v="1"/>
    <n v="59"/>
    <x v="0"/>
    <x v="0"/>
    <s v="Yes"/>
    <n v="44"/>
    <x v="1"/>
    <x v="2"/>
    <s v="Bank Transfer"/>
    <n v="0"/>
    <x v="1347"/>
    <n v="7"/>
    <n v="9"/>
    <x v="0"/>
    <s v="Active Customer"/>
    <x v="0"/>
    <x v="2"/>
  </r>
  <r>
    <x v="1350"/>
    <x v="1"/>
    <n v="60"/>
    <x v="1"/>
    <x v="1"/>
    <s v="Yes"/>
    <n v="50"/>
    <x v="0"/>
    <x v="1"/>
    <s v="Mailed Check"/>
    <n v="105.24"/>
    <x v="1348"/>
    <n v="1"/>
    <n v="5"/>
    <x v="0"/>
    <s v="Active Customer"/>
    <x v="0"/>
    <x v="1"/>
  </r>
  <r>
    <x v="1351"/>
    <x v="0"/>
    <n v="68"/>
    <x v="1"/>
    <x v="0"/>
    <s v="Yes"/>
    <n v="41"/>
    <x v="2"/>
    <x v="1"/>
    <s v="Credit Card"/>
    <n v="29.37"/>
    <x v="1349"/>
    <n v="6"/>
    <n v="4"/>
    <x v="1"/>
    <s v="Lost Customer"/>
    <x v="0"/>
    <x v="2"/>
  </r>
  <r>
    <x v="1352"/>
    <x v="1"/>
    <n v="48"/>
    <x v="0"/>
    <x v="1"/>
    <s v="No"/>
    <n v="17"/>
    <x v="0"/>
    <x v="1"/>
    <s v="Bank Transfer"/>
    <n v="58.06"/>
    <x v="1350"/>
    <n v="7"/>
    <n v="9"/>
    <x v="0"/>
    <s v="Active Customer"/>
    <x v="0"/>
    <x v="0"/>
  </r>
  <r>
    <x v="1353"/>
    <x v="0"/>
    <n v="52"/>
    <x v="0"/>
    <x v="1"/>
    <s v="Yes"/>
    <n v="27"/>
    <x v="0"/>
    <x v="0"/>
    <s v="Credit Card"/>
    <n v="93.12"/>
    <x v="1351"/>
    <n v="4"/>
    <n v="6"/>
    <x v="0"/>
    <s v="Active Customer"/>
    <x v="0"/>
    <x v="1"/>
  </r>
  <r>
    <x v="1354"/>
    <x v="1"/>
    <n v="21"/>
    <x v="0"/>
    <x v="1"/>
    <s v="No"/>
    <n v="33"/>
    <x v="2"/>
    <x v="0"/>
    <s v="Electronic Check"/>
    <n v="27.33"/>
    <x v="1352"/>
    <n v="7"/>
    <n v="7"/>
    <x v="0"/>
    <s v="Active Customer"/>
    <x v="0"/>
    <x v="2"/>
  </r>
  <r>
    <x v="1355"/>
    <x v="1"/>
    <n v="51"/>
    <x v="0"/>
    <x v="0"/>
    <s v="Yes"/>
    <n v="20"/>
    <x v="1"/>
    <x v="1"/>
    <s v="Mailed Check"/>
    <n v="105.93"/>
    <x v="1353"/>
    <n v="7"/>
    <n v="1"/>
    <x v="1"/>
    <s v="Lost Customer"/>
    <x v="0"/>
    <x v="1"/>
  </r>
  <r>
    <x v="1356"/>
    <x v="0"/>
    <n v="22"/>
    <x v="0"/>
    <x v="1"/>
    <s v="No"/>
    <n v="61"/>
    <x v="2"/>
    <x v="1"/>
    <s v="Credit Card"/>
    <n v="60.38"/>
    <x v="1354"/>
    <n v="2"/>
    <n v="5"/>
    <x v="0"/>
    <s v="Active Customer"/>
    <x v="0"/>
    <x v="0"/>
  </r>
  <r>
    <x v="1357"/>
    <x v="1"/>
    <n v="75"/>
    <x v="1"/>
    <x v="1"/>
    <s v="Yes"/>
    <n v="57"/>
    <x v="2"/>
    <x v="0"/>
    <s v="Electronic Check"/>
    <n v="99.4"/>
    <x v="1355"/>
    <n v="6"/>
    <n v="2"/>
    <x v="1"/>
    <s v="Lost Customer"/>
    <x v="0"/>
    <x v="1"/>
  </r>
  <r>
    <x v="1358"/>
    <x v="0"/>
    <n v="71"/>
    <x v="0"/>
    <x v="1"/>
    <s v="No"/>
    <n v="71"/>
    <x v="1"/>
    <x v="0"/>
    <s v="Bank Transfer"/>
    <n v="116.12"/>
    <x v="1356"/>
    <n v="1"/>
    <n v="7"/>
    <x v="0"/>
    <s v="Active Customer"/>
    <x v="0"/>
    <x v="1"/>
  </r>
  <r>
    <x v="1359"/>
    <x v="0"/>
    <n v="37"/>
    <x v="0"/>
    <x v="1"/>
    <s v="Yes"/>
    <n v="15"/>
    <x v="2"/>
    <x v="1"/>
    <s v="Credit Card"/>
    <n v="46.9"/>
    <x v="1357"/>
    <n v="4"/>
    <n v="10"/>
    <x v="0"/>
    <s v="Active Customer"/>
    <x v="0"/>
    <x v="0"/>
  </r>
  <r>
    <x v="1360"/>
    <x v="1"/>
    <n v="35"/>
    <x v="0"/>
    <x v="0"/>
    <s v="Yes"/>
    <n v="37"/>
    <x v="2"/>
    <x v="1"/>
    <s v="Electronic Check"/>
    <n v="96.76"/>
    <x v="1358"/>
    <n v="8"/>
    <n v="2"/>
    <x v="1"/>
    <s v="Lost Customer"/>
    <x v="0"/>
    <x v="1"/>
  </r>
  <r>
    <x v="1361"/>
    <x v="0"/>
    <n v="20"/>
    <x v="0"/>
    <x v="1"/>
    <s v="Yes"/>
    <n v="71"/>
    <x v="2"/>
    <x v="1"/>
    <s v="Credit Card"/>
    <n v="119.82"/>
    <x v="1359"/>
    <n v="2"/>
    <n v="3"/>
    <x v="0"/>
    <s v="Active Customer"/>
    <x v="0"/>
    <x v="1"/>
  </r>
  <r>
    <x v="1362"/>
    <x v="0"/>
    <n v="42"/>
    <x v="0"/>
    <x v="0"/>
    <s v="No"/>
    <n v="52"/>
    <x v="0"/>
    <x v="1"/>
    <s v="Credit Card"/>
    <n v="40.880000000000003"/>
    <x v="1360"/>
    <n v="1"/>
    <n v="7"/>
    <x v="0"/>
    <s v="Active Customer"/>
    <x v="0"/>
    <x v="0"/>
  </r>
  <r>
    <x v="1363"/>
    <x v="0"/>
    <n v="57"/>
    <x v="0"/>
    <x v="0"/>
    <s v="Yes"/>
    <n v="2"/>
    <x v="2"/>
    <x v="1"/>
    <s v="Credit Card"/>
    <n v="109.89"/>
    <x v="1361"/>
    <n v="7"/>
    <n v="8"/>
    <x v="0"/>
    <s v="Active Customer"/>
    <x v="1"/>
    <x v="1"/>
  </r>
  <r>
    <x v="1364"/>
    <x v="0"/>
    <n v="37"/>
    <x v="0"/>
    <x v="1"/>
    <s v="No"/>
    <n v="16"/>
    <x v="2"/>
    <x v="0"/>
    <s v="Mailed Check"/>
    <n v="105.13"/>
    <x v="1362"/>
    <n v="5"/>
    <n v="1"/>
    <x v="1"/>
    <s v="Lost Customer"/>
    <x v="0"/>
    <x v="1"/>
  </r>
  <r>
    <x v="1365"/>
    <x v="0"/>
    <n v="64"/>
    <x v="0"/>
    <x v="1"/>
    <s v="Yes"/>
    <n v="10"/>
    <x v="2"/>
    <x v="1"/>
    <s v="Electronic Check"/>
    <n v="101.61"/>
    <x v="1363"/>
    <n v="3"/>
    <n v="2"/>
    <x v="1"/>
    <s v="Lost Customer"/>
    <x v="1"/>
    <x v="1"/>
  </r>
  <r>
    <x v="1366"/>
    <x v="0"/>
    <n v="47"/>
    <x v="0"/>
    <x v="1"/>
    <s v="Yes"/>
    <n v="42"/>
    <x v="2"/>
    <x v="1"/>
    <s v="Mailed Check"/>
    <n v="92.99"/>
    <x v="1364"/>
    <n v="7"/>
    <n v="1"/>
    <x v="1"/>
    <s v="Lost Customer"/>
    <x v="0"/>
    <x v="1"/>
  </r>
  <r>
    <x v="1367"/>
    <x v="0"/>
    <n v="30"/>
    <x v="0"/>
    <x v="0"/>
    <s v="Yes"/>
    <n v="50"/>
    <x v="2"/>
    <x v="0"/>
    <s v="Mailed Check"/>
    <n v="49.85"/>
    <x v="1365"/>
    <n v="2"/>
    <n v="6"/>
    <x v="0"/>
    <s v="Active Customer"/>
    <x v="0"/>
    <x v="0"/>
  </r>
  <r>
    <x v="1368"/>
    <x v="1"/>
    <n v="49"/>
    <x v="0"/>
    <x v="0"/>
    <s v="Yes"/>
    <n v="38"/>
    <x v="0"/>
    <x v="0"/>
    <s v="Bank Transfer"/>
    <n v="61.18"/>
    <x v="1366"/>
    <n v="3"/>
    <n v="1"/>
    <x v="0"/>
    <s v="Active Customer"/>
    <x v="0"/>
    <x v="0"/>
  </r>
  <r>
    <x v="1369"/>
    <x v="1"/>
    <n v="68"/>
    <x v="1"/>
    <x v="1"/>
    <s v="Yes"/>
    <n v="6"/>
    <x v="2"/>
    <x v="1"/>
    <s v="Credit Card"/>
    <n v="49.96"/>
    <x v="1367"/>
    <n v="5"/>
    <n v="3"/>
    <x v="1"/>
    <s v="Lost Customer"/>
    <x v="1"/>
    <x v="0"/>
  </r>
  <r>
    <x v="1370"/>
    <x v="1"/>
    <n v="47"/>
    <x v="0"/>
    <x v="0"/>
    <s v="No"/>
    <n v="60"/>
    <x v="1"/>
    <x v="1"/>
    <s v="Credit Card"/>
    <n v="61.14"/>
    <x v="1368"/>
    <n v="2"/>
    <n v="8"/>
    <x v="0"/>
    <s v="Active Customer"/>
    <x v="0"/>
    <x v="0"/>
  </r>
  <r>
    <x v="1371"/>
    <x v="0"/>
    <n v="47"/>
    <x v="0"/>
    <x v="1"/>
    <s v="Yes"/>
    <n v="36"/>
    <x v="0"/>
    <x v="1"/>
    <s v="Mailed Check"/>
    <n v="45"/>
    <x v="1369"/>
    <n v="4"/>
    <n v="1"/>
    <x v="0"/>
    <s v="Active Customer"/>
    <x v="0"/>
    <x v="0"/>
  </r>
  <r>
    <x v="1372"/>
    <x v="0"/>
    <n v="38"/>
    <x v="0"/>
    <x v="0"/>
    <s v="Yes"/>
    <n v="6"/>
    <x v="0"/>
    <x v="0"/>
    <s v="Electronic Check"/>
    <n v="117.96"/>
    <x v="1370"/>
    <n v="7"/>
    <n v="6"/>
    <x v="0"/>
    <s v="Active Customer"/>
    <x v="1"/>
    <x v="1"/>
  </r>
  <r>
    <x v="1373"/>
    <x v="1"/>
    <n v="49"/>
    <x v="0"/>
    <x v="1"/>
    <s v="No"/>
    <n v="67"/>
    <x v="0"/>
    <x v="1"/>
    <s v="Bank Transfer"/>
    <n v="40.78"/>
    <x v="1371"/>
    <n v="7"/>
    <n v="10"/>
    <x v="0"/>
    <s v="Active Customer"/>
    <x v="0"/>
    <x v="0"/>
  </r>
  <r>
    <x v="1374"/>
    <x v="1"/>
    <n v="65"/>
    <x v="1"/>
    <x v="0"/>
    <s v="No"/>
    <n v="18"/>
    <x v="2"/>
    <x v="0"/>
    <s v="Mailed Check"/>
    <n v="93.97"/>
    <x v="1372"/>
    <n v="5"/>
    <n v="9"/>
    <x v="0"/>
    <s v="Active Customer"/>
    <x v="0"/>
    <x v="1"/>
  </r>
  <r>
    <x v="1375"/>
    <x v="1"/>
    <n v="43"/>
    <x v="0"/>
    <x v="1"/>
    <s v="No"/>
    <n v="5"/>
    <x v="1"/>
    <x v="0"/>
    <s v="Credit Card"/>
    <n v="113.94"/>
    <x v="1373"/>
    <n v="3"/>
    <n v="4"/>
    <x v="0"/>
    <s v="Active Customer"/>
    <x v="1"/>
    <x v="1"/>
  </r>
  <r>
    <x v="1376"/>
    <x v="0"/>
    <n v="41"/>
    <x v="0"/>
    <x v="1"/>
    <s v="Yes"/>
    <n v="46"/>
    <x v="0"/>
    <x v="0"/>
    <s v="Mailed Check"/>
    <n v="94.89"/>
    <x v="1374"/>
    <n v="7"/>
    <n v="10"/>
    <x v="0"/>
    <s v="Active Customer"/>
    <x v="0"/>
    <x v="1"/>
  </r>
  <r>
    <x v="1377"/>
    <x v="0"/>
    <n v="57"/>
    <x v="0"/>
    <x v="1"/>
    <s v="Yes"/>
    <n v="48"/>
    <x v="0"/>
    <x v="1"/>
    <s v="Bank Transfer"/>
    <n v="119.03"/>
    <x v="1375"/>
    <n v="3"/>
    <n v="4"/>
    <x v="0"/>
    <s v="Active Customer"/>
    <x v="0"/>
    <x v="1"/>
  </r>
  <r>
    <x v="1378"/>
    <x v="1"/>
    <n v="71"/>
    <x v="0"/>
    <x v="0"/>
    <s v="Yes"/>
    <n v="50"/>
    <x v="2"/>
    <x v="0"/>
    <s v="Mailed Check"/>
    <n v="59.08"/>
    <x v="1376"/>
    <n v="2"/>
    <n v="6"/>
    <x v="0"/>
    <s v="Active Customer"/>
    <x v="0"/>
    <x v="0"/>
  </r>
  <r>
    <x v="1379"/>
    <x v="1"/>
    <n v="55"/>
    <x v="0"/>
    <x v="1"/>
    <s v="Yes"/>
    <n v="40"/>
    <x v="2"/>
    <x v="0"/>
    <s v="Mailed Check"/>
    <n v="96.72"/>
    <x v="1377"/>
    <n v="6"/>
    <n v="3"/>
    <x v="1"/>
    <s v="Lost Customer"/>
    <x v="0"/>
    <x v="1"/>
  </r>
  <r>
    <x v="1380"/>
    <x v="0"/>
    <n v="21"/>
    <x v="0"/>
    <x v="1"/>
    <s v="No"/>
    <n v="44"/>
    <x v="1"/>
    <x v="2"/>
    <s v="Credit Card"/>
    <n v="0"/>
    <x v="1378"/>
    <n v="5"/>
    <n v="1"/>
    <x v="0"/>
    <s v="Active Customer"/>
    <x v="0"/>
    <x v="2"/>
  </r>
  <r>
    <x v="1381"/>
    <x v="1"/>
    <n v="66"/>
    <x v="0"/>
    <x v="0"/>
    <s v="Yes"/>
    <n v="1"/>
    <x v="0"/>
    <x v="1"/>
    <s v="Bank Transfer"/>
    <n v="91.03"/>
    <x v="1379"/>
    <n v="7"/>
    <n v="10"/>
    <x v="0"/>
    <s v="Active Customer"/>
    <x v="1"/>
    <x v="1"/>
  </r>
  <r>
    <x v="1382"/>
    <x v="1"/>
    <n v="52"/>
    <x v="0"/>
    <x v="1"/>
    <s v="No"/>
    <n v="18"/>
    <x v="2"/>
    <x v="0"/>
    <s v="Mailed Check"/>
    <n v="68.27"/>
    <x v="1380"/>
    <n v="0"/>
    <n v="5"/>
    <x v="0"/>
    <s v="Active Customer"/>
    <x v="0"/>
    <x v="0"/>
  </r>
  <r>
    <x v="1383"/>
    <x v="0"/>
    <n v="63"/>
    <x v="0"/>
    <x v="1"/>
    <s v="No"/>
    <n v="22"/>
    <x v="0"/>
    <x v="0"/>
    <s v="Bank Transfer"/>
    <n v="32.07"/>
    <x v="1381"/>
    <n v="2"/>
    <n v="6"/>
    <x v="0"/>
    <s v="Active Customer"/>
    <x v="0"/>
    <x v="2"/>
  </r>
  <r>
    <x v="1384"/>
    <x v="1"/>
    <n v="62"/>
    <x v="1"/>
    <x v="1"/>
    <s v="Yes"/>
    <n v="61"/>
    <x v="0"/>
    <x v="1"/>
    <s v="Electronic Check"/>
    <n v="40.49"/>
    <x v="1382"/>
    <n v="8"/>
    <n v="6"/>
    <x v="0"/>
    <s v="Active Customer"/>
    <x v="0"/>
    <x v="0"/>
  </r>
  <r>
    <x v="1385"/>
    <x v="1"/>
    <n v="66"/>
    <x v="0"/>
    <x v="1"/>
    <s v="No"/>
    <n v="1"/>
    <x v="1"/>
    <x v="2"/>
    <s v="Credit Card"/>
    <n v="0"/>
    <x v="1383"/>
    <n v="1"/>
    <n v="4"/>
    <x v="0"/>
    <s v="Active Customer"/>
    <x v="1"/>
    <x v="2"/>
  </r>
  <r>
    <x v="1386"/>
    <x v="1"/>
    <n v="71"/>
    <x v="1"/>
    <x v="1"/>
    <s v="No"/>
    <n v="5"/>
    <x v="2"/>
    <x v="1"/>
    <s v="Mailed Check"/>
    <n v="88.28"/>
    <x v="1384"/>
    <n v="5"/>
    <n v="9"/>
    <x v="0"/>
    <s v="Active Customer"/>
    <x v="1"/>
    <x v="1"/>
  </r>
  <r>
    <x v="1387"/>
    <x v="1"/>
    <n v="59"/>
    <x v="0"/>
    <x v="1"/>
    <s v="Yes"/>
    <n v="41"/>
    <x v="0"/>
    <x v="1"/>
    <s v="Mailed Check"/>
    <n v="60.39"/>
    <x v="1385"/>
    <n v="6"/>
    <n v="2"/>
    <x v="1"/>
    <s v="Lost Customer"/>
    <x v="0"/>
    <x v="0"/>
  </r>
  <r>
    <x v="1388"/>
    <x v="1"/>
    <n v="36"/>
    <x v="0"/>
    <x v="1"/>
    <s v="No"/>
    <n v="45"/>
    <x v="2"/>
    <x v="1"/>
    <s v="Credit Card"/>
    <n v="44.4"/>
    <x v="1386"/>
    <n v="0"/>
    <n v="6"/>
    <x v="0"/>
    <s v="Active Customer"/>
    <x v="0"/>
    <x v="0"/>
  </r>
  <r>
    <x v="1389"/>
    <x v="0"/>
    <n v="27"/>
    <x v="0"/>
    <x v="0"/>
    <s v="Yes"/>
    <n v="61"/>
    <x v="2"/>
    <x v="0"/>
    <s v="Bank Transfer"/>
    <n v="31.1"/>
    <x v="1387"/>
    <n v="4"/>
    <n v="1"/>
    <x v="0"/>
    <s v="Active Customer"/>
    <x v="0"/>
    <x v="2"/>
  </r>
  <r>
    <x v="1390"/>
    <x v="1"/>
    <n v="72"/>
    <x v="1"/>
    <x v="0"/>
    <s v="Yes"/>
    <n v="39"/>
    <x v="2"/>
    <x v="1"/>
    <s v="Mailed Check"/>
    <n v="75.97"/>
    <x v="1388"/>
    <n v="3"/>
    <n v="3"/>
    <x v="0"/>
    <s v="Active Customer"/>
    <x v="0"/>
    <x v="1"/>
  </r>
  <r>
    <x v="1391"/>
    <x v="0"/>
    <n v="59"/>
    <x v="0"/>
    <x v="0"/>
    <s v="No"/>
    <n v="51"/>
    <x v="1"/>
    <x v="0"/>
    <s v="Electronic Check"/>
    <n v="115.4"/>
    <x v="1389"/>
    <n v="8"/>
    <n v="3"/>
    <x v="1"/>
    <s v="Lost Customer"/>
    <x v="0"/>
    <x v="1"/>
  </r>
  <r>
    <x v="1392"/>
    <x v="1"/>
    <n v="71"/>
    <x v="1"/>
    <x v="1"/>
    <s v="No"/>
    <n v="26"/>
    <x v="0"/>
    <x v="2"/>
    <s v="Mailed Check"/>
    <n v="0"/>
    <x v="1390"/>
    <n v="4"/>
    <n v="10"/>
    <x v="0"/>
    <s v="Active Customer"/>
    <x v="0"/>
    <x v="2"/>
  </r>
  <r>
    <x v="1393"/>
    <x v="1"/>
    <n v="58"/>
    <x v="0"/>
    <x v="1"/>
    <s v="No"/>
    <n v="39"/>
    <x v="2"/>
    <x v="1"/>
    <s v="Bank Transfer"/>
    <n v="101.12"/>
    <x v="1391"/>
    <n v="3"/>
    <n v="8"/>
    <x v="0"/>
    <s v="Active Customer"/>
    <x v="0"/>
    <x v="1"/>
  </r>
  <r>
    <x v="1394"/>
    <x v="1"/>
    <n v="75"/>
    <x v="1"/>
    <x v="0"/>
    <s v="Yes"/>
    <n v="43"/>
    <x v="1"/>
    <x v="2"/>
    <s v="Electronic Check"/>
    <n v="0"/>
    <x v="1392"/>
    <n v="3"/>
    <n v="4"/>
    <x v="0"/>
    <s v="Active Customer"/>
    <x v="0"/>
    <x v="2"/>
  </r>
  <r>
    <x v="1395"/>
    <x v="1"/>
    <n v="33"/>
    <x v="0"/>
    <x v="1"/>
    <s v="Yes"/>
    <n v="66"/>
    <x v="2"/>
    <x v="1"/>
    <s v="Credit Card"/>
    <n v="73.16"/>
    <x v="1393"/>
    <n v="4"/>
    <n v="2"/>
    <x v="0"/>
    <s v="Active Customer"/>
    <x v="0"/>
    <x v="1"/>
  </r>
  <r>
    <x v="1396"/>
    <x v="1"/>
    <n v="67"/>
    <x v="1"/>
    <x v="0"/>
    <s v="Yes"/>
    <n v="27"/>
    <x v="1"/>
    <x v="1"/>
    <s v="Electronic Check"/>
    <n v="119.42"/>
    <x v="1394"/>
    <n v="7"/>
    <n v="10"/>
    <x v="0"/>
    <s v="Active Customer"/>
    <x v="0"/>
    <x v="1"/>
  </r>
  <r>
    <x v="1397"/>
    <x v="0"/>
    <n v="74"/>
    <x v="0"/>
    <x v="0"/>
    <s v="No"/>
    <n v="68"/>
    <x v="1"/>
    <x v="0"/>
    <s v="Mailed Check"/>
    <n v="116.02"/>
    <x v="1395"/>
    <n v="5"/>
    <n v="9"/>
    <x v="0"/>
    <s v="Active Customer"/>
    <x v="0"/>
    <x v="1"/>
  </r>
  <r>
    <x v="1398"/>
    <x v="0"/>
    <n v="39"/>
    <x v="0"/>
    <x v="1"/>
    <s v="Yes"/>
    <n v="45"/>
    <x v="0"/>
    <x v="0"/>
    <s v="Bank Transfer"/>
    <n v="38.33"/>
    <x v="1396"/>
    <n v="3"/>
    <n v="1"/>
    <x v="0"/>
    <s v="Active Customer"/>
    <x v="0"/>
    <x v="0"/>
  </r>
  <r>
    <x v="1399"/>
    <x v="1"/>
    <n v="33"/>
    <x v="0"/>
    <x v="0"/>
    <s v="No"/>
    <n v="26"/>
    <x v="2"/>
    <x v="0"/>
    <s v="Bank Transfer"/>
    <n v="60.95"/>
    <x v="1397"/>
    <n v="7"/>
    <n v="1"/>
    <x v="1"/>
    <s v="Lost Customer"/>
    <x v="0"/>
    <x v="0"/>
  </r>
  <r>
    <x v="1400"/>
    <x v="1"/>
    <n v="66"/>
    <x v="1"/>
    <x v="0"/>
    <s v="No"/>
    <n v="40"/>
    <x v="1"/>
    <x v="1"/>
    <s v="Credit Card"/>
    <n v="40.340000000000003"/>
    <x v="1398"/>
    <n v="6"/>
    <n v="10"/>
    <x v="0"/>
    <s v="Active Customer"/>
    <x v="0"/>
    <x v="0"/>
  </r>
  <r>
    <x v="1401"/>
    <x v="1"/>
    <n v="57"/>
    <x v="0"/>
    <x v="0"/>
    <s v="Yes"/>
    <n v="3"/>
    <x v="1"/>
    <x v="1"/>
    <s v="Mailed Check"/>
    <n v="53.95"/>
    <x v="1399"/>
    <n v="4"/>
    <n v="1"/>
    <x v="0"/>
    <s v="Active Customer"/>
    <x v="1"/>
    <x v="0"/>
  </r>
  <r>
    <x v="1402"/>
    <x v="0"/>
    <n v="57"/>
    <x v="0"/>
    <x v="1"/>
    <s v="No"/>
    <n v="25"/>
    <x v="0"/>
    <x v="0"/>
    <s v="Bank Transfer"/>
    <n v="46.67"/>
    <x v="1400"/>
    <n v="4"/>
    <n v="9"/>
    <x v="0"/>
    <s v="Active Customer"/>
    <x v="0"/>
    <x v="0"/>
  </r>
  <r>
    <x v="1403"/>
    <x v="1"/>
    <n v="59"/>
    <x v="0"/>
    <x v="0"/>
    <s v="Yes"/>
    <n v="51"/>
    <x v="2"/>
    <x v="0"/>
    <s v="Electronic Check"/>
    <n v="29.97"/>
    <x v="1401"/>
    <n v="4"/>
    <n v="8"/>
    <x v="0"/>
    <s v="Active Customer"/>
    <x v="0"/>
    <x v="2"/>
  </r>
  <r>
    <x v="1404"/>
    <x v="0"/>
    <n v="43"/>
    <x v="0"/>
    <x v="0"/>
    <s v="Yes"/>
    <n v="63"/>
    <x v="0"/>
    <x v="1"/>
    <s v="Credit Card"/>
    <n v="27.05"/>
    <x v="1402"/>
    <n v="2"/>
    <n v="6"/>
    <x v="0"/>
    <s v="Active Customer"/>
    <x v="0"/>
    <x v="2"/>
  </r>
  <r>
    <x v="1405"/>
    <x v="0"/>
    <n v="32"/>
    <x v="0"/>
    <x v="0"/>
    <s v="Yes"/>
    <n v="29"/>
    <x v="2"/>
    <x v="0"/>
    <s v="Mailed Check"/>
    <n v="21.59"/>
    <x v="1403"/>
    <n v="1"/>
    <n v="8"/>
    <x v="0"/>
    <s v="Active Customer"/>
    <x v="0"/>
    <x v="2"/>
  </r>
  <r>
    <x v="1406"/>
    <x v="1"/>
    <n v="39"/>
    <x v="0"/>
    <x v="0"/>
    <s v="Yes"/>
    <n v="36"/>
    <x v="0"/>
    <x v="1"/>
    <s v="Credit Card"/>
    <n v="118.12"/>
    <x v="1404"/>
    <n v="5"/>
    <n v="4"/>
    <x v="0"/>
    <s v="Active Customer"/>
    <x v="0"/>
    <x v="1"/>
  </r>
  <r>
    <x v="1407"/>
    <x v="0"/>
    <n v="65"/>
    <x v="0"/>
    <x v="1"/>
    <s v="Yes"/>
    <n v="14"/>
    <x v="2"/>
    <x v="1"/>
    <s v="Credit Card"/>
    <n v="69.67"/>
    <x v="1405"/>
    <n v="0"/>
    <n v="4"/>
    <x v="1"/>
    <s v="Lost Customer"/>
    <x v="0"/>
    <x v="0"/>
  </r>
  <r>
    <x v="1408"/>
    <x v="1"/>
    <n v="31"/>
    <x v="0"/>
    <x v="1"/>
    <s v="Yes"/>
    <n v="22"/>
    <x v="0"/>
    <x v="0"/>
    <s v="Bank Transfer"/>
    <n v="80.209999999999994"/>
    <x v="1406"/>
    <n v="6"/>
    <n v="6"/>
    <x v="0"/>
    <s v="Active Customer"/>
    <x v="0"/>
    <x v="1"/>
  </r>
  <r>
    <x v="1409"/>
    <x v="0"/>
    <n v="72"/>
    <x v="0"/>
    <x v="0"/>
    <s v="No"/>
    <n v="68"/>
    <x v="2"/>
    <x v="2"/>
    <s v="Bank Transfer"/>
    <n v="0"/>
    <x v="1407"/>
    <n v="4"/>
    <n v="9"/>
    <x v="0"/>
    <s v="Active Customer"/>
    <x v="0"/>
    <x v="2"/>
  </r>
  <r>
    <x v="1410"/>
    <x v="1"/>
    <n v="62"/>
    <x v="1"/>
    <x v="1"/>
    <s v="Yes"/>
    <n v="59"/>
    <x v="2"/>
    <x v="1"/>
    <s v="Mailed Check"/>
    <n v="90.81"/>
    <x v="1408"/>
    <n v="7"/>
    <n v="6"/>
    <x v="0"/>
    <s v="Active Customer"/>
    <x v="0"/>
    <x v="1"/>
  </r>
  <r>
    <x v="1411"/>
    <x v="0"/>
    <n v="67"/>
    <x v="1"/>
    <x v="0"/>
    <s v="No"/>
    <n v="16"/>
    <x v="1"/>
    <x v="0"/>
    <s v="Credit Card"/>
    <n v="70.06"/>
    <x v="1409"/>
    <n v="4"/>
    <n v="2"/>
    <x v="0"/>
    <s v="Active Customer"/>
    <x v="0"/>
    <x v="1"/>
  </r>
  <r>
    <x v="1412"/>
    <x v="1"/>
    <n v="62"/>
    <x v="0"/>
    <x v="1"/>
    <s v="No"/>
    <n v="43"/>
    <x v="2"/>
    <x v="1"/>
    <s v="Bank Transfer"/>
    <n v="48.68"/>
    <x v="1410"/>
    <n v="5"/>
    <n v="1"/>
    <x v="0"/>
    <s v="Active Customer"/>
    <x v="0"/>
    <x v="0"/>
  </r>
  <r>
    <x v="1413"/>
    <x v="0"/>
    <n v="45"/>
    <x v="0"/>
    <x v="1"/>
    <s v="Yes"/>
    <n v="37"/>
    <x v="2"/>
    <x v="0"/>
    <s v="Mailed Check"/>
    <n v="20.43"/>
    <x v="1411"/>
    <n v="5"/>
    <n v="3"/>
    <x v="0"/>
    <s v="Active Customer"/>
    <x v="0"/>
    <x v="2"/>
  </r>
  <r>
    <x v="1414"/>
    <x v="1"/>
    <n v="25"/>
    <x v="0"/>
    <x v="0"/>
    <s v="No"/>
    <n v="36"/>
    <x v="0"/>
    <x v="2"/>
    <s v="Mailed Check"/>
    <n v="0"/>
    <x v="1412"/>
    <n v="4"/>
    <n v="9"/>
    <x v="0"/>
    <s v="Active Customer"/>
    <x v="0"/>
    <x v="2"/>
  </r>
  <r>
    <x v="1415"/>
    <x v="0"/>
    <n v="27"/>
    <x v="0"/>
    <x v="0"/>
    <s v="No"/>
    <n v="32"/>
    <x v="0"/>
    <x v="1"/>
    <s v="Credit Card"/>
    <n v="58.25"/>
    <x v="1413"/>
    <n v="2"/>
    <n v="6"/>
    <x v="0"/>
    <s v="Active Customer"/>
    <x v="0"/>
    <x v="0"/>
  </r>
  <r>
    <x v="1416"/>
    <x v="0"/>
    <n v="25"/>
    <x v="0"/>
    <x v="1"/>
    <s v="Yes"/>
    <n v="2"/>
    <x v="2"/>
    <x v="1"/>
    <s v="Bank Transfer"/>
    <n v="60.12"/>
    <x v="1414"/>
    <n v="7"/>
    <n v="1"/>
    <x v="1"/>
    <s v="Lost Customer"/>
    <x v="1"/>
    <x v="0"/>
  </r>
  <r>
    <x v="1417"/>
    <x v="1"/>
    <n v="49"/>
    <x v="0"/>
    <x v="1"/>
    <s v="Yes"/>
    <n v="5"/>
    <x v="2"/>
    <x v="0"/>
    <s v="Bank Transfer"/>
    <n v="50.73"/>
    <x v="1415"/>
    <n v="3"/>
    <n v="1"/>
    <x v="1"/>
    <s v="Lost Customer"/>
    <x v="1"/>
    <x v="0"/>
  </r>
  <r>
    <x v="1418"/>
    <x v="0"/>
    <n v="26"/>
    <x v="0"/>
    <x v="1"/>
    <s v="Yes"/>
    <n v="22"/>
    <x v="2"/>
    <x v="1"/>
    <s v="Bank Transfer"/>
    <n v="95.07"/>
    <x v="858"/>
    <n v="3"/>
    <n v="9"/>
    <x v="0"/>
    <s v="Active Customer"/>
    <x v="0"/>
    <x v="1"/>
  </r>
  <r>
    <x v="1419"/>
    <x v="1"/>
    <n v="50"/>
    <x v="0"/>
    <x v="1"/>
    <s v="Yes"/>
    <n v="50"/>
    <x v="2"/>
    <x v="0"/>
    <s v="Credit Card"/>
    <n v="86.26"/>
    <x v="1416"/>
    <n v="6"/>
    <n v="10"/>
    <x v="0"/>
    <s v="Active Customer"/>
    <x v="0"/>
    <x v="1"/>
  </r>
  <r>
    <x v="1420"/>
    <x v="1"/>
    <n v="74"/>
    <x v="0"/>
    <x v="0"/>
    <s v="No"/>
    <n v="12"/>
    <x v="0"/>
    <x v="0"/>
    <s v="Bank Transfer"/>
    <n v="111.96"/>
    <x v="1417"/>
    <n v="6"/>
    <n v="7"/>
    <x v="0"/>
    <s v="Active Customer"/>
    <x v="1"/>
    <x v="1"/>
  </r>
  <r>
    <x v="1421"/>
    <x v="1"/>
    <n v="39"/>
    <x v="0"/>
    <x v="0"/>
    <s v="Yes"/>
    <n v="53"/>
    <x v="1"/>
    <x v="1"/>
    <s v="Electronic Check"/>
    <n v="83.31"/>
    <x v="1418"/>
    <n v="7"/>
    <n v="1"/>
    <x v="1"/>
    <s v="Lost Customer"/>
    <x v="0"/>
    <x v="1"/>
  </r>
  <r>
    <x v="1422"/>
    <x v="1"/>
    <n v="45"/>
    <x v="0"/>
    <x v="1"/>
    <s v="No"/>
    <n v="56"/>
    <x v="1"/>
    <x v="1"/>
    <s v="Electronic Check"/>
    <n v="116.09"/>
    <x v="1419"/>
    <n v="8"/>
    <n v="1"/>
    <x v="1"/>
    <s v="Lost Customer"/>
    <x v="0"/>
    <x v="1"/>
  </r>
  <r>
    <x v="1423"/>
    <x v="1"/>
    <n v="75"/>
    <x v="1"/>
    <x v="0"/>
    <s v="Yes"/>
    <n v="65"/>
    <x v="2"/>
    <x v="0"/>
    <s v="Credit Card"/>
    <n v="47.52"/>
    <x v="1420"/>
    <n v="7"/>
    <n v="3"/>
    <x v="1"/>
    <s v="Lost Customer"/>
    <x v="0"/>
    <x v="0"/>
  </r>
  <r>
    <x v="1424"/>
    <x v="1"/>
    <n v="61"/>
    <x v="0"/>
    <x v="1"/>
    <s v="Yes"/>
    <n v="38"/>
    <x v="2"/>
    <x v="2"/>
    <s v="Credit Card"/>
    <n v="0"/>
    <x v="1421"/>
    <n v="2"/>
    <n v="9"/>
    <x v="0"/>
    <s v="Active Customer"/>
    <x v="0"/>
    <x v="2"/>
  </r>
  <r>
    <x v="1425"/>
    <x v="1"/>
    <n v="38"/>
    <x v="0"/>
    <x v="0"/>
    <s v="No"/>
    <n v="63"/>
    <x v="1"/>
    <x v="1"/>
    <s v="Bank Transfer"/>
    <n v="109.1"/>
    <x v="1422"/>
    <n v="2"/>
    <n v="9"/>
    <x v="0"/>
    <s v="Active Customer"/>
    <x v="0"/>
    <x v="1"/>
  </r>
  <r>
    <x v="1426"/>
    <x v="0"/>
    <n v="43"/>
    <x v="0"/>
    <x v="0"/>
    <s v="No"/>
    <n v="17"/>
    <x v="1"/>
    <x v="1"/>
    <s v="Bank Transfer"/>
    <n v="39.6"/>
    <x v="1423"/>
    <n v="3"/>
    <n v="8"/>
    <x v="0"/>
    <s v="Active Customer"/>
    <x v="0"/>
    <x v="0"/>
  </r>
  <r>
    <x v="1427"/>
    <x v="1"/>
    <n v="72"/>
    <x v="1"/>
    <x v="0"/>
    <s v="No"/>
    <n v="66"/>
    <x v="2"/>
    <x v="0"/>
    <s v="Bank Transfer"/>
    <n v="70.61"/>
    <x v="1424"/>
    <n v="5"/>
    <n v="2"/>
    <x v="0"/>
    <s v="Active Customer"/>
    <x v="0"/>
    <x v="1"/>
  </r>
  <r>
    <x v="1428"/>
    <x v="1"/>
    <n v="74"/>
    <x v="1"/>
    <x v="0"/>
    <s v="Yes"/>
    <n v="12"/>
    <x v="2"/>
    <x v="0"/>
    <s v="Mailed Check"/>
    <n v="78.58"/>
    <x v="1425"/>
    <n v="4"/>
    <n v="7"/>
    <x v="0"/>
    <s v="Active Customer"/>
    <x v="1"/>
    <x v="1"/>
  </r>
  <r>
    <x v="1429"/>
    <x v="1"/>
    <n v="34"/>
    <x v="0"/>
    <x v="1"/>
    <s v="Yes"/>
    <n v="39"/>
    <x v="0"/>
    <x v="1"/>
    <s v="Mailed Check"/>
    <n v="81.290000000000006"/>
    <x v="1426"/>
    <n v="8"/>
    <n v="7"/>
    <x v="0"/>
    <s v="Active Customer"/>
    <x v="0"/>
    <x v="1"/>
  </r>
  <r>
    <x v="1430"/>
    <x v="0"/>
    <n v="23"/>
    <x v="0"/>
    <x v="1"/>
    <s v="Yes"/>
    <n v="51"/>
    <x v="2"/>
    <x v="0"/>
    <s v="Mailed Check"/>
    <n v="33.43"/>
    <x v="1427"/>
    <n v="3"/>
    <n v="1"/>
    <x v="0"/>
    <s v="Active Customer"/>
    <x v="0"/>
    <x v="2"/>
  </r>
  <r>
    <x v="1431"/>
    <x v="0"/>
    <n v="34"/>
    <x v="0"/>
    <x v="1"/>
    <s v="Yes"/>
    <n v="45"/>
    <x v="2"/>
    <x v="0"/>
    <s v="Bank Transfer"/>
    <n v="47.47"/>
    <x v="1428"/>
    <n v="6"/>
    <n v="4"/>
    <x v="1"/>
    <s v="Lost Customer"/>
    <x v="0"/>
    <x v="0"/>
  </r>
  <r>
    <x v="1432"/>
    <x v="0"/>
    <n v="68"/>
    <x v="0"/>
    <x v="0"/>
    <s v="No"/>
    <n v="66"/>
    <x v="2"/>
    <x v="2"/>
    <s v="Electronic Check"/>
    <n v="0"/>
    <x v="1429"/>
    <n v="8"/>
    <n v="6"/>
    <x v="0"/>
    <s v="Active Customer"/>
    <x v="0"/>
    <x v="2"/>
  </r>
  <r>
    <x v="1433"/>
    <x v="0"/>
    <n v="74"/>
    <x v="1"/>
    <x v="1"/>
    <s v="No"/>
    <n v="60"/>
    <x v="1"/>
    <x v="1"/>
    <s v="Bank Transfer"/>
    <n v="104.98"/>
    <x v="1430"/>
    <n v="6"/>
    <n v="6"/>
    <x v="0"/>
    <s v="Active Customer"/>
    <x v="0"/>
    <x v="1"/>
  </r>
  <r>
    <x v="1434"/>
    <x v="0"/>
    <n v="24"/>
    <x v="0"/>
    <x v="1"/>
    <s v="No"/>
    <n v="23"/>
    <x v="2"/>
    <x v="1"/>
    <s v="Bank Transfer"/>
    <n v="108.77"/>
    <x v="1431"/>
    <n v="1"/>
    <n v="4"/>
    <x v="0"/>
    <s v="Active Customer"/>
    <x v="0"/>
    <x v="1"/>
  </r>
  <r>
    <x v="1435"/>
    <x v="0"/>
    <n v="30"/>
    <x v="0"/>
    <x v="0"/>
    <s v="Yes"/>
    <n v="21"/>
    <x v="1"/>
    <x v="2"/>
    <s v="Electronic Check"/>
    <n v="0"/>
    <x v="1432"/>
    <n v="2"/>
    <n v="8"/>
    <x v="0"/>
    <s v="Active Customer"/>
    <x v="0"/>
    <x v="2"/>
  </r>
  <r>
    <x v="1436"/>
    <x v="0"/>
    <n v="52"/>
    <x v="0"/>
    <x v="0"/>
    <s v="Yes"/>
    <n v="57"/>
    <x v="2"/>
    <x v="1"/>
    <s v="Bank Transfer"/>
    <n v="55.09"/>
    <x v="1433"/>
    <n v="4"/>
    <n v="8"/>
    <x v="0"/>
    <s v="Active Customer"/>
    <x v="0"/>
    <x v="0"/>
  </r>
  <r>
    <x v="1437"/>
    <x v="0"/>
    <n v="33"/>
    <x v="0"/>
    <x v="0"/>
    <s v="Yes"/>
    <n v="14"/>
    <x v="2"/>
    <x v="0"/>
    <s v="Bank Transfer"/>
    <n v="93.7"/>
    <x v="1434"/>
    <n v="4"/>
    <n v="7"/>
    <x v="0"/>
    <s v="Active Customer"/>
    <x v="0"/>
    <x v="1"/>
  </r>
  <r>
    <x v="1438"/>
    <x v="0"/>
    <n v="65"/>
    <x v="1"/>
    <x v="1"/>
    <s v="No"/>
    <n v="13"/>
    <x v="1"/>
    <x v="0"/>
    <s v="Electronic Check"/>
    <n v="114.43"/>
    <x v="1435"/>
    <n v="1"/>
    <n v="8"/>
    <x v="0"/>
    <s v="Active Customer"/>
    <x v="0"/>
    <x v="1"/>
  </r>
  <r>
    <x v="1439"/>
    <x v="1"/>
    <n v="32"/>
    <x v="0"/>
    <x v="1"/>
    <s v="No"/>
    <n v="65"/>
    <x v="1"/>
    <x v="0"/>
    <s v="Electronic Check"/>
    <n v="89.02"/>
    <x v="1436"/>
    <n v="5"/>
    <n v="8"/>
    <x v="0"/>
    <s v="Active Customer"/>
    <x v="0"/>
    <x v="1"/>
  </r>
  <r>
    <x v="1440"/>
    <x v="0"/>
    <n v="22"/>
    <x v="0"/>
    <x v="0"/>
    <s v="No"/>
    <n v="11"/>
    <x v="2"/>
    <x v="1"/>
    <s v="Credit Card"/>
    <n v="39.15"/>
    <x v="1437"/>
    <n v="2"/>
    <n v="2"/>
    <x v="1"/>
    <s v="Lost Customer"/>
    <x v="1"/>
    <x v="0"/>
  </r>
  <r>
    <x v="1441"/>
    <x v="0"/>
    <n v="71"/>
    <x v="0"/>
    <x v="0"/>
    <s v="No"/>
    <n v="6"/>
    <x v="0"/>
    <x v="2"/>
    <s v="Mailed Check"/>
    <n v="0"/>
    <x v="1438"/>
    <n v="0"/>
    <n v="8"/>
    <x v="0"/>
    <s v="Active Customer"/>
    <x v="1"/>
    <x v="2"/>
  </r>
  <r>
    <x v="1442"/>
    <x v="1"/>
    <n v="56"/>
    <x v="0"/>
    <x v="0"/>
    <s v="No"/>
    <n v="49"/>
    <x v="2"/>
    <x v="2"/>
    <s v="Credit Card"/>
    <n v="0"/>
    <x v="1439"/>
    <n v="6"/>
    <n v="2"/>
    <x v="1"/>
    <s v="Lost Customer"/>
    <x v="0"/>
    <x v="2"/>
  </r>
  <r>
    <x v="1443"/>
    <x v="0"/>
    <n v="38"/>
    <x v="0"/>
    <x v="1"/>
    <s v="No"/>
    <n v="36"/>
    <x v="2"/>
    <x v="1"/>
    <s v="Bank Transfer"/>
    <n v="67.88"/>
    <x v="1440"/>
    <n v="4"/>
    <n v="3"/>
    <x v="0"/>
    <s v="Active Customer"/>
    <x v="0"/>
    <x v="0"/>
  </r>
  <r>
    <x v="1444"/>
    <x v="1"/>
    <n v="51"/>
    <x v="0"/>
    <x v="1"/>
    <s v="No"/>
    <n v="31"/>
    <x v="0"/>
    <x v="2"/>
    <s v="Mailed Check"/>
    <n v="0"/>
    <x v="1441"/>
    <n v="0"/>
    <n v="2"/>
    <x v="0"/>
    <s v="Active Customer"/>
    <x v="0"/>
    <x v="2"/>
  </r>
  <r>
    <x v="1445"/>
    <x v="0"/>
    <n v="31"/>
    <x v="0"/>
    <x v="1"/>
    <s v="Yes"/>
    <n v="23"/>
    <x v="1"/>
    <x v="2"/>
    <s v="Bank Transfer"/>
    <n v="0"/>
    <x v="1442"/>
    <n v="3"/>
    <n v="3"/>
    <x v="0"/>
    <s v="Active Customer"/>
    <x v="0"/>
    <x v="2"/>
  </r>
  <r>
    <x v="1446"/>
    <x v="1"/>
    <n v="36"/>
    <x v="0"/>
    <x v="1"/>
    <s v="Yes"/>
    <n v="38"/>
    <x v="2"/>
    <x v="0"/>
    <s v="Bank Transfer"/>
    <n v="34.56"/>
    <x v="1443"/>
    <n v="7"/>
    <n v="9"/>
    <x v="0"/>
    <s v="Active Customer"/>
    <x v="0"/>
    <x v="2"/>
  </r>
  <r>
    <x v="1447"/>
    <x v="1"/>
    <n v="66"/>
    <x v="1"/>
    <x v="0"/>
    <s v="No"/>
    <n v="54"/>
    <x v="2"/>
    <x v="1"/>
    <s v="Credit Card"/>
    <n v="37.630000000000003"/>
    <x v="1444"/>
    <n v="1"/>
    <n v="1"/>
    <x v="0"/>
    <s v="Active Customer"/>
    <x v="0"/>
    <x v="0"/>
  </r>
  <r>
    <x v="1448"/>
    <x v="1"/>
    <n v="70"/>
    <x v="1"/>
    <x v="1"/>
    <s v="Yes"/>
    <n v="23"/>
    <x v="0"/>
    <x v="0"/>
    <s v="Mailed Check"/>
    <n v="80.28"/>
    <x v="1445"/>
    <n v="6"/>
    <n v="7"/>
    <x v="0"/>
    <s v="Active Customer"/>
    <x v="0"/>
    <x v="1"/>
  </r>
  <r>
    <x v="1449"/>
    <x v="1"/>
    <n v="24"/>
    <x v="0"/>
    <x v="0"/>
    <s v="Yes"/>
    <n v="65"/>
    <x v="1"/>
    <x v="1"/>
    <s v="Bank Transfer"/>
    <n v="75.34"/>
    <x v="1446"/>
    <n v="8"/>
    <n v="4"/>
    <x v="1"/>
    <s v="Lost Customer"/>
    <x v="0"/>
    <x v="1"/>
  </r>
  <r>
    <x v="1450"/>
    <x v="0"/>
    <n v="24"/>
    <x v="0"/>
    <x v="1"/>
    <s v="No"/>
    <n v="56"/>
    <x v="0"/>
    <x v="1"/>
    <s v="Electronic Check"/>
    <n v="91.83"/>
    <x v="1447"/>
    <n v="5"/>
    <n v="3"/>
    <x v="0"/>
    <s v="Active Customer"/>
    <x v="0"/>
    <x v="1"/>
  </r>
  <r>
    <x v="1451"/>
    <x v="0"/>
    <n v="74"/>
    <x v="1"/>
    <x v="1"/>
    <s v="No"/>
    <n v="68"/>
    <x v="0"/>
    <x v="2"/>
    <s v="Credit Card"/>
    <n v="0"/>
    <x v="1448"/>
    <n v="0"/>
    <n v="1"/>
    <x v="0"/>
    <s v="Active Customer"/>
    <x v="0"/>
    <x v="2"/>
  </r>
  <r>
    <x v="1452"/>
    <x v="0"/>
    <n v="22"/>
    <x v="0"/>
    <x v="0"/>
    <s v="No"/>
    <n v="10"/>
    <x v="1"/>
    <x v="0"/>
    <s v="Mailed Check"/>
    <n v="95.6"/>
    <x v="1449"/>
    <n v="4"/>
    <n v="1"/>
    <x v="0"/>
    <s v="Active Customer"/>
    <x v="1"/>
    <x v="1"/>
  </r>
  <r>
    <x v="1453"/>
    <x v="1"/>
    <n v="65"/>
    <x v="1"/>
    <x v="1"/>
    <s v="No"/>
    <n v="13"/>
    <x v="1"/>
    <x v="1"/>
    <s v="Mailed Check"/>
    <n v="33.22"/>
    <x v="1450"/>
    <n v="1"/>
    <n v="6"/>
    <x v="0"/>
    <s v="Active Customer"/>
    <x v="0"/>
    <x v="2"/>
  </r>
  <r>
    <x v="1454"/>
    <x v="1"/>
    <n v="29"/>
    <x v="0"/>
    <x v="0"/>
    <s v="No"/>
    <n v="29"/>
    <x v="0"/>
    <x v="0"/>
    <s v="Credit Card"/>
    <n v="60.09"/>
    <x v="1451"/>
    <n v="4"/>
    <n v="4"/>
    <x v="0"/>
    <s v="Active Customer"/>
    <x v="0"/>
    <x v="0"/>
  </r>
  <r>
    <x v="1455"/>
    <x v="0"/>
    <n v="42"/>
    <x v="0"/>
    <x v="1"/>
    <s v="Yes"/>
    <n v="29"/>
    <x v="0"/>
    <x v="1"/>
    <s v="Electronic Check"/>
    <n v="27.85"/>
    <x v="1452"/>
    <n v="3"/>
    <n v="1"/>
    <x v="0"/>
    <s v="Active Customer"/>
    <x v="0"/>
    <x v="2"/>
  </r>
  <r>
    <x v="1456"/>
    <x v="1"/>
    <n v="75"/>
    <x v="1"/>
    <x v="1"/>
    <s v="Yes"/>
    <n v="39"/>
    <x v="2"/>
    <x v="0"/>
    <s v="Electronic Check"/>
    <n v="113.91"/>
    <x v="1453"/>
    <n v="5"/>
    <n v="8"/>
    <x v="0"/>
    <s v="Active Customer"/>
    <x v="0"/>
    <x v="1"/>
  </r>
  <r>
    <x v="1457"/>
    <x v="1"/>
    <n v="24"/>
    <x v="0"/>
    <x v="1"/>
    <s v="Yes"/>
    <n v="42"/>
    <x v="0"/>
    <x v="1"/>
    <s v="Credit Card"/>
    <n v="57.16"/>
    <x v="1454"/>
    <n v="8"/>
    <n v="8"/>
    <x v="0"/>
    <s v="Active Customer"/>
    <x v="0"/>
    <x v="0"/>
  </r>
  <r>
    <x v="1458"/>
    <x v="1"/>
    <n v="61"/>
    <x v="1"/>
    <x v="1"/>
    <s v="Yes"/>
    <n v="26"/>
    <x v="0"/>
    <x v="0"/>
    <s v="Mailed Check"/>
    <n v="21.65"/>
    <x v="1455"/>
    <n v="1"/>
    <n v="4"/>
    <x v="0"/>
    <s v="Active Customer"/>
    <x v="0"/>
    <x v="2"/>
  </r>
  <r>
    <x v="1459"/>
    <x v="1"/>
    <n v="64"/>
    <x v="1"/>
    <x v="1"/>
    <s v="No"/>
    <n v="4"/>
    <x v="1"/>
    <x v="0"/>
    <s v="Electronic Check"/>
    <n v="57.36"/>
    <x v="1456"/>
    <n v="4"/>
    <n v="5"/>
    <x v="0"/>
    <s v="Active Customer"/>
    <x v="1"/>
    <x v="0"/>
  </r>
  <r>
    <x v="1460"/>
    <x v="1"/>
    <n v="35"/>
    <x v="0"/>
    <x v="0"/>
    <s v="Yes"/>
    <n v="41"/>
    <x v="0"/>
    <x v="0"/>
    <s v="Credit Card"/>
    <n v="74.42"/>
    <x v="1457"/>
    <n v="3"/>
    <n v="1"/>
    <x v="0"/>
    <s v="Active Customer"/>
    <x v="0"/>
    <x v="1"/>
  </r>
  <r>
    <x v="1461"/>
    <x v="1"/>
    <n v="51"/>
    <x v="0"/>
    <x v="0"/>
    <s v="Yes"/>
    <n v="40"/>
    <x v="2"/>
    <x v="2"/>
    <s v="Bank Transfer"/>
    <n v="0"/>
    <x v="1458"/>
    <n v="3"/>
    <n v="3"/>
    <x v="0"/>
    <s v="Active Customer"/>
    <x v="0"/>
    <x v="2"/>
  </r>
  <r>
    <x v="1462"/>
    <x v="0"/>
    <n v="25"/>
    <x v="0"/>
    <x v="1"/>
    <s v="Yes"/>
    <n v="10"/>
    <x v="2"/>
    <x v="0"/>
    <s v="Electronic Check"/>
    <n v="49.31"/>
    <x v="1459"/>
    <n v="7"/>
    <n v="7"/>
    <x v="0"/>
    <s v="Active Customer"/>
    <x v="1"/>
    <x v="0"/>
  </r>
  <r>
    <x v="1463"/>
    <x v="1"/>
    <n v="26"/>
    <x v="0"/>
    <x v="1"/>
    <s v="Yes"/>
    <n v="66"/>
    <x v="2"/>
    <x v="0"/>
    <s v="Credit Card"/>
    <n v="104.66"/>
    <x v="1460"/>
    <n v="5"/>
    <n v="10"/>
    <x v="0"/>
    <s v="Active Customer"/>
    <x v="0"/>
    <x v="1"/>
  </r>
  <r>
    <x v="1464"/>
    <x v="0"/>
    <n v="23"/>
    <x v="0"/>
    <x v="0"/>
    <s v="Yes"/>
    <n v="55"/>
    <x v="0"/>
    <x v="0"/>
    <s v="Credit Card"/>
    <n v="108.23"/>
    <x v="1461"/>
    <n v="8"/>
    <n v="6"/>
    <x v="0"/>
    <s v="Active Customer"/>
    <x v="0"/>
    <x v="1"/>
  </r>
  <r>
    <x v="1465"/>
    <x v="0"/>
    <n v="74"/>
    <x v="0"/>
    <x v="0"/>
    <s v="Yes"/>
    <n v="5"/>
    <x v="2"/>
    <x v="2"/>
    <s v="Mailed Check"/>
    <n v="0"/>
    <x v="1462"/>
    <n v="3"/>
    <n v="3"/>
    <x v="1"/>
    <s v="Lost Customer"/>
    <x v="1"/>
    <x v="2"/>
  </r>
  <r>
    <x v="1466"/>
    <x v="0"/>
    <n v="29"/>
    <x v="0"/>
    <x v="1"/>
    <s v="No"/>
    <n v="54"/>
    <x v="2"/>
    <x v="2"/>
    <s v="Credit Card"/>
    <n v="0"/>
    <x v="1463"/>
    <n v="2"/>
    <n v="8"/>
    <x v="0"/>
    <s v="Active Customer"/>
    <x v="0"/>
    <x v="2"/>
  </r>
  <r>
    <x v="1467"/>
    <x v="0"/>
    <n v="26"/>
    <x v="0"/>
    <x v="0"/>
    <s v="No"/>
    <n v="24"/>
    <x v="2"/>
    <x v="0"/>
    <s v="Electronic Check"/>
    <n v="23.52"/>
    <x v="1464"/>
    <n v="5"/>
    <n v="6"/>
    <x v="0"/>
    <s v="Active Customer"/>
    <x v="0"/>
    <x v="2"/>
  </r>
  <r>
    <x v="1468"/>
    <x v="0"/>
    <n v="55"/>
    <x v="0"/>
    <x v="1"/>
    <s v="Yes"/>
    <n v="53"/>
    <x v="1"/>
    <x v="0"/>
    <s v="Mailed Check"/>
    <n v="46.1"/>
    <x v="1465"/>
    <n v="8"/>
    <n v="1"/>
    <x v="1"/>
    <s v="Lost Customer"/>
    <x v="0"/>
    <x v="0"/>
  </r>
  <r>
    <x v="1469"/>
    <x v="1"/>
    <n v="34"/>
    <x v="0"/>
    <x v="0"/>
    <s v="Yes"/>
    <n v="8"/>
    <x v="2"/>
    <x v="1"/>
    <s v="Bank Transfer"/>
    <n v="110.79"/>
    <x v="1466"/>
    <n v="7"/>
    <n v="8"/>
    <x v="0"/>
    <s v="Active Customer"/>
    <x v="1"/>
    <x v="1"/>
  </r>
  <r>
    <x v="1470"/>
    <x v="0"/>
    <n v="54"/>
    <x v="0"/>
    <x v="1"/>
    <s v="No"/>
    <n v="55"/>
    <x v="2"/>
    <x v="0"/>
    <s v="Bank Transfer"/>
    <n v="41.59"/>
    <x v="1467"/>
    <n v="0"/>
    <n v="10"/>
    <x v="0"/>
    <s v="Active Customer"/>
    <x v="0"/>
    <x v="0"/>
  </r>
  <r>
    <x v="1471"/>
    <x v="0"/>
    <n v="19"/>
    <x v="0"/>
    <x v="1"/>
    <s v="No"/>
    <n v="23"/>
    <x v="2"/>
    <x v="0"/>
    <s v="Mailed Check"/>
    <n v="27.6"/>
    <x v="1468"/>
    <n v="1"/>
    <n v="2"/>
    <x v="0"/>
    <s v="Active Customer"/>
    <x v="0"/>
    <x v="2"/>
  </r>
  <r>
    <x v="1472"/>
    <x v="0"/>
    <n v="44"/>
    <x v="0"/>
    <x v="1"/>
    <s v="No"/>
    <n v="5"/>
    <x v="2"/>
    <x v="1"/>
    <s v="Bank Transfer"/>
    <n v="37.22"/>
    <x v="1469"/>
    <n v="3"/>
    <n v="4"/>
    <x v="1"/>
    <s v="Lost Customer"/>
    <x v="1"/>
    <x v="0"/>
  </r>
  <r>
    <x v="1473"/>
    <x v="1"/>
    <n v="45"/>
    <x v="0"/>
    <x v="0"/>
    <s v="Yes"/>
    <n v="13"/>
    <x v="1"/>
    <x v="1"/>
    <s v="Electronic Check"/>
    <n v="103.17"/>
    <x v="1470"/>
    <n v="3"/>
    <n v="2"/>
    <x v="0"/>
    <s v="Active Customer"/>
    <x v="0"/>
    <x v="1"/>
  </r>
  <r>
    <x v="1474"/>
    <x v="1"/>
    <n v="46"/>
    <x v="0"/>
    <x v="0"/>
    <s v="Yes"/>
    <n v="56"/>
    <x v="0"/>
    <x v="1"/>
    <s v="Bank Transfer"/>
    <n v="40.89"/>
    <x v="1471"/>
    <n v="8"/>
    <n v="5"/>
    <x v="0"/>
    <s v="Active Customer"/>
    <x v="0"/>
    <x v="0"/>
  </r>
  <r>
    <x v="1475"/>
    <x v="1"/>
    <n v="54"/>
    <x v="0"/>
    <x v="1"/>
    <s v="Yes"/>
    <n v="13"/>
    <x v="1"/>
    <x v="2"/>
    <s v="Mailed Check"/>
    <n v="0"/>
    <x v="1472"/>
    <n v="4"/>
    <n v="4"/>
    <x v="0"/>
    <s v="Active Customer"/>
    <x v="0"/>
    <x v="2"/>
  </r>
  <r>
    <x v="1476"/>
    <x v="1"/>
    <n v="55"/>
    <x v="0"/>
    <x v="0"/>
    <s v="Yes"/>
    <n v="54"/>
    <x v="2"/>
    <x v="0"/>
    <s v="Credit Card"/>
    <n v="50.07"/>
    <x v="1473"/>
    <n v="1"/>
    <n v="5"/>
    <x v="0"/>
    <s v="Active Customer"/>
    <x v="0"/>
    <x v="0"/>
  </r>
  <r>
    <x v="1477"/>
    <x v="0"/>
    <n v="32"/>
    <x v="0"/>
    <x v="1"/>
    <s v="No"/>
    <n v="59"/>
    <x v="2"/>
    <x v="2"/>
    <s v="Credit Card"/>
    <n v="0"/>
    <x v="1474"/>
    <n v="4"/>
    <n v="8"/>
    <x v="0"/>
    <s v="Active Customer"/>
    <x v="0"/>
    <x v="2"/>
  </r>
  <r>
    <x v="1478"/>
    <x v="0"/>
    <n v="73"/>
    <x v="1"/>
    <x v="0"/>
    <s v="Yes"/>
    <n v="14"/>
    <x v="1"/>
    <x v="0"/>
    <s v="Credit Card"/>
    <n v="48.68"/>
    <x v="1475"/>
    <n v="3"/>
    <n v="4"/>
    <x v="0"/>
    <s v="Active Customer"/>
    <x v="0"/>
    <x v="0"/>
  </r>
  <r>
    <x v="1479"/>
    <x v="1"/>
    <n v="19"/>
    <x v="0"/>
    <x v="1"/>
    <s v="Yes"/>
    <n v="39"/>
    <x v="2"/>
    <x v="1"/>
    <s v="Bank Transfer"/>
    <n v="92.8"/>
    <x v="1476"/>
    <n v="0"/>
    <n v="4"/>
    <x v="0"/>
    <s v="Active Customer"/>
    <x v="0"/>
    <x v="1"/>
  </r>
  <r>
    <x v="1480"/>
    <x v="0"/>
    <n v="42"/>
    <x v="0"/>
    <x v="1"/>
    <s v="Yes"/>
    <n v="33"/>
    <x v="2"/>
    <x v="0"/>
    <s v="Credit Card"/>
    <n v="51.52"/>
    <x v="1477"/>
    <n v="3"/>
    <n v="6"/>
    <x v="0"/>
    <s v="Active Customer"/>
    <x v="0"/>
    <x v="0"/>
  </r>
  <r>
    <x v="1481"/>
    <x v="0"/>
    <n v="21"/>
    <x v="0"/>
    <x v="0"/>
    <s v="No"/>
    <n v="6"/>
    <x v="2"/>
    <x v="1"/>
    <s v="Bank Transfer"/>
    <n v="33.770000000000003"/>
    <x v="1478"/>
    <n v="3"/>
    <n v="7"/>
    <x v="0"/>
    <s v="Active Customer"/>
    <x v="1"/>
    <x v="2"/>
  </r>
  <r>
    <x v="1482"/>
    <x v="0"/>
    <n v="59"/>
    <x v="0"/>
    <x v="1"/>
    <s v="No"/>
    <n v="66"/>
    <x v="1"/>
    <x v="1"/>
    <s v="Bank Transfer"/>
    <n v="90.93"/>
    <x v="1479"/>
    <n v="5"/>
    <n v="9"/>
    <x v="0"/>
    <s v="Active Customer"/>
    <x v="0"/>
    <x v="1"/>
  </r>
  <r>
    <x v="1483"/>
    <x v="0"/>
    <n v="55"/>
    <x v="0"/>
    <x v="0"/>
    <s v="Yes"/>
    <n v="52"/>
    <x v="0"/>
    <x v="1"/>
    <s v="Electronic Check"/>
    <n v="65.459999999999994"/>
    <x v="1480"/>
    <n v="7"/>
    <n v="4"/>
    <x v="1"/>
    <s v="Lost Customer"/>
    <x v="0"/>
    <x v="0"/>
  </r>
  <r>
    <x v="1484"/>
    <x v="0"/>
    <n v="25"/>
    <x v="0"/>
    <x v="0"/>
    <s v="No"/>
    <n v="22"/>
    <x v="2"/>
    <x v="1"/>
    <s v="Credit Card"/>
    <n v="71.56"/>
    <x v="1481"/>
    <n v="4"/>
    <n v="7"/>
    <x v="0"/>
    <s v="Active Customer"/>
    <x v="0"/>
    <x v="1"/>
  </r>
  <r>
    <x v="1485"/>
    <x v="0"/>
    <n v="48"/>
    <x v="0"/>
    <x v="1"/>
    <s v="Yes"/>
    <n v="17"/>
    <x v="1"/>
    <x v="1"/>
    <s v="Credit Card"/>
    <n v="30.32"/>
    <x v="1482"/>
    <n v="2"/>
    <n v="9"/>
    <x v="0"/>
    <s v="Active Customer"/>
    <x v="0"/>
    <x v="2"/>
  </r>
  <r>
    <x v="1486"/>
    <x v="1"/>
    <n v="52"/>
    <x v="0"/>
    <x v="0"/>
    <s v="Yes"/>
    <n v="11"/>
    <x v="1"/>
    <x v="0"/>
    <s v="Bank Transfer"/>
    <n v="42.06"/>
    <x v="1483"/>
    <n v="6"/>
    <n v="2"/>
    <x v="1"/>
    <s v="Lost Customer"/>
    <x v="1"/>
    <x v="0"/>
  </r>
  <r>
    <x v="1487"/>
    <x v="0"/>
    <n v="58"/>
    <x v="0"/>
    <x v="1"/>
    <s v="No"/>
    <n v="60"/>
    <x v="1"/>
    <x v="0"/>
    <s v="Electronic Check"/>
    <n v="116.64"/>
    <x v="1484"/>
    <n v="4"/>
    <n v="7"/>
    <x v="0"/>
    <s v="Active Customer"/>
    <x v="0"/>
    <x v="1"/>
  </r>
  <r>
    <x v="1488"/>
    <x v="1"/>
    <n v="27"/>
    <x v="0"/>
    <x v="1"/>
    <s v="No"/>
    <n v="21"/>
    <x v="2"/>
    <x v="0"/>
    <s v="Bank Transfer"/>
    <n v="95.24"/>
    <x v="1485"/>
    <n v="5"/>
    <n v="2"/>
    <x v="0"/>
    <s v="Active Customer"/>
    <x v="0"/>
    <x v="1"/>
  </r>
  <r>
    <x v="1489"/>
    <x v="0"/>
    <n v="46"/>
    <x v="0"/>
    <x v="1"/>
    <s v="Yes"/>
    <n v="5"/>
    <x v="0"/>
    <x v="1"/>
    <s v="Bank Transfer"/>
    <n v="105.23"/>
    <x v="1486"/>
    <n v="3"/>
    <n v="10"/>
    <x v="0"/>
    <s v="Active Customer"/>
    <x v="1"/>
    <x v="1"/>
  </r>
  <r>
    <x v="1490"/>
    <x v="1"/>
    <n v="69"/>
    <x v="0"/>
    <x v="1"/>
    <s v="Yes"/>
    <n v="11"/>
    <x v="1"/>
    <x v="1"/>
    <s v="Electronic Check"/>
    <n v="84.53"/>
    <x v="1487"/>
    <n v="1"/>
    <n v="6"/>
    <x v="0"/>
    <s v="Active Customer"/>
    <x v="1"/>
    <x v="1"/>
  </r>
  <r>
    <x v="1491"/>
    <x v="0"/>
    <n v="55"/>
    <x v="0"/>
    <x v="0"/>
    <s v="Yes"/>
    <n v="48"/>
    <x v="0"/>
    <x v="1"/>
    <s v="Bank Transfer"/>
    <n v="20.329999999999998"/>
    <x v="1488"/>
    <n v="3"/>
    <n v="2"/>
    <x v="0"/>
    <s v="Active Customer"/>
    <x v="0"/>
    <x v="2"/>
  </r>
  <r>
    <x v="1492"/>
    <x v="0"/>
    <n v="27"/>
    <x v="0"/>
    <x v="0"/>
    <s v="Yes"/>
    <n v="49"/>
    <x v="1"/>
    <x v="2"/>
    <s v="Bank Transfer"/>
    <n v="0"/>
    <x v="1489"/>
    <n v="4"/>
    <n v="1"/>
    <x v="0"/>
    <s v="Active Customer"/>
    <x v="0"/>
    <x v="2"/>
  </r>
  <r>
    <x v="1493"/>
    <x v="0"/>
    <n v="65"/>
    <x v="0"/>
    <x v="0"/>
    <s v="Yes"/>
    <n v="46"/>
    <x v="0"/>
    <x v="0"/>
    <s v="Mailed Check"/>
    <n v="83.48"/>
    <x v="1490"/>
    <n v="3"/>
    <n v="10"/>
    <x v="0"/>
    <s v="Active Customer"/>
    <x v="0"/>
    <x v="1"/>
  </r>
  <r>
    <x v="1494"/>
    <x v="1"/>
    <n v="42"/>
    <x v="0"/>
    <x v="1"/>
    <s v="No"/>
    <n v="67"/>
    <x v="2"/>
    <x v="1"/>
    <s v="Bank Transfer"/>
    <n v="86.76"/>
    <x v="1491"/>
    <n v="3"/>
    <n v="7"/>
    <x v="0"/>
    <s v="Active Customer"/>
    <x v="0"/>
    <x v="1"/>
  </r>
  <r>
    <x v="1495"/>
    <x v="0"/>
    <n v="45"/>
    <x v="0"/>
    <x v="0"/>
    <s v="No"/>
    <n v="38"/>
    <x v="1"/>
    <x v="2"/>
    <s v="Credit Card"/>
    <n v="0"/>
    <x v="1492"/>
    <n v="5"/>
    <n v="9"/>
    <x v="0"/>
    <s v="Active Customer"/>
    <x v="0"/>
    <x v="2"/>
  </r>
  <r>
    <x v="1496"/>
    <x v="0"/>
    <n v="55"/>
    <x v="0"/>
    <x v="1"/>
    <s v="No"/>
    <n v="5"/>
    <x v="2"/>
    <x v="1"/>
    <s v="Electronic Check"/>
    <n v="53.34"/>
    <x v="1493"/>
    <n v="7"/>
    <n v="2"/>
    <x v="1"/>
    <s v="Lost Customer"/>
    <x v="1"/>
    <x v="0"/>
  </r>
  <r>
    <x v="1497"/>
    <x v="1"/>
    <n v="30"/>
    <x v="0"/>
    <x v="0"/>
    <s v="Yes"/>
    <n v="56"/>
    <x v="0"/>
    <x v="1"/>
    <s v="Credit Card"/>
    <n v="52.65"/>
    <x v="1494"/>
    <n v="8"/>
    <n v="3"/>
    <x v="1"/>
    <s v="Lost Customer"/>
    <x v="0"/>
    <x v="0"/>
  </r>
  <r>
    <x v="1498"/>
    <x v="1"/>
    <n v="53"/>
    <x v="0"/>
    <x v="1"/>
    <s v="No"/>
    <n v="71"/>
    <x v="2"/>
    <x v="0"/>
    <s v="Electronic Check"/>
    <n v="42.53"/>
    <x v="1495"/>
    <n v="8"/>
    <n v="10"/>
    <x v="0"/>
    <s v="Active Customer"/>
    <x v="0"/>
    <x v="0"/>
  </r>
  <r>
    <x v="1499"/>
    <x v="1"/>
    <n v="60"/>
    <x v="0"/>
    <x v="0"/>
    <s v="No"/>
    <n v="63"/>
    <x v="2"/>
    <x v="0"/>
    <s v="Bank Transfer"/>
    <n v="81.56"/>
    <x v="1496"/>
    <n v="1"/>
    <n v="4"/>
    <x v="0"/>
    <s v="Active Customer"/>
    <x v="0"/>
    <x v="1"/>
  </r>
  <r>
    <x v="1500"/>
    <x v="1"/>
    <n v="36"/>
    <x v="0"/>
    <x v="1"/>
    <s v="Yes"/>
    <n v="54"/>
    <x v="2"/>
    <x v="1"/>
    <s v="Credit Card"/>
    <n v="105.98"/>
    <x v="1497"/>
    <n v="1"/>
    <n v="10"/>
    <x v="0"/>
    <s v="Active Customer"/>
    <x v="0"/>
    <x v="1"/>
  </r>
  <r>
    <x v="1501"/>
    <x v="0"/>
    <n v="29"/>
    <x v="0"/>
    <x v="1"/>
    <s v="Yes"/>
    <n v="46"/>
    <x v="0"/>
    <x v="1"/>
    <s v="Credit Card"/>
    <n v="101.39"/>
    <x v="1498"/>
    <n v="7"/>
    <n v="3"/>
    <x v="1"/>
    <s v="Lost Customer"/>
    <x v="0"/>
    <x v="1"/>
  </r>
  <r>
    <x v="1502"/>
    <x v="0"/>
    <n v="73"/>
    <x v="1"/>
    <x v="0"/>
    <s v="No"/>
    <n v="50"/>
    <x v="2"/>
    <x v="0"/>
    <s v="Electronic Check"/>
    <n v="43.46"/>
    <x v="1499"/>
    <n v="8"/>
    <n v="5"/>
    <x v="0"/>
    <s v="Active Customer"/>
    <x v="0"/>
    <x v="0"/>
  </r>
  <r>
    <x v="1503"/>
    <x v="0"/>
    <n v="72"/>
    <x v="1"/>
    <x v="1"/>
    <s v="No"/>
    <n v="31"/>
    <x v="2"/>
    <x v="1"/>
    <s v="Electronic Check"/>
    <n v="116.88"/>
    <x v="1500"/>
    <n v="4"/>
    <n v="4"/>
    <x v="0"/>
    <s v="Active Customer"/>
    <x v="0"/>
    <x v="1"/>
  </r>
  <r>
    <x v="1504"/>
    <x v="0"/>
    <n v="74"/>
    <x v="0"/>
    <x v="0"/>
    <s v="Yes"/>
    <n v="12"/>
    <x v="2"/>
    <x v="0"/>
    <s v="Electronic Check"/>
    <n v="27.63"/>
    <x v="1501"/>
    <n v="4"/>
    <n v="2"/>
    <x v="1"/>
    <s v="Lost Customer"/>
    <x v="1"/>
    <x v="2"/>
  </r>
  <r>
    <x v="1505"/>
    <x v="1"/>
    <n v="59"/>
    <x v="0"/>
    <x v="1"/>
    <s v="No"/>
    <n v="63"/>
    <x v="2"/>
    <x v="1"/>
    <s v="Mailed Check"/>
    <n v="65.92"/>
    <x v="1502"/>
    <n v="2"/>
    <n v="7"/>
    <x v="0"/>
    <s v="Active Customer"/>
    <x v="0"/>
    <x v="0"/>
  </r>
  <r>
    <x v="1506"/>
    <x v="0"/>
    <n v="60"/>
    <x v="0"/>
    <x v="1"/>
    <s v="Yes"/>
    <n v="46"/>
    <x v="1"/>
    <x v="1"/>
    <s v="Credit Card"/>
    <n v="26.81"/>
    <x v="1503"/>
    <n v="2"/>
    <n v="4"/>
    <x v="0"/>
    <s v="Active Customer"/>
    <x v="0"/>
    <x v="2"/>
  </r>
  <r>
    <x v="1507"/>
    <x v="0"/>
    <n v="65"/>
    <x v="1"/>
    <x v="1"/>
    <s v="No"/>
    <n v="16"/>
    <x v="2"/>
    <x v="1"/>
    <s v="Bank Transfer"/>
    <n v="25.19"/>
    <x v="1504"/>
    <n v="1"/>
    <n v="5"/>
    <x v="1"/>
    <s v="Lost Customer"/>
    <x v="0"/>
    <x v="2"/>
  </r>
  <r>
    <x v="1508"/>
    <x v="0"/>
    <n v="33"/>
    <x v="0"/>
    <x v="1"/>
    <s v="Yes"/>
    <n v="23"/>
    <x v="0"/>
    <x v="1"/>
    <s v="Credit Card"/>
    <n v="106.26"/>
    <x v="58"/>
    <n v="4"/>
    <n v="2"/>
    <x v="0"/>
    <s v="Active Customer"/>
    <x v="0"/>
    <x v="1"/>
  </r>
  <r>
    <x v="1509"/>
    <x v="0"/>
    <n v="20"/>
    <x v="0"/>
    <x v="0"/>
    <s v="No"/>
    <n v="31"/>
    <x v="2"/>
    <x v="0"/>
    <s v="Mailed Check"/>
    <n v="24.99"/>
    <x v="1505"/>
    <n v="0"/>
    <n v="3"/>
    <x v="0"/>
    <s v="Active Customer"/>
    <x v="0"/>
    <x v="2"/>
  </r>
  <r>
    <x v="1510"/>
    <x v="1"/>
    <n v="65"/>
    <x v="1"/>
    <x v="0"/>
    <s v="No"/>
    <n v="61"/>
    <x v="2"/>
    <x v="1"/>
    <s v="Credit Card"/>
    <n v="67.22"/>
    <x v="1506"/>
    <n v="5"/>
    <n v="9"/>
    <x v="0"/>
    <s v="Active Customer"/>
    <x v="0"/>
    <x v="0"/>
  </r>
  <r>
    <x v="1511"/>
    <x v="0"/>
    <n v="61"/>
    <x v="0"/>
    <x v="1"/>
    <s v="No"/>
    <n v="46"/>
    <x v="0"/>
    <x v="2"/>
    <s v="Electronic Check"/>
    <n v="0"/>
    <x v="1507"/>
    <n v="2"/>
    <n v="1"/>
    <x v="0"/>
    <s v="Active Customer"/>
    <x v="0"/>
    <x v="2"/>
  </r>
  <r>
    <x v="1512"/>
    <x v="0"/>
    <n v="74"/>
    <x v="1"/>
    <x v="0"/>
    <s v="Yes"/>
    <n v="4"/>
    <x v="2"/>
    <x v="0"/>
    <s v="Bank Transfer"/>
    <n v="44.11"/>
    <x v="1508"/>
    <n v="3"/>
    <n v="4"/>
    <x v="1"/>
    <s v="Lost Customer"/>
    <x v="1"/>
    <x v="0"/>
  </r>
  <r>
    <x v="1513"/>
    <x v="0"/>
    <n v="64"/>
    <x v="0"/>
    <x v="1"/>
    <s v="No"/>
    <n v="63"/>
    <x v="0"/>
    <x v="1"/>
    <s v="Bank Transfer"/>
    <n v="30.37"/>
    <x v="1509"/>
    <n v="0"/>
    <n v="4"/>
    <x v="0"/>
    <s v="Active Customer"/>
    <x v="0"/>
    <x v="2"/>
  </r>
  <r>
    <x v="1514"/>
    <x v="0"/>
    <n v="47"/>
    <x v="0"/>
    <x v="1"/>
    <s v="No"/>
    <n v="45"/>
    <x v="1"/>
    <x v="0"/>
    <s v="Credit Card"/>
    <n v="119.83"/>
    <x v="1510"/>
    <n v="5"/>
    <n v="3"/>
    <x v="0"/>
    <s v="Active Customer"/>
    <x v="0"/>
    <x v="1"/>
  </r>
  <r>
    <x v="1515"/>
    <x v="0"/>
    <n v="44"/>
    <x v="0"/>
    <x v="0"/>
    <s v="Yes"/>
    <n v="33"/>
    <x v="1"/>
    <x v="0"/>
    <s v="Electronic Check"/>
    <n v="91.09"/>
    <x v="1511"/>
    <n v="6"/>
    <n v="2"/>
    <x v="1"/>
    <s v="Lost Customer"/>
    <x v="0"/>
    <x v="1"/>
  </r>
  <r>
    <x v="1516"/>
    <x v="1"/>
    <n v="25"/>
    <x v="0"/>
    <x v="1"/>
    <s v="Yes"/>
    <n v="18"/>
    <x v="0"/>
    <x v="0"/>
    <s v="Electronic Check"/>
    <n v="62.79"/>
    <x v="1512"/>
    <n v="6"/>
    <n v="6"/>
    <x v="0"/>
    <s v="Active Customer"/>
    <x v="0"/>
    <x v="0"/>
  </r>
  <r>
    <x v="1517"/>
    <x v="0"/>
    <n v="25"/>
    <x v="0"/>
    <x v="0"/>
    <s v="Yes"/>
    <n v="39"/>
    <x v="2"/>
    <x v="0"/>
    <s v="Mailed Check"/>
    <n v="90.39"/>
    <x v="1513"/>
    <n v="2"/>
    <n v="6"/>
    <x v="0"/>
    <s v="Active Customer"/>
    <x v="0"/>
    <x v="1"/>
  </r>
  <r>
    <x v="1518"/>
    <x v="1"/>
    <n v="47"/>
    <x v="0"/>
    <x v="0"/>
    <s v="Yes"/>
    <n v="36"/>
    <x v="0"/>
    <x v="1"/>
    <s v="Electronic Check"/>
    <n v="77.31"/>
    <x v="1514"/>
    <n v="2"/>
    <n v="5"/>
    <x v="0"/>
    <s v="Active Customer"/>
    <x v="0"/>
    <x v="1"/>
  </r>
  <r>
    <x v="1519"/>
    <x v="1"/>
    <n v="42"/>
    <x v="0"/>
    <x v="1"/>
    <s v="Yes"/>
    <n v="23"/>
    <x v="2"/>
    <x v="0"/>
    <s v="Credit Card"/>
    <n v="83.37"/>
    <x v="1515"/>
    <n v="1"/>
    <n v="8"/>
    <x v="0"/>
    <s v="Active Customer"/>
    <x v="0"/>
    <x v="1"/>
  </r>
  <r>
    <x v="1520"/>
    <x v="1"/>
    <n v="28"/>
    <x v="0"/>
    <x v="1"/>
    <s v="No"/>
    <n v="12"/>
    <x v="2"/>
    <x v="1"/>
    <s v="Mailed Check"/>
    <n v="86.91"/>
    <x v="1516"/>
    <n v="1"/>
    <n v="4"/>
    <x v="1"/>
    <s v="Lost Customer"/>
    <x v="1"/>
    <x v="1"/>
  </r>
  <r>
    <x v="1521"/>
    <x v="1"/>
    <n v="53"/>
    <x v="0"/>
    <x v="1"/>
    <s v="No"/>
    <n v="3"/>
    <x v="0"/>
    <x v="2"/>
    <s v="Credit Card"/>
    <n v="0"/>
    <x v="1517"/>
    <n v="3"/>
    <n v="9"/>
    <x v="0"/>
    <s v="Active Customer"/>
    <x v="1"/>
    <x v="2"/>
  </r>
  <r>
    <x v="1522"/>
    <x v="0"/>
    <n v="28"/>
    <x v="0"/>
    <x v="0"/>
    <s v="Yes"/>
    <n v="51"/>
    <x v="2"/>
    <x v="0"/>
    <s v="Mailed Check"/>
    <n v="98.05"/>
    <x v="1518"/>
    <n v="1"/>
    <n v="8"/>
    <x v="0"/>
    <s v="Active Customer"/>
    <x v="0"/>
    <x v="1"/>
  </r>
  <r>
    <x v="1523"/>
    <x v="1"/>
    <n v="30"/>
    <x v="0"/>
    <x v="0"/>
    <s v="No"/>
    <n v="71"/>
    <x v="2"/>
    <x v="2"/>
    <s v="Mailed Check"/>
    <n v="0"/>
    <x v="1519"/>
    <n v="3"/>
    <n v="7"/>
    <x v="0"/>
    <s v="Active Customer"/>
    <x v="0"/>
    <x v="2"/>
  </r>
  <r>
    <x v="1524"/>
    <x v="0"/>
    <n v="47"/>
    <x v="0"/>
    <x v="1"/>
    <s v="No"/>
    <n v="53"/>
    <x v="2"/>
    <x v="1"/>
    <s v="Electronic Check"/>
    <n v="55.58"/>
    <x v="1520"/>
    <n v="7"/>
    <n v="3"/>
    <x v="1"/>
    <s v="Lost Customer"/>
    <x v="0"/>
    <x v="0"/>
  </r>
  <r>
    <x v="1525"/>
    <x v="1"/>
    <n v="56"/>
    <x v="0"/>
    <x v="1"/>
    <s v="Yes"/>
    <n v="47"/>
    <x v="2"/>
    <x v="0"/>
    <s v="Electronic Check"/>
    <n v="109.73"/>
    <x v="1521"/>
    <n v="6"/>
    <n v="5"/>
    <x v="0"/>
    <s v="Active Customer"/>
    <x v="0"/>
    <x v="1"/>
  </r>
  <r>
    <x v="1526"/>
    <x v="1"/>
    <n v="49"/>
    <x v="0"/>
    <x v="1"/>
    <s v="No"/>
    <n v="53"/>
    <x v="2"/>
    <x v="0"/>
    <s v="Electronic Check"/>
    <n v="106.02"/>
    <x v="1522"/>
    <n v="1"/>
    <n v="6"/>
    <x v="0"/>
    <s v="Active Customer"/>
    <x v="0"/>
    <x v="1"/>
  </r>
  <r>
    <x v="1527"/>
    <x v="1"/>
    <n v="23"/>
    <x v="0"/>
    <x v="0"/>
    <s v="Yes"/>
    <n v="45"/>
    <x v="2"/>
    <x v="2"/>
    <s v="Mailed Check"/>
    <n v="0"/>
    <x v="1523"/>
    <n v="4"/>
    <n v="10"/>
    <x v="0"/>
    <s v="Active Customer"/>
    <x v="0"/>
    <x v="2"/>
  </r>
  <r>
    <x v="1528"/>
    <x v="0"/>
    <n v="71"/>
    <x v="1"/>
    <x v="0"/>
    <s v="No"/>
    <n v="32"/>
    <x v="2"/>
    <x v="0"/>
    <s v="Credit Card"/>
    <n v="118.24"/>
    <x v="1524"/>
    <n v="4"/>
    <n v="9"/>
    <x v="0"/>
    <s v="Active Customer"/>
    <x v="0"/>
    <x v="1"/>
  </r>
  <r>
    <x v="1529"/>
    <x v="0"/>
    <n v="43"/>
    <x v="0"/>
    <x v="1"/>
    <s v="No"/>
    <n v="61"/>
    <x v="2"/>
    <x v="1"/>
    <s v="Electronic Check"/>
    <n v="68.67"/>
    <x v="1525"/>
    <n v="2"/>
    <n v="3"/>
    <x v="0"/>
    <s v="Active Customer"/>
    <x v="0"/>
    <x v="0"/>
  </r>
  <r>
    <x v="1530"/>
    <x v="0"/>
    <n v="48"/>
    <x v="0"/>
    <x v="0"/>
    <s v="No"/>
    <n v="12"/>
    <x v="2"/>
    <x v="1"/>
    <s v="Electronic Check"/>
    <n v="66.23"/>
    <x v="1526"/>
    <n v="2"/>
    <n v="4"/>
    <x v="1"/>
    <s v="Lost Customer"/>
    <x v="1"/>
    <x v="0"/>
  </r>
  <r>
    <x v="1531"/>
    <x v="1"/>
    <n v="71"/>
    <x v="0"/>
    <x v="1"/>
    <s v="No"/>
    <n v="64"/>
    <x v="1"/>
    <x v="1"/>
    <s v="Credit Card"/>
    <n v="26.2"/>
    <x v="1527"/>
    <n v="8"/>
    <n v="10"/>
    <x v="0"/>
    <s v="Active Customer"/>
    <x v="0"/>
    <x v="2"/>
  </r>
  <r>
    <x v="1532"/>
    <x v="0"/>
    <n v="47"/>
    <x v="0"/>
    <x v="1"/>
    <s v="No"/>
    <n v="17"/>
    <x v="1"/>
    <x v="0"/>
    <s v="Electronic Check"/>
    <n v="98.84"/>
    <x v="1528"/>
    <n v="4"/>
    <n v="2"/>
    <x v="0"/>
    <s v="Active Customer"/>
    <x v="0"/>
    <x v="1"/>
  </r>
  <r>
    <x v="1533"/>
    <x v="0"/>
    <n v="18"/>
    <x v="0"/>
    <x v="1"/>
    <s v="Yes"/>
    <n v="26"/>
    <x v="1"/>
    <x v="1"/>
    <s v="Credit Card"/>
    <n v="81.430000000000007"/>
    <x v="1529"/>
    <n v="6"/>
    <n v="6"/>
    <x v="0"/>
    <s v="Active Customer"/>
    <x v="0"/>
    <x v="1"/>
  </r>
  <r>
    <x v="1534"/>
    <x v="1"/>
    <n v="27"/>
    <x v="0"/>
    <x v="0"/>
    <s v="No"/>
    <n v="21"/>
    <x v="2"/>
    <x v="0"/>
    <s v="Credit Card"/>
    <n v="70"/>
    <x v="1530"/>
    <n v="4"/>
    <n v="7"/>
    <x v="0"/>
    <s v="Active Customer"/>
    <x v="0"/>
    <x v="1"/>
  </r>
  <r>
    <x v="1535"/>
    <x v="0"/>
    <n v="61"/>
    <x v="0"/>
    <x v="0"/>
    <s v="Yes"/>
    <n v="10"/>
    <x v="2"/>
    <x v="0"/>
    <s v="Credit Card"/>
    <n v="39.83"/>
    <x v="1531"/>
    <n v="3"/>
    <n v="10"/>
    <x v="0"/>
    <s v="Active Customer"/>
    <x v="1"/>
    <x v="0"/>
  </r>
  <r>
    <x v="1536"/>
    <x v="1"/>
    <n v="46"/>
    <x v="0"/>
    <x v="1"/>
    <s v="No"/>
    <n v="4"/>
    <x v="1"/>
    <x v="1"/>
    <s v="Electronic Check"/>
    <n v="106.84"/>
    <x v="1532"/>
    <n v="6"/>
    <n v="8"/>
    <x v="0"/>
    <s v="Active Customer"/>
    <x v="1"/>
    <x v="1"/>
  </r>
  <r>
    <x v="1537"/>
    <x v="0"/>
    <n v="69"/>
    <x v="0"/>
    <x v="1"/>
    <s v="Yes"/>
    <n v="50"/>
    <x v="2"/>
    <x v="0"/>
    <s v="Bank Transfer"/>
    <n v="43.01"/>
    <x v="1533"/>
    <n v="6"/>
    <n v="8"/>
    <x v="0"/>
    <s v="Active Customer"/>
    <x v="0"/>
    <x v="0"/>
  </r>
  <r>
    <x v="1538"/>
    <x v="0"/>
    <n v="27"/>
    <x v="0"/>
    <x v="0"/>
    <s v="Yes"/>
    <n v="11"/>
    <x v="1"/>
    <x v="0"/>
    <s v="Electronic Check"/>
    <n v="104.65"/>
    <x v="1534"/>
    <n v="3"/>
    <n v="9"/>
    <x v="0"/>
    <s v="Active Customer"/>
    <x v="1"/>
    <x v="1"/>
  </r>
  <r>
    <x v="1539"/>
    <x v="1"/>
    <n v="27"/>
    <x v="0"/>
    <x v="0"/>
    <s v="No"/>
    <n v="51"/>
    <x v="0"/>
    <x v="0"/>
    <s v="Electronic Check"/>
    <n v="79.81"/>
    <x v="1535"/>
    <n v="0"/>
    <n v="1"/>
    <x v="0"/>
    <s v="Active Customer"/>
    <x v="0"/>
    <x v="1"/>
  </r>
  <r>
    <x v="1540"/>
    <x v="1"/>
    <n v="61"/>
    <x v="1"/>
    <x v="1"/>
    <s v="No"/>
    <n v="63"/>
    <x v="0"/>
    <x v="1"/>
    <s v="Electronic Check"/>
    <n v="24.87"/>
    <x v="1536"/>
    <n v="6"/>
    <n v="7"/>
    <x v="0"/>
    <s v="Active Customer"/>
    <x v="0"/>
    <x v="2"/>
  </r>
  <r>
    <x v="1541"/>
    <x v="0"/>
    <n v="20"/>
    <x v="0"/>
    <x v="1"/>
    <s v="Yes"/>
    <n v="2"/>
    <x v="2"/>
    <x v="1"/>
    <s v="Bank Transfer"/>
    <n v="76.38"/>
    <x v="1537"/>
    <n v="2"/>
    <n v="5"/>
    <x v="1"/>
    <s v="Lost Customer"/>
    <x v="1"/>
    <x v="1"/>
  </r>
  <r>
    <x v="1542"/>
    <x v="1"/>
    <n v="28"/>
    <x v="0"/>
    <x v="1"/>
    <s v="Yes"/>
    <n v="3"/>
    <x v="1"/>
    <x v="1"/>
    <s v="Bank Transfer"/>
    <n v="24.06"/>
    <x v="1538"/>
    <n v="5"/>
    <n v="5"/>
    <x v="0"/>
    <s v="Active Customer"/>
    <x v="1"/>
    <x v="2"/>
  </r>
  <r>
    <x v="1543"/>
    <x v="1"/>
    <n v="69"/>
    <x v="0"/>
    <x v="1"/>
    <s v="No"/>
    <n v="13"/>
    <x v="2"/>
    <x v="1"/>
    <s v="Mailed Check"/>
    <n v="52.83"/>
    <x v="1539"/>
    <n v="5"/>
    <n v="7"/>
    <x v="0"/>
    <s v="Active Customer"/>
    <x v="0"/>
    <x v="0"/>
  </r>
  <r>
    <x v="1544"/>
    <x v="0"/>
    <n v="18"/>
    <x v="0"/>
    <x v="1"/>
    <s v="Yes"/>
    <n v="20"/>
    <x v="2"/>
    <x v="0"/>
    <s v="Mailed Check"/>
    <n v="116.66"/>
    <x v="1540"/>
    <n v="0"/>
    <n v="6"/>
    <x v="0"/>
    <s v="Active Customer"/>
    <x v="0"/>
    <x v="1"/>
  </r>
  <r>
    <x v="1545"/>
    <x v="1"/>
    <n v="69"/>
    <x v="1"/>
    <x v="0"/>
    <s v="Yes"/>
    <n v="59"/>
    <x v="2"/>
    <x v="1"/>
    <s v="Mailed Check"/>
    <n v="61.73"/>
    <x v="1541"/>
    <n v="1"/>
    <n v="2"/>
    <x v="0"/>
    <s v="Active Customer"/>
    <x v="0"/>
    <x v="0"/>
  </r>
  <r>
    <x v="1546"/>
    <x v="1"/>
    <n v="18"/>
    <x v="0"/>
    <x v="1"/>
    <s v="No"/>
    <n v="20"/>
    <x v="2"/>
    <x v="1"/>
    <s v="Electronic Check"/>
    <n v="115.02"/>
    <x v="1542"/>
    <n v="1"/>
    <n v="6"/>
    <x v="0"/>
    <s v="Active Customer"/>
    <x v="0"/>
    <x v="1"/>
  </r>
  <r>
    <x v="1547"/>
    <x v="1"/>
    <n v="45"/>
    <x v="0"/>
    <x v="0"/>
    <s v="Yes"/>
    <n v="61"/>
    <x v="1"/>
    <x v="1"/>
    <s v="Electronic Check"/>
    <n v="44.1"/>
    <x v="1543"/>
    <n v="3"/>
    <n v="8"/>
    <x v="0"/>
    <s v="Active Customer"/>
    <x v="0"/>
    <x v="0"/>
  </r>
  <r>
    <x v="1548"/>
    <x v="1"/>
    <n v="63"/>
    <x v="1"/>
    <x v="1"/>
    <s v="Yes"/>
    <n v="71"/>
    <x v="0"/>
    <x v="1"/>
    <s v="Electronic Check"/>
    <n v="114.59"/>
    <x v="1544"/>
    <n v="1"/>
    <n v="5"/>
    <x v="0"/>
    <s v="Active Customer"/>
    <x v="0"/>
    <x v="1"/>
  </r>
  <r>
    <x v="1549"/>
    <x v="0"/>
    <n v="56"/>
    <x v="0"/>
    <x v="0"/>
    <s v="Yes"/>
    <n v="69"/>
    <x v="0"/>
    <x v="0"/>
    <s v="Bank Transfer"/>
    <n v="50.37"/>
    <x v="1545"/>
    <n v="3"/>
    <n v="8"/>
    <x v="0"/>
    <s v="Active Customer"/>
    <x v="0"/>
    <x v="0"/>
  </r>
  <r>
    <x v="1550"/>
    <x v="1"/>
    <n v="33"/>
    <x v="0"/>
    <x v="1"/>
    <s v="Yes"/>
    <n v="6"/>
    <x v="2"/>
    <x v="0"/>
    <s v="Bank Transfer"/>
    <n v="55.94"/>
    <x v="1546"/>
    <n v="1"/>
    <n v="7"/>
    <x v="0"/>
    <s v="Active Customer"/>
    <x v="1"/>
    <x v="0"/>
  </r>
  <r>
    <x v="1551"/>
    <x v="0"/>
    <n v="66"/>
    <x v="1"/>
    <x v="0"/>
    <s v="Yes"/>
    <n v="68"/>
    <x v="2"/>
    <x v="1"/>
    <s v="Credit Card"/>
    <n v="30.1"/>
    <x v="1547"/>
    <n v="5"/>
    <n v="10"/>
    <x v="0"/>
    <s v="Active Customer"/>
    <x v="0"/>
    <x v="2"/>
  </r>
  <r>
    <x v="1552"/>
    <x v="0"/>
    <n v="52"/>
    <x v="0"/>
    <x v="1"/>
    <s v="Yes"/>
    <n v="71"/>
    <x v="1"/>
    <x v="0"/>
    <s v="Credit Card"/>
    <n v="108.49"/>
    <x v="1548"/>
    <n v="2"/>
    <n v="6"/>
    <x v="0"/>
    <s v="Active Customer"/>
    <x v="0"/>
    <x v="1"/>
  </r>
  <r>
    <x v="1553"/>
    <x v="1"/>
    <n v="20"/>
    <x v="0"/>
    <x v="0"/>
    <s v="No"/>
    <n v="66"/>
    <x v="1"/>
    <x v="1"/>
    <s v="Credit Card"/>
    <n v="118.88"/>
    <x v="1549"/>
    <n v="7"/>
    <n v="1"/>
    <x v="1"/>
    <s v="Lost Customer"/>
    <x v="0"/>
    <x v="1"/>
  </r>
  <r>
    <x v="1554"/>
    <x v="0"/>
    <n v="24"/>
    <x v="0"/>
    <x v="1"/>
    <s v="Yes"/>
    <n v="57"/>
    <x v="2"/>
    <x v="1"/>
    <s v="Mailed Check"/>
    <n v="34.85"/>
    <x v="1550"/>
    <n v="3"/>
    <n v="10"/>
    <x v="0"/>
    <s v="Active Customer"/>
    <x v="0"/>
    <x v="2"/>
  </r>
  <r>
    <x v="1555"/>
    <x v="0"/>
    <n v="56"/>
    <x v="0"/>
    <x v="0"/>
    <s v="No"/>
    <n v="30"/>
    <x v="1"/>
    <x v="1"/>
    <s v="Bank Transfer"/>
    <n v="34.979999999999997"/>
    <x v="1551"/>
    <n v="1"/>
    <n v="7"/>
    <x v="0"/>
    <s v="Active Customer"/>
    <x v="0"/>
    <x v="2"/>
  </r>
  <r>
    <x v="1556"/>
    <x v="1"/>
    <n v="66"/>
    <x v="0"/>
    <x v="1"/>
    <s v="No"/>
    <n v="52"/>
    <x v="2"/>
    <x v="1"/>
    <s v="Electronic Check"/>
    <n v="30.84"/>
    <x v="1552"/>
    <n v="2"/>
    <n v="6"/>
    <x v="0"/>
    <s v="Active Customer"/>
    <x v="0"/>
    <x v="2"/>
  </r>
  <r>
    <x v="1557"/>
    <x v="1"/>
    <n v="47"/>
    <x v="0"/>
    <x v="0"/>
    <s v="No"/>
    <n v="45"/>
    <x v="0"/>
    <x v="1"/>
    <s v="Electronic Check"/>
    <n v="75.180000000000007"/>
    <x v="1553"/>
    <n v="1"/>
    <n v="7"/>
    <x v="0"/>
    <s v="Active Customer"/>
    <x v="0"/>
    <x v="1"/>
  </r>
  <r>
    <x v="1558"/>
    <x v="1"/>
    <n v="30"/>
    <x v="0"/>
    <x v="1"/>
    <s v="Yes"/>
    <n v="59"/>
    <x v="1"/>
    <x v="1"/>
    <s v="Credit Card"/>
    <n v="99.22"/>
    <x v="1554"/>
    <n v="4"/>
    <n v="10"/>
    <x v="0"/>
    <s v="Active Customer"/>
    <x v="0"/>
    <x v="1"/>
  </r>
  <r>
    <x v="1559"/>
    <x v="1"/>
    <n v="21"/>
    <x v="0"/>
    <x v="1"/>
    <s v="Yes"/>
    <n v="68"/>
    <x v="2"/>
    <x v="0"/>
    <s v="Mailed Check"/>
    <n v="52.38"/>
    <x v="1555"/>
    <n v="1"/>
    <n v="8"/>
    <x v="0"/>
    <s v="Active Customer"/>
    <x v="0"/>
    <x v="0"/>
  </r>
  <r>
    <x v="1560"/>
    <x v="0"/>
    <n v="20"/>
    <x v="0"/>
    <x v="0"/>
    <s v="Yes"/>
    <n v="69"/>
    <x v="2"/>
    <x v="1"/>
    <s v="Bank Transfer"/>
    <n v="111.22"/>
    <x v="1556"/>
    <n v="6"/>
    <n v="3"/>
    <x v="1"/>
    <s v="Lost Customer"/>
    <x v="0"/>
    <x v="1"/>
  </r>
  <r>
    <x v="1561"/>
    <x v="1"/>
    <n v="44"/>
    <x v="0"/>
    <x v="1"/>
    <s v="No"/>
    <n v="48"/>
    <x v="1"/>
    <x v="0"/>
    <s v="Electronic Check"/>
    <n v="106.71"/>
    <x v="1557"/>
    <n v="6"/>
    <n v="3"/>
    <x v="1"/>
    <s v="Lost Customer"/>
    <x v="0"/>
    <x v="1"/>
  </r>
  <r>
    <x v="1562"/>
    <x v="0"/>
    <n v="32"/>
    <x v="0"/>
    <x v="1"/>
    <s v="Yes"/>
    <n v="66"/>
    <x v="2"/>
    <x v="1"/>
    <s v="Bank Transfer"/>
    <n v="77.81"/>
    <x v="1558"/>
    <n v="6"/>
    <n v="6"/>
    <x v="0"/>
    <s v="Active Customer"/>
    <x v="0"/>
    <x v="1"/>
  </r>
  <r>
    <x v="1563"/>
    <x v="1"/>
    <n v="51"/>
    <x v="0"/>
    <x v="0"/>
    <s v="No"/>
    <n v="51"/>
    <x v="2"/>
    <x v="0"/>
    <s v="Bank Transfer"/>
    <n v="88.47"/>
    <x v="1559"/>
    <n v="5"/>
    <n v="1"/>
    <x v="0"/>
    <s v="Active Customer"/>
    <x v="0"/>
    <x v="1"/>
  </r>
  <r>
    <x v="1564"/>
    <x v="1"/>
    <n v="38"/>
    <x v="0"/>
    <x v="0"/>
    <s v="No"/>
    <n v="53"/>
    <x v="2"/>
    <x v="0"/>
    <s v="Mailed Check"/>
    <n v="82.61"/>
    <x v="1560"/>
    <n v="6"/>
    <n v="5"/>
    <x v="0"/>
    <s v="Active Customer"/>
    <x v="0"/>
    <x v="1"/>
  </r>
  <r>
    <x v="1565"/>
    <x v="1"/>
    <n v="63"/>
    <x v="0"/>
    <x v="1"/>
    <s v="No"/>
    <n v="12"/>
    <x v="0"/>
    <x v="1"/>
    <s v="Credit Card"/>
    <n v="81.180000000000007"/>
    <x v="1561"/>
    <n v="5"/>
    <n v="7"/>
    <x v="0"/>
    <s v="Active Customer"/>
    <x v="1"/>
    <x v="1"/>
  </r>
  <r>
    <x v="1566"/>
    <x v="0"/>
    <n v="32"/>
    <x v="0"/>
    <x v="0"/>
    <s v="Yes"/>
    <n v="12"/>
    <x v="1"/>
    <x v="1"/>
    <s v="Bank Transfer"/>
    <n v="77.56"/>
    <x v="1562"/>
    <n v="4"/>
    <n v="10"/>
    <x v="0"/>
    <s v="Active Customer"/>
    <x v="1"/>
    <x v="1"/>
  </r>
  <r>
    <x v="1567"/>
    <x v="1"/>
    <n v="37"/>
    <x v="0"/>
    <x v="1"/>
    <s v="Yes"/>
    <n v="37"/>
    <x v="2"/>
    <x v="1"/>
    <s v="Credit Card"/>
    <n v="118.3"/>
    <x v="1563"/>
    <n v="0"/>
    <n v="4"/>
    <x v="0"/>
    <s v="Active Customer"/>
    <x v="0"/>
    <x v="1"/>
  </r>
  <r>
    <x v="1568"/>
    <x v="1"/>
    <n v="73"/>
    <x v="0"/>
    <x v="0"/>
    <s v="No"/>
    <n v="52"/>
    <x v="0"/>
    <x v="1"/>
    <s v="Credit Card"/>
    <n v="46.19"/>
    <x v="1564"/>
    <n v="3"/>
    <n v="9"/>
    <x v="0"/>
    <s v="Active Customer"/>
    <x v="0"/>
    <x v="0"/>
  </r>
  <r>
    <x v="1569"/>
    <x v="0"/>
    <n v="29"/>
    <x v="0"/>
    <x v="0"/>
    <s v="Yes"/>
    <n v="70"/>
    <x v="0"/>
    <x v="1"/>
    <s v="Bank Transfer"/>
    <n v="20.190000000000001"/>
    <x v="1565"/>
    <n v="7"/>
    <n v="5"/>
    <x v="0"/>
    <s v="Active Customer"/>
    <x v="0"/>
    <x v="2"/>
  </r>
  <r>
    <x v="1570"/>
    <x v="1"/>
    <n v="53"/>
    <x v="0"/>
    <x v="1"/>
    <s v="Yes"/>
    <n v="65"/>
    <x v="2"/>
    <x v="1"/>
    <s v="Mailed Check"/>
    <n v="64.12"/>
    <x v="1566"/>
    <n v="6"/>
    <n v="5"/>
    <x v="0"/>
    <s v="Active Customer"/>
    <x v="0"/>
    <x v="0"/>
  </r>
  <r>
    <x v="1571"/>
    <x v="0"/>
    <n v="35"/>
    <x v="0"/>
    <x v="1"/>
    <s v="No"/>
    <n v="65"/>
    <x v="2"/>
    <x v="0"/>
    <s v="Electronic Check"/>
    <n v="77.540000000000006"/>
    <x v="1567"/>
    <n v="2"/>
    <n v="4"/>
    <x v="0"/>
    <s v="Active Customer"/>
    <x v="0"/>
    <x v="1"/>
  </r>
  <r>
    <x v="1572"/>
    <x v="1"/>
    <n v="72"/>
    <x v="1"/>
    <x v="0"/>
    <s v="Yes"/>
    <n v="37"/>
    <x v="2"/>
    <x v="1"/>
    <s v="Mailed Check"/>
    <n v="58.41"/>
    <x v="1568"/>
    <n v="8"/>
    <n v="8"/>
    <x v="0"/>
    <s v="Active Customer"/>
    <x v="0"/>
    <x v="0"/>
  </r>
  <r>
    <x v="1573"/>
    <x v="1"/>
    <n v="54"/>
    <x v="0"/>
    <x v="1"/>
    <s v="Yes"/>
    <n v="8"/>
    <x v="0"/>
    <x v="1"/>
    <s v="Mailed Check"/>
    <n v="109.85"/>
    <x v="1569"/>
    <n v="0"/>
    <n v="7"/>
    <x v="0"/>
    <s v="Active Customer"/>
    <x v="1"/>
    <x v="1"/>
  </r>
  <r>
    <x v="1574"/>
    <x v="0"/>
    <n v="32"/>
    <x v="0"/>
    <x v="0"/>
    <s v="Yes"/>
    <n v="17"/>
    <x v="1"/>
    <x v="1"/>
    <s v="Credit Card"/>
    <n v="84.51"/>
    <x v="1570"/>
    <n v="0"/>
    <n v="4"/>
    <x v="0"/>
    <s v="Active Customer"/>
    <x v="0"/>
    <x v="1"/>
  </r>
  <r>
    <x v="1575"/>
    <x v="1"/>
    <n v="55"/>
    <x v="0"/>
    <x v="0"/>
    <s v="Yes"/>
    <n v="2"/>
    <x v="1"/>
    <x v="2"/>
    <s v="Mailed Check"/>
    <n v="0"/>
    <x v="1571"/>
    <n v="4"/>
    <n v="6"/>
    <x v="0"/>
    <s v="Active Customer"/>
    <x v="1"/>
    <x v="2"/>
  </r>
  <r>
    <x v="1576"/>
    <x v="0"/>
    <n v="69"/>
    <x v="1"/>
    <x v="1"/>
    <s v="Yes"/>
    <n v="62"/>
    <x v="2"/>
    <x v="1"/>
    <s v="Bank Transfer"/>
    <n v="58.71"/>
    <x v="1572"/>
    <n v="0"/>
    <n v="3"/>
    <x v="0"/>
    <s v="Active Customer"/>
    <x v="0"/>
    <x v="0"/>
  </r>
  <r>
    <x v="1577"/>
    <x v="0"/>
    <n v="37"/>
    <x v="0"/>
    <x v="1"/>
    <s v="Yes"/>
    <n v="9"/>
    <x v="2"/>
    <x v="2"/>
    <s v="Mailed Check"/>
    <n v="0"/>
    <x v="1573"/>
    <n v="7"/>
    <n v="10"/>
    <x v="0"/>
    <s v="Active Customer"/>
    <x v="1"/>
    <x v="2"/>
  </r>
  <r>
    <x v="1578"/>
    <x v="1"/>
    <n v="31"/>
    <x v="0"/>
    <x v="1"/>
    <s v="No"/>
    <n v="25"/>
    <x v="2"/>
    <x v="1"/>
    <s v="Credit Card"/>
    <n v="114.05"/>
    <x v="1574"/>
    <n v="4"/>
    <n v="8"/>
    <x v="0"/>
    <s v="Active Customer"/>
    <x v="0"/>
    <x v="1"/>
  </r>
  <r>
    <x v="1579"/>
    <x v="1"/>
    <n v="35"/>
    <x v="0"/>
    <x v="0"/>
    <s v="No"/>
    <n v="6"/>
    <x v="2"/>
    <x v="0"/>
    <s v="Bank Transfer"/>
    <n v="25.84"/>
    <x v="1575"/>
    <n v="1"/>
    <n v="3"/>
    <x v="1"/>
    <s v="Lost Customer"/>
    <x v="1"/>
    <x v="2"/>
  </r>
  <r>
    <x v="1580"/>
    <x v="1"/>
    <n v="40"/>
    <x v="0"/>
    <x v="1"/>
    <s v="Yes"/>
    <n v="22"/>
    <x v="2"/>
    <x v="0"/>
    <s v="Electronic Check"/>
    <n v="54.53"/>
    <x v="1576"/>
    <n v="3"/>
    <n v="8"/>
    <x v="0"/>
    <s v="Active Customer"/>
    <x v="0"/>
    <x v="0"/>
  </r>
  <r>
    <x v="1581"/>
    <x v="0"/>
    <n v="69"/>
    <x v="1"/>
    <x v="0"/>
    <s v="No"/>
    <n v="42"/>
    <x v="2"/>
    <x v="1"/>
    <s v="Mailed Check"/>
    <n v="74.91"/>
    <x v="1577"/>
    <n v="0"/>
    <n v="10"/>
    <x v="0"/>
    <s v="Active Customer"/>
    <x v="0"/>
    <x v="1"/>
  </r>
  <r>
    <x v="1582"/>
    <x v="0"/>
    <n v="33"/>
    <x v="0"/>
    <x v="0"/>
    <s v="Yes"/>
    <n v="39"/>
    <x v="1"/>
    <x v="0"/>
    <s v="Electronic Check"/>
    <n v="73.260000000000005"/>
    <x v="1578"/>
    <n v="1"/>
    <n v="4"/>
    <x v="0"/>
    <s v="Active Customer"/>
    <x v="0"/>
    <x v="1"/>
  </r>
  <r>
    <x v="1583"/>
    <x v="0"/>
    <n v="26"/>
    <x v="0"/>
    <x v="0"/>
    <s v="No"/>
    <n v="34"/>
    <x v="0"/>
    <x v="0"/>
    <s v="Mailed Check"/>
    <n v="82.59"/>
    <x v="1579"/>
    <n v="1"/>
    <n v="6"/>
    <x v="0"/>
    <s v="Active Customer"/>
    <x v="0"/>
    <x v="1"/>
  </r>
  <r>
    <x v="1584"/>
    <x v="1"/>
    <n v="61"/>
    <x v="1"/>
    <x v="1"/>
    <s v="Yes"/>
    <n v="48"/>
    <x v="0"/>
    <x v="1"/>
    <s v="Credit Card"/>
    <n v="27.67"/>
    <x v="1580"/>
    <n v="6"/>
    <n v="7"/>
    <x v="0"/>
    <s v="Active Customer"/>
    <x v="0"/>
    <x v="2"/>
  </r>
  <r>
    <x v="1585"/>
    <x v="0"/>
    <n v="65"/>
    <x v="1"/>
    <x v="0"/>
    <s v="Yes"/>
    <n v="15"/>
    <x v="2"/>
    <x v="1"/>
    <s v="Mailed Check"/>
    <n v="98.15"/>
    <x v="1581"/>
    <n v="1"/>
    <n v="4"/>
    <x v="1"/>
    <s v="Lost Customer"/>
    <x v="0"/>
    <x v="1"/>
  </r>
  <r>
    <x v="1586"/>
    <x v="0"/>
    <n v="72"/>
    <x v="1"/>
    <x v="1"/>
    <s v="Yes"/>
    <n v="1"/>
    <x v="2"/>
    <x v="2"/>
    <s v="Bank Transfer"/>
    <n v="0"/>
    <x v="1582"/>
    <n v="1"/>
    <n v="4"/>
    <x v="1"/>
    <s v="Lost Customer"/>
    <x v="1"/>
    <x v="2"/>
  </r>
  <r>
    <x v="1587"/>
    <x v="0"/>
    <n v="72"/>
    <x v="1"/>
    <x v="0"/>
    <s v="No"/>
    <n v="35"/>
    <x v="0"/>
    <x v="2"/>
    <s v="Electronic Check"/>
    <n v="0"/>
    <x v="1583"/>
    <n v="4"/>
    <n v="4"/>
    <x v="0"/>
    <s v="Active Customer"/>
    <x v="0"/>
    <x v="2"/>
  </r>
  <r>
    <x v="1588"/>
    <x v="1"/>
    <n v="56"/>
    <x v="0"/>
    <x v="1"/>
    <s v="Yes"/>
    <n v="30"/>
    <x v="2"/>
    <x v="0"/>
    <s v="Credit Card"/>
    <n v="88.3"/>
    <x v="1584"/>
    <n v="2"/>
    <n v="8"/>
    <x v="0"/>
    <s v="Active Customer"/>
    <x v="0"/>
    <x v="1"/>
  </r>
  <r>
    <x v="1589"/>
    <x v="0"/>
    <n v="27"/>
    <x v="0"/>
    <x v="1"/>
    <s v="No"/>
    <n v="49"/>
    <x v="2"/>
    <x v="1"/>
    <s v="Bank Transfer"/>
    <n v="38"/>
    <x v="1585"/>
    <n v="2"/>
    <n v="7"/>
    <x v="0"/>
    <s v="Active Customer"/>
    <x v="0"/>
    <x v="0"/>
  </r>
  <r>
    <x v="1590"/>
    <x v="0"/>
    <n v="56"/>
    <x v="0"/>
    <x v="0"/>
    <s v="Yes"/>
    <n v="29"/>
    <x v="2"/>
    <x v="1"/>
    <s v="Electronic Check"/>
    <n v="72.930000000000007"/>
    <x v="1586"/>
    <n v="3"/>
    <n v="9"/>
    <x v="0"/>
    <s v="Active Customer"/>
    <x v="0"/>
    <x v="1"/>
  </r>
  <r>
    <x v="1591"/>
    <x v="1"/>
    <n v="46"/>
    <x v="0"/>
    <x v="1"/>
    <s v="Yes"/>
    <n v="69"/>
    <x v="2"/>
    <x v="2"/>
    <s v="Mailed Check"/>
    <n v="0"/>
    <x v="1587"/>
    <n v="7"/>
    <n v="9"/>
    <x v="0"/>
    <s v="Active Customer"/>
    <x v="0"/>
    <x v="2"/>
  </r>
  <r>
    <x v="1592"/>
    <x v="1"/>
    <n v="68"/>
    <x v="1"/>
    <x v="1"/>
    <s v="No"/>
    <n v="11"/>
    <x v="0"/>
    <x v="0"/>
    <s v="Credit Card"/>
    <n v="51.98"/>
    <x v="1588"/>
    <n v="7"/>
    <n v="3"/>
    <x v="1"/>
    <s v="Lost Customer"/>
    <x v="1"/>
    <x v="0"/>
  </r>
  <r>
    <x v="1593"/>
    <x v="0"/>
    <n v="46"/>
    <x v="0"/>
    <x v="0"/>
    <s v="Yes"/>
    <n v="8"/>
    <x v="2"/>
    <x v="0"/>
    <s v="Electronic Check"/>
    <n v="91.54"/>
    <x v="1589"/>
    <n v="5"/>
    <n v="8"/>
    <x v="0"/>
    <s v="Active Customer"/>
    <x v="1"/>
    <x v="1"/>
  </r>
  <r>
    <x v="1594"/>
    <x v="1"/>
    <n v="35"/>
    <x v="0"/>
    <x v="1"/>
    <s v="Yes"/>
    <n v="63"/>
    <x v="1"/>
    <x v="1"/>
    <s v="Credit Card"/>
    <n v="63.63"/>
    <x v="1590"/>
    <n v="3"/>
    <n v="6"/>
    <x v="0"/>
    <s v="Active Customer"/>
    <x v="0"/>
    <x v="0"/>
  </r>
  <r>
    <x v="1595"/>
    <x v="1"/>
    <n v="66"/>
    <x v="1"/>
    <x v="0"/>
    <s v="No"/>
    <n v="56"/>
    <x v="1"/>
    <x v="1"/>
    <s v="Electronic Check"/>
    <n v="70.67"/>
    <x v="1591"/>
    <n v="2"/>
    <n v="10"/>
    <x v="0"/>
    <s v="Active Customer"/>
    <x v="0"/>
    <x v="1"/>
  </r>
  <r>
    <x v="1596"/>
    <x v="0"/>
    <n v="50"/>
    <x v="0"/>
    <x v="1"/>
    <s v="No"/>
    <n v="32"/>
    <x v="2"/>
    <x v="1"/>
    <s v="Bank Transfer"/>
    <n v="111.88"/>
    <x v="1592"/>
    <n v="1"/>
    <n v="5"/>
    <x v="0"/>
    <s v="Active Customer"/>
    <x v="0"/>
    <x v="1"/>
  </r>
  <r>
    <x v="1597"/>
    <x v="0"/>
    <n v="46"/>
    <x v="0"/>
    <x v="0"/>
    <s v="Yes"/>
    <n v="23"/>
    <x v="2"/>
    <x v="0"/>
    <s v="Bank Transfer"/>
    <n v="119.62"/>
    <x v="1593"/>
    <n v="3"/>
    <n v="10"/>
    <x v="0"/>
    <s v="Active Customer"/>
    <x v="0"/>
    <x v="1"/>
  </r>
  <r>
    <x v="1598"/>
    <x v="0"/>
    <n v="68"/>
    <x v="0"/>
    <x v="0"/>
    <s v="Yes"/>
    <n v="39"/>
    <x v="2"/>
    <x v="0"/>
    <s v="Bank Transfer"/>
    <n v="53.43"/>
    <x v="1594"/>
    <n v="3"/>
    <n v="8"/>
    <x v="0"/>
    <s v="Active Customer"/>
    <x v="0"/>
    <x v="0"/>
  </r>
  <r>
    <x v="1599"/>
    <x v="1"/>
    <n v="39"/>
    <x v="0"/>
    <x v="1"/>
    <s v="No"/>
    <n v="24"/>
    <x v="2"/>
    <x v="0"/>
    <s v="Bank Transfer"/>
    <n v="37.57"/>
    <x v="1595"/>
    <n v="4"/>
    <n v="1"/>
    <x v="0"/>
    <s v="Active Customer"/>
    <x v="0"/>
    <x v="0"/>
  </r>
  <r>
    <x v="1600"/>
    <x v="0"/>
    <n v="51"/>
    <x v="0"/>
    <x v="1"/>
    <s v="Yes"/>
    <n v="36"/>
    <x v="1"/>
    <x v="1"/>
    <s v="Mailed Check"/>
    <n v="50.56"/>
    <x v="1596"/>
    <n v="5"/>
    <n v="7"/>
    <x v="0"/>
    <s v="Active Customer"/>
    <x v="0"/>
    <x v="0"/>
  </r>
  <r>
    <x v="1601"/>
    <x v="0"/>
    <n v="25"/>
    <x v="0"/>
    <x v="1"/>
    <s v="Yes"/>
    <n v="16"/>
    <x v="1"/>
    <x v="1"/>
    <s v="Electronic Check"/>
    <n v="57.55"/>
    <x v="1597"/>
    <n v="5"/>
    <n v="3"/>
    <x v="0"/>
    <s v="Active Customer"/>
    <x v="0"/>
    <x v="0"/>
  </r>
  <r>
    <x v="1602"/>
    <x v="1"/>
    <n v="43"/>
    <x v="0"/>
    <x v="1"/>
    <s v="No"/>
    <n v="41"/>
    <x v="1"/>
    <x v="1"/>
    <s v="Credit Card"/>
    <n v="100.07"/>
    <x v="1598"/>
    <n v="0"/>
    <n v="2"/>
    <x v="0"/>
    <s v="Active Customer"/>
    <x v="0"/>
    <x v="1"/>
  </r>
  <r>
    <x v="1603"/>
    <x v="0"/>
    <n v="45"/>
    <x v="0"/>
    <x v="0"/>
    <s v="No"/>
    <n v="72"/>
    <x v="2"/>
    <x v="1"/>
    <s v="Electronic Check"/>
    <n v="62.06"/>
    <x v="1599"/>
    <n v="8"/>
    <n v="5"/>
    <x v="0"/>
    <s v="Active Customer"/>
    <x v="0"/>
    <x v="0"/>
  </r>
  <r>
    <x v="1604"/>
    <x v="0"/>
    <n v="48"/>
    <x v="0"/>
    <x v="1"/>
    <s v="Yes"/>
    <n v="70"/>
    <x v="2"/>
    <x v="1"/>
    <s v="Mailed Check"/>
    <n v="33.229999999999997"/>
    <x v="1600"/>
    <n v="3"/>
    <n v="1"/>
    <x v="0"/>
    <s v="Active Customer"/>
    <x v="0"/>
    <x v="2"/>
  </r>
  <r>
    <x v="1605"/>
    <x v="0"/>
    <n v="53"/>
    <x v="0"/>
    <x v="0"/>
    <s v="No"/>
    <n v="56"/>
    <x v="2"/>
    <x v="0"/>
    <s v="Electronic Check"/>
    <n v="24.03"/>
    <x v="1601"/>
    <n v="1"/>
    <n v="10"/>
    <x v="0"/>
    <s v="Active Customer"/>
    <x v="0"/>
    <x v="2"/>
  </r>
  <r>
    <x v="1606"/>
    <x v="0"/>
    <n v="46"/>
    <x v="0"/>
    <x v="0"/>
    <s v="No"/>
    <n v="41"/>
    <x v="2"/>
    <x v="1"/>
    <s v="Mailed Check"/>
    <n v="40.89"/>
    <x v="1602"/>
    <n v="4"/>
    <n v="6"/>
    <x v="0"/>
    <s v="Active Customer"/>
    <x v="0"/>
    <x v="0"/>
  </r>
  <r>
    <x v="1607"/>
    <x v="0"/>
    <n v="52"/>
    <x v="0"/>
    <x v="1"/>
    <s v="Yes"/>
    <n v="23"/>
    <x v="2"/>
    <x v="1"/>
    <s v="Electronic Check"/>
    <n v="63.63"/>
    <x v="1603"/>
    <n v="3"/>
    <n v="3"/>
    <x v="0"/>
    <s v="Active Customer"/>
    <x v="0"/>
    <x v="0"/>
  </r>
  <r>
    <x v="1608"/>
    <x v="0"/>
    <n v="44"/>
    <x v="0"/>
    <x v="0"/>
    <s v="Yes"/>
    <n v="69"/>
    <x v="1"/>
    <x v="0"/>
    <s v="Bank Transfer"/>
    <n v="66.430000000000007"/>
    <x v="1604"/>
    <n v="4"/>
    <n v="7"/>
    <x v="0"/>
    <s v="Active Customer"/>
    <x v="0"/>
    <x v="0"/>
  </r>
  <r>
    <x v="1609"/>
    <x v="0"/>
    <n v="19"/>
    <x v="0"/>
    <x v="0"/>
    <s v="No"/>
    <n v="23"/>
    <x v="2"/>
    <x v="0"/>
    <s v="Credit Card"/>
    <n v="23.98"/>
    <x v="1605"/>
    <n v="8"/>
    <n v="10"/>
    <x v="0"/>
    <s v="Active Customer"/>
    <x v="0"/>
    <x v="2"/>
  </r>
  <r>
    <x v="1610"/>
    <x v="1"/>
    <n v="63"/>
    <x v="1"/>
    <x v="1"/>
    <s v="Yes"/>
    <n v="48"/>
    <x v="1"/>
    <x v="1"/>
    <s v="Mailed Check"/>
    <n v="111.46"/>
    <x v="1606"/>
    <n v="8"/>
    <n v="4"/>
    <x v="1"/>
    <s v="Lost Customer"/>
    <x v="0"/>
    <x v="1"/>
  </r>
  <r>
    <x v="1611"/>
    <x v="0"/>
    <n v="49"/>
    <x v="0"/>
    <x v="1"/>
    <s v="No"/>
    <n v="19"/>
    <x v="2"/>
    <x v="1"/>
    <s v="Mailed Check"/>
    <n v="25.94"/>
    <x v="1607"/>
    <n v="3"/>
    <n v="9"/>
    <x v="0"/>
    <s v="Active Customer"/>
    <x v="0"/>
    <x v="2"/>
  </r>
  <r>
    <x v="1612"/>
    <x v="0"/>
    <n v="69"/>
    <x v="0"/>
    <x v="0"/>
    <s v="Yes"/>
    <n v="38"/>
    <x v="2"/>
    <x v="0"/>
    <s v="Bank Transfer"/>
    <n v="30.44"/>
    <x v="1608"/>
    <n v="4"/>
    <n v="2"/>
    <x v="0"/>
    <s v="Active Customer"/>
    <x v="0"/>
    <x v="2"/>
  </r>
  <r>
    <x v="1613"/>
    <x v="0"/>
    <n v="49"/>
    <x v="0"/>
    <x v="1"/>
    <s v="No"/>
    <n v="28"/>
    <x v="2"/>
    <x v="2"/>
    <s v="Electronic Check"/>
    <n v="0"/>
    <x v="1609"/>
    <n v="0"/>
    <n v="6"/>
    <x v="0"/>
    <s v="Active Customer"/>
    <x v="0"/>
    <x v="2"/>
  </r>
  <r>
    <x v="1614"/>
    <x v="0"/>
    <n v="49"/>
    <x v="0"/>
    <x v="1"/>
    <s v="No"/>
    <n v="43"/>
    <x v="2"/>
    <x v="1"/>
    <s v="Bank Transfer"/>
    <n v="42.1"/>
    <x v="1610"/>
    <n v="1"/>
    <n v="6"/>
    <x v="0"/>
    <s v="Active Customer"/>
    <x v="0"/>
    <x v="0"/>
  </r>
  <r>
    <x v="1615"/>
    <x v="0"/>
    <n v="52"/>
    <x v="0"/>
    <x v="1"/>
    <s v="Yes"/>
    <n v="57"/>
    <x v="2"/>
    <x v="0"/>
    <s v="Mailed Check"/>
    <n v="94.53"/>
    <x v="1611"/>
    <n v="7"/>
    <n v="5"/>
    <x v="0"/>
    <s v="Active Customer"/>
    <x v="0"/>
    <x v="1"/>
  </r>
  <r>
    <x v="1616"/>
    <x v="1"/>
    <n v="26"/>
    <x v="0"/>
    <x v="0"/>
    <s v="Yes"/>
    <n v="41"/>
    <x v="2"/>
    <x v="1"/>
    <s v="Bank Transfer"/>
    <n v="90.34"/>
    <x v="1612"/>
    <n v="3"/>
    <n v="7"/>
    <x v="0"/>
    <s v="Active Customer"/>
    <x v="0"/>
    <x v="1"/>
  </r>
  <r>
    <x v="1617"/>
    <x v="0"/>
    <n v="18"/>
    <x v="0"/>
    <x v="0"/>
    <s v="Yes"/>
    <n v="37"/>
    <x v="0"/>
    <x v="0"/>
    <s v="Bank Transfer"/>
    <n v="44.85"/>
    <x v="1613"/>
    <n v="6"/>
    <n v="4"/>
    <x v="1"/>
    <s v="Lost Customer"/>
    <x v="0"/>
    <x v="0"/>
  </r>
  <r>
    <x v="1618"/>
    <x v="0"/>
    <n v="50"/>
    <x v="0"/>
    <x v="0"/>
    <s v="Yes"/>
    <n v="68"/>
    <x v="2"/>
    <x v="0"/>
    <s v="Electronic Check"/>
    <n v="93.37"/>
    <x v="1614"/>
    <n v="1"/>
    <n v="10"/>
    <x v="0"/>
    <s v="Active Customer"/>
    <x v="0"/>
    <x v="1"/>
  </r>
  <r>
    <x v="1619"/>
    <x v="0"/>
    <n v="21"/>
    <x v="0"/>
    <x v="1"/>
    <s v="No"/>
    <n v="33"/>
    <x v="2"/>
    <x v="1"/>
    <s v="Electronic Check"/>
    <n v="93.2"/>
    <x v="1615"/>
    <n v="2"/>
    <n v="1"/>
    <x v="0"/>
    <s v="Active Customer"/>
    <x v="0"/>
    <x v="1"/>
  </r>
  <r>
    <x v="1620"/>
    <x v="0"/>
    <n v="66"/>
    <x v="0"/>
    <x v="0"/>
    <s v="No"/>
    <n v="60"/>
    <x v="2"/>
    <x v="1"/>
    <s v="Mailed Check"/>
    <n v="98.81"/>
    <x v="1616"/>
    <n v="2"/>
    <n v="7"/>
    <x v="0"/>
    <s v="Active Customer"/>
    <x v="0"/>
    <x v="1"/>
  </r>
  <r>
    <x v="1621"/>
    <x v="1"/>
    <n v="62"/>
    <x v="1"/>
    <x v="0"/>
    <s v="No"/>
    <n v="47"/>
    <x v="1"/>
    <x v="1"/>
    <s v="Bank Transfer"/>
    <n v="36.96"/>
    <x v="1617"/>
    <n v="5"/>
    <n v="10"/>
    <x v="0"/>
    <s v="Active Customer"/>
    <x v="0"/>
    <x v="0"/>
  </r>
  <r>
    <x v="1622"/>
    <x v="0"/>
    <n v="65"/>
    <x v="0"/>
    <x v="0"/>
    <s v="No"/>
    <n v="8"/>
    <x v="2"/>
    <x v="1"/>
    <s v="Bank Transfer"/>
    <n v="78.2"/>
    <x v="1618"/>
    <n v="1"/>
    <n v="6"/>
    <x v="0"/>
    <s v="Active Customer"/>
    <x v="1"/>
    <x v="1"/>
  </r>
  <r>
    <x v="1623"/>
    <x v="1"/>
    <n v="70"/>
    <x v="1"/>
    <x v="0"/>
    <s v="No"/>
    <n v="66"/>
    <x v="2"/>
    <x v="0"/>
    <s v="Mailed Check"/>
    <n v="77.48"/>
    <x v="1619"/>
    <n v="5"/>
    <n v="9"/>
    <x v="0"/>
    <s v="Active Customer"/>
    <x v="0"/>
    <x v="1"/>
  </r>
  <r>
    <x v="1624"/>
    <x v="0"/>
    <n v="22"/>
    <x v="0"/>
    <x v="1"/>
    <s v="No"/>
    <n v="6"/>
    <x v="1"/>
    <x v="0"/>
    <s v="Credit Card"/>
    <n v="102.38"/>
    <x v="1620"/>
    <n v="6"/>
    <n v="4"/>
    <x v="1"/>
    <s v="Lost Customer"/>
    <x v="1"/>
    <x v="1"/>
  </r>
  <r>
    <x v="1625"/>
    <x v="0"/>
    <n v="62"/>
    <x v="0"/>
    <x v="0"/>
    <s v="Yes"/>
    <n v="50"/>
    <x v="1"/>
    <x v="0"/>
    <s v="Bank Transfer"/>
    <n v="93.25"/>
    <x v="1621"/>
    <n v="8"/>
    <n v="9"/>
    <x v="0"/>
    <s v="Active Customer"/>
    <x v="0"/>
    <x v="1"/>
  </r>
  <r>
    <x v="1626"/>
    <x v="1"/>
    <n v="60"/>
    <x v="0"/>
    <x v="1"/>
    <s v="Yes"/>
    <n v="24"/>
    <x v="2"/>
    <x v="1"/>
    <s v="Electronic Check"/>
    <n v="21.46"/>
    <x v="1622"/>
    <n v="7"/>
    <n v="3"/>
    <x v="1"/>
    <s v="Lost Customer"/>
    <x v="0"/>
    <x v="2"/>
  </r>
  <r>
    <x v="1627"/>
    <x v="0"/>
    <n v="59"/>
    <x v="0"/>
    <x v="1"/>
    <s v="No"/>
    <n v="14"/>
    <x v="1"/>
    <x v="0"/>
    <s v="Bank Transfer"/>
    <n v="22.88"/>
    <x v="1623"/>
    <n v="1"/>
    <n v="7"/>
    <x v="0"/>
    <s v="Active Customer"/>
    <x v="0"/>
    <x v="2"/>
  </r>
  <r>
    <x v="1628"/>
    <x v="1"/>
    <n v="55"/>
    <x v="0"/>
    <x v="0"/>
    <s v="Yes"/>
    <n v="33"/>
    <x v="2"/>
    <x v="1"/>
    <s v="Credit Card"/>
    <n v="42.01"/>
    <x v="1624"/>
    <n v="5"/>
    <n v="6"/>
    <x v="0"/>
    <s v="Active Customer"/>
    <x v="0"/>
    <x v="0"/>
  </r>
  <r>
    <x v="1629"/>
    <x v="0"/>
    <n v="25"/>
    <x v="0"/>
    <x v="0"/>
    <s v="Yes"/>
    <n v="66"/>
    <x v="2"/>
    <x v="2"/>
    <s v="Bank Transfer"/>
    <n v="0"/>
    <x v="1625"/>
    <n v="1"/>
    <n v="1"/>
    <x v="0"/>
    <s v="Active Customer"/>
    <x v="0"/>
    <x v="2"/>
  </r>
  <r>
    <x v="1630"/>
    <x v="1"/>
    <n v="52"/>
    <x v="0"/>
    <x v="1"/>
    <s v="No"/>
    <n v="10"/>
    <x v="1"/>
    <x v="1"/>
    <s v="Bank Transfer"/>
    <n v="119.25"/>
    <x v="1626"/>
    <n v="6"/>
    <n v="2"/>
    <x v="1"/>
    <s v="Lost Customer"/>
    <x v="1"/>
    <x v="1"/>
  </r>
  <r>
    <x v="1631"/>
    <x v="1"/>
    <n v="67"/>
    <x v="1"/>
    <x v="0"/>
    <s v="No"/>
    <n v="62"/>
    <x v="2"/>
    <x v="1"/>
    <s v="Electronic Check"/>
    <n v="46.65"/>
    <x v="1627"/>
    <n v="7"/>
    <n v="6"/>
    <x v="0"/>
    <s v="Active Customer"/>
    <x v="0"/>
    <x v="0"/>
  </r>
  <r>
    <x v="1632"/>
    <x v="1"/>
    <n v="39"/>
    <x v="0"/>
    <x v="0"/>
    <s v="Yes"/>
    <n v="47"/>
    <x v="1"/>
    <x v="1"/>
    <s v="Credit Card"/>
    <n v="105.72"/>
    <x v="1628"/>
    <n v="7"/>
    <n v="4"/>
    <x v="1"/>
    <s v="Lost Customer"/>
    <x v="0"/>
    <x v="1"/>
  </r>
  <r>
    <x v="1633"/>
    <x v="0"/>
    <n v="45"/>
    <x v="0"/>
    <x v="1"/>
    <s v="No"/>
    <n v="4"/>
    <x v="0"/>
    <x v="0"/>
    <s v="Electronic Check"/>
    <n v="60.44"/>
    <x v="1629"/>
    <n v="2"/>
    <n v="3"/>
    <x v="0"/>
    <s v="Active Customer"/>
    <x v="1"/>
    <x v="0"/>
  </r>
  <r>
    <x v="1634"/>
    <x v="1"/>
    <n v="63"/>
    <x v="1"/>
    <x v="1"/>
    <s v="Yes"/>
    <n v="28"/>
    <x v="0"/>
    <x v="0"/>
    <s v="Electronic Check"/>
    <n v="73.63"/>
    <x v="1630"/>
    <n v="2"/>
    <n v="6"/>
    <x v="0"/>
    <s v="Active Customer"/>
    <x v="0"/>
    <x v="1"/>
  </r>
  <r>
    <x v="1635"/>
    <x v="1"/>
    <n v="50"/>
    <x v="0"/>
    <x v="1"/>
    <s v="No"/>
    <n v="44"/>
    <x v="2"/>
    <x v="0"/>
    <s v="Electronic Check"/>
    <n v="116.78"/>
    <x v="1631"/>
    <n v="4"/>
    <n v="6"/>
    <x v="0"/>
    <s v="Active Customer"/>
    <x v="0"/>
    <x v="1"/>
  </r>
  <r>
    <x v="1636"/>
    <x v="1"/>
    <n v="73"/>
    <x v="1"/>
    <x v="1"/>
    <s v="No"/>
    <n v="66"/>
    <x v="1"/>
    <x v="0"/>
    <s v="Credit Card"/>
    <n v="36.799999999999997"/>
    <x v="1632"/>
    <n v="4"/>
    <n v="4"/>
    <x v="0"/>
    <s v="Active Customer"/>
    <x v="0"/>
    <x v="0"/>
  </r>
  <r>
    <x v="1637"/>
    <x v="0"/>
    <n v="73"/>
    <x v="1"/>
    <x v="0"/>
    <s v="Yes"/>
    <n v="44"/>
    <x v="0"/>
    <x v="1"/>
    <s v="Mailed Check"/>
    <n v="114.33"/>
    <x v="1633"/>
    <n v="5"/>
    <n v="10"/>
    <x v="0"/>
    <s v="Active Customer"/>
    <x v="0"/>
    <x v="1"/>
  </r>
  <r>
    <x v="1638"/>
    <x v="0"/>
    <n v="30"/>
    <x v="0"/>
    <x v="1"/>
    <s v="Yes"/>
    <n v="28"/>
    <x v="1"/>
    <x v="1"/>
    <s v="Electronic Check"/>
    <n v="57"/>
    <x v="1634"/>
    <n v="3"/>
    <n v="2"/>
    <x v="0"/>
    <s v="Active Customer"/>
    <x v="0"/>
    <x v="0"/>
  </r>
  <r>
    <x v="1639"/>
    <x v="1"/>
    <n v="38"/>
    <x v="0"/>
    <x v="1"/>
    <s v="Yes"/>
    <n v="44"/>
    <x v="0"/>
    <x v="0"/>
    <s v="Mailed Check"/>
    <n v="65.27"/>
    <x v="1635"/>
    <n v="7"/>
    <n v="9"/>
    <x v="0"/>
    <s v="Active Customer"/>
    <x v="0"/>
    <x v="0"/>
  </r>
  <r>
    <x v="1640"/>
    <x v="1"/>
    <n v="19"/>
    <x v="0"/>
    <x v="0"/>
    <s v="Yes"/>
    <n v="66"/>
    <x v="2"/>
    <x v="0"/>
    <s v="Electronic Check"/>
    <n v="52.7"/>
    <x v="1636"/>
    <n v="6"/>
    <n v="6"/>
    <x v="0"/>
    <s v="Active Customer"/>
    <x v="0"/>
    <x v="0"/>
  </r>
  <r>
    <x v="1641"/>
    <x v="0"/>
    <n v="51"/>
    <x v="0"/>
    <x v="0"/>
    <s v="No"/>
    <n v="16"/>
    <x v="1"/>
    <x v="0"/>
    <s v="Credit Card"/>
    <n v="35.549999999999997"/>
    <x v="1637"/>
    <n v="1"/>
    <n v="6"/>
    <x v="0"/>
    <s v="Active Customer"/>
    <x v="0"/>
    <x v="0"/>
  </r>
  <r>
    <x v="1642"/>
    <x v="0"/>
    <n v="33"/>
    <x v="0"/>
    <x v="1"/>
    <s v="No"/>
    <n v="29"/>
    <x v="2"/>
    <x v="1"/>
    <s v="Electronic Check"/>
    <n v="47.28"/>
    <x v="1638"/>
    <n v="8"/>
    <n v="6"/>
    <x v="0"/>
    <s v="Active Customer"/>
    <x v="0"/>
    <x v="0"/>
  </r>
  <r>
    <x v="1643"/>
    <x v="0"/>
    <n v="43"/>
    <x v="0"/>
    <x v="0"/>
    <s v="Yes"/>
    <n v="70"/>
    <x v="2"/>
    <x v="0"/>
    <s v="Bank Transfer"/>
    <n v="51.99"/>
    <x v="1639"/>
    <n v="2"/>
    <n v="6"/>
    <x v="0"/>
    <s v="Active Customer"/>
    <x v="0"/>
    <x v="0"/>
  </r>
  <r>
    <x v="1644"/>
    <x v="1"/>
    <n v="27"/>
    <x v="0"/>
    <x v="0"/>
    <s v="No"/>
    <n v="26"/>
    <x v="2"/>
    <x v="0"/>
    <s v="Electronic Check"/>
    <n v="44.96"/>
    <x v="1640"/>
    <n v="5"/>
    <n v="5"/>
    <x v="0"/>
    <s v="Active Customer"/>
    <x v="0"/>
    <x v="0"/>
  </r>
  <r>
    <x v="1645"/>
    <x v="1"/>
    <n v="34"/>
    <x v="0"/>
    <x v="0"/>
    <s v="Yes"/>
    <n v="23"/>
    <x v="2"/>
    <x v="0"/>
    <s v="Bank Transfer"/>
    <n v="74.12"/>
    <x v="1641"/>
    <n v="6"/>
    <n v="7"/>
    <x v="0"/>
    <s v="Active Customer"/>
    <x v="0"/>
    <x v="1"/>
  </r>
  <r>
    <x v="1646"/>
    <x v="0"/>
    <n v="32"/>
    <x v="0"/>
    <x v="1"/>
    <s v="Yes"/>
    <n v="35"/>
    <x v="1"/>
    <x v="0"/>
    <s v="Credit Card"/>
    <n v="23.75"/>
    <x v="1642"/>
    <n v="3"/>
    <n v="8"/>
    <x v="0"/>
    <s v="Active Customer"/>
    <x v="0"/>
    <x v="2"/>
  </r>
  <r>
    <x v="1647"/>
    <x v="1"/>
    <n v="68"/>
    <x v="1"/>
    <x v="0"/>
    <s v="No"/>
    <n v="54"/>
    <x v="2"/>
    <x v="0"/>
    <s v="Mailed Check"/>
    <n v="87.66"/>
    <x v="1643"/>
    <n v="0"/>
    <n v="10"/>
    <x v="0"/>
    <s v="Active Customer"/>
    <x v="0"/>
    <x v="1"/>
  </r>
  <r>
    <x v="1648"/>
    <x v="0"/>
    <n v="55"/>
    <x v="0"/>
    <x v="0"/>
    <s v="Yes"/>
    <n v="60"/>
    <x v="2"/>
    <x v="0"/>
    <s v="Bank Transfer"/>
    <n v="57.86"/>
    <x v="1644"/>
    <n v="2"/>
    <n v="1"/>
    <x v="0"/>
    <s v="Active Customer"/>
    <x v="0"/>
    <x v="0"/>
  </r>
  <r>
    <x v="1649"/>
    <x v="0"/>
    <n v="63"/>
    <x v="1"/>
    <x v="0"/>
    <s v="Yes"/>
    <n v="63"/>
    <x v="2"/>
    <x v="2"/>
    <s v="Mailed Check"/>
    <n v="0"/>
    <x v="1645"/>
    <n v="1"/>
    <n v="10"/>
    <x v="0"/>
    <s v="Active Customer"/>
    <x v="0"/>
    <x v="2"/>
  </r>
  <r>
    <x v="1650"/>
    <x v="1"/>
    <n v="20"/>
    <x v="0"/>
    <x v="1"/>
    <s v="No"/>
    <n v="33"/>
    <x v="1"/>
    <x v="1"/>
    <s v="Mailed Check"/>
    <n v="118.36"/>
    <x v="1646"/>
    <n v="6"/>
    <n v="4"/>
    <x v="1"/>
    <s v="Lost Customer"/>
    <x v="0"/>
    <x v="1"/>
  </r>
  <r>
    <x v="1651"/>
    <x v="1"/>
    <n v="67"/>
    <x v="0"/>
    <x v="0"/>
    <s v="Yes"/>
    <n v="19"/>
    <x v="2"/>
    <x v="1"/>
    <s v="Bank Transfer"/>
    <n v="91.74"/>
    <x v="1647"/>
    <n v="5"/>
    <n v="6"/>
    <x v="0"/>
    <s v="Active Customer"/>
    <x v="0"/>
    <x v="1"/>
  </r>
  <r>
    <x v="1652"/>
    <x v="1"/>
    <n v="65"/>
    <x v="1"/>
    <x v="0"/>
    <s v="No"/>
    <n v="52"/>
    <x v="1"/>
    <x v="0"/>
    <s v="Bank Transfer"/>
    <n v="90.85"/>
    <x v="1648"/>
    <n v="2"/>
    <n v="10"/>
    <x v="0"/>
    <s v="Active Customer"/>
    <x v="0"/>
    <x v="1"/>
  </r>
  <r>
    <x v="1653"/>
    <x v="0"/>
    <n v="67"/>
    <x v="0"/>
    <x v="0"/>
    <s v="Yes"/>
    <n v="31"/>
    <x v="1"/>
    <x v="0"/>
    <s v="Electronic Check"/>
    <n v="52.78"/>
    <x v="1649"/>
    <n v="4"/>
    <n v="3"/>
    <x v="0"/>
    <s v="Active Customer"/>
    <x v="0"/>
    <x v="0"/>
  </r>
  <r>
    <x v="1654"/>
    <x v="1"/>
    <n v="35"/>
    <x v="0"/>
    <x v="1"/>
    <s v="No"/>
    <n v="65"/>
    <x v="2"/>
    <x v="0"/>
    <s v="Credit Card"/>
    <n v="25.77"/>
    <x v="1650"/>
    <n v="8"/>
    <n v="1"/>
    <x v="1"/>
    <s v="Lost Customer"/>
    <x v="0"/>
    <x v="2"/>
  </r>
  <r>
    <x v="1655"/>
    <x v="1"/>
    <n v="23"/>
    <x v="0"/>
    <x v="0"/>
    <s v="No"/>
    <n v="24"/>
    <x v="1"/>
    <x v="1"/>
    <s v="Electronic Check"/>
    <n v="72.430000000000007"/>
    <x v="1651"/>
    <n v="3"/>
    <n v="5"/>
    <x v="0"/>
    <s v="Active Customer"/>
    <x v="0"/>
    <x v="1"/>
  </r>
  <r>
    <x v="1656"/>
    <x v="1"/>
    <n v="60"/>
    <x v="1"/>
    <x v="0"/>
    <s v="Yes"/>
    <n v="50"/>
    <x v="0"/>
    <x v="1"/>
    <s v="Electronic Check"/>
    <n v="93.42"/>
    <x v="1652"/>
    <n v="0"/>
    <n v="8"/>
    <x v="0"/>
    <s v="Active Customer"/>
    <x v="0"/>
    <x v="1"/>
  </r>
  <r>
    <x v="1657"/>
    <x v="1"/>
    <n v="68"/>
    <x v="1"/>
    <x v="0"/>
    <s v="Yes"/>
    <n v="39"/>
    <x v="2"/>
    <x v="1"/>
    <s v="Bank Transfer"/>
    <n v="99.61"/>
    <x v="1653"/>
    <n v="4"/>
    <n v="7"/>
    <x v="0"/>
    <s v="Active Customer"/>
    <x v="0"/>
    <x v="1"/>
  </r>
  <r>
    <x v="1658"/>
    <x v="1"/>
    <n v="61"/>
    <x v="1"/>
    <x v="1"/>
    <s v="Yes"/>
    <n v="25"/>
    <x v="2"/>
    <x v="0"/>
    <s v="Bank Transfer"/>
    <n v="104.45"/>
    <x v="1654"/>
    <n v="1"/>
    <n v="6"/>
    <x v="0"/>
    <s v="Active Customer"/>
    <x v="0"/>
    <x v="1"/>
  </r>
  <r>
    <x v="1659"/>
    <x v="1"/>
    <n v="19"/>
    <x v="0"/>
    <x v="0"/>
    <s v="No"/>
    <n v="44"/>
    <x v="2"/>
    <x v="0"/>
    <s v="Credit Card"/>
    <n v="105.92"/>
    <x v="1655"/>
    <n v="6"/>
    <n v="8"/>
    <x v="0"/>
    <s v="Active Customer"/>
    <x v="0"/>
    <x v="1"/>
  </r>
  <r>
    <x v="1660"/>
    <x v="0"/>
    <n v="67"/>
    <x v="1"/>
    <x v="0"/>
    <s v="No"/>
    <n v="16"/>
    <x v="2"/>
    <x v="0"/>
    <s v="Electronic Check"/>
    <n v="38.81"/>
    <x v="1656"/>
    <n v="2"/>
    <n v="8"/>
    <x v="0"/>
    <s v="Active Customer"/>
    <x v="0"/>
    <x v="0"/>
  </r>
  <r>
    <x v="1661"/>
    <x v="0"/>
    <n v="68"/>
    <x v="1"/>
    <x v="1"/>
    <s v="Yes"/>
    <n v="48"/>
    <x v="0"/>
    <x v="0"/>
    <s v="Electronic Check"/>
    <n v="89.96"/>
    <x v="1657"/>
    <n v="1"/>
    <n v="3"/>
    <x v="0"/>
    <s v="Active Customer"/>
    <x v="0"/>
    <x v="1"/>
  </r>
  <r>
    <x v="1662"/>
    <x v="1"/>
    <n v="23"/>
    <x v="0"/>
    <x v="0"/>
    <s v="No"/>
    <n v="25"/>
    <x v="2"/>
    <x v="0"/>
    <s v="Bank Transfer"/>
    <n v="87.96"/>
    <x v="1658"/>
    <n v="0"/>
    <n v="9"/>
    <x v="0"/>
    <s v="Active Customer"/>
    <x v="0"/>
    <x v="1"/>
  </r>
  <r>
    <x v="1663"/>
    <x v="0"/>
    <n v="68"/>
    <x v="0"/>
    <x v="1"/>
    <s v="Yes"/>
    <n v="20"/>
    <x v="0"/>
    <x v="0"/>
    <s v="Mailed Check"/>
    <n v="76.44"/>
    <x v="1659"/>
    <n v="7"/>
    <n v="7"/>
    <x v="0"/>
    <s v="Active Customer"/>
    <x v="0"/>
    <x v="1"/>
  </r>
  <r>
    <x v="1664"/>
    <x v="1"/>
    <n v="56"/>
    <x v="0"/>
    <x v="0"/>
    <s v="No"/>
    <n v="31"/>
    <x v="0"/>
    <x v="1"/>
    <s v="Credit Card"/>
    <n v="54.86"/>
    <x v="1660"/>
    <n v="0"/>
    <n v="6"/>
    <x v="0"/>
    <s v="Active Customer"/>
    <x v="0"/>
    <x v="0"/>
  </r>
  <r>
    <x v="1665"/>
    <x v="0"/>
    <n v="21"/>
    <x v="0"/>
    <x v="1"/>
    <s v="Yes"/>
    <n v="1"/>
    <x v="0"/>
    <x v="0"/>
    <s v="Credit Card"/>
    <n v="117.11"/>
    <x v="1661"/>
    <n v="6"/>
    <n v="10"/>
    <x v="0"/>
    <s v="Active Customer"/>
    <x v="1"/>
    <x v="1"/>
  </r>
  <r>
    <x v="1666"/>
    <x v="1"/>
    <n v="20"/>
    <x v="0"/>
    <x v="1"/>
    <s v="No"/>
    <n v="24"/>
    <x v="2"/>
    <x v="1"/>
    <s v="Electronic Check"/>
    <n v="73.23"/>
    <x v="1662"/>
    <n v="2"/>
    <n v="9"/>
    <x v="0"/>
    <s v="Active Customer"/>
    <x v="0"/>
    <x v="1"/>
  </r>
  <r>
    <x v="1667"/>
    <x v="0"/>
    <n v="29"/>
    <x v="0"/>
    <x v="0"/>
    <s v="Yes"/>
    <n v="15"/>
    <x v="2"/>
    <x v="1"/>
    <s v="Electronic Check"/>
    <n v="71.52"/>
    <x v="1663"/>
    <n v="2"/>
    <n v="4"/>
    <x v="1"/>
    <s v="Lost Customer"/>
    <x v="0"/>
    <x v="1"/>
  </r>
  <r>
    <x v="1668"/>
    <x v="0"/>
    <n v="64"/>
    <x v="1"/>
    <x v="1"/>
    <s v="No"/>
    <n v="67"/>
    <x v="2"/>
    <x v="0"/>
    <s v="Bank Transfer"/>
    <n v="78.540000000000006"/>
    <x v="1664"/>
    <n v="2"/>
    <n v="1"/>
    <x v="0"/>
    <s v="Active Customer"/>
    <x v="0"/>
    <x v="1"/>
  </r>
  <r>
    <x v="1669"/>
    <x v="1"/>
    <n v="34"/>
    <x v="0"/>
    <x v="1"/>
    <s v="No"/>
    <n v="43"/>
    <x v="0"/>
    <x v="1"/>
    <s v="Mailed Check"/>
    <n v="54.19"/>
    <x v="1665"/>
    <n v="2"/>
    <n v="6"/>
    <x v="0"/>
    <s v="Active Customer"/>
    <x v="0"/>
    <x v="0"/>
  </r>
  <r>
    <x v="1670"/>
    <x v="0"/>
    <n v="62"/>
    <x v="1"/>
    <x v="0"/>
    <s v="Yes"/>
    <n v="26"/>
    <x v="1"/>
    <x v="0"/>
    <s v="Credit Card"/>
    <n v="64.36"/>
    <x v="1666"/>
    <n v="4"/>
    <n v="3"/>
    <x v="0"/>
    <s v="Active Customer"/>
    <x v="0"/>
    <x v="0"/>
  </r>
  <r>
    <x v="1671"/>
    <x v="1"/>
    <n v="40"/>
    <x v="0"/>
    <x v="0"/>
    <s v="No"/>
    <n v="33"/>
    <x v="2"/>
    <x v="0"/>
    <s v="Electronic Check"/>
    <n v="60.65"/>
    <x v="1667"/>
    <n v="1"/>
    <n v="5"/>
    <x v="0"/>
    <s v="Active Customer"/>
    <x v="0"/>
    <x v="0"/>
  </r>
  <r>
    <x v="1672"/>
    <x v="1"/>
    <n v="62"/>
    <x v="0"/>
    <x v="0"/>
    <s v="Yes"/>
    <n v="59"/>
    <x v="1"/>
    <x v="0"/>
    <s v="Electronic Check"/>
    <n v="57.8"/>
    <x v="1668"/>
    <n v="6"/>
    <n v="4"/>
    <x v="1"/>
    <s v="Lost Customer"/>
    <x v="0"/>
    <x v="0"/>
  </r>
  <r>
    <x v="1673"/>
    <x v="1"/>
    <n v="39"/>
    <x v="0"/>
    <x v="1"/>
    <s v="No"/>
    <n v="39"/>
    <x v="2"/>
    <x v="1"/>
    <s v="Bank Transfer"/>
    <n v="85.33"/>
    <x v="1669"/>
    <n v="8"/>
    <n v="1"/>
    <x v="1"/>
    <s v="Lost Customer"/>
    <x v="0"/>
    <x v="1"/>
  </r>
  <r>
    <x v="1674"/>
    <x v="0"/>
    <n v="48"/>
    <x v="0"/>
    <x v="1"/>
    <s v="Yes"/>
    <n v="25"/>
    <x v="0"/>
    <x v="1"/>
    <s v="Mailed Check"/>
    <n v="90.44"/>
    <x v="1670"/>
    <n v="8"/>
    <n v="3"/>
    <x v="1"/>
    <s v="Lost Customer"/>
    <x v="0"/>
    <x v="1"/>
  </r>
  <r>
    <x v="1675"/>
    <x v="0"/>
    <n v="32"/>
    <x v="0"/>
    <x v="0"/>
    <s v="No"/>
    <n v="68"/>
    <x v="2"/>
    <x v="1"/>
    <s v="Electronic Check"/>
    <n v="74.739999999999995"/>
    <x v="1671"/>
    <n v="0"/>
    <n v="7"/>
    <x v="0"/>
    <s v="Active Customer"/>
    <x v="0"/>
    <x v="1"/>
  </r>
  <r>
    <x v="1676"/>
    <x v="1"/>
    <n v="62"/>
    <x v="1"/>
    <x v="1"/>
    <s v="No"/>
    <n v="28"/>
    <x v="0"/>
    <x v="2"/>
    <s v="Credit Card"/>
    <n v="0"/>
    <x v="1672"/>
    <n v="2"/>
    <n v="6"/>
    <x v="0"/>
    <s v="Active Customer"/>
    <x v="0"/>
    <x v="2"/>
  </r>
  <r>
    <x v="1677"/>
    <x v="0"/>
    <n v="20"/>
    <x v="0"/>
    <x v="1"/>
    <s v="Yes"/>
    <n v="60"/>
    <x v="2"/>
    <x v="1"/>
    <s v="Bank Transfer"/>
    <n v="92.53"/>
    <x v="1673"/>
    <n v="2"/>
    <n v="7"/>
    <x v="0"/>
    <s v="Active Customer"/>
    <x v="0"/>
    <x v="1"/>
  </r>
  <r>
    <x v="1678"/>
    <x v="0"/>
    <n v="46"/>
    <x v="0"/>
    <x v="1"/>
    <s v="No"/>
    <n v="7"/>
    <x v="0"/>
    <x v="1"/>
    <s v="Electronic Check"/>
    <n v="73.569999999999993"/>
    <x v="1674"/>
    <n v="3"/>
    <n v="6"/>
    <x v="0"/>
    <s v="Active Customer"/>
    <x v="1"/>
    <x v="1"/>
  </r>
  <r>
    <x v="1679"/>
    <x v="1"/>
    <n v="57"/>
    <x v="0"/>
    <x v="1"/>
    <s v="No"/>
    <n v="16"/>
    <x v="2"/>
    <x v="1"/>
    <s v="Credit Card"/>
    <n v="75.72"/>
    <x v="1675"/>
    <n v="8"/>
    <n v="9"/>
    <x v="0"/>
    <s v="Active Customer"/>
    <x v="0"/>
    <x v="1"/>
  </r>
  <r>
    <x v="1680"/>
    <x v="0"/>
    <n v="29"/>
    <x v="0"/>
    <x v="0"/>
    <s v="No"/>
    <n v="72"/>
    <x v="1"/>
    <x v="1"/>
    <s v="Bank Transfer"/>
    <n v="47.98"/>
    <x v="1676"/>
    <n v="4"/>
    <n v="7"/>
    <x v="0"/>
    <s v="Active Customer"/>
    <x v="0"/>
    <x v="0"/>
  </r>
  <r>
    <x v="1681"/>
    <x v="1"/>
    <n v="18"/>
    <x v="0"/>
    <x v="0"/>
    <s v="Yes"/>
    <n v="56"/>
    <x v="1"/>
    <x v="0"/>
    <s v="Mailed Check"/>
    <n v="30.74"/>
    <x v="1677"/>
    <n v="1"/>
    <n v="4"/>
    <x v="0"/>
    <s v="Active Customer"/>
    <x v="0"/>
    <x v="2"/>
  </r>
  <r>
    <x v="1682"/>
    <x v="1"/>
    <n v="59"/>
    <x v="0"/>
    <x v="1"/>
    <s v="Yes"/>
    <n v="54"/>
    <x v="2"/>
    <x v="0"/>
    <s v="Credit Card"/>
    <n v="30.1"/>
    <x v="1678"/>
    <n v="0"/>
    <n v="9"/>
    <x v="0"/>
    <s v="Active Customer"/>
    <x v="0"/>
    <x v="2"/>
  </r>
  <r>
    <x v="1683"/>
    <x v="0"/>
    <n v="61"/>
    <x v="1"/>
    <x v="1"/>
    <s v="No"/>
    <n v="70"/>
    <x v="2"/>
    <x v="1"/>
    <s v="Mailed Check"/>
    <n v="60.41"/>
    <x v="1679"/>
    <n v="8"/>
    <n v="3"/>
    <x v="1"/>
    <s v="Lost Customer"/>
    <x v="0"/>
    <x v="0"/>
  </r>
  <r>
    <x v="1684"/>
    <x v="1"/>
    <n v="42"/>
    <x v="0"/>
    <x v="1"/>
    <s v="Yes"/>
    <n v="7"/>
    <x v="2"/>
    <x v="0"/>
    <s v="Mailed Check"/>
    <n v="85.82"/>
    <x v="1680"/>
    <n v="2"/>
    <n v="5"/>
    <x v="1"/>
    <s v="Lost Customer"/>
    <x v="1"/>
    <x v="1"/>
  </r>
  <r>
    <x v="1685"/>
    <x v="1"/>
    <n v="33"/>
    <x v="0"/>
    <x v="1"/>
    <s v="No"/>
    <n v="6"/>
    <x v="2"/>
    <x v="2"/>
    <s v="Credit Card"/>
    <n v="0"/>
    <x v="1681"/>
    <n v="7"/>
    <n v="5"/>
    <x v="1"/>
    <s v="Lost Customer"/>
    <x v="1"/>
    <x v="2"/>
  </r>
  <r>
    <x v="1686"/>
    <x v="1"/>
    <n v="31"/>
    <x v="0"/>
    <x v="1"/>
    <s v="No"/>
    <n v="12"/>
    <x v="2"/>
    <x v="1"/>
    <s v="Electronic Check"/>
    <n v="101.22"/>
    <x v="1682"/>
    <n v="7"/>
    <n v="5"/>
    <x v="1"/>
    <s v="Lost Customer"/>
    <x v="1"/>
    <x v="1"/>
  </r>
  <r>
    <x v="1687"/>
    <x v="0"/>
    <n v="18"/>
    <x v="0"/>
    <x v="1"/>
    <s v="No"/>
    <n v="5"/>
    <x v="2"/>
    <x v="0"/>
    <s v="Electronic Check"/>
    <n v="65.31"/>
    <x v="1683"/>
    <n v="0"/>
    <n v="7"/>
    <x v="0"/>
    <s v="Active Customer"/>
    <x v="1"/>
    <x v="0"/>
  </r>
  <r>
    <x v="1688"/>
    <x v="0"/>
    <n v="58"/>
    <x v="0"/>
    <x v="1"/>
    <s v="No"/>
    <n v="36"/>
    <x v="1"/>
    <x v="0"/>
    <s v="Mailed Check"/>
    <n v="108.3"/>
    <x v="1684"/>
    <n v="6"/>
    <n v="7"/>
    <x v="0"/>
    <s v="Active Customer"/>
    <x v="0"/>
    <x v="1"/>
  </r>
  <r>
    <x v="1689"/>
    <x v="1"/>
    <n v="27"/>
    <x v="0"/>
    <x v="0"/>
    <s v="No"/>
    <n v="20"/>
    <x v="0"/>
    <x v="1"/>
    <s v="Credit Card"/>
    <n v="54.78"/>
    <x v="1685"/>
    <n v="4"/>
    <n v="5"/>
    <x v="0"/>
    <s v="Active Customer"/>
    <x v="0"/>
    <x v="0"/>
  </r>
  <r>
    <x v="1690"/>
    <x v="1"/>
    <n v="73"/>
    <x v="0"/>
    <x v="1"/>
    <s v="No"/>
    <n v="41"/>
    <x v="0"/>
    <x v="0"/>
    <s v="Bank Transfer"/>
    <n v="81.069999999999993"/>
    <x v="1686"/>
    <n v="0"/>
    <n v="1"/>
    <x v="0"/>
    <s v="Active Customer"/>
    <x v="0"/>
    <x v="1"/>
  </r>
  <r>
    <x v="1691"/>
    <x v="1"/>
    <n v="27"/>
    <x v="0"/>
    <x v="0"/>
    <s v="Yes"/>
    <n v="6"/>
    <x v="0"/>
    <x v="1"/>
    <s v="Mailed Check"/>
    <n v="97.13"/>
    <x v="1687"/>
    <n v="6"/>
    <n v="8"/>
    <x v="0"/>
    <s v="Active Customer"/>
    <x v="1"/>
    <x v="1"/>
  </r>
  <r>
    <x v="1692"/>
    <x v="1"/>
    <n v="48"/>
    <x v="0"/>
    <x v="0"/>
    <s v="Yes"/>
    <n v="48"/>
    <x v="2"/>
    <x v="2"/>
    <s v="Bank Transfer"/>
    <n v="0"/>
    <x v="1688"/>
    <n v="2"/>
    <n v="4"/>
    <x v="0"/>
    <s v="Active Customer"/>
    <x v="0"/>
    <x v="2"/>
  </r>
  <r>
    <x v="1693"/>
    <x v="1"/>
    <n v="64"/>
    <x v="1"/>
    <x v="1"/>
    <s v="Yes"/>
    <n v="21"/>
    <x v="1"/>
    <x v="1"/>
    <s v="Bank Transfer"/>
    <n v="95.16"/>
    <x v="1689"/>
    <n v="4"/>
    <n v="6"/>
    <x v="0"/>
    <s v="Active Customer"/>
    <x v="0"/>
    <x v="1"/>
  </r>
  <r>
    <x v="1694"/>
    <x v="0"/>
    <n v="41"/>
    <x v="0"/>
    <x v="0"/>
    <s v="No"/>
    <n v="61"/>
    <x v="0"/>
    <x v="0"/>
    <s v="Electronic Check"/>
    <n v="58.91"/>
    <x v="1690"/>
    <n v="6"/>
    <n v="10"/>
    <x v="0"/>
    <s v="Active Customer"/>
    <x v="0"/>
    <x v="0"/>
  </r>
  <r>
    <x v="1695"/>
    <x v="1"/>
    <n v="41"/>
    <x v="0"/>
    <x v="0"/>
    <s v="No"/>
    <n v="37"/>
    <x v="0"/>
    <x v="1"/>
    <s v="Mailed Check"/>
    <n v="75.760000000000005"/>
    <x v="1691"/>
    <n v="0"/>
    <n v="3"/>
    <x v="0"/>
    <s v="Active Customer"/>
    <x v="0"/>
    <x v="1"/>
  </r>
  <r>
    <x v="1696"/>
    <x v="0"/>
    <n v="26"/>
    <x v="0"/>
    <x v="0"/>
    <s v="No"/>
    <n v="53"/>
    <x v="2"/>
    <x v="1"/>
    <s v="Mailed Check"/>
    <n v="73.11"/>
    <x v="1692"/>
    <n v="7"/>
    <n v="2"/>
    <x v="1"/>
    <s v="Lost Customer"/>
    <x v="0"/>
    <x v="1"/>
  </r>
  <r>
    <x v="1697"/>
    <x v="1"/>
    <n v="32"/>
    <x v="0"/>
    <x v="1"/>
    <s v="No"/>
    <n v="61"/>
    <x v="2"/>
    <x v="2"/>
    <s v="Electronic Check"/>
    <n v="0"/>
    <x v="1693"/>
    <n v="1"/>
    <n v="8"/>
    <x v="0"/>
    <s v="Active Customer"/>
    <x v="0"/>
    <x v="2"/>
  </r>
  <r>
    <x v="1698"/>
    <x v="0"/>
    <n v="47"/>
    <x v="0"/>
    <x v="0"/>
    <s v="No"/>
    <n v="38"/>
    <x v="1"/>
    <x v="1"/>
    <s v="Electronic Check"/>
    <n v="57.2"/>
    <x v="1694"/>
    <n v="5"/>
    <n v="6"/>
    <x v="0"/>
    <s v="Active Customer"/>
    <x v="0"/>
    <x v="0"/>
  </r>
  <r>
    <x v="1699"/>
    <x v="1"/>
    <n v="65"/>
    <x v="0"/>
    <x v="1"/>
    <s v="No"/>
    <n v="7"/>
    <x v="2"/>
    <x v="1"/>
    <s v="Mailed Check"/>
    <n v="81.25"/>
    <x v="1695"/>
    <n v="8"/>
    <n v="9"/>
    <x v="0"/>
    <s v="Active Customer"/>
    <x v="1"/>
    <x v="1"/>
  </r>
  <r>
    <x v="1700"/>
    <x v="1"/>
    <n v="34"/>
    <x v="0"/>
    <x v="0"/>
    <s v="Yes"/>
    <n v="3"/>
    <x v="2"/>
    <x v="0"/>
    <s v="Bank Transfer"/>
    <n v="51.25"/>
    <x v="1696"/>
    <n v="7"/>
    <n v="4"/>
    <x v="1"/>
    <s v="Lost Customer"/>
    <x v="1"/>
    <x v="0"/>
  </r>
  <r>
    <x v="1701"/>
    <x v="0"/>
    <n v="50"/>
    <x v="0"/>
    <x v="0"/>
    <s v="No"/>
    <n v="65"/>
    <x v="1"/>
    <x v="1"/>
    <s v="Credit Card"/>
    <n v="115.7"/>
    <x v="1697"/>
    <n v="0"/>
    <n v="2"/>
    <x v="0"/>
    <s v="Active Customer"/>
    <x v="0"/>
    <x v="1"/>
  </r>
  <r>
    <x v="1702"/>
    <x v="1"/>
    <n v="61"/>
    <x v="0"/>
    <x v="1"/>
    <s v="No"/>
    <n v="21"/>
    <x v="0"/>
    <x v="1"/>
    <s v="Bank Transfer"/>
    <n v="75.599999999999994"/>
    <x v="1698"/>
    <n v="1"/>
    <n v="6"/>
    <x v="0"/>
    <s v="Active Customer"/>
    <x v="0"/>
    <x v="1"/>
  </r>
  <r>
    <x v="1703"/>
    <x v="1"/>
    <n v="23"/>
    <x v="0"/>
    <x v="1"/>
    <s v="Yes"/>
    <n v="34"/>
    <x v="2"/>
    <x v="1"/>
    <s v="Credit Card"/>
    <n v="70.94"/>
    <x v="1699"/>
    <n v="8"/>
    <n v="5"/>
    <x v="0"/>
    <s v="Active Customer"/>
    <x v="0"/>
    <x v="1"/>
  </r>
  <r>
    <x v="1704"/>
    <x v="1"/>
    <n v="29"/>
    <x v="0"/>
    <x v="1"/>
    <s v="No"/>
    <n v="14"/>
    <x v="1"/>
    <x v="0"/>
    <s v="Credit Card"/>
    <n v="98.08"/>
    <x v="1700"/>
    <n v="4"/>
    <n v="9"/>
    <x v="0"/>
    <s v="Active Customer"/>
    <x v="0"/>
    <x v="1"/>
  </r>
  <r>
    <x v="1705"/>
    <x v="1"/>
    <n v="67"/>
    <x v="1"/>
    <x v="0"/>
    <s v="No"/>
    <n v="37"/>
    <x v="2"/>
    <x v="2"/>
    <s v="Mailed Check"/>
    <n v="0"/>
    <x v="1701"/>
    <n v="8"/>
    <n v="6"/>
    <x v="0"/>
    <s v="Active Customer"/>
    <x v="0"/>
    <x v="2"/>
  </r>
  <r>
    <x v="1706"/>
    <x v="0"/>
    <n v="49"/>
    <x v="0"/>
    <x v="1"/>
    <s v="No"/>
    <n v="21"/>
    <x v="2"/>
    <x v="1"/>
    <s v="Electronic Check"/>
    <n v="56.09"/>
    <x v="1702"/>
    <n v="0"/>
    <n v="8"/>
    <x v="0"/>
    <s v="Active Customer"/>
    <x v="0"/>
    <x v="0"/>
  </r>
  <r>
    <x v="1707"/>
    <x v="1"/>
    <n v="41"/>
    <x v="0"/>
    <x v="0"/>
    <s v="Yes"/>
    <n v="45"/>
    <x v="1"/>
    <x v="1"/>
    <s v="Bank Transfer"/>
    <n v="67.14"/>
    <x v="1703"/>
    <n v="3"/>
    <n v="1"/>
    <x v="0"/>
    <s v="Active Customer"/>
    <x v="0"/>
    <x v="0"/>
  </r>
  <r>
    <x v="1708"/>
    <x v="0"/>
    <n v="74"/>
    <x v="0"/>
    <x v="0"/>
    <s v="Yes"/>
    <n v="9"/>
    <x v="2"/>
    <x v="0"/>
    <s v="Mailed Check"/>
    <n v="73.2"/>
    <x v="1704"/>
    <n v="3"/>
    <n v="8"/>
    <x v="0"/>
    <s v="Active Customer"/>
    <x v="1"/>
    <x v="1"/>
  </r>
  <r>
    <x v="1709"/>
    <x v="1"/>
    <n v="41"/>
    <x v="0"/>
    <x v="0"/>
    <s v="No"/>
    <n v="67"/>
    <x v="1"/>
    <x v="1"/>
    <s v="Electronic Check"/>
    <n v="85.58"/>
    <x v="1705"/>
    <n v="7"/>
    <n v="10"/>
    <x v="0"/>
    <s v="Active Customer"/>
    <x v="0"/>
    <x v="1"/>
  </r>
  <r>
    <x v="1710"/>
    <x v="0"/>
    <n v="31"/>
    <x v="0"/>
    <x v="1"/>
    <s v="No"/>
    <n v="51"/>
    <x v="2"/>
    <x v="1"/>
    <s v="Bank Transfer"/>
    <n v="110.1"/>
    <x v="1706"/>
    <n v="2"/>
    <n v="4"/>
    <x v="0"/>
    <s v="Active Customer"/>
    <x v="0"/>
    <x v="1"/>
  </r>
  <r>
    <x v="1711"/>
    <x v="0"/>
    <n v="29"/>
    <x v="0"/>
    <x v="1"/>
    <s v="No"/>
    <n v="48"/>
    <x v="1"/>
    <x v="1"/>
    <s v="Mailed Check"/>
    <n v="64.53"/>
    <x v="1707"/>
    <n v="6"/>
    <n v="7"/>
    <x v="0"/>
    <s v="Active Customer"/>
    <x v="0"/>
    <x v="0"/>
  </r>
  <r>
    <x v="1712"/>
    <x v="1"/>
    <n v="64"/>
    <x v="0"/>
    <x v="0"/>
    <s v="No"/>
    <n v="10"/>
    <x v="0"/>
    <x v="0"/>
    <s v="Credit Card"/>
    <n v="62.09"/>
    <x v="1708"/>
    <n v="8"/>
    <n v="6"/>
    <x v="0"/>
    <s v="Active Customer"/>
    <x v="1"/>
    <x v="0"/>
  </r>
  <r>
    <x v="1713"/>
    <x v="0"/>
    <n v="66"/>
    <x v="1"/>
    <x v="1"/>
    <s v="Yes"/>
    <n v="8"/>
    <x v="2"/>
    <x v="1"/>
    <s v="Bank Transfer"/>
    <n v="60.82"/>
    <x v="1709"/>
    <n v="4"/>
    <n v="8"/>
    <x v="0"/>
    <s v="Active Customer"/>
    <x v="1"/>
    <x v="0"/>
  </r>
  <r>
    <x v="1714"/>
    <x v="0"/>
    <n v="54"/>
    <x v="0"/>
    <x v="0"/>
    <s v="No"/>
    <n v="61"/>
    <x v="1"/>
    <x v="0"/>
    <s v="Credit Card"/>
    <n v="98.15"/>
    <x v="1710"/>
    <n v="3"/>
    <n v="4"/>
    <x v="0"/>
    <s v="Active Customer"/>
    <x v="0"/>
    <x v="1"/>
  </r>
  <r>
    <x v="1715"/>
    <x v="0"/>
    <n v="42"/>
    <x v="0"/>
    <x v="0"/>
    <s v="Yes"/>
    <n v="54"/>
    <x v="0"/>
    <x v="0"/>
    <s v="Electronic Check"/>
    <n v="96.9"/>
    <x v="1711"/>
    <n v="4"/>
    <n v="1"/>
    <x v="0"/>
    <s v="Active Customer"/>
    <x v="0"/>
    <x v="1"/>
  </r>
  <r>
    <x v="1716"/>
    <x v="1"/>
    <n v="25"/>
    <x v="0"/>
    <x v="0"/>
    <s v="Yes"/>
    <n v="5"/>
    <x v="2"/>
    <x v="0"/>
    <s v="Mailed Check"/>
    <n v="70.64"/>
    <x v="1712"/>
    <n v="8"/>
    <n v="4"/>
    <x v="1"/>
    <s v="Lost Customer"/>
    <x v="1"/>
    <x v="1"/>
  </r>
  <r>
    <x v="1717"/>
    <x v="0"/>
    <n v="74"/>
    <x v="1"/>
    <x v="0"/>
    <s v="No"/>
    <n v="69"/>
    <x v="2"/>
    <x v="0"/>
    <s v="Mailed Check"/>
    <n v="104.51"/>
    <x v="1713"/>
    <n v="2"/>
    <n v="1"/>
    <x v="0"/>
    <s v="Active Customer"/>
    <x v="0"/>
    <x v="1"/>
  </r>
  <r>
    <x v="1718"/>
    <x v="0"/>
    <n v="48"/>
    <x v="0"/>
    <x v="0"/>
    <s v="Yes"/>
    <n v="27"/>
    <x v="2"/>
    <x v="2"/>
    <s v="Mailed Check"/>
    <n v="0"/>
    <x v="1714"/>
    <n v="4"/>
    <n v="2"/>
    <x v="0"/>
    <s v="Active Customer"/>
    <x v="0"/>
    <x v="2"/>
  </r>
  <r>
    <x v="1719"/>
    <x v="1"/>
    <n v="25"/>
    <x v="0"/>
    <x v="0"/>
    <s v="Yes"/>
    <n v="13"/>
    <x v="0"/>
    <x v="0"/>
    <s v="Mailed Check"/>
    <n v="42.09"/>
    <x v="1715"/>
    <n v="6"/>
    <n v="7"/>
    <x v="0"/>
    <s v="Active Customer"/>
    <x v="0"/>
    <x v="0"/>
  </r>
  <r>
    <x v="1720"/>
    <x v="0"/>
    <n v="70"/>
    <x v="1"/>
    <x v="0"/>
    <s v="Yes"/>
    <n v="57"/>
    <x v="2"/>
    <x v="2"/>
    <s v="Bank Transfer"/>
    <n v="0"/>
    <x v="1716"/>
    <n v="8"/>
    <n v="9"/>
    <x v="0"/>
    <s v="Active Customer"/>
    <x v="0"/>
    <x v="2"/>
  </r>
  <r>
    <x v="1721"/>
    <x v="0"/>
    <n v="69"/>
    <x v="0"/>
    <x v="0"/>
    <s v="No"/>
    <n v="57"/>
    <x v="0"/>
    <x v="0"/>
    <s v="Bank Transfer"/>
    <n v="105.25"/>
    <x v="1717"/>
    <n v="2"/>
    <n v="4"/>
    <x v="0"/>
    <s v="Active Customer"/>
    <x v="0"/>
    <x v="1"/>
  </r>
  <r>
    <x v="1722"/>
    <x v="1"/>
    <n v="54"/>
    <x v="0"/>
    <x v="0"/>
    <s v="Yes"/>
    <n v="35"/>
    <x v="2"/>
    <x v="1"/>
    <s v="Mailed Check"/>
    <n v="91.39"/>
    <x v="1718"/>
    <n v="0"/>
    <n v="10"/>
    <x v="0"/>
    <s v="Active Customer"/>
    <x v="0"/>
    <x v="1"/>
  </r>
  <r>
    <x v="1723"/>
    <x v="1"/>
    <n v="49"/>
    <x v="0"/>
    <x v="0"/>
    <s v="Yes"/>
    <n v="33"/>
    <x v="2"/>
    <x v="0"/>
    <s v="Mailed Check"/>
    <n v="74.09"/>
    <x v="1719"/>
    <n v="0"/>
    <n v="6"/>
    <x v="0"/>
    <s v="Active Customer"/>
    <x v="0"/>
    <x v="1"/>
  </r>
  <r>
    <x v="1724"/>
    <x v="0"/>
    <n v="69"/>
    <x v="0"/>
    <x v="0"/>
    <s v="No"/>
    <n v="65"/>
    <x v="2"/>
    <x v="0"/>
    <s v="Credit Card"/>
    <n v="79.709999999999994"/>
    <x v="1720"/>
    <n v="0"/>
    <n v="2"/>
    <x v="0"/>
    <s v="Active Customer"/>
    <x v="0"/>
    <x v="1"/>
  </r>
  <r>
    <x v="1725"/>
    <x v="1"/>
    <n v="73"/>
    <x v="1"/>
    <x v="1"/>
    <s v="No"/>
    <n v="57"/>
    <x v="2"/>
    <x v="1"/>
    <s v="Mailed Check"/>
    <n v="46.53"/>
    <x v="1721"/>
    <n v="0"/>
    <n v="8"/>
    <x v="0"/>
    <s v="Active Customer"/>
    <x v="0"/>
    <x v="0"/>
  </r>
  <r>
    <x v="1726"/>
    <x v="0"/>
    <n v="64"/>
    <x v="0"/>
    <x v="0"/>
    <s v="Yes"/>
    <n v="18"/>
    <x v="2"/>
    <x v="0"/>
    <s v="Bank Transfer"/>
    <n v="41.08"/>
    <x v="1722"/>
    <n v="6"/>
    <n v="1"/>
    <x v="1"/>
    <s v="Lost Customer"/>
    <x v="0"/>
    <x v="0"/>
  </r>
  <r>
    <x v="1727"/>
    <x v="0"/>
    <n v="33"/>
    <x v="0"/>
    <x v="1"/>
    <s v="No"/>
    <n v="3"/>
    <x v="1"/>
    <x v="0"/>
    <s v="Bank Transfer"/>
    <n v="90.57"/>
    <x v="1723"/>
    <n v="7"/>
    <n v="9"/>
    <x v="0"/>
    <s v="Active Customer"/>
    <x v="1"/>
    <x v="1"/>
  </r>
  <r>
    <x v="1728"/>
    <x v="1"/>
    <n v="54"/>
    <x v="0"/>
    <x v="1"/>
    <s v="Yes"/>
    <n v="41"/>
    <x v="2"/>
    <x v="1"/>
    <s v="Credit Card"/>
    <n v="117.79"/>
    <x v="1724"/>
    <n v="3"/>
    <n v="3"/>
    <x v="0"/>
    <s v="Active Customer"/>
    <x v="0"/>
    <x v="1"/>
  </r>
  <r>
    <x v="1729"/>
    <x v="0"/>
    <n v="27"/>
    <x v="0"/>
    <x v="0"/>
    <s v="Yes"/>
    <n v="15"/>
    <x v="1"/>
    <x v="1"/>
    <s v="Credit Card"/>
    <n v="88.85"/>
    <x v="1725"/>
    <n v="7"/>
    <n v="10"/>
    <x v="0"/>
    <s v="Active Customer"/>
    <x v="0"/>
    <x v="1"/>
  </r>
  <r>
    <x v="1730"/>
    <x v="0"/>
    <n v="63"/>
    <x v="1"/>
    <x v="1"/>
    <s v="Yes"/>
    <n v="52"/>
    <x v="1"/>
    <x v="1"/>
    <s v="Mailed Check"/>
    <n v="46.11"/>
    <x v="1318"/>
    <n v="5"/>
    <n v="10"/>
    <x v="0"/>
    <s v="Active Customer"/>
    <x v="0"/>
    <x v="0"/>
  </r>
  <r>
    <x v="1731"/>
    <x v="0"/>
    <n v="33"/>
    <x v="0"/>
    <x v="1"/>
    <s v="Yes"/>
    <n v="6"/>
    <x v="2"/>
    <x v="1"/>
    <s v="Mailed Check"/>
    <n v="62.28"/>
    <x v="1726"/>
    <n v="4"/>
    <n v="6"/>
    <x v="0"/>
    <s v="Active Customer"/>
    <x v="1"/>
    <x v="0"/>
  </r>
  <r>
    <x v="1732"/>
    <x v="1"/>
    <n v="22"/>
    <x v="0"/>
    <x v="0"/>
    <s v="Yes"/>
    <n v="53"/>
    <x v="2"/>
    <x v="1"/>
    <s v="Bank Transfer"/>
    <n v="112.86"/>
    <x v="1727"/>
    <n v="5"/>
    <n v="6"/>
    <x v="0"/>
    <s v="Active Customer"/>
    <x v="0"/>
    <x v="1"/>
  </r>
  <r>
    <x v="1733"/>
    <x v="1"/>
    <n v="52"/>
    <x v="0"/>
    <x v="1"/>
    <s v="Yes"/>
    <n v="54"/>
    <x v="2"/>
    <x v="0"/>
    <s v="Bank Transfer"/>
    <n v="55.23"/>
    <x v="1728"/>
    <n v="5"/>
    <n v="4"/>
    <x v="0"/>
    <s v="Active Customer"/>
    <x v="0"/>
    <x v="0"/>
  </r>
  <r>
    <x v="1734"/>
    <x v="0"/>
    <n v="39"/>
    <x v="0"/>
    <x v="0"/>
    <s v="No"/>
    <n v="26"/>
    <x v="1"/>
    <x v="1"/>
    <s v="Credit Card"/>
    <n v="49.18"/>
    <x v="1729"/>
    <n v="2"/>
    <n v="9"/>
    <x v="0"/>
    <s v="Active Customer"/>
    <x v="0"/>
    <x v="0"/>
  </r>
  <r>
    <x v="1735"/>
    <x v="1"/>
    <n v="28"/>
    <x v="0"/>
    <x v="1"/>
    <s v="No"/>
    <n v="63"/>
    <x v="2"/>
    <x v="1"/>
    <s v="Credit Card"/>
    <n v="37.79"/>
    <x v="1730"/>
    <n v="7"/>
    <n v="10"/>
    <x v="0"/>
    <s v="Active Customer"/>
    <x v="0"/>
    <x v="0"/>
  </r>
  <r>
    <x v="1736"/>
    <x v="0"/>
    <n v="49"/>
    <x v="0"/>
    <x v="1"/>
    <s v="No"/>
    <n v="33"/>
    <x v="2"/>
    <x v="1"/>
    <s v="Mailed Check"/>
    <n v="53.53"/>
    <x v="1731"/>
    <n v="4"/>
    <n v="2"/>
    <x v="0"/>
    <s v="Active Customer"/>
    <x v="0"/>
    <x v="0"/>
  </r>
  <r>
    <x v="1737"/>
    <x v="0"/>
    <n v="20"/>
    <x v="0"/>
    <x v="1"/>
    <s v="No"/>
    <n v="71"/>
    <x v="2"/>
    <x v="1"/>
    <s v="Mailed Check"/>
    <n v="48.26"/>
    <x v="1732"/>
    <n v="2"/>
    <n v="3"/>
    <x v="0"/>
    <s v="Active Customer"/>
    <x v="0"/>
    <x v="0"/>
  </r>
  <r>
    <x v="1738"/>
    <x v="1"/>
    <n v="39"/>
    <x v="0"/>
    <x v="0"/>
    <s v="No"/>
    <n v="22"/>
    <x v="2"/>
    <x v="1"/>
    <s v="Mailed Check"/>
    <n v="29.3"/>
    <x v="1733"/>
    <n v="4"/>
    <n v="4"/>
    <x v="0"/>
    <s v="Active Customer"/>
    <x v="0"/>
    <x v="2"/>
  </r>
  <r>
    <x v="1739"/>
    <x v="0"/>
    <n v="67"/>
    <x v="0"/>
    <x v="1"/>
    <s v="Yes"/>
    <n v="13"/>
    <x v="2"/>
    <x v="1"/>
    <s v="Electronic Check"/>
    <n v="82.59"/>
    <x v="1734"/>
    <n v="5"/>
    <n v="6"/>
    <x v="0"/>
    <s v="Active Customer"/>
    <x v="0"/>
    <x v="1"/>
  </r>
  <r>
    <x v="1740"/>
    <x v="1"/>
    <n v="65"/>
    <x v="0"/>
    <x v="0"/>
    <s v="Yes"/>
    <n v="33"/>
    <x v="2"/>
    <x v="1"/>
    <s v="Credit Card"/>
    <n v="84.74"/>
    <x v="1735"/>
    <n v="6"/>
    <n v="3"/>
    <x v="1"/>
    <s v="Lost Customer"/>
    <x v="0"/>
    <x v="1"/>
  </r>
  <r>
    <x v="1741"/>
    <x v="0"/>
    <n v="74"/>
    <x v="0"/>
    <x v="0"/>
    <s v="No"/>
    <n v="41"/>
    <x v="2"/>
    <x v="1"/>
    <s v="Bank Transfer"/>
    <n v="37.92"/>
    <x v="1736"/>
    <n v="8"/>
    <n v="7"/>
    <x v="0"/>
    <s v="Active Customer"/>
    <x v="0"/>
    <x v="0"/>
  </r>
  <r>
    <x v="1742"/>
    <x v="1"/>
    <n v="33"/>
    <x v="0"/>
    <x v="1"/>
    <s v="Yes"/>
    <n v="58"/>
    <x v="0"/>
    <x v="1"/>
    <s v="Bank Transfer"/>
    <n v="37.15"/>
    <x v="1737"/>
    <n v="5"/>
    <n v="7"/>
    <x v="0"/>
    <s v="Active Customer"/>
    <x v="0"/>
    <x v="0"/>
  </r>
  <r>
    <x v="1743"/>
    <x v="1"/>
    <n v="38"/>
    <x v="0"/>
    <x v="1"/>
    <s v="No"/>
    <n v="26"/>
    <x v="0"/>
    <x v="1"/>
    <s v="Bank Transfer"/>
    <n v="114.47"/>
    <x v="1738"/>
    <n v="0"/>
    <n v="2"/>
    <x v="0"/>
    <s v="Active Customer"/>
    <x v="0"/>
    <x v="1"/>
  </r>
  <r>
    <x v="1744"/>
    <x v="0"/>
    <n v="27"/>
    <x v="0"/>
    <x v="1"/>
    <s v="No"/>
    <n v="11"/>
    <x v="2"/>
    <x v="1"/>
    <s v="Credit Card"/>
    <n v="82.58"/>
    <x v="1739"/>
    <n v="0"/>
    <n v="9"/>
    <x v="0"/>
    <s v="Active Customer"/>
    <x v="1"/>
    <x v="1"/>
  </r>
  <r>
    <x v="1745"/>
    <x v="0"/>
    <n v="22"/>
    <x v="0"/>
    <x v="1"/>
    <s v="Yes"/>
    <n v="45"/>
    <x v="1"/>
    <x v="1"/>
    <s v="Credit Card"/>
    <n v="98.58"/>
    <x v="1740"/>
    <n v="0"/>
    <n v="9"/>
    <x v="0"/>
    <s v="Active Customer"/>
    <x v="0"/>
    <x v="1"/>
  </r>
  <r>
    <x v="1746"/>
    <x v="0"/>
    <n v="74"/>
    <x v="0"/>
    <x v="1"/>
    <s v="Yes"/>
    <n v="11"/>
    <x v="2"/>
    <x v="1"/>
    <s v="Electronic Check"/>
    <n v="76.09"/>
    <x v="1741"/>
    <n v="7"/>
    <n v="7"/>
    <x v="0"/>
    <s v="Active Customer"/>
    <x v="1"/>
    <x v="1"/>
  </r>
  <r>
    <x v="1747"/>
    <x v="1"/>
    <n v="43"/>
    <x v="0"/>
    <x v="1"/>
    <s v="No"/>
    <n v="45"/>
    <x v="2"/>
    <x v="0"/>
    <s v="Mailed Check"/>
    <n v="98.66"/>
    <x v="1742"/>
    <n v="1"/>
    <n v="8"/>
    <x v="0"/>
    <s v="Active Customer"/>
    <x v="0"/>
    <x v="1"/>
  </r>
  <r>
    <x v="1748"/>
    <x v="0"/>
    <n v="23"/>
    <x v="0"/>
    <x v="1"/>
    <s v="Yes"/>
    <n v="4"/>
    <x v="2"/>
    <x v="0"/>
    <s v="Bank Transfer"/>
    <n v="42.41"/>
    <x v="1743"/>
    <n v="6"/>
    <n v="2"/>
    <x v="1"/>
    <s v="Lost Customer"/>
    <x v="1"/>
    <x v="0"/>
  </r>
  <r>
    <x v="1749"/>
    <x v="0"/>
    <n v="32"/>
    <x v="0"/>
    <x v="0"/>
    <s v="No"/>
    <n v="34"/>
    <x v="1"/>
    <x v="1"/>
    <s v="Bank Transfer"/>
    <n v="102.49"/>
    <x v="1744"/>
    <n v="3"/>
    <n v="1"/>
    <x v="0"/>
    <s v="Active Customer"/>
    <x v="0"/>
    <x v="1"/>
  </r>
  <r>
    <x v="1750"/>
    <x v="1"/>
    <n v="52"/>
    <x v="0"/>
    <x v="1"/>
    <s v="No"/>
    <n v="56"/>
    <x v="0"/>
    <x v="0"/>
    <s v="Mailed Check"/>
    <n v="103.34"/>
    <x v="1745"/>
    <n v="1"/>
    <n v="6"/>
    <x v="0"/>
    <s v="Active Customer"/>
    <x v="0"/>
    <x v="1"/>
  </r>
  <r>
    <x v="1751"/>
    <x v="1"/>
    <n v="42"/>
    <x v="0"/>
    <x v="0"/>
    <s v="No"/>
    <n v="41"/>
    <x v="0"/>
    <x v="2"/>
    <s v="Credit Card"/>
    <n v="0"/>
    <x v="1746"/>
    <n v="3"/>
    <n v="8"/>
    <x v="0"/>
    <s v="Active Customer"/>
    <x v="0"/>
    <x v="2"/>
  </r>
  <r>
    <x v="1752"/>
    <x v="1"/>
    <n v="49"/>
    <x v="0"/>
    <x v="0"/>
    <s v="Yes"/>
    <n v="1"/>
    <x v="0"/>
    <x v="1"/>
    <s v="Credit Card"/>
    <n v="72.03"/>
    <x v="1747"/>
    <n v="8"/>
    <n v="3"/>
    <x v="1"/>
    <s v="Lost Customer"/>
    <x v="1"/>
    <x v="1"/>
  </r>
  <r>
    <x v="1753"/>
    <x v="0"/>
    <n v="49"/>
    <x v="0"/>
    <x v="1"/>
    <s v="Yes"/>
    <n v="46"/>
    <x v="2"/>
    <x v="1"/>
    <s v="Credit Card"/>
    <n v="105.41"/>
    <x v="1748"/>
    <n v="4"/>
    <n v="2"/>
    <x v="0"/>
    <s v="Active Customer"/>
    <x v="0"/>
    <x v="1"/>
  </r>
  <r>
    <x v="1754"/>
    <x v="1"/>
    <n v="39"/>
    <x v="0"/>
    <x v="1"/>
    <s v="Yes"/>
    <n v="67"/>
    <x v="2"/>
    <x v="1"/>
    <s v="Bank Transfer"/>
    <n v="34.42"/>
    <x v="1749"/>
    <n v="7"/>
    <n v="4"/>
    <x v="1"/>
    <s v="Lost Customer"/>
    <x v="0"/>
    <x v="2"/>
  </r>
  <r>
    <x v="1755"/>
    <x v="0"/>
    <n v="38"/>
    <x v="0"/>
    <x v="0"/>
    <s v="No"/>
    <n v="26"/>
    <x v="2"/>
    <x v="1"/>
    <s v="Mailed Check"/>
    <n v="33.67"/>
    <x v="1750"/>
    <n v="1"/>
    <n v="4"/>
    <x v="0"/>
    <s v="Active Customer"/>
    <x v="0"/>
    <x v="2"/>
  </r>
  <r>
    <x v="1756"/>
    <x v="1"/>
    <n v="49"/>
    <x v="0"/>
    <x v="1"/>
    <s v="Yes"/>
    <n v="10"/>
    <x v="0"/>
    <x v="0"/>
    <s v="Mailed Check"/>
    <n v="40.9"/>
    <x v="1751"/>
    <n v="2"/>
    <n v="3"/>
    <x v="0"/>
    <s v="Active Customer"/>
    <x v="1"/>
    <x v="0"/>
  </r>
  <r>
    <x v="1757"/>
    <x v="0"/>
    <n v="19"/>
    <x v="0"/>
    <x v="1"/>
    <s v="Yes"/>
    <n v="71"/>
    <x v="0"/>
    <x v="2"/>
    <s v="Electronic Check"/>
    <n v="0"/>
    <x v="1308"/>
    <n v="1"/>
    <n v="4"/>
    <x v="0"/>
    <s v="Active Customer"/>
    <x v="0"/>
    <x v="2"/>
  </r>
  <r>
    <x v="1758"/>
    <x v="0"/>
    <n v="21"/>
    <x v="0"/>
    <x v="1"/>
    <s v="Yes"/>
    <n v="48"/>
    <x v="2"/>
    <x v="0"/>
    <s v="Credit Card"/>
    <n v="89.47"/>
    <x v="1752"/>
    <n v="7"/>
    <n v="2"/>
    <x v="1"/>
    <s v="Lost Customer"/>
    <x v="0"/>
    <x v="1"/>
  </r>
  <r>
    <x v="1759"/>
    <x v="1"/>
    <n v="44"/>
    <x v="0"/>
    <x v="0"/>
    <s v="No"/>
    <n v="39"/>
    <x v="1"/>
    <x v="1"/>
    <s v="Electronic Check"/>
    <n v="28.65"/>
    <x v="1753"/>
    <n v="2"/>
    <n v="4"/>
    <x v="0"/>
    <s v="Active Customer"/>
    <x v="0"/>
    <x v="2"/>
  </r>
  <r>
    <x v="1760"/>
    <x v="1"/>
    <n v="62"/>
    <x v="1"/>
    <x v="0"/>
    <s v="No"/>
    <n v="71"/>
    <x v="0"/>
    <x v="1"/>
    <s v="Mailed Check"/>
    <n v="107.25"/>
    <x v="1754"/>
    <n v="4"/>
    <n v="5"/>
    <x v="0"/>
    <s v="Active Customer"/>
    <x v="0"/>
    <x v="1"/>
  </r>
  <r>
    <x v="1761"/>
    <x v="1"/>
    <n v="42"/>
    <x v="0"/>
    <x v="0"/>
    <s v="Yes"/>
    <n v="56"/>
    <x v="1"/>
    <x v="0"/>
    <s v="Electronic Check"/>
    <n v="57.39"/>
    <x v="1755"/>
    <n v="1"/>
    <n v="2"/>
    <x v="0"/>
    <s v="Active Customer"/>
    <x v="0"/>
    <x v="0"/>
  </r>
  <r>
    <x v="1762"/>
    <x v="0"/>
    <n v="72"/>
    <x v="1"/>
    <x v="1"/>
    <s v="Yes"/>
    <n v="44"/>
    <x v="1"/>
    <x v="0"/>
    <s v="Mailed Check"/>
    <n v="53.38"/>
    <x v="1756"/>
    <n v="4"/>
    <n v="9"/>
    <x v="0"/>
    <s v="Active Customer"/>
    <x v="0"/>
    <x v="0"/>
  </r>
  <r>
    <x v="1763"/>
    <x v="0"/>
    <n v="75"/>
    <x v="1"/>
    <x v="1"/>
    <s v="Yes"/>
    <n v="6"/>
    <x v="2"/>
    <x v="0"/>
    <s v="Mailed Check"/>
    <n v="103.34"/>
    <x v="1757"/>
    <n v="2"/>
    <n v="7"/>
    <x v="0"/>
    <s v="Active Customer"/>
    <x v="1"/>
    <x v="1"/>
  </r>
  <r>
    <x v="1764"/>
    <x v="1"/>
    <n v="71"/>
    <x v="0"/>
    <x v="0"/>
    <s v="Yes"/>
    <n v="70"/>
    <x v="0"/>
    <x v="0"/>
    <s v="Credit Card"/>
    <n v="118.94"/>
    <x v="1758"/>
    <n v="6"/>
    <n v="8"/>
    <x v="0"/>
    <s v="Active Customer"/>
    <x v="0"/>
    <x v="1"/>
  </r>
  <r>
    <x v="1765"/>
    <x v="0"/>
    <n v="41"/>
    <x v="0"/>
    <x v="0"/>
    <s v="No"/>
    <n v="50"/>
    <x v="2"/>
    <x v="1"/>
    <s v="Credit Card"/>
    <n v="27"/>
    <x v="1759"/>
    <n v="1"/>
    <n v="4"/>
    <x v="0"/>
    <s v="Active Customer"/>
    <x v="0"/>
    <x v="2"/>
  </r>
  <r>
    <x v="1766"/>
    <x v="0"/>
    <n v="29"/>
    <x v="0"/>
    <x v="1"/>
    <s v="Yes"/>
    <n v="20"/>
    <x v="2"/>
    <x v="1"/>
    <s v="Credit Card"/>
    <n v="77.86"/>
    <x v="1760"/>
    <n v="4"/>
    <n v="5"/>
    <x v="0"/>
    <s v="Active Customer"/>
    <x v="0"/>
    <x v="1"/>
  </r>
  <r>
    <x v="1767"/>
    <x v="0"/>
    <n v="46"/>
    <x v="0"/>
    <x v="0"/>
    <s v="No"/>
    <n v="53"/>
    <x v="2"/>
    <x v="1"/>
    <s v="Mailed Check"/>
    <n v="87.59"/>
    <x v="1761"/>
    <n v="6"/>
    <n v="7"/>
    <x v="0"/>
    <s v="Active Customer"/>
    <x v="0"/>
    <x v="1"/>
  </r>
  <r>
    <x v="1768"/>
    <x v="0"/>
    <n v="28"/>
    <x v="0"/>
    <x v="1"/>
    <s v="No"/>
    <n v="31"/>
    <x v="2"/>
    <x v="0"/>
    <s v="Mailed Check"/>
    <n v="98.65"/>
    <x v="1762"/>
    <n v="4"/>
    <n v="9"/>
    <x v="0"/>
    <s v="Active Customer"/>
    <x v="0"/>
    <x v="1"/>
  </r>
  <r>
    <x v="1769"/>
    <x v="1"/>
    <n v="49"/>
    <x v="0"/>
    <x v="1"/>
    <s v="Yes"/>
    <n v="46"/>
    <x v="2"/>
    <x v="1"/>
    <s v="Mailed Check"/>
    <n v="76.849999999999994"/>
    <x v="1763"/>
    <n v="3"/>
    <n v="9"/>
    <x v="0"/>
    <s v="Active Customer"/>
    <x v="0"/>
    <x v="1"/>
  </r>
  <r>
    <x v="1770"/>
    <x v="1"/>
    <n v="23"/>
    <x v="0"/>
    <x v="0"/>
    <s v="No"/>
    <n v="17"/>
    <x v="2"/>
    <x v="2"/>
    <s v="Electronic Check"/>
    <n v="0"/>
    <x v="1764"/>
    <n v="2"/>
    <n v="2"/>
    <x v="1"/>
    <s v="Lost Customer"/>
    <x v="0"/>
    <x v="2"/>
  </r>
  <r>
    <x v="1771"/>
    <x v="0"/>
    <n v="34"/>
    <x v="0"/>
    <x v="1"/>
    <s v="Yes"/>
    <n v="61"/>
    <x v="2"/>
    <x v="0"/>
    <s v="Credit Card"/>
    <n v="93.7"/>
    <x v="1765"/>
    <n v="7"/>
    <n v="3"/>
    <x v="1"/>
    <s v="Lost Customer"/>
    <x v="0"/>
    <x v="1"/>
  </r>
  <r>
    <x v="1772"/>
    <x v="0"/>
    <n v="63"/>
    <x v="1"/>
    <x v="1"/>
    <s v="No"/>
    <n v="14"/>
    <x v="2"/>
    <x v="2"/>
    <s v="Electronic Check"/>
    <n v="0"/>
    <x v="1766"/>
    <n v="5"/>
    <n v="2"/>
    <x v="1"/>
    <s v="Lost Customer"/>
    <x v="0"/>
    <x v="2"/>
  </r>
  <r>
    <x v="1773"/>
    <x v="1"/>
    <n v="18"/>
    <x v="0"/>
    <x v="1"/>
    <s v="Yes"/>
    <n v="66"/>
    <x v="1"/>
    <x v="0"/>
    <s v="Bank Transfer"/>
    <n v="56.57"/>
    <x v="1767"/>
    <n v="5"/>
    <n v="3"/>
    <x v="0"/>
    <s v="Active Customer"/>
    <x v="0"/>
    <x v="0"/>
  </r>
  <r>
    <x v="1774"/>
    <x v="0"/>
    <n v="64"/>
    <x v="1"/>
    <x v="0"/>
    <s v="No"/>
    <n v="66"/>
    <x v="1"/>
    <x v="0"/>
    <s v="Credit Card"/>
    <n v="37.090000000000003"/>
    <x v="1768"/>
    <n v="6"/>
    <n v="2"/>
    <x v="1"/>
    <s v="Lost Customer"/>
    <x v="0"/>
    <x v="0"/>
  </r>
  <r>
    <x v="1775"/>
    <x v="0"/>
    <n v="39"/>
    <x v="0"/>
    <x v="0"/>
    <s v="Yes"/>
    <n v="32"/>
    <x v="0"/>
    <x v="1"/>
    <s v="Bank Transfer"/>
    <n v="50.85"/>
    <x v="1769"/>
    <n v="4"/>
    <n v="10"/>
    <x v="0"/>
    <s v="Active Customer"/>
    <x v="0"/>
    <x v="0"/>
  </r>
  <r>
    <x v="1776"/>
    <x v="1"/>
    <n v="19"/>
    <x v="0"/>
    <x v="0"/>
    <s v="Yes"/>
    <n v="39"/>
    <x v="1"/>
    <x v="0"/>
    <s v="Bank Transfer"/>
    <n v="34.5"/>
    <x v="1770"/>
    <n v="8"/>
    <n v="2"/>
    <x v="1"/>
    <s v="Lost Customer"/>
    <x v="0"/>
    <x v="2"/>
  </r>
  <r>
    <x v="1777"/>
    <x v="1"/>
    <n v="21"/>
    <x v="0"/>
    <x v="0"/>
    <s v="No"/>
    <n v="27"/>
    <x v="1"/>
    <x v="0"/>
    <s v="Credit Card"/>
    <n v="44.79"/>
    <x v="1771"/>
    <n v="6"/>
    <n v="4"/>
    <x v="1"/>
    <s v="Lost Customer"/>
    <x v="0"/>
    <x v="0"/>
  </r>
  <r>
    <x v="1778"/>
    <x v="0"/>
    <n v="25"/>
    <x v="0"/>
    <x v="0"/>
    <s v="No"/>
    <n v="13"/>
    <x v="0"/>
    <x v="1"/>
    <s v="Mailed Check"/>
    <n v="91.92"/>
    <x v="1772"/>
    <n v="3"/>
    <n v="6"/>
    <x v="0"/>
    <s v="Active Customer"/>
    <x v="0"/>
    <x v="1"/>
  </r>
  <r>
    <x v="1779"/>
    <x v="0"/>
    <n v="68"/>
    <x v="0"/>
    <x v="0"/>
    <s v="No"/>
    <n v="43"/>
    <x v="1"/>
    <x v="2"/>
    <s v="Mailed Check"/>
    <n v="0"/>
    <x v="1773"/>
    <n v="2"/>
    <n v="9"/>
    <x v="0"/>
    <s v="Active Customer"/>
    <x v="0"/>
    <x v="2"/>
  </r>
  <r>
    <x v="1780"/>
    <x v="0"/>
    <n v="37"/>
    <x v="0"/>
    <x v="1"/>
    <s v="No"/>
    <n v="68"/>
    <x v="2"/>
    <x v="2"/>
    <s v="Bank Transfer"/>
    <n v="0"/>
    <x v="1314"/>
    <n v="4"/>
    <n v="5"/>
    <x v="0"/>
    <s v="Active Customer"/>
    <x v="0"/>
    <x v="2"/>
  </r>
  <r>
    <x v="1781"/>
    <x v="0"/>
    <n v="31"/>
    <x v="0"/>
    <x v="1"/>
    <s v="Yes"/>
    <n v="2"/>
    <x v="2"/>
    <x v="1"/>
    <s v="Electronic Check"/>
    <n v="22.79"/>
    <x v="1774"/>
    <n v="5"/>
    <n v="2"/>
    <x v="1"/>
    <s v="Lost Customer"/>
    <x v="1"/>
    <x v="2"/>
  </r>
  <r>
    <x v="1782"/>
    <x v="1"/>
    <n v="48"/>
    <x v="0"/>
    <x v="0"/>
    <s v="Yes"/>
    <n v="18"/>
    <x v="2"/>
    <x v="1"/>
    <s v="Electronic Check"/>
    <n v="105.86"/>
    <x v="1775"/>
    <n v="6"/>
    <n v="8"/>
    <x v="0"/>
    <s v="Active Customer"/>
    <x v="0"/>
    <x v="1"/>
  </r>
  <r>
    <x v="1783"/>
    <x v="0"/>
    <n v="38"/>
    <x v="0"/>
    <x v="1"/>
    <s v="No"/>
    <n v="42"/>
    <x v="0"/>
    <x v="0"/>
    <s v="Electronic Check"/>
    <n v="81.62"/>
    <x v="1776"/>
    <n v="3"/>
    <n v="9"/>
    <x v="0"/>
    <s v="Active Customer"/>
    <x v="0"/>
    <x v="1"/>
  </r>
  <r>
    <x v="1784"/>
    <x v="1"/>
    <n v="68"/>
    <x v="1"/>
    <x v="1"/>
    <s v="No"/>
    <n v="36"/>
    <x v="2"/>
    <x v="0"/>
    <s v="Bank Transfer"/>
    <n v="38.53"/>
    <x v="1777"/>
    <n v="8"/>
    <n v="2"/>
    <x v="1"/>
    <s v="Lost Customer"/>
    <x v="0"/>
    <x v="0"/>
  </r>
  <r>
    <x v="1785"/>
    <x v="0"/>
    <n v="44"/>
    <x v="0"/>
    <x v="1"/>
    <s v="Yes"/>
    <n v="49"/>
    <x v="2"/>
    <x v="0"/>
    <s v="Credit Card"/>
    <n v="107.65"/>
    <x v="1778"/>
    <n v="5"/>
    <n v="7"/>
    <x v="0"/>
    <s v="Active Customer"/>
    <x v="0"/>
    <x v="1"/>
  </r>
  <r>
    <x v="1786"/>
    <x v="0"/>
    <n v="56"/>
    <x v="0"/>
    <x v="0"/>
    <s v="Yes"/>
    <n v="70"/>
    <x v="0"/>
    <x v="1"/>
    <s v="Credit Card"/>
    <n v="112.78"/>
    <x v="1779"/>
    <n v="0"/>
    <n v="8"/>
    <x v="0"/>
    <s v="Active Customer"/>
    <x v="0"/>
    <x v="1"/>
  </r>
  <r>
    <x v="1787"/>
    <x v="0"/>
    <n v="21"/>
    <x v="0"/>
    <x v="1"/>
    <s v="Yes"/>
    <n v="18"/>
    <x v="2"/>
    <x v="1"/>
    <s v="Bank Transfer"/>
    <n v="80.930000000000007"/>
    <x v="1780"/>
    <n v="1"/>
    <n v="1"/>
    <x v="0"/>
    <s v="Active Customer"/>
    <x v="0"/>
    <x v="1"/>
  </r>
  <r>
    <x v="1788"/>
    <x v="0"/>
    <n v="67"/>
    <x v="1"/>
    <x v="1"/>
    <s v="Yes"/>
    <n v="34"/>
    <x v="2"/>
    <x v="1"/>
    <s v="Bank Transfer"/>
    <n v="108.88"/>
    <x v="1781"/>
    <n v="6"/>
    <n v="3"/>
    <x v="1"/>
    <s v="Lost Customer"/>
    <x v="0"/>
    <x v="1"/>
  </r>
  <r>
    <x v="1789"/>
    <x v="1"/>
    <n v="58"/>
    <x v="0"/>
    <x v="1"/>
    <s v="No"/>
    <n v="12"/>
    <x v="2"/>
    <x v="1"/>
    <s v="Electronic Check"/>
    <n v="26.07"/>
    <x v="1782"/>
    <n v="7"/>
    <n v="9"/>
    <x v="0"/>
    <s v="Active Customer"/>
    <x v="1"/>
    <x v="2"/>
  </r>
  <r>
    <x v="1790"/>
    <x v="0"/>
    <n v="38"/>
    <x v="0"/>
    <x v="1"/>
    <s v="No"/>
    <n v="57"/>
    <x v="2"/>
    <x v="1"/>
    <s v="Electronic Check"/>
    <n v="96.4"/>
    <x v="1783"/>
    <n v="4"/>
    <n v="8"/>
    <x v="0"/>
    <s v="Active Customer"/>
    <x v="0"/>
    <x v="1"/>
  </r>
  <r>
    <x v="1791"/>
    <x v="0"/>
    <n v="22"/>
    <x v="0"/>
    <x v="1"/>
    <s v="No"/>
    <n v="28"/>
    <x v="2"/>
    <x v="1"/>
    <s v="Bank Transfer"/>
    <n v="45.26"/>
    <x v="1784"/>
    <n v="8"/>
    <n v="10"/>
    <x v="0"/>
    <s v="Active Customer"/>
    <x v="0"/>
    <x v="0"/>
  </r>
  <r>
    <x v="1792"/>
    <x v="0"/>
    <n v="52"/>
    <x v="0"/>
    <x v="1"/>
    <s v="No"/>
    <n v="57"/>
    <x v="2"/>
    <x v="0"/>
    <s v="Credit Card"/>
    <n v="84.14"/>
    <x v="1785"/>
    <n v="0"/>
    <n v="10"/>
    <x v="0"/>
    <s v="Active Customer"/>
    <x v="0"/>
    <x v="1"/>
  </r>
  <r>
    <x v="1793"/>
    <x v="0"/>
    <n v="43"/>
    <x v="0"/>
    <x v="0"/>
    <s v="Yes"/>
    <n v="13"/>
    <x v="1"/>
    <x v="1"/>
    <s v="Electronic Check"/>
    <n v="33.619999999999997"/>
    <x v="1786"/>
    <n v="8"/>
    <n v="9"/>
    <x v="0"/>
    <s v="Active Customer"/>
    <x v="0"/>
    <x v="2"/>
  </r>
  <r>
    <x v="1794"/>
    <x v="1"/>
    <n v="51"/>
    <x v="0"/>
    <x v="1"/>
    <s v="Yes"/>
    <n v="48"/>
    <x v="1"/>
    <x v="1"/>
    <s v="Electronic Check"/>
    <n v="28.03"/>
    <x v="1787"/>
    <n v="8"/>
    <n v="7"/>
    <x v="0"/>
    <s v="Active Customer"/>
    <x v="0"/>
    <x v="2"/>
  </r>
  <r>
    <x v="1795"/>
    <x v="1"/>
    <n v="50"/>
    <x v="0"/>
    <x v="1"/>
    <s v="Yes"/>
    <n v="39"/>
    <x v="0"/>
    <x v="2"/>
    <s v="Mailed Check"/>
    <n v="0"/>
    <x v="1788"/>
    <n v="2"/>
    <n v="5"/>
    <x v="0"/>
    <s v="Active Customer"/>
    <x v="0"/>
    <x v="2"/>
  </r>
  <r>
    <x v="1796"/>
    <x v="0"/>
    <n v="44"/>
    <x v="0"/>
    <x v="1"/>
    <s v="No"/>
    <n v="42"/>
    <x v="1"/>
    <x v="0"/>
    <s v="Mailed Check"/>
    <n v="50.92"/>
    <x v="1789"/>
    <n v="6"/>
    <n v="10"/>
    <x v="0"/>
    <s v="Active Customer"/>
    <x v="0"/>
    <x v="0"/>
  </r>
  <r>
    <x v="1797"/>
    <x v="0"/>
    <n v="58"/>
    <x v="0"/>
    <x v="1"/>
    <s v="Yes"/>
    <n v="6"/>
    <x v="2"/>
    <x v="1"/>
    <s v="Mailed Check"/>
    <n v="106.23"/>
    <x v="1790"/>
    <n v="4"/>
    <n v="10"/>
    <x v="0"/>
    <s v="Active Customer"/>
    <x v="1"/>
    <x v="1"/>
  </r>
  <r>
    <x v="1798"/>
    <x v="0"/>
    <n v="24"/>
    <x v="0"/>
    <x v="0"/>
    <s v="Yes"/>
    <n v="64"/>
    <x v="0"/>
    <x v="1"/>
    <s v="Credit Card"/>
    <n v="73.12"/>
    <x v="1791"/>
    <n v="4"/>
    <n v="3"/>
    <x v="0"/>
    <s v="Active Customer"/>
    <x v="0"/>
    <x v="1"/>
  </r>
  <r>
    <x v="1799"/>
    <x v="1"/>
    <n v="57"/>
    <x v="0"/>
    <x v="1"/>
    <s v="Yes"/>
    <n v="40"/>
    <x v="2"/>
    <x v="0"/>
    <s v="Mailed Check"/>
    <n v="46.53"/>
    <x v="1792"/>
    <n v="4"/>
    <n v="8"/>
    <x v="0"/>
    <s v="Active Customer"/>
    <x v="0"/>
    <x v="0"/>
  </r>
  <r>
    <x v="1800"/>
    <x v="0"/>
    <n v="35"/>
    <x v="0"/>
    <x v="1"/>
    <s v="Yes"/>
    <n v="44"/>
    <x v="0"/>
    <x v="0"/>
    <s v="Mailed Check"/>
    <n v="50.28"/>
    <x v="1793"/>
    <n v="7"/>
    <n v="3"/>
    <x v="1"/>
    <s v="Lost Customer"/>
    <x v="0"/>
    <x v="0"/>
  </r>
  <r>
    <x v="1801"/>
    <x v="0"/>
    <n v="29"/>
    <x v="0"/>
    <x v="1"/>
    <s v="No"/>
    <n v="19"/>
    <x v="0"/>
    <x v="1"/>
    <s v="Electronic Check"/>
    <n v="68.38"/>
    <x v="1794"/>
    <n v="0"/>
    <n v="2"/>
    <x v="0"/>
    <s v="Active Customer"/>
    <x v="0"/>
    <x v="0"/>
  </r>
  <r>
    <x v="1802"/>
    <x v="1"/>
    <n v="26"/>
    <x v="0"/>
    <x v="1"/>
    <s v="Yes"/>
    <n v="46"/>
    <x v="1"/>
    <x v="0"/>
    <s v="Mailed Check"/>
    <n v="26.51"/>
    <x v="1795"/>
    <n v="3"/>
    <n v="7"/>
    <x v="0"/>
    <s v="Active Customer"/>
    <x v="0"/>
    <x v="2"/>
  </r>
  <r>
    <x v="1803"/>
    <x v="1"/>
    <n v="71"/>
    <x v="1"/>
    <x v="0"/>
    <s v="No"/>
    <n v="22"/>
    <x v="2"/>
    <x v="1"/>
    <s v="Bank Transfer"/>
    <n v="91.27"/>
    <x v="1796"/>
    <n v="5"/>
    <n v="10"/>
    <x v="0"/>
    <s v="Active Customer"/>
    <x v="0"/>
    <x v="1"/>
  </r>
  <r>
    <x v="1804"/>
    <x v="0"/>
    <n v="62"/>
    <x v="1"/>
    <x v="1"/>
    <s v="Yes"/>
    <n v="42"/>
    <x v="2"/>
    <x v="1"/>
    <s v="Electronic Check"/>
    <n v="119.45"/>
    <x v="1797"/>
    <n v="0"/>
    <n v="1"/>
    <x v="0"/>
    <s v="Active Customer"/>
    <x v="0"/>
    <x v="1"/>
  </r>
  <r>
    <x v="1805"/>
    <x v="1"/>
    <n v="30"/>
    <x v="0"/>
    <x v="0"/>
    <s v="No"/>
    <n v="58"/>
    <x v="2"/>
    <x v="2"/>
    <s v="Credit Card"/>
    <n v="0"/>
    <x v="1798"/>
    <n v="1"/>
    <n v="7"/>
    <x v="0"/>
    <s v="Active Customer"/>
    <x v="0"/>
    <x v="2"/>
  </r>
  <r>
    <x v="1806"/>
    <x v="1"/>
    <n v="34"/>
    <x v="0"/>
    <x v="0"/>
    <s v="No"/>
    <n v="45"/>
    <x v="0"/>
    <x v="0"/>
    <s v="Electronic Check"/>
    <n v="20.87"/>
    <x v="1799"/>
    <n v="2"/>
    <n v="5"/>
    <x v="0"/>
    <s v="Active Customer"/>
    <x v="0"/>
    <x v="2"/>
  </r>
  <r>
    <x v="1807"/>
    <x v="0"/>
    <n v="45"/>
    <x v="0"/>
    <x v="1"/>
    <s v="Yes"/>
    <n v="59"/>
    <x v="1"/>
    <x v="1"/>
    <s v="Credit Card"/>
    <n v="114.93"/>
    <x v="1800"/>
    <n v="6"/>
    <n v="1"/>
    <x v="1"/>
    <s v="Lost Customer"/>
    <x v="0"/>
    <x v="1"/>
  </r>
  <r>
    <x v="1808"/>
    <x v="1"/>
    <n v="58"/>
    <x v="0"/>
    <x v="1"/>
    <s v="Yes"/>
    <n v="60"/>
    <x v="1"/>
    <x v="1"/>
    <s v="Bank Transfer"/>
    <n v="22.99"/>
    <x v="1801"/>
    <n v="1"/>
    <n v="4"/>
    <x v="0"/>
    <s v="Active Customer"/>
    <x v="0"/>
    <x v="2"/>
  </r>
  <r>
    <x v="1809"/>
    <x v="0"/>
    <n v="65"/>
    <x v="1"/>
    <x v="1"/>
    <s v="No"/>
    <n v="8"/>
    <x v="2"/>
    <x v="1"/>
    <s v="Credit Card"/>
    <n v="68.55"/>
    <x v="1802"/>
    <n v="1"/>
    <n v="6"/>
    <x v="0"/>
    <s v="Active Customer"/>
    <x v="1"/>
    <x v="0"/>
  </r>
  <r>
    <x v="1810"/>
    <x v="1"/>
    <n v="63"/>
    <x v="1"/>
    <x v="1"/>
    <s v="Yes"/>
    <n v="6"/>
    <x v="1"/>
    <x v="1"/>
    <s v="Bank Transfer"/>
    <n v="38.92"/>
    <x v="1803"/>
    <n v="6"/>
    <n v="4"/>
    <x v="1"/>
    <s v="Lost Customer"/>
    <x v="1"/>
    <x v="0"/>
  </r>
  <r>
    <x v="1811"/>
    <x v="0"/>
    <n v="53"/>
    <x v="0"/>
    <x v="0"/>
    <s v="No"/>
    <n v="70"/>
    <x v="1"/>
    <x v="1"/>
    <s v="Credit Card"/>
    <n v="67.489999999999995"/>
    <x v="1804"/>
    <n v="6"/>
    <n v="9"/>
    <x v="0"/>
    <s v="Active Customer"/>
    <x v="0"/>
    <x v="0"/>
  </r>
  <r>
    <x v="1812"/>
    <x v="1"/>
    <n v="49"/>
    <x v="0"/>
    <x v="0"/>
    <s v="No"/>
    <n v="22"/>
    <x v="1"/>
    <x v="0"/>
    <s v="Mailed Check"/>
    <n v="79.12"/>
    <x v="1805"/>
    <n v="1"/>
    <n v="6"/>
    <x v="0"/>
    <s v="Active Customer"/>
    <x v="0"/>
    <x v="1"/>
  </r>
  <r>
    <x v="1813"/>
    <x v="1"/>
    <n v="38"/>
    <x v="0"/>
    <x v="1"/>
    <s v="No"/>
    <n v="55"/>
    <x v="2"/>
    <x v="0"/>
    <s v="Credit Card"/>
    <n v="30.96"/>
    <x v="1806"/>
    <n v="4"/>
    <n v="6"/>
    <x v="0"/>
    <s v="Active Customer"/>
    <x v="0"/>
    <x v="2"/>
  </r>
  <r>
    <x v="1814"/>
    <x v="0"/>
    <n v="55"/>
    <x v="0"/>
    <x v="1"/>
    <s v="No"/>
    <n v="9"/>
    <x v="2"/>
    <x v="1"/>
    <s v="Mailed Check"/>
    <n v="22.69"/>
    <x v="1807"/>
    <n v="2"/>
    <n v="8"/>
    <x v="0"/>
    <s v="Active Customer"/>
    <x v="1"/>
    <x v="2"/>
  </r>
  <r>
    <x v="1815"/>
    <x v="0"/>
    <n v="25"/>
    <x v="0"/>
    <x v="1"/>
    <s v="No"/>
    <n v="62"/>
    <x v="1"/>
    <x v="0"/>
    <s v="Electronic Check"/>
    <n v="76.33"/>
    <x v="1808"/>
    <n v="3"/>
    <n v="8"/>
    <x v="0"/>
    <s v="Active Customer"/>
    <x v="0"/>
    <x v="1"/>
  </r>
  <r>
    <x v="1816"/>
    <x v="0"/>
    <n v="37"/>
    <x v="0"/>
    <x v="1"/>
    <s v="Yes"/>
    <n v="69"/>
    <x v="2"/>
    <x v="1"/>
    <s v="Electronic Check"/>
    <n v="33.26"/>
    <x v="1809"/>
    <n v="8"/>
    <n v="8"/>
    <x v="0"/>
    <s v="Active Customer"/>
    <x v="0"/>
    <x v="2"/>
  </r>
  <r>
    <x v="1817"/>
    <x v="1"/>
    <n v="27"/>
    <x v="0"/>
    <x v="0"/>
    <s v="Yes"/>
    <n v="15"/>
    <x v="2"/>
    <x v="2"/>
    <s v="Credit Card"/>
    <n v="0"/>
    <x v="1810"/>
    <n v="4"/>
    <n v="1"/>
    <x v="1"/>
    <s v="Lost Customer"/>
    <x v="0"/>
    <x v="2"/>
  </r>
  <r>
    <x v="1818"/>
    <x v="1"/>
    <n v="34"/>
    <x v="0"/>
    <x v="0"/>
    <s v="No"/>
    <n v="58"/>
    <x v="2"/>
    <x v="1"/>
    <s v="Bank Transfer"/>
    <n v="39.57"/>
    <x v="1811"/>
    <n v="3"/>
    <n v="1"/>
    <x v="0"/>
    <s v="Active Customer"/>
    <x v="0"/>
    <x v="0"/>
  </r>
  <r>
    <x v="1819"/>
    <x v="0"/>
    <n v="60"/>
    <x v="0"/>
    <x v="0"/>
    <s v="No"/>
    <n v="39"/>
    <x v="0"/>
    <x v="0"/>
    <s v="Bank Transfer"/>
    <n v="33.5"/>
    <x v="1812"/>
    <n v="8"/>
    <n v="10"/>
    <x v="0"/>
    <s v="Active Customer"/>
    <x v="0"/>
    <x v="2"/>
  </r>
  <r>
    <x v="1820"/>
    <x v="1"/>
    <n v="63"/>
    <x v="1"/>
    <x v="0"/>
    <s v="Yes"/>
    <n v="21"/>
    <x v="2"/>
    <x v="1"/>
    <s v="Mailed Check"/>
    <n v="21.43"/>
    <x v="1813"/>
    <n v="8"/>
    <n v="9"/>
    <x v="0"/>
    <s v="Active Customer"/>
    <x v="0"/>
    <x v="2"/>
  </r>
  <r>
    <x v="1821"/>
    <x v="0"/>
    <n v="39"/>
    <x v="0"/>
    <x v="1"/>
    <s v="No"/>
    <n v="26"/>
    <x v="1"/>
    <x v="1"/>
    <s v="Credit Card"/>
    <n v="47.43"/>
    <x v="1814"/>
    <n v="2"/>
    <n v="6"/>
    <x v="0"/>
    <s v="Active Customer"/>
    <x v="0"/>
    <x v="0"/>
  </r>
  <r>
    <x v="1822"/>
    <x v="0"/>
    <n v="47"/>
    <x v="0"/>
    <x v="1"/>
    <s v="Yes"/>
    <n v="16"/>
    <x v="0"/>
    <x v="0"/>
    <s v="Credit Card"/>
    <n v="98.03"/>
    <x v="1815"/>
    <n v="2"/>
    <n v="10"/>
    <x v="0"/>
    <s v="Active Customer"/>
    <x v="0"/>
    <x v="1"/>
  </r>
  <r>
    <x v="1823"/>
    <x v="0"/>
    <n v="22"/>
    <x v="0"/>
    <x v="1"/>
    <s v="Yes"/>
    <n v="45"/>
    <x v="1"/>
    <x v="1"/>
    <s v="Bank Transfer"/>
    <n v="68.489999999999995"/>
    <x v="1816"/>
    <n v="7"/>
    <n v="7"/>
    <x v="0"/>
    <s v="Active Customer"/>
    <x v="0"/>
    <x v="0"/>
  </r>
  <r>
    <x v="1824"/>
    <x v="1"/>
    <n v="49"/>
    <x v="0"/>
    <x v="0"/>
    <s v="No"/>
    <n v="7"/>
    <x v="2"/>
    <x v="1"/>
    <s v="Mailed Check"/>
    <n v="77.58"/>
    <x v="1817"/>
    <n v="5"/>
    <n v="10"/>
    <x v="0"/>
    <s v="Active Customer"/>
    <x v="1"/>
    <x v="1"/>
  </r>
  <r>
    <x v="1825"/>
    <x v="1"/>
    <n v="71"/>
    <x v="0"/>
    <x v="0"/>
    <s v="No"/>
    <n v="38"/>
    <x v="1"/>
    <x v="1"/>
    <s v="Mailed Check"/>
    <n v="59.78"/>
    <x v="1818"/>
    <n v="5"/>
    <n v="4"/>
    <x v="0"/>
    <s v="Active Customer"/>
    <x v="0"/>
    <x v="0"/>
  </r>
  <r>
    <x v="1826"/>
    <x v="0"/>
    <n v="62"/>
    <x v="1"/>
    <x v="0"/>
    <s v="Yes"/>
    <n v="23"/>
    <x v="2"/>
    <x v="1"/>
    <s v="Electronic Check"/>
    <n v="68.44"/>
    <x v="1819"/>
    <n v="7"/>
    <n v="4"/>
    <x v="1"/>
    <s v="Lost Customer"/>
    <x v="0"/>
    <x v="0"/>
  </r>
  <r>
    <x v="1827"/>
    <x v="1"/>
    <n v="31"/>
    <x v="0"/>
    <x v="0"/>
    <s v="Yes"/>
    <n v="12"/>
    <x v="1"/>
    <x v="0"/>
    <s v="Mailed Check"/>
    <n v="39.729999999999997"/>
    <x v="1820"/>
    <n v="5"/>
    <n v="3"/>
    <x v="0"/>
    <s v="Active Customer"/>
    <x v="1"/>
    <x v="0"/>
  </r>
  <r>
    <x v="1828"/>
    <x v="0"/>
    <n v="37"/>
    <x v="0"/>
    <x v="1"/>
    <s v="Yes"/>
    <n v="56"/>
    <x v="2"/>
    <x v="1"/>
    <s v="Credit Card"/>
    <n v="63.75"/>
    <x v="1821"/>
    <n v="3"/>
    <n v="9"/>
    <x v="0"/>
    <s v="Active Customer"/>
    <x v="0"/>
    <x v="0"/>
  </r>
  <r>
    <x v="1829"/>
    <x v="1"/>
    <n v="68"/>
    <x v="0"/>
    <x v="1"/>
    <s v="Yes"/>
    <n v="6"/>
    <x v="0"/>
    <x v="0"/>
    <s v="Bank Transfer"/>
    <n v="110.95"/>
    <x v="1822"/>
    <n v="4"/>
    <n v="7"/>
    <x v="0"/>
    <s v="Active Customer"/>
    <x v="1"/>
    <x v="1"/>
  </r>
  <r>
    <x v="1830"/>
    <x v="0"/>
    <n v="63"/>
    <x v="1"/>
    <x v="0"/>
    <s v="No"/>
    <n v="66"/>
    <x v="2"/>
    <x v="0"/>
    <s v="Mailed Check"/>
    <n v="30.74"/>
    <x v="1823"/>
    <n v="6"/>
    <n v="2"/>
    <x v="1"/>
    <s v="Lost Customer"/>
    <x v="0"/>
    <x v="2"/>
  </r>
  <r>
    <x v="1831"/>
    <x v="1"/>
    <n v="28"/>
    <x v="0"/>
    <x v="1"/>
    <s v="No"/>
    <n v="6"/>
    <x v="0"/>
    <x v="0"/>
    <s v="Mailed Check"/>
    <n v="79.06"/>
    <x v="1824"/>
    <n v="6"/>
    <n v="2"/>
    <x v="1"/>
    <s v="Lost Customer"/>
    <x v="1"/>
    <x v="1"/>
  </r>
  <r>
    <x v="1832"/>
    <x v="0"/>
    <n v="26"/>
    <x v="0"/>
    <x v="1"/>
    <s v="No"/>
    <n v="10"/>
    <x v="2"/>
    <x v="1"/>
    <s v="Bank Transfer"/>
    <n v="118.03"/>
    <x v="1825"/>
    <n v="7"/>
    <n v="2"/>
    <x v="1"/>
    <s v="Lost Customer"/>
    <x v="1"/>
    <x v="1"/>
  </r>
  <r>
    <x v="1833"/>
    <x v="0"/>
    <n v="28"/>
    <x v="0"/>
    <x v="0"/>
    <s v="No"/>
    <n v="50"/>
    <x v="0"/>
    <x v="0"/>
    <s v="Bank Transfer"/>
    <n v="106.6"/>
    <x v="1826"/>
    <n v="8"/>
    <n v="9"/>
    <x v="0"/>
    <s v="Active Customer"/>
    <x v="0"/>
    <x v="1"/>
  </r>
  <r>
    <x v="1834"/>
    <x v="0"/>
    <n v="46"/>
    <x v="0"/>
    <x v="1"/>
    <s v="No"/>
    <n v="29"/>
    <x v="2"/>
    <x v="0"/>
    <s v="Bank Transfer"/>
    <n v="70.19"/>
    <x v="1827"/>
    <n v="3"/>
    <n v="6"/>
    <x v="0"/>
    <s v="Active Customer"/>
    <x v="0"/>
    <x v="1"/>
  </r>
  <r>
    <x v="1835"/>
    <x v="1"/>
    <n v="65"/>
    <x v="1"/>
    <x v="0"/>
    <s v="No"/>
    <n v="67"/>
    <x v="2"/>
    <x v="0"/>
    <s v="Mailed Check"/>
    <n v="61.72"/>
    <x v="1828"/>
    <n v="7"/>
    <n v="5"/>
    <x v="0"/>
    <s v="Active Customer"/>
    <x v="0"/>
    <x v="0"/>
  </r>
  <r>
    <x v="1836"/>
    <x v="0"/>
    <n v="51"/>
    <x v="0"/>
    <x v="0"/>
    <s v="No"/>
    <n v="13"/>
    <x v="1"/>
    <x v="1"/>
    <s v="Electronic Check"/>
    <n v="113"/>
    <x v="1829"/>
    <n v="1"/>
    <n v="9"/>
    <x v="0"/>
    <s v="Active Customer"/>
    <x v="0"/>
    <x v="1"/>
  </r>
  <r>
    <x v="1837"/>
    <x v="1"/>
    <n v="29"/>
    <x v="0"/>
    <x v="1"/>
    <s v="Yes"/>
    <n v="22"/>
    <x v="2"/>
    <x v="1"/>
    <s v="Bank Transfer"/>
    <n v="72.88"/>
    <x v="1830"/>
    <n v="4"/>
    <n v="7"/>
    <x v="0"/>
    <s v="Active Customer"/>
    <x v="0"/>
    <x v="1"/>
  </r>
  <r>
    <x v="1838"/>
    <x v="1"/>
    <n v="42"/>
    <x v="0"/>
    <x v="1"/>
    <s v="Yes"/>
    <n v="14"/>
    <x v="2"/>
    <x v="0"/>
    <s v="Mailed Check"/>
    <n v="90.24"/>
    <x v="1831"/>
    <n v="1"/>
    <n v="6"/>
    <x v="0"/>
    <s v="Active Customer"/>
    <x v="0"/>
    <x v="1"/>
  </r>
  <r>
    <x v="1839"/>
    <x v="1"/>
    <n v="45"/>
    <x v="0"/>
    <x v="0"/>
    <s v="Yes"/>
    <n v="51"/>
    <x v="0"/>
    <x v="1"/>
    <s v="Credit Card"/>
    <n v="36.75"/>
    <x v="1832"/>
    <n v="5"/>
    <n v="8"/>
    <x v="0"/>
    <s v="Active Customer"/>
    <x v="0"/>
    <x v="0"/>
  </r>
  <r>
    <x v="1840"/>
    <x v="1"/>
    <n v="38"/>
    <x v="0"/>
    <x v="0"/>
    <s v="No"/>
    <n v="27"/>
    <x v="0"/>
    <x v="2"/>
    <s v="Bank Transfer"/>
    <n v="0"/>
    <x v="1833"/>
    <n v="0"/>
    <n v="2"/>
    <x v="0"/>
    <s v="Active Customer"/>
    <x v="0"/>
    <x v="2"/>
  </r>
  <r>
    <x v="1841"/>
    <x v="1"/>
    <n v="35"/>
    <x v="0"/>
    <x v="1"/>
    <s v="No"/>
    <n v="22"/>
    <x v="2"/>
    <x v="1"/>
    <s v="Bank Transfer"/>
    <n v="105.7"/>
    <x v="1834"/>
    <n v="2"/>
    <n v="9"/>
    <x v="0"/>
    <s v="Active Customer"/>
    <x v="0"/>
    <x v="1"/>
  </r>
  <r>
    <x v="1842"/>
    <x v="0"/>
    <n v="25"/>
    <x v="0"/>
    <x v="0"/>
    <s v="Yes"/>
    <n v="26"/>
    <x v="1"/>
    <x v="1"/>
    <s v="Bank Transfer"/>
    <n v="65.92"/>
    <x v="1835"/>
    <n v="8"/>
    <n v="10"/>
    <x v="0"/>
    <s v="Active Customer"/>
    <x v="0"/>
    <x v="0"/>
  </r>
  <r>
    <x v="1843"/>
    <x v="0"/>
    <n v="63"/>
    <x v="1"/>
    <x v="1"/>
    <s v="No"/>
    <n v="52"/>
    <x v="2"/>
    <x v="1"/>
    <s v="Electronic Check"/>
    <n v="108.49"/>
    <x v="1836"/>
    <n v="1"/>
    <n v="1"/>
    <x v="0"/>
    <s v="Active Customer"/>
    <x v="0"/>
    <x v="1"/>
  </r>
  <r>
    <x v="1844"/>
    <x v="0"/>
    <n v="51"/>
    <x v="0"/>
    <x v="1"/>
    <s v="Yes"/>
    <n v="72"/>
    <x v="2"/>
    <x v="1"/>
    <s v="Mailed Check"/>
    <n v="57.71"/>
    <x v="1837"/>
    <n v="6"/>
    <n v="7"/>
    <x v="0"/>
    <s v="Active Customer"/>
    <x v="0"/>
    <x v="0"/>
  </r>
  <r>
    <x v="1845"/>
    <x v="1"/>
    <n v="23"/>
    <x v="0"/>
    <x v="0"/>
    <s v="No"/>
    <n v="31"/>
    <x v="2"/>
    <x v="0"/>
    <s v="Mailed Check"/>
    <n v="31.71"/>
    <x v="1838"/>
    <n v="3"/>
    <n v="10"/>
    <x v="0"/>
    <s v="Active Customer"/>
    <x v="0"/>
    <x v="2"/>
  </r>
  <r>
    <x v="1846"/>
    <x v="0"/>
    <n v="63"/>
    <x v="1"/>
    <x v="1"/>
    <s v="No"/>
    <n v="63"/>
    <x v="1"/>
    <x v="0"/>
    <s v="Mailed Check"/>
    <n v="117.49"/>
    <x v="1839"/>
    <n v="8"/>
    <n v="2"/>
    <x v="1"/>
    <s v="Lost Customer"/>
    <x v="0"/>
    <x v="1"/>
  </r>
  <r>
    <x v="1847"/>
    <x v="0"/>
    <n v="29"/>
    <x v="0"/>
    <x v="1"/>
    <s v="No"/>
    <n v="55"/>
    <x v="0"/>
    <x v="1"/>
    <s v="Electronic Check"/>
    <n v="107.22"/>
    <x v="1840"/>
    <n v="4"/>
    <n v="8"/>
    <x v="0"/>
    <s v="Active Customer"/>
    <x v="0"/>
    <x v="1"/>
  </r>
  <r>
    <x v="1848"/>
    <x v="0"/>
    <n v="25"/>
    <x v="0"/>
    <x v="1"/>
    <s v="Yes"/>
    <n v="11"/>
    <x v="2"/>
    <x v="0"/>
    <s v="Credit Card"/>
    <n v="64.91"/>
    <x v="1841"/>
    <n v="5"/>
    <n v="6"/>
    <x v="0"/>
    <s v="Active Customer"/>
    <x v="1"/>
    <x v="0"/>
  </r>
  <r>
    <x v="1849"/>
    <x v="1"/>
    <n v="27"/>
    <x v="0"/>
    <x v="0"/>
    <s v="No"/>
    <n v="57"/>
    <x v="2"/>
    <x v="1"/>
    <s v="Electronic Check"/>
    <n v="25.62"/>
    <x v="1842"/>
    <n v="5"/>
    <n v="2"/>
    <x v="0"/>
    <s v="Active Customer"/>
    <x v="0"/>
    <x v="2"/>
  </r>
  <r>
    <x v="1850"/>
    <x v="0"/>
    <n v="26"/>
    <x v="0"/>
    <x v="1"/>
    <s v="Yes"/>
    <n v="21"/>
    <x v="2"/>
    <x v="0"/>
    <s v="Mailed Check"/>
    <n v="95.73"/>
    <x v="1843"/>
    <n v="6"/>
    <n v="2"/>
    <x v="1"/>
    <s v="Lost Customer"/>
    <x v="0"/>
    <x v="1"/>
  </r>
  <r>
    <x v="1851"/>
    <x v="1"/>
    <n v="54"/>
    <x v="0"/>
    <x v="0"/>
    <s v="Yes"/>
    <n v="13"/>
    <x v="1"/>
    <x v="1"/>
    <s v="Mailed Check"/>
    <n v="27.52"/>
    <x v="1844"/>
    <n v="1"/>
    <n v="1"/>
    <x v="0"/>
    <s v="Active Customer"/>
    <x v="0"/>
    <x v="2"/>
  </r>
  <r>
    <x v="1852"/>
    <x v="0"/>
    <n v="19"/>
    <x v="0"/>
    <x v="1"/>
    <s v="No"/>
    <n v="65"/>
    <x v="1"/>
    <x v="1"/>
    <s v="Mailed Check"/>
    <n v="26.19"/>
    <x v="1845"/>
    <n v="7"/>
    <n v="3"/>
    <x v="1"/>
    <s v="Lost Customer"/>
    <x v="0"/>
    <x v="2"/>
  </r>
  <r>
    <x v="1853"/>
    <x v="0"/>
    <n v="74"/>
    <x v="0"/>
    <x v="0"/>
    <s v="Yes"/>
    <n v="66"/>
    <x v="0"/>
    <x v="1"/>
    <s v="Electronic Check"/>
    <n v="106.91"/>
    <x v="1846"/>
    <n v="7"/>
    <n v="6"/>
    <x v="0"/>
    <s v="Active Customer"/>
    <x v="0"/>
    <x v="1"/>
  </r>
  <r>
    <x v="1854"/>
    <x v="1"/>
    <n v="40"/>
    <x v="0"/>
    <x v="1"/>
    <s v="Yes"/>
    <n v="62"/>
    <x v="0"/>
    <x v="0"/>
    <s v="Bank Transfer"/>
    <n v="65.97"/>
    <x v="1847"/>
    <n v="3"/>
    <n v="4"/>
    <x v="0"/>
    <s v="Active Customer"/>
    <x v="0"/>
    <x v="0"/>
  </r>
  <r>
    <x v="1855"/>
    <x v="0"/>
    <n v="19"/>
    <x v="0"/>
    <x v="1"/>
    <s v="No"/>
    <n v="51"/>
    <x v="2"/>
    <x v="1"/>
    <s v="Electronic Check"/>
    <n v="71.849999999999994"/>
    <x v="1848"/>
    <n v="6"/>
    <n v="7"/>
    <x v="0"/>
    <s v="Active Customer"/>
    <x v="0"/>
    <x v="1"/>
  </r>
  <r>
    <x v="1856"/>
    <x v="1"/>
    <n v="66"/>
    <x v="1"/>
    <x v="1"/>
    <s v="Yes"/>
    <n v="60"/>
    <x v="2"/>
    <x v="1"/>
    <s v="Bank Transfer"/>
    <n v="27.46"/>
    <x v="1849"/>
    <n v="4"/>
    <n v="8"/>
    <x v="0"/>
    <s v="Active Customer"/>
    <x v="0"/>
    <x v="2"/>
  </r>
  <r>
    <x v="1857"/>
    <x v="0"/>
    <n v="25"/>
    <x v="0"/>
    <x v="0"/>
    <s v="Yes"/>
    <n v="27"/>
    <x v="1"/>
    <x v="0"/>
    <s v="Credit Card"/>
    <n v="54.3"/>
    <x v="1850"/>
    <n v="4"/>
    <n v="1"/>
    <x v="0"/>
    <s v="Active Customer"/>
    <x v="0"/>
    <x v="0"/>
  </r>
  <r>
    <x v="1858"/>
    <x v="0"/>
    <n v="60"/>
    <x v="1"/>
    <x v="1"/>
    <s v="No"/>
    <n v="59"/>
    <x v="2"/>
    <x v="1"/>
    <s v="Bank Transfer"/>
    <n v="84.93"/>
    <x v="1851"/>
    <n v="3"/>
    <n v="9"/>
    <x v="0"/>
    <s v="Active Customer"/>
    <x v="0"/>
    <x v="1"/>
  </r>
  <r>
    <x v="1859"/>
    <x v="0"/>
    <n v="50"/>
    <x v="0"/>
    <x v="0"/>
    <s v="No"/>
    <n v="67"/>
    <x v="0"/>
    <x v="1"/>
    <s v="Mailed Check"/>
    <n v="41.13"/>
    <x v="1852"/>
    <n v="0"/>
    <n v="10"/>
    <x v="0"/>
    <s v="Active Customer"/>
    <x v="0"/>
    <x v="0"/>
  </r>
  <r>
    <x v="1860"/>
    <x v="1"/>
    <n v="62"/>
    <x v="0"/>
    <x v="1"/>
    <s v="Yes"/>
    <n v="71"/>
    <x v="2"/>
    <x v="1"/>
    <s v="Electronic Check"/>
    <n v="42.61"/>
    <x v="1853"/>
    <n v="4"/>
    <n v="3"/>
    <x v="0"/>
    <s v="Active Customer"/>
    <x v="0"/>
    <x v="0"/>
  </r>
  <r>
    <x v="1861"/>
    <x v="1"/>
    <n v="62"/>
    <x v="0"/>
    <x v="1"/>
    <s v="Yes"/>
    <n v="64"/>
    <x v="2"/>
    <x v="0"/>
    <s v="Bank Transfer"/>
    <n v="47.44"/>
    <x v="1854"/>
    <n v="3"/>
    <n v="8"/>
    <x v="0"/>
    <s v="Active Customer"/>
    <x v="0"/>
    <x v="0"/>
  </r>
  <r>
    <x v="1862"/>
    <x v="1"/>
    <n v="64"/>
    <x v="1"/>
    <x v="1"/>
    <s v="No"/>
    <n v="60"/>
    <x v="0"/>
    <x v="0"/>
    <s v="Mailed Check"/>
    <n v="90.58"/>
    <x v="1855"/>
    <n v="3"/>
    <n v="4"/>
    <x v="0"/>
    <s v="Active Customer"/>
    <x v="0"/>
    <x v="1"/>
  </r>
  <r>
    <x v="1863"/>
    <x v="1"/>
    <n v="55"/>
    <x v="0"/>
    <x v="1"/>
    <s v="Yes"/>
    <n v="46"/>
    <x v="2"/>
    <x v="1"/>
    <s v="Electronic Check"/>
    <n v="74.87"/>
    <x v="1856"/>
    <n v="7"/>
    <n v="8"/>
    <x v="0"/>
    <s v="Active Customer"/>
    <x v="0"/>
    <x v="1"/>
  </r>
  <r>
    <x v="1864"/>
    <x v="1"/>
    <n v="39"/>
    <x v="0"/>
    <x v="0"/>
    <s v="No"/>
    <n v="31"/>
    <x v="0"/>
    <x v="0"/>
    <s v="Bank Transfer"/>
    <n v="23.72"/>
    <x v="1857"/>
    <n v="0"/>
    <n v="10"/>
    <x v="0"/>
    <s v="Active Customer"/>
    <x v="0"/>
    <x v="2"/>
  </r>
  <r>
    <x v="1865"/>
    <x v="1"/>
    <n v="59"/>
    <x v="0"/>
    <x v="1"/>
    <s v="Yes"/>
    <n v="28"/>
    <x v="2"/>
    <x v="1"/>
    <s v="Bank Transfer"/>
    <n v="105.5"/>
    <x v="1858"/>
    <n v="6"/>
    <n v="6"/>
    <x v="0"/>
    <s v="Active Customer"/>
    <x v="0"/>
    <x v="1"/>
  </r>
  <r>
    <x v="1866"/>
    <x v="0"/>
    <n v="37"/>
    <x v="0"/>
    <x v="1"/>
    <s v="No"/>
    <n v="41"/>
    <x v="0"/>
    <x v="1"/>
    <s v="Electronic Check"/>
    <n v="73.650000000000006"/>
    <x v="1859"/>
    <n v="6"/>
    <n v="3"/>
    <x v="1"/>
    <s v="Lost Customer"/>
    <x v="0"/>
    <x v="1"/>
  </r>
  <r>
    <x v="1867"/>
    <x v="0"/>
    <n v="29"/>
    <x v="0"/>
    <x v="0"/>
    <s v="No"/>
    <n v="28"/>
    <x v="1"/>
    <x v="0"/>
    <s v="Electronic Check"/>
    <n v="41.89"/>
    <x v="1860"/>
    <n v="6"/>
    <n v="1"/>
    <x v="1"/>
    <s v="Lost Customer"/>
    <x v="0"/>
    <x v="0"/>
  </r>
  <r>
    <x v="1868"/>
    <x v="0"/>
    <n v="47"/>
    <x v="0"/>
    <x v="0"/>
    <s v="No"/>
    <n v="35"/>
    <x v="2"/>
    <x v="0"/>
    <s v="Credit Card"/>
    <n v="109.29"/>
    <x v="1861"/>
    <n v="1"/>
    <n v="1"/>
    <x v="0"/>
    <s v="Active Customer"/>
    <x v="0"/>
    <x v="1"/>
  </r>
  <r>
    <x v="1869"/>
    <x v="0"/>
    <n v="27"/>
    <x v="0"/>
    <x v="1"/>
    <s v="No"/>
    <n v="23"/>
    <x v="1"/>
    <x v="0"/>
    <s v="Electronic Check"/>
    <n v="100.74"/>
    <x v="1862"/>
    <n v="2"/>
    <n v="6"/>
    <x v="0"/>
    <s v="Active Customer"/>
    <x v="0"/>
    <x v="1"/>
  </r>
  <r>
    <x v="1870"/>
    <x v="0"/>
    <n v="41"/>
    <x v="0"/>
    <x v="1"/>
    <s v="Yes"/>
    <n v="68"/>
    <x v="0"/>
    <x v="1"/>
    <s v="Bank Transfer"/>
    <n v="90.39"/>
    <x v="1863"/>
    <n v="1"/>
    <n v="3"/>
    <x v="0"/>
    <s v="Active Customer"/>
    <x v="0"/>
    <x v="1"/>
  </r>
  <r>
    <x v="1871"/>
    <x v="1"/>
    <n v="57"/>
    <x v="0"/>
    <x v="0"/>
    <s v="No"/>
    <n v="41"/>
    <x v="2"/>
    <x v="1"/>
    <s v="Mailed Check"/>
    <n v="41.36"/>
    <x v="1864"/>
    <n v="2"/>
    <n v="10"/>
    <x v="0"/>
    <s v="Active Customer"/>
    <x v="0"/>
    <x v="0"/>
  </r>
  <r>
    <x v="1872"/>
    <x v="0"/>
    <n v="18"/>
    <x v="0"/>
    <x v="1"/>
    <s v="No"/>
    <n v="7"/>
    <x v="1"/>
    <x v="0"/>
    <s v="Credit Card"/>
    <n v="58.03"/>
    <x v="1865"/>
    <n v="1"/>
    <n v="7"/>
    <x v="0"/>
    <s v="Active Customer"/>
    <x v="1"/>
    <x v="0"/>
  </r>
  <r>
    <x v="1873"/>
    <x v="0"/>
    <n v="70"/>
    <x v="1"/>
    <x v="0"/>
    <s v="Yes"/>
    <n v="14"/>
    <x v="2"/>
    <x v="0"/>
    <s v="Electronic Check"/>
    <n v="20.99"/>
    <x v="1866"/>
    <n v="2"/>
    <n v="7"/>
    <x v="0"/>
    <s v="Active Customer"/>
    <x v="0"/>
    <x v="2"/>
  </r>
  <r>
    <x v="1874"/>
    <x v="0"/>
    <n v="50"/>
    <x v="0"/>
    <x v="0"/>
    <s v="Yes"/>
    <n v="70"/>
    <x v="0"/>
    <x v="1"/>
    <s v="Electronic Check"/>
    <n v="91.59"/>
    <x v="1867"/>
    <n v="3"/>
    <n v="8"/>
    <x v="0"/>
    <s v="Active Customer"/>
    <x v="0"/>
    <x v="1"/>
  </r>
  <r>
    <x v="1875"/>
    <x v="0"/>
    <n v="32"/>
    <x v="0"/>
    <x v="1"/>
    <s v="Yes"/>
    <n v="66"/>
    <x v="2"/>
    <x v="0"/>
    <s v="Electronic Check"/>
    <n v="36.840000000000003"/>
    <x v="1868"/>
    <n v="3"/>
    <n v="4"/>
    <x v="0"/>
    <s v="Active Customer"/>
    <x v="0"/>
    <x v="0"/>
  </r>
  <r>
    <x v="1876"/>
    <x v="1"/>
    <n v="30"/>
    <x v="0"/>
    <x v="0"/>
    <s v="No"/>
    <n v="47"/>
    <x v="2"/>
    <x v="1"/>
    <s v="Credit Card"/>
    <n v="50.88"/>
    <x v="1869"/>
    <n v="5"/>
    <n v="5"/>
    <x v="0"/>
    <s v="Active Customer"/>
    <x v="0"/>
    <x v="0"/>
  </r>
  <r>
    <x v="1877"/>
    <x v="0"/>
    <n v="37"/>
    <x v="0"/>
    <x v="1"/>
    <s v="No"/>
    <n v="44"/>
    <x v="2"/>
    <x v="0"/>
    <s v="Bank Transfer"/>
    <n v="72.650000000000006"/>
    <x v="1870"/>
    <n v="3"/>
    <n v="10"/>
    <x v="0"/>
    <s v="Active Customer"/>
    <x v="0"/>
    <x v="1"/>
  </r>
  <r>
    <x v="1878"/>
    <x v="1"/>
    <n v="75"/>
    <x v="1"/>
    <x v="1"/>
    <s v="No"/>
    <n v="20"/>
    <x v="1"/>
    <x v="0"/>
    <s v="Mailed Check"/>
    <n v="98.64"/>
    <x v="828"/>
    <n v="2"/>
    <n v="10"/>
    <x v="0"/>
    <s v="Active Customer"/>
    <x v="0"/>
    <x v="1"/>
  </r>
  <r>
    <x v="1879"/>
    <x v="0"/>
    <n v="18"/>
    <x v="0"/>
    <x v="0"/>
    <s v="Yes"/>
    <n v="8"/>
    <x v="2"/>
    <x v="0"/>
    <s v="Electronic Check"/>
    <n v="53.31"/>
    <x v="1871"/>
    <n v="6"/>
    <n v="3"/>
    <x v="1"/>
    <s v="Lost Customer"/>
    <x v="1"/>
    <x v="0"/>
  </r>
  <r>
    <x v="1880"/>
    <x v="1"/>
    <n v="38"/>
    <x v="0"/>
    <x v="1"/>
    <s v="Yes"/>
    <n v="40"/>
    <x v="2"/>
    <x v="0"/>
    <s v="Mailed Check"/>
    <n v="88.21"/>
    <x v="1872"/>
    <n v="4"/>
    <n v="3"/>
    <x v="0"/>
    <s v="Active Customer"/>
    <x v="0"/>
    <x v="1"/>
  </r>
  <r>
    <x v="1881"/>
    <x v="0"/>
    <n v="39"/>
    <x v="0"/>
    <x v="1"/>
    <s v="Yes"/>
    <n v="22"/>
    <x v="2"/>
    <x v="0"/>
    <s v="Bank Transfer"/>
    <n v="38"/>
    <x v="1873"/>
    <n v="6"/>
    <n v="7"/>
    <x v="0"/>
    <s v="Active Customer"/>
    <x v="0"/>
    <x v="0"/>
  </r>
  <r>
    <x v="1882"/>
    <x v="0"/>
    <n v="52"/>
    <x v="0"/>
    <x v="0"/>
    <s v="No"/>
    <n v="20"/>
    <x v="2"/>
    <x v="0"/>
    <s v="Electronic Check"/>
    <n v="26.74"/>
    <x v="1874"/>
    <n v="2"/>
    <n v="8"/>
    <x v="0"/>
    <s v="Active Customer"/>
    <x v="0"/>
    <x v="2"/>
  </r>
  <r>
    <x v="1883"/>
    <x v="1"/>
    <n v="28"/>
    <x v="0"/>
    <x v="1"/>
    <s v="No"/>
    <n v="57"/>
    <x v="2"/>
    <x v="0"/>
    <s v="Credit Card"/>
    <n v="86.82"/>
    <x v="1875"/>
    <n v="5"/>
    <n v="2"/>
    <x v="0"/>
    <s v="Active Customer"/>
    <x v="0"/>
    <x v="1"/>
  </r>
  <r>
    <x v="1884"/>
    <x v="0"/>
    <n v="62"/>
    <x v="0"/>
    <x v="1"/>
    <s v="No"/>
    <n v="23"/>
    <x v="2"/>
    <x v="1"/>
    <s v="Mailed Check"/>
    <n v="119.95"/>
    <x v="1876"/>
    <n v="0"/>
    <n v="4"/>
    <x v="0"/>
    <s v="Active Customer"/>
    <x v="0"/>
    <x v="1"/>
  </r>
  <r>
    <x v="1885"/>
    <x v="1"/>
    <n v="63"/>
    <x v="1"/>
    <x v="1"/>
    <s v="Yes"/>
    <n v="58"/>
    <x v="0"/>
    <x v="0"/>
    <s v="Credit Card"/>
    <n v="66.23"/>
    <x v="1877"/>
    <n v="1"/>
    <n v="5"/>
    <x v="0"/>
    <s v="Active Customer"/>
    <x v="0"/>
    <x v="0"/>
  </r>
  <r>
    <x v="1886"/>
    <x v="0"/>
    <n v="30"/>
    <x v="0"/>
    <x v="0"/>
    <s v="Yes"/>
    <n v="60"/>
    <x v="0"/>
    <x v="0"/>
    <s v="Bank Transfer"/>
    <n v="34.92"/>
    <x v="1878"/>
    <n v="7"/>
    <n v="5"/>
    <x v="0"/>
    <s v="Active Customer"/>
    <x v="0"/>
    <x v="2"/>
  </r>
  <r>
    <x v="1887"/>
    <x v="0"/>
    <n v="32"/>
    <x v="0"/>
    <x v="1"/>
    <s v="No"/>
    <n v="4"/>
    <x v="2"/>
    <x v="1"/>
    <s v="Mailed Check"/>
    <n v="95.19"/>
    <x v="1879"/>
    <n v="7"/>
    <n v="8"/>
    <x v="0"/>
    <s v="Active Customer"/>
    <x v="1"/>
    <x v="1"/>
  </r>
  <r>
    <x v="1888"/>
    <x v="1"/>
    <n v="61"/>
    <x v="1"/>
    <x v="0"/>
    <s v="No"/>
    <n v="4"/>
    <x v="2"/>
    <x v="0"/>
    <s v="Bank Transfer"/>
    <n v="103.02"/>
    <x v="1880"/>
    <n v="3"/>
    <n v="1"/>
    <x v="1"/>
    <s v="Lost Customer"/>
    <x v="1"/>
    <x v="1"/>
  </r>
  <r>
    <x v="1889"/>
    <x v="1"/>
    <n v="19"/>
    <x v="0"/>
    <x v="0"/>
    <s v="Yes"/>
    <n v="31"/>
    <x v="2"/>
    <x v="1"/>
    <s v="Credit Card"/>
    <n v="86.9"/>
    <x v="1881"/>
    <n v="0"/>
    <n v="3"/>
    <x v="0"/>
    <s v="Active Customer"/>
    <x v="0"/>
    <x v="1"/>
  </r>
  <r>
    <x v="1890"/>
    <x v="1"/>
    <n v="28"/>
    <x v="0"/>
    <x v="1"/>
    <s v="No"/>
    <n v="58"/>
    <x v="1"/>
    <x v="0"/>
    <s v="Credit Card"/>
    <n v="46.42"/>
    <x v="1882"/>
    <n v="5"/>
    <n v="2"/>
    <x v="0"/>
    <s v="Active Customer"/>
    <x v="0"/>
    <x v="0"/>
  </r>
  <r>
    <x v="1891"/>
    <x v="0"/>
    <n v="55"/>
    <x v="0"/>
    <x v="1"/>
    <s v="No"/>
    <n v="63"/>
    <x v="0"/>
    <x v="1"/>
    <s v="Credit Card"/>
    <n v="52.94"/>
    <x v="1883"/>
    <n v="8"/>
    <n v="10"/>
    <x v="0"/>
    <s v="Active Customer"/>
    <x v="0"/>
    <x v="0"/>
  </r>
  <r>
    <x v="1892"/>
    <x v="1"/>
    <n v="27"/>
    <x v="0"/>
    <x v="1"/>
    <s v="Yes"/>
    <n v="1"/>
    <x v="2"/>
    <x v="1"/>
    <s v="Mailed Check"/>
    <n v="85.78"/>
    <x v="1884"/>
    <n v="4"/>
    <n v="3"/>
    <x v="1"/>
    <s v="Lost Customer"/>
    <x v="1"/>
    <x v="1"/>
  </r>
  <r>
    <x v="1893"/>
    <x v="0"/>
    <n v="20"/>
    <x v="0"/>
    <x v="0"/>
    <s v="No"/>
    <n v="33"/>
    <x v="2"/>
    <x v="1"/>
    <s v="Credit Card"/>
    <n v="53.57"/>
    <x v="1885"/>
    <n v="7"/>
    <n v="2"/>
    <x v="1"/>
    <s v="Lost Customer"/>
    <x v="0"/>
    <x v="0"/>
  </r>
  <r>
    <x v="1894"/>
    <x v="1"/>
    <n v="73"/>
    <x v="1"/>
    <x v="1"/>
    <s v="Yes"/>
    <n v="50"/>
    <x v="2"/>
    <x v="1"/>
    <s v="Bank Transfer"/>
    <n v="36.11"/>
    <x v="1886"/>
    <n v="5"/>
    <n v="1"/>
    <x v="0"/>
    <s v="Active Customer"/>
    <x v="0"/>
    <x v="0"/>
  </r>
  <r>
    <x v="1895"/>
    <x v="0"/>
    <n v="21"/>
    <x v="0"/>
    <x v="0"/>
    <s v="No"/>
    <n v="66"/>
    <x v="1"/>
    <x v="2"/>
    <s v="Bank Transfer"/>
    <n v="0"/>
    <x v="1887"/>
    <n v="0"/>
    <n v="3"/>
    <x v="0"/>
    <s v="Active Customer"/>
    <x v="0"/>
    <x v="2"/>
  </r>
  <r>
    <x v="1896"/>
    <x v="1"/>
    <n v="46"/>
    <x v="0"/>
    <x v="0"/>
    <s v="Yes"/>
    <n v="35"/>
    <x v="2"/>
    <x v="1"/>
    <s v="Bank Transfer"/>
    <n v="38.950000000000003"/>
    <x v="1888"/>
    <n v="4"/>
    <n v="3"/>
    <x v="0"/>
    <s v="Active Customer"/>
    <x v="0"/>
    <x v="0"/>
  </r>
  <r>
    <x v="1897"/>
    <x v="0"/>
    <n v="24"/>
    <x v="0"/>
    <x v="1"/>
    <s v="Yes"/>
    <n v="44"/>
    <x v="0"/>
    <x v="0"/>
    <s v="Electronic Check"/>
    <n v="45.9"/>
    <x v="1889"/>
    <n v="1"/>
    <n v="4"/>
    <x v="0"/>
    <s v="Active Customer"/>
    <x v="0"/>
    <x v="0"/>
  </r>
  <r>
    <x v="1898"/>
    <x v="1"/>
    <n v="26"/>
    <x v="0"/>
    <x v="0"/>
    <s v="Yes"/>
    <n v="42"/>
    <x v="2"/>
    <x v="0"/>
    <s v="Bank Transfer"/>
    <n v="21.92"/>
    <x v="1890"/>
    <n v="4"/>
    <n v="4"/>
    <x v="0"/>
    <s v="Active Customer"/>
    <x v="0"/>
    <x v="2"/>
  </r>
  <r>
    <x v="1899"/>
    <x v="0"/>
    <n v="74"/>
    <x v="0"/>
    <x v="1"/>
    <s v="Yes"/>
    <n v="52"/>
    <x v="1"/>
    <x v="0"/>
    <s v="Mailed Check"/>
    <n v="95.53"/>
    <x v="1891"/>
    <n v="6"/>
    <n v="8"/>
    <x v="0"/>
    <s v="Active Customer"/>
    <x v="0"/>
    <x v="1"/>
  </r>
  <r>
    <x v="1900"/>
    <x v="0"/>
    <n v="66"/>
    <x v="1"/>
    <x v="0"/>
    <s v="No"/>
    <n v="23"/>
    <x v="2"/>
    <x v="0"/>
    <s v="Mailed Check"/>
    <n v="52.26"/>
    <x v="1892"/>
    <n v="4"/>
    <n v="9"/>
    <x v="0"/>
    <s v="Active Customer"/>
    <x v="0"/>
    <x v="0"/>
  </r>
  <r>
    <x v="1901"/>
    <x v="0"/>
    <n v="67"/>
    <x v="1"/>
    <x v="0"/>
    <s v="No"/>
    <n v="10"/>
    <x v="2"/>
    <x v="1"/>
    <s v="Credit Card"/>
    <n v="74.66"/>
    <x v="1893"/>
    <n v="2"/>
    <n v="2"/>
    <x v="1"/>
    <s v="Lost Customer"/>
    <x v="1"/>
    <x v="1"/>
  </r>
  <r>
    <x v="1902"/>
    <x v="1"/>
    <n v="56"/>
    <x v="0"/>
    <x v="1"/>
    <s v="No"/>
    <n v="70"/>
    <x v="2"/>
    <x v="0"/>
    <s v="Mailed Check"/>
    <n v="118.09"/>
    <x v="1894"/>
    <n v="4"/>
    <n v="2"/>
    <x v="0"/>
    <s v="Active Customer"/>
    <x v="0"/>
    <x v="1"/>
  </r>
  <r>
    <x v="1903"/>
    <x v="1"/>
    <n v="72"/>
    <x v="1"/>
    <x v="1"/>
    <s v="Yes"/>
    <n v="48"/>
    <x v="1"/>
    <x v="0"/>
    <s v="Electronic Check"/>
    <n v="111.51"/>
    <x v="1895"/>
    <n v="3"/>
    <n v="2"/>
    <x v="0"/>
    <s v="Active Customer"/>
    <x v="0"/>
    <x v="1"/>
  </r>
  <r>
    <x v="1904"/>
    <x v="1"/>
    <n v="27"/>
    <x v="0"/>
    <x v="1"/>
    <s v="Yes"/>
    <n v="8"/>
    <x v="1"/>
    <x v="1"/>
    <s v="Electronic Check"/>
    <n v="71.27"/>
    <x v="1896"/>
    <n v="0"/>
    <n v="5"/>
    <x v="0"/>
    <s v="Active Customer"/>
    <x v="1"/>
    <x v="1"/>
  </r>
  <r>
    <x v="1905"/>
    <x v="0"/>
    <n v="54"/>
    <x v="0"/>
    <x v="1"/>
    <s v="Yes"/>
    <n v="68"/>
    <x v="2"/>
    <x v="0"/>
    <s v="Electronic Check"/>
    <n v="110.53"/>
    <x v="1897"/>
    <n v="6"/>
    <n v="9"/>
    <x v="0"/>
    <s v="Active Customer"/>
    <x v="0"/>
    <x v="1"/>
  </r>
  <r>
    <x v="1906"/>
    <x v="1"/>
    <n v="72"/>
    <x v="1"/>
    <x v="0"/>
    <s v="Yes"/>
    <n v="40"/>
    <x v="2"/>
    <x v="1"/>
    <s v="Bank Transfer"/>
    <n v="78.239999999999995"/>
    <x v="1898"/>
    <n v="6"/>
    <n v="7"/>
    <x v="0"/>
    <s v="Active Customer"/>
    <x v="0"/>
    <x v="1"/>
  </r>
  <r>
    <x v="1907"/>
    <x v="0"/>
    <n v="22"/>
    <x v="0"/>
    <x v="1"/>
    <s v="No"/>
    <n v="26"/>
    <x v="1"/>
    <x v="1"/>
    <s v="Credit Card"/>
    <n v="23.93"/>
    <x v="1899"/>
    <n v="0"/>
    <n v="10"/>
    <x v="0"/>
    <s v="Active Customer"/>
    <x v="0"/>
    <x v="2"/>
  </r>
  <r>
    <x v="1908"/>
    <x v="1"/>
    <n v="43"/>
    <x v="0"/>
    <x v="1"/>
    <s v="Yes"/>
    <n v="61"/>
    <x v="1"/>
    <x v="0"/>
    <s v="Electronic Check"/>
    <n v="75.89"/>
    <x v="1900"/>
    <n v="5"/>
    <n v="6"/>
    <x v="0"/>
    <s v="Active Customer"/>
    <x v="0"/>
    <x v="1"/>
  </r>
  <r>
    <x v="1909"/>
    <x v="1"/>
    <n v="33"/>
    <x v="0"/>
    <x v="1"/>
    <s v="No"/>
    <n v="13"/>
    <x v="2"/>
    <x v="0"/>
    <s v="Electronic Check"/>
    <n v="73.459999999999994"/>
    <x v="1901"/>
    <n v="8"/>
    <n v="10"/>
    <x v="0"/>
    <s v="Active Customer"/>
    <x v="0"/>
    <x v="1"/>
  </r>
  <r>
    <x v="1910"/>
    <x v="0"/>
    <n v="45"/>
    <x v="0"/>
    <x v="0"/>
    <s v="Yes"/>
    <n v="17"/>
    <x v="0"/>
    <x v="1"/>
    <s v="Mailed Check"/>
    <n v="62.27"/>
    <x v="1902"/>
    <n v="2"/>
    <n v="1"/>
    <x v="0"/>
    <s v="Active Customer"/>
    <x v="0"/>
    <x v="0"/>
  </r>
  <r>
    <x v="1911"/>
    <x v="1"/>
    <n v="23"/>
    <x v="0"/>
    <x v="0"/>
    <s v="Yes"/>
    <n v="59"/>
    <x v="2"/>
    <x v="1"/>
    <s v="Electronic Check"/>
    <n v="70.14"/>
    <x v="1903"/>
    <n v="4"/>
    <n v="8"/>
    <x v="0"/>
    <s v="Active Customer"/>
    <x v="0"/>
    <x v="1"/>
  </r>
  <r>
    <x v="1912"/>
    <x v="0"/>
    <n v="55"/>
    <x v="0"/>
    <x v="1"/>
    <s v="Yes"/>
    <n v="15"/>
    <x v="0"/>
    <x v="1"/>
    <s v="Electronic Check"/>
    <n v="94.54"/>
    <x v="1904"/>
    <n v="7"/>
    <n v="8"/>
    <x v="0"/>
    <s v="Active Customer"/>
    <x v="0"/>
    <x v="1"/>
  </r>
  <r>
    <x v="1913"/>
    <x v="1"/>
    <n v="56"/>
    <x v="0"/>
    <x v="0"/>
    <s v="No"/>
    <n v="66"/>
    <x v="0"/>
    <x v="1"/>
    <s v="Credit Card"/>
    <n v="29.07"/>
    <x v="1905"/>
    <n v="7"/>
    <n v="8"/>
    <x v="0"/>
    <s v="Active Customer"/>
    <x v="0"/>
    <x v="2"/>
  </r>
  <r>
    <x v="1914"/>
    <x v="0"/>
    <n v="41"/>
    <x v="0"/>
    <x v="0"/>
    <s v="Yes"/>
    <n v="34"/>
    <x v="0"/>
    <x v="2"/>
    <s v="Mailed Check"/>
    <n v="0"/>
    <x v="1906"/>
    <n v="4"/>
    <n v="8"/>
    <x v="0"/>
    <s v="Active Customer"/>
    <x v="0"/>
    <x v="2"/>
  </r>
  <r>
    <x v="1915"/>
    <x v="0"/>
    <n v="31"/>
    <x v="0"/>
    <x v="1"/>
    <s v="Yes"/>
    <n v="45"/>
    <x v="2"/>
    <x v="0"/>
    <s v="Credit Card"/>
    <n v="50.36"/>
    <x v="1907"/>
    <n v="8"/>
    <n v="9"/>
    <x v="0"/>
    <s v="Active Customer"/>
    <x v="0"/>
    <x v="0"/>
  </r>
  <r>
    <x v="1916"/>
    <x v="1"/>
    <n v="58"/>
    <x v="0"/>
    <x v="1"/>
    <s v="No"/>
    <n v="57"/>
    <x v="2"/>
    <x v="0"/>
    <s v="Electronic Check"/>
    <n v="52.39"/>
    <x v="1908"/>
    <n v="3"/>
    <n v="9"/>
    <x v="0"/>
    <s v="Active Customer"/>
    <x v="0"/>
    <x v="0"/>
  </r>
  <r>
    <x v="1917"/>
    <x v="1"/>
    <n v="73"/>
    <x v="1"/>
    <x v="1"/>
    <s v="Yes"/>
    <n v="13"/>
    <x v="0"/>
    <x v="1"/>
    <s v="Credit Card"/>
    <n v="105.18"/>
    <x v="1909"/>
    <n v="7"/>
    <n v="8"/>
    <x v="0"/>
    <s v="Active Customer"/>
    <x v="0"/>
    <x v="1"/>
  </r>
  <r>
    <x v="1918"/>
    <x v="0"/>
    <n v="73"/>
    <x v="1"/>
    <x v="1"/>
    <s v="Yes"/>
    <n v="68"/>
    <x v="2"/>
    <x v="1"/>
    <s v="Credit Card"/>
    <n v="31.19"/>
    <x v="1910"/>
    <n v="5"/>
    <n v="6"/>
    <x v="0"/>
    <s v="Active Customer"/>
    <x v="0"/>
    <x v="2"/>
  </r>
  <r>
    <x v="1919"/>
    <x v="0"/>
    <n v="25"/>
    <x v="0"/>
    <x v="1"/>
    <s v="Yes"/>
    <n v="3"/>
    <x v="2"/>
    <x v="1"/>
    <s v="Mailed Check"/>
    <n v="43.95"/>
    <x v="1911"/>
    <n v="7"/>
    <n v="3"/>
    <x v="1"/>
    <s v="Lost Customer"/>
    <x v="1"/>
    <x v="0"/>
  </r>
  <r>
    <x v="1920"/>
    <x v="0"/>
    <n v="49"/>
    <x v="0"/>
    <x v="1"/>
    <s v="No"/>
    <n v="34"/>
    <x v="1"/>
    <x v="0"/>
    <s v="Mailed Check"/>
    <n v="42.74"/>
    <x v="1912"/>
    <n v="3"/>
    <n v="10"/>
    <x v="0"/>
    <s v="Active Customer"/>
    <x v="0"/>
    <x v="0"/>
  </r>
  <r>
    <x v="1921"/>
    <x v="0"/>
    <n v="37"/>
    <x v="0"/>
    <x v="0"/>
    <s v="Yes"/>
    <n v="1"/>
    <x v="2"/>
    <x v="1"/>
    <s v="Bank Transfer"/>
    <n v="42.2"/>
    <x v="1913"/>
    <n v="2"/>
    <n v="8"/>
    <x v="0"/>
    <s v="Active Customer"/>
    <x v="1"/>
    <x v="0"/>
  </r>
  <r>
    <x v="1922"/>
    <x v="0"/>
    <n v="45"/>
    <x v="0"/>
    <x v="1"/>
    <s v="No"/>
    <n v="11"/>
    <x v="1"/>
    <x v="1"/>
    <s v="Mailed Check"/>
    <n v="90.12"/>
    <x v="1914"/>
    <n v="5"/>
    <n v="8"/>
    <x v="0"/>
    <s v="Active Customer"/>
    <x v="1"/>
    <x v="1"/>
  </r>
  <r>
    <x v="1923"/>
    <x v="1"/>
    <n v="42"/>
    <x v="0"/>
    <x v="1"/>
    <s v="Yes"/>
    <n v="17"/>
    <x v="2"/>
    <x v="1"/>
    <s v="Electronic Check"/>
    <n v="114.58"/>
    <x v="1915"/>
    <n v="5"/>
    <n v="1"/>
    <x v="1"/>
    <s v="Lost Customer"/>
    <x v="0"/>
    <x v="1"/>
  </r>
  <r>
    <x v="1924"/>
    <x v="0"/>
    <n v="58"/>
    <x v="0"/>
    <x v="1"/>
    <s v="Yes"/>
    <n v="24"/>
    <x v="1"/>
    <x v="0"/>
    <s v="Electronic Check"/>
    <n v="58.59"/>
    <x v="1916"/>
    <n v="7"/>
    <n v="1"/>
    <x v="1"/>
    <s v="Lost Customer"/>
    <x v="0"/>
    <x v="0"/>
  </r>
  <r>
    <x v="1925"/>
    <x v="0"/>
    <n v="41"/>
    <x v="0"/>
    <x v="1"/>
    <s v="Yes"/>
    <n v="44"/>
    <x v="2"/>
    <x v="1"/>
    <s v="Credit Card"/>
    <n v="69.92"/>
    <x v="1917"/>
    <n v="4"/>
    <n v="9"/>
    <x v="0"/>
    <s v="Active Customer"/>
    <x v="0"/>
    <x v="0"/>
  </r>
  <r>
    <x v="1926"/>
    <x v="0"/>
    <n v="75"/>
    <x v="1"/>
    <x v="0"/>
    <s v="No"/>
    <n v="50"/>
    <x v="2"/>
    <x v="1"/>
    <s v="Mailed Check"/>
    <n v="112.23"/>
    <x v="1918"/>
    <n v="6"/>
    <n v="4"/>
    <x v="1"/>
    <s v="Lost Customer"/>
    <x v="0"/>
    <x v="1"/>
  </r>
  <r>
    <x v="1927"/>
    <x v="0"/>
    <n v="25"/>
    <x v="0"/>
    <x v="1"/>
    <s v="Yes"/>
    <n v="22"/>
    <x v="1"/>
    <x v="0"/>
    <s v="Credit Card"/>
    <n v="28.62"/>
    <x v="1919"/>
    <n v="1"/>
    <n v="6"/>
    <x v="0"/>
    <s v="Active Customer"/>
    <x v="0"/>
    <x v="2"/>
  </r>
  <r>
    <x v="1928"/>
    <x v="1"/>
    <n v="44"/>
    <x v="0"/>
    <x v="1"/>
    <s v="Yes"/>
    <n v="39"/>
    <x v="2"/>
    <x v="0"/>
    <s v="Electronic Check"/>
    <n v="21.73"/>
    <x v="1920"/>
    <n v="6"/>
    <n v="1"/>
    <x v="1"/>
    <s v="Lost Customer"/>
    <x v="0"/>
    <x v="2"/>
  </r>
  <r>
    <x v="1929"/>
    <x v="0"/>
    <n v="49"/>
    <x v="0"/>
    <x v="1"/>
    <s v="No"/>
    <n v="40"/>
    <x v="1"/>
    <x v="1"/>
    <s v="Mailed Check"/>
    <n v="100.7"/>
    <x v="1921"/>
    <n v="1"/>
    <n v="3"/>
    <x v="0"/>
    <s v="Active Customer"/>
    <x v="0"/>
    <x v="1"/>
  </r>
  <r>
    <x v="1930"/>
    <x v="0"/>
    <n v="46"/>
    <x v="0"/>
    <x v="1"/>
    <s v="Yes"/>
    <n v="29"/>
    <x v="2"/>
    <x v="1"/>
    <s v="Electronic Check"/>
    <n v="38.67"/>
    <x v="1922"/>
    <n v="6"/>
    <n v="6"/>
    <x v="0"/>
    <s v="Active Customer"/>
    <x v="0"/>
    <x v="0"/>
  </r>
  <r>
    <x v="1931"/>
    <x v="1"/>
    <n v="31"/>
    <x v="0"/>
    <x v="1"/>
    <s v="Yes"/>
    <n v="16"/>
    <x v="0"/>
    <x v="2"/>
    <s v="Bank Transfer"/>
    <n v="0"/>
    <x v="1923"/>
    <n v="7"/>
    <n v="1"/>
    <x v="1"/>
    <s v="Lost Customer"/>
    <x v="0"/>
    <x v="2"/>
  </r>
  <r>
    <x v="1932"/>
    <x v="1"/>
    <n v="55"/>
    <x v="0"/>
    <x v="1"/>
    <s v="No"/>
    <n v="24"/>
    <x v="1"/>
    <x v="1"/>
    <s v="Electronic Check"/>
    <n v="81.84"/>
    <x v="1924"/>
    <n v="1"/>
    <n v="5"/>
    <x v="0"/>
    <s v="Active Customer"/>
    <x v="0"/>
    <x v="1"/>
  </r>
  <r>
    <x v="1933"/>
    <x v="1"/>
    <n v="47"/>
    <x v="0"/>
    <x v="1"/>
    <s v="No"/>
    <n v="63"/>
    <x v="1"/>
    <x v="1"/>
    <s v="Credit Card"/>
    <n v="78.150000000000006"/>
    <x v="1925"/>
    <n v="4"/>
    <n v="9"/>
    <x v="0"/>
    <s v="Active Customer"/>
    <x v="0"/>
    <x v="1"/>
  </r>
  <r>
    <x v="1934"/>
    <x v="1"/>
    <n v="41"/>
    <x v="0"/>
    <x v="1"/>
    <s v="No"/>
    <n v="4"/>
    <x v="0"/>
    <x v="2"/>
    <s v="Credit Card"/>
    <n v="0"/>
    <x v="1926"/>
    <n v="1"/>
    <n v="2"/>
    <x v="0"/>
    <s v="Active Customer"/>
    <x v="1"/>
    <x v="2"/>
  </r>
  <r>
    <x v="1935"/>
    <x v="0"/>
    <n v="24"/>
    <x v="0"/>
    <x v="1"/>
    <s v="Yes"/>
    <n v="35"/>
    <x v="1"/>
    <x v="0"/>
    <s v="Electronic Check"/>
    <n v="105.71"/>
    <x v="1927"/>
    <n v="7"/>
    <n v="9"/>
    <x v="0"/>
    <s v="Active Customer"/>
    <x v="0"/>
    <x v="1"/>
  </r>
  <r>
    <x v="1936"/>
    <x v="1"/>
    <n v="25"/>
    <x v="0"/>
    <x v="0"/>
    <s v="No"/>
    <n v="16"/>
    <x v="1"/>
    <x v="0"/>
    <s v="Electronic Check"/>
    <n v="71.040000000000006"/>
    <x v="1928"/>
    <n v="0"/>
    <n v="5"/>
    <x v="0"/>
    <s v="Active Customer"/>
    <x v="0"/>
    <x v="1"/>
  </r>
  <r>
    <x v="1937"/>
    <x v="1"/>
    <n v="54"/>
    <x v="0"/>
    <x v="0"/>
    <s v="Yes"/>
    <n v="57"/>
    <x v="0"/>
    <x v="1"/>
    <s v="Credit Card"/>
    <n v="58.32"/>
    <x v="1929"/>
    <n v="6"/>
    <n v="1"/>
    <x v="1"/>
    <s v="Lost Customer"/>
    <x v="0"/>
    <x v="0"/>
  </r>
  <r>
    <x v="1938"/>
    <x v="1"/>
    <n v="32"/>
    <x v="0"/>
    <x v="0"/>
    <s v="Yes"/>
    <n v="72"/>
    <x v="2"/>
    <x v="1"/>
    <s v="Bank Transfer"/>
    <n v="25.62"/>
    <x v="1930"/>
    <n v="2"/>
    <n v="9"/>
    <x v="0"/>
    <s v="Active Customer"/>
    <x v="0"/>
    <x v="2"/>
  </r>
  <r>
    <x v="1939"/>
    <x v="1"/>
    <n v="64"/>
    <x v="1"/>
    <x v="0"/>
    <s v="No"/>
    <n v="61"/>
    <x v="2"/>
    <x v="1"/>
    <s v="Mailed Check"/>
    <n v="104.61"/>
    <x v="1931"/>
    <n v="5"/>
    <n v="3"/>
    <x v="0"/>
    <s v="Active Customer"/>
    <x v="0"/>
    <x v="1"/>
  </r>
  <r>
    <x v="1940"/>
    <x v="1"/>
    <n v="54"/>
    <x v="0"/>
    <x v="1"/>
    <s v="Yes"/>
    <n v="10"/>
    <x v="2"/>
    <x v="1"/>
    <s v="Credit Card"/>
    <n v="46.98"/>
    <x v="1932"/>
    <n v="0"/>
    <n v="8"/>
    <x v="0"/>
    <s v="Active Customer"/>
    <x v="1"/>
    <x v="0"/>
  </r>
  <r>
    <x v="1941"/>
    <x v="0"/>
    <n v="23"/>
    <x v="0"/>
    <x v="1"/>
    <s v="Yes"/>
    <n v="62"/>
    <x v="2"/>
    <x v="1"/>
    <s v="Credit Card"/>
    <n v="107.81"/>
    <x v="1933"/>
    <n v="0"/>
    <n v="9"/>
    <x v="0"/>
    <s v="Active Customer"/>
    <x v="0"/>
    <x v="1"/>
  </r>
  <r>
    <x v="1942"/>
    <x v="0"/>
    <n v="71"/>
    <x v="1"/>
    <x v="0"/>
    <s v="No"/>
    <n v="20"/>
    <x v="0"/>
    <x v="0"/>
    <s v="Electronic Check"/>
    <n v="64.02"/>
    <x v="1934"/>
    <n v="2"/>
    <n v="8"/>
    <x v="0"/>
    <s v="Active Customer"/>
    <x v="0"/>
    <x v="0"/>
  </r>
  <r>
    <x v="1943"/>
    <x v="1"/>
    <n v="64"/>
    <x v="1"/>
    <x v="0"/>
    <s v="Yes"/>
    <n v="29"/>
    <x v="0"/>
    <x v="1"/>
    <s v="Electronic Check"/>
    <n v="93.27"/>
    <x v="1935"/>
    <n v="7"/>
    <n v="10"/>
    <x v="0"/>
    <s v="Active Customer"/>
    <x v="0"/>
    <x v="1"/>
  </r>
  <r>
    <x v="1944"/>
    <x v="1"/>
    <n v="43"/>
    <x v="0"/>
    <x v="0"/>
    <s v="No"/>
    <n v="47"/>
    <x v="1"/>
    <x v="1"/>
    <s v="Bank Transfer"/>
    <n v="77.41"/>
    <x v="1936"/>
    <n v="4"/>
    <n v="5"/>
    <x v="0"/>
    <s v="Active Customer"/>
    <x v="0"/>
    <x v="1"/>
  </r>
  <r>
    <x v="1945"/>
    <x v="0"/>
    <n v="75"/>
    <x v="1"/>
    <x v="1"/>
    <s v="No"/>
    <n v="61"/>
    <x v="1"/>
    <x v="1"/>
    <s v="Electronic Check"/>
    <n v="109.54"/>
    <x v="1937"/>
    <n v="6"/>
    <n v="10"/>
    <x v="0"/>
    <s v="Active Customer"/>
    <x v="0"/>
    <x v="1"/>
  </r>
  <r>
    <x v="1946"/>
    <x v="1"/>
    <n v="75"/>
    <x v="0"/>
    <x v="0"/>
    <s v="No"/>
    <n v="69"/>
    <x v="0"/>
    <x v="0"/>
    <s v="Credit Card"/>
    <n v="23.46"/>
    <x v="1938"/>
    <n v="3"/>
    <n v="4"/>
    <x v="0"/>
    <s v="Active Customer"/>
    <x v="0"/>
    <x v="2"/>
  </r>
  <r>
    <x v="1947"/>
    <x v="1"/>
    <n v="63"/>
    <x v="1"/>
    <x v="0"/>
    <s v="Yes"/>
    <n v="37"/>
    <x v="2"/>
    <x v="0"/>
    <s v="Electronic Check"/>
    <n v="40.32"/>
    <x v="1939"/>
    <n v="4"/>
    <n v="2"/>
    <x v="0"/>
    <s v="Active Customer"/>
    <x v="0"/>
    <x v="0"/>
  </r>
  <r>
    <x v="1948"/>
    <x v="0"/>
    <n v="74"/>
    <x v="0"/>
    <x v="1"/>
    <s v="Yes"/>
    <n v="7"/>
    <x v="2"/>
    <x v="0"/>
    <s v="Electronic Check"/>
    <n v="100.25"/>
    <x v="1940"/>
    <n v="1"/>
    <n v="10"/>
    <x v="0"/>
    <s v="Active Customer"/>
    <x v="1"/>
    <x v="1"/>
  </r>
  <r>
    <x v="1949"/>
    <x v="0"/>
    <n v="55"/>
    <x v="0"/>
    <x v="1"/>
    <s v="No"/>
    <n v="56"/>
    <x v="2"/>
    <x v="0"/>
    <s v="Credit Card"/>
    <n v="31.51"/>
    <x v="1941"/>
    <n v="2"/>
    <n v="6"/>
    <x v="0"/>
    <s v="Active Customer"/>
    <x v="0"/>
    <x v="2"/>
  </r>
  <r>
    <x v="1950"/>
    <x v="1"/>
    <n v="44"/>
    <x v="0"/>
    <x v="1"/>
    <s v="Yes"/>
    <n v="22"/>
    <x v="2"/>
    <x v="1"/>
    <s v="Bank Transfer"/>
    <n v="57.88"/>
    <x v="1942"/>
    <n v="7"/>
    <n v="6"/>
    <x v="0"/>
    <s v="Active Customer"/>
    <x v="0"/>
    <x v="0"/>
  </r>
  <r>
    <x v="1951"/>
    <x v="1"/>
    <n v="19"/>
    <x v="0"/>
    <x v="1"/>
    <s v="Yes"/>
    <n v="48"/>
    <x v="2"/>
    <x v="1"/>
    <s v="Mailed Check"/>
    <n v="20.079999999999998"/>
    <x v="1943"/>
    <n v="5"/>
    <n v="9"/>
    <x v="0"/>
    <s v="Active Customer"/>
    <x v="0"/>
    <x v="2"/>
  </r>
  <r>
    <x v="1952"/>
    <x v="1"/>
    <n v="42"/>
    <x v="0"/>
    <x v="1"/>
    <s v="No"/>
    <n v="40"/>
    <x v="2"/>
    <x v="1"/>
    <s v="Electronic Check"/>
    <n v="36.409999999999997"/>
    <x v="1944"/>
    <n v="8"/>
    <n v="5"/>
    <x v="0"/>
    <s v="Active Customer"/>
    <x v="0"/>
    <x v="0"/>
  </r>
  <r>
    <x v="1953"/>
    <x v="1"/>
    <n v="73"/>
    <x v="0"/>
    <x v="1"/>
    <s v="No"/>
    <n v="2"/>
    <x v="2"/>
    <x v="1"/>
    <s v="Mailed Check"/>
    <n v="28.26"/>
    <x v="1945"/>
    <n v="1"/>
    <n v="4"/>
    <x v="1"/>
    <s v="Lost Customer"/>
    <x v="1"/>
    <x v="2"/>
  </r>
  <r>
    <x v="1954"/>
    <x v="0"/>
    <n v="62"/>
    <x v="1"/>
    <x v="1"/>
    <s v="Yes"/>
    <n v="52"/>
    <x v="2"/>
    <x v="0"/>
    <s v="Bank Transfer"/>
    <n v="116.76"/>
    <x v="1946"/>
    <n v="4"/>
    <n v="7"/>
    <x v="0"/>
    <s v="Active Customer"/>
    <x v="0"/>
    <x v="1"/>
  </r>
  <r>
    <x v="1955"/>
    <x v="1"/>
    <n v="45"/>
    <x v="0"/>
    <x v="1"/>
    <s v="No"/>
    <n v="33"/>
    <x v="2"/>
    <x v="0"/>
    <s v="Bank Transfer"/>
    <n v="71.14"/>
    <x v="1947"/>
    <n v="4"/>
    <n v="3"/>
    <x v="0"/>
    <s v="Active Customer"/>
    <x v="0"/>
    <x v="1"/>
  </r>
  <r>
    <x v="1956"/>
    <x v="0"/>
    <n v="19"/>
    <x v="0"/>
    <x v="0"/>
    <s v="Yes"/>
    <n v="19"/>
    <x v="1"/>
    <x v="1"/>
    <s v="Credit Card"/>
    <n v="75.67"/>
    <x v="1948"/>
    <n v="6"/>
    <n v="7"/>
    <x v="0"/>
    <s v="Active Customer"/>
    <x v="0"/>
    <x v="1"/>
  </r>
  <r>
    <x v="1957"/>
    <x v="1"/>
    <n v="71"/>
    <x v="1"/>
    <x v="0"/>
    <s v="Yes"/>
    <n v="57"/>
    <x v="2"/>
    <x v="0"/>
    <s v="Credit Card"/>
    <n v="74.2"/>
    <x v="1949"/>
    <n v="1"/>
    <n v="9"/>
    <x v="0"/>
    <s v="Active Customer"/>
    <x v="0"/>
    <x v="1"/>
  </r>
  <r>
    <x v="1958"/>
    <x v="1"/>
    <n v="29"/>
    <x v="0"/>
    <x v="1"/>
    <s v="No"/>
    <n v="24"/>
    <x v="0"/>
    <x v="1"/>
    <s v="Credit Card"/>
    <n v="77.959999999999994"/>
    <x v="1950"/>
    <n v="4"/>
    <n v="1"/>
    <x v="0"/>
    <s v="Active Customer"/>
    <x v="0"/>
    <x v="1"/>
  </r>
  <r>
    <x v="1959"/>
    <x v="0"/>
    <n v="69"/>
    <x v="0"/>
    <x v="0"/>
    <s v="Yes"/>
    <n v="53"/>
    <x v="1"/>
    <x v="2"/>
    <s v="Mailed Check"/>
    <n v="0"/>
    <x v="1906"/>
    <n v="5"/>
    <n v="1"/>
    <x v="0"/>
    <s v="Active Customer"/>
    <x v="0"/>
    <x v="2"/>
  </r>
  <r>
    <x v="1960"/>
    <x v="1"/>
    <n v="68"/>
    <x v="0"/>
    <x v="1"/>
    <s v="No"/>
    <n v="60"/>
    <x v="1"/>
    <x v="1"/>
    <s v="Bank Transfer"/>
    <n v="69.290000000000006"/>
    <x v="1951"/>
    <n v="0"/>
    <n v="1"/>
    <x v="0"/>
    <s v="Active Customer"/>
    <x v="0"/>
    <x v="0"/>
  </r>
  <r>
    <x v="1961"/>
    <x v="0"/>
    <n v="22"/>
    <x v="0"/>
    <x v="0"/>
    <s v="Yes"/>
    <n v="66"/>
    <x v="2"/>
    <x v="1"/>
    <s v="Credit Card"/>
    <n v="99.74"/>
    <x v="1952"/>
    <n v="0"/>
    <n v="5"/>
    <x v="0"/>
    <s v="Active Customer"/>
    <x v="0"/>
    <x v="1"/>
  </r>
  <r>
    <x v="1962"/>
    <x v="0"/>
    <n v="48"/>
    <x v="0"/>
    <x v="1"/>
    <s v="No"/>
    <n v="41"/>
    <x v="1"/>
    <x v="0"/>
    <s v="Mailed Check"/>
    <n v="44.28"/>
    <x v="1953"/>
    <n v="8"/>
    <n v="6"/>
    <x v="0"/>
    <s v="Active Customer"/>
    <x v="0"/>
    <x v="0"/>
  </r>
  <r>
    <x v="1963"/>
    <x v="1"/>
    <n v="65"/>
    <x v="0"/>
    <x v="1"/>
    <s v="Yes"/>
    <n v="61"/>
    <x v="0"/>
    <x v="0"/>
    <s v="Credit Card"/>
    <n v="90.85"/>
    <x v="1954"/>
    <n v="8"/>
    <n v="7"/>
    <x v="0"/>
    <s v="Active Customer"/>
    <x v="0"/>
    <x v="1"/>
  </r>
  <r>
    <x v="1964"/>
    <x v="0"/>
    <n v="49"/>
    <x v="0"/>
    <x v="0"/>
    <s v="Yes"/>
    <n v="13"/>
    <x v="0"/>
    <x v="0"/>
    <s v="Bank Transfer"/>
    <n v="96.05"/>
    <x v="1955"/>
    <n v="6"/>
    <n v="3"/>
    <x v="1"/>
    <s v="Lost Customer"/>
    <x v="0"/>
    <x v="1"/>
  </r>
  <r>
    <x v="1965"/>
    <x v="1"/>
    <n v="52"/>
    <x v="0"/>
    <x v="0"/>
    <s v="Yes"/>
    <n v="43"/>
    <x v="0"/>
    <x v="1"/>
    <s v="Electronic Check"/>
    <n v="78.25"/>
    <x v="1956"/>
    <n v="2"/>
    <n v="5"/>
    <x v="0"/>
    <s v="Active Customer"/>
    <x v="0"/>
    <x v="1"/>
  </r>
  <r>
    <x v="1966"/>
    <x v="1"/>
    <n v="49"/>
    <x v="0"/>
    <x v="0"/>
    <s v="No"/>
    <n v="46"/>
    <x v="1"/>
    <x v="1"/>
    <s v="Electronic Check"/>
    <n v="91.08"/>
    <x v="1957"/>
    <n v="7"/>
    <n v="2"/>
    <x v="1"/>
    <s v="Lost Customer"/>
    <x v="0"/>
    <x v="1"/>
  </r>
  <r>
    <x v="1967"/>
    <x v="1"/>
    <n v="30"/>
    <x v="0"/>
    <x v="1"/>
    <s v="No"/>
    <n v="66"/>
    <x v="2"/>
    <x v="0"/>
    <s v="Bank Transfer"/>
    <n v="31.87"/>
    <x v="1958"/>
    <n v="6"/>
    <n v="8"/>
    <x v="0"/>
    <s v="Active Customer"/>
    <x v="0"/>
    <x v="2"/>
  </r>
  <r>
    <x v="1968"/>
    <x v="0"/>
    <n v="53"/>
    <x v="0"/>
    <x v="1"/>
    <s v="No"/>
    <n v="36"/>
    <x v="2"/>
    <x v="0"/>
    <s v="Electronic Check"/>
    <n v="72.64"/>
    <x v="1959"/>
    <n v="3"/>
    <n v="6"/>
    <x v="0"/>
    <s v="Active Customer"/>
    <x v="0"/>
    <x v="1"/>
  </r>
  <r>
    <x v="1969"/>
    <x v="0"/>
    <n v="37"/>
    <x v="0"/>
    <x v="0"/>
    <s v="Yes"/>
    <n v="28"/>
    <x v="2"/>
    <x v="0"/>
    <s v="Mailed Check"/>
    <n v="119.03"/>
    <x v="1960"/>
    <n v="1"/>
    <n v="8"/>
    <x v="0"/>
    <s v="Active Customer"/>
    <x v="0"/>
    <x v="1"/>
  </r>
  <r>
    <x v="1970"/>
    <x v="0"/>
    <n v="25"/>
    <x v="0"/>
    <x v="0"/>
    <s v="Yes"/>
    <n v="37"/>
    <x v="1"/>
    <x v="0"/>
    <s v="Credit Card"/>
    <n v="105.83"/>
    <x v="1961"/>
    <n v="2"/>
    <n v="1"/>
    <x v="0"/>
    <s v="Active Customer"/>
    <x v="0"/>
    <x v="1"/>
  </r>
  <r>
    <x v="1971"/>
    <x v="0"/>
    <n v="65"/>
    <x v="1"/>
    <x v="1"/>
    <s v="No"/>
    <n v="68"/>
    <x v="2"/>
    <x v="0"/>
    <s v="Credit Card"/>
    <n v="43.23"/>
    <x v="1962"/>
    <n v="0"/>
    <n v="5"/>
    <x v="0"/>
    <s v="Active Customer"/>
    <x v="0"/>
    <x v="0"/>
  </r>
  <r>
    <x v="1972"/>
    <x v="1"/>
    <n v="58"/>
    <x v="0"/>
    <x v="1"/>
    <s v="No"/>
    <n v="10"/>
    <x v="1"/>
    <x v="0"/>
    <s v="Mailed Check"/>
    <n v="85.5"/>
    <x v="1963"/>
    <n v="3"/>
    <n v="8"/>
    <x v="0"/>
    <s v="Active Customer"/>
    <x v="1"/>
    <x v="1"/>
  </r>
  <r>
    <x v="1973"/>
    <x v="1"/>
    <n v="32"/>
    <x v="0"/>
    <x v="1"/>
    <s v="Yes"/>
    <n v="58"/>
    <x v="2"/>
    <x v="0"/>
    <s v="Mailed Check"/>
    <n v="110.76"/>
    <x v="1964"/>
    <n v="3"/>
    <n v="1"/>
    <x v="0"/>
    <s v="Active Customer"/>
    <x v="0"/>
    <x v="1"/>
  </r>
  <r>
    <x v="1974"/>
    <x v="1"/>
    <n v="28"/>
    <x v="0"/>
    <x v="1"/>
    <s v="No"/>
    <n v="44"/>
    <x v="2"/>
    <x v="1"/>
    <s v="Electronic Check"/>
    <n v="66.209999999999994"/>
    <x v="1965"/>
    <n v="0"/>
    <n v="8"/>
    <x v="0"/>
    <s v="Active Customer"/>
    <x v="0"/>
    <x v="0"/>
  </r>
  <r>
    <x v="1975"/>
    <x v="0"/>
    <n v="26"/>
    <x v="0"/>
    <x v="1"/>
    <s v="Yes"/>
    <n v="67"/>
    <x v="1"/>
    <x v="1"/>
    <s v="Credit Card"/>
    <n v="109.35"/>
    <x v="1966"/>
    <n v="4"/>
    <n v="9"/>
    <x v="0"/>
    <s v="Active Customer"/>
    <x v="0"/>
    <x v="1"/>
  </r>
  <r>
    <x v="1976"/>
    <x v="0"/>
    <n v="28"/>
    <x v="0"/>
    <x v="0"/>
    <s v="No"/>
    <n v="19"/>
    <x v="2"/>
    <x v="0"/>
    <s v="Electronic Check"/>
    <n v="34.049999999999997"/>
    <x v="1967"/>
    <n v="6"/>
    <n v="1"/>
    <x v="1"/>
    <s v="Lost Customer"/>
    <x v="0"/>
    <x v="2"/>
  </r>
  <r>
    <x v="1977"/>
    <x v="1"/>
    <n v="68"/>
    <x v="0"/>
    <x v="0"/>
    <s v="Yes"/>
    <n v="37"/>
    <x v="0"/>
    <x v="0"/>
    <s v="Credit Card"/>
    <n v="111.19"/>
    <x v="1968"/>
    <n v="2"/>
    <n v="7"/>
    <x v="0"/>
    <s v="Active Customer"/>
    <x v="0"/>
    <x v="1"/>
  </r>
  <r>
    <x v="1978"/>
    <x v="0"/>
    <n v="35"/>
    <x v="0"/>
    <x v="0"/>
    <s v="No"/>
    <n v="72"/>
    <x v="2"/>
    <x v="2"/>
    <s v="Credit Card"/>
    <n v="0"/>
    <x v="1969"/>
    <n v="3"/>
    <n v="2"/>
    <x v="0"/>
    <s v="Active Customer"/>
    <x v="0"/>
    <x v="2"/>
  </r>
  <r>
    <x v="1979"/>
    <x v="0"/>
    <n v="20"/>
    <x v="0"/>
    <x v="0"/>
    <s v="Yes"/>
    <n v="23"/>
    <x v="1"/>
    <x v="0"/>
    <s v="Credit Card"/>
    <n v="93.75"/>
    <x v="1970"/>
    <n v="2"/>
    <n v="2"/>
    <x v="0"/>
    <s v="Active Customer"/>
    <x v="0"/>
    <x v="1"/>
  </r>
  <r>
    <x v="1980"/>
    <x v="0"/>
    <n v="53"/>
    <x v="0"/>
    <x v="0"/>
    <s v="No"/>
    <n v="54"/>
    <x v="2"/>
    <x v="1"/>
    <s v="Bank Transfer"/>
    <n v="53.69"/>
    <x v="1971"/>
    <n v="6"/>
    <n v="9"/>
    <x v="0"/>
    <s v="Active Customer"/>
    <x v="0"/>
    <x v="0"/>
  </r>
  <r>
    <x v="1981"/>
    <x v="0"/>
    <n v="31"/>
    <x v="0"/>
    <x v="1"/>
    <s v="Yes"/>
    <n v="6"/>
    <x v="2"/>
    <x v="1"/>
    <s v="Mailed Check"/>
    <n v="38"/>
    <x v="1972"/>
    <n v="8"/>
    <n v="8"/>
    <x v="0"/>
    <s v="Active Customer"/>
    <x v="1"/>
    <x v="0"/>
  </r>
  <r>
    <x v="1982"/>
    <x v="1"/>
    <n v="48"/>
    <x v="0"/>
    <x v="0"/>
    <s v="No"/>
    <n v="24"/>
    <x v="0"/>
    <x v="1"/>
    <s v="Mailed Check"/>
    <n v="66.22"/>
    <x v="1973"/>
    <n v="2"/>
    <n v="6"/>
    <x v="0"/>
    <s v="Active Customer"/>
    <x v="0"/>
    <x v="0"/>
  </r>
  <r>
    <x v="1983"/>
    <x v="1"/>
    <n v="25"/>
    <x v="0"/>
    <x v="1"/>
    <s v="No"/>
    <n v="65"/>
    <x v="2"/>
    <x v="1"/>
    <s v="Mailed Check"/>
    <n v="98.25"/>
    <x v="1974"/>
    <n v="6"/>
    <n v="4"/>
    <x v="1"/>
    <s v="Lost Customer"/>
    <x v="0"/>
    <x v="1"/>
  </r>
  <r>
    <x v="1984"/>
    <x v="1"/>
    <n v="63"/>
    <x v="0"/>
    <x v="1"/>
    <s v="Yes"/>
    <n v="68"/>
    <x v="2"/>
    <x v="1"/>
    <s v="Credit Card"/>
    <n v="103.59"/>
    <x v="1975"/>
    <n v="5"/>
    <n v="6"/>
    <x v="0"/>
    <s v="Active Customer"/>
    <x v="0"/>
    <x v="1"/>
  </r>
  <r>
    <x v="1985"/>
    <x v="1"/>
    <n v="51"/>
    <x v="0"/>
    <x v="0"/>
    <s v="Yes"/>
    <n v="40"/>
    <x v="2"/>
    <x v="1"/>
    <s v="Credit Card"/>
    <n v="39.340000000000003"/>
    <x v="1976"/>
    <n v="5"/>
    <n v="10"/>
    <x v="0"/>
    <s v="Active Customer"/>
    <x v="0"/>
    <x v="0"/>
  </r>
  <r>
    <x v="1986"/>
    <x v="0"/>
    <n v="74"/>
    <x v="1"/>
    <x v="0"/>
    <s v="No"/>
    <n v="22"/>
    <x v="1"/>
    <x v="1"/>
    <s v="Credit Card"/>
    <n v="61.25"/>
    <x v="1977"/>
    <n v="6"/>
    <n v="2"/>
    <x v="1"/>
    <s v="Lost Customer"/>
    <x v="0"/>
    <x v="0"/>
  </r>
  <r>
    <x v="1987"/>
    <x v="1"/>
    <n v="70"/>
    <x v="1"/>
    <x v="1"/>
    <s v="No"/>
    <n v="16"/>
    <x v="2"/>
    <x v="0"/>
    <s v="Credit Card"/>
    <n v="47.41"/>
    <x v="1978"/>
    <n v="2"/>
    <n v="7"/>
    <x v="0"/>
    <s v="Active Customer"/>
    <x v="0"/>
    <x v="0"/>
  </r>
  <r>
    <x v="1988"/>
    <x v="0"/>
    <n v="66"/>
    <x v="1"/>
    <x v="0"/>
    <s v="No"/>
    <n v="50"/>
    <x v="1"/>
    <x v="1"/>
    <s v="Mailed Check"/>
    <n v="100.42"/>
    <x v="1979"/>
    <n v="5"/>
    <n v="9"/>
    <x v="0"/>
    <s v="Active Customer"/>
    <x v="0"/>
    <x v="1"/>
  </r>
  <r>
    <x v="1989"/>
    <x v="1"/>
    <n v="63"/>
    <x v="0"/>
    <x v="1"/>
    <s v="Yes"/>
    <n v="62"/>
    <x v="2"/>
    <x v="1"/>
    <s v="Credit Card"/>
    <n v="26.05"/>
    <x v="1980"/>
    <n v="3"/>
    <n v="4"/>
    <x v="0"/>
    <s v="Active Customer"/>
    <x v="0"/>
    <x v="2"/>
  </r>
  <r>
    <x v="1990"/>
    <x v="1"/>
    <n v="20"/>
    <x v="0"/>
    <x v="0"/>
    <s v="Yes"/>
    <n v="36"/>
    <x v="2"/>
    <x v="1"/>
    <s v="Electronic Check"/>
    <n v="65.150000000000006"/>
    <x v="1981"/>
    <n v="4"/>
    <n v="6"/>
    <x v="0"/>
    <s v="Active Customer"/>
    <x v="0"/>
    <x v="0"/>
  </r>
  <r>
    <x v="1991"/>
    <x v="1"/>
    <n v="48"/>
    <x v="0"/>
    <x v="1"/>
    <s v="No"/>
    <n v="2"/>
    <x v="2"/>
    <x v="2"/>
    <s v="Credit Card"/>
    <n v="0"/>
    <x v="1982"/>
    <n v="0"/>
    <n v="5"/>
    <x v="1"/>
    <s v="Lost Customer"/>
    <x v="1"/>
    <x v="2"/>
  </r>
  <r>
    <x v="1992"/>
    <x v="1"/>
    <n v="39"/>
    <x v="0"/>
    <x v="0"/>
    <s v="No"/>
    <n v="57"/>
    <x v="1"/>
    <x v="1"/>
    <s v="Electronic Check"/>
    <n v="93.81"/>
    <x v="1983"/>
    <n v="2"/>
    <n v="8"/>
    <x v="0"/>
    <s v="Active Customer"/>
    <x v="0"/>
    <x v="1"/>
  </r>
  <r>
    <x v="1993"/>
    <x v="1"/>
    <n v="20"/>
    <x v="0"/>
    <x v="1"/>
    <s v="No"/>
    <n v="47"/>
    <x v="2"/>
    <x v="0"/>
    <s v="Bank Transfer"/>
    <n v="34.479999999999997"/>
    <x v="1984"/>
    <n v="3"/>
    <n v="2"/>
    <x v="0"/>
    <s v="Active Customer"/>
    <x v="0"/>
    <x v="2"/>
  </r>
  <r>
    <x v="1994"/>
    <x v="1"/>
    <n v="54"/>
    <x v="0"/>
    <x v="0"/>
    <s v="No"/>
    <n v="52"/>
    <x v="2"/>
    <x v="0"/>
    <s v="Bank Transfer"/>
    <n v="54.73"/>
    <x v="1985"/>
    <n v="5"/>
    <n v="4"/>
    <x v="0"/>
    <s v="Active Customer"/>
    <x v="0"/>
    <x v="0"/>
  </r>
  <r>
    <x v="1995"/>
    <x v="0"/>
    <n v="36"/>
    <x v="0"/>
    <x v="1"/>
    <s v="No"/>
    <n v="51"/>
    <x v="0"/>
    <x v="1"/>
    <s v="Bank Transfer"/>
    <n v="40.15"/>
    <x v="1986"/>
    <n v="2"/>
    <n v="5"/>
    <x v="0"/>
    <s v="Active Customer"/>
    <x v="0"/>
    <x v="0"/>
  </r>
  <r>
    <x v="1996"/>
    <x v="0"/>
    <n v="63"/>
    <x v="1"/>
    <x v="0"/>
    <s v="Yes"/>
    <n v="39"/>
    <x v="2"/>
    <x v="1"/>
    <s v="Electronic Check"/>
    <n v="45.35"/>
    <x v="1987"/>
    <n v="1"/>
    <n v="1"/>
    <x v="0"/>
    <s v="Active Customer"/>
    <x v="0"/>
    <x v="0"/>
  </r>
  <r>
    <x v="1997"/>
    <x v="1"/>
    <n v="64"/>
    <x v="0"/>
    <x v="1"/>
    <s v="Yes"/>
    <n v="16"/>
    <x v="2"/>
    <x v="1"/>
    <s v="Credit Card"/>
    <n v="69.319999999999993"/>
    <x v="1988"/>
    <n v="4"/>
    <n v="8"/>
    <x v="0"/>
    <s v="Active Customer"/>
    <x v="0"/>
    <x v="0"/>
  </r>
  <r>
    <x v="1998"/>
    <x v="1"/>
    <n v="22"/>
    <x v="0"/>
    <x v="0"/>
    <s v="Yes"/>
    <n v="61"/>
    <x v="2"/>
    <x v="1"/>
    <s v="Credit Card"/>
    <n v="78.55"/>
    <x v="1989"/>
    <n v="3"/>
    <n v="6"/>
    <x v="0"/>
    <s v="Active Customer"/>
    <x v="0"/>
    <x v="1"/>
  </r>
  <r>
    <x v="1999"/>
    <x v="1"/>
    <n v="50"/>
    <x v="0"/>
    <x v="0"/>
    <s v="No"/>
    <n v="33"/>
    <x v="1"/>
    <x v="1"/>
    <s v="Electronic Check"/>
    <n v="20.57"/>
    <x v="1990"/>
    <n v="1"/>
    <n v="8"/>
    <x v="0"/>
    <s v="Active Customer"/>
    <x v="0"/>
    <x v="2"/>
  </r>
  <r>
    <x v="2000"/>
    <x v="0"/>
    <n v="42"/>
    <x v="0"/>
    <x v="0"/>
    <s v="No"/>
    <n v="27"/>
    <x v="0"/>
    <x v="2"/>
    <s v="Credit Card"/>
    <n v="0"/>
    <x v="1991"/>
    <n v="4"/>
    <n v="6"/>
    <x v="0"/>
    <s v="Active Customer"/>
    <x v="0"/>
    <x v="2"/>
  </r>
  <r>
    <x v="2001"/>
    <x v="1"/>
    <n v="46"/>
    <x v="0"/>
    <x v="0"/>
    <s v="No"/>
    <n v="71"/>
    <x v="2"/>
    <x v="0"/>
    <s v="Bank Transfer"/>
    <n v="57.33"/>
    <x v="1992"/>
    <n v="7"/>
    <n v="1"/>
    <x v="1"/>
    <s v="Lost Customer"/>
    <x v="0"/>
    <x v="0"/>
  </r>
  <r>
    <x v="2002"/>
    <x v="0"/>
    <n v="59"/>
    <x v="0"/>
    <x v="1"/>
    <s v="Yes"/>
    <n v="9"/>
    <x v="1"/>
    <x v="1"/>
    <s v="Mailed Check"/>
    <n v="36.74"/>
    <x v="1993"/>
    <n v="7"/>
    <n v="9"/>
    <x v="0"/>
    <s v="Active Customer"/>
    <x v="1"/>
    <x v="0"/>
  </r>
  <r>
    <x v="2003"/>
    <x v="1"/>
    <n v="25"/>
    <x v="0"/>
    <x v="0"/>
    <s v="No"/>
    <n v="54"/>
    <x v="2"/>
    <x v="2"/>
    <s v="Electronic Check"/>
    <n v="0"/>
    <x v="1994"/>
    <n v="3"/>
    <n v="5"/>
    <x v="0"/>
    <s v="Active Customer"/>
    <x v="0"/>
    <x v="2"/>
  </r>
  <r>
    <x v="2004"/>
    <x v="0"/>
    <n v="70"/>
    <x v="1"/>
    <x v="0"/>
    <s v="No"/>
    <n v="54"/>
    <x v="2"/>
    <x v="0"/>
    <s v="Credit Card"/>
    <n v="61.81"/>
    <x v="1995"/>
    <n v="4"/>
    <n v="6"/>
    <x v="0"/>
    <s v="Active Customer"/>
    <x v="0"/>
    <x v="0"/>
  </r>
  <r>
    <x v="2005"/>
    <x v="1"/>
    <n v="61"/>
    <x v="1"/>
    <x v="0"/>
    <s v="No"/>
    <n v="62"/>
    <x v="2"/>
    <x v="0"/>
    <s v="Electronic Check"/>
    <n v="39.340000000000003"/>
    <x v="1996"/>
    <n v="2"/>
    <n v="6"/>
    <x v="0"/>
    <s v="Active Customer"/>
    <x v="0"/>
    <x v="0"/>
  </r>
  <r>
    <x v="2006"/>
    <x v="0"/>
    <n v="38"/>
    <x v="0"/>
    <x v="0"/>
    <s v="No"/>
    <n v="11"/>
    <x v="0"/>
    <x v="1"/>
    <s v="Mailed Check"/>
    <n v="52.63"/>
    <x v="1997"/>
    <n v="4"/>
    <n v="2"/>
    <x v="0"/>
    <s v="Active Customer"/>
    <x v="1"/>
    <x v="0"/>
  </r>
  <r>
    <x v="2007"/>
    <x v="0"/>
    <n v="72"/>
    <x v="0"/>
    <x v="0"/>
    <s v="No"/>
    <n v="57"/>
    <x v="0"/>
    <x v="1"/>
    <s v="Mailed Check"/>
    <n v="112.29"/>
    <x v="1998"/>
    <n v="7"/>
    <n v="8"/>
    <x v="0"/>
    <s v="Active Customer"/>
    <x v="0"/>
    <x v="1"/>
  </r>
  <r>
    <x v="2008"/>
    <x v="0"/>
    <n v="55"/>
    <x v="0"/>
    <x v="0"/>
    <s v="No"/>
    <n v="28"/>
    <x v="2"/>
    <x v="2"/>
    <s v="Bank Transfer"/>
    <n v="0"/>
    <x v="1999"/>
    <n v="1"/>
    <n v="7"/>
    <x v="0"/>
    <s v="Active Customer"/>
    <x v="0"/>
    <x v="2"/>
  </r>
  <r>
    <x v="2009"/>
    <x v="1"/>
    <n v="23"/>
    <x v="0"/>
    <x v="1"/>
    <s v="No"/>
    <n v="19"/>
    <x v="2"/>
    <x v="0"/>
    <s v="Electronic Check"/>
    <n v="34.96"/>
    <x v="2000"/>
    <n v="1"/>
    <n v="10"/>
    <x v="0"/>
    <s v="Active Customer"/>
    <x v="0"/>
    <x v="2"/>
  </r>
  <r>
    <x v="2010"/>
    <x v="1"/>
    <n v="57"/>
    <x v="0"/>
    <x v="0"/>
    <s v="No"/>
    <n v="8"/>
    <x v="1"/>
    <x v="0"/>
    <s v="Credit Card"/>
    <n v="109.84"/>
    <x v="2001"/>
    <n v="3"/>
    <n v="10"/>
    <x v="0"/>
    <s v="Active Customer"/>
    <x v="1"/>
    <x v="1"/>
  </r>
  <r>
    <x v="2011"/>
    <x v="1"/>
    <n v="47"/>
    <x v="0"/>
    <x v="0"/>
    <s v="No"/>
    <n v="35"/>
    <x v="2"/>
    <x v="0"/>
    <s v="Bank Transfer"/>
    <n v="86.3"/>
    <x v="2002"/>
    <n v="8"/>
    <n v="6"/>
    <x v="0"/>
    <s v="Active Customer"/>
    <x v="0"/>
    <x v="1"/>
  </r>
  <r>
    <x v="2012"/>
    <x v="0"/>
    <n v="67"/>
    <x v="1"/>
    <x v="0"/>
    <s v="No"/>
    <n v="18"/>
    <x v="2"/>
    <x v="1"/>
    <s v="Credit Card"/>
    <n v="76.92"/>
    <x v="2003"/>
    <n v="7"/>
    <n v="2"/>
    <x v="1"/>
    <s v="Lost Customer"/>
    <x v="0"/>
    <x v="1"/>
  </r>
  <r>
    <x v="2013"/>
    <x v="0"/>
    <n v="64"/>
    <x v="0"/>
    <x v="1"/>
    <s v="No"/>
    <n v="21"/>
    <x v="2"/>
    <x v="0"/>
    <s v="Mailed Check"/>
    <n v="91.7"/>
    <x v="2004"/>
    <n v="4"/>
    <n v="8"/>
    <x v="0"/>
    <s v="Active Customer"/>
    <x v="0"/>
    <x v="1"/>
  </r>
  <r>
    <x v="2014"/>
    <x v="1"/>
    <n v="20"/>
    <x v="0"/>
    <x v="0"/>
    <s v="Yes"/>
    <n v="8"/>
    <x v="1"/>
    <x v="0"/>
    <s v="Bank Transfer"/>
    <n v="107.25"/>
    <x v="2005"/>
    <n v="2"/>
    <n v="10"/>
    <x v="0"/>
    <s v="Active Customer"/>
    <x v="1"/>
    <x v="1"/>
  </r>
  <r>
    <x v="2015"/>
    <x v="0"/>
    <n v="51"/>
    <x v="0"/>
    <x v="1"/>
    <s v="Yes"/>
    <n v="47"/>
    <x v="1"/>
    <x v="1"/>
    <s v="Credit Card"/>
    <n v="115.2"/>
    <x v="2006"/>
    <n v="3"/>
    <n v="6"/>
    <x v="0"/>
    <s v="Active Customer"/>
    <x v="0"/>
    <x v="1"/>
  </r>
  <r>
    <x v="2016"/>
    <x v="1"/>
    <n v="20"/>
    <x v="0"/>
    <x v="0"/>
    <s v="No"/>
    <n v="17"/>
    <x v="2"/>
    <x v="2"/>
    <s v="Credit Card"/>
    <n v="0"/>
    <x v="2007"/>
    <n v="6"/>
    <n v="10"/>
    <x v="0"/>
    <s v="Active Customer"/>
    <x v="0"/>
    <x v="2"/>
  </r>
  <r>
    <x v="2017"/>
    <x v="1"/>
    <n v="51"/>
    <x v="0"/>
    <x v="1"/>
    <s v="No"/>
    <n v="52"/>
    <x v="2"/>
    <x v="0"/>
    <s v="Mailed Check"/>
    <n v="51"/>
    <x v="2008"/>
    <n v="4"/>
    <n v="10"/>
    <x v="0"/>
    <s v="Active Customer"/>
    <x v="0"/>
    <x v="0"/>
  </r>
  <r>
    <x v="2018"/>
    <x v="1"/>
    <n v="74"/>
    <x v="1"/>
    <x v="1"/>
    <s v="No"/>
    <n v="27"/>
    <x v="2"/>
    <x v="1"/>
    <s v="Credit Card"/>
    <n v="99.31"/>
    <x v="2009"/>
    <n v="3"/>
    <n v="4"/>
    <x v="0"/>
    <s v="Active Customer"/>
    <x v="0"/>
    <x v="1"/>
  </r>
  <r>
    <x v="2019"/>
    <x v="0"/>
    <n v="23"/>
    <x v="0"/>
    <x v="0"/>
    <s v="No"/>
    <n v="15"/>
    <x v="0"/>
    <x v="0"/>
    <s v="Bank Transfer"/>
    <n v="108.68"/>
    <x v="2010"/>
    <n v="6"/>
    <n v="1"/>
    <x v="1"/>
    <s v="Lost Customer"/>
    <x v="0"/>
    <x v="1"/>
  </r>
  <r>
    <x v="2020"/>
    <x v="0"/>
    <n v="48"/>
    <x v="0"/>
    <x v="1"/>
    <s v="Yes"/>
    <n v="4"/>
    <x v="0"/>
    <x v="2"/>
    <s v="Credit Card"/>
    <n v="0"/>
    <x v="2011"/>
    <n v="6"/>
    <n v="8"/>
    <x v="0"/>
    <s v="Active Customer"/>
    <x v="1"/>
    <x v="2"/>
  </r>
  <r>
    <x v="2021"/>
    <x v="1"/>
    <n v="22"/>
    <x v="0"/>
    <x v="1"/>
    <s v="No"/>
    <n v="32"/>
    <x v="0"/>
    <x v="1"/>
    <s v="Bank Transfer"/>
    <n v="74.099999999999994"/>
    <x v="2012"/>
    <n v="0"/>
    <n v="2"/>
    <x v="0"/>
    <s v="Active Customer"/>
    <x v="0"/>
    <x v="1"/>
  </r>
  <r>
    <x v="2022"/>
    <x v="1"/>
    <n v="35"/>
    <x v="0"/>
    <x v="1"/>
    <s v="Yes"/>
    <n v="20"/>
    <x v="2"/>
    <x v="2"/>
    <s v="Credit Card"/>
    <n v="0"/>
    <x v="2013"/>
    <n v="4"/>
    <n v="6"/>
    <x v="0"/>
    <s v="Active Customer"/>
    <x v="0"/>
    <x v="2"/>
  </r>
  <r>
    <x v="2023"/>
    <x v="1"/>
    <n v="33"/>
    <x v="0"/>
    <x v="1"/>
    <s v="No"/>
    <n v="42"/>
    <x v="2"/>
    <x v="0"/>
    <s v="Electronic Check"/>
    <n v="112.42"/>
    <x v="2014"/>
    <n v="1"/>
    <n v="8"/>
    <x v="0"/>
    <s v="Active Customer"/>
    <x v="0"/>
    <x v="1"/>
  </r>
  <r>
    <x v="2024"/>
    <x v="0"/>
    <n v="46"/>
    <x v="0"/>
    <x v="0"/>
    <s v="No"/>
    <n v="59"/>
    <x v="0"/>
    <x v="0"/>
    <s v="Electronic Check"/>
    <n v="25.92"/>
    <x v="2015"/>
    <n v="0"/>
    <n v="5"/>
    <x v="0"/>
    <s v="Active Customer"/>
    <x v="0"/>
    <x v="2"/>
  </r>
  <r>
    <x v="2025"/>
    <x v="0"/>
    <n v="23"/>
    <x v="0"/>
    <x v="1"/>
    <s v="Yes"/>
    <n v="70"/>
    <x v="2"/>
    <x v="1"/>
    <s v="Mailed Check"/>
    <n v="43.99"/>
    <x v="2016"/>
    <n v="2"/>
    <n v="10"/>
    <x v="0"/>
    <s v="Active Customer"/>
    <x v="0"/>
    <x v="0"/>
  </r>
  <r>
    <x v="2026"/>
    <x v="1"/>
    <n v="75"/>
    <x v="1"/>
    <x v="0"/>
    <s v="Yes"/>
    <n v="31"/>
    <x v="2"/>
    <x v="0"/>
    <s v="Bank Transfer"/>
    <n v="111.47"/>
    <x v="2017"/>
    <n v="7"/>
    <n v="1"/>
    <x v="1"/>
    <s v="Lost Customer"/>
    <x v="0"/>
    <x v="1"/>
  </r>
  <r>
    <x v="2027"/>
    <x v="1"/>
    <n v="67"/>
    <x v="0"/>
    <x v="0"/>
    <s v="No"/>
    <n v="9"/>
    <x v="1"/>
    <x v="0"/>
    <s v="Mailed Check"/>
    <n v="73.94"/>
    <x v="2018"/>
    <n v="7"/>
    <n v="3"/>
    <x v="1"/>
    <s v="Lost Customer"/>
    <x v="1"/>
    <x v="1"/>
  </r>
  <r>
    <x v="2028"/>
    <x v="1"/>
    <n v="65"/>
    <x v="0"/>
    <x v="1"/>
    <s v="Yes"/>
    <n v="44"/>
    <x v="1"/>
    <x v="0"/>
    <s v="Credit Card"/>
    <n v="45.4"/>
    <x v="2019"/>
    <n v="8"/>
    <n v="10"/>
    <x v="0"/>
    <s v="Active Customer"/>
    <x v="0"/>
    <x v="0"/>
  </r>
  <r>
    <x v="2029"/>
    <x v="0"/>
    <n v="45"/>
    <x v="0"/>
    <x v="1"/>
    <s v="No"/>
    <n v="5"/>
    <x v="0"/>
    <x v="1"/>
    <s v="Mailed Check"/>
    <n v="54.79"/>
    <x v="2020"/>
    <n v="1"/>
    <n v="4"/>
    <x v="0"/>
    <s v="Active Customer"/>
    <x v="1"/>
    <x v="0"/>
  </r>
  <r>
    <x v="2030"/>
    <x v="1"/>
    <n v="49"/>
    <x v="0"/>
    <x v="1"/>
    <s v="No"/>
    <n v="61"/>
    <x v="2"/>
    <x v="1"/>
    <s v="Mailed Check"/>
    <n v="116.24"/>
    <x v="2021"/>
    <n v="6"/>
    <n v="10"/>
    <x v="0"/>
    <s v="Active Customer"/>
    <x v="0"/>
    <x v="1"/>
  </r>
  <r>
    <x v="2031"/>
    <x v="0"/>
    <n v="34"/>
    <x v="0"/>
    <x v="0"/>
    <s v="Yes"/>
    <n v="63"/>
    <x v="2"/>
    <x v="1"/>
    <s v="Mailed Check"/>
    <n v="47.72"/>
    <x v="2022"/>
    <n v="7"/>
    <n v="5"/>
    <x v="0"/>
    <s v="Active Customer"/>
    <x v="0"/>
    <x v="0"/>
  </r>
  <r>
    <x v="2032"/>
    <x v="1"/>
    <n v="53"/>
    <x v="0"/>
    <x v="1"/>
    <s v="Yes"/>
    <n v="40"/>
    <x v="2"/>
    <x v="0"/>
    <s v="Electronic Check"/>
    <n v="59.7"/>
    <x v="2023"/>
    <n v="5"/>
    <n v="5"/>
    <x v="0"/>
    <s v="Active Customer"/>
    <x v="0"/>
    <x v="0"/>
  </r>
  <r>
    <x v="2033"/>
    <x v="1"/>
    <n v="50"/>
    <x v="0"/>
    <x v="1"/>
    <s v="Yes"/>
    <n v="35"/>
    <x v="0"/>
    <x v="0"/>
    <s v="Mailed Check"/>
    <n v="68.25"/>
    <x v="2024"/>
    <n v="7"/>
    <n v="2"/>
    <x v="1"/>
    <s v="Lost Customer"/>
    <x v="0"/>
    <x v="0"/>
  </r>
  <r>
    <x v="2034"/>
    <x v="0"/>
    <n v="27"/>
    <x v="0"/>
    <x v="0"/>
    <s v="Yes"/>
    <n v="32"/>
    <x v="2"/>
    <x v="1"/>
    <s v="Electronic Check"/>
    <n v="88.07"/>
    <x v="2025"/>
    <n v="8"/>
    <n v="9"/>
    <x v="0"/>
    <s v="Active Customer"/>
    <x v="0"/>
    <x v="1"/>
  </r>
  <r>
    <x v="2035"/>
    <x v="1"/>
    <n v="62"/>
    <x v="0"/>
    <x v="0"/>
    <s v="Yes"/>
    <n v="11"/>
    <x v="0"/>
    <x v="0"/>
    <s v="Bank Transfer"/>
    <n v="22.94"/>
    <x v="2026"/>
    <n v="3"/>
    <n v="6"/>
    <x v="0"/>
    <s v="Active Customer"/>
    <x v="1"/>
    <x v="2"/>
  </r>
  <r>
    <x v="2036"/>
    <x v="0"/>
    <n v="24"/>
    <x v="0"/>
    <x v="1"/>
    <s v="No"/>
    <n v="28"/>
    <x v="2"/>
    <x v="1"/>
    <s v="Mailed Check"/>
    <n v="71.849999999999994"/>
    <x v="2027"/>
    <n v="7"/>
    <n v="2"/>
    <x v="1"/>
    <s v="Lost Customer"/>
    <x v="0"/>
    <x v="1"/>
  </r>
  <r>
    <x v="2037"/>
    <x v="1"/>
    <n v="47"/>
    <x v="0"/>
    <x v="1"/>
    <s v="No"/>
    <n v="51"/>
    <x v="2"/>
    <x v="0"/>
    <s v="Bank Transfer"/>
    <n v="39.47"/>
    <x v="2028"/>
    <n v="2"/>
    <n v="8"/>
    <x v="0"/>
    <s v="Active Customer"/>
    <x v="0"/>
    <x v="0"/>
  </r>
  <r>
    <x v="2038"/>
    <x v="1"/>
    <n v="51"/>
    <x v="0"/>
    <x v="1"/>
    <s v="Yes"/>
    <n v="53"/>
    <x v="1"/>
    <x v="1"/>
    <s v="Bank Transfer"/>
    <n v="44.66"/>
    <x v="2029"/>
    <n v="0"/>
    <n v="2"/>
    <x v="0"/>
    <s v="Active Customer"/>
    <x v="0"/>
    <x v="0"/>
  </r>
  <r>
    <x v="2039"/>
    <x v="1"/>
    <n v="56"/>
    <x v="0"/>
    <x v="1"/>
    <s v="No"/>
    <n v="16"/>
    <x v="1"/>
    <x v="0"/>
    <s v="Mailed Check"/>
    <n v="30.17"/>
    <x v="2030"/>
    <n v="6"/>
    <n v="7"/>
    <x v="0"/>
    <s v="Active Customer"/>
    <x v="0"/>
    <x v="2"/>
  </r>
  <r>
    <x v="2040"/>
    <x v="0"/>
    <n v="33"/>
    <x v="0"/>
    <x v="0"/>
    <s v="No"/>
    <n v="25"/>
    <x v="2"/>
    <x v="1"/>
    <s v="Bank Transfer"/>
    <n v="52.75"/>
    <x v="2031"/>
    <n v="3"/>
    <n v="5"/>
    <x v="0"/>
    <s v="Active Customer"/>
    <x v="0"/>
    <x v="0"/>
  </r>
  <r>
    <x v="2041"/>
    <x v="1"/>
    <n v="75"/>
    <x v="1"/>
    <x v="0"/>
    <s v="Yes"/>
    <n v="11"/>
    <x v="0"/>
    <x v="1"/>
    <s v="Bank Transfer"/>
    <n v="101.81"/>
    <x v="2032"/>
    <n v="5"/>
    <n v="2"/>
    <x v="0"/>
    <s v="Active Customer"/>
    <x v="1"/>
    <x v="1"/>
  </r>
  <r>
    <x v="2042"/>
    <x v="1"/>
    <n v="18"/>
    <x v="0"/>
    <x v="0"/>
    <s v="No"/>
    <n v="43"/>
    <x v="2"/>
    <x v="1"/>
    <s v="Electronic Check"/>
    <n v="106.48"/>
    <x v="2033"/>
    <n v="6"/>
    <n v="9"/>
    <x v="0"/>
    <s v="Active Customer"/>
    <x v="0"/>
    <x v="1"/>
  </r>
  <r>
    <x v="2043"/>
    <x v="0"/>
    <n v="23"/>
    <x v="0"/>
    <x v="0"/>
    <s v="No"/>
    <n v="9"/>
    <x v="0"/>
    <x v="0"/>
    <s v="Credit Card"/>
    <n v="101.4"/>
    <x v="2034"/>
    <n v="5"/>
    <n v="2"/>
    <x v="0"/>
    <s v="Active Customer"/>
    <x v="1"/>
    <x v="1"/>
  </r>
  <r>
    <x v="2044"/>
    <x v="0"/>
    <n v="69"/>
    <x v="1"/>
    <x v="1"/>
    <s v="No"/>
    <n v="49"/>
    <x v="2"/>
    <x v="0"/>
    <s v="Mailed Check"/>
    <n v="20.73"/>
    <x v="2035"/>
    <n v="4"/>
    <n v="10"/>
    <x v="0"/>
    <s v="Active Customer"/>
    <x v="0"/>
    <x v="2"/>
  </r>
  <r>
    <x v="2045"/>
    <x v="0"/>
    <n v="52"/>
    <x v="0"/>
    <x v="0"/>
    <s v="Yes"/>
    <n v="56"/>
    <x v="1"/>
    <x v="1"/>
    <s v="Electronic Check"/>
    <n v="72.13"/>
    <x v="2036"/>
    <n v="1"/>
    <n v="9"/>
    <x v="0"/>
    <s v="Active Customer"/>
    <x v="0"/>
    <x v="1"/>
  </r>
  <r>
    <x v="2046"/>
    <x v="1"/>
    <n v="22"/>
    <x v="0"/>
    <x v="1"/>
    <s v="No"/>
    <n v="18"/>
    <x v="2"/>
    <x v="0"/>
    <s v="Mailed Check"/>
    <n v="82.51"/>
    <x v="2037"/>
    <n v="6"/>
    <n v="8"/>
    <x v="0"/>
    <s v="Active Customer"/>
    <x v="0"/>
    <x v="1"/>
  </r>
  <r>
    <x v="2047"/>
    <x v="1"/>
    <n v="43"/>
    <x v="0"/>
    <x v="0"/>
    <s v="No"/>
    <n v="62"/>
    <x v="2"/>
    <x v="1"/>
    <s v="Mailed Check"/>
    <n v="93.4"/>
    <x v="2038"/>
    <n v="7"/>
    <n v="10"/>
    <x v="0"/>
    <s v="Active Customer"/>
    <x v="0"/>
    <x v="1"/>
  </r>
  <r>
    <x v="2048"/>
    <x v="1"/>
    <n v="33"/>
    <x v="0"/>
    <x v="0"/>
    <s v="Yes"/>
    <n v="36"/>
    <x v="2"/>
    <x v="1"/>
    <s v="Bank Transfer"/>
    <n v="82.82"/>
    <x v="2039"/>
    <n v="4"/>
    <n v="3"/>
    <x v="0"/>
    <s v="Active Customer"/>
    <x v="0"/>
    <x v="1"/>
  </r>
  <r>
    <x v="2049"/>
    <x v="0"/>
    <n v="21"/>
    <x v="0"/>
    <x v="0"/>
    <s v="No"/>
    <n v="19"/>
    <x v="2"/>
    <x v="1"/>
    <s v="Bank Transfer"/>
    <n v="65.709999999999994"/>
    <x v="2040"/>
    <n v="2"/>
    <n v="9"/>
    <x v="0"/>
    <s v="Active Customer"/>
    <x v="0"/>
    <x v="0"/>
  </r>
  <r>
    <x v="2050"/>
    <x v="0"/>
    <n v="71"/>
    <x v="1"/>
    <x v="1"/>
    <s v="Yes"/>
    <n v="57"/>
    <x v="2"/>
    <x v="0"/>
    <s v="Bank Transfer"/>
    <n v="85.73"/>
    <x v="2041"/>
    <n v="3"/>
    <n v="4"/>
    <x v="0"/>
    <s v="Active Customer"/>
    <x v="0"/>
    <x v="1"/>
  </r>
  <r>
    <x v="2051"/>
    <x v="1"/>
    <n v="26"/>
    <x v="0"/>
    <x v="1"/>
    <s v="No"/>
    <n v="59"/>
    <x v="2"/>
    <x v="2"/>
    <s v="Mailed Check"/>
    <n v="0"/>
    <x v="2042"/>
    <n v="0"/>
    <n v="1"/>
    <x v="0"/>
    <s v="Active Customer"/>
    <x v="0"/>
    <x v="2"/>
  </r>
  <r>
    <x v="2052"/>
    <x v="0"/>
    <n v="64"/>
    <x v="1"/>
    <x v="1"/>
    <s v="No"/>
    <n v="67"/>
    <x v="2"/>
    <x v="0"/>
    <s v="Mailed Check"/>
    <n v="102.94"/>
    <x v="2043"/>
    <n v="8"/>
    <n v="8"/>
    <x v="0"/>
    <s v="Active Customer"/>
    <x v="0"/>
    <x v="1"/>
  </r>
  <r>
    <x v="2053"/>
    <x v="0"/>
    <n v="49"/>
    <x v="0"/>
    <x v="1"/>
    <s v="No"/>
    <n v="30"/>
    <x v="0"/>
    <x v="0"/>
    <s v="Bank Transfer"/>
    <n v="95.34"/>
    <x v="2044"/>
    <n v="4"/>
    <n v="4"/>
    <x v="0"/>
    <s v="Active Customer"/>
    <x v="0"/>
    <x v="1"/>
  </r>
  <r>
    <x v="2054"/>
    <x v="1"/>
    <n v="52"/>
    <x v="0"/>
    <x v="0"/>
    <s v="Yes"/>
    <n v="51"/>
    <x v="0"/>
    <x v="2"/>
    <s v="Credit Card"/>
    <n v="0"/>
    <x v="2045"/>
    <n v="8"/>
    <n v="5"/>
    <x v="0"/>
    <s v="Active Customer"/>
    <x v="0"/>
    <x v="2"/>
  </r>
  <r>
    <x v="2055"/>
    <x v="0"/>
    <n v="58"/>
    <x v="0"/>
    <x v="0"/>
    <s v="No"/>
    <n v="25"/>
    <x v="2"/>
    <x v="1"/>
    <s v="Credit Card"/>
    <n v="118.01"/>
    <x v="2046"/>
    <n v="0"/>
    <n v="9"/>
    <x v="0"/>
    <s v="Active Customer"/>
    <x v="0"/>
    <x v="1"/>
  </r>
  <r>
    <x v="2056"/>
    <x v="0"/>
    <n v="21"/>
    <x v="0"/>
    <x v="0"/>
    <s v="No"/>
    <n v="42"/>
    <x v="2"/>
    <x v="1"/>
    <s v="Electronic Check"/>
    <n v="72.260000000000005"/>
    <x v="2047"/>
    <n v="0"/>
    <n v="2"/>
    <x v="0"/>
    <s v="Active Customer"/>
    <x v="0"/>
    <x v="1"/>
  </r>
  <r>
    <x v="2057"/>
    <x v="1"/>
    <n v="19"/>
    <x v="0"/>
    <x v="1"/>
    <s v="No"/>
    <n v="61"/>
    <x v="2"/>
    <x v="0"/>
    <s v="Mailed Check"/>
    <n v="47.67"/>
    <x v="2048"/>
    <n v="3"/>
    <n v="4"/>
    <x v="0"/>
    <s v="Active Customer"/>
    <x v="0"/>
    <x v="0"/>
  </r>
  <r>
    <x v="2058"/>
    <x v="1"/>
    <n v="56"/>
    <x v="0"/>
    <x v="0"/>
    <s v="Yes"/>
    <n v="35"/>
    <x v="2"/>
    <x v="1"/>
    <s v="Bank Transfer"/>
    <n v="36.69"/>
    <x v="2049"/>
    <n v="6"/>
    <n v="2"/>
    <x v="1"/>
    <s v="Lost Customer"/>
    <x v="0"/>
    <x v="0"/>
  </r>
  <r>
    <x v="2059"/>
    <x v="0"/>
    <n v="29"/>
    <x v="0"/>
    <x v="0"/>
    <s v="No"/>
    <n v="36"/>
    <x v="0"/>
    <x v="0"/>
    <s v="Bank Transfer"/>
    <n v="71.900000000000006"/>
    <x v="2050"/>
    <n v="5"/>
    <n v="3"/>
    <x v="0"/>
    <s v="Active Customer"/>
    <x v="0"/>
    <x v="1"/>
  </r>
  <r>
    <x v="2060"/>
    <x v="0"/>
    <n v="27"/>
    <x v="0"/>
    <x v="0"/>
    <s v="No"/>
    <n v="20"/>
    <x v="2"/>
    <x v="2"/>
    <s v="Electronic Check"/>
    <n v="0"/>
    <x v="2051"/>
    <n v="3"/>
    <n v="3"/>
    <x v="0"/>
    <s v="Active Customer"/>
    <x v="0"/>
    <x v="2"/>
  </r>
  <r>
    <x v="2061"/>
    <x v="1"/>
    <n v="74"/>
    <x v="1"/>
    <x v="1"/>
    <s v="Yes"/>
    <n v="40"/>
    <x v="0"/>
    <x v="1"/>
    <s v="Mailed Check"/>
    <n v="38.17"/>
    <x v="2052"/>
    <n v="7"/>
    <n v="10"/>
    <x v="0"/>
    <s v="Active Customer"/>
    <x v="0"/>
    <x v="0"/>
  </r>
  <r>
    <x v="2062"/>
    <x v="1"/>
    <n v="63"/>
    <x v="1"/>
    <x v="1"/>
    <s v="No"/>
    <n v="57"/>
    <x v="2"/>
    <x v="0"/>
    <s v="Bank Transfer"/>
    <n v="32.229999999999997"/>
    <x v="2053"/>
    <n v="1"/>
    <n v="1"/>
    <x v="0"/>
    <s v="Active Customer"/>
    <x v="0"/>
    <x v="2"/>
  </r>
  <r>
    <x v="2063"/>
    <x v="0"/>
    <n v="33"/>
    <x v="0"/>
    <x v="0"/>
    <s v="No"/>
    <n v="45"/>
    <x v="2"/>
    <x v="1"/>
    <s v="Credit Card"/>
    <n v="35.619999999999997"/>
    <x v="2054"/>
    <n v="0"/>
    <n v="2"/>
    <x v="0"/>
    <s v="Active Customer"/>
    <x v="0"/>
    <x v="0"/>
  </r>
  <r>
    <x v="2064"/>
    <x v="1"/>
    <n v="67"/>
    <x v="1"/>
    <x v="0"/>
    <s v="Yes"/>
    <n v="30"/>
    <x v="2"/>
    <x v="0"/>
    <s v="Mailed Check"/>
    <n v="38.86"/>
    <x v="2055"/>
    <n v="8"/>
    <n v="7"/>
    <x v="0"/>
    <s v="Active Customer"/>
    <x v="0"/>
    <x v="0"/>
  </r>
  <r>
    <x v="2065"/>
    <x v="0"/>
    <n v="73"/>
    <x v="1"/>
    <x v="1"/>
    <s v="Yes"/>
    <n v="4"/>
    <x v="1"/>
    <x v="0"/>
    <s v="Mailed Check"/>
    <n v="36.869999999999997"/>
    <x v="2056"/>
    <n v="6"/>
    <n v="6"/>
    <x v="0"/>
    <s v="Active Customer"/>
    <x v="1"/>
    <x v="0"/>
  </r>
  <r>
    <x v="2066"/>
    <x v="1"/>
    <n v="52"/>
    <x v="0"/>
    <x v="0"/>
    <s v="Yes"/>
    <n v="71"/>
    <x v="1"/>
    <x v="0"/>
    <s v="Credit Card"/>
    <n v="75.069999999999993"/>
    <x v="2057"/>
    <n v="3"/>
    <n v="8"/>
    <x v="0"/>
    <s v="Active Customer"/>
    <x v="0"/>
    <x v="1"/>
  </r>
  <r>
    <x v="2067"/>
    <x v="0"/>
    <n v="47"/>
    <x v="0"/>
    <x v="0"/>
    <s v="Yes"/>
    <n v="28"/>
    <x v="1"/>
    <x v="1"/>
    <s v="Electronic Check"/>
    <n v="118.5"/>
    <x v="2058"/>
    <n v="7"/>
    <n v="10"/>
    <x v="0"/>
    <s v="Active Customer"/>
    <x v="0"/>
    <x v="1"/>
  </r>
  <r>
    <x v="2068"/>
    <x v="0"/>
    <n v="66"/>
    <x v="0"/>
    <x v="0"/>
    <s v="Yes"/>
    <n v="63"/>
    <x v="2"/>
    <x v="0"/>
    <s v="Bank Transfer"/>
    <n v="28.11"/>
    <x v="2059"/>
    <n v="5"/>
    <n v="6"/>
    <x v="0"/>
    <s v="Active Customer"/>
    <x v="0"/>
    <x v="2"/>
  </r>
  <r>
    <x v="2069"/>
    <x v="1"/>
    <n v="63"/>
    <x v="1"/>
    <x v="0"/>
    <s v="No"/>
    <n v="54"/>
    <x v="0"/>
    <x v="1"/>
    <s v="Mailed Check"/>
    <n v="109.11"/>
    <x v="2060"/>
    <n v="6"/>
    <n v="4"/>
    <x v="1"/>
    <s v="Lost Customer"/>
    <x v="0"/>
    <x v="1"/>
  </r>
  <r>
    <x v="2070"/>
    <x v="1"/>
    <n v="24"/>
    <x v="0"/>
    <x v="1"/>
    <s v="Yes"/>
    <n v="12"/>
    <x v="2"/>
    <x v="1"/>
    <s v="Electronic Check"/>
    <n v="22.54"/>
    <x v="2061"/>
    <n v="0"/>
    <n v="6"/>
    <x v="0"/>
    <s v="Active Customer"/>
    <x v="1"/>
    <x v="2"/>
  </r>
  <r>
    <x v="2071"/>
    <x v="0"/>
    <n v="41"/>
    <x v="0"/>
    <x v="0"/>
    <s v="Yes"/>
    <n v="48"/>
    <x v="0"/>
    <x v="1"/>
    <s v="Credit Card"/>
    <n v="24.68"/>
    <x v="2062"/>
    <n v="5"/>
    <n v="3"/>
    <x v="0"/>
    <s v="Active Customer"/>
    <x v="0"/>
    <x v="2"/>
  </r>
  <r>
    <x v="2072"/>
    <x v="0"/>
    <n v="46"/>
    <x v="0"/>
    <x v="0"/>
    <s v="No"/>
    <n v="28"/>
    <x v="0"/>
    <x v="1"/>
    <s v="Bank Transfer"/>
    <n v="58.05"/>
    <x v="2063"/>
    <n v="8"/>
    <n v="10"/>
    <x v="0"/>
    <s v="Active Customer"/>
    <x v="0"/>
    <x v="0"/>
  </r>
  <r>
    <x v="2073"/>
    <x v="1"/>
    <n v="45"/>
    <x v="0"/>
    <x v="1"/>
    <s v="No"/>
    <n v="68"/>
    <x v="2"/>
    <x v="0"/>
    <s v="Credit Card"/>
    <n v="98.15"/>
    <x v="2064"/>
    <n v="8"/>
    <n v="1"/>
    <x v="1"/>
    <s v="Lost Customer"/>
    <x v="0"/>
    <x v="1"/>
  </r>
  <r>
    <x v="2074"/>
    <x v="0"/>
    <n v="40"/>
    <x v="0"/>
    <x v="1"/>
    <s v="No"/>
    <n v="8"/>
    <x v="2"/>
    <x v="0"/>
    <s v="Bank Transfer"/>
    <n v="47.13"/>
    <x v="2065"/>
    <n v="5"/>
    <n v="9"/>
    <x v="0"/>
    <s v="Active Customer"/>
    <x v="1"/>
    <x v="0"/>
  </r>
  <r>
    <x v="2075"/>
    <x v="0"/>
    <n v="48"/>
    <x v="0"/>
    <x v="0"/>
    <s v="Yes"/>
    <n v="59"/>
    <x v="2"/>
    <x v="1"/>
    <s v="Electronic Check"/>
    <n v="108.69"/>
    <x v="2066"/>
    <n v="7"/>
    <n v="7"/>
    <x v="0"/>
    <s v="Active Customer"/>
    <x v="0"/>
    <x v="1"/>
  </r>
  <r>
    <x v="2076"/>
    <x v="1"/>
    <n v="19"/>
    <x v="0"/>
    <x v="1"/>
    <s v="No"/>
    <n v="6"/>
    <x v="0"/>
    <x v="1"/>
    <s v="Mailed Check"/>
    <n v="58.88"/>
    <x v="2067"/>
    <n v="5"/>
    <n v="3"/>
    <x v="0"/>
    <s v="Active Customer"/>
    <x v="1"/>
    <x v="0"/>
  </r>
  <r>
    <x v="2077"/>
    <x v="0"/>
    <n v="61"/>
    <x v="1"/>
    <x v="0"/>
    <s v="Yes"/>
    <n v="59"/>
    <x v="2"/>
    <x v="1"/>
    <s v="Mailed Check"/>
    <n v="73.97"/>
    <x v="2068"/>
    <n v="6"/>
    <n v="2"/>
    <x v="1"/>
    <s v="Lost Customer"/>
    <x v="0"/>
    <x v="1"/>
  </r>
  <r>
    <x v="2078"/>
    <x v="0"/>
    <n v="50"/>
    <x v="0"/>
    <x v="1"/>
    <s v="Yes"/>
    <n v="70"/>
    <x v="2"/>
    <x v="0"/>
    <s v="Mailed Check"/>
    <n v="57.48"/>
    <x v="2069"/>
    <n v="8"/>
    <n v="10"/>
    <x v="0"/>
    <s v="Active Customer"/>
    <x v="0"/>
    <x v="0"/>
  </r>
  <r>
    <x v="2079"/>
    <x v="0"/>
    <n v="20"/>
    <x v="0"/>
    <x v="1"/>
    <s v="No"/>
    <n v="23"/>
    <x v="2"/>
    <x v="1"/>
    <s v="Bank Transfer"/>
    <n v="64.760000000000005"/>
    <x v="2070"/>
    <n v="6"/>
    <n v="8"/>
    <x v="0"/>
    <s v="Active Customer"/>
    <x v="0"/>
    <x v="0"/>
  </r>
  <r>
    <x v="2080"/>
    <x v="0"/>
    <n v="64"/>
    <x v="1"/>
    <x v="1"/>
    <s v="Yes"/>
    <n v="13"/>
    <x v="2"/>
    <x v="1"/>
    <s v="Credit Card"/>
    <n v="31.52"/>
    <x v="2071"/>
    <n v="8"/>
    <n v="3"/>
    <x v="1"/>
    <s v="Lost Customer"/>
    <x v="0"/>
    <x v="2"/>
  </r>
  <r>
    <x v="2081"/>
    <x v="0"/>
    <n v="38"/>
    <x v="0"/>
    <x v="0"/>
    <s v="No"/>
    <n v="59"/>
    <x v="0"/>
    <x v="1"/>
    <s v="Credit Card"/>
    <n v="23.36"/>
    <x v="2072"/>
    <n v="3"/>
    <n v="1"/>
    <x v="0"/>
    <s v="Active Customer"/>
    <x v="0"/>
    <x v="2"/>
  </r>
  <r>
    <x v="2082"/>
    <x v="0"/>
    <n v="20"/>
    <x v="0"/>
    <x v="0"/>
    <s v="No"/>
    <n v="34"/>
    <x v="0"/>
    <x v="0"/>
    <s v="Credit Card"/>
    <n v="44.3"/>
    <x v="2073"/>
    <n v="5"/>
    <n v="8"/>
    <x v="0"/>
    <s v="Active Customer"/>
    <x v="0"/>
    <x v="0"/>
  </r>
  <r>
    <x v="2083"/>
    <x v="1"/>
    <n v="26"/>
    <x v="0"/>
    <x v="1"/>
    <s v="No"/>
    <n v="12"/>
    <x v="0"/>
    <x v="1"/>
    <s v="Credit Card"/>
    <n v="109.13"/>
    <x v="2074"/>
    <n v="1"/>
    <n v="8"/>
    <x v="0"/>
    <s v="Active Customer"/>
    <x v="1"/>
    <x v="1"/>
  </r>
  <r>
    <x v="2084"/>
    <x v="0"/>
    <n v="70"/>
    <x v="1"/>
    <x v="0"/>
    <s v="Yes"/>
    <n v="67"/>
    <x v="2"/>
    <x v="1"/>
    <s v="Credit Card"/>
    <n v="73.489999999999995"/>
    <x v="2075"/>
    <n v="0"/>
    <n v="9"/>
    <x v="0"/>
    <s v="Active Customer"/>
    <x v="0"/>
    <x v="1"/>
  </r>
  <r>
    <x v="2085"/>
    <x v="1"/>
    <n v="24"/>
    <x v="0"/>
    <x v="0"/>
    <s v="Yes"/>
    <n v="54"/>
    <x v="1"/>
    <x v="1"/>
    <s v="Credit Card"/>
    <n v="68.180000000000007"/>
    <x v="2076"/>
    <n v="3"/>
    <n v="8"/>
    <x v="0"/>
    <s v="Active Customer"/>
    <x v="0"/>
    <x v="0"/>
  </r>
  <r>
    <x v="2086"/>
    <x v="1"/>
    <n v="27"/>
    <x v="0"/>
    <x v="0"/>
    <s v="Yes"/>
    <n v="12"/>
    <x v="2"/>
    <x v="0"/>
    <s v="Bank Transfer"/>
    <n v="103.99"/>
    <x v="2077"/>
    <n v="0"/>
    <n v="10"/>
    <x v="0"/>
    <s v="Active Customer"/>
    <x v="1"/>
    <x v="1"/>
  </r>
  <r>
    <x v="2087"/>
    <x v="0"/>
    <n v="24"/>
    <x v="0"/>
    <x v="0"/>
    <s v="No"/>
    <n v="66"/>
    <x v="1"/>
    <x v="1"/>
    <s v="Mailed Check"/>
    <n v="76.760000000000005"/>
    <x v="2078"/>
    <n v="2"/>
    <n v="2"/>
    <x v="0"/>
    <s v="Active Customer"/>
    <x v="0"/>
    <x v="1"/>
  </r>
  <r>
    <x v="2088"/>
    <x v="0"/>
    <n v="20"/>
    <x v="0"/>
    <x v="0"/>
    <s v="No"/>
    <n v="50"/>
    <x v="2"/>
    <x v="0"/>
    <s v="Credit Card"/>
    <n v="28.27"/>
    <x v="2079"/>
    <n v="8"/>
    <n v="5"/>
    <x v="0"/>
    <s v="Active Customer"/>
    <x v="0"/>
    <x v="2"/>
  </r>
  <r>
    <x v="2089"/>
    <x v="1"/>
    <n v="34"/>
    <x v="0"/>
    <x v="0"/>
    <s v="Yes"/>
    <n v="56"/>
    <x v="2"/>
    <x v="1"/>
    <s v="Electronic Check"/>
    <n v="68.22"/>
    <x v="2080"/>
    <n v="2"/>
    <n v="4"/>
    <x v="0"/>
    <s v="Active Customer"/>
    <x v="0"/>
    <x v="0"/>
  </r>
  <r>
    <x v="2090"/>
    <x v="1"/>
    <n v="53"/>
    <x v="0"/>
    <x v="0"/>
    <s v="Yes"/>
    <n v="35"/>
    <x v="0"/>
    <x v="1"/>
    <s v="Credit Card"/>
    <n v="58.51"/>
    <x v="2081"/>
    <n v="2"/>
    <n v="8"/>
    <x v="0"/>
    <s v="Active Customer"/>
    <x v="0"/>
    <x v="0"/>
  </r>
  <r>
    <x v="2091"/>
    <x v="0"/>
    <n v="35"/>
    <x v="0"/>
    <x v="0"/>
    <s v="Yes"/>
    <n v="7"/>
    <x v="2"/>
    <x v="2"/>
    <s v="Mailed Check"/>
    <n v="0"/>
    <x v="2082"/>
    <n v="6"/>
    <n v="10"/>
    <x v="0"/>
    <s v="Active Customer"/>
    <x v="1"/>
    <x v="2"/>
  </r>
  <r>
    <x v="2092"/>
    <x v="1"/>
    <n v="46"/>
    <x v="0"/>
    <x v="0"/>
    <s v="Yes"/>
    <n v="52"/>
    <x v="2"/>
    <x v="1"/>
    <s v="Credit Card"/>
    <n v="74.42"/>
    <x v="2083"/>
    <n v="1"/>
    <n v="7"/>
    <x v="0"/>
    <s v="Active Customer"/>
    <x v="0"/>
    <x v="1"/>
  </r>
  <r>
    <x v="2093"/>
    <x v="0"/>
    <n v="24"/>
    <x v="0"/>
    <x v="0"/>
    <s v="No"/>
    <n v="64"/>
    <x v="0"/>
    <x v="0"/>
    <s v="Mailed Check"/>
    <n v="41.23"/>
    <x v="2084"/>
    <n v="0"/>
    <n v="7"/>
    <x v="0"/>
    <s v="Active Customer"/>
    <x v="0"/>
    <x v="0"/>
  </r>
  <r>
    <x v="2094"/>
    <x v="0"/>
    <n v="29"/>
    <x v="0"/>
    <x v="1"/>
    <s v="No"/>
    <n v="29"/>
    <x v="2"/>
    <x v="2"/>
    <s v="Mailed Check"/>
    <n v="0"/>
    <x v="2085"/>
    <n v="0"/>
    <n v="10"/>
    <x v="0"/>
    <s v="Active Customer"/>
    <x v="0"/>
    <x v="2"/>
  </r>
  <r>
    <x v="2095"/>
    <x v="1"/>
    <n v="30"/>
    <x v="0"/>
    <x v="0"/>
    <s v="Yes"/>
    <n v="57"/>
    <x v="2"/>
    <x v="0"/>
    <s v="Credit Card"/>
    <n v="54.77"/>
    <x v="2086"/>
    <n v="1"/>
    <n v="2"/>
    <x v="0"/>
    <s v="Active Customer"/>
    <x v="0"/>
    <x v="0"/>
  </r>
  <r>
    <x v="2096"/>
    <x v="0"/>
    <n v="24"/>
    <x v="0"/>
    <x v="0"/>
    <s v="Yes"/>
    <n v="58"/>
    <x v="2"/>
    <x v="1"/>
    <s v="Mailed Check"/>
    <n v="60.82"/>
    <x v="2087"/>
    <n v="7"/>
    <n v="2"/>
    <x v="1"/>
    <s v="Lost Customer"/>
    <x v="0"/>
    <x v="0"/>
  </r>
  <r>
    <x v="2097"/>
    <x v="0"/>
    <n v="73"/>
    <x v="0"/>
    <x v="0"/>
    <s v="No"/>
    <n v="50"/>
    <x v="1"/>
    <x v="0"/>
    <s v="Credit Card"/>
    <n v="70.260000000000005"/>
    <x v="2088"/>
    <n v="5"/>
    <n v="7"/>
    <x v="0"/>
    <s v="Active Customer"/>
    <x v="0"/>
    <x v="1"/>
  </r>
  <r>
    <x v="2098"/>
    <x v="1"/>
    <n v="18"/>
    <x v="0"/>
    <x v="0"/>
    <s v="No"/>
    <n v="61"/>
    <x v="2"/>
    <x v="0"/>
    <s v="Credit Card"/>
    <n v="84.85"/>
    <x v="2089"/>
    <n v="2"/>
    <n v="5"/>
    <x v="0"/>
    <s v="Active Customer"/>
    <x v="0"/>
    <x v="1"/>
  </r>
  <r>
    <x v="2099"/>
    <x v="0"/>
    <n v="37"/>
    <x v="0"/>
    <x v="0"/>
    <s v="Yes"/>
    <n v="1"/>
    <x v="2"/>
    <x v="1"/>
    <s v="Electronic Check"/>
    <n v="90.71"/>
    <x v="2090"/>
    <n v="4"/>
    <n v="2"/>
    <x v="1"/>
    <s v="Lost Customer"/>
    <x v="1"/>
    <x v="1"/>
  </r>
  <r>
    <x v="2100"/>
    <x v="0"/>
    <n v="73"/>
    <x v="0"/>
    <x v="1"/>
    <s v="Yes"/>
    <n v="32"/>
    <x v="0"/>
    <x v="0"/>
    <s v="Bank Transfer"/>
    <n v="86.16"/>
    <x v="2091"/>
    <n v="0"/>
    <n v="10"/>
    <x v="0"/>
    <s v="Active Customer"/>
    <x v="0"/>
    <x v="1"/>
  </r>
  <r>
    <x v="2101"/>
    <x v="0"/>
    <n v="68"/>
    <x v="0"/>
    <x v="0"/>
    <s v="No"/>
    <n v="14"/>
    <x v="2"/>
    <x v="0"/>
    <s v="Mailed Check"/>
    <n v="43.91"/>
    <x v="2092"/>
    <n v="3"/>
    <n v="2"/>
    <x v="1"/>
    <s v="Lost Customer"/>
    <x v="0"/>
    <x v="0"/>
  </r>
  <r>
    <x v="2102"/>
    <x v="1"/>
    <n v="40"/>
    <x v="0"/>
    <x v="1"/>
    <s v="Yes"/>
    <n v="68"/>
    <x v="2"/>
    <x v="1"/>
    <s v="Electronic Check"/>
    <n v="46.3"/>
    <x v="2093"/>
    <n v="7"/>
    <n v="5"/>
    <x v="0"/>
    <s v="Active Customer"/>
    <x v="0"/>
    <x v="0"/>
  </r>
  <r>
    <x v="2103"/>
    <x v="1"/>
    <n v="49"/>
    <x v="0"/>
    <x v="1"/>
    <s v="Yes"/>
    <n v="19"/>
    <x v="0"/>
    <x v="1"/>
    <s v="Electronic Check"/>
    <n v="109.9"/>
    <x v="2094"/>
    <n v="8"/>
    <n v="6"/>
    <x v="0"/>
    <s v="Active Customer"/>
    <x v="0"/>
    <x v="1"/>
  </r>
  <r>
    <x v="2104"/>
    <x v="1"/>
    <n v="57"/>
    <x v="0"/>
    <x v="0"/>
    <s v="No"/>
    <n v="67"/>
    <x v="1"/>
    <x v="0"/>
    <s v="Electronic Check"/>
    <n v="78.72"/>
    <x v="2095"/>
    <n v="6"/>
    <n v="1"/>
    <x v="1"/>
    <s v="Lost Customer"/>
    <x v="0"/>
    <x v="1"/>
  </r>
  <r>
    <x v="2105"/>
    <x v="1"/>
    <n v="21"/>
    <x v="0"/>
    <x v="1"/>
    <s v="No"/>
    <n v="25"/>
    <x v="2"/>
    <x v="1"/>
    <s v="Mailed Check"/>
    <n v="116.05"/>
    <x v="2096"/>
    <n v="0"/>
    <n v="6"/>
    <x v="0"/>
    <s v="Active Customer"/>
    <x v="0"/>
    <x v="1"/>
  </r>
  <r>
    <x v="2106"/>
    <x v="1"/>
    <n v="72"/>
    <x v="0"/>
    <x v="1"/>
    <s v="Yes"/>
    <n v="51"/>
    <x v="1"/>
    <x v="1"/>
    <s v="Credit Card"/>
    <n v="21.76"/>
    <x v="2097"/>
    <n v="6"/>
    <n v="6"/>
    <x v="0"/>
    <s v="Active Customer"/>
    <x v="0"/>
    <x v="2"/>
  </r>
  <r>
    <x v="2107"/>
    <x v="1"/>
    <n v="33"/>
    <x v="0"/>
    <x v="1"/>
    <s v="Yes"/>
    <n v="2"/>
    <x v="0"/>
    <x v="2"/>
    <s v="Credit Card"/>
    <n v="0"/>
    <x v="1383"/>
    <n v="4"/>
    <n v="2"/>
    <x v="0"/>
    <s v="Active Customer"/>
    <x v="1"/>
    <x v="2"/>
  </r>
  <r>
    <x v="2108"/>
    <x v="1"/>
    <n v="64"/>
    <x v="0"/>
    <x v="1"/>
    <s v="Yes"/>
    <n v="68"/>
    <x v="1"/>
    <x v="0"/>
    <s v="Credit Card"/>
    <n v="51.71"/>
    <x v="2098"/>
    <n v="0"/>
    <n v="7"/>
    <x v="0"/>
    <s v="Active Customer"/>
    <x v="0"/>
    <x v="0"/>
  </r>
  <r>
    <x v="2109"/>
    <x v="0"/>
    <n v="30"/>
    <x v="0"/>
    <x v="0"/>
    <s v="Yes"/>
    <n v="47"/>
    <x v="2"/>
    <x v="1"/>
    <s v="Bank Transfer"/>
    <n v="107.37"/>
    <x v="2099"/>
    <n v="5"/>
    <n v="4"/>
    <x v="0"/>
    <s v="Active Customer"/>
    <x v="0"/>
    <x v="1"/>
  </r>
  <r>
    <x v="2110"/>
    <x v="0"/>
    <n v="31"/>
    <x v="0"/>
    <x v="1"/>
    <s v="No"/>
    <n v="53"/>
    <x v="1"/>
    <x v="2"/>
    <s v="Mailed Check"/>
    <n v="0"/>
    <x v="2100"/>
    <n v="6"/>
    <n v="9"/>
    <x v="0"/>
    <s v="Active Customer"/>
    <x v="0"/>
    <x v="2"/>
  </r>
  <r>
    <x v="2111"/>
    <x v="0"/>
    <n v="59"/>
    <x v="0"/>
    <x v="0"/>
    <s v="Yes"/>
    <n v="16"/>
    <x v="0"/>
    <x v="2"/>
    <s v="Bank Transfer"/>
    <n v="0"/>
    <x v="2101"/>
    <n v="1"/>
    <n v="6"/>
    <x v="0"/>
    <s v="Active Customer"/>
    <x v="0"/>
    <x v="2"/>
  </r>
  <r>
    <x v="2112"/>
    <x v="1"/>
    <n v="69"/>
    <x v="1"/>
    <x v="1"/>
    <s v="Yes"/>
    <n v="8"/>
    <x v="2"/>
    <x v="1"/>
    <s v="Credit Card"/>
    <n v="37.35"/>
    <x v="2102"/>
    <n v="4"/>
    <n v="9"/>
    <x v="0"/>
    <s v="Active Customer"/>
    <x v="1"/>
    <x v="0"/>
  </r>
  <r>
    <x v="2113"/>
    <x v="0"/>
    <n v="37"/>
    <x v="0"/>
    <x v="0"/>
    <s v="Yes"/>
    <n v="10"/>
    <x v="1"/>
    <x v="1"/>
    <s v="Electronic Check"/>
    <n v="21.38"/>
    <x v="2103"/>
    <n v="5"/>
    <n v="7"/>
    <x v="0"/>
    <s v="Active Customer"/>
    <x v="1"/>
    <x v="2"/>
  </r>
  <r>
    <x v="2114"/>
    <x v="1"/>
    <n v="21"/>
    <x v="0"/>
    <x v="0"/>
    <s v="No"/>
    <n v="10"/>
    <x v="2"/>
    <x v="0"/>
    <s v="Mailed Check"/>
    <n v="99.36"/>
    <x v="2104"/>
    <n v="1"/>
    <n v="3"/>
    <x v="1"/>
    <s v="Lost Customer"/>
    <x v="1"/>
    <x v="1"/>
  </r>
  <r>
    <x v="2115"/>
    <x v="1"/>
    <n v="47"/>
    <x v="0"/>
    <x v="0"/>
    <s v="Yes"/>
    <n v="51"/>
    <x v="2"/>
    <x v="0"/>
    <s v="Bank Transfer"/>
    <n v="62.84"/>
    <x v="2105"/>
    <n v="8"/>
    <n v="4"/>
    <x v="1"/>
    <s v="Lost Customer"/>
    <x v="0"/>
    <x v="0"/>
  </r>
  <r>
    <x v="2116"/>
    <x v="0"/>
    <n v="65"/>
    <x v="0"/>
    <x v="1"/>
    <s v="Yes"/>
    <n v="67"/>
    <x v="2"/>
    <x v="0"/>
    <s v="Electronic Check"/>
    <n v="36.1"/>
    <x v="2106"/>
    <n v="4"/>
    <n v="4"/>
    <x v="0"/>
    <s v="Active Customer"/>
    <x v="0"/>
    <x v="0"/>
  </r>
  <r>
    <x v="2117"/>
    <x v="0"/>
    <n v="65"/>
    <x v="1"/>
    <x v="1"/>
    <s v="Yes"/>
    <n v="10"/>
    <x v="2"/>
    <x v="0"/>
    <s v="Bank Transfer"/>
    <n v="22"/>
    <x v="2107"/>
    <n v="8"/>
    <n v="9"/>
    <x v="0"/>
    <s v="Active Customer"/>
    <x v="1"/>
    <x v="2"/>
  </r>
  <r>
    <x v="2118"/>
    <x v="0"/>
    <n v="32"/>
    <x v="0"/>
    <x v="0"/>
    <s v="Yes"/>
    <n v="70"/>
    <x v="1"/>
    <x v="1"/>
    <s v="Bank Transfer"/>
    <n v="73.3"/>
    <x v="2108"/>
    <n v="5"/>
    <n v="7"/>
    <x v="0"/>
    <s v="Active Customer"/>
    <x v="0"/>
    <x v="1"/>
  </r>
  <r>
    <x v="2119"/>
    <x v="0"/>
    <n v="73"/>
    <x v="1"/>
    <x v="0"/>
    <s v="Yes"/>
    <n v="20"/>
    <x v="2"/>
    <x v="1"/>
    <s v="Credit Card"/>
    <n v="80.33"/>
    <x v="2109"/>
    <n v="0"/>
    <n v="7"/>
    <x v="0"/>
    <s v="Active Customer"/>
    <x v="0"/>
    <x v="1"/>
  </r>
  <r>
    <x v="2120"/>
    <x v="1"/>
    <n v="23"/>
    <x v="0"/>
    <x v="0"/>
    <s v="No"/>
    <n v="2"/>
    <x v="1"/>
    <x v="1"/>
    <s v="Credit Card"/>
    <n v="87.07"/>
    <x v="2110"/>
    <n v="8"/>
    <n v="8"/>
    <x v="0"/>
    <s v="Active Customer"/>
    <x v="1"/>
    <x v="1"/>
  </r>
  <r>
    <x v="2121"/>
    <x v="1"/>
    <n v="34"/>
    <x v="0"/>
    <x v="1"/>
    <s v="No"/>
    <n v="32"/>
    <x v="1"/>
    <x v="0"/>
    <s v="Credit Card"/>
    <n v="48"/>
    <x v="2111"/>
    <n v="8"/>
    <n v="7"/>
    <x v="0"/>
    <s v="Active Customer"/>
    <x v="0"/>
    <x v="0"/>
  </r>
  <r>
    <x v="2122"/>
    <x v="0"/>
    <n v="36"/>
    <x v="0"/>
    <x v="1"/>
    <s v="No"/>
    <n v="66"/>
    <x v="2"/>
    <x v="1"/>
    <s v="Mailed Check"/>
    <n v="111.45"/>
    <x v="2112"/>
    <n v="2"/>
    <n v="9"/>
    <x v="0"/>
    <s v="Active Customer"/>
    <x v="0"/>
    <x v="1"/>
  </r>
  <r>
    <x v="2123"/>
    <x v="0"/>
    <n v="21"/>
    <x v="0"/>
    <x v="0"/>
    <s v="No"/>
    <n v="58"/>
    <x v="2"/>
    <x v="1"/>
    <s v="Electronic Check"/>
    <n v="112.3"/>
    <x v="2113"/>
    <n v="4"/>
    <n v="5"/>
    <x v="0"/>
    <s v="Active Customer"/>
    <x v="0"/>
    <x v="1"/>
  </r>
  <r>
    <x v="2124"/>
    <x v="1"/>
    <n v="31"/>
    <x v="0"/>
    <x v="1"/>
    <s v="No"/>
    <n v="58"/>
    <x v="1"/>
    <x v="0"/>
    <s v="Electronic Check"/>
    <n v="93.6"/>
    <x v="2114"/>
    <n v="0"/>
    <n v="3"/>
    <x v="0"/>
    <s v="Active Customer"/>
    <x v="0"/>
    <x v="1"/>
  </r>
  <r>
    <x v="2125"/>
    <x v="0"/>
    <n v="27"/>
    <x v="0"/>
    <x v="0"/>
    <s v="Yes"/>
    <n v="59"/>
    <x v="0"/>
    <x v="1"/>
    <s v="Electronic Check"/>
    <n v="62.69"/>
    <x v="2115"/>
    <n v="5"/>
    <n v="4"/>
    <x v="0"/>
    <s v="Active Customer"/>
    <x v="0"/>
    <x v="0"/>
  </r>
  <r>
    <x v="2126"/>
    <x v="0"/>
    <n v="61"/>
    <x v="1"/>
    <x v="0"/>
    <s v="No"/>
    <n v="36"/>
    <x v="1"/>
    <x v="1"/>
    <s v="Electronic Check"/>
    <n v="22.91"/>
    <x v="2116"/>
    <n v="4"/>
    <n v="3"/>
    <x v="0"/>
    <s v="Active Customer"/>
    <x v="0"/>
    <x v="2"/>
  </r>
  <r>
    <x v="2127"/>
    <x v="1"/>
    <n v="50"/>
    <x v="0"/>
    <x v="0"/>
    <s v="No"/>
    <n v="67"/>
    <x v="1"/>
    <x v="2"/>
    <s v="Credit Card"/>
    <n v="0"/>
    <x v="2117"/>
    <n v="5"/>
    <n v="7"/>
    <x v="0"/>
    <s v="Active Customer"/>
    <x v="0"/>
    <x v="2"/>
  </r>
  <r>
    <x v="2128"/>
    <x v="0"/>
    <n v="57"/>
    <x v="0"/>
    <x v="0"/>
    <s v="Yes"/>
    <n v="34"/>
    <x v="2"/>
    <x v="0"/>
    <s v="Bank Transfer"/>
    <n v="57"/>
    <x v="2118"/>
    <n v="6"/>
    <n v="1"/>
    <x v="1"/>
    <s v="Lost Customer"/>
    <x v="0"/>
    <x v="0"/>
  </r>
  <r>
    <x v="2129"/>
    <x v="1"/>
    <n v="36"/>
    <x v="0"/>
    <x v="1"/>
    <s v="No"/>
    <n v="24"/>
    <x v="1"/>
    <x v="2"/>
    <s v="Mailed Check"/>
    <n v="0"/>
    <x v="2119"/>
    <n v="7"/>
    <n v="6"/>
    <x v="0"/>
    <s v="Active Customer"/>
    <x v="0"/>
    <x v="2"/>
  </r>
  <r>
    <x v="2130"/>
    <x v="1"/>
    <n v="71"/>
    <x v="1"/>
    <x v="0"/>
    <s v="No"/>
    <n v="43"/>
    <x v="2"/>
    <x v="0"/>
    <s v="Mailed Check"/>
    <n v="22.16"/>
    <x v="2120"/>
    <n v="0"/>
    <n v="10"/>
    <x v="0"/>
    <s v="Active Customer"/>
    <x v="0"/>
    <x v="2"/>
  </r>
  <r>
    <x v="2131"/>
    <x v="0"/>
    <n v="62"/>
    <x v="1"/>
    <x v="0"/>
    <s v="Yes"/>
    <n v="72"/>
    <x v="0"/>
    <x v="0"/>
    <s v="Bank Transfer"/>
    <n v="66.11"/>
    <x v="2121"/>
    <n v="0"/>
    <n v="5"/>
    <x v="0"/>
    <s v="Active Customer"/>
    <x v="0"/>
    <x v="0"/>
  </r>
  <r>
    <x v="2132"/>
    <x v="0"/>
    <n v="38"/>
    <x v="0"/>
    <x v="1"/>
    <s v="Yes"/>
    <n v="23"/>
    <x v="1"/>
    <x v="1"/>
    <s v="Electronic Check"/>
    <n v="37.549999999999997"/>
    <x v="2122"/>
    <n v="1"/>
    <n v="3"/>
    <x v="0"/>
    <s v="Active Customer"/>
    <x v="0"/>
    <x v="0"/>
  </r>
  <r>
    <x v="2133"/>
    <x v="1"/>
    <n v="71"/>
    <x v="0"/>
    <x v="1"/>
    <s v="Yes"/>
    <n v="51"/>
    <x v="2"/>
    <x v="0"/>
    <s v="Mailed Check"/>
    <n v="25.62"/>
    <x v="2123"/>
    <n v="7"/>
    <n v="4"/>
    <x v="1"/>
    <s v="Lost Customer"/>
    <x v="0"/>
    <x v="2"/>
  </r>
  <r>
    <x v="2134"/>
    <x v="1"/>
    <n v="66"/>
    <x v="0"/>
    <x v="0"/>
    <s v="Yes"/>
    <n v="68"/>
    <x v="2"/>
    <x v="0"/>
    <s v="Mailed Check"/>
    <n v="115.43"/>
    <x v="2124"/>
    <n v="5"/>
    <n v="9"/>
    <x v="0"/>
    <s v="Active Customer"/>
    <x v="0"/>
    <x v="1"/>
  </r>
  <r>
    <x v="2135"/>
    <x v="0"/>
    <n v="27"/>
    <x v="0"/>
    <x v="1"/>
    <s v="Yes"/>
    <n v="4"/>
    <x v="1"/>
    <x v="1"/>
    <s v="Bank Transfer"/>
    <n v="65.16"/>
    <x v="2125"/>
    <n v="7"/>
    <n v="3"/>
    <x v="1"/>
    <s v="Lost Customer"/>
    <x v="1"/>
    <x v="0"/>
  </r>
  <r>
    <x v="2136"/>
    <x v="0"/>
    <n v="75"/>
    <x v="0"/>
    <x v="1"/>
    <s v="Yes"/>
    <n v="26"/>
    <x v="2"/>
    <x v="2"/>
    <s v="Credit Card"/>
    <n v="0"/>
    <x v="2126"/>
    <n v="7"/>
    <n v="3"/>
    <x v="1"/>
    <s v="Lost Customer"/>
    <x v="0"/>
    <x v="2"/>
  </r>
  <r>
    <x v="2137"/>
    <x v="1"/>
    <n v="70"/>
    <x v="1"/>
    <x v="1"/>
    <s v="Yes"/>
    <n v="11"/>
    <x v="1"/>
    <x v="0"/>
    <s v="Credit Card"/>
    <n v="87.15"/>
    <x v="2127"/>
    <n v="6"/>
    <n v="10"/>
    <x v="0"/>
    <s v="Active Customer"/>
    <x v="1"/>
    <x v="1"/>
  </r>
  <r>
    <x v="2138"/>
    <x v="1"/>
    <n v="57"/>
    <x v="0"/>
    <x v="1"/>
    <s v="Yes"/>
    <n v="15"/>
    <x v="2"/>
    <x v="1"/>
    <s v="Electronic Check"/>
    <n v="22.01"/>
    <x v="2128"/>
    <n v="7"/>
    <n v="10"/>
    <x v="0"/>
    <s v="Active Customer"/>
    <x v="0"/>
    <x v="2"/>
  </r>
  <r>
    <x v="2139"/>
    <x v="1"/>
    <n v="72"/>
    <x v="0"/>
    <x v="0"/>
    <s v="Yes"/>
    <n v="42"/>
    <x v="2"/>
    <x v="0"/>
    <s v="Electronic Check"/>
    <n v="38.22"/>
    <x v="2129"/>
    <n v="0"/>
    <n v="10"/>
    <x v="0"/>
    <s v="Active Customer"/>
    <x v="0"/>
    <x v="0"/>
  </r>
  <r>
    <x v="2140"/>
    <x v="1"/>
    <n v="63"/>
    <x v="1"/>
    <x v="0"/>
    <s v="No"/>
    <n v="21"/>
    <x v="0"/>
    <x v="0"/>
    <s v="Credit Card"/>
    <n v="40.270000000000003"/>
    <x v="2130"/>
    <n v="3"/>
    <n v="7"/>
    <x v="0"/>
    <s v="Active Customer"/>
    <x v="0"/>
    <x v="0"/>
  </r>
  <r>
    <x v="2141"/>
    <x v="1"/>
    <n v="66"/>
    <x v="0"/>
    <x v="0"/>
    <s v="Yes"/>
    <n v="72"/>
    <x v="0"/>
    <x v="1"/>
    <s v="Credit Card"/>
    <n v="93.74"/>
    <x v="2131"/>
    <n v="5"/>
    <n v="4"/>
    <x v="0"/>
    <s v="Active Customer"/>
    <x v="0"/>
    <x v="1"/>
  </r>
  <r>
    <x v="2142"/>
    <x v="0"/>
    <n v="59"/>
    <x v="0"/>
    <x v="1"/>
    <s v="Yes"/>
    <n v="57"/>
    <x v="2"/>
    <x v="1"/>
    <s v="Credit Card"/>
    <n v="26.72"/>
    <x v="2132"/>
    <n v="6"/>
    <n v="8"/>
    <x v="0"/>
    <s v="Active Customer"/>
    <x v="0"/>
    <x v="2"/>
  </r>
  <r>
    <x v="2143"/>
    <x v="0"/>
    <n v="25"/>
    <x v="0"/>
    <x v="1"/>
    <s v="No"/>
    <n v="49"/>
    <x v="1"/>
    <x v="1"/>
    <s v="Mailed Check"/>
    <n v="95.02"/>
    <x v="2133"/>
    <n v="6"/>
    <n v="2"/>
    <x v="1"/>
    <s v="Lost Customer"/>
    <x v="0"/>
    <x v="1"/>
  </r>
  <r>
    <x v="2144"/>
    <x v="1"/>
    <n v="21"/>
    <x v="0"/>
    <x v="1"/>
    <s v="Yes"/>
    <n v="40"/>
    <x v="2"/>
    <x v="1"/>
    <s v="Credit Card"/>
    <n v="58.45"/>
    <x v="2134"/>
    <n v="2"/>
    <n v="1"/>
    <x v="0"/>
    <s v="Active Customer"/>
    <x v="0"/>
    <x v="0"/>
  </r>
  <r>
    <x v="2145"/>
    <x v="1"/>
    <n v="74"/>
    <x v="0"/>
    <x v="1"/>
    <s v="No"/>
    <n v="57"/>
    <x v="2"/>
    <x v="1"/>
    <s v="Credit Card"/>
    <n v="94.27"/>
    <x v="2135"/>
    <n v="8"/>
    <n v="8"/>
    <x v="0"/>
    <s v="Active Customer"/>
    <x v="0"/>
    <x v="1"/>
  </r>
  <r>
    <x v="2146"/>
    <x v="1"/>
    <n v="26"/>
    <x v="0"/>
    <x v="1"/>
    <s v="Yes"/>
    <n v="43"/>
    <x v="2"/>
    <x v="0"/>
    <s v="Bank Transfer"/>
    <n v="28.65"/>
    <x v="2136"/>
    <n v="7"/>
    <n v="5"/>
    <x v="0"/>
    <s v="Active Customer"/>
    <x v="0"/>
    <x v="2"/>
  </r>
  <r>
    <x v="2147"/>
    <x v="1"/>
    <n v="51"/>
    <x v="0"/>
    <x v="0"/>
    <s v="No"/>
    <n v="71"/>
    <x v="2"/>
    <x v="1"/>
    <s v="Bank Transfer"/>
    <n v="75.55"/>
    <x v="2137"/>
    <n v="6"/>
    <n v="6"/>
    <x v="0"/>
    <s v="Active Customer"/>
    <x v="0"/>
    <x v="1"/>
  </r>
  <r>
    <x v="2148"/>
    <x v="0"/>
    <n v="20"/>
    <x v="0"/>
    <x v="0"/>
    <s v="Yes"/>
    <n v="35"/>
    <x v="2"/>
    <x v="0"/>
    <s v="Electronic Check"/>
    <n v="28.17"/>
    <x v="2138"/>
    <n v="8"/>
    <n v="5"/>
    <x v="0"/>
    <s v="Active Customer"/>
    <x v="0"/>
    <x v="2"/>
  </r>
  <r>
    <x v="2149"/>
    <x v="0"/>
    <n v="64"/>
    <x v="0"/>
    <x v="1"/>
    <s v="No"/>
    <n v="53"/>
    <x v="2"/>
    <x v="1"/>
    <s v="Credit Card"/>
    <n v="95.2"/>
    <x v="2139"/>
    <n v="3"/>
    <n v="5"/>
    <x v="0"/>
    <s v="Active Customer"/>
    <x v="0"/>
    <x v="1"/>
  </r>
  <r>
    <x v="2150"/>
    <x v="0"/>
    <n v="62"/>
    <x v="1"/>
    <x v="1"/>
    <s v="No"/>
    <n v="20"/>
    <x v="1"/>
    <x v="0"/>
    <s v="Electronic Check"/>
    <n v="36.619999999999997"/>
    <x v="2140"/>
    <n v="2"/>
    <n v="4"/>
    <x v="0"/>
    <s v="Active Customer"/>
    <x v="0"/>
    <x v="0"/>
  </r>
  <r>
    <x v="2151"/>
    <x v="1"/>
    <n v="48"/>
    <x v="0"/>
    <x v="1"/>
    <s v="Yes"/>
    <n v="41"/>
    <x v="2"/>
    <x v="1"/>
    <s v="Electronic Check"/>
    <n v="60.04"/>
    <x v="2141"/>
    <n v="8"/>
    <n v="1"/>
    <x v="1"/>
    <s v="Lost Customer"/>
    <x v="0"/>
    <x v="0"/>
  </r>
  <r>
    <x v="2152"/>
    <x v="0"/>
    <n v="72"/>
    <x v="1"/>
    <x v="0"/>
    <s v="No"/>
    <n v="42"/>
    <x v="2"/>
    <x v="0"/>
    <s v="Mailed Check"/>
    <n v="73.62"/>
    <x v="2142"/>
    <n v="3"/>
    <n v="4"/>
    <x v="0"/>
    <s v="Active Customer"/>
    <x v="0"/>
    <x v="1"/>
  </r>
  <r>
    <x v="2153"/>
    <x v="1"/>
    <n v="20"/>
    <x v="0"/>
    <x v="0"/>
    <s v="Yes"/>
    <n v="69"/>
    <x v="1"/>
    <x v="1"/>
    <s v="Mailed Check"/>
    <n v="55.79"/>
    <x v="2143"/>
    <n v="8"/>
    <n v="7"/>
    <x v="0"/>
    <s v="Active Customer"/>
    <x v="0"/>
    <x v="0"/>
  </r>
  <r>
    <x v="2154"/>
    <x v="1"/>
    <n v="58"/>
    <x v="0"/>
    <x v="1"/>
    <s v="Yes"/>
    <n v="70"/>
    <x v="2"/>
    <x v="0"/>
    <s v="Bank Transfer"/>
    <n v="72.88"/>
    <x v="2144"/>
    <n v="5"/>
    <n v="2"/>
    <x v="0"/>
    <s v="Active Customer"/>
    <x v="0"/>
    <x v="1"/>
  </r>
  <r>
    <x v="2155"/>
    <x v="1"/>
    <n v="40"/>
    <x v="0"/>
    <x v="1"/>
    <s v="Yes"/>
    <n v="12"/>
    <x v="2"/>
    <x v="1"/>
    <s v="Mailed Check"/>
    <n v="33.229999999999997"/>
    <x v="2145"/>
    <n v="6"/>
    <n v="9"/>
    <x v="0"/>
    <s v="Active Customer"/>
    <x v="1"/>
    <x v="2"/>
  </r>
  <r>
    <x v="2156"/>
    <x v="1"/>
    <n v="27"/>
    <x v="0"/>
    <x v="0"/>
    <s v="Yes"/>
    <n v="11"/>
    <x v="2"/>
    <x v="0"/>
    <s v="Electronic Check"/>
    <n v="24.38"/>
    <x v="2146"/>
    <n v="4"/>
    <n v="6"/>
    <x v="0"/>
    <s v="Active Customer"/>
    <x v="1"/>
    <x v="2"/>
  </r>
  <r>
    <x v="2157"/>
    <x v="0"/>
    <n v="65"/>
    <x v="1"/>
    <x v="1"/>
    <s v="Yes"/>
    <n v="3"/>
    <x v="2"/>
    <x v="1"/>
    <s v="Electronic Check"/>
    <n v="64.569999999999993"/>
    <x v="2147"/>
    <n v="3"/>
    <n v="9"/>
    <x v="0"/>
    <s v="Active Customer"/>
    <x v="1"/>
    <x v="0"/>
  </r>
  <r>
    <x v="2158"/>
    <x v="1"/>
    <n v="58"/>
    <x v="0"/>
    <x v="0"/>
    <s v="No"/>
    <n v="34"/>
    <x v="0"/>
    <x v="1"/>
    <s v="Credit Card"/>
    <n v="66.87"/>
    <x v="2148"/>
    <n v="7"/>
    <n v="1"/>
    <x v="1"/>
    <s v="Lost Customer"/>
    <x v="0"/>
    <x v="0"/>
  </r>
  <r>
    <x v="2159"/>
    <x v="0"/>
    <n v="61"/>
    <x v="0"/>
    <x v="1"/>
    <s v="No"/>
    <n v="67"/>
    <x v="2"/>
    <x v="1"/>
    <s v="Credit Card"/>
    <n v="41.83"/>
    <x v="2149"/>
    <n v="2"/>
    <n v="6"/>
    <x v="0"/>
    <s v="Active Customer"/>
    <x v="0"/>
    <x v="0"/>
  </r>
  <r>
    <x v="2160"/>
    <x v="0"/>
    <n v="46"/>
    <x v="0"/>
    <x v="0"/>
    <s v="Yes"/>
    <n v="54"/>
    <x v="2"/>
    <x v="0"/>
    <s v="Electronic Check"/>
    <n v="52.61"/>
    <x v="2150"/>
    <n v="1"/>
    <n v="2"/>
    <x v="0"/>
    <s v="Active Customer"/>
    <x v="0"/>
    <x v="0"/>
  </r>
  <r>
    <x v="2161"/>
    <x v="0"/>
    <n v="66"/>
    <x v="0"/>
    <x v="0"/>
    <s v="No"/>
    <n v="34"/>
    <x v="1"/>
    <x v="1"/>
    <s v="Credit Card"/>
    <n v="118.99"/>
    <x v="2151"/>
    <n v="1"/>
    <n v="2"/>
    <x v="0"/>
    <s v="Active Customer"/>
    <x v="0"/>
    <x v="1"/>
  </r>
  <r>
    <x v="2162"/>
    <x v="1"/>
    <n v="45"/>
    <x v="0"/>
    <x v="1"/>
    <s v="No"/>
    <n v="15"/>
    <x v="0"/>
    <x v="1"/>
    <s v="Electronic Check"/>
    <n v="114.95"/>
    <x v="2152"/>
    <n v="3"/>
    <n v="7"/>
    <x v="0"/>
    <s v="Active Customer"/>
    <x v="0"/>
    <x v="1"/>
  </r>
  <r>
    <x v="2163"/>
    <x v="1"/>
    <n v="63"/>
    <x v="1"/>
    <x v="1"/>
    <s v="Yes"/>
    <n v="3"/>
    <x v="2"/>
    <x v="1"/>
    <s v="Mailed Check"/>
    <n v="74.09"/>
    <x v="2153"/>
    <n v="5"/>
    <n v="2"/>
    <x v="1"/>
    <s v="Lost Customer"/>
    <x v="1"/>
    <x v="1"/>
  </r>
  <r>
    <x v="2164"/>
    <x v="0"/>
    <n v="50"/>
    <x v="0"/>
    <x v="0"/>
    <s v="Yes"/>
    <n v="33"/>
    <x v="0"/>
    <x v="0"/>
    <s v="Mailed Check"/>
    <n v="77.41"/>
    <x v="2154"/>
    <n v="8"/>
    <n v="6"/>
    <x v="0"/>
    <s v="Active Customer"/>
    <x v="0"/>
    <x v="1"/>
  </r>
  <r>
    <x v="2165"/>
    <x v="0"/>
    <n v="43"/>
    <x v="0"/>
    <x v="0"/>
    <s v="Yes"/>
    <n v="71"/>
    <x v="1"/>
    <x v="1"/>
    <s v="Electronic Check"/>
    <n v="74.34"/>
    <x v="2155"/>
    <n v="3"/>
    <n v="6"/>
    <x v="0"/>
    <s v="Active Customer"/>
    <x v="0"/>
    <x v="1"/>
  </r>
  <r>
    <x v="2166"/>
    <x v="0"/>
    <n v="21"/>
    <x v="0"/>
    <x v="0"/>
    <s v="No"/>
    <n v="54"/>
    <x v="1"/>
    <x v="0"/>
    <s v="Mailed Check"/>
    <n v="95.8"/>
    <x v="2156"/>
    <n v="8"/>
    <n v="4"/>
    <x v="1"/>
    <s v="Lost Customer"/>
    <x v="0"/>
    <x v="1"/>
  </r>
  <r>
    <x v="2167"/>
    <x v="0"/>
    <n v="39"/>
    <x v="0"/>
    <x v="0"/>
    <s v="No"/>
    <n v="21"/>
    <x v="2"/>
    <x v="0"/>
    <s v="Mailed Check"/>
    <n v="46.33"/>
    <x v="2157"/>
    <n v="7"/>
    <n v="2"/>
    <x v="1"/>
    <s v="Lost Customer"/>
    <x v="0"/>
    <x v="0"/>
  </r>
  <r>
    <x v="2168"/>
    <x v="1"/>
    <n v="38"/>
    <x v="0"/>
    <x v="1"/>
    <s v="Yes"/>
    <n v="52"/>
    <x v="2"/>
    <x v="1"/>
    <s v="Credit Card"/>
    <n v="37.67"/>
    <x v="2158"/>
    <n v="4"/>
    <n v="10"/>
    <x v="0"/>
    <s v="Active Customer"/>
    <x v="0"/>
    <x v="0"/>
  </r>
  <r>
    <x v="2169"/>
    <x v="1"/>
    <n v="39"/>
    <x v="0"/>
    <x v="0"/>
    <s v="Yes"/>
    <n v="27"/>
    <x v="2"/>
    <x v="1"/>
    <s v="Bank Transfer"/>
    <n v="89.74"/>
    <x v="2159"/>
    <n v="0"/>
    <n v="10"/>
    <x v="0"/>
    <s v="Active Customer"/>
    <x v="0"/>
    <x v="1"/>
  </r>
  <r>
    <x v="2170"/>
    <x v="1"/>
    <n v="51"/>
    <x v="0"/>
    <x v="1"/>
    <s v="Yes"/>
    <n v="20"/>
    <x v="1"/>
    <x v="0"/>
    <s v="Credit Card"/>
    <n v="99.27"/>
    <x v="2160"/>
    <n v="0"/>
    <n v="1"/>
    <x v="0"/>
    <s v="Active Customer"/>
    <x v="0"/>
    <x v="1"/>
  </r>
  <r>
    <x v="2171"/>
    <x v="0"/>
    <n v="22"/>
    <x v="0"/>
    <x v="0"/>
    <s v="Yes"/>
    <n v="3"/>
    <x v="0"/>
    <x v="0"/>
    <s v="Mailed Check"/>
    <n v="28.46"/>
    <x v="2161"/>
    <n v="7"/>
    <n v="5"/>
    <x v="0"/>
    <s v="Active Customer"/>
    <x v="1"/>
    <x v="2"/>
  </r>
  <r>
    <x v="2172"/>
    <x v="1"/>
    <n v="23"/>
    <x v="0"/>
    <x v="1"/>
    <s v="Yes"/>
    <n v="28"/>
    <x v="2"/>
    <x v="0"/>
    <s v="Credit Card"/>
    <n v="30.66"/>
    <x v="2162"/>
    <n v="7"/>
    <n v="2"/>
    <x v="1"/>
    <s v="Lost Customer"/>
    <x v="0"/>
    <x v="2"/>
  </r>
  <r>
    <x v="2173"/>
    <x v="0"/>
    <n v="20"/>
    <x v="0"/>
    <x v="1"/>
    <s v="Yes"/>
    <n v="56"/>
    <x v="1"/>
    <x v="0"/>
    <s v="Credit Card"/>
    <n v="77.45"/>
    <x v="2163"/>
    <n v="3"/>
    <n v="2"/>
    <x v="0"/>
    <s v="Active Customer"/>
    <x v="0"/>
    <x v="1"/>
  </r>
  <r>
    <x v="2174"/>
    <x v="0"/>
    <n v="20"/>
    <x v="0"/>
    <x v="1"/>
    <s v="Yes"/>
    <n v="27"/>
    <x v="2"/>
    <x v="1"/>
    <s v="Credit Card"/>
    <n v="107.25"/>
    <x v="2164"/>
    <n v="0"/>
    <n v="1"/>
    <x v="0"/>
    <s v="Active Customer"/>
    <x v="0"/>
    <x v="1"/>
  </r>
  <r>
    <x v="2175"/>
    <x v="1"/>
    <n v="69"/>
    <x v="1"/>
    <x v="0"/>
    <s v="No"/>
    <n v="47"/>
    <x v="2"/>
    <x v="0"/>
    <s v="Electronic Check"/>
    <n v="81.31"/>
    <x v="2165"/>
    <n v="8"/>
    <n v="10"/>
    <x v="0"/>
    <s v="Active Customer"/>
    <x v="0"/>
    <x v="1"/>
  </r>
  <r>
    <x v="2176"/>
    <x v="1"/>
    <n v="64"/>
    <x v="1"/>
    <x v="1"/>
    <s v="No"/>
    <n v="1"/>
    <x v="2"/>
    <x v="1"/>
    <s v="Credit Card"/>
    <n v="22.61"/>
    <x v="2166"/>
    <n v="6"/>
    <n v="5"/>
    <x v="1"/>
    <s v="Lost Customer"/>
    <x v="1"/>
    <x v="2"/>
  </r>
  <r>
    <x v="2177"/>
    <x v="0"/>
    <n v="19"/>
    <x v="0"/>
    <x v="1"/>
    <s v="No"/>
    <n v="34"/>
    <x v="2"/>
    <x v="1"/>
    <s v="Electronic Check"/>
    <n v="60.37"/>
    <x v="2167"/>
    <n v="3"/>
    <n v="1"/>
    <x v="0"/>
    <s v="Active Customer"/>
    <x v="0"/>
    <x v="0"/>
  </r>
  <r>
    <x v="2178"/>
    <x v="0"/>
    <n v="51"/>
    <x v="0"/>
    <x v="1"/>
    <s v="No"/>
    <n v="46"/>
    <x v="2"/>
    <x v="1"/>
    <s v="Mailed Check"/>
    <n v="68.37"/>
    <x v="2168"/>
    <n v="8"/>
    <n v="2"/>
    <x v="1"/>
    <s v="Lost Customer"/>
    <x v="0"/>
    <x v="0"/>
  </r>
  <r>
    <x v="2179"/>
    <x v="0"/>
    <n v="51"/>
    <x v="0"/>
    <x v="1"/>
    <s v="No"/>
    <n v="66"/>
    <x v="0"/>
    <x v="0"/>
    <s v="Credit Card"/>
    <n v="83.28"/>
    <x v="2169"/>
    <n v="4"/>
    <n v="5"/>
    <x v="0"/>
    <s v="Active Customer"/>
    <x v="0"/>
    <x v="1"/>
  </r>
  <r>
    <x v="2180"/>
    <x v="1"/>
    <n v="53"/>
    <x v="0"/>
    <x v="0"/>
    <s v="Yes"/>
    <n v="18"/>
    <x v="2"/>
    <x v="1"/>
    <s v="Credit Card"/>
    <n v="91.26"/>
    <x v="2170"/>
    <n v="2"/>
    <n v="6"/>
    <x v="0"/>
    <s v="Active Customer"/>
    <x v="0"/>
    <x v="1"/>
  </r>
  <r>
    <x v="2181"/>
    <x v="0"/>
    <n v="29"/>
    <x v="0"/>
    <x v="0"/>
    <s v="No"/>
    <n v="68"/>
    <x v="2"/>
    <x v="2"/>
    <s v="Credit Card"/>
    <n v="0"/>
    <x v="2171"/>
    <n v="2"/>
    <n v="1"/>
    <x v="0"/>
    <s v="Active Customer"/>
    <x v="0"/>
    <x v="2"/>
  </r>
  <r>
    <x v="2182"/>
    <x v="0"/>
    <n v="25"/>
    <x v="0"/>
    <x v="1"/>
    <s v="Yes"/>
    <n v="41"/>
    <x v="0"/>
    <x v="0"/>
    <s v="Electronic Check"/>
    <n v="71.540000000000006"/>
    <x v="2172"/>
    <n v="2"/>
    <n v="6"/>
    <x v="0"/>
    <s v="Active Customer"/>
    <x v="0"/>
    <x v="1"/>
  </r>
  <r>
    <x v="2183"/>
    <x v="0"/>
    <n v="74"/>
    <x v="1"/>
    <x v="0"/>
    <s v="No"/>
    <n v="59"/>
    <x v="2"/>
    <x v="1"/>
    <s v="Bank Transfer"/>
    <n v="79.58"/>
    <x v="2173"/>
    <n v="5"/>
    <n v="5"/>
    <x v="0"/>
    <s v="Active Customer"/>
    <x v="0"/>
    <x v="1"/>
  </r>
  <r>
    <x v="2184"/>
    <x v="0"/>
    <n v="43"/>
    <x v="0"/>
    <x v="1"/>
    <s v="Yes"/>
    <n v="52"/>
    <x v="2"/>
    <x v="0"/>
    <s v="Mailed Check"/>
    <n v="51.86"/>
    <x v="2174"/>
    <n v="0"/>
    <n v="5"/>
    <x v="0"/>
    <s v="Active Customer"/>
    <x v="0"/>
    <x v="0"/>
  </r>
  <r>
    <x v="2185"/>
    <x v="0"/>
    <n v="37"/>
    <x v="0"/>
    <x v="0"/>
    <s v="Yes"/>
    <n v="5"/>
    <x v="1"/>
    <x v="1"/>
    <s v="Bank Transfer"/>
    <n v="73.180000000000007"/>
    <x v="2175"/>
    <n v="1"/>
    <n v="4"/>
    <x v="0"/>
    <s v="Active Customer"/>
    <x v="1"/>
    <x v="1"/>
  </r>
  <r>
    <x v="2186"/>
    <x v="0"/>
    <n v="26"/>
    <x v="0"/>
    <x v="0"/>
    <s v="Yes"/>
    <n v="41"/>
    <x v="1"/>
    <x v="0"/>
    <s v="Credit Card"/>
    <n v="87.39"/>
    <x v="2176"/>
    <n v="6"/>
    <n v="10"/>
    <x v="0"/>
    <s v="Active Customer"/>
    <x v="0"/>
    <x v="1"/>
  </r>
  <r>
    <x v="2187"/>
    <x v="1"/>
    <n v="69"/>
    <x v="1"/>
    <x v="1"/>
    <s v="No"/>
    <n v="5"/>
    <x v="1"/>
    <x v="0"/>
    <s v="Electronic Check"/>
    <n v="26.26"/>
    <x v="2177"/>
    <n v="8"/>
    <n v="2"/>
    <x v="1"/>
    <s v="Lost Customer"/>
    <x v="1"/>
    <x v="2"/>
  </r>
  <r>
    <x v="2188"/>
    <x v="1"/>
    <n v="74"/>
    <x v="1"/>
    <x v="0"/>
    <s v="No"/>
    <n v="14"/>
    <x v="2"/>
    <x v="1"/>
    <s v="Credit Card"/>
    <n v="110.7"/>
    <x v="2178"/>
    <n v="1"/>
    <n v="1"/>
    <x v="1"/>
    <s v="Lost Customer"/>
    <x v="0"/>
    <x v="1"/>
  </r>
  <r>
    <x v="2189"/>
    <x v="0"/>
    <n v="26"/>
    <x v="0"/>
    <x v="0"/>
    <s v="No"/>
    <n v="19"/>
    <x v="0"/>
    <x v="0"/>
    <s v="Mailed Check"/>
    <n v="47.55"/>
    <x v="2179"/>
    <n v="4"/>
    <n v="6"/>
    <x v="0"/>
    <s v="Active Customer"/>
    <x v="0"/>
    <x v="0"/>
  </r>
  <r>
    <x v="2190"/>
    <x v="1"/>
    <n v="51"/>
    <x v="0"/>
    <x v="1"/>
    <s v="No"/>
    <n v="5"/>
    <x v="1"/>
    <x v="2"/>
    <s v="Credit Card"/>
    <n v="0"/>
    <x v="2180"/>
    <n v="0"/>
    <n v="4"/>
    <x v="0"/>
    <s v="Active Customer"/>
    <x v="1"/>
    <x v="2"/>
  </r>
  <r>
    <x v="2191"/>
    <x v="1"/>
    <n v="27"/>
    <x v="0"/>
    <x v="0"/>
    <s v="No"/>
    <n v="35"/>
    <x v="2"/>
    <x v="1"/>
    <s v="Mailed Check"/>
    <n v="38.65"/>
    <x v="2181"/>
    <n v="1"/>
    <n v="4"/>
    <x v="0"/>
    <s v="Active Customer"/>
    <x v="0"/>
    <x v="0"/>
  </r>
  <r>
    <x v="2192"/>
    <x v="0"/>
    <n v="47"/>
    <x v="0"/>
    <x v="0"/>
    <s v="Yes"/>
    <n v="17"/>
    <x v="2"/>
    <x v="0"/>
    <s v="Bank Transfer"/>
    <n v="59.25"/>
    <x v="2182"/>
    <n v="7"/>
    <n v="9"/>
    <x v="0"/>
    <s v="Active Customer"/>
    <x v="0"/>
    <x v="0"/>
  </r>
  <r>
    <x v="2193"/>
    <x v="1"/>
    <n v="71"/>
    <x v="1"/>
    <x v="1"/>
    <s v="Yes"/>
    <n v="44"/>
    <x v="1"/>
    <x v="1"/>
    <s v="Bank Transfer"/>
    <n v="63.49"/>
    <x v="2183"/>
    <n v="6"/>
    <n v="8"/>
    <x v="0"/>
    <s v="Active Customer"/>
    <x v="0"/>
    <x v="0"/>
  </r>
  <r>
    <x v="2194"/>
    <x v="0"/>
    <n v="70"/>
    <x v="1"/>
    <x v="1"/>
    <s v="No"/>
    <n v="33"/>
    <x v="0"/>
    <x v="0"/>
    <s v="Electronic Check"/>
    <n v="60.88"/>
    <x v="2184"/>
    <n v="3"/>
    <n v="2"/>
    <x v="0"/>
    <s v="Active Customer"/>
    <x v="0"/>
    <x v="0"/>
  </r>
  <r>
    <x v="2195"/>
    <x v="0"/>
    <n v="54"/>
    <x v="0"/>
    <x v="1"/>
    <s v="Yes"/>
    <n v="9"/>
    <x v="1"/>
    <x v="1"/>
    <s v="Credit Card"/>
    <n v="47.5"/>
    <x v="2185"/>
    <n v="6"/>
    <n v="7"/>
    <x v="0"/>
    <s v="Active Customer"/>
    <x v="1"/>
    <x v="0"/>
  </r>
  <r>
    <x v="2196"/>
    <x v="0"/>
    <n v="37"/>
    <x v="0"/>
    <x v="1"/>
    <s v="Yes"/>
    <n v="50"/>
    <x v="0"/>
    <x v="0"/>
    <s v="Bank Transfer"/>
    <n v="110.69"/>
    <x v="2186"/>
    <n v="7"/>
    <n v="6"/>
    <x v="0"/>
    <s v="Active Customer"/>
    <x v="0"/>
    <x v="1"/>
  </r>
  <r>
    <x v="2197"/>
    <x v="1"/>
    <n v="75"/>
    <x v="1"/>
    <x v="0"/>
    <s v="No"/>
    <n v="66"/>
    <x v="0"/>
    <x v="1"/>
    <s v="Credit Card"/>
    <n v="56.81"/>
    <x v="2187"/>
    <n v="1"/>
    <n v="4"/>
    <x v="0"/>
    <s v="Active Customer"/>
    <x v="0"/>
    <x v="0"/>
  </r>
  <r>
    <x v="2198"/>
    <x v="1"/>
    <n v="44"/>
    <x v="0"/>
    <x v="0"/>
    <s v="Yes"/>
    <n v="14"/>
    <x v="2"/>
    <x v="0"/>
    <s v="Credit Card"/>
    <n v="114.34"/>
    <x v="2188"/>
    <n v="1"/>
    <n v="10"/>
    <x v="0"/>
    <s v="Active Customer"/>
    <x v="0"/>
    <x v="1"/>
  </r>
  <r>
    <x v="2199"/>
    <x v="0"/>
    <n v="45"/>
    <x v="0"/>
    <x v="1"/>
    <s v="Yes"/>
    <n v="63"/>
    <x v="0"/>
    <x v="1"/>
    <s v="Mailed Check"/>
    <n v="107.49"/>
    <x v="2189"/>
    <n v="2"/>
    <n v="5"/>
    <x v="0"/>
    <s v="Active Customer"/>
    <x v="0"/>
    <x v="1"/>
  </r>
  <r>
    <x v="2200"/>
    <x v="1"/>
    <n v="70"/>
    <x v="1"/>
    <x v="1"/>
    <s v="Yes"/>
    <n v="39"/>
    <x v="1"/>
    <x v="0"/>
    <s v="Credit Card"/>
    <n v="46.03"/>
    <x v="2190"/>
    <n v="7"/>
    <n v="6"/>
    <x v="0"/>
    <s v="Active Customer"/>
    <x v="0"/>
    <x v="0"/>
  </r>
  <r>
    <x v="2201"/>
    <x v="1"/>
    <n v="58"/>
    <x v="0"/>
    <x v="0"/>
    <s v="Yes"/>
    <n v="28"/>
    <x v="1"/>
    <x v="1"/>
    <s v="Bank Transfer"/>
    <n v="78.760000000000005"/>
    <x v="2191"/>
    <n v="3"/>
    <n v="5"/>
    <x v="0"/>
    <s v="Active Customer"/>
    <x v="0"/>
    <x v="1"/>
  </r>
  <r>
    <x v="2202"/>
    <x v="1"/>
    <n v="38"/>
    <x v="0"/>
    <x v="1"/>
    <s v="No"/>
    <n v="31"/>
    <x v="2"/>
    <x v="1"/>
    <s v="Bank Transfer"/>
    <n v="37.950000000000003"/>
    <x v="2192"/>
    <n v="5"/>
    <n v="10"/>
    <x v="0"/>
    <s v="Active Customer"/>
    <x v="0"/>
    <x v="0"/>
  </r>
  <r>
    <x v="2203"/>
    <x v="1"/>
    <n v="46"/>
    <x v="0"/>
    <x v="1"/>
    <s v="No"/>
    <n v="50"/>
    <x v="2"/>
    <x v="0"/>
    <s v="Mailed Check"/>
    <n v="93.51"/>
    <x v="2193"/>
    <n v="2"/>
    <n v="5"/>
    <x v="0"/>
    <s v="Active Customer"/>
    <x v="0"/>
    <x v="1"/>
  </r>
  <r>
    <x v="2204"/>
    <x v="0"/>
    <n v="24"/>
    <x v="0"/>
    <x v="1"/>
    <s v="Yes"/>
    <n v="66"/>
    <x v="1"/>
    <x v="2"/>
    <s v="Electronic Check"/>
    <n v="0"/>
    <x v="2194"/>
    <n v="8"/>
    <n v="3"/>
    <x v="1"/>
    <s v="Lost Customer"/>
    <x v="0"/>
    <x v="2"/>
  </r>
  <r>
    <x v="2205"/>
    <x v="1"/>
    <n v="72"/>
    <x v="1"/>
    <x v="1"/>
    <s v="No"/>
    <n v="36"/>
    <x v="2"/>
    <x v="0"/>
    <s v="Mailed Check"/>
    <n v="81.2"/>
    <x v="2195"/>
    <n v="6"/>
    <n v="5"/>
    <x v="0"/>
    <s v="Active Customer"/>
    <x v="0"/>
    <x v="1"/>
  </r>
  <r>
    <x v="2206"/>
    <x v="0"/>
    <n v="59"/>
    <x v="0"/>
    <x v="0"/>
    <s v="Yes"/>
    <n v="25"/>
    <x v="0"/>
    <x v="0"/>
    <s v="Mailed Check"/>
    <n v="97.27"/>
    <x v="2196"/>
    <n v="4"/>
    <n v="6"/>
    <x v="0"/>
    <s v="Active Customer"/>
    <x v="0"/>
    <x v="1"/>
  </r>
  <r>
    <x v="2207"/>
    <x v="0"/>
    <n v="58"/>
    <x v="0"/>
    <x v="1"/>
    <s v="No"/>
    <n v="56"/>
    <x v="1"/>
    <x v="1"/>
    <s v="Electronic Check"/>
    <n v="41.45"/>
    <x v="2197"/>
    <n v="4"/>
    <n v="10"/>
    <x v="0"/>
    <s v="Active Customer"/>
    <x v="0"/>
    <x v="0"/>
  </r>
  <r>
    <x v="2208"/>
    <x v="0"/>
    <n v="37"/>
    <x v="0"/>
    <x v="0"/>
    <s v="Yes"/>
    <n v="24"/>
    <x v="2"/>
    <x v="1"/>
    <s v="Mailed Check"/>
    <n v="88.47"/>
    <x v="2198"/>
    <n v="1"/>
    <n v="8"/>
    <x v="0"/>
    <s v="Active Customer"/>
    <x v="0"/>
    <x v="1"/>
  </r>
  <r>
    <x v="2209"/>
    <x v="1"/>
    <n v="27"/>
    <x v="0"/>
    <x v="0"/>
    <s v="Yes"/>
    <n v="71"/>
    <x v="1"/>
    <x v="1"/>
    <s v="Electronic Check"/>
    <n v="56.95"/>
    <x v="2199"/>
    <n v="1"/>
    <n v="8"/>
    <x v="0"/>
    <s v="Active Customer"/>
    <x v="0"/>
    <x v="0"/>
  </r>
  <r>
    <x v="2210"/>
    <x v="1"/>
    <n v="30"/>
    <x v="0"/>
    <x v="0"/>
    <s v="Yes"/>
    <n v="4"/>
    <x v="2"/>
    <x v="1"/>
    <s v="Electronic Check"/>
    <n v="113.09"/>
    <x v="2200"/>
    <n v="2"/>
    <n v="7"/>
    <x v="0"/>
    <s v="Active Customer"/>
    <x v="1"/>
    <x v="1"/>
  </r>
  <r>
    <x v="2211"/>
    <x v="0"/>
    <n v="36"/>
    <x v="0"/>
    <x v="0"/>
    <s v="Yes"/>
    <n v="68"/>
    <x v="0"/>
    <x v="0"/>
    <s v="Electronic Check"/>
    <n v="22.01"/>
    <x v="2201"/>
    <n v="6"/>
    <n v="2"/>
    <x v="1"/>
    <s v="Lost Customer"/>
    <x v="0"/>
    <x v="2"/>
  </r>
  <r>
    <x v="2212"/>
    <x v="1"/>
    <n v="64"/>
    <x v="1"/>
    <x v="0"/>
    <s v="No"/>
    <n v="55"/>
    <x v="2"/>
    <x v="1"/>
    <s v="Mailed Check"/>
    <n v="118.71"/>
    <x v="2202"/>
    <n v="0"/>
    <n v="10"/>
    <x v="0"/>
    <s v="Active Customer"/>
    <x v="0"/>
    <x v="1"/>
  </r>
  <r>
    <x v="2213"/>
    <x v="1"/>
    <n v="65"/>
    <x v="0"/>
    <x v="1"/>
    <s v="Yes"/>
    <n v="23"/>
    <x v="1"/>
    <x v="2"/>
    <s v="Mailed Check"/>
    <n v="0"/>
    <x v="2203"/>
    <n v="8"/>
    <n v="3"/>
    <x v="1"/>
    <s v="Lost Customer"/>
    <x v="0"/>
    <x v="2"/>
  </r>
  <r>
    <x v="2214"/>
    <x v="1"/>
    <n v="57"/>
    <x v="0"/>
    <x v="0"/>
    <s v="No"/>
    <n v="57"/>
    <x v="1"/>
    <x v="0"/>
    <s v="Electronic Check"/>
    <n v="71.95"/>
    <x v="2204"/>
    <n v="6"/>
    <n v="3"/>
    <x v="1"/>
    <s v="Lost Customer"/>
    <x v="0"/>
    <x v="1"/>
  </r>
  <r>
    <x v="2215"/>
    <x v="1"/>
    <n v="26"/>
    <x v="0"/>
    <x v="0"/>
    <s v="No"/>
    <n v="62"/>
    <x v="2"/>
    <x v="0"/>
    <s v="Credit Card"/>
    <n v="68.760000000000005"/>
    <x v="2205"/>
    <n v="0"/>
    <n v="1"/>
    <x v="0"/>
    <s v="Active Customer"/>
    <x v="0"/>
    <x v="0"/>
  </r>
  <r>
    <x v="2216"/>
    <x v="1"/>
    <n v="45"/>
    <x v="0"/>
    <x v="0"/>
    <s v="Yes"/>
    <n v="42"/>
    <x v="1"/>
    <x v="0"/>
    <s v="Electronic Check"/>
    <n v="34.549999999999997"/>
    <x v="2206"/>
    <n v="4"/>
    <n v="8"/>
    <x v="0"/>
    <s v="Active Customer"/>
    <x v="0"/>
    <x v="2"/>
  </r>
  <r>
    <x v="2217"/>
    <x v="1"/>
    <n v="72"/>
    <x v="1"/>
    <x v="1"/>
    <s v="No"/>
    <n v="37"/>
    <x v="2"/>
    <x v="0"/>
    <s v="Electronic Check"/>
    <n v="56.48"/>
    <x v="2207"/>
    <n v="4"/>
    <n v="4"/>
    <x v="0"/>
    <s v="Active Customer"/>
    <x v="0"/>
    <x v="0"/>
  </r>
  <r>
    <x v="2218"/>
    <x v="0"/>
    <n v="66"/>
    <x v="1"/>
    <x v="0"/>
    <s v="No"/>
    <n v="50"/>
    <x v="1"/>
    <x v="1"/>
    <s v="Credit Card"/>
    <n v="24.2"/>
    <x v="2208"/>
    <n v="8"/>
    <n v="7"/>
    <x v="0"/>
    <s v="Active Customer"/>
    <x v="0"/>
    <x v="2"/>
  </r>
  <r>
    <x v="2219"/>
    <x v="0"/>
    <n v="50"/>
    <x v="0"/>
    <x v="1"/>
    <s v="No"/>
    <n v="63"/>
    <x v="1"/>
    <x v="0"/>
    <s v="Electronic Check"/>
    <n v="75.81"/>
    <x v="2209"/>
    <n v="6"/>
    <n v="4"/>
    <x v="1"/>
    <s v="Lost Customer"/>
    <x v="0"/>
    <x v="1"/>
  </r>
  <r>
    <x v="2220"/>
    <x v="0"/>
    <n v="40"/>
    <x v="0"/>
    <x v="1"/>
    <s v="Yes"/>
    <n v="29"/>
    <x v="0"/>
    <x v="1"/>
    <s v="Credit Card"/>
    <n v="29.7"/>
    <x v="2210"/>
    <n v="5"/>
    <n v="4"/>
    <x v="0"/>
    <s v="Active Customer"/>
    <x v="0"/>
    <x v="2"/>
  </r>
  <r>
    <x v="2221"/>
    <x v="0"/>
    <n v="48"/>
    <x v="0"/>
    <x v="0"/>
    <s v="No"/>
    <n v="32"/>
    <x v="1"/>
    <x v="0"/>
    <s v="Bank Transfer"/>
    <n v="103.74"/>
    <x v="2211"/>
    <n v="2"/>
    <n v="7"/>
    <x v="0"/>
    <s v="Active Customer"/>
    <x v="0"/>
    <x v="1"/>
  </r>
  <r>
    <x v="2222"/>
    <x v="1"/>
    <n v="39"/>
    <x v="0"/>
    <x v="1"/>
    <s v="Yes"/>
    <n v="41"/>
    <x v="2"/>
    <x v="1"/>
    <s v="Bank Transfer"/>
    <n v="97.84"/>
    <x v="2212"/>
    <n v="4"/>
    <n v="8"/>
    <x v="0"/>
    <s v="Active Customer"/>
    <x v="0"/>
    <x v="1"/>
  </r>
  <r>
    <x v="2223"/>
    <x v="0"/>
    <n v="19"/>
    <x v="0"/>
    <x v="0"/>
    <s v="No"/>
    <n v="46"/>
    <x v="2"/>
    <x v="1"/>
    <s v="Mailed Check"/>
    <n v="93.79"/>
    <x v="2213"/>
    <n v="5"/>
    <n v="2"/>
    <x v="0"/>
    <s v="Active Customer"/>
    <x v="0"/>
    <x v="1"/>
  </r>
  <r>
    <x v="2224"/>
    <x v="1"/>
    <n v="37"/>
    <x v="0"/>
    <x v="1"/>
    <s v="Yes"/>
    <n v="16"/>
    <x v="0"/>
    <x v="1"/>
    <s v="Mailed Check"/>
    <n v="104.2"/>
    <x v="2214"/>
    <n v="1"/>
    <n v="8"/>
    <x v="0"/>
    <s v="Active Customer"/>
    <x v="0"/>
    <x v="1"/>
  </r>
  <r>
    <x v="2225"/>
    <x v="0"/>
    <n v="64"/>
    <x v="0"/>
    <x v="0"/>
    <s v="Yes"/>
    <n v="32"/>
    <x v="2"/>
    <x v="1"/>
    <s v="Bank Transfer"/>
    <n v="91.7"/>
    <x v="2215"/>
    <n v="4"/>
    <n v="6"/>
    <x v="0"/>
    <s v="Active Customer"/>
    <x v="0"/>
    <x v="1"/>
  </r>
  <r>
    <x v="2226"/>
    <x v="0"/>
    <n v="45"/>
    <x v="0"/>
    <x v="0"/>
    <s v="No"/>
    <n v="45"/>
    <x v="2"/>
    <x v="0"/>
    <s v="Electronic Check"/>
    <n v="38.19"/>
    <x v="2216"/>
    <n v="5"/>
    <n v="9"/>
    <x v="0"/>
    <s v="Active Customer"/>
    <x v="0"/>
    <x v="0"/>
  </r>
  <r>
    <x v="2227"/>
    <x v="1"/>
    <n v="25"/>
    <x v="0"/>
    <x v="1"/>
    <s v="Yes"/>
    <n v="67"/>
    <x v="1"/>
    <x v="1"/>
    <s v="Mailed Check"/>
    <n v="103.47"/>
    <x v="2217"/>
    <n v="1"/>
    <n v="10"/>
    <x v="0"/>
    <s v="Active Customer"/>
    <x v="0"/>
    <x v="1"/>
  </r>
  <r>
    <x v="2228"/>
    <x v="1"/>
    <n v="57"/>
    <x v="0"/>
    <x v="1"/>
    <s v="Yes"/>
    <n v="45"/>
    <x v="2"/>
    <x v="1"/>
    <s v="Mailed Check"/>
    <n v="34.85"/>
    <x v="2218"/>
    <n v="8"/>
    <n v="3"/>
    <x v="1"/>
    <s v="Lost Customer"/>
    <x v="0"/>
    <x v="2"/>
  </r>
  <r>
    <x v="2229"/>
    <x v="0"/>
    <n v="59"/>
    <x v="0"/>
    <x v="0"/>
    <s v="Yes"/>
    <n v="12"/>
    <x v="1"/>
    <x v="0"/>
    <s v="Bank Transfer"/>
    <n v="91.17"/>
    <x v="2219"/>
    <n v="8"/>
    <n v="8"/>
    <x v="0"/>
    <s v="Active Customer"/>
    <x v="1"/>
    <x v="1"/>
  </r>
  <r>
    <x v="2230"/>
    <x v="0"/>
    <n v="28"/>
    <x v="0"/>
    <x v="1"/>
    <s v="No"/>
    <n v="53"/>
    <x v="1"/>
    <x v="0"/>
    <s v="Credit Card"/>
    <n v="101.7"/>
    <x v="2220"/>
    <n v="1"/>
    <n v="5"/>
    <x v="0"/>
    <s v="Active Customer"/>
    <x v="0"/>
    <x v="1"/>
  </r>
  <r>
    <x v="2231"/>
    <x v="1"/>
    <n v="60"/>
    <x v="0"/>
    <x v="0"/>
    <s v="No"/>
    <n v="46"/>
    <x v="0"/>
    <x v="1"/>
    <s v="Electronic Check"/>
    <n v="98.57"/>
    <x v="2221"/>
    <n v="3"/>
    <n v="10"/>
    <x v="0"/>
    <s v="Active Customer"/>
    <x v="0"/>
    <x v="1"/>
  </r>
  <r>
    <x v="2232"/>
    <x v="1"/>
    <n v="26"/>
    <x v="0"/>
    <x v="1"/>
    <s v="Yes"/>
    <n v="61"/>
    <x v="2"/>
    <x v="1"/>
    <s v="Bank Transfer"/>
    <n v="27.67"/>
    <x v="2222"/>
    <n v="8"/>
    <n v="4"/>
    <x v="1"/>
    <s v="Lost Customer"/>
    <x v="0"/>
    <x v="2"/>
  </r>
  <r>
    <x v="2233"/>
    <x v="1"/>
    <n v="64"/>
    <x v="1"/>
    <x v="1"/>
    <s v="No"/>
    <n v="21"/>
    <x v="2"/>
    <x v="1"/>
    <s v="Mailed Check"/>
    <n v="99.84"/>
    <x v="2223"/>
    <n v="7"/>
    <n v="1"/>
    <x v="1"/>
    <s v="Lost Customer"/>
    <x v="0"/>
    <x v="1"/>
  </r>
  <r>
    <x v="2234"/>
    <x v="0"/>
    <n v="62"/>
    <x v="0"/>
    <x v="1"/>
    <s v="Yes"/>
    <n v="5"/>
    <x v="2"/>
    <x v="1"/>
    <s v="Electronic Check"/>
    <n v="97.91"/>
    <x v="2224"/>
    <n v="8"/>
    <n v="8"/>
    <x v="0"/>
    <s v="Active Customer"/>
    <x v="1"/>
    <x v="1"/>
  </r>
  <r>
    <x v="2235"/>
    <x v="0"/>
    <n v="75"/>
    <x v="0"/>
    <x v="1"/>
    <s v="No"/>
    <n v="33"/>
    <x v="1"/>
    <x v="1"/>
    <s v="Credit Card"/>
    <n v="114.28"/>
    <x v="2225"/>
    <n v="8"/>
    <n v="9"/>
    <x v="0"/>
    <s v="Active Customer"/>
    <x v="0"/>
    <x v="1"/>
  </r>
  <r>
    <x v="2236"/>
    <x v="1"/>
    <n v="36"/>
    <x v="0"/>
    <x v="1"/>
    <s v="No"/>
    <n v="48"/>
    <x v="2"/>
    <x v="1"/>
    <s v="Mailed Check"/>
    <n v="42.17"/>
    <x v="2226"/>
    <n v="3"/>
    <n v="3"/>
    <x v="0"/>
    <s v="Active Customer"/>
    <x v="0"/>
    <x v="0"/>
  </r>
  <r>
    <x v="2237"/>
    <x v="1"/>
    <n v="19"/>
    <x v="0"/>
    <x v="1"/>
    <s v="No"/>
    <n v="41"/>
    <x v="2"/>
    <x v="1"/>
    <s v="Mailed Check"/>
    <n v="83.62"/>
    <x v="2227"/>
    <n v="2"/>
    <n v="5"/>
    <x v="0"/>
    <s v="Active Customer"/>
    <x v="0"/>
    <x v="1"/>
  </r>
  <r>
    <x v="2238"/>
    <x v="0"/>
    <n v="48"/>
    <x v="0"/>
    <x v="1"/>
    <s v="Yes"/>
    <n v="56"/>
    <x v="2"/>
    <x v="1"/>
    <s v="Electronic Check"/>
    <n v="97.81"/>
    <x v="2228"/>
    <n v="0"/>
    <n v="4"/>
    <x v="0"/>
    <s v="Active Customer"/>
    <x v="0"/>
    <x v="1"/>
  </r>
  <r>
    <x v="2239"/>
    <x v="1"/>
    <n v="48"/>
    <x v="0"/>
    <x v="0"/>
    <s v="Yes"/>
    <n v="71"/>
    <x v="0"/>
    <x v="0"/>
    <s v="Electronic Check"/>
    <n v="57.03"/>
    <x v="2229"/>
    <n v="3"/>
    <n v="3"/>
    <x v="0"/>
    <s v="Active Customer"/>
    <x v="0"/>
    <x v="0"/>
  </r>
  <r>
    <x v="2240"/>
    <x v="1"/>
    <n v="52"/>
    <x v="0"/>
    <x v="0"/>
    <s v="No"/>
    <n v="50"/>
    <x v="1"/>
    <x v="0"/>
    <s v="Electronic Check"/>
    <n v="69.27"/>
    <x v="2230"/>
    <n v="1"/>
    <n v="1"/>
    <x v="0"/>
    <s v="Active Customer"/>
    <x v="0"/>
    <x v="0"/>
  </r>
  <r>
    <x v="2241"/>
    <x v="1"/>
    <n v="73"/>
    <x v="0"/>
    <x v="0"/>
    <s v="No"/>
    <n v="70"/>
    <x v="2"/>
    <x v="1"/>
    <s v="Bank Transfer"/>
    <n v="43.76"/>
    <x v="2231"/>
    <n v="3"/>
    <n v="5"/>
    <x v="0"/>
    <s v="Active Customer"/>
    <x v="0"/>
    <x v="0"/>
  </r>
  <r>
    <x v="2242"/>
    <x v="0"/>
    <n v="63"/>
    <x v="0"/>
    <x v="0"/>
    <s v="No"/>
    <n v="42"/>
    <x v="0"/>
    <x v="1"/>
    <s v="Electronic Check"/>
    <n v="92.57"/>
    <x v="2232"/>
    <n v="2"/>
    <n v="10"/>
    <x v="0"/>
    <s v="Active Customer"/>
    <x v="0"/>
    <x v="1"/>
  </r>
  <r>
    <x v="2243"/>
    <x v="0"/>
    <n v="59"/>
    <x v="0"/>
    <x v="1"/>
    <s v="Yes"/>
    <n v="20"/>
    <x v="2"/>
    <x v="1"/>
    <s v="Electronic Check"/>
    <n v="108.76"/>
    <x v="2233"/>
    <n v="3"/>
    <n v="4"/>
    <x v="0"/>
    <s v="Active Customer"/>
    <x v="0"/>
    <x v="1"/>
  </r>
  <r>
    <x v="2244"/>
    <x v="1"/>
    <n v="75"/>
    <x v="1"/>
    <x v="1"/>
    <s v="No"/>
    <n v="32"/>
    <x v="1"/>
    <x v="2"/>
    <s v="Bank Transfer"/>
    <n v="0"/>
    <x v="2234"/>
    <n v="3"/>
    <n v="9"/>
    <x v="0"/>
    <s v="Active Customer"/>
    <x v="0"/>
    <x v="2"/>
  </r>
  <r>
    <x v="2245"/>
    <x v="1"/>
    <n v="18"/>
    <x v="0"/>
    <x v="0"/>
    <s v="Yes"/>
    <n v="12"/>
    <x v="2"/>
    <x v="1"/>
    <s v="Credit Card"/>
    <n v="49.49"/>
    <x v="2235"/>
    <n v="5"/>
    <n v="2"/>
    <x v="1"/>
    <s v="Lost Customer"/>
    <x v="1"/>
    <x v="0"/>
  </r>
  <r>
    <x v="2246"/>
    <x v="0"/>
    <n v="37"/>
    <x v="0"/>
    <x v="0"/>
    <s v="Yes"/>
    <n v="28"/>
    <x v="1"/>
    <x v="0"/>
    <s v="Electronic Check"/>
    <n v="107.33"/>
    <x v="2236"/>
    <n v="6"/>
    <n v="9"/>
    <x v="0"/>
    <s v="Active Customer"/>
    <x v="0"/>
    <x v="1"/>
  </r>
  <r>
    <x v="2247"/>
    <x v="0"/>
    <n v="50"/>
    <x v="0"/>
    <x v="0"/>
    <s v="No"/>
    <n v="67"/>
    <x v="0"/>
    <x v="0"/>
    <s v="Credit Card"/>
    <n v="25.95"/>
    <x v="2237"/>
    <n v="0"/>
    <n v="8"/>
    <x v="0"/>
    <s v="Active Customer"/>
    <x v="0"/>
    <x v="2"/>
  </r>
  <r>
    <x v="2248"/>
    <x v="0"/>
    <n v="43"/>
    <x v="0"/>
    <x v="1"/>
    <s v="Yes"/>
    <n v="59"/>
    <x v="0"/>
    <x v="1"/>
    <s v="Electronic Check"/>
    <n v="68.180000000000007"/>
    <x v="2238"/>
    <n v="2"/>
    <n v="6"/>
    <x v="0"/>
    <s v="Active Customer"/>
    <x v="0"/>
    <x v="0"/>
  </r>
  <r>
    <x v="2249"/>
    <x v="1"/>
    <n v="32"/>
    <x v="0"/>
    <x v="1"/>
    <s v="No"/>
    <n v="32"/>
    <x v="2"/>
    <x v="0"/>
    <s v="Credit Card"/>
    <n v="24.47"/>
    <x v="2239"/>
    <n v="2"/>
    <n v="1"/>
    <x v="0"/>
    <s v="Active Customer"/>
    <x v="0"/>
    <x v="2"/>
  </r>
  <r>
    <x v="2250"/>
    <x v="0"/>
    <n v="18"/>
    <x v="0"/>
    <x v="0"/>
    <s v="No"/>
    <n v="19"/>
    <x v="2"/>
    <x v="1"/>
    <s v="Electronic Check"/>
    <n v="56.85"/>
    <x v="2240"/>
    <n v="0"/>
    <n v="8"/>
    <x v="0"/>
    <s v="Active Customer"/>
    <x v="0"/>
    <x v="0"/>
  </r>
  <r>
    <x v="2251"/>
    <x v="0"/>
    <n v="47"/>
    <x v="0"/>
    <x v="1"/>
    <s v="No"/>
    <n v="11"/>
    <x v="1"/>
    <x v="1"/>
    <s v="Electronic Check"/>
    <n v="70.569999999999993"/>
    <x v="2241"/>
    <n v="8"/>
    <n v="3"/>
    <x v="1"/>
    <s v="Lost Customer"/>
    <x v="1"/>
    <x v="1"/>
  </r>
  <r>
    <x v="2252"/>
    <x v="0"/>
    <n v="49"/>
    <x v="0"/>
    <x v="1"/>
    <s v="Yes"/>
    <n v="11"/>
    <x v="2"/>
    <x v="2"/>
    <s v="Credit Card"/>
    <n v="0"/>
    <x v="2242"/>
    <n v="2"/>
    <n v="8"/>
    <x v="0"/>
    <s v="Active Customer"/>
    <x v="1"/>
    <x v="2"/>
  </r>
  <r>
    <x v="2253"/>
    <x v="1"/>
    <n v="44"/>
    <x v="0"/>
    <x v="1"/>
    <s v="No"/>
    <n v="46"/>
    <x v="1"/>
    <x v="0"/>
    <s v="Bank Transfer"/>
    <n v="110.37"/>
    <x v="2243"/>
    <n v="4"/>
    <n v="6"/>
    <x v="0"/>
    <s v="Active Customer"/>
    <x v="0"/>
    <x v="1"/>
  </r>
  <r>
    <x v="2254"/>
    <x v="0"/>
    <n v="48"/>
    <x v="0"/>
    <x v="0"/>
    <s v="No"/>
    <n v="66"/>
    <x v="2"/>
    <x v="2"/>
    <s v="Credit Card"/>
    <n v="0"/>
    <x v="2244"/>
    <n v="3"/>
    <n v="9"/>
    <x v="0"/>
    <s v="Active Customer"/>
    <x v="0"/>
    <x v="2"/>
  </r>
  <r>
    <x v="2255"/>
    <x v="0"/>
    <n v="68"/>
    <x v="1"/>
    <x v="1"/>
    <s v="Yes"/>
    <n v="8"/>
    <x v="0"/>
    <x v="0"/>
    <s v="Credit Card"/>
    <n v="22.79"/>
    <x v="2245"/>
    <n v="2"/>
    <n v="6"/>
    <x v="0"/>
    <s v="Active Customer"/>
    <x v="1"/>
    <x v="2"/>
  </r>
  <r>
    <x v="2256"/>
    <x v="0"/>
    <n v="53"/>
    <x v="0"/>
    <x v="0"/>
    <s v="No"/>
    <n v="20"/>
    <x v="2"/>
    <x v="1"/>
    <s v="Bank Transfer"/>
    <n v="78.78"/>
    <x v="2246"/>
    <n v="6"/>
    <n v="8"/>
    <x v="0"/>
    <s v="Active Customer"/>
    <x v="0"/>
    <x v="1"/>
  </r>
  <r>
    <x v="2257"/>
    <x v="1"/>
    <n v="43"/>
    <x v="0"/>
    <x v="0"/>
    <s v="No"/>
    <n v="14"/>
    <x v="0"/>
    <x v="1"/>
    <s v="Mailed Check"/>
    <n v="71.3"/>
    <x v="2247"/>
    <n v="1"/>
    <n v="6"/>
    <x v="0"/>
    <s v="Active Customer"/>
    <x v="0"/>
    <x v="1"/>
  </r>
  <r>
    <x v="2258"/>
    <x v="1"/>
    <n v="60"/>
    <x v="1"/>
    <x v="1"/>
    <s v="Yes"/>
    <n v="49"/>
    <x v="2"/>
    <x v="0"/>
    <s v="Credit Card"/>
    <n v="118.18"/>
    <x v="2248"/>
    <n v="2"/>
    <n v="2"/>
    <x v="0"/>
    <s v="Active Customer"/>
    <x v="0"/>
    <x v="1"/>
  </r>
  <r>
    <x v="2259"/>
    <x v="1"/>
    <n v="75"/>
    <x v="0"/>
    <x v="0"/>
    <s v="Yes"/>
    <n v="45"/>
    <x v="2"/>
    <x v="1"/>
    <s v="Credit Card"/>
    <n v="84.47"/>
    <x v="2249"/>
    <n v="5"/>
    <n v="6"/>
    <x v="0"/>
    <s v="Active Customer"/>
    <x v="0"/>
    <x v="1"/>
  </r>
  <r>
    <x v="2260"/>
    <x v="1"/>
    <n v="41"/>
    <x v="0"/>
    <x v="1"/>
    <s v="Yes"/>
    <n v="18"/>
    <x v="2"/>
    <x v="2"/>
    <s v="Bank Transfer"/>
    <n v="0"/>
    <x v="2250"/>
    <n v="3"/>
    <n v="4"/>
    <x v="0"/>
    <s v="Active Customer"/>
    <x v="0"/>
    <x v="2"/>
  </r>
  <r>
    <x v="2261"/>
    <x v="1"/>
    <n v="42"/>
    <x v="0"/>
    <x v="1"/>
    <s v="Yes"/>
    <n v="51"/>
    <x v="2"/>
    <x v="1"/>
    <s v="Credit Card"/>
    <n v="64.84"/>
    <x v="2251"/>
    <n v="3"/>
    <n v="7"/>
    <x v="0"/>
    <s v="Active Customer"/>
    <x v="0"/>
    <x v="0"/>
  </r>
  <r>
    <x v="2262"/>
    <x v="0"/>
    <n v="60"/>
    <x v="0"/>
    <x v="0"/>
    <s v="Yes"/>
    <n v="54"/>
    <x v="1"/>
    <x v="0"/>
    <s v="Electronic Check"/>
    <n v="97.8"/>
    <x v="2252"/>
    <n v="1"/>
    <n v="3"/>
    <x v="0"/>
    <s v="Active Customer"/>
    <x v="0"/>
    <x v="1"/>
  </r>
  <r>
    <x v="2263"/>
    <x v="0"/>
    <n v="62"/>
    <x v="0"/>
    <x v="1"/>
    <s v="No"/>
    <n v="1"/>
    <x v="2"/>
    <x v="1"/>
    <s v="Mailed Check"/>
    <n v="21.03"/>
    <x v="2253"/>
    <n v="8"/>
    <n v="10"/>
    <x v="0"/>
    <s v="Active Customer"/>
    <x v="1"/>
    <x v="2"/>
  </r>
  <r>
    <x v="2264"/>
    <x v="0"/>
    <n v="48"/>
    <x v="0"/>
    <x v="0"/>
    <s v="Yes"/>
    <n v="34"/>
    <x v="2"/>
    <x v="2"/>
    <s v="Electronic Check"/>
    <n v="0"/>
    <x v="2254"/>
    <n v="3"/>
    <n v="6"/>
    <x v="0"/>
    <s v="Active Customer"/>
    <x v="0"/>
    <x v="2"/>
  </r>
  <r>
    <x v="2265"/>
    <x v="0"/>
    <n v="34"/>
    <x v="0"/>
    <x v="1"/>
    <s v="No"/>
    <n v="72"/>
    <x v="1"/>
    <x v="1"/>
    <s v="Credit Card"/>
    <n v="102.85"/>
    <x v="2255"/>
    <n v="1"/>
    <n v="9"/>
    <x v="0"/>
    <s v="Active Customer"/>
    <x v="0"/>
    <x v="1"/>
  </r>
  <r>
    <x v="2266"/>
    <x v="0"/>
    <n v="30"/>
    <x v="0"/>
    <x v="1"/>
    <s v="No"/>
    <n v="23"/>
    <x v="1"/>
    <x v="0"/>
    <s v="Credit Card"/>
    <n v="37.01"/>
    <x v="2256"/>
    <n v="4"/>
    <n v="1"/>
    <x v="0"/>
    <s v="Active Customer"/>
    <x v="0"/>
    <x v="0"/>
  </r>
  <r>
    <x v="2267"/>
    <x v="0"/>
    <n v="45"/>
    <x v="0"/>
    <x v="1"/>
    <s v="No"/>
    <n v="28"/>
    <x v="1"/>
    <x v="0"/>
    <s v="Electronic Check"/>
    <n v="44.68"/>
    <x v="2257"/>
    <n v="1"/>
    <n v="9"/>
    <x v="0"/>
    <s v="Active Customer"/>
    <x v="0"/>
    <x v="0"/>
  </r>
  <r>
    <x v="2268"/>
    <x v="0"/>
    <n v="33"/>
    <x v="0"/>
    <x v="1"/>
    <s v="No"/>
    <n v="63"/>
    <x v="2"/>
    <x v="0"/>
    <s v="Bank Transfer"/>
    <n v="20.53"/>
    <x v="2258"/>
    <n v="8"/>
    <n v="6"/>
    <x v="0"/>
    <s v="Active Customer"/>
    <x v="0"/>
    <x v="2"/>
  </r>
  <r>
    <x v="2269"/>
    <x v="0"/>
    <n v="51"/>
    <x v="0"/>
    <x v="1"/>
    <s v="No"/>
    <n v="22"/>
    <x v="2"/>
    <x v="1"/>
    <s v="Mailed Check"/>
    <n v="39.03"/>
    <x v="2259"/>
    <n v="8"/>
    <n v="7"/>
    <x v="0"/>
    <s v="Active Customer"/>
    <x v="0"/>
    <x v="0"/>
  </r>
  <r>
    <x v="2270"/>
    <x v="1"/>
    <n v="34"/>
    <x v="0"/>
    <x v="1"/>
    <s v="Yes"/>
    <n v="70"/>
    <x v="2"/>
    <x v="0"/>
    <s v="Bank Transfer"/>
    <n v="35.07"/>
    <x v="2260"/>
    <n v="4"/>
    <n v="8"/>
    <x v="0"/>
    <s v="Active Customer"/>
    <x v="0"/>
    <x v="0"/>
  </r>
  <r>
    <x v="2271"/>
    <x v="1"/>
    <n v="29"/>
    <x v="0"/>
    <x v="0"/>
    <s v="No"/>
    <n v="9"/>
    <x v="2"/>
    <x v="1"/>
    <s v="Electronic Check"/>
    <n v="61.9"/>
    <x v="2261"/>
    <n v="0"/>
    <n v="1"/>
    <x v="1"/>
    <s v="Lost Customer"/>
    <x v="1"/>
    <x v="0"/>
  </r>
  <r>
    <x v="2272"/>
    <x v="0"/>
    <n v="40"/>
    <x v="0"/>
    <x v="0"/>
    <s v="No"/>
    <n v="17"/>
    <x v="2"/>
    <x v="0"/>
    <s v="Bank Transfer"/>
    <n v="104.93"/>
    <x v="2262"/>
    <n v="0"/>
    <n v="7"/>
    <x v="0"/>
    <s v="Active Customer"/>
    <x v="0"/>
    <x v="1"/>
  </r>
  <r>
    <x v="2273"/>
    <x v="1"/>
    <n v="60"/>
    <x v="1"/>
    <x v="1"/>
    <s v="No"/>
    <n v="64"/>
    <x v="1"/>
    <x v="1"/>
    <s v="Electronic Check"/>
    <n v="30.15"/>
    <x v="2263"/>
    <n v="4"/>
    <n v="2"/>
    <x v="0"/>
    <s v="Active Customer"/>
    <x v="0"/>
    <x v="2"/>
  </r>
  <r>
    <x v="2274"/>
    <x v="1"/>
    <n v="61"/>
    <x v="1"/>
    <x v="1"/>
    <s v="No"/>
    <n v="38"/>
    <x v="2"/>
    <x v="1"/>
    <s v="Credit Card"/>
    <n v="81.510000000000005"/>
    <x v="2264"/>
    <n v="8"/>
    <n v="8"/>
    <x v="0"/>
    <s v="Active Customer"/>
    <x v="0"/>
    <x v="1"/>
  </r>
  <r>
    <x v="2275"/>
    <x v="0"/>
    <n v="64"/>
    <x v="0"/>
    <x v="0"/>
    <s v="Yes"/>
    <n v="55"/>
    <x v="2"/>
    <x v="2"/>
    <s v="Credit Card"/>
    <n v="0"/>
    <x v="2265"/>
    <n v="8"/>
    <n v="10"/>
    <x v="0"/>
    <s v="Active Customer"/>
    <x v="0"/>
    <x v="2"/>
  </r>
  <r>
    <x v="2276"/>
    <x v="0"/>
    <n v="36"/>
    <x v="0"/>
    <x v="0"/>
    <s v="No"/>
    <n v="43"/>
    <x v="2"/>
    <x v="0"/>
    <s v="Electronic Check"/>
    <n v="43.75"/>
    <x v="2266"/>
    <n v="3"/>
    <n v="2"/>
    <x v="0"/>
    <s v="Active Customer"/>
    <x v="0"/>
    <x v="0"/>
  </r>
  <r>
    <x v="2277"/>
    <x v="0"/>
    <n v="23"/>
    <x v="0"/>
    <x v="1"/>
    <s v="Yes"/>
    <n v="62"/>
    <x v="1"/>
    <x v="1"/>
    <s v="Credit Card"/>
    <n v="69.819999999999993"/>
    <x v="2267"/>
    <n v="2"/>
    <n v="5"/>
    <x v="0"/>
    <s v="Active Customer"/>
    <x v="0"/>
    <x v="0"/>
  </r>
  <r>
    <x v="2278"/>
    <x v="1"/>
    <n v="36"/>
    <x v="0"/>
    <x v="0"/>
    <s v="No"/>
    <n v="70"/>
    <x v="2"/>
    <x v="0"/>
    <s v="Electronic Check"/>
    <n v="58.84"/>
    <x v="2268"/>
    <n v="4"/>
    <n v="4"/>
    <x v="0"/>
    <s v="Active Customer"/>
    <x v="0"/>
    <x v="0"/>
  </r>
  <r>
    <x v="2279"/>
    <x v="1"/>
    <n v="53"/>
    <x v="0"/>
    <x v="0"/>
    <s v="No"/>
    <n v="5"/>
    <x v="1"/>
    <x v="1"/>
    <s v="Credit Card"/>
    <n v="67.260000000000005"/>
    <x v="2269"/>
    <n v="3"/>
    <n v="2"/>
    <x v="0"/>
    <s v="Active Customer"/>
    <x v="1"/>
    <x v="0"/>
  </r>
  <r>
    <x v="2280"/>
    <x v="1"/>
    <n v="65"/>
    <x v="1"/>
    <x v="0"/>
    <s v="Yes"/>
    <n v="50"/>
    <x v="2"/>
    <x v="1"/>
    <s v="Bank Transfer"/>
    <n v="22.26"/>
    <x v="2270"/>
    <n v="3"/>
    <n v="3"/>
    <x v="0"/>
    <s v="Active Customer"/>
    <x v="0"/>
    <x v="2"/>
  </r>
  <r>
    <x v="2281"/>
    <x v="0"/>
    <n v="62"/>
    <x v="0"/>
    <x v="0"/>
    <s v="No"/>
    <n v="48"/>
    <x v="0"/>
    <x v="0"/>
    <s v="Credit Card"/>
    <n v="83.47"/>
    <x v="2271"/>
    <n v="3"/>
    <n v="3"/>
    <x v="0"/>
    <s v="Active Customer"/>
    <x v="0"/>
    <x v="1"/>
  </r>
  <r>
    <x v="2282"/>
    <x v="1"/>
    <n v="18"/>
    <x v="0"/>
    <x v="1"/>
    <s v="No"/>
    <n v="67"/>
    <x v="1"/>
    <x v="0"/>
    <s v="Credit Card"/>
    <n v="94.47"/>
    <x v="2272"/>
    <n v="1"/>
    <n v="1"/>
    <x v="0"/>
    <s v="Active Customer"/>
    <x v="0"/>
    <x v="1"/>
  </r>
  <r>
    <x v="2283"/>
    <x v="0"/>
    <n v="60"/>
    <x v="1"/>
    <x v="1"/>
    <s v="Yes"/>
    <n v="44"/>
    <x v="2"/>
    <x v="2"/>
    <s v="Credit Card"/>
    <n v="0"/>
    <x v="2273"/>
    <n v="7"/>
    <n v="7"/>
    <x v="0"/>
    <s v="Active Customer"/>
    <x v="0"/>
    <x v="2"/>
  </r>
  <r>
    <x v="2284"/>
    <x v="0"/>
    <n v="19"/>
    <x v="0"/>
    <x v="1"/>
    <s v="Yes"/>
    <n v="48"/>
    <x v="1"/>
    <x v="1"/>
    <s v="Electronic Check"/>
    <n v="20.36"/>
    <x v="2274"/>
    <n v="6"/>
    <n v="7"/>
    <x v="0"/>
    <s v="Active Customer"/>
    <x v="0"/>
    <x v="2"/>
  </r>
  <r>
    <x v="2285"/>
    <x v="0"/>
    <n v="41"/>
    <x v="0"/>
    <x v="1"/>
    <s v="Yes"/>
    <n v="62"/>
    <x v="2"/>
    <x v="1"/>
    <s v="Mailed Check"/>
    <n v="75.05"/>
    <x v="2275"/>
    <n v="3"/>
    <n v="6"/>
    <x v="0"/>
    <s v="Active Customer"/>
    <x v="0"/>
    <x v="1"/>
  </r>
  <r>
    <x v="2286"/>
    <x v="0"/>
    <n v="71"/>
    <x v="1"/>
    <x v="0"/>
    <s v="No"/>
    <n v="22"/>
    <x v="0"/>
    <x v="0"/>
    <s v="Credit Card"/>
    <n v="82.58"/>
    <x v="2276"/>
    <n v="1"/>
    <n v="3"/>
    <x v="0"/>
    <s v="Active Customer"/>
    <x v="0"/>
    <x v="1"/>
  </r>
  <r>
    <x v="2287"/>
    <x v="0"/>
    <n v="38"/>
    <x v="0"/>
    <x v="1"/>
    <s v="Yes"/>
    <n v="36"/>
    <x v="2"/>
    <x v="1"/>
    <s v="Bank Transfer"/>
    <n v="110.45"/>
    <x v="2277"/>
    <n v="5"/>
    <n v="7"/>
    <x v="0"/>
    <s v="Active Customer"/>
    <x v="0"/>
    <x v="1"/>
  </r>
  <r>
    <x v="2288"/>
    <x v="0"/>
    <n v="46"/>
    <x v="0"/>
    <x v="1"/>
    <s v="Yes"/>
    <n v="49"/>
    <x v="0"/>
    <x v="0"/>
    <s v="Mailed Check"/>
    <n v="55.45"/>
    <x v="2278"/>
    <n v="7"/>
    <n v="10"/>
    <x v="0"/>
    <s v="Active Customer"/>
    <x v="0"/>
    <x v="0"/>
  </r>
  <r>
    <x v="2289"/>
    <x v="1"/>
    <n v="72"/>
    <x v="1"/>
    <x v="0"/>
    <s v="No"/>
    <n v="10"/>
    <x v="2"/>
    <x v="1"/>
    <s v="Electronic Check"/>
    <n v="90.19"/>
    <x v="2279"/>
    <n v="2"/>
    <n v="5"/>
    <x v="1"/>
    <s v="Lost Customer"/>
    <x v="1"/>
    <x v="1"/>
  </r>
  <r>
    <x v="2290"/>
    <x v="0"/>
    <n v="40"/>
    <x v="0"/>
    <x v="1"/>
    <s v="Yes"/>
    <n v="30"/>
    <x v="0"/>
    <x v="1"/>
    <s v="Bank Transfer"/>
    <n v="64.41"/>
    <x v="2280"/>
    <n v="7"/>
    <n v="3"/>
    <x v="1"/>
    <s v="Lost Customer"/>
    <x v="0"/>
    <x v="0"/>
  </r>
  <r>
    <x v="2291"/>
    <x v="1"/>
    <n v="63"/>
    <x v="1"/>
    <x v="0"/>
    <s v="No"/>
    <n v="13"/>
    <x v="1"/>
    <x v="0"/>
    <s v="Mailed Check"/>
    <n v="39.159999999999997"/>
    <x v="2281"/>
    <n v="7"/>
    <n v="5"/>
    <x v="0"/>
    <s v="Active Customer"/>
    <x v="0"/>
    <x v="0"/>
  </r>
  <r>
    <x v="2292"/>
    <x v="0"/>
    <n v="67"/>
    <x v="1"/>
    <x v="0"/>
    <s v="Yes"/>
    <n v="53"/>
    <x v="2"/>
    <x v="1"/>
    <s v="Bank Transfer"/>
    <n v="113.49"/>
    <x v="2282"/>
    <n v="7"/>
    <n v="4"/>
    <x v="1"/>
    <s v="Lost Customer"/>
    <x v="0"/>
    <x v="1"/>
  </r>
  <r>
    <x v="2293"/>
    <x v="1"/>
    <n v="27"/>
    <x v="0"/>
    <x v="1"/>
    <s v="No"/>
    <n v="32"/>
    <x v="2"/>
    <x v="0"/>
    <s v="Credit Card"/>
    <n v="93.36"/>
    <x v="2283"/>
    <n v="1"/>
    <n v="1"/>
    <x v="0"/>
    <s v="Active Customer"/>
    <x v="0"/>
    <x v="1"/>
  </r>
  <r>
    <x v="2294"/>
    <x v="0"/>
    <n v="54"/>
    <x v="0"/>
    <x v="1"/>
    <s v="Yes"/>
    <n v="1"/>
    <x v="1"/>
    <x v="0"/>
    <s v="Electronic Check"/>
    <n v="54.47"/>
    <x v="2284"/>
    <n v="3"/>
    <n v="1"/>
    <x v="0"/>
    <s v="Active Customer"/>
    <x v="1"/>
    <x v="0"/>
  </r>
  <r>
    <x v="2295"/>
    <x v="0"/>
    <n v="74"/>
    <x v="1"/>
    <x v="1"/>
    <s v="Yes"/>
    <n v="64"/>
    <x v="2"/>
    <x v="0"/>
    <s v="Credit Card"/>
    <n v="75.069999999999993"/>
    <x v="2285"/>
    <n v="0"/>
    <n v="6"/>
    <x v="0"/>
    <s v="Active Customer"/>
    <x v="0"/>
    <x v="1"/>
  </r>
  <r>
    <x v="2296"/>
    <x v="0"/>
    <n v="53"/>
    <x v="0"/>
    <x v="0"/>
    <s v="No"/>
    <n v="12"/>
    <x v="2"/>
    <x v="1"/>
    <s v="Electronic Check"/>
    <n v="28.77"/>
    <x v="2286"/>
    <n v="4"/>
    <n v="10"/>
    <x v="0"/>
    <s v="Active Customer"/>
    <x v="1"/>
    <x v="2"/>
  </r>
  <r>
    <x v="2297"/>
    <x v="0"/>
    <n v="42"/>
    <x v="0"/>
    <x v="1"/>
    <s v="Yes"/>
    <n v="61"/>
    <x v="2"/>
    <x v="0"/>
    <s v="Electronic Check"/>
    <n v="25.33"/>
    <x v="2287"/>
    <n v="0"/>
    <n v="7"/>
    <x v="0"/>
    <s v="Active Customer"/>
    <x v="0"/>
    <x v="2"/>
  </r>
  <r>
    <x v="2298"/>
    <x v="1"/>
    <n v="63"/>
    <x v="1"/>
    <x v="0"/>
    <s v="No"/>
    <n v="19"/>
    <x v="1"/>
    <x v="0"/>
    <s v="Bank Transfer"/>
    <n v="73.8"/>
    <x v="2288"/>
    <n v="3"/>
    <n v="2"/>
    <x v="0"/>
    <s v="Active Customer"/>
    <x v="0"/>
    <x v="1"/>
  </r>
  <r>
    <x v="2299"/>
    <x v="1"/>
    <n v="36"/>
    <x v="0"/>
    <x v="1"/>
    <s v="Yes"/>
    <n v="30"/>
    <x v="0"/>
    <x v="1"/>
    <s v="Mailed Check"/>
    <n v="73.989999999999995"/>
    <x v="2289"/>
    <n v="7"/>
    <n v="8"/>
    <x v="0"/>
    <s v="Active Customer"/>
    <x v="0"/>
    <x v="1"/>
  </r>
  <r>
    <x v="2300"/>
    <x v="0"/>
    <n v="60"/>
    <x v="0"/>
    <x v="0"/>
    <s v="No"/>
    <n v="30"/>
    <x v="2"/>
    <x v="1"/>
    <s v="Electronic Check"/>
    <n v="38.39"/>
    <x v="2290"/>
    <n v="0"/>
    <n v="7"/>
    <x v="0"/>
    <s v="Active Customer"/>
    <x v="0"/>
    <x v="0"/>
  </r>
  <r>
    <x v="2301"/>
    <x v="1"/>
    <n v="70"/>
    <x v="1"/>
    <x v="1"/>
    <s v="No"/>
    <n v="27"/>
    <x v="2"/>
    <x v="1"/>
    <s v="Electronic Check"/>
    <n v="117.59"/>
    <x v="2291"/>
    <n v="5"/>
    <n v="10"/>
    <x v="0"/>
    <s v="Active Customer"/>
    <x v="0"/>
    <x v="1"/>
  </r>
  <r>
    <x v="2302"/>
    <x v="0"/>
    <n v="60"/>
    <x v="1"/>
    <x v="1"/>
    <s v="Yes"/>
    <n v="8"/>
    <x v="1"/>
    <x v="1"/>
    <s v="Mailed Check"/>
    <n v="110.15"/>
    <x v="2292"/>
    <n v="4"/>
    <n v="9"/>
    <x v="0"/>
    <s v="Active Customer"/>
    <x v="1"/>
    <x v="1"/>
  </r>
  <r>
    <x v="2303"/>
    <x v="0"/>
    <n v="30"/>
    <x v="0"/>
    <x v="0"/>
    <s v="Yes"/>
    <n v="71"/>
    <x v="0"/>
    <x v="1"/>
    <s v="Mailed Check"/>
    <n v="96.35"/>
    <x v="2293"/>
    <n v="5"/>
    <n v="5"/>
    <x v="0"/>
    <s v="Active Customer"/>
    <x v="0"/>
    <x v="1"/>
  </r>
  <r>
    <x v="2304"/>
    <x v="1"/>
    <n v="36"/>
    <x v="0"/>
    <x v="1"/>
    <s v="No"/>
    <n v="44"/>
    <x v="2"/>
    <x v="0"/>
    <s v="Electronic Check"/>
    <n v="32.39"/>
    <x v="2294"/>
    <n v="5"/>
    <n v="2"/>
    <x v="0"/>
    <s v="Active Customer"/>
    <x v="0"/>
    <x v="2"/>
  </r>
  <r>
    <x v="2305"/>
    <x v="0"/>
    <n v="48"/>
    <x v="0"/>
    <x v="1"/>
    <s v="No"/>
    <n v="5"/>
    <x v="0"/>
    <x v="0"/>
    <s v="Electronic Check"/>
    <n v="46.75"/>
    <x v="2295"/>
    <n v="2"/>
    <n v="9"/>
    <x v="0"/>
    <s v="Active Customer"/>
    <x v="1"/>
    <x v="0"/>
  </r>
  <r>
    <x v="2306"/>
    <x v="0"/>
    <n v="48"/>
    <x v="0"/>
    <x v="0"/>
    <s v="Yes"/>
    <n v="51"/>
    <x v="2"/>
    <x v="0"/>
    <s v="Mailed Check"/>
    <n v="107.92"/>
    <x v="2296"/>
    <n v="1"/>
    <n v="3"/>
    <x v="0"/>
    <s v="Active Customer"/>
    <x v="0"/>
    <x v="1"/>
  </r>
  <r>
    <x v="2307"/>
    <x v="0"/>
    <n v="42"/>
    <x v="0"/>
    <x v="0"/>
    <s v="Yes"/>
    <n v="68"/>
    <x v="2"/>
    <x v="0"/>
    <s v="Electronic Check"/>
    <n v="105"/>
    <x v="2297"/>
    <n v="6"/>
    <n v="8"/>
    <x v="0"/>
    <s v="Active Customer"/>
    <x v="0"/>
    <x v="1"/>
  </r>
  <r>
    <x v="2308"/>
    <x v="0"/>
    <n v="22"/>
    <x v="0"/>
    <x v="0"/>
    <s v="Yes"/>
    <n v="35"/>
    <x v="2"/>
    <x v="1"/>
    <s v="Credit Card"/>
    <n v="112.69"/>
    <x v="2298"/>
    <n v="3"/>
    <n v="7"/>
    <x v="0"/>
    <s v="Active Customer"/>
    <x v="0"/>
    <x v="1"/>
  </r>
  <r>
    <x v="2309"/>
    <x v="0"/>
    <n v="68"/>
    <x v="0"/>
    <x v="0"/>
    <s v="No"/>
    <n v="69"/>
    <x v="1"/>
    <x v="0"/>
    <s v="Bank Transfer"/>
    <n v="95.78"/>
    <x v="2299"/>
    <n v="8"/>
    <n v="7"/>
    <x v="0"/>
    <s v="Active Customer"/>
    <x v="0"/>
    <x v="1"/>
  </r>
  <r>
    <x v="2310"/>
    <x v="0"/>
    <n v="38"/>
    <x v="0"/>
    <x v="1"/>
    <s v="Yes"/>
    <n v="32"/>
    <x v="2"/>
    <x v="2"/>
    <s v="Mailed Check"/>
    <n v="0"/>
    <x v="2300"/>
    <n v="5"/>
    <n v="1"/>
    <x v="0"/>
    <s v="Active Customer"/>
    <x v="0"/>
    <x v="2"/>
  </r>
  <r>
    <x v="2311"/>
    <x v="0"/>
    <n v="52"/>
    <x v="0"/>
    <x v="1"/>
    <s v="Yes"/>
    <n v="59"/>
    <x v="2"/>
    <x v="1"/>
    <s v="Bank Transfer"/>
    <n v="103.2"/>
    <x v="2301"/>
    <n v="8"/>
    <n v="7"/>
    <x v="0"/>
    <s v="Active Customer"/>
    <x v="0"/>
    <x v="1"/>
  </r>
  <r>
    <x v="2312"/>
    <x v="1"/>
    <n v="48"/>
    <x v="0"/>
    <x v="0"/>
    <s v="No"/>
    <n v="29"/>
    <x v="0"/>
    <x v="2"/>
    <s v="Credit Card"/>
    <n v="0"/>
    <x v="2302"/>
    <n v="0"/>
    <n v="1"/>
    <x v="0"/>
    <s v="Active Customer"/>
    <x v="0"/>
    <x v="2"/>
  </r>
  <r>
    <x v="2313"/>
    <x v="0"/>
    <n v="60"/>
    <x v="0"/>
    <x v="0"/>
    <s v="No"/>
    <n v="38"/>
    <x v="0"/>
    <x v="1"/>
    <s v="Mailed Check"/>
    <n v="84.91"/>
    <x v="2303"/>
    <n v="4"/>
    <n v="9"/>
    <x v="0"/>
    <s v="Active Customer"/>
    <x v="0"/>
    <x v="1"/>
  </r>
  <r>
    <x v="2314"/>
    <x v="0"/>
    <n v="23"/>
    <x v="0"/>
    <x v="1"/>
    <s v="Yes"/>
    <n v="72"/>
    <x v="2"/>
    <x v="1"/>
    <s v="Credit Card"/>
    <n v="65.66"/>
    <x v="2304"/>
    <n v="1"/>
    <n v="3"/>
    <x v="0"/>
    <s v="Active Customer"/>
    <x v="0"/>
    <x v="0"/>
  </r>
  <r>
    <x v="2315"/>
    <x v="0"/>
    <n v="40"/>
    <x v="0"/>
    <x v="1"/>
    <s v="No"/>
    <n v="57"/>
    <x v="1"/>
    <x v="1"/>
    <s v="Credit Card"/>
    <n v="24.79"/>
    <x v="2305"/>
    <n v="5"/>
    <n v="6"/>
    <x v="0"/>
    <s v="Active Customer"/>
    <x v="0"/>
    <x v="2"/>
  </r>
  <r>
    <x v="2316"/>
    <x v="1"/>
    <n v="50"/>
    <x v="0"/>
    <x v="1"/>
    <s v="Yes"/>
    <n v="31"/>
    <x v="0"/>
    <x v="0"/>
    <s v="Bank Transfer"/>
    <n v="87.54"/>
    <x v="2306"/>
    <n v="5"/>
    <n v="8"/>
    <x v="0"/>
    <s v="Active Customer"/>
    <x v="0"/>
    <x v="1"/>
  </r>
  <r>
    <x v="2317"/>
    <x v="0"/>
    <n v="65"/>
    <x v="0"/>
    <x v="0"/>
    <s v="No"/>
    <n v="6"/>
    <x v="1"/>
    <x v="1"/>
    <s v="Bank Transfer"/>
    <n v="49.45"/>
    <x v="2307"/>
    <n v="7"/>
    <n v="8"/>
    <x v="0"/>
    <s v="Active Customer"/>
    <x v="1"/>
    <x v="0"/>
  </r>
  <r>
    <x v="2318"/>
    <x v="1"/>
    <n v="44"/>
    <x v="0"/>
    <x v="0"/>
    <s v="No"/>
    <n v="27"/>
    <x v="1"/>
    <x v="1"/>
    <s v="Bank Transfer"/>
    <n v="26.67"/>
    <x v="2308"/>
    <n v="3"/>
    <n v="2"/>
    <x v="0"/>
    <s v="Active Customer"/>
    <x v="0"/>
    <x v="2"/>
  </r>
  <r>
    <x v="2319"/>
    <x v="1"/>
    <n v="70"/>
    <x v="1"/>
    <x v="0"/>
    <s v="Yes"/>
    <n v="32"/>
    <x v="2"/>
    <x v="0"/>
    <s v="Electronic Check"/>
    <n v="109.84"/>
    <x v="2309"/>
    <n v="1"/>
    <n v="6"/>
    <x v="0"/>
    <s v="Active Customer"/>
    <x v="0"/>
    <x v="1"/>
  </r>
  <r>
    <x v="2320"/>
    <x v="1"/>
    <n v="63"/>
    <x v="1"/>
    <x v="0"/>
    <s v="No"/>
    <n v="50"/>
    <x v="2"/>
    <x v="1"/>
    <s v="Electronic Check"/>
    <n v="118.5"/>
    <x v="2310"/>
    <n v="5"/>
    <n v="4"/>
    <x v="0"/>
    <s v="Active Customer"/>
    <x v="0"/>
    <x v="1"/>
  </r>
  <r>
    <x v="2321"/>
    <x v="1"/>
    <n v="37"/>
    <x v="0"/>
    <x v="1"/>
    <s v="Yes"/>
    <n v="14"/>
    <x v="2"/>
    <x v="0"/>
    <s v="Credit Card"/>
    <n v="46.71"/>
    <x v="2311"/>
    <n v="3"/>
    <n v="7"/>
    <x v="0"/>
    <s v="Active Customer"/>
    <x v="0"/>
    <x v="0"/>
  </r>
  <r>
    <x v="2322"/>
    <x v="0"/>
    <n v="51"/>
    <x v="0"/>
    <x v="0"/>
    <s v="Yes"/>
    <n v="38"/>
    <x v="2"/>
    <x v="0"/>
    <s v="Electronic Check"/>
    <n v="84.97"/>
    <x v="2312"/>
    <n v="0"/>
    <n v="3"/>
    <x v="0"/>
    <s v="Active Customer"/>
    <x v="0"/>
    <x v="1"/>
  </r>
  <r>
    <x v="2323"/>
    <x v="1"/>
    <n v="53"/>
    <x v="0"/>
    <x v="0"/>
    <s v="Yes"/>
    <n v="12"/>
    <x v="2"/>
    <x v="0"/>
    <s v="Electronic Check"/>
    <n v="55.52"/>
    <x v="2313"/>
    <n v="7"/>
    <n v="7"/>
    <x v="0"/>
    <s v="Active Customer"/>
    <x v="1"/>
    <x v="0"/>
  </r>
  <r>
    <x v="2324"/>
    <x v="0"/>
    <n v="38"/>
    <x v="0"/>
    <x v="0"/>
    <s v="No"/>
    <n v="56"/>
    <x v="0"/>
    <x v="1"/>
    <s v="Bank Transfer"/>
    <n v="89.09"/>
    <x v="2314"/>
    <n v="5"/>
    <n v="10"/>
    <x v="0"/>
    <s v="Active Customer"/>
    <x v="0"/>
    <x v="1"/>
  </r>
  <r>
    <x v="2325"/>
    <x v="0"/>
    <n v="73"/>
    <x v="1"/>
    <x v="1"/>
    <s v="No"/>
    <n v="34"/>
    <x v="2"/>
    <x v="1"/>
    <s v="Bank Transfer"/>
    <n v="79.11"/>
    <x v="2315"/>
    <n v="5"/>
    <n v="5"/>
    <x v="0"/>
    <s v="Active Customer"/>
    <x v="0"/>
    <x v="1"/>
  </r>
  <r>
    <x v="2326"/>
    <x v="0"/>
    <n v="64"/>
    <x v="0"/>
    <x v="1"/>
    <s v="No"/>
    <n v="19"/>
    <x v="0"/>
    <x v="0"/>
    <s v="Mailed Check"/>
    <n v="31.02"/>
    <x v="2316"/>
    <n v="0"/>
    <n v="5"/>
    <x v="0"/>
    <s v="Active Customer"/>
    <x v="0"/>
    <x v="2"/>
  </r>
  <r>
    <x v="2327"/>
    <x v="0"/>
    <n v="27"/>
    <x v="0"/>
    <x v="0"/>
    <s v="Yes"/>
    <n v="8"/>
    <x v="2"/>
    <x v="1"/>
    <s v="Mailed Check"/>
    <n v="76.17"/>
    <x v="2317"/>
    <n v="2"/>
    <n v="2"/>
    <x v="1"/>
    <s v="Lost Customer"/>
    <x v="1"/>
    <x v="1"/>
  </r>
  <r>
    <x v="2328"/>
    <x v="1"/>
    <n v="23"/>
    <x v="0"/>
    <x v="0"/>
    <s v="No"/>
    <n v="31"/>
    <x v="2"/>
    <x v="0"/>
    <s v="Mailed Check"/>
    <n v="24.59"/>
    <x v="2318"/>
    <n v="4"/>
    <n v="1"/>
    <x v="0"/>
    <s v="Active Customer"/>
    <x v="0"/>
    <x v="2"/>
  </r>
  <r>
    <x v="2329"/>
    <x v="1"/>
    <n v="47"/>
    <x v="0"/>
    <x v="1"/>
    <s v="No"/>
    <n v="66"/>
    <x v="2"/>
    <x v="1"/>
    <s v="Credit Card"/>
    <n v="45.12"/>
    <x v="2319"/>
    <n v="7"/>
    <n v="5"/>
    <x v="0"/>
    <s v="Active Customer"/>
    <x v="0"/>
    <x v="0"/>
  </r>
  <r>
    <x v="2330"/>
    <x v="1"/>
    <n v="28"/>
    <x v="0"/>
    <x v="0"/>
    <s v="No"/>
    <n v="39"/>
    <x v="2"/>
    <x v="1"/>
    <s v="Bank Transfer"/>
    <n v="31.4"/>
    <x v="2320"/>
    <n v="7"/>
    <n v="7"/>
    <x v="0"/>
    <s v="Active Customer"/>
    <x v="0"/>
    <x v="2"/>
  </r>
  <r>
    <x v="2331"/>
    <x v="1"/>
    <n v="19"/>
    <x v="0"/>
    <x v="0"/>
    <s v="Yes"/>
    <n v="4"/>
    <x v="0"/>
    <x v="1"/>
    <s v="Electronic Check"/>
    <n v="25.5"/>
    <x v="2321"/>
    <n v="2"/>
    <n v="6"/>
    <x v="0"/>
    <s v="Active Customer"/>
    <x v="1"/>
    <x v="2"/>
  </r>
  <r>
    <x v="2332"/>
    <x v="0"/>
    <n v="71"/>
    <x v="1"/>
    <x v="0"/>
    <s v="No"/>
    <n v="3"/>
    <x v="0"/>
    <x v="1"/>
    <s v="Electronic Check"/>
    <n v="71.849999999999994"/>
    <x v="2322"/>
    <n v="7"/>
    <n v="9"/>
    <x v="0"/>
    <s v="Active Customer"/>
    <x v="1"/>
    <x v="1"/>
  </r>
  <r>
    <x v="2333"/>
    <x v="0"/>
    <n v="41"/>
    <x v="0"/>
    <x v="0"/>
    <s v="No"/>
    <n v="7"/>
    <x v="1"/>
    <x v="0"/>
    <s v="Electronic Check"/>
    <n v="25.09"/>
    <x v="2323"/>
    <n v="1"/>
    <n v="2"/>
    <x v="0"/>
    <s v="Active Customer"/>
    <x v="1"/>
    <x v="2"/>
  </r>
  <r>
    <x v="2334"/>
    <x v="1"/>
    <n v="60"/>
    <x v="1"/>
    <x v="1"/>
    <s v="Yes"/>
    <n v="30"/>
    <x v="2"/>
    <x v="1"/>
    <s v="Credit Card"/>
    <n v="82.29"/>
    <x v="2324"/>
    <n v="6"/>
    <n v="8"/>
    <x v="0"/>
    <s v="Active Customer"/>
    <x v="0"/>
    <x v="1"/>
  </r>
  <r>
    <x v="2335"/>
    <x v="0"/>
    <n v="26"/>
    <x v="0"/>
    <x v="1"/>
    <s v="Yes"/>
    <n v="13"/>
    <x v="2"/>
    <x v="2"/>
    <s v="Bank Transfer"/>
    <n v="0"/>
    <x v="2325"/>
    <n v="8"/>
    <n v="6"/>
    <x v="0"/>
    <s v="Active Customer"/>
    <x v="0"/>
    <x v="2"/>
  </r>
  <r>
    <x v="2336"/>
    <x v="1"/>
    <n v="28"/>
    <x v="0"/>
    <x v="1"/>
    <s v="No"/>
    <n v="20"/>
    <x v="0"/>
    <x v="0"/>
    <s v="Electronic Check"/>
    <n v="36.25"/>
    <x v="2326"/>
    <n v="1"/>
    <n v="10"/>
    <x v="0"/>
    <s v="Active Customer"/>
    <x v="0"/>
    <x v="0"/>
  </r>
  <r>
    <x v="2337"/>
    <x v="0"/>
    <n v="46"/>
    <x v="0"/>
    <x v="0"/>
    <s v="No"/>
    <n v="44"/>
    <x v="2"/>
    <x v="2"/>
    <s v="Credit Card"/>
    <n v="0"/>
    <x v="2327"/>
    <n v="2"/>
    <n v="4"/>
    <x v="0"/>
    <s v="Active Customer"/>
    <x v="0"/>
    <x v="2"/>
  </r>
  <r>
    <x v="2338"/>
    <x v="0"/>
    <n v="56"/>
    <x v="0"/>
    <x v="1"/>
    <s v="Yes"/>
    <n v="60"/>
    <x v="1"/>
    <x v="1"/>
    <s v="Mailed Check"/>
    <n v="96.06"/>
    <x v="2328"/>
    <n v="5"/>
    <n v="8"/>
    <x v="0"/>
    <s v="Active Customer"/>
    <x v="0"/>
    <x v="1"/>
  </r>
  <r>
    <x v="2339"/>
    <x v="0"/>
    <n v="74"/>
    <x v="0"/>
    <x v="1"/>
    <s v="Yes"/>
    <n v="41"/>
    <x v="2"/>
    <x v="0"/>
    <s v="Credit Card"/>
    <n v="38.19"/>
    <x v="2329"/>
    <n v="2"/>
    <n v="1"/>
    <x v="0"/>
    <s v="Active Customer"/>
    <x v="0"/>
    <x v="0"/>
  </r>
  <r>
    <x v="2340"/>
    <x v="1"/>
    <n v="70"/>
    <x v="1"/>
    <x v="1"/>
    <s v="Yes"/>
    <n v="39"/>
    <x v="2"/>
    <x v="1"/>
    <s v="Bank Transfer"/>
    <n v="28.76"/>
    <x v="2330"/>
    <n v="0"/>
    <n v="6"/>
    <x v="0"/>
    <s v="Active Customer"/>
    <x v="0"/>
    <x v="2"/>
  </r>
  <r>
    <x v="2341"/>
    <x v="1"/>
    <n v="60"/>
    <x v="1"/>
    <x v="1"/>
    <s v="No"/>
    <n v="13"/>
    <x v="1"/>
    <x v="0"/>
    <s v="Mailed Check"/>
    <n v="80.16"/>
    <x v="2331"/>
    <n v="2"/>
    <n v="8"/>
    <x v="0"/>
    <s v="Active Customer"/>
    <x v="0"/>
    <x v="1"/>
  </r>
  <r>
    <x v="2342"/>
    <x v="1"/>
    <n v="67"/>
    <x v="1"/>
    <x v="1"/>
    <s v="Yes"/>
    <n v="21"/>
    <x v="2"/>
    <x v="0"/>
    <s v="Bank Transfer"/>
    <n v="80.88"/>
    <x v="2332"/>
    <n v="5"/>
    <n v="6"/>
    <x v="0"/>
    <s v="Active Customer"/>
    <x v="0"/>
    <x v="1"/>
  </r>
  <r>
    <x v="2343"/>
    <x v="1"/>
    <n v="75"/>
    <x v="1"/>
    <x v="0"/>
    <s v="No"/>
    <n v="60"/>
    <x v="0"/>
    <x v="0"/>
    <s v="Bank Transfer"/>
    <n v="111.82"/>
    <x v="2333"/>
    <n v="5"/>
    <n v="9"/>
    <x v="0"/>
    <s v="Active Customer"/>
    <x v="0"/>
    <x v="1"/>
  </r>
  <r>
    <x v="2344"/>
    <x v="0"/>
    <n v="25"/>
    <x v="0"/>
    <x v="0"/>
    <s v="No"/>
    <n v="3"/>
    <x v="2"/>
    <x v="0"/>
    <s v="Mailed Check"/>
    <n v="83.27"/>
    <x v="2334"/>
    <n v="3"/>
    <n v="2"/>
    <x v="1"/>
    <s v="Lost Customer"/>
    <x v="1"/>
    <x v="1"/>
  </r>
  <r>
    <x v="2345"/>
    <x v="0"/>
    <n v="65"/>
    <x v="1"/>
    <x v="0"/>
    <s v="Yes"/>
    <n v="66"/>
    <x v="0"/>
    <x v="0"/>
    <s v="Electronic Check"/>
    <n v="76.510000000000005"/>
    <x v="2335"/>
    <n v="4"/>
    <n v="9"/>
    <x v="0"/>
    <s v="Active Customer"/>
    <x v="0"/>
    <x v="1"/>
  </r>
  <r>
    <x v="2346"/>
    <x v="0"/>
    <n v="72"/>
    <x v="1"/>
    <x v="1"/>
    <s v="No"/>
    <n v="20"/>
    <x v="2"/>
    <x v="2"/>
    <s v="Mailed Check"/>
    <n v="0"/>
    <x v="2336"/>
    <n v="6"/>
    <n v="2"/>
    <x v="1"/>
    <s v="Lost Customer"/>
    <x v="0"/>
    <x v="2"/>
  </r>
  <r>
    <x v="2347"/>
    <x v="0"/>
    <n v="64"/>
    <x v="0"/>
    <x v="1"/>
    <s v="No"/>
    <n v="42"/>
    <x v="2"/>
    <x v="0"/>
    <s v="Bank Transfer"/>
    <n v="35.049999999999997"/>
    <x v="2337"/>
    <n v="7"/>
    <n v="4"/>
    <x v="1"/>
    <s v="Lost Customer"/>
    <x v="0"/>
    <x v="0"/>
  </r>
  <r>
    <x v="2348"/>
    <x v="0"/>
    <n v="57"/>
    <x v="0"/>
    <x v="1"/>
    <s v="No"/>
    <n v="66"/>
    <x v="0"/>
    <x v="1"/>
    <s v="Mailed Check"/>
    <n v="108.69"/>
    <x v="2338"/>
    <n v="3"/>
    <n v="7"/>
    <x v="0"/>
    <s v="Active Customer"/>
    <x v="0"/>
    <x v="1"/>
  </r>
  <r>
    <x v="2349"/>
    <x v="1"/>
    <n v="70"/>
    <x v="1"/>
    <x v="1"/>
    <s v="Yes"/>
    <n v="44"/>
    <x v="2"/>
    <x v="1"/>
    <s v="Credit Card"/>
    <n v="95.95"/>
    <x v="2339"/>
    <n v="0"/>
    <n v="10"/>
    <x v="0"/>
    <s v="Active Customer"/>
    <x v="0"/>
    <x v="1"/>
  </r>
  <r>
    <x v="2350"/>
    <x v="1"/>
    <n v="43"/>
    <x v="0"/>
    <x v="0"/>
    <s v="No"/>
    <n v="71"/>
    <x v="2"/>
    <x v="1"/>
    <s v="Bank Transfer"/>
    <n v="113.9"/>
    <x v="2340"/>
    <n v="2"/>
    <n v="7"/>
    <x v="0"/>
    <s v="Active Customer"/>
    <x v="0"/>
    <x v="1"/>
  </r>
  <r>
    <x v="2351"/>
    <x v="1"/>
    <n v="38"/>
    <x v="0"/>
    <x v="1"/>
    <s v="Yes"/>
    <n v="58"/>
    <x v="2"/>
    <x v="0"/>
    <s v="Bank Transfer"/>
    <n v="73.459999999999994"/>
    <x v="2341"/>
    <n v="4"/>
    <n v="5"/>
    <x v="0"/>
    <s v="Active Customer"/>
    <x v="0"/>
    <x v="1"/>
  </r>
  <r>
    <x v="2352"/>
    <x v="0"/>
    <n v="42"/>
    <x v="0"/>
    <x v="1"/>
    <s v="No"/>
    <n v="5"/>
    <x v="2"/>
    <x v="0"/>
    <s v="Credit Card"/>
    <n v="39.15"/>
    <x v="2342"/>
    <n v="0"/>
    <n v="7"/>
    <x v="0"/>
    <s v="Active Customer"/>
    <x v="1"/>
    <x v="0"/>
  </r>
  <r>
    <x v="2353"/>
    <x v="0"/>
    <n v="71"/>
    <x v="1"/>
    <x v="0"/>
    <s v="No"/>
    <n v="26"/>
    <x v="1"/>
    <x v="0"/>
    <s v="Electronic Check"/>
    <n v="102.35"/>
    <x v="2343"/>
    <n v="1"/>
    <n v="7"/>
    <x v="0"/>
    <s v="Active Customer"/>
    <x v="0"/>
    <x v="1"/>
  </r>
  <r>
    <x v="2354"/>
    <x v="1"/>
    <n v="42"/>
    <x v="0"/>
    <x v="1"/>
    <s v="Yes"/>
    <n v="26"/>
    <x v="2"/>
    <x v="1"/>
    <s v="Mailed Check"/>
    <n v="42.71"/>
    <x v="2344"/>
    <n v="6"/>
    <n v="7"/>
    <x v="0"/>
    <s v="Active Customer"/>
    <x v="0"/>
    <x v="0"/>
  </r>
  <r>
    <x v="2355"/>
    <x v="1"/>
    <n v="33"/>
    <x v="0"/>
    <x v="0"/>
    <s v="Yes"/>
    <n v="71"/>
    <x v="2"/>
    <x v="1"/>
    <s v="Bank Transfer"/>
    <n v="51.89"/>
    <x v="2345"/>
    <n v="3"/>
    <n v="5"/>
    <x v="0"/>
    <s v="Active Customer"/>
    <x v="0"/>
    <x v="0"/>
  </r>
  <r>
    <x v="2356"/>
    <x v="1"/>
    <n v="25"/>
    <x v="0"/>
    <x v="1"/>
    <s v="Yes"/>
    <n v="19"/>
    <x v="0"/>
    <x v="1"/>
    <s v="Electronic Check"/>
    <n v="41.65"/>
    <x v="2346"/>
    <n v="5"/>
    <n v="2"/>
    <x v="0"/>
    <s v="Active Customer"/>
    <x v="0"/>
    <x v="0"/>
  </r>
  <r>
    <x v="2357"/>
    <x v="1"/>
    <n v="44"/>
    <x v="0"/>
    <x v="1"/>
    <s v="No"/>
    <n v="6"/>
    <x v="2"/>
    <x v="0"/>
    <s v="Credit Card"/>
    <n v="52.85"/>
    <x v="2347"/>
    <n v="0"/>
    <n v="2"/>
    <x v="1"/>
    <s v="Lost Customer"/>
    <x v="1"/>
    <x v="0"/>
  </r>
  <r>
    <x v="2358"/>
    <x v="1"/>
    <n v="59"/>
    <x v="0"/>
    <x v="0"/>
    <s v="No"/>
    <n v="48"/>
    <x v="1"/>
    <x v="1"/>
    <s v="Credit Card"/>
    <n v="107.63"/>
    <x v="2348"/>
    <n v="7"/>
    <n v="5"/>
    <x v="0"/>
    <s v="Active Customer"/>
    <x v="0"/>
    <x v="1"/>
  </r>
  <r>
    <x v="2359"/>
    <x v="1"/>
    <n v="59"/>
    <x v="0"/>
    <x v="1"/>
    <s v="Yes"/>
    <n v="29"/>
    <x v="0"/>
    <x v="1"/>
    <s v="Electronic Check"/>
    <n v="83.76"/>
    <x v="2349"/>
    <n v="6"/>
    <n v="9"/>
    <x v="0"/>
    <s v="Active Customer"/>
    <x v="0"/>
    <x v="1"/>
  </r>
  <r>
    <x v="2360"/>
    <x v="0"/>
    <n v="58"/>
    <x v="0"/>
    <x v="1"/>
    <s v="No"/>
    <n v="64"/>
    <x v="2"/>
    <x v="1"/>
    <s v="Credit Card"/>
    <n v="65.5"/>
    <x v="2350"/>
    <n v="3"/>
    <n v="9"/>
    <x v="0"/>
    <s v="Active Customer"/>
    <x v="0"/>
    <x v="0"/>
  </r>
  <r>
    <x v="2361"/>
    <x v="0"/>
    <n v="18"/>
    <x v="0"/>
    <x v="1"/>
    <s v="No"/>
    <n v="5"/>
    <x v="2"/>
    <x v="1"/>
    <s v="Electronic Check"/>
    <n v="32.57"/>
    <x v="2351"/>
    <n v="6"/>
    <n v="10"/>
    <x v="0"/>
    <s v="Active Customer"/>
    <x v="1"/>
    <x v="2"/>
  </r>
  <r>
    <x v="2362"/>
    <x v="1"/>
    <n v="34"/>
    <x v="0"/>
    <x v="0"/>
    <s v="Yes"/>
    <n v="55"/>
    <x v="0"/>
    <x v="0"/>
    <s v="Electronic Check"/>
    <n v="40.98"/>
    <x v="2352"/>
    <n v="0"/>
    <n v="8"/>
    <x v="0"/>
    <s v="Active Customer"/>
    <x v="0"/>
    <x v="0"/>
  </r>
  <r>
    <x v="2363"/>
    <x v="1"/>
    <n v="74"/>
    <x v="1"/>
    <x v="1"/>
    <s v="No"/>
    <n v="4"/>
    <x v="2"/>
    <x v="0"/>
    <s v="Bank Transfer"/>
    <n v="86.18"/>
    <x v="2353"/>
    <n v="5"/>
    <n v="1"/>
    <x v="1"/>
    <s v="Lost Customer"/>
    <x v="1"/>
    <x v="1"/>
  </r>
  <r>
    <x v="2364"/>
    <x v="1"/>
    <n v="72"/>
    <x v="1"/>
    <x v="0"/>
    <s v="No"/>
    <n v="65"/>
    <x v="2"/>
    <x v="0"/>
    <s v="Electronic Check"/>
    <n v="88.43"/>
    <x v="2354"/>
    <n v="3"/>
    <n v="1"/>
    <x v="0"/>
    <s v="Active Customer"/>
    <x v="0"/>
    <x v="1"/>
  </r>
  <r>
    <x v="2365"/>
    <x v="0"/>
    <n v="26"/>
    <x v="0"/>
    <x v="1"/>
    <s v="Yes"/>
    <n v="32"/>
    <x v="0"/>
    <x v="0"/>
    <s v="Electronic Check"/>
    <n v="65.27"/>
    <x v="2355"/>
    <n v="6"/>
    <n v="3"/>
    <x v="1"/>
    <s v="Lost Customer"/>
    <x v="0"/>
    <x v="0"/>
  </r>
  <r>
    <x v="2366"/>
    <x v="1"/>
    <n v="26"/>
    <x v="0"/>
    <x v="0"/>
    <s v="No"/>
    <n v="54"/>
    <x v="2"/>
    <x v="1"/>
    <s v="Electronic Check"/>
    <n v="93.74"/>
    <x v="2356"/>
    <n v="8"/>
    <n v="6"/>
    <x v="0"/>
    <s v="Active Customer"/>
    <x v="0"/>
    <x v="1"/>
  </r>
  <r>
    <x v="2367"/>
    <x v="1"/>
    <n v="46"/>
    <x v="0"/>
    <x v="0"/>
    <s v="No"/>
    <n v="65"/>
    <x v="2"/>
    <x v="1"/>
    <s v="Bank Transfer"/>
    <n v="38.909999999999997"/>
    <x v="2357"/>
    <n v="7"/>
    <n v="2"/>
    <x v="1"/>
    <s v="Lost Customer"/>
    <x v="0"/>
    <x v="0"/>
  </r>
  <r>
    <x v="2368"/>
    <x v="1"/>
    <n v="20"/>
    <x v="0"/>
    <x v="1"/>
    <s v="Yes"/>
    <n v="69"/>
    <x v="2"/>
    <x v="1"/>
    <s v="Bank Transfer"/>
    <n v="44.72"/>
    <x v="2358"/>
    <n v="5"/>
    <n v="5"/>
    <x v="0"/>
    <s v="Active Customer"/>
    <x v="0"/>
    <x v="0"/>
  </r>
  <r>
    <x v="2369"/>
    <x v="0"/>
    <n v="70"/>
    <x v="0"/>
    <x v="0"/>
    <s v="Yes"/>
    <n v="66"/>
    <x v="2"/>
    <x v="0"/>
    <s v="Electronic Check"/>
    <n v="80.58"/>
    <x v="2359"/>
    <n v="6"/>
    <n v="2"/>
    <x v="1"/>
    <s v="Lost Customer"/>
    <x v="0"/>
    <x v="1"/>
  </r>
  <r>
    <x v="2370"/>
    <x v="0"/>
    <n v="23"/>
    <x v="0"/>
    <x v="1"/>
    <s v="No"/>
    <n v="7"/>
    <x v="2"/>
    <x v="0"/>
    <s v="Electronic Check"/>
    <n v="90.15"/>
    <x v="2360"/>
    <n v="2"/>
    <n v="7"/>
    <x v="0"/>
    <s v="Active Customer"/>
    <x v="1"/>
    <x v="1"/>
  </r>
  <r>
    <x v="2371"/>
    <x v="0"/>
    <n v="70"/>
    <x v="1"/>
    <x v="0"/>
    <s v="No"/>
    <n v="49"/>
    <x v="0"/>
    <x v="1"/>
    <s v="Bank Transfer"/>
    <n v="22.15"/>
    <x v="2361"/>
    <n v="7"/>
    <n v="5"/>
    <x v="0"/>
    <s v="Active Customer"/>
    <x v="0"/>
    <x v="2"/>
  </r>
  <r>
    <x v="2372"/>
    <x v="1"/>
    <n v="48"/>
    <x v="0"/>
    <x v="1"/>
    <s v="Yes"/>
    <n v="17"/>
    <x v="2"/>
    <x v="1"/>
    <s v="Bank Transfer"/>
    <n v="80.37"/>
    <x v="2362"/>
    <n v="7"/>
    <n v="9"/>
    <x v="0"/>
    <s v="Active Customer"/>
    <x v="0"/>
    <x v="1"/>
  </r>
  <r>
    <x v="2373"/>
    <x v="0"/>
    <n v="74"/>
    <x v="0"/>
    <x v="0"/>
    <s v="No"/>
    <n v="49"/>
    <x v="2"/>
    <x v="1"/>
    <s v="Credit Card"/>
    <n v="49.76"/>
    <x v="2363"/>
    <n v="8"/>
    <n v="9"/>
    <x v="0"/>
    <s v="Active Customer"/>
    <x v="0"/>
    <x v="0"/>
  </r>
  <r>
    <x v="2374"/>
    <x v="0"/>
    <n v="31"/>
    <x v="0"/>
    <x v="1"/>
    <s v="Yes"/>
    <n v="7"/>
    <x v="2"/>
    <x v="1"/>
    <s v="Credit Card"/>
    <n v="41.22"/>
    <x v="2364"/>
    <n v="1"/>
    <n v="5"/>
    <x v="1"/>
    <s v="Lost Customer"/>
    <x v="1"/>
    <x v="0"/>
  </r>
  <r>
    <x v="2375"/>
    <x v="0"/>
    <n v="53"/>
    <x v="0"/>
    <x v="0"/>
    <s v="Yes"/>
    <n v="51"/>
    <x v="2"/>
    <x v="1"/>
    <s v="Credit Card"/>
    <n v="41.1"/>
    <x v="2365"/>
    <n v="6"/>
    <n v="7"/>
    <x v="0"/>
    <s v="Active Customer"/>
    <x v="0"/>
    <x v="0"/>
  </r>
  <r>
    <x v="2376"/>
    <x v="0"/>
    <n v="54"/>
    <x v="0"/>
    <x v="1"/>
    <s v="No"/>
    <n v="57"/>
    <x v="2"/>
    <x v="0"/>
    <s v="Electronic Check"/>
    <n v="71.47"/>
    <x v="2366"/>
    <n v="0"/>
    <n v="2"/>
    <x v="0"/>
    <s v="Active Customer"/>
    <x v="0"/>
    <x v="1"/>
  </r>
  <r>
    <x v="2377"/>
    <x v="1"/>
    <n v="75"/>
    <x v="0"/>
    <x v="0"/>
    <s v="No"/>
    <n v="60"/>
    <x v="1"/>
    <x v="1"/>
    <s v="Bank Transfer"/>
    <n v="78.47"/>
    <x v="2367"/>
    <n v="2"/>
    <n v="10"/>
    <x v="0"/>
    <s v="Active Customer"/>
    <x v="0"/>
    <x v="1"/>
  </r>
  <r>
    <x v="2378"/>
    <x v="1"/>
    <n v="35"/>
    <x v="0"/>
    <x v="1"/>
    <s v="Yes"/>
    <n v="14"/>
    <x v="2"/>
    <x v="1"/>
    <s v="Bank Transfer"/>
    <n v="60.4"/>
    <x v="2368"/>
    <n v="2"/>
    <n v="1"/>
    <x v="1"/>
    <s v="Lost Customer"/>
    <x v="0"/>
    <x v="0"/>
  </r>
  <r>
    <x v="2379"/>
    <x v="0"/>
    <n v="56"/>
    <x v="0"/>
    <x v="1"/>
    <s v="Yes"/>
    <n v="62"/>
    <x v="2"/>
    <x v="1"/>
    <s v="Bank Transfer"/>
    <n v="100.83"/>
    <x v="2369"/>
    <n v="7"/>
    <n v="3"/>
    <x v="1"/>
    <s v="Lost Customer"/>
    <x v="0"/>
    <x v="1"/>
  </r>
  <r>
    <x v="2380"/>
    <x v="1"/>
    <n v="32"/>
    <x v="0"/>
    <x v="1"/>
    <s v="Yes"/>
    <n v="71"/>
    <x v="2"/>
    <x v="1"/>
    <s v="Electronic Check"/>
    <n v="31.75"/>
    <x v="2370"/>
    <n v="0"/>
    <n v="7"/>
    <x v="0"/>
    <s v="Active Customer"/>
    <x v="0"/>
    <x v="2"/>
  </r>
  <r>
    <x v="2381"/>
    <x v="1"/>
    <n v="59"/>
    <x v="0"/>
    <x v="1"/>
    <s v="Yes"/>
    <n v="15"/>
    <x v="2"/>
    <x v="1"/>
    <s v="Bank Transfer"/>
    <n v="30.84"/>
    <x v="2371"/>
    <n v="1"/>
    <n v="9"/>
    <x v="0"/>
    <s v="Active Customer"/>
    <x v="0"/>
    <x v="2"/>
  </r>
  <r>
    <x v="2382"/>
    <x v="1"/>
    <n v="64"/>
    <x v="0"/>
    <x v="1"/>
    <s v="Yes"/>
    <n v="18"/>
    <x v="1"/>
    <x v="1"/>
    <s v="Electronic Check"/>
    <n v="49.17"/>
    <x v="2372"/>
    <n v="5"/>
    <n v="4"/>
    <x v="0"/>
    <s v="Active Customer"/>
    <x v="0"/>
    <x v="0"/>
  </r>
  <r>
    <x v="2383"/>
    <x v="0"/>
    <n v="22"/>
    <x v="0"/>
    <x v="1"/>
    <s v="No"/>
    <n v="51"/>
    <x v="2"/>
    <x v="0"/>
    <s v="Mailed Check"/>
    <n v="53.73"/>
    <x v="2373"/>
    <n v="4"/>
    <n v="5"/>
    <x v="0"/>
    <s v="Active Customer"/>
    <x v="0"/>
    <x v="0"/>
  </r>
  <r>
    <x v="2384"/>
    <x v="0"/>
    <n v="35"/>
    <x v="0"/>
    <x v="1"/>
    <s v="No"/>
    <n v="62"/>
    <x v="2"/>
    <x v="2"/>
    <s v="Bank Transfer"/>
    <n v="0"/>
    <x v="2374"/>
    <n v="6"/>
    <n v="8"/>
    <x v="0"/>
    <s v="Active Customer"/>
    <x v="0"/>
    <x v="2"/>
  </r>
  <r>
    <x v="2385"/>
    <x v="0"/>
    <n v="29"/>
    <x v="0"/>
    <x v="1"/>
    <s v="Yes"/>
    <n v="55"/>
    <x v="2"/>
    <x v="1"/>
    <s v="Credit Card"/>
    <n v="31.33"/>
    <x v="2375"/>
    <n v="5"/>
    <n v="2"/>
    <x v="0"/>
    <s v="Active Customer"/>
    <x v="0"/>
    <x v="2"/>
  </r>
  <r>
    <x v="2386"/>
    <x v="0"/>
    <n v="45"/>
    <x v="0"/>
    <x v="0"/>
    <s v="No"/>
    <n v="7"/>
    <x v="2"/>
    <x v="0"/>
    <s v="Mailed Check"/>
    <n v="47.22"/>
    <x v="2376"/>
    <n v="0"/>
    <n v="2"/>
    <x v="1"/>
    <s v="Lost Customer"/>
    <x v="1"/>
    <x v="0"/>
  </r>
  <r>
    <x v="2387"/>
    <x v="1"/>
    <n v="72"/>
    <x v="1"/>
    <x v="0"/>
    <s v="No"/>
    <n v="45"/>
    <x v="2"/>
    <x v="0"/>
    <s v="Mailed Check"/>
    <n v="28.22"/>
    <x v="2377"/>
    <n v="4"/>
    <n v="5"/>
    <x v="0"/>
    <s v="Active Customer"/>
    <x v="0"/>
    <x v="2"/>
  </r>
  <r>
    <x v="2388"/>
    <x v="1"/>
    <n v="67"/>
    <x v="1"/>
    <x v="0"/>
    <s v="Yes"/>
    <n v="4"/>
    <x v="1"/>
    <x v="1"/>
    <s v="Electronic Check"/>
    <n v="60.42"/>
    <x v="2378"/>
    <n v="1"/>
    <n v="3"/>
    <x v="0"/>
    <s v="Active Customer"/>
    <x v="1"/>
    <x v="0"/>
  </r>
  <r>
    <x v="2389"/>
    <x v="1"/>
    <n v="74"/>
    <x v="0"/>
    <x v="1"/>
    <s v="No"/>
    <n v="9"/>
    <x v="0"/>
    <x v="2"/>
    <s v="Mailed Check"/>
    <n v="0"/>
    <x v="2379"/>
    <n v="2"/>
    <n v="2"/>
    <x v="0"/>
    <s v="Active Customer"/>
    <x v="1"/>
    <x v="2"/>
  </r>
  <r>
    <x v="2390"/>
    <x v="0"/>
    <n v="31"/>
    <x v="0"/>
    <x v="1"/>
    <s v="No"/>
    <n v="10"/>
    <x v="1"/>
    <x v="0"/>
    <s v="Bank Transfer"/>
    <n v="106.24"/>
    <x v="2380"/>
    <n v="8"/>
    <n v="7"/>
    <x v="0"/>
    <s v="Active Customer"/>
    <x v="1"/>
    <x v="1"/>
  </r>
  <r>
    <x v="2391"/>
    <x v="1"/>
    <n v="41"/>
    <x v="0"/>
    <x v="0"/>
    <s v="Yes"/>
    <n v="13"/>
    <x v="2"/>
    <x v="1"/>
    <s v="Mailed Check"/>
    <n v="86.32"/>
    <x v="2381"/>
    <n v="1"/>
    <n v="2"/>
    <x v="1"/>
    <s v="Lost Customer"/>
    <x v="0"/>
    <x v="1"/>
  </r>
  <r>
    <x v="2392"/>
    <x v="1"/>
    <n v="66"/>
    <x v="0"/>
    <x v="1"/>
    <s v="Yes"/>
    <n v="7"/>
    <x v="2"/>
    <x v="1"/>
    <s v="Electronic Check"/>
    <n v="88.86"/>
    <x v="2382"/>
    <n v="4"/>
    <n v="6"/>
    <x v="0"/>
    <s v="Active Customer"/>
    <x v="1"/>
    <x v="1"/>
  </r>
  <r>
    <x v="2393"/>
    <x v="1"/>
    <n v="57"/>
    <x v="0"/>
    <x v="1"/>
    <s v="No"/>
    <n v="24"/>
    <x v="2"/>
    <x v="0"/>
    <s v="Mailed Check"/>
    <n v="93.44"/>
    <x v="2383"/>
    <n v="7"/>
    <n v="2"/>
    <x v="1"/>
    <s v="Lost Customer"/>
    <x v="0"/>
    <x v="1"/>
  </r>
  <r>
    <x v="2394"/>
    <x v="0"/>
    <n v="66"/>
    <x v="1"/>
    <x v="1"/>
    <s v="No"/>
    <n v="60"/>
    <x v="1"/>
    <x v="1"/>
    <s v="Bank Transfer"/>
    <n v="97.5"/>
    <x v="2384"/>
    <n v="7"/>
    <n v="1"/>
    <x v="1"/>
    <s v="Lost Customer"/>
    <x v="0"/>
    <x v="1"/>
  </r>
  <r>
    <x v="2395"/>
    <x v="1"/>
    <n v="74"/>
    <x v="0"/>
    <x v="1"/>
    <s v="No"/>
    <n v="43"/>
    <x v="2"/>
    <x v="0"/>
    <s v="Bank Transfer"/>
    <n v="89.83"/>
    <x v="2385"/>
    <n v="3"/>
    <n v="9"/>
    <x v="0"/>
    <s v="Active Customer"/>
    <x v="0"/>
    <x v="1"/>
  </r>
  <r>
    <x v="2396"/>
    <x v="0"/>
    <n v="51"/>
    <x v="0"/>
    <x v="1"/>
    <s v="Yes"/>
    <n v="19"/>
    <x v="2"/>
    <x v="1"/>
    <s v="Credit Card"/>
    <n v="83.54"/>
    <x v="2386"/>
    <n v="6"/>
    <n v="3"/>
    <x v="1"/>
    <s v="Lost Customer"/>
    <x v="0"/>
    <x v="1"/>
  </r>
  <r>
    <x v="2397"/>
    <x v="1"/>
    <n v="30"/>
    <x v="0"/>
    <x v="1"/>
    <s v="No"/>
    <n v="67"/>
    <x v="2"/>
    <x v="1"/>
    <s v="Bank Transfer"/>
    <n v="51.42"/>
    <x v="2387"/>
    <n v="6"/>
    <n v="8"/>
    <x v="0"/>
    <s v="Active Customer"/>
    <x v="0"/>
    <x v="0"/>
  </r>
  <r>
    <x v="2398"/>
    <x v="1"/>
    <n v="65"/>
    <x v="1"/>
    <x v="0"/>
    <s v="No"/>
    <n v="36"/>
    <x v="2"/>
    <x v="1"/>
    <s v="Bank Transfer"/>
    <n v="87.07"/>
    <x v="2388"/>
    <n v="2"/>
    <n v="8"/>
    <x v="0"/>
    <s v="Active Customer"/>
    <x v="0"/>
    <x v="1"/>
  </r>
  <r>
    <x v="2399"/>
    <x v="0"/>
    <n v="67"/>
    <x v="1"/>
    <x v="1"/>
    <s v="Yes"/>
    <n v="35"/>
    <x v="0"/>
    <x v="1"/>
    <s v="Credit Card"/>
    <n v="79.64"/>
    <x v="2389"/>
    <n v="8"/>
    <n v="10"/>
    <x v="0"/>
    <s v="Active Customer"/>
    <x v="0"/>
    <x v="1"/>
  </r>
  <r>
    <x v="2400"/>
    <x v="0"/>
    <n v="49"/>
    <x v="0"/>
    <x v="0"/>
    <s v="Yes"/>
    <n v="21"/>
    <x v="2"/>
    <x v="1"/>
    <s v="Credit Card"/>
    <n v="113.54"/>
    <x v="2390"/>
    <n v="6"/>
    <n v="7"/>
    <x v="0"/>
    <s v="Active Customer"/>
    <x v="0"/>
    <x v="1"/>
  </r>
  <r>
    <x v="2401"/>
    <x v="1"/>
    <n v="32"/>
    <x v="0"/>
    <x v="0"/>
    <s v="Yes"/>
    <n v="42"/>
    <x v="1"/>
    <x v="1"/>
    <s v="Electronic Check"/>
    <n v="50.53"/>
    <x v="2391"/>
    <n v="8"/>
    <n v="5"/>
    <x v="0"/>
    <s v="Active Customer"/>
    <x v="0"/>
    <x v="0"/>
  </r>
  <r>
    <x v="2402"/>
    <x v="0"/>
    <n v="72"/>
    <x v="1"/>
    <x v="1"/>
    <s v="Yes"/>
    <n v="6"/>
    <x v="2"/>
    <x v="0"/>
    <s v="Bank Transfer"/>
    <n v="43.59"/>
    <x v="2392"/>
    <n v="0"/>
    <n v="5"/>
    <x v="1"/>
    <s v="Lost Customer"/>
    <x v="1"/>
    <x v="0"/>
  </r>
  <r>
    <x v="2403"/>
    <x v="0"/>
    <n v="29"/>
    <x v="0"/>
    <x v="1"/>
    <s v="Yes"/>
    <n v="66"/>
    <x v="0"/>
    <x v="0"/>
    <s v="Electronic Check"/>
    <n v="75.650000000000006"/>
    <x v="2393"/>
    <n v="2"/>
    <n v="8"/>
    <x v="0"/>
    <s v="Active Customer"/>
    <x v="0"/>
    <x v="1"/>
  </r>
  <r>
    <x v="2404"/>
    <x v="1"/>
    <n v="24"/>
    <x v="0"/>
    <x v="1"/>
    <s v="Yes"/>
    <n v="25"/>
    <x v="2"/>
    <x v="0"/>
    <s v="Mailed Check"/>
    <n v="44.59"/>
    <x v="2394"/>
    <n v="6"/>
    <n v="8"/>
    <x v="0"/>
    <s v="Active Customer"/>
    <x v="0"/>
    <x v="0"/>
  </r>
  <r>
    <x v="2405"/>
    <x v="0"/>
    <n v="21"/>
    <x v="0"/>
    <x v="0"/>
    <s v="Yes"/>
    <n v="18"/>
    <x v="0"/>
    <x v="1"/>
    <s v="Credit Card"/>
    <n v="109.67"/>
    <x v="2395"/>
    <n v="0"/>
    <n v="7"/>
    <x v="0"/>
    <s v="Active Customer"/>
    <x v="0"/>
    <x v="1"/>
  </r>
  <r>
    <x v="2406"/>
    <x v="0"/>
    <n v="61"/>
    <x v="1"/>
    <x v="0"/>
    <s v="No"/>
    <n v="47"/>
    <x v="0"/>
    <x v="0"/>
    <s v="Electronic Check"/>
    <n v="92.94"/>
    <x v="2396"/>
    <n v="7"/>
    <n v="4"/>
    <x v="1"/>
    <s v="Lost Customer"/>
    <x v="0"/>
    <x v="1"/>
  </r>
  <r>
    <x v="2407"/>
    <x v="1"/>
    <n v="53"/>
    <x v="0"/>
    <x v="1"/>
    <s v="Yes"/>
    <n v="30"/>
    <x v="0"/>
    <x v="1"/>
    <s v="Bank Transfer"/>
    <n v="96.05"/>
    <x v="2397"/>
    <n v="7"/>
    <n v="10"/>
    <x v="0"/>
    <s v="Active Customer"/>
    <x v="0"/>
    <x v="1"/>
  </r>
  <r>
    <x v="2408"/>
    <x v="0"/>
    <n v="20"/>
    <x v="0"/>
    <x v="1"/>
    <s v="Yes"/>
    <n v="11"/>
    <x v="1"/>
    <x v="0"/>
    <s v="Bank Transfer"/>
    <n v="49.67"/>
    <x v="2398"/>
    <n v="6"/>
    <n v="9"/>
    <x v="0"/>
    <s v="Active Customer"/>
    <x v="1"/>
    <x v="0"/>
  </r>
  <r>
    <x v="2409"/>
    <x v="1"/>
    <n v="32"/>
    <x v="0"/>
    <x v="1"/>
    <s v="No"/>
    <n v="26"/>
    <x v="0"/>
    <x v="1"/>
    <s v="Electronic Check"/>
    <n v="82.83"/>
    <x v="2399"/>
    <n v="7"/>
    <n v="2"/>
    <x v="1"/>
    <s v="Lost Customer"/>
    <x v="0"/>
    <x v="1"/>
  </r>
  <r>
    <x v="2410"/>
    <x v="1"/>
    <n v="33"/>
    <x v="0"/>
    <x v="0"/>
    <s v="Yes"/>
    <n v="5"/>
    <x v="1"/>
    <x v="1"/>
    <s v="Credit Card"/>
    <n v="71.89"/>
    <x v="2400"/>
    <n v="8"/>
    <n v="1"/>
    <x v="1"/>
    <s v="Lost Customer"/>
    <x v="1"/>
    <x v="1"/>
  </r>
  <r>
    <x v="2411"/>
    <x v="0"/>
    <n v="29"/>
    <x v="0"/>
    <x v="1"/>
    <s v="Yes"/>
    <n v="9"/>
    <x v="1"/>
    <x v="1"/>
    <s v="Mailed Check"/>
    <n v="27.36"/>
    <x v="2401"/>
    <n v="8"/>
    <n v="1"/>
    <x v="1"/>
    <s v="Lost Customer"/>
    <x v="1"/>
    <x v="2"/>
  </r>
  <r>
    <x v="2412"/>
    <x v="0"/>
    <n v="20"/>
    <x v="0"/>
    <x v="0"/>
    <s v="Yes"/>
    <n v="57"/>
    <x v="2"/>
    <x v="1"/>
    <s v="Mailed Check"/>
    <n v="68.150000000000006"/>
    <x v="2402"/>
    <n v="1"/>
    <n v="8"/>
    <x v="0"/>
    <s v="Active Customer"/>
    <x v="0"/>
    <x v="0"/>
  </r>
  <r>
    <x v="2413"/>
    <x v="0"/>
    <n v="63"/>
    <x v="1"/>
    <x v="0"/>
    <s v="No"/>
    <n v="23"/>
    <x v="1"/>
    <x v="1"/>
    <s v="Electronic Check"/>
    <n v="38.43"/>
    <x v="2403"/>
    <n v="0"/>
    <n v="5"/>
    <x v="0"/>
    <s v="Active Customer"/>
    <x v="0"/>
    <x v="0"/>
  </r>
  <r>
    <x v="2414"/>
    <x v="0"/>
    <n v="19"/>
    <x v="0"/>
    <x v="0"/>
    <s v="Yes"/>
    <n v="23"/>
    <x v="0"/>
    <x v="0"/>
    <s v="Electronic Check"/>
    <n v="65.099999999999994"/>
    <x v="2404"/>
    <n v="6"/>
    <n v="7"/>
    <x v="0"/>
    <s v="Active Customer"/>
    <x v="0"/>
    <x v="0"/>
  </r>
  <r>
    <x v="2415"/>
    <x v="1"/>
    <n v="74"/>
    <x v="1"/>
    <x v="0"/>
    <s v="No"/>
    <n v="44"/>
    <x v="2"/>
    <x v="1"/>
    <s v="Mailed Check"/>
    <n v="75.989999999999995"/>
    <x v="2405"/>
    <n v="5"/>
    <n v="7"/>
    <x v="0"/>
    <s v="Active Customer"/>
    <x v="0"/>
    <x v="1"/>
  </r>
  <r>
    <x v="2416"/>
    <x v="0"/>
    <n v="45"/>
    <x v="0"/>
    <x v="1"/>
    <s v="No"/>
    <n v="26"/>
    <x v="2"/>
    <x v="0"/>
    <s v="Mailed Check"/>
    <n v="54.14"/>
    <x v="2406"/>
    <n v="8"/>
    <n v="2"/>
    <x v="1"/>
    <s v="Lost Customer"/>
    <x v="0"/>
    <x v="0"/>
  </r>
  <r>
    <x v="2417"/>
    <x v="1"/>
    <n v="64"/>
    <x v="1"/>
    <x v="1"/>
    <s v="No"/>
    <n v="42"/>
    <x v="0"/>
    <x v="1"/>
    <s v="Electronic Check"/>
    <n v="31.37"/>
    <x v="2407"/>
    <n v="2"/>
    <n v="5"/>
    <x v="0"/>
    <s v="Active Customer"/>
    <x v="0"/>
    <x v="2"/>
  </r>
  <r>
    <x v="2418"/>
    <x v="1"/>
    <n v="52"/>
    <x v="0"/>
    <x v="0"/>
    <s v="No"/>
    <n v="33"/>
    <x v="0"/>
    <x v="2"/>
    <s v="Mailed Check"/>
    <n v="0"/>
    <x v="2408"/>
    <n v="3"/>
    <n v="6"/>
    <x v="0"/>
    <s v="Active Customer"/>
    <x v="0"/>
    <x v="2"/>
  </r>
  <r>
    <x v="2419"/>
    <x v="0"/>
    <n v="68"/>
    <x v="1"/>
    <x v="0"/>
    <s v="Yes"/>
    <n v="46"/>
    <x v="2"/>
    <x v="0"/>
    <s v="Credit Card"/>
    <n v="105.4"/>
    <x v="2409"/>
    <n v="6"/>
    <n v="7"/>
    <x v="0"/>
    <s v="Active Customer"/>
    <x v="0"/>
    <x v="1"/>
  </r>
  <r>
    <x v="2420"/>
    <x v="0"/>
    <n v="50"/>
    <x v="0"/>
    <x v="1"/>
    <s v="No"/>
    <n v="2"/>
    <x v="2"/>
    <x v="1"/>
    <s v="Mailed Check"/>
    <n v="50.13"/>
    <x v="2410"/>
    <n v="0"/>
    <n v="10"/>
    <x v="0"/>
    <s v="Active Customer"/>
    <x v="1"/>
    <x v="0"/>
  </r>
  <r>
    <x v="2421"/>
    <x v="1"/>
    <n v="63"/>
    <x v="0"/>
    <x v="0"/>
    <s v="No"/>
    <n v="69"/>
    <x v="0"/>
    <x v="1"/>
    <s v="Bank Transfer"/>
    <n v="101.93"/>
    <x v="2411"/>
    <n v="3"/>
    <n v="1"/>
    <x v="0"/>
    <s v="Active Customer"/>
    <x v="0"/>
    <x v="1"/>
  </r>
  <r>
    <x v="2422"/>
    <x v="0"/>
    <n v="27"/>
    <x v="0"/>
    <x v="1"/>
    <s v="No"/>
    <n v="23"/>
    <x v="0"/>
    <x v="0"/>
    <s v="Credit Card"/>
    <n v="95.85"/>
    <x v="2412"/>
    <n v="0"/>
    <n v="8"/>
    <x v="0"/>
    <s v="Active Customer"/>
    <x v="0"/>
    <x v="1"/>
  </r>
  <r>
    <x v="2423"/>
    <x v="0"/>
    <n v="66"/>
    <x v="1"/>
    <x v="1"/>
    <s v="No"/>
    <n v="1"/>
    <x v="2"/>
    <x v="0"/>
    <s v="Credit Card"/>
    <n v="61.02"/>
    <x v="2413"/>
    <n v="5"/>
    <n v="3"/>
    <x v="1"/>
    <s v="Lost Customer"/>
    <x v="1"/>
    <x v="0"/>
  </r>
  <r>
    <x v="2424"/>
    <x v="0"/>
    <n v="65"/>
    <x v="1"/>
    <x v="1"/>
    <s v="Yes"/>
    <n v="42"/>
    <x v="1"/>
    <x v="0"/>
    <s v="Credit Card"/>
    <n v="33.56"/>
    <x v="2414"/>
    <n v="8"/>
    <n v="2"/>
    <x v="1"/>
    <s v="Lost Customer"/>
    <x v="0"/>
    <x v="2"/>
  </r>
  <r>
    <x v="2425"/>
    <x v="0"/>
    <n v="18"/>
    <x v="0"/>
    <x v="0"/>
    <s v="No"/>
    <n v="64"/>
    <x v="2"/>
    <x v="1"/>
    <s v="Electronic Check"/>
    <n v="96.03"/>
    <x v="2415"/>
    <n v="2"/>
    <n v="8"/>
    <x v="0"/>
    <s v="Active Customer"/>
    <x v="0"/>
    <x v="1"/>
  </r>
  <r>
    <x v="2426"/>
    <x v="0"/>
    <n v="46"/>
    <x v="0"/>
    <x v="1"/>
    <s v="Yes"/>
    <n v="28"/>
    <x v="2"/>
    <x v="0"/>
    <s v="Mailed Check"/>
    <n v="26.38"/>
    <x v="2416"/>
    <n v="0"/>
    <n v="2"/>
    <x v="0"/>
    <s v="Active Customer"/>
    <x v="0"/>
    <x v="2"/>
  </r>
  <r>
    <x v="2427"/>
    <x v="0"/>
    <n v="32"/>
    <x v="0"/>
    <x v="0"/>
    <s v="Yes"/>
    <n v="50"/>
    <x v="0"/>
    <x v="0"/>
    <s v="Credit Card"/>
    <n v="30.05"/>
    <x v="2417"/>
    <n v="7"/>
    <n v="10"/>
    <x v="0"/>
    <s v="Active Customer"/>
    <x v="0"/>
    <x v="2"/>
  </r>
  <r>
    <x v="2428"/>
    <x v="1"/>
    <n v="69"/>
    <x v="1"/>
    <x v="0"/>
    <s v="No"/>
    <n v="44"/>
    <x v="2"/>
    <x v="0"/>
    <s v="Mailed Check"/>
    <n v="63.19"/>
    <x v="2418"/>
    <n v="6"/>
    <n v="6"/>
    <x v="0"/>
    <s v="Active Customer"/>
    <x v="0"/>
    <x v="0"/>
  </r>
  <r>
    <x v="2429"/>
    <x v="0"/>
    <n v="51"/>
    <x v="0"/>
    <x v="1"/>
    <s v="No"/>
    <n v="7"/>
    <x v="2"/>
    <x v="1"/>
    <s v="Mailed Check"/>
    <n v="63.09"/>
    <x v="2419"/>
    <n v="0"/>
    <n v="9"/>
    <x v="0"/>
    <s v="Active Customer"/>
    <x v="1"/>
    <x v="0"/>
  </r>
  <r>
    <x v="2430"/>
    <x v="1"/>
    <n v="32"/>
    <x v="0"/>
    <x v="0"/>
    <s v="No"/>
    <n v="51"/>
    <x v="2"/>
    <x v="0"/>
    <s v="Electronic Check"/>
    <n v="43.15"/>
    <x v="2420"/>
    <n v="0"/>
    <n v="4"/>
    <x v="0"/>
    <s v="Active Customer"/>
    <x v="0"/>
    <x v="0"/>
  </r>
  <r>
    <x v="2431"/>
    <x v="0"/>
    <n v="64"/>
    <x v="0"/>
    <x v="1"/>
    <s v="No"/>
    <n v="1"/>
    <x v="2"/>
    <x v="1"/>
    <s v="Credit Card"/>
    <n v="116.43"/>
    <x v="2421"/>
    <n v="2"/>
    <n v="5"/>
    <x v="1"/>
    <s v="Lost Customer"/>
    <x v="1"/>
    <x v="1"/>
  </r>
  <r>
    <x v="2432"/>
    <x v="0"/>
    <n v="74"/>
    <x v="0"/>
    <x v="1"/>
    <s v="Yes"/>
    <n v="22"/>
    <x v="2"/>
    <x v="0"/>
    <s v="Bank Transfer"/>
    <n v="61.3"/>
    <x v="2422"/>
    <n v="2"/>
    <n v="2"/>
    <x v="0"/>
    <s v="Active Customer"/>
    <x v="0"/>
    <x v="0"/>
  </r>
  <r>
    <x v="2433"/>
    <x v="1"/>
    <n v="48"/>
    <x v="0"/>
    <x v="0"/>
    <s v="Yes"/>
    <n v="46"/>
    <x v="0"/>
    <x v="1"/>
    <s v="Bank Transfer"/>
    <n v="85.51"/>
    <x v="2423"/>
    <n v="3"/>
    <n v="9"/>
    <x v="0"/>
    <s v="Active Customer"/>
    <x v="0"/>
    <x v="1"/>
  </r>
  <r>
    <x v="2434"/>
    <x v="1"/>
    <n v="69"/>
    <x v="1"/>
    <x v="1"/>
    <s v="Yes"/>
    <n v="18"/>
    <x v="2"/>
    <x v="1"/>
    <s v="Bank Transfer"/>
    <n v="83.88"/>
    <x v="2424"/>
    <n v="8"/>
    <n v="8"/>
    <x v="0"/>
    <s v="Active Customer"/>
    <x v="0"/>
    <x v="1"/>
  </r>
  <r>
    <x v="2435"/>
    <x v="1"/>
    <n v="66"/>
    <x v="1"/>
    <x v="1"/>
    <s v="No"/>
    <n v="38"/>
    <x v="2"/>
    <x v="1"/>
    <s v="Bank Transfer"/>
    <n v="106.01"/>
    <x v="2425"/>
    <n v="1"/>
    <n v="1"/>
    <x v="0"/>
    <s v="Active Customer"/>
    <x v="0"/>
    <x v="1"/>
  </r>
  <r>
    <x v="2436"/>
    <x v="0"/>
    <n v="75"/>
    <x v="0"/>
    <x v="0"/>
    <s v="Yes"/>
    <n v="47"/>
    <x v="2"/>
    <x v="0"/>
    <s v="Mailed Check"/>
    <n v="106.07"/>
    <x v="2426"/>
    <n v="6"/>
    <n v="1"/>
    <x v="1"/>
    <s v="Lost Customer"/>
    <x v="0"/>
    <x v="1"/>
  </r>
  <r>
    <x v="2437"/>
    <x v="0"/>
    <n v="55"/>
    <x v="0"/>
    <x v="1"/>
    <s v="Yes"/>
    <n v="28"/>
    <x v="2"/>
    <x v="1"/>
    <s v="Electronic Check"/>
    <n v="86.94"/>
    <x v="2427"/>
    <n v="8"/>
    <n v="10"/>
    <x v="0"/>
    <s v="Active Customer"/>
    <x v="0"/>
    <x v="1"/>
  </r>
  <r>
    <x v="2438"/>
    <x v="1"/>
    <n v="31"/>
    <x v="0"/>
    <x v="1"/>
    <s v="No"/>
    <n v="37"/>
    <x v="1"/>
    <x v="2"/>
    <s v="Mailed Check"/>
    <n v="0"/>
    <x v="2428"/>
    <n v="5"/>
    <n v="9"/>
    <x v="0"/>
    <s v="Active Customer"/>
    <x v="0"/>
    <x v="2"/>
  </r>
  <r>
    <x v="2439"/>
    <x v="0"/>
    <n v="67"/>
    <x v="1"/>
    <x v="1"/>
    <s v="No"/>
    <n v="58"/>
    <x v="1"/>
    <x v="1"/>
    <s v="Electronic Check"/>
    <n v="94.58"/>
    <x v="2429"/>
    <n v="0"/>
    <n v="8"/>
    <x v="0"/>
    <s v="Active Customer"/>
    <x v="0"/>
    <x v="1"/>
  </r>
  <r>
    <x v="2440"/>
    <x v="0"/>
    <n v="24"/>
    <x v="0"/>
    <x v="0"/>
    <s v="No"/>
    <n v="55"/>
    <x v="1"/>
    <x v="1"/>
    <s v="Mailed Check"/>
    <n v="84.25"/>
    <x v="2430"/>
    <n v="1"/>
    <n v="9"/>
    <x v="0"/>
    <s v="Active Customer"/>
    <x v="0"/>
    <x v="1"/>
  </r>
  <r>
    <x v="2441"/>
    <x v="1"/>
    <n v="61"/>
    <x v="0"/>
    <x v="1"/>
    <s v="No"/>
    <n v="16"/>
    <x v="1"/>
    <x v="0"/>
    <s v="Electronic Check"/>
    <n v="52.74"/>
    <x v="2431"/>
    <n v="6"/>
    <n v="2"/>
    <x v="1"/>
    <s v="Lost Customer"/>
    <x v="0"/>
    <x v="0"/>
  </r>
  <r>
    <x v="2442"/>
    <x v="0"/>
    <n v="28"/>
    <x v="0"/>
    <x v="1"/>
    <s v="No"/>
    <n v="44"/>
    <x v="1"/>
    <x v="1"/>
    <s v="Credit Card"/>
    <n v="43.49"/>
    <x v="2432"/>
    <n v="3"/>
    <n v="5"/>
    <x v="0"/>
    <s v="Active Customer"/>
    <x v="0"/>
    <x v="0"/>
  </r>
  <r>
    <x v="2443"/>
    <x v="1"/>
    <n v="70"/>
    <x v="1"/>
    <x v="0"/>
    <s v="No"/>
    <n v="21"/>
    <x v="2"/>
    <x v="2"/>
    <s v="Bank Transfer"/>
    <n v="0"/>
    <x v="2433"/>
    <n v="5"/>
    <n v="10"/>
    <x v="0"/>
    <s v="Active Customer"/>
    <x v="0"/>
    <x v="2"/>
  </r>
  <r>
    <x v="2444"/>
    <x v="0"/>
    <n v="51"/>
    <x v="0"/>
    <x v="1"/>
    <s v="No"/>
    <n v="65"/>
    <x v="2"/>
    <x v="0"/>
    <s v="Electronic Check"/>
    <n v="80.599999999999994"/>
    <x v="2434"/>
    <n v="2"/>
    <n v="9"/>
    <x v="0"/>
    <s v="Active Customer"/>
    <x v="0"/>
    <x v="1"/>
  </r>
  <r>
    <x v="2445"/>
    <x v="0"/>
    <n v="39"/>
    <x v="0"/>
    <x v="0"/>
    <s v="No"/>
    <n v="10"/>
    <x v="0"/>
    <x v="1"/>
    <s v="Electronic Check"/>
    <n v="21.66"/>
    <x v="2435"/>
    <n v="1"/>
    <n v="3"/>
    <x v="0"/>
    <s v="Active Customer"/>
    <x v="1"/>
    <x v="2"/>
  </r>
  <r>
    <x v="2446"/>
    <x v="0"/>
    <n v="75"/>
    <x v="1"/>
    <x v="0"/>
    <s v="No"/>
    <n v="70"/>
    <x v="2"/>
    <x v="1"/>
    <s v="Credit Card"/>
    <n v="40.61"/>
    <x v="2436"/>
    <n v="4"/>
    <n v="1"/>
    <x v="0"/>
    <s v="Active Customer"/>
    <x v="0"/>
    <x v="0"/>
  </r>
  <r>
    <x v="2447"/>
    <x v="1"/>
    <n v="49"/>
    <x v="0"/>
    <x v="1"/>
    <s v="Yes"/>
    <n v="48"/>
    <x v="2"/>
    <x v="1"/>
    <s v="Electronic Check"/>
    <n v="87.61"/>
    <x v="2437"/>
    <n v="8"/>
    <n v="4"/>
    <x v="1"/>
    <s v="Lost Customer"/>
    <x v="0"/>
    <x v="1"/>
  </r>
  <r>
    <x v="2448"/>
    <x v="0"/>
    <n v="38"/>
    <x v="0"/>
    <x v="0"/>
    <s v="No"/>
    <n v="55"/>
    <x v="2"/>
    <x v="1"/>
    <s v="Mailed Check"/>
    <n v="87.06"/>
    <x v="2438"/>
    <n v="4"/>
    <n v="1"/>
    <x v="0"/>
    <s v="Active Customer"/>
    <x v="0"/>
    <x v="1"/>
  </r>
  <r>
    <x v="2449"/>
    <x v="1"/>
    <n v="40"/>
    <x v="0"/>
    <x v="0"/>
    <s v="No"/>
    <n v="56"/>
    <x v="1"/>
    <x v="1"/>
    <s v="Electronic Check"/>
    <n v="100.4"/>
    <x v="2439"/>
    <n v="7"/>
    <n v="10"/>
    <x v="0"/>
    <s v="Active Customer"/>
    <x v="0"/>
    <x v="1"/>
  </r>
  <r>
    <x v="2450"/>
    <x v="0"/>
    <n v="64"/>
    <x v="0"/>
    <x v="0"/>
    <s v="Yes"/>
    <n v="52"/>
    <x v="0"/>
    <x v="0"/>
    <s v="Credit Card"/>
    <n v="82.41"/>
    <x v="2440"/>
    <n v="1"/>
    <n v="6"/>
    <x v="0"/>
    <s v="Active Customer"/>
    <x v="0"/>
    <x v="1"/>
  </r>
  <r>
    <x v="2451"/>
    <x v="0"/>
    <n v="23"/>
    <x v="0"/>
    <x v="1"/>
    <s v="Yes"/>
    <n v="10"/>
    <x v="2"/>
    <x v="1"/>
    <s v="Mailed Check"/>
    <n v="51.04"/>
    <x v="2441"/>
    <n v="3"/>
    <n v="2"/>
    <x v="1"/>
    <s v="Lost Customer"/>
    <x v="1"/>
    <x v="0"/>
  </r>
  <r>
    <x v="2452"/>
    <x v="0"/>
    <n v="38"/>
    <x v="0"/>
    <x v="0"/>
    <s v="No"/>
    <n v="31"/>
    <x v="1"/>
    <x v="1"/>
    <s v="Mailed Check"/>
    <n v="104.04"/>
    <x v="2442"/>
    <n v="4"/>
    <n v="10"/>
    <x v="0"/>
    <s v="Active Customer"/>
    <x v="0"/>
    <x v="1"/>
  </r>
  <r>
    <x v="2453"/>
    <x v="0"/>
    <n v="30"/>
    <x v="0"/>
    <x v="1"/>
    <s v="Yes"/>
    <n v="49"/>
    <x v="0"/>
    <x v="1"/>
    <s v="Electronic Check"/>
    <n v="50.42"/>
    <x v="2443"/>
    <n v="5"/>
    <n v="8"/>
    <x v="0"/>
    <s v="Active Customer"/>
    <x v="0"/>
    <x v="0"/>
  </r>
  <r>
    <x v="2454"/>
    <x v="1"/>
    <n v="52"/>
    <x v="0"/>
    <x v="0"/>
    <s v="No"/>
    <n v="43"/>
    <x v="0"/>
    <x v="0"/>
    <s v="Bank Transfer"/>
    <n v="73.16"/>
    <x v="2444"/>
    <n v="8"/>
    <n v="7"/>
    <x v="0"/>
    <s v="Active Customer"/>
    <x v="0"/>
    <x v="1"/>
  </r>
  <r>
    <x v="2455"/>
    <x v="0"/>
    <n v="26"/>
    <x v="0"/>
    <x v="1"/>
    <s v="Yes"/>
    <n v="20"/>
    <x v="2"/>
    <x v="1"/>
    <s v="Credit Card"/>
    <n v="109.33"/>
    <x v="2445"/>
    <n v="0"/>
    <n v="7"/>
    <x v="0"/>
    <s v="Active Customer"/>
    <x v="0"/>
    <x v="1"/>
  </r>
  <r>
    <x v="2456"/>
    <x v="0"/>
    <n v="27"/>
    <x v="0"/>
    <x v="0"/>
    <s v="Yes"/>
    <n v="48"/>
    <x v="2"/>
    <x v="1"/>
    <s v="Mailed Check"/>
    <n v="103.87"/>
    <x v="2446"/>
    <n v="0"/>
    <n v="1"/>
    <x v="0"/>
    <s v="Active Customer"/>
    <x v="0"/>
    <x v="1"/>
  </r>
  <r>
    <x v="2457"/>
    <x v="1"/>
    <n v="50"/>
    <x v="0"/>
    <x v="1"/>
    <s v="Yes"/>
    <n v="35"/>
    <x v="2"/>
    <x v="0"/>
    <s v="Credit Card"/>
    <n v="89.49"/>
    <x v="2086"/>
    <n v="2"/>
    <n v="8"/>
    <x v="0"/>
    <s v="Active Customer"/>
    <x v="0"/>
    <x v="1"/>
  </r>
  <r>
    <x v="2458"/>
    <x v="0"/>
    <n v="33"/>
    <x v="0"/>
    <x v="0"/>
    <s v="No"/>
    <n v="30"/>
    <x v="0"/>
    <x v="0"/>
    <s v="Credit Card"/>
    <n v="113.71"/>
    <x v="2447"/>
    <n v="7"/>
    <n v="7"/>
    <x v="0"/>
    <s v="Active Customer"/>
    <x v="0"/>
    <x v="1"/>
  </r>
  <r>
    <x v="2459"/>
    <x v="1"/>
    <n v="26"/>
    <x v="0"/>
    <x v="1"/>
    <s v="Yes"/>
    <n v="36"/>
    <x v="2"/>
    <x v="1"/>
    <s v="Mailed Check"/>
    <n v="60.97"/>
    <x v="2448"/>
    <n v="4"/>
    <n v="4"/>
    <x v="0"/>
    <s v="Active Customer"/>
    <x v="0"/>
    <x v="0"/>
  </r>
  <r>
    <x v="2460"/>
    <x v="0"/>
    <n v="71"/>
    <x v="1"/>
    <x v="1"/>
    <s v="No"/>
    <n v="28"/>
    <x v="2"/>
    <x v="1"/>
    <s v="Mailed Check"/>
    <n v="62.37"/>
    <x v="2449"/>
    <n v="5"/>
    <n v="6"/>
    <x v="0"/>
    <s v="Active Customer"/>
    <x v="0"/>
    <x v="0"/>
  </r>
  <r>
    <x v="2461"/>
    <x v="0"/>
    <n v="66"/>
    <x v="0"/>
    <x v="1"/>
    <s v="Yes"/>
    <n v="40"/>
    <x v="2"/>
    <x v="0"/>
    <s v="Mailed Check"/>
    <n v="98.22"/>
    <x v="2450"/>
    <n v="8"/>
    <n v="10"/>
    <x v="0"/>
    <s v="Active Customer"/>
    <x v="0"/>
    <x v="1"/>
  </r>
  <r>
    <x v="2462"/>
    <x v="1"/>
    <n v="26"/>
    <x v="0"/>
    <x v="0"/>
    <s v="Yes"/>
    <n v="49"/>
    <x v="2"/>
    <x v="1"/>
    <s v="Credit Card"/>
    <n v="39.06"/>
    <x v="2451"/>
    <n v="8"/>
    <n v="3"/>
    <x v="1"/>
    <s v="Lost Customer"/>
    <x v="0"/>
    <x v="0"/>
  </r>
  <r>
    <x v="2463"/>
    <x v="1"/>
    <n v="69"/>
    <x v="1"/>
    <x v="0"/>
    <s v="Yes"/>
    <n v="33"/>
    <x v="0"/>
    <x v="1"/>
    <s v="Mailed Check"/>
    <n v="21.69"/>
    <x v="2452"/>
    <n v="3"/>
    <n v="4"/>
    <x v="0"/>
    <s v="Active Customer"/>
    <x v="0"/>
    <x v="2"/>
  </r>
  <r>
    <x v="2464"/>
    <x v="0"/>
    <n v="18"/>
    <x v="0"/>
    <x v="0"/>
    <s v="Yes"/>
    <n v="12"/>
    <x v="2"/>
    <x v="0"/>
    <s v="Credit Card"/>
    <n v="59.09"/>
    <x v="2453"/>
    <n v="7"/>
    <n v="4"/>
    <x v="1"/>
    <s v="Lost Customer"/>
    <x v="1"/>
    <x v="0"/>
  </r>
  <r>
    <x v="2465"/>
    <x v="1"/>
    <n v="38"/>
    <x v="0"/>
    <x v="1"/>
    <s v="Yes"/>
    <n v="55"/>
    <x v="0"/>
    <x v="1"/>
    <s v="Credit Card"/>
    <n v="44.25"/>
    <x v="2454"/>
    <n v="6"/>
    <n v="3"/>
    <x v="1"/>
    <s v="Lost Customer"/>
    <x v="0"/>
    <x v="0"/>
  </r>
  <r>
    <x v="2466"/>
    <x v="0"/>
    <n v="42"/>
    <x v="0"/>
    <x v="0"/>
    <s v="No"/>
    <n v="21"/>
    <x v="0"/>
    <x v="0"/>
    <s v="Bank Transfer"/>
    <n v="45.27"/>
    <x v="2455"/>
    <n v="0"/>
    <n v="7"/>
    <x v="0"/>
    <s v="Active Customer"/>
    <x v="0"/>
    <x v="0"/>
  </r>
  <r>
    <x v="2467"/>
    <x v="0"/>
    <n v="28"/>
    <x v="0"/>
    <x v="0"/>
    <s v="Yes"/>
    <n v="43"/>
    <x v="0"/>
    <x v="1"/>
    <s v="Electronic Check"/>
    <n v="110.52"/>
    <x v="2456"/>
    <n v="0"/>
    <n v="4"/>
    <x v="0"/>
    <s v="Active Customer"/>
    <x v="0"/>
    <x v="1"/>
  </r>
  <r>
    <x v="2468"/>
    <x v="1"/>
    <n v="48"/>
    <x v="0"/>
    <x v="0"/>
    <s v="Yes"/>
    <n v="22"/>
    <x v="2"/>
    <x v="0"/>
    <s v="Mailed Check"/>
    <n v="78.53"/>
    <x v="2457"/>
    <n v="3"/>
    <n v="7"/>
    <x v="0"/>
    <s v="Active Customer"/>
    <x v="0"/>
    <x v="1"/>
  </r>
  <r>
    <x v="2469"/>
    <x v="1"/>
    <n v="74"/>
    <x v="0"/>
    <x v="1"/>
    <s v="Yes"/>
    <n v="19"/>
    <x v="1"/>
    <x v="0"/>
    <s v="Bank Transfer"/>
    <n v="111.65"/>
    <x v="2458"/>
    <n v="1"/>
    <n v="6"/>
    <x v="0"/>
    <s v="Active Customer"/>
    <x v="0"/>
    <x v="1"/>
  </r>
  <r>
    <x v="2470"/>
    <x v="1"/>
    <n v="62"/>
    <x v="0"/>
    <x v="1"/>
    <s v="Yes"/>
    <n v="47"/>
    <x v="0"/>
    <x v="1"/>
    <s v="Electronic Check"/>
    <n v="24.74"/>
    <x v="2459"/>
    <n v="7"/>
    <n v="3"/>
    <x v="1"/>
    <s v="Lost Customer"/>
    <x v="0"/>
    <x v="2"/>
  </r>
  <r>
    <x v="2471"/>
    <x v="0"/>
    <n v="57"/>
    <x v="0"/>
    <x v="1"/>
    <s v="Yes"/>
    <n v="17"/>
    <x v="2"/>
    <x v="0"/>
    <s v="Credit Card"/>
    <n v="35.270000000000003"/>
    <x v="2460"/>
    <n v="0"/>
    <n v="4"/>
    <x v="1"/>
    <s v="Lost Customer"/>
    <x v="0"/>
    <x v="0"/>
  </r>
  <r>
    <x v="2472"/>
    <x v="1"/>
    <n v="26"/>
    <x v="0"/>
    <x v="1"/>
    <s v="No"/>
    <n v="7"/>
    <x v="1"/>
    <x v="2"/>
    <s v="Electronic Check"/>
    <n v="0"/>
    <x v="2461"/>
    <n v="8"/>
    <n v="5"/>
    <x v="0"/>
    <s v="Active Customer"/>
    <x v="1"/>
    <x v="2"/>
  </r>
  <r>
    <x v="2473"/>
    <x v="1"/>
    <n v="22"/>
    <x v="0"/>
    <x v="0"/>
    <s v="Yes"/>
    <n v="51"/>
    <x v="0"/>
    <x v="2"/>
    <s v="Credit Card"/>
    <n v="0"/>
    <x v="2462"/>
    <n v="6"/>
    <n v="1"/>
    <x v="1"/>
    <s v="Lost Customer"/>
    <x v="0"/>
    <x v="2"/>
  </r>
  <r>
    <x v="2474"/>
    <x v="1"/>
    <n v="26"/>
    <x v="0"/>
    <x v="1"/>
    <s v="No"/>
    <n v="7"/>
    <x v="1"/>
    <x v="1"/>
    <s v="Bank Transfer"/>
    <n v="70.900000000000006"/>
    <x v="2463"/>
    <n v="5"/>
    <n v="5"/>
    <x v="0"/>
    <s v="Active Customer"/>
    <x v="1"/>
    <x v="1"/>
  </r>
  <r>
    <x v="2475"/>
    <x v="1"/>
    <n v="73"/>
    <x v="0"/>
    <x v="1"/>
    <s v="No"/>
    <n v="20"/>
    <x v="1"/>
    <x v="1"/>
    <s v="Bank Transfer"/>
    <n v="95.97"/>
    <x v="2464"/>
    <n v="7"/>
    <n v="7"/>
    <x v="0"/>
    <s v="Active Customer"/>
    <x v="0"/>
    <x v="1"/>
  </r>
  <r>
    <x v="2476"/>
    <x v="1"/>
    <n v="72"/>
    <x v="0"/>
    <x v="1"/>
    <s v="Yes"/>
    <n v="34"/>
    <x v="1"/>
    <x v="0"/>
    <s v="Bank Transfer"/>
    <n v="116.44"/>
    <x v="2465"/>
    <n v="2"/>
    <n v="10"/>
    <x v="0"/>
    <s v="Active Customer"/>
    <x v="0"/>
    <x v="1"/>
  </r>
  <r>
    <x v="2477"/>
    <x v="0"/>
    <n v="30"/>
    <x v="0"/>
    <x v="1"/>
    <s v="Yes"/>
    <n v="69"/>
    <x v="2"/>
    <x v="1"/>
    <s v="Mailed Check"/>
    <n v="96.08"/>
    <x v="2466"/>
    <n v="1"/>
    <n v="1"/>
    <x v="0"/>
    <s v="Active Customer"/>
    <x v="0"/>
    <x v="1"/>
  </r>
  <r>
    <x v="2478"/>
    <x v="0"/>
    <n v="59"/>
    <x v="0"/>
    <x v="0"/>
    <s v="No"/>
    <n v="11"/>
    <x v="0"/>
    <x v="1"/>
    <s v="Bank Transfer"/>
    <n v="96.77"/>
    <x v="2467"/>
    <n v="4"/>
    <n v="5"/>
    <x v="0"/>
    <s v="Active Customer"/>
    <x v="1"/>
    <x v="1"/>
  </r>
  <r>
    <x v="2479"/>
    <x v="0"/>
    <n v="53"/>
    <x v="0"/>
    <x v="0"/>
    <s v="Yes"/>
    <n v="13"/>
    <x v="1"/>
    <x v="1"/>
    <s v="Bank Transfer"/>
    <n v="77.64"/>
    <x v="2468"/>
    <n v="1"/>
    <n v="3"/>
    <x v="0"/>
    <s v="Active Customer"/>
    <x v="0"/>
    <x v="1"/>
  </r>
  <r>
    <x v="2480"/>
    <x v="1"/>
    <n v="42"/>
    <x v="0"/>
    <x v="0"/>
    <s v="No"/>
    <n v="27"/>
    <x v="0"/>
    <x v="0"/>
    <s v="Bank Transfer"/>
    <n v="40.54"/>
    <x v="2469"/>
    <n v="1"/>
    <n v="9"/>
    <x v="0"/>
    <s v="Active Customer"/>
    <x v="0"/>
    <x v="0"/>
  </r>
  <r>
    <x v="2481"/>
    <x v="1"/>
    <n v="55"/>
    <x v="0"/>
    <x v="1"/>
    <s v="No"/>
    <n v="49"/>
    <x v="2"/>
    <x v="1"/>
    <s v="Bank Transfer"/>
    <n v="24.02"/>
    <x v="2470"/>
    <n v="4"/>
    <n v="1"/>
    <x v="0"/>
    <s v="Active Customer"/>
    <x v="0"/>
    <x v="2"/>
  </r>
  <r>
    <x v="2482"/>
    <x v="1"/>
    <n v="64"/>
    <x v="1"/>
    <x v="0"/>
    <s v="No"/>
    <n v="38"/>
    <x v="2"/>
    <x v="0"/>
    <s v="Bank Transfer"/>
    <n v="52.05"/>
    <x v="2471"/>
    <n v="1"/>
    <n v="9"/>
    <x v="0"/>
    <s v="Active Customer"/>
    <x v="0"/>
    <x v="0"/>
  </r>
  <r>
    <x v="2483"/>
    <x v="1"/>
    <n v="34"/>
    <x v="0"/>
    <x v="0"/>
    <s v="No"/>
    <n v="63"/>
    <x v="2"/>
    <x v="0"/>
    <s v="Mailed Check"/>
    <n v="95.69"/>
    <x v="2472"/>
    <n v="7"/>
    <n v="4"/>
    <x v="1"/>
    <s v="Lost Customer"/>
    <x v="0"/>
    <x v="1"/>
  </r>
  <r>
    <x v="2484"/>
    <x v="1"/>
    <n v="34"/>
    <x v="0"/>
    <x v="0"/>
    <s v="Yes"/>
    <n v="39"/>
    <x v="0"/>
    <x v="1"/>
    <s v="Bank Transfer"/>
    <n v="92.09"/>
    <x v="2473"/>
    <n v="1"/>
    <n v="7"/>
    <x v="0"/>
    <s v="Active Customer"/>
    <x v="0"/>
    <x v="1"/>
  </r>
  <r>
    <x v="2485"/>
    <x v="1"/>
    <n v="59"/>
    <x v="0"/>
    <x v="1"/>
    <s v="Yes"/>
    <n v="30"/>
    <x v="2"/>
    <x v="1"/>
    <s v="Credit Card"/>
    <n v="119.17"/>
    <x v="2474"/>
    <n v="1"/>
    <n v="10"/>
    <x v="0"/>
    <s v="Active Customer"/>
    <x v="0"/>
    <x v="1"/>
  </r>
  <r>
    <x v="2486"/>
    <x v="1"/>
    <n v="37"/>
    <x v="0"/>
    <x v="0"/>
    <s v="Yes"/>
    <n v="65"/>
    <x v="2"/>
    <x v="0"/>
    <s v="Credit Card"/>
    <n v="110.43"/>
    <x v="2475"/>
    <n v="0"/>
    <n v="8"/>
    <x v="0"/>
    <s v="Active Customer"/>
    <x v="0"/>
    <x v="1"/>
  </r>
  <r>
    <x v="2487"/>
    <x v="1"/>
    <n v="39"/>
    <x v="0"/>
    <x v="0"/>
    <s v="Yes"/>
    <n v="21"/>
    <x v="1"/>
    <x v="2"/>
    <s v="Bank Transfer"/>
    <n v="0"/>
    <x v="2476"/>
    <n v="3"/>
    <n v="7"/>
    <x v="0"/>
    <s v="Active Customer"/>
    <x v="0"/>
    <x v="2"/>
  </r>
  <r>
    <x v="2488"/>
    <x v="0"/>
    <n v="70"/>
    <x v="1"/>
    <x v="0"/>
    <s v="Yes"/>
    <n v="61"/>
    <x v="1"/>
    <x v="0"/>
    <s v="Electronic Check"/>
    <n v="85.7"/>
    <x v="2477"/>
    <n v="0"/>
    <n v="9"/>
    <x v="0"/>
    <s v="Active Customer"/>
    <x v="0"/>
    <x v="1"/>
  </r>
  <r>
    <x v="2489"/>
    <x v="1"/>
    <n v="41"/>
    <x v="0"/>
    <x v="1"/>
    <s v="No"/>
    <n v="58"/>
    <x v="1"/>
    <x v="2"/>
    <s v="Credit Card"/>
    <n v="0"/>
    <x v="2478"/>
    <n v="6"/>
    <n v="6"/>
    <x v="0"/>
    <s v="Active Customer"/>
    <x v="0"/>
    <x v="2"/>
  </r>
  <r>
    <x v="2490"/>
    <x v="1"/>
    <n v="74"/>
    <x v="0"/>
    <x v="0"/>
    <s v="Yes"/>
    <n v="66"/>
    <x v="0"/>
    <x v="0"/>
    <s v="Mailed Check"/>
    <n v="81.37"/>
    <x v="2479"/>
    <n v="4"/>
    <n v="4"/>
    <x v="0"/>
    <s v="Active Customer"/>
    <x v="0"/>
    <x v="1"/>
  </r>
  <r>
    <x v="2491"/>
    <x v="1"/>
    <n v="37"/>
    <x v="0"/>
    <x v="0"/>
    <s v="No"/>
    <n v="63"/>
    <x v="2"/>
    <x v="0"/>
    <s v="Credit Card"/>
    <n v="89.1"/>
    <x v="2480"/>
    <n v="7"/>
    <n v="5"/>
    <x v="0"/>
    <s v="Active Customer"/>
    <x v="0"/>
    <x v="1"/>
  </r>
  <r>
    <x v="2492"/>
    <x v="1"/>
    <n v="68"/>
    <x v="1"/>
    <x v="0"/>
    <s v="Yes"/>
    <n v="65"/>
    <x v="2"/>
    <x v="1"/>
    <s v="Bank Transfer"/>
    <n v="41.05"/>
    <x v="2481"/>
    <n v="2"/>
    <n v="6"/>
    <x v="0"/>
    <s v="Active Customer"/>
    <x v="0"/>
    <x v="0"/>
  </r>
  <r>
    <x v="2493"/>
    <x v="1"/>
    <n v="64"/>
    <x v="1"/>
    <x v="0"/>
    <s v="Yes"/>
    <n v="64"/>
    <x v="1"/>
    <x v="2"/>
    <s v="Electronic Check"/>
    <n v="0"/>
    <x v="2482"/>
    <n v="6"/>
    <n v="6"/>
    <x v="0"/>
    <s v="Active Customer"/>
    <x v="0"/>
    <x v="2"/>
  </r>
  <r>
    <x v="2494"/>
    <x v="1"/>
    <n v="29"/>
    <x v="0"/>
    <x v="0"/>
    <s v="No"/>
    <n v="43"/>
    <x v="2"/>
    <x v="1"/>
    <s v="Bank Transfer"/>
    <n v="71.22"/>
    <x v="2483"/>
    <n v="4"/>
    <n v="1"/>
    <x v="0"/>
    <s v="Active Customer"/>
    <x v="0"/>
    <x v="1"/>
  </r>
  <r>
    <x v="2495"/>
    <x v="0"/>
    <n v="21"/>
    <x v="0"/>
    <x v="0"/>
    <s v="Yes"/>
    <n v="2"/>
    <x v="0"/>
    <x v="1"/>
    <s v="Credit Card"/>
    <n v="51.39"/>
    <x v="2484"/>
    <n v="8"/>
    <n v="9"/>
    <x v="0"/>
    <s v="Active Customer"/>
    <x v="1"/>
    <x v="0"/>
  </r>
  <r>
    <x v="2496"/>
    <x v="0"/>
    <n v="62"/>
    <x v="1"/>
    <x v="0"/>
    <s v="Yes"/>
    <n v="11"/>
    <x v="0"/>
    <x v="1"/>
    <s v="Bank Transfer"/>
    <n v="109.76"/>
    <x v="2485"/>
    <n v="6"/>
    <n v="9"/>
    <x v="0"/>
    <s v="Active Customer"/>
    <x v="1"/>
    <x v="1"/>
  </r>
  <r>
    <x v="2497"/>
    <x v="0"/>
    <n v="61"/>
    <x v="1"/>
    <x v="0"/>
    <s v="No"/>
    <n v="72"/>
    <x v="1"/>
    <x v="0"/>
    <s v="Credit Card"/>
    <n v="44.65"/>
    <x v="2486"/>
    <n v="3"/>
    <n v="4"/>
    <x v="0"/>
    <s v="Active Customer"/>
    <x v="0"/>
    <x v="0"/>
  </r>
  <r>
    <x v="2498"/>
    <x v="0"/>
    <n v="38"/>
    <x v="0"/>
    <x v="0"/>
    <s v="No"/>
    <n v="41"/>
    <x v="2"/>
    <x v="0"/>
    <s v="Mailed Check"/>
    <n v="98.39"/>
    <x v="2487"/>
    <n v="5"/>
    <n v="2"/>
    <x v="0"/>
    <s v="Active Customer"/>
    <x v="0"/>
    <x v="1"/>
  </r>
  <r>
    <x v="2499"/>
    <x v="1"/>
    <n v="74"/>
    <x v="1"/>
    <x v="1"/>
    <s v="Yes"/>
    <n v="2"/>
    <x v="2"/>
    <x v="0"/>
    <s v="Bank Transfer"/>
    <n v="63.6"/>
    <x v="2488"/>
    <n v="7"/>
    <n v="1"/>
    <x v="1"/>
    <s v="Lost Customer"/>
    <x v="1"/>
    <x v="0"/>
  </r>
  <r>
    <x v="2500"/>
    <x v="0"/>
    <n v="47"/>
    <x v="0"/>
    <x v="0"/>
    <s v="Yes"/>
    <n v="32"/>
    <x v="0"/>
    <x v="1"/>
    <s v="Mailed Check"/>
    <n v="47.72"/>
    <x v="2489"/>
    <n v="6"/>
    <n v="10"/>
    <x v="0"/>
    <s v="Active Customer"/>
    <x v="0"/>
    <x v="0"/>
  </r>
  <r>
    <x v="2501"/>
    <x v="1"/>
    <n v="48"/>
    <x v="0"/>
    <x v="1"/>
    <s v="Yes"/>
    <n v="9"/>
    <x v="2"/>
    <x v="1"/>
    <s v="Mailed Check"/>
    <n v="103.36"/>
    <x v="2490"/>
    <n v="1"/>
    <n v="10"/>
    <x v="0"/>
    <s v="Active Customer"/>
    <x v="1"/>
    <x v="1"/>
  </r>
  <r>
    <x v="2502"/>
    <x v="0"/>
    <n v="71"/>
    <x v="1"/>
    <x v="0"/>
    <s v="Yes"/>
    <n v="7"/>
    <x v="1"/>
    <x v="1"/>
    <s v="Credit Card"/>
    <n v="76.64"/>
    <x v="2491"/>
    <n v="7"/>
    <n v="1"/>
    <x v="1"/>
    <s v="Lost Customer"/>
    <x v="1"/>
    <x v="1"/>
  </r>
  <r>
    <x v="2503"/>
    <x v="0"/>
    <n v="49"/>
    <x v="0"/>
    <x v="1"/>
    <s v="No"/>
    <n v="13"/>
    <x v="1"/>
    <x v="1"/>
    <s v="Bank Transfer"/>
    <n v="98.44"/>
    <x v="2492"/>
    <n v="4"/>
    <n v="3"/>
    <x v="0"/>
    <s v="Active Customer"/>
    <x v="0"/>
    <x v="1"/>
  </r>
  <r>
    <x v="2504"/>
    <x v="1"/>
    <n v="74"/>
    <x v="1"/>
    <x v="0"/>
    <s v="Yes"/>
    <n v="50"/>
    <x v="1"/>
    <x v="1"/>
    <s v="Mailed Check"/>
    <n v="70.41"/>
    <x v="2493"/>
    <n v="8"/>
    <n v="8"/>
    <x v="0"/>
    <s v="Active Customer"/>
    <x v="0"/>
    <x v="1"/>
  </r>
  <r>
    <x v="2505"/>
    <x v="1"/>
    <n v="61"/>
    <x v="0"/>
    <x v="1"/>
    <s v="Yes"/>
    <n v="16"/>
    <x v="2"/>
    <x v="0"/>
    <s v="Credit Card"/>
    <n v="30"/>
    <x v="2494"/>
    <n v="6"/>
    <n v="8"/>
    <x v="0"/>
    <s v="Active Customer"/>
    <x v="0"/>
    <x v="2"/>
  </r>
  <r>
    <x v="2506"/>
    <x v="1"/>
    <n v="25"/>
    <x v="0"/>
    <x v="0"/>
    <s v="No"/>
    <n v="69"/>
    <x v="2"/>
    <x v="1"/>
    <s v="Electronic Check"/>
    <n v="106.97"/>
    <x v="2495"/>
    <n v="6"/>
    <n v="1"/>
    <x v="1"/>
    <s v="Lost Customer"/>
    <x v="0"/>
    <x v="1"/>
  </r>
  <r>
    <x v="2507"/>
    <x v="0"/>
    <n v="64"/>
    <x v="0"/>
    <x v="0"/>
    <s v="No"/>
    <n v="28"/>
    <x v="0"/>
    <x v="1"/>
    <s v="Electronic Check"/>
    <n v="102.37"/>
    <x v="2496"/>
    <n v="2"/>
    <n v="2"/>
    <x v="0"/>
    <s v="Active Customer"/>
    <x v="0"/>
    <x v="1"/>
  </r>
  <r>
    <x v="2508"/>
    <x v="0"/>
    <n v="71"/>
    <x v="0"/>
    <x v="0"/>
    <s v="No"/>
    <n v="2"/>
    <x v="0"/>
    <x v="1"/>
    <s v="Electronic Check"/>
    <n v="98.14"/>
    <x v="2497"/>
    <n v="4"/>
    <n v="9"/>
    <x v="0"/>
    <s v="Active Customer"/>
    <x v="1"/>
    <x v="1"/>
  </r>
  <r>
    <x v="2509"/>
    <x v="0"/>
    <n v="39"/>
    <x v="0"/>
    <x v="1"/>
    <s v="Yes"/>
    <n v="35"/>
    <x v="0"/>
    <x v="0"/>
    <s v="Electronic Check"/>
    <n v="59"/>
    <x v="2498"/>
    <n v="2"/>
    <n v="8"/>
    <x v="0"/>
    <s v="Active Customer"/>
    <x v="0"/>
    <x v="0"/>
  </r>
  <r>
    <x v="2510"/>
    <x v="1"/>
    <n v="50"/>
    <x v="0"/>
    <x v="1"/>
    <s v="Yes"/>
    <n v="72"/>
    <x v="2"/>
    <x v="1"/>
    <s v="Credit Card"/>
    <n v="73.17"/>
    <x v="2499"/>
    <n v="5"/>
    <n v="4"/>
    <x v="0"/>
    <s v="Active Customer"/>
    <x v="0"/>
    <x v="1"/>
  </r>
  <r>
    <x v="2511"/>
    <x v="0"/>
    <n v="24"/>
    <x v="0"/>
    <x v="1"/>
    <s v="No"/>
    <n v="43"/>
    <x v="2"/>
    <x v="0"/>
    <s v="Bank Transfer"/>
    <n v="21.13"/>
    <x v="2500"/>
    <n v="7"/>
    <n v="5"/>
    <x v="0"/>
    <s v="Active Customer"/>
    <x v="0"/>
    <x v="2"/>
  </r>
  <r>
    <x v="2512"/>
    <x v="1"/>
    <n v="25"/>
    <x v="0"/>
    <x v="1"/>
    <s v="No"/>
    <n v="12"/>
    <x v="1"/>
    <x v="1"/>
    <s v="Bank Transfer"/>
    <n v="117.95"/>
    <x v="2501"/>
    <n v="2"/>
    <n v="8"/>
    <x v="0"/>
    <s v="Active Customer"/>
    <x v="1"/>
    <x v="1"/>
  </r>
  <r>
    <x v="2513"/>
    <x v="0"/>
    <n v="30"/>
    <x v="0"/>
    <x v="1"/>
    <s v="Yes"/>
    <n v="35"/>
    <x v="1"/>
    <x v="0"/>
    <s v="Electronic Check"/>
    <n v="103.28"/>
    <x v="2502"/>
    <n v="7"/>
    <n v="2"/>
    <x v="1"/>
    <s v="Lost Customer"/>
    <x v="0"/>
    <x v="1"/>
  </r>
  <r>
    <x v="2514"/>
    <x v="1"/>
    <n v="18"/>
    <x v="0"/>
    <x v="0"/>
    <s v="No"/>
    <n v="25"/>
    <x v="2"/>
    <x v="1"/>
    <s v="Bank Transfer"/>
    <n v="30.31"/>
    <x v="2503"/>
    <n v="1"/>
    <n v="6"/>
    <x v="0"/>
    <s v="Active Customer"/>
    <x v="0"/>
    <x v="2"/>
  </r>
  <r>
    <x v="2515"/>
    <x v="0"/>
    <n v="71"/>
    <x v="1"/>
    <x v="1"/>
    <s v="No"/>
    <n v="18"/>
    <x v="0"/>
    <x v="1"/>
    <s v="Bank Transfer"/>
    <n v="82.03"/>
    <x v="2504"/>
    <n v="0"/>
    <n v="10"/>
    <x v="0"/>
    <s v="Active Customer"/>
    <x v="0"/>
    <x v="1"/>
  </r>
  <r>
    <x v="2516"/>
    <x v="1"/>
    <n v="44"/>
    <x v="0"/>
    <x v="0"/>
    <s v="Yes"/>
    <n v="38"/>
    <x v="2"/>
    <x v="1"/>
    <s v="Credit Card"/>
    <n v="106.55"/>
    <x v="2505"/>
    <n v="4"/>
    <n v="5"/>
    <x v="0"/>
    <s v="Active Customer"/>
    <x v="0"/>
    <x v="1"/>
  </r>
  <r>
    <x v="2517"/>
    <x v="1"/>
    <n v="23"/>
    <x v="0"/>
    <x v="1"/>
    <s v="Yes"/>
    <n v="27"/>
    <x v="1"/>
    <x v="1"/>
    <s v="Mailed Check"/>
    <n v="68.75"/>
    <x v="2506"/>
    <n v="0"/>
    <n v="5"/>
    <x v="0"/>
    <s v="Active Customer"/>
    <x v="0"/>
    <x v="0"/>
  </r>
  <r>
    <x v="2518"/>
    <x v="1"/>
    <n v="70"/>
    <x v="1"/>
    <x v="1"/>
    <s v="Yes"/>
    <n v="1"/>
    <x v="0"/>
    <x v="0"/>
    <s v="Mailed Check"/>
    <n v="61.52"/>
    <x v="2507"/>
    <n v="8"/>
    <n v="3"/>
    <x v="1"/>
    <s v="Lost Customer"/>
    <x v="1"/>
    <x v="0"/>
  </r>
  <r>
    <x v="2519"/>
    <x v="0"/>
    <n v="51"/>
    <x v="0"/>
    <x v="1"/>
    <s v="Yes"/>
    <n v="63"/>
    <x v="0"/>
    <x v="0"/>
    <s v="Mailed Check"/>
    <n v="47.92"/>
    <x v="2508"/>
    <n v="0"/>
    <n v="10"/>
    <x v="0"/>
    <s v="Active Customer"/>
    <x v="0"/>
    <x v="0"/>
  </r>
  <r>
    <x v="2520"/>
    <x v="1"/>
    <n v="52"/>
    <x v="0"/>
    <x v="0"/>
    <s v="Yes"/>
    <n v="14"/>
    <x v="1"/>
    <x v="0"/>
    <s v="Mailed Check"/>
    <n v="37.14"/>
    <x v="2509"/>
    <n v="0"/>
    <n v="7"/>
    <x v="0"/>
    <s v="Active Customer"/>
    <x v="0"/>
    <x v="0"/>
  </r>
  <r>
    <x v="2521"/>
    <x v="0"/>
    <n v="63"/>
    <x v="1"/>
    <x v="0"/>
    <s v="No"/>
    <n v="66"/>
    <x v="2"/>
    <x v="0"/>
    <s v="Credit Card"/>
    <n v="42.9"/>
    <x v="2510"/>
    <n v="0"/>
    <n v="2"/>
    <x v="0"/>
    <s v="Active Customer"/>
    <x v="0"/>
    <x v="0"/>
  </r>
  <r>
    <x v="2522"/>
    <x v="1"/>
    <n v="71"/>
    <x v="1"/>
    <x v="0"/>
    <s v="Yes"/>
    <n v="25"/>
    <x v="0"/>
    <x v="1"/>
    <s v="Bank Transfer"/>
    <n v="111.16"/>
    <x v="2511"/>
    <n v="5"/>
    <n v="8"/>
    <x v="0"/>
    <s v="Active Customer"/>
    <x v="0"/>
    <x v="1"/>
  </r>
  <r>
    <x v="2523"/>
    <x v="1"/>
    <n v="61"/>
    <x v="1"/>
    <x v="1"/>
    <s v="Yes"/>
    <n v="71"/>
    <x v="1"/>
    <x v="0"/>
    <s v="Electronic Check"/>
    <n v="49.28"/>
    <x v="2512"/>
    <n v="6"/>
    <n v="6"/>
    <x v="0"/>
    <s v="Active Customer"/>
    <x v="0"/>
    <x v="0"/>
  </r>
  <r>
    <x v="2524"/>
    <x v="1"/>
    <n v="42"/>
    <x v="0"/>
    <x v="0"/>
    <s v="No"/>
    <n v="21"/>
    <x v="2"/>
    <x v="1"/>
    <s v="Bank Transfer"/>
    <n v="41.47"/>
    <x v="2513"/>
    <n v="2"/>
    <n v="6"/>
    <x v="0"/>
    <s v="Active Customer"/>
    <x v="0"/>
    <x v="0"/>
  </r>
  <r>
    <x v="2525"/>
    <x v="1"/>
    <n v="41"/>
    <x v="0"/>
    <x v="1"/>
    <s v="Yes"/>
    <n v="62"/>
    <x v="2"/>
    <x v="1"/>
    <s v="Credit Card"/>
    <n v="118.75"/>
    <x v="2514"/>
    <n v="3"/>
    <n v="3"/>
    <x v="0"/>
    <s v="Active Customer"/>
    <x v="0"/>
    <x v="1"/>
  </r>
  <r>
    <x v="2526"/>
    <x v="1"/>
    <n v="49"/>
    <x v="0"/>
    <x v="0"/>
    <s v="Yes"/>
    <n v="22"/>
    <x v="2"/>
    <x v="0"/>
    <s v="Credit Card"/>
    <n v="33.630000000000003"/>
    <x v="2515"/>
    <n v="2"/>
    <n v="2"/>
    <x v="0"/>
    <s v="Active Customer"/>
    <x v="0"/>
    <x v="2"/>
  </r>
  <r>
    <x v="2527"/>
    <x v="1"/>
    <n v="37"/>
    <x v="0"/>
    <x v="1"/>
    <s v="Yes"/>
    <n v="58"/>
    <x v="2"/>
    <x v="1"/>
    <s v="Bank Transfer"/>
    <n v="23.33"/>
    <x v="2516"/>
    <n v="0"/>
    <n v="4"/>
    <x v="0"/>
    <s v="Active Customer"/>
    <x v="0"/>
    <x v="2"/>
  </r>
  <r>
    <x v="2528"/>
    <x v="1"/>
    <n v="30"/>
    <x v="0"/>
    <x v="1"/>
    <s v="Yes"/>
    <n v="12"/>
    <x v="2"/>
    <x v="0"/>
    <s v="Credit Card"/>
    <n v="113.84"/>
    <x v="2517"/>
    <n v="7"/>
    <n v="10"/>
    <x v="0"/>
    <s v="Active Customer"/>
    <x v="1"/>
    <x v="1"/>
  </r>
  <r>
    <x v="2529"/>
    <x v="1"/>
    <n v="65"/>
    <x v="1"/>
    <x v="0"/>
    <s v="Yes"/>
    <n v="10"/>
    <x v="2"/>
    <x v="0"/>
    <s v="Bank Transfer"/>
    <n v="78.47"/>
    <x v="2518"/>
    <n v="6"/>
    <n v="5"/>
    <x v="1"/>
    <s v="Lost Customer"/>
    <x v="1"/>
    <x v="1"/>
  </r>
  <r>
    <x v="2530"/>
    <x v="1"/>
    <n v="60"/>
    <x v="1"/>
    <x v="1"/>
    <s v="No"/>
    <n v="70"/>
    <x v="2"/>
    <x v="1"/>
    <s v="Credit Card"/>
    <n v="109.53"/>
    <x v="2519"/>
    <n v="0"/>
    <n v="9"/>
    <x v="0"/>
    <s v="Active Customer"/>
    <x v="0"/>
    <x v="1"/>
  </r>
  <r>
    <x v="2531"/>
    <x v="0"/>
    <n v="53"/>
    <x v="0"/>
    <x v="0"/>
    <s v="Yes"/>
    <n v="60"/>
    <x v="2"/>
    <x v="1"/>
    <s v="Credit Card"/>
    <n v="78.45"/>
    <x v="2520"/>
    <n v="1"/>
    <n v="5"/>
    <x v="0"/>
    <s v="Active Customer"/>
    <x v="0"/>
    <x v="1"/>
  </r>
  <r>
    <x v="2532"/>
    <x v="1"/>
    <n v="48"/>
    <x v="0"/>
    <x v="0"/>
    <s v="Yes"/>
    <n v="37"/>
    <x v="0"/>
    <x v="1"/>
    <s v="Mailed Check"/>
    <n v="81.3"/>
    <x v="2521"/>
    <n v="0"/>
    <n v="5"/>
    <x v="0"/>
    <s v="Active Customer"/>
    <x v="0"/>
    <x v="1"/>
  </r>
  <r>
    <x v="2533"/>
    <x v="0"/>
    <n v="54"/>
    <x v="0"/>
    <x v="0"/>
    <s v="Yes"/>
    <n v="11"/>
    <x v="2"/>
    <x v="1"/>
    <s v="Bank Transfer"/>
    <n v="82.22"/>
    <x v="2522"/>
    <n v="0"/>
    <n v="6"/>
    <x v="0"/>
    <s v="Active Customer"/>
    <x v="1"/>
    <x v="1"/>
  </r>
  <r>
    <x v="2534"/>
    <x v="0"/>
    <n v="37"/>
    <x v="0"/>
    <x v="1"/>
    <s v="No"/>
    <n v="51"/>
    <x v="1"/>
    <x v="1"/>
    <s v="Bank Transfer"/>
    <n v="28.48"/>
    <x v="2523"/>
    <n v="2"/>
    <n v="1"/>
    <x v="0"/>
    <s v="Active Customer"/>
    <x v="0"/>
    <x v="2"/>
  </r>
  <r>
    <x v="2535"/>
    <x v="0"/>
    <n v="71"/>
    <x v="1"/>
    <x v="0"/>
    <s v="Yes"/>
    <n v="46"/>
    <x v="1"/>
    <x v="1"/>
    <s v="Electronic Check"/>
    <n v="88.2"/>
    <x v="2524"/>
    <n v="6"/>
    <n v="7"/>
    <x v="0"/>
    <s v="Active Customer"/>
    <x v="0"/>
    <x v="1"/>
  </r>
  <r>
    <x v="2536"/>
    <x v="1"/>
    <n v="36"/>
    <x v="0"/>
    <x v="1"/>
    <s v="Yes"/>
    <n v="64"/>
    <x v="1"/>
    <x v="0"/>
    <s v="Electronic Check"/>
    <n v="48.58"/>
    <x v="2525"/>
    <n v="7"/>
    <n v="2"/>
    <x v="1"/>
    <s v="Lost Customer"/>
    <x v="0"/>
    <x v="0"/>
  </r>
  <r>
    <x v="2537"/>
    <x v="0"/>
    <n v="74"/>
    <x v="0"/>
    <x v="1"/>
    <s v="Yes"/>
    <n v="29"/>
    <x v="1"/>
    <x v="1"/>
    <s v="Bank Transfer"/>
    <n v="85.24"/>
    <x v="2526"/>
    <n v="0"/>
    <n v="5"/>
    <x v="0"/>
    <s v="Active Customer"/>
    <x v="0"/>
    <x v="1"/>
  </r>
  <r>
    <x v="2538"/>
    <x v="0"/>
    <n v="47"/>
    <x v="0"/>
    <x v="0"/>
    <s v="Yes"/>
    <n v="23"/>
    <x v="1"/>
    <x v="1"/>
    <s v="Credit Card"/>
    <n v="115.66"/>
    <x v="2527"/>
    <n v="6"/>
    <n v="6"/>
    <x v="0"/>
    <s v="Active Customer"/>
    <x v="0"/>
    <x v="1"/>
  </r>
  <r>
    <x v="2539"/>
    <x v="0"/>
    <n v="54"/>
    <x v="0"/>
    <x v="1"/>
    <s v="No"/>
    <n v="31"/>
    <x v="0"/>
    <x v="1"/>
    <s v="Credit Card"/>
    <n v="38.56"/>
    <x v="2528"/>
    <n v="1"/>
    <n v="5"/>
    <x v="0"/>
    <s v="Active Customer"/>
    <x v="0"/>
    <x v="0"/>
  </r>
  <r>
    <x v="2540"/>
    <x v="0"/>
    <n v="55"/>
    <x v="0"/>
    <x v="0"/>
    <s v="Yes"/>
    <n v="44"/>
    <x v="0"/>
    <x v="0"/>
    <s v="Bank Transfer"/>
    <n v="70.8"/>
    <x v="2529"/>
    <n v="5"/>
    <n v="7"/>
    <x v="0"/>
    <s v="Active Customer"/>
    <x v="0"/>
    <x v="1"/>
  </r>
  <r>
    <x v="2541"/>
    <x v="0"/>
    <n v="61"/>
    <x v="1"/>
    <x v="1"/>
    <s v="No"/>
    <n v="26"/>
    <x v="0"/>
    <x v="1"/>
    <s v="Credit Card"/>
    <n v="35.04"/>
    <x v="2530"/>
    <n v="2"/>
    <n v="10"/>
    <x v="0"/>
    <s v="Active Customer"/>
    <x v="0"/>
    <x v="0"/>
  </r>
  <r>
    <x v="2542"/>
    <x v="1"/>
    <n v="38"/>
    <x v="0"/>
    <x v="0"/>
    <s v="Yes"/>
    <n v="63"/>
    <x v="0"/>
    <x v="1"/>
    <s v="Electronic Check"/>
    <n v="91.34"/>
    <x v="2531"/>
    <n v="1"/>
    <n v="1"/>
    <x v="0"/>
    <s v="Active Customer"/>
    <x v="0"/>
    <x v="1"/>
  </r>
  <r>
    <x v="2543"/>
    <x v="1"/>
    <n v="29"/>
    <x v="0"/>
    <x v="1"/>
    <s v="No"/>
    <n v="39"/>
    <x v="1"/>
    <x v="0"/>
    <s v="Bank Transfer"/>
    <n v="94.12"/>
    <x v="2532"/>
    <n v="0"/>
    <n v="10"/>
    <x v="0"/>
    <s v="Active Customer"/>
    <x v="0"/>
    <x v="1"/>
  </r>
  <r>
    <x v="2544"/>
    <x v="0"/>
    <n v="27"/>
    <x v="0"/>
    <x v="1"/>
    <s v="No"/>
    <n v="7"/>
    <x v="2"/>
    <x v="0"/>
    <s v="Mailed Check"/>
    <n v="27.97"/>
    <x v="2533"/>
    <n v="6"/>
    <n v="6"/>
    <x v="0"/>
    <s v="Active Customer"/>
    <x v="1"/>
    <x v="2"/>
  </r>
  <r>
    <x v="2545"/>
    <x v="0"/>
    <n v="22"/>
    <x v="0"/>
    <x v="1"/>
    <s v="No"/>
    <n v="13"/>
    <x v="1"/>
    <x v="0"/>
    <s v="Bank Transfer"/>
    <n v="46.6"/>
    <x v="2534"/>
    <n v="8"/>
    <n v="10"/>
    <x v="0"/>
    <s v="Active Customer"/>
    <x v="0"/>
    <x v="0"/>
  </r>
  <r>
    <x v="2546"/>
    <x v="1"/>
    <n v="23"/>
    <x v="0"/>
    <x v="1"/>
    <s v="Yes"/>
    <n v="33"/>
    <x v="1"/>
    <x v="0"/>
    <s v="Electronic Check"/>
    <n v="37.25"/>
    <x v="2535"/>
    <n v="8"/>
    <n v="4"/>
    <x v="1"/>
    <s v="Lost Customer"/>
    <x v="0"/>
    <x v="0"/>
  </r>
  <r>
    <x v="2547"/>
    <x v="1"/>
    <n v="53"/>
    <x v="0"/>
    <x v="0"/>
    <s v="Yes"/>
    <n v="63"/>
    <x v="2"/>
    <x v="0"/>
    <s v="Credit Card"/>
    <n v="69.12"/>
    <x v="2536"/>
    <n v="8"/>
    <n v="6"/>
    <x v="0"/>
    <s v="Active Customer"/>
    <x v="0"/>
    <x v="0"/>
  </r>
  <r>
    <x v="2548"/>
    <x v="0"/>
    <n v="30"/>
    <x v="0"/>
    <x v="1"/>
    <s v="No"/>
    <n v="71"/>
    <x v="2"/>
    <x v="0"/>
    <s v="Mailed Check"/>
    <n v="51.75"/>
    <x v="2537"/>
    <n v="3"/>
    <n v="3"/>
    <x v="0"/>
    <s v="Active Customer"/>
    <x v="0"/>
    <x v="0"/>
  </r>
  <r>
    <x v="2549"/>
    <x v="0"/>
    <n v="50"/>
    <x v="0"/>
    <x v="1"/>
    <s v="Yes"/>
    <n v="52"/>
    <x v="1"/>
    <x v="1"/>
    <s v="Bank Transfer"/>
    <n v="94.1"/>
    <x v="2538"/>
    <n v="8"/>
    <n v="4"/>
    <x v="1"/>
    <s v="Lost Customer"/>
    <x v="0"/>
    <x v="1"/>
  </r>
  <r>
    <x v="2550"/>
    <x v="0"/>
    <n v="40"/>
    <x v="0"/>
    <x v="0"/>
    <s v="No"/>
    <n v="65"/>
    <x v="2"/>
    <x v="1"/>
    <s v="Credit Card"/>
    <n v="117.97"/>
    <x v="2539"/>
    <n v="0"/>
    <n v="5"/>
    <x v="0"/>
    <s v="Active Customer"/>
    <x v="0"/>
    <x v="1"/>
  </r>
  <r>
    <x v="2551"/>
    <x v="1"/>
    <n v="45"/>
    <x v="0"/>
    <x v="0"/>
    <s v="Yes"/>
    <n v="23"/>
    <x v="1"/>
    <x v="0"/>
    <s v="Mailed Check"/>
    <n v="59.18"/>
    <x v="2540"/>
    <n v="7"/>
    <n v="3"/>
    <x v="1"/>
    <s v="Lost Customer"/>
    <x v="0"/>
    <x v="0"/>
  </r>
  <r>
    <x v="2552"/>
    <x v="1"/>
    <n v="20"/>
    <x v="0"/>
    <x v="1"/>
    <s v="No"/>
    <n v="7"/>
    <x v="1"/>
    <x v="1"/>
    <s v="Mailed Check"/>
    <n v="82.36"/>
    <x v="2541"/>
    <n v="4"/>
    <n v="10"/>
    <x v="0"/>
    <s v="Active Customer"/>
    <x v="1"/>
    <x v="1"/>
  </r>
  <r>
    <x v="2553"/>
    <x v="1"/>
    <n v="38"/>
    <x v="0"/>
    <x v="0"/>
    <s v="Yes"/>
    <n v="57"/>
    <x v="1"/>
    <x v="0"/>
    <s v="Bank Transfer"/>
    <n v="87.51"/>
    <x v="2542"/>
    <n v="2"/>
    <n v="3"/>
    <x v="0"/>
    <s v="Active Customer"/>
    <x v="0"/>
    <x v="1"/>
  </r>
  <r>
    <x v="2554"/>
    <x v="0"/>
    <n v="62"/>
    <x v="0"/>
    <x v="1"/>
    <s v="No"/>
    <n v="34"/>
    <x v="1"/>
    <x v="0"/>
    <s v="Credit Card"/>
    <n v="21.02"/>
    <x v="2543"/>
    <n v="8"/>
    <n v="9"/>
    <x v="0"/>
    <s v="Active Customer"/>
    <x v="0"/>
    <x v="2"/>
  </r>
  <r>
    <x v="2555"/>
    <x v="1"/>
    <n v="26"/>
    <x v="0"/>
    <x v="1"/>
    <s v="Yes"/>
    <n v="3"/>
    <x v="2"/>
    <x v="1"/>
    <s v="Mailed Check"/>
    <n v="99.26"/>
    <x v="2544"/>
    <n v="3"/>
    <n v="10"/>
    <x v="0"/>
    <s v="Active Customer"/>
    <x v="1"/>
    <x v="1"/>
  </r>
  <r>
    <x v="2556"/>
    <x v="0"/>
    <n v="64"/>
    <x v="1"/>
    <x v="0"/>
    <s v="No"/>
    <n v="14"/>
    <x v="1"/>
    <x v="0"/>
    <s v="Mailed Check"/>
    <n v="85.2"/>
    <x v="2545"/>
    <n v="1"/>
    <n v="7"/>
    <x v="0"/>
    <s v="Active Customer"/>
    <x v="0"/>
    <x v="1"/>
  </r>
  <r>
    <x v="2557"/>
    <x v="1"/>
    <n v="44"/>
    <x v="0"/>
    <x v="1"/>
    <s v="No"/>
    <n v="46"/>
    <x v="0"/>
    <x v="2"/>
    <s v="Mailed Check"/>
    <n v="0"/>
    <x v="2546"/>
    <n v="4"/>
    <n v="1"/>
    <x v="0"/>
    <s v="Active Customer"/>
    <x v="0"/>
    <x v="2"/>
  </r>
  <r>
    <x v="2558"/>
    <x v="0"/>
    <n v="67"/>
    <x v="1"/>
    <x v="0"/>
    <s v="No"/>
    <n v="17"/>
    <x v="2"/>
    <x v="0"/>
    <s v="Mailed Check"/>
    <n v="115.24"/>
    <x v="2547"/>
    <n v="6"/>
    <n v="4"/>
    <x v="1"/>
    <s v="Lost Customer"/>
    <x v="0"/>
    <x v="1"/>
  </r>
  <r>
    <x v="2559"/>
    <x v="0"/>
    <n v="53"/>
    <x v="0"/>
    <x v="0"/>
    <s v="No"/>
    <n v="53"/>
    <x v="0"/>
    <x v="0"/>
    <s v="Bank Transfer"/>
    <n v="108.83"/>
    <x v="2548"/>
    <n v="7"/>
    <n v="8"/>
    <x v="0"/>
    <s v="Active Customer"/>
    <x v="0"/>
    <x v="1"/>
  </r>
  <r>
    <x v="2560"/>
    <x v="0"/>
    <n v="37"/>
    <x v="0"/>
    <x v="1"/>
    <s v="No"/>
    <n v="66"/>
    <x v="0"/>
    <x v="1"/>
    <s v="Electronic Check"/>
    <n v="99.63"/>
    <x v="2549"/>
    <n v="3"/>
    <n v="1"/>
    <x v="0"/>
    <s v="Active Customer"/>
    <x v="0"/>
    <x v="1"/>
  </r>
  <r>
    <x v="2561"/>
    <x v="1"/>
    <n v="48"/>
    <x v="0"/>
    <x v="0"/>
    <s v="No"/>
    <n v="15"/>
    <x v="2"/>
    <x v="1"/>
    <s v="Bank Transfer"/>
    <n v="61.6"/>
    <x v="2550"/>
    <n v="7"/>
    <n v="7"/>
    <x v="0"/>
    <s v="Active Customer"/>
    <x v="0"/>
    <x v="0"/>
  </r>
  <r>
    <x v="2562"/>
    <x v="1"/>
    <n v="74"/>
    <x v="1"/>
    <x v="1"/>
    <s v="No"/>
    <n v="22"/>
    <x v="2"/>
    <x v="1"/>
    <s v="Credit Card"/>
    <n v="45.74"/>
    <x v="2551"/>
    <n v="1"/>
    <n v="3"/>
    <x v="0"/>
    <s v="Active Customer"/>
    <x v="0"/>
    <x v="0"/>
  </r>
  <r>
    <x v="2563"/>
    <x v="0"/>
    <n v="32"/>
    <x v="0"/>
    <x v="0"/>
    <s v="No"/>
    <n v="28"/>
    <x v="2"/>
    <x v="2"/>
    <s v="Electronic Check"/>
    <n v="0"/>
    <x v="2552"/>
    <n v="5"/>
    <n v="4"/>
    <x v="0"/>
    <s v="Active Customer"/>
    <x v="0"/>
    <x v="2"/>
  </r>
  <r>
    <x v="2564"/>
    <x v="1"/>
    <n v="62"/>
    <x v="0"/>
    <x v="1"/>
    <s v="Yes"/>
    <n v="32"/>
    <x v="2"/>
    <x v="0"/>
    <s v="Electronic Check"/>
    <n v="100.31"/>
    <x v="2553"/>
    <n v="4"/>
    <n v="10"/>
    <x v="0"/>
    <s v="Active Customer"/>
    <x v="0"/>
    <x v="1"/>
  </r>
  <r>
    <x v="2565"/>
    <x v="1"/>
    <n v="55"/>
    <x v="0"/>
    <x v="0"/>
    <s v="No"/>
    <n v="2"/>
    <x v="2"/>
    <x v="1"/>
    <s v="Bank Transfer"/>
    <n v="77.209999999999994"/>
    <x v="2554"/>
    <n v="8"/>
    <n v="10"/>
    <x v="0"/>
    <s v="Active Customer"/>
    <x v="1"/>
    <x v="1"/>
  </r>
  <r>
    <x v="2566"/>
    <x v="1"/>
    <n v="49"/>
    <x v="0"/>
    <x v="0"/>
    <s v="Yes"/>
    <n v="41"/>
    <x v="0"/>
    <x v="0"/>
    <s v="Credit Card"/>
    <n v="89.65"/>
    <x v="2555"/>
    <n v="5"/>
    <n v="9"/>
    <x v="0"/>
    <s v="Active Customer"/>
    <x v="0"/>
    <x v="1"/>
  </r>
  <r>
    <x v="2567"/>
    <x v="1"/>
    <n v="36"/>
    <x v="0"/>
    <x v="0"/>
    <s v="No"/>
    <n v="46"/>
    <x v="1"/>
    <x v="1"/>
    <s v="Credit Card"/>
    <n v="87.84"/>
    <x v="2556"/>
    <n v="5"/>
    <n v="8"/>
    <x v="0"/>
    <s v="Active Customer"/>
    <x v="0"/>
    <x v="1"/>
  </r>
  <r>
    <x v="2568"/>
    <x v="0"/>
    <n v="59"/>
    <x v="0"/>
    <x v="1"/>
    <s v="No"/>
    <n v="38"/>
    <x v="0"/>
    <x v="0"/>
    <s v="Mailed Check"/>
    <n v="52.28"/>
    <x v="2557"/>
    <n v="2"/>
    <n v="6"/>
    <x v="0"/>
    <s v="Active Customer"/>
    <x v="0"/>
    <x v="0"/>
  </r>
  <r>
    <x v="2569"/>
    <x v="0"/>
    <n v="74"/>
    <x v="1"/>
    <x v="0"/>
    <s v="Yes"/>
    <n v="31"/>
    <x v="1"/>
    <x v="0"/>
    <s v="Electronic Check"/>
    <n v="51.44"/>
    <x v="2558"/>
    <n v="7"/>
    <n v="1"/>
    <x v="1"/>
    <s v="Lost Customer"/>
    <x v="0"/>
    <x v="0"/>
  </r>
  <r>
    <x v="2570"/>
    <x v="1"/>
    <n v="71"/>
    <x v="1"/>
    <x v="1"/>
    <s v="No"/>
    <n v="52"/>
    <x v="2"/>
    <x v="1"/>
    <s v="Electronic Check"/>
    <n v="91.88"/>
    <x v="2559"/>
    <n v="3"/>
    <n v="7"/>
    <x v="0"/>
    <s v="Active Customer"/>
    <x v="0"/>
    <x v="1"/>
  </r>
  <r>
    <x v="2571"/>
    <x v="0"/>
    <n v="67"/>
    <x v="0"/>
    <x v="0"/>
    <s v="Yes"/>
    <n v="3"/>
    <x v="2"/>
    <x v="0"/>
    <s v="Credit Card"/>
    <n v="77.37"/>
    <x v="2560"/>
    <n v="4"/>
    <n v="3"/>
    <x v="1"/>
    <s v="Lost Customer"/>
    <x v="1"/>
    <x v="1"/>
  </r>
  <r>
    <x v="2572"/>
    <x v="1"/>
    <n v="50"/>
    <x v="0"/>
    <x v="0"/>
    <s v="Yes"/>
    <n v="69"/>
    <x v="2"/>
    <x v="0"/>
    <s v="Mailed Check"/>
    <n v="51.34"/>
    <x v="2561"/>
    <n v="5"/>
    <n v="8"/>
    <x v="0"/>
    <s v="Active Customer"/>
    <x v="0"/>
    <x v="0"/>
  </r>
  <r>
    <x v="2573"/>
    <x v="0"/>
    <n v="41"/>
    <x v="0"/>
    <x v="1"/>
    <s v="Yes"/>
    <n v="71"/>
    <x v="2"/>
    <x v="1"/>
    <s v="Electronic Check"/>
    <n v="99.4"/>
    <x v="2562"/>
    <n v="4"/>
    <n v="4"/>
    <x v="0"/>
    <s v="Active Customer"/>
    <x v="0"/>
    <x v="1"/>
  </r>
  <r>
    <x v="2574"/>
    <x v="1"/>
    <n v="53"/>
    <x v="0"/>
    <x v="1"/>
    <s v="Yes"/>
    <n v="49"/>
    <x v="2"/>
    <x v="2"/>
    <s v="Electronic Check"/>
    <n v="0"/>
    <x v="2563"/>
    <n v="1"/>
    <n v="5"/>
    <x v="0"/>
    <s v="Active Customer"/>
    <x v="0"/>
    <x v="2"/>
  </r>
  <r>
    <x v="2575"/>
    <x v="1"/>
    <n v="39"/>
    <x v="0"/>
    <x v="0"/>
    <s v="Yes"/>
    <n v="45"/>
    <x v="0"/>
    <x v="2"/>
    <s v="Electronic Check"/>
    <n v="0"/>
    <x v="2564"/>
    <n v="1"/>
    <n v="10"/>
    <x v="0"/>
    <s v="Active Customer"/>
    <x v="0"/>
    <x v="2"/>
  </r>
  <r>
    <x v="2576"/>
    <x v="0"/>
    <n v="45"/>
    <x v="0"/>
    <x v="0"/>
    <s v="Yes"/>
    <n v="21"/>
    <x v="0"/>
    <x v="0"/>
    <s v="Electronic Check"/>
    <n v="47.84"/>
    <x v="2565"/>
    <n v="3"/>
    <n v="10"/>
    <x v="0"/>
    <s v="Active Customer"/>
    <x v="0"/>
    <x v="0"/>
  </r>
  <r>
    <x v="2577"/>
    <x v="0"/>
    <n v="58"/>
    <x v="0"/>
    <x v="0"/>
    <s v="No"/>
    <n v="48"/>
    <x v="2"/>
    <x v="1"/>
    <s v="Credit Card"/>
    <n v="23.73"/>
    <x v="2566"/>
    <n v="0"/>
    <n v="10"/>
    <x v="0"/>
    <s v="Active Customer"/>
    <x v="0"/>
    <x v="2"/>
  </r>
  <r>
    <x v="2578"/>
    <x v="0"/>
    <n v="65"/>
    <x v="0"/>
    <x v="0"/>
    <s v="Yes"/>
    <n v="59"/>
    <x v="2"/>
    <x v="1"/>
    <s v="Bank Transfer"/>
    <n v="118.46"/>
    <x v="2567"/>
    <n v="8"/>
    <n v="9"/>
    <x v="0"/>
    <s v="Active Customer"/>
    <x v="0"/>
    <x v="1"/>
  </r>
  <r>
    <x v="2579"/>
    <x v="0"/>
    <n v="74"/>
    <x v="1"/>
    <x v="1"/>
    <s v="Yes"/>
    <n v="56"/>
    <x v="0"/>
    <x v="1"/>
    <s v="Electronic Check"/>
    <n v="28.98"/>
    <x v="2568"/>
    <n v="5"/>
    <n v="3"/>
    <x v="0"/>
    <s v="Active Customer"/>
    <x v="0"/>
    <x v="2"/>
  </r>
  <r>
    <x v="2580"/>
    <x v="1"/>
    <n v="37"/>
    <x v="0"/>
    <x v="0"/>
    <s v="No"/>
    <n v="59"/>
    <x v="2"/>
    <x v="1"/>
    <s v="Electronic Check"/>
    <n v="50.49"/>
    <x v="2569"/>
    <n v="1"/>
    <n v="3"/>
    <x v="0"/>
    <s v="Active Customer"/>
    <x v="0"/>
    <x v="0"/>
  </r>
  <r>
    <x v="2581"/>
    <x v="1"/>
    <n v="65"/>
    <x v="0"/>
    <x v="0"/>
    <s v="Yes"/>
    <n v="27"/>
    <x v="0"/>
    <x v="1"/>
    <s v="Credit Card"/>
    <n v="66.239999999999995"/>
    <x v="2570"/>
    <n v="5"/>
    <n v="8"/>
    <x v="0"/>
    <s v="Active Customer"/>
    <x v="0"/>
    <x v="0"/>
  </r>
  <r>
    <x v="2582"/>
    <x v="0"/>
    <n v="19"/>
    <x v="0"/>
    <x v="1"/>
    <s v="Yes"/>
    <n v="72"/>
    <x v="0"/>
    <x v="0"/>
    <s v="Credit Card"/>
    <n v="67.400000000000006"/>
    <x v="2571"/>
    <n v="2"/>
    <n v="8"/>
    <x v="0"/>
    <s v="Active Customer"/>
    <x v="0"/>
    <x v="0"/>
  </r>
  <r>
    <x v="2583"/>
    <x v="0"/>
    <n v="70"/>
    <x v="0"/>
    <x v="0"/>
    <s v="Yes"/>
    <n v="34"/>
    <x v="2"/>
    <x v="0"/>
    <s v="Mailed Check"/>
    <n v="116.59"/>
    <x v="2572"/>
    <n v="4"/>
    <n v="6"/>
    <x v="0"/>
    <s v="Active Customer"/>
    <x v="0"/>
    <x v="1"/>
  </r>
  <r>
    <x v="2584"/>
    <x v="1"/>
    <n v="29"/>
    <x v="0"/>
    <x v="1"/>
    <s v="Yes"/>
    <n v="5"/>
    <x v="2"/>
    <x v="2"/>
    <s v="Credit Card"/>
    <n v="0"/>
    <x v="2573"/>
    <n v="2"/>
    <n v="8"/>
    <x v="0"/>
    <s v="Active Customer"/>
    <x v="1"/>
    <x v="2"/>
  </r>
  <r>
    <x v="2585"/>
    <x v="1"/>
    <n v="58"/>
    <x v="0"/>
    <x v="0"/>
    <s v="Yes"/>
    <n v="6"/>
    <x v="2"/>
    <x v="0"/>
    <s v="Bank Transfer"/>
    <n v="29.63"/>
    <x v="2574"/>
    <n v="0"/>
    <n v="1"/>
    <x v="1"/>
    <s v="Lost Customer"/>
    <x v="1"/>
    <x v="2"/>
  </r>
  <r>
    <x v="2586"/>
    <x v="0"/>
    <n v="64"/>
    <x v="1"/>
    <x v="0"/>
    <s v="Yes"/>
    <n v="28"/>
    <x v="0"/>
    <x v="0"/>
    <s v="Bank Transfer"/>
    <n v="87.53"/>
    <x v="2575"/>
    <n v="3"/>
    <n v="6"/>
    <x v="0"/>
    <s v="Active Customer"/>
    <x v="0"/>
    <x v="1"/>
  </r>
  <r>
    <x v="2587"/>
    <x v="1"/>
    <n v="69"/>
    <x v="0"/>
    <x v="0"/>
    <s v="No"/>
    <n v="42"/>
    <x v="2"/>
    <x v="1"/>
    <s v="Bank Transfer"/>
    <n v="115.22"/>
    <x v="2576"/>
    <n v="3"/>
    <n v="8"/>
    <x v="0"/>
    <s v="Active Customer"/>
    <x v="0"/>
    <x v="1"/>
  </r>
  <r>
    <x v="2588"/>
    <x v="1"/>
    <n v="63"/>
    <x v="0"/>
    <x v="1"/>
    <s v="No"/>
    <n v="46"/>
    <x v="2"/>
    <x v="0"/>
    <s v="Mailed Check"/>
    <n v="73.84"/>
    <x v="2577"/>
    <n v="5"/>
    <n v="9"/>
    <x v="0"/>
    <s v="Active Customer"/>
    <x v="0"/>
    <x v="1"/>
  </r>
  <r>
    <x v="2589"/>
    <x v="1"/>
    <n v="44"/>
    <x v="0"/>
    <x v="0"/>
    <s v="Yes"/>
    <n v="43"/>
    <x v="2"/>
    <x v="1"/>
    <s v="Mailed Check"/>
    <n v="37.31"/>
    <x v="2578"/>
    <n v="3"/>
    <n v="6"/>
    <x v="0"/>
    <s v="Active Customer"/>
    <x v="0"/>
    <x v="0"/>
  </r>
  <r>
    <x v="2590"/>
    <x v="1"/>
    <n v="29"/>
    <x v="0"/>
    <x v="0"/>
    <s v="Yes"/>
    <n v="13"/>
    <x v="2"/>
    <x v="2"/>
    <s v="Mailed Check"/>
    <n v="0"/>
    <x v="2579"/>
    <n v="7"/>
    <n v="9"/>
    <x v="0"/>
    <s v="Active Customer"/>
    <x v="0"/>
    <x v="2"/>
  </r>
  <r>
    <x v="2591"/>
    <x v="0"/>
    <n v="49"/>
    <x v="0"/>
    <x v="1"/>
    <s v="Yes"/>
    <n v="36"/>
    <x v="2"/>
    <x v="1"/>
    <s v="Credit Card"/>
    <n v="80.819999999999993"/>
    <x v="2580"/>
    <n v="0"/>
    <n v="7"/>
    <x v="0"/>
    <s v="Active Customer"/>
    <x v="0"/>
    <x v="1"/>
  </r>
  <r>
    <x v="2592"/>
    <x v="1"/>
    <n v="71"/>
    <x v="1"/>
    <x v="0"/>
    <s v="No"/>
    <n v="29"/>
    <x v="1"/>
    <x v="0"/>
    <s v="Mailed Check"/>
    <n v="69.39"/>
    <x v="2581"/>
    <n v="4"/>
    <n v="10"/>
    <x v="0"/>
    <s v="Active Customer"/>
    <x v="0"/>
    <x v="0"/>
  </r>
  <r>
    <x v="2593"/>
    <x v="1"/>
    <n v="18"/>
    <x v="0"/>
    <x v="0"/>
    <s v="Yes"/>
    <n v="18"/>
    <x v="2"/>
    <x v="1"/>
    <s v="Electronic Check"/>
    <n v="28.01"/>
    <x v="2582"/>
    <n v="1"/>
    <n v="1"/>
    <x v="0"/>
    <s v="Active Customer"/>
    <x v="0"/>
    <x v="2"/>
  </r>
  <r>
    <x v="2594"/>
    <x v="1"/>
    <n v="32"/>
    <x v="0"/>
    <x v="1"/>
    <s v="Yes"/>
    <n v="55"/>
    <x v="2"/>
    <x v="0"/>
    <s v="Credit Card"/>
    <n v="85.11"/>
    <x v="2583"/>
    <n v="1"/>
    <n v="10"/>
    <x v="0"/>
    <s v="Active Customer"/>
    <x v="0"/>
    <x v="1"/>
  </r>
  <r>
    <x v="2595"/>
    <x v="1"/>
    <n v="29"/>
    <x v="0"/>
    <x v="0"/>
    <s v="No"/>
    <n v="71"/>
    <x v="2"/>
    <x v="1"/>
    <s v="Bank Transfer"/>
    <n v="48.64"/>
    <x v="2584"/>
    <n v="1"/>
    <n v="10"/>
    <x v="0"/>
    <s v="Active Customer"/>
    <x v="0"/>
    <x v="0"/>
  </r>
  <r>
    <x v="2596"/>
    <x v="1"/>
    <n v="66"/>
    <x v="1"/>
    <x v="1"/>
    <s v="Yes"/>
    <n v="46"/>
    <x v="2"/>
    <x v="0"/>
    <s v="Mailed Check"/>
    <n v="57.12"/>
    <x v="2585"/>
    <n v="3"/>
    <n v="6"/>
    <x v="0"/>
    <s v="Active Customer"/>
    <x v="0"/>
    <x v="0"/>
  </r>
  <r>
    <x v="2597"/>
    <x v="1"/>
    <n v="65"/>
    <x v="1"/>
    <x v="0"/>
    <s v="Yes"/>
    <n v="52"/>
    <x v="1"/>
    <x v="0"/>
    <s v="Credit Card"/>
    <n v="29.82"/>
    <x v="2586"/>
    <n v="6"/>
    <n v="8"/>
    <x v="0"/>
    <s v="Active Customer"/>
    <x v="0"/>
    <x v="2"/>
  </r>
  <r>
    <x v="2598"/>
    <x v="1"/>
    <n v="27"/>
    <x v="0"/>
    <x v="1"/>
    <s v="No"/>
    <n v="33"/>
    <x v="1"/>
    <x v="1"/>
    <s v="Electronic Check"/>
    <n v="96.56"/>
    <x v="2587"/>
    <n v="8"/>
    <n v="9"/>
    <x v="0"/>
    <s v="Active Customer"/>
    <x v="0"/>
    <x v="1"/>
  </r>
  <r>
    <x v="2599"/>
    <x v="1"/>
    <n v="34"/>
    <x v="0"/>
    <x v="1"/>
    <s v="Yes"/>
    <n v="39"/>
    <x v="1"/>
    <x v="0"/>
    <s v="Bank Transfer"/>
    <n v="75.89"/>
    <x v="2588"/>
    <n v="5"/>
    <n v="7"/>
    <x v="0"/>
    <s v="Active Customer"/>
    <x v="0"/>
    <x v="1"/>
  </r>
  <r>
    <x v="2600"/>
    <x v="1"/>
    <n v="72"/>
    <x v="0"/>
    <x v="0"/>
    <s v="No"/>
    <n v="18"/>
    <x v="2"/>
    <x v="0"/>
    <s v="Electronic Check"/>
    <n v="73.27"/>
    <x v="2589"/>
    <n v="0"/>
    <n v="6"/>
    <x v="0"/>
    <s v="Active Customer"/>
    <x v="0"/>
    <x v="1"/>
  </r>
  <r>
    <x v="2601"/>
    <x v="1"/>
    <n v="34"/>
    <x v="0"/>
    <x v="1"/>
    <s v="Yes"/>
    <n v="69"/>
    <x v="2"/>
    <x v="1"/>
    <s v="Mailed Check"/>
    <n v="117.05"/>
    <x v="2590"/>
    <n v="1"/>
    <n v="7"/>
    <x v="0"/>
    <s v="Active Customer"/>
    <x v="0"/>
    <x v="1"/>
  </r>
  <r>
    <x v="2602"/>
    <x v="0"/>
    <n v="50"/>
    <x v="0"/>
    <x v="0"/>
    <s v="No"/>
    <n v="34"/>
    <x v="2"/>
    <x v="0"/>
    <s v="Electronic Check"/>
    <n v="65.760000000000005"/>
    <x v="2591"/>
    <n v="5"/>
    <n v="2"/>
    <x v="0"/>
    <s v="Active Customer"/>
    <x v="0"/>
    <x v="0"/>
  </r>
  <r>
    <x v="2603"/>
    <x v="1"/>
    <n v="24"/>
    <x v="0"/>
    <x v="0"/>
    <s v="No"/>
    <n v="68"/>
    <x v="0"/>
    <x v="2"/>
    <s v="Bank Transfer"/>
    <n v="0"/>
    <x v="2592"/>
    <n v="4"/>
    <n v="9"/>
    <x v="0"/>
    <s v="Active Customer"/>
    <x v="0"/>
    <x v="2"/>
  </r>
  <r>
    <x v="2604"/>
    <x v="1"/>
    <n v="59"/>
    <x v="0"/>
    <x v="1"/>
    <s v="Yes"/>
    <n v="6"/>
    <x v="0"/>
    <x v="1"/>
    <s v="Bank Transfer"/>
    <n v="91.53"/>
    <x v="2593"/>
    <n v="8"/>
    <n v="3"/>
    <x v="1"/>
    <s v="Lost Customer"/>
    <x v="1"/>
    <x v="1"/>
  </r>
  <r>
    <x v="2605"/>
    <x v="1"/>
    <n v="32"/>
    <x v="0"/>
    <x v="0"/>
    <s v="No"/>
    <n v="7"/>
    <x v="2"/>
    <x v="2"/>
    <s v="Mailed Check"/>
    <n v="0"/>
    <x v="2594"/>
    <n v="3"/>
    <n v="10"/>
    <x v="0"/>
    <s v="Active Customer"/>
    <x v="1"/>
    <x v="2"/>
  </r>
  <r>
    <x v="2606"/>
    <x v="1"/>
    <n v="38"/>
    <x v="0"/>
    <x v="1"/>
    <s v="Yes"/>
    <n v="7"/>
    <x v="2"/>
    <x v="1"/>
    <s v="Credit Card"/>
    <n v="106.62"/>
    <x v="2595"/>
    <n v="8"/>
    <n v="8"/>
    <x v="0"/>
    <s v="Active Customer"/>
    <x v="1"/>
    <x v="1"/>
  </r>
  <r>
    <x v="2607"/>
    <x v="1"/>
    <n v="51"/>
    <x v="0"/>
    <x v="1"/>
    <s v="No"/>
    <n v="58"/>
    <x v="1"/>
    <x v="1"/>
    <s v="Mailed Check"/>
    <n v="52.5"/>
    <x v="2596"/>
    <n v="6"/>
    <n v="1"/>
    <x v="1"/>
    <s v="Lost Customer"/>
    <x v="0"/>
    <x v="0"/>
  </r>
  <r>
    <x v="2608"/>
    <x v="0"/>
    <n v="54"/>
    <x v="0"/>
    <x v="1"/>
    <s v="No"/>
    <n v="53"/>
    <x v="2"/>
    <x v="0"/>
    <s v="Electronic Check"/>
    <n v="38.75"/>
    <x v="2597"/>
    <n v="2"/>
    <n v="5"/>
    <x v="0"/>
    <s v="Active Customer"/>
    <x v="0"/>
    <x v="0"/>
  </r>
  <r>
    <x v="2609"/>
    <x v="0"/>
    <n v="39"/>
    <x v="0"/>
    <x v="0"/>
    <s v="Yes"/>
    <n v="66"/>
    <x v="1"/>
    <x v="0"/>
    <s v="Bank Transfer"/>
    <n v="84.22"/>
    <x v="2598"/>
    <n v="8"/>
    <n v="8"/>
    <x v="0"/>
    <s v="Active Customer"/>
    <x v="0"/>
    <x v="1"/>
  </r>
  <r>
    <x v="2610"/>
    <x v="0"/>
    <n v="40"/>
    <x v="0"/>
    <x v="1"/>
    <s v="Yes"/>
    <n v="2"/>
    <x v="2"/>
    <x v="0"/>
    <s v="Credit Card"/>
    <n v="80.2"/>
    <x v="2599"/>
    <n v="0"/>
    <n v="1"/>
    <x v="1"/>
    <s v="Lost Customer"/>
    <x v="1"/>
    <x v="1"/>
  </r>
  <r>
    <x v="2611"/>
    <x v="1"/>
    <n v="59"/>
    <x v="0"/>
    <x v="0"/>
    <s v="No"/>
    <n v="59"/>
    <x v="1"/>
    <x v="1"/>
    <s v="Bank Transfer"/>
    <n v="30.08"/>
    <x v="2600"/>
    <n v="7"/>
    <n v="1"/>
    <x v="1"/>
    <s v="Lost Customer"/>
    <x v="0"/>
    <x v="2"/>
  </r>
  <r>
    <x v="2612"/>
    <x v="0"/>
    <n v="70"/>
    <x v="1"/>
    <x v="1"/>
    <s v="No"/>
    <n v="21"/>
    <x v="0"/>
    <x v="0"/>
    <s v="Electronic Check"/>
    <n v="22.28"/>
    <x v="2601"/>
    <n v="6"/>
    <n v="6"/>
    <x v="0"/>
    <s v="Active Customer"/>
    <x v="0"/>
    <x v="2"/>
  </r>
  <r>
    <x v="2613"/>
    <x v="1"/>
    <n v="51"/>
    <x v="0"/>
    <x v="0"/>
    <s v="Yes"/>
    <n v="18"/>
    <x v="2"/>
    <x v="0"/>
    <s v="Bank Transfer"/>
    <n v="73.45"/>
    <x v="2602"/>
    <n v="7"/>
    <n v="1"/>
    <x v="1"/>
    <s v="Lost Customer"/>
    <x v="0"/>
    <x v="1"/>
  </r>
  <r>
    <x v="2614"/>
    <x v="1"/>
    <n v="72"/>
    <x v="0"/>
    <x v="0"/>
    <s v="No"/>
    <n v="67"/>
    <x v="2"/>
    <x v="0"/>
    <s v="Bank Transfer"/>
    <n v="39.08"/>
    <x v="2603"/>
    <n v="7"/>
    <n v="8"/>
    <x v="0"/>
    <s v="Active Customer"/>
    <x v="0"/>
    <x v="0"/>
  </r>
  <r>
    <x v="2615"/>
    <x v="1"/>
    <n v="36"/>
    <x v="0"/>
    <x v="0"/>
    <s v="Yes"/>
    <n v="49"/>
    <x v="0"/>
    <x v="0"/>
    <s v="Bank Transfer"/>
    <n v="75.77"/>
    <x v="2604"/>
    <n v="4"/>
    <n v="8"/>
    <x v="0"/>
    <s v="Active Customer"/>
    <x v="0"/>
    <x v="1"/>
  </r>
  <r>
    <x v="2616"/>
    <x v="1"/>
    <n v="60"/>
    <x v="1"/>
    <x v="1"/>
    <s v="Yes"/>
    <n v="65"/>
    <x v="1"/>
    <x v="1"/>
    <s v="Electronic Check"/>
    <n v="96.78"/>
    <x v="2605"/>
    <n v="8"/>
    <n v="9"/>
    <x v="0"/>
    <s v="Active Customer"/>
    <x v="0"/>
    <x v="1"/>
  </r>
  <r>
    <x v="2617"/>
    <x v="1"/>
    <n v="34"/>
    <x v="0"/>
    <x v="0"/>
    <s v="Yes"/>
    <n v="38"/>
    <x v="2"/>
    <x v="0"/>
    <s v="Bank Transfer"/>
    <n v="69.290000000000006"/>
    <x v="2606"/>
    <n v="5"/>
    <n v="10"/>
    <x v="0"/>
    <s v="Active Customer"/>
    <x v="0"/>
    <x v="0"/>
  </r>
  <r>
    <x v="2618"/>
    <x v="0"/>
    <n v="66"/>
    <x v="1"/>
    <x v="0"/>
    <s v="No"/>
    <n v="59"/>
    <x v="2"/>
    <x v="1"/>
    <s v="Electronic Check"/>
    <n v="51.83"/>
    <x v="2607"/>
    <n v="3"/>
    <n v="9"/>
    <x v="0"/>
    <s v="Active Customer"/>
    <x v="0"/>
    <x v="0"/>
  </r>
  <r>
    <x v="2619"/>
    <x v="0"/>
    <n v="42"/>
    <x v="0"/>
    <x v="0"/>
    <s v="No"/>
    <n v="40"/>
    <x v="2"/>
    <x v="1"/>
    <s v="Mailed Check"/>
    <n v="36.15"/>
    <x v="2608"/>
    <n v="2"/>
    <n v="7"/>
    <x v="0"/>
    <s v="Active Customer"/>
    <x v="0"/>
    <x v="0"/>
  </r>
  <r>
    <x v="2620"/>
    <x v="1"/>
    <n v="60"/>
    <x v="0"/>
    <x v="1"/>
    <s v="No"/>
    <n v="21"/>
    <x v="2"/>
    <x v="0"/>
    <s v="Electronic Check"/>
    <n v="96.1"/>
    <x v="2609"/>
    <n v="4"/>
    <n v="7"/>
    <x v="0"/>
    <s v="Active Customer"/>
    <x v="0"/>
    <x v="1"/>
  </r>
  <r>
    <x v="2621"/>
    <x v="1"/>
    <n v="64"/>
    <x v="0"/>
    <x v="0"/>
    <s v="No"/>
    <n v="24"/>
    <x v="0"/>
    <x v="0"/>
    <s v="Mailed Check"/>
    <n v="34.49"/>
    <x v="2610"/>
    <n v="7"/>
    <n v="3"/>
    <x v="1"/>
    <s v="Lost Customer"/>
    <x v="0"/>
    <x v="2"/>
  </r>
  <r>
    <x v="2622"/>
    <x v="0"/>
    <n v="72"/>
    <x v="0"/>
    <x v="1"/>
    <s v="No"/>
    <n v="34"/>
    <x v="2"/>
    <x v="1"/>
    <s v="Electronic Check"/>
    <n v="47.15"/>
    <x v="2611"/>
    <n v="0"/>
    <n v="4"/>
    <x v="0"/>
    <s v="Active Customer"/>
    <x v="0"/>
    <x v="0"/>
  </r>
  <r>
    <x v="2623"/>
    <x v="0"/>
    <n v="67"/>
    <x v="0"/>
    <x v="0"/>
    <s v="Yes"/>
    <n v="37"/>
    <x v="2"/>
    <x v="0"/>
    <s v="Mailed Check"/>
    <n v="55.27"/>
    <x v="2612"/>
    <n v="0"/>
    <n v="2"/>
    <x v="0"/>
    <s v="Active Customer"/>
    <x v="0"/>
    <x v="0"/>
  </r>
  <r>
    <x v="2624"/>
    <x v="1"/>
    <n v="25"/>
    <x v="0"/>
    <x v="1"/>
    <s v="Yes"/>
    <n v="60"/>
    <x v="2"/>
    <x v="1"/>
    <s v="Credit Card"/>
    <n v="113.11"/>
    <x v="2613"/>
    <n v="6"/>
    <n v="5"/>
    <x v="0"/>
    <s v="Active Customer"/>
    <x v="0"/>
    <x v="1"/>
  </r>
  <r>
    <x v="2625"/>
    <x v="0"/>
    <n v="58"/>
    <x v="0"/>
    <x v="1"/>
    <s v="Yes"/>
    <n v="72"/>
    <x v="2"/>
    <x v="0"/>
    <s v="Electronic Check"/>
    <n v="74.150000000000006"/>
    <x v="2614"/>
    <n v="0"/>
    <n v="3"/>
    <x v="0"/>
    <s v="Active Customer"/>
    <x v="0"/>
    <x v="1"/>
  </r>
  <r>
    <x v="2626"/>
    <x v="1"/>
    <n v="40"/>
    <x v="0"/>
    <x v="0"/>
    <s v="No"/>
    <n v="33"/>
    <x v="2"/>
    <x v="0"/>
    <s v="Mailed Check"/>
    <n v="49.75"/>
    <x v="2615"/>
    <n v="8"/>
    <n v="5"/>
    <x v="0"/>
    <s v="Active Customer"/>
    <x v="0"/>
    <x v="0"/>
  </r>
  <r>
    <x v="2627"/>
    <x v="0"/>
    <n v="58"/>
    <x v="0"/>
    <x v="1"/>
    <s v="Yes"/>
    <n v="39"/>
    <x v="2"/>
    <x v="2"/>
    <s v="Credit Card"/>
    <n v="0"/>
    <x v="2616"/>
    <n v="6"/>
    <n v="5"/>
    <x v="0"/>
    <s v="Active Customer"/>
    <x v="0"/>
    <x v="2"/>
  </r>
  <r>
    <x v="2628"/>
    <x v="1"/>
    <n v="32"/>
    <x v="0"/>
    <x v="1"/>
    <s v="No"/>
    <n v="12"/>
    <x v="1"/>
    <x v="1"/>
    <s v="Mailed Check"/>
    <n v="81.78"/>
    <x v="2617"/>
    <n v="2"/>
    <n v="1"/>
    <x v="0"/>
    <s v="Active Customer"/>
    <x v="1"/>
    <x v="1"/>
  </r>
  <r>
    <x v="2629"/>
    <x v="1"/>
    <n v="38"/>
    <x v="0"/>
    <x v="1"/>
    <s v="Yes"/>
    <n v="59"/>
    <x v="1"/>
    <x v="2"/>
    <s v="Bank Transfer"/>
    <n v="0"/>
    <x v="2618"/>
    <n v="5"/>
    <n v="3"/>
    <x v="0"/>
    <s v="Active Customer"/>
    <x v="0"/>
    <x v="2"/>
  </r>
  <r>
    <x v="2630"/>
    <x v="0"/>
    <n v="61"/>
    <x v="1"/>
    <x v="1"/>
    <s v="No"/>
    <n v="70"/>
    <x v="1"/>
    <x v="1"/>
    <s v="Bank Transfer"/>
    <n v="44.48"/>
    <x v="2619"/>
    <n v="3"/>
    <n v="6"/>
    <x v="0"/>
    <s v="Active Customer"/>
    <x v="0"/>
    <x v="0"/>
  </r>
  <r>
    <x v="2631"/>
    <x v="1"/>
    <n v="52"/>
    <x v="0"/>
    <x v="1"/>
    <s v="Yes"/>
    <n v="56"/>
    <x v="2"/>
    <x v="1"/>
    <s v="Mailed Check"/>
    <n v="74.5"/>
    <x v="2620"/>
    <n v="7"/>
    <n v="1"/>
    <x v="1"/>
    <s v="Lost Customer"/>
    <x v="0"/>
    <x v="1"/>
  </r>
  <r>
    <x v="2632"/>
    <x v="0"/>
    <n v="60"/>
    <x v="1"/>
    <x v="0"/>
    <s v="Yes"/>
    <n v="29"/>
    <x v="1"/>
    <x v="2"/>
    <s v="Credit Card"/>
    <n v="0"/>
    <x v="1442"/>
    <n v="3"/>
    <n v="3"/>
    <x v="0"/>
    <s v="Active Customer"/>
    <x v="0"/>
    <x v="2"/>
  </r>
  <r>
    <x v="2633"/>
    <x v="1"/>
    <n v="62"/>
    <x v="0"/>
    <x v="1"/>
    <s v="Yes"/>
    <n v="15"/>
    <x v="2"/>
    <x v="1"/>
    <s v="Bank Transfer"/>
    <n v="52.72"/>
    <x v="2621"/>
    <n v="0"/>
    <n v="5"/>
    <x v="1"/>
    <s v="Lost Customer"/>
    <x v="0"/>
    <x v="0"/>
  </r>
  <r>
    <x v="2634"/>
    <x v="1"/>
    <n v="67"/>
    <x v="1"/>
    <x v="1"/>
    <s v="Yes"/>
    <n v="71"/>
    <x v="1"/>
    <x v="2"/>
    <s v="Bank Transfer"/>
    <n v="0"/>
    <x v="2622"/>
    <n v="7"/>
    <n v="8"/>
    <x v="0"/>
    <s v="Active Customer"/>
    <x v="0"/>
    <x v="2"/>
  </r>
  <r>
    <x v="2635"/>
    <x v="0"/>
    <n v="23"/>
    <x v="0"/>
    <x v="0"/>
    <s v="Yes"/>
    <n v="20"/>
    <x v="2"/>
    <x v="0"/>
    <s v="Mailed Check"/>
    <n v="110.34"/>
    <x v="2623"/>
    <n v="7"/>
    <n v="6"/>
    <x v="0"/>
    <s v="Active Customer"/>
    <x v="0"/>
    <x v="1"/>
  </r>
  <r>
    <x v="2636"/>
    <x v="1"/>
    <n v="33"/>
    <x v="0"/>
    <x v="0"/>
    <s v="Yes"/>
    <n v="30"/>
    <x v="2"/>
    <x v="2"/>
    <s v="Bank Transfer"/>
    <n v="0"/>
    <x v="2624"/>
    <n v="6"/>
    <n v="7"/>
    <x v="0"/>
    <s v="Active Customer"/>
    <x v="0"/>
    <x v="2"/>
  </r>
  <r>
    <x v="2637"/>
    <x v="1"/>
    <n v="18"/>
    <x v="0"/>
    <x v="0"/>
    <s v="No"/>
    <n v="19"/>
    <x v="1"/>
    <x v="0"/>
    <s v="Credit Card"/>
    <n v="47.52"/>
    <x v="2625"/>
    <n v="2"/>
    <n v="4"/>
    <x v="0"/>
    <s v="Active Customer"/>
    <x v="0"/>
    <x v="0"/>
  </r>
  <r>
    <x v="2638"/>
    <x v="0"/>
    <n v="56"/>
    <x v="0"/>
    <x v="0"/>
    <s v="Yes"/>
    <n v="37"/>
    <x v="1"/>
    <x v="0"/>
    <s v="Credit Card"/>
    <n v="55.44"/>
    <x v="2626"/>
    <n v="0"/>
    <n v="7"/>
    <x v="0"/>
    <s v="Active Customer"/>
    <x v="0"/>
    <x v="0"/>
  </r>
  <r>
    <x v="2639"/>
    <x v="0"/>
    <n v="74"/>
    <x v="1"/>
    <x v="1"/>
    <s v="No"/>
    <n v="20"/>
    <x v="2"/>
    <x v="0"/>
    <s v="Bank Transfer"/>
    <n v="55"/>
    <x v="2627"/>
    <n v="6"/>
    <n v="5"/>
    <x v="0"/>
    <s v="Active Customer"/>
    <x v="0"/>
    <x v="0"/>
  </r>
  <r>
    <x v="2640"/>
    <x v="0"/>
    <n v="41"/>
    <x v="0"/>
    <x v="0"/>
    <s v="Yes"/>
    <n v="24"/>
    <x v="1"/>
    <x v="1"/>
    <s v="Bank Transfer"/>
    <n v="53.85"/>
    <x v="2628"/>
    <n v="6"/>
    <n v="10"/>
    <x v="0"/>
    <s v="Active Customer"/>
    <x v="0"/>
    <x v="0"/>
  </r>
  <r>
    <x v="2641"/>
    <x v="0"/>
    <n v="57"/>
    <x v="0"/>
    <x v="1"/>
    <s v="No"/>
    <n v="2"/>
    <x v="0"/>
    <x v="2"/>
    <s v="Credit Card"/>
    <n v="0"/>
    <x v="2629"/>
    <n v="7"/>
    <n v="4"/>
    <x v="1"/>
    <s v="Lost Customer"/>
    <x v="1"/>
    <x v="2"/>
  </r>
  <r>
    <x v="2642"/>
    <x v="1"/>
    <n v="31"/>
    <x v="0"/>
    <x v="0"/>
    <s v="Yes"/>
    <n v="21"/>
    <x v="2"/>
    <x v="2"/>
    <s v="Bank Transfer"/>
    <n v="0"/>
    <x v="2630"/>
    <n v="2"/>
    <n v="6"/>
    <x v="0"/>
    <s v="Active Customer"/>
    <x v="0"/>
    <x v="2"/>
  </r>
  <r>
    <x v="2643"/>
    <x v="1"/>
    <n v="42"/>
    <x v="0"/>
    <x v="1"/>
    <s v="No"/>
    <n v="5"/>
    <x v="2"/>
    <x v="1"/>
    <s v="Bank Transfer"/>
    <n v="80.17"/>
    <x v="2631"/>
    <n v="6"/>
    <n v="7"/>
    <x v="0"/>
    <s v="Active Customer"/>
    <x v="1"/>
    <x v="1"/>
  </r>
  <r>
    <x v="2644"/>
    <x v="0"/>
    <n v="38"/>
    <x v="0"/>
    <x v="0"/>
    <s v="Yes"/>
    <n v="29"/>
    <x v="2"/>
    <x v="1"/>
    <s v="Mailed Check"/>
    <n v="33.36"/>
    <x v="2632"/>
    <n v="4"/>
    <n v="6"/>
    <x v="0"/>
    <s v="Active Customer"/>
    <x v="0"/>
    <x v="2"/>
  </r>
  <r>
    <x v="2645"/>
    <x v="0"/>
    <n v="64"/>
    <x v="0"/>
    <x v="1"/>
    <s v="No"/>
    <n v="20"/>
    <x v="2"/>
    <x v="0"/>
    <s v="Electronic Check"/>
    <n v="27.09"/>
    <x v="2633"/>
    <n v="5"/>
    <n v="4"/>
    <x v="0"/>
    <s v="Active Customer"/>
    <x v="0"/>
    <x v="2"/>
  </r>
  <r>
    <x v="2646"/>
    <x v="1"/>
    <n v="61"/>
    <x v="0"/>
    <x v="0"/>
    <s v="Yes"/>
    <n v="2"/>
    <x v="2"/>
    <x v="1"/>
    <s v="Mailed Check"/>
    <n v="72.2"/>
    <x v="2634"/>
    <n v="2"/>
    <n v="1"/>
    <x v="1"/>
    <s v="Lost Customer"/>
    <x v="1"/>
    <x v="1"/>
  </r>
  <r>
    <x v="2647"/>
    <x v="1"/>
    <n v="74"/>
    <x v="1"/>
    <x v="1"/>
    <s v="Yes"/>
    <n v="66"/>
    <x v="2"/>
    <x v="1"/>
    <s v="Electronic Check"/>
    <n v="93.12"/>
    <x v="2635"/>
    <n v="5"/>
    <n v="9"/>
    <x v="0"/>
    <s v="Active Customer"/>
    <x v="0"/>
    <x v="1"/>
  </r>
  <r>
    <x v="2648"/>
    <x v="0"/>
    <n v="46"/>
    <x v="0"/>
    <x v="0"/>
    <s v="Yes"/>
    <n v="35"/>
    <x v="1"/>
    <x v="0"/>
    <s v="Electronic Check"/>
    <n v="78.2"/>
    <x v="2636"/>
    <n v="4"/>
    <n v="1"/>
    <x v="0"/>
    <s v="Active Customer"/>
    <x v="0"/>
    <x v="1"/>
  </r>
  <r>
    <x v="2649"/>
    <x v="1"/>
    <n v="71"/>
    <x v="0"/>
    <x v="1"/>
    <s v="No"/>
    <n v="15"/>
    <x v="2"/>
    <x v="1"/>
    <s v="Credit Card"/>
    <n v="94.58"/>
    <x v="2637"/>
    <n v="4"/>
    <n v="1"/>
    <x v="1"/>
    <s v="Lost Customer"/>
    <x v="0"/>
    <x v="1"/>
  </r>
  <r>
    <x v="2650"/>
    <x v="1"/>
    <n v="53"/>
    <x v="0"/>
    <x v="0"/>
    <s v="No"/>
    <n v="53"/>
    <x v="2"/>
    <x v="0"/>
    <s v="Bank Transfer"/>
    <n v="27.2"/>
    <x v="2638"/>
    <n v="4"/>
    <n v="1"/>
    <x v="0"/>
    <s v="Active Customer"/>
    <x v="0"/>
    <x v="2"/>
  </r>
  <r>
    <x v="2651"/>
    <x v="1"/>
    <n v="26"/>
    <x v="0"/>
    <x v="1"/>
    <s v="No"/>
    <n v="65"/>
    <x v="2"/>
    <x v="1"/>
    <s v="Mailed Check"/>
    <n v="98.89"/>
    <x v="2639"/>
    <n v="5"/>
    <n v="10"/>
    <x v="0"/>
    <s v="Active Customer"/>
    <x v="0"/>
    <x v="1"/>
  </r>
  <r>
    <x v="2652"/>
    <x v="0"/>
    <n v="74"/>
    <x v="0"/>
    <x v="0"/>
    <s v="Yes"/>
    <n v="69"/>
    <x v="2"/>
    <x v="1"/>
    <s v="Electronic Check"/>
    <n v="39.07"/>
    <x v="2640"/>
    <n v="2"/>
    <n v="4"/>
    <x v="0"/>
    <s v="Active Customer"/>
    <x v="0"/>
    <x v="0"/>
  </r>
  <r>
    <x v="2653"/>
    <x v="1"/>
    <n v="27"/>
    <x v="0"/>
    <x v="1"/>
    <s v="No"/>
    <n v="59"/>
    <x v="2"/>
    <x v="2"/>
    <s v="Bank Transfer"/>
    <n v="0"/>
    <x v="2641"/>
    <n v="1"/>
    <n v="1"/>
    <x v="0"/>
    <s v="Active Customer"/>
    <x v="0"/>
    <x v="2"/>
  </r>
  <r>
    <x v="2654"/>
    <x v="1"/>
    <n v="23"/>
    <x v="0"/>
    <x v="0"/>
    <s v="No"/>
    <n v="51"/>
    <x v="1"/>
    <x v="1"/>
    <s v="Bank Transfer"/>
    <n v="28.29"/>
    <x v="2642"/>
    <n v="5"/>
    <n v="6"/>
    <x v="0"/>
    <s v="Active Customer"/>
    <x v="0"/>
    <x v="2"/>
  </r>
  <r>
    <x v="2655"/>
    <x v="1"/>
    <n v="41"/>
    <x v="0"/>
    <x v="0"/>
    <s v="Yes"/>
    <n v="23"/>
    <x v="2"/>
    <x v="0"/>
    <s v="Electronic Check"/>
    <n v="60.34"/>
    <x v="2643"/>
    <n v="3"/>
    <n v="7"/>
    <x v="0"/>
    <s v="Active Customer"/>
    <x v="0"/>
    <x v="0"/>
  </r>
  <r>
    <x v="2656"/>
    <x v="0"/>
    <n v="34"/>
    <x v="0"/>
    <x v="0"/>
    <s v="Yes"/>
    <n v="4"/>
    <x v="0"/>
    <x v="1"/>
    <s v="Credit Card"/>
    <n v="38.35"/>
    <x v="2644"/>
    <n v="6"/>
    <n v="7"/>
    <x v="0"/>
    <s v="Active Customer"/>
    <x v="1"/>
    <x v="0"/>
  </r>
  <r>
    <x v="2657"/>
    <x v="1"/>
    <n v="19"/>
    <x v="0"/>
    <x v="0"/>
    <s v="Yes"/>
    <n v="37"/>
    <x v="2"/>
    <x v="0"/>
    <s v="Credit Card"/>
    <n v="52.72"/>
    <x v="2645"/>
    <n v="1"/>
    <n v="10"/>
    <x v="0"/>
    <s v="Active Customer"/>
    <x v="0"/>
    <x v="0"/>
  </r>
  <r>
    <x v="2658"/>
    <x v="1"/>
    <n v="35"/>
    <x v="0"/>
    <x v="0"/>
    <s v="Yes"/>
    <n v="42"/>
    <x v="0"/>
    <x v="0"/>
    <s v="Bank Transfer"/>
    <n v="51.98"/>
    <x v="2646"/>
    <n v="0"/>
    <n v="5"/>
    <x v="0"/>
    <s v="Active Customer"/>
    <x v="0"/>
    <x v="0"/>
  </r>
  <r>
    <x v="2659"/>
    <x v="0"/>
    <n v="29"/>
    <x v="0"/>
    <x v="1"/>
    <s v="No"/>
    <n v="66"/>
    <x v="1"/>
    <x v="1"/>
    <s v="Bank Transfer"/>
    <n v="57.65"/>
    <x v="2647"/>
    <n v="6"/>
    <n v="3"/>
    <x v="1"/>
    <s v="Lost Customer"/>
    <x v="0"/>
    <x v="0"/>
  </r>
  <r>
    <x v="2660"/>
    <x v="0"/>
    <n v="24"/>
    <x v="0"/>
    <x v="0"/>
    <s v="No"/>
    <n v="59"/>
    <x v="1"/>
    <x v="1"/>
    <s v="Bank Transfer"/>
    <n v="26.86"/>
    <x v="2648"/>
    <n v="2"/>
    <n v="4"/>
    <x v="0"/>
    <s v="Active Customer"/>
    <x v="0"/>
    <x v="2"/>
  </r>
  <r>
    <x v="2661"/>
    <x v="0"/>
    <n v="64"/>
    <x v="0"/>
    <x v="0"/>
    <s v="Yes"/>
    <n v="7"/>
    <x v="2"/>
    <x v="2"/>
    <s v="Bank Transfer"/>
    <n v="0"/>
    <x v="2649"/>
    <n v="1"/>
    <n v="9"/>
    <x v="0"/>
    <s v="Active Customer"/>
    <x v="1"/>
    <x v="2"/>
  </r>
  <r>
    <x v="2662"/>
    <x v="1"/>
    <n v="60"/>
    <x v="1"/>
    <x v="1"/>
    <s v="No"/>
    <n v="49"/>
    <x v="0"/>
    <x v="0"/>
    <s v="Electronic Check"/>
    <n v="21.43"/>
    <x v="2650"/>
    <n v="4"/>
    <n v="9"/>
    <x v="0"/>
    <s v="Active Customer"/>
    <x v="0"/>
    <x v="2"/>
  </r>
  <r>
    <x v="2663"/>
    <x v="0"/>
    <n v="26"/>
    <x v="0"/>
    <x v="0"/>
    <s v="No"/>
    <n v="64"/>
    <x v="2"/>
    <x v="1"/>
    <s v="Electronic Check"/>
    <n v="43.59"/>
    <x v="2651"/>
    <n v="6"/>
    <n v="1"/>
    <x v="1"/>
    <s v="Lost Customer"/>
    <x v="0"/>
    <x v="0"/>
  </r>
  <r>
    <x v="2664"/>
    <x v="1"/>
    <n v="34"/>
    <x v="0"/>
    <x v="1"/>
    <s v="No"/>
    <n v="54"/>
    <x v="0"/>
    <x v="0"/>
    <s v="Mailed Check"/>
    <n v="66"/>
    <x v="2652"/>
    <n v="5"/>
    <n v="2"/>
    <x v="0"/>
    <s v="Active Customer"/>
    <x v="0"/>
    <x v="0"/>
  </r>
  <r>
    <x v="2665"/>
    <x v="0"/>
    <n v="66"/>
    <x v="1"/>
    <x v="1"/>
    <s v="Yes"/>
    <n v="65"/>
    <x v="1"/>
    <x v="1"/>
    <s v="Credit Card"/>
    <n v="87.67"/>
    <x v="2653"/>
    <n v="3"/>
    <n v="9"/>
    <x v="0"/>
    <s v="Active Customer"/>
    <x v="0"/>
    <x v="1"/>
  </r>
  <r>
    <x v="2666"/>
    <x v="1"/>
    <n v="57"/>
    <x v="0"/>
    <x v="0"/>
    <s v="No"/>
    <n v="48"/>
    <x v="1"/>
    <x v="0"/>
    <s v="Electronic Check"/>
    <n v="65.680000000000007"/>
    <x v="2654"/>
    <n v="3"/>
    <n v="8"/>
    <x v="0"/>
    <s v="Active Customer"/>
    <x v="0"/>
    <x v="0"/>
  </r>
  <r>
    <x v="2667"/>
    <x v="0"/>
    <n v="20"/>
    <x v="0"/>
    <x v="0"/>
    <s v="No"/>
    <n v="31"/>
    <x v="0"/>
    <x v="0"/>
    <s v="Credit Card"/>
    <n v="21.09"/>
    <x v="2655"/>
    <n v="3"/>
    <n v="5"/>
    <x v="0"/>
    <s v="Active Customer"/>
    <x v="0"/>
    <x v="2"/>
  </r>
  <r>
    <x v="2668"/>
    <x v="0"/>
    <n v="54"/>
    <x v="0"/>
    <x v="0"/>
    <s v="No"/>
    <n v="17"/>
    <x v="0"/>
    <x v="1"/>
    <s v="Bank Transfer"/>
    <n v="29.73"/>
    <x v="2656"/>
    <n v="6"/>
    <n v="9"/>
    <x v="0"/>
    <s v="Active Customer"/>
    <x v="0"/>
    <x v="2"/>
  </r>
  <r>
    <x v="2669"/>
    <x v="1"/>
    <n v="36"/>
    <x v="0"/>
    <x v="1"/>
    <s v="Yes"/>
    <n v="15"/>
    <x v="2"/>
    <x v="1"/>
    <s v="Mailed Check"/>
    <n v="58.41"/>
    <x v="2657"/>
    <n v="1"/>
    <n v="10"/>
    <x v="0"/>
    <s v="Active Customer"/>
    <x v="0"/>
    <x v="0"/>
  </r>
  <r>
    <x v="2670"/>
    <x v="0"/>
    <n v="27"/>
    <x v="0"/>
    <x v="1"/>
    <s v="Yes"/>
    <n v="52"/>
    <x v="2"/>
    <x v="1"/>
    <s v="Electronic Check"/>
    <n v="94.23"/>
    <x v="2658"/>
    <n v="1"/>
    <n v="10"/>
    <x v="0"/>
    <s v="Active Customer"/>
    <x v="0"/>
    <x v="1"/>
  </r>
  <r>
    <x v="2671"/>
    <x v="1"/>
    <n v="66"/>
    <x v="0"/>
    <x v="1"/>
    <s v="No"/>
    <n v="45"/>
    <x v="1"/>
    <x v="0"/>
    <s v="Electronic Check"/>
    <n v="33.06"/>
    <x v="2659"/>
    <n v="2"/>
    <n v="10"/>
    <x v="0"/>
    <s v="Active Customer"/>
    <x v="0"/>
    <x v="2"/>
  </r>
  <r>
    <x v="2672"/>
    <x v="0"/>
    <n v="20"/>
    <x v="0"/>
    <x v="0"/>
    <s v="No"/>
    <n v="1"/>
    <x v="2"/>
    <x v="0"/>
    <s v="Bank Transfer"/>
    <n v="44.66"/>
    <x v="2660"/>
    <n v="0"/>
    <n v="6"/>
    <x v="0"/>
    <s v="Active Customer"/>
    <x v="1"/>
    <x v="0"/>
  </r>
  <r>
    <x v="2673"/>
    <x v="0"/>
    <n v="41"/>
    <x v="0"/>
    <x v="0"/>
    <s v="No"/>
    <n v="47"/>
    <x v="2"/>
    <x v="1"/>
    <s v="Bank Transfer"/>
    <n v="72.16"/>
    <x v="2661"/>
    <n v="5"/>
    <n v="5"/>
    <x v="0"/>
    <s v="Active Customer"/>
    <x v="0"/>
    <x v="1"/>
  </r>
  <r>
    <x v="2674"/>
    <x v="1"/>
    <n v="29"/>
    <x v="0"/>
    <x v="0"/>
    <s v="Yes"/>
    <n v="30"/>
    <x v="1"/>
    <x v="0"/>
    <s v="Electronic Check"/>
    <n v="79.319999999999993"/>
    <x v="2662"/>
    <n v="7"/>
    <n v="6"/>
    <x v="0"/>
    <s v="Active Customer"/>
    <x v="0"/>
    <x v="1"/>
  </r>
  <r>
    <x v="2675"/>
    <x v="1"/>
    <n v="39"/>
    <x v="0"/>
    <x v="1"/>
    <s v="Yes"/>
    <n v="13"/>
    <x v="2"/>
    <x v="0"/>
    <s v="Credit Card"/>
    <n v="64.11"/>
    <x v="2663"/>
    <n v="2"/>
    <n v="1"/>
    <x v="1"/>
    <s v="Lost Customer"/>
    <x v="0"/>
    <x v="0"/>
  </r>
  <r>
    <x v="2676"/>
    <x v="1"/>
    <n v="22"/>
    <x v="0"/>
    <x v="1"/>
    <s v="Yes"/>
    <n v="12"/>
    <x v="2"/>
    <x v="0"/>
    <s v="Bank Transfer"/>
    <n v="72"/>
    <x v="2664"/>
    <n v="3"/>
    <n v="1"/>
    <x v="1"/>
    <s v="Lost Customer"/>
    <x v="1"/>
    <x v="1"/>
  </r>
  <r>
    <x v="2677"/>
    <x v="0"/>
    <n v="59"/>
    <x v="0"/>
    <x v="0"/>
    <s v="Yes"/>
    <n v="53"/>
    <x v="1"/>
    <x v="1"/>
    <s v="Electronic Check"/>
    <n v="83.51"/>
    <x v="2665"/>
    <n v="7"/>
    <n v="9"/>
    <x v="0"/>
    <s v="Active Customer"/>
    <x v="0"/>
    <x v="1"/>
  </r>
  <r>
    <x v="2678"/>
    <x v="0"/>
    <n v="40"/>
    <x v="0"/>
    <x v="1"/>
    <s v="No"/>
    <n v="55"/>
    <x v="0"/>
    <x v="1"/>
    <s v="Bank Transfer"/>
    <n v="75.739999999999995"/>
    <x v="2666"/>
    <n v="7"/>
    <n v="9"/>
    <x v="0"/>
    <s v="Active Customer"/>
    <x v="0"/>
    <x v="1"/>
  </r>
  <r>
    <x v="2679"/>
    <x v="1"/>
    <n v="73"/>
    <x v="1"/>
    <x v="0"/>
    <s v="Yes"/>
    <n v="12"/>
    <x v="2"/>
    <x v="1"/>
    <s v="Mailed Check"/>
    <n v="49"/>
    <x v="2667"/>
    <n v="2"/>
    <n v="7"/>
    <x v="0"/>
    <s v="Active Customer"/>
    <x v="1"/>
    <x v="0"/>
  </r>
  <r>
    <x v="2680"/>
    <x v="0"/>
    <n v="24"/>
    <x v="0"/>
    <x v="0"/>
    <s v="No"/>
    <n v="30"/>
    <x v="2"/>
    <x v="0"/>
    <s v="Credit Card"/>
    <n v="98.11"/>
    <x v="2668"/>
    <n v="4"/>
    <n v="7"/>
    <x v="0"/>
    <s v="Active Customer"/>
    <x v="0"/>
    <x v="1"/>
  </r>
  <r>
    <x v="2681"/>
    <x v="0"/>
    <n v="26"/>
    <x v="0"/>
    <x v="0"/>
    <s v="No"/>
    <n v="16"/>
    <x v="2"/>
    <x v="1"/>
    <s v="Credit Card"/>
    <n v="92.15"/>
    <x v="2669"/>
    <n v="0"/>
    <n v="1"/>
    <x v="1"/>
    <s v="Lost Customer"/>
    <x v="0"/>
    <x v="1"/>
  </r>
  <r>
    <x v="2682"/>
    <x v="0"/>
    <n v="21"/>
    <x v="0"/>
    <x v="0"/>
    <s v="No"/>
    <n v="67"/>
    <x v="2"/>
    <x v="0"/>
    <s v="Bank Transfer"/>
    <n v="47.57"/>
    <x v="2670"/>
    <n v="5"/>
    <n v="1"/>
    <x v="0"/>
    <s v="Active Customer"/>
    <x v="0"/>
    <x v="0"/>
  </r>
  <r>
    <x v="2683"/>
    <x v="0"/>
    <n v="36"/>
    <x v="0"/>
    <x v="1"/>
    <s v="No"/>
    <n v="12"/>
    <x v="0"/>
    <x v="1"/>
    <s v="Bank Transfer"/>
    <n v="102.18"/>
    <x v="2671"/>
    <n v="4"/>
    <n v="6"/>
    <x v="0"/>
    <s v="Active Customer"/>
    <x v="1"/>
    <x v="1"/>
  </r>
  <r>
    <x v="2684"/>
    <x v="0"/>
    <n v="25"/>
    <x v="0"/>
    <x v="1"/>
    <s v="No"/>
    <n v="57"/>
    <x v="0"/>
    <x v="1"/>
    <s v="Mailed Check"/>
    <n v="49.58"/>
    <x v="2672"/>
    <n v="5"/>
    <n v="5"/>
    <x v="0"/>
    <s v="Active Customer"/>
    <x v="0"/>
    <x v="0"/>
  </r>
  <r>
    <x v="2685"/>
    <x v="1"/>
    <n v="51"/>
    <x v="0"/>
    <x v="1"/>
    <s v="No"/>
    <n v="63"/>
    <x v="2"/>
    <x v="1"/>
    <s v="Bank Transfer"/>
    <n v="26.86"/>
    <x v="2673"/>
    <n v="8"/>
    <n v="9"/>
    <x v="0"/>
    <s v="Active Customer"/>
    <x v="0"/>
    <x v="2"/>
  </r>
  <r>
    <x v="2686"/>
    <x v="0"/>
    <n v="45"/>
    <x v="0"/>
    <x v="0"/>
    <s v="Yes"/>
    <n v="25"/>
    <x v="2"/>
    <x v="1"/>
    <s v="Electronic Check"/>
    <n v="102.5"/>
    <x v="1067"/>
    <n v="7"/>
    <n v="7"/>
    <x v="0"/>
    <s v="Active Customer"/>
    <x v="0"/>
    <x v="1"/>
  </r>
  <r>
    <x v="2687"/>
    <x v="1"/>
    <n v="58"/>
    <x v="0"/>
    <x v="0"/>
    <s v="Yes"/>
    <n v="11"/>
    <x v="2"/>
    <x v="0"/>
    <s v="Bank Transfer"/>
    <n v="85.36"/>
    <x v="2674"/>
    <n v="3"/>
    <n v="5"/>
    <x v="1"/>
    <s v="Lost Customer"/>
    <x v="1"/>
    <x v="1"/>
  </r>
  <r>
    <x v="2688"/>
    <x v="0"/>
    <n v="64"/>
    <x v="1"/>
    <x v="0"/>
    <s v="No"/>
    <n v="48"/>
    <x v="2"/>
    <x v="0"/>
    <s v="Electronic Check"/>
    <n v="67.69"/>
    <x v="2675"/>
    <n v="5"/>
    <n v="2"/>
    <x v="0"/>
    <s v="Active Customer"/>
    <x v="0"/>
    <x v="0"/>
  </r>
  <r>
    <x v="2689"/>
    <x v="0"/>
    <n v="26"/>
    <x v="0"/>
    <x v="1"/>
    <s v="No"/>
    <n v="1"/>
    <x v="2"/>
    <x v="1"/>
    <s v="Electronic Check"/>
    <n v="34.869999999999997"/>
    <x v="2676"/>
    <n v="2"/>
    <n v="1"/>
    <x v="1"/>
    <s v="Lost Customer"/>
    <x v="1"/>
    <x v="2"/>
  </r>
  <r>
    <x v="2690"/>
    <x v="1"/>
    <n v="33"/>
    <x v="0"/>
    <x v="1"/>
    <s v="No"/>
    <n v="11"/>
    <x v="2"/>
    <x v="1"/>
    <s v="Bank Transfer"/>
    <n v="78.47"/>
    <x v="2677"/>
    <n v="5"/>
    <n v="9"/>
    <x v="0"/>
    <s v="Active Customer"/>
    <x v="1"/>
    <x v="1"/>
  </r>
  <r>
    <x v="2691"/>
    <x v="0"/>
    <n v="55"/>
    <x v="0"/>
    <x v="0"/>
    <s v="Yes"/>
    <n v="15"/>
    <x v="1"/>
    <x v="1"/>
    <s v="Bank Transfer"/>
    <n v="31.45"/>
    <x v="2678"/>
    <n v="5"/>
    <n v="3"/>
    <x v="0"/>
    <s v="Active Customer"/>
    <x v="0"/>
    <x v="2"/>
  </r>
  <r>
    <x v="2692"/>
    <x v="1"/>
    <n v="25"/>
    <x v="0"/>
    <x v="1"/>
    <s v="Yes"/>
    <n v="69"/>
    <x v="1"/>
    <x v="0"/>
    <s v="Electronic Check"/>
    <n v="84.46"/>
    <x v="2679"/>
    <n v="8"/>
    <n v="6"/>
    <x v="0"/>
    <s v="Active Customer"/>
    <x v="0"/>
    <x v="1"/>
  </r>
  <r>
    <x v="2693"/>
    <x v="0"/>
    <n v="65"/>
    <x v="0"/>
    <x v="1"/>
    <s v="Yes"/>
    <n v="13"/>
    <x v="0"/>
    <x v="1"/>
    <s v="Bank Transfer"/>
    <n v="99.44"/>
    <x v="2680"/>
    <n v="6"/>
    <n v="10"/>
    <x v="0"/>
    <s v="Active Customer"/>
    <x v="0"/>
    <x v="1"/>
  </r>
  <r>
    <x v="2694"/>
    <x v="1"/>
    <n v="72"/>
    <x v="0"/>
    <x v="0"/>
    <s v="Yes"/>
    <n v="31"/>
    <x v="2"/>
    <x v="0"/>
    <s v="Electronic Check"/>
    <n v="31.53"/>
    <x v="2681"/>
    <n v="1"/>
    <n v="9"/>
    <x v="0"/>
    <s v="Active Customer"/>
    <x v="0"/>
    <x v="2"/>
  </r>
  <r>
    <x v="2695"/>
    <x v="0"/>
    <n v="43"/>
    <x v="0"/>
    <x v="0"/>
    <s v="Yes"/>
    <n v="14"/>
    <x v="2"/>
    <x v="0"/>
    <s v="Bank Transfer"/>
    <n v="94.03"/>
    <x v="2682"/>
    <n v="7"/>
    <n v="6"/>
    <x v="0"/>
    <s v="Active Customer"/>
    <x v="0"/>
    <x v="1"/>
  </r>
  <r>
    <x v="2696"/>
    <x v="1"/>
    <n v="32"/>
    <x v="0"/>
    <x v="0"/>
    <s v="No"/>
    <n v="3"/>
    <x v="1"/>
    <x v="0"/>
    <s v="Bank Transfer"/>
    <n v="42.82"/>
    <x v="2683"/>
    <n v="0"/>
    <n v="9"/>
    <x v="0"/>
    <s v="Active Customer"/>
    <x v="1"/>
    <x v="0"/>
  </r>
  <r>
    <x v="2697"/>
    <x v="0"/>
    <n v="22"/>
    <x v="0"/>
    <x v="1"/>
    <s v="Yes"/>
    <n v="25"/>
    <x v="2"/>
    <x v="0"/>
    <s v="Mailed Check"/>
    <n v="110.48"/>
    <x v="2684"/>
    <n v="5"/>
    <n v="2"/>
    <x v="0"/>
    <s v="Active Customer"/>
    <x v="0"/>
    <x v="1"/>
  </r>
  <r>
    <x v="2698"/>
    <x v="0"/>
    <n v="59"/>
    <x v="0"/>
    <x v="0"/>
    <s v="No"/>
    <n v="14"/>
    <x v="2"/>
    <x v="0"/>
    <s v="Bank Transfer"/>
    <n v="31.12"/>
    <x v="2685"/>
    <n v="8"/>
    <n v="3"/>
    <x v="1"/>
    <s v="Lost Customer"/>
    <x v="0"/>
    <x v="2"/>
  </r>
  <r>
    <x v="2699"/>
    <x v="1"/>
    <n v="48"/>
    <x v="0"/>
    <x v="0"/>
    <s v="Yes"/>
    <n v="32"/>
    <x v="2"/>
    <x v="1"/>
    <s v="Bank Transfer"/>
    <n v="100.96"/>
    <x v="2686"/>
    <n v="4"/>
    <n v="6"/>
    <x v="0"/>
    <s v="Active Customer"/>
    <x v="0"/>
    <x v="1"/>
  </r>
  <r>
    <x v="2700"/>
    <x v="0"/>
    <n v="64"/>
    <x v="1"/>
    <x v="0"/>
    <s v="Yes"/>
    <n v="6"/>
    <x v="1"/>
    <x v="1"/>
    <s v="Electronic Check"/>
    <n v="29.03"/>
    <x v="2687"/>
    <n v="3"/>
    <n v="2"/>
    <x v="0"/>
    <s v="Active Customer"/>
    <x v="1"/>
    <x v="2"/>
  </r>
  <r>
    <x v="2701"/>
    <x v="1"/>
    <n v="69"/>
    <x v="1"/>
    <x v="1"/>
    <s v="Yes"/>
    <n v="14"/>
    <x v="0"/>
    <x v="0"/>
    <s v="Electronic Check"/>
    <n v="117.53"/>
    <x v="2688"/>
    <n v="5"/>
    <n v="3"/>
    <x v="0"/>
    <s v="Active Customer"/>
    <x v="0"/>
    <x v="1"/>
  </r>
  <r>
    <x v="2702"/>
    <x v="1"/>
    <n v="19"/>
    <x v="0"/>
    <x v="0"/>
    <s v="No"/>
    <n v="6"/>
    <x v="1"/>
    <x v="0"/>
    <s v="Credit Card"/>
    <n v="52.36"/>
    <x v="2689"/>
    <n v="6"/>
    <n v="3"/>
    <x v="1"/>
    <s v="Lost Customer"/>
    <x v="1"/>
    <x v="0"/>
  </r>
  <r>
    <x v="2703"/>
    <x v="1"/>
    <n v="46"/>
    <x v="0"/>
    <x v="1"/>
    <s v="Yes"/>
    <n v="51"/>
    <x v="0"/>
    <x v="0"/>
    <s v="Bank Transfer"/>
    <n v="21.24"/>
    <x v="2690"/>
    <n v="4"/>
    <n v="10"/>
    <x v="0"/>
    <s v="Active Customer"/>
    <x v="0"/>
    <x v="2"/>
  </r>
  <r>
    <x v="2704"/>
    <x v="0"/>
    <n v="35"/>
    <x v="0"/>
    <x v="0"/>
    <s v="Yes"/>
    <n v="5"/>
    <x v="2"/>
    <x v="1"/>
    <s v="Bank Transfer"/>
    <n v="27.35"/>
    <x v="2691"/>
    <n v="8"/>
    <n v="3"/>
    <x v="1"/>
    <s v="Lost Customer"/>
    <x v="1"/>
    <x v="2"/>
  </r>
  <r>
    <x v="2705"/>
    <x v="1"/>
    <n v="36"/>
    <x v="0"/>
    <x v="0"/>
    <s v="Yes"/>
    <n v="65"/>
    <x v="2"/>
    <x v="1"/>
    <s v="Bank Transfer"/>
    <n v="77.760000000000005"/>
    <x v="2692"/>
    <n v="0"/>
    <n v="5"/>
    <x v="0"/>
    <s v="Active Customer"/>
    <x v="0"/>
    <x v="1"/>
  </r>
  <r>
    <x v="2706"/>
    <x v="0"/>
    <n v="28"/>
    <x v="0"/>
    <x v="0"/>
    <s v="Yes"/>
    <n v="50"/>
    <x v="2"/>
    <x v="0"/>
    <s v="Bank Transfer"/>
    <n v="86.32"/>
    <x v="2693"/>
    <n v="4"/>
    <n v="10"/>
    <x v="0"/>
    <s v="Active Customer"/>
    <x v="0"/>
    <x v="1"/>
  </r>
  <r>
    <x v="2707"/>
    <x v="1"/>
    <n v="55"/>
    <x v="0"/>
    <x v="0"/>
    <s v="Yes"/>
    <n v="50"/>
    <x v="2"/>
    <x v="1"/>
    <s v="Mailed Check"/>
    <n v="90.99"/>
    <x v="2694"/>
    <n v="6"/>
    <n v="6"/>
    <x v="0"/>
    <s v="Active Customer"/>
    <x v="0"/>
    <x v="1"/>
  </r>
  <r>
    <x v="2708"/>
    <x v="0"/>
    <n v="72"/>
    <x v="1"/>
    <x v="0"/>
    <s v="No"/>
    <n v="7"/>
    <x v="2"/>
    <x v="2"/>
    <s v="Bank Transfer"/>
    <n v="0"/>
    <x v="2695"/>
    <n v="3"/>
    <n v="9"/>
    <x v="0"/>
    <s v="Active Customer"/>
    <x v="1"/>
    <x v="2"/>
  </r>
  <r>
    <x v="2709"/>
    <x v="1"/>
    <n v="58"/>
    <x v="0"/>
    <x v="1"/>
    <s v="No"/>
    <n v="60"/>
    <x v="1"/>
    <x v="1"/>
    <s v="Mailed Check"/>
    <n v="48.43"/>
    <x v="2696"/>
    <n v="1"/>
    <n v="1"/>
    <x v="0"/>
    <s v="Active Customer"/>
    <x v="0"/>
    <x v="0"/>
  </r>
  <r>
    <x v="2710"/>
    <x v="1"/>
    <n v="35"/>
    <x v="0"/>
    <x v="0"/>
    <s v="No"/>
    <n v="2"/>
    <x v="2"/>
    <x v="1"/>
    <s v="Bank Transfer"/>
    <n v="26.17"/>
    <x v="2697"/>
    <n v="7"/>
    <n v="5"/>
    <x v="1"/>
    <s v="Lost Customer"/>
    <x v="1"/>
    <x v="2"/>
  </r>
  <r>
    <x v="2711"/>
    <x v="0"/>
    <n v="35"/>
    <x v="0"/>
    <x v="1"/>
    <s v="Yes"/>
    <n v="64"/>
    <x v="0"/>
    <x v="0"/>
    <s v="Bank Transfer"/>
    <n v="117.37"/>
    <x v="2698"/>
    <n v="4"/>
    <n v="2"/>
    <x v="0"/>
    <s v="Active Customer"/>
    <x v="0"/>
    <x v="1"/>
  </r>
  <r>
    <x v="2712"/>
    <x v="1"/>
    <n v="43"/>
    <x v="0"/>
    <x v="0"/>
    <s v="Yes"/>
    <n v="37"/>
    <x v="0"/>
    <x v="1"/>
    <s v="Mailed Check"/>
    <n v="22.08"/>
    <x v="2699"/>
    <n v="7"/>
    <n v="4"/>
    <x v="1"/>
    <s v="Lost Customer"/>
    <x v="0"/>
    <x v="2"/>
  </r>
  <r>
    <x v="2713"/>
    <x v="0"/>
    <n v="31"/>
    <x v="0"/>
    <x v="0"/>
    <s v="No"/>
    <n v="45"/>
    <x v="2"/>
    <x v="1"/>
    <s v="Electronic Check"/>
    <n v="35.03"/>
    <x v="2700"/>
    <n v="2"/>
    <n v="7"/>
    <x v="0"/>
    <s v="Active Customer"/>
    <x v="0"/>
    <x v="0"/>
  </r>
  <r>
    <x v="2714"/>
    <x v="0"/>
    <n v="58"/>
    <x v="0"/>
    <x v="0"/>
    <s v="Yes"/>
    <n v="5"/>
    <x v="2"/>
    <x v="1"/>
    <s v="Mailed Check"/>
    <n v="82.54"/>
    <x v="2701"/>
    <n v="4"/>
    <n v="7"/>
    <x v="0"/>
    <s v="Active Customer"/>
    <x v="1"/>
    <x v="1"/>
  </r>
  <r>
    <x v="2715"/>
    <x v="1"/>
    <n v="61"/>
    <x v="0"/>
    <x v="1"/>
    <s v="No"/>
    <n v="1"/>
    <x v="2"/>
    <x v="1"/>
    <s v="Mailed Check"/>
    <n v="69.27"/>
    <x v="2702"/>
    <n v="1"/>
    <n v="2"/>
    <x v="1"/>
    <s v="Lost Customer"/>
    <x v="1"/>
    <x v="0"/>
  </r>
  <r>
    <x v="2716"/>
    <x v="1"/>
    <n v="54"/>
    <x v="0"/>
    <x v="0"/>
    <s v="No"/>
    <n v="66"/>
    <x v="2"/>
    <x v="1"/>
    <s v="Bank Transfer"/>
    <n v="90.59"/>
    <x v="2703"/>
    <n v="3"/>
    <n v="7"/>
    <x v="0"/>
    <s v="Active Customer"/>
    <x v="0"/>
    <x v="1"/>
  </r>
  <r>
    <x v="2717"/>
    <x v="1"/>
    <n v="52"/>
    <x v="0"/>
    <x v="0"/>
    <s v="No"/>
    <n v="65"/>
    <x v="0"/>
    <x v="0"/>
    <s v="Bank Transfer"/>
    <n v="25.63"/>
    <x v="2704"/>
    <n v="6"/>
    <n v="10"/>
    <x v="0"/>
    <s v="Active Customer"/>
    <x v="0"/>
    <x v="2"/>
  </r>
  <r>
    <x v="2718"/>
    <x v="0"/>
    <n v="29"/>
    <x v="0"/>
    <x v="1"/>
    <s v="Yes"/>
    <n v="35"/>
    <x v="2"/>
    <x v="1"/>
    <s v="Credit Card"/>
    <n v="77.209999999999994"/>
    <x v="2705"/>
    <n v="7"/>
    <n v="4"/>
    <x v="1"/>
    <s v="Lost Customer"/>
    <x v="0"/>
    <x v="1"/>
  </r>
  <r>
    <x v="2719"/>
    <x v="1"/>
    <n v="63"/>
    <x v="1"/>
    <x v="1"/>
    <s v="Yes"/>
    <n v="51"/>
    <x v="2"/>
    <x v="1"/>
    <s v="Electronic Check"/>
    <n v="116.32"/>
    <x v="2706"/>
    <n v="5"/>
    <n v="6"/>
    <x v="0"/>
    <s v="Active Customer"/>
    <x v="0"/>
    <x v="1"/>
  </r>
  <r>
    <x v="2720"/>
    <x v="0"/>
    <n v="32"/>
    <x v="0"/>
    <x v="0"/>
    <s v="Yes"/>
    <n v="41"/>
    <x v="1"/>
    <x v="1"/>
    <s v="Credit Card"/>
    <n v="61.52"/>
    <x v="2707"/>
    <n v="3"/>
    <n v="6"/>
    <x v="0"/>
    <s v="Active Customer"/>
    <x v="0"/>
    <x v="0"/>
  </r>
  <r>
    <x v="2721"/>
    <x v="1"/>
    <n v="69"/>
    <x v="1"/>
    <x v="1"/>
    <s v="No"/>
    <n v="42"/>
    <x v="2"/>
    <x v="0"/>
    <s v="Electronic Check"/>
    <n v="76.91"/>
    <x v="2708"/>
    <n v="0"/>
    <n v="2"/>
    <x v="0"/>
    <s v="Active Customer"/>
    <x v="0"/>
    <x v="1"/>
  </r>
  <r>
    <x v="2722"/>
    <x v="0"/>
    <n v="58"/>
    <x v="0"/>
    <x v="1"/>
    <s v="Yes"/>
    <n v="21"/>
    <x v="2"/>
    <x v="2"/>
    <s v="Electronic Check"/>
    <n v="0"/>
    <x v="1583"/>
    <n v="5"/>
    <n v="10"/>
    <x v="0"/>
    <s v="Active Customer"/>
    <x v="0"/>
    <x v="2"/>
  </r>
  <r>
    <x v="2723"/>
    <x v="0"/>
    <n v="64"/>
    <x v="1"/>
    <x v="0"/>
    <s v="No"/>
    <n v="50"/>
    <x v="2"/>
    <x v="1"/>
    <s v="Electronic Check"/>
    <n v="29.5"/>
    <x v="2709"/>
    <n v="0"/>
    <n v="4"/>
    <x v="0"/>
    <s v="Active Customer"/>
    <x v="0"/>
    <x v="2"/>
  </r>
  <r>
    <x v="2724"/>
    <x v="0"/>
    <n v="44"/>
    <x v="0"/>
    <x v="0"/>
    <s v="Yes"/>
    <n v="10"/>
    <x v="2"/>
    <x v="2"/>
    <s v="Credit Card"/>
    <n v="0"/>
    <x v="2710"/>
    <n v="3"/>
    <n v="4"/>
    <x v="1"/>
    <s v="Lost Customer"/>
    <x v="1"/>
    <x v="2"/>
  </r>
  <r>
    <x v="2725"/>
    <x v="0"/>
    <n v="63"/>
    <x v="1"/>
    <x v="1"/>
    <s v="Yes"/>
    <n v="3"/>
    <x v="0"/>
    <x v="0"/>
    <s v="Credit Card"/>
    <n v="28.18"/>
    <x v="2711"/>
    <n v="8"/>
    <n v="7"/>
    <x v="0"/>
    <s v="Active Customer"/>
    <x v="1"/>
    <x v="2"/>
  </r>
  <r>
    <x v="2726"/>
    <x v="0"/>
    <n v="71"/>
    <x v="0"/>
    <x v="1"/>
    <s v="Yes"/>
    <n v="41"/>
    <x v="2"/>
    <x v="2"/>
    <s v="Mailed Check"/>
    <n v="0"/>
    <x v="2712"/>
    <n v="6"/>
    <n v="8"/>
    <x v="0"/>
    <s v="Active Customer"/>
    <x v="0"/>
    <x v="2"/>
  </r>
  <r>
    <x v="2727"/>
    <x v="1"/>
    <n v="26"/>
    <x v="0"/>
    <x v="1"/>
    <s v="No"/>
    <n v="50"/>
    <x v="0"/>
    <x v="0"/>
    <s v="Bank Transfer"/>
    <n v="45.26"/>
    <x v="2713"/>
    <n v="0"/>
    <n v="3"/>
    <x v="0"/>
    <s v="Active Customer"/>
    <x v="0"/>
    <x v="0"/>
  </r>
  <r>
    <x v="2728"/>
    <x v="0"/>
    <n v="26"/>
    <x v="0"/>
    <x v="1"/>
    <s v="No"/>
    <n v="48"/>
    <x v="2"/>
    <x v="0"/>
    <s v="Mailed Check"/>
    <n v="47.01"/>
    <x v="2714"/>
    <n v="8"/>
    <n v="3"/>
    <x v="1"/>
    <s v="Lost Customer"/>
    <x v="0"/>
    <x v="0"/>
  </r>
  <r>
    <x v="2729"/>
    <x v="0"/>
    <n v="49"/>
    <x v="0"/>
    <x v="0"/>
    <s v="No"/>
    <n v="20"/>
    <x v="0"/>
    <x v="1"/>
    <s v="Electronic Check"/>
    <n v="58.45"/>
    <x v="2715"/>
    <n v="7"/>
    <n v="10"/>
    <x v="0"/>
    <s v="Active Customer"/>
    <x v="0"/>
    <x v="0"/>
  </r>
  <r>
    <x v="2730"/>
    <x v="0"/>
    <n v="49"/>
    <x v="0"/>
    <x v="0"/>
    <s v="Yes"/>
    <n v="54"/>
    <x v="1"/>
    <x v="2"/>
    <s v="Bank Transfer"/>
    <n v="0"/>
    <x v="2716"/>
    <n v="0"/>
    <n v="7"/>
    <x v="0"/>
    <s v="Active Customer"/>
    <x v="0"/>
    <x v="2"/>
  </r>
  <r>
    <x v="2731"/>
    <x v="0"/>
    <n v="36"/>
    <x v="0"/>
    <x v="1"/>
    <s v="No"/>
    <n v="17"/>
    <x v="2"/>
    <x v="1"/>
    <s v="Credit Card"/>
    <n v="103.29"/>
    <x v="2717"/>
    <n v="5"/>
    <n v="4"/>
    <x v="1"/>
    <s v="Lost Customer"/>
    <x v="0"/>
    <x v="1"/>
  </r>
  <r>
    <x v="2732"/>
    <x v="1"/>
    <n v="63"/>
    <x v="0"/>
    <x v="0"/>
    <s v="No"/>
    <n v="50"/>
    <x v="2"/>
    <x v="0"/>
    <s v="Mailed Check"/>
    <n v="81.709999999999994"/>
    <x v="2718"/>
    <n v="0"/>
    <n v="6"/>
    <x v="0"/>
    <s v="Active Customer"/>
    <x v="0"/>
    <x v="1"/>
  </r>
  <r>
    <x v="2733"/>
    <x v="0"/>
    <n v="54"/>
    <x v="0"/>
    <x v="0"/>
    <s v="No"/>
    <n v="29"/>
    <x v="1"/>
    <x v="1"/>
    <s v="Electronic Check"/>
    <n v="47.97"/>
    <x v="2719"/>
    <n v="0"/>
    <n v="10"/>
    <x v="0"/>
    <s v="Active Customer"/>
    <x v="0"/>
    <x v="0"/>
  </r>
  <r>
    <x v="2734"/>
    <x v="1"/>
    <n v="29"/>
    <x v="0"/>
    <x v="0"/>
    <s v="Yes"/>
    <n v="16"/>
    <x v="1"/>
    <x v="1"/>
    <s v="Electronic Check"/>
    <n v="32.21"/>
    <x v="2720"/>
    <n v="6"/>
    <n v="10"/>
    <x v="0"/>
    <s v="Active Customer"/>
    <x v="0"/>
    <x v="2"/>
  </r>
  <r>
    <x v="2735"/>
    <x v="0"/>
    <n v="53"/>
    <x v="0"/>
    <x v="0"/>
    <s v="Yes"/>
    <n v="18"/>
    <x v="0"/>
    <x v="1"/>
    <s v="Credit Card"/>
    <n v="107.2"/>
    <x v="2721"/>
    <n v="3"/>
    <n v="3"/>
    <x v="0"/>
    <s v="Active Customer"/>
    <x v="0"/>
    <x v="1"/>
  </r>
  <r>
    <x v="2736"/>
    <x v="1"/>
    <n v="57"/>
    <x v="0"/>
    <x v="1"/>
    <s v="Yes"/>
    <n v="27"/>
    <x v="2"/>
    <x v="1"/>
    <s v="Bank Transfer"/>
    <n v="102.86"/>
    <x v="2722"/>
    <n v="8"/>
    <n v="2"/>
    <x v="1"/>
    <s v="Lost Customer"/>
    <x v="0"/>
    <x v="1"/>
  </r>
  <r>
    <x v="2737"/>
    <x v="0"/>
    <n v="71"/>
    <x v="1"/>
    <x v="0"/>
    <s v="No"/>
    <n v="57"/>
    <x v="1"/>
    <x v="1"/>
    <s v="Bank Transfer"/>
    <n v="85.29"/>
    <x v="2723"/>
    <n v="1"/>
    <n v="5"/>
    <x v="0"/>
    <s v="Active Customer"/>
    <x v="0"/>
    <x v="1"/>
  </r>
  <r>
    <x v="2738"/>
    <x v="0"/>
    <n v="37"/>
    <x v="0"/>
    <x v="0"/>
    <s v="No"/>
    <n v="51"/>
    <x v="2"/>
    <x v="1"/>
    <s v="Credit Card"/>
    <n v="28.51"/>
    <x v="2724"/>
    <n v="3"/>
    <n v="9"/>
    <x v="0"/>
    <s v="Active Customer"/>
    <x v="0"/>
    <x v="2"/>
  </r>
  <r>
    <x v="2739"/>
    <x v="0"/>
    <n v="41"/>
    <x v="0"/>
    <x v="1"/>
    <s v="Yes"/>
    <n v="5"/>
    <x v="1"/>
    <x v="0"/>
    <s v="Electronic Check"/>
    <n v="65.040000000000006"/>
    <x v="2725"/>
    <n v="4"/>
    <n v="4"/>
    <x v="0"/>
    <s v="Active Customer"/>
    <x v="1"/>
    <x v="0"/>
  </r>
  <r>
    <x v="2740"/>
    <x v="0"/>
    <n v="73"/>
    <x v="1"/>
    <x v="1"/>
    <s v="No"/>
    <n v="41"/>
    <x v="2"/>
    <x v="0"/>
    <s v="Mailed Check"/>
    <n v="44.34"/>
    <x v="2726"/>
    <n v="1"/>
    <n v="4"/>
    <x v="0"/>
    <s v="Active Customer"/>
    <x v="0"/>
    <x v="0"/>
  </r>
  <r>
    <x v="2741"/>
    <x v="0"/>
    <n v="32"/>
    <x v="0"/>
    <x v="0"/>
    <s v="No"/>
    <n v="13"/>
    <x v="2"/>
    <x v="0"/>
    <s v="Mailed Check"/>
    <n v="68.900000000000006"/>
    <x v="2727"/>
    <n v="3"/>
    <n v="4"/>
    <x v="1"/>
    <s v="Lost Customer"/>
    <x v="0"/>
    <x v="0"/>
  </r>
  <r>
    <x v="2742"/>
    <x v="0"/>
    <n v="22"/>
    <x v="0"/>
    <x v="0"/>
    <s v="Yes"/>
    <n v="31"/>
    <x v="1"/>
    <x v="0"/>
    <s v="Electronic Check"/>
    <n v="58"/>
    <x v="2728"/>
    <n v="2"/>
    <n v="1"/>
    <x v="0"/>
    <s v="Active Customer"/>
    <x v="0"/>
    <x v="0"/>
  </r>
  <r>
    <x v="2743"/>
    <x v="0"/>
    <n v="62"/>
    <x v="0"/>
    <x v="1"/>
    <s v="No"/>
    <n v="71"/>
    <x v="0"/>
    <x v="0"/>
    <s v="Mailed Check"/>
    <n v="59.74"/>
    <x v="2729"/>
    <n v="0"/>
    <n v="10"/>
    <x v="0"/>
    <s v="Active Customer"/>
    <x v="0"/>
    <x v="0"/>
  </r>
  <r>
    <x v="2744"/>
    <x v="1"/>
    <n v="39"/>
    <x v="0"/>
    <x v="1"/>
    <s v="Yes"/>
    <n v="69"/>
    <x v="1"/>
    <x v="0"/>
    <s v="Electronic Check"/>
    <n v="24.62"/>
    <x v="2730"/>
    <n v="3"/>
    <n v="2"/>
    <x v="0"/>
    <s v="Active Customer"/>
    <x v="0"/>
    <x v="2"/>
  </r>
  <r>
    <x v="2745"/>
    <x v="0"/>
    <n v="48"/>
    <x v="0"/>
    <x v="1"/>
    <s v="Yes"/>
    <n v="50"/>
    <x v="2"/>
    <x v="1"/>
    <s v="Electronic Check"/>
    <n v="20.99"/>
    <x v="2731"/>
    <n v="1"/>
    <n v="7"/>
    <x v="0"/>
    <s v="Active Customer"/>
    <x v="0"/>
    <x v="2"/>
  </r>
  <r>
    <x v="2746"/>
    <x v="0"/>
    <n v="74"/>
    <x v="1"/>
    <x v="0"/>
    <s v="No"/>
    <n v="54"/>
    <x v="2"/>
    <x v="1"/>
    <s v="Credit Card"/>
    <n v="45.43"/>
    <x v="2732"/>
    <n v="8"/>
    <n v="6"/>
    <x v="0"/>
    <s v="Active Customer"/>
    <x v="0"/>
    <x v="0"/>
  </r>
  <r>
    <x v="2747"/>
    <x v="1"/>
    <n v="75"/>
    <x v="1"/>
    <x v="1"/>
    <s v="Yes"/>
    <n v="16"/>
    <x v="2"/>
    <x v="1"/>
    <s v="Bank Transfer"/>
    <n v="41.23"/>
    <x v="2733"/>
    <n v="1"/>
    <n v="4"/>
    <x v="1"/>
    <s v="Lost Customer"/>
    <x v="0"/>
    <x v="0"/>
  </r>
  <r>
    <x v="2748"/>
    <x v="0"/>
    <n v="50"/>
    <x v="0"/>
    <x v="1"/>
    <s v="No"/>
    <n v="7"/>
    <x v="2"/>
    <x v="1"/>
    <s v="Electronic Check"/>
    <n v="70.069999999999993"/>
    <x v="2734"/>
    <n v="5"/>
    <n v="7"/>
    <x v="0"/>
    <s v="Active Customer"/>
    <x v="1"/>
    <x v="1"/>
  </r>
  <r>
    <x v="2749"/>
    <x v="0"/>
    <n v="67"/>
    <x v="1"/>
    <x v="1"/>
    <s v="No"/>
    <n v="13"/>
    <x v="2"/>
    <x v="1"/>
    <s v="Electronic Check"/>
    <n v="42.92"/>
    <x v="2735"/>
    <n v="0"/>
    <n v="6"/>
    <x v="0"/>
    <s v="Active Customer"/>
    <x v="0"/>
    <x v="0"/>
  </r>
  <r>
    <x v="2750"/>
    <x v="1"/>
    <n v="63"/>
    <x v="1"/>
    <x v="0"/>
    <s v="No"/>
    <n v="72"/>
    <x v="2"/>
    <x v="0"/>
    <s v="Mailed Check"/>
    <n v="101.1"/>
    <x v="2736"/>
    <n v="2"/>
    <n v="6"/>
    <x v="0"/>
    <s v="Active Customer"/>
    <x v="0"/>
    <x v="1"/>
  </r>
  <r>
    <x v="2751"/>
    <x v="0"/>
    <n v="58"/>
    <x v="0"/>
    <x v="1"/>
    <s v="Yes"/>
    <n v="33"/>
    <x v="0"/>
    <x v="0"/>
    <s v="Electronic Check"/>
    <n v="23.46"/>
    <x v="2737"/>
    <n v="8"/>
    <n v="9"/>
    <x v="0"/>
    <s v="Active Customer"/>
    <x v="0"/>
    <x v="2"/>
  </r>
  <r>
    <x v="2752"/>
    <x v="1"/>
    <n v="73"/>
    <x v="0"/>
    <x v="0"/>
    <s v="Yes"/>
    <n v="31"/>
    <x v="1"/>
    <x v="1"/>
    <s v="Bank Transfer"/>
    <n v="23.33"/>
    <x v="2738"/>
    <n v="1"/>
    <n v="3"/>
    <x v="0"/>
    <s v="Active Customer"/>
    <x v="0"/>
    <x v="2"/>
  </r>
  <r>
    <x v="2753"/>
    <x v="1"/>
    <n v="58"/>
    <x v="0"/>
    <x v="1"/>
    <s v="Yes"/>
    <n v="12"/>
    <x v="2"/>
    <x v="1"/>
    <s v="Credit Card"/>
    <n v="67.56"/>
    <x v="2739"/>
    <n v="1"/>
    <n v="6"/>
    <x v="0"/>
    <s v="Active Customer"/>
    <x v="1"/>
    <x v="0"/>
  </r>
  <r>
    <x v="2754"/>
    <x v="0"/>
    <n v="74"/>
    <x v="0"/>
    <x v="1"/>
    <s v="Yes"/>
    <n v="35"/>
    <x v="0"/>
    <x v="0"/>
    <s v="Mailed Check"/>
    <n v="91.87"/>
    <x v="2740"/>
    <n v="8"/>
    <n v="2"/>
    <x v="1"/>
    <s v="Lost Customer"/>
    <x v="0"/>
    <x v="1"/>
  </r>
  <r>
    <x v="2755"/>
    <x v="1"/>
    <n v="34"/>
    <x v="0"/>
    <x v="0"/>
    <s v="No"/>
    <n v="21"/>
    <x v="2"/>
    <x v="0"/>
    <s v="Credit Card"/>
    <n v="42.65"/>
    <x v="2741"/>
    <n v="4"/>
    <n v="6"/>
    <x v="0"/>
    <s v="Active Customer"/>
    <x v="0"/>
    <x v="0"/>
  </r>
  <r>
    <x v="2756"/>
    <x v="0"/>
    <n v="23"/>
    <x v="0"/>
    <x v="1"/>
    <s v="Yes"/>
    <n v="56"/>
    <x v="2"/>
    <x v="1"/>
    <s v="Credit Card"/>
    <n v="30.41"/>
    <x v="2742"/>
    <n v="8"/>
    <n v="7"/>
    <x v="0"/>
    <s v="Active Customer"/>
    <x v="0"/>
    <x v="2"/>
  </r>
  <r>
    <x v="2757"/>
    <x v="1"/>
    <n v="48"/>
    <x v="0"/>
    <x v="1"/>
    <s v="Yes"/>
    <n v="24"/>
    <x v="2"/>
    <x v="1"/>
    <s v="Electronic Check"/>
    <n v="116.2"/>
    <x v="2743"/>
    <n v="0"/>
    <n v="4"/>
    <x v="0"/>
    <s v="Active Customer"/>
    <x v="0"/>
    <x v="1"/>
  </r>
  <r>
    <x v="2758"/>
    <x v="1"/>
    <n v="62"/>
    <x v="0"/>
    <x v="0"/>
    <s v="No"/>
    <n v="64"/>
    <x v="2"/>
    <x v="0"/>
    <s v="Credit Card"/>
    <n v="54.54"/>
    <x v="2744"/>
    <n v="2"/>
    <n v="4"/>
    <x v="0"/>
    <s v="Active Customer"/>
    <x v="0"/>
    <x v="0"/>
  </r>
  <r>
    <x v="2759"/>
    <x v="1"/>
    <n v="73"/>
    <x v="1"/>
    <x v="1"/>
    <s v="No"/>
    <n v="17"/>
    <x v="2"/>
    <x v="0"/>
    <s v="Bank Transfer"/>
    <n v="110.36"/>
    <x v="2745"/>
    <n v="4"/>
    <n v="6"/>
    <x v="0"/>
    <s v="Active Customer"/>
    <x v="0"/>
    <x v="1"/>
  </r>
  <r>
    <x v="2760"/>
    <x v="1"/>
    <n v="31"/>
    <x v="0"/>
    <x v="1"/>
    <s v="Yes"/>
    <n v="29"/>
    <x v="2"/>
    <x v="2"/>
    <s v="Mailed Check"/>
    <n v="0"/>
    <x v="2746"/>
    <n v="5"/>
    <n v="2"/>
    <x v="0"/>
    <s v="Active Customer"/>
    <x v="0"/>
    <x v="2"/>
  </r>
  <r>
    <x v="2761"/>
    <x v="1"/>
    <n v="45"/>
    <x v="0"/>
    <x v="0"/>
    <s v="No"/>
    <n v="30"/>
    <x v="0"/>
    <x v="0"/>
    <s v="Credit Card"/>
    <n v="49.75"/>
    <x v="2747"/>
    <n v="4"/>
    <n v="1"/>
    <x v="0"/>
    <s v="Active Customer"/>
    <x v="0"/>
    <x v="0"/>
  </r>
  <r>
    <x v="2762"/>
    <x v="1"/>
    <n v="49"/>
    <x v="0"/>
    <x v="1"/>
    <s v="No"/>
    <n v="49"/>
    <x v="2"/>
    <x v="1"/>
    <s v="Mailed Check"/>
    <n v="48.81"/>
    <x v="2748"/>
    <n v="0"/>
    <n v="8"/>
    <x v="0"/>
    <s v="Active Customer"/>
    <x v="0"/>
    <x v="0"/>
  </r>
  <r>
    <x v="2763"/>
    <x v="1"/>
    <n v="35"/>
    <x v="0"/>
    <x v="1"/>
    <s v="No"/>
    <n v="27"/>
    <x v="0"/>
    <x v="1"/>
    <s v="Electronic Check"/>
    <n v="42.73"/>
    <x v="2749"/>
    <n v="6"/>
    <n v="5"/>
    <x v="0"/>
    <s v="Active Customer"/>
    <x v="0"/>
    <x v="0"/>
  </r>
  <r>
    <x v="2764"/>
    <x v="1"/>
    <n v="46"/>
    <x v="0"/>
    <x v="0"/>
    <s v="No"/>
    <n v="67"/>
    <x v="0"/>
    <x v="1"/>
    <s v="Mailed Check"/>
    <n v="41.07"/>
    <x v="2750"/>
    <n v="1"/>
    <n v="8"/>
    <x v="0"/>
    <s v="Active Customer"/>
    <x v="0"/>
    <x v="0"/>
  </r>
  <r>
    <x v="2765"/>
    <x v="0"/>
    <n v="45"/>
    <x v="0"/>
    <x v="0"/>
    <s v="No"/>
    <n v="18"/>
    <x v="1"/>
    <x v="2"/>
    <s v="Electronic Check"/>
    <n v="0"/>
    <x v="2751"/>
    <n v="5"/>
    <n v="3"/>
    <x v="0"/>
    <s v="Active Customer"/>
    <x v="0"/>
    <x v="2"/>
  </r>
  <r>
    <x v="2766"/>
    <x v="1"/>
    <n v="58"/>
    <x v="0"/>
    <x v="0"/>
    <s v="No"/>
    <n v="34"/>
    <x v="2"/>
    <x v="0"/>
    <s v="Electronic Check"/>
    <n v="119.37"/>
    <x v="2752"/>
    <n v="3"/>
    <n v="8"/>
    <x v="0"/>
    <s v="Active Customer"/>
    <x v="0"/>
    <x v="1"/>
  </r>
  <r>
    <x v="2767"/>
    <x v="0"/>
    <n v="46"/>
    <x v="0"/>
    <x v="1"/>
    <s v="No"/>
    <n v="30"/>
    <x v="2"/>
    <x v="1"/>
    <s v="Credit Card"/>
    <n v="119.29"/>
    <x v="2753"/>
    <n v="7"/>
    <n v="3"/>
    <x v="1"/>
    <s v="Lost Customer"/>
    <x v="0"/>
    <x v="1"/>
  </r>
  <r>
    <x v="2768"/>
    <x v="1"/>
    <n v="73"/>
    <x v="0"/>
    <x v="1"/>
    <s v="Yes"/>
    <n v="34"/>
    <x v="2"/>
    <x v="2"/>
    <s v="Bank Transfer"/>
    <n v="0"/>
    <x v="2754"/>
    <n v="3"/>
    <n v="1"/>
    <x v="0"/>
    <s v="Active Customer"/>
    <x v="0"/>
    <x v="2"/>
  </r>
  <r>
    <x v="2769"/>
    <x v="1"/>
    <n v="58"/>
    <x v="0"/>
    <x v="0"/>
    <s v="No"/>
    <n v="68"/>
    <x v="2"/>
    <x v="1"/>
    <s v="Electronic Check"/>
    <n v="94.3"/>
    <x v="2755"/>
    <n v="3"/>
    <n v="6"/>
    <x v="0"/>
    <s v="Active Customer"/>
    <x v="0"/>
    <x v="1"/>
  </r>
  <r>
    <x v="2770"/>
    <x v="0"/>
    <n v="60"/>
    <x v="0"/>
    <x v="1"/>
    <s v="Yes"/>
    <n v="30"/>
    <x v="2"/>
    <x v="1"/>
    <s v="Credit Card"/>
    <n v="59.91"/>
    <x v="2756"/>
    <n v="6"/>
    <n v="3"/>
    <x v="1"/>
    <s v="Lost Customer"/>
    <x v="0"/>
    <x v="0"/>
  </r>
  <r>
    <x v="2771"/>
    <x v="1"/>
    <n v="52"/>
    <x v="0"/>
    <x v="0"/>
    <s v="Yes"/>
    <n v="28"/>
    <x v="2"/>
    <x v="1"/>
    <s v="Mailed Check"/>
    <n v="38.69"/>
    <x v="2757"/>
    <n v="6"/>
    <n v="8"/>
    <x v="0"/>
    <s v="Active Customer"/>
    <x v="0"/>
    <x v="0"/>
  </r>
  <r>
    <x v="2772"/>
    <x v="1"/>
    <n v="20"/>
    <x v="0"/>
    <x v="1"/>
    <s v="No"/>
    <n v="43"/>
    <x v="0"/>
    <x v="2"/>
    <s v="Electronic Check"/>
    <n v="0"/>
    <x v="2758"/>
    <n v="1"/>
    <n v="1"/>
    <x v="0"/>
    <s v="Active Customer"/>
    <x v="0"/>
    <x v="2"/>
  </r>
  <r>
    <x v="2773"/>
    <x v="0"/>
    <n v="22"/>
    <x v="0"/>
    <x v="1"/>
    <s v="No"/>
    <n v="33"/>
    <x v="2"/>
    <x v="1"/>
    <s v="Bank Transfer"/>
    <n v="93.39"/>
    <x v="2759"/>
    <n v="3"/>
    <n v="7"/>
    <x v="0"/>
    <s v="Active Customer"/>
    <x v="0"/>
    <x v="1"/>
  </r>
  <r>
    <x v="2774"/>
    <x v="1"/>
    <n v="28"/>
    <x v="0"/>
    <x v="0"/>
    <s v="No"/>
    <n v="72"/>
    <x v="0"/>
    <x v="1"/>
    <s v="Credit Card"/>
    <n v="20.43"/>
    <x v="2760"/>
    <n v="0"/>
    <n v="4"/>
    <x v="0"/>
    <s v="Active Customer"/>
    <x v="0"/>
    <x v="2"/>
  </r>
  <r>
    <x v="2775"/>
    <x v="1"/>
    <n v="73"/>
    <x v="1"/>
    <x v="1"/>
    <s v="Yes"/>
    <n v="1"/>
    <x v="0"/>
    <x v="0"/>
    <s v="Bank Transfer"/>
    <n v="47.13"/>
    <x v="2761"/>
    <n v="2"/>
    <n v="4"/>
    <x v="0"/>
    <s v="Active Customer"/>
    <x v="1"/>
    <x v="0"/>
  </r>
  <r>
    <x v="2776"/>
    <x v="1"/>
    <n v="34"/>
    <x v="0"/>
    <x v="0"/>
    <s v="No"/>
    <n v="34"/>
    <x v="1"/>
    <x v="1"/>
    <s v="Electronic Check"/>
    <n v="90.61"/>
    <x v="2762"/>
    <n v="5"/>
    <n v="3"/>
    <x v="0"/>
    <s v="Active Customer"/>
    <x v="0"/>
    <x v="1"/>
  </r>
  <r>
    <x v="2777"/>
    <x v="0"/>
    <n v="35"/>
    <x v="0"/>
    <x v="1"/>
    <s v="Yes"/>
    <n v="61"/>
    <x v="0"/>
    <x v="0"/>
    <s v="Credit Card"/>
    <n v="41.25"/>
    <x v="2763"/>
    <n v="4"/>
    <n v="10"/>
    <x v="0"/>
    <s v="Active Customer"/>
    <x v="0"/>
    <x v="0"/>
  </r>
  <r>
    <x v="2778"/>
    <x v="0"/>
    <n v="56"/>
    <x v="0"/>
    <x v="1"/>
    <s v="No"/>
    <n v="19"/>
    <x v="1"/>
    <x v="0"/>
    <s v="Credit Card"/>
    <n v="87.28"/>
    <x v="2764"/>
    <n v="1"/>
    <n v="3"/>
    <x v="0"/>
    <s v="Active Customer"/>
    <x v="0"/>
    <x v="1"/>
  </r>
  <r>
    <x v="2779"/>
    <x v="1"/>
    <n v="47"/>
    <x v="0"/>
    <x v="1"/>
    <s v="Yes"/>
    <n v="29"/>
    <x v="2"/>
    <x v="2"/>
    <s v="Mailed Check"/>
    <n v="0"/>
    <x v="2765"/>
    <n v="7"/>
    <n v="10"/>
    <x v="0"/>
    <s v="Active Customer"/>
    <x v="0"/>
    <x v="2"/>
  </r>
  <r>
    <x v="2780"/>
    <x v="0"/>
    <n v="68"/>
    <x v="1"/>
    <x v="1"/>
    <s v="No"/>
    <n v="23"/>
    <x v="2"/>
    <x v="0"/>
    <s v="Credit Card"/>
    <n v="37.18"/>
    <x v="2766"/>
    <n v="4"/>
    <n v="1"/>
    <x v="0"/>
    <s v="Active Customer"/>
    <x v="0"/>
    <x v="0"/>
  </r>
  <r>
    <x v="2781"/>
    <x v="0"/>
    <n v="18"/>
    <x v="0"/>
    <x v="1"/>
    <s v="Yes"/>
    <n v="24"/>
    <x v="2"/>
    <x v="1"/>
    <s v="Bank Transfer"/>
    <n v="75.88"/>
    <x v="2767"/>
    <n v="5"/>
    <n v="2"/>
    <x v="0"/>
    <s v="Active Customer"/>
    <x v="0"/>
    <x v="1"/>
  </r>
  <r>
    <x v="2782"/>
    <x v="0"/>
    <n v="29"/>
    <x v="0"/>
    <x v="0"/>
    <s v="Yes"/>
    <n v="49"/>
    <x v="1"/>
    <x v="2"/>
    <s v="Electronic Check"/>
    <n v="0"/>
    <x v="2768"/>
    <n v="7"/>
    <n v="3"/>
    <x v="1"/>
    <s v="Lost Customer"/>
    <x v="0"/>
    <x v="2"/>
  </r>
  <r>
    <x v="2783"/>
    <x v="0"/>
    <n v="61"/>
    <x v="1"/>
    <x v="0"/>
    <s v="Yes"/>
    <n v="72"/>
    <x v="0"/>
    <x v="0"/>
    <s v="Credit Card"/>
    <n v="50.88"/>
    <x v="2769"/>
    <n v="0"/>
    <n v="5"/>
    <x v="0"/>
    <s v="Active Customer"/>
    <x v="0"/>
    <x v="0"/>
  </r>
  <r>
    <x v="2784"/>
    <x v="0"/>
    <n v="26"/>
    <x v="0"/>
    <x v="0"/>
    <s v="No"/>
    <n v="30"/>
    <x v="1"/>
    <x v="0"/>
    <s v="Bank Transfer"/>
    <n v="47.95"/>
    <x v="2770"/>
    <n v="0"/>
    <n v="6"/>
    <x v="0"/>
    <s v="Active Customer"/>
    <x v="0"/>
    <x v="0"/>
  </r>
  <r>
    <x v="2785"/>
    <x v="1"/>
    <n v="75"/>
    <x v="1"/>
    <x v="0"/>
    <s v="No"/>
    <n v="19"/>
    <x v="2"/>
    <x v="1"/>
    <s v="Bank Transfer"/>
    <n v="48.34"/>
    <x v="2771"/>
    <n v="0"/>
    <n v="5"/>
    <x v="0"/>
    <s v="Active Customer"/>
    <x v="0"/>
    <x v="0"/>
  </r>
  <r>
    <x v="2786"/>
    <x v="1"/>
    <n v="43"/>
    <x v="0"/>
    <x v="1"/>
    <s v="No"/>
    <n v="12"/>
    <x v="2"/>
    <x v="1"/>
    <s v="Mailed Check"/>
    <n v="95.95"/>
    <x v="2772"/>
    <n v="4"/>
    <n v="4"/>
    <x v="1"/>
    <s v="Lost Customer"/>
    <x v="1"/>
    <x v="1"/>
  </r>
  <r>
    <x v="2787"/>
    <x v="1"/>
    <n v="32"/>
    <x v="0"/>
    <x v="1"/>
    <s v="No"/>
    <n v="64"/>
    <x v="2"/>
    <x v="1"/>
    <s v="Mailed Check"/>
    <n v="55.69"/>
    <x v="2773"/>
    <n v="6"/>
    <n v="7"/>
    <x v="0"/>
    <s v="Active Customer"/>
    <x v="0"/>
    <x v="0"/>
  </r>
  <r>
    <x v="2788"/>
    <x v="1"/>
    <n v="72"/>
    <x v="0"/>
    <x v="0"/>
    <s v="No"/>
    <n v="3"/>
    <x v="2"/>
    <x v="0"/>
    <s v="Mailed Check"/>
    <n v="57.81"/>
    <x v="2774"/>
    <n v="0"/>
    <n v="8"/>
    <x v="0"/>
    <s v="Active Customer"/>
    <x v="1"/>
    <x v="0"/>
  </r>
  <r>
    <x v="2789"/>
    <x v="0"/>
    <n v="55"/>
    <x v="0"/>
    <x v="1"/>
    <s v="No"/>
    <n v="23"/>
    <x v="2"/>
    <x v="0"/>
    <s v="Bank Transfer"/>
    <n v="59.96"/>
    <x v="2775"/>
    <n v="6"/>
    <n v="4"/>
    <x v="1"/>
    <s v="Lost Customer"/>
    <x v="0"/>
    <x v="0"/>
  </r>
  <r>
    <x v="2790"/>
    <x v="1"/>
    <n v="47"/>
    <x v="0"/>
    <x v="1"/>
    <s v="No"/>
    <n v="12"/>
    <x v="2"/>
    <x v="1"/>
    <s v="Mailed Check"/>
    <n v="57.6"/>
    <x v="2776"/>
    <n v="1"/>
    <n v="9"/>
    <x v="0"/>
    <s v="Active Customer"/>
    <x v="1"/>
    <x v="0"/>
  </r>
  <r>
    <x v="2791"/>
    <x v="0"/>
    <n v="68"/>
    <x v="1"/>
    <x v="0"/>
    <s v="Yes"/>
    <n v="39"/>
    <x v="1"/>
    <x v="1"/>
    <s v="Credit Card"/>
    <n v="107.93"/>
    <x v="2777"/>
    <n v="7"/>
    <n v="8"/>
    <x v="0"/>
    <s v="Active Customer"/>
    <x v="0"/>
    <x v="1"/>
  </r>
  <r>
    <x v="2792"/>
    <x v="1"/>
    <n v="59"/>
    <x v="0"/>
    <x v="0"/>
    <s v="Yes"/>
    <n v="8"/>
    <x v="1"/>
    <x v="0"/>
    <s v="Credit Card"/>
    <n v="117.75"/>
    <x v="2778"/>
    <n v="0"/>
    <n v="1"/>
    <x v="0"/>
    <s v="Active Customer"/>
    <x v="1"/>
    <x v="1"/>
  </r>
  <r>
    <x v="2793"/>
    <x v="0"/>
    <n v="21"/>
    <x v="0"/>
    <x v="1"/>
    <s v="No"/>
    <n v="6"/>
    <x v="2"/>
    <x v="0"/>
    <s v="Credit Card"/>
    <n v="76.11"/>
    <x v="2779"/>
    <n v="3"/>
    <n v="9"/>
    <x v="0"/>
    <s v="Active Customer"/>
    <x v="1"/>
    <x v="1"/>
  </r>
  <r>
    <x v="2794"/>
    <x v="0"/>
    <n v="61"/>
    <x v="1"/>
    <x v="1"/>
    <s v="No"/>
    <n v="13"/>
    <x v="0"/>
    <x v="1"/>
    <s v="Credit Card"/>
    <n v="20.03"/>
    <x v="2780"/>
    <n v="8"/>
    <n v="4"/>
    <x v="1"/>
    <s v="Lost Customer"/>
    <x v="0"/>
    <x v="2"/>
  </r>
  <r>
    <x v="2795"/>
    <x v="1"/>
    <n v="25"/>
    <x v="0"/>
    <x v="0"/>
    <s v="Yes"/>
    <n v="57"/>
    <x v="0"/>
    <x v="1"/>
    <s v="Bank Transfer"/>
    <n v="109.35"/>
    <x v="2781"/>
    <n v="0"/>
    <n v="2"/>
    <x v="0"/>
    <s v="Active Customer"/>
    <x v="0"/>
    <x v="1"/>
  </r>
  <r>
    <x v="2796"/>
    <x v="0"/>
    <n v="45"/>
    <x v="0"/>
    <x v="1"/>
    <s v="No"/>
    <n v="5"/>
    <x v="1"/>
    <x v="0"/>
    <s v="Credit Card"/>
    <n v="69.61"/>
    <x v="2782"/>
    <n v="1"/>
    <n v="9"/>
    <x v="0"/>
    <s v="Active Customer"/>
    <x v="1"/>
    <x v="0"/>
  </r>
  <r>
    <x v="2797"/>
    <x v="0"/>
    <n v="37"/>
    <x v="0"/>
    <x v="0"/>
    <s v="Yes"/>
    <n v="60"/>
    <x v="1"/>
    <x v="0"/>
    <s v="Mailed Check"/>
    <n v="24.73"/>
    <x v="2783"/>
    <n v="0"/>
    <n v="9"/>
    <x v="0"/>
    <s v="Active Customer"/>
    <x v="0"/>
    <x v="2"/>
  </r>
  <r>
    <x v="2798"/>
    <x v="1"/>
    <n v="66"/>
    <x v="1"/>
    <x v="0"/>
    <s v="No"/>
    <n v="50"/>
    <x v="1"/>
    <x v="1"/>
    <s v="Mailed Check"/>
    <n v="77.64"/>
    <x v="2784"/>
    <n v="8"/>
    <n v="8"/>
    <x v="0"/>
    <s v="Active Customer"/>
    <x v="0"/>
    <x v="1"/>
  </r>
  <r>
    <x v="2799"/>
    <x v="1"/>
    <n v="21"/>
    <x v="0"/>
    <x v="0"/>
    <s v="Yes"/>
    <n v="54"/>
    <x v="0"/>
    <x v="1"/>
    <s v="Bank Transfer"/>
    <n v="24.28"/>
    <x v="2785"/>
    <n v="0"/>
    <n v="3"/>
    <x v="0"/>
    <s v="Active Customer"/>
    <x v="0"/>
    <x v="2"/>
  </r>
  <r>
    <x v="2800"/>
    <x v="0"/>
    <n v="34"/>
    <x v="0"/>
    <x v="0"/>
    <s v="Yes"/>
    <n v="2"/>
    <x v="2"/>
    <x v="0"/>
    <s v="Electronic Check"/>
    <n v="32.6"/>
    <x v="2786"/>
    <n v="7"/>
    <n v="3"/>
    <x v="1"/>
    <s v="Lost Customer"/>
    <x v="1"/>
    <x v="2"/>
  </r>
  <r>
    <x v="2801"/>
    <x v="0"/>
    <n v="38"/>
    <x v="0"/>
    <x v="1"/>
    <s v="No"/>
    <n v="4"/>
    <x v="0"/>
    <x v="1"/>
    <s v="Bank Transfer"/>
    <n v="26.33"/>
    <x v="2787"/>
    <n v="7"/>
    <n v="1"/>
    <x v="1"/>
    <s v="Lost Customer"/>
    <x v="1"/>
    <x v="2"/>
  </r>
  <r>
    <x v="2802"/>
    <x v="1"/>
    <n v="60"/>
    <x v="1"/>
    <x v="0"/>
    <s v="No"/>
    <n v="6"/>
    <x v="2"/>
    <x v="2"/>
    <s v="Mailed Check"/>
    <n v="0"/>
    <x v="2788"/>
    <n v="8"/>
    <n v="4"/>
    <x v="1"/>
    <s v="Lost Customer"/>
    <x v="1"/>
    <x v="2"/>
  </r>
  <r>
    <x v="2803"/>
    <x v="1"/>
    <n v="25"/>
    <x v="0"/>
    <x v="1"/>
    <s v="No"/>
    <n v="15"/>
    <x v="1"/>
    <x v="0"/>
    <s v="Bank Transfer"/>
    <n v="107.72"/>
    <x v="2789"/>
    <n v="2"/>
    <n v="4"/>
    <x v="0"/>
    <s v="Active Customer"/>
    <x v="0"/>
    <x v="1"/>
  </r>
  <r>
    <x v="2804"/>
    <x v="0"/>
    <n v="24"/>
    <x v="0"/>
    <x v="1"/>
    <s v="Yes"/>
    <n v="3"/>
    <x v="0"/>
    <x v="0"/>
    <s v="Bank Transfer"/>
    <n v="103.03"/>
    <x v="2790"/>
    <n v="7"/>
    <n v="5"/>
    <x v="0"/>
    <s v="Active Customer"/>
    <x v="1"/>
    <x v="1"/>
  </r>
  <r>
    <x v="2805"/>
    <x v="1"/>
    <n v="24"/>
    <x v="0"/>
    <x v="0"/>
    <s v="No"/>
    <n v="69"/>
    <x v="1"/>
    <x v="0"/>
    <s v="Electronic Check"/>
    <n v="45.8"/>
    <x v="2791"/>
    <n v="8"/>
    <n v="2"/>
    <x v="1"/>
    <s v="Lost Customer"/>
    <x v="0"/>
    <x v="0"/>
  </r>
  <r>
    <x v="2806"/>
    <x v="1"/>
    <n v="18"/>
    <x v="0"/>
    <x v="0"/>
    <s v="Yes"/>
    <n v="54"/>
    <x v="2"/>
    <x v="0"/>
    <s v="Bank Transfer"/>
    <n v="50.98"/>
    <x v="2792"/>
    <n v="8"/>
    <n v="8"/>
    <x v="0"/>
    <s v="Active Customer"/>
    <x v="0"/>
    <x v="0"/>
  </r>
  <r>
    <x v="2807"/>
    <x v="1"/>
    <n v="73"/>
    <x v="0"/>
    <x v="0"/>
    <s v="Yes"/>
    <n v="70"/>
    <x v="0"/>
    <x v="0"/>
    <s v="Electronic Check"/>
    <n v="28.65"/>
    <x v="2793"/>
    <n v="7"/>
    <n v="10"/>
    <x v="0"/>
    <s v="Active Customer"/>
    <x v="0"/>
    <x v="2"/>
  </r>
  <r>
    <x v="2808"/>
    <x v="1"/>
    <n v="46"/>
    <x v="0"/>
    <x v="1"/>
    <s v="No"/>
    <n v="5"/>
    <x v="1"/>
    <x v="0"/>
    <s v="Mailed Check"/>
    <n v="97.93"/>
    <x v="2794"/>
    <n v="2"/>
    <n v="10"/>
    <x v="0"/>
    <s v="Active Customer"/>
    <x v="1"/>
    <x v="1"/>
  </r>
  <r>
    <x v="2809"/>
    <x v="1"/>
    <n v="59"/>
    <x v="0"/>
    <x v="1"/>
    <s v="Yes"/>
    <n v="7"/>
    <x v="2"/>
    <x v="1"/>
    <s v="Electronic Check"/>
    <n v="46.15"/>
    <x v="2795"/>
    <n v="4"/>
    <n v="5"/>
    <x v="1"/>
    <s v="Lost Customer"/>
    <x v="1"/>
    <x v="0"/>
  </r>
  <r>
    <x v="2810"/>
    <x v="1"/>
    <n v="31"/>
    <x v="0"/>
    <x v="0"/>
    <s v="Yes"/>
    <n v="50"/>
    <x v="2"/>
    <x v="2"/>
    <s v="Bank Transfer"/>
    <n v="0"/>
    <x v="2796"/>
    <n v="2"/>
    <n v="9"/>
    <x v="0"/>
    <s v="Active Customer"/>
    <x v="0"/>
    <x v="2"/>
  </r>
  <r>
    <x v="2811"/>
    <x v="1"/>
    <n v="65"/>
    <x v="0"/>
    <x v="1"/>
    <s v="Yes"/>
    <n v="48"/>
    <x v="2"/>
    <x v="2"/>
    <s v="Bank Transfer"/>
    <n v="0"/>
    <x v="2797"/>
    <n v="4"/>
    <n v="8"/>
    <x v="0"/>
    <s v="Active Customer"/>
    <x v="0"/>
    <x v="2"/>
  </r>
  <r>
    <x v="2812"/>
    <x v="0"/>
    <n v="73"/>
    <x v="1"/>
    <x v="1"/>
    <s v="No"/>
    <n v="3"/>
    <x v="0"/>
    <x v="1"/>
    <s v="Credit Card"/>
    <n v="117.15"/>
    <x v="2798"/>
    <n v="6"/>
    <n v="7"/>
    <x v="0"/>
    <s v="Active Customer"/>
    <x v="1"/>
    <x v="1"/>
  </r>
  <r>
    <x v="2813"/>
    <x v="0"/>
    <n v="49"/>
    <x v="0"/>
    <x v="0"/>
    <s v="No"/>
    <n v="51"/>
    <x v="2"/>
    <x v="0"/>
    <s v="Credit Card"/>
    <n v="90.04"/>
    <x v="2799"/>
    <n v="0"/>
    <n v="8"/>
    <x v="0"/>
    <s v="Active Customer"/>
    <x v="0"/>
    <x v="1"/>
  </r>
  <r>
    <x v="2814"/>
    <x v="1"/>
    <n v="59"/>
    <x v="0"/>
    <x v="0"/>
    <s v="Yes"/>
    <n v="27"/>
    <x v="1"/>
    <x v="1"/>
    <s v="Mailed Check"/>
    <n v="32.35"/>
    <x v="2800"/>
    <n v="6"/>
    <n v="8"/>
    <x v="0"/>
    <s v="Active Customer"/>
    <x v="0"/>
    <x v="2"/>
  </r>
  <r>
    <x v="2815"/>
    <x v="0"/>
    <n v="28"/>
    <x v="0"/>
    <x v="0"/>
    <s v="No"/>
    <n v="70"/>
    <x v="1"/>
    <x v="1"/>
    <s v="Bank Transfer"/>
    <n v="110.12"/>
    <x v="2801"/>
    <n v="0"/>
    <n v="5"/>
    <x v="0"/>
    <s v="Active Customer"/>
    <x v="0"/>
    <x v="1"/>
  </r>
  <r>
    <x v="2816"/>
    <x v="1"/>
    <n v="56"/>
    <x v="0"/>
    <x v="0"/>
    <s v="No"/>
    <n v="28"/>
    <x v="1"/>
    <x v="0"/>
    <s v="Credit Card"/>
    <n v="94.2"/>
    <x v="2802"/>
    <n v="3"/>
    <n v="10"/>
    <x v="0"/>
    <s v="Active Customer"/>
    <x v="0"/>
    <x v="1"/>
  </r>
  <r>
    <x v="2817"/>
    <x v="0"/>
    <n v="53"/>
    <x v="0"/>
    <x v="0"/>
    <s v="Yes"/>
    <n v="8"/>
    <x v="2"/>
    <x v="1"/>
    <s v="Bank Transfer"/>
    <n v="100.54"/>
    <x v="2803"/>
    <n v="6"/>
    <n v="1"/>
    <x v="1"/>
    <s v="Lost Customer"/>
    <x v="1"/>
    <x v="1"/>
  </r>
  <r>
    <x v="2818"/>
    <x v="1"/>
    <n v="50"/>
    <x v="0"/>
    <x v="0"/>
    <s v="Yes"/>
    <n v="27"/>
    <x v="2"/>
    <x v="0"/>
    <s v="Bank Transfer"/>
    <n v="112.48"/>
    <x v="2804"/>
    <n v="3"/>
    <n v="6"/>
    <x v="0"/>
    <s v="Active Customer"/>
    <x v="0"/>
    <x v="1"/>
  </r>
  <r>
    <x v="2819"/>
    <x v="1"/>
    <n v="63"/>
    <x v="0"/>
    <x v="0"/>
    <s v="No"/>
    <n v="57"/>
    <x v="1"/>
    <x v="0"/>
    <s v="Bank Transfer"/>
    <n v="32.78"/>
    <x v="2805"/>
    <n v="2"/>
    <n v="3"/>
    <x v="0"/>
    <s v="Active Customer"/>
    <x v="0"/>
    <x v="2"/>
  </r>
  <r>
    <x v="2820"/>
    <x v="0"/>
    <n v="45"/>
    <x v="0"/>
    <x v="1"/>
    <s v="No"/>
    <n v="13"/>
    <x v="2"/>
    <x v="1"/>
    <s v="Credit Card"/>
    <n v="64.209999999999994"/>
    <x v="2806"/>
    <n v="4"/>
    <n v="5"/>
    <x v="1"/>
    <s v="Lost Customer"/>
    <x v="0"/>
    <x v="0"/>
  </r>
  <r>
    <x v="2821"/>
    <x v="0"/>
    <n v="59"/>
    <x v="0"/>
    <x v="0"/>
    <s v="No"/>
    <n v="39"/>
    <x v="0"/>
    <x v="1"/>
    <s v="Mailed Check"/>
    <n v="110.65"/>
    <x v="2807"/>
    <n v="4"/>
    <n v="5"/>
    <x v="0"/>
    <s v="Active Customer"/>
    <x v="0"/>
    <x v="1"/>
  </r>
  <r>
    <x v="2822"/>
    <x v="1"/>
    <n v="73"/>
    <x v="0"/>
    <x v="1"/>
    <s v="Yes"/>
    <n v="38"/>
    <x v="2"/>
    <x v="1"/>
    <s v="Bank Transfer"/>
    <n v="73.53"/>
    <x v="2808"/>
    <n v="5"/>
    <n v="6"/>
    <x v="0"/>
    <s v="Active Customer"/>
    <x v="0"/>
    <x v="1"/>
  </r>
  <r>
    <x v="2823"/>
    <x v="0"/>
    <n v="56"/>
    <x v="0"/>
    <x v="0"/>
    <s v="No"/>
    <n v="66"/>
    <x v="2"/>
    <x v="1"/>
    <s v="Mailed Check"/>
    <n v="72.819999999999993"/>
    <x v="2809"/>
    <n v="1"/>
    <n v="1"/>
    <x v="0"/>
    <s v="Active Customer"/>
    <x v="0"/>
    <x v="1"/>
  </r>
  <r>
    <x v="2824"/>
    <x v="1"/>
    <n v="49"/>
    <x v="0"/>
    <x v="0"/>
    <s v="Yes"/>
    <n v="9"/>
    <x v="2"/>
    <x v="1"/>
    <s v="Bank Transfer"/>
    <n v="75.92"/>
    <x v="2810"/>
    <n v="2"/>
    <n v="1"/>
    <x v="1"/>
    <s v="Lost Customer"/>
    <x v="1"/>
    <x v="1"/>
  </r>
  <r>
    <x v="2825"/>
    <x v="0"/>
    <n v="35"/>
    <x v="0"/>
    <x v="0"/>
    <s v="Yes"/>
    <n v="24"/>
    <x v="0"/>
    <x v="0"/>
    <s v="Mailed Check"/>
    <n v="113.41"/>
    <x v="2811"/>
    <n v="7"/>
    <n v="6"/>
    <x v="0"/>
    <s v="Active Customer"/>
    <x v="0"/>
    <x v="1"/>
  </r>
  <r>
    <x v="2826"/>
    <x v="0"/>
    <n v="37"/>
    <x v="0"/>
    <x v="1"/>
    <s v="No"/>
    <n v="59"/>
    <x v="0"/>
    <x v="1"/>
    <s v="Bank Transfer"/>
    <n v="47.45"/>
    <x v="2812"/>
    <n v="5"/>
    <n v="3"/>
    <x v="0"/>
    <s v="Active Customer"/>
    <x v="0"/>
    <x v="0"/>
  </r>
  <r>
    <x v="2827"/>
    <x v="0"/>
    <n v="30"/>
    <x v="0"/>
    <x v="0"/>
    <s v="No"/>
    <n v="71"/>
    <x v="2"/>
    <x v="2"/>
    <s v="Mailed Check"/>
    <n v="0"/>
    <x v="2813"/>
    <n v="2"/>
    <n v="5"/>
    <x v="0"/>
    <s v="Active Customer"/>
    <x v="0"/>
    <x v="2"/>
  </r>
  <r>
    <x v="2828"/>
    <x v="1"/>
    <n v="36"/>
    <x v="0"/>
    <x v="0"/>
    <s v="Yes"/>
    <n v="45"/>
    <x v="2"/>
    <x v="1"/>
    <s v="Bank Transfer"/>
    <n v="22.3"/>
    <x v="2814"/>
    <n v="7"/>
    <n v="2"/>
    <x v="1"/>
    <s v="Lost Customer"/>
    <x v="0"/>
    <x v="2"/>
  </r>
  <r>
    <x v="2829"/>
    <x v="0"/>
    <n v="26"/>
    <x v="0"/>
    <x v="0"/>
    <s v="Yes"/>
    <n v="67"/>
    <x v="1"/>
    <x v="1"/>
    <s v="Mailed Check"/>
    <n v="38.15"/>
    <x v="2815"/>
    <n v="2"/>
    <n v="8"/>
    <x v="0"/>
    <s v="Active Customer"/>
    <x v="0"/>
    <x v="0"/>
  </r>
  <r>
    <x v="2830"/>
    <x v="1"/>
    <n v="57"/>
    <x v="0"/>
    <x v="0"/>
    <s v="No"/>
    <n v="20"/>
    <x v="0"/>
    <x v="0"/>
    <s v="Electronic Check"/>
    <n v="97.27"/>
    <x v="2816"/>
    <n v="2"/>
    <n v="1"/>
    <x v="0"/>
    <s v="Active Customer"/>
    <x v="0"/>
    <x v="1"/>
  </r>
  <r>
    <x v="2831"/>
    <x v="1"/>
    <n v="63"/>
    <x v="0"/>
    <x v="0"/>
    <s v="Yes"/>
    <n v="17"/>
    <x v="2"/>
    <x v="1"/>
    <s v="Credit Card"/>
    <n v="42.25"/>
    <x v="2817"/>
    <n v="4"/>
    <n v="3"/>
    <x v="1"/>
    <s v="Lost Customer"/>
    <x v="0"/>
    <x v="0"/>
  </r>
  <r>
    <x v="2832"/>
    <x v="0"/>
    <n v="27"/>
    <x v="0"/>
    <x v="0"/>
    <s v="No"/>
    <n v="58"/>
    <x v="1"/>
    <x v="1"/>
    <s v="Bank Transfer"/>
    <n v="22.91"/>
    <x v="2818"/>
    <n v="6"/>
    <n v="3"/>
    <x v="1"/>
    <s v="Lost Customer"/>
    <x v="0"/>
    <x v="2"/>
  </r>
  <r>
    <x v="2833"/>
    <x v="1"/>
    <n v="36"/>
    <x v="0"/>
    <x v="1"/>
    <s v="Yes"/>
    <n v="57"/>
    <x v="2"/>
    <x v="1"/>
    <s v="Electronic Check"/>
    <n v="45.8"/>
    <x v="2819"/>
    <n v="7"/>
    <n v="8"/>
    <x v="0"/>
    <s v="Active Customer"/>
    <x v="0"/>
    <x v="0"/>
  </r>
  <r>
    <x v="2834"/>
    <x v="1"/>
    <n v="48"/>
    <x v="0"/>
    <x v="1"/>
    <s v="No"/>
    <n v="14"/>
    <x v="2"/>
    <x v="1"/>
    <s v="Electronic Check"/>
    <n v="119.58"/>
    <x v="2820"/>
    <n v="3"/>
    <n v="3"/>
    <x v="1"/>
    <s v="Lost Customer"/>
    <x v="0"/>
    <x v="1"/>
  </r>
  <r>
    <x v="2835"/>
    <x v="1"/>
    <n v="66"/>
    <x v="1"/>
    <x v="1"/>
    <s v="Yes"/>
    <n v="71"/>
    <x v="2"/>
    <x v="1"/>
    <s v="Bank Transfer"/>
    <n v="39.54"/>
    <x v="2821"/>
    <n v="2"/>
    <n v="8"/>
    <x v="0"/>
    <s v="Active Customer"/>
    <x v="0"/>
    <x v="0"/>
  </r>
  <r>
    <x v="2836"/>
    <x v="1"/>
    <n v="60"/>
    <x v="1"/>
    <x v="0"/>
    <s v="No"/>
    <n v="23"/>
    <x v="1"/>
    <x v="1"/>
    <s v="Bank Transfer"/>
    <n v="27.84"/>
    <x v="2822"/>
    <n v="0"/>
    <n v="4"/>
    <x v="0"/>
    <s v="Active Customer"/>
    <x v="0"/>
    <x v="2"/>
  </r>
  <r>
    <x v="2837"/>
    <x v="1"/>
    <n v="50"/>
    <x v="0"/>
    <x v="1"/>
    <s v="No"/>
    <n v="5"/>
    <x v="0"/>
    <x v="1"/>
    <s v="Electronic Check"/>
    <n v="27.05"/>
    <x v="2823"/>
    <n v="2"/>
    <n v="7"/>
    <x v="0"/>
    <s v="Active Customer"/>
    <x v="1"/>
    <x v="2"/>
  </r>
  <r>
    <x v="2838"/>
    <x v="0"/>
    <n v="51"/>
    <x v="0"/>
    <x v="0"/>
    <s v="Yes"/>
    <n v="54"/>
    <x v="1"/>
    <x v="1"/>
    <s v="Credit Card"/>
    <n v="89.51"/>
    <x v="2824"/>
    <n v="6"/>
    <n v="4"/>
    <x v="1"/>
    <s v="Lost Customer"/>
    <x v="0"/>
    <x v="1"/>
  </r>
  <r>
    <x v="2839"/>
    <x v="0"/>
    <n v="47"/>
    <x v="0"/>
    <x v="0"/>
    <s v="No"/>
    <n v="58"/>
    <x v="1"/>
    <x v="1"/>
    <s v="Bank Transfer"/>
    <n v="92.55"/>
    <x v="2825"/>
    <n v="2"/>
    <n v="9"/>
    <x v="0"/>
    <s v="Active Customer"/>
    <x v="0"/>
    <x v="1"/>
  </r>
  <r>
    <x v="2840"/>
    <x v="0"/>
    <n v="58"/>
    <x v="0"/>
    <x v="0"/>
    <s v="No"/>
    <n v="26"/>
    <x v="2"/>
    <x v="1"/>
    <s v="Mailed Check"/>
    <n v="94.95"/>
    <x v="2826"/>
    <n v="0"/>
    <n v="7"/>
    <x v="0"/>
    <s v="Active Customer"/>
    <x v="0"/>
    <x v="1"/>
  </r>
  <r>
    <x v="2841"/>
    <x v="1"/>
    <n v="25"/>
    <x v="0"/>
    <x v="1"/>
    <s v="Yes"/>
    <n v="3"/>
    <x v="2"/>
    <x v="1"/>
    <s v="Mailed Check"/>
    <n v="36.049999999999997"/>
    <x v="2827"/>
    <n v="8"/>
    <n v="1"/>
    <x v="1"/>
    <s v="Lost Customer"/>
    <x v="1"/>
    <x v="0"/>
  </r>
  <r>
    <x v="2842"/>
    <x v="0"/>
    <n v="59"/>
    <x v="0"/>
    <x v="1"/>
    <s v="No"/>
    <n v="38"/>
    <x v="2"/>
    <x v="1"/>
    <s v="Electronic Check"/>
    <n v="51.35"/>
    <x v="2828"/>
    <n v="7"/>
    <n v="8"/>
    <x v="0"/>
    <s v="Active Customer"/>
    <x v="0"/>
    <x v="0"/>
  </r>
  <r>
    <x v="2843"/>
    <x v="0"/>
    <n v="42"/>
    <x v="0"/>
    <x v="1"/>
    <s v="No"/>
    <n v="66"/>
    <x v="2"/>
    <x v="1"/>
    <s v="Credit Card"/>
    <n v="50.03"/>
    <x v="2829"/>
    <n v="5"/>
    <n v="1"/>
    <x v="0"/>
    <s v="Active Customer"/>
    <x v="0"/>
    <x v="0"/>
  </r>
  <r>
    <x v="2844"/>
    <x v="0"/>
    <n v="56"/>
    <x v="0"/>
    <x v="1"/>
    <s v="No"/>
    <n v="25"/>
    <x v="2"/>
    <x v="1"/>
    <s v="Mailed Check"/>
    <n v="100.91"/>
    <x v="2830"/>
    <n v="7"/>
    <n v="1"/>
    <x v="1"/>
    <s v="Lost Customer"/>
    <x v="0"/>
    <x v="1"/>
  </r>
  <r>
    <x v="2845"/>
    <x v="1"/>
    <n v="48"/>
    <x v="0"/>
    <x v="1"/>
    <s v="No"/>
    <n v="55"/>
    <x v="0"/>
    <x v="2"/>
    <s v="Bank Transfer"/>
    <n v="0"/>
    <x v="2831"/>
    <n v="7"/>
    <n v="4"/>
    <x v="1"/>
    <s v="Lost Customer"/>
    <x v="0"/>
    <x v="2"/>
  </r>
  <r>
    <x v="2846"/>
    <x v="1"/>
    <n v="27"/>
    <x v="0"/>
    <x v="1"/>
    <s v="Yes"/>
    <n v="7"/>
    <x v="2"/>
    <x v="2"/>
    <s v="Mailed Check"/>
    <n v="0"/>
    <x v="2832"/>
    <n v="0"/>
    <n v="3"/>
    <x v="1"/>
    <s v="Lost Customer"/>
    <x v="1"/>
    <x v="2"/>
  </r>
  <r>
    <x v="2847"/>
    <x v="1"/>
    <n v="46"/>
    <x v="0"/>
    <x v="1"/>
    <s v="No"/>
    <n v="42"/>
    <x v="2"/>
    <x v="1"/>
    <s v="Electronic Check"/>
    <n v="106.79"/>
    <x v="2833"/>
    <n v="8"/>
    <n v="8"/>
    <x v="0"/>
    <s v="Active Customer"/>
    <x v="0"/>
    <x v="1"/>
  </r>
  <r>
    <x v="2848"/>
    <x v="0"/>
    <n v="71"/>
    <x v="1"/>
    <x v="0"/>
    <s v="Yes"/>
    <n v="64"/>
    <x v="2"/>
    <x v="1"/>
    <s v="Bank Transfer"/>
    <n v="63.55"/>
    <x v="2834"/>
    <n v="7"/>
    <n v="5"/>
    <x v="0"/>
    <s v="Active Customer"/>
    <x v="0"/>
    <x v="0"/>
  </r>
  <r>
    <x v="2849"/>
    <x v="1"/>
    <n v="28"/>
    <x v="0"/>
    <x v="1"/>
    <s v="No"/>
    <n v="66"/>
    <x v="1"/>
    <x v="2"/>
    <s v="Electronic Check"/>
    <n v="0"/>
    <x v="2835"/>
    <n v="0"/>
    <n v="1"/>
    <x v="0"/>
    <s v="Active Customer"/>
    <x v="0"/>
    <x v="2"/>
  </r>
  <r>
    <x v="2850"/>
    <x v="1"/>
    <n v="37"/>
    <x v="0"/>
    <x v="1"/>
    <s v="No"/>
    <n v="70"/>
    <x v="2"/>
    <x v="1"/>
    <s v="Credit Card"/>
    <n v="79.94"/>
    <x v="2836"/>
    <n v="3"/>
    <n v="6"/>
    <x v="0"/>
    <s v="Active Customer"/>
    <x v="0"/>
    <x v="1"/>
  </r>
  <r>
    <x v="2851"/>
    <x v="0"/>
    <n v="40"/>
    <x v="0"/>
    <x v="1"/>
    <s v="No"/>
    <n v="30"/>
    <x v="1"/>
    <x v="0"/>
    <s v="Credit Card"/>
    <n v="115.21"/>
    <x v="2837"/>
    <n v="3"/>
    <n v="9"/>
    <x v="0"/>
    <s v="Active Customer"/>
    <x v="0"/>
    <x v="1"/>
  </r>
  <r>
    <x v="2852"/>
    <x v="0"/>
    <n v="43"/>
    <x v="0"/>
    <x v="0"/>
    <s v="Yes"/>
    <n v="44"/>
    <x v="2"/>
    <x v="0"/>
    <s v="Mailed Check"/>
    <n v="43.32"/>
    <x v="2838"/>
    <n v="8"/>
    <n v="10"/>
    <x v="0"/>
    <s v="Active Customer"/>
    <x v="0"/>
    <x v="0"/>
  </r>
  <r>
    <x v="2853"/>
    <x v="1"/>
    <n v="46"/>
    <x v="0"/>
    <x v="0"/>
    <s v="Yes"/>
    <n v="59"/>
    <x v="1"/>
    <x v="1"/>
    <s v="Credit Card"/>
    <n v="40.42"/>
    <x v="2839"/>
    <n v="1"/>
    <n v="8"/>
    <x v="0"/>
    <s v="Active Customer"/>
    <x v="0"/>
    <x v="0"/>
  </r>
  <r>
    <x v="2854"/>
    <x v="1"/>
    <n v="29"/>
    <x v="0"/>
    <x v="0"/>
    <s v="Yes"/>
    <n v="29"/>
    <x v="2"/>
    <x v="2"/>
    <s v="Mailed Check"/>
    <n v="0"/>
    <x v="2840"/>
    <n v="4"/>
    <n v="4"/>
    <x v="0"/>
    <s v="Active Customer"/>
    <x v="0"/>
    <x v="2"/>
  </r>
  <r>
    <x v="2855"/>
    <x v="0"/>
    <n v="51"/>
    <x v="0"/>
    <x v="1"/>
    <s v="No"/>
    <n v="59"/>
    <x v="2"/>
    <x v="2"/>
    <s v="Bank Transfer"/>
    <n v="0"/>
    <x v="2841"/>
    <n v="1"/>
    <n v="7"/>
    <x v="0"/>
    <s v="Active Customer"/>
    <x v="0"/>
    <x v="2"/>
  </r>
  <r>
    <x v="2856"/>
    <x v="1"/>
    <n v="58"/>
    <x v="0"/>
    <x v="1"/>
    <s v="Yes"/>
    <n v="15"/>
    <x v="0"/>
    <x v="2"/>
    <s v="Mailed Check"/>
    <n v="0"/>
    <x v="2842"/>
    <n v="5"/>
    <n v="3"/>
    <x v="0"/>
    <s v="Active Customer"/>
    <x v="0"/>
    <x v="2"/>
  </r>
  <r>
    <x v="2857"/>
    <x v="1"/>
    <n v="57"/>
    <x v="0"/>
    <x v="1"/>
    <s v="Yes"/>
    <n v="50"/>
    <x v="0"/>
    <x v="1"/>
    <s v="Credit Card"/>
    <n v="38.17"/>
    <x v="2843"/>
    <n v="5"/>
    <n v="4"/>
    <x v="0"/>
    <s v="Active Customer"/>
    <x v="0"/>
    <x v="0"/>
  </r>
  <r>
    <x v="2858"/>
    <x v="0"/>
    <n v="51"/>
    <x v="0"/>
    <x v="1"/>
    <s v="Yes"/>
    <n v="42"/>
    <x v="1"/>
    <x v="1"/>
    <s v="Bank Transfer"/>
    <n v="62.11"/>
    <x v="2844"/>
    <n v="2"/>
    <n v="10"/>
    <x v="0"/>
    <s v="Active Customer"/>
    <x v="0"/>
    <x v="0"/>
  </r>
  <r>
    <x v="2859"/>
    <x v="0"/>
    <n v="19"/>
    <x v="0"/>
    <x v="0"/>
    <s v="Yes"/>
    <n v="18"/>
    <x v="0"/>
    <x v="1"/>
    <s v="Electronic Check"/>
    <n v="93.85"/>
    <x v="2845"/>
    <n v="0"/>
    <n v="1"/>
    <x v="0"/>
    <s v="Active Customer"/>
    <x v="0"/>
    <x v="1"/>
  </r>
  <r>
    <x v="2860"/>
    <x v="1"/>
    <n v="41"/>
    <x v="0"/>
    <x v="1"/>
    <s v="No"/>
    <n v="18"/>
    <x v="1"/>
    <x v="2"/>
    <s v="Bank Transfer"/>
    <n v="0"/>
    <x v="2846"/>
    <n v="8"/>
    <n v="8"/>
    <x v="0"/>
    <s v="Active Customer"/>
    <x v="0"/>
    <x v="2"/>
  </r>
  <r>
    <x v="2861"/>
    <x v="1"/>
    <n v="68"/>
    <x v="0"/>
    <x v="1"/>
    <s v="Yes"/>
    <n v="36"/>
    <x v="2"/>
    <x v="2"/>
    <s v="Electronic Check"/>
    <n v="0"/>
    <x v="2847"/>
    <n v="1"/>
    <n v="2"/>
    <x v="0"/>
    <s v="Active Customer"/>
    <x v="0"/>
    <x v="2"/>
  </r>
  <r>
    <x v="2862"/>
    <x v="0"/>
    <n v="38"/>
    <x v="0"/>
    <x v="1"/>
    <s v="Yes"/>
    <n v="27"/>
    <x v="2"/>
    <x v="1"/>
    <s v="Credit Card"/>
    <n v="39.39"/>
    <x v="2848"/>
    <n v="3"/>
    <n v="5"/>
    <x v="0"/>
    <s v="Active Customer"/>
    <x v="0"/>
    <x v="0"/>
  </r>
  <r>
    <x v="2863"/>
    <x v="1"/>
    <n v="47"/>
    <x v="0"/>
    <x v="1"/>
    <s v="No"/>
    <n v="7"/>
    <x v="2"/>
    <x v="2"/>
    <s v="Bank Transfer"/>
    <n v="0"/>
    <x v="2849"/>
    <n v="0"/>
    <n v="10"/>
    <x v="0"/>
    <s v="Active Customer"/>
    <x v="1"/>
    <x v="2"/>
  </r>
  <r>
    <x v="2864"/>
    <x v="1"/>
    <n v="45"/>
    <x v="0"/>
    <x v="1"/>
    <s v="Yes"/>
    <n v="33"/>
    <x v="1"/>
    <x v="0"/>
    <s v="Bank Transfer"/>
    <n v="38.82"/>
    <x v="2850"/>
    <n v="7"/>
    <n v="9"/>
    <x v="0"/>
    <s v="Active Customer"/>
    <x v="0"/>
    <x v="0"/>
  </r>
  <r>
    <x v="2865"/>
    <x v="0"/>
    <n v="39"/>
    <x v="0"/>
    <x v="1"/>
    <s v="Yes"/>
    <n v="51"/>
    <x v="0"/>
    <x v="0"/>
    <s v="Credit Card"/>
    <n v="58.93"/>
    <x v="2851"/>
    <n v="4"/>
    <n v="6"/>
    <x v="0"/>
    <s v="Active Customer"/>
    <x v="0"/>
    <x v="0"/>
  </r>
  <r>
    <x v="2866"/>
    <x v="1"/>
    <n v="22"/>
    <x v="0"/>
    <x v="1"/>
    <s v="Yes"/>
    <n v="62"/>
    <x v="2"/>
    <x v="1"/>
    <s v="Bank Transfer"/>
    <n v="102.25"/>
    <x v="2852"/>
    <n v="4"/>
    <n v="4"/>
    <x v="0"/>
    <s v="Active Customer"/>
    <x v="0"/>
    <x v="1"/>
  </r>
  <r>
    <x v="2867"/>
    <x v="0"/>
    <n v="32"/>
    <x v="0"/>
    <x v="1"/>
    <s v="Yes"/>
    <n v="37"/>
    <x v="1"/>
    <x v="0"/>
    <s v="Electronic Check"/>
    <n v="64.400000000000006"/>
    <x v="2853"/>
    <n v="7"/>
    <n v="9"/>
    <x v="0"/>
    <s v="Active Customer"/>
    <x v="0"/>
    <x v="0"/>
  </r>
  <r>
    <x v="2868"/>
    <x v="1"/>
    <n v="22"/>
    <x v="0"/>
    <x v="0"/>
    <s v="Yes"/>
    <n v="60"/>
    <x v="0"/>
    <x v="1"/>
    <s v="Credit Card"/>
    <n v="98.76"/>
    <x v="2854"/>
    <n v="3"/>
    <n v="10"/>
    <x v="0"/>
    <s v="Active Customer"/>
    <x v="0"/>
    <x v="1"/>
  </r>
  <r>
    <x v="2869"/>
    <x v="1"/>
    <n v="72"/>
    <x v="1"/>
    <x v="0"/>
    <s v="Yes"/>
    <n v="61"/>
    <x v="2"/>
    <x v="1"/>
    <s v="Credit Card"/>
    <n v="80.83"/>
    <x v="2855"/>
    <n v="6"/>
    <n v="5"/>
    <x v="0"/>
    <s v="Active Customer"/>
    <x v="0"/>
    <x v="1"/>
  </r>
  <r>
    <x v="2870"/>
    <x v="0"/>
    <n v="39"/>
    <x v="0"/>
    <x v="1"/>
    <s v="Yes"/>
    <n v="43"/>
    <x v="2"/>
    <x v="1"/>
    <s v="Bank Transfer"/>
    <n v="64.12"/>
    <x v="2856"/>
    <n v="2"/>
    <n v="9"/>
    <x v="0"/>
    <s v="Active Customer"/>
    <x v="0"/>
    <x v="0"/>
  </r>
  <r>
    <x v="2871"/>
    <x v="1"/>
    <n v="52"/>
    <x v="0"/>
    <x v="1"/>
    <s v="Yes"/>
    <n v="42"/>
    <x v="1"/>
    <x v="1"/>
    <s v="Mailed Check"/>
    <n v="42.61"/>
    <x v="2857"/>
    <n v="8"/>
    <n v="10"/>
    <x v="0"/>
    <s v="Active Customer"/>
    <x v="0"/>
    <x v="0"/>
  </r>
  <r>
    <x v="2872"/>
    <x v="0"/>
    <n v="61"/>
    <x v="1"/>
    <x v="0"/>
    <s v="Yes"/>
    <n v="72"/>
    <x v="0"/>
    <x v="1"/>
    <s v="Electronic Check"/>
    <n v="46.74"/>
    <x v="2858"/>
    <n v="6"/>
    <n v="2"/>
    <x v="1"/>
    <s v="Lost Customer"/>
    <x v="0"/>
    <x v="0"/>
  </r>
  <r>
    <x v="2873"/>
    <x v="0"/>
    <n v="53"/>
    <x v="0"/>
    <x v="1"/>
    <s v="Yes"/>
    <n v="46"/>
    <x v="2"/>
    <x v="1"/>
    <s v="Mailed Check"/>
    <n v="70.78"/>
    <x v="2859"/>
    <n v="0"/>
    <n v="4"/>
    <x v="0"/>
    <s v="Active Customer"/>
    <x v="0"/>
    <x v="1"/>
  </r>
  <r>
    <x v="2874"/>
    <x v="1"/>
    <n v="27"/>
    <x v="0"/>
    <x v="0"/>
    <s v="No"/>
    <n v="11"/>
    <x v="2"/>
    <x v="1"/>
    <s v="Bank Transfer"/>
    <n v="62.6"/>
    <x v="2860"/>
    <n v="3"/>
    <n v="5"/>
    <x v="1"/>
    <s v="Lost Customer"/>
    <x v="1"/>
    <x v="0"/>
  </r>
  <r>
    <x v="2875"/>
    <x v="1"/>
    <n v="42"/>
    <x v="0"/>
    <x v="0"/>
    <s v="Yes"/>
    <n v="62"/>
    <x v="2"/>
    <x v="0"/>
    <s v="Bank Transfer"/>
    <n v="83.17"/>
    <x v="2861"/>
    <n v="4"/>
    <n v="1"/>
    <x v="0"/>
    <s v="Active Customer"/>
    <x v="0"/>
    <x v="1"/>
  </r>
  <r>
    <x v="2876"/>
    <x v="0"/>
    <n v="26"/>
    <x v="0"/>
    <x v="1"/>
    <s v="No"/>
    <n v="7"/>
    <x v="2"/>
    <x v="0"/>
    <s v="Credit Card"/>
    <n v="45.06"/>
    <x v="2862"/>
    <n v="0"/>
    <n v="2"/>
    <x v="1"/>
    <s v="Lost Customer"/>
    <x v="1"/>
    <x v="0"/>
  </r>
  <r>
    <x v="2877"/>
    <x v="1"/>
    <n v="74"/>
    <x v="1"/>
    <x v="1"/>
    <s v="No"/>
    <n v="3"/>
    <x v="2"/>
    <x v="0"/>
    <s v="Mailed Check"/>
    <n v="109.88"/>
    <x v="2863"/>
    <n v="3"/>
    <n v="3"/>
    <x v="1"/>
    <s v="Lost Customer"/>
    <x v="1"/>
    <x v="1"/>
  </r>
  <r>
    <x v="2878"/>
    <x v="0"/>
    <n v="50"/>
    <x v="0"/>
    <x v="0"/>
    <s v="Yes"/>
    <n v="47"/>
    <x v="2"/>
    <x v="1"/>
    <s v="Electronic Check"/>
    <n v="90.27"/>
    <x v="2864"/>
    <n v="3"/>
    <n v="1"/>
    <x v="0"/>
    <s v="Active Customer"/>
    <x v="0"/>
    <x v="1"/>
  </r>
  <r>
    <x v="2879"/>
    <x v="1"/>
    <n v="55"/>
    <x v="0"/>
    <x v="0"/>
    <s v="No"/>
    <n v="27"/>
    <x v="0"/>
    <x v="1"/>
    <s v="Bank Transfer"/>
    <n v="97.17"/>
    <x v="2865"/>
    <n v="5"/>
    <n v="4"/>
    <x v="0"/>
    <s v="Active Customer"/>
    <x v="0"/>
    <x v="1"/>
  </r>
  <r>
    <x v="2880"/>
    <x v="0"/>
    <n v="35"/>
    <x v="0"/>
    <x v="1"/>
    <s v="No"/>
    <n v="12"/>
    <x v="0"/>
    <x v="0"/>
    <s v="Electronic Check"/>
    <n v="36.64"/>
    <x v="2866"/>
    <n v="3"/>
    <n v="8"/>
    <x v="0"/>
    <s v="Active Customer"/>
    <x v="1"/>
    <x v="0"/>
  </r>
  <r>
    <x v="2881"/>
    <x v="1"/>
    <n v="75"/>
    <x v="1"/>
    <x v="0"/>
    <s v="No"/>
    <n v="4"/>
    <x v="1"/>
    <x v="0"/>
    <s v="Mailed Check"/>
    <n v="34.229999999999997"/>
    <x v="2867"/>
    <n v="4"/>
    <n v="7"/>
    <x v="0"/>
    <s v="Active Customer"/>
    <x v="1"/>
    <x v="2"/>
  </r>
  <r>
    <x v="2882"/>
    <x v="0"/>
    <n v="56"/>
    <x v="0"/>
    <x v="1"/>
    <s v="No"/>
    <n v="67"/>
    <x v="2"/>
    <x v="0"/>
    <s v="Mailed Check"/>
    <n v="30.41"/>
    <x v="2868"/>
    <n v="7"/>
    <n v="5"/>
    <x v="0"/>
    <s v="Active Customer"/>
    <x v="0"/>
    <x v="2"/>
  </r>
  <r>
    <x v="2883"/>
    <x v="1"/>
    <n v="34"/>
    <x v="0"/>
    <x v="0"/>
    <s v="Yes"/>
    <n v="52"/>
    <x v="2"/>
    <x v="0"/>
    <s v="Mailed Check"/>
    <n v="51.95"/>
    <x v="2869"/>
    <n v="6"/>
    <n v="8"/>
    <x v="0"/>
    <s v="Active Customer"/>
    <x v="0"/>
    <x v="0"/>
  </r>
  <r>
    <x v="2884"/>
    <x v="0"/>
    <n v="28"/>
    <x v="0"/>
    <x v="0"/>
    <s v="Yes"/>
    <n v="61"/>
    <x v="2"/>
    <x v="1"/>
    <s v="Credit Card"/>
    <n v="66.95"/>
    <x v="2870"/>
    <n v="2"/>
    <n v="4"/>
    <x v="0"/>
    <s v="Active Customer"/>
    <x v="0"/>
    <x v="0"/>
  </r>
  <r>
    <x v="2885"/>
    <x v="1"/>
    <n v="39"/>
    <x v="0"/>
    <x v="1"/>
    <s v="No"/>
    <n v="67"/>
    <x v="2"/>
    <x v="0"/>
    <s v="Mailed Check"/>
    <n v="88.07"/>
    <x v="2871"/>
    <n v="8"/>
    <n v="10"/>
    <x v="0"/>
    <s v="Active Customer"/>
    <x v="0"/>
    <x v="1"/>
  </r>
  <r>
    <x v="2886"/>
    <x v="1"/>
    <n v="25"/>
    <x v="0"/>
    <x v="1"/>
    <s v="Yes"/>
    <n v="41"/>
    <x v="2"/>
    <x v="1"/>
    <s v="Credit Card"/>
    <n v="59.5"/>
    <x v="2872"/>
    <n v="7"/>
    <n v="8"/>
    <x v="0"/>
    <s v="Active Customer"/>
    <x v="0"/>
    <x v="0"/>
  </r>
  <r>
    <x v="2887"/>
    <x v="1"/>
    <n v="35"/>
    <x v="0"/>
    <x v="1"/>
    <s v="No"/>
    <n v="66"/>
    <x v="1"/>
    <x v="0"/>
    <s v="Mailed Check"/>
    <n v="101.06"/>
    <x v="2873"/>
    <n v="1"/>
    <n v="9"/>
    <x v="0"/>
    <s v="Active Customer"/>
    <x v="0"/>
    <x v="1"/>
  </r>
  <r>
    <x v="2888"/>
    <x v="0"/>
    <n v="70"/>
    <x v="0"/>
    <x v="0"/>
    <s v="No"/>
    <n v="18"/>
    <x v="0"/>
    <x v="0"/>
    <s v="Bank Transfer"/>
    <n v="74.540000000000006"/>
    <x v="2874"/>
    <n v="5"/>
    <n v="10"/>
    <x v="0"/>
    <s v="Active Customer"/>
    <x v="0"/>
    <x v="1"/>
  </r>
  <r>
    <x v="2889"/>
    <x v="0"/>
    <n v="18"/>
    <x v="0"/>
    <x v="0"/>
    <s v="No"/>
    <n v="1"/>
    <x v="1"/>
    <x v="0"/>
    <s v="Mailed Check"/>
    <n v="79.209999999999994"/>
    <x v="2875"/>
    <n v="3"/>
    <n v="4"/>
    <x v="0"/>
    <s v="Active Customer"/>
    <x v="1"/>
    <x v="1"/>
  </r>
  <r>
    <x v="2890"/>
    <x v="0"/>
    <n v="31"/>
    <x v="0"/>
    <x v="0"/>
    <s v="Yes"/>
    <n v="63"/>
    <x v="0"/>
    <x v="1"/>
    <s v="Electronic Check"/>
    <n v="59.14"/>
    <x v="2876"/>
    <n v="6"/>
    <n v="4"/>
    <x v="1"/>
    <s v="Lost Customer"/>
    <x v="0"/>
    <x v="0"/>
  </r>
  <r>
    <x v="2891"/>
    <x v="1"/>
    <n v="63"/>
    <x v="1"/>
    <x v="1"/>
    <s v="No"/>
    <n v="54"/>
    <x v="0"/>
    <x v="0"/>
    <s v="Bank Transfer"/>
    <n v="91.08"/>
    <x v="2877"/>
    <n v="3"/>
    <n v="6"/>
    <x v="0"/>
    <s v="Active Customer"/>
    <x v="0"/>
    <x v="1"/>
  </r>
  <r>
    <x v="2892"/>
    <x v="1"/>
    <n v="31"/>
    <x v="0"/>
    <x v="1"/>
    <s v="No"/>
    <n v="47"/>
    <x v="1"/>
    <x v="0"/>
    <s v="Bank Transfer"/>
    <n v="111.43"/>
    <x v="2878"/>
    <n v="3"/>
    <n v="5"/>
    <x v="0"/>
    <s v="Active Customer"/>
    <x v="0"/>
    <x v="1"/>
  </r>
  <r>
    <x v="2893"/>
    <x v="1"/>
    <n v="48"/>
    <x v="0"/>
    <x v="0"/>
    <s v="No"/>
    <n v="53"/>
    <x v="2"/>
    <x v="2"/>
    <s v="Credit Card"/>
    <n v="0"/>
    <x v="2879"/>
    <n v="1"/>
    <n v="10"/>
    <x v="0"/>
    <s v="Active Customer"/>
    <x v="0"/>
    <x v="2"/>
  </r>
  <r>
    <x v="2894"/>
    <x v="1"/>
    <n v="44"/>
    <x v="0"/>
    <x v="0"/>
    <s v="No"/>
    <n v="54"/>
    <x v="0"/>
    <x v="1"/>
    <s v="Electronic Check"/>
    <n v="85.3"/>
    <x v="2880"/>
    <n v="7"/>
    <n v="8"/>
    <x v="0"/>
    <s v="Active Customer"/>
    <x v="0"/>
    <x v="1"/>
  </r>
  <r>
    <x v="2895"/>
    <x v="1"/>
    <n v="47"/>
    <x v="0"/>
    <x v="1"/>
    <s v="Yes"/>
    <n v="3"/>
    <x v="0"/>
    <x v="1"/>
    <s v="Credit Card"/>
    <n v="22.11"/>
    <x v="2881"/>
    <n v="4"/>
    <n v="8"/>
    <x v="0"/>
    <s v="Active Customer"/>
    <x v="1"/>
    <x v="2"/>
  </r>
  <r>
    <x v="2896"/>
    <x v="0"/>
    <n v="64"/>
    <x v="0"/>
    <x v="1"/>
    <s v="Yes"/>
    <n v="16"/>
    <x v="1"/>
    <x v="1"/>
    <s v="Electronic Check"/>
    <n v="89.91"/>
    <x v="2882"/>
    <n v="0"/>
    <n v="3"/>
    <x v="0"/>
    <s v="Active Customer"/>
    <x v="0"/>
    <x v="1"/>
  </r>
  <r>
    <x v="2897"/>
    <x v="0"/>
    <n v="72"/>
    <x v="1"/>
    <x v="1"/>
    <s v="Yes"/>
    <n v="26"/>
    <x v="0"/>
    <x v="1"/>
    <s v="Mailed Check"/>
    <n v="20.91"/>
    <x v="2883"/>
    <n v="2"/>
    <n v="5"/>
    <x v="0"/>
    <s v="Active Customer"/>
    <x v="0"/>
    <x v="2"/>
  </r>
  <r>
    <x v="2898"/>
    <x v="0"/>
    <n v="36"/>
    <x v="0"/>
    <x v="1"/>
    <s v="No"/>
    <n v="47"/>
    <x v="2"/>
    <x v="2"/>
    <s v="Bank Transfer"/>
    <n v="0"/>
    <x v="2884"/>
    <n v="4"/>
    <n v="1"/>
    <x v="0"/>
    <s v="Active Customer"/>
    <x v="0"/>
    <x v="2"/>
  </r>
  <r>
    <x v="2899"/>
    <x v="0"/>
    <n v="28"/>
    <x v="0"/>
    <x v="0"/>
    <s v="No"/>
    <n v="50"/>
    <x v="0"/>
    <x v="0"/>
    <s v="Credit Card"/>
    <n v="111.05"/>
    <x v="2885"/>
    <n v="2"/>
    <n v="9"/>
    <x v="0"/>
    <s v="Active Customer"/>
    <x v="0"/>
    <x v="1"/>
  </r>
  <r>
    <x v="2900"/>
    <x v="0"/>
    <n v="60"/>
    <x v="1"/>
    <x v="1"/>
    <s v="No"/>
    <n v="58"/>
    <x v="0"/>
    <x v="0"/>
    <s v="Electronic Check"/>
    <n v="40.78"/>
    <x v="2886"/>
    <n v="7"/>
    <n v="3"/>
    <x v="1"/>
    <s v="Lost Customer"/>
    <x v="0"/>
    <x v="0"/>
  </r>
  <r>
    <x v="2901"/>
    <x v="0"/>
    <n v="58"/>
    <x v="0"/>
    <x v="1"/>
    <s v="Yes"/>
    <n v="10"/>
    <x v="0"/>
    <x v="0"/>
    <s v="Bank Transfer"/>
    <n v="97.45"/>
    <x v="2887"/>
    <n v="4"/>
    <n v="2"/>
    <x v="0"/>
    <s v="Active Customer"/>
    <x v="1"/>
    <x v="1"/>
  </r>
  <r>
    <x v="2902"/>
    <x v="1"/>
    <n v="20"/>
    <x v="0"/>
    <x v="0"/>
    <s v="Yes"/>
    <n v="57"/>
    <x v="0"/>
    <x v="1"/>
    <s v="Credit Card"/>
    <n v="40.35"/>
    <x v="2888"/>
    <n v="6"/>
    <n v="4"/>
    <x v="1"/>
    <s v="Lost Customer"/>
    <x v="0"/>
    <x v="0"/>
  </r>
  <r>
    <x v="2903"/>
    <x v="1"/>
    <n v="35"/>
    <x v="0"/>
    <x v="0"/>
    <s v="Yes"/>
    <n v="2"/>
    <x v="1"/>
    <x v="2"/>
    <s v="Credit Card"/>
    <n v="0"/>
    <x v="2889"/>
    <n v="0"/>
    <n v="9"/>
    <x v="0"/>
    <s v="Active Customer"/>
    <x v="1"/>
    <x v="2"/>
  </r>
  <r>
    <x v="2904"/>
    <x v="1"/>
    <n v="64"/>
    <x v="1"/>
    <x v="0"/>
    <s v="Yes"/>
    <n v="54"/>
    <x v="0"/>
    <x v="1"/>
    <s v="Bank Transfer"/>
    <n v="49.89"/>
    <x v="2890"/>
    <n v="7"/>
    <n v="2"/>
    <x v="1"/>
    <s v="Lost Customer"/>
    <x v="0"/>
    <x v="0"/>
  </r>
  <r>
    <x v="2905"/>
    <x v="0"/>
    <n v="49"/>
    <x v="0"/>
    <x v="0"/>
    <s v="No"/>
    <n v="3"/>
    <x v="2"/>
    <x v="0"/>
    <s v="Credit Card"/>
    <n v="24.78"/>
    <x v="2891"/>
    <n v="7"/>
    <n v="1"/>
    <x v="1"/>
    <s v="Lost Customer"/>
    <x v="1"/>
    <x v="2"/>
  </r>
  <r>
    <x v="2906"/>
    <x v="0"/>
    <n v="70"/>
    <x v="1"/>
    <x v="0"/>
    <s v="Yes"/>
    <n v="3"/>
    <x v="0"/>
    <x v="1"/>
    <s v="Electronic Check"/>
    <n v="27.48"/>
    <x v="2892"/>
    <n v="2"/>
    <n v="8"/>
    <x v="0"/>
    <s v="Active Customer"/>
    <x v="1"/>
    <x v="2"/>
  </r>
  <r>
    <x v="2907"/>
    <x v="1"/>
    <n v="68"/>
    <x v="1"/>
    <x v="0"/>
    <s v="No"/>
    <n v="70"/>
    <x v="2"/>
    <x v="0"/>
    <s v="Credit Card"/>
    <n v="34.479999999999997"/>
    <x v="2893"/>
    <n v="3"/>
    <n v="8"/>
    <x v="0"/>
    <s v="Active Customer"/>
    <x v="0"/>
    <x v="2"/>
  </r>
  <r>
    <x v="2908"/>
    <x v="0"/>
    <n v="36"/>
    <x v="0"/>
    <x v="0"/>
    <s v="Yes"/>
    <n v="38"/>
    <x v="2"/>
    <x v="0"/>
    <s v="Credit Card"/>
    <n v="103.09"/>
    <x v="2894"/>
    <n v="6"/>
    <n v="3"/>
    <x v="1"/>
    <s v="Lost Customer"/>
    <x v="0"/>
    <x v="1"/>
  </r>
  <r>
    <x v="2909"/>
    <x v="1"/>
    <n v="42"/>
    <x v="0"/>
    <x v="1"/>
    <s v="No"/>
    <n v="32"/>
    <x v="0"/>
    <x v="1"/>
    <s v="Mailed Check"/>
    <n v="39.24"/>
    <x v="2895"/>
    <n v="4"/>
    <n v="8"/>
    <x v="0"/>
    <s v="Active Customer"/>
    <x v="0"/>
    <x v="0"/>
  </r>
  <r>
    <x v="2910"/>
    <x v="0"/>
    <n v="71"/>
    <x v="1"/>
    <x v="1"/>
    <s v="Yes"/>
    <n v="29"/>
    <x v="2"/>
    <x v="1"/>
    <s v="Mailed Check"/>
    <n v="32.299999999999997"/>
    <x v="2896"/>
    <n v="1"/>
    <n v="4"/>
    <x v="0"/>
    <s v="Active Customer"/>
    <x v="0"/>
    <x v="2"/>
  </r>
  <r>
    <x v="2911"/>
    <x v="1"/>
    <n v="66"/>
    <x v="0"/>
    <x v="1"/>
    <s v="Yes"/>
    <n v="21"/>
    <x v="0"/>
    <x v="1"/>
    <s v="Electronic Check"/>
    <n v="114.71"/>
    <x v="2897"/>
    <n v="5"/>
    <n v="10"/>
    <x v="0"/>
    <s v="Active Customer"/>
    <x v="0"/>
    <x v="1"/>
  </r>
  <r>
    <x v="2912"/>
    <x v="0"/>
    <n v="52"/>
    <x v="0"/>
    <x v="0"/>
    <s v="Yes"/>
    <n v="51"/>
    <x v="0"/>
    <x v="1"/>
    <s v="Mailed Check"/>
    <n v="103.05"/>
    <x v="2898"/>
    <n v="0"/>
    <n v="6"/>
    <x v="0"/>
    <s v="Active Customer"/>
    <x v="0"/>
    <x v="1"/>
  </r>
  <r>
    <x v="2913"/>
    <x v="0"/>
    <n v="21"/>
    <x v="0"/>
    <x v="0"/>
    <s v="No"/>
    <n v="39"/>
    <x v="2"/>
    <x v="1"/>
    <s v="Bank Transfer"/>
    <n v="45.45"/>
    <x v="2899"/>
    <n v="1"/>
    <n v="9"/>
    <x v="0"/>
    <s v="Active Customer"/>
    <x v="0"/>
    <x v="0"/>
  </r>
  <r>
    <x v="2914"/>
    <x v="1"/>
    <n v="65"/>
    <x v="1"/>
    <x v="1"/>
    <s v="Yes"/>
    <n v="66"/>
    <x v="2"/>
    <x v="0"/>
    <s v="Electronic Check"/>
    <n v="65.900000000000006"/>
    <x v="2900"/>
    <n v="4"/>
    <n v="1"/>
    <x v="0"/>
    <s v="Active Customer"/>
    <x v="0"/>
    <x v="0"/>
  </r>
  <r>
    <x v="2915"/>
    <x v="0"/>
    <n v="57"/>
    <x v="0"/>
    <x v="0"/>
    <s v="No"/>
    <n v="30"/>
    <x v="1"/>
    <x v="0"/>
    <s v="Bank Transfer"/>
    <n v="31.96"/>
    <x v="2901"/>
    <n v="6"/>
    <n v="4"/>
    <x v="1"/>
    <s v="Lost Customer"/>
    <x v="0"/>
    <x v="2"/>
  </r>
  <r>
    <x v="2916"/>
    <x v="1"/>
    <n v="31"/>
    <x v="0"/>
    <x v="1"/>
    <s v="No"/>
    <n v="46"/>
    <x v="2"/>
    <x v="1"/>
    <s v="Credit Card"/>
    <n v="109.64"/>
    <x v="2902"/>
    <n v="0"/>
    <n v="9"/>
    <x v="0"/>
    <s v="Active Customer"/>
    <x v="0"/>
    <x v="1"/>
  </r>
  <r>
    <x v="2917"/>
    <x v="1"/>
    <n v="62"/>
    <x v="1"/>
    <x v="1"/>
    <s v="Yes"/>
    <n v="50"/>
    <x v="1"/>
    <x v="0"/>
    <s v="Mailed Check"/>
    <n v="49.66"/>
    <x v="2903"/>
    <n v="6"/>
    <n v="4"/>
    <x v="1"/>
    <s v="Lost Customer"/>
    <x v="0"/>
    <x v="0"/>
  </r>
  <r>
    <x v="2918"/>
    <x v="0"/>
    <n v="24"/>
    <x v="0"/>
    <x v="0"/>
    <s v="No"/>
    <n v="58"/>
    <x v="1"/>
    <x v="0"/>
    <s v="Mailed Check"/>
    <n v="100.95"/>
    <x v="2904"/>
    <n v="5"/>
    <n v="4"/>
    <x v="0"/>
    <s v="Active Customer"/>
    <x v="0"/>
    <x v="1"/>
  </r>
  <r>
    <x v="2919"/>
    <x v="0"/>
    <n v="68"/>
    <x v="1"/>
    <x v="0"/>
    <s v="Yes"/>
    <n v="22"/>
    <x v="0"/>
    <x v="1"/>
    <s v="Electronic Check"/>
    <n v="72.19"/>
    <x v="2905"/>
    <n v="3"/>
    <n v="7"/>
    <x v="0"/>
    <s v="Active Customer"/>
    <x v="0"/>
    <x v="1"/>
  </r>
  <r>
    <x v="2920"/>
    <x v="1"/>
    <n v="53"/>
    <x v="0"/>
    <x v="1"/>
    <s v="No"/>
    <n v="37"/>
    <x v="0"/>
    <x v="1"/>
    <s v="Bank Transfer"/>
    <n v="110.13"/>
    <x v="2906"/>
    <n v="5"/>
    <n v="3"/>
    <x v="0"/>
    <s v="Active Customer"/>
    <x v="0"/>
    <x v="1"/>
  </r>
  <r>
    <x v="2921"/>
    <x v="1"/>
    <n v="45"/>
    <x v="0"/>
    <x v="1"/>
    <s v="No"/>
    <n v="65"/>
    <x v="2"/>
    <x v="0"/>
    <s v="Mailed Check"/>
    <n v="57.73"/>
    <x v="2907"/>
    <n v="2"/>
    <n v="10"/>
    <x v="0"/>
    <s v="Active Customer"/>
    <x v="0"/>
    <x v="0"/>
  </r>
  <r>
    <x v="2922"/>
    <x v="1"/>
    <n v="51"/>
    <x v="0"/>
    <x v="1"/>
    <s v="No"/>
    <n v="28"/>
    <x v="2"/>
    <x v="2"/>
    <s v="Bank Transfer"/>
    <n v="0"/>
    <x v="2908"/>
    <n v="4"/>
    <n v="6"/>
    <x v="0"/>
    <s v="Active Customer"/>
    <x v="0"/>
    <x v="2"/>
  </r>
  <r>
    <x v="2923"/>
    <x v="0"/>
    <n v="39"/>
    <x v="0"/>
    <x v="0"/>
    <s v="Yes"/>
    <n v="9"/>
    <x v="2"/>
    <x v="0"/>
    <s v="Mailed Check"/>
    <n v="48.04"/>
    <x v="2909"/>
    <n v="8"/>
    <n v="6"/>
    <x v="0"/>
    <s v="Active Customer"/>
    <x v="1"/>
    <x v="0"/>
  </r>
  <r>
    <x v="2924"/>
    <x v="0"/>
    <n v="38"/>
    <x v="0"/>
    <x v="0"/>
    <s v="No"/>
    <n v="9"/>
    <x v="1"/>
    <x v="1"/>
    <s v="Mailed Check"/>
    <n v="26.76"/>
    <x v="2910"/>
    <n v="2"/>
    <n v="10"/>
    <x v="0"/>
    <s v="Active Customer"/>
    <x v="1"/>
    <x v="2"/>
  </r>
  <r>
    <x v="2925"/>
    <x v="0"/>
    <n v="69"/>
    <x v="1"/>
    <x v="0"/>
    <s v="Yes"/>
    <n v="38"/>
    <x v="1"/>
    <x v="1"/>
    <s v="Mailed Check"/>
    <n v="107.19"/>
    <x v="2911"/>
    <n v="6"/>
    <n v="10"/>
    <x v="0"/>
    <s v="Active Customer"/>
    <x v="0"/>
    <x v="1"/>
  </r>
  <r>
    <x v="2926"/>
    <x v="1"/>
    <n v="63"/>
    <x v="1"/>
    <x v="0"/>
    <s v="Yes"/>
    <n v="51"/>
    <x v="1"/>
    <x v="1"/>
    <s v="Bank Transfer"/>
    <n v="69.709999999999994"/>
    <x v="2912"/>
    <n v="2"/>
    <n v="6"/>
    <x v="0"/>
    <s v="Active Customer"/>
    <x v="0"/>
    <x v="0"/>
  </r>
  <r>
    <x v="2927"/>
    <x v="0"/>
    <n v="34"/>
    <x v="0"/>
    <x v="1"/>
    <s v="No"/>
    <n v="2"/>
    <x v="2"/>
    <x v="1"/>
    <s v="Mailed Check"/>
    <n v="87.11"/>
    <x v="2913"/>
    <n v="1"/>
    <n v="2"/>
    <x v="1"/>
    <s v="Lost Customer"/>
    <x v="1"/>
    <x v="1"/>
  </r>
  <r>
    <x v="2928"/>
    <x v="1"/>
    <n v="73"/>
    <x v="0"/>
    <x v="0"/>
    <s v="No"/>
    <n v="68"/>
    <x v="2"/>
    <x v="0"/>
    <s v="Credit Card"/>
    <n v="72.900000000000006"/>
    <x v="2914"/>
    <n v="4"/>
    <n v="10"/>
    <x v="0"/>
    <s v="Active Customer"/>
    <x v="0"/>
    <x v="1"/>
  </r>
  <r>
    <x v="2929"/>
    <x v="1"/>
    <n v="31"/>
    <x v="0"/>
    <x v="1"/>
    <s v="No"/>
    <n v="21"/>
    <x v="0"/>
    <x v="0"/>
    <s v="Credit Card"/>
    <n v="45.22"/>
    <x v="2915"/>
    <n v="3"/>
    <n v="5"/>
    <x v="0"/>
    <s v="Active Customer"/>
    <x v="0"/>
    <x v="0"/>
  </r>
  <r>
    <x v="2930"/>
    <x v="1"/>
    <n v="75"/>
    <x v="1"/>
    <x v="1"/>
    <s v="Yes"/>
    <n v="68"/>
    <x v="2"/>
    <x v="1"/>
    <s v="Bank Transfer"/>
    <n v="68.599999999999994"/>
    <x v="2916"/>
    <n v="0"/>
    <n v="1"/>
    <x v="0"/>
    <s v="Active Customer"/>
    <x v="0"/>
    <x v="0"/>
  </r>
  <r>
    <x v="2931"/>
    <x v="0"/>
    <n v="23"/>
    <x v="0"/>
    <x v="0"/>
    <s v="No"/>
    <n v="8"/>
    <x v="1"/>
    <x v="2"/>
    <s v="Credit Card"/>
    <n v="0"/>
    <x v="2917"/>
    <n v="6"/>
    <n v="8"/>
    <x v="0"/>
    <s v="Active Customer"/>
    <x v="1"/>
    <x v="2"/>
  </r>
  <r>
    <x v="2932"/>
    <x v="1"/>
    <n v="60"/>
    <x v="1"/>
    <x v="0"/>
    <s v="No"/>
    <n v="67"/>
    <x v="2"/>
    <x v="1"/>
    <s v="Electronic Check"/>
    <n v="88.16"/>
    <x v="2918"/>
    <n v="6"/>
    <n v="5"/>
    <x v="0"/>
    <s v="Active Customer"/>
    <x v="0"/>
    <x v="1"/>
  </r>
  <r>
    <x v="2933"/>
    <x v="1"/>
    <n v="44"/>
    <x v="0"/>
    <x v="1"/>
    <s v="Yes"/>
    <n v="53"/>
    <x v="2"/>
    <x v="2"/>
    <s v="Credit Card"/>
    <n v="0"/>
    <x v="2919"/>
    <n v="8"/>
    <n v="3"/>
    <x v="1"/>
    <s v="Lost Customer"/>
    <x v="0"/>
    <x v="2"/>
  </r>
  <r>
    <x v="2934"/>
    <x v="0"/>
    <n v="21"/>
    <x v="0"/>
    <x v="0"/>
    <s v="No"/>
    <n v="20"/>
    <x v="2"/>
    <x v="2"/>
    <s v="Mailed Check"/>
    <n v="0"/>
    <x v="2920"/>
    <n v="1"/>
    <n v="1"/>
    <x v="0"/>
    <s v="Active Customer"/>
    <x v="0"/>
    <x v="2"/>
  </r>
  <r>
    <x v="2935"/>
    <x v="0"/>
    <n v="23"/>
    <x v="0"/>
    <x v="0"/>
    <s v="No"/>
    <n v="48"/>
    <x v="2"/>
    <x v="1"/>
    <s v="Bank Transfer"/>
    <n v="48.76"/>
    <x v="2921"/>
    <n v="5"/>
    <n v="6"/>
    <x v="0"/>
    <s v="Active Customer"/>
    <x v="0"/>
    <x v="0"/>
  </r>
  <r>
    <x v="2936"/>
    <x v="1"/>
    <n v="46"/>
    <x v="0"/>
    <x v="0"/>
    <s v="No"/>
    <n v="56"/>
    <x v="1"/>
    <x v="1"/>
    <s v="Mailed Check"/>
    <n v="32.1"/>
    <x v="2922"/>
    <n v="6"/>
    <n v="9"/>
    <x v="0"/>
    <s v="Active Customer"/>
    <x v="0"/>
    <x v="2"/>
  </r>
  <r>
    <x v="2937"/>
    <x v="1"/>
    <n v="28"/>
    <x v="0"/>
    <x v="1"/>
    <s v="Yes"/>
    <n v="2"/>
    <x v="1"/>
    <x v="1"/>
    <s v="Electronic Check"/>
    <n v="63.48"/>
    <x v="2923"/>
    <n v="7"/>
    <n v="8"/>
    <x v="0"/>
    <s v="Active Customer"/>
    <x v="1"/>
    <x v="0"/>
  </r>
  <r>
    <x v="2938"/>
    <x v="1"/>
    <n v="48"/>
    <x v="0"/>
    <x v="1"/>
    <s v="No"/>
    <n v="61"/>
    <x v="0"/>
    <x v="1"/>
    <s v="Electronic Check"/>
    <n v="50.04"/>
    <x v="2924"/>
    <n v="4"/>
    <n v="7"/>
    <x v="0"/>
    <s v="Active Customer"/>
    <x v="0"/>
    <x v="0"/>
  </r>
  <r>
    <x v="2939"/>
    <x v="1"/>
    <n v="24"/>
    <x v="0"/>
    <x v="0"/>
    <s v="Yes"/>
    <n v="38"/>
    <x v="0"/>
    <x v="0"/>
    <s v="Bank Transfer"/>
    <n v="56.82"/>
    <x v="2925"/>
    <n v="1"/>
    <n v="1"/>
    <x v="0"/>
    <s v="Active Customer"/>
    <x v="0"/>
    <x v="0"/>
  </r>
  <r>
    <x v="2940"/>
    <x v="1"/>
    <n v="45"/>
    <x v="0"/>
    <x v="0"/>
    <s v="Yes"/>
    <n v="67"/>
    <x v="0"/>
    <x v="1"/>
    <s v="Bank Transfer"/>
    <n v="87.7"/>
    <x v="2926"/>
    <n v="0"/>
    <n v="9"/>
    <x v="0"/>
    <s v="Active Customer"/>
    <x v="0"/>
    <x v="1"/>
  </r>
  <r>
    <x v="2941"/>
    <x v="0"/>
    <n v="65"/>
    <x v="1"/>
    <x v="0"/>
    <s v="No"/>
    <n v="56"/>
    <x v="2"/>
    <x v="2"/>
    <s v="Mailed Check"/>
    <n v="0"/>
    <x v="2927"/>
    <n v="3"/>
    <n v="8"/>
    <x v="0"/>
    <s v="Active Customer"/>
    <x v="0"/>
    <x v="2"/>
  </r>
  <r>
    <x v="2942"/>
    <x v="0"/>
    <n v="34"/>
    <x v="0"/>
    <x v="0"/>
    <s v="Yes"/>
    <n v="54"/>
    <x v="0"/>
    <x v="0"/>
    <s v="Credit Card"/>
    <n v="47.15"/>
    <x v="2928"/>
    <n v="7"/>
    <n v="7"/>
    <x v="0"/>
    <s v="Active Customer"/>
    <x v="0"/>
    <x v="0"/>
  </r>
  <r>
    <x v="2943"/>
    <x v="1"/>
    <n v="75"/>
    <x v="0"/>
    <x v="0"/>
    <s v="Yes"/>
    <n v="58"/>
    <x v="2"/>
    <x v="1"/>
    <s v="Bank Transfer"/>
    <n v="87.78"/>
    <x v="2929"/>
    <n v="0"/>
    <n v="6"/>
    <x v="0"/>
    <s v="Active Customer"/>
    <x v="0"/>
    <x v="1"/>
  </r>
  <r>
    <x v="2944"/>
    <x v="0"/>
    <n v="33"/>
    <x v="0"/>
    <x v="0"/>
    <s v="No"/>
    <n v="34"/>
    <x v="2"/>
    <x v="0"/>
    <s v="Mailed Check"/>
    <n v="92.23"/>
    <x v="2930"/>
    <n v="2"/>
    <n v="1"/>
    <x v="0"/>
    <s v="Active Customer"/>
    <x v="0"/>
    <x v="1"/>
  </r>
  <r>
    <x v="2945"/>
    <x v="0"/>
    <n v="29"/>
    <x v="0"/>
    <x v="1"/>
    <s v="Yes"/>
    <n v="7"/>
    <x v="2"/>
    <x v="1"/>
    <s v="Bank Transfer"/>
    <n v="42.59"/>
    <x v="2931"/>
    <n v="2"/>
    <n v="4"/>
    <x v="1"/>
    <s v="Lost Customer"/>
    <x v="1"/>
    <x v="0"/>
  </r>
  <r>
    <x v="2946"/>
    <x v="0"/>
    <n v="57"/>
    <x v="0"/>
    <x v="1"/>
    <s v="Yes"/>
    <n v="24"/>
    <x v="1"/>
    <x v="1"/>
    <s v="Electronic Check"/>
    <n v="35.96"/>
    <x v="2932"/>
    <n v="4"/>
    <n v="7"/>
    <x v="0"/>
    <s v="Active Customer"/>
    <x v="0"/>
    <x v="0"/>
  </r>
  <r>
    <x v="2947"/>
    <x v="0"/>
    <n v="33"/>
    <x v="0"/>
    <x v="1"/>
    <s v="No"/>
    <n v="65"/>
    <x v="2"/>
    <x v="1"/>
    <s v="Electronic Check"/>
    <n v="59.02"/>
    <x v="2933"/>
    <n v="2"/>
    <n v="6"/>
    <x v="0"/>
    <s v="Active Customer"/>
    <x v="0"/>
    <x v="0"/>
  </r>
  <r>
    <x v="2948"/>
    <x v="0"/>
    <n v="52"/>
    <x v="0"/>
    <x v="0"/>
    <s v="Yes"/>
    <n v="20"/>
    <x v="1"/>
    <x v="1"/>
    <s v="Credit Card"/>
    <n v="30.27"/>
    <x v="2934"/>
    <n v="1"/>
    <n v="8"/>
    <x v="0"/>
    <s v="Active Customer"/>
    <x v="0"/>
    <x v="2"/>
  </r>
  <r>
    <x v="2949"/>
    <x v="0"/>
    <n v="31"/>
    <x v="0"/>
    <x v="0"/>
    <s v="No"/>
    <n v="11"/>
    <x v="1"/>
    <x v="1"/>
    <s v="Bank Transfer"/>
    <n v="87.33"/>
    <x v="2935"/>
    <n v="5"/>
    <n v="5"/>
    <x v="0"/>
    <s v="Active Customer"/>
    <x v="1"/>
    <x v="1"/>
  </r>
  <r>
    <x v="2950"/>
    <x v="1"/>
    <n v="56"/>
    <x v="0"/>
    <x v="0"/>
    <s v="Yes"/>
    <n v="55"/>
    <x v="2"/>
    <x v="2"/>
    <s v="Electronic Check"/>
    <n v="0"/>
    <x v="2936"/>
    <n v="5"/>
    <n v="5"/>
    <x v="0"/>
    <s v="Active Customer"/>
    <x v="0"/>
    <x v="2"/>
  </r>
  <r>
    <x v="2951"/>
    <x v="0"/>
    <n v="74"/>
    <x v="1"/>
    <x v="0"/>
    <s v="Yes"/>
    <n v="4"/>
    <x v="0"/>
    <x v="1"/>
    <s v="Mailed Check"/>
    <n v="24.14"/>
    <x v="2937"/>
    <n v="4"/>
    <n v="7"/>
    <x v="0"/>
    <s v="Active Customer"/>
    <x v="1"/>
    <x v="2"/>
  </r>
  <r>
    <x v="2952"/>
    <x v="0"/>
    <n v="43"/>
    <x v="0"/>
    <x v="0"/>
    <s v="Yes"/>
    <n v="4"/>
    <x v="1"/>
    <x v="1"/>
    <s v="Bank Transfer"/>
    <n v="96.14"/>
    <x v="2938"/>
    <n v="0"/>
    <n v="2"/>
    <x v="0"/>
    <s v="Active Customer"/>
    <x v="1"/>
    <x v="1"/>
  </r>
  <r>
    <x v="2953"/>
    <x v="1"/>
    <n v="57"/>
    <x v="0"/>
    <x v="0"/>
    <s v="Yes"/>
    <n v="7"/>
    <x v="2"/>
    <x v="1"/>
    <s v="Credit Card"/>
    <n v="45.65"/>
    <x v="2939"/>
    <n v="8"/>
    <n v="9"/>
    <x v="0"/>
    <s v="Active Customer"/>
    <x v="1"/>
    <x v="0"/>
  </r>
  <r>
    <x v="2954"/>
    <x v="0"/>
    <n v="39"/>
    <x v="0"/>
    <x v="0"/>
    <s v="Yes"/>
    <n v="40"/>
    <x v="1"/>
    <x v="1"/>
    <s v="Bank Transfer"/>
    <n v="93.51"/>
    <x v="2940"/>
    <n v="1"/>
    <n v="6"/>
    <x v="0"/>
    <s v="Active Customer"/>
    <x v="0"/>
    <x v="1"/>
  </r>
  <r>
    <x v="2955"/>
    <x v="1"/>
    <n v="28"/>
    <x v="0"/>
    <x v="1"/>
    <s v="No"/>
    <n v="64"/>
    <x v="2"/>
    <x v="0"/>
    <s v="Electronic Check"/>
    <n v="118.04"/>
    <x v="2941"/>
    <n v="8"/>
    <n v="5"/>
    <x v="0"/>
    <s v="Active Customer"/>
    <x v="0"/>
    <x v="1"/>
  </r>
  <r>
    <x v="2956"/>
    <x v="1"/>
    <n v="57"/>
    <x v="0"/>
    <x v="0"/>
    <s v="Yes"/>
    <n v="66"/>
    <x v="0"/>
    <x v="2"/>
    <s v="Credit Card"/>
    <n v="0"/>
    <x v="2942"/>
    <n v="4"/>
    <n v="9"/>
    <x v="0"/>
    <s v="Active Customer"/>
    <x v="0"/>
    <x v="2"/>
  </r>
  <r>
    <x v="2957"/>
    <x v="1"/>
    <n v="68"/>
    <x v="0"/>
    <x v="1"/>
    <s v="Yes"/>
    <n v="21"/>
    <x v="0"/>
    <x v="1"/>
    <s v="Bank Transfer"/>
    <n v="30.61"/>
    <x v="2943"/>
    <n v="5"/>
    <n v="9"/>
    <x v="0"/>
    <s v="Active Customer"/>
    <x v="0"/>
    <x v="2"/>
  </r>
  <r>
    <x v="2958"/>
    <x v="1"/>
    <n v="62"/>
    <x v="0"/>
    <x v="0"/>
    <s v="Yes"/>
    <n v="65"/>
    <x v="2"/>
    <x v="1"/>
    <s v="Mailed Check"/>
    <n v="63.18"/>
    <x v="2944"/>
    <n v="6"/>
    <n v="5"/>
    <x v="0"/>
    <s v="Active Customer"/>
    <x v="0"/>
    <x v="0"/>
  </r>
  <r>
    <x v="2959"/>
    <x v="1"/>
    <n v="36"/>
    <x v="0"/>
    <x v="0"/>
    <s v="No"/>
    <n v="22"/>
    <x v="0"/>
    <x v="0"/>
    <s v="Mailed Check"/>
    <n v="20.41"/>
    <x v="2945"/>
    <n v="3"/>
    <n v="6"/>
    <x v="0"/>
    <s v="Active Customer"/>
    <x v="0"/>
    <x v="2"/>
  </r>
  <r>
    <x v="2960"/>
    <x v="1"/>
    <n v="68"/>
    <x v="1"/>
    <x v="1"/>
    <s v="Yes"/>
    <n v="26"/>
    <x v="2"/>
    <x v="1"/>
    <s v="Electronic Check"/>
    <n v="83.55"/>
    <x v="2946"/>
    <n v="3"/>
    <n v="7"/>
    <x v="0"/>
    <s v="Active Customer"/>
    <x v="0"/>
    <x v="1"/>
  </r>
  <r>
    <x v="2961"/>
    <x v="0"/>
    <n v="58"/>
    <x v="0"/>
    <x v="1"/>
    <s v="No"/>
    <n v="16"/>
    <x v="2"/>
    <x v="0"/>
    <s v="Electronic Check"/>
    <n v="41.1"/>
    <x v="2947"/>
    <n v="3"/>
    <n v="4"/>
    <x v="1"/>
    <s v="Lost Customer"/>
    <x v="0"/>
    <x v="0"/>
  </r>
  <r>
    <x v="2962"/>
    <x v="1"/>
    <n v="60"/>
    <x v="0"/>
    <x v="1"/>
    <s v="Yes"/>
    <n v="8"/>
    <x v="2"/>
    <x v="1"/>
    <s v="Bank Transfer"/>
    <n v="99.07"/>
    <x v="2948"/>
    <n v="8"/>
    <n v="4"/>
    <x v="1"/>
    <s v="Lost Customer"/>
    <x v="1"/>
    <x v="1"/>
  </r>
  <r>
    <x v="2963"/>
    <x v="0"/>
    <n v="46"/>
    <x v="0"/>
    <x v="1"/>
    <s v="Yes"/>
    <n v="28"/>
    <x v="2"/>
    <x v="1"/>
    <s v="Bank Transfer"/>
    <n v="110.29"/>
    <x v="2949"/>
    <n v="8"/>
    <n v="1"/>
    <x v="1"/>
    <s v="Lost Customer"/>
    <x v="0"/>
    <x v="1"/>
  </r>
  <r>
    <x v="2964"/>
    <x v="0"/>
    <n v="37"/>
    <x v="0"/>
    <x v="0"/>
    <s v="No"/>
    <n v="44"/>
    <x v="2"/>
    <x v="0"/>
    <s v="Mailed Check"/>
    <n v="61.53"/>
    <x v="2950"/>
    <n v="0"/>
    <n v="5"/>
    <x v="0"/>
    <s v="Active Customer"/>
    <x v="0"/>
    <x v="0"/>
  </r>
  <r>
    <x v="2965"/>
    <x v="0"/>
    <n v="63"/>
    <x v="1"/>
    <x v="0"/>
    <s v="Yes"/>
    <n v="17"/>
    <x v="2"/>
    <x v="1"/>
    <s v="Bank Transfer"/>
    <n v="97.13"/>
    <x v="2951"/>
    <n v="2"/>
    <n v="3"/>
    <x v="1"/>
    <s v="Lost Customer"/>
    <x v="0"/>
    <x v="1"/>
  </r>
  <r>
    <x v="2966"/>
    <x v="1"/>
    <n v="58"/>
    <x v="0"/>
    <x v="1"/>
    <s v="Yes"/>
    <n v="24"/>
    <x v="2"/>
    <x v="0"/>
    <s v="Mailed Check"/>
    <n v="102.12"/>
    <x v="2952"/>
    <n v="3"/>
    <n v="7"/>
    <x v="0"/>
    <s v="Active Customer"/>
    <x v="0"/>
    <x v="1"/>
  </r>
  <r>
    <x v="2967"/>
    <x v="0"/>
    <n v="59"/>
    <x v="0"/>
    <x v="1"/>
    <s v="No"/>
    <n v="37"/>
    <x v="1"/>
    <x v="1"/>
    <s v="Bank Transfer"/>
    <n v="114.35"/>
    <x v="2953"/>
    <n v="6"/>
    <n v="1"/>
    <x v="1"/>
    <s v="Lost Customer"/>
    <x v="0"/>
    <x v="1"/>
  </r>
  <r>
    <x v="2968"/>
    <x v="0"/>
    <n v="29"/>
    <x v="0"/>
    <x v="0"/>
    <s v="Yes"/>
    <n v="28"/>
    <x v="2"/>
    <x v="0"/>
    <s v="Credit Card"/>
    <n v="30.11"/>
    <x v="2954"/>
    <n v="4"/>
    <n v="5"/>
    <x v="0"/>
    <s v="Active Customer"/>
    <x v="0"/>
    <x v="2"/>
  </r>
  <r>
    <x v="2969"/>
    <x v="1"/>
    <n v="23"/>
    <x v="0"/>
    <x v="1"/>
    <s v="No"/>
    <n v="61"/>
    <x v="1"/>
    <x v="2"/>
    <s v="Electronic Check"/>
    <n v="0"/>
    <x v="2955"/>
    <n v="5"/>
    <n v="10"/>
    <x v="0"/>
    <s v="Active Customer"/>
    <x v="0"/>
    <x v="2"/>
  </r>
  <r>
    <x v="2970"/>
    <x v="0"/>
    <n v="48"/>
    <x v="0"/>
    <x v="1"/>
    <s v="No"/>
    <n v="10"/>
    <x v="1"/>
    <x v="1"/>
    <s v="Bank Transfer"/>
    <n v="37.25"/>
    <x v="2956"/>
    <n v="8"/>
    <n v="9"/>
    <x v="0"/>
    <s v="Active Customer"/>
    <x v="1"/>
    <x v="0"/>
  </r>
  <r>
    <x v="2971"/>
    <x v="1"/>
    <n v="29"/>
    <x v="0"/>
    <x v="1"/>
    <s v="No"/>
    <n v="51"/>
    <x v="0"/>
    <x v="1"/>
    <s v="Electronic Check"/>
    <n v="101.9"/>
    <x v="2957"/>
    <n v="7"/>
    <n v="4"/>
    <x v="1"/>
    <s v="Lost Customer"/>
    <x v="0"/>
    <x v="1"/>
  </r>
  <r>
    <x v="2972"/>
    <x v="0"/>
    <n v="30"/>
    <x v="0"/>
    <x v="1"/>
    <s v="Yes"/>
    <n v="53"/>
    <x v="2"/>
    <x v="0"/>
    <s v="Credit Card"/>
    <n v="66.55"/>
    <x v="2958"/>
    <n v="7"/>
    <n v="6"/>
    <x v="0"/>
    <s v="Active Customer"/>
    <x v="0"/>
    <x v="0"/>
  </r>
  <r>
    <x v="2973"/>
    <x v="0"/>
    <n v="27"/>
    <x v="0"/>
    <x v="0"/>
    <s v="No"/>
    <n v="38"/>
    <x v="2"/>
    <x v="1"/>
    <s v="Bank Transfer"/>
    <n v="57.49"/>
    <x v="2959"/>
    <n v="7"/>
    <n v="10"/>
    <x v="0"/>
    <s v="Active Customer"/>
    <x v="0"/>
    <x v="0"/>
  </r>
  <r>
    <x v="2974"/>
    <x v="1"/>
    <n v="70"/>
    <x v="1"/>
    <x v="0"/>
    <s v="No"/>
    <n v="10"/>
    <x v="1"/>
    <x v="1"/>
    <s v="Credit Card"/>
    <n v="75.430000000000007"/>
    <x v="2960"/>
    <n v="7"/>
    <n v="3"/>
    <x v="1"/>
    <s v="Lost Customer"/>
    <x v="1"/>
    <x v="1"/>
  </r>
  <r>
    <x v="2975"/>
    <x v="1"/>
    <n v="40"/>
    <x v="0"/>
    <x v="1"/>
    <s v="No"/>
    <n v="5"/>
    <x v="2"/>
    <x v="0"/>
    <s v="Mailed Check"/>
    <n v="113.61"/>
    <x v="2961"/>
    <n v="6"/>
    <n v="6"/>
    <x v="0"/>
    <s v="Active Customer"/>
    <x v="1"/>
    <x v="1"/>
  </r>
  <r>
    <x v="2976"/>
    <x v="0"/>
    <n v="32"/>
    <x v="0"/>
    <x v="0"/>
    <s v="No"/>
    <n v="46"/>
    <x v="2"/>
    <x v="1"/>
    <s v="Credit Card"/>
    <n v="24.77"/>
    <x v="2962"/>
    <n v="2"/>
    <n v="2"/>
    <x v="0"/>
    <s v="Active Customer"/>
    <x v="0"/>
    <x v="2"/>
  </r>
  <r>
    <x v="2977"/>
    <x v="1"/>
    <n v="71"/>
    <x v="0"/>
    <x v="1"/>
    <s v="Yes"/>
    <n v="45"/>
    <x v="1"/>
    <x v="0"/>
    <s v="Credit Card"/>
    <n v="89.19"/>
    <x v="2963"/>
    <n v="7"/>
    <n v="5"/>
    <x v="0"/>
    <s v="Active Customer"/>
    <x v="0"/>
    <x v="1"/>
  </r>
  <r>
    <x v="2978"/>
    <x v="1"/>
    <n v="75"/>
    <x v="0"/>
    <x v="0"/>
    <s v="No"/>
    <n v="19"/>
    <x v="1"/>
    <x v="1"/>
    <s v="Bank Transfer"/>
    <n v="52.16"/>
    <x v="2964"/>
    <n v="5"/>
    <n v="9"/>
    <x v="0"/>
    <s v="Active Customer"/>
    <x v="0"/>
    <x v="0"/>
  </r>
  <r>
    <x v="2979"/>
    <x v="1"/>
    <n v="34"/>
    <x v="0"/>
    <x v="1"/>
    <s v="Yes"/>
    <n v="42"/>
    <x v="2"/>
    <x v="1"/>
    <s v="Electronic Check"/>
    <n v="79.010000000000005"/>
    <x v="2965"/>
    <n v="0"/>
    <n v="1"/>
    <x v="0"/>
    <s v="Active Customer"/>
    <x v="0"/>
    <x v="1"/>
  </r>
  <r>
    <x v="2980"/>
    <x v="0"/>
    <n v="36"/>
    <x v="0"/>
    <x v="1"/>
    <s v="No"/>
    <n v="57"/>
    <x v="2"/>
    <x v="1"/>
    <s v="Credit Card"/>
    <n v="85.29"/>
    <x v="2966"/>
    <n v="7"/>
    <n v="3"/>
    <x v="1"/>
    <s v="Lost Customer"/>
    <x v="0"/>
    <x v="1"/>
  </r>
  <r>
    <x v="2981"/>
    <x v="1"/>
    <n v="36"/>
    <x v="0"/>
    <x v="1"/>
    <s v="Yes"/>
    <n v="4"/>
    <x v="1"/>
    <x v="0"/>
    <s v="Bank Transfer"/>
    <n v="96.32"/>
    <x v="2967"/>
    <n v="1"/>
    <n v="6"/>
    <x v="0"/>
    <s v="Active Customer"/>
    <x v="1"/>
    <x v="1"/>
  </r>
  <r>
    <x v="2982"/>
    <x v="0"/>
    <n v="65"/>
    <x v="1"/>
    <x v="1"/>
    <s v="Yes"/>
    <n v="6"/>
    <x v="2"/>
    <x v="0"/>
    <s v="Bank Transfer"/>
    <n v="62.68"/>
    <x v="2968"/>
    <n v="4"/>
    <n v="7"/>
    <x v="0"/>
    <s v="Active Customer"/>
    <x v="1"/>
    <x v="0"/>
  </r>
  <r>
    <x v="2983"/>
    <x v="1"/>
    <n v="18"/>
    <x v="0"/>
    <x v="0"/>
    <s v="No"/>
    <n v="64"/>
    <x v="2"/>
    <x v="0"/>
    <s v="Bank Transfer"/>
    <n v="44.78"/>
    <x v="2969"/>
    <n v="8"/>
    <n v="3"/>
    <x v="1"/>
    <s v="Lost Customer"/>
    <x v="0"/>
    <x v="0"/>
  </r>
  <r>
    <x v="2984"/>
    <x v="0"/>
    <n v="68"/>
    <x v="0"/>
    <x v="1"/>
    <s v="Yes"/>
    <n v="43"/>
    <x v="2"/>
    <x v="1"/>
    <s v="Bank Transfer"/>
    <n v="64.72"/>
    <x v="2970"/>
    <n v="1"/>
    <n v="7"/>
    <x v="0"/>
    <s v="Active Customer"/>
    <x v="0"/>
    <x v="0"/>
  </r>
  <r>
    <x v="2985"/>
    <x v="0"/>
    <n v="60"/>
    <x v="1"/>
    <x v="1"/>
    <s v="No"/>
    <n v="72"/>
    <x v="2"/>
    <x v="1"/>
    <s v="Electronic Check"/>
    <n v="37.21"/>
    <x v="2971"/>
    <n v="0"/>
    <n v="2"/>
    <x v="0"/>
    <s v="Active Customer"/>
    <x v="0"/>
    <x v="0"/>
  </r>
  <r>
    <x v="2986"/>
    <x v="1"/>
    <n v="38"/>
    <x v="0"/>
    <x v="1"/>
    <s v="No"/>
    <n v="12"/>
    <x v="2"/>
    <x v="0"/>
    <s v="Mailed Check"/>
    <n v="48.24"/>
    <x v="2972"/>
    <n v="6"/>
    <n v="7"/>
    <x v="0"/>
    <s v="Active Customer"/>
    <x v="1"/>
    <x v="0"/>
  </r>
  <r>
    <x v="2987"/>
    <x v="1"/>
    <n v="67"/>
    <x v="0"/>
    <x v="1"/>
    <s v="Yes"/>
    <n v="66"/>
    <x v="1"/>
    <x v="0"/>
    <s v="Bank Transfer"/>
    <n v="111"/>
    <x v="2973"/>
    <n v="1"/>
    <n v="9"/>
    <x v="0"/>
    <s v="Active Customer"/>
    <x v="0"/>
    <x v="1"/>
  </r>
  <r>
    <x v="2988"/>
    <x v="1"/>
    <n v="54"/>
    <x v="0"/>
    <x v="1"/>
    <s v="No"/>
    <n v="31"/>
    <x v="0"/>
    <x v="0"/>
    <s v="Electronic Check"/>
    <n v="26.58"/>
    <x v="2974"/>
    <n v="6"/>
    <n v="6"/>
    <x v="0"/>
    <s v="Active Customer"/>
    <x v="0"/>
    <x v="2"/>
  </r>
  <r>
    <x v="2989"/>
    <x v="0"/>
    <n v="61"/>
    <x v="0"/>
    <x v="0"/>
    <s v="No"/>
    <n v="34"/>
    <x v="2"/>
    <x v="0"/>
    <s v="Bank Transfer"/>
    <n v="68.569999999999993"/>
    <x v="2975"/>
    <n v="4"/>
    <n v="5"/>
    <x v="0"/>
    <s v="Active Customer"/>
    <x v="0"/>
    <x v="0"/>
  </r>
  <r>
    <x v="2990"/>
    <x v="0"/>
    <n v="25"/>
    <x v="0"/>
    <x v="1"/>
    <s v="Yes"/>
    <n v="40"/>
    <x v="1"/>
    <x v="0"/>
    <s v="Mailed Check"/>
    <n v="29.44"/>
    <x v="2976"/>
    <n v="6"/>
    <n v="7"/>
    <x v="0"/>
    <s v="Active Customer"/>
    <x v="0"/>
    <x v="2"/>
  </r>
  <r>
    <x v="2991"/>
    <x v="0"/>
    <n v="34"/>
    <x v="0"/>
    <x v="0"/>
    <s v="No"/>
    <n v="31"/>
    <x v="2"/>
    <x v="1"/>
    <s v="Bank Transfer"/>
    <n v="109.86"/>
    <x v="2977"/>
    <n v="5"/>
    <n v="8"/>
    <x v="0"/>
    <s v="Active Customer"/>
    <x v="0"/>
    <x v="1"/>
  </r>
  <r>
    <x v="2992"/>
    <x v="0"/>
    <n v="57"/>
    <x v="0"/>
    <x v="1"/>
    <s v="Yes"/>
    <n v="47"/>
    <x v="1"/>
    <x v="1"/>
    <s v="Bank Transfer"/>
    <n v="54.2"/>
    <x v="2978"/>
    <n v="3"/>
    <n v="8"/>
    <x v="0"/>
    <s v="Active Customer"/>
    <x v="0"/>
    <x v="0"/>
  </r>
  <r>
    <x v="2993"/>
    <x v="0"/>
    <n v="48"/>
    <x v="0"/>
    <x v="0"/>
    <s v="No"/>
    <n v="38"/>
    <x v="0"/>
    <x v="1"/>
    <s v="Electronic Check"/>
    <n v="109.89"/>
    <x v="2979"/>
    <n v="0"/>
    <n v="1"/>
    <x v="0"/>
    <s v="Active Customer"/>
    <x v="0"/>
    <x v="1"/>
  </r>
  <r>
    <x v="2994"/>
    <x v="1"/>
    <n v="58"/>
    <x v="0"/>
    <x v="1"/>
    <s v="No"/>
    <n v="72"/>
    <x v="2"/>
    <x v="1"/>
    <s v="Mailed Check"/>
    <n v="105.9"/>
    <x v="2980"/>
    <n v="7"/>
    <n v="2"/>
    <x v="1"/>
    <s v="Lost Customer"/>
    <x v="0"/>
    <x v="1"/>
  </r>
  <r>
    <x v="2995"/>
    <x v="1"/>
    <n v="46"/>
    <x v="0"/>
    <x v="1"/>
    <s v="Yes"/>
    <n v="65"/>
    <x v="1"/>
    <x v="1"/>
    <s v="Electronic Check"/>
    <n v="79.44"/>
    <x v="2981"/>
    <n v="3"/>
    <n v="1"/>
    <x v="0"/>
    <s v="Active Customer"/>
    <x v="0"/>
    <x v="1"/>
  </r>
  <r>
    <x v="2996"/>
    <x v="0"/>
    <n v="74"/>
    <x v="0"/>
    <x v="1"/>
    <s v="No"/>
    <n v="27"/>
    <x v="2"/>
    <x v="1"/>
    <s v="Credit Card"/>
    <n v="60.8"/>
    <x v="2982"/>
    <n v="4"/>
    <n v="7"/>
    <x v="0"/>
    <s v="Active Customer"/>
    <x v="0"/>
    <x v="0"/>
  </r>
  <r>
    <x v="2997"/>
    <x v="1"/>
    <n v="62"/>
    <x v="0"/>
    <x v="0"/>
    <s v="Yes"/>
    <n v="50"/>
    <x v="2"/>
    <x v="2"/>
    <s v="Electronic Check"/>
    <n v="0"/>
    <x v="2983"/>
    <n v="7"/>
    <n v="9"/>
    <x v="0"/>
    <s v="Active Customer"/>
    <x v="0"/>
    <x v="2"/>
  </r>
  <r>
    <x v="2998"/>
    <x v="0"/>
    <n v="52"/>
    <x v="0"/>
    <x v="1"/>
    <s v="No"/>
    <n v="66"/>
    <x v="1"/>
    <x v="1"/>
    <s v="Electronic Check"/>
    <n v="45.7"/>
    <x v="2984"/>
    <n v="5"/>
    <n v="3"/>
    <x v="0"/>
    <s v="Active Customer"/>
    <x v="0"/>
    <x v="0"/>
  </r>
  <r>
    <x v="2999"/>
    <x v="0"/>
    <n v="68"/>
    <x v="0"/>
    <x v="1"/>
    <s v="Yes"/>
    <n v="49"/>
    <x v="0"/>
    <x v="1"/>
    <s v="Electronic Check"/>
    <n v="74.59"/>
    <x v="2985"/>
    <n v="8"/>
    <n v="8"/>
    <x v="0"/>
    <s v="Active Customer"/>
    <x v="0"/>
    <x v="1"/>
  </r>
  <r>
    <x v="3000"/>
    <x v="0"/>
    <n v="35"/>
    <x v="0"/>
    <x v="1"/>
    <s v="Yes"/>
    <n v="24"/>
    <x v="1"/>
    <x v="2"/>
    <s v="Electronic Check"/>
    <n v="0"/>
    <x v="2986"/>
    <n v="6"/>
    <n v="7"/>
    <x v="0"/>
    <s v="Active Customer"/>
    <x v="0"/>
    <x v="2"/>
  </r>
  <r>
    <x v="3001"/>
    <x v="1"/>
    <n v="26"/>
    <x v="0"/>
    <x v="0"/>
    <s v="No"/>
    <n v="30"/>
    <x v="2"/>
    <x v="2"/>
    <s v="Mailed Check"/>
    <n v="0"/>
    <x v="2987"/>
    <n v="6"/>
    <n v="4"/>
    <x v="1"/>
    <s v="Lost Customer"/>
    <x v="0"/>
    <x v="2"/>
  </r>
  <r>
    <x v="3002"/>
    <x v="1"/>
    <n v="41"/>
    <x v="0"/>
    <x v="1"/>
    <s v="Yes"/>
    <n v="37"/>
    <x v="0"/>
    <x v="1"/>
    <s v="Electronic Check"/>
    <n v="63.27"/>
    <x v="2988"/>
    <n v="1"/>
    <n v="5"/>
    <x v="0"/>
    <s v="Active Customer"/>
    <x v="0"/>
    <x v="0"/>
  </r>
  <r>
    <x v="3003"/>
    <x v="0"/>
    <n v="22"/>
    <x v="0"/>
    <x v="0"/>
    <s v="No"/>
    <n v="14"/>
    <x v="2"/>
    <x v="2"/>
    <s v="Mailed Check"/>
    <n v="0"/>
    <x v="2989"/>
    <n v="8"/>
    <n v="9"/>
    <x v="0"/>
    <s v="Active Customer"/>
    <x v="0"/>
    <x v="2"/>
  </r>
  <r>
    <x v="3004"/>
    <x v="0"/>
    <n v="49"/>
    <x v="0"/>
    <x v="0"/>
    <s v="Yes"/>
    <n v="14"/>
    <x v="2"/>
    <x v="2"/>
    <s v="Mailed Check"/>
    <n v="0"/>
    <x v="2990"/>
    <n v="2"/>
    <n v="10"/>
    <x v="0"/>
    <s v="Active Customer"/>
    <x v="0"/>
    <x v="2"/>
  </r>
  <r>
    <x v="3005"/>
    <x v="1"/>
    <n v="41"/>
    <x v="0"/>
    <x v="0"/>
    <s v="Yes"/>
    <n v="49"/>
    <x v="1"/>
    <x v="1"/>
    <s v="Mailed Check"/>
    <n v="87.11"/>
    <x v="2991"/>
    <n v="7"/>
    <n v="7"/>
    <x v="0"/>
    <s v="Active Customer"/>
    <x v="0"/>
    <x v="1"/>
  </r>
  <r>
    <x v="3006"/>
    <x v="1"/>
    <n v="53"/>
    <x v="0"/>
    <x v="0"/>
    <s v="Yes"/>
    <n v="4"/>
    <x v="1"/>
    <x v="0"/>
    <s v="Bank Transfer"/>
    <n v="49.31"/>
    <x v="2992"/>
    <n v="1"/>
    <n v="10"/>
    <x v="0"/>
    <s v="Active Customer"/>
    <x v="1"/>
    <x v="0"/>
  </r>
  <r>
    <x v="3007"/>
    <x v="1"/>
    <n v="59"/>
    <x v="0"/>
    <x v="1"/>
    <s v="No"/>
    <n v="21"/>
    <x v="2"/>
    <x v="1"/>
    <s v="Credit Card"/>
    <n v="25.43"/>
    <x v="2993"/>
    <n v="1"/>
    <n v="6"/>
    <x v="0"/>
    <s v="Active Customer"/>
    <x v="0"/>
    <x v="2"/>
  </r>
  <r>
    <x v="3008"/>
    <x v="0"/>
    <n v="24"/>
    <x v="0"/>
    <x v="0"/>
    <s v="No"/>
    <n v="40"/>
    <x v="1"/>
    <x v="1"/>
    <s v="Mailed Check"/>
    <n v="93.59"/>
    <x v="2994"/>
    <n v="4"/>
    <n v="10"/>
    <x v="0"/>
    <s v="Active Customer"/>
    <x v="0"/>
    <x v="1"/>
  </r>
  <r>
    <x v="3009"/>
    <x v="1"/>
    <n v="28"/>
    <x v="0"/>
    <x v="1"/>
    <s v="No"/>
    <n v="15"/>
    <x v="0"/>
    <x v="0"/>
    <s v="Bank Transfer"/>
    <n v="81.7"/>
    <x v="2995"/>
    <n v="5"/>
    <n v="8"/>
    <x v="0"/>
    <s v="Active Customer"/>
    <x v="0"/>
    <x v="1"/>
  </r>
  <r>
    <x v="3010"/>
    <x v="0"/>
    <n v="35"/>
    <x v="0"/>
    <x v="0"/>
    <s v="Yes"/>
    <n v="70"/>
    <x v="2"/>
    <x v="0"/>
    <s v="Electronic Check"/>
    <n v="73.73"/>
    <x v="2996"/>
    <n v="5"/>
    <n v="3"/>
    <x v="0"/>
    <s v="Active Customer"/>
    <x v="0"/>
    <x v="1"/>
  </r>
  <r>
    <x v="3011"/>
    <x v="1"/>
    <n v="62"/>
    <x v="0"/>
    <x v="1"/>
    <s v="No"/>
    <n v="42"/>
    <x v="2"/>
    <x v="1"/>
    <s v="Credit Card"/>
    <n v="70.8"/>
    <x v="2997"/>
    <n v="3"/>
    <n v="2"/>
    <x v="0"/>
    <s v="Active Customer"/>
    <x v="0"/>
    <x v="1"/>
  </r>
  <r>
    <x v="3012"/>
    <x v="0"/>
    <n v="54"/>
    <x v="0"/>
    <x v="1"/>
    <s v="Yes"/>
    <n v="34"/>
    <x v="2"/>
    <x v="0"/>
    <s v="Bank Transfer"/>
    <n v="20.010000000000002"/>
    <x v="2998"/>
    <n v="3"/>
    <n v="1"/>
    <x v="0"/>
    <s v="Active Customer"/>
    <x v="0"/>
    <x v="2"/>
  </r>
  <r>
    <x v="3013"/>
    <x v="1"/>
    <n v="64"/>
    <x v="0"/>
    <x v="0"/>
    <s v="No"/>
    <n v="59"/>
    <x v="2"/>
    <x v="1"/>
    <s v="Mailed Check"/>
    <n v="24.95"/>
    <x v="2999"/>
    <n v="3"/>
    <n v="3"/>
    <x v="0"/>
    <s v="Active Customer"/>
    <x v="0"/>
    <x v="2"/>
  </r>
  <r>
    <x v="3014"/>
    <x v="1"/>
    <n v="69"/>
    <x v="1"/>
    <x v="0"/>
    <s v="No"/>
    <n v="3"/>
    <x v="0"/>
    <x v="1"/>
    <s v="Electronic Check"/>
    <n v="80.41"/>
    <x v="3000"/>
    <n v="6"/>
    <n v="8"/>
    <x v="0"/>
    <s v="Active Customer"/>
    <x v="1"/>
    <x v="1"/>
  </r>
  <r>
    <x v="3015"/>
    <x v="1"/>
    <n v="72"/>
    <x v="1"/>
    <x v="1"/>
    <s v="No"/>
    <n v="50"/>
    <x v="2"/>
    <x v="0"/>
    <s v="Electronic Check"/>
    <n v="39.19"/>
    <x v="3001"/>
    <n v="5"/>
    <n v="1"/>
    <x v="0"/>
    <s v="Active Customer"/>
    <x v="0"/>
    <x v="0"/>
  </r>
  <r>
    <x v="3016"/>
    <x v="0"/>
    <n v="32"/>
    <x v="0"/>
    <x v="1"/>
    <s v="Yes"/>
    <n v="36"/>
    <x v="2"/>
    <x v="1"/>
    <s v="Electronic Check"/>
    <n v="20.61"/>
    <x v="3002"/>
    <n v="7"/>
    <n v="7"/>
    <x v="0"/>
    <s v="Active Customer"/>
    <x v="0"/>
    <x v="2"/>
  </r>
  <r>
    <x v="3017"/>
    <x v="0"/>
    <n v="61"/>
    <x v="1"/>
    <x v="1"/>
    <s v="No"/>
    <n v="39"/>
    <x v="2"/>
    <x v="0"/>
    <s v="Credit Card"/>
    <n v="69.23"/>
    <x v="3003"/>
    <n v="7"/>
    <n v="3"/>
    <x v="1"/>
    <s v="Lost Customer"/>
    <x v="0"/>
    <x v="0"/>
  </r>
  <r>
    <x v="3018"/>
    <x v="0"/>
    <n v="75"/>
    <x v="0"/>
    <x v="1"/>
    <s v="No"/>
    <n v="52"/>
    <x v="0"/>
    <x v="1"/>
    <s v="Credit Card"/>
    <n v="44.45"/>
    <x v="3004"/>
    <n v="7"/>
    <n v="1"/>
    <x v="1"/>
    <s v="Lost Customer"/>
    <x v="0"/>
    <x v="0"/>
  </r>
  <r>
    <x v="3019"/>
    <x v="1"/>
    <n v="53"/>
    <x v="0"/>
    <x v="1"/>
    <s v="Yes"/>
    <n v="23"/>
    <x v="0"/>
    <x v="1"/>
    <s v="Mailed Check"/>
    <n v="112.25"/>
    <x v="3005"/>
    <n v="8"/>
    <n v="8"/>
    <x v="0"/>
    <s v="Active Customer"/>
    <x v="0"/>
    <x v="1"/>
  </r>
  <r>
    <x v="3020"/>
    <x v="0"/>
    <n v="75"/>
    <x v="1"/>
    <x v="0"/>
    <s v="No"/>
    <n v="41"/>
    <x v="2"/>
    <x v="1"/>
    <s v="Bank Transfer"/>
    <n v="102.98"/>
    <x v="3006"/>
    <n v="2"/>
    <n v="3"/>
    <x v="0"/>
    <s v="Active Customer"/>
    <x v="0"/>
    <x v="1"/>
  </r>
  <r>
    <x v="3021"/>
    <x v="0"/>
    <n v="36"/>
    <x v="0"/>
    <x v="1"/>
    <s v="Yes"/>
    <n v="52"/>
    <x v="2"/>
    <x v="1"/>
    <s v="Bank Transfer"/>
    <n v="41.92"/>
    <x v="3007"/>
    <n v="6"/>
    <n v="5"/>
    <x v="0"/>
    <s v="Active Customer"/>
    <x v="0"/>
    <x v="0"/>
  </r>
  <r>
    <x v="3022"/>
    <x v="0"/>
    <n v="18"/>
    <x v="0"/>
    <x v="0"/>
    <s v="No"/>
    <n v="26"/>
    <x v="2"/>
    <x v="2"/>
    <s v="Credit Card"/>
    <n v="0"/>
    <x v="3008"/>
    <n v="6"/>
    <n v="5"/>
    <x v="0"/>
    <s v="Active Customer"/>
    <x v="0"/>
    <x v="2"/>
  </r>
  <r>
    <x v="3023"/>
    <x v="0"/>
    <n v="47"/>
    <x v="0"/>
    <x v="1"/>
    <s v="No"/>
    <n v="66"/>
    <x v="2"/>
    <x v="0"/>
    <s v="Mailed Check"/>
    <n v="64.73"/>
    <x v="3009"/>
    <n v="7"/>
    <n v="2"/>
    <x v="1"/>
    <s v="Lost Customer"/>
    <x v="0"/>
    <x v="0"/>
  </r>
  <r>
    <x v="3024"/>
    <x v="0"/>
    <n v="42"/>
    <x v="0"/>
    <x v="0"/>
    <s v="No"/>
    <n v="40"/>
    <x v="2"/>
    <x v="0"/>
    <s v="Electronic Check"/>
    <n v="59.13"/>
    <x v="3010"/>
    <n v="2"/>
    <n v="9"/>
    <x v="0"/>
    <s v="Active Customer"/>
    <x v="0"/>
    <x v="0"/>
  </r>
  <r>
    <x v="3025"/>
    <x v="1"/>
    <n v="52"/>
    <x v="0"/>
    <x v="1"/>
    <s v="No"/>
    <n v="64"/>
    <x v="2"/>
    <x v="1"/>
    <s v="Credit Card"/>
    <n v="47.23"/>
    <x v="3011"/>
    <n v="2"/>
    <n v="9"/>
    <x v="0"/>
    <s v="Active Customer"/>
    <x v="0"/>
    <x v="0"/>
  </r>
  <r>
    <x v="3026"/>
    <x v="0"/>
    <n v="38"/>
    <x v="0"/>
    <x v="0"/>
    <s v="No"/>
    <n v="49"/>
    <x v="2"/>
    <x v="0"/>
    <s v="Mailed Check"/>
    <n v="88.13"/>
    <x v="3012"/>
    <n v="2"/>
    <n v="8"/>
    <x v="0"/>
    <s v="Active Customer"/>
    <x v="0"/>
    <x v="1"/>
  </r>
  <r>
    <x v="3027"/>
    <x v="1"/>
    <n v="41"/>
    <x v="0"/>
    <x v="1"/>
    <s v="No"/>
    <n v="2"/>
    <x v="0"/>
    <x v="2"/>
    <s v="Electronic Check"/>
    <n v="0"/>
    <x v="3013"/>
    <n v="2"/>
    <n v="2"/>
    <x v="0"/>
    <s v="Active Customer"/>
    <x v="1"/>
    <x v="2"/>
  </r>
  <r>
    <x v="3028"/>
    <x v="0"/>
    <n v="75"/>
    <x v="1"/>
    <x v="1"/>
    <s v="No"/>
    <n v="43"/>
    <x v="1"/>
    <x v="0"/>
    <s v="Mailed Check"/>
    <n v="98.76"/>
    <x v="3014"/>
    <n v="3"/>
    <n v="2"/>
    <x v="0"/>
    <s v="Active Customer"/>
    <x v="0"/>
    <x v="1"/>
  </r>
  <r>
    <x v="3029"/>
    <x v="1"/>
    <n v="63"/>
    <x v="0"/>
    <x v="1"/>
    <s v="Yes"/>
    <n v="36"/>
    <x v="2"/>
    <x v="1"/>
    <s v="Mailed Check"/>
    <n v="103.01"/>
    <x v="3015"/>
    <n v="6"/>
    <n v="7"/>
    <x v="0"/>
    <s v="Active Customer"/>
    <x v="0"/>
    <x v="1"/>
  </r>
  <r>
    <x v="3030"/>
    <x v="0"/>
    <n v="27"/>
    <x v="0"/>
    <x v="1"/>
    <s v="Yes"/>
    <n v="53"/>
    <x v="2"/>
    <x v="0"/>
    <s v="Mailed Check"/>
    <n v="42.16"/>
    <x v="3016"/>
    <n v="4"/>
    <n v="9"/>
    <x v="0"/>
    <s v="Active Customer"/>
    <x v="0"/>
    <x v="0"/>
  </r>
  <r>
    <x v="3031"/>
    <x v="0"/>
    <n v="52"/>
    <x v="0"/>
    <x v="1"/>
    <s v="No"/>
    <n v="53"/>
    <x v="1"/>
    <x v="1"/>
    <s v="Credit Card"/>
    <n v="54.81"/>
    <x v="3017"/>
    <n v="5"/>
    <n v="2"/>
    <x v="0"/>
    <s v="Active Customer"/>
    <x v="0"/>
    <x v="0"/>
  </r>
  <r>
    <x v="3032"/>
    <x v="1"/>
    <n v="67"/>
    <x v="1"/>
    <x v="1"/>
    <s v="Yes"/>
    <n v="35"/>
    <x v="2"/>
    <x v="0"/>
    <s v="Bank Transfer"/>
    <n v="101.87"/>
    <x v="3018"/>
    <n v="3"/>
    <n v="5"/>
    <x v="0"/>
    <s v="Active Customer"/>
    <x v="0"/>
    <x v="1"/>
  </r>
  <r>
    <x v="3033"/>
    <x v="1"/>
    <n v="27"/>
    <x v="0"/>
    <x v="0"/>
    <s v="No"/>
    <n v="64"/>
    <x v="2"/>
    <x v="1"/>
    <s v="Mailed Check"/>
    <n v="96.75"/>
    <x v="3019"/>
    <n v="8"/>
    <n v="1"/>
    <x v="1"/>
    <s v="Lost Customer"/>
    <x v="0"/>
    <x v="1"/>
  </r>
  <r>
    <x v="3034"/>
    <x v="1"/>
    <n v="47"/>
    <x v="0"/>
    <x v="0"/>
    <s v="Yes"/>
    <n v="53"/>
    <x v="0"/>
    <x v="1"/>
    <s v="Mailed Check"/>
    <n v="75.63"/>
    <x v="3020"/>
    <n v="4"/>
    <n v="9"/>
    <x v="0"/>
    <s v="Active Customer"/>
    <x v="0"/>
    <x v="1"/>
  </r>
  <r>
    <x v="3035"/>
    <x v="0"/>
    <n v="69"/>
    <x v="1"/>
    <x v="1"/>
    <s v="Yes"/>
    <n v="34"/>
    <x v="1"/>
    <x v="0"/>
    <s v="Electronic Check"/>
    <n v="76.88"/>
    <x v="3021"/>
    <n v="1"/>
    <n v="5"/>
    <x v="0"/>
    <s v="Active Customer"/>
    <x v="0"/>
    <x v="1"/>
  </r>
  <r>
    <x v="3036"/>
    <x v="0"/>
    <n v="41"/>
    <x v="0"/>
    <x v="1"/>
    <s v="Yes"/>
    <n v="48"/>
    <x v="2"/>
    <x v="1"/>
    <s v="Mailed Check"/>
    <n v="66.55"/>
    <x v="3022"/>
    <n v="0"/>
    <n v="7"/>
    <x v="0"/>
    <s v="Active Customer"/>
    <x v="0"/>
    <x v="0"/>
  </r>
  <r>
    <x v="3037"/>
    <x v="1"/>
    <n v="22"/>
    <x v="0"/>
    <x v="1"/>
    <s v="No"/>
    <n v="1"/>
    <x v="1"/>
    <x v="1"/>
    <s v="Credit Card"/>
    <n v="108.19"/>
    <x v="3023"/>
    <n v="4"/>
    <n v="10"/>
    <x v="0"/>
    <s v="Active Customer"/>
    <x v="1"/>
    <x v="1"/>
  </r>
  <r>
    <x v="3038"/>
    <x v="1"/>
    <n v="18"/>
    <x v="0"/>
    <x v="0"/>
    <s v="No"/>
    <n v="12"/>
    <x v="2"/>
    <x v="1"/>
    <s v="Mailed Check"/>
    <n v="52.3"/>
    <x v="3024"/>
    <n v="5"/>
    <n v="5"/>
    <x v="1"/>
    <s v="Lost Customer"/>
    <x v="1"/>
    <x v="0"/>
  </r>
  <r>
    <x v="3039"/>
    <x v="1"/>
    <n v="33"/>
    <x v="0"/>
    <x v="0"/>
    <s v="Yes"/>
    <n v="72"/>
    <x v="2"/>
    <x v="0"/>
    <s v="Credit Card"/>
    <n v="43.73"/>
    <x v="3025"/>
    <n v="6"/>
    <n v="10"/>
    <x v="0"/>
    <s v="Active Customer"/>
    <x v="0"/>
    <x v="0"/>
  </r>
  <r>
    <x v="3040"/>
    <x v="0"/>
    <n v="72"/>
    <x v="1"/>
    <x v="1"/>
    <s v="No"/>
    <n v="46"/>
    <x v="2"/>
    <x v="1"/>
    <s v="Mailed Check"/>
    <n v="101.44"/>
    <x v="3026"/>
    <n v="1"/>
    <n v="8"/>
    <x v="0"/>
    <s v="Active Customer"/>
    <x v="0"/>
    <x v="1"/>
  </r>
  <r>
    <x v="3041"/>
    <x v="0"/>
    <n v="27"/>
    <x v="0"/>
    <x v="1"/>
    <s v="Yes"/>
    <n v="1"/>
    <x v="0"/>
    <x v="0"/>
    <s v="Mailed Check"/>
    <n v="64.19"/>
    <x v="3027"/>
    <n v="1"/>
    <n v="6"/>
    <x v="0"/>
    <s v="Active Customer"/>
    <x v="1"/>
    <x v="0"/>
  </r>
  <r>
    <x v="3042"/>
    <x v="0"/>
    <n v="43"/>
    <x v="0"/>
    <x v="0"/>
    <s v="No"/>
    <n v="53"/>
    <x v="1"/>
    <x v="0"/>
    <s v="Bank Transfer"/>
    <n v="47.56"/>
    <x v="3028"/>
    <n v="3"/>
    <n v="8"/>
    <x v="0"/>
    <s v="Active Customer"/>
    <x v="0"/>
    <x v="0"/>
  </r>
  <r>
    <x v="3043"/>
    <x v="0"/>
    <n v="32"/>
    <x v="0"/>
    <x v="1"/>
    <s v="No"/>
    <n v="71"/>
    <x v="1"/>
    <x v="0"/>
    <s v="Credit Card"/>
    <n v="54.22"/>
    <x v="3029"/>
    <n v="6"/>
    <n v="3"/>
    <x v="1"/>
    <s v="Lost Customer"/>
    <x v="0"/>
    <x v="0"/>
  </r>
  <r>
    <x v="3044"/>
    <x v="0"/>
    <n v="24"/>
    <x v="0"/>
    <x v="1"/>
    <s v="Yes"/>
    <n v="40"/>
    <x v="1"/>
    <x v="0"/>
    <s v="Credit Card"/>
    <n v="90.17"/>
    <x v="3030"/>
    <n v="7"/>
    <n v="8"/>
    <x v="0"/>
    <s v="Active Customer"/>
    <x v="0"/>
    <x v="1"/>
  </r>
  <r>
    <x v="3045"/>
    <x v="0"/>
    <n v="62"/>
    <x v="1"/>
    <x v="1"/>
    <s v="No"/>
    <n v="52"/>
    <x v="1"/>
    <x v="1"/>
    <s v="Electronic Check"/>
    <n v="45.92"/>
    <x v="3031"/>
    <n v="7"/>
    <n v="6"/>
    <x v="0"/>
    <s v="Active Customer"/>
    <x v="0"/>
    <x v="0"/>
  </r>
  <r>
    <x v="3046"/>
    <x v="0"/>
    <n v="31"/>
    <x v="0"/>
    <x v="1"/>
    <s v="Yes"/>
    <n v="12"/>
    <x v="2"/>
    <x v="2"/>
    <s v="Bank Transfer"/>
    <n v="0"/>
    <x v="3032"/>
    <n v="0"/>
    <n v="9"/>
    <x v="0"/>
    <s v="Active Customer"/>
    <x v="1"/>
    <x v="2"/>
  </r>
  <r>
    <x v="3047"/>
    <x v="1"/>
    <n v="26"/>
    <x v="0"/>
    <x v="0"/>
    <s v="Yes"/>
    <n v="13"/>
    <x v="1"/>
    <x v="0"/>
    <s v="Mailed Check"/>
    <n v="67.650000000000006"/>
    <x v="3033"/>
    <n v="0"/>
    <n v="9"/>
    <x v="0"/>
    <s v="Active Customer"/>
    <x v="0"/>
    <x v="0"/>
  </r>
  <r>
    <x v="3048"/>
    <x v="1"/>
    <n v="20"/>
    <x v="0"/>
    <x v="1"/>
    <s v="Yes"/>
    <n v="20"/>
    <x v="0"/>
    <x v="0"/>
    <s v="Mailed Check"/>
    <n v="94.72"/>
    <x v="3034"/>
    <n v="3"/>
    <n v="4"/>
    <x v="0"/>
    <s v="Active Customer"/>
    <x v="0"/>
    <x v="1"/>
  </r>
  <r>
    <x v="3049"/>
    <x v="1"/>
    <n v="53"/>
    <x v="0"/>
    <x v="0"/>
    <s v="No"/>
    <n v="50"/>
    <x v="1"/>
    <x v="1"/>
    <s v="Credit Card"/>
    <n v="53.49"/>
    <x v="3035"/>
    <n v="6"/>
    <n v="3"/>
    <x v="1"/>
    <s v="Lost Customer"/>
    <x v="0"/>
    <x v="0"/>
  </r>
  <r>
    <x v="3050"/>
    <x v="0"/>
    <n v="50"/>
    <x v="0"/>
    <x v="0"/>
    <s v="Yes"/>
    <n v="30"/>
    <x v="2"/>
    <x v="0"/>
    <s v="Mailed Check"/>
    <n v="82.2"/>
    <x v="3036"/>
    <n v="3"/>
    <n v="7"/>
    <x v="0"/>
    <s v="Active Customer"/>
    <x v="0"/>
    <x v="1"/>
  </r>
  <r>
    <x v="3051"/>
    <x v="0"/>
    <n v="74"/>
    <x v="0"/>
    <x v="0"/>
    <s v="No"/>
    <n v="59"/>
    <x v="2"/>
    <x v="1"/>
    <s v="Bank Transfer"/>
    <n v="53.82"/>
    <x v="3037"/>
    <n v="1"/>
    <n v="1"/>
    <x v="0"/>
    <s v="Active Customer"/>
    <x v="0"/>
    <x v="0"/>
  </r>
  <r>
    <x v="3052"/>
    <x v="0"/>
    <n v="55"/>
    <x v="0"/>
    <x v="0"/>
    <s v="No"/>
    <n v="46"/>
    <x v="2"/>
    <x v="1"/>
    <s v="Bank Transfer"/>
    <n v="80.260000000000005"/>
    <x v="3038"/>
    <n v="0"/>
    <n v="5"/>
    <x v="0"/>
    <s v="Active Customer"/>
    <x v="0"/>
    <x v="1"/>
  </r>
  <r>
    <x v="3053"/>
    <x v="0"/>
    <n v="27"/>
    <x v="0"/>
    <x v="0"/>
    <s v="No"/>
    <n v="54"/>
    <x v="0"/>
    <x v="1"/>
    <s v="Mailed Check"/>
    <n v="87.53"/>
    <x v="3039"/>
    <n v="5"/>
    <n v="10"/>
    <x v="0"/>
    <s v="Active Customer"/>
    <x v="0"/>
    <x v="1"/>
  </r>
  <r>
    <x v="3054"/>
    <x v="1"/>
    <n v="31"/>
    <x v="0"/>
    <x v="0"/>
    <s v="No"/>
    <n v="26"/>
    <x v="2"/>
    <x v="1"/>
    <s v="Electronic Check"/>
    <n v="88.94"/>
    <x v="3040"/>
    <n v="3"/>
    <n v="7"/>
    <x v="0"/>
    <s v="Active Customer"/>
    <x v="0"/>
    <x v="1"/>
  </r>
  <r>
    <x v="3055"/>
    <x v="0"/>
    <n v="27"/>
    <x v="0"/>
    <x v="1"/>
    <s v="Yes"/>
    <n v="43"/>
    <x v="1"/>
    <x v="1"/>
    <s v="Mailed Check"/>
    <n v="47.13"/>
    <x v="3041"/>
    <n v="0"/>
    <n v="7"/>
    <x v="0"/>
    <s v="Active Customer"/>
    <x v="0"/>
    <x v="0"/>
  </r>
  <r>
    <x v="3056"/>
    <x v="0"/>
    <n v="24"/>
    <x v="0"/>
    <x v="1"/>
    <s v="No"/>
    <n v="68"/>
    <x v="2"/>
    <x v="2"/>
    <s v="Mailed Check"/>
    <n v="0"/>
    <x v="3042"/>
    <n v="7"/>
    <n v="7"/>
    <x v="0"/>
    <s v="Active Customer"/>
    <x v="0"/>
    <x v="2"/>
  </r>
  <r>
    <x v="3057"/>
    <x v="0"/>
    <n v="32"/>
    <x v="0"/>
    <x v="1"/>
    <s v="Yes"/>
    <n v="68"/>
    <x v="0"/>
    <x v="0"/>
    <s v="Credit Card"/>
    <n v="81.900000000000006"/>
    <x v="3043"/>
    <n v="3"/>
    <n v="7"/>
    <x v="0"/>
    <s v="Active Customer"/>
    <x v="0"/>
    <x v="1"/>
  </r>
  <r>
    <x v="3058"/>
    <x v="0"/>
    <n v="57"/>
    <x v="0"/>
    <x v="1"/>
    <s v="Yes"/>
    <n v="68"/>
    <x v="1"/>
    <x v="0"/>
    <s v="Mailed Check"/>
    <n v="64.37"/>
    <x v="3044"/>
    <n v="8"/>
    <n v="4"/>
    <x v="1"/>
    <s v="Lost Customer"/>
    <x v="0"/>
    <x v="0"/>
  </r>
  <r>
    <x v="3059"/>
    <x v="0"/>
    <n v="70"/>
    <x v="0"/>
    <x v="0"/>
    <s v="Yes"/>
    <n v="44"/>
    <x v="1"/>
    <x v="0"/>
    <s v="Electronic Check"/>
    <n v="58.19"/>
    <x v="3045"/>
    <n v="7"/>
    <n v="5"/>
    <x v="0"/>
    <s v="Active Customer"/>
    <x v="0"/>
    <x v="0"/>
  </r>
  <r>
    <x v="3060"/>
    <x v="0"/>
    <n v="48"/>
    <x v="0"/>
    <x v="1"/>
    <s v="Yes"/>
    <n v="44"/>
    <x v="1"/>
    <x v="1"/>
    <s v="Bank Transfer"/>
    <n v="91.8"/>
    <x v="3046"/>
    <n v="7"/>
    <n v="1"/>
    <x v="1"/>
    <s v="Lost Customer"/>
    <x v="0"/>
    <x v="1"/>
  </r>
  <r>
    <x v="3061"/>
    <x v="1"/>
    <n v="69"/>
    <x v="1"/>
    <x v="1"/>
    <s v="No"/>
    <n v="24"/>
    <x v="2"/>
    <x v="1"/>
    <s v="Mailed Check"/>
    <n v="68.569999999999993"/>
    <x v="3047"/>
    <n v="5"/>
    <n v="5"/>
    <x v="0"/>
    <s v="Active Customer"/>
    <x v="0"/>
    <x v="0"/>
  </r>
  <r>
    <x v="3062"/>
    <x v="1"/>
    <n v="31"/>
    <x v="0"/>
    <x v="1"/>
    <s v="Yes"/>
    <n v="55"/>
    <x v="1"/>
    <x v="1"/>
    <s v="Credit Card"/>
    <n v="20.059999999999999"/>
    <x v="3048"/>
    <n v="4"/>
    <n v="3"/>
    <x v="0"/>
    <s v="Active Customer"/>
    <x v="0"/>
    <x v="2"/>
  </r>
  <r>
    <x v="3063"/>
    <x v="0"/>
    <n v="40"/>
    <x v="0"/>
    <x v="1"/>
    <s v="No"/>
    <n v="67"/>
    <x v="2"/>
    <x v="2"/>
    <s v="Electronic Check"/>
    <n v="0"/>
    <x v="3049"/>
    <n v="7"/>
    <n v="8"/>
    <x v="0"/>
    <s v="Active Customer"/>
    <x v="0"/>
    <x v="2"/>
  </r>
  <r>
    <x v="3064"/>
    <x v="1"/>
    <n v="56"/>
    <x v="0"/>
    <x v="1"/>
    <s v="Yes"/>
    <n v="3"/>
    <x v="2"/>
    <x v="0"/>
    <s v="Credit Card"/>
    <n v="28.87"/>
    <x v="3050"/>
    <n v="4"/>
    <n v="2"/>
    <x v="1"/>
    <s v="Lost Customer"/>
    <x v="1"/>
    <x v="2"/>
  </r>
  <r>
    <x v="3065"/>
    <x v="1"/>
    <n v="38"/>
    <x v="0"/>
    <x v="0"/>
    <s v="Yes"/>
    <n v="22"/>
    <x v="1"/>
    <x v="0"/>
    <s v="Bank Transfer"/>
    <n v="30.8"/>
    <x v="3051"/>
    <n v="7"/>
    <n v="2"/>
    <x v="1"/>
    <s v="Lost Customer"/>
    <x v="0"/>
    <x v="2"/>
  </r>
  <r>
    <x v="3066"/>
    <x v="1"/>
    <n v="71"/>
    <x v="0"/>
    <x v="1"/>
    <s v="Yes"/>
    <n v="3"/>
    <x v="2"/>
    <x v="0"/>
    <s v="Credit Card"/>
    <n v="80.72"/>
    <x v="3052"/>
    <n v="0"/>
    <n v="6"/>
    <x v="0"/>
    <s v="Active Customer"/>
    <x v="1"/>
    <x v="1"/>
  </r>
  <r>
    <x v="3067"/>
    <x v="1"/>
    <n v="42"/>
    <x v="0"/>
    <x v="0"/>
    <s v="No"/>
    <n v="39"/>
    <x v="0"/>
    <x v="2"/>
    <s v="Credit Card"/>
    <n v="0"/>
    <x v="3053"/>
    <n v="1"/>
    <n v="7"/>
    <x v="0"/>
    <s v="Active Customer"/>
    <x v="0"/>
    <x v="2"/>
  </r>
  <r>
    <x v="3068"/>
    <x v="1"/>
    <n v="42"/>
    <x v="0"/>
    <x v="0"/>
    <s v="Yes"/>
    <n v="43"/>
    <x v="2"/>
    <x v="1"/>
    <s v="Electronic Check"/>
    <n v="91.23"/>
    <x v="3054"/>
    <n v="6"/>
    <n v="7"/>
    <x v="0"/>
    <s v="Active Customer"/>
    <x v="0"/>
    <x v="1"/>
  </r>
  <r>
    <x v="3069"/>
    <x v="0"/>
    <n v="74"/>
    <x v="1"/>
    <x v="0"/>
    <s v="No"/>
    <n v="19"/>
    <x v="2"/>
    <x v="0"/>
    <s v="Electronic Check"/>
    <n v="64.44"/>
    <x v="3055"/>
    <n v="4"/>
    <n v="8"/>
    <x v="0"/>
    <s v="Active Customer"/>
    <x v="0"/>
    <x v="0"/>
  </r>
  <r>
    <x v="3070"/>
    <x v="1"/>
    <n v="65"/>
    <x v="0"/>
    <x v="0"/>
    <s v="No"/>
    <n v="47"/>
    <x v="2"/>
    <x v="1"/>
    <s v="Bank Transfer"/>
    <n v="80.67"/>
    <x v="3056"/>
    <n v="6"/>
    <n v="1"/>
    <x v="1"/>
    <s v="Lost Customer"/>
    <x v="0"/>
    <x v="1"/>
  </r>
  <r>
    <x v="3071"/>
    <x v="1"/>
    <n v="68"/>
    <x v="1"/>
    <x v="1"/>
    <s v="Yes"/>
    <n v="71"/>
    <x v="0"/>
    <x v="1"/>
    <s v="Credit Card"/>
    <n v="57.38"/>
    <x v="3057"/>
    <n v="8"/>
    <n v="5"/>
    <x v="0"/>
    <s v="Active Customer"/>
    <x v="0"/>
    <x v="0"/>
  </r>
  <r>
    <x v="3072"/>
    <x v="1"/>
    <n v="62"/>
    <x v="1"/>
    <x v="0"/>
    <s v="Yes"/>
    <n v="32"/>
    <x v="2"/>
    <x v="1"/>
    <s v="Bank Transfer"/>
    <n v="79.22"/>
    <x v="3058"/>
    <n v="7"/>
    <n v="3"/>
    <x v="1"/>
    <s v="Lost Customer"/>
    <x v="0"/>
    <x v="1"/>
  </r>
  <r>
    <x v="3073"/>
    <x v="0"/>
    <n v="33"/>
    <x v="0"/>
    <x v="1"/>
    <s v="Yes"/>
    <n v="46"/>
    <x v="1"/>
    <x v="0"/>
    <s v="Credit Card"/>
    <n v="38.47"/>
    <x v="3059"/>
    <n v="6"/>
    <n v="9"/>
    <x v="0"/>
    <s v="Active Customer"/>
    <x v="0"/>
    <x v="0"/>
  </r>
  <r>
    <x v="3074"/>
    <x v="1"/>
    <n v="54"/>
    <x v="0"/>
    <x v="1"/>
    <s v="Yes"/>
    <n v="59"/>
    <x v="1"/>
    <x v="1"/>
    <s v="Bank Transfer"/>
    <n v="46.2"/>
    <x v="252"/>
    <n v="0"/>
    <n v="2"/>
    <x v="0"/>
    <s v="Active Customer"/>
    <x v="0"/>
    <x v="0"/>
  </r>
  <r>
    <x v="3075"/>
    <x v="0"/>
    <n v="38"/>
    <x v="0"/>
    <x v="0"/>
    <s v="Yes"/>
    <n v="39"/>
    <x v="0"/>
    <x v="0"/>
    <s v="Electronic Check"/>
    <n v="91.11"/>
    <x v="3060"/>
    <n v="7"/>
    <n v="4"/>
    <x v="1"/>
    <s v="Lost Customer"/>
    <x v="0"/>
    <x v="1"/>
  </r>
  <r>
    <x v="3076"/>
    <x v="1"/>
    <n v="63"/>
    <x v="1"/>
    <x v="1"/>
    <s v="No"/>
    <n v="7"/>
    <x v="1"/>
    <x v="1"/>
    <s v="Electronic Check"/>
    <n v="70.72"/>
    <x v="3061"/>
    <n v="7"/>
    <n v="2"/>
    <x v="1"/>
    <s v="Lost Customer"/>
    <x v="1"/>
    <x v="1"/>
  </r>
  <r>
    <x v="3077"/>
    <x v="1"/>
    <n v="59"/>
    <x v="0"/>
    <x v="0"/>
    <s v="No"/>
    <n v="18"/>
    <x v="0"/>
    <x v="1"/>
    <s v="Credit Card"/>
    <n v="34.96"/>
    <x v="3062"/>
    <n v="5"/>
    <n v="1"/>
    <x v="0"/>
    <s v="Active Customer"/>
    <x v="0"/>
    <x v="2"/>
  </r>
  <r>
    <x v="3078"/>
    <x v="0"/>
    <n v="29"/>
    <x v="0"/>
    <x v="1"/>
    <s v="Yes"/>
    <n v="12"/>
    <x v="1"/>
    <x v="0"/>
    <s v="Credit Card"/>
    <n v="98.07"/>
    <x v="3063"/>
    <n v="8"/>
    <n v="3"/>
    <x v="1"/>
    <s v="Lost Customer"/>
    <x v="1"/>
    <x v="1"/>
  </r>
  <r>
    <x v="3079"/>
    <x v="1"/>
    <n v="66"/>
    <x v="0"/>
    <x v="1"/>
    <s v="Yes"/>
    <n v="54"/>
    <x v="2"/>
    <x v="0"/>
    <s v="Bank Transfer"/>
    <n v="85.61"/>
    <x v="3064"/>
    <n v="1"/>
    <n v="6"/>
    <x v="0"/>
    <s v="Active Customer"/>
    <x v="0"/>
    <x v="1"/>
  </r>
  <r>
    <x v="3080"/>
    <x v="0"/>
    <n v="30"/>
    <x v="0"/>
    <x v="0"/>
    <s v="No"/>
    <n v="12"/>
    <x v="2"/>
    <x v="1"/>
    <s v="Mailed Check"/>
    <n v="33.57"/>
    <x v="3065"/>
    <n v="3"/>
    <n v="9"/>
    <x v="0"/>
    <s v="Active Customer"/>
    <x v="1"/>
    <x v="2"/>
  </r>
  <r>
    <x v="3081"/>
    <x v="0"/>
    <n v="59"/>
    <x v="0"/>
    <x v="0"/>
    <s v="No"/>
    <n v="44"/>
    <x v="2"/>
    <x v="1"/>
    <s v="Credit Card"/>
    <n v="55.19"/>
    <x v="3066"/>
    <n v="5"/>
    <n v="3"/>
    <x v="0"/>
    <s v="Active Customer"/>
    <x v="0"/>
    <x v="0"/>
  </r>
  <r>
    <x v="3082"/>
    <x v="1"/>
    <n v="28"/>
    <x v="0"/>
    <x v="1"/>
    <s v="Yes"/>
    <n v="53"/>
    <x v="0"/>
    <x v="0"/>
    <s v="Electronic Check"/>
    <n v="46.18"/>
    <x v="3067"/>
    <n v="5"/>
    <n v="1"/>
    <x v="0"/>
    <s v="Active Customer"/>
    <x v="0"/>
    <x v="0"/>
  </r>
  <r>
    <x v="3083"/>
    <x v="1"/>
    <n v="24"/>
    <x v="0"/>
    <x v="0"/>
    <s v="No"/>
    <n v="65"/>
    <x v="1"/>
    <x v="0"/>
    <s v="Bank Transfer"/>
    <n v="66.430000000000007"/>
    <x v="3068"/>
    <n v="4"/>
    <n v="1"/>
    <x v="0"/>
    <s v="Active Customer"/>
    <x v="0"/>
    <x v="0"/>
  </r>
  <r>
    <x v="3084"/>
    <x v="1"/>
    <n v="23"/>
    <x v="0"/>
    <x v="0"/>
    <s v="No"/>
    <n v="39"/>
    <x v="2"/>
    <x v="0"/>
    <s v="Bank Transfer"/>
    <n v="32.31"/>
    <x v="3069"/>
    <n v="1"/>
    <n v="4"/>
    <x v="0"/>
    <s v="Active Customer"/>
    <x v="0"/>
    <x v="2"/>
  </r>
  <r>
    <x v="3085"/>
    <x v="0"/>
    <n v="29"/>
    <x v="0"/>
    <x v="0"/>
    <s v="No"/>
    <n v="65"/>
    <x v="0"/>
    <x v="2"/>
    <s v="Bank Transfer"/>
    <n v="0"/>
    <x v="3070"/>
    <n v="1"/>
    <n v="8"/>
    <x v="0"/>
    <s v="Active Customer"/>
    <x v="0"/>
    <x v="2"/>
  </r>
  <r>
    <x v="3086"/>
    <x v="0"/>
    <n v="31"/>
    <x v="0"/>
    <x v="0"/>
    <s v="No"/>
    <n v="34"/>
    <x v="0"/>
    <x v="0"/>
    <s v="Bank Transfer"/>
    <n v="66.41"/>
    <x v="3071"/>
    <n v="5"/>
    <n v="9"/>
    <x v="0"/>
    <s v="Active Customer"/>
    <x v="0"/>
    <x v="0"/>
  </r>
  <r>
    <x v="3087"/>
    <x v="0"/>
    <n v="53"/>
    <x v="0"/>
    <x v="1"/>
    <s v="Yes"/>
    <n v="60"/>
    <x v="2"/>
    <x v="1"/>
    <s v="Mailed Check"/>
    <n v="64.290000000000006"/>
    <x v="3072"/>
    <n v="3"/>
    <n v="3"/>
    <x v="0"/>
    <s v="Active Customer"/>
    <x v="0"/>
    <x v="0"/>
  </r>
  <r>
    <x v="3088"/>
    <x v="1"/>
    <n v="58"/>
    <x v="0"/>
    <x v="1"/>
    <s v="No"/>
    <n v="11"/>
    <x v="0"/>
    <x v="0"/>
    <s v="Credit Card"/>
    <n v="30.82"/>
    <x v="3073"/>
    <n v="6"/>
    <n v="10"/>
    <x v="0"/>
    <s v="Active Customer"/>
    <x v="1"/>
    <x v="2"/>
  </r>
  <r>
    <x v="3089"/>
    <x v="1"/>
    <n v="26"/>
    <x v="0"/>
    <x v="1"/>
    <s v="Yes"/>
    <n v="66"/>
    <x v="2"/>
    <x v="1"/>
    <s v="Credit Card"/>
    <n v="62.87"/>
    <x v="3074"/>
    <n v="2"/>
    <n v="1"/>
    <x v="0"/>
    <s v="Active Customer"/>
    <x v="0"/>
    <x v="0"/>
  </r>
  <r>
    <x v="3090"/>
    <x v="0"/>
    <n v="74"/>
    <x v="0"/>
    <x v="1"/>
    <s v="No"/>
    <n v="8"/>
    <x v="2"/>
    <x v="2"/>
    <s v="Mailed Check"/>
    <n v="0"/>
    <x v="3075"/>
    <n v="4"/>
    <n v="2"/>
    <x v="1"/>
    <s v="Lost Customer"/>
    <x v="1"/>
    <x v="2"/>
  </r>
  <r>
    <x v="3091"/>
    <x v="1"/>
    <n v="25"/>
    <x v="0"/>
    <x v="1"/>
    <s v="No"/>
    <n v="14"/>
    <x v="2"/>
    <x v="2"/>
    <s v="Electronic Check"/>
    <n v="0"/>
    <x v="3076"/>
    <n v="7"/>
    <n v="3"/>
    <x v="1"/>
    <s v="Lost Customer"/>
    <x v="0"/>
    <x v="2"/>
  </r>
  <r>
    <x v="3092"/>
    <x v="1"/>
    <n v="64"/>
    <x v="1"/>
    <x v="0"/>
    <s v="Yes"/>
    <n v="64"/>
    <x v="2"/>
    <x v="1"/>
    <s v="Bank Transfer"/>
    <n v="35.93"/>
    <x v="3077"/>
    <n v="7"/>
    <n v="6"/>
    <x v="0"/>
    <s v="Active Customer"/>
    <x v="0"/>
    <x v="0"/>
  </r>
  <r>
    <x v="3093"/>
    <x v="0"/>
    <n v="23"/>
    <x v="0"/>
    <x v="0"/>
    <s v="Yes"/>
    <n v="4"/>
    <x v="2"/>
    <x v="1"/>
    <s v="Credit Card"/>
    <n v="72.98"/>
    <x v="3078"/>
    <n v="7"/>
    <n v="6"/>
    <x v="0"/>
    <s v="Active Customer"/>
    <x v="1"/>
    <x v="1"/>
  </r>
  <r>
    <x v="3094"/>
    <x v="1"/>
    <n v="18"/>
    <x v="0"/>
    <x v="1"/>
    <s v="No"/>
    <n v="28"/>
    <x v="1"/>
    <x v="1"/>
    <s v="Mailed Check"/>
    <n v="50.83"/>
    <x v="3079"/>
    <n v="0"/>
    <n v="9"/>
    <x v="0"/>
    <s v="Active Customer"/>
    <x v="0"/>
    <x v="0"/>
  </r>
  <r>
    <x v="3095"/>
    <x v="1"/>
    <n v="20"/>
    <x v="0"/>
    <x v="1"/>
    <s v="Yes"/>
    <n v="37"/>
    <x v="2"/>
    <x v="1"/>
    <s v="Credit Card"/>
    <n v="115.55"/>
    <x v="3080"/>
    <n v="5"/>
    <n v="8"/>
    <x v="0"/>
    <s v="Active Customer"/>
    <x v="0"/>
    <x v="1"/>
  </r>
  <r>
    <x v="3096"/>
    <x v="1"/>
    <n v="67"/>
    <x v="1"/>
    <x v="1"/>
    <s v="Yes"/>
    <n v="19"/>
    <x v="0"/>
    <x v="0"/>
    <s v="Credit Card"/>
    <n v="84.91"/>
    <x v="3081"/>
    <n v="2"/>
    <n v="7"/>
    <x v="0"/>
    <s v="Active Customer"/>
    <x v="0"/>
    <x v="1"/>
  </r>
  <r>
    <x v="3097"/>
    <x v="1"/>
    <n v="35"/>
    <x v="0"/>
    <x v="0"/>
    <s v="No"/>
    <n v="57"/>
    <x v="2"/>
    <x v="0"/>
    <s v="Credit Card"/>
    <n v="71.8"/>
    <x v="3082"/>
    <n v="3"/>
    <n v="8"/>
    <x v="0"/>
    <s v="Active Customer"/>
    <x v="0"/>
    <x v="1"/>
  </r>
  <r>
    <x v="3098"/>
    <x v="1"/>
    <n v="52"/>
    <x v="0"/>
    <x v="1"/>
    <s v="No"/>
    <n v="65"/>
    <x v="2"/>
    <x v="1"/>
    <s v="Bank Transfer"/>
    <n v="102.37"/>
    <x v="3083"/>
    <n v="1"/>
    <n v="1"/>
    <x v="0"/>
    <s v="Active Customer"/>
    <x v="0"/>
    <x v="1"/>
  </r>
  <r>
    <x v="3099"/>
    <x v="0"/>
    <n v="37"/>
    <x v="0"/>
    <x v="0"/>
    <s v="Yes"/>
    <n v="53"/>
    <x v="2"/>
    <x v="0"/>
    <s v="Mailed Check"/>
    <n v="50.79"/>
    <x v="3084"/>
    <n v="0"/>
    <n v="3"/>
    <x v="0"/>
    <s v="Active Customer"/>
    <x v="0"/>
    <x v="0"/>
  </r>
  <r>
    <x v="3100"/>
    <x v="0"/>
    <n v="60"/>
    <x v="0"/>
    <x v="0"/>
    <s v="No"/>
    <n v="10"/>
    <x v="1"/>
    <x v="1"/>
    <s v="Mailed Check"/>
    <n v="49.21"/>
    <x v="3085"/>
    <n v="3"/>
    <n v="2"/>
    <x v="0"/>
    <s v="Active Customer"/>
    <x v="1"/>
    <x v="0"/>
  </r>
  <r>
    <x v="3101"/>
    <x v="1"/>
    <n v="54"/>
    <x v="0"/>
    <x v="1"/>
    <s v="Yes"/>
    <n v="22"/>
    <x v="0"/>
    <x v="0"/>
    <s v="Bank Transfer"/>
    <n v="109.93"/>
    <x v="3086"/>
    <n v="4"/>
    <n v="1"/>
    <x v="0"/>
    <s v="Active Customer"/>
    <x v="0"/>
    <x v="1"/>
  </r>
  <r>
    <x v="3102"/>
    <x v="0"/>
    <n v="41"/>
    <x v="0"/>
    <x v="1"/>
    <s v="No"/>
    <n v="18"/>
    <x v="2"/>
    <x v="1"/>
    <s v="Credit Card"/>
    <n v="41.41"/>
    <x v="3087"/>
    <n v="5"/>
    <n v="8"/>
    <x v="0"/>
    <s v="Active Customer"/>
    <x v="0"/>
    <x v="0"/>
  </r>
  <r>
    <x v="3103"/>
    <x v="0"/>
    <n v="49"/>
    <x v="0"/>
    <x v="0"/>
    <s v="Yes"/>
    <n v="66"/>
    <x v="2"/>
    <x v="0"/>
    <s v="Bank Transfer"/>
    <n v="103.36"/>
    <x v="3088"/>
    <n v="3"/>
    <n v="7"/>
    <x v="0"/>
    <s v="Active Customer"/>
    <x v="0"/>
    <x v="1"/>
  </r>
  <r>
    <x v="3104"/>
    <x v="1"/>
    <n v="61"/>
    <x v="0"/>
    <x v="0"/>
    <s v="No"/>
    <n v="59"/>
    <x v="0"/>
    <x v="1"/>
    <s v="Credit Card"/>
    <n v="24.67"/>
    <x v="3089"/>
    <n v="1"/>
    <n v="7"/>
    <x v="0"/>
    <s v="Active Customer"/>
    <x v="0"/>
    <x v="2"/>
  </r>
  <r>
    <x v="3105"/>
    <x v="1"/>
    <n v="24"/>
    <x v="0"/>
    <x v="1"/>
    <s v="Yes"/>
    <n v="40"/>
    <x v="2"/>
    <x v="0"/>
    <s v="Bank Transfer"/>
    <n v="78.69"/>
    <x v="3090"/>
    <n v="5"/>
    <n v="9"/>
    <x v="0"/>
    <s v="Active Customer"/>
    <x v="0"/>
    <x v="1"/>
  </r>
  <r>
    <x v="3106"/>
    <x v="1"/>
    <n v="64"/>
    <x v="0"/>
    <x v="1"/>
    <s v="Yes"/>
    <n v="3"/>
    <x v="2"/>
    <x v="1"/>
    <s v="Electronic Check"/>
    <n v="94.95"/>
    <x v="3091"/>
    <n v="7"/>
    <n v="7"/>
    <x v="0"/>
    <s v="Active Customer"/>
    <x v="1"/>
    <x v="1"/>
  </r>
  <r>
    <x v="3107"/>
    <x v="1"/>
    <n v="52"/>
    <x v="0"/>
    <x v="1"/>
    <s v="No"/>
    <n v="34"/>
    <x v="1"/>
    <x v="1"/>
    <s v="Mailed Check"/>
    <n v="40.56"/>
    <x v="3092"/>
    <n v="5"/>
    <n v="2"/>
    <x v="0"/>
    <s v="Active Customer"/>
    <x v="0"/>
    <x v="0"/>
  </r>
  <r>
    <x v="3108"/>
    <x v="0"/>
    <n v="40"/>
    <x v="0"/>
    <x v="1"/>
    <s v="No"/>
    <n v="70"/>
    <x v="0"/>
    <x v="1"/>
    <s v="Bank Transfer"/>
    <n v="44.04"/>
    <x v="3093"/>
    <n v="5"/>
    <n v="5"/>
    <x v="0"/>
    <s v="Active Customer"/>
    <x v="0"/>
    <x v="0"/>
  </r>
  <r>
    <x v="3109"/>
    <x v="1"/>
    <n v="44"/>
    <x v="0"/>
    <x v="1"/>
    <s v="Yes"/>
    <n v="27"/>
    <x v="1"/>
    <x v="0"/>
    <s v="Credit Card"/>
    <n v="25.4"/>
    <x v="3094"/>
    <n v="1"/>
    <n v="7"/>
    <x v="0"/>
    <s v="Active Customer"/>
    <x v="0"/>
    <x v="2"/>
  </r>
  <r>
    <x v="3110"/>
    <x v="1"/>
    <n v="37"/>
    <x v="0"/>
    <x v="1"/>
    <s v="Yes"/>
    <n v="5"/>
    <x v="0"/>
    <x v="0"/>
    <s v="Bank Transfer"/>
    <n v="118.13"/>
    <x v="3095"/>
    <n v="2"/>
    <n v="8"/>
    <x v="0"/>
    <s v="Active Customer"/>
    <x v="1"/>
    <x v="1"/>
  </r>
  <r>
    <x v="3111"/>
    <x v="1"/>
    <n v="57"/>
    <x v="0"/>
    <x v="1"/>
    <s v="Yes"/>
    <n v="33"/>
    <x v="0"/>
    <x v="0"/>
    <s v="Electronic Check"/>
    <n v="101.53"/>
    <x v="3096"/>
    <n v="3"/>
    <n v="2"/>
    <x v="0"/>
    <s v="Active Customer"/>
    <x v="0"/>
    <x v="1"/>
  </r>
  <r>
    <x v="3112"/>
    <x v="0"/>
    <n v="58"/>
    <x v="0"/>
    <x v="0"/>
    <s v="No"/>
    <n v="53"/>
    <x v="2"/>
    <x v="0"/>
    <s v="Bank Transfer"/>
    <n v="87.39"/>
    <x v="3097"/>
    <n v="8"/>
    <n v="8"/>
    <x v="0"/>
    <s v="Active Customer"/>
    <x v="0"/>
    <x v="1"/>
  </r>
  <r>
    <x v="3113"/>
    <x v="1"/>
    <n v="22"/>
    <x v="0"/>
    <x v="1"/>
    <s v="No"/>
    <n v="7"/>
    <x v="0"/>
    <x v="1"/>
    <s v="Mailed Check"/>
    <n v="99.56"/>
    <x v="3098"/>
    <n v="3"/>
    <n v="7"/>
    <x v="0"/>
    <s v="Active Customer"/>
    <x v="1"/>
    <x v="1"/>
  </r>
  <r>
    <x v="3114"/>
    <x v="0"/>
    <n v="40"/>
    <x v="0"/>
    <x v="1"/>
    <s v="Yes"/>
    <n v="28"/>
    <x v="1"/>
    <x v="0"/>
    <s v="Bank Transfer"/>
    <n v="61.93"/>
    <x v="3099"/>
    <n v="6"/>
    <n v="8"/>
    <x v="0"/>
    <s v="Active Customer"/>
    <x v="0"/>
    <x v="0"/>
  </r>
  <r>
    <x v="3115"/>
    <x v="0"/>
    <n v="51"/>
    <x v="0"/>
    <x v="0"/>
    <s v="Yes"/>
    <n v="55"/>
    <x v="2"/>
    <x v="0"/>
    <s v="Electronic Check"/>
    <n v="101.2"/>
    <x v="3100"/>
    <n v="8"/>
    <n v="5"/>
    <x v="0"/>
    <s v="Active Customer"/>
    <x v="0"/>
    <x v="1"/>
  </r>
  <r>
    <x v="3116"/>
    <x v="0"/>
    <n v="50"/>
    <x v="0"/>
    <x v="0"/>
    <s v="Yes"/>
    <n v="30"/>
    <x v="2"/>
    <x v="0"/>
    <s v="Credit Card"/>
    <n v="30.01"/>
    <x v="3101"/>
    <n v="6"/>
    <n v="2"/>
    <x v="1"/>
    <s v="Lost Customer"/>
    <x v="0"/>
    <x v="2"/>
  </r>
  <r>
    <x v="3117"/>
    <x v="1"/>
    <n v="74"/>
    <x v="1"/>
    <x v="1"/>
    <s v="No"/>
    <n v="71"/>
    <x v="2"/>
    <x v="1"/>
    <s v="Mailed Check"/>
    <n v="24.17"/>
    <x v="3102"/>
    <n v="4"/>
    <n v="1"/>
    <x v="0"/>
    <s v="Active Customer"/>
    <x v="0"/>
    <x v="2"/>
  </r>
  <r>
    <x v="3118"/>
    <x v="0"/>
    <n v="34"/>
    <x v="0"/>
    <x v="1"/>
    <s v="No"/>
    <n v="57"/>
    <x v="2"/>
    <x v="1"/>
    <s v="Credit Card"/>
    <n v="64.540000000000006"/>
    <x v="3103"/>
    <n v="2"/>
    <n v="5"/>
    <x v="0"/>
    <s v="Active Customer"/>
    <x v="0"/>
    <x v="0"/>
  </r>
  <r>
    <x v="3119"/>
    <x v="1"/>
    <n v="59"/>
    <x v="0"/>
    <x v="1"/>
    <s v="No"/>
    <n v="69"/>
    <x v="2"/>
    <x v="0"/>
    <s v="Bank Transfer"/>
    <n v="112.06"/>
    <x v="3104"/>
    <n v="2"/>
    <n v="10"/>
    <x v="0"/>
    <s v="Active Customer"/>
    <x v="0"/>
    <x v="1"/>
  </r>
  <r>
    <x v="3120"/>
    <x v="0"/>
    <n v="32"/>
    <x v="0"/>
    <x v="0"/>
    <s v="No"/>
    <n v="7"/>
    <x v="0"/>
    <x v="1"/>
    <s v="Bank Transfer"/>
    <n v="101.28"/>
    <x v="3105"/>
    <n v="0"/>
    <n v="10"/>
    <x v="0"/>
    <s v="Active Customer"/>
    <x v="1"/>
    <x v="1"/>
  </r>
  <r>
    <x v="3121"/>
    <x v="0"/>
    <n v="68"/>
    <x v="1"/>
    <x v="1"/>
    <s v="Yes"/>
    <n v="54"/>
    <x v="2"/>
    <x v="1"/>
    <s v="Mailed Check"/>
    <n v="73.959999999999994"/>
    <x v="3106"/>
    <n v="1"/>
    <n v="10"/>
    <x v="0"/>
    <s v="Active Customer"/>
    <x v="0"/>
    <x v="1"/>
  </r>
  <r>
    <x v="3122"/>
    <x v="0"/>
    <n v="39"/>
    <x v="0"/>
    <x v="0"/>
    <s v="Yes"/>
    <n v="33"/>
    <x v="2"/>
    <x v="1"/>
    <s v="Electronic Check"/>
    <n v="72.42"/>
    <x v="3107"/>
    <n v="0"/>
    <n v="7"/>
    <x v="0"/>
    <s v="Active Customer"/>
    <x v="0"/>
    <x v="1"/>
  </r>
  <r>
    <x v="3123"/>
    <x v="1"/>
    <n v="69"/>
    <x v="1"/>
    <x v="0"/>
    <s v="Yes"/>
    <n v="58"/>
    <x v="2"/>
    <x v="1"/>
    <s v="Credit Card"/>
    <n v="98.55"/>
    <x v="3108"/>
    <n v="3"/>
    <n v="2"/>
    <x v="0"/>
    <s v="Active Customer"/>
    <x v="0"/>
    <x v="1"/>
  </r>
  <r>
    <x v="3124"/>
    <x v="1"/>
    <n v="21"/>
    <x v="0"/>
    <x v="0"/>
    <s v="No"/>
    <n v="2"/>
    <x v="0"/>
    <x v="0"/>
    <s v="Mailed Check"/>
    <n v="103.45"/>
    <x v="3109"/>
    <n v="3"/>
    <n v="10"/>
    <x v="0"/>
    <s v="Active Customer"/>
    <x v="1"/>
    <x v="1"/>
  </r>
  <r>
    <x v="3125"/>
    <x v="0"/>
    <n v="30"/>
    <x v="0"/>
    <x v="0"/>
    <s v="No"/>
    <n v="48"/>
    <x v="2"/>
    <x v="1"/>
    <s v="Credit Card"/>
    <n v="73.64"/>
    <x v="3110"/>
    <n v="7"/>
    <n v="8"/>
    <x v="0"/>
    <s v="Active Customer"/>
    <x v="0"/>
    <x v="1"/>
  </r>
  <r>
    <x v="3126"/>
    <x v="0"/>
    <n v="42"/>
    <x v="0"/>
    <x v="1"/>
    <s v="No"/>
    <n v="17"/>
    <x v="0"/>
    <x v="1"/>
    <s v="Credit Card"/>
    <n v="20.58"/>
    <x v="3111"/>
    <n v="7"/>
    <n v="6"/>
    <x v="0"/>
    <s v="Active Customer"/>
    <x v="0"/>
    <x v="2"/>
  </r>
  <r>
    <x v="3127"/>
    <x v="1"/>
    <n v="75"/>
    <x v="1"/>
    <x v="1"/>
    <s v="Yes"/>
    <n v="8"/>
    <x v="2"/>
    <x v="0"/>
    <s v="Electronic Check"/>
    <n v="48.48"/>
    <x v="3112"/>
    <n v="7"/>
    <n v="4"/>
    <x v="1"/>
    <s v="Lost Customer"/>
    <x v="1"/>
    <x v="0"/>
  </r>
  <r>
    <x v="3128"/>
    <x v="0"/>
    <n v="62"/>
    <x v="1"/>
    <x v="0"/>
    <s v="No"/>
    <n v="72"/>
    <x v="0"/>
    <x v="0"/>
    <s v="Credit Card"/>
    <n v="86.15"/>
    <x v="3113"/>
    <n v="5"/>
    <n v="5"/>
    <x v="0"/>
    <s v="Active Customer"/>
    <x v="0"/>
    <x v="1"/>
  </r>
  <r>
    <x v="3129"/>
    <x v="1"/>
    <n v="48"/>
    <x v="0"/>
    <x v="1"/>
    <s v="Yes"/>
    <n v="34"/>
    <x v="2"/>
    <x v="2"/>
    <s v="Mailed Check"/>
    <n v="0"/>
    <x v="3114"/>
    <n v="3"/>
    <n v="8"/>
    <x v="0"/>
    <s v="Active Customer"/>
    <x v="0"/>
    <x v="2"/>
  </r>
  <r>
    <x v="3130"/>
    <x v="1"/>
    <n v="25"/>
    <x v="0"/>
    <x v="1"/>
    <s v="Yes"/>
    <n v="21"/>
    <x v="2"/>
    <x v="1"/>
    <s v="Mailed Check"/>
    <n v="28.5"/>
    <x v="3115"/>
    <n v="0"/>
    <n v="6"/>
    <x v="0"/>
    <s v="Active Customer"/>
    <x v="0"/>
    <x v="2"/>
  </r>
  <r>
    <x v="3131"/>
    <x v="0"/>
    <n v="58"/>
    <x v="0"/>
    <x v="0"/>
    <s v="Yes"/>
    <n v="38"/>
    <x v="1"/>
    <x v="1"/>
    <s v="Mailed Check"/>
    <n v="38.630000000000003"/>
    <x v="3116"/>
    <n v="1"/>
    <n v="5"/>
    <x v="0"/>
    <s v="Active Customer"/>
    <x v="0"/>
    <x v="0"/>
  </r>
  <r>
    <x v="3132"/>
    <x v="0"/>
    <n v="28"/>
    <x v="0"/>
    <x v="0"/>
    <s v="Yes"/>
    <n v="42"/>
    <x v="2"/>
    <x v="1"/>
    <s v="Mailed Check"/>
    <n v="84.45"/>
    <x v="3117"/>
    <n v="8"/>
    <n v="7"/>
    <x v="0"/>
    <s v="Active Customer"/>
    <x v="0"/>
    <x v="1"/>
  </r>
  <r>
    <x v="3133"/>
    <x v="1"/>
    <n v="52"/>
    <x v="0"/>
    <x v="1"/>
    <s v="No"/>
    <n v="72"/>
    <x v="0"/>
    <x v="1"/>
    <s v="Credit Card"/>
    <n v="56.19"/>
    <x v="3118"/>
    <n v="0"/>
    <n v="1"/>
    <x v="0"/>
    <s v="Active Customer"/>
    <x v="0"/>
    <x v="0"/>
  </r>
  <r>
    <x v="3134"/>
    <x v="0"/>
    <n v="55"/>
    <x v="0"/>
    <x v="1"/>
    <s v="Yes"/>
    <n v="1"/>
    <x v="1"/>
    <x v="1"/>
    <s v="Credit Card"/>
    <n v="25.47"/>
    <x v="3119"/>
    <n v="0"/>
    <n v="7"/>
    <x v="0"/>
    <s v="Active Customer"/>
    <x v="1"/>
    <x v="2"/>
  </r>
  <r>
    <x v="3135"/>
    <x v="0"/>
    <n v="48"/>
    <x v="0"/>
    <x v="1"/>
    <s v="Yes"/>
    <n v="12"/>
    <x v="2"/>
    <x v="1"/>
    <s v="Mailed Check"/>
    <n v="68.42"/>
    <x v="3120"/>
    <n v="5"/>
    <n v="4"/>
    <x v="1"/>
    <s v="Lost Customer"/>
    <x v="1"/>
    <x v="0"/>
  </r>
  <r>
    <x v="3136"/>
    <x v="0"/>
    <n v="67"/>
    <x v="1"/>
    <x v="1"/>
    <s v="Yes"/>
    <n v="2"/>
    <x v="0"/>
    <x v="0"/>
    <s v="Bank Transfer"/>
    <n v="100.44"/>
    <x v="3121"/>
    <n v="1"/>
    <n v="1"/>
    <x v="0"/>
    <s v="Active Customer"/>
    <x v="1"/>
    <x v="1"/>
  </r>
  <r>
    <x v="3137"/>
    <x v="1"/>
    <n v="57"/>
    <x v="0"/>
    <x v="1"/>
    <s v="Yes"/>
    <n v="67"/>
    <x v="2"/>
    <x v="1"/>
    <s v="Mailed Check"/>
    <n v="79.52"/>
    <x v="3122"/>
    <n v="6"/>
    <n v="6"/>
    <x v="0"/>
    <s v="Active Customer"/>
    <x v="0"/>
    <x v="1"/>
  </r>
  <r>
    <x v="3138"/>
    <x v="0"/>
    <n v="24"/>
    <x v="0"/>
    <x v="0"/>
    <s v="No"/>
    <n v="24"/>
    <x v="2"/>
    <x v="1"/>
    <s v="Mailed Check"/>
    <n v="59.32"/>
    <x v="3123"/>
    <n v="0"/>
    <n v="9"/>
    <x v="0"/>
    <s v="Active Customer"/>
    <x v="0"/>
    <x v="0"/>
  </r>
  <r>
    <x v="3139"/>
    <x v="0"/>
    <n v="24"/>
    <x v="0"/>
    <x v="0"/>
    <s v="Yes"/>
    <n v="22"/>
    <x v="2"/>
    <x v="0"/>
    <s v="Credit Card"/>
    <n v="31.49"/>
    <x v="3124"/>
    <n v="7"/>
    <n v="2"/>
    <x v="1"/>
    <s v="Lost Customer"/>
    <x v="0"/>
    <x v="2"/>
  </r>
  <r>
    <x v="3140"/>
    <x v="1"/>
    <n v="65"/>
    <x v="0"/>
    <x v="1"/>
    <s v="Yes"/>
    <n v="24"/>
    <x v="1"/>
    <x v="0"/>
    <s v="Electronic Check"/>
    <n v="82.78"/>
    <x v="3125"/>
    <n v="0"/>
    <n v="10"/>
    <x v="0"/>
    <s v="Active Customer"/>
    <x v="0"/>
    <x v="1"/>
  </r>
  <r>
    <x v="3141"/>
    <x v="1"/>
    <n v="19"/>
    <x v="0"/>
    <x v="1"/>
    <s v="No"/>
    <n v="4"/>
    <x v="0"/>
    <x v="0"/>
    <s v="Electronic Check"/>
    <n v="107.44"/>
    <x v="3126"/>
    <n v="5"/>
    <n v="2"/>
    <x v="0"/>
    <s v="Active Customer"/>
    <x v="1"/>
    <x v="1"/>
  </r>
  <r>
    <x v="3142"/>
    <x v="1"/>
    <n v="47"/>
    <x v="0"/>
    <x v="1"/>
    <s v="No"/>
    <n v="57"/>
    <x v="1"/>
    <x v="1"/>
    <s v="Electronic Check"/>
    <n v="31.62"/>
    <x v="3127"/>
    <n v="2"/>
    <n v="3"/>
    <x v="0"/>
    <s v="Active Customer"/>
    <x v="0"/>
    <x v="2"/>
  </r>
  <r>
    <x v="3143"/>
    <x v="0"/>
    <n v="57"/>
    <x v="0"/>
    <x v="1"/>
    <s v="Yes"/>
    <n v="1"/>
    <x v="0"/>
    <x v="1"/>
    <s v="Bank Transfer"/>
    <n v="26.47"/>
    <x v="3128"/>
    <n v="3"/>
    <n v="10"/>
    <x v="0"/>
    <s v="Active Customer"/>
    <x v="1"/>
    <x v="2"/>
  </r>
  <r>
    <x v="3144"/>
    <x v="1"/>
    <n v="33"/>
    <x v="0"/>
    <x v="0"/>
    <s v="No"/>
    <n v="7"/>
    <x v="1"/>
    <x v="0"/>
    <s v="Credit Card"/>
    <n v="74.989999999999995"/>
    <x v="3129"/>
    <n v="6"/>
    <n v="8"/>
    <x v="0"/>
    <s v="Active Customer"/>
    <x v="1"/>
    <x v="1"/>
  </r>
  <r>
    <x v="3145"/>
    <x v="1"/>
    <n v="30"/>
    <x v="0"/>
    <x v="0"/>
    <s v="No"/>
    <n v="28"/>
    <x v="1"/>
    <x v="0"/>
    <s v="Electronic Check"/>
    <n v="104.75"/>
    <x v="3130"/>
    <n v="0"/>
    <n v="6"/>
    <x v="0"/>
    <s v="Active Customer"/>
    <x v="0"/>
    <x v="1"/>
  </r>
  <r>
    <x v="3146"/>
    <x v="0"/>
    <n v="67"/>
    <x v="1"/>
    <x v="1"/>
    <s v="No"/>
    <n v="32"/>
    <x v="1"/>
    <x v="0"/>
    <s v="Bank Transfer"/>
    <n v="119.99"/>
    <x v="3131"/>
    <n v="4"/>
    <n v="5"/>
    <x v="0"/>
    <s v="Active Customer"/>
    <x v="0"/>
    <x v="1"/>
  </r>
  <r>
    <x v="3147"/>
    <x v="0"/>
    <n v="32"/>
    <x v="0"/>
    <x v="0"/>
    <s v="No"/>
    <n v="12"/>
    <x v="1"/>
    <x v="1"/>
    <s v="Credit Card"/>
    <n v="99.97"/>
    <x v="3132"/>
    <n v="4"/>
    <n v="9"/>
    <x v="0"/>
    <s v="Active Customer"/>
    <x v="1"/>
    <x v="1"/>
  </r>
  <r>
    <x v="3148"/>
    <x v="1"/>
    <n v="24"/>
    <x v="0"/>
    <x v="1"/>
    <s v="No"/>
    <n v="5"/>
    <x v="2"/>
    <x v="1"/>
    <s v="Credit Card"/>
    <n v="78.05"/>
    <x v="3133"/>
    <n v="6"/>
    <n v="9"/>
    <x v="0"/>
    <s v="Active Customer"/>
    <x v="1"/>
    <x v="1"/>
  </r>
  <r>
    <x v="3149"/>
    <x v="0"/>
    <n v="27"/>
    <x v="0"/>
    <x v="0"/>
    <s v="No"/>
    <n v="28"/>
    <x v="2"/>
    <x v="1"/>
    <s v="Credit Card"/>
    <n v="79.06"/>
    <x v="3134"/>
    <n v="7"/>
    <n v="7"/>
    <x v="0"/>
    <s v="Active Customer"/>
    <x v="0"/>
    <x v="1"/>
  </r>
  <r>
    <x v="3150"/>
    <x v="0"/>
    <n v="36"/>
    <x v="0"/>
    <x v="1"/>
    <s v="No"/>
    <n v="64"/>
    <x v="2"/>
    <x v="1"/>
    <s v="Mailed Check"/>
    <n v="98.67"/>
    <x v="3135"/>
    <n v="7"/>
    <n v="5"/>
    <x v="0"/>
    <s v="Active Customer"/>
    <x v="0"/>
    <x v="1"/>
  </r>
  <r>
    <x v="3151"/>
    <x v="1"/>
    <n v="74"/>
    <x v="1"/>
    <x v="0"/>
    <s v="No"/>
    <n v="46"/>
    <x v="2"/>
    <x v="1"/>
    <s v="Electronic Check"/>
    <n v="42.88"/>
    <x v="3136"/>
    <n v="7"/>
    <n v="6"/>
    <x v="0"/>
    <s v="Active Customer"/>
    <x v="0"/>
    <x v="0"/>
  </r>
  <r>
    <x v="3152"/>
    <x v="0"/>
    <n v="19"/>
    <x v="0"/>
    <x v="1"/>
    <s v="Yes"/>
    <n v="69"/>
    <x v="2"/>
    <x v="2"/>
    <s v="Mailed Check"/>
    <n v="0"/>
    <x v="3137"/>
    <n v="8"/>
    <n v="7"/>
    <x v="0"/>
    <s v="Active Customer"/>
    <x v="0"/>
    <x v="2"/>
  </r>
  <r>
    <x v="3153"/>
    <x v="1"/>
    <n v="43"/>
    <x v="0"/>
    <x v="0"/>
    <s v="No"/>
    <n v="7"/>
    <x v="2"/>
    <x v="1"/>
    <s v="Electronic Check"/>
    <n v="93.39"/>
    <x v="3138"/>
    <n v="3"/>
    <n v="1"/>
    <x v="1"/>
    <s v="Lost Customer"/>
    <x v="1"/>
    <x v="1"/>
  </r>
  <r>
    <x v="3154"/>
    <x v="0"/>
    <n v="46"/>
    <x v="0"/>
    <x v="0"/>
    <s v="No"/>
    <n v="59"/>
    <x v="2"/>
    <x v="1"/>
    <s v="Mailed Check"/>
    <n v="66.599999999999994"/>
    <x v="3139"/>
    <n v="0"/>
    <n v="3"/>
    <x v="0"/>
    <s v="Active Customer"/>
    <x v="0"/>
    <x v="0"/>
  </r>
  <r>
    <x v="3155"/>
    <x v="0"/>
    <n v="39"/>
    <x v="0"/>
    <x v="0"/>
    <s v="No"/>
    <n v="32"/>
    <x v="1"/>
    <x v="1"/>
    <s v="Bank Transfer"/>
    <n v="74.19"/>
    <x v="3140"/>
    <n v="8"/>
    <n v="8"/>
    <x v="0"/>
    <s v="Active Customer"/>
    <x v="0"/>
    <x v="1"/>
  </r>
  <r>
    <x v="3156"/>
    <x v="1"/>
    <n v="72"/>
    <x v="1"/>
    <x v="0"/>
    <s v="No"/>
    <n v="20"/>
    <x v="0"/>
    <x v="0"/>
    <s v="Credit Card"/>
    <n v="28.09"/>
    <x v="3141"/>
    <n v="0"/>
    <n v="8"/>
    <x v="0"/>
    <s v="Active Customer"/>
    <x v="0"/>
    <x v="2"/>
  </r>
  <r>
    <x v="3157"/>
    <x v="0"/>
    <n v="59"/>
    <x v="0"/>
    <x v="0"/>
    <s v="Yes"/>
    <n v="15"/>
    <x v="2"/>
    <x v="1"/>
    <s v="Mailed Check"/>
    <n v="94.54"/>
    <x v="3142"/>
    <n v="4"/>
    <n v="10"/>
    <x v="0"/>
    <s v="Active Customer"/>
    <x v="0"/>
    <x v="1"/>
  </r>
  <r>
    <x v="3158"/>
    <x v="1"/>
    <n v="18"/>
    <x v="0"/>
    <x v="1"/>
    <s v="Yes"/>
    <n v="72"/>
    <x v="1"/>
    <x v="2"/>
    <s v="Mailed Check"/>
    <n v="0"/>
    <x v="3143"/>
    <n v="8"/>
    <n v="9"/>
    <x v="0"/>
    <s v="Active Customer"/>
    <x v="0"/>
    <x v="2"/>
  </r>
  <r>
    <x v="3159"/>
    <x v="1"/>
    <n v="34"/>
    <x v="0"/>
    <x v="1"/>
    <s v="Yes"/>
    <n v="36"/>
    <x v="2"/>
    <x v="0"/>
    <s v="Mailed Check"/>
    <n v="34.72"/>
    <x v="3144"/>
    <n v="7"/>
    <n v="7"/>
    <x v="0"/>
    <s v="Active Customer"/>
    <x v="0"/>
    <x v="2"/>
  </r>
  <r>
    <x v="3160"/>
    <x v="0"/>
    <n v="63"/>
    <x v="0"/>
    <x v="1"/>
    <s v="Yes"/>
    <n v="63"/>
    <x v="1"/>
    <x v="2"/>
    <s v="Mailed Check"/>
    <n v="0"/>
    <x v="3145"/>
    <n v="4"/>
    <n v="2"/>
    <x v="0"/>
    <s v="Active Customer"/>
    <x v="0"/>
    <x v="2"/>
  </r>
  <r>
    <x v="3161"/>
    <x v="0"/>
    <n v="24"/>
    <x v="0"/>
    <x v="0"/>
    <s v="No"/>
    <n v="1"/>
    <x v="2"/>
    <x v="0"/>
    <s v="Mailed Check"/>
    <n v="119.4"/>
    <x v="3146"/>
    <n v="1"/>
    <n v="10"/>
    <x v="0"/>
    <s v="Active Customer"/>
    <x v="1"/>
    <x v="1"/>
  </r>
  <r>
    <x v="3162"/>
    <x v="0"/>
    <n v="49"/>
    <x v="0"/>
    <x v="1"/>
    <s v="Yes"/>
    <n v="28"/>
    <x v="1"/>
    <x v="0"/>
    <s v="Electronic Check"/>
    <n v="28"/>
    <x v="3147"/>
    <n v="2"/>
    <n v="10"/>
    <x v="0"/>
    <s v="Active Customer"/>
    <x v="0"/>
    <x v="2"/>
  </r>
  <r>
    <x v="3163"/>
    <x v="1"/>
    <n v="51"/>
    <x v="0"/>
    <x v="0"/>
    <s v="Yes"/>
    <n v="65"/>
    <x v="1"/>
    <x v="0"/>
    <s v="Credit Card"/>
    <n v="60.84"/>
    <x v="3148"/>
    <n v="6"/>
    <n v="7"/>
    <x v="0"/>
    <s v="Active Customer"/>
    <x v="0"/>
    <x v="0"/>
  </r>
  <r>
    <x v="3164"/>
    <x v="0"/>
    <n v="72"/>
    <x v="1"/>
    <x v="0"/>
    <s v="No"/>
    <n v="62"/>
    <x v="1"/>
    <x v="2"/>
    <s v="Credit Card"/>
    <n v="0"/>
    <x v="232"/>
    <n v="0"/>
    <n v="2"/>
    <x v="0"/>
    <s v="Active Customer"/>
    <x v="0"/>
    <x v="2"/>
  </r>
  <r>
    <x v="3165"/>
    <x v="1"/>
    <n v="33"/>
    <x v="0"/>
    <x v="1"/>
    <s v="No"/>
    <n v="47"/>
    <x v="2"/>
    <x v="1"/>
    <s v="Bank Transfer"/>
    <n v="22.36"/>
    <x v="3149"/>
    <n v="6"/>
    <n v="3"/>
    <x v="1"/>
    <s v="Lost Customer"/>
    <x v="0"/>
    <x v="2"/>
  </r>
  <r>
    <x v="3166"/>
    <x v="0"/>
    <n v="41"/>
    <x v="0"/>
    <x v="0"/>
    <s v="No"/>
    <n v="21"/>
    <x v="2"/>
    <x v="0"/>
    <s v="Mailed Check"/>
    <n v="77.45"/>
    <x v="3150"/>
    <n v="7"/>
    <n v="9"/>
    <x v="0"/>
    <s v="Active Customer"/>
    <x v="0"/>
    <x v="1"/>
  </r>
  <r>
    <x v="3167"/>
    <x v="0"/>
    <n v="47"/>
    <x v="0"/>
    <x v="1"/>
    <s v="No"/>
    <n v="31"/>
    <x v="0"/>
    <x v="1"/>
    <s v="Credit Card"/>
    <n v="59.26"/>
    <x v="3151"/>
    <n v="0"/>
    <n v="6"/>
    <x v="0"/>
    <s v="Active Customer"/>
    <x v="0"/>
    <x v="0"/>
  </r>
  <r>
    <x v="3168"/>
    <x v="1"/>
    <n v="42"/>
    <x v="0"/>
    <x v="0"/>
    <s v="No"/>
    <n v="46"/>
    <x v="0"/>
    <x v="1"/>
    <s v="Bank Transfer"/>
    <n v="64.260000000000005"/>
    <x v="3152"/>
    <n v="2"/>
    <n v="7"/>
    <x v="0"/>
    <s v="Active Customer"/>
    <x v="0"/>
    <x v="0"/>
  </r>
  <r>
    <x v="3169"/>
    <x v="0"/>
    <n v="46"/>
    <x v="0"/>
    <x v="1"/>
    <s v="No"/>
    <n v="10"/>
    <x v="1"/>
    <x v="1"/>
    <s v="Electronic Check"/>
    <n v="104.99"/>
    <x v="3153"/>
    <n v="1"/>
    <n v="3"/>
    <x v="0"/>
    <s v="Active Customer"/>
    <x v="1"/>
    <x v="1"/>
  </r>
  <r>
    <x v="3170"/>
    <x v="0"/>
    <n v="24"/>
    <x v="0"/>
    <x v="0"/>
    <s v="No"/>
    <n v="34"/>
    <x v="2"/>
    <x v="0"/>
    <s v="Credit Card"/>
    <n v="62.76"/>
    <x v="3154"/>
    <n v="7"/>
    <n v="2"/>
    <x v="1"/>
    <s v="Lost Customer"/>
    <x v="0"/>
    <x v="0"/>
  </r>
  <r>
    <x v="3171"/>
    <x v="1"/>
    <n v="67"/>
    <x v="0"/>
    <x v="0"/>
    <s v="No"/>
    <n v="33"/>
    <x v="1"/>
    <x v="0"/>
    <s v="Credit Card"/>
    <n v="88.71"/>
    <x v="3155"/>
    <n v="5"/>
    <n v="5"/>
    <x v="0"/>
    <s v="Active Customer"/>
    <x v="0"/>
    <x v="1"/>
  </r>
  <r>
    <x v="3172"/>
    <x v="1"/>
    <n v="65"/>
    <x v="1"/>
    <x v="0"/>
    <s v="No"/>
    <n v="45"/>
    <x v="0"/>
    <x v="0"/>
    <s v="Bank Transfer"/>
    <n v="110.36"/>
    <x v="3156"/>
    <n v="6"/>
    <n v="4"/>
    <x v="1"/>
    <s v="Lost Customer"/>
    <x v="0"/>
    <x v="1"/>
  </r>
  <r>
    <x v="3173"/>
    <x v="1"/>
    <n v="37"/>
    <x v="0"/>
    <x v="1"/>
    <s v="Yes"/>
    <n v="49"/>
    <x v="1"/>
    <x v="0"/>
    <s v="Bank Transfer"/>
    <n v="54.61"/>
    <x v="3157"/>
    <n v="3"/>
    <n v="7"/>
    <x v="0"/>
    <s v="Active Customer"/>
    <x v="0"/>
    <x v="0"/>
  </r>
  <r>
    <x v="3174"/>
    <x v="1"/>
    <n v="20"/>
    <x v="0"/>
    <x v="0"/>
    <s v="No"/>
    <n v="24"/>
    <x v="0"/>
    <x v="1"/>
    <s v="Credit Card"/>
    <n v="97.97"/>
    <x v="3158"/>
    <n v="2"/>
    <n v="7"/>
    <x v="0"/>
    <s v="Active Customer"/>
    <x v="0"/>
    <x v="1"/>
  </r>
  <r>
    <x v="3175"/>
    <x v="1"/>
    <n v="31"/>
    <x v="0"/>
    <x v="1"/>
    <s v="Yes"/>
    <n v="55"/>
    <x v="2"/>
    <x v="0"/>
    <s v="Bank Transfer"/>
    <n v="54.04"/>
    <x v="3159"/>
    <n v="7"/>
    <n v="9"/>
    <x v="0"/>
    <s v="Active Customer"/>
    <x v="0"/>
    <x v="0"/>
  </r>
  <r>
    <x v="3176"/>
    <x v="1"/>
    <n v="58"/>
    <x v="0"/>
    <x v="0"/>
    <s v="No"/>
    <n v="50"/>
    <x v="2"/>
    <x v="0"/>
    <s v="Electronic Check"/>
    <n v="25.65"/>
    <x v="3160"/>
    <n v="1"/>
    <n v="7"/>
    <x v="0"/>
    <s v="Active Customer"/>
    <x v="0"/>
    <x v="2"/>
  </r>
  <r>
    <x v="3177"/>
    <x v="1"/>
    <n v="67"/>
    <x v="1"/>
    <x v="1"/>
    <s v="Yes"/>
    <n v="25"/>
    <x v="2"/>
    <x v="0"/>
    <s v="Mailed Check"/>
    <n v="47.85"/>
    <x v="3161"/>
    <n v="4"/>
    <n v="1"/>
    <x v="0"/>
    <s v="Active Customer"/>
    <x v="0"/>
    <x v="0"/>
  </r>
  <r>
    <x v="3178"/>
    <x v="0"/>
    <n v="32"/>
    <x v="0"/>
    <x v="0"/>
    <s v="Yes"/>
    <n v="35"/>
    <x v="2"/>
    <x v="1"/>
    <s v="Mailed Check"/>
    <n v="102.46"/>
    <x v="3162"/>
    <n v="7"/>
    <n v="6"/>
    <x v="0"/>
    <s v="Active Customer"/>
    <x v="0"/>
    <x v="1"/>
  </r>
  <r>
    <x v="3179"/>
    <x v="1"/>
    <n v="71"/>
    <x v="1"/>
    <x v="1"/>
    <s v="No"/>
    <n v="20"/>
    <x v="2"/>
    <x v="2"/>
    <s v="Electronic Check"/>
    <n v="0"/>
    <x v="3163"/>
    <n v="1"/>
    <n v="4"/>
    <x v="0"/>
    <s v="Active Customer"/>
    <x v="0"/>
    <x v="2"/>
  </r>
  <r>
    <x v="3180"/>
    <x v="0"/>
    <n v="75"/>
    <x v="1"/>
    <x v="1"/>
    <s v="No"/>
    <n v="39"/>
    <x v="2"/>
    <x v="1"/>
    <s v="Bank Transfer"/>
    <n v="63.14"/>
    <x v="3164"/>
    <n v="3"/>
    <n v="3"/>
    <x v="0"/>
    <s v="Active Customer"/>
    <x v="0"/>
    <x v="0"/>
  </r>
  <r>
    <x v="3181"/>
    <x v="0"/>
    <n v="45"/>
    <x v="0"/>
    <x v="1"/>
    <s v="No"/>
    <n v="35"/>
    <x v="2"/>
    <x v="1"/>
    <s v="Credit Card"/>
    <n v="78.64"/>
    <x v="3165"/>
    <n v="7"/>
    <n v="10"/>
    <x v="0"/>
    <s v="Active Customer"/>
    <x v="0"/>
    <x v="1"/>
  </r>
  <r>
    <x v="3182"/>
    <x v="0"/>
    <n v="61"/>
    <x v="1"/>
    <x v="0"/>
    <s v="No"/>
    <n v="26"/>
    <x v="0"/>
    <x v="0"/>
    <s v="Credit Card"/>
    <n v="105.3"/>
    <x v="3166"/>
    <n v="0"/>
    <n v="5"/>
    <x v="0"/>
    <s v="Active Customer"/>
    <x v="0"/>
    <x v="1"/>
  </r>
  <r>
    <x v="3183"/>
    <x v="1"/>
    <n v="38"/>
    <x v="0"/>
    <x v="1"/>
    <s v="Yes"/>
    <n v="47"/>
    <x v="1"/>
    <x v="0"/>
    <s v="Electronic Check"/>
    <n v="86.54"/>
    <x v="3167"/>
    <n v="7"/>
    <n v="4"/>
    <x v="1"/>
    <s v="Lost Customer"/>
    <x v="0"/>
    <x v="1"/>
  </r>
  <r>
    <x v="3184"/>
    <x v="1"/>
    <n v="71"/>
    <x v="0"/>
    <x v="1"/>
    <s v="Yes"/>
    <n v="26"/>
    <x v="0"/>
    <x v="0"/>
    <s v="Mailed Check"/>
    <n v="57.19"/>
    <x v="3168"/>
    <n v="8"/>
    <n v="8"/>
    <x v="0"/>
    <s v="Active Customer"/>
    <x v="0"/>
    <x v="0"/>
  </r>
  <r>
    <x v="3185"/>
    <x v="0"/>
    <n v="44"/>
    <x v="0"/>
    <x v="0"/>
    <s v="Yes"/>
    <n v="58"/>
    <x v="1"/>
    <x v="1"/>
    <s v="Mailed Check"/>
    <n v="21.38"/>
    <x v="3169"/>
    <n v="0"/>
    <n v="2"/>
    <x v="0"/>
    <s v="Active Customer"/>
    <x v="0"/>
    <x v="2"/>
  </r>
  <r>
    <x v="3186"/>
    <x v="0"/>
    <n v="47"/>
    <x v="0"/>
    <x v="0"/>
    <s v="No"/>
    <n v="29"/>
    <x v="1"/>
    <x v="0"/>
    <s v="Electronic Check"/>
    <n v="61.42"/>
    <x v="3170"/>
    <n v="2"/>
    <n v="1"/>
    <x v="0"/>
    <s v="Active Customer"/>
    <x v="0"/>
    <x v="0"/>
  </r>
  <r>
    <x v="3187"/>
    <x v="0"/>
    <n v="72"/>
    <x v="0"/>
    <x v="1"/>
    <s v="Yes"/>
    <n v="56"/>
    <x v="2"/>
    <x v="1"/>
    <s v="Electronic Check"/>
    <n v="20.170000000000002"/>
    <x v="3171"/>
    <n v="6"/>
    <n v="4"/>
    <x v="1"/>
    <s v="Lost Customer"/>
    <x v="0"/>
    <x v="2"/>
  </r>
  <r>
    <x v="3188"/>
    <x v="1"/>
    <n v="69"/>
    <x v="1"/>
    <x v="0"/>
    <s v="Yes"/>
    <n v="39"/>
    <x v="1"/>
    <x v="0"/>
    <s v="Mailed Check"/>
    <n v="86"/>
    <x v="3172"/>
    <n v="6"/>
    <n v="3"/>
    <x v="1"/>
    <s v="Lost Customer"/>
    <x v="0"/>
    <x v="1"/>
  </r>
  <r>
    <x v="3189"/>
    <x v="0"/>
    <n v="36"/>
    <x v="0"/>
    <x v="1"/>
    <s v="No"/>
    <n v="33"/>
    <x v="2"/>
    <x v="1"/>
    <s v="Mailed Check"/>
    <n v="83.69"/>
    <x v="3173"/>
    <n v="6"/>
    <n v="2"/>
    <x v="1"/>
    <s v="Lost Customer"/>
    <x v="0"/>
    <x v="1"/>
  </r>
  <r>
    <x v="3190"/>
    <x v="0"/>
    <n v="24"/>
    <x v="0"/>
    <x v="1"/>
    <s v="No"/>
    <n v="26"/>
    <x v="2"/>
    <x v="1"/>
    <s v="Bank Transfer"/>
    <n v="47.09"/>
    <x v="3174"/>
    <n v="3"/>
    <n v="10"/>
    <x v="0"/>
    <s v="Active Customer"/>
    <x v="0"/>
    <x v="0"/>
  </r>
  <r>
    <x v="3191"/>
    <x v="1"/>
    <n v="61"/>
    <x v="0"/>
    <x v="0"/>
    <s v="Yes"/>
    <n v="68"/>
    <x v="2"/>
    <x v="1"/>
    <s v="Bank Transfer"/>
    <n v="67.94"/>
    <x v="3175"/>
    <n v="8"/>
    <n v="5"/>
    <x v="0"/>
    <s v="Active Customer"/>
    <x v="0"/>
    <x v="0"/>
  </r>
  <r>
    <x v="3192"/>
    <x v="0"/>
    <n v="65"/>
    <x v="1"/>
    <x v="0"/>
    <s v="Yes"/>
    <n v="44"/>
    <x v="0"/>
    <x v="0"/>
    <s v="Electronic Check"/>
    <n v="95.01"/>
    <x v="3176"/>
    <n v="7"/>
    <n v="10"/>
    <x v="0"/>
    <s v="Active Customer"/>
    <x v="0"/>
    <x v="1"/>
  </r>
  <r>
    <x v="3193"/>
    <x v="0"/>
    <n v="42"/>
    <x v="0"/>
    <x v="1"/>
    <s v="No"/>
    <n v="45"/>
    <x v="2"/>
    <x v="1"/>
    <s v="Bank Transfer"/>
    <n v="41.17"/>
    <x v="3177"/>
    <n v="6"/>
    <n v="4"/>
    <x v="1"/>
    <s v="Lost Customer"/>
    <x v="0"/>
    <x v="0"/>
  </r>
  <r>
    <x v="3194"/>
    <x v="1"/>
    <n v="41"/>
    <x v="0"/>
    <x v="0"/>
    <s v="No"/>
    <n v="9"/>
    <x v="2"/>
    <x v="2"/>
    <s v="Electronic Check"/>
    <n v="0"/>
    <x v="3178"/>
    <n v="8"/>
    <n v="5"/>
    <x v="1"/>
    <s v="Lost Customer"/>
    <x v="1"/>
    <x v="2"/>
  </r>
  <r>
    <x v="3195"/>
    <x v="1"/>
    <n v="21"/>
    <x v="0"/>
    <x v="1"/>
    <s v="No"/>
    <n v="34"/>
    <x v="2"/>
    <x v="1"/>
    <s v="Mailed Check"/>
    <n v="117.27"/>
    <x v="3179"/>
    <n v="6"/>
    <n v="8"/>
    <x v="0"/>
    <s v="Active Customer"/>
    <x v="0"/>
    <x v="1"/>
  </r>
  <r>
    <x v="3196"/>
    <x v="1"/>
    <n v="26"/>
    <x v="0"/>
    <x v="0"/>
    <s v="Yes"/>
    <n v="54"/>
    <x v="1"/>
    <x v="1"/>
    <s v="Electronic Check"/>
    <n v="23.93"/>
    <x v="3180"/>
    <n v="3"/>
    <n v="9"/>
    <x v="0"/>
    <s v="Active Customer"/>
    <x v="0"/>
    <x v="2"/>
  </r>
  <r>
    <x v="3197"/>
    <x v="0"/>
    <n v="31"/>
    <x v="0"/>
    <x v="1"/>
    <s v="Yes"/>
    <n v="66"/>
    <x v="0"/>
    <x v="0"/>
    <s v="Credit Card"/>
    <n v="89.56"/>
    <x v="3181"/>
    <n v="2"/>
    <n v="7"/>
    <x v="0"/>
    <s v="Active Customer"/>
    <x v="0"/>
    <x v="1"/>
  </r>
  <r>
    <x v="3198"/>
    <x v="0"/>
    <n v="41"/>
    <x v="0"/>
    <x v="0"/>
    <s v="No"/>
    <n v="17"/>
    <x v="2"/>
    <x v="1"/>
    <s v="Bank Transfer"/>
    <n v="96.44"/>
    <x v="3182"/>
    <n v="1"/>
    <n v="9"/>
    <x v="0"/>
    <s v="Active Customer"/>
    <x v="0"/>
    <x v="1"/>
  </r>
  <r>
    <x v="3199"/>
    <x v="0"/>
    <n v="42"/>
    <x v="0"/>
    <x v="0"/>
    <s v="No"/>
    <n v="37"/>
    <x v="0"/>
    <x v="1"/>
    <s v="Bank Transfer"/>
    <n v="45.89"/>
    <x v="3183"/>
    <n v="5"/>
    <n v="6"/>
    <x v="0"/>
    <s v="Active Customer"/>
    <x v="0"/>
    <x v="0"/>
  </r>
  <r>
    <x v="3200"/>
    <x v="0"/>
    <n v="31"/>
    <x v="0"/>
    <x v="1"/>
    <s v="Yes"/>
    <n v="19"/>
    <x v="1"/>
    <x v="1"/>
    <s v="Mailed Check"/>
    <n v="107.57"/>
    <x v="3184"/>
    <n v="8"/>
    <n v="10"/>
    <x v="0"/>
    <s v="Active Customer"/>
    <x v="0"/>
    <x v="1"/>
  </r>
  <r>
    <x v="3201"/>
    <x v="1"/>
    <n v="51"/>
    <x v="0"/>
    <x v="0"/>
    <s v="Yes"/>
    <n v="23"/>
    <x v="2"/>
    <x v="1"/>
    <s v="Mailed Check"/>
    <n v="85.15"/>
    <x v="3185"/>
    <n v="0"/>
    <n v="3"/>
    <x v="0"/>
    <s v="Active Customer"/>
    <x v="0"/>
    <x v="1"/>
  </r>
  <r>
    <x v="3202"/>
    <x v="0"/>
    <n v="35"/>
    <x v="0"/>
    <x v="0"/>
    <s v="Yes"/>
    <n v="51"/>
    <x v="2"/>
    <x v="2"/>
    <s v="Credit Card"/>
    <n v="0"/>
    <x v="1523"/>
    <n v="7"/>
    <n v="8"/>
    <x v="0"/>
    <s v="Active Customer"/>
    <x v="0"/>
    <x v="2"/>
  </r>
  <r>
    <x v="3203"/>
    <x v="1"/>
    <n v="31"/>
    <x v="0"/>
    <x v="1"/>
    <s v="Yes"/>
    <n v="49"/>
    <x v="2"/>
    <x v="1"/>
    <s v="Electronic Check"/>
    <n v="35.56"/>
    <x v="3186"/>
    <n v="5"/>
    <n v="5"/>
    <x v="0"/>
    <s v="Active Customer"/>
    <x v="0"/>
    <x v="0"/>
  </r>
  <r>
    <x v="3204"/>
    <x v="1"/>
    <n v="45"/>
    <x v="0"/>
    <x v="0"/>
    <s v="No"/>
    <n v="56"/>
    <x v="2"/>
    <x v="0"/>
    <s v="Mailed Check"/>
    <n v="84.42"/>
    <x v="3187"/>
    <n v="3"/>
    <n v="2"/>
    <x v="0"/>
    <s v="Active Customer"/>
    <x v="0"/>
    <x v="1"/>
  </r>
  <r>
    <x v="3205"/>
    <x v="0"/>
    <n v="22"/>
    <x v="0"/>
    <x v="0"/>
    <s v="Yes"/>
    <n v="6"/>
    <x v="1"/>
    <x v="0"/>
    <s v="Credit Card"/>
    <n v="91.66"/>
    <x v="3188"/>
    <n v="2"/>
    <n v="2"/>
    <x v="0"/>
    <s v="Active Customer"/>
    <x v="1"/>
    <x v="1"/>
  </r>
  <r>
    <x v="3206"/>
    <x v="0"/>
    <n v="59"/>
    <x v="0"/>
    <x v="0"/>
    <s v="No"/>
    <n v="32"/>
    <x v="2"/>
    <x v="0"/>
    <s v="Mailed Check"/>
    <n v="77.61"/>
    <x v="3189"/>
    <n v="1"/>
    <n v="2"/>
    <x v="0"/>
    <s v="Active Customer"/>
    <x v="0"/>
    <x v="1"/>
  </r>
  <r>
    <x v="3207"/>
    <x v="1"/>
    <n v="19"/>
    <x v="0"/>
    <x v="1"/>
    <s v="No"/>
    <n v="19"/>
    <x v="2"/>
    <x v="1"/>
    <s v="Electronic Check"/>
    <n v="30.03"/>
    <x v="3190"/>
    <n v="2"/>
    <n v="7"/>
    <x v="0"/>
    <s v="Active Customer"/>
    <x v="0"/>
    <x v="2"/>
  </r>
  <r>
    <x v="3208"/>
    <x v="0"/>
    <n v="69"/>
    <x v="1"/>
    <x v="0"/>
    <s v="No"/>
    <n v="4"/>
    <x v="1"/>
    <x v="1"/>
    <s v="Bank Transfer"/>
    <n v="26.83"/>
    <x v="3191"/>
    <n v="1"/>
    <n v="2"/>
    <x v="0"/>
    <s v="Active Customer"/>
    <x v="1"/>
    <x v="2"/>
  </r>
  <r>
    <x v="3209"/>
    <x v="0"/>
    <n v="24"/>
    <x v="0"/>
    <x v="1"/>
    <s v="Yes"/>
    <n v="16"/>
    <x v="2"/>
    <x v="1"/>
    <s v="Mailed Check"/>
    <n v="35.020000000000003"/>
    <x v="3192"/>
    <n v="7"/>
    <n v="3"/>
    <x v="1"/>
    <s v="Lost Customer"/>
    <x v="0"/>
    <x v="0"/>
  </r>
  <r>
    <x v="3210"/>
    <x v="0"/>
    <n v="40"/>
    <x v="0"/>
    <x v="0"/>
    <s v="No"/>
    <n v="7"/>
    <x v="2"/>
    <x v="0"/>
    <s v="Mailed Check"/>
    <n v="71.099999999999994"/>
    <x v="3193"/>
    <n v="1"/>
    <n v="4"/>
    <x v="1"/>
    <s v="Lost Customer"/>
    <x v="1"/>
    <x v="1"/>
  </r>
  <r>
    <x v="3211"/>
    <x v="1"/>
    <n v="46"/>
    <x v="0"/>
    <x v="0"/>
    <s v="Yes"/>
    <n v="14"/>
    <x v="1"/>
    <x v="1"/>
    <s v="Mailed Check"/>
    <n v="35.33"/>
    <x v="3194"/>
    <n v="5"/>
    <n v="9"/>
    <x v="0"/>
    <s v="Active Customer"/>
    <x v="0"/>
    <x v="0"/>
  </r>
  <r>
    <x v="3212"/>
    <x v="0"/>
    <n v="47"/>
    <x v="0"/>
    <x v="1"/>
    <s v="Yes"/>
    <n v="42"/>
    <x v="0"/>
    <x v="0"/>
    <s v="Credit Card"/>
    <n v="114.21"/>
    <x v="3195"/>
    <n v="7"/>
    <n v="7"/>
    <x v="0"/>
    <s v="Active Customer"/>
    <x v="0"/>
    <x v="1"/>
  </r>
  <r>
    <x v="3213"/>
    <x v="1"/>
    <n v="56"/>
    <x v="0"/>
    <x v="0"/>
    <s v="Yes"/>
    <n v="66"/>
    <x v="2"/>
    <x v="0"/>
    <s v="Mailed Check"/>
    <n v="36.18"/>
    <x v="3196"/>
    <n v="1"/>
    <n v="9"/>
    <x v="0"/>
    <s v="Active Customer"/>
    <x v="0"/>
    <x v="0"/>
  </r>
  <r>
    <x v="3214"/>
    <x v="0"/>
    <n v="72"/>
    <x v="1"/>
    <x v="0"/>
    <s v="Yes"/>
    <n v="41"/>
    <x v="2"/>
    <x v="1"/>
    <s v="Mailed Check"/>
    <n v="39.4"/>
    <x v="3197"/>
    <n v="4"/>
    <n v="3"/>
    <x v="0"/>
    <s v="Active Customer"/>
    <x v="0"/>
    <x v="0"/>
  </r>
  <r>
    <x v="3215"/>
    <x v="1"/>
    <n v="40"/>
    <x v="0"/>
    <x v="0"/>
    <s v="No"/>
    <n v="49"/>
    <x v="1"/>
    <x v="2"/>
    <s v="Bank Transfer"/>
    <n v="0"/>
    <x v="3198"/>
    <n v="1"/>
    <n v="10"/>
    <x v="0"/>
    <s v="Active Customer"/>
    <x v="0"/>
    <x v="2"/>
  </r>
  <r>
    <x v="3216"/>
    <x v="1"/>
    <n v="48"/>
    <x v="0"/>
    <x v="0"/>
    <s v="No"/>
    <n v="61"/>
    <x v="1"/>
    <x v="1"/>
    <s v="Electronic Check"/>
    <n v="24.85"/>
    <x v="3199"/>
    <n v="2"/>
    <n v="6"/>
    <x v="0"/>
    <s v="Active Customer"/>
    <x v="0"/>
    <x v="2"/>
  </r>
  <r>
    <x v="3217"/>
    <x v="1"/>
    <n v="23"/>
    <x v="0"/>
    <x v="1"/>
    <s v="Yes"/>
    <n v="71"/>
    <x v="2"/>
    <x v="1"/>
    <s v="Mailed Check"/>
    <n v="30.98"/>
    <x v="3200"/>
    <n v="5"/>
    <n v="9"/>
    <x v="0"/>
    <s v="Active Customer"/>
    <x v="0"/>
    <x v="2"/>
  </r>
  <r>
    <x v="3218"/>
    <x v="1"/>
    <n v="23"/>
    <x v="0"/>
    <x v="1"/>
    <s v="Yes"/>
    <n v="68"/>
    <x v="2"/>
    <x v="1"/>
    <s v="Electronic Check"/>
    <n v="51.37"/>
    <x v="3201"/>
    <n v="3"/>
    <n v="4"/>
    <x v="0"/>
    <s v="Active Customer"/>
    <x v="0"/>
    <x v="0"/>
  </r>
  <r>
    <x v="3219"/>
    <x v="0"/>
    <n v="59"/>
    <x v="0"/>
    <x v="1"/>
    <s v="Yes"/>
    <n v="12"/>
    <x v="2"/>
    <x v="1"/>
    <s v="Electronic Check"/>
    <n v="106.34"/>
    <x v="3202"/>
    <n v="6"/>
    <n v="5"/>
    <x v="1"/>
    <s v="Lost Customer"/>
    <x v="1"/>
    <x v="1"/>
  </r>
  <r>
    <x v="3220"/>
    <x v="1"/>
    <n v="66"/>
    <x v="1"/>
    <x v="0"/>
    <s v="Yes"/>
    <n v="43"/>
    <x v="1"/>
    <x v="2"/>
    <s v="Bank Transfer"/>
    <n v="0"/>
    <x v="3203"/>
    <n v="3"/>
    <n v="6"/>
    <x v="0"/>
    <s v="Active Customer"/>
    <x v="0"/>
    <x v="2"/>
  </r>
  <r>
    <x v="3221"/>
    <x v="1"/>
    <n v="63"/>
    <x v="1"/>
    <x v="1"/>
    <s v="No"/>
    <n v="70"/>
    <x v="1"/>
    <x v="0"/>
    <s v="Bank Transfer"/>
    <n v="99.52"/>
    <x v="3204"/>
    <n v="5"/>
    <n v="7"/>
    <x v="0"/>
    <s v="Active Customer"/>
    <x v="0"/>
    <x v="1"/>
  </r>
  <r>
    <x v="3222"/>
    <x v="1"/>
    <n v="75"/>
    <x v="1"/>
    <x v="0"/>
    <s v="Yes"/>
    <n v="30"/>
    <x v="0"/>
    <x v="1"/>
    <s v="Bank Transfer"/>
    <n v="51.83"/>
    <x v="3205"/>
    <n v="3"/>
    <n v="1"/>
    <x v="0"/>
    <s v="Active Customer"/>
    <x v="0"/>
    <x v="0"/>
  </r>
  <r>
    <x v="3223"/>
    <x v="1"/>
    <n v="57"/>
    <x v="0"/>
    <x v="0"/>
    <s v="No"/>
    <n v="53"/>
    <x v="2"/>
    <x v="1"/>
    <s v="Mailed Check"/>
    <n v="66.86"/>
    <x v="3206"/>
    <n v="1"/>
    <n v="3"/>
    <x v="0"/>
    <s v="Active Customer"/>
    <x v="0"/>
    <x v="0"/>
  </r>
  <r>
    <x v="3224"/>
    <x v="1"/>
    <n v="29"/>
    <x v="0"/>
    <x v="1"/>
    <s v="No"/>
    <n v="11"/>
    <x v="2"/>
    <x v="0"/>
    <s v="Mailed Check"/>
    <n v="68.42"/>
    <x v="3207"/>
    <n v="2"/>
    <n v="2"/>
    <x v="1"/>
    <s v="Lost Customer"/>
    <x v="1"/>
    <x v="0"/>
  </r>
  <r>
    <x v="3225"/>
    <x v="1"/>
    <n v="65"/>
    <x v="1"/>
    <x v="1"/>
    <s v="No"/>
    <n v="53"/>
    <x v="0"/>
    <x v="1"/>
    <s v="Mailed Check"/>
    <n v="29.9"/>
    <x v="3208"/>
    <n v="5"/>
    <n v="4"/>
    <x v="0"/>
    <s v="Active Customer"/>
    <x v="0"/>
    <x v="2"/>
  </r>
  <r>
    <x v="3226"/>
    <x v="0"/>
    <n v="46"/>
    <x v="0"/>
    <x v="1"/>
    <s v="Yes"/>
    <n v="25"/>
    <x v="0"/>
    <x v="1"/>
    <s v="Mailed Check"/>
    <n v="69.790000000000006"/>
    <x v="3209"/>
    <n v="5"/>
    <n v="10"/>
    <x v="0"/>
    <s v="Active Customer"/>
    <x v="0"/>
    <x v="0"/>
  </r>
  <r>
    <x v="3227"/>
    <x v="1"/>
    <n v="27"/>
    <x v="0"/>
    <x v="0"/>
    <s v="No"/>
    <n v="51"/>
    <x v="1"/>
    <x v="1"/>
    <s v="Electronic Check"/>
    <n v="84.76"/>
    <x v="3210"/>
    <n v="8"/>
    <n v="5"/>
    <x v="0"/>
    <s v="Active Customer"/>
    <x v="0"/>
    <x v="1"/>
  </r>
  <r>
    <x v="3228"/>
    <x v="0"/>
    <n v="30"/>
    <x v="0"/>
    <x v="1"/>
    <s v="No"/>
    <n v="13"/>
    <x v="1"/>
    <x v="1"/>
    <s v="Credit Card"/>
    <n v="70.11"/>
    <x v="3211"/>
    <n v="3"/>
    <n v="7"/>
    <x v="0"/>
    <s v="Active Customer"/>
    <x v="0"/>
    <x v="1"/>
  </r>
  <r>
    <x v="3229"/>
    <x v="0"/>
    <n v="59"/>
    <x v="0"/>
    <x v="1"/>
    <s v="No"/>
    <n v="50"/>
    <x v="0"/>
    <x v="1"/>
    <s v="Credit Card"/>
    <n v="44.5"/>
    <x v="3212"/>
    <n v="2"/>
    <n v="7"/>
    <x v="0"/>
    <s v="Active Customer"/>
    <x v="0"/>
    <x v="0"/>
  </r>
  <r>
    <x v="3230"/>
    <x v="1"/>
    <n v="66"/>
    <x v="1"/>
    <x v="1"/>
    <s v="No"/>
    <n v="55"/>
    <x v="2"/>
    <x v="0"/>
    <s v="Bank Transfer"/>
    <n v="87.23"/>
    <x v="3213"/>
    <n v="4"/>
    <n v="10"/>
    <x v="0"/>
    <s v="Active Customer"/>
    <x v="0"/>
    <x v="1"/>
  </r>
  <r>
    <x v="3231"/>
    <x v="0"/>
    <n v="57"/>
    <x v="0"/>
    <x v="1"/>
    <s v="No"/>
    <n v="51"/>
    <x v="0"/>
    <x v="0"/>
    <s v="Electronic Check"/>
    <n v="25.05"/>
    <x v="3214"/>
    <n v="6"/>
    <n v="5"/>
    <x v="0"/>
    <s v="Active Customer"/>
    <x v="0"/>
    <x v="2"/>
  </r>
  <r>
    <x v="3232"/>
    <x v="0"/>
    <n v="25"/>
    <x v="0"/>
    <x v="1"/>
    <s v="Yes"/>
    <n v="68"/>
    <x v="1"/>
    <x v="0"/>
    <s v="Electronic Check"/>
    <n v="114.64"/>
    <x v="3215"/>
    <n v="7"/>
    <n v="5"/>
    <x v="0"/>
    <s v="Active Customer"/>
    <x v="0"/>
    <x v="1"/>
  </r>
  <r>
    <x v="3233"/>
    <x v="0"/>
    <n v="22"/>
    <x v="0"/>
    <x v="0"/>
    <s v="No"/>
    <n v="7"/>
    <x v="2"/>
    <x v="2"/>
    <s v="Mailed Check"/>
    <n v="0"/>
    <x v="3216"/>
    <n v="0"/>
    <n v="3"/>
    <x v="1"/>
    <s v="Lost Customer"/>
    <x v="1"/>
    <x v="2"/>
  </r>
  <r>
    <x v="3234"/>
    <x v="0"/>
    <n v="21"/>
    <x v="0"/>
    <x v="0"/>
    <s v="Yes"/>
    <n v="11"/>
    <x v="0"/>
    <x v="1"/>
    <s v="Credit Card"/>
    <n v="89.96"/>
    <x v="3217"/>
    <n v="5"/>
    <n v="9"/>
    <x v="0"/>
    <s v="Active Customer"/>
    <x v="1"/>
    <x v="1"/>
  </r>
  <r>
    <x v="3235"/>
    <x v="1"/>
    <n v="66"/>
    <x v="0"/>
    <x v="0"/>
    <s v="Yes"/>
    <n v="14"/>
    <x v="1"/>
    <x v="0"/>
    <s v="Credit Card"/>
    <n v="74.709999999999994"/>
    <x v="3218"/>
    <n v="6"/>
    <n v="8"/>
    <x v="0"/>
    <s v="Active Customer"/>
    <x v="0"/>
    <x v="1"/>
  </r>
  <r>
    <x v="3236"/>
    <x v="0"/>
    <n v="18"/>
    <x v="0"/>
    <x v="0"/>
    <s v="No"/>
    <n v="57"/>
    <x v="2"/>
    <x v="2"/>
    <s v="Mailed Check"/>
    <n v="0"/>
    <x v="2594"/>
    <n v="2"/>
    <n v="7"/>
    <x v="0"/>
    <s v="Active Customer"/>
    <x v="0"/>
    <x v="2"/>
  </r>
  <r>
    <x v="3237"/>
    <x v="1"/>
    <n v="62"/>
    <x v="1"/>
    <x v="1"/>
    <s v="No"/>
    <n v="72"/>
    <x v="1"/>
    <x v="1"/>
    <s v="Credit Card"/>
    <n v="71.91"/>
    <x v="3219"/>
    <n v="5"/>
    <n v="4"/>
    <x v="0"/>
    <s v="Active Customer"/>
    <x v="0"/>
    <x v="1"/>
  </r>
  <r>
    <x v="3238"/>
    <x v="0"/>
    <n v="73"/>
    <x v="1"/>
    <x v="0"/>
    <s v="Yes"/>
    <n v="61"/>
    <x v="2"/>
    <x v="0"/>
    <s v="Electronic Check"/>
    <n v="65.260000000000005"/>
    <x v="3220"/>
    <n v="0"/>
    <n v="10"/>
    <x v="0"/>
    <s v="Active Customer"/>
    <x v="0"/>
    <x v="0"/>
  </r>
  <r>
    <x v="3239"/>
    <x v="1"/>
    <n v="56"/>
    <x v="0"/>
    <x v="1"/>
    <s v="No"/>
    <n v="27"/>
    <x v="2"/>
    <x v="0"/>
    <s v="Mailed Check"/>
    <n v="73.400000000000006"/>
    <x v="3221"/>
    <n v="1"/>
    <n v="4"/>
    <x v="0"/>
    <s v="Active Customer"/>
    <x v="0"/>
    <x v="1"/>
  </r>
  <r>
    <x v="3240"/>
    <x v="0"/>
    <n v="52"/>
    <x v="0"/>
    <x v="0"/>
    <s v="Yes"/>
    <n v="65"/>
    <x v="1"/>
    <x v="1"/>
    <s v="Bank Transfer"/>
    <n v="97.06"/>
    <x v="3222"/>
    <n v="3"/>
    <n v="2"/>
    <x v="0"/>
    <s v="Active Customer"/>
    <x v="0"/>
    <x v="1"/>
  </r>
  <r>
    <x v="3241"/>
    <x v="1"/>
    <n v="51"/>
    <x v="0"/>
    <x v="1"/>
    <s v="Yes"/>
    <n v="26"/>
    <x v="2"/>
    <x v="1"/>
    <s v="Electronic Check"/>
    <n v="22.87"/>
    <x v="3223"/>
    <n v="6"/>
    <n v="1"/>
    <x v="1"/>
    <s v="Lost Customer"/>
    <x v="0"/>
    <x v="2"/>
  </r>
  <r>
    <x v="3242"/>
    <x v="1"/>
    <n v="24"/>
    <x v="0"/>
    <x v="1"/>
    <s v="Yes"/>
    <n v="23"/>
    <x v="2"/>
    <x v="0"/>
    <s v="Credit Card"/>
    <n v="48.3"/>
    <x v="3224"/>
    <n v="1"/>
    <n v="7"/>
    <x v="0"/>
    <s v="Active Customer"/>
    <x v="0"/>
    <x v="0"/>
  </r>
  <r>
    <x v="3243"/>
    <x v="0"/>
    <n v="72"/>
    <x v="1"/>
    <x v="1"/>
    <s v="No"/>
    <n v="16"/>
    <x v="1"/>
    <x v="1"/>
    <s v="Electronic Check"/>
    <n v="97.84"/>
    <x v="3225"/>
    <n v="3"/>
    <n v="7"/>
    <x v="0"/>
    <s v="Active Customer"/>
    <x v="0"/>
    <x v="1"/>
  </r>
  <r>
    <x v="3244"/>
    <x v="0"/>
    <n v="75"/>
    <x v="1"/>
    <x v="0"/>
    <s v="No"/>
    <n v="9"/>
    <x v="1"/>
    <x v="1"/>
    <s v="Bank Transfer"/>
    <n v="78.81"/>
    <x v="3226"/>
    <n v="5"/>
    <n v="6"/>
    <x v="0"/>
    <s v="Active Customer"/>
    <x v="1"/>
    <x v="1"/>
  </r>
  <r>
    <x v="3245"/>
    <x v="1"/>
    <n v="60"/>
    <x v="1"/>
    <x v="1"/>
    <s v="Yes"/>
    <n v="17"/>
    <x v="1"/>
    <x v="2"/>
    <s v="Credit Card"/>
    <n v="0"/>
    <x v="3227"/>
    <n v="5"/>
    <n v="2"/>
    <x v="0"/>
    <s v="Active Customer"/>
    <x v="0"/>
    <x v="2"/>
  </r>
  <r>
    <x v="3246"/>
    <x v="1"/>
    <n v="49"/>
    <x v="0"/>
    <x v="0"/>
    <s v="Yes"/>
    <n v="1"/>
    <x v="0"/>
    <x v="0"/>
    <s v="Bank Transfer"/>
    <n v="90.35"/>
    <x v="3228"/>
    <n v="5"/>
    <n v="5"/>
    <x v="0"/>
    <s v="Active Customer"/>
    <x v="1"/>
    <x v="1"/>
  </r>
  <r>
    <x v="3247"/>
    <x v="0"/>
    <n v="53"/>
    <x v="0"/>
    <x v="1"/>
    <s v="No"/>
    <n v="26"/>
    <x v="2"/>
    <x v="0"/>
    <s v="Bank Transfer"/>
    <n v="82.67"/>
    <x v="3229"/>
    <n v="4"/>
    <n v="6"/>
    <x v="0"/>
    <s v="Active Customer"/>
    <x v="0"/>
    <x v="1"/>
  </r>
  <r>
    <x v="3248"/>
    <x v="0"/>
    <n v="43"/>
    <x v="0"/>
    <x v="1"/>
    <s v="Yes"/>
    <n v="1"/>
    <x v="0"/>
    <x v="2"/>
    <s v="Credit Card"/>
    <n v="0"/>
    <x v="3230"/>
    <n v="1"/>
    <n v="2"/>
    <x v="0"/>
    <s v="Active Customer"/>
    <x v="1"/>
    <x v="2"/>
  </r>
  <r>
    <x v="3249"/>
    <x v="1"/>
    <n v="68"/>
    <x v="1"/>
    <x v="0"/>
    <s v="Yes"/>
    <n v="42"/>
    <x v="2"/>
    <x v="1"/>
    <s v="Mailed Check"/>
    <n v="81.489999999999995"/>
    <x v="3231"/>
    <n v="5"/>
    <n v="8"/>
    <x v="0"/>
    <s v="Active Customer"/>
    <x v="0"/>
    <x v="1"/>
  </r>
  <r>
    <x v="3250"/>
    <x v="0"/>
    <n v="30"/>
    <x v="0"/>
    <x v="1"/>
    <s v="No"/>
    <n v="25"/>
    <x v="1"/>
    <x v="1"/>
    <s v="Bank Transfer"/>
    <n v="108.03"/>
    <x v="3232"/>
    <n v="3"/>
    <n v="8"/>
    <x v="0"/>
    <s v="Active Customer"/>
    <x v="0"/>
    <x v="1"/>
  </r>
  <r>
    <x v="3251"/>
    <x v="0"/>
    <n v="38"/>
    <x v="0"/>
    <x v="0"/>
    <s v="Yes"/>
    <n v="35"/>
    <x v="1"/>
    <x v="0"/>
    <s v="Electronic Check"/>
    <n v="27.44"/>
    <x v="3233"/>
    <n v="5"/>
    <n v="1"/>
    <x v="0"/>
    <s v="Active Customer"/>
    <x v="0"/>
    <x v="2"/>
  </r>
  <r>
    <x v="3252"/>
    <x v="1"/>
    <n v="74"/>
    <x v="1"/>
    <x v="0"/>
    <s v="Yes"/>
    <n v="54"/>
    <x v="2"/>
    <x v="2"/>
    <s v="Bank Transfer"/>
    <n v="0"/>
    <x v="3234"/>
    <n v="2"/>
    <n v="1"/>
    <x v="0"/>
    <s v="Active Customer"/>
    <x v="0"/>
    <x v="2"/>
  </r>
  <r>
    <x v="3253"/>
    <x v="0"/>
    <n v="24"/>
    <x v="0"/>
    <x v="0"/>
    <s v="No"/>
    <n v="37"/>
    <x v="0"/>
    <x v="1"/>
    <s v="Bank Transfer"/>
    <n v="55.6"/>
    <x v="3235"/>
    <n v="2"/>
    <n v="10"/>
    <x v="0"/>
    <s v="Active Customer"/>
    <x v="0"/>
    <x v="0"/>
  </r>
  <r>
    <x v="3254"/>
    <x v="0"/>
    <n v="59"/>
    <x v="0"/>
    <x v="0"/>
    <s v="No"/>
    <n v="33"/>
    <x v="0"/>
    <x v="0"/>
    <s v="Bank Transfer"/>
    <n v="49.72"/>
    <x v="3236"/>
    <n v="5"/>
    <n v="2"/>
    <x v="0"/>
    <s v="Active Customer"/>
    <x v="0"/>
    <x v="0"/>
  </r>
  <r>
    <x v="3255"/>
    <x v="1"/>
    <n v="56"/>
    <x v="0"/>
    <x v="0"/>
    <s v="Yes"/>
    <n v="22"/>
    <x v="2"/>
    <x v="1"/>
    <s v="Electronic Check"/>
    <n v="89.6"/>
    <x v="3237"/>
    <n v="3"/>
    <n v="4"/>
    <x v="0"/>
    <s v="Active Customer"/>
    <x v="0"/>
    <x v="1"/>
  </r>
  <r>
    <x v="3256"/>
    <x v="0"/>
    <n v="74"/>
    <x v="1"/>
    <x v="0"/>
    <s v="Yes"/>
    <n v="26"/>
    <x v="0"/>
    <x v="0"/>
    <s v="Bank Transfer"/>
    <n v="21.64"/>
    <x v="3238"/>
    <n v="2"/>
    <n v="3"/>
    <x v="0"/>
    <s v="Active Customer"/>
    <x v="0"/>
    <x v="2"/>
  </r>
  <r>
    <x v="3257"/>
    <x v="1"/>
    <n v="52"/>
    <x v="0"/>
    <x v="0"/>
    <s v="Yes"/>
    <n v="23"/>
    <x v="2"/>
    <x v="0"/>
    <s v="Mailed Check"/>
    <n v="88.39"/>
    <x v="3239"/>
    <n v="5"/>
    <n v="5"/>
    <x v="0"/>
    <s v="Active Customer"/>
    <x v="0"/>
    <x v="1"/>
  </r>
  <r>
    <x v="3258"/>
    <x v="0"/>
    <n v="44"/>
    <x v="0"/>
    <x v="1"/>
    <s v="No"/>
    <n v="40"/>
    <x v="2"/>
    <x v="1"/>
    <s v="Electronic Check"/>
    <n v="102.02"/>
    <x v="3240"/>
    <n v="7"/>
    <n v="8"/>
    <x v="0"/>
    <s v="Active Customer"/>
    <x v="0"/>
    <x v="1"/>
  </r>
  <r>
    <x v="3259"/>
    <x v="1"/>
    <n v="38"/>
    <x v="0"/>
    <x v="1"/>
    <s v="No"/>
    <n v="1"/>
    <x v="1"/>
    <x v="1"/>
    <s v="Electronic Check"/>
    <n v="78.55"/>
    <x v="3241"/>
    <n v="2"/>
    <n v="6"/>
    <x v="0"/>
    <s v="Active Customer"/>
    <x v="1"/>
    <x v="1"/>
  </r>
  <r>
    <x v="3260"/>
    <x v="1"/>
    <n v="75"/>
    <x v="1"/>
    <x v="1"/>
    <s v="Yes"/>
    <n v="61"/>
    <x v="1"/>
    <x v="0"/>
    <s v="Electronic Check"/>
    <n v="75.209999999999994"/>
    <x v="3242"/>
    <n v="2"/>
    <n v="5"/>
    <x v="0"/>
    <s v="Active Customer"/>
    <x v="0"/>
    <x v="1"/>
  </r>
  <r>
    <x v="3261"/>
    <x v="0"/>
    <n v="40"/>
    <x v="0"/>
    <x v="0"/>
    <s v="No"/>
    <n v="72"/>
    <x v="2"/>
    <x v="1"/>
    <s v="Credit Card"/>
    <n v="48.01"/>
    <x v="3243"/>
    <n v="2"/>
    <n v="1"/>
    <x v="0"/>
    <s v="Active Customer"/>
    <x v="0"/>
    <x v="0"/>
  </r>
  <r>
    <x v="3262"/>
    <x v="0"/>
    <n v="64"/>
    <x v="1"/>
    <x v="0"/>
    <s v="Yes"/>
    <n v="7"/>
    <x v="2"/>
    <x v="0"/>
    <s v="Bank Transfer"/>
    <n v="35.369999999999997"/>
    <x v="3244"/>
    <n v="7"/>
    <n v="6"/>
    <x v="0"/>
    <s v="Active Customer"/>
    <x v="1"/>
    <x v="0"/>
  </r>
  <r>
    <x v="3263"/>
    <x v="1"/>
    <n v="58"/>
    <x v="0"/>
    <x v="1"/>
    <s v="No"/>
    <n v="51"/>
    <x v="1"/>
    <x v="0"/>
    <s v="Bank Transfer"/>
    <n v="52.78"/>
    <x v="3245"/>
    <n v="7"/>
    <n v="6"/>
    <x v="0"/>
    <s v="Active Customer"/>
    <x v="0"/>
    <x v="0"/>
  </r>
  <r>
    <x v="3264"/>
    <x v="0"/>
    <n v="70"/>
    <x v="1"/>
    <x v="0"/>
    <s v="Yes"/>
    <n v="10"/>
    <x v="2"/>
    <x v="2"/>
    <s v="Mailed Check"/>
    <n v="0"/>
    <x v="3246"/>
    <n v="5"/>
    <n v="5"/>
    <x v="1"/>
    <s v="Lost Customer"/>
    <x v="1"/>
    <x v="2"/>
  </r>
  <r>
    <x v="3265"/>
    <x v="1"/>
    <n v="20"/>
    <x v="0"/>
    <x v="0"/>
    <s v="Yes"/>
    <n v="9"/>
    <x v="2"/>
    <x v="1"/>
    <s v="Bank Transfer"/>
    <n v="25.29"/>
    <x v="3247"/>
    <n v="7"/>
    <n v="10"/>
    <x v="0"/>
    <s v="Active Customer"/>
    <x v="1"/>
    <x v="2"/>
  </r>
  <r>
    <x v="3266"/>
    <x v="0"/>
    <n v="48"/>
    <x v="0"/>
    <x v="1"/>
    <s v="Yes"/>
    <n v="54"/>
    <x v="2"/>
    <x v="1"/>
    <s v="Electronic Check"/>
    <n v="33.340000000000003"/>
    <x v="3248"/>
    <n v="4"/>
    <n v="2"/>
    <x v="0"/>
    <s v="Active Customer"/>
    <x v="0"/>
    <x v="2"/>
  </r>
  <r>
    <x v="3267"/>
    <x v="1"/>
    <n v="42"/>
    <x v="0"/>
    <x v="0"/>
    <s v="Yes"/>
    <n v="31"/>
    <x v="0"/>
    <x v="1"/>
    <s v="Credit Card"/>
    <n v="88.6"/>
    <x v="3249"/>
    <n v="5"/>
    <n v="6"/>
    <x v="0"/>
    <s v="Active Customer"/>
    <x v="0"/>
    <x v="1"/>
  </r>
  <r>
    <x v="3268"/>
    <x v="0"/>
    <n v="68"/>
    <x v="1"/>
    <x v="0"/>
    <s v="Yes"/>
    <n v="62"/>
    <x v="2"/>
    <x v="2"/>
    <s v="Credit Card"/>
    <n v="0"/>
    <x v="3250"/>
    <n v="3"/>
    <n v="10"/>
    <x v="0"/>
    <s v="Active Customer"/>
    <x v="0"/>
    <x v="2"/>
  </r>
  <r>
    <x v="3269"/>
    <x v="1"/>
    <n v="74"/>
    <x v="0"/>
    <x v="1"/>
    <s v="Yes"/>
    <n v="27"/>
    <x v="2"/>
    <x v="1"/>
    <s v="Mailed Check"/>
    <n v="92.68"/>
    <x v="3251"/>
    <n v="5"/>
    <n v="1"/>
    <x v="0"/>
    <s v="Active Customer"/>
    <x v="0"/>
    <x v="1"/>
  </r>
  <r>
    <x v="3270"/>
    <x v="0"/>
    <n v="63"/>
    <x v="1"/>
    <x v="0"/>
    <s v="No"/>
    <n v="44"/>
    <x v="0"/>
    <x v="1"/>
    <s v="Credit Card"/>
    <n v="74.760000000000005"/>
    <x v="3252"/>
    <n v="2"/>
    <n v="8"/>
    <x v="0"/>
    <s v="Active Customer"/>
    <x v="0"/>
    <x v="1"/>
  </r>
  <r>
    <x v="3271"/>
    <x v="1"/>
    <n v="30"/>
    <x v="0"/>
    <x v="0"/>
    <s v="Yes"/>
    <n v="34"/>
    <x v="2"/>
    <x v="1"/>
    <s v="Bank Transfer"/>
    <n v="57.91"/>
    <x v="3253"/>
    <n v="3"/>
    <n v="1"/>
    <x v="0"/>
    <s v="Active Customer"/>
    <x v="0"/>
    <x v="0"/>
  </r>
  <r>
    <x v="3272"/>
    <x v="1"/>
    <n v="37"/>
    <x v="0"/>
    <x v="0"/>
    <s v="Yes"/>
    <n v="37"/>
    <x v="0"/>
    <x v="1"/>
    <s v="Bank Transfer"/>
    <n v="70.7"/>
    <x v="3254"/>
    <n v="4"/>
    <n v="7"/>
    <x v="0"/>
    <s v="Active Customer"/>
    <x v="0"/>
    <x v="1"/>
  </r>
  <r>
    <x v="3273"/>
    <x v="0"/>
    <n v="60"/>
    <x v="1"/>
    <x v="0"/>
    <s v="Yes"/>
    <n v="52"/>
    <x v="0"/>
    <x v="0"/>
    <s v="Electronic Check"/>
    <n v="103.9"/>
    <x v="3255"/>
    <n v="5"/>
    <n v="8"/>
    <x v="0"/>
    <s v="Active Customer"/>
    <x v="0"/>
    <x v="1"/>
  </r>
  <r>
    <x v="3274"/>
    <x v="0"/>
    <n v="43"/>
    <x v="0"/>
    <x v="0"/>
    <s v="No"/>
    <n v="26"/>
    <x v="1"/>
    <x v="1"/>
    <s v="Bank Transfer"/>
    <n v="55.29"/>
    <x v="3256"/>
    <n v="2"/>
    <n v="4"/>
    <x v="0"/>
    <s v="Active Customer"/>
    <x v="0"/>
    <x v="0"/>
  </r>
  <r>
    <x v="3275"/>
    <x v="0"/>
    <n v="75"/>
    <x v="0"/>
    <x v="1"/>
    <s v="Yes"/>
    <n v="40"/>
    <x v="1"/>
    <x v="2"/>
    <s v="Electronic Check"/>
    <n v="0"/>
    <x v="3257"/>
    <n v="8"/>
    <n v="10"/>
    <x v="0"/>
    <s v="Active Customer"/>
    <x v="0"/>
    <x v="2"/>
  </r>
  <r>
    <x v="3276"/>
    <x v="0"/>
    <n v="49"/>
    <x v="0"/>
    <x v="0"/>
    <s v="No"/>
    <n v="52"/>
    <x v="2"/>
    <x v="2"/>
    <s v="Bank Transfer"/>
    <n v="0"/>
    <x v="3258"/>
    <n v="0"/>
    <n v="4"/>
    <x v="0"/>
    <s v="Active Customer"/>
    <x v="0"/>
    <x v="2"/>
  </r>
  <r>
    <x v="3277"/>
    <x v="0"/>
    <n v="55"/>
    <x v="0"/>
    <x v="0"/>
    <s v="Yes"/>
    <n v="43"/>
    <x v="2"/>
    <x v="2"/>
    <s v="Credit Card"/>
    <n v="0"/>
    <x v="3259"/>
    <n v="0"/>
    <n v="6"/>
    <x v="0"/>
    <s v="Active Customer"/>
    <x v="0"/>
    <x v="2"/>
  </r>
  <r>
    <x v="3278"/>
    <x v="1"/>
    <n v="43"/>
    <x v="0"/>
    <x v="0"/>
    <s v="Yes"/>
    <n v="22"/>
    <x v="1"/>
    <x v="0"/>
    <s v="Mailed Check"/>
    <n v="92.83"/>
    <x v="3260"/>
    <n v="2"/>
    <n v="4"/>
    <x v="0"/>
    <s v="Active Customer"/>
    <x v="0"/>
    <x v="1"/>
  </r>
  <r>
    <x v="3279"/>
    <x v="0"/>
    <n v="19"/>
    <x v="0"/>
    <x v="1"/>
    <s v="Yes"/>
    <n v="65"/>
    <x v="1"/>
    <x v="2"/>
    <s v="Mailed Check"/>
    <n v="0"/>
    <x v="3261"/>
    <n v="3"/>
    <n v="1"/>
    <x v="0"/>
    <s v="Active Customer"/>
    <x v="0"/>
    <x v="2"/>
  </r>
  <r>
    <x v="3280"/>
    <x v="0"/>
    <n v="32"/>
    <x v="0"/>
    <x v="0"/>
    <s v="Yes"/>
    <n v="42"/>
    <x v="1"/>
    <x v="2"/>
    <s v="Credit Card"/>
    <n v="0"/>
    <x v="3262"/>
    <n v="1"/>
    <n v="7"/>
    <x v="0"/>
    <s v="Active Customer"/>
    <x v="0"/>
    <x v="2"/>
  </r>
  <r>
    <x v="3281"/>
    <x v="0"/>
    <n v="60"/>
    <x v="1"/>
    <x v="0"/>
    <s v="No"/>
    <n v="45"/>
    <x v="2"/>
    <x v="0"/>
    <s v="Bank Transfer"/>
    <n v="115.78"/>
    <x v="3263"/>
    <n v="6"/>
    <n v="3"/>
    <x v="1"/>
    <s v="Lost Customer"/>
    <x v="0"/>
    <x v="1"/>
  </r>
  <r>
    <x v="3282"/>
    <x v="1"/>
    <n v="34"/>
    <x v="0"/>
    <x v="1"/>
    <s v="Yes"/>
    <n v="68"/>
    <x v="2"/>
    <x v="1"/>
    <s v="Credit Card"/>
    <n v="29.19"/>
    <x v="3264"/>
    <n v="7"/>
    <n v="4"/>
    <x v="1"/>
    <s v="Lost Customer"/>
    <x v="0"/>
    <x v="2"/>
  </r>
  <r>
    <x v="3283"/>
    <x v="0"/>
    <n v="39"/>
    <x v="0"/>
    <x v="1"/>
    <s v="Yes"/>
    <n v="48"/>
    <x v="1"/>
    <x v="2"/>
    <s v="Mailed Check"/>
    <n v="0"/>
    <x v="3265"/>
    <n v="5"/>
    <n v="8"/>
    <x v="0"/>
    <s v="Active Customer"/>
    <x v="0"/>
    <x v="2"/>
  </r>
  <r>
    <x v="3284"/>
    <x v="0"/>
    <n v="21"/>
    <x v="0"/>
    <x v="1"/>
    <s v="No"/>
    <n v="69"/>
    <x v="1"/>
    <x v="1"/>
    <s v="Electronic Check"/>
    <n v="97.52"/>
    <x v="3266"/>
    <n v="8"/>
    <n v="2"/>
    <x v="1"/>
    <s v="Lost Customer"/>
    <x v="0"/>
    <x v="1"/>
  </r>
  <r>
    <x v="3285"/>
    <x v="1"/>
    <n v="20"/>
    <x v="0"/>
    <x v="1"/>
    <s v="No"/>
    <n v="53"/>
    <x v="2"/>
    <x v="2"/>
    <s v="Mailed Check"/>
    <n v="0"/>
    <x v="3267"/>
    <n v="8"/>
    <n v="4"/>
    <x v="1"/>
    <s v="Lost Customer"/>
    <x v="0"/>
    <x v="2"/>
  </r>
  <r>
    <x v="3286"/>
    <x v="0"/>
    <n v="37"/>
    <x v="0"/>
    <x v="1"/>
    <s v="Yes"/>
    <n v="9"/>
    <x v="0"/>
    <x v="1"/>
    <s v="Mailed Check"/>
    <n v="71.67"/>
    <x v="3268"/>
    <n v="6"/>
    <n v="5"/>
    <x v="0"/>
    <s v="Active Customer"/>
    <x v="1"/>
    <x v="1"/>
  </r>
  <r>
    <x v="3287"/>
    <x v="0"/>
    <n v="42"/>
    <x v="0"/>
    <x v="1"/>
    <s v="No"/>
    <n v="7"/>
    <x v="2"/>
    <x v="0"/>
    <s v="Bank Transfer"/>
    <n v="75.94"/>
    <x v="3269"/>
    <n v="0"/>
    <n v="4"/>
    <x v="1"/>
    <s v="Lost Customer"/>
    <x v="1"/>
    <x v="1"/>
  </r>
  <r>
    <x v="3288"/>
    <x v="0"/>
    <n v="61"/>
    <x v="1"/>
    <x v="0"/>
    <s v="No"/>
    <n v="15"/>
    <x v="2"/>
    <x v="1"/>
    <s v="Electronic Check"/>
    <n v="115.43"/>
    <x v="3270"/>
    <n v="6"/>
    <n v="1"/>
    <x v="1"/>
    <s v="Lost Customer"/>
    <x v="0"/>
    <x v="1"/>
  </r>
  <r>
    <x v="3289"/>
    <x v="1"/>
    <n v="41"/>
    <x v="0"/>
    <x v="1"/>
    <s v="No"/>
    <n v="62"/>
    <x v="1"/>
    <x v="2"/>
    <s v="Credit Card"/>
    <n v="0"/>
    <x v="3271"/>
    <n v="6"/>
    <n v="1"/>
    <x v="1"/>
    <s v="Lost Customer"/>
    <x v="0"/>
    <x v="2"/>
  </r>
  <r>
    <x v="3290"/>
    <x v="1"/>
    <n v="54"/>
    <x v="0"/>
    <x v="1"/>
    <s v="No"/>
    <n v="63"/>
    <x v="1"/>
    <x v="1"/>
    <s v="Mailed Check"/>
    <n v="112.64"/>
    <x v="3272"/>
    <n v="3"/>
    <n v="8"/>
    <x v="0"/>
    <s v="Active Customer"/>
    <x v="0"/>
    <x v="1"/>
  </r>
  <r>
    <x v="3291"/>
    <x v="0"/>
    <n v="51"/>
    <x v="0"/>
    <x v="0"/>
    <s v="Yes"/>
    <n v="28"/>
    <x v="1"/>
    <x v="0"/>
    <s v="Electronic Check"/>
    <n v="44"/>
    <x v="3273"/>
    <n v="0"/>
    <n v="8"/>
    <x v="0"/>
    <s v="Active Customer"/>
    <x v="0"/>
    <x v="0"/>
  </r>
  <r>
    <x v="3292"/>
    <x v="1"/>
    <n v="33"/>
    <x v="0"/>
    <x v="0"/>
    <s v="No"/>
    <n v="4"/>
    <x v="2"/>
    <x v="0"/>
    <s v="Electronic Check"/>
    <n v="26.2"/>
    <x v="3274"/>
    <n v="6"/>
    <n v="2"/>
    <x v="1"/>
    <s v="Lost Customer"/>
    <x v="1"/>
    <x v="2"/>
  </r>
  <r>
    <x v="3293"/>
    <x v="0"/>
    <n v="27"/>
    <x v="0"/>
    <x v="1"/>
    <s v="No"/>
    <n v="53"/>
    <x v="0"/>
    <x v="2"/>
    <s v="Electronic Check"/>
    <n v="0"/>
    <x v="3275"/>
    <n v="3"/>
    <n v="3"/>
    <x v="0"/>
    <s v="Active Customer"/>
    <x v="0"/>
    <x v="2"/>
  </r>
  <r>
    <x v="3294"/>
    <x v="0"/>
    <n v="46"/>
    <x v="0"/>
    <x v="0"/>
    <s v="Yes"/>
    <n v="31"/>
    <x v="0"/>
    <x v="1"/>
    <s v="Mailed Check"/>
    <n v="38.56"/>
    <x v="3276"/>
    <n v="0"/>
    <n v="7"/>
    <x v="0"/>
    <s v="Active Customer"/>
    <x v="0"/>
    <x v="0"/>
  </r>
  <r>
    <x v="3295"/>
    <x v="0"/>
    <n v="52"/>
    <x v="0"/>
    <x v="1"/>
    <s v="Yes"/>
    <n v="22"/>
    <x v="0"/>
    <x v="2"/>
    <s v="Mailed Check"/>
    <n v="0"/>
    <x v="3277"/>
    <n v="4"/>
    <n v="5"/>
    <x v="0"/>
    <s v="Active Customer"/>
    <x v="0"/>
    <x v="2"/>
  </r>
  <r>
    <x v="3296"/>
    <x v="1"/>
    <n v="67"/>
    <x v="0"/>
    <x v="1"/>
    <s v="No"/>
    <n v="51"/>
    <x v="2"/>
    <x v="1"/>
    <s v="Credit Card"/>
    <n v="36.96"/>
    <x v="3278"/>
    <n v="3"/>
    <n v="6"/>
    <x v="0"/>
    <s v="Active Customer"/>
    <x v="0"/>
    <x v="0"/>
  </r>
  <r>
    <x v="3297"/>
    <x v="0"/>
    <n v="59"/>
    <x v="0"/>
    <x v="0"/>
    <s v="No"/>
    <n v="67"/>
    <x v="1"/>
    <x v="1"/>
    <s v="Credit Card"/>
    <n v="48.91"/>
    <x v="3279"/>
    <n v="5"/>
    <n v="4"/>
    <x v="0"/>
    <s v="Active Customer"/>
    <x v="0"/>
    <x v="0"/>
  </r>
  <r>
    <x v="3298"/>
    <x v="1"/>
    <n v="58"/>
    <x v="0"/>
    <x v="1"/>
    <s v="No"/>
    <n v="66"/>
    <x v="1"/>
    <x v="0"/>
    <s v="Credit Card"/>
    <n v="104.5"/>
    <x v="3280"/>
    <n v="1"/>
    <n v="6"/>
    <x v="0"/>
    <s v="Active Customer"/>
    <x v="0"/>
    <x v="1"/>
  </r>
  <r>
    <x v="3299"/>
    <x v="0"/>
    <n v="53"/>
    <x v="0"/>
    <x v="1"/>
    <s v="Yes"/>
    <n v="37"/>
    <x v="2"/>
    <x v="1"/>
    <s v="Credit Card"/>
    <n v="116.36"/>
    <x v="3281"/>
    <n v="7"/>
    <n v="3"/>
    <x v="1"/>
    <s v="Lost Customer"/>
    <x v="0"/>
    <x v="1"/>
  </r>
  <r>
    <x v="3300"/>
    <x v="0"/>
    <n v="37"/>
    <x v="0"/>
    <x v="1"/>
    <s v="Yes"/>
    <n v="71"/>
    <x v="1"/>
    <x v="1"/>
    <s v="Electronic Check"/>
    <n v="75.98"/>
    <x v="3282"/>
    <n v="6"/>
    <n v="3"/>
    <x v="1"/>
    <s v="Lost Customer"/>
    <x v="0"/>
    <x v="1"/>
  </r>
  <r>
    <x v="3301"/>
    <x v="1"/>
    <n v="57"/>
    <x v="0"/>
    <x v="0"/>
    <s v="No"/>
    <n v="31"/>
    <x v="0"/>
    <x v="0"/>
    <s v="Bank Transfer"/>
    <n v="49.63"/>
    <x v="3283"/>
    <n v="5"/>
    <n v="8"/>
    <x v="0"/>
    <s v="Active Customer"/>
    <x v="0"/>
    <x v="0"/>
  </r>
  <r>
    <x v="3302"/>
    <x v="0"/>
    <n v="37"/>
    <x v="0"/>
    <x v="0"/>
    <s v="Yes"/>
    <n v="7"/>
    <x v="0"/>
    <x v="1"/>
    <s v="Mailed Check"/>
    <n v="99.78"/>
    <x v="3284"/>
    <n v="4"/>
    <n v="3"/>
    <x v="0"/>
    <s v="Active Customer"/>
    <x v="1"/>
    <x v="1"/>
  </r>
  <r>
    <x v="3303"/>
    <x v="0"/>
    <n v="56"/>
    <x v="0"/>
    <x v="1"/>
    <s v="No"/>
    <n v="48"/>
    <x v="2"/>
    <x v="1"/>
    <s v="Bank Transfer"/>
    <n v="78.39"/>
    <x v="3285"/>
    <n v="8"/>
    <n v="1"/>
    <x v="1"/>
    <s v="Lost Customer"/>
    <x v="0"/>
    <x v="1"/>
  </r>
  <r>
    <x v="3304"/>
    <x v="1"/>
    <n v="44"/>
    <x v="0"/>
    <x v="0"/>
    <s v="No"/>
    <n v="15"/>
    <x v="2"/>
    <x v="0"/>
    <s v="Mailed Check"/>
    <n v="24.84"/>
    <x v="3286"/>
    <n v="4"/>
    <n v="2"/>
    <x v="1"/>
    <s v="Lost Customer"/>
    <x v="0"/>
    <x v="2"/>
  </r>
  <r>
    <x v="3305"/>
    <x v="1"/>
    <n v="48"/>
    <x v="0"/>
    <x v="1"/>
    <s v="Yes"/>
    <n v="47"/>
    <x v="2"/>
    <x v="0"/>
    <s v="Credit Card"/>
    <n v="29.71"/>
    <x v="3287"/>
    <n v="4"/>
    <n v="10"/>
    <x v="0"/>
    <s v="Active Customer"/>
    <x v="0"/>
    <x v="2"/>
  </r>
  <r>
    <x v="3306"/>
    <x v="0"/>
    <n v="43"/>
    <x v="0"/>
    <x v="0"/>
    <s v="Yes"/>
    <n v="47"/>
    <x v="1"/>
    <x v="2"/>
    <s v="Bank Transfer"/>
    <n v="0"/>
    <x v="3288"/>
    <n v="2"/>
    <n v="3"/>
    <x v="0"/>
    <s v="Active Customer"/>
    <x v="0"/>
    <x v="2"/>
  </r>
  <r>
    <x v="3307"/>
    <x v="0"/>
    <n v="62"/>
    <x v="1"/>
    <x v="0"/>
    <s v="No"/>
    <n v="68"/>
    <x v="0"/>
    <x v="1"/>
    <s v="Electronic Check"/>
    <n v="49.06"/>
    <x v="3289"/>
    <n v="6"/>
    <n v="2"/>
    <x v="1"/>
    <s v="Lost Customer"/>
    <x v="0"/>
    <x v="0"/>
  </r>
  <r>
    <x v="3308"/>
    <x v="0"/>
    <n v="62"/>
    <x v="0"/>
    <x v="0"/>
    <s v="Yes"/>
    <n v="58"/>
    <x v="2"/>
    <x v="0"/>
    <s v="Electronic Check"/>
    <n v="41.85"/>
    <x v="3290"/>
    <n v="6"/>
    <n v="6"/>
    <x v="0"/>
    <s v="Active Customer"/>
    <x v="0"/>
    <x v="0"/>
  </r>
  <r>
    <x v="3309"/>
    <x v="0"/>
    <n v="56"/>
    <x v="0"/>
    <x v="0"/>
    <s v="Yes"/>
    <n v="68"/>
    <x v="2"/>
    <x v="0"/>
    <s v="Mailed Check"/>
    <n v="30.07"/>
    <x v="3291"/>
    <n v="2"/>
    <n v="7"/>
    <x v="0"/>
    <s v="Active Customer"/>
    <x v="0"/>
    <x v="2"/>
  </r>
  <r>
    <x v="3310"/>
    <x v="0"/>
    <n v="75"/>
    <x v="1"/>
    <x v="0"/>
    <s v="Yes"/>
    <n v="16"/>
    <x v="2"/>
    <x v="1"/>
    <s v="Credit Card"/>
    <n v="105.17"/>
    <x v="3292"/>
    <n v="5"/>
    <n v="4"/>
    <x v="1"/>
    <s v="Lost Customer"/>
    <x v="0"/>
    <x v="1"/>
  </r>
  <r>
    <x v="3311"/>
    <x v="1"/>
    <n v="46"/>
    <x v="0"/>
    <x v="1"/>
    <s v="Yes"/>
    <n v="22"/>
    <x v="2"/>
    <x v="2"/>
    <s v="Mailed Check"/>
    <n v="0"/>
    <x v="3293"/>
    <n v="0"/>
    <n v="3"/>
    <x v="0"/>
    <s v="Active Customer"/>
    <x v="0"/>
    <x v="2"/>
  </r>
  <r>
    <x v="3312"/>
    <x v="1"/>
    <n v="46"/>
    <x v="0"/>
    <x v="1"/>
    <s v="Yes"/>
    <n v="41"/>
    <x v="1"/>
    <x v="0"/>
    <s v="Mailed Check"/>
    <n v="91.47"/>
    <x v="3294"/>
    <n v="0"/>
    <n v="8"/>
    <x v="0"/>
    <s v="Active Customer"/>
    <x v="0"/>
    <x v="1"/>
  </r>
  <r>
    <x v="3313"/>
    <x v="0"/>
    <n v="35"/>
    <x v="0"/>
    <x v="1"/>
    <s v="No"/>
    <n v="59"/>
    <x v="1"/>
    <x v="2"/>
    <s v="Mailed Check"/>
    <n v="0"/>
    <x v="3295"/>
    <n v="8"/>
    <n v="7"/>
    <x v="0"/>
    <s v="Active Customer"/>
    <x v="0"/>
    <x v="2"/>
  </r>
  <r>
    <x v="3314"/>
    <x v="0"/>
    <n v="62"/>
    <x v="1"/>
    <x v="1"/>
    <s v="No"/>
    <n v="1"/>
    <x v="0"/>
    <x v="0"/>
    <s v="Credit Card"/>
    <n v="100.07"/>
    <x v="3296"/>
    <n v="8"/>
    <n v="8"/>
    <x v="0"/>
    <s v="Active Customer"/>
    <x v="1"/>
    <x v="1"/>
  </r>
  <r>
    <x v="3315"/>
    <x v="0"/>
    <n v="48"/>
    <x v="0"/>
    <x v="1"/>
    <s v="No"/>
    <n v="30"/>
    <x v="2"/>
    <x v="1"/>
    <s v="Mailed Check"/>
    <n v="101.78"/>
    <x v="3297"/>
    <n v="2"/>
    <n v="2"/>
    <x v="0"/>
    <s v="Active Customer"/>
    <x v="0"/>
    <x v="1"/>
  </r>
  <r>
    <x v="3316"/>
    <x v="0"/>
    <n v="68"/>
    <x v="0"/>
    <x v="0"/>
    <s v="No"/>
    <n v="61"/>
    <x v="0"/>
    <x v="1"/>
    <s v="Bank Transfer"/>
    <n v="99.7"/>
    <x v="3298"/>
    <n v="1"/>
    <n v="9"/>
    <x v="0"/>
    <s v="Active Customer"/>
    <x v="0"/>
    <x v="1"/>
  </r>
  <r>
    <x v="3317"/>
    <x v="0"/>
    <n v="32"/>
    <x v="0"/>
    <x v="0"/>
    <s v="Yes"/>
    <n v="24"/>
    <x v="1"/>
    <x v="0"/>
    <s v="Electronic Check"/>
    <n v="117.3"/>
    <x v="3299"/>
    <n v="5"/>
    <n v="7"/>
    <x v="0"/>
    <s v="Active Customer"/>
    <x v="0"/>
    <x v="1"/>
  </r>
  <r>
    <x v="3318"/>
    <x v="0"/>
    <n v="42"/>
    <x v="0"/>
    <x v="1"/>
    <s v="No"/>
    <n v="64"/>
    <x v="2"/>
    <x v="1"/>
    <s v="Credit Card"/>
    <n v="48.94"/>
    <x v="3300"/>
    <n v="8"/>
    <n v="1"/>
    <x v="1"/>
    <s v="Lost Customer"/>
    <x v="0"/>
    <x v="0"/>
  </r>
  <r>
    <x v="3319"/>
    <x v="1"/>
    <n v="20"/>
    <x v="0"/>
    <x v="1"/>
    <s v="Yes"/>
    <n v="28"/>
    <x v="2"/>
    <x v="1"/>
    <s v="Mailed Check"/>
    <n v="91.14"/>
    <x v="3301"/>
    <n v="4"/>
    <n v="8"/>
    <x v="0"/>
    <s v="Active Customer"/>
    <x v="0"/>
    <x v="1"/>
  </r>
  <r>
    <x v="3320"/>
    <x v="0"/>
    <n v="71"/>
    <x v="1"/>
    <x v="1"/>
    <s v="Yes"/>
    <n v="59"/>
    <x v="1"/>
    <x v="1"/>
    <s v="Bank Transfer"/>
    <n v="58.37"/>
    <x v="3302"/>
    <n v="6"/>
    <n v="5"/>
    <x v="0"/>
    <s v="Active Customer"/>
    <x v="0"/>
    <x v="0"/>
  </r>
  <r>
    <x v="3321"/>
    <x v="0"/>
    <n v="71"/>
    <x v="1"/>
    <x v="1"/>
    <s v="No"/>
    <n v="23"/>
    <x v="2"/>
    <x v="1"/>
    <s v="Bank Transfer"/>
    <n v="74.62"/>
    <x v="3303"/>
    <n v="3"/>
    <n v="6"/>
    <x v="0"/>
    <s v="Active Customer"/>
    <x v="0"/>
    <x v="1"/>
  </r>
  <r>
    <x v="3322"/>
    <x v="0"/>
    <n v="75"/>
    <x v="0"/>
    <x v="1"/>
    <s v="No"/>
    <n v="17"/>
    <x v="0"/>
    <x v="1"/>
    <s v="Bank Transfer"/>
    <n v="20.18"/>
    <x v="3304"/>
    <n v="3"/>
    <n v="5"/>
    <x v="0"/>
    <s v="Active Customer"/>
    <x v="0"/>
    <x v="2"/>
  </r>
  <r>
    <x v="3323"/>
    <x v="1"/>
    <n v="38"/>
    <x v="0"/>
    <x v="0"/>
    <s v="Yes"/>
    <n v="2"/>
    <x v="2"/>
    <x v="0"/>
    <s v="Credit Card"/>
    <n v="73.430000000000007"/>
    <x v="3305"/>
    <n v="6"/>
    <n v="2"/>
    <x v="1"/>
    <s v="Lost Customer"/>
    <x v="1"/>
    <x v="1"/>
  </r>
  <r>
    <x v="3324"/>
    <x v="0"/>
    <n v="65"/>
    <x v="1"/>
    <x v="0"/>
    <s v="Yes"/>
    <n v="15"/>
    <x v="1"/>
    <x v="1"/>
    <s v="Credit Card"/>
    <n v="73.86"/>
    <x v="3306"/>
    <n v="6"/>
    <n v="8"/>
    <x v="0"/>
    <s v="Active Customer"/>
    <x v="0"/>
    <x v="1"/>
  </r>
  <r>
    <x v="3325"/>
    <x v="1"/>
    <n v="57"/>
    <x v="0"/>
    <x v="1"/>
    <s v="Yes"/>
    <n v="20"/>
    <x v="0"/>
    <x v="0"/>
    <s v="Credit Card"/>
    <n v="106.69"/>
    <x v="3307"/>
    <n v="4"/>
    <n v="4"/>
    <x v="0"/>
    <s v="Active Customer"/>
    <x v="0"/>
    <x v="1"/>
  </r>
  <r>
    <x v="3326"/>
    <x v="1"/>
    <n v="38"/>
    <x v="0"/>
    <x v="1"/>
    <s v="No"/>
    <n v="16"/>
    <x v="1"/>
    <x v="0"/>
    <s v="Credit Card"/>
    <n v="103.56"/>
    <x v="3308"/>
    <n v="2"/>
    <n v="6"/>
    <x v="0"/>
    <s v="Active Customer"/>
    <x v="0"/>
    <x v="1"/>
  </r>
  <r>
    <x v="3327"/>
    <x v="0"/>
    <n v="44"/>
    <x v="0"/>
    <x v="1"/>
    <s v="Yes"/>
    <n v="26"/>
    <x v="0"/>
    <x v="0"/>
    <s v="Credit Card"/>
    <n v="36.880000000000003"/>
    <x v="3309"/>
    <n v="4"/>
    <n v="3"/>
    <x v="0"/>
    <s v="Active Customer"/>
    <x v="0"/>
    <x v="0"/>
  </r>
  <r>
    <x v="3328"/>
    <x v="1"/>
    <n v="60"/>
    <x v="1"/>
    <x v="0"/>
    <s v="Yes"/>
    <n v="43"/>
    <x v="1"/>
    <x v="0"/>
    <s v="Electronic Check"/>
    <n v="44.89"/>
    <x v="3310"/>
    <n v="0"/>
    <n v="1"/>
    <x v="0"/>
    <s v="Active Customer"/>
    <x v="0"/>
    <x v="0"/>
  </r>
  <r>
    <x v="3329"/>
    <x v="0"/>
    <n v="73"/>
    <x v="0"/>
    <x v="1"/>
    <s v="Yes"/>
    <n v="39"/>
    <x v="0"/>
    <x v="1"/>
    <s v="Bank Transfer"/>
    <n v="86.61"/>
    <x v="3311"/>
    <n v="8"/>
    <n v="3"/>
    <x v="1"/>
    <s v="Lost Customer"/>
    <x v="0"/>
    <x v="1"/>
  </r>
  <r>
    <x v="3330"/>
    <x v="0"/>
    <n v="55"/>
    <x v="0"/>
    <x v="1"/>
    <s v="Yes"/>
    <n v="46"/>
    <x v="2"/>
    <x v="0"/>
    <s v="Bank Transfer"/>
    <n v="89.08"/>
    <x v="3312"/>
    <n v="4"/>
    <n v="2"/>
    <x v="0"/>
    <s v="Active Customer"/>
    <x v="0"/>
    <x v="1"/>
  </r>
  <r>
    <x v="3331"/>
    <x v="1"/>
    <n v="75"/>
    <x v="0"/>
    <x v="0"/>
    <s v="No"/>
    <n v="70"/>
    <x v="0"/>
    <x v="1"/>
    <s v="Credit Card"/>
    <n v="29.7"/>
    <x v="3313"/>
    <n v="1"/>
    <n v="10"/>
    <x v="0"/>
    <s v="Active Customer"/>
    <x v="0"/>
    <x v="2"/>
  </r>
  <r>
    <x v="3332"/>
    <x v="1"/>
    <n v="55"/>
    <x v="0"/>
    <x v="1"/>
    <s v="Yes"/>
    <n v="64"/>
    <x v="1"/>
    <x v="0"/>
    <s v="Mailed Check"/>
    <n v="64.36"/>
    <x v="3314"/>
    <n v="4"/>
    <n v="5"/>
    <x v="0"/>
    <s v="Active Customer"/>
    <x v="0"/>
    <x v="0"/>
  </r>
  <r>
    <x v="3333"/>
    <x v="0"/>
    <n v="35"/>
    <x v="0"/>
    <x v="0"/>
    <s v="No"/>
    <n v="38"/>
    <x v="2"/>
    <x v="1"/>
    <s v="Credit Card"/>
    <n v="93.28"/>
    <x v="3315"/>
    <n v="8"/>
    <n v="10"/>
    <x v="0"/>
    <s v="Active Customer"/>
    <x v="0"/>
    <x v="1"/>
  </r>
  <r>
    <x v="3334"/>
    <x v="1"/>
    <n v="51"/>
    <x v="0"/>
    <x v="0"/>
    <s v="Yes"/>
    <n v="64"/>
    <x v="2"/>
    <x v="0"/>
    <s v="Bank Transfer"/>
    <n v="88.01"/>
    <x v="3316"/>
    <n v="1"/>
    <n v="5"/>
    <x v="0"/>
    <s v="Active Customer"/>
    <x v="0"/>
    <x v="1"/>
  </r>
  <r>
    <x v="3335"/>
    <x v="1"/>
    <n v="55"/>
    <x v="0"/>
    <x v="0"/>
    <s v="Yes"/>
    <n v="13"/>
    <x v="1"/>
    <x v="1"/>
    <s v="Mailed Check"/>
    <n v="112.23"/>
    <x v="3317"/>
    <n v="0"/>
    <n v="8"/>
    <x v="0"/>
    <s v="Active Customer"/>
    <x v="0"/>
    <x v="1"/>
  </r>
  <r>
    <x v="3336"/>
    <x v="1"/>
    <n v="37"/>
    <x v="0"/>
    <x v="1"/>
    <s v="No"/>
    <n v="27"/>
    <x v="0"/>
    <x v="0"/>
    <s v="Mailed Check"/>
    <n v="33.119999999999997"/>
    <x v="3318"/>
    <n v="5"/>
    <n v="4"/>
    <x v="0"/>
    <s v="Active Customer"/>
    <x v="0"/>
    <x v="2"/>
  </r>
  <r>
    <x v="3337"/>
    <x v="1"/>
    <n v="35"/>
    <x v="0"/>
    <x v="0"/>
    <s v="No"/>
    <n v="63"/>
    <x v="1"/>
    <x v="0"/>
    <s v="Electronic Check"/>
    <n v="78.819999999999993"/>
    <x v="3319"/>
    <n v="2"/>
    <n v="9"/>
    <x v="0"/>
    <s v="Active Customer"/>
    <x v="0"/>
    <x v="1"/>
  </r>
  <r>
    <x v="3338"/>
    <x v="1"/>
    <n v="32"/>
    <x v="0"/>
    <x v="1"/>
    <s v="Yes"/>
    <n v="30"/>
    <x v="0"/>
    <x v="0"/>
    <s v="Electronic Check"/>
    <n v="74.900000000000006"/>
    <x v="3320"/>
    <n v="3"/>
    <n v="2"/>
    <x v="0"/>
    <s v="Active Customer"/>
    <x v="0"/>
    <x v="1"/>
  </r>
  <r>
    <x v="3339"/>
    <x v="0"/>
    <n v="27"/>
    <x v="0"/>
    <x v="1"/>
    <s v="No"/>
    <n v="16"/>
    <x v="2"/>
    <x v="0"/>
    <s v="Mailed Check"/>
    <n v="64.010000000000005"/>
    <x v="3321"/>
    <n v="7"/>
    <n v="9"/>
    <x v="0"/>
    <s v="Active Customer"/>
    <x v="0"/>
    <x v="0"/>
  </r>
  <r>
    <x v="3340"/>
    <x v="0"/>
    <n v="23"/>
    <x v="0"/>
    <x v="1"/>
    <s v="No"/>
    <n v="72"/>
    <x v="2"/>
    <x v="2"/>
    <s v="Electronic Check"/>
    <n v="0"/>
    <x v="244"/>
    <n v="1"/>
    <n v="6"/>
    <x v="0"/>
    <s v="Active Customer"/>
    <x v="0"/>
    <x v="2"/>
  </r>
  <r>
    <x v="3341"/>
    <x v="1"/>
    <n v="43"/>
    <x v="0"/>
    <x v="0"/>
    <s v="No"/>
    <n v="55"/>
    <x v="0"/>
    <x v="0"/>
    <s v="Mailed Check"/>
    <n v="41.75"/>
    <x v="3322"/>
    <n v="7"/>
    <n v="6"/>
    <x v="0"/>
    <s v="Active Customer"/>
    <x v="0"/>
    <x v="0"/>
  </r>
  <r>
    <x v="3342"/>
    <x v="0"/>
    <n v="44"/>
    <x v="0"/>
    <x v="1"/>
    <s v="Yes"/>
    <n v="25"/>
    <x v="1"/>
    <x v="0"/>
    <s v="Credit Card"/>
    <n v="57.44"/>
    <x v="3323"/>
    <n v="5"/>
    <n v="3"/>
    <x v="0"/>
    <s v="Active Customer"/>
    <x v="0"/>
    <x v="0"/>
  </r>
  <r>
    <x v="3343"/>
    <x v="1"/>
    <n v="75"/>
    <x v="1"/>
    <x v="0"/>
    <s v="Yes"/>
    <n v="2"/>
    <x v="2"/>
    <x v="1"/>
    <s v="Mailed Check"/>
    <n v="77.83"/>
    <x v="3324"/>
    <n v="7"/>
    <n v="7"/>
    <x v="0"/>
    <s v="Active Customer"/>
    <x v="1"/>
    <x v="1"/>
  </r>
  <r>
    <x v="3344"/>
    <x v="1"/>
    <n v="38"/>
    <x v="0"/>
    <x v="0"/>
    <s v="Yes"/>
    <n v="65"/>
    <x v="2"/>
    <x v="1"/>
    <s v="Credit Card"/>
    <n v="58.69"/>
    <x v="3325"/>
    <n v="6"/>
    <n v="6"/>
    <x v="0"/>
    <s v="Active Customer"/>
    <x v="0"/>
    <x v="0"/>
  </r>
  <r>
    <x v="3345"/>
    <x v="0"/>
    <n v="44"/>
    <x v="0"/>
    <x v="0"/>
    <s v="Yes"/>
    <n v="18"/>
    <x v="2"/>
    <x v="1"/>
    <s v="Bank Transfer"/>
    <n v="65.319999999999993"/>
    <x v="3326"/>
    <n v="4"/>
    <n v="10"/>
    <x v="0"/>
    <s v="Active Customer"/>
    <x v="0"/>
    <x v="0"/>
  </r>
  <r>
    <x v="3346"/>
    <x v="1"/>
    <n v="69"/>
    <x v="1"/>
    <x v="0"/>
    <s v="No"/>
    <n v="27"/>
    <x v="2"/>
    <x v="1"/>
    <s v="Bank Transfer"/>
    <n v="83.5"/>
    <x v="3327"/>
    <n v="5"/>
    <n v="10"/>
    <x v="0"/>
    <s v="Active Customer"/>
    <x v="0"/>
    <x v="1"/>
  </r>
  <r>
    <x v="3347"/>
    <x v="0"/>
    <n v="72"/>
    <x v="1"/>
    <x v="1"/>
    <s v="Yes"/>
    <n v="52"/>
    <x v="0"/>
    <x v="1"/>
    <s v="Electronic Check"/>
    <n v="72.790000000000006"/>
    <x v="3328"/>
    <n v="3"/>
    <n v="7"/>
    <x v="0"/>
    <s v="Active Customer"/>
    <x v="0"/>
    <x v="1"/>
  </r>
  <r>
    <x v="3348"/>
    <x v="0"/>
    <n v="35"/>
    <x v="0"/>
    <x v="0"/>
    <s v="Yes"/>
    <n v="20"/>
    <x v="2"/>
    <x v="0"/>
    <s v="Electronic Check"/>
    <n v="28.32"/>
    <x v="3329"/>
    <n v="3"/>
    <n v="4"/>
    <x v="0"/>
    <s v="Active Customer"/>
    <x v="0"/>
    <x v="2"/>
  </r>
  <r>
    <x v="3349"/>
    <x v="0"/>
    <n v="49"/>
    <x v="0"/>
    <x v="0"/>
    <s v="Yes"/>
    <n v="39"/>
    <x v="0"/>
    <x v="1"/>
    <s v="Bank Transfer"/>
    <n v="37.119999999999997"/>
    <x v="3330"/>
    <n v="6"/>
    <n v="9"/>
    <x v="0"/>
    <s v="Active Customer"/>
    <x v="0"/>
    <x v="0"/>
  </r>
  <r>
    <x v="3350"/>
    <x v="1"/>
    <n v="31"/>
    <x v="0"/>
    <x v="0"/>
    <s v="No"/>
    <n v="16"/>
    <x v="2"/>
    <x v="1"/>
    <s v="Bank Transfer"/>
    <n v="112.64"/>
    <x v="3331"/>
    <n v="0"/>
    <n v="3"/>
    <x v="1"/>
    <s v="Lost Customer"/>
    <x v="0"/>
    <x v="1"/>
  </r>
  <r>
    <x v="3351"/>
    <x v="0"/>
    <n v="26"/>
    <x v="0"/>
    <x v="1"/>
    <s v="No"/>
    <n v="14"/>
    <x v="0"/>
    <x v="1"/>
    <s v="Electronic Check"/>
    <n v="94.02"/>
    <x v="3332"/>
    <n v="3"/>
    <n v="5"/>
    <x v="0"/>
    <s v="Active Customer"/>
    <x v="0"/>
    <x v="1"/>
  </r>
  <r>
    <x v="3352"/>
    <x v="0"/>
    <n v="61"/>
    <x v="1"/>
    <x v="1"/>
    <s v="No"/>
    <n v="18"/>
    <x v="2"/>
    <x v="0"/>
    <s v="Bank Transfer"/>
    <n v="67.61"/>
    <x v="3333"/>
    <n v="0"/>
    <n v="7"/>
    <x v="0"/>
    <s v="Active Customer"/>
    <x v="0"/>
    <x v="0"/>
  </r>
  <r>
    <x v="3353"/>
    <x v="1"/>
    <n v="27"/>
    <x v="0"/>
    <x v="0"/>
    <s v="Yes"/>
    <n v="26"/>
    <x v="2"/>
    <x v="2"/>
    <s v="Credit Card"/>
    <n v="0"/>
    <x v="3334"/>
    <n v="4"/>
    <n v="10"/>
    <x v="0"/>
    <s v="Active Customer"/>
    <x v="0"/>
    <x v="2"/>
  </r>
  <r>
    <x v="3354"/>
    <x v="0"/>
    <n v="37"/>
    <x v="0"/>
    <x v="1"/>
    <s v="No"/>
    <n v="14"/>
    <x v="2"/>
    <x v="1"/>
    <s v="Bank Transfer"/>
    <n v="23.09"/>
    <x v="3335"/>
    <n v="5"/>
    <n v="7"/>
    <x v="0"/>
    <s v="Active Customer"/>
    <x v="0"/>
    <x v="2"/>
  </r>
  <r>
    <x v="3355"/>
    <x v="1"/>
    <n v="52"/>
    <x v="0"/>
    <x v="1"/>
    <s v="Yes"/>
    <n v="34"/>
    <x v="0"/>
    <x v="2"/>
    <s v="Mailed Check"/>
    <n v="0"/>
    <x v="3336"/>
    <n v="4"/>
    <n v="10"/>
    <x v="0"/>
    <s v="Active Customer"/>
    <x v="0"/>
    <x v="2"/>
  </r>
  <r>
    <x v="3356"/>
    <x v="0"/>
    <n v="48"/>
    <x v="0"/>
    <x v="1"/>
    <s v="No"/>
    <n v="51"/>
    <x v="1"/>
    <x v="0"/>
    <s v="Bank Transfer"/>
    <n v="69.010000000000005"/>
    <x v="3337"/>
    <n v="4"/>
    <n v="5"/>
    <x v="0"/>
    <s v="Active Customer"/>
    <x v="0"/>
    <x v="0"/>
  </r>
  <r>
    <x v="3357"/>
    <x v="1"/>
    <n v="39"/>
    <x v="0"/>
    <x v="1"/>
    <s v="No"/>
    <n v="14"/>
    <x v="2"/>
    <x v="0"/>
    <s v="Electronic Check"/>
    <n v="81.37"/>
    <x v="3338"/>
    <n v="4"/>
    <n v="7"/>
    <x v="0"/>
    <s v="Active Customer"/>
    <x v="0"/>
    <x v="1"/>
  </r>
  <r>
    <x v="3358"/>
    <x v="0"/>
    <n v="52"/>
    <x v="0"/>
    <x v="0"/>
    <s v="Yes"/>
    <n v="43"/>
    <x v="0"/>
    <x v="1"/>
    <s v="Credit Card"/>
    <n v="101.46"/>
    <x v="3339"/>
    <n v="6"/>
    <n v="2"/>
    <x v="1"/>
    <s v="Lost Customer"/>
    <x v="0"/>
    <x v="1"/>
  </r>
  <r>
    <x v="3359"/>
    <x v="0"/>
    <n v="62"/>
    <x v="1"/>
    <x v="1"/>
    <s v="Yes"/>
    <n v="53"/>
    <x v="2"/>
    <x v="1"/>
    <s v="Bank Transfer"/>
    <n v="72.83"/>
    <x v="3340"/>
    <n v="8"/>
    <n v="8"/>
    <x v="0"/>
    <s v="Active Customer"/>
    <x v="0"/>
    <x v="1"/>
  </r>
  <r>
    <x v="3360"/>
    <x v="1"/>
    <n v="22"/>
    <x v="0"/>
    <x v="0"/>
    <s v="No"/>
    <n v="15"/>
    <x v="1"/>
    <x v="2"/>
    <s v="Mailed Check"/>
    <n v="0"/>
    <x v="3341"/>
    <n v="4"/>
    <n v="1"/>
    <x v="0"/>
    <s v="Active Customer"/>
    <x v="0"/>
    <x v="2"/>
  </r>
  <r>
    <x v="3361"/>
    <x v="1"/>
    <n v="30"/>
    <x v="0"/>
    <x v="1"/>
    <s v="No"/>
    <n v="26"/>
    <x v="2"/>
    <x v="1"/>
    <s v="Electronic Check"/>
    <n v="77.14"/>
    <x v="3342"/>
    <n v="7"/>
    <n v="8"/>
    <x v="0"/>
    <s v="Active Customer"/>
    <x v="0"/>
    <x v="1"/>
  </r>
  <r>
    <x v="3362"/>
    <x v="0"/>
    <n v="53"/>
    <x v="0"/>
    <x v="0"/>
    <s v="Yes"/>
    <n v="16"/>
    <x v="1"/>
    <x v="0"/>
    <s v="Mailed Check"/>
    <n v="46.07"/>
    <x v="3343"/>
    <n v="3"/>
    <n v="1"/>
    <x v="0"/>
    <s v="Active Customer"/>
    <x v="0"/>
    <x v="0"/>
  </r>
  <r>
    <x v="3363"/>
    <x v="0"/>
    <n v="66"/>
    <x v="1"/>
    <x v="1"/>
    <s v="No"/>
    <n v="43"/>
    <x v="2"/>
    <x v="1"/>
    <s v="Electronic Check"/>
    <n v="88"/>
    <x v="3344"/>
    <n v="8"/>
    <n v="1"/>
    <x v="1"/>
    <s v="Lost Customer"/>
    <x v="0"/>
    <x v="1"/>
  </r>
  <r>
    <x v="3364"/>
    <x v="1"/>
    <n v="39"/>
    <x v="0"/>
    <x v="1"/>
    <s v="Yes"/>
    <n v="59"/>
    <x v="2"/>
    <x v="1"/>
    <s v="Mailed Check"/>
    <n v="102.64"/>
    <x v="3345"/>
    <n v="2"/>
    <n v="5"/>
    <x v="0"/>
    <s v="Active Customer"/>
    <x v="0"/>
    <x v="1"/>
  </r>
  <r>
    <x v="3365"/>
    <x v="1"/>
    <n v="59"/>
    <x v="0"/>
    <x v="0"/>
    <s v="Yes"/>
    <n v="71"/>
    <x v="1"/>
    <x v="1"/>
    <s v="Bank Transfer"/>
    <n v="49.24"/>
    <x v="3346"/>
    <n v="5"/>
    <n v="3"/>
    <x v="0"/>
    <s v="Active Customer"/>
    <x v="0"/>
    <x v="0"/>
  </r>
  <r>
    <x v="3366"/>
    <x v="1"/>
    <n v="38"/>
    <x v="0"/>
    <x v="0"/>
    <s v="Yes"/>
    <n v="69"/>
    <x v="1"/>
    <x v="0"/>
    <s v="Electronic Check"/>
    <n v="27.48"/>
    <x v="3347"/>
    <n v="3"/>
    <n v="9"/>
    <x v="0"/>
    <s v="Active Customer"/>
    <x v="0"/>
    <x v="2"/>
  </r>
  <r>
    <x v="3367"/>
    <x v="0"/>
    <n v="73"/>
    <x v="0"/>
    <x v="1"/>
    <s v="No"/>
    <n v="9"/>
    <x v="0"/>
    <x v="1"/>
    <s v="Bank Transfer"/>
    <n v="111.9"/>
    <x v="3348"/>
    <n v="6"/>
    <n v="4"/>
    <x v="1"/>
    <s v="Lost Customer"/>
    <x v="1"/>
    <x v="1"/>
  </r>
  <r>
    <x v="3368"/>
    <x v="1"/>
    <n v="72"/>
    <x v="0"/>
    <x v="1"/>
    <s v="No"/>
    <n v="12"/>
    <x v="2"/>
    <x v="1"/>
    <s v="Electronic Check"/>
    <n v="86.93"/>
    <x v="3349"/>
    <n v="6"/>
    <n v="9"/>
    <x v="0"/>
    <s v="Active Customer"/>
    <x v="1"/>
    <x v="1"/>
  </r>
  <r>
    <x v="3369"/>
    <x v="1"/>
    <n v="37"/>
    <x v="0"/>
    <x v="0"/>
    <s v="Yes"/>
    <n v="60"/>
    <x v="2"/>
    <x v="0"/>
    <s v="Mailed Check"/>
    <n v="47.42"/>
    <x v="3350"/>
    <n v="6"/>
    <n v="6"/>
    <x v="0"/>
    <s v="Active Customer"/>
    <x v="0"/>
    <x v="0"/>
  </r>
  <r>
    <x v="3370"/>
    <x v="1"/>
    <n v="71"/>
    <x v="0"/>
    <x v="0"/>
    <s v="Yes"/>
    <n v="9"/>
    <x v="1"/>
    <x v="1"/>
    <s v="Bank Transfer"/>
    <n v="111.13"/>
    <x v="3351"/>
    <n v="4"/>
    <n v="10"/>
    <x v="0"/>
    <s v="Active Customer"/>
    <x v="1"/>
    <x v="1"/>
  </r>
  <r>
    <x v="3371"/>
    <x v="1"/>
    <n v="39"/>
    <x v="0"/>
    <x v="1"/>
    <s v="Yes"/>
    <n v="14"/>
    <x v="2"/>
    <x v="1"/>
    <s v="Credit Card"/>
    <n v="26.61"/>
    <x v="3352"/>
    <n v="8"/>
    <n v="9"/>
    <x v="0"/>
    <s v="Active Customer"/>
    <x v="0"/>
    <x v="2"/>
  </r>
  <r>
    <x v="3372"/>
    <x v="1"/>
    <n v="28"/>
    <x v="0"/>
    <x v="1"/>
    <s v="Yes"/>
    <n v="20"/>
    <x v="2"/>
    <x v="0"/>
    <s v="Bank Transfer"/>
    <n v="78.03"/>
    <x v="3353"/>
    <n v="7"/>
    <n v="5"/>
    <x v="0"/>
    <s v="Active Customer"/>
    <x v="0"/>
    <x v="1"/>
  </r>
  <r>
    <x v="3373"/>
    <x v="1"/>
    <n v="30"/>
    <x v="0"/>
    <x v="1"/>
    <s v="Yes"/>
    <n v="64"/>
    <x v="2"/>
    <x v="0"/>
    <s v="Credit Card"/>
    <n v="115.12"/>
    <x v="3354"/>
    <n v="6"/>
    <n v="8"/>
    <x v="0"/>
    <s v="Active Customer"/>
    <x v="0"/>
    <x v="1"/>
  </r>
  <r>
    <x v="3374"/>
    <x v="1"/>
    <n v="38"/>
    <x v="0"/>
    <x v="1"/>
    <s v="No"/>
    <n v="39"/>
    <x v="2"/>
    <x v="1"/>
    <s v="Electronic Check"/>
    <n v="86.7"/>
    <x v="3355"/>
    <n v="2"/>
    <n v="5"/>
    <x v="0"/>
    <s v="Active Customer"/>
    <x v="0"/>
    <x v="1"/>
  </r>
  <r>
    <x v="3375"/>
    <x v="0"/>
    <n v="55"/>
    <x v="0"/>
    <x v="1"/>
    <s v="Yes"/>
    <n v="67"/>
    <x v="1"/>
    <x v="2"/>
    <s v="Bank Transfer"/>
    <n v="0"/>
    <x v="3356"/>
    <n v="5"/>
    <n v="7"/>
    <x v="0"/>
    <s v="Active Customer"/>
    <x v="0"/>
    <x v="2"/>
  </r>
  <r>
    <x v="3376"/>
    <x v="0"/>
    <n v="27"/>
    <x v="0"/>
    <x v="1"/>
    <s v="No"/>
    <n v="36"/>
    <x v="1"/>
    <x v="0"/>
    <s v="Bank Transfer"/>
    <n v="88.98"/>
    <x v="3357"/>
    <n v="4"/>
    <n v="10"/>
    <x v="0"/>
    <s v="Active Customer"/>
    <x v="0"/>
    <x v="1"/>
  </r>
  <r>
    <x v="3377"/>
    <x v="1"/>
    <n v="42"/>
    <x v="0"/>
    <x v="1"/>
    <s v="No"/>
    <n v="20"/>
    <x v="2"/>
    <x v="1"/>
    <s v="Bank Transfer"/>
    <n v="112.82"/>
    <x v="3358"/>
    <n v="6"/>
    <n v="6"/>
    <x v="0"/>
    <s v="Active Customer"/>
    <x v="0"/>
    <x v="1"/>
  </r>
  <r>
    <x v="3378"/>
    <x v="1"/>
    <n v="73"/>
    <x v="1"/>
    <x v="0"/>
    <s v="No"/>
    <n v="35"/>
    <x v="2"/>
    <x v="2"/>
    <s v="Mailed Check"/>
    <n v="0"/>
    <x v="3359"/>
    <n v="0"/>
    <n v="10"/>
    <x v="0"/>
    <s v="Active Customer"/>
    <x v="0"/>
    <x v="2"/>
  </r>
  <r>
    <x v="3379"/>
    <x v="0"/>
    <n v="57"/>
    <x v="0"/>
    <x v="1"/>
    <s v="Yes"/>
    <n v="2"/>
    <x v="2"/>
    <x v="1"/>
    <s v="Electronic Check"/>
    <n v="98.63"/>
    <x v="3360"/>
    <n v="2"/>
    <n v="10"/>
    <x v="0"/>
    <s v="Active Customer"/>
    <x v="1"/>
    <x v="1"/>
  </r>
  <r>
    <x v="3380"/>
    <x v="0"/>
    <n v="23"/>
    <x v="0"/>
    <x v="1"/>
    <s v="Yes"/>
    <n v="14"/>
    <x v="2"/>
    <x v="0"/>
    <s v="Electronic Check"/>
    <n v="46.19"/>
    <x v="3361"/>
    <n v="5"/>
    <n v="4"/>
    <x v="1"/>
    <s v="Lost Customer"/>
    <x v="0"/>
    <x v="0"/>
  </r>
  <r>
    <x v="3381"/>
    <x v="0"/>
    <n v="49"/>
    <x v="0"/>
    <x v="0"/>
    <s v="Yes"/>
    <n v="38"/>
    <x v="0"/>
    <x v="1"/>
    <s v="Electronic Check"/>
    <n v="55.3"/>
    <x v="3362"/>
    <n v="8"/>
    <n v="8"/>
    <x v="0"/>
    <s v="Active Customer"/>
    <x v="0"/>
    <x v="0"/>
  </r>
  <r>
    <x v="3382"/>
    <x v="0"/>
    <n v="23"/>
    <x v="0"/>
    <x v="0"/>
    <s v="Yes"/>
    <n v="8"/>
    <x v="2"/>
    <x v="1"/>
    <s v="Mailed Check"/>
    <n v="85.45"/>
    <x v="3363"/>
    <n v="5"/>
    <n v="3"/>
    <x v="1"/>
    <s v="Lost Customer"/>
    <x v="1"/>
    <x v="1"/>
  </r>
  <r>
    <x v="3383"/>
    <x v="1"/>
    <n v="62"/>
    <x v="1"/>
    <x v="0"/>
    <s v="No"/>
    <n v="44"/>
    <x v="2"/>
    <x v="1"/>
    <s v="Electronic Check"/>
    <n v="43.09"/>
    <x v="3364"/>
    <n v="2"/>
    <n v="2"/>
    <x v="0"/>
    <s v="Active Customer"/>
    <x v="0"/>
    <x v="0"/>
  </r>
  <r>
    <x v="3384"/>
    <x v="1"/>
    <n v="37"/>
    <x v="0"/>
    <x v="1"/>
    <s v="Yes"/>
    <n v="56"/>
    <x v="0"/>
    <x v="0"/>
    <s v="Electronic Check"/>
    <n v="82.24"/>
    <x v="3365"/>
    <n v="7"/>
    <n v="1"/>
    <x v="1"/>
    <s v="Lost Customer"/>
    <x v="0"/>
    <x v="1"/>
  </r>
  <r>
    <x v="3385"/>
    <x v="1"/>
    <n v="23"/>
    <x v="0"/>
    <x v="0"/>
    <s v="No"/>
    <n v="61"/>
    <x v="2"/>
    <x v="1"/>
    <s v="Electronic Check"/>
    <n v="84.74"/>
    <x v="3366"/>
    <n v="2"/>
    <n v="2"/>
    <x v="0"/>
    <s v="Active Customer"/>
    <x v="0"/>
    <x v="1"/>
  </r>
  <r>
    <x v="3386"/>
    <x v="0"/>
    <n v="49"/>
    <x v="0"/>
    <x v="0"/>
    <s v="Yes"/>
    <n v="63"/>
    <x v="1"/>
    <x v="1"/>
    <s v="Mailed Check"/>
    <n v="27.49"/>
    <x v="3367"/>
    <n v="8"/>
    <n v="8"/>
    <x v="0"/>
    <s v="Active Customer"/>
    <x v="0"/>
    <x v="2"/>
  </r>
  <r>
    <x v="3387"/>
    <x v="1"/>
    <n v="55"/>
    <x v="0"/>
    <x v="1"/>
    <s v="No"/>
    <n v="24"/>
    <x v="1"/>
    <x v="1"/>
    <s v="Credit Card"/>
    <n v="65.489999999999995"/>
    <x v="3368"/>
    <n v="0"/>
    <n v="5"/>
    <x v="0"/>
    <s v="Active Customer"/>
    <x v="0"/>
    <x v="0"/>
  </r>
  <r>
    <x v="3388"/>
    <x v="0"/>
    <n v="47"/>
    <x v="0"/>
    <x v="1"/>
    <s v="Yes"/>
    <n v="66"/>
    <x v="1"/>
    <x v="0"/>
    <s v="Mailed Check"/>
    <n v="36.159999999999997"/>
    <x v="3369"/>
    <n v="6"/>
    <n v="7"/>
    <x v="0"/>
    <s v="Active Customer"/>
    <x v="0"/>
    <x v="0"/>
  </r>
  <r>
    <x v="3389"/>
    <x v="0"/>
    <n v="51"/>
    <x v="0"/>
    <x v="1"/>
    <s v="No"/>
    <n v="35"/>
    <x v="1"/>
    <x v="1"/>
    <s v="Electronic Check"/>
    <n v="82.35"/>
    <x v="3370"/>
    <n v="2"/>
    <n v="4"/>
    <x v="0"/>
    <s v="Active Customer"/>
    <x v="0"/>
    <x v="1"/>
  </r>
  <r>
    <x v="3390"/>
    <x v="0"/>
    <n v="66"/>
    <x v="0"/>
    <x v="1"/>
    <s v="Yes"/>
    <n v="35"/>
    <x v="2"/>
    <x v="0"/>
    <s v="Credit Card"/>
    <n v="91.82"/>
    <x v="3371"/>
    <n v="0"/>
    <n v="2"/>
    <x v="0"/>
    <s v="Active Customer"/>
    <x v="0"/>
    <x v="1"/>
  </r>
  <r>
    <x v="3391"/>
    <x v="1"/>
    <n v="30"/>
    <x v="0"/>
    <x v="1"/>
    <s v="Yes"/>
    <n v="54"/>
    <x v="0"/>
    <x v="1"/>
    <s v="Credit Card"/>
    <n v="44.99"/>
    <x v="3372"/>
    <n v="5"/>
    <n v="7"/>
    <x v="0"/>
    <s v="Active Customer"/>
    <x v="0"/>
    <x v="0"/>
  </r>
  <r>
    <x v="3392"/>
    <x v="1"/>
    <n v="40"/>
    <x v="0"/>
    <x v="1"/>
    <s v="Yes"/>
    <n v="11"/>
    <x v="0"/>
    <x v="1"/>
    <s v="Electronic Check"/>
    <n v="29.45"/>
    <x v="3373"/>
    <n v="7"/>
    <n v="6"/>
    <x v="0"/>
    <s v="Active Customer"/>
    <x v="1"/>
    <x v="2"/>
  </r>
  <r>
    <x v="3393"/>
    <x v="0"/>
    <n v="68"/>
    <x v="1"/>
    <x v="1"/>
    <s v="No"/>
    <n v="49"/>
    <x v="2"/>
    <x v="0"/>
    <s v="Bank Transfer"/>
    <n v="34.81"/>
    <x v="3374"/>
    <n v="2"/>
    <n v="9"/>
    <x v="0"/>
    <s v="Active Customer"/>
    <x v="0"/>
    <x v="2"/>
  </r>
  <r>
    <x v="3394"/>
    <x v="1"/>
    <n v="44"/>
    <x v="0"/>
    <x v="1"/>
    <s v="No"/>
    <n v="43"/>
    <x v="2"/>
    <x v="1"/>
    <s v="Electronic Check"/>
    <n v="85.38"/>
    <x v="3375"/>
    <n v="8"/>
    <n v="7"/>
    <x v="0"/>
    <s v="Active Customer"/>
    <x v="0"/>
    <x v="1"/>
  </r>
  <r>
    <x v="3395"/>
    <x v="1"/>
    <n v="47"/>
    <x v="0"/>
    <x v="0"/>
    <s v="Yes"/>
    <n v="51"/>
    <x v="0"/>
    <x v="0"/>
    <s v="Credit Card"/>
    <n v="36.68"/>
    <x v="3376"/>
    <n v="8"/>
    <n v="7"/>
    <x v="0"/>
    <s v="Active Customer"/>
    <x v="0"/>
    <x v="0"/>
  </r>
  <r>
    <x v="3396"/>
    <x v="0"/>
    <n v="28"/>
    <x v="0"/>
    <x v="0"/>
    <s v="No"/>
    <n v="34"/>
    <x v="1"/>
    <x v="1"/>
    <s v="Bank Transfer"/>
    <n v="71.680000000000007"/>
    <x v="3377"/>
    <n v="8"/>
    <n v="5"/>
    <x v="0"/>
    <s v="Active Customer"/>
    <x v="0"/>
    <x v="1"/>
  </r>
  <r>
    <x v="3397"/>
    <x v="1"/>
    <n v="20"/>
    <x v="0"/>
    <x v="1"/>
    <s v="No"/>
    <n v="22"/>
    <x v="2"/>
    <x v="0"/>
    <s v="Electronic Check"/>
    <n v="101.9"/>
    <x v="3378"/>
    <n v="0"/>
    <n v="8"/>
    <x v="0"/>
    <s v="Active Customer"/>
    <x v="0"/>
    <x v="1"/>
  </r>
  <r>
    <x v="3398"/>
    <x v="0"/>
    <n v="27"/>
    <x v="0"/>
    <x v="1"/>
    <s v="No"/>
    <n v="2"/>
    <x v="1"/>
    <x v="2"/>
    <s v="Credit Card"/>
    <n v="0"/>
    <x v="3379"/>
    <n v="6"/>
    <n v="2"/>
    <x v="1"/>
    <s v="Lost Customer"/>
    <x v="1"/>
    <x v="2"/>
  </r>
  <r>
    <x v="3399"/>
    <x v="0"/>
    <n v="23"/>
    <x v="0"/>
    <x v="1"/>
    <s v="Yes"/>
    <n v="14"/>
    <x v="2"/>
    <x v="0"/>
    <s v="Credit Card"/>
    <n v="34.61"/>
    <x v="3380"/>
    <n v="1"/>
    <n v="6"/>
    <x v="0"/>
    <s v="Active Customer"/>
    <x v="0"/>
    <x v="2"/>
  </r>
  <r>
    <x v="3400"/>
    <x v="1"/>
    <n v="54"/>
    <x v="0"/>
    <x v="0"/>
    <s v="Yes"/>
    <n v="31"/>
    <x v="0"/>
    <x v="2"/>
    <s v="Bank Transfer"/>
    <n v="0"/>
    <x v="3381"/>
    <n v="1"/>
    <n v="6"/>
    <x v="0"/>
    <s v="Active Customer"/>
    <x v="0"/>
    <x v="2"/>
  </r>
  <r>
    <x v="3401"/>
    <x v="1"/>
    <n v="39"/>
    <x v="0"/>
    <x v="1"/>
    <s v="Yes"/>
    <n v="59"/>
    <x v="1"/>
    <x v="1"/>
    <s v="Bank Transfer"/>
    <n v="101.29"/>
    <x v="3382"/>
    <n v="4"/>
    <n v="5"/>
    <x v="0"/>
    <s v="Active Customer"/>
    <x v="0"/>
    <x v="1"/>
  </r>
  <r>
    <x v="3402"/>
    <x v="0"/>
    <n v="28"/>
    <x v="0"/>
    <x v="1"/>
    <s v="No"/>
    <n v="68"/>
    <x v="2"/>
    <x v="1"/>
    <s v="Mailed Check"/>
    <n v="87.38"/>
    <x v="3383"/>
    <n v="3"/>
    <n v="3"/>
    <x v="0"/>
    <s v="Active Customer"/>
    <x v="0"/>
    <x v="1"/>
  </r>
  <r>
    <x v="3403"/>
    <x v="0"/>
    <n v="57"/>
    <x v="0"/>
    <x v="1"/>
    <s v="Yes"/>
    <n v="47"/>
    <x v="2"/>
    <x v="0"/>
    <s v="Credit Card"/>
    <n v="106.77"/>
    <x v="3384"/>
    <n v="5"/>
    <n v="9"/>
    <x v="0"/>
    <s v="Active Customer"/>
    <x v="0"/>
    <x v="1"/>
  </r>
  <r>
    <x v="3404"/>
    <x v="0"/>
    <n v="53"/>
    <x v="0"/>
    <x v="1"/>
    <s v="No"/>
    <n v="15"/>
    <x v="2"/>
    <x v="1"/>
    <s v="Credit Card"/>
    <n v="104.75"/>
    <x v="3385"/>
    <n v="4"/>
    <n v="7"/>
    <x v="0"/>
    <s v="Active Customer"/>
    <x v="0"/>
    <x v="1"/>
  </r>
  <r>
    <x v="3405"/>
    <x v="1"/>
    <n v="51"/>
    <x v="0"/>
    <x v="0"/>
    <s v="Yes"/>
    <n v="42"/>
    <x v="2"/>
    <x v="0"/>
    <s v="Bank Transfer"/>
    <n v="77.91"/>
    <x v="3386"/>
    <n v="6"/>
    <n v="4"/>
    <x v="1"/>
    <s v="Lost Customer"/>
    <x v="0"/>
    <x v="1"/>
  </r>
  <r>
    <x v="3406"/>
    <x v="0"/>
    <n v="63"/>
    <x v="1"/>
    <x v="1"/>
    <s v="Yes"/>
    <n v="50"/>
    <x v="1"/>
    <x v="0"/>
    <s v="Credit Card"/>
    <n v="36.19"/>
    <x v="3387"/>
    <n v="4"/>
    <n v="6"/>
    <x v="0"/>
    <s v="Active Customer"/>
    <x v="0"/>
    <x v="0"/>
  </r>
  <r>
    <x v="3407"/>
    <x v="1"/>
    <n v="41"/>
    <x v="0"/>
    <x v="0"/>
    <s v="No"/>
    <n v="65"/>
    <x v="1"/>
    <x v="0"/>
    <s v="Mailed Check"/>
    <n v="36.99"/>
    <x v="3388"/>
    <n v="2"/>
    <n v="7"/>
    <x v="0"/>
    <s v="Active Customer"/>
    <x v="0"/>
    <x v="0"/>
  </r>
  <r>
    <x v="3408"/>
    <x v="0"/>
    <n v="66"/>
    <x v="1"/>
    <x v="1"/>
    <s v="Yes"/>
    <n v="57"/>
    <x v="0"/>
    <x v="1"/>
    <s v="Mailed Check"/>
    <n v="78.02"/>
    <x v="3389"/>
    <n v="0"/>
    <n v="10"/>
    <x v="0"/>
    <s v="Active Customer"/>
    <x v="0"/>
    <x v="1"/>
  </r>
  <r>
    <x v="3409"/>
    <x v="0"/>
    <n v="52"/>
    <x v="0"/>
    <x v="0"/>
    <s v="No"/>
    <n v="24"/>
    <x v="1"/>
    <x v="1"/>
    <s v="Bank Transfer"/>
    <n v="66.459999999999994"/>
    <x v="3390"/>
    <n v="6"/>
    <n v="5"/>
    <x v="0"/>
    <s v="Active Customer"/>
    <x v="0"/>
    <x v="0"/>
  </r>
  <r>
    <x v="3410"/>
    <x v="1"/>
    <n v="52"/>
    <x v="0"/>
    <x v="1"/>
    <s v="Yes"/>
    <n v="52"/>
    <x v="0"/>
    <x v="1"/>
    <s v="Electronic Check"/>
    <n v="25.78"/>
    <x v="3391"/>
    <n v="2"/>
    <n v="10"/>
    <x v="0"/>
    <s v="Active Customer"/>
    <x v="0"/>
    <x v="2"/>
  </r>
  <r>
    <x v="3411"/>
    <x v="0"/>
    <n v="48"/>
    <x v="0"/>
    <x v="1"/>
    <s v="Yes"/>
    <n v="2"/>
    <x v="0"/>
    <x v="1"/>
    <s v="Credit Card"/>
    <n v="42.16"/>
    <x v="3392"/>
    <n v="5"/>
    <n v="4"/>
    <x v="0"/>
    <s v="Active Customer"/>
    <x v="1"/>
    <x v="0"/>
  </r>
  <r>
    <x v="3412"/>
    <x v="0"/>
    <n v="26"/>
    <x v="0"/>
    <x v="1"/>
    <s v="No"/>
    <n v="58"/>
    <x v="2"/>
    <x v="0"/>
    <s v="Mailed Check"/>
    <n v="45.02"/>
    <x v="3393"/>
    <n v="1"/>
    <n v="1"/>
    <x v="0"/>
    <s v="Active Customer"/>
    <x v="0"/>
    <x v="0"/>
  </r>
  <r>
    <x v="3413"/>
    <x v="0"/>
    <n v="69"/>
    <x v="1"/>
    <x v="0"/>
    <s v="Yes"/>
    <n v="51"/>
    <x v="2"/>
    <x v="1"/>
    <s v="Electronic Check"/>
    <n v="58.03"/>
    <x v="3394"/>
    <n v="8"/>
    <n v="9"/>
    <x v="0"/>
    <s v="Active Customer"/>
    <x v="0"/>
    <x v="0"/>
  </r>
  <r>
    <x v="3414"/>
    <x v="0"/>
    <n v="25"/>
    <x v="0"/>
    <x v="1"/>
    <s v="No"/>
    <n v="72"/>
    <x v="2"/>
    <x v="0"/>
    <s v="Mailed Check"/>
    <n v="25.13"/>
    <x v="3395"/>
    <n v="8"/>
    <n v="10"/>
    <x v="0"/>
    <s v="Active Customer"/>
    <x v="0"/>
    <x v="2"/>
  </r>
  <r>
    <x v="3415"/>
    <x v="0"/>
    <n v="22"/>
    <x v="0"/>
    <x v="0"/>
    <s v="No"/>
    <n v="24"/>
    <x v="0"/>
    <x v="0"/>
    <s v="Bank Transfer"/>
    <n v="21.83"/>
    <x v="3396"/>
    <n v="6"/>
    <n v="1"/>
    <x v="1"/>
    <s v="Lost Customer"/>
    <x v="0"/>
    <x v="2"/>
  </r>
  <r>
    <x v="3416"/>
    <x v="1"/>
    <n v="62"/>
    <x v="0"/>
    <x v="1"/>
    <s v="Yes"/>
    <n v="29"/>
    <x v="2"/>
    <x v="2"/>
    <s v="Electronic Check"/>
    <n v="0"/>
    <x v="3397"/>
    <n v="4"/>
    <n v="7"/>
    <x v="0"/>
    <s v="Active Customer"/>
    <x v="0"/>
    <x v="2"/>
  </r>
  <r>
    <x v="3417"/>
    <x v="1"/>
    <n v="18"/>
    <x v="0"/>
    <x v="0"/>
    <s v="Yes"/>
    <n v="16"/>
    <x v="0"/>
    <x v="0"/>
    <s v="Mailed Check"/>
    <n v="75.09"/>
    <x v="3398"/>
    <n v="0"/>
    <n v="3"/>
    <x v="0"/>
    <s v="Active Customer"/>
    <x v="0"/>
    <x v="1"/>
  </r>
  <r>
    <x v="3418"/>
    <x v="0"/>
    <n v="36"/>
    <x v="0"/>
    <x v="0"/>
    <s v="No"/>
    <n v="27"/>
    <x v="1"/>
    <x v="1"/>
    <s v="Electronic Check"/>
    <n v="85.85"/>
    <x v="3399"/>
    <n v="5"/>
    <n v="4"/>
    <x v="0"/>
    <s v="Active Customer"/>
    <x v="0"/>
    <x v="1"/>
  </r>
  <r>
    <x v="3419"/>
    <x v="1"/>
    <n v="48"/>
    <x v="0"/>
    <x v="1"/>
    <s v="No"/>
    <n v="57"/>
    <x v="2"/>
    <x v="0"/>
    <s v="Mailed Check"/>
    <n v="54.9"/>
    <x v="3400"/>
    <n v="3"/>
    <n v="7"/>
    <x v="0"/>
    <s v="Active Customer"/>
    <x v="0"/>
    <x v="0"/>
  </r>
  <r>
    <x v="3420"/>
    <x v="0"/>
    <n v="70"/>
    <x v="1"/>
    <x v="0"/>
    <s v="Yes"/>
    <n v="40"/>
    <x v="2"/>
    <x v="1"/>
    <s v="Credit Card"/>
    <n v="89.38"/>
    <x v="3401"/>
    <n v="2"/>
    <n v="9"/>
    <x v="0"/>
    <s v="Active Customer"/>
    <x v="0"/>
    <x v="1"/>
  </r>
  <r>
    <x v="3421"/>
    <x v="0"/>
    <n v="30"/>
    <x v="0"/>
    <x v="1"/>
    <s v="No"/>
    <n v="37"/>
    <x v="2"/>
    <x v="1"/>
    <s v="Electronic Check"/>
    <n v="48.78"/>
    <x v="3402"/>
    <n v="4"/>
    <n v="9"/>
    <x v="0"/>
    <s v="Active Customer"/>
    <x v="0"/>
    <x v="0"/>
  </r>
  <r>
    <x v="3422"/>
    <x v="1"/>
    <n v="47"/>
    <x v="0"/>
    <x v="1"/>
    <s v="No"/>
    <n v="35"/>
    <x v="2"/>
    <x v="0"/>
    <s v="Mailed Check"/>
    <n v="50.5"/>
    <x v="3403"/>
    <n v="3"/>
    <n v="6"/>
    <x v="0"/>
    <s v="Active Customer"/>
    <x v="0"/>
    <x v="0"/>
  </r>
  <r>
    <x v="3423"/>
    <x v="0"/>
    <n v="25"/>
    <x v="0"/>
    <x v="1"/>
    <s v="No"/>
    <n v="45"/>
    <x v="0"/>
    <x v="0"/>
    <s v="Mailed Check"/>
    <n v="102.01"/>
    <x v="3404"/>
    <n v="1"/>
    <n v="9"/>
    <x v="0"/>
    <s v="Active Customer"/>
    <x v="0"/>
    <x v="1"/>
  </r>
  <r>
    <x v="3424"/>
    <x v="0"/>
    <n v="40"/>
    <x v="0"/>
    <x v="0"/>
    <s v="Yes"/>
    <n v="8"/>
    <x v="2"/>
    <x v="0"/>
    <s v="Credit Card"/>
    <n v="60.54"/>
    <x v="3405"/>
    <n v="0"/>
    <n v="9"/>
    <x v="0"/>
    <s v="Active Customer"/>
    <x v="1"/>
    <x v="0"/>
  </r>
  <r>
    <x v="3425"/>
    <x v="0"/>
    <n v="40"/>
    <x v="0"/>
    <x v="0"/>
    <s v="No"/>
    <n v="5"/>
    <x v="1"/>
    <x v="0"/>
    <s v="Credit Card"/>
    <n v="98.52"/>
    <x v="3406"/>
    <n v="5"/>
    <n v="9"/>
    <x v="0"/>
    <s v="Active Customer"/>
    <x v="1"/>
    <x v="1"/>
  </r>
  <r>
    <x v="3426"/>
    <x v="1"/>
    <n v="59"/>
    <x v="0"/>
    <x v="1"/>
    <s v="No"/>
    <n v="21"/>
    <x v="1"/>
    <x v="1"/>
    <s v="Mailed Check"/>
    <n v="75.09"/>
    <x v="3407"/>
    <n v="4"/>
    <n v="3"/>
    <x v="0"/>
    <s v="Active Customer"/>
    <x v="0"/>
    <x v="1"/>
  </r>
  <r>
    <x v="3427"/>
    <x v="0"/>
    <n v="56"/>
    <x v="0"/>
    <x v="1"/>
    <s v="No"/>
    <n v="33"/>
    <x v="2"/>
    <x v="0"/>
    <s v="Electronic Check"/>
    <n v="82.4"/>
    <x v="3408"/>
    <n v="7"/>
    <n v="5"/>
    <x v="0"/>
    <s v="Active Customer"/>
    <x v="0"/>
    <x v="1"/>
  </r>
  <r>
    <x v="3428"/>
    <x v="0"/>
    <n v="71"/>
    <x v="1"/>
    <x v="1"/>
    <s v="Yes"/>
    <n v="33"/>
    <x v="2"/>
    <x v="2"/>
    <s v="Mailed Check"/>
    <n v="0"/>
    <x v="3409"/>
    <n v="2"/>
    <n v="5"/>
    <x v="0"/>
    <s v="Active Customer"/>
    <x v="0"/>
    <x v="2"/>
  </r>
  <r>
    <x v="3429"/>
    <x v="0"/>
    <n v="69"/>
    <x v="0"/>
    <x v="1"/>
    <s v="Yes"/>
    <n v="27"/>
    <x v="2"/>
    <x v="1"/>
    <s v="Mailed Check"/>
    <n v="81.260000000000005"/>
    <x v="3410"/>
    <n v="4"/>
    <n v="5"/>
    <x v="0"/>
    <s v="Active Customer"/>
    <x v="0"/>
    <x v="1"/>
  </r>
  <r>
    <x v="3430"/>
    <x v="1"/>
    <n v="63"/>
    <x v="1"/>
    <x v="0"/>
    <s v="Yes"/>
    <n v="13"/>
    <x v="0"/>
    <x v="0"/>
    <s v="Mailed Check"/>
    <n v="73.42"/>
    <x v="3411"/>
    <n v="7"/>
    <n v="3"/>
    <x v="1"/>
    <s v="Lost Customer"/>
    <x v="0"/>
    <x v="1"/>
  </r>
  <r>
    <x v="3431"/>
    <x v="1"/>
    <n v="70"/>
    <x v="0"/>
    <x v="0"/>
    <s v="Yes"/>
    <n v="43"/>
    <x v="1"/>
    <x v="1"/>
    <s v="Electronic Check"/>
    <n v="26.91"/>
    <x v="3412"/>
    <n v="6"/>
    <n v="1"/>
    <x v="1"/>
    <s v="Lost Customer"/>
    <x v="0"/>
    <x v="2"/>
  </r>
  <r>
    <x v="3432"/>
    <x v="0"/>
    <n v="36"/>
    <x v="0"/>
    <x v="0"/>
    <s v="Yes"/>
    <n v="8"/>
    <x v="2"/>
    <x v="0"/>
    <s v="Electronic Check"/>
    <n v="111.55"/>
    <x v="3413"/>
    <n v="7"/>
    <n v="3"/>
    <x v="1"/>
    <s v="Lost Customer"/>
    <x v="1"/>
    <x v="1"/>
  </r>
  <r>
    <x v="3433"/>
    <x v="0"/>
    <n v="53"/>
    <x v="0"/>
    <x v="0"/>
    <s v="No"/>
    <n v="31"/>
    <x v="2"/>
    <x v="1"/>
    <s v="Credit Card"/>
    <n v="43.31"/>
    <x v="3414"/>
    <n v="4"/>
    <n v="10"/>
    <x v="0"/>
    <s v="Active Customer"/>
    <x v="0"/>
    <x v="0"/>
  </r>
  <r>
    <x v="3434"/>
    <x v="0"/>
    <n v="31"/>
    <x v="0"/>
    <x v="0"/>
    <s v="Yes"/>
    <n v="72"/>
    <x v="0"/>
    <x v="0"/>
    <s v="Electronic Check"/>
    <n v="94.03"/>
    <x v="3415"/>
    <n v="5"/>
    <n v="10"/>
    <x v="0"/>
    <s v="Active Customer"/>
    <x v="0"/>
    <x v="1"/>
  </r>
  <r>
    <x v="3435"/>
    <x v="1"/>
    <n v="67"/>
    <x v="1"/>
    <x v="0"/>
    <s v="Yes"/>
    <n v="69"/>
    <x v="2"/>
    <x v="1"/>
    <s v="Bank Transfer"/>
    <n v="66.98"/>
    <x v="3416"/>
    <n v="8"/>
    <n v="6"/>
    <x v="0"/>
    <s v="Active Customer"/>
    <x v="0"/>
    <x v="0"/>
  </r>
  <r>
    <x v="3436"/>
    <x v="1"/>
    <n v="72"/>
    <x v="0"/>
    <x v="1"/>
    <s v="No"/>
    <n v="40"/>
    <x v="1"/>
    <x v="2"/>
    <s v="Credit Card"/>
    <n v="0"/>
    <x v="489"/>
    <n v="2"/>
    <n v="2"/>
    <x v="0"/>
    <s v="Active Customer"/>
    <x v="0"/>
    <x v="2"/>
  </r>
  <r>
    <x v="3437"/>
    <x v="1"/>
    <n v="38"/>
    <x v="0"/>
    <x v="0"/>
    <s v="Yes"/>
    <n v="55"/>
    <x v="1"/>
    <x v="1"/>
    <s v="Bank Transfer"/>
    <n v="86.74"/>
    <x v="3417"/>
    <n v="0"/>
    <n v="9"/>
    <x v="0"/>
    <s v="Active Customer"/>
    <x v="0"/>
    <x v="1"/>
  </r>
  <r>
    <x v="3438"/>
    <x v="0"/>
    <n v="45"/>
    <x v="0"/>
    <x v="1"/>
    <s v="Yes"/>
    <n v="63"/>
    <x v="1"/>
    <x v="1"/>
    <s v="Bank Transfer"/>
    <n v="70.819999999999993"/>
    <x v="3418"/>
    <n v="5"/>
    <n v="3"/>
    <x v="0"/>
    <s v="Active Customer"/>
    <x v="0"/>
    <x v="1"/>
  </r>
  <r>
    <x v="3439"/>
    <x v="1"/>
    <n v="29"/>
    <x v="0"/>
    <x v="0"/>
    <s v="No"/>
    <n v="3"/>
    <x v="2"/>
    <x v="1"/>
    <s v="Mailed Check"/>
    <n v="109.12"/>
    <x v="3419"/>
    <n v="3"/>
    <n v="4"/>
    <x v="1"/>
    <s v="Lost Customer"/>
    <x v="1"/>
    <x v="1"/>
  </r>
  <r>
    <x v="3440"/>
    <x v="0"/>
    <n v="34"/>
    <x v="0"/>
    <x v="0"/>
    <s v="No"/>
    <n v="57"/>
    <x v="2"/>
    <x v="0"/>
    <s v="Mailed Check"/>
    <n v="108.91"/>
    <x v="3420"/>
    <n v="6"/>
    <n v="6"/>
    <x v="0"/>
    <s v="Active Customer"/>
    <x v="0"/>
    <x v="1"/>
  </r>
  <r>
    <x v="3441"/>
    <x v="1"/>
    <n v="67"/>
    <x v="1"/>
    <x v="1"/>
    <s v="No"/>
    <n v="72"/>
    <x v="0"/>
    <x v="1"/>
    <s v="Mailed Check"/>
    <n v="70.459999999999994"/>
    <x v="3421"/>
    <n v="1"/>
    <n v="8"/>
    <x v="0"/>
    <s v="Active Customer"/>
    <x v="0"/>
    <x v="1"/>
  </r>
  <r>
    <x v="3442"/>
    <x v="1"/>
    <n v="31"/>
    <x v="0"/>
    <x v="1"/>
    <s v="Yes"/>
    <n v="65"/>
    <x v="2"/>
    <x v="0"/>
    <s v="Bank Transfer"/>
    <n v="117.99"/>
    <x v="3422"/>
    <n v="2"/>
    <n v="2"/>
    <x v="0"/>
    <s v="Active Customer"/>
    <x v="0"/>
    <x v="1"/>
  </r>
  <r>
    <x v="3443"/>
    <x v="0"/>
    <n v="59"/>
    <x v="0"/>
    <x v="0"/>
    <s v="No"/>
    <n v="19"/>
    <x v="2"/>
    <x v="0"/>
    <s v="Electronic Check"/>
    <n v="99.01"/>
    <x v="3423"/>
    <n v="8"/>
    <n v="1"/>
    <x v="1"/>
    <s v="Lost Customer"/>
    <x v="0"/>
    <x v="1"/>
  </r>
  <r>
    <x v="3444"/>
    <x v="0"/>
    <n v="69"/>
    <x v="1"/>
    <x v="1"/>
    <s v="Yes"/>
    <n v="60"/>
    <x v="0"/>
    <x v="0"/>
    <s v="Credit Card"/>
    <n v="62.88"/>
    <x v="3424"/>
    <n v="0"/>
    <n v="9"/>
    <x v="0"/>
    <s v="Active Customer"/>
    <x v="0"/>
    <x v="0"/>
  </r>
  <r>
    <x v="3445"/>
    <x v="0"/>
    <n v="53"/>
    <x v="0"/>
    <x v="0"/>
    <s v="Yes"/>
    <n v="36"/>
    <x v="2"/>
    <x v="1"/>
    <s v="Electronic Check"/>
    <n v="52.28"/>
    <x v="3425"/>
    <n v="4"/>
    <n v="5"/>
    <x v="0"/>
    <s v="Active Customer"/>
    <x v="0"/>
    <x v="0"/>
  </r>
  <r>
    <x v="3446"/>
    <x v="1"/>
    <n v="18"/>
    <x v="0"/>
    <x v="0"/>
    <s v="No"/>
    <n v="22"/>
    <x v="2"/>
    <x v="1"/>
    <s v="Electronic Check"/>
    <n v="72.75"/>
    <x v="3426"/>
    <n v="3"/>
    <n v="7"/>
    <x v="0"/>
    <s v="Active Customer"/>
    <x v="0"/>
    <x v="1"/>
  </r>
  <r>
    <x v="3447"/>
    <x v="1"/>
    <n v="28"/>
    <x v="0"/>
    <x v="1"/>
    <s v="Yes"/>
    <n v="63"/>
    <x v="1"/>
    <x v="0"/>
    <s v="Bank Transfer"/>
    <n v="91.09"/>
    <x v="3427"/>
    <n v="0"/>
    <n v="7"/>
    <x v="0"/>
    <s v="Active Customer"/>
    <x v="0"/>
    <x v="1"/>
  </r>
  <r>
    <x v="3448"/>
    <x v="0"/>
    <n v="19"/>
    <x v="0"/>
    <x v="0"/>
    <s v="Yes"/>
    <n v="49"/>
    <x v="1"/>
    <x v="1"/>
    <s v="Electronic Check"/>
    <n v="69.209999999999994"/>
    <x v="3428"/>
    <n v="1"/>
    <n v="8"/>
    <x v="0"/>
    <s v="Active Customer"/>
    <x v="0"/>
    <x v="0"/>
  </r>
  <r>
    <x v="3449"/>
    <x v="0"/>
    <n v="32"/>
    <x v="0"/>
    <x v="1"/>
    <s v="Yes"/>
    <n v="65"/>
    <x v="1"/>
    <x v="1"/>
    <s v="Mailed Check"/>
    <n v="115.83"/>
    <x v="3429"/>
    <n v="4"/>
    <n v="4"/>
    <x v="0"/>
    <s v="Active Customer"/>
    <x v="0"/>
    <x v="1"/>
  </r>
  <r>
    <x v="3450"/>
    <x v="1"/>
    <n v="36"/>
    <x v="0"/>
    <x v="0"/>
    <s v="Yes"/>
    <n v="72"/>
    <x v="1"/>
    <x v="0"/>
    <s v="Mailed Check"/>
    <n v="91.72"/>
    <x v="3430"/>
    <n v="2"/>
    <n v="1"/>
    <x v="0"/>
    <s v="Active Customer"/>
    <x v="0"/>
    <x v="1"/>
  </r>
  <r>
    <x v="3451"/>
    <x v="0"/>
    <n v="28"/>
    <x v="0"/>
    <x v="1"/>
    <s v="Yes"/>
    <n v="48"/>
    <x v="1"/>
    <x v="1"/>
    <s v="Electronic Check"/>
    <n v="69.349999999999994"/>
    <x v="3431"/>
    <n v="6"/>
    <n v="5"/>
    <x v="0"/>
    <s v="Active Customer"/>
    <x v="0"/>
    <x v="0"/>
  </r>
  <r>
    <x v="3452"/>
    <x v="0"/>
    <n v="51"/>
    <x v="0"/>
    <x v="0"/>
    <s v="Yes"/>
    <n v="27"/>
    <x v="2"/>
    <x v="1"/>
    <s v="Bank Transfer"/>
    <n v="102.39"/>
    <x v="3432"/>
    <n v="3"/>
    <n v="2"/>
    <x v="0"/>
    <s v="Active Customer"/>
    <x v="0"/>
    <x v="1"/>
  </r>
  <r>
    <x v="3453"/>
    <x v="1"/>
    <n v="19"/>
    <x v="0"/>
    <x v="1"/>
    <s v="No"/>
    <n v="47"/>
    <x v="2"/>
    <x v="0"/>
    <s v="Bank Transfer"/>
    <n v="87.37"/>
    <x v="3433"/>
    <n v="1"/>
    <n v="10"/>
    <x v="0"/>
    <s v="Active Customer"/>
    <x v="0"/>
    <x v="1"/>
  </r>
  <r>
    <x v="3454"/>
    <x v="0"/>
    <n v="51"/>
    <x v="0"/>
    <x v="0"/>
    <s v="Yes"/>
    <n v="6"/>
    <x v="2"/>
    <x v="1"/>
    <s v="Mailed Check"/>
    <n v="36.270000000000003"/>
    <x v="3434"/>
    <n v="2"/>
    <n v="4"/>
    <x v="1"/>
    <s v="Lost Customer"/>
    <x v="1"/>
    <x v="0"/>
  </r>
  <r>
    <x v="3455"/>
    <x v="0"/>
    <n v="32"/>
    <x v="0"/>
    <x v="0"/>
    <s v="Yes"/>
    <n v="31"/>
    <x v="2"/>
    <x v="0"/>
    <s v="Electronic Check"/>
    <n v="81.95"/>
    <x v="3435"/>
    <n v="2"/>
    <n v="9"/>
    <x v="0"/>
    <s v="Active Customer"/>
    <x v="0"/>
    <x v="1"/>
  </r>
  <r>
    <x v="3456"/>
    <x v="0"/>
    <n v="58"/>
    <x v="0"/>
    <x v="0"/>
    <s v="Yes"/>
    <n v="15"/>
    <x v="0"/>
    <x v="0"/>
    <s v="Electronic Check"/>
    <n v="30.21"/>
    <x v="3436"/>
    <n v="7"/>
    <n v="4"/>
    <x v="1"/>
    <s v="Lost Customer"/>
    <x v="0"/>
    <x v="2"/>
  </r>
  <r>
    <x v="3457"/>
    <x v="1"/>
    <n v="49"/>
    <x v="0"/>
    <x v="1"/>
    <s v="No"/>
    <n v="9"/>
    <x v="2"/>
    <x v="1"/>
    <s v="Electronic Check"/>
    <n v="80.459999999999994"/>
    <x v="3437"/>
    <n v="8"/>
    <n v="4"/>
    <x v="1"/>
    <s v="Lost Customer"/>
    <x v="1"/>
    <x v="1"/>
  </r>
  <r>
    <x v="3458"/>
    <x v="0"/>
    <n v="72"/>
    <x v="1"/>
    <x v="0"/>
    <s v="No"/>
    <n v="19"/>
    <x v="0"/>
    <x v="1"/>
    <s v="Mailed Check"/>
    <n v="81.13"/>
    <x v="3438"/>
    <n v="3"/>
    <n v="9"/>
    <x v="0"/>
    <s v="Active Customer"/>
    <x v="0"/>
    <x v="1"/>
  </r>
  <r>
    <x v="3459"/>
    <x v="1"/>
    <n v="31"/>
    <x v="0"/>
    <x v="1"/>
    <s v="No"/>
    <n v="37"/>
    <x v="2"/>
    <x v="2"/>
    <s v="Bank Transfer"/>
    <n v="0"/>
    <x v="3439"/>
    <n v="3"/>
    <n v="4"/>
    <x v="0"/>
    <s v="Active Customer"/>
    <x v="0"/>
    <x v="2"/>
  </r>
  <r>
    <x v="3460"/>
    <x v="0"/>
    <n v="28"/>
    <x v="0"/>
    <x v="1"/>
    <s v="No"/>
    <n v="46"/>
    <x v="2"/>
    <x v="1"/>
    <s v="Electronic Check"/>
    <n v="40.1"/>
    <x v="3440"/>
    <n v="8"/>
    <n v="4"/>
    <x v="1"/>
    <s v="Lost Customer"/>
    <x v="0"/>
    <x v="0"/>
  </r>
  <r>
    <x v="3461"/>
    <x v="0"/>
    <n v="36"/>
    <x v="0"/>
    <x v="0"/>
    <s v="No"/>
    <n v="72"/>
    <x v="1"/>
    <x v="2"/>
    <s v="Bank Transfer"/>
    <n v="0"/>
    <x v="3441"/>
    <n v="8"/>
    <n v="4"/>
    <x v="1"/>
    <s v="Lost Customer"/>
    <x v="0"/>
    <x v="2"/>
  </r>
  <r>
    <x v="3462"/>
    <x v="0"/>
    <n v="24"/>
    <x v="0"/>
    <x v="1"/>
    <s v="Yes"/>
    <n v="64"/>
    <x v="0"/>
    <x v="1"/>
    <s v="Bank Transfer"/>
    <n v="27.06"/>
    <x v="3442"/>
    <n v="5"/>
    <n v="1"/>
    <x v="0"/>
    <s v="Active Customer"/>
    <x v="0"/>
    <x v="2"/>
  </r>
  <r>
    <x v="3463"/>
    <x v="1"/>
    <n v="59"/>
    <x v="0"/>
    <x v="1"/>
    <s v="Yes"/>
    <n v="60"/>
    <x v="0"/>
    <x v="0"/>
    <s v="Mailed Check"/>
    <n v="80.59"/>
    <x v="3443"/>
    <n v="1"/>
    <n v="3"/>
    <x v="0"/>
    <s v="Active Customer"/>
    <x v="0"/>
    <x v="1"/>
  </r>
  <r>
    <x v="3464"/>
    <x v="1"/>
    <n v="34"/>
    <x v="0"/>
    <x v="1"/>
    <s v="Yes"/>
    <n v="41"/>
    <x v="1"/>
    <x v="2"/>
    <s v="Credit Card"/>
    <n v="0"/>
    <x v="1906"/>
    <n v="4"/>
    <n v="5"/>
    <x v="0"/>
    <s v="Active Customer"/>
    <x v="0"/>
    <x v="2"/>
  </r>
  <r>
    <x v="3465"/>
    <x v="0"/>
    <n v="58"/>
    <x v="0"/>
    <x v="1"/>
    <s v="No"/>
    <n v="33"/>
    <x v="2"/>
    <x v="1"/>
    <s v="Credit Card"/>
    <n v="62.5"/>
    <x v="3444"/>
    <n v="8"/>
    <n v="9"/>
    <x v="0"/>
    <s v="Active Customer"/>
    <x v="0"/>
    <x v="0"/>
  </r>
  <r>
    <x v="3466"/>
    <x v="1"/>
    <n v="22"/>
    <x v="0"/>
    <x v="1"/>
    <s v="Yes"/>
    <n v="8"/>
    <x v="1"/>
    <x v="1"/>
    <s v="Electronic Check"/>
    <n v="61.98"/>
    <x v="3445"/>
    <n v="1"/>
    <n v="4"/>
    <x v="0"/>
    <s v="Active Customer"/>
    <x v="1"/>
    <x v="0"/>
  </r>
  <r>
    <x v="3467"/>
    <x v="1"/>
    <n v="70"/>
    <x v="1"/>
    <x v="0"/>
    <s v="No"/>
    <n v="16"/>
    <x v="2"/>
    <x v="1"/>
    <s v="Bank Transfer"/>
    <n v="48.41"/>
    <x v="3446"/>
    <n v="8"/>
    <n v="4"/>
    <x v="1"/>
    <s v="Lost Customer"/>
    <x v="0"/>
    <x v="0"/>
  </r>
  <r>
    <x v="3468"/>
    <x v="0"/>
    <n v="59"/>
    <x v="0"/>
    <x v="0"/>
    <s v="Yes"/>
    <n v="68"/>
    <x v="2"/>
    <x v="1"/>
    <s v="Mailed Check"/>
    <n v="20.38"/>
    <x v="3447"/>
    <n v="7"/>
    <n v="2"/>
    <x v="1"/>
    <s v="Lost Customer"/>
    <x v="0"/>
    <x v="2"/>
  </r>
  <r>
    <x v="3469"/>
    <x v="0"/>
    <n v="30"/>
    <x v="0"/>
    <x v="1"/>
    <s v="No"/>
    <n v="4"/>
    <x v="2"/>
    <x v="2"/>
    <s v="Mailed Check"/>
    <n v="0"/>
    <x v="3448"/>
    <n v="2"/>
    <n v="1"/>
    <x v="1"/>
    <s v="Lost Customer"/>
    <x v="1"/>
    <x v="2"/>
  </r>
  <r>
    <x v="3470"/>
    <x v="0"/>
    <n v="57"/>
    <x v="0"/>
    <x v="1"/>
    <s v="No"/>
    <n v="1"/>
    <x v="1"/>
    <x v="1"/>
    <s v="Credit Card"/>
    <n v="112.08"/>
    <x v="3449"/>
    <n v="8"/>
    <n v="3"/>
    <x v="1"/>
    <s v="Lost Customer"/>
    <x v="1"/>
    <x v="1"/>
  </r>
  <r>
    <x v="3471"/>
    <x v="0"/>
    <n v="59"/>
    <x v="0"/>
    <x v="0"/>
    <s v="Yes"/>
    <n v="25"/>
    <x v="2"/>
    <x v="1"/>
    <s v="Bank Transfer"/>
    <n v="74.61"/>
    <x v="3450"/>
    <n v="5"/>
    <n v="1"/>
    <x v="0"/>
    <s v="Active Customer"/>
    <x v="0"/>
    <x v="1"/>
  </r>
  <r>
    <x v="3472"/>
    <x v="1"/>
    <n v="73"/>
    <x v="1"/>
    <x v="0"/>
    <s v="Yes"/>
    <n v="36"/>
    <x v="0"/>
    <x v="1"/>
    <s v="Bank Transfer"/>
    <n v="49.41"/>
    <x v="3451"/>
    <n v="2"/>
    <n v="6"/>
    <x v="0"/>
    <s v="Active Customer"/>
    <x v="0"/>
    <x v="0"/>
  </r>
  <r>
    <x v="3473"/>
    <x v="0"/>
    <n v="43"/>
    <x v="0"/>
    <x v="1"/>
    <s v="No"/>
    <n v="24"/>
    <x v="1"/>
    <x v="1"/>
    <s v="Mailed Check"/>
    <n v="97.66"/>
    <x v="3452"/>
    <n v="1"/>
    <n v="5"/>
    <x v="0"/>
    <s v="Active Customer"/>
    <x v="0"/>
    <x v="1"/>
  </r>
  <r>
    <x v="3474"/>
    <x v="0"/>
    <n v="45"/>
    <x v="0"/>
    <x v="0"/>
    <s v="Yes"/>
    <n v="10"/>
    <x v="1"/>
    <x v="1"/>
    <s v="Credit Card"/>
    <n v="77.44"/>
    <x v="3453"/>
    <n v="4"/>
    <n v="5"/>
    <x v="0"/>
    <s v="Active Customer"/>
    <x v="1"/>
    <x v="1"/>
  </r>
  <r>
    <x v="3475"/>
    <x v="0"/>
    <n v="37"/>
    <x v="0"/>
    <x v="1"/>
    <s v="Yes"/>
    <n v="5"/>
    <x v="2"/>
    <x v="0"/>
    <s v="Bank Transfer"/>
    <n v="112.71"/>
    <x v="3454"/>
    <n v="5"/>
    <n v="2"/>
    <x v="1"/>
    <s v="Lost Customer"/>
    <x v="1"/>
    <x v="1"/>
  </r>
  <r>
    <x v="3476"/>
    <x v="0"/>
    <n v="51"/>
    <x v="0"/>
    <x v="1"/>
    <s v="No"/>
    <n v="53"/>
    <x v="2"/>
    <x v="1"/>
    <s v="Bank Transfer"/>
    <n v="26.67"/>
    <x v="3455"/>
    <n v="4"/>
    <n v="8"/>
    <x v="0"/>
    <s v="Active Customer"/>
    <x v="0"/>
    <x v="2"/>
  </r>
  <r>
    <x v="3477"/>
    <x v="0"/>
    <n v="74"/>
    <x v="1"/>
    <x v="0"/>
    <s v="No"/>
    <n v="43"/>
    <x v="2"/>
    <x v="0"/>
    <s v="Bank Transfer"/>
    <n v="64.430000000000007"/>
    <x v="3456"/>
    <n v="4"/>
    <n v="7"/>
    <x v="0"/>
    <s v="Active Customer"/>
    <x v="0"/>
    <x v="0"/>
  </r>
  <r>
    <x v="3478"/>
    <x v="0"/>
    <n v="38"/>
    <x v="0"/>
    <x v="0"/>
    <s v="No"/>
    <n v="20"/>
    <x v="2"/>
    <x v="1"/>
    <s v="Credit Card"/>
    <n v="84.43"/>
    <x v="3457"/>
    <n v="3"/>
    <n v="6"/>
    <x v="0"/>
    <s v="Active Customer"/>
    <x v="0"/>
    <x v="1"/>
  </r>
  <r>
    <x v="3479"/>
    <x v="1"/>
    <n v="59"/>
    <x v="0"/>
    <x v="0"/>
    <s v="No"/>
    <n v="4"/>
    <x v="2"/>
    <x v="0"/>
    <s v="Bank Transfer"/>
    <n v="72.849999999999994"/>
    <x v="3458"/>
    <n v="2"/>
    <n v="8"/>
    <x v="0"/>
    <s v="Active Customer"/>
    <x v="1"/>
    <x v="1"/>
  </r>
  <r>
    <x v="3480"/>
    <x v="1"/>
    <n v="65"/>
    <x v="1"/>
    <x v="1"/>
    <s v="No"/>
    <n v="44"/>
    <x v="2"/>
    <x v="0"/>
    <s v="Mailed Check"/>
    <n v="106.75"/>
    <x v="3459"/>
    <n v="1"/>
    <n v="3"/>
    <x v="0"/>
    <s v="Active Customer"/>
    <x v="0"/>
    <x v="1"/>
  </r>
  <r>
    <x v="3481"/>
    <x v="1"/>
    <n v="67"/>
    <x v="0"/>
    <x v="0"/>
    <s v="Yes"/>
    <n v="50"/>
    <x v="0"/>
    <x v="1"/>
    <s v="Mailed Check"/>
    <n v="63.05"/>
    <x v="3460"/>
    <n v="8"/>
    <n v="8"/>
    <x v="0"/>
    <s v="Active Customer"/>
    <x v="0"/>
    <x v="0"/>
  </r>
  <r>
    <x v="3482"/>
    <x v="1"/>
    <n v="66"/>
    <x v="1"/>
    <x v="0"/>
    <s v="No"/>
    <n v="30"/>
    <x v="2"/>
    <x v="1"/>
    <s v="Mailed Check"/>
    <n v="103.21"/>
    <x v="3461"/>
    <n v="7"/>
    <n v="4"/>
    <x v="1"/>
    <s v="Lost Customer"/>
    <x v="0"/>
    <x v="1"/>
  </r>
  <r>
    <x v="3483"/>
    <x v="1"/>
    <n v="38"/>
    <x v="0"/>
    <x v="1"/>
    <s v="No"/>
    <n v="66"/>
    <x v="2"/>
    <x v="2"/>
    <s v="Mailed Check"/>
    <n v="0"/>
    <x v="3462"/>
    <n v="4"/>
    <n v="3"/>
    <x v="0"/>
    <s v="Active Customer"/>
    <x v="0"/>
    <x v="2"/>
  </r>
  <r>
    <x v="3484"/>
    <x v="0"/>
    <n v="51"/>
    <x v="0"/>
    <x v="1"/>
    <s v="Yes"/>
    <n v="7"/>
    <x v="2"/>
    <x v="0"/>
    <s v="Bank Transfer"/>
    <n v="105.32"/>
    <x v="3463"/>
    <n v="4"/>
    <n v="2"/>
    <x v="1"/>
    <s v="Lost Customer"/>
    <x v="1"/>
    <x v="1"/>
  </r>
  <r>
    <x v="3485"/>
    <x v="0"/>
    <n v="61"/>
    <x v="1"/>
    <x v="0"/>
    <s v="Yes"/>
    <n v="38"/>
    <x v="1"/>
    <x v="0"/>
    <s v="Electronic Check"/>
    <n v="57.97"/>
    <x v="3464"/>
    <n v="4"/>
    <n v="6"/>
    <x v="0"/>
    <s v="Active Customer"/>
    <x v="0"/>
    <x v="0"/>
  </r>
  <r>
    <x v="3486"/>
    <x v="0"/>
    <n v="53"/>
    <x v="0"/>
    <x v="0"/>
    <s v="No"/>
    <n v="71"/>
    <x v="1"/>
    <x v="0"/>
    <s v="Mailed Check"/>
    <n v="97.14"/>
    <x v="3465"/>
    <n v="5"/>
    <n v="6"/>
    <x v="0"/>
    <s v="Active Customer"/>
    <x v="0"/>
    <x v="1"/>
  </r>
  <r>
    <x v="3487"/>
    <x v="1"/>
    <n v="50"/>
    <x v="0"/>
    <x v="0"/>
    <s v="Yes"/>
    <n v="15"/>
    <x v="2"/>
    <x v="0"/>
    <s v="Electronic Check"/>
    <n v="87.86"/>
    <x v="3466"/>
    <n v="4"/>
    <n v="6"/>
    <x v="0"/>
    <s v="Active Customer"/>
    <x v="0"/>
    <x v="1"/>
  </r>
  <r>
    <x v="3488"/>
    <x v="0"/>
    <n v="71"/>
    <x v="0"/>
    <x v="0"/>
    <s v="Yes"/>
    <n v="57"/>
    <x v="1"/>
    <x v="0"/>
    <s v="Electronic Check"/>
    <n v="115.24"/>
    <x v="3467"/>
    <n v="0"/>
    <n v="1"/>
    <x v="0"/>
    <s v="Active Customer"/>
    <x v="0"/>
    <x v="1"/>
  </r>
  <r>
    <x v="3489"/>
    <x v="1"/>
    <n v="64"/>
    <x v="1"/>
    <x v="1"/>
    <s v="Yes"/>
    <n v="27"/>
    <x v="1"/>
    <x v="1"/>
    <s v="Credit Card"/>
    <n v="65.78"/>
    <x v="3468"/>
    <n v="6"/>
    <n v="6"/>
    <x v="0"/>
    <s v="Active Customer"/>
    <x v="0"/>
    <x v="0"/>
  </r>
  <r>
    <x v="3490"/>
    <x v="0"/>
    <n v="52"/>
    <x v="0"/>
    <x v="1"/>
    <s v="Yes"/>
    <n v="46"/>
    <x v="1"/>
    <x v="0"/>
    <s v="Bank Transfer"/>
    <n v="62.23"/>
    <x v="3469"/>
    <n v="5"/>
    <n v="2"/>
    <x v="0"/>
    <s v="Active Customer"/>
    <x v="0"/>
    <x v="0"/>
  </r>
  <r>
    <x v="3491"/>
    <x v="0"/>
    <n v="34"/>
    <x v="0"/>
    <x v="0"/>
    <s v="No"/>
    <n v="20"/>
    <x v="0"/>
    <x v="1"/>
    <s v="Bank Transfer"/>
    <n v="33.18"/>
    <x v="3470"/>
    <n v="6"/>
    <n v="2"/>
    <x v="1"/>
    <s v="Lost Customer"/>
    <x v="0"/>
    <x v="2"/>
  </r>
  <r>
    <x v="3492"/>
    <x v="1"/>
    <n v="66"/>
    <x v="1"/>
    <x v="0"/>
    <s v="Yes"/>
    <n v="11"/>
    <x v="2"/>
    <x v="1"/>
    <s v="Electronic Check"/>
    <n v="61.15"/>
    <x v="3471"/>
    <n v="1"/>
    <n v="9"/>
    <x v="0"/>
    <s v="Active Customer"/>
    <x v="1"/>
    <x v="0"/>
  </r>
  <r>
    <x v="3493"/>
    <x v="1"/>
    <n v="66"/>
    <x v="1"/>
    <x v="0"/>
    <s v="No"/>
    <n v="21"/>
    <x v="1"/>
    <x v="0"/>
    <s v="Credit Card"/>
    <n v="21.3"/>
    <x v="3472"/>
    <n v="2"/>
    <n v="3"/>
    <x v="0"/>
    <s v="Active Customer"/>
    <x v="0"/>
    <x v="2"/>
  </r>
  <r>
    <x v="3494"/>
    <x v="1"/>
    <n v="73"/>
    <x v="1"/>
    <x v="1"/>
    <s v="Yes"/>
    <n v="44"/>
    <x v="0"/>
    <x v="0"/>
    <s v="Electronic Check"/>
    <n v="109.74"/>
    <x v="3473"/>
    <n v="0"/>
    <n v="8"/>
    <x v="0"/>
    <s v="Active Customer"/>
    <x v="0"/>
    <x v="1"/>
  </r>
  <r>
    <x v="3495"/>
    <x v="1"/>
    <n v="63"/>
    <x v="0"/>
    <x v="1"/>
    <s v="No"/>
    <n v="8"/>
    <x v="2"/>
    <x v="2"/>
    <s v="Bank Transfer"/>
    <n v="0"/>
    <x v="3076"/>
    <n v="0"/>
    <n v="9"/>
    <x v="0"/>
    <s v="Active Customer"/>
    <x v="1"/>
    <x v="2"/>
  </r>
  <r>
    <x v="3496"/>
    <x v="1"/>
    <n v="47"/>
    <x v="0"/>
    <x v="0"/>
    <s v="Yes"/>
    <n v="48"/>
    <x v="2"/>
    <x v="0"/>
    <s v="Credit Card"/>
    <n v="37.07"/>
    <x v="3474"/>
    <n v="8"/>
    <n v="6"/>
    <x v="0"/>
    <s v="Active Customer"/>
    <x v="0"/>
    <x v="0"/>
  </r>
  <r>
    <x v="3497"/>
    <x v="1"/>
    <n v="30"/>
    <x v="0"/>
    <x v="1"/>
    <s v="Yes"/>
    <n v="39"/>
    <x v="1"/>
    <x v="0"/>
    <s v="Credit Card"/>
    <n v="115.71"/>
    <x v="3475"/>
    <n v="2"/>
    <n v="5"/>
    <x v="0"/>
    <s v="Active Customer"/>
    <x v="0"/>
    <x v="1"/>
  </r>
  <r>
    <x v="3498"/>
    <x v="1"/>
    <n v="19"/>
    <x v="0"/>
    <x v="0"/>
    <s v="No"/>
    <n v="51"/>
    <x v="0"/>
    <x v="1"/>
    <s v="Mailed Check"/>
    <n v="39.22"/>
    <x v="3476"/>
    <n v="2"/>
    <n v="5"/>
    <x v="0"/>
    <s v="Active Customer"/>
    <x v="0"/>
    <x v="0"/>
  </r>
  <r>
    <x v="3499"/>
    <x v="1"/>
    <n v="41"/>
    <x v="0"/>
    <x v="1"/>
    <s v="Yes"/>
    <n v="42"/>
    <x v="1"/>
    <x v="1"/>
    <s v="Credit Card"/>
    <n v="66.36"/>
    <x v="3477"/>
    <n v="8"/>
    <n v="1"/>
    <x v="1"/>
    <s v="Lost Customer"/>
    <x v="0"/>
    <x v="0"/>
  </r>
  <r>
    <x v="3500"/>
    <x v="0"/>
    <n v="29"/>
    <x v="0"/>
    <x v="0"/>
    <s v="Yes"/>
    <n v="67"/>
    <x v="1"/>
    <x v="1"/>
    <s v="Mailed Check"/>
    <n v="109.1"/>
    <x v="3478"/>
    <n v="7"/>
    <n v="10"/>
    <x v="0"/>
    <s v="Active Customer"/>
    <x v="0"/>
    <x v="1"/>
  </r>
  <r>
    <x v="3501"/>
    <x v="1"/>
    <n v="45"/>
    <x v="0"/>
    <x v="0"/>
    <s v="Yes"/>
    <n v="37"/>
    <x v="0"/>
    <x v="1"/>
    <s v="Mailed Check"/>
    <n v="106.76"/>
    <x v="3479"/>
    <n v="8"/>
    <n v="3"/>
    <x v="1"/>
    <s v="Lost Customer"/>
    <x v="0"/>
    <x v="1"/>
  </r>
  <r>
    <x v="3502"/>
    <x v="1"/>
    <n v="27"/>
    <x v="0"/>
    <x v="1"/>
    <s v="No"/>
    <n v="48"/>
    <x v="1"/>
    <x v="1"/>
    <s v="Bank Transfer"/>
    <n v="89.09"/>
    <x v="3480"/>
    <n v="7"/>
    <n v="8"/>
    <x v="0"/>
    <s v="Active Customer"/>
    <x v="0"/>
    <x v="1"/>
  </r>
  <r>
    <x v="3503"/>
    <x v="0"/>
    <n v="21"/>
    <x v="0"/>
    <x v="1"/>
    <s v="No"/>
    <n v="34"/>
    <x v="0"/>
    <x v="0"/>
    <s v="Electronic Check"/>
    <n v="100.71"/>
    <x v="3481"/>
    <n v="5"/>
    <n v="8"/>
    <x v="0"/>
    <s v="Active Customer"/>
    <x v="0"/>
    <x v="1"/>
  </r>
  <r>
    <x v="3504"/>
    <x v="1"/>
    <n v="25"/>
    <x v="0"/>
    <x v="1"/>
    <s v="No"/>
    <n v="12"/>
    <x v="2"/>
    <x v="0"/>
    <s v="Credit Card"/>
    <n v="94.95"/>
    <x v="3482"/>
    <n v="4"/>
    <n v="10"/>
    <x v="0"/>
    <s v="Active Customer"/>
    <x v="1"/>
    <x v="1"/>
  </r>
  <r>
    <x v="3505"/>
    <x v="1"/>
    <n v="48"/>
    <x v="0"/>
    <x v="0"/>
    <s v="No"/>
    <n v="17"/>
    <x v="1"/>
    <x v="0"/>
    <s v="Credit Card"/>
    <n v="59.29"/>
    <x v="3483"/>
    <n v="4"/>
    <n v="10"/>
    <x v="0"/>
    <s v="Active Customer"/>
    <x v="0"/>
    <x v="0"/>
  </r>
  <r>
    <x v="3506"/>
    <x v="0"/>
    <n v="22"/>
    <x v="0"/>
    <x v="0"/>
    <s v="Yes"/>
    <n v="51"/>
    <x v="1"/>
    <x v="1"/>
    <s v="Credit Card"/>
    <n v="25.62"/>
    <x v="3484"/>
    <n v="3"/>
    <n v="5"/>
    <x v="0"/>
    <s v="Active Customer"/>
    <x v="0"/>
    <x v="2"/>
  </r>
  <r>
    <x v="3507"/>
    <x v="0"/>
    <n v="48"/>
    <x v="0"/>
    <x v="1"/>
    <s v="No"/>
    <n v="33"/>
    <x v="2"/>
    <x v="1"/>
    <s v="Mailed Check"/>
    <n v="70.52"/>
    <x v="3485"/>
    <n v="7"/>
    <n v="9"/>
    <x v="0"/>
    <s v="Active Customer"/>
    <x v="0"/>
    <x v="1"/>
  </r>
  <r>
    <x v="3508"/>
    <x v="1"/>
    <n v="66"/>
    <x v="1"/>
    <x v="0"/>
    <s v="No"/>
    <n v="22"/>
    <x v="2"/>
    <x v="1"/>
    <s v="Bank Transfer"/>
    <n v="37.47"/>
    <x v="3486"/>
    <n v="8"/>
    <n v="7"/>
    <x v="0"/>
    <s v="Active Customer"/>
    <x v="0"/>
    <x v="0"/>
  </r>
  <r>
    <x v="3509"/>
    <x v="0"/>
    <n v="25"/>
    <x v="0"/>
    <x v="0"/>
    <s v="No"/>
    <n v="47"/>
    <x v="2"/>
    <x v="1"/>
    <s v="Credit Card"/>
    <n v="46.14"/>
    <x v="3487"/>
    <n v="2"/>
    <n v="10"/>
    <x v="0"/>
    <s v="Active Customer"/>
    <x v="0"/>
    <x v="0"/>
  </r>
  <r>
    <x v="3510"/>
    <x v="1"/>
    <n v="74"/>
    <x v="0"/>
    <x v="0"/>
    <s v="Yes"/>
    <n v="1"/>
    <x v="0"/>
    <x v="0"/>
    <s v="Electronic Check"/>
    <n v="89.17"/>
    <x v="3488"/>
    <n v="7"/>
    <n v="4"/>
    <x v="1"/>
    <s v="Lost Customer"/>
    <x v="1"/>
    <x v="1"/>
  </r>
  <r>
    <x v="3511"/>
    <x v="1"/>
    <n v="75"/>
    <x v="0"/>
    <x v="1"/>
    <s v="Yes"/>
    <n v="51"/>
    <x v="0"/>
    <x v="0"/>
    <s v="Bank Transfer"/>
    <n v="118.22"/>
    <x v="3489"/>
    <n v="7"/>
    <n v="5"/>
    <x v="0"/>
    <s v="Active Customer"/>
    <x v="0"/>
    <x v="1"/>
  </r>
  <r>
    <x v="3512"/>
    <x v="0"/>
    <n v="64"/>
    <x v="1"/>
    <x v="0"/>
    <s v="No"/>
    <n v="46"/>
    <x v="0"/>
    <x v="1"/>
    <s v="Electronic Check"/>
    <n v="108.61"/>
    <x v="3490"/>
    <n v="0"/>
    <n v="6"/>
    <x v="0"/>
    <s v="Active Customer"/>
    <x v="0"/>
    <x v="1"/>
  </r>
  <r>
    <x v="3513"/>
    <x v="1"/>
    <n v="69"/>
    <x v="1"/>
    <x v="0"/>
    <s v="No"/>
    <n v="54"/>
    <x v="2"/>
    <x v="2"/>
    <s v="Credit Card"/>
    <n v="0"/>
    <x v="3491"/>
    <n v="6"/>
    <n v="3"/>
    <x v="1"/>
    <s v="Lost Customer"/>
    <x v="0"/>
    <x v="2"/>
  </r>
  <r>
    <x v="3514"/>
    <x v="1"/>
    <n v="37"/>
    <x v="0"/>
    <x v="1"/>
    <s v="No"/>
    <n v="48"/>
    <x v="2"/>
    <x v="0"/>
    <s v="Mailed Check"/>
    <n v="79.44"/>
    <x v="3492"/>
    <n v="2"/>
    <n v="4"/>
    <x v="0"/>
    <s v="Active Customer"/>
    <x v="0"/>
    <x v="1"/>
  </r>
  <r>
    <x v="3515"/>
    <x v="1"/>
    <n v="21"/>
    <x v="0"/>
    <x v="0"/>
    <s v="Yes"/>
    <n v="64"/>
    <x v="0"/>
    <x v="1"/>
    <s v="Mailed Check"/>
    <n v="42.17"/>
    <x v="3493"/>
    <n v="6"/>
    <n v="3"/>
    <x v="1"/>
    <s v="Lost Customer"/>
    <x v="0"/>
    <x v="0"/>
  </r>
  <r>
    <x v="3516"/>
    <x v="1"/>
    <n v="43"/>
    <x v="0"/>
    <x v="1"/>
    <s v="Yes"/>
    <n v="26"/>
    <x v="2"/>
    <x v="0"/>
    <s v="Credit Card"/>
    <n v="81.8"/>
    <x v="3494"/>
    <n v="4"/>
    <n v="5"/>
    <x v="0"/>
    <s v="Active Customer"/>
    <x v="0"/>
    <x v="1"/>
  </r>
  <r>
    <x v="3517"/>
    <x v="0"/>
    <n v="33"/>
    <x v="0"/>
    <x v="1"/>
    <s v="No"/>
    <n v="3"/>
    <x v="2"/>
    <x v="2"/>
    <s v="Bank Transfer"/>
    <n v="0"/>
    <x v="3495"/>
    <n v="1"/>
    <n v="6"/>
    <x v="0"/>
    <s v="Active Customer"/>
    <x v="1"/>
    <x v="2"/>
  </r>
  <r>
    <x v="3518"/>
    <x v="1"/>
    <n v="36"/>
    <x v="0"/>
    <x v="0"/>
    <s v="No"/>
    <n v="54"/>
    <x v="2"/>
    <x v="1"/>
    <s v="Bank Transfer"/>
    <n v="52.59"/>
    <x v="3496"/>
    <n v="7"/>
    <n v="5"/>
    <x v="0"/>
    <s v="Active Customer"/>
    <x v="0"/>
    <x v="0"/>
  </r>
  <r>
    <x v="3519"/>
    <x v="0"/>
    <n v="71"/>
    <x v="1"/>
    <x v="1"/>
    <s v="Yes"/>
    <n v="64"/>
    <x v="0"/>
    <x v="1"/>
    <s v="Bank Transfer"/>
    <n v="86.19"/>
    <x v="3497"/>
    <n v="2"/>
    <n v="10"/>
    <x v="0"/>
    <s v="Active Customer"/>
    <x v="0"/>
    <x v="1"/>
  </r>
  <r>
    <x v="3520"/>
    <x v="0"/>
    <n v="44"/>
    <x v="0"/>
    <x v="1"/>
    <s v="Yes"/>
    <n v="25"/>
    <x v="2"/>
    <x v="0"/>
    <s v="Mailed Check"/>
    <n v="62.82"/>
    <x v="3498"/>
    <n v="2"/>
    <n v="3"/>
    <x v="0"/>
    <s v="Active Customer"/>
    <x v="0"/>
    <x v="0"/>
  </r>
  <r>
    <x v="3521"/>
    <x v="1"/>
    <n v="42"/>
    <x v="0"/>
    <x v="0"/>
    <s v="No"/>
    <n v="45"/>
    <x v="1"/>
    <x v="0"/>
    <s v="Credit Card"/>
    <n v="109.5"/>
    <x v="3499"/>
    <n v="0"/>
    <n v="8"/>
    <x v="0"/>
    <s v="Active Customer"/>
    <x v="0"/>
    <x v="1"/>
  </r>
  <r>
    <x v="3522"/>
    <x v="1"/>
    <n v="24"/>
    <x v="0"/>
    <x v="0"/>
    <s v="Yes"/>
    <n v="59"/>
    <x v="2"/>
    <x v="0"/>
    <s v="Bank Transfer"/>
    <n v="105.27"/>
    <x v="3500"/>
    <n v="4"/>
    <n v="5"/>
    <x v="0"/>
    <s v="Active Customer"/>
    <x v="0"/>
    <x v="1"/>
  </r>
  <r>
    <x v="3523"/>
    <x v="0"/>
    <n v="55"/>
    <x v="0"/>
    <x v="1"/>
    <s v="No"/>
    <n v="40"/>
    <x v="0"/>
    <x v="0"/>
    <s v="Credit Card"/>
    <n v="84.26"/>
    <x v="3501"/>
    <n v="1"/>
    <n v="1"/>
    <x v="0"/>
    <s v="Active Customer"/>
    <x v="0"/>
    <x v="1"/>
  </r>
  <r>
    <x v="3524"/>
    <x v="1"/>
    <n v="71"/>
    <x v="0"/>
    <x v="0"/>
    <s v="Yes"/>
    <n v="61"/>
    <x v="1"/>
    <x v="1"/>
    <s v="Electronic Check"/>
    <n v="113.81"/>
    <x v="3502"/>
    <n v="0"/>
    <n v="9"/>
    <x v="0"/>
    <s v="Active Customer"/>
    <x v="0"/>
    <x v="1"/>
  </r>
  <r>
    <x v="3525"/>
    <x v="0"/>
    <n v="46"/>
    <x v="0"/>
    <x v="1"/>
    <s v="Yes"/>
    <n v="18"/>
    <x v="1"/>
    <x v="0"/>
    <s v="Credit Card"/>
    <n v="34.99"/>
    <x v="3503"/>
    <n v="1"/>
    <n v="7"/>
    <x v="0"/>
    <s v="Active Customer"/>
    <x v="0"/>
    <x v="2"/>
  </r>
  <r>
    <x v="3526"/>
    <x v="1"/>
    <n v="64"/>
    <x v="0"/>
    <x v="1"/>
    <s v="Yes"/>
    <n v="48"/>
    <x v="2"/>
    <x v="1"/>
    <s v="Credit Card"/>
    <n v="88.31"/>
    <x v="3504"/>
    <n v="4"/>
    <n v="3"/>
    <x v="0"/>
    <s v="Active Customer"/>
    <x v="0"/>
    <x v="1"/>
  </r>
  <r>
    <x v="3527"/>
    <x v="1"/>
    <n v="31"/>
    <x v="0"/>
    <x v="0"/>
    <s v="No"/>
    <n v="33"/>
    <x v="0"/>
    <x v="0"/>
    <s v="Bank Transfer"/>
    <n v="107.94"/>
    <x v="3505"/>
    <n v="6"/>
    <n v="10"/>
    <x v="0"/>
    <s v="Active Customer"/>
    <x v="0"/>
    <x v="1"/>
  </r>
  <r>
    <x v="3528"/>
    <x v="0"/>
    <n v="23"/>
    <x v="0"/>
    <x v="1"/>
    <s v="Yes"/>
    <n v="49"/>
    <x v="0"/>
    <x v="1"/>
    <s v="Mailed Check"/>
    <n v="73.16"/>
    <x v="3506"/>
    <n v="7"/>
    <n v="10"/>
    <x v="0"/>
    <s v="Active Customer"/>
    <x v="0"/>
    <x v="1"/>
  </r>
  <r>
    <x v="3529"/>
    <x v="0"/>
    <n v="39"/>
    <x v="0"/>
    <x v="1"/>
    <s v="Yes"/>
    <n v="24"/>
    <x v="2"/>
    <x v="2"/>
    <s v="Bank Transfer"/>
    <n v="0"/>
    <x v="3507"/>
    <n v="7"/>
    <n v="9"/>
    <x v="0"/>
    <s v="Active Customer"/>
    <x v="0"/>
    <x v="2"/>
  </r>
  <r>
    <x v="3530"/>
    <x v="0"/>
    <n v="57"/>
    <x v="0"/>
    <x v="1"/>
    <s v="No"/>
    <n v="68"/>
    <x v="2"/>
    <x v="1"/>
    <s v="Bank Transfer"/>
    <n v="102.81"/>
    <x v="3508"/>
    <n v="1"/>
    <n v="8"/>
    <x v="0"/>
    <s v="Active Customer"/>
    <x v="0"/>
    <x v="1"/>
  </r>
  <r>
    <x v="3531"/>
    <x v="0"/>
    <n v="42"/>
    <x v="0"/>
    <x v="0"/>
    <s v="Yes"/>
    <n v="29"/>
    <x v="2"/>
    <x v="2"/>
    <s v="Bank Transfer"/>
    <n v="0"/>
    <x v="3509"/>
    <n v="8"/>
    <n v="4"/>
    <x v="1"/>
    <s v="Lost Customer"/>
    <x v="0"/>
    <x v="2"/>
  </r>
  <r>
    <x v="3532"/>
    <x v="0"/>
    <n v="35"/>
    <x v="0"/>
    <x v="0"/>
    <s v="Yes"/>
    <n v="1"/>
    <x v="2"/>
    <x v="1"/>
    <s v="Credit Card"/>
    <n v="106.97"/>
    <x v="3510"/>
    <n v="0"/>
    <n v="4"/>
    <x v="1"/>
    <s v="Lost Customer"/>
    <x v="1"/>
    <x v="1"/>
  </r>
  <r>
    <x v="3533"/>
    <x v="1"/>
    <n v="44"/>
    <x v="0"/>
    <x v="0"/>
    <s v="Yes"/>
    <n v="64"/>
    <x v="1"/>
    <x v="0"/>
    <s v="Mailed Check"/>
    <n v="100.48"/>
    <x v="3511"/>
    <n v="5"/>
    <n v="6"/>
    <x v="0"/>
    <s v="Active Customer"/>
    <x v="0"/>
    <x v="1"/>
  </r>
  <r>
    <x v="3534"/>
    <x v="1"/>
    <n v="75"/>
    <x v="0"/>
    <x v="1"/>
    <s v="No"/>
    <n v="48"/>
    <x v="2"/>
    <x v="1"/>
    <s v="Electronic Check"/>
    <n v="26.91"/>
    <x v="3512"/>
    <n v="3"/>
    <n v="5"/>
    <x v="0"/>
    <s v="Active Customer"/>
    <x v="0"/>
    <x v="2"/>
  </r>
  <r>
    <x v="3535"/>
    <x v="0"/>
    <n v="50"/>
    <x v="0"/>
    <x v="1"/>
    <s v="Yes"/>
    <n v="15"/>
    <x v="1"/>
    <x v="0"/>
    <s v="Bank Transfer"/>
    <n v="28.91"/>
    <x v="3513"/>
    <n v="8"/>
    <n v="1"/>
    <x v="1"/>
    <s v="Lost Customer"/>
    <x v="0"/>
    <x v="2"/>
  </r>
  <r>
    <x v="3536"/>
    <x v="0"/>
    <n v="26"/>
    <x v="0"/>
    <x v="1"/>
    <s v="Yes"/>
    <n v="55"/>
    <x v="1"/>
    <x v="1"/>
    <s v="Credit Card"/>
    <n v="77.62"/>
    <x v="3514"/>
    <n v="4"/>
    <n v="4"/>
    <x v="0"/>
    <s v="Active Customer"/>
    <x v="0"/>
    <x v="1"/>
  </r>
  <r>
    <x v="3537"/>
    <x v="0"/>
    <n v="64"/>
    <x v="0"/>
    <x v="1"/>
    <s v="No"/>
    <n v="57"/>
    <x v="2"/>
    <x v="1"/>
    <s v="Mailed Check"/>
    <n v="51.27"/>
    <x v="3515"/>
    <n v="2"/>
    <n v="8"/>
    <x v="0"/>
    <s v="Active Customer"/>
    <x v="0"/>
    <x v="0"/>
  </r>
  <r>
    <x v="3538"/>
    <x v="1"/>
    <n v="48"/>
    <x v="0"/>
    <x v="1"/>
    <s v="Yes"/>
    <n v="56"/>
    <x v="2"/>
    <x v="0"/>
    <s v="Electronic Check"/>
    <n v="26.67"/>
    <x v="3516"/>
    <n v="3"/>
    <n v="5"/>
    <x v="0"/>
    <s v="Active Customer"/>
    <x v="0"/>
    <x v="2"/>
  </r>
  <r>
    <x v="3539"/>
    <x v="1"/>
    <n v="37"/>
    <x v="0"/>
    <x v="1"/>
    <s v="No"/>
    <n v="35"/>
    <x v="0"/>
    <x v="1"/>
    <s v="Mailed Check"/>
    <n v="26.4"/>
    <x v="3517"/>
    <n v="6"/>
    <n v="7"/>
    <x v="0"/>
    <s v="Active Customer"/>
    <x v="0"/>
    <x v="2"/>
  </r>
  <r>
    <x v="3540"/>
    <x v="1"/>
    <n v="49"/>
    <x v="0"/>
    <x v="1"/>
    <s v="No"/>
    <n v="29"/>
    <x v="0"/>
    <x v="0"/>
    <s v="Mailed Check"/>
    <n v="65.58"/>
    <x v="3518"/>
    <n v="4"/>
    <n v="8"/>
    <x v="0"/>
    <s v="Active Customer"/>
    <x v="0"/>
    <x v="0"/>
  </r>
  <r>
    <x v="3541"/>
    <x v="1"/>
    <n v="24"/>
    <x v="0"/>
    <x v="0"/>
    <s v="No"/>
    <n v="46"/>
    <x v="1"/>
    <x v="0"/>
    <s v="Credit Card"/>
    <n v="47.67"/>
    <x v="3519"/>
    <n v="4"/>
    <n v="7"/>
    <x v="0"/>
    <s v="Active Customer"/>
    <x v="0"/>
    <x v="0"/>
  </r>
  <r>
    <x v="3542"/>
    <x v="1"/>
    <n v="58"/>
    <x v="0"/>
    <x v="1"/>
    <s v="Yes"/>
    <n v="47"/>
    <x v="1"/>
    <x v="0"/>
    <s v="Bank Transfer"/>
    <n v="100.81"/>
    <x v="3520"/>
    <n v="2"/>
    <n v="8"/>
    <x v="0"/>
    <s v="Active Customer"/>
    <x v="0"/>
    <x v="1"/>
  </r>
  <r>
    <x v="3543"/>
    <x v="1"/>
    <n v="54"/>
    <x v="0"/>
    <x v="0"/>
    <s v="Yes"/>
    <n v="63"/>
    <x v="0"/>
    <x v="0"/>
    <s v="Electronic Check"/>
    <n v="78.760000000000005"/>
    <x v="3521"/>
    <n v="1"/>
    <n v="3"/>
    <x v="0"/>
    <s v="Active Customer"/>
    <x v="0"/>
    <x v="1"/>
  </r>
  <r>
    <x v="3544"/>
    <x v="0"/>
    <n v="74"/>
    <x v="1"/>
    <x v="1"/>
    <s v="No"/>
    <n v="13"/>
    <x v="2"/>
    <x v="0"/>
    <s v="Credit Card"/>
    <n v="85.67"/>
    <x v="3522"/>
    <n v="6"/>
    <n v="3"/>
    <x v="1"/>
    <s v="Lost Customer"/>
    <x v="0"/>
    <x v="1"/>
  </r>
  <r>
    <x v="3545"/>
    <x v="1"/>
    <n v="49"/>
    <x v="0"/>
    <x v="1"/>
    <s v="Yes"/>
    <n v="31"/>
    <x v="0"/>
    <x v="1"/>
    <s v="Mailed Check"/>
    <n v="86.98"/>
    <x v="3523"/>
    <n v="7"/>
    <n v="7"/>
    <x v="0"/>
    <s v="Active Customer"/>
    <x v="0"/>
    <x v="1"/>
  </r>
  <r>
    <x v="3546"/>
    <x v="0"/>
    <n v="54"/>
    <x v="0"/>
    <x v="0"/>
    <s v="Yes"/>
    <n v="13"/>
    <x v="2"/>
    <x v="0"/>
    <s v="Credit Card"/>
    <n v="66.08"/>
    <x v="3524"/>
    <n v="8"/>
    <n v="3"/>
    <x v="1"/>
    <s v="Lost Customer"/>
    <x v="0"/>
    <x v="0"/>
  </r>
  <r>
    <x v="3547"/>
    <x v="0"/>
    <n v="36"/>
    <x v="0"/>
    <x v="0"/>
    <s v="No"/>
    <n v="19"/>
    <x v="0"/>
    <x v="2"/>
    <s v="Electronic Check"/>
    <n v="0"/>
    <x v="3525"/>
    <n v="0"/>
    <n v="8"/>
    <x v="0"/>
    <s v="Active Customer"/>
    <x v="0"/>
    <x v="2"/>
  </r>
  <r>
    <x v="3548"/>
    <x v="0"/>
    <n v="37"/>
    <x v="0"/>
    <x v="1"/>
    <s v="No"/>
    <n v="14"/>
    <x v="2"/>
    <x v="0"/>
    <s v="Mailed Check"/>
    <n v="29.48"/>
    <x v="3526"/>
    <n v="2"/>
    <n v="10"/>
    <x v="0"/>
    <s v="Active Customer"/>
    <x v="0"/>
    <x v="2"/>
  </r>
  <r>
    <x v="3549"/>
    <x v="0"/>
    <n v="39"/>
    <x v="0"/>
    <x v="1"/>
    <s v="No"/>
    <n v="39"/>
    <x v="1"/>
    <x v="2"/>
    <s v="Mailed Check"/>
    <n v="0"/>
    <x v="3527"/>
    <n v="2"/>
    <n v="6"/>
    <x v="0"/>
    <s v="Active Customer"/>
    <x v="0"/>
    <x v="2"/>
  </r>
  <r>
    <x v="3550"/>
    <x v="0"/>
    <n v="65"/>
    <x v="1"/>
    <x v="0"/>
    <s v="No"/>
    <n v="66"/>
    <x v="0"/>
    <x v="1"/>
    <s v="Mailed Check"/>
    <n v="68.86"/>
    <x v="3528"/>
    <n v="5"/>
    <n v="4"/>
    <x v="0"/>
    <s v="Active Customer"/>
    <x v="0"/>
    <x v="0"/>
  </r>
  <r>
    <x v="3551"/>
    <x v="1"/>
    <n v="19"/>
    <x v="0"/>
    <x v="1"/>
    <s v="No"/>
    <n v="63"/>
    <x v="2"/>
    <x v="0"/>
    <s v="Bank Transfer"/>
    <n v="74.42"/>
    <x v="3529"/>
    <n v="2"/>
    <n v="3"/>
    <x v="0"/>
    <s v="Active Customer"/>
    <x v="0"/>
    <x v="1"/>
  </r>
  <r>
    <x v="3552"/>
    <x v="0"/>
    <n v="67"/>
    <x v="1"/>
    <x v="0"/>
    <s v="Yes"/>
    <n v="27"/>
    <x v="2"/>
    <x v="1"/>
    <s v="Credit Card"/>
    <n v="72.150000000000006"/>
    <x v="3530"/>
    <n v="3"/>
    <n v="5"/>
    <x v="0"/>
    <s v="Active Customer"/>
    <x v="0"/>
    <x v="1"/>
  </r>
  <r>
    <x v="3553"/>
    <x v="0"/>
    <n v="62"/>
    <x v="1"/>
    <x v="1"/>
    <s v="Yes"/>
    <n v="70"/>
    <x v="2"/>
    <x v="0"/>
    <s v="Electronic Check"/>
    <n v="80.58"/>
    <x v="3531"/>
    <n v="6"/>
    <n v="7"/>
    <x v="0"/>
    <s v="Active Customer"/>
    <x v="0"/>
    <x v="1"/>
  </r>
  <r>
    <x v="3554"/>
    <x v="0"/>
    <n v="18"/>
    <x v="0"/>
    <x v="0"/>
    <s v="No"/>
    <n v="8"/>
    <x v="2"/>
    <x v="1"/>
    <s v="Electronic Check"/>
    <n v="99.68"/>
    <x v="3532"/>
    <n v="0"/>
    <n v="6"/>
    <x v="0"/>
    <s v="Active Customer"/>
    <x v="1"/>
    <x v="1"/>
  </r>
  <r>
    <x v="3555"/>
    <x v="1"/>
    <n v="39"/>
    <x v="0"/>
    <x v="0"/>
    <s v="No"/>
    <n v="9"/>
    <x v="1"/>
    <x v="2"/>
    <s v="Credit Card"/>
    <n v="0"/>
    <x v="3533"/>
    <n v="1"/>
    <n v="8"/>
    <x v="0"/>
    <s v="Active Customer"/>
    <x v="1"/>
    <x v="2"/>
  </r>
  <r>
    <x v="3556"/>
    <x v="1"/>
    <n v="46"/>
    <x v="0"/>
    <x v="0"/>
    <s v="Yes"/>
    <n v="72"/>
    <x v="0"/>
    <x v="0"/>
    <s v="Bank Transfer"/>
    <n v="21.11"/>
    <x v="3534"/>
    <n v="0"/>
    <n v="6"/>
    <x v="0"/>
    <s v="Active Customer"/>
    <x v="0"/>
    <x v="2"/>
  </r>
  <r>
    <x v="3557"/>
    <x v="1"/>
    <n v="69"/>
    <x v="0"/>
    <x v="1"/>
    <s v="No"/>
    <n v="36"/>
    <x v="0"/>
    <x v="1"/>
    <s v="Mailed Check"/>
    <n v="38.74"/>
    <x v="3535"/>
    <n v="7"/>
    <n v="5"/>
    <x v="0"/>
    <s v="Active Customer"/>
    <x v="0"/>
    <x v="0"/>
  </r>
  <r>
    <x v="3558"/>
    <x v="0"/>
    <n v="26"/>
    <x v="0"/>
    <x v="0"/>
    <s v="No"/>
    <n v="8"/>
    <x v="0"/>
    <x v="1"/>
    <s v="Mailed Check"/>
    <n v="90.75"/>
    <x v="3536"/>
    <n v="1"/>
    <n v="5"/>
    <x v="0"/>
    <s v="Active Customer"/>
    <x v="1"/>
    <x v="1"/>
  </r>
  <r>
    <x v="3559"/>
    <x v="0"/>
    <n v="20"/>
    <x v="0"/>
    <x v="0"/>
    <s v="No"/>
    <n v="60"/>
    <x v="2"/>
    <x v="1"/>
    <s v="Mailed Check"/>
    <n v="36.78"/>
    <x v="3537"/>
    <n v="0"/>
    <n v="7"/>
    <x v="0"/>
    <s v="Active Customer"/>
    <x v="0"/>
    <x v="0"/>
  </r>
  <r>
    <x v="3560"/>
    <x v="1"/>
    <n v="23"/>
    <x v="0"/>
    <x v="0"/>
    <s v="No"/>
    <n v="4"/>
    <x v="2"/>
    <x v="0"/>
    <s v="Electronic Check"/>
    <n v="76.8"/>
    <x v="3538"/>
    <n v="4"/>
    <n v="2"/>
    <x v="1"/>
    <s v="Lost Customer"/>
    <x v="1"/>
    <x v="1"/>
  </r>
  <r>
    <x v="3561"/>
    <x v="0"/>
    <n v="51"/>
    <x v="0"/>
    <x v="1"/>
    <s v="No"/>
    <n v="8"/>
    <x v="2"/>
    <x v="1"/>
    <s v="Electronic Check"/>
    <n v="31.52"/>
    <x v="3539"/>
    <n v="3"/>
    <n v="5"/>
    <x v="1"/>
    <s v="Lost Customer"/>
    <x v="1"/>
    <x v="2"/>
  </r>
  <r>
    <x v="3562"/>
    <x v="0"/>
    <n v="29"/>
    <x v="0"/>
    <x v="0"/>
    <s v="No"/>
    <n v="53"/>
    <x v="2"/>
    <x v="0"/>
    <s v="Electronic Check"/>
    <n v="72.459999999999994"/>
    <x v="3540"/>
    <n v="7"/>
    <n v="2"/>
    <x v="1"/>
    <s v="Lost Customer"/>
    <x v="0"/>
    <x v="1"/>
  </r>
  <r>
    <x v="3563"/>
    <x v="0"/>
    <n v="22"/>
    <x v="0"/>
    <x v="1"/>
    <s v="No"/>
    <n v="69"/>
    <x v="2"/>
    <x v="0"/>
    <s v="Bank Transfer"/>
    <n v="58.34"/>
    <x v="3541"/>
    <n v="6"/>
    <n v="9"/>
    <x v="0"/>
    <s v="Active Customer"/>
    <x v="0"/>
    <x v="0"/>
  </r>
  <r>
    <x v="3564"/>
    <x v="1"/>
    <n v="75"/>
    <x v="0"/>
    <x v="1"/>
    <s v="No"/>
    <n v="16"/>
    <x v="1"/>
    <x v="1"/>
    <s v="Electronic Check"/>
    <n v="39.74"/>
    <x v="3542"/>
    <n v="8"/>
    <n v="1"/>
    <x v="1"/>
    <s v="Lost Customer"/>
    <x v="0"/>
    <x v="0"/>
  </r>
  <r>
    <x v="3565"/>
    <x v="0"/>
    <n v="65"/>
    <x v="1"/>
    <x v="0"/>
    <s v="Yes"/>
    <n v="68"/>
    <x v="2"/>
    <x v="2"/>
    <s v="Mailed Check"/>
    <n v="0"/>
    <x v="3543"/>
    <n v="8"/>
    <n v="1"/>
    <x v="1"/>
    <s v="Lost Customer"/>
    <x v="0"/>
    <x v="2"/>
  </r>
  <r>
    <x v="3566"/>
    <x v="0"/>
    <n v="39"/>
    <x v="0"/>
    <x v="1"/>
    <s v="No"/>
    <n v="32"/>
    <x v="1"/>
    <x v="2"/>
    <s v="Mailed Check"/>
    <n v="0"/>
    <x v="3544"/>
    <n v="1"/>
    <n v="5"/>
    <x v="0"/>
    <s v="Active Customer"/>
    <x v="0"/>
    <x v="2"/>
  </r>
  <r>
    <x v="3567"/>
    <x v="1"/>
    <n v="45"/>
    <x v="0"/>
    <x v="1"/>
    <s v="Yes"/>
    <n v="6"/>
    <x v="2"/>
    <x v="2"/>
    <s v="Bank Transfer"/>
    <n v="0"/>
    <x v="3545"/>
    <n v="7"/>
    <n v="1"/>
    <x v="1"/>
    <s v="Lost Customer"/>
    <x v="1"/>
    <x v="2"/>
  </r>
  <r>
    <x v="3568"/>
    <x v="1"/>
    <n v="65"/>
    <x v="0"/>
    <x v="0"/>
    <s v="No"/>
    <n v="50"/>
    <x v="2"/>
    <x v="0"/>
    <s v="Credit Card"/>
    <n v="91.95"/>
    <x v="3546"/>
    <n v="3"/>
    <n v="3"/>
    <x v="0"/>
    <s v="Active Customer"/>
    <x v="0"/>
    <x v="1"/>
  </r>
  <r>
    <x v="3569"/>
    <x v="1"/>
    <n v="63"/>
    <x v="1"/>
    <x v="1"/>
    <s v="No"/>
    <n v="14"/>
    <x v="2"/>
    <x v="2"/>
    <s v="Bank Transfer"/>
    <n v="0"/>
    <x v="3547"/>
    <n v="3"/>
    <n v="2"/>
    <x v="1"/>
    <s v="Lost Customer"/>
    <x v="0"/>
    <x v="2"/>
  </r>
  <r>
    <x v="3570"/>
    <x v="0"/>
    <n v="63"/>
    <x v="0"/>
    <x v="1"/>
    <s v="Yes"/>
    <n v="62"/>
    <x v="1"/>
    <x v="1"/>
    <s v="Bank Transfer"/>
    <n v="83.18"/>
    <x v="3548"/>
    <n v="4"/>
    <n v="2"/>
    <x v="0"/>
    <s v="Active Customer"/>
    <x v="0"/>
    <x v="1"/>
  </r>
  <r>
    <x v="3571"/>
    <x v="1"/>
    <n v="46"/>
    <x v="0"/>
    <x v="0"/>
    <s v="Yes"/>
    <n v="62"/>
    <x v="0"/>
    <x v="0"/>
    <s v="Bank Transfer"/>
    <n v="102.29"/>
    <x v="3549"/>
    <n v="7"/>
    <n v="3"/>
    <x v="1"/>
    <s v="Lost Customer"/>
    <x v="0"/>
    <x v="1"/>
  </r>
  <r>
    <x v="3572"/>
    <x v="0"/>
    <n v="39"/>
    <x v="0"/>
    <x v="1"/>
    <s v="No"/>
    <n v="3"/>
    <x v="2"/>
    <x v="0"/>
    <s v="Electronic Check"/>
    <n v="72.099999999999994"/>
    <x v="3550"/>
    <n v="3"/>
    <n v="9"/>
    <x v="0"/>
    <s v="Active Customer"/>
    <x v="1"/>
    <x v="1"/>
  </r>
  <r>
    <x v="3573"/>
    <x v="1"/>
    <n v="18"/>
    <x v="0"/>
    <x v="1"/>
    <s v="No"/>
    <n v="31"/>
    <x v="2"/>
    <x v="1"/>
    <s v="Bank Transfer"/>
    <n v="63.55"/>
    <x v="3551"/>
    <n v="1"/>
    <n v="7"/>
    <x v="0"/>
    <s v="Active Customer"/>
    <x v="0"/>
    <x v="0"/>
  </r>
  <r>
    <x v="3574"/>
    <x v="1"/>
    <n v="51"/>
    <x v="0"/>
    <x v="1"/>
    <s v="No"/>
    <n v="49"/>
    <x v="2"/>
    <x v="1"/>
    <s v="Bank Transfer"/>
    <n v="28.89"/>
    <x v="3552"/>
    <n v="4"/>
    <n v="1"/>
    <x v="0"/>
    <s v="Active Customer"/>
    <x v="0"/>
    <x v="2"/>
  </r>
  <r>
    <x v="3575"/>
    <x v="1"/>
    <n v="55"/>
    <x v="0"/>
    <x v="0"/>
    <s v="Yes"/>
    <n v="65"/>
    <x v="2"/>
    <x v="1"/>
    <s v="Mailed Check"/>
    <n v="104.37"/>
    <x v="3553"/>
    <n v="8"/>
    <n v="4"/>
    <x v="1"/>
    <s v="Lost Customer"/>
    <x v="0"/>
    <x v="1"/>
  </r>
  <r>
    <x v="3576"/>
    <x v="0"/>
    <n v="47"/>
    <x v="0"/>
    <x v="1"/>
    <s v="Yes"/>
    <n v="59"/>
    <x v="2"/>
    <x v="0"/>
    <s v="Credit Card"/>
    <n v="73.680000000000007"/>
    <x v="3554"/>
    <n v="8"/>
    <n v="4"/>
    <x v="1"/>
    <s v="Lost Customer"/>
    <x v="0"/>
    <x v="1"/>
  </r>
  <r>
    <x v="3577"/>
    <x v="1"/>
    <n v="65"/>
    <x v="1"/>
    <x v="1"/>
    <s v="No"/>
    <n v="40"/>
    <x v="2"/>
    <x v="0"/>
    <s v="Bank Transfer"/>
    <n v="85.66"/>
    <x v="3555"/>
    <n v="2"/>
    <n v="4"/>
    <x v="0"/>
    <s v="Active Customer"/>
    <x v="0"/>
    <x v="1"/>
  </r>
  <r>
    <x v="3578"/>
    <x v="0"/>
    <n v="63"/>
    <x v="1"/>
    <x v="0"/>
    <s v="Yes"/>
    <n v="18"/>
    <x v="2"/>
    <x v="1"/>
    <s v="Credit Card"/>
    <n v="48.48"/>
    <x v="3556"/>
    <n v="0"/>
    <n v="8"/>
    <x v="0"/>
    <s v="Active Customer"/>
    <x v="0"/>
    <x v="0"/>
  </r>
  <r>
    <x v="3579"/>
    <x v="0"/>
    <n v="48"/>
    <x v="0"/>
    <x v="1"/>
    <s v="Yes"/>
    <n v="24"/>
    <x v="2"/>
    <x v="1"/>
    <s v="Mailed Check"/>
    <n v="78.290000000000006"/>
    <x v="3557"/>
    <n v="4"/>
    <n v="1"/>
    <x v="0"/>
    <s v="Active Customer"/>
    <x v="0"/>
    <x v="1"/>
  </r>
  <r>
    <x v="3580"/>
    <x v="1"/>
    <n v="28"/>
    <x v="0"/>
    <x v="0"/>
    <s v="Yes"/>
    <n v="62"/>
    <x v="2"/>
    <x v="2"/>
    <s v="Electronic Check"/>
    <n v="0"/>
    <x v="3558"/>
    <n v="2"/>
    <n v="1"/>
    <x v="0"/>
    <s v="Active Customer"/>
    <x v="0"/>
    <x v="2"/>
  </r>
  <r>
    <x v="3581"/>
    <x v="1"/>
    <n v="47"/>
    <x v="0"/>
    <x v="1"/>
    <s v="No"/>
    <n v="68"/>
    <x v="1"/>
    <x v="0"/>
    <s v="Credit Card"/>
    <n v="119.8"/>
    <x v="3559"/>
    <n v="0"/>
    <n v="5"/>
    <x v="0"/>
    <s v="Active Customer"/>
    <x v="0"/>
    <x v="1"/>
  </r>
  <r>
    <x v="3582"/>
    <x v="0"/>
    <n v="68"/>
    <x v="1"/>
    <x v="0"/>
    <s v="No"/>
    <n v="27"/>
    <x v="0"/>
    <x v="2"/>
    <s v="Bank Transfer"/>
    <n v="0"/>
    <x v="3560"/>
    <n v="0"/>
    <n v="8"/>
    <x v="0"/>
    <s v="Active Customer"/>
    <x v="0"/>
    <x v="2"/>
  </r>
  <r>
    <x v="3583"/>
    <x v="1"/>
    <n v="37"/>
    <x v="0"/>
    <x v="1"/>
    <s v="Yes"/>
    <n v="18"/>
    <x v="1"/>
    <x v="0"/>
    <s v="Mailed Check"/>
    <n v="33.06"/>
    <x v="3561"/>
    <n v="1"/>
    <n v="2"/>
    <x v="0"/>
    <s v="Active Customer"/>
    <x v="0"/>
    <x v="2"/>
  </r>
  <r>
    <x v="3584"/>
    <x v="1"/>
    <n v="75"/>
    <x v="1"/>
    <x v="0"/>
    <s v="No"/>
    <n v="22"/>
    <x v="2"/>
    <x v="2"/>
    <s v="Credit Card"/>
    <n v="0"/>
    <x v="3562"/>
    <n v="2"/>
    <n v="2"/>
    <x v="0"/>
    <s v="Active Customer"/>
    <x v="0"/>
    <x v="2"/>
  </r>
  <r>
    <x v="3585"/>
    <x v="1"/>
    <n v="39"/>
    <x v="0"/>
    <x v="0"/>
    <s v="Yes"/>
    <n v="4"/>
    <x v="1"/>
    <x v="1"/>
    <s v="Credit Card"/>
    <n v="26.35"/>
    <x v="3563"/>
    <n v="6"/>
    <n v="9"/>
    <x v="0"/>
    <s v="Active Customer"/>
    <x v="1"/>
    <x v="2"/>
  </r>
  <r>
    <x v="3586"/>
    <x v="1"/>
    <n v="33"/>
    <x v="0"/>
    <x v="0"/>
    <s v="No"/>
    <n v="41"/>
    <x v="2"/>
    <x v="1"/>
    <s v="Credit Card"/>
    <n v="63.26"/>
    <x v="3564"/>
    <n v="5"/>
    <n v="2"/>
    <x v="0"/>
    <s v="Active Customer"/>
    <x v="0"/>
    <x v="0"/>
  </r>
  <r>
    <x v="3587"/>
    <x v="0"/>
    <n v="46"/>
    <x v="0"/>
    <x v="1"/>
    <s v="No"/>
    <n v="2"/>
    <x v="0"/>
    <x v="1"/>
    <s v="Mailed Check"/>
    <n v="46.58"/>
    <x v="3565"/>
    <n v="6"/>
    <n v="1"/>
    <x v="1"/>
    <s v="Lost Customer"/>
    <x v="1"/>
    <x v="0"/>
  </r>
  <r>
    <x v="3588"/>
    <x v="1"/>
    <n v="25"/>
    <x v="0"/>
    <x v="0"/>
    <s v="No"/>
    <n v="52"/>
    <x v="0"/>
    <x v="2"/>
    <s v="Electronic Check"/>
    <n v="0"/>
    <x v="2234"/>
    <n v="2"/>
    <n v="4"/>
    <x v="0"/>
    <s v="Active Customer"/>
    <x v="0"/>
    <x v="2"/>
  </r>
  <r>
    <x v="3589"/>
    <x v="1"/>
    <n v="55"/>
    <x v="0"/>
    <x v="0"/>
    <s v="Yes"/>
    <n v="20"/>
    <x v="2"/>
    <x v="1"/>
    <s v="Electronic Check"/>
    <n v="104.3"/>
    <x v="3566"/>
    <n v="7"/>
    <n v="9"/>
    <x v="0"/>
    <s v="Active Customer"/>
    <x v="0"/>
    <x v="1"/>
  </r>
  <r>
    <x v="3590"/>
    <x v="0"/>
    <n v="33"/>
    <x v="0"/>
    <x v="1"/>
    <s v="Yes"/>
    <n v="29"/>
    <x v="1"/>
    <x v="2"/>
    <s v="Bank Transfer"/>
    <n v="0"/>
    <x v="3567"/>
    <n v="7"/>
    <n v="10"/>
    <x v="0"/>
    <s v="Active Customer"/>
    <x v="0"/>
    <x v="2"/>
  </r>
  <r>
    <x v="3591"/>
    <x v="1"/>
    <n v="68"/>
    <x v="1"/>
    <x v="1"/>
    <s v="Yes"/>
    <n v="24"/>
    <x v="2"/>
    <x v="0"/>
    <s v="Credit Card"/>
    <n v="109"/>
    <x v="3568"/>
    <n v="8"/>
    <n v="7"/>
    <x v="0"/>
    <s v="Active Customer"/>
    <x v="0"/>
    <x v="1"/>
  </r>
  <r>
    <x v="3592"/>
    <x v="1"/>
    <n v="68"/>
    <x v="1"/>
    <x v="1"/>
    <s v="Yes"/>
    <n v="24"/>
    <x v="2"/>
    <x v="1"/>
    <s v="Electronic Check"/>
    <n v="41.68"/>
    <x v="3569"/>
    <n v="0"/>
    <n v="6"/>
    <x v="0"/>
    <s v="Active Customer"/>
    <x v="0"/>
    <x v="0"/>
  </r>
  <r>
    <x v="3593"/>
    <x v="1"/>
    <n v="21"/>
    <x v="0"/>
    <x v="1"/>
    <s v="Yes"/>
    <n v="43"/>
    <x v="2"/>
    <x v="1"/>
    <s v="Bank Transfer"/>
    <n v="82.5"/>
    <x v="3570"/>
    <n v="0"/>
    <n v="1"/>
    <x v="0"/>
    <s v="Active Customer"/>
    <x v="0"/>
    <x v="1"/>
  </r>
  <r>
    <x v="3594"/>
    <x v="1"/>
    <n v="29"/>
    <x v="0"/>
    <x v="0"/>
    <s v="Yes"/>
    <n v="72"/>
    <x v="0"/>
    <x v="0"/>
    <s v="Credit Card"/>
    <n v="26.63"/>
    <x v="3571"/>
    <n v="0"/>
    <n v="9"/>
    <x v="0"/>
    <s v="Active Customer"/>
    <x v="0"/>
    <x v="2"/>
  </r>
  <r>
    <x v="3595"/>
    <x v="0"/>
    <n v="74"/>
    <x v="1"/>
    <x v="0"/>
    <s v="No"/>
    <n v="71"/>
    <x v="2"/>
    <x v="1"/>
    <s v="Mailed Check"/>
    <n v="26.29"/>
    <x v="3572"/>
    <n v="2"/>
    <n v="2"/>
    <x v="0"/>
    <s v="Active Customer"/>
    <x v="0"/>
    <x v="2"/>
  </r>
  <r>
    <x v="3596"/>
    <x v="1"/>
    <n v="46"/>
    <x v="0"/>
    <x v="1"/>
    <s v="No"/>
    <n v="60"/>
    <x v="2"/>
    <x v="2"/>
    <s v="Credit Card"/>
    <n v="0"/>
    <x v="3573"/>
    <n v="0"/>
    <n v="8"/>
    <x v="0"/>
    <s v="Active Customer"/>
    <x v="0"/>
    <x v="2"/>
  </r>
  <r>
    <x v="3597"/>
    <x v="1"/>
    <n v="62"/>
    <x v="0"/>
    <x v="0"/>
    <s v="Yes"/>
    <n v="8"/>
    <x v="2"/>
    <x v="1"/>
    <s v="Bank Transfer"/>
    <n v="80.59"/>
    <x v="3574"/>
    <n v="5"/>
    <n v="1"/>
    <x v="1"/>
    <s v="Lost Customer"/>
    <x v="1"/>
    <x v="1"/>
  </r>
  <r>
    <x v="3598"/>
    <x v="1"/>
    <n v="19"/>
    <x v="0"/>
    <x v="1"/>
    <s v="Yes"/>
    <n v="69"/>
    <x v="2"/>
    <x v="0"/>
    <s v="Mailed Check"/>
    <n v="80.78"/>
    <x v="3575"/>
    <n v="6"/>
    <n v="7"/>
    <x v="0"/>
    <s v="Active Customer"/>
    <x v="0"/>
    <x v="1"/>
  </r>
  <r>
    <x v="3599"/>
    <x v="0"/>
    <n v="23"/>
    <x v="0"/>
    <x v="1"/>
    <s v="Yes"/>
    <n v="38"/>
    <x v="2"/>
    <x v="1"/>
    <s v="Bank Transfer"/>
    <n v="34.9"/>
    <x v="3576"/>
    <n v="7"/>
    <n v="5"/>
    <x v="0"/>
    <s v="Active Customer"/>
    <x v="0"/>
    <x v="2"/>
  </r>
  <r>
    <x v="3600"/>
    <x v="1"/>
    <n v="26"/>
    <x v="0"/>
    <x v="0"/>
    <s v="No"/>
    <n v="17"/>
    <x v="0"/>
    <x v="0"/>
    <s v="Electronic Check"/>
    <n v="55.46"/>
    <x v="3577"/>
    <n v="6"/>
    <n v="3"/>
    <x v="1"/>
    <s v="Lost Customer"/>
    <x v="0"/>
    <x v="0"/>
  </r>
  <r>
    <x v="3601"/>
    <x v="1"/>
    <n v="21"/>
    <x v="0"/>
    <x v="1"/>
    <s v="Yes"/>
    <n v="43"/>
    <x v="2"/>
    <x v="1"/>
    <s v="Electronic Check"/>
    <n v="118.34"/>
    <x v="3578"/>
    <n v="1"/>
    <n v="5"/>
    <x v="0"/>
    <s v="Active Customer"/>
    <x v="0"/>
    <x v="1"/>
  </r>
  <r>
    <x v="3602"/>
    <x v="0"/>
    <n v="60"/>
    <x v="1"/>
    <x v="1"/>
    <s v="No"/>
    <n v="17"/>
    <x v="1"/>
    <x v="1"/>
    <s v="Credit Card"/>
    <n v="42.28"/>
    <x v="3579"/>
    <n v="3"/>
    <n v="2"/>
    <x v="0"/>
    <s v="Active Customer"/>
    <x v="0"/>
    <x v="0"/>
  </r>
  <r>
    <x v="3603"/>
    <x v="0"/>
    <n v="53"/>
    <x v="0"/>
    <x v="1"/>
    <s v="No"/>
    <n v="29"/>
    <x v="2"/>
    <x v="1"/>
    <s v="Bank Transfer"/>
    <n v="27.09"/>
    <x v="3580"/>
    <n v="3"/>
    <n v="5"/>
    <x v="0"/>
    <s v="Active Customer"/>
    <x v="0"/>
    <x v="2"/>
  </r>
  <r>
    <x v="3604"/>
    <x v="1"/>
    <n v="54"/>
    <x v="0"/>
    <x v="1"/>
    <s v="No"/>
    <n v="64"/>
    <x v="1"/>
    <x v="1"/>
    <s v="Credit Card"/>
    <n v="23.87"/>
    <x v="3581"/>
    <n v="3"/>
    <n v="4"/>
    <x v="0"/>
    <s v="Active Customer"/>
    <x v="0"/>
    <x v="2"/>
  </r>
  <r>
    <x v="3605"/>
    <x v="1"/>
    <n v="60"/>
    <x v="1"/>
    <x v="1"/>
    <s v="No"/>
    <n v="15"/>
    <x v="2"/>
    <x v="1"/>
    <s v="Bank Transfer"/>
    <n v="31.46"/>
    <x v="3582"/>
    <n v="3"/>
    <n v="8"/>
    <x v="0"/>
    <s v="Active Customer"/>
    <x v="0"/>
    <x v="2"/>
  </r>
  <r>
    <x v="3606"/>
    <x v="0"/>
    <n v="45"/>
    <x v="0"/>
    <x v="1"/>
    <s v="Yes"/>
    <n v="39"/>
    <x v="2"/>
    <x v="1"/>
    <s v="Bank Transfer"/>
    <n v="87.53"/>
    <x v="3583"/>
    <n v="0"/>
    <n v="3"/>
    <x v="0"/>
    <s v="Active Customer"/>
    <x v="0"/>
    <x v="1"/>
  </r>
  <r>
    <x v="3607"/>
    <x v="0"/>
    <n v="56"/>
    <x v="0"/>
    <x v="0"/>
    <s v="Yes"/>
    <n v="56"/>
    <x v="2"/>
    <x v="0"/>
    <s v="Mailed Check"/>
    <n v="55.93"/>
    <x v="3584"/>
    <n v="8"/>
    <n v="4"/>
    <x v="1"/>
    <s v="Lost Customer"/>
    <x v="0"/>
    <x v="0"/>
  </r>
  <r>
    <x v="3608"/>
    <x v="1"/>
    <n v="21"/>
    <x v="0"/>
    <x v="0"/>
    <s v="Yes"/>
    <n v="33"/>
    <x v="0"/>
    <x v="0"/>
    <s v="Bank Transfer"/>
    <n v="85.82"/>
    <x v="3585"/>
    <n v="4"/>
    <n v="9"/>
    <x v="0"/>
    <s v="Active Customer"/>
    <x v="0"/>
    <x v="1"/>
  </r>
  <r>
    <x v="3609"/>
    <x v="0"/>
    <n v="52"/>
    <x v="0"/>
    <x v="0"/>
    <s v="Yes"/>
    <n v="26"/>
    <x v="0"/>
    <x v="0"/>
    <s v="Bank Transfer"/>
    <n v="116.7"/>
    <x v="3586"/>
    <n v="7"/>
    <n v="8"/>
    <x v="0"/>
    <s v="Active Customer"/>
    <x v="0"/>
    <x v="1"/>
  </r>
  <r>
    <x v="3610"/>
    <x v="1"/>
    <n v="19"/>
    <x v="0"/>
    <x v="0"/>
    <s v="Yes"/>
    <n v="11"/>
    <x v="1"/>
    <x v="1"/>
    <s v="Bank Transfer"/>
    <n v="62.62"/>
    <x v="3587"/>
    <n v="0"/>
    <n v="4"/>
    <x v="0"/>
    <s v="Active Customer"/>
    <x v="1"/>
    <x v="0"/>
  </r>
  <r>
    <x v="3611"/>
    <x v="1"/>
    <n v="54"/>
    <x v="0"/>
    <x v="0"/>
    <s v="Yes"/>
    <n v="9"/>
    <x v="0"/>
    <x v="1"/>
    <s v="Bank Transfer"/>
    <n v="92.85"/>
    <x v="3588"/>
    <n v="4"/>
    <n v="1"/>
    <x v="0"/>
    <s v="Active Customer"/>
    <x v="1"/>
    <x v="1"/>
  </r>
  <r>
    <x v="3612"/>
    <x v="0"/>
    <n v="73"/>
    <x v="0"/>
    <x v="0"/>
    <s v="No"/>
    <n v="9"/>
    <x v="1"/>
    <x v="1"/>
    <s v="Bank Transfer"/>
    <n v="23.73"/>
    <x v="3589"/>
    <n v="1"/>
    <n v="7"/>
    <x v="0"/>
    <s v="Active Customer"/>
    <x v="1"/>
    <x v="2"/>
  </r>
  <r>
    <x v="3613"/>
    <x v="1"/>
    <n v="44"/>
    <x v="0"/>
    <x v="0"/>
    <s v="Yes"/>
    <n v="56"/>
    <x v="1"/>
    <x v="1"/>
    <s v="Bank Transfer"/>
    <n v="117.1"/>
    <x v="3590"/>
    <n v="0"/>
    <n v="4"/>
    <x v="0"/>
    <s v="Active Customer"/>
    <x v="0"/>
    <x v="1"/>
  </r>
  <r>
    <x v="3614"/>
    <x v="0"/>
    <n v="46"/>
    <x v="0"/>
    <x v="0"/>
    <s v="No"/>
    <n v="64"/>
    <x v="2"/>
    <x v="1"/>
    <s v="Electronic Check"/>
    <n v="45.72"/>
    <x v="3591"/>
    <n v="4"/>
    <n v="4"/>
    <x v="0"/>
    <s v="Active Customer"/>
    <x v="0"/>
    <x v="0"/>
  </r>
  <r>
    <x v="3615"/>
    <x v="0"/>
    <n v="47"/>
    <x v="0"/>
    <x v="0"/>
    <s v="Yes"/>
    <n v="26"/>
    <x v="0"/>
    <x v="0"/>
    <s v="Electronic Check"/>
    <n v="39.549999999999997"/>
    <x v="3592"/>
    <n v="0"/>
    <n v="8"/>
    <x v="0"/>
    <s v="Active Customer"/>
    <x v="0"/>
    <x v="0"/>
  </r>
  <r>
    <x v="3616"/>
    <x v="1"/>
    <n v="19"/>
    <x v="0"/>
    <x v="0"/>
    <s v="Yes"/>
    <n v="66"/>
    <x v="2"/>
    <x v="0"/>
    <s v="Bank Transfer"/>
    <n v="39.78"/>
    <x v="3593"/>
    <n v="0"/>
    <n v="10"/>
    <x v="0"/>
    <s v="Active Customer"/>
    <x v="0"/>
    <x v="0"/>
  </r>
  <r>
    <x v="3617"/>
    <x v="0"/>
    <n v="60"/>
    <x v="1"/>
    <x v="0"/>
    <s v="No"/>
    <n v="51"/>
    <x v="2"/>
    <x v="1"/>
    <s v="Bank Transfer"/>
    <n v="30.12"/>
    <x v="3594"/>
    <n v="3"/>
    <n v="4"/>
    <x v="0"/>
    <s v="Active Customer"/>
    <x v="0"/>
    <x v="2"/>
  </r>
  <r>
    <x v="3618"/>
    <x v="0"/>
    <n v="39"/>
    <x v="0"/>
    <x v="1"/>
    <s v="No"/>
    <n v="65"/>
    <x v="2"/>
    <x v="1"/>
    <s v="Bank Transfer"/>
    <n v="61.06"/>
    <x v="3595"/>
    <n v="0"/>
    <n v="1"/>
    <x v="0"/>
    <s v="Active Customer"/>
    <x v="0"/>
    <x v="0"/>
  </r>
  <r>
    <x v="3619"/>
    <x v="1"/>
    <n v="27"/>
    <x v="0"/>
    <x v="0"/>
    <s v="Yes"/>
    <n v="49"/>
    <x v="1"/>
    <x v="1"/>
    <s v="Electronic Check"/>
    <n v="22.49"/>
    <x v="3596"/>
    <n v="7"/>
    <n v="2"/>
    <x v="1"/>
    <s v="Lost Customer"/>
    <x v="0"/>
    <x v="2"/>
  </r>
  <r>
    <x v="3620"/>
    <x v="1"/>
    <n v="40"/>
    <x v="0"/>
    <x v="0"/>
    <s v="No"/>
    <n v="5"/>
    <x v="0"/>
    <x v="2"/>
    <s v="Mailed Check"/>
    <n v="0"/>
    <x v="1126"/>
    <n v="5"/>
    <n v="8"/>
    <x v="0"/>
    <s v="Active Customer"/>
    <x v="1"/>
    <x v="2"/>
  </r>
  <r>
    <x v="3621"/>
    <x v="1"/>
    <n v="61"/>
    <x v="0"/>
    <x v="0"/>
    <s v="No"/>
    <n v="33"/>
    <x v="2"/>
    <x v="0"/>
    <s v="Credit Card"/>
    <n v="117.44"/>
    <x v="3597"/>
    <n v="1"/>
    <n v="8"/>
    <x v="0"/>
    <s v="Active Customer"/>
    <x v="0"/>
    <x v="1"/>
  </r>
  <r>
    <x v="3622"/>
    <x v="1"/>
    <n v="34"/>
    <x v="0"/>
    <x v="0"/>
    <s v="Yes"/>
    <n v="14"/>
    <x v="1"/>
    <x v="1"/>
    <s v="Mailed Check"/>
    <n v="47.59"/>
    <x v="3598"/>
    <n v="0"/>
    <n v="5"/>
    <x v="0"/>
    <s v="Active Customer"/>
    <x v="0"/>
    <x v="0"/>
  </r>
  <r>
    <x v="3623"/>
    <x v="1"/>
    <n v="45"/>
    <x v="0"/>
    <x v="1"/>
    <s v="No"/>
    <n v="45"/>
    <x v="0"/>
    <x v="1"/>
    <s v="Mailed Check"/>
    <n v="67.989999999999995"/>
    <x v="3599"/>
    <n v="2"/>
    <n v="4"/>
    <x v="0"/>
    <s v="Active Customer"/>
    <x v="0"/>
    <x v="0"/>
  </r>
  <r>
    <x v="3624"/>
    <x v="0"/>
    <n v="61"/>
    <x v="1"/>
    <x v="1"/>
    <s v="Yes"/>
    <n v="49"/>
    <x v="2"/>
    <x v="0"/>
    <s v="Credit Card"/>
    <n v="118.42"/>
    <x v="3600"/>
    <n v="7"/>
    <n v="2"/>
    <x v="1"/>
    <s v="Lost Customer"/>
    <x v="0"/>
    <x v="1"/>
  </r>
  <r>
    <x v="3625"/>
    <x v="1"/>
    <n v="34"/>
    <x v="0"/>
    <x v="0"/>
    <s v="Yes"/>
    <n v="8"/>
    <x v="2"/>
    <x v="1"/>
    <s v="Electronic Check"/>
    <n v="91.36"/>
    <x v="3601"/>
    <n v="5"/>
    <n v="9"/>
    <x v="0"/>
    <s v="Active Customer"/>
    <x v="1"/>
    <x v="1"/>
  </r>
  <r>
    <x v="3626"/>
    <x v="0"/>
    <n v="20"/>
    <x v="0"/>
    <x v="0"/>
    <s v="No"/>
    <n v="16"/>
    <x v="1"/>
    <x v="0"/>
    <s v="Bank Transfer"/>
    <n v="28.34"/>
    <x v="3602"/>
    <n v="2"/>
    <n v="6"/>
    <x v="0"/>
    <s v="Active Customer"/>
    <x v="0"/>
    <x v="2"/>
  </r>
  <r>
    <x v="3627"/>
    <x v="1"/>
    <n v="71"/>
    <x v="0"/>
    <x v="1"/>
    <s v="No"/>
    <n v="12"/>
    <x v="2"/>
    <x v="0"/>
    <s v="Mailed Check"/>
    <n v="25.79"/>
    <x v="3603"/>
    <n v="6"/>
    <n v="3"/>
    <x v="1"/>
    <s v="Lost Customer"/>
    <x v="1"/>
    <x v="2"/>
  </r>
  <r>
    <x v="3628"/>
    <x v="1"/>
    <n v="34"/>
    <x v="0"/>
    <x v="1"/>
    <s v="No"/>
    <n v="46"/>
    <x v="1"/>
    <x v="0"/>
    <s v="Mailed Check"/>
    <n v="34.56"/>
    <x v="3604"/>
    <n v="3"/>
    <n v="4"/>
    <x v="0"/>
    <s v="Active Customer"/>
    <x v="0"/>
    <x v="2"/>
  </r>
  <r>
    <x v="3629"/>
    <x v="1"/>
    <n v="46"/>
    <x v="0"/>
    <x v="0"/>
    <s v="Yes"/>
    <n v="20"/>
    <x v="0"/>
    <x v="0"/>
    <s v="Electronic Check"/>
    <n v="35.17"/>
    <x v="3605"/>
    <n v="4"/>
    <n v="6"/>
    <x v="0"/>
    <s v="Active Customer"/>
    <x v="0"/>
    <x v="0"/>
  </r>
  <r>
    <x v="3630"/>
    <x v="0"/>
    <n v="47"/>
    <x v="0"/>
    <x v="0"/>
    <s v="No"/>
    <n v="67"/>
    <x v="1"/>
    <x v="2"/>
    <s v="Mailed Check"/>
    <n v="0"/>
    <x v="3606"/>
    <n v="2"/>
    <n v="4"/>
    <x v="0"/>
    <s v="Active Customer"/>
    <x v="0"/>
    <x v="2"/>
  </r>
  <r>
    <x v="3631"/>
    <x v="0"/>
    <n v="41"/>
    <x v="0"/>
    <x v="0"/>
    <s v="No"/>
    <n v="28"/>
    <x v="1"/>
    <x v="0"/>
    <s v="Mailed Check"/>
    <n v="26.81"/>
    <x v="3607"/>
    <n v="7"/>
    <n v="8"/>
    <x v="0"/>
    <s v="Active Customer"/>
    <x v="0"/>
    <x v="2"/>
  </r>
  <r>
    <x v="3632"/>
    <x v="1"/>
    <n v="61"/>
    <x v="1"/>
    <x v="1"/>
    <s v="No"/>
    <n v="29"/>
    <x v="2"/>
    <x v="0"/>
    <s v="Electronic Check"/>
    <n v="112.55"/>
    <x v="3608"/>
    <n v="5"/>
    <n v="9"/>
    <x v="0"/>
    <s v="Active Customer"/>
    <x v="0"/>
    <x v="1"/>
  </r>
  <r>
    <x v="3633"/>
    <x v="1"/>
    <n v="31"/>
    <x v="0"/>
    <x v="0"/>
    <s v="Yes"/>
    <n v="55"/>
    <x v="2"/>
    <x v="1"/>
    <s v="Mailed Check"/>
    <n v="84.91"/>
    <x v="3609"/>
    <n v="4"/>
    <n v="2"/>
    <x v="0"/>
    <s v="Active Customer"/>
    <x v="0"/>
    <x v="1"/>
  </r>
  <r>
    <x v="3634"/>
    <x v="0"/>
    <n v="61"/>
    <x v="0"/>
    <x v="1"/>
    <s v="No"/>
    <n v="34"/>
    <x v="2"/>
    <x v="0"/>
    <s v="Mailed Check"/>
    <n v="73.78"/>
    <x v="3610"/>
    <n v="4"/>
    <n v="10"/>
    <x v="0"/>
    <s v="Active Customer"/>
    <x v="0"/>
    <x v="1"/>
  </r>
  <r>
    <x v="3635"/>
    <x v="0"/>
    <n v="51"/>
    <x v="0"/>
    <x v="0"/>
    <s v="Yes"/>
    <n v="28"/>
    <x v="0"/>
    <x v="2"/>
    <s v="Mailed Check"/>
    <n v="0"/>
    <x v="3611"/>
    <n v="6"/>
    <n v="4"/>
    <x v="1"/>
    <s v="Lost Customer"/>
    <x v="0"/>
    <x v="2"/>
  </r>
  <r>
    <x v="3636"/>
    <x v="1"/>
    <n v="54"/>
    <x v="0"/>
    <x v="0"/>
    <s v="No"/>
    <n v="26"/>
    <x v="2"/>
    <x v="0"/>
    <s v="Mailed Check"/>
    <n v="103.38"/>
    <x v="845"/>
    <n v="0"/>
    <n v="3"/>
    <x v="0"/>
    <s v="Active Customer"/>
    <x v="0"/>
    <x v="1"/>
  </r>
  <r>
    <x v="3637"/>
    <x v="0"/>
    <n v="71"/>
    <x v="1"/>
    <x v="0"/>
    <s v="Yes"/>
    <n v="67"/>
    <x v="2"/>
    <x v="1"/>
    <s v="Electronic Check"/>
    <n v="37.229999999999997"/>
    <x v="3612"/>
    <n v="4"/>
    <n v="3"/>
    <x v="0"/>
    <s v="Active Customer"/>
    <x v="0"/>
    <x v="0"/>
  </r>
  <r>
    <x v="3638"/>
    <x v="0"/>
    <n v="42"/>
    <x v="0"/>
    <x v="1"/>
    <s v="No"/>
    <n v="60"/>
    <x v="2"/>
    <x v="2"/>
    <s v="Mailed Check"/>
    <n v="0"/>
    <x v="3613"/>
    <n v="6"/>
    <n v="3"/>
    <x v="1"/>
    <s v="Lost Customer"/>
    <x v="0"/>
    <x v="2"/>
  </r>
  <r>
    <x v="3639"/>
    <x v="1"/>
    <n v="36"/>
    <x v="0"/>
    <x v="1"/>
    <s v="Yes"/>
    <n v="68"/>
    <x v="1"/>
    <x v="0"/>
    <s v="Credit Card"/>
    <n v="55.69"/>
    <x v="3614"/>
    <n v="5"/>
    <n v="8"/>
    <x v="0"/>
    <s v="Active Customer"/>
    <x v="0"/>
    <x v="0"/>
  </r>
  <r>
    <x v="3640"/>
    <x v="1"/>
    <n v="67"/>
    <x v="1"/>
    <x v="1"/>
    <s v="No"/>
    <n v="17"/>
    <x v="2"/>
    <x v="1"/>
    <s v="Electronic Check"/>
    <n v="49.68"/>
    <x v="3615"/>
    <n v="3"/>
    <n v="8"/>
    <x v="0"/>
    <s v="Active Customer"/>
    <x v="0"/>
    <x v="0"/>
  </r>
  <r>
    <x v="3641"/>
    <x v="0"/>
    <n v="31"/>
    <x v="0"/>
    <x v="0"/>
    <s v="Yes"/>
    <n v="42"/>
    <x v="2"/>
    <x v="1"/>
    <s v="Bank Transfer"/>
    <n v="83.56"/>
    <x v="3616"/>
    <n v="7"/>
    <n v="5"/>
    <x v="0"/>
    <s v="Active Customer"/>
    <x v="0"/>
    <x v="1"/>
  </r>
  <r>
    <x v="3642"/>
    <x v="1"/>
    <n v="74"/>
    <x v="1"/>
    <x v="1"/>
    <s v="No"/>
    <n v="27"/>
    <x v="2"/>
    <x v="1"/>
    <s v="Mailed Check"/>
    <n v="90.6"/>
    <x v="3617"/>
    <n v="0"/>
    <n v="10"/>
    <x v="0"/>
    <s v="Active Customer"/>
    <x v="0"/>
    <x v="1"/>
  </r>
  <r>
    <x v="3643"/>
    <x v="0"/>
    <n v="51"/>
    <x v="0"/>
    <x v="0"/>
    <s v="No"/>
    <n v="64"/>
    <x v="2"/>
    <x v="1"/>
    <s v="Electronic Check"/>
    <n v="104.55"/>
    <x v="3618"/>
    <n v="4"/>
    <n v="6"/>
    <x v="0"/>
    <s v="Active Customer"/>
    <x v="0"/>
    <x v="1"/>
  </r>
  <r>
    <x v="3644"/>
    <x v="0"/>
    <n v="37"/>
    <x v="0"/>
    <x v="0"/>
    <s v="Yes"/>
    <n v="24"/>
    <x v="2"/>
    <x v="1"/>
    <s v="Bank Transfer"/>
    <n v="31.15"/>
    <x v="3619"/>
    <n v="1"/>
    <n v="2"/>
    <x v="0"/>
    <s v="Active Customer"/>
    <x v="0"/>
    <x v="2"/>
  </r>
  <r>
    <x v="3645"/>
    <x v="0"/>
    <n v="57"/>
    <x v="0"/>
    <x v="1"/>
    <s v="Yes"/>
    <n v="53"/>
    <x v="2"/>
    <x v="1"/>
    <s v="Electronic Check"/>
    <n v="74.09"/>
    <x v="3620"/>
    <n v="3"/>
    <n v="5"/>
    <x v="0"/>
    <s v="Active Customer"/>
    <x v="0"/>
    <x v="1"/>
  </r>
  <r>
    <x v="3646"/>
    <x v="0"/>
    <n v="60"/>
    <x v="0"/>
    <x v="1"/>
    <s v="Yes"/>
    <n v="14"/>
    <x v="2"/>
    <x v="1"/>
    <s v="Electronic Check"/>
    <n v="109.49"/>
    <x v="3621"/>
    <n v="1"/>
    <n v="7"/>
    <x v="0"/>
    <s v="Active Customer"/>
    <x v="0"/>
    <x v="1"/>
  </r>
  <r>
    <x v="3647"/>
    <x v="1"/>
    <n v="43"/>
    <x v="0"/>
    <x v="0"/>
    <s v="Yes"/>
    <n v="44"/>
    <x v="2"/>
    <x v="2"/>
    <s v="Mailed Check"/>
    <n v="0"/>
    <x v="3622"/>
    <n v="6"/>
    <n v="8"/>
    <x v="0"/>
    <s v="Active Customer"/>
    <x v="0"/>
    <x v="2"/>
  </r>
  <r>
    <x v="3648"/>
    <x v="1"/>
    <n v="64"/>
    <x v="1"/>
    <x v="0"/>
    <s v="Yes"/>
    <n v="21"/>
    <x v="0"/>
    <x v="1"/>
    <s v="Credit Card"/>
    <n v="114.97"/>
    <x v="3623"/>
    <n v="2"/>
    <n v="10"/>
    <x v="0"/>
    <s v="Active Customer"/>
    <x v="0"/>
    <x v="1"/>
  </r>
  <r>
    <x v="3649"/>
    <x v="1"/>
    <n v="47"/>
    <x v="0"/>
    <x v="1"/>
    <s v="Yes"/>
    <n v="66"/>
    <x v="1"/>
    <x v="2"/>
    <s v="Mailed Check"/>
    <n v="0"/>
    <x v="3624"/>
    <n v="5"/>
    <n v="3"/>
    <x v="0"/>
    <s v="Active Customer"/>
    <x v="0"/>
    <x v="2"/>
  </r>
  <r>
    <x v="3650"/>
    <x v="0"/>
    <n v="25"/>
    <x v="0"/>
    <x v="1"/>
    <s v="No"/>
    <n v="70"/>
    <x v="2"/>
    <x v="1"/>
    <s v="Credit Card"/>
    <n v="105.1"/>
    <x v="3625"/>
    <n v="2"/>
    <n v="5"/>
    <x v="0"/>
    <s v="Active Customer"/>
    <x v="0"/>
    <x v="1"/>
  </r>
  <r>
    <x v="3651"/>
    <x v="1"/>
    <n v="72"/>
    <x v="1"/>
    <x v="0"/>
    <s v="Yes"/>
    <n v="58"/>
    <x v="2"/>
    <x v="1"/>
    <s v="Mailed Check"/>
    <n v="56.91"/>
    <x v="3626"/>
    <n v="2"/>
    <n v="2"/>
    <x v="0"/>
    <s v="Active Customer"/>
    <x v="0"/>
    <x v="0"/>
  </r>
  <r>
    <x v="3652"/>
    <x v="1"/>
    <n v="57"/>
    <x v="0"/>
    <x v="1"/>
    <s v="Yes"/>
    <n v="45"/>
    <x v="1"/>
    <x v="1"/>
    <s v="Mailed Check"/>
    <n v="71"/>
    <x v="3627"/>
    <n v="5"/>
    <n v="10"/>
    <x v="0"/>
    <s v="Active Customer"/>
    <x v="0"/>
    <x v="1"/>
  </r>
  <r>
    <x v="3653"/>
    <x v="0"/>
    <n v="63"/>
    <x v="1"/>
    <x v="1"/>
    <s v="No"/>
    <n v="28"/>
    <x v="1"/>
    <x v="1"/>
    <s v="Credit Card"/>
    <n v="68.959999999999994"/>
    <x v="3628"/>
    <n v="8"/>
    <n v="4"/>
    <x v="1"/>
    <s v="Lost Customer"/>
    <x v="0"/>
    <x v="0"/>
  </r>
  <r>
    <x v="3654"/>
    <x v="0"/>
    <n v="52"/>
    <x v="0"/>
    <x v="1"/>
    <s v="No"/>
    <n v="7"/>
    <x v="1"/>
    <x v="0"/>
    <s v="Electronic Check"/>
    <n v="114.44"/>
    <x v="3629"/>
    <n v="6"/>
    <n v="2"/>
    <x v="1"/>
    <s v="Lost Customer"/>
    <x v="1"/>
    <x v="1"/>
  </r>
  <r>
    <x v="3655"/>
    <x v="1"/>
    <n v="31"/>
    <x v="0"/>
    <x v="0"/>
    <s v="No"/>
    <n v="53"/>
    <x v="2"/>
    <x v="1"/>
    <s v="Mailed Check"/>
    <n v="94.59"/>
    <x v="3630"/>
    <n v="7"/>
    <n v="8"/>
    <x v="0"/>
    <s v="Active Customer"/>
    <x v="0"/>
    <x v="1"/>
  </r>
  <r>
    <x v="3656"/>
    <x v="1"/>
    <n v="42"/>
    <x v="0"/>
    <x v="0"/>
    <s v="No"/>
    <n v="22"/>
    <x v="1"/>
    <x v="1"/>
    <s v="Bank Transfer"/>
    <n v="103.06"/>
    <x v="3631"/>
    <n v="1"/>
    <n v="5"/>
    <x v="0"/>
    <s v="Active Customer"/>
    <x v="0"/>
    <x v="1"/>
  </r>
  <r>
    <x v="3657"/>
    <x v="0"/>
    <n v="23"/>
    <x v="0"/>
    <x v="0"/>
    <s v="Yes"/>
    <n v="35"/>
    <x v="1"/>
    <x v="0"/>
    <s v="Credit Card"/>
    <n v="115.89"/>
    <x v="3632"/>
    <n v="0"/>
    <n v="10"/>
    <x v="0"/>
    <s v="Active Customer"/>
    <x v="0"/>
    <x v="1"/>
  </r>
  <r>
    <x v="3658"/>
    <x v="0"/>
    <n v="73"/>
    <x v="1"/>
    <x v="0"/>
    <s v="Yes"/>
    <n v="31"/>
    <x v="0"/>
    <x v="0"/>
    <s v="Electronic Check"/>
    <n v="73.34"/>
    <x v="3633"/>
    <n v="2"/>
    <n v="9"/>
    <x v="0"/>
    <s v="Active Customer"/>
    <x v="0"/>
    <x v="1"/>
  </r>
  <r>
    <x v="3659"/>
    <x v="1"/>
    <n v="54"/>
    <x v="0"/>
    <x v="1"/>
    <s v="No"/>
    <n v="38"/>
    <x v="2"/>
    <x v="1"/>
    <s v="Credit Card"/>
    <n v="85.3"/>
    <x v="3634"/>
    <n v="3"/>
    <n v="8"/>
    <x v="0"/>
    <s v="Active Customer"/>
    <x v="0"/>
    <x v="1"/>
  </r>
  <r>
    <x v="3660"/>
    <x v="0"/>
    <n v="53"/>
    <x v="0"/>
    <x v="0"/>
    <s v="No"/>
    <n v="32"/>
    <x v="2"/>
    <x v="1"/>
    <s v="Credit Card"/>
    <n v="26.2"/>
    <x v="3635"/>
    <n v="6"/>
    <n v="7"/>
    <x v="0"/>
    <s v="Active Customer"/>
    <x v="0"/>
    <x v="2"/>
  </r>
  <r>
    <x v="3661"/>
    <x v="0"/>
    <n v="36"/>
    <x v="0"/>
    <x v="1"/>
    <s v="Yes"/>
    <n v="64"/>
    <x v="0"/>
    <x v="1"/>
    <s v="Bank Transfer"/>
    <n v="101.52"/>
    <x v="3636"/>
    <n v="3"/>
    <n v="1"/>
    <x v="0"/>
    <s v="Active Customer"/>
    <x v="0"/>
    <x v="1"/>
  </r>
  <r>
    <x v="3662"/>
    <x v="0"/>
    <n v="65"/>
    <x v="1"/>
    <x v="1"/>
    <s v="Yes"/>
    <n v="55"/>
    <x v="0"/>
    <x v="1"/>
    <s v="Credit Card"/>
    <n v="25.4"/>
    <x v="3637"/>
    <n v="6"/>
    <n v="10"/>
    <x v="0"/>
    <s v="Active Customer"/>
    <x v="0"/>
    <x v="2"/>
  </r>
  <r>
    <x v="3663"/>
    <x v="0"/>
    <n v="71"/>
    <x v="0"/>
    <x v="1"/>
    <s v="Yes"/>
    <n v="3"/>
    <x v="2"/>
    <x v="0"/>
    <s v="Credit Card"/>
    <n v="39.44"/>
    <x v="3638"/>
    <n v="1"/>
    <n v="2"/>
    <x v="1"/>
    <s v="Lost Customer"/>
    <x v="1"/>
    <x v="0"/>
  </r>
  <r>
    <x v="3664"/>
    <x v="0"/>
    <n v="61"/>
    <x v="1"/>
    <x v="0"/>
    <s v="Yes"/>
    <n v="7"/>
    <x v="2"/>
    <x v="1"/>
    <s v="Credit Card"/>
    <n v="76.349999999999994"/>
    <x v="3639"/>
    <n v="2"/>
    <n v="10"/>
    <x v="0"/>
    <s v="Active Customer"/>
    <x v="1"/>
    <x v="1"/>
  </r>
  <r>
    <x v="3665"/>
    <x v="0"/>
    <n v="32"/>
    <x v="0"/>
    <x v="0"/>
    <s v="Yes"/>
    <n v="70"/>
    <x v="2"/>
    <x v="1"/>
    <s v="Credit Card"/>
    <n v="104.47"/>
    <x v="3640"/>
    <n v="7"/>
    <n v="8"/>
    <x v="0"/>
    <s v="Active Customer"/>
    <x v="0"/>
    <x v="1"/>
  </r>
  <r>
    <x v="3666"/>
    <x v="1"/>
    <n v="57"/>
    <x v="0"/>
    <x v="0"/>
    <s v="Yes"/>
    <n v="19"/>
    <x v="0"/>
    <x v="1"/>
    <s v="Bank Transfer"/>
    <n v="85.02"/>
    <x v="3641"/>
    <n v="8"/>
    <n v="1"/>
    <x v="1"/>
    <s v="Lost Customer"/>
    <x v="0"/>
    <x v="1"/>
  </r>
  <r>
    <x v="3667"/>
    <x v="0"/>
    <n v="59"/>
    <x v="0"/>
    <x v="1"/>
    <s v="Yes"/>
    <n v="49"/>
    <x v="2"/>
    <x v="1"/>
    <s v="Mailed Check"/>
    <n v="116.02"/>
    <x v="3642"/>
    <n v="5"/>
    <n v="6"/>
    <x v="0"/>
    <s v="Active Customer"/>
    <x v="0"/>
    <x v="1"/>
  </r>
  <r>
    <x v="3668"/>
    <x v="1"/>
    <n v="45"/>
    <x v="0"/>
    <x v="0"/>
    <s v="No"/>
    <n v="44"/>
    <x v="2"/>
    <x v="1"/>
    <s v="Mailed Check"/>
    <n v="60.92"/>
    <x v="3643"/>
    <n v="2"/>
    <n v="1"/>
    <x v="0"/>
    <s v="Active Customer"/>
    <x v="0"/>
    <x v="0"/>
  </r>
  <r>
    <x v="3669"/>
    <x v="1"/>
    <n v="38"/>
    <x v="0"/>
    <x v="1"/>
    <s v="No"/>
    <n v="14"/>
    <x v="2"/>
    <x v="1"/>
    <s v="Credit Card"/>
    <n v="49.77"/>
    <x v="2817"/>
    <n v="1"/>
    <n v="8"/>
    <x v="0"/>
    <s v="Active Customer"/>
    <x v="0"/>
    <x v="0"/>
  </r>
  <r>
    <x v="3670"/>
    <x v="0"/>
    <n v="63"/>
    <x v="1"/>
    <x v="1"/>
    <s v="No"/>
    <n v="60"/>
    <x v="2"/>
    <x v="2"/>
    <s v="Bank Transfer"/>
    <n v="0"/>
    <x v="3644"/>
    <n v="2"/>
    <n v="6"/>
    <x v="0"/>
    <s v="Active Customer"/>
    <x v="0"/>
    <x v="2"/>
  </r>
  <r>
    <x v="3671"/>
    <x v="0"/>
    <n v="38"/>
    <x v="0"/>
    <x v="0"/>
    <s v="Yes"/>
    <n v="67"/>
    <x v="2"/>
    <x v="1"/>
    <s v="Credit Card"/>
    <n v="94.01"/>
    <x v="3645"/>
    <n v="0"/>
    <n v="6"/>
    <x v="0"/>
    <s v="Active Customer"/>
    <x v="0"/>
    <x v="1"/>
  </r>
  <r>
    <x v="3672"/>
    <x v="1"/>
    <n v="56"/>
    <x v="0"/>
    <x v="1"/>
    <s v="Yes"/>
    <n v="25"/>
    <x v="2"/>
    <x v="1"/>
    <s v="Bank Transfer"/>
    <n v="89.59"/>
    <x v="3646"/>
    <n v="5"/>
    <n v="3"/>
    <x v="0"/>
    <s v="Active Customer"/>
    <x v="0"/>
    <x v="1"/>
  </r>
  <r>
    <x v="3673"/>
    <x v="0"/>
    <n v="68"/>
    <x v="0"/>
    <x v="0"/>
    <s v="No"/>
    <n v="9"/>
    <x v="1"/>
    <x v="1"/>
    <s v="Electronic Check"/>
    <n v="111.97"/>
    <x v="3647"/>
    <n v="4"/>
    <n v="9"/>
    <x v="0"/>
    <s v="Active Customer"/>
    <x v="1"/>
    <x v="1"/>
  </r>
  <r>
    <x v="3674"/>
    <x v="0"/>
    <n v="44"/>
    <x v="0"/>
    <x v="1"/>
    <s v="Yes"/>
    <n v="14"/>
    <x v="1"/>
    <x v="2"/>
    <s v="Credit Card"/>
    <n v="0"/>
    <x v="3648"/>
    <n v="6"/>
    <n v="7"/>
    <x v="0"/>
    <s v="Active Customer"/>
    <x v="0"/>
    <x v="2"/>
  </r>
  <r>
    <x v="3675"/>
    <x v="0"/>
    <n v="63"/>
    <x v="0"/>
    <x v="0"/>
    <s v="Yes"/>
    <n v="10"/>
    <x v="1"/>
    <x v="1"/>
    <s v="Credit Card"/>
    <n v="40.06"/>
    <x v="3649"/>
    <n v="0"/>
    <n v="5"/>
    <x v="0"/>
    <s v="Active Customer"/>
    <x v="1"/>
    <x v="0"/>
  </r>
  <r>
    <x v="3676"/>
    <x v="1"/>
    <n v="54"/>
    <x v="0"/>
    <x v="1"/>
    <s v="Yes"/>
    <n v="24"/>
    <x v="1"/>
    <x v="1"/>
    <s v="Credit Card"/>
    <n v="91.07"/>
    <x v="3650"/>
    <n v="8"/>
    <n v="10"/>
    <x v="0"/>
    <s v="Active Customer"/>
    <x v="0"/>
    <x v="1"/>
  </r>
  <r>
    <x v="3677"/>
    <x v="1"/>
    <n v="29"/>
    <x v="0"/>
    <x v="1"/>
    <s v="No"/>
    <n v="19"/>
    <x v="2"/>
    <x v="0"/>
    <s v="Credit Card"/>
    <n v="111.37"/>
    <x v="3651"/>
    <n v="3"/>
    <n v="10"/>
    <x v="0"/>
    <s v="Active Customer"/>
    <x v="0"/>
    <x v="1"/>
  </r>
  <r>
    <x v="3678"/>
    <x v="0"/>
    <n v="75"/>
    <x v="0"/>
    <x v="0"/>
    <s v="No"/>
    <n v="62"/>
    <x v="1"/>
    <x v="2"/>
    <s v="Electronic Check"/>
    <n v="0"/>
    <x v="49"/>
    <n v="8"/>
    <n v="10"/>
    <x v="0"/>
    <s v="Active Customer"/>
    <x v="0"/>
    <x v="2"/>
  </r>
  <r>
    <x v="3679"/>
    <x v="1"/>
    <n v="29"/>
    <x v="0"/>
    <x v="0"/>
    <s v="No"/>
    <n v="6"/>
    <x v="1"/>
    <x v="0"/>
    <s v="Mailed Check"/>
    <n v="62.37"/>
    <x v="3652"/>
    <n v="2"/>
    <n v="3"/>
    <x v="0"/>
    <s v="Active Customer"/>
    <x v="1"/>
    <x v="0"/>
  </r>
  <r>
    <x v="3680"/>
    <x v="1"/>
    <n v="68"/>
    <x v="1"/>
    <x v="0"/>
    <s v="Yes"/>
    <n v="25"/>
    <x v="0"/>
    <x v="0"/>
    <s v="Electronic Check"/>
    <n v="32.54"/>
    <x v="3653"/>
    <n v="6"/>
    <n v="8"/>
    <x v="0"/>
    <s v="Active Customer"/>
    <x v="0"/>
    <x v="2"/>
  </r>
  <r>
    <x v="3681"/>
    <x v="0"/>
    <n v="55"/>
    <x v="0"/>
    <x v="0"/>
    <s v="Yes"/>
    <n v="14"/>
    <x v="1"/>
    <x v="0"/>
    <s v="Credit Card"/>
    <n v="35.659999999999997"/>
    <x v="3654"/>
    <n v="0"/>
    <n v="8"/>
    <x v="0"/>
    <s v="Active Customer"/>
    <x v="0"/>
    <x v="0"/>
  </r>
  <r>
    <x v="3682"/>
    <x v="0"/>
    <n v="51"/>
    <x v="0"/>
    <x v="0"/>
    <s v="No"/>
    <n v="33"/>
    <x v="1"/>
    <x v="1"/>
    <s v="Electronic Check"/>
    <n v="42.52"/>
    <x v="3655"/>
    <n v="7"/>
    <n v="9"/>
    <x v="0"/>
    <s v="Active Customer"/>
    <x v="0"/>
    <x v="0"/>
  </r>
  <r>
    <x v="3683"/>
    <x v="1"/>
    <n v="19"/>
    <x v="0"/>
    <x v="1"/>
    <s v="No"/>
    <n v="30"/>
    <x v="1"/>
    <x v="0"/>
    <s v="Bank Transfer"/>
    <n v="46.79"/>
    <x v="3656"/>
    <n v="0"/>
    <n v="5"/>
    <x v="0"/>
    <s v="Active Customer"/>
    <x v="0"/>
    <x v="0"/>
  </r>
  <r>
    <x v="3684"/>
    <x v="0"/>
    <n v="23"/>
    <x v="0"/>
    <x v="1"/>
    <s v="No"/>
    <n v="34"/>
    <x v="2"/>
    <x v="1"/>
    <s v="Mailed Check"/>
    <n v="113.51"/>
    <x v="3657"/>
    <n v="1"/>
    <n v="3"/>
    <x v="0"/>
    <s v="Active Customer"/>
    <x v="0"/>
    <x v="1"/>
  </r>
  <r>
    <x v="3685"/>
    <x v="1"/>
    <n v="47"/>
    <x v="0"/>
    <x v="0"/>
    <s v="No"/>
    <n v="17"/>
    <x v="2"/>
    <x v="1"/>
    <s v="Electronic Check"/>
    <n v="83.04"/>
    <x v="3658"/>
    <n v="8"/>
    <n v="7"/>
    <x v="0"/>
    <s v="Active Customer"/>
    <x v="0"/>
    <x v="1"/>
  </r>
  <r>
    <x v="3686"/>
    <x v="0"/>
    <n v="41"/>
    <x v="0"/>
    <x v="1"/>
    <s v="No"/>
    <n v="70"/>
    <x v="2"/>
    <x v="1"/>
    <s v="Electronic Check"/>
    <n v="117.22"/>
    <x v="3659"/>
    <n v="6"/>
    <n v="7"/>
    <x v="0"/>
    <s v="Active Customer"/>
    <x v="0"/>
    <x v="1"/>
  </r>
  <r>
    <x v="3687"/>
    <x v="1"/>
    <n v="35"/>
    <x v="0"/>
    <x v="0"/>
    <s v="Yes"/>
    <n v="35"/>
    <x v="0"/>
    <x v="2"/>
    <s v="Bank Transfer"/>
    <n v="0"/>
    <x v="3660"/>
    <n v="4"/>
    <n v="3"/>
    <x v="0"/>
    <s v="Active Customer"/>
    <x v="0"/>
    <x v="2"/>
  </r>
  <r>
    <x v="3688"/>
    <x v="0"/>
    <n v="46"/>
    <x v="0"/>
    <x v="0"/>
    <s v="Yes"/>
    <n v="25"/>
    <x v="0"/>
    <x v="1"/>
    <s v="Electronic Check"/>
    <n v="74.069999999999993"/>
    <x v="3661"/>
    <n v="5"/>
    <n v="9"/>
    <x v="0"/>
    <s v="Active Customer"/>
    <x v="0"/>
    <x v="1"/>
  </r>
  <r>
    <x v="3689"/>
    <x v="1"/>
    <n v="18"/>
    <x v="0"/>
    <x v="0"/>
    <s v="Yes"/>
    <n v="37"/>
    <x v="2"/>
    <x v="0"/>
    <s v="Electronic Check"/>
    <n v="107.38"/>
    <x v="3662"/>
    <n v="6"/>
    <n v="7"/>
    <x v="0"/>
    <s v="Active Customer"/>
    <x v="0"/>
    <x v="1"/>
  </r>
  <r>
    <x v="3690"/>
    <x v="0"/>
    <n v="35"/>
    <x v="0"/>
    <x v="0"/>
    <s v="No"/>
    <n v="68"/>
    <x v="2"/>
    <x v="1"/>
    <s v="Credit Card"/>
    <n v="56.95"/>
    <x v="3663"/>
    <n v="5"/>
    <n v="10"/>
    <x v="0"/>
    <s v="Active Customer"/>
    <x v="0"/>
    <x v="0"/>
  </r>
  <r>
    <x v="3691"/>
    <x v="0"/>
    <n v="66"/>
    <x v="0"/>
    <x v="0"/>
    <s v="No"/>
    <n v="61"/>
    <x v="2"/>
    <x v="1"/>
    <s v="Electronic Check"/>
    <n v="95.54"/>
    <x v="3664"/>
    <n v="3"/>
    <n v="8"/>
    <x v="0"/>
    <s v="Active Customer"/>
    <x v="0"/>
    <x v="1"/>
  </r>
  <r>
    <x v="3692"/>
    <x v="0"/>
    <n v="21"/>
    <x v="0"/>
    <x v="0"/>
    <s v="No"/>
    <n v="25"/>
    <x v="2"/>
    <x v="1"/>
    <s v="Mailed Check"/>
    <n v="94.29"/>
    <x v="3665"/>
    <n v="4"/>
    <n v="10"/>
    <x v="0"/>
    <s v="Active Customer"/>
    <x v="0"/>
    <x v="1"/>
  </r>
  <r>
    <x v="3693"/>
    <x v="0"/>
    <n v="27"/>
    <x v="0"/>
    <x v="1"/>
    <s v="Yes"/>
    <n v="32"/>
    <x v="1"/>
    <x v="2"/>
    <s v="Bank Transfer"/>
    <n v="0"/>
    <x v="3666"/>
    <n v="1"/>
    <n v="2"/>
    <x v="0"/>
    <s v="Active Customer"/>
    <x v="0"/>
    <x v="2"/>
  </r>
  <r>
    <x v="3694"/>
    <x v="0"/>
    <n v="43"/>
    <x v="0"/>
    <x v="1"/>
    <s v="Yes"/>
    <n v="42"/>
    <x v="2"/>
    <x v="1"/>
    <s v="Credit Card"/>
    <n v="43.85"/>
    <x v="3667"/>
    <n v="2"/>
    <n v="2"/>
    <x v="0"/>
    <s v="Active Customer"/>
    <x v="0"/>
    <x v="0"/>
  </r>
  <r>
    <x v="3695"/>
    <x v="0"/>
    <n v="36"/>
    <x v="0"/>
    <x v="0"/>
    <s v="Yes"/>
    <n v="48"/>
    <x v="2"/>
    <x v="1"/>
    <s v="Electronic Check"/>
    <n v="65.56"/>
    <x v="3668"/>
    <n v="4"/>
    <n v="10"/>
    <x v="0"/>
    <s v="Active Customer"/>
    <x v="0"/>
    <x v="0"/>
  </r>
  <r>
    <x v="3696"/>
    <x v="0"/>
    <n v="32"/>
    <x v="0"/>
    <x v="0"/>
    <s v="No"/>
    <n v="10"/>
    <x v="2"/>
    <x v="1"/>
    <s v="Mailed Check"/>
    <n v="108.45"/>
    <x v="3669"/>
    <n v="7"/>
    <n v="8"/>
    <x v="0"/>
    <s v="Active Customer"/>
    <x v="1"/>
    <x v="1"/>
  </r>
  <r>
    <x v="3697"/>
    <x v="1"/>
    <n v="72"/>
    <x v="0"/>
    <x v="1"/>
    <s v="No"/>
    <n v="14"/>
    <x v="2"/>
    <x v="0"/>
    <s v="Electronic Check"/>
    <n v="37.450000000000003"/>
    <x v="3670"/>
    <n v="5"/>
    <n v="8"/>
    <x v="0"/>
    <s v="Active Customer"/>
    <x v="0"/>
    <x v="0"/>
  </r>
  <r>
    <x v="3698"/>
    <x v="0"/>
    <n v="63"/>
    <x v="1"/>
    <x v="0"/>
    <s v="No"/>
    <n v="46"/>
    <x v="2"/>
    <x v="0"/>
    <s v="Bank Transfer"/>
    <n v="21.63"/>
    <x v="3671"/>
    <n v="3"/>
    <n v="10"/>
    <x v="0"/>
    <s v="Active Customer"/>
    <x v="0"/>
    <x v="2"/>
  </r>
  <r>
    <x v="3699"/>
    <x v="0"/>
    <n v="69"/>
    <x v="1"/>
    <x v="0"/>
    <s v="No"/>
    <n v="44"/>
    <x v="2"/>
    <x v="1"/>
    <s v="Credit Card"/>
    <n v="28.21"/>
    <x v="3672"/>
    <n v="6"/>
    <n v="2"/>
    <x v="1"/>
    <s v="Lost Customer"/>
    <x v="0"/>
    <x v="2"/>
  </r>
  <r>
    <x v="3700"/>
    <x v="0"/>
    <n v="46"/>
    <x v="0"/>
    <x v="0"/>
    <s v="Yes"/>
    <n v="51"/>
    <x v="2"/>
    <x v="1"/>
    <s v="Mailed Check"/>
    <n v="42.23"/>
    <x v="3673"/>
    <n v="3"/>
    <n v="7"/>
    <x v="0"/>
    <s v="Active Customer"/>
    <x v="0"/>
    <x v="0"/>
  </r>
  <r>
    <x v="3701"/>
    <x v="1"/>
    <n v="31"/>
    <x v="0"/>
    <x v="1"/>
    <s v="Yes"/>
    <n v="70"/>
    <x v="2"/>
    <x v="1"/>
    <s v="Bank Transfer"/>
    <n v="104.74"/>
    <x v="3674"/>
    <n v="8"/>
    <n v="6"/>
    <x v="0"/>
    <s v="Active Customer"/>
    <x v="0"/>
    <x v="1"/>
  </r>
  <r>
    <x v="3702"/>
    <x v="1"/>
    <n v="52"/>
    <x v="0"/>
    <x v="1"/>
    <s v="Yes"/>
    <n v="9"/>
    <x v="1"/>
    <x v="0"/>
    <s v="Electronic Check"/>
    <n v="36.65"/>
    <x v="3675"/>
    <n v="3"/>
    <n v="1"/>
    <x v="0"/>
    <s v="Active Customer"/>
    <x v="1"/>
    <x v="0"/>
  </r>
  <r>
    <x v="3703"/>
    <x v="1"/>
    <n v="37"/>
    <x v="0"/>
    <x v="1"/>
    <s v="Yes"/>
    <n v="9"/>
    <x v="0"/>
    <x v="1"/>
    <s v="Credit Card"/>
    <n v="34.42"/>
    <x v="3676"/>
    <n v="8"/>
    <n v="3"/>
    <x v="1"/>
    <s v="Lost Customer"/>
    <x v="1"/>
    <x v="2"/>
  </r>
  <r>
    <x v="3704"/>
    <x v="0"/>
    <n v="21"/>
    <x v="0"/>
    <x v="1"/>
    <s v="Yes"/>
    <n v="61"/>
    <x v="0"/>
    <x v="1"/>
    <s v="Credit Card"/>
    <n v="39.57"/>
    <x v="3677"/>
    <n v="2"/>
    <n v="3"/>
    <x v="0"/>
    <s v="Active Customer"/>
    <x v="0"/>
    <x v="0"/>
  </r>
  <r>
    <x v="3705"/>
    <x v="1"/>
    <n v="34"/>
    <x v="0"/>
    <x v="0"/>
    <s v="No"/>
    <n v="62"/>
    <x v="2"/>
    <x v="0"/>
    <s v="Credit Card"/>
    <n v="119.18"/>
    <x v="3678"/>
    <n v="5"/>
    <n v="4"/>
    <x v="0"/>
    <s v="Active Customer"/>
    <x v="0"/>
    <x v="1"/>
  </r>
  <r>
    <x v="3706"/>
    <x v="0"/>
    <n v="30"/>
    <x v="0"/>
    <x v="1"/>
    <s v="No"/>
    <n v="15"/>
    <x v="0"/>
    <x v="1"/>
    <s v="Electronic Check"/>
    <n v="115.73"/>
    <x v="3679"/>
    <n v="5"/>
    <n v="5"/>
    <x v="0"/>
    <s v="Active Customer"/>
    <x v="0"/>
    <x v="1"/>
  </r>
  <r>
    <x v="3707"/>
    <x v="1"/>
    <n v="46"/>
    <x v="0"/>
    <x v="1"/>
    <s v="Yes"/>
    <n v="12"/>
    <x v="1"/>
    <x v="1"/>
    <s v="Credit Card"/>
    <n v="20.72"/>
    <x v="3680"/>
    <n v="8"/>
    <n v="5"/>
    <x v="0"/>
    <s v="Active Customer"/>
    <x v="1"/>
    <x v="2"/>
  </r>
  <r>
    <x v="3708"/>
    <x v="0"/>
    <n v="56"/>
    <x v="0"/>
    <x v="1"/>
    <s v="No"/>
    <n v="43"/>
    <x v="2"/>
    <x v="1"/>
    <s v="Mailed Check"/>
    <n v="27.93"/>
    <x v="3681"/>
    <n v="8"/>
    <n v="7"/>
    <x v="0"/>
    <s v="Active Customer"/>
    <x v="0"/>
    <x v="2"/>
  </r>
  <r>
    <x v="3709"/>
    <x v="1"/>
    <n v="53"/>
    <x v="0"/>
    <x v="1"/>
    <s v="No"/>
    <n v="21"/>
    <x v="2"/>
    <x v="0"/>
    <s v="Mailed Check"/>
    <n v="31.14"/>
    <x v="3682"/>
    <n v="4"/>
    <n v="9"/>
    <x v="0"/>
    <s v="Active Customer"/>
    <x v="0"/>
    <x v="2"/>
  </r>
  <r>
    <x v="3710"/>
    <x v="1"/>
    <n v="59"/>
    <x v="0"/>
    <x v="1"/>
    <s v="No"/>
    <n v="43"/>
    <x v="0"/>
    <x v="0"/>
    <s v="Credit Card"/>
    <n v="30.39"/>
    <x v="3683"/>
    <n v="3"/>
    <n v="2"/>
    <x v="0"/>
    <s v="Active Customer"/>
    <x v="0"/>
    <x v="2"/>
  </r>
  <r>
    <x v="3711"/>
    <x v="1"/>
    <n v="39"/>
    <x v="0"/>
    <x v="1"/>
    <s v="Yes"/>
    <n v="28"/>
    <x v="0"/>
    <x v="1"/>
    <s v="Mailed Check"/>
    <n v="114.74"/>
    <x v="3684"/>
    <n v="2"/>
    <n v="4"/>
    <x v="0"/>
    <s v="Active Customer"/>
    <x v="0"/>
    <x v="1"/>
  </r>
  <r>
    <x v="3712"/>
    <x v="0"/>
    <n v="24"/>
    <x v="0"/>
    <x v="1"/>
    <s v="No"/>
    <n v="55"/>
    <x v="0"/>
    <x v="0"/>
    <s v="Credit Card"/>
    <n v="109.71"/>
    <x v="3685"/>
    <n v="1"/>
    <n v="1"/>
    <x v="0"/>
    <s v="Active Customer"/>
    <x v="0"/>
    <x v="1"/>
  </r>
  <r>
    <x v="3713"/>
    <x v="0"/>
    <n v="49"/>
    <x v="0"/>
    <x v="1"/>
    <s v="No"/>
    <n v="52"/>
    <x v="2"/>
    <x v="1"/>
    <s v="Mailed Check"/>
    <n v="38.94"/>
    <x v="3686"/>
    <n v="5"/>
    <n v="9"/>
    <x v="0"/>
    <s v="Active Customer"/>
    <x v="0"/>
    <x v="0"/>
  </r>
  <r>
    <x v="3714"/>
    <x v="0"/>
    <n v="19"/>
    <x v="0"/>
    <x v="0"/>
    <s v="No"/>
    <n v="61"/>
    <x v="2"/>
    <x v="1"/>
    <s v="Electronic Check"/>
    <n v="100.01"/>
    <x v="3687"/>
    <n v="3"/>
    <n v="1"/>
    <x v="0"/>
    <s v="Active Customer"/>
    <x v="0"/>
    <x v="1"/>
  </r>
  <r>
    <x v="3715"/>
    <x v="1"/>
    <n v="19"/>
    <x v="0"/>
    <x v="0"/>
    <s v="No"/>
    <n v="36"/>
    <x v="2"/>
    <x v="1"/>
    <s v="Credit Card"/>
    <n v="112.6"/>
    <x v="3688"/>
    <n v="2"/>
    <n v="3"/>
    <x v="0"/>
    <s v="Active Customer"/>
    <x v="0"/>
    <x v="1"/>
  </r>
  <r>
    <x v="3716"/>
    <x v="0"/>
    <n v="71"/>
    <x v="1"/>
    <x v="1"/>
    <s v="No"/>
    <n v="26"/>
    <x v="0"/>
    <x v="2"/>
    <s v="Electronic Check"/>
    <n v="0"/>
    <x v="3689"/>
    <n v="1"/>
    <n v="1"/>
    <x v="0"/>
    <s v="Active Customer"/>
    <x v="0"/>
    <x v="2"/>
  </r>
  <r>
    <x v="3717"/>
    <x v="0"/>
    <n v="66"/>
    <x v="1"/>
    <x v="1"/>
    <s v="No"/>
    <n v="28"/>
    <x v="2"/>
    <x v="0"/>
    <s v="Mailed Check"/>
    <n v="52"/>
    <x v="3690"/>
    <n v="0"/>
    <n v="7"/>
    <x v="0"/>
    <s v="Active Customer"/>
    <x v="0"/>
    <x v="0"/>
  </r>
  <r>
    <x v="3718"/>
    <x v="1"/>
    <n v="60"/>
    <x v="1"/>
    <x v="1"/>
    <s v="Yes"/>
    <n v="65"/>
    <x v="0"/>
    <x v="0"/>
    <s v="Mailed Check"/>
    <n v="42.35"/>
    <x v="3691"/>
    <n v="3"/>
    <n v="6"/>
    <x v="0"/>
    <s v="Active Customer"/>
    <x v="0"/>
    <x v="0"/>
  </r>
  <r>
    <x v="3719"/>
    <x v="0"/>
    <n v="62"/>
    <x v="0"/>
    <x v="1"/>
    <s v="Yes"/>
    <n v="12"/>
    <x v="2"/>
    <x v="1"/>
    <s v="Mailed Check"/>
    <n v="110.01"/>
    <x v="3692"/>
    <n v="2"/>
    <n v="8"/>
    <x v="0"/>
    <s v="Active Customer"/>
    <x v="1"/>
    <x v="1"/>
  </r>
  <r>
    <x v="3720"/>
    <x v="0"/>
    <n v="49"/>
    <x v="0"/>
    <x v="0"/>
    <s v="Yes"/>
    <n v="68"/>
    <x v="2"/>
    <x v="1"/>
    <s v="Electronic Check"/>
    <n v="66.56"/>
    <x v="3693"/>
    <n v="3"/>
    <n v="5"/>
    <x v="0"/>
    <s v="Active Customer"/>
    <x v="0"/>
    <x v="0"/>
  </r>
  <r>
    <x v="3721"/>
    <x v="1"/>
    <n v="32"/>
    <x v="0"/>
    <x v="0"/>
    <s v="Yes"/>
    <n v="52"/>
    <x v="2"/>
    <x v="2"/>
    <s v="Electronic Check"/>
    <n v="0"/>
    <x v="3694"/>
    <n v="7"/>
    <n v="1"/>
    <x v="1"/>
    <s v="Lost Customer"/>
    <x v="0"/>
    <x v="2"/>
  </r>
  <r>
    <x v="3722"/>
    <x v="1"/>
    <n v="54"/>
    <x v="0"/>
    <x v="1"/>
    <s v="No"/>
    <n v="63"/>
    <x v="2"/>
    <x v="2"/>
    <s v="Bank Transfer"/>
    <n v="0"/>
    <x v="3695"/>
    <n v="2"/>
    <n v="9"/>
    <x v="0"/>
    <s v="Active Customer"/>
    <x v="0"/>
    <x v="2"/>
  </r>
  <r>
    <x v="3723"/>
    <x v="0"/>
    <n v="38"/>
    <x v="0"/>
    <x v="1"/>
    <s v="Yes"/>
    <n v="1"/>
    <x v="2"/>
    <x v="1"/>
    <s v="Electronic Check"/>
    <n v="63.94"/>
    <x v="3696"/>
    <n v="2"/>
    <n v="1"/>
    <x v="1"/>
    <s v="Lost Customer"/>
    <x v="1"/>
    <x v="0"/>
  </r>
  <r>
    <x v="3724"/>
    <x v="0"/>
    <n v="51"/>
    <x v="0"/>
    <x v="1"/>
    <s v="Yes"/>
    <n v="67"/>
    <x v="2"/>
    <x v="0"/>
    <s v="Bank Transfer"/>
    <n v="95.82"/>
    <x v="3697"/>
    <n v="5"/>
    <n v="7"/>
    <x v="0"/>
    <s v="Active Customer"/>
    <x v="0"/>
    <x v="1"/>
  </r>
  <r>
    <x v="3725"/>
    <x v="1"/>
    <n v="35"/>
    <x v="0"/>
    <x v="1"/>
    <s v="Yes"/>
    <n v="37"/>
    <x v="1"/>
    <x v="1"/>
    <s v="Bank Transfer"/>
    <n v="82.23"/>
    <x v="3698"/>
    <n v="6"/>
    <n v="7"/>
    <x v="0"/>
    <s v="Active Customer"/>
    <x v="0"/>
    <x v="1"/>
  </r>
  <r>
    <x v="3726"/>
    <x v="0"/>
    <n v="36"/>
    <x v="0"/>
    <x v="1"/>
    <s v="No"/>
    <n v="8"/>
    <x v="2"/>
    <x v="0"/>
    <s v="Mailed Check"/>
    <n v="34.68"/>
    <x v="3699"/>
    <n v="2"/>
    <n v="10"/>
    <x v="0"/>
    <s v="Active Customer"/>
    <x v="1"/>
    <x v="2"/>
  </r>
  <r>
    <x v="3727"/>
    <x v="0"/>
    <n v="59"/>
    <x v="0"/>
    <x v="1"/>
    <s v="Yes"/>
    <n v="29"/>
    <x v="2"/>
    <x v="1"/>
    <s v="Mailed Check"/>
    <n v="33.44"/>
    <x v="3700"/>
    <n v="7"/>
    <n v="7"/>
    <x v="0"/>
    <s v="Active Customer"/>
    <x v="0"/>
    <x v="2"/>
  </r>
  <r>
    <x v="3728"/>
    <x v="1"/>
    <n v="60"/>
    <x v="1"/>
    <x v="0"/>
    <s v="Yes"/>
    <n v="45"/>
    <x v="2"/>
    <x v="1"/>
    <s v="Credit Card"/>
    <n v="58.63"/>
    <x v="3701"/>
    <n v="7"/>
    <n v="6"/>
    <x v="0"/>
    <s v="Active Customer"/>
    <x v="0"/>
    <x v="0"/>
  </r>
  <r>
    <x v="3729"/>
    <x v="0"/>
    <n v="34"/>
    <x v="0"/>
    <x v="1"/>
    <s v="Yes"/>
    <n v="10"/>
    <x v="2"/>
    <x v="1"/>
    <s v="Credit Card"/>
    <n v="93.99"/>
    <x v="3702"/>
    <n v="2"/>
    <n v="4"/>
    <x v="1"/>
    <s v="Lost Customer"/>
    <x v="1"/>
    <x v="1"/>
  </r>
  <r>
    <x v="3730"/>
    <x v="1"/>
    <n v="47"/>
    <x v="0"/>
    <x v="0"/>
    <s v="Yes"/>
    <n v="71"/>
    <x v="1"/>
    <x v="0"/>
    <s v="Electronic Check"/>
    <n v="110.14"/>
    <x v="3703"/>
    <n v="2"/>
    <n v="7"/>
    <x v="0"/>
    <s v="Active Customer"/>
    <x v="0"/>
    <x v="1"/>
  </r>
  <r>
    <x v="3731"/>
    <x v="0"/>
    <n v="62"/>
    <x v="1"/>
    <x v="1"/>
    <s v="No"/>
    <n v="42"/>
    <x v="2"/>
    <x v="1"/>
    <s v="Credit Card"/>
    <n v="84.26"/>
    <x v="3704"/>
    <n v="2"/>
    <n v="3"/>
    <x v="0"/>
    <s v="Active Customer"/>
    <x v="0"/>
    <x v="1"/>
  </r>
  <r>
    <x v="3732"/>
    <x v="0"/>
    <n v="24"/>
    <x v="0"/>
    <x v="1"/>
    <s v="Yes"/>
    <n v="9"/>
    <x v="2"/>
    <x v="0"/>
    <s v="Credit Card"/>
    <n v="71.11"/>
    <x v="3705"/>
    <n v="6"/>
    <n v="5"/>
    <x v="1"/>
    <s v="Lost Customer"/>
    <x v="1"/>
    <x v="1"/>
  </r>
  <r>
    <x v="3733"/>
    <x v="1"/>
    <n v="34"/>
    <x v="0"/>
    <x v="1"/>
    <s v="No"/>
    <n v="2"/>
    <x v="0"/>
    <x v="0"/>
    <s v="Bank Transfer"/>
    <n v="22.56"/>
    <x v="3706"/>
    <n v="0"/>
    <n v="1"/>
    <x v="0"/>
    <s v="Active Customer"/>
    <x v="1"/>
    <x v="2"/>
  </r>
  <r>
    <x v="3734"/>
    <x v="0"/>
    <n v="62"/>
    <x v="0"/>
    <x v="1"/>
    <s v="Yes"/>
    <n v="66"/>
    <x v="2"/>
    <x v="0"/>
    <s v="Electronic Check"/>
    <n v="54.18"/>
    <x v="3707"/>
    <n v="2"/>
    <n v="8"/>
    <x v="0"/>
    <s v="Active Customer"/>
    <x v="0"/>
    <x v="0"/>
  </r>
  <r>
    <x v="3735"/>
    <x v="0"/>
    <n v="27"/>
    <x v="0"/>
    <x v="0"/>
    <s v="No"/>
    <n v="63"/>
    <x v="0"/>
    <x v="0"/>
    <s v="Bank Transfer"/>
    <n v="107.62"/>
    <x v="3708"/>
    <n v="4"/>
    <n v="6"/>
    <x v="0"/>
    <s v="Active Customer"/>
    <x v="0"/>
    <x v="1"/>
  </r>
  <r>
    <x v="3736"/>
    <x v="1"/>
    <n v="51"/>
    <x v="0"/>
    <x v="0"/>
    <s v="Yes"/>
    <n v="26"/>
    <x v="2"/>
    <x v="0"/>
    <s v="Credit Card"/>
    <n v="32.24"/>
    <x v="3709"/>
    <n v="4"/>
    <n v="3"/>
    <x v="0"/>
    <s v="Active Customer"/>
    <x v="0"/>
    <x v="2"/>
  </r>
  <r>
    <x v="3737"/>
    <x v="0"/>
    <n v="36"/>
    <x v="0"/>
    <x v="0"/>
    <s v="No"/>
    <n v="51"/>
    <x v="1"/>
    <x v="1"/>
    <s v="Credit Card"/>
    <n v="48.3"/>
    <x v="3710"/>
    <n v="3"/>
    <n v="5"/>
    <x v="0"/>
    <s v="Active Customer"/>
    <x v="0"/>
    <x v="0"/>
  </r>
  <r>
    <x v="3738"/>
    <x v="1"/>
    <n v="39"/>
    <x v="0"/>
    <x v="0"/>
    <s v="No"/>
    <n v="31"/>
    <x v="2"/>
    <x v="0"/>
    <s v="Electronic Check"/>
    <n v="45.98"/>
    <x v="3711"/>
    <n v="0"/>
    <n v="5"/>
    <x v="0"/>
    <s v="Active Customer"/>
    <x v="0"/>
    <x v="0"/>
  </r>
  <r>
    <x v="3739"/>
    <x v="0"/>
    <n v="28"/>
    <x v="0"/>
    <x v="1"/>
    <s v="No"/>
    <n v="49"/>
    <x v="2"/>
    <x v="1"/>
    <s v="Mailed Check"/>
    <n v="59.78"/>
    <x v="3712"/>
    <n v="7"/>
    <n v="10"/>
    <x v="0"/>
    <s v="Active Customer"/>
    <x v="0"/>
    <x v="0"/>
  </r>
  <r>
    <x v="3740"/>
    <x v="1"/>
    <n v="46"/>
    <x v="0"/>
    <x v="1"/>
    <s v="No"/>
    <n v="61"/>
    <x v="0"/>
    <x v="0"/>
    <s v="Mailed Check"/>
    <n v="94.37"/>
    <x v="3713"/>
    <n v="6"/>
    <n v="9"/>
    <x v="0"/>
    <s v="Active Customer"/>
    <x v="0"/>
    <x v="1"/>
  </r>
  <r>
    <x v="3741"/>
    <x v="1"/>
    <n v="70"/>
    <x v="1"/>
    <x v="1"/>
    <s v="No"/>
    <n v="11"/>
    <x v="2"/>
    <x v="0"/>
    <s v="Electronic Check"/>
    <n v="108.32"/>
    <x v="3714"/>
    <n v="2"/>
    <n v="1"/>
    <x v="1"/>
    <s v="Lost Customer"/>
    <x v="1"/>
    <x v="1"/>
  </r>
  <r>
    <x v="3742"/>
    <x v="0"/>
    <n v="57"/>
    <x v="0"/>
    <x v="0"/>
    <s v="Yes"/>
    <n v="40"/>
    <x v="1"/>
    <x v="2"/>
    <s v="Mailed Check"/>
    <n v="0"/>
    <x v="3715"/>
    <n v="4"/>
    <n v="7"/>
    <x v="0"/>
    <s v="Active Customer"/>
    <x v="0"/>
    <x v="2"/>
  </r>
  <r>
    <x v="3743"/>
    <x v="0"/>
    <n v="69"/>
    <x v="1"/>
    <x v="0"/>
    <s v="Yes"/>
    <n v="27"/>
    <x v="2"/>
    <x v="1"/>
    <s v="Bank Transfer"/>
    <n v="78.98"/>
    <x v="3716"/>
    <n v="8"/>
    <n v="4"/>
    <x v="1"/>
    <s v="Lost Customer"/>
    <x v="0"/>
    <x v="1"/>
  </r>
  <r>
    <x v="3744"/>
    <x v="0"/>
    <n v="43"/>
    <x v="0"/>
    <x v="0"/>
    <s v="No"/>
    <n v="16"/>
    <x v="1"/>
    <x v="0"/>
    <s v="Electronic Check"/>
    <n v="92.89"/>
    <x v="3717"/>
    <n v="7"/>
    <n v="6"/>
    <x v="0"/>
    <s v="Active Customer"/>
    <x v="0"/>
    <x v="1"/>
  </r>
  <r>
    <x v="3745"/>
    <x v="0"/>
    <n v="68"/>
    <x v="1"/>
    <x v="1"/>
    <s v="Yes"/>
    <n v="47"/>
    <x v="0"/>
    <x v="0"/>
    <s v="Mailed Check"/>
    <n v="46.78"/>
    <x v="3718"/>
    <n v="8"/>
    <n v="3"/>
    <x v="1"/>
    <s v="Lost Customer"/>
    <x v="0"/>
    <x v="0"/>
  </r>
  <r>
    <x v="3746"/>
    <x v="0"/>
    <n v="32"/>
    <x v="0"/>
    <x v="1"/>
    <s v="No"/>
    <n v="37"/>
    <x v="2"/>
    <x v="1"/>
    <s v="Electronic Check"/>
    <n v="26.47"/>
    <x v="3719"/>
    <n v="7"/>
    <n v="4"/>
    <x v="1"/>
    <s v="Lost Customer"/>
    <x v="0"/>
    <x v="2"/>
  </r>
  <r>
    <x v="3747"/>
    <x v="1"/>
    <n v="30"/>
    <x v="0"/>
    <x v="1"/>
    <s v="No"/>
    <n v="51"/>
    <x v="2"/>
    <x v="0"/>
    <s v="Bank Transfer"/>
    <n v="102.01"/>
    <x v="3720"/>
    <n v="6"/>
    <n v="7"/>
    <x v="0"/>
    <s v="Active Customer"/>
    <x v="0"/>
    <x v="1"/>
  </r>
  <r>
    <x v="3748"/>
    <x v="1"/>
    <n v="39"/>
    <x v="0"/>
    <x v="1"/>
    <s v="No"/>
    <n v="28"/>
    <x v="0"/>
    <x v="1"/>
    <s v="Mailed Check"/>
    <n v="108.9"/>
    <x v="3721"/>
    <n v="1"/>
    <n v="3"/>
    <x v="0"/>
    <s v="Active Customer"/>
    <x v="0"/>
    <x v="1"/>
  </r>
  <r>
    <x v="3749"/>
    <x v="0"/>
    <n v="56"/>
    <x v="0"/>
    <x v="1"/>
    <s v="No"/>
    <n v="29"/>
    <x v="0"/>
    <x v="1"/>
    <s v="Bank Transfer"/>
    <n v="32.799999999999997"/>
    <x v="3722"/>
    <n v="7"/>
    <n v="7"/>
    <x v="0"/>
    <s v="Active Customer"/>
    <x v="0"/>
    <x v="2"/>
  </r>
  <r>
    <x v="3750"/>
    <x v="1"/>
    <n v="44"/>
    <x v="0"/>
    <x v="0"/>
    <s v="Yes"/>
    <n v="6"/>
    <x v="1"/>
    <x v="2"/>
    <s v="Bank Transfer"/>
    <n v="0"/>
    <x v="3723"/>
    <n v="0"/>
    <n v="8"/>
    <x v="0"/>
    <s v="Active Customer"/>
    <x v="1"/>
    <x v="2"/>
  </r>
  <r>
    <x v="3751"/>
    <x v="1"/>
    <n v="61"/>
    <x v="0"/>
    <x v="1"/>
    <s v="No"/>
    <n v="38"/>
    <x v="1"/>
    <x v="1"/>
    <s v="Credit Card"/>
    <n v="115.43"/>
    <x v="3724"/>
    <n v="6"/>
    <n v="8"/>
    <x v="0"/>
    <s v="Active Customer"/>
    <x v="0"/>
    <x v="1"/>
  </r>
  <r>
    <x v="3752"/>
    <x v="1"/>
    <n v="26"/>
    <x v="0"/>
    <x v="0"/>
    <s v="No"/>
    <n v="66"/>
    <x v="0"/>
    <x v="0"/>
    <s v="Mailed Check"/>
    <n v="110.93"/>
    <x v="3725"/>
    <n v="2"/>
    <n v="6"/>
    <x v="0"/>
    <s v="Active Customer"/>
    <x v="0"/>
    <x v="1"/>
  </r>
  <r>
    <x v="3753"/>
    <x v="1"/>
    <n v="33"/>
    <x v="0"/>
    <x v="1"/>
    <s v="No"/>
    <n v="19"/>
    <x v="2"/>
    <x v="1"/>
    <s v="Mailed Check"/>
    <n v="83.26"/>
    <x v="3726"/>
    <n v="8"/>
    <n v="1"/>
    <x v="1"/>
    <s v="Lost Customer"/>
    <x v="0"/>
    <x v="1"/>
  </r>
  <r>
    <x v="3754"/>
    <x v="0"/>
    <n v="24"/>
    <x v="0"/>
    <x v="0"/>
    <s v="No"/>
    <n v="30"/>
    <x v="2"/>
    <x v="0"/>
    <s v="Electronic Check"/>
    <n v="85.23"/>
    <x v="3727"/>
    <n v="5"/>
    <n v="4"/>
    <x v="0"/>
    <s v="Active Customer"/>
    <x v="0"/>
    <x v="1"/>
  </r>
  <r>
    <x v="3755"/>
    <x v="1"/>
    <n v="48"/>
    <x v="0"/>
    <x v="0"/>
    <s v="Yes"/>
    <n v="8"/>
    <x v="0"/>
    <x v="1"/>
    <s v="Electronic Check"/>
    <n v="47.46"/>
    <x v="3728"/>
    <n v="5"/>
    <n v="5"/>
    <x v="0"/>
    <s v="Active Customer"/>
    <x v="1"/>
    <x v="0"/>
  </r>
  <r>
    <x v="3756"/>
    <x v="0"/>
    <n v="39"/>
    <x v="0"/>
    <x v="0"/>
    <s v="Yes"/>
    <n v="52"/>
    <x v="2"/>
    <x v="0"/>
    <s v="Electronic Check"/>
    <n v="92.84"/>
    <x v="3729"/>
    <n v="1"/>
    <n v="4"/>
    <x v="0"/>
    <s v="Active Customer"/>
    <x v="0"/>
    <x v="1"/>
  </r>
  <r>
    <x v="3757"/>
    <x v="1"/>
    <n v="30"/>
    <x v="0"/>
    <x v="1"/>
    <s v="No"/>
    <n v="19"/>
    <x v="1"/>
    <x v="1"/>
    <s v="Credit Card"/>
    <n v="30.23"/>
    <x v="3730"/>
    <n v="7"/>
    <n v="3"/>
    <x v="1"/>
    <s v="Lost Customer"/>
    <x v="0"/>
    <x v="2"/>
  </r>
  <r>
    <x v="3758"/>
    <x v="1"/>
    <n v="26"/>
    <x v="0"/>
    <x v="0"/>
    <s v="Yes"/>
    <n v="60"/>
    <x v="2"/>
    <x v="1"/>
    <s v="Electronic Check"/>
    <n v="35.93"/>
    <x v="3731"/>
    <n v="4"/>
    <n v="1"/>
    <x v="0"/>
    <s v="Active Customer"/>
    <x v="0"/>
    <x v="0"/>
  </r>
  <r>
    <x v="3759"/>
    <x v="0"/>
    <n v="57"/>
    <x v="0"/>
    <x v="1"/>
    <s v="Yes"/>
    <n v="43"/>
    <x v="2"/>
    <x v="1"/>
    <s v="Credit Card"/>
    <n v="73.81"/>
    <x v="3732"/>
    <n v="4"/>
    <n v="9"/>
    <x v="0"/>
    <s v="Active Customer"/>
    <x v="0"/>
    <x v="1"/>
  </r>
  <r>
    <x v="3760"/>
    <x v="1"/>
    <n v="54"/>
    <x v="0"/>
    <x v="0"/>
    <s v="Yes"/>
    <n v="50"/>
    <x v="2"/>
    <x v="0"/>
    <s v="Bank Transfer"/>
    <n v="93.4"/>
    <x v="3733"/>
    <n v="7"/>
    <n v="1"/>
    <x v="1"/>
    <s v="Lost Customer"/>
    <x v="0"/>
    <x v="1"/>
  </r>
  <r>
    <x v="3761"/>
    <x v="0"/>
    <n v="56"/>
    <x v="0"/>
    <x v="1"/>
    <s v="No"/>
    <n v="58"/>
    <x v="2"/>
    <x v="0"/>
    <s v="Credit Card"/>
    <n v="72.430000000000007"/>
    <x v="3734"/>
    <n v="2"/>
    <n v="10"/>
    <x v="0"/>
    <s v="Active Customer"/>
    <x v="0"/>
    <x v="1"/>
  </r>
  <r>
    <x v="3762"/>
    <x v="0"/>
    <n v="54"/>
    <x v="0"/>
    <x v="0"/>
    <s v="Yes"/>
    <n v="23"/>
    <x v="2"/>
    <x v="0"/>
    <s v="Credit Card"/>
    <n v="115.51"/>
    <x v="3735"/>
    <n v="5"/>
    <n v="9"/>
    <x v="0"/>
    <s v="Active Customer"/>
    <x v="0"/>
    <x v="1"/>
  </r>
  <r>
    <x v="3763"/>
    <x v="0"/>
    <n v="39"/>
    <x v="0"/>
    <x v="1"/>
    <s v="Yes"/>
    <n v="27"/>
    <x v="2"/>
    <x v="0"/>
    <s v="Bank Transfer"/>
    <n v="102.47"/>
    <x v="3736"/>
    <n v="8"/>
    <n v="7"/>
    <x v="0"/>
    <s v="Active Customer"/>
    <x v="0"/>
    <x v="1"/>
  </r>
  <r>
    <x v="3764"/>
    <x v="0"/>
    <n v="75"/>
    <x v="0"/>
    <x v="1"/>
    <s v="No"/>
    <n v="4"/>
    <x v="0"/>
    <x v="1"/>
    <s v="Bank Transfer"/>
    <n v="85.55"/>
    <x v="3737"/>
    <n v="5"/>
    <n v="9"/>
    <x v="0"/>
    <s v="Active Customer"/>
    <x v="1"/>
    <x v="1"/>
  </r>
  <r>
    <x v="3765"/>
    <x v="1"/>
    <n v="47"/>
    <x v="0"/>
    <x v="1"/>
    <s v="No"/>
    <n v="6"/>
    <x v="1"/>
    <x v="1"/>
    <s v="Credit Card"/>
    <n v="20.72"/>
    <x v="3738"/>
    <n v="0"/>
    <n v="10"/>
    <x v="0"/>
    <s v="Active Customer"/>
    <x v="1"/>
    <x v="2"/>
  </r>
  <r>
    <x v="3766"/>
    <x v="1"/>
    <n v="29"/>
    <x v="0"/>
    <x v="1"/>
    <s v="No"/>
    <n v="42"/>
    <x v="0"/>
    <x v="2"/>
    <s v="Bank Transfer"/>
    <n v="0"/>
    <x v="3739"/>
    <n v="3"/>
    <n v="8"/>
    <x v="0"/>
    <s v="Active Customer"/>
    <x v="0"/>
    <x v="2"/>
  </r>
  <r>
    <x v="3767"/>
    <x v="0"/>
    <n v="65"/>
    <x v="0"/>
    <x v="0"/>
    <s v="No"/>
    <n v="19"/>
    <x v="2"/>
    <x v="0"/>
    <s v="Bank Transfer"/>
    <n v="23.84"/>
    <x v="3740"/>
    <n v="8"/>
    <n v="1"/>
    <x v="1"/>
    <s v="Lost Customer"/>
    <x v="0"/>
    <x v="2"/>
  </r>
  <r>
    <x v="3768"/>
    <x v="0"/>
    <n v="51"/>
    <x v="0"/>
    <x v="0"/>
    <s v="No"/>
    <n v="52"/>
    <x v="1"/>
    <x v="1"/>
    <s v="Mailed Check"/>
    <n v="57.85"/>
    <x v="3741"/>
    <n v="7"/>
    <n v="1"/>
    <x v="1"/>
    <s v="Lost Customer"/>
    <x v="0"/>
    <x v="0"/>
  </r>
  <r>
    <x v="3769"/>
    <x v="1"/>
    <n v="27"/>
    <x v="0"/>
    <x v="0"/>
    <s v="Yes"/>
    <n v="67"/>
    <x v="0"/>
    <x v="1"/>
    <s v="Bank Transfer"/>
    <n v="95.92"/>
    <x v="3742"/>
    <n v="2"/>
    <n v="10"/>
    <x v="0"/>
    <s v="Active Customer"/>
    <x v="0"/>
    <x v="1"/>
  </r>
  <r>
    <x v="3770"/>
    <x v="1"/>
    <n v="58"/>
    <x v="0"/>
    <x v="1"/>
    <s v="Yes"/>
    <n v="59"/>
    <x v="2"/>
    <x v="1"/>
    <s v="Credit Card"/>
    <n v="108.66"/>
    <x v="3743"/>
    <n v="4"/>
    <n v="9"/>
    <x v="0"/>
    <s v="Active Customer"/>
    <x v="0"/>
    <x v="1"/>
  </r>
  <r>
    <x v="3771"/>
    <x v="0"/>
    <n v="73"/>
    <x v="0"/>
    <x v="1"/>
    <s v="No"/>
    <n v="29"/>
    <x v="2"/>
    <x v="1"/>
    <s v="Mailed Check"/>
    <n v="113.6"/>
    <x v="3744"/>
    <n v="2"/>
    <n v="3"/>
    <x v="0"/>
    <s v="Active Customer"/>
    <x v="0"/>
    <x v="1"/>
  </r>
  <r>
    <x v="3772"/>
    <x v="0"/>
    <n v="47"/>
    <x v="0"/>
    <x v="1"/>
    <s v="Yes"/>
    <n v="47"/>
    <x v="0"/>
    <x v="2"/>
    <s v="Electronic Check"/>
    <n v="0"/>
    <x v="3745"/>
    <n v="0"/>
    <n v="10"/>
    <x v="0"/>
    <s v="Active Customer"/>
    <x v="0"/>
    <x v="2"/>
  </r>
  <r>
    <x v="3773"/>
    <x v="1"/>
    <n v="56"/>
    <x v="0"/>
    <x v="0"/>
    <s v="No"/>
    <n v="68"/>
    <x v="1"/>
    <x v="1"/>
    <s v="Bank Transfer"/>
    <n v="118.33"/>
    <x v="3746"/>
    <n v="2"/>
    <n v="4"/>
    <x v="0"/>
    <s v="Active Customer"/>
    <x v="0"/>
    <x v="1"/>
  </r>
  <r>
    <x v="3774"/>
    <x v="1"/>
    <n v="71"/>
    <x v="0"/>
    <x v="1"/>
    <s v="No"/>
    <n v="30"/>
    <x v="1"/>
    <x v="1"/>
    <s v="Bank Transfer"/>
    <n v="88.02"/>
    <x v="3747"/>
    <n v="5"/>
    <n v="7"/>
    <x v="0"/>
    <s v="Active Customer"/>
    <x v="0"/>
    <x v="1"/>
  </r>
  <r>
    <x v="3775"/>
    <x v="0"/>
    <n v="71"/>
    <x v="1"/>
    <x v="1"/>
    <s v="Yes"/>
    <n v="24"/>
    <x v="1"/>
    <x v="0"/>
    <s v="Credit Card"/>
    <n v="36.869999999999997"/>
    <x v="3748"/>
    <n v="8"/>
    <n v="5"/>
    <x v="0"/>
    <s v="Active Customer"/>
    <x v="0"/>
    <x v="0"/>
  </r>
  <r>
    <x v="3776"/>
    <x v="0"/>
    <n v="60"/>
    <x v="1"/>
    <x v="0"/>
    <s v="No"/>
    <n v="39"/>
    <x v="2"/>
    <x v="0"/>
    <s v="Mailed Check"/>
    <n v="23.74"/>
    <x v="3749"/>
    <n v="0"/>
    <n v="2"/>
    <x v="0"/>
    <s v="Active Customer"/>
    <x v="0"/>
    <x v="2"/>
  </r>
  <r>
    <x v="3777"/>
    <x v="1"/>
    <n v="27"/>
    <x v="0"/>
    <x v="1"/>
    <s v="No"/>
    <n v="61"/>
    <x v="2"/>
    <x v="0"/>
    <s v="Electronic Check"/>
    <n v="80.17"/>
    <x v="3750"/>
    <n v="4"/>
    <n v="3"/>
    <x v="0"/>
    <s v="Active Customer"/>
    <x v="0"/>
    <x v="1"/>
  </r>
  <r>
    <x v="3778"/>
    <x v="0"/>
    <n v="47"/>
    <x v="0"/>
    <x v="1"/>
    <s v="No"/>
    <n v="67"/>
    <x v="0"/>
    <x v="1"/>
    <s v="Credit Card"/>
    <n v="113.16"/>
    <x v="3751"/>
    <n v="5"/>
    <n v="10"/>
    <x v="0"/>
    <s v="Active Customer"/>
    <x v="0"/>
    <x v="1"/>
  </r>
  <r>
    <x v="3779"/>
    <x v="1"/>
    <n v="67"/>
    <x v="0"/>
    <x v="0"/>
    <s v="No"/>
    <n v="11"/>
    <x v="1"/>
    <x v="0"/>
    <s v="Mailed Check"/>
    <n v="85.53"/>
    <x v="3752"/>
    <n v="4"/>
    <n v="3"/>
    <x v="0"/>
    <s v="Active Customer"/>
    <x v="1"/>
    <x v="1"/>
  </r>
  <r>
    <x v="3780"/>
    <x v="1"/>
    <n v="61"/>
    <x v="1"/>
    <x v="0"/>
    <s v="Yes"/>
    <n v="49"/>
    <x v="0"/>
    <x v="1"/>
    <s v="Electronic Check"/>
    <n v="39.75"/>
    <x v="3753"/>
    <n v="8"/>
    <n v="6"/>
    <x v="0"/>
    <s v="Active Customer"/>
    <x v="0"/>
    <x v="0"/>
  </r>
  <r>
    <x v="3781"/>
    <x v="1"/>
    <n v="75"/>
    <x v="1"/>
    <x v="0"/>
    <s v="Yes"/>
    <n v="11"/>
    <x v="2"/>
    <x v="1"/>
    <s v="Credit Card"/>
    <n v="67.040000000000006"/>
    <x v="3754"/>
    <n v="7"/>
    <n v="9"/>
    <x v="0"/>
    <s v="Active Customer"/>
    <x v="1"/>
    <x v="0"/>
  </r>
  <r>
    <x v="3782"/>
    <x v="1"/>
    <n v="40"/>
    <x v="0"/>
    <x v="0"/>
    <s v="No"/>
    <n v="58"/>
    <x v="2"/>
    <x v="1"/>
    <s v="Electronic Check"/>
    <n v="88.92"/>
    <x v="3755"/>
    <n v="0"/>
    <n v="10"/>
    <x v="0"/>
    <s v="Active Customer"/>
    <x v="0"/>
    <x v="1"/>
  </r>
  <r>
    <x v="3783"/>
    <x v="1"/>
    <n v="68"/>
    <x v="1"/>
    <x v="1"/>
    <s v="No"/>
    <n v="24"/>
    <x v="0"/>
    <x v="0"/>
    <s v="Credit Card"/>
    <n v="30.73"/>
    <x v="3756"/>
    <n v="2"/>
    <n v="1"/>
    <x v="0"/>
    <s v="Active Customer"/>
    <x v="0"/>
    <x v="2"/>
  </r>
  <r>
    <x v="3784"/>
    <x v="0"/>
    <n v="57"/>
    <x v="0"/>
    <x v="0"/>
    <s v="Yes"/>
    <n v="30"/>
    <x v="2"/>
    <x v="1"/>
    <s v="Electronic Check"/>
    <n v="53.61"/>
    <x v="3757"/>
    <n v="0"/>
    <n v="9"/>
    <x v="0"/>
    <s v="Active Customer"/>
    <x v="0"/>
    <x v="0"/>
  </r>
  <r>
    <x v="3785"/>
    <x v="0"/>
    <n v="25"/>
    <x v="0"/>
    <x v="1"/>
    <s v="No"/>
    <n v="23"/>
    <x v="2"/>
    <x v="2"/>
    <s v="Mailed Check"/>
    <n v="0"/>
    <x v="3758"/>
    <n v="1"/>
    <n v="8"/>
    <x v="0"/>
    <s v="Active Customer"/>
    <x v="0"/>
    <x v="2"/>
  </r>
  <r>
    <x v="3786"/>
    <x v="0"/>
    <n v="59"/>
    <x v="0"/>
    <x v="0"/>
    <s v="No"/>
    <n v="22"/>
    <x v="2"/>
    <x v="1"/>
    <s v="Mailed Check"/>
    <n v="47.84"/>
    <x v="3759"/>
    <n v="7"/>
    <n v="4"/>
    <x v="1"/>
    <s v="Lost Customer"/>
    <x v="0"/>
    <x v="0"/>
  </r>
  <r>
    <x v="3787"/>
    <x v="0"/>
    <n v="47"/>
    <x v="0"/>
    <x v="0"/>
    <s v="No"/>
    <n v="63"/>
    <x v="0"/>
    <x v="0"/>
    <s v="Credit Card"/>
    <n v="112.72"/>
    <x v="3760"/>
    <n v="0"/>
    <n v="6"/>
    <x v="0"/>
    <s v="Active Customer"/>
    <x v="0"/>
    <x v="1"/>
  </r>
  <r>
    <x v="3788"/>
    <x v="1"/>
    <n v="47"/>
    <x v="0"/>
    <x v="0"/>
    <s v="No"/>
    <n v="2"/>
    <x v="1"/>
    <x v="1"/>
    <s v="Mailed Check"/>
    <n v="63.29"/>
    <x v="3761"/>
    <n v="6"/>
    <n v="6"/>
    <x v="0"/>
    <s v="Active Customer"/>
    <x v="1"/>
    <x v="0"/>
  </r>
  <r>
    <x v="3789"/>
    <x v="1"/>
    <n v="41"/>
    <x v="0"/>
    <x v="0"/>
    <s v="Yes"/>
    <n v="61"/>
    <x v="2"/>
    <x v="1"/>
    <s v="Credit Card"/>
    <n v="52.71"/>
    <x v="3762"/>
    <n v="2"/>
    <n v="5"/>
    <x v="0"/>
    <s v="Active Customer"/>
    <x v="0"/>
    <x v="0"/>
  </r>
  <r>
    <x v="3790"/>
    <x v="1"/>
    <n v="32"/>
    <x v="0"/>
    <x v="0"/>
    <s v="No"/>
    <n v="19"/>
    <x v="0"/>
    <x v="1"/>
    <s v="Credit Card"/>
    <n v="81.150000000000006"/>
    <x v="3763"/>
    <n v="2"/>
    <n v="10"/>
    <x v="0"/>
    <s v="Active Customer"/>
    <x v="0"/>
    <x v="1"/>
  </r>
  <r>
    <x v="3791"/>
    <x v="0"/>
    <n v="70"/>
    <x v="1"/>
    <x v="1"/>
    <s v="No"/>
    <n v="46"/>
    <x v="1"/>
    <x v="0"/>
    <s v="Bank Transfer"/>
    <n v="94.59"/>
    <x v="3764"/>
    <n v="3"/>
    <n v="1"/>
    <x v="0"/>
    <s v="Active Customer"/>
    <x v="0"/>
    <x v="1"/>
  </r>
  <r>
    <x v="3792"/>
    <x v="1"/>
    <n v="44"/>
    <x v="0"/>
    <x v="1"/>
    <s v="No"/>
    <n v="49"/>
    <x v="2"/>
    <x v="1"/>
    <s v="Credit Card"/>
    <n v="118.27"/>
    <x v="3765"/>
    <n v="5"/>
    <n v="9"/>
    <x v="0"/>
    <s v="Active Customer"/>
    <x v="0"/>
    <x v="1"/>
  </r>
  <r>
    <x v="3793"/>
    <x v="0"/>
    <n v="28"/>
    <x v="0"/>
    <x v="0"/>
    <s v="Yes"/>
    <n v="23"/>
    <x v="1"/>
    <x v="1"/>
    <s v="Electronic Check"/>
    <n v="70.010000000000005"/>
    <x v="3766"/>
    <n v="4"/>
    <n v="4"/>
    <x v="0"/>
    <s v="Active Customer"/>
    <x v="0"/>
    <x v="1"/>
  </r>
  <r>
    <x v="3794"/>
    <x v="1"/>
    <n v="62"/>
    <x v="1"/>
    <x v="0"/>
    <s v="Yes"/>
    <n v="53"/>
    <x v="2"/>
    <x v="0"/>
    <s v="Electronic Check"/>
    <n v="36.630000000000003"/>
    <x v="3767"/>
    <n v="2"/>
    <n v="9"/>
    <x v="0"/>
    <s v="Active Customer"/>
    <x v="0"/>
    <x v="0"/>
  </r>
  <r>
    <x v="3795"/>
    <x v="1"/>
    <n v="39"/>
    <x v="0"/>
    <x v="0"/>
    <s v="No"/>
    <n v="55"/>
    <x v="1"/>
    <x v="1"/>
    <s v="Mailed Check"/>
    <n v="103.66"/>
    <x v="3768"/>
    <n v="5"/>
    <n v="2"/>
    <x v="0"/>
    <s v="Active Customer"/>
    <x v="0"/>
    <x v="1"/>
  </r>
  <r>
    <x v="3796"/>
    <x v="1"/>
    <n v="61"/>
    <x v="1"/>
    <x v="1"/>
    <s v="No"/>
    <n v="47"/>
    <x v="1"/>
    <x v="2"/>
    <s v="Credit Card"/>
    <n v="0"/>
    <x v="3769"/>
    <n v="5"/>
    <n v="1"/>
    <x v="0"/>
    <s v="Active Customer"/>
    <x v="0"/>
    <x v="2"/>
  </r>
  <r>
    <x v="3797"/>
    <x v="1"/>
    <n v="54"/>
    <x v="0"/>
    <x v="1"/>
    <s v="No"/>
    <n v="46"/>
    <x v="2"/>
    <x v="1"/>
    <s v="Mailed Check"/>
    <n v="62.6"/>
    <x v="3770"/>
    <n v="2"/>
    <n v="5"/>
    <x v="0"/>
    <s v="Active Customer"/>
    <x v="0"/>
    <x v="0"/>
  </r>
  <r>
    <x v="3798"/>
    <x v="1"/>
    <n v="53"/>
    <x v="0"/>
    <x v="1"/>
    <s v="Yes"/>
    <n v="71"/>
    <x v="2"/>
    <x v="2"/>
    <s v="Electronic Check"/>
    <n v="0"/>
    <x v="3771"/>
    <n v="7"/>
    <n v="1"/>
    <x v="1"/>
    <s v="Lost Customer"/>
    <x v="0"/>
    <x v="2"/>
  </r>
  <r>
    <x v="3799"/>
    <x v="1"/>
    <n v="18"/>
    <x v="0"/>
    <x v="1"/>
    <s v="Yes"/>
    <n v="9"/>
    <x v="2"/>
    <x v="1"/>
    <s v="Bank Transfer"/>
    <n v="105.2"/>
    <x v="3772"/>
    <n v="7"/>
    <n v="1"/>
    <x v="1"/>
    <s v="Lost Customer"/>
    <x v="1"/>
    <x v="1"/>
  </r>
  <r>
    <x v="3800"/>
    <x v="1"/>
    <n v="65"/>
    <x v="1"/>
    <x v="1"/>
    <s v="No"/>
    <n v="15"/>
    <x v="2"/>
    <x v="1"/>
    <s v="Credit Card"/>
    <n v="111.74"/>
    <x v="3773"/>
    <n v="8"/>
    <n v="4"/>
    <x v="1"/>
    <s v="Lost Customer"/>
    <x v="0"/>
    <x v="1"/>
  </r>
  <r>
    <x v="3801"/>
    <x v="1"/>
    <n v="27"/>
    <x v="0"/>
    <x v="1"/>
    <s v="No"/>
    <n v="38"/>
    <x v="1"/>
    <x v="1"/>
    <s v="Credit Card"/>
    <n v="92.85"/>
    <x v="3774"/>
    <n v="4"/>
    <n v="6"/>
    <x v="0"/>
    <s v="Active Customer"/>
    <x v="0"/>
    <x v="1"/>
  </r>
  <r>
    <x v="3802"/>
    <x v="0"/>
    <n v="46"/>
    <x v="0"/>
    <x v="1"/>
    <s v="No"/>
    <n v="19"/>
    <x v="1"/>
    <x v="0"/>
    <s v="Mailed Check"/>
    <n v="94.59"/>
    <x v="3775"/>
    <n v="0"/>
    <n v="4"/>
    <x v="0"/>
    <s v="Active Customer"/>
    <x v="0"/>
    <x v="1"/>
  </r>
  <r>
    <x v="3803"/>
    <x v="0"/>
    <n v="26"/>
    <x v="0"/>
    <x v="0"/>
    <s v="No"/>
    <n v="7"/>
    <x v="0"/>
    <x v="1"/>
    <s v="Mailed Check"/>
    <n v="40.42"/>
    <x v="3776"/>
    <n v="7"/>
    <n v="4"/>
    <x v="1"/>
    <s v="Lost Customer"/>
    <x v="1"/>
    <x v="0"/>
  </r>
  <r>
    <x v="3804"/>
    <x v="0"/>
    <n v="73"/>
    <x v="0"/>
    <x v="0"/>
    <s v="Yes"/>
    <n v="45"/>
    <x v="2"/>
    <x v="0"/>
    <s v="Credit Card"/>
    <n v="26.61"/>
    <x v="3777"/>
    <n v="1"/>
    <n v="4"/>
    <x v="0"/>
    <s v="Active Customer"/>
    <x v="0"/>
    <x v="2"/>
  </r>
  <r>
    <x v="3805"/>
    <x v="0"/>
    <n v="27"/>
    <x v="0"/>
    <x v="0"/>
    <s v="No"/>
    <n v="54"/>
    <x v="2"/>
    <x v="2"/>
    <s v="Electronic Check"/>
    <n v="0"/>
    <x v="3778"/>
    <n v="3"/>
    <n v="6"/>
    <x v="0"/>
    <s v="Active Customer"/>
    <x v="0"/>
    <x v="2"/>
  </r>
  <r>
    <x v="3806"/>
    <x v="1"/>
    <n v="50"/>
    <x v="0"/>
    <x v="1"/>
    <s v="No"/>
    <n v="36"/>
    <x v="2"/>
    <x v="2"/>
    <s v="Electronic Check"/>
    <n v="0"/>
    <x v="3779"/>
    <n v="0"/>
    <n v="6"/>
    <x v="0"/>
    <s v="Active Customer"/>
    <x v="0"/>
    <x v="2"/>
  </r>
  <r>
    <x v="3807"/>
    <x v="1"/>
    <n v="60"/>
    <x v="1"/>
    <x v="1"/>
    <s v="Yes"/>
    <n v="3"/>
    <x v="2"/>
    <x v="0"/>
    <s v="Electronic Check"/>
    <n v="88.8"/>
    <x v="3780"/>
    <n v="2"/>
    <n v="5"/>
    <x v="1"/>
    <s v="Lost Customer"/>
    <x v="1"/>
    <x v="1"/>
  </r>
  <r>
    <x v="3808"/>
    <x v="1"/>
    <n v="33"/>
    <x v="0"/>
    <x v="0"/>
    <s v="No"/>
    <n v="53"/>
    <x v="2"/>
    <x v="0"/>
    <s v="Bank Transfer"/>
    <n v="54.37"/>
    <x v="3781"/>
    <n v="6"/>
    <n v="2"/>
    <x v="1"/>
    <s v="Lost Customer"/>
    <x v="0"/>
    <x v="0"/>
  </r>
  <r>
    <x v="3809"/>
    <x v="0"/>
    <n v="55"/>
    <x v="0"/>
    <x v="1"/>
    <s v="No"/>
    <n v="17"/>
    <x v="1"/>
    <x v="1"/>
    <s v="Bank Transfer"/>
    <n v="76.75"/>
    <x v="3782"/>
    <n v="7"/>
    <n v="6"/>
    <x v="0"/>
    <s v="Active Customer"/>
    <x v="0"/>
    <x v="1"/>
  </r>
  <r>
    <x v="3810"/>
    <x v="0"/>
    <n v="45"/>
    <x v="0"/>
    <x v="1"/>
    <s v="No"/>
    <n v="44"/>
    <x v="1"/>
    <x v="0"/>
    <s v="Bank Transfer"/>
    <n v="110.43"/>
    <x v="3783"/>
    <n v="5"/>
    <n v="5"/>
    <x v="0"/>
    <s v="Active Customer"/>
    <x v="0"/>
    <x v="1"/>
  </r>
  <r>
    <x v="3811"/>
    <x v="0"/>
    <n v="65"/>
    <x v="0"/>
    <x v="1"/>
    <s v="No"/>
    <n v="35"/>
    <x v="2"/>
    <x v="1"/>
    <s v="Mailed Check"/>
    <n v="110.69"/>
    <x v="3784"/>
    <n v="8"/>
    <n v="5"/>
    <x v="0"/>
    <s v="Active Customer"/>
    <x v="0"/>
    <x v="1"/>
  </r>
  <r>
    <x v="3812"/>
    <x v="0"/>
    <n v="35"/>
    <x v="0"/>
    <x v="1"/>
    <s v="Yes"/>
    <n v="65"/>
    <x v="2"/>
    <x v="0"/>
    <s v="Credit Card"/>
    <n v="76.599999999999994"/>
    <x v="3785"/>
    <n v="4"/>
    <n v="9"/>
    <x v="0"/>
    <s v="Active Customer"/>
    <x v="0"/>
    <x v="1"/>
  </r>
  <r>
    <x v="3813"/>
    <x v="0"/>
    <n v="55"/>
    <x v="0"/>
    <x v="0"/>
    <s v="No"/>
    <n v="60"/>
    <x v="1"/>
    <x v="1"/>
    <s v="Bank Transfer"/>
    <n v="31.55"/>
    <x v="3786"/>
    <n v="6"/>
    <n v="4"/>
    <x v="1"/>
    <s v="Lost Customer"/>
    <x v="0"/>
    <x v="2"/>
  </r>
  <r>
    <x v="3814"/>
    <x v="0"/>
    <n v="53"/>
    <x v="0"/>
    <x v="1"/>
    <s v="Yes"/>
    <n v="39"/>
    <x v="2"/>
    <x v="2"/>
    <s v="Mailed Check"/>
    <n v="0"/>
    <x v="3787"/>
    <n v="3"/>
    <n v="6"/>
    <x v="0"/>
    <s v="Active Customer"/>
    <x v="0"/>
    <x v="2"/>
  </r>
  <r>
    <x v="3815"/>
    <x v="1"/>
    <n v="27"/>
    <x v="0"/>
    <x v="1"/>
    <s v="No"/>
    <n v="63"/>
    <x v="2"/>
    <x v="1"/>
    <s v="Bank Transfer"/>
    <n v="93.73"/>
    <x v="3788"/>
    <n v="0"/>
    <n v="3"/>
    <x v="0"/>
    <s v="Active Customer"/>
    <x v="0"/>
    <x v="1"/>
  </r>
  <r>
    <x v="3816"/>
    <x v="1"/>
    <n v="25"/>
    <x v="0"/>
    <x v="0"/>
    <s v="Yes"/>
    <n v="19"/>
    <x v="2"/>
    <x v="0"/>
    <s v="Mailed Check"/>
    <n v="104.61"/>
    <x v="3789"/>
    <n v="6"/>
    <n v="4"/>
    <x v="1"/>
    <s v="Lost Customer"/>
    <x v="0"/>
    <x v="1"/>
  </r>
  <r>
    <x v="3817"/>
    <x v="1"/>
    <n v="51"/>
    <x v="0"/>
    <x v="0"/>
    <s v="No"/>
    <n v="5"/>
    <x v="2"/>
    <x v="1"/>
    <s v="Credit Card"/>
    <n v="24.23"/>
    <x v="3790"/>
    <n v="6"/>
    <n v="6"/>
    <x v="0"/>
    <s v="Active Customer"/>
    <x v="1"/>
    <x v="2"/>
  </r>
  <r>
    <x v="3818"/>
    <x v="0"/>
    <n v="48"/>
    <x v="0"/>
    <x v="0"/>
    <s v="No"/>
    <n v="44"/>
    <x v="2"/>
    <x v="0"/>
    <s v="Mailed Check"/>
    <n v="25.37"/>
    <x v="3791"/>
    <n v="4"/>
    <n v="4"/>
    <x v="0"/>
    <s v="Active Customer"/>
    <x v="0"/>
    <x v="2"/>
  </r>
  <r>
    <x v="3819"/>
    <x v="0"/>
    <n v="61"/>
    <x v="1"/>
    <x v="1"/>
    <s v="Yes"/>
    <n v="41"/>
    <x v="0"/>
    <x v="1"/>
    <s v="Mailed Check"/>
    <n v="52.3"/>
    <x v="3792"/>
    <n v="4"/>
    <n v="5"/>
    <x v="0"/>
    <s v="Active Customer"/>
    <x v="0"/>
    <x v="0"/>
  </r>
  <r>
    <x v="3820"/>
    <x v="1"/>
    <n v="29"/>
    <x v="0"/>
    <x v="1"/>
    <s v="No"/>
    <n v="69"/>
    <x v="2"/>
    <x v="0"/>
    <s v="Mailed Check"/>
    <n v="59.37"/>
    <x v="3793"/>
    <n v="3"/>
    <n v="2"/>
    <x v="0"/>
    <s v="Active Customer"/>
    <x v="0"/>
    <x v="0"/>
  </r>
  <r>
    <x v="3821"/>
    <x v="0"/>
    <n v="45"/>
    <x v="0"/>
    <x v="1"/>
    <s v="Yes"/>
    <n v="46"/>
    <x v="0"/>
    <x v="0"/>
    <s v="Electronic Check"/>
    <n v="60.61"/>
    <x v="3794"/>
    <n v="3"/>
    <n v="6"/>
    <x v="0"/>
    <s v="Active Customer"/>
    <x v="0"/>
    <x v="0"/>
  </r>
  <r>
    <x v="3822"/>
    <x v="0"/>
    <n v="54"/>
    <x v="0"/>
    <x v="1"/>
    <s v="No"/>
    <n v="5"/>
    <x v="2"/>
    <x v="0"/>
    <s v="Bank Transfer"/>
    <n v="52.76"/>
    <x v="3795"/>
    <n v="1"/>
    <n v="10"/>
    <x v="0"/>
    <s v="Active Customer"/>
    <x v="1"/>
    <x v="0"/>
  </r>
  <r>
    <x v="3823"/>
    <x v="0"/>
    <n v="34"/>
    <x v="0"/>
    <x v="0"/>
    <s v="No"/>
    <n v="52"/>
    <x v="0"/>
    <x v="2"/>
    <s v="Mailed Check"/>
    <n v="0"/>
    <x v="3796"/>
    <n v="0"/>
    <n v="1"/>
    <x v="0"/>
    <s v="Active Customer"/>
    <x v="0"/>
    <x v="2"/>
  </r>
  <r>
    <x v="3824"/>
    <x v="0"/>
    <n v="74"/>
    <x v="0"/>
    <x v="0"/>
    <s v="Yes"/>
    <n v="47"/>
    <x v="1"/>
    <x v="1"/>
    <s v="Bank Transfer"/>
    <n v="80.81"/>
    <x v="3797"/>
    <n v="5"/>
    <n v="4"/>
    <x v="0"/>
    <s v="Active Customer"/>
    <x v="0"/>
    <x v="1"/>
  </r>
  <r>
    <x v="3825"/>
    <x v="1"/>
    <n v="38"/>
    <x v="0"/>
    <x v="1"/>
    <s v="No"/>
    <n v="60"/>
    <x v="2"/>
    <x v="2"/>
    <s v="Credit Card"/>
    <n v="0"/>
    <x v="3798"/>
    <n v="7"/>
    <n v="4"/>
    <x v="1"/>
    <s v="Lost Customer"/>
    <x v="0"/>
    <x v="2"/>
  </r>
  <r>
    <x v="3826"/>
    <x v="0"/>
    <n v="31"/>
    <x v="0"/>
    <x v="0"/>
    <s v="Yes"/>
    <n v="19"/>
    <x v="1"/>
    <x v="2"/>
    <s v="Credit Card"/>
    <n v="0"/>
    <x v="116"/>
    <n v="0"/>
    <n v="9"/>
    <x v="0"/>
    <s v="Active Customer"/>
    <x v="0"/>
    <x v="2"/>
  </r>
  <r>
    <x v="3827"/>
    <x v="1"/>
    <n v="18"/>
    <x v="0"/>
    <x v="1"/>
    <s v="No"/>
    <n v="50"/>
    <x v="2"/>
    <x v="0"/>
    <s v="Mailed Check"/>
    <n v="29.42"/>
    <x v="3799"/>
    <n v="2"/>
    <n v="3"/>
    <x v="0"/>
    <s v="Active Customer"/>
    <x v="0"/>
    <x v="2"/>
  </r>
  <r>
    <x v="3828"/>
    <x v="0"/>
    <n v="52"/>
    <x v="0"/>
    <x v="1"/>
    <s v="Yes"/>
    <n v="13"/>
    <x v="2"/>
    <x v="0"/>
    <s v="Bank Transfer"/>
    <n v="116.63"/>
    <x v="3800"/>
    <n v="2"/>
    <n v="2"/>
    <x v="1"/>
    <s v="Lost Customer"/>
    <x v="0"/>
    <x v="1"/>
  </r>
  <r>
    <x v="3829"/>
    <x v="1"/>
    <n v="61"/>
    <x v="0"/>
    <x v="1"/>
    <s v="No"/>
    <n v="23"/>
    <x v="2"/>
    <x v="0"/>
    <s v="Electronic Check"/>
    <n v="90.98"/>
    <x v="3801"/>
    <n v="5"/>
    <n v="9"/>
    <x v="0"/>
    <s v="Active Customer"/>
    <x v="0"/>
    <x v="1"/>
  </r>
  <r>
    <x v="3830"/>
    <x v="0"/>
    <n v="33"/>
    <x v="0"/>
    <x v="1"/>
    <s v="No"/>
    <n v="60"/>
    <x v="0"/>
    <x v="0"/>
    <s v="Bank Transfer"/>
    <n v="119.01"/>
    <x v="3802"/>
    <n v="3"/>
    <n v="1"/>
    <x v="0"/>
    <s v="Active Customer"/>
    <x v="0"/>
    <x v="1"/>
  </r>
  <r>
    <x v="3831"/>
    <x v="0"/>
    <n v="60"/>
    <x v="1"/>
    <x v="0"/>
    <s v="Yes"/>
    <n v="22"/>
    <x v="2"/>
    <x v="0"/>
    <s v="Bank Transfer"/>
    <n v="114.26"/>
    <x v="3803"/>
    <n v="7"/>
    <n v="3"/>
    <x v="1"/>
    <s v="Lost Customer"/>
    <x v="0"/>
    <x v="1"/>
  </r>
  <r>
    <x v="3832"/>
    <x v="0"/>
    <n v="72"/>
    <x v="0"/>
    <x v="0"/>
    <s v="Yes"/>
    <n v="54"/>
    <x v="1"/>
    <x v="2"/>
    <s v="Bank Transfer"/>
    <n v="0"/>
    <x v="3804"/>
    <n v="8"/>
    <n v="4"/>
    <x v="1"/>
    <s v="Lost Customer"/>
    <x v="0"/>
    <x v="2"/>
  </r>
  <r>
    <x v="3833"/>
    <x v="1"/>
    <n v="60"/>
    <x v="0"/>
    <x v="1"/>
    <s v="Yes"/>
    <n v="36"/>
    <x v="0"/>
    <x v="1"/>
    <s v="Electronic Check"/>
    <n v="75.569999999999993"/>
    <x v="3805"/>
    <n v="2"/>
    <n v="7"/>
    <x v="0"/>
    <s v="Active Customer"/>
    <x v="0"/>
    <x v="1"/>
  </r>
  <r>
    <x v="3834"/>
    <x v="1"/>
    <n v="49"/>
    <x v="0"/>
    <x v="0"/>
    <s v="Yes"/>
    <n v="34"/>
    <x v="0"/>
    <x v="2"/>
    <s v="Electronic Check"/>
    <n v="0"/>
    <x v="3806"/>
    <n v="4"/>
    <n v="1"/>
    <x v="0"/>
    <s v="Active Customer"/>
    <x v="0"/>
    <x v="2"/>
  </r>
  <r>
    <x v="3835"/>
    <x v="1"/>
    <n v="46"/>
    <x v="0"/>
    <x v="0"/>
    <s v="Yes"/>
    <n v="26"/>
    <x v="2"/>
    <x v="1"/>
    <s v="Credit Card"/>
    <n v="104.6"/>
    <x v="3807"/>
    <n v="4"/>
    <n v="3"/>
    <x v="0"/>
    <s v="Active Customer"/>
    <x v="0"/>
    <x v="1"/>
  </r>
  <r>
    <x v="3836"/>
    <x v="0"/>
    <n v="48"/>
    <x v="0"/>
    <x v="1"/>
    <s v="Yes"/>
    <n v="61"/>
    <x v="2"/>
    <x v="1"/>
    <s v="Mailed Check"/>
    <n v="24.17"/>
    <x v="3808"/>
    <n v="4"/>
    <n v="2"/>
    <x v="0"/>
    <s v="Active Customer"/>
    <x v="0"/>
    <x v="2"/>
  </r>
  <r>
    <x v="3837"/>
    <x v="0"/>
    <n v="35"/>
    <x v="0"/>
    <x v="1"/>
    <s v="Yes"/>
    <n v="32"/>
    <x v="2"/>
    <x v="1"/>
    <s v="Electronic Check"/>
    <n v="69.87"/>
    <x v="3809"/>
    <n v="2"/>
    <n v="5"/>
    <x v="0"/>
    <s v="Active Customer"/>
    <x v="0"/>
    <x v="0"/>
  </r>
  <r>
    <x v="3838"/>
    <x v="1"/>
    <n v="45"/>
    <x v="0"/>
    <x v="1"/>
    <s v="No"/>
    <n v="68"/>
    <x v="2"/>
    <x v="0"/>
    <s v="Mailed Check"/>
    <n v="48.55"/>
    <x v="3810"/>
    <n v="2"/>
    <n v="10"/>
    <x v="0"/>
    <s v="Active Customer"/>
    <x v="0"/>
    <x v="0"/>
  </r>
  <r>
    <x v="3839"/>
    <x v="1"/>
    <n v="21"/>
    <x v="0"/>
    <x v="1"/>
    <s v="No"/>
    <n v="14"/>
    <x v="2"/>
    <x v="1"/>
    <s v="Mailed Check"/>
    <n v="39.869999999999997"/>
    <x v="3811"/>
    <n v="1"/>
    <n v="10"/>
    <x v="0"/>
    <s v="Active Customer"/>
    <x v="0"/>
    <x v="0"/>
  </r>
  <r>
    <x v="3840"/>
    <x v="1"/>
    <n v="28"/>
    <x v="0"/>
    <x v="1"/>
    <s v="Yes"/>
    <n v="18"/>
    <x v="0"/>
    <x v="1"/>
    <s v="Credit Card"/>
    <n v="84.95"/>
    <x v="3812"/>
    <n v="8"/>
    <n v="5"/>
    <x v="0"/>
    <s v="Active Customer"/>
    <x v="0"/>
    <x v="1"/>
  </r>
  <r>
    <x v="3841"/>
    <x v="1"/>
    <n v="51"/>
    <x v="0"/>
    <x v="0"/>
    <s v="No"/>
    <n v="26"/>
    <x v="1"/>
    <x v="0"/>
    <s v="Electronic Check"/>
    <n v="49.24"/>
    <x v="3813"/>
    <n v="5"/>
    <n v="8"/>
    <x v="0"/>
    <s v="Active Customer"/>
    <x v="0"/>
    <x v="0"/>
  </r>
  <r>
    <x v="3842"/>
    <x v="0"/>
    <n v="71"/>
    <x v="0"/>
    <x v="1"/>
    <s v="Yes"/>
    <n v="30"/>
    <x v="1"/>
    <x v="2"/>
    <s v="Bank Transfer"/>
    <n v="0"/>
    <x v="3814"/>
    <n v="2"/>
    <n v="7"/>
    <x v="0"/>
    <s v="Active Customer"/>
    <x v="0"/>
    <x v="2"/>
  </r>
  <r>
    <x v="3843"/>
    <x v="1"/>
    <n v="41"/>
    <x v="0"/>
    <x v="0"/>
    <s v="Yes"/>
    <n v="4"/>
    <x v="1"/>
    <x v="1"/>
    <s v="Mailed Check"/>
    <n v="92.28"/>
    <x v="3815"/>
    <n v="4"/>
    <n v="3"/>
    <x v="0"/>
    <s v="Active Customer"/>
    <x v="1"/>
    <x v="1"/>
  </r>
  <r>
    <x v="3844"/>
    <x v="1"/>
    <n v="47"/>
    <x v="0"/>
    <x v="1"/>
    <s v="No"/>
    <n v="71"/>
    <x v="2"/>
    <x v="1"/>
    <s v="Bank Transfer"/>
    <n v="66.099999999999994"/>
    <x v="3816"/>
    <n v="0"/>
    <n v="2"/>
    <x v="0"/>
    <s v="Active Customer"/>
    <x v="0"/>
    <x v="0"/>
  </r>
  <r>
    <x v="3845"/>
    <x v="1"/>
    <n v="34"/>
    <x v="0"/>
    <x v="0"/>
    <s v="No"/>
    <n v="35"/>
    <x v="2"/>
    <x v="1"/>
    <s v="Mailed Check"/>
    <n v="29.86"/>
    <x v="3817"/>
    <n v="5"/>
    <n v="5"/>
    <x v="0"/>
    <s v="Active Customer"/>
    <x v="0"/>
    <x v="2"/>
  </r>
  <r>
    <x v="3846"/>
    <x v="0"/>
    <n v="69"/>
    <x v="0"/>
    <x v="0"/>
    <s v="Yes"/>
    <n v="7"/>
    <x v="0"/>
    <x v="1"/>
    <s v="Electronic Check"/>
    <n v="42.99"/>
    <x v="3818"/>
    <n v="3"/>
    <n v="8"/>
    <x v="0"/>
    <s v="Active Customer"/>
    <x v="1"/>
    <x v="0"/>
  </r>
  <r>
    <x v="3847"/>
    <x v="0"/>
    <n v="49"/>
    <x v="0"/>
    <x v="0"/>
    <s v="Yes"/>
    <n v="22"/>
    <x v="1"/>
    <x v="0"/>
    <s v="Electronic Check"/>
    <n v="52.37"/>
    <x v="3819"/>
    <n v="2"/>
    <n v="10"/>
    <x v="0"/>
    <s v="Active Customer"/>
    <x v="0"/>
    <x v="0"/>
  </r>
  <r>
    <x v="3848"/>
    <x v="1"/>
    <n v="48"/>
    <x v="0"/>
    <x v="1"/>
    <s v="Yes"/>
    <n v="6"/>
    <x v="2"/>
    <x v="1"/>
    <s v="Bank Transfer"/>
    <n v="37.36"/>
    <x v="3820"/>
    <n v="0"/>
    <n v="7"/>
    <x v="0"/>
    <s v="Active Customer"/>
    <x v="1"/>
    <x v="0"/>
  </r>
  <r>
    <x v="3849"/>
    <x v="0"/>
    <n v="43"/>
    <x v="0"/>
    <x v="0"/>
    <s v="No"/>
    <n v="15"/>
    <x v="2"/>
    <x v="1"/>
    <s v="Bank Transfer"/>
    <n v="75.41"/>
    <x v="3821"/>
    <n v="3"/>
    <n v="3"/>
    <x v="1"/>
    <s v="Lost Customer"/>
    <x v="0"/>
    <x v="1"/>
  </r>
  <r>
    <x v="3850"/>
    <x v="1"/>
    <n v="30"/>
    <x v="0"/>
    <x v="1"/>
    <s v="No"/>
    <n v="10"/>
    <x v="0"/>
    <x v="1"/>
    <s v="Electronic Check"/>
    <n v="60.36"/>
    <x v="3822"/>
    <n v="3"/>
    <n v="2"/>
    <x v="0"/>
    <s v="Active Customer"/>
    <x v="1"/>
    <x v="0"/>
  </r>
  <r>
    <x v="3851"/>
    <x v="1"/>
    <n v="51"/>
    <x v="0"/>
    <x v="0"/>
    <s v="No"/>
    <n v="50"/>
    <x v="1"/>
    <x v="1"/>
    <s v="Electronic Check"/>
    <n v="103.09"/>
    <x v="3823"/>
    <n v="2"/>
    <n v="3"/>
    <x v="0"/>
    <s v="Active Customer"/>
    <x v="0"/>
    <x v="1"/>
  </r>
  <r>
    <x v="3852"/>
    <x v="0"/>
    <n v="62"/>
    <x v="1"/>
    <x v="0"/>
    <s v="Yes"/>
    <n v="62"/>
    <x v="1"/>
    <x v="0"/>
    <s v="Credit Card"/>
    <n v="54.69"/>
    <x v="3824"/>
    <n v="1"/>
    <n v="3"/>
    <x v="0"/>
    <s v="Active Customer"/>
    <x v="0"/>
    <x v="0"/>
  </r>
  <r>
    <x v="3853"/>
    <x v="1"/>
    <n v="70"/>
    <x v="1"/>
    <x v="1"/>
    <s v="Yes"/>
    <n v="41"/>
    <x v="2"/>
    <x v="1"/>
    <s v="Mailed Check"/>
    <n v="20.99"/>
    <x v="3825"/>
    <n v="7"/>
    <n v="9"/>
    <x v="0"/>
    <s v="Active Customer"/>
    <x v="0"/>
    <x v="2"/>
  </r>
  <r>
    <x v="3854"/>
    <x v="1"/>
    <n v="19"/>
    <x v="0"/>
    <x v="1"/>
    <s v="Yes"/>
    <n v="39"/>
    <x v="1"/>
    <x v="0"/>
    <s v="Mailed Check"/>
    <n v="62.78"/>
    <x v="3826"/>
    <n v="1"/>
    <n v="9"/>
    <x v="0"/>
    <s v="Active Customer"/>
    <x v="0"/>
    <x v="0"/>
  </r>
  <r>
    <x v="3855"/>
    <x v="1"/>
    <n v="27"/>
    <x v="0"/>
    <x v="1"/>
    <s v="Yes"/>
    <n v="7"/>
    <x v="1"/>
    <x v="0"/>
    <s v="Electronic Check"/>
    <n v="58.34"/>
    <x v="3827"/>
    <n v="0"/>
    <n v="2"/>
    <x v="0"/>
    <s v="Active Customer"/>
    <x v="1"/>
    <x v="0"/>
  </r>
  <r>
    <x v="3856"/>
    <x v="1"/>
    <n v="41"/>
    <x v="0"/>
    <x v="0"/>
    <s v="No"/>
    <n v="45"/>
    <x v="2"/>
    <x v="1"/>
    <s v="Bank Transfer"/>
    <n v="80.97"/>
    <x v="3828"/>
    <n v="8"/>
    <n v="8"/>
    <x v="0"/>
    <s v="Active Customer"/>
    <x v="0"/>
    <x v="1"/>
  </r>
  <r>
    <x v="3857"/>
    <x v="1"/>
    <n v="35"/>
    <x v="0"/>
    <x v="0"/>
    <s v="No"/>
    <n v="12"/>
    <x v="0"/>
    <x v="0"/>
    <s v="Credit Card"/>
    <n v="53.58"/>
    <x v="3829"/>
    <n v="3"/>
    <n v="6"/>
    <x v="0"/>
    <s v="Active Customer"/>
    <x v="1"/>
    <x v="0"/>
  </r>
  <r>
    <x v="3858"/>
    <x v="0"/>
    <n v="27"/>
    <x v="0"/>
    <x v="1"/>
    <s v="Yes"/>
    <n v="64"/>
    <x v="1"/>
    <x v="1"/>
    <s v="Mailed Check"/>
    <n v="62.86"/>
    <x v="3830"/>
    <n v="5"/>
    <n v="7"/>
    <x v="0"/>
    <s v="Active Customer"/>
    <x v="0"/>
    <x v="0"/>
  </r>
  <r>
    <x v="3859"/>
    <x v="0"/>
    <n v="35"/>
    <x v="0"/>
    <x v="0"/>
    <s v="Yes"/>
    <n v="35"/>
    <x v="1"/>
    <x v="2"/>
    <s v="Electronic Check"/>
    <n v="0"/>
    <x v="2254"/>
    <n v="5"/>
    <n v="4"/>
    <x v="0"/>
    <s v="Active Customer"/>
    <x v="0"/>
    <x v="2"/>
  </r>
  <r>
    <x v="3860"/>
    <x v="1"/>
    <n v="32"/>
    <x v="0"/>
    <x v="0"/>
    <s v="No"/>
    <n v="2"/>
    <x v="1"/>
    <x v="1"/>
    <s v="Bank Transfer"/>
    <n v="20.66"/>
    <x v="3831"/>
    <n v="2"/>
    <n v="3"/>
    <x v="0"/>
    <s v="Active Customer"/>
    <x v="1"/>
    <x v="2"/>
  </r>
  <r>
    <x v="3861"/>
    <x v="1"/>
    <n v="62"/>
    <x v="0"/>
    <x v="1"/>
    <s v="No"/>
    <n v="68"/>
    <x v="2"/>
    <x v="0"/>
    <s v="Bank Transfer"/>
    <n v="114"/>
    <x v="3832"/>
    <n v="1"/>
    <n v="10"/>
    <x v="0"/>
    <s v="Active Customer"/>
    <x v="0"/>
    <x v="1"/>
  </r>
  <r>
    <x v="3862"/>
    <x v="0"/>
    <n v="70"/>
    <x v="1"/>
    <x v="1"/>
    <s v="No"/>
    <n v="52"/>
    <x v="0"/>
    <x v="1"/>
    <s v="Credit Card"/>
    <n v="88.35"/>
    <x v="3833"/>
    <n v="1"/>
    <n v="8"/>
    <x v="0"/>
    <s v="Active Customer"/>
    <x v="0"/>
    <x v="1"/>
  </r>
  <r>
    <x v="3863"/>
    <x v="0"/>
    <n v="34"/>
    <x v="0"/>
    <x v="1"/>
    <s v="No"/>
    <n v="50"/>
    <x v="1"/>
    <x v="1"/>
    <s v="Electronic Check"/>
    <n v="30.45"/>
    <x v="3834"/>
    <n v="3"/>
    <n v="8"/>
    <x v="0"/>
    <s v="Active Customer"/>
    <x v="0"/>
    <x v="2"/>
  </r>
  <r>
    <x v="3864"/>
    <x v="0"/>
    <n v="54"/>
    <x v="0"/>
    <x v="1"/>
    <s v="Yes"/>
    <n v="9"/>
    <x v="0"/>
    <x v="2"/>
    <s v="Credit Card"/>
    <n v="0"/>
    <x v="3835"/>
    <n v="2"/>
    <n v="8"/>
    <x v="0"/>
    <s v="Active Customer"/>
    <x v="1"/>
    <x v="2"/>
  </r>
  <r>
    <x v="3865"/>
    <x v="0"/>
    <n v="21"/>
    <x v="0"/>
    <x v="1"/>
    <s v="Yes"/>
    <n v="55"/>
    <x v="1"/>
    <x v="1"/>
    <s v="Electronic Check"/>
    <n v="117.09"/>
    <x v="3836"/>
    <n v="3"/>
    <n v="1"/>
    <x v="0"/>
    <s v="Active Customer"/>
    <x v="0"/>
    <x v="1"/>
  </r>
  <r>
    <x v="3866"/>
    <x v="0"/>
    <n v="69"/>
    <x v="0"/>
    <x v="0"/>
    <s v="No"/>
    <n v="60"/>
    <x v="2"/>
    <x v="0"/>
    <s v="Bank Transfer"/>
    <n v="70.03"/>
    <x v="3837"/>
    <n v="3"/>
    <n v="1"/>
    <x v="0"/>
    <s v="Active Customer"/>
    <x v="0"/>
    <x v="1"/>
  </r>
  <r>
    <x v="3867"/>
    <x v="1"/>
    <n v="48"/>
    <x v="0"/>
    <x v="1"/>
    <s v="Yes"/>
    <n v="59"/>
    <x v="0"/>
    <x v="1"/>
    <s v="Bank Transfer"/>
    <n v="53.65"/>
    <x v="3838"/>
    <n v="4"/>
    <n v="5"/>
    <x v="0"/>
    <s v="Active Customer"/>
    <x v="0"/>
    <x v="0"/>
  </r>
  <r>
    <x v="3868"/>
    <x v="1"/>
    <n v="61"/>
    <x v="1"/>
    <x v="0"/>
    <s v="Yes"/>
    <n v="26"/>
    <x v="2"/>
    <x v="2"/>
    <s v="Bank Transfer"/>
    <n v="0"/>
    <x v="3839"/>
    <n v="3"/>
    <n v="6"/>
    <x v="0"/>
    <s v="Active Customer"/>
    <x v="0"/>
    <x v="2"/>
  </r>
  <r>
    <x v="3869"/>
    <x v="1"/>
    <n v="42"/>
    <x v="0"/>
    <x v="1"/>
    <s v="No"/>
    <n v="22"/>
    <x v="2"/>
    <x v="1"/>
    <s v="Electronic Check"/>
    <n v="33.770000000000003"/>
    <x v="3840"/>
    <n v="2"/>
    <n v="9"/>
    <x v="0"/>
    <s v="Active Customer"/>
    <x v="0"/>
    <x v="2"/>
  </r>
  <r>
    <x v="3870"/>
    <x v="1"/>
    <n v="32"/>
    <x v="0"/>
    <x v="0"/>
    <s v="No"/>
    <n v="18"/>
    <x v="2"/>
    <x v="1"/>
    <s v="Mailed Check"/>
    <n v="78.569999999999993"/>
    <x v="3841"/>
    <n v="0"/>
    <n v="10"/>
    <x v="0"/>
    <s v="Active Customer"/>
    <x v="0"/>
    <x v="1"/>
  </r>
  <r>
    <x v="3871"/>
    <x v="0"/>
    <n v="44"/>
    <x v="0"/>
    <x v="1"/>
    <s v="No"/>
    <n v="46"/>
    <x v="2"/>
    <x v="1"/>
    <s v="Mailed Check"/>
    <n v="55.15"/>
    <x v="3842"/>
    <n v="4"/>
    <n v="3"/>
    <x v="0"/>
    <s v="Active Customer"/>
    <x v="0"/>
    <x v="0"/>
  </r>
  <r>
    <x v="3872"/>
    <x v="1"/>
    <n v="29"/>
    <x v="0"/>
    <x v="0"/>
    <s v="Yes"/>
    <n v="1"/>
    <x v="2"/>
    <x v="1"/>
    <s v="Electronic Check"/>
    <n v="74.739999999999995"/>
    <x v="3843"/>
    <n v="1"/>
    <n v="1"/>
    <x v="1"/>
    <s v="Lost Customer"/>
    <x v="1"/>
    <x v="1"/>
  </r>
  <r>
    <x v="3873"/>
    <x v="1"/>
    <n v="26"/>
    <x v="0"/>
    <x v="0"/>
    <s v="Yes"/>
    <n v="32"/>
    <x v="1"/>
    <x v="1"/>
    <s v="Credit Card"/>
    <n v="115.1"/>
    <x v="3844"/>
    <n v="8"/>
    <n v="3"/>
    <x v="1"/>
    <s v="Lost Customer"/>
    <x v="0"/>
    <x v="1"/>
  </r>
  <r>
    <x v="3874"/>
    <x v="0"/>
    <n v="60"/>
    <x v="1"/>
    <x v="1"/>
    <s v="No"/>
    <n v="22"/>
    <x v="1"/>
    <x v="1"/>
    <s v="Electronic Check"/>
    <n v="83.67"/>
    <x v="3845"/>
    <n v="8"/>
    <n v="1"/>
    <x v="1"/>
    <s v="Lost Customer"/>
    <x v="0"/>
    <x v="1"/>
  </r>
  <r>
    <x v="3875"/>
    <x v="1"/>
    <n v="18"/>
    <x v="0"/>
    <x v="0"/>
    <s v="No"/>
    <n v="36"/>
    <x v="2"/>
    <x v="0"/>
    <s v="Mailed Check"/>
    <n v="28.41"/>
    <x v="3846"/>
    <n v="3"/>
    <n v="2"/>
    <x v="0"/>
    <s v="Active Customer"/>
    <x v="0"/>
    <x v="2"/>
  </r>
  <r>
    <x v="3876"/>
    <x v="0"/>
    <n v="22"/>
    <x v="0"/>
    <x v="0"/>
    <s v="Yes"/>
    <n v="72"/>
    <x v="0"/>
    <x v="1"/>
    <s v="Mailed Check"/>
    <n v="47.56"/>
    <x v="3847"/>
    <n v="7"/>
    <n v="8"/>
    <x v="0"/>
    <s v="Active Customer"/>
    <x v="0"/>
    <x v="0"/>
  </r>
  <r>
    <x v="3877"/>
    <x v="1"/>
    <n v="68"/>
    <x v="0"/>
    <x v="1"/>
    <s v="No"/>
    <n v="45"/>
    <x v="2"/>
    <x v="2"/>
    <s v="Credit Card"/>
    <n v="0"/>
    <x v="3848"/>
    <n v="8"/>
    <n v="1"/>
    <x v="1"/>
    <s v="Lost Customer"/>
    <x v="0"/>
    <x v="2"/>
  </r>
  <r>
    <x v="3878"/>
    <x v="1"/>
    <n v="61"/>
    <x v="0"/>
    <x v="1"/>
    <s v="No"/>
    <n v="18"/>
    <x v="1"/>
    <x v="2"/>
    <s v="Credit Card"/>
    <n v="0"/>
    <x v="3849"/>
    <n v="3"/>
    <n v="3"/>
    <x v="0"/>
    <s v="Active Customer"/>
    <x v="0"/>
    <x v="2"/>
  </r>
  <r>
    <x v="3879"/>
    <x v="1"/>
    <n v="39"/>
    <x v="0"/>
    <x v="0"/>
    <s v="Yes"/>
    <n v="16"/>
    <x v="2"/>
    <x v="1"/>
    <s v="Bank Transfer"/>
    <n v="72.239999999999995"/>
    <x v="3850"/>
    <n v="1"/>
    <n v="3"/>
    <x v="1"/>
    <s v="Lost Customer"/>
    <x v="0"/>
    <x v="1"/>
  </r>
  <r>
    <x v="3880"/>
    <x v="1"/>
    <n v="48"/>
    <x v="0"/>
    <x v="1"/>
    <s v="Yes"/>
    <n v="54"/>
    <x v="1"/>
    <x v="2"/>
    <s v="Bank Transfer"/>
    <n v="0"/>
    <x v="3851"/>
    <n v="1"/>
    <n v="2"/>
    <x v="0"/>
    <s v="Active Customer"/>
    <x v="0"/>
    <x v="2"/>
  </r>
  <r>
    <x v="3881"/>
    <x v="0"/>
    <n v="32"/>
    <x v="0"/>
    <x v="0"/>
    <s v="No"/>
    <n v="30"/>
    <x v="1"/>
    <x v="0"/>
    <s v="Bank Transfer"/>
    <n v="116.17"/>
    <x v="3852"/>
    <n v="0"/>
    <n v="10"/>
    <x v="0"/>
    <s v="Active Customer"/>
    <x v="0"/>
    <x v="1"/>
  </r>
  <r>
    <x v="3882"/>
    <x v="1"/>
    <n v="28"/>
    <x v="0"/>
    <x v="1"/>
    <s v="No"/>
    <n v="52"/>
    <x v="2"/>
    <x v="1"/>
    <s v="Bank Transfer"/>
    <n v="21.26"/>
    <x v="3853"/>
    <n v="7"/>
    <n v="8"/>
    <x v="0"/>
    <s v="Active Customer"/>
    <x v="0"/>
    <x v="2"/>
  </r>
  <r>
    <x v="3883"/>
    <x v="1"/>
    <n v="64"/>
    <x v="1"/>
    <x v="1"/>
    <s v="Yes"/>
    <n v="49"/>
    <x v="1"/>
    <x v="1"/>
    <s v="Electronic Check"/>
    <n v="39.770000000000003"/>
    <x v="3854"/>
    <n v="3"/>
    <n v="9"/>
    <x v="0"/>
    <s v="Active Customer"/>
    <x v="0"/>
    <x v="0"/>
  </r>
  <r>
    <x v="3884"/>
    <x v="0"/>
    <n v="70"/>
    <x v="1"/>
    <x v="0"/>
    <s v="No"/>
    <n v="26"/>
    <x v="1"/>
    <x v="0"/>
    <s v="Credit Card"/>
    <n v="33.54"/>
    <x v="3855"/>
    <n v="6"/>
    <n v="1"/>
    <x v="1"/>
    <s v="Lost Customer"/>
    <x v="0"/>
    <x v="2"/>
  </r>
  <r>
    <x v="3885"/>
    <x v="1"/>
    <n v="39"/>
    <x v="0"/>
    <x v="0"/>
    <s v="Yes"/>
    <n v="52"/>
    <x v="2"/>
    <x v="0"/>
    <s v="Bank Transfer"/>
    <n v="70.91"/>
    <x v="3856"/>
    <n v="3"/>
    <n v="9"/>
    <x v="0"/>
    <s v="Active Customer"/>
    <x v="0"/>
    <x v="1"/>
  </r>
  <r>
    <x v="3886"/>
    <x v="0"/>
    <n v="62"/>
    <x v="1"/>
    <x v="1"/>
    <s v="Yes"/>
    <n v="69"/>
    <x v="0"/>
    <x v="0"/>
    <s v="Bank Transfer"/>
    <n v="111.23"/>
    <x v="3857"/>
    <n v="4"/>
    <n v="8"/>
    <x v="0"/>
    <s v="Active Customer"/>
    <x v="0"/>
    <x v="1"/>
  </r>
  <r>
    <x v="3887"/>
    <x v="0"/>
    <n v="47"/>
    <x v="0"/>
    <x v="0"/>
    <s v="Yes"/>
    <n v="2"/>
    <x v="0"/>
    <x v="1"/>
    <s v="Mailed Check"/>
    <n v="113.71"/>
    <x v="3858"/>
    <n v="1"/>
    <n v="7"/>
    <x v="0"/>
    <s v="Active Customer"/>
    <x v="1"/>
    <x v="1"/>
  </r>
  <r>
    <x v="3888"/>
    <x v="1"/>
    <n v="70"/>
    <x v="1"/>
    <x v="0"/>
    <s v="No"/>
    <n v="16"/>
    <x v="2"/>
    <x v="0"/>
    <s v="Bank Transfer"/>
    <n v="27.07"/>
    <x v="3859"/>
    <n v="5"/>
    <n v="6"/>
    <x v="0"/>
    <s v="Active Customer"/>
    <x v="0"/>
    <x v="2"/>
  </r>
  <r>
    <x v="3889"/>
    <x v="1"/>
    <n v="47"/>
    <x v="0"/>
    <x v="1"/>
    <s v="No"/>
    <n v="24"/>
    <x v="2"/>
    <x v="1"/>
    <s v="Mailed Check"/>
    <n v="40.32"/>
    <x v="3860"/>
    <n v="8"/>
    <n v="7"/>
    <x v="0"/>
    <s v="Active Customer"/>
    <x v="0"/>
    <x v="0"/>
  </r>
  <r>
    <x v="3890"/>
    <x v="1"/>
    <n v="55"/>
    <x v="0"/>
    <x v="1"/>
    <s v="Yes"/>
    <n v="45"/>
    <x v="1"/>
    <x v="1"/>
    <s v="Mailed Check"/>
    <n v="80.17"/>
    <x v="3861"/>
    <n v="2"/>
    <n v="10"/>
    <x v="0"/>
    <s v="Active Customer"/>
    <x v="0"/>
    <x v="1"/>
  </r>
  <r>
    <x v="3891"/>
    <x v="1"/>
    <n v="38"/>
    <x v="0"/>
    <x v="0"/>
    <s v="Yes"/>
    <n v="65"/>
    <x v="0"/>
    <x v="0"/>
    <s v="Credit Card"/>
    <n v="96.48"/>
    <x v="3862"/>
    <n v="2"/>
    <n v="3"/>
    <x v="0"/>
    <s v="Active Customer"/>
    <x v="0"/>
    <x v="1"/>
  </r>
  <r>
    <x v="3892"/>
    <x v="1"/>
    <n v="57"/>
    <x v="0"/>
    <x v="0"/>
    <s v="Yes"/>
    <n v="23"/>
    <x v="2"/>
    <x v="0"/>
    <s v="Credit Card"/>
    <n v="76.12"/>
    <x v="3863"/>
    <n v="8"/>
    <n v="8"/>
    <x v="0"/>
    <s v="Active Customer"/>
    <x v="0"/>
    <x v="1"/>
  </r>
  <r>
    <x v="3893"/>
    <x v="1"/>
    <n v="22"/>
    <x v="0"/>
    <x v="0"/>
    <s v="Yes"/>
    <n v="8"/>
    <x v="2"/>
    <x v="2"/>
    <s v="Electronic Check"/>
    <n v="0"/>
    <x v="3864"/>
    <n v="5"/>
    <n v="4"/>
    <x v="1"/>
    <s v="Lost Customer"/>
    <x v="1"/>
    <x v="2"/>
  </r>
  <r>
    <x v="3894"/>
    <x v="0"/>
    <n v="40"/>
    <x v="0"/>
    <x v="0"/>
    <s v="Yes"/>
    <n v="71"/>
    <x v="2"/>
    <x v="0"/>
    <s v="Credit Card"/>
    <n v="23.11"/>
    <x v="3865"/>
    <n v="0"/>
    <n v="8"/>
    <x v="0"/>
    <s v="Active Customer"/>
    <x v="0"/>
    <x v="2"/>
  </r>
  <r>
    <x v="3895"/>
    <x v="0"/>
    <n v="35"/>
    <x v="0"/>
    <x v="0"/>
    <s v="Yes"/>
    <n v="67"/>
    <x v="2"/>
    <x v="1"/>
    <s v="Electronic Check"/>
    <n v="115.2"/>
    <x v="3866"/>
    <n v="0"/>
    <n v="9"/>
    <x v="0"/>
    <s v="Active Customer"/>
    <x v="0"/>
    <x v="1"/>
  </r>
  <r>
    <x v="3896"/>
    <x v="1"/>
    <n v="18"/>
    <x v="0"/>
    <x v="0"/>
    <s v="Yes"/>
    <n v="1"/>
    <x v="1"/>
    <x v="0"/>
    <s v="Mailed Check"/>
    <n v="102.15"/>
    <x v="3867"/>
    <n v="0"/>
    <n v="5"/>
    <x v="0"/>
    <s v="Active Customer"/>
    <x v="1"/>
    <x v="1"/>
  </r>
  <r>
    <x v="3897"/>
    <x v="1"/>
    <n v="62"/>
    <x v="0"/>
    <x v="0"/>
    <s v="No"/>
    <n v="5"/>
    <x v="0"/>
    <x v="0"/>
    <s v="Bank Transfer"/>
    <n v="72.83"/>
    <x v="3868"/>
    <n v="8"/>
    <n v="2"/>
    <x v="1"/>
    <s v="Lost Customer"/>
    <x v="1"/>
    <x v="1"/>
  </r>
  <r>
    <x v="3898"/>
    <x v="1"/>
    <n v="74"/>
    <x v="0"/>
    <x v="1"/>
    <s v="No"/>
    <n v="22"/>
    <x v="2"/>
    <x v="1"/>
    <s v="Credit Card"/>
    <n v="46.49"/>
    <x v="3869"/>
    <n v="3"/>
    <n v="10"/>
    <x v="0"/>
    <s v="Active Customer"/>
    <x v="0"/>
    <x v="0"/>
  </r>
  <r>
    <x v="3899"/>
    <x v="0"/>
    <n v="54"/>
    <x v="0"/>
    <x v="1"/>
    <s v="Yes"/>
    <n v="71"/>
    <x v="0"/>
    <x v="1"/>
    <s v="Credit Card"/>
    <n v="72.930000000000007"/>
    <x v="3870"/>
    <n v="5"/>
    <n v="9"/>
    <x v="0"/>
    <s v="Active Customer"/>
    <x v="0"/>
    <x v="1"/>
  </r>
  <r>
    <x v="3900"/>
    <x v="1"/>
    <n v="75"/>
    <x v="1"/>
    <x v="1"/>
    <s v="Yes"/>
    <n v="41"/>
    <x v="1"/>
    <x v="1"/>
    <s v="Credit Card"/>
    <n v="46.55"/>
    <x v="3871"/>
    <n v="0"/>
    <n v="1"/>
    <x v="0"/>
    <s v="Active Customer"/>
    <x v="0"/>
    <x v="0"/>
  </r>
  <r>
    <x v="3901"/>
    <x v="0"/>
    <n v="72"/>
    <x v="0"/>
    <x v="1"/>
    <s v="No"/>
    <n v="38"/>
    <x v="1"/>
    <x v="0"/>
    <s v="Electronic Check"/>
    <n v="28.11"/>
    <x v="3872"/>
    <n v="6"/>
    <n v="8"/>
    <x v="0"/>
    <s v="Active Customer"/>
    <x v="0"/>
    <x v="2"/>
  </r>
  <r>
    <x v="3902"/>
    <x v="1"/>
    <n v="36"/>
    <x v="0"/>
    <x v="0"/>
    <s v="Yes"/>
    <n v="60"/>
    <x v="1"/>
    <x v="0"/>
    <s v="Mailed Check"/>
    <n v="53.18"/>
    <x v="3873"/>
    <n v="1"/>
    <n v="3"/>
    <x v="0"/>
    <s v="Active Customer"/>
    <x v="0"/>
    <x v="0"/>
  </r>
  <r>
    <x v="3903"/>
    <x v="0"/>
    <n v="47"/>
    <x v="0"/>
    <x v="0"/>
    <s v="Yes"/>
    <n v="11"/>
    <x v="2"/>
    <x v="1"/>
    <s v="Mailed Check"/>
    <n v="116.63"/>
    <x v="3874"/>
    <n v="6"/>
    <n v="8"/>
    <x v="0"/>
    <s v="Active Customer"/>
    <x v="1"/>
    <x v="1"/>
  </r>
  <r>
    <x v="3904"/>
    <x v="0"/>
    <n v="45"/>
    <x v="0"/>
    <x v="1"/>
    <s v="No"/>
    <n v="26"/>
    <x v="2"/>
    <x v="1"/>
    <s v="Bank Transfer"/>
    <n v="39.69"/>
    <x v="3875"/>
    <n v="4"/>
    <n v="5"/>
    <x v="0"/>
    <s v="Active Customer"/>
    <x v="0"/>
    <x v="0"/>
  </r>
  <r>
    <x v="3905"/>
    <x v="1"/>
    <n v="20"/>
    <x v="0"/>
    <x v="0"/>
    <s v="No"/>
    <n v="49"/>
    <x v="0"/>
    <x v="1"/>
    <s v="Mailed Check"/>
    <n v="78.569999999999993"/>
    <x v="3876"/>
    <n v="8"/>
    <n v="1"/>
    <x v="1"/>
    <s v="Lost Customer"/>
    <x v="0"/>
    <x v="1"/>
  </r>
  <r>
    <x v="3906"/>
    <x v="1"/>
    <n v="43"/>
    <x v="0"/>
    <x v="0"/>
    <s v="No"/>
    <n v="53"/>
    <x v="2"/>
    <x v="0"/>
    <s v="Mailed Check"/>
    <n v="40.69"/>
    <x v="3877"/>
    <n v="1"/>
    <n v="8"/>
    <x v="0"/>
    <s v="Active Customer"/>
    <x v="0"/>
    <x v="0"/>
  </r>
  <r>
    <x v="3907"/>
    <x v="1"/>
    <n v="52"/>
    <x v="0"/>
    <x v="0"/>
    <s v="Yes"/>
    <n v="46"/>
    <x v="2"/>
    <x v="1"/>
    <s v="Bank Transfer"/>
    <n v="27.28"/>
    <x v="3878"/>
    <n v="5"/>
    <n v="8"/>
    <x v="0"/>
    <s v="Active Customer"/>
    <x v="0"/>
    <x v="2"/>
  </r>
  <r>
    <x v="3908"/>
    <x v="1"/>
    <n v="37"/>
    <x v="0"/>
    <x v="0"/>
    <s v="Yes"/>
    <n v="16"/>
    <x v="2"/>
    <x v="1"/>
    <s v="Mailed Check"/>
    <n v="88.66"/>
    <x v="3879"/>
    <n v="4"/>
    <n v="6"/>
    <x v="0"/>
    <s v="Active Customer"/>
    <x v="0"/>
    <x v="1"/>
  </r>
  <r>
    <x v="3909"/>
    <x v="0"/>
    <n v="34"/>
    <x v="0"/>
    <x v="1"/>
    <s v="Yes"/>
    <n v="14"/>
    <x v="2"/>
    <x v="2"/>
    <s v="Electronic Check"/>
    <n v="0"/>
    <x v="3880"/>
    <n v="5"/>
    <n v="6"/>
    <x v="0"/>
    <s v="Active Customer"/>
    <x v="0"/>
    <x v="2"/>
  </r>
  <r>
    <x v="3910"/>
    <x v="0"/>
    <n v="22"/>
    <x v="0"/>
    <x v="0"/>
    <s v="Yes"/>
    <n v="22"/>
    <x v="0"/>
    <x v="0"/>
    <s v="Bank Transfer"/>
    <n v="31.3"/>
    <x v="3881"/>
    <n v="0"/>
    <n v="4"/>
    <x v="0"/>
    <s v="Active Customer"/>
    <x v="0"/>
    <x v="2"/>
  </r>
  <r>
    <x v="3911"/>
    <x v="1"/>
    <n v="22"/>
    <x v="0"/>
    <x v="0"/>
    <s v="No"/>
    <n v="15"/>
    <x v="2"/>
    <x v="2"/>
    <s v="Mailed Check"/>
    <n v="0"/>
    <x v="3882"/>
    <n v="2"/>
    <n v="5"/>
    <x v="1"/>
    <s v="Lost Customer"/>
    <x v="0"/>
    <x v="2"/>
  </r>
  <r>
    <x v="3912"/>
    <x v="1"/>
    <n v="43"/>
    <x v="0"/>
    <x v="1"/>
    <s v="Yes"/>
    <n v="64"/>
    <x v="1"/>
    <x v="2"/>
    <s v="Mailed Check"/>
    <n v="0"/>
    <x v="3883"/>
    <n v="0"/>
    <n v="10"/>
    <x v="0"/>
    <s v="Active Customer"/>
    <x v="0"/>
    <x v="2"/>
  </r>
  <r>
    <x v="3913"/>
    <x v="1"/>
    <n v="63"/>
    <x v="0"/>
    <x v="1"/>
    <s v="Yes"/>
    <n v="38"/>
    <x v="2"/>
    <x v="0"/>
    <s v="Bank Transfer"/>
    <n v="94.59"/>
    <x v="3884"/>
    <n v="5"/>
    <n v="4"/>
    <x v="0"/>
    <s v="Active Customer"/>
    <x v="0"/>
    <x v="1"/>
  </r>
  <r>
    <x v="3914"/>
    <x v="1"/>
    <n v="38"/>
    <x v="0"/>
    <x v="1"/>
    <s v="Yes"/>
    <n v="1"/>
    <x v="2"/>
    <x v="1"/>
    <s v="Mailed Check"/>
    <n v="84.02"/>
    <x v="3885"/>
    <n v="5"/>
    <n v="1"/>
    <x v="1"/>
    <s v="Lost Customer"/>
    <x v="1"/>
    <x v="1"/>
  </r>
  <r>
    <x v="3915"/>
    <x v="0"/>
    <n v="49"/>
    <x v="0"/>
    <x v="1"/>
    <s v="No"/>
    <n v="47"/>
    <x v="0"/>
    <x v="1"/>
    <s v="Bank Transfer"/>
    <n v="71.489999999999995"/>
    <x v="3886"/>
    <n v="6"/>
    <n v="2"/>
    <x v="1"/>
    <s v="Lost Customer"/>
    <x v="0"/>
    <x v="1"/>
  </r>
  <r>
    <x v="3916"/>
    <x v="0"/>
    <n v="67"/>
    <x v="1"/>
    <x v="1"/>
    <s v="Yes"/>
    <n v="41"/>
    <x v="2"/>
    <x v="1"/>
    <s v="Credit Card"/>
    <n v="78.2"/>
    <x v="3887"/>
    <n v="7"/>
    <n v="9"/>
    <x v="0"/>
    <s v="Active Customer"/>
    <x v="0"/>
    <x v="1"/>
  </r>
  <r>
    <x v="3917"/>
    <x v="0"/>
    <n v="49"/>
    <x v="0"/>
    <x v="1"/>
    <s v="No"/>
    <n v="70"/>
    <x v="1"/>
    <x v="2"/>
    <s v="Electronic Check"/>
    <n v="0"/>
    <x v="3888"/>
    <n v="0"/>
    <n v="10"/>
    <x v="0"/>
    <s v="Active Customer"/>
    <x v="0"/>
    <x v="2"/>
  </r>
  <r>
    <x v="3918"/>
    <x v="0"/>
    <n v="66"/>
    <x v="0"/>
    <x v="1"/>
    <s v="No"/>
    <n v="46"/>
    <x v="0"/>
    <x v="2"/>
    <s v="Credit Card"/>
    <n v="0"/>
    <x v="2242"/>
    <n v="7"/>
    <n v="6"/>
    <x v="0"/>
    <s v="Active Customer"/>
    <x v="0"/>
    <x v="2"/>
  </r>
  <r>
    <x v="3919"/>
    <x v="0"/>
    <n v="52"/>
    <x v="0"/>
    <x v="1"/>
    <s v="No"/>
    <n v="66"/>
    <x v="1"/>
    <x v="1"/>
    <s v="Electronic Check"/>
    <n v="20.8"/>
    <x v="3889"/>
    <n v="0"/>
    <n v="10"/>
    <x v="0"/>
    <s v="Active Customer"/>
    <x v="0"/>
    <x v="2"/>
  </r>
  <r>
    <x v="3920"/>
    <x v="0"/>
    <n v="65"/>
    <x v="1"/>
    <x v="1"/>
    <s v="No"/>
    <n v="23"/>
    <x v="1"/>
    <x v="0"/>
    <s v="Bank Transfer"/>
    <n v="23.56"/>
    <x v="3890"/>
    <n v="6"/>
    <n v="9"/>
    <x v="0"/>
    <s v="Active Customer"/>
    <x v="0"/>
    <x v="2"/>
  </r>
  <r>
    <x v="3921"/>
    <x v="0"/>
    <n v="46"/>
    <x v="0"/>
    <x v="1"/>
    <s v="Yes"/>
    <n v="30"/>
    <x v="2"/>
    <x v="2"/>
    <s v="Bank Transfer"/>
    <n v="0"/>
    <x v="3891"/>
    <n v="8"/>
    <n v="9"/>
    <x v="0"/>
    <s v="Active Customer"/>
    <x v="0"/>
    <x v="2"/>
  </r>
  <r>
    <x v="3922"/>
    <x v="1"/>
    <n v="61"/>
    <x v="1"/>
    <x v="1"/>
    <s v="Yes"/>
    <n v="29"/>
    <x v="2"/>
    <x v="2"/>
    <s v="Bank Transfer"/>
    <n v="0"/>
    <x v="3892"/>
    <n v="7"/>
    <n v="2"/>
    <x v="1"/>
    <s v="Lost Customer"/>
    <x v="0"/>
    <x v="2"/>
  </r>
  <r>
    <x v="3923"/>
    <x v="0"/>
    <n v="69"/>
    <x v="1"/>
    <x v="1"/>
    <s v="No"/>
    <n v="46"/>
    <x v="2"/>
    <x v="1"/>
    <s v="Bank Transfer"/>
    <n v="45.08"/>
    <x v="3893"/>
    <n v="1"/>
    <n v="7"/>
    <x v="0"/>
    <s v="Active Customer"/>
    <x v="0"/>
    <x v="0"/>
  </r>
  <r>
    <x v="3924"/>
    <x v="1"/>
    <n v="38"/>
    <x v="0"/>
    <x v="1"/>
    <s v="Yes"/>
    <n v="8"/>
    <x v="2"/>
    <x v="1"/>
    <s v="Electronic Check"/>
    <n v="24.61"/>
    <x v="3894"/>
    <n v="5"/>
    <n v="3"/>
    <x v="1"/>
    <s v="Lost Customer"/>
    <x v="1"/>
    <x v="2"/>
  </r>
  <r>
    <x v="3925"/>
    <x v="1"/>
    <n v="66"/>
    <x v="1"/>
    <x v="0"/>
    <s v="Yes"/>
    <n v="37"/>
    <x v="2"/>
    <x v="1"/>
    <s v="Credit Card"/>
    <n v="29.32"/>
    <x v="3895"/>
    <n v="7"/>
    <n v="2"/>
    <x v="1"/>
    <s v="Lost Customer"/>
    <x v="0"/>
    <x v="2"/>
  </r>
  <r>
    <x v="3926"/>
    <x v="0"/>
    <n v="22"/>
    <x v="0"/>
    <x v="1"/>
    <s v="No"/>
    <n v="70"/>
    <x v="2"/>
    <x v="0"/>
    <s v="Credit Card"/>
    <n v="95.43"/>
    <x v="3896"/>
    <n v="6"/>
    <n v="2"/>
    <x v="1"/>
    <s v="Lost Customer"/>
    <x v="0"/>
    <x v="1"/>
  </r>
  <r>
    <x v="3927"/>
    <x v="1"/>
    <n v="56"/>
    <x v="0"/>
    <x v="0"/>
    <s v="Yes"/>
    <n v="59"/>
    <x v="1"/>
    <x v="0"/>
    <s v="Mailed Check"/>
    <n v="30.68"/>
    <x v="3897"/>
    <n v="4"/>
    <n v="4"/>
    <x v="0"/>
    <s v="Active Customer"/>
    <x v="0"/>
    <x v="2"/>
  </r>
  <r>
    <x v="3928"/>
    <x v="0"/>
    <n v="63"/>
    <x v="0"/>
    <x v="1"/>
    <s v="Yes"/>
    <n v="13"/>
    <x v="0"/>
    <x v="0"/>
    <s v="Bank Transfer"/>
    <n v="57.08"/>
    <x v="3898"/>
    <n v="7"/>
    <n v="5"/>
    <x v="0"/>
    <s v="Active Customer"/>
    <x v="0"/>
    <x v="0"/>
  </r>
  <r>
    <x v="3929"/>
    <x v="0"/>
    <n v="31"/>
    <x v="0"/>
    <x v="1"/>
    <s v="Yes"/>
    <n v="60"/>
    <x v="2"/>
    <x v="1"/>
    <s v="Mailed Check"/>
    <n v="77.45"/>
    <x v="3899"/>
    <n v="8"/>
    <n v="7"/>
    <x v="0"/>
    <s v="Active Customer"/>
    <x v="0"/>
    <x v="1"/>
  </r>
  <r>
    <x v="3930"/>
    <x v="1"/>
    <n v="34"/>
    <x v="0"/>
    <x v="0"/>
    <s v="No"/>
    <n v="49"/>
    <x v="2"/>
    <x v="1"/>
    <s v="Bank Transfer"/>
    <n v="63.48"/>
    <x v="3900"/>
    <n v="3"/>
    <n v="6"/>
    <x v="0"/>
    <s v="Active Customer"/>
    <x v="0"/>
    <x v="0"/>
  </r>
  <r>
    <x v="3931"/>
    <x v="0"/>
    <n v="31"/>
    <x v="0"/>
    <x v="0"/>
    <s v="Yes"/>
    <n v="26"/>
    <x v="2"/>
    <x v="1"/>
    <s v="Mailed Check"/>
    <n v="118.6"/>
    <x v="3901"/>
    <n v="0"/>
    <n v="6"/>
    <x v="0"/>
    <s v="Active Customer"/>
    <x v="0"/>
    <x v="1"/>
  </r>
  <r>
    <x v="3932"/>
    <x v="0"/>
    <n v="36"/>
    <x v="0"/>
    <x v="0"/>
    <s v="Yes"/>
    <n v="69"/>
    <x v="2"/>
    <x v="1"/>
    <s v="Electronic Check"/>
    <n v="28.33"/>
    <x v="3902"/>
    <n v="5"/>
    <n v="2"/>
    <x v="0"/>
    <s v="Active Customer"/>
    <x v="0"/>
    <x v="2"/>
  </r>
  <r>
    <x v="3933"/>
    <x v="0"/>
    <n v="35"/>
    <x v="0"/>
    <x v="0"/>
    <s v="Yes"/>
    <n v="7"/>
    <x v="0"/>
    <x v="0"/>
    <s v="Bank Transfer"/>
    <n v="48.18"/>
    <x v="3903"/>
    <n v="4"/>
    <n v="1"/>
    <x v="0"/>
    <s v="Active Customer"/>
    <x v="1"/>
    <x v="0"/>
  </r>
  <r>
    <x v="3934"/>
    <x v="0"/>
    <n v="54"/>
    <x v="0"/>
    <x v="1"/>
    <s v="Yes"/>
    <n v="68"/>
    <x v="0"/>
    <x v="2"/>
    <s v="Bank Transfer"/>
    <n v="0"/>
    <x v="3904"/>
    <n v="4"/>
    <n v="7"/>
    <x v="0"/>
    <s v="Active Customer"/>
    <x v="0"/>
    <x v="2"/>
  </r>
  <r>
    <x v="3935"/>
    <x v="1"/>
    <n v="67"/>
    <x v="0"/>
    <x v="1"/>
    <s v="No"/>
    <n v="55"/>
    <x v="0"/>
    <x v="0"/>
    <s v="Mailed Check"/>
    <n v="87.16"/>
    <x v="3905"/>
    <n v="1"/>
    <n v="7"/>
    <x v="0"/>
    <s v="Active Customer"/>
    <x v="0"/>
    <x v="1"/>
  </r>
  <r>
    <x v="3936"/>
    <x v="0"/>
    <n v="60"/>
    <x v="0"/>
    <x v="0"/>
    <s v="Yes"/>
    <n v="3"/>
    <x v="0"/>
    <x v="1"/>
    <s v="Credit Card"/>
    <n v="58.32"/>
    <x v="3906"/>
    <n v="2"/>
    <n v="7"/>
    <x v="0"/>
    <s v="Active Customer"/>
    <x v="1"/>
    <x v="0"/>
  </r>
  <r>
    <x v="3937"/>
    <x v="0"/>
    <n v="38"/>
    <x v="0"/>
    <x v="1"/>
    <s v="No"/>
    <n v="4"/>
    <x v="0"/>
    <x v="0"/>
    <s v="Bank Transfer"/>
    <n v="38.03"/>
    <x v="3907"/>
    <n v="5"/>
    <n v="5"/>
    <x v="0"/>
    <s v="Active Customer"/>
    <x v="1"/>
    <x v="0"/>
  </r>
  <r>
    <x v="3938"/>
    <x v="0"/>
    <n v="21"/>
    <x v="0"/>
    <x v="0"/>
    <s v="No"/>
    <n v="27"/>
    <x v="2"/>
    <x v="1"/>
    <s v="Electronic Check"/>
    <n v="46.96"/>
    <x v="3908"/>
    <n v="6"/>
    <n v="7"/>
    <x v="0"/>
    <s v="Active Customer"/>
    <x v="0"/>
    <x v="0"/>
  </r>
  <r>
    <x v="3939"/>
    <x v="0"/>
    <n v="24"/>
    <x v="0"/>
    <x v="0"/>
    <s v="No"/>
    <n v="17"/>
    <x v="2"/>
    <x v="1"/>
    <s v="Bank Transfer"/>
    <n v="49.95"/>
    <x v="3909"/>
    <n v="1"/>
    <n v="4"/>
    <x v="1"/>
    <s v="Lost Customer"/>
    <x v="0"/>
    <x v="0"/>
  </r>
  <r>
    <x v="3940"/>
    <x v="0"/>
    <n v="73"/>
    <x v="1"/>
    <x v="1"/>
    <s v="No"/>
    <n v="4"/>
    <x v="2"/>
    <x v="0"/>
    <s v="Mailed Check"/>
    <n v="34.31"/>
    <x v="3910"/>
    <n v="6"/>
    <n v="7"/>
    <x v="0"/>
    <s v="Active Customer"/>
    <x v="1"/>
    <x v="2"/>
  </r>
  <r>
    <x v="3941"/>
    <x v="0"/>
    <n v="50"/>
    <x v="0"/>
    <x v="0"/>
    <s v="Yes"/>
    <n v="44"/>
    <x v="0"/>
    <x v="0"/>
    <s v="Bank Transfer"/>
    <n v="61.2"/>
    <x v="3911"/>
    <n v="5"/>
    <n v="1"/>
    <x v="0"/>
    <s v="Active Customer"/>
    <x v="0"/>
    <x v="0"/>
  </r>
  <r>
    <x v="3942"/>
    <x v="0"/>
    <n v="55"/>
    <x v="0"/>
    <x v="1"/>
    <s v="No"/>
    <n v="19"/>
    <x v="1"/>
    <x v="1"/>
    <s v="Bank Transfer"/>
    <n v="68.010000000000005"/>
    <x v="3912"/>
    <n v="3"/>
    <n v="1"/>
    <x v="0"/>
    <s v="Active Customer"/>
    <x v="0"/>
    <x v="0"/>
  </r>
  <r>
    <x v="3943"/>
    <x v="0"/>
    <n v="72"/>
    <x v="1"/>
    <x v="1"/>
    <s v="Yes"/>
    <n v="58"/>
    <x v="2"/>
    <x v="2"/>
    <s v="Electronic Check"/>
    <n v="0"/>
    <x v="3913"/>
    <n v="0"/>
    <n v="4"/>
    <x v="0"/>
    <s v="Active Customer"/>
    <x v="0"/>
    <x v="2"/>
  </r>
  <r>
    <x v="3944"/>
    <x v="0"/>
    <n v="39"/>
    <x v="0"/>
    <x v="0"/>
    <s v="No"/>
    <n v="49"/>
    <x v="1"/>
    <x v="0"/>
    <s v="Credit Card"/>
    <n v="74.64"/>
    <x v="3914"/>
    <n v="4"/>
    <n v="9"/>
    <x v="0"/>
    <s v="Active Customer"/>
    <x v="0"/>
    <x v="1"/>
  </r>
  <r>
    <x v="3945"/>
    <x v="0"/>
    <n v="72"/>
    <x v="0"/>
    <x v="0"/>
    <s v="No"/>
    <n v="3"/>
    <x v="2"/>
    <x v="1"/>
    <s v="Credit Card"/>
    <n v="22.13"/>
    <x v="3915"/>
    <n v="7"/>
    <n v="7"/>
    <x v="0"/>
    <s v="Active Customer"/>
    <x v="1"/>
    <x v="2"/>
  </r>
  <r>
    <x v="3946"/>
    <x v="1"/>
    <n v="57"/>
    <x v="0"/>
    <x v="1"/>
    <s v="Yes"/>
    <n v="11"/>
    <x v="2"/>
    <x v="1"/>
    <s v="Credit Card"/>
    <n v="55.91"/>
    <x v="1297"/>
    <n v="0"/>
    <n v="3"/>
    <x v="1"/>
    <s v="Lost Customer"/>
    <x v="1"/>
    <x v="0"/>
  </r>
  <r>
    <x v="3947"/>
    <x v="0"/>
    <n v="55"/>
    <x v="0"/>
    <x v="1"/>
    <s v="No"/>
    <n v="43"/>
    <x v="0"/>
    <x v="1"/>
    <s v="Credit Card"/>
    <n v="93.4"/>
    <x v="3916"/>
    <n v="3"/>
    <n v="3"/>
    <x v="0"/>
    <s v="Active Customer"/>
    <x v="0"/>
    <x v="1"/>
  </r>
  <r>
    <x v="3948"/>
    <x v="0"/>
    <n v="25"/>
    <x v="0"/>
    <x v="0"/>
    <s v="No"/>
    <n v="38"/>
    <x v="1"/>
    <x v="0"/>
    <s v="Mailed Check"/>
    <n v="65.09"/>
    <x v="3917"/>
    <n v="4"/>
    <n v="9"/>
    <x v="0"/>
    <s v="Active Customer"/>
    <x v="0"/>
    <x v="0"/>
  </r>
  <r>
    <x v="3949"/>
    <x v="0"/>
    <n v="66"/>
    <x v="1"/>
    <x v="0"/>
    <s v="No"/>
    <n v="58"/>
    <x v="2"/>
    <x v="2"/>
    <s v="Mailed Check"/>
    <n v="0"/>
    <x v="3918"/>
    <n v="1"/>
    <n v="9"/>
    <x v="0"/>
    <s v="Active Customer"/>
    <x v="0"/>
    <x v="2"/>
  </r>
  <r>
    <x v="3950"/>
    <x v="0"/>
    <n v="47"/>
    <x v="0"/>
    <x v="0"/>
    <s v="No"/>
    <n v="32"/>
    <x v="0"/>
    <x v="1"/>
    <s v="Credit Card"/>
    <n v="63.14"/>
    <x v="3919"/>
    <n v="1"/>
    <n v="4"/>
    <x v="0"/>
    <s v="Active Customer"/>
    <x v="0"/>
    <x v="0"/>
  </r>
  <r>
    <x v="3951"/>
    <x v="1"/>
    <n v="70"/>
    <x v="1"/>
    <x v="0"/>
    <s v="Yes"/>
    <n v="30"/>
    <x v="2"/>
    <x v="1"/>
    <s v="Mailed Check"/>
    <n v="98.85"/>
    <x v="3920"/>
    <n v="8"/>
    <n v="4"/>
    <x v="1"/>
    <s v="Lost Customer"/>
    <x v="0"/>
    <x v="1"/>
  </r>
  <r>
    <x v="3952"/>
    <x v="0"/>
    <n v="70"/>
    <x v="1"/>
    <x v="0"/>
    <s v="No"/>
    <n v="41"/>
    <x v="1"/>
    <x v="1"/>
    <s v="Mailed Check"/>
    <n v="50.16"/>
    <x v="3921"/>
    <n v="7"/>
    <n v="1"/>
    <x v="1"/>
    <s v="Lost Customer"/>
    <x v="0"/>
    <x v="0"/>
  </r>
  <r>
    <x v="3953"/>
    <x v="1"/>
    <n v="73"/>
    <x v="0"/>
    <x v="1"/>
    <s v="Yes"/>
    <n v="64"/>
    <x v="0"/>
    <x v="0"/>
    <s v="Bank Transfer"/>
    <n v="62.56"/>
    <x v="3922"/>
    <n v="8"/>
    <n v="2"/>
    <x v="1"/>
    <s v="Lost Customer"/>
    <x v="0"/>
    <x v="0"/>
  </r>
  <r>
    <x v="3954"/>
    <x v="1"/>
    <n v="70"/>
    <x v="0"/>
    <x v="1"/>
    <s v="No"/>
    <n v="9"/>
    <x v="2"/>
    <x v="1"/>
    <s v="Mailed Check"/>
    <n v="118.41"/>
    <x v="3923"/>
    <n v="0"/>
    <n v="6"/>
    <x v="0"/>
    <s v="Active Customer"/>
    <x v="1"/>
    <x v="1"/>
  </r>
  <r>
    <x v="3955"/>
    <x v="0"/>
    <n v="75"/>
    <x v="0"/>
    <x v="1"/>
    <s v="No"/>
    <n v="6"/>
    <x v="1"/>
    <x v="1"/>
    <s v="Credit Card"/>
    <n v="30.48"/>
    <x v="3924"/>
    <n v="1"/>
    <n v="1"/>
    <x v="0"/>
    <s v="Active Customer"/>
    <x v="1"/>
    <x v="2"/>
  </r>
  <r>
    <x v="3956"/>
    <x v="0"/>
    <n v="69"/>
    <x v="1"/>
    <x v="0"/>
    <s v="No"/>
    <n v="52"/>
    <x v="2"/>
    <x v="0"/>
    <s v="Mailed Check"/>
    <n v="55.99"/>
    <x v="3925"/>
    <n v="1"/>
    <n v="10"/>
    <x v="0"/>
    <s v="Active Customer"/>
    <x v="0"/>
    <x v="0"/>
  </r>
  <r>
    <x v="3957"/>
    <x v="0"/>
    <n v="44"/>
    <x v="0"/>
    <x v="0"/>
    <s v="No"/>
    <n v="68"/>
    <x v="0"/>
    <x v="1"/>
    <s v="Credit Card"/>
    <n v="51.2"/>
    <x v="3926"/>
    <n v="2"/>
    <n v="1"/>
    <x v="0"/>
    <s v="Active Customer"/>
    <x v="0"/>
    <x v="0"/>
  </r>
  <r>
    <x v="3958"/>
    <x v="1"/>
    <n v="27"/>
    <x v="0"/>
    <x v="0"/>
    <s v="Yes"/>
    <n v="57"/>
    <x v="0"/>
    <x v="1"/>
    <s v="Electronic Check"/>
    <n v="90.07"/>
    <x v="3927"/>
    <n v="1"/>
    <n v="3"/>
    <x v="0"/>
    <s v="Active Customer"/>
    <x v="0"/>
    <x v="1"/>
  </r>
  <r>
    <x v="3959"/>
    <x v="0"/>
    <n v="25"/>
    <x v="0"/>
    <x v="0"/>
    <s v="Yes"/>
    <n v="61"/>
    <x v="2"/>
    <x v="0"/>
    <s v="Bank Transfer"/>
    <n v="68.709999999999994"/>
    <x v="3928"/>
    <n v="1"/>
    <n v="7"/>
    <x v="0"/>
    <s v="Active Customer"/>
    <x v="0"/>
    <x v="0"/>
  </r>
  <r>
    <x v="3960"/>
    <x v="0"/>
    <n v="51"/>
    <x v="0"/>
    <x v="0"/>
    <s v="Yes"/>
    <n v="14"/>
    <x v="1"/>
    <x v="1"/>
    <s v="Credit Card"/>
    <n v="25.66"/>
    <x v="3929"/>
    <n v="8"/>
    <n v="2"/>
    <x v="1"/>
    <s v="Lost Customer"/>
    <x v="0"/>
    <x v="2"/>
  </r>
  <r>
    <x v="3961"/>
    <x v="0"/>
    <n v="38"/>
    <x v="0"/>
    <x v="1"/>
    <s v="Yes"/>
    <n v="30"/>
    <x v="1"/>
    <x v="0"/>
    <s v="Mailed Check"/>
    <n v="83.38"/>
    <x v="3930"/>
    <n v="6"/>
    <n v="5"/>
    <x v="0"/>
    <s v="Active Customer"/>
    <x v="0"/>
    <x v="1"/>
  </r>
  <r>
    <x v="3962"/>
    <x v="0"/>
    <n v="64"/>
    <x v="0"/>
    <x v="0"/>
    <s v="No"/>
    <n v="4"/>
    <x v="2"/>
    <x v="1"/>
    <s v="Bank Transfer"/>
    <n v="28.89"/>
    <x v="3931"/>
    <n v="7"/>
    <n v="9"/>
    <x v="0"/>
    <s v="Active Customer"/>
    <x v="1"/>
    <x v="2"/>
  </r>
  <r>
    <x v="3963"/>
    <x v="1"/>
    <n v="67"/>
    <x v="0"/>
    <x v="1"/>
    <s v="No"/>
    <n v="24"/>
    <x v="0"/>
    <x v="2"/>
    <s v="Credit Card"/>
    <n v="0"/>
    <x v="3932"/>
    <n v="8"/>
    <n v="5"/>
    <x v="0"/>
    <s v="Active Customer"/>
    <x v="0"/>
    <x v="2"/>
  </r>
  <r>
    <x v="3964"/>
    <x v="1"/>
    <n v="27"/>
    <x v="0"/>
    <x v="1"/>
    <s v="Yes"/>
    <n v="34"/>
    <x v="0"/>
    <x v="1"/>
    <s v="Bank Transfer"/>
    <n v="57.39"/>
    <x v="3933"/>
    <n v="2"/>
    <n v="9"/>
    <x v="0"/>
    <s v="Active Customer"/>
    <x v="0"/>
    <x v="0"/>
  </r>
  <r>
    <x v="3965"/>
    <x v="0"/>
    <n v="32"/>
    <x v="0"/>
    <x v="0"/>
    <s v="No"/>
    <n v="38"/>
    <x v="2"/>
    <x v="0"/>
    <s v="Electronic Check"/>
    <n v="111.47"/>
    <x v="3934"/>
    <n v="8"/>
    <n v="2"/>
    <x v="1"/>
    <s v="Lost Customer"/>
    <x v="0"/>
    <x v="1"/>
  </r>
  <r>
    <x v="3966"/>
    <x v="1"/>
    <n v="66"/>
    <x v="0"/>
    <x v="0"/>
    <s v="Yes"/>
    <n v="56"/>
    <x v="2"/>
    <x v="2"/>
    <s v="Electronic Check"/>
    <n v="0"/>
    <x v="3935"/>
    <n v="8"/>
    <n v="8"/>
    <x v="0"/>
    <s v="Active Customer"/>
    <x v="0"/>
    <x v="2"/>
  </r>
  <r>
    <x v="3967"/>
    <x v="0"/>
    <n v="34"/>
    <x v="0"/>
    <x v="1"/>
    <s v="Yes"/>
    <n v="42"/>
    <x v="2"/>
    <x v="0"/>
    <s v="Bank Transfer"/>
    <n v="49.16"/>
    <x v="3936"/>
    <n v="5"/>
    <n v="2"/>
    <x v="0"/>
    <s v="Active Customer"/>
    <x v="0"/>
    <x v="0"/>
  </r>
  <r>
    <x v="3968"/>
    <x v="1"/>
    <n v="26"/>
    <x v="0"/>
    <x v="1"/>
    <s v="Yes"/>
    <n v="52"/>
    <x v="1"/>
    <x v="1"/>
    <s v="Credit Card"/>
    <n v="63.6"/>
    <x v="3937"/>
    <n v="2"/>
    <n v="8"/>
    <x v="0"/>
    <s v="Active Customer"/>
    <x v="0"/>
    <x v="0"/>
  </r>
  <r>
    <x v="3969"/>
    <x v="1"/>
    <n v="45"/>
    <x v="0"/>
    <x v="1"/>
    <s v="Yes"/>
    <n v="8"/>
    <x v="1"/>
    <x v="1"/>
    <s v="Bank Transfer"/>
    <n v="23.15"/>
    <x v="3938"/>
    <n v="6"/>
    <n v="8"/>
    <x v="0"/>
    <s v="Active Customer"/>
    <x v="1"/>
    <x v="2"/>
  </r>
  <r>
    <x v="3970"/>
    <x v="1"/>
    <n v="68"/>
    <x v="1"/>
    <x v="1"/>
    <s v="No"/>
    <n v="48"/>
    <x v="0"/>
    <x v="0"/>
    <s v="Credit Card"/>
    <n v="40.630000000000003"/>
    <x v="3939"/>
    <n v="5"/>
    <n v="9"/>
    <x v="0"/>
    <s v="Active Customer"/>
    <x v="0"/>
    <x v="0"/>
  </r>
  <r>
    <x v="3971"/>
    <x v="0"/>
    <n v="46"/>
    <x v="0"/>
    <x v="1"/>
    <s v="Yes"/>
    <n v="41"/>
    <x v="2"/>
    <x v="1"/>
    <s v="Electronic Check"/>
    <n v="77.33"/>
    <x v="3940"/>
    <n v="6"/>
    <n v="10"/>
    <x v="0"/>
    <s v="Active Customer"/>
    <x v="0"/>
    <x v="1"/>
  </r>
  <r>
    <x v="3972"/>
    <x v="0"/>
    <n v="73"/>
    <x v="0"/>
    <x v="0"/>
    <s v="No"/>
    <n v="62"/>
    <x v="2"/>
    <x v="2"/>
    <s v="Credit Card"/>
    <n v="0"/>
    <x v="3941"/>
    <n v="3"/>
    <n v="7"/>
    <x v="0"/>
    <s v="Active Customer"/>
    <x v="0"/>
    <x v="2"/>
  </r>
  <r>
    <x v="3973"/>
    <x v="0"/>
    <n v="73"/>
    <x v="1"/>
    <x v="1"/>
    <s v="No"/>
    <n v="44"/>
    <x v="2"/>
    <x v="1"/>
    <s v="Mailed Check"/>
    <n v="35.08"/>
    <x v="3942"/>
    <n v="6"/>
    <n v="9"/>
    <x v="0"/>
    <s v="Active Customer"/>
    <x v="0"/>
    <x v="0"/>
  </r>
  <r>
    <x v="3974"/>
    <x v="1"/>
    <n v="55"/>
    <x v="0"/>
    <x v="1"/>
    <s v="Yes"/>
    <n v="2"/>
    <x v="1"/>
    <x v="0"/>
    <s v="Mailed Check"/>
    <n v="100.12"/>
    <x v="3943"/>
    <n v="5"/>
    <n v="7"/>
    <x v="0"/>
    <s v="Active Customer"/>
    <x v="1"/>
    <x v="1"/>
  </r>
  <r>
    <x v="3975"/>
    <x v="1"/>
    <n v="31"/>
    <x v="0"/>
    <x v="0"/>
    <s v="Yes"/>
    <n v="69"/>
    <x v="2"/>
    <x v="1"/>
    <s v="Credit Card"/>
    <n v="91.42"/>
    <x v="3944"/>
    <n v="6"/>
    <n v="3"/>
    <x v="1"/>
    <s v="Lost Customer"/>
    <x v="0"/>
    <x v="1"/>
  </r>
  <r>
    <x v="3976"/>
    <x v="1"/>
    <n v="37"/>
    <x v="0"/>
    <x v="0"/>
    <s v="No"/>
    <n v="22"/>
    <x v="2"/>
    <x v="1"/>
    <s v="Electronic Check"/>
    <n v="45.18"/>
    <x v="3945"/>
    <n v="1"/>
    <n v="4"/>
    <x v="0"/>
    <s v="Active Customer"/>
    <x v="0"/>
    <x v="0"/>
  </r>
  <r>
    <x v="3977"/>
    <x v="1"/>
    <n v="60"/>
    <x v="0"/>
    <x v="1"/>
    <s v="Yes"/>
    <n v="55"/>
    <x v="0"/>
    <x v="0"/>
    <s v="Electronic Check"/>
    <n v="105.53"/>
    <x v="3946"/>
    <n v="1"/>
    <n v="6"/>
    <x v="0"/>
    <s v="Active Customer"/>
    <x v="0"/>
    <x v="1"/>
  </r>
  <r>
    <x v="3978"/>
    <x v="1"/>
    <n v="65"/>
    <x v="1"/>
    <x v="1"/>
    <s v="No"/>
    <n v="41"/>
    <x v="1"/>
    <x v="0"/>
    <s v="Mailed Check"/>
    <n v="73.14"/>
    <x v="3947"/>
    <n v="6"/>
    <n v="7"/>
    <x v="0"/>
    <s v="Active Customer"/>
    <x v="0"/>
    <x v="1"/>
  </r>
  <r>
    <x v="3979"/>
    <x v="0"/>
    <n v="43"/>
    <x v="0"/>
    <x v="1"/>
    <s v="No"/>
    <n v="69"/>
    <x v="0"/>
    <x v="0"/>
    <s v="Electronic Check"/>
    <n v="64.16"/>
    <x v="3948"/>
    <n v="1"/>
    <n v="10"/>
    <x v="0"/>
    <s v="Active Customer"/>
    <x v="0"/>
    <x v="0"/>
  </r>
  <r>
    <x v="3980"/>
    <x v="1"/>
    <n v="60"/>
    <x v="1"/>
    <x v="0"/>
    <s v="No"/>
    <n v="24"/>
    <x v="1"/>
    <x v="1"/>
    <s v="Electronic Check"/>
    <n v="68.66"/>
    <x v="3949"/>
    <n v="0"/>
    <n v="4"/>
    <x v="0"/>
    <s v="Active Customer"/>
    <x v="0"/>
    <x v="0"/>
  </r>
  <r>
    <x v="3981"/>
    <x v="1"/>
    <n v="39"/>
    <x v="0"/>
    <x v="0"/>
    <s v="No"/>
    <n v="36"/>
    <x v="1"/>
    <x v="1"/>
    <s v="Bank Transfer"/>
    <n v="103.18"/>
    <x v="3950"/>
    <n v="0"/>
    <n v="10"/>
    <x v="0"/>
    <s v="Active Customer"/>
    <x v="0"/>
    <x v="1"/>
  </r>
  <r>
    <x v="3982"/>
    <x v="1"/>
    <n v="56"/>
    <x v="0"/>
    <x v="0"/>
    <s v="No"/>
    <n v="52"/>
    <x v="1"/>
    <x v="1"/>
    <s v="Bank Transfer"/>
    <n v="77.84"/>
    <x v="3951"/>
    <n v="3"/>
    <n v="3"/>
    <x v="0"/>
    <s v="Active Customer"/>
    <x v="0"/>
    <x v="1"/>
  </r>
  <r>
    <x v="3983"/>
    <x v="0"/>
    <n v="71"/>
    <x v="1"/>
    <x v="1"/>
    <s v="Yes"/>
    <n v="22"/>
    <x v="2"/>
    <x v="0"/>
    <s v="Bank Transfer"/>
    <n v="76.430000000000007"/>
    <x v="3952"/>
    <n v="4"/>
    <n v="1"/>
    <x v="0"/>
    <s v="Active Customer"/>
    <x v="0"/>
    <x v="1"/>
  </r>
  <r>
    <x v="3984"/>
    <x v="1"/>
    <n v="67"/>
    <x v="1"/>
    <x v="0"/>
    <s v="Yes"/>
    <n v="13"/>
    <x v="2"/>
    <x v="0"/>
    <s v="Credit Card"/>
    <n v="96.92"/>
    <x v="3953"/>
    <n v="6"/>
    <n v="1"/>
    <x v="1"/>
    <s v="Lost Customer"/>
    <x v="0"/>
    <x v="1"/>
  </r>
  <r>
    <x v="3985"/>
    <x v="1"/>
    <n v="42"/>
    <x v="0"/>
    <x v="1"/>
    <s v="Yes"/>
    <n v="9"/>
    <x v="0"/>
    <x v="1"/>
    <s v="Bank Transfer"/>
    <n v="87.1"/>
    <x v="3954"/>
    <n v="4"/>
    <n v="7"/>
    <x v="0"/>
    <s v="Active Customer"/>
    <x v="1"/>
    <x v="1"/>
  </r>
  <r>
    <x v="3986"/>
    <x v="1"/>
    <n v="18"/>
    <x v="0"/>
    <x v="1"/>
    <s v="Yes"/>
    <n v="41"/>
    <x v="0"/>
    <x v="0"/>
    <s v="Electronic Check"/>
    <n v="39.49"/>
    <x v="3955"/>
    <n v="3"/>
    <n v="8"/>
    <x v="0"/>
    <s v="Active Customer"/>
    <x v="0"/>
    <x v="0"/>
  </r>
  <r>
    <x v="3987"/>
    <x v="1"/>
    <n v="55"/>
    <x v="0"/>
    <x v="1"/>
    <s v="Yes"/>
    <n v="66"/>
    <x v="2"/>
    <x v="0"/>
    <s v="Mailed Check"/>
    <n v="82.65"/>
    <x v="3956"/>
    <n v="8"/>
    <n v="4"/>
    <x v="1"/>
    <s v="Lost Customer"/>
    <x v="0"/>
    <x v="1"/>
  </r>
  <r>
    <x v="3988"/>
    <x v="0"/>
    <n v="59"/>
    <x v="0"/>
    <x v="1"/>
    <s v="Yes"/>
    <n v="50"/>
    <x v="2"/>
    <x v="0"/>
    <s v="Credit Card"/>
    <n v="23.74"/>
    <x v="3957"/>
    <n v="6"/>
    <n v="7"/>
    <x v="0"/>
    <s v="Active Customer"/>
    <x v="0"/>
    <x v="2"/>
  </r>
  <r>
    <x v="3989"/>
    <x v="1"/>
    <n v="28"/>
    <x v="0"/>
    <x v="0"/>
    <s v="Yes"/>
    <n v="35"/>
    <x v="2"/>
    <x v="1"/>
    <s v="Credit Card"/>
    <n v="80.02"/>
    <x v="3958"/>
    <n v="1"/>
    <n v="6"/>
    <x v="0"/>
    <s v="Active Customer"/>
    <x v="0"/>
    <x v="1"/>
  </r>
  <r>
    <x v="3990"/>
    <x v="1"/>
    <n v="35"/>
    <x v="0"/>
    <x v="0"/>
    <s v="No"/>
    <n v="41"/>
    <x v="2"/>
    <x v="1"/>
    <s v="Mailed Check"/>
    <n v="52.18"/>
    <x v="3959"/>
    <n v="0"/>
    <n v="4"/>
    <x v="0"/>
    <s v="Active Customer"/>
    <x v="0"/>
    <x v="0"/>
  </r>
  <r>
    <x v="3991"/>
    <x v="1"/>
    <n v="49"/>
    <x v="0"/>
    <x v="0"/>
    <s v="No"/>
    <n v="56"/>
    <x v="0"/>
    <x v="1"/>
    <s v="Electronic Check"/>
    <n v="83.53"/>
    <x v="3960"/>
    <n v="0"/>
    <n v="10"/>
    <x v="0"/>
    <s v="Active Customer"/>
    <x v="0"/>
    <x v="1"/>
  </r>
  <r>
    <x v="3992"/>
    <x v="0"/>
    <n v="39"/>
    <x v="0"/>
    <x v="0"/>
    <s v="No"/>
    <n v="58"/>
    <x v="2"/>
    <x v="1"/>
    <s v="Electronic Check"/>
    <n v="55.42"/>
    <x v="3961"/>
    <n v="4"/>
    <n v="7"/>
    <x v="0"/>
    <s v="Active Customer"/>
    <x v="0"/>
    <x v="0"/>
  </r>
  <r>
    <x v="3993"/>
    <x v="1"/>
    <n v="62"/>
    <x v="1"/>
    <x v="0"/>
    <s v="Yes"/>
    <n v="19"/>
    <x v="0"/>
    <x v="0"/>
    <s v="Mailed Check"/>
    <n v="99.17"/>
    <x v="3962"/>
    <n v="0"/>
    <n v="9"/>
    <x v="0"/>
    <s v="Active Customer"/>
    <x v="0"/>
    <x v="1"/>
  </r>
  <r>
    <x v="3994"/>
    <x v="0"/>
    <n v="25"/>
    <x v="0"/>
    <x v="1"/>
    <s v="Yes"/>
    <n v="17"/>
    <x v="2"/>
    <x v="1"/>
    <s v="Mailed Check"/>
    <n v="64.94"/>
    <x v="3963"/>
    <n v="2"/>
    <n v="6"/>
    <x v="0"/>
    <s v="Active Customer"/>
    <x v="0"/>
    <x v="0"/>
  </r>
  <r>
    <x v="3995"/>
    <x v="1"/>
    <n v="61"/>
    <x v="0"/>
    <x v="1"/>
    <s v="No"/>
    <n v="13"/>
    <x v="0"/>
    <x v="1"/>
    <s v="Credit Card"/>
    <n v="27.95"/>
    <x v="3964"/>
    <n v="2"/>
    <n v="8"/>
    <x v="0"/>
    <s v="Active Customer"/>
    <x v="0"/>
    <x v="2"/>
  </r>
  <r>
    <x v="3996"/>
    <x v="1"/>
    <n v="61"/>
    <x v="0"/>
    <x v="1"/>
    <s v="Yes"/>
    <n v="61"/>
    <x v="1"/>
    <x v="1"/>
    <s v="Bank Transfer"/>
    <n v="83.05"/>
    <x v="3965"/>
    <n v="8"/>
    <n v="10"/>
    <x v="0"/>
    <s v="Active Customer"/>
    <x v="0"/>
    <x v="1"/>
  </r>
  <r>
    <x v="3997"/>
    <x v="0"/>
    <n v="68"/>
    <x v="0"/>
    <x v="1"/>
    <s v="Yes"/>
    <n v="8"/>
    <x v="2"/>
    <x v="1"/>
    <s v="Electronic Check"/>
    <n v="47"/>
    <x v="3966"/>
    <n v="1"/>
    <n v="5"/>
    <x v="1"/>
    <s v="Lost Customer"/>
    <x v="1"/>
    <x v="0"/>
  </r>
  <r>
    <x v="3998"/>
    <x v="1"/>
    <n v="44"/>
    <x v="0"/>
    <x v="0"/>
    <s v="No"/>
    <n v="60"/>
    <x v="1"/>
    <x v="0"/>
    <s v="Electronic Check"/>
    <n v="90.7"/>
    <x v="3967"/>
    <n v="0"/>
    <n v="7"/>
    <x v="0"/>
    <s v="Active Customer"/>
    <x v="0"/>
    <x v="1"/>
  </r>
  <r>
    <x v="3999"/>
    <x v="1"/>
    <n v="22"/>
    <x v="0"/>
    <x v="0"/>
    <s v="No"/>
    <n v="21"/>
    <x v="2"/>
    <x v="1"/>
    <s v="Credit Card"/>
    <n v="101.51"/>
    <x v="3968"/>
    <n v="8"/>
    <n v="8"/>
    <x v="0"/>
    <s v="Active Customer"/>
    <x v="0"/>
    <x v="1"/>
  </r>
  <r>
    <x v="4000"/>
    <x v="0"/>
    <n v="59"/>
    <x v="0"/>
    <x v="0"/>
    <s v="Yes"/>
    <n v="30"/>
    <x v="0"/>
    <x v="1"/>
    <s v="Mailed Check"/>
    <n v="70.69"/>
    <x v="3969"/>
    <n v="4"/>
    <n v="9"/>
    <x v="0"/>
    <s v="Active Customer"/>
    <x v="0"/>
    <x v="1"/>
  </r>
  <r>
    <x v="4001"/>
    <x v="1"/>
    <n v="66"/>
    <x v="1"/>
    <x v="1"/>
    <s v="No"/>
    <n v="36"/>
    <x v="2"/>
    <x v="1"/>
    <s v="Credit Card"/>
    <n v="44.37"/>
    <x v="3970"/>
    <n v="2"/>
    <n v="5"/>
    <x v="0"/>
    <s v="Active Customer"/>
    <x v="0"/>
    <x v="0"/>
  </r>
  <r>
    <x v="4002"/>
    <x v="1"/>
    <n v="21"/>
    <x v="0"/>
    <x v="0"/>
    <s v="No"/>
    <n v="65"/>
    <x v="1"/>
    <x v="0"/>
    <s v="Mailed Check"/>
    <n v="99.26"/>
    <x v="3971"/>
    <n v="3"/>
    <n v="10"/>
    <x v="0"/>
    <s v="Active Customer"/>
    <x v="0"/>
    <x v="1"/>
  </r>
  <r>
    <x v="4003"/>
    <x v="1"/>
    <n v="31"/>
    <x v="0"/>
    <x v="1"/>
    <s v="No"/>
    <n v="47"/>
    <x v="0"/>
    <x v="0"/>
    <s v="Bank Transfer"/>
    <n v="106.72"/>
    <x v="3972"/>
    <n v="1"/>
    <n v="6"/>
    <x v="0"/>
    <s v="Active Customer"/>
    <x v="0"/>
    <x v="1"/>
  </r>
  <r>
    <x v="4004"/>
    <x v="1"/>
    <n v="31"/>
    <x v="0"/>
    <x v="1"/>
    <s v="No"/>
    <n v="5"/>
    <x v="2"/>
    <x v="0"/>
    <s v="Credit Card"/>
    <n v="68.78"/>
    <x v="3973"/>
    <n v="6"/>
    <n v="8"/>
    <x v="0"/>
    <s v="Active Customer"/>
    <x v="1"/>
    <x v="0"/>
  </r>
  <r>
    <x v="4005"/>
    <x v="1"/>
    <n v="70"/>
    <x v="1"/>
    <x v="1"/>
    <s v="No"/>
    <n v="61"/>
    <x v="2"/>
    <x v="1"/>
    <s v="Mailed Check"/>
    <n v="33.56"/>
    <x v="3974"/>
    <n v="6"/>
    <n v="3"/>
    <x v="1"/>
    <s v="Lost Customer"/>
    <x v="0"/>
    <x v="2"/>
  </r>
  <r>
    <x v="4006"/>
    <x v="1"/>
    <n v="44"/>
    <x v="0"/>
    <x v="0"/>
    <s v="No"/>
    <n v="2"/>
    <x v="2"/>
    <x v="1"/>
    <s v="Credit Card"/>
    <n v="56.51"/>
    <x v="3975"/>
    <n v="3"/>
    <n v="7"/>
    <x v="0"/>
    <s v="Active Customer"/>
    <x v="1"/>
    <x v="0"/>
  </r>
  <r>
    <x v="4007"/>
    <x v="0"/>
    <n v="22"/>
    <x v="0"/>
    <x v="1"/>
    <s v="Yes"/>
    <n v="32"/>
    <x v="2"/>
    <x v="2"/>
    <s v="Credit Card"/>
    <n v="0"/>
    <x v="3976"/>
    <n v="6"/>
    <n v="7"/>
    <x v="0"/>
    <s v="Active Customer"/>
    <x v="0"/>
    <x v="2"/>
  </r>
  <r>
    <x v="4008"/>
    <x v="1"/>
    <n v="75"/>
    <x v="1"/>
    <x v="0"/>
    <s v="Yes"/>
    <n v="25"/>
    <x v="0"/>
    <x v="0"/>
    <s v="Mailed Check"/>
    <n v="27.91"/>
    <x v="3977"/>
    <n v="2"/>
    <n v="8"/>
    <x v="0"/>
    <s v="Active Customer"/>
    <x v="0"/>
    <x v="2"/>
  </r>
  <r>
    <x v="4009"/>
    <x v="1"/>
    <n v="45"/>
    <x v="0"/>
    <x v="0"/>
    <s v="Yes"/>
    <n v="34"/>
    <x v="1"/>
    <x v="1"/>
    <s v="Bank Transfer"/>
    <n v="71.959999999999994"/>
    <x v="3978"/>
    <n v="6"/>
    <n v="7"/>
    <x v="0"/>
    <s v="Active Customer"/>
    <x v="0"/>
    <x v="1"/>
  </r>
  <r>
    <x v="4010"/>
    <x v="1"/>
    <n v="26"/>
    <x v="0"/>
    <x v="1"/>
    <s v="Yes"/>
    <n v="69"/>
    <x v="0"/>
    <x v="0"/>
    <s v="Electronic Check"/>
    <n v="105.4"/>
    <x v="3979"/>
    <n v="8"/>
    <n v="8"/>
    <x v="0"/>
    <s v="Active Customer"/>
    <x v="0"/>
    <x v="1"/>
  </r>
  <r>
    <x v="4011"/>
    <x v="0"/>
    <n v="26"/>
    <x v="0"/>
    <x v="1"/>
    <s v="No"/>
    <n v="40"/>
    <x v="2"/>
    <x v="0"/>
    <s v="Bank Transfer"/>
    <n v="60.03"/>
    <x v="3980"/>
    <n v="3"/>
    <n v="10"/>
    <x v="0"/>
    <s v="Active Customer"/>
    <x v="0"/>
    <x v="0"/>
  </r>
  <r>
    <x v="4012"/>
    <x v="0"/>
    <n v="24"/>
    <x v="0"/>
    <x v="0"/>
    <s v="Yes"/>
    <n v="69"/>
    <x v="2"/>
    <x v="0"/>
    <s v="Mailed Check"/>
    <n v="74.180000000000007"/>
    <x v="3981"/>
    <n v="3"/>
    <n v="3"/>
    <x v="0"/>
    <s v="Active Customer"/>
    <x v="0"/>
    <x v="1"/>
  </r>
  <r>
    <x v="4013"/>
    <x v="1"/>
    <n v="67"/>
    <x v="0"/>
    <x v="1"/>
    <s v="Yes"/>
    <n v="63"/>
    <x v="2"/>
    <x v="0"/>
    <s v="Credit Card"/>
    <n v="70.53"/>
    <x v="3982"/>
    <n v="4"/>
    <n v="8"/>
    <x v="0"/>
    <s v="Active Customer"/>
    <x v="0"/>
    <x v="1"/>
  </r>
  <r>
    <x v="4014"/>
    <x v="0"/>
    <n v="26"/>
    <x v="0"/>
    <x v="1"/>
    <s v="Yes"/>
    <n v="7"/>
    <x v="2"/>
    <x v="1"/>
    <s v="Credit Card"/>
    <n v="95.48"/>
    <x v="3983"/>
    <n v="8"/>
    <n v="8"/>
    <x v="0"/>
    <s v="Active Customer"/>
    <x v="1"/>
    <x v="1"/>
  </r>
  <r>
    <x v="4015"/>
    <x v="0"/>
    <n v="73"/>
    <x v="1"/>
    <x v="0"/>
    <s v="No"/>
    <n v="72"/>
    <x v="2"/>
    <x v="1"/>
    <s v="Mailed Check"/>
    <n v="106.82"/>
    <x v="3984"/>
    <n v="4"/>
    <n v="5"/>
    <x v="0"/>
    <s v="Active Customer"/>
    <x v="0"/>
    <x v="1"/>
  </r>
  <r>
    <x v="4016"/>
    <x v="0"/>
    <n v="67"/>
    <x v="0"/>
    <x v="0"/>
    <s v="No"/>
    <n v="61"/>
    <x v="2"/>
    <x v="1"/>
    <s v="Mailed Check"/>
    <n v="86.45"/>
    <x v="3985"/>
    <n v="0"/>
    <n v="1"/>
    <x v="0"/>
    <s v="Active Customer"/>
    <x v="0"/>
    <x v="1"/>
  </r>
  <r>
    <x v="4017"/>
    <x v="0"/>
    <n v="65"/>
    <x v="1"/>
    <x v="0"/>
    <s v="No"/>
    <n v="42"/>
    <x v="2"/>
    <x v="1"/>
    <s v="Credit Card"/>
    <n v="43"/>
    <x v="3986"/>
    <n v="7"/>
    <n v="5"/>
    <x v="0"/>
    <s v="Active Customer"/>
    <x v="0"/>
    <x v="0"/>
  </r>
  <r>
    <x v="4018"/>
    <x v="0"/>
    <n v="58"/>
    <x v="0"/>
    <x v="1"/>
    <s v="No"/>
    <n v="38"/>
    <x v="1"/>
    <x v="0"/>
    <s v="Electronic Check"/>
    <n v="22.29"/>
    <x v="3987"/>
    <n v="8"/>
    <n v="8"/>
    <x v="0"/>
    <s v="Active Customer"/>
    <x v="0"/>
    <x v="2"/>
  </r>
  <r>
    <x v="4019"/>
    <x v="0"/>
    <n v="43"/>
    <x v="0"/>
    <x v="0"/>
    <s v="No"/>
    <n v="35"/>
    <x v="2"/>
    <x v="0"/>
    <s v="Mailed Check"/>
    <n v="42.26"/>
    <x v="3988"/>
    <n v="5"/>
    <n v="6"/>
    <x v="0"/>
    <s v="Active Customer"/>
    <x v="0"/>
    <x v="0"/>
  </r>
  <r>
    <x v="4020"/>
    <x v="1"/>
    <n v="53"/>
    <x v="0"/>
    <x v="0"/>
    <s v="No"/>
    <n v="21"/>
    <x v="2"/>
    <x v="0"/>
    <s v="Credit Card"/>
    <n v="65.930000000000007"/>
    <x v="3989"/>
    <n v="5"/>
    <n v="8"/>
    <x v="0"/>
    <s v="Active Customer"/>
    <x v="0"/>
    <x v="0"/>
  </r>
  <r>
    <x v="4021"/>
    <x v="1"/>
    <n v="47"/>
    <x v="0"/>
    <x v="1"/>
    <s v="Yes"/>
    <n v="9"/>
    <x v="0"/>
    <x v="1"/>
    <s v="Bank Transfer"/>
    <n v="87.49"/>
    <x v="3990"/>
    <n v="1"/>
    <n v="7"/>
    <x v="0"/>
    <s v="Active Customer"/>
    <x v="1"/>
    <x v="1"/>
  </r>
  <r>
    <x v="4022"/>
    <x v="0"/>
    <n v="65"/>
    <x v="0"/>
    <x v="0"/>
    <s v="No"/>
    <n v="2"/>
    <x v="2"/>
    <x v="1"/>
    <s v="Bank Transfer"/>
    <n v="90.25"/>
    <x v="3991"/>
    <n v="3"/>
    <n v="10"/>
    <x v="0"/>
    <s v="Active Customer"/>
    <x v="1"/>
    <x v="1"/>
  </r>
  <r>
    <x v="4023"/>
    <x v="0"/>
    <n v="57"/>
    <x v="0"/>
    <x v="1"/>
    <s v="Yes"/>
    <n v="13"/>
    <x v="2"/>
    <x v="0"/>
    <s v="Bank Transfer"/>
    <n v="76.64"/>
    <x v="3992"/>
    <n v="5"/>
    <n v="8"/>
    <x v="0"/>
    <s v="Active Customer"/>
    <x v="0"/>
    <x v="1"/>
  </r>
  <r>
    <x v="4024"/>
    <x v="1"/>
    <n v="18"/>
    <x v="0"/>
    <x v="0"/>
    <s v="No"/>
    <n v="72"/>
    <x v="0"/>
    <x v="1"/>
    <s v="Mailed Check"/>
    <n v="84.03"/>
    <x v="3993"/>
    <n v="4"/>
    <n v="9"/>
    <x v="0"/>
    <s v="Active Customer"/>
    <x v="0"/>
    <x v="1"/>
  </r>
  <r>
    <x v="4025"/>
    <x v="0"/>
    <n v="25"/>
    <x v="0"/>
    <x v="1"/>
    <s v="Yes"/>
    <n v="47"/>
    <x v="1"/>
    <x v="1"/>
    <s v="Electronic Check"/>
    <n v="104.4"/>
    <x v="3994"/>
    <n v="4"/>
    <n v="1"/>
    <x v="0"/>
    <s v="Active Customer"/>
    <x v="0"/>
    <x v="1"/>
  </r>
  <r>
    <x v="4026"/>
    <x v="0"/>
    <n v="63"/>
    <x v="0"/>
    <x v="1"/>
    <s v="No"/>
    <n v="56"/>
    <x v="2"/>
    <x v="1"/>
    <s v="Mailed Check"/>
    <n v="89.19"/>
    <x v="3995"/>
    <n v="7"/>
    <n v="9"/>
    <x v="0"/>
    <s v="Active Customer"/>
    <x v="0"/>
    <x v="1"/>
  </r>
  <r>
    <x v="4027"/>
    <x v="1"/>
    <n v="40"/>
    <x v="0"/>
    <x v="1"/>
    <s v="No"/>
    <n v="61"/>
    <x v="2"/>
    <x v="1"/>
    <s v="Mailed Check"/>
    <n v="41.06"/>
    <x v="3996"/>
    <n v="7"/>
    <n v="3"/>
    <x v="1"/>
    <s v="Lost Customer"/>
    <x v="0"/>
    <x v="0"/>
  </r>
  <r>
    <x v="4028"/>
    <x v="1"/>
    <n v="32"/>
    <x v="0"/>
    <x v="1"/>
    <s v="Yes"/>
    <n v="38"/>
    <x v="1"/>
    <x v="1"/>
    <s v="Bank Transfer"/>
    <n v="108.98"/>
    <x v="3997"/>
    <n v="8"/>
    <n v="5"/>
    <x v="0"/>
    <s v="Active Customer"/>
    <x v="0"/>
    <x v="1"/>
  </r>
  <r>
    <x v="4029"/>
    <x v="0"/>
    <n v="29"/>
    <x v="0"/>
    <x v="1"/>
    <s v="No"/>
    <n v="70"/>
    <x v="2"/>
    <x v="1"/>
    <s v="Electronic Check"/>
    <n v="111.64"/>
    <x v="3998"/>
    <n v="2"/>
    <n v="10"/>
    <x v="0"/>
    <s v="Active Customer"/>
    <x v="0"/>
    <x v="1"/>
  </r>
  <r>
    <x v="4030"/>
    <x v="0"/>
    <n v="42"/>
    <x v="0"/>
    <x v="1"/>
    <s v="No"/>
    <n v="62"/>
    <x v="0"/>
    <x v="0"/>
    <s v="Credit Card"/>
    <n v="41.66"/>
    <x v="3999"/>
    <n v="4"/>
    <n v="7"/>
    <x v="0"/>
    <s v="Active Customer"/>
    <x v="0"/>
    <x v="0"/>
  </r>
  <r>
    <x v="4031"/>
    <x v="1"/>
    <n v="31"/>
    <x v="0"/>
    <x v="0"/>
    <s v="No"/>
    <n v="7"/>
    <x v="2"/>
    <x v="1"/>
    <s v="Mailed Check"/>
    <n v="114.81"/>
    <x v="4000"/>
    <n v="1"/>
    <n v="6"/>
    <x v="0"/>
    <s v="Active Customer"/>
    <x v="1"/>
    <x v="1"/>
  </r>
  <r>
    <x v="4032"/>
    <x v="1"/>
    <n v="38"/>
    <x v="0"/>
    <x v="1"/>
    <s v="Yes"/>
    <n v="24"/>
    <x v="1"/>
    <x v="1"/>
    <s v="Credit Card"/>
    <n v="110.37"/>
    <x v="4001"/>
    <n v="6"/>
    <n v="1"/>
    <x v="1"/>
    <s v="Lost Customer"/>
    <x v="0"/>
    <x v="1"/>
  </r>
  <r>
    <x v="4033"/>
    <x v="1"/>
    <n v="51"/>
    <x v="0"/>
    <x v="1"/>
    <s v="Yes"/>
    <n v="65"/>
    <x v="2"/>
    <x v="0"/>
    <s v="Electronic Check"/>
    <n v="68.489999999999995"/>
    <x v="4002"/>
    <n v="2"/>
    <n v="5"/>
    <x v="0"/>
    <s v="Active Customer"/>
    <x v="0"/>
    <x v="0"/>
  </r>
  <r>
    <x v="4034"/>
    <x v="1"/>
    <n v="61"/>
    <x v="1"/>
    <x v="0"/>
    <s v="Yes"/>
    <n v="54"/>
    <x v="1"/>
    <x v="2"/>
    <s v="Electronic Check"/>
    <n v="0"/>
    <x v="4003"/>
    <n v="5"/>
    <n v="1"/>
    <x v="0"/>
    <s v="Active Customer"/>
    <x v="0"/>
    <x v="2"/>
  </r>
  <r>
    <x v="4035"/>
    <x v="0"/>
    <n v="47"/>
    <x v="0"/>
    <x v="0"/>
    <s v="Yes"/>
    <n v="10"/>
    <x v="2"/>
    <x v="1"/>
    <s v="Electronic Check"/>
    <n v="23.58"/>
    <x v="4004"/>
    <n v="2"/>
    <n v="5"/>
    <x v="1"/>
    <s v="Lost Customer"/>
    <x v="1"/>
    <x v="2"/>
  </r>
  <r>
    <x v="4036"/>
    <x v="1"/>
    <n v="62"/>
    <x v="0"/>
    <x v="1"/>
    <s v="No"/>
    <n v="35"/>
    <x v="2"/>
    <x v="1"/>
    <s v="Bank Transfer"/>
    <n v="48.08"/>
    <x v="4005"/>
    <n v="2"/>
    <n v="8"/>
    <x v="0"/>
    <s v="Active Customer"/>
    <x v="0"/>
    <x v="0"/>
  </r>
  <r>
    <x v="4037"/>
    <x v="1"/>
    <n v="64"/>
    <x v="1"/>
    <x v="0"/>
    <s v="Yes"/>
    <n v="64"/>
    <x v="2"/>
    <x v="1"/>
    <s v="Credit Card"/>
    <n v="103.56"/>
    <x v="4006"/>
    <n v="3"/>
    <n v="1"/>
    <x v="0"/>
    <s v="Active Customer"/>
    <x v="0"/>
    <x v="1"/>
  </r>
  <r>
    <x v="4038"/>
    <x v="1"/>
    <n v="72"/>
    <x v="0"/>
    <x v="1"/>
    <s v="No"/>
    <n v="17"/>
    <x v="0"/>
    <x v="0"/>
    <s v="Bank Transfer"/>
    <n v="33.67"/>
    <x v="4007"/>
    <n v="5"/>
    <n v="6"/>
    <x v="0"/>
    <s v="Active Customer"/>
    <x v="0"/>
    <x v="2"/>
  </r>
  <r>
    <x v="4039"/>
    <x v="0"/>
    <n v="52"/>
    <x v="0"/>
    <x v="1"/>
    <s v="Yes"/>
    <n v="52"/>
    <x v="0"/>
    <x v="1"/>
    <s v="Bank Transfer"/>
    <n v="85.91"/>
    <x v="4008"/>
    <n v="2"/>
    <n v="9"/>
    <x v="0"/>
    <s v="Active Customer"/>
    <x v="0"/>
    <x v="1"/>
  </r>
  <r>
    <x v="4040"/>
    <x v="0"/>
    <n v="21"/>
    <x v="0"/>
    <x v="1"/>
    <s v="No"/>
    <n v="49"/>
    <x v="2"/>
    <x v="2"/>
    <s v="Bank Transfer"/>
    <n v="0"/>
    <x v="4009"/>
    <n v="7"/>
    <n v="4"/>
    <x v="1"/>
    <s v="Lost Customer"/>
    <x v="0"/>
    <x v="2"/>
  </r>
  <r>
    <x v="4041"/>
    <x v="0"/>
    <n v="26"/>
    <x v="0"/>
    <x v="0"/>
    <s v="No"/>
    <n v="32"/>
    <x v="2"/>
    <x v="1"/>
    <s v="Mailed Check"/>
    <n v="99.91"/>
    <x v="4010"/>
    <n v="8"/>
    <n v="1"/>
    <x v="1"/>
    <s v="Lost Customer"/>
    <x v="0"/>
    <x v="1"/>
  </r>
  <r>
    <x v="4042"/>
    <x v="1"/>
    <n v="25"/>
    <x v="0"/>
    <x v="1"/>
    <s v="Yes"/>
    <n v="67"/>
    <x v="2"/>
    <x v="0"/>
    <s v="Bank Transfer"/>
    <n v="104.61"/>
    <x v="4011"/>
    <n v="1"/>
    <n v="10"/>
    <x v="0"/>
    <s v="Active Customer"/>
    <x v="0"/>
    <x v="1"/>
  </r>
  <r>
    <x v="4043"/>
    <x v="0"/>
    <n v="48"/>
    <x v="0"/>
    <x v="0"/>
    <s v="Yes"/>
    <n v="64"/>
    <x v="0"/>
    <x v="1"/>
    <s v="Mailed Check"/>
    <n v="46.92"/>
    <x v="4012"/>
    <n v="0"/>
    <n v="1"/>
    <x v="0"/>
    <s v="Active Customer"/>
    <x v="0"/>
    <x v="0"/>
  </r>
  <r>
    <x v="4044"/>
    <x v="0"/>
    <n v="29"/>
    <x v="0"/>
    <x v="1"/>
    <s v="Yes"/>
    <n v="52"/>
    <x v="0"/>
    <x v="0"/>
    <s v="Bank Transfer"/>
    <n v="60.31"/>
    <x v="4013"/>
    <n v="5"/>
    <n v="9"/>
    <x v="0"/>
    <s v="Active Customer"/>
    <x v="0"/>
    <x v="0"/>
  </r>
  <r>
    <x v="4045"/>
    <x v="1"/>
    <n v="40"/>
    <x v="0"/>
    <x v="1"/>
    <s v="Yes"/>
    <n v="3"/>
    <x v="0"/>
    <x v="1"/>
    <s v="Mailed Check"/>
    <n v="94.82"/>
    <x v="4014"/>
    <n v="8"/>
    <n v="8"/>
    <x v="0"/>
    <s v="Active Customer"/>
    <x v="1"/>
    <x v="1"/>
  </r>
  <r>
    <x v="4046"/>
    <x v="1"/>
    <n v="25"/>
    <x v="0"/>
    <x v="1"/>
    <s v="Yes"/>
    <n v="23"/>
    <x v="1"/>
    <x v="0"/>
    <s v="Credit Card"/>
    <n v="43.96"/>
    <x v="4015"/>
    <n v="3"/>
    <n v="4"/>
    <x v="0"/>
    <s v="Active Customer"/>
    <x v="0"/>
    <x v="0"/>
  </r>
  <r>
    <x v="4047"/>
    <x v="1"/>
    <n v="36"/>
    <x v="0"/>
    <x v="1"/>
    <s v="No"/>
    <n v="34"/>
    <x v="2"/>
    <x v="1"/>
    <s v="Electronic Check"/>
    <n v="112.31"/>
    <x v="4016"/>
    <n v="3"/>
    <n v="6"/>
    <x v="0"/>
    <s v="Active Customer"/>
    <x v="0"/>
    <x v="1"/>
  </r>
  <r>
    <x v="4048"/>
    <x v="1"/>
    <n v="30"/>
    <x v="0"/>
    <x v="1"/>
    <s v="No"/>
    <n v="54"/>
    <x v="2"/>
    <x v="2"/>
    <s v="Bank Transfer"/>
    <n v="0"/>
    <x v="4017"/>
    <n v="6"/>
    <n v="1"/>
    <x v="1"/>
    <s v="Lost Customer"/>
    <x v="0"/>
    <x v="2"/>
  </r>
  <r>
    <x v="4049"/>
    <x v="1"/>
    <n v="64"/>
    <x v="0"/>
    <x v="1"/>
    <s v="Yes"/>
    <n v="25"/>
    <x v="2"/>
    <x v="1"/>
    <s v="Electronic Check"/>
    <n v="63.14"/>
    <x v="4018"/>
    <n v="6"/>
    <n v="9"/>
    <x v="0"/>
    <s v="Active Customer"/>
    <x v="0"/>
    <x v="0"/>
  </r>
  <r>
    <x v="4050"/>
    <x v="0"/>
    <n v="64"/>
    <x v="1"/>
    <x v="0"/>
    <s v="No"/>
    <n v="43"/>
    <x v="1"/>
    <x v="1"/>
    <s v="Mailed Check"/>
    <n v="83"/>
    <x v="4019"/>
    <n v="4"/>
    <n v="1"/>
    <x v="0"/>
    <s v="Active Customer"/>
    <x v="0"/>
    <x v="1"/>
  </r>
  <r>
    <x v="4051"/>
    <x v="1"/>
    <n v="25"/>
    <x v="0"/>
    <x v="0"/>
    <s v="No"/>
    <n v="8"/>
    <x v="2"/>
    <x v="0"/>
    <s v="Bank Transfer"/>
    <n v="68.63"/>
    <x v="4020"/>
    <n v="2"/>
    <n v="1"/>
    <x v="1"/>
    <s v="Lost Customer"/>
    <x v="1"/>
    <x v="0"/>
  </r>
  <r>
    <x v="4052"/>
    <x v="1"/>
    <n v="50"/>
    <x v="0"/>
    <x v="1"/>
    <s v="Yes"/>
    <n v="51"/>
    <x v="0"/>
    <x v="1"/>
    <s v="Electronic Check"/>
    <n v="52.58"/>
    <x v="4021"/>
    <n v="3"/>
    <n v="10"/>
    <x v="0"/>
    <s v="Active Customer"/>
    <x v="0"/>
    <x v="0"/>
  </r>
  <r>
    <x v="4053"/>
    <x v="1"/>
    <n v="18"/>
    <x v="0"/>
    <x v="0"/>
    <s v="No"/>
    <n v="40"/>
    <x v="0"/>
    <x v="0"/>
    <s v="Electronic Check"/>
    <n v="61.36"/>
    <x v="4022"/>
    <n v="3"/>
    <n v="2"/>
    <x v="0"/>
    <s v="Active Customer"/>
    <x v="0"/>
    <x v="0"/>
  </r>
  <r>
    <x v="4054"/>
    <x v="1"/>
    <n v="73"/>
    <x v="1"/>
    <x v="0"/>
    <s v="No"/>
    <n v="22"/>
    <x v="0"/>
    <x v="0"/>
    <s v="Electronic Check"/>
    <n v="51.58"/>
    <x v="4023"/>
    <n v="7"/>
    <n v="1"/>
    <x v="1"/>
    <s v="Lost Customer"/>
    <x v="0"/>
    <x v="0"/>
  </r>
  <r>
    <x v="4055"/>
    <x v="0"/>
    <n v="45"/>
    <x v="0"/>
    <x v="1"/>
    <s v="No"/>
    <n v="33"/>
    <x v="1"/>
    <x v="1"/>
    <s v="Mailed Check"/>
    <n v="109.94"/>
    <x v="4024"/>
    <n v="7"/>
    <n v="8"/>
    <x v="0"/>
    <s v="Active Customer"/>
    <x v="0"/>
    <x v="1"/>
  </r>
  <r>
    <x v="4056"/>
    <x v="1"/>
    <n v="28"/>
    <x v="0"/>
    <x v="1"/>
    <s v="No"/>
    <n v="31"/>
    <x v="2"/>
    <x v="2"/>
    <s v="Electronic Check"/>
    <n v="0"/>
    <x v="4025"/>
    <n v="0"/>
    <n v="7"/>
    <x v="0"/>
    <s v="Active Customer"/>
    <x v="0"/>
    <x v="2"/>
  </r>
  <r>
    <x v="4057"/>
    <x v="1"/>
    <n v="32"/>
    <x v="0"/>
    <x v="0"/>
    <s v="Yes"/>
    <n v="42"/>
    <x v="2"/>
    <x v="0"/>
    <s v="Mailed Check"/>
    <n v="56.81"/>
    <x v="4026"/>
    <n v="1"/>
    <n v="1"/>
    <x v="0"/>
    <s v="Active Customer"/>
    <x v="0"/>
    <x v="0"/>
  </r>
  <r>
    <x v="4058"/>
    <x v="0"/>
    <n v="57"/>
    <x v="0"/>
    <x v="0"/>
    <s v="No"/>
    <n v="35"/>
    <x v="1"/>
    <x v="2"/>
    <s v="Mailed Check"/>
    <n v="0"/>
    <x v="3053"/>
    <n v="6"/>
    <n v="5"/>
    <x v="0"/>
    <s v="Active Customer"/>
    <x v="0"/>
    <x v="2"/>
  </r>
  <r>
    <x v="4059"/>
    <x v="0"/>
    <n v="28"/>
    <x v="0"/>
    <x v="0"/>
    <s v="No"/>
    <n v="60"/>
    <x v="2"/>
    <x v="1"/>
    <s v="Electronic Check"/>
    <n v="89.04"/>
    <x v="4027"/>
    <n v="3"/>
    <n v="1"/>
    <x v="0"/>
    <s v="Active Customer"/>
    <x v="0"/>
    <x v="1"/>
  </r>
  <r>
    <x v="4060"/>
    <x v="1"/>
    <n v="44"/>
    <x v="0"/>
    <x v="0"/>
    <s v="Yes"/>
    <n v="7"/>
    <x v="2"/>
    <x v="0"/>
    <s v="Credit Card"/>
    <n v="25.2"/>
    <x v="4028"/>
    <n v="2"/>
    <n v="10"/>
    <x v="0"/>
    <s v="Active Customer"/>
    <x v="1"/>
    <x v="2"/>
  </r>
  <r>
    <x v="4061"/>
    <x v="0"/>
    <n v="50"/>
    <x v="0"/>
    <x v="1"/>
    <s v="Yes"/>
    <n v="38"/>
    <x v="0"/>
    <x v="0"/>
    <s v="Bank Transfer"/>
    <n v="89.49"/>
    <x v="4029"/>
    <n v="4"/>
    <n v="4"/>
    <x v="0"/>
    <s v="Active Customer"/>
    <x v="0"/>
    <x v="1"/>
  </r>
  <r>
    <x v="4062"/>
    <x v="1"/>
    <n v="38"/>
    <x v="0"/>
    <x v="0"/>
    <s v="Yes"/>
    <n v="18"/>
    <x v="1"/>
    <x v="1"/>
    <s v="Mailed Check"/>
    <n v="65.56"/>
    <x v="4030"/>
    <n v="5"/>
    <n v="4"/>
    <x v="0"/>
    <s v="Active Customer"/>
    <x v="0"/>
    <x v="0"/>
  </r>
  <r>
    <x v="4063"/>
    <x v="0"/>
    <n v="75"/>
    <x v="1"/>
    <x v="0"/>
    <s v="No"/>
    <n v="58"/>
    <x v="0"/>
    <x v="1"/>
    <s v="Credit Card"/>
    <n v="70.37"/>
    <x v="4031"/>
    <n v="3"/>
    <n v="2"/>
    <x v="0"/>
    <s v="Active Customer"/>
    <x v="0"/>
    <x v="1"/>
  </r>
  <r>
    <x v="4064"/>
    <x v="0"/>
    <n v="72"/>
    <x v="0"/>
    <x v="0"/>
    <s v="Yes"/>
    <n v="19"/>
    <x v="2"/>
    <x v="1"/>
    <s v="Bank Transfer"/>
    <n v="23.04"/>
    <x v="4032"/>
    <n v="2"/>
    <n v="1"/>
    <x v="0"/>
    <s v="Active Customer"/>
    <x v="0"/>
    <x v="2"/>
  </r>
  <r>
    <x v="4065"/>
    <x v="1"/>
    <n v="42"/>
    <x v="0"/>
    <x v="0"/>
    <s v="No"/>
    <n v="31"/>
    <x v="2"/>
    <x v="0"/>
    <s v="Credit Card"/>
    <n v="51.67"/>
    <x v="4033"/>
    <n v="6"/>
    <n v="6"/>
    <x v="0"/>
    <s v="Active Customer"/>
    <x v="0"/>
    <x v="0"/>
  </r>
  <r>
    <x v="4066"/>
    <x v="0"/>
    <n v="64"/>
    <x v="0"/>
    <x v="1"/>
    <s v="Yes"/>
    <n v="61"/>
    <x v="2"/>
    <x v="0"/>
    <s v="Credit Card"/>
    <n v="94.8"/>
    <x v="4034"/>
    <n v="7"/>
    <n v="10"/>
    <x v="0"/>
    <s v="Active Customer"/>
    <x v="0"/>
    <x v="1"/>
  </r>
  <r>
    <x v="4067"/>
    <x v="0"/>
    <n v="37"/>
    <x v="0"/>
    <x v="1"/>
    <s v="Yes"/>
    <n v="59"/>
    <x v="1"/>
    <x v="1"/>
    <s v="Mailed Check"/>
    <n v="48.04"/>
    <x v="4035"/>
    <n v="2"/>
    <n v="5"/>
    <x v="0"/>
    <s v="Active Customer"/>
    <x v="0"/>
    <x v="0"/>
  </r>
  <r>
    <x v="4068"/>
    <x v="0"/>
    <n v="48"/>
    <x v="0"/>
    <x v="1"/>
    <s v="Yes"/>
    <n v="31"/>
    <x v="1"/>
    <x v="1"/>
    <s v="Mailed Check"/>
    <n v="80.89"/>
    <x v="4036"/>
    <n v="5"/>
    <n v="6"/>
    <x v="0"/>
    <s v="Active Customer"/>
    <x v="0"/>
    <x v="1"/>
  </r>
  <r>
    <x v="4069"/>
    <x v="1"/>
    <n v="18"/>
    <x v="0"/>
    <x v="0"/>
    <s v="Yes"/>
    <n v="13"/>
    <x v="2"/>
    <x v="0"/>
    <s v="Mailed Check"/>
    <n v="102.01"/>
    <x v="4037"/>
    <n v="7"/>
    <n v="7"/>
    <x v="0"/>
    <s v="Active Customer"/>
    <x v="0"/>
    <x v="1"/>
  </r>
  <r>
    <x v="4070"/>
    <x v="0"/>
    <n v="40"/>
    <x v="0"/>
    <x v="0"/>
    <s v="Yes"/>
    <n v="32"/>
    <x v="2"/>
    <x v="0"/>
    <s v="Credit Card"/>
    <n v="110.94"/>
    <x v="4038"/>
    <n v="6"/>
    <n v="1"/>
    <x v="1"/>
    <s v="Lost Customer"/>
    <x v="0"/>
    <x v="1"/>
  </r>
  <r>
    <x v="4071"/>
    <x v="0"/>
    <n v="61"/>
    <x v="0"/>
    <x v="1"/>
    <s v="Yes"/>
    <n v="67"/>
    <x v="0"/>
    <x v="1"/>
    <s v="Credit Card"/>
    <n v="107.68"/>
    <x v="4039"/>
    <n v="7"/>
    <n v="9"/>
    <x v="0"/>
    <s v="Active Customer"/>
    <x v="0"/>
    <x v="1"/>
  </r>
  <r>
    <x v="4072"/>
    <x v="1"/>
    <n v="19"/>
    <x v="0"/>
    <x v="1"/>
    <s v="Yes"/>
    <n v="32"/>
    <x v="1"/>
    <x v="1"/>
    <s v="Electronic Check"/>
    <n v="113.93"/>
    <x v="4040"/>
    <n v="4"/>
    <n v="6"/>
    <x v="0"/>
    <s v="Active Customer"/>
    <x v="0"/>
    <x v="1"/>
  </r>
  <r>
    <x v="4073"/>
    <x v="0"/>
    <n v="71"/>
    <x v="1"/>
    <x v="0"/>
    <s v="No"/>
    <n v="58"/>
    <x v="0"/>
    <x v="0"/>
    <s v="Mailed Check"/>
    <n v="78.42"/>
    <x v="4041"/>
    <n v="6"/>
    <n v="3"/>
    <x v="1"/>
    <s v="Lost Customer"/>
    <x v="0"/>
    <x v="1"/>
  </r>
  <r>
    <x v="4074"/>
    <x v="1"/>
    <n v="56"/>
    <x v="0"/>
    <x v="0"/>
    <s v="No"/>
    <n v="13"/>
    <x v="1"/>
    <x v="2"/>
    <s v="Credit Card"/>
    <n v="0"/>
    <x v="4042"/>
    <n v="8"/>
    <n v="5"/>
    <x v="0"/>
    <s v="Active Customer"/>
    <x v="0"/>
    <x v="2"/>
  </r>
  <r>
    <x v="4075"/>
    <x v="1"/>
    <n v="37"/>
    <x v="0"/>
    <x v="0"/>
    <s v="No"/>
    <n v="51"/>
    <x v="2"/>
    <x v="1"/>
    <s v="Electronic Check"/>
    <n v="116.02"/>
    <x v="4043"/>
    <n v="4"/>
    <n v="4"/>
    <x v="0"/>
    <s v="Active Customer"/>
    <x v="0"/>
    <x v="1"/>
  </r>
  <r>
    <x v="4076"/>
    <x v="1"/>
    <n v="74"/>
    <x v="0"/>
    <x v="1"/>
    <s v="Yes"/>
    <n v="7"/>
    <x v="2"/>
    <x v="0"/>
    <s v="Electronic Check"/>
    <n v="57.87"/>
    <x v="4044"/>
    <n v="2"/>
    <n v="5"/>
    <x v="1"/>
    <s v="Lost Customer"/>
    <x v="1"/>
    <x v="0"/>
  </r>
  <r>
    <x v="4077"/>
    <x v="0"/>
    <n v="56"/>
    <x v="0"/>
    <x v="0"/>
    <s v="Yes"/>
    <n v="36"/>
    <x v="0"/>
    <x v="1"/>
    <s v="Credit Card"/>
    <n v="49.6"/>
    <x v="4045"/>
    <n v="1"/>
    <n v="1"/>
    <x v="0"/>
    <s v="Active Customer"/>
    <x v="0"/>
    <x v="0"/>
  </r>
  <r>
    <x v="4078"/>
    <x v="0"/>
    <n v="33"/>
    <x v="0"/>
    <x v="0"/>
    <s v="Yes"/>
    <n v="46"/>
    <x v="2"/>
    <x v="1"/>
    <s v="Credit Card"/>
    <n v="106.93"/>
    <x v="4046"/>
    <n v="4"/>
    <n v="6"/>
    <x v="0"/>
    <s v="Active Customer"/>
    <x v="0"/>
    <x v="1"/>
  </r>
  <r>
    <x v="4079"/>
    <x v="0"/>
    <n v="67"/>
    <x v="1"/>
    <x v="1"/>
    <s v="No"/>
    <n v="15"/>
    <x v="2"/>
    <x v="1"/>
    <s v="Bank Transfer"/>
    <n v="20.399999999999999"/>
    <x v="4047"/>
    <n v="3"/>
    <n v="9"/>
    <x v="0"/>
    <s v="Active Customer"/>
    <x v="0"/>
    <x v="2"/>
  </r>
  <r>
    <x v="4080"/>
    <x v="0"/>
    <n v="18"/>
    <x v="0"/>
    <x v="1"/>
    <s v="No"/>
    <n v="19"/>
    <x v="2"/>
    <x v="1"/>
    <s v="Mailed Check"/>
    <n v="117.89"/>
    <x v="4048"/>
    <n v="7"/>
    <n v="6"/>
    <x v="0"/>
    <s v="Active Customer"/>
    <x v="0"/>
    <x v="1"/>
  </r>
  <r>
    <x v="4081"/>
    <x v="0"/>
    <n v="30"/>
    <x v="0"/>
    <x v="0"/>
    <s v="Yes"/>
    <n v="12"/>
    <x v="2"/>
    <x v="0"/>
    <s v="Credit Card"/>
    <n v="102.13"/>
    <x v="4049"/>
    <n v="8"/>
    <n v="8"/>
    <x v="0"/>
    <s v="Active Customer"/>
    <x v="1"/>
    <x v="1"/>
  </r>
  <r>
    <x v="4082"/>
    <x v="0"/>
    <n v="25"/>
    <x v="0"/>
    <x v="1"/>
    <s v="No"/>
    <n v="9"/>
    <x v="2"/>
    <x v="0"/>
    <s v="Bank Transfer"/>
    <n v="70.45"/>
    <x v="4050"/>
    <n v="5"/>
    <n v="5"/>
    <x v="1"/>
    <s v="Lost Customer"/>
    <x v="1"/>
    <x v="1"/>
  </r>
  <r>
    <x v="4083"/>
    <x v="1"/>
    <n v="42"/>
    <x v="0"/>
    <x v="0"/>
    <s v="Yes"/>
    <n v="2"/>
    <x v="1"/>
    <x v="0"/>
    <s v="Bank Transfer"/>
    <n v="23.31"/>
    <x v="4051"/>
    <n v="3"/>
    <n v="9"/>
    <x v="0"/>
    <s v="Active Customer"/>
    <x v="1"/>
    <x v="2"/>
  </r>
  <r>
    <x v="4084"/>
    <x v="0"/>
    <n v="72"/>
    <x v="1"/>
    <x v="0"/>
    <s v="Yes"/>
    <n v="58"/>
    <x v="0"/>
    <x v="1"/>
    <s v="Mailed Check"/>
    <n v="41.79"/>
    <x v="4052"/>
    <n v="5"/>
    <n v="1"/>
    <x v="0"/>
    <s v="Active Customer"/>
    <x v="0"/>
    <x v="0"/>
  </r>
  <r>
    <x v="4085"/>
    <x v="1"/>
    <n v="21"/>
    <x v="0"/>
    <x v="0"/>
    <s v="No"/>
    <n v="58"/>
    <x v="2"/>
    <x v="0"/>
    <s v="Credit Card"/>
    <n v="21.61"/>
    <x v="4053"/>
    <n v="4"/>
    <n v="5"/>
    <x v="0"/>
    <s v="Active Customer"/>
    <x v="0"/>
    <x v="2"/>
  </r>
  <r>
    <x v="4086"/>
    <x v="0"/>
    <n v="32"/>
    <x v="0"/>
    <x v="0"/>
    <s v="Yes"/>
    <n v="36"/>
    <x v="1"/>
    <x v="0"/>
    <s v="Credit Card"/>
    <n v="94.55"/>
    <x v="4054"/>
    <n v="1"/>
    <n v="1"/>
    <x v="0"/>
    <s v="Active Customer"/>
    <x v="0"/>
    <x v="1"/>
  </r>
  <r>
    <x v="4087"/>
    <x v="0"/>
    <n v="29"/>
    <x v="0"/>
    <x v="0"/>
    <s v="No"/>
    <n v="65"/>
    <x v="2"/>
    <x v="1"/>
    <s v="Bank Transfer"/>
    <n v="60.25"/>
    <x v="4055"/>
    <n v="3"/>
    <n v="4"/>
    <x v="0"/>
    <s v="Active Customer"/>
    <x v="0"/>
    <x v="0"/>
  </r>
  <r>
    <x v="4088"/>
    <x v="0"/>
    <n v="28"/>
    <x v="0"/>
    <x v="1"/>
    <s v="Yes"/>
    <n v="64"/>
    <x v="0"/>
    <x v="0"/>
    <s v="Mailed Check"/>
    <n v="54.1"/>
    <x v="4056"/>
    <n v="0"/>
    <n v="2"/>
    <x v="0"/>
    <s v="Active Customer"/>
    <x v="0"/>
    <x v="0"/>
  </r>
  <r>
    <x v="4089"/>
    <x v="1"/>
    <n v="44"/>
    <x v="0"/>
    <x v="0"/>
    <s v="Yes"/>
    <n v="9"/>
    <x v="1"/>
    <x v="1"/>
    <s v="Mailed Check"/>
    <n v="39.22"/>
    <x v="4057"/>
    <n v="8"/>
    <n v="10"/>
    <x v="0"/>
    <s v="Active Customer"/>
    <x v="1"/>
    <x v="0"/>
  </r>
  <r>
    <x v="4090"/>
    <x v="1"/>
    <n v="37"/>
    <x v="0"/>
    <x v="1"/>
    <s v="Yes"/>
    <n v="34"/>
    <x v="0"/>
    <x v="1"/>
    <s v="Credit Card"/>
    <n v="78.25"/>
    <x v="4058"/>
    <n v="6"/>
    <n v="1"/>
    <x v="1"/>
    <s v="Lost Customer"/>
    <x v="0"/>
    <x v="1"/>
  </r>
  <r>
    <x v="4091"/>
    <x v="1"/>
    <n v="44"/>
    <x v="0"/>
    <x v="0"/>
    <s v="No"/>
    <n v="22"/>
    <x v="0"/>
    <x v="2"/>
    <s v="Mailed Check"/>
    <n v="0"/>
    <x v="3275"/>
    <n v="1"/>
    <n v="7"/>
    <x v="0"/>
    <s v="Active Customer"/>
    <x v="0"/>
    <x v="2"/>
  </r>
  <r>
    <x v="4092"/>
    <x v="1"/>
    <n v="64"/>
    <x v="1"/>
    <x v="1"/>
    <s v="No"/>
    <n v="33"/>
    <x v="2"/>
    <x v="0"/>
    <s v="Electronic Check"/>
    <n v="56.61"/>
    <x v="4059"/>
    <n v="3"/>
    <n v="4"/>
    <x v="0"/>
    <s v="Active Customer"/>
    <x v="0"/>
    <x v="0"/>
  </r>
  <r>
    <x v="4093"/>
    <x v="0"/>
    <n v="59"/>
    <x v="0"/>
    <x v="1"/>
    <s v="Yes"/>
    <n v="38"/>
    <x v="0"/>
    <x v="1"/>
    <s v="Credit Card"/>
    <n v="115.96"/>
    <x v="4060"/>
    <n v="7"/>
    <n v="9"/>
    <x v="0"/>
    <s v="Active Customer"/>
    <x v="0"/>
    <x v="1"/>
  </r>
  <r>
    <x v="4094"/>
    <x v="0"/>
    <n v="71"/>
    <x v="1"/>
    <x v="1"/>
    <s v="No"/>
    <n v="46"/>
    <x v="2"/>
    <x v="1"/>
    <s v="Electronic Check"/>
    <n v="57.58"/>
    <x v="4061"/>
    <n v="3"/>
    <n v="8"/>
    <x v="0"/>
    <s v="Active Customer"/>
    <x v="0"/>
    <x v="0"/>
  </r>
  <r>
    <x v="4095"/>
    <x v="0"/>
    <n v="38"/>
    <x v="0"/>
    <x v="0"/>
    <s v="Yes"/>
    <n v="70"/>
    <x v="2"/>
    <x v="0"/>
    <s v="Electronic Check"/>
    <n v="102.41"/>
    <x v="4062"/>
    <n v="6"/>
    <n v="3"/>
    <x v="1"/>
    <s v="Lost Customer"/>
    <x v="0"/>
    <x v="1"/>
  </r>
  <r>
    <x v="4096"/>
    <x v="1"/>
    <n v="47"/>
    <x v="0"/>
    <x v="1"/>
    <s v="No"/>
    <n v="39"/>
    <x v="2"/>
    <x v="1"/>
    <s v="Credit Card"/>
    <n v="72.3"/>
    <x v="4063"/>
    <n v="1"/>
    <n v="4"/>
    <x v="0"/>
    <s v="Active Customer"/>
    <x v="0"/>
    <x v="1"/>
  </r>
  <r>
    <x v="4097"/>
    <x v="0"/>
    <n v="27"/>
    <x v="0"/>
    <x v="0"/>
    <s v="Yes"/>
    <n v="25"/>
    <x v="0"/>
    <x v="2"/>
    <s v="Electronic Check"/>
    <n v="0"/>
    <x v="4064"/>
    <n v="7"/>
    <n v="9"/>
    <x v="0"/>
    <s v="Active Customer"/>
    <x v="0"/>
    <x v="2"/>
  </r>
  <r>
    <x v="4098"/>
    <x v="1"/>
    <n v="22"/>
    <x v="0"/>
    <x v="0"/>
    <s v="No"/>
    <n v="47"/>
    <x v="0"/>
    <x v="1"/>
    <s v="Bank Transfer"/>
    <n v="42.04"/>
    <x v="4065"/>
    <n v="5"/>
    <n v="9"/>
    <x v="0"/>
    <s v="Active Customer"/>
    <x v="0"/>
    <x v="0"/>
  </r>
  <r>
    <x v="4099"/>
    <x v="1"/>
    <n v="41"/>
    <x v="0"/>
    <x v="1"/>
    <s v="No"/>
    <n v="28"/>
    <x v="2"/>
    <x v="1"/>
    <s v="Credit Card"/>
    <n v="65.239999999999995"/>
    <x v="4066"/>
    <n v="8"/>
    <n v="6"/>
    <x v="0"/>
    <s v="Active Customer"/>
    <x v="0"/>
    <x v="0"/>
  </r>
  <r>
    <x v="4100"/>
    <x v="0"/>
    <n v="48"/>
    <x v="0"/>
    <x v="0"/>
    <s v="Yes"/>
    <n v="65"/>
    <x v="2"/>
    <x v="1"/>
    <s v="Electronic Check"/>
    <n v="118.51"/>
    <x v="4067"/>
    <n v="7"/>
    <n v="9"/>
    <x v="0"/>
    <s v="Active Customer"/>
    <x v="0"/>
    <x v="1"/>
  </r>
  <r>
    <x v="4101"/>
    <x v="0"/>
    <n v="75"/>
    <x v="0"/>
    <x v="0"/>
    <s v="Yes"/>
    <n v="15"/>
    <x v="0"/>
    <x v="0"/>
    <s v="Bank Transfer"/>
    <n v="47.42"/>
    <x v="4068"/>
    <n v="1"/>
    <n v="1"/>
    <x v="0"/>
    <s v="Active Customer"/>
    <x v="0"/>
    <x v="0"/>
  </r>
  <r>
    <x v="4102"/>
    <x v="1"/>
    <n v="54"/>
    <x v="0"/>
    <x v="0"/>
    <s v="Yes"/>
    <n v="25"/>
    <x v="1"/>
    <x v="1"/>
    <s v="Mailed Check"/>
    <n v="116.76"/>
    <x v="4069"/>
    <n v="5"/>
    <n v="3"/>
    <x v="0"/>
    <s v="Active Customer"/>
    <x v="0"/>
    <x v="1"/>
  </r>
  <r>
    <x v="4103"/>
    <x v="0"/>
    <n v="63"/>
    <x v="1"/>
    <x v="0"/>
    <s v="No"/>
    <n v="32"/>
    <x v="2"/>
    <x v="0"/>
    <s v="Credit Card"/>
    <n v="103.57"/>
    <x v="4070"/>
    <n v="7"/>
    <n v="2"/>
    <x v="1"/>
    <s v="Lost Customer"/>
    <x v="0"/>
    <x v="1"/>
  </r>
  <r>
    <x v="4104"/>
    <x v="0"/>
    <n v="64"/>
    <x v="1"/>
    <x v="0"/>
    <s v="No"/>
    <n v="69"/>
    <x v="2"/>
    <x v="0"/>
    <s v="Electronic Check"/>
    <n v="71.91"/>
    <x v="4071"/>
    <n v="3"/>
    <n v="10"/>
    <x v="0"/>
    <s v="Active Customer"/>
    <x v="0"/>
    <x v="1"/>
  </r>
  <r>
    <x v="4105"/>
    <x v="1"/>
    <n v="31"/>
    <x v="0"/>
    <x v="0"/>
    <s v="No"/>
    <n v="44"/>
    <x v="1"/>
    <x v="0"/>
    <s v="Credit Card"/>
    <n v="43.13"/>
    <x v="4072"/>
    <n v="2"/>
    <n v="7"/>
    <x v="0"/>
    <s v="Active Customer"/>
    <x v="0"/>
    <x v="0"/>
  </r>
  <r>
    <x v="4106"/>
    <x v="1"/>
    <n v="23"/>
    <x v="0"/>
    <x v="0"/>
    <s v="Yes"/>
    <n v="4"/>
    <x v="2"/>
    <x v="0"/>
    <s v="Bank Transfer"/>
    <n v="27.85"/>
    <x v="4073"/>
    <n v="1"/>
    <n v="2"/>
    <x v="1"/>
    <s v="Lost Customer"/>
    <x v="1"/>
    <x v="2"/>
  </r>
  <r>
    <x v="4107"/>
    <x v="1"/>
    <n v="34"/>
    <x v="0"/>
    <x v="1"/>
    <s v="Yes"/>
    <n v="11"/>
    <x v="0"/>
    <x v="2"/>
    <s v="Mailed Check"/>
    <n v="0"/>
    <x v="4074"/>
    <n v="3"/>
    <n v="1"/>
    <x v="0"/>
    <s v="Active Customer"/>
    <x v="1"/>
    <x v="2"/>
  </r>
  <r>
    <x v="4108"/>
    <x v="0"/>
    <n v="56"/>
    <x v="0"/>
    <x v="0"/>
    <s v="No"/>
    <n v="45"/>
    <x v="2"/>
    <x v="1"/>
    <s v="Bank Transfer"/>
    <n v="78.67"/>
    <x v="4075"/>
    <n v="2"/>
    <n v="1"/>
    <x v="0"/>
    <s v="Active Customer"/>
    <x v="0"/>
    <x v="1"/>
  </r>
  <r>
    <x v="4109"/>
    <x v="0"/>
    <n v="22"/>
    <x v="0"/>
    <x v="0"/>
    <s v="Yes"/>
    <n v="16"/>
    <x v="2"/>
    <x v="1"/>
    <s v="Credit Card"/>
    <n v="57.96"/>
    <x v="4076"/>
    <n v="5"/>
    <n v="9"/>
    <x v="0"/>
    <s v="Active Customer"/>
    <x v="0"/>
    <x v="0"/>
  </r>
  <r>
    <x v="4110"/>
    <x v="1"/>
    <n v="63"/>
    <x v="0"/>
    <x v="1"/>
    <s v="No"/>
    <n v="20"/>
    <x v="2"/>
    <x v="1"/>
    <s v="Electronic Check"/>
    <n v="86.54"/>
    <x v="4077"/>
    <n v="4"/>
    <n v="5"/>
    <x v="0"/>
    <s v="Active Customer"/>
    <x v="0"/>
    <x v="1"/>
  </r>
  <r>
    <x v="4111"/>
    <x v="0"/>
    <n v="21"/>
    <x v="0"/>
    <x v="0"/>
    <s v="Yes"/>
    <n v="59"/>
    <x v="2"/>
    <x v="1"/>
    <s v="Credit Card"/>
    <n v="22.54"/>
    <x v="4078"/>
    <n v="0"/>
    <n v="10"/>
    <x v="0"/>
    <s v="Active Customer"/>
    <x v="0"/>
    <x v="2"/>
  </r>
  <r>
    <x v="4112"/>
    <x v="1"/>
    <n v="27"/>
    <x v="0"/>
    <x v="1"/>
    <s v="Yes"/>
    <n v="53"/>
    <x v="1"/>
    <x v="1"/>
    <s v="Credit Card"/>
    <n v="73.06"/>
    <x v="4079"/>
    <n v="6"/>
    <n v="3"/>
    <x v="1"/>
    <s v="Lost Customer"/>
    <x v="0"/>
    <x v="1"/>
  </r>
  <r>
    <x v="4113"/>
    <x v="0"/>
    <n v="46"/>
    <x v="0"/>
    <x v="0"/>
    <s v="Yes"/>
    <n v="34"/>
    <x v="1"/>
    <x v="1"/>
    <s v="Mailed Check"/>
    <n v="55.21"/>
    <x v="4080"/>
    <n v="0"/>
    <n v="8"/>
    <x v="0"/>
    <s v="Active Customer"/>
    <x v="0"/>
    <x v="0"/>
  </r>
  <r>
    <x v="4114"/>
    <x v="1"/>
    <n v="32"/>
    <x v="0"/>
    <x v="0"/>
    <s v="No"/>
    <n v="7"/>
    <x v="2"/>
    <x v="1"/>
    <s v="Bank Transfer"/>
    <n v="112.89"/>
    <x v="4081"/>
    <n v="6"/>
    <n v="2"/>
    <x v="1"/>
    <s v="Lost Customer"/>
    <x v="1"/>
    <x v="1"/>
  </r>
  <r>
    <x v="4115"/>
    <x v="1"/>
    <n v="63"/>
    <x v="0"/>
    <x v="0"/>
    <s v="No"/>
    <n v="26"/>
    <x v="2"/>
    <x v="1"/>
    <s v="Electronic Check"/>
    <n v="80.849999999999994"/>
    <x v="4082"/>
    <n v="3"/>
    <n v="10"/>
    <x v="0"/>
    <s v="Active Customer"/>
    <x v="0"/>
    <x v="1"/>
  </r>
  <r>
    <x v="4116"/>
    <x v="0"/>
    <n v="29"/>
    <x v="0"/>
    <x v="0"/>
    <s v="No"/>
    <n v="53"/>
    <x v="1"/>
    <x v="0"/>
    <s v="Electronic Check"/>
    <n v="59.04"/>
    <x v="4083"/>
    <n v="6"/>
    <n v="8"/>
    <x v="0"/>
    <s v="Active Customer"/>
    <x v="0"/>
    <x v="0"/>
  </r>
  <r>
    <x v="4117"/>
    <x v="1"/>
    <n v="36"/>
    <x v="0"/>
    <x v="0"/>
    <s v="Yes"/>
    <n v="58"/>
    <x v="2"/>
    <x v="1"/>
    <s v="Credit Card"/>
    <n v="116.6"/>
    <x v="4084"/>
    <n v="3"/>
    <n v="4"/>
    <x v="0"/>
    <s v="Active Customer"/>
    <x v="0"/>
    <x v="1"/>
  </r>
  <r>
    <x v="4118"/>
    <x v="0"/>
    <n v="68"/>
    <x v="0"/>
    <x v="0"/>
    <s v="Yes"/>
    <n v="19"/>
    <x v="1"/>
    <x v="1"/>
    <s v="Credit Card"/>
    <n v="60.24"/>
    <x v="4085"/>
    <n v="5"/>
    <n v="7"/>
    <x v="0"/>
    <s v="Active Customer"/>
    <x v="0"/>
    <x v="0"/>
  </r>
  <r>
    <x v="4119"/>
    <x v="0"/>
    <n v="35"/>
    <x v="0"/>
    <x v="1"/>
    <s v="No"/>
    <n v="30"/>
    <x v="0"/>
    <x v="0"/>
    <s v="Electronic Check"/>
    <n v="68.150000000000006"/>
    <x v="4086"/>
    <n v="0"/>
    <n v="6"/>
    <x v="0"/>
    <s v="Active Customer"/>
    <x v="0"/>
    <x v="0"/>
  </r>
  <r>
    <x v="4120"/>
    <x v="1"/>
    <n v="37"/>
    <x v="0"/>
    <x v="1"/>
    <s v="Yes"/>
    <n v="70"/>
    <x v="2"/>
    <x v="1"/>
    <s v="Electronic Check"/>
    <n v="105.05"/>
    <x v="4087"/>
    <n v="2"/>
    <n v="4"/>
    <x v="0"/>
    <s v="Active Customer"/>
    <x v="0"/>
    <x v="1"/>
  </r>
  <r>
    <x v="4121"/>
    <x v="1"/>
    <n v="54"/>
    <x v="0"/>
    <x v="1"/>
    <s v="Yes"/>
    <n v="58"/>
    <x v="1"/>
    <x v="1"/>
    <s v="Bank Transfer"/>
    <n v="53.53"/>
    <x v="4088"/>
    <n v="2"/>
    <n v="10"/>
    <x v="0"/>
    <s v="Active Customer"/>
    <x v="0"/>
    <x v="0"/>
  </r>
  <r>
    <x v="4122"/>
    <x v="1"/>
    <n v="69"/>
    <x v="1"/>
    <x v="0"/>
    <s v="Yes"/>
    <n v="66"/>
    <x v="2"/>
    <x v="0"/>
    <s v="Bank Transfer"/>
    <n v="87.99"/>
    <x v="4089"/>
    <n v="4"/>
    <n v="8"/>
    <x v="0"/>
    <s v="Active Customer"/>
    <x v="0"/>
    <x v="1"/>
  </r>
  <r>
    <x v="4123"/>
    <x v="1"/>
    <n v="51"/>
    <x v="0"/>
    <x v="0"/>
    <s v="Yes"/>
    <n v="49"/>
    <x v="2"/>
    <x v="1"/>
    <s v="Credit Card"/>
    <n v="35.21"/>
    <x v="4090"/>
    <n v="1"/>
    <n v="10"/>
    <x v="0"/>
    <s v="Active Customer"/>
    <x v="0"/>
    <x v="0"/>
  </r>
  <r>
    <x v="4124"/>
    <x v="0"/>
    <n v="52"/>
    <x v="0"/>
    <x v="0"/>
    <s v="Yes"/>
    <n v="54"/>
    <x v="1"/>
    <x v="1"/>
    <s v="Electronic Check"/>
    <n v="86.02"/>
    <x v="4091"/>
    <n v="2"/>
    <n v="7"/>
    <x v="0"/>
    <s v="Active Customer"/>
    <x v="0"/>
    <x v="1"/>
  </r>
  <r>
    <x v="4125"/>
    <x v="0"/>
    <n v="50"/>
    <x v="0"/>
    <x v="1"/>
    <s v="No"/>
    <n v="52"/>
    <x v="2"/>
    <x v="1"/>
    <s v="Credit Card"/>
    <n v="72.02"/>
    <x v="4092"/>
    <n v="7"/>
    <n v="3"/>
    <x v="1"/>
    <s v="Lost Customer"/>
    <x v="0"/>
    <x v="1"/>
  </r>
  <r>
    <x v="4126"/>
    <x v="0"/>
    <n v="21"/>
    <x v="0"/>
    <x v="0"/>
    <s v="No"/>
    <n v="33"/>
    <x v="2"/>
    <x v="0"/>
    <s v="Bank Transfer"/>
    <n v="21"/>
    <x v="4093"/>
    <n v="6"/>
    <n v="4"/>
    <x v="1"/>
    <s v="Lost Customer"/>
    <x v="0"/>
    <x v="2"/>
  </r>
  <r>
    <x v="4127"/>
    <x v="0"/>
    <n v="33"/>
    <x v="0"/>
    <x v="0"/>
    <s v="Yes"/>
    <n v="44"/>
    <x v="2"/>
    <x v="1"/>
    <s v="Electronic Check"/>
    <n v="56.86"/>
    <x v="4094"/>
    <n v="1"/>
    <n v="8"/>
    <x v="0"/>
    <s v="Active Customer"/>
    <x v="0"/>
    <x v="0"/>
  </r>
  <r>
    <x v="4128"/>
    <x v="0"/>
    <n v="41"/>
    <x v="0"/>
    <x v="0"/>
    <s v="No"/>
    <n v="42"/>
    <x v="2"/>
    <x v="2"/>
    <s v="Electronic Check"/>
    <n v="0"/>
    <x v="4095"/>
    <n v="1"/>
    <n v="2"/>
    <x v="0"/>
    <s v="Active Customer"/>
    <x v="0"/>
    <x v="2"/>
  </r>
  <r>
    <x v="4129"/>
    <x v="0"/>
    <n v="23"/>
    <x v="0"/>
    <x v="1"/>
    <s v="No"/>
    <n v="16"/>
    <x v="0"/>
    <x v="0"/>
    <s v="Electronic Check"/>
    <n v="21.66"/>
    <x v="4096"/>
    <n v="8"/>
    <n v="3"/>
    <x v="1"/>
    <s v="Lost Customer"/>
    <x v="0"/>
    <x v="2"/>
  </r>
  <r>
    <x v="4130"/>
    <x v="1"/>
    <n v="66"/>
    <x v="1"/>
    <x v="1"/>
    <s v="No"/>
    <n v="39"/>
    <x v="0"/>
    <x v="0"/>
    <s v="Bank Transfer"/>
    <n v="28.38"/>
    <x v="4097"/>
    <n v="6"/>
    <n v="2"/>
    <x v="1"/>
    <s v="Lost Customer"/>
    <x v="0"/>
    <x v="2"/>
  </r>
  <r>
    <x v="4131"/>
    <x v="0"/>
    <n v="30"/>
    <x v="0"/>
    <x v="0"/>
    <s v="Yes"/>
    <n v="6"/>
    <x v="2"/>
    <x v="1"/>
    <s v="Bank Transfer"/>
    <n v="66.040000000000006"/>
    <x v="4098"/>
    <n v="1"/>
    <n v="6"/>
    <x v="0"/>
    <s v="Active Customer"/>
    <x v="1"/>
    <x v="0"/>
  </r>
  <r>
    <x v="4132"/>
    <x v="0"/>
    <n v="28"/>
    <x v="0"/>
    <x v="0"/>
    <s v="Yes"/>
    <n v="4"/>
    <x v="2"/>
    <x v="0"/>
    <s v="Credit Card"/>
    <n v="75.61"/>
    <x v="4099"/>
    <n v="1"/>
    <n v="1"/>
    <x v="1"/>
    <s v="Lost Customer"/>
    <x v="1"/>
    <x v="1"/>
  </r>
  <r>
    <x v="4133"/>
    <x v="0"/>
    <n v="47"/>
    <x v="0"/>
    <x v="1"/>
    <s v="No"/>
    <n v="10"/>
    <x v="1"/>
    <x v="1"/>
    <s v="Credit Card"/>
    <n v="28.86"/>
    <x v="4100"/>
    <n v="3"/>
    <n v="2"/>
    <x v="0"/>
    <s v="Active Customer"/>
    <x v="1"/>
    <x v="2"/>
  </r>
  <r>
    <x v="4134"/>
    <x v="1"/>
    <n v="35"/>
    <x v="0"/>
    <x v="1"/>
    <s v="Yes"/>
    <n v="44"/>
    <x v="0"/>
    <x v="1"/>
    <s v="Credit Card"/>
    <n v="47.96"/>
    <x v="4101"/>
    <n v="3"/>
    <n v="2"/>
    <x v="0"/>
    <s v="Active Customer"/>
    <x v="0"/>
    <x v="0"/>
  </r>
  <r>
    <x v="4135"/>
    <x v="0"/>
    <n v="58"/>
    <x v="0"/>
    <x v="0"/>
    <s v="No"/>
    <n v="58"/>
    <x v="1"/>
    <x v="1"/>
    <s v="Electronic Check"/>
    <n v="48.85"/>
    <x v="4102"/>
    <n v="6"/>
    <n v="7"/>
    <x v="0"/>
    <s v="Active Customer"/>
    <x v="0"/>
    <x v="0"/>
  </r>
  <r>
    <x v="4136"/>
    <x v="1"/>
    <n v="25"/>
    <x v="0"/>
    <x v="0"/>
    <s v="No"/>
    <n v="46"/>
    <x v="2"/>
    <x v="1"/>
    <s v="Credit Card"/>
    <n v="94.87"/>
    <x v="4103"/>
    <n v="1"/>
    <n v="4"/>
    <x v="0"/>
    <s v="Active Customer"/>
    <x v="0"/>
    <x v="1"/>
  </r>
  <r>
    <x v="4137"/>
    <x v="1"/>
    <n v="59"/>
    <x v="0"/>
    <x v="1"/>
    <s v="No"/>
    <n v="67"/>
    <x v="2"/>
    <x v="1"/>
    <s v="Electronic Check"/>
    <n v="82.8"/>
    <x v="4104"/>
    <n v="8"/>
    <n v="4"/>
    <x v="1"/>
    <s v="Lost Customer"/>
    <x v="0"/>
    <x v="1"/>
  </r>
  <r>
    <x v="4138"/>
    <x v="1"/>
    <n v="51"/>
    <x v="0"/>
    <x v="1"/>
    <s v="Yes"/>
    <n v="34"/>
    <x v="2"/>
    <x v="1"/>
    <s v="Credit Card"/>
    <n v="38.700000000000003"/>
    <x v="4105"/>
    <n v="3"/>
    <n v="5"/>
    <x v="0"/>
    <s v="Active Customer"/>
    <x v="0"/>
    <x v="0"/>
  </r>
  <r>
    <x v="4139"/>
    <x v="0"/>
    <n v="22"/>
    <x v="0"/>
    <x v="1"/>
    <s v="No"/>
    <n v="43"/>
    <x v="0"/>
    <x v="1"/>
    <s v="Mailed Check"/>
    <n v="113.79"/>
    <x v="4106"/>
    <n v="8"/>
    <n v="10"/>
    <x v="0"/>
    <s v="Active Customer"/>
    <x v="0"/>
    <x v="1"/>
  </r>
  <r>
    <x v="4140"/>
    <x v="1"/>
    <n v="50"/>
    <x v="0"/>
    <x v="1"/>
    <s v="Yes"/>
    <n v="19"/>
    <x v="1"/>
    <x v="0"/>
    <s v="Bank Transfer"/>
    <n v="79.59"/>
    <x v="4107"/>
    <n v="8"/>
    <n v="5"/>
    <x v="0"/>
    <s v="Active Customer"/>
    <x v="0"/>
    <x v="1"/>
  </r>
  <r>
    <x v="4141"/>
    <x v="0"/>
    <n v="61"/>
    <x v="1"/>
    <x v="0"/>
    <s v="Yes"/>
    <n v="33"/>
    <x v="2"/>
    <x v="1"/>
    <s v="Bank Transfer"/>
    <n v="21.47"/>
    <x v="4108"/>
    <n v="6"/>
    <n v="6"/>
    <x v="0"/>
    <s v="Active Customer"/>
    <x v="0"/>
    <x v="2"/>
  </r>
  <r>
    <x v="4142"/>
    <x v="0"/>
    <n v="55"/>
    <x v="0"/>
    <x v="0"/>
    <s v="Yes"/>
    <n v="2"/>
    <x v="0"/>
    <x v="2"/>
    <s v="Mailed Check"/>
    <n v="0"/>
    <x v="4109"/>
    <n v="8"/>
    <n v="9"/>
    <x v="0"/>
    <s v="Active Customer"/>
    <x v="1"/>
    <x v="2"/>
  </r>
  <r>
    <x v="4143"/>
    <x v="0"/>
    <n v="45"/>
    <x v="0"/>
    <x v="1"/>
    <s v="No"/>
    <n v="28"/>
    <x v="0"/>
    <x v="0"/>
    <s v="Mailed Check"/>
    <n v="36.75"/>
    <x v="4110"/>
    <n v="0"/>
    <n v="6"/>
    <x v="0"/>
    <s v="Active Customer"/>
    <x v="0"/>
    <x v="0"/>
  </r>
  <r>
    <x v="4144"/>
    <x v="1"/>
    <n v="70"/>
    <x v="1"/>
    <x v="1"/>
    <s v="Yes"/>
    <n v="59"/>
    <x v="2"/>
    <x v="2"/>
    <s v="Bank Transfer"/>
    <n v="0"/>
    <x v="4111"/>
    <n v="8"/>
    <n v="4"/>
    <x v="1"/>
    <s v="Lost Customer"/>
    <x v="0"/>
    <x v="2"/>
  </r>
  <r>
    <x v="4145"/>
    <x v="0"/>
    <n v="33"/>
    <x v="0"/>
    <x v="0"/>
    <s v="No"/>
    <n v="19"/>
    <x v="2"/>
    <x v="0"/>
    <s v="Credit Card"/>
    <n v="22.3"/>
    <x v="4112"/>
    <n v="1"/>
    <n v="1"/>
    <x v="0"/>
    <s v="Active Customer"/>
    <x v="0"/>
    <x v="2"/>
  </r>
  <r>
    <x v="4146"/>
    <x v="0"/>
    <n v="61"/>
    <x v="1"/>
    <x v="0"/>
    <s v="No"/>
    <n v="20"/>
    <x v="2"/>
    <x v="0"/>
    <s v="Electronic Check"/>
    <n v="71.02"/>
    <x v="4113"/>
    <n v="7"/>
    <n v="1"/>
    <x v="1"/>
    <s v="Lost Customer"/>
    <x v="0"/>
    <x v="1"/>
  </r>
  <r>
    <x v="4147"/>
    <x v="1"/>
    <n v="40"/>
    <x v="0"/>
    <x v="1"/>
    <s v="No"/>
    <n v="54"/>
    <x v="2"/>
    <x v="0"/>
    <s v="Credit Card"/>
    <n v="30.1"/>
    <x v="4114"/>
    <n v="1"/>
    <n v="7"/>
    <x v="0"/>
    <s v="Active Customer"/>
    <x v="0"/>
    <x v="2"/>
  </r>
  <r>
    <x v="4148"/>
    <x v="1"/>
    <n v="68"/>
    <x v="1"/>
    <x v="0"/>
    <s v="No"/>
    <n v="45"/>
    <x v="0"/>
    <x v="0"/>
    <s v="Electronic Check"/>
    <n v="68.41"/>
    <x v="4115"/>
    <n v="0"/>
    <n v="7"/>
    <x v="0"/>
    <s v="Active Customer"/>
    <x v="0"/>
    <x v="0"/>
  </r>
  <r>
    <x v="4149"/>
    <x v="0"/>
    <n v="34"/>
    <x v="0"/>
    <x v="1"/>
    <s v="No"/>
    <n v="26"/>
    <x v="1"/>
    <x v="1"/>
    <s v="Credit Card"/>
    <n v="27.45"/>
    <x v="4116"/>
    <n v="3"/>
    <n v="3"/>
    <x v="0"/>
    <s v="Active Customer"/>
    <x v="0"/>
    <x v="2"/>
  </r>
  <r>
    <x v="4150"/>
    <x v="1"/>
    <n v="54"/>
    <x v="0"/>
    <x v="0"/>
    <s v="Yes"/>
    <n v="56"/>
    <x v="1"/>
    <x v="1"/>
    <s v="Electronic Check"/>
    <n v="86.58"/>
    <x v="4117"/>
    <n v="3"/>
    <n v="5"/>
    <x v="0"/>
    <s v="Active Customer"/>
    <x v="0"/>
    <x v="1"/>
  </r>
  <r>
    <x v="4151"/>
    <x v="0"/>
    <n v="73"/>
    <x v="1"/>
    <x v="1"/>
    <s v="Yes"/>
    <n v="7"/>
    <x v="1"/>
    <x v="2"/>
    <s v="Electronic Check"/>
    <n v="0"/>
    <x v="4118"/>
    <n v="5"/>
    <n v="9"/>
    <x v="0"/>
    <s v="Active Customer"/>
    <x v="1"/>
    <x v="2"/>
  </r>
  <r>
    <x v="4152"/>
    <x v="0"/>
    <n v="42"/>
    <x v="0"/>
    <x v="0"/>
    <s v="Yes"/>
    <n v="65"/>
    <x v="1"/>
    <x v="1"/>
    <s v="Electronic Check"/>
    <n v="36.479999999999997"/>
    <x v="4119"/>
    <n v="6"/>
    <n v="8"/>
    <x v="0"/>
    <s v="Active Customer"/>
    <x v="0"/>
    <x v="0"/>
  </r>
  <r>
    <x v="4153"/>
    <x v="1"/>
    <n v="69"/>
    <x v="1"/>
    <x v="0"/>
    <s v="Yes"/>
    <n v="23"/>
    <x v="0"/>
    <x v="1"/>
    <s v="Bank Transfer"/>
    <n v="76.349999999999994"/>
    <x v="4120"/>
    <n v="5"/>
    <n v="2"/>
    <x v="0"/>
    <s v="Active Customer"/>
    <x v="0"/>
    <x v="1"/>
  </r>
  <r>
    <x v="4154"/>
    <x v="1"/>
    <n v="62"/>
    <x v="1"/>
    <x v="1"/>
    <s v="Yes"/>
    <n v="20"/>
    <x v="0"/>
    <x v="1"/>
    <s v="Electronic Check"/>
    <n v="111.11"/>
    <x v="4121"/>
    <n v="1"/>
    <n v="4"/>
    <x v="0"/>
    <s v="Active Customer"/>
    <x v="0"/>
    <x v="1"/>
  </r>
  <r>
    <x v="4155"/>
    <x v="0"/>
    <n v="61"/>
    <x v="0"/>
    <x v="1"/>
    <s v="No"/>
    <n v="37"/>
    <x v="2"/>
    <x v="2"/>
    <s v="Electronic Check"/>
    <n v="0"/>
    <x v="4122"/>
    <n v="0"/>
    <n v="6"/>
    <x v="0"/>
    <s v="Active Customer"/>
    <x v="0"/>
    <x v="2"/>
  </r>
  <r>
    <x v="4156"/>
    <x v="1"/>
    <n v="69"/>
    <x v="0"/>
    <x v="1"/>
    <s v="No"/>
    <n v="53"/>
    <x v="2"/>
    <x v="0"/>
    <s v="Electronic Check"/>
    <n v="96.87"/>
    <x v="4123"/>
    <n v="4"/>
    <n v="3"/>
    <x v="0"/>
    <s v="Active Customer"/>
    <x v="0"/>
    <x v="1"/>
  </r>
  <r>
    <x v="4157"/>
    <x v="1"/>
    <n v="63"/>
    <x v="1"/>
    <x v="0"/>
    <s v="No"/>
    <n v="2"/>
    <x v="1"/>
    <x v="1"/>
    <s v="Bank Transfer"/>
    <n v="95.07"/>
    <x v="4124"/>
    <n v="8"/>
    <n v="2"/>
    <x v="1"/>
    <s v="Lost Customer"/>
    <x v="1"/>
    <x v="1"/>
  </r>
  <r>
    <x v="4158"/>
    <x v="1"/>
    <n v="26"/>
    <x v="0"/>
    <x v="0"/>
    <s v="No"/>
    <n v="14"/>
    <x v="0"/>
    <x v="0"/>
    <s v="Electronic Check"/>
    <n v="49.89"/>
    <x v="4125"/>
    <n v="4"/>
    <n v="7"/>
    <x v="0"/>
    <s v="Active Customer"/>
    <x v="0"/>
    <x v="0"/>
  </r>
  <r>
    <x v="4159"/>
    <x v="0"/>
    <n v="32"/>
    <x v="0"/>
    <x v="0"/>
    <s v="No"/>
    <n v="14"/>
    <x v="0"/>
    <x v="1"/>
    <s v="Mailed Check"/>
    <n v="61.49"/>
    <x v="4126"/>
    <n v="0"/>
    <n v="10"/>
    <x v="0"/>
    <s v="Active Customer"/>
    <x v="0"/>
    <x v="0"/>
  </r>
  <r>
    <x v="4160"/>
    <x v="1"/>
    <n v="22"/>
    <x v="0"/>
    <x v="0"/>
    <s v="Yes"/>
    <n v="44"/>
    <x v="2"/>
    <x v="0"/>
    <s v="Electronic Check"/>
    <n v="67.77"/>
    <x v="4127"/>
    <n v="8"/>
    <n v="2"/>
    <x v="1"/>
    <s v="Lost Customer"/>
    <x v="0"/>
    <x v="0"/>
  </r>
  <r>
    <x v="4161"/>
    <x v="0"/>
    <n v="55"/>
    <x v="0"/>
    <x v="1"/>
    <s v="No"/>
    <n v="59"/>
    <x v="0"/>
    <x v="1"/>
    <s v="Bank Transfer"/>
    <n v="60.52"/>
    <x v="4128"/>
    <n v="5"/>
    <n v="10"/>
    <x v="0"/>
    <s v="Active Customer"/>
    <x v="0"/>
    <x v="0"/>
  </r>
  <r>
    <x v="4162"/>
    <x v="1"/>
    <n v="65"/>
    <x v="0"/>
    <x v="0"/>
    <s v="Yes"/>
    <n v="42"/>
    <x v="1"/>
    <x v="1"/>
    <s v="Electronic Check"/>
    <n v="102.32"/>
    <x v="4129"/>
    <n v="0"/>
    <n v="4"/>
    <x v="0"/>
    <s v="Active Customer"/>
    <x v="0"/>
    <x v="1"/>
  </r>
  <r>
    <x v="4163"/>
    <x v="1"/>
    <n v="43"/>
    <x v="0"/>
    <x v="0"/>
    <s v="No"/>
    <n v="51"/>
    <x v="2"/>
    <x v="1"/>
    <s v="Credit Card"/>
    <n v="45.92"/>
    <x v="4130"/>
    <n v="1"/>
    <n v="10"/>
    <x v="0"/>
    <s v="Active Customer"/>
    <x v="0"/>
    <x v="0"/>
  </r>
  <r>
    <x v="4164"/>
    <x v="0"/>
    <n v="26"/>
    <x v="0"/>
    <x v="1"/>
    <s v="No"/>
    <n v="70"/>
    <x v="2"/>
    <x v="1"/>
    <s v="Bank Transfer"/>
    <n v="30.36"/>
    <x v="4131"/>
    <n v="2"/>
    <n v="4"/>
    <x v="0"/>
    <s v="Active Customer"/>
    <x v="0"/>
    <x v="2"/>
  </r>
  <r>
    <x v="4165"/>
    <x v="1"/>
    <n v="65"/>
    <x v="1"/>
    <x v="0"/>
    <s v="No"/>
    <n v="55"/>
    <x v="1"/>
    <x v="1"/>
    <s v="Bank Transfer"/>
    <n v="53.8"/>
    <x v="4132"/>
    <n v="0"/>
    <n v="9"/>
    <x v="0"/>
    <s v="Active Customer"/>
    <x v="0"/>
    <x v="0"/>
  </r>
  <r>
    <x v="4166"/>
    <x v="0"/>
    <n v="19"/>
    <x v="0"/>
    <x v="0"/>
    <s v="No"/>
    <n v="34"/>
    <x v="1"/>
    <x v="1"/>
    <s v="Credit Card"/>
    <n v="60.02"/>
    <x v="4133"/>
    <n v="2"/>
    <n v="2"/>
    <x v="0"/>
    <s v="Active Customer"/>
    <x v="0"/>
    <x v="0"/>
  </r>
  <r>
    <x v="4167"/>
    <x v="1"/>
    <n v="55"/>
    <x v="0"/>
    <x v="1"/>
    <s v="Yes"/>
    <n v="23"/>
    <x v="1"/>
    <x v="1"/>
    <s v="Mailed Check"/>
    <n v="42.39"/>
    <x v="4134"/>
    <n v="7"/>
    <n v="6"/>
    <x v="0"/>
    <s v="Active Customer"/>
    <x v="0"/>
    <x v="0"/>
  </r>
  <r>
    <x v="4168"/>
    <x v="0"/>
    <n v="21"/>
    <x v="0"/>
    <x v="1"/>
    <s v="Yes"/>
    <n v="71"/>
    <x v="2"/>
    <x v="1"/>
    <s v="Mailed Check"/>
    <n v="32.340000000000003"/>
    <x v="4135"/>
    <n v="3"/>
    <n v="4"/>
    <x v="0"/>
    <s v="Active Customer"/>
    <x v="0"/>
    <x v="2"/>
  </r>
  <r>
    <x v="4169"/>
    <x v="0"/>
    <n v="45"/>
    <x v="0"/>
    <x v="1"/>
    <s v="Yes"/>
    <n v="31"/>
    <x v="2"/>
    <x v="0"/>
    <s v="Mailed Check"/>
    <n v="22.85"/>
    <x v="4136"/>
    <n v="2"/>
    <n v="10"/>
    <x v="0"/>
    <s v="Active Customer"/>
    <x v="0"/>
    <x v="2"/>
  </r>
  <r>
    <x v="4170"/>
    <x v="0"/>
    <n v="68"/>
    <x v="1"/>
    <x v="0"/>
    <s v="No"/>
    <n v="70"/>
    <x v="2"/>
    <x v="0"/>
    <s v="Bank Transfer"/>
    <n v="66.349999999999994"/>
    <x v="4137"/>
    <n v="2"/>
    <n v="9"/>
    <x v="0"/>
    <s v="Active Customer"/>
    <x v="0"/>
    <x v="0"/>
  </r>
  <r>
    <x v="4171"/>
    <x v="1"/>
    <n v="23"/>
    <x v="0"/>
    <x v="1"/>
    <s v="Yes"/>
    <n v="12"/>
    <x v="1"/>
    <x v="0"/>
    <s v="Bank Transfer"/>
    <n v="104.48"/>
    <x v="4138"/>
    <n v="7"/>
    <n v="10"/>
    <x v="0"/>
    <s v="Active Customer"/>
    <x v="1"/>
    <x v="1"/>
  </r>
  <r>
    <x v="4172"/>
    <x v="1"/>
    <n v="58"/>
    <x v="0"/>
    <x v="0"/>
    <s v="Yes"/>
    <n v="25"/>
    <x v="1"/>
    <x v="0"/>
    <s v="Credit Card"/>
    <n v="47.83"/>
    <x v="4139"/>
    <n v="6"/>
    <n v="3"/>
    <x v="1"/>
    <s v="Lost Customer"/>
    <x v="0"/>
    <x v="0"/>
  </r>
  <r>
    <x v="4173"/>
    <x v="1"/>
    <n v="53"/>
    <x v="0"/>
    <x v="1"/>
    <s v="No"/>
    <n v="45"/>
    <x v="2"/>
    <x v="0"/>
    <s v="Bank Transfer"/>
    <n v="21.79"/>
    <x v="4140"/>
    <n v="5"/>
    <n v="3"/>
    <x v="0"/>
    <s v="Active Customer"/>
    <x v="0"/>
    <x v="2"/>
  </r>
  <r>
    <x v="4174"/>
    <x v="1"/>
    <n v="43"/>
    <x v="0"/>
    <x v="1"/>
    <s v="No"/>
    <n v="24"/>
    <x v="1"/>
    <x v="0"/>
    <s v="Credit Card"/>
    <n v="116.14"/>
    <x v="4141"/>
    <n v="1"/>
    <n v="3"/>
    <x v="0"/>
    <s v="Active Customer"/>
    <x v="0"/>
    <x v="1"/>
  </r>
  <r>
    <x v="4175"/>
    <x v="0"/>
    <n v="39"/>
    <x v="0"/>
    <x v="0"/>
    <s v="No"/>
    <n v="56"/>
    <x v="0"/>
    <x v="0"/>
    <s v="Electronic Check"/>
    <n v="33.049999999999997"/>
    <x v="4142"/>
    <n v="7"/>
    <n v="8"/>
    <x v="0"/>
    <s v="Active Customer"/>
    <x v="0"/>
    <x v="2"/>
  </r>
  <r>
    <x v="4176"/>
    <x v="0"/>
    <n v="71"/>
    <x v="1"/>
    <x v="1"/>
    <s v="No"/>
    <n v="5"/>
    <x v="1"/>
    <x v="1"/>
    <s v="Electronic Check"/>
    <n v="89.59"/>
    <x v="4143"/>
    <n v="0"/>
    <n v="1"/>
    <x v="0"/>
    <s v="Active Customer"/>
    <x v="1"/>
    <x v="1"/>
  </r>
  <r>
    <x v="4177"/>
    <x v="1"/>
    <n v="75"/>
    <x v="0"/>
    <x v="1"/>
    <s v="No"/>
    <n v="59"/>
    <x v="0"/>
    <x v="0"/>
    <s v="Bank Transfer"/>
    <n v="80.260000000000005"/>
    <x v="4144"/>
    <n v="8"/>
    <n v="8"/>
    <x v="0"/>
    <s v="Active Customer"/>
    <x v="0"/>
    <x v="1"/>
  </r>
  <r>
    <x v="4178"/>
    <x v="0"/>
    <n v="71"/>
    <x v="0"/>
    <x v="1"/>
    <s v="No"/>
    <n v="1"/>
    <x v="1"/>
    <x v="2"/>
    <s v="Credit Card"/>
    <n v="0"/>
    <x v="4145"/>
    <n v="4"/>
    <n v="3"/>
    <x v="0"/>
    <s v="Active Customer"/>
    <x v="1"/>
    <x v="2"/>
  </r>
  <r>
    <x v="4179"/>
    <x v="1"/>
    <n v="58"/>
    <x v="0"/>
    <x v="1"/>
    <s v="No"/>
    <n v="46"/>
    <x v="0"/>
    <x v="1"/>
    <s v="Credit Card"/>
    <n v="30.7"/>
    <x v="4146"/>
    <n v="2"/>
    <n v="8"/>
    <x v="0"/>
    <s v="Active Customer"/>
    <x v="0"/>
    <x v="2"/>
  </r>
  <r>
    <x v="4180"/>
    <x v="0"/>
    <n v="44"/>
    <x v="0"/>
    <x v="1"/>
    <s v="Yes"/>
    <n v="71"/>
    <x v="2"/>
    <x v="1"/>
    <s v="Mailed Check"/>
    <n v="102.5"/>
    <x v="4147"/>
    <n v="8"/>
    <n v="1"/>
    <x v="1"/>
    <s v="Lost Customer"/>
    <x v="0"/>
    <x v="1"/>
  </r>
  <r>
    <x v="4181"/>
    <x v="1"/>
    <n v="45"/>
    <x v="0"/>
    <x v="0"/>
    <s v="No"/>
    <n v="54"/>
    <x v="2"/>
    <x v="1"/>
    <s v="Bank Transfer"/>
    <n v="66.569999999999993"/>
    <x v="4148"/>
    <n v="0"/>
    <n v="4"/>
    <x v="0"/>
    <s v="Active Customer"/>
    <x v="0"/>
    <x v="0"/>
  </r>
  <r>
    <x v="4182"/>
    <x v="1"/>
    <n v="55"/>
    <x v="0"/>
    <x v="1"/>
    <s v="No"/>
    <n v="33"/>
    <x v="0"/>
    <x v="0"/>
    <s v="Mailed Check"/>
    <n v="51.13"/>
    <x v="4149"/>
    <n v="3"/>
    <n v="5"/>
    <x v="0"/>
    <s v="Active Customer"/>
    <x v="0"/>
    <x v="0"/>
  </r>
  <r>
    <x v="4183"/>
    <x v="0"/>
    <n v="18"/>
    <x v="0"/>
    <x v="1"/>
    <s v="No"/>
    <n v="48"/>
    <x v="2"/>
    <x v="1"/>
    <s v="Credit Card"/>
    <n v="92.97"/>
    <x v="4150"/>
    <n v="0"/>
    <n v="4"/>
    <x v="0"/>
    <s v="Active Customer"/>
    <x v="0"/>
    <x v="1"/>
  </r>
  <r>
    <x v="4184"/>
    <x v="0"/>
    <n v="55"/>
    <x v="0"/>
    <x v="0"/>
    <s v="Yes"/>
    <n v="3"/>
    <x v="1"/>
    <x v="1"/>
    <s v="Bank Transfer"/>
    <n v="117.74"/>
    <x v="4151"/>
    <n v="1"/>
    <n v="7"/>
    <x v="0"/>
    <s v="Active Customer"/>
    <x v="1"/>
    <x v="1"/>
  </r>
  <r>
    <x v="4185"/>
    <x v="0"/>
    <n v="35"/>
    <x v="0"/>
    <x v="0"/>
    <s v="Yes"/>
    <n v="11"/>
    <x v="1"/>
    <x v="0"/>
    <s v="Mailed Check"/>
    <n v="103.49"/>
    <x v="4152"/>
    <n v="7"/>
    <n v="4"/>
    <x v="1"/>
    <s v="Lost Customer"/>
    <x v="1"/>
    <x v="1"/>
  </r>
  <r>
    <x v="4186"/>
    <x v="0"/>
    <n v="74"/>
    <x v="1"/>
    <x v="1"/>
    <s v="Yes"/>
    <n v="53"/>
    <x v="0"/>
    <x v="0"/>
    <s v="Electronic Check"/>
    <n v="77.53"/>
    <x v="4153"/>
    <n v="8"/>
    <n v="8"/>
    <x v="0"/>
    <s v="Active Customer"/>
    <x v="0"/>
    <x v="1"/>
  </r>
  <r>
    <x v="4187"/>
    <x v="1"/>
    <n v="73"/>
    <x v="0"/>
    <x v="1"/>
    <s v="No"/>
    <n v="72"/>
    <x v="1"/>
    <x v="1"/>
    <s v="Bank Transfer"/>
    <n v="98.14"/>
    <x v="4154"/>
    <n v="3"/>
    <n v="5"/>
    <x v="0"/>
    <s v="Active Customer"/>
    <x v="0"/>
    <x v="1"/>
  </r>
  <r>
    <x v="4188"/>
    <x v="0"/>
    <n v="75"/>
    <x v="0"/>
    <x v="1"/>
    <s v="No"/>
    <n v="57"/>
    <x v="0"/>
    <x v="1"/>
    <s v="Mailed Check"/>
    <n v="64.38"/>
    <x v="4155"/>
    <n v="8"/>
    <n v="1"/>
    <x v="1"/>
    <s v="Lost Customer"/>
    <x v="0"/>
    <x v="0"/>
  </r>
  <r>
    <x v="4189"/>
    <x v="0"/>
    <n v="66"/>
    <x v="1"/>
    <x v="1"/>
    <s v="No"/>
    <n v="17"/>
    <x v="0"/>
    <x v="1"/>
    <s v="Bank Transfer"/>
    <n v="114.9"/>
    <x v="4156"/>
    <n v="1"/>
    <n v="6"/>
    <x v="0"/>
    <s v="Active Customer"/>
    <x v="0"/>
    <x v="1"/>
  </r>
  <r>
    <x v="4190"/>
    <x v="0"/>
    <n v="64"/>
    <x v="1"/>
    <x v="0"/>
    <s v="No"/>
    <n v="30"/>
    <x v="2"/>
    <x v="0"/>
    <s v="Credit Card"/>
    <n v="75.56"/>
    <x v="4157"/>
    <n v="2"/>
    <n v="9"/>
    <x v="0"/>
    <s v="Active Customer"/>
    <x v="0"/>
    <x v="1"/>
  </r>
  <r>
    <x v="4191"/>
    <x v="0"/>
    <n v="46"/>
    <x v="0"/>
    <x v="1"/>
    <s v="No"/>
    <n v="56"/>
    <x v="1"/>
    <x v="1"/>
    <s v="Credit Card"/>
    <n v="63.53"/>
    <x v="4158"/>
    <n v="2"/>
    <n v="5"/>
    <x v="0"/>
    <s v="Active Customer"/>
    <x v="0"/>
    <x v="0"/>
  </r>
  <r>
    <x v="4192"/>
    <x v="0"/>
    <n v="48"/>
    <x v="0"/>
    <x v="1"/>
    <s v="No"/>
    <n v="28"/>
    <x v="1"/>
    <x v="1"/>
    <s v="Bank Transfer"/>
    <n v="63.5"/>
    <x v="4159"/>
    <n v="3"/>
    <n v="4"/>
    <x v="0"/>
    <s v="Active Customer"/>
    <x v="0"/>
    <x v="0"/>
  </r>
  <r>
    <x v="4193"/>
    <x v="1"/>
    <n v="37"/>
    <x v="0"/>
    <x v="0"/>
    <s v="No"/>
    <n v="35"/>
    <x v="2"/>
    <x v="0"/>
    <s v="Bank Transfer"/>
    <n v="105.6"/>
    <x v="4160"/>
    <n v="6"/>
    <n v="6"/>
    <x v="0"/>
    <s v="Active Customer"/>
    <x v="0"/>
    <x v="1"/>
  </r>
  <r>
    <x v="4194"/>
    <x v="1"/>
    <n v="23"/>
    <x v="0"/>
    <x v="0"/>
    <s v="No"/>
    <n v="41"/>
    <x v="2"/>
    <x v="1"/>
    <s v="Credit Card"/>
    <n v="36.35"/>
    <x v="4161"/>
    <n v="2"/>
    <n v="4"/>
    <x v="0"/>
    <s v="Active Customer"/>
    <x v="0"/>
    <x v="0"/>
  </r>
  <r>
    <x v="4195"/>
    <x v="1"/>
    <n v="18"/>
    <x v="0"/>
    <x v="1"/>
    <s v="Yes"/>
    <n v="22"/>
    <x v="2"/>
    <x v="1"/>
    <s v="Electronic Check"/>
    <n v="59.75"/>
    <x v="4162"/>
    <n v="2"/>
    <n v="4"/>
    <x v="0"/>
    <s v="Active Customer"/>
    <x v="0"/>
    <x v="0"/>
  </r>
  <r>
    <x v="4196"/>
    <x v="0"/>
    <n v="71"/>
    <x v="1"/>
    <x v="0"/>
    <s v="No"/>
    <n v="50"/>
    <x v="2"/>
    <x v="0"/>
    <s v="Mailed Check"/>
    <n v="45.81"/>
    <x v="4163"/>
    <n v="4"/>
    <n v="6"/>
    <x v="0"/>
    <s v="Active Customer"/>
    <x v="0"/>
    <x v="0"/>
  </r>
  <r>
    <x v="4197"/>
    <x v="1"/>
    <n v="44"/>
    <x v="0"/>
    <x v="1"/>
    <s v="No"/>
    <n v="28"/>
    <x v="0"/>
    <x v="1"/>
    <s v="Mailed Check"/>
    <n v="60.63"/>
    <x v="4164"/>
    <n v="7"/>
    <n v="8"/>
    <x v="0"/>
    <s v="Active Customer"/>
    <x v="0"/>
    <x v="0"/>
  </r>
  <r>
    <x v="4198"/>
    <x v="1"/>
    <n v="49"/>
    <x v="0"/>
    <x v="1"/>
    <s v="No"/>
    <n v="55"/>
    <x v="1"/>
    <x v="1"/>
    <s v="Credit Card"/>
    <n v="38.44"/>
    <x v="4165"/>
    <n v="7"/>
    <n v="5"/>
    <x v="0"/>
    <s v="Active Customer"/>
    <x v="0"/>
    <x v="0"/>
  </r>
  <r>
    <x v="4199"/>
    <x v="1"/>
    <n v="23"/>
    <x v="0"/>
    <x v="1"/>
    <s v="No"/>
    <n v="70"/>
    <x v="1"/>
    <x v="0"/>
    <s v="Electronic Check"/>
    <n v="76.97"/>
    <x v="4166"/>
    <n v="6"/>
    <n v="5"/>
    <x v="0"/>
    <s v="Active Customer"/>
    <x v="0"/>
    <x v="1"/>
  </r>
  <r>
    <x v="4200"/>
    <x v="0"/>
    <n v="63"/>
    <x v="0"/>
    <x v="1"/>
    <s v="No"/>
    <n v="18"/>
    <x v="2"/>
    <x v="0"/>
    <s v="Mailed Check"/>
    <n v="50.5"/>
    <x v="4167"/>
    <n v="4"/>
    <n v="6"/>
    <x v="0"/>
    <s v="Active Customer"/>
    <x v="0"/>
    <x v="0"/>
  </r>
  <r>
    <x v="4201"/>
    <x v="1"/>
    <n v="37"/>
    <x v="0"/>
    <x v="1"/>
    <s v="No"/>
    <n v="55"/>
    <x v="2"/>
    <x v="0"/>
    <s v="Bank Transfer"/>
    <n v="64.650000000000006"/>
    <x v="4168"/>
    <n v="2"/>
    <n v="4"/>
    <x v="0"/>
    <s v="Active Customer"/>
    <x v="0"/>
    <x v="0"/>
  </r>
  <r>
    <x v="4202"/>
    <x v="0"/>
    <n v="64"/>
    <x v="1"/>
    <x v="1"/>
    <s v="No"/>
    <n v="58"/>
    <x v="0"/>
    <x v="0"/>
    <s v="Mailed Check"/>
    <n v="95.49"/>
    <x v="4169"/>
    <n v="2"/>
    <n v="5"/>
    <x v="0"/>
    <s v="Active Customer"/>
    <x v="0"/>
    <x v="1"/>
  </r>
  <r>
    <x v="4203"/>
    <x v="1"/>
    <n v="41"/>
    <x v="0"/>
    <x v="0"/>
    <s v="Yes"/>
    <n v="68"/>
    <x v="2"/>
    <x v="0"/>
    <s v="Electronic Check"/>
    <n v="47.95"/>
    <x v="4170"/>
    <n v="6"/>
    <n v="5"/>
    <x v="0"/>
    <s v="Active Customer"/>
    <x v="0"/>
    <x v="0"/>
  </r>
  <r>
    <x v="4204"/>
    <x v="1"/>
    <n v="37"/>
    <x v="0"/>
    <x v="1"/>
    <s v="Yes"/>
    <n v="7"/>
    <x v="2"/>
    <x v="0"/>
    <s v="Electronic Check"/>
    <n v="111.45"/>
    <x v="4171"/>
    <n v="5"/>
    <n v="7"/>
    <x v="0"/>
    <s v="Active Customer"/>
    <x v="1"/>
    <x v="1"/>
  </r>
  <r>
    <x v="4205"/>
    <x v="1"/>
    <n v="37"/>
    <x v="0"/>
    <x v="1"/>
    <s v="No"/>
    <n v="22"/>
    <x v="2"/>
    <x v="0"/>
    <s v="Credit Card"/>
    <n v="73.33"/>
    <x v="4172"/>
    <n v="8"/>
    <n v="9"/>
    <x v="0"/>
    <s v="Active Customer"/>
    <x v="0"/>
    <x v="1"/>
  </r>
  <r>
    <x v="4206"/>
    <x v="1"/>
    <n v="74"/>
    <x v="1"/>
    <x v="1"/>
    <s v="No"/>
    <n v="9"/>
    <x v="0"/>
    <x v="1"/>
    <s v="Credit Card"/>
    <n v="28.04"/>
    <x v="4173"/>
    <n v="2"/>
    <n v="3"/>
    <x v="0"/>
    <s v="Active Customer"/>
    <x v="1"/>
    <x v="2"/>
  </r>
  <r>
    <x v="4207"/>
    <x v="1"/>
    <n v="49"/>
    <x v="0"/>
    <x v="0"/>
    <s v="No"/>
    <n v="27"/>
    <x v="2"/>
    <x v="0"/>
    <s v="Credit Card"/>
    <n v="30.44"/>
    <x v="4174"/>
    <n v="5"/>
    <n v="10"/>
    <x v="0"/>
    <s v="Active Customer"/>
    <x v="0"/>
    <x v="2"/>
  </r>
  <r>
    <x v="4208"/>
    <x v="0"/>
    <n v="37"/>
    <x v="0"/>
    <x v="1"/>
    <s v="Yes"/>
    <n v="52"/>
    <x v="1"/>
    <x v="1"/>
    <s v="Credit Card"/>
    <n v="23.07"/>
    <x v="4175"/>
    <n v="3"/>
    <n v="2"/>
    <x v="0"/>
    <s v="Active Customer"/>
    <x v="0"/>
    <x v="2"/>
  </r>
  <r>
    <x v="4209"/>
    <x v="1"/>
    <n v="50"/>
    <x v="0"/>
    <x v="1"/>
    <s v="Yes"/>
    <n v="23"/>
    <x v="0"/>
    <x v="2"/>
    <s v="Electronic Check"/>
    <n v="0"/>
    <x v="4176"/>
    <n v="8"/>
    <n v="4"/>
    <x v="1"/>
    <s v="Lost Customer"/>
    <x v="0"/>
    <x v="2"/>
  </r>
  <r>
    <x v="4210"/>
    <x v="0"/>
    <n v="23"/>
    <x v="0"/>
    <x v="0"/>
    <s v="No"/>
    <n v="12"/>
    <x v="1"/>
    <x v="1"/>
    <s v="Mailed Check"/>
    <n v="58.98"/>
    <x v="4177"/>
    <n v="0"/>
    <n v="4"/>
    <x v="0"/>
    <s v="Active Customer"/>
    <x v="1"/>
    <x v="0"/>
  </r>
  <r>
    <x v="4211"/>
    <x v="0"/>
    <n v="63"/>
    <x v="0"/>
    <x v="0"/>
    <s v="Yes"/>
    <n v="7"/>
    <x v="0"/>
    <x v="0"/>
    <s v="Bank Transfer"/>
    <n v="92.44"/>
    <x v="4178"/>
    <n v="7"/>
    <n v="2"/>
    <x v="1"/>
    <s v="Lost Customer"/>
    <x v="1"/>
    <x v="1"/>
  </r>
  <r>
    <x v="4212"/>
    <x v="0"/>
    <n v="34"/>
    <x v="0"/>
    <x v="0"/>
    <s v="Yes"/>
    <n v="26"/>
    <x v="2"/>
    <x v="1"/>
    <s v="Credit Card"/>
    <n v="94.93"/>
    <x v="4179"/>
    <n v="8"/>
    <n v="10"/>
    <x v="0"/>
    <s v="Active Customer"/>
    <x v="0"/>
    <x v="1"/>
  </r>
  <r>
    <x v="4213"/>
    <x v="0"/>
    <n v="68"/>
    <x v="0"/>
    <x v="1"/>
    <s v="No"/>
    <n v="12"/>
    <x v="2"/>
    <x v="0"/>
    <s v="Credit Card"/>
    <n v="112.21"/>
    <x v="4180"/>
    <n v="8"/>
    <n v="9"/>
    <x v="0"/>
    <s v="Active Customer"/>
    <x v="1"/>
    <x v="1"/>
  </r>
  <r>
    <x v="4214"/>
    <x v="1"/>
    <n v="40"/>
    <x v="0"/>
    <x v="1"/>
    <s v="Yes"/>
    <n v="46"/>
    <x v="2"/>
    <x v="0"/>
    <s v="Mailed Check"/>
    <n v="63.74"/>
    <x v="4181"/>
    <n v="2"/>
    <n v="6"/>
    <x v="0"/>
    <s v="Active Customer"/>
    <x v="0"/>
    <x v="0"/>
  </r>
  <r>
    <x v="4215"/>
    <x v="0"/>
    <n v="29"/>
    <x v="0"/>
    <x v="1"/>
    <s v="Yes"/>
    <n v="15"/>
    <x v="2"/>
    <x v="2"/>
    <s v="Bank Transfer"/>
    <n v="0"/>
    <x v="4182"/>
    <n v="5"/>
    <n v="3"/>
    <x v="1"/>
    <s v="Lost Customer"/>
    <x v="0"/>
    <x v="2"/>
  </r>
  <r>
    <x v="4216"/>
    <x v="0"/>
    <n v="19"/>
    <x v="0"/>
    <x v="0"/>
    <s v="Yes"/>
    <n v="71"/>
    <x v="2"/>
    <x v="1"/>
    <s v="Electronic Check"/>
    <n v="32.229999999999997"/>
    <x v="4183"/>
    <n v="2"/>
    <n v="8"/>
    <x v="0"/>
    <s v="Active Customer"/>
    <x v="0"/>
    <x v="2"/>
  </r>
  <r>
    <x v="4217"/>
    <x v="0"/>
    <n v="55"/>
    <x v="0"/>
    <x v="1"/>
    <s v="No"/>
    <n v="61"/>
    <x v="0"/>
    <x v="1"/>
    <s v="Electronic Check"/>
    <n v="25.38"/>
    <x v="4184"/>
    <n v="7"/>
    <n v="4"/>
    <x v="1"/>
    <s v="Lost Customer"/>
    <x v="0"/>
    <x v="2"/>
  </r>
  <r>
    <x v="4218"/>
    <x v="0"/>
    <n v="59"/>
    <x v="0"/>
    <x v="1"/>
    <s v="No"/>
    <n v="35"/>
    <x v="1"/>
    <x v="0"/>
    <s v="Credit Card"/>
    <n v="23.03"/>
    <x v="4185"/>
    <n v="0"/>
    <n v="9"/>
    <x v="0"/>
    <s v="Active Customer"/>
    <x v="0"/>
    <x v="2"/>
  </r>
  <r>
    <x v="4219"/>
    <x v="1"/>
    <n v="25"/>
    <x v="0"/>
    <x v="0"/>
    <s v="Yes"/>
    <n v="70"/>
    <x v="0"/>
    <x v="0"/>
    <s v="Bank Transfer"/>
    <n v="85.56"/>
    <x v="4186"/>
    <n v="4"/>
    <n v="8"/>
    <x v="0"/>
    <s v="Active Customer"/>
    <x v="0"/>
    <x v="1"/>
  </r>
  <r>
    <x v="4220"/>
    <x v="0"/>
    <n v="39"/>
    <x v="0"/>
    <x v="1"/>
    <s v="No"/>
    <n v="18"/>
    <x v="2"/>
    <x v="1"/>
    <s v="Electronic Check"/>
    <n v="58.74"/>
    <x v="4187"/>
    <n v="4"/>
    <n v="4"/>
    <x v="0"/>
    <s v="Active Customer"/>
    <x v="0"/>
    <x v="0"/>
  </r>
  <r>
    <x v="4221"/>
    <x v="0"/>
    <n v="72"/>
    <x v="1"/>
    <x v="1"/>
    <s v="Yes"/>
    <n v="17"/>
    <x v="0"/>
    <x v="1"/>
    <s v="Mailed Check"/>
    <n v="31.35"/>
    <x v="4188"/>
    <n v="3"/>
    <n v="1"/>
    <x v="0"/>
    <s v="Active Customer"/>
    <x v="0"/>
    <x v="2"/>
  </r>
  <r>
    <x v="4222"/>
    <x v="1"/>
    <n v="39"/>
    <x v="0"/>
    <x v="0"/>
    <s v="No"/>
    <n v="43"/>
    <x v="2"/>
    <x v="0"/>
    <s v="Credit Card"/>
    <n v="67.63"/>
    <x v="4189"/>
    <n v="2"/>
    <n v="3"/>
    <x v="0"/>
    <s v="Active Customer"/>
    <x v="0"/>
    <x v="0"/>
  </r>
  <r>
    <x v="4223"/>
    <x v="1"/>
    <n v="53"/>
    <x v="0"/>
    <x v="1"/>
    <s v="No"/>
    <n v="49"/>
    <x v="0"/>
    <x v="2"/>
    <s v="Electronic Check"/>
    <n v="0"/>
    <x v="2849"/>
    <n v="2"/>
    <n v="2"/>
    <x v="0"/>
    <s v="Active Customer"/>
    <x v="0"/>
    <x v="2"/>
  </r>
  <r>
    <x v="4224"/>
    <x v="1"/>
    <n v="51"/>
    <x v="0"/>
    <x v="1"/>
    <s v="Yes"/>
    <n v="64"/>
    <x v="2"/>
    <x v="1"/>
    <s v="Credit Card"/>
    <n v="100.29"/>
    <x v="4190"/>
    <n v="6"/>
    <n v="2"/>
    <x v="1"/>
    <s v="Lost Customer"/>
    <x v="0"/>
    <x v="1"/>
  </r>
  <r>
    <x v="4225"/>
    <x v="1"/>
    <n v="30"/>
    <x v="0"/>
    <x v="0"/>
    <s v="Yes"/>
    <n v="4"/>
    <x v="1"/>
    <x v="0"/>
    <s v="Electronic Check"/>
    <n v="71.05"/>
    <x v="4191"/>
    <n v="7"/>
    <n v="8"/>
    <x v="0"/>
    <s v="Active Customer"/>
    <x v="1"/>
    <x v="1"/>
  </r>
  <r>
    <x v="4226"/>
    <x v="0"/>
    <n v="37"/>
    <x v="0"/>
    <x v="0"/>
    <s v="Yes"/>
    <n v="62"/>
    <x v="2"/>
    <x v="1"/>
    <s v="Bank Transfer"/>
    <n v="90.24"/>
    <x v="4192"/>
    <n v="6"/>
    <n v="6"/>
    <x v="0"/>
    <s v="Active Customer"/>
    <x v="0"/>
    <x v="1"/>
  </r>
  <r>
    <x v="4227"/>
    <x v="0"/>
    <n v="48"/>
    <x v="0"/>
    <x v="0"/>
    <s v="No"/>
    <n v="7"/>
    <x v="2"/>
    <x v="2"/>
    <s v="Bank Transfer"/>
    <n v="0"/>
    <x v="4193"/>
    <n v="5"/>
    <n v="3"/>
    <x v="1"/>
    <s v="Lost Customer"/>
    <x v="1"/>
    <x v="2"/>
  </r>
  <r>
    <x v="4228"/>
    <x v="1"/>
    <n v="43"/>
    <x v="0"/>
    <x v="1"/>
    <s v="Yes"/>
    <n v="71"/>
    <x v="2"/>
    <x v="0"/>
    <s v="Credit Card"/>
    <n v="100.84"/>
    <x v="4194"/>
    <n v="1"/>
    <n v="5"/>
    <x v="0"/>
    <s v="Active Customer"/>
    <x v="0"/>
    <x v="1"/>
  </r>
  <r>
    <x v="4229"/>
    <x v="1"/>
    <n v="38"/>
    <x v="0"/>
    <x v="0"/>
    <s v="Yes"/>
    <n v="17"/>
    <x v="2"/>
    <x v="0"/>
    <s v="Electronic Check"/>
    <n v="46.83"/>
    <x v="4195"/>
    <n v="1"/>
    <n v="1"/>
    <x v="1"/>
    <s v="Lost Customer"/>
    <x v="0"/>
    <x v="0"/>
  </r>
  <r>
    <x v="4230"/>
    <x v="1"/>
    <n v="67"/>
    <x v="0"/>
    <x v="0"/>
    <s v="Yes"/>
    <n v="3"/>
    <x v="2"/>
    <x v="0"/>
    <s v="Electronic Check"/>
    <n v="87.66"/>
    <x v="4196"/>
    <n v="8"/>
    <n v="10"/>
    <x v="0"/>
    <s v="Active Customer"/>
    <x v="1"/>
    <x v="1"/>
  </r>
  <r>
    <x v="4231"/>
    <x v="0"/>
    <n v="34"/>
    <x v="0"/>
    <x v="1"/>
    <s v="Yes"/>
    <n v="66"/>
    <x v="2"/>
    <x v="0"/>
    <s v="Mailed Check"/>
    <n v="39.83"/>
    <x v="4197"/>
    <n v="7"/>
    <n v="4"/>
    <x v="1"/>
    <s v="Lost Customer"/>
    <x v="0"/>
    <x v="0"/>
  </r>
  <r>
    <x v="4232"/>
    <x v="1"/>
    <n v="61"/>
    <x v="1"/>
    <x v="0"/>
    <s v="Yes"/>
    <n v="24"/>
    <x v="0"/>
    <x v="2"/>
    <s v="Bank Transfer"/>
    <n v="0"/>
    <x v="4198"/>
    <n v="7"/>
    <n v="7"/>
    <x v="0"/>
    <s v="Active Customer"/>
    <x v="0"/>
    <x v="2"/>
  </r>
  <r>
    <x v="4233"/>
    <x v="1"/>
    <n v="66"/>
    <x v="0"/>
    <x v="1"/>
    <s v="No"/>
    <n v="53"/>
    <x v="2"/>
    <x v="0"/>
    <s v="Credit Card"/>
    <n v="78.34"/>
    <x v="4199"/>
    <n v="3"/>
    <n v="1"/>
    <x v="0"/>
    <s v="Active Customer"/>
    <x v="0"/>
    <x v="1"/>
  </r>
  <r>
    <x v="4234"/>
    <x v="1"/>
    <n v="29"/>
    <x v="0"/>
    <x v="0"/>
    <s v="No"/>
    <n v="10"/>
    <x v="2"/>
    <x v="0"/>
    <s v="Mailed Check"/>
    <n v="110.82"/>
    <x v="4200"/>
    <n v="1"/>
    <n v="8"/>
    <x v="0"/>
    <s v="Active Customer"/>
    <x v="1"/>
    <x v="1"/>
  </r>
  <r>
    <x v="4235"/>
    <x v="0"/>
    <n v="37"/>
    <x v="0"/>
    <x v="1"/>
    <s v="No"/>
    <n v="34"/>
    <x v="2"/>
    <x v="0"/>
    <s v="Mailed Check"/>
    <n v="71.41"/>
    <x v="4201"/>
    <n v="4"/>
    <n v="9"/>
    <x v="0"/>
    <s v="Active Customer"/>
    <x v="0"/>
    <x v="1"/>
  </r>
  <r>
    <x v="4236"/>
    <x v="1"/>
    <n v="27"/>
    <x v="0"/>
    <x v="0"/>
    <s v="Yes"/>
    <n v="9"/>
    <x v="2"/>
    <x v="1"/>
    <s v="Bank Transfer"/>
    <n v="25.9"/>
    <x v="4202"/>
    <n v="0"/>
    <n v="10"/>
    <x v="0"/>
    <s v="Active Customer"/>
    <x v="1"/>
    <x v="2"/>
  </r>
  <r>
    <x v="4237"/>
    <x v="1"/>
    <n v="68"/>
    <x v="0"/>
    <x v="0"/>
    <s v="No"/>
    <n v="52"/>
    <x v="2"/>
    <x v="1"/>
    <s v="Electronic Check"/>
    <n v="57.97"/>
    <x v="4203"/>
    <n v="0"/>
    <n v="8"/>
    <x v="0"/>
    <s v="Active Customer"/>
    <x v="0"/>
    <x v="0"/>
  </r>
  <r>
    <x v="4238"/>
    <x v="0"/>
    <n v="55"/>
    <x v="0"/>
    <x v="1"/>
    <s v="Yes"/>
    <n v="62"/>
    <x v="2"/>
    <x v="2"/>
    <s v="Bank Transfer"/>
    <n v="0"/>
    <x v="4204"/>
    <n v="7"/>
    <n v="3"/>
    <x v="1"/>
    <s v="Lost Customer"/>
    <x v="0"/>
    <x v="2"/>
  </r>
  <r>
    <x v="4239"/>
    <x v="0"/>
    <n v="71"/>
    <x v="0"/>
    <x v="1"/>
    <s v="Yes"/>
    <n v="2"/>
    <x v="1"/>
    <x v="0"/>
    <s v="Mailed Check"/>
    <n v="61.53"/>
    <x v="4205"/>
    <n v="3"/>
    <n v="3"/>
    <x v="0"/>
    <s v="Active Customer"/>
    <x v="1"/>
    <x v="0"/>
  </r>
  <r>
    <x v="4240"/>
    <x v="0"/>
    <n v="32"/>
    <x v="0"/>
    <x v="0"/>
    <s v="No"/>
    <n v="12"/>
    <x v="2"/>
    <x v="0"/>
    <s v="Bank Transfer"/>
    <n v="38.96"/>
    <x v="4206"/>
    <n v="1"/>
    <n v="7"/>
    <x v="0"/>
    <s v="Active Customer"/>
    <x v="1"/>
    <x v="0"/>
  </r>
  <r>
    <x v="4241"/>
    <x v="0"/>
    <n v="70"/>
    <x v="1"/>
    <x v="1"/>
    <s v="Yes"/>
    <n v="31"/>
    <x v="2"/>
    <x v="1"/>
    <s v="Mailed Check"/>
    <n v="94.36"/>
    <x v="4207"/>
    <n v="2"/>
    <n v="5"/>
    <x v="0"/>
    <s v="Active Customer"/>
    <x v="0"/>
    <x v="1"/>
  </r>
  <r>
    <x v="4242"/>
    <x v="1"/>
    <n v="58"/>
    <x v="0"/>
    <x v="0"/>
    <s v="No"/>
    <n v="18"/>
    <x v="2"/>
    <x v="0"/>
    <s v="Credit Card"/>
    <n v="52.37"/>
    <x v="4208"/>
    <n v="3"/>
    <n v="5"/>
    <x v="0"/>
    <s v="Active Customer"/>
    <x v="0"/>
    <x v="0"/>
  </r>
  <r>
    <x v="4243"/>
    <x v="0"/>
    <n v="60"/>
    <x v="1"/>
    <x v="0"/>
    <s v="No"/>
    <n v="4"/>
    <x v="2"/>
    <x v="0"/>
    <s v="Mailed Check"/>
    <n v="54.08"/>
    <x v="4209"/>
    <n v="3"/>
    <n v="9"/>
    <x v="0"/>
    <s v="Active Customer"/>
    <x v="1"/>
    <x v="0"/>
  </r>
  <r>
    <x v="4244"/>
    <x v="0"/>
    <n v="62"/>
    <x v="0"/>
    <x v="0"/>
    <s v="Yes"/>
    <n v="6"/>
    <x v="2"/>
    <x v="0"/>
    <s v="Credit Card"/>
    <n v="31.1"/>
    <x v="4210"/>
    <n v="8"/>
    <n v="4"/>
    <x v="1"/>
    <s v="Lost Customer"/>
    <x v="1"/>
    <x v="2"/>
  </r>
  <r>
    <x v="4245"/>
    <x v="1"/>
    <n v="58"/>
    <x v="0"/>
    <x v="0"/>
    <s v="Yes"/>
    <n v="71"/>
    <x v="1"/>
    <x v="1"/>
    <s v="Credit Card"/>
    <n v="59.34"/>
    <x v="4211"/>
    <n v="0"/>
    <n v="7"/>
    <x v="0"/>
    <s v="Active Customer"/>
    <x v="0"/>
    <x v="0"/>
  </r>
  <r>
    <x v="4246"/>
    <x v="1"/>
    <n v="43"/>
    <x v="0"/>
    <x v="0"/>
    <s v="No"/>
    <n v="14"/>
    <x v="1"/>
    <x v="1"/>
    <s v="Credit Card"/>
    <n v="84.04"/>
    <x v="4212"/>
    <n v="1"/>
    <n v="4"/>
    <x v="0"/>
    <s v="Active Customer"/>
    <x v="0"/>
    <x v="1"/>
  </r>
  <r>
    <x v="4247"/>
    <x v="1"/>
    <n v="69"/>
    <x v="1"/>
    <x v="1"/>
    <s v="Yes"/>
    <n v="10"/>
    <x v="0"/>
    <x v="1"/>
    <s v="Credit Card"/>
    <n v="101.32"/>
    <x v="4213"/>
    <n v="0"/>
    <n v="5"/>
    <x v="0"/>
    <s v="Active Customer"/>
    <x v="1"/>
    <x v="1"/>
  </r>
  <r>
    <x v="4248"/>
    <x v="0"/>
    <n v="74"/>
    <x v="1"/>
    <x v="0"/>
    <s v="Yes"/>
    <n v="61"/>
    <x v="2"/>
    <x v="1"/>
    <s v="Credit Card"/>
    <n v="63.83"/>
    <x v="4214"/>
    <n v="2"/>
    <n v="5"/>
    <x v="0"/>
    <s v="Active Customer"/>
    <x v="0"/>
    <x v="0"/>
  </r>
  <r>
    <x v="4249"/>
    <x v="0"/>
    <n v="74"/>
    <x v="0"/>
    <x v="1"/>
    <s v="Yes"/>
    <n v="42"/>
    <x v="0"/>
    <x v="1"/>
    <s v="Bank Transfer"/>
    <n v="25.69"/>
    <x v="4215"/>
    <n v="0"/>
    <n v="4"/>
    <x v="0"/>
    <s v="Active Customer"/>
    <x v="0"/>
    <x v="2"/>
  </r>
  <r>
    <x v="4250"/>
    <x v="0"/>
    <n v="58"/>
    <x v="0"/>
    <x v="0"/>
    <s v="No"/>
    <n v="29"/>
    <x v="1"/>
    <x v="1"/>
    <s v="Mailed Check"/>
    <n v="26.52"/>
    <x v="4216"/>
    <n v="5"/>
    <n v="5"/>
    <x v="0"/>
    <s v="Active Customer"/>
    <x v="0"/>
    <x v="2"/>
  </r>
  <r>
    <x v="4251"/>
    <x v="1"/>
    <n v="60"/>
    <x v="0"/>
    <x v="0"/>
    <s v="Yes"/>
    <n v="29"/>
    <x v="0"/>
    <x v="0"/>
    <s v="Electronic Check"/>
    <n v="56.19"/>
    <x v="4217"/>
    <n v="3"/>
    <n v="7"/>
    <x v="0"/>
    <s v="Active Customer"/>
    <x v="0"/>
    <x v="0"/>
  </r>
  <r>
    <x v="4252"/>
    <x v="0"/>
    <n v="22"/>
    <x v="0"/>
    <x v="0"/>
    <s v="Yes"/>
    <n v="50"/>
    <x v="1"/>
    <x v="0"/>
    <s v="Credit Card"/>
    <n v="36.86"/>
    <x v="4218"/>
    <n v="7"/>
    <n v="3"/>
    <x v="1"/>
    <s v="Lost Customer"/>
    <x v="0"/>
    <x v="0"/>
  </r>
  <r>
    <x v="4253"/>
    <x v="0"/>
    <n v="72"/>
    <x v="0"/>
    <x v="0"/>
    <s v="Yes"/>
    <n v="25"/>
    <x v="2"/>
    <x v="1"/>
    <s v="Credit Card"/>
    <n v="45.66"/>
    <x v="4219"/>
    <n v="3"/>
    <n v="7"/>
    <x v="0"/>
    <s v="Active Customer"/>
    <x v="0"/>
    <x v="0"/>
  </r>
  <r>
    <x v="4254"/>
    <x v="0"/>
    <n v="18"/>
    <x v="0"/>
    <x v="1"/>
    <s v="Yes"/>
    <n v="7"/>
    <x v="2"/>
    <x v="0"/>
    <s v="Bank Transfer"/>
    <n v="110.61"/>
    <x v="4220"/>
    <n v="6"/>
    <n v="6"/>
    <x v="0"/>
    <s v="Active Customer"/>
    <x v="1"/>
    <x v="1"/>
  </r>
  <r>
    <x v="4255"/>
    <x v="1"/>
    <n v="54"/>
    <x v="0"/>
    <x v="1"/>
    <s v="No"/>
    <n v="30"/>
    <x v="2"/>
    <x v="2"/>
    <s v="Mailed Check"/>
    <n v="0"/>
    <x v="4221"/>
    <n v="8"/>
    <n v="10"/>
    <x v="0"/>
    <s v="Active Customer"/>
    <x v="0"/>
    <x v="2"/>
  </r>
  <r>
    <x v="4256"/>
    <x v="0"/>
    <n v="32"/>
    <x v="0"/>
    <x v="1"/>
    <s v="Yes"/>
    <n v="64"/>
    <x v="2"/>
    <x v="1"/>
    <s v="Mailed Check"/>
    <n v="71.41"/>
    <x v="4222"/>
    <n v="5"/>
    <n v="8"/>
    <x v="0"/>
    <s v="Active Customer"/>
    <x v="0"/>
    <x v="1"/>
  </r>
  <r>
    <x v="4257"/>
    <x v="1"/>
    <n v="58"/>
    <x v="0"/>
    <x v="1"/>
    <s v="Yes"/>
    <n v="61"/>
    <x v="0"/>
    <x v="1"/>
    <s v="Electronic Check"/>
    <n v="38.020000000000003"/>
    <x v="4223"/>
    <n v="6"/>
    <n v="7"/>
    <x v="0"/>
    <s v="Active Customer"/>
    <x v="0"/>
    <x v="0"/>
  </r>
  <r>
    <x v="4258"/>
    <x v="1"/>
    <n v="38"/>
    <x v="0"/>
    <x v="0"/>
    <s v="Yes"/>
    <n v="25"/>
    <x v="0"/>
    <x v="0"/>
    <s v="Bank Transfer"/>
    <n v="54.26"/>
    <x v="4224"/>
    <n v="0"/>
    <n v="3"/>
    <x v="0"/>
    <s v="Active Customer"/>
    <x v="0"/>
    <x v="0"/>
  </r>
  <r>
    <x v="4259"/>
    <x v="0"/>
    <n v="69"/>
    <x v="0"/>
    <x v="1"/>
    <s v="No"/>
    <n v="44"/>
    <x v="0"/>
    <x v="0"/>
    <s v="Mailed Check"/>
    <n v="48.56"/>
    <x v="4225"/>
    <n v="2"/>
    <n v="1"/>
    <x v="0"/>
    <s v="Active Customer"/>
    <x v="0"/>
    <x v="0"/>
  </r>
  <r>
    <x v="4260"/>
    <x v="1"/>
    <n v="36"/>
    <x v="0"/>
    <x v="1"/>
    <s v="Yes"/>
    <n v="2"/>
    <x v="2"/>
    <x v="2"/>
    <s v="Electronic Check"/>
    <n v="0"/>
    <x v="4226"/>
    <n v="4"/>
    <n v="9"/>
    <x v="0"/>
    <s v="Active Customer"/>
    <x v="1"/>
    <x v="2"/>
  </r>
  <r>
    <x v="4261"/>
    <x v="0"/>
    <n v="39"/>
    <x v="0"/>
    <x v="1"/>
    <s v="Yes"/>
    <n v="70"/>
    <x v="2"/>
    <x v="2"/>
    <s v="Credit Card"/>
    <n v="0"/>
    <x v="4227"/>
    <n v="7"/>
    <n v="1"/>
    <x v="1"/>
    <s v="Lost Customer"/>
    <x v="0"/>
    <x v="2"/>
  </r>
  <r>
    <x v="4262"/>
    <x v="1"/>
    <n v="23"/>
    <x v="0"/>
    <x v="1"/>
    <s v="Yes"/>
    <n v="42"/>
    <x v="2"/>
    <x v="1"/>
    <s v="Bank Transfer"/>
    <n v="91.95"/>
    <x v="4228"/>
    <n v="6"/>
    <n v="5"/>
    <x v="0"/>
    <s v="Active Customer"/>
    <x v="0"/>
    <x v="1"/>
  </r>
  <r>
    <x v="4263"/>
    <x v="0"/>
    <n v="75"/>
    <x v="0"/>
    <x v="0"/>
    <s v="Yes"/>
    <n v="55"/>
    <x v="2"/>
    <x v="1"/>
    <s v="Electronic Check"/>
    <n v="72.89"/>
    <x v="4229"/>
    <n v="2"/>
    <n v="1"/>
    <x v="0"/>
    <s v="Active Customer"/>
    <x v="0"/>
    <x v="1"/>
  </r>
  <r>
    <x v="4264"/>
    <x v="1"/>
    <n v="45"/>
    <x v="0"/>
    <x v="0"/>
    <s v="No"/>
    <n v="52"/>
    <x v="2"/>
    <x v="0"/>
    <s v="Electronic Check"/>
    <n v="102.45"/>
    <x v="4230"/>
    <n v="1"/>
    <n v="8"/>
    <x v="0"/>
    <s v="Active Customer"/>
    <x v="0"/>
    <x v="1"/>
  </r>
  <r>
    <x v="4265"/>
    <x v="0"/>
    <n v="34"/>
    <x v="0"/>
    <x v="1"/>
    <s v="Yes"/>
    <n v="30"/>
    <x v="2"/>
    <x v="1"/>
    <s v="Bank Transfer"/>
    <n v="101.9"/>
    <x v="4231"/>
    <n v="1"/>
    <n v="1"/>
    <x v="0"/>
    <s v="Active Customer"/>
    <x v="0"/>
    <x v="1"/>
  </r>
  <r>
    <x v="4266"/>
    <x v="0"/>
    <n v="41"/>
    <x v="0"/>
    <x v="0"/>
    <s v="Yes"/>
    <n v="1"/>
    <x v="1"/>
    <x v="1"/>
    <s v="Bank Transfer"/>
    <n v="87.77"/>
    <x v="4232"/>
    <n v="6"/>
    <n v="8"/>
    <x v="0"/>
    <s v="Active Customer"/>
    <x v="1"/>
    <x v="1"/>
  </r>
  <r>
    <x v="4267"/>
    <x v="0"/>
    <n v="41"/>
    <x v="0"/>
    <x v="0"/>
    <s v="No"/>
    <n v="8"/>
    <x v="2"/>
    <x v="1"/>
    <s v="Bank Transfer"/>
    <n v="112.51"/>
    <x v="4233"/>
    <n v="4"/>
    <n v="4"/>
    <x v="1"/>
    <s v="Lost Customer"/>
    <x v="1"/>
    <x v="1"/>
  </r>
  <r>
    <x v="4268"/>
    <x v="1"/>
    <n v="43"/>
    <x v="0"/>
    <x v="0"/>
    <s v="Yes"/>
    <n v="45"/>
    <x v="0"/>
    <x v="0"/>
    <s v="Electronic Check"/>
    <n v="115.06"/>
    <x v="4234"/>
    <n v="0"/>
    <n v="5"/>
    <x v="0"/>
    <s v="Active Customer"/>
    <x v="0"/>
    <x v="1"/>
  </r>
  <r>
    <x v="4269"/>
    <x v="1"/>
    <n v="23"/>
    <x v="0"/>
    <x v="1"/>
    <s v="Yes"/>
    <n v="46"/>
    <x v="0"/>
    <x v="1"/>
    <s v="Credit Card"/>
    <n v="97.57"/>
    <x v="4235"/>
    <n v="0"/>
    <n v="2"/>
    <x v="0"/>
    <s v="Active Customer"/>
    <x v="0"/>
    <x v="1"/>
  </r>
  <r>
    <x v="4270"/>
    <x v="0"/>
    <n v="39"/>
    <x v="0"/>
    <x v="1"/>
    <s v="Yes"/>
    <n v="2"/>
    <x v="1"/>
    <x v="1"/>
    <s v="Bank Transfer"/>
    <n v="64.150000000000006"/>
    <x v="4236"/>
    <n v="1"/>
    <n v="9"/>
    <x v="0"/>
    <s v="Active Customer"/>
    <x v="1"/>
    <x v="0"/>
  </r>
  <r>
    <x v="4271"/>
    <x v="0"/>
    <n v="38"/>
    <x v="0"/>
    <x v="1"/>
    <s v="Yes"/>
    <n v="29"/>
    <x v="2"/>
    <x v="0"/>
    <s v="Bank Transfer"/>
    <n v="96"/>
    <x v="4237"/>
    <n v="0"/>
    <n v="5"/>
    <x v="0"/>
    <s v="Active Customer"/>
    <x v="0"/>
    <x v="1"/>
  </r>
  <r>
    <x v="4272"/>
    <x v="0"/>
    <n v="31"/>
    <x v="0"/>
    <x v="0"/>
    <s v="No"/>
    <n v="6"/>
    <x v="1"/>
    <x v="0"/>
    <s v="Electronic Check"/>
    <n v="115.56"/>
    <x v="4238"/>
    <n v="0"/>
    <n v="4"/>
    <x v="0"/>
    <s v="Active Customer"/>
    <x v="1"/>
    <x v="1"/>
  </r>
  <r>
    <x v="4273"/>
    <x v="0"/>
    <n v="64"/>
    <x v="0"/>
    <x v="0"/>
    <s v="Yes"/>
    <n v="28"/>
    <x v="2"/>
    <x v="0"/>
    <s v="Bank Transfer"/>
    <n v="56.21"/>
    <x v="4239"/>
    <n v="8"/>
    <n v="5"/>
    <x v="0"/>
    <s v="Active Customer"/>
    <x v="0"/>
    <x v="0"/>
  </r>
  <r>
    <x v="4274"/>
    <x v="0"/>
    <n v="56"/>
    <x v="0"/>
    <x v="0"/>
    <s v="No"/>
    <n v="34"/>
    <x v="0"/>
    <x v="0"/>
    <s v="Electronic Check"/>
    <n v="62.05"/>
    <x v="4240"/>
    <n v="1"/>
    <n v="2"/>
    <x v="0"/>
    <s v="Active Customer"/>
    <x v="0"/>
    <x v="0"/>
  </r>
  <r>
    <x v="4275"/>
    <x v="1"/>
    <n v="55"/>
    <x v="0"/>
    <x v="1"/>
    <s v="No"/>
    <n v="24"/>
    <x v="2"/>
    <x v="1"/>
    <s v="Bank Transfer"/>
    <n v="72.02"/>
    <x v="4241"/>
    <n v="3"/>
    <n v="4"/>
    <x v="0"/>
    <s v="Active Customer"/>
    <x v="0"/>
    <x v="1"/>
  </r>
  <r>
    <x v="4276"/>
    <x v="0"/>
    <n v="56"/>
    <x v="0"/>
    <x v="1"/>
    <s v="Yes"/>
    <n v="15"/>
    <x v="0"/>
    <x v="0"/>
    <s v="Credit Card"/>
    <n v="59.27"/>
    <x v="4242"/>
    <n v="1"/>
    <n v="8"/>
    <x v="0"/>
    <s v="Active Customer"/>
    <x v="0"/>
    <x v="0"/>
  </r>
  <r>
    <x v="4277"/>
    <x v="0"/>
    <n v="26"/>
    <x v="0"/>
    <x v="1"/>
    <s v="Yes"/>
    <n v="13"/>
    <x v="2"/>
    <x v="1"/>
    <s v="Electronic Check"/>
    <n v="84.24"/>
    <x v="4243"/>
    <n v="4"/>
    <n v="9"/>
    <x v="0"/>
    <s v="Active Customer"/>
    <x v="0"/>
    <x v="1"/>
  </r>
  <r>
    <x v="4278"/>
    <x v="1"/>
    <n v="57"/>
    <x v="0"/>
    <x v="0"/>
    <s v="Yes"/>
    <n v="37"/>
    <x v="2"/>
    <x v="0"/>
    <s v="Electronic Check"/>
    <n v="67.72"/>
    <x v="4244"/>
    <n v="7"/>
    <n v="6"/>
    <x v="0"/>
    <s v="Active Customer"/>
    <x v="0"/>
    <x v="0"/>
  </r>
  <r>
    <x v="4279"/>
    <x v="0"/>
    <n v="24"/>
    <x v="0"/>
    <x v="1"/>
    <s v="No"/>
    <n v="46"/>
    <x v="2"/>
    <x v="0"/>
    <s v="Credit Card"/>
    <n v="56.28"/>
    <x v="4245"/>
    <n v="5"/>
    <n v="8"/>
    <x v="0"/>
    <s v="Active Customer"/>
    <x v="0"/>
    <x v="0"/>
  </r>
  <r>
    <x v="4280"/>
    <x v="1"/>
    <n v="73"/>
    <x v="1"/>
    <x v="1"/>
    <s v="No"/>
    <n v="56"/>
    <x v="2"/>
    <x v="0"/>
    <s v="Credit Card"/>
    <n v="119.01"/>
    <x v="4246"/>
    <n v="4"/>
    <n v="1"/>
    <x v="0"/>
    <s v="Active Customer"/>
    <x v="0"/>
    <x v="1"/>
  </r>
  <r>
    <x v="4281"/>
    <x v="0"/>
    <n v="44"/>
    <x v="0"/>
    <x v="1"/>
    <s v="Yes"/>
    <n v="14"/>
    <x v="2"/>
    <x v="1"/>
    <s v="Electronic Check"/>
    <n v="85.74"/>
    <x v="4247"/>
    <n v="1"/>
    <n v="6"/>
    <x v="0"/>
    <s v="Active Customer"/>
    <x v="0"/>
    <x v="1"/>
  </r>
  <r>
    <x v="4282"/>
    <x v="1"/>
    <n v="62"/>
    <x v="0"/>
    <x v="0"/>
    <s v="Yes"/>
    <n v="38"/>
    <x v="2"/>
    <x v="1"/>
    <s v="Credit Card"/>
    <n v="74.87"/>
    <x v="4248"/>
    <n v="1"/>
    <n v="9"/>
    <x v="0"/>
    <s v="Active Customer"/>
    <x v="0"/>
    <x v="1"/>
  </r>
  <r>
    <x v="4283"/>
    <x v="0"/>
    <n v="65"/>
    <x v="0"/>
    <x v="1"/>
    <s v="Yes"/>
    <n v="24"/>
    <x v="2"/>
    <x v="1"/>
    <s v="Electronic Check"/>
    <n v="44.31"/>
    <x v="4249"/>
    <n v="4"/>
    <n v="1"/>
    <x v="0"/>
    <s v="Active Customer"/>
    <x v="0"/>
    <x v="0"/>
  </r>
  <r>
    <x v="4284"/>
    <x v="0"/>
    <n v="22"/>
    <x v="0"/>
    <x v="1"/>
    <s v="Yes"/>
    <n v="39"/>
    <x v="1"/>
    <x v="1"/>
    <s v="Mailed Check"/>
    <n v="118.6"/>
    <x v="4250"/>
    <n v="5"/>
    <n v="1"/>
    <x v="0"/>
    <s v="Active Customer"/>
    <x v="0"/>
    <x v="1"/>
  </r>
  <r>
    <x v="4285"/>
    <x v="1"/>
    <n v="29"/>
    <x v="0"/>
    <x v="0"/>
    <s v="No"/>
    <n v="16"/>
    <x v="1"/>
    <x v="1"/>
    <s v="Mailed Check"/>
    <n v="100.69"/>
    <x v="4251"/>
    <n v="3"/>
    <n v="1"/>
    <x v="0"/>
    <s v="Active Customer"/>
    <x v="0"/>
    <x v="1"/>
  </r>
  <r>
    <x v="4286"/>
    <x v="1"/>
    <n v="74"/>
    <x v="1"/>
    <x v="1"/>
    <s v="No"/>
    <n v="1"/>
    <x v="1"/>
    <x v="0"/>
    <s v="Credit Card"/>
    <n v="86.1"/>
    <x v="4252"/>
    <n v="8"/>
    <n v="1"/>
    <x v="1"/>
    <s v="Lost Customer"/>
    <x v="1"/>
    <x v="1"/>
  </r>
  <r>
    <x v="4287"/>
    <x v="1"/>
    <n v="74"/>
    <x v="0"/>
    <x v="1"/>
    <s v="Yes"/>
    <n v="37"/>
    <x v="0"/>
    <x v="0"/>
    <s v="Credit Card"/>
    <n v="70.989999999999995"/>
    <x v="4253"/>
    <n v="0"/>
    <n v="9"/>
    <x v="0"/>
    <s v="Active Customer"/>
    <x v="0"/>
    <x v="1"/>
  </r>
  <r>
    <x v="4288"/>
    <x v="0"/>
    <n v="39"/>
    <x v="0"/>
    <x v="0"/>
    <s v="No"/>
    <n v="51"/>
    <x v="1"/>
    <x v="0"/>
    <s v="Bank Transfer"/>
    <n v="83.5"/>
    <x v="4254"/>
    <n v="1"/>
    <n v="4"/>
    <x v="0"/>
    <s v="Active Customer"/>
    <x v="0"/>
    <x v="1"/>
  </r>
  <r>
    <x v="4289"/>
    <x v="1"/>
    <n v="29"/>
    <x v="0"/>
    <x v="1"/>
    <s v="Yes"/>
    <n v="42"/>
    <x v="2"/>
    <x v="0"/>
    <s v="Mailed Check"/>
    <n v="26.44"/>
    <x v="4255"/>
    <n v="4"/>
    <n v="5"/>
    <x v="0"/>
    <s v="Active Customer"/>
    <x v="0"/>
    <x v="2"/>
  </r>
  <r>
    <x v="4290"/>
    <x v="0"/>
    <n v="21"/>
    <x v="0"/>
    <x v="1"/>
    <s v="Yes"/>
    <n v="61"/>
    <x v="1"/>
    <x v="2"/>
    <s v="Credit Card"/>
    <n v="0"/>
    <x v="4256"/>
    <n v="5"/>
    <n v="10"/>
    <x v="0"/>
    <s v="Active Customer"/>
    <x v="0"/>
    <x v="2"/>
  </r>
  <r>
    <x v="4291"/>
    <x v="0"/>
    <n v="30"/>
    <x v="0"/>
    <x v="1"/>
    <s v="No"/>
    <n v="24"/>
    <x v="2"/>
    <x v="1"/>
    <s v="Mailed Check"/>
    <n v="21.89"/>
    <x v="4257"/>
    <n v="5"/>
    <n v="5"/>
    <x v="0"/>
    <s v="Active Customer"/>
    <x v="0"/>
    <x v="2"/>
  </r>
  <r>
    <x v="4292"/>
    <x v="0"/>
    <n v="56"/>
    <x v="0"/>
    <x v="1"/>
    <s v="Yes"/>
    <n v="29"/>
    <x v="0"/>
    <x v="0"/>
    <s v="Mailed Check"/>
    <n v="47.49"/>
    <x v="4258"/>
    <n v="6"/>
    <n v="1"/>
    <x v="1"/>
    <s v="Lost Customer"/>
    <x v="0"/>
    <x v="0"/>
  </r>
  <r>
    <x v="4293"/>
    <x v="1"/>
    <n v="71"/>
    <x v="1"/>
    <x v="1"/>
    <s v="Yes"/>
    <n v="57"/>
    <x v="1"/>
    <x v="1"/>
    <s v="Bank Transfer"/>
    <n v="46.33"/>
    <x v="4259"/>
    <n v="6"/>
    <n v="9"/>
    <x v="0"/>
    <s v="Active Customer"/>
    <x v="0"/>
    <x v="0"/>
  </r>
  <r>
    <x v="4294"/>
    <x v="0"/>
    <n v="66"/>
    <x v="1"/>
    <x v="1"/>
    <s v="Yes"/>
    <n v="54"/>
    <x v="2"/>
    <x v="1"/>
    <s v="Bank Transfer"/>
    <n v="80.05"/>
    <x v="4260"/>
    <n v="3"/>
    <n v="1"/>
    <x v="0"/>
    <s v="Active Customer"/>
    <x v="0"/>
    <x v="1"/>
  </r>
  <r>
    <x v="4295"/>
    <x v="0"/>
    <n v="37"/>
    <x v="0"/>
    <x v="0"/>
    <s v="No"/>
    <n v="40"/>
    <x v="0"/>
    <x v="0"/>
    <s v="Electronic Check"/>
    <n v="110.29"/>
    <x v="4261"/>
    <n v="1"/>
    <n v="1"/>
    <x v="0"/>
    <s v="Active Customer"/>
    <x v="0"/>
    <x v="1"/>
  </r>
  <r>
    <x v="4296"/>
    <x v="1"/>
    <n v="18"/>
    <x v="0"/>
    <x v="1"/>
    <s v="Yes"/>
    <n v="2"/>
    <x v="2"/>
    <x v="1"/>
    <s v="Electronic Check"/>
    <n v="44.01"/>
    <x v="4262"/>
    <n v="1"/>
    <n v="7"/>
    <x v="0"/>
    <s v="Active Customer"/>
    <x v="1"/>
    <x v="0"/>
  </r>
  <r>
    <x v="4297"/>
    <x v="0"/>
    <n v="67"/>
    <x v="1"/>
    <x v="0"/>
    <s v="No"/>
    <n v="32"/>
    <x v="2"/>
    <x v="0"/>
    <s v="Bank Transfer"/>
    <n v="77.03"/>
    <x v="4263"/>
    <n v="2"/>
    <n v="9"/>
    <x v="0"/>
    <s v="Active Customer"/>
    <x v="0"/>
    <x v="1"/>
  </r>
  <r>
    <x v="4298"/>
    <x v="0"/>
    <n v="49"/>
    <x v="0"/>
    <x v="0"/>
    <s v="No"/>
    <n v="61"/>
    <x v="2"/>
    <x v="1"/>
    <s v="Electronic Check"/>
    <n v="47.87"/>
    <x v="4264"/>
    <n v="6"/>
    <n v="2"/>
    <x v="1"/>
    <s v="Lost Customer"/>
    <x v="0"/>
    <x v="0"/>
  </r>
  <r>
    <x v="4299"/>
    <x v="0"/>
    <n v="75"/>
    <x v="0"/>
    <x v="1"/>
    <s v="Yes"/>
    <n v="63"/>
    <x v="1"/>
    <x v="0"/>
    <s v="Mailed Check"/>
    <n v="111.25"/>
    <x v="4265"/>
    <n v="0"/>
    <n v="1"/>
    <x v="0"/>
    <s v="Active Customer"/>
    <x v="0"/>
    <x v="1"/>
  </r>
  <r>
    <x v="4300"/>
    <x v="1"/>
    <n v="35"/>
    <x v="0"/>
    <x v="1"/>
    <s v="Yes"/>
    <n v="7"/>
    <x v="0"/>
    <x v="0"/>
    <s v="Credit Card"/>
    <n v="56.54"/>
    <x v="4266"/>
    <n v="5"/>
    <n v="8"/>
    <x v="0"/>
    <s v="Active Customer"/>
    <x v="1"/>
    <x v="0"/>
  </r>
  <r>
    <x v="4301"/>
    <x v="0"/>
    <n v="43"/>
    <x v="0"/>
    <x v="0"/>
    <s v="No"/>
    <n v="43"/>
    <x v="2"/>
    <x v="0"/>
    <s v="Electronic Check"/>
    <n v="45.57"/>
    <x v="4267"/>
    <n v="2"/>
    <n v="10"/>
    <x v="0"/>
    <s v="Active Customer"/>
    <x v="0"/>
    <x v="0"/>
  </r>
  <r>
    <x v="4302"/>
    <x v="0"/>
    <n v="51"/>
    <x v="0"/>
    <x v="0"/>
    <s v="No"/>
    <n v="20"/>
    <x v="2"/>
    <x v="1"/>
    <s v="Electronic Check"/>
    <n v="36.479999999999997"/>
    <x v="4268"/>
    <n v="3"/>
    <n v="2"/>
    <x v="0"/>
    <s v="Active Customer"/>
    <x v="0"/>
    <x v="0"/>
  </r>
  <r>
    <x v="4303"/>
    <x v="1"/>
    <n v="60"/>
    <x v="1"/>
    <x v="1"/>
    <s v="Yes"/>
    <n v="25"/>
    <x v="2"/>
    <x v="1"/>
    <s v="Mailed Check"/>
    <n v="22.12"/>
    <x v="4269"/>
    <n v="1"/>
    <n v="1"/>
    <x v="0"/>
    <s v="Active Customer"/>
    <x v="0"/>
    <x v="2"/>
  </r>
  <r>
    <x v="4304"/>
    <x v="0"/>
    <n v="44"/>
    <x v="0"/>
    <x v="0"/>
    <s v="Yes"/>
    <n v="56"/>
    <x v="0"/>
    <x v="0"/>
    <s v="Electronic Check"/>
    <n v="58.92"/>
    <x v="4270"/>
    <n v="0"/>
    <n v="1"/>
    <x v="0"/>
    <s v="Active Customer"/>
    <x v="0"/>
    <x v="0"/>
  </r>
  <r>
    <x v="4305"/>
    <x v="1"/>
    <n v="51"/>
    <x v="0"/>
    <x v="1"/>
    <s v="No"/>
    <n v="47"/>
    <x v="2"/>
    <x v="1"/>
    <s v="Bank Transfer"/>
    <n v="49.68"/>
    <x v="4271"/>
    <n v="6"/>
    <n v="2"/>
    <x v="1"/>
    <s v="Lost Customer"/>
    <x v="0"/>
    <x v="0"/>
  </r>
  <r>
    <x v="4306"/>
    <x v="1"/>
    <n v="57"/>
    <x v="0"/>
    <x v="0"/>
    <s v="Yes"/>
    <n v="28"/>
    <x v="0"/>
    <x v="0"/>
    <s v="Credit Card"/>
    <n v="117.12"/>
    <x v="4272"/>
    <n v="1"/>
    <n v="9"/>
    <x v="0"/>
    <s v="Active Customer"/>
    <x v="0"/>
    <x v="1"/>
  </r>
  <r>
    <x v="4307"/>
    <x v="0"/>
    <n v="53"/>
    <x v="0"/>
    <x v="1"/>
    <s v="No"/>
    <n v="40"/>
    <x v="0"/>
    <x v="1"/>
    <s v="Mailed Check"/>
    <n v="110.92"/>
    <x v="4273"/>
    <n v="1"/>
    <n v="3"/>
    <x v="0"/>
    <s v="Active Customer"/>
    <x v="0"/>
    <x v="1"/>
  </r>
  <r>
    <x v="4308"/>
    <x v="1"/>
    <n v="19"/>
    <x v="0"/>
    <x v="1"/>
    <s v="No"/>
    <n v="63"/>
    <x v="2"/>
    <x v="2"/>
    <s v="Electronic Check"/>
    <n v="0"/>
    <x v="4274"/>
    <n v="8"/>
    <n v="2"/>
    <x v="1"/>
    <s v="Lost Customer"/>
    <x v="0"/>
    <x v="2"/>
  </r>
  <r>
    <x v="4309"/>
    <x v="0"/>
    <n v="48"/>
    <x v="0"/>
    <x v="1"/>
    <s v="Yes"/>
    <n v="59"/>
    <x v="1"/>
    <x v="1"/>
    <s v="Bank Transfer"/>
    <n v="114.53"/>
    <x v="4275"/>
    <n v="3"/>
    <n v="8"/>
    <x v="0"/>
    <s v="Active Customer"/>
    <x v="0"/>
    <x v="1"/>
  </r>
  <r>
    <x v="4310"/>
    <x v="1"/>
    <n v="22"/>
    <x v="0"/>
    <x v="1"/>
    <s v="No"/>
    <n v="34"/>
    <x v="2"/>
    <x v="2"/>
    <s v="Mailed Check"/>
    <n v="0"/>
    <x v="4276"/>
    <n v="0"/>
    <n v="9"/>
    <x v="0"/>
    <s v="Active Customer"/>
    <x v="0"/>
    <x v="2"/>
  </r>
  <r>
    <x v="4311"/>
    <x v="0"/>
    <n v="42"/>
    <x v="0"/>
    <x v="0"/>
    <s v="No"/>
    <n v="27"/>
    <x v="1"/>
    <x v="0"/>
    <s v="Mailed Check"/>
    <n v="25.25"/>
    <x v="4277"/>
    <n v="0"/>
    <n v="3"/>
    <x v="0"/>
    <s v="Active Customer"/>
    <x v="0"/>
    <x v="2"/>
  </r>
  <r>
    <x v="4312"/>
    <x v="0"/>
    <n v="61"/>
    <x v="1"/>
    <x v="0"/>
    <s v="Yes"/>
    <n v="4"/>
    <x v="2"/>
    <x v="0"/>
    <s v="Mailed Check"/>
    <n v="66.8"/>
    <x v="4278"/>
    <n v="3"/>
    <n v="10"/>
    <x v="0"/>
    <s v="Active Customer"/>
    <x v="1"/>
    <x v="0"/>
  </r>
  <r>
    <x v="4313"/>
    <x v="1"/>
    <n v="58"/>
    <x v="0"/>
    <x v="0"/>
    <s v="Yes"/>
    <n v="35"/>
    <x v="1"/>
    <x v="0"/>
    <s v="Mailed Check"/>
    <n v="26.1"/>
    <x v="4279"/>
    <n v="8"/>
    <n v="9"/>
    <x v="0"/>
    <s v="Active Customer"/>
    <x v="0"/>
    <x v="2"/>
  </r>
  <r>
    <x v="4314"/>
    <x v="1"/>
    <n v="65"/>
    <x v="0"/>
    <x v="1"/>
    <s v="Yes"/>
    <n v="4"/>
    <x v="2"/>
    <x v="1"/>
    <s v="Credit Card"/>
    <n v="34.65"/>
    <x v="4280"/>
    <n v="4"/>
    <n v="6"/>
    <x v="0"/>
    <s v="Active Customer"/>
    <x v="1"/>
    <x v="2"/>
  </r>
  <r>
    <x v="4315"/>
    <x v="0"/>
    <n v="22"/>
    <x v="0"/>
    <x v="0"/>
    <s v="No"/>
    <n v="27"/>
    <x v="1"/>
    <x v="0"/>
    <s v="Credit Card"/>
    <n v="102.67"/>
    <x v="4281"/>
    <n v="0"/>
    <n v="4"/>
    <x v="0"/>
    <s v="Active Customer"/>
    <x v="0"/>
    <x v="1"/>
  </r>
  <r>
    <x v="4316"/>
    <x v="1"/>
    <n v="27"/>
    <x v="0"/>
    <x v="0"/>
    <s v="Yes"/>
    <n v="35"/>
    <x v="1"/>
    <x v="1"/>
    <s v="Bank Transfer"/>
    <n v="25.47"/>
    <x v="4282"/>
    <n v="3"/>
    <n v="3"/>
    <x v="0"/>
    <s v="Active Customer"/>
    <x v="0"/>
    <x v="2"/>
  </r>
  <r>
    <x v="4317"/>
    <x v="0"/>
    <n v="51"/>
    <x v="0"/>
    <x v="1"/>
    <s v="Yes"/>
    <n v="56"/>
    <x v="2"/>
    <x v="1"/>
    <s v="Credit Card"/>
    <n v="113.52"/>
    <x v="4283"/>
    <n v="3"/>
    <n v="10"/>
    <x v="0"/>
    <s v="Active Customer"/>
    <x v="0"/>
    <x v="1"/>
  </r>
  <r>
    <x v="4318"/>
    <x v="1"/>
    <n v="26"/>
    <x v="0"/>
    <x v="0"/>
    <s v="Yes"/>
    <n v="35"/>
    <x v="0"/>
    <x v="1"/>
    <s v="Mailed Check"/>
    <n v="29.57"/>
    <x v="4284"/>
    <n v="2"/>
    <n v="9"/>
    <x v="0"/>
    <s v="Active Customer"/>
    <x v="0"/>
    <x v="2"/>
  </r>
  <r>
    <x v="4319"/>
    <x v="1"/>
    <n v="59"/>
    <x v="0"/>
    <x v="1"/>
    <s v="Yes"/>
    <n v="9"/>
    <x v="0"/>
    <x v="0"/>
    <s v="Mailed Check"/>
    <n v="42.14"/>
    <x v="4285"/>
    <n v="7"/>
    <n v="6"/>
    <x v="0"/>
    <s v="Active Customer"/>
    <x v="1"/>
    <x v="0"/>
  </r>
  <r>
    <x v="4320"/>
    <x v="0"/>
    <n v="52"/>
    <x v="0"/>
    <x v="0"/>
    <s v="No"/>
    <n v="13"/>
    <x v="0"/>
    <x v="0"/>
    <s v="Electronic Check"/>
    <n v="32.17"/>
    <x v="4286"/>
    <n v="3"/>
    <n v="1"/>
    <x v="0"/>
    <s v="Active Customer"/>
    <x v="0"/>
    <x v="2"/>
  </r>
  <r>
    <x v="4321"/>
    <x v="0"/>
    <n v="40"/>
    <x v="0"/>
    <x v="0"/>
    <s v="Yes"/>
    <n v="33"/>
    <x v="1"/>
    <x v="1"/>
    <s v="Bank Transfer"/>
    <n v="60.15"/>
    <x v="4287"/>
    <n v="4"/>
    <n v="9"/>
    <x v="0"/>
    <s v="Active Customer"/>
    <x v="0"/>
    <x v="0"/>
  </r>
  <r>
    <x v="4322"/>
    <x v="1"/>
    <n v="36"/>
    <x v="0"/>
    <x v="0"/>
    <s v="No"/>
    <n v="45"/>
    <x v="1"/>
    <x v="0"/>
    <s v="Bank Transfer"/>
    <n v="70.510000000000005"/>
    <x v="4288"/>
    <n v="4"/>
    <n v="4"/>
    <x v="0"/>
    <s v="Active Customer"/>
    <x v="0"/>
    <x v="1"/>
  </r>
  <r>
    <x v="4323"/>
    <x v="0"/>
    <n v="34"/>
    <x v="0"/>
    <x v="0"/>
    <s v="Yes"/>
    <n v="28"/>
    <x v="1"/>
    <x v="1"/>
    <s v="Credit Card"/>
    <n v="74.02"/>
    <x v="4289"/>
    <n v="8"/>
    <n v="10"/>
    <x v="0"/>
    <s v="Active Customer"/>
    <x v="0"/>
    <x v="1"/>
  </r>
  <r>
    <x v="4324"/>
    <x v="1"/>
    <n v="27"/>
    <x v="0"/>
    <x v="1"/>
    <s v="Yes"/>
    <n v="27"/>
    <x v="2"/>
    <x v="2"/>
    <s v="Credit Card"/>
    <n v="0"/>
    <x v="4290"/>
    <n v="4"/>
    <n v="9"/>
    <x v="0"/>
    <s v="Active Customer"/>
    <x v="0"/>
    <x v="2"/>
  </r>
  <r>
    <x v="4325"/>
    <x v="0"/>
    <n v="53"/>
    <x v="0"/>
    <x v="1"/>
    <s v="Yes"/>
    <n v="65"/>
    <x v="1"/>
    <x v="0"/>
    <s v="Credit Card"/>
    <n v="79.03"/>
    <x v="4291"/>
    <n v="5"/>
    <n v="3"/>
    <x v="0"/>
    <s v="Active Customer"/>
    <x v="0"/>
    <x v="1"/>
  </r>
  <r>
    <x v="4326"/>
    <x v="0"/>
    <n v="21"/>
    <x v="0"/>
    <x v="1"/>
    <s v="Yes"/>
    <n v="10"/>
    <x v="2"/>
    <x v="0"/>
    <s v="Mailed Check"/>
    <n v="60.98"/>
    <x v="4292"/>
    <n v="7"/>
    <n v="7"/>
    <x v="0"/>
    <s v="Active Customer"/>
    <x v="1"/>
    <x v="0"/>
  </r>
  <r>
    <x v="4327"/>
    <x v="1"/>
    <n v="47"/>
    <x v="0"/>
    <x v="0"/>
    <s v="No"/>
    <n v="4"/>
    <x v="1"/>
    <x v="1"/>
    <s v="Credit Card"/>
    <n v="60.76"/>
    <x v="4293"/>
    <n v="6"/>
    <n v="7"/>
    <x v="0"/>
    <s v="Active Customer"/>
    <x v="1"/>
    <x v="0"/>
  </r>
  <r>
    <x v="4328"/>
    <x v="0"/>
    <n v="57"/>
    <x v="0"/>
    <x v="1"/>
    <s v="No"/>
    <n v="48"/>
    <x v="0"/>
    <x v="0"/>
    <s v="Electronic Check"/>
    <n v="45.17"/>
    <x v="4294"/>
    <n v="2"/>
    <n v="8"/>
    <x v="0"/>
    <s v="Active Customer"/>
    <x v="0"/>
    <x v="0"/>
  </r>
  <r>
    <x v="4329"/>
    <x v="0"/>
    <n v="20"/>
    <x v="0"/>
    <x v="1"/>
    <s v="Yes"/>
    <n v="1"/>
    <x v="2"/>
    <x v="0"/>
    <s v="Electronic Check"/>
    <n v="32.200000000000003"/>
    <x v="4295"/>
    <n v="3"/>
    <n v="6"/>
    <x v="0"/>
    <s v="Active Customer"/>
    <x v="1"/>
    <x v="2"/>
  </r>
  <r>
    <x v="4330"/>
    <x v="1"/>
    <n v="71"/>
    <x v="1"/>
    <x v="1"/>
    <s v="No"/>
    <n v="39"/>
    <x v="1"/>
    <x v="2"/>
    <s v="Electronic Check"/>
    <n v="0"/>
    <x v="4296"/>
    <n v="2"/>
    <n v="10"/>
    <x v="0"/>
    <s v="Active Customer"/>
    <x v="0"/>
    <x v="2"/>
  </r>
  <r>
    <x v="4331"/>
    <x v="0"/>
    <n v="32"/>
    <x v="0"/>
    <x v="0"/>
    <s v="No"/>
    <n v="49"/>
    <x v="2"/>
    <x v="0"/>
    <s v="Bank Transfer"/>
    <n v="89.45"/>
    <x v="4297"/>
    <n v="5"/>
    <n v="4"/>
    <x v="0"/>
    <s v="Active Customer"/>
    <x v="0"/>
    <x v="1"/>
  </r>
  <r>
    <x v="4332"/>
    <x v="0"/>
    <n v="72"/>
    <x v="1"/>
    <x v="1"/>
    <s v="Yes"/>
    <n v="16"/>
    <x v="0"/>
    <x v="0"/>
    <s v="Bank Transfer"/>
    <n v="117.73"/>
    <x v="4298"/>
    <n v="4"/>
    <n v="9"/>
    <x v="0"/>
    <s v="Active Customer"/>
    <x v="0"/>
    <x v="1"/>
  </r>
  <r>
    <x v="4333"/>
    <x v="1"/>
    <n v="42"/>
    <x v="0"/>
    <x v="1"/>
    <s v="No"/>
    <n v="39"/>
    <x v="2"/>
    <x v="1"/>
    <s v="Electronic Check"/>
    <n v="88.52"/>
    <x v="4299"/>
    <n v="5"/>
    <n v="4"/>
    <x v="0"/>
    <s v="Active Customer"/>
    <x v="0"/>
    <x v="1"/>
  </r>
  <r>
    <x v="4334"/>
    <x v="0"/>
    <n v="61"/>
    <x v="0"/>
    <x v="1"/>
    <s v="Yes"/>
    <n v="34"/>
    <x v="0"/>
    <x v="1"/>
    <s v="Mailed Check"/>
    <n v="66.599999999999994"/>
    <x v="4300"/>
    <n v="1"/>
    <n v="10"/>
    <x v="0"/>
    <s v="Active Customer"/>
    <x v="0"/>
    <x v="0"/>
  </r>
  <r>
    <x v="4335"/>
    <x v="0"/>
    <n v="30"/>
    <x v="0"/>
    <x v="0"/>
    <s v="Yes"/>
    <n v="23"/>
    <x v="0"/>
    <x v="1"/>
    <s v="Bank Transfer"/>
    <n v="70.77"/>
    <x v="4301"/>
    <n v="6"/>
    <n v="9"/>
    <x v="0"/>
    <s v="Active Customer"/>
    <x v="0"/>
    <x v="1"/>
  </r>
  <r>
    <x v="4336"/>
    <x v="1"/>
    <n v="35"/>
    <x v="0"/>
    <x v="0"/>
    <s v="No"/>
    <n v="34"/>
    <x v="2"/>
    <x v="1"/>
    <s v="Credit Card"/>
    <n v="55.89"/>
    <x v="4302"/>
    <n v="2"/>
    <n v="3"/>
    <x v="0"/>
    <s v="Active Customer"/>
    <x v="0"/>
    <x v="0"/>
  </r>
  <r>
    <x v="4337"/>
    <x v="0"/>
    <n v="55"/>
    <x v="0"/>
    <x v="1"/>
    <s v="Yes"/>
    <n v="60"/>
    <x v="1"/>
    <x v="1"/>
    <s v="Electronic Check"/>
    <n v="45.47"/>
    <x v="4303"/>
    <n v="8"/>
    <n v="2"/>
    <x v="1"/>
    <s v="Lost Customer"/>
    <x v="0"/>
    <x v="0"/>
  </r>
  <r>
    <x v="4338"/>
    <x v="0"/>
    <n v="47"/>
    <x v="0"/>
    <x v="0"/>
    <s v="Yes"/>
    <n v="4"/>
    <x v="1"/>
    <x v="1"/>
    <s v="Bank Transfer"/>
    <n v="45.47"/>
    <x v="4304"/>
    <n v="1"/>
    <n v="3"/>
    <x v="0"/>
    <s v="Active Customer"/>
    <x v="1"/>
    <x v="0"/>
  </r>
  <r>
    <x v="4339"/>
    <x v="0"/>
    <n v="53"/>
    <x v="0"/>
    <x v="0"/>
    <s v="Yes"/>
    <n v="51"/>
    <x v="2"/>
    <x v="0"/>
    <s v="Credit Card"/>
    <n v="81.2"/>
    <x v="4305"/>
    <n v="5"/>
    <n v="4"/>
    <x v="0"/>
    <s v="Active Customer"/>
    <x v="0"/>
    <x v="1"/>
  </r>
  <r>
    <x v="4340"/>
    <x v="1"/>
    <n v="25"/>
    <x v="0"/>
    <x v="0"/>
    <s v="No"/>
    <n v="28"/>
    <x v="2"/>
    <x v="0"/>
    <s v="Bank Transfer"/>
    <n v="85.14"/>
    <x v="4306"/>
    <n v="0"/>
    <n v="7"/>
    <x v="0"/>
    <s v="Active Customer"/>
    <x v="0"/>
    <x v="1"/>
  </r>
  <r>
    <x v="4341"/>
    <x v="0"/>
    <n v="22"/>
    <x v="0"/>
    <x v="1"/>
    <s v="Yes"/>
    <n v="66"/>
    <x v="1"/>
    <x v="0"/>
    <s v="Mailed Check"/>
    <n v="50.82"/>
    <x v="4307"/>
    <n v="1"/>
    <n v="5"/>
    <x v="0"/>
    <s v="Active Customer"/>
    <x v="0"/>
    <x v="0"/>
  </r>
  <r>
    <x v="4342"/>
    <x v="0"/>
    <n v="20"/>
    <x v="0"/>
    <x v="1"/>
    <s v="No"/>
    <n v="45"/>
    <x v="2"/>
    <x v="1"/>
    <s v="Electronic Check"/>
    <n v="74.459999999999994"/>
    <x v="4308"/>
    <n v="3"/>
    <n v="3"/>
    <x v="0"/>
    <s v="Active Customer"/>
    <x v="0"/>
    <x v="1"/>
  </r>
  <r>
    <x v="4343"/>
    <x v="1"/>
    <n v="43"/>
    <x v="0"/>
    <x v="0"/>
    <s v="No"/>
    <n v="33"/>
    <x v="2"/>
    <x v="0"/>
    <s v="Mailed Check"/>
    <n v="39.840000000000003"/>
    <x v="4309"/>
    <n v="0"/>
    <n v="1"/>
    <x v="0"/>
    <s v="Active Customer"/>
    <x v="0"/>
    <x v="0"/>
  </r>
  <r>
    <x v="4344"/>
    <x v="1"/>
    <n v="67"/>
    <x v="1"/>
    <x v="1"/>
    <s v="No"/>
    <n v="22"/>
    <x v="0"/>
    <x v="0"/>
    <s v="Bank Transfer"/>
    <n v="114.24"/>
    <x v="4310"/>
    <n v="7"/>
    <n v="10"/>
    <x v="0"/>
    <s v="Active Customer"/>
    <x v="0"/>
    <x v="1"/>
  </r>
  <r>
    <x v="4345"/>
    <x v="1"/>
    <n v="36"/>
    <x v="0"/>
    <x v="1"/>
    <s v="Yes"/>
    <n v="20"/>
    <x v="0"/>
    <x v="1"/>
    <s v="Electronic Check"/>
    <n v="50.36"/>
    <x v="4311"/>
    <n v="7"/>
    <n v="9"/>
    <x v="0"/>
    <s v="Active Customer"/>
    <x v="0"/>
    <x v="0"/>
  </r>
  <r>
    <x v="4346"/>
    <x v="0"/>
    <n v="48"/>
    <x v="0"/>
    <x v="0"/>
    <s v="Yes"/>
    <n v="42"/>
    <x v="0"/>
    <x v="0"/>
    <s v="Electronic Check"/>
    <n v="64.78"/>
    <x v="4312"/>
    <n v="2"/>
    <n v="9"/>
    <x v="0"/>
    <s v="Active Customer"/>
    <x v="0"/>
    <x v="0"/>
  </r>
  <r>
    <x v="4347"/>
    <x v="1"/>
    <n v="30"/>
    <x v="0"/>
    <x v="0"/>
    <s v="No"/>
    <n v="40"/>
    <x v="0"/>
    <x v="2"/>
    <s v="Bank Transfer"/>
    <n v="0"/>
    <x v="4313"/>
    <n v="7"/>
    <n v="1"/>
    <x v="1"/>
    <s v="Lost Customer"/>
    <x v="0"/>
    <x v="2"/>
  </r>
  <r>
    <x v="4348"/>
    <x v="1"/>
    <n v="43"/>
    <x v="0"/>
    <x v="1"/>
    <s v="Yes"/>
    <n v="48"/>
    <x v="1"/>
    <x v="1"/>
    <s v="Mailed Check"/>
    <n v="51.81"/>
    <x v="4314"/>
    <n v="7"/>
    <n v="5"/>
    <x v="0"/>
    <s v="Active Customer"/>
    <x v="0"/>
    <x v="0"/>
  </r>
  <r>
    <x v="4349"/>
    <x v="0"/>
    <n v="31"/>
    <x v="0"/>
    <x v="1"/>
    <s v="No"/>
    <n v="62"/>
    <x v="1"/>
    <x v="0"/>
    <s v="Mailed Check"/>
    <n v="56.03"/>
    <x v="4315"/>
    <n v="8"/>
    <n v="2"/>
    <x v="1"/>
    <s v="Lost Customer"/>
    <x v="0"/>
    <x v="0"/>
  </r>
  <r>
    <x v="4350"/>
    <x v="1"/>
    <n v="39"/>
    <x v="0"/>
    <x v="1"/>
    <s v="No"/>
    <n v="47"/>
    <x v="2"/>
    <x v="0"/>
    <s v="Electronic Check"/>
    <n v="88.5"/>
    <x v="4316"/>
    <n v="0"/>
    <n v="7"/>
    <x v="0"/>
    <s v="Active Customer"/>
    <x v="0"/>
    <x v="1"/>
  </r>
  <r>
    <x v="4351"/>
    <x v="0"/>
    <n v="74"/>
    <x v="1"/>
    <x v="1"/>
    <s v="No"/>
    <n v="64"/>
    <x v="0"/>
    <x v="1"/>
    <s v="Electronic Check"/>
    <n v="31.9"/>
    <x v="4317"/>
    <n v="7"/>
    <n v="10"/>
    <x v="0"/>
    <s v="Active Customer"/>
    <x v="0"/>
    <x v="2"/>
  </r>
  <r>
    <x v="4352"/>
    <x v="1"/>
    <n v="32"/>
    <x v="0"/>
    <x v="1"/>
    <s v="No"/>
    <n v="15"/>
    <x v="2"/>
    <x v="1"/>
    <s v="Bank Transfer"/>
    <n v="119.56"/>
    <x v="4318"/>
    <n v="7"/>
    <n v="8"/>
    <x v="0"/>
    <s v="Active Customer"/>
    <x v="0"/>
    <x v="1"/>
  </r>
  <r>
    <x v="4353"/>
    <x v="0"/>
    <n v="64"/>
    <x v="1"/>
    <x v="1"/>
    <s v="Yes"/>
    <n v="66"/>
    <x v="0"/>
    <x v="1"/>
    <s v="Credit Card"/>
    <n v="26.58"/>
    <x v="4319"/>
    <n v="1"/>
    <n v="4"/>
    <x v="0"/>
    <s v="Active Customer"/>
    <x v="0"/>
    <x v="2"/>
  </r>
  <r>
    <x v="4354"/>
    <x v="0"/>
    <n v="44"/>
    <x v="0"/>
    <x v="0"/>
    <s v="No"/>
    <n v="10"/>
    <x v="1"/>
    <x v="0"/>
    <s v="Mailed Check"/>
    <n v="27.42"/>
    <x v="4320"/>
    <n v="2"/>
    <n v="1"/>
    <x v="0"/>
    <s v="Active Customer"/>
    <x v="1"/>
    <x v="2"/>
  </r>
  <r>
    <x v="4355"/>
    <x v="0"/>
    <n v="68"/>
    <x v="1"/>
    <x v="1"/>
    <s v="No"/>
    <n v="41"/>
    <x v="2"/>
    <x v="0"/>
    <s v="Bank Transfer"/>
    <n v="99.1"/>
    <x v="4321"/>
    <n v="2"/>
    <n v="2"/>
    <x v="0"/>
    <s v="Active Customer"/>
    <x v="0"/>
    <x v="1"/>
  </r>
  <r>
    <x v="4356"/>
    <x v="1"/>
    <n v="69"/>
    <x v="0"/>
    <x v="1"/>
    <s v="Yes"/>
    <n v="34"/>
    <x v="1"/>
    <x v="1"/>
    <s v="Credit Card"/>
    <n v="96.91"/>
    <x v="4322"/>
    <n v="1"/>
    <n v="9"/>
    <x v="0"/>
    <s v="Active Customer"/>
    <x v="0"/>
    <x v="1"/>
  </r>
  <r>
    <x v="4357"/>
    <x v="0"/>
    <n v="40"/>
    <x v="0"/>
    <x v="1"/>
    <s v="No"/>
    <n v="17"/>
    <x v="2"/>
    <x v="1"/>
    <s v="Mailed Check"/>
    <n v="103.51"/>
    <x v="4323"/>
    <n v="3"/>
    <n v="1"/>
    <x v="1"/>
    <s v="Lost Customer"/>
    <x v="0"/>
    <x v="1"/>
  </r>
  <r>
    <x v="4358"/>
    <x v="1"/>
    <n v="53"/>
    <x v="0"/>
    <x v="0"/>
    <s v="Yes"/>
    <n v="8"/>
    <x v="0"/>
    <x v="1"/>
    <s v="Electronic Check"/>
    <n v="56.13"/>
    <x v="4324"/>
    <n v="8"/>
    <n v="8"/>
    <x v="0"/>
    <s v="Active Customer"/>
    <x v="1"/>
    <x v="0"/>
  </r>
  <r>
    <x v="4359"/>
    <x v="0"/>
    <n v="38"/>
    <x v="0"/>
    <x v="1"/>
    <s v="Yes"/>
    <n v="15"/>
    <x v="2"/>
    <x v="0"/>
    <s v="Bank Transfer"/>
    <n v="83.59"/>
    <x v="4325"/>
    <n v="8"/>
    <n v="4"/>
    <x v="1"/>
    <s v="Lost Customer"/>
    <x v="0"/>
    <x v="1"/>
  </r>
  <r>
    <x v="4360"/>
    <x v="0"/>
    <n v="58"/>
    <x v="0"/>
    <x v="1"/>
    <s v="Yes"/>
    <n v="28"/>
    <x v="2"/>
    <x v="1"/>
    <s v="Mailed Check"/>
    <n v="40.630000000000003"/>
    <x v="4326"/>
    <n v="8"/>
    <n v="7"/>
    <x v="0"/>
    <s v="Active Customer"/>
    <x v="0"/>
    <x v="0"/>
  </r>
  <r>
    <x v="4361"/>
    <x v="1"/>
    <n v="41"/>
    <x v="0"/>
    <x v="1"/>
    <s v="No"/>
    <n v="3"/>
    <x v="2"/>
    <x v="1"/>
    <s v="Credit Card"/>
    <n v="80.23"/>
    <x v="4327"/>
    <n v="0"/>
    <n v="10"/>
    <x v="0"/>
    <s v="Active Customer"/>
    <x v="1"/>
    <x v="1"/>
  </r>
  <r>
    <x v="4362"/>
    <x v="0"/>
    <n v="52"/>
    <x v="0"/>
    <x v="0"/>
    <s v="Yes"/>
    <n v="4"/>
    <x v="2"/>
    <x v="0"/>
    <s v="Mailed Check"/>
    <n v="54.18"/>
    <x v="4328"/>
    <n v="4"/>
    <n v="7"/>
    <x v="0"/>
    <s v="Active Customer"/>
    <x v="1"/>
    <x v="0"/>
  </r>
  <r>
    <x v="4363"/>
    <x v="0"/>
    <n v="55"/>
    <x v="0"/>
    <x v="1"/>
    <s v="Yes"/>
    <n v="38"/>
    <x v="2"/>
    <x v="1"/>
    <s v="Credit Card"/>
    <n v="72.39"/>
    <x v="4329"/>
    <n v="2"/>
    <n v="8"/>
    <x v="0"/>
    <s v="Active Customer"/>
    <x v="0"/>
    <x v="1"/>
  </r>
  <r>
    <x v="4364"/>
    <x v="1"/>
    <n v="27"/>
    <x v="0"/>
    <x v="0"/>
    <s v="Yes"/>
    <n v="5"/>
    <x v="1"/>
    <x v="2"/>
    <s v="Electronic Check"/>
    <n v="0"/>
    <x v="4330"/>
    <n v="5"/>
    <n v="6"/>
    <x v="0"/>
    <s v="Active Customer"/>
    <x v="1"/>
    <x v="2"/>
  </r>
  <r>
    <x v="4365"/>
    <x v="0"/>
    <n v="69"/>
    <x v="1"/>
    <x v="1"/>
    <s v="No"/>
    <n v="64"/>
    <x v="1"/>
    <x v="0"/>
    <s v="Mailed Check"/>
    <n v="35.06"/>
    <x v="4331"/>
    <n v="5"/>
    <n v="1"/>
    <x v="0"/>
    <s v="Active Customer"/>
    <x v="0"/>
    <x v="0"/>
  </r>
  <r>
    <x v="4366"/>
    <x v="1"/>
    <n v="67"/>
    <x v="0"/>
    <x v="1"/>
    <s v="Yes"/>
    <n v="69"/>
    <x v="2"/>
    <x v="2"/>
    <s v="Electronic Check"/>
    <n v="0"/>
    <x v="4332"/>
    <n v="6"/>
    <n v="7"/>
    <x v="0"/>
    <s v="Active Customer"/>
    <x v="0"/>
    <x v="2"/>
  </r>
  <r>
    <x v="4367"/>
    <x v="1"/>
    <n v="36"/>
    <x v="0"/>
    <x v="1"/>
    <s v="Yes"/>
    <n v="27"/>
    <x v="2"/>
    <x v="1"/>
    <s v="Mailed Check"/>
    <n v="23.99"/>
    <x v="4333"/>
    <n v="8"/>
    <n v="4"/>
    <x v="1"/>
    <s v="Lost Customer"/>
    <x v="0"/>
    <x v="2"/>
  </r>
  <r>
    <x v="4368"/>
    <x v="0"/>
    <n v="71"/>
    <x v="1"/>
    <x v="0"/>
    <s v="No"/>
    <n v="7"/>
    <x v="2"/>
    <x v="0"/>
    <s v="Mailed Check"/>
    <n v="68.62"/>
    <x v="4334"/>
    <n v="0"/>
    <n v="9"/>
    <x v="0"/>
    <s v="Active Customer"/>
    <x v="1"/>
    <x v="0"/>
  </r>
  <r>
    <x v="4369"/>
    <x v="0"/>
    <n v="43"/>
    <x v="0"/>
    <x v="1"/>
    <s v="No"/>
    <n v="22"/>
    <x v="2"/>
    <x v="1"/>
    <s v="Credit Card"/>
    <n v="39.36"/>
    <x v="4335"/>
    <n v="5"/>
    <n v="2"/>
    <x v="0"/>
    <s v="Active Customer"/>
    <x v="0"/>
    <x v="0"/>
  </r>
  <r>
    <x v="4370"/>
    <x v="1"/>
    <n v="19"/>
    <x v="0"/>
    <x v="0"/>
    <s v="Yes"/>
    <n v="63"/>
    <x v="2"/>
    <x v="1"/>
    <s v="Mailed Check"/>
    <n v="21.52"/>
    <x v="4336"/>
    <n v="5"/>
    <n v="2"/>
    <x v="0"/>
    <s v="Active Customer"/>
    <x v="0"/>
    <x v="2"/>
  </r>
  <r>
    <x v="4371"/>
    <x v="1"/>
    <n v="32"/>
    <x v="0"/>
    <x v="1"/>
    <s v="No"/>
    <n v="37"/>
    <x v="0"/>
    <x v="2"/>
    <s v="Credit Card"/>
    <n v="0"/>
    <x v="4337"/>
    <n v="8"/>
    <n v="8"/>
    <x v="0"/>
    <s v="Active Customer"/>
    <x v="0"/>
    <x v="2"/>
  </r>
  <r>
    <x v="4372"/>
    <x v="1"/>
    <n v="65"/>
    <x v="1"/>
    <x v="1"/>
    <s v="Yes"/>
    <n v="59"/>
    <x v="1"/>
    <x v="0"/>
    <s v="Bank Transfer"/>
    <n v="112.16"/>
    <x v="4338"/>
    <n v="4"/>
    <n v="3"/>
    <x v="0"/>
    <s v="Active Customer"/>
    <x v="0"/>
    <x v="1"/>
  </r>
  <r>
    <x v="4373"/>
    <x v="1"/>
    <n v="22"/>
    <x v="0"/>
    <x v="0"/>
    <s v="No"/>
    <n v="72"/>
    <x v="0"/>
    <x v="0"/>
    <s v="Electronic Check"/>
    <n v="82.08"/>
    <x v="4339"/>
    <n v="2"/>
    <n v="4"/>
    <x v="0"/>
    <s v="Active Customer"/>
    <x v="0"/>
    <x v="1"/>
  </r>
  <r>
    <x v="4374"/>
    <x v="1"/>
    <n v="38"/>
    <x v="0"/>
    <x v="0"/>
    <s v="No"/>
    <n v="45"/>
    <x v="0"/>
    <x v="1"/>
    <s v="Bank Transfer"/>
    <n v="96.46"/>
    <x v="4340"/>
    <n v="2"/>
    <n v="4"/>
    <x v="0"/>
    <s v="Active Customer"/>
    <x v="0"/>
    <x v="1"/>
  </r>
  <r>
    <x v="4375"/>
    <x v="0"/>
    <n v="48"/>
    <x v="0"/>
    <x v="1"/>
    <s v="No"/>
    <n v="23"/>
    <x v="2"/>
    <x v="0"/>
    <s v="Credit Card"/>
    <n v="23.28"/>
    <x v="4341"/>
    <n v="8"/>
    <n v="4"/>
    <x v="1"/>
    <s v="Lost Customer"/>
    <x v="0"/>
    <x v="2"/>
  </r>
  <r>
    <x v="4376"/>
    <x v="1"/>
    <n v="42"/>
    <x v="0"/>
    <x v="0"/>
    <s v="No"/>
    <n v="28"/>
    <x v="2"/>
    <x v="1"/>
    <s v="Electronic Check"/>
    <n v="38.39"/>
    <x v="4342"/>
    <n v="3"/>
    <n v="4"/>
    <x v="0"/>
    <s v="Active Customer"/>
    <x v="0"/>
    <x v="0"/>
  </r>
  <r>
    <x v="4377"/>
    <x v="1"/>
    <n v="70"/>
    <x v="0"/>
    <x v="0"/>
    <s v="No"/>
    <n v="46"/>
    <x v="2"/>
    <x v="1"/>
    <s v="Electronic Check"/>
    <n v="85.86"/>
    <x v="4343"/>
    <n v="4"/>
    <n v="5"/>
    <x v="0"/>
    <s v="Active Customer"/>
    <x v="0"/>
    <x v="1"/>
  </r>
  <r>
    <x v="4378"/>
    <x v="1"/>
    <n v="28"/>
    <x v="0"/>
    <x v="0"/>
    <s v="Yes"/>
    <n v="7"/>
    <x v="0"/>
    <x v="1"/>
    <s v="Bank Transfer"/>
    <n v="64.88"/>
    <x v="4344"/>
    <n v="6"/>
    <n v="9"/>
    <x v="0"/>
    <s v="Active Customer"/>
    <x v="1"/>
    <x v="0"/>
  </r>
  <r>
    <x v="4379"/>
    <x v="0"/>
    <n v="50"/>
    <x v="0"/>
    <x v="1"/>
    <s v="Yes"/>
    <n v="43"/>
    <x v="2"/>
    <x v="0"/>
    <s v="Credit Card"/>
    <n v="74.66"/>
    <x v="4345"/>
    <n v="3"/>
    <n v="3"/>
    <x v="0"/>
    <s v="Active Customer"/>
    <x v="0"/>
    <x v="1"/>
  </r>
  <r>
    <x v="4380"/>
    <x v="0"/>
    <n v="75"/>
    <x v="1"/>
    <x v="1"/>
    <s v="No"/>
    <n v="44"/>
    <x v="2"/>
    <x v="1"/>
    <s v="Bank Transfer"/>
    <n v="108.92"/>
    <x v="4346"/>
    <n v="2"/>
    <n v="8"/>
    <x v="0"/>
    <s v="Active Customer"/>
    <x v="0"/>
    <x v="1"/>
  </r>
  <r>
    <x v="4381"/>
    <x v="0"/>
    <n v="57"/>
    <x v="0"/>
    <x v="0"/>
    <s v="No"/>
    <n v="72"/>
    <x v="1"/>
    <x v="1"/>
    <s v="Mailed Check"/>
    <n v="22.67"/>
    <x v="4347"/>
    <n v="5"/>
    <n v="4"/>
    <x v="0"/>
    <s v="Active Customer"/>
    <x v="0"/>
    <x v="2"/>
  </r>
  <r>
    <x v="4382"/>
    <x v="0"/>
    <n v="30"/>
    <x v="0"/>
    <x v="1"/>
    <s v="No"/>
    <n v="60"/>
    <x v="2"/>
    <x v="0"/>
    <s v="Electronic Check"/>
    <n v="69.430000000000007"/>
    <x v="4348"/>
    <n v="7"/>
    <n v="3"/>
    <x v="1"/>
    <s v="Lost Customer"/>
    <x v="0"/>
    <x v="0"/>
  </r>
  <r>
    <x v="4383"/>
    <x v="0"/>
    <n v="18"/>
    <x v="0"/>
    <x v="1"/>
    <s v="No"/>
    <n v="26"/>
    <x v="2"/>
    <x v="0"/>
    <s v="Bank Transfer"/>
    <n v="88.37"/>
    <x v="4349"/>
    <n v="4"/>
    <n v="3"/>
    <x v="0"/>
    <s v="Active Customer"/>
    <x v="0"/>
    <x v="1"/>
  </r>
  <r>
    <x v="4384"/>
    <x v="0"/>
    <n v="23"/>
    <x v="0"/>
    <x v="0"/>
    <s v="No"/>
    <n v="5"/>
    <x v="0"/>
    <x v="1"/>
    <s v="Mailed Check"/>
    <n v="87.25"/>
    <x v="4350"/>
    <n v="6"/>
    <n v="5"/>
    <x v="0"/>
    <s v="Active Customer"/>
    <x v="1"/>
    <x v="1"/>
  </r>
  <r>
    <x v="4385"/>
    <x v="1"/>
    <n v="31"/>
    <x v="0"/>
    <x v="1"/>
    <s v="No"/>
    <n v="67"/>
    <x v="0"/>
    <x v="2"/>
    <s v="Mailed Check"/>
    <n v="0"/>
    <x v="4351"/>
    <n v="6"/>
    <n v="6"/>
    <x v="0"/>
    <s v="Active Customer"/>
    <x v="0"/>
    <x v="2"/>
  </r>
  <r>
    <x v="4386"/>
    <x v="1"/>
    <n v="22"/>
    <x v="0"/>
    <x v="1"/>
    <s v="No"/>
    <n v="27"/>
    <x v="2"/>
    <x v="1"/>
    <s v="Credit Card"/>
    <n v="56.53"/>
    <x v="4352"/>
    <n v="2"/>
    <n v="1"/>
    <x v="0"/>
    <s v="Active Customer"/>
    <x v="0"/>
    <x v="0"/>
  </r>
  <r>
    <x v="4387"/>
    <x v="1"/>
    <n v="52"/>
    <x v="0"/>
    <x v="1"/>
    <s v="No"/>
    <n v="72"/>
    <x v="2"/>
    <x v="1"/>
    <s v="Mailed Check"/>
    <n v="71.45"/>
    <x v="4353"/>
    <n v="5"/>
    <n v="4"/>
    <x v="0"/>
    <s v="Active Customer"/>
    <x v="0"/>
    <x v="1"/>
  </r>
  <r>
    <x v="4388"/>
    <x v="1"/>
    <n v="28"/>
    <x v="0"/>
    <x v="1"/>
    <s v="Yes"/>
    <n v="65"/>
    <x v="1"/>
    <x v="1"/>
    <s v="Bank Transfer"/>
    <n v="64.06"/>
    <x v="4354"/>
    <n v="5"/>
    <n v="10"/>
    <x v="0"/>
    <s v="Active Customer"/>
    <x v="0"/>
    <x v="0"/>
  </r>
  <r>
    <x v="4389"/>
    <x v="0"/>
    <n v="54"/>
    <x v="0"/>
    <x v="0"/>
    <s v="Yes"/>
    <n v="61"/>
    <x v="2"/>
    <x v="0"/>
    <s v="Electronic Check"/>
    <n v="26.77"/>
    <x v="4355"/>
    <n v="1"/>
    <n v="2"/>
    <x v="0"/>
    <s v="Active Customer"/>
    <x v="0"/>
    <x v="2"/>
  </r>
  <r>
    <x v="4390"/>
    <x v="0"/>
    <n v="20"/>
    <x v="0"/>
    <x v="0"/>
    <s v="No"/>
    <n v="53"/>
    <x v="1"/>
    <x v="1"/>
    <s v="Bank Transfer"/>
    <n v="54.11"/>
    <x v="4356"/>
    <n v="6"/>
    <n v="9"/>
    <x v="0"/>
    <s v="Active Customer"/>
    <x v="0"/>
    <x v="0"/>
  </r>
  <r>
    <x v="4391"/>
    <x v="0"/>
    <n v="66"/>
    <x v="0"/>
    <x v="1"/>
    <s v="Yes"/>
    <n v="9"/>
    <x v="2"/>
    <x v="1"/>
    <s v="Credit Card"/>
    <n v="110.26"/>
    <x v="4357"/>
    <n v="6"/>
    <n v="2"/>
    <x v="1"/>
    <s v="Lost Customer"/>
    <x v="1"/>
    <x v="1"/>
  </r>
  <r>
    <x v="4392"/>
    <x v="0"/>
    <n v="75"/>
    <x v="0"/>
    <x v="1"/>
    <s v="Yes"/>
    <n v="2"/>
    <x v="2"/>
    <x v="0"/>
    <s v="Mailed Check"/>
    <n v="79.64"/>
    <x v="4358"/>
    <n v="0"/>
    <n v="4"/>
    <x v="1"/>
    <s v="Lost Customer"/>
    <x v="1"/>
    <x v="1"/>
  </r>
  <r>
    <x v="4393"/>
    <x v="0"/>
    <n v="18"/>
    <x v="0"/>
    <x v="0"/>
    <s v="Yes"/>
    <n v="3"/>
    <x v="2"/>
    <x v="0"/>
    <s v="Credit Card"/>
    <n v="85.31"/>
    <x v="4359"/>
    <n v="0"/>
    <n v="8"/>
    <x v="0"/>
    <s v="Active Customer"/>
    <x v="1"/>
    <x v="1"/>
  </r>
  <r>
    <x v="4394"/>
    <x v="0"/>
    <n v="39"/>
    <x v="0"/>
    <x v="1"/>
    <s v="Yes"/>
    <n v="6"/>
    <x v="1"/>
    <x v="0"/>
    <s v="Electronic Check"/>
    <n v="49.77"/>
    <x v="4360"/>
    <n v="0"/>
    <n v="4"/>
    <x v="0"/>
    <s v="Active Customer"/>
    <x v="1"/>
    <x v="0"/>
  </r>
  <r>
    <x v="4395"/>
    <x v="1"/>
    <n v="42"/>
    <x v="0"/>
    <x v="0"/>
    <s v="No"/>
    <n v="8"/>
    <x v="2"/>
    <x v="0"/>
    <s v="Bank Transfer"/>
    <n v="23.29"/>
    <x v="4361"/>
    <n v="4"/>
    <n v="9"/>
    <x v="0"/>
    <s v="Active Customer"/>
    <x v="1"/>
    <x v="2"/>
  </r>
  <r>
    <x v="4396"/>
    <x v="0"/>
    <n v="46"/>
    <x v="0"/>
    <x v="0"/>
    <s v="No"/>
    <n v="60"/>
    <x v="1"/>
    <x v="0"/>
    <s v="Credit Card"/>
    <n v="55.98"/>
    <x v="4362"/>
    <n v="7"/>
    <n v="5"/>
    <x v="0"/>
    <s v="Active Customer"/>
    <x v="0"/>
    <x v="0"/>
  </r>
  <r>
    <x v="4397"/>
    <x v="1"/>
    <n v="49"/>
    <x v="0"/>
    <x v="0"/>
    <s v="No"/>
    <n v="25"/>
    <x v="2"/>
    <x v="1"/>
    <s v="Mailed Check"/>
    <n v="99.5"/>
    <x v="4363"/>
    <n v="7"/>
    <n v="8"/>
    <x v="0"/>
    <s v="Active Customer"/>
    <x v="0"/>
    <x v="1"/>
  </r>
  <r>
    <x v="4398"/>
    <x v="0"/>
    <n v="54"/>
    <x v="0"/>
    <x v="0"/>
    <s v="Yes"/>
    <n v="14"/>
    <x v="2"/>
    <x v="0"/>
    <s v="Mailed Check"/>
    <n v="61.45"/>
    <x v="4364"/>
    <n v="2"/>
    <n v="2"/>
    <x v="1"/>
    <s v="Lost Customer"/>
    <x v="0"/>
    <x v="0"/>
  </r>
  <r>
    <x v="4399"/>
    <x v="1"/>
    <n v="41"/>
    <x v="0"/>
    <x v="1"/>
    <s v="Yes"/>
    <n v="34"/>
    <x v="1"/>
    <x v="0"/>
    <s v="Credit Card"/>
    <n v="51.72"/>
    <x v="4365"/>
    <n v="8"/>
    <n v="2"/>
    <x v="1"/>
    <s v="Lost Customer"/>
    <x v="0"/>
    <x v="0"/>
  </r>
  <r>
    <x v="4400"/>
    <x v="1"/>
    <n v="24"/>
    <x v="0"/>
    <x v="1"/>
    <s v="Yes"/>
    <n v="58"/>
    <x v="1"/>
    <x v="1"/>
    <s v="Mailed Check"/>
    <n v="41.68"/>
    <x v="4366"/>
    <n v="6"/>
    <n v="5"/>
    <x v="0"/>
    <s v="Active Customer"/>
    <x v="0"/>
    <x v="0"/>
  </r>
  <r>
    <x v="4401"/>
    <x v="1"/>
    <n v="57"/>
    <x v="0"/>
    <x v="0"/>
    <s v="Yes"/>
    <n v="63"/>
    <x v="0"/>
    <x v="0"/>
    <s v="Credit Card"/>
    <n v="66.44"/>
    <x v="4367"/>
    <n v="1"/>
    <n v="4"/>
    <x v="0"/>
    <s v="Active Customer"/>
    <x v="0"/>
    <x v="0"/>
  </r>
  <r>
    <x v="4402"/>
    <x v="0"/>
    <n v="69"/>
    <x v="1"/>
    <x v="1"/>
    <s v="No"/>
    <n v="39"/>
    <x v="2"/>
    <x v="1"/>
    <s v="Credit Card"/>
    <n v="94.9"/>
    <x v="4368"/>
    <n v="0"/>
    <n v="2"/>
    <x v="0"/>
    <s v="Active Customer"/>
    <x v="0"/>
    <x v="1"/>
  </r>
  <r>
    <x v="4403"/>
    <x v="0"/>
    <n v="21"/>
    <x v="0"/>
    <x v="0"/>
    <s v="Yes"/>
    <n v="1"/>
    <x v="2"/>
    <x v="0"/>
    <s v="Credit Card"/>
    <n v="64.94"/>
    <x v="4369"/>
    <n v="5"/>
    <n v="4"/>
    <x v="1"/>
    <s v="Lost Customer"/>
    <x v="1"/>
    <x v="0"/>
  </r>
  <r>
    <x v="4404"/>
    <x v="0"/>
    <n v="40"/>
    <x v="0"/>
    <x v="0"/>
    <s v="Yes"/>
    <n v="63"/>
    <x v="0"/>
    <x v="1"/>
    <s v="Credit Card"/>
    <n v="83.73"/>
    <x v="4370"/>
    <n v="4"/>
    <n v="4"/>
    <x v="0"/>
    <s v="Active Customer"/>
    <x v="0"/>
    <x v="1"/>
  </r>
  <r>
    <x v="4405"/>
    <x v="1"/>
    <n v="54"/>
    <x v="0"/>
    <x v="0"/>
    <s v="Yes"/>
    <n v="41"/>
    <x v="0"/>
    <x v="0"/>
    <s v="Electronic Check"/>
    <n v="102.18"/>
    <x v="4371"/>
    <n v="2"/>
    <n v="9"/>
    <x v="0"/>
    <s v="Active Customer"/>
    <x v="0"/>
    <x v="1"/>
  </r>
  <r>
    <x v="4406"/>
    <x v="1"/>
    <n v="58"/>
    <x v="0"/>
    <x v="0"/>
    <s v="Yes"/>
    <n v="60"/>
    <x v="2"/>
    <x v="0"/>
    <s v="Credit Card"/>
    <n v="31.56"/>
    <x v="4372"/>
    <n v="2"/>
    <n v="5"/>
    <x v="0"/>
    <s v="Active Customer"/>
    <x v="0"/>
    <x v="2"/>
  </r>
  <r>
    <x v="4407"/>
    <x v="1"/>
    <n v="47"/>
    <x v="0"/>
    <x v="0"/>
    <s v="No"/>
    <n v="35"/>
    <x v="2"/>
    <x v="1"/>
    <s v="Credit Card"/>
    <n v="53"/>
    <x v="4373"/>
    <n v="1"/>
    <n v="5"/>
    <x v="0"/>
    <s v="Active Customer"/>
    <x v="0"/>
    <x v="0"/>
  </r>
  <r>
    <x v="4408"/>
    <x v="0"/>
    <n v="21"/>
    <x v="0"/>
    <x v="0"/>
    <s v="Yes"/>
    <n v="32"/>
    <x v="0"/>
    <x v="1"/>
    <s v="Credit Card"/>
    <n v="112.52"/>
    <x v="4374"/>
    <n v="6"/>
    <n v="8"/>
    <x v="0"/>
    <s v="Active Customer"/>
    <x v="0"/>
    <x v="1"/>
  </r>
  <r>
    <x v="4409"/>
    <x v="0"/>
    <n v="19"/>
    <x v="0"/>
    <x v="1"/>
    <s v="Yes"/>
    <n v="10"/>
    <x v="2"/>
    <x v="1"/>
    <s v="Electronic Check"/>
    <n v="112.5"/>
    <x v="4375"/>
    <n v="5"/>
    <n v="9"/>
    <x v="0"/>
    <s v="Active Customer"/>
    <x v="1"/>
    <x v="1"/>
  </r>
  <r>
    <x v="4410"/>
    <x v="0"/>
    <n v="42"/>
    <x v="0"/>
    <x v="1"/>
    <s v="Yes"/>
    <n v="14"/>
    <x v="2"/>
    <x v="1"/>
    <s v="Credit Card"/>
    <n v="35.68"/>
    <x v="4376"/>
    <n v="6"/>
    <n v="9"/>
    <x v="0"/>
    <s v="Active Customer"/>
    <x v="0"/>
    <x v="0"/>
  </r>
  <r>
    <x v="4411"/>
    <x v="1"/>
    <n v="43"/>
    <x v="0"/>
    <x v="0"/>
    <s v="No"/>
    <n v="69"/>
    <x v="2"/>
    <x v="0"/>
    <s v="Credit Card"/>
    <n v="117.21"/>
    <x v="4377"/>
    <n v="8"/>
    <n v="1"/>
    <x v="1"/>
    <s v="Lost Customer"/>
    <x v="0"/>
    <x v="1"/>
  </r>
  <r>
    <x v="4412"/>
    <x v="0"/>
    <n v="65"/>
    <x v="1"/>
    <x v="1"/>
    <s v="No"/>
    <n v="49"/>
    <x v="0"/>
    <x v="2"/>
    <s v="Electronic Check"/>
    <n v="0"/>
    <x v="4378"/>
    <n v="3"/>
    <n v="8"/>
    <x v="0"/>
    <s v="Active Customer"/>
    <x v="0"/>
    <x v="2"/>
  </r>
  <r>
    <x v="4413"/>
    <x v="1"/>
    <n v="69"/>
    <x v="1"/>
    <x v="0"/>
    <s v="No"/>
    <n v="4"/>
    <x v="2"/>
    <x v="0"/>
    <s v="Electronic Check"/>
    <n v="50.85"/>
    <x v="4379"/>
    <n v="2"/>
    <n v="3"/>
    <x v="1"/>
    <s v="Lost Customer"/>
    <x v="1"/>
    <x v="0"/>
  </r>
  <r>
    <x v="4414"/>
    <x v="1"/>
    <n v="52"/>
    <x v="0"/>
    <x v="1"/>
    <s v="No"/>
    <n v="31"/>
    <x v="2"/>
    <x v="0"/>
    <s v="Credit Card"/>
    <n v="101.42"/>
    <x v="4380"/>
    <n v="4"/>
    <n v="9"/>
    <x v="0"/>
    <s v="Active Customer"/>
    <x v="0"/>
    <x v="1"/>
  </r>
  <r>
    <x v="4415"/>
    <x v="0"/>
    <n v="72"/>
    <x v="1"/>
    <x v="1"/>
    <s v="No"/>
    <n v="9"/>
    <x v="2"/>
    <x v="1"/>
    <s v="Mailed Check"/>
    <n v="25.26"/>
    <x v="4381"/>
    <n v="1"/>
    <n v="5"/>
    <x v="1"/>
    <s v="Lost Customer"/>
    <x v="1"/>
    <x v="2"/>
  </r>
  <r>
    <x v="4416"/>
    <x v="1"/>
    <n v="63"/>
    <x v="0"/>
    <x v="1"/>
    <s v="Yes"/>
    <n v="63"/>
    <x v="2"/>
    <x v="0"/>
    <s v="Bank Transfer"/>
    <n v="76.73"/>
    <x v="4382"/>
    <n v="3"/>
    <n v="7"/>
    <x v="0"/>
    <s v="Active Customer"/>
    <x v="0"/>
    <x v="1"/>
  </r>
  <r>
    <x v="4417"/>
    <x v="0"/>
    <n v="65"/>
    <x v="1"/>
    <x v="1"/>
    <s v="No"/>
    <n v="15"/>
    <x v="2"/>
    <x v="1"/>
    <s v="Electronic Check"/>
    <n v="90.3"/>
    <x v="4383"/>
    <n v="8"/>
    <n v="1"/>
    <x v="1"/>
    <s v="Lost Customer"/>
    <x v="0"/>
    <x v="1"/>
  </r>
  <r>
    <x v="4418"/>
    <x v="0"/>
    <n v="53"/>
    <x v="0"/>
    <x v="0"/>
    <s v="Yes"/>
    <n v="23"/>
    <x v="0"/>
    <x v="1"/>
    <s v="Bank Transfer"/>
    <n v="84.13"/>
    <x v="4384"/>
    <n v="1"/>
    <n v="3"/>
    <x v="0"/>
    <s v="Active Customer"/>
    <x v="0"/>
    <x v="1"/>
  </r>
  <r>
    <x v="4419"/>
    <x v="0"/>
    <n v="37"/>
    <x v="0"/>
    <x v="0"/>
    <s v="No"/>
    <n v="49"/>
    <x v="0"/>
    <x v="1"/>
    <s v="Bank Transfer"/>
    <n v="67.319999999999993"/>
    <x v="4385"/>
    <n v="0"/>
    <n v="8"/>
    <x v="0"/>
    <s v="Active Customer"/>
    <x v="0"/>
    <x v="0"/>
  </r>
  <r>
    <x v="4420"/>
    <x v="1"/>
    <n v="30"/>
    <x v="0"/>
    <x v="0"/>
    <s v="No"/>
    <n v="9"/>
    <x v="2"/>
    <x v="1"/>
    <s v="Bank Transfer"/>
    <n v="91.3"/>
    <x v="4386"/>
    <n v="0"/>
    <n v="6"/>
    <x v="0"/>
    <s v="Active Customer"/>
    <x v="1"/>
    <x v="1"/>
  </r>
  <r>
    <x v="4421"/>
    <x v="0"/>
    <n v="28"/>
    <x v="0"/>
    <x v="1"/>
    <s v="Yes"/>
    <n v="49"/>
    <x v="2"/>
    <x v="2"/>
    <s v="Electronic Check"/>
    <n v="0"/>
    <x v="4387"/>
    <n v="2"/>
    <n v="6"/>
    <x v="0"/>
    <s v="Active Customer"/>
    <x v="0"/>
    <x v="2"/>
  </r>
  <r>
    <x v="4422"/>
    <x v="1"/>
    <n v="49"/>
    <x v="0"/>
    <x v="1"/>
    <s v="No"/>
    <n v="14"/>
    <x v="1"/>
    <x v="0"/>
    <s v="Electronic Check"/>
    <n v="82.74"/>
    <x v="4388"/>
    <n v="3"/>
    <n v="8"/>
    <x v="0"/>
    <s v="Active Customer"/>
    <x v="0"/>
    <x v="1"/>
  </r>
  <r>
    <x v="4423"/>
    <x v="0"/>
    <n v="64"/>
    <x v="1"/>
    <x v="0"/>
    <s v="Yes"/>
    <n v="21"/>
    <x v="0"/>
    <x v="1"/>
    <s v="Electronic Check"/>
    <n v="48.04"/>
    <x v="4389"/>
    <n v="2"/>
    <n v="6"/>
    <x v="0"/>
    <s v="Active Customer"/>
    <x v="0"/>
    <x v="0"/>
  </r>
  <r>
    <x v="4424"/>
    <x v="0"/>
    <n v="51"/>
    <x v="0"/>
    <x v="1"/>
    <s v="No"/>
    <n v="52"/>
    <x v="1"/>
    <x v="0"/>
    <s v="Mailed Check"/>
    <n v="73.55"/>
    <x v="4390"/>
    <n v="6"/>
    <n v="8"/>
    <x v="0"/>
    <s v="Active Customer"/>
    <x v="0"/>
    <x v="1"/>
  </r>
  <r>
    <x v="4425"/>
    <x v="0"/>
    <n v="47"/>
    <x v="0"/>
    <x v="0"/>
    <s v="No"/>
    <n v="51"/>
    <x v="2"/>
    <x v="1"/>
    <s v="Mailed Check"/>
    <n v="108.7"/>
    <x v="4391"/>
    <n v="6"/>
    <n v="5"/>
    <x v="0"/>
    <s v="Active Customer"/>
    <x v="0"/>
    <x v="1"/>
  </r>
  <r>
    <x v="4426"/>
    <x v="1"/>
    <n v="65"/>
    <x v="0"/>
    <x v="1"/>
    <s v="Yes"/>
    <n v="4"/>
    <x v="2"/>
    <x v="0"/>
    <s v="Mailed Check"/>
    <n v="30.45"/>
    <x v="4392"/>
    <n v="1"/>
    <n v="10"/>
    <x v="0"/>
    <s v="Active Customer"/>
    <x v="1"/>
    <x v="2"/>
  </r>
  <r>
    <x v="4427"/>
    <x v="1"/>
    <n v="66"/>
    <x v="0"/>
    <x v="0"/>
    <s v="No"/>
    <n v="65"/>
    <x v="2"/>
    <x v="0"/>
    <s v="Mailed Check"/>
    <n v="84.76"/>
    <x v="4393"/>
    <n v="5"/>
    <n v="3"/>
    <x v="0"/>
    <s v="Active Customer"/>
    <x v="0"/>
    <x v="1"/>
  </r>
  <r>
    <x v="4428"/>
    <x v="1"/>
    <n v="40"/>
    <x v="0"/>
    <x v="1"/>
    <s v="Yes"/>
    <n v="4"/>
    <x v="1"/>
    <x v="2"/>
    <s v="Bank Transfer"/>
    <n v="0"/>
    <x v="4394"/>
    <n v="4"/>
    <n v="4"/>
    <x v="0"/>
    <s v="Active Customer"/>
    <x v="1"/>
    <x v="2"/>
  </r>
  <r>
    <x v="4429"/>
    <x v="0"/>
    <n v="56"/>
    <x v="0"/>
    <x v="1"/>
    <s v="Yes"/>
    <n v="64"/>
    <x v="1"/>
    <x v="1"/>
    <s v="Mailed Check"/>
    <n v="107.57"/>
    <x v="4395"/>
    <n v="0"/>
    <n v="10"/>
    <x v="0"/>
    <s v="Active Customer"/>
    <x v="0"/>
    <x v="1"/>
  </r>
  <r>
    <x v="4430"/>
    <x v="0"/>
    <n v="30"/>
    <x v="0"/>
    <x v="0"/>
    <s v="Yes"/>
    <n v="21"/>
    <x v="1"/>
    <x v="1"/>
    <s v="Electronic Check"/>
    <n v="67.34"/>
    <x v="4396"/>
    <n v="1"/>
    <n v="8"/>
    <x v="0"/>
    <s v="Active Customer"/>
    <x v="0"/>
    <x v="0"/>
  </r>
  <r>
    <x v="4431"/>
    <x v="1"/>
    <n v="63"/>
    <x v="0"/>
    <x v="0"/>
    <s v="Yes"/>
    <n v="12"/>
    <x v="2"/>
    <x v="1"/>
    <s v="Bank Transfer"/>
    <n v="102.76"/>
    <x v="4397"/>
    <n v="3"/>
    <n v="1"/>
    <x v="1"/>
    <s v="Lost Customer"/>
    <x v="1"/>
    <x v="1"/>
  </r>
  <r>
    <x v="4432"/>
    <x v="0"/>
    <n v="55"/>
    <x v="0"/>
    <x v="1"/>
    <s v="Yes"/>
    <n v="61"/>
    <x v="2"/>
    <x v="1"/>
    <s v="Credit Card"/>
    <n v="79.95"/>
    <x v="4398"/>
    <n v="5"/>
    <n v="8"/>
    <x v="0"/>
    <s v="Active Customer"/>
    <x v="0"/>
    <x v="1"/>
  </r>
  <r>
    <x v="4433"/>
    <x v="1"/>
    <n v="27"/>
    <x v="0"/>
    <x v="0"/>
    <s v="Yes"/>
    <n v="37"/>
    <x v="2"/>
    <x v="1"/>
    <s v="Bank Transfer"/>
    <n v="101.9"/>
    <x v="4399"/>
    <n v="4"/>
    <n v="3"/>
    <x v="0"/>
    <s v="Active Customer"/>
    <x v="0"/>
    <x v="1"/>
  </r>
  <r>
    <x v="4434"/>
    <x v="1"/>
    <n v="53"/>
    <x v="0"/>
    <x v="0"/>
    <s v="No"/>
    <n v="38"/>
    <x v="1"/>
    <x v="0"/>
    <s v="Electronic Check"/>
    <n v="103.41"/>
    <x v="4400"/>
    <n v="6"/>
    <n v="3"/>
    <x v="1"/>
    <s v="Lost Customer"/>
    <x v="0"/>
    <x v="1"/>
  </r>
  <r>
    <x v="4435"/>
    <x v="1"/>
    <n v="24"/>
    <x v="0"/>
    <x v="0"/>
    <s v="No"/>
    <n v="55"/>
    <x v="2"/>
    <x v="0"/>
    <s v="Mailed Check"/>
    <n v="22.67"/>
    <x v="4401"/>
    <n v="8"/>
    <n v="5"/>
    <x v="0"/>
    <s v="Active Customer"/>
    <x v="0"/>
    <x v="2"/>
  </r>
  <r>
    <x v="4436"/>
    <x v="0"/>
    <n v="38"/>
    <x v="0"/>
    <x v="1"/>
    <s v="Yes"/>
    <n v="55"/>
    <x v="1"/>
    <x v="1"/>
    <s v="Credit Card"/>
    <n v="38.049999999999997"/>
    <x v="4402"/>
    <n v="4"/>
    <n v="5"/>
    <x v="0"/>
    <s v="Active Customer"/>
    <x v="0"/>
    <x v="0"/>
  </r>
  <r>
    <x v="4437"/>
    <x v="0"/>
    <n v="69"/>
    <x v="1"/>
    <x v="1"/>
    <s v="No"/>
    <n v="60"/>
    <x v="1"/>
    <x v="1"/>
    <s v="Credit Card"/>
    <n v="112.12"/>
    <x v="4403"/>
    <n v="2"/>
    <n v="2"/>
    <x v="0"/>
    <s v="Active Customer"/>
    <x v="0"/>
    <x v="1"/>
  </r>
  <r>
    <x v="4438"/>
    <x v="0"/>
    <n v="64"/>
    <x v="0"/>
    <x v="0"/>
    <s v="No"/>
    <n v="36"/>
    <x v="2"/>
    <x v="1"/>
    <s v="Bank Transfer"/>
    <n v="54.31"/>
    <x v="4404"/>
    <n v="5"/>
    <n v="8"/>
    <x v="0"/>
    <s v="Active Customer"/>
    <x v="0"/>
    <x v="0"/>
  </r>
  <r>
    <x v="4439"/>
    <x v="1"/>
    <n v="69"/>
    <x v="1"/>
    <x v="0"/>
    <s v="Yes"/>
    <n v="19"/>
    <x v="0"/>
    <x v="1"/>
    <s v="Credit Card"/>
    <n v="111.93"/>
    <x v="4405"/>
    <n v="3"/>
    <n v="1"/>
    <x v="0"/>
    <s v="Active Customer"/>
    <x v="0"/>
    <x v="1"/>
  </r>
  <r>
    <x v="4440"/>
    <x v="0"/>
    <n v="71"/>
    <x v="1"/>
    <x v="1"/>
    <s v="Yes"/>
    <n v="71"/>
    <x v="0"/>
    <x v="1"/>
    <s v="Credit Card"/>
    <n v="102.01"/>
    <x v="4406"/>
    <n v="2"/>
    <n v="3"/>
    <x v="0"/>
    <s v="Active Customer"/>
    <x v="0"/>
    <x v="1"/>
  </r>
  <r>
    <x v="4441"/>
    <x v="0"/>
    <n v="38"/>
    <x v="0"/>
    <x v="1"/>
    <s v="No"/>
    <n v="71"/>
    <x v="0"/>
    <x v="0"/>
    <s v="Bank Transfer"/>
    <n v="44.47"/>
    <x v="4407"/>
    <n v="6"/>
    <n v="8"/>
    <x v="0"/>
    <s v="Active Customer"/>
    <x v="0"/>
    <x v="0"/>
  </r>
  <r>
    <x v="4442"/>
    <x v="1"/>
    <n v="29"/>
    <x v="0"/>
    <x v="0"/>
    <s v="No"/>
    <n v="26"/>
    <x v="2"/>
    <x v="1"/>
    <s v="Credit Card"/>
    <n v="21.18"/>
    <x v="4408"/>
    <n v="0"/>
    <n v="6"/>
    <x v="0"/>
    <s v="Active Customer"/>
    <x v="0"/>
    <x v="2"/>
  </r>
  <r>
    <x v="4443"/>
    <x v="1"/>
    <n v="64"/>
    <x v="0"/>
    <x v="0"/>
    <s v="No"/>
    <n v="12"/>
    <x v="2"/>
    <x v="1"/>
    <s v="Mailed Check"/>
    <n v="86.92"/>
    <x v="4409"/>
    <n v="2"/>
    <n v="6"/>
    <x v="0"/>
    <s v="Active Customer"/>
    <x v="1"/>
    <x v="1"/>
  </r>
  <r>
    <x v="4444"/>
    <x v="0"/>
    <n v="58"/>
    <x v="0"/>
    <x v="1"/>
    <s v="Yes"/>
    <n v="21"/>
    <x v="2"/>
    <x v="0"/>
    <s v="Mailed Check"/>
    <n v="76.760000000000005"/>
    <x v="4410"/>
    <n v="1"/>
    <n v="2"/>
    <x v="0"/>
    <s v="Active Customer"/>
    <x v="0"/>
    <x v="1"/>
  </r>
  <r>
    <x v="4445"/>
    <x v="0"/>
    <n v="33"/>
    <x v="0"/>
    <x v="1"/>
    <s v="Yes"/>
    <n v="65"/>
    <x v="1"/>
    <x v="1"/>
    <s v="Bank Transfer"/>
    <n v="113.71"/>
    <x v="4411"/>
    <n v="4"/>
    <n v="4"/>
    <x v="0"/>
    <s v="Active Customer"/>
    <x v="0"/>
    <x v="1"/>
  </r>
  <r>
    <x v="4446"/>
    <x v="0"/>
    <n v="59"/>
    <x v="0"/>
    <x v="1"/>
    <s v="Yes"/>
    <n v="51"/>
    <x v="0"/>
    <x v="1"/>
    <s v="Mailed Check"/>
    <n v="40.36"/>
    <x v="4412"/>
    <n v="8"/>
    <n v="2"/>
    <x v="1"/>
    <s v="Lost Customer"/>
    <x v="0"/>
    <x v="0"/>
  </r>
  <r>
    <x v="4447"/>
    <x v="0"/>
    <n v="49"/>
    <x v="0"/>
    <x v="1"/>
    <s v="Yes"/>
    <n v="21"/>
    <x v="2"/>
    <x v="2"/>
    <s v="Electronic Check"/>
    <n v="0"/>
    <x v="4413"/>
    <n v="2"/>
    <n v="2"/>
    <x v="0"/>
    <s v="Active Customer"/>
    <x v="0"/>
    <x v="2"/>
  </r>
  <r>
    <x v="4448"/>
    <x v="0"/>
    <n v="31"/>
    <x v="0"/>
    <x v="0"/>
    <s v="Yes"/>
    <n v="37"/>
    <x v="2"/>
    <x v="1"/>
    <s v="Credit Card"/>
    <n v="87.37"/>
    <x v="4414"/>
    <n v="2"/>
    <n v="4"/>
    <x v="0"/>
    <s v="Active Customer"/>
    <x v="0"/>
    <x v="1"/>
  </r>
  <r>
    <x v="4449"/>
    <x v="1"/>
    <n v="69"/>
    <x v="1"/>
    <x v="1"/>
    <s v="No"/>
    <n v="69"/>
    <x v="1"/>
    <x v="1"/>
    <s v="Bank Transfer"/>
    <n v="86.65"/>
    <x v="4415"/>
    <n v="8"/>
    <n v="10"/>
    <x v="0"/>
    <s v="Active Customer"/>
    <x v="0"/>
    <x v="1"/>
  </r>
  <r>
    <x v="4450"/>
    <x v="1"/>
    <n v="70"/>
    <x v="0"/>
    <x v="0"/>
    <s v="No"/>
    <n v="63"/>
    <x v="1"/>
    <x v="0"/>
    <s v="Credit Card"/>
    <n v="46.7"/>
    <x v="4416"/>
    <n v="4"/>
    <n v="4"/>
    <x v="0"/>
    <s v="Active Customer"/>
    <x v="0"/>
    <x v="0"/>
  </r>
  <r>
    <x v="4451"/>
    <x v="0"/>
    <n v="45"/>
    <x v="0"/>
    <x v="1"/>
    <s v="Yes"/>
    <n v="61"/>
    <x v="2"/>
    <x v="1"/>
    <s v="Electronic Check"/>
    <n v="58.67"/>
    <x v="4417"/>
    <n v="3"/>
    <n v="6"/>
    <x v="0"/>
    <s v="Active Customer"/>
    <x v="0"/>
    <x v="0"/>
  </r>
  <r>
    <x v="4452"/>
    <x v="1"/>
    <n v="54"/>
    <x v="0"/>
    <x v="1"/>
    <s v="Yes"/>
    <n v="60"/>
    <x v="2"/>
    <x v="2"/>
    <s v="Bank Transfer"/>
    <n v="0"/>
    <x v="4418"/>
    <n v="5"/>
    <n v="10"/>
    <x v="0"/>
    <s v="Active Customer"/>
    <x v="0"/>
    <x v="2"/>
  </r>
  <r>
    <x v="4453"/>
    <x v="0"/>
    <n v="44"/>
    <x v="0"/>
    <x v="0"/>
    <s v="No"/>
    <n v="10"/>
    <x v="1"/>
    <x v="0"/>
    <s v="Credit Card"/>
    <n v="55.02"/>
    <x v="4419"/>
    <n v="6"/>
    <n v="3"/>
    <x v="1"/>
    <s v="Lost Customer"/>
    <x v="1"/>
    <x v="0"/>
  </r>
  <r>
    <x v="4454"/>
    <x v="0"/>
    <n v="53"/>
    <x v="0"/>
    <x v="0"/>
    <s v="No"/>
    <n v="13"/>
    <x v="2"/>
    <x v="0"/>
    <s v="Bank Transfer"/>
    <n v="116.47"/>
    <x v="4420"/>
    <n v="7"/>
    <n v="1"/>
    <x v="1"/>
    <s v="Lost Customer"/>
    <x v="0"/>
    <x v="1"/>
  </r>
  <r>
    <x v="4455"/>
    <x v="0"/>
    <n v="49"/>
    <x v="0"/>
    <x v="0"/>
    <s v="No"/>
    <n v="71"/>
    <x v="0"/>
    <x v="0"/>
    <s v="Credit Card"/>
    <n v="106.17"/>
    <x v="4421"/>
    <n v="2"/>
    <n v="4"/>
    <x v="0"/>
    <s v="Active Customer"/>
    <x v="0"/>
    <x v="1"/>
  </r>
  <r>
    <x v="4456"/>
    <x v="1"/>
    <n v="45"/>
    <x v="0"/>
    <x v="0"/>
    <s v="Yes"/>
    <n v="24"/>
    <x v="2"/>
    <x v="1"/>
    <s v="Mailed Check"/>
    <n v="116.55"/>
    <x v="4422"/>
    <n v="1"/>
    <n v="4"/>
    <x v="0"/>
    <s v="Active Customer"/>
    <x v="0"/>
    <x v="1"/>
  </r>
  <r>
    <x v="4457"/>
    <x v="0"/>
    <n v="51"/>
    <x v="0"/>
    <x v="0"/>
    <s v="Yes"/>
    <n v="67"/>
    <x v="2"/>
    <x v="0"/>
    <s v="Bank Transfer"/>
    <n v="88"/>
    <x v="4423"/>
    <n v="1"/>
    <n v="2"/>
    <x v="0"/>
    <s v="Active Customer"/>
    <x v="0"/>
    <x v="1"/>
  </r>
  <r>
    <x v="4458"/>
    <x v="1"/>
    <n v="38"/>
    <x v="0"/>
    <x v="1"/>
    <s v="No"/>
    <n v="42"/>
    <x v="2"/>
    <x v="0"/>
    <s v="Bank Transfer"/>
    <n v="84.42"/>
    <x v="4424"/>
    <n v="7"/>
    <n v="6"/>
    <x v="0"/>
    <s v="Active Customer"/>
    <x v="0"/>
    <x v="1"/>
  </r>
  <r>
    <x v="4459"/>
    <x v="0"/>
    <n v="29"/>
    <x v="0"/>
    <x v="1"/>
    <s v="Yes"/>
    <n v="21"/>
    <x v="1"/>
    <x v="0"/>
    <s v="Mailed Check"/>
    <n v="35.299999999999997"/>
    <x v="4425"/>
    <n v="7"/>
    <n v="3"/>
    <x v="1"/>
    <s v="Lost Customer"/>
    <x v="0"/>
    <x v="0"/>
  </r>
  <r>
    <x v="4460"/>
    <x v="0"/>
    <n v="35"/>
    <x v="0"/>
    <x v="1"/>
    <s v="Yes"/>
    <n v="23"/>
    <x v="1"/>
    <x v="1"/>
    <s v="Credit Card"/>
    <n v="109.83"/>
    <x v="4426"/>
    <n v="8"/>
    <n v="7"/>
    <x v="0"/>
    <s v="Active Customer"/>
    <x v="0"/>
    <x v="1"/>
  </r>
  <r>
    <x v="4461"/>
    <x v="1"/>
    <n v="47"/>
    <x v="0"/>
    <x v="0"/>
    <s v="No"/>
    <n v="41"/>
    <x v="2"/>
    <x v="0"/>
    <s v="Credit Card"/>
    <n v="38.119999999999997"/>
    <x v="4427"/>
    <n v="5"/>
    <n v="8"/>
    <x v="0"/>
    <s v="Active Customer"/>
    <x v="0"/>
    <x v="0"/>
  </r>
  <r>
    <x v="4462"/>
    <x v="1"/>
    <n v="24"/>
    <x v="0"/>
    <x v="0"/>
    <s v="Yes"/>
    <n v="67"/>
    <x v="0"/>
    <x v="1"/>
    <s v="Credit Card"/>
    <n v="41.07"/>
    <x v="4428"/>
    <n v="1"/>
    <n v="3"/>
    <x v="0"/>
    <s v="Active Customer"/>
    <x v="0"/>
    <x v="0"/>
  </r>
  <r>
    <x v="4463"/>
    <x v="1"/>
    <n v="20"/>
    <x v="0"/>
    <x v="1"/>
    <s v="Yes"/>
    <n v="8"/>
    <x v="2"/>
    <x v="0"/>
    <s v="Bank Transfer"/>
    <n v="78.64"/>
    <x v="4429"/>
    <n v="2"/>
    <n v="3"/>
    <x v="1"/>
    <s v="Lost Customer"/>
    <x v="1"/>
    <x v="1"/>
  </r>
  <r>
    <x v="4464"/>
    <x v="0"/>
    <n v="23"/>
    <x v="0"/>
    <x v="0"/>
    <s v="No"/>
    <n v="3"/>
    <x v="0"/>
    <x v="0"/>
    <s v="Bank Transfer"/>
    <n v="28.02"/>
    <x v="4430"/>
    <n v="6"/>
    <n v="2"/>
    <x v="1"/>
    <s v="Lost Customer"/>
    <x v="1"/>
    <x v="2"/>
  </r>
  <r>
    <x v="4465"/>
    <x v="1"/>
    <n v="68"/>
    <x v="0"/>
    <x v="1"/>
    <s v="Yes"/>
    <n v="24"/>
    <x v="2"/>
    <x v="0"/>
    <s v="Electronic Check"/>
    <n v="96.08"/>
    <x v="4431"/>
    <n v="2"/>
    <n v="5"/>
    <x v="0"/>
    <s v="Active Customer"/>
    <x v="0"/>
    <x v="1"/>
  </r>
  <r>
    <x v="4466"/>
    <x v="0"/>
    <n v="44"/>
    <x v="0"/>
    <x v="1"/>
    <s v="No"/>
    <n v="68"/>
    <x v="0"/>
    <x v="1"/>
    <s v="Bank Transfer"/>
    <n v="42.03"/>
    <x v="4432"/>
    <n v="5"/>
    <n v="8"/>
    <x v="0"/>
    <s v="Active Customer"/>
    <x v="0"/>
    <x v="0"/>
  </r>
  <r>
    <x v="4467"/>
    <x v="0"/>
    <n v="55"/>
    <x v="0"/>
    <x v="1"/>
    <s v="Yes"/>
    <n v="49"/>
    <x v="2"/>
    <x v="1"/>
    <s v="Credit Card"/>
    <n v="32.65"/>
    <x v="4433"/>
    <n v="6"/>
    <n v="2"/>
    <x v="1"/>
    <s v="Lost Customer"/>
    <x v="0"/>
    <x v="2"/>
  </r>
  <r>
    <x v="4468"/>
    <x v="1"/>
    <n v="58"/>
    <x v="0"/>
    <x v="0"/>
    <s v="Yes"/>
    <n v="22"/>
    <x v="1"/>
    <x v="1"/>
    <s v="Electronic Check"/>
    <n v="101.23"/>
    <x v="4434"/>
    <n v="2"/>
    <n v="1"/>
    <x v="0"/>
    <s v="Active Customer"/>
    <x v="0"/>
    <x v="1"/>
  </r>
  <r>
    <x v="4469"/>
    <x v="0"/>
    <n v="33"/>
    <x v="0"/>
    <x v="0"/>
    <s v="No"/>
    <n v="46"/>
    <x v="2"/>
    <x v="1"/>
    <s v="Electronic Check"/>
    <n v="71.599999999999994"/>
    <x v="4435"/>
    <n v="2"/>
    <n v="6"/>
    <x v="0"/>
    <s v="Active Customer"/>
    <x v="0"/>
    <x v="1"/>
  </r>
  <r>
    <x v="4470"/>
    <x v="1"/>
    <n v="24"/>
    <x v="0"/>
    <x v="1"/>
    <s v="No"/>
    <n v="42"/>
    <x v="2"/>
    <x v="0"/>
    <s v="Credit Card"/>
    <n v="37.96"/>
    <x v="4436"/>
    <n v="0"/>
    <n v="4"/>
    <x v="0"/>
    <s v="Active Customer"/>
    <x v="0"/>
    <x v="0"/>
  </r>
  <r>
    <x v="4471"/>
    <x v="0"/>
    <n v="48"/>
    <x v="0"/>
    <x v="1"/>
    <s v="Yes"/>
    <n v="68"/>
    <x v="2"/>
    <x v="1"/>
    <s v="Credit Card"/>
    <n v="42.84"/>
    <x v="4437"/>
    <n v="0"/>
    <n v="1"/>
    <x v="0"/>
    <s v="Active Customer"/>
    <x v="0"/>
    <x v="0"/>
  </r>
  <r>
    <x v="4472"/>
    <x v="1"/>
    <n v="31"/>
    <x v="0"/>
    <x v="0"/>
    <s v="Yes"/>
    <n v="30"/>
    <x v="0"/>
    <x v="0"/>
    <s v="Electronic Check"/>
    <n v="27.46"/>
    <x v="4438"/>
    <n v="5"/>
    <n v="5"/>
    <x v="0"/>
    <s v="Active Customer"/>
    <x v="0"/>
    <x v="2"/>
  </r>
  <r>
    <x v="4473"/>
    <x v="1"/>
    <n v="45"/>
    <x v="0"/>
    <x v="1"/>
    <s v="Yes"/>
    <n v="68"/>
    <x v="1"/>
    <x v="1"/>
    <s v="Electronic Check"/>
    <n v="65.959999999999994"/>
    <x v="4439"/>
    <n v="8"/>
    <n v="1"/>
    <x v="1"/>
    <s v="Lost Customer"/>
    <x v="0"/>
    <x v="0"/>
  </r>
  <r>
    <x v="4474"/>
    <x v="0"/>
    <n v="73"/>
    <x v="1"/>
    <x v="1"/>
    <s v="No"/>
    <n v="58"/>
    <x v="2"/>
    <x v="0"/>
    <s v="Credit Card"/>
    <n v="62.49"/>
    <x v="4440"/>
    <n v="4"/>
    <n v="2"/>
    <x v="0"/>
    <s v="Active Customer"/>
    <x v="0"/>
    <x v="0"/>
  </r>
  <r>
    <x v="4475"/>
    <x v="0"/>
    <n v="25"/>
    <x v="0"/>
    <x v="1"/>
    <s v="No"/>
    <n v="58"/>
    <x v="2"/>
    <x v="1"/>
    <s v="Electronic Check"/>
    <n v="44.02"/>
    <x v="4441"/>
    <n v="8"/>
    <n v="8"/>
    <x v="0"/>
    <s v="Active Customer"/>
    <x v="0"/>
    <x v="0"/>
  </r>
  <r>
    <x v="4476"/>
    <x v="0"/>
    <n v="44"/>
    <x v="0"/>
    <x v="1"/>
    <s v="No"/>
    <n v="22"/>
    <x v="2"/>
    <x v="0"/>
    <s v="Bank Transfer"/>
    <n v="22.19"/>
    <x v="4442"/>
    <n v="3"/>
    <n v="7"/>
    <x v="0"/>
    <s v="Active Customer"/>
    <x v="0"/>
    <x v="2"/>
  </r>
  <r>
    <x v="4477"/>
    <x v="1"/>
    <n v="52"/>
    <x v="0"/>
    <x v="1"/>
    <s v="Yes"/>
    <n v="48"/>
    <x v="2"/>
    <x v="1"/>
    <s v="Credit Card"/>
    <n v="91.75"/>
    <x v="4443"/>
    <n v="8"/>
    <n v="8"/>
    <x v="0"/>
    <s v="Active Customer"/>
    <x v="0"/>
    <x v="1"/>
  </r>
  <r>
    <x v="4478"/>
    <x v="1"/>
    <n v="21"/>
    <x v="0"/>
    <x v="0"/>
    <s v="Yes"/>
    <n v="16"/>
    <x v="1"/>
    <x v="0"/>
    <s v="Mailed Check"/>
    <n v="26.73"/>
    <x v="4444"/>
    <n v="8"/>
    <n v="10"/>
    <x v="0"/>
    <s v="Active Customer"/>
    <x v="0"/>
    <x v="2"/>
  </r>
  <r>
    <x v="4479"/>
    <x v="1"/>
    <n v="56"/>
    <x v="0"/>
    <x v="1"/>
    <s v="Yes"/>
    <n v="54"/>
    <x v="0"/>
    <x v="1"/>
    <s v="Mailed Check"/>
    <n v="84.82"/>
    <x v="4445"/>
    <n v="4"/>
    <n v="10"/>
    <x v="0"/>
    <s v="Active Customer"/>
    <x v="0"/>
    <x v="1"/>
  </r>
  <r>
    <x v="4480"/>
    <x v="0"/>
    <n v="26"/>
    <x v="0"/>
    <x v="0"/>
    <s v="Yes"/>
    <n v="27"/>
    <x v="0"/>
    <x v="2"/>
    <s v="Electronic Check"/>
    <n v="0"/>
    <x v="4446"/>
    <n v="5"/>
    <n v="3"/>
    <x v="0"/>
    <s v="Active Customer"/>
    <x v="0"/>
    <x v="2"/>
  </r>
  <r>
    <x v="4481"/>
    <x v="0"/>
    <n v="34"/>
    <x v="0"/>
    <x v="1"/>
    <s v="Yes"/>
    <n v="59"/>
    <x v="2"/>
    <x v="1"/>
    <s v="Bank Transfer"/>
    <n v="42.53"/>
    <x v="4447"/>
    <n v="1"/>
    <n v="8"/>
    <x v="0"/>
    <s v="Active Customer"/>
    <x v="0"/>
    <x v="0"/>
  </r>
  <r>
    <x v="4482"/>
    <x v="1"/>
    <n v="60"/>
    <x v="1"/>
    <x v="0"/>
    <s v="Yes"/>
    <n v="64"/>
    <x v="0"/>
    <x v="1"/>
    <s v="Credit Card"/>
    <n v="59.97"/>
    <x v="4448"/>
    <n v="4"/>
    <n v="4"/>
    <x v="0"/>
    <s v="Active Customer"/>
    <x v="0"/>
    <x v="0"/>
  </r>
  <r>
    <x v="4483"/>
    <x v="0"/>
    <n v="36"/>
    <x v="0"/>
    <x v="1"/>
    <s v="Yes"/>
    <n v="55"/>
    <x v="2"/>
    <x v="1"/>
    <s v="Electronic Check"/>
    <n v="59.01"/>
    <x v="4449"/>
    <n v="2"/>
    <n v="5"/>
    <x v="0"/>
    <s v="Active Customer"/>
    <x v="0"/>
    <x v="0"/>
  </r>
  <r>
    <x v="4484"/>
    <x v="0"/>
    <n v="64"/>
    <x v="0"/>
    <x v="0"/>
    <s v="No"/>
    <n v="63"/>
    <x v="2"/>
    <x v="0"/>
    <s v="Mailed Check"/>
    <n v="80.36"/>
    <x v="4450"/>
    <n v="3"/>
    <n v="3"/>
    <x v="0"/>
    <s v="Active Customer"/>
    <x v="0"/>
    <x v="1"/>
  </r>
  <r>
    <x v="4485"/>
    <x v="1"/>
    <n v="27"/>
    <x v="0"/>
    <x v="1"/>
    <s v="Yes"/>
    <n v="35"/>
    <x v="2"/>
    <x v="1"/>
    <s v="Mailed Check"/>
    <n v="83.3"/>
    <x v="4451"/>
    <n v="3"/>
    <n v="9"/>
    <x v="0"/>
    <s v="Active Customer"/>
    <x v="0"/>
    <x v="1"/>
  </r>
  <r>
    <x v="4486"/>
    <x v="0"/>
    <n v="43"/>
    <x v="0"/>
    <x v="1"/>
    <s v="No"/>
    <n v="29"/>
    <x v="2"/>
    <x v="0"/>
    <s v="Credit Card"/>
    <n v="44.24"/>
    <x v="4452"/>
    <n v="4"/>
    <n v="8"/>
    <x v="0"/>
    <s v="Active Customer"/>
    <x v="0"/>
    <x v="0"/>
  </r>
  <r>
    <x v="4487"/>
    <x v="1"/>
    <n v="69"/>
    <x v="0"/>
    <x v="0"/>
    <s v="Yes"/>
    <n v="51"/>
    <x v="0"/>
    <x v="0"/>
    <s v="Credit Card"/>
    <n v="62.37"/>
    <x v="4453"/>
    <n v="2"/>
    <n v="7"/>
    <x v="0"/>
    <s v="Active Customer"/>
    <x v="0"/>
    <x v="0"/>
  </r>
  <r>
    <x v="4488"/>
    <x v="0"/>
    <n v="57"/>
    <x v="0"/>
    <x v="0"/>
    <s v="No"/>
    <n v="18"/>
    <x v="2"/>
    <x v="0"/>
    <s v="Electronic Check"/>
    <n v="81.41"/>
    <x v="4454"/>
    <n v="1"/>
    <n v="9"/>
    <x v="0"/>
    <s v="Active Customer"/>
    <x v="0"/>
    <x v="1"/>
  </r>
  <r>
    <x v="4489"/>
    <x v="1"/>
    <n v="31"/>
    <x v="0"/>
    <x v="0"/>
    <s v="No"/>
    <n v="60"/>
    <x v="2"/>
    <x v="2"/>
    <s v="Electronic Check"/>
    <n v="0"/>
    <x v="4455"/>
    <n v="8"/>
    <n v="8"/>
    <x v="0"/>
    <s v="Active Customer"/>
    <x v="0"/>
    <x v="2"/>
  </r>
  <r>
    <x v="4490"/>
    <x v="0"/>
    <n v="64"/>
    <x v="1"/>
    <x v="1"/>
    <s v="No"/>
    <n v="69"/>
    <x v="1"/>
    <x v="0"/>
    <s v="Bank Transfer"/>
    <n v="62.12"/>
    <x v="4456"/>
    <n v="8"/>
    <n v="2"/>
    <x v="1"/>
    <s v="Lost Customer"/>
    <x v="0"/>
    <x v="0"/>
  </r>
  <r>
    <x v="4491"/>
    <x v="0"/>
    <n v="46"/>
    <x v="0"/>
    <x v="1"/>
    <s v="Yes"/>
    <n v="45"/>
    <x v="2"/>
    <x v="0"/>
    <s v="Mailed Check"/>
    <n v="96.69"/>
    <x v="4457"/>
    <n v="2"/>
    <n v="4"/>
    <x v="0"/>
    <s v="Active Customer"/>
    <x v="0"/>
    <x v="1"/>
  </r>
  <r>
    <x v="4492"/>
    <x v="0"/>
    <n v="49"/>
    <x v="0"/>
    <x v="1"/>
    <s v="No"/>
    <n v="50"/>
    <x v="2"/>
    <x v="1"/>
    <s v="Mailed Check"/>
    <n v="36.01"/>
    <x v="4458"/>
    <n v="3"/>
    <n v="1"/>
    <x v="0"/>
    <s v="Active Customer"/>
    <x v="0"/>
    <x v="0"/>
  </r>
  <r>
    <x v="4493"/>
    <x v="0"/>
    <n v="75"/>
    <x v="1"/>
    <x v="0"/>
    <s v="No"/>
    <n v="21"/>
    <x v="1"/>
    <x v="0"/>
    <s v="Bank Transfer"/>
    <n v="33.42"/>
    <x v="4459"/>
    <n v="3"/>
    <n v="8"/>
    <x v="0"/>
    <s v="Active Customer"/>
    <x v="0"/>
    <x v="2"/>
  </r>
  <r>
    <x v="4494"/>
    <x v="1"/>
    <n v="43"/>
    <x v="0"/>
    <x v="1"/>
    <s v="Yes"/>
    <n v="30"/>
    <x v="1"/>
    <x v="1"/>
    <s v="Credit Card"/>
    <n v="100.83"/>
    <x v="4460"/>
    <n v="6"/>
    <n v="6"/>
    <x v="0"/>
    <s v="Active Customer"/>
    <x v="0"/>
    <x v="1"/>
  </r>
  <r>
    <x v="4495"/>
    <x v="0"/>
    <n v="60"/>
    <x v="1"/>
    <x v="0"/>
    <s v="No"/>
    <n v="28"/>
    <x v="1"/>
    <x v="1"/>
    <s v="Bank Transfer"/>
    <n v="32.89"/>
    <x v="4461"/>
    <n v="4"/>
    <n v="3"/>
    <x v="0"/>
    <s v="Active Customer"/>
    <x v="0"/>
    <x v="2"/>
  </r>
  <r>
    <x v="4496"/>
    <x v="0"/>
    <n v="26"/>
    <x v="0"/>
    <x v="0"/>
    <s v="No"/>
    <n v="39"/>
    <x v="2"/>
    <x v="2"/>
    <s v="Electronic Check"/>
    <n v="0"/>
    <x v="4462"/>
    <n v="7"/>
    <n v="7"/>
    <x v="0"/>
    <s v="Active Customer"/>
    <x v="0"/>
    <x v="2"/>
  </r>
  <r>
    <x v="4497"/>
    <x v="0"/>
    <n v="19"/>
    <x v="0"/>
    <x v="1"/>
    <s v="Yes"/>
    <n v="39"/>
    <x v="2"/>
    <x v="1"/>
    <s v="Mailed Check"/>
    <n v="50.71"/>
    <x v="4463"/>
    <n v="4"/>
    <n v="2"/>
    <x v="0"/>
    <s v="Active Customer"/>
    <x v="0"/>
    <x v="0"/>
  </r>
  <r>
    <x v="4498"/>
    <x v="1"/>
    <n v="52"/>
    <x v="0"/>
    <x v="0"/>
    <s v="Yes"/>
    <n v="70"/>
    <x v="1"/>
    <x v="2"/>
    <s v="Mailed Check"/>
    <n v="0"/>
    <x v="4464"/>
    <n v="0"/>
    <n v="5"/>
    <x v="0"/>
    <s v="Active Customer"/>
    <x v="0"/>
    <x v="2"/>
  </r>
  <r>
    <x v="4499"/>
    <x v="1"/>
    <n v="28"/>
    <x v="0"/>
    <x v="0"/>
    <s v="Yes"/>
    <n v="30"/>
    <x v="2"/>
    <x v="0"/>
    <s v="Credit Card"/>
    <n v="118.43"/>
    <x v="4465"/>
    <n v="5"/>
    <n v="2"/>
    <x v="0"/>
    <s v="Active Customer"/>
    <x v="0"/>
    <x v="1"/>
  </r>
  <r>
    <x v="4500"/>
    <x v="0"/>
    <n v="25"/>
    <x v="0"/>
    <x v="1"/>
    <s v="No"/>
    <n v="21"/>
    <x v="1"/>
    <x v="1"/>
    <s v="Mailed Check"/>
    <n v="47.84"/>
    <x v="4466"/>
    <n v="0"/>
    <n v="8"/>
    <x v="0"/>
    <s v="Active Customer"/>
    <x v="0"/>
    <x v="0"/>
  </r>
  <r>
    <x v="4501"/>
    <x v="0"/>
    <n v="43"/>
    <x v="0"/>
    <x v="0"/>
    <s v="Yes"/>
    <n v="18"/>
    <x v="0"/>
    <x v="0"/>
    <s v="Credit Card"/>
    <n v="65.319999999999993"/>
    <x v="4467"/>
    <n v="8"/>
    <n v="4"/>
    <x v="1"/>
    <s v="Lost Customer"/>
    <x v="0"/>
    <x v="0"/>
  </r>
  <r>
    <x v="4502"/>
    <x v="1"/>
    <n v="70"/>
    <x v="1"/>
    <x v="1"/>
    <s v="No"/>
    <n v="17"/>
    <x v="2"/>
    <x v="1"/>
    <s v="Bank Transfer"/>
    <n v="65.3"/>
    <x v="4468"/>
    <n v="0"/>
    <n v="7"/>
    <x v="0"/>
    <s v="Active Customer"/>
    <x v="0"/>
    <x v="0"/>
  </r>
  <r>
    <x v="4503"/>
    <x v="1"/>
    <n v="37"/>
    <x v="0"/>
    <x v="1"/>
    <s v="No"/>
    <n v="43"/>
    <x v="1"/>
    <x v="0"/>
    <s v="Mailed Check"/>
    <n v="50.83"/>
    <x v="4469"/>
    <n v="2"/>
    <n v="4"/>
    <x v="0"/>
    <s v="Active Customer"/>
    <x v="0"/>
    <x v="0"/>
  </r>
  <r>
    <x v="4504"/>
    <x v="1"/>
    <n v="44"/>
    <x v="0"/>
    <x v="1"/>
    <s v="No"/>
    <n v="7"/>
    <x v="2"/>
    <x v="0"/>
    <s v="Bank Transfer"/>
    <n v="39.700000000000003"/>
    <x v="4470"/>
    <n v="2"/>
    <n v="7"/>
    <x v="0"/>
    <s v="Active Customer"/>
    <x v="1"/>
    <x v="0"/>
  </r>
  <r>
    <x v="4505"/>
    <x v="1"/>
    <n v="27"/>
    <x v="0"/>
    <x v="0"/>
    <s v="Yes"/>
    <n v="11"/>
    <x v="0"/>
    <x v="0"/>
    <s v="Electronic Check"/>
    <n v="59.03"/>
    <x v="4471"/>
    <n v="3"/>
    <n v="3"/>
    <x v="0"/>
    <s v="Active Customer"/>
    <x v="1"/>
    <x v="0"/>
  </r>
  <r>
    <x v="4506"/>
    <x v="1"/>
    <n v="43"/>
    <x v="0"/>
    <x v="0"/>
    <s v="Yes"/>
    <n v="27"/>
    <x v="2"/>
    <x v="0"/>
    <s v="Credit Card"/>
    <n v="76.73"/>
    <x v="4472"/>
    <n v="6"/>
    <n v="8"/>
    <x v="0"/>
    <s v="Active Customer"/>
    <x v="0"/>
    <x v="1"/>
  </r>
  <r>
    <x v="4507"/>
    <x v="0"/>
    <n v="51"/>
    <x v="0"/>
    <x v="1"/>
    <s v="Yes"/>
    <n v="5"/>
    <x v="2"/>
    <x v="1"/>
    <s v="Mailed Check"/>
    <n v="26.49"/>
    <x v="4473"/>
    <n v="5"/>
    <n v="6"/>
    <x v="0"/>
    <s v="Active Customer"/>
    <x v="1"/>
    <x v="2"/>
  </r>
  <r>
    <x v="4508"/>
    <x v="0"/>
    <n v="23"/>
    <x v="0"/>
    <x v="0"/>
    <s v="No"/>
    <n v="1"/>
    <x v="2"/>
    <x v="0"/>
    <s v="Mailed Check"/>
    <n v="116.2"/>
    <x v="4474"/>
    <n v="7"/>
    <n v="9"/>
    <x v="0"/>
    <s v="Active Customer"/>
    <x v="1"/>
    <x v="1"/>
  </r>
  <r>
    <x v="4509"/>
    <x v="1"/>
    <n v="66"/>
    <x v="1"/>
    <x v="1"/>
    <s v="Yes"/>
    <n v="11"/>
    <x v="2"/>
    <x v="0"/>
    <s v="Bank Transfer"/>
    <n v="79.53"/>
    <x v="4475"/>
    <n v="6"/>
    <n v="10"/>
    <x v="0"/>
    <s v="Active Customer"/>
    <x v="1"/>
    <x v="1"/>
  </r>
  <r>
    <x v="4510"/>
    <x v="1"/>
    <n v="19"/>
    <x v="0"/>
    <x v="1"/>
    <s v="No"/>
    <n v="14"/>
    <x v="2"/>
    <x v="1"/>
    <s v="Bank Transfer"/>
    <n v="36.06"/>
    <x v="4476"/>
    <n v="7"/>
    <n v="6"/>
    <x v="0"/>
    <s v="Active Customer"/>
    <x v="0"/>
    <x v="0"/>
  </r>
  <r>
    <x v="4511"/>
    <x v="0"/>
    <n v="49"/>
    <x v="0"/>
    <x v="1"/>
    <s v="Yes"/>
    <n v="39"/>
    <x v="0"/>
    <x v="1"/>
    <s v="Mailed Check"/>
    <n v="47.77"/>
    <x v="4477"/>
    <n v="3"/>
    <n v="4"/>
    <x v="0"/>
    <s v="Active Customer"/>
    <x v="0"/>
    <x v="0"/>
  </r>
  <r>
    <x v="4512"/>
    <x v="1"/>
    <n v="42"/>
    <x v="0"/>
    <x v="0"/>
    <s v="Yes"/>
    <n v="52"/>
    <x v="2"/>
    <x v="0"/>
    <s v="Mailed Check"/>
    <n v="118.95"/>
    <x v="4478"/>
    <n v="2"/>
    <n v="5"/>
    <x v="0"/>
    <s v="Active Customer"/>
    <x v="0"/>
    <x v="1"/>
  </r>
  <r>
    <x v="4513"/>
    <x v="1"/>
    <n v="56"/>
    <x v="0"/>
    <x v="0"/>
    <s v="No"/>
    <n v="68"/>
    <x v="2"/>
    <x v="0"/>
    <s v="Bank Transfer"/>
    <n v="22.2"/>
    <x v="4479"/>
    <n v="0"/>
    <n v="7"/>
    <x v="0"/>
    <s v="Active Customer"/>
    <x v="0"/>
    <x v="2"/>
  </r>
  <r>
    <x v="4514"/>
    <x v="0"/>
    <n v="24"/>
    <x v="0"/>
    <x v="0"/>
    <s v="Yes"/>
    <n v="56"/>
    <x v="1"/>
    <x v="0"/>
    <s v="Mailed Check"/>
    <n v="43.83"/>
    <x v="4480"/>
    <n v="6"/>
    <n v="9"/>
    <x v="0"/>
    <s v="Active Customer"/>
    <x v="0"/>
    <x v="0"/>
  </r>
  <r>
    <x v="4515"/>
    <x v="1"/>
    <n v="56"/>
    <x v="0"/>
    <x v="0"/>
    <s v="No"/>
    <n v="17"/>
    <x v="0"/>
    <x v="2"/>
    <s v="Bank Transfer"/>
    <n v="0"/>
    <x v="4481"/>
    <n v="1"/>
    <n v="10"/>
    <x v="0"/>
    <s v="Active Customer"/>
    <x v="0"/>
    <x v="2"/>
  </r>
  <r>
    <x v="4516"/>
    <x v="1"/>
    <n v="46"/>
    <x v="0"/>
    <x v="1"/>
    <s v="No"/>
    <n v="15"/>
    <x v="2"/>
    <x v="0"/>
    <s v="Electronic Check"/>
    <n v="49.02"/>
    <x v="2308"/>
    <n v="3"/>
    <n v="1"/>
    <x v="1"/>
    <s v="Lost Customer"/>
    <x v="0"/>
    <x v="0"/>
  </r>
  <r>
    <x v="4517"/>
    <x v="0"/>
    <n v="49"/>
    <x v="0"/>
    <x v="1"/>
    <s v="No"/>
    <n v="32"/>
    <x v="2"/>
    <x v="0"/>
    <s v="Credit Card"/>
    <n v="53.48"/>
    <x v="4482"/>
    <n v="2"/>
    <n v="10"/>
    <x v="0"/>
    <s v="Active Customer"/>
    <x v="0"/>
    <x v="0"/>
  </r>
  <r>
    <x v="4518"/>
    <x v="0"/>
    <n v="47"/>
    <x v="0"/>
    <x v="1"/>
    <s v="No"/>
    <n v="23"/>
    <x v="2"/>
    <x v="0"/>
    <s v="Mailed Check"/>
    <n v="54.26"/>
    <x v="4483"/>
    <n v="8"/>
    <n v="8"/>
    <x v="0"/>
    <s v="Active Customer"/>
    <x v="0"/>
    <x v="0"/>
  </r>
  <r>
    <x v="4519"/>
    <x v="0"/>
    <n v="75"/>
    <x v="1"/>
    <x v="0"/>
    <s v="No"/>
    <n v="56"/>
    <x v="0"/>
    <x v="1"/>
    <s v="Credit Card"/>
    <n v="106.14"/>
    <x v="4484"/>
    <n v="0"/>
    <n v="2"/>
    <x v="0"/>
    <s v="Active Customer"/>
    <x v="0"/>
    <x v="1"/>
  </r>
  <r>
    <x v="4520"/>
    <x v="0"/>
    <n v="23"/>
    <x v="0"/>
    <x v="0"/>
    <s v="Yes"/>
    <n v="24"/>
    <x v="2"/>
    <x v="0"/>
    <s v="Electronic Check"/>
    <n v="70.349999999999994"/>
    <x v="4485"/>
    <n v="1"/>
    <n v="1"/>
    <x v="0"/>
    <s v="Active Customer"/>
    <x v="0"/>
    <x v="1"/>
  </r>
  <r>
    <x v="4521"/>
    <x v="0"/>
    <n v="61"/>
    <x v="1"/>
    <x v="1"/>
    <s v="No"/>
    <n v="52"/>
    <x v="2"/>
    <x v="0"/>
    <s v="Mailed Check"/>
    <n v="103.59"/>
    <x v="4486"/>
    <n v="6"/>
    <n v="1"/>
    <x v="1"/>
    <s v="Lost Customer"/>
    <x v="0"/>
    <x v="1"/>
  </r>
  <r>
    <x v="4522"/>
    <x v="1"/>
    <n v="26"/>
    <x v="0"/>
    <x v="1"/>
    <s v="Yes"/>
    <n v="23"/>
    <x v="0"/>
    <x v="0"/>
    <s v="Credit Card"/>
    <n v="54.48"/>
    <x v="4487"/>
    <n v="6"/>
    <n v="10"/>
    <x v="0"/>
    <s v="Active Customer"/>
    <x v="0"/>
    <x v="0"/>
  </r>
  <r>
    <x v="4523"/>
    <x v="0"/>
    <n v="50"/>
    <x v="0"/>
    <x v="0"/>
    <s v="Yes"/>
    <n v="40"/>
    <x v="2"/>
    <x v="1"/>
    <s v="Electronic Check"/>
    <n v="71.23"/>
    <x v="4488"/>
    <n v="6"/>
    <n v="2"/>
    <x v="1"/>
    <s v="Lost Customer"/>
    <x v="0"/>
    <x v="1"/>
  </r>
  <r>
    <x v="4524"/>
    <x v="0"/>
    <n v="69"/>
    <x v="1"/>
    <x v="1"/>
    <s v="No"/>
    <n v="57"/>
    <x v="2"/>
    <x v="1"/>
    <s v="Mailed Check"/>
    <n v="96.93"/>
    <x v="4489"/>
    <n v="4"/>
    <n v="5"/>
    <x v="0"/>
    <s v="Active Customer"/>
    <x v="0"/>
    <x v="1"/>
  </r>
  <r>
    <x v="4525"/>
    <x v="1"/>
    <n v="48"/>
    <x v="0"/>
    <x v="1"/>
    <s v="No"/>
    <n v="71"/>
    <x v="2"/>
    <x v="0"/>
    <s v="Electronic Check"/>
    <n v="70.95"/>
    <x v="4490"/>
    <n v="8"/>
    <n v="6"/>
    <x v="0"/>
    <s v="Active Customer"/>
    <x v="0"/>
    <x v="1"/>
  </r>
  <r>
    <x v="4526"/>
    <x v="1"/>
    <n v="19"/>
    <x v="0"/>
    <x v="1"/>
    <s v="Yes"/>
    <n v="9"/>
    <x v="2"/>
    <x v="1"/>
    <s v="Mailed Check"/>
    <n v="101.1"/>
    <x v="4491"/>
    <n v="5"/>
    <n v="3"/>
    <x v="1"/>
    <s v="Lost Customer"/>
    <x v="1"/>
    <x v="1"/>
  </r>
  <r>
    <x v="4527"/>
    <x v="0"/>
    <n v="39"/>
    <x v="0"/>
    <x v="0"/>
    <s v="No"/>
    <n v="55"/>
    <x v="0"/>
    <x v="0"/>
    <s v="Electronic Check"/>
    <n v="80.97"/>
    <x v="4492"/>
    <n v="1"/>
    <n v="6"/>
    <x v="0"/>
    <s v="Active Customer"/>
    <x v="0"/>
    <x v="1"/>
  </r>
  <r>
    <x v="4528"/>
    <x v="1"/>
    <n v="24"/>
    <x v="0"/>
    <x v="1"/>
    <s v="Yes"/>
    <n v="30"/>
    <x v="2"/>
    <x v="1"/>
    <s v="Mailed Check"/>
    <n v="75.59"/>
    <x v="4493"/>
    <n v="3"/>
    <n v="2"/>
    <x v="0"/>
    <s v="Active Customer"/>
    <x v="0"/>
    <x v="1"/>
  </r>
  <r>
    <x v="4529"/>
    <x v="1"/>
    <n v="23"/>
    <x v="0"/>
    <x v="1"/>
    <s v="No"/>
    <n v="39"/>
    <x v="0"/>
    <x v="0"/>
    <s v="Mailed Check"/>
    <n v="101.27"/>
    <x v="4494"/>
    <n v="2"/>
    <n v="6"/>
    <x v="0"/>
    <s v="Active Customer"/>
    <x v="0"/>
    <x v="1"/>
  </r>
  <r>
    <x v="4530"/>
    <x v="0"/>
    <n v="25"/>
    <x v="0"/>
    <x v="0"/>
    <s v="Yes"/>
    <n v="51"/>
    <x v="2"/>
    <x v="1"/>
    <s v="Electronic Check"/>
    <n v="95.95"/>
    <x v="4495"/>
    <n v="5"/>
    <n v="9"/>
    <x v="0"/>
    <s v="Active Customer"/>
    <x v="0"/>
    <x v="1"/>
  </r>
  <r>
    <x v="4531"/>
    <x v="0"/>
    <n v="27"/>
    <x v="0"/>
    <x v="0"/>
    <s v="No"/>
    <n v="1"/>
    <x v="2"/>
    <x v="2"/>
    <s v="Bank Transfer"/>
    <n v="0"/>
    <x v="4496"/>
    <n v="6"/>
    <n v="6"/>
    <x v="0"/>
    <s v="Active Customer"/>
    <x v="1"/>
    <x v="2"/>
  </r>
  <r>
    <x v="4532"/>
    <x v="1"/>
    <n v="63"/>
    <x v="1"/>
    <x v="1"/>
    <s v="Yes"/>
    <n v="33"/>
    <x v="2"/>
    <x v="0"/>
    <s v="Electronic Check"/>
    <n v="102.39"/>
    <x v="4497"/>
    <n v="2"/>
    <n v="5"/>
    <x v="0"/>
    <s v="Active Customer"/>
    <x v="0"/>
    <x v="1"/>
  </r>
  <r>
    <x v="4533"/>
    <x v="1"/>
    <n v="75"/>
    <x v="1"/>
    <x v="1"/>
    <s v="Yes"/>
    <n v="63"/>
    <x v="2"/>
    <x v="1"/>
    <s v="Mailed Check"/>
    <n v="54.59"/>
    <x v="4498"/>
    <n v="6"/>
    <n v="9"/>
    <x v="0"/>
    <s v="Active Customer"/>
    <x v="0"/>
    <x v="0"/>
  </r>
  <r>
    <x v="4534"/>
    <x v="1"/>
    <n v="57"/>
    <x v="0"/>
    <x v="1"/>
    <s v="No"/>
    <n v="35"/>
    <x v="2"/>
    <x v="1"/>
    <s v="Electronic Check"/>
    <n v="74.819999999999993"/>
    <x v="4499"/>
    <n v="8"/>
    <n v="9"/>
    <x v="0"/>
    <s v="Active Customer"/>
    <x v="0"/>
    <x v="1"/>
  </r>
  <r>
    <x v="4535"/>
    <x v="0"/>
    <n v="18"/>
    <x v="0"/>
    <x v="1"/>
    <s v="Yes"/>
    <n v="69"/>
    <x v="0"/>
    <x v="1"/>
    <s v="Electronic Check"/>
    <n v="32.15"/>
    <x v="4500"/>
    <n v="2"/>
    <n v="2"/>
    <x v="0"/>
    <s v="Active Customer"/>
    <x v="0"/>
    <x v="2"/>
  </r>
  <r>
    <x v="4536"/>
    <x v="0"/>
    <n v="24"/>
    <x v="0"/>
    <x v="1"/>
    <s v="No"/>
    <n v="61"/>
    <x v="1"/>
    <x v="0"/>
    <s v="Electronic Check"/>
    <n v="103.71"/>
    <x v="4501"/>
    <n v="6"/>
    <n v="10"/>
    <x v="0"/>
    <s v="Active Customer"/>
    <x v="0"/>
    <x v="1"/>
  </r>
  <r>
    <x v="4537"/>
    <x v="0"/>
    <n v="23"/>
    <x v="0"/>
    <x v="0"/>
    <s v="No"/>
    <n v="16"/>
    <x v="2"/>
    <x v="1"/>
    <s v="Credit Card"/>
    <n v="33.33"/>
    <x v="4502"/>
    <n v="3"/>
    <n v="2"/>
    <x v="1"/>
    <s v="Lost Customer"/>
    <x v="0"/>
    <x v="2"/>
  </r>
  <r>
    <x v="4538"/>
    <x v="1"/>
    <n v="70"/>
    <x v="1"/>
    <x v="1"/>
    <s v="No"/>
    <n v="44"/>
    <x v="0"/>
    <x v="2"/>
    <s v="Electronic Check"/>
    <n v="0"/>
    <x v="4503"/>
    <n v="7"/>
    <n v="10"/>
    <x v="0"/>
    <s v="Active Customer"/>
    <x v="0"/>
    <x v="2"/>
  </r>
  <r>
    <x v="4539"/>
    <x v="0"/>
    <n v="68"/>
    <x v="0"/>
    <x v="0"/>
    <s v="Yes"/>
    <n v="54"/>
    <x v="2"/>
    <x v="2"/>
    <s v="Bank Transfer"/>
    <n v="0"/>
    <x v="4504"/>
    <n v="2"/>
    <n v="7"/>
    <x v="0"/>
    <s v="Active Customer"/>
    <x v="0"/>
    <x v="2"/>
  </r>
  <r>
    <x v="4540"/>
    <x v="1"/>
    <n v="72"/>
    <x v="0"/>
    <x v="1"/>
    <s v="No"/>
    <n v="47"/>
    <x v="1"/>
    <x v="1"/>
    <s v="Mailed Check"/>
    <n v="37.909999999999997"/>
    <x v="4505"/>
    <n v="4"/>
    <n v="2"/>
    <x v="0"/>
    <s v="Active Customer"/>
    <x v="0"/>
    <x v="0"/>
  </r>
  <r>
    <x v="4541"/>
    <x v="1"/>
    <n v="74"/>
    <x v="1"/>
    <x v="0"/>
    <s v="Yes"/>
    <n v="24"/>
    <x v="0"/>
    <x v="1"/>
    <s v="Bank Transfer"/>
    <n v="52.17"/>
    <x v="4506"/>
    <n v="0"/>
    <n v="5"/>
    <x v="0"/>
    <s v="Active Customer"/>
    <x v="0"/>
    <x v="0"/>
  </r>
  <r>
    <x v="4542"/>
    <x v="1"/>
    <n v="50"/>
    <x v="0"/>
    <x v="1"/>
    <s v="No"/>
    <n v="63"/>
    <x v="1"/>
    <x v="2"/>
    <s v="Credit Card"/>
    <n v="0"/>
    <x v="4507"/>
    <n v="8"/>
    <n v="4"/>
    <x v="1"/>
    <s v="Lost Customer"/>
    <x v="0"/>
    <x v="2"/>
  </r>
  <r>
    <x v="4543"/>
    <x v="0"/>
    <n v="61"/>
    <x v="1"/>
    <x v="1"/>
    <s v="No"/>
    <n v="27"/>
    <x v="2"/>
    <x v="1"/>
    <s v="Bank Transfer"/>
    <n v="42.76"/>
    <x v="4508"/>
    <n v="8"/>
    <n v="4"/>
    <x v="1"/>
    <s v="Lost Customer"/>
    <x v="0"/>
    <x v="0"/>
  </r>
  <r>
    <x v="4544"/>
    <x v="1"/>
    <n v="56"/>
    <x v="0"/>
    <x v="0"/>
    <s v="Yes"/>
    <n v="24"/>
    <x v="2"/>
    <x v="2"/>
    <s v="Credit Card"/>
    <n v="0"/>
    <x v="4509"/>
    <n v="3"/>
    <n v="2"/>
    <x v="0"/>
    <s v="Active Customer"/>
    <x v="0"/>
    <x v="2"/>
  </r>
  <r>
    <x v="4545"/>
    <x v="1"/>
    <n v="25"/>
    <x v="0"/>
    <x v="0"/>
    <s v="Yes"/>
    <n v="6"/>
    <x v="2"/>
    <x v="0"/>
    <s v="Credit Card"/>
    <n v="22.46"/>
    <x v="4510"/>
    <n v="6"/>
    <n v="7"/>
    <x v="0"/>
    <s v="Active Customer"/>
    <x v="1"/>
    <x v="2"/>
  </r>
  <r>
    <x v="4546"/>
    <x v="1"/>
    <n v="38"/>
    <x v="0"/>
    <x v="1"/>
    <s v="No"/>
    <n v="57"/>
    <x v="2"/>
    <x v="1"/>
    <s v="Electronic Check"/>
    <n v="22.55"/>
    <x v="4511"/>
    <n v="5"/>
    <n v="2"/>
    <x v="0"/>
    <s v="Active Customer"/>
    <x v="0"/>
    <x v="2"/>
  </r>
  <r>
    <x v="4547"/>
    <x v="1"/>
    <n v="28"/>
    <x v="0"/>
    <x v="1"/>
    <s v="No"/>
    <n v="59"/>
    <x v="0"/>
    <x v="0"/>
    <s v="Mailed Check"/>
    <n v="70.13"/>
    <x v="4512"/>
    <n v="5"/>
    <n v="5"/>
    <x v="0"/>
    <s v="Active Customer"/>
    <x v="0"/>
    <x v="1"/>
  </r>
  <r>
    <x v="4548"/>
    <x v="1"/>
    <n v="74"/>
    <x v="0"/>
    <x v="0"/>
    <s v="No"/>
    <n v="62"/>
    <x v="2"/>
    <x v="0"/>
    <s v="Bank Transfer"/>
    <n v="72.97"/>
    <x v="4513"/>
    <n v="0"/>
    <n v="7"/>
    <x v="0"/>
    <s v="Active Customer"/>
    <x v="0"/>
    <x v="1"/>
  </r>
  <r>
    <x v="4549"/>
    <x v="1"/>
    <n v="49"/>
    <x v="0"/>
    <x v="0"/>
    <s v="Yes"/>
    <n v="48"/>
    <x v="0"/>
    <x v="2"/>
    <s v="Credit Card"/>
    <n v="0"/>
    <x v="4514"/>
    <n v="3"/>
    <n v="3"/>
    <x v="0"/>
    <s v="Active Customer"/>
    <x v="0"/>
    <x v="2"/>
  </r>
  <r>
    <x v="4550"/>
    <x v="1"/>
    <n v="57"/>
    <x v="0"/>
    <x v="1"/>
    <s v="No"/>
    <n v="6"/>
    <x v="2"/>
    <x v="1"/>
    <s v="Electronic Check"/>
    <n v="25.1"/>
    <x v="4515"/>
    <n v="0"/>
    <n v="9"/>
    <x v="0"/>
    <s v="Active Customer"/>
    <x v="1"/>
    <x v="2"/>
  </r>
  <r>
    <x v="4551"/>
    <x v="0"/>
    <n v="24"/>
    <x v="0"/>
    <x v="1"/>
    <s v="Yes"/>
    <n v="14"/>
    <x v="2"/>
    <x v="1"/>
    <s v="Mailed Check"/>
    <n v="61.17"/>
    <x v="4516"/>
    <n v="4"/>
    <n v="5"/>
    <x v="1"/>
    <s v="Lost Customer"/>
    <x v="0"/>
    <x v="0"/>
  </r>
  <r>
    <x v="4552"/>
    <x v="1"/>
    <n v="34"/>
    <x v="0"/>
    <x v="1"/>
    <s v="Yes"/>
    <n v="19"/>
    <x v="2"/>
    <x v="0"/>
    <s v="Bank Transfer"/>
    <n v="110.85"/>
    <x v="4517"/>
    <n v="1"/>
    <n v="7"/>
    <x v="0"/>
    <s v="Active Customer"/>
    <x v="0"/>
    <x v="1"/>
  </r>
  <r>
    <x v="4553"/>
    <x v="1"/>
    <n v="69"/>
    <x v="1"/>
    <x v="0"/>
    <s v="No"/>
    <n v="34"/>
    <x v="2"/>
    <x v="1"/>
    <s v="Credit Card"/>
    <n v="94.32"/>
    <x v="4518"/>
    <n v="5"/>
    <n v="4"/>
    <x v="0"/>
    <s v="Active Customer"/>
    <x v="0"/>
    <x v="1"/>
  </r>
  <r>
    <x v="4554"/>
    <x v="0"/>
    <n v="36"/>
    <x v="0"/>
    <x v="0"/>
    <s v="No"/>
    <n v="72"/>
    <x v="2"/>
    <x v="1"/>
    <s v="Credit Card"/>
    <n v="55.76"/>
    <x v="4519"/>
    <n v="2"/>
    <n v="6"/>
    <x v="0"/>
    <s v="Active Customer"/>
    <x v="0"/>
    <x v="0"/>
  </r>
  <r>
    <x v="4555"/>
    <x v="0"/>
    <n v="44"/>
    <x v="0"/>
    <x v="0"/>
    <s v="No"/>
    <n v="40"/>
    <x v="1"/>
    <x v="2"/>
    <s v="Credit Card"/>
    <n v="0"/>
    <x v="4520"/>
    <n v="6"/>
    <n v="3"/>
    <x v="1"/>
    <s v="Lost Customer"/>
    <x v="0"/>
    <x v="2"/>
  </r>
  <r>
    <x v="4556"/>
    <x v="1"/>
    <n v="67"/>
    <x v="1"/>
    <x v="1"/>
    <s v="Yes"/>
    <n v="52"/>
    <x v="1"/>
    <x v="0"/>
    <s v="Bank Transfer"/>
    <n v="45.62"/>
    <x v="4521"/>
    <n v="7"/>
    <n v="9"/>
    <x v="0"/>
    <s v="Active Customer"/>
    <x v="0"/>
    <x v="0"/>
  </r>
  <r>
    <x v="4557"/>
    <x v="1"/>
    <n v="27"/>
    <x v="0"/>
    <x v="0"/>
    <s v="No"/>
    <n v="71"/>
    <x v="2"/>
    <x v="1"/>
    <s v="Mailed Check"/>
    <n v="42.88"/>
    <x v="4522"/>
    <n v="3"/>
    <n v="1"/>
    <x v="0"/>
    <s v="Active Customer"/>
    <x v="0"/>
    <x v="0"/>
  </r>
  <r>
    <x v="4558"/>
    <x v="0"/>
    <n v="64"/>
    <x v="0"/>
    <x v="1"/>
    <s v="No"/>
    <n v="37"/>
    <x v="0"/>
    <x v="1"/>
    <s v="Bank Transfer"/>
    <n v="48.41"/>
    <x v="4523"/>
    <n v="7"/>
    <n v="6"/>
    <x v="0"/>
    <s v="Active Customer"/>
    <x v="0"/>
    <x v="0"/>
  </r>
  <r>
    <x v="4559"/>
    <x v="1"/>
    <n v="52"/>
    <x v="0"/>
    <x v="0"/>
    <s v="Yes"/>
    <n v="4"/>
    <x v="1"/>
    <x v="2"/>
    <s v="Electronic Check"/>
    <n v="0"/>
    <x v="4524"/>
    <n v="5"/>
    <n v="2"/>
    <x v="0"/>
    <s v="Active Customer"/>
    <x v="1"/>
    <x v="2"/>
  </r>
  <r>
    <x v="4560"/>
    <x v="1"/>
    <n v="44"/>
    <x v="0"/>
    <x v="0"/>
    <s v="Yes"/>
    <n v="26"/>
    <x v="2"/>
    <x v="0"/>
    <s v="Mailed Check"/>
    <n v="88.18"/>
    <x v="4525"/>
    <n v="5"/>
    <n v="4"/>
    <x v="0"/>
    <s v="Active Customer"/>
    <x v="0"/>
    <x v="1"/>
  </r>
  <r>
    <x v="4561"/>
    <x v="0"/>
    <n v="71"/>
    <x v="1"/>
    <x v="0"/>
    <s v="Yes"/>
    <n v="58"/>
    <x v="1"/>
    <x v="0"/>
    <s v="Mailed Check"/>
    <n v="92.95"/>
    <x v="4526"/>
    <n v="0"/>
    <n v="4"/>
    <x v="0"/>
    <s v="Active Customer"/>
    <x v="0"/>
    <x v="1"/>
  </r>
  <r>
    <x v="4562"/>
    <x v="0"/>
    <n v="71"/>
    <x v="0"/>
    <x v="0"/>
    <s v="No"/>
    <n v="26"/>
    <x v="0"/>
    <x v="0"/>
    <s v="Bank Transfer"/>
    <n v="107.48"/>
    <x v="4527"/>
    <n v="5"/>
    <n v="10"/>
    <x v="0"/>
    <s v="Active Customer"/>
    <x v="0"/>
    <x v="1"/>
  </r>
  <r>
    <x v="4563"/>
    <x v="1"/>
    <n v="26"/>
    <x v="0"/>
    <x v="0"/>
    <s v="Yes"/>
    <n v="65"/>
    <x v="2"/>
    <x v="1"/>
    <s v="Electronic Check"/>
    <n v="91.11"/>
    <x v="4528"/>
    <n v="7"/>
    <n v="2"/>
    <x v="1"/>
    <s v="Lost Customer"/>
    <x v="0"/>
    <x v="1"/>
  </r>
  <r>
    <x v="4564"/>
    <x v="0"/>
    <n v="45"/>
    <x v="0"/>
    <x v="0"/>
    <s v="Yes"/>
    <n v="7"/>
    <x v="0"/>
    <x v="2"/>
    <s v="Mailed Check"/>
    <n v="0"/>
    <x v="4529"/>
    <n v="7"/>
    <n v="1"/>
    <x v="1"/>
    <s v="Lost Customer"/>
    <x v="1"/>
    <x v="2"/>
  </r>
  <r>
    <x v="4565"/>
    <x v="0"/>
    <n v="20"/>
    <x v="0"/>
    <x v="0"/>
    <s v="Yes"/>
    <n v="63"/>
    <x v="1"/>
    <x v="1"/>
    <s v="Mailed Check"/>
    <n v="62.4"/>
    <x v="4530"/>
    <n v="5"/>
    <n v="1"/>
    <x v="0"/>
    <s v="Active Customer"/>
    <x v="0"/>
    <x v="0"/>
  </r>
  <r>
    <x v="4566"/>
    <x v="0"/>
    <n v="68"/>
    <x v="1"/>
    <x v="0"/>
    <s v="No"/>
    <n v="46"/>
    <x v="2"/>
    <x v="0"/>
    <s v="Bank Transfer"/>
    <n v="25.96"/>
    <x v="4531"/>
    <n v="7"/>
    <n v="2"/>
    <x v="1"/>
    <s v="Lost Customer"/>
    <x v="0"/>
    <x v="2"/>
  </r>
  <r>
    <x v="4567"/>
    <x v="0"/>
    <n v="38"/>
    <x v="0"/>
    <x v="1"/>
    <s v="Yes"/>
    <n v="8"/>
    <x v="1"/>
    <x v="1"/>
    <s v="Credit Card"/>
    <n v="44.79"/>
    <x v="4532"/>
    <n v="7"/>
    <n v="9"/>
    <x v="0"/>
    <s v="Active Customer"/>
    <x v="1"/>
    <x v="0"/>
  </r>
  <r>
    <x v="4568"/>
    <x v="1"/>
    <n v="68"/>
    <x v="1"/>
    <x v="0"/>
    <s v="Yes"/>
    <n v="52"/>
    <x v="1"/>
    <x v="0"/>
    <s v="Electronic Check"/>
    <n v="109.78"/>
    <x v="4533"/>
    <n v="5"/>
    <n v="1"/>
    <x v="0"/>
    <s v="Active Customer"/>
    <x v="0"/>
    <x v="1"/>
  </r>
  <r>
    <x v="4569"/>
    <x v="0"/>
    <n v="34"/>
    <x v="0"/>
    <x v="1"/>
    <s v="No"/>
    <n v="7"/>
    <x v="0"/>
    <x v="1"/>
    <s v="Mailed Check"/>
    <n v="114.58"/>
    <x v="4534"/>
    <n v="3"/>
    <n v="7"/>
    <x v="0"/>
    <s v="Active Customer"/>
    <x v="1"/>
    <x v="1"/>
  </r>
  <r>
    <x v="4570"/>
    <x v="1"/>
    <n v="39"/>
    <x v="0"/>
    <x v="0"/>
    <s v="No"/>
    <n v="29"/>
    <x v="2"/>
    <x v="0"/>
    <s v="Bank Transfer"/>
    <n v="22.34"/>
    <x v="4535"/>
    <n v="4"/>
    <n v="6"/>
    <x v="0"/>
    <s v="Active Customer"/>
    <x v="0"/>
    <x v="2"/>
  </r>
  <r>
    <x v="4571"/>
    <x v="1"/>
    <n v="30"/>
    <x v="0"/>
    <x v="0"/>
    <s v="Yes"/>
    <n v="11"/>
    <x v="1"/>
    <x v="1"/>
    <s v="Electronic Check"/>
    <n v="44.43"/>
    <x v="4536"/>
    <n v="8"/>
    <n v="4"/>
    <x v="1"/>
    <s v="Lost Customer"/>
    <x v="1"/>
    <x v="0"/>
  </r>
  <r>
    <x v="4572"/>
    <x v="0"/>
    <n v="47"/>
    <x v="0"/>
    <x v="0"/>
    <s v="No"/>
    <n v="21"/>
    <x v="2"/>
    <x v="1"/>
    <s v="Mailed Check"/>
    <n v="29.69"/>
    <x v="4537"/>
    <n v="8"/>
    <n v="6"/>
    <x v="0"/>
    <s v="Active Customer"/>
    <x v="0"/>
    <x v="2"/>
  </r>
  <r>
    <x v="4573"/>
    <x v="0"/>
    <n v="66"/>
    <x v="0"/>
    <x v="0"/>
    <s v="Yes"/>
    <n v="43"/>
    <x v="2"/>
    <x v="0"/>
    <s v="Credit Card"/>
    <n v="36.72"/>
    <x v="4538"/>
    <n v="6"/>
    <n v="8"/>
    <x v="0"/>
    <s v="Active Customer"/>
    <x v="0"/>
    <x v="0"/>
  </r>
  <r>
    <x v="4574"/>
    <x v="1"/>
    <n v="64"/>
    <x v="0"/>
    <x v="0"/>
    <s v="No"/>
    <n v="43"/>
    <x v="1"/>
    <x v="0"/>
    <s v="Bank Transfer"/>
    <n v="85.65"/>
    <x v="4539"/>
    <n v="6"/>
    <n v="5"/>
    <x v="0"/>
    <s v="Active Customer"/>
    <x v="0"/>
    <x v="1"/>
  </r>
  <r>
    <x v="4575"/>
    <x v="0"/>
    <n v="52"/>
    <x v="0"/>
    <x v="0"/>
    <s v="No"/>
    <n v="63"/>
    <x v="0"/>
    <x v="1"/>
    <s v="Electronic Check"/>
    <n v="119.99"/>
    <x v="4540"/>
    <n v="5"/>
    <n v="1"/>
    <x v="0"/>
    <s v="Active Customer"/>
    <x v="0"/>
    <x v="1"/>
  </r>
  <r>
    <x v="4576"/>
    <x v="0"/>
    <n v="41"/>
    <x v="0"/>
    <x v="1"/>
    <s v="No"/>
    <n v="53"/>
    <x v="2"/>
    <x v="2"/>
    <s v="Bank Transfer"/>
    <n v="0"/>
    <x v="3261"/>
    <n v="6"/>
    <n v="8"/>
    <x v="0"/>
    <s v="Active Customer"/>
    <x v="0"/>
    <x v="2"/>
  </r>
  <r>
    <x v="4577"/>
    <x v="0"/>
    <n v="58"/>
    <x v="0"/>
    <x v="1"/>
    <s v="No"/>
    <n v="13"/>
    <x v="1"/>
    <x v="2"/>
    <s v="Electronic Check"/>
    <n v="0"/>
    <x v="4541"/>
    <n v="6"/>
    <n v="10"/>
    <x v="0"/>
    <s v="Active Customer"/>
    <x v="0"/>
    <x v="2"/>
  </r>
  <r>
    <x v="4578"/>
    <x v="1"/>
    <n v="34"/>
    <x v="0"/>
    <x v="1"/>
    <s v="No"/>
    <n v="23"/>
    <x v="2"/>
    <x v="1"/>
    <s v="Mailed Check"/>
    <n v="47.62"/>
    <x v="4542"/>
    <n v="4"/>
    <n v="3"/>
    <x v="0"/>
    <s v="Active Customer"/>
    <x v="0"/>
    <x v="0"/>
  </r>
  <r>
    <x v="4579"/>
    <x v="0"/>
    <n v="58"/>
    <x v="0"/>
    <x v="0"/>
    <s v="No"/>
    <n v="25"/>
    <x v="2"/>
    <x v="1"/>
    <s v="Credit Card"/>
    <n v="92.78"/>
    <x v="4543"/>
    <n v="8"/>
    <n v="1"/>
    <x v="1"/>
    <s v="Lost Customer"/>
    <x v="0"/>
    <x v="1"/>
  </r>
  <r>
    <x v="4580"/>
    <x v="1"/>
    <n v="71"/>
    <x v="0"/>
    <x v="0"/>
    <s v="No"/>
    <n v="51"/>
    <x v="1"/>
    <x v="1"/>
    <s v="Electronic Check"/>
    <n v="91.42"/>
    <x v="4544"/>
    <n v="7"/>
    <n v="2"/>
    <x v="1"/>
    <s v="Lost Customer"/>
    <x v="0"/>
    <x v="1"/>
  </r>
  <r>
    <x v="4581"/>
    <x v="1"/>
    <n v="57"/>
    <x v="0"/>
    <x v="1"/>
    <s v="Yes"/>
    <n v="36"/>
    <x v="2"/>
    <x v="1"/>
    <s v="Mailed Check"/>
    <n v="54.64"/>
    <x v="4545"/>
    <n v="4"/>
    <n v="9"/>
    <x v="0"/>
    <s v="Active Customer"/>
    <x v="0"/>
    <x v="0"/>
  </r>
  <r>
    <x v="4582"/>
    <x v="1"/>
    <n v="19"/>
    <x v="0"/>
    <x v="1"/>
    <s v="No"/>
    <n v="23"/>
    <x v="2"/>
    <x v="0"/>
    <s v="Bank Transfer"/>
    <n v="70.290000000000006"/>
    <x v="4546"/>
    <n v="4"/>
    <n v="9"/>
    <x v="0"/>
    <s v="Active Customer"/>
    <x v="0"/>
    <x v="1"/>
  </r>
  <r>
    <x v="4583"/>
    <x v="0"/>
    <n v="67"/>
    <x v="1"/>
    <x v="1"/>
    <s v="No"/>
    <n v="34"/>
    <x v="0"/>
    <x v="1"/>
    <s v="Electronic Check"/>
    <n v="110.24"/>
    <x v="4547"/>
    <n v="7"/>
    <n v="1"/>
    <x v="1"/>
    <s v="Lost Customer"/>
    <x v="0"/>
    <x v="1"/>
  </r>
  <r>
    <x v="4584"/>
    <x v="1"/>
    <n v="36"/>
    <x v="0"/>
    <x v="1"/>
    <s v="Yes"/>
    <n v="5"/>
    <x v="0"/>
    <x v="1"/>
    <s v="Credit Card"/>
    <n v="117.59"/>
    <x v="4548"/>
    <n v="8"/>
    <n v="6"/>
    <x v="0"/>
    <s v="Active Customer"/>
    <x v="1"/>
    <x v="1"/>
  </r>
  <r>
    <x v="4585"/>
    <x v="1"/>
    <n v="70"/>
    <x v="1"/>
    <x v="0"/>
    <s v="Yes"/>
    <n v="20"/>
    <x v="1"/>
    <x v="0"/>
    <s v="Mailed Check"/>
    <n v="110.36"/>
    <x v="4549"/>
    <n v="5"/>
    <n v="1"/>
    <x v="0"/>
    <s v="Active Customer"/>
    <x v="0"/>
    <x v="1"/>
  </r>
  <r>
    <x v="4586"/>
    <x v="0"/>
    <n v="59"/>
    <x v="0"/>
    <x v="0"/>
    <s v="No"/>
    <n v="1"/>
    <x v="2"/>
    <x v="0"/>
    <s v="Electronic Check"/>
    <n v="41"/>
    <x v="4550"/>
    <n v="1"/>
    <n v="10"/>
    <x v="0"/>
    <s v="Active Customer"/>
    <x v="1"/>
    <x v="0"/>
  </r>
  <r>
    <x v="4587"/>
    <x v="1"/>
    <n v="67"/>
    <x v="1"/>
    <x v="0"/>
    <s v="No"/>
    <n v="39"/>
    <x v="1"/>
    <x v="1"/>
    <s v="Bank Transfer"/>
    <n v="37.65"/>
    <x v="4551"/>
    <n v="8"/>
    <n v="2"/>
    <x v="1"/>
    <s v="Lost Customer"/>
    <x v="0"/>
    <x v="0"/>
  </r>
  <r>
    <x v="4588"/>
    <x v="0"/>
    <n v="26"/>
    <x v="0"/>
    <x v="0"/>
    <s v="Yes"/>
    <n v="68"/>
    <x v="0"/>
    <x v="0"/>
    <s v="Credit Card"/>
    <n v="62.37"/>
    <x v="4552"/>
    <n v="7"/>
    <n v="9"/>
    <x v="0"/>
    <s v="Active Customer"/>
    <x v="0"/>
    <x v="0"/>
  </r>
  <r>
    <x v="4589"/>
    <x v="1"/>
    <n v="66"/>
    <x v="1"/>
    <x v="1"/>
    <s v="No"/>
    <n v="8"/>
    <x v="2"/>
    <x v="0"/>
    <s v="Credit Card"/>
    <n v="48.48"/>
    <x v="4553"/>
    <n v="5"/>
    <n v="6"/>
    <x v="0"/>
    <s v="Active Customer"/>
    <x v="1"/>
    <x v="0"/>
  </r>
  <r>
    <x v="4590"/>
    <x v="0"/>
    <n v="22"/>
    <x v="0"/>
    <x v="1"/>
    <s v="Yes"/>
    <n v="59"/>
    <x v="2"/>
    <x v="0"/>
    <s v="Electronic Check"/>
    <n v="20.93"/>
    <x v="4554"/>
    <n v="2"/>
    <n v="6"/>
    <x v="0"/>
    <s v="Active Customer"/>
    <x v="0"/>
    <x v="2"/>
  </r>
  <r>
    <x v="4591"/>
    <x v="1"/>
    <n v="27"/>
    <x v="0"/>
    <x v="1"/>
    <s v="No"/>
    <n v="12"/>
    <x v="2"/>
    <x v="0"/>
    <s v="Credit Card"/>
    <n v="102.6"/>
    <x v="4555"/>
    <n v="4"/>
    <n v="9"/>
    <x v="0"/>
    <s v="Active Customer"/>
    <x v="1"/>
    <x v="1"/>
  </r>
  <r>
    <x v="4592"/>
    <x v="1"/>
    <n v="34"/>
    <x v="0"/>
    <x v="1"/>
    <s v="No"/>
    <n v="68"/>
    <x v="2"/>
    <x v="1"/>
    <s v="Credit Card"/>
    <n v="105.5"/>
    <x v="4556"/>
    <n v="7"/>
    <n v="3"/>
    <x v="1"/>
    <s v="Lost Customer"/>
    <x v="0"/>
    <x v="1"/>
  </r>
  <r>
    <x v="4593"/>
    <x v="1"/>
    <n v="58"/>
    <x v="0"/>
    <x v="1"/>
    <s v="No"/>
    <n v="11"/>
    <x v="2"/>
    <x v="0"/>
    <s v="Electronic Check"/>
    <n v="32.479999999999997"/>
    <x v="4557"/>
    <n v="2"/>
    <n v="1"/>
    <x v="1"/>
    <s v="Lost Customer"/>
    <x v="1"/>
    <x v="2"/>
  </r>
  <r>
    <x v="4594"/>
    <x v="0"/>
    <n v="18"/>
    <x v="0"/>
    <x v="0"/>
    <s v="Yes"/>
    <n v="44"/>
    <x v="0"/>
    <x v="1"/>
    <s v="Credit Card"/>
    <n v="109.23"/>
    <x v="4558"/>
    <n v="1"/>
    <n v="3"/>
    <x v="0"/>
    <s v="Active Customer"/>
    <x v="0"/>
    <x v="1"/>
  </r>
  <r>
    <x v="4595"/>
    <x v="1"/>
    <n v="55"/>
    <x v="0"/>
    <x v="1"/>
    <s v="Yes"/>
    <n v="40"/>
    <x v="1"/>
    <x v="1"/>
    <s v="Credit Card"/>
    <n v="80.55"/>
    <x v="4559"/>
    <n v="0"/>
    <n v="9"/>
    <x v="0"/>
    <s v="Active Customer"/>
    <x v="0"/>
    <x v="1"/>
  </r>
  <r>
    <x v="4596"/>
    <x v="0"/>
    <n v="54"/>
    <x v="0"/>
    <x v="0"/>
    <s v="Yes"/>
    <n v="25"/>
    <x v="2"/>
    <x v="0"/>
    <s v="Electronic Check"/>
    <n v="36.14"/>
    <x v="4560"/>
    <n v="3"/>
    <n v="8"/>
    <x v="0"/>
    <s v="Active Customer"/>
    <x v="0"/>
    <x v="0"/>
  </r>
  <r>
    <x v="4597"/>
    <x v="1"/>
    <n v="36"/>
    <x v="0"/>
    <x v="1"/>
    <s v="Yes"/>
    <n v="55"/>
    <x v="2"/>
    <x v="0"/>
    <s v="Credit Card"/>
    <n v="90.3"/>
    <x v="4561"/>
    <n v="0"/>
    <n v="8"/>
    <x v="0"/>
    <s v="Active Customer"/>
    <x v="0"/>
    <x v="1"/>
  </r>
  <r>
    <x v="4598"/>
    <x v="1"/>
    <n v="64"/>
    <x v="1"/>
    <x v="0"/>
    <s v="No"/>
    <n v="8"/>
    <x v="1"/>
    <x v="2"/>
    <s v="Credit Card"/>
    <n v="0"/>
    <x v="4562"/>
    <n v="6"/>
    <n v="3"/>
    <x v="1"/>
    <s v="Lost Customer"/>
    <x v="1"/>
    <x v="2"/>
  </r>
  <r>
    <x v="4599"/>
    <x v="0"/>
    <n v="44"/>
    <x v="0"/>
    <x v="1"/>
    <s v="No"/>
    <n v="30"/>
    <x v="2"/>
    <x v="1"/>
    <s v="Mailed Check"/>
    <n v="101.08"/>
    <x v="4563"/>
    <n v="6"/>
    <n v="1"/>
    <x v="1"/>
    <s v="Lost Customer"/>
    <x v="0"/>
    <x v="1"/>
  </r>
  <r>
    <x v="4600"/>
    <x v="0"/>
    <n v="28"/>
    <x v="0"/>
    <x v="0"/>
    <s v="No"/>
    <n v="71"/>
    <x v="2"/>
    <x v="1"/>
    <s v="Credit Card"/>
    <n v="55.41"/>
    <x v="4564"/>
    <n v="0"/>
    <n v="3"/>
    <x v="0"/>
    <s v="Active Customer"/>
    <x v="0"/>
    <x v="0"/>
  </r>
  <r>
    <x v="4601"/>
    <x v="0"/>
    <n v="36"/>
    <x v="0"/>
    <x v="1"/>
    <s v="No"/>
    <n v="20"/>
    <x v="2"/>
    <x v="0"/>
    <s v="Credit Card"/>
    <n v="68.849999999999994"/>
    <x v="4565"/>
    <n v="4"/>
    <n v="3"/>
    <x v="0"/>
    <s v="Active Customer"/>
    <x v="0"/>
    <x v="0"/>
  </r>
  <r>
    <x v="4602"/>
    <x v="1"/>
    <n v="29"/>
    <x v="0"/>
    <x v="1"/>
    <s v="No"/>
    <n v="32"/>
    <x v="2"/>
    <x v="1"/>
    <s v="Mailed Check"/>
    <n v="92.5"/>
    <x v="4566"/>
    <n v="7"/>
    <n v="4"/>
    <x v="1"/>
    <s v="Lost Customer"/>
    <x v="0"/>
    <x v="1"/>
  </r>
  <r>
    <x v="4603"/>
    <x v="0"/>
    <n v="72"/>
    <x v="0"/>
    <x v="1"/>
    <s v="No"/>
    <n v="1"/>
    <x v="2"/>
    <x v="1"/>
    <s v="Mailed Check"/>
    <n v="110.48"/>
    <x v="4567"/>
    <n v="0"/>
    <n v="6"/>
    <x v="0"/>
    <s v="Active Customer"/>
    <x v="1"/>
    <x v="1"/>
  </r>
  <r>
    <x v="4604"/>
    <x v="0"/>
    <n v="42"/>
    <x v="0"/>
    <x v="0"/>
    <s v="Yes"/>
    <n v="59"/>
    <x v="0"/>
    <x v="1"/>
    <s v="Credit Card"/>
    <n v="23.2"/>
    <x v="4568"/>
    <n v="4"/>
    <n v="6"/>
    <x v="0"/>
    <s v="Active Customer"/>
    <x v="0"/>
    <x v="2"/>
  </r>
  <r>
    <x v="4605"/>
    <x v="0"/>
    <n v="54"/>
    <x v="0"/>
    <x v="1"/>
    <s v="No"/>
    <n v="11"/>
    <x v="2"/>
    <x v="0"/>
    <s v="Electronic Check"/>
    <n v="26.7"/>
    <x v="4569"/>
    <n v="0"/>
    <n v="6"/>
    <x v="0"/>
    <s v="Active Customer"/>
    <x v="1"/>
    <x v="2"/>
  </r>
  <r>
    <x v="4606"/>
    <x v="0"/>
    <n v="54"/>
    <x v="0"/>
    <x v="1"/>
    <s v="Yes"/>
    <n v="66"/>
    <x v="0"/>
    <x v="1"/>
    <s v="Bank Transfer"/>
    <n v="65.11"/>
    <x v="4570"/>
    <n v="1"/>
    <n v="1"/>
    <x v="0"/>
    <s v="Active Customer"/>
    <x v="0"/>
    <x v="0"/>
  </r>
  <r>
    <x v="4607"/>
    <x v="1"/>
    <n v="72"/>
    <x v="0"/>
    <x v="0"/>
    <s v="No"/>
    <n v="61"/>
    <x v="2"/>
    <x v="0"/>
    <s v="Mailed Check"/>
    <n v="33.89"/>
    <x v="4571"/>
    <n v="8"/>
    <n v="7"/>
    <x v="0"/>
    <s v="Active Customer"/>
    <x v="0"/>
    <x v="2"/>
  </r>
  <r>
    <x v="4608"/>
    <x v="1"/>
    <n v="52"/>
    <x v="0"/>
    <x v="0"/>
    <s v="Yes"/>
    <n v="8"/>
    <x v="2"/>
    <x v="1"/>
    <s v="Mailed Check"/>
    <n v="118.19"/>
    <x v="4572"/>
    <n v="3"/>
    <n v="5"/>
    <x v="1"/>
    <s v="Lost Customer"/>
    <x v="1"/>
    <x v="1"/>
  </r>
  <r>
    <x v="4609"/>
    <x v="1"/>
    <n v="67"/>
    <x v="1"/>
    <x v="0"/>
    <s v="No"/>
    <n v="46"/>
    <x v="2"/>
    <x v="1"/>
    <s v="Mailed Check"/>
    <n v="66.709999999999994"/>
    <x v="4573"/>
    <n v="5"/>
    <n v="9"/>
    <x v="0"/>
    <s v="Active Customer"/>
    <x v="0"/>
    <x v="0"/>
  </r>
  <r>
    <x v="4610"/>
    <x v="1"/>
    <n v="75"/>
    <x v="0"/>
    <x v="0"/>
    <s v="No"/>
    <n v="18"/>
    <x v="2"/>
    <x v="2"/>
    <s v="Bank Transfer"/>
    <n v="0"/>
    <x v="4574"/>
    <n v="2"/>
    <n v="9"/>
    <x v="0"/>
    <s v="Active Customer"/>
    <x v="0"/>
    <x v="2"/>
  </r>
  <r>
    <x v="4611"/>
    <x v="0"/>
    <n v="58"/>
    <x v="0"/>
    <x v="0"/>
    <s v="No"/>
    <n v="27"/>
    <x v="1"/>
    <x v="1"/>
    <s v="Electronic Check"/>
    <n v="119.67"/>
    <x v="4575"/>
    <n v="5"/>
    <n v="7"/>
    <x v="0"/>
    <s v="Active Customer"/>
    <x v="0"/>
    <x v="1"/>
  </r>
  <r>
    <x v="4612"/>
    <x v="1"/>
    <n v="28"/>
    <x v="0"/>
    <x v="0"/>
    <s v="No"/>
    <n v="64"/>
    <x v="2"/>
    <x v="1"/>
    <s v="Bank Transfer"/>
    <n v="66.260000000000005"/>
    <x v="4576"/>
    <n v="3"/>
    <n v="8"/>
    <x v="0"/>
    <s v="Active Customer"/>
    <x v="0"/>
    <x v="0"/>
  </r>
  <r>
    <x v="4613"/>
    <x v="0"/>
    <n v="50"/>
    <x v="0"/>
    <x v="1"/>
    <s v="Yes"/>
    <n v="50"/>
    <x v="1"/>
    <x v="0"/>
    <s v="Mailed Check"/>
    <n v="103.46"/>
    <x v="4577"/>
    <n v="7"/>
    <n v="4"/>
    <x v="1"/>
    <s v="Lost Customer"/>
    <x v="0"/>
    <x v="1"/>
  </r>
  <r>
    <x v="4614"/>
    <x v="1"/>
    <n v="33"/>
    <x v="0"/>
    <x v="0"/>
    <s v="No"/>
    <n v="69"/>
    <x v="2"/>
    <x v="0"/>
    <s v="Electronic Check"/>
    <n v="107.95"/>
    <x v="4578"/>
    <n v="0"/>
    <n v="4"/>
    <x v="0"/>
    <s v="Active Customer"/>
    <x v="0"/>
    <x v="1"/>
  </r>
  <r>
    <x v="4615"/>
    <x v="0"/>
    <n v="52"/>
    <x v="0"/>
    <x v="0"/>
    <s v="No"/>
    <n v="42"/>
    <x v="2"/>
    <x v="0"/>
    <s v="Bank Transfer"/>
    <n v="109.16"/>
    <x v="4579"/>
    <n v="2"/>
    <n v="10"/>
    <x v="0"/>
    <s v="Active Customer"/>
    <x v="0"/>
    <x v="1"/>
  </r>
  <r>
    <x v="4616"/>
    <x v="1"/>
    <n v="32"/>
    <x v="0"/>
    <x v="0"/>
    <s v="Yes"/>
    <n v="34"/>
    <x v="0"/>
    <x v="1"/>
    <s v="Electronic Check"/>
    <n v="55.97"/>
    <x v="4580"/>
    <n v="5"/>
    <n v="3"/>
    <x v="0"/>
    <s v="Active Customer"/>
    <x v="0"/>
    <x v="0"/>
  </r>
  <r>
    <x v="4617"/>
    <x v="0"/>
    <n v="51"/>
    <x v="0"/>
    <x v="1"/>
    <s v="Yes"/>
    <n v="2"/>
    <x v="1"/>
    <x v="0"/>
    <s v="Mailed Check"/>
    <n v="56.21"/>
    <x v="4581"/>
    <n v="5"/>
    <n v="6"/>
    <x v="0"/>
    <s v="Active Customer"/>
    <x v="1"/>
    <x v="0"/>
  </r>
  <r>
    <x v="4618"/>
    <x v="0"/>
    <n v="75"/>
    <x v="0"/>
    <x v="0"/>
    <s v="Yes"/>
    <n v="52"/>
    <x v="2"/>
    <x v="2"/>
    <s v="Credit Card"/>
    <n v="0"/>
    <x v="4582"/>
    <n v="8"/>
    <n v="10"/>
    <x v="0"/>
    <s v="Active Customer"/>
    <x v="0"/>
    <x v="2"/>
  </r>
  <r>
    <x v="4619"/>
    <x v="0"/>
    <n v="51"/>
    <x v="0"/>
    <x v="0"/>
    <s v="Yes"/>
    <n v="18"/>
    <x v="0"/>
    <x v="1"/>
    <s v="Electronic Check"/>
    <n v="113.15"/>
    <x v="4583"/>
    <n v="4"/>
    <n v="6"/>
    <x v="0"/>
    <s v="Active Customer"/>
    <x v="0"/>
    <x v="1"/>
  </r>
  <r>
    <x v="4620"/>
    <x v="1"/>
    <n v="66"/>
    <x v="1"/>
    <x v="0"/>
    <s v="Yes"/>
    <n v="39"/>
    <x v="1"/>
    <x v="1"/>
    <s v="Bank Transfer"/>
    <n v="49.36"/>
    <x v="4584"/>
    <n v="6"/>
    <n v="10"/>
    <x v="0"/>
    <s v="Active Customer"/>
    <x v="0"/>
    <x v="0"/>
  </r>
  <r>
    <x v="4621"/>
    <x v="0"/>
    <n v="48"/>
    <x v="0"/>
    <x v="1"/>
    <s v="Yes"/>
    <n v="59"/>
    <x v="2"/>
    <x v="2"/>
    <s v="Mailed Check"/>
    <n v="0"/>
    <x v="4585"/>
    <n v="7"/>
    <n v="6"/>
    <x v="0"/>
    <s v="Active Customer"/>
    <x v="0"/>
    <x v="2"/>
  </r>
  <r>
    <x v="4622"/>
    <x v="0"/>
    <n v="29"/>
    <x v="0"/>
    <x v="0"/>
    <s v="No"/>
    <n v="31"/>
    <x v="2"/>
    <x v="0"/>
    <s v="Credit Card"/>
    <n v="85.35"/>
    <x v="4586"/>
    <n v="8"/>
    <n v="2"/>
    <x v="1"/>
    <s v="Lost Customer"/>
    <x v="0"/>
    <x v="1"/>
  </r>
  <r>
    <x v="4623"/>
    <x v="0"/>
    <n v="30"/>
    <x v="0"/>
    <x v="1"/>
    <s v="Yes"/>
    <n v="55"/>
    <x v="2"/>
    <x v="0"/>
    <s v="Mailed Check"/>
    <n v="28.79"/>
    <x v="4587"/>
    <n v="6"/>
    <n v="5"/>
    <x v="0"/>
    <s v="Active Customer"/>
    <x v="0"/>
    <x v="2"/>
  </r>
  <r>
    <x v="4624"/>
    <x v="0"/>
    <n v="43"/>
    <x v="0"/>
    <x v="0"/>
    <s v="Yes"/>
    <n v="14"/>
    <x v="1"/>
    <x v="2"/>
    <s v="Electronic Check"/>
    <n v="0"/>
    <x v="4588"/>
    <n v="2"/>
    <n v="1"/>
    <x v="0"/>
    <s v="Active Customer"/>
    <x v="0"/>
    <x v="2"/>
  </r>
  <r>
    <x v="4625"/>
    <x v="0"/>
    <n v="61"/>
    <x v="1"/>
    <x v="0"/>
    <s v="Yes"/>
    <n v="40"/>
    <x v="2"/>
    <x v="1"/>
    <s v="Credit Card"/>
    <n v="106.15"/>
    <x v="4589"/>
    <n v="1"/>
    <n v="8"/>
    <x v="0"/>
    <s v="Active Customer"/>
    <x v="0"/>
    <x v="1"/>
  </r>
  <r>
    <x v="4626"/>
    <x v="0"/>
    <n v="23"/>
    <x v="0"/>
    <x v="1"/>
    <s v="No"/>
    <n v="12"/>
    <x v="2"/>
    <x v="1"/>
    <s v="Mailed Check"/>
    <n v="43.28"/>
    <x v="4590"/>
    <n v="0"/>
    <n v="5"/>
    <x v="1"/>
    <s v="Lost Customer"/>
    <x v="1"/>
    <x v="0"/>
  </r>
  <r>
    <x v="4627"/>
    <x v="1"/>
    <n v="59"/>
    <x v="0"/>
    <x v="0"/>
    <s v="No"/>
    <n v="69"/>
    <x v="2"/>
    <x v="2"/>
    <s v="Bank Transfer"/>
    <n v="0"/>
    <x v="1043"/>
    <n v="1"/>
    <n v="10"/>
    <x v="0"/>
    <s v="Active Customer"/>
    <x v="0"/>
    <x v="2"/>
  </r>
  <r>
    <x v="4628"/>
    <x v="0"/>
    <n v="69"/>
    <x v="0"/>
    <x v="0"/>
    <s v="No"/>
    <n v="48"/>
    <x v="0"/>
    <x v="0"/>
    <s v="Bank Transfer"/>
    <n v="31.67"/>
    <x v="4591"/>
    <n v="1"/>
    <n v="2"/>
    <x v="0"/>
    <s v="Active Customer"/>
    <x v="0"/>
    <x v="2"/>
  </r>
  <r>
    <x v="4629"/>
    <x v="1"/>
    <n v="63"/>
    <x v="1"/>
    <x v="1"/>
    <s v="Yes"/>
    <n v="56"/>
    <x v="0"/>
    <x v="1"/>
    <s v="Mailed Check"/>
    <n v="100.55"/>
    <x v="4592"/>
    <n v="1"/>
    <n v="1"/>
    <x v="0"/>
    <s v="Active Customer"/>
    <x v="0"/>
    <x v="1"/>
  </r>
  <r>
    <x v="4630"/>
    <x v="1"/>
    <n v="58"/>
    <x v="0"/>
    <x v="1"/>
    <s v="No"/>
    <n v="37"/>
    <x v="2"/>
    <x v="0"/>
    <s v="Credit Card"/>
    <n v="97.1"/>
    <x v="4593"/>
    <n v="8"/>
    <n v="6"/>
    <x v="0"/>
    <s v="Active Customer"/>
    <x v="0"/>
    <x v="1"/>
  </r>
  <r>
    <x v="4631"/>
    <x v="0"/>
    <n v="35"/>
    <x v="0"/>
    <x v="1"/>
    <s v="Yes"/>
    <n v="53"/>
    <x v="1"/>
    <x v="0"/>
    <s v="Electronic Check"/>
    <n v="35.15"/>
    <x v="4594"/>
    <n v="6"/>
    <n v="2"/>
    <x v="1"/>
    <s v="Lost Customer"/>
    <x v="0"/>
    <x v="0"/>
  </r>
  <r>
    <x v="4632"/>
    <x v="0"/>
    <n v="19"/>
    <x v="0"/>
    <x v="0"/>
    <s v="Yes"/>
    <n v="12"/>
    <x v="2"/>
    <x v="1"/>
    <s v="Mailed Check"/>
    <n v="107.59"/>
    <x v="4595"/>
    <n v="8"/>
    <n v="6"/>
    <x v="0"/>
    <s v="Active Customer"/>
    <x v="1"/>
    <x v="1"/>
  </r>
  <r>
    <x v="4633"/>
    <x v="1"/>
    <n v="44"/>
    <x v="0"/>
    <x v="0"/>
    <s v="Yes"/>
    <n v="36"/>
    <x v="2"/>
    <x v="0"/>
    <s v="Credit Card"/>
    <n v="89.83"/>
    <x v="4596"/>
    <n v="6"/>
    <n v="4"/>
    <x v="1"/>
    <s v="Lost Customer"/>
    <x v="0"/>
    <x v="1"/>
  </r>
  <r>
    <x v="4634"/>
    <x v="0"/>
    <n v="34"/>
    <x v="0"/>
    <x v="0"/>
    <s v="No"/>
    <n v="67"/>
    <x v="2"/>
    <x v="1"/>
    <s v="Credit Card"/>
    <n v="33.840000000000003"/>
    <x v="4597"/>
    <n v="2"/>
    <n v="2"/>
    <x v="0"/>
    <s v="Active Customer"/>
    <x v="0"/>
    <x v="2"/>
  </r>
  <r>
    <x v="4635"/>
    <x v="0"/>
    <n v="67"/>
    <x v="0"/>
    <x v="1"/>
    <s v="No"/>
    <n v="29"/>
    <x v="0"/>
    <x v="1"/>
    <s v="Credit Card"/>
    <n v="108.46"/>
    <x v="4407"/>
    <n v="2"/>
    <n v="8"/>
    <x v="0"/>
    <s v="Active Customer"/>
    <x v="0"/>
    <x v="1"/>
  </r>
  <r>
    <x v="4636"/>
    <x v="0"/>
    <n v="62"/>
    <x v="0"/>
    <x v="1"/>
    <s v="Yes"/>
    <n v="48"/>
    <x v="2"/>
    <x v="0"/>
    <s v="Bank Transfer"/>
    <n v="42.23"/>
    <x v="4598"/>
    <n v="0"/>
    <n v="9"/>
    <x v="0"/>
    <s v="Active Customer"/>
    <x v="0"/>
    <x v="0"/>
  </r>
  <r>
    <x v="4637"/>
    <x v="1"/>
    <n v="37"/>
    <x v="0"/>
    <x v="0"/>
    <s v="No"/>
    <n v="55"/>
    <x v="1"/>
    <x v="0"/>
    <s v="Electronic Check"/>
    <n v="116.38"/>
    <x v="4599"/>
    <n v="5"/>
    <n v="3"/>
    <x v="0"/>
    <s v="Active Customer"/>
    <x v="0"/>
    <x v="1"/>
  </r>
  <r>
    <x v="4638"/>
    <x v="0"/>
    <n v="42"/>
    <x v="0"/>
    <x v="1"/>
    <s v="Yes"/>
    <n v="65"/>
    <x v="2"/>
    <x v="1"/>
    <s v="Electronic Check"/>
    <n v="32.43"/>
    <x v="4600"/>
    <n v="3"/>
    <n v="8"/>
    <x v="0"/>
    <s v="Active Customer"/>
    <x v="0"/>
    <x v="2"/>
  </r>
  <r>
    <x v="4639"/>
    <x v="1"/>
    <n v="46"/>
    <x v="0"/>
    <x v="0"/>
    <s v="No"/>
    <n v="28"/>
    <x v="2"/>
    <x v="2"/>
    <s v="Credit Card"/>
    <n v="0"/>
    <x v="4601"/>
    <n v="7"/>
    <n v="8"/>
    <x v="0"/>
    <s v="Active Customer"/>
    <x v="0"/>
    <x v="2"/>
  </r>
  <r>
    <x v="4640"/>
    <x v="0"/>
    <n v="43"/>
    <x v="0"/>
    <x v="1"/>
    <s v="Yes"/>
    <n v="16"/>
    <x v="1"/>
    <x v="0"/>
    <s v="Mailed Check"/>
    <n v="68.39"/>
    <x v="4602"/>
    <n v="0"/>
    <n v="9"/>
    <x v="0"/>
    <s v="Active Customer"/>
    <x v="0"/>
    <x v="0"/>
  </r>
  <r>
    <x v="4641"/>
    <x v="0"/>
    <n v="60"/>
    <x v="0"/>
    <x v="1"/>
    <s v="No"/>
    <n v="10"/>
    <x v="2"/>
    <x v="1"/>
    <s v="Mailed Check"/>
    <n v="23.51"/>
    <x v="4603"/>
    <n v="5"/>
    <n v="7"/>
    <x v="0"/>
    <s v="Active Customer"/>
    <x v="1"/>
    <x v="2"/>
  </r>
  <r>
    <x v="4642"/>
    <x v="0"/>
    <n v="18"/>
    <x v="0"/>
    <x v="1"/>
    <s v="Yes"/>
    <n v="64"/>
    <x v="2"/>
    <x v="1"/>
    <s v="Mailed Check"/>
    <n v="97.65"/>
    <x v="4604"/>
    <n v="3"/>
    <n v="3"/>
    <x v="0"/>
    <s v="Active Customer"/>
    <x v="0"/>
    <x v="1"/>
  </r>
  <r>
    <x v="4643"/>
    <x v="0"/>
    <n v="46"/>
    <x v="0"/>
    <x v="1"/>
    <s v="No"/>
    <n v="57"/>
    <x v="0"/>
    <x v="1"/>
    <s v="Mailed Check"/>
    <n v="41.33"/>
    <x v="4605"/>
    <n v="2"/>
    <n v="4"/>
    <x v="0"/>
    <s v="Active Customer"/>
    <x v="0"/>
    <x v="0"/>
  </r>
  <r>
    <x v="4644"/>
    <x v="1"/>
    <n v="66"/>
    <x v="1"/>
    <x v="0"/>
    <s v="Yes"/>
    <n v="24"/>
    <x v="2"/>
    <x v="0"/>
    <s v="Mailed Check"/>
    <n v="104.77"/>
    <x v="4606"/>
    <n v="3"/>
    <n v="7"/>
    <x v="0"/>
    <s v="Active Customer"/>
    <x v="0"/>
    <x v="1"/>
  </r>
  <r>
    <x v="4645"/>
    <x v="1"/>
    <n v="29"/>
    <x v="0"/>
    <x v="0"/>
    <s v="No"/>
    <n v="49"/>
    <x v="0"/>
    <x v="1"/>
    <s v="Credit Card"/>
    <n v="57.88"/>
    <x v="4607"/>
    <n v="3"/>
    <n v="1"/>
    <x v="0"/>
    <s v="Active Customer"/>
    <x v="0"/>
    <x v="0"/>
  </r>
  <r>
    <x v="4646"/>
    <x v="0"/>
    <n v="44"/>
    <x v="0"/>
    <x v="1"/>
    <s v="Yes"/>
    <n v="14"/>
    <x v="2"/>
    <x v="1"/>
    <s v="Electronic Check"/>
    <n v="66.599999999999994"/>
    <x v="4608"/>
    <n v="0"/>
    <n v="3"/>
    <x v="1"/>
    <s v="Lost Customer"/>
    <x v="0"/>
    <x v="0"/>
  </r>
  <r>
    <x v="4647"/>
    <x v="0"/>
    <n v="26"/>
    <x v="0"/>
    <x v="0"/>
    <s v="No"/>
    <n v="46"/>
    <x v="2"/>
    <x v="0"/>
    <s v="Credit Card"/>
    <n v="36.96"/>
    <x v="4609"/>
    <n v="1"/>
    <n v="10"/>
    <x v="0"/>
    <s v="Active Customer"/>
    <x v="0"/>
    <x v="0"/>
  </r>
  <r>
    <x v="4648"/>
    <x v="1"/>
    <n v="19"/>
    <x v="0"/>
    <x v="1"/>
    <s v="No"/>
    <n v="64"/>
    <x v="2"/>
    <x v="0"/>
    <s v="Credit Card"/>
    <n v="20.98"/>
    <x v="4610"/>
    <n v="6"/>
    <n v="4"/>
    <x v="1"/>
    <s v="Lost Customer"/>
    <x v="0"/>
    <x v="2"/>
  </r>
  <r>
    <x v="4649"/>
    <x v="1"/>
    <n v="68"/>
    <x v="0"/>
    <x v="1"/>
    <s v="No"/>
    <n v="43"/>
    <x v="0"/>
    <x v="0"/>
    <s v="Bank Transfer"/>
    <n v="80.44"/>
    <x v="4611"/>
    <n v="7"/>
    <n v="2"/>
    <x v="1"/>
    <s v="Lost Customer"/>
    <x v="0"/>
    <x v="1"/>
  </r>
  <r>
    <x v="4650"/>
    <x v="1"/>
    <n v="62"/>
    <x v="0"/>
    <x v="0"/>
    <s v="No"/>
    <n v="56"/>
    <x v="2"/>
    <x v="2"/>
    <s v="Electronic Check"/>
    <n v="0"/>
    <x v="4612"/>
    <n v="5"/>
    <n v="7"/>
    <x v="0"/>
    <s v="Active Customer"/>
    <x v="0"/>
    <x v="2"/>
  </r>
  <r>
    <x v="4651"/>
    <x v="0"/>
    <n v="49"/>
    <x v="0"/>
    <x v="0"/>
    <s v="No"/>
    <n v="40"/>
    <x v="2"/>
    <x v="1"/>
    <s v="Credit Card"/>
    <n v="52.41"/>
    <x v="4613"/>
    <n v="8"/>
    <n v="3"/>
    <x v="1"/>
    <s v="Lost Customer"/>
    <x v="0"/>
    <x v="0"/>
  </r>
  <r>
    <x v="4652"/>
    <x v="1"/>
    <n v="62"/>
    <x v="0"/>
    <x v="0"/>
    <s v="No"/>
    <n v="4"/>
    <x v="1"/>
    <x v="1"/>
    <s v="Mailed Check"/>
    <n v="69.58"/>
    <x v="4614"/>
    <n v="0"/>
    <n v="9"/>
    <x v="0"/>
    <s v="Active Customer"/>
    <x v="1"/>
    <x v="0"/>
  </r>
  <r>
    <x v="4653"/>
    <x v="1"/>
    <n v="52"/>
    <x v="0"/>
    <x v="0"/>
    <s v="No"/>
    <n v="65"/>
    <x v="2"/>
    <x v="0"/>
    <s v="Bank Transfer"/>
    <n v="39.4"/>
    <x v="4615"/>
    <n v="6"/>
    <n v="5"/>
    <x v="0"/>
    <s v="Active Customer"/>
    <x v="0"/>
    <x v="0"/>
  </r>
  <r>
    <x v="4654"/>
    <x v="1"/>
    <n v="26"/>
    <x v="0"/>
    <x v="1"/>
    <s v="Yes"/>
    <n v="12"/>
    <x v="2"/>
    <x v="1"/>
    <s v="Bank Transfer"/>
    <n v="115.98"/>
    <x v="4616"/>
    <n v="0"/>
    <n v="3"/>
    <x v="1"/>
    <s v="Lost Customer"/>
    <x v="1"/>
    <x v="1"/>
  </r>
  <r>
    <x v="4655"/>
    <x v="0"/>
    <n v="62"/>
    <x v="1"/>
    <x v="1"/>
    <s v="No"/>
    <n v="64"/>
    <x v="1"/>
    <x v="1"/>
    <s v="Mailed Check"/>
    <n v="85.27"/>
    <x v="4617"/>
    <n v="1"/>
    <n v="10"/>
    <x v="0"/>
    <s v="Active Customer"/>
    <x v="0"/>
    <x v="1"/>
  </r>
  <r>
    <x v="4656"/>
    <x v="1"/>
    <n v="18"/>
    <x v="0"/>
    <x v="1"/>
    <s v="Yes"/>
    <n v="1"/>
    <x v="1"/>
    <x v="0"/>
    <s v="Credit Card"/>
    <n v="105.42"/>
    <x v="4618"/>
    <n v="2"/>
    <n v="3"/>
    <x v="0"/>
    <s v="Active Customer"/>
    <x v="1"/>
    <x v="1"/>
  </r>
  <r>
    <x v="4657"/>
    <x v="1"/>
    <n v="60"/>
    <x v="1"/>
    <x v="1"/>
    <s v="Yes"/>
    <n v="41"/>
    <x v="1"/>
    <x v="0"/>
    <s v="Electronic Check"/>
    <n v="26.9"/>
    <x v="4619"/>
    <n v="3"/>
    <n v="9"/>
    <x v="0"/>
    <s v="Active Customer"/>
    <x v="0"/>
    <x v="2"/>
  </r>
  <r>
    <x v="4658"/>
    <x v="1"/>
    <n v="34"/>
    <x v="0"/>
    <x v="1"/>
    <s v="No"/>
    <n v="43"/>
    <x v="1"/>
    <x v="2"/>
    <s v="Bank Transfer"/>
    <n v="0"/>
    <x v="4620"/>
    <n v="3"/>
    <n v="7"/>
    <x v="0"/>
    <s v="Active Customer"/>
    <x v="0"/>
    <x v="2"/>
  </r>
  <r>
    <x v="4659"/>
    <x v="1"/>
    <n v="45"/>
    <x v="0"/>
    <x v="1"/>
    <s v="Yes"/>
    <n v="61"/>
    <x v="0"/>
    <x v="0"/>
    <s v="Credit Card"/>
    <n v="25.74"/>
    <x v="4621"/>
    <n v="7"/>
    <n v="1"/>
    <x v="1"/>
    <s v="Lost Customer"/>
    <x v="0"/>
    <x v="2"/>
  </r>
  <r>
    <x v="4660"/>
    <x v="0"/>
    <n v="69"/>
    <x v="1"/>
    <x v="1"/>
    <s v="Yes"/>
    <n v="10"/>
    <x v="2"/>
    <x v="2"/>
    <s v="Electronic Check"/>
    <n v="0"/>
    <x v="4622"/>
    <n v="6"/>
    <n v="6"/>
    <x v="0"/>
    <s v="Active Customer"/>
    <x v="1"/>
    <x v="2"/>
  </r>
  <r>
    <x v="4661"/>
    <x v="1"/>
    <n v="19"/>
    <x v="0"/>
    <x v="0"/>
    <s v="Yes"/>
    <n v="67"/>
    <x v="2"/>
    <x v="1"/>
    <s v="Electronic Check"/>
    <n v="44.01"/>
    <x v="4623"/>
    <n v="2"/>
    <n v="10"/>
    <x v="0"/>
    <s v="Active Customer"/>
    <x v="0"/>
    <x v="0"/>
  </r>
  <r>
    <x v="4662"/>
    <x v="0"/>
    <n v="30"/>
    <x v="0"/>
    <x v="0"/>
    <s v="No"/>
    <n v="23"/>
    <x v="0"/>
    <x v="0"/>
    <s v="Bank Transfer"/>
    <n v="86.1"/>
    <x v="4624"/>
    <n v="5"/>
    <n v="8"/>
    <x v="0"/>
    <s v="Active Customer"/>
    <x v="0"/>
    <x v="1"/>
  </r>
  <r>
    <x v="4663"/>
    <x v="1"/>
    <n v="40"/>
    <x v="0"/>
    <x v="0"/>
    <s v="Yes"/>
    <n v="59"/>
    <x v="2"/>
    <x v="0"/>
    <s v="Electronic Check"/>
    <n v="82.48"/>
    <x v="4625"/>
    <n v="4"/>
    <n v="7"/>
    <x v="0"/>
    <s v="Active Customer"/>
    <x v="0"/>
    <x v="1"/>
  </r>
  <r>
    <x v="4664"/>
    <x v="1"/>
    <n v="31"/>
    <x v="0"/>
    <x v="1"/>
    <s v="No"/>
    <n v="64"/>
    <x v="1"/>
    <x v="0"/>
    <s v="Credit Card"/>
    <n v="39.11"/>
    <x v="4626"/>
    <n v="8"/>
    <n v="7"/>
    <x v="0"/>
    <s v="Active Customer"/>
    <x v="0"/>
    <x v="0"/>
  </r>
  <r>
    <x v="4665"/>
    <x v="1"/>
    <n v="37"/>
    <x v="0"/>
    <x v="1"/>
    <s v="No"/>
    <n v="20"/>
    <x v="2"/>
    <x v="1"/>
    <s v="Credit Card"/>
    <n v="46.17"/>
    <x v="4627"/>
    <n v="2"/>
    <n v="1"/>
    <x v="0"/>
    <s v="Active Customer"/>
    <x v="0"/>
    <x v="0"/>
  </r>
  <r>
    <x v="4666"/>
    <x v="1"/>
    <n v="32"/>
    <x v="0"/>
    <x v="0"/>
    <s v="No"/>
    <n v="36"/>
    <x v="0"/>
    <x v="1"/>
    <s v="Credit Card"/>
    <n v="48.27"/>
    <x v="4628"/>
    <n v="2"/>
    <n v="3"/>
    <x v="0"/>
    <s v="Active Customer"/>
    <x v="0"/>
    <x v="0"/>
  </r>
  <r>
    <x v="4667"/>
    <x v="0"/>
    <n v="20"/>
    <x v="0"/>
    <x v="1"/>
    <s v="Yes"/>
    <n v="10"/>
    <x v="1"/>
    <x v="0"/>
    <s v="Bank Transfer"/>
    <n v="36.479999999999997"/>
    <x v="4629"/>
    <n v="7"/>
    <n v="3"/>
    <x v="1"/>
    <s v="Lost Customer"/>
    <x v="1"/>
    <x v="0"/>
  </r>
  <r>
    <x v="4668"/>
    <x v="0"/>
    <n v="72"/>
    <x v="0"/>
    <x v="1"/>
    <s v="Yes"/>
    <n v="25"/>
    <x v="2"/>
    <x v="1"/>
    <s v="Credit Card"/>
    <n v="119.06"/>
    <x v="4630"/>
    <n v="5"/>
    <n v="2"/>
    <x v="0"/>
    <s v="Active Customer"/>
    <x v="0"/>
    <x v="1"/>
  </r>
  <r>
    <x v="4669"/>
    <x v="0"/>
    <n v="28"/>
    <x v="0"/>
    <x v="0"/>
    <s v="Yes"/>
    <n v="50"/>
    <x v="1"/>
    <x v="1"/>
    <s v="Bank Transfer"/>
    <n v="98.64"/>
    <x v="4631"/>
    <n v="6"/>
    <n v="4"/>
    <x v="1"/>
    <s v="Lost Customer"/>
    <x v="0"/>
    <x v="1"/>
  </r>
  <r>
    <x v="4670"/>
    <x v="1"/>
    <n v="47"/>
    <x v="0"/>
    <x v="0"/>
    <s v="Yes"/>
    <n v="9"/>
    <x v="2"/>
    <x v="1"/>
    <s v="Bank Transfer"/>
    <n v="22.8"/>
    <x v="4632"/>
    <n v="6"/>
    <n v="8"/>
    <x v="0"/>
    <s v="Active Customer"/>
    <x v="1"/>
    <x v="2"/>
  </r>
  <r>
    <x v="4671"/>
    <x v="0"/>
    <n v="34"/>
    <x v="0"/>
    <x v="0"/>
    <s v="No"/>
    <n v="34"/>
    <x v="1"/>
    <x v="1"/>
    <s v="Credit Card"/>
    <n v="71.959999999999994"/>
    <x v="4633"/>
    <n v="0"/>
    <n v="3"/>
    <x v="0"/>
    <s v="Active Customer"/>
    <x v="0"/>
    <x v="1"/>
  </r>
  <r>
    <x v="4672"/>
    <x v="0"/>
    <n v="69"/>
    <x v="1"/>
    <x v="0"/>
    <s v="No"/>
    <n v="4"/>
    <x v="0"/>
    <x v="2"/>
    <s v="Credit Card"/>
    <n v="0"/>
    <x v="2476"/>
    <n v="7"/>
    <n v="10"/>
    <x v="0"/>
    <s v="Active Customer"/>
    <x v="1"/>
    <x v="2"/>
  </r>
  <r>
    <x v="4673"/>
    <x v="1"/>
    <n v="51"/>
    <x v="0"/>
    <x v="1"/>
    <s v="Yes"/>
    <n v="33"/>
    <x v="2"/>
    <x v="0"/>
    <s v="Credit Card"/>
    <n v="36.21"/>
    <x v="4634"/>
    <n v="6"/>
    <n v="9"/>
    <x v="0"/>
    <s v="Active Customer"/>
    <x v="0"/>
    <x v="0"/>
  </r>
  <r>
    <x v="4674"/>
    <x v="1"/>
    <n v="56"/>
    <x v="0"/>
    <x v="1"/>
    <s v="Yes"/>
    <n v="37"/>
    <x v="2"/>
    <x v="2"/>
    <s v="Electronic Check"/>
    <n v="0"/>
    <x v="4635"/>
    <n v="4"/>
    <n v="1"/>
    <x v="0"/>
    <s v="Active Customer"/>
    <x v="0"/>
    <x v="2"/>
  </r>
  <r>
    <x v="4675"/>
    <x v="1"/>
    <n v="54"/>
    <x v="0"/>
    <x v="1"/>
    <s v="No"/>
    <n v="61"/>
    <x v="2"/>
    <x v="1"/>
    <s v="Electronic Check"/>
    <n v="66.28"/>
    <x v="4636"/>
    <n v="7"/>
    <n v="8"/>
    <x v="0"/>
    <s v="Active Customer"/>
    <x v="0"/>
    <x v="0"/>
  </r>
  <r>
    <x v="4676"/>
    <x v="1"/>
    <n v="68"/>
    <x v="1"/>
    <x v="1"/>
    <s v="No"/>
    <n v="52"/>
    <x v="2"/>
    <x v="0"/>
    <s v="Bank Transfer"/>
    <n v="116.7"/>
    <x v="4637"/>
    <n v="5"/>
    <n v="1"/>
    <x v="0"/>
    <s v="Active Customer"/>
    <x v="0"/>
    <x v="1"/>
  </r>
  <r>
    <x v="4677"/>
    <x v="0"/>
    <n v="39"/>
    <x v="0"/>
    <x v="0"/>
    <s v="Yes"/>
    <n v="60"/>
    <x v="1"/>
    <x v="1"/>
    <s v="Credit Card"/>
    <n v="100.91"/>
    <x v="4638"/>
    <n v="5"/>
    <n v="10"/>
    <x v="0"/>
    <s v="Active Customer"/>
    <x v="0"/>
    <x v="1"/>
  </r>
  <r>
    <x v="4678"/>
    <x v="1"/>
    <n v="26"/>
    <x v="0"/>
    <x v="0"/>
    <s v="Yes"/>
    <n v="61"/>
    <x v="2"/>
    <x v="2"/>
    <s v="Mailed Check"/>
    <n v="0"/>
    <x v="4639"/>
    <n v="3"/>
    <n v="8"/>
    <x v="0"/>
    <s v="Active Customer"/>
    <x v="0"/>
    <x v="2"/>
  </r>
  <r>
    <x v="4679"/>
    <x v="1"/>
    <n v="67"/>
    <x v="0"/>
    <x v="0"/>
    <s v="No"/>
    <n v="28"/>
    <x v="1"/>
    <x v="1"/>
    <s v="Credit Card"/>
    <n v="100.47"/>
    <x v="4640"/>
    <n v="8"/>
    <n v="9"/>
    <x v="0"/>
    <s v="Active Customer"/>
    <x v="0"/>
    <x v="1"/>
  </r>
  <r>
    <x v="4680"/>
    <x v="0"/>
    <n v="27"/>
    <x v="0"/>
    <x v="0"/>
    <s v="Yes"/>
    <n v="21"/>
    <x v="2"/>
    <x v="1"/>
    <s v="Bank Transfer"/>
    <n v="92.16"/>
    <x v="4641"/>
    <n v="6"/>
    <n v="9"/>
    <x v="0"/>
    <s v="Active Customer"/>
    <x v="0"/>
    <x v="1"/>
  </r>
  <r>
    <x v="4681"/>
    <x v="0"/>
    <n v="32"/>
    <x v="0"/>
    <x v="1"/>
    <s v="No"/>
    <n v="13"/>
    <x v="2"/>
    <x v="0"/>
    <s v="Bank Transfer"/>
    <n v="69.349999999999994"/>
    <x v="4642"/>
    <n v="3"/>
    <n v="5"/>
    <x v="1"/>
    <s v="Lost Customer"/>
    <x v="0"/>
    <x v="0"/>
  </r>
  <r>
    <x v="4682"/>
    <x v="1"/>
    <n v="27"/>
    <x v="0"/>
    <x v="1"/>
    <s v="Yes"/>
    <n v="36"/>
    <x v="2"/>
    <x v="0"/>
    <s v="Mailed Check"/>
    <n v="98.45"/>
    <x v="4643"/>
    <n v="5"/>
    <n v="7"/>
    <x v="0"/>
    <s v="Active Customer"/>
    <x v="0"/>
    <x v="1"/>
  </r>
  <r>
    <x v="4683"/>
    <x v="1"/>
    <n v="19"/>
    <x v="0"/>
    <x v="1"/>
    <s v="No"/>
    <n v="58"/>
    <x v="2"/>
    <x v="1"/>
    <s v="Credit Card"/>
    <n v="68.61"/>
    <x v="4644"/>
    <n v="7"/>
    <n v="9"/>
    <x v="0"/>
    <s v="Active Customer"/>
    <x v="0"/>
    <x v="0"/>
  </r>
  <r>
    <x v="4684"/>
    <x v="0"/>
    <n v="73"/>
    <x v="0"/>
    <x v="1"/>
    <s v="No"/>
    <n v="26"/>
    <x v="2"/>
    <x v="2"/>
    <s v="Electronic Check"/>
    <n v="0"/>
    <x v="4645"/>
    <n v="5"/>
    <n v="9"/>
    <x v="0"/>
    <s v="Active Customer"/>
    <x v="0"/>
    <x v="2"/>
  </r>
  <r>
    <x v="4685"/>
    <x v="0"/>
    <n v="33"/>
    <x v="0"/>
    <x v="1"/>
    <s v="No"/>
    <n v="4"/>
    <x v="2"/>
    <x v="0"/>
    <s v="Credit Card"/>
    <n v="91.62"/>
    <x v="4646"/>
    <n v="3"/>
    <n v="9"/>
    <x v="0"/>
    <s v="Active Customer"/>
    <x v="1"/>
    <x v="1"/>
  </r>
  <r>
    <x v="4686"/>
    <x v="1"/>
    <n v="59"/>
    <x v="0"/>
    <x v="0"/>
    <s v="No"/>
    <n v="51"/>
    <x v="2"/>
    <x v="1"/>
    <s v="Credit Card"/>
    <n v="61.51"/>
    <x v="4647"/>
    <n v="3"/>
    <n v="3"/>
    <x v="0"/>
    <s v="Active Customer"/>
    <x v="0"/>
    <x v="0"/>
  </r>
  <r>
    <x v="4687"/>
    <x v="1"/>
    <n v="42"/>
    <x v="0"/>
    <x v="1"/>
    <s v="No"/>
    <n v="63"/>
    <x v="2"/>
    <x v="1"/>
    <s v="Bank Transfer"/>
    <n v="28.04"/>
    <x v="4648"/>
    <n v="3"/>
    <n v="1"/>
    <x v="0"/>
    <s v="Active Customer"/>
    <x v="0"/>
    <x v="2"/>
  </r>
  <r>
    <x v="4688"/>
    <x v="1"/>
    <n v="47"/>
    <x v="0"/>
    <x v="1"/>
    <s v="Yes"/>
    <n v="52"/>
    <x v="2"/>
    <x v="0"/>
    <s v="Mailed Check"/>
    <n v="56.71"/>
    <x v="4649"/>
    <n v="0"/>
    <n v="3"/>
    <x v="0"/>
    <s v="Active Customer"/>
    <x v="0"/>
    <x v="0"/>
  </r>
  <r>
    <x v="4689"/>
    <x v="0"/>
    <n v="58"/>
    <x v="0"/>
    <x v="1"/>
    <s v="Yes"/>
    <n v="2"/>
    <x v="0"/>
    <x v="2"/>
    <s v="Bank Transfer"/>
    <n v="0"/>
    <x v="4650"/>
    <n v="3"/>
    <n v="10"/>
    <x v="0"/>
    <s v="Active Customer"/>
    <x v="1"/>
    <x v="2"/>
  </r>
  <r>
    <x v="4690"/>
    <x v="1"/>
    <n v="37"/>
    <x v="0"/>
    <x v="1"/>
    <s v="No"/>
    <n v="65"/>
    <x v="2"/>
    <x v="0"/>
    <s v="Bank Transfer"/>
    <n v="75.73"/>
    <x v="4651"/>
    <n v="0"/>
    <n v="5"/>
    <x v="0"/>
    <s v="Active Customer"/>
    <x v="0"/>
    <x v="1"/>
  </r>
  <r>
    <x v="4691"/>
    <x v="1"/>
    <n v="47"/>
    <x v="0"/>
    <x v="1"/>
    <s v="No"/>
    <n v="17"/>
    <x v="2"/>
    <x v="0"/>
    <s v="Mailed Check"/>
    <n v="55.74"/>
    <x v="4652"/>
    <n v="8"/>
    <n v="5"/>
    <x v="1"/>
    <s v="Lost Customer"/>
    <x v="0"/>
    <x v="0"/>
  </r>
  <r>
    <x v="4692"/>
    <x v="1"/>
    <n v="18"/>
    <x v="0"/>
    <x v="0"/>
    <s v="Yes"/>
    <n v="71"/>
    <x v="2"/>
    <x v="2"/>
    <s v="Bank Transfer"/>
    <n v="0"/>
    <x v="4653"/>
    <n v="4"/>
    <n v="7"/>
    <x v="0"/>
    <s v="Active Customer"/>
    <x v="0"/>
    <x v="2"/>
  </r>
  <r>
    <x v="4693"/>
    <x v="0"/>
    <n v="30"/>
    <x v="0"/>
    <x v="0"/>
    <s v="Yes"/>
    <n v="6"/>
    <x v="2"/>
    <x v="0"/>
    <s v="Credit Card"/>
    <n v="53.72"/>
    <x v="4654"/>
    <n v="7"/>
    <n v="3"/>
    <x v="1"/>
    <s v="Lost Customer"/>
    <x v="1"/>
    <x v="0"/>
  </r>
  <r>
    <x v="4694"/>
    <x v="1"/>
    <n v="23"/>
    <x v="0"/>
    <x v="0"/>
    <s v="Yes"/>
    <n v="57"/>
    <x v="0"/>
    <x v="1"/>
    <s v="Credit Card"/>
    <n v="72.510000000000005"/>
    <x v="4655"/>
    <n v="3"/>
    <n v="3"/>
    <x v="0"/>
    <s v="Active Customer"/>
    <x v="0"/>
    <x v="1"/>
  </r>
  <r>
    <x v="4695"/>
    <x v="1"/>
    <n v="61"/>
    <x v="0"/>
    <x v="0"/>
    <s v="No"/>
    <n v="45"/>
    <x v="2"/>
    <x v="1"/>
    <s v="Mailed Check"/>
    <n v="115.41"/>
    <x v="4656"/>
    <n v="8"/>
    <n v="10"/>
    <x v="0"/>
    <s v="Active Customer"/>
    <x v="0"/>
    <x v="1"/>
  </r>
  <r>
    <x v="4696"/>
    <x v="1"/>
    <n v="43"/>
    <x v="0"/>
    <x v="1"/>
    <s v="No"/>
    <n v="14"/>
    <x v="2"/>
    <x v="0"/>
    <s v="Credit Card"/>
    <n v="107.56"/>
    <x v="4657"/>
    <n v="5"/>
    <n v="2"/>
    <x v="1"/>
    <s v="Lost Customer"/>
    <x v="0"/>
    <x v="1"/>
  </r>
  <r>
    <x v="4697"/>
    <x v="0"/>
    <n v="68"/>
    <x v="1"/>
    <x v="1"/>
    <s v="No"/>
    <n v="4"/>
    <x v="1"/>
    <x v="2"/>
    <s v="Credit Card"/>
    <n v="0"/>
    <x v="4658"/>
    <n v="7"/>
    <n v="9"/>
    <x v="0"/>
    <s v="Active Customer"/>
    <x v="1"/>
    <x v="2"/>
  </r>
  <r>
    <x v="4698"/>
    <x v="1"/>
    <n v="50"/>
    <x v="0"/>
    <x v="1"/>
    <s v="Yes"/>
    <n v="38"/>
    <x v="0"/>
    <x v="0"/>
    <s v="Bank Transfer"/>
    <n v="104.36"/>
    <x v="4659"/>
    <n v="3"/>
    <n v="3"/>
    <x v="0"/>
    <s v="Active Customer"/>
    <x v="0"/>
    <x v="1"/>
  </r>
  <r>
    <x v="4699"/>
    <x v="1"/>
    <n v="38"/>
    <x v="0"/>
    <x v="1"/>
    <s v="Yes"/>
    <n v="34"/>
    <x v="1"/>
    <x v="0"/>
    <s v="Bank Transfer"/>
    <n v="67.650000000000006"/>
    <x v="4660"/>
    <n v="7"/>
    <n v="10"/>
    <x v="0"/>
    <s v="Active Customer"/>
    <x v="0"/>
    <x v="0"/>
  </r>
  <r>
    <x v="4700"/>
    <x v="1"/>
    <n v="74"/>
    <x v="1"/>
    <x v="1"/>
    <s v="Yes"/>
    <n v="56"/>
    <x v="2"/>
    <x v="2"/>
    <s v="Credit Card"/>
    <n v="0"/>
    <x v="4661"/>
    <n v="5"/>
    <n v="6"/>
    <x v="0"/>
    <s v="Active Customer"/>
    <x v="0"/>
    <x v="2"/>
  </r>
  <r>
    <x v="4701"/>
    <x v="0"/>
    <n v="56"/>
    <x v="0"/>
    <x v="1"/>
    <s v="Yes"/>
    <n v="66"/>
    <x v="2"/>
    <x v="1"/>
    <s v="Electronic Check"/>
    <n v="102.27"/>
    <x v="4662"/>
    <n v="2"/>
    <n v="5"/>
    <x v="0"/>
    <s v="Active Customer"/>
    <x v="0"/>
    <x v="1"/>
  </r>
  <r>
    <x v="4702"/>
    <x v="0"/>
    <n v="33"/>
    <x v="0"/>
    <x v="1"/>
    <s v="No"/>
    <n v="18"/>
    <x v="2"/>
    <x v="1"/>
    <s v="Bank Transfer"/>
    <n v="114.62"/>
    <x v="4663"/>
    <n v="3"/>
    <n v="3"/>
    <x v="0"/>
    <s v="Active Customer"/>
    <x v="0"/>
    <x v="1"/>
  </r>
  <r>
    <x v="4703"/>
    <x v="1"/>
    <n v="57"/>
    <x v="0"/>
    <x v="1"/>
    <s v="No"/>
    <n v="69"/>
    <x v="2"/>
    <x v="1"/>
    <s v="Credit Card"/>
    <n v="95.74"/>
    <x v="4664"/>
    <n v="8"/>
    <n v="4"/>
    <x v="1"/>
    <s v="Lost Customer"/>
    <x v="0"/>
    <x v="1"/>
  </r>
  <r>
    <x v="4704"/>
    <x v="1"/>
    <n v="50"/>
    <x v="0"/>
    <x v="1"/>
    <s v="No"/>
    <n v="39"/>
    <x v="1"/>
    <x v="1"/>
    <s v="Credit Card"/>
    <n v="42.21"/>
    <x v="4665"/>
    <n v="6"/>
    <n v="7"/>
    <x v="0"/>
    <s v="Active Customer"/>
    <x v="0"/>
    <x v="0"/>
  </r>
  <r>
    <x v="4705"/>
    <x v="0"/>
    <n v="62"/>
    <x v="0"/>
    <x v="0"/>
    <s v="Yes"/>
    <n v="40"/>
    <x v="2"/>
    <x v="1"/>
    <s v="Electronic Check"/>
    <n v="30.88"/>
    <x v="4666"/>
    <n v="1"/>
    <n v="3"/>
    <x v="0"/>
    <s v="Active Customer"/>
    <x v="0"/>
    <x v="2"/>
  </r>
  <r>
    <x v="4706"/>
    <x v="1"/>
    <n v="55"/>
    <x v="0"/>
    <x v="1"/>
    <s v="No"/>
    <n v="51"/>
    <x v="2"/>
    <x v="1"/>
    <s v="Electronic Check"/>
    <n v="81.73"/>
    <x v="4667"/>
    <n v="2"/>
    <n v="1"/>
    <x v="0"/>
    <s v="Active Customer"/>
    <x v="0"/>
    <x v="1"/>
  </r>
  <r>
    <x v="4707"/>
    <x v="0"/>
    <n v="38"/>
    <x v="0"/>
    <x v="0"/>
    <s v="Yes"/>
    <n v="30"/>
    <x v="2"/>
    <x v="0"/>
    <s v="Mailed Check"/>
    <n v="37.229999999999997"/>
    <x v="4668"/>
    <n v="5"/>
    <n v="5"/>
    <x v="0"/>
    <s v="Active Customer"/>
    <x v="0"/>
    <x v="0"/>
  </r>
  <r>
    <x v="4708"/>
    <x v="1"/>
    <n v="57"/>
    <x v="0"/>
    <x v="1"/>
    <s v="No"/>
    <n v="24"/>
    <x v="0"/>
    <x v="1"/>
    <s v="Electronic Check"/>
    <n v="26.37"/>
    <x v="4669"/>
    <n v="6"/>
    <n v="5"/>
    <x v="0"/>
    <s v="Active Customer"/>
    <x v="0"/>
    <x v="2"/>
  </r>
  <r>
    <x v="4709"/>
    <x v="0"/>
    <n v="69"/>
    <x v="0"/>
    <x v="1"/>
    <s v="No"/>
    <n v="46"/>
    <x v="2"/>
    <x v="1"/>
    <s v="Bank Transfer"/>
    <n v="20.86"/>
    <x v="4670"/>
    <n v="6"/>
    <n v="9"/>
    <x v="0"/>
    <s v="Active Customer"/>
    <x v="0"/>
    <x v="2"/>
  </r>
  <r>
    <x v="4710"/>
    <x v="0"/>
    <n v="51"/>
    <x v="0"/>
    <x v="0"/>
    <s v="No"/>
    <n v="12"/>
    <x v="0"/>
    <x v="1"/>
    <s v="Mailed Check"/>
    <n v="72.650000000000006"/>
    <x v="4671"/>
    <n v="5"/>
    <n v="6"/>
    <x v="0"/>
    <s v="Active Customer"/>
    <x v="1"/>
    <x v="1"/>
  </r>
  <r>
    <x v="4711"/>
    <x v="0"/>
    <n v="21"/>
    <x v="0"/>
    <x v="0"/>
    <s v="Yes"/>
    <n v="68"/>
    <x v="2"/>
    <x v="2"/>
    <s v="Credit Card"/>
    <n v="0"/>
    <x v="4672"/>
    <n v="0"/>
    <n v="5"/>
    <x v="0"/>
    <s v="Active Customer"/>
    <x v="0"/>
    <x v="2"/>
  </r>
  <r>
    <x v="4712"/>
    <x v="0"/>
    <n v="30"/>
    <x v="0"/>
    <x v="0"/>
    <s v="Yes"/>
    <n v="56"/>
    <x v="2"/>
    <x v="1"/>
    <s v="Credit Card"/>
    <n v="21.59"/>
    <x v="4673"/>
    <n v="3"/>
    <n v="3"/>
    <x v="0"/>
    <s v="Active Customer"/>
    <x v="0"/>
    <x v="2"/>
  </r>
  <r>
    <x v="4713"/>
    <x v="1"/>
    <n v="33"/>
    <x v="0"/>
    <x v="0"/>
    <s v="No"/>
    <n v="39"/>
    <x v="2"/>
    <x v="1"/>
    <s v="Credit Card"/>
    <n v="52.06"/>
    <x v="4674"/>
    <n v="7"/>
    <n v="4"/>
    <x v="1"/>
    <s v="Lost Customer"/>
    <x v="0"/>
    <x v="0"/>
  </r>
  <r>
    <x v="4714"/>
    <x v="1"/>
    <n v="53"/>
    <x v="0"/>
    <x v="1"/>
    <s v="Yes"/>
    <n v="48"/>
    <x v="2"/>
    <x v="0"/>
    <s v="Electronic Check"/>
    <n v="112.48"/>
    <x v="4675"/>
    <n v="2"/>
    <n v="4"/>
    <x v="0"/>
    <s v="Active Customer"/>
    <x v="0"/>
    <x v="1"/>
  </r>
  <r>
    <x v="4715"/>
    <x v="0"/>
    <n v="73"/>
    <x v="1"/>
    <x v="1"/>
    <s v="No"/>
    <n v="6"/>
    <x v="1"/>
    <x v="0"/>
    <s v="Mailed Check"/>
    <n v="40.57"/>
    <x v="4676"/>
    <n v="2"/>
    <n v="8"/>
    <x v="0"/>
    <s v="Active Customer"/>
    <x v="1"/>
    <x v="0"/>
  </r>
  <r>
    <x v="4716"/>
    <x v="1"/>
    <n v="30"/>
    <x v="0"/>
    <x v="1"/>
    <s v="No"/>
    <n v="46"/>
    <x v="2"/>
    <x v="1"/>
    <s v="Credit Card"/>
    <n v="95.7"/>
    <x v="4677"/>
    <n v="6"/>
    <n v="6"/>
    <x v="0"/>
    <s v="Active Customer"/>
    <x v="0"/>
    <x v="1"/>
  </r>
  <r>
    <x v="4717"/>
    <x v="1"/>
    <n v="64"/>
    <x v="0"/>
    <x v="0"/>
    <s v="Yes"/>
    <n v="50"/>
    <x v="2"/>
    <x v="0"/>
    <s v="Mailed Check"/>
    <n v="50.57"/>
    <x v="4678"/>
    <n v="2"/>
    <n v="2"/>
    <x v="0"/>
    <s v="Active Customer"/>
    <x v="0"/>
    <x v="0"/>
  </r>
  <r>
    <x v="4718"/>
    <x v="1"/>
    <n v="48"/>
    <x v="0"/>
    <x v="0"/>
    <s v="Yes"/>
    <n v="18"/>
    <x v="2"/>
    <x v="1"/>
    <s v="Electronic Check"/>
    <n v="89.5"/>
    <x v="4679"/>
    <n v="8"/>
    <n v="5"/>
    <x v="0"/>
    <s v="Active Customer"/>
    <x v="0"/>
    <x v="1"/>
  </r>
  <r>
    <x v="4719"/>
    <x v="0"/>
    <n v="51"/>
    <x v="0"/>
    <x v="1"/>
    <s v="No"/>
    <n v="52"/>
    <x v="2"/>
    <x v="1"/>
    <s v="Mailed Check"/>
    <n v="36.270000000000003"/>
    <x v="4680"/>
    <n v="7"/>
    <n v="7"/>
    <x v="0"/>
    <s v="Active Customer"/>
    <x v="0"/>
    <x v="0"/>
  </r>
  <r>
    <x v="4720"/>
    <x v="1"/>
    <n v="27"/>
    <x v="0"/>
    <x v="0"/>
    <s v="No"/>
    <n v="32"/>
    <x v="0"/>
    <x v="0"/>
    <s v="Credit Card"/>
    <n v="106.67"/>
    <x v="4681"/>
    <n v="0"/>
    <n v="3"/>
    <x v="0"/>
    <s v="Active Customer"/>
    <x v="0"/>
    <x v="1"/>
  </r>
  <r>
    <x v="4721"/>
    <x v="0"/>
    <n v="72"/>
    <x v="0"/>
    <x v="1"/>
    <s v="No"/>
    <n v="27"/>
    <x v="0"/>
    <x v="2"/>
    <s v="Mailed Check"/>
    <n v="0"/>
    <x v="4682"/>
    <n v="5"/>
    <n v="2"/>
    <x v="0"/>
    <s v="Active Customer"/>
    <x v="0"/>
    <x v="2"/>
  </r>
  <r>
    <x v="4722"/>
    <x v="0"/>
    <n v="30"/>
    <x v="0"/>
    <x v="0"/>
    <s v="Yes"/>
    <n v="3"/>
    <x v="2"/>
    <x v="0"/>
    <s v="Electronic Check"/>
    <n v="54.52"/>
    <x v="4683"/>
    <n v="2"/>
    <n v="3"/>
    <x v="1"/>
    <s v="Lost Customer"/>
    <x v="1"/>
    <x v="0"/>
  </r>
  <r>
    <x v="4723"/>
    <x v="1"/>
    <n v="40"/>
    <x v="0"/>
    <x v="1"/>
    <s v="Yes"/>
    <n v="70"/>
    <x v="0"/>
    <x v="1"/>
    <s v="Mailed Check"/>
    <n v="76.3"/>
    <x v="4684"/>
    <n v="1"/>
    <n v="1"/>
    <x v="0"/>
    <s v="Active Customer"/>
    <x v="0"/>
    <x v="1"/>
  </r>
  <r>
    <x v="4724"/>
    <x v="1"/>
    <n v="51"/>
    <x v="0"/>
    <x v="1"/>
    <s v="Yes"/>
    <n v="59"/>
    <x v="0"/>
    <x v="1"/>
    <s v="Bank Transfer"/>
    <n v="92.97"/>
    <x v="4685"/>
    <n v="3"/>
    <n v="9"/>
    <x v="0"/>
    <s v="Active Customer"/>
    <x v="0"/>
    <x v="1"/>
  </r>
  <r>
    <x v="4725"/>
    <x v="1"/>
    <n v="64"/>
    <x v="1"/>
    <x v="0"/>
    <s v="No"/>
    <n v="72"/>
    <x v="1"/>
    <x v="1"/>
    <s v="Credit Card"/>
    <n v="119.3"/>
    <x v="4686"/>
    <n v="7"/>
    <n v="4"/>
    <x v="1"/>
    <s v="Lost Customer"/>
    <x v="0"/>
    <x v="1"/>
  </r>
  <r>
    <x v="4726"/>
    <x v="0"/>
    <n v="49"/>
    <x v="0"/>
    <x v="1"/>
    <s v="No"/>
    <n v="47"/>
    <x v="2"/>
    <x v="1"/>
    <s v="Bank Transfer"/>
    <n v="68.53"/>
    <x v="4687"/>
    <n v="1"/>
    <n v="4"/>
    <x v="0"/>
    <s v="Active Customer"/>
    <x v="0"/>
    <x v="0"/>
  </r>
  <r>
    <x v="4727"/>
    <x v="1"/>
    <n v="22"/>
    <x v="0"/>
    <x v="0"/>
    <s v="Yes"/>
    <n v="14"/>
    <x v="1"/>
    <x v="0"/>
    <s v="Bank Transfer"/>
    <n v="43.38"/>
    <x v="4688"/>
    <n v="3"/>
    <n v="3"/>
    <x v="0"/>
    <s v="Active Customer"/>
    <x v="0"/>
    <x v="0"/>
  </r>
  <r>
    <x v="4728"/>
    <x v="1"/>
    <n v="32"/>
    <x v="0"/>
    <x v="1"/>
    <s v="No"/>
    <n v="47"/>
    <x v="2"/>
    <x v="1"/>
    <s v="Bank Transfer"/>
    <n v="51.61"/>
    <x v="4689"/>
    <n v="0"/>
    <n v="3"/>
    <x v="0"/>
    <s v="Active Customer"/>
    <x v="0"/>
    <x v="0"/>
  </r>
  <r>
    <x v="4729"/>
    <x v="1"/>
    <n v="26"/>
    <x v="0"/>
    <x v="0"/>
    <s v="No"/>
    <n v="12"/>
    <x v="2"/>
    <x v="0"/>
    <s v="Mailed Check"/>
    <n v="45"/>
    <x v="4188"/>
    <n v="0"/>
    <n v="2"/>
    <x v="1"/>
    <s v="Lost Customer"/>
    <x v="1"/>
    <x v="0"/>
  </r>
  <r>
    <x v="4730"/>
    <x v="0"/>
    <n v="21"/>
    <x v="0"/>
    <x v="0"/>
    <s v="No"/>
    <n v="8"/>
    <x v="2"/>
    <x v="1"/>
    <s v="Credit Card"/>
    <n v="59.56"/>
    <x v="4690"/>
    <n v="2"/>
    <n v="2"/>
    <x v="1"/>
    <s v="Lost Customer"/>
    <x v="1"/>
    <x v="0"/>
  </r>
  <r>
    <x v="4731"/>
    <x v="0"/>
    <n v="57"/>
    <x v="0"/>
    <x v="0"/>
    <s v="No"/>
    <n v="29"/>
    <x v="0"/>
    <x v="1"/>
    <s v="Electronic Check"/>
    <n v="90.33"/>
    <x v="4691"/>
    <n v="3"/>
    <n v="10"/>
    <x v="0"/>
    <s v="Active Customer"/>
    <x v="0"/>
    <x v="1"/>
  </r>
  <r>
    <x v="4732"/>
    <x v="0"/>
    <n v="53"/>
    <x v="0"/>
    <x v="0"/>
    <s v="No"/>
    <n v="51"/>
    <x v="2"/>
    <x v="2"/>
    <s v="Mailed Check"/>
    <n v="0"/>
    <x v="4692"/>
    <n v="8"/>
    <n v="3"/>
    <x v="1"/>
    <s v="Lost Customer"/>
    <x v="0"/>
    <x v="2"/>
  </r>
  <r>
    <x v="4733"/>
    <x v="1"/>
    <n v="50"/>
    <x v="0"/>
    <x v="0"/>
    <s v="No"/>
    <n v="51"/>
    <x v="0"/>
    <x v="1"/>
    <s v="Bank Transfer"/>
    <n v="102.86"/>
    <x v="4693"/>
    <n v="4"/>
    <n v="8"/>
    <x v="0"/>
    <s v="Active Customer"/>
    <x v="0"/>
    <x v="1"/>
  </r>
  <r>
    <x v="4734"/>
    <x v="1"/>
    <n v="20"/>
    <x v="0"/>
    <x v="0"/>
    <s v="Yes"/>
    <n v="5"/>
    <x v="0"/>
    <x v="0"/>
    <s v="Credit Card"/>
    <n v="69.540000000000006"/>
    <x v="4694"/>
    <n v="6"/>
    <n v="7"/>
    <x v="0"/>
    <s v="Active Customer"/>
    <x v="1"/>
    <x v="0"/>
  </r>
  <r>
    <x v="4735"/>
    <x v="1"/>
    <n v="71"/>
    <x v="0"/>
    <x v="1"/>
    <s v="No"/>
    <n v="17"/>
    <x v="2"/>
    <x v="0"/>
    <s v="Bank Transfer"/>
    <n v="64.349999999999994"/>
    <x v="4695"/>
    <n v="6"/>
    <n v="2"/>
    <x v="1"/>
    <s v="Lost Customer"/>
    <x v="0"/>
    <x v="0"/>
  </r>
  <r>
    <x v="4736"/>
    <x v="0"/>
    <n v="62"/>
    <x v="1"/>
    <x v="1"/>
    <s v="No"/>
    <n v="35"/>
    <x v="2"/>
    <x v="1"/>
    <s v="Mailed Check"/>
    <n v="82.11"/>
    <x v="4696"/>
    <n v="2"/>
    <n v="10"/>
    <x v="0"/>
    <s v="Active Customer"/>
    <x v="0"/>
    <x v="1"/>
  </r>
  <r>
    <x v="4737"/>
    <x v="1"/>
    <n v="62"/>
    <x v="0"/>
    <x v="0"/>
    <s v="Yes"/>
    <n v="66"/>
    <x v="0"/>
    <x v="1"/>
    <s v="Electronic Check"/>
    <n v="31.05"/>
    <x v="4697"/>
    <n v="4"/>
    <n v="2"/>
    <x v="0"/>
    <s v="Active Customer"/>
    <x v="0"/>
    <x v="2"/>
  </r>
  <r>
    <x v="4738"/>
    <x v="0"/>
    <n v="73"/>
    <x v="1"/>
    <x v="1"/>
    <s v="Yes"/>
    <n v="27"/>
    <x v="2"/>
    <x v="0"/>
    <s v="Mailed Check"/>
    <n v="111.96"/>
    <x v="4698"/>
    <n v="1"/>
    <n v="8"/>
    <x v="0"/>
    <s v="Active Customer"/>
    <x v="0"/>
    <x v="1"/>
  </r>
  <r>
    <x v="4739"/>
    <x v="0"/>
    <n v="46"/>
    <x v="0"/>
    <x v="0"/>
    <s v="Yes"/>
    <n v="36"/>
    <x v="1"/>
    <x v="0"/>
    <s v="Credit Card"/>
    <n v="20.18"/>
    <x v="4699"/>
    <n v="5"/>
    <n v="1"/>
    <x v="0"/>
    <s v="Active Customer"/>
    <x v="0"/>
    <x v="2"/>
  </r>
  <r>
    <x v="4740"/>
    <x v="1"/>
    <n v="53"/>
    <x v="0"/>
    <x v="1"/>
    <s v="Yes"/>
    <n v="23"/>
    <x v="0"/>
    <x v="1"/>
    <s v="Electronic Check"/>
    <n v="72.13"/>
    <x v="4700"/>
    <n v="6"/>
    <n v="8"/>
    <x v="0"/>
    <s v="Active Customer"/>
    <x v="0"/>
    <x v="1"/>
  </r>
  <r>
    <x v="4741"/>
    <x v="0"/>
    <n v="74"/>
    <x v="0"/>
    <x v="0"/>
    <s v="No"/>
    <n v="25"/>
    <x v="0"/>
    <x v="1"/>
    <s v="Electronic Check"/>
    <n v="40.5"/>
    <x v="4701"/>
    <n v="4"/>
    <n v="2"/>
    <x v="0"/>
    <s v="Active Customer"/>
    <x v="0"/>
    <x v="0"/>
  </r>
  <r>
    <x v="4742"/>
    <x v="0"/>
    <n v="45"/>
    <x v="0"/>
    <x v="1"/>
    <s v="Yes"/>
    <n v="14"/>
    <x v="1"/>
    <x v="0"/>
    <s v="Bank Transfer"/>
    <n v="37.909999999999997"/>
    <x v="4702"/>
    <n v="7"/>
    <n v="8"/>
    <x v="0"/>
    <s v="Active Customer"/>
    <x v="0"/>
    <x v="0"/>
  </r>
  <r>
    <x v="4743"/>
    <x v="1"/>
    <n v="75"/>
    <x v="1"/>
    <x v="0"/>
    <s v="Yes"/>
    <n v="6"/>
    <x v="0"/>
    <x v="1"/>
    <s v="Credit Card"/>
    <n v="84.29"/>
    <x v="4703"/>
    <n v="3"/>
    <n v="6"/>
    <x v="0"/>
    <s v="Active Customer"/>
    <x v="1"/>
    <x v="1"/>
  </r>
  <r>
    <x v="4744"/>
    <x v="0"/>
    <n v="46"/>
    <x v="0"/>
    <x v="1"/>
    <s v="No"/>
    <n v="60"/>
    <x v="1"/>
    <x v="0"/>
    <s v="Mailed Check"/>
    <n v="93.87"/>
    <x v="4704"/>
    <n v="2"/>
    <n v="5"/>
    <x v="0"/>
    <s v="Active Customer"/>
    <x v="0"/>
    <x v="1"/>
  </r>
  <r>
    <x v="4745"/>
    <x v="0"/>
    <n v="22"/>
    <x v="0"/>
    <x v="1"/>
    <s v="No"/>
    <n v="18"/>
    <x v="0"/>
    <x v="1"/>
    <s v="Mailed Check"/>
    <n v="118.55"/>
    <x v="4705"/>
    <n v="5"/>
    <n v="2"/>
    <x v="0"/>
    <s v="Active Customer"/>
    <x v="0"/>
    <x v="1"/>
  </r>
  <r>
    <x v="4746"/>
    <x v="0"/>
    <n v="44"/>
    <x v="0"/>
    <x v="1"/>
    <s v="No"/>
    <n v="62"/>
    <x v="2"/>
    <x v="2"/>
    <s v="Credit Card"/>
    <n v="0"/>
    <x v="4706"/>
    <n v="1"/>
    <n v="2"/>
    <x v="0"/>
    <s v="Active Customer"/>
    <x v="0"/>
    <x v="2"/>
  </r>
  <r>
    <x v="4747"/>
    <x v="0"/>
    <n v="32"/>
    <x v="0"/>
    <x v="1"/>
    <s v="Yes"/>
    <n v="11"/>
    <x v="1"/>
    <x v="1"/>
    <s v="Credit Card"/>
    <n v="28.66"/>
    <x v="4707"/>
    <n v="8"/>
    <n v="1"/>
    <x v="1"/>
    <s v="Lost Customer"/>
    <x v="1"/>
    <x v="2"/>
  </r>
  <r>
    <x v="4748"/>
    <x v="0"/>
    <n v="35"/>
    <x v="0"/>
    <x v="1"/>
    <s v="Yes"/>
    <n v="24"/>
    <x v="2"/>
    <x v="0"/>
    <s v="Electronic Check"/>
    <n v="82.23"/>
    <x v="4708"/>
    <n v="4"/>
    <n v="9"/>
    <x v="0"/>
    <s v="Active Customer"/>
    <x v="0"/>
    <x v="1"/>
  </r>
  <r>
    <x v="4749"/>
    <x v="1"/>
    <n v="27"/>
    <x v="0"/>
    <x v="1"/>
    <s v="No"/>
    <n v="58"/>
    <x v="1"/>
    <x v="0"/>
    <s v="Electronic Check"/>
    <n v="72.7"/>
    <x v="4709"/>
    <n v="7"/>
    <n v="7"/>
    <x v="0"/>
    <s v="Active Customer"/>
    <x v="0"/>
    <x v="1"/>
  </r>
  <r>
    <x v="4750"/>
    <x v="1"/>
    <n v="33"/>
    <x v="0"/>
    <x v="0"/>
    <s v="No"/>
    <n v="69"/>
    <x v="1"/>
    <x v="1"/>
    <s v="Electronic Check"/>
    <n v="104.04"/>
    <x v="4710"/>
    <n v="4"/>
    <n v="8"/>
    <x v="0"/>
    <s v="Active Customer"/>
    <x v="0"/>
    <x v="1"/>
  </r>
  <r>
    <x v="4751"/>
    <x v="0"/>
    <n v="50"/>
    <x v="0"/>
    <x v="0"/>
    <s v="Yes"/>
    <n v="17"/>
    <x v="0"/>
    <x v="1"/>
    <s v="Mailed Check"/>
    <n v="99.8"/>
    <x v="4711"/>
    <n v="4"/>
    <n v="5"/>
    <x v="0"/>
    <s v="Active Customer"/>
    <x v="0"/>
    <x v="1"/>
  </r>
  <r>
    <x v="4752"/>
    <x v="0"/>
    <n v="39"/>
    <x v="0"/>
    <x v="1"/>
    <s v="No"/>
    <n v="38"/>
    <x v="1"/>
    <x v="1"/>
    <s v="Bank Transfer"/>
    <n v="40.56"/>
    <x v="4712"/>
    <n v="8"/>
    <n v="8"/>
    <x v="0"/>
    <s v="Active Customer"/>
    <x v="0"/>
    <x v="0"/>
  </r>
  <r>
    <x v="4753"/>
    <x v="1"/>
    <n v="32"/>
    <x v="0"/>
    <x v="1"/>
    <s v="Yes"/>
    <n v="12"/>
    <x v="2"/>
    <x v="1"/>
    <s v="Electronic Check"/>
    <n v="98.29"/>
    <x v="4713"/>
    <n v="7"/>
    <n v="2"/>
    <x v="1"/>
    <s v="Lost Customer"/>
    <x v="1"/>
    <x v="1"/>
  </r>
  <r>
    <x v="4754"/>
    <x v="0"/>
    <n v="42"/>
    <x v="0"/>
    <x v="0"/>
    <s v="No"/>
    <n v="47"/>
    <x v="2"/>
    <x v="0"/>
    <s v="Electronic Check"/>
    <n v="84.91"/>
    <x v="4714"/>
    <n v="1"/>
    <n v="5"/>
    <x v="0"/>
    <s v="Active Customer"/>
    <x v="0"/>
    <x v="1"/>
  </r>
  <r>
    <x v="4755"/>
    <x v="0"/>
    <n v="50"/>
    <x v="0"/>
    <x v="0"/>
    <s v="Yes"/>
    <n v="49"/>
    <x v="2"/>
    <x v="1"/>
    <s v="Mailed Check"/>
    <n v="90.82"/>
    <x v="4715"/>
    <n v="1"/>
    <n v="4"/>
    <x v="0"/>
    <s v="Active Customer"/>
    <x v="0"/>
    <x v="1"/>
  </r>
  <r>
    <x v="4756"/>
    <x v="1"/>
    <n v="75"/>
    <x v="1"/>
    <x v="1"/>
    <s v="No"/>
    <n v="57"/>
    <x v="0"/>
    <x v="2"/>
    <s v="Bank Transfer"/>
    <n v="0"/>
    <x v="4716"/>
    <n v="2"/>
    <n v="5"/>
    <x v="0"/>
    <s v="Active Customer"/>
    <x v="0"/>
    <x v="2"/>
  </r>
  <r>
    <x v="4757"/>
    <x v="1"/>
    <n v="37"/>
    <x v="0"/>
    <x v="0"/>
    <s v="Yes"/>
    <n v="35"/>
    <x v="1"/>
    <x v="1"/>
    <s v="Electronic Check"/>
    <n v="55.02"/>
    <x v="4717"/>
    <n v="7"/>
    <n v="9"/>
    <x v="0"/>
    <s v="Active Customer"/>
    <x v="0"/>
    <x v="0"/>
  </r>
  <r>
    <x v="4758"/>
    <x v="0"/>
    <n v="50"/>
    <x v="0"/>
    <x v="1"/>
    <s v="Yes"/>
    <n v="14"/>
    <x v="2"/>
    <x v="1"/>
    <s v="Credit Card"/>
    <n v="41.24"/>
    <x v="4718"/>
    <n v="0"/>
    <n v="1"/>
    <x v="1"/>
    <s v="Lost Customer"/>
    <x v="0"/>
    <x v="0"/>
  </r>
  <r>
    <x v="4759"/>
    <x v="0"/>
    <n v="67"/>
    <x v="1"/>
    <x v="0"/>
    <s v="No"/>
    <n v="9"/>
    <x v="2"/>
    <x v="0"/>
    <s v="Electronic Check"/>
    <n v="28.21"/>
    <x v="4719"/>
    <n v="6"/>
    <n v="1"/>
    <x v="1"/>
    <s v="Lost Customer"/>
    <x v="1"/>
    <x v="2"/>
  </r>
  <r>
    <x v="4760"/>
    <x v="1"/>
    <n v="18"/>
    <x v="0"/>
    <x v="0"/>
    <s v="No"/>
    <n v="71"/>
    <x v="2"/>
    <x v="0"/>
    <s v="Credit Card"/>
    <n v="49.01"/>
    <x v="4720"/>
    <n v="6"/>
    <n v="2"/>
    <x v="1"/>
    <s v="Lost Customer"/>
    <x v="0"/>
    <x v="0"/>
  </r>
  <r>
    <x v="4761"/>
    <x v="0"/>
    <n v="49"/>
    <x v="0"/>
    <x v="1"/>
    <s v="No"/>
    <n v="43"/>
    <x v="2"/>
    <x v="0"/>
    <s v="Electronic Check"/>
    <n v="48.02"/>
    <x v="4721"/>
    <n v="7"/>
    <n v="10"/>
    <x v="0"/>
    <s v="Active Customer"/>
    <x v="0"/>
    <x v="0"/>
  </r>
  <r>
    <x v="4762"/>
    <x v="0"/>
    <n v="52"/>
    <x v="0"/>
    <x v="0"/>
    <s v="Yes"/>
    <n v="16"/>
    <x v="2"/>
    <x v="1"/>
    <s v="Electronic Check"/>
    <n v="79.09"/>
    <x v="4722"/>
    <n v="7"/>
    <n v="7"/>
    <x v="0"/>
    <s v="Active Customer"/>
    <x v="0"/>
    <x v="1"/>
  </r>
  <r>
    <x v="4763"/>
    <x v="0"/>
    <n v="18"/>
    <x v="0"/>
    <x v="0"/>
    <s v="No"/>
    <n v="28"/>
    <x v="2"/>
    <x v="1"/>
    <s v="Credit Card"/>
    <n v="55.86"/>
    <x v="4723"/>
    <n v="7"/>
    <n v="1"/>
    <x v="1"/>
    <s v="Lost Customer"/>
    <x v="0"/>
    <x v="0"/>
  </r>
  <r>
    <x v="4764"/>
    <x v="1"/>
    <n v="19"/>
    <x v="0"/>
    <x v="0"/>
    <s v="Yes"/>
    <n v="39"/>
    <x v="2"/>
    <x v="0"/>
    <s v="Electronic Check"/>
    <n v="107.21"/>
    <x v="4724"/>
    <n v="3"/>
    <n v="4"/>
    <x v="0"/>
    <s v="Active Customer"/>
    <x v="0"/>
    <x v="1"/>
  </r>
  <r>
    <x v="4765"/>
    <x v="0"/>
    <n v="18"/>
    <x v="0"/>
    <x v="0"/>
    <s v="Yes"/>
    <n v="6"/>
    <x v="0"/>
    <x v="0"/>
    <s v="Mailed Check"/>
    <n v="91.21"/>
    <x v="4725"/>
    <n v="2"/>
    <n v="8"/>
    <x v="0"/>
    <s v="Active Customer"/>
    <x v="1"/>
    <x v="1"/>
  </r>
  <r>
    <x v="4766"/>
    <x v="0"/>
    <n v="69"/>
    <x v="1"/>
    <x v="1"/>
    <s v="Yes"/>
    <n v="56"/>
    <x v="1"/>
    <x v="0"/>
    <s v="Mailed Check"/>
    <n v="105.04"/>
    <x v="4726"/>
    <n v="6"/>
    <n v="9"/>
    <x v="0"/>
    <s v="Active Customer"/>
    <x v="0"/>
    <x v="1"/>
  </r>
  <r>
    <x v="4767"/>
    <x v="0"/>
    <n v="68"/>
    <x v="0"/>
    <x v="0"/>
    <s v="Yes"/>
    <n v="18"/>
    <x v="2"/>
    <x v="1"/>
    <s v="Credit Card"/>
    <n v="78.77"/>
    <x v="4727"/>
    <n v="7"/>
    <n v="2"/>
    <x v="1"/>
    <s v="Lost Customer"/>
    <x v="0"/>
    <x v="1"/>
  </r>
  <r>
    <x v="4768"/>
    <x v="0"/>
    <n v="63"/>
    <x v="0"/>
    <x v="0"/>
    <s v="Yes"/>
    <n v="44"/>
    <x v="1"/>
    <x v="1"/>
    <s v="Credit Card"/>
    <n v="22.06"/>
    <x v="4728"/>
    <n v="7"/>
    <n v="4"/>
    <x v="1"/>
    <s v="Lost Customer"/>
    <x v="0"/>
    <x v="2"/>
  </r>
  <r>
    <x v="4769"/>
    <x v="1"/>
    <n v="65"/>
    <x v="1"/>
    <x v="1"/>
    <s v="No"/>
    <n v="51"/>
    <x v="1"/>
    <x v="0"/>
    <s v="Bank Transfer"/>
    <n v="29.31"/>
    <x v="4729"/>
    <n v="8"/>
    <n v="3"/>
    <x v="1"/>
    <s v="Lost Customer"/>
    <x v="0"/>
    <x v="2"/>
  </r>
  <r>
    <x v="4770"/>
    <x v="1"/>
    <n v="23"/>
    <x v="0"/>
    <x v="0"/>
    <s v="Yes"/>
    <n v="11"/>
    <x v="1"/>
    <x v="2"/>
    <s v="Mailed Check"/>
    <n v="0"/>
    <x v="4730"/>
    <n v="6"/>
    <n v="3"/>
    <x v="1"/>
    <s v="Lost Customer"/>
    <x v="1"/>
    <x v="2"/>
  </r>
  <r>
    <x v="4771"/>
    <x v="0"/>
    <n v="56"/>
    <x v="0"/>
    <x v="1"/>
    <s v="No"/>
    <n v="58"/>
    <x v="2"/>
    <x v="0"/>
    <s v="Electronic Check"/>
    <n v="22.07"/>
    <x v="4731"/>
    <n v="1"/>
    <n v="8"/>
    <x v="0"/>
    <s v="Active Customer"/>
    <x v="0"/>
    <x v="2"/>
  </r>
  <r>
    <x v="4772"/>
    <x v="0"/>
    <n v="37"/>
    <x v="0"/>
    <x v="0"/>
    <s v="No"/>
    <n v="51"/>
    <x v="1"/>
    <x v="1"/>
    <s v="Mailed Check"/>
    <n v="36.83"/>
    <x v="4732"/>
    <n v="0"/>
    <n v="1"/>
    <x v="0"/>
    <s v="Active Customer"/>
    <x v="0"/>
    <x v="0"/>
  </r>
  <r>
    <x v="4773"/>
    <x v="0"/>
    <n v="20"/>
    <x v="0"/>
    <x v="1"/>
    <s v="Yes"/>
    <n v="11"/>
    <x v="2"/>
    <x v="1"/>
    <s v="Mailed Check"/>
    <n v="34.200000000000003"/>
    <x v="4733"/>
    <n v="1"/>
    <n v="4"/>
    <x v="1"/>
    <s v="Lost Customer"/>
    <x v="1"/>
    <x v="2"/>
  </r>
  <r>
    <x v="4774"/>
    <x v="1"/>
    <n v="49"/>
    <x v="0"/>
    <x v="0"/>
    <s v="Yes"/>
    <n v="16"/>
    <x v="2"/>
    <x v="1"/>
    <s v="Bank Transfer"/>
    <n v="52.98"/>
    <x v="4734"/>
    <n v="0"/>
    <n v="1"/>
    <x v="1"/>
    <s v="Lost Customer"/>
    <x v="0"/>
    <x v="0"/>
  </r>
  <r>
    <x v="4775"/>
    <x v="1"/>
    <n v="41"/>
    <x v="0"/>
    <x v="0"/>
    <s v="Yes"/>
    <n v="69"/>
    <x v="2"/>
    <x v="1"/>
    <s v="Bank Transfer"/>
    <n v="62.98"/>
    <x v="4735"/>
    <n v="0"/>
    <n v="3"/>
    <x v="0"/>
    <s v="Active Customer"/>
    <x v="0"/>
    <x v="0"/>
  </r>
  <r>
    <x v="4776"/>
    <x v="1"/>
    <n v="73"/>
    <x v="0"/>
    <x v="1"/>
    <s v="Yes"/>
    <n v="31"/>
    <x v="1"/>
    <x v="1"/>
    <s v="Bank Transfer"/>
    <n v="71.98"/>
    <x v="4736"/>
    <n v="5"/>
    <n v="3"/>
    <x v="0"/>
    <s v="Active Customer"/>
    <x v="0"/>
    <x v="1"/>
  </r>
  <r>
    <x v="4777"/>
    <x v="0"/>
    <n v="49"/>
    <x v="0"/>
    <x v="0"/>
    <s v="No"/>
    <n v="67"/>
    <x v="2"/>
    <x v="1"/>
    <s v="Credit Card"/>
    <n v="28.53"/>
    <x v="4737"/>
    <n v="4"/>
    <n v="7"/>
    <x v="0"/>
    <s v="Active Customer"/>
    <x v="0"/>
    <x v="2"/>
  </r>
  <r>
    <x v="4778"/>
    <x v="0"/>
    <n v="74"/>
    <x v="1"/>
    <x v="1"/>
    <s v="No"/>
    <n v="67"/>
    <x v="2"/>
    <x v="1"/>
    <s v="Credit Card"/>
    <n v="22.38"/>
    <x v="4738"/>
    <n v="4"/>
    <n v="3"/>
    <x v="0"/>
    <s v="Active Customer"/>
    <x v="0"/>
    <x v="2"/>
  </r>
  <r>
    <x v="4779"/>
    <x v="1"/>
    <n v="57"/>
    <x v="0"/>
    <x v="1"/>
    <s v="Yes"/>
    <n v="40"/>
    <x v="2"/>
    <x v="1"/>
    <s v="Credit Card"/>
    <n v="27.67"/>
    <x v="4739"/>
    <n v="2"/>
    <n v="9"/>
    <x v="0"/>
    <s v="Active Customer"/>
    <x v="0"/>
    <x v="2"/>
  </r>
  <r>
    <x v="4780"/>
    <x v="0"/>
    <n v="61"/>
    <x v="1"/>
    <x v="0"/>
    <s v="No"/>
    <n v="57"/>
    <x v="0"/>
    <x v="0"/>
    <s v="Credit Card"/>
    <n v="71.39"/>
    <x v="4740"/>
    <n v="2"/>
    <n v="4"/>
    <x v="0"/>
    <s v="Active Customer"/>
    <x v="0"/>
    <x v="1"/>
  </r>
  <r>
    <x v="4781"/>
    <x v="1"/>
    <n v="57"/>
    <x v="0"/>
    <x v="1"/>
    <s v="No"/>
    <n v="37"/>
    <x v="1"/>
    <x v="0"/>
    <s v="Mailed Check"/>
    <n v="88.6"/>
    <x v="4741"/>
    <n v="6"/>
    <n v="3"/>
    <x v="1"/>
    <s v="Lost Customer"/>
    <x v="0"/>
    <x v="1"/>
  </r>
  <r>
    <x v="4782"/>
    <x v="1"/>
    <n v="29"/>
    <x v="0"/>
    <x v="0"/>
    <s v="Yes"/>
    <n v="71"/>
    <x v="1"/>
    <x v="1"/>
    <s v="Credit Card"/>
    <n v="93.53"/>
    <x v="4742"/>
    <n v="6"/>
    <n v="10"/>
    <x v="0"/>
    <s v="Active Customer"/>
    <x v="0"/>
    <x v="1"/>
  </r>
  <r>
    <x v="4783"/>
    <x v="0"/>
    <n v="63"/>
    <x v="1"/>
    <x v="0"/>
    <s v="Yes"/>
    <n v="18"/>
    <x v="0"/>
    <x v="1"/>
    <s v="Electronic Check"/>
    <n v="119.23"/>
    <x v="4743"/>
    <n v="1"/>
    <n v="4"/>
    <x v="0"/>
    <s v="Active Customer"/>
    <x v="0"/>
    <x v="1"/>
  </r>
  <r>
    <x v="4784"/>
    <x v="1"/>
    <n v="34"/>
    <x v="0"/>
    <x v="1"/>
    <s v="No"/>
    <n v="33"/>
    <x v="2"/>
    <x v="1"/>
    <s v="Mailed Check"/>
    <n v="26.08"/>
    <x v="4744"/>
    <n v="2"/>
    <n v="1"/>
    <x v="0"/>
    <s v="Active Customer"/>
    <x v="0"/>
    <x v="2"/>
  </r>
  <r>
    <x v="4785"/>
    <x v="1"/>
    <n v="26"/>
    <x v="0"/>
    <x v="0"/>
    <s v="No"/>
    <n v="7"/>
    <x v="0"/>
    <x v="1"/>
    <s v="Bank Transfer"/>
    <n v="81.98"/>
    <x v="4745"/>
    <n v="8"/>
    <n v="10"/>
    <x v="0"/>
    <s v="Active Customer"/>
    <x v="1"/>
    <x v="1"/>
  </r>
  <r>
    <x v="4786"/>
    <x v="1"/>
    <n v="22"/>
    <x v="0"/>
    <x v="0"/>
    <s v="Yes"/>
    <n v="63"/>
    <x v="1"/>
    <x v="0"/>
    <s v="Mailed Check"/>
    <n v="25.62"/>
    <x v="4746"/>
    <n v="1"/>
    <n v="4"/>
    <x v="0"/>
    <s v="Active Customer"/>
    <x v="0"/>
    <x v="2"/>
  </r>
  <r>
    <x v="4787"/>
    <x v="0"/>
    <n v="55"/>
    <x v="0"/>
    <x v="1"/>
    <s v="No"/>
    <n v="23"/>
    <x v="1"/>
    <x v="0"/>
    <s v="Bank Transfer"/>
    <n v="79.22"/>
    <x v="4747"/>
    <n v="3"/>
    <n v="3"/>
    <x v="0"/>
    <s v="Active Customer"/>
    <x v="0"/>
    <x v="1"/>
  </r>
  <r>
    <x v="4788"/>
    <x v="1"/>
    <n v="23"/>
    <x v="0"/>
    <x v="1"/>
    <s v="Yes"/>
    <n v="36"/>
    <x v="0"/>
    <x v="1"/>
    <s v="Credit Card"/>
    <n v="47.06"/>
    <x v="4748"/>
    <n v="0"/>
    <n v="8"/>
    <x v="0"/>
    <s v="Active Customer"/>
    <x v="0"/>
    <x v="0"/>
  </r>
  <r>
    <x v="4789"/>
    <x v="0"/>
    <n v="54"/>
    <x v="0"/>
    <x v="1"/>
    <s v="Yes"/>
    <n v="62"/>
    <x v="2"/>
    <x v="0"/>
    <s v="Electronic Check"/>
    <n v="96.35"/>
    <x v="4749"/>
    <n v="8"/>
    <n v="7"/>
    <x v="0"/>
    <s v="Active Customer"/>
    <x v="0"/>
    <x v="1"/>
  </r>
  <r>
    <x v="4790"/>
    <x v="1"/>
    <n v="65"/>
    <x v="0"/>
    <x v="0"/>
    <s v="No"/>
    <n v="27"/>
    <x v="1"/>
    <x v="2"/>
    <s v="Electronic Check"/>
    <n v="0"/>
    <x v="4750"/>
    <n v="6"/>
    <n v="3"/>
    <x v="1"/>
    <s v="Lost Customer"/>
    <x v="0"/>
    <x v="2"/>
  </r>
  <r>
    <x v="4791"/>
    <x v="0"/>
    <n v="30"/>
    <x v="0"/>
    <x v="1"/>
    <s v="Yes"/>
    <n v="52"/>
    <x v="2"/>
    <x v="0"/>
    <s v="Electronic Check"/>
    <n v="44.85"/>
    <x v="4751"/>
    <n v="7"/>
    <n v="1"/>
    <x v="1"/>
    <s v="Lost Customer"/>
    <x v="0"/>
    <x v="0"/>
  </r>
  <r>
    <x v="4792"/>
    <x v="1"/>
    <n v="67"/>
    <x v="1"/>
    <x v="0"/>
    <s v="No"/>
    <n v="47"/>
    <x v="0"/>
    <x v="0"/>
    <s v="Mailed Check"/>
    <n v="34.18"/>
    <x v="4752"/>
    <n v="4"/>
    <n v="7"/>
    <x v="0"/>
    <s v="Active Customer"/>
    <x v="0"/>
    <x v="2"/>
  </r>
  <r>
    <x v="4793"/>
    <x v="0"/>
    <n v="45"/>
    <x v="0"/>
    <x v="0"/>
    <s v="Yes"/>
    <n v="16"/>
    <x v="1"/>
    <x v="1"/>
    <s v="Electronic Check"/>
    <n v="22.89"/>
    <x v="4753"/>
    <n v="8"/>
    <n v="4"/>
    <x v="1"/>
    <s v="Lost Customer"/>
    <x v="0"/>
    <x v="2"/>
  </r>
  <r>
    <x v="4794"/>
    <x v="0"/>
    <n v="69"/>
    <x v="1"/>
    <x v="0"/>
    <s v="No"/>
    <n v="62"/>
    <x v="1"/>
    <x v="1"/>
    <s v="Credit Card"/>
    <n v="91.05"/>
    <x v="4754"/>
    <n v="8"/>
    <n v="10"/>
    <x v="0"/>
    <s v="Active Customer"/>
    <x v="0"/>
    <x v="1"/>
  </r>
  <r>
    <x v="4795"/>
    <x v="0"/>
    <n v="48"/>
    <x v="0"/>
    <x v="1"/>
    <s v="No"/>
    <n v="71"/>
    <x v="2"/>
    <x v="0"/>
    <s v="Electronic Check"/>
    <n v="82.34"/>
    <x v="4755"/>
    <n v="7"/>
    <n v="1"/>
    <x v="1"/>
    <s v="Lost Customer"/>
    <x v="0"/>
    <x v="1"/>
  </r>
  <r>
    <x v="4796"/>
    <x v="1"/>
    <n v="25"/>
    <x v="0"/>
    <x v="0"/>
    <s v="Yes"/>
    <n v="21"/>
    <x v="0"/>
    <x v="1"/>
    <s v="Credit Card"/>
    <n v="45.64"/>
    <x v="4756"/>
    <n v="5"/>
    <n v="6"/>
    <x v="0"/>
    <s v="Active Customer"/>
    <x v="0"/>
    <x v="0"/>
  </r>
  <r>
    <x v="4797"/>
    <x v="1"/>
    <n v="60"/>
    <x v="0"/>
    <x v="1"/>
    <s v="Yes"/>
    <n v="69"/>
    <x v="1"/>
    <x v="1"/>
    <s v="Mailed Check"/>
    <n v="63.23"/>
    <x v="4757"/>
    <n v="5"/>
    <n v="10"/>
    <x v="0"/>
    <s v="Active Customer"/>
    <x v="0"/>
    <x v="0"/>
  </r>
  <r>
    <x v="4798"/>
    <x v="0"/>
    <n v="55"/>
    <x v="0"/>
    <x v="1"/>
    <s v="No"/>
    <n v="28"/>
    <x v="0"/>
    <x v="0"/>
    <s v="Mailed Check"/>
    <n v="58.99"/>
    <x v="4758"/>
    <n v="0"/>
    <n v="10"/>
    <x v="0"/>
    <s v="Active Customer"/>
    <x v="0"/>
    <x v="0"/>
  </r>
  <r>
    <x v="4799"/>
    <x v="1"/>
    <n v="47"/>
    <x v="0"/>
    <x v="1"/>
    <s v="No"/>
    <n v="5"/>
    <x v="2"/>
    <x v="0"/>
    <s v="Mailed Check"/>
    <n v="32.68"/>
    <x v="4759"/>
    <n v="7"/>
    <n v="9"/>
    <x v="0"/>
    <s v="Active Customer"/>
    <x v="1"/>
    <x v="2"/>
  </r>
  <r>
    <x v="4800"/>
    <x v="1"/>
    <n v="33"/>
    <x v="0"/>
    <x v="1"/>
    <s v="No"/>
    <n v="23"/>
    <x v="2"/>
    <x v="0"/>
    <s v="Bank Transfer"/>
    <n v="95.03"/>
    <x v="4760"/>
    <n v="6"/>
    <n v="1"/>
    <x v="1"/>
    <s v="Lost Customer"/>
    <x v="0"/>
    <x v="1"/>
  </r>
  <r>
    <x v="4801"/>
    <x v="1"/>
    <n v="33"/>
    <x v="0"/>
    <x v="0"/>
    <s v="No"/>
    <n v="7"/>
    <x v="2"/>
    <x v="0"/>
    <s v="Mailed Check"/>
    <n v="110.9"/>
    <x v="4761"/>
    <n v="6"/>
    <n v="10"/>
    <x v="0"/>
    <s v="Active Customer"/>
    <x v="1"/>
    <x v="1"/>
  </r>
  <r>
    <x v="4802"/>
    <x v="1"/>
    <n v="39"/>
    <x v="0"/>
    <x v="1"/>
    <s v="Yes"/>
    <n v="22"/>
    <x v="1"/>
    <x v="1"/>
    <s v="Bank Transfer"/>
    <n v="76.12"/>
    <x v="4762"/>
    <n v="5"/>
    <n v="1"/>
    <x v="0"/>
    <s v="Active Customer"/>
    <x v="0"/>
    <x v="1"/>
  </r>
  <r>
    <x v="4803"/>
    <x v="0"/>
    <n v="60"/>
    <x v="0"/>
    <x v="0"/>
    <s v="No"/>
    <n v="45"/>
    <x v="1"/>
    <x v="0"/>
    <s v="Mailed Check"/>
    <n v="93.61"/>
    <x v="4763"/>
    <n v="8"/>
    <n v="5"/>
    <x v="0"/>
    <s v="Active Customer"/>
    <x v="0"/>
    <x v="1"/>
  </r>
  <r>
    <x v="4804"/>
    <x v="0"/>
    <n v="25"/>
    <x v="0"/>
    <x v="0"/>
    <s v="No"/>
    <n v="4"/>
    <x v="2"/>
    <x v="1"/>
    <s v="Electronic Check"/>
    <n v="21.93"/>
    <x v="4764"/>
    <n v="3"/>
    <n v="9"/>
    <x v="0"/>
    <s v="Active Customer"/>
    <x v="1"/>
    <x v="2"/>
  </r>
  <r>
    <x v="4805"/>
    <x v="1"/>
    <n v="26"/>
    <x v="0"/>
    <x v="1"/>
    <s v="Yes"/>
    <n v="34"/>
    <x v="2"/>
    <x v="2"/>
    <s v="Mailed Check"/>
    <n v="0"/>
    <x v="4765"/>
    <n v="4"/>
    <n v="7"/>
    <x v="0"/>
    <s v="Active Customer"/>
    <x v="0"/>
    <x v="2"/>
  </r>
  <r>
    <x v="4806"/>
    <x v="0"/>
    <n v="73"/>
    <x v="0"/>
    <x v="0"/>
    <s v="Yes"/>
    <n v="66"/>
    <x v="1"/>
    <x v="0"/>
    <s v="Electronic Check"/>
    <n v="105.54"/>
    <x v="4766"/>
    <n v="1"/>
    <n v="5"/>
    <x v="0"/>
    <s v="Active Customer"/>
    <x v="0"/>
    <x v="1"/>
  </r>
  <r>
    <x v="4807"/>
    <x v="1"/>
    <n v="75"/>
    <x v="1"/>
    <x v="1"/>
    <s v="No"/>
    <n v="69"/>
    <x v="0"/>
    <x v="0"/>
    <s v="Bank Transfer"/>
    <n v="22.77"/>
    <x v="4767"/>
    <n v="8"/>
    <n v="10"/>
    <x v="0"/>
    <s v="Active Customer"/>
    <x v="0"/>
    <x v="2"/>
  </r>
  <r>
    <x v="4808"/>
    <x v="1"/>
    <n v="43"/>
    <x v="0"/>
    <x v="1"/>
    <s v="Yes"/>
    <n v="63"/>
    <x v="2"/>
    <x v="1"/>
    <s v="Credit Card"/>
    <n v="97.49"/>
    <x v="4768"/>
    <n v="7"/>
    <n v="8"/>
    <x v="0"/>
    <s v="Active Customer"/>
    <x v="0"/>
    <x v="1"/>
  </r>
  <r>
    <x v="4809"/>
    <x v="0"/>
    <n v="19"/>
    <x v="0"/>
    <x v="1"/>
    <s v="No"/>
    <n v="56"/>
    <x v="1"/>
    <x v="0"/>
    <s v="Mailed Check"/>
    <n v="21.53"/>
    <x v="4769"/>
    <n v="5"/>
    <n v="10"/>
    <x v="0"/>
    <s v="Active Customer"/>
    <x v="0"/>
    <x v="2"/>
  </r>
  <r>
    <x v="4810"/>
    <x v="0"/>
    <n v="67"/>
    <x v="1"/>
    <x v="0"/>
    <s v="No"/>
    <n v="7"/>
    <x v="1"/>
    <x v="1"/>
    <s v="Bank Transfer"/>
    <n v="58.25"/>
    <x v="4770"/>
    <n v="1"/>
    <n v="7"/>
    <x v="0"/>
    <s v="Active Customer"/>
    <x v="1"/>
    <x v="0"/>
  </r>
  <r>
    <x v="4811"/>
    <x v="1"/>
    <n v="23"/>
    <x v="0"/>
    <x v="0"/>
    <s v="Yes"/>
    <n v="59"/>
    <x v="2"/>
    <x v="1"/>
    <s v="Electronic Check"/>
    <n v="104.93"/>
    <x v="4771"/>
    <n v="8"/>
    <n v="6"/>
    <x v="0"/>
    <s v="Active Customer"/>
    <x v="0"/>
    <x v="1"/>
  </r>
  <r>
    <x v="4812"/>
    <x v="0"/>
    <n v="29"/>
    <x v="0"/>
    <x v="1"/>
    <s v="No"/>
    <n v="23"/>
    <x v="1"/>
    <x v="1"/>
    <s v="Credit Card"/>
    <n v="104.46"/>
    <x v="4772"/>
    <n v="3"/>
    <n v="9"/>
    <x v="0"/>
    <s v="Active Customer"/>
    <x v="0"/>
    <x v="1"/>
  </r>
  <r>
    <x v="4813"/>
    <x v="0"/>
    <n v="47"/>
    <x v="0"/>
    <x v="0"/>
    <s v="No"/>
    <n v="49"/>
    <x v="1"/>
    <x v="1"/>
    <s v="Credit Card"/>
    <n v="89.97"/>
    <x v="4773"/>
    <n v="6"/>
    <n v="10"/>
    <x v="0"/>
    <s v="Active Customer"/>
    <x v="0"/>
    <x v="1"/>
  </r>
  <r>
    <x v="4814"/>
    <x v="1"/>
    <n v="57"/>
    <x v="0"/>
    <x v="1"/>
    <s v="Yes"/>
    <n v="5"/>
    <x v="1"/>
    <x v="1"/>
    <s v="Credit Card"/>
    <n v="113.84"/>
    <x v="4774"/>
    <n v="0"/>
    <n v="5"/>
    <x v="0"/>
    <s v="Active Customer"/>
    <x v="1"/>
    <x v="1"/>
  </r>
  <r>
    <x v="4815"/>
    <x v="1"/>
    <n v="63"/>
    <x v="0"/>
    <x v="1"/>
    <s v="Yes"/>
    <n v="34"/>
    <x v="2"/>
    <x v="0"/>
    <s v="Mailed Check"/>
    <n v="71.430000000000007"/>
    <x v="4775"/>
    <n v="1"/>
    <n v="6"/>
    <x v="0"/>
    <s v="Active Customer"/>
    <x v="0"/>
    <x v="1"/>
  </r>
  <r>
    <x v="4816"/>
    <x v="0"/>
    <n v="70"/>
    <x v="1"/>
    <x v="0"/>
    <s v="No"/>
    <n v="12"/>
    <x v="0"/>
    <x v="0"/>
    <s v="Mailed Check"/>
    <n v="116.89"/>
    <x v="4776"/>
    <n v="5"/>
    <n v="6"/>
    <x v="0"/>
    <s v="Active Customer"/>
    <x v="1"/>
    <x v="1"/>
  </r>
  <r>
    <x v="4817"/>
    <x v="0"/>
    <n v="56"/>
    <x v="0"/>
    <x v="0"/>
    <s v="No"/>
    <n v="72"/>
    <x v="0"/>
    <x v="0"/>
    <s v="Bank Transfer"/>
    <n v="69.11"/>
    <x v="4777"/>
    <n v="3"/>
    <n v="7"/>
    <x v="0"/>
    <s v="Active Customer"/>
    <x v="0"/>
    <x v="0"/>
  </r>
  <r>
    <x v="4818"/>
    <x v="0"/>
    <n v="59"/>
    <x v="0"/>
    <x v="0"/>
    <s v="Yes"/>
    <n v="58"/>
    <x v="2"/>
    <x v="0"/>
    <s v="Electronic Check"/>
    <n v="37.26"/>
    <x v="4778"/>
    <n v="6"/>
    <n v="5"/>
    <x v="0"/>
    <s v="Active Customer"/>
    <x v="0"/>
    <x v="0"/>
  </r>
  <r>
    <x v="4819"/>
    <x v="0"/>
    <n v="25"/>
    <x v="0"/>
    <x v="0"/>
    <s v="No"/>
    <n v="54"/>
    <x v="2"/>
    <x v="1"/>
    <s v="Credit Card"/>
    <n v="23.98"/>
    <x v="4779"/>
    <n v="0"/>
    <n v="6"/>
    <x v="0"/>
    <s v="Active Customer"/>
    <x v="0"/>
    <x v="2"/>
  </r>
  <r>
    <x v="4820"/>
    <x v="0"/>
    <n v="39"/>
    <x v="0"/>
    <x v="0"/>
    <s v="No"/>
    <n v="25"/>
    <x v="2"/>
    <x v="2"/>
    <s v="Electronic Check"/>
    <n v="0"/>
    <x v="4780"/>
    <n v="8"/>
    <n v="6"/>
    <x v="0"/>
    <s v="Active Customer"/>
    <x v="0"/>
    <x v="2"/>
  </r>
  <r>
    <x v="4821"/>
    <x v="0"/>
    <n v="42"/>
    <x v="0"/>
    <x v="0"/>
    <s v="Yes"/>
    <n v="23"/>
    <x v="1"/>
    <x v="0"/>
    <s v="Mailed Check"/>
    <n v="36.619999999999997"/>
    <x v="4781"/>
    <n v="5"/>
    <n v="6"/>
    <x v="0"/>
    <s v="Active Customer"/>
    <x v="0"/>
    <x v="0"/>
  </r>
  <r>
    <x v="4822"/>
    <x v="1"/>
    <n v="21"/>
    <x v="0"/>
    <x v="1"/>
    <s v="Yes"/>
    <n v="11"/>
    <x v="2"/>
    <x v="1"/>
    <s v="Electronic Check"/>
    <n v="42.04"/>
    <x v="4782"/>
    <n v="4"/>
    <n v="5"/>
    <x v="1"/>
    <s v="Lost Customer"/>
    <x v="1"/>
    <x v="0"/>
  </r>
  <r>
    <x v="4823"/>
    <x v="1"/>
    <n v="35"/>
    <x v="0"/>
    <x v="0"/>
    <s v="No"/>
    <n v="19"/>
    <x v="2"/>
    <x v="1"/>
    <s v="Credit Card"/>
    <n v="31"/>
    <x v="4783"/>
    <n v="1"/>
    <n v="5"/>
    <x v="0"/>
    <s v="Active Customer"/>
    <x v="0"/>
    <x v="2"/>
  </r>
  <r>
    <x v="4824"/>
    <x v="1"/>
    <n v="75"/>
    <x v="1"/>
    <x v="1"/>
    <s v="No"/>
    <n v="48"/>
    <x v="2"/>
    <x v="1"/>
    <s v="Electronic Check"/>
    <n v="87.91"/>
    <x v="4784"/>
    <n v="5"/>
    <n v="9"/>
    <x v="0"/>
    <s v="Active Customer"/>
    <x v="0"/>
    <x v="1"/>
  </r>
  <r>
    <x v="4825"/>
    <x v="0"/>
    <n v="38"/>
    <x v="0"/>
    <x v="1"/>
    <s v="Yes"/>
    <n v="23"/>
    <x v="2"/>
    <x v="0"/>
    <s v="Electronic Check"/>
    <n v="84.77"/>
    <x v="4785"/>
    <n v="7"/>
    <n v="9"/>
    <x v="0"/>
    <s v="Active Customer"/>
    <x v="0"/>
    <x v="1"/>
  </r>
  <r>
    <x v="4826"/>
    <x v="1"/>
    <n v="32"/>
    <x v="0"/>
    <x v="1"/>
    <s v="No"/>
    <n v="35"/>
    <x v="2"/>
    <x v="0"/>
    <s v="Bank Transfer"/>
    <n v="109.05"/>
    <x v="4786"/>
    <n v="0"/>
    <n v="10"/>
    <x v="0"/>
    <s v="Active Customer"/>
    <x v="0"/>
    <x v="1"/>
  </r>
  <r>
    <x v="4827"/>
    <x v="1"/>
    <n v="74"/>
    <x v="0"/>
    <x v="0"/>
    <s v="Yes"/>
    <n v="14"/>
    <x v="2"/>
    <x v="1"/>
    <s v="Mailed Check"/>
    <n v="81.67"/>
    <x v="4787"/>
    <n v="7"/>
    <n v="1"/>
    <x v="1"/>
    <s v="Lost Customer"/>
    <x v="0"/>
    <x v="1"/>
  </r>
  <r>
    <x v="4828"/>
    <x v="1"/>
    <n v="23"/>
    <x v="0"/>
    <x v="1"/>
    <s v="No"/>
    <n v="35"/>
    <x v="1"/>
    <x v="0"/>
    <s v="Mailed Check"/>
    <n v="67.849999999999994"/>
    <x v="4788"/>
    <n v="5"/>
    <n v="7"/>
    <x v="0"/>
    <s v="Active Customer"/>
    <x v="0"/>
    <x v="0"/>
  </r>
  <r>
    <x v="4829"/>
    <x v="0"/>
    <n v="37"/>
    <x v="0"/>
    <x v="1"/>
    <s v="No"/>
    <n v="41"/>
    <x v="2"/>
    <x v="1"/>
    <s v="Electronic Check"/>
    <n v="94.84"/>
    <x v="4789"/>
    <n v="6"/>
    <n v="6"/>
    <x v="0"/>
    <s v="Active Customer"/>
    <x v="0"/>
    <x v="1"/>
  </r>
  <r>
    <x v="4830"/>
    <x v="0"/>
    <n v="51"/>
    <x v="0"/>
    <x v="1"/>
    <s v="Yes"/>
    <n v="8"/>
    <x v="2"/>
    <x v="0"/>
    <s v="Credit Card"/>
    <n v="28.07"/>
    <x v="4790"/>
    <n v="4"/>
    <n v="4"/>
    <x v="1"/>
    <s v="Lost Customer"/>
    <x v="1"/>
    <x v="2"/>
  </r>
  <r>
    <x v="4831"/>
    <x v="0"/>
    <n v="53"/>
    <x v="0"/>
    <x v="0"/>
    <s v="No"/>
    <n v="42"/>
    <x v="2"/>
    <x v="0"/>
    <s v="Bank Transfer"/>
    <n v="78.31"/>
    <x v="4791"/>
    <n v="6"/>
    <n v="10"/>
    <x v="0"/>
    <s v="Active Customer"/>
    <x v="0"/>
    <x v="1"/>
  </r>
  <r>
    <x v="4832"/>
    <x v="1"/>
    <n v="58"/>
    <x v="0"/>
    <x v="0"/>
    <s v="No"/>
    <n v="2"/>
    <x v="1"/>
    <x v="1"/>
    <s v="Bank Transfer"/>
    <n v="109.41"/>
    <x v="4792"/>
    <n v="6"/>
    <n v="10"/>
    <x v="0"/>
    <s v="Active Customer"/>
    <x v="1"/>
    <x v="1"/>
  </r>
  <r>
    <x v="4833"/>
    <x v="0"/>
    <n v="25"/>
    <x v="0"/>
    <x v="0"/>
    <s v="No"/>
    <n v="25"/>
    <x v="2"/>
    <x v="0"/>
    <s v="Credit Card"/>
    <n v="35.22"/>
    <x v="4793"/>
    <n v="7"/>
    <n v="4"/>
    <x v="1"/>
    <s v="Lost Customer"/>
    <x v="0"/>
    <x v="0"/>
  </r>
  <r>
    <x v="4834"/>
    <x v="0"/>
    <n v="53"/>
    <x v="0"/>
    <x v="0"/>
    <s v="No"/>
    <n v="21"/>
    <x v="0"/>
    <x v="0"/>
    <s v="Mailed Check"/>
    <n v="109.68"/>
    <x v="4794"/>
    <n v="6"/>
    <n v="5"/>
    <x v="0"/>
    <s v="Active Customer"/>
    <x v="0"/>
    <x v="1"/>
  </r>
  <r>
    <x v="4835"/>
    <x v="0"/>
    <n v="49"/>
    <x v="0"/>
    <x v="0"/>
    <s v="No"/>
    <n v="64"/>
    <x v="1"/>
    <x v="1"/>
    <s v="Mailed Check"/>
    <n v="100.26"/>
    <x v="4795"/>
    <n v="5"/>
    <n v="9"/>
    <x v="0"/>
    <s v="Active Customer"/>
    <x v="0"/>
    <x v="1"/>
  </r>
  <r>
    <x v="4836"/>
    <x v="0"/>
    <n v="69"/>
    <x v="0"/>
    <x v="0"/>
    <s v="Yes"/>
    <n v="37"/>
    <x v="2"/>
    <x v="1"/>
    <s v="Bank Transfer"/>
    <n v="109.83"/>
    <x v="4796"/>
    <n v="6"/>
    <n v="3"/>
    <x v="1"/>
    <s v="Lost Customer"/>
    <x v="0"/>
    <x v="1"/>
  </r>
  <r>
    <x v="4837"/>
    <x v="1"/>
    <n v="30"/>
    <x v="0"/>
    <x v="0"/>
    <s v="No"/>
    <n v="15"/>
    <x v="2"/>
    <x v="1"/>
    <s v="Credit Card"/>
    <n v="87.76"/>
    <x v="4797"/>
    <n v="5"/>
    <n v="9"/>
    <x v="0"/>
    <s v="Active Customer"/>
    <x v="0"/>
    <x v="1"/>
  </r>
  <r>
    <x v="4838"/>
    <x v="1"/>
    <n v="51"/>
    <x v="0"/>
    <x v="1"/>
    <s v="Yes"/>
    <n v="43"/>
    <x v="0"/>
    <x v="0"/>
    <s v="Mailed Check"/>
    <n v="21.1"/>
    <x v="4798"/>
    <n v="7"/>
    <n v="9"/>
    <x v="0"/>
    <s v="Active Customer"/>
    <x v="0"/>
    <x v="2"/>
  </r>
  <r>
    <x v="4839"/>
    <x v="1"/>
    <n v="39"/>
    <x v="0"/>
    <x v="1"/>
    <s v="No"/>
    <n v="36"/>
    <x v="0"/>
    <x v="0"/>
    <s v="Credit Card"/>
    <n v="86.05"/>
    <x v="4799"/>
    <n v="5"/>
    <n v="3"/>
    <x v="0"/>
    <s v="Active Customer"/>
    <x v="0"/>
    <x v="1"/>
  </r>
  <r>
    <x v="4840"/>
    <x v="1"/>
    <n v="40"/>
    <x v="0"/>
    <x v="1"/>
    <s v="Yes"/>
    <n v="42"/>
    <x v="2"/>
    <x v="1"/>
    <s v="Bank Transfer"/>
    <n v="45.63"/>
    <x v="4800"/>
    <n v="0"/>
    <n v="10"/>
    <x v="0"/>
    <s v="Active Customer"/>
    <x v="0"/>
    <x v="0"/>
  </r>
  <r>
    <x v="4841"/>
    <x v="0"/>
    <n v="22"/>
    <x v="0"/>
    <x v="0"/>
    <s v="No"/>
    <n v="3"/>
    <x v="2"/>
    <x v="1"/>
    <s v="Mailed Check"/>
    <n v="48.38"/>
    <x v="4801"/>
    <n v="3"/>
    <n v="2"/>
    <x v="1"/>
    <s v="Lost Customer"/>
    <x v="1"/>
    <x v="0"/>
  </r>
  <r>
    <x v="4842"/>
    <x v="0"/>
    <n v="52"/>
    <x v="0"/>
    <x v="1"/>
    <s v="No"/>
    <n v="14"/>
    <x v="2"/>
    <x v="0"/>
    <s v="Bank Transfer"/>
    <n v="97.69"/>
    <x v="4802"/>
    <n v="2"/>
    <n v="6"/>
    <x v="0"/>
    <s v="Active Customer"/>
    <x v="0"/>
    <x v="1"/>
  </r>
  <r>
    <x v="4843"/>
    <x v="1"/>
    <n v="73"/>
    <x v="1"/>
    <x v="0"/>
    <s v="No"/>
    <n v="30"/>
    <x v="2"/>
    <x v="1"/>
    <s v="Bank Transfer"/>
    <n v="67.67"/>
    <x v="4803"/>
    <n v="5"/>
    <n v="2"/>
    <x v="0"/>
    <s v="Active Customer"/>
    <x v="0"/>
    <x v="0"/>
  </r>
  <r>
    <x v="4844"/>
    <x v="1"/>
    <n v="18"/>
    <x v="0"/>
    <x v="0"/>
    <s v="Yes"/>
    <n v="22"/>
    <x v="2"/>
    <x v="1"/>
    <s v="Electronic Check"/>
    <n v="55.55"/>
    <x v="4804"/>
    <n v="0"/>
    <n v="6"/>
    <x v="0"/>
    <s v="Active Customer"/>
    <x v="0"/>
    <x v="0"/>
  </r>
  <r>
    <x v="4845"/>
    <x v="0"/>
    <n v="50"/>
    <x v="0"/>
    <x v="0"/>
    <s v="Yes"/>
    <n v="49"/>
    <x v="2"/>
    <x v="1"/>
    <s v="Electronic Check"/>
    <n v="58.77"/>
    <x v="4805"/>
    <n v="8"/>
    <n v="5"/>
    <x v="0"/>
    <s v="Active Customer"/>
    <x v="0"/>
    <x v="0"/>
  </r>
  <r>
    <x v="4846"/>
    <x v="1"/>
    <n v="44"/>
    <x v="0"/>
    <x v="1"/>
    <s v="No"/>
    <n v="16"/>
    <x v="0"/>
    <x v="1"/>
    <s v="Electronic Check"/>
    <n v="59.29"/>
    <x v="4806"/>
    <n v="1"/>
    <n v="9"/>
    <x v="0"/>
    <s v="Active Customer"/>
    <x v="0"/>
    <x v="0"/>
  </r>
  <r>
    <x v="4847"/>
    <x v="0"/>
    <n v="29"/>
    <x v="0"/>
    <x v="1"/>
    <s v="Yes"/>
    <n v="68"/>
    <x v="0"/>
    <x v="1"/>
    <s v="Electronic Check"/>
    <n v="27.47"/>
    <x v="4807"/>
    <n v="8"/>
    <n v="8"/>
    <x v="0"/>
    <s v="Active Customer"/>
    <x v="0"/>
    <x v="2"/>
  </r>
  <r>
    <x v="4848"/>
    <x v="0"/>
    <n v="71"/>
    <x v="0"/>
    <x v="1"/>
    <s v="No"/>
    <n v="8"/>
    <x v="2"/>
    <x v="1"/>
    <s v="Bank Transfer"/>
    <n v="111.2"/>
    <x v="4808"/>
    <n v="5"/>
    <n v="1"/>
    <x v="1"/>
    <s v="Lost Customer"/>
    <x v="1"/>
    <x v="1"/>
  </r>
  <r>
    <x v="4849"/>
    <x v="0"/>
    <n v="74"/>
    <x v="1"/>
    <x v="1"/>
    <s v="Yes"/>
    <n v="10"/>
    <x v="2"/>
    <x v="0"/>
    <s v="Electronic Check"/>
    <n v="53.35"/>
    <x v="4809"/>
    <n v="6"/>
    <n v="9"/>
    <x v="0"/>
    <s v="Active Customer"/>
    <x v="1"/>
    <x v="0"/>
  </r>
  <r>
    <x v="4850"/>
    <x v="0"/>
    <n v="29"/>
    <x v="0"/>
    <x v="0"/>
    <s v="Yes"/>
    <n v="27"/>
    <x v="1"/>
    <x v="1"/>
    <s v="Mailed Check"/>
    <n v="40.96"/>
    <x v="4810"/>
    <n v="5"/>
    <n v="8"/>
    <x v="0"/>
    <s v="Active Customer"/>
    <x v="0"/>
    <x v="0"/>
  </r>
  <r>
    <x v="4851"/>
    <x v="0"/>
    <n v="47"/>
    <x v="0"/>
    <x v="0"/>
    <s v="No"/>
    <n v="26"/>
    <x v="2"/>
    <x v="0"/>
    <s v="Credit Card"/>
    <n v="83.17"/>
    <x v="4811"/>
    <n v="2"/>
    <n v="10"/>
    <x v="0"/>
    <s v="Active Customer"/>
    <x v="0"/>
    <x v="1"/>
  </r>
  <r>
    <x v="4852"/>
    <x v="0"/>
    <n v="18"/>
    <x v="0"/>
    <x v="1"/>
    <s v="Yes"/>
    <n v="11"/>
    <x v="2"/>
    <x v="1"/>
    <s v="Electronic Check"/>
    <n v="49.62"/>
    <x v="4812"/>
    <n v="2"/>
    <n v="1"/>
    <x v="1"/>
    <s v="Lost Customer"/>
    <x v="1"/>
    <x v="0"/>
  </r>
  <r>
    <x v="4853"/>
    <x v="1"/>
    <n v="48"/>
    <x v="0"/>
    <x v="1"/>
    <s v="Yes"/>
    <n v="46"/>
    <x v="2"/>
    <x v="0"/>
    <s v="Mailed Check"/>
    <n v="58.59"/>
    <x v="4813"/>
    <n v="0"/>
    <n v="10"/>
    <x v="0"/>
    <s v="Active Customer"/>
    <x v="0"/>
    <x v="0"/>
  </r>
  <r>
    <x v="4854"/>
    <x v="0"/>
    <n v="39"/>
    <x v="0"/>
    <x v="1"/>
    <s v="No"/>
    <n v="66"/>
    <x v="2"/>
    <x v="1"/>
    <s v="Credit Card"/>
    <n v="62.13"/>
    <x v="4814"/>
    <n v="0"/>
    <n v="9"/>
    <x v="0"/>
    <s v="Active Customer"/>
    <x v="0"/>
    <x v="0"/>
  </r>
  <r>
    <x v="4855"/>
    <x v="0"/>
    <n v="39"/>
    <x v="0"/>
    <x v="1"/>
    <s v="No"/>
    <n v="43"/>
    <x v="1"/>
    <x v="1"/>
    <s v="Electronic Check"/>
    <n v="69.5"/>
    <x v="4815"/>
    <n v="5"/>
    <n v="5"/>
    <x v="0"/>
    <s v="Active Customer"/>
    <x v="0"/>
    <x v="0"/>
  </r>
  <r>
    <x v="4856"/>
    <x v="0"/>
    <n v="71"/>
    <x v="0"/>
    <x v="0"/>
    <s v="Yes"/>
    <n v="54"/>
    <x v="2"/>
    <x v="2"/>
    <s v="Credit Card"/>
    <n v="0"/>
    <x v="4816"/>
    <n v="6"/>
    <n v="6"/>
    <x v="0"/>
    <s v="Active Customer"/>
    <x v="0"/>
    <x v="2"/>
  </r>
  <r>
    <x v="4857"/>
    <x v="1"/>
    <n v="50"/>
    <x v="0"/>
    <x v="1"/>
    <s v="Yes"/>
    <n v="13"/>
    <x v="2"/>
    <x v="2"/>
    <s v="Mailed Check"/>
    <n v="0"/>
    <x v="4817"/>
    <n v="4"/>
    <n v="2"/>
    <x v="1"/>
    <s v="Lost Customer"/>
    <x v="0"/>
    <x v="2"/>
  </r>
  <r>
    <x v="4858"/>
    <x v="1"/>
    <n v="61"/>
    <x v="0"/>
    <x v="1"/>
    <s v="Yes"/>
    <n v="47"/>
    <x v="2"/>
    <x v="0"/>
    <s v="Mailed Check"/>
    <n v="107.83"/>
    <x v="4818"/>
    <n v="1"/>
    <n v="7"/>
    <x v="0"/>
    <s v="Active Customer"/>
    <x v="0"/>
    <x v="1"/>
  </r>
  <r>
    <x v="4859"/>
    <x v="1"/>
    <n v="55"/>
    <x v="0"/>
    <x v="1"/>
    <s v="No"/>
    <n v="17"/>
    <x v="2"/>
    <x v="0"/>
    <s v="Electronic Check"/>
    <n v="94.64"/>
    <x v="4819"/>
    <n v="2"/>
    <n v="8"/>
    <x v="0"/>
    <s v="Active Customer"/>
    <x v="0"/>
    <x v="1"/>
  </r>
  <r>
    <x v="4860"/>
    <x v="0"/>
    <n v="44"/>
    <x v="0"/>
    <x v="0"/>
    <s v="Yes"/>
    <n v="31"/>
    <x v="2"/>
    <x v="1"/>
    <s v="Bank Transfer"/>
    <n v="90.47"/>
    <x v="4820"/>
    <n v="1"/>
    <n v="10"/>
    <x v="0"/>
    <s v="Active Customer"/>
    <x v="0"/>
    <x v="1"/>
  </r>
  <r>
    <x v="4861"/>
    <x v="0"/>
    <n v="48"/>
    <x v="0"/>
    <x v="1"/>
    <s v="Yes"/>
    <n v="22"/>
    <x v="2"/>
    <x v="0"/>
    <s v="Mailed Check"/>
    <n v="38.31"/>
    <x v="4821"/>
    <n v="7"/>
    <n v="10"/>
    <x v="0"/>
    <s v="Active Customer"/>
    <x v="0"/>
    <x v="0"/>
  </r>
  <r>
    <x v="4862"/>
    <x v="0"/>
    <n v="18"/>
    <x v="0"/>
    <x v="1"/>
    <s v="Yes"/>
    <n v="5"/>
    <x v="0"/>
    <x v="0"/>
    <s v="Credit Card"/>
    <n v="21.08"/>
    <x v="4822"/>
    <n v="0"/>
    <n v="4"/>
    <x v="0"/>
    <s v="Active Customer"/>
    <x v="1"/>
    <x v="2"/>
  </r>
  <r>
    <x v="4863"/>
    <x v="0"/>
    <n v="21"/>
    <x v="0"/>
    <x v="0"/>
    <s v="No"/>
    <n v="45"/>
    <x v="2"/>
    <x v="0"/>
    <s v="Credit Card"/>
    <n v="114.26"/>
    <x v="4823"/>
    <n v="8"/>
    <n v="2"/>
    <x v="1"/>
    <s v="Lost Customer"/>
    <x v="0"/>
    <x v="1"/>
  </r>
  <r>
    <x v="4864"/>
    <x v="0"/>
    <n v="55"/>
    <x v="0"/>
    <x v="1"/>
    <s v="No"/>
    <n v="72"/>
    <x v="2"/>
    <x v="0"/>
    <s v="Bank Transfer"/>
    <n v="81.31"/>
    <x v="4824"/>
    <n v="1"/>
    <n v="8"/>
    <x v="0"/>
    <s v="Active Customer"/>
    <x v="0"/>
    <x v="1"/>
  </r>
  <r>
    <x v="4865"/>
    <x v="1"/>
    <n v="34"/>
    <x v="0"/>
    <x v="0"/>
    <s v="Yes"/>
    <n v="14"/>
    <x v="2"/>
    <x v="1"/>
    <s v="Credit Card"/>
    <n v="30.8"/>
    <x v="4825"/>
    <n v="0"/>
    <n v="6"/>
    <x v="0"/>
    <s v="Active Customer"/>
    <x v="0"/>
    <x v="2"/>
  </r>
  <r>
    <x v="4866"/>
    <x v="0"/>
    <n v="58"/>
    <x v="0"/>
    <x v="1"/>
    <s v="No"/>
    <n v="31"/>
    <x v="2"/>
    <x v="0"/>
    <s v="Mailed Check"/>
    <n v="110.86"/>
    <x v="4826"/>
    <n v="5"/>
    <n v="5"/>
    <x v="0"/>
    <s v="Active Customer"/>
    <x v="0"/>
    <x v="1"/>
  </r>
  <r>
    <x v="4867"/>
    <x v="1"/>
    <n v="71"/>
    <x v="1"/>
    <x v="0"/>
    <s v="Yes"/>
    <n v="6"/>
    <x v="0"/>
    <x v="1"/>
    <s v="Bank Transfer"/>
    <n v="116.47"/>
    <x v="4827"/>
    <n v="5"/>
    <n v="9"/>
    <x v="0"/>
    <s v="Active Customer"/>
    <x v="1"/>
    <x v="1"/>
  </r>
  <r>
    <x v="4868"/>
    <x v="0"/>
    <n v="27"/>
    <x v="0"/>
    <x v="1"/>
    <s v="No"/>
    <n v="43"/>
    <x v="2"/>
    <x v="0"/>
    <s v="Mailed Check"/>
    <n v="90.9"/>
    <x v="4828"/>
    <n v="6"/>
    <n v="4"/>
    <x v="1"/>
    <s v="Lost Customer"/>
    <x v="0"/>
    <x v="1"/>
  </r>
  <r>
    <x v="4869"/>
    <x v="0"/>
    <n v="28"/>
    <x v="0"/>
    <x v="1"/>
    <s v="Yes"/>
    <n v="37"/>
    <x v="2"/>
    <x v="0"/>
    <s v="Mailed Check"/>
    <n v="52.25"/>
    <x v="4829"/>
    <n v="6"/>
    <n v="10"/>
    <x v="0"/>
    <s v="Active Customer"/>
    <x v="0"/>
    <x v="0"/>
  </r>
  <r>
    <x v="4870"/>
    <x v="1"/>
    <n v="48"/>
    <x v="0"/>
    <x v="1"/>
    <s v="Yes"/>
    <n v="62"/>
    <x v="1"/>
    <x v="0"/>
    <s v="Electronic Check"/>
    <n v="104.02"/>
    <x v="4830"/>
    <n v="4"/>
    <n v="10"/>
    <x v="0"/>
    <s v="Active Customer"/>
    <x v="0"/>
    <x v="1"/>
  </r>
  <r>
    <x v="4871"/>
    <x v="1"/>
    <n v="60"/>
    <x v="1"/>
    <x v="1"/>
    <s v="No"/>
    <n v="8"/>
    <x v="0"/>
    <x v="0"/>
    <s v="Bank Transfer"/>
    <n v="74.13"/>
    <x v="4831"/>
    <n v="4"/>
    <n v="6"/>
    <x v="0"/>
    <s v="Active Customer"/>
    <x v="1"/>
    <x v="1"/>
  </r>
  <r>
    <x v="4872"/>
    <x v="0"/>
    <n v="61"/>
    <x v="1"/>
    <x v="1"/>
    <s v="No"/>
    <n v="40"/>
    <x v="0"/>
    <x v="1"/>
    <s v="Electronic Check"/>
    <n v="33.17"/>
    <x v="4832"/>
    <n v="6"/>
    <n v="1"/>
    <x v="1"/>
    <s v="Lost Customer"/>
    <x v="0"/>
    <x v="2"/>
  </r>
  <r>
    <x v="4873"/>
    <x v="0"/>
    <n v="69"/>
    <x v="0"/>
    <x v="1"/>
    <s v="Yes"/>
    <n v="13"/>
    <x v="0"/>
    <x v="0"/>
    <s v="Credit Card"/>
    <n v="102.72"/>
    <x v="4833"/>
    <n v="5"/>
    <n v="3"/>
    <x v="0"/>
    <s v="Active Customer"/>
    <x v="0"/>
    <x v="1"/>
  </r>
  <r>
    <x v="4874"/>
    <x v="1"/>
    <n v="21"/>
    <x v="0"/>
    <x v="1"/>
    <s v="Yes"/>
    <n v="72"/>
    <x v="0"/>
    <x v="1"/>
    <s v="Mailed Check"/>
    <n v="96.48"/>
    <x v="4834"/>
    <n v="2"/>
    <n v="4"/>
    <x v="0"/>
    <s v="Active Customer"/>
    <x v="0"/>
    <x v="1"/>
  </r>
  <r>
    <x v="4875"/>
    <x v="1"/>
    <n v="67"/>
    <x v="1"/>
    <x v="0"/>
    <s v="Yes"/>
    <n v="72"/>
    <x v="2"/>
    <x v="0"/>
    <s v="Bank Transfer"/>
    <n v="96.34"/>
    <x v="4835"/>
    <n v="7"/>
    <n v="9"/>
    <x v="0"/>
    <s v="Active Customer"/>
    <x v="0"/>
    <x v="1"/>
  </r>
  <r>
    <x v="4876"/>
    <x v="0"/>
    <n v="40"/>
    <x v="0"/>
    <x v="0"/>
    <s v="No"/>
    <n v="18"/>
    <x v="0"/>
    <x v="2"/>
    <s v="Mailed Check"/>
    <n v="0"/>
    <x v="4836"/>
    <n v="6"/>
    <n v="10"/>
    <x v="0"/>
    <s v="Active Customer"/>
    <x v="0"/>
    <x v="2"/>
  </r>
  <r>
    <x v="4877"/>
    <x v="0"/>
    <n v="44"/>
    <x v="0"/>
    <x v="1"/>
    <s v="Yes"/>
    <n v="36"/>
    <x v="2"/>
    <x v="2"/>
    <s v="Bank Transfer"/>
    <n v="0"/>
    <x v="4837"/>
    <n v="8"/>
    <n v="1"/>
    <x v="1"/>
    <s v="Lost Customer"/>
    <x v="0"/>
    <x v="2"/>
  </r>
  <r>
    <x v="4878"/>
    <x v="1"/>
    <n v="26"/>
    <x v="0"/>
    <x v="0"/>
    <s v="Yes"/>
    <n v="66"/>
    <x v="1"/>
    <x v="1"/>
    <s v="Bank Transfer"/>
    <n v="64.03"/>
    <x v="4838"/>
    <n v="2"/>
    <n v="6"/>
    <x v="0"/>
    <s v="Active Customer"/>
    <x v="0"/>
    <x v="0"/>
  </r>
  <r>
    <x v="4879"/>
    <x v="0"/>
    <n v="38"/>
    <x v="0"/>
    <x v="0"/>
    <s v="Yes"/>
    <n v="29"/>
    <x v="1"/>
    <x v="0"/>
    <s v="Mailed Check"/>
    <n v="50.78"/>
    <x v="4839"/>
    <n v="1"/>
    <n v="9"/>
    <x v="0"/>
    <s v="Active Customer"/>
    <x v="0"/>
    <x v="0"/>
  </r>
  <r>
    <x v="4880"/>
    <x v="1"/>
    <n v="61"/>
    <x v="1"/>
    <x v="0"/>
    <s v="No"/>
    <n v="50"/>
    <x v="2"/>
    <x v="0"/>
    <s v="Mailed Check"/>
    <n v="82.23"/>
    <x v="4840"/>
    <n v="7"/>
    <n v="10"/>
    <x v="0"/>
    <s v="Active Customer"/>
    <x v="0"/>
    <x v="1"/>
  </r>
  <r>
    <x v="4881"/>
    <x v="0"/>
    <n v="71"/>
    <x v="1"/>
    <x v="0"/>
    <s v="No"/>
    <n v="4"/>
    <x v="2"/>
    <x v="0"/>
    <s v="Electronic Check"/>
    <n v="22.49"/>
    <x v="4841"/>
    <n v="8"/>
    <n v="10"/>
    <x v="0"/>
    <s v="Active Customer"/>
    <x v="1"/>
    <x v="2"/>
  </r>
  <r>
    <x v="4882"/>
    <x v="0"/>
    <n v="23"/>
    <x v="0"/>
    <x v="1"/>
    <s v="No"/>
    <n v="20"/>
    <x v="1"/>
    <x v="1"/>
    <s v="Electronic Check"/>
    <n v="63.45"/>
    <x v="4842"/>
    <n v="3"/>
    <n v="4"/>
    <x v="0"/>
    <s v="Active Customer"/>
    <x v="0"/>
    <x v="0"/>
  </r>
  <r>
    <x v="4883"/>
    <x v="0"/>
    <n v="38"/>
    <x v="0"/>
    <x v="1"/>
    <s v="No"/>
    <n v="55"/>
    <x v="2"/>
    <x v="1"/>
    <s v="Credit Card"/>
    <n v="96.12"/>
    <x v="4843"/>
    <n v="0"/>
    <n v="2"/>
    <x v="0"/>
    <s v="Active Customer"/>
    <x v="0"/>
    <x v="1"/>
  </r>
  <r>
    <x v="4884"/>
    <x v="1"/>
    <n v="63"/>
    <x v="0"/>
    <x v="1"/>
    <s v="Yes"/>
    <n v="45"/>
    <x v="2"/>
    <x v="0"/>
    <s v="Credit Card"/>
    <n v="53.5"/>
    <x v="4844"/>
    <n v="4"/>
    <n v="5"/>
    <x v="0"/>
    <s v="Active Customer"/>
    <x v="0"/>
    <x v="0"/>
  </r>
  <r>
    <x v="4885"/>
    <x v="0"/>
    <n v="74"/>
    <x v="1"/>
    <x v="0"/>
    <s v="No"/>
    <n v="20"/>
    <x v="0"/>
    <x v="1"/>
    <s v="Credit Card"/>
    <n v="35.479999999999997"/>
    <x v="4845"/>
    <n v="6"/>
    <n v="10"/>
    <x v="0"/>
    <s v="Active Customer"/>
    <x v="0"/>
    <x v="0"/>
  </r>
  <r>
    <x v="4886"/>
    <x v="0"/>
    <n v="75"/>
    <x v="0"/>
    <x v="0"/>
    <s v="Yes"/>
    <n v="55"/>
    <x v="2"/>
    <x v="1"/>
    <s v="Bank Transfer"/>
    <n v="92.24"/>
    <x v="4846"/>
    <n v="8"/>
    <n v="9"/>
    <x v="0"/>
    <s v="Active Customer"/>
    <x v="0"/>
    <x v="1"/>
  </r>
  <r>
    <x v="4887"/>
    <x v="1"/>
    <n v="54"/>
    <x v="0"/>
    <x v="1"/>
    <s v="No"/>
    <n v="52"/>
    <x v="1"/>
    <x v="0"/>
    <s v="Electronic Check"/>
    <n v="27.84"/>
    <x v="4847"/>
    <n v="5"/>
    <n v="8"/>
    <x v="0"/>
    <s v="Active Customer"/>
    <x v="0"/>
    <x v="2"/>
  </r>
  <r>
    <x v="4888"/>
    <x v="0"/>
    <n v="69"/>
    <x v="0"/>
    <x v="1"/>
    <s v="No"/>
    <n v="44"/>
    <x v="2"/>
    <x v="1"/>
    <s v="Credit Card"/>
    <n v="106.99"/>
    <x v="4848"/>
    <n v="6"/>
    <n v="5"/>
    <x v="0"/>
    <s v="Active Customer"/>
    <x v="0"/>
    <x v="1"/>
  </r>
  <r>
    <x v="4889"/>
    <x v="1"/>
    <n v="60"/>
    <x v="1"/>
    <x v="0"/>
    <s v="Yes"/>
    <n v="16"/>
    <x v="2"/>
    <x v="0"/>
    <s v="Mailed Check"/>
    <n v="107.6"/>
    <x v="4849"/>
    <n v="6"/>
    <n v="2"/>
    <x v="1"/>
    <s v="Lost Customer"/>
    <x v="0"/>
    <x v="1"/>
  </r>
  <r>
    <x v="4890"/>
    <x v="0"/>
    <n v="50"/>
    <x v="0"/>
    <x v="0"/>
    <s v="No"/>
    <n v="70"/>
    <x v="1"/>
    <x v="1"/>
    <s v="Bank Transfer"/>
    <n v="36.26"/>
    <x v="4850"/>
    <n v="0"/>
    <n v="7"/>
    <x v="0"/>
    <s v="Active Customer"/>
    <x v="0"/>
    <x v="0"/>
  </r>
  <r>
    <x v="4891"/>
    <x v="0"/>
    <n v="74"/>
    <x v="1"/>
    <x v="1"/>
    <s v="Yes"/>
    <n v="45"/>
    <x v="0"/>
    <x v="1"/>
    <s v="Electronic Check"/>
    <n v="79.58"/>
    <x v="4851"/>
    <n v="6"/>
    <n v="9"/>
    <x v="0"/>
    <s v="Active Customer"/>
    <x v="0"/>
    <x v="1"/>
  </r>
  <r>
    <x v="4892"/>
    <x v="0"/>
    <n v="52"/>
    <x v="0"/>
    <x v="1"/>
    <s v="Yes"/>
    <n v="51"/>
    <x v="2"/>
    <x v="0"/>
    <s v="Bank Transfer"/>
    <n v="34.47"/>
    <x v="4852"/>
    <n v="1"/>
    <n v="8"/>
    <x v="0"/>
    <s v="Active Customer"/>
    <x v="0"/>
    <x v="2"/>
  </r>
  <r>
    <x v="4893"/>
    <x v="1"/>
    <n v="44"/>
    <x v="0"/>
    <x v="0"/>
    <s v="Yes"/>
    <n v="12"/>
    <x v="0"/>
    <x v="1"/>
    <s v="Credit Card"/>
    <n v="66.489999999999995"/>
    <x v="4853"/>
    <n v="7"/>
    <n v="6"/>
    <x v="0"/>
    <s v="Active Customer"/>
    <x v="1"/>
    <x v="0"/>
  </r>
  <r>
    <x v="4894"/>
    <x v="0"/>
    <n v="43"/>
    <x v="0"/>
    <x v="1"/>
    <s v="Yes"/>
    <n v="53"/>
    <x v="1"/>
    <x v="2"/>
    <s v="Mailed Check"/>
    <n v="0"/>
    <x v="4854"/>
    <n v="5"/>
    <n v="1"/>
    <x v="0"/>
    <s v="Active Customer"/>
    <x v="0"/>
    <x v="2"/>
  </r>
  <r>
    <x v="4895"/>
    <x v="1"/>
    <n v="22"/>
    <x v="0"/>
    <x v="1"/>
    <s v="No"/>
    <n v="9"/>
    <x v="1"/>
    <x v="0"/>
    <s v="Electronic Check"/>
    <n v="88.66"/>
    <x v="4855"/>
    <n v="5"/>
    <n v="2"/>
    <x v="0"/>
    <s v="Active Customer"/>
    <x v="1"/>
    <x v="1"/>
  </r>
  <r>
    <x v="4896"/>
    <x v="1"/>
    <n v="30"/>
    <x v="0"/>
    <x v="0"/>
    <s v="No"/>
    <n v="63"/>
    <x v="2"/>
    <x v="1"/>
    <s v="Bank Transfer"/>
    <n v="111.96"/>
    <x v="4856"/>
    <n v="5"/>
    <n v="7"/>
    <x v="0"/>
    <s v="Active Customer"/>
    <x v="0"/>
    <x v="1"/>
  </r>
  <r>
    <x v="4897"/>
    <x v="1"/>
    <n v="45"/>
    <x v="0"/>
    <x v="0"/>
    <s v="No"/>
    <n v="46"/>
    <x v="1"/>
    <x v="1"/>
    <s v="Mailed Check"/>
    <n v="39.49"/>
    <x v="4857"/>
    <n v="0"/>
    <n v="7"/>
    <x v="0"/>
    <s v="Active Customer"/>
    <x v="0"/>
    <x v="0"/>
  </r>
  <r>
    <x v="4898"/>
    <x v="1"/>
    <n v="49"/>
    <x v="0"/>
    <x v="1"/>
    <s v="No"/>
    <n v="15"/>
    <x v="2"/>
    <x v="2"/>
    <s v="Mailed Check"/>
    <n v="0"/>
    <x v="3246"/>
    <n v="6"/>
    <n v="5"/>
    <x v="1"/>
    <s v="Lost Customer"/>
    <x v="0"/>
    <x v="2"/>
  </r>
  <r>
    <x v="4899"/>
    <x v="0"/>
    <n v="57"/>
    <x v="0"/>
    <x v="0"/>
    <s v="Yes"/>
    <n v="26"/>
    <x v="2"/>
    <x v="2"/>
    <s v="Electronic Check"/>
    <n v="0"/>
    <x v="4858"/>
    <n v="5"/>
    <n v="10"/>
    <x v="0"/>
    <s v="Active Customer"/>
    <x v="0"/>
    <x v="2"/>
  </r>
  <r>
    <x v="4900"/>
    <x v="0"/>
    <n v="73"/>
    <x v="0"/>
    <x v="1"/>
    <s v="Yes"/>
    <n v="54"/>
    <x v="2"/>
    <x v="1"/>
    <s v="Electronic Check"/>
    <n v="59.98"/>
    <x v="4859"/>
    <n v="3"/>
    <n v="7"/>
    <x v="0"/>
    <s v="Active Customer"/>
    <x v="0"/>
    <x v="0"/>
  </r>
  <r>
    <x v="4901"/>
    <x v="1"/>
    <n v="23"/>
    <x v="0"/>
    <x v="0"/>
    <s v="No"/>
    <n v="42"/>
    <x v="2"/>
    <x v="1"/>
    <s v="Electronic Check"/>
    <n v="100.32"/>
    <x v="4860"/>
    <n v="2"/>
    <n v="8"/>
    <x v="0"/>
    <s v="Active Customer"/>
    <x v="0"/>
    <x v="1"/>
  </r>
  <r>
    <x v="4902"/>
    <x v="1"/>
    <n v="55"/>
    <x v="0"/>
    <x v="1"/>
    <s v="No"/>
    <n v="5"/>
    <x v="2"/>
    <x v="1"/>
    <s v="Bank Transfer"/>
    <n v="59.57"/>
    <x v="4861"/>
    <n v="0"/>
    <n v="7"/>
    <x v="0"/>
    <s v="Active Customer"/>
    <x v="1"/>
    <x v="0"/>
  </r>
  <r>
    <x v="4903"/>
    <x v="0"/>
    <n v="21"/>
    <x v="0"/>
    <x v="0"/>
    <s v="No"/>
    <n v="37"/>
    <x v="0"/>
    <x v="1"/>
    <s v="Credit Card"/>
    <n v="83.43"/>
    <x v="4862"/>
    <n v="3"/>
    <n v="10"/>
    <x v="0"/>
    <s v="Active Customer"/>
    <x v="0"/>
    <x v="1"/>
  </r>
  <r>
    <x v="4904"/>
    <x v="0"/>
    <n v="20"/>
    <x v="0"/>
    <x v="1"/>
    <s v="Yes"/>
    <n v="27"/>
    <x v="2"/>
    <x v="1"/>
    <s v="Electronic Check"/>
    <n v="24.84"/>
    <x v="4863"/>
    <n v="1"/>
    <n v="8"/>
    <x v="0"/>
    <s v="Active Customer"/>
    <x v="0"/>
    <x v="2"/>
  </r>
  <r>
    <x v="4905"/>
    <x v="0"/>
    <n v="26"/>
    <x v="0"/>
    <x v="1"/>
    <s v="Yes"/>
    <n v="3"/>
    <x v="1"/>
    <x v="0"/>
    <s v="Bank Transfer"/>
    <n v="92.37"/>
    <x v="4864"/>
    <n v="0"/>
    <n v="7"/>
    <x v="0"/>
    <s v="Active Customer"/>
    <x v="1"/>
    <x v="1"/>
  </r>
  <r>
    <x v="4906"/>
    <x v="0"/>
    <n v="41"/>
    <x v="0"/>
    <x v="0"/>
    <s v="No"/>
    <n v="43"/>
    <x v="2"/>
    <x v="0"/>
    <s v="Credit Card"/>
    <n v="85.34"/>
    <x v="4865"/>
    <n v="6"/>
    <n v="6"/>
    <x v="0"/>
    <s v="Active Customer"/>
    <x v="0"/>
    <x v="1"/>
  </r>
  <r>
    <x v="4907"/>
    <x v="1"/>
    <n v="22"/>
    <x v="0"/>
    <x v="1"/>
    <s v="No"/>
    <n v="14"/>
    <x v="2"/>
    <x v="1"/>
    <s v="Credit Card"/>
    <n v="116.13"/>
    <x v="4866"/>
    <n v="6"/>
    <n v="4"/>
    <x v="1"/>
    <s v="Lost Customer"/>
    <x v="0"/>
    <x v="1"/>
  </r>
  <r>
    <x v="4908"/>
    <x v="1"/>
    <n v="64"/>
    <x v="1"/>
    <x v="0"/>
    <s v="No"/>
    <n v="51"/>
    <x v="0"/>
    <x v="1"/>
    <s v="Electronic Check"/>
    <n v="57.74"/>
    <x v="4867"/>
    <n v="0"/>
    <n v="2"/>
    <x v="0"/>
    <s v="Active Customer"/>
    <x v="0"/>
    <x v="0"/>
  </r>
  <r>
    <x v="4909"/>
    <x v="0"/>
    <n v="22"/>
    <x v="0"/>
    <x v="0"/>
    <s v="Yes"/>
    <n v="64"/>
    <x v="1"/>
    <x v="2"/>
    <s v="Mailed Check"/>
    <n v="0"/>
    <x v="357"/>
    <n v="2"/>
    <n v="9"/>
    <x v="0"/>
    <s v="Active Customer"/>
    <x v="0"/>
    <x v="2"/>
  </r>
  <r>
    <x v="4910"/>
    <x v="1"/>
    <n v="22"/>
    <x v="0"/>
    <x v="1"/>
    <s v="No"/>
    <n v="43"/>
    <x v="2"/>
    <x v="0"/>
    <s v="Electronic Check"/>
    <n v="112.27"/>
    <x v="4868"/>
    <n v="5"/>
    <n v="10"/>
    <x v="0"/>
    <s v="Active Customer"/>
    <x v="0"/>
    <x v="1"/>
  </r>
  <r>
    <x v="4911"/>
    <x v="0"/>
    <n v="31"/>
    <x v="0"/>
    <x v="0"/>
    <s v="Yes"/>
    <n v="33"/>
    <x v="2"/>
    <x v="2"/>
    <s v="Electronic Check"/>
    <n v="0"/>
    <x v="4869"/>
    <n v="3"/>
    <n v="7"/>
    <x v="0"/>
    <s v="Active Customer"/>
    <x v="0"/>
    <x v="2"/>
  </r>
  <r>
    <x v="4912"/>
    <x v="0"/>
    <n v="68"/>
    <x v="1"/>
    <x v="0"/>
    <s v="Yes"/>
    <n v="63"/>
    <x v="2"/>
    <x v="1"/>
    <s v="Electronic Check"/>
    <n v="105"/>
    <x v="4870"/>
    <n v="1"/>
    <n v="6"/>
    <x v="0"/>
    <s v="Active Customer"/>
    <x v="0"/>
    <x v="1"/>
  </r>
  <r>
    <x v="4913"/>
    <x v="0"/>
    <n v="44"/>
    <x v="0"/>
    <x v="0"/>
    <s v="Yes"/>
    <n v="3"/>
    <x v="2"/>
    <x v="1"/>
    <s v="Electronic Check"/>
    <n v="83.32"/>
    <x v="4871"/>
    <n v="2"/>
    <n v="8"/>
    <x v="0"/>
    <s v="Active Customer"/>
    <x v="1"/>
    <x v="1"/>
  </r>
  <r>
    <x v="4914"/>
    <x v="0"/>
    <n v="72"/>
    <x v="1"/>
    <x v="1"/>
    <s v="Yes"/>
    <n v="34"/>
    <x v="2"/>
    <x v="0"/>
    <s v="Credit Card"/>
    <n v="116.18"/>
    <x v="4872"/>
    <n v="8"/>
    <n v="7"/>
    <x v="0"/>
    <s v="Active Customer"/>
    <x v="0"/>
    <x v="1"/>
  </r>
  <r>
    <x v="4915"/>
    <x v="1"/>
    <n v="47"/>
    <x v="0"/>
    <x v="1"/>
    <s v="Yes"/>
    <n v="40"/>
    <x v="2"/>
    <x v="2"/>
    <s v="Electronic Check"/>
    <n v="0"/>
    <x v="3491"/>
    <n v="6"/>
    <n v="10"/>
    <x v="0"/>
    <s v="Active Customer"/>
    <x v="0"/>
    <x v="2"/>
  </r>
  <r>
    <x v="4916"/>
    <x v="1"/>
    <n v="29"/>
    <x v="0"/>
    <x v="1"/>
    <s v="Yes"/>
    <n v="12"/>
    <x v="0"/>
    <x v="0"/>
    <s v="Electronic Check"/>
    <n v="117.6"/>
    <x v="4873"/>
    <n v="3"/>
    <n v="6"/>
    <x v="0"/>
    <s v="Active Customer"/>
    <x v="1"/>
    <x v="1"/>
  </r>
  <r>
    <x v="4917"/>
    <x v="1"/>
    <n v="32"/>
    <x v="0"/>
    <x v="0"/>
    <s v="Yes"/>
    <n v="41"/>
    <x v="2"/>
    <x v="0"/>
    <s v="Credit Card"/>
    <n v="79.03"/>
    <x v="4874"/>
    <n v="8"/>
    <n v="2"/>
    <x v="1"/>
    <s v="Lost Customer"/>
    <x v="0"/>
    <x v="1"/>
  </r>
  <r>
    <x v="4918"/>
    <x v="1"/>
    <n v="41"/>
    <x v="0"/>
    <x v="0"/>
    <s v="No"/>
    <n v="66"/>
    <x v="1"/>
    <x v="0"/>
    <s v="Electronic Check"/>
    <n v="52.76"/>
    <x v="4875"/>
    <n v="6"/>
    <n v="9"/>
    <x v="0"/>
    <s v="Active Customer"/>
    <x v="0"/>
    <x v="0"/>
  </r>
  <r>
    <x v="4919"/>
    <x v="0"/>
    <n v="35"/>
    <x v="0"/>
    <x v="0"/>
    <s v="Yes"/>
    <n v="43"/>
    <x v="1"/>
    <x v="1"/>
    <s v="Credit Card"/>
    <n v="79.05"/>
    <x v="4876"/>
    <n v="0"/>
    <n v="10"/>
    <x v="0"/>
    <s v="Active Customer"/>
    <x v="0"/>
    <x v="1"/>
  </r>
  <r>
    <x v="4920"/>
    <x v="0"/>
    <n v="51"/>
    <x v="0"/>
    <x v="0"/>
    <s v="No"/>
    <n v="70"/>
    <x v="2"/>
    <x v="1"/>
    <s v="Credit Card"/>
    <n v="59.39"/>
    <x v="4877"/>
    <n v="5"/>
    <n v="7"/>
    <x v="0"/>
    <s v="Active Customer"/>
    <x v="0"/>
    <x v="0"/>
  </r>
  <r>
    <x v="4921"/>
    <x v="1"/>
    <n v="46"/>
    <x v="0"/>
    <x v="1"/>
    <s v="Yes"/>
    <n v="54"/>
    <x v="0"/>
    <x v="0"/>
    <s v="Credit Card"/>
    <n v="83.99"/>
    <x v="4878"/>
    <n v="0"/>
    <n v="5"/>
    <x v="0"/>
    <s v="Active Customer"/>
    <x v="0"/>
    <x v="1"/>
  </r>
  <r>
    <x v="4922"/>
    <x v="1"/>
    <n v="33"/>
    <x v="0"/>
    <x v="0"/>
    <s v="No"/>
    <n v="46"/>
    <x v="0"/>
    <x v="0"/>
    <s v="Electronic Check"/>
    <n v="112.34"/>
    <x v="4879"/>
    <n v="6"/>
    <n v="6"/>
    <x v="0"/>
    <s v="Active Customer"/>
    <x v="0"/>
    <x v="1"/>
  </r>
  <r>
    <x v="4923"/>
    <x v="1"/>
    <n v="24"/>
    <x v="0"/>
    <x v="0"/>
    <s v="Yes"/>
    <n v="23"/>
    <x v="2"/>
    <x v="0"/>
    <s v="Electronic Check"/>
    <n v="63.46"/>
    <x v="4880"/>
    <n v="4"/>
    <n v="1"/>
    <x v="0"/>
    <s v="Active Customer"/>
    <x v="0"/>
    <x v="0"/>
  </r>
  <r>
    <x v="4924"/>
    <x v="0"/>
    <n v="51"/>
    <x v="0"/>
    <x v="1"/>
    <s v="No"/>
    <n v="57"/>
    <x v="2"/>
    <x v="1"/>
    <s v="Bank Transfer"/>
    <n v="95.46"/>
    <x v="4881"/>
    <n v="2"/>
    <n v="4"/>
    <x v="0"/>
    <s v="Active Customer"/>
    <x v="0"/>
    <x v="1"/>
  </r>
  <r>
    <x v="4925"/>
    <x v="0"/>
    <n v="50"/>
    <x v="0"/>
    <x v="0"/>
    <s v="Yes"/>
    <n v="25"/>
    <x v="2"/>
    <x v="0"/>
    <s v="Credit Card"/>
    <n v="60.36"/>
    <x v="4882"/>
    <n v="6"/>
    <n v="9"/>
    <x v="0"/>
    <s v="Active Customer"/>
    <x v="0"/>
    <x v="0"/>
  </r>
  <r>
    <x v="4926"/>
    <x v="1"/>
    <n v="51"/>
    <x v="0"/>
    <x v="0"/>
    <s v="Yes"/>
    <n v="6"/>
    <x v="2"/>
    <x v="0"/>
    <s v="Mailed Check"/>
    <n v="53.22"/>
    <x v="4883"/>
    <n v="4"/>
    <n v="2"/>
    <x v="1"/>
    <s v="Lost Customer"/>
    <x v="1"/>
    <x v="0"/>
  </r>
  <r>
    <x v="4927"/>
    <x v="1"/>
    <n v="36"/>
    <x v="0"/>
    <x v="0"/>
    <s v="Yes"/>
    <n v="18"/>
    <x v="2"/>
    <x v="0"/>
    <s v="Electronic Check"/>
    <n v="47.14"/>
    <x v="4884"/>
    <n v="4"/>
    <n v="5"/>
    <x v="0"/>
    <s v="Active Customer"/>
    <x v="0"/>
    <x v="0"/>
  </r>
  <r>
    <x v="4928"/>
    <x v="1"/>
    <n v="68"/>
    <x v="1"/>
    <x v="1"/>
    <s v="Yes"/>
    <n v="40"/>
    <x v="0"/>
    <x v="1"/>
    <s v="Electronic Check"/>
    <n v="72.099999999999994"/>
    <x v="4885"/>
    <n v="6"/>
    <n v="4"/>
    <x v="1"/>
    <s v="Lost Customer"/>
    <x v="0"/>
    <x v="1"/>
  </r>
  <r>
    <x v="4929"/>
    <x v="1"/>
    <n v="26"/>
    <x v="0"/>
    <x v="0"/>
    <s v="Yes"/>
    <n v="62"/>
    <x v="2"/>
    <x v="0"/>
    <s v="Bank Transfer"/>
    <n v="117.92"/>
    <x v="4886"/>
    <n v="8"/>
    <n v="4"/>
    <x v="1"/>
    <s v="Lost Customer"/>
    <x v="0"/>
    <x v="1"/>
  </r>
  <r>
    <x v="4930"/>
    <x v="1"/>
    <n v="20"/>
    <x v="0"/>
    <x v="1"/>
    <s v="No"/>
    <n v="63"/>
    <x v="1"/>
    <x v="0"/>
    <s v="Bank Transfer"/>
    <n v="118.94"/>
    <x v="4887"/>
    <n v="7"/>
    <n v="5"/>
    <x v="0"/>
    <s v="Active Customer"/>
    <x v="0"/>
    <x v="1"/>
  </r>
  <r>
    <x v="4931"/>
    <x v="0"/>
    <n v="22"/>
    <x v="0"/>
    <x v="0"/>
    <s v="No"/>
    <n v="60"/>
    <x v="1"/>
    <x v="0"/>
    <s v="Mailed Check"/>
    <n v="81.52"/>
    <x v="4888"/>
    <n v="4"/>
    <n v="6"/>
    <x v="0"/>
    <s v="Active Customer"/>
    <x v="0"/>
    <x v="1"/>
  </r>
  <r>
    <x v="4932"/>
    <x v="1"/>
    <n v="29"/>
    <x v="0"/>
    <x v="1"/>
    <s v="Yes"/>
    <n v="33"/>
    <x v="2"/>
    <x v="1"/>
    <s v="Credit Card"/>
    <n v="60.23"/>
    <x v="4889"/>
    <n v="2"/>
    <n v="9"/>
    <x v="0"/>
    <s v="Active Customer"/>
    <x v="0"/>
    <x v="0"/>
  </r>
  <r>
    <x v="4933"/>
    <x v="0"/>
    <n v="25"/>
    <x v="0"/>
    <x v="0"/>
    <s v="No"/>
    <n v="40"/>
    <x v="1"/>
    <x v="0"/>
    <s v="Bank Transfer"/>
    <n v="89.03"/>
    <x v="4890"/>
    <n v="8"/>
    <n v="3"/>
    <x v="1"/>
    <s v="Lost Customer"/>
    <x v="0"/>
    <x v="1"/>
  </r>
  <r>
    <x v="4934"/>
    <x v="1"/>
    <n v="38"/>
    <x v="0"/>
    <x v="1"/>
    <s v="No"/>
    <n v="10"/>
    <x v="2"/>
    <x v="1"/>
    <s v="Mailed Check"/>
    <n v="42.07"/>
    <x v="4891"/>
    <n v="0"/>
    <n v="7"/>
    <x v="0"/>
    <s v="Active Customer"/>
    <x v="1"/>
    <x v="0"/>
  </r>
  <r>
    <x v="4935"/>
    <x v="0"/>
    <n v="62"/>
    <x v="1"/>
    <x v="0"/>
    <s v="No"/>
    <n v="28"/>
    <x v="2"/>
    <x v="0"/>
    <s v="Mailed Check"/>
    <n v="80.95"/>
    <x v="4892"/>
    <n v="4"/>
    <n v="3"/>
    <x v="0"/>
    <s v="Active Customer"/>
    <x v="0"/>
    <x v="1"/>
  </r>
  <r>
    <x v="4936"/>
    <x v="1"/>
    <n v="51"/>
    <x v="0"/>
    <x v="1"/>
    <s v="No"/>
    <n v="40"/>
    <x v="1"/>
    <x v="1"/>
    <s v="Electronic Check"/>
    <n v="50.77"/>
    <x v="4893"/>
    <n v="4"/>
    <n v="6"/>
    <x v="0"/>
    <s v="Active Customer"/>
    <x v="0"/>
    <x v="0"/>
  </r>
  <r>
    <x v="4937"/>
    <x v="1"/>
    <n v="68"/>
    <x v="0"/>
    <x v="1"/>
    <s v="No"/>
    <n v="22"/>
    <x v="1"/>
    <x v="1"/>
    <s v="Electronic Check"/>
    <n v="51.05"/>
    <x v="4894"/>
    <n v="6"/>
    <n v="7"/>
    <x v="0"/>
    <s v="Active Customer"/>
    <x v="0"/>
    <x v="0"/>
  </r>
  <r>
    <x v="4938"/>
    <x v="1"/>
    <n v="26"/>
    <x v="0"/>
    <x v="0"/>
    <s v="No"/>
    <n v="56"/>
    <x v="1"/>
    <x v="2"/>
    <s v="Bank Transfer"/>
    <n v="0"/>
    <x v="4895"/>
    <n v="7"/>
    <n v="3"/>
    <x v="1"/>
    <s v="Lost Customer"/>
    <x v="0"/>
    <x v="2"/>
  </r>
  <r>
    <x v="4939"/>
    <x v="1"/>
    <n v="43"/>
    <x v="0"/>
    <x v="1"/>
    <s v="No"/>
    <n v="61"/>
    <x v="2"/>
    <x v="0"/>
    <s v="Mailed Check"/>
    <n v="79.459999999999994"/>
    <x v="4896"/>
    <n v="1"/>
    <n v="10"/>
    <x v="0"/>
    <s v="Active Customer"/>
    <x v="0"/>
    <x v="1"/>
  </r>
  <r>
    <x v="4940"/>
    <x v="1"/>
    <n v="30"/>
    <x v="0"/>
    <x v="0"/>
    <s v="No"/>
    <n v="54"/>
    <x v="1"/>
    <x v="1"/>
    <s v="Mailed Check"/>
    <n v="65.56"/>
    <x v="4897"/>
    <n v="1"/>
    <n v="6"/>
    <x v="0"/>
    <s v="Active Customer"/>
    <x v="0"/>
    <x v="0"/>
  </r>
  <r>
    <x v="4941"/>
    <x v="0"/>
    <n v="28"/>
    <x v="0"/>
    <x v="0"/>
    <s v="No"/>
    <n v="29"/>
    <x v="2"/>
    <x v="0"/>
    <s v="Electronic Check"/>
    <n v="42.19"/>
    <x v="4898"/>
    <n v="0"/>
    <n v="8"/>
    <x v="0"/>
    <s v="Active Customer"/>
    <x v="0"/>
    <x v="0"/>
  </r>
  <r>
    <x v="4942"/>
    <x v="0"/>
    <n v="46"/>
    <x v="0"/>
    <x v="1"/>
    <s v="No"/>
    <n v="21"/>
    <x v="1"/>
    <x v="1"/>
    <s v="Mailed Check"/>
    <n v="71.34"/>
    <x v="4899"/>
    <n v="3"/>
    <n v="4"/>
    <x v="0"/>
    <s v="Active Customer"/>
    <x v="0"/>
    <x v="1"/>
  </r>
  <r>
    <x v="4943"/>
    <x v="1"/>
    <n v="54"/>
    <x v="0"/>
    <x v="1"/>
    <s v="Yes"/>
    <n v="51"/>
    <x v="0"/>
    <x v="1"/>
    <s v="Mailed Check"/>
    <n v="29.3"/>
    <x v="4900"/>
    <n v="8"/>
    <n v="4"/>
    <x v="1"/>
    <s v="Lost Customer"/>
    <x v="0"/>
    <x v="2"/>
  </r>
  <r>
    <x v="4944"/>
    <x v="0"/>
    <n v="65"/>
    <x v="0"/>
    <x v="1"/>
    <s v="Yes"/>
    <n v="40"/>
    <x v="2"/>
    <x v="1"/>
    <s v="Mailed Check"/>
    <n v="87.87"/>
    <x v="4901"/>
    <n v="3"/>
    <n v="6"/>
    <x v="0"/>
    <s v="Active Customer"/>
    <x v="0"/>
    <x v="1"/>
  </r>
  <r>
    <x v="4945"/>
    <x v="1"/>
    <n v="33"/>
    <x v="0"/>
    <x v="0"/>
    <s v="No"/>
    <n v="13"/>
    <x v="2"/>
    <x v="0"/>
    <s v="Mailed Check"/>
    <n v="116.39"/>
    <x v="4902"/>
    <n v="5"/>
    <n v="4"/>
    <x v="1"/>
    <s v="Lost Customer"/>
    <x v="0"/>
    <x v="1"/>
  </r>
  <r>
    <x v="4946"/>
    <x v="1"/>
    <n v="44"/>
    <x v="0"/>
    <x v="0"/>
    <s v="Yes"/>
    <n v="19"/>
    <x v="1"/>
    <x v="0"/>
    <s v="Electronic Check"/>
    <n v="53.05"/>
    <x v="4903"/>
    <n v="7"/>
    <n v="4"/>
    <x v="1"/>
    <s v="Lost Customer"/>
    <x v="0"/>
    <x v="0"/>
  </r>
  <r>
    <x v="4947"/>
    <x v="1"/>
    <n v="21"/>
    <x v="0"/>
    <x v="0"/>
    <s v="Yes"/>
    <n v="64"/>
    <x v="0"/>
    <x v="1"/>
    <s v="Credit Card"/>
    <n v="73.09"/>
    <x v="4904"/>
    <n v="4"/>
    <n v="4"/>
    <x v="0"/>
    <s v="Active Customer"/>
    <x v="0"/>
    <x v="1"/>
  </r>
  <r>
    <x v="4948"/>
    <x v="0"/>
    <n v="51"/>
    <x v="0"/>
    <x v="0"/>
    <s v="No"/>
    <n v="7"/>
    <x v="2"/>
    <x v="1"/>
    <s v="Mailed Check"/>
    <n v="85.38"/>
    <x v="4905"/>
    <n v="8"/>
    <n v="9"/>
    <x v="0"/>
    <s v="Active Customer"/>
    <x v="1"/>
    <x v="1"/>
  </r>
  <r>
    <x v="4949"/>
    <x v="1"/>
    <n v="48"/>
    <x v="0"/>
    <x v="0"/>
    <s v="No"/>
    <n v="32"/>
    <x v="2"/>
    <x v="1"/>
    <s v="Electronic Check"/>
    <n v="118.55"/>
    <x v="4906"/>
    <n v="7"/>
    <n v="4"/>
    <x v="1"/>
    <s v="Lost Customer"/>
    <x v="0"/>
    <x v="1"/>
  </r>
  <r>
    <x v="4950"/>
    <x v="1"/>
    <n v="41"/>
    <x v="0"/>
    <x v="0"/>
    <s v="Yes"/>
    <n v="69"/>
    <x v="2"/>
    <x v="1"/>
    <s v="Credit Card"/>
    <n v="58.25"/>
    <x v="4907"/>
    <n v="3"/>
    <n v="6"/>
    <x v="0"/>
    <s v="Active Customer"/>
    <x v="0"/>
    <x v="0"/>
  </r>
  <r>
    <x v="4951"/>
    <x v="0"/>
    <n v="74"/>
    <x v="1"/>
    <x v="1"/>
    <s v="Yes"/>
    <n v="32"/>
    <x v="1"/>
    <x v="0"/>
    <s v="Mailed Check"/>
    <n v="40.28"/>
    <x v="4908"/>
    <n v="2"/>
    <n v="3"/>
    <x v="0"/>
    <s v="Active Customer"/>
    <x v="0"/>
    <x v="0"/>
  </r>
  <r>
    <x v="4952"/>
    <x v="0"/>
    <n v="49"/>
    <x v="0"/>
    <x v="0"/>
    <s v="No"/>
    <n v="2"/>
    <x v="2"/>
    <x v="1"/>
    <s v="Credit Card"/>
    <n v="89.19"/>
    <x v="4909"/>
    <n v="2"/>
    <n v="9"/>
    <x v="0"/>
    <s v="Active Customer"/>
    <x v="1"/>
    <x v="1"/>
  </r>
  <r>
    <x v="4953"/>
    <x v="1"/>
    <n v="34"/>
    <x v="0"/>
    <x v="0"/>
    <s v="Yes"/>
    <n v="27"/>
    <x v="1"/>
    <x v="2"/>
    <s v="Mailed Check"/>
    <n v="0"/>
    <x v="4910"/>
    <n v="4"/>
    <n v="3"/>
    <x v="0"/>
    <s v="Active Customer"/>
    <x v="0"/>
    <x v="2"/>
  </r>
  <r>
    <x v="4954"/>
    <x v="0"/>
    <n v="69"/>
    <x v="1"/>
    <x v="0"/>
    <s v="Yes"/>
    <n v="59"/>
    <x v="0"/>
    <x v="1"/>
    <s v="Electronic Check"/>
    <n v="106.71"/>
    <x v="4911"/>
    <n v="2"/>
    <n v="1"/>
    <x v="0"/>
    <s v="Active Customer"/>
    <x v="0"/>
    <x v="1"/>
  </r>
  <r>
    <x v="4955"/>
    <x v="1"/>
    <n v="40"/>
    <x v="0"/>
    <x v="1"/>
    <s v="No"/>
    <n v="69"/>
    <x v="1"/>
    <x v="1"/>
    <s v="Bank Transfer"/>
    <n v="43.75"/>
    <x v="4912"/>
    <n v="6"/>
    <n v="10"/>
    <x v="0"/>
    <s v="Active Customer"/>
    <x v="0"/>
    <x v="0"/>
  </r>
  <r>
    <x v="4956"/>
    <x v="0"/>
    <n v="28"/>
    <x v="0"/>
    <x v="0"/>
    <s v="Yes"/>
    <n v="58"/>
    <x v="2"/>
    <x v="2"/>
    <s v="Mailed Check"/>
    <n v="0"/>
    <x v="4913"/>
    <n v="0"/>
    <n v="4"/>
    <x v="0"/>
    <s v="Active Customer"/>
    <x v="0"/>
    <x v="2"/>
  </r>
  <r>
    <x v="4957"/>
    <x v="1"/>
    <n v="67"/>
    <x v="1"/>
    <x v="0"/>
    <s v="No"/>
    <n v="40"/>
    <x v="1"/>
    <x v="1"/>
    <s v="Credit Card"/>
    <n v="34.42"/>
    <x v="4914"/>
    <n v="4"/>
    <n v="5"/>
    <x v="0"/>
    <s v="Active Customer"/>
    <x v="0"/>
    <x v="2"/>
  </r>
  <r>
    <x v="4958"/>
    <x v="0"/>
    <n v="28"/>
    <x v="0"/>
    <x v="1"/>
    <s v="No"/>
    <n v="60"/>
    <x v="2"/>
    <x v="1"/>
    <s v="Credit Card"/>
    <n v="72.69"/>
    <x v="4915"/>
    <n v="6"/>
    <n v="1"/>
    <x v="1"/>
    <s v="Lost Customer"/>
    <x v="0"/>
    <x v="1"/>
  </r>
  <r>
    <x v="4959"/>
    <x v="0"/>
    <n v="61"/>
    <x v="0"/>
    <x v="1"/>
    <s v="No"/>
    <n v="48"/>
    <x v="2"/>
    <x v="0"/>
    <s v="Bank Transfer"/>
    <n v="94.02"/>
    <x v="4916"/>
    <n v="0"/>
    <n v="6"/>
    <x v="0"/>
    <s v="Active Customer"/>
    <x v="0"/>
    <x v="1"/>
  </r>
  <r>
    <x v="4960"/>
    <x v="0"/>
    <n v="43"/>
    <x v="0"/>
    <x v="0"/>
    <s v="No"/>
    <n v="66"/>
    <x v="1"/>
    <x v="0"/>
    <s v="Electronic Check"/>
    <n v="53.97"/>
    <x v="4917"/>
    <n v="2"/>
    <n v="8"/>
    <x v="0"/>
    <s v="Active Customer"/>
    <x v="0"/>
    <x v="0"/>
  </r>
  <r>
    <x v="4961"/>
    <x v="1"/>
    <n v="23"/>
    <x v="0"/>
    <x v="0"/>
    <s v="Yes"/>
    <n v="46"/>
    <x v="2"/>
    <x v="0"/>
    <s v="Credit Card"/>
    <n v="74.239999999999995"/>
    <x v="4918"/>
    <n v="1"/>
    <n v="4"/>
    <x v="0"/>
    <s v="Active Customer"/>
    <x v="0"/>
    <x v="1"/>
  </r>
  <r>
    <x v="4962"/>
    <x v="0"/>
    <n v="35"/>
    <x v="0"/>
    <x v="1"/>
    <s v="Yes"/>
    <n v="26"/>
    <x v="1"/>
    <x v="1"/>
    <s v="Electronic Check"/>
    <n v="87.79"/>
    <x v="4919"/>
    <n v="0"/>
    <n v="9"/>
    <x v="0"/>
    <s v="Active Customer"/>
    <x v="0"/>
    <x v="1"/>
  </r>
  <r>
    <x v="4963"/>
    <x v="0"/>
    <n v="75"/>
    <x v="1"/>
    <x v="1"/>
    <s v="Yes"/>
    <n v="67"/>
    <x v="2"/>
    <x v="1"/>
    <s v="Credit Card"/>
    <n v="28.35"/>
    <x v="4920"/>
    <n v="6"/>
    <n v="3"/>
    <x v="1"/>
    <s v="Lost Customer"/>
    <x v="0"/>
    <x v="2"/>
  </r>
  <r>
    <x v="4964"/>
    <x v="0"/>
    <n v="38"/>
    <x v="0"/>
    <x v="1"/>
    <s v="No"/>
    <n v="16"/>
    <x v="0"/>
    <x v="1"/>
    <s v="Mailed Check"/>
    <n v="26.31"/>
    <x v="4921"/>
    <n v="7"/>
    <n v="6"/>
    <x v="0"/>
    <s v="Active Customer"/>
    <x v="0"/>
    <x v="2"/>
  </r>
  <r>
    <x v="4965"/>
    <x v="0"/>
    <n v="59"/>
    <x v="0"/>
    <x v="0"/>
    <s v="No"/>
    <n v="36"/>
    <x v="2"/>
    <x v="1"/>
    <s v="Electronic Check"/>
    <n v="60.29"/>
    <x v="4922"/>
    <n v="2"/>
    <n v="10"/>
    <x v="0"/>
    <s v="Active Customer"/>
    <x v="0"/>
    <x v="0"/>
  </r>
  <r>
    <x v="4966"/>
    <x v="0"/>
    <n v="72"/>
    <x v="0"/>
    <x v="1"/>
    <s v="No"/>
    <n v="62"/>
    <x v="2"/>
    <x v="1"/>
    <s v="Bank Transfer"/>
    <n v="41.51"/>
    <x v="4923"/>
    <n v="2"/>
    <n v="10"/>
    <x v="0"/>
    <s v="Active Customer"/>
    <x v="0"/>
    <x v="0"/>
  </r>
  <r>
    <x v="4967"/>
    <x v="1"/>
    <n v="67"/>
    <x v="1"/>
    <x v="1"/>
    <s v="No"/>
    <n v="7"/>
    <x v="2"/>
    <x v="2"/>
    <s v="Bank Transfer"/>
    <n v="0"/>
    <x v="4924"/>
    <n v="0"/>
    <n v="1"/>
    <x v="1"/>
    <s v="Lost Customer"/>
    <x v="1"/>
    <x v="2"/>
  </r>
  <r>
    <x v="4968"/>
    <x v="0"/>
    <n v="23"/>
    <x v="0"/>
    <x v="1"/>
    <s v="Yes"/>
    <n v="65"/>
    <x v="1"/>
    <x v="0"/>
    <s v="Mailed Check"/>
    <n v="41.88"/>
    <x v="4925"/>
    <n v="5"/>
    <n v="6"/>
    <x v="0"/>
    <s v="Active Customer"/>
    <x v="0"/>
    <x v="0"/>
  </r>
  <r>
    <x v="4969"/>
    <x v="0"/>
    <n v="35"/>
    <x v="0"/>
    <x v="0"/>
    <s v="No"/>
    <n v="22"/>
    <x v="0"/>
    <x v="1"/>
    <s v="Bank Transfer"/>
    <n v="47.57"/>
    <x v="4926"/>
    <n v="4"/>
    <n v="6"/>
    <x v="0"/>
    <s v="Active Customer"/>
    <x v="0"/>
    <x v="0"/>
  </r>
  <r>
    <x v="4970"/>
    <x v="0"/>
    <n v="56"/>
    <x v="0"/>
    <x v="1"/>
    <s v="Yes"/>
    <n v="52"/>
    <x v="2"/>
    <x v="1"/>
    <s v="Electronic Check"/>
    <n v="107.65"/>
    <x v="4927"/>
    <n v="3"/>
    <n v="6"/>
    <x v="0"/>
    <s v="Active Customer"/>
    <x v="0"/>
    <x v="1"/>
  </r>
  <r>
    <x v="4971"/>
    <x v="0"/>
    <n v="28"/>
    <x v="0"/>
    <x v="1"/>
    <s v="No"/>
    <n v="21"/>
    <x v="2"/>
    <x v="2"/>
    <s v="Electronic Check"/>
    <n v="0"/>
    <x v="4928"/>
    <n v="2"/>
    <n v="5"/>
    <x v="0"/>
    <s v="Active Customer"/>
    <x v="0"/>
    <x v="2"/>
  </r>
  <r>
    <x v="4972"/>
    <x v="1"/>
    <n v="63"/>
    <x v="0"/>
    <x v="1"/>
    <s v="No"/>
    <n v="26"/>
    <x v="2"/>
    <x v="1"/>
    <s v="Bank Transfer"/>
    <n v="74.36"/>
    <x v="4929"/>
    <n v="8"/>
    <n v="1"/>
    <x v="1"/>
    <s v="Lost Customer"/>
    <x v="0"/>
    <x v="1"/>
  </r>
  <r>
    <x v="4973"/>
    <x v="0"/>
    <n v="53"/>
    <x v="0"/>
    <x v="1"/>
    <s v="Yes"/>
    <n v="3"/>
    <x v="2"/>
    <x v="1"/>
    <s v="Electronic Check"/>
    <n v="50.99"/>
    <x v="4930"/>
    <n v="3"/>
    <n v="2"/>
    <x v="1"/>
    <s v="Lost Customer"/>
    <x v="1"/>
    <x v="0"/>
  </r>
  <r>
    <x v="4974"/>
    <x v="1"/>
    <n v="64"/>
    <x v="1"/>
    <x v="1"/>
    <s v="No"/>
    <n v="2"/>
    <x v="2"/>
    <x v="1"/>
    <s v="Credit Card"/>
    <n v="115.86"/>
    <x v="4931"/>
    <n v="7"/>
    <n v="7"/>
    <x v="0"/>
    <s v="Active Customer"/>
    <x v="1"/>
    <x v="1"/>
  </r>
  <r>
    <x v="4975"/>
    <x v="0"/>
    <n v="59"/>
    <x v="0"/>
    <x v="1"/>
    <s v="No"/>
    <n v="47"/>
    <x v="2"/>
    <x v="0"/>
    <s v="Credit Card"/>
    <n v="70.680000000000007"/>
    <x v="4932"/>
    <n v="2"/>
    <n v="2"/>
    <x v="0"/>
    <s v="Active Customer"/>
    <x v="0"/>
    <x v="1"/>
  </r>
  <r>
    <x v="4976"/>
    <x v="0"/>
    <n v="66"/>
    <x v="1"/>
    <x v="0"/>
    <s v="No"/>
    <n v="27"/>
    <x v="0"/>
    <x v="0"/>
    <s v="Electronic Check"/>
    <n v="88.63"/>
    <x v="4933"/>
    <n v="5"/>
    <n v="8"/>
    <x v="0"/>
    <s v="Active Customer"/>
    <x v="0"/>
    <x v="1"/>
  </r>
  <r>
    <x v="4977"/>
    <x v="1"/>
    <n v="69"/>
    <x v="1"/>
    <x v="0"/>
    <s v="Yes"/>
    <n v="3"/>
    <x v="2"/>
    <x v="0"/>
    <s v="Electronic Check"/>
    <n v="73.709999999999994"/>
    <x v="4934"/>
    <n v="6"/>
    <n v="7"/>
    <x v="0"/>
    <s v="Active Customer"/>
    <x v="1"/>
    <x v="1"/>
  </r>
  <r>
    <x v="4978"/>
    <x v="1"/>
    <n v="70"/>
    <x v="1"/>
    <x v="1"/>
    <s v="Yes"/>
    <n v="11"/>
    <x v="0"/>
    <x v="1"/>
    <s v="Mailed Check"/>
    <n v="68.22"/>
    <x v="4935"/>
    <n v="2"/>
    <n v="3"/>
    <x v="0"/>
    <s v="Active Customer"/>
    <x v="1"/>
    <x v="0"/>
  </r>
  <r>
    <x v="4979"/>
    <x v="0"/>
    <n v="19"/>
    <x v="0"/>
    <x v="0"/>
    <s v="No"/>
    <n v="52"/>
    <x v="2"/>
    <x v="0"/>
    <s v="Electronic Check"/>
    <n v="64.569999999999993"/>
    <x v="4936"/>
    <n v="2"/>
    <n v="1"/>
    <x v="0"/>
    <s v="Active Customer"/>
    <x v="0"/>
    <x v="0"/>
  </r>
  <r>
    <x v="4980"/>
    <x v="0"/>
    <n v="64"/>
    <x v="1"/>
    <x v="0"/>
    <s v="No"/>
    <n v="42"/>
    <x v="2"/>
    <x v="1"/>
    <s v="Electronic Check"/>
    <n v="21.07"/>
    <x v="4937"/>
    <n v="7"/>
    <n v="4"/>
    <x v="1"/>
    <s v="Lost Customer"/>
    <x v="0"/>
    <x v="2"/>
  </r>
  <r>
    <x v="4981"/>
    <x v="0"/>
    <n v="62"/>
    <x v="1"/>
    <x v="1"/>
    <s v="No"/>
    <n v="12"/>
    <x v="0"/>
    <x v="0"/>
    <s v="Credit Card"/>
    <n v="114.42"/>
    <x v="4938"/>
    <n v="6"/>
    <n v="6"/>
    <x v="0"/>
    <s v="Active Customer"/>
    <x v="1"/>
    <x v="1"/>
  </r>
  <r>
    <x v="4982"/>
    <x v="0"/>
    <n v="20"/>
    <x v="0"/>
    <x v="0"/>
    <s v="Yes"/>
    <n v="4"/>
    <x v="2"/>
    <x v="0"/>
    <s v="Bank Transfer"/>
    <n v="66.569999999999993"/>
    <x v="4939"/>
    <n v="2"/>
    <n v="4"/>
    <x v="1"/>
    <s v="Lost Customer"/>
    <x v="1"/>
    <x v="0"/>
  </r>
  <r>
    <x v="4983"/>
    <x v="1"/>
    <n v="36"/>
    <x v="0"/>
    <x v="0"/>
    <s v="No"/>
    <n v="61"/>
    <x v="1"/>
    <x v="0"/>
    <s v="Bank Transfer"/>
    <n v="110.29"/>
    <x v="4940"/>
    <n v="1"/>
    <n v="4"/>
    <x v="0"/>
    <s v="Active Customer"/>
    <x v="0"/>
    <x v="1"/>
  </r>
  <r>
    <x v="4984"/>
    <x v="1"/>
    <n v="41"/>
    <x v="0"/>
    <x v="1"/>
    <s v="Yes"/>
    <n v="31"/>
    <x v="2"/>
    <x v="0"/>
    <s v="Mailed Check"/>
    <n v="42.17"/>
    <x v="4941"/>
    <n v="4"/>
    <n v="6"/>
    <x v="0"/>
    <s v="Active Customer"/>
    <x v="0"/>
    <x v="0"/>
  </r>
  <r>
    <x v="4985"/>
    <x v="1"/>
    <n v="71"/>
    <x v="0"/>
    <x v="0"/>
    <s v="No"/>
    <n v="64"/>
    <x v="1"/>
    <x v="0"/>
    <s v="Credit Card"/>
    <n v="98.64"/>
    <x v="4942"/>
    <n v="3"/>
    <n v="1"/>
    <x v="0"/>
    <s v="Active Customer"/>
    <x v="0"/>
    <x v="1"/>
  </r>
  <r>
    <x v="4986"/>
    <x v="1"/>
    <n v="49"/>
    <x v="0"/>
    <x v="0"/>
    <s v="Yes"/>
    <n v="42"/>
    <x v="2"/>
    <x v="0"/>
    <s v="Credit Card"/>
    <n v="46.07"/>
    <x v="4943"/>
    <n v="3"/>
    <n v="8"/>
    <x v="0"/>
    <s v="Active Customer"/>
    <x v="0"/>
    <x v="0"/>
  </r>
  <r>
    <x v="4987"/>
    <x v="1"/>
    <n v="22"/>
    <x v="0"/>
    <x v="0"/>
    <s v="Yes"/>
    <n v="66"/>
    <x v="2"/>
    <x v="0"/>
    <s v="Credit Card"/>
    <n v="50.16"/>
    <x v="4944"/>
    <n v="1"/>
    <n v="4"/>
    <x v="0"/>
    <s v="Active Customer"/>
    <x v="0"/>
    <x v="0"/>
  </r>
  <r>
    <x v="4988"/>
    <x v="1"/>
    <n v="20"/>
    <x v="0"/>
    <x v="0"/>
    <s v="No"/>
    <n v="7"/>
    <x v="0"/>
    <x v="1"/>
    <s v="Mailed Check"/>
    <n v="26.77"/>
    <x v="4945"/>
    <n v="7"/>
    <n v="8"/>
    <x v="0"/>
    <s v="Active Customer"/>
    <x v="1"/>
    <x v="2"/>
  </r>
  <r>
    <x v="4989"/>
    <x v="0"/>
    <n v="29"/>
    <x v="0"/>
    <x v="1"/>
    <s v="No"/>
    <n v="3"/>
    <x v="1"/>
    <x v="1"/>
    <s v="Mailed Check"/>
    <n v="83.22"/>
    <x v="4946"/>
    <n v="5"/>
    <n v="5"/>
    <x v="0"/>
    <s v="Active Customer"/>
    <x v="1"/>
    <x v="1"/>
  </r>
  <r>
    <x v="4990"/>
    <x v="0"/>
    <n v="65"/>
    <x v="1"/>
    <x v="0"/>
    <s v="No"/>
    <n v="6"/>
    <x v="2"/>
    <x v="0"/>
    <s v="Bank Transfer"/>
    <n v="27.49"/>
    <x v="4947"/>
    <n v="8"/>
    <n v="4"/>
    <x v="1"/>
    <s v="Lost Customer"/>
    <x v="1"/>
    <x v="2"/>
  </r>
  <r>
    <x v="4991"/>
    <x v="0"/>
    <n v="65"/>
    <x v="1"/>
    <x v="0"/>
    <s v="Yes"/>
    <n v="67"/>
    <x v="2"/>
    <x v="1"/>
    <s v="Electronic Check"/>
    <n v="85.71"/>
    <x v="4948"/>
    <n v="6"/>
    <n v="2"/>
    <x v="1"/>
    <s v="Lost Customer"/>
    <x v="0"/>
    <x v="1"/>
  </r>
  <r>
    <x v="4992"/>
    <x v="0"/>
    <n v="33"/>
    <x v="0"/>
    <x v="1"/>
    <s v="Yes"/>
    <n v="71"/>
    <x v="2"/>
    <x v="1"/>
    <s v="Mailed Check"/>
    <n v="33.14"/>
    <x v="4949"/>
    <n v="8"/>
    <n v="7"/>
    <x v="0"/>
    <s v="Active Customer"/>
    <x v="0"/>
    <x v="2"/>
  </r>
  <r>
    <x v="4993"/>
    <x v="0"/>
    <n v="61"/>
    <x v="0"/>
    <x v="1"/>
    <s v="No"/>
    <n v="68"/>
    <x v="2"/>
    <x v="1"/>
    <s v="Electronic Check"/>
    <n v="21.82"/>
    <x v="4950"/>
    <n v="0"/>
    <n v="7"/>
    <x v="0"/>
    <s v="Active Customer"/>
    <x v="0"/>
    <x v="2"/>
  </r>
  <r>
    <x v="4994"/>
    <x v="1"/>
    <n v="33"/>
    <x v="0"/>
    <x v="0"/>
    <s v="Yes"/>
    <n v="72"/>
    <x v="2"/>
    <x v="0"/>
    <s v="Bank Transfer"/>
    <n v="108.07"/>
    <x v="4951"/>
    <n v="4"/>
    <n v="4"/>
    <x v="0"/>
    <s v="Active Customer"/>
    <x v="0"/>
    <x v="1"/>
  </r>
  <r>
    <x v="4995"/>
    <x v="0"/>
    <n v="40"/>
    <x v="0"/>
    <x v="0"/>
    <s v="Yes"/>
    <n v="27"/>
    <x v="0"/>
    <x v="1"/>
    <s v="Credit Card"/>
    <n v="43.67"/>
    <x v="4952"/>
    <n v="1"/>
    <n v="7"/>
    <x v="0"/>
    <s v="Active Customer"/>
    <x v="0"/>
    <x v="0"/>
  </r>
  <r>
    <x v="4996"/>
    <x v="1"/>
    <n v="29"/>
    <x v="0"/>
    <x v="1"/>
    <s v="Yes"/>
    <n v="1"/>
    <x v="2"/>
    <x v="1"/>
    <s v="Electronic Check"/>
    <n v="35.03"/>
    <x v="4953"/>
    <n v="7"/>
    <n v="5"/>
    <x v="1"/>
    <s v="Lost Customer"/>
    <x v="1"/>
    <x v="0"/>
  </r>
  <r>
    <x v="4997"/>
    <x v="0"/>
    <n v="27"/>
    <x v="0"/>
    <x v="0"/>
    <s v="Yes"/>
    <n v="59"/>
    <x v="2"/>
    <x v="1"/>
    <s v="Credit Card"/>
    <n v="75.09"/>
    <x v="4954"/>
    <n v="5"/>
    <n v="1"/>
    <x v="0"/>
    <s v="Active Customer"/>
    <x v="0"/>
    <x v="1"/>
  </r>
  <r>
    <x v="4998"/>
    <x v="1"/>
    <n v="54"/>
    <x v="0"/>
    <x v="1"/>
    <s v="No"/>
    <n v="34"/>
    <x v="2"/>
    <x v="2"/>
    <s v="Electronic Check"/>
    <n v="0"/>
    <x v="4955"/>
    <n v="6"/>
    <n v="3"/>
    <x v="1"/>
    <s v="Lost Customer"/>
    <x v="0"/>
    <x v="2"/>
  </r>
  <r>
    <x v="4999"/>
    <x v="0"/>
    <n v="18"/>
    <x v="0"/>
    <x v="1"/>
    <s v="No"/>
    <n v="46"/>
    <x v="1"/>
    <x v="1"/>
    <s v="Electronic Check"/>
    <n v="72.099999999999994"/>
    <x v="4956"/>
    <n v="5"/>
    <n v="3"/>
    <x v="0"/>
    <s v="Active Customer"/>
    <x v="0"/>
    <x v="1"/>
  </r>
  <r>
    <x v="5000"/>
    <x v="1"/>
    <n v="25"/>
    <x v="0"/>
    <x v="1"/>
    <s v="No"/>
    <n v="40"/>
    <x v="2"/>
    <x v="1"/>
    <s v="Credit Card"/>
    <n v="106.24"/>
    <x v="4957"/>
    <n v="8"/>
    <n v="7"/>
    <x v="0"/>
    <s v="Active Customer"/>
    <x v="0"/>
    <x v="1"/>
  </r>
  <r>
    <x v="5001"/>
    <x v="0"/>
    <n v="66"/>
    <x v="0"/>
    <x v="0"/>
    <s v="Yes"/>
    <n v="63"/>
    <x v="2"/>
    <x v="0"/>
    <s v="Credit Card"/>
    <n v="68.930000000000007"/>
    <x v="4958"/>
    <n v="4"/>
    <n v="10"/>
    <x v="0"/>
    <s v="Active Customer"/>
    <x v="0"/>
    <x v="0"/>
  </r>
  <r>
    <x v="5002"/>
    <x v="1"/>
    <n v="31"/>
    <x v="0"/>
    <x v="0"/>
    <s v="No"/>
    <n v="48"/>
    <x v="2"/>
    <x v="1"/>
    <s v="Credit Card"/>
    <n v="85.55"/>
    <x v="4959"/>
    <n v="0"/>
    <n v="7"/>
    <x v="0"/>
    <s v="Active Customer"/>
    <x v="0"/>
    <x v="1"/>
  </r>
  <r>
    <x v="5003"/>
    <x v="1"/>
    <n v="24"/>
    <x v="0"/>
    <x v="1"/>
    <s v="No"/>
    <n v="68"/>
    <x v="2"/>
    <x v="1"/>
    <s v="Electronic Check"/>
    <n v="20.82"/>
    <x v="4960"/>
    <n v="1"/>
    <n v="5"/>
    <x v="0"/>
    <s v="Active Customer"/>
    <x v="0"/>
    <x v="2"/>
  </r>
  <r>
    <x v="5004"/>
    <x v="1"/>
    <n v="44"/>
    <x v="0"/>
    <x v="1"/>
    <s v="No"/>
    <n v="48"/>
    <x v="2"/>
    <x v="0"/>
    <s v="Credit Card"/>
    <n v="65.989999999999995"/>
    <x v="4961"/>
    <n v="2"/>
    <n v="3"/>
    <x v="0"/>
    <s v="Active Customer"/>
    <x v="0"/>
    <x v="0"/>
  </r>
  <r>
    <x v="5005"/>
    <x v="0"/>
    <n v="42"/>
    <x v="0"/>
    <x v="0"/>
    <s v="No"/>
    <n v="3"/>
    <x v="2"/>
    <x v="0"/>
    <s v="Mailed Check"/>
    <n v="89.84"/>
    <x v="4962"/>
    <n v="3"/>
    <n v="9"/>
    <x v="0"/>
    <s v="Active Customer"/>
    <x v="1"/>
    <x v="1"/>
  </r>
  <r>
    <x v="5006"/>
    <x v="0"/>
    <n v="39"/>
    <x v="0"/>
    <x v="0"/>
    <s v="No"/>
    <n v="33"/>
    <x v="1"/>
    <x v="0"/>
    <s v="Mailed Check"/>
    <n v="105.19"/>
    <x v="4963"/>
    <n v="8"/>
    <n v="6"/>
    <x v="0"/>
    <s v="Active Customer"/>
    <x v="0"/>
    <x v="1"/>
  </r>
  <r>
    <x v="5007"/>
    <x v="1"/>
    <n v="61"/>
    <x v="1"/>
    <x v="0"/>
    <s v="No"/>
    <n v="66"/>
    <x v="0"/>
    <x v="1"/>
    <s v="Bank Transfer"/>
    <n v="56.78"/>
    <x v="4964"/>
    <n v="3"/>
    <n v="1"/>
    <x v="0"/>
    <s v="Active Customer"/>
    <x v="0"/>
    <x v="0"/>
  </r>
  <r>
    <x v="5008"/>
    <x v="0"/>
    <n v="30"/>
    <x v="0"/>
    <x v="1"/>
    <s v="Yes"/>
    <n v="13"/>
    <x v="1"/>
    <x v="1"/>
    <s v="Electronic Check"/>
    <n v="94.51"/>
    <x v="4965"/>
    <n v="5"/>
    <n v="2"/>
    <x v="0"/>
    <s v="Active Customer"/>
    <x v="0"/>
    <x v="1"/>
  </r>
  <r>
    <x v="5009"/>
    <x v="0"/>
    <n v="63"/>
    <x v="0"/>
    <x v="0"/>
    <s v="Yes"/>
    <n v="24"/>
    <x v="1"/>
    <x v="0"/>
    <s v="Electronic Check"/>
    <n v="40.11"/>
    <x v="4966"/>
    <n v="4"/>
    <n v="9"/>
    <x v="0"/>
    <s v="Active Customer"/>
    <x v="0"/>
    <x v="0"/>
  </r>
  <r>
    <x v="5010"/>
    <x v="0"/>
    <n v="35"/>
    <x v="0"/>
    <x v="1"/>
    <s v="No"/>
    <n v="29"/>
    <x v="0"/>
    <x v="0"/>
    <s v="Electronic Check"/>
    <n v="44.18"/>
    <x v="4967"/>
    <n v="6"/>
    <n v="8"/>
    <x v="0"/>
    <s v="Active Customer"/>
    <x v="0"/>
    <x v="0"/>
  </r>
  <r>
    <x v="5011"/>
    <x v="0"/>
    <n v="32"/>
    <x v="0"/>
    <x v="0"/>
    <s v="Yes"/>
    <n v="18"/>
    <x v="2"/>
    <x v="1"/>
    <s v="Electronic Check"/>
    <n v="64.680000000000007"/>
    <x v="4968"/>
    <n v="0"/>
    <n v="8"/>
    <x v="0"/>
    <s v="Active Customer"/>
    <x v="0"/>
    <x v="0"/>
  </r>
  <r>
    <x v="5012"/>
    <x v="1"/>
    <n v="71"/>
    <x v="0"/>
    <x v="0"/>
    <s v="No"/>
    <n v="52"/>
    <x v="2"/>
    <x v="0"/>
    <s v="Credit Card"/>
    <n v="103.04"/>
    <x v="4969"/>
    <n v="6"/>
    <n v="6"/>
    <x v="0"/>
    <s v="Active Customer"/>
    <x v="0"/>
    <x v="1"/>
  </r>
  <r>
    <x v="5013"/>
    <x v="0"/>
    <n v="42"/>
    <x v="0"/>
    <x v="1"/>
    <s v="No"/>
    <n v="12"/>
    <x v="2"/>
    <x v="0"/>
    <s v="Electronic Check"/>
    <n v="96.26"/>
    <x v="4970"/>
    <n v="8"/>
    <n v="7"/>
    <x v="0"/>
    <s v="Active Customer"/>
    <x v="1"/>
    <x v="1"/>
  </r>
  <r>
    <x v="5014"/>
    <x v="1"/>
    <n v="52"/>
    <x v="0"/>
    <x v="0"/>
    <s v="Yes"/>
    <n v="59"/>
    <x v="1"/>
    <x v="2"/>
    <s v="Bank Transfer"/>
    <n v="0"/>
    <x v="4971"/>
    <n v="5"/>
    <n v="10"/>
    <x v="0"/>
    <s v="Active Customer"/>
    <x v="0"/>
    <x v="2"/>
  </r>
  <r>
    <x v="5015"/>
    <x v="0"/>
    <n v="56"/>
    <x v="0"/>
    <x v="1"/>
    <s v="No"/>
    <n v="8"/>
    <x v="0"/>
    <x v="2"/>
    <s v="Bank Transfer"/>
    <n v="0"/>
    <x v="4972"/>
    <n v="3"/>
    <n v="7"/>
    <x v="0"/>
    <s v="Active Customer"/>
    <x v="1"/>
    <x v="2"/>
  </r>
  <r>
    <x v="5016"/>
    <x v="0"/>
    <n v="39"/>
    <x v="0"/>
    <x v="1"/>
    <s v="Yes"/>
    <n v="68"/>
    <x v="1"/>
    <x v="0"/>
    <s v="Bank Transfer"/>
    <n v="41.59"/>
    <x v="4973"/>
    <n v="7"/>
    <n v="7"/>
    <x v="0"/>
    <s v="Active Customer"/>
    <x v="0"/>
    <x v="0"/>
  </r>
  <r>
    <x v="5017"/>
    <x v="1"/>
    <n v="36"/>
    <x v="0"/>
    <x v="1"/>
    <s v="No"/>
    <n v="23"/>
    <x v="2"/>
    <x v="0"/>
    <s v="Credit Card"/>
    <n v="104.45"/>
    <x v="4974"/>
    <n v="8"/>
    <n v="8"/>
    <x v="0"/>
    <s v="Active Customer"/>
    <x v="0"/>
    <x v="1"/>
  </r>
  <r>
    <x v="5018"/>
    <x v="1"/>
    <n v="64"/>
    <x v="1"/>
    <x v="1"/>
    <s v="No"/>
    <n v="19"/>
    <x v="0"/>
    <x v="1"/>
    <s v="Credit Card"/>
    <n v="91.17"/>
    <x v="4975"/>
    <n v="0"/>
    <n v="3"/>
    <x v="0"/>
    <s v="Active Customer"/>
    <x v="0"/>
    <x v="1"/>
  </r>
  <r>
    <x v="5019"/>
    <x v="0"/>
    <n v="49"/>
    <x v="0"/>
    <x v="1"/>
    <s v="Yes"/>
    <n v="32"/>
    <x v="0"/>
    <x v="1"/>
    <s v="Credit Card"/>
    <n v="92.91"/>
    <x v="4976"/>
    <n v="7"/>
    <n v="9"/>
    <x v="0"/>
    <s v="Active Customer"/>
    <x v="0"/>
    <x v="1"/>
  </r>
  <r>
    <x v="5020"/>
    <x v="1"/>
    <n v="24"/>
    <x v="0"/>
    <x v="0"/>
    <s v="Yes"/>
    <n v="1"/>
    <x v="2"/>
    <x v="0"/>
    <s v="Credit Card"/>
    <n v="63.35"/>
    <x v="4977"/>
    <n v="8"/>
    <n v="3"/>
    <x v="1"/>
    <s v="Lost Customer"/>
    <x v="1"/>
    <x v="0"/>
  </r>
  <r>
    <x v="5021"/>
    <x v="0"/>
    <n v="72"/>
    <x v="0"/>
    <x v="0"/>
    <s v="No"/>
    <n v="67"/>
    <x v="1"/>
    <x v="1"/>
    <s v="Electronic Check"/>
    <n v="20.61"/>
    <x v="4978"/>
    <n v="8"/>
    <n v="5"/>
    <x v="0"/>
    <s v="Active Customer"/>
    <x v="0"/>
    <x v="2"/>
  </r>
  <r>
    <x v="5022"/>
    <x v="1"/>
    <n v="25"/>
    <x v="0"/>
    <x v="1"/>
    <s v="No"/>
    <n v="20"/>
    <x v="2"/>
    <x v="1"/>
    <s v="Electronic Check"/>
    <n v="48.1"/>
    <x v="4979"/>
    <n v="8"/>
    <n v="7"/>
    <x v="0"/>
    <s v="Active Customer"/>
    <x v="0"/>
    <x v="0"/>
  </r>
  <r>
    <x v="5023"/>
    <x v="1"/>
    <n v="66"/>
    <x v="1"/>
    <x v="0"/>
    <s v="No"/>
    <n v="27"/>
    <x v="2"/>
    <x v="0"/>
    <s v="Electronic Check"/>
    <n v="84.48"/>
    <x v="4980"/>
    <n v="0"/>
    <n v="6"/>
    <x v="0"/>
    <s v="Active Customer"/>
    <x v="0"/>
    <x v="1"/>
  </r>
  <r>
    <x v="5024"/>
    <x v="1"/>
    <n v="72"/>
    <x v="1"/>
    <x v="0"/>
    <s v="No"/>
    <n v="18"/>
    <x v="0"/>
    <x v="1"/>
    <s v="Electronic Check"/>
    <n v="22.71"/>
    <x v="4981"/>
    <n v="7"/>
    <n v="6"/>
    <x v="0"/>
    <s v="Active Customer"/>
    <x v="0"/>
    <x v="2"/>
  </r>
  <r>
    <x v="5025"/>
    <x v="0"/>
    <n v="36"/>
    <x v="0"/>
    <x v="1"/>
    <s v="Yes"/>
    <n v="69"/>
    <x v="2"/>
    <x v="0"/>
    <s v="Credit Card"/>
    <n v="60.37"/>
    <x v="4982"/>
    <n v="7"/>
    <n v="10"/>
    <x v="0"/>
    <s v="Active Customer"/>
    <x v="0"/>
    <x v="0"/>
  </r>
  <r>
    <x v="5026"/>
    <x v="0"/>
    <n v="59"/>
    <x v="0"/>
    <x v="1"/>
    <s v="No"/>
    <n v="18"/>
    <x v="0"/>
    <x v="0"/>
    <s v="Credit Card"/>
    <n v="81.849999999999994"/>
    <x v="4983"/>
    <n v="2"/>
    <n v="9"/>
    <x v="0"/>
    <s v="Active Customer"/>
    <x v="0"/>
    <x v="1"/>
  </r>
  <r>
    <x v="5027"/>
    <x v="1"/>
    <n v="21"/>
    <x v="0"/>
    <x v="0"/>
    <s v="Yes"/>
    <n v="19"/>
    <x v="0"/>
    <x v="0"/>
    <s v="Electronic Check"/>
    <n v="34.979999999999997"/>
    <x v="4984"/>
    <n v="2"/>
    <n v="8"/>
    <x v="0"/>
    <s v="Active Customer"/>
    <x v="0"/>
    <x v="2"/>
  </r>
  <r>
    <x v="5028"/>
    <x v="1"/>
    <n v="70"/>
    <x v="0"/>
    <x v="0"/>
    <s v="No"/>
    <n v="64"/>
    <x v="2"/>
    <x v="0"/>
    <s v="Credit Card"/>
    <n v="116.57"/>
    <x v="4985"/>
    <n v="7"/>
    <n v="2"/>
    <x v="1"/>
    <s v="Lost Customer"/>
    <x v="0"/>
    <x v="1"/>
  </r>
  <r>
    <x v="5029"/>
    <x v="1"/>
    <n v="70"/>
    <x v="1"/>
    <x v="0"/>
    <s v="Yes"/>
    <n v="25"/>
    <x v="0"/>
    <x v="1"/>
    <s v="Bank Transfer"/>
    <n v="41.81"/>
    <x v="4986"/>
    <n v="1"/>
    <n v="4"/>
    <x v="0"/>
    <s v="Active Customer"/>
    <x v="0"/>
    <x v="0"/>
  </r>
  <r>
    <x v="5030"/>
    <x v="1"/>
    <n v="31"/>
    <x v="0"/>
    <x v="0"/>
    <s v="No"/>
    <n v="18"/>
    <x v="1"/>
    <x v="1"/>
    <s v="Bank Transfer"/>
    <n v="77.11"/>
    <x v="4987"/>
    <n v="0"/>
    <n v="1"/>
    <x v="0"/>
    <s v="Active Customer"/>
    <x v="0"/>
    <x v="1"/>
  </r>
  <r>
    <x v="5031"/>
    <x v="0"/>
    <n v="48"/>
    <x v="0"/>
    <x v="0"/>
    <s v="No"/>
    <n v="61"/>
    <x v="0"/>
    <x v="1"/>
    <s v="Electronic Check"/>
    <n v="104.13"/>
    <x v="4988"/>
    <n v="0"/>
    <n v="9"/>
    <x v="0"/>
    <s v="Active Customer"/>
    <x v="0"/>
    <x v="1"/>
  </r>
  <r>
    <x v="5032"/>
    <x v="0"/>
    <n v="52"/>
    <x v="0"/>
    <x v="0"/>
    <s v="No"/>
    <n v="30"/>
    <x v="1"/>
    <x v="1"/>
    <s v="Electronic Check"/>
    <n v="22.27"/>
    <x v="4989"/>
    <n v="4"/>
    <n v="4"/>
    <x v="0"/>
    <s v="Active Customer"/>
    <x v="0"/>
    <x v="2"/>
  </r>
  <r>
    <x v="5033"/>
    <x v="0"/>
    <n v="32"/>
    <x v="0"/>
    <x v="0"/>
    <s v="Yes"/>
    <n v="67"/>
    <x v="1"/>
    <x v="0"/>
    <s v="Credit Card"/>
    <n v="69.61"/>
    <x v="4990"/>
    <n v="3"/>
    <n v="4"/>
    <x v="0"/>
    <s v="Active Customer"/>
    <x v="0"/>
    <x v="0"/>
  </r>
  <r>
    <x v="5034"/>
    <x v="1"/>
    <n v="18"/>
    <x v="0"/>
    <x v="1"/>
    <s v="No"/>
    <n v="17"/>
    <x v="1"/>
    <x v="0"/>
    <s v="Mailed Check"/>
    <n v="77.16"/>
    <x v="4991"/>
    <n v="3"/>
    <n v="3"/>
    <x v="0"/>
    <s v="Active Customer"/>
    <x v="0"/>
    <x v="1"/>
  </r>
  <r>
    <x v="5035"/>
    <x v="1"/>
    <n v="35"/>
    <x v="0"/>
    <x v="1"/>
    <s v="No"/>
    <n v="17"/>
    <x v="0"/>
    <x v="1"/>
    <s v="Mailed Check"/>
    <n v="28.48"/>
    <x v="4992"/>
    <n v="7"/>
    <n v="9"/>
    <x v="0"/>
    <s v="Active Customer"/>
    <x v="0"/>
    <x v="2"/>
  </r>
  <r>
    <x v="5036"/>
    <x v="0"/>
    <n v="31"/>
    <x v="0"/>
    <x v="0"/>
    <s v="Yes"/>
    <n v="54"/>
    <x v="2"/>
    <x v="0"/>
    <s v="Mailed Check"/>
    <n v="33.44"/>
    <x v="4993"/>
    <n v="7"/>
    <n v="3"/>
    <x v="1"/>
    <s v="Lost Customer"/>
    <x v="0"/>
    <x v="2"/>
  </r>
  <r>
    <x v="5037"/>
    <x v="1"/>
    <n v="23"/>
    <x v="0"/>
    <x v="0"/>
    <s v="No"/>
    <n v="24"/>
    <x v="1"/>
    <x v="1"/>
    <s v="Electronic Check"/>
    <n v="114.57"/>
    <x v="4994"/>
    <n v="0"/>
    <n v="4"/>
    <x v="0"/>
    <s v="Active Customer"/>
    <x v="0"/>
    <x v="1"/>
  </r>
  <r>
    <x v="5038"/>
    <x v="0"/>
    <n v="50"/>
    <x v="0"/>
    <x v="0"/>
    <s v="No"/>
    <n v="66"/>
    <x v="0"/>
    <x v="1"/>
    <s v="Bank Transfer"/>
    <n v="22.55"/>
    <x v="4995"/>
    <n v="6"/>
    <n v="9"/>
    <x v="0"/>
    <s v="Active Customer"/>
    <x v="0"/>
    <x v="2"/>
  </r>
  <r>
    <x v="5039"/>
    <x v="0"/>
    <n v="21"/>
    <x v="0"/>
    <x v="0"/>
    <s v="No"/>
    <n v="55"/>
    <x v="1"/>
    <x v="2"/>
    <s v="Bank Transfer"/>
    <n v="0"/>
    <x v="4996"/>
    <n v="1"/>
    <n v="9"/>
    <x v="0"/>
    <s v="Active Customer"/>
    <x v="0"/>
    <x v="2"/>
  </r>
  <r>
    <x v="5040"/>
    <x v="0"/>
    <n v="67"/>
    <x v="1"/>
    <x v="0"/>
    <s v="Yes"/>
    <n v="37"/>
    <x v="2"/>
    <x v="0"/>
    <s v="Mailed Check"/>
    <n v="37.49"/>
    <x v="4997"/>
    <n v="6"/>
    <n v="5"/>
    <x v="0"/>
    <s v="Active Customer"/>
    <x v="0"/>
    <x v="0"/>
  </r>
  <r>
    <x v="5041"/>
    <x v="0"/>
    <n v="44"/>
    <x v="0"/>
    <x v="0"/>
    <s v="No"/>
    <n v="29"/>
    <x v="1"/>
    <x v="0"/>
    <s v="Bank Transfer"/>
    <n v="93.92"/>
    <x v="4998"/>
    <n v="0"/>
    <n v="8"/>
    <x v="0"/>
    <s v="Active Customer"/>
    <x v="0"/>
    <x v="1"/>
  </r>
  <r>
    <x v="5042"/>
    <x v="1"/>
    <n v="55"/>
    <x v="0"/>
    <x v="0"/>
    <s v="Yes"/>
    <n v="35"/>
    <x v="2"/>
    <x v="0"/>
    <s v="Bank Transfer"/>
    <n v="99.05"/>
    <x v="4999"/>
    <n v="2"/>
    <n v="3"/>
    <x v="0"/>
    <s v="Active Customer"/>
    <x v="0"/>
    <x v="1"/>
  </r>
  <r>
    <x v="5043"/>
    <x v="1"/>
    <n v="56"/>
    <x v="0"/>
    <x v="1"/>
    <s v="No"/>
    <n v="30"/>
    <x v="1"/>
    <x v="1"/>
    <s v="Electronic Check"/>
    <n v="20.14"/>
    <x v="5000"/>
    <n v="6"/>
    <n v="10"/>
    <x v="0"/>
    <s v="Active Customer"/>
    <x v="0"/>
    <x v="2"/>
  </r>
  <r>
    <x v="5044"/>
    <x v="1"/>
    <n v="28"/>
    <x v="0"/>
    <x v="1"/>
    <s v="No"/>
    <n v="37"/>
    <x v="2"/>
    <x v="1"/>
    <s v="Credit Card"/>
    <n v="97.52"/>
    <x v="5001"/>
    <n v="2"/>
    <n v="8"/>
    <x v="0"/>
    <s v="Active Customer"/>
    <x v="0"/>
    <x v="1"/>
  </r>
  <r>
    <x v="5045"/>
    <x v="1"/>
    <n v="64"/>
    <x v="0"/>
    <x v="1"/>
    <s v="No"/>
    <n v="50"/>
    <x v="1"/>
    <x v="0"/>
    <s v="Bank Transfer"/>
    <n v="93.87"/>
    <x v="5002"/>
    <n v="4"/>
    <n v="5"/>
    <x v="0"/>
    <s v="Active Customer"/>
    <x v="0"/>
    <x v="1"/>
  </r>
  <r>
    <x v="5046"/>
    <x v="1"/>
    <n v="32"/>
    <x v="0"/>
    <x v="0"/>
    <s v="Yes"/>
    <n v="72"/>
    <x v="2"/>
    <x v="1"/>
    <s v="Electronic Check"/>
    <n v="66.36"/>
    <x v="5003"/>
    <n v="8"/>
    <n v="2"/>
    <x v="1"/>
    <s v="Lost Customer"/>
    <x v="0"/>
    <x v="0"/>
  </r>
  <r>
    <x v="5047"/>
    <x v="1"/>
    <n v="53"/>
    <x v="0"/>
    <x v="0"/>
    <s v="No"/>
    <n v="13"/>
    <x v="1"/>
    <x v="1"/>
    <s v="Bank Transfer"/>
    <n v="113.1"/>
    <x v="5004"/>
    <n v="8"/>
    <n v="9"/>
    <x v="0"/>
    <s v="Active Customer"/>
    <x v="0"/>
    <x v="1"/>
  </r>
  <r>
    <x v="5048"/>
    <x v="0"/>
    <n v="25"/>
    <x v="0"/>
    <x v="1"/>
    <s v="No"/>
    <n v="11"/>
    <x v="1"/>
    <x v="0"/>
    <s v="Electronic Check"/>
    <n v="111.16"/>
    <x v="5005"/>
    <n v="6"/>
    <n v="7"/>
    <x v="0"/>
    <s v="Active Customer"/>
    <x v="1"/>
    <x v="1"/>
  </r>
  <r>
    <x v="5049"/>
    <x v="0"/>
    <n v="23"/>
    <x v="0"/>
    <x v="1"/>
    <s v="No"/>
    <n v="45"/>
    <x v="2"/>
    <x v="2"/>
    <s v="Mailed Check"/>
    <n v="0"/>
    <x v="5006"/>
    <n v="2"/>
    <n v="6"/>
    <x v="0"/>
    <s v="Active Customer"/>
    <x v="0"/>
    <x v="2"/>
  </r>
  <r>
    <x v="5050"/>
    <x v="0"/>
    <n v="48"/>
    <x v="0"/>
    <x v="1"/>
    <s v="Yes"/>
    <n v="6"/>
    <x v="2"/>
    <x v="0"/>
    <s v="Bank Transfer"/>
    <n v="22.33"/>
    <x v="5007"/>
    <n v="4"/>
    <n v="5"/>
    <x v="1"/>
    <s v="Lost Customer"/>
    <x v="1"/>
    <x v="2"/>
  </r>
  <r>
    <x v="5051"/>
    <x v="0"/>
    <n v="23"/>
    <x v="0"/>
    <x v="0"/>
    <s v="Yes"/>
    <n v="64"/>
    <x v="2"/>
    <x v="1"/>
    <s v="Bank Transfer"/>
    <n v="94.99"/>
    <x v="5008"/>
    <n v="1"/>
    <n v="10"/>
    <x v="0"/>
    <s v="Active Customer"/>
    <x v="0"/>
    <x v="1"/>
  </r>
  <r>
    <x v="5052"/>
    <x v="0"/>
    <n v="61"/>
    <x v="1"/>
    <x v="1"/>
    <s v="Yes"/>
    <n v="3"/>
    <x v="2"/>
    <x v="1"/>
    <s v="Electronic Check"/>
    <n v="78.78"/>
    <x v="5009"/>
    <n v="5"/>
    <n v="4"/>
    <x v="1"/>
    <s v="Lost Customer"/>
    <x v="1"/>
    <x v="1"/>
  </r>
  <r>
    <x v="5053"/>
    <x v="1"/>
    <n v="31"/>
    <x v="0"/>
    <x v="0"/>
    <s v="No"/>
    <n v="35"/>
    <x v="2"/>
    <x v="2"/>
    <s v="Credit Card"/>
    <n v="0"/>
    <x v="5010"/>
    <n v="2"/>
    <n v="10"/>
    <x v="0"/>
    <s v="Active Customer"/>
    <x v="0"/>
    <x v="2"/>
  </r>
  <r>
    <x v="5054"/>
    <x v="0"/>
    <n v="57"/>
    <x v="0"/>
    <x v="1"/>
    <s v="Yes"/>
    <n v="64"/>
    <x v="0"/>
    <x v="0"/>
    <s v="Bank Transfer"/>
    <n v="58.72"/>
    <x v="5011"/>
    <n v="5"/>
    <n v="7"/>
    <x v="0"/>
    <s v="Active Customer"/>
    <x v="0"/>
    <x v="0"/>
  </r>
  <r>
    <x v="5055"/>
    <x v="1"/>
    <n v="72"/>
    <x v="1"/>
    <x v="1"/>
    <s v="Yes"/>
    <n v="32"/>
    <x v="1"/>
    <x v="1"/>
    <s v="Electronic Check"/>
    <n v="21.66"/>
    <x v="5012"/>
    <n v="6"/>
    <n v="10"/>
    <x v="0"/>
    <s v="Active Customer"/>
    <x v="0"/>
    <x v="2"/>
  </r>
  <r>
    <x v="5056"/>
    <x v="1"/>
    <n v="65"/>
    <x v="1"/>
    <x v="1"/>
    <s v="No"/>
    <n v="55"/>
    <x v="0"/>
    <x v="1"/>
    <s v="Bank Transfer"/>
    <n v="31.29"/>
    <x v="5013"/>
    <n v="3"/>
    <n v="2"/>
    <x v="0"/>
    <s v="Active Customer"/>
    <x v="0"/>
    <x v="2"/>
  </r>
  <r>
    <x v="5057"/>
    <x v="0"/>
    <n v="71"/>
    <x v="0"/>
    <x v="1"/>
    <s v="No"/>
    <n v="42"/>
    <x v="2"/>
    <x v="2"/>
    <s v="Mailed Check"/>
    <n v="0"/>
    <x v="4509"/>
    <n v="0"/>
    <n v="1"/>
    <x v="0"/>
    <s v="Active Customer"/>
    <x v="0"/>
    <x v="2"/>
  </r>
  <r>
    <x v="5058"/>
    <x v="0"/>
    <n v="49"/>
    <x v="0"/>
    <x v="1"/>
    <s v="No"/>
    <n v="42"/>
    <x v="2"/>
    <x v="1"/>
    <s v="Bank Transfer"/>
    <n v="34.99"/>
    <x v="5014"/>
    <n v="6"/>
    <n v="8"/>
    <x v="0"/>
    <s v="Active Customer"/>
    <x v="0"/>
    <x v="2"/>
  </r>
  <r>
    <x v="5059"/>
    <x v="0"/>
    <n v="38"/>
    <x v="0"/>
    <x v="0"/>
    <s v="No"/>
    <n v="21"/>
    <x v="0"/>
    <x v="1"/>
    <s v="Bank Transfer"/>
    <n v="106.24"/>
    <x v="5015"/>
    <n v="3"/>
    <n v="6"/>
    <x v="0"/>
    <s v="Active Customer"/>
    <x v="0"/>
    <x v="1"/>
  </r>
  <r>
    <x v="5060"/>
    <x v="0"/>
    <n v="68"/>
    <x v="1"/>
    <x v="0"/>
    <s v="No"/>
    <n v="68"/>
    <x v="1"/>
    <x v="0"/>
    <s v="Mailed Check"/>
    <n v="29.72"/>
    <x v="5016"/>
    <n v="7"/>
    <n v="1"/>
    <x v="1"/>
    <s v="Lost Customer"/>
    <x v="0"/>
    <x v="2"/>
  </r>
  <r>
    <x v="5061"/>
    <x v="1"/>
    <n v="48"/>
    <x v="0"/>
    <x v="1"/>
    <s v="Yes"/>
    <n v="4"/>
    <x v="2"/>
    <x v="1"/>
    <s v="Electronic Check"/>
    <n v="58.13"/>
    <x v="5017"/>
    <n v="1"/>
    <n v="3"/>
    <x v="1"/>
    <s v="Lost Customer"/>
    <x v="1"/>
    <x v="0"/>
  </r>
  <r>
    <x v="5062"/>
    <x v="1"/>
    <n v="37"/>
    <x v="0"/>
    <x v="1"/>
    <s v="Yes"/>
    <n v="12"/>
    <x v="2"/>
    <x v="0"/>
    <s v="Electronic Check"/>
    <n v="79.680000000000007"/>
    <x v="5018"/>
    <n v="8"/>
    <n v="4"/>
    <x v="1"/>
    <s v="Lost Customer"/>
    <x v="1"/>
    <x v="1"/>
  </r>
  <r>
    <x v="5063"/>
    <x v="0"/>
    <n v="41"/>
    <x v="0"/>
    <x v="1"/>
    <s v="No"/>
    <n v="62"/>
    <x v="2"/>
    <x v="1"/>
    <s v="Mailed Check"/>
    <n v="73.56"/>
    <x v="5019"/>
    <n v="1"/>
    <n v="2"/>
    <x v="0"/>
    <s v="Active Customer"/>
    <x v="0"/>
    <x v="1"/>
  </r>
  <r>
    <x v="5064"/>
    <x v="0"/>
    <n v="36"/>
    <x v="0"/>
    <x v="1"/>
    <s v="No"/>
    <n v="56"/>
    <x v="2"/>
    <x v="1"/>
    <s v="Electronic Check"/>
    <n v="116.9"/>
    <x v="5020"/>
    <n v="5"/>
    <n v="5"/>
    <x v="0"/>
    <s v="Active Customer"/>
    <x v="0"/>
    <x v="1"/>
  </r>
  <r>
    <x v="5065"/>
    <x v="0"/>
    <n v="31"/>
    <x v="0"/>
    <x v="0"/>
    <s v="Yes"/>
    <n v="14"/>
    <x v="2"/>
    <x v="1"/>
    <s v="Bank Transfer"/>
    <n v="61.36"/>
    <x v="5021"/>
    <n v="0"/>
    <n v="4"/>
    <x v="1"/>
    <s v="Lost Customer"/>
    <x v="0"/>
    <x v="0"/>
  </r>
  <r>
    <x v="5066"/>
    <x v="1"/>
    <n v="57"/>
    <x v="0"/>
    <x v="0"/>
    <s v="Yes"/>
    <n v="35"/>
    <x v="2"/>
    <x v="1"/>
    <s v="Credit Card"/>
    <n v="25.15"/>
    <x v="5022"/>
    <n v="3"/>
    <n v="8"/>
    <x v="0"/>
    <s v="Active Customer"/>
    <x v="0"/>
    <x v="2"/>
  </r>
  <r>
    <x v="5067"/>
    <x v="1"/>
    <n v="51"/>
    <x v="0"/>
    <x v="0"/>
    <s v="No"/>
    <n v="57"/>
    <x v="2"/>
    <x v="0"/>
    <s v="Credit Card"/>
    <n v="59.15"/>
    <x v="5023"/>
    <n v="2"/>
    <n v="2"/>
    <x v="0"/>
    <s v="Active Customer"/>
    <x v="0"/>
    <x v="0"/>
  </r>
  <r>
    <x v="5068"/>
    <x v="1"/>
    <n v="56"/>
    <x v="0"/>
    <x v="0"/>
    <s v="No"/>
    <n v="17"/>
    <x v="2"/>
    <x v="0"/>
    <s v="Electronic Check"/>
    <n v="111.22"/>
    <x v="5024"/>
    <n v="1"/>
    <n v="8"/>
    <x v="0"/>
    <s v="Active Customer"/>
    <x v="0"/>
    <x v="1"/>
  </r>
  <r>
    <x v="5069"/>
    <x v="1"/>
    <n v="65"/>
    <x v="1"/>
    <x v="1"/>
    <s v="No"/>
    <n v="12"/>
    <x v="2"/>
    <x v="2"/>
    <s v="Bank Transfer"/>
    <n v="0"/>
    <x v="5025"/>
    <n v="7"/>
    <n v="8"/>
    <x v="0"/>
    <s v="Active Customer"/>
    <x v="1"/>
    <x v="2"/>
  </r>
  <r>
    <x v="5070"/>
    <x v="1"/>
    <n v="74"/>
    <x v="1"/>
    <x v="0"/>
    <s v="Yes"/>
    <n v="54"/>
    <x v="1"/>
    <x v="0"/>
    <s v="Bank Transfer"/>
    <n v="98.98"/>
    <x v="5026"/>
    <n v="4"/>
    <n v="1"/>
    <x v="0"/>
    <s v="Active Customer"/>
    <x v="0"/>
    <x v="1"/>
  </r>
  <r>
    <x v="5071"/>
    <x v="1"/>
    <n v="74"/>
    <x v="1"/>
    <x v="0"/>
    <s v="No"/>
    <n v="61"/>
    <x v="0"/>
    <x v="0"/>
    <s v="Mailed Check"/>
    <n v="103.35"/>
    <x v="5027"/>
    <n v="5"/>
    <n v="5"/>
    <x v="0"/>
    <s v="Active Customer"/>
    <x v="0"/>
    <x v="1"/>
  </r>
  <r>
    <x v="5072"/>
    <x v="0"/>
    <n v="60"/>
    <x v="0"/>
    <x v="0"/>
    <s v="No"/>
    <n v="5"/>
    <x v="2"/>
    <x v="0"/>
    <s v="Mailed Check"/>
    <n v="115.35"/>
    <x v="5028"/>
    <n v="6"/>
    <n v="2"/>
    <x v="1"/>
    <s v="Lost Customer"/>
    <x v="1"/>
    <x v="1"/>
  </r>
  <r>
    <x v="5073"/>
    <x v="1"/>
    <n v="35"/>
    <x v="0"/>
    <x v="0"/>
    <s v="No"/>
    <n v="70"/>
    <x v="1"/>
    <x v="1"/>
    <s v="Mailed Check"/>
    <n v="30.86"/>
    <x v="5029"/>
    <n v="2"/>
    <n v="4"/>
    <x v="0"/>
    <s v="Active Customer"/>
    <x v="0"/>
    <x v="2"/>
  </r>
  <r>
    <x v="5074"/>
    <x v="1"/>
    <n v="69"/>
    <x v="1"/>
    <x v="0"/>
    <s v="Yes"/>
    <n v="58"/>
    <x v="2"/>
    <x v="0"/>
    <s v="Electronic Check"/>
    <n v="59.6"/>
    <x v="5030"/>
    <n v="0"/>
    <n v="3"/>
    <x v="0"/>
    <s v="Active Customer"/>
    <x v="0"/>
    <x v="0"/>
  </r>
  <r>
    <x v="5075"/>
    <x v="1"/>
    <n v="26"/>
    <x v="0"/>
    <x v="0"/>
    <s v="Yes"/>
    <n v="67"/>
    <x v="1"/>
    <x v="1"/>
    <s v="Mailed Check"/>
    <n v="28.08"/>
    <x v="5031"/>
    <n v="3"/>
    <n v="2"/>
    <x v="0"/>
    <s v="Active Customer"/>
    <x v="0"/>
    <x v="2"/>
  </r>
  <r>
    <x v="5076"/>
    <x v="1"/>
    <n v="22"/>
    <x v="0"/>
    <x v="0"/>
    <s v="Yes"/>
    <n v="52"/>
    <x v="1"/>
    <x v="1"/>
    <s v="Bank Transfer"/>
    <n v="63.3"/>
    <x v="5032"/>
    <n v="4"/>
    <n v="8"/>
    <x v="0"/>
    <s v="Active Customer"/>
    <x v="0"/>
    <x v="0"/>
  </r>
  <r>
    <x v="5077"/>
    <x v="0"/>
    <n v="31"/>
    <x v="0"/>
    <x v="1"/>
    <s v="No"/>
    <n v="32"/>
    <x v="2"/>
    <x v="1"/>
    <s v="Mailed Check"/>
    <n v="92.71"/>
    <x v="5033"/>
    <n v="3"/>
    <n v="7"/>
    <x v="0"/>
    <s v="Active Customer"/>
    <x v="0"/>
    <x v="1"/>
  </r>
  <r>
    <x v="5078"/>
    <x v="1"/>
    <n v="61"/>
    <x v="0"/>
    <x v="0"/>
    <s v="No"/>
    <n v="18"/>
    <x v="2"/>
    <x v="0"/>
    <s v="Mailed Check"/>
    <n v="67.91"/>
    <x v="5034"/>
    <n v="3"/>
    <n v="7"/>
    <x v="0"/>
    <s v="Active Customer"/>
    <x v="0"/>
    <x v="0"/>
  </r>
  <r>
    <x v="5079"/>
    <x v="0"/>
    <n v="71"/>
    <x v="0"/>
    <x v="1"/>
    <s v="No"/>
    <n v="30"/>
    <x v="2"/>
    <x v="1"/>
    <s v="Credit Card"/>
    <n v="71.55"/>
    <x v="5035"/>
    <n v="2"/>
    <n v="10"/>
    <x v="0"/>
    <s v="Active Customer"/>
    <x v="0"/>
    <x v="1"/>
  </r>
  <r>
    <x v="5080"/>
    <x v="1"/>
    <n v="23"/>
    <x v="0"/>
    <x v="0"/>
    <s v="Yes"/>
    <n v="19"/>
    <x v="2"/>
    <x v="0"/>
    <s v="Electronic Check"/>
    <n v="45.44"/>
    <x v="5036"/>
    <n v="5"/>
    <n v="2"/>
    <x v="0"/>
    <s v="Active Customer"/>
    <x v="0"/>
    <x v="0"/>
  </r>
  <r>
    <x v="5081"/>
    <x v="0"/>
    <n v="57"/>
    <x v="0"/>
    <x v="1"/>
    <s v="No"/>
    <n v="32"/>
    <x v="0"/>
    <x v="0"/>
    <s v="Credit Card"/>
    <n v="31.21"/>
    <x v="5037"/>
    <n v="8"/>
    <n v="7"/>
    <x v="0"/>
    <s v="Active Customer"/>
    <x v="0"/>
    <x v="2"/>
  </r>
  <r>
    <x v="5082"/>
    <x v="0"/>
    <n v="42"/>
    <x v="0"/>
    <x v="1"/>
    <s v="No"/>
    <n v="28"/>
    <x v="1"/>
    <x v="0"/>
    <s v="Mailed Check"/>
    <n v="104.92"/>
    <x v="5038"/>
    <n v="0"/>
    <n v="1"/>
    <x v="0"/>
    <s v="Active Customer"/>
    <x v="0"/>
    <x v="1"/>
  </r>
  <r>
    <x v="5083"/>
    <x v="1"/>
    <n v="28"/>
    <x v="0"/>
    <x v="1"/>
    <s v="No"/>
    <n v="65"/>
    <x v="2"/>
    <x v="2"/>
    <s v="Electronic Check"/>
    <n v="0"/>
    <x v="5039"/>
    <n v="4"/>
    <n v="4"/>
    <x v="0"/>
    <s v="Active Customer"/>
    <x v="0"/>
    <x v="2"/>
  </r>
  <r>
    <x v="5084"/>
    <x v="0"/>
    <n v="22"/>
    <x v="0"/>
    <x v="0"/>
    <s v="No"/>
    <n v="15"/>
    <x v="2"/>
    <x v="1"/>
    <s v="Credit Card"/>
    <n v="100.82"/>
    <x v="5040"/>
    <n v="0"/>
    <n v="9"/>
    <x v="0"/>
    <s v="Active Customer"/>
    <x v="0"/>
    <x v="1"/>
  </r>
  <r>
    <x v="5085"/>
    <x v="0"/>
    <n v="40"/>
    <x v="0"/>
    <x v="1"/>
    <s v="Yes"/>
    <n v="65"/>
    <x v="0"/>
    <x v="0"/>
    <s v="Bank Transfer"/>
    <n v="87.33"/>
    <x v="5041"/>
    <n v="7"/>
    <n v="5"/>
    <x v="0"/>
    <s v="Active Customer"/>
    <x v="0"/>
    <x v="1"/>
  </r>
  <r>
    <x v="5086"/>
    <x v="1"/>
    <n v="55"/>
    <x v="0"/>
    <x v="1"/>
    <s v="No"/>
    <n v="9"/>
    <x v="2"/>
    <x v="1"/>
    <s v="Mailed Check"/>
    <n v="49.01"/>
    <x v="5042"/>
    <n v="2"/>
    <n v="1"/>
    <x v="1"/>
    <s v="Lost Customer"/>
    <x v="1"/>
    <x v="0"/>
  </r>
  <r>
    <x v="5087"/>
    <x v="1"/>
    <n v="30"/>
    <x v="0"/>
    <x v="1"/>
    <s v="No"/>
    <n v="14"/>
    <x v="2"/>
    <x v="0"/>
    <s v="Electronic Check"/>
    <n v="115.58"/>
    <x v="971"/>
    <n v="5"/>
    <n v="9"/>
    <x v="0"/>
    <s v="Active Customer"/>
    <x v="0"/>
    <x v="1"/>
  </r>
  <r>
    <x v="5088"/>
    <x v="1"/>
    <n v="34"/>
    <x v="0"/>
    <x v="1"/>
    <s v="No"/>
    <n v="64"/>
    <x v="1"/>
    <x v="0"/>
    <s v="Credit Card"/>
    <n v="37.090000000000003"/>
    <x v="5043"/>
    <n v="0"/>
    <n v="9"/>
    <x v="0"/>
    <s v="Active Customer"/>
    <x v="0"/>
    <x v="0"/>
  </r>
  <r>
    <x v="5089"/>
    <x v="1"/>
    <n v="41"/>
    <x v="0"/>
    <x v="0"/>
    <s v="No"/>
    <n v="61"/>
    <x v="2"/>
    <x v="1"/>
    <s v="Electronic Check"/>
    <n v="51.13"/>
    <x v="5044"/>
    <n v="4"/>
    <n v="2"/>
    <x v="0"/>
    <s v="Active Customer"/>
    <x v="0"/>
    <x v="0"/>
  </r>
  <r>
    <x v="5090"/>
    <x v="1"/>
    <n v="32"/>
    <x v="0"/>
    <x v="1"/>
    <s v="No"/>
    <n v="53"/>
    <x v="2"/>
    <x v="0"/>
    <s v="Credit Card"/>
    <n v="70.34"/>
    <x v="5045"/>
    <n v="6"/>
    <n v="5"/>
    <x v="0"/>
    <s v="Active Customer"/>
    <x v="0"/>
    <x v="1"/>
  </r>
  <r>
    <x v="5091"/>
    <x v="1"/>
    <n v="46"/>
    <x v="0"/>
    <x v="0"/>
    <s v="No"/>
    <n v="30"/>
    <x v="1"/>
    <x v="0"/>
    <s v="Electronic Check"/>
    <n v="102.45"/>
    <x v="5046"/>
    <n v="3"/>
    <n v="7"/>
    <x v="0"/>
    <s v="Active Customer"/>
    <x v="0"/>
    <x v="1"/>
  </r>
  <r>
    <x v="5092"/>
    <x v="0"/>
    <n v="55"/>
    <x v="0"/>
    <x v="0"/>
    <s v="No"/>
    <n v="47"/>
    <x v="2"/>
    <x v="2"/>
    <s v="Bank Transfer"/>
    <n v="0"/>
    <x v="966"/>
    <n v="0"/>
    <n v="2"/>
    <x v="0"/>
    <s v="Active Customer"/>
    <x v="0"/>
    <x v="2"/>
  </r>
  <r>
    <x v="5093"/>
    <x v="0"/>
    <n v="63"/>
    <x v="0"/>
    <x v="0"/>
    <s v="No"/>
    <n v="30"/>
    <x v="2"/>
    <x v="0"/>
    <s v="Electronic Check"/>
    <n v="23.49"/>
    <x v="5047"/>
    <n v="5"/>
    <n v="2"/>
    <x v="0"/>
    <s v="Active Customer"/>
    <x v="0"/>
    <x v="2"/>
  </r>
  <r>
    <x v="5094"/>
    <x v="1"/>
    <n v="37"/>
    <x v="0"/>
    <x v="0"/>
    <s v="No"/>
    <n v="44"/>
    <x v="0"/>
    <x v="2"/>
    <s v="Mailed Check"/>
    <n v="0"/>
    <x v="5048"/>
    <n v="7"/>
    <n v="9"/>
    <x v="0"/>
    <s v="Active Customer"/>
    <x v="0"/>
    <x v="2"/>
  </r>
  <r>
    <x v="5095"/>
    <x v="0"/>
    <n v="22"/>
    <x v="0"/>
    <x v="1"/>
    <s v="No"/>
    <n v="23"/>
    <x v="0"/>
    <x v="0"/>
    <s v="Mailed Check"/>
    <n v="44.24"/>
    <x v="5049"/>
    <n v="7"/>
    <n v="6"/>
    <x v="0"/>
    <s v="Active Customer"/>
    <x v="0"/>
    <x v="0"/>
  </r>
  <r>
    <x v="5096"/>
    <x v="0"/>
    <n v="37"/>
    <x v="0"/>
    <x v="0"/>
    <s v="Yes"/>
    <n v="65"/>
    <x v="2"/>
    <x v="1"/>
    <s v="Bank Transfer"/>
    <n v="64.02"/>
    <x v="5050"/>
    <n v="6"/>
    <n v="7"/>
    <x v="0"/>
    <s v="Active Customer"/>
    <x v="0"/>
    <x v="0"/>
  </r>
  <r>
    <x v="5097"/>
    <x v="0"/>
    <n v="45"/>
    <x v="0"/>
    <x v="0"/>
    <s v="Yes"/>
    <n v="70"/>
    <x v="2"/>
    <x v="2"/>
    <s v="Electronic Check"/>
    <n v="0"/>
    <x v="3622"/>
    <n v="0"/>
    <n v="5"/>
    <x v="0"/>
    <s v="Active Customer"/>
    <x v="0"/>
    <x v="2"/>
  </r>
  <r>
    <x v="5098"/>
    <x v="1"/>
    <n v="28"/>
    <x v="0"/>
    <x v="1"/>
    <s v="Yes"/>
    <n v="72"/>
    <x v="0"/>
    <x v="1"/>
    <s v="Bank Transfer"/>
    <n v="69.3"/>
    <x v="5051"/>
    <n v="2"/>
    <n v="8"/>
    <x v="0"/>
    <s v="Active Customer"/>
    <x v="0"/>
    <x v="0"/>
  </r>
  <r>
    <x v="5099"/>
    <x v="0"/>
    <n v="20"/>
    <x v="0"/>
    <x v="0"/>
    <s v="Yes"/>
    <n v="63"/>
    <x v="0"/>
    <x v="1"/>
    <s v="Bank Transfer"/>
    <n v="72.39"/>
    <x v="5052"/>
    <n v="0"/>
    <n v="1"/>
    <x v="0"/>
    <s v="Active Customer"/>
    <x v="0"/>
    <x v="1"/>
  </r>
  <r>
    <x v="5100"/>
    <x v="1"/>
    <n v="47"/>
    <x v="0"/>
    <x v="0"/>
    <s v="Yes"/>
    <n v="47"/>
    <x v="2"/>
    <x v="2"/>
    <s v="Credit Card"/>
    <n v="0"/>
    <x v="5053"/>
    <n v="8"/>
    <n v="9"/>
    <x v="0"/>
    <s v="Active Customer"/>
    <x v="0"/>
    <x v="2"/>
  </r>
  <r>
    <x v="5101"/>
    <x v="1"/>
    <n v="66"/>
    <x v="1"/>
    <x v="1"/>
    <s v="No"/>
    <n v="26"/>
    <x v="2"/>
    <x v="1"/>
    <s v="Electronic Check"/>
    <n v="117.78"/>
    <x v="5054"/>
    <n v="6"/>
    <n v="1"/>
    <x v="1"/>
    <s v="Lost Customer"/>
    <x v="0"/>
    <x v="1"/>
  </r>
  <r>
    <x v="5102"/>
    <x v="0"/>
    <n v="47"/>
    <x v="0"/>
    <x v="0"/>
    <s v="No"/>
    <n v="48"/>
    <x v="1"/>
    <x v="0"/>
    <s v="Mailed Check"/>
    <n v="46.77"/>
    <x v="5055"/>
    <n v="0"/>
    <n v="5"/>
    <x v="0"/>
    <s v="Active Customer"/>
    <x v="0"/>
    <x v="0"/>
  </r>
  <r>
    <x v="5103"/>
    <x v="1"/>
    <n v="23"/>
    <x v="0"/>
    <x v="0"/>
    <s v="Yes"/>
    <n v="21"/>
    <x v="2"/>
    <x v="0"/>
    <s v="Credit Card"/>
    <n v="64.95"/>
    <x v="5056"/>
    <n v="4"/>
    <n v="7"/>
    <x v="0"/>
    <s v="Active Customer"/>
    <x v="0"/>
    <x v="0"/>
  </r>
  <r>
    <x v="5104"/>
    <x v="1"/>
    <n v="61"/>
    <x v="1"/>
    <x v="1"/>
    <s v="No"/>
    <n v="34"/>
    <x v="2"/>
    <x v="1"/>
    <s v="Mailed Check"/>
    <n v="59.37"/>
    <x v="5057"/>
    <n v="2"/>
    <n v="2"/>
    <x v="0"/>
    <s v="Active Customer"/>
    <x v="0"/>
    <x v="0"/>
  </r>
  <r>
    <x v="5105"/>
    <x v="0"/>
    <n v="28"/>
    <x v="0"/>
    <x v="0"/>
    <s v="Yes"/>
    <n v="16"/>
    <x v="1"/>
    <x v="1"/>
    <s v="Electronic Check"/>
    <n v="48.08"/>
    <x v="5058"/>
    <n v="6"/>
    <n v="10"/>
    <x v="0"/>
    <s v="Active Customer"/>
    <x v="0"/>
    <x v="0"/>
  </r>
  <r>
    <x v="5106"/>
    <x v="0"/>
    <n v="24"/>
    <x v="0"/>
    <x v="1"/>
    <s v="Yes"/>
    <n v="33"/>
    <x v="1"/>
    <x v="2"/>
    <s v="Electronic Check"/>
    <n v="0"/>
    <x v="5059"/>
    <n v="3"/>
    <n v="3"/>
    <x v="0"/>
    <s v="Active Customer"/>
    <x v="0"/>
    <x v="2"/>
  </r>
  <r>
    <x v="5107"/>
    <x v="1"/>
    <n v="67"/>
    <x v="0"/>
    <x v="1"/>
    <s v="No"/>
    <n v="11"/>
    <x v="1"/>
    <x v="2"/>
    <s v="Electronic Check"/>
    <n v="0"/>
    <x v="5060"/>
    <n v="7"/>
    <n v="8"/>
    <x v="0"/>
    <s v="Active Customer"/>
    <x v="1"/>
    <x v="2"/>
  </r>
  <r>
    <x v="5108"/>
    <x v="0"/>
    <n v="21"/>
    <x v="0"/>
    <x v="0"/>
    <s v="Yes"/>
    <n v="35"/>
    <x v="1"/>
    <x v="2"/>
    <s v="Bank Transfer"/>
    <n v="0"/>
    <x v="5061"/>
    <n v="4"/>
    <n v="2"/>
    <x v="0"/>
    <s v="Active Customer"/>
    <x v="0"/>
    <x v="2"/>
  </r>
  <r>
    <x v="5109"/>
    <x v="0"/>
    <n v="73"/>
    <x v="1"/>
    <x v="1"/>
    <s v="No"/>
    <n v="34"/>
    <x v="0"/>
    <x v="0"/>
    <s v="Credit Card"/>
    <n v="117.9"/>
    <x v="5062"/>
    <n v="5"/>
    <n v="6"/>
    <x v="0"/>
    <s v="Active Customer"/>
    <x v="0"/>
    <x v="1"/>
  </r>
  <r>
    <x v="5110"/>
    <x v="0"/>
    <n v="39"/>
    <x v="0"/>
    <x v="1"/>
    <s v="Yes"/>
    <n v="53"/>
    <x v="1"/>
    <x v="0"/>
    <s v="Mailed Check"/>
    <n v="58.89"/>
    <x v="5063"/>
    <n v="6"/>
    <n v="1"/>
    <x v="1"/>
    <s v="Lost Customer"/>
    <x v="0"/>
    <x v="0"/>
  </r>
  <r>
    <x v="5111"/>
    <x v="1"/>
    <n v="75"/>
    <x v="0"/>
    <x v="1"/>
    <s v="Yes"/>
    <n v="57"/>
    <x v="2"/>
    <x v="0"/>
    <s v="Bank Transfer"/>
    <n v="71.56"/>
    <x v="5064"/>
    <n v="3"/>
    <n v="10"/>
    <x v="0"/>
    <s v="Active Customer"/>
    <x v="0"/>
    <x v="1"/>
  </r>
  <r>
    <x v="5112"/>
    <x v="1"/>
    <n v="57"/>
    <x v="0"/>
    <x v="0"/>
    <s v="Yes"/>
    <n v="58"/>
    <x v="2"/>
    <x v="0"/>
    <s v="Bank Transfer"/>
    <n v="119.05"/>
    <x v="5065"/>
    <n v="5"/>
    <n v="8"/>
    <x v="0"/>
    <s v="Active Customer"/>
    <x v="0"/>
    <x v="1"/>
  </r>
  <r>
    <x v="5113"/>
    <x v="1"/>
    <n v="53"/>
    <x v="0"/>
    <x v="0"/>
    <s v="Yes"/>
    <n v="27"/>
    <x v="2"/>
    <x v="1"/>
    <s v="Electronic Check"/>
    <n v="87.48"/>
    <x v="5066"/>
    <n v="7"/>
    <n v="2"/>
    <x v="1"/>
    <s v="Lost Customer"/>
    <x v="0"/>
    <x v="1"/>
  </r>
  <r>
    <x v="5114"/>
    <x v="1"/>
    <n v="61"/>
    <x v="1"/>
    <x v="1"/>
    <s v="No"/>
    <n v="23"/>
    <x v="2"/>
    <x v="1"/>
    <s v="Bank Transfer"/>
    <n v="94.7"/>
    <x v="5067"/>
    <n v="6"/>
    <n v="5"/>
    <x v="0"/>
    <s v="Active Customer"/>
    <x v="0"/>
    <x v="1"/>
  </r>
  <r>
    <x v="5115"/>
    <x v="0"/>
    <n v="49"/>
    <x v="0"/>
    <x v="0"/>
    <s v="Yes"/>
    <n v="24"/>
    <x v="2"/>
    <x v="0"/>
    <s v="Mailed Check"/>
    <n v="27.77"/>
    <x v="5068"/>
    <n v="8"/>
    <n v="5"/>
    <x v="0"/>
    <s v="Active Customer"/>
    <x v="0"/>
    <x v="2"/>
  </r>
  <r>
    <x v="5116"/>
    <x v="0"/>
    <n v="68"/>
    <x v="1"/>
    <x v="1"/>
    <s v="Yes"/>
    <n v="2"/>
    <x v="2"/>
    <x v="0"/>
    <s v="Mailed Check"/>
    <n v="82.61"/>
    <x v="5069"/>
    <n v="7"/>
    <n v="6"/>
    <x v="0"/>
    <s v="Active Customer"/>
    <x v="1"/>
    <x v="1"/>
  </r>
  <r>
    <x v="5117"/>
    <x v="1"/>
    <n v="55"/>
    <x v="0"/>
    <x v="0"/>
    <s v="Yes"/>
    <n v="5"/>
    <x v="2"/>
    <x v="1"/>
    <s v="Bank Transfer"/>
    <n v="49.05"/>
    <x v="5070"/>
    <n v="8"/>
    <n v="8"/>
    <x v="0"/>
    <s v="Active Customer"/>
    <x v="1"/>
    <x v="0"/>
  </r>
  <r>
    <x v="5118"/>
    <x v="1"/>
    <n v="51"/>
    <x v="0"/>
    <x v="1"/>
    <s v="No"/>
    <n v="6"/>
    <x v="2"/>
    <x v="0"/>
    <s v="Credit Card"/>
    <n v="112.82"/>
    <x v="5071"/>
    <n v="6"/>
    <n v="10"/>
    <x v="0"/>
    <s v="Active Customer"/>
    <x v="1"/>
    <x v="1"/>
  </r>
  <r>
    <x v="5119"/>
    <x v="0"/>
    <n v="21"/>
    <x v="0"/>
    <x v="1"/>
    <s v="No"/>
    <n v="41"/>
    <x v="2"/>
    <x v="1"/>
    <s v="Electronic Check"/>
    <n v="76.14"/>
    <x v="5072"/>
    <n v="4"/>
    <n v="1"/>
    <x v="0"/>
    <s v="Active Customer"/>
    <x v="0"/>
    <x v="1"/>
  </r>
  <r>
    <x v="5120"/>
    <x v="0"/>
    <n v="29"/>
    <x v="0"/>
    <x v="0"/>
    <s v="Yes"/>
    <n v="59"/>
    <x v="2"/>
    <x v="1"/>
    <s v="Bank Transfer"/>
    <n v="56.87"/>
    <x v="5073"/>
    <n v="6"/>
    <n v="3"/>
    <x v="1"/>
    <s v="Lost Customer"/>
    <x v="0"/>
    <x v="0"/>
  </r>
  <r>
    <x v="5121"/>
    <x v="0"/>
    <n v="66"/>
    <x v="1"/>
    <x v="0"/>
    <s v="Yes"/>
    <n v="11"/>
    <x v="2"/>
    <x v="0"/>
    <s v="Bank Transfer"/>
    <n v="50.25"/>
    <x v="5074"/>
    <n v="2"/>
    <n v="10"/>
    <x v="0"/>
    <s v="Active Customer"/>
    <x v="1"/>
    <x v="0"/>
  </r>
  <r>
    <x v="5122"/>
    <x v="0"/>
    <n v="30"/>
    <x v="0"/>
    <x v="0"/>
    <s v="No"/>
    <n v="20"/>
    <x v="0"/>
    <x v="0"/>
    <s v="Electronic Check"/>
    <n v="94.35"/>
    <x v="5075"/>
    <n v="0"/>
    <n v="2"/>
    <x v="0"/>
    <s v="Active Customer"/>
    <x v="0"/>
    <x v="1"/>
  </r>
  <r>
    <x v="5123"/>
    <x v="1"/>
    <n v="33"/>
    <x v="0"/>
    <x v="0"/>
    <s v="Yes"/>
    <n v="55"/>
    <x v="2"/>
    <x v="1"/>
    <s v="Credit Card"/>
    <n v="70.27"/>
    <x v="5076"/>
    <n v="8"/>
    <n v="5"/>
    <x v="0"/>
    <s v="Active Customer"/>
    <x v="0"/>
    <x v="1"/>
  </r>
  <r>
    <x v="5124"/>
    <x v="1"/>
    <n v="73"/>
    <x v="0"/>
    <x v="0"/>
    <s v="No"/>
    <n v="31"/>
    <x v="2"/>
    <x v="1"/>
    <s v="Mailed Check"/>
    <n v="77.900000000000006"/>
    <x v="5077"/>
    <n v="3"/>
    <n v="6"/>
    <x v="0"/>
    <s v="Active Customer"/>
    <x v="0"/>
    <x v="1"/>
  </r>
  <r>
    <x v="5125"/>
    <x v="0"/>
    <n v="20"/>
    <x v="0"/>
    <x v="0"/>
    <s v="Yes"/>
    <n v="16"/>
    <x v="1"/>
    <x v="1"/>
    <s v="Credit Card"/>
    <n v="54.24"/>
    <x v="5078"/>
    <n v="1"/>
    <n v="3"/>
    <x v="0"/>
    <s v="Active Customer"/>
    <x v="0"/>
    <x v="0"/>
  </r>
  <r>
    <x v="5126"/>
    <x v="1"/>
    <n v="60"/>
    <x v="1"/>
    <x v="0"/>
    <s v="No"/>
    <n v="53"/>
    <x v="1"/>
    <x v="0"/>
    <s v="Electronic Check"/>
    <n v="37.17"/>
    <x v="5079"/>
    <n v="7"/>
    <n v="4"/>
    <x v="1"/>
    <s v="Lost Customer"/>
    <x v="0"/>
    <x v="0"/>
  </r>
  <r>
    <x v="5127"/>
    <x v="1"/>
    <n v="71"/>
    <x v="1"/>
    <x v="0"/>
    <s v="Yes"/>
    <n v="1"/>
    <x v="1"/>
    <x v="1"/>
    <s v="Bank Transfer"/>
    <n v="33.31"/>
    <x v="5080"/>
    <n v="7"/>
    <n v="1"/>
    <x v="1"/>
    <s v="Lost Customer"/>
    <x v="1"/>
    <x v="2"/>
  </r>
  <r>
    <x v="5128"/>
    <x v="0"/>
    <n v="29"/>
    <x v="0"/>
    <x v="0"/>
    <s v="Yes"/>
    <n v="6"/>
    <x v="0"/>
    <x v="1"/>
    <s v="Mailed Check"/>
    <n v="49.99"/>
    <x v="5081"/>
    <n v="8"/>
    <n v="5"/>
    <x v="0"/>
    <s v="Active Customer"/>
    <x v="1"/>
    <x v="0"/>
  </r>
  <r>
    <x v="5129"/>
    <x v="1"/>
    <n v="44"/>
    <x v="0"/>
    <x v="1"/>
    <s v="Yes"/>
    <n v="15"/>
    <x v="2"/>
    <x v="0"/>
    <s v="Mailed Check"/>
    <n v="107.88"/>
    <x v="5082"/>
    <n v="8"/>
    <n v="3"/>
    <x v="1"/>
    <s v="Lost Customer"/>
    <x v="0"/>
    <x v="1"/>
  </r>
  <r>
    <x v="5130"/>
    <x v="1"/>
    <n v="54"/>
    <x v="0"/>
    <x v="1"/>
    <s v="No"/>
    <n v="31"/>
    <x v="0"/>
    <x v="0"/>
    <s v="Bank Transfer"/>
    <n v="38.869999999999997"/>
    <x v="5083"/>
    <n v="3"/>
    <n v="4"/>
    <x v="0"/>
    <s v="Active Customer"/>
    <x v="0"/>
    <x v="0"/>
  </r>
  <r>
    <x v="5131"/>
    <x v="0"/>
    <n v="71"/>
    <x v="0"/>
    <x v="1"/>
    <s v="Yes"/>
    <n v="53"/>
    <x v="0"/>
    <x v="0"/>
    <s v="Mailed Check"/>
    <n v="118.94"/>
    <x v="5084"/>
    <n v="0"/>
    <n v="8"/>
    <x v="0"/>
    <s v="Active Customer"/>
    <x v="0"/>
    <x v="1"/>
  </r>
  <r>
    <x v="5132"/>
    <x v="1"/>
    <n v="53"/>
    <x v="0"/>
    <x v="1"/>
    <s v="Yes"/>
    <n v="19"/>
    <x v="2"/>
    <x v="1"/>
    <s v="Credit Card"/>
    <n v="46.73"/>
    <x v="5085"/>
    <n v="0"/>
    <n v="8"/>
    <x v="0"/>
    <s v="Active Customer"/>
    <x v="0"/>
    <x v="0"/>
  </r>
  <r>
    <x v="5133"/>
    <x v="0"/>
    <n v="44"/>
    <x v="0"/>
    <x v="1"/>
    <s v="Yes"/>
    <n v="56"/>
    <x v="1"/>
    <x v="0"/>
    <s v="Mailed Check"/>
    <n v="46.55"/>
    <x v="5086"/>
    <n v="8"/>
    <n v="1"/>
    <x v="1"/>
    <s v="Lost Customer"/>
    <x v="0"/>
    <x v="0"/>
  </r>
  <r>
    <x v="5134"/>
    <x v="0"/>
    <n v="37"/>
    <x v="0"/>
    <x v="0"/>
    <s v="No"/>
    <n v="43"/>
    <x v="1"/>
    <x v="2"/>
    <s v="Mailed Check"/>
    <n v="0"/>
    <x v="4025"/>
    <n v="0"/>
    <n v="8"/>
    <x v="0"/>
    <s v="Active Customer"/>
    <x v="0"/>
    <x v="2"/>
  </r>
  <r>
    <x v="5135"/>
    <x v="0"/>
    <n v="71"/>
    <x v="0"/>
    <x v="1"/>
    <s v="Yes"/>
    <n v="42"/>
    <x v="2"/>
    <x v="0"/>
    <s v="Credit Card"/>
    <n v="49.32"/>
    <x v="5087"/>
    <n v="6"/>
    <n v="6"/>
    <x v="0"/>
    <s v="Active Customer"/>
    <x v="0"/>
    <x v="0"/>
  </r>
  <r>
    <x v="5136"/>
    <x v="1"/>
    <n v="34"/>
    <x v="0"/>
    <x v="0"/>
    <s v="Yes"/>
    <n v="58"/>
    <x v="2"/>
    <x v="1"/>
    <s v="Electronic Check"/>
    <n v="119.55"/>
    <x v="5088"/>
    <n v="7"/>
    <n v="10"/>
    <x v="0"/>
    <s v="Active Customer"/>
    <x v="0"/>
    <x v="1"/>
  </r>
  <r>
    <x v="5137"/>
    <x v="0"/>
    <n v="66"/>
    <x v="1"/>
    <x v="0"/>
    <s v="Yes"/>
    <n v="65"/>
    <x v="2"/>
    <x v="1"/>
    <s v="Mailed Check"/>
    <n v="68.12"/>
    <x v="5089"/>
    <n v="3"/>
    <n v="8"/>
    <x v="0"/>
    <s v="Active Customer"/>
    <x v="0"/>
    <x v="0"/>
  </r>
  <r>
    <x v="5138"/>
    <x v="0"/>
    <n v="42"/>
    <x v="0"/>
    <x v="0"/>
    <s v="Yes"/>
    <n v="68"/>
    <x v="2"/>
    <x v="1"/>
    <s v="Credit Card"/>
    <n v="92.18"/>
    <x v="5090"/>
    <n v="7"/>
    <n v="7"/>
    <x v="0"/>
    <s v="Active Customer"/>
    <x v="0"/>
    <x v="1"/>
  </r>
  <r>
    <x v="5139"/>
    <x v="0"/>
    <n v="63"/>
    <x v="0"/>
    <x v="0"/>
    <s v="No"/>
    <n v="3"/>
    <x v="2"/>
    <x v="1"/>
    <s v="Mailed Check"/>
    <n v="119.05"/>
    <x v="5091"/>
    <n v="5"/>
    <n v="5"/>
    <x v="1"/>
    <s v="Lost Customer"/>
    <x v="1"/>
    <x v="1"/>
  </r>
  <r>
    <x v="5140"/>
    <x v="0"/>
    <n v="31"/>
    <x v="0"/>
    <x v="1"/>
    <s v="No"/>
    <n v="67"/>
    <x v="0"/>
    <x v="2"/>
    <s v="Mailed Check"/>
    <n v="0"/>
    <x v="5092"/>
    <n v="5"/>
    <n v="2"/>
    <x v="0"/>
    <s v="Active Customer"/>
    <x v="0"/>
    <x v="2"/>
  </r>
  <r>
    <x v="5141"/>
    <x v="1"/>
    <n v="52"/>
    <x v="0"/>
    <x v="1"/>
    <s v="No"/>
    <n v="12"/>
    <x v="0"/>
    <x v="2"/>
    <s v="Mailed Check"/>
    <n v="0"/>
    <x v="5093"/>
    <n v="8"/>
    <n v="1"/>
    <x v="1"/>
    <s v="Lost Customer"/>
    <x v="1"/>
    <x v="2"/>
  </r>
  <r>
    <x v="5142"/>
    <x v="1"/>
    <n v="43"/>
    <x v="0"/>
    <x v="0"/>
    <s v="No"/>
    <n v="43"/>
    <x v="0"/>
    <x v="1"/>
    <s v="Credit Card"/>
    <n v="86.3"/>
    <x v="5094"/>
    <n v="2"/>
    <n v="8"/>
    <x v="0"/>
    <s v="Active Customer"/>
    <x v="0"/>
    <x v="1"/>
  </r>
  <r>
    <x v="5143"/>
    <x v="0"/>
    <n v="33"/>
    <x v="0"/>
    <x v="1"/>
    <s v="Yes"/>
    <n v="6"/>
    <x v="2"/>
    <x v="0"/>
    <s v="Electronic Check"/>
    <n v="41.54"/>
    <x v="5095"/>
    <n v="4"/>
    <n v="7"/>
    <x v="0"/>
    <s v="Active Customer"/>
    <x v="1"/>
    <x v="0"/>
  </r>
  <r>
    <x v="5144"/>
    <x v="1"/>
    <n v="64"/>
    <x v="0"/>
    <x v="1"/>
    <s v="Yes"/>
    <n v="31"/>
    <x v="2"/>
    <x v="1"/>
    <s v="Electronic Check"/>
    <n v="97.84"/>
    <x v="5096"/>
    <n v="1"/>
    <n v="9"/>
    <x v="0"/>
    <s v="Active Customer"/>
    <x v="0"/>
    <x v="1"/>
  </r>
  <r>
    <x v="5145"/>
    <x v="0"/>
    <n v="71"/>
    <x v="1"/>
    <x v="0"/>
    <s v="Yes"/>
    <n v="27"/>
    <x v="1"/>
    <x v="1"/>
    <s v="Credit Card"/>
    <n v="42.41"/>
    <x v="5097"/>
    <n v="7"/>
    <n v="4"/>
    <x v="1"/>
    <s v="Lost Customer"/>
    <x v="0"/>
    <x v="0"/>
  </r>
  <r>
    <x v="5146"/>
    <x v="0"/>
    <n v="40"/>
    <x v="0"/>
    <x v="1"/>
    <s v="Yes"/>
    <n v="53"/>
    <x v="1"/>
    <x v="0"/>
    <s v="Mailed Check"/>
    <n v="115.85"/>
    <x v="5098"/>
    <n v="5"/>
    <n v="6"/>
    <x v="0"/>
    <s v="Active Customer"/>
    <x v="0"/>
    <x v="1"/>
  </r>
  <r>
    <x v="5147"/>
    <x v="1"/>
    <n v="40"/>
    <x v="0"/>
    <x v="1"/>
    <s v="No"/>
    <n v="70"/>
    <x v="2"/>
    <x v="1"/>
    <s v="Bank Transfer"/>
    <n v="39.659999999999997"/>
    <x v="5099"/>
    <n v="0"/>
    <n v="4"/>
    <x v="0"/>
    <s v="Active Customer"/>
    <x v="0"/>
    <x v="0"/>
  </r>
  <r>
    <x v="5148"/>
    <x v="1"/>
    <n v="31"/>
    <x v="0"/>
    <x v="0"/>
    <s v="Yes"/>
    <n v="30"/>
    <x v="0"/>
    <x v="0"/>
    <s v="Credit Card"/>
    <n v="72.75"/>
    <x v="5100"/>
    <n v="6"/>
    <n v="10"/>
    <x v="0"/>
    <s v="Active Customer"/>
    <x v="0"/>
    <x v="1"/>
  </r>
  <r>
    <x v="5149"/>
    <x v="1"/>
    <n v="19"/>
    <x v="0"/>
    <x v="1"/>
    <s v="Yes"/>
    <n v="41"/>
    <x v="2"/>
    <x v="2"/>
    <s v="Electronic Check"/>
    <n v="0"/>
    <x v="5101"/>
    <n v="0"/>
    <n v="9"/>
    <x v="0"/>
    <s v="Active Customer"/>
    <x v="0"/>
    <x v="2"/>
  </r>
  <r>
    <x v="5150"/>
    <x v="0"/>
    <n v="44"/>
    <x v="0"/>
    <x v="0"/>
    <s v="Yes"/>
    <n v="35"/>
    <x v="1"/>
    <x v="2"/>
    <s v="Electronic Check"/>
    <n v="0"/>
    <x v="5102"/>
    <n v="8"/>
    <n v="2"/>
    <x v="1"/>
    <s v="Lost Customer"/>
    <x v="0"/>
    <x v="2"/>
  </r>
  <r>
    <x v="5151"/>
    <x v="1"/>
    <n v="59"/>
    <x v="0"/>
    <x v="1"/>
    <s v="Yes"/>
    <n v="42"/>
    <x v="2"/>
    <x v="0"/>
    <s v="Credit Card"/>
    <n v="75.8"/>
    <x v="5103"/>
    <n v="0"/>
    <n v="1"/>
    <x v="0"/>
    <s v="Active Customer"/>
    <x v="0"/>
    <x v="1"/>
  </r>
  <r>
    <x v="5152"/>
    <x v="0"/>
    <n v="62"/>
    <x v="0"/>
    <x v="0"/>
    <s v="Yes"/>
    <n v="71"/>
    <x v="0"/>
    <x v="1"/>
    <s v="Credit Card"/>
    <n v="74.349999999999994"/>
    <x v="5104"/>
    <n v="6"/>
    <n v="4"/>
    <x v="1"/>
    <s v="Lost Customer"/>
    <x v="0"/>
    <x v="1"/>
  </r>
  <r>
    <x v="5153"/>
    <x v="0"/>
    <n v="62"/>
    <x v="0"/>
    <x v="1"/>
    <s v="Yes"/>
    <n v="45"/>
    <x v="2"/>
    <x v="1"/>
    <s v="Bank Transfer"/>
    <n v="49.49"/>
    <x v="5105"/>
    <n v="7"/>
    <n v="4"/>
    <x v="1"/>
    <s v="Lost Customer"/>
    <x v="0"/>
    <x v="0"/>
  </r>
  <r>
    <x v="5154"/>
    <x v="1"/>
    <n v="33"/>
    <x v="0"/>
    <x v="1"/>
    <s v="No"/>
    <n v="41"/>
    <x v="1"/>
    <x v="0"/>
    <s v="Mailed Check"/>
    <n v="30.3"/>
    <x v="5106"/>
    <n v="5"/>
    <n v="1"/>
    <x v="0"/>
    <s v="Active Customer"/>
    <x v="0"/>
    <x v="2"/>
  </r>
  <r>
    <x v="5155"/>
    <x v="1"/>
    <n v="22"/>
    <x v="0"/>
    <x v="0"/>
    <s v="Yes"/>
    <n v="8"/>
    <x v="1"/>
    <x v="0"/>
    <s v="Electronic Check"/>
    <n v="85.75"/>
    <x v="5107"/>
    <n v="4"/>
    <n v="5"/>
    <x v="0"/>
    <s v="Active Customer"/>
    <x v="1"/>
    <x v="1"/>
  </r>
  <r>
    <x v="5156"/>
    <x v="0"/>
    <n v="48"/>
    <x v="0"/>
    <x v="1"/>
    <s v="No"/>
    <n v="49"/>
    <x v="0"/>
    <x v="0"/>
    <s v="Bank Transfer"/>
    <n v="27.16"/>
    <x v="5108"/>
    <n v="4"/>
    <n v="5"/>
    <x v="0"/>
    <s v="Active Customer"/>
    <x v="0"/>
    <x v="2"/>
  </r>
  <r>
    <x v="5157"/>
    <x v="0"/>
    <n v="46"/>
    <x v="0"/>
    <x v="0"/>
    <s v="No"/>
    <n v="56"/>
    <x v="0"/>
    <x v="1"/>
    <s v="Electronic Check"/>
    <n v="83.7"/>
    <x v="5109"/>
    <n v="0"/>
    <n v="5"/>
    <x v="0"/>
    <s v="Active Customer"/>
    <x v="0"/>
    <x v="1"/>
  </r>
  <r>
    <x v="5158"/>
    <x v="0"/>
    <n v="52"/>
    <x v="0"/>
    <x v="1"/>
    <s v="Yes"/>
    <n v="42"/>
    <x v="0"/>
    <x v="1"/>
    <s v="Mailed Check"/>
    <n v="100.4"/>
    <x v="5110"/>
    <n v="4"/>
    <n v="3"/>
    <x v="0"/>
    <s v="Active Customer"/>
    <x v="0"/>
    <x v="1"/>
  </r>
  <r>
    <x v="5159"/>
    <x v="1"/>
    <n v="60"/>
    <x v="1"/>
    <x v="0"/>
    <s v="No"/>
    <n v="3"/>
    <x v="2"/>
    <x v="2"/>
    <s v="Electronic Check"/>
    <n v="0"/>
    <x v="1472"/>
    <n v="4"/>
    <n v="6"/>
    <x v="0"/>
    <s v="Active Customer"/>
    <x v="1"/>
    <x v="2"/>
  </r>
  <r>
    <x v="5160"/>
    <x v="1"/>
    <n v="21"/>
    <x v="0"/>
    <x v="1"/>
    <s v="Yes"/>
    <n v="63"/>
    <x v="0"/>
    <x v="0"/>
    <s v="Credit Card"/>
    <n v="35.340000000000003"/>
    <x v="5111"/>
    <n v="1"/>
    <n v="9"/>
    <x v="0"/>
    <s v="Active Customer"/>
    <x v="0"/>
    <x v="0"/>
  </r>
  <r>
    <x v="5161"/>
    <x v="0"/>
    <n v="26"/>
    <x v="0"/>
    <x v="1"/>
    <s v="No"/>
    <n v="50"/>
    <x v="0"/>
    <x v="1"/>
    <s v="Electronic Check"/>
    <n v="119.06"/>
    <x v="5112"/>
    <n v="0"/>
    <n v="6"/>
    <x v="0"/>
    <s v="Active Customer"/>
    <x v="0"/>
    <x v="1"/>
  </r>
  <r>
    <x v="5162"/>
    <x v="0"/>
    <n v="43"/>
    <x v="0"/>
    <x v="1"/>
    <s v="Yes"/>
    <n v="3"/>
    <x v="1"/>
    <x v="1"/>
    <s v="Bank Transfer"/>
    <n v="70.819999999999993"/>
    <x v="5113"/>
    <n v="0"/>
    <n v="4"/>
    <x v="0"/>
    <s v="Active Customer"/>
    <x v="1"/>
    <x v="1"/>
  </r>
  <r>
    <x v="5163"/>
    <x v="0"/>
    <n v="66"/>
    <x v="1"/>
    <x v="1"/>
    <s v="Yes"/>
    <n v="63"/>
    <x v="2"/>
    <x v="0"/>
    <s v="Credit Card"/>
    <n v="23.73"/>
    <x v="5114"/>
    <n v="8"/>
    <n v="6"/>
    <x v="0"/>
    <s v="Active Customer"/>
    <x v="0"/>
    <x v="2"/>
  </r>
  <r>
    <x v="5164"/>
    <x v="1"/>
    <n v="24"/>
    <x v="0"/>
    <x v="0"/>
    <s v="No"/>
    <n v="46"/>
    <x v="2"/>
    <x v="2"/>
    <s v="Electronic Check"/>
    <n v="0"/>
    <x v="5115"/>
    <n v="2"/>
    <n v="1"/>
    <x v="0"/>
    <s v="Active Customer"/>
    <x v="0"/>
    <x v="2"/>
  </r>
  <r>
    <x v="5165"/>
    <x v="1"/>
    <n v="31"/>
    <x v="0"/>
    <x v="0"/>
    <s v="Yes"/>
    <n v="36"/>
    <x v="1"/>
    <x v="1"/>
    <s v="Mailed Check"/>
    <n v="32.18"/>
    <x v="5116"/>
    <n v="6"/>
    <n v="8"/>
    <x v="0"/>
    <s v="Active Customer"/>
    <x v="0"/>
    <x v="2"/>
  </r>
  <r>
    <x v="5166"/>
    <x v="1"/>
    <n v="54"/>
    <x v="0"/>
    <x v="1"/>
    <s v="Yes"/>
    <n v="47"/>
    <x v="2"/>
    <x v="1"/>
    <s v="Electronic Check"/>
    <n v="39.65"/>
    <x v="5117"/>
    <n v="8"/>
    <n v="1"/>
    <x v="1"/>
    <s v="Lost Customer"/>
    <x v="0"/>
    <x v="0"/>
  </r>
  <r>
    <x v="5167"/>
    <x v="0"/>
    <n v="45"/>
    <x v="0"/>
    <x v="1"/>
    <s v="No"/>
    <n v="7"/>
    <x v="1"/>
    <x v="0"/>
    <s v="Bank Transfer"/>
    <n v="80.349999999999994"/>
    <x v="5118"/>
    <n v="0"/>
    <n v="5"/>
    <x v="0"/>
    <s v="Active Customer"/>
    <x v="1"/>
    <x v="1"/>
  </r>
  <r>
    <x v="5168"/>
    <x v="0"/>
    <n v="27"/>
    <x v="0"/>
    <x v="1"/>
    <s v="Yes"/>
    <n v="30"/>
    <x v="1"/>
    <x v="1"/>
    <s v="Mailed Check"/>
    <n v="76.5"/>
    <x v="5119"/>
    <n v="4"/>
    <n v="7"/>
    <x v="0"/>
    <s v="Active Customer"/>
    <x v="0"/>
    <x v="1"/>
  </r>
  <r>
    <x v="5169"/>
    <x v="1"/>
    <n v="33"/>
    <x v="0"/>
    <x v="1"/>
    <s v="Yes"/>
    <n v="2"/>
    <x v="0"/>
    <x v="1"/>
    <s v="Mailed Check"/>
    <n v="119.91"/>
    <x v="5120"/>
    <n v="7"/>
    <n v="1"/>
    <x v="1"/>
    <s v="Lost Customer"/>
    <x v="1"/>
    <x v="1"/>
  </r>
  <r>
    <x v="5170"/>
    <x v="0"/>
    <n v="40"/>
    <x v="0"/>
    <x v="1"/>
    <s v="Yes"/>
    <n v="39"/>
    <x v="1"/>
    <x v="1"/>
    <s v="Electronic Check"/>
    <n v="67.099999999999994"/>
    <x v="5121"/>
    <n v="1"/>
    <n v="10"/>
    <x v="0"/>
    <s v="Active Customer"/>
    <x v="0"/>
    <x v="0"/>
  </r>
  <r>
    <x v="5171"/>
    <x v="0"/>
    <n v="45"/>
    <x v="0"/>
    <x v="1"/>
    <s v="No"/>
    <n v="16"/>
    <x v="2"/>
    <x v="1"/>
    <s v="Electronic Check"/>
    <n v="71.73"/>
    <x v="5122"/>
    <n v="3"/>
    <n v="2"/>
    <x v="1"/>
    <s v="Lost Customer"/>
    <x v="0"/>
    <x v="1"/>
  </r>
  <r>
    <x v="5172"/>
    <x v="0"/>
    <n v="69"/>
    <x v="1"/>
    <x v="1"/>
    <s v="Yes"/>
    <n v="70"/>
    <x v="1"/>
    <x v="1"/>
    <s v="Credit Card"/>
    <n v="108.53"/>
    <x v="5123"/>
    <n v="6"/>
    <n v="8"/>
    <x v="0"/>
    <s v="Active Customer"/>
    <x v="0"/>
    <x v="1"/>
  </r>
  <r>
    <x v="5173"/>
    <x v="0"/>
    <n v="36"/>
    <x v="0"/>
    <x v="0"/>
    <s v="No"/>
    <n v="64"/>
    <x v="2"/>
    <x v="0"/>
    <s v="Mailed Check"/>
    <n v="87.73"/>
    <x v="5124"/>
    <n v="7"/>
    <n v="8"/>
    <x v="0"/>
    <s v="Active Customer"/>
    <x v="0"/>
    <x v="1"/>
  </r>
  <r>
    <x v="5174"/>
    <x v="1"/>
    <n v="62"/>
    <x v="0"/>
    <x v="1"/>
    <s v="No"/>
    <n v="16"/>
    <x v="1"/>
    <x v="1"/>
    <s v="Mailed Check"/>
    <n v="107.61"/>
    <x v="5125"/>
    <n v="3"/>
    <n v="7"/>
    <x v="0"/>
    <s v="Active Customer"/>
    <x v="0"/>
    <x v="1"/>
  </r>
  <r>
    <x v="5175"/>
    <x v="0"/>
    <n v="32"/>
    <x v="0"/>
    <x v="1"/>
    <s v="Yes"/>
    <n v="29"/>
    <x v="1"/>
    <x v="0"/>
    <s v="Credit Card"/>
    <n v="63.86"/>
    <x v="5126"/>
    <n v="3"/>
    <n v="1"/>
    <x v="0"/>
    <s v="Active Customer"/>
    <x v="0"/>
    <x v="0"/>
  </r>
  <r>
    <x v="5176"/>
    <x v="0"/>
    <n v="69"/>
    <x v="1"/>
    <x v="0"/>
    <s v="No"/>
    <n v="23"/>
    <x v="2"/>
    <x v="1"/>
    <s v="Credit Card"/>
    <n v="66.23"/>
    <x v="5127"/>
    <n v="7"/>
    <n v="9"/>
    <x v="0"/>
    <s v="Active Customer"/>
    <x v="0"/>
    <x v="0"/>
  </r>
  <r>
    <x v="5177"/>
    <x v="1"/>
    <n v="59"/>
    <x v="0"/>
    <x v="1"/>
    <s v="No"/>
    <n v="7"/>
    <x v="1"/>
    <x v="1"/>
    <s v="Bank Transfer"/>
    <n v="32.340000000000003"/>
    <x v="5128"/>
    <n v="1"/>
    <n v="7"/>
    <x v="0"/>
    <s v="Active Customer"/>
    <x v="1"/>
    <x v="2"/>
  </r>
  <r>
    <x v="5178"/>
    <x v="1"/>
    <n v="62"/>
    <x v="1"/>
    <x v="0"/>
    <s v="No"/>
    <n v="65"/>
    <x v="2"/>
    <x v="2"/>
    <s v="Electronic Check"/>
    <n v="0"/>
    <x v="5129"/>
    <n v="4"/>
    <n v="3"/>
    <x v="0"/>
    <s v="Active Customer"/>
    <x v="0"/>
    <x v="2"/>
  </r>
  <r>
    <x v="5179"/>
    <x v="0"/>
    <n v="35"/>
    <x v="0"/>
    <x v="0"/>
    <s v="No"/>
    <n v="33"/>
    <x v="2"/>
    <x v="1"/>
    <s v="Credit Card"/>
    <n v="71.739999999999995"/>
    <x v="5130"/>
    <n v="1"/>
    <n v="9"/>
    <x v="0"/>
    <s v="Active Customer"/>
    <x v="0"/>
    <x v="1"/>
  </r>
  <r>
    <x v="5180"/>
    <x v="0"/>
    <n v="65"/>
    <x v="1"/>
    <x v="1"/>
    <s v="Yes"/>
    <n v="44"/>
    <x v="2"/>
    <x v="2"/>
    <s v="Credit Card"/>
    <n v="0"/>
    <x v="5131"/>
    <n v="2"/>
    <n v="4"/>
    <x v="0"/>
    <s v="Active Customer"/>
    <x v="0"/>
    <x v="2"/>
  </r>
  <r>
    <x v="5181"/>
    <x v="0"/>
    <n v="52"/>
    <x v="0"/>
    <x v="0"/>
    <s v="No"/>
    <n v="55"/>
    <x v="2"/>
    <x v="1"/>
    <s v="Credit Card"/>
    <n v="63.2"/>
    <x v="5132"/>
    <n v="8"/>
    <n v="8"/>
    <x v="0"/>
    <s v="Active Customer"/>
    <x v="0"/>
    <x v="0"/>
  </r>
  <r>
    <x v="5182"/>
    <x v="0"/>
    <n v="64"/>
    <x v="1"/>
    <x v="0"/>
    <s v="Yes"/>
    <n v="17"/>
    <x v="2"/>
    <x v="1"/>
    <s v="Credit Card"/>
    <n v="91.02"/>
    <x v="5133"/>
    <n v="8"/>
    <n v="8"/>
    <x v="0"/>
    <s v="Active Customer"/>
    <x v="0"/>
    <x v="1"/>
  </r>
  <r>
    <x v="5183"/>
    <x v="0"/>
    <n v="71"/>
    <x v="0"/>
    <x v="0"/>
    <s v="No"/>
    <n v="39"/>
    <x v="1"/>
    <x v="0"/>
    <s v="Bank Transfer"/>
    <n v="40.049999999999997"/>
    <x v="5134"/>
    <n v="5"/>
    <n v="3"/>
    <x v="0"/>
    <s v="Active Customer"/>
    <x v="0"/>
    <x v="0"/>
  </r>
  <r>
    <x v="5184"/>
    <x v="1"/>
    <n v="50"/>
    <x v="0"/>
    <x v="0"/>
    <s v="Yes"/>
    <n v="30"/>
    <x v="2"/>
    <x v="2"/>
    <s v="Credit Card"/>
    <n v="0"/>
    <x v="5135"/>
    <n v="8"/>
    <n v="10"/>
    <x v="0"/>
    <s v="Active Customer"/>
    <x v="0"/>
    <x v="2"/>
  </r>
  <r>
    <x v="5185"/>
    <x v="0"/>
    <n v="31"/>
    <x v="0"/>
    <x v="0"/>
    <s v="Yes"/>
    <n v="3"/>
    <x v="2"/>
    <x v="1"/>
    <s v="Electronic Check"/>
    <n v="73.3"/>
    <x v="5136"/>
    <n v="2"/>
    <n v="4"/>
    <x v="1"/>
    <s v="Lost Customer"/>
    <x v="1"/>
    <x v="1"/>
  </r>
  <r>
    <x v="5186"/>
    <x v="0"/>
    <n v="65"/>
    <x v="1"/>
    <x v="1"/>
    <s v="Yes"/>
    <n v="64"/>
    <x v="0"/>
    <x v="0"/>
    <s v="Electronic Check"/>
    <n v="32.5"/>
    <x v="5137"/>
    <n v="0"/>
    <n v="8"/>
    <x v="0"/>
    <s v="Active Customer"/>
    <x v="0"/>
    <x v="2"/>
  </r>
  <r>
    <x v="5187"/>
    <x v="0"/>
    <n v="74"/>
    <x v="1"/>
    <x v="1"/>
    <s v="No"/>
    <n v="5"/>
    <x v="2"/>
    <x v="1"/>
    <s v="Mailed Check"/>
    <n v="115.99"/>
    <x v="5138"/>
    <n v="5"/>
    <n v="7"/>
    <x v="0"/>
    <s v="Active Customer"/>
    <x v="1"/>
    <x v="1"/>
  </r>
  <r>
    <x v="5188"/>
    <x v="1"/>
    <n v="50"/>
    <x v="0"/>
    <x v="0"/>
    <s v="Yes"/>
    <n v="26"/>
    <x v="0"/>
    <x v="1"/>
    <s v="Bank Transfer"/>
    <n v="42.32"/>
    <x v="5139"/>
    <n v="7"/>
    <n v="6"/>
    <x v="0"/>
    <s v="Active Customer"/>
    <x v="0"/>
    <x v="0"/>
  </r>
  <r>
    <x v="5189"/>
    <x v="0"/>
    <n v="60"/>
    <x v="1"/>
    <x v="0"/>
    <s v="No"/>
    <n v="20"/>
    <x v="1"/>
    <x v="1"/>
    <s v="Mailed Check"/>
    <n v="108.31"/>
    <x v="5140"/>
    <n v="7"/>
    <n v="1"/>
    <x v="1"/>
    <s v="Lost Customer"/>
    <x v="0"/>
    <x v="1"/>
  </r>
  <r>
    <x v="5190"/>
    <x v="1"/>
    <n v="32"/>
    <x v="0"/>
    <x v="1"/>
    <s v="No"/>
    <n v="62"/>
    <x v="2"/>
    <x v="0"/>
    <s v="Bank Transfer"/>
    <n v="89.58"/>
    <x v="5141"/>
    <n v="5"/>
    <n v="5"/>
    <x v="0"/>
    <s v="Active Customer"/>
    <x v="0"/>
    <x v="1"/>
  </r>
  <r>
    <x v="5191"/>
    <x v="0"/>
    <n v="31"/>
    <x v="0"/>
    <x v="0"/>
    <s v="No"/>
    <n v="27"/>
    <x v="2"/>
    <x v="1"/>
    <s v="Bank Transfer"/>
    <n v="97.99"/>
    <x v="5142"/>
    <n v="1"/>
    <n v="3"/>
    <x v="0"/>
    <s v="Active Customer"/>
    <x v="0"/>
    <x v="1"/>
  </r>
  <r>
    <x v="5192"/>
    <x v="1"/>
    <n v="20"/>
    <x v="0"/>
    <x v="1"/>
    <s v="Yes"/>
    <n v="61"/>
    <x v="2"/>
    <x v="0"/>
    <s v="Bank Transfer"/>
    <n v="101.43"/>
    <x v="5143"/>
    <n v="0"/>
    <n v="5"/>
    <x v="0"/>
    <s v="Active Customer"/>
    <x v="0"/>
    <x v="1"/>
  </r>
  <r>
    <x v="5193"/>
    <x v="0"/>
    <n v="47"/>
    <x v="0"/>
    <x v="0"/>
    <s v="No"/>
    <n v="19"/>
    <x v="2"/>
    <x v="0"/>
    <s v="Credit Card"/>
    <n v="50.38"/>
    <x v="5144"/>
    <n v="8"/>
    <n v="8"/>
    <x v="0"/>
    <s v="Active Customer"/>
    <x v="0"/>
    <x v="0"/>
  </r>
  <r>
    <x v="5194"/>
    <x v="0"/>
    <n v="37"/>
    <x v="0"/>
    <x v="0"/>
    <s v="No"/>
    <n v="40"/>
    <x v="0"/>
    <x v="1"/>
    <s v="Electronic Check"/>
    <n v="50.35"/>
    <x v="5145"/>
    <n v="8"/>
    <n v="3"/>
    <x v="1"/>
    <s v="Lost Customer"/>
    <x v="0"/>
    <x v="0"/>
  </r>
  <r>
    <x v="5195"/>
    <x v="1"/>
    <n v="40"/>
    <x v="0"/>
    <x v="0"/>
    <s v="Yes"/>
    <n v="43"/>
    <x v="2"/>
    <x v="1"/>
    <s v="Electronic Check"/>
    <n v="44.71"/>
    <x v="5146"/>
    <n v="4"/>
    <n v="2"/>
    <x v="0"/>
    <s v="Active Customer"/>
    <x v="0"/>
    <x v="0"/>
  </r>
  <r>
    <x v="5196"/>
    <x v="1"/>
    <n v="57"/>
    <x v="0"/>
    <x v="0"/>
    <s v="Yes"/>
    <n v="54"/>
    <x v="2"/>
    <x v="0"/>
    <s v="Bank Transfer"/>
    <n v="25.45"/>
    <x v="5147"/>
    <n v="1"/>
    <n v="4"/>
    <x v="0"/>
    <s v="Active Customer"/>
    <x v="0"/>
    <x v="2"/>
  </r>
  <r>
    <x v="5197"/>
    <x v="1"/>
    <n v="21"/>
    <x v="0"/>
    <x v="0"/>
    <s v="Yes"/>
    <n v="42"/>
    <x v="1"/>
    <x v="0"/>
    <s v="Mailed Check"/>
    <n v="110.8"/>
    <x v="5148"/>
    <n v="7"/>
    <n v="3"/>
    <x v="1"/>
    <s v="Lost Customer"/>
    <x v="0"/>
    <x v="1"/>
  </r>
  <r>
    <x v="5198"/>
    <x v="1"/>
    <n v="73"/>
    <x v="1"/>
    <x v="1"/>
    <s v="Yes"/>
    <n v="72"/>
    <x v="2"/>
    <x v="1"/>
    <s v="Bank Transfer"/>
    <n v="20.059999999999999"/>
    <x v="5149"/>
    <n v="2"/>
    <n v="2"/>
    <x v="0"/>
    <s v="Active Customer"/>
    <x v="0"/>
    <x v="2"/>
  </r>
  <r>
    <x v="5199"/>
    <x v="0"/>
    <n v="23"/>
    <x v="0"/>
    <x v="0"/>
    <s v="No"/>
    <n v="30"/>
    <x v="2"/>
    <x v="0"/>
    <s v="Credit Card"/>
    <n v="94.49"/>
    <x v="5150"/>
    <n v="3"/>
    <n v="8"/>
    <x v="0"/>
    <s v="Active Customer"/>
    <x v="0"/>
    <x v="1"/>
  </r>
  <r>
    <x v="5200"/>
    <x v="1"/>
    <n v="54"/>
    <x v="0"/>
    <x v="1"/>
    <s v="No"/>
    <n v="32"/>
    <x v="1"/>
    <x v="2"/>
    <s v="Credit Card"/>
    <n v="0"/>
    <x v="5151"/>
    <n v="2"/>
    <n v="10"/>
    <x v="0"/>
    <s v="Active Customer"/>
    <x v="0"/>
    <x v="2"/>
  </r>
  <r>
    <x v="5201"/>
    <x v="1"/>
    <n v="32"/>
    <x v="0"/>
    <x v="0"/>
    <s v="No"/>
    <n v="56"/>
    <x v="2"/>
    <x v="1"/>
    <s v="Bank Transfer"/>
    <n v="49.98"/>
    <x v="5152"/>
    <n v="5"/>
    <n v="8"/>
    <x v="0"/>
    <s v="Active Customer"/>
    <x v="0"/>
    <x v="0"/>
  </r>
  <r>
    <x v="5202"/>
    <x v="1"/>
    <n v="20"/>
    <x v="0"/>
    <x v="1"/>
    <s v="Yes"/>
    <n v="3"/>
    <x v="2"/>
    <x v="2"/>
    <s v="Mailed Check"/>
    <n v="0"/>
    <x v="5153"/>
    <n v="1"/>
    <n v="8"/>
    <x v="0"/>
    <s v="Active Customer"/>
    <x v="1"/>
    <x v="2"/>
  </r>
  <r>
    <x v="5203"/>
    <x v="1"/>
    <n v="52"/>
    <x v="0"/>
    <x v="1"/>
    <s v="No"/>
    <n v="31"/>
    <x v="0"/>
    <x v="2"/>
    <s v="Electronic Check"/>
    <n v="0"/>
    <x v="5154"/>
    <n v="5"/>
    <n v="1"/>
    <x v="0"/>
    <s v="Active Customer"/>
    <x v="0"/>
    <x v="2"/>
  </r>
  <r>
    <x v="5204"/>
    <x v="1"/>
    <n v="73"/>
    <x v="0"/>
    <x v="0"/>
    <s v="Yes"/>
    <n v="62"/>
    <x v="1"/>
    <x v="0"/>
    <s v="Electronic Check"/>
    <n v="108.37"/>
    <x v="5155"/>
    <n v="6"/>
    <n v="7"/>
    <x v="0"/>
    <s v="Active Customer"/>
    <x v="0"/>
    <x v="1"/>
  </r>
  <r>
    <x v="5205"/>
    <x v="1"/>
    <n v="60"/>
    <x v="1"/>
    <x v="1"/>
    <s v="Yes"/>
    <n v="61"/>
    <x v="2"/>
    <x v="0"/>
    <s v="Bank Transfer"/>
    <n v="91.02"/>
    <x v="5156"/>
    <n v="8"/>
    <n v="5"/>
    <x v="0"/>
    <s v="Active Customer"/>
    <x v="0"/>
    <x v="1"/>
  </r>
  <r>
    <x v="5206"/>
    <x v="1"/>
    <n v="67"/>
    <x v="0"/>
    <x v="0"/>
    <s v="No"/>
    <n v="66"/>
    <x v="2"/>
    <x v="0"/>
    <s v="Bank Transfer"/>
    <n v="110.85"/>
    <x v="5157"/>
    <n v="7"/>
    <n v="4"/>
    <x v="1"/>
    <s v="Lost Customer"/>
    <x v="0"/>
    <x v="1"/>
  </r>
  <r>
    <x v="5207"/>
    <x v="1"/>
    <n v="47"/>
    <x v="0"/>
    <x v="0"/>
    <s v="Yes"/>
    <n v="39"/>
    <x v="2"/>
    <x v="1"/>
    <s v="Electronic Check"/>
    <n v="20.68"/>
    <x v="5158"/>
    <n v="1"/>
    <n v="8"/>
    <x v="0"/>
    <s v="Active Customer"/>
    <x v="0"/>
    <x v="2"/>
  </r>
  <r>
    <x v="5208"/>
    <x v="0"/>
    <n v="56"/>
    <x v="0"/>
    <x v="1"/>
    <s v="No"/>
    <n v="26"/>
    <x v="0"/>
    <x v="0"/>
    <s v="Bank Transfer"/>
    <n v="86.47"/>
    <x v="5159"/>
    <n v="1"/>
    <n v="4"/>
    <x v="0"/>
    <s v="Active Customer"/>
    <x v="0"/>
    <x v="1"/>
  </r>
  <r>
    <x v="5209"/>
    <x v="1"/>
    <n v="23"/>
    <x v="0"/>
    <x v="0"/>
    <s v="Yes"/>
    <n v="41"/>
    <x v="2"/>
    <x v="1"/>
    <s v="Electronic Check"/>
    <n v="80.709999999999994"/>
    <x v="5160"/>
    <n v="6"/>
    <n v="7"/>
    <x v="0"/>
    <s v="Active Customer"/>
    <x v="0"/>
    <x v="1"/>
  </r>
  <r>
    <x v="5210"/>
    <x v="1"/>
    <n v="41"/>
    <x v="0"/>
    <x v="1"/>
    <s v="No"/>
    <n v="27"/>
    <x v="2"/>
    <x v="0"/>
    <s v="Bank Transfer"/>
    <n v="53.23"/>
    <x v="5161"/>
    <n v="3"/>
    <n v="9"/>
    <x v="0"/>
    <s v="Active Customer"/>
    <x v="0"/>
    <x v="0"/>
  </r>
  <r>
    <x v="5211"/>
    <x v="1"/>
    <n v="50"/>
    <x v="0"/>
    <x v="1"/>
    <s v="Yes"/>
    <n v="20"/>
    <x v="2"/>
    <x v="1"/>
    <s v="Bank Transfer"/>
    <n v="57.3"/>
    <x v="5162"/>
    <n v="4"/>
    <n v="9"/>
    <x v="0"/>
    <s v="Active Customer"/>
    <x v="0"/>
    <x v="0"/>
  </r>
  <r>
    <x v="5212"/>
    <x v="1"/>
    <n v="50"/>
    <x v="0"/>
    <x v="0"/>
    <s v="No"/>
    <n v="46"/>
    <x v="1"/>
    <x v="0"/>
    <s v="Bank Transfer"/>
    <n v="49.11"/>
    <x v="5163"/>
    <n v="5"/>
    <n v="6"/>
    <x v="0"/>
    <s v="Active Customer"/>
    <x v="0"/>
    <x v="0"/>
  </r>
  <r>
    <x v="5213"/>
    <x v="1"/>
    <n v="63"/>
    <x v="1"/>
    <x v="1"/>
    <s v="Yes"/>
    <n v="15"/>
    <x v="2"/>
    <x v="0"/>
    <s v="Electronic Check"/>
    <n v="47.79"/>
    <x v="5164"/>
    <n v="2"/>
    <n v="6"/>
    <x v="0"/>
    <s v="Active Customer"/>
    <x v="0"/>
    <x v="0"/>
  </r>
  <r>
    <x v="5214"/>
    <x v="0"/>
    <n v="24"/>
    <x v="0"/>
    <x v="1"/>
    <s v="Yes"/>
    <n v="61"/>
    <x v="2"/>
    <x v="2"/>
    <s v="Credit Card"/>
    <n v="0"/>
    <x v="5165"/>
    <n v="7"/>
    <n v="7"/>
    <x v="0"/>
    <s v="Active Customer"/>
    <x v="0"/>
    <x v="2"/>
  </r>
  <r>
    <x v="5215"/>
    <x v="0"/>
    <n v="58"/>
    <x v="0"/>
    <x v="1"/>
    <s v="No"/>
    <n v="6"/>
    <x v="2"/>
    <x v="0"/>
    <s v="Mailed Check"/>
    <n v="75.5"/>
    <x v="5166"/>
    <n v="6"/>
    <n v="1"/>
    <x v="1"/>
    <s v="Lost Customer"/>
    <x v="1"/>
    <x v="1"/>
  </r>
  <r>
    <x v="5216"/>
    <x v="1"/>
    <n v="48"/>
    <x v="0"/>
    <x v="1"/>
    <s v="Yes"/>
    <n v="47"/>
    <x v="2"/>
    <x v="1"/>
    <s v="Mailed Check"/>
    <n v="31.7"/>
    <x v="5167"/>
    <n v="4"/>
    <n v="5"/>
    <x v="0"/>
    <s v="Active Customer"/>
    <x v="0"/>
    <x v="2"/>
  </r>
  <r>
    <x v="5217"/>
    <x v="1"/>
    <n v="69"/>
    <x v="1"/>
    <x v="1"/>
    <s v="Yes"/>
    <n v="51"/>
    <x v="2"/>
    <x v="0"/>
    <s v="Credit Card"/>
    <n v="23.91"/>
    <x v="5168"/>
    <n v="4"/>
    <n v="5"/>
    <x v="0"/>
    <s v="Active Customer"/>
    <x v="0"/>
    <x v="2"/>
  </r>
  <r>
    <x v="5218"/>
    <x v="0"/>
    <n v="30"/>
    <x v="0"/>
    <x v="1"/>
    <s v="Yes"/>
    <n v="57"/>
    <x v="1"/>
    <x v="1"/>
    <s v="Electronic Check"/>
    <n v="100.2"/>
    <x v="5169"/>
    <n v="2"/>
    <n v="1"/>
    <x v="0"/>
    <s v="Active Customer"/>
    <x v="0"/>
    <x v="1"/>
  </r>
  <r>
    <x v="5219"/>
    <x v="0"/>
    <n v="26"/>
    <x v="0"/>
    <x v="0"/>
    <s v="No"/>
    <n v="1"/>
    <x v="0"/>
    <x v="1"/>
    <s v="Bank Transfer"/>
    <n v="92.62"/>
    <x v="5170"/>
    <n v="5"/>
    <n v="4"/>
    <x v="0"/>
    <s v="Active Customer"/>
    <x v="1"/>
    <x v="1"/>
  </r>
  <r>
    <x v="5220"/>
    <x v="1"/>
    <n v="73"/>
    <x v="1"/>
    <x v="0"/>
    <s v="No"/>
    <n v="47"/>
    <x v="1"/>
    <x v="0"/>
    <s v="Mailed Check"/>
    <n v="32.36"/>
    <x v="5171"/>
    <n v="7"/>
    <n v="3"/>
    <x v="1"/>
    <s v="Lost Customer"/>
    <x v="0"/>
    <x v="2"/>
  </r>
  <r>
    <x v="5221"/>
    <x v="0"/>
    <n v="74"/>
    <x v="1"/>
    <x v="0"/>
    <s v="Yes"/>
    <n v="21"/>
    <x v="0"/>
    <x v="1"/>
    <s v="Electronic Check"/>
    <n v="101.05"/>
    <x v="5172"/>
    <n v="5"/>
    <n v="6"/>
    <x v="0"/>
    <s v="Active Customer"/>
    <x v="0"/>
    <x v="1"/>
  </r>
  <r>
    <x v="5222"/>
    <x v="0"/>
    <n v="61"/>
    <x v="1"/>
    <x v="1"/>
    <s v="Yes"/>
    <n v="69"/>
    <x v="0"/>
    <x v="1"/>
    <s v="Bank Transfer"/>
    <n v="24.27"/>
    <x v="5173"/>
    <n v="0"/>
    <n v="6"/>
    <x v="0"/>
    <s v="Active Customer"/>
    <x v="0"/>
    <x v="2"/>
  </r>
  <r>
    <x v="5223"/>
    <x v="0"/>
    <n v="57"/>
    <x v="0"/>
    <x v="0"/>
    <s v="Yes"/>
    <n v="41"/>
    <x v="2"/>
    <x v="1"/>
    <s v="Credit Card"/>
    <n v="51.9"/>
    <x v="5174"/>
    <n v="4"/>
    <n v="4"/>
    <x v="0"/>
    <s v="Active Customer"/>
    <x v="0"/>
    <x v="0"/>
  </r>
  <r>
    <x v="5224"/>
    <x v="1"/>
    <n v="47"/>
    <x v="0"/>
    <x v="0"/>
    <s v="No"/>
    <n v="49"/>
    <x v="2"/>
    <x v="1"/>
    <s v="Bank Transfer"/>
    <n v="102.93"/>
    <x v="5175"/>
    <n v="4"/>
    <n v="8"/>
    <x v="0"/>
    <s v="Active Customer"/>
    <x v="0"/>
    <x v="1"/>
  </r>
  <r>
    <x v="5225"/>
    <x v="0"/>
    <n v="67"/>
    <x v="0"/>
    <x v="1"/>
    <s v="No"/>
    <n v="20"/>
    <x v="2"/>
    <x v="1"/>
    <s v="Bank Transfer"/>
    <n v="81.25"/>
    <x v="5176"/>
    <n v="4"/>
    <n v="1"/>
    <x v="0"/>
    <s v="Active Customer"/>
    <x v="0"/>
    <x v="1"/>
  </r>
  <r>
    <x v="5226"/>
    <x v="0"/>
    <n v="63"/>
    <x v="1"/>
    <x v="1"/>
    <s v="Yes"/>
    <n v="30"/>
    <x v="0"/>
    <x v="0"/>
    <s v="Mailed Check"/>
    <n v="36.92"/>
    <x v="5177"/>
    <n v="4"/>
    <n v="7"/>
    <x v="0"/>
    <s v="Active Customer"/>
    <x v="0"/>
    <x v="0"/>
  </r>
  <r>
    <x v="5227"/>
    <x v="1"/>
    <n v="40"/>
    <x v="0"/>
    <x v="1"/>
    <s v="Yes"/>
    <n v="19"/>
    <x v="2"/>
    <x v="0"/>
    <s v="Bank Transfer"/>
    <n v="92.56"/>
    <x v="5178"/>
    <n v="1"/>
    <n v="7"/>
    <x v="0"/>
    <s v="Active Customer"/>
    <x v="0"/>
    <x v="1"/>
  </r>
  <r>
    <x v="5228"/>
    <x v="1"/>
    <n v="52"/>
    <x v="0"/>
    <x v="0"/>
    <s v="Yes"/>
    <n v="21"/>
    <x v="1"/>
    <x v="1"/>
    <s v="Mailed Check"/>
    <n v="104.87"/>
    <x v="5179"/>
    <n v="7"/>
    <n v="8"/>
    <x v="0"/>
    <s v="Active Customer"/>
    <x v="0"/>
    <x v="1"/>
  </r>
  <r>
    <x v="5229"/>
    <x v="0"/>
    <n v="29"/>
    <x v="0"/>
    <x v="1"/>
    <s v="No"/>
    <n v="60"/>
    <x v="2"/>
    <x v="1"/>
    <s v="Credit Card"/>
    <n v="29.57"/>
    <x v="5180"/>
    <n v="1"/>
    <n v="1"/>
    <x v="0"/>
    <s v="Active Customer"/>
    <x v="0"/>
    <x v="2"/>
  </r>
  <r>
    <x v="5230"/>
    <x v="1"/>
    <n v="37"/>
    <x v="0"/>
    <x v="1"/>
    <s v="No"/>
    <n v="25"/>
    <x v="1"/>
    <x v="1"/>
    <s v="Electronic Check"/>
    <n v="56.22"/>
    <x v="5181"/>
    <n v="7"/>
    <n v="6"/>
    <x v="0"/>
    <s v="Active Customer"/>
    <x v="0"/>
    <x v="0"/>
  </r>
  <r>
    <x v="5231"/>
    <x v="0"/>
    <n v="38"/>
    <x v="0"/>
    <x v="1"/>
    <s v="Yes"/>
    <n v="56"/>
    <x v="0"/>
    <x v="1"/>
    <s v="Electronic Check"/>
    <n v="79.28"/>
    <x v="5182"/>
    <n v="3"/>
    <n v="1"/>
    <x v="0"/>
    <s v="Active Customer"/>
    <x v="0"/>
    <x v="1"/>
  </r>
  <r>
    <x v="5232"/>
    <x v="0"/>
    <n v="35"/>
    <x v="0"/>
    <x v="1"/>
    <s v="No"/>
    <n v="6"/>
    <x v="1"/>
    <x v="0"/>
    <s v="Electronic Check"/>
    <n v="83.38"/>
    <x v="5183"/>
    <n v="1"/>
    <n v="10"/>
    <x v="0"/>
    <s v="Active Customer"/>
    <x v="1"/>
    <x v="1"/>
  </r>
  <r>
    <x v="5233"/>
    <x v="0"/>
    <n v="52"/>
    <x v="0"/>
    <x v="0"/>
    <s v="No"/>
    <n v="43"/>
    <x v="2"/>
    <x v="0"/>
    <s v="Bank Transfer"/>
    <n v="32.01"/>
    <x v="5184"/>
    <n v="7"/>
    <n v="6"/>
    <x v="0"/>
    <s v="Active Customer"/>
    <x v="0"/>
    <x v="2"/>
  </r>
  <r>
    <x v="5234"/>
    <x v="1"/>
    <n v="54"/>
    <x v="0"/>
    <x v="1"/>
    <s v="No"/>
    <n v="59"/>
    <x v="0"/>
    <x v="0"/>
    <s v="Mailed Check"/>
    <n v="99.39"/>
    <x v="5185"/>
    <n v="8"/>
    <n v="7"/>
    <x v="0"/>
    <s v="Active Customer"/>
    <x v="0"/>
    <x v="1"/>
  </r>
  <r>
    <x v="5235"/>
    <x v="0"/>
    <n v="48"/>
    <x v="0"/>
    <x v="1"/>
    <s v="Yes"/>
    <n v="4"/>
    <x v="2"/>
    <x v="0"/>
    <s v="Bank Transfer"/>
    <n v="53.39"/>
    <x v="5186"/>
    <n v="8"/>
    <n v="2"/>
    <x v="1"/>
    <s v="Lost Customer"/>
    <x v="1"/>
    <x v="0"/>
  </r>
  <r>
    <x v="5236"/>
    <x v="0"/>
    <n v="69"/>
    <x v="1"/>
    <x v="1"/>
    <s v="Yes"/>
    <n v="46"/>
    <x v="1"/>
    <x v="1"/>
    <s v="Electronic Check"/>
    <n v="92.01"/>
    <x v="5187"/>
    <n v="0"/>
    <n v="10"/>
    <x v="0"/>
    <s v="Active Customer"/>
    <x v="0"/>
    <x v="1"/>
  </r>
  <r>
    <x v="5237"/>
    <x v="0"/>
    <n v="54"/>
    <x v="0"/>
    <x v="1"/>
    <s v="Yes"/>
    <n v="72"/>
    <x v="2"/>
    <x v="1"/>
    <s v="Credit Card"/>
    <n v="108.67"/>
    <x v="5188"/>
    <n v="6"/>
    <n v="6"/>
    <x v="0"/>
    <s v="Active Customer"/>
    <x v="0"/>
    <x v="1"/>
  </r>
  <r>
    <x v="5238"/>
    <x v="1"/>
    <n v="21"/>
    <x v="0"/>
    <x v="0"/>
    <s v="Yes"/>
    <n v="71"/>
    <x v="2"/>
    <x v="0"/>
    <s v="Mailed Check"/>
    <n v="29.77"/>
    <x v="5189"/>
    <n v="7"/>
    <n v="1"/>
    <x v="1"/>
    <s v="Lost Customer"/>
    <x v="0"/>
    <x v="2"/>
  </r>
  <r>
    <x v="5239"/>
    <x v="0"/>
    <n v="45"/>
    <x v="0"/>
    <x v="1"/>
    <s v="Yes"/>
    <n v="3"/>
    <x v="2"/>
    <x v="2"/>
    <s v="Electronic Check"/>
    <n v="0"/>
    <x v="5190"/>
    <n v="8"/>
    <n v="7"/>
    <x v="0"/>
    <s v="Active Customer"/>
    <x v="1"/>
    <x v="2"/>
  </r>
  <r>
    <x v="5240"/>
    <x v="1"/>
    <n v="33"/>
    <x v="0"/>
    <x v="0"/>
    <s v="Yes"/>
    <n v="37"/>
    <x v="2"/>
    <x v="1"/>
    <s v="Mailed Check"/>
    <n v="61.74"/>
    <x v="5191"/>
    <n v="7"/>
    <n v="2"/>
    <x v="1"/>
    <s v="Lost Customer"/>
    <x v="0"/>
    <x v="0"/>
  </r>
  <r>
    <x v="5241"/>
    <x v="1"/>
    <n v="54"/>
    <x v="0"/>
    <x v="0"/>
    <s v="No"/>
    <n v="8"/>
    <x v="2"/>
    <x v="2"/>
    <s v="Credit Card"/>
    <n v="0"/>
    <x v="5192"/>
    <n v="3"/>
    <n v="4"/>
    <x v="1"/>
    <s v="Lost Customer"/>
    <x v="1"/>
    <x v="2"/>
  </r>
  <r>
    <x v="5242"/>
    <x v="0"/>
    <n v="74"/>
    <x v="1"/>
    <x v="1"/>
    <s v="No"/>
    <n v="30"/>
    <x v="0"/>
    <x v="0"/>
    <s v="Credit Card"/>
    <n v="71.569999999999993"/>
    <x v="5193"/>
    <n v="2"/>
    <n v="10"/>
    <x v="0"/>
    <s v="Active Customer"/>
    <x v="0"/>
    <x v="1"/>
  </r>
  <r>
    <x v="5243"/>
    <x v="0"/>
    <n v="39"/>
    <x v="0"/>
    <x v="1"/>
    <s v="No"/>
    <n v="28"/>
    <x v="0"/>
    <x v="1"/>
    <s v="Electronic Check"/>
    <n v="73.010000000000005"/>
    <x v="5194"/>
    <n v="5"/>
    <n v="5"/>
    <x v="0"/>
    <s v="Active Customer"/>
    <x v="0"/>
    <x v="1"/>
  </r>
  <r>
    <x v="5244"/>
    <x v="1"/>
    <n v="74"/>
    <x v="1"/>
    <x v="0"/>
    <s v="No"/>
    <n v="70"/>
    <x v="1"/>
    <x v="0"/>
    <s v="Credit Card"/>
    <n v="119.33"/>
    <x v="5195"/>
    <n v="8"/>
    <n v="6"/>
    <x v="0"/>
    <s v="Active Customer"/>
    <x v="0"/>
    <x v="1"/>
  </r>
  <r>
    <x v="5245"/>
    <x v="1"/>
    <n v="44"/>
    <x v="0"/>
    <x v="0"/>
    <s v="No"/>
    <n v="55"/>
    <x v="0"/>
    <x v="1"/>
    <s v="Bank Transfer"/>
    <n v="82.65"/>
    <x v="5196"/>
    <n v="4"/>
    <n v="3"/>
    <x v="0"/>
    <s v="Active Customer"/>
    <x v="0"/>
    <x v="1"/>
  </r>
  <r>
    <x v="5246"/>
    <x v="0"/>
    <n v="26"/>
    <x v="0"/>
    <x v="1"/>
    <s v="Yes"/>
    <n v="38"/>
    <x v="0"/>
    <x v="2"/>
    <s v="Credit Card"/>
    <n v="0"/>
    <x v="5197"/>
    <n v="1"/>
    <n v="10"/>
    <x v="0"/>
    <s v="Active Customer"/>
    <x v="0"/>
    <x v="2"/>
  </r>
  <r>
    <x v="5247"/>
    <x v="1"/>
    <n v="38"/>
    <x v="0"/>
    <x v="0"/>
    <s v="Yes"/>
    <n v="50"/>
    <x v="0"/>
    <x v="1"/>
    <s v="Bank Transfer"/>
    <n v="39.479999999999997"/>
    <x v="5198"/>
    <n v="2"/>
    <n v="2"/>
    <x v="0"/>
    <s v="Active Customer"/>
    <x v="0"/>
    <x v="0"/>
  </r>
  <r>
    <x v="5248"/>
    <x v="0"/>
    <n v="60"/>
    <x v="1"/>
    <x v="1"/>
    <s v="Yes"/>
    <n v="39"/>
    <x v="2"/>
    <x v="1"/>
    <s v="Electronic Check"/>
    <n v="56.47"/>
    <x v="5199"/>
    <n v="6"/>
    <n v="5"/>
    <x v="0"/>
    <s v="Active Customer"/>
    <x v="0"/>
    <x v="0"/>
  </r>
  <r>
    <x v="5249"/>
    <x v="0"/>
    <n v="42"/>
    <x v="0"/>
    <x v="0"/>
    <s v="No"/>
    <n v="55"/>
    <x v="0"/>
    <x v="0"/>
    <s v="Bank Transfer"/>
    <n v="98.11"/>
    <x v="5200"/>
    <n v="6"/>
    <n v="2"/>
    <x v="1"/>
    <s v="Lost Customer"/>
    <x v="0"/>
    <x v="1"/>
  </r>
  <r>
    <x v="5250"/>
    <x v="0"/>
    <n v="44"/>
    <x v="0"/>
    <x v="1"/>
    <s v="No"/>
    <n v="54"/>
    <x v="1"/>
    <x v="0"/>
    <s v="Credit Card"/>
    <n v="42.43"/>
    <x v="5201"/>
    <n v="7"/>
    <n v="7"/>
    <x v="0"/>
    <s v="Active Customer"/>
    <x v="0"/>
    <x v="0"/>
  </r>
  <r>
    <x v="5251"/>
    <x v="0"/>
    <n v="58"/>
    <x v="0"/>
    <x v="1"/>
    <s v="Yes"/>
    <n v="21"/>
    <x v="2"/>
    <x v="2"/>
    <s v="Bank Transfer"/>
    <n v="0"/>
    <x v="5202"/>
    <n v="2"/>
    <n v="2"/>
    <x v="0"/>
    <s v="Active Customer"/>
    <x v="0"/>
    <x v="2"/>
  </r>
  <r>
    <x v="5252"/>
    <x v="0"/>
    <n v="51"/>
    <x v="0"/>
    <x v="1"/>
    <s v="No"/>
    <n v="25"/>
    <x v="0"/>
    <x v="1"/>
    <s v="Bank Transfer"/>
    <n v="113.69"/>
    <x v="5203"/>
    <n v="5"/>
    <n v="9"/>
    <x v="0"/>
    <s v="Active Customer"/>
    <x v="0"/>
    <x v="1"/>
  </r>
  <r>
    <x v="5253"/>
    <x v="1"/>
    <n v="66"/>
    <x v="1"/>
    <x v="1"/>
    <s v="Yes"/>
    <n v="66"/>
    <x v="0"/>
    <x v="0"/>
    <s v="Bank Transfer"/>
    <n v="114.99"/>
    <x v="5204"/>
    <n v="8"/>
    <n v="1"/>
    <x v="1"/>
    <s v="Lost Customer"/>
    <x v="0"/>
    <x v="1"/>
  </r>
  <r>
    <x v="5254"/>
    <x v="0"/>
    <n v="54"/>
    <x v="0"/>
    <x v="1"/>
    <s v="No"/>
    <n v="46"/>
    <x v="2"/>
    <x v="1"/>
    <s v="Credit Card"/>
    <n v="46.63"/>
    <x v="5205"/>
    <n v="6"/>
    <n v="7"/>
    <x v="0"/>
    <s v="Active Customer"/>
    <x v="0"/>
    <x v="0"/>
  </r>
  <r>
    <x v="5255"/>
    <x v="1"/>
    <n v="57"/>
    <x v="0"/>
    <x v="0"/>
    <s v="Yes"/>
    <n v="22"/>
    <x v="1"/>
    <x v="0"/>
    <s v="Credit Card"/>
    <n v="23.65"/>
    <x v="5206"/>
    <n v="0"/>
    <n v="2"/>
    <x v="0"/>
    <s v="Active Customer"/>
    <x v="0"/>
    <x v="2"/>
  </r>
  <r>
    <x v="5256"/>
    <x v="1"/>
    <n v="36"/>
    <x v="0"/>
    <x v="0"/>
    <s v="No"/>
    <n v="64"/>
    <x v="2"/>
    <x v="1"/>
    <s v="Mailed Check"/>
    <n v="36.1"/>
    <x v="5207"/>
    <n v="3"/>
    <n v="1"/>
    <x v="0"/>
    <s v="Active Customer"/>
    <x v="0"/>
    <x v="0"/>
  </r>
  <r>
    <x v="5257"/>
    <x v="0"/>
    <n v="51"/>
    <x v="0"/>
    <x v="0"/>
    <s v="Yes"/>
    <n v="31"/>
    <x v="2"/>
    <x v="0"/>
    <s v="Credit Card"/>
    <n v="40.119999999999997"/>
    <x v="5208"/>
    <n v="1"/>
    <n v="10"/>
    <x v="0"/>
    <s v="Active Customer"/>
    <x v="0"/>
    <x v="0"/>
  </r>
  <r>
    <x v="5258"/>
    <x v="0"/>
    <n v="70"/>
    <x v="0"/>
    <x v="0"/>
    <s v="Yes"/>
    <n v="14"/>
    <x v="2"/>
    <x v="1"/>
    <s v="Mailed Check"/>
    <n v="60.65"/>
    <x v="5209"/>
    <n v="5"/>
    <n v="8"/>
    <x v="0"/>
    <s v="Active Customer"/>
    <x v="0"/>
    <x v="0"/>
  </r>
  <r>
    <x v="5259"/>
    <x v="1"/>
    <n v="22"/>
    <x v="0"/>
    <x v="0"/>
    <s v="Yes"/>
    <n v="48"/>
    <x v="2"/>
    <x v="0"/>
    <s v="Bank Transfer"/>
    <n v="54.09"/>
    <x v="5210"/>
    <n v="8"/>
    <n v="2"/>
    <x v="1"/>
    <s v="Lost Customer"/>
    <x v="0"/>
    <x v="0"/>
  </r>
  <r>
    <x v="5260"/>
    <x v="0"/>
    <n v="39"/>
    <x v="0"/>
    <x v="0"/>
    <s v="Yes"/>
    <n v="62"/>
    <x v="2"/>
    <x v="1"/>
    <s v="Mailed Check"/>
    <n v="79.64"/>
    <x v="5211"/>
    <n v="4"/>
    <n v="6"/>
    <x v="0"/>
    <s v="Active Customer"/>
    <x v="0"/>
    <x v="1"/>
  </r>
  <r>
    <x v="5261"/>
    <x v="0"/>
    <n v="46"/>
    <x v="0"/>
    <x v="1"/>
    <s v="Yes"/>
    <n v="21"/>
    <x v="1"/>
    <x v="1"/>
    <s v="Electronic Check"/>
    <n v="115.67"/>
    <x v="5212"/>
    <n v="3"/>
    <n v="4"/>
    <x v="0"/>
    <s v="Active Customer"/>
    <x v="0"/>
    <x v="1"/>
  </r>
  <r>
    <x v="5262"/>
    <x v="0"/>
    <n v="42"/>
    <x v="0"/>
    <x v="1"/>
    <s v="Yes"/>
    <n v="68"/>
    <x v="2"/>
    <x v="1"/>
    <s v="Electronic Check"/>
    <n v="20.13"/>
    <x v="5213"/>
    <n v="2"/>
    <n v="1"/>
    <x v="0"/>
    <s v="Active Customer"/>
    <x v="0"/>
    <x v="2"/>
  </r>
  <r>
    <x v="5263"/>
    <x v="0"/>
    <n v="56"/>
    <x v="0"/>
    <x v="0"/>
    <s v="No"/>
    <n v="57"/>
    <x v="2"/>
    <x v="1"/>
    <s v="Credit Card"/>
    <n v="21.27"/>
    <x v="5214"/>
    <n v="7"/>
    <n v="9"/>
    <x v="0"/>
    <s v="Active Customer"/>
    <x v="0"/>
    <x v="2"/>
  </r>
  <r>
    <x v="5264"/>
    <x v="1"/>
    <n v="27"/>
    <x v="0"/>
    <x v="0"/>
    <s v="Yes"/>
    <n v="11"/>
    <x v="2"/>
    <x v="2"/>
    <s v="Mailed Check"/>
    <n v="0"/>
    <x v="5215"/>
    <n v="8"/>
    <n v="10"/>
    <x v="0"/>
    <s v="Active Customer"/>
    <x v="1"/>
    <x v="2"/>
  </r>
  <r>
    <x v="5265"/>
    <x v="0"/>
    <n v="22"/>
    <x v="0"/>
    <x v="1"/>
    <s v="Yes"/>
    <n v="12"/>
    <x v="2"/>
    <x v="0"/>
    <s v="Credit Card"/>
    <n v="30.02"/>
    <x v="5216"/>
    <n v="4"/>
    <n v="10"/>
    <x v="0"/>
    <s v="Active Customer"/>
    <x v="1"/>
    <x v="2"/>
  </r>
  <r>
    <x v="5266"/>
    <x v="0"/>
    <n v="28"/>
    <x v="0"/>
    <x v="0"/>
    <s v="No"/>
    <n v="38"/>
    <x v="2"/>
    <x v="1"/>
    <s v="Mailed Check"/>
    <n v="118.33"/>
    <x v="5217"/>
    <n v="3"/>
    <n v="8"/>
    <x v="0"/>
    <s v="Active Customer"/>
    <x v="0"/>
    <x v="1"/>
  </r>
  <r>
    <x v="5267"/>
    <x v="1"/>
    <n v="32"/>
    <x v="0"/>
    <x v="0"/>
    <s v="No"/>
    <n v="48"/>
    <x v="0"/>
    <x v="0"/>
    <s v="Electronic Check"/>
    <n v="44.76"/>
    <x v="5218"/>
    <n v="5"/>
    <n v="8"/>
    <x v="0"/>
    <s v="Active Customer"/>
    <x v="0"/>
    <x v="0"/>
  </r>
  <r>
    <x v="5268"/>
    <x v="0"/>
    <n v="70"/>
    <x v="1"/>
    <x v="1"/>
    <s v="Yes"/>
    <n v="54"/>
    <x v="0"/>
    <x v="1"/>
    <s v="Credit Card"/>
    <n v="92.63"/>
    <x v="5219"/>
    <n v="2"/>
    <n v="9"/>
    <x v="0"/>
    <s v="Active Customer"/>
    <x v="0"/>
    <x v="1"/>
  </r>
  <r>
    <x v="5269"/>
    <x v="0"/>
    <n v="28"/>
    <x v="0"/>
    <x v="0"/>
    <s v="Yes"/>
    <n v="31"/>
    <x v="1"/>
    <x v="1"/>
    <s v="Electronic Check"/>
    <n v="45.58"/>
    <x v="5220"/>
    <n v="5"/>
    <n v="7"/>
    <x v="0"/>
    <s v="Active Customer"/>
    <x v="0"/>
    <x v="0"/>
  </r>
  <r>
    <x v="5270"/>
    <x v="1"/>
    <n v="42"/>
    <x v="0"/>
    <x v="0"/>
    <s v="No"/>
    <n v="35"/>
    <x v="1"/>
    <x v="0"/>
    <s v="Electronic Check"/>
    <n v="46.72"/>
    <x v="5221"/>
    <n v="8"/>
    <n v="4"/>
    <x v="1"/>
    <s v="Lost Customer"/>
    <x v="0"/>
    <x v="0"/>
  </r>
  <r>
    <x v="5271"/>
    <x v="1"/>
    <n v="73"/>
    <x v="1"/>
    <x v="1"/>
    <s v="Yes"/>
    <n v="59"/>
    <x v="2"/>
    <x v="0"/>
    <s v="Credit Card"/>
    <n v="69.47"/>
    <x v="5222"/>
    <n v="6"/>
    <n v="2"/>
    <x v="1"/>
    <s v="Lost Customer"/>
    <x v="0"/>
    <x v="0"/>
  </r>
  <r>
    <x v="5272"/>
    <x v="1"/>
    <n v="22"/>
    <x v="0"/>
    <x v="0"/>
    <s v="No"/>
    <n v="1"/>
    <x v="0"/>
    <x v="0"/>
    <s v="Credit Card"/>
    <n v="31.13"/>
    <x v="5223"/>
    <n v="2"/>
    <n v="4"/>
    <x v="0"/>
    <s v="Active Customer"/>
    <x v="1"/>
    <x v="2"/>
  </r>
  <r>
    <x v="5273"/>
    <x v="1"/>
    <n v="32"/>
    <x v="0"/>
    <x v="0"/>
    <s v="Yes"/>
    <n v="64"/>
    <x v="2"/>
    <x v="1"/>
    <s v="Mailed Check"/>
    <n v="62.15"/>
    <x v="5224"/>
    <n v="7"/>
    <n v="9"/>
    <x v="0"/>
    <s v="Active Customer"/>
    <x v="0"/>
    <x v="0"/>
  </r>
  <r>
    <x v="5274"/>
    <x v="0"/>
    <n v="25"/>
    <x v="0"/>
    <x v="1"/>
    <s v="Yes"/>
    <n v="4"/>
    <x v="0"/>
    <x v="1"/>
    <s v="Credit Card"/>
    <n v="114.83"/>
    <x v="5225"/>
    <n v="2"/>
    <n v="3"/>
    <x v="0"/>
    <s v="Active Customer"/>
    <x v="1"/>
    <x v="1"/>
  </r>
  <r>
    <x v="5275"/>
    <x v="0"/>
    <n v="39"/>
    <x v="0"/>
    <x v="1"/>
    <s v="No"/>
    <n v="9"/>
    <x v="2"/>
    <x v="1"/>
    <s v="Electronic Check"/>
    <n v="78.3"/>
    <x v="5226"/>
    <n v="7"/>
    <n v="9"/>
    <x v="0"/>
    <s v="Active Customer"/>
    <x v="1"/>
    <x v="1"/>
  </r>
  <r>
    <x v="5276"/>
    <x v="0"/>
    <n v="31"/>
    <x v="0"/>
    <x v="0"/>
    <s v="Yes"/>
    <n v="57"/>
    <x v="2"/>
    <x v="1"/>
    <s v="Credit Card"/>
    <n v="21.31"/>
    <x v="5227"/>
    <n v="5"/>
    <n v="10"/>
    <x v="0"/>
    <s v="Active Customer"/>
    <x v="0"/>
    <x v="2"/>
  </r>
  <r>
    <x v="5277"/>
    <x v="0"/>
    <n v="46"/>
    <x v="0"/>
    <x v="0"/>
    <s v="Yes"/>
    <n v="26"/>
    <x v="1"/>
    <x v="0"/>
    <s v="Electronic Check"/>
    <n v="57.63"/>
    <x v="5228"/>
    <n v="8"/>
    <n v="5"/>
    <x v="0"/>
    <s v="Active Customer"/>
    <x v="0"/>
    <x v="0"/>
  </r>
  <r>
    <x v="5278"/>
    <x v="1"/>
    <n v="75"/>
    <x v="1"/>
    <x v="1"/>
    <s v="No"/>
    <n v="40"/>
    <x v="1"/>
    <x v="0"/>
    <s v="Electronic Check"/>
    <n v="67.48"/>
    <x v="5229"/>
    <n v="1"/>
    <n v="4"/>
    <x v="0"/>
    <s v="Active Customer"/>
    <x v="0"/>
    <x v="0"/>
  </r>
  <r>
    <x v="5279"/>
    <x v="1"/>
    <n v="27"/>
    <x v="0"/>
    <x v="1"/>
    <s v="No"/>
    <n v="10"/>
    <x v="2"/>
    <x v="1"/>
    <s v="Mailed Check"/>
    <n v="46.83"/>
    <x v="30"/>
    <n v="4"/>
    <n v="6"/>
    <x v="0"/>
    <s v="Active Customer"/>
    <x v="1"/>
    <x v="0"/>
  </r>
  <r>
    <x v="5280"/>
    <x v="1"/>
    <n v="26"/>
    <x v="0"/>
    <x v="0"/>
    <s v="Yes"/>
    <n v="26"/>
    <x v="0"/>
    <x v="0"/>
    <s v="Bank Transfer"/>
    <n v="22.93"/>
    <x v="5230"/>
    <n v="5"/>
    <n v="5"/>
    <x v="0"/>
    <s v="Active Customer"/>
    <x v="0"/>
    <x v="2"/>
  </r>
  <r>
    <x v="5281"/>
    <x v="1"/>
    <n v="50"/>
    <x v="0"/>
    <x v="1"/>
    <s v="No"/>
    <n v="20"/>
    <x v="0"/>
    <x v="1"/>
    <s v="Bank Transfer"/>
    <n v="32.57"/>
    <x v="5231"/>
    <n v="1"/>
    <n v="4"/>
    <x v="0"/>
    <s v="Active Customer"/>
    <x v="0"/>
    <x v="2"/>
  </r>
  <r>
    <x v="5282"/>
    <x v="0"/>
    <n v="55"/>
    <x v="0"/>
    <x v="0"/>
    <s v="Yes"/>
    <n v="26"/>
    <x v="2"/>
    <x v="0"/>
    <s v="Mailed Check"/>
    <n v="66.11"/>
    <x v="5232"/>
    <n v="5"/>
    <n v="9"/>
    <x v="0"/>
    <s v="Active Customer"/>
    <x v="0"/>
    <x v="0"/>
  </r>
  <r>
    <x v="5283"/>
    <x v="1"/>
    <n v="42"/>
    <x v="0"/>
    <x v="0"/>
    <s v="No"/>
    <n v="8"/>
    <x v="2"/>
    <x v="1"/>
    <s v="Electronic Check"/>
    <n v="46.96"/>
    <x v="5233"/>
    <n v="8"/>
    <n v="9"/>
    <x v="0"/>
    <s v="Active Customer"/>
    <x v="1"/>
    <x v="0"/>
  </r>
  <r>
    <x v="5284"/>
    <x v="1"/>
    <n v="43"/>
    <x v="0"/>
    <x v="0"/>
    <s v="No"/>
    <n v="39"/>
    <x v="0"/>
    <x v="1"/>
    <s v="Credit Card"/>
    <n v="87.9"/>
    <x v="5234"/>
    <n v="0"/>
    <n v="4"/>
    <x v="0"/>
    <s v="Active Customer"/>
    <x v="0"/>
    <x v="1"/>
  </r>
  <r>
    <x v="5285"/>
    <x v="0"/>
    <n v="62"/>
    <x v="0"/>
    <x v="1"/>
    <s v="Yes"/>
    <n v="49"/>
    <x v="2"/>
    <x v="1"/>
    <s v="Bank Transfer"/>
    <n v="75.36"/>
    <x v="5235"/>
    <n v="5"/>
    <n v="6"/>
    <x v="0"/>
    <s v="Active Customer"/>
    <x v="0"/>
    <x v="1"/>
  </r>
  <r>
    <x v="5286"/>
    <x v="0"/>
    <n v="19"/>
    <x v="0"/>
    <x v="0"/>
    <s v="Yes"/>
    <n v="7"/>
    <x v="2"/>
    <x v="0"/>
    <s v="Credit Card"/>
    <n v="75.58"/>
    <x v="5236"/>
    <n v="5"/>
    <n v="2"/>
    <x v="1"/>
    <s v="Lost Customer"/>
    <x v="1"/>
    <x v="1"/>
  </r>
  <r>
    <x v="5287"/>
    <x v="0"/>
    <n v="37"/>
    <x v="0"/>
    <x v="0"/>
    <s v="No"/>
    <n v="19"/>
    <x v="0"/>
    <x v="1"/>
    <s v="Credit Card"/>
    <n v="114.79"/>
    <x v="5237"/>
    <n v="5"/>
    <n v="4"/>
    <x v="0"/>
    <s v="Active Customer"/>
    <x v="0"/>
    <x v="1"/>
  </r>
  <r>
    <x v="5288"/>
    <x v="1"/>
    <n v="68"/>
    <x v="1"/>
    <x v="0"/>
    <s v="No"/>
    <n v="27"/>
    <x v="2"/>
    <x v="0"/>
    <s v="Credit Card"/>
    <n v="64.709999999999994"/>
    <x v="5238"/>
    <n v="3"/>
    <n v="6"/>
    <x v="0"/>
    <s v="Active Customer"/>
    <x v="0"/>
    <x v="0"/>
  </r>
  <r>
    <x v="5289"/>
    <x v="1"/>
    <n v="54"/>
    <x v="0"/>
    <x v="0"/>
    <s v="Yes"/>
    <n v="38"/>
    <x v="2"/>
    <x v="0"/>
    <s v="Electronic Check"/>
    <n v="53.11"/>
    <x v="5239"/>
    <n v="1"/>
    <n v="5"/>
    <x v="0"/>
    <s v="Active Customer"/>
    <x v="0"/>
    <x v="0"/>
  </r>
  <r>
    <x v="5290"/>
    <x v="0"/>
    <n v="34"/>
    <x v="0"/>
    <x v="1"/>
    <s v="No"/>
    <n v="42"/>
    <x v="2"/>
    <x v="0"/>
    <s v="Mailed Check"/>
    <n v="52.01"/>
    <x v="5240"/>
    <n v="2"/>
    <n v="6"/>
    <x v="0"/>
    <s v="Active Customer"/>
    <x v="0"/>
    <x v="0"/>
  </r>
  <r>
    <x v="5291"/>
    <x v="0"/>
    <n v="66"/>
    <x v="1"/>
    <x v="1"/>
    <s v="Yes"/>
    <n v="43"/>
    <x v="2"/>
    <x v="1"/>
    <s v="Credit Card"/>
    <n v="86.22"/>
    <x v="5241"/>
    <n v="5"/>
    <n v="8"/>
    <x v="0"/>
    <s v="Active Customer"/>
    <x v="0"/>
    <x v="1"/>
  </r>
  <r>
    <x v="5292"/>
    <x v="0"/>
    <n v="43"/>
    <x v="0"/>
    <x v="1"/>
    <s v="No"/>
    <n v="37"/>
    <x v="2"/>
    <x v="0"/>
    <s v="Electronic Check"/>
    <n v="106.55"/>
    <x v="5242"/>
    <n v="2"/>
    <n v="1"/>
    <x v="0"/>
    <s v="Active Customer"/>
    <x v="0"/>
    <x v="1"/>
  </r>
  <r>
    <x v="5293"/>
    <x v="1"/>
    <n v="27"/>
    <x v="0"/>
    <x v="0"/>
    <s v="No"/>
    <n v="47"/>
    <x v="1"/>
    <x v="0"/>
    <s v="Credit Card"/>
    <n v="73.11"/>
    <x v="5243"/>
    <n v="2"/>
    <n v="8"/>
    <x v="0"/>
    <s v="Active Customer"/>
    <x v="0"/>
    <x v="1"/>
  </r>
  <r>
    <x v="5294"/>
    <x v="1"/>
    <n v="26"/>
    <x v="0"/>
    <x v="0"/>
    <s v="Yes"/>
    <n v="36"/>
    <x v="2"/>
    <x v="0"/>
    <s v="Electronic Check"/>
    <n v="46.09"/>
    <x v="5244"/>
    <n v="4"/>
    <n v="2"/>
    <x v="0"/>
    <s v="Active Customer"/>
    <x v="0"/>
    <x v="0"/>
  </r>
  <r>
    <x v="5295"/>
    <x v="1"/>
    <n v="24"/>
    <x v="0"/>
    <x v="1"/>
    <s v="No"/>
    <n v="51"/>
    <x v="2"/>
    <x v="0"/>
    <s v="Credit Card"/>
    <n v="27.38"/>
    <x v="5245"/>
    <n v="1"/>
    <n v="7"/>
    <x v="0"/>
    <s v="Active Customer"/>
    <x v="0"/>
    <x v="2"/>
  </r>
  <r>
    <x v="5296"/>
    <x v="1"/>
    <n v="33"/>
    <x v="0"/>
    <x v="0"/>
    <s v="Yes"/>
    <n v="66"/>
    <x v="2"/>
    <x v="0"/>
    <s v="Mailed Check"/>
    <n v="37.71"/>
    <x v="5246"/>
    <n v="5"/>
    <n v="9"/>
    <x v="0"/>
    <s v="Active Customer"/>
    <x v="0"/>
    <x v="0"/>
  </r>
  <r>
    <x v="5297"/>
    <x v="0"/>
    <n v="42"/>
    <x v="0"/>
    <x v="1"/>
    <s v="No"/>
    <n v="44"/>
    <x v="0"/>
    <x v="0"/>
    <s v="Bank Transfer"/>
    <n v="113.17"/>
    <x v="5247"/>
    <n v="0"/>
    <n v="8"/>
    <x v="0"/>
    <s v="Active Customer"/>
    <x v="0"/>
    <x v="1"/>
  </r>
  <r>
    <x v="5298"/>
    <x v="0"/>
    <n v="71"/>
    <x v="1"/>
    <x v="0"/>
    <s v="Yes"/>
    <n v="58"/>
    <x v="0"/>
    <x v="0"/>
    <s v="Credit Card"/>
    <n v="61.92"/>
    <x v="5248"/>
    <n v="0"/>
    <n v="9"/>
    <x v="0"/>
    <s v="Active Customer"/>
    <x v="0"/>
    <x v="0"/>
  </r>
  <r>
    <x v="5299"/>
    <x v="0"/>
    <n v="39"/>
    <x v="0"/>
    <x v="0"/>
    <s v="No"/>
    <n v="31"/>
    <x v="2"/>
    <x v="1"/>
    <s v="Credit Card"/>
    <n v="21.99"/>
    <x v="5249"/>
    <n v="4"/>
    <n v="5"/>
    <x v="0"/>
    <s v="Active Customer"/>
    <x v="0"/>
    <x v="2"/>
  </r>
  <r>
    <x v="5300"/>
    <x v="1"/>
    <n v="20"/>
    <x v="0"/>
    <x v="0"/>
    <s v="Yes"/>
    <n v="39"/>
    <x v="0"/>
    <x v="0"/>
    <s v="Mailed Check"/>
    <n v="38.9"/>
    <x v="5250"/>
    <n v="7"/>
    <n v="5"/>
    <x v="0"/>
    <s v="Active Customer"/>
    <x v="0"/>
    <x v="0"/>
  </r>
  <r>
    <x v="5301"/>
    <x v="0"/>
    <n v="48"/>
    <x v="0"/>
    <x v="0"/>
    <s v="Yes"/>
    <n v="22"/>
    <x v="2"/>
    <x v="1"/>
    <s v="Mailed Check"/>
    <n v="79.760000000000005"/>
    <x v="5251"/>
    <n v="2"/>
    <n v="7"/>
    <x v="0"/>
    <s v="Active Customer"/>
    <x v="0"/>
    <x v="1"/>
  </r>
  <r>
    <x v="5302"/>
    <x v="1"/>
    <n v="22"/>
    <x v="0"/>
    <x v="0"/>
    <s v="Yes"/>
    <n v="57"/>
    <x v="2"/>
    <x v="1"/>
    <s v="Mailed Check"/>
    <n v="74.98"/>
    <x v="5252"/>
    <n v="1"/>
    <n v="5"/>
    <x v="0"/>
    <s v="Active Customer"/>
    <x v="0"/>
    <x v="1"/>
  </r>
  <r>
    <x v="5303"/>
    <x v="1"/>
    <n v="27"/>
    <x v="0"/>
    <x v="0"/>
    <s v="Yes"/>
    <n v="68"/>
    <x v="2"/>
    <x v="1"/>
    <s v="Electronic Check"/>
    <n v="85.74"/>
    <x v="5253"/>
    <n v="6"/>
    <n v="10"/>
    <x v="0"/>
    <s v="Active Customer"/>
    <x v="0"/>
    <x v="1"/>
  </r>
  <r>
    <x v="5304"/>
    <x v="1"/>
    <n v="33"/>
    <x v="0"/>
    <x v="0"/>
    <s v="No"/>
    <n v="24"/>
    <x v="2"/>
    <x v="0"/>
    <s v="Bank Transfer"/>
    <n v="40.51"/>
    <x v="5254"/>
    <n v="5"/>
    <n v="4"/>
    <x v="0"/>
    <s v="Active Customer"/>
    <x v="0"/>
    <x v="0"/>
  </r>
  <r>
    <x v="5305"/>
    <x v="0"/>
    <n v="56"/>
    <x v="0"/>
    <x v="0"/>
    <s v="Yes"/>
    <n v="59"/>
    <x v="2"/>
    <x v="1"/>
    <s v="Bank Transfer"/>
    <n v="61.41"/>
    <x v="5255"/>
    <n v="0"/>
    <n v="7"/>
    <x v="0"/>
    <s v="Active Customer"/>
    <x v="0"/>
    <x v="0"/>
  </r>
  <r>
    <x v="5306"/>
    <x v="1"/>
    <n v="70"/>
    <x v="1"/>
    <x v="1"/>
    <s v="Yes"/>
    <n v="11"/>
    <x v="2"/>
    <x v="0"/>
    <s v="Mailed Check"/>
    <n v="99.4"/>
    <x v="5256"/>
    <n v="0"/>
    <n v="1"/>
    <x v="1"/>
    <s v="Lost Customer"/>
    <x v="1"/>
    <x v="1"/>
  </r>
  <r>
    <x v="5307"/>
    <x v="0"/>
    <n v="34"/>
    <x v="0"/>
    <x v="0"/>
    <s v="Yes"/>
    <n v="29"/>
    <x v="1"/>
    <x v="2"/>
    <s v="Credit Card"/>
    <n v="0"/>
    <x v="5257"/>
    <n v="7"/>
    <n v="6"/>
    <x v="0"/>
    <s v="Active Customer"/>
    <x v="0"/>
    <x v="2"/>
  </r>
  <r>
    <x v="5308"/>
    <x v="1"/>
    <n v="66"/>
    <x v="0"/>
    <x v="1"/>
    <s v="Yes"/>
    <n v="14"/>
    <x v="2"/>
    <x v="0"/>
    <s v="Mailed Check"/>
    <n v="59.16"/>
    <x v="5258"/>
    <n v="8"/>
    <n v="4"/>
    <x v="1"/>
    <s v="Lost Customer"/>
    <x v="0"/>
    <x v="0"/>
  </r>
  <r>
    <x v="5309"/>
    <x v="0"/>
    <n v="42"/>
    <x v="0"/>
    <x v="1"/>
    <s v="No"/>
    <n v="1"/>
    <x v="1"/>
    <x v="0"/>
    <s v="Credit Card"/>
    <n v="113.24"/>
    <x v="5259"/>
    <n v="4"/>
    <n v="4"/>
    <x v="0"/>
    <s v="Active Customer"/>
    <x v="1"/>
    <x v="1"/>
  </r>
  <r>
    <x v="5310"/>
    <x v="0"/>
    <n v="66"/>
    <x v="1"/>
    <x v="1"/>
    <s v="Yes"/>
    <n v="20"/>
    <x v="1"/>
    <x v="1"/>
    <s v="Electronic Check"/>
    <n v="61.83"/>
    <x v="5260"/>
    <n v="6"/>
    <n v="3"/>
    <x v="1"/>
    <s v="Lost Customer"/>
    <x v="0"/>
    <x v="0"/>
  </r>
  <r>
    <x v="5311"/>
    <x v="1"/>
    <n v="63"/>
    <x v="0"/>
    <x v="1"/>
    <s v="Yes"/>
    <n v="16"/>
    <x v="0"/>
    <x v="0"/>
    <s v="Credit Card"/>
    <n v="42.75"/>
    <x v="5261"/>
    <n v="0"/>
    <n v="7"/>
    <x v="0"/>
    <s v="Active Customer"/>
    <x v="0"/>
    <x v="0"/>
  </r>
  <r>
    <x v="5312"/>
    <x v="0"/>
    <n v="47"/>
    <x v="0"/>
    <x v="0"/>
    <s v="No"/>
    <n v="11"/>
    <x v="2"/>
    <x v="0"/>
    <s v="Credit Card"/>
    <n v="28.67"/>
    <x v="5262"/>
    <n v="1"/>
    <n v="6"/>
    <x v="0"/>
    <s v="Active Customer"/>
    <x v="1"/>
    <x v="2"/>
  </r>
  <r>
    <x v="5313"/>
    <x v="1"/>
    <n v="30"/>
    <x v="0"/>
    <x v="0"/>
    <s v="No"/>
    <n v="14"/>
    <x v="1"/>
    <x v="0"/>
    <s v="Electronic Check"/>
    <n v="34.25"/>
    <x v="5263"/>
    <n v="8"/>
    <n v="5"/>
    <x v="0"/>
    <s v="Active Customer"/>
    <x v="0"/>
    <x v="2"/>
  </r>
  <r>
    <x v="5314"/>
    <x v="1"/>
    <n v="38"/>
    <x v="0"/>
    <x v="0"/>
    <s v="No"/>
    <n v="5"/>
    <x v="2"/>
    <x v="0"/>
    <s v="Electronic Check"/>
    <n v="77.349999999999994"/>
    <x v="5264"/>
    <n v="5"/>
    <n v="1"/>
    <x v="1"/>
    <s v="Lost Customer"/>
    <x v="1"/>
    <x v="1"/>
  </r>
  <r>
    <x v="5315"/>
    <x v="0"/>
    <n v="37"/>
    <x v="0"/>
    <x v="0"/>
    <s v="No"/>
    <n v="32"/>
    <x v="0"/>
    <x v="0"/>
    <s v="Credit Card"/>
    <n v="57.76"/>
    <x v="5265"/>
    <n v="0"/>
    <n v="9"/>
    <x v="0"/>
    <s v="Active Customer"/>
    <x v="0"/>
    <x v="0"/>
  </r>
  <r>
    <x v="5316"/>
    <x v="0"/>
    <n v="21"/>
    <x v="0"/>
    <x v="1"/>
    <s v="Yes"/>
    <n v="8"/>
    <x v="2"/>
    <x v="0"/>
    <s v="Electronic Check"/>
    <n v="64.14"/>
    <x v="5266"/>
    <n v="7"/>
    <n v="6"/>
    <x v="0"/>
    <s v="Active Customer"/>
    <x v="1"/>
    <x v="0"/>
  </r>
  <r>
    <x v="5317"/>
    <x v="0"/>
    <n v="60"/>
    <x v="1"/>
    <x v="0"/>
    <s v="Yes"/>
    <n v="43"/>
    <x v="0"/>
    <x v="2"/>
    <s v="Bank Transfer"/>
    <n v="0"/>
    <x v="5267"/>
    <n v="4"/>
    <n v="7"/>
    <x v="0"/>
    <s v="Active Customer"/>
    <x v="0"/>
    <x v="2"/>
  </r>
  <r>
    <x v="5318"/>
    <x v="1"/>
    <n v="43"/>
    <x v="0"/>
    <x v="1"/>
    <s v="No"/>
    <n v="59"/>
    <x v="2"/>
    <x v="1"/>
    <s v="Credit Card"/>
    <n v="58.49"/>
    <x v="5268"/>
    <n v="0"/>
    <n v="10"/>
    <x v="0"/>
    <s v="Active Customer"/>
    <x v="0"/>
    <x v="0"/>
  </r>
  <r>
    <x v="5319"/>
    <x v="0"/>
    <n v="26"/>
    <x v="0"/>
    <x v="0"/>
    <s v="No"/>
    <n v="4"/>
    <x v="2"/>
    <x v="1"/>
    <s v="Mailed Check"/>
    <n v="38.979999999999997"/>
    <x v="5269"/>
    <n v="6"/>
    <n v="2"/>
    <x v="1"/>
    <s v="Lost Customer"/>
    <x v="1"/>
    <x v="0"/>
  </r>
  <r>
    <x v="5320"/>
    <x v="1"/>
    <n v="22"/>
    <x v="0"/>
    <x v="0"/>
    <s v="Yes"/>
    <n v="51"/>
    <x v="0"/>
    <x v="0"/>
    <s v="Mailed Check"/>
    <n v="40.549999999999997"/>
    <x v="5270"/>
    <n v="6"/>
    <n v="3"/>
    <x v="1"/>
    <s v="Lost Customer"/>
    <x v="0"/>
    <x v="0"/>
  </r>
  <r>
    <x v="5321"/>
    <x v="1"/>
    <n v="72"/>
    <x v="0"/>
    <x v="1"/>
    <s v="Yes"/>
    <n v="14"/>
    <x v="2"/>
    <x v="0"/>
    <s v="Credit Card"/>
    <n v="39.74"/>
    <x v="5271"/>
    <n v="8"/>
    <n v="3"/>
    <x v="1"/>
    <s v="Lost Customer"/>
    <x v="0"/>
    <x v="0"/>
  </r>
  <r>
    <x v="5322"/>
    <x v="0"/>
    <n v="68"/>
    <x v="0"/>
    <x v="0"/>
    <s v="No"/>
    <n v="5"/>
    <x v="1"/>
    <x v="1"/>
    <s v="Bank Transfer"/>
    <n v="68.2"/>
    <x v="5272"/>
    <n v="3"/>
    <n v="8"/>
    <x v="0"/>
    <s v="Active Customer"/>
    <x v="1"/>
    <x v="0"/>
  </r>
  <r>
    <x v="5323"/>
    <x v="1"/>
    <n v="71"/>
    <x v="1"/>
    <x v="0"/>
    <s v="No"/>
    <n v="17"/>
    <x v="0"/>
    <x v="1"/>
    <s v="Mailed Check"/>
    <n v="72.03"/>
    <x v="5273"/>
    <n v="0"/>
    <n v="9"/>
    <x v="0"/>
    <s v="Active Customer"/>
    <x v="0"/>
    <x v="1"/>
  </r>
  <r>
    <x v="5324"/>
    <x v="0"/>
    <n v="31"/>
    <x v="0"/>
    <x v="0"/>
    <s v="No"/>
    <n v="3"/>
    <x v="1"/>
    <x v="0"/>
    <s v="Bank Transfer"/>
    <n v="78.13"/>
    <x v="5274"/>
    <n v="3"/>
    <n v="2"/>
    <x v="0"/>
    <s v="Active Customer"/>
    <x v="1"/>
    <x v="1"/>
  </r>
  <r>
    <x v="5325"/>
    <x v="1"/>
    <n v="56"/>
    <x v="0"/>
    <x v="0"/>
    <s v="No"/>
    <n v="31"/>
    <x v="2"/>
    <x v="0"/>
    <s v="Electronic Check"/>
    <n v="91.01"/>
    <x v="5275"/>
    <n v="1"/>
    <n v="4"/>
    <x v="0"/>
    <s v="Active Customer"/>
    <x v="0"/>
    <x v="1"/>
  </r>
  <r>
    <x v="5326"/>
    <x v="1"/>
    <n v="51"/>
    <x v="0"/>
    <x v="0"/>
    <s v="No"/>
    <n v="71"/>
    <x v="2"/>
    <x v="1"/>
    <s v="Electronic Check"/>
    <n v="46.19"/>
    <x v="5276"/>
    <n v="8"/>
    <n v="8"/>
    <x v="0"/>
    <s v="Active Customer"/>
    <x v="0"/>
    <x v="0"/>
  </r>
  <r>
    <x v="5327"/>
    <x v="1"/>
    <n v="23"/>
    <x v="0"/>
    <x v="1"/>
    <s v="Yes"/>
    <n v="55"/>
    <x v="1"/>
    <x v="1"/>
    <s v="Electronic Check"/>
    <n v="23.07"/>
    <x v="5277"/>
    <n v="1"/>
    <n v="3"/>
    <x v="0"/>
    <s v="Active Customer"/>
    <x v="0"/>
    <x v="2"/>
  </r>
  <r>
    <x v="5328"/>
    <x v="1"/>
    <n v="19"/>
    <x v="0"/>
    <x v="0"/>
    <s v="No"/>
    <n v="40"/>
    <x v="1"/>
    <x v="1"/>
    <s v="Electronic Check"/>
    <n v="22.92"/>
    <x v="5278"/>
    <n v="6"/>
    <n v="1"/>
    <x v="1"/>
    <s v="Lost Customer"/>
    <x v="0"/>
    <x v="2"/>
  </r>
  <r>
    <x v="5329"/>
    <x v="0"/>
    <n v="61"/>
    <x v="1"/>
    <x v="1"/>
    <s v="No"/>
    <n v="63"/>
    <x v="0"/>
    <x v="0"/>
    <s v="Mailed Check"/>
    <n v="86.49"/>
    <x v="5279"/>
    <n v="0"/>
    <n v="8"/>
    <x v="0"/>
    <s v="Active Customer"/>
    <x v="0"/>
    <x v="1"/>
  </r>
  <r>
    <x v="5330"/>
    <x v="0"/>
    <n v="59"/>
    <x v="0"/>
    <x v="1"/>
    <s v="Yes"/>
    <n v="41"/>
    <x v="2"/>
    <x v="1"/>
    <s v="Mailed Check"/>
    <n v="56.22"/>
    <x v="5280"/>
    <n v="3"/>
    <n v="5"/>
    <x v="0"/>
    <s v="Active Customer"/>
    <x v="0"/>
    <x v="0"/>
  </r>
  <r>
    <x v="5331"/>
    <x v="1"/>
    <n v="71"/>
    <x v="1"/>
    <x v="1"/>
    <s v="No"/>
    <n v="32"/>
    <x v="2"/>
    <x v="0"/>
    <s v="Electronic Check"/>
    <n v="38.340000000000003"/>
    <x v="5281"/>
    <n v="1"/>
    <n v="3"/>
    <x v="0"/>
    <s v="Active Customer"/>
    <x v="0"/>
    <x v="0"/>
  </r>
  <r>
    <x v="5332"/>
    <x v="0"/>
    <n v="37"/>
    <x v="0"/>
    <x v="0"/>
    <s v="Yes"/>
    <n v="28"/>
    <x v="2"/>
    <x v="1"/>
    <s v="Electronic Check"/>
    <n v="119.97"/>
    <x v="5282"/>
    <n v="8"/>
    <n v="1"/>
    <x v="1"/>
    <s v="Lost Customer"/>
    <x v="0"/>
    <x v="1"/>
  </r>
  <r>
    <x v="5333"/>
    <x v="1"/>
    <n v="58"/>
    <x v="0"/>
    <x v="0"/>
    <s v="No"/>
    <n v="29"/>
    <x v="1"/>
    <x v="0"/>
    <s v="Bank Transfer"/>
    <n v="39.76"/>
    <x v="5283"/>
    <n v="1"/>
    <n v="2"/>
    <x v="0"/>
    <s v="Active Customer"/>
    <x v="0"/>
    <x v="0"/>
  </r>
  <r>
    <x v="5334"/>
    <x v="1"/>
    <n v="44"/>
    <x v="0"/>
    <x v="1"/>
    <s v="No"/>
    <n v="71"/>
    <x v="1"/>
    <x v="0"/>
    <s v="Electronic Check"/>
    <n v="89.01"/>
    <x v="5284"/>
    <n v="8"/>
    <n v="1"/>
    <x v="1"/>
    <s v="Lost Customer"/>
    <x v="0"/>
    <x v="1"/>
  </r>
  <r>
    <x v="5335"/>
    <x v="0"/>
    <n v="60"/>
    <x v="1"/>
    <x v="1"/>
    <s v="No"/>
    <n v="17"/>
    <x v="0"/>
    <x v="1"/>
    <s v="Mailed Check"/>
    <n v="89.61"/>
    <x v="5285"/>
    <n v="3"/>
    <n v="10"/>
    <x v="0"/>
    <s v="Active Customer"/>
    <x v="0"/>
    <x v="1"/>
  </r>
  <r>
    <x v="5336"/>
    <x v="0"/>
    <n v="28"/>
    <x v="0"/>
    <x v="0"/>
    <s v="Yes"/>
    <n v="66"/>
    <x v="2"/>
    <x v="2"/>
    <s v="Bank Transfer"/>
    <n v="0"/>
    <x v="5286"/>
    <n v="1"/>
    <n v="10"/>
    <x v="0"/>
    <s v="Active Customer"/>
    <x v="0"/>
    <x v="2"/>
  </r>
  <r>
    <x v="5337"/>
    <x v="1"/>
    <n v="66"/>
    <x v="1"/>
    <x v="1"/>
    <s v="Yes"/>
    <n v="29"/>
    <x v="0"/>
    <x v="1"/>
    <s v="Credit Card"/>
    <n v="119.25"/>
    <x v="5287"/>
    <n v="1"/>
    <n v="3"/>
    <x v="0"/>
    <s v="Active Customer"/>
    <x v="0"/>
    <x v="1"/>
  </r>
  <r>
    <x v="5338"/>
    <x v="0"/>
    <n v="27"/>
    <x v="0"/>
    <x v="1"/>
    <s v="No"/>
    <n v="31"/>
    <x v="1"/>
    <x v="1"/>
    <s v="Electronic Check"/>
    <n v="52.29"/>
    <x v="5288"/>
    <n v="6"/>
    <n v="6"/>
    <x v="0"/>
    <s v="Active Customer"/>
    <x v="0"/>
    <x v="0"/>
  </r>
  <r>
    <x v="5339"/>
    <x v="0"/>
    <n v="25"/>
    <x v="0"/>
    <x v="1"/>
    <s v="No"/>
    <n v="27"/>
    <x v="1"/>
    <x v="1"/>
    <s v="Bank Transfer"/>
    <n v="100.04"/>
    <x v="5289"/>
    <n v="2"/>
    <n v="7"/>
    <x v="0"/>
    <s v="Active Customer"/>
    <x v="0"/>
    <x v="1"/>
  </r>
  <r>
    <x v="5340"/>
    <x v="1"/>
    <n v="56"/>
    <x v="0"/>
    <x v="1"/>
    <s v="Yes"/>
    <n v="45"/>
    <x v="1"/>
    <x v="0"/>
    <s v="Electronic Check"/>
    <n v="72.08"/>
    <x v="5290"/>
    <n v="8"/>
    <n v="7"/>
    <x v="0"/>
    <s v="Active Customer"/>
    <x v="0"/>
    <x v="1"/>
  </r>
  <r>
    <x v="5341"/>
    <x v="0"/>
    <n v="46"/>
    <x v="0"/>
    <x v="1"/>
    <s v="Yes"/>
    <n v="34"/>
    <x v="2"/>
    <x v="1"/>
    <s v="Electronic Check"/>
    <n v="84.83"/>
    <x v="5291"/>
    <n v="1"/>
    <n v="6"/>
    <x v="0"/>
    <s v="Active Customer"/>
    <x v="0"/>
    <x v="1"/>
  </r>
  <r>
    <x v="5342"/>
    <x v="0"/>
    <n v="53"/>
    <x v="0"/>
    <x v="1"/>
    <s v="No"/>
    <n v="56"/>
    <x v="2"/>
    <x v="1"/>
    <s v="Bank Transfer"/>
    <n v="44.6"/>
    <x v="5292"/>
    <n v="0"/>
    <n v="4"/>
    <x v="0"/>
    <s v="Active Customer"/>
    <x v="0"/>
    <x v="0"/>
  </r>
  <r>
    <x v="5343"/>
    <x v="0"/>
    <n v="33"/>
    <x v="0"/>
    <x v="0"/>
    <s v="No"/>
    <n v="6"/>
    <x v="1"/>
    <x v="0"/>
    <s v="Bank Transfer"/>
    <n v="79.89"/>
    <x v="5293"/>
    <n v="0"/>
    <n v="7"/>
    <x v="0"/>
    <s v="Active Customer"/>
    <x v="1"/>
    <x v="1"/>
  </r>
  <r>
    <x v="5344"/>
    <x v="1"/>
    <n v="71"/>
    <x v="0"/>
    <x v="0"/>
    <s v="Yes"/>
    <n v="15"/>
    <x v="2"/>
    <x v="1"/>
    <s v="Mailed Check"/>
    <n v="112.72"/>
    <x v="5294"/>
    <n v="1"/>
    <n v="7"/>
    <x v="0"/>
    <s v="Active Customer"/>
    <x v="0"/>
    <x v="1"/>
  </r>
  <r>
    <x v="5345"/>
    <x v="1"/>
    <n v="56"/>
    <x v="0"/>
    <x v="0"/>
    <s v="No"/>
    <n v="68"/>
    <x v="1"/>
    <x v="1"/>
    <s v="Credit Card"/>
    <n v="25.27"/>
    <x v="5295"/>
    <n v="1"/>
    <n v="9"/>
    <x v="0"/>
    <s v="Active Customer"/>
    <x v="0"/>
    <x v="2"/>
  </r>
  <r>
    <x v="5346"/>
    <x v="0"/>
    <n v="48"/>
    <x v="0"/>
    <x v="0"/>
    <s v="No"/>
    <n v="36"/>
    <x v="2"/>
    <x v="0"/>
    <s v="Electronic Check"/>
    <n v="40.39"/>
    <x v="5296"/>
    <n v="8"/>
    <n v="8"/>
    <x v="0"/>
    <s v="Active Customer"/>
    <x v="0"/>
    <x v="0"/>
  </r>
  <r>
    <x v="5347"/>
    <x v="1"/>
    <n v="62"/>
    <x v="0"/>
    <x v="0"/>
    <s v="Yes"/>
    <n v="25"/>
    <x v="0"/>
    <x v="1"/>
    <s v="Bank Transfer"/>
    <n v="75.040000000000006"/>
    <x v="5297"/>
    <n v="1"/>
    <n v="1"/>
    <x v="0"/>
    <s v="Active Customer"/>
    <x v="0"/>
    <x v="1"/>
  </r>
  <r>
    <x v="5348"/>
    <x v="0"/>
    <n v="49"/>
    <x v="0"/>
    <x v="0"/>
    <s v="Yes"/>
    <n v="42"/>
    <x v="0"/>
    <x v="0"/>
    <s v="Mailed Check"/>
    <n v="79.63"/>
    <x v="5298"/>
    <n v="2"/>
    <n v="7"/>
    <x v="0"/>
    <s v="Active Customer"/>
    <x v="0"/>
    <x v="1"/>
  </r>
  <r>
    <x v="5349"/>
    <x v="1"/>
    <n v="38"/>
    <x v="0"/>
    <x v="1"/>
    <s v="No"/>
    <n v="32"/>
    <x v="2"/>
    <x v="2"/>
    <s v="Mailed Check"/>
    <n v="0"/>
    <x v="3723"/>
    <n v="3"/>
    <n v="10"/>
    <x v="0"/>
    <s v="Active Customer"/>
    <x v="0"/>
    <x v="2"/>
  </r>
  <r>
    <x v="5350"/>
    <x v="0"/>
    <n v="75"/>
    <x v="0"/>
    <x v="0"/>
    <s v="No"/>
    <n v="43"/>
    <x v="1"/>
    <x v="0"/>
    <s v="Credit Card"/>
    <n v="32.56"/>
    <x v="5299"/>
    <n v="8"/>
    <n v="4"/>
    <x v="1"/>
    <s v="Lost Customer"/>
    <x v="0"/>
    <x v="2"/>
  </r>
  <r>
    <x v="5351"/>
    <x v="0"/>
    <n v="32"/>
    <x v="0"/>
    <x v="1"/>
    <s v="Yes"/>
    <n v="33"/>
    <x v="2"/>
    <x v="0"/>
    <s v="Electronic Check"/>
    <n v="79.760000000000005"/>
    <x v="5300"/>
    <n v="7"/>
    <n v="3"/>
    <x v="1"/>
    <s v="Lost Customer"/>
    <x v="0"/>
    <x v="1"/>
  </r>
  <r>
    <x v="5352"/>
    <x v="1"/>
    <n v="54"/>
    <x v="0"/>
    <x v="1"/>
    <s v="Yes"/>
    <n v="71"/>
    <x v="2"/>
    <x v="0"/>
    <s v="Credit Card"/>
    <n v="48.39"/>
    <x v="5301"/>
    <n v="5"/>
    <n v="9"/>
    <x v="0"/>
    <s v="Active Customer"/>
    <x v="0"/>
    <x v="0"/>
  </r>
  <r>
    <x v="5353"/>
    <x v="1"/>
    <n v="54"/>
    <x v="0"/>
    <x v="0"/>
    <s v="Yes"/>
    <n v="45"/>
    <x v="0"/>
    <x v="1"/>
    <s v="Electronic Check"/>
    <n v="25.93"/>
    <x v="5302"/>
    <n v="2"/>
    <n v="6"/>
    <x v="0"/>
    <s v="Active Customer"/>
    <x v="0"/>
    <x v="2"/>
  </r>
  <r>
    <x v="5354"/>
    <x v="1"/>
    <n v="34"/>
    <x v="0"/>
    <x v="1"/>
    <s v="No"/>
    <n v="17"/>
    <x v="0"/>
    <x v="1"/>
    <s v="Mailed Check"/>
    <n v="60.67"/>
    <x v="5303"/>
    <n v="8"/>
    <n v="7"/>
    <x v="0"/>
    <s v="Active Customer"/>
    <x v="0"/>
    <x v="0"/>
  </r>
  <r>
    <x v="5355"/>
    <x v="0"/>
    <n v="35"/>
    <x v="0"/>
    <x v="0"/>
    <s v="No"/>
    <n v="47"/>
    <x v="2"/>
    <x v="2"/>
    <s v="Credit Card"/>
    <n v="0"/>
    <x v="5304"/>
    <n v="7"/>
    <n v="6"/>
    <x v="0"/>
    <s v="Active Customer"/>
    <x v="0"/>
    <x v="2"/>
  </r>
  <r>
    <x v="5356"/>
    <x v="1"/>
    <n v="52"/>
    <x v="0"/>
    <x v="1"/>
    <s v="Yes"/>
    <n v="3"/>
    <x v="1"/>
    <x v="0"/>
    <s v="Credit Card"/>
    <n v="101.03"/>
    <x v="5305"/>
    <n v="2"/>
    <n v="7"/>
    <x v="0"/>
    <s v="Active Customer"/>
    <x v="1"/>
    <x v="1"/>
  </r>
  <r>
    <x v="5357"/>
    <x v="0"/>
    <n v="49"/>
    <x v="0"/>
    <x v="1"/>
    <s v="No"/>
    <n v="38"/>
    <x v="2"/>
    <x v="0"/>
    <s v="Electronic Check"/>
    <n v="57.2"/>
    <x v="5306"/>
    <n v="3"/>
    <n v="6"/>
    <x v="0"/>
    <s v="Active Customer"/>
    <x v="0"/>
    <x v="0"/>
  </r>
  <r>
    <x v="5358"/>
    <x v="0"/>
    <n v="71"/>
    <x v="1"/>
    <x v="0"/>
    <s v="No"/>
    <n v="36"/>
    <x v="1"/>
    <x v="0"/>
    <s v="Credit Card"/>
    <n v="103.33"/>
    <x v="5307"/>
    <n v="6"/>
    <n v="2"/>
    <x v="1"/>
    <s v="Lost Customer"/>
    <x v="0"/>
    <x v="1"/>
  </r>
  <r>
    <x v="5359"/>
    <x v="1"/>
    <n v="43"/>
    <x v="0"/>
    <x v="0"/>
    <s v="Yes"/>
    <n v="3"/>
    <x v="2"/>
    <x v="2"/>
    <s v="Credit Card"/>
    <n v="0"/>
    <x v="4924"/>
    <n v="5"/>
    <n v="7"/>
    <x v="0"/>
    <s v="Active Customer"/>
    <x v="1"/>
    <x v="2"/>
  </r>
  <r>
    <x v="5360"/>
    <x v="1"/>
    <n v="60"/>
    <x v="1"/>
    <x v="1"/>
    <s v="No"/>
    <n v="56"/>
    <x v="1"/>
    <x v="1"/>
    <s v="Electronic Check"/>
    <n v="96.38"/>
    <x v="5308"/>
    <n v="5"/>
    <n v="4"/>
    <x v="0"/>
    <s v="Active Customer"/>
    <x v="0"/>
    <x v="1"/>
  </r>
  <r>
    <x v="5361"/>
    <x v="1"/>
    <n v="35"/>
    <x v="0"/>
    <x v="0"/>
    <s v="Yes"/>
    <n v="66"/>
    <x v="2"/>
    <x v="0"/>
    <s v="Electronic Check"/>
    <n v="68.709999999999994"/>
    <x v="5309"/>
    <n v="0"/>
    <n v="5"/>
    <x v="0"/>
    <s v="Active Customer"/>
    <x v="0"/>
    <x v="0"/>
  </r>
  <r>
    <x v="5362"/>
    <x v="1"/>
    <n v="50"/>
    <x v="0"/>
    <x v="0"/>
    <s v="No"/>
    <n v="44"/>
    <x v="1"/>
    <x v="1"/>
    <s v="Electronic Check"/>
    <n v="50.34"/>
    <x v="5310"/>
    <n v="6"/>
    <n v="2"/>
    <x v="1"/>
    <s v="Lost Customer"/>
    <x v="0"/>
    <x v="0"/>
  </r>
  <r>
    <x v="5363"/>
    <x v="0"/>
    <n v="50"/>
    <x v="0"/>
    <x v="0"/>
    <s v="No"/>
    <n v="62"/>
    <x v="2"/>
    <x v="1"/>
    <s v="Bank Transfer"/>
    <n v="38.17"/>
    <x v="5311"/>
    <n v="7"/>
    <n v="8"/>
    <x v="0"/>
    <s v="Active Customer"/>
    <x v="0"/>
    <x v="0"/>
  </r>
  <r>
    <x v="5364"/>
    <x v="1"/>
    <n v="60"/>
    <x v="1"/>
    <x v="0"/>
    <s v="No"/>
    <n v="49"/>
    <x v="1"/>
    <x v="0"/>
    <s v="Bank Transfer"/>
    <n v="107.3"/>
    <x v="5312"/>
    <n v="2"/>
    <n v="10"/>
    <x v="0"/>
    <s v="Active Customer"/>
    <x v="0"/>
    <x v="1"/>
  </r>
  <r>
    <x v="5365"/>
    <x v="1"/>
    <n v="64"/>
    <x v="1"/>
    <x v="1"/>
    <s v="Yes"/>
    <n v="51"/>
    <x v="2"/>
    <x v="1"/>
    <s v="Mailed Check"/>
    <n v="37.36"/>
    <x v="5313"/>
    <n v="6"/>
    <n v="9"/>
    <x v="0"/>
    <s v="Active Customer"/>
    <x v="0"/>
    <x v="0"/>
  </r>
  <r>
    <x v="5366"/>
    <x v="1"/>
    <n v="49"/>
    <x v="0"/>
    <x v="0"/>
    <s v="No"/>
    <n v="9"/>
    <x v="2"/>
    <x v="1"/>
    <s v="Mailed Check"/>
    <n v="86.28"/>
    <x v="5314"/>
    <n v="0"/>
    <n v="6"/>
    <x v="0"/>
    <s v="Active Customer"/>
    <x v="1"/>
    <x v="1"/>
  </r>
  <r>
    <x v="5367"/>
    <x v="1"/>
    <n v="74"/>
    <x v="1"/>
    <x v="0"/>
    <s v="No"/>
    <n v="63"/>
    <x v="1"/>
    <x v="1"/>
    <s v="Bank Transfer"/>
    <n v="31.84"/>
    <x v="5315"/>
    <n v="5"/>
    <n v="6"/>
    <x v="0"/>
    <s v="Active Customer"/>
    <x v="0"/>
    <x v="2"/>
  </r>
  <r>
    <x v="5368"/>
    <x v="1"/>
    <n v="22"/>
    <x v="0"/>
    <x v="1"/>
    <s v="Yes"/>
    <n v="50"/>
    <x v="1"/>
    <x v="1"/>
    <s v="Mailed Check"/>
    <n v="65.78"/>
    <x v="5316"/>
    <n v="5"/>
    <n v="8"/>
    <x v="0"/>
    <s v="Active Customer"/>
    <x v="0"/>
    <x v="0"/>
  </r>
  <r>
    <x v="5369"/>
    <x v="1"/>
    <n v="36"/>
    <x v="0"/>
    <x v="1"/>
    <s v="No"/>
    <n v="52"/>
    <x v="2"/>
    <x v="2"/>
    <s v="Bank Transfer"/>
    <n v="0"/>
    <x v="3558"/>
    <n v="8"/>
    <n v="5"/>
    <x v="0"/>
    <s v="Active Customer"/>
    <x v="0"/>
    <x v="2"/>
  </r>
  <r>
    <x v="5370"/>
    <x v="0"/>
    <n v="21"/>
    <x v="0"/>
    <x v="1"/>
    <s v="Yes"/>
    <n v="54"/>
    <x v="2"/>
    <x v="1"/>
    <s v="Electronic Check"/>
    <n v="48.48"/>
    <x v="5317"/>
    <n v="4"/>
    <n v="1"/>
    <x v="0"/>
    <s v="Active Customer"/>
    <x v="0"/>
    <x v="0"/>
  </r>
  <r>
    <x v="5371"/>
    <x v="0"/>
    <n v="33"/>
    <x v="0"/>
    <x v="1"/>
    <s v="No"/>
    <n v="23"/>
    <x v="0"/>
    <x v="0"/>
    <s v="Credit Card"/>
    <n v="83.44"/>
    <x v="5318"/>
    <n v="3"/>
    <n v="1"/>
    <x v="0"/>
    <s v="Active Customer"/>
    <x v="0"/>
    <x v="1"/>
  </r>
  <r>
    <x v="5372"/>
    <x v="0"/>
    <n v="21"/>
    <x v="0"/>
    <x v="1"/>
    <s v="Yes"/>
    <n v="15"/>
    <x v="1"/>
    <x v="1"/>
    <s v="Credit Card"/>
    <n v="78.44"/>
    <x v="5319"/>
    <n v="8"/>
    <n v="4"/>
    <x v="1"/>
    <s v="Lost Customer"/>
    <x v="0"/>
    <x v="1"/>
  </r>
  <r>
    <x v="5373"/>
    <x v="0"/>
    <n v="31"/>
    <x v="0"/>
    <x v="1"/>
    <s v="Yes"/>
    <n v="8"/>
    <x v="2"/>
    <x v="1"/>
    <s v="Bank Transfer"/>
    <n v="53.1"/>
    <x v="5320"/>
    <n v="4"/>
    <n v="8"/>
    <x v="0"/>
    <s v="Active Customer"/>
    <x v="1"/>
    <x v="0"/>
  </r>
  <r>
    <x v="5374"/>
    <x v="0"/>
    <n v="20"/>
    <x v="0"/>
    <x v="0"/>
    <s v="Yes"/>
    <n v="21"/>
    <x v="0"/>
    <x v="1"/>
    <s v="Electronic Check"/>
    <n v="102.08"/>
    <x v="5321"/>
    <n v="1"/>
    <n v="6"/>
    <x v="0"/>
    <s v="Active Customer"/>
    <x v="0"/>
    <x v="1"/>
  </r>
  <r>
    <x v="5375"/>
    <x v="1"/>
    <n v="74"/>
    <x v="1"/>
    <x v="1"/>
    <s v="Yes"/>
    <n v="34"/>
    <x v="2"/>
    <x v="0"/>
    <s v="Credit Card"/>
    <n v="47.12"/>
    <x v="5322"/>
    <n v="3"/>
    <n v="5"/>
    <x v="0"/>
    <s v="Active Customer"/>
    <x v="0"/>
    <x v="0"/>
  </r>
  <r>
    <x v="5376"/>
    <x v="1"/>
    <n v="54"/>
    <x v="0"/>
    <x v="1"/>
    <s v="Yes"/>
    <n v="40"/>
    <x v="1"/>
    <x v="1"/>
    <s v="Bank Transfer"/>
    <n v="48.91"/>
    <x v="5323"/>
    <n v="7"/>
    <n v="10"/>
    <x v="0"/>
    <s v="Active Customer"/>
    <x v="0"/>
    <x v="0"/>
  </r>
  <r>
    <x v="5377"/>
    <x v="1"/>
    <n v="38"/>
    <x v="0"/>
    <x v="0"/>
    <s v="Yes"/>
    <n v="1"/>
    <x v="2"/>
    <x v="1"/>
    <s v="Mailed Check"/>
    <n v="24.05"/>
    <x v="5324"/>
    <n v="7"/>
    <n v="8"/>
    <x v="0"/>
    <s v="Active Customer"/>
    <x v="1"/>
    <x v="2"/>
  </r>
  <r>
    <x v="5378"/>
    <x v="0"/>
    <n v="60"/>
    <x v="1"/>
    <x v="0"/>
    <s v="No"/>
    <n v="25"/>
    <x v="0"/>
    <x v="0"/>
    <s v="Electronic Check"/>
    <n v="88.77"/>
    <x v="5325"/>
    <n v="2"/>
    <n v="1"/>
    <x v="0"/>
    <s v="Active Customer"/>
    <x v="0"/>
    <x v="1"/>
  </r>
  <r>
    <x v="5379"/>
    <x v="0"/>
    <n v="45"/>
    <x v="0"/>
    <x v="1"/>
    <s v="Yes"/>
    <n v="8"/>
    <x v="2"/>
    <x v="1"/>
    <s v="Mailed Check"/>
    <n v="105.19"/>
    <x v="5326"/>
    <n v="4"/>
    <n v="3"/>
    <x v="1"/>
    <s v="Lost Customer"/>
    <x v="1"/>
    <x v="1"/>
  </r>
  <r>
    <x v="5380"/>
    <x v="0"/>
    <n v="52"/>
    <x v="0"/>
    <x v="1"/>
    <s v="Yes"/>
    <n v="20"/>
    <x v="1"/>
    <x v="0"/>
    <s v="Credit Card"/>
    <n v="92.19"/>
    <x v="5327"/>
    <n v="5"/>
    <n v="4"/>
    <x v="0"/>
    <s v="Active Customer"/>
    <x v="0"/>
    <x v="1"/>
  </r>
  <r>
    <x v="5381"/>
    <x v="0"/>
    <n v="46"/>
    <x v="0"/>
    <x v="0"/>
    <s v="No"/>
    <n v="20"/>
    <x v="2"/>
    <x v="0"/>
    <s v="Electronic Check"/>
    <n v="72.88"/>
    <x v="5328"/>
    <n v="3"/>
    <n v="5"/>
    <x v="0"/>
    <s v="Active Customer"/>
    <x v="0"/>
    <x v="1"/>
  </r>
  <r>
    <x v="5382"/>
    <x v="0"/>
    <n v="54"/>
    <x v="0"/>
    <x v="1"/>
    <s v="No"/>
    <n v="9"/>
    <x v="2"/>
    <x v="0"/>
    <s v="Mailed Check"/>
    <n v="70.55"/>
    <x v="5329"/>
    <n v="0"/>
    <n v="8"/>
    <x v="0"/>
    <s v="Active Customer"/>
    <x v="1"/>
    <x v="1"/>
  </r>
  <r>
    <x v="5383"/>
    <x v="0"/>
    <n v="30"/>
    <x v="0"/>
    <x v="1"/>
    <s v="No"/>
    <n v="16"/>
    <x v="0"/>
    <x v="1"/>
    <s v="Mailed Check"/>
    <n v="63.68"/>
    <x v="5330"/>
    <n v="7"/>
    <n v="5"/>
    <x v="0"/>
    <s v="Active Customer"/>
    <x v="0"/>
    <x v="0"/>
  </r>
  <r>
    <x v="5384"/>
    <x v="0"/>
    <n v="31"/>
    <x v="0"/>
    <x v="0"/>
    <s v="Yes"/>
    <n v="18"/>
    <x v="1"/>
    <x v="1"/>
    <s v="Mailed Check"/>
    <n v="48.95"/>
    <x v="5331"/>
    <n v="5"/>
    <n v="3"/>
    <x v="0"/>
    <s v="Active Customer"/>
    <x v="0"/>
    <x v="0"/>
  </r>
  <r>
    <x v="5385"/>
    <x v="0"/>
    <n v="37"/>
    <x v="0"/>
    <x v="0"/>
    <s v="No"/>
    <n v="26"/>
    <x v="2"/>
    <x v="0"/>
    <s v="Mailed Check"/>
    <n v="64.61"/>
    <x v="5332"/>
    <n v="2"/>
    <n v="3"/>
    <x v="0"/>
    <s v="Active Customer"/>
    <x v="0"/>
    <x v="0"/>
  </r>
  <r>
    <x v="5386"/>
    <x v="0"/>
    <n v="25"/>
    <x v="0"/>
    <x v="0"/>
    <s v="No"/>
    <n v="26"/>
    <x v="2"/>
    <x v="0"/>
    <s v="Mailed Check"/>
    <n v="49.63"/>
    <x v="5333"/>
    <n v="7"/>
    <n v="1"/>
    <x v="1"/>
    <s v="Lost Customer"/>
    <x v="0"/>
    <x v="0"/>
  </r>
  <r>
    <x v="5387"/>
    <x v="1"/>
    <n v="19"/>
    <x v="0"/>
    <x v="1"/>
    <s v="Yes"/>
    <n v="62"/>
    <x v="2"/>
    <x v="0"/>
    <s v="Bank Transfer"/>
    <n v="112.34"/>
    <x v="5334"/>
    <n v="0"/>
    <n v="7"/>
    <x v="0"/>
    <s v="Active Customer"/>
    <x v="0"/>
    <x v="1"/>
  </r>
  <r>
    <x v="5388"/>
    <x v="0"/>
    <n v="19"/>
    <x v="0"/>
    <x v="1"/>
    <s v="Yes"/>
    <n v="50"/>
    <x v="1"/>
    <x v="0"/>
    <s v="Credit Card"/>
    <n v="74.540000000000006"/>
    <x v="5335"/>
    <n v="1"/>
    <n v="4"/>
    <x v="0"/>
    <s v="Active Customer"/>
    <x v="0"/>
    <x v="1"/>
  </r>
  <r>
    <x v="5389"/>
    <x v="0"/>
    <n v="34"/>
    <x v="0"/>
    <x v="1"/>
    <s v="Yes"/>
    <n v="6"/>
    <x v="2"/>
    <x v="0"/>
    <s v="Credit Card"/>
    <n v="52.59"/>
    <x v="5336"/>
    <n v="0"/>
    <n v="4"/>
    <x v="1"/>
    <s v="Lost Customer"/>
    <x v="1"/>
    <x v="0"/>
  </r>
  <r>
    <x v="5390"/>
    <x v="1"/>
    <n v="37"/>
    <x v="0"/>
    <x v="1"/>
    <s v="No"/>
    <n v="55"/>
    <x v="2"/>
    <x v="1"/>
    <s v="Credit Card"/>
    <n v="95.37"/>
    <x v="5337"/>
    <n v="3"/>
    <n v="4"/>
    <x v="0"/>
    <s v="Active Customer"/>
    <x v="0"/>
    <x v="1"/>
  </r>
  <r>
    <x v="5391"/>
    <x v="1"/>
    <n v="57"/>
    <x v="0"/>
    <x v="1"/>
    <s v="Yes"/>
    <n v="13"/>
    <x v="2"/>
    <x v="1"/>
    <s v="Electronic Check"/>
    <n v="47.04"/>
    <x v="5338"/>
    <n v="5"/>
    <n v="7"/>
    <x v="0"/>
    <s v="Active Customer"/>
    <x v="0"/>
    <x v="0"/>
  </r>
  <r>
    <x v="5392"/>
    <x v="0"/>
    <n v="41"/>
    <x v="0"/>
    <x v="0"/>
    <s v="Yes"/>
    <n v="17"/>
    <x v="1"/>
    <x v="0"/>
    <s v="Electronic Check"/>
    <n v="67.62"/>
    <x v="5339"/>
    <n v="6"/>
    <n v="5"/>
    <x v="0"/>
    <s v="Active Customer"/>
    <x v="0"/>
    <x v="0"/>
  </r>
  <r>
    <x v="5393"/>
    <x v="1"/>
    <n v="42"/>
    <x v="0"/>
    <x v="1"/>
    <s v="Yes"/>
    <n v="41"/>
    <x v="2"/>
    <x v="0"/>
    <s v="Bank Transfer"/>
    <n v="44.8"/>
    <x v="5340"/>
    <n v="0"/>
    <n v="4"/>
    <x v="0"/>
    <s v="Active Customer"/>
    <x v="0"/>
    <x v="0"/>
  </r>
  <r>
    <x v="5394"/>
    <x v="0"/>
    <n v="30"/>
    <x v="0"/>
    <x v="0"/>
    <s v="Yes"/>
    <n v="39"/>
    <x v="2"/>
    <x v="2"/>
    <s v="Bank Transfer"/>
    <n v="0"/>
    <x v="5341"/>
    <n v="1"/>
    <n v="1"/>
    <x v="0"/>
    <s v="Active Customer"/>
    <x v="0"/>
    <x v="2"/>
  </r>
  <r>
    <x v="5395"/>
    <x v="0"/>
    <n v="50"/>
    <x v="0"/>
    <x v="0"/>
    <s v="No"/>
    <n v="8"/>
    <x v="1"/>
    <x v="0"/>
    <s v="Mailed Check"/>
    <n v="77.900000000000006"/>
    <x v="5342"/>
    <n v="1"/>
    <n v="3"/>
    <x v="0"/>
    <s v="Active Customer"/>
    <x v="1"/>
    <x v="1"/>
  </r>
  <r>
    <x v="5396"/>
    <x v="0"/>
    <n v="29"/>
    <x v="0"/>
    <x v="1"/>
    <s v="Yes"/>
    <n v="38"/>
    <x v="2"/>
    <x v="2"/>
    <s v="Mailed Check"/>
    <n v="0"/>
    <x v="3611"/>
    <n v="6"/>
    <n v="4"/>
    <x v="1"/>
    <s v="Lost Customer"/>
    <x v="0"/>
    <x v="2"/>
  </r>
  <r>
    <x v="5397"/>
    <x v="0"/>
    <n v="70"/>
    <x v="0"/>
    <x v="1"/>
    <s v="Yes"/>
    <n v="71"/>
    <x v="2"/>
    <x v="2"/>
    <s v="Credit Card"/>
    <n v="0"/>
    <x v="5343"/>
    <n v="4"/>
    <n v="9"/>
    <x v="0"/>
    <s v="Active Customer"/>
    <x v="0"/>
    <x v="2"/>
  </r>
  <r>
    <x v="5398"/>
    <x v="1"/>
    <n v="43"/>
    <x v="0"/>
    <x v="0"/>
    <s v="No"/>
    <n v="25"/>
    <x v="2"/>
    <x v="0"/>
    <s v="Mailed Check"/>
    <n v="65.87"/>
    <x v="5344"/>
    <n v="7"/>
    <n v="3"/>
    <x v="1"/>
    <s v="Lost Customer"/>
    <x v="0"/>
    <x v="0"/>
  </r>
  <r>
    <x v="5399"/>
    <x v="1"/>
    <n v="69"/>
    <x v="1"/>
    <x v="0"/>
    <s v="Yes"/>
    <n v="29"/>
    <x v="2"/>
    <x v="1"/>
    <s v="Mailed Check"/>
    <n v="41.63"/>
    <x v="5345"/>
    <n v="2"/>
    <n v="9"/>
    <x v="0"/>
    <s v="Active Customer"/>
    <x v="0"/>
    <x v="0"/>
  </r>
  <r>
    <x v="5400"/>
    <x v="0"/>
    <n v="69"/>
    <x v="0"/>
    <x v="0"/>
    <s v="Yes"/>
    <n v="3"/>
    <x v="2"/>
    <x v="1"/>
    <s v="Bank Transfer"/>
    <n v="102.66"/>
    <x v="5346"/>
    <n v="6"/>
    <n v="6"/>
    <x v="0"/>
    <s v="Active Customer"/>
    <x v="1"/>
    <x v="1"/>
  </r>
  <r>
    <x v="5401"/>
    <x v="0"/>
    <n v="62"/>
    <x v="0"/>
    <x v="0"/>
    <s v="Yes"/>
    <n v="30"/>
    <x v="2"/>
    <x v="0"/>
    <s v="Credit Card"/>
    <n v="58.32"/>
    <x v="5347"/>
    <n v="3"/>
    <n v="1"/>
    <x v="0"/>
    <s v="Active Customer"/>
    <x v="0"/>
    <x v="0"/>
  </r>
  <r>
    <x v="5402"/>
    <x v="1"/>
    <n v="46"/>
    <x v="0"/>
    <x v="1"/>
    <s v="Yes"/>
    <n v="31"/>
    <x v="2"/>
    <x v="0"/>
    <s v="Mailed Check"/>
    <n v="99.38"/>
    <x v="5348"/>
    <n v="2"/>
    <n v="5"/>
    <x v="0"/>
    <s v="Active Customer"/>
    <x v="0"/>
    <x v="1"/>
  </r>
  <r>
    <x v="5403"/>
    <x v="0"/>
    <n v="40"/>
    <x v="0"/>
    <x v="1"/>
    <s v="Yes"/>
    <n v="39"/>
    <x v="2"/>
    <x v="1"/>
    <s v="Electronic Check"/>
    <n v="22.73"/>
    <x v="5349"/>
    <n v="2"/>
    <n v="9"/>
    <x v="0"/>
    <s v="Active Customer"/>
    <x v="0"/>
    <x v="2"/>
  </r>
  <r>
    <x v="5404"/>
    <x v="1"/>
    <n v="25"/>
    <x v="0"/>
    <x v="1"/>
    <s v="No"/>
    <n v="8"/>
    <x v="0"/>
    <x v="1"/>
    <s v="Mailed Check"/>
    <n v="25.77"/>
    <x v="5350"/>
    <n v="4"/>
    <n v="2"/>
    <x v="0"/>
    <s v="Active Customer"/>
    <x v="1"/>
    <x v="2"/>
  </r>
  <r>
    <x v="5405"/>
    <x v="0"/>
    <n v="69"/>
    <x v="0"/>
    <x v="1"/>
    <s v="Yes"/>
    <n v="3"/>
    <x v="1"/>
    <x v="2"/>
    <s v="Credit Card"/>
    <n v="0"/>
    <x v="5351"/>
    <n v="7"/>
    <n v="2"/>
    <x v="1"/>
    <s v="Lost Customer"/>
    <x v="1"/>
    <x v="2"/>
  </r>
  <r>
    <x v="5406"/>
    <x v="0"/>
    <n v="72"/>
    <x v="1"/>
    <x v="0"/>
    <s v="Yes"/>
    <n v="68"/>
    <x v="2"/>
    <x v="0"/>
    <s v="Bank Transfer"/>
    <n v="87.2"/>
    <x v="5352"/>
    <n v="2"/>
    <n v="6"/>
    <x v="0"/>
    <s v="Active Customer"/>
    <x v="0"/>
    <x v="1"/>
  </r>
  <r>
    <x v="5407"/>
    <x v="0"/>
    <n v="27"/>
    <x v="0"/>
    <x v="0"/>
    <s v="Yes"/>
    <n v="57"/>
    <x v="2"/>
    <x v="0"/>
    <s v="Bank Transfer"/>
    <n v="100.34"/>
    <x v="5353"/>
    <n v="3"/>
    <n v="10"/>
    <x v="0"/>
    <s v="Active Customer"/>
    <x v="0"/>
    <x v="1"/>
  </r>
  <r>
    <x v="5408"/>
    <x v="1"/>
    <n v="64"/>
    <x v="0"/>
    <x v="0"/>
    <s v="No"/>
    <n v="72"/>
    <x v="0"/>
    <x v="1"/>
    <s v="Bank Transfer"/>
    <n v="83.7"/>
    <x v="5354"/>
    <n v="2"/>
    <n v="2"/>
    <x v="0"/>
    <s v="Active Customer"/>
    <x v="0"/>
    <x v="1"/>
  </r>
  <r>
    <x v="5409"/>
    <x v="1"/>
    <n v="29"/>
    <x v="0"/>
    <x v="0"/>
    <s v="No"/>
    <n v="23"/>
    <x v="2"/>
    <x v="0"/>
    <s v="Credit Card"/>
    <n v="28.22"/>
    <x v="5355"/>
    <n v="6"/>
    <n v="1"/>
    <x v="1"/>
    <s v="Lost Customer"/>
    <x v="0"/>
    <x v="2"/>
  </r>
  <r>
    <x v="5410"/>
    <x v="1"/>
    <n v="57"/>
    <x v="0"/>
    <x v="1"/>
    <s v="No"/>
    <n v="41"/>
    <x v="2"/>
    <x v="0"/>
    <s v="Bank Transfer"/>
    <n v="64.59"/>
    <x v="5356"/>
    <n v="8"/>
    <n v="9"/>
    <x v="0"/>
    <s v="Active Customer"/>
    <x v="0"/>
    <x v="0"/>
  </r>
  <r>
    <x v="5411"/>
    <x v="0"/>
    <n v="51"/>
    <x v="0"/>
    <x v="0"/>
    <s v="Yes"/>
    <n v="20"/>
    <x v="1"/>
    <x v="0"/>
    <s v="Mailed Check"/>
    <n v="111.2"/>
    <x v="5357"/>
    <n v="7"/>
    <n v="3"/>
    <x v="1"/>
    <s v="Lost Customer"/>
    <x v="0"/>
    <x v="1"/>
  </r>
  <r>
    <x v="5412"/>
    <x v="1"/>
    <n v="66"/>
    <x v="0"/>
    <x v="0"/>
    <s v="Yes"/>
    <n v="23"/>
    <x v="2"/>
    <x v="1"/>
    <s v="Credit Card"/>
    <n v="69.27"/>
    <x v="5358"/>
    <n v="2"/>
    <n v="7"/>
    <x v="0"/>
    <s v="Active Customer"/>
    <x v="0"/>
    <x v="0"/>
  </r>
  <r>
    <x v="5413"/>
    <x v="1"/>
    <n v="69"/>
    <x v="1"/>
    <x v="1"/>
    <s v="No"/>
    <n v="13"/>
    <x v="0"/>
    <x v="1"/>
    <s v="Electronic Check"/>
    <n v="97.77"/>
    <x v="5359"/>
    <n v="2"/>
    <n v="6"/>
    <x v="0"/>
    <s v="Active Customer"/>
    <x v="0"/>
    <x v="1"/>
  </r>
  <r>
    <x v="5414"/>
    <x v="1"/>
    <n v="52"/>
    <x v="0"/>
    <x v="0"/>
    <s v="No"/>
    <n v="9"/>
    <x v="0"/>
    <x v="0"/>
    <s v="Electronic Check"/>
    <n v="119.91"/>
    <x v="5360"/>
    <n v="5"/>
    <n v="4"/>
    <x v="0"/>
    <s v="Active Customer"/>
    <x v="1"/>
    <x v="1"/>
  </r>
  <r>
    <x v="5415"/>
    <x v="1"/>
    <n v="22"/>
    <x v="0"/>
    <x v="0"/>
    <s v="No"/>
    <n v="42"/>
    <x v="2"/>
    <x v="1"/>
    <s v="Electronic Check"/>
    <n v="89.65"/>
    <x v="5361"/>
    <n v="2"/>
    <n v="10"/>
    <x v="0"/>
    <s v="Active Customer"/>
    <x v="0"/>
    <x v="1"/>
  </r>
  <r>
    <x v="5416"/>
    <x v="1"/>
    <n v="75"/>
    <x v="0"/>
    <x v="0"/>
    <s v="No"/>
    <n v="28"/>
    <x v="2"/>
    <x v="0"/>
    <s v="Credit Card"/>
    <n v="61.28"/>
    <x v="5362"/>
    <n v="2"/>
    <n v="7"/>
    <x v="0"/>
    <s v="Active Customer"/>
    <x v="0"/>
    <x v="0"/>
  </r>
  <r>
    <x v="5417"/>
    <x v="1"/>
    <n v="71"/>
    <x v="0"/>
    <x v="0"/>
    <s v="Yes"/>
    <n v="43"/>
    <x v="1"/>
    <x v="2"/>
    <s v="Electronic Check"/>
    <n v="0"/>
    <x v="5363"/>
    <n v="8"/>
    <n v="5"/>
    <x v="0"/>
    <s v="Active Customer"/>
    <x v="0"/>
    <x v="2"/>
  </r>
  <r>
    <x v="5418"/>
    <x v="1"/>
    <n v="29"/>
    <x v="0"/>
    <x v="0"/>
    <s v="No"/>
    <n v="31"/>
    <x v="2"/>
    <x v="0"/>
    <s v="Mailed Check"/>
    <n v="103.42"/>
    <x v="5364"/>
    <n v="4"/>
    <n v="8"/>
    <x v="0"/>
    <s v="Active Customer"/>
    <x v="0"/>
    <x v="1"/>
  </r>
  <r>
    <x v="5419"/>
    <x v="1"/>
    <n v="72"/>
    <x v="1"/>
    <x v="0"/>
    <s v="No"/>
    <n v="39"/>
    <x v="2"/>
    <x v="0"/>
    <s v="Bank Transfer"/>
    <n v="98.27"/>
    <x v="5365"/>
    <n v="0"/>
    <n v="10"/>
    <x v="0"/>
    <s v="Active Customer"/>
    <x v="0"/>
    <x v="1"/>
  </r>
  <r>
    <x v="5420"/>
    <x v="0"/>
    <n v="62"/>
    <x v="1"/>
    <x v="1"/>
    <s v="Yes"/>
    <n v="51"/>
    <x v="2"/>
    <x v="0"/>
    <s v="Bank Transfer"/>
    <n v="69.31"/>
    <x v="5366"/>
    <n v="3"/>
    <n v="3"/>
    <x v="0"/>
    <s v="Active Customer"/>
    <x v="0"/>
    <x v="0"/>
  </r>
  <r>
    <x v="5421"/>
    <x v="1"/>
    <n v="61"/>
    <x v="0"/>
    <x v="1"/>
    <s v="No"/>
    <n v="32"/>
    <x v="2"/>
    <x v="0"/>
    <s v="Electronic Check"/>
    <n v="53.01"/>
    <x v="5367"/>
    <n v="0"/>
    <n v="1"/>
    <x v="0"/>
    <s v="Active Customer"/>
    <x v="0"/>
    <x v="0"/>
  </r>
  <r>
    <x v="5422"/>
    <x v="1"/>
    <n v="68"/>
    <x v="1"/>
    <x v="1"/>
    <s v="Yes"/>
    <n v="12"/>
    <x v="2"/>
    <x v="1"/>
    <s v="Credit Card"/>
    <n v="60.19"/>
    <x v="5368"/>
    <n v="0"/>
    <n v="7"/>
    <x v="0"/>
    <s v="Active Customer"/>
    <x v="1"/>
    <x v="0"/>
  </r>
  <r>
    <x v="5423"/>
    <x v="1"/>
    <n v="32"/>
    <x v="0"/>
    <x v="1"/>
    <s v="Yes"/>
    <n v="39"/>
    <x v="1"/>
    <x v="2"/>
    <s v="Mailed Check"/>
    <n v="0"/>
    <x v="5369"/>
    <n v="2"/>
    <n v="5"/>
    <x v="0"/>
    <s v="Active Customer"/>
    <x v="0"/>
    <x v="2"/>
  </r>
  <r>
    <x v="5424"/>
    <x v="1"/>
    <n v="48"/>
    <x v="0"/>
    <x v="0"/>
    <s v="No"/>
    <n v="60"/>
    <x v="2"/>
    <x v="1"/>
    <s v="Bank Transfer"/>
    <n v="67.3"/>
    <x v="5370"/>
    <n v="0"/>
    <n v="6"/>
    <x v="0"/>
    <s v="Active Customer"/>
    <x v="0"/>
    <x v="0"/>
  </r>
  <r>
    <x v="5425"/>
    <x v="0"/>
    <n v="25"/>
    <x v="0"/>
    <x v="0"/>
    <s v="Yes"/>
    <n v="11"/>
    <x v="2"/>
    <x v="2"/>
    <s v="Credit Card"/>
    <n v="0"/>
    <x v="5371"/>
    <n v="0"/>
    <n v="8"/>
    <x v="0"/>
    <s v="Active Customer"/>
    <x v="1"/>
    <x v="2"/>
  </r>
  <r>
    <x v="5426"/>
    <x v="1"/>
    <n v="46"/>
    <x v="0"/>
    <x v="1"/>
    <s v="No"/>
    <n v="18"/>
    <x v="2"/>
    <x v="0"/>
    <s v="Bank Transfer"/>
    <n v="46.87"/>
    <x v="5372"/>
    <n v="3"/>
    <n v="4"/>
    <x v="0"/>
    <s v="Active Customer"/>
    <x v="0"/>
    <x v="0"/>
  </r>
  <r>
    <x v="5427"/>
    <x v="0"/>
    <n v="48"/>
    <x v="0"/>
    <x v="1"/>
    <s v="Yes"/>
    <n v="13"/>
    <x v="2"/>
    <x v="1"/>
    <s v="Credit Card"/>
    <n v="63.1"/>
    <x v="5373"/>
    <n v="7"/>
    <n v="1"/>
    <x v="1"/>
    <s v="Lost Customer"/>
    <x v="0"/>
    <x v="0"/>
  </r>
  <r>
    <x v="5428"/>
    <x v="0"/>
    <n v="50"/>
    <x v="0"/>
    <x v="0"/>
    <s v="Yes"/>
    <n v="2"/>
    <x v="1"/>
    <x v="1"/>
    <s v="Electronic Check"/>
    <n v="49.44"/>
    <x v="5374"/>
    <n v="7"/>
    <n v="5"/>
    <x v="0"/>
    <s v="Active Customer"/>
    <x v="1"/>
    <x v="0"/>
  </r>
  <r>
    <x v="5429"/>
    <x v="0"/>
    <n v="21"/>
    <x v="0"/>
    <x v="0"/>
    <s v="Yes"/>
    <n v="1"/>
    <x v="1"/>
    <x v="1"/>
    <s v="Electronic Check"/>
    <n v="106.14"/>
    <x v="5375"/>
    <n v="4"/>
    <n v="9"/>
    <x v="0"/>
    <s v="Active Customer"/>
    <x v="1"/>
    <x v="1"/>
  </r>
  <r>
    <x v="5430"/>
    <x v="0"/>
    <n v="30"/>
    <x v="0"/>
    <x v="0"/>
    <s v="Yes"/>
    <n v="68"/>
    <x v="2"/>
    <x v="1"/>
    <s v="Mailed Check"/>
    <n v="88.08"/>
    <x v="5376"/>
    <n v="4"/>
    <n v="7"/>
    <x v="0"/>
    <s v="Active Customer"/>
    <x v="0"/>
    <x v="1"/>
  </r>
  <r>
    <x v="5431"/>
    <x v="0"/>
    <n v="45"/>
    <x v="0"/>
    <x v="0"/>
    <s v="Yes"/>
    <n v="59"/>
    <x v="2"/>
    <x v="1"/>
    <s v="Bank Transfer"/>
    <n v="35.28"/>
    <x v="5377"/>
    <n v="5"/>
    <n v="1"/>
    <x v="0"/>
    <s v="Active Customer"/>
    <x v="0"/>
    <x v="0"/>
  </r>
  <r>
    <x v="5432"/>
    <x v="0"/>
    <n v="23"/>
    <x v="0"/>
    <x v="0"/>
    <s v="Yes"/>
    <n v="32"/>
    <x v="1"/>
    <x v="1"/>
    <s v="Electronic Check"/>
    <n v="93.93"/>
    <x v="5378"/>
    <n v="7"/>
    <n v="9"/>
    <x v="0"/>
    <s v="Active Customer"/>
    <x v="0"/>
    <x v="1"/>
  </r>
  <r>
    <x v="5433"/>
    <x v="1"/>
    <n v="36"/>
    <x v="0"/>
    <x v="1"/>
    <s v="No"/>
    <n v="46"/>
    <x v="2"/>
    <x v="1"/>
    <s v="Credit Card"/>
    <n v="43.08"/>
    <x v="5379"/>
    <n v="6"/>
    <n v="9"/>
    <x v="0"/>
    <s v="Active Customer"/>
    <x v="0"/>
    <x v="0"/>
  </r>
  <r>
    <x v="5434"/>
    <x v="1"/>
    <n v="40"/>
    <x v="0"/>
    <x v="1"/>
    <s v="Yes"/>
    <n v="1"/>
    <x v="0"/>
    <x v="1"/>
    <s v="Electronic Check"/>
    <n v="21.17"/>
    <x v="5380"/>
    <n v="0"/>
    <n v="7"/>
    <x v="0"/>
    <s v="Active Customer"/>
    <x v="1"/>
    <x v="2"/>
  </r>
  <r>
    <x v="5435"/>
    <x v="0"/>
    <n v="39"/>
    <x v="0"/>
    <x v="0"/>
    <s v="No"/>
    <n v="22"/>
    <x v="2"/>
    <x v="1"/>
    <s v="Electronic Check"/>
    <n v="92.24"/>
    <x v="5381"/>
    <n v="4"/>
    <n v="7"/>
    <x v="0"/>
    <s v="Active Customer"/>
    <x v="0"/>
    <x v="1"/>
  </r>
  <r>
    <x v="5436"/>
    <x v="0"/>
    <n v="23"/>
    <x v="0"/>
    <x v="0"/>
    <s v="No"/>
    <n v="15"/>
    <x v="2"/>
    <x v="1"/>
    <s v="Mailed Check"/>
    <n v="73.680000000000007"/>
    <x v="5382"/>
    <n v="8"/>
    <n v="8"/>
    <x v="0"/>
    <s v="Active Customer"/>
    <x v="0"/>
    <x v="1"/>
  </r>
  <r>
    <x v="5437"/>
    <x v="1"/>
    <n v="28"/>
    <x v="0"/>
    <x v="1"/>
    <s v="Yes"/>
    <n v="21"/>
    <x v="0"/>
    <x v="0"/>
    <s v="Credit Card"/>
    <n v="93.28"/>
    <x v="5383"/>
    <n v="1"/>
    <n v="7"/>
    <x v="0"/>
    <s v="Active Customer"/>
    <x v="0"/>
    <x v="1"/>
  </r>
  <r>
    <x v="5438"/>
    <x v="0"/>
    <n v="21"/>
    <x v="0"/>
    <x v="0"/>
    <s v="No"/>
    <n v="1"/>
    <x v="1"/>
    <x v="2"/>
    <s v="Bank Transfer"/>
    <n v="0"/>
    <x v="5384"/>
    <n v="1"/>
    <n v="2"/>
    <x v="0"/>
    <s v="Active Customer"/>
    <x v="1"/>
    <x v="2"/>
  </r>
  <r>
    <x v="5439"/>
    <x v="1"/>
    <n v="59"/>
    <x v="0"/>
    <x v="1"/>
    <s v="Yes"/>
    <n v="1"/>
    <x v="0"/>
    <x v="0"/>
    <s v="Electronic Check"/>
    <n v="89.88"/>
    <x v="5385"/>
    <n v="6"/>
    <n v="8"/>
    <x v="0"/>
    <s v="Active Customer"/>
    <x v="1"/>
    <x v="1"/>
  </r>
  <r>
    <x v="5440"/>
    <x v="1"/>
    <n v="21"/>
    <x v="0"/>
    <x v="1"/>
    <s v="No"/>
    <n v="67"/>
    <x v="2"/>
    <x v="1"/>
    <s v="Credit Card"/>
    <n v="69.25"/>
    <x v="5386"/>
    <n v="6"/>
    <n v="10"/>
    <x v="0"/>
    <s v="Active Customer"/>
    <x v="0"/>
    <x v="0"/>
  </r>
  <r>
    <x v="5441"/>
    <x v="0"/>
    <n v="57"/>
    <x v="0"/>
    <x v="1"/>
    <s v="Yes"/>
    <n v="69"/>
    <x v="0"/>
    <x v="1"/>
    <s v="Mailed Check"/>
    <n v="35.479999999999997"/>
    <x v="5387"/>
    <n v="4"/>
    <n v="6"/>
    <x v="0"/>
    <s v="Active Customer"/>
    <x v="0"/>
    <x v="0"/>
  </r>
  <r>
    <x v="5442"/>
    <x v="0"/>
    <n v="52"/>
    <x v="0"/>
    <x v="1"/>
    <s v="Yes"/>
    <n v="40"/>
    <x v="2"/>
    <x v="1"/>
    <s v="Bank Transfer"/>
    <n v="42.14"/>
    <x v="5388"/>
    <n v="3"/>
    <n v="7"/>
    <x v="0"/>
    <s v="Active Customer"/>
    <x v="0"/>
    <x v="0"/>
  </r>
  <r>
    <x v="5443"/>
    <x v="1"/>
    <n v="56"/>
    <x v="0"/>
    <x v="0"/>
    <s v="Yes"/>
    <n v="17"/>
    <x v="0"/>
    <x v="1"/>
    <s v="Credit Card"/>
    <n v="70.44"/>
    <x v="5389"/>
    <n v="3"/>
    <n v="1"/>
    <x v="0"/>
    <s v="Active Customer"/>
    <x v="0"/>
    <x v="1"/>
  </r>
  <r>
    <x v="5444"/>
    <x v="1"/>
    <n v="21"/>
    <x v="0"/>
    <x v="1"/>
    <s v="Yes"/>
    <n v="3"/>
    <x v="2"/>
    <x v="1"/>
    <s v="Bank Transfer"/>
    <n v="80.78"/>
    <x v="5390"/>
    <n v="5"/>
    <n v="4"/>
    <x v="1"/>
    <s v="Lost Customer"/>
    <x v="1"/>
    <x v="1"/>
  </r>
  <r>
    <x v="5445"/>
    <x v="0"/>
    <n v="47"/>
    <x v="0"/>
    <x v="1"/>
    <s v="No"/>
    <n v="46"/>
    <x v="2"/>
    <x v="0"/>
    <s v="Bank Transfer"/>
    <n v="28.45"/>
    <x v="5391"/>
    <n v="4"/>
    <n v="6"/>
    <x v="0"/>
    <s v="Active Customer"/>
    <x v="0"/>
    <x v="2"/>
  </r>
  <r>
    <x v="5446"/>
    <x v="1"/>
    <n v="57"/>
    <x v="0"/>
    <x v="1"/>
    <s v="No"/>
    <n v="24"/>
    <x v="2"/>
    <x v="2"/>
    <s v="Bank Transfer"/>
    <n v="0"/>
    <x v="3573"/>
    <n v="4"/>
    <n v="2"/>
    <x v="0"/>
    <s v="Active Customer"/>
    <x v="0"/>
    <x v="2"/>
  </r>
  <r>
    <x v="5447"/>
    <x v="0"/>
    <n v="72"/>
    <x v="0"/>
    <x v="0"/>
    <s v="No"/>
    <n v="40"/>
    <x v="2"/>
    <x v="1"/>
    <s v="Credit Card"/>
    <n v="114.77"/>
    <x v="5392"/>
    <n v="8"/>
    <n v="9"/>
    <x v="0"/>
    <s v="Active Customer"/>
    <x v="0"/>
    <x v="1"/>
  </r>
  <r>
    <x v="5448"/>
    <x v="1"/>
    <n v="58"/>
    <x v="0"/>
    <x v="0"/>
    <s v="Yes"/>
    <n v="33"/>
    <x v="2"/>
    <x v="1"/>
    <s v="Electronic Check"/>
    <n v="54.3"/>
    <x v="5393"/>
    <n v="1"/>
    <n v="2"/>
    <x v="0"/>
    <s v="Active Customer"/>
    <x v="0"/>
    <x v="0"/>
  </r>
  <r>
    <x v="5449"/>
    <x v="0"/>
    <n v="30"/>
    <x v="0"/>
    <x v="1"/>
    <s v="Yes"/>
    <n v="43"/>
    <x v="2"/>
    <x v="1"/>
    <s v="Credit Card"/>
    <n v="104.39"/>
    <x v="5394"/>
    <n v="2"/>
    <n v="1"/>
    <x v="0"/>
    <s v="Active Customer"/>
    <x v="0"/>
    <x v="1"/>
  </r>
  <r>
    <x v="5450"/>
    <x v="0"/>
    <n v="64"/>
    <x v="0"/>
    <x v="0"/>
    <s v="No"/>
    <n v="47"/>
    <x v="2"/>
    <x v="1"/>
    <s v="Bank Transfer"/>
    <n v="37.56"/>
    <x v="5395"/>
    <n v="2"/>
    <n v="3"/>
    <x v="0"/>
    <s v="Active Customer"/>
    <x v="0"/>
    <x v="0"/>
  </r>
  <r>
    <x v="5451"/>
    <x v="0"/>
    <n v="26"/>
    <x v="0"/>
    <x v="0"/>
    <s v="Yes"/>
    <n v="33"/>
    <x v="2"/>
    <x v="0"/>
    <s v="Mailed Check"/>
    <n v="88.54"/>
    <x v="5396"/>
    <n v="7"/>
    <n v="3"/>
    <x v="1"/>
    <s v="Lost Customer"/>
    <x v="0"/>
    <x v="1"/>
  </r>
  <r>
    <x v="5452"/>
    <x v="1"/>
    <n v="35"/>
    <x v="0"/>
    <x v="0"/>
    <s v="No"/>
    <n v="14"/>
    <x v="2"/>
    <x v="2"/>
    <s v="Electronic Check"/>
    <n v="0"/>
    <x v="5397"/>
    <n v="3"/>
    <n v="2"/>
    <x v="1"/>
    <s v="Lost Customer"/>
    <x v="0"/>
    <x v="2"/>
  </r>
  <r>
    <x v="5453"/>
    <x v="0"/>
    <n v="53"/>
    <x v="0"/>
    <x v="0"/>
    <s v="No"/>
    <n v="26"/>
    <x v="2"/>
    <x v="0"/>
    <s v="Credit Card"/>
    <n v="63.68"/>
    <x v="5398"/>
    <n v="8"/>
    <n v="10"/>
    <x v="0"/>
    <s v="Active Customer"/>
    <x v="0"/>
    <x v="0"/>
  </r>
  <r>
    <x v="5454"/>
    <x v="1"/>
    <n v="42"/>
    <x v="0"/>
    <x v="1"/>
    <s v="Yes"/>
    <n v="20"/>
    <x v="2"/>
    <x v="1"/>
    <s v="Mailed Check"/>
    <n v="27.98"/>
    <x v="5399"/>
    <n v="8"/>
    <n v="3"/>
    <x v="1"/>
    <s v="Lost Customer"/>
    <x v="0"/>
    <x v="2"/>
  </r>
  <r>
    <x v="5455"/>
    <x v="1"/>
    <n v="68"/>
    <x v="0"/>
    <x v="1"/>
    <s v="Yes"/>
    <n v="13"/>
    <x v="2"/>
    <x v="1"/>
    <s v="Bank Transfer"/>
    <n v="44.63"/>
    <x v="5400"/>
    <n v="0"/>
    <n v="3"/>
    <x v="1"/>
    <s v="Lost Customer"/>
    <x v="0"/>
    <x v="0"/>
  </r>
  <r>
    <x v="5456"/>
    <x v="1"/>
    <n v="50"/>
    <x v="0"/>
    <x v="0"/>
    <s v="No"/>
    <n v="42"/>
    <x v="2"/>
    <x v="1"/>
    <s v="Electronic Check"/>
    <n v="101.33"/>
    <x v="5401"/>
    <n v="6"/>
    <n v="8"/>
    <x v="0"/>
    <s v="Active Customer"/>
    <x v="0"/>
    <x v="1"/>
  </r>
  <r>
    <x v="5457"/>
    <x v="1"/>
    <n v="54"/>
    <x v="0"/>
    <x v="0"/>
    <s v="No"/>
    <n v="64"/>
    <x v="2"/>
    <x v="1"/>
    <s v="Bank Transfer"/>
    <n v="118.03"/>
    <x v="5402"/>
    <n v="7"/>
    <n v="6"/>
    <x v="0"/>
    <s v="Active Customer"/>
    <x v="0"/>
    <x v="1"/>
  </r>
  <r>
    <x v="5458"/>
    <x v="1"/>
    <n v="37"/>
    <x v="0"/>
    <x v="0"/>
    <s v="Yes"/>
    <n v="22"/>
    <x v="2"/>
    <x v="1"/>
    <s v="Credit Card"/>
    <n v="30.7"/>
    <x v="5403"/>
    <n v="6"/>
    <n v="1"/>
    <x v="1"/>
    <s v="Lost Customer"/>
    <x v="0"/>
    <x v="2"/>
  </r>
  <r>
    <x v="5459"/>
    <x v="1"/>
    <n v="65"/>
    <x v="1"/>
    <x v="0"/>
    <s v="Yes"/>
    <n v="19"/>
    <x v="2"/>
    <x v="1"/>
    <s v="Credit Card"/>
    <n v="74.2"/>
    <x v="5404"/>
    <n v="3"/>
    <n v="7"/>
    <x v="0"/>
    <s v="Active Customer"/>
    <x v="0"/>
    <x v="1"/>
  </r>
  <r>
    <x v="5460"/>
    <x v="1"/>
    <n v="40"/>
    <x v="0"/>
    <x v="1"/>
    <s v="No"/>
    <n v="44"/>
    <x v="2"/>
    <x v="1"/>
    <s v="Electronic Check"/>
    <n v="92.93"/>
    <x v="5405"/>
    <n v="5"/>
    <n v="4"/>
    <x v="0"/>
    <s v="Active Customer"/>
    <x v="0"/>
    <x v="1"/>
  </r>
  <r>
    <x v="5461"/>
    <x v="1"/>
    <n v="70"/>
    <x v="1"/>
    <x v="0"/>
    <s v="No"/>
    <n v="32"/>
    <x v="2"/>
    <x v="0"/>
    <s v="Electronic Check"/>
    <n v="49.29"/>
    <x v="5406"/>
    <n v="5"/>
    <n v="7"/>
    <x v="0"/>
    <s v="Active Customer"/>
    <x v="0"/>
    <x v="0"/>
  </r>
  <r>
    <x v="5462"/>
    <x v="0"/>
    <n v="21"/>
    <x v="0"/>
    <x v="0"/>
    <s v="No"/>
    <n v="30"/>
    <x v="2"/>
    <x v="0"/>
    <s v="Electronic Check"/>
    <n v="59.81"/>
    <x v="5407"/>
    <n v="0"/>
    <n v="6"/>
    <x v="0"/>
    <s v="Active Customer"/>
    <x v="0"/>
    <x v="0"/>
  </r>
  <r>
    <x v="5463"/>
    <x v="0"/>
    <n v="32"/>
    <x v="0"/>
    <x v="1"/>
    <s v="No"/>
    <n v="44"/>
    <x v="2"/>
    <x v="0"/>
    <s v="Electronic Check"/>
    <n v="71.83"/>
    <x v="5408"/>
    <n v="2"/>
    <n v="10"/>
    <x v="0"/>
    <s v="Active Customer"/>
    <x v="0"/>
    <x v="1"/>
  </r>
  <r>
    <x v="5464"/>
    <x v="0"/>
    <n v="63"/>
    <x v="0"/>
    <x v="1"/>
    <s v="Yes"/>
    <n v="21"/>
    <x v="2"/>
    <x v="0"/>
    <s v="Mailed Check"/>
    <n v="111.55"/>
    <x v="5409"/>
    <n v="5"/>
    <n v="2"/>
    <x v="0"/>
    <s v="Active Customer"/>
    <x v="0"/>
    <x v="1"/>
  </r>
  <r>
    <x v="5465"/>
    <x v="0"/>
    <n v="42"/>
    <x v="0"/>
    <x v="1"/>
    <s v="No"/>
    <n v="57"/>
    <x v="0"/>
    <x v="1"/>
    <s v="Electronic Check"/>
    <n v="116.73"/>
    <x v="5410"/>
    <n v="3"/>
    <n v="2"/>
    <x v="0"/>
    <s v="Active Customer"/>
    <x v="0"/>
    <x v="1"/>
  </r>
  <r>
    <x v="5466"/>
    <x v="1"/>
    <n v="63"/>
    <x v="1"/>
    <x v="0"/>
    <s v="No"/>
    <n v="67"/>
    <x v="1"/>
    <x v="1"/>
    <s v="Electronic Check"/>
    <n v="84.13"/>
    <x v="5411"/>
    <n v="1"/>
    <n v="3"/>
    <x v="0"/>
    <s v="Active Customer"/>
    <x v="0"/>
    <x v="1"/>
  </r>
  <r>
    <x v="5467"/>
    <x v="1"/>
    <n v="37"/>
    <x v="0"/>
    <x v="1"/>
    <s v="Yes"/>
    <n v="22"/>
    <x v="2"/>
    <x v="0"/>
    <s v="Mailed Check"/>
    <n v="119.73"/>
    <x v="5412"/>
    <n v="0"/>
    <n v="5"/>
    <x v="0"/>
    <s v="Active Customer"/>
    <x v="0"/>
    <x v="1"/>
  </r>
  <r>
    <x v="5468"/>
    <x v="1"/>
    <n v="51"/>
    <x v="0"/>
    <x v="0"/>
    <s v="No"/>
    <n v="33"/>
    <x v="0"/>
    <x v="0"/>
    <s v="Credit Card"/>
    <n v="79.75"/>
    <x v="5413"/>
    <n v="8"/>
    <n v="1"/>
    <x v="1"/>
    <s v="Lost Customer"/>
    <x v="0"/>
    <x v="1"/>
  </r>
  <r>
    <x v="5469"/>
    <x v="1"/>
    <n v="27"/>
    <x v="0"/>
    <x v="1"/>
    <s v="Yes"/>
    <n v="64"/>
    <x v="2"/>
    <x v="1"/>
    <s v="Mailed Check"/>
    <n v="82.9"/>
    <x v="5414"/>
    <n v="4"/>
    <n v="7"/>
    <x v="0"/>
    <s v="Active Customer"/>
    <x v="0"/>
    <x v="1"/>
  </r>
  <r>
    <x v="5470"/>
    <x v="1"/>
    <n v="41"/>
    <x v="0"/>
    <x v="1"/>
    <s v="Yes"/>
    <n v="4"/>
    <x v="1"/>
    <x v="1"/>
    <s v="Bank Transfer"/>
    <n v="85.68"/>
    <x v="5415"/>
    <n v="3"/>
    <n v="2"/>
    <x v="0"/>
    <s v="Active Customer"/>
    <x v="1"/>
    <x v="1"/>
  </r>
  <r>
    <x v="5471"/>
    <x v="1"/>
    <n v="63"/>
    <x v="1"/>
    <x v="1"/>
    <s v="Yes"/>
    <n v="5"/>
    <x v="0"/>
    <x v="0"/>
    <s v="Credit Card"/>
    <n v="53.75"/>
    <x v="5416"/>
    <n v="2"/>
    <n v="4"/>
    <x v="0"/>
    <s v="Active Customer"/>
    <x v="1"/>
    <x v="0"/>
  </r>
  <r>
    <x v="5472"/>
    <x v="0"/>
    <n v="52"/>
    <x v="0"/>
    <x v="1"/>
    <s v="No"/>
    <n v="23"/>
    <x v="2"/>
    <x v="1"/>
    <s v="Bank Transfer"/>
    <n v="24.63"/>
    <x v="5417"/>
    <n v="5"/>
    <n v="7"/>
    <x v="0"/>
    <s v="Active Customer"/>
    <x v="0"/>
    <x v="2"/>
  </r>
  <r>
    <x v="5473"/>
    <x v="1"/>
    <n v="40"/>
    <x v="0"/>
    <x v="1"/>
    <s v="Yes"/>
    <n v="47"/>
    <x v="2"/>
    <x v="1"/>
    <s v="Credit Card"/>
    <n v="116.44"/>
    <x v="5418"/>
    <n v="8"/>
    <n v="3"/>
    <x v="1"/>
    <s v="Lost Customer"/>
    <x v="0"/>
    <x v="1"/>
  </r>
  <r>
    <x v="5474"/>
    <x v="0"/>
    <n v="60"/>
    <x v="0"/>
    <x v="1"/>
    <s v="No"/>
    <n v="9"/>
    <x v="0"/>
    <x v="0"/>
    <s v="Electronic Check"/>
    <n v="68.19"/>
    <x v="5419"/>
    <n v="7"/>
    <n v="9"/>
    <x v="0"/>
    <s v="Active Customer"/>
    <x v="1"/>
    <x v="0"/>
  </r>
  <r>
    <x v="5475"/>
    <x v="0"/>
    <n v="23"/>
    <x v="0"/>
    <x v="1"/>
    <s v="Yes"/>
    <n v="45"/>
    <x v="2"/>
    <x v="0"/>
    <s v="Electronic Check"/>
    <n v="60.63"/>
    <x v="5420"/>
    <n v="8"/>
    <n v="5"/>
    <x v="0"/>
    <s v="Active Customer"/>
    <x v="0"/>
    <x v="0"/>
  </r>
  <r>
    <x v="5476"/>
    <x v="0"/>
    <n v="72"/>
    <x v="1"/>
    <x v="0"/>
    <s v="No"/>
    <n v="47"/>
    <x v="0"/>
    <x v="1"/>
    <s v="Bank Transfer"/>
    <n v="26.14"/>
    <x v="5421"/>
    <n v="3"/>
    <n v="7"/>
    <x v="0"/>
    <s v="Active Customer"/>
    <x v="0"/>
    <x v="2"/>
  </r>
  <r>
    <x v="5477"/>
    <x v="0"/>
    <n v="46"/>
    <x v="0"/>
    <x v="0"/>
    <s v="Yes"/>
    <n v="33"/>
    <x v="2"/>
    <x v="0"/>
    <s v="Electronic Check"/>
    <n v="36.119999999999997"/>
    <x v="5422"/>
    <n v="4"/>
    <n v="4"/>
    <x v="0"/>
    <s v="Active Customer"/>
    <x v="0"/>
    <x v="0"/>
  </r>
  <r>
    <x v="5478"/>
    <x v="0"/>
    <n v="54"/>
    <x v="0"/>
    <x v="1"/>
    <s v="No"/>
    <n v="13"/>
    <x v="0"/>
    <x v="0"/>
    <s v="Credit Card"/>
    <n v="91.79"/>
    <x v="5423"/>
    <n v="7"/>
    <n v="2"/>
    <x v="1"/>
    <s v="Lost Customer"/>
    <x v="0"/>
    <x v="1"/>
  </r>
  <r>
    <x v="5479"/>
    <x v="1"/>
    <n v="57"/>
    <x v="0"/>
    <x v="1"/>
    <s v="Yes"/>
    <n v="64"/>
    <x v="2"/>
    <x v="0"/>
    <s v="Bank Transfer"/>
    <n v="119.29"/>
    <x v="5424"/>
    <n v="3"/>
    <n v="1"/>
    <x v="0"/>
    <s v="Active Customer"/>
    <x v="0"/>
    <x v="1"/>
  </r>
  <r>
    <x v="5480"/>
    <x v="1"/>
    <n v="22"/>
    <x v="0"/>
    <x v="0"/>
    <s v="No"/>
    <n v="33"/>
    <x v="1"/>
    <x v="0"/>
    <s v="Credit Card"/>
    <n v="44.33"/>
    <x v="5425"/>
    <n v="2"/>
    <n v="8"/>
    <x v="0"/>
    <s v="Active Customer"/>
    <x v="0"/>
    <x v="0"/>
  </r>
  <r>
    <x v="5481"/>
    <x v="0"/>
    <n v="51"/>
    <x v="0"/>
    <x v="1"/>
    <s v="Yes"/>
    <n v="6"/>
    <x v="1"/>
    <x v="0"/>
    <s v="Electronic Check"/>
    <n v="59.33"/>
    <x v="5426"/>
    <n v="7"/>
    <n v="7"/>
    <x v="0"/>
    <s v="Active Customer"/>
    <x v="1"/>
    <x v="0"/>
  </r>
  <r>
    <x v="5482"/>
    <x v="1"/>
    <n v="18"/>
    <x v="0"/>
    <x v="0"/>
    <s v="No"/>
    <n v="22"/>
    <x v="0"/>
    <x v="1"/>
    <s v="Bank Transfer"/>
    <n v="63.7"/>
    <x v="1624"/>
    <n v="4"/>
    <n v="10"/>
    <x v="0"/>
    <s v="Active Customer"/>
    <x v="0"/>
    <x v="0"/>
  </r>
  <r>
    <x v="5483"/>
    <x v="1"/>
    <n v="74"/>
    <x v="0"/>
    <x v="0"/>
    <s v="Yes"/>
    <n v="71"/>
    <x v="2"/>
    <x v="2"/>
    <s v="Mailed Check"/>
    <n v="0"/>
    <x v="5427"/>
    <n v="3"/>
    <n v="6"/>
    <x v="0"/>
    <s v="Active Customer"/>
    <x v="0"/>
    <x v="2"/>
  </r>
  <r>
    <x v="5484"/>
    <x v="1"/>
    <n v="46"/>
    <x v="0"/>
    <x v="1"/>
    <s v="No"/>
    <n v="42"/>
    <x v="1"/>
    <x v="0"/>
    <s v="Bank Transfer"/>
    <n v="115.45"/>
    <x v="5428"/>
    <n v="0"/>
    <n v="8"/>
    <x v="0"/>
    <s v="Active Customer"/>
    <x v="0"/>
    <x v="1"/>
  </r>
  <r>
    <x v="5485"/>
    <x v="0"/>
    <n v="42"/>
    <x v="0"/>
    <x v="1"/>
    <s v="Yes"/>
    <n v="38"/>
    <x v="1"/>
    <x v="0"/>
    <s v="Credit Card"/>
    <n v="85.18"/>
    <x v="5429"/>
    <n v="0"/>
    <n v="8"/>
    <x v="0"/>
    <s v="Active Customer"/>
    <x v="0"/>
    <x v="1"/>
  </r>
  <r>
    <x v="5486"/>
    <x v="0"/>
    <n v="39"/>
    <x v="0"/>
    <x v="1"/>
    <s v="Yes"/>
    <n v="8"/>
    <x v="2"/>
    <x v="1"/>
    <s v="Mailed Check"/>
    <n v="100.25"/>
    <x v="5430"/>
    <n v="1"/>
    <n v="3"/>
    <x v="1"/>
    <s v="Lost Customer"/>
    <x v="1"/>
    <x v="1"/>
  </r>
  <r>
    <x v="5487"/>
    <x v="1"/>
    <n v="20"/>
    <x v="0"/>
    <x v="1"/>
    <s v="Yes"/>
    <n v="68"/>
    <x v="2"/>
    <x v="1"/>
    <s v="Bank Transfer"/>
    <n v="46.77"/>
    <x v="5431"/>
    <n v="8"/>
    <n v="8"/>
    <x v="0"/>
    <s v="Active Customer"/>
    <x v="0"/>
    <x v="0"/>
  </r>
  <r>
    <x v="5488"/>
    <x v="0"/>
    <n v="37"/>
    <x v="0"/>
    <x v="0"/>
    <s v="Yes"/>
    <n v="43"/>
    <x v="0"/>
    <x v="1"/>
    <s v="Bank Transfer"/>
    <n v="38.53"/>
    <x v="5432"/>
    <n v="8"/>
    <n v="10"/>
    <x v="0"/>
    <s v="Active Customer"/>
    <x v="0"/>
    <x v="0"/>
  </r>
  <r>
    <x v="5489"/>
    <x v="0"/>
    <n v="49"/>
    <x v="0"/>
    <x v="0"/>
    <s v="Yes"/>
    <n v="55"/>
    <x v="2"/>
    <x v="1"/>
    <s v="Electronic Check"/>
    <n v="46.25"/>
    <x v="5433"/>
    <n v="7"/>
    <n v="1"/>
    <x v="1"/>
    <s v="Lost Customer"/>
    <x v="0"/>
    <x v="0"/>
  </r>
  <r>
    <x v="5490"/>
    <x v="0"/>
    <n v="30"/>
    <x v="0"/>
    <x v="0"/>
    <s v="No"/>
    <n v="40"/>
    <x v="2"/>
    <x v="0"/>
    <s v="Mailed Check"/>
    <n v="48.6"/>
    <x v="5434"/>
    <n v="7"/>
    <n v="5"/>
    <x v="0"/>
    <s v="Active Customer"/>
    <x v="0"/>
    <x v="0"/>
  </r>
  <r>
    <x v="5491"/>
    <x v="1"/>
    <n v="74"/>
    <x v="1"/>
    <x v="1"/>
    <s v="No"/>
    <n v="50"/>
    <x v="2"/>
    <x v="0"/>
    <s v="Electronic Check"/>
    <n v="31.89"/>
    <x v="5435"/>
    <n v="8"/>
    <n v="5"/>
    <x v="0"/>
    <s v="Active Customer"/>
    <x v="0"/>
    <x v="2"/>
  </r>
  <r>
    <x v="5492"/>
    <x v="1"/>
    <n v="73"/>
    <x v="0"/>
    <x v="1"/>
    <s v="Yes"/>
    <n v="48"/>
    <x v="1"/>
    <x v="1"/>
    <s v="Electronic Check"/>
    <n v="27.7"/>
    <x v="5436"/>
    <n v="6"/>
    <n v="2"/>
    <x v="1"/>
    <s v="Lost Customer"/>
    <x v="0"/>
    <x v="2"/>
  </r>
  <r>
    <x v="5493"/>
    <x v="1"/>
    <n v="55"/>
    <x v="0"/>
    <x v="0"/>
    <s v="No"/>
    <n v="64"/>
    <x v="2"/>
    <x v="1"/>
    <s v="Electronic Check"/>
    <n v="31.3"/>
    <x v="5437"/>
    <n v="4"/>
    <n v="9"/>
    <x v="0"/>
    <s v="Active Customer"/>
    <x v="0"/>
    <x v="2"/>
  </r>
  <r>
    <x v="5494"/>
    <x v="1"/>
    <n v="75"/>
    <x v="0"/>
    <x v="1"/>
    <s v="No"/>
    <n v="57"/>
    <x v="0"/>
    <x v="0"/>
    <s v="Credit Card"/>
    <n v="93.36"/>
    <x v="5438"/>
    <n v="8"/>
    <n v="7"/>
    <x v="0"/>
    <s v="Active Customer"/>
    <x v="0"/>
    <x v="1"/>
  </r>
  <r>
    <x v="5495"/>
    <x v="1"/>
    <n v="21"/>
    <x v="0"/>
    <x v="0"/>
    <s v="No"/>
    <n v="8"/>
    <x v="2"/>
    <x v="0"/>
    <s v="Credit Card"/>
    <n v="95.02"/>
    <x v="5439"/>
    <n v="1"/>
    <n v="5"/>
    <x v="1"/>
    <s v="Lost Customer"/>
    <x v="1"/>
    <x v="1"/>
  </r>
  <r>
    <x v="5496"/>
    <x v="0"/>
    <n v="25"/>
    <x v="0"/>
    <x v="0"/>
    <s v="Yes"/>
    <n v="40"/>
    <x v="0"/>
    <x v="1"/>
    <s v="Electronic Check"/>
    <n v="97.03"/>
    <x v="5440"/>
    <n v="6"/>
    <n v="1"/>
    <x v="1"/>
    <s v="Lost Customer"/>
    <x v="0"/>
    <x v="1"/>
  </r>
  <r>
    <x v="5497"/>
    <x v="1"/>
    <n v="44"/>
    <x v="0"/>
    <x v="1"/>
    <s v="No"/>
    <n v="28"/>
    <x v="0"/>
    <x v="1"/>
    <s v="Electronic Check"/>
    <n v="112.19"/>
    <x v="5441"/>
    <n v="4"/>
    <n v="2"/>
    <x v="0"/>
    <s v="Active Customer"/>
    <x v="0"/>
    <x v="1"/>
  </r>
  <r>
    <x v="5498"/>
    <x v="0"/>
    <n v="68"/>
    <x v="0"/>
    <x v="0"/>
    <s v="Yes"/>
    <n v="33"/>
    <x v="0"/>
    <x v="1"/>
    <s v="Electronic Check"/>
    <n v="82.86"/>
    <x v="5442"/>
    <n v="2"/>
    <n v="5"/>
    <x v="0"/>
    <s v="Active Customer"/>
    <x v="0"/>
    <x v="1"/>
  </r>
  <r>
    <x v="5499"/>
    <x v="0"/>
    <n v="60"/>
    <x v="0"/>
    <x v="1"/>
    <s v="No"/>
    <n v="2"/>
    <x v="0"/>
    <x v="0"/>
    <s v="Bank Transfer"/>
    <n v="32.130000000000003"/>
    <x v="5443"/>
    <n v="3"/>
    <n v="2"/>
    <x v="0"/>
    <s v="Active Customer"/>
    <x v="1"/>
    <x v="2"/>
  </r>
  <r>
    <x v="5500"/>
    <x v="0"/>
    <n v="65"/>
    <x v="1"/>
    <x v="1"/>
    <s v="No"/>
    <n v="35"/>
    <x v="2"/>
    <x v="0"/>
    <s v="Mailed Check"/>
    <n v="79.62"/>
    <x v="5444"/>
    <n v="3"/>
    <n v="7"/>
    <x v="0"/>
    <s v="Active Customer"/>
    <x v="0"/>
    <x v="1"/>
  </r>
  <r>
    <x v="5501"/>
    <x v="0"/>
    <n v="29"/>
    <x v="0"/>
    <x v="0"/>
    <s v="No"/>
    <n v="49"/>
    <x v="2"/>
    <x v="1"/>
    <s v="Mailed Check"/>
    <n v="94.66"/>
    <x v="5445"/>
    <n v="4"/>
    <n v="6"/>
    <x v="0"/>
    <s v="Active Customer"/>
    <x v="0"/>
    <x v="1"/>
  </r>
  <r>
    <x v="5502"/>
    <x v="1"/>
    <n v="32"/>
    <x v="0"/>
    <x v="1"/>
    <s v="No"/>
    <n v="11"/>
    <x v="1"/>
    <x v="1"/>
    <s v="Bank Transfer"/>
    <n v="58.72"/>
    <x v="5446"/>
    <n v="6"/>
    <n v="4"/>
    <x v="1"/>
    <s v="Lost Customer"/>
    <x v="1"/>
    <x v="0"/>
  </r>
  <r>
    <x v="5503"/>
    <x v="0"/>
    <n v="32"/>
    <x v="0"/>
    <x v="1"/>
    <s v="Yes"/>
    <n v="27"/>
    <x v="1"/>
    <x v="0"/>
    <s v="Mailed Check"/>
    <n v="20.34"/>
    <x v="5447"/>
    <n v="3"/>
    <n v="2"/>
    <x v="0"/>
    <s v="Active Customer"/>
    <x v="0"/>
    <x v="2"/>
  </r>
  <r>
    <x v="5504"/>
    <x v="0"/>
    <n v="31"/>
    <x v="0"/>
    <x v="1"/>
    <s v="No"/>
    <n v="55"/>
    <x v="1"/>
    <x v="0"/>
    <s v="Bank Transfer"/>
    <n v="87.47"/>
    <x v="5448"/>
    <n v="7"/>
    <n v="5"/>
    <x v="0"/>
    <s v="Active Customer"/>
    <x v="0"/>
    <x v="1"/>
  </r>
  <r>
    <x v="5505"/>
    <x v="0"/>
    <n v="44"/>
    <x v="0"/>
    <x v="0"/>
    <s v="Yes"/>
    <n v="30"/>
    <x v="2"/>
    <x v="0"/>
    <s v="Electronic Check"/>
    <n v="119.72"/>
    <x v="5449"/>
    <n v="3"/>
    <n v="3"/>
    <x v="0"/>
    <s v="Active Customer"/>
    <x v="0"/>
    <x v="1"/>
  </r>
  <r>
    <x v="5506"/>
    <x v="0"/>
    <n v="24"/>
    <x v="0"/>
    <x v="1"/>
    <s v="No"/>
    <n v="59"/>
    <x v="2"/>
    <x v="1"/>
    <s v="Mailed Check"/>
    <n v="92.63"/>
    <x v="5450"/>
    <n v="3"/>
    <n v="1"/>
    <x v="0"/>
    <s v="Active Customer"/>
    <x v="0"/>
    <x v="1"/>
  </r>
  <r>
    <x v="5507"/>
    <x v="0"/>
    <n v="67"/>
    <x v="1"/>
    <x v="1"/>
    <s v="Yes"/>
    <n v="16"/>
    <x v="2"/>
    <x v="0"/>
    <s v="Electronic Check"/>
    <n v="91.48"/>
    <x v="5451"/>
    <n v="4"/>
    <n v="9"/>
    <x v="0"/>
    <s v="Active Customer"/>
    <x v="0"/>
    <x v="1"/>
  </r>
  <r>
    <x v="5508"/>
    <x v="0"/>
    <n v="64"/>
    <x v="1"/>
    <x v="0"/>
    <s v="No"/>
    <n v="44"/>
    <x v="0"/>
    <x v="0"/>
    <s v="Mailed Check"/>
    <n v="108.72"/>
    <x v="5452"/>
    <n v="4"/>
    <n v="9"/>
    <x v="0"/>
    <s v="Active Customer"/>
    <x v="0"/>
    <x v="1"/>
  </r>
  <r>
    <x v="5509"/>
    <x v="0"/>
    <n v="69"/>
    <x v="1"/>
    <x v="1"/>
    <s v="Yes"/>
    <n v="9"/>
    <x v="2"/>
    <x v="1"/>
    <s v="Mailed Check"/>
    <n v="76.239999999999995"/>
    <x v="5453"/>
    <n v="6"/>
    <n v="4"/>
    <x v="1"/>
    <s v="Lost Customer"/>
    <x v="1"/>
    <x v="1"/>
  </r>
  <r>
    <x v="5510"/>
    <x v="1"/>
    <n v="52"/>
    <x v="0"/>
    <x v="1"/>
    <s v="No"/>
    <n v="35"/>
    <x v="0"/>
    <x v="1"/>
    <s v="Credit Card"/>
    <n v="82.99"/>
    <x v="5454"/>
    <n v="4"/>
    <n v="2"/>
    <x v="0"/>
    <s v="Active Customer"/>
    <x v="0"/>
    <x v="1"/>
  </r>
  <r>
    <x v="5511"/>
    <x v="0"/>
    <n v="23"/>
    <x v="0"/>
    <x v="1"/>
    <s v="No"/>
    <n v="39"/>
    <x v="1"/>
    <x v="1"/>
    <s v="Bank Transfer"/>
    <n v="115.56"/>
    <x v="5455"/>
    <n v="0"/>
    <n v="2"/>
    <x v="0"/>
    <s v="Active Customer"/>
    <x v="0"/>
    <x v="1"/>
  </r>
  <r>
    <x v="5512"/>
    <x v="1"/>
    <n v="21"/>
    <x v="0"/>
    <x v="0"/>
    <s v="Yes"/>
    <n v="48"/>
    <x v="2"/>
    <x v="0"/>
    <s v="Credit Card"/>
    <n v="41.11"/>
    <x v="5456"/>
    <n v="5"/>
    <n v="4"/>
    <x v="0"/>
    <s v="Active Customer"/>
    <x v="0"/>
    <x v="0"/>
  </r>
  <r>
    <x v="5513"/>
    <x v="1"/>
    <n v="30"/>
    <x v="0"/>
    <x v="1"/>
    <s v="Yes"/>
    <n v="8"/>
    <x v="2"/>
    <x v="0"/>
    <s v="Electronic Check"/>
    <n v="75.34"/>
    <x v="5457"/>
    <n v="4"/>
    <n v="9"/>
    <x v="0"/>
    <s v="Active Customer"/>
    <x v="1"/>
    <x v="1"/>
  </r>
  <r>
    <x v="5514"/>
    <x v="0"/>
    <n v="38"/>
    <x v="0"/>
    <x v="1"/>
    <s v="No"/>
    <n v="64"/>
    <x v="1"/>
    <x v="0"/>
    <s v="Credit Card"/>
    <n v="22.26"/>
    <x v="5458"/>
    <n v="7"/>
    <n v="8"/>
    <x v="0"/>
    <s v="Active Customer"/>
    <x v="0"/>
    <x v="2"/>
  </r>
  <r>
    <x v="5515"/>
    <x v="1"/>
    <n v="49"/>
    <x v="0"/>
    <x v="0"/>
    <s v="Yes"/>
    <n v="46"/>
    <x v="2"/>
    <x v="0"/>
    <s v="Mailed Check"/>
    <n v="64.930000000000007"/>
    <x v="5459"/>
    <n v="7"/>
    <n v="6"/>
    <x v="0"/>
    <s v="Active Customer"/>
    <x v="0"/>
    <x v="0"/>
  </r>
  <r>
    <x v="5516"/>
    <x v="1"/>
    <n v="35"/>
    <x v="0"/>
    <x v="1"/>
    <s v="No"/>
    <n v="68"/>
    <x v="1"/>
    <x v="1"/>
    <s v="Electronic Check"/>
    <n v="103.17"/>
    <x v="5460"/>
    <n v="2"/>
    <n v="4"/>
    <x v="0"/>
    <s v="Active Customer"/>
    <x v="0"/>
    <x v="1"/>
  </r>
  <r>
    <x v="5517"/>
    <x v="1"/>
    <n v="57"/>
    <x v="0"/>
    <x v="0"/>
    <s v="Yes"/>
    <n v="72"/>
    <x v="2"/>
    <x v="1"/>
    <s v="Mailed Check"/>
    <n v="35.94"/>
    <x v="5461"/>
    <n v="2"/>
    <n v="9"/>
    <x v="0"/>
    <s v="Active Customer"/>
    <x v="0"/>
    <x v="0"/>
  </r>
  <r>
    <x v="5518"/>
    <x v="1"/>
    <n v="37"/>
    <x v="0"/>
    <x v="0"/>
    <s v="No"/>
    <n v="71"/>
    <x v="1"/>
    <x v="1"/>
    <s v="Electronic Check"/>
    <n v="78.3"/>
    <x v="5462"/>
    <n v="6"/>
    <n v="4"/>
    <x v="1"/>
    <s v="Lost Customer"/>
    <x v="0"/>
    <x v="1"/>
  </r>
  <r>
    <x v="5519"/>
    <x v="1"/>
    <n v="25"/>
    <x v="0"/>
    <x v="0"/>
    <s v="No"/>
    <n v="38"/>
    <x v="0"/>
    <x v="0"/>
    <s v="Mailed Check"/>
    <n v="43.42"/>
    <x v="5463"/>
    <n v="7"/>
    <n v="10"/>
    <x v="0"/>
    <s v="Active Customer"/>
    <x v="0"/>
    <x v="0"/>
  </r>
  <r>
    <x v="5520"/>
    <x v="0"/>
    <n v="64"/>
    <x v="1"/>
    <x v="0"/>
    <s v="Yes"/>
    <n v="70"/>
    <x v="0"/>
    <x v="1"/>
    <s v="Credit Card"/>
    <n v="102.95"/>
    <x v="5464"/>
    <n v="8"/>
    <n v="1"/>
    <x v="1"/>
    <s v="Lost Customer"/>
    <x v="0"/>
    <x v="1"/>
  </r>
  <r>
    <x v="5521"/>
    <x v="0"/>
    <n v="42"/>
    <x v="0"/>
    <x v="1"/>
    <s v="No"/>
    <n v="50"/>
    <x v="2"/>
    <x v="0"/>
    <s v="Electronic Check"/>
    <n v="111.8"/>
    <x v="5465"/>
    <n v="2"/>
    <n v="5"/>
    <x v="0"/>
    <s v="Active Customer"/>
    <x v="0"/>
    <x v="1"/>
  </r>
  <r>
    <x v="5522"/>
    <x v="1"/>
    <n v="41"/>
    <x v="0"/>
    <x v="0"/>
    <s v="No"/>
    <n v="50"/>
    <x v="2"/>
    <x v="0"/>
    <s v="Credit Card"/>
    <n v="23.94"/>
    <x v="5466"/>
    <n v="5"/>
    <n v="6"/>
    <x v="0"/>
    <s v="Active Customer"/>
    <x v="0"/>
    <x v="2"/>
  </r>
  <r>
    <x v="5523"/>
    <x v="0"/>
    <n v="18"/>
    <x v="0"/>
    <x v="0"/>
    <s v="No"/>
    <n v="39"/>
    <x v="1"/>
    <x v="0"/>
    <s v="Bank Transfer"/>
    <n v="39.64"/>
    <x v="5467"/>
    <n v="5"/>
    <n v="10"/>
    <x v="0"/>
    <s v="Active Customer"/>
    <x v="0"/>
    <x v="0"/>
  </r>
  <r>
    <x v="5524"/>
    <x v="0"/>
    <n v="26"/>
    <x v="0"/>
    <x v="1"/>
    <s v="Yes"/>
    <n v="56"/>
    <x v="2"/>
    <x v="1"/>
    <s v="Mailed Check"/>
    <n v="58.69"/>
    <x v="5468"/>
    <n v="4"/>
    <n v="1"/>
    <x v="0"/>
    <s v="Active Customer"/>
    <x v="0"/>
    <x v="0"/>
  </r>
  <r>
    <x v="5525"/>
    <x v="1"/>
    <n v="43"/>
    <x v="0"/>
    <x v="1"/>
    <s v="No"/>
    <n v="64"/>
    <x v="0"/>
    <x v="2"/>
    <s v="Mailed Check"/>
    <n v="0"/>
    <x v="5469"/>
    <n v="0"/>
    <n v="5"/>
    <x v="0"/>
    <s v="Active Customer"/>
    <x v="0"/>
    <x v="2"/>
  </r>
  <r>
    <x v="5526"/>
    <x v="1"/>
    <n v="75"/>
    <x v="0"/>
    <x v="1"/>
    <s v="No"/>
    <n v="56"/>
    <x v="0"/>
    <x v="1"/>
    <s v="Credit Card"/>
    <n v="101.38"/>
    <x v="5470"/>
    <n v="1"/>
    <n v="5"/>
    <x v="0"/>
    <s v="Active Customer"/>
    <x v="0"/>
    <x v="1"/>
  </r>
  <r>
    <x v="5527"/>
    <x v="0"/>
    <n v="40"/>
    <x v="0"/>
    <x v="1"/>
    <s v="No"/>
    <n v="60"/>
    <x v="2"/>
    <x v="0"/>
    <s v="Credit Card"/>
    <n v="114.41"/>
    <x v="5471"/>
    <n v="8"/>
    <n v="8"/>
    <x v="0"/>
    <s v="Active Customer"/>
    <x v="0"/>
    <x v="1"/>
  </r>
  <r>
    <x v="5528"/>
    <x v="0"/>
    <n v="74"/>
    <x v="0"/>
    <x v="1"/>
    <s v="No"/>
    <n v="50"/>
    <x v="2"/>
    <x v="2"/>
    <s v="Bank Transfer"/>
    <n v="0"/>
    <x v="5472"/>
    <n v="7"/>
    <n v="6"/>
    <x v="0"/>
    <s v="Active Customer"/>
    <x v="0"/>
    <x v="2"/>
  </r>
  <r>
    <x v="5529"/>
    <x v="1"/>
    <n v="43"/>
    <x v="0"/>
    <x v="1"/>
    <s v="No"/>
    <n v="48"/>
    <x v="1"/>
    <x v="2"/>
    <s v="Electronic Check"/>
    <n v="0"/>
    <x v="5473"/>
    <n v="6"/>
    <n v="10"/>
    <x v="0"/>
    <s v="Active Customer"/>
    <x v="0"/>
    <x v="2"/>
  </r>
  <r>
    <x v="5530"/>
    <x v="0"/>
    <n v="35"/>
    <x v="0"/>
    <x v="0"/>
    <s v="Yes"/>
    <n v="38"/>
    <x v="0"/>
    <x v="1"/>
    <s v="Mailed Check"/>
    <n v="55.04"/>
    <x v="5474"/>
    <n v="6"/>
    <n v="9"/>
    <x v="0"/>
    <s v="Active Customer"/>
    <x v="0"/>
    <x v="0"/>
  </r>
  <r>
    <x v="5531"/>
    <x v="0"/>
    <n v="70"/>
    <x v="1"/>
    <x v="1"/>
    <s v="No"/>
    <n v="43"/>
    <x v="2"/>
    <x v="1"/>
    <s v="Credit Card"/>
    <n v="36.89"/>
    <x v="5475"/>
    <n v="2"/>
    <n v="6"/>
    <x v="0"/>
    <s v="Active Customer"/>
    <x v="0"/>
    <x v="0"/>
  </r>
  <r>
    <x v="5532"/>
    <x v="1"/>
    <n v="51"/>
    <x v="0"/>
    <x v="0"/>
    <s v="Yes"/>
    <n v="19"/>
    <x v="2"/>
    <x v="1"/>
    <s v="Bank Transfer"/>
    <n v="90.55"/>
    <x v="5476"/>
    <n v="1"/>
    <n v="3"/>
    <x v="0"/>
    <s v="Active Customer"/>
    <x v="0"/>
    <x v="1"/>
  </r>
  <r>
    <x v="5533"/>
    <x v="1"/>
    <n v="49"/>
    <x v="0"/>
    <x v="1"/>
    <s v="Yes"/>
    <n v="35"/>
    <x v="2"/>
    <x v="0"/>
    <s v="Bank Transfer"/>
    <n v="53.14"/>
    <x v="5477"/>
    <n v="2"/>
    <n v="3"/>
    <x v="0"/>
    <s v="Active Customer"/>
    <x v="0"/>
    <x v="0"/>
  </r>
  <r>
    <x v="5534"/>
    <x v="1"/>
    <n v="21"/>
    <x v="0"/>
    <x v="0"/>
    <s v="No"/>
    <n v="40"/>
    <x v="0"/>
    <x v="1"/>
    <s v="Electronic Check"/>
    <n v="58.41"/>
    <x v="5478"/>
    <n v="5"/>
    <n v="9"/>
    <x v="0"/>
    <s v="Active Customer"/>
    <x v="0"/>
    <x v="0"/>
  </r>
  <r>
    <x v="5535"/>
    <x v="1"/>
    <n v="32"/>
    <x v="0"/>
    <x v="0"/>
    <s v="Yes"/>
    <n v="23"/>
    <x v="2"/>
    <x v="1"/>
    <s v="Electronic Check"/>
    <n v="119.71"/>
    <x v="5479"/>
    <n v="5"/>
    <n v="6"/>
    <x v="0"/>
    <s v="Active Customer"/>
    <x v="0"/>
    <x v="1"/>
  </r>
  <r>
    <x v="5536"/>
    <x v="1"/>
    <n v="22"/>
    <x v="0"/>
    <x v="1"/>
    <s v="Yes"/>
    <n v="46"/>
    <x v="2"/>
    <x v="1"/>
    <s v="Electronic Check"/>
    <n v="43.78"/>
    <x v="5480"/>
    <n v="3"/>
    <n v="3"/>
    <x v="0"/>
    <s v="Active Customer"/>
    <x v="0"/>
    <x v="0"/>
  </r>
  <r>
    <x v="5537"/>
    <x v="0"/>
    <n v="27"/>
    <x v="0"/>
    <x v="1"/>
    <s v="No"/>
    <n v="13"/>
    <x v="2"/>
    <x v="0"/>
    <s v="Bank Transfer"/>
    <n v="79.88"/>
    <x v="5481"/>
    <n v="8"/>
    <n v="9"/>
    <x v="0"/>
    <s v="Active Customer"/>
    <x v="0"/>
    <x v="1"/>
  </r>
  <r>
    <x v="5538"/>
    <x v="0"/>
    <n v="25"/>
    <x v="0"/>
    <x v="0"/>
    <s v="Yes"/>
    <n v="33"/>
    <x v="0"/>
    <x v="0"/>
    <s v="Bank Transfer"/>
    <n v="110.47"/>
    <x v="5482"/>
    <n v="7"/>
    <n v="5"/>
    <x v="0"/>
    <s v="Active Customer"/>
    <x v="0"/>
    <x v="1"/>
  </r>
  <r>
    <x v="5539"/>
    <x v="0"/>
    <n v="23"/>
    <x v="0"/>
    <x v="1"/>
    <s v="Yes"/>
    <n v="72"/>
    <x v="2"/>
    <x v="1"/>
    <s v="Credit Card"/>
    <n v="110.36"/>
    <x v="5483"/>
    <n v="4"/>
    <n v="2"/>
    <x v="0"/>
    <s v="Active Customer"/>
    <x v="0"/>
    <x v="1"/>
  </r>
  <r>
    <x v="5540"/>
    <x v="0"/>
    <n v="47"/>
    <x v="0"/>
    <x v="0"/>
    <s v="Yes"/>
    <n v="70"/>
    <x v="1"/>
    <x v="1"/>
    <s v="Mailed Check"/>
    <n v="20.67"/>
    <x v="5484"/>
    <n v="8"/>
    <n v="9"/>
    <x v="0"/>
    <s v="Active Customer"/>
    <x v="0"/>
    <x v="2"/>
  </r>
  <r>
    <x v="5541"/>
    <x v="1"/>
    <n v="52"/>
    <x v="0"/>
    <x v="1"/>
    <s v="No"/>
    <n v="28"/>
    <x v="2"/>
    <x v="1"/>
    <s v="Mailed Check"/>
    <n v="63.1"/>
    <x v="5485"/>
    <n v="4"/>
    <n v="3"/>
    <x v="0"/>
    <s v="Active Customer"/>
    <x v="0"/>
    <x v="0"/>
  </r>
  <r>
    <x v="5542"/>
    <x v="0"/>
    <n v="59"/>
    <x v="0"/>
    <x v="0"/>
    <s v="Yes"/>
    <n v="42"/>
    <x v="2"/>
    <x v="1"/>
    <s v="Credit Card"/>
    <n v="88.57"/>
    <x v="5486"/>
    <n v="1"/>
    <n v="4"/>
    <x v="0"/>
    <s v="Active Customer"/>
    <x v="0"/>
    <x v="1"/>
  </r>
  <r>
    <x v="5543"/>
    <x v="1"/>
    <n v="31"/>
    <x v="0"/>
    <x v="0"/>
    <s v="No"/>
    <n v="23"/>
    <x v="2"/>
    <x v="0"/>
    <s v="Credit Card"/>
    <n v="102.32"/>
    <x v="5487"/>
    <n v="7"/>
    <n v="5"/>
    <x v="0"/>
    <s v="Active Customer"/>
    <x v="0"/>
    <x v="1"/>
  </r>
  <r>
    <x v="5544"/>
    <x v="0"/>
    <n v="69"/>
    <x v="1"/>
    <x v="1"/>
    <s v="Yes"/>
    <n v="39"/>
    <x v="2"/>
    <x v="1"/>
    <s v="Electronic Check"/>
    <n v="60.94"/>
    <x v="5488"/>
    <n v="5"/>
    <n v="1"/>
    <x v="0"/>
    <s v="Active Customer"/>
    <x v="0"/>
    <x v="0"/>
  </r>
  <r>
    <x v="5545"/>
    <x v="0"/>
    <n v="47"/>
    <x v="0"/>
    <x v="0"/>
    <s v="No"/>
    <n v="14"/>
    <x v="2"/>
    <x v="1"/>
    <s v="Electronic Check"/>
    <n v="69.8"/>
    <x v="5489"/>
    <n v="4"/>
    <n v="4"/>
    <x v="1"/>
    <s v="Lost Customer"/>
    <x v="0"/>
    <x v="0"/>
  </r>
  <r>
    <x v="5546"/>
    <x v="1"/>
    <n v="26"/>
    <x v="0"/>
    <x v="1"/>
    <s v="No"/>
    <n v="26"/>
    <x v="2"/>
    <x v="0"/>
    <s v="Mailed Check"/>
    <n v="46.8"/>
    <x v="5490"/>
    <n v="3"/>
    <n v="9"/>
    <x v="0"/>
    <s v="Active Customer"/>
    <x v="0"/>
    <x v="0"/>
  </r>
  <r>
    <x v="5547"/>
    <x v="1"/>
    <n v="36"/>
    <x v="0"/>
    <x v="1"/>
    <s v="No"/>
    <n v="37"/>
    <x v="2"/>
    <x v="0"/>
    <s v="Mailed Check"/>
    <n v="34.76"/>
    <x v="5491"/>
    <n v="7"/>
    <n v="5"/>
    <x v="0"/>
    <s v="Active Customer"/>
    <x v="0"/>
    <x v="2"/>
  </r>
  <r>
    <x v="5548"/>
    <x v="1"/>
    <n v="63"/>
    <x v="1"/>
    <x v="1"/>
    <s v="No"/>
    <n v="68"/>
    <x v="2"/>
    <x v="2"/>
    <s v="Mailed Check"/>
    <n v="0"/>
    <x v="5492"/>
    <n v="3"/>
    <n v="9"/>
    <x v="0"/>
    <s v="Active Customer"/>
    <x v="0"/>
    <x v="2"/>
  </r>
  <r>
    <x v="5549"/>
    <x v="0"/>
    <n v="64"/>
    <x v="1"/>
    <x v="1"/>
    <s v="No"/>
    <n v="67"/>
    <x v="1"/>
    <x v="0"/>
    <s v="Bank Transfer"/>
    <n v="59.03"/>
    <x v="4494"/>
    <n v="4"/>
    <n v="4"/>
    <x v="0"/>
    <s v="Active Customer"/>
    <x v="0"/>
    <x v="0"/>
  </r>
  <r>
    <x v="5550"/>
    <x v="0"/>
    <n v="27"/>
    <x v="0"/>
    <x v="0"/>
    <s v="Yes"/>
    <n v="56"/>
    <x v="0"/>
    <x v="0"/>
    <s v="Mailed Check"/>
    <n v="59.51"/>
    <x v="5493"/>
    <n v="7"/>
    <n v="6"/>
    <x v="0"/>
    <s v="Active Customer"/>
    <x v="0"/>
    <x v="0"/>
  </r>
  <r>
    <x v="5551"/>
    <x v="1"/>
    <n v="36"/>
    <x v="0"/>
    <x v="1"/>
    <s v="Yes"/>
    <n v="33"/>
    <x v="0"/>
    <x v="1"/>
    <s v="Electronic Check"/>
    <n v="91.57"/>
    <x v="5494"/>
    <n v="4"/>
    <n v="4"/>
    <x v="0"/>
    <s v="Active Customer"/>
    <x v="0"/>
    <x v="1"/>
  </r>
  <r>
    <x v="5552"/>
    <x v="0"/>
    <n v="22"/>
    <x v="0"/>
    <x v="1"/>
    <s v="No"/>
    <n v="27"/>
    <x v="2"/>
    <x v="1"/>
    <s v="Mailed Check"/>
    <n v="96.66"/>
    <x v="5495"/>
    <n v="3"/>
    <n v="8"/>
    <x v="0"/>
    <s v="Active Customer"/>
    <x v="0"/>
    <x v="1"/>
  </r>
  <r>
    <x v="5553"/>
    <x v="0"/>
    <n v="21"/>
    <x v="0"/>
    <x v="1"/>
    <s v="Yes"/>
    <n v="17"/>
    <x v="2"/>
    <x v="1"/>
    <s v="Mailed Check"/>
    <n v="93.1"/>
    <x v="5496"/>
    <n v="5"/>
    <n v="8"/>
    <x v="0"/>
    <s v="Active Customer"/>
    <x v="0"/>
    <x v="1"/>
  </r>
  <r>
    <x v="5554"/>
    <x v="1"/>
    <n v="64"/>
    <x v="1"/>
    <x v="1"/>
    <s v="Yes"/>
    <n v="44"/>
    <x v="1"/>
    <x v="1"/>
    <s v="Credit Card"/>
    <n v="97.06"/>
    <x v="5497"/>
    <n v="7"/>
    <n v="6"/>
    <x v="0"/>
    <s v="Active Customer"/>
    <x v="0"/>
    <x v="1"/>
  </r>
  <r>
    <x v="5555"/>
    <x v="0"/>
    <n v="66"/>
    <x v="1"/>
    <x v="0"/>
    <s v="Yes"/>
    <n v="42"/>
    <x v="2"/>
    <x v="2"/>
    <s v="Electronic Check"/>
    <n v="0"/>
    <x v="5498"/>
    <n v="8"/>
    <n v="8"/>
    <x v="0"/>
    <s v="Active Customer"/>
    <x v="0"/>
    <x v="2"/>
  </r>
  <r>
    <x v="5556"/>
    <x v="0"/>
    <n v="23"/>
    <x v="0"/>
    <x v="1"/>
    <s v="No"/>
    <n v="12"/>
    <x v="2"/>
    <x v="1"/>
    <s v="Electronic Check"/>
    <n v="25.18"/>
    <x v="5499"/>
    <n v="1"/>
    <n v="8"/>
    <x v="0"/>
    <s v="Active Customer"/>
    <x v="1"/>
    <x v="2"/>
  </r>
  <r>
    <x v="5557"/>
    <x v="0"/>
    <n v="60"/>
    <x v="0"/>
    <x v="1"/>
    <s v="Yes"/>
    <n v="50"/>
    <x v="1"/>
    <x v="1"/>
    <s v="Credit Card"/>
    <n v="44"/>
    <x v="5500"/>
    <n v="2"/>
    <n v="10"/>
    <x v="0"/>
    <s v="Active Customer"/>
    <x v="0"/>
    <x v="0"/>
  </r>
  <r>
    <x v="5558"/>
    <x v="0"/>
    <n v="44"/>
    <x v="0"/>
    <x v="1"/>
    <s v="Yes"/>
    <n v="37"/>
    <x v="1"/>
    <x v="1"/>
    <s v="Credit Card"/>
    <n v="89.98"/>
    <x v="5501"/>
    <n v="2"/>
    <n v="7"/>
    <x v="0"/>
    <s v="Active Customer"/>
    <x v="0"/>
    <x v="1"/>
  </r>
  <r>
    <x v="5559"/>
    <x v="1"/>
    <n v="35"/>
    <x v="0"/>
    <x v="0"/>
    <s v="Yes"/>
    <n v="34"/>
    <x v="2"/>
    <x v="0"/>
    <s v="Mailed Check"/>
    <n v="109.94"/>
    <x v="5502"/>
    <n v="8"/>
    <n v="10"/>
    <x v="0"/>
    <s v="Active Customer"/>
    <x v="0"/>
    <x v="1"/>
  </r>
  <r>
    <x v="5560"/>
    <x v="1"/>
    <n v="69"/>
    <x v="1"/>
    <x v="1"/>
    <s v="No"/>
    <n v="12"/>
    <x v="0"/>
    <x v="1"/>
    <s v="Credit Card"/>
    <n v="33.21"/>
    <x v="5503"/>
    <n v="7"/>
    <n v="5"/>
    <x v="0"/>
    <s v="Active Customer"/>
    <x v="1"/>
    <x v="2"/>
  </r>
  <r>
    <x v="5561"/>
    <x v="1"/>
    <n v="32"/>
    <x v="0"/>
    <x v="1"/>
    <s v="Yes"/>
    <n v="11"/>
    <x v="2"/>
    <x v="2"/>
    <s v="Electronic Check"/>
    <n v="0"/>
    <x v="5504"/>
    <n v="3"/>
    <n v="5"/>
    <x v="1"/>
    <s v="Lost Customer"/>
    <x v="1"/>
    <x v="2"/>
  </r>
  <r>
    <x v="5562"/>
    <x v="0"/>
    <n v="48"/>
    <x v="0"/>
    <x v="0"/>
    <s v="No"/>
    <n v="10"/>
    <x v="1"/>
    <x v="0"/>
    <s v="Mailed Check"/>
    <n v="69.98"/>
    <x v="5505"/>
    <n v="3"/>
    <n v="2"/>
    <x v="0"/>
    <s v="Active Customer"/>
    <x v="1"/>
    <x v="0"/>
  </r>
  <r>
    <x v="5563"/>
    <x v="0"/>
    <n v="45"/>
    <x v="0"/>
    <x v="0"/>
    <s v="Yes"/>
    <n v="24"/>
    <x v="2"/>
    <x v="1"/>
    <s v="Credit Card"/>
    <n v="53.91"/>
    <x v="5506"/>
    <n v="6"/>
    <n v="8"/>
    <x v="0"/>
    <s v="Active Customer"/>
    <x v="0"/>
    <x v="0"/>
  </r>
  <r>
    <x v="5564"/>
    <x v="0"/>
    <n v="24"/>
    <x v="0"/>
    <x v="0"/>
    <s v="No"/>
    <n v="1"/>
    <x v="2"/>
    <x v="2"/>
    <s v="Bank Transfer"/>
    <n v="0"/>
    <x v="5507"/>
    <n v="1"/>
    <n v="7"/>
    <x v="0"/>
    <s v="Active Customer"/>
    <x v="1"/>
    <x v="2"/>
  </r>
  <r>
    <x v="5565"/>
    <x v="1"/>
    <n v="57"/>
    <x v="0"/>
    <x v="0"/>
    <s v="Yes"/>
    <n v="33"/>
    <x v="1"/>
    <x v="0"/>
    <s v="Electronic Check"/>
    <n v="67.77"/>
    <x v="5508"/>
    <n v="3"/>
    <n v="5"/>
    <x v="0"/>
    <s v="Active Customer"/>
    <x v="0"/>
    <x v="0"/>
  </r>
  <r>
    <x v="5566"/>
    <x v="1"/>
    <n v="37"/>
    <x v="0"/>
    <x v="1"/>
    <s v="No"/>
    <n v="44"/>
    <x v="2"/>
    <x v="1"/>
    <s v="Mailed Check"/>
    <n v="35.520000000000003"/>
    <x v="5509"/>
    <n v="0"/>
    <n v="1"/>
    <x v="0"/>
    <s v="Active Customer"/>
    <x v="0"/>
    <x v="0"/>
  </r>
  <r>
    <x v="5567"/>
    <x v="0"/>
    <n v="32"/>
    <x v="0"/>
    <x v="0"/>
    <s v="Yes"/>
    <n v="42"/>
    <x v="1"/>
    <x v="1"/>
    <s v="Mailed Check"/>
    <n v="66.66"/>
    <x v="5510"/>
    <n v="5"/>
    <n v="9"/>
    <x v="0"/>
    <s v="Active Customer"/>
    <x v="0"/>
    <x v="0"/>
  </r>
  <r>
    <x v="5568"/>
    <x v="0"/>
    <n v="30"/>
    <x v="0"/>
    <x v="1"/>
    <s v="No"/>
    <n v="48"/>
    <x v="2"/>
    <x v="1"/>
    <s v="Mailed Check"/>
    <n v="59.16"/>
    <x v="5511"/>
    <n v="0"/>
    <n v="10"/>
    <x v="0"/>
    <s v="Active Customer"/>
    <x v="0"/>
    <x v="0"/>
  </r>
  <r>
    <x v="5569"/>
    <x v="1"/>
    <n v="70"/>
    <x v="1"/>
    <x v="0"/>
    <s v="Yes"/>
    <n v="68"/>
    <x v="0"/>
    <x v="0"/>
    <s v="Electronic Check"/>
    <n v="80.64"/>
    <x v="5512"/>
    <n v="8"/>
    <n v="1"/>
    <x v="1"/>
    <s v="Lost Customer"/>
    <x v="0"/>
    <x v="1"/>
  </r>
  <r>
    <x v="5570"/>
    <x v="0"/>
    <n v="73"/>
    <x v="0"/>
    <x v="1"/>
    <s v="No"/>
    <n v="32"/>
    <x v="2"/>
    <x v="1"/>
    <s v="Bank Transfer"/>
    <n v="94.79"/>
    <x v="5513"/>
    <n v="3"/>
    <n v="10"/>
    <x v="0"/>
    <s v="Active Customer"/>
    <x v="0"/>
    <x v="1"/>
  </r>
  <r>
    <x v="5571"/>
    <x v="1"/>
    <n v="34"/>
    <x v="0"/>
    <x v="1"/>
    <s v="No"/>
    <n v="17"/>
    <x v="1"/>
    <x v="0"/>
    <s v="Mailed Check"/>
    <n v="71.39"/>
    <x v="5514"/>
    <n v="7"/>
    <n v="8"/>
    <x v="0"/>
    <s v="Active Customer"/>
    <x v="0"/>
    <x v="1"/>
  </r>
  <r>
    <x v="5572"/>
    <x v="1"/>
    <n v="34"/>
    <x v="0"/>
    <x v="0"/>
    <s v="No"/>
    <n v="67"/>
    <x v="0"/>
    <x v="1"/>
    <s v="Electronic Check"/>
    <n v="86.97"/>
    <x v="5515"/>
    <n v="4"/>
    <n v="6"/>
    <x v="0"/>
    <s v="Active Customer"/>
    <x v="0"/>
    <x v="1"/>
  </r>
  <r>
    <x v="5573"/>
    <x v="0"/>
    <n v="46"/>
    <x v="0"/>
    <x v="0"/>
    <s v="No"/>
    <n v="66"/>
    <x v="2"/>
    <x v="1"/>
    <s v="Credit Card"/>
    <n v="100.16"/>
    <x v="5516"/>
    <n v="2"/>
    <n v="8"/>
    <x v="0"/>
    <s v="Active Customer"/>
    <x v="0"/>
    <x v="1"/>
  </r>
  <r>
    <x v="5574"/>
    <x v="1"/>
    <n v="31"/>
    <x v="0"/>
    <x v="1"/>
    <s v="Yes"/>
    <n v="16"/>
    <x v="2"/>
    <x v="0"/>
    <s v="Bank Transfer"/>
    <n v="105.68"/>
    <x v="5517"/>
    <n v="4"/>
    <n v="6"/>
    <x v="0"/>
    <s v="Active Customer"/>
    <x v="0"/>
    <x v="1"/>
  </r>
  <r>
    <x v="5575"/>
    <x v="1"/>
    <n v="23"/>
    <x v="0"/>
    <x v="1"/>
    <s v="Yes"/>
    <n v="27"/>
    <x v="1"/>
    <x v="0"/>
    <s v="Electronic Check"/>
    <n v="105.02"/>
    <x v="5518"/>
    <n v="1"/>
    <n v="8"/>
    <x v="0"/>
    <s v="Active Customer"/>
    <x v="0"/>
    <x v="1"/>
  </r>
  <r>
    <x v="5576"/>
    <x v="1"/>
    <n v="73"/>
    <x v="0"/>
    <x v="1"/>
    <s v="No"/>
    <n v="20"/>
    <x v="0"/>
    <x v="0"/>
    <s v="Mailed Check"/>
    <n v="89.93"/>
    <x v="5519"/>
    <n v="7"/>
    <n v="3"/>
    <x v="1"/>
    <s v="Lost Customer"/>
    <x v="0"/>
    <x v="1"/>
  </r>
  <r>
    <x v="5577"/>
    <x v="1"/>
    <n v="71"/>
    <x v="0"/>
    <x v="0"/>
    <s v="No"/>
    <n v="61"/>
    <x v="1"/>
    <x v="0"/>
    <s v="Bank Transfer"/>
    <n v="20.88"/>
    <x v="5520"/>
    <n v="8"/>
    <n v="1"/>
    <x v="1"/>
    <s v="Lost Customer"/>
    <x v="0"/>
    <x v="2"/>
  </r>
  <r>
    <x v="5578"/>
    <x v="0"/>
    <n v="35"/>
    <x v="0"/>
    <x v="0"/>
    <s v="No"/>
    <n v="30"/>
    <x v="2"/>
    <x v="0"/>
    <s v="Credit Card"/>
    <n v="103.46"/>
    <x v="5521"/>
    <n v="1"/>
    <n v="9"/>
    <x v="0"/>
    <s v="Active Customer"/>
    <x v="0"/>
    <x v="1"/>
  </r>
  <r>
    <x v="5579"/>
    <x v="0"/>
    <n v="23"/>
    <x v="0"/>
    <x v="1"/>
    <s v="No"/>
    <n v="36"/>
    <x v="2"/>
    <x v="1"/>
    <s v="Mailed Check"/>
    <n v="96.56"/>
    <x v="5522"/>
    <n v="0"/>
    <n v="5"/>
    <x v="0"/>
    <s v="Active Customer"/>
    <x v="0"/>
    <x v="1"/>
  </r>
  <r>
    <x v="5580"/>
    <x v="0"/>
    <n v="38"/>
    <x v="0"/>
    <x v="0"/>
    <s v="Yes"/>
    <n v="34"/>
    <x v="1"/>
    <x v="1"/>
    <s v="Bank Transfer"/>
    <n v="42.65"/>
    <x v="5523"/>
    <n v="3"/>
    <n v="4"/>
    <x v="0"/>
    <s v="Active Customer"/>
    <x v="0"/>
    <x v="0"/>
  </r>
  <r>
    <x v="5581"/>
    <x v="0"/>
    <n v="59"/>
    <x v="0"/>
    <x v="0"/>
    <s v="Yes"/>
    <n v="61"/>
    <x v="2"/>
    <x v="0"/>
    <s v="Credit Card"/>
    <n v="24.16"/>
    <x v="5524"/>
    <n v="4"/>
    <n v="9"/>
    <x v="0"/>
    <s v="Active Customer"/>
    <x v="0"/>
    <x v="2"/>
  </r>
  <r>
    <x v="5582"/>
    <x v="1"/>
    <n v="56"/>
    <x v="0"/>
    <x v="1"/>
    <s v="Yes"/>
    <n v="70"/>
    <x v="2"/>
    <x v="1"/>
    <s v="Bank Transfer"/>
    <n v="89.8"/>
    <x v="5525"/>
    <n v="2"/>
    <n v="2"/>
    <x v="0"/>
    <s v="Active Customer"/>
    <x v="0"/>
    <x v="1"/>
  </r>
  <r>
    <x v="5583"/>
    <x v="1"/>
    <n v="62"/>
    <x v="0"/>
    <x v="1"/>
    <s v="Yes"/>
    <n v="53"/>
    <x v="0"/>
    <x v="1"/>
    <s v="Credit Card"/>
    <n v="118.11"/>
    <x v="5526"/>
    <n v="0"/>
    <n v="1"/>
    <x v="0"/>
    <s v="Active Customer"/>
    <x v="0"/>
    <x v="1"/>
  </r>
  <r>
    <x v="5584"/>
    <x v="1"/>
    <n v="19"/>
    <x v="0"/>
    <x v="0"/>
    <s v="No"/>
    <n v="67"/>
    <x v="0"/>
    <x v="1"/>
    <s v="Electronic Check"/>
    <n v="52.75"/>
    <x v="5527"/>
    <n v="6"/>
    <n v="1"/>
    <x v="1"/>
    <s v="Lost Customer"/>
    <x v="0"/>
    <x v="0"/>
  </r>
  <r>
    <x v="5585"/>
    <x v="0"/>
    <n v="19"/>
    <x v="0"/>
    <x v="0"/>
    <s v="Yes"/>
    <n v="44"/>
    <x v="1"/>
    <x v="1"/>
    <s v="Bank Transfer"/>
    <n v="39.6"/>
    <x v="5528"/>
    <n v="4"/>
    <n v="3"/>
    <x v="0"/>
    <s v="Active Customer"/>
    <x v="0"/>
    <x v="0"/>
  </r>
  <r>
    <x v="5586"/>
    <x v="0"/>
    <n v="35"/>
    <x v="0"/>
    <x v="0"/>
    <s v="Yes"/>
    <n v="58"/>
    <x v="0"/>
    <x v="1"/>
    <s v="Mailed Check"/>
    <n v="73.61"/>
    <x v="5529"/>
    <n v="0"/>
    <n v="4"/>
    <x v="0"/>
    <s v="Active Customer"/>
    <x v="0"/>
    <x v="1"/>
  </r>
  <r>
    <x v="5587"/>
    <x v="1"/>
    <n v="48"/>
    <x v="0"/>
    <x v="1"/>
    <s v="Yes"/>
    <n v="44"/>
    <x v="2"/>
    <x v="0"/>
    <s v="Electronic Check"/>
    <n v="38.04"/>
    <x v="5530"/>
    <n v="4"/>
    <n v="5"/>
    <x v="0"/>
    <s v="Active Customer"/>
    <x v="0"/>
    <x v="0"/>
  </r>
  <r>
    <x v="5588"/>
    <x v="0"/>
    <n v="39"/>
    <x v="0"/>
    <x v="0"/>
    <s v="No"/>
    <n v="50"/>
    <x v="2"/>
    <x v="1"/>
    <s v="Bank Transfer"/>
    <n v="117.94"/>
    <x v="5531"/>
    <n v="6"/>
    <n v="4"/>
    <x v="1"/>
    <s v="Lost Customer"/>
    <x v="0"/>
    <x v="1"/>
  </r>
  <r>
    <x v="5589"/>
    <x v="0"/>
    <n v="66"/>
    <x v="1"/>
    <x v="1"/>
    <s v="Yes"/>
    <n v="51"/>
    <x v="0"/>
    <x v="2"/>
    <s v="Electronic Check"/>
    <n v="0"/>
    <x v="5532"/>
    <n v="6"/>
    <n v="10"/>
    <x v="0"/>
    <s v="Active Customer"/>
    <x v="0"/>
    <x v="2"/>
  </r>
  <r>
    <x v="5590"/>
    <x v="1"/>
    <n v="30"/>
    <x v="0"/>
    <x v="1"/>
    <s v="Yes"/>
    <n v="6"/>
    <x v="1"/>
    <x v="1"/>
    <s v="Electronic Check"/>
    <n v="42.95"/>
    <x v="5533"/>
    <n v="5"/>
    <n v="1"/>
    <x v="0"/>
    <s v="Active Customer"/>
    <x v="1"/>
    <x v="0"/>
  </r>
  <r>
    <x v="5591"/>
    <x v="1"/>
    <n v="39"/>
    <x v="0"/>
    <x v="1"/>
    <s v="Yes"/>
    <n v="10"/>
    <x v="2"/>
    <x v="1"/>
    <s v="Mailed Check"/>
    <n v="53.82"/>
    <x v="5534"/>
    <n v="3"/>
    <n v="8"/>
    <x v="0"/>
    <s v="Active Customer"/>
    <x v="1"/>
    <x v="0"/>
  </r>
  <r>
    <x v="5592"/>
    <x v="1"/>
    <n v="75"/>
    <x v="0"/>
    <x v="1"/>
    <s v="No"/>
    <n v="48"/>
    <x v="0"/>
    <x v="1"/>
    <s v="Electronic Check"/>
    <n v="104.78"/>
    <x v="5535"/>
    <n v="4"/>
    <n v="5"/>
    <x v="0"/>
    <s v="Active Customer"/>
    <x v="0"/>
    <x v="1"/>
  </r>
  <r>
    <x v="5593"/>
    <x v="1"/>
    <n v="35"/>
    <x v="0"/>
    <x v="1"/>
    <s v="Yes"/>
    <n v="7"/>
    <x v="0"/>
    <x v="1"/>
    <s v="Electronic Check"/>
    <n v="72.510000000000005"/>
    <x v="5536"/>
    <n v="0"/>
    <n v="6"/>
    <x v="0"/>
    <s v="Active Customer"/>
    <x v="1"/>
    <x v="1"/>
  </r>
  <r>
    <x v="5594"/>
    <x v="1"/>
    <n v="24"/>
    <x v="0"/>
    <x v="0"/>
    <s v="Yes"/>
    <n v="23"/>
    <x v="0"/>
    <x v="0"/>
    <s v="Credit Card"/>
    <n v="117.01"/>
    <x v="5537"/>
    <n v="2"/>
    <n v="6"/>
    <x v="0"/>
    <s v="Active Customer"/>
    <x v="0"/>
    <x v="1"/>
  </r>
  <r>
    <x v="5595"/>
    <x v="0"/>
    <n v="50"/>
    <x v="0"/>
    <x v="0"/>
    <s v="No"/>
    <n v="64"/>
    <x v="0"/>
    <x v="1"/>
    <s v="Bank Transfer"/>
    <n v="23.38"/>
    <x v="5538"/>
    <n v="1"/>
    <n v="9"/>
    <x v="0"/>
    <s v="Active Customer"/>
    <x v="0"/>
    <x v="2"/>
  </r>
  <r>
    <x v="5596"/>
    <x v="1"/>
    <n v="50"/>
    <x v="0"/>
    <x v="1"/>
    <s v="Yes"/>
    <n v="49"/>
    <x v="2"/>
    <x v="1"/>
    <s v="Credit Card"/>
    <n v="78.38"/>
    <x v="5539"/>
    <n v="2"/>
    <n v="8"/>
    <x v="0"/>
    <s v="Active Customer"/>
    <x v="0"/>
    <x v="1"/>
  </r>
  <r>
    <x v="5597"/>
    <x v="0"/>
    <n v="55"/>
    <x v="0"/>
    <x v="1"/>
    <s v="Yes"/>
    <n v="70"/>
    <x v="2"/>
    <x v="1"/>
    <s v="Credit Card"/>
    <n v="25.92"/>
    <x v="5540"/>
    <n v="5"/>
    <n v="2"/>
    <x v="0"/>
    <s v="Active Customer"/>
    <x v="0"/>
    <x v="2"/>
  </r>
  <r>
    <x v="5598"/>
    <x v="1"/>
    <n v="67"/>
    <x v="1"/>
    <x v="0"/>
    <s v="Yes"/>
    <n v="62"/>
    <x v="1"/>
    <x v="2"/>
    <s v="Credit Card"/>
    <n v="0"/>
    <x v="5397"/>
    <n v="0"/>
    <n v="8"/>
    <x v="0"/>
    <s v="Active Customer"/>
    <x v="0"/>
    <x v="2"/>
  </r>
  <r>
    <x v="5599"/>
    <x v="1"/>
    <n v="47"/>
    <x v="0"/>
    <x v="1"/>
    <s v="No"/>
    <n v="3"/>
    <x v="2"/>
    <x v="1"/>
    <s v="Mailed Check"/>
    <n v="38.26"/>
    <x v="5541"/>
    <n v="4"/>
    <n v="10"/>
    <x v="0"/>
    <s v="Active Customer"/>
    <x v="1"/>
    <x v="0"/>
  </r>
  <r>
    <x v="5600"/>
    <x v="0"/>
    <n v="65"/>
    <x v="1"/>
    <x v="1"/>
    <s v="No"/>
    <n v="2"/>
    <x v="2"/>
    <x v="0"/>
    <s v="Electronic Check"/>
    <n v="58.97"/>
    <x v="5542"/>
    <n v="7"/>
    <n v="6"/>
    <x v="0"/>
    <s v="Active Customer"/>
    <x v="1"/>
    <x v="0"/>
  </r>
  <r>
    <x v="5601"/>
    <x v="0"/>
    <n v="52"/>
    <x v="0"/>
    <x v="0"/>
    <s v="Yes"/>
    <n v="14"/>
    <x v="2"/>
    <x v="0"/>
    <s v="Mailed Check"/>
    <n v="70.959999999999994"/>
    <x v="5543"/>
    <n v="7"/>
    <n v="7"/>
    <x v="0"/>
    <s v="Active Customer"/>
    <x v="0"/>
    <x v="1"/>
  </r>
  <r>
    <x v="5602"/>
    <x v="1"/>
    <n v="66"/>
    <x v="1"/>
    <x v="1"/>
    <s v="Yes"/>
    <n v="24"/>
    <x v="2"/>
    <x v="1"/>
    <s v="Electronic Check"/>
    <n v="117.03"/>
    <x v="5544"/>
    <n v="2"/>
    <n v="2"/>
    <x v="0"/>
    <s v="Active Customer"/>
    <x v="0"/>
    <x v="1"/>
  </r>
  <r>
    <x v="5603"/>
    <x v="1"/>
    <n v="20"/>
    <x v="0"/>
    <x v="1"/>
    <s v="Yes"/>
    <n v="20"/>
    <x v="2"/>
    <x v="2"/>
    <s v="Electronic Check"/>
    <n v="0"/>
    <x v="5545"/>
    <n v="3"/>
    <n v="6"/>
    <x v="0"/>
    <s v="Active Customer"/>
    <x v="0"/>
    <x v="2"/>
  </r>
  <r>
    <x v="5604"/>
    <x v="0"/>
    <n v="54"/>
    <x v="0"/>
    <x v="1"/>
    <s v="No"/>
    <n v="61"/>
    <x v="1"/>
    <x v="1"/>
    <s v="Bank Transfer"/>
    <n v="27.28"/>
    <x v="5546"/>
    <n v="7"/>
    <n v="8"/>
    <x v="0"/>
    <s v="Active Customer"/>
    <x v="0"/>
    <x v="2"/>
  </r>
  <r>
    <x v="5605"/>
    <x v="0"/>
    <n v="20"/>
    <x v="0"/>
    <x v="1"/>
    <s v="No"/>
    <n v="34"/>
    <x v="2"/>
    <x v="1"/>
    <s v="Credit Card"/>
    <n v="22.67"/>
    <x v="5547"/>
    <n v="2"/>
    <n v="5"/>
    <x v="0"/>
    <s v="Active Customer"/>
    <x v="0"/>
    <x v="2"/>
  </r>
  <r>
    <x v="5606"/>
    <x v="1"/>
    <n v="28"/>
    <x v="0"/>
    <x v="0"/>
    <s v="No"/>
    <n v="9"/>
    <x v="2"/>
    <x v="2"/>
    <s v="Mailed Check"/>
    <n v="0"/>
    <x v="5548"/>
    <n v="8"/>
    <n v="4"/>
    <x v="1"/>
    <s v="Lost Customer"/>
    <x v="1"/>
    <x v="2"/>
  </r>
  <r>
    <x v="5607"/>
    <x v="0"/>
    <n v="53"/>
    <x v="0"/>
    <x v="0"/>
    <s v="Yes"/>
    <n v="29"/>
    <x v="2"/>
    <x v="2"/>
    <s v="Electronic Check"/>
    <n v="0"/>
    <x v="5549"/>
    <n v="4"/>
    <n v="1"/>
    <x v="0"/>
    <s v="Active Customer"/>
    <x v="0"/>
    <x v="2"/>
  </r>
  <r>
    <x v="5608"/>
    <x v="1"/>
    <n v="45"/>
    <x v="0"/>
    <x v="0"/>
    <s v="No"/>
    <n v="30"/>
    <x v="1"/>
    <x v="1"/>
    <s v="Bank Transfer"/>
    <n v="50.05"/>
    <x v="5550"/>
    <n v="0"/>
    <n v="10"/>
    <x v="0"/>
    <s v="Active Customer"/>
    <x v="0"/>
    <x v="0"/>
  </r>
  <r>
    <x v="5609"/>
    <x v="0"/>
    <n v="29"/>
    <x v="0"/>
    <x v="1"/>
    <s v="Yes"/>
    <n v="33"/>
    <x v="2"/>
    <x v="2"/>
    <s v="Mailed Check"/>
    <n v="0"/>
    <x v="4972"/>
    <n v="1"/>
    <n v="3"/>
    <x v="0"/>
    <s v="Active Customer"/>
    <x v="0"/>
    <x v="2"/>
  </r>
  <r>
    <x v="5610"/>
    <x v="1"/>
    <n v="23"/>
    <x v="0"/>
    <x v="1"/>
    <s v="Yes"/>
    <n v="12"/>
    <x v="2"/>
    <x v="1"/>
    <s v="Mailed Check"/>
    <n v="75.88"/>
    <x v="5551"/>
    <n v="4"/>
    <n v="7"/>
    <x v="0"/>
    <s v="Active Customer"/>
    <x v="1"/>
    <x v="1"/>
  </r>
  <r>
    <x v="5611"/>
    <x v="1"/>
    <n v="57"/>
    <x v="0"/>
    <x v="1"/>
    <s v="No"/>
    <n v="36"/>
    <x v="0"/>
    <x v="1"/>
    <s v="Credit Card"/>
    <n v="88.8"/>
    <x v="5552"/>
    <n v="4"/>
    <n v="2"/>
    <x v="0"/>
    <s v="Active Customer"/>
    <x v="0"/>
    <x v="1"/>
  </r>
  <r>
    <x v="5612"/>
    <x v="1"/>
    <n v="73"/>
    <x v="0"/>
    <x v="0"/>
    <s v="Yes"/>
    <n v="51"/>
    <x v="2"/>
    <x v="1"/>
    <s v="Credit Card"/>
    <n v="48.81"/>
    <x v="5553"/>
    <n v="4"/>
    <n v="10"/>
    <x v="0"/>
    <s v="Active Customer"/>
    <x v="0"/>
    <x v="0"/>
  </r>
  <r>
    <x v="5613"/>
    <x v="0"/>
    <n v="42"/>
    <x v="0"/>
    <x v="1"/>
    <s v="Yes"/>
    <n v="46"/>
    <x v="1"/>
    <x v="0"/>
    <s v="Bank Transfer"/>
    <n v="38.549999999999997"/>
    <x v="5554"/>
    <n v="0"/>
    <n v="3"/>
    <x v="0"/>
    <s v="Active Customer"/>
    <x v="0"/>
    <x v="0"/>
  </r>
  <r>
    <x v="5614"/>
    <x v="1"/>
    <n v="23"/>
    <x v="0"/>
    <x v="1"/>
    <s v="No"/>
    <n v="15"/>
    <x v="0"/>
    <x v="2"/>
    <s v="Mailed Check"/>
    <n v="0"/>
    <x v="5555"/>
    <n v="0"/>
    <n v="6"/>
    <x v="0"/>
    <s v="Active Customer"/>
    <x v="0"/>
    <x v="2"/>
  </r>
  <r>
    <x v="5615"/>
    <x v="1"/>
    <n v="40"/>
    <x v="0"/>
    <x v="0"/>
    <s v="Yes"/>
    <n v="28"/>
    <x v="1"/>
    <x v="0"/>
    <s v="Mailed Check"/>
    <n v="93.77"/>
    <x v="5556"/>
    <n v="7"/>
    <n v="6"/>
    <x v="0"/>
    <s v="Active Customer"/>
    <x v="0"/>
    <x v="1"/>
  </r>
  <r>
    <x v="5616"/>
    <x v="1"/>
    <n v="49"/>
    <x v="0"/>
    <x v="1"/>
    <s v="Yes"/>
    <n v="30"/>
    <x v="2"/>
    <x v="2"/>
    <s v="Electronic Check"/>
    <n v="0"/>
    <x v="418"/>
    <n v="4"/>
    <n v="3"/>
    <x v="0"/>
    <s v="Active Customer"/>
    <x v="0"/>
    <x v="2"/>
  </r>
  <r>
    <x v="5617"/>
    <x v="1"/>
    <n v="75"/>
    <x v="1"/>
    <x v="0"/>
    <s v="Yes"/>
    <n v="53"/>
    <x v="1"/>
    <x v="1"/>
    <s v="Bank Transfer"/>
    <n v="76.930000000000007"/>
    <x v="5557"/>
    <n v="7"/>
    <n v="6"/>
    <x v="0"/>
    <s v="Active Customer"/>
    <x v="0"/>
    <x v="1"/>
  </r>
  <r>
    <x v="5618"/>
    <x v="1"/>
    <n v="39"/>
    <x v="0"/>
    <x v="1"/>
    <s v="No"/>
    <n v="68"/>
    <x v="0"/>
    <x v="1"/>
    <s v="Mailed Check"/>
    <n v="78.87"/>
    <x v="5558"/>
    <n v="2"/>
    <n v="2"/>
    <x v="0"/>
    <s v="Active Customer"/>
    <x v="0"/>
    <x v="1"/>
  </r>
  <r>
    <x v="5619"/>
    <x v="0"/>
    <n v="42"/>
    <x v="0"/>
    <x v="0"/>
    <s v="Yes"/>
    <n v="18"/>
    <x v="0"/>
    <x v="0"/>
    <s v="Bank Transfer"/>
    <n v="39.049999999999997"/>
    <x v="5559"/>
    <n v="1"/>
    <n v="10"/>
    <x v="0"/>
    <s v="Active Customer"/>
    <x v="0"/>
    <x v="0"/>
  </r>
  <r>
    <x v="5620"/>
    <x v="1"/>
    <n v="30"/>
    <x v="0"/>
    <x v="1"/>
    <s v="Yes"/>
    <n v="36"/>
    <x v="2"/>
    <x v="1"/>
    <s v="Electronic Check"/>
    <n v="82.89"/>
    <x v="5560"/>
    <n v="0"/>
    <n v="8"/>
    <x v="0"/>
    <s v="Active Customer"/>
    <x v="0"/>
    <x v="1"/>
  </r>
  <r>
    <x v="5621"/>
    <x v="0"/>
    <n v="20"/>
    <x v="0"/>
    <x v="0"/>
    <s v="No"/>
    <n v="66"/>
    <x v="1"/>
    <x v="2"/>
    <s v="Mailed Check"/>
    <n v="0"/>
    <x v="5561"/>
    <n v="8"/>
    <n v="2"/>
    <x v="1"/>
    <s v="Lost Customer"/>
    <x v="0"/>
    <x v="2"/>
  </r>
  <r>
    <x v="5622"/>
    <x v="0"/>
    <n v="54"/>
    <x v="0"/>
    <x v="1"/>
    <s v="Yes"/>
    <n v="29"/>
    <x v="2"/>
    <x v="1"/>
    <s v="Electronic Check"/>
    <n v="27.01"/>
    <x v="5562"/>
    <n v="3"/>
    <n v="6"/>
    <x v="0"/>
    <s v="Active Customer"/>
    <x v="0"/>
    <x v="2"/>
  </r>
  <r>
    <x v="5623"/>
    <x v="0"/>
    <n v="47"/>
    <x v="0"/>
    <x v="1"/>
    <s v="No"/>
    <n v="24"/>
    <x v="2"/>
    <x v="0"/>
    <s v="Mailed Check"/>
    <n v="66.86"/>
    <x v="5563"/>
    <n v="8"/>
    <n v="3"/>
    <x v="1"/>
    <s v="Lost Customer"/>
    <x v="0"/>
    <x v="0"/>
  </r>
  <r>
    <x v="5624"/>
    <x v="0"/>
    <n v="72"/>
    <x v="1"/>
    <x v="0"/>
    <s v="No"/>
    <n v="42"/>
    <x v="2"/>
    <x v="0"/>
    <s v="Mailed Check"/>
    <n v="42.86"/>
    <x v="3451"/>
    <n v="1"/>
    <n v="10"/>
    <x v="0"/>
    <s v="Active Customer"/>
    <x v="0"/>
    <x v="0"/>
  </r>
  <r>
    <x v="5625"/>
    <x v="0"/>
    <n v="73"/>
    <x v="1"/>
    <x v="1"/>
    <s v="Yes"/>
    <n v="67"/>
    <x v="2"/>
    <x v="0"/>
    <s v="Mailed Check"/>
    <n v="28.93"/>
    <x v="5564"/>
    <n v="0"/>
    <n v="10"/>
    <x v="0"/>
    <s v="Active Customer"/>
    <x v="0"/>
    <x v="2"/>
  </r>
  <r>
    <x v="5626"/>
    <x v="0"/>
    <n v="43"/>
    <x v="0"/>
    <x v="1"/>
    <s v="No"/>
    <n v="48"/>
    <x v="0"/>
    <x v="0"/>
    <s v="Credit Card"/>
    <n v="82.65"/>
    <x v="5565"/>
    <n v="6"/>
    <n v="1"/>
    <x v="1"/>
    <s v="Lost Customer"/>
    <x v="0"/>
    <x v="1"/>
  </r>
  <r>
    <x v="5627"/>
    <x v="1"/>
    <n v="56"/>
    <x v="0"/>
    <x v="1"/>
    <s v="Yes"/>
    <n v="67"/>
    <x v="1"/>
    <x v="2"/>
    <s v="Electronic Check"/>
    <n v="0"/>
    <x v="4109"/>
    <n v="7"/>
    <n v="3"/>
    <x v="1"/>
    <s v="Lost Customer"/>
    <x v="0"/>
    <x v="2"/>
  </r>
  <r>
    <x v="5628"/>
    <x v="0"/>
    <n v="74"/>
    <x v="0"/>
    <x v="0"/>
    <s v="Yes"/>
    <n v="70"/>
    <x v="2"/>
    <x v="1"/>
    <s v="Credit Card"/>
    <n v="69.16"/>
    <x v="5566"/>
    <n v="4"/>
    <n v="4"/>
    <x v="0"/>
    <s v="Active Customer"/>
    <x v="0"/>
    <x v="0"/>
  </r>
  <r>
    <x v="5629"/>
    <x v="1"/>
    <n v="49"/>
    <x v="0"/>
    <x v="0"/>
    <s v="Yes"/>
    <n v="39"/>
    <x v="1"/>
    <x v="2"/>
    <s v="Electronic Check"/>
    <n v="0"/>
    <x v="5567"/>
    <n v="7"/>
    <n v="6"/>
    <x v="0"/>
    <s v="Active Customer"/>
    <x v="0"/>
    <x v="2"/>
  </r>
  <r>
    <x v="5630"/>
    <x v="0"/>
    <n v="61"/>
    <x v="1"/>
    <x v="0"/>
    <s v="No"/>
    <n v="54"/>
    <x v="2"/>
    <x v="1"/>
    <s v="Mailed Check"/>
    <n v="110.54"/>
    <x v="5568"/>
    <n v="2"/>
    <n v="9"/>
    <x v="0"/>
    <s v="Active Customer"/>
    <x v="0"/>
    <x v="1"/>
  </r>
  <r>
    <x v="5631"/>
    <x v="1"/>
    <n v="20"/>
    <x v="0"/>
    <x v="1"/>
    <s v="Yes"/>
    <n v="71"/>
    <x v="1"/>
    <x v="1"/>
    <s v="Credit Card"/>
    <n v="26.79"/>
    <x v="5569"/>
    <n v="5"/>
    <n v="7"/>
    <x v="0"/>
    <s v="Active Customer"/>
    <x v="0"/>
    <x v="2"/>
  </r>
  <r>
    <x v="5632"/>
    <x v="1"/>
    <n v="47"/>
    <x v="0"/>
    <x v="0"/>
    <s v="No"/>
    <n v="37"/>
    <x v="2"/>
    <x v="0"/>
    <s v="Credit Card"/>
    <n v="20.7"/>
    <x v="5570"/>
    <n v="4"/>
    <n v="9"/>
    <x v="0"/>
    <s v="Active Customer"/>
    <x v="0"/>
    <x v="2"/>
  </r>
  <r>
    <x v="5633"/>
    <x v="0"/>
    <n v="67"/>
    <x v="1"/>
    <x v="0"/>
    <s v="Yes"/>
    <n v="29"/>
    <x v="2"/>
    <x v="0"/>
    <s v="Mailed Check"/>
    <n v="114.59"/>
    <x v="5571"/>
    <n v="7"/>
    <n v="2"/>
    <x v="1"/>
    <s v="Lost Customer"/>
    <x v="0"/>
    <x v="1"/>
  </r>
  <r>
    <x v="5634"/>
    <x v="0"/>
    <n v="29"/>
    <x v="0"/>
    <x v="0"/>
    <s v="Yes"/>
    <n v="71"/>
    <x v="2"/>
    <x v="0"/>
    <s v="Electronic Check"/>
    <n v="79.66"/>
    <x v="5572"/>
    <n v="4"/>
    <n v="4"/>
    <x v="0"/>
    <s v="Active Customer"/>
    <x v="0"/>
    <x v="1"/>
  </r>
  <r>
    <x v="5635"/>
    <x v="0"/>
    <n v="59"/>
    <x v="0"/>
    <x v="0"/>
    <s v="Yes"/>
    <n v="69"/>
    <x v="1"/>
    <x v="1"/>
    <s v="Mailed Check"/>
    <n v="82.85"/>
    <x v="5573"/>
    <n v="6"/>
    <n v="2"/>
    <x v="1"/>
    <s v="Lost Customer"/>
    <x v="0"/>
    <x v="1"/>
  </r>
  <r>
    <x v="5636"/>
    <x v="0"/>
    <n v="61"/>
    <x v="1"/>
    <x v="1"/>
    <s v="Yes"/>
    <n v="51"/>
    <x v="2"/>
    <x v="0"/>
    <s v="Electronic Check"/>
    <n v="118.87"/>
    <x v="5574"/>
    <n v="3"/>
    <n v="10"/>
    <x v="0"/>
    <s v="Active Customer"/>
    <x v="0"/>
    <x v="1"/>
  </r>
  <r>
    <x v="5637"/>
    <x v="1"/>
    <n v="55"/>
    <x v="0"/>
    <x v="1"/>
    <s v="No"/>
    <n v="15"/>
    <x v="1"/>
    <x v="0"/>
    <s v="Electronic Check"/>
    <n v="38.39"/>
    <x v="5575"/>
    <n v="4"/>
    <n v="4"/>
    <x v="0"/>
    <s v="Active Customer"/>
    <x v="0"/>
    <x v="0"/>
  </r>
  <r>
    <x v="5638"/>
    <x v="0"/>
    <n v="34"/>
    <x v="0"/>
    <x v="1"/>
    <s v="Yes"/>
    <n v="46"/>
    <x v="2"/>
    <x v="0"/>
    <s v="Credit Card"/>
    <n v="34.14"/>
    <x v="5576"/>
    <n v="6"/>
    <n v="9"/>
    <x v="0"/>
    <s v="Active Customer"/>
    <x v="0"/>
    <x v="2"/>
  </r>
  <r>
    <x v="5639"/>
    <x v="1"/>
    <n v="54"/>
    <x v="0"/>
    <x v="1"/>
    <s v="Yes"/>
    <n v="7"/>
    <x v="1"/>
    <x v="0"/>
    <s v="Credit Card"/>
    <n v="76.48"/>
    <x v="5577"/>
    <n v="5"/>
    <n v="10"/>
    <x v="0"/>
    <s v="Active Customer"/>
    <x v="1"/>
    <x v="1"/>
  </r>
  <r>
    <x v="5640"/>
    <x v="0"/>
    <n v="32"/>
    <x v="0"/>
    <x v="0"/>
    <s v="Yes"/>
    <n v="67"/>
    <x v="2"/>
    <x v="1"/>
    <s v="Mailed Check"/>
    <n v="55.94"/>
    <x v="5578"/>
    <n v="5"/>
    <n v="6"/>
    <x v="0"/>
    <s v="Active Customer"/>
    <x v="0"/>
    <x v="0"/>
  </r>
  <r>
    <x v="5641"/>
    <x v="0"/>
    <n v="34"/>
    <x v="0"/>
    <x v="0"/>
    <s v="Yes"/>
    <n v="71"/>
    <x v="0"/>
    <x v="1"/>
    <s v="Credit Card"/>
    <n v="32.450000000000003"/>
    <x v="5579"/>
    <n v="6"/>
    <n v="9"/>
    <x v="0"/>
    <s v="Active Customer"/>
    <x v="0"/>
    <x v="2"/>
  </r>
  <r>
    <x v="5642"/>
    <x v="1"/>
    <n v="18"/>
    <x v="0"/>
    <x v="1"/>
    <s v="Yes"/>
    <n v="29"/>
    <x v="2"/>
    <x v="2"/>
    <s v="Bank Transfer"/>
    <n v="0"/>
    <x v="5580"/>
    <n v="2"/>
    <n v="9"/>
    <x v="0"/>
    <s v="Active Customer"/>
    <x v="0"/>
    <x v="2"/>
  </r>
  <r>
    <x v="5643"/>
    <x v="1"/>
    <n v="49"/>
    <x v="0"/>
    <x v="1"/>
    <s v="Yes"/>
    <n v="61"/>
    <x v="0"/>
    <x v="2"/>
    <s v="Bank Transfer"/>
    <n v="0"/>
    <x v="5581"/>
    <n v="3"/>
    <n v="5"/>
    <x v="0"/>
    <s v="Active Customer"/>
    <x v="0"/>
    <x v="2"/>
  </r>
  <r>
    <x v="5644"/>
    <x v="1"/>
    <n v="68"/>
    <x v="1"/>
    <x v="1"/>
    <s v="No"/>
    <n v="24"/>
    <x v="2"/>
    <x v="0"/>
    <s v="Electronic Check"/>
    <n v="82.75"/>
    <x v="5582"/>
    <n v="0"/>
    <n v="4"/>
    <x v="0"/>
    <s v="Active Customer"/>
    <x v="0"/>
    <x v="1"/>
  </r>
  <r>
    <x v="5645"/>
    <x v="0"/>
    <n v="28"/>
    <x v="0"/>
    <x v="0"/>
    <s v="Yes"/>
    <n v="4"/>
    <x v="2"/>
    <x v="0"/>
    <s v="Electronic Check"/>
    <n v="73.150000000000006"/>
    <x v="5583"/>
    <n v="8"/>
    <n v="7"/>
    <x v="0"/>
    <s v="Active Customer"/>
    <x v="1"/>
    <x v="1"/>
  </r>
  <r>
    <x v="5646"/>
    <x v="0"/>
    <n v="38"/>
    <x v="0"/>
    <x v="1"/>
    <s v="Yes"/>
    <n v="56"/>
    <x v="2"/>
    <x v="0"/>
    <s v="Bank Transfer"/>
    <n v="62.91"/>
    <x v="5584"/>
    <n v="8"/>
    <n v="10"/>
    <x v="0"/>
    <s v="Active Customer"/>
    <x v="0"/>
    <x v="0"/>
  </r>
  <r>
    <x v="5647"/>
    <x v="1"/>
    <n v="33"/>
    <x v="0"/>
    <x v="1"/>
    <s v="Yes"/>
    <n v="31"/>
    <x v="2"/>
    <x v="1"/>
    <s v="Credit Card"/>
    <n v="53.46"/>
    <x v="5585"/>
    <n v="0"/>
    <n v="3"/>
    <x v="0"/>
    <s v="Active Customer"/>
    <x v="0"/>
    <x v="0"/>
  </r>
  <r>
    <x v="5648"/>
    <x v="0"/>
    <n v="37"/>
    <x v="0"/>
    <x v="0"/>
    <s v="Yes"/>
    <n v="63"/>
    <x v="2"/>
    <x v="1"/>
    <s v="Bank Transfer"/>
    <n v="30.73"/>
    <x v="5586"/>
    <n v="0"/>
    <n v="4"/>
    <x v="0"/>
    <s v="Active Customer"/>
    <x v="0"/>
    <x v="2"/>
  </r>
  <r>
    <x v="5649"/>
    <x v="0"/>
    <n v="33"/>
    <x v="0"/>
    <x v="0"/>
    <s v="Yes"/>
    <n v="29"/>
    <x v="1"/>
    <x v="2"/>
    <s v="Bank Transfer"/>
    <n v="0"/>
    <x v="5587"/>
    <n v="6"/>
    <n v="1"/>
    <x v="1"/>
    <s v="Lost Customer"/>
    <x v="0"/>
    <x v="2"/>
  </r>
  <r>
    <x v="5650"/>
    <x v="1"/>
    <n v="73"/>
    <x v="0"/>
    <x v="1"/>
    <s v="No"/>
    <n v="20"/>
    <x v="1"/>
    <x v="1"/>
    <s v="Mailed Check"/>
    <n v="94.56"/>
    <x v="5588"/>
    <n v="1"/>
    <n v="6"/>
    <x v="0"/>
    <s v="Active Customer"/>
    <x v="0"/>
    <x v="1"/>
  </r>
  <r>
    <x v="5651"/>
    <x v="1"/>
    <n v="48"/>
    <x v="0"/>
    <x v="1"/>
    <s v="No"/>
    <n v="59"/>
    <x v="2"/>
    <x v="0"/>
    <s v="Credit Card"/>
    <n v="82.86"/>
    <x v="5589"/>
    <n v="2"/>
    <n v="7"/>
    <x v="0"/>
    <s v="Active Customer"/>
    <x v="0"/>
    <x v="1"/>
  </r>
  <r>
    <x v="5652"/>
    <x v="1"/>
    <n v="18"/>
    <x v="0"/>
    <x v="1"/>
    <s v="No"/>
    <n v="15"/>
    <x v="1"/>
    <x v="0"/>
    <s v="Credit Card"/>
    <n v="33.31"/>
    <x v="5590"/>
    <n v="0"/>
    <n v="2"/>
    <x v="0"/>
    <s v="Active Customer"/>
    <x v="0"/>
    <x v="2"/>
  </r>
  <r>
    <x v="5653"/>
    <x v="1"/>
    <n v="72"/>
    <x v="1"/>
    <x v="1"/>
    <s v="Yes"/>
    <n v="21"/>
    <x v="2"/>
    <x v="0"/>
    <s v="Bank Transfer"/>
    <n v="94.7"/>
    <x v="5591"/>
    <n v="8"/>
    <n v="7"/>
    <x v="0"/>
    <s v="Active Customer"/>
    <x v="0"/>
    <x v="1"/>
  </r>
  <r>
    <x v="5654"/>
    <x v="0"/>
    <n v="55"/>
    <x v="0"/>
    <x v="1"/>
    <s v="No"/>
    <n v="19"/>
    <x v="1"/>
    <x v="1"/>
    <s v="Credit Card"/>
    <n v="85.78"/>
    <x v="5592"/>
    <n v="6"/>
    <n v="10"/>
    <x v="0"/>
    <s v="Active Customer"/>
    <x v="0"/>
    <x v="1"/>
  </r>
  <r>
    <x v="5655"/>
    <x v="1"/>
    <n v="75"/>
    <x v="0"/>
    <x v="1"/>
    <s v="No"/>
    <n v="40"/>
    <x v="2"/>
    <x v="0"/>
    <s v="Electronic Check"/>
    <n v="112.81"/>
    <x v="5593"/>
    <n v="3"/>
    <n v="4"/>
    <x v="0"/>
    <s v="Active Customer"/>
    <x v="0"/>
    <x v="1"/>
  </r>
  <r>
    <x v="5656"/>
    <x v="0"/>
    <n v="56"/>
    <x v="0"/>
    <x v="0"/>
    <s v="Yes"/>
    <n v="18"/>
    <x v="2"/>
    <x v="0"/>
    <s v="Credit Card"/>
    <n v="35.81"/>
    <x v="5594"/>
    <n v="2"/>
    <n v="2"/>
    <x v="0"/>
    <s v="Active Customer"/>
    <x v="0"/>
    <x v="0"/>
  </r>
  <r>
    <x v="5657"/>
    <x v="0"/>
    <n v="43"/>
    <x v="0"/>
    <x v="0"/>
    <s v="No"/>
    <n v="51"/>
    <x v="2"/>
    <x v="1"/>
    <s v="Bank Transfer"/>
    <n v="99.62"/>
    <x v="5595"/>
    <n v="1"/>
    <n v="3"/>
    <x v="0"/>
    <s v="Active Customer"/>
    <x v="0"/>
    <x v="1"/>
  </r>
  <r>
    <x v="5658"/>
    <x v="1"/>
    <n v="65"/>
    <x v="0"/>
    <x v="1"/>
    <s v="No"/>
    <n v="60"/>
    <x v="2"/>
    <x v="0"/>
    <s v="Bank Transfer"/>
    <n v="75.88"/>
    <x v="5596"/>
    <n v="4"/>
    <n v="10"/>
    <x v="0"/>
    <s v="Active Customer"/>
    <x v="0"/>
    <x v="1"/>
  </r>
  <r>
    <x v="5659"/>
    <x v="0"/>
    <n v="48"/>
    <x v="0"/>
    <x v="1"/>
    <s v="Yes"/>
    <n v="27"/>
    <x v="2"/>
    <x v="0"/>
    <s v="Bank Transfer"/>
    <n v="68.75"/>
    <x v="5597"/>
    <n v="8"/>
    <n v="6"/>
    <x v="0"/>
    <s v="Active Customer"/>
    <x v="0"/>
    <x v="0"/>
  </r>
  <r>
    <x v="5660"/>
    <x v="1"/>
    <n v="23"/>
    <x v="0"/>
    <x v="0"/>
    <s v="No"/>
    <n v="15"/>
    <x v="0"/>
    <x v="2"/>
    <s v="Mailed Check"/>
    <n v="0"/>
    <x v="5598"/>
    <n v="4"/>
    <n v="10"/>
    <x v="0"/>
    <s v="Active Customer"/>
    <x v="0"/>
    <x v="2"/>
  </r>
  <r>
    <x v="5661"/>
    <x v="1"/>
    <n v="40"/>
    <x v="0"/>
    <x v="1"/>
    <s v="No"/>
    <n v="67"/>
    <x v="1"/>
    <x v="1"/>
    <s v="Electronic Check"/>
    <n v="50.96"/>
    <x v="5599"/>
    <n v="1"/>
    <n v="8"/>
    <x v="0"/>
    <s v="Active Customer"/>
    <x v="0"/>
    <x v="0"/>
  </r>
  <r>
    <x v="5662"/>
    <x v="0"/>
    <n v="23"/>
    <x v="0"/>
    <x v="1"/>
    <s v="Yes"/>
    <n v="11"/>
    <x v="1"/>
    <x v="0"/>
    <s v="Electronic Check"/>
    <n v="59.15"/>
    <x v="5600"/>
    <n v="1"/>
    <n v="3"/>
    <x v="0"/>
    <s v="Active Customer"/>
    <x v="1"/>
    <x v="0"/>
  </r>
  <r>
    <x v="5663"/>
    <x v="0"/>
    <n v="25"/>
    <x v="0"/>
    <x v="0"/>
    <s v="Yes"/>
    <n v="28"/>
    <x v="2"/>
    <x v="2"/>
    <s v="Mailed Check"/>
    <n v="0"/>
    <x v="5601"/>
    <n v="6"/>
    <n v="3"/>
    <x v="1"/>
    <s v="Lost Customer"/>
    <x v="0"/>
    <x v="2"/>
  </r>
  <r>
    <x v="5664"/>
    <x v="0"/>
    <n v="57"/>
    <x v="0"/>
    <x v="0"/>
    <s v="Yes"/>
    <n v="37"/>
    <x v="1"/>
    <x v="2"/>
    <s v="Credit Card"/>
    <n v="0"/>
    <x v="5602"/>
    <n v="8"/>
    <n v="6"/>
    <x v="0"/>
    <s v="Active Customer"/>
    <x v="0"/>
    <x v="2"/>
  </r>
  <r>
    <x v="5665"/>
    <x v="0"/>
    <n v="66"/>
    <x v="1"/>
    <x v="1"/>
    <s v="No"/>
    <n v="50"/>
    <x v="2"/>
    <x v="1"/>
    <s v="Electronic Check"/>
    <n v="97.03"/>
    <x v="5603"/>
    <n v="4"/>
    <n v="3"/>
    <x v="0"/>
    <s v="Active Customer"/>
    <x v="0"/>
    <x v="1"/>
  </r>
  <r>
    <x v="5666"/>
    <x v="0"/>
    <n v="23"/>
    <x v="0"/>
    <x v="1"/>
    <s v="Yes"/>
    <n v="30"/>
    <x v="2"/>
    <x v="2"/>
    <s v="Credit Card"/>
    <n v="0"/>
    <x v="5604"/>
    <n v="5"/>
    <n v="3"/>
    <x v="0"/>
    <s v="Active Customer"/>
    <x v="0"/>
    <x v="2"/>
  </r>
  <r>
    <x v="5667"/>
    <x v="1"/>
    <n v="55"/>
    <x v="0"/>
    <x v="0"/>
    <s v="Yes"/>
    <n v="16"/>
    <x v="2"/>
    <x v="1"/>
    <s v="Mailed Check"/>
    <n v="73.22"/>
    <x v="5605"/>
    <n v="7"/>
    <n v="1"/>
    <x v="1"/>
    <s v="Lost Customer"/>
    <x v="0"/>
    <x v="1"/>
  </r>
  <r>
    <x v="5668"/>
    <x v="1"/>
    <n v="75"/>
    <x v="1"/>
    <x v="0"/>
    <s v="No"/>
    <n v="24"/>
    <x v="2"/>
    <x v="0"/>
    <s v="Credit Card"/>
    <n v="33.479999999999997"/>
    <x v="5606"/>
    <n v="2"/>
    <n v="3"/>
    <x v="0"/>
    <s v="Active Customer"/>
    <x v="0"/>
    <x v="2"/>
  </r>
  <r>
    <x v="5669"/>
    <x v="1"/>
    <n v="38"/>
    <x v="0"/>
    <x v="0"/>
    <s v="Yes"/>
    <n v="39"/>
    <x v="2"/>
    <x v="0"/>
    <s v="Mailed Check"/>
    <n v="59.55"/>
    <x v="5607"/>
    <n v="8"/>
    <n v="8"/>
    <x v="0"/>
    <s v="Active Customer"/>
    <x v="0"/>
    <x v="0"/>
  </r>
  <r>
    <x v="5670"/>
    <x v="1"/>
    <n v="23"/>
    <x v="0"/>
    <x v="1"/>
    <s v="No"/>
    <n v="6"/>
    <x v="2"/>
    <x v="1"/>
    <s v="Credit Card"/>
    <n v="115.47"/>
    <x v="5608"/>
    <n v="1"/>
    <n v="3"/>
    <x v="1"/>
    <s v="Lost Customer"/>
    <x v="1"/>
    <x v="1"/>
  </r>
  <r>
    <x v="5671"/>
    <x v="1"/>
    <n v="40"/>
    <x v="0"/>
    <x v="0"/>
    <s v="Yes"/>
    <n v="20"/>
    <x v="2"/>
    <x v="1"/>
    <s v="Mailed Check"/>
    <n v="34.409999999999997"/>
    <x v="5609"/>
    <n v="2"/>
    <n v="10"/>
    <x v="0"/>
    <s v="Active Customer"/>
    <x v="0"/>
    <x v="2"/>
  </r>
  <r>
    <x v="5672"/>
    <x v="1"/>
    <n v="26"/>
    <x v="0"/>
    <x v="0"/>
    <s v="Yes"/>
    <n v="43"/>
    <x v="0"/>
    <x v="0"/>
    <s v="Credit Card"/>
    <n v="53.77"/>
    <x v="5610"/>
    <n v="5"/>
    <n v="6"/>
    <x v="0"/>
    <s v="Active Customer"/>
    <x v="0"/>
    <x v="0"/>
  </r>
  <r>
    <x v="5673"/>
    <x v="1"/>
    <n v="24"/>
    <x v="0"/>
    <x v="1"/>
    <s v="Yes"/>
    <n v="8"/>
    <x v="0"/>
    <x v="2"/>
    <s v="Credit Card"/>
    <n v="0"/>
    <x v="5611"/>
    <n v="8"/>
    <n v="1"/>
    <x v="1"/>
    <s v="Lost Customer"/>
    <x v="1"/>
    <x v="2"/>
  </r>
  <r>
    <x v="5674"/>
    <x v="1"/>
    <n v="22"/>
    <x v="0"/>
    <x v="1"/>
    <s v="Yes"/>
    <n v="65"/>
    <x v="2"/>
    <x v="2"/>
    <s v="Credit Card"/>
    <n v="0"/>
    <x v="1693"/>
    <n v="1"/>
    <n v="9"/>
    <x v="0"/>
    <s v="Active Customer"/>
    <x v="0"/>
    <x v="2"/>
  </r>
  <r>
    <x v="5675"/>
    <x v="1"/>
    <n v="65"/>
    <x v="0"/>
    <x v="1"/>
    <s v="No"/>
    <n v="59"/>
    <x v="1"/>
    <x v="1"/>
    <s v="Bank Transfer"/>
    <n v="30.98"/>
    <x v="5612"/>
    <n v="2"/>
    <n v="2"/>
    <x v="0"/>
    <s v="Active Customer"/>
    <x v="0"/>
    <x v="2"/>
  </r>
  <r>
    <x v="5676"/>
    <x v="1"/>
    <n v="74"/>
    <x v="0"/>
    <x v="1"/>
    <s v="No"/>
    <n v="27"/>
    <x v="1"/>
    <x v="0"/>
    <s v="Bank Transfer"/>
    <n v="56.4"/>
    <x v="5613"/>
    <n v="5"/>
    <n v="9"/>
    <x v="0"/>
    <s v="Active Customer"/>
    <x v="0"/>
    <x v="0"/>
  </r>
  <r>
    <x v="5677"/>
    <x v="1"/>
    <n v="21"/>
    <x v="0"/>
    <x v="1"/>
    <s v="No"/>
    <n v="9"/>
    <x v="2"/>
    <x v="1"/>
    <s v="Bank Transfer"/>
    <n v="97.78"/>
    <x v="5614"/>
    <n v="5"/>
    <n v="8"/>
    <x v="0"/>
    <s v="Active Customer"/>
    <x v="1"/>
    <x v="1"/>
  </r>
  <r>
    <x v="5678"/>
    <x v="0"/>
    <n v="45"/>
    <x v="0"/>
    <x v="0"/>
    <s v="Yes"/>
    <n v="51"/>
    <x v="2"/>
    <x v="1"/>
    <s v="Mailed Check"/>
    <n v="45.15"/>
    <x v="5615"/>
    <n v="1"/>
    <n v="10"/>
    <x v="0"/>
    <s v="Active Customer"/>
    <x v="0"/>
    <x v="0"/>
  </r>
  <r>
    <x v="5679"/>
    <x v="0"/>
    <n v="61"/>
    <x v="0"/>
    <x v="0"/>
    <s v="No"/>
    <n v="43"/>
    <x v="2"/>
    <x v="1"/>
    <s v="Bank Transfer"/>
    <n v="60.65"/>
    <x v="5616"/>
    <n v="2"/>
    <n v="2"/>
    <x v="0"/>
    <s v="Active Customer"/>
    <x v="0"/>
    <x v="0"/>
  </r>
  <r>
    <x v="5680"/>
    <x v="1"/>
    <n v="50"/>
    <x v="0"/>
    <x v="1"/>
    <s v="No"/>
    <n v="54"/>
    <x v="1"/>
    <x v="1"/>
    <s v="Bank Transfer"/>
    <n v="27.32"/>
    <x v="5617"/>
    <n v="8"/>
    <n v="5"/>
    <x v="0"/>
    <s v="Active Customer"/>
    <x v="0"/>
    <x v="2"/>
  </r>
  <r>
    <x v="5681"/>
    <x v="0"/>
    <n v="62"/>
    <x v="1"/>
    <x v="1"/>
    <s v="No"/>
    <n v="15"/>
    <x v="2"/>
    <x v="0"/>
    <s v="Mailed Check"/>
    <n v="38.590000000000003"/>
    <x v="5618"/>
    <n v="7"/>
    <n v="4"/>
    <x v="1"/>
    <s v="Lost Customer"/>
    <x v="0"/>
    <x v="0"/>
  </r>
  <r>
    <x v="5682"/>
    <x v="1"/>
    <n v="64"/>
    <x v="0"/>
    <x v="1"/>
    <s v="Yes"/>
    <n v="21"/>
    <x v="0"/>
    <x v="1"/>
    <s v="Electronic Check"/>
    <n v="33.31"/>
    <x v="5619"/>
    <n v="7"/>
    <n v="1"/>
    <x v="1"/>
    <s v="Lost Customer"/>
    <x v="0"/>
    <x v="2"/>
  </r>
  <r>
    <x v="5683"/>
    <x v="0"/>
    <n v="75"/>
    <x v="1"/>
    <x v="1"/>
    <s v="Yes"/>
    <n v="54"/>
    <x v="2"/>
    <x v="1"/>
    <s v="Electronic Check"/>
    <n v="42.72"/>
    <x v="5620"/>
    <n v="1"/>
    <n v="2"/>
    <x v="0"/>
    <s v="Active Customer"/>
    <x v="0"/>
    <x v="0"/>
  </r>
  <r>
    <x v="5684"/>
    <x v="0"/>
    <n v="27"/>
    <x v="0"/>
    <x v="0"/>
    <s v="Yes"/>
    <n v="16"/>
    <x v="0"/>
    <x v="0"/>
    <s v="Credit Card"/>
    <n v="23.2"/>
    <x v="5621"/>
    <n v="0"/>
    <n v="6"/>
    <x v="0"/>
    <s v="Active Customer"/>
    <x v="0"/>
    <x v="2"/>
  </r>
  <r>
    <x v="5685"/>
    <x v="1"/>
    <n v="28"/>
    <x v="0"/>
    <x v="1"/>
    <s v="Yes"/>
    <n v="52"/>
    <x v="0"/>
    <x v="1"/>
    <s v="Electronic Check"/>
    <n v="115.17"/>
    <x v="5622"/>
    <n v="2"/>
    <n v="9"/>
    <x v="0"/>
    <s v="Active Customer"/>
    <x v="0"/>
    <x v="1"/>
  </r>
  <r>
    <x v="5686"/>
    <x v="0"/>
    <n v="42"/>
    <x v="0"/>
    <x v="1"/>
    <s v="No"/>
    <n v="27"/>
    <x v="2"/>
    <x v="1"/>
    <s v="Bank Transfer"/>
    <n v="118.85"/>
    <x v="5623"/>
    <n v="1"/>
    <n v="6"/>
    <x v="0"/>
    <s v="Active Customer"/>
    <x v="0"/>
    <x v="1"/>
  </r>
  <r>
    <x v="5687"/>
    <x v="1"/>
    <n v="57"/>
    <x v="0"/>
    <x v="0"/>
    <s v="No"/>
    <n v="50"/>
    <x v="1"/>
    <x v="1"/>
    <s v="Credit Card"/>
    <n v="81.33"/>
    <x v="5624"/>
    <n v="4"/>
    <n v="6"/>
    <x v="0"/>
    <s v="Active Customer"/>
    <x v="0"/>
    <x v="1"/>
  </r>
  <r>
    <x v="5688"/>
    <x v="1"/>
    <n v="52"/>
    <x v="0"/>
    <x v="1"/>
    <s v="Yes"/>
    <n v="9"/>
    <x v="0"/>
    <x v="1"/>
    <s v="Credit Card"/>
    <n v="79.69"/>
    <x v="5625"/>
    <n v="5"/>
    <n v="8"/>
    <x v="0"/>
    <s v="Active Customer"/>
    <x v="1"/>
    <x v="1"/>
  </r>
  <r>
    <x v="5689"/>
    <x v="1"/>
    <n v="35"/>
    <x v="0"/>
    <x v="0"/>
    <s v="No"/>
    <n v="25"/>
    <x v="2"/>
    <x v="1"/>
    <s v="Mailed Check"/>
    <n v="35.96"/>
    <x v="471"/>
    <n v="6"/>
    <n v="5"/>
    <x v="0"/>
    <s v="Active Customer"/>
    <x v="0"/>
    <x v="0"/>
  </r>
  <r>
    <x v="5690"/>
    <x v="0"/>
    <n v="61"/>
    <x v="1"/>
    <x v="1"/>
    <s v="Yes"/>
    <n v="33"/>
    <x v="2"/>
    <x v="1"/>
    <s v="Credit Card"/>
    <n v="108.42"/>
    <x v="5626"/>
    <n v="1"/>
    <n v="4"/>
    <x v="0"/>
    <s v="Active Customer"/>
    <x v="0"/>
    <x v="1"/>
  </r>
  <r>
    <x v="5691"/>
    <x v="0"/>
    <n v="23"/>
    <x v="0"/>
    <x v="1"/>
    <s v="No"/>
    <n v="8"/>
    <x v="0"/>
    <x v="0"/>
    <s v="Bank Transfer"/>
    <n v="24.3"/>
    <x v="5627"/>
    <n v="8"/>
    <n v="10"/>
    <x v="0"/>
    <s v="Active Customer"/>
    <x v="1"/>
    <x v="2"/>
  </r>
  <r>
    <x v="5692"/>
    <x v="1"/>
    <n v="48"/>
    <x v="0"/>
    <x v="0"/>
    <s v="No"/>
    <n v="60"/>
    <x v="2"/>
    <x v="2"/>
    <s v="Bank Transfer"/>
    <n v="0"/>
    <x v="5628"/>
    <n v="6"/>
    <n v="9"/>
    <x v="0"/>
    <s v="Active Customer"/>
    <x v="0"/>
    <x v="2"/>
  </r>
  <r>
    <x v="5693"/>
    <x v="1"/>
    <n v="59"/>
    <x v="0"/>
    <x v="0"/>
    <s v="Yes"/>
    <n v="66"/>
    <x v="1"/>
    <x v="1"/>
    <s v="Bank Transfer"/>
    <n v="114.18"/>
    <x v="5629"/>
    <n v="7"/>
    <n v="9"/>
    <x v="0"/>
    <s v="Active Customer"/>
    <x v="0"/>
    <x v="1"/>
  </r>
  <r>
    <x v="5694"/>
    <x v="1"/>
    <n v="64"/>
    <x v="1"/>
    <x v="0"/>
    <s v="No"/>
    <n v="10"/>
    <x v="2"/>
    <x v="2"/>
    <s v="Credit Card"/>
    <n v="0"/>
    <x v="1305"/>
    <n v="7"/>
    <n v="6"/>
    <x v="0"/>
    <s v="Active Customer"/>
    <x v="1"/>
    <x v="2"/>
  </r>
  <r>
    <x v="5695"/>
    <x v="1"/>
    <n v="38"/>
    <x v="0"/>
    <x v="0"/>
    <s v="No"/>
    <n v="47"/>
    <x v="2"/>
    <x v="1"/>
    <s v="Bank Transfer"/>
    <n v="24.9"/>
    <x v="5630"/>
    <n v="7"/>
    <n v="7"/>
    <x v="0"/>
    <s v="Active Customer"/>
    <x v="0"/>
    <x v="2"/>
  </r>
  <r>
    <x v="5696"/>
    <x v="0"/>
    <n v="52"/>
    <x v="0"/>
    <x v="1"/>
    <s v="No"/>
    <n v="24"/>
    <x v="2"/>
    <x v="1"/>
    <s v="Bank Transfer"/>
    <n v="110.4"/>
    <x v="5631"/>
    <n v="0"/>
    <n v="4"/>
    <x v="0"/>
    <s v="Active Customer"/>
    <x v="0"/>
    <x v="1"/>
  </r>
  <r>
    <x v="5697"/>
    <x v="0"/>
    <n v="70"/>
    <x v="1"/>
    <x v="1"/>
    <s v="No"/>
    <n v="24"/>
    <x v="2"/>
    <x v="2"/>
    <s v="Bank Transfer"/>
    <n v="0"/>
    <x v="5632"/>
    <n v="8"/>
    <n v="10"/>
    <x v="0"/>
    <s v="Active Customer"/>
    <x v="0"/>
    <x v="2"/>
  </r>
  <r>
    <x v="5698"/>
    <x v="0"/>
    <n v="52"/>
    <x v="0"/>
    <x v="0"/>
    <s v="Yes"/>
    <n v="18"/>
    <x v="1"/>
    <x v="1"/>
    <s v="Credit Card"/>
    <n v="34.78"/>
    <x v="5633"/>
    <n v="6"/>
    <n v="7"/>
    <x v="0"/>
    <s v="Active Customer"/>
    <x v="0"/>
    <x v="2"/>
  </r>
  <r>
    <x v="5699"/>
    <x v="1"/>
    <n v="21"/>
    <x v="0"/>
    <x v="0"/>
    <s v="No"/>
    <n v="57"/>
    <x v="2"/>
    <x v="0"/>
    <s v="Electronic Check"/>
    <n v="53.39"/>
    <x v="5634"/>
    <n v="2"/>
    <n v="3"/>
    <x v="0"/>
    <s v="Active Customer"/>
    <x v="0"/>
    <x v="0"/>
  </r>
  <r>
    <x v="5700"/>
    <x v="1"/>
    <n v="63"/>
    <x v="1"/>
    <x v="0"/>
    <s v="Yes"/>
    <n v="29"/>
    <x v="1"/>
    <x v="0"/>
    <s v="Credit Card"/>
    <n v="51.07"/>
    <x v="5635"/>
    <n v="4"/>
    <n v="8"/>
    <x v="0"/>
    <s v="Active Customer"/>
    <x v="0"/>
    <x v="0"/>
  </r>
  <r>
    <x v="5701"/>
    <x v="0"/>
    <n v="67"/>
    <x v="1"/>
    <x v="1"/>
    <s v="Yes"/>
    <n v="10"/>
    <x v="1"/>
    <x v="2"/>
    <s v="Credit Card"/>
    <n v="0"/>
    <x v="5636"/>
    <n v="5"/>
    <n v="7"/>
    <x v="0"/>
    <s v="Active Customer"/>
    <x v="1"/>
    <x v="2"/>
  </r>
  <r>
    <x v="5702"/>
    <x v="1"/>
    <n v="63"/>
    <x v="0"/>
    <x v="0"/>
    <s v="Yes"/>
    <n v="2"/>
    <x v="2"/>
    <x v="0"/>
    <s v="Mailed Check"/>
    <n v="71.2"/>
    <x v="5637"/>
    <n v="4"/>
    <n v="7"/>
    <x v="0"/>
    <s v="Active Customer"/>
    <x v="1"/>
    <x v="1"/>
  </r>
  <r>
    <x v="5703"/>
    <x v="0"/>
    <n v="54"/>
    <x v="0"/>
    <x v="0"/>
    <s v="No"/>
    <n v="5"/>
    <x v="2"/>
    <x v="1"/>
    <s v="Bank Transfer"/>
    <n v="45.5"/>
    <x v="5638"/>
    <n v="0"/>
    <n v="1"/>
    <x v="1"/>
    <s v="Lost Customer"/>
    <x v="1"/>
    <x v="0"/>
  </r>
  <r>
    <x v="5704"/>
    <x v="0"/>
    <n v="42"/>
    <x v="0"/>
    <x v="1"/>
    <s v="No"/>
    <n v="63"/>
    <x v="2"/>
    <x v="2"/>
    <s v="Electronic Check"/>
    <n v="0"/>
    <x v="5639"/>
    <n v="0"/>
    <n v="10"/>
    <x v="0"/>
    <s v="Active Customer"/>
    <x v="0"/>
    <x v="2"/>
  </r>
  <r>
    <x v="5705"/>
    <x v="0"/>
    <n v="63"/>
    <x v="0"/>
    <x v="1"/>
    <s v="Yes"/>
    <n v="35"/>
    <x v="0"/>
    <x v="0"/>
    <s v="Credit Card"/>
    <n v="95.66"/>
    <x v="5640"/>
    <n v="5"/>
    <n v="4"/>
    <x v="0"/>
    <s v="Active Customer"/>
    <x v="0"/>
    <x v="1"/>
  </r>
  <r>
    <x v="5706"/>
    <x v="0"/>
    <n v="47"/>
    <x v="0"/>
    <x v="0"/>
    <s v="Yes"/>
    <n v="42"/>
    <x v="1"/>
    <x v="1"/>
    <s v="Credit Card"/>
    <n v="87.18"/>
    <x v="5641"/>
    <n v="3"/>
    <n v="10"/>
    <x v="0"/>
    <s v="Active Customer"/>
    <x v="0"/>
    <x v="1"/>
  </r>
  <r>
    <x v="5707"/>
    <x v="1"/>
    <n v="33"/>
    <x v="0"/>
    <x v="1"/>
    <s v="Yes"/>
    <n v="51"/>
    <x v="0"/>
    <x v="1"/>
    <s v="Electronic Check"/>
    <n v="51.07"/>
    <x v="5642"/>
    <n v="7"/>
    <n v="6"/>
    <x v="0"/>
    <s v="Active Customer"/>
    <x v="0"/>
    <x v="0"/>
  </r>
  <r>
    <x v="5708"/>
    <x v="1"/>
    <n v="58"/>
    <x v="0"/>
    <x v="0"/>
    <s v="Yes"/>
    <n v="57"/>
    <x v="1"/>
    <x v="0"/>
    <s v="Credit Card"/>
    <n v="22.72"/>
    <x v="5643"/>
    <n v="5"/>
    <n v="6"/>
    <x v="0"/>
    <s v="Active Customer"/>
    <x v="0"/>
    <x v="2"/>
  </r>
  <r>
    <x v="5709"/>
    <x v="1"/>
    <n v="32"/>
    <x v="0"/>
    <x v="1"/>
    <s v="Yes"/>
    <n v="37"/>
    <x v="0"/>
    <x v="1"/>
    <s v="Bank Transfer"/>
    <n v="95.51"/>
    <x v="5644"/>
    <n v="2"/>
    <n v="3"/>
    <x v="0"/>
    <s v="Active Customer"/>
    <x v="0"/>
    <x v="1"/>
  </r>
  <r>
    <x v="5710"/>
    <x v="0"/>
    <n v="38"/>
    <x v="0"/>
    <x v="0"/>
    <s v="Yes"/>
    <n v="53"/>
    <x v="2"/>
    <x v="1"/>
    <s v="Electronic Check"/>
    <n v="36.880000000000003"/>
    <x v="5645"/>
    <n v="6"/>
    <n v="2"/>
    <x v="1"/>
    <s v="Lost Customer"/>
    <x v="0"/>
    <x v="0"/>
  </r>
  <r>
    <x v="5711"/>
    <x v="1"/>
    <n v="29"/>
    <x v="0"/>
    <x v="1"/>
    <s v="Yes"/>
    <n v="64"/>
    <x v="2"/>
    <x v="0"/>
    <s v="Electronic Check"/>
    <n v="24.05"/>
    <x v="5646"/>
    <n v="8"/>
    <n v="1"/>
    <x v="1"/>
    <s v="Lost Customer"/>
    <x v="0"/>
    <x v="2"/>
  </r>
  <r>
    <x v="5712"/>
    <x v="0"/>
    <n v="72"/>
    <x v="0"/>
    <x v="1"/>
    <s v="No"/>
    <n v="62"/>
    <x v="2"/>
    <x v="0"/>
    <s v="Mailed Check"/>
    <n v="48.22"/>
    <x v="5647"/>
    <n v="2"/>
    <n v="4"/>
    <x v="0"/>
    <s v="Active Customer"/>
    <x v="0"/>
    <x v="0"/>
  </r>
  <r>
    <x v="5713"/>
    <x v="1"/>
    <n v="49"/>
    <x v="0"/>
    <x v="0"/>
    <s v="Yes"/>
    <n v="26"/>
    <x v="2"/>
    <x v="0"/>
    <s v="Electronic Check"/>
    <n v="93.85"/>
    <x v="5648"/>
    <n v="3"/>
    <n v="8"/>
    <x v="0"/>
    <s v="Active Customer"/>
    <x v="0"/>
    <x v="1"/>
  </r>
  <r>
    <x v="5714"/>
    <x v="0"/>
    <n v="62"/>
    <x v="1"/>
    <x v="0"/>
    <s v="Yes"/>
    <n v="3"/>
    <x v="0"/>
    <x v="1"/>
    <s v="Credit Card"/>
    <n v="39.6"/>
    <x v="5649"/>
    <n v="5"/>
    <n v="4"/>
    <x v="0"/>
    <s v="Active Customer"/>
    <x v="1"/>
    <x v="0"/>
  </r>
  <r>
    <x v="5715"/>
    <x v="0"/>
    <n v="31"/>
    <x v="0"/>
    <x v="1"/>
    <s v="Yes"/>
    <n v="41"/>
    <x v="2"/>
    <x v="1"/>
    <s v="Electronic Check"/>
    <n v="43"/>
    <x v="5650"/>
    <n v="8"/>
    <n v="8"/>
    <x v="0"/>
    <s v="Active Customer"/>
    <x v="0"/>
    <x v="0"/>
  </r>
  <r>
    <x v="5716"/>
    <x v="1"/>
    <n v="29"/>
    <x v="0"/>
    <x v="0"/>
    <s v="No"/>
    <n v="32"/>
    <x v="0"/>
    <x v="1"/>
    <s v="Electronic Check"/>
    <n v="104.95"/>
    <x v="5651"/>
    <n v="7"/>
    <n v="6"/>
    <x v="0"/>
    <s v="Active Customer"/>
    <x v="0"/>
    <x v="1"/>
  </r>
  <r>
    <x v="5717"/>
    <x v="1"/>
    <n v="26"/>
    <x v="0"/>
    <x v="1"/>
    <s v="Yes"/>
    <n v="63"/>
    <x v="2"/>
    <x v="1"/>
    <s v="Electronic Check"/>
    <n v="93.45"/>
    <x v="5652"/>
    <n v="7"/>
    <n v="10"/>
    <x v="0"/>
    <s v="Active Customer"/>
    <x v="0"/>
    <x v="1"/>
  </r>
  <r>
    <x v="5718"/>
    <x v="1"/>
    <n v="21"/>
    <x v="0"/>
    <x v="0"/>
    <s v="Yes"/>
    <n v="31"/>
    <x v="2"/>
    <x v="0"/>
    <s v="Mailed Check"/>
    <n v="103.87"/>
    <x v="5653"/>
    <n v="3"/>
    <n v="5"/>
    <x v="0"/>
    <s v="Active Customer"/>
    <x v="0"/>
    <x v="1"/>
  </r>
  <r>
    <x v="5719"/>
    <x v="1"/>
    <n v="51"/>
    <x v="0"/>
    <x v="0"/>
    <s v="Yes"/>
    <n v="45"/>
    <x v="2"/>
    <x v="1"/>
    <s v="Mailed Check"/>
    <n v="77.34"/>
    <x v="5654"/>
    <n v="1"/>
    <n v="10"/>
    <x v="0"/>
    <s v="Active Customer"/>
    <x v="0"/>
    <x v="1"/>
  </r>
  <r>
    <x v="5720"/>
    <x v="0"/>
    <n v="40"/>
    <x v="0"/>
    <x v="1"/>
    <s v="No"/>
    <n v="10"/>
    <x v="2"/>
    <x v="0"/>
    <s v="Bank Transfer"/>
    <n v="98.5"/>
    <x v="5655"/>
    <n v="6"/>
    <n v="4"/>
    <x v="1"/>
    <s v="Lost Customer"/>
    <x v="1"/>
    <x v="1"/>
  </r>
  <r>
    <x v="5721"/>
    <x v="0"/>
    <n v="64"/>
    <x v="0"/>
    <x v="0"/>
    <s v="Yes"/>
    <n v="42"/>
    <x v="0"/>
    <x v="0"/>
    <s v="Electronic Check"/>
    <n v="107.5"/>
    <x v="5656"/>
    <n v="2"/>
    <n v="8"/>
    <x v="0"/>
    <s v="Active Customer"/>
    <x v="0"/>
    <x v="1"/>
  </r>
  <r>
    <x v="5722"/>
    <x v="1"/>
    <n v="52"/>
    <x v="0"/>
    <x v="1"/>
    <s v="Yes"/>
    <n v="47"/>
    <x v="1"/>
    <x v="1"/>
    <s v="Mailed Check"/>
    <n v="57.2"/>
    <x v="5657"/>
    <n v="8"/>
    <n v="1"/>
    <x v="1"/>
    <s v="Lost Customer"/>
    <x v="0"/>
    <x v="0"/>
  </r>
  <r>
    <x v="5723"/>
    <x v="1"/>
    <n v="31"/>
    <x v="0"/>
    <x v="0"/>
    <s v="Yes"/>
    <n v="63"/>
    <x v="0"/>
    <x v="0"/>
    <s v="Credit Card"/>
    <n v="62.67"/>
    <x v="5658"/>
    <n v="4"/>
    <n v="3"/>
    <x v="0"/>
    <s v="Active Customer"/>
    <x v="0"/>
    <x v="0"/>
  </r>
  <r>
    <x v="5724"/>
    <x v="1"/>
    <n v="67"/>
    <x v="1"/>
    <x v="1"/>
    <s v="Yes"/>
    <n v="22"/>
    <x v="0"/>
    <x v="0"/>
    <s v="Mailed Check"/>
    <n v="111.88"/>
    <x v="5659"/>
    <n v="1"/>
    <n v="2"/>
    <x v="0"/>
    <s v="Active Customer"/>
    <x v="0"/>
    <x v="1"/>
  </r>
  <r>
    <x v="5725"/>
    <x v="1"/>
    <n v="48"/>
    <x v="0"/>
    <x v="0"/>
    <s v="Yes"/>
    <n v="8"/>
    <x v="2"/>
    <x v="1"/>
    <s v="Bank Transfer"/>
    <n v="21.16"/>
    <x v="5660"/>
    <n v="3"/>
    <n v="9"/>
    <x v="0"/>
    <s v="Active Customer"/>
    <x v="1"/>
    <x v="2"/>
  </r>
  <r>
    <x v="5726"/>
    <x v="1"/>
    <n v="54"/>
    <x v="0"/>
    <x v="1"/>
    <s v="No"/>
    <n v="70"/>
    <x v="2"/>
    <x v="1"/>
    <s v="Credit Card"/>
    <n v="47.59"/>
    <x v="5661"/>
    <n v="5"/>
    <n v="10"/>
    <x v="0"/>
    <s v="Active Customer"/>
    <x v="0"/>
    <x v="0"/>
  </r>
  <r>
    <x v="5727"/>
    <x v="0"/>
    <n v="68"/>
    <x v="1"/>
    <x v="0"/>
    <s v="Yes"/>
    <n v="48"/>
    <x v="1"/>
    <x v="1"/>
    <s v="Electronic Check"/>
    <n v="107.03"/>
    <x v="5662"/>
    <n v="0"/>
    <n v="7"/>
    <x v="0"/>
    <s v="Active Customer"/>
    <x v="0"/>
    <x v="1"/>
  </r>
  <r>
    <x v="5728"/>
    <x v="0"/>
    <n v="59"/>
    <x v="0"/>
    <x v="1"/>
    <s v="Yes"/>
    <n v="37"/>
    <x v="0"/>
    <x v="0"/>
    <s v="Electronic Check"/>
    <n v="119.01"/>
    <x v="5663"/>
    <n v="8"/>
    <n v="7"/>
    <x v="0"/>
    <s v="Active Customer"/>
    <x v="0"/>
    <x v="1"/>
  </r>
  <r>
    <x v="5729"/>
    <x v="1"/>
    <n v="68"/>
    <x v="1"/>
    <x v="1"/>
    <s v="Yes"/>
    <n v="7"/>
    <x v="2"/>
    <x v="1"/>
    <s v="Bank Transfer"/>
    <n v="106.46"/>
    <x v="5664"/>
    <n v="6"/>
    <n v="7"/>
    <x v="0"/>
    <s v="Active Customer"/>
    <x v="1"/>
    <x v="1"/>
  </r>
  <r>
    <x v="5730"/>
    <x v="1"/>
    <n v="24"/>
    <x v="0"/>
    <x v="1"/>
    <s v="Yes"/>
    <n v="26"/>
    <x v="2"/>
    <x v="1"/>
    <s v="Electronic Check"/>
    <n v="83.5"/>
    <x v="5665"/>
    <n v="6"/>
    <n v="1"/>
    <x v="1"/>
    <s v="Lost Customer"/>
    <x v="0"/>
    <x v="1"/>
  </r>
  <r>
    <x v="5731"/>
    <x v="1"/>
    <n v="51"/>
    <x v="0"/>
    <x v="0"/>
    <s v="Yes"/>
    <n v="70"/>
    <x v="2"/>
    <x v="0"/>
    <s v="Electronic Check"/>
    <n v="80.34"/>
    <x v="5666"/>
    <n v="3"/>
    <n v="3"/>
    <x v="0"/>
    <s v="Active Customer"/>
    <x v="0"/>
    <x v="1"/>
  </r>
  <r>
    <x v="5732"/>
    <x v="0"/>
    <n v="26"/>
    <x v="0"/>
    <x v="1"/>
    <s v="Yes"/>
    <n v="49"/>
    <x v="0"/>
    <x v="0"/>
    <s v="Electronic Check"/>
    <n v="80.48"/>
    <x v="5667"/>
    <n v="0"/>
    <n v="5"/>
    <x v="0"/>
    <s v="Active Customer"/>
    <x v="0"/>
    <x v="1"/>
  </r>
  <r>
    <x v="5733"/>
    <x v="0"/>
    <n v="75"/>
    <x v="1"/>
    <x v="0"/>
    <s v="Yes"/>
    <n v="68"/>
    <x v="2"/>
    <x v="1"/>
    <s v="Credit Card"/>
    <n v="94.11"/>
    <x v="5668"/>
    <n v="4"/>
    <n v="6"/>
    <x v="0"/>
    <s v="Active Customer"/>
    <x v="0"/>
    <x v="1"/>
  </r>
  <r>
    <x v="5734"/>
    <x v="1"/>
    <n v="48"/>
    <x v="0"/>
    <x v="0"/>
    <s v="Yes"/>
    <n v="38"/>
    <x v="2"/>
    <x v="0"/>
    <s v="Bank Transfer"/>
    <n v="84.55"/>
    <x v="5669"/>
    <n v="5"/>
    <n v="1"/>
    <x v="0"/>
    <s v="Active Customer"/>
    <x v="0"/>
    <x v="1"/>
  </r>
  <r>
    <x v="5735"/>
    <x v="0"/>
    <n v="65"/>
    <x v="1"/>
    <x v="1"/>
    <s v="Yes"/>
    <n v="36"/>
    <x v="2"/>
    <x v="0"/>
    <s v="Mailed Check"/>
    <n v="27.47"/>
    <x v="5670"/>
    <n v="0"/>
    <n v="1"/>
    <x v="0"/>
    <s v="Active Customer"/>
    <x v="0"/>
    <x v="2"/>
  </r>
  <r>
    <x v="5736"/>
    <x v="0"/>
    <n v="58"/>
    <x v="0"/>
    <x v="1"/>
    <s v="No"/>
    <n v="56"/>
    <x v="1"/>
    <x v="0"/>
    <s v="Electronic Check"/>
    <n v="79.260000000000005"/>
    <x v="5671"/>
    <n v="1"/>
    <n v="5"/>
    <x v="0"/>
    <s v="Active Customer"/>
    <x v="0"/>
    <x v="1"/>
  </r>
  <r>
    <x v="5737"/>
    <x v="0"/>
    <n v="22"/>
    <x v="0"/>
    <x v="1"/>
    <s v="No"/>
    <n v="17"/>
    <x v="2"/>
    <x v="0"/>
    <s v="Mailed Check"/>
    <n v="49.57"/>
    <x v="5672"/>
    <n v="3"/>
    <n v="3"/>
    <x v="1"/>
    <s v="Lost Customer"/>
    <x v="0"/>
    <x v="0"/>
  </r>
  <r>
    <x v="5738"/>
    <x v="1"/>
    <n v="29"/>
    <x v="0"/>
    <x v="1"/>
    <s v="Yes"/>
    <n v="60"/>
    <x v="0"/>
    <x v="1"/>
    <s v="Bank Transfer"/>
    <n v="92.84"/>
    <x v="5673"/>
    <n v="7"/>
    <n v="8"/>
    <x v="0"/>
    <s v="Active Customer"/>
    <x v="0"/>
    <x v="1"/>
  </r>
  <r>
    <x v="5739"/>
    <x v="0"/>
    <n v="64"/>
    <x v="1"/>
    <x v="0"/>
    <s v="Yes"/>
    <n v="60"/>
    <x v="2"/>
    <x v="2"/>
    <s v="Credit Card"/>
    <n v="0"/>
    <x v="5674"/>
    <n v="0"/>
    <n v="2"/>
    <x v="0"/>
    <s v="Active Customer"/>
    <x v="0"/>
    <x v="2"/>
  </r>
  <r>
    <x v="5740"/>
    <x v="1"/>
    <n v="65"/>
    <x v="1"/>
    <x v="0"/>
    <s v="Yes"/>
    <n v="18"/>
    <x v="1"/>
    <x v="1"/>
    <s v="Bank Transfer"/>
    <n v="115.9"/>
    <x v="5675"/>
    <n v="5"/>
    <n v="1"/>
    <x v="0"/>
    <s v="Active Customer"/>
    <x v="0"/>
    <x v="1"/>
  </r>
  <r>
    <x v="5741"/>
    <x v="1"/>
    <n v="38"/>
    <x v="0"/>
    <x v="1"/>
    <s v="No"/>
    <n v="60"/>
    <x v="2"/>
    <x v="0"/>
    <s v="Electronic Check"/>
    <n v="85.85"/>
    <x v="5676"/>
    <n v="7"/>
    <n v="8"/>
    <x v="0"/>
    <s v="Active Customer"/>
    <x v="0"/>
    <x v="1"/>
  </r>
  <r>
    <x v="5742"/>
    <x v="0"/>
    <n v="48"/>
    <x v="0"/>
    <x v="0"/>
    <s v="No"/>
    <n v="41"/>
    <x v="0"/>
    <x v="1"/>
    <s v="Mailed Check"/>
    <n v="22.51"/>
    <x v="5677"/>
    <n v="3"/>
    <n v="9"/>
    <x v="0"/>
    <s v="Active Customer"/>
    <x v="0"/>
    <x v="2"/>
  </r>
  <r>
    <x v="5743"/>
    <x v="0"/>
    <n v="31"/>
    <x v="0"/>
    <x v="0"/>
    <s v="Yes"/>
    <n v="38"/>
    <x v="0"/>
    <x v="1"/>
    <s v="Mailed Check"/>
    <n v="104.25"/>
    <x v="5678"/>
    <n v="0"/>
    <n v="6"/>
    <x v="0"/>
    <s v="Active Customer"/>
    <x v="0"/>
    <x v="1"/>
  </r>
  <r>
    <x v="5744"/>
    <x v="0"/>
    <n v="42"/>
    <x v="0"/>
    <x v="1"/>
    <s v="Yes"/>
    <n v="11"/>
    <x v="2"/>
    <x v="0"/>
    <s v="Bank Transfer"/>
    <n v="37.75"/>
    <x v="5679"/>
    <n v="5"/>
    <n v="6"/>
    <x v="0"/>
    <s v="Active Customer"/>
    <x v="1"/>
    <x v="0"/>
  </r>
  <r>
    <x v="5745"/>
    <x v="0"/>
    <n v="58"/>
    <x v="0"/>
    <x v="1"/>
    <s v="No"/>
    <n v="45"/>
    <x v="1"/>
    <x v="1"/>
    <s v="Credit Card"/>
    <n v="24.68"/>
    <x v="5680"/>
    <n v="2"/>
    <n v="3"/>
    <x v="0"/>
    <s v="Active Customer"/>
    <x v="0"/>
    <x v="2"/>
  </r>
  <r>
    <x v="5746"/>
    <x v="0"/>
    <n v="23"/>
    <x v="0"/>
    <x v="0"/>
    <s v="Yes"/>
    <n v="43"/>
    <x v="0"/>
    <x v="1"/>
    <s v="Credit Card"/>
    <n v="32.380000000000003"/>
    <x v="5681"/>
    <n v="8"/>
    <n v="3"/>
    <x v="1"/>
    <s v="Lost Customer"/>
    <x v="0"/>
    <x v="2"/>
  </r>
  <r>
    <x v="5747"/>
    <x v="0"/>
    <n v="32"/>
    <x v="0"/>
    <x v="0"/>
    <s v="No"/>
    <n v="38"/>
    <x v="2"/>
    <x v="1"/>
    <s v="Bank Transfer"/>
    <n v="33.14"/>
    <x v="5682"/>
    <n v="1"/>
    <n v="10"/>
    <x v="0"/>
    <s v="Active Customer"/>
    <x v="0"/>
    <x v="2"/>
  </r>
  <r>
    <x v="5748"/>
    <x v="1"/>
    <n v="28"/>
    <x v="0"/>
    <x v="0"/>
    <s v="No"/>
    <n v="21"/>
    <x v="2"/>
    <x v="1"/>
    <s v="Credit Card"/>
    <n v="110.61"/>
    <x v="950"/>
    <n v="1"/>
    <n v="7"/>
    <x v="0"/>
    <s v="Active Customer"/>
    <x v="0"/>
    <x v="1"/>
  </r>
  <r>
    <x v="5749"/>
    <x v="1"/>
    <n v="40"/>
    <x v="0"/>
    <x v="1"/>
    <s v="No"/>
    <n v="50"/>
    <x v="0"/>
    <x v="1"/>
    <s v="Bank Transfer"/>
    <n v="38.72"/>
    <x v="5683"/>
    <n v="0"/>
    <n v="5"/>
    <x v="0"/>
    <s v="Active Customer"/>
    <x v="0"/>
    <x v="0"/>
  </r>
  <r>
    <x v="5750"/>
    <x v="1"/>
    <n v="72"/>
    <x v="1"/>
    <x v="1"/>
    <s v="Yes"/>
    <n v="54"/>
    <x v="0"/>
    <x v="1"/>
    <s v="Electronic Check"/>
    <n v="56.81"/>
    <x v="5684"/>
    <n v="3"/>
    <n v="9"/>
    <x v="0"/>
    <s v="Active Customer"/>
    <x v="0"/>
    <x v="0"/>
  </r>
  <r>
    <x v="5751"/>
    <x v="0"/>
    <n v="29"/>
    <x v="0"/>
    <x v="1"/>
    <s v="No"/>
    <n v="54"/>
    <x v="2"/>
    <x v="0"/>
    <s v="Credit Card"/>
    <n v="113.31"/>
    <x v="5685"/>
    <n v="4"/>
    <n v="9"/>
    <x v="0"/>
    <s v="Active Customer"/>
    <x v="0"/>
    <x v="1"/>
  </r>
  <r>
    <x v="5752"/>
    <x v="0"/>
    <n v="41"/>
    <x v="0"/>
    <x v="1"/>
    <s v="No"/>
    <n v="55"/>
    <x v="1"/>
    <x v="2"/>
    <s v="Electronic Check"/>
    <n v="0"/>
    <x v="5686"/>
    <n v="5"/>
    <n v="8"/>
    <x v="0"/>
    <s v="Active Customer"/>
    <x v="0"/>
    <x v="2"/>
  </r>
  <r>
    <x v="5753"/>
    <x v="1"/>
    <n v="46"/>
    <x v="0"/>
    <x v="0"/>
    <s v="No"/>
    <n v="50"/>
    <x v="1"/>
    <x v="1"/>
    <s v="Credit Card"/>
    <n v="86.47"/>
    <x v="5687"/>
    <n v="0"/>
    <n v="2"/>
    <x v="0"/>
    <s v="Active Customer"/>
    <x v="0"/>
    <x v="1"/>
  </r>
  <r>
    <x v="5754"/>
    <x v="1"/>
    <n v="53"/>
    <x v="0"/>
    <x v="0"/>
    <s v="Yes"/>
    <n v="20"/>
    <x v="2"/>
    <x v="0"/>
    <s v="Bank Transfer"/>
    <n v="96.66"/>
    <x v="5688"/>
    <n v="7"/>
    <n v="9"/>
    <x v="0"/>
    <s v="Active Customer"/>
    <x v="0"/>
    <x v="1"/>
  </r>
  <r>
    <x v="5755"/>
    <x v="0"/>
    <n v="48"/>
    <x v="0"/>
    <x v="1"/>
    <s v="Yes"/>
    <n v="8"/>
    <x v="2"/>
    <x v="0"/>
    <s v="Bank Transfer"/>
    <n v="75.87"/>
    <x v="5689"/>
    <n v="1"/>
    <n v="8"/>
    <x v="0"/>
    <s v="Active Customer"/>
    <x v="1"/>
    <x v="1"/>
  </r>
  <r>
    <x v="5756"/>
    <x v="0"/>
    <n v="20"/>
    <x v="0"/>
    <x v="1"/>
    <s v="No"/>
    <n v="62"/>
    <x v="0"/>
    <x v="0"/>
    <s v="Electronic Check"/>
    <n v="45.45"/>
    <x v="5690"/>
    <n v="2"/>
    <n v="4"/>
    <x v="0"/>
    <s v="Active Customer"/>
    <x v="0"/>
    <x v="0"/>
  </r>
  <r>
    <x v="5757"/>
    <x v="0"/>
    <n v="58"/>
    <x v="0"/>
    <x v="1"/>
    <s v="No"/>
    <n v="32"/>
    <x v="1"/>
    <x v="0"/>
    <s v="Mailed Check"/>
    <n v="72.849999999999994"/>
    <x v="5691"/>
    <n v="7"/>
    <n v="7"/>
    <x v="0"/>
    <s v="Active Customer"/>
    <x v="0"/>
    <x v="1"/>
  </r>
  <r>
    <x v="5758"/>
    <x v="0"/>
    <n v="36"/>
    <x v="0"/>
    <x v="0"/>
    <s v="No"/>
    <n v="27"/>
    <x v="2"/>
    <x v="0"/>
    <s v="Electronic Check"/>
    <n v="77.760000000000005"/>
    <x v="5692"/>
    <n v="3"/>
    <n v="6"/>
    <x v="0"/>
    <s v="Active Customer"/>
    <x v="0"/>
    <x v="1"/>
  </r>
  <r>
    <x v="5759"/>
    <x v="1"/>
    <n v="60"/>
    <x v="1"/>
    <x v="0"/>
    <s v="No"/>
    <n v="27"/>
    <x v="2"/>
    <x v="1"/>
    <s v="Mailed Check"/>
    <n v="48.17"/>
    <x v="2785"/>
    <n v="5"/>
    <n v="8"/>
    <x v="0"/>
    <s v="Active Customer"/>
    <x v="0"/>
    <x v="0"/>
  </r>
  <r>
    <x v="5760"/>
    <x v="0"/>
    <n v="42"/>
    <x v="0"/>
    <x v="0"/>
    <s v="No"/>
    <n v="53"/>
    <x v="2"/>
    <x v="0"/>
    <s v="Electronic Check"/>
    <n v="57.59"/>
    <x v="5693"/>
    <n v="6"/>
    <n v="10"/>
    <x v="0"/>
    <s v="Active Customer"/>
    <x v="0"/>
    <x v="0"/>
  </r>
  <r>
    <x v="5761"/>
    <x v="0"/>
    <n v="20"/>
    <x v="0"/>
    <x v="0"/>
    <s v="Yes"/>
    <n v="72"/>
    <x v="2"/>
    <x v="0"/>
    <s v="Mailed Check"/>
    <n v="58.01"/>
    <x v="5694"/>
    <n v="0"/>
    <n v="7"/>
    <x v="0"/>
    <s v="Active Customer"/>
    <x v="0"/>
    <x v="0"/>
  </r>
  <r>
    <x v="5762"/>
    <x v="0"/>
    <n v="47"/>
    <x v="0"/>
    <x v="1"/>
    <s v="No"/>
    <n v="67"/>
    <x v="1"/>
    <x v="0"/>
    <s v="Bank Transfer"/>
    <n v="113.06"/>
    <x v="5695"/>
    <n v="0"/>
    <n v="6"/>
    <x v="0"/>
    <s v="Active Customer"/>
    <x v="0"/>
    <x v="1"/>
  </r>
  <r>
    <x v="5763"/>
    <x v="0"/>
    <n v="29"/>
    <x v="0"/>
    <x v="0"/>
    <s v="No"/>
    <n v="40"/>
    <x v="0"/>
    <x v="0"/>
    <s v="Mailed Check"/>
    <n v="39.18"/>
    <x v="5696"/>
    <n v="2"/>
    <n v="4"/>
    <x v="0"/>
    <s v="Active Customer"/>
    <x v="0"/>
    <x v="0"/>
  </r>
  <r>
    <x v="5764"/>
    <x v="0"/>
    <n v="73"/>
    <x v="0"/>
    <x v="0"/>
    <s v="Yes"/>
    <n v="25"/>
    <x v="2"/>
    <x v="0"/>
    <s v="Bank Transfer"/>
    <n v="76.760000000000005"/>
    <x v="5697"/>
    <n v="7"/>
    <n v="1"/>
    <x v="1"/>
    <s v="Lost Customer"/>
    <x v="0"/>
    <x v="1"/>
  </r>
  <r>
    <x v="5765"/>
    <x v="1"/>
    <n v="33"/>
    <x v="0"/>
    <x v="0"/>
    <s v="No"/>
    <n v="24"/>
    <x v="2"/>
    <x v="2"/>
    <s v="Mailed Check"/>
    <n v="0"/>
    <x v="5698"/>
    <n v="3"/>
    <n v="3"/>
    <x v="0"/>
    <s v="Active Customer"/>
    <x v="0"/>
    <x v="2"/>
  </r>
  <r>
    <x v="5766"/>
    <x v="1"/>
    <n v="52"/>
    <x v="0"/>
    <x v="0"/>
    <s v="Yes"/>
    <n v="49"/>
    <x v="2"/>
    <x v="0"/>
    <s v="Electronic Check"/>
    <n v="70.569999999999993"/>
    <x v="5699"/>
    <n v="3"/>
    <n v="8"/>
    <x v="0"/>
    <s v="Active Customer"/>
    <x v="0"/>
    <x v="1"/>
  </r>
  <r>
    <x v="5767"/>
    <x v="1"/>
    <n v="37"/>
    <x v="0"/>
    <x v="1"/>
    <s v="No"/>
    <n v="71"/>
    <x v="1"/>
    <x v="0"/>
    <s v="Bank Transfer"/>
    <n v="118.57"/>
    <x v="5700"/>
    <n v="5"/>
    <n v="8"/>
    <x v="0"/>
    <s v="Active Customer"/>
    <x v="0"/>
    <x v="1"/>
  </r>
  <r>
    <x v="5768"/>
    <x v="1"/>
    <n v="74"/>
    <x v="1"/>
    <x v="1"/>
    <s v="Yes"/>
    <n v="71"/>
    <x v="0"/>
    <x v="0"/>
    <s v="Credit Card"/>
    <n v="67.900000000000006"/>
    <x v="5701"/>
    <n v="6"/>
    <n v="6"/>
    <x v="0"/>
    <s v="Active Customer"/>
    <x v="0"/>
    <x v="0"/>
  </r>
  <r>
    <x v="5769"/>
    <x v="1"/>
    <n v="52"/>
    <x v="0"/>
    <x v="1"/>
    <s v="No"/>
    <n v="15"/>
    <x v="2"/>
    <x v="1"/>
    <s v="Credit Card"/>
    <n v="67.040000000000006"/>
    <x v="5702"/>
    <n v="5"/>
    <n v="6"/>
    <x v="0"/>
    <s v="Active Customer"/>
    <x v="0"/>
    <x v="0"/>
  </r>
  <r>
    <x v="5770"/>
    <x v="1"/>
    <n v="55"/>
    <x v="0"/>
    <x v="0"/>
    <s v="No"/>
    <n v="63"/>
    <x v="1"/>
    <x v="0"/>
    <s v="Credit Card"/>
    <n v="99.6"/>
    <x v="5703"/>
    <n v="0"/>
    <n v="1"/>
    <x v="0"/>
    <s v="Active Customer"/>
    <x v="0"/>
    <x v="1"/>
  </r>
  <r>
    <x v="5771"/>
    <x v="1"/>
    <n v="29"/>
    <x v="0"/>
    <x v="0"/>
    <s v="Yes"/>
    <n v="33"/>
    <x v="1"/>
    <x v="1"/>
    <s v="Mailed Check"/>
    <n v="98.71"/>
    <x v="5704"/>
    <n v="3"/>
    <n v="8"/>
    <x v="0"/>
    <s v="Active Customer"/>
    <x v="0"/>
    <x v="1"/>
  </r>
  <r>
    <x v="5772"/>
    <x v="1"/>
    <n v="64"/>
    <x v="1"/>
    <x v="1"/>
    <s v="Yes"/>
    <n v="22"/>
    <x v="0"/>
    <x v="2"/>
    <s v="Electronic Check"/>
    <n v="0"/>
    <x v="5705"/>
    <n v="1"/>
    <n v="5"/>
    <x v="0"/>
    <s v="Active Customer"/>
    <x v="0"/>
    <x v="2"/>
  </r>
  <r>
    <x v="5773"/>
    <x v="1"/>
    <n v="57"/>
    <x v="0"/>
    <x v="0"/>
    <s v="No"/>
    <n v="22"/>
    <x v="2"/>
    <x v="0"/>
    <s v="Credit Card"/>
    <n v="25.83"/>
    <x v="5706"/>
    <n v="2"/>
    <n v="5"/>
    <x v="0"/>
    <s v="Active Customer"/>
    <x v="0"/>
    <x v="2"/>
  </r>
  <r>
    <x v="5774"/>
    <x v="1"/>
    <n v="20"/>
    <x v="0"/>
    <x v="1"/>
    <s v="Yes"/>
    <n v="60"/>
    <x v="0"/>
    <x v="1"/>
    <s v="Electronic Check"/>
    <n v="49.18"/>
    <x v="5707"/>
    <n v="1"/>
    <n v="8"/>
    <x v="0"/>
    <s v="Active Customer"/>
    <x v="0"/>
    <x v="0"/>
  </r>
  <r>
    <x v="5775"/>
    <x v="1"/>
    <n v="22"/>
    <x v="0"/>
    <x v="1"/>
    <s v="Yes"/>
    <n v="62"/>
    <x v="2"/>
    <x v="1"/>
    <s v="Mailed Check"/>
    <n v="91.12"/>
    <x v="5708"/>
    <n v="1"/>
    <n v="2"/>
    <x v="0"/>
    <s v="Active Customer"/>
    <x v="0"/>
    <x v="1"/>
  </r>
  <r>
    <x v="5776"/>
    <x v="0"/>
    <n v="29"/>
    <x v="0"/>
    <x v="1"/>
    <s v="No"/>
    <n v="5"/>
    <x v="1"/>
    <x v="0"/>
    <s v="Electronic Check"/>
    <n v="76.63"/>
    <x v="5709"/>
    <n v="4"/>
    <n v="4"/>
    <x v="0"/>
    <s v="Active Customer"/>
    <x v="1"/>
    <x v="1"/>
  </r>
  <r>
    <x v="5777"/>
    <x v="1"/>
    <n v="33"/>
    <x v="0"/>
    <x v="1"/>
    <s v="No"/>
    <n v="24"/>
    <x v="1"/>
    <x v="0"/>
    <s v="Bank Transfer"/>
    <n v="50.93"/>
    <x v="5710"/>
    <n v="6"/>
    <n v="1"/>
    <x v="1"/>
    <s v="Lost Customer"/>
    <x v="0"/>
    <x v="0"/>
  </r>
  <r>
    <x v="5778"/>
    <x v="0"/>
    <n v="49"/>
    <x v="0"/>
    <x v="1"/>
    <s v="Yes"/>
    <n v="2"/>
    <x v="0"/>
    <x v="1"/>
    <s v="Credit Card"/>
    <n v="80.11"/>
    <x v="5711"/>
    <n v="7"/>
    <n v="4"/>
    <x v="1"/>
    <s v="Lost Customer"/>
    <x v="1"/>
    <x v="1"/>
  </r>
  <r>
    <x v="5779"/>
    <x v="1"/>
    <n v="18"/>
    <x v="0"/>
    <x v="0"/>
    <s v="Yes"/>
    <n v="67"/>
    <x v="1"/>
    <x v="0"/>
    <s v="Credit Card"/>
    <n v="58.22"/>
    <x v="5712"/>
    <n v="8"/>
    <n v="9"/>
    <x v="0"/>
    <s v="Active Customer"/>
    <x v="0"/>
    <x v="0"/>
  </r>
  <r>
    <x v="5780"/>
    <x v="1"/>
    <n v="36"/>
    <x v="0"/>
    <x v="1"/>
    <s v="No"/>
    <n v="38"/>
    <x v="1"/>
    <x v="0"/>
    <s v="Electronic Check"/>
    <n v="77.680000000000007"/>
    <x v="5713"/>
    <n v="1"/>
    <n v="4"/>
    <x v="0"/>
    <s v="Active Customer"/>
    <x v="0"/>
    <x v="1"/>
  </r>
  <r>
    <x v="5781"/>
    <x v="0"/>
    <n v="68"/>
    <x v="1"/>
    <x v="1"/>
    <s v="No"/>
    <n v="35"/>
    <x v="1"/>
    <x v="2"/>
    <s v="Bank Transfer"/>
    <n v="0"/>
    <x v="5714"/>
    <n v="3"/>
    <n v="7"/>
    <x v="0"/>
    <s v="Active Customer"/>
    <x v="0"/>
    <x v="2"/>
  </r>
  <r>
    <x v="5782"/>
    <x v="0"/>
    <n v="57"/>
    <x v="0"/>
    <x v="0"/>
    <s v="Yes"/>
    <n v="39"/>
    <x v="2"/>
    <x v="1"/>
    <s v="Mailed Check"/>
    <n v="70.47"/>
    <x v="5715"/>
    <n v="5"/>
    <n v="7"/>
    <x v="0"/>
    <s v="Active Customer"/>
    <x v="0"/>
    <x v="1"/>
  </r>
  <r>
    <x v="5783"/>
    <x v="0"/>
    <n v="31"/>
    <x v="0"/>
    <x v="0"/>
    <s v="No"/>
    <n v="63"/>
    <x v="1"/>
    <x v="0"/>
    <s v="Mailed Check"/>
    <n v="97.28"/>
    <x v="5716"/>
    <n v="3"/>
    <n v="6"/>
    <x v="0"/>
    <s v="Active Customer"/>
    <x v="0"/>
    <x v="1"/>
  </r>
  <r>
    <x v="5784"/>
    <x v="1"/>
    <n v="37"/>
    <x v="0"/>
    <x v="0"/>
    <s v="Yes"/>
    <n v="70"/>
    <x v="2"/>
    <x v="1"/>
    <s v="Mailed Check"/>
    <n v="80.459999999999994"/>
    <x v="5717"/>
    <n v="0"/>
    <n v="10"/>
    <x v="0"/>
    <s v="Active Customer"/>
    <x v="0"/>
    <x v="1"/>
  </r>
  <r>
    <x v="5785"/>
    <x v="0"/>
    <n v="63"/>
    <x v="0"/>
    <x v="1"/>
    <s v="No"/>
    <n v="22"/>
    <x v="2"/>
    <x v="0"/>
    <s v="Bank Transfer"/>
    <n v="100.5"/>
    <x v="5718"/>
    <n v="2"/>
    <n v="10"/>
    <x v="0"/>
    <s v="Active Customer"/>
    <x v="0"/>
    <x v="1"/>
  </r>
  <r>
    <x v="5786"/>
    <x v="0"/>
    <n v="27"/>
    <x v="0"/>
    <x v="1"/>
    <s v="No"/>
    <n v="13"/>
    <x v="2"/>
    <x v="0"/>
    <s v="Credit Card"/>
    <n v="88.86"/>
    <x v="5719"/>
    <n v="3"/>
    <n v="6"/>
    <x v="0"/>
    <s v="Active Customer"/>
    <x v="0"/>
    <x v="1"/>
  </r>
  <r>
    <x v="5787"/>
    <x v="1"/>
    <n v="18"/>
    <x v="0"/>
    <x v="1"/>
    <s v="Yes"/>
    <n v="47"/>
    <x v="2"/>
    <x v="0"/>
    <s v="Electronic Check"/>
    <n v="52.06"/>
    <x v="5720"/>
    <n v="1"/>
    <n v="8"/>
    <x v="0"/>
    <s v="Active Customer"/>
    <x v="0"/>
    <x v="0"/>
  </r>
  <r>
    <x v="5788"/>
    <x v="0"/>
    <n v="33"/>
    <x v="0"/>
    <x v="1"/>
    <s v="No"/>
    <n v="11"/>
    <x v="2"/>
    <x v="0"/>
    <s v="Mailed Check"/>
    <n v="69.959999999999994"/>
    <x v="5721"/>
    <n v="1"/>
    <n v="9"/>
    <x v="0"/>
    <s v="Active Customer"/>
    <x v="1"/>
    <x v="0"/>
  </r>
  <r>
    <x v="5789"/>
    <x v="0"/>
    <n v="65"/>
    <x v="0"/>
    <x v="0"/>
    <s v="No"/>
    <n v="9"/>
    <x v="2"/>
    <x v="1"/>
    <s v="Bank Transfer"/>
    <n v="64.45"/>
    <x v="5722"/>
    <n v="2"/>
    <n v="2"/>
    <x v="1"/>
    <s v="Lost Customer"/>
    <x v="1"/>
    <x v="0"/>
  </r>
  <r>
    <x v="5790"/>
    <x v="1"/>
    <n v="18"/>
    <x v="0"/>
    <x v="0"/>
    <s v="Yes"/>
    <n v="27"/>
    <x v="1"/>
    <x v="0"/>
    <s v="Electronic Check"/>
    <n v="114.72"/>
    <x v="5723"/>
    <n v="8"/>
    <n v="3"/>
    <x v="1"/>
    <s v="Lost Customer"/>
    <x v="0"/>
    <x v="1"/>
  </r>
  <r>
    <x v="5791"/>
    <x v="0"/>
    <n v="68"/>
    <x v="0"/>
    <x v="1"/>
    <s v="Yes"/>
    <n v="58"/>
    <x v="2"/>
    <x v="0"/>
    <s v="Mailed Check"/>
    <n v="34.979999999999997"/>
    <x v="5724"/>
    <n v="0"/>
    <n v="4"/>
    <x v="0"/>
    <s v="Active Customer"/>
    <x v="0"/>
    <x v="2"/>
  </r>
  <r>
    <x v="5792"/>
    <x v="0"/>
    <n v="73"/>
    <x v="1"/>
    <x v="1"/>
    <s v="Yes"/>
    <n v="7"/>
    <x v="2"/>
    <x v="1"/>
    <s v="Electronic Check"/>
    <n v="106.44"/>
    <x v="5725"/>
    <n v="6"/>
    <n v="1"/>
    <x v="1"/>
    <s v="Lost Customer"/>
    <x v="1"/>
    <x v="1"/>
  </r>
  <r>
    <x v="5793"/>
    <x v="0"/>
    <n v="68"/>
    <x v="0"/>
    <x v="1"/>
    <s v="No"/>
    <n v="16"/>
    <x v="0"/>
    <x v="1"/>
    <s v="Bank Transfer"/>
    <n v="97.14"/>
    <x v="5726"/>
    <n v="4"/>
    <n v="5"/>
    <x v="0"/>
    <s v="Active Customer"/>
    <x v="0"/>
    <x v="1"/>
  </r>
  <r>
    <x v="5794"/>
    <x v="1"/>
    <n v="58"/>
    <x v="0"/>
    <x v="1"/>
    <s v="Yes"/>
    <n v="32"/>
    <x v="2"/>
    <x v="0"/>
    <s v="Bank Transfer"/>
    <n v="95.23"/>
    <x v="5727"/>
    <n v="2"/>
    <n v="8"/>
    <x v="0"/>
    <s v="Active Customer"/>
    <x v="0"/>
    <x v="1"/>
  </r>
  <r>
    <x v="5795"/>
    <x v="1"/>
    <n v="41"/>
    <x v="0"/>
    <x v="1"/>
    <s v="Yes"/>
    <n v="39"/>
    <x v="0"/>
    <x v="0"/>
    <s v="Credit Card"/>
    <n v="65.41"/>
    <x v="5728"/>
    <n v="5"/>
    <n v="7"/>
    <x v="0"/>
    <s v="Active Customer"/>
    <x v="0"/>
    <x v="0"/>
  </r>
  <r>
    <x v="5796"/>
    <x v="1"/>
    <n v="26"/>
    <x v="0"/>
    <x v="1"/>
    <s v="Yes"/>
    <n v="32"/>
    <x v="1"/>
    <x v="1"/>
    <s v="Mailed Check"/>
    <n v="101.71"/>
    <x v="5729"/>
    <n v="4"/>
    <n v="4"/>
    <x v="0"/>
    <s v="Active Customer"/>
    <x v="0"/>
    <x v="1"/>
  </r>
  <r>
    <x v="5797"/>
    <x v="1"/>
    <n v="60"/>
    <x v="1"/>
    <x v="0"/>
    <s v="No"/>
    <n v="43"/>
    <x v="2"/>
    <x v="1"/>
    <s v="Credit Card"/>
    <n v="63.69"/>
    <x v="5730"/>
    <n v="8"/>
    <n v="4"/>
    <x v="1"/>
    <s v="Lost Customer"/>
    <x v="0"/>
    <x v="0"/>
  </r>
  <r>
    <x v="5798"/>
    <x v="1"/>
    <n v="29"/>
    <x v="0"/>
    <x v="1"/>
    <s v="Yes"/>
    <n v="21"/>
    <x v="2"/>
    <x v="2"/>
    <s v="Mailed Check"/>
    <n v="0"/>
    <x v="5731"/>
    <n v="1"/>
    <n v="10"/>
    <x v="0"/>
    <s v="Active Customer"/>
    <x v="0"/>
    <x v="2"/>
  </r>
  <r>
    <x v="5799"/>
    <x v="0"/>
    <n v="71"/>
    <x v="1"/>
    <x v="0"/>
    <s v="Yes"/>
    <n v="61"/>
    <x v="2"/>
    <x v="2"/>
    <s v="Bank Transfer"/>
    <n v="0"/>
    <x v="5732"/>
    <n v="1"/>
    <n v="7"/>
    <x v="0"/>
    <s v="Active Customer"/>
    <x v="0"/>
    <x v="2"/>
  </r>
  <r>
    <x v="5800"/>
    <x v="1"/>
    <n v="50"/>
    <x v="0"/>
    <x v="0"/>
    <s v="No"/>
    <n v="34"/>
    <x v="1"/>
    <x v="0"/>
    <s v="Credit Card"/>
    <n v="34.82"/>
    <x v="5733"/>
    <n v="2"/>
    <n v="8"/>
    <x v="0"/>
    <s v="Active Customer"/>
    <x v="0"/>
    <x v="2"/>
  </r>
  <r>
    <x v="5801"/>
    <x v="0"/>
    <n v="58"/>
    <x v="0"/>
    <x v="1"/>
    <s v="No"/>
    <n v="37"/>
    <x v="2"/>
    <x v="2"/>
    <s v="Mailed Check"/>
    <n v="0"/>
    <x v="5734"/>
    <n v="6"/>
    <n v="9"/>
    <x v="0"/>
    <s v="Active Customer"/>
    <x v="0"/>
    <x v="2"/>
  </r>
  <r>
    <x v="5802"/>
    <x v="1"/>
    <n v="74"/>
    <x v="1"/>
    <x v="0"/>
    <s v="No"/>
    <n v="57"/>
    <x v="2"/>
    <x v="1"/>
    <s v="Credit Card"/>
    <n v="83.93"/>
    <x v="5735"/>
    <n v="0"/>
    <n v="4"/>
    <x v="0"/>
    <s v="Active Customer"/>
    <x v="0"/>
    <x v="1"/>
  </r>
  <r>
    <x v="5803"/>
    <x v="1"/>
    <n v="39"/>
    <x v="0"/>
    <x v="0"/>
    <s v="No"/>
    <n v="27"/>
    <x v="0"/>
    <x v="1"/>
    <s v="Mailed Check"/>
    <n v="64.510000000000005"/>
    <x v="5736"/>
    <n v="7"/>
    <n v="1"/>
    <x v="1"/>
    <s v="Lost Customer"/>
    <x v="0"/>
    <x v="0"/>
  </r>
  <r>
    <x v="5804"/>
    <x v="1"/>
    <n v="49"/>
    <x v="0"/>
    <x v="0"/>
    <s v="Yes"/>
    <n v="8"/>
    <x v="2"/>
    <x v="1"/>
    <s v="Credit Card"/>
    <n v="92.82"/>
    <x v="5737"/>
    <n v="6"/>
    <n v="4"/>
    <x v="1"/>
    <s v="Lost Customer"/>
    <x v="1"/>
    <x v="1"/>
  </r>
  <r>
    <x v="5805"/>
    <x v="1"/>
    <n v="47"/>
    <x v="0"/>
    <x v="0"/>
    <s v="No"/>
    <n v="39"/>
    <x v="2"/>
    <x v="1"/>
    <s v="Mailed Check"/>
    <n v="62.27"/>
    <x v="5738"/>
    <n v="7"/>
    <n v="5"/>
    <x v="0"/>
    <s v="Active Customer"/>
    <x v="0"/>
    <x v="0"/>
  </r>
  <r>
    <x v="5806"/>
    <x v="0"/>
    <n v="24"/>
    <x v="0"/>
    <x v="1"/>
    <s v="Yes"/>
    <n v="35"/>
    <x v="1"/>
    <x v="0"/>
    <s v="Mailed Check"/>
    <n v="78.95"/>
    <x v="5739"/>
    <n v="7"/>
    <n v="4"/>
    <x v="1"/>
    <s v="Lost Customer"/>
    <x v="0"/>
    <x v="1"/>
  </r>
  <r>
    <x v="5807"/>
    <x v="0"/>
    <n v="54"/>
    <x v="0"/>
    <x v="0"/>
    <s v="No"/>
    <n v="6"/>
    <x v="2"/>
    <x v="2"/>
    <s v="Electronic Check"/>
    <n v="0"/>
    <x v="5740"/>
    <n v="4"/>
    <n v="9"/>
    <x v="0"/>
    <s v="Active Customer"/>
    <x v="1"/>
    <x v="2"/>
  </r>
  <r>
    <x v="5808"/>
    <x v="1"/>
    <n v="26"/>
    <x v="0"/>
    <x v="1"/>
    <s v="No"/>
    <n v="60"/>
    <x v="2"/>
    <x v="1"/>
    <s v="Bank Transfer"/>
    <n v="62.96"/>
    <x v="5741"/>
    <n v="2"/>
    <n v="6"/>
    <x v="0"/>
    <s v="Active Customer"/>
    <x v="0"/>
    <x v="0"/>
  </r>
  <r>
    <x v="5809"/>
    <x v="1"/>
    <n v="19"/>
    <x v="0"/>
    <x v="0"/>
    <s v="No"/>
    <n v="27"/>
    <x v="0"/>
    <x v="0"/>
    <s v="Electronic Check"/>
    <n v="117.03"/>
    <x v="5742"/>
    <n v="8"/>
    <n v="8"/>
    <x v="0"/>
    <s v="Active Customer"/>
    <x v="0"/>
    <x v="1"/>
  </r>
  <r>
    <x v="5810"/>
    <x v="1"/>
    <n v="64"/>
    <x v="0"/>
    <x v="1"/>
    <s v="Yes"/>
    <n v="11"/>
    <x v="2"/>
    <x v="1"/>
    <s v="Mailed Check"/>
    <n v="24.36"/>
    <x v="5743"/>
    <n v="6"/>
    <n v="6"/>
    <x v="0"/>
    <s v="Active Customer"/>
    <x v="1"/>
    <x v="2"/>
  </r>
  <r>
    <x v="5811"/>
    <x v="1"/>
    <n v="21"/>
    <x v="0"/>
    <x v="0"/>
    <s v="No"/>
    <n v="8"/>
    <x v="0"/>
    <x v="0"/>
    <s v="Credit Card"/>
    <n v="54.02"/>
    <x v="5744"/>
    <n v="1"/>
    <n v="8"/>
    <x v="0"/>
    <s v="Active Customer"/>
    <x v="1"/>
    <x v="0"/>
  </r>
  <r>
    <x v="5812"/>
    <x v="0"/>
    <n v="18"/>
    <x v="0"/>
    <x v="0"/>
    <s v="No"/>
    <n v="12"/>
    <x v="0"/>
    <x v="0"/>
    <s v="Electronic Check"/>
    <n v="52.86"/>
    <x v="5745"/>
    <n v="7"/>
    <n v="7"/>
    <x v="0"/>
    <s v="Active Customer"/>
    <x v="1"/>
    <x v="0"/>
  </r>
  <r>
    <x v="5813"/>
    <x v="0"/>
    <n v="75"/>
    <x v="0"/>
    <x v="1"/>
    <s v="No"/>
    <n v="46"/>
    <x v="2"/>
    <x v="1"/>
    <s v="Bank Transfer"/>
    <n v="42.73"/>
    <x v="5746"/>
    <n v="6"/>
    <n v="2"/>
    <x v="1"/>
    <s v="Lost Customer"/>
    <x v="0"/>
    <x v="0"/>
  </r>
  <r>
    <x v="5814"/>
    <x v="0"/>
    <n v="69"/>
    <x v="1"/>
    <x v="0"/>
    <s v="No"/>
    <n v="13"/>
    <x v="2"/>
    <x v="2"/>
    <s v="Credit Card"/>
    <n v="0"/>
    <x v="5747"/>
    <n v="5"/>
    <n v="5"/>
    <x v="1"/>
    <s v="Lost Customer"/>
    <x v="0"/>
    <x v="2"/>
  </r>
  <r>
    <x v="5815"/>
    <x v="1"/>
    <n v="29"/>
    <x v="0"/>
    <x v="1"/>
    <s v="No"/>
    <n v="23"/>
    <x v="1"/>
    <x v="1"/>
    <s v="Mailed Check"/>
    <n v="36.49"/>
    <x v="5748"/>
    <n v="5"/>
    <n v="5"/>
    <x v="0"/>
    <s v="Active Customer"/>
    <x v="0"/>
    <x v="0"/>
  </r>
  <r>
    <x v="5816"/>
    <x v="1"/>
    <n v="68"/>
    <x v="1"/>
    <x v="1"/>
    <s v="No"/>
    <n v="34"/>
    <x v="0"/>
    <x v="2"/>
    <s v="Electronic Check"/>
    <n v="0"/>
    <x v="5749"/>
    <n v="7"/>
    <n v="6"/>
    <x v="0"/>
    <s v="Active Customer"/>
    <x v="0"/>
    <x v="2"/>
  </r>
  <r>
    <x v="5817"/>
    <x v="1"/>
    <n v="33"/>
    <x v="0"/>
    <x v="1"/>
    <s v="Yes"/>
    <n v="62"/>
    <x v="2"/>
    <x v="2"/>
    <s v="Bank Transfer"/>
    <n v="0"/>
    <x v="5750"/>
    <n v="7"/>
    <n v="3"/>
    <x v="1"/>
    <s v="Lost Customer"/>
    <x v="0"/>
    <x v="2"/>
  </r>
  <r>
    <x v="5818"/>
    <x v="1"/>
    <n v="59"/>
    <x v="0"/>
    <x v="1"/>
    <s v="Yes"/>
    <n v="17"/>
    <x v="2"/>
    <x v="1"/>
    <s v="Credit Card"/>
    <n v="115.63"/>
    <x v="5751"/>
    <n v="2"/>
    <n v="1"/>
    <x v="1"/>
    <s v="Lost Customer"/>
    <x v="0"/>
    <x v="1"/>
  </r>
  <r>
    <x v="5819"/>
    <x v="0"/>
    <n v="63"/>
    <x v="0"/>
    <x v="0"/>
    <s v="No"/>
    <n v="32"/>
    <x v="2"/>
    <x v="1"/>
    <s v="Bank Transfer"/>
    <n v="89.11"/>
    <x v="5752"/>
    <n v="0"/>
    <n v="4"/>
    <x v="0"/>
    <s v="Active Customer"/>
    <x v="0"/>
    <x v="1"/>
  </r>
  <r>
    <x v="5820"/>
    <x v="1"/>
    <n v="54"/>
    <x v="0"/>
    <x v="0"/>
    <s v="Yes"/>
    <n v="16"/>
    <x v="2"/>
    <x v="1"/>
    <s v="Bank Transfer"/>
    <n v="37.46"/>
    <x v="5753"/>
    <n v="1"/>
    <n v="8"/>
    <x v="0"/>
    <s v="Active Customer"/>
    <x v="0"/>
    <x v="0"/>
  </r>
  <r>
    <x v="5821"/>
    <x v="1"/>
    <n v="61"/>
    <x v="0"/>
    <x v="1"/>
    <s v="Yes"/>
    <n v="49"/>
    <x v="2"/>
    <x v="0"/>
    <s v="Mailed Check"/>
    <n v="44.8"/>
    <x v="5754"/>
    <n v="1"/>
    <n v="9"/>
    <x v="0"/>
    <s v="Active Customer"/>
    <x v="0"/>
    <x v="0"/>
  </r>
  <r>
    <x v="5822"/>
    <x v="1"/>
    <n v="25"/>
    <x v="0"/>
    <x v="1"/>
    <s v="Yes"/>
    <n v="31"/>
    <x v="2"/>
    <x v="0"/>
    <s v="Credit Card"/>
    <n v="110.78"/>
    <x v="5755"/>
    <n v="0"/>
    <n v="7"/>
    <x v="0"/>
    <s v="Active Customer"/>
    <x v="0"/>
    <x v="1"/>
  </r>
  <r>
    <x v="5823"/>
    <x v="0"/>
    <n v="49"/>
    <x v="0"/>
    <x v="1"/>
    <s v="Yes"/>
    <n v="22"/>
    <x v="1"/>
    <x v="0"/>
    <s v="Electronic Check"/>
    <n v="112.1"/>
    <x v="5756"/>
    <n v="7"/>
    <n v="2"/>
    <x v="1"/>
    <s v="Lost Customer"/>
    <x v="0"/>
    <x v="1"/>
  </r>
  <r>
    <x v="5824"/>
    <x v="0"/>
    <n v="57"/>
    <x v="0"/>
    <x v="0"/>
    <s v="No"/>
    <n v="1"/>
    <x v="2"/>
    <x v="0"/>
    <s v="Credit Card"/>
    <n v="42.9"/>
    <x v="5757"/>
    <n v="0"/>
    <n v="4"/>
    <x v="1"/>
    <s v="Lost Customer"/>
    <x v="1"/>
    <x v="0"/>
  </r>
  <r>
    <x v="5825"/>
    <x v="0"/>
    <n v="74"/>
    <x v="1"/>
    <x v="1"/>
    <s v="Yes"/>
    <n v="16"/>
    <x v="2"/>
    <x v="1"/>
    <s v="Credit Card"/>
    <n v="111.69"/>
    <x v="5758"/>
    <n v="7"/>
    <n v="5"/>
    <x v="1"/>
    <s v="Lost Customer"/>
    <x v="0"/>
    <x v="1"/>
  </r>
  <r>
    <x v="5826"/>
    <x v="1"/>
    <n v="48"/>
    <x v="0"/>
    <x v="1"/>
    <s v="No"/>
    <n v="52"/>
    <x v="1"/>
    <x v="1"/>
    <s v="Electronic Check"/>
    <n v="49.66"/>
    <x v="5759"/>
    <n v="4"/>
    <n v="7"/>
    <x v="0"/>
    <s v="Active Customer"/>
    <x v="0"/>
    <x v="0"/>
  </r>
  <r>
    <x v="5827"/>
    <x v="0"/>
    <n v="36"/>
    <x v="0"/>
    <x v="1"/>
    <s v="Yes"/>
    <n v="19"/>
    <x v="2"/>
    <x v="1"/>
    <s v="Electronic Check"/>
    <n v="80.66"/>
    <x v="5760"/>
    <n v="8"/>
    <n v="8"/>
    <x v="0"/>
    <s v="Active Customer"/>
    <x v="0"/>
    <x v="1"/>
  </r>
  <r>
    <x v="5828"/>
    <x v="0"/>
    <n v="52"/>
    <x v="0"/>
    <x v="1"/>
    <s v="Yes"/>
    <n v="62"/>
    <x v="1"/>
    <x v="1"/>
    <s v="Bank Transfer"/>
    <n v="90.95"/>
    <x v="5761"/>
    <n v="5"/>
    <n v="9"/>
    <x v="0"/>
    <s v="Active Customer"/>
    <x v="0"/>
    <x v="1"/>
  </r>
  <r>
    <x v="5829"/>
    <x v="0"/>
    <n v="23"/>
    <x v="0"/>
    <x v="1"/>
    <s v="No"/>
    <n v="30"/>
    <x v="1"/>
    <x v="1"/>
    <s v="Electronic Check"/>
    <n v="34.9"/>
    <x v="5762"/>
    <n v="2"/>
    <n v="4"/>
    <x v="0"/>
    <s v="Active Customer"/>
    <x v="0"/>
    <x v="2"/>
  </r>
  <r>
    <x v="5830"/>
    <x v="1"/>
    <n v="20"/>
    <x v="0"/>
    <x v="1"/>
    <s v="Yes"/>
    <n v="46"/>
    <x v="2"/>
    <x v="0"/>
    <s v="Bank Transfer"/>
    <n v="89.09"/>
    <x v="5763"/>
    <n v="1"/>
    <n v="1"/>
    <x v="0"/>
    <s v="Active Customer"/>
    <x v="0"/>
    <x v="1"/>
  </r>
  <r>
    <x v="5831"/>
    <x v="1"/>
    <n v="42"/>
    <x v="0"/>
    <x v="1"/>
    <s v="No"/>
    <n v="16"/>
    <x v="2"/>
    <x v="1"/>
    <s v="Electronic Check"/>
    <n v="52.45"/>
    <x v="5764"/>
    <n v="0"/>
    <n v="6"/>
    <x v="0"/>
    <s v="Active Customer"/>
    <x v="0"/>
    <x v="0"/>
  </r>
  <r>
    <x v="5832"/>
    <x v="0"/>
    <n v="29"/>
    <x v="0"/>
    <x v="0"/>
    <s v="Yes"/>
    <n v="9"/>
    <x v="1"/>
    <x v="0"/>
    <s v="Credit Card"/>
    <n v="60.94"/>
    <x v="5765"/>
    <n v="2"/>
    <n v="1"/>
    <x v="0"/>
    <s v="Active Customer"/>
    <x v="1"/>
    <x v="0"/>
  </r>
  <r>
    <x v="5833"/>
    <x v="0"/>
    <n v="53"/>
    <x v="0"/>
    <x v="0"/>
    <s v="Yes"/>
    <n v="26"/>
    <x v="2"/>
    <x v="1"/>
    <s v="Mailed Check"/>
    <n v="32.340000000000003"/>
    <x v="5766"/>
    <n v="3"/>
    <n v="5"/>
    <x v="0"/>
    <s v="Active Customer"/>
    <x v="0"/>
    <x v="2"/>
  </r>
  <r>
    <x v="5834"/>
    <x v="1"/>
    <n v="19"/>
    <x v="0"/>
    <x v="1"/>
    <s v="No"/>
    <n v="13"/>
    <x v="2"/>
    <x v="0"/>
    <s v="Electronic Check"/>
    <n v="89.93"/>
    <x v="5767"/>
    <n v="1"/>
    <n v="8"/>
    <x v="0"/>
    <s v="Active Customer"/>
    <x v="0"/>
    <x v="1"/>
  </r>
  <r>
    <x v="5835"/>
    <x v="0"/>
    <n v="71"/>
    <x v="0"/>
    <x v="1"/>
    <s v="Yes"/>
    <n v="54"/>
    <x v="2"/>
    <x v="0"/>
    <s v="Bank Transfer"/>
    <n v="74.58"/>
    <x v="5768"/>
    <n v="6"/>
    <n v="3"/>
    <x v="1"/>
    <s v="Lost Customer"/>
    <x v="0"/>
    <x v="1"/>
  </r>
  <r>
    <x v="5836"/>
    <x v="0"/>
    <n v="45"/>
    <x v="0"/>
    <x v="1"/>
    <s v="Yes"/>
    <n v="27"/>
    <x v="2"/>
    <x v="1"/>
    <s v="Credit Card"/>
    <n v="59.31"/>
    <x v="5769"/>
    <n v="5"/>
    <n v="9"/>
    <x v="0"/>
    <s v="Active Customer"/>
    <x v="0"/>
    <x v="0"/>
  </r>
  <r>
    <x v="5837"/>
    <x v="0"/>
    <n v="39"/>
    <x v="0"/>
    <x v="0"/>
    <s v="No"/>
    <n v="13"/>
    <x v="2"/>
    <x v="1"/>
    <s v="Bank Transfer"/>
    <n v="78.569999999999993"/>
    <x v="5770"/>
    <n v="8"/>
    <n v="7"/>
    <x v="0"/>
    <s v="Active Customer"/>
    <x v="0"/>
    <x v="1"/>
  </r>
  <r>
    <x v="5838"/>
    <x v="1"/>
    <n v="57"/>
    <x v="0"/>
    <x v="0"/>
    <s v="Yes"/>
    <n v="39"/>
    <x v="2"/>
    <x v="0"/>
    <s v="Bank Transfer"/>
    <n v="52.55"/>
    <x v="5771"/>
    <n v="3"/>
    <n v="8"/>
    <x v="0"/>
    <s v="Active Customer"/>
    <x v="0"/>
    <x v="0"/>
  </r>
  <r>
    <x v="5839"/>
    <x v="0"/>
    <n v="70"/>
    <x v="1"/>
    <x v="0"/>
    <s v="Yes"/>
    <n v="48"/>
    <x v="2"/>
    <x v="2"/>
    <s v="Bank Transfer"/>
    <n v="0"/>
    <x v="5772"/>
    <n v="2"/>
    <n v="4"/>
    <x v="0"/>
    <s v="Active Customer"/>
    <x v="0"/>
    <x v="2"/>
  </r>
  <r>
    <x v="5840"/>
    <x v="0"/>
    <n v="72"/>
    <x v="1"/>
    <x v="0"/>
    <s v="Yes"/>
    <n v="17"/>
    <x v="0"/>
    <x v="0"/>
    <s v="Bank Transfer"/>
    <n v="59.37"/>
    <x v="5773"/>
    <n v="3"/>
    <n v="1"/>
    <x v="0"/>
    <s v="Active Customer"/>
    <x v="0"/>
    <x v="0"/>
  </r>
  <r>
    <x v="5841"/>
    <x v="0"/>
    <n v="32"/>
    <x v="0"/>
    <x v="1"/>
    <s v="Yes"/>
    <n v="63"/>
    <x v="0"/>
    <x v="0"/>
    <s v="Electronic Check"/>
    <n v="112.44"/>
    <x v="5774"/>
    <n v="0"/>
    <n v="6"/>
    <x v="0"/>
    <s v="Active Customer"/>
    <x v="0"/>
    <x v="1"/>
  </r>
  <r>
    <x v="5842"/>
    <x v="1"/>
    <n v="18"/>
    <x v="0"/>
    <x v="1"/>
    <s v="Yes"/>
    <n v="11"/>
    <x v="2"/>
    <x v="1"/>
    <s v="Electronic Check"/>
    <n v="31.08"/>
    <x v="5775"/>
    <n v="0"/>
    <n v="6"/>
    <x v="0"/>
    <s v="Active Customer"/>
    <x v="1"/>
    <x v="2"/>
  </r>
  <r>
    <x v="5843"/>
    <x v="1"/>
    <n v="39"/>
    <x v="0"/>
    <x v="1"/>
    <s v="No"/>
    <n v="66"/>
    <x v="0"/>
    <x v="1"/>
    <s v="Electronic Check"/>
    <n v="85.76"/>
    <x v="5776"/>
    <n v="5"/>
    <n v="4"/>
    <x v="0"/>
    <s v="Active Customer"/>
    <x v="0"/>
    <x v="1"/>
  </r>
  <r>
    <x v="5844"/>
    <x v="1"/>
    <n v="43"/>
    <x v="0"/>
    <x v="0"/>
    <s v="No"/>
    <n v="17"/>
    <x v="2"/>
    <x v="1"/>
    <s v="Credit Card"/>
    <n v="82.72"/>
    <x v="5777"/>
    <n v="0"/>
    <n v="7"/>
    <x v="0"/>
    <s v="Active Customer"/>
    <x v="0"/>
    <x v="1"/>
  </r>
  <r>
    <x v="5845"/>
    <x v="1"/>
    <n v="73"/>
    <x v="1"/>
    <x v="1"/>
    <s v="No"/>
    <n v="25"/>
    <x v="1"/>
    <x v="0"/>
    <s v="Credit Card"/>
    <n v="38.22"/>
    <x v="1838"/>
    <n v="6"/>
    <n v="4"/>
    <x v="1"/>
    <s v="Lost Customer"/>
    <x v="0"/>
    <x v="0"/>
  </r>
  <r>
    <x v="5846"/>
    <x v="1"/>
    <n v="62"/>
    <x v="1"/>
    <x v="1"/>
    <s v="No"/>
    <n v="33"/>
    <x v="2"/>
    <x v="0"/>
    <s v="Electronic Check"/>
    <n v="87.22"/>
    <x v="5778"/>
    <n v="4"/>
    <n v="3"/>
    <x v="0"/>
    <s v="Active Customer"/>
    <x v="0"/>
    <x v="1"/>
  </r>
  <r>
    <x v="5847"/>
    <x v="1"/>
    <n v="47"/>
    <x v="0"/>
    <x v="1"/>
    <s v="No"/>
    <n v="23"/>
    <x v="2"/>
    <x v="0"/>
    <s v="Credit Card"/>
    <n v="65.819999999999993"/>
    <x v="5779"/>
    <n v="0"/>
    <n v="6"/>
    <x v="0"/>
    <s v="Active Customer"/>
    <x v="0"/>
    <x v="0"/>
  </r>
  <r>
    <x v="5848"/>
    <x v="0"/>
    <n v="28"/>
    <x v="0"/>
    <x v="1"/>
    <s v="Yes"/>
    <n v="42"/>
    <x v="2"/>
    <x v="1"/>
    <s v="Bank Transfer"/>
    <n v="60.22"/>
    <x v="5780"/>
    <n v="7"/>
    <n v="9"/>
    <x v="0"/>
    <s v="Active Customer"/>
    <x v="0"/>
    <x v="0"/>
  </r>
  <r>
    <x v="5849"/>
    <x v="1"/>
    <n v="44"/>
    <x v="0"/>
    <x v="1"/>
    <s v="Yes"/>
    <n v="63"/>
    <x v="0"/>
    <x v="1"/>
    <s v="Credit Card"/>
    <n v="86.73"/>
    <x v="5781"/>
    <n v="1"/>
    <n v="3"/>
    <x v="0"/>
    <s v="Active Customer"/>
    <x v="0"/>
    <x v="1"/>
  </r>
  <r>
    <x v="5850"/>
    <x v="0"/>
    <n v="74"/>
    <x v="1"/>
    <x v="1"/>
    <s v="Yes"/>
    <n v="62"/>
    <x v="2"/>
    <x v="1"/>
    <s v="Credit Card"/>
    <n v="80.400000000000006"/>
    <x v="5782"/>
    <n v="5"/>
    <n v="1"/>
    <x v="0"/>
    <s v="Active Customer"/>
    <x v="0"/>
    <x v="1"/>
  </r>
  <r>
    <x v="5851"/>
    <x v="1"/>
    <n v="53"/>
    <x v="0"/>
    <x v="0"/>
    <s v="No"/>
    <n v="38"/>
    <x v="2"/>
    <x v="2"/>
    <s v="Credit Card"/>
    <n v="0"/>
    <x v="5783"/>
    <n v="8"/>
    <n v="8"/>
    <x v="0"/>
    <s v="Active Customer"/>
    <x v="0"/>
    <x v="2"/>
  </r>
  <r>
    <x v="5852"/>
    <x v="0"/>
    <n v="35"/>
    <x v="0"/>
    <x v="0"/>
    <s v="No"/>
    <n v="71"/>
    <x v="1"/>
    <x v="0"/>
    <s v="Credit Card"/>
    <n v="71.819999999999993"/>
    <x v="5784"/>
    <n v="7"/>
    <n v="4"/>
    <x v="1"/>
    <s v="Lost Customer"/>
    <x v="0"/>
    <x v="1"/>
  </r>
  <r>
    <x v="5853"/>
    <x v="0"/>
    <n v="29"/>
    <x v="0"/>
    <x v="1"/>
    <s v="No"/>
    <n v="24"/>
    <x v="2"/>
    <x v="0"/>
    <s v="Bank Transfer"/>
    <n v="77.7"/>
    <x v="5785"/>
    <n v="7"/>
    <n v="1"/>
    <x v="1"/>
    <s v="Lost Customer"/>
    <x v="0"/>
    <x v="1"/>
  </r>
  <r>
    <x v="5854"/>
    <x v="0"/>
    <n v="42"/>
    <x v="0"/>
    <x v="0"/>
    <s v="Yes"/>
    <n v="72"/>
    <x v="2"/>
    <x v="1"/>
    <s v="Electronic Check"/>
    <n v="95.08"/>
    <x v="5786"/>
    <n v="2"/>
    <n v="8"/>
    <x v="0"/>
    <s v="Active Customer"/>
    <x v="0"/>
    <x v="1"/>
  </r>
  <r>
    <x v="5855"/>
    <x v="0"/>
    <n v="58"/>
    <x v="0"/>
    <x v="0"/>
    <s v="No"/>
    <n v="5"/>
    <x v="1"/>
    <x v="1"/>
    <s v="Credit Card"/>
    <n v="119.16"/>
    <x v="5787"/>
    <n v="3"/>
    <n v="9"/>
    <x v="0"/>
    <s v="Active Customer"/>
    <x v="1"/>
    <x v="1"/>
  </r>
  <r>
    <x v="5856"/>
    <x v="0"/>
    <n v="35"/>
    <x v="0"/>
    <x v="1"/>
    <s v="Yes"/>
    <n v="7"/>
    <x v="2"/>
    <x v="1"/>
    <s v="Credit Card"/>
    <n v="106.18"/>
    <x v="5788"/>
    <n v="8"/>
    <n v="4"/>
    <x v="1"/>
    <s v="Lost Customer"/>
    <x v="1"/>
    <x v="1"/>
  </r>
  <r>
    <x v="5857"/>
    <x v="1"/>
    <n v="70"/>
    <x v="1"/>
    <x v="0"/>
    <s v="Yes"/>
    <n v="68"/>
    <x v="0"/>
    <x v="1"/>
    <s v="Mailed Check"/>
    <n v="107.93"/>
    <x v="5789"/>
    <n v="1"/>
    <n v="8"/>
    <x v="0"/>
    <s v="Active Customer"/>
    <x v="0"/>
    <x v="1"/>
  </r>
  <r>
    <x v="5858"/>
    <x v="1"/>
    <n v="39"/>
    <x v="0"/>
    <x v="1"/>
    <s v="No"/>
    <n v="6"/>
    <x v="2"/>
    <x v="1"/>
    <s v="Electronic Check"/>
    <n v="52.76"/>
    <x v="5790"/>
    <n v="5"/>
    <n v="6"/>
    <x v="0"/>
    <s v="Active Customer"/>
    <x v="1"/>
    <x v="0"/>
  </r>
  <r>
    <x v="5859"/>
    <x v="0"/>
    <n v="68"/>
    <x v="1"/>
    <x v="0"/>
    <s v="Yes"/>
    <n v="60"/>
    <x v="0"/>
    <x v="1"/>
    <s v="Electronic Check"/>
    <n v="50.97"/>
    <x v="5791"/>
    <n v="5"/>
    <n v="3"/>
    <x v="0"/>
    <s v="Active Customer"/>
    <x v="0"/>
    <x v="0"/>
  </r>
  <r>
    <x v="5860"/>
    <x v="0"/>
    <n v="57"/>
    <x v="0"/>
    <x v="0"/>
    <s v="Yes"/>
    <n v="23"/>
    <x v="2"/>
    <x v="2"/>
    <s v="Credit Card"/>
    <n v="0"/>
    <x v="5792"/>
    <n v="8"/>
    <n v="1"/>
    <x v="1"/>
    <s v="Lost Customer"/>
    <x v="0"/>
    <x v="2"/>
  </r>
  <r>
    <x v="5861"/>
    <x v="1"/>
    <n v="51"/>
    <x v="0"/>
    <x v="0"/>
    <s v="No"/>
    <n v="12"/>
    <x v="1"/>
    <x v="1"/>
    <s v="Electronic Check"/>
    <n v="93.53"/>
    <x v="5793"/>
    <n v="1"/>
    <n v="3"/>
    <x v="0"/>
    <s v="Active Customer"/>
    <x v="1"/>
    <x v="1"/>
  </r>
  <r>
    <x v="5862"/>
    <x v="0"/>
    <n v="61"/>
    <x v="0"/>
    <x v="1"/>
    <s v="Yes"/>
    <n v="57"/>
    <x v="2"/>
    <x v="1"/>
    <s v="Credit Card"/>
    <n v="24.62"/>
    <x v="5794"/>
    <n v="2"/>
    <n v="10"/>
    <x v="0"/>
    <s v="Active Customer"/>
    <x v="0"/>
    <x v="2"/>
  </r>
  <r>
    <x v="5863"/>
    <x v="0"/>
    <n v="32"/>
    <x v="0"/>
    <x v="0"/>
    <s v="Yes"/>
    <n v="28"/>
    <x v="2"/>
    <x v="1"/>
    <s v="Electronic Check"/>
    <n v="45.61"/>
    <x v="5795"/>
    <n v="1"/>
    <n v="8"/>
    <x v="0"/>
    <s v="Active Customer"/>
    <x v="0"/>
    <x v="0"/>
  </r>
  <r>
    <x v="5864"/>
    <x v="0"/>
    <n v="57"/>
    <x v="0"/>
    <x v="1"/>
    <s v="Yes"/>
    <n v="9"/>
    <x v="2"/>
    <x v="2"/>
    <s v="Credit Card"/>
    <n v="0"/>
    <x v="4520"/>
    <n v="1"/>
    <n v="4"/>
    <x v="1"/>
    <s v="Lost Customer"/>
    <x v="1"/>
    <x v="2"/>
  </r>
  <r>
    <x v="5865"/>
    <x v="1"/>
    <n v="72"/>
    <x v="0"/>
    <x v="0"/>
    <s v="Yes"/>
    <n v="51"/>
    <x v="2"/>
    <x v="2"/>
    <s v="Mailed Check"/>
    <n v="0"/>
    <x v="5796"/>
    <n v="4"/>
    <n v="3"/>
    <x v="0"/>
    <s v="Active Customer"/>
    <x v="0"/>
    <x v="2"/>
  </r>
  <r>
    <x v="5866"/>
    <x v="1"/>
    <n v="56"/>
    <x v="0"/>
    <x v="0"/>
    <s v="Yes"/>
    <n v="50"/>
    <x v="2"/>
    <x v="0"/>
    <s v="Mailed Check"/>
    <n v="23.17"/>
    <x v="5797"/>
    <n v="3"/>
    <n v="6"/>
    <x v="0"/>
    <s v="Active Customer"/>
    <x v="0"/>
    <x v="2"/>
  </r>
  <r>
    <x v="5867"/>
    <x v="0"/>
    <n v="57"/>
    <x v="0"/>
    <x v="1"/>
    <s v="No"/>
    <n v="65"/>
    <x v="2"/>
    <x v="1"/>
    <s v="Bank Transfer"/>
    <n v="44.41"/>
    <x v="5798"/>
    <n v="8"/>
    <n v="8"/>
    <x v="0"/>
    <s v="Active Customer"/>
    <x v="0"/>
    <x v="0"/>
  </r>
  <r>
    <x v="5868"/>
    <x v="1"/>
    <n v="38"/>
    <x v="0"/>
    <x v="1"/>
    <s v="No"/>
    <n v="16"/>
    <x v="2"/>
    <x v="1"/>
    <s v="Electronic Check"/>
    <n v="85.42"/>
    <x v="5799"/>
    <n v="3"/>
    <n v="3"/>
    <x v="1"/>
    <s v="Lost Customer"/>
    <x v="0"/>
    <x v="1"/>
  </r>
  <r>
    <x v="5869"/>
    <x v="0"/>
    <n v="26"/>
    <x v="0"/>
    <x v="1"/>
    <s v="No"/>
    <n v="12"/>
    <x v="2"/>
    <x v="1"/>
    <s v="Credit Card"/>
    <n v="77.03"/>
    <x v="5800"/>
    <n v="2"/>
    <n v="4"/>
    <x v="1"/>
    <s v="Lost Customer"/>
    <x v="1"/>
    <x v="1"/>
  </r>
  <r>
    <x v="5870"/>
    <x v="1"/>
    <n v="23"/>
    <x v="0"/>
    <x v="0"/>
    <s v="Yes"/>
    <n v="31"/>
    <x v="2"/>
    <x v="0"/>
    <s v="Credit Card"/>
    <n v="32.590000000000003"/>
    <x v="5801"/>
    <n v="6"/>
    <n v="5"/>
    <x v="0"/>
    <s v="Active Customer"/>
    <x v="0"/>
    <x v="2"/>
  </r>
  <r>
    <x v="5871"/>
    <x v="0"/>
    <n v="66"/>
    <x v="1"/>
    <x v="1"/>
    <s v="Yes"/>
    <n v="24"/>
    <x v="1"/>
    <x v="2"/>
    <s v="Mailed Check"/>
    <n v="0"/>
    <x v="5802"/>
    <n v="1"/>
    <n v="8"/>
    <x v="0"/>
    <s v="Active Customer"/>
    <x v="0"/>
    <x v="2"/>
  </r>
  <r>
    <x v="5872"/>
    <x v="0"/>
    <n v="75"/>
    <x v="1"/>
    <x v="0"/>
    <s v="Yes"/>
    <n v="31"/>
    <x v="0"/>
    <x v="0"/>
    <s v="Credit Card"/>
    <n v="76.680000000000007"/>
    <x v="5803"/>
    <n v="6"/>
    <n v="2"/>
    <x v="1"/>
    <s v="Lost Customer"/>
    <x v="0"/>
    <x v="1"/>
  </r>
  <r>
    <x v="5873"/>
    <x v="0"/>
    <n v="37"/>
    <x v="0"/>
    <x v="0"/>
    <s v="No"/>
    <n v="3"/>
    <x v="2"/>
    <x v="1"/>
    <s v="Bank Transfer"/>
    <n v="36.869999999999997"/>
    <x v="5804"/>
    <n v="5"/>
    <n v="2"/>
    <x v="1"/>
    <s v="Lost Customer"/>
    <x v="1"/>
    <x v="0"/>
  </r>
  <r>
    <x v="5874"/>
    <x v="1"/>
    <n v="19"/>
    <x v="0"/>
    <x v="1"/>
    <s v="No"/>
    <n v="57"/>
    <x v="2"/>
    <x v="0"/>
    <s v="Bank Transfer"/>
    <n v="43.42"/>
    <x v="5805"/>
    <n v="7"/>
    <n v="5"/>
    <x v="0"/>
    <s v="Active Customer"/>
    <x v="0"/>
    <x v="0"/>
  </r>
  <r>
    <x v="5875"/>
    <x v="1"/>
    <n v="42"/>
    <x v="0"/>
    <x v="0"/>
    <s v="Yes"/>
    <n v="3"/>
    <x v="2"/>
    <x v="0"/>
    <s v="Credit Card"/>
    <n v="57.73"/>
    <x v="5806"/>
    <n v="5"/>
    <n v="9"/>
    <x v="0"/>
    <s v="Active Customer"/>
    <x v="1"/>
    <x v="0"/>
  </r>
  <r>
    <x v="5876"/>
    <x v="0"/>
    <n v="46"/>
    <x v="0"/>
    <x v="0"/>
    <s v="No"/>
    <n v="6"/>
    <x v="1"/>
    <x v="2"/>
    <s v="Credit Card"/>
    <n v="0"/>
    <x v="5807"/>
    <n v="7"/>
    <n v="6"/>
    <x v="0"/>
    <s v="Active Customer"/>
    <x v="1"/>
    <x v="2"/>
  </r>
  <r>
    <x v="5877"/>
    <x v="1"/>
    <n v="72"/>
    <x v="1"/>
    <x v="1"/>
    <s v="No"/>
    <n v="55"/>
    <x v="2"/>
    <x v="0"/>
    <s v="Electronic Check"/>
    <n v="101.5"/>
    <x v="5808"/>
    <n v="2"/>
    <n v="2"/>
    <x v="0"/>
    <s v="Active Customer"/>
    <x v="0"/>
    <x v="1"/>
  </r>
  <r>
    <x v="5878"/>
    <x v="1"/>
    <n v="74"/>
    <x v="1"/>
    <x v="1"/>
    <s v="No"/>
    <n v="49"/>
    <x v="0"/>
    <x v="0"/>
    <s v="Credit Card"/>
    <n v="59.43"/>
    <x v="5809"/>
    <n v="7"/>
    <n v="2"/>
    <x v="1"/>
    <s v="Lost Customer"/>
    <x v="0"/>
    <x v="0"/>
  </r>
  <r>
    <x v="5879"/>
    <x v="0"/>
    <n v="21"/>
    <x v="0"/>
    <x v="1"/>
    <s v="No"/>
    <n v="18"/>
    <x v="1"/>
    <x v="0"/>
    <s v="Credit Card"/>
    <n v="58.09"/>
    <x v="5810"/>
    <n v="4"/>
    <n v="7"/>
    <x v="0"/>
    <s v="Active Customer"/>
    <x v="0"/>
    <x v="0"/>
  </r>
  <r>
    <x v="5880"/>
    <x v="1"/>
    <n v="30"/>
    <x v="0"/>
    <x v="0"/>
    <s v="Yes"/>
    <n v="68"/>
    <x v="2"/>
    <x v="1"/>
    <s v="Credit Card"/>
    <n v="47.52"/>
    <x v="5811"/>
    <n v="0"/>
    <n v="8"/>
    <x v="0"/>
    <s v="Active Customer"/>
    <x v="0"/>
    <x v="0"/>
  </r>
  <r>
    <x v="5881"/>
    <x v="1"/>
    <n v="55"/>
    <x v="0"/>
    <x v="1"/>
    <s v="Yes"/>
    <n v="70"/>
    <x v="0"/>
    <x v="0"/>
    <s v="Mailed Check"/>
    <n v="77.55"/>
    <x v="5812"/>
    <n v="0"/>
    <n v="10"/>
    <x v="0"/>
    <s v="Active Customer"/>
    <x v="0"/>
    <x v="1"/>
  </r>
  <r>
    <x v="5882"/>
    <x v="1"/>
    <n v="71"/>
    <x v="1"/>
    <x v="0"/>
    <s v="Yes"/>
    <n v="12"/>
    <x v="1"/>
    <x v="0"/>
    <s v="Credit Card"/>
    <n v="73.680000000000007"/>
    <x v="5813"/>
    <n v="3"/>
    <n v="6"/>
    <x v="0"/>
    <s v="Active Customer"/>
    <x v="1"/>
    <x v="1"/>
  </r>
  <r>
    <x v="5883"/>
    <x v="0"/>
    <n v="65"/>
    <x v="0"/>
    <x v="0"/>
    <s v="No"/>
    <n v="52"/>
    <x v="2"/>
    <x v="0"/>
    <s v="Bank Transfer"/>
    <n v="24.52"/>
    <x v="5814"/>
    <n v="0"/>
    <n v="3"/>
    <x v="0"/>
    <s v="Active Customer"/>
    <x v="0"/>
    <x v="2"/>
  </r>
  <r>
    <x v="5884"/>
    <x v="1"/>
    <n v="45"/>
    <x v="0"/>
    <x v="0"/>
    <s v="No"/>
    <n v="12"/>
    <x v="2"/>
    <x v="0"/>
    <s v="Mailed Check"/>
    <n v="86.26"/>
    <x v="5815"/>
    <n v="4"/>
    <n v="9"/>
    <x v="0"/>
    <s v="Active Customer"/>
    <x v="1"/>
    <x v="1"/>
  </r>
  <r>
    <x v="5885"/>
    <x v="0"/>
    <n v="56"/>
    <x v="0"/>
    <x v="1"/>
    <s v="Yes"/>
    <n v="1"/>
    <x v="1"/>
    <x v="0"/>
    <s v="Electronic Check"/>
    <n v="72.47"/>
    <x v="5816"/>
    <n v="5"/>
    <n v="6"/>
    <x v="0"/>
    <s v="Active Customer"/>
    <x v="1"/>
    <x v="1"/>
  </r>
  <r>
    <x v="5886"/>
    <x v="0"/>
    <n v="55"/>
    <x v="0"/>
    <x v="1"/>
    <s v="No"/>
    <n v="62"/>
    <x v="2"/>
    <x v="1"/>
    <s v="Electronic Check"/>
    <n v="86.3"/>
    <x v="5817"/>
    <n v="3"/>
    <n v="5"/>
    <x v="0"/>
    <s v="Active Customer"/>
    <x v="0"/>
    <x v="1"/>
  </r>
  <r>
    <x v="5887"/>
    <x v="1"/>
    <n v="18"/>
    <x v="0"/>
    <x v="1"/>
    <s v="Yes"/>
    <n v="18"/>
    <x v="2"/>
    <x v="0"/>
    <s v="Electronic Check"/>
    <n v="103.33"/>
    <x v="5818"/>
    <n v="0"/>
    <n v="5"/>
    <x v="0"/>
    <s v="Active Customer"/>
    <x v="0"/>
    <x v="1"/>
  </r>
  <r>
    <x v="5888"/>
    <x v="0"/>
    <n v="45"/>
    <x v="0"/>
    <x v="1"/>
    <s v="No"/>
    <n v="17"/>
    <x v="2"/>
    <x v="0"/>
    <s v="Mailed Check"/>
    <n v="60.13"/>
    <x v="5819"/>
    <n v="2"/>
    <n v="6"/>
    <x v="0"/>
    <s v="Active Customer"/>
    <x v="0"/>
    <x v="0"/>
  </r>
  <r>
    <x v="5889"/>
    <x v="0"/>
    <n v="42"/>
    <x v="0"/>
    <x v="1"/>
    <s v="Yes"/>
    <n v="35"/>
    <x v="1"/>
    <x v="0"/>
    <s v="Electronic Check"/>
    <n v="85.78"/>
    <x v="5820"/>
    <n v="6"/>
    <n v="8"/>
    <x v="0"/>
    <s v="Active Customer"/>
    <x v="0"/>
    <x v="1"/>
  </r>
  <r>
    <x v="5890"/>
    <x v="1"/>
    <n v="22"/>
    <x v="0"/>
    <x v="1"/>
    <s v="No"/>
    <n v="3"/>
    <x v="1"/>
    <x v="0"/>
    <s v="Credit Card"/>
    <n v="44.99"/>
    <x v="5821"/>
    <n v="2"/>
    <n v="8"/>
    <x v="0"/>
    <s v="Active Customer"/>
    <x v="1"/>
    <x v="0"/>
  </r>
  <r>
    <x v="5891"/>
    <x v="0"/>
    <n v="74"/>
    <x v="0"/>
    <x v="1"/>
    <s v="Yes"/>
    <n v="70"/>
    <x v="1"/>
    <x v="0"/>
    <s v="Electronic Check"/>
    <n v="62.63"/>
    <x v="5822"/>
    <n v="0"/>
    <n v="6"/>
    <x v="0"/>
    <s v="Active Customer"/>
    <x v="0"/>
    <x v="0"/>
  </r>
  <r>
    <x v="5892"/>
    <x v="0"/>
    <n v="18"/>
    <x v="0"/>
    <x v="0"/>
    <s v="Yes"/>
    <n v="44"/>
    <x v="0"/>
    <x v="1"/>
    <s v="Mailed Check"/>
    <n v="39.549999999999997"/>
    <x v="5823"/>
    <n v="5"/>
    <n v="2"/>
    <x v="0"/>
    <s v="Active Customer"/>
    <x v="0"/>
    <x v="0"/>
  </r>
  <r>
    <x v="5893"/>
    <x v="1"/>
    <n v="24"/>
    <x v="0"/>
    <x v="0"/>
    <s v="No"/>
    <n v="24"/>
    <x v="2"/>
    <x v="1"/>
    <s v="Credit Card"/>
    <n v="42.12"/>
    <x v="5824"/>
    <n v="2"/>
    <n v="1"/>
    <x v="0"/>
    <s v="Active Customer"/>
    <x v="0"/>
    <x v="0"/>
  </r>
  <r>
    <x v="5894"/>
    <x v="0"/>
    <n v="75"/>
    <x v="0"/>
    <x v="0"/>
    <s v="Yes"/>
    <n v="70"/>
    <x v="2"/>
    <x v="1"/>
    <s v="Bank Transfer"/>
    <n v="105.96"/>
    <x v="5825"/>
    <n v="4"/>
    <n v="10"/>
    <x v="0"/>
    <s v="Active Customer"/>
    <x v="0"/>
    <x v="1"/>
  </r>
  <r>
    <x v="5895"/>
    <x v="1"/>
    <n v="68"/>
    <x v="1"/>
    <x v="0"/>
    <s v="Yes"/>
    <n v="40"/>
    <x v="1"/>
    <x v="2"/>
    <s v="Electronic Check"/>
    <n v="0"/>
    <x v="5826"/>
    <n v="5"/>
    <n v="2"/>
    <x v="0"/>
    <s v="Active Customer"/>
    <x v="0"/>
    <x v="2"/>
  </r>
  <r>
    <x v="5896"/>
    <x v="0"/>
    <n v="23"/>
    <x v="0"/>
    <x v="1"/>
    <s v="No"/>
    <n v="49"/>
    <x v="1"/>
    <x v="1"/>
    <s v="Electronic Check"/>
    <n v="42.87"/>
    <x v="5827"/>
    <n v="0"/>
    <n v="10"/>
    <x v="0"/>
    <s v="Active Customer"/>
    <x v="0"/>
    <x v="0"/>
  </r>
  <r>
    <x v="5897"/>
    <x v="1"/>
    <n v="61"/>
    <x v="1"/>
    <x v="1"/>
    <s v="No"/>
    <n v="11"/>
    <x v="2"/>
    <x v="1"/>
    <s v="Electronic Check"/>
    <n v="52.02"/>
    <x v="5828"/>
    <n v="6"/>
    <n v="10"/>
    <x v="0"/>
    <s v="Active Customer"/>
    <x v="1"/>
    <x v="0"/>
  </r>
  <r>
    <x v="5898"/>
    <x v="1"/>
    <n v="22"/>
    <x v="0"/>
    <x v="0"/>
    <s v="Yes"/>
    <n v="28"/>
    <x v="2"/>
    <x v="2"/>
    <s v="Mailed Check"/>
    <n v="0"/>
    <x v="5829"/>
    <n v="7"/>
    <n v="2"/>
    <x v="1"/>
    <s v="Lost Customer"/>
    <x v="0"/>
    <x v="2"/>
  </r>
  <r>
    <x v="5899"/>
    <x v="0"/>
    <n v="62"/>
    <x v="0"/>
    <x v="1"/>
    <s v="No"/>
    <n v="47"/>
    <x v="1"/>
    <x v="1"/>
    <s v="Credit Card"/>
    <n v="33.450000000000003"/>
    <x v="5830"/>
    <n v="4"/>
    <n v="1"/>
    <x v="0"/>
    <s v="Active Customer"/>
    <x v="0"/>
    <x v="2"/>
  </r>
  <r>
    <x v="5900"/>
    <x v="1"/>
    <n v="71"/>
    <x v="1"/>
    <x v="1"/>
    <s v="Yes"/>
    <n v="33"/>
    <x v="2"/>
    <x v="2"/>
    <s v="Credit Card"/>
    <n v="0"/>
    <x v="5831"/>
    <n v="6"/>
    <n v="7"/>
    <x v="0"/>
    <s v="Active Customer"/>
    <x v="0"/>
    <x v="2"/>
  </r>
  <r>
    <x v="5901"/>
    <x v="0"/>
    <n v="66"/>
    <x v="1"/>
    <x v="0"/>
    <s v="Yes"/>
    <n v="11"/>
    <x v="1"/>
    <x v="0"/>
    <s v="Mailed Check"/>
    <n v="89.92"/>
    <x v="5832"/>
    <n v="2"/>
    <n v="5"/>
    <x v="0"/>
    <s v="Active Customer"/>
    <x v="1"/>
    <x v="1"/>
  </r>
  <r>
    <x v="5902"/>
    <x v="0"/>
    <n v="52"/>
    <x v="0"/>
    <x v="1"/>
    <s v="Yes"/>
    <n v="21"/>
    <x v="0"/>
    <x v="0"/>
    <s v="Mailed Check"/>
    <n v="57.91"/>
    <x v="5833"/>
    <n v="3"/>
    <n v="2"/>
    <x v="0"/>
    <s v="Active Customer"/>
    <x v="0"/>
    <x v="0"/>
  </r>
  <r>
    <x v="5903"/>
    <x v="1"/>
    <n v="52"/>
    <x v="0"/>
    <x v="0"/>
    <s v="No"/>
    <n v="27"/>
    <x v="1"/>
    <x v="0"/>
    <s v="Bank Transfer"/>
    <n v="59.98"/>
    <x v="5834"/>
    <n v="8"/>
    <n v="5"/>
    <x v="0"/>
    <s v="Active Customer"/>
    <x v="0"/>
    <x v="0"/>
  </r>
  <r>
    <x v="5904"/>
    <x v="1"/>
    <n v="56"/>
    <x v="0"/>
    <x v="1"/>
    <s v="Yes"/>
    <n v="47"/>
    <x v="2"/>
    <x v="1"/>
    <s v="Credit Card"/>
    <n v="79.73"/>
    <x v="5835"/>
    <n v="2"/>
    <n v="4"/>
    <x v="0"/>
    <s v="Active Customer"/>
    <x v="0"/>
    <x v="1"/>
  </r>
  <r>
    <x v="5905"/>
    <x v="1"/>
    <n v="65"/>
    <x v="1"/>
    <x v="1"/>
    <s v="Yes"/>
    <n v="39"/>
    <x v="2"/>
    <x v="0"/>
    <s v="Bank Transfer"/>
    <n v="47.28"/>
    <x v="5836"/>
    <n v="4"/>
    <n v="2"/>
    <x v="0"/>
    <s v="Active Customer"/>
    <x v="0"/>
    <x v="0"/>
  </r>
  <r>
    <x v="5906"/>
    <x v="0"/>
    <n v="29"/>
    <x v="0"/>
    <x v="0"/>
    <s v="Yes"/>
    <n v="67"/>
    <x v="2"/>
    <x v="1"/>
    <s v="Electronic Check"/>
    <n v="106.56"/>
    <x v="5837"/>
    <n v="6"/>
    <n v="2"/>
    <x v="1"/>
    <s v="Lost Customer"/>
    <x v="0"/>
    <x v="1"/>
  </r>
  <r>
    <x v="5907"/>
    <x v="1"/>
    <n v="33"/>
    <x v="0"/>
    <x v="0"/>
    <s v="Yes"/>
    <n v="56"/>
    <x v="2"/>
    <x v="1"/>
    <s v="Credit Card"/>
    <n v="40.82"/>
    <x v="5838"/>
    <n v="1"/>
    <n v="2"/>
    <x v="0"/>
    <s v="Active Customer"/>
    <x v="0"/>
    <x v="0"/>
  </r>
  <r>
    <x v="5908"/>
    <x v="0"/>
    <n v="75"/>
    <x v="1"/>
    <x v="1"/>
    <s v="No"/>
    <n v="68"/>
    <x v="2"/>
    <x v="0"/>
    <s v="Mailed Check"/>
    <n v="32.04"/>
    <x v="5839"/>
    <n v="8"/>
    <n v="9"/>
    <x v="0"/>
    <s v="Active Customer"/>
    <x v="0"/>
    <x v="2"/>
  </r>
  <r>
    <x v="5909"/>
    <x v="1"/>
    <n v="52"/>
    <x v="0"/>
    <x v="0"/>
    <s v="Yes"/>
    <n v="63"/>
    <x v="2"/>
    <x v="1"/>
    <s v="Bank Transfer"/>
    <n v="110.25"/>
    <x v="2217"/>
    <n v="7"/>
    <n v="10"/>
    <x v="0"/>
    <s v="Active Customer"/>
    <x v="0"/>
    <x v="1"/>
  </r>
  <r>
    <x v="5910"/>
    <x v="1"/>
    <n v="70"/>
    <x v="0"/>
    <x v="1"/>
    <s v="Yes"/>
    <n v="34"/>
    <x v="2"/>
    <x v="0"/>
    <s v="Bank Transfer"/>
    <n v="39.11"/>
    <x v="5840"/>
    <n v="6"/>
    <n v="1"/>
    <x v="1"/>
    <s v="Lost Customer"/>
    <x v="0"/>
    <x v="0"/>
  </r>
  <r>
    <x v="5911"/>
    <x v="0"/>
    <n v="22"/>
    <x v="0"/>
    <x v="1"/>
    <s v="No"/>
    <n v="50"/>
    <x v="2"/>
    <x v="1"/>
    <s v="Electronic Check"/>
    <n v="53.96"/>
    <x v="5841"/>
    <n v="3"/>
    <n v="4"/>
    <x v="0"/>
    <s v="Active Customer"/>
    <x v="0"/>
    <x v="0"/>
  </r>
  <r>
    <x v="5912"/>
    <x v="0"/>
    <n v="47"/>
    <x v="0"/>
    <x v="1"/>
    <s v="No"/>
    <n v="3"/>
    <x v="1"/>
    <x v="1"/>
    <s v="Credit Card"/>
    <n v="113.27"/>
    <x v="5842"/>
    <n v="3"/>
    <n v="5"/>
    <x v="0"/>
    <s v="Active Customer"/>
    <x v="1"/>
    <x v="1"/>
  </r>
  <r>
    <x v="5913"/>
    <x v="0"/>
    <n v="28"/>
    <x v="0"/>
    <x v="1"/>
    <s v="No"/>
    <n v="38"/>
    <x v="2"/>
    <x v="2"/>
    <s v="Credit Card"/>
    <n v="0"/>
    <x v="5843"/>
    <n v="5"/>
    <n v="8"/>
    <x v="0"/>
    <s v="Active Customer"/>
    <x v="0"/>
    <x v="2"/>
  </r>
  <r>
    <x v="5914"/>
    <x v="0"/>
    <n v="63"/>
    <x v="1"/>
    <x v="1"/>
    <s v="Yes"/>
    <n v="2"/>
    <x v="0"/>
    <x v="2"/>
    <s v="Credit Card"/>
    <n v="0"/>
    <x v="5844"/>
    <n v="3"/>
    <n v="5"/>
    <x v="0"/>
    <s v="Active Customer"/>
    <x v="1"/>
    <x v="2"/>
  </r>
  <r>
    <x v="5915"/>
    <x v="1"/>
    <n v="57"/>
    <x v="0"/>
    <x v="0"/>
    <s v="No"/>
    <n v="15"/>
    <x v="1"/>
    <x v="0"/>
    <s v="Electronic Check"/>
    <n v="114.77"/>
    <x v="5845"/>
    <n v="2"/>
    <n v="4"/>
    <x v="0"/>
    <s v="Active Customer"/>
    <x v="0"/>
    <x v="1"/>
  </r>
  <r>
    <x v="5916"/>
    <x v="1"/>
    <n v="37"/>
    <x v="0"/>
    <x v="1"/>
    <s v="No"/>
    <n v="45"/>
    <x v="1"/>
    <x v="0"/>
    <s v="Bank Transfer"/>
    <n v="91.34"/>
    <x v="5846"/>
    <n v="4"/>
    <n v="10"/>
    <x v="0"/>
    <s v="Active Customer"/>
    <x v="0"/>
    <x v="1"/>
  </r>
  <r>
    <x v="5917"/>
    <x v="0"/>
    <n v="49"/>
    <x v="0"/>
    <x v="1"/>
    <s v="No"/>
    <n v="36"/>
    <x v="0"/>
    <x v="1"/>
    <s v="Bank Transfer"/>
    <n v="116.23"/>
    <x v="5847"/>
    <n v="0"/>
    <n v="5"/>
    <x v="0"/>
    <s v="Active Customer"/>
    <x v="0"/>
    <x v="1"/>
  </r>
  <r>
    <x v="5918"/>
    <x v="0"/>
    <n v="57"/>
    <x v="0"/>
    <x v="1"/>
    <s v="No"/>
    <n v="40"/>
    <x v="1"/>
    <x v="0"/>
    <s v="Credit Card"/>
    <n v="42.82"/>
    <x v="5848"/>
    <n v="8"/>
    <n v="6"/>
    <x v="0"/>
    <s v="Active Customer"/>
    <x v="0"/>
    <x v="0"/>
  </r>
  <r>
    <x v="5919"/>
    <x v="0"/>
    <n v="68"/>
    <x v="0"/>
    <x v="1"/>
    <s v="Yes"/>
    <n v="59"/>
    <x v="2"/>
    <x v="1"/>
    <s v="Electronic Check"/>
    <n v="83.07"/>
    <x v="5849"/>
    <n v="7"/>
    <n v="10"/>
    <x v="0"/>
    <s v="Active Customer"/>
    <x v="0"/>
    <x v="1"/>
  </r>
  <r>
    <x v="5920"/>
    <x v="0"/>
    <n v="41"/>
    <x v="0"/>
    <x v="0"/>
    <s v="Yes"/>
    <n v="34"/>
    <x v="2"/>
    <x v="1"/>
    <s v="Bank Transfer"/>
    <n v="25.21"/>
    <x v="5850"/>
    <n v="4"/>
    <n v="4"/>
    <x v="0"/>
    <s v="Active Customer"/>
    <x v="0"/>
    <x v="2"/>
  </r>
  <r>
    <x v="5921"/>
    <x v="1"/>
    <n v="61"/>
    <x v="1"/>
    <x v="1"/>
    <s v="Yes"/>
    <n v="14"/>
    <x v="0"/>
    <x v="1"/>
    <s v="Credit Card"/>
    <n v="119.98"/>
    <x v="5851"/>
    <n v="2"/>
    <n v="9"/>
    <x v="0"/>
    <s v="Active Customer"/>
    <x v="0"/>
    <x v="1"/>
  </r>
  <r>
    <x v="5922"/>
    <x v="0"/>
    <n v="24"/>
    <x v="0"/>
    <x v="1"/>
    <s v="Yes"/>
    <n v="18"/>
    <x v="0"/>
    <x v="1"/>
    <s v="Credit Card"/>
    <n v="52.5"/>
    <x v="5852"/>
    <n v="2"/>
    <n v="4"/>
    <x v="0"/>
    <s v="Active Customer"/>
    <x v="0"/>
    <x v="0"/>
  </r>
  <r>
    <x v="5923"/>
    <x v="0"/>
    <n v="31"/>
    <x v="0"/>
    <x v="1"/>
    <s v="No"/>
    <n v="41"/>
    <x v="0"/>
    <x v="1"/>
    <s v="Mailed Check"/>
    <n v="28.74"/>
    <x v="5853"/>
    <n v="7"/>
    <n v="5"/>
    <x v="0"/>
    <s v="Active Customer"/>
    <x v="0"/>
    <x v="2"/>
  </r>
  <r>
    <x v="5924"/>
    <x v="1"/>
    <n v="60"/>
    <x v="0"/>
    <x v="0"/>
    <s v="Yes"/>
    <n v="54"/>
    <x v="2"/>
    <x v="1"/>
    <s v="Electronic Check"/>
    <n v="52.65"/>
    <x v="5854"/>
    <n v="4"/>
    <n v="9"/>
    <x v="0"/>
    <s v="Active Customer"/>
    <x v="0"/>
    <x v="0"/>
  </r>
  <r>
    <x v="5925"/>
    <x v="1"/>
    <n v="72"/>
    <x v="1"/>
    <x v="0"/>
    <s v="No"/>
    <n v="54"/>
    <x v="2"/>
    <x v="1"/>
    <s v="Credit Card"/>
    <n v="73.87"/>
    <x v="5855"/>
    <n v="3"/>
    <n v="7"/>
    <x v="0"/>
    <s v="Active Customer"/>
    <x v="0"/>
    <x v="1"/>
  </r>
  <r>
    <x v="5926"/>
    <x v="0"/>
    <n v="44"/>
    <x v="0"/>
    <x v="1"/>
    <s v="Yes"/>
    <n v="50"/>
    <x v="0"/>
    <x v="1"/>
    <s v="Electronic Check"/>
    <n v="103.13"/>
    <x v="5856"/>
    <n v="5"/>
    <n v="3"/>
    <x v="0"/>
    <s v="Active Customer"/>
    <x v="0"/>
    <x v="1"/>
  </r>
  <r>
    <x v="5927"/>
    <x v="0"/>
    <n v="57"/>
    <x v="0"/>
    <x v="0"/>
    <s v="No"/>
    <n v="64"/>
    <x v="1"/>
    <x v="1"/>
    <s v="Credit Card"/>
    <n v="23.29"/>
    <x v="5857"/>
    <n v="6"/>
    <n v="4"/>
    <x v="1"/>
    <s v="Lost Customer"/>
    <x v="0"/>
    <x v="2"/>
  </r>
  <r>
    <x v="5928"/>
    <x v="1"/>
    <n v="51"/>
    <x v="0"/>
    <x v="0"/>
    <s v="No"/>
    <n v="56"/>
    <x v="0"/>
    <x v="0"/>
    <s v="Credit Card"/>
    <n v="39.590000000000003"/>
    <x v="5858"/>
    <n v="6"/>
    <n v="5"/>
    <x v="0"/>
    <s v="Active Customer"/>
    <x v="0"/>
    <x v="0"/>
  </r>
  <r>
    <x v="5929"/>
    <x v="0"/>
    <n v="72"/>
    <x v="1"/>
    <x v="1"/>
    <s v="Yes"/>
    <n v="26"/>
    <x v="2"/>
    <x v="2"/>
    <s v="Bank Transfer"/>
    <n v="0"/>
    <x v="5859"/>
    <n v="7"/>
    <n v="4"/>
    <x v="1"/>
    <s v="Lost Customer"/>
    <x v="0"/>
    <x v="2"/>
  </r>
  <r>
    <x v="5930"/>
    <x v="0"/>
    <n v="34"/>
    <x v="0"/>
    <x v="0"/>
    <s v="Yes"/>
    <n v="6"/>
    <x v="2"/>
    <x v="0"/>
    <s v="Mailed Check"/>
    <n v="24.53"/>
    <x v="5860"/>
    <n v="6"/>
    <n v="4"/>
    <x v="1"/>
    <s v="Lost Customer"/>
    <x v="1"/>
    <x v="2"/>
  </r>
  <r>
    <x v="5931"/>
    <x v="1"/>
    <n v="56"/>
    <x v="0"/>
    <x v="0"/>
    <s v="Yes"/>
    <n v="71"/>
    <x v="2"/>
    <x v="0"/>
    <s v="Mailed Check"/>
    <n v="66.55"/>
    <x v="5861"/>
    <n v="8"/>
    <n v="3"/>
    <x v="1"/>
    <s v="Lost Customer"/>
    <x v="0"/>
    <x v="0"/>
  </r>
  <r>
    <x v="5932"/>
    <x v="1"/>
    <n v="65"/>
    <x v="1"/>
    <x v="1"/>
    <s v="No"/>
    <n v="62"/>
    <x v="2"/>
    <x v="1"/>
    <s v="Electronic Check"/>
    <n v="46.85"/>
    <x v="5862"/>
    <n v="5"/>
    <n v="2"/>
    <x v="0"/>
    <s v="Active Customer"/>
    <x v="0"/>
    <x v="0"/>
  </r>
  <r>
    <x v="5933"/>
    <x v="1"/>
    <n v="74"/>
    <x v="0"/>
    <x v="0"/>
    <s v="No"/>
    <n v="41"/>
    <x v="2"/>
    <x v="1"/>
    <s v="Credit Card"/>
    <n v="34.619999999999997"/>
    <x v="5863"/>
    <n v="5"/>
    <n v="4"/>
    <x v="0"/>
    <s v="Active Customer"/>
    <x v="0"/>
    <x v="2"/>
  </r>
  <r>
    <x v="5934"/>
    <x v="1"/>
    <n v="22"/>
    <x v="0"/>
    <x v="0"/>
    <s v="Yes"/>
    <n v="39"/>
    <x v="2"/>
    <x v="1"/>
    <s v="Credit Card"/>
    <n v="72.97"/>
    <x v="5864"/>
    <n v="4"/>
    <n v="7"/>
    <x v="0"/>
    <s v="Active Customer"/>
    <x v="0"/>
    <x v="1"/>
  </r>
  <r>
    <x v="5935"/>
    <x v="0"/>
    <n v="66"/>
    <x v="0"/>
    <x v="0"/>
    <s v="No"/>
    <n v="19"/>
    <x v="2"/>
    <x v="1"/>
    <s v="Credit Card"/>
    <n v="69.44"/>
    <x v="5865"/>
    <n v="2"/>
    <n v="8"/>
    <x v="0"/>
    <s v="Active Customer"/>
    <x v="0"/>
    <x v="0"/>
  </r>
  <r>
    <x v="5936"/>
    <x v="1"/>
    <n v="59"/>
    <x v="0"/>
    <x v="0"/>
    <s v="No"/>
    <n v="69"/>
    <x v="2"/>
    <x v="0"/>
    <s v="Bank Transfer"/>
    <n v="97.9"/>
    <x v="5866"/>
    <n v="2"/>
    <n v="3"/>
    <x v="0"/>
    <s v="Active Customer"/>
    <x v="0"/>
    <x v="1"/>
  </r>
  <r>
    <x v="5937"/>
    <x v="0"/>
    <n v="70"/>
    <x v="0"/>
    <x v="1"/>
    <s v="No"/>
    <n v="56"/>
    <x v="0"/>
    <x v="1"/>
    <s v="Credit Card"/>
    <n v="64.599999999999994"/>
    <x v="5867"/>
    <n v="4"/>
    <n v="7"/>
    <x v="0"/>
    <s v="Active Customer"/>
    <x v="0"/>
    <x v="0"/>
  </r>
  <r>
    <x v="5938"/>
    <x v="1"/>
    <n v="19"/>
    <x v="0"/>
    <x v="0"/>
    <s v="Yes"/>
    <n v="68"/>
    <x v="0"/>
    <x v="2"/>
    <s v="Bank Transfer"/>
    <n v="0"/>
    <x v="5868"/>
    <n v="4"/>
    <n v="4"/>
    <x v="0"/>
    <s v="Active Customer"/>
    <x v="0"/>
    <x v="2"/>
  </r>
  <r>
    <x v="5939"/>
    <x v="0"/>
    <n v="50"/>
    <x v="0"/>
    <x v="1"/>
    <s v="No"/>
    <n v="10"/>
    <x v="0"/>
    <x v="0"/>
    <s v="Bank Transfer"/>
    <n v="28.95"/>
    <x v="5869"/>
    <n v="3"/>
    <n v="7"/>
    <x v="0"/>
    <s v="Active Customer"/>
    <x v="1"/>
    <x v="2"/>
  </r>
  <r>
    <x v="5940"/>
    <x v="0"/>
    <n v="34"/>
    <x v="0"/>
    <x v="1"/>
    <s v="No"/>
    <n v="6"/>
    <x v="2"/>
    <x v="1"/>
    <s v="Mailed Check"/>
    <n v="99.74"/>
    <x v="5870"/>
    <n v="1"/>
    <n v="4"/>
    <x v="1"/>
    <s v="Lost Customer"/>
    <x v="1"/>
    <x v="1"/>
  </r>
  <r>
    <x v="5941"/>
    <x v="1"/>
    <n v="58"/>
    <x v="0"/>
    <x v="0"/>
    <s v="Yes"/>
    <n v="28"/>
    <x v="2"/>
    <x v="1"/>
    <s v="Credit Card"/>
    <n v="86.98"/>
    <x v="5871"/>
    <n v="6"/>
    <n v="3"/>
    <x v="1"/>
    <s v="Lost Customer"/>
    <x v="0"/>
    <x v="1"/>
  </r>
  <r>
    <x v="5942"/>
    <x v="1"/>
    <n v="72"/>
    <x v="1"/>
    <x v="0"/>
    <s v="No"/>
    <n v="67"/>
    <x v="1"/>
    <x v="0"/>
    <s v="Bank Transfer"/>
    <n v="38.28"/>
    <x v="5872"/>
    <n v="3"/>
    <n v="2"/>
    <x v="0"/>
    <s v="Active Customer"/>
    <x v="0"/>
    <x v="0"/>
  </r>
  <r>
    <x v="5943"/>
    <x v="1"/>
    <n v="74"/>
    <x v="1"/>
    <x v="0"/>
    <s v="No"/>
    <n v="6"/>
    <x v="2"/>
    <x v="0"/>
    <s v="Mailed Check"/>
    <n v="52.91"/>
    <x v="5873"/>
    <n v="6"/>
    <n v="1"/>
    <x v="1"/>
    <s v="Lost Customer"/>
    <x v="1"/>
    <x v="0"/>
  </r>
  <r>
    <x v="5944"/>
    <x v="1"/>
    <n v="30"/>
    <x v="0"/>
    <x v="0"/>
    <s v="No"/>
    <n v="51"/>
    <x v="2"/>
    <x v="0"/>
    <s v="Mailed Check"/>
    <n v="52.37"/>
    <x v="5874"/>
    <n v="3"/>
    <n v="3"/>
    <x v="0"/>
    <s v="Active Customer"/>
    <x v="0"/>
    <x v="0"/>
  </r>
  <r>
    <x v="5945"/>
    <x v="1"/>
    <n v="47"/>
    <x v="0"/>
    <x v="1"/>
    <s v="No"/>
    <n v="33"/>
    <x v="1"/>
    <x v="1"/>
    <s v="Mailed Check"/>
    <n v="42.22"/>
    <x v="5875"/>
    <n v="6"/>
    <n v="4"/>
    <x v="1"/>
    <s v="Lost Customer"/>
    <x v="0"/>
    <x v="0"/>
  </r>
  <r>
    <x v="5946"/>
    <x v="0"/>
    <n v="28"/>
    <x v="0"/>
    <x v="0"/>
    <s v="No"/>
    <n v="65"/>
    <x v="0"/>
    <x v="0"/>
    <s v="Bank Transfer"/>
    <n v="27.54"/>
    <x v="5876"/>
    <n v="5"/>
    <n v="8"/>
    <x v="0"/>
    <s v="Active Customer"/>
    <x v="0"/>
    <x v="2"/>
  </r>
  <r>
    <x v="5947"/>
    <x v="1"/>
    <n v="55"/>
    <x v="0"/>
    <x v="0"/>
    <s v="Yes"/>
    <n v="4"/>
    <x v="2"/>
    <x v="1"/>
    <s v="Mailed Check"/>
    <n v="61.68"/>
    <x v="5877"/>
    <n v="3"/>
    <n v="7"/>
    <x v="0"/>
    <s v="Active Customer"/>
    <x v="1"/>
    <x v="0"/>
  </r>
  <r>
    <x v="5948"/>
    <x v="0"/>
    <n v="71"/>
    <x v="1"/>
    <x v="0"/>
    <s v="Yes"/>
    <n v="42"/>
    <x v="1"/>
    <x v="0"/>
    <s v="Mailed Check"/>
    <n v="88.58"/>
    <x v="5878"/>
    <n v="4"/>
    <n v="2"/>
    <x v="0"/>
    <s v="Active Customer"/>
    <x v="0"/>
    <x v="1"/>
  </r>
  <r>
    <x v="5949"/>
    <x v="0"/>
    <n v="51"/>
    <x v="0"/>
    <x v="1"/>
    <s v="No"/>
    <n v="3"/>
    <x v="2"/>
    <x v="0"/>
    <s v="Electronic Check"/>
    <n v="87.19"/>
    <x v="5879"/>
    <n v="4"/>
    <n v="7"/>
    <x v="0"/>
    <s v="Active Customer"/>
    <x v="1"/>
    <x v="1"/>
  </r>
  <r>
    <x v="5950"/>
    <x v="0"/>
    <n v="42"/>
    <x v="0"/>
    <x v="0"/>
    <s v="No"/>
    <n v="59"/>
    <x v="2"/>
    <x v="1"/>
    <s v="Bank Transfer"/>
    <n v="52.09"/>
    <x v="5880"/>
    <n v="2"/>
    <n v="9"/>
    <x v="0"/>
    <s v="Active Customer"/>
    <x v="0"/>
    <x v="0"/>
  </r>
  <r>
    <x v="5951"/>
    <x v="1"/>
    <n v="30"/>
    <x v="0"/>
    <x v="1"/>
    <s v="Yes"/>
    <n v="29"/>
    <x v="2"/>
    <x v="0"/>
    <s v="Credit Card"/>
    <n v="114.82"/>
    <x v="5881"/>
    <n v="4"/>
    <n v="4"/>
    <x v="0"/>
    <s v="Active Customer"/>
    <x v="0"/>
    <x v="1"/>
  </r>
  <r>
    <x v="5952"/>
    <x v="0"/>
    <n v="57"/>
    <x v="0"/>
    <x v="1"/>
    <s v="No"/>
    <n v="10"/>
    <x v="2"/>
    <x v="2"/>
    <s v="Mailed Check"/>
    <n v="0"/>
    <x v="5882"/>
    <n v="0"/>
    <n v="4"/>
    <x v="1"/>
    <s v="Lost Customer"/>
    <x v="1"/>
    <x v="2"/>
  </r>
  <r>
    <x v="5953"/>
    <x v="1"/>
    <n v="64"/>
    <x v="0"/>
    <x v="1"/>
    <s v="Yes"/>
    <n v="49"/>
    <x v="1"/>
    <x v="0"/>
    <s v="Credit Card"/>
    <n v="81.59"/>
    <x v="5883"/>
    <n v="5"/>
    <n v="5"/>
    <x v="0"/>
    <s v="Active Customer"/>
    <x v="0"/>
    <x v="1"/>
  </r>
  <r>
    <x v="5954"/>
    <x v="1"/>
    <n v="70"/>
    <x v="0"/>
    <x v="0"/>
    <s v="Yes"/>
    <n v="45"/>
    <x v="2"/>
    <x v="0"/>
    <s v="Mailed Check"/>
    <n v="67.19"/>
    <x v="5884"/>
    <n v="2"/>
    <n v="2"/>
    <x v="0"/>
    <s v="Active Customer"/>
    <x v="0"/>
    <x v="0"/>
  </r>
  <r>
    <x v="5955"/>
    <x v="0"/>
    <n v="50"/>
    <x v="0"/>
    <x v="1"/>
    <s v="Yes"/>
    <n v="38"/>
    <x v="1"/>
    <x v="1"/>
    <s v="Bank Transfer"/>
    <n v="114.4"/>
    <x v="5885"/>
    <n v="2"/>
    <n v="9"/>
    <x v="0"/>
    <s v="Active Customer"/>
    <x v="0"/>
    <x v="1"/>
  </r>
  <r>
    <x v="5956"/>
    <x v="0"/>
    <n v="49"/>
    <x v="0"/>
    <x v="0"/>
    <s v="No"/>
    <n v="2"/>
    <x v="0"/>
    <x v="1"/>
    <s v="Bank Transfer"/>
    <n v="112.14"/>
    <x v="5886"/>
    <n v="6"/>
    <n v="5"/>
    <x v="0"/>
    <s v="Active Customer"/>
    <x v="1"/>
    <x v="1"/>
  </r>
  <r>
    <x v="5957"/>
    <x v="0"/>
    <n v="28"/>
    <x v="0"/>
    <x v="1"/>
    <s v="No"/>
    <n v="36"/>
    <x v="2"/>
    <x v="0"/>
    <s v="Bank Transfer"/>
    <n v="92.09"/>
    <x v="5887"/>
    <n v="4"/>
    <n v="8"/>
    <x v="0"/>
    <s v="Active Customer"/>
    <x v="0"/>
    <x v="1"/>
  </r>
  <r>
    <x v="5958"/>
    <x v="0"/>
    <n v="35"/>
    <x v="0"/>
    <x v="1"/>
    <s v="No"/>
    <n v="67"/>
    <x v="1"/>
    <x v="1"/>
    <s v="Bank Transfer"/>
    <n v="92.7"/>
    <x v="5888"/>
    <n v="6"/>
    <n v="8"/>
    <x v="0"/>
    <s v="Active Customer"/>
    <x v="0"/>
    <x v="1"/>
  </r>
  <r>
    <x v="5959"/>
    <x v="0"/>
    <n v="55"/>
    <x v="0"/>
    <x v="1"/>
    <s v="Yes"/>
    <n v="5"/>
    <x v="1"/>
    <x v="1"/>
    <s v="Mailed Check"/>
    <n v="34.49"/>
    <x v="5889"/>
    <n v="1"/>
    <n v="6"/>
    <x v="0"/>
    <s v="Active Customer"/>
    <x v="1"/>
    <x v="2"/>
  </r>
  <r>
    <x v="5960"/>
    <x v="1"/>
    <n v="25"/>
    <x v="0"/>
    <x v="0"/>
    <s v="Yes"/>
    <n v="53"/>
    <x v="2"/>
    <x v="2"/>
    <s v="Electronic Check"/>
    <n v="0"/>
    <x v="5890"/>
    <n v="3"/>
    <n v="7"/>
    <x v="0"/>
    <s v="Active Customer"/>
    <x v="0"/>
    <x v="2"/>
  </r>
  <r>
    <x v="5961"/>
    <x v="0"/>
    <n v="47"/>
    <x v="0"/>
    <x v="0"/>
    <s v="No"/>
    <n v="46"/>
    <x v="1"/>
    <x v="1"/>
    <s v="Bank Transfer"/>
    <n v="21.05"/>
    <x v="5891"/>
    <n v="4"/>
    <n v="2"/>
    <x v="0"/>
    <s v="Active Customer"/>
    <x v="0"/>
    <x v="2"/>
  </r>
  <r>
    <x v="5962"/>
    <x v="0"/>
    <n v="35"/>
    <x v="0"/>
    <x v="0"/>
    <s v="Yes"/>
    <n v="26"/>
    <x v="2"/>
    <x v="1"/>
    <s v="Mailed Check"/>
    <n v="64.209999999999994"/>
    <x v="5892"/>
    <n v="1"/>
    <n v="7"/>
    <x v="0"/>
    <s v="Active Customer"/>
    <x v="0"/>
    <x v="0"/>
  </r>
  <r>
    <x v="5963"/>
    <x v="1"/>
    <n v="44"/>
    <x v="0"/>
    <x v="0"/>
    <s v="No"/>
    <n v="55"/>
    <x v="1"/>
    <x v="0"/>
    <s v="Mailed Check"/>
    <n v="95.96"/>
    <x v="5893"/>
    <n v="4"/>
    <n v="1"/>
    <x v="0"/>
    <s v="Active Customer"/>
    <x v="0"/>
    <x v="1"/>
  </r>
  <r>
    <x v="5964"/>
    <x v="0"/>
    <n v="22"/>
    <x v="0"/>
    <x v="0"/>
    <s v="No"/>
    <n v="56"/>
    <x v="2"/>
    <x v="2"/>
    <s v="Credit Card"/>
    <n v="0"/>
    <x v="5894"/>
    <n v="2"/>
    <n v="2"/>
    <x v="0"/>
    <s v="Active Customer"/>
    <x v="0"/>
    <x v="2"/>
  </r>
  <r>
    <x v="5965"/>
    <x v="0"/>
    <n v="67"/>
    <x v="1"/>
    <x v="0"/>
    <s v="Yes"/>
    <n v="63"/>
    <x v="0"/>
    <x v="1"/>
    <s v="Credit Card"/>
    <n v="62.65"/>
    <x v="5895"/>
    <n v="7"/>
    <n v="9"/>
    <x v="0"/>
    <s v="Active Customer"/>
    <x v="0"/>
    <x v="0"/>
  </r>
  <r>
    <x v="5966"/>
    <x v="1"/>
    <n v="59"/>
    <x v="0"/>
    <x v="1"/>
    <s v="No"/>
    <n v="36"/>
    <x v="2"/>
    <x v="1"/>
    <s v="Credit Card"/>
    <n v="79.17"/>
    <x v="5896"/>
    <n v="0"/>
    <n v="4"/>
    <x v="0"/>
    <s v="Active Customer"/>
    <x v="0"/>
    <x v="1"/>
  </r>
  <r>
    <x v="5967"/>
    <x v="1"/>
    <n v="32"/>
    <x v="0"/>
    <x v="1"/>
    <s v="No"/>
    <n v="31"/>
    <x v="1"/>
    <x v="1"/>
    <s v="Electronic Check"/>
    <n v="50.8"/>
    <x v="5897"/>
    <n v="8"/>
    <n v="8"/>
    <x v="0"/>
    <s v="Active Customer"/>
    <x v="0"/>
    <x v="0"/>
  </r>
  <r>
    <x v="5968"/>
    <x v="0"/>
    <n v="66"/>
    <x v="1"/>
    <x v="1"/>
    <s v="No"/>
    <n v="12"/>
    <x v="2"/>
    <x v="1"/>
    <s v="Bank Transfer"/>
    <n v="95.55"/>
    <x v="5898"/>
    <n v="3"/>
    <n v="9"/>
    <x v="0"/>
    <s v="Active Customer"/>
    <x v="1"/>
    <x v="1"/>
  </r>
  <r>
    <x v="5969"/>
    <x v="1"/>
    <n v="19"/>
    <x v="0"/>
    <x v="1"/>
    <s v="Yes"/>
    <n v="50"/>
    <x v="1"/>
    <x v="2"/>
    <s v="Bank Transfer"/>
    <n v="0"/>
    <x v="5899"/>
    <n v="3"/>
    <n v="2"/>
    <x v="0"/>
    <s v="Active Customer"/>
    <x v="0"/>
    <x v="2"/>
  </r>
  <r>
    <x v="5970"/>
    <x v="1"/>
    <n v="19"/>
    <x v="0"/>
    <x v="1"/>
    <s v="Yes"/>
    <n v="44"/>
    <x v="2"/>
    <x v="0"/>
    <s v="Electronic Check"/>
    <n v="50.47"/>
    <x v="5900"/>
    <n v="1"/>
    <n v="2"/>
    <x v="0"/>
    <s v="Active Customer"/>
    <x v="0"/>
    <x v="0"/>
  </r>
  <r>
    <x v="5971"/>
    <x v="1"/>
    <n v="63"/>
    <x v="1"/>
    <x v="0"/>
    <s v="Yes"/>
    <n v="50"/>
    <x v="2"/>
    <x v="0"/>
    <s v="Mailed Check"/>
    <n v="105.95"/>
    <x v="5901"/>
    <n v="5"/>
    <n v="9"/>
    <x v="0"/>
    <s v="Active Customer"/>
    <x v="0"/>
    <x v="1"/>
  </r>
  <r>
    <x v="5972"/>
    <x v="0"/>
    <n v="72"/>
    <x v="1"/>
    <x v="1"/>
    <s v="No"/>
    <n v="36"/>
    <x v="2"/>
    <x v="2"/>
    <s v="Electronic Check"/>
    <n v="0"/>
    <x v="5902"/>
    <n v="0"/>
    <n v="9"/>
    <x v="0"/>
    <s v="Active Customer"/>
    <x v="0"/>
    <x v="2"/>
  </r>
  <r>
    <x v="5973"/>
    <x v="1"/>
    <n v="18"/>
    <x v="0"/>
    <x v="1"/>
    <s v="No"/>
    <n v="28"/>
    <x v="2"/>
    <x v="0"/>
    <s v="Bank Transfer"/>
    <n v="43.31"/>
    <x v="5903"/>
    <n v="7"/>
    <n v="4"/>
    <x v="1"/>
    <s v="Lost Customer"/>
    <x v="0"/>
    <x v="0"/>
  </r>
  <r>
    <x v="5974"/>
    <x v="1"/>
    <n v="63"/>
    <x v="1"/>
    <x v="0"/>
    <s v="Yes"/>
    <n v="55"/>
    <x v="1"/>
    <x v="0"/>
    <s v="Bank Transfer"/>
    <n v="99.74"/>
    <x v="5904"/>
    <n v="2"/>
    <n v="2"/>
    <x v="0"/>
    <s v="Active Customer"/>
    <x v="0"/>
    <x v="1"/>
  </r>
  <r>
    <x v="5975"/>
    <x v="1"/>
    <n v="74"/>
    <x v="1"/>
    <x v="1"/>
    <s v="Yes"/>
    <n v="58"/>
    <x v="2"/>
    <x v="1"/>
    <s v="Electronic Check"/>
    <n v="91.86"/>
    <x v="5905"/>
    <n v="1"/>
    <n v="8"/>
    <x v="0"/>
    <s v="Active Customer"/>
    <x v="0"/>
    <x v="1"/>
  </r>
  <r>
    <x v="5976"/>
    <x v="0"/>
    <n v="62"/>
    <x v="1"/>
    <x v="0"/>
    <s v="No"/>
    <n v="45"/>
    <x v="0"/>
    <x v="1"/>
    <s v="Bank Transfer"/>
    <n v="45.31"/>
    <x v="5906"/>
    <n v="0"/>
    <n v="3"/>
    <x v="0"/>
    <s v="Active Customer"/>
    <x v="0"/>
    <x v="0"/>
  </r>
  <r>
    <x v="5977"/>
    <x v="0"/>
    <n v="69"/>
    <x v="0"/>
    <x v="0"/>
    <s v="Yes"/>
    <n v="26"/>
    <x v="0"/>
    <x v="2"/>
    <s v="Electronic Check"/>
    <n v="0"/>
    <x v="5907"/>
    <n v="2"/>
    <n v="9"/>
    <x v="0"/>
    <s v="Active Customer"/>
    <x v="0"/>
    <x v="2"/>
  </r>
  <r>
    <x v="5978"/>
    <x v="0"/>
    <n v="46"/>
    <x v="0"/>
    <x v="0"/>
    <s v="No"/>
    <n v="35"/>
    <x v="1"/>
    <x v="1"/>
    <s v="Mailed Check"/>
    <n v="104.26"/>
    <x v="5908"/>
    <n v="0"/>
    <n v="8"/>
    <x v="0"/>
    <s v="Active Customer"/>
    <x v="0"/>
    <x v="1"/>
  </r>
  <r>
    <x v="5979"/>
    <x v="1"/>
    <n v="44"/>
    <x v="0"/>
    <x v="0"/>
    <s v="No"/>
    <n v="51"/>
    <x v="2"/>
    <x v="2"/>
    <s v="Mailed Check"/>
    <n v="0"/>
    <x v="5909"/>
    <n v="6"/>
    <n v="7"/>
    <x v="0"/>
    <s v="Active Customer"/>
    <x v="0"/>
    <x v="2"/>
  </r>
  <r>
    <x v="5980"/>
    <x v="1"/>
    <n v="56"/>
    <x v="0"/>
    <x v="1"/>
    <s v="No"/>
    <n v="10"/>
    <x v="1"/>
    <x v="2"/>
    <s v="Credit Card"/>
    <n v="0"/>
    <x v="4716"/>
    <n v="1"/>
    <n v="6"/>
    <x v="0"/>
    <s v="Active Customer"/>
    <x v="1"/>
    <x v="2"/>
  </r>
  <r>
    <x v="5981"/>
    <x v="0"/>
    <n v="41"/>
    <x v="0"/>
    <x v="1"/>
    <s v="Yes"/>
    <n v="29"/>
    <x v="2"/>
    <x v="1"/>
    <s v="Electronic Check"/>
    <n v="64.58"/>
    <x v="5910"/>
    <n v="7"/>
    <n v="9"/>
    <x v="0"/>
    <s v="Active Customer"/>
    <x v="0"/>
    <x v="0"/>
  </r>
  <r>
    <x v="5982"/>
    <x v="1"/>
    <n v="20"/>
    <x v="0"/>
    <x v="0"/>
    <s v="Yes"/>
    <n v="17"/>
    <x v="2"/>
    <x v="2"/>
    <s v="Mailed Check"/>
    <n v="0"/>
    <x v="5911"/>
    <n v="8"/>
    <n v="3"/>
    <x v="1"/>
    <s v="Lost Customer"/>
    <x v="0"/>
    <x v="2"/>
  </r>
  <r>
    <x v="5983"/>
    <x v="0"/>
    <n v="74"/>
    <x v="0"/>
    <x v="0"/>
    <s v="Yes"/>
    <n v="4"/>
    <x v="1"/>
    <x v="0"/>
    <s v="Bank Transfer"/>
    <n v="81.599999999999994"/>
    <x v="5912"/>
    <n v="5"/>
    <n v="7"/>
    <x v="0"/>
    <s v="Active Customer"/>
    <x v="1"/>
    <x v="1"/>
  </r>
  <r>
    <x v="5984"/>
    <x v="0"/>
    <n v="61"/>
    <x v="1"/>
    <x v="1"/>
    <s v="Yes"/>
    <n v="21"/>
    <x v="1"/>
    <x v="0"/>
    <s v="Electronic Check"/>
    <n v="65.930000000000007"/>
    <x v="5913"/>
    <n v="5"/>
    <n v="1"/>
    <x v="0"/>
    <s v="Active Customer"/>
    <x v="0"/>
    <x v="0"/>
  </r>
  <r>
    <x v="5985"/>
    <x v="0"/>
    <n v="52"/>
    <x v="0"/>
    <x v="0"/>
    <s v="Yes"/>
    <n v="12"/>
    <x v="0"/>
    <x v="1"/>
    <s v="Electronic Check"/>
    <n v="99.91"/>
    <x v="5914"/>
    <n v="2"/>
    <n v="10"/>
    <x v="0"/>
    <s v="Active Customer"/>
    <x v="1"/>
    <x v="1"/>
  </r>
  <r>
    <x v="5986"/>
    <x v="1"/>
    <n v="22"/>
    <x v="0"/>
    <x v="0"/>
    <s v="No"/>
    <n v="56"/>
    <x v="0"/>
    <x v="1"/>
    <s v="Credit Card"/>
    <n v="69.77"/>
    <x v="5915"/>
    <n v="2"/>
    <n v="4"/>
    <x v="0"/>
    <s v="Active Customer"/>
    <x v="0"/>
    <x v="0"/>
  </r>
  <r>
    <x v="5987"/>
    <x v="1"/>
    <n v="61"/>
    <x v="1"/>
    <x v="0"/>
    <s v="No"/>
    <n v="3"/>
    <x v="2"/>
    <x v="1"/>
    <s v="Credit Card"/>
    <n v="114.64"/>
    <x v="5916"/>
    <n v="7"/>
    <n v="2"/>
    <x v="1"/>
    <s v="Lost Customer"/>
    <x v="1"/>
    <x v="1"/>
  </r>
  <r>
    <x v="5988"/>
    <x v="0"/>
    <n v="35"/>
    <x v="0"/>
    <x v="0"/>
    <s v="No"/>
    <n v="9"/>
    <x v="0"/>
    <x v="2"/>
    <s v="Mailed Check"/>
    <n v="0"/>
    <x v="4514"/>
    <n v="3"/>
    <n v="8"/>
    <x v="0"/>
    <s v="Active Customer"/>
    <x v="1"/>
    <x v="2"/>
  </r>
  <r>
    <x v="5989"/>
    <x v="0"/>
    <n v="29"/>
    <x v="0"/>
    <x v="0"/>
    <s v="No"/>
    <n v="3"/>
    <x v="1"/>
    <x v="1"/>
    <s v="Electronic Check"/>
    <n v="106.55"/>
    <x v="5917"/>
    <n v="3"/>
    <n v="9"/>
    <x v="0"/>
    <s v="Active Customer"/>
    <x v="1"/>
    <x v="1"/>
  </r>
  <r>
    <x v="5990"/>
    <x v="0"/>
    <n v="28"/>
    <x v="0"/>
    <x v="0"/>
    <s v="No"/>
    <n v="35"/>
    <x v="2"/>
    <x v="0"/>
    <s v="Credit Card"/>
    <n v="103.33"/>
    <x v="5918"/>
    <n v="2"/>
    <n v="10"/>
    <x v="0"/>
    <s v="Active Customer"/>
    <x v="0"/>
    <x v="1"/>
  </r>
  <r>
    <x v="5991"/>
    <x v="1"/>
    <n v="58"/>
    <x v="0"/>
    <x v="1"/>
    <s v="No"/>
    <n v="39"/>
    <x v="1"/>
    <x v="2"/>
    <s v="Mailed Check"/>
    <n v="0"/>
    <x v="5919"/>
    <n v="7"/>
    <n v="6"/>
    <x v="0"/>
    <s v="Active Customer"/>
    <x v="0"/>
    <x v="2"/>
  </r>
  <r>
    <x v="5992"/>
    <x v="1"/>
    <n v="67"/>
    <x v="1"/>
    <x v="0"/>
    <s v="Yes"/>
    <n v="22"/>
    <x v="1"/>
    <x v="1"/>
    <s v="Bank Transfer"/>
    <n v="83.01"/>
    <x v="5920"/>
    <n v="6"/>
    <n v="1"/>
    <x v="1"/>
    <s v="Lost Customer"/>
    <x v="0"/>
    <x v="1"/>
  </r>
  <r>
    <x v="5993"/>
    <x v="0"/>
    <n v="75"/>
    <x v="1"/>
    <x v="0"/>
    <s v="No"/>
    <n v="34"/>
    <x v="2"/>
    <x v="0"/>
    <s v="Credit Card"/>
    <n v="35.9"/>
    <x v="5921"/>
    <n v="6"/>
    <n v="10"/>
    <x v="0"/>
    <s v="Active Customer"/>
    <x v="0"/>
    <x v="0"/>
  </r>
  <r>
    <x v="5994"/>
    <x v="0"/>
    <n v="73"/>
    <x v="1"/>
    <x v="1"/>
    <s v="Yes"/>
    <n v="26"/>
    <x v="1"/>
    <x v="1"/>
    <s v="Mailed Check"/>
    <n v="52.13"/>
    <x v="5922"/>
    <n v="6"/>
    <n v="8"/>
    <x v="0"/>
    <s v="Active Customer"/>
    <x v="0"/>
    <x v="0"/>
  </r>
  <r>
    <x v="5995"/>
    <x v="0"/>
    <n v="74"/>
    <x v="1"/>
    <x v="0"/>
    <s v="No"/>
    <n v="63"/>
    <x v="2"/>
    <x v="1"/>
    <s v="Bank Transfer"/>
    <n v="63.88"/>
    <x v="5923"/>
    <n v="7"/>
    <n v="8"/>
    <x v="0"/>
    <s v="Active Customer"/>
    <x v="0"/>
    <x v="0"/>
  </r>
  <r>
    <x v="5996"/>
    <x v="1"/>
    <n v="19"/>
    <x v="0"/>
    <x v="1"/>
    <s v="No"/>
    <n v="40"/>
    <x v="2"/>
    <x v="0"/>
    <s v="Mailed Check"/>
    <n v="32.22"/>
    <x v="5924"/>
    <n v="6"/>
    <n v="2"/>
    <x v="1"/>
    <s v="Lost Customer"/>
    <x v="0"/>
    <x v="2"/>
  </r>
  <r>
    <x v="5997"/>
    <x v="0"/>
    <n v="64"/>
    <x v="0"/>
    <x v="0"/>
    <s v="Yes"/>
    <n v="23"/>
    <x v="2"/>
    <x v="0"/>
    <s v="Electronic Check"/>
    <n v="73.3"/>
    <x v="5925"/>
    <n v="5"/>
    <n v="9"/>
    <x v="0"/>
    <s v="Active Customer"/>
    <x v="0"/>
    <x v="1"/>
  </r>
  <r>
    <x v="5998"/>
    <x v="0"/>
    <n v="52"/>
    <x v="0"/>
    <x v="0"/>
    <s v="Yes"/>
    <n v="63"/>
    <x v="1"/>
    <x v="0"/>
    <s v="Credit Card"/>
    <n v="30.73"/>
    <x v="5926"/>
    <n v="0"/>
    <n v="7"/>
    <x v="0"/>
    <s v="Active Customer"/>
    <x v="0"/>
    <x v="2"/>
  </r>
  <r>
    <x v="5999"/>
    <x v="0"/>
    <n v="54"/>
    <x v="0"/>
    <x v="1"/>
    <s v="No"/>
    <n v="5"/>
    <x v="0"/>
    <x v="1"/>
    <s v="Electronic Check"/>
    <n v="68.489999999999995"/>
    <x v="5927"/>
    <n v="7"/>
    <n v="3"/>
    <x v="1"/>
    <s v="Lost Customer"/>
    <x v="1"/>
    <x v="0"/>
  </r>
  <r>
    <x v="6000"/>
    <x v="0"/>
    <n v="56"/>
    <x v="0"/>
    <x v="0"/>
    <s v="No"/>
    <n v="3"/>
    <x v="2"/>
    <x v="1"/>
    <s v="Electronic Check"/>
    <n v="20.86"/>
    <x v="5928"/>
    <n v="4"/>
    <n v="4"/>
    <x v="1"/>
    <s v="Lost Customer"/>
    <x v="1"/>
    <x v="2"/>
  </r>
  <r>
    <x v="6001"/>
    <x v="1"/>
    <n v="43"/>
    <x v="0"/>
    <x v="1"/>
    <s v="Yes"/>
    <n v="16"/>
    <x v="2"/>
    <x v="1"/>
    <s v="Bank Transfer"/>
    <n v="65.97"/>
    <x v="5929"/>
    <n v="6"/>
    <n v="2"/>
    <x v="1"/>
    <s v="Lost Customer"/>
    <x v="0"/>
    <x v="0"/>
  </r>
  <r>
    <x v="6002"/>
    <x v="1"/>
    <n v="66"/>
    <x v="1"/>
    <x v="1"/>
    <s v="Yes"/>
    <n v="60"/>
    <x v="2"/>
    <x v="1"/>
    <s v="Bank Transfer"/>
    <n v="78.150000000000006"/>
    <x v="5930"/>
    <n v="8"/>
    <n v="10"/>
    <x v="0"/>
    <s v="Active Customer"/>
    <x v="0"/>
    <x v="1"/>
  </r>
  <r>
    <x v="6003"/>
    <x v="1"/>
    <n v="18"/>
    <x v="0"/>
    <x v="0"/>
    <s v="No"/>
    <n v="6"/>
    <x v="2"/>
    <x v="1"/>
    <s v="Electronic Check"/>
    <n v="109.59"/>
    <x v="5931"/>
    <n v="5"/>
    <n v="4"/>
    <x v="1"/>
    <s v="Lost Customer"/>
    <x v="1"/>
    <x v="1"/>
  </r>
  <r>
    <x v="6004"/>
    <x v="1"/>
    <n v="70"/>
    <x v="1"/>
    <x v="1"/>
    <s v="No"/>
    <n v="59"/>
    <x v="2"/>
    <x v="0"/>
    <s v="Electronic Check"/>
    <n v="38.549999999999997"/>
    <x v="5932"/>
    <n v="5"/>
    <n v="2"/>
    <x v="0"/>
    <s v="Active Customer"/>
    <x v="0"/>
    <x v="0"/>
  </r>
  <r>
    <x v="6005"/>
    <x v="1"/>
    <n v="56"/>
    <x v="0"/>
    <x v="1"/>
    <s v="Yes"/>
    <n v="54"/>
    <x v="1"/>
    <x v="0"/>
    <s v="Electronic Check"/>
    <n v="26.89"/>
    <x v="5933"/>
    <n v="5"/>
    <n v="10"/>
    <x v="0"/>
    <s v="Active Customer"/>
    <x v="0"/>
    <x v="2"/>
  </r>
  <r>
    <x v="6006"/>
    <x v="0"/>
    <n v="68"/>
    <x v="1"/>
    <x v="0"/>
    <s v="Yes"/>
    <n v="23"/>
    <x v="2"/>
    <x v="1"/>
    <s v="Bank Transfer"/>
    <n v="85.2"/>
    <x v="5934"/>
    <n v="3"/>
    <n v="2"/>
    <x v="0"/>
    <s v="Active Customer"/>
    <x v="0"/>
    <x v="1"/>
  </r>
  <r>
    <x v="6007"/>
    <x v="1"/>
    <n v="51"/>
    <x v="0"/>
    <x v="0"/>
    <s v="Yes"/>
    <n v="5"/>
    <x v="0"/>
    <x v="0"/>
    <s v="Electronic Check"/>
    <n v="108.02"/>
    <x v="5935"/>
    <n v="5"/>
    <n v="10"/>
    <x v="0"/>
    <s v="Active Customer"/>
    <x v="1"/>
    <x v="1"/>
  </r>
  <r>
    <x v="6008"/>
    <x v="1"/>
    <n v="27"/>
    <x v="0"/>
    <x v="1"/>
    <s v="No"/>
    <n v="69"/>
    <x v="0"/>
    <x v="2"/>
    <s v="Credit Card"/>
    <n v="0"/>
    <x v="5936"/>
    <n v="8"/>
    <n v="5"/>
    <x v="0"/>
    <s v="Active Customer"/>
    <x v="0"/>
    <x v="2"/>
  </r>
  <r>
    <x v="6009"/>
    <x v="0"/>
    <n v="64"/>
    <x v="1"/>
    <x v="1"/>
    <s v="Yes"/>
    <n v="46"/>
    <x v="1"/>
    <x v="0"/>
    <s v="Credit Card"/>
    <n v="56.03"/>
    <x v="5937"/>
    <n v="1"/>
    <n v="10"/>
    <x v="0"/>
    <s v="Active Customer"/>
    <x v="0"/>
    <x v="0"/>
  </r>
  <r>
    <x v="6010"/>
    <x v="1"/>
    <n v="46"/>
    <x v="0"/>
    <x v="1"/>
    <s v="Yes"/>
    <n v="69"/>
    <x v="2"/>
    <x v="0"/>
    <s v="Mailed Check"/>
    <n v="56.02"/>
    <x v="5938"/>
    <n v="1"/>
    <n v="4"/>
    <x v="0"/>
    <s v="Active Customer"/>
    <x v="0"/>
    <x v="0"/>
  </r>
  <r>
    <x v="6011"/>
    <x v="1"/>
    <n v="71"/>
    <x v="1"/>
    <x v="1"/>
    <s v="No"/>
    <n v="8"/>
    <x v="2"/>
    <x v="1"/>
    <s v="Credit Card"/>
    <n v="78.88"/>
    <x v="5939"/>
    <n v="3"/>
    <n v="2"/>
    <x v="1"/>
    <s v="Lost Customer"/>
    <x v="1"/>
    <x v="1"/>
  </r>
  <r>
    <x v="6012"/>
    <x v="0"/>
    <n v="32"/>
    <x v="0"/>
    <x v="1"/>
    <s v="Yes"/>
    <n v="19"/>
    <x v="2"/>
    <x v="1"/>
    <s v="Bank Transfer"/>
    <n v="26.07"/>
    <x v="5940"/>
    <n v="8"/>
    <n v="7"/>
    <x v="0"/>
    <s v="Active Customer"/>
    <x v="0"/>
    <x v="2"/>
  </r>
  <r>
    <x v="6013"/>
    <x v="0"/>
    <n v="25"/>
    <x v="0"/>
    <x v="1"/>
    <s v="Yes"/>
    <n v="23"/>
    <x v="2"/>
    <x v="1"/>
    <s v="Bank Transfer"/>
    <n v="25.07"/>
    <x v="5941"/>
    <n v="3"/>
    <n v="4"/>
    <x v="0"/>
    <s v="Active Customer"/>
    <x v="0"/>
    <x v="2"/>
  </r>
  <r>
    <x v="6014"/>
    <x v="0"/>
    <n v="45"/>
    <x v="0"/>
    <x v="1"/>
    <s v="Yes"/>
    <n v="17"/>
    <x v="1"/>
    <x v="0"/>
    <s v="Credit Card"/>
    <n v="20.52"/>
    <x v="5942"/>
    <n v="6"/>
    <n v="8"/>
    <x v="0"/>
    <s v="Active Customer"/>
    <x v="0"/>
    <x v="2"/>
  </r>
  <r>
    <x v="6015"/>
    <x v="1"/>
    <n v="24"/>
    <x v="0"/>
    <x v="1"/>
    <s v="No"/>
    <n v="41"/>
    <x v="1"/>
    <x v="1"/>
    <s v="Mailed Check"/>
    <n v="103.55"/>
    <x v="5943"/>
    <n v="8"/>
    <n v="5"/>
    <x v="0"/>
    <s v="Active Customer"/>
    <x v="0"/>
    <x v="1"/>
  </r>
  <r>
    <x v="6016"/>
    <x v="0"/>
    <n v="49"/>
    <x v="0"/>
    <x v="0"/>
    <s v="No"/>
    <n v="42"/>
    <x v="2"/>
    <x v="1"/>
    <s v="Mailed Check"/>
    <n v="50.21"/>
    <x v="5944"/>
    <n v="0"/>
    <n v="3"/>
    <x v="0"/>
    <s v="Active Customer"/>
    <x v="0"/>
    <x v="0"/>
  </r>
  <r>
    <x v="6017"/>
    <x v="0"/>
    <n v="50"/>
    <x v="0"/>
    <x v="1"/>
    <s v="Yes"/>
    <n v="45"/>
    <x v="2"/>
    <x v="1"/>
    <s v="Mailed Check"/>
    <n v="68.78"/>
    <x v="5945"/>
    <n v="3"/>
    <n v="2"/>
    <x v="0"/>
    <s v="Active Customer"/>
    <x v="0"/>
    <x v="0"/>
  </r>
  <r>
    <x v="6018"/>
    <x v="0"/>
    <n v="68"/>
    <x v="0"/>
    <x v="1"/>
    <s v="No"/>
    <n v="65"/>
    <x v="2"/>
    <x v="2"/>
    <s v="Credit Card"/>
    <n v="0"/>
    <x v="1766"/>
    <n v="6"/>
    <n v="6"/>
    <x v="0"/>
    <s v="Active Customer"/>
    <x v="0"/>
    <x v="2"/>
  </r>
  <r>
    <x v="6019"/>
    <x v="0"/>
    <n v="74"/>
    <x v="0"/>
    <x v="0"/>
    <s v="Yes"/>
    <n v="14"/>
    <x v="1"/>
    <x v="0"/>
    <s v="Mailed Check"/>
    <n v="90.74"/>
    <x v="5946"/>
    <n v="5"/>
    <n v="7"/>
    <x v="0"/>
    <s v="Active Customer"/>
    <x v="0"/>
    <x v="1"/>
  </r>
  <r>
    <x v="6020"/>
    <x v="0"/>
    <n v="32"/>
    <x v="0"/>
    <x v="0"/>
    <s v="No"/>
    <n v="32"/>
    <x v="2"/>
    <x v="2"/>
    <s v="Mailed Check"/>
    <n v="0"/>
    <x v="5947"/>
    <n v="7"/>
    <n v="2"/>
    <x v="1"/>
    <s v="Lost Customer"/>
    <x v="0"/>
    <x v="2"/>
  </r>
  <r>
    <x v="6021"/>
    <x v="0"/>
    <n v="65"/>
    <x v="0"/>
    <x v="0"/>
    <s v="Yes"/>
    <n v="52"/>
    <x v="2"/>
    <x v="1"/>
    <s v="Credit Card"/>
    <n v="27.29"/>
    <x v="5948"/>
    <n v="4"/>
    <n v="5"/>
    <x v="0"/>
    <s v="Active Customer"/>
    <x v="0"/>
    <x v="2"/>
  </r>
  <r>
    <x v="6022"/>
    <x v="1"/>
    <n v="34"/>
    <x v="0"/>
    <x v="1"/>
    <s v="No"/>
    <n v="13"/>
    <x v="0"/>
    <x v="1"/>
    <s v="Credit Card"/>
    <n v="107.84"/>
    <x v="5949"/>
    <n v="3"/>
    <n v="2"/>
    <x v="0"/>
    <s v="Active Customer"/>
    <x v="0"/>
    <x v="1"/>
  </r>
  <r>
    <x v="6023"/>
    <x v="1"/>
    <n v="49"/>
    <x v="0"/>
    <x v="1"/>
    <s v="No"/>
    <n v="11"/>
    <x v="1"/>
    <x v="0"/>
    <s v="Electronic Check"/>
    <n v="119.25"/>
    <x v="5950"/>
    <n v="1"/>
    <n v="9"/>
    <x v="0"/>
    <s v="Active Customer"/>
    <x v="1"/>
    <x v="1"/>
  </r>
  <r>
    <x v="6024"/>
    <x v="1"/>
    <n v="34"/>
    <x v="0"/>
    <x v="1"/>
    <s v="No"/>
    <n v="58"/>
    <x v="1"/>
    <x v="1"/>
    <s v="Bank Transfer"/>
    <n v="61.18"/>
    <x v="5951"/>
    <n v="0"/>
    <n v="7"/>
    <x v="0"/>
    <s v="Active Customer"/>
    <x v="0"/>
    <x v="0"/>
  </r>
  <r>
    <x v="6025"/>
    <x v="0"/>
    <n v="21"/>
    <x v="0"/>
    <x v="0"/>
    <s v="Yes"/>
    <n v="44"/>
    <x v="1"/>
    <x v="0"/>
    <s v="Bank Transfer"/>
    <n v="34.49"/>
    <x v="5952"/>
    <n v="5"/>
    <n v="1"/>
    <x v="0"/>
    <s v="Active Customer"/>
    <x v="0"/>
    <x v="2"/>
  </r>
  <r>
    <x v="6026"/>
    <x v="1"/>
    <n v="35"/>
    <x v="0"/>
    <x v="0"/>
    <s v="Yes"/>
    <n v="57"/>
    <x v="0"/>
    <x v="2"/>
    <s v="Bank Transfer"/>
    <n v="0"/>
    <x v="5899"/>
    <n v="7"/>
    <n v="3"/>
    <x v="1"/>
    <s v="Lost Customer"/>
    <x v="0"/>
    <x v="2"/>
  </r>
  <r>
    <x v="6027"/>
    <x v="0"/>
    <n v="24"/>
    <x v="0"/>
    <x v="0"/>
    <s v="No"/>
    <n v="63"/>
    <x v="2"/>
    <x v="1"/>
    <s v="Electronic Check"/>
    <n v="52.5"/>
    <x v="5953"/>
    <n v="4"/>
    <n v="4"/>
    <x v="0"/>
    <s v="Active Customer"/>
    <x v="0"/>
    <x v="0"/>
  </r>
  <r>
    <x v="6028"/>
    <x v="1"/>
    <n v="74"/>
    <x v="1"/>
    <x v="1"/>
    <s v="No"/>
    <n v="17"/>
    <x v="0"/>
    <x v="1"/>
    <s v="Electronic Check"/>
    <n v="72.73"/>
    <x v="5954"/>
    <n v="8"/>
    <n v="4"/>
    <x v="1"/>
    <s v="Lost Customer"/>
    <x v="0"/>
    <x v="1"/>
  </r>
  <r>
    <x v="6029"/>
    <x v="1"/>
    <n v="59"/>
    <x v="0"/>
    <x v="1"/>
    <s v="No"/>
    <n v="31"/>
    <x v="2"/>
    <x v="0"/>
    <s v="Mailed Check"/>
    <n v="25.41"/>
    <x v="5955"/>
    <n v="8"/>
    <n v="9"/>
    <x v="0"/>
    <s v="Active Customer"/>
    <x v="0"/>
    <x v="2"/>
  </r>
  <r>
    <x v="6030"/>
    <x v="0"/>
    <n v="21"/>
    <x v="0"/>
    <x v="1"/>
    <s v="Yes"/>
    <n v="31"/>
    <x v="1"/>
    <x v="0"/>
    <s v="Electronic Check"/>
    <n v="32.770000000000003"/>
    <x v="5956"/>
    <n v="8"/>
    <n v="4"/>
    <x v="1"/>
    <s v="Lost Customer"/>
    <x v="0"/>
    <x v="2"/>
  </r>
  <r>
    <x v="6031"/>
    <x v="0"/>
    <n v="24"/>
    <x v="0"/>
    <x v="1"/>
    <s v="Yes"/>
    <n v="59"/>
    <x v="2"/>
    <x v="0"/>
    <s v="Credit Card"/>
    <n v="30.68"/>
    <x v="5957"/>
    <n v="1"/>
    <n v="2"/>
    <x v="0"/>
    <s v="Active Customer"/>
    <x v="0"/>
    <x v="2"/>
  </r>
  <r>
    <x v="6032"/>
    <x v="1"/>
    <n v="36"/>
    <x v="0"/>
    <x v="0"/>
    <s v="Yes"/>
    <n v="6"/>
    <x v="1"/>
    <x v="2"/>
    <s v="Mailed Check"/>
    <n v="0"/>
    <x v="5958"/>
    <n v="0"/>
    <n v="10"/>
    <x v="0"/>
    <s v="Active Customer"/>
    <x v="1"/>
    <x v="2"/>
  </r>
  <r>
    <x v="6033"/>
    <x v="0"/>
    <n v="46"/>
    <x v="0"/>
    <x v="0"/>
    <s v="Yes"/>
    <n v="46"/>
    <x v="0"/>
    <x v="1"/>
    <s v="Electronic Check"/>
    <n v="74.099999999999994"/>
    <x v="5959"/>
    <n v="0"/>
    <n v="5"/>
    <x v="0"/>
    <s v="Active Customer"/>
    <x v="0"/>
    <x v="1"/>
  </r>
  <r>
    <x v="6034"/>
    <x v="1"/>
    <n v="53"/>
    <x v="0"/>
    <x v="1"/>
    <s v="No"/>
    <n v="43"/>
    <x v="2"/>
    <x v="0"/>
    <s v="Credit Card"/>
    <n v="64.760000000000005"/>
    <x v="5960"/>
    <n v="6"/>
    <n v="7"/>
    <x v="0"/>
    <s v="Active Customer"/>
    <x v="0"/>
    <x v="0"/>
  </r>
  <r>
    <x v="6035"/>
    <x v="1"/>
    <n v="35"/>
    <x v="0"/>
    <x v="1"/>
    <s v="No"/>
    <n v="31"/>
    <x v="2"/>
    <x v="1"/>
    <s v="Credit Card"/>
    <n v="107.9"/>
    <x v="5961"/>
    <n v="2"/>
    <n v="9"/>
    <x v="0"/>
    <s v="Active Customer"/>
    <x v="0"/>
    <x v="1"/>
  </r>
  <r>
    <x v="6036"/>
    <x v="1"/>
    <n v="42"/>
    <x v="0"/>
    <x v="0"/>
    <s v="No"/>
    <n v="71"/>
    <x v="2"/>
    <x v="1"/>
    <s v="Electronic Check"/>
    <n v="104.62"/>
    <x v="5962"/>
    <n v="8"/>
    <n v="6"/>
    <x v="0"/>
    <s v="Active Customer"/>
    <x v="0"/>
    <x v="1"/>
  </r>
  <r>
    <x v="6037"/>
    <x v="1"/>
    <n v="67"/>
    <x v="0"/>
    <x v="0"/>
    <s v="Yes"/>
    <n v="71"/>
    <x v="1"/>
    <x v="1"/>
    <s v="Electronic Check"/>
    <n v="25.98"/>
    <x v="5963"/>
    <n v="8"/>
    <n v="8"/>
    <x v="0"/>
    <s v="Active Customer"/>
    <x v="0"/>
    <x v="2"/>
  </r>
  <r>
    <x v="6038"/>
    <x v="1"/>
    <n v="22"/>
    <x v="0"/>
    <x v="0"/>
    <s v="No"/>
    <n v="53"/>
    <x v="1"/>
    <x v="1"/>
    <s v="Mailed Check"/>
    <n v="58.08"/>
    <x v="5964"/>
    <n v="7"/>
    <n v="10"/>
    <x v="0"/>
    <s v="Active Customer"/>
    <x v="0"/>
    <x v="0"/>
  </r>
  <r>
    <x v="6039"/>
    <x v="0"/>
    <n v="35"/>
    <x v="0"/>
    <x v="1"/>
    <s v="No"/>
    <n v="43"/>
    <x v="0"/>
    <x v="1"/>
    <s v="Bank Transfer"/>
    <n v="63.36"/>
    <x v="5965"/>
    <n v="3"/>
    <n v="7"/>
    <x v="0"/>
    <s v="Active Customer"/>
    <x v="0"/>
    <x v="0"/>
  </r>
  <r>
    <x v="6040"/>
    <x v="0"/>
    <n v="23"/>
    <x v="0"/>
    <x v="1"/>
    <s v="No"/>
    <n v="67"/>
    <x v="2"/>
    <x v="2"/>
    <s v="Electronic Check"/>
    <n v="0"/>
    <x v="2379"/>
    <n v="7"/>
    <n v="6"/>
    <x v="0"/>
    <s v="Active Customer"/>
    <x v="0"/>
    <x v="2"/>
  </r>
  <r>
    <x v="6041"/>
    <x v="1"/>
    <n v="26"/>
    <x v="0"/>
    <x v="0"/>
    <s v="Yes"/>
    <n v="58"/>
    <x v="0"/>
    <x v="1"/>
    <s v="Credit Card"/>
    <n v="26.91"/>
    <x v="5966"/>
    <n v="1"/>
    <n v="3"/>
    <x v="0"/>
    <s v="Active Customer"/>
    <x v="0"/>
    <x v="2"/>
  </r>
  <r>
    <x v="6042"/>
    <x v="1"/>
    <n v="33"/>
    <x v="0"/>
    <x v="1"/>
    <s v="Yes"/>
    <n v="47"/>
    <x v="0"/>
    <x v="0"/>
    <s v="Bank Transfer"/>
    <n v="22.66"/>
    <x v="5967"/>
    <n v="4"/>
    <n v="6"/>
    <x v="0"/>
    <s v="Active Customer"/>
    <x v="0"/>
    <x v="2"/>
  </r>
  <r>
    <x v="6043"/>
    <x v="0"/>
    <n v="63"/>
    <x v="0"/>
    <x v="0"/>
    <s v="No"/>
    <n v="70"/>
    <x v="0"/>
    <x v="1"/>
    <s v="Credit Card"/>
    <n v="31.09"/>
    <x v="5968"/>
    <n v="4"/>
    <n v="6"/>
    <x v="0"/>
    <s v="Active Customer"/>
    <x v="0"/>
    <x v="2"/>
  </r>
  <r>
    <x v="6044"/>
    <x v="0"/>
    <n v="51"/>
    <x v="0"/>
    <x v="1"/>
    <s v="Yes"/>
    <n v="38"/>
    <x v="1"/>
    <x v="0"/>
    <s v="Credit Card"/>
    <n v="33.47"/>
    <x v="5969"/>
    <n v="2"/>
    <n v="9"/>
    <x v="0"/>
    <s v="Active Customer"/>
    <x v="0"/>
    <x v="2"/>
  </r>
  <r>
    <x v="6045"/>
    <x v="1"/>
    <n v="18"/>
    <x v="0"/>
    <x v="1"/>
    <s v="Yes"/>
    <n v="32"/>
    <x v="1"/>
    <x v="1"/>
    <s v="Bank Transfer"/>
    <n v="48.54"/>
    <x v="5970"/>
    <n v="4"/>
    <n v="9"/>
    <x v="0"/>
    <s v="Active Customer"/>
    <x v="0"/>
    <x v="0"/>
  </r>
  <r>
    <x v="6046"/>
    <x v="1"/>
    <n v="75"/>
    <x v="0"/>
    <x v="0"/>
    <s v="Yes"/>
    <n v="22"/>
    <x v="1"/>
    <x v="0"/>
    <s v="Electronic Check"/>
    <n v="77.680000000000007"/>
    <x v="5971"/>
    <n v="6"/>
    <n v="3"/>
    <x v="1"/>
    <s v="Lost Customer"/>
    <x v="0"/>
    <x v="1"/>
  </r>
  <r>
    <x v="6047"/>
    <x v="0"/>
    <n v="56"/>
    <x v="0"/>
    <x v="0"/>
    <s v="No"/>
    <n v="55"/>
    <x v="1"/>
    <x v="2"/>
    <s v="Electronic Check"/>
    <n v="0"/>
    <x v="5972"/>
    <n v="7"/>
    <n v="7"/>
    <x v="0"/>
    <s v="Active Customer"/>
    <x v="0"/>
    <x v="2"/>
  </r>
  <r>
    <x v="6048"/>
    <x v="0"/>
    <n v="33"/>
    <x v="0"/>
    <x v="1"/>
    <s v="No"/>
    <n v="27"/>
    <x v="2"/>
    <x v="0"/>
    <s v="Bank Transfer"/>
    <n v="55.76"/>
    <x v="5973"/>
    <n v="4"/>
    <n v="7"/>
    <x v="0"/>
    <s v="Active Customer"/>
    <x v="0"/>
    <x v="0"/>
  </r>
  <r>
    <x v="6049"/>
    <x v="0"/>
    <n v="60"/>
    <x v="1"/>
    <x v="1"/>
    <s v="Yes"/>
    <n v="15"/>
    <x v="2"/>
    <x v="1"/>
    <s v="Mailed Check"/>
    <n v="83.56"/>
    <x v="5974"/>
    <n v="0"/>
    <n v="2"/>
    <x v="1"/>
    <s v="Lost Customer"/>
    <x v="0"/>
    <x v="1"/>
  </r>
  <r>
    <x v="6050"/>
    <x v="1"/>
    <n v="42"/>
    <x v="0"/>
    <x v="0"/>
    <s v="No"/>
    <n v="6"/>
    <x v="1"/>
    <x v="0"/>
    <s v="Electronic Check"/>
    <n v="45.04"/>
    <x v="5975"/>
    <n v="5"/>
    <n v="6"/>
    <x v="0"/>
    <s v="Active Customer"/>
    <x v="1"/>
    <x v="0"/>
  </r>
  <r>
    <x v="6051"/>
    <x v="0"/>
    <n v="60"/>
    <x v="0"/>
    <x v="0"/>
    <s v="Yes"/>
    <n v="16"/>
    <x v="2"/>
    <x v="1"/>
    <s v="Mailed Check"/>
    <n v="35.78"/>
    <x v="5976"/>
    <n v="8"/>
    <n v="8"/>
    <x v="0"/>
    <s v="Active Customer"/>
    <x v="0"/>
    <x v="0"/>
  </r>
  <r>
    <x v="6052"/>
    <x v="0"/>
    <n v="67"/>
    <x v="1"/>
    <x v="1"/>
    <s v="Yes"/>
    <n v="29"/>
    <x v="0"/>
    <x v="1"/>
    <s v="Mailed Check"/>
    <n v="104.91"/>
    <x v="5977"/>
    <n v="3"/>
    <n v="1"/>
    <x v="0"/>
    <s v="Active Customer"/>
    <x v="0"/>
    <x v="1"/>
  </r>
  <r>
    <x v="6053"/>
    <x v="1"/>
    <n v="35"/>
    <x v="0"/>
    <x v="1"/>
    <s v="Yes"/>
    <n v="54"/>
    <x v="0"/>
    <x v="0"/>
    <s v="Credit Card"/>
    <n v="98.47"/>
    <x v="5978"/>
    <n v="7"/>
    <n v="6"/>
    <x v="0"/>
    <s v="Active Customer"/>
    <x v="0"/>
    <x v="1"/>
  </r>
  <r>
    <x v="6054"/>
    <x v="0"/>
    <n v="68"/>
    <x v="1"/>
    <x v="1"/>
    <s v="Yes"/>
    <n v="62"/>
    <x v="2"/>
    <x v="0"/>
    <s v="Mailed Check"/>
    <n v="116.35"/>
    <x v="5979"/>
    <n v="6"/>
    <n v="3"/>
    <x v="1"/>
    <s v="Lost Customer"/>
    <x v="0"/>
    <x v="1"/>
  </r>
  <r>
    <x v="6055"/>
    <x v="1"/>
    <n v="26"/>
    <x v="0"/>
    <x v="1"/>
    <s v="Yes"/>
    <n v="1"/>
    <x v="1"/>
    <x v="2"/>
    <s v="Bank Transfer"/>
    <n v="0"/>
    <x v="5980"/>
    <n v="6"/>
    <n v="10"/>
    <x v="0"/>
    <s v="Active Customer"/>
    <x v="1"/>
    <x v="2"/>
  </r>
  <r>
    <x v="6056"/>
    <x v="1"/>
    <n v="18"/>
    <x v="0"/>
    <x v="0"/>
    <s v="Yes"/>
    <n v="41"/>
    <x v="1"/>
    <x v="0"/>
    <s v="Bank Transfer"/>
    <n v="53.37"/>
    <x v="5981"/>
    <n v="0"/>
    <n v="2"/>
    <x v="0"/>
    <s v="Active Customer"/>
    <x v="0"/>
    <x v="0"/>
  </r>
  <r>
    <x v="6057"/>
    <x v="0"/>
    <n v="61"/>
    <x v="1"/>
    <x v="0"/>
    <s v="No"/>
    <n v="68"/>
    <x v="2"/>
    <x v="0"/>
    <s v="Electronic Check"/>
    <n v="111.39"/>
    <x v="5982"/>
    <n v="0"/>
    <n v="7"/>
    <x v="0"/>
    <s v="Active Customer"/>
    <x v="0"/>
    <x v="1"/>
  </r>
  <r>
    <x v="6058"/>
    <x v="1"/>
    <n v="32"/>
    <x v="0"/>
    <x v="1"/>
    <s v="No"/>
    <n v="28"/>
    <x v="2"/>
    <x v="1"/>
    <s v="Electronic Check"/>
    <n v="48.76"/>
    <x v="5983"/>
    <n v="1"/>
    <n v="4"/>
    <x v="0"/>
    <s v="Active Customer"/>
    <x v="0"/>
    <x v="0"/>
  </r>
  <r>
    <x v="6059"/>
    <x v="0"/>
    <n v="71"/>
    <x v="0"/>
    <x v="0"/>
    <s v="No"/>
    <n v="66"/>
    <x v="2"/>
    <x v="1"/>
    <s v="Bank Transfer"/>
    <n v="87.91"/>
    <x v="5984"/>
    <n v="6"/>
    <n v="1"/>
    <x v="1"/>
    <s v="Lost Customer"/>
    <x v="0"/>
    <x v="1"/>
  </r>
  <r>
    <x v="6060"/>
    <x v="1"/>
    <n v="25"/>
    <x v="0"/>
    <x v="1"/>
    <s v="No"/>
    <n v="65"/>
    <x v="1"/>
    <x v="2"/>
    <s v="Electronic Check"/>
    <n v="0"/>
    <x v="5985"/>
    <n v="3"/>
    <n v="7"/>
    <x v="0"/>
    <s v="Active Customer"/>
    <x v="0"/>
    <x v="2"/>
  </r>
  <r>
    <x v="6061"/>
    <x v="1"/>
    <n v="47"/>
    <x v="0"/>
    <x v="1"/>
    <s v="Yes"/>
    <n v="41"/>
    <x v="2"/>
    <x v="2"/>
    <s v="Credit Card"/>
    <n v="0"/>
    <x v="5986"/>
    <n v="1"/>
    <n v="3"/>
    <x v="0"/>
    <s v="Active Customer"/>
    <x v="0"/>
    <x v="2"/>
  </r>
  <r>
    <x v="6062"/>
    <x v="0"/>
    <n v="36"/>
    <x v="0"/>
    <x v="0"/>
    <s v="Yes"/>
    <n v="19"/>
    <x v="1"/>
    <x v="0"/>
    <s v="Bank Transfer"/>
    <n v="35.729999999999997"/>
    <x v="5403"/>
    <n v="2"/>
    <n v="1"/>
    <x v="0"/>
    <s v="Active Customer"/>
    <x v="0"/>
    <x v="0"/>
  </r>
  <r>
    <x v="6063"/>
    <x v="1"/>
    <n v="73"/>
    <x v="1"/>
    <x v="0"/>
    <s v="No"/>
    <n v="19"/>
    <x v="0"/>
    <x v="2"/>
    <s v="Mailed Check"/>
    <n v="0"/>
    <x v="5987"/>
    <n v="3"/>
    <n v="6"/>
    <x v="0"/>
    <s v="Active Customer"/>
    <x v="0"/>
    <x v="2"/>
  </r>
  <r>
    <x v="6064"/>
    <x v="1"/>
    <n v="20"/>
    <x v="0"/>
    <x v="0"/>
    <s v="No"/>
    <n v="52"/>
    <x v="1"/>
    <x v="1"/>
    <s v="Bank Transfer"/>
    <n v="99.67"/>
    <x v="5988"/>
    <n v="6"/>
    <n v="10"/>
    <x v="0"/>
    <s v="Active Customer"/>
    <x v="0"/>
    <x v="1"/>
  </r>
  <r>
    <x v="6065"/>
    <x v="1"/>
    <n v="33"/>
    <x v="0"/>
    <x v="0"/>
    <s v="No"/>
    <n v="58"/>
    <x v="1"/>
    <x v="1"/>
    <s v="Credit Card"/>
    <n v="47.6"/>
    <x v="5989"/>
    <n v="0"/>
    <n v="7"/>
    <x v="0"/>
    <s v="Active Customer"/>
    <x v="0"/>
    <x v="0"/>
  </r>
  <r>
    <x v="6066"/>
    <x v="1"/>
    <n v="65"/>
    <x v="0"/>
    <x v="1"/>
    <s v="No"/>
    <n v="63"/>
    <x v="2"/>
    <x v="1"/>
    <s v="Electronic Check"/>
    <n v="57.24"/>
    <x v="5990"/>
    <n v="0"/>
    <n v="2"/>
    <x v="0"/>
    <s v="Active Customer"/>
    <x v="0"/>
    <x v="0"/>
  </r>
  <r>
    <x v="6067"/>
    <x v="1"/>
    <n v="34"/>
    <x v="0"/>
    <x v="0"/>
    <s v="Yes"/>
    <n v="43"/>
    <x v="1"/>
    <x v="1"/>
    <s v="Mailed Check"/>
    <n v="99.14"/>
    <x v="5991"/>
    <n v="1"/>
    <n v="2"/>
    <x v="0"/>
    <s v="Active Customer"/>
    <x v="0"/>
    <x v="1"/>
  </r>
  <r>
    <x v="6068"/>
    <x v="0"/>
    <n v="27"/>
    <x v="0"/>
    <x v="0"/>
    <s v="Yes"/>
    <n v="6"/>
    <x v="2"/>
    <x v="1"/>
    <s v="Mailed Check"/>
    <n v="85.35"/>
    <x v="5992"/>
    <n v="2"/>
    <n v="2"/>
    <x v="1"/>
    <s v="Lost Customer"/>
    <x v="1"/>
    <x v="1"/>
  </r>
  <r>
    <x v="6069"/>
    <x v="0"/>
    <n v="53"/>
    <x v="0"/>
    <x v="0"/>
    <s v="Yes"/>
    <n v="49"/>
    <x v="2"/>
    <x v="1"/>
    <s v="Electronic Check"/>
    <n v="80.069999999999993"/>
    <x v="5993"/>
    <n v="2"/>
    <n v="3"/>
    <x v="0"/>
    <s v="Active Customer"/>
    <x v="0"/>
    <x v="1"/>
  </r>
  <r>
    <x v="6070"/>
    <x v="0"/>
    <n v="27"/>
    <x v="0"/>
    <x v="1"/>
    <s v="Yes"/>
    <n v="56"/>
    <x v="0"/>
    <x v="1"/>
    <s v="Electronic Check"/>
    <n v="107.11"/>
    <x v="5994"/>
    <n v="5"/>
    <n v="8"/>
    <x v="0"/>
    <s v="Active Customer"/>
    <x v="0"/>
    <x v="1"/>
  </r>
  <r>
    <x v="6071"/>
    <x v="0"/>
    <n v="63"/>
    <x v="1"/>
    <x v="1"/>
    <s v="Yes"/>
    <n v="9"/>
    <x v="2"/>
    <x v="1"/>
    <s v="Mailed Check"/>
    <n v="44.27"/>
    <x v="5995"/>
    <n v="7"/>
    <n v="6"/>
    <x v="0"/>
    <s v="Active Customer"/>
    <x v="1"/>
    <x v="0"/>
  </r>
  <r>
    <x v="6072"/>
    <x v="0"/>
    <n v="47"/>
    <x v="0"/>
    <x v="1"/>
    <s v="No"/>
    <n v="26"/>
    <x v="2"/>
    <x v="0"/>
    <s v="Bank Transfer"/>
    <n v="31.01"/>
    <x v="5996"/>
    <n v="6"/>
    <n v="7"/>
    <x v="0"/>
    <s v="Active Customer"/>
    <x v="0"/>
    <x v="2"/>
  </r>
  <r>
    <x v="6073"/>
    <x v="0"/>
    <n v="63"/>
    <x v="1"/>
    <x v="1"/>
    <s v="Yes"/>
    <n v="44"/>
    <x v="2"/>
    <x v="2"/>
    <s v="Electronic Check"/>
    <n v="0"/>
    <x v="5997"/>
    <n v="8"/>
    <n v="3"/>
    <x v="1"/>
    <s v="Lost Customer"/>
    <x v="0"/>
    <x v="2"/>
  </r>
  <r>
    <x v="6074"/>
    <x v="1"/>
    <n v="70"/>
    <x v="1"/>
    <x v="0"/>
    <s v="Yes"/>
    <n v="15"/>
    <x v="2"/>
    <x v="0"/>
    <s v="Bank Transfer"/>
    <n v="56.31"/>
    <x v="5998"/>
    <n v="1"/>
    <n v="5"/>
    <x v="1"/>
    <s v="Lost Customer"/>
    <x v="0"/>
    <x v="0"/>
  </r>
  <r>
    <x v="6075"/>
    <x v="0"/>
    <n v="41"/>
    <x v="0"/>
    <x v="1"/>
    <s v="Yes"/>
    <n v="62"/>
    <x v="2"/>
    <x v="0"/>
    <s v="Bank Transfer"/>
    <n v="102.38"/>
    <x v="5999"/>
    <n v="0"/>
    <n v="10"/>
    <x v="0"/>
    <s v="Active Customer"/>
    <x v="0"/>
    <x v="1"/>
  </r>
  <r>
    <x v="6076"/>
    <x v="1"/>
    <n v="30"/>
    <x v="0"/>
    <x v="0"/>
    <s v="Yes"/>
    <n v="66"/>
    <x v="1"/>
    <x v="1"/>
    <s v="Mailed Check"/>
    <n v="81.319999999999993"/>
    <x v="6000"/>
    <n v="1"/>
    <n v="1"/>
    <x v="0"/>
    <s v="Active Customer"/>
    <x v="0"/>
    <x v="1"/>
  </r>
  <r>
    <x v="6077"/>
    <x v="0"/>
    <n v="61"/>
    <x v="0"/>
    <x v="0"/>
    <s v="Yes"/>
    <n v="20"/>
    <x v="1"/>
    <x v="0"/>
    <s v="Electronic Check"/>
    <n v="114.39"/>
    <x v="6001"/>
    <n v="6"/>
    <n v="7"/>
    <x v="0"/>
    <s v="Active Customer"/>
    <x v="0"/>
    <x v="1"/>
  </r>
  <r>
    <x v="6078"/>
    <x v="0"/>
    <n v="68"/>
    <x v="1"/>
    <x v="1"/>
    <s v="Yes"/>
    <n v="45"/>
    <x v="1"/>
    <x v="0"/>
    <s v="Credit Card"/>
    <n v="73.150000000000006"/>
    <x v="6002"/>
    <n v="8"/>
    <n v="9"/>
    <x v="0"/>
    <s v="Active Customer"/>
    <x v="0"/>
    <x v="1"/>
  </r>
  <r>
    <x v="6079"/>
    <x v="1"/>
    <n v="68"/>
    <x v="1"/>
    <x v="0"/>
    <s v="No"/>
    <n v="21"/>
    <x v="2"/>
    <x v="0"/>
    <s v="Credit Card"/>
    <n v="38.85"/>
    <x v="6003"/>
    <n v="1"/>
    <n v="5"/>
    <x v="0"/>
    <s v="Active Customer"/>
    <x v="0"/>
    <x v="0"/>
  </r>
  <r>
    <x v="6080"/>
    <x v="0"/>
    <n v="62"/>
    <x v="0"/>
    <x v="0"/>
    <s v="Yes"/>
    <n v="37"/>
    <x v="0"/>
    <x v="0"/>
    <s v="Bank Transfer"/>
    <n v="43.1"/>
    <x v="6004"/>
    <n v="6"/>
    <n v="5"/>
    <x v="0"/>
    <s v="Active Customer"/>
    <x v="0"/>
    <x v="0"/>
  </r>
  <r>
    <x v="6081"/>
    <x v="1"/>
    <n v="73"/>
    <x v="1"/>
    <x v="1"/>
    <s v="No"/>
    <n v="35"/>
    <x v="2"/>
    <x v="0"/>
    <s v="Electronic Check"/>
    <n v="88.93"/>
    <x v="6005"/>
    <n v="8"/>
    <n v="1"/>
    <x v="1"/>
    <s v="Lost Customer"/>
    <x v="0"/>
    <x v="1"/>
  </r>
  <r>
    <x v="6082"/>
    <x v="1"/>
    <n v="51"/>
    <x v="0"/>
    <x v="1"/>
    <s v="No"/>
    <n v="12"/>
    <x v="1"/>
    <x v="0"/>
    <s v="Credit Card"/>
    <n v="69.61"/>
    <x v="6006"/>
    <n v="3"/>
    <n v="6"/>
    <x v="0"/>
    <s v="Active Customer"/>
    <x v="1"/>
    <x v="0"/>
  </r>
  <r>
    <x v="6083"/>
    <x v="1"/>
    <n v="42"/>
    <x v="0"/>
    <x v="0"/>
    <s v="Yes"/>
    <n v="63"/>
    <x v="1"/>
    <x v="0"/>
    <s v="Mailed Check"/>
    <n v="46.92"/>
    <x v="6007"/>
    <n v="2"/>
    <n v="4"/>
    <x v="0"/>
    <s v="Active Customer"/>
    <x v="0"/>
    <x v="0"/>
  </r>
  <r>
    <x v="6084"/>
    <x v="1"/>
    <n v="73"/>
    <x v="1"/>
    <x v="0"/>
    <s v="No"/>
    <n v="64"/>
    <x v="1"/>
    <x v="1"/>
    <s v="Mailed Check"/>
    <n v="72.87"/>
    <x v="6008"/>
    <n v="5"/>
    <n v="4"/>
    <x v="0"/>
    <s v="Active Customer"/>
    <x v="0"/>
    <x v="1"/>
  </r>
  <r>
    <x v="6085"/>
    <x v="0"/>
    <n v="75"/>
    <x v="0"/>
    <x v="1"/>
    <s v="Yes"/>
    <n v="19"/>
    <x v="2"/>
    <x v="1"/>
    <s v="Credit Card"/>
    <n v="84.51"/>
    <x v="6009"/>
    <n v="2"/>
    <n v="10"/>
    <x v="0"/>
    <s v="Active Customer"/>
    <x v="0"/>
    <x v="1"/>
  </r>
  <r>
    <x v="6086"/>
    <x v="0"/>
    <n v="68"/>
    <x v="1"/>
    <x v="1"/>
    <s v="No"/>
    <n v="7"/>
    <x v="1"/>
    <x v="1"/>
    <s v="Electronic Check"/>
    <n v="104.99"/>
    <x v="6010"/>
    <n v="5"/>
    <n v="7"/>
    <x v="0"/>
    <s v="Active Customer"/>
    <x v="1"/>
    <x v="1"/>
  </r>
  <r>
    <x v="6087"/>
    <x v="0"/>
    <n v="35"/>
    <x v="0"/>
    <x v="0"/>
    <s v="No"/>
    <n v="17"/>
    <x v="0"/>
    <x v="1"/>
    <s v="Bank Transfer"/>
    <n v="43.34"/>
    <x v="6011"/>
    <n v="7"/>
    <n v="2"/>
    <x v="1"/>
    <s v="Lost Customer"/>
    <x v="0"/>
    <x v="0"/>
  </r>
  <r>
    <x v="6088"/>
    <x v="1"/>
    <n v="39"/>
    <x v="0"/>
    <x v="0"/>
    <s v="Yes"/>
    <n v="3"/>
    <x v="1"/>
    <x v="1"/>
    <s v="Mailed Check"/>
    <n v="82.15"/>
    <x v="6012"/>
    <n v="6"/>
    <n v="8"/>
    <x v="0"/>
    <s v="Active Customer"/>
    <x v="1"/>
    <x v="1"/>
  </r>
  <r>
    <x v="6089"/>
    <x v="1"/>
    <n v="71"/>
    <x v="1"/>
    <x v="1"/>
    <s v="Yes"/>
    <n v="17"/>
    <x v="2"/>
    <x v="0"/>
    <s v="Electronic Check"/>
    <n v="41.8"/>
    <x v="6013"/>
    <n v="2"/>
    <n v="5"/>
    <x v="1"/>
    <s v="Lost Customer"/>
    <x v="0"/>
    <x v="0"/>
  </r>
  <r>
    <x v="6090"/>
    <x v="1"/>
    <n v="51"/>
    <x v="0"/>
    <x v="1"/>
    <s v="Yes"/>
    <n v="52"/>
    <x v="2"/>
    <x v="0"/>
    <s v="Electronic Check"/>
    <n v="110.09"/>
    <x v="6014"/>
    <n v="2"/>
    <n v="6"/>
    <x v="0"/>
    <s v="Active Customer"/>
    <x v="0"/>
    <x v="1"/>
  </r>
  <r>
    <x v="6091"/>
    <x v="0"/>
    <n v="44"/>
    <x v="0"/>
    <x v="0"/>
    <s v="Yes"/>
    <n v="29"/>
    <x v="2"/>
    <x v="1"/>
    <s v="Electronic Check"/>
    <n v="38.409999999999997"/>
    <x v="6015"/>
    <n v="7"/>
    <n v="8"/>
    <x v="0"/>
    <s v="Active Customer"/>
    <x v="0"/>
    <x v="0"/>
  </r>
  <r>
    <x v="6092"/>
    <x v="1"/>
    <n v="58"/>
    <x v="0"/>
    <x v="0"/>
    <s v="No"/>
    <n v="37"/>
    <x v="1"/>
    <x v="0"/>
    <s v="Electronic Check"/>
    <n v="106.31"/>
    <x v="6016"/>
    <n v="1"/>
    <n v="1"/>
    <x v="0"/>
    <s v="Active Customer"/>
    <x v="0"/>
    <x v="1"/>
  </r>
  <r>
    <x v="6093"/>
    <x v="0"/>
    <n v="27"/>
    <x v="0"/>
    <x v="0"/>
    <s v="Yes"/>
    <n v="43"/>
    <x v="2"/>
    <x v="1"/>
    <s v="Electronic Check"/>
    <n v="70.59"/>
    <x v="6017"/>
    <n v="0"/>
    <n v="2"/>
    <x v="0"/>
    <s v="Active Customer"/>
    <x v="0"/>
    <x v="1"/>
  </r>
  <r>
    <x v="6094"/>
    <x v="1"/>
    <n v="49"/>
    <x v="0"/>
    <x v="1"/>
    <s v="No"/>
    <n v="69"/>
    <x v="1"/>
    <x v="0"/>
    <s v="Credit Card"/>
    <n v="83.26"/>
    <x v="6018"/>
    <n v="2"/>
    <n v="9"/>
    <x v="0"/>
    <s v="Active Customer"/>
    <x v="0"/>
    <x v="1"/>
  </r>
  <r>
    <x v="6095"/>
    <x v="1"/>
    <n v="66"/>
    <x v="0"/>
    <x v="0"/>
    <s v="Yes"/>
    <n v="54"/>
    <x v="2"/>
    <x v="1"/>
    <s v="Electronic Check"/>
    <n v="61.07"/>
    <x v="6019"/>
    <n v="4"/>
    <n v="3"/>
    <x v="0"/>
    <s v="Active Customer"/>
    <x v="0"/>
    <x v="0"/>
  </r>
  <r>
    <x v="6096"/>
    <x v="0"/>
    <n v="40"/>
    <x v="0"/>
    <x v="0"/>
    <s v="Yes"/>
    <n v="41"/>
    <x v="2"/>
    <x v="0"/>
    <s v="Electronic Check"/>
    <n v="119.52"/>
    <x v="6020"/>
    <n v="1"/>
    <n v="7"/>
    <x v="0"/>
    <s v="Active Customer"/>
    <x v="0"/>
    <x v="1"/>
  </r>
  <r>
    <x v="6097"/>
    <x v="0"/>
    <n v="71"/>
    <x v="1"/>
    <x v="0"/>
    <s v="Yes"/>
    <n v="32"/>
    <x v="2"/>
    <x v="1"/>
    <s v="Bank Transfer"/>
    <n v="52.65"/>
    <x v="6021"/>
    <n v="8"/>
    <n v="2"/>
    <x v="1"/>
    <s v="Lost Customer"/>
    <x v="0"/>
    <x v="0"/>
  </r>
  <r>
    <x v="6098"/>
    <x v="1"/>
    <n v="64"/>
    <x v="0"/>
    <x v="1"/>
    <s v="No"/>
    <n v="54"/>
    <x v="2"/>
    <x v="0"/>
    <s v="Bank Transfer"/>
    <n v="73.239999999999995"/>
    <x v="6022"/>
    <n v="7"/>
    <n v="9"/>
    <x v="0"/>
    <s v="Active Customer"/>
    <x v="0"/>
    <x v="1"/>
  </r>
  <r>
    <x v="6099"/>
    <x v="1"/>
    <n v="53"/>
    <x v="0"/>
    <x v="1"/>
    <s v="Yes"/>
    <n v="6"/>
    <x v="2"/>
    <x v="0"/>
    <s v="Electronic Check"/>
    <n v="41.63"/>
    <x v="6023"/>
    <n v="3"/>
    <n v="8"/>
    <x v="0"/>
    <s v="Active Customer"/>
    <x v="1"/>
    <x v="0"/>
  </r>
  <r>
    <x v="6100"/>
    <x v="1"/>
    <n v="29"/>
    <x v="0"/>
    <x v="1"/>
    <s v="Yes"/>
    <n v="1"/>
    <x v="1"/>
    <x v="0"/>
    <s v="Mailed Check"/>
    <n v="57.76"/>
    <x v="6024"/>
    <n v="1"/>
    <n v="2"/>
    <x v="0"/>
    <s v="Active Customer"/>
    <x v="1"/>
    <x v="0"/>
  </r>
  <r>
    <x v="6101"/>
    <x v="0"/>
    <n v="26"/>
    <x v="0"/>
    <x v="0"/>
    <s v="No"/>
    <n v="29"/>
    <x v="2"/>
    <x v="1"/>
    <s v="Electronic Check"/>
    <n v="37.93"/>
    <x v="6025"/>
    <n v="5"/>
    <n v="8"/>
    <x v="0"/>
    <s v="Active Customer"/>
    <x v="0"/>
    <x v="0"/>
  </r>
  <r>
    <x v="6102"/>
    <x v="1"/>
    <n v="21"/>
    <x v="0"/>
    <x v="1"/>
    <s v="No"/>
    <n v="20"/>
    <x v="2"/>
    <x v="1"/>
    <s v="Electronic Check"/>
    <n v="20.67"/>
    <x v="6026"/>
    <n v="8"/>
    <n v="8"/>
    <x v="0"/>
    <s v="Active Customer"/>
    <x v="0"/>
    <x v="2"/>
  </r>
  <r>
    <x v="6103"/>
    <x v="0"/>
    <n v="20"/>
    <x v="0"/>
    <x v="0"/>
    <s v="No"/>
    <n v="18"/>
    <x v="0"/>
    <x v="0"/>
    <s v="Mailed Check"/>
    <n v="110.66"/>
    <x v="6027"/>
    <n v="5"/>
    <n v="6"/>
    <x v="0"/>
    <s v="Active Customer"/>
    <x v="0"/>
    <x v="1"/>
  </r>
  <r>
    <x v="6104"/>
    <x v="1"/>
    <n v="72"/>
    <x v="1"/>
    <x v="0"/>
    <s v="No"/>
    <n v="13"/>
    <x v="2"/>
    <x v="1"/>
    <s v="Mailed Check"/>
    <n v="60.73"/>
    <x v="6028"/>
    <n v="6"/>
    <n v="1"/>
    <x v="1"/>
    <s v="Lost Customer"/>
    <x v="0"/>
    <x v="0"/>
  </r>
  <r>
    <x v="6105"/>
    <x v="0"/>
    <n v="61"/>
    <x v="1"/>
    <x v="0"/>
    <s v="No"/>
    <n v="59"/>
    <x v="1"/>
    <x v="1"/>
    <s v="Electronic Check"/>
    <n v="67.92"/>
    <x v="6029"/>
    <n v="8"/>
    <n v="4"/>
    <x v="1"/>
    <s v="Lost Customer"/>
    <x v="0"/>
    <x v="0"/>
  </r>
  <r>
    <x v="6106"/>
    <x v="0"/>
    <n v="69"/>
    <x v="1"/>
    <x v="1"/>
    <s v="Yes"/>
    <n v="49"/>
    <x v="1"/>
    <x v="1"/>
    <s v="Credit Card"/>
    <n v="41.96"/>
    <x v="6030"/>
    <n v="8"/>
    <n v="4"/>
    <x v="1"/>
    <s v="Lost Customer"/>
    <x v="0"/>
    <x v="0"/>
  </r>
  <r>
    <x v="6107"/>
    <x v="0"/>
    <n v="61"/>
    <x v="1"/>
    <x v="0"/>
    <s v="No"/>
    <n v="54"/>
    <x v="2"/>
    <x v="2"/>
    <s v="Credit Card"/>
    <n v="0"/>
    <x v="6031"/>
    <n v="8"/>
    <n v="1"/>
    <x v="1"/>
    <s v="Lost Customer"/>
    <x v="0"/>
    <x v="2"/>
  </r>
  <r>
    <x v="6108"/>
    <x v="1"/>
    <n v="31"/>
    <x v="0"/>
    <x v="0"/>
    <s v="No"/>
    <n v="29"/>
    <x v="0"/>
    <x v="1"/>
    <s v="Bank Transfer"/>
    <n v="53.61"/>
    <x v="6032"/>
    <n v="4"/>
    <n v="3"/>
    <x v="0"/>
    <s v="Active Customer"/>
    <x v="0"/>
    <x v="0"/>
  </r>
  <r>
    <x v="6109"/>
    <x v="1"/>
    <n v="66"/>
    <x v="0"/>
    <x v="1"/>
    <s v="No"/>
    <n v="58"/>
    <x v="0"/>
    <x v="1"/>
    <s v="Bank Transfer"/>
    <n v="63.61"/>
    <x v="6033"/>
    <n v="3"/>
    <n v="5"/>
    <x v="0"/>
    <s v="Active Customer"/>
    <x v="0"/>
    <x v="0"/>
  </r>
  <r>
    <x v="6110"/>
    <x v="0"/>
    <n v="26"/>
    <x v="0"/>
    <x v="1"/>
    <s v="No"/>
    <n v="53"/>
    <x v="1"/>
    <x v="1"/>
    <s v="Mailed Check"/>
    <n v="36.76"/>
    <x v="6034"/>
    <n v="5"/>
    <n v="10"/>
    <x v="0"/>
    <s v="Active Customer"/>
    <x v="0"/>
    <x v="0"/>
  </r>
  <r>
    <x v="6111"/>
    <x v="1"/>
    <n v="22"/>
    <x v="0"/>
    <x v="0"/>
    <s v="Yes"/>
    <n v="33"/>
    <x v="2"/>
    <x v="1"/>
    <s v="Mailed Check"/>
    <n v="102"/>
    <x v="6035"/>
    <n v="2"/>
    <n v="9"/>
    <x v="0"/>
    <s v="Active Customer"/>
    <x v="0"/>
    <x v="1"/>
  </r>
  <r>
    <x v="6112"/>
    <x v="1"/>
    <n v="64"/>
    <x v="1"/>
    <x v="0"/>
    <s v="No"/>
    <n v="52"/>
    <x v="2"/>
    <x v="0"/>
    <s v="Bank Transfer"/>
    <n v="83.2"/>
    <x v="6036"/>
    <n v="8"/>
    <n v="4"/>
    <x v="1"/>
    <s v="Lost Customer"/>
    <x v="0"/>
    <x v="1"/>
  </r>
  <r>
    <x v="6113"/>
    <x v="0"/>
    <n v="65"/>
    <x v="0"/>
    <x v="0"/>
    <s v="Yes"/>
    <n v="57"/>
    <x v="1"/>
    <x v="1"/>
    <s v="Mailed Check"/>
    <n v="74.459999999999994"/>
    <x v="6037"/>
    <n v="8"/>
    <n v="5"/>
    <x v="0"/>
    <s v="Active Customer"/>
    <x v="0"/>
    <x v="1"/>
  </r>
  <r>
    <x v="6114"/>
    <x v="0"/>
    <n v="59"/>
    <x v="0"/>
    <x v="1"/>
    <s v="No"/>
    <n v="44"/>
    <x v="2"/>
    <x v="0"/>
    <s v="Mailed Check"/>
    <n v="58.28"/>
    <x v="6038"/>
    <n v="8"/>
    <n v="1"/>
    <x v="1"/>
    <s v="Lost Customer"/>
    <x v="0"/>
    <x v="0"/>
  </r>
  <r>
    <x v="6115"/>
    <x v="0"/>
    <n v="35"/>
    <x v="0"/>
    <x v="1"/>
    <s v="Yes"/>
    <n v="55"/>
    <x v="1"/>
    <x v="1"/>
    <s v="Mailed Check"/>
    <n v="70.12"/>
    <x v="6039"/>
    <n v="0"/>
    <n v="2"/>
    <x v="0"/>
    <s v="Active Customer"/>
    <x v="0"/>
    <x v="1"/>
  </r>
  <r>
    <x v="6116"/>
    <x v="0"/>
    <n v="30"/>
    <x v="0"/>
    <x v="0"/>
    <s v="No"/>
    <n v="6"/>
    <x v="1"/>
    <x v="0"/>
    <s v="Electronic Check"/>
    <n v="36.07"/>
    <x v="6040"/>
    <n v="2"/>
    <n v="1"/>
    <x v="0"/>
    <s v="Active Customer"/>
    <x v="1"/>
    <x v="0"/>
  </r>
  <r>
    <x v="6117"/>
    <x v="1"/>
    <n v="27"/>
    <x v="0"/>
    <x v="0"/>
    <s v="Yes"/>
    <n v="4"/>
    <x v="0"/>
    <x v="1"/>
    <s v="Bank Transfer"/>
    <n v="58.7"/>
    <x v="5638"/>
    <n v="8"/>
    <n v="4"/>
    <x v="1"/>
    <s v="Lost Customer"/>
    <x v="1"/>
    <x v="0"/>
  </r>
  <r>
    <x v="6118"/>
    <x v="0"/>
    <n v="36"/>
    <x v="0"/>
    <x v="1"/>
    <s v="Yes"/>
    <n v="59"/>
    <x v="1"/>
    <x v="0"/>
    <s v="Mailed Check"/>
    <n v="37.76"/>
    <x v="6041"/>
    <n v="0"/>
    <n v="8"/>
    <x v="0"/>
    <s v="Active Customer"/>
    <x v="0"/>
    <x v="0"/>
  </r>
  <r>
    <x v="6119"/>
    <x v="0"/>
    <n v="68"/>
    <x v="0"/>
    <x v="0"/>
    <s v="Yes"/>
    <n v="30"/>
    <x v="1"/>
    <x v="1"/>
    <s v="Electronic Check"/>
    <n v="35.03"/>
    <x v="6042"/>
    <n v="7"/>
    <n v="2"/>
    <x v="1"/>
    <s v="Lost Customer"/>
    <x v="0"/>
    <x v="0"/>
  </r>
  <r>
    <x v="6120"/>
    <x v="1"/>
    <n v="43"/>
    <x v="0"/>
    <x v="1"/>
    <s v="No"/>
    <n v="64"/>
    <x v="1"/>
    <x v="1"/>
    <s v="Mailed Check"/>
    <n v="105.71"/>
    <x v="6043"/>
    <n v="5"/>
    <n v="7"/>
    <x v="0"/>
    <s v="Active Customer"/>
    <x v="0"/>
    <x v="1"/>
  </r>
  <r>
    <x v="6121"/>
    <x v="0"/>
    <n v="44"/>
    <x v="0"/>
    <x v="1"/>
    <s v="No"/>
    <n v="22"/>
    <x v="0"/>
    <x v="1"/>
    <s v="Electronic Check"/>
    <n v="89.96"/>
    <x v="6044"/>
    <n v="5"/>
    <n v="4"/>
    <x v="0"/>
    <s v="Active Customer"/>
    <x v="0"/>
    <x v="1"/>
  </r>
  <r>
    <x v="6122"/>
    <x v="1"/>
    <n v="67"/>
    <x v="0"/>
    <x v="1"/>
    <s v="No"/>
    <n v="30"/>
    <x v="1"/>
    <x v="1"/>
    <s v="Electronic Check"/>
    <n v="38.479999999999997"/>
    <x v="6045"/>
    <n v="2"/>
    <n v="4"/>
    <x v="0"/>
    <s v="Active Customer"/>
    <x v="0"/>
    <x v="0"/>
  </r>
  <r>
    <x v="6123"/>
    <x v="1"/>
    <n v="43"/>
    <x v="0"/>
    <x v="1"/>
    <s v="No"/>
    <n v="68"/>
    <x v="2"/>
    <x v="0"/>
    <s v="Electronic Check"/>
    <n v="38.06"/>
    <x v="6046"/>
    <n v="2"/>
    <n v="10"/>
    <x v="0"/>
    <s v="Active Customer"/>
    <x v="0"/>
    <x v="0"/>
  </r>
  <r>
    <x v="6124"/>
    <x v="1"/>
    <n v="64"/>
    <x v="1"/>
    <x v="1"/>
    <s v="No"/>
    <n v="67"/>
    <x v="1"/>
    <x v="0"/>
    <s v="Bank Transfer"/>
    <n v="78.59"/>
    <x v="6047"/>
    <n v="5"/>
    <n v="3"/>
    <x v="0"/>
    <s v="Active Customer"/>
    <x v="0"/>
    <x v="1"/>
  </r>
  <r>
    <x v="6125"/>
    <x v="0"/>
    <n v="52"/>
    <x v="0"/>
    <x v="1"/>
    <s v="Yes"/>
    <n v="51"/>
    <x v="1"/>
    <x v="1"/>
    <s v="Mailed Check"/>
    <n v="51.56"/>
    <x v="6048"/>
    <n v="8"/>
    <n v="4"/>
    <x v="1"/>
    <s v="Lost Customer"/>
    <x v="0"/>
    <x v="0"/>
  </r>
  <r>
    <x v="6126"/>
    <x v="1"/>
    <n v="29"/>
    <x v="0"/>
    <x v="0"/>
    <s v="Yes"/>
    <n v="17"/>
    <x v="1"/>
    <x v="0"/>
    <s v="Mailed Check"/>
    <n v="118.73"/>
    <x v="6049"/>
    <n v="6"/>
    <n v="2"/>
    <x v="1"/>
    <s v="Lost Customer"/>
    <x v="0"/>
    <x v="1"/>
  </r>
  <r>
    <x v="6127"/>
    <x v="0"/>
    <n v="43"/>
    <x v="0"/>
    <x v="1"/>
    <s v="No"/>
    <n v="25"/>
    <x v="2"/>
    <x v="0"/>
    <s v="Mailed Check"/>
    <n v="81.349999999999994"/>
    <x v="6050"/>
    <n v="7"/>
    <n v="1"/>
    <x v="1"/>
    <s v="Lost Customer"/>
    <x v="0"/>
    <x v="1"/>
  </r>
  <r>
    <x v="6128"/>
    <x v="0"/>
    <n v="41"/>
    <x v="0"/>
    <x v="1"/>
    <s v="Yes"/>
    <n v="65"/>
    <x v="2"/>
    <x v="1"/>
    <s v="Credit Card"/>
    <n v="85.68"/>
    <x v="6051"/>
    <n v="5"/>
    <n v="4"/>
    <x v="0"/>
    <s v="Active Customer"/>
    <x v="0"/>
    <x v="1"/>
  </r>
  <r>
    <x v="6129"/>
    <x v="0"/>
    <n v="36"/>
    <x v="0"/>
    <x v="1"/>
    <s v="No"/>
    <n v="14"/>
    <x v="0"/>
    <x v="1"/>
    <s v="Credit Card"/>
    <n v="87.45"/>
    <x v="6052"/>
    <n v="3"/>
    <n v="4"/>
    <x v="0"/>
    <s v="Active Customer"/>
    <x v="0"/>
    <x v="1"/>
  </r>
  <r>
    <x v="6130"/>
    <x v="0"/>
    <n v="30"/>
    <x v="0"/>
    <x v="1"/>
    <s v="Yes"/>
    <n v="12"/>
    <x v="1"/>
    <x v="0"/>
    <s v="Mailed Check"/>
    <n v="112.6"/>
    <x v="6053"/>
    <n v="7"/>
    <n v="9"/>
    <x v="0"/>
    <s v="Active Customer"/>
    <x v="1"/>
    <x v="1"/>
  </r>
  <r>
    <x v="6131"/>
    <x v="0"/>
    <n v="44"/>
    <x v="0"/>
    <x v="1"/>
    <s v="Yes"/>
    <n v="46"/>
    <x v="0"/>
    <x v="0"/>
    <s v="Credit Card"/>
    <n v="60.71"/>
    <x v="6054"/>
    <n v="6"/>
    <n v="2"/>
    <x v="1"/>
    <s v="Lost Customer"/>
    <x v="0"/>
    <x v="0"/>
  </r>
  <r>
    <x v="6132"/>
    <x v="1"/>
    <n v="55"/>
    <x v="0"/>
    <x v="0"/>
    <s v="Yes"/>
    <n v="64"/>
    <x v="0"/>
    <x v="0"/>
    <s v="Bank Transfer"/>
    <n v="91.09"/>
    <x v="6055"/>
    <n v="0"/>
    <n v="1"/>
    <x v="0"/>
    <s v="Active Customer"/>
    <x v="0"/>
    <x v="1"/>
  </r>
  <r>
    <x v="6133"/>
    <x v="0"/>
    <n v="33"/>
    <x v="0"/>
    <x v="0"/>
    <s v="Yes"/>
    <n v="64"/>
    <x v="1"/>
    <x v="0"/>
    <s v="Mailed Check"/>
    <n v="52.19"/>
    <x v="6056"/>
    <n v="1"/>
    <n v="3"/>
    <x v="0"/>
    <s v="Active Customer"/>
    <x v="0"/>
    <x v="0"/>
  </r>
  <r>
    <x v="6134"/>
    <x v="1"/>
    <n v="43"/>
    <x v="0"/>
    <x v="0"/>
    <s v="No"/>
    <n v="5"/>
    <x v="2"/>
    <x v="2"/>
    <s v="Bank Transfer"/>
    <n v="0"/>
    <x v="6057"/>
    <n v="3"/>
    <n v="2"/>
    <x v="1"/>
    <s v="Lost Customer"/>
    <x v="1"/>
    <x v="2"/>
  </r>
  <r>
    <x v="6135"/>
    <x v="1"/>
    <n v="39"/>
    <x v="0"/>
    <x v="0"/>
    <s v="No"/>
    <n v="66"/>
    <x v="1"/>
    <x v="1"/>
    <s v="Mailed Check"/>
    <n v="29.31"/>
    <x v="5564"/>
    <n v="4"/>
    <n v="8"/>
    <x v="0"/>
    <s v="Active Customer"/>
    <x v="0"/>
    <x v="2"/>
  </r>
  <r>
    <x v="6136"/>
    <x v="0"/>
    <n v="58"/>
    <x v="0"/>
    <x v="1"/>
    <s v="Yes"/>
    <n v="24"/>
    <x v="2"/>
    <x v="1"/>
    <s v="Bank Transfer"/>
    <n v="95.06"/>
    <x v="6058"/>
    <n v="1"/>
    <n v="1"/>
    <x v="0"/>
    <s v="Active Customer"/>
    <x v="0"/>
    <x v="1"/>
  </r>
  <r>
    <x v="6137"/>
    <x v="1"/>
    <n v="46"/>
    <x v="0"/>
    <x v="1"/>
    <s v="Yes"/>
    <n v="70"/>
    <x v="2"/>
    <x v="1"/>
    <s v="Electronic Check"/>
    <n v="37.17"/>
    <x v="6059"/>
    <n v="1"/>
    <n v="1"/>
    <x v="0"/>
    <s v="Active Customer"/>
    <x v="0"/>
    <x v="0"/>
  </r>
  <r>
    <x v="6138"/>
    <x v="1"/>
    <n v="70"/>
    <x v="0"/>
    <x v="1"/>
    <s v="No"/>
    <n v="44"/>
    <x v="0"/>
    <x v="2"/>
    <s v="Credit Card"/>
    <n v="0"/>
    <x v="6060"/>
    <n v="6"/>
    <n v="2"/>
    <x v="1"/>
    <s v="Lost Customer"/>
    <x v="0"/>
    <x v="2"/>
  </r>
  <r>
    <x v="6139"/>
    <x v="0"/>
    <n v="57"/>
    <x v="0"/>
    <x v="1"/>
    <s v="Yes"/>
    <n v="33"/>
    <x v="1"/>
    <x v="0"/>
    <s v="Electronic Check"/>
    <n v="69.88"/>
    <x v="6061"/>
    <n v="0"/>
    <n v="5"/>
    <x v="0"/>
    <s v="Active Customer"/>
    <x v="0"/>
    <x v="0"/>
  </r>
  <r>
    <x v="6140"/>
    <x v="1"/>
    <n v="52"/>
    <x v="0"/>
    <x v="1"/>
    <s v="Yes"/>
    <n v="56"/>
    <x v="2"/>
    <x v="0"/>
    <s v="Bank Transfer"/>
    <n v="61.56"/>
    <x v="6062"/>
    <n v="2"/>
    <n v="6"/>
    <x v="0"/>
    <s v="Active Customer"/>
    <x v="0"/>
    <x v="0"/>
  </r>
  <r>
    <x v="6141"/>
    <x v="0"/>
    <n v="70"/>
    <x v="0"/>
    <x v="1"/>
    <s v="Yes"/>
    <n v="25"/>
    <x v="2"/>
    <x v="1"/>
    <s v="Credit Card"/>
    <n v="63.21"/>
    <x v="6063"/>
    <n v="5"/>
    <n v="5"/>
    <x v="0"/>
    <s v="Active Customer"/>
    <x v="0"/>
    <x v="0"/>
  </r>
  <r>
    <x v="6142"/>
    <x v="0"/>
    <n v="21"/>
    <x v="0"/>
    <x v="1"/>
    <s v="No"/>
    <n v="63"/>
    <x v="1"/>
    <x v="0"/>
    <s v="Electronic Check"/>
    <n v="57.28"/>
    <x v="6064"/>
    <n v="2"/>
    <n v="8"/>
    <x v="0"/>
    <s v="Active Customer"/>
    <x v="0"/>
    <x v="0"/>
  </r>
  <r>
    <x v="6143"/>
    <x v="1"/>
    <n v="40"/>
    <x v="0"/>
    <x v="1"/>
    <s v="No"/>
    <n v="49"/>
    <x v="2"/>
    <x v="1"/>
    <s v="Mailed Check"/>
    <n v="70.7"/>
    <x v="6065"/>
    <n v="6"/>
    <n v="6"/>
    <x v="0"/>
    <s v="Active Customer"/>
    <x v="0"/>
    <x v="1"/>
  </r>
  <r>
    <x v="6144"/>
    <x v="1"/>
    <n v="35"/>
    <x v="0"/>
    <x v="1"/>
    <s v="Yes"/>
    <n v="53"/>
    <x v="2"/>
    <x v="0"/>
    <s v="Mailed Check"/>
    <n v="34.67"/>
    <x v="6066"/>
    <n v="6"/>
    <n v="2"/>
    <x v="1"/>
    <s v="Lost Customer"/>
    <x v="0"/>
    <x v="2"/>
  </r>
  <r>
    <x v="6145"/>
    <x v="1"/>
    <n v="74"/>
    <x v="0"/>
    <x v="0"/>
    <s v="Yes"/>
    <n v="23"/>
    <x v="2"/>
    <x v="2"/>
    <s v="Mailed Check"/>
    <n v="0"/>
    <x v="6067"/>
    <n v="3"/>
    <n v="8"/>
    <x v="0"/>
    <s v="Active Customer"/>
    <x v="0"/>
    <x v="2"/>
  </r>
  <r>
    <x v="6146"/>
    <x v="1"/>
    <n v="71"/>
    <x v="0"/>
    <x v="0"/>
    <s v="No"/>
    <n v="67"/>
    <x v="1"/>
    <x v="1"/>
    <s v="Credit Card"/>
    <n v="66.989999999999995"/>
    <x v="6068"/>
    <n v="1"/>
    <n v="4"/>
    <x v="0"/>
    <s v="Active Customer"/>
    <x v="0"/>
    <x v="0"/>
  </r>
  <r>
    <x v="6147"/>
    <x v="1"/>
    <n v="67"/>
    <x v="1"/>
    <x v="1"/>
    <s v="No"/>
    <n v="31"/>
    <x v="2"/>
    <x v="1"/>
    <s v="Bank Transfer"/>
    <n v="36.89"/>
    <x v="6069"/>
    <n v="3"/>
    <n v="1"/>
    <x v="0"/>
    <s v="Active Customer"/>
    <x v="0"/>
    <x v="0"/>
  </r>
  <r>
    <x v="6148"/>
    <x v="0"/>
    <n v="44"/>
    <x v="0"/>
    <x v="0"/>
    <s v="No"/>
    <n v="54"/>
    <x v="1"/>
    <x v="1"/>
    <s v="Bank Transfer"/>
    <n v="50.95"/>
    <x v="6070"/>
    <n v="4"/>
    <n v="3"/>
    <x v="0"/>
    <s v="Active Customer"/>
    <x v="0"/>
    <x v="0"/>
  </r>
  <r>
    <x v="6149"/>
    <x v="1"/>
    <n v="70"/>
    <x v="0"/>
    <x v="1"/>
    <s v="Yes"/>
    <n v="22"/>
    <x v="1"/>
    <x v="1"/>
    <s v="Bank Transfer"/>
    <n v="53.79"/>
    <x v="6071"/>
    <n v="3"/>
    <n v="7"/>
    <x v="0"/>
    <s v="Active Customer"/>
    <x v="0"/>
    <x v="0"/>
  </r>
  <r>
    <x v="6150"/>
    <x v="0"/>
    <n v="65"/>
    <x v="0"/>
    <x v="0"/>
    <s v="No"/>
    <n v="10"/>
    <x v="1"/>
    <x v="1"/>
    <s v="Credit Card"/>
    <n v="73.72"/>
    <x v="6072"/>
    <n v="3"/>
    <n v="6"/>
    <x v="0"/>
    <s v="Active Customer"/>
    <x v="1"/>
    <x v="1"/>
  </r>
  <r>
    <x v="6151"/>
    <x v="0"/>
    <n v="61"/>
    <x v="1"/>
    <x v="0"/>
    <s v="Yes"/>
    <n v="7"/>
    <x v="2"/>
    <x v="0"/>
    <s v="Credit Card"/>
    <n v="49.22"/>
    <x v="6073"/>
    <n v="1"/>
    <n v="3"/>
    <x v="1"/>
    <s v="Lost Customer"/>
    <x v="1"/>
    <x v="0"/>
  </r>
  <r>
    <x v="6152"/>
    <x v="0"/>
    <n v="56"/>
    <x v="0"/>
    <x v="0"/>
    <s v="Yes"/>
    <n v="4"/>
    <x v="0"/>
    <x v="0"/>
    <s v="Bank Transfer"/>
    <n v="95.52"/>
    <x v="6074"/>
    <n v="1"/>
    <n v="9"/>
    <x v="0"/>
    <s v="Active Customer"/>
    <x v="1"/>
    <x v="1"/>
  </r>
  <r>
    <x v="6153"/>
    <x v="0"/>
    <n v="74"/>
    <x v="1"/>
    <x v="0"/>
    <s v="Yes"/>
    <n v="18"/>
    <x v="2"/>
    <x v="0"/>
    <s v="Bank Transfer"/>
    <n v="79.34"/>
    <x v="6075"/>
    <n v="0"/>
    <n v="1"/>
    <x v="0"/>
    <s v="Active Customer"/>
    <x v="0"/>
    <x v="1"/>
  </r>
  <r>
    <x v="6154"/>
    <x v="1"/>
    <n v="28"/>
    <x v="0"/>
    <x v="1"/>
    <s v="Yes"/>
    <n v="23"/>
    <x v="1"/>
    <x v="0"/>
    <s v="Bank Transfer"/>
    <n v="40.15"/>
    <x v="6076"/>
    <n v="8"/>
    <n v="8"/>
    <x v="0"/>
    <s v="Active Customer"/>
    <x v="0"/>
    <x v="0"/>
  </r>
  <r>
    <x v="6155"/>
    <x v="0"/>
    <n v="47"/>
    <x v="0"/>
    <x v="1"/>
    <s v="Yes"/>
    <n v="28"/>
    <x v="1"/>
    <x v="0"/>
    <s v="Electronic Check"/>
    <n v="92.61"/>
    <x v="6077"/>
    <n v="2"/>
    <n v="8"/>
    <x v="0"/>
    <s v="Active Customer"/>
    <x v="0"/>
    <x v="1"/>
  </r>
  <r>
    <x v="6156"/>
    <x v="1"/>
    <n v="55"/>
    <x v="0"/>
    <x v="0"/>
    <s v="Yes"/>
    <n v="33"/>
    <x v="2"/>
    <x v="0"/>
    <s v="Credit Card"/>
    <n v="36.380000000000003"/>
    <x v="6078"/>
    <n v="0"/>
    <n v="9"/>
    <x v="0"/>
    <s v="Active Customer"/>
    <x v="0"/>
    <x v="0"/>
  </r>
  <r>
    <x v="6157"/>
    <x v="0"/>
    <n v="73"/>
    <x v="0"/>
    <x v="0"/>
    <s v="No"/>
    <n v="17"/>
    <x v="2"/>
    <x v="1"/>
    <s v="Mailed Check"/>
    <n v="80.98"/>
    <x v="6079"/>
    <n v="5"/>
    <n v="9"/>
    <x v="0"/>
    <s v="Active Customer"/>
    <x v="0"/>
    <x v="1"/>
  </r>
  <r>
    <x v="6158"/>
    <x v="0"/>
    <n v="66"/>
    <x v="0"/>
    <x v="0"/>
    <s v="Yes"/>
    <n v="48"/>
    <x v="1"/>
    <x v="0"/>
    <s v="Credit Card"/>
    <n v="48.49"/>
    <x v="6080"/>
    <n v="2"/>
    <n v="7"/>
    <x v="0"/>
    <s v="Active Customer"/>
    <x v="0"/>
    <x v="0"/>
  </r>
  <r>
    <x v="6159"/>
    <x v="0"/>
    <n v="73"/>
    <x v="1"/>
    <x v="0"/>
    <s v="Yes"/>
    <n v="54"/>
    <x v="1"/>
    <x v="2"/>
    <s v="Mailed Check"/>
    <n v="0"/>
    <x v="6081"/>
    <n v="5"/>
    <n v="8"/>
    <x v="0"/>
    <s v="Active Customer"/>
    <x v="0"/>
    <x v="2"/>
  </r>
  <r>
    <x v="6160"/>
    <x v="1"/>
    <n v="32"/>
    <x v="0"/>
    <x v="1"/>
    <s v="No"/>
    <n v="61"/>
    <x v="2"/>
    <x v="1"/>
    <s v="Bank Transfer"/>
    <n v="29.74"/>
    <x v="6082"/>
    <n v="6"/>
    <n v="2"/>
    <x v="1"/>
    <s v="Lost Customer"/>
    <x v="0"/>
    <x v="2"/>
  </r>
  <r>
    <x v="6161"/>
    <x v="1"/>
    <n v="51"/>
    <x v="0"/>
    <x v="1"/>
    <s v="Yes"/>
    <n v="50"/>
    <x v="1"/>
    <x v="1"/>
    <s v="Credit Card"/>
    <n v="105.47"/>
    <x v="6083"/>
    <n v="6"/>
    <n v="10"/>
    <x v="0"/>
    <s v="Active Customer"/>
    <x v="0"/>
    <x v="1"/>
  </r>
  <r>
    <x v="6162"/>
    <x v="1"/>
    <n v="52"/>
    <x v="0"/>
    <x v="1"/>
    <s v="Yes"/>
    <n v="69"/>
    <x v="1"/>
    <x v="0"/>
    <s v="Mailed Check"/>
    <n v="76.790000000000006"/>
    <x v="6084"/>
    <n v="6"/>
    <n v="6"/>
    <x v="0"/>
    <s v="Active Customer"/>
    <x v="0"/>
    <x v="1"/>
  </r>
  <r>
    <x v="6163"/>
    <x v="0"/>
    <n v="74"/>
    <x v="1"/>
    <x v="1"/>
    <s v="No"/>
    <n v="28"/>
    <x v="2"/>
    <x v="1"/>
    <s v="Mailed Check"/>
    <n v="92.23"/>
    <x v="6085"/>
    <n v="4"/>
    <n v="10"/>
    <x v="0"/>
    <s v="Active Customer"/>
    <x v="0"/>
    <x v="1"/>
  </r>
  <r>
    <x v="6164"/>
    <x v="1"/>
    <n v="53"/>
    <x v="0"/>
    <x v="1"/>
    <s v="No"/>
    <n v="67"/>
    <x v="2"/>
    <x v="2"/>
    <s v="Bank Transfer"/>
    <n v="0"/>
    <x v="6086"/>
    <n v="0"/>
    <n v="8"/>
    <x v="0"/>
    <s v="Active Customer"/>
    <x v="0"/>
    <x v="2"/>
  </r>
  <r>
    <x v="6165"/>
    <x v="0"/>
    <n v="63"/>
    <x v="0"/>
    <x v="0"/>
    <s v="Yes"/>
    <n v="55"/>
    <x v="0"/>
    <x v="1"/>
    <s v="Bank Transfer"/>
    <n v="43.39"/>
    <x v="6087"/>
    <n v="4"/>
    <n v="10"/>
    <x v="0"/>
    <s v="Active Customer"/>
    <x v="0"/>
    <x v="0"/>
  </r>
  <r>
    <x v="6166"/>
    <x v="1"/>
    <n v="46"/>
    <x v="0"/>
    <x v="1"/>
    <s v="No"/>
    <n v="39"/>
    <x v="2"/>
    <x v="2"/>
    <s v="Mailed Check"/>
    <n v="0"/>
    <x v="6088"/>
    <n v="8"/>
    <n v="10"/>
    <x v="0"/>
    <s v="Active Customer"/>
    <x v="0"/>
    <x v="2"/>
  </r>
  <r>
    <x v="6167"/>
    <x v="1"/>
    <n v="32"/>
    <x v="0"/>
    <x v="0"/>
    <s v="No"/>
    <n v="38"/>
    <x v="0"/>
    <x v="0"/>
    <s v="Credit Card"/>
    <n v="99.99"/>
    <x v="6089"/>
    <n v="3"/>
    <n v="5"/>
    <x v="0"/>
    <s v="Active Customer"/>
    <x v="0"/>
    <x v="1"/>
  </r>
  <r>
    <x v="6168"/>
    <x v="1"/>
    <n v="64"/>
    <x v="0"/>
    <x v="1"/>
    <s v="No"/>
    <n v="31"/>
    <x v="0"/>
    <x v="0"/>
    <s v="Bank Transfer"/>
    <n v="88.79"/>
    <x v="6090"/>
    <n v="8"/>
    <n v="9"/>
    <x v="0"/>
    <s v="Active Customer"/>
    <x v="0"/>
    <x v="1"/>
  </r>
  <r>
    <x v="6169"/>
    <x v="0"/>
    <n v="56"/>
    <x v="0"/>
    <x v="1"/>
    <s v="Yes"/>
    <n v="30"/>
    <x v="1"/>
    <x v="1"/>
    <s v="Credit Card"/>
    <n v="96.45"/>
    <x v="6091"/>
    <n v="4"/>
    <n v="10"/>
    <x v="0"/>
    <s v="Active Customer"/>
    <x v="0"/>
    <x v="1"/>
  </r>
  <r>
    <x v="6170"/>
    <x v="1"/>
    <n v="36"/>
    <x v="0"/>
    <x v="0"/>
    <s v="No"/>
    <n v="70"/>
    <x v="2"/>
    <x v="0"/>
    <s v="Mailed Check"/>
    <n v="117.33"/>
    <x v="6092"/>
    <n v="5"/>
    <n v="6"/>
    <x v="0"/>
    <s v="Active Customer"/>
    <x v="0"/>
    <x v="1"/>
  </r>
  <r>
    <x v="6171"/>
    <x v="0"/>
    <n v="42"/>
    <x v="0"/>
    <x v="0"/>
    <s v="No"/>
    <n v="20"/>
    <x v="1"/>
    <x v="0"/>
    <s v="Credit Card"/>
    <n v="33.03"/>
    <x v="6093"/>
    <n v="8"/>
    <n v="10"/>
    <x v="0"/>
    <s v="Active Customer"/>
    <x v="0"/>
    <x v="2"/>
  </r>
  <r>
    <x v="6172"/>
    <x v="1"/>
    <n v="38"/>
    <x v="0"/>
    <x v="1"/>
    <s v="No"/>
    <n v="5"/>
    <x v="0"/>
    <x v="1"/>
    <s v="Bank Transfer"/>
    <n v="74.069999999999993"/>
    <x v="6094"/>
    <n v="4"/>
    <n v="5"/>
    <x v="0"/>
    <s v="Active Customer"/>
    <x v="1"/>
    <x v="1"/>
  </r>
  <r>
    <x v="6173"/>
    <x v="0"/>
    <n v="64"/>
    <x v="1"/>
    <x v="1"/>
    <s v="Yes"/>
    <n v="62"/>
    <x v="1"/>
    <x v="1"/>
    <s v="Mailed Check"/>
    <n v="64.430000000000007"/>
    <x v="6095"/>
    <n v="1"/>
    <n v="4"/>
    <x v="0"/>
    <s v="Active Customer"/>
    <x v="0"/>
    <x v="0"/>
  </r>
  <r>
    <x v="6174"/>
    <x v="0"/>
    <n v="46"/>
    <x v="0"/>
    <x v="0"/>
    <s v="Yes"/>
    <n v="72"/>
    <x v="0"/>
    <x v="0"/>
    <s v="Credit Card"/>
    <n v="72.180000000000007"/>
    <x v="6096"/>
    <n v="6"/>
    <n v="5"/>
    <x v="0"/>
    <s v="Active Customer"/>
    <x v="0"/>
    <x v="1"/>
  </r>
  <r>
    <x v="6175"/>
    <x v="1"/>
    <n v="18"/>
    <x v="0"/>
    <x v="0"/>
    <s v="Yes"/>
    <n v="26"/>
    <x v="0"/>
    <x v="1"/>
    <s v="Mailed Check"/>
    <n v="23.22"/>
    <x v="6097"/>
    <n v="7"/>
    <n v="4"/>
    <x v="1"/>
    <s v="Lost Customer"/>
    <x v="0"/>
    <x v="2"/>
  </r>
  <r>
    <x v="6176"/>
    <x v="0"/>
    <n v="26"/>
    <x v="0"/>
    <x v="0"/>
    <s v="Yes"/>
    <n v="4"/>
    <x v="0"/>
    <x v="1"/>
    <s v="Mailed Check"/>
    <n v="63.82"/>
    <x v="6098"/>
    <n v="3"/>
    <n v="10"/>
    <x v="0"/>
    <s v="Active Customer"/>
    <x v="1"/>
    <x v="0"/>
  </r>
  <r>
    <x v="6177"/>
    <x v="0"/>
    <n v="66"/>
    <x v="1"/>
    <x v="1"/>
    <s v="No"/>
    <n v="55"/>
    <x v="0"/>
    <x v="1"/>
    <s v="Electronic Check"/>
    <n v="23.4"/>
    <x v="6099"/>
    <n v="8"/>
    <n v="5"/>
    <x v="0"/>
    <s v="Active Customer"/>
    <x v="0"/>
    <x v="2"/>
  </r>
  <r>
    <x v="6178"/>
    <x v="0"/>
    <n v="66"/>
    <x v="0"/>
    <x v="1"/>
    <s v="Yes"/>
    <n v="2"/>
    <x v="1"/>
    <x v="1"/>
    <s v="Mailed Check"/>
    <n v="53.44"/>
    <x v="6100"/>
    <n v="6"/>
    <n v="9"/>
    <x v="0"/>
    <s v="Active Customer"/>
    <x v="1"/>
    <x v="0"/>
  </r>
  <r>
    <x v="6179"/>
    <x v="1"/>
    <n v="47"/>
    <x v="0"/>
    <x v="0"/>
    <s v="Yes"/>
    <n v="21"/>
    <x v="2"/>
    <x v="1"/>
    <s v="Bank Transfer"/>
    <n v="33.56"/>
    <x v="6101"/>
    <n v="6"/>
    <n v="8"/>
    <x v="0"/>
    <s v="Active Customer"/>
    <x v="0"/>
    <x v="2"/>
  </r>
  <r>
    <x v="6180"/>
    <x v="0"/>
    <n v="35"/>
    <x v="0"/>
    <x v="1"/>
    <s v="Yes"/>
    <n v="29"/>
    <x v="0"/>
    <x v="1"/>
    <s v="Bank Transfer"/>
    <n v="80.599999999999994"/>
    <x v="6102"/>
    <n v="3"/>
    <n v="6"/>
    <x v="0"/>
    <s v="Active Customer"/>
    <x v="0"/>
    <x v="1"/>
  </r>
  <r>
    <x v="6181"/>
    <x v="1"/>
    <n v="64"/>
    <x v="0"/>
    <x v="1"/>
    <s v="Yes"/>
    <n v="35"/>
    <x v="0"/>
    <x v="0"/>
    <s v="Mailed Check"/>
    <n v="46.29"/>
    <x v="3182"/>
    <n v="1"/>
    <n v="7"/>
    <x v="0"/>
    <s v="Active Customer"/>
    <x v="0"/>
    <x v="0"/>
  </r>
  <r>
    <x v="6182"/>
    <x v="0"/>
    <n v="55"/>
    <x v="0"/>
    <x v="1"/>
    <s v="No"/>
    <n v="56"/>
    <x v="1"/>
    <x v="1"/>
    <s v="Mailed Check"/>
    <n v="81.87"/>
    <x v="6103"/>
    <n v="8"/>
    <n v="3"/>
    <x v="1"/>
    <s v="Lost Customer"/>
    <x v="0"/>
    <x v="1"/>
  </r>
  <r>
    <x v="6183"/>
    <x v="1"/>
    <n v="39"/>
    <x v="0"/>
    <x v="1"/>
    <s v="Yes"/>
    <n v="29"/>
    <x v="2"/>
    <x v="0"/>
    <s v="Credit Card"/>
    <n v="85.77"/>
    <x v="6104"/>
    <n v="0"/>
    <n v="8"/>
    <x v="0"/>
    <s v="Active Customer"/>
    <x v="0"/>
    <x v="1"/>
  </r>
  <r>
    <x v="6184"/>
    <x v="0"/>
    <n v="25"/>
    <x v="0"/>
    <x v="1"/>
    <s v="No"/>
    <n v="54"/>
    <x v="2"/>
    <x v="0"/>
    <s v="Credit Card"/>
    <n v="68.28"/>
    <x v="6105"/>
    <n v="2"/>
    <n v="8"/>
    <x v="0"/>
    <s v="Active Customer"/>
    <x v="0"/>
    <x v="0"/>
  </r>
  <r>
    <x v="6185"/>
    <x v="0"/>
    <n v="75"/>
    <x v="1"/>
    <x v="0"/>
    <s v="No"/>
    <n v="16"/>
    <x v="0"/>
    <x v="0"/>
    <s v="Electronic Check"/>
    <n v="80.72"/>
    <x v="6106"/>
    <n v="1"/>
    <n v="3"/>
    <x v="0"/>
    <s v="Active Customer"/>
    <x v="0"/>
    <x v="1"/>
  </r>
  <r>
    <x v="6186"/>
    <x v="1"/>
    <n v="70"/>
    <x v="0"/>
    <x v="1"/>
    <s v="Yes"/>
    <n v="62"/>
    <x v="0"/>
    <x v="0"/>
    <s v="Electronic Check"/>
    <n v="89.41"/>
    <x v="6107"/>
    <n v="7"/>
    <n v="5"/>
    <x v="0"/>
    <s v="Active Customer"/>
    <x v="0"/>
    <x v="1"/>
  </r>
  <r>
    <x v="6187"/>
    <x v="1"/>
    <n v="46"/>
    <x v="0"/>
    <x v="0"/>
    <s v="Yes"/>
    <n v="54"/>
    <x v="2"/>
    <x v="0"/>
    <s v="Bank Transfer"/>
    <n v="89.94"/>
    <x v="6108"/>
    <n v="6"/>
    <n v="9"/>
    <x v="0"/>
    <s v="Active Customer"/>
    <x v="0"/>
    <x v="1"/>
  </r>
  <r>
    <x v="6188"/>
    <x v="0"/>
    <n v="36"/>
    <x v="0"/>
    <x v="0"/>
    <s v="Yes"/>
    <n v="46"/>
    <x v="2"/>
    <x v="2"/>
    <s v="Bank Transfer"/>
    <n v="0"/>
    <x v="6109"/>
    <n v="0"/>
    <n v="8"/>
    <x v="0"/>
    <s v="Active Customer"/>
    <x v="0"/>
    <x v="2"/>
  </r>
  <r>
    <x v="6189"/>
    <x v="1"/>
    <n v="37"/>
    <x v="0"/>
    <x v="1"/>
    <s v="No"/>
    <n v="67"/>
    <x v="2"/>
    <x v="1"/>
    <s v="Credit Card"/>
    <n v="64.38"/>
    <x v="6110"/>
    <n v="3"/>
    <n v="2"/>
    <x v="0"/>
    <s v="Active Customer"/>
    <x v="0"/>
    <x v="0"/>
  </r>
  <r>
    <x v="6190"/>
    <x v="0"/>
    <n v="50"/>
    <x v="0"/>
    <x v="0"/>
    <s v="Yes"/>
    <n v="5"/>
    <x v="1"/>
    <x v="1"/>
    <s v="Bank Transfer"/>
    <n v="40.39"/>
    <x v="6111"/>
    <n v="3"/>
    <n v="8"/>
    <x v="0"/>
    <s v="Active Customer"/>
    <x v="1"/>
    <x v="0"/>
  </r>
  <r>
    <x v="6191"/>
    <x v="0"/>
    <n v="48"/>
    <x v="0"/>
    <x v="0"/>
    <s v="No"/>
    <n v="69"/>
    <x v="2"/>
    <x v="0"/>
    <s v="Mailed Check"/>
    <n v="35.18"/>
    <x v="6112"/>
    <n v="8"/>
    <n v="6"/>
    <x v="0"/>
    <s v="Active Customer"/>
    <x v="0"/>
    <x v="0"/>
  </r>
  <r>
    <x v="6192"/>
    <x v="0"/>
    <n v="65"/>
    <x v="0"/>
    <x v="1"/>
    <s v="Yes"/>
    <n v="18"/>
    <x v="2"/>
    <x v="1"/>
    <s v="Mailed Check"/>
    <n v="69.63"/>
    <x v="6113"/>
    <n v="5"/>
    <n v="6"/>
    <x v="0"/>
    <s v="Active Customer"/>
    <x v="0"/>
    <x v="0"/>
  </r>
  <r>
    <x v="6193"/>
    <x v="0"/>
    <n v="29"/>
    <x v="0"/>
    <x v="0"/>
    <s v="Yes"/>
    <n v="17"/>
    <x v="1"/>
    <x v="0"/>
    <s v="Mailed Check"/>
    <n v="36.67"/>
    <x v="6114"/>
    <n v="1"/>
    <n v="3"/>
    <x v="0"/>
    <s v="Active Customer"/>
    <x v="0"/>
    <x v="0"/>
  </r>
  <r>
    <x v="6194"/>
    <x v="1"/>
    <n v="30"/>
    <x v="0"/>
    <x v="0"/>
    <s v="No"/>
    <n v="57"/>
    <x v="0"/>
    <x v="2"/>
    <s v="Electronic Check"/>
    <n v="0"/>
    <x v="6115"/>
    <n v="0"/>
    <n v="3"/>
    <x v="0"/>
    <s v="Active Customer"/>
    <x v="0"/>
    <x v="2"/>
  </r>
  <r>
    <x v="6195"/>
    <x v="1"/>
    <n v="47"/>
    <x v="0"/>
    <x v="1"/>
    <s v="No"/>
    <n v="65"/>
    <x v="2"/>
    <x v="1"/>
    <s v="Bank Transfer"/>
    <n v="100.79"/>
    <x v="6116"/>
    <n v="6"/>
    <n v="6"/>
    <x v="0"/>
    <s v="Active Customer"/>
    <x v="0"/>
    <x v="1"/>
  </r>
  <r>
    <x v="6196"/>
    <x v="0"/>
    <n v="71"/>
    <x v="1"/>
    <x v="1"/>
    <s v="No"/>
    <n v="47"/>
    <x v="2"/>
    <x v="0"/>
    <s v="Mailed Check"/>
    <n v="25.25"/>
    <x v="6117"/>
    <n v="0"/>
    <n v="1"/>
    <x v="0"/>
    <s v="Active Customer"/>
    <x v="0"/>
    <x v="2"/>
  </r>
  <r>
    <x v="6197"/>
    <x v="1"/>
    <n v="67"/>
    <x v="0"/>
    <x v="1"/>
    <s v="Yes"/>
    <n v="52"/>
    <x v="2"/>
    <x v="0"/>
    <s v="Mailed Check"/>
    <n v="108.94"/>
    <x v="6118"/>
    <n v="5"/>
    <n v="4"/>
    <x v="0"/>
    <s v="Active Customer"/>
    <x v="0"/>
    <x v="1"/>
  </r>
  <r>
    <x v="6198"/>
    <x v="0"/>
    <n v="71"/>
    <x v="0"/>
    <x v="0"/>
    <s v="Yes"/>
    <n v="15"/>
    <x v="2"/>
    <x v="0"/>
    <s v="Credit Card"/>
    <n v="57.98"/>
    <x v="6119"/>
    <n v="7"/>
    <n v="7"/>
    <x v="0"/>
    <s v="Active Customer"/>
    <x v="0"/>
    <x v="0"/>
  </r>
  <r>
    <x v="6199"/>
    <x v="0"/>
    <n v="30"/>
    <x v="0"/>
    <x v="1"/>
    <s v="Yes"/>
    <n v="27"/>
    <x v="1"/>
    <x v="0"/>
    <s v="Bank Transfer"/>
    <n v="39.71"/>
    <x v="6120"/>
    <n v="0"/>
    <n v="3"/>
    <x v="0"/>
    <s v="Active Customer"/>
    <x v="0"/>
    <x v="0"/>
  </r>
  <r>
    <x v="6200"/>
    <x v="0"/>
    <n v="52"/>
    <x v="0"/>
    <x v="1"/>
    <s v="Yes"/>
    <n v="29"/>
    <x v="0"/>
    <x v="0"/>
    <s v="Bank Transfer"/>
    <n v="72.36"/>
    <x v="6121"/>
    <n v="6"/>
    <n v="6"/>
    <x v="0"/>
    <s v="Active Customer"/>
    <x v="0"/>
    <x v="1"/>
  </r>
  <r>
    <x v="6201"/>
    <x v="0"/>
    <n v="66"/>
    <x v="0"/>
    <x v="0"/>
    <s v="Yes"/>
    <n v="4"/>
    <x v="2"/>
    <x v="0"/>
    <s v="Bank Transfer"/>
    <n v="93.37"/>
    <x v="6122"/>
    <n v="0"/>
    <n v="8"/>
    <x v="0"/>
    <s v="Active Customer"/>
    <x v="1"/>
    <x v="1"/>
  </r>
  <r>
    <x v="6202"/>
    <x v="1"/>
    <n v="50"/>
    <x v="0"/>
    <x v="0"/>
    <s v="Yes"/>
    <n v="11"/>
    <x v="2"/>
    <x v="1"/>
    <s v="Electronic Check"/>
    <n v="74.180000000000007"/>
    <x v="6123"/>
    <n v="4"/>
    <n v="7"/>
    <x v="0"/>
    <s v="Active Customer"/>
    <x v="1"/>
    <x v="1"/>
  </r>
  <r>
    <x v="6203"/>
    <x v="0"/>
    <n v="58"/>
    <x v="0"/>
    <x v="1"/>
    <s v="No"/>
    <n v="64"/>
    <x v="1"/>
    <x v="1"/>
    <s v="Electronic Check"/>
    <n v="113.13"/>
    <x v="6124"/>
    <n v="3"/>
    <n v="9"/>
    <x v="0"/>
    <s v="Active Customer"/>
    <x v="0"/>
    <x v="1"/>
  </r>
  <r>
    <x v="6204"/>
    <x v="0"/>
    <n v="42"/>
    <x v="0"/>
    <x v="0"/>
    <s v="No"/>
    <n v="53"/>
    <x v="0"/>
    <x v="1"/>
    <s v="Credit Card"/>
    <n v="96.53"/>
    <x v="6125"/>
    <n v="6"/>
    <n v="1"/>
    <x v="1"/>
    <s v="Lost Customer"/>
    <x v="0"/>
    <x v="1"/>
  </r>
  <r>
    <x v="6205"/>
    <x v="0"/>
    <n v="56"/>
    <x v="0"/>
    <x v="1"/>
    <s v="Yes"/>
    <n v="46"/>
    <x v="0"/>
    <x v="1"/>
    <s v="Electronic Check"/>
    <n v="24.68"/>
    <x v="6126"/>
    <n v="8"/>
    <n v="7"/>
    <x v="0"/>
    <s v="Active Customer"/>
    <x v="0"/>
    <x v="2"/>
  </r>
  <r>
    <x v="6206"/>
    <x v="0"/>
    <n v="22"/>
    <x v="0"/>
    <x v="0"/>
    <s v="Yes"/>
    <n v="49"/>
    <x v="2"/>
    <x v="0"/>
    <s v="Mailed Check"/>
    <n v="33.36"/>
    <x v="6127"/>
    <n v="3"/>
    <n v="8"/>
    <x v="0"/>
    <s v="Active Customer"/>
    <x v="0"/>
    <x v="2"/>
  </r>
  <r>
    <x v="6207"/>
    <x v="1"/>
    <n v="22"/>
    <x v="0"/>
    <x v="0"/>
    <s v="No"/>
    <n v="26"/>
    <x v="2"/>
    <x v="1"/>
    <s v="Electronic Check"/>
    <n v="82.15"/>
    <x v="6128"/>
    <n v="5"/>
    <n v="5"/>
    <x v="0"/>
    <s v="Active Customer"/>
    <x v="0"/>
    <x v="1"/>
  </r>
  <r>
    <x v="6208"/>
    <x v="1"/>
    <n v="25"/>
    <x v="0"/>
    <x v="1"/>
    <s v="Yes"/>
    <n v="18"/>
    <x v="2"/>
    <x v="0"/>
    <s v="Electronic Check"/>
    <n v="36.72"/>
    <x v="6129"/>
    <n v="2"/>
    <n v="2"/>
    <x v="0"/>
    <s v="Active Customer"/>
    <x v="0"/>
    <x v="0"/>
  </r>
  <r>
    <x v="6209"/>
    <x v="1"/>
    <n v="27"/>
    <x v="0"/>
    <x v="1"/>
    <s v="Yes"/>
    <n v="34"/>
    <x v="2"/>
    <x v="0"/>
    <s v="Mailed Check"/>
    <n v="35.42"/>
    <x v="6130"/>
    <n v="7"/>
    <n v="3"/>
    <x v="1"/>
    <s v="Lost Customer"/>
    <x v="0"/>
    <x v="0"/>
  </r>
  <r>
    <x v="6210"/>
    <x v="1"/>
    <n v="53"/>
    <x v="0"/>
    <x v="0"/>
    <s v="No"/>
    <n v="37"/>
    <x v="1"/>
    <x v="0"/>
    <s v="Electronic Check"/>
    <n v="106.64"/>
    <x v="6131"/>
    <n v="4"/>
    <n v="3"/>
    <x v="0"/>
    <s v="Active Customer"/>
    <x v="0"/>
    <x v="1"/>
  </r>
  <r>
    <x v="6211"/>
    <x v="1"/>
    <n v="71"/>
    <x v="0"/>
    <x v="1"/>
    <s v="No"/>
    <n v="17"/>
    <x v="1"/>
    <x v="1"/>
    <s v="Credit Card"/>
    <n v="32.39"/>
    <x v="6132"/>
    <n v="4"/>
    <n v="5"/>
    <x v="0"/>
    <s v="Active Customer"/>
    <x v="0"/>
    <x v="2"/>
  </r>
  <r>
    <x v="6212"/>
    <x v="1"/>
    <n v="73"/>
    <x v="1"/>
    <x v="0"/>
    <s v="Yes"/>
    <n v="64"/>
    <x v="2"/>
    <x v="1"/>
    <s v="Electronic Check"/>
    <n v="61.4"/>
    <x v="6133"/>
    <n v="2"/>
    <n v="1"/>
    <x v="0"/>
    <s v="Active Customer"/>
    <x v="0"/>
    <x v="0"/>
  </r>
  <r>
    <x v="6213"/>
    <x v="0"/>
    <n v="38"/>
    <x v="0"/>
    <x v="1"/>
    <s v="Yes"/>
    <n v="10"/>
    <x v="1"/>
    <x v="0"/>
    <s v="Electronic Check"/>
    <n v="78.39"/>
    <x v="6134"/>
    <n v="6"/>
    <n v="7"/>
    <x v="0"/>
    <s v="Active Customer"/>
    <x v="1"/>
    <x v="1"/>
  </r>
  <r>
    <x v="6214"/>
    <x v="1"/>
    <n v="32"/>
    <x v="0"/>
    <x v="0"/>
    <s v="Yes"/>
    <n v="46"/>
    <x v="2"/>
    <x v="0"/>
    <s v="Bank Transfer"/>
    <n v="112.12"/>
    <x v="6135"/>
    <n v="0"/>
    <n v="6"/>
    <x v="0"/>
    <s v="Active Customer"/>
    <x v="0"/>
    <x v="1"/>
  </r>
  <r>
    <x v="6215"/>
    <x v="1"/>
    <n v="44"/>
    <x v="0"/>
    <x v="1"/>
    <s v="No"/>
    <n v="15"/>
    <x v="0"/>
    <x v="0"/>
    <s v="Electronic Check"/>
    <n v="30.79"/>
    <x v="6136"/>
    <n v="5"/>
    <n v="9"/>
    <x v="0"/>
    <s v="Active Customer"/>
    <x v="0"/>
    <x v="2"/>
  </r>
  <r>
    <x v="6216"/>
    <x v="0"/>
    <n v="37"/>
    <x v="0"/>
    <x v="0"/>
    <s v="No"/>
    <n v="20"/>
    <x v="1"/>
    <x v="0"/>
    <s v="Mailed Check"/>
    <n v="32.96"/>
    <x v="6137"/>
    <n v="6"/>
    <n v="3"/>
    <x v="1"/>
    <s v="Lost Customer"/>
    <x v="0"/>
    <x v="2"/>
  </r>
  <r>
    <x v="6217"/>
    <x v="1"/>
    <n v="39"/>
    <x v="0"/>
    <x v="0"/>
    <s v="No"/>
    <n v="59"/>
    <x v="2"/>
    <x v="0"/>
    <s v="Credit Card"/>
    <n v="107.63"/>
    <x v="6138"/>
    <n v="5"/>
    <n v="2"/>
    <x v="0"/>
    <s v="Active Customer"/>
    <x v="0"/>
    <x v="1"/>
  </r>
  <r>
    <x v="6218"/>
    <x v="0"/>
    <n v="21"/>
    <x v="0"/>
    <x v="0"/>
    <s v="No"/>
    <n v="35"/>
    <x v="1"/>
    <x v="1"/>
    <s v="Credit Card"/>
    <n v="33.96"/>
    <x v="6139"/>
    <n v="7"/>
    <n v="6"/>
    <x v="0"/>
    <s v="Active Customer"/>
    <x v="0"/>
    <x v="2"/>
  </r>
  <r>
    <x v="6219"/>
    <x v="1"/>
    <n v="34"/>
    <x v="0"/>
    <x v="1"/>
    <s v="No"/>
    <n v="41"/>
    <x v="2"/>
    <x v="2"/>
    <s v="Mailed Check"/>
    <n v="0"/>
    <x v="6140"/>
    <n v="1"/>
    <n v="10"/>
    <x v="0"/>
    <s v="Active Customer"/>
    <x v="0"/>
    <x v="2"/>
  </r>
  <r>
    <x v="6220"/>
    <x v="1"/>
    <n v="55"/>
    <x v="0"/>
    <x v="1"/>
    <s v="No"/>
    <n v="1"/>
    <x v="2"/>
    <x v="1"/>
    <s v="Mailed Check"/>
    <n v="35.340000000000003"/>
    <x v="6141"/>
    <n v="0"/>
    <n v="5"/>
    <x v="1"/>
    <s v="Lost Customer"/>
    <x v="1"/>
    <x v="0"/>
  </r>
  <r>
    <x v="6221"/>
    <x v="0"/>
    <n v="68"/>
    <x v="1"/>
    <x v="1"/>
    <s v="No"/>
    <n v="44"/>
    <x v="2"/>
    <x v="0"/>
    <s v="Electronic Check"/>
    <n v="97.85"/>
    <x v="6142"/>
    <n v="4"/>
    <n v="8"/>
    <x v="0"/>
    <s v="Active Customer"/>
    <x v="0"/>
    <x v="1"/>
  </r>
  <r>
    <x v="6222"/>
    <x v="0"/>
    <n v="52"/>
    <x v="0"/>
    <x v="1"/>
    <s v="No"/>
    <n v="45"/>
    <x v="1"/>
    <x v="0"/>
    <s v="Electronic Check"/>
    <n v="46.32"/>
    <x v="6143"/>
    <n v="0"/>
    <n v="5"/>
    <x v="0"/>
    <s v="Active Customer"/>
    <x v="0"/>
    <x v="0"/>
  </r>
  <r>
    <x v="6223"/>
    <x v="0"/>
    <n v="48"/>
    <x v="0"/>
    <x v="1"/>
    <s v="No"/>
    <n v="41"/>
    <x v="2"/>
    <x v="1"/>
    <s v="Mailed Check"/>
    <n v="76.680000000000007"/>
    <x v="6144"/>
    <n v="2"/>
    <n v="5"/>
    <x v="0"/>
    <s v="Active Customer"/>
    <x v="0"/>
    <x v="1"/>
  </r>
  <r>
    <x v="6224"/>
    <x v="0"/>
    <n v="23"/>
    <x v="0"/>
    <x v="0"/>
    <s v="Yes"/>
    <n v="32"/>
    <x v="2"/>
    <x v="1"/>
    <s v="Electronic Check"/>
    <n v="36.270000000000003"/>
    <x v="6145"/>
    <n v="5"/>
    <n v="1"/>
    <x v="0"/>
    <s v="Active Customer"/>
    <x v="0"/>
    <x v="0"/>
  </r>
  <r>
    <x v="6225"/>
    <x v="1"/>
    <n v="71"/>
    <x v="0"/>
    <x v="1"/>
    <s v="Yes"/>
    <n v="24"/>
    <x v="0"/>
    <x v="0"/>
    <s v="Bank Transfer"/>
    <n v="99.2"/>
    <x v="6146"/>
    <n v="0"/>
    <n v="7"/>
    <x v="0"/>
    <s v="Active Customer"/>
    <x v="0"/>
    <x v="1"/>
  </r>
  <r>
    <x v="6226"/>
    <x v="1"/>
    <n v="68"/>
    <x v="1"/>
    <x v="1"/>
    <s v="No"/>
    <n v="26"/>
    <x v="2"/>
    <x v="1"/>
    <s v="Bank Transfer"/>
    <n v="105.58"/>
    <x v="6147"/>
    <n v="0"/>
    <n v="10"/>
    <x v="0"/>
    <s v="Active Customer"/>
    <x v="0"/>
    <x v="1"/>
  </r>
  <r>
    <x v="6227"/>
    <x v="0"/>
    <n v="72"/>
    <x v="1"/>
    <x v="0"/>
    <s v="No"/>
    <n v="2"/>
    <x v="1"/>
    <x v="0"/>
    <s v="Electronic Check"/>
    <n v="78.81"/>
    <x v="6148"/>
    <n v="5"/>
    <n v="10"/>
    <x v="0"/>
    <s v="Active Customer"/>
    <x v="1"/>
    <x v="1"/>
  </r>
  <r>
    <x v="6228"/>
    <x v="0"/>
    <n v="33"/>
    <x v="0"/>
    <x v="1"/>
    <s v="Yes"/>
    <n v="33"/>
    <x v="1"/>
    <x v="0"/>
    <s v="Credit Card"/>
    <n v="81.66"/>
    <x v="6149"/>
    <n v="3"/>
    <n v="7"/>
    <x v="0"/>
    <s v="Active Customer"/>
    <x v="0"/>
    <x v="1"/>
  </r>
  <r>
    <x v="6229"/>
    <x v="1"/>
    <n v="52"/>
    <x v="0"/>
    <x v="0"/>
    <s v="No"/>
    <n v="1"/>
    <x v="2"/>
    <x v="1"/>
    <s v="Bank Transfer"/>
    <n v="94.81"/>
    <x v="6150"/>
    <n v="5"/>
    <n v="4"/>
    <x v="1"/>
    <s v="Lost Customer"/>
    <x v="1"/>
    <x v="1"/>
  </r>
  <r>
    <x v="6230"/>
    <x v="1"/>
    <n v="40"/>
    <x v="0"/>
    <x v="1"/>
    <s v="Yes"/>
    <n v="64"/>
    <x v="1"/>
    <x v="0"/>
    <s v="Mailed Check"/>
    <n v="72.11"/>
    <x v="6151"/>
    <n v="6"/>
    <n v="6"/>
    <x v="0"/>
    <s v="Active Customer"/>
    <x v="0"/>
    <x v="1"/>
  </r>
  <r>
    <x v="6231"/>
    <x v="0"/>
    <n v="27"/>
    <x v="0"/>
    <x v="0"/>
    <s v="Yes"/>
    <n v="17"/>
    <x v="2"/>
    <x v="1"/>
    <s v="Mailed Check"/>
    <n v="42.84"/>
    <x v="6152"/>
    <n v="0"/>
    <n v="6"/>
    <x v="0"/>
    <s v="Active Customer"/>
    <x v="0"/>
    <x v="0"/>
  </r>
  <r>
    <x v="6232"/>
    <x v="1"/>
    <n v="65"/>
    <x v="1"/>
    <x v="0"/>
    <s v="No"/>
    <n v="43"/>
    <x v="2"/>
    <x v="1"/>
    <s v="Mailed Check"/>
    <n v="82.24"/>
    <x v="6153"/>
    <n v="6"/>
    <n v="1"/>
    <x v="1"/>
    <s v="Lost Customer"/>
    <x v="0"/>
    <x v="1"/>
  </r>
  <r>
    <x v="6233"/>
    <x v="0"/>
    <n v="38"/>
    <x v="0"/>
    <x v="1"/>
    <s v="Yes"/>
    <n v="58"/>
    <x v="2"/>
    <x v="1"/>
    <s v="Bank Transfer"/>
    <n v="25.15"/>
    <x v="6154"/>
    <n v="0"/>
    <n v="3"/>
    <x v="0"/>
    <s v="Active Customer"/>
    <x v="0"/>
    <x v="2"/>
  </r>
  <r>
    <x v="6234"/>
    <x v="0"/>
    <n v="27"/>
    <x v="0"/>
    <x v="0"/>
    <s v="Yes"/>
    <n v="42"/>
    <x v="2"/>
    <x v="2"/>
    <s v="Bank Transfer"/>
    <n v="0"/>
    <x v="6155"/>
    <n v="2"/>
    <n v="3"/>
    <x v="0"/>
    <s v="Active Customer"/>
    <x v="0"/>
    <x v="2"/>
  </r>
  <r>
    <x v="6235"/>
    <x v="1"/>
    <n v="24"/>
    <x v="0"/>
    <x v="0"/>
    <s v="Yes"/>
    <n v="22"/>
    <x v="2"/>
    <x v="1"/>
    <s v="Credit Card"/>
    <n v="111.93"/>
    <x v="6156"/>
    <n v="1"/>
    <n v="10"/>
    <x v="0"/>
    <s v="Active Customer"/>
    <x v="0"/>
    <x v="1"/>
  </r>
  <r>
    <x v="6236"/>
    <x v="1"/>
    <n v="27"/>
    <x v="0"/>
    <x v="1"/>
    <s v="No"/>
    <n v="29"/>
    <x v="2"/>
    <x v="1"/>
    <s v="Electronic Check"/>
    <n v="78.62"/>
    <x v="6157"/>
    <n v="8"/>
    <n v="1"/>
    <x v="1"/>
    <s v="Lost Customer"/>
    <x v="0"/>
    <x v="1"/>
  </r>
  <r>
    <x v="6237"/>
    <x v="0"/>
    <n v="18"/>
    <x v="0"/>
    <x v="1"/>
    <s v="No"/>
    <n v="3"/>
    <x v="1"/>
    <x v="1"/>
    <s v="Bank Transfer"/>
    <n v="95.42"/>
    <x v="6158"/>
    <n v="4"/>
    <n v="10"/>
    <x v="0"/>
    <s v="Active Customer"/>
    <x v="1"/>
    <x v="1"/>
  </r>
  <r>
    <x v="6238"/>
    <x v="1"/>
    <n v="35"/>
    <x v="0"/>
    <x v="0"/>
    <s v="Yes"/>
    <n v="26"/>
    <x v="2"/>
    <x v="1"/>
    <s v="Bank Transfer"/>
    <n v="49.44"/>
    <x v="6159"/>
    <n v="0"/>
    <n v="5"/>
    <x v="0"/>
    <s v="Active Customer"/>
    <x v="0"/>
    <x v="0"/>
  </r>
  <r>
    <x v="6239"/>
    <x v="1"/>
    <n v="53"/>
    <x v="0"/>
    <x v="0"/>
    <s v="Yes"/>
    <n v="40"/>
    <x v="2"/>
    <x v="1"/>
    <s v="Credit Card"/>
    <n v="85.81"/>
    <x v="6160"/>
    <n v="1"/>
    <n v="5"/>
    <x v="0"/>
    <s v="Active Customer"/>
    <x v="0"/>
    <x v="1"/>
  </r>
  <r>
    <x v="6240"/>
    <x v="0"/>
    <n v="68"/>
    <x v="1"/>
    <x v="0"/>
    <s v="No"/>
    <n v="61"/>
    <x v="2"/>
    <x v="0"/>
    <s v="Credit Card"/>
    <n v="61.46"/>
    <x v="6161"/>
    <n v="2"/>
    <n v="5"/>
    <x v="0"/>
    <s v="Active Customer"/>
    <x v="0"/>
    <x v="0"/>
  </r>
  <r>
    <x v="6241"/>
    <x v="1"/>
    <n v="70"/>
    <x v="1"/>
    <x v="0"/>
    <s v="Yes"/>
    <n v="15"/>
    <x v="2"/>
    <x v="2"/>
    <s v="Credit Card"/>
    <n v="0"/>
    <x v="6162"/>
    <n v="0"/>
    <n v="3"/>
    <x v="1"/>
    <s v="Lost Customer"/>
    <x v="0"/>
    <x v="2"/>
  </r>
  <r>
    <x v="6242"/>
    <x v="0"/>
    <n v="70"/>
    <x v="1"/>
    <x v="1"/>
    <s v="Yes"/>
    <n v="66"/>
    <x v="0"/>
    <x v="0"/>
    <s v="Bank Transfer"/>
    <n v="103.86"/>
    <x v="6163"/>
    <n v="7"/>
    <n v="8"/>
    <x v="0"/>
    <s v="Active Customer"/>
    <x v="0"/>
    <x v="1"/>
  </r>
  <r>
    <x v="6243"/>
    <x v="0"/>
    <n v="56"/>
    <x v="0"/>
    <x v="1"/>
    <s v="Yes"/>
    <n v="15"/>
    <x v="1"/>
    <x v="0"/>
    <s v="Mailed Check"/>
    <n v="69.5"/>
    <x v="6164"/>
    <n v="2"/>
    <n v="1"/>
    <x v="0"/>
    <s v="Active Customer"/>
    <x v="0"/>
    <x v="0"/>
  </r>
  <r>
    <x v="6244"/>
    <x v="0"/>
    <n v="47"/>
    <x v="0"/>
    <x v="0"/>
    <s v="No"/>
    <n v="12"/>
    <x v="0"/>
    <x v="1"/>
    <s v="Electronic Check"/>
    <n v="40.659999999999997"/>
    <x v="6165"/>
    <n v="6"/>
    <n v="10"/>
    <x v="0"/>
    <s v="Active Customer"/>
    <x v="1"/>
    <x v="0"/>
  </r>
  <r>
    <x v="6245"/>
    <x v="0"/>
    <n v="39"/>
    <x v="0"/>
    <x v="0"/>
    <s v="No"/>
    <n v="19"/>
    <x v="2"/>
    <x v="1"/>
    <s v="Credit Card"/>
    <n v="111.56"/>
    <x v="6166"/>
    <n v="2"/>
    <n v="5"/>
    <x v="0"/>
    <s v="Active Customer"/>
    <x v="0"/>
    <x v="1"/>
  </r>
  <r>
    <x v="6246"/>
    <x v="1"/>
    <n v="66"/>
    <x v="1"/>
    <x v="0"/>
    <s v="No"/>
    <n v="36"/>
    <x v="0"/>
    <x v="1"/>
    <s v="Electronic Check"/>
    <n v="68.73"/>
    <x v="6167"/>
    <n v="4"/>
    <n v="2"/>
    <x v="0"/>
    <s v="Active Customer"/>
    <x v="0"/>
    <x v="0"/>
  </r>
  <r>
    <x v="6247"/>
    <x v="1"/>
    <n v="43"/>
    <x v="0"/>
    <x v="1"/>
    <s v="Yes"/>
    <n v="13"/>
    <x v="0"/>
    <x v="2"/>
    <s v="Electronic Check"/>
    <n v="0"/>
    <x v="6168"/>
    <n v="1"/>
    <n v="8"/>
    <x v="0"/>
    <s v="Active Customer"/>
    <x v="0"/>
    <x v="2"/>
  </r>
  <r>
    <x v="6248"/>
    <x v="1"/>
    <n v="70"/>
    <x v="1"/>
    <x v="0"/>
    <s v="Yes"/>
    <n v="12"/>
    <x v="0"/>
    <x v="1"/>
    <s v="Credit Card"/>
    <n v="104.08"/>
    <x v="6169"/>
    <n v="7"/>
    <n v="3"/>
    <x v="1"/>
    <s v="Lost Customer"/>
    <x v="1"/>
    <x v="1"/>
  </r>
  <r>
    <x v="6249"/>
    <x v="0"/>
    <n v="73"/>
    <x v="1"/>
    <x v="0"/>
    <s v="Yes"/>
    <n v="44"/>
    <x v="1"/>
    <x v="0"/>
    <s v="Credit Card"/>
    <n v="109.22"/>
    <x v="6170"/>
    <n v="7"/>
    <n v="2"/>
    <x v="1"/>
    <s v="Lost Customer"/>
    <x v="0"/>
    <x v="1"/>
  </r>
  <r>
    <x v="6250"/>
    <x v="1"/>
    <n v="65"/>
    <x v="1"/>
    <x v="0"/>
    <s v="No"/>
    <n v="14"/>
    <x v="2"/>
    <x v="1"/>
    <s v="Bank Transfer"/>
    <n v="87.75"/>
    <x v="6171"/>
    <n v="8"/>
    <n v="7"/>
    <x v="0"/>
    <s v="Active Customer"/>
    <x v="0"/>
    <x v="1"/>
  </r>
  <r>
    <x v="6251"/>
    <x v="1"/>
    <n v="19"/>
    <x v="0"/>
    <x v="1"/>
    <s v="No"/>
    <n v="27"/>
    <x v="0"/>
    <x v="1"/>
    <s v="Mailed Check"/>
    <n v="27.41"/>
    <x v="6172"/>
    <n v="3"/>
    <n v="1"/>
    <x v="0"/>
    <s v="Active Customer"/>
    <x v="0"/>
    <x v="2"/>
  </r>
  <r>
    <x v="6252"/>
    <x v="0"/>
    <n v="51"/>
    <x v="0"/>
    <x v="1"/>
    <s v="No"/>
    <n v="59"/>
    <x v="2"/>
    <x v="1"/>
    <s v="Electronic Check"/>
    <n v="117.37"/>
    <x v="6173"/>
    <n v="6"/>
    <n v="10"/>
    <x v="0"/>
    <s v="Active Customer"/>
    <x v="0"/>
    <x v="1"/>
  </r>
  <r>
    <x v="6253"/>
    <x v="0"/>
    <n v="37"/>
    <x v="0"/>
    <x v="0"/>
    <s v="Yes"/>
    <n v="60"/>
    <x v="2"/>
    <x v="1"/>
    <s v="Bank Transfer"/>
    <n v="49.9"/>
    <x v="6174"/>
    <n v="4"/>
    <n v="2"/>
    <x v="0"/>
    <s v="Active Customer"/>
    <x v="0"/>
    <x v="0"/>
  </r>
  <r>
    <x v="6254"/>
    <x v="1"/>
    <n v="28"/>
    <x v="0"/>
    <x v="1"/>
    <s v="Yes"/>
    <n v="62"/>
    <x v="0"/>
    <x v="1"/>
    <s v="Credit Card"/>
    <n v="41.89"/>
    <x v="6175"/>
    <n v="5"/>
    <n v="4"/>
    <x v="0"/>
    <s v="Active Customer"/>
    <x v="0"/>
    <x v="0"/>
  </r>
  <r>
    <x v="6255"/>
    <x v="1"/>
    <n v="22"/>
    <x v="0"/>
    <x v="0"/>
    <s v="Yes"/>
    <n v="35"/>
    <x v="2"/>
    <x v="0"/>
    <s v="Bank Transfer"/>
    <n v="58.84"/>
    <x v="6176"/>
    <n v="0"/>
    <n v="8"/>
    <x v="0"/>
    <s v="Active Customer"/>
    <x v="0"/>
    <x v="0"/>
  </r>
  <r>
    <x v="6256"/>
    <x v="0"/>
    <n v="69"/>
    <x v="0"/>
    <x v="1"/>
    <s v="No"/>
    <n v="41"/>
    <x v="2"/>
    <x v="1"/>
    <s v="Credit Card"/>
    <n v="100.44"/>
    <x v="6177"/>
    <n v="7"/>
    <n v="7"/>
    <x v="0"/>
    <s v="Active Customer"/>
    <x v="0"/>
    <x v="1"/>
  </r>
  <r>
    <x v="6257"/>
    <x v="0"/>
    <n v="33"/>
    <x v="0"/>
    <x v="1"/>
    <s v="Yes"/>
    <n v="52"/>
    <x v="0"/>
    <x v="2"/>
    <s v="Mailed Check"/>
    <n v="0"/>
    <x v="1013"/>
    <n v="0"/>
    <n v="5"/>
    <x v="0"/>
    <s v="Active Customer"/>
    <x v="0"/>
    <x v="2"/>
  </r>
  <r>
    <x v="6258"/>
    <x v="1"/>
    <n v="50"/>
    <x v="0"/>
    <x v="1"/>
    <s v="No"/>
    <n v="42"/>
    <x v="2"/>
    <x v="0"/>
    <s v="Bank Transfer"/>
    <n v="68.61"/>
    <x v="6178"/>
    <n v="6"/>
    <n v="5"/>
    <x v="0"/>
    <s v="Active Customer"/>
    <x v="0"/>
    <x v="0"/>
  </r>
  <r>
    <x v="6259"/>
    <x v="1"/>
    <n v="68"/>
    <x v="0"/>
    <x v="1"/>
    <s v="Yes"/>
    <n v="22"/>
    <x v="2"/>
    <x v="2"/>
    <s v="Electronic Check"/>
    <n v="0"/>
    <x v="2630"/>
    <n v="0"/>
    <n v="1"/>
    <x v="0"/>
    <s v="Active Customer"/>
    <x v="0"/>
    <x v="2"/>
  </r>
  <r>
    <x v="6260"/>
    <x v="1"/>
    <n v="68"/>
    <x v="1"/>
    <x v="0"/>
    <s v="No"/>
    <n v="2"/>
    <x v="0"/>
    <x v="1"/>
    <s v="Credit Card"/>
    <n v="118.91"/>
    <x v="6179"/>
    <n v="8"/>
    <n v="2"/>
    <x v="1"/>
    <s v="Lost Customer"/>
    <x v="1"/>
    <x v="1"/>
  </r>
  <r>
    <x v="6261"/>
    <x v="0"/>
    <n v="49"/>
    <x v="0"/>
    <x v="0"/>
    <s v="Yes"/>
    <n v="2"/>
    <x v="2"/>
    <x v="1"/>
    <s v="Bank Transfer"/>
    <n v="38.409999999999997"/>
    <x v="6180"/>
    <n v="7"/>
    <n v="9"/>
    <x v="0"/>
    <s v="Active Customer"/>
    <x v="1"/>
    <x v="0"/>
  </r>
  <r>
    <x v="6262"/>
    <x v="0"/>
    <n v="38"/>
    <x v="0"/>
    <x v="0"/>
    <s v="Yes"/>
    <n v="5"/>
    <x v="2"/>
    <x v="0"/>
    <s v="Mailed Check"/>
    <n v="30.35"/>
    <x v="6181"/>
    <n v="7"/>
    <n v="2"/>
    <x v="1"/>
    <s v="Lost Customer"/>
    <x v="1"/>
    <x v="2"/>
  </r>
  <r>
    <x v="6263"/>
    <x v="1"/>
    <n v="49"/>
    <x v="0"/>
    <x v="0"/>
    <s v="No"/>
    <n v="68"/>
    <x v="1"/>
    <x v="0"/>
    <s v="Electronic Check"/>
    <n v="93.82"/>
    <x v="6182"/>
    <n v="0"/>
    <n v="8"/>
    <x v="0"/>
    <s v="Active Customer"/>
    <x v="0"/>
    <x v="1"/>
  </r>
  <r>
    <x v="6264"/>
    <x v="1"/>
    <n v="54"/>
    <x v="0"/>
    <x v="1"/>
    <s v="No"/>
    <n v="62"/>
    <x v="1"/>
    <x v="0"/>
    <s v="Electronic Check"/>
    <n v="37.380000000000003"/>
    <x v="6183"/>
    <n v="0"/>
    <n v="10"/>
    <x v="0"/>
    <s v="Active Customer"/>
    <x v="0"/>
    <x v="0"/>
  </r>
  <r>
    <x v="6265"/>
    <x v="0"/>
    <n v="24"/>
    <x v="0"/>
    <x v="1"/>
    <s v="No"/>
    <n v="19"/>
    <x v="0"/>
    <x v="1"/>
    <s v="Mailed Check"/>
    <n v="78.48"/>
    <x v="6184"/>
    <n v="7"/>
    <n v="5"/>
    <x v="0"/>
    <s v="Active Customer"/>
    <x v="0"/>
    <x v="1"/>
  </r>
  <r>
    <x v="6266"/>
    <x v="0"/>
    <n v="22"/>
    <x v="0"/>
    <x v="0"/>
    <s v="No"/>
    <n v="45"/>
    <x v="0"/>
    <x v="0"/>
    <s v="Bank Transfer"/>
    <n v="101.8"/>
    <x v="6185"/>
    <n v="2"/>
    <n v="6"/>
    <x v="0"/>
    <s v="Active Customer"/>
    <x v="0"/>
    <x v="1"/>
  </r>
  <r>
    <x v="6267"/>
    <x v="0"/>
    <n v="36"/>
    <x v="0"/>
    <x v="1"/>
    <s v="Yes"/>
    <n v="66"/>
    <x v="2"/>
    <x v="0"/>
    <s v="Electronic Check"/>
    <n v="90.93"/>
    <x v="6186"/>
    <n v="6"/>
    <n v="10"/>
    <x v="0"/>
    <s v="Active Customer"/>
    <x v="0"/>
    <x v="1"/>
  </r>
  <r>
    <x v="6268"/>
    <x v="1"/>
    <n v="72"/>
    <x v="0"/>
    <x v="0"/>
    <s v="Yes"/>
    <n v="27"/>
    <x v="1"/>
    <x v="0"/>
    <s v="Electronic Check"/>
    <n v="97.57"/>
    <x v="6187"/>
    <n v="3"/>
    <n v="5"/>
    <x v="0"/>
    <s v="Active Customer"/>
    <x v="0"/>
    <x v="1"/>
  </r>
  <r>
    <x v="6269"/>
    <x v="0"/>
    <n v="61"/>
    <x v="1"/>
    <x v="1"/>
    <s v="Yes"/>
    <n v="6"/>
    <x v="2"/>
    <x v="0"/>
    <s v="Mailed Check"/>
    <n v="30.05"/>
    <x v="6188"/>
    <n v="2"/>
    <n v="5"/>
    <x v="1"/>
    <s v="Lost Customer"/>
    <x v="1"/>
    <x v="2"/>
  </r>
  <r>
    <x v="6270"/>
    <x v="0"/>
    <n v="60"/>
    <x v="1"/>
    <x v="1"/>
    <s v="No"/>
    <n v="56"/>
    <x v="0"/>
    <x v="1"/>
    <s v="Credit Card"/>
    <n v="106.75"/>
    <x v="6189"/>
    <n v="1"/>
    <n v="4"/>
    <x v="0"/>
    <s v="Active Customer"/>
    <x v="0"/>
    <x v="1"/>
  </r>
  <r>
    <x v="6271"/>
    <x v="1"/>
    <n v="29"/>
    <x v="0"/>
    <x v="1"/>
    <s v="Yes"/>
    <n v="51"/>
    <x v="2"/>
    <x v="1"/>
    <s v="Credit Card"/>
    <n v="46.16"/>
    <x v="6190"/>
    <n v="1"/>
    <n v="9"/>
    <x v="0"/>
    <s v="Active Customer"/>
    <x v="0"/>
    <x v="0"/>
  </r>
  <r>
    <x v="6272"/>
    <x v="0"/>
    <n v="19"/>
    <x v="0"/>
    <x v="0"/>
    <s v="Yes"/>
    <n v="7"/>
    <x v="2"/>
    <x v="0"/>
    <s v="Credit Card"/>
    <n v="64.87"/>
    <x v="6191"/>
    <n v="5"/>
    <n v="2"/>
    <x v="1"/>
    <s v="Lost Customer"/>
    <x v="1"/>
    <x v="0"/>
  </r>
  <r>
    <x v="6273"/>
    <x v="1"/>
    <n v="70"/>
    <x v="0"/>
    <x v="1"/>
    <s v="Yes"/>
    <n v="36"/>
    <x v="1"/>
    <x v="1"/>
    <s v="Bank Transfer"/>
    <n v="61.75"/>
    <x v="6192"/>
    <n v="5"/>
    <n v="1"/>
    <x v="0"/>
    <s v="Active Customer"/>
    <x v="0"/>
    <x v="0"/>
  </r>
  <r>
    <x v="6274"/>
    <x v="0"/>
    <n v="65"/>
    <x v="1"/>
    <x v="1"/>
    <s v="No"/>
    <n v="28"/>
    <x v="0"/>
    <x v="1"/>
    <s v="Credit Card"/>
    <n v="118.25"/>
    <x v="6193"/>
    <n v="0"/>
    <n v="9"/>
    <x v="0"/>
    <s v="Active Customer"/>
    <x v="0"/>
    <x v="1"/>
  </r>
  <r>
    <x v="6275"/>
    <x v="1"/>
    <n v="70"/>
    <x v="1"/>
    <x v="1"/>
    <s v="No"/>
    <n v="55"/>
    <x v="2"/>
    <x v="0"/>
    <s v="Bank Transfer"/>
    <n v="27.8"/>
    <x v="6194"/>
    <n v="5"/>
    <n v="7"/>
    <x v="0"/>
    <s v="Active Customer"/>
    <x v="0"/>
    <x v="2"/>
  </r>
  <r>
    <x v="6276"/>
    <x v="0"/>
    <n v="42"/>
    <x v="0"/>
    <x v="0"/>
    <s v="No"/>
    <n v="39"/>
    <x v="2"/>
    <x v="1"/>
    <s v="Credit Card"/>
    <n v="64.56"/>
    <x v="6195"/>
    <n v="8"/>
    <n v="3"/>
    <x v="1"/>
    <s v="Lost Customer"/>
    <x v="0"/>
    <x v="0"/>
  </r>
  <r>
    <x v="6277"/>
    <x v="0"/>
    <n v="34"/>
    <x v="0"/>
    <x v="1"/>
    <s v="No"/>
    <n v="9"/>
    <x v="0"/>
    <x v="0"/>
    <s v="Credit Card"/>
    <n v="88.06"/>
    <x v="6196"/>
    <n v="8"/>
    <n v="3"/>
    <x v="1"/>
    <s v="Lost Customer"/>
    <x v="1"/>
    <x v="1"/>
  </r>
  <r>
    <x v="6278"/>
    <x v="1"/>
    <n v="53"/>
    <x v="0"/>
    <x v="0"/>
    <s v="Yes"/>
    <n v="19"/>
    <x v="0"/>
    <x v="0"/>
    <s v="Bank Transfer"/>
    <n v="30.96"/>
    <x v="6197"/>
    <n v="5"/>
    <n v="9"/>
    <x v="0"/>
    <s v="Active Customer"/>
    <x v="0"/>
    <x v="2"/>
  </r>
  <r>
    <x v="6279"/>
    <x v="1"/>
    <n v="58"/>
    <x v="0"/>
    <x v="0"/>
    <s v="Yes"/>
    <n v="71"/>
    <x v="2"/>
    <x v="0"/>
    <s v="Electronic Check"/>
    <n v="95.19"/>
    <x v="6198"/>
    <n v="1"/>
    <n v="3"/>
    <x v="0"/>
    <s v="Active Customer"/>
    <x v="0"/>
    <x v="1"/>
  </r>
  <r>
    <x v="6280"/>
    <x v="0"/>
    <n v="26"/>
    <x v="0"/>
    <x v="1"/>
    <s v="Yes"/>
    <n v="16"/>
    <x v="2"/>
    <x v="2"/>
    <s v="Bank Transfer"/>
    <n v="0"/>
    <x v="6199"/>
    <n v="5"/>
    <n v="5"/>
    <x v="1"/>
    <s v="Lost Customer"/>
    <x v="0"/>
    <x v="2"/>
  </r>
  <r>
    <x v="6281"/>
    <x v="1"/>
    <n v="65"/>
    <x v="0"/>
    <x v="1"/>
    <s v="Yes"/>
    <n v="23"/>
    <x v="1"/>
    <x v="1"/>
    <s v="Bank Transfer"/>
    <n v="29.65"/>
    <x v="6200"/>
    <n v="7"/>
    <n v="9"/>
    <x v="0"/>
    <s v="Active Customer"/>
    <x v="0"/>
    <x v="2"/>
  </r>
  <r>
    <x v="6282"/>
    <x v="1"/>
    <n v="39"/>
    <x v="0"/>
    <x v="0"/>
    <s v="Yes"/>
    <n v="32"/>
    <x v="0"/>
    <x v="0"/>
    <s v="Mailed Check"/>
    <n v="85.1"/>
    <x v="6201"/>
    <n v="6"/>
    <n v="1"/>
    <x v="1"/>
    <s v="Lost Customer"/>
    <x v="0"/>
    <x v="1"/>
  </r>
  <r>
    <x v="6283"/>
    <x v="1"/>
    <n v="44"/>
    <x v="0"/>
    <x v="0"/>
    <s v="No"/>
    <n v="32"/>
    <x v="2"/>
    <x v="1"/>
    <s v="Credit Card"/>
    <n v="86.48"/>
    <x v="6202"/>
    <n v="2"/>
    <n v="2"/>
    <x v="0"/>
    <s v="Active Customer"/>
    <x v="0"/>
    <x v="1"/>
  </r>
  <r>
    <x v="6284"/>
    <x v="1"/>
    <n v="20"/>
    <x v="0"/>
    <x v="0"/>
    <s v="Yes"/>
    <n v="42"/>
    <x v="2"/>
    <x v="0"/>
    <s v="Mailed Check"/>
    <n v="83.54"/>
    <x v="6203"/>
    <n v="1"/>
    <n v="9"/>
    <x v="0"/>
    <s v="Active Customer"/>
    <x v="0"/>
    <x v="1"/>
  </r>
  <r>
    <x v="6285"/>
    <x v="0"/>
    <n v="22"/>
    <x v="0"/>
    <x v="1"/>
    <s v="Yes"/>
    <n v="18"/>
    <x v="1"/>
    <x v="0"/>
    <s v="Electronic Check"/>
    <n v="73.92"/>
    <x v="6204"/>
    <n v="7"/>
    <n v="7"/>
    <x v="0"/>
    <s v="Active Customer"/>
    <x v="0"/>
    <x v="1"/>
  </r>
  <r>
    <x v="6286"/>
    <x v="1"/>
    <n v="40"/>
    <x v="0"/>
    <x v="0"/>
    <s v="No"/>
    <n v="67"/>
    <x v="2"/>
    <x v="1"/>
    <s v="Bank Transfer"/>
    <n v="107.19"/>
    <x v="6205"/>
    <n v="6"/>
    <n v="4"/>
    <x v="1"/>
    <s v="Lost Customer"/>
    <x v="0"/>
    <x v="1"/>
  </r>
  <r>
    <x v="6287"/>
    <x v="0"/>
    <n v="21"/>
    <x v="0"/>
    <x v="0"/>
    <s v="No"/>
    <n v="69"/>
    <x v="2"/>
    <x v="0"/>
    <s v="Credit Card"/>
    <n v="56.42"/>
    <x v="6206"/>
    <n v="0"/>
    <n v="7"/>
    <x v="0"/>
    <s v="Active Customer"/>
    <x v="0"/>
    <x v="0"/>
  </r>
  <r>
    <x v="6288"/>
    <x v="1"/>
    <n v="49"/>
    <x v="0"/>
    <x v="0"/>
    <s v="No"/>
    <n v="59"/>
    <x v="1"/>
    <x v="0"/>
    <s v="Credit Card"/>
    <n v="91.33"/>
    <x v="6207"/>
    <n v="2"/>
    <n v="9"/>
    <x v="0"/>
    <s v="Active Customer"/>
    <x v="0"/>
    <x v="1"/>
  </r>
  <r>
    <x v="6289"/>
    <x v="0"/>
    <n v="73"/>
    <x v="1"/>
    <x v="0"/>
    <s v="Yes"/>
    <n v="9"/>
    <x v="0"/>
    <x v="0"/>
    <s v="Bank Transfer"/>
    <n v="39.590000000000003"/>
    <x v="6208"/>
    <n v="1"/>
    <n v="2"/>
    <x v="0"/>
    <s v="Active Customer"/>
    <x v="1"/>
    <x v="0"/>
  </r>
  <r>
    <x v="6290"/>
    <x v="1"/>
    <n v="29"/>
    <x v="0"/>
    <x v="0"/>
    <s v="No"/>
    <n v="44"/>
    <x v="2"/>
    <x v="0"/>
    <s v="Mailed Check"/>
    <n v="60.18"/>
    <x v="6209"/>
    <n v="8"/>
    <n v="8"/>
    <x v="0"/>
    <s v="Active Customer"/>
    <x v="0"/>
    <x v="0"/>
  </r>
  <r>
    <x v="6291"/>
    <x v="1"/>
    <n v="72"/>
    <x v="1"/>
    <x v="0"/>
    <s v="Yes"/>
    <n v="7"/>
    <x v="0"/>
    <x v="1"/>
    <s v="Bank Transfer"/>
    <n v="35.31"/>
    <x v="6210"/>
    <n v="0"/>
    <n v="7"/>
    <x v="0"/>
    <s v="Active Customer"/>
    <x v="1"/>
    <x v="0"/>
  </r>
  <r>
    <x v="6292"/>
    <x v="1"/>
    <n v="66"/>
    <x v="1"/>
    <x v="0"/>
    <s v="No"/>
    <n v="10"/>
    <x v="2"/>
    <x v="0"/>
    <s v="Bank Transfer"/>
    <n v="119.19"/>
    <x v="6211"/>
    <n v="4"/>
    <n v="2"/>
    <x v="1"/>
    <s v="Lost Customer"/>
    <x v="1"/>
    <x v="1"/>
  </r>
  <r>
    <x v="6293"/>
    <x v="0"/>
    <n v="44"/>
    <x v="0"/>
    <x v="1"/>
    <s v="No"/>
    <n v="2"/>
    <x v="2"/>
    <x v="1"/>
    <s v="Mailed Check"/>
    <n v="32.369999999999997"/>
    <x v="6212"/>
    <n v="1"/>
    <n v="4"/>
    <x v="1"/>
    <s v="Lost Customer"/>
    <x v="1"/>
    <x v="2"/>
  </r>
  <r>
    <x v="6294"/>
    <x v="1"/>
    <n v="20"/>
    <x v="0"/>
    <x v="0"/>
    <s v="Yes"/>
    <n v="42"/>
    <x v="0"/>
    <x v="1"/>
    <s v="Credit Card"/>
    <n v="110.15"/>
    <x v="6213"/>
    <n v="5"/>
    <n v="6"/>
    <x v="0"/>
    <s v="Active Customer"/>
    <x v="0"/>
    <x v="1"/>
  </r>
  <r>
    <x v="6295"/>
    <x v="1"/>
    <n v="43"/>
    <x v="0"/>
    <x v="1"/>
    <s v="Yes"/>
    <n v="15"/>
    <x v="1"/>
    <x v="0"/>
    <s v="Bank Transfer"/>
    <n v="93.6"/>
    <x v="6214"/>
    <n v="5"/>
    <n v="10"/>
    <x v="0"/>
    <s v="Active Customer"/>
    <x v="0"/>
    <x v="1"/>
  </r>
  <r>
    <x v="6296"/>
    <x v="0"/>
    <n v="21"/>
    <x v="0"/>
    <x v="1"/>
    <s v="Yes"/>
    <n v="9"/>
    <x v="2"/>
    <x v="2"/>
    <s v="Mailed Check"/>
    <n v="0"/>
    <x v="6215"/>
    <n v="7"/>
    <n v="7"/>
    <x v="0"/>
    <s v="Active Customer"/>
    <x v="1"/>
    <x v="2"/>
  </r>
  <r>
    <x v="6297"/>
    <x v="1"/>
    <n v="52"/>
    <x v="0"/>
    <x v="1"/>
    <s v="No"/>
    <n v="45"/>
    <x v="2"/>
    <x v="0"/>
    <s v="Bank Transfer"/>
    <n v="29.19"/>
    <x v="6216"/>
    <n v="1"/>
    <n v="8"/>
    <x v="0"/>
    <s v="Active Customer"/>
    <x v="0"/>
    <x v="2"/>
  </r>
  <r>
    <x v="6298"/>
    <x v="0"/>
    <n v="43"/>
    <x v="0"/>
    <x v="1"/>
    <s v="Yes"/>
    <n v="5"/>
    <x v="2"/>
    <x v="0"/>
    <s v="Mailed Check"/>
    <n v="45.43"/>
    <x v="6217"/>
    <n v="5"/>
    <n v="2"/>
    <x v="1"/>
    <s v="Lost Customer"/>
    <x v="1"/>
    <x v="0"/>
  </r>
  <r>
    <x v="6299"/>
    <x v="0"/>
    <n v="48"/>
    <x v="0"/>
    <x v="1"/>
    <s v="No"/>
    <n v="53"/>
    <x v="1"/>
    <x v="1"/>
    <s v="Credit Card"/>
    <n v="104.62"/>
    <x v="6218"/>
    <n v="6"/>
    <n v="10"/>
    <x v="0"/>
    <s v="Active Customer"/>
    <x v="0"/>
    <x v="1"/>
  </r>
  <r>
    <x v="6300"/>
    <x v="1"/>
    <n v="65"/>
    <x v="1"/>
    <x v="1"/>
    <s v="Yes"/>
    <n v="33"/>
    <x v="2"/>
    <x v="2"/>
    <s v="Mailed Check"/>
    <n v="0"/>
    <x v="6219"/>
    <n v="6"/>
    <n v="5"/>
    <x v="0"/>
    <s v="Active Customer"/>
    <x v="0"/>
    <x v="2"/>
  </r>
  <r>
    <x v="6301"/>
    <x v="1"/>
    <n v="68"/>
    <x v="1"/>
    <x v="1"/>
    <s v="No"/>
    <n v="41"/>
    <x v="1"/>
    <x v="1"/>
    <s v="Electronic Check"/>
    <n v="106.4"/>
    <x v="6220"/>
    <n v="3"/>
    <n v="3"/>
    <x v="0"/>
    <s v="Active Customer"/>
    <x v="0"/>
    <x v="1"/>
  </r>
  <r>
    <x v="6302"/>
    <x v="1"/>
    <n v="35"/>
    <x v="0"/>
    <x v="0"/>
    <s v="Yes"/>
    <n v="55"/>
    <x v="2"/>
    <x v="1"/>
    <s v="Bank Transfer"/>
    <n v="102.96"/>
    <x v="6221"/>
    <n v="6"/>
    <n v="8"/>
    <x v="0"/>
    <s v="Active Customer"/>
    <x v="0"/>
    <x v="1"/>
  </r>
  <r>
    <x v="6303"/>
    <x v="0"/>
    <n v="48"/>
    <x v="0"/>
    <x v="1"/>
    <s v="Yes"/>
    <n v="57"/>
    <x v="2"/>
    <x v="2"/>
    <s v="Mailed Check"/>
    <n v="0"/>
    <x v="6222"/>
    <n v="2"/>
    <n v="2"/>
    <x v="0"/>
    <s v="Active Customer"/>
    <x v="0"/>
    <x v="2"/>
  </r>
  <r>
    <x v="6304"/>
    <x v="0"/>
    <n v="69"/>
    <x v="1"/>
    <x v="0"/>
    <s v="Yes"/>
    <n v="67"/>
    <x v="2"/>
    <x v="1"/>
    <s v="Mailed Check"/>
    <n v="51.46"/>
    <x v="6223"/>
    <n v="3"/>
    <n v="7"/>
    <x v="0"/>
    <s v="Active Customer"/>
    <x v="0"/>
    <x v="0"/>
  </r>
  <r>
    <x v="6305"/>
    <x v="0"/>
    <n v="71"/>
    <x v="1"/>
    <x v="0"/>
    <s v="Yes"/>
    <n v="53"/>
    <x v="2"/>
    <x v="0"/>
    <s v="Credit Card"/>
    <n v="88.06"/>
    <x v="6224"/>
    <n v="0"/>
    <n v="1"/>
    <x v="0"/>
    <s v="Active Customer"/>
    <x v="0"/>
    <x v="1"/>
  </r>
  <r>
    <x v="6306"/>
    <x v="1"/>
    <n v="74"/>
    <x v="0"/>
    <x v="1"/>
    <s v="No"/>
    <n v="11"/>
    <x v="2"/>
    <x v="1"/>
    <s v="Mailed Check"/>
    <n v="54.37"/>
    <x v="6225"/>
    <n v="8"/>
    <n v="9"/>
    <x v="0"/>
    <s v="Active Customer"/>
    <x v="1"/>
    <x v="0"/>
  </r>
  <r>
    <x v="6307"/>
    <x v="1"/>
    <n v="71"/>
    <x v="1"/>
    <x v="0"/>
    <s v="Yes"/>
    <n v="12"/>
    <x v="2"/>
    <x v="1"/>
    <s v="Credit Card"/>
    <n v="117.77"/>
    <x v="6226"/>
    <n v="3"/>
    <n v="2"/>
    <x v="1"/>
    <s v="Lost Customer"/>
    <x v="1"/>
    <x v="1"/>
  </r>
  <r>
    <x v="6308"/>
    <x v="1"/>
    <n v="51"/>
    <x v="0"/>
    <x v="1"/>
    <s v="Yes"/>
    <n v="18"/>
    <x v="2"/>
    <x v="0"/>
    <s v="Credit Card"/>
    <n v="84.18"/>
    <x v="6227"/>
    <n v="2"/>
    <n v="7"/>
    <x v="0"/>
    <s v="Active Customer"/>
    <x v="0"/>
    <x v="1"/>
  </r>
  <r>
    <x v="6309"/>
    <x v="0"/>
    <n v="27"/>
    <x v="0"/>
    <x v="1"/>
    <s v="No"/>
    <n v="58"/>
    <x v="1"/>
    <x v="0"/>
    <s v="Mailed Check"/>
    <n v="27.52"/>
    <x v="971"/>
    <n v="1"/>
    <n v="7"/>
    <x v="0"/>
    <s v="Active Customer"/>
    <x v="0"/>
    <x v="2"/>
  </r>
  <r>
    <x v="6310"/>
    <x v="1"/>
    <n v="33"/>
    <x v="0"/>
    <x v="1"/>
    <s v="Yes"/>
    <n v="60"/>
    <x v="2"/>
    <x v="0"/>
    <s v="Credit Card"/>
    <n v="77.28"/>
    <x v="6228"/>
    <n v="8"/>
    <n v="5"/>
    <x v="0"/>
    <s v="Active Customer"/>
    <x v="0"/>
    <x v="1"/>
  </r>
  <r>
    <x v="6311"/>
    <x v="1"/>
    <n v="18"/>
    <x v="0"/>
    <x v="1"/>
    <s v="No"/>
    <n v="56"/>
    <x v="2"/>
    <x v="0"/>
    <s v="Bank Transfer"/>
    <n v="86.01"/>
    <x v="6229"/>
    <n v="7"/>
    <n v="6"/>
    <x v="0"/>
    <s v="Active Customer"/>
    <x v="0"/>
    <x v="1"/>
  </r>
  <r>
    <x v="6312"/>
    <x v="1"/>
    <n v="25"/>
    <x v="0"/>
    <x v="0"/>
    <s v="Yes"/>
    <n v="30"/>
    <x v="2"/>
    <x v="1"/>
    <s v="Bank Transfer"/>
    <n v="45.16"/>
    <x v="6230"/>
    <n v="8"/>
    <n v="4"/>
    <x v="1"/>
    <s v="Lost Customer"/>
    <x v="0"/>
    <x v="0"/>
  </r>
  <r>
    <x v="6313"/>
    <x v="0"/>
    <n v="45"/>
    <x v="0"/>
    <x v="0"/>
    <s v="Yes"/>
    <n v="59"/>
    <x v="2"/>
    <x v="1"/>
    <s v="Mailed Check"/>
    <n v="58.92"/>
    <x v="6231"/>
    <n v="2"/>
    <n v="3"/>
    <x v="0"/>
    <s v="Active Customer"/>
    <x v="0"/>
    <x v="0"/>
  </r>
  <r>
    <x v="6314"/>
    <x v="0"/>
    <n v="43"/>
    <x v="0"/>
    <x v="0"/>
    <s v="Yes"/>
    <n v="26"/>
    <x v="2"/>
    <x v="1"/>
    <s v="Electronic Check"/>
    <n v="77.680000000000007"/>
    <x v="6232"/>
    <n v="0"/>
    <n v="5"/>
    <x v="0"/>
    <s v="Active Customer"/>
    <x v="0"/>
    <x v="1"/>
  </r>
  <r>
    <x v="6315"/>
    <x v="1"/>
    <n v="42"/>
    <x v="0"/>
    <x v="0"/>
    <s v="Yes"/>
    <n v="35"/>
    <x v="2"/>
    <x v="0"/>
    <s v="Credit Card"/>
    <n v="47.89"/>
    <x v="6233"/>
    <n v="8"/>
    <n v="2"/>
    <x v="1"/>
    <s v="Lost Customer"/>
    <x v="0"/>
    <x v="0"/>
  </r>
  <r>
    <x v="6316"/>
    <x v="0"/>
    <n v="18"/>
    <x v="0"/>
    <x v="0"/>
    <s v="No"/>
    <n v="24"/>
    <x v="2"/>
    <x v="1"/>
    <s v="Mailed Check"/>
    <n v="41.16"/>
    <x v="6234"/>
    <n v="3"/>
    <n v="8"/>
    <x v="0"/>
    <s v="Active Customer"/>
    <x v="0"/>
    <x v="0"/>
  </r>
  <r>
    <x v="6317"/>
    <x v="1"/>
    <n v="41"/>
    <x v="0"/>
    <x v="1"/>
    <s v="No"/>
    <n v="67"/>
    <x v="0"/>
    <x v="1"/>
    <s v="Credit Card"/>
    <n v="53.15"/>
    <x v="6235"/>
    <n v="2"/>
    <n v="7"/>
    <x v="0"/>
    <s v="Active Customer"/>
    <x v="0"/>
    <x v="0"/>
  </r>
  <r>
    <x v="6318"/>
    <x v="0"/>
    <n v="47"/>
    <x v="0"/>
    <x v="1"/>
    <s v="No"/>
    <n v="15"/>
    <x v="2"/>
    <x v="0"/>
    <s v="Mailed Check"/>
    <n v="60.16"/>
    <x v="6236"/>
    <n v="3"/>
    <n v="2"/>
    <x v="1"/>
    <s v="Lost Customer"/>
    <x v="0"/>
    <x v="0"/>
  </r>
  <r>
    <x v="6319"/>
    <x v="0"/>
    <n v="41"/>
    <x v="0"/>
    <x v="1"/>
    <s v="Yes"/>
    <n v="32"/>
    <x v="2"/>
    <x v="0"/>
    <s v="Electronic Check"/>
    <n v="93.04"/>
    <x v="6237"/>
    <n v="0"/>
    <n v="4"/>
    <x v="0"/>
    <s v="Active Customer"/>
    <x v="0"/>
    <x v="1"/>
  </r>
  <r>
    <x v="6320"/>
    <x v="0"/>
    <n v="18"/>
    <x v="0"/>
    <x v="1"/>
    <s v="Yes"/>
    <n v="16"/>
    <x v="2"/>
    <x v="1"/>
    <s v="Mailed Check"/>
    <n v="99.8"/>
    <x v="6238"/>
    <n v="6"/>
    <n v="1"/>
    <x v="1"/>
    <s v="Lost Customer"/>
    <x v="0"/>
    <x v="1"/>
  </r>
  <r>
    <x v="6321"/>
    <x v="1"/>
    <n v="70"/>
    <x v="0"/>
    <x v="0"/>
    <s v="No"/>
    <n v="15"/>
    <x v="1"/>
    <x v="1"/>
    <s v="Credit Card"/>
    <n v="34.9"/>
    <x v="6239"/>
    <n v="3"/>
    <n v="1"/>
    <x v="0"/>
    <s v="Active Customer"/>
    <x v="0"/>
    <x v="2"/>
  </r>
  <r>
    <x v="6322"/>
    <x v="0"/>
    <n v="49"/>
    <x v="0"/>
    <x v="1"/>
    <s v="Yes"/>
    <n v="55"/>
    <x v="2"/>
    <x v="0"/>
    <s v="Mailed Check"/>
    <n v="81.8"/>
    <x v="6240"/>
    <n v="5"/>
    <n v="2"/>
    <x v="0"/>
    <s v="Active Customer"/>
    <x v="0"/>
    <x v="1"/>
  </r>
  <r>
    <x v="6323"/>
    <x v="0"/>
    <n v="55"/>
    <x v="0"/>
    <x v="1"/>
    <s v="No"/>
    <n v="4"/>
    <x v="2"/>
    <x v="1"/>
    <s v="Bank Transfer"/>
    <n v="98.82"/>
    <x v="6241"/>
    <n v="7"/>
    <n v="8"/>
    <x v="0"/>
    <s v="Active Customer"/>
    <x v="1"/>
    <x v="1"/>
  </r>
  <r>
    <x v="6324"/>
    <x v="0"/>
    <n v="29"/>
    <x v="0"/>
    <x v="0"/>
    <s v="No"/>
    <n v="12"/>
    <x v="2"/>
    <x v="1"/>
    <s v="Bank Transfer"/>
    <n v="21.1"/>
    <x v="6242"/>
    <n v="3"/>
    <n v="2"/>
    <x v="1"/>
    <s v="Lost Customer"/>
    <x v="1"/>
    <x v="2"/>
  </r>
  <r>
    <x v="6325"/>
    <x v="0"/>
    <n v="25"/>
    <x v="0"/>
    <x v="1"/>
    <s v="No"/>
    <n v="25"/>
    <x v="1"/>
    <x v="0"/>
    <s v="Mailed Check"/>
    <n v="117.83"/>
    <x v="6243"/>
    <n v="4"/>
    <n v="4"/>
    <x v="0"/>
    <s v="Active Customer"/>
    <x v="0"/>
    <x v="1"/>
  </r>
  <r>
    <x v="6326"/>
    <x v="1"/>
    <n v="35"/>
    <x v="0"/>
    <x v="1"/>
    <s v="Yes"/>
    <n v="32"/>
    <x v="2"/>
    <x v="1"/>
    <s v="Electronic Check"/>
    <n v="90.15"/>
    <x v="6244"/>
    <n v="6"/>
    <n v="2"/>
    <x v="1"/>
    <s v="Lost Customer"/>
    <x v="0"/>
    <x v="1"/>
  </r>
  <r>
    <x v="6327"/>
    <x v="0"/>
    <n v="47"/>
    <x v="0"/>
    <x v="0"/>
    <s v="Yes"/>
    <n v="30"/>
    <x v="0"/>
    <x v="2"/>
    <s v="Mailed Check"/>
    <n v="0"/>
    <x v="6245"/>
    <n v="4"/>
    <n v="5"/>
    <x v="0"/>
    <s v="Active Customer"/>
    <x v="0"/>
    <x v="2"/>
  </r>
  <r>
    <x v="6328"/>
    <x v="1"/>
    <n v="23"/>
    <x v="0"/>
    <x v="0"/>
    <s v="Yes"/>
    <n v="32"/>
    <x v="2"/>
    <x v="1"/>
    <s v="Credit Card"/>
    <n v="66.59"/>
    <x v="6246"/>
    <n v="7"/>
    <n v="10"/>
    <x v="0"/>
    <s v="Active Customer"/>
    <x v="0"/>
    <x v="0"/>
  </r>
  <r>
    <x v="6329"/>
    <x v="0"/>
    <n v="45"/>
    <x v="0"/>
    <x v="1"/>
    <s v="Yes"/>
    <n v="17"/>
    <x v="0"/>
    <x v="1"/>
    <s v="Mailed Check"/>
    <n v="110.6"/>
    <x v="6247"/>
    <n v="8"/>
    <n v="3"/>
    <x v="1"/>
    <s v="Lost Customer"/>
    <x v="0"/>
    <x v="1"/>
  </r>
  <r>
    <x v="6330"/>
    <x v="0"/>
    <n v="62"/>
    <x v="1"/>
    <x v="1"/>
    <s v="Yes"/>
    <n v="64"/>
    <x v="1"/>
    <x v="1"/>
    <s v="Bank Transfer"/>
    <n v="110.09"/>
    <x v="6248"/>
    <n v="5"/>
    <n v="6"/>
    <x v="0"/>
    <s v="Active Customer"/>
    <x v="0"/>
    <x v="1"/>
  </r>
  <r>
    <x v="6331"/>
    <x v="0"/>
    <n v="50"/>
    <x v="0"/>
    <x v="1"/>
    <s v="Yes"/>
    <n v="24"/>
    <x v="2"/>
    <x v="0"/>
    <s v="Bank Transfer"/>
    <n v="65.95"/>
    <x v="6249"/>
    <n v="4"/>
    <n v="1"/>
    <x v="0"/>
    <s v="Active Customer"/>
    <x v="0"/>
    <x v="0"/>
  </r>
  <r>
    <x v="6332"/>
    <x v="0"/>
    <n v="35"/>
    <x v="0"/>
    <x v="0"/>
    <s v="No"/>
    <n v="10"/>
    <x v="2"/>
    <x v="0"/>
    <s v="Mailed Check"/>
    <n v="81.45"/>
    <x v="6250"/>
    <n v="4"/>
    <n v="7"/>
    <x v="0"/>
    <s v="Active Customer"/>
    <x v="1"/>
    <x v="1"/>
  </r>
  <r>
    <x v="6333"/>
    <x v="0"/>
    <n v="32"/>
    <x v="0"/>
    <x v="0"/>
    <s v="Yes"/>
    <n v="25"/>
    <x v="0"/>
    <x v="2"/>
    <s v="Credit Card"/>
    <n v="0"/>
    <x v="6251"/>
    <n v="4"/>
    <n v="10"/>
    <x v="0"/>
    <s v="Active Customer"/>
    <x v="0"/>
    <x v="2"/>
  </r>
  <r>
    <x v="6334"/>
    <x v="0"/>
    <n v="52"/>
    <x v="0"/>
    <x v="0"/>
    <s v="No"/>
    <n v="23"/>
    <x v="1"/>
    <x v="1"/>
    <s v="Bank Transfer"/>
    <n v="49.88"/>
    <x v="6252"/>
    <n v="0"/>
    <n v="1"/>
    <x v="0"/>
    <s v="Active Customer"/>
    <x v="0"/>
    <x v="0"/>
  </r>
  <r>
    <x v="6335"/>
    <x v="1"/>
    <n v="63"/>
    <x v="1"/>
    <x v="1"/>
    <s v="Yes"/>
    <n v="11"/>
    <x v="1"/>
    <x v="1"/>
    <s v="Credit Card"/>
    <n v="56.66"/>
    <x v="6253"/>
    <n v="5"/>
    <n v="9"/>
    <x v="0"/>
    <s v="Active Customer"/>
    <x v="1"/>
    <x v="0"/>
  </r>
  <r>
    <x v="6336"/>
    <x v="1"/>
    <n v="31"/>
    <x v="0"/>
    <x v="0"/>
    <s v="Yes"/>
    <n v="20"/>
    <x v="1"/>
    <x v="1"/>
    <s v="Credit Card"/>
    <n v="83.61"/>
    <x v="6254"/>
    <n v="6"/>
    <n v="2"/>
    <x v="1"/>
    <s v="Lost Customer"/>
    <x v="0"/>
    <x v="1"/>
  </r>
  <r>
    <x v="6337"/>
    <x v="1"/>
    <n v="43"/>
    <x v="0"/>
    <x v="1"/>
    <s v="Yes"/>
    <n v="70"/>
    <x v="2"/>
    <x v="0"/>
    <s v="Credit Card"/>
    <n v="95.19"/>
    <x v="6255"/>
    <n v="4"/>
    <n v="8"/>
    <x v="0"/>
    <s v="Active Customer"/>
    <x v="0"/>
    <x v="1"/>
  </r>
  <r>
    <x v="6338"/>
    <x v="1"/>
    <n v="28"/>
    <x v="0"/>
    <x v="1"/>
    <s v="No"/>
    <n v="34"/>
    <x v="1"/>
    <x v="0"/>
    <s v="Bank Transfer"/>
    <n v="66.44"/>
    <x v="6256"/>
    <n v="3"/>
    <n v="2"/>
    <x v="0"/>
    <s v="Active Customer"/>
    <x v="0"/>
    <x v="0"/>
  </r>
  <r>
    <x v="6339"/>
    <x v="1"/>
    <n v="41"/>
    <x v="0"/>
    <x v="0"/>
    <s v="Yes"/>
    <n v="35"/>
    <x v="2"/>
    <x v="0"/>
    <s v="Mailed Check"/>
    <n v="79.47"/>
    <x v="6257"/>
    <n v="4"/>
    <n v="2"/>
    <x v="0"/>
    <s v="Active Customer"/>
    <x v="0"/>
    <x v="1"/>
  </r>
  <r>
    <x v="6340"/>
    <x v="0"/>
    <n v="23"/>
    <x v="0"/>
    <x v="0"/>
    <s v="Yes"/>
    <n v="3"/>
    <x v="0"/>
    <x v="0"/>
    <s v="Mailed Check"/>
    <n v="24.42"/>
    <x v="6258"/>
    <n v="2"/>
    <n v="8"/>
    <x v="0"/>
    <s v="Active Customer"/>
    <x v="1"/>
    <x v="2"/>
  </r>
  <r>
    <x v="6341"/>
    <x v="0"/>
    <n v="70"/>
    <x v="0"/>
    <x v="0"/>
    <s v="Yes"/>
    <n v="10"/>
    <x v="2"/>
    <x v="2"/>
    <s v="Mailed Check"/>
    <n v="0"/>
    <x v="5986"/>
    <n v="2"/>
    <n v="6"/>
    <x v="0"/>
    <s v="Active Customer"/>
    <x v="1"/>
    <x v="2"/>
  </r>
  <r>
    <x v="6342"/>
    <x v="0"/>
    <n v="37"/>
    <x v="0"/>
    <x v="1"/>
    <s v="No"/>
    <n v="46"/>
    <x v="2"/>
    <x v="1"/>
    <s v="Credit Card"/>
    <n v="53.05"/>
    <x v="6259"/>
    <n v="5"/>
    <n v="6"/>
    <x v="0"/>
    <s v="Active Customer"/>
    <x v="0"/>
    <x v="0"/>
  </r>
  <r>
    <x v="6343"/>
    <x v="1"/>
    <n v="47"/>
    <x v="0"/>
    <x v="0"/>
    <s v="No"/>
    <n v="4"/>
    <x v="2"/>
    <x v="1"/>
    <s v="Bank Transfer"/>
    <n v="24.56"/>
    <x v="6260"/>
    <n v="6"/>
    <n v="8"/>
    <x v="0"/>
    <s v="Active Customer"/>
    <x v="1"/>
    <x v="2"/>
  </r>
  <r>
    <x v="6344"/>
    <x v="1"/>
    <n v="46"/>
    <x v="0"/>
    <x v="0"/>
    <s v="No"/>
    <n v="20"/>
    <x v="1"/>
    <x v="1"/>
    <s v="Credit Card"/>
    <n v="78.91"/>
    <x v="2329"/>
    <n v="5"/>
    <n v="6"/>
    <x v="0"/>
    <s v="Active Customer"/>
    <x v="0"/>
    <x v="1"/>
  </r>
  <r>
    <x v="6345"/>
    <x v="0"/>
    <n v="45"/>
    <x v="0"/>
    <x v="1"/>
    <s v="Yes"/>
    <n v="23"/>
    <x v="2"/>
    <x v="1"/>
    <s v="Electronic Check"/>
    <n v="48.82"/>
    <x v="6261"/>
    <n v="2"/>
    <n v="7"/>
    <x v="0"/>
    <s v="Active Customer"/>
    <x v="0"/>
    <x v="0"/>
  </r>
  <r>
    <x v="6346"/>
    <x v="1"/>
    <n v="70"/>
    <x v="0"/>
    <x v="0"/>
    <s v="No"/>
    <n v="7"/>
    <x v="2"/>
    <x v="0"/>
    <s v="Mailed Check"/>
    <n v="71.27"/>
    <x v="6262"/>
    <n v="2"/>
    <n v="4"/>
    <x v="1"/>
    <s v="Lost Customer"/>
    <x v="1"/>
    <x v="1"/>
  </r>
  <r>
    <x v="6347"/>
    <x v="0"/>
    <n v="23"/>
    <x v="0"/>
    <x v="0"/>
    <s v="No"/>
    <n v="69"/>
    <x v="2"/>
    <x v="0"/>
    <s v="Mailed Check"/>
    <n v="102.14"/>
    <x v="6263"/>
    <n v="6"/>
    <n v="10"/>
    <x v="0"/>
    <s v="Active Customer"/>
    <x v="0"/>
    <x v="1"/>
  </r>
  <r>
    <x v="6348"/>
    <x v="1"/>
    <n v="40"/>
    <x v="0"/>
    <x v="0"/>
    <s v="No"/>
    <n v="35"/>
    <x v="2"/>
    <x v="0"/>
    <s v="Credit Card"/>
    <n v="25.89"/>
    <x v="6264"/>
    <n v="7"/>
    <n v="3"/>
    <x v="1"/>
    <s v="Lost Customer"/>
    <x v="0"/>
    <x v="2"/>
  </r>
  <r>
    <x v="6349"/>
    <x v="1"/>
    <n v="67"/>
    <x v="0"/>
    <x v="0"/>
    <s v="Yes"/>
    <n v="53"/>
    <x v="2"/>
    <x v="1"/>
    <s v="Mailed Check"/>
    <n v="61.32"/>
    <x v="6265"/>
    <n v="6"/>
    <n v="4"/>
    <x v="1"/>
    <s v="Lost Customer"/>
    <x v="0"/>
    <x v="0"/>
  </r>
  <r>
    <x v="6350"/>
    <x v="1"/>
    <n v="35"/>
    <x v="0"/>
    <x v="0"/>
    <s v="No"/>
    <n v="17"/>
    <x v="1"/>
    <x v="1"/>
    <s v="Credit Card"/>
    <n v="66.27"/>
    <x v="6266"/>
    <n v="8"/>
    <n v="9"/>
    <x v="0"/>
    <s v="Active Customer"/>
    <x v="0"/>
    <x v="0"/>
  </r>
  <r>
    <x v="6351"/>
    <x v="1"/>
    <n v="21"/>
    <x v="0"/>
    <x v="0"/>
    <s v="Yes"/>
    <n v="27"/>
    <x v="0"/>
    <x v="1"/>
    <s v="Bank Transfer"/>
    <n v="69.709999999999994"/>
    <x v="6267"/>
    <n v="8"/>
    <n v="6"/>
    <x v="0"/>
    <s v="Active Customer"/>
    <x v="0"/>
    <x v="0"/>
  </r>
  <r>
    <x v="6352"/>
    <x v="0"/>
    <n v="25"/>
    <x v="0"/>
    <x v="0"/>
    <s v="No"/>
    <n v="43"/>
    <x v="0"/>
    <x v="0"/>
    <s v="Credit Card"/>
    <n v="32.06"/>
    <x v="6268"/>
    <n v="7"/>
    <n v="8"/>
    <x v="0"/>
    <s v="Active Customer"/>
    <x v="0"/>
    <x v="2"/>
  </r>
  <r>
    <x v="6353"/>
    <x v="1"/>
    <n v="63"/>
    <x v="1"/>
    <x v="0"/>
    <s v="Yes"/>
    <n v="47"/>
    <x v="2"/>
    <x v="1"/>
    <s v="Electronic Check"/>
    <n v="113.55"/>
    <x v="6269"/>
    <n v="2"/>
    <n v="10"/>
    <x v="0"/>
    <s v="Active Customer"/>
    <x v="0"/>
    <x v="1"/>
  </r>
  <r>
    <x v="6354"/>
    <x v="1"/>
    <n v="34"/>
    <x v="0"/>
    <x v="0"/>
    <s v="Yes"/>
    <n v="53"/>
    <x v="2"/>
    <x v="1"/>
    <s v="Bank Transfer"/>
    <n v="21.12"/>
    <x v="6270"/>
    <n v="1"/>
    <n v="8"/>
    <x v="0"/>
    <s v="Active Customer"/>
    <x v="0"/>
    <x v="2"/>
  </r>
  <r>
    <x v="6355"/>
    <x v="0"/>
    <n v="39"/>
    <x v="0"/>
    <x v="1"/>
    <s v="No"/>
    <n v="25"/>
    <x v="0"/>
    <x v="1"/>
    <s v="Mailed Check"/>
    <n v="24.28"/>
    <x v="6271"/>
    <n v="0"/>
    <n v="8"/>
    <x v="0"/>
    <s v="Active Customer"/>
    <x v="0"/>
    <x v="2"/>
  </r>
  <r>
    <x v="6356"/>
    <x v="0"/>
    <n v="57"/>
    <x v="0"/>
    <x v="0"/>
    <s v="No"/>
    <n v="20"/>
    <x v="2"/>
    <x v="1"/>
    <s v="Credit Card"/>
    <n v="50.14"/>
    <x v="6272"/>
    <n v="3"/>
    <n v="9"/>
    <x v="0"/>
    <s v="Active Customer"/>
    <x v="0"/>
    <x v="0"/>
  </r>
  <r>
    <x v="6357"/>
    <x v="1"/>
    <n v="51"/>
    <x v="0"/>
    <x v="0"/>
    <s v="No"/>
    <n v="57"/>
    <x v="2"/>
    <x v="0"/>
    <s v="Mailed Check"/>
    <n v="72.72"/>
    <x v="6273"/>
    <n v="0"/>
    <n v="8"/>
    <x v="0"/>
    <s v="Active Customer"/>
    <x v="0"/>
    <x v="1"/>
  </r>
  <r>
    <x v="6358"/>
    <x v="0"/>
    <n v="26"/>
    <x v="0"/>
    <x v="0"/>
    <s v="No"/>
    <n v="55"/>
    <x v="0"/>
    <x v="1"/>
    <s v="Credit Card"/>
    <n v="62.11"/>
    <x v="6274"/>
    <n v="4"/>
    <n v="4"/>
    <x v="0"/>
    <s v="Active Customer"/>
    <x v="0"/>
    <x v="0"/>
  </r>
  <r>
    <x v="6359"/>
    <x v="1"/>
    <n v="35"/>
    <x v="0"/>
    <x v="0"/>
    <s v="No"/>
    <n v="8"/>
    <x v="2"/>
    <x v="1"/>
    <s v="Credit Card"/>
    <n v="50.95"/>
    <x v="6275"/>
    <n v="1"/>
    <n v="9"/>
    <x v="0"/>
    <s v="Active Customer"/>
    <x v="1"/>
    <x v="0"/>
  </r>
  <r>
    <x v="6360"/>
    <x v="0"/>
    <n v="61"/>
    <x v="1"/>
    <x v="1"/>
    <s v="No"/>
    <n v="54"/>
    <x v="2"/>
    <x v="1"/>
    <s v="Electronic Check"/>
    <n v="114.75"/>
    <x v="6276"/>
    <n v="2"/>
    <n v="3"/>
    <x v="0"/>
    <s v="Active Customer"/>
    <x v="0"/>
    <x v="1"/>
  </r>
  <r>
    <x v="6361"/>
    <x v="1"/>
    <n v="32"/>
    <x v="0"/>
    <x v="1"/>
    <s v="Yes"/>
    <n v="32"/>
    <x v="0"/>
    <x v="1"/>
    <s v="Bank Transfer"/>
    <n v="79.239999999999995"/>
    <x v="6277"/>
    <n v="3"/>
    <n v="8"/>
    <x v="0"/>
    <s v="Active Customer"/>
    <x v="0"/>
    <x v="1"/>
  </r>
  <r>
    <x v="6362"/>
    <x v="1"/>
    <n v="69"/>
    <x v="0"/>
    <x v="1"/>
    <s v="Yes"/>
    <n v="28"/>
    <x v="2"/>
    <x v="1"/>
    <s v="Electronic Check"/>
    <n v="43.89"/>
    <x v="6278"/>
    <n v="1"/>
    <n v="4"/>
    <x v="0"/>
    <s v="Active Customer"/>
    <x v="0"/>
    <x v="0"/>
  </r>
  <r>
    <x v="6363"/>
    <x v="1"/>
    <n v="30"/>
    <x v="0"/>
    <x v="0"/>
    <s v="No"/>
    <n v="3"/>
    <x v="2"/>
    <x v="0"/>
    <s v="Electronic Check"/>
    <n v="46.45"/>
    <x v="6279"/>
    <n v="5"/>
    <n v="10"/>
    <x v="0"/>
    <s v="Active Customer"/>
    <x v="1"/>
    <x v="0"/>
  </r>
  <r>
    <x v="6364"/>
    <x v="0"/>
    <n v="47"/>
    <x v="0"/>
    <x v="1"/>
    <s v="No"/>
    <n v="36"/>
    <x v="2"/>
    <x v="1"/>
    <s v="Electronic Check"/>
    <n v="47.93"/>
    <x v="6280"/>
    <n v="6"/>
    <n v="8"/>
    <x v="0"/>
    <s v="Active Customer"/>
    <x v="0"/>
    <x v="0"/>
  </r>
  <r>
    <x v="6365"/>
    <x v="1"/>
    <n v="50"/>
    <x v="0"/>
    <x v="1"/>
    <s v="No"/>
    <n v="39"/>
    <x v="2"/>
    <x v="0"/>
    <s v="Mailed Check"/>
    <n v="29.18"/>
    <x v="6281"/>
    <n v="8"/>
    <n v="2"/>
    <x v="1"/>
    <s v="Lost Customer"/>
    <x v="0"/>
    <x v="2"/>
  </r>
  <r>
    <x v="6366"/>
    <x v="0"/>
    <n v="24"/>
    <x v="0"/>
    <x v="0"/>
    <s v="Yes"/>
    <n v="39"/>
    <x v="1"/>
    <x v="0"/>
    <s v="Credit Card"/>
    <n v="119.35"/>
    <x v="6282"/>
    <n v="0"/>
    <n v="8"/>
    <x v="0"/>
    <s v="Active Customer"/>
    <x v="0"/>
    <x v="1"/>
  </r>
  <r>
    <x v="6367"/>
    <x v="1"/>
    <n v="26"/>
    <x v="0"/>
    <x v="0"/>
    <s v="Yes"/>
    <n v="44"/>
    <x v="2"/>
    <x v="2"/>
    <s v="Electronic Check"/>
    <n v="0"/>
    <x v="6283"/>
    <n v="6"/>
    <n v="8"/>
    <x v="0"/>
    <s v="Active Customer"/>
    <x v="0"/>
    <x v="2"/>
  </r>
  <r>
    <x v="6368"/>
    <x v="1"/>
    <n v="50"/>
    <x v="0"/>
    <x v="0"/>
    <s v="No"/>
    <n v="23"/>
    <x v="2"/>
    <x v="1"/>
    <s v="Bank Transfer"/>
    <n v="63.26"/>
    <x v="6284"/>
    <n v="5"/>
    <n v="5"/>
    <x v="0"/>
    <s v="Active Customer"/>
    <x v="0"/>
    <x v="0"/>
  </r>
  <r>
    <x v="6369"/>
    <x v="1"/>
    <n v="29"/>
    <x v="0"/>
    <x v="1"/>
    <s v="No"/>
    <n v="34"/>
    <x v="2"/>
    <x v="1"/>
    <s v="Electronic Check"/>
    <n v="88.42"/>
    <x v="6285"/>
    <n v="4"/>
    <n v="1"/>
    <x v="0"/>
    <s v="Active Customer"/>
    <x v="0"/>
    <x v="1"/>
  </r>
  <r>
    <x v="6370"/>
    <x v="0"/>
    <n v="43"/>
    <x v="0"/>
    <x v="1"/>
    <s v="Yes"/>
    <n v="59"/>
    <x v="1"/>
    <x v="0"/>
    <s v="Bank Transfer"/>
    <n v="97.45"/>
    <x v="6286"/>
    <n v="5"/>
    <n v="4"/>
    <x v="0"/>
    <s v="Active Customer"/>
    <x v="0"/>
    <x v="1"/>
  </r>
  <r>
    <x v="6371"/>
    <x v="1"/>
    <n v="55"/>
    <x v="0"/>
    <x v="1"/>
    <s v="Yes"/>
    <n v="18"/>
    <x v="2"/>
    <x v="0"/>
    <s v="Mailed Check"/>
    <n v="92.56"/>
    <x v="6287"/>
    <n v="0"/>
    <n v="4"/>
    <x v="0"/>
    <s v="Active Customer"/>
    <x v="0"/>
    <x v="1"/>
  </r>
  <r>
    <x v="6372"/>
    <x v="0"/>
    <n v="37"/>
    <x v="0"/>
    <x v="1"/>
    <s v="No"/>
    <n v="56"/>
    <x v="2"/>
    <x v="1"/>
    <s v="Credit Card"/>
    <n v="20.329999999999998"/>
    <x v="6288"/>
    <n v="4"/>
    <n v="9"/>
    <x v="0"/>
    <s v="Active Customer"/>
    <x v="0"/>
    <x v="2"/>
  </r>
  <r>
    <x v="6373"/>
    <x v="0"/>
    <n v="50"/>
    <x v="0"/>
    <x v="0"/>
    <s v="Yes"/>
    <n v="69"/>
    <x v="2"/>
    <x v="0"/>
    <s v="Credit Card"/>
    <n v="30.45"/>
    <x v="6289"/>
    <n v="3"/>
    <n v="1"/>
    <x v="0"/>
    <s v="Active Customer"/>
    <x v="0"/>
    <x v="2"/>
  </r>
  <r>
    <x v="6374"/>
    <x v="0"/>
    <n v="71"/>
    <x v="1"/>
    <x v="0"/>
    <s v="No"/>
    <n v="3"/>
    <x v="2"/>
    <x v="0"/>
    <s v="Bank Transfer"/>
    <n v="56.7"/>
    <x v="3991"/>
    <n v="8"/>
    <n v="6"/>
    <x v="0"/>
    <s v="Active Customer"/>
    <x v="1"/>
    <x v="0"/>
  </r>
  <r>
    <x v="6375"/>
    <x v="1"/>
    <n v="43"/>
    <x v="0"/>
    <x v="0"/>
    <s v="Yes"/>
    <n v="52"/>
    <x v="2"/>
    <x v="0"/>
    <s v="Mailed Check"/>
    <n v="111.42"/>
    <x v="6290"/>
    <n v="8"/>
    <n v="2"/>
    <x v="1"/>
    <s v="Lost Customer"/>
    <x v="0"/>
    <x v="1"/>
  </r>
  <r>
    <x v="6376"/>
    <x v="1"/>
    <n v="74"/>
    <x v="0"/>
    <x v="1"/>
    <s v="Yes"/>
    <n v="51"/>
    <x v="1"/>
    <x v="1"/>
    <s v="Mailed Check"/>
    <n v="43.92"/>
    <x v="6291"/>
    <n v="0"/>
    <n v="8"/>
    <x v="0"/>
    <s v="Active Customer"/>
    <x v="0"/>
    <x v="0"/>
  </r>
  <r>
    <x v="6377"/>
    <x v="1"/>
    <n v="25"/>
    <x v="0"/>
    <x v="1"/>
    <s v="No"/>
    <n v="13"/>
    <x v="2"/>
    <x v="1"/>
    <s v="Bank Transfer"/>
    <n v="31.19"/>
    <x v="6292"/>
    <n v="3"/>
    <n v="6"/>
    <x v="0"/>
    <s v="Active Customer"/>
    <x v="0"/>
    <x v="2"/>
  </r>
  <r>
    <x v="6378"/>
    <x v="0"/>
    <n v="53"/>
    <x v="0"/>
    <x v="1"/>
    <s v="Yes"/>
    <n v="2"/>
    <x v="2"/>
    <x v="0"/>
    <s v="Mailed Check"/>
    <n v="68.83"/>
    <x v="6293"/>
    <n v="2"/>
    <n v="10"/>
    <x v="0"/>
    <s v="Active Customer"/>
    <x v="1"/>
    <x v="0"/>
  </r>
  <r>
    <x v="6379"/>
    <x v="1"/>
    <n v="32"/>
    <x v="0"/>
    <x v="1"/>
    <s v="No"/>
    <n v="9"/>
    <x v="1"/>
    <x v="1"/>
    <s v="Mailed Check"/>
    <n v="117.94"/>
    <x v="6294"/>
    <n v="2"/>
    <n v="5"/>
    <x v="0"/>
    <s v="Active Customer"/>
    <x v="1"/>
    <x v="1"/>
  </r>
  <r>
    <x v="6380"/>
    <x v="1"/>
    <n v="53"/>
    <x v="0"/>
    <x v="1"/>
    <s v="Yes"/>
    <n v="37"/>
    <x v="2"/>
    <x v="1"/>
    <s v="Mailed Check"/>
    <n v="63.38"/>
    <x v="6295"/>
    <n v="2"/>
    <n v="10"/>
    <x v="0"/>
    <s v="Active Customer"/>
    <x v="0"/>
    <x v="0"/>
  </r>
  <r>
    <x v="6381"/>
    <x v="1"/>
    <n v="28"/>
    <x v="0"/>
    <x v="1"/>
    <s v="No"/>
    <n v="53"/>
    <x v="2"/>
    <x v="1"/>
    <s v="Credit Card"/>
    <n v="85.16"/>
    <x v="6296"/>
    <n v="4"/>
    <n v="2"/>
    <x v="0"/>
    <s v="Active Customer"/>
    <x v="0"/>
    <x v="1"/>
  </r>
  <r>
    <x v="6382"/>
    <x v="0"/>
    <n v="46"/>
    <x v="0"/>
    <x v="1"/>
    <s v="Yes"/>
    <n v="45"/>
    <x v="2"/>
    <x v="1"/>
    <s v="Credit Card"/>
    <n v="70.8"/>
    <x v="6297"/>
    <n v="1"/>
    <n v="9"/>
    <x v="0"/>
    <s v="Active Customer"/>
    <x v="0"/>
    <x v="1"/>
  </r>
  <r>
    <x v="6383"/>
    <x v="1"/>
    <n v="36"/>
    <x v="0"/>
    <x v="0"/>
    <s v="No"/>
    <n v="10"/>
    <x v="1"/>
    <x v="2"/>
    <s v="Electronic Check"/>
    <n v="0"/>
    <x v="6298"/>
    <n v="7"/>
    <n v="3"/>
    <x v="1"/>
    <s v="Lost Customer"/>
    <x v="1"/>
    <x v="2"/>
  </r>
  <r>
    <x v="6384"/>
    <x v="0"/>
    <n v="70"/>
    <x v="0"/>
    <x v="1"/>
    <s v="Yes"/>
    <n v="2"/>
    <x v="1"/>
    <x v="2"/>
    <s v="Credit Card"/>
    <n v="0"/>
    <x v="6299"/>
    <n v="7"/>
    <n v="1"/>
    <x v="1"/>
    <s v="Lost Customer"/>
    <x v="1"/>
    <x v="2"/>
  </r>
  <r>
    <x v="6385"/>
    <x v="0"/>
    <n v="43"/>
    <x v="0"/>
    <x v="1"/>
    <s v="Yes"/>
    <n v="32"/>
    <x v="1"/>
    <x v="0"/>
    <s v="Mailed Check"/>
    <n v="103.98"/>
    <x v="6300"/>
    <n v="6"/>
    <n v="9"/>
    <x v="0"/>
    <s v="Active Customer"/>
    <x v="0"/>
    <x v="1"/>
  </r>
  <r>
    <x v="6386"/>
    <x v="1"/>
    <n v="52"/>
    <x v="0"/>
    <x v="0"/>
    <s v="Yes"/>
    <n v="50"/>
    <x v="2"/>
    <x v="1"/>
    <s v="Mailed Check"/>
    <n v="107.92"/>
    <x v="6301"/>
    <n v="8"/>
    <n v="8"/>
    <x v="0"/>
    <s v="Active Customer"/>
    <x v="0"/>
    <x v="1"/>
  </r>
  <r>
    <x v="6387"/>
    <x v="0"/>
    <n v="39"/>
    <x v="0"/>
    <x v="1"/>
    <s v="No"/>
    <n v="33"/>
    <x v="2"/>
    <x v="1"/>
    <s v="Mailed Check"/>
    <n v="83.46"/>
    <x v="6302"/>
    <n v="2"/>
    <n v="2"/>
    <x v="0"/>
    <s v="Active Customer"/>
    <x v="0"/>
    <x v="1"/>
  </r>
  <r>
    <x v="6388"/>
    <x v="1"/>
    <n v="63"/>
    <x v="1"/>
    <x v="0"/>
    <s v="No"/>
    <n v="47"/>
    <x v="2"/>
    <x v="1"/>
    <s v="Mailed Check"/>
    <n v="109.96"/>
    <x v="6303"/>
    <n v="7"/>
    <n v="3"/>
    <x v="1"/>
    <s v="Lost Customer"/>
    <x v="0"/>
    <x v="1"/>
  </r>
  <r>
    <x v="6389"/>
    <x v="1"/>
    <n v="27"/>
    <x v="0"/>
    <x v="0"/>
    <s v="No"/>
    <n v="57"/>
    <x v="2"/>
    <x v="1"/>
    <s v="Bank Transfer"/>
    <n v="44.72"/>
    <x v="6304"/>
    <n v="0"/>
    <n v="4"/>
    <x v="0"/>
    <s v="Active Customer"/>
    <x v="0"/>
    <x v="0"/>
  </r>
  <r>
    <x v="6390"/>
    <x v="0"/>
    <n v="67"/>
    <x v="0"/>
    <x v="1"/>
    <s v="Yes"/>
    <n v="52"/>
    <x v="2"/>
    <x v="1"/>
    <s v="Credit Card"/>
    <n v="77.81"/>
    <x v="6305"/>
    <n v="2"/>
    <n v="6"/>
    <x v="0"/>
    <s v="Active Customer"/>
    <x v="0"/>
    <x v="1"/>
  </r>
  <r>
    <x v="6391"/>
    <x v="1"/>
    <n v="49"/>
    <x v="0"/>
    <x v="1"/>
    <s v="Yes"/>
    <n v="68"/>
    <x v="2"/>
    <x v="1"/>
    <s v="Mailed Check"/>
    <n v="31.29"/>
    <x v="6306"/>
    <n v="6"/>
    <n v="3"/>
    <x v="1"/>
    <s v="Lost Customer"/>
    <x v="0"/>
    <x v="2"/>
  </r>
  <r>
    <x v="6392"/>
    <x v="0"/>
    <n v="62"/>
    <x v="0"/>
    <x v="0"/>
    <s v="No"/>
    <n v="33"/>
    <x v="0"/>
    <x v="1"/>
    <s v="Bank Transfer"/>
    <n v="41.89"/>
    <x v="6307"/>
    <n v="6"/>
    <n v="4"/>
    <x v="1"/>
    <s v="Lost Customer"/>
    <x v="0"/>
    <x v="0"/>
  </r>
  <r>
    <x v="6393"/>
    <x v="0"/>
    <n v="55"/>
    <x v="0"/>
    <x v="1"/>
    <s v="Yes"/>
    <n v="2"/>
    <x v="2"/>
    <x v="1"/>
    <s v="Credit Card"/>
    <n v="114.59"/>
    <x v="6308"/>
    <n v="7"/>
    <n v="4"/>
    <x v="1"/>
    <s v="Lost Customer"/>
    <x v="1"/>
    <x v="1"/>
  </r>
  <r>
    <x v="6394"/>
    <x v="0"/>
    <n v="68"/>
    <x v="0"/>
    <x v="1"/>
    <s v="No"/>
    <n v="69"/>
    <x v="2"/>
    <x v="0"/>
    <s v="Bank Transfer"/>
    <n v="111.89"/>
    <x v="6309"/>
    <n v="5"/>
    <n v="7"/>
    <x v="0"/>
    <s v="Active Customer"/>
    <x v="0"/>
    <x v="1"/>
  </r>
  <r>
    <x v="6395"/>
    <x v="1"/>
    <n v="73"/>
    <x v="0"/>
    <x v="1"/>
    <s v="No"/>
    <n v="10"/>
    <x v="2"/>
    <x v="1"/>
    <s v="Credit Card"/>
    <n v="92.96"/>
    <x v="6310"/>
    <n v="1"/>
    <n v="6"/>
    <x v="0"/>
    <s v="Active Customer"/>
    <x v="1"/>
    <x v="1"/>
  </r>
  <r>
    <x v="6396"/>
    <x v="1"/>
    <n v="62"/>
    <x v="0"/>
    <x v="0"/>
    <s v="No"/>
    <n v="43"/>
    <x v="2"/>
    <x v="1"/>
    <s v="Mailed Check"/>
    <n v="99.09"/>
    <x v="6311"/>
    <n v="8"/>
    <n v="8"/>
    <x v="0"/>
    <s v="Active Customer"/>
    <x v="0"/>
    <x v="1"/>
  </r>
  <r>
    <x v="6397"/>
    <x v="1"/>
    <n v="64"/>
    <x v="1"/>
    <x v="0"/>
    <s v="Yes"/>
    <n v="44"/>
    <x v="2"/>
    <x v="1"/>
    <s v="Bank Transfer"/>
    <n v="108.6"/>
    <x v="6312"/>
    <n v="5"/>
    <n v="9"/>
    <x v="0"/>
    <s v="Active Customer"/>
    <x v="0"/>
    <x v="1"/>
  </r>
  <r>
    <x v="6398"/>
    <x v="0"/>
    <n v="29"/>
    <x v="0"/>
    <x v="0"/>
    <s v="No"/>
    <n v="31"/>
    <x v="1"/>
    <x v="1"/>
    <s v="Electronic Check"/>
    <n v="90.41"/>
    <x v="6313"/>
    <n v="6"/>
    <n v="4"/>
    <x v="1"/>
    <s v="Lost Customer"/>
    <x v="0"/>
    <x v="1"/>
  </r>
  <r>
    <x v="6399"/>
    <x v="1"/>
    <n v="27"/>
    <x v="0"/>
    <x v="0"/>
    <s v="No"/>
    <n v="12"/>
    <x v="2"/>
    <x v="0"/>
    <s v="Mailed Check"/>
    <n v="88.73"/>
    <x v="6314"/>
    <n v="6"/>
    <n v="5"/>
    <x v="1"/>
    <s v="Lost Customer"/>
    <x v="1"/>
    <x v="1"/>
  </r>
  <r>
    <x v="6400"/>
    <x v="1"/>
    <n v="66"/>
    <x v="1"/>
    <x v="0"/>
    <s v="Yes"/>
    <n v="48"/>
    <x v="2"/>
    <x v="1"/>
    <s v="Credit Card"/>
    <n v="55.17"/>
    <x v="6315"/>
    <n v="3"/>
    <n v="2"/>
    <x v="0"/>
    <s v="Active Customer"/>
    <x v="0"/>
    <x v="0"/>
  </r>
  <r>
    <x v="6401"/>
    <x v="1"/>
    <n v="20"/>
    <x v="0"/>
    <x v="1"/>
    <s v="No"/>
    <n v="44"/>
    <x v="1"/>
    <x v="2"/>
    <s v="Mailed Check"/>
    <n v="0"/>
    <x v="6316"/>
    <n v="0"/>
    <n v="8"/>
    <x v="0"/>
    <s v="Active Customer"/>
    <x v="0"/>
    <x v="2"/>
  </r>
  <r>
    <x v="6402"/>
    <x v="0"/>
    <n v="35"/>
    <x v="0"/>
    <x v="0"/>
    <s v="Yes"/>
    <n v="35"/>
    <x v="2"/>
    <x v="0"/>
    <s v="Credit Card"/>
    <n v="33.4"/>
    <x v="6317"/>
    <n v="2"/>
    <n v="4"/>
    <x v="0"/>
    <s v="Active Customer"/>
    <x v="0"/>
    <x v="2"/>
  </r>
  <r>
    <x v="6403"/>
    <x v="0"/>
    <n v="60"/>
    <x v="1"/>
    <x v="1"/>
    <s v="No"/>
    <n v="65"/>
    <x v="2"/>
    <x v="1"/>
    <s v="Bank Transfer"/>
    <n v="40.32"/>
    <x v="6318"/>
    <n v="8"/>
    <n v="9"/>
    <x v="0"/>
    <s v="Active Customer"/>
    <x v="0"/>
    <x v="0"/>
  </r>
  <r>
    <x v="6404"/>
    <x v="0"/>
    <n v="46"/>
    <x v="0"/>
    <x v="0"/>
    <s v="Yes"/>
    <n v="67"/>
    <x v="0"/>
    <x v="1"/>
    <s v="Bank Transfer"/>
    <n v="67.8"/>
    <x v="6319"/>
    <n v="2"/>
    <n v="7"/>
    <x v="0"/>
    <s v="Active Customer"/>
    <x v="0"/>
    <x v="0"/>
  </r>
  <r>
    <x v="6405"/>
    <x v="1"/>
    <n v="71"/>
    <x v="0"/>
    <x v="0"/>
    <s v="Yes"/>
    <n v="50"/>
    <x v="0"/>
    <x v="0"/>
    <s v="Bank Transfer"/>
    <n v="71.989999999999995"/>
    <x v="6320"/>
    <n v="8"/>
    <n v="6"/>
    <x v="0"/>
    <s v="Active Customer"/>
    <x v="0"/>
    <x v="1"/>
  </r>
  <r>
    <x v="6406"/>
    <x v="1"/>
    <n v="19"/>
    <x v="0"/>
    <x v="0"/>
    <s v="Yes"/>
    <n v="24"/>
    <x v="2"/>
    <x v="1"/>
    <s v="Bank Transfer"/>
    <n v="104.5"/>
    <x v="6321"/>
    <n v="6"/>
    <n v="8"/>
    <x v="0"/>
    <s v="Active Customer"/>
    <x v="0"/>
    <x v="1"/>
  </r>
  <r>
    <x v="6407"/>
    <x v="1"/>
    <n v="63"/>
    <x v="1"/>
    <x v="1"/>
    <s v="Yes"/>
    <n v="1"/>
    <x v="1"/>
    <x v="0"/>
    <s v="Mailed Check"/>
    <n v="96.19"/>
    <x v="6322"/>
    <n v="0"/>
    <n v="7"/>
    <x v="0"/>
    <s v="Active Customer"/>
    <x v="1"/>
    <x v="1"/>
  </r>
  <r>
    <x v="6408"/>
    <x v="0"/>
    <n v="60"/>
    <x v="1"/>
    <x v="0"/>
    <s v="Yes"/>
    <n v="58"/>
    <x v="1"/>
    <x v="1"/>
    <s v="Bank Transfer"/>
    <n v="41.68"/>
    <x v="6323"/>
    <n v="5"/>
    <n v="8"/>
    <x v="0"/>
    <s v="Active Customer"/>
    <x v="0"/>
    <x v="0"/>
  </r>
  <r>
    <x v="6409"/>
    <x v="0"/>
    <n v="60"/>
    <x v="1"/>
    <x v="1"/>
    <s v="No"/>
    <n v="7"/>
    <x v="1"/>
    <x v="1"/>
    <s v="Credit Card"/>
    <n v="116.52"/>
    <x v="6324"/>
    <n v="6"/>
    <n v="4"/>
    <x v="1"/>
    <s v="Lost Customer"/>
    <x v="1"/>
    <x v="1"/>
  </r>
  <r>
    <x v="6410"/>
    <x v="1"/>
    <n v="75"/>
    <x v="1"/>
    <x v="1"/>
    <s v="Yes"/>
    <n v="43"/>
    <x v="2"/>
    <x v="1"/>
    <s v="Credit Card"/>
    <n v="100.39"/>
    <x v="6325"/>
    <n v="8"/>
    <n v="5"/>
    <x v="0"/>
    <s v="Active Customer"/>
    <x v="0"/>
    <x v="1"/>
  </r>
  <r>
    <x v="6411"/>
    <x v="1"/>
    <n v="24"/>
    <x v="0"/>
    <x v="1"/>
    <s v="No"/>
    <n v="2"/>
    <x v="2"/>
    <x v="1"/>
    <s v="Bank Transfer"/>
    <n v="50.06"/>
    <x v="6326"/>
    <n v="7"/>
    <n v="6"/>
    <x v="0"/>
    <s v="Active Customer"/>
    <x v="1"/>
    <x v="0"/>
  </r>
  <r>
    <x v="6412"/>
    <x v="0"/>
    <n v="45"/>
    <x v="0"/>
    <x v="1"/>
    <s v="No"/>
    <n v="57"/>
    <x v="2"/>
    <x v="2"/>
    <s v="Mailed Check"/>
    <n v="0"/>
    <x v="6327"/>
    <n v="5"/>
    <n v="1"/>
    <x v="0"/>
    <s v="Active Customer"/>
    <x v="0"/>
    <x v="2"/>
  </r>
  <r>
    <x v="6413"/>
    <x v="1"/>
    <n v="72"/>
    <x v="1"/>
    <x v="1"/>
    <s v="No"/>
    <n v="40"/>
    <x v="2"/>
    <x v="1"/>
    <s v="Credit Card"/>
    <n v="26.74"/>
    <x v="6328"/>
    <n v="3"/>
    <n v="6"/>
    <x v="0"/>
    <s v="Active Customer"/>
    <x v="0"/>
    <x v="2"/>
  </r>
  <r>
    <x v="6414"/>
    <x v="1"/>
    <n v="42"/>
    <x v="0"/>
    <x v="1"/>
    <s v="No"/>
    <n v="34"/>
    <x v="2"/>
    <x v="0"/>
    <s v="Electronic Check"/>
    <n v="35.22"/>
    <x v="6329"/>
    <n v="3"/>
    <n v="4"/>
    <x v="0"/>
    <s v="Active Customer"/>
    <x v="0"/>
    <x v="0"/>
  </r>
  <r>
    <x v="6415"/>
    <x v="0"/>
    <n v="21"/>
    <x v="0"/>
    <x v="0"/>
    <s v="No"/>
    <n v="3"/>
    <x v="0"/>
    <x v="1"/>
    <s v="Bank Transfer"/>
    <n v="59.18"/>
    <x v="6330"/>
    <n v="1"/>
    <n v="3"/>
    <x v="0"/>
    <s v="Active Customer"/>
    <x v="1"/>
    <x v="0"/>
  </r>
  <r>
    <x v="6416"/>
    <x v="1"/>
    <n v="19"/>
    <x v="0"/>
    <x v="1"/>
    <s v="No"/>
    <n v="37"/>
    <x v="2"/>
    <x v="0"/>
    <s v="Electronic Check"/>
    <n v="73.8"/>
    <x v="6331"/>
    <n v="7"/>
    <n v="3"/>
    <x v="1"/>
    <s v="Lost Customer"/>
    <x v="0"/>
    <x v="1"/>
  </r>
  <r>
    <x v="6417"/>
    <x v="1"/>
    <n v="52"/>
    <x v="0"/>
    <x v="1"/>
    <s v="Yes"/>
    <n v="70"/>
    <x v="0"/>
    <x v="1"/>
    <s v="Electronic Check"/>
    <n v="89.45"/>
    <x v="6332"/>
    <n v="3"/>
    <n v="4"/>
    <x v="0"/>
    <s v="Active Customer"/>
    <x v="0"/>
    <x v="1"/>
  </r>
  <r>
    <x v="6418"/>
    <x v="1"/>
    <n v="56"/>
    <x v="0"/>
    <x v="0"/>
    <s v="Yes"/>
    <n v="49"/>
    <x v="2"/>
    <x v="0"/>
    <s v="Electronic Check"/>
    <n v="55.54"/>
    <x v="6333"/>
    <n v="8"/>
    <n v="10"/>
    <x v="0"/>
    <s v="Active Customer"/>
    <x v="0"/>
    <x v="0"/>
  </r>
  <r>
    <x v="6419"/>
    <x v="1"/>
    <n v="28"/>
    <x v="0"/>
    <x v="1"/>
    <s v="Yes"/>
    <n v="4"/>
    <x v="2"/>
    <x v="1"/>
    <s v="Electronic Check"/>
    <n v="86.43"/>
    <x v="6334"/>
    <n v="7"/>
    <n v="2"/>
    <x v="1"/>
    <s v="Lost Customer"/>
    <x v="1"/>
    <x v="1"/>
  </r>
  <r>
    <x v="6420"/>
    <x v="1"/>
    <n v="23"/>
    <x v="0"/>
    <x v="1"/>
    <s v="Yes"/>
    <n v="25"/>
    <x v="2"/>
    <x v="1"/>
    <s v="Mailed Check"/>
    <n v="54.51"/>
    <x v="6335"/>
    <n v="1"/>
    <n v="7"/>
    <x v="0"/>
    <s v="Active Customer"/>
    <x v="0"/>
    <x v="0"/>
  </r>
  <r>
    <x v="6421"/>
    <x v="0"/>
    <n v="35"/>
    <x v="0"/>
    <x v="0"/>
    <s v="Yes"/>
    <n v="56"/>
    <x v="1"/>
    <x v="0"/>
    <s v="Mailed Check"/>
    <n v="115.62"/>
    <x v="6336"/>
    <n v="6"/>
    <n v="5"/>
    <x v="0"/>
    <s v="Active Customer"/>
    <x v="0"/>
    <x v="1"/>
  </r>
  <r>
    <x v="6422"/>
    <x v="1"/>
    <n v="55"/>
    <x v="0"/>
    <x v="1"/>
    <s v="No"/>
    <n v="50"/>
    <x v="2"/>
    <x v="1"/>
    <s v="Credit Card"/>
    <n v="111.06"/>
    <x v="6337"/>
    <n v="5"/>
    <n v="2"/>
    <x v="0"/>
    <s v="Active Customer"/>
    <x v="0"/>
    <x v="1"/>
  </r>
  <r>
    <x v="6423"/>
    <x v="1"/>
    <n v="48"/>
    <x v="0"/>
    <x v="1"/>
    <s v="Yes"/>
    <n v="22"/>
    <x v="0"/>
    <x v="0"/>
    <s v="Credit Card"/>
    <n v="103.73"/>
    <x v="6338"/>
    <n v="0"/>
    <n v="3"/>
    <x v="0"/>
    <s v="Active Customer"/>
    <x v="0"/>
    <x v="1"/>
  </r>
  <r>
    <x v="6424"/>
    <x v="0"/>
    <n v="75"/>
    <x v="0"/>
    <x v="0"/>
    <s v="Yes"/>
    <n v="61"/>
    <x v="2"/>
    <x v="1"/>
    <s v="Mailed Check"/>
    <n v="75.3"/>
    <x v="6339"/>
    <n v="2"/>
    <n v="6"/>
    <x v="0"/>
    <s v="Active Customer"/>
    <x v="0"/>
    <x v="1"/>
  </r>
  <r>
    <x v="6425"/>
    <x v="0"/>
    <n v="48"/>
    <x v="0"/>
    <x v="1"/>
    <s v="Yes"/>
    <n v="42"/>
    <x v="2"/>
    <x v="0"/>
    <s v="Electronic Check"/>
    <n v="20.03"/>
    <x v="6340"/>
    <n v="5"/>
    <n v="1"/>
    <x v="0"/>
    <s v="Active Customer"/>
    <x v="0"/>
    <x v="2"/>
  </r>
  <r>
    <x v="6426"/>
    <x v="1"/>
    <n v="60"/>
    <x v="1"/>
    <x v="0"/>
    <s v="No"/>
    <n v="41"/>
    <x v="2"/>
    <x v="0"/>
    <s v="Mailed Check"/>
    <n v="72.23"/>
    <x v="6341"/>
    <n v="4"/>
    <n v="4"/>
    <x v="0"/>
    <s v="Active Customer"/>
    <x v="0"/>
    <x v="1"/>
  </r>
  <r>
    <x v="6427"/>
    <x v="1"/>
    <n v="38"/>
    <x v="0"/>
    <x v="1"/>
    <s v="No"/>
    <n v="19"/>
    <x v="1"/>
    <x v="1"/>
    <s v="Electronic Check"/>
    <n v="32.96"/>
    <x v="6342"/>
    <n v="5"/>
    <n v="8"/>
    <x v="0"/>
    <s v="Active Customer"/>
    <x v="0"/>
    <x v="2"/>
  </r>
  <r>
    <x v="6428"/>
    <x v="1"/>
    <n v="65"/>
    <x v="1"/>
    <x v="1"/>
    <s v="Yes"/>
    <n v="44"/>
    <x v="1"/>
    <x v="2"/>
    <s v="Mailed Check"/>
    <n v="0"/>
    <x v="4095"/>
    <n v="6"/>
    <n v="9"/>
    <x v="0"/>
    <s v="Active Customer"/>
    <x v="0"/>
    <x v="2"/>
  </r>
  <r>
    <x v="6429"/>
    <x v="0"/>
    <n v="22"/>
    <x v="0"/>
    <x v="0"/>
    <s v="No"/>
    <n v="2"/>
    <x v="1"/>
    <x v="0"/>
    <s v="Electronic Check"/>
    <n v="47.05"/>
    <x v="6343"/>
    <n v="4"/>
    <n v="1"/>
    <x v="0"/>
    <s v="Active Customer"/>
    <x v="1"/>
    <x v="0"/>
  </r>
  <r>
    <x v="6430"/>
    <x v="0"/>
    <n v="24"/>
    <x v="0"/>
    <x v="1"/>
    <s v="No"/>
    <n v="2"/>
    <x v="2"/>
    <x v="0"/>
    <s v="Credit Card"/>
    <n v="90.82"/>
    <x v="6344"/>
    <n v="0"/>
    <n v="5"/>
    <x v="1"/>
    <s v="Lost Customer"/>
    <x v="1"/>
    <x v="1"/>
  </r>
  <r>
    <x v="6431"/>
    <x v="0"/>
    <n v="47"/>
    <x v="0"/>
    <x v="0"/>
    <s v="No"/>
    <n v="21"/>
    <x v="2"/>
    <x v="1"/>
    <s v="Electronic Check"/>
    <n v="42.54"/>
    <x v="6345"/>
    <n v="5"/>
    <n v="8"/>
    <x v="0"/>
    <s v="Active Customer"/>
    <x v="0"/>
    <x v="0"/>
  </r>
  <r>
    <x v="6432"/>
    <x v="1"/>
    <n v="37"/>
    <x v="0"/>
    <x v="1"/>
    <s v="No"/>
    <n v="66"/>
    <x v="0"/>
    <x v="0"/>
    <s v="Bank Transfer"/>
    <n v="36.770000000000003"/>
    <x v="6346"/>
    <n v="8"/>
    <n v="4"/>
    <x v="1"/>
    <s v="Lost Customer"/>
    <x v="0"/>
    <x v="0"/>
  </r>
  <r>
    <x v="6433"/>
    <x v="1"/>
    <n v="32"/>
    <x v="0"/>
    <x v="1"/>
    <s v="No"/>
    <n v="43"/>
    <x v="2"/>
    <x v="1"/>
    <s v="Electronic Check"/>
    <n v="105"/>
    <x v="6347"/>
    <n v="0"/>
    <n v="1"/>
    <x v="0"/>
    <s v="Active Customer"/>
    <x v="0"/>
    <x v="1"/>
  </r>
  <r>
    <x v="6434"/>
    <x v="1"/>
    <n v="25"/>
    <x v="0"/>
    <x v="0"/>
    <s v="No"/>
    <n v="11"/>
    <x v="0"/>
    <x v="1"/>
    <s v="Electronic Check"/>
    <n v="79.040000000000006"/>
    <x v="6348"/>
    <n v="7"/>
    <n v="5"/>
    <x v="0"/>
    <s v="Active Customer"/>
    <x v="1"/>
    <x v="1"/>
  </r>
  <r>
    <x v="6435"/>
    <x v="0"/>
    <n v="39"/>
    <x v="0"/>
    <x v="1"/>
    <s v="Yes"/>
    <n v="57"/>
    <x v="2"/>
    <x v="0"/>
    <s v="Electronic Check"/>
    <n v="20.98"/>
    <x v="6349"/>
    <n v="3"/>
    <n v="5"/>
    <x v="0"/>
    <s v="Active Customer"/>
    <x v="0"/>
    <x v="2"/>
  </r>
  <r>
    <x v="6436"/>
    <x v="0"/>
    <n v="50"/>
    <x v="0"/>
    <x v="0"/>
    <s v="Yes"/>
    <n v="46"/>
    <x v="2"/>
    <x v="0"/>
    <s v="Mailed Check"/>
    <n v="80.11"/>
    <x v="6350"/>
    <n v="1"/>
    <n v="5"/>
    <x v="0"/>
    <s v="Active Customer"/>
    <x v="0"/>
    <x v="1"/>
  </r>
  <r>
    <x v="6437"/>
    <x v="0"/>
    <n v="31"/>
    <x v="0"/>
    <x v="0"/>
    <s v="No"/>
    <n v="27"/>
    <x v="2"/>
    <x v="1"/>
    <s v="Mailed Check"/>
    <n v="83.9"/>
    <x v="6351"/>
    <n v="5"/>
    <n v="4"/>
    <x v="0"/>
    <s v="Active Customer"/>
    <x v="0"/>
    <x v="1"/>
  </r>
  <r>
    <x v="6438"/>
    <x v="0"/>
    <n v="22"/>
    <x v="0"/>
    <x v="1"/>
    <s v="Yes"/>
    <n v="17"/>
    <x v="0"/>
    <x v="2"/>
    <s v="Bank Transfer"/>
    <n v="0"/>
    <x v="6352"/>
    <n v="4"/>
    <n v="5"/>
    <x v="0"/>
    <s v="Active Customer"/>
    <x v="0"/>
    <x v="2"/>
  </r>
  <r>
    <x v="6439"/>
    <x v="1"/>
    <n v="24"/>
    <x v="0"/>
    <x v="1"/>
    <s v="Yes"/>
    <n v="5"/>
    <x v="1"/>
    <x v="0"/>
    <s v="Mailed Check"/>
    <n v="77.22"/>
    <x v="6353"/>
    <n v="5"/>
    <n v="3"/>
    <x v="0"/>
    <s v="Active Customer"/>
    <x v="1"/>
    <x v="1"/>
  </r>
  <r>
    <x v="6440"/>
    <x v="0"/>
    <n v="22"/>
    <x v="0"/>
    <x v="0"/>
    <s v="Yes"/>
    <n v="48"/>
    <x v="0"/>
    <x v="1"/>
    <s v="Bank Transfer"/>
    <n v="43.83"/>
    <x v="6354"/>
    <n v="6"/>
    <n v="8"/>
    <x v="0"/>
    <s v="Active Customer"/>
    <x v="0"/>
    <x v="0"/>
  </r>
  <r>
    <x v="6441"/>
    <x v="0"/>
    <n v="34"/>
    <x v="0"/>
    <x v="1"/>
    <s v="No"/>
    <n v="27"/>
    <x v="2"/>
    <x v="0"/>
    <s v="Mailed Check"/>
    <n v="118.41"/>
    <x v="6355"/>
    <n v="7"/>
    <n v="9"/>
    <x v="0"/>
    <s v="Active Customer"/>
    <x v="0"/>
    <x v="1"/>
  </r>
  <r>
    <x v="6442"/>
    <x v="1"/>
    <n v="71"/>
    <x v="1"/>
    <x v="1"/>
    <s v="No"/>
    <n v="15"/>
    <x v="2"/>
    <x v="1"/>
    <s v="Electronic Check"/>
    <n v="74.900000000000006"/>
    <x v="6356"/>
    <n v="6"/>
    <n v="7"/>
    <x v="0"/>
    <s v="Active Customer"/>
    <x v="0"/>
    <x v="1"/>
  </r>
  <r>
    <x v="6443"/>
    <x v="0"/>
    <n v="63"/>
    <x v="0"/>
    <x v="1"/>
    <s v="No"/>
    <n v="31"/>
    <x v="2"/>
    <x v="1"/>
    <s v="Bank Transfer"/>
    <n v="68.16"/>
    <x v="6357"/>
    <n v="2"/>
    <n v="4"/>
    <x v="0"/>
    <s v="Active Customer"/>
    <x v="0"/>
    <x v="0"/>
  </r>
  <r>
    <x v="6444"/>
    <x v="1"/>
    <n v="50"/>
    <x v="0"/>
    <x v="1"/>
    <s v="Yes"/>
    <n v="29"/>
    <x v="2"/>
    <x v="1"/>
    <s v="Electronic Check"/>
    <n v="57.24"/>
    <x v="6358"/>
    <n v="3"/>
    <n v="2"/>
    <x v="0"/>
    <s v="Active Customer"/>
    <x v="0"/>
    <x v="0"/>
  </r>
  <r>
    <x v="6445"/>
    <x v="1"/>
    <n v="61"/>
    <x v="0"/>
    <x v="1"/>
    <s v="No"/>
    <n v="41"/>
    <x v="2"/>
    <x v="1"/>
    <s v="Credit Card"/>
    <n v="27.18"/>
    <x v="6359"/>
    <n v="6"/>
    <n v="10"/>
    <x v="0"/>
    <s v="Active Customer"/>
    <x v="0"/>
    <x v="2"/>
  </r>
  <r>
    <x v="6446"/>
    <x v="0"/>
    <n v="73"/>
    <x v="1"/>
    <x v="1"/>
    <s v="Yes"/>
    <n v="47"/>
    <x v="0"/>
    <x v="0"/>
    <s v="Mailed Check"/>
    <n v="61.76"/>
    <x v="6360"/>
    <n v="2"/>
    <n v="4"/>
    <x v="0"/>
    <s v="Active Customer"/>
    <x v="0"/>
    <x v="0"/>
  </r>
  <r>
    <x v="6447"/>
    <x v="0"/>
    <n v="34"/>
    <x v="0"/>
    <x v="1"/>
    <s v="No"/>
    <n v="19"/>
    <x v="2"/>
    <x v="1"/>
    <s v="Electronic Check"/>
    <n v="91.22"/>
    <x v="6361"/>
    <n v="4"/>
    <n v="6"/>
    <x v="0"/>
    <s v="Active Customer"/>
    <x v="0"/>
    <x v="1"/>
  </r>
  <r>
    <x v="6448"/>
    <x v="0"/>
    <n v="51"/>
    <x v="0"/>
    <x v="0"/>
    <s v="Yes"/>
    <n v="7"/>
    <x v="2"/>
    <x v="2"/>
    <s v="Electronic Check"/>
    <n v="0"/>
    <x v="6362"/>
    <n v="1"/>
    <n v="10"/>
    <x v="0"/>
    <s v="Active Customer"/>
    <x v="1"/>
    <x v="2"/>
  </r>
  <r>
    <x v="6449"/>
    <x v="1"/>
    <n v="35"/>
    <x v="0"/>
    <x v="0"/>
    <s v="No"/>
    <n v="47"/>
    <x v="2"/>
    <x v="2"/>
    <s v="Bank Transfer"/>
    <n v="0"/>
    <x v="6363"/>
    <n v="3"/>
    <n v="10"/>
    <x v="0"/>
    <s v="Active Customer"/>
    <x v="0"/>
    <x v="2"/>
  </r>
  <r>
    <x v="6450"/>
    <x v="1"/>
    <n v="48"/>
    <x v="0"/>
    <x v="1"/>
    <s v="Yes"/>
    <n v="16"/>
    <x v="0"/>
    <x v="2"/>
    <s v="Credit Card"/>
    <n v="0"/>
    <x v="35"/>
    <n v="1"/>
    <n v="8"/>
    <x v="0"/>
    <s v="Active Customer"/>
    <x v="0"/>
    <x v="2"/>
  </r>
  <r>
    <x v="6451"/>
    <x v="0"/>
    <n v="48"/>
    <x v="0"/>
    <x v="0"/>
    <s v="No"/>
    <n v="69"/>
    <x v="2"/>
    <x v="0"/>
    <s v="Electronic Check"/>
    <n v="109.44"/>
    <x v="6364"/>
    <n v="1"/>
    <n v="3"/>
    <x v="0"/>
    <s v="Active Customer"/>
    <x v="0"/>
    <x v="1"/>
  </r>
  <r>
    <x v="6452"/>
    <x v="0"/>
    <n v="23"/>
    <x v="0"/>
    <x v="0"/>
    <s v="No"/>
    <n v="18"/>
    <x v="2"/>
    <x v="1"/>
    <s v="Mailed Check"/>
    <n v="29.25"/>
    <x v="6365"/>
    <n v="3"/>
    <n v="5"/>
    <x v="0"/>
    <s v="Active Customer"/>
    <x v="0"/>
    <x v="2"/>
  </r>
  <r>
    <x v="6453"/>
    <x v="1"/>
    <n v="22"/>
    <x v="0"/>
    <x v="0"/>
    <s v="No"/>
    <n v="41"/>
    <x v="1"/>
    <x v="0"/>
    <s v="Mailed Check"/>
    <n v="88.17"/>
    <x v="6366"/>
    <n v="2"/>
    <n v="2"/>
    <x v="0"/>
    <s v="Active Customer"/>
    <x v="0"/>
    <x v="1"/>
  </r>
  <r>
    <x v="6454"/>
    <x v="0"/>
    <n v="47"/>
    <x v="0"/>
    <x v="0"/>
    <s v="No"/>
    <n v="40"/>
    <x v="0"/>
    <x v="0"/>
    <s v="Mailed Check"/>
    <n v="109.27"/>
    <x v="6367"/>
    <n v="3"/>
    <n v="4"/>
    <x v="0"/>
    <s v="Active Customer"/>
    <x v="0"/>
    <x v="1"/>
  </r>
  <r>
    <x v="6455"/>
    <x v="0"/>
    <n v="68"/>
    <x v="1"/>
    <x v="1"/>
    <s v="Yes"/>
    <n v="51"/>
    <x v="0"/>
    <x v="0"/>
    <s v="Credit Card"/>
    <n v="105.51"/>
    <x v="6368"/>
    <n v="1"/>
    <n v="7"/>
    <x v="0"/>
    <s v="Active Customer"/>
    <x v="0"/>
    <x v="1"/>
  </r>
  <r>
    <x v="6456"/>
    <x v="0"/>
    <n v="35"/>
    <x v="0"/>
    <x v="1"/>
    <s v="No"/>
    <n v="67"/>
    <x v="0"/>
    <x v="1"/>
    <s v="Mailed Check"/>
    <n v="21.5"/>
    <x v="6369"/>
    <n v="6"/>
    <n v="5"/>
    <x v="0"/>
    <s v="Active Customer"/>
    <x v="0"/>
    <x v="2"/>
  </r>
  <r>
    <x v="6457"/>
    <x v="1"/>
    <n v="71"/>
    <x v="1"/>
    <x v="0"/>
    <s v="Yes"/>
    <n v="40"/>
    <x v="2"/>
    <x v="2"/>
    <s v="Bank Transfer"/>
    <n v="0"/>
    <x v="6370"/>
    <n v="6"/>
    <n v="9"/>
    <x v="0"/>
    <s v="Active Customer"/>
    <x v="0"/>
    <x v="2"/>
  </r>
  <r>
    <x v="6458"/>
    <x v="1"/>
    <n v="19"/>
    <x v="0"/>
    <x v="1"/>
    <s v="No"/>
    <n v="23"/>
    <x v="2"/>
    <x v="0"/>
    <s v="Mailed Check"/>
    <n v="97"/>
    <x v="6371"/>
    <n v="8"/>
    <n v="1"/>
    <x v="1"/>
    <s v="Lost Customer"/>
    <x v="0"/>
    <x v="1"/>
  </r>
  <r>
    <x v="6459"/>
    <x v="1"/>
    <n v="31"/>
    <x v="0"/>
    <x v="0"/>
    <s v="No"/>
    <n v="55"/>
    <x v="2"/>
    <x v="2"/>
    <s v="Electronic Check"/>
    <n v="0"/>
    <x v="3409"/>
    <n v="0"/>
    <n v="5"/>
    <x v="0"/>
    <s v="Active Customer"/>
    <x v="0"/>
    <x v="2"/>
  </r>
  <r>
    <x v="6460"/>
    <x v="0"/>
    <n v="66"/>
    <x v="1"/>
    <x v="0"/>
    <s v="No"/>
    <n v="65"/>
    <x v="0"/>
    <x v="2"/>
    <s v="Electronic Check"/>
    <n v="0"/>
    <x v="6372"/>
    <n v="3"/>
    <n v="4"/>
    <x v="0"/>
    <s v="Active Customer"/>
    <x v="0"/>
    <x v="2"/>
  </r>
  <r>
    <x v="6461"/>
    <x v="0"/>
    <n v="69"/>
    <x v="1"/>
    <x v="0"/>
    <s v="No"/>
    <n v="57"/>
    <x v="2"/>
    <x v="1"/>
    <s v="Electronic Check"/>
    <n v="93.78"/>
    <x v="6373"/>
    <n v="8"/>
    <n v="7"/>
    <x v="0"/>
    <s v="Active Customer"/>
    <x v="0"/>
    <x v="1"/>
  </r>
  <r>
    <x v="6462"/>
    <x v="0"/>
    <n v="29"/>
    <x v="0"/>
    <x v="1"/>
    <s v="No"/>
    <n v="14"/>
    <x v="2"/>
    <x v="1"/>
    <s v="Credit Card"/>
    <n v="36.5"/>
    <x v="6374"/>
    <n v="3"/>
    <n v="7"/>
    <x v="0"/>
    <s v="Active Customer"/>
    <x v="0"/>
    <x v="0"/>
  </r>
  <r>
    <x v="6463"/>
    <x v="0"/>
    <n v="31"/>
    <x v="0"/>
    <x v="1"/>
    <s v="Yes"/>
    <n v="12"/>
    <x v="2"/>
    <x v="2"/>
    <s v="Credit Card"/>
    <n v="0"/>
    <x v="6375"/>
    <n v="1"/>
    <n v="8"/>
    <x v="0"/>
    <s v="Active Customer"/>
    <x v="1"/>
    <x v="2"/>
  </r>
  <r>
    <x v="6464"/>
    <x v="1"/>
    <n v="28"/>
    <x v="0"/>
    <x v="0"/>
    <s v="Yes"/>
    <n v="31"/>
    <x v="1"/>
    <x v="0"/>
    <s v="Electronic Check"/>
    <n v="90.96"/>
    <x v="6376"/>
    <n v="2"/>
    <n v="10"/>
    <x v="0"/>
    <s v="Active Customer"/>
    <x v="0"/>
    <x v="1"/>
  </r>
  <r>
    <x v="6465"/>
    <x v="1"/>
    <n v="30"/>
    <x v="0"/>
    <x v="0"/>
    <s v="Yes"/>
    <n v="36"/>
    <x v="1"/>
    <x v="0"/>
    <s v="Bank Transfer"/>
    <n v="23.22"/>
    <x v="6377"/>
    <n v="5"/>
    <n v="2"/>
    <x v="0"/>
    <s v="Active Customer"/>
    <x v="0"/>
    <x v="2"/>
  </r>
  <r>
    <x v="6466"/>
    <x v="0"/>
    <n v="42"/>
    <x v="0"/>
    <x v="0"/>
    <s v="No"/>
    <n v="16"/>
    <x v="2"/>
    <x v="0"/>
    <s v="Electronic Check"/>
    <n v="20.440000000000001"/>
    <x v="6378"/>
    <n v="0"/>
    <n v="1"/>
    <x v="1"/>
    <s v="Lost Customer"/>
    <x v="0"/>
    <x v="2"/>
  </r>
  <r>
    <x v="6467"/>
    <x v="0"/>
    <n v="34"/>
    <x v="0"/>
    <x v="0"/>
    <s v="Yes"/>
    <n v="62"/>
    <x v="0"/>
    <x v="0"/>
    <s v="Electronic Check"/>
    <n v="26.32"/>
    <x v="6379"/>
    <n v="4"/>
    <n v="2"/>
    <x v="0"/>
    <s v="Active Customer"/>
    <x v="0"/>
    <x v="2"/>
  </r>
  <r>
    <x v="6468"/>
    <x v="0"/>
    <n v="57"/>
    <x v="0"/>
    <x v="1"/>
    <s v="Yes"/>
    <n v="43"/>
    <x v="0"/>
    <x v="0"/>
    <s v="Electronic Check"/>
    <n v="75.58"/>
    <x v="6380"/>
    <n v="4"/>
    <n v="2"/>
    <x v="0"/>
    <s v="Active Customer"/>
    <x v="0"/>
    <x v="1"/>
  </r>
  <r>
    <x v="6469"/>
    <x v="0"/>
    <n v="65"/>
    <x v="1"/>
    <x v="1"/>
    <s v="No"/>
    <n v="50"/>
    <x v="0"/>
    <x v="1"/>
    <s v="Bank Transfer"/>
    <n v="90.81"/>
    <x v="6381"/>
    <n v="8"/>
    <n v="5"/>
    <x v="0"/>
    <s v="Active Customer"/>
    <x v="0"/>
    <x v="1"/>
  </r>
  <r>
    <x v="6470"/>
    <x v="1"/>
    <n v="28"/>
    <x v="0"/>
    <x v="1"/>
    <s v="Yes"/>
    <n v="41"/>
    <x v="1"/>
    <x v="0"/>
    <s v="Mailed Check"/>
    <n v="23.39"/>
    <x v="6382"/>
    <n v="2"/>
    <n v="8"/>
    <x v="0"/>
    <s v="Active Customer"/>
    <x v="0"/>
    <x v="2"/>
  </r>
  <r>
    <x v="6471"/>
    <x v="0"/>
    <n v="18"/>
    <x v="0"/>
    <x v="1"/>
    <s v="No"/>
    <n v="7"/>
    <x v="2"/>
    <x v="0"/>
    <s v="Mailed Check"/>
    <n v="47.77"/>
    <x v="6383"/>
    <n v="0"/>
    <n v="6"/>
    <x v="0"/>
    <s v="Active Customer"/>
    <x v="1"/>
    <x v="0"/>
  </r>
  <r>
    <x v="6472"/>
    <x v="0"/>
    <n v="29"/>
    <x v="0"/>
    <x v="0"/>
    <s v="Yes"/>
    <n v="66"/>
    <x v="0"/>
    <x v="0"/>
    <s v="Credit Card"/>
    <n v="20.190000000000001"/>
    <x v="6384"/>
    <n v="0"/>
    <n v="1"/>
    <x v="0"/>
    <s v="Active Customer"/>
    <x v="0"/>
    <x v="2"/>
  </r>
  <r>
    <x v="6473"/>
    <x v="0"/>
    <n v="48"/>
    <x v="0"/>
    <x v="0"/>
    <s v="No"/>
    <n v="45"/>
    <x v="2"/>
    <x v="0"/>
    <s v="Mailed Check"/>
    <n v="88.01"/>
    <x v="6385"/>
    <n v="1"/>
    <n v="10"/>
    <x v="0"/>
    <s v="Active Customer"/>
    <x v="0"/>
    <x v="1"/>
  </r>
  <r>
    <x v="6474"/>
    <x v="1"/>
    <n v="44"/>
    <x v="0"/>
    <x v="1"/>
    <s v="No"/>
    <n v="33"/>
    <x v="2"/>
    <x v="1"/>
    <s v="Bank Transfer"/>
    <n v="91.74"/>
    <x v="6386"/>
    <n v="4"/>
    <n v="10"/>
    <x v="0"/>
    <s v="Active Customer"/>
    <x v="0"/>
    <x v="1"/>
  </r>
  <r>
    <x v="6475"/>
    <x v="0"/>
    <n v="69"/>
    <x v="1"/>
    <x v="1"/>
    <s v="No"/>
    <n v="46"/>
    <x v="2"/>
    <x v="1"/>
    <s v="Electronic Check"/>
    <n v="25.64"/>
    <x v="6387"/>
    <n v="2"/>
    <n v="10"/>
    <x v="0"/>
    <s v="Active Customer"/>
    <x v="0"/>
    <x v="2"/>
  </r>
  <r>
    <x v="6476"/>
    <x v="0"/>
    <n v="48"/>
    <x v="0"/>
    <x v="0"/>
    <s v="Yes"/>
    <n v="61"/>
    <x v="2"/>
    <x v="1"/>
    <s v="Bank Transfer"/>
    <n v="28.07"/>
    <x v="6388"/>
    <n v="1"/>
    <n v="1"/>
    <x v="0"/>
    <s v="Active Customer"/>
    <x v="0"/>
    <x v="2"/>
  </r>
  <r>
    <x v="6477"/>
    <x v="1"/>
    <n v="24"/>
    <x v="0"/>
    <x v="0"/>
    <s v="No"/>
    <n v="56"/>
    <x v="2"/>
    <x v="2"/>
    <s v="Electronic Check"/>
    <n v="0"/>
    <x v="6389"/>
    <n v="3"/>
    <n v="5"/>
    <x v="0"/>
    <s v="Active Customer"/>
    <x v="0"/>
    <x v="2"/>
  </r>
  <r>
    <x v="6478"/>
    <x v="1"/>
    <n v="53"/>
    <x v="0"/>
    <x v="0"/>
    <s v="Yes"/>
    <n v="16"/>
    <x v="2"/>
    <x v="2"/>
    <s v="Bank Transfer"/>
    <n v="0"/>
    <x v="6390"/>
    <n v="8"/>
    <n v="6"/>
    <x v="0"/>
    <s v="Active Customer"/>
    <x v="0"/>
    <x v="2"/>
  </r>
  <r>
    <x v="6479"/>
    <x v="1"/>
    <n v="22"/>
    <x v="0"/>
    <x v="1"/>
    <s v="No"/>
    <n v="53"/>
    <x v="1"/>
    <x v="1"/>
    <s v="Mailed Check"/>
    <n v="28.2"/>
    <x v="6391"/>
    <n v="7"/>
    <n v="6"/>
    <x v="0"/>
    <s v="Active Customer"/>
    <x v="0"/>
    <x v="2"/>
  </r>
  <r>
    <x v="6480"/>
    <x v="0"/>
    <n v="21"/>
    <x v="0"/>
    <x v="1"/>
    <s v="Yes"/>
    <n v="55"/>
    <x v="1"/>
    <x v="0"/>
    <s v="Mailed Check"/>
    <n v="45.76"/>
    <x v="6392"/>
    <n v="4"/>
    <n v="7"/>
    <x v="0"/>
    <s v="Active Customer"/>
    <x v="0"/>
    <x v="0"/>
  </r>
  <r>
    <x v="6481"/>
    <x v="0"/>
    <n v="63"/>
    <x v="0"/>
    <x v="0"/>
    <s v="Yes"/>
    <n v="3"/>
    <x v="2"/>
    <x v="1"/>
    <s v="Mailed Check"/>
    <n v="80.569999999999993"/>
    <x v="6393"/>
    <n v="2"/>
    <n v="9"/>
    <x v="0"/>
    <s v="Active Customer"/>
    <x v="1"/>
    <x v="1"/>
  </r>
  <r>
    <x v="6482"/>
    <x v="0"/>
    <n v="63"/>
    <x v="1"/>
    <x v="1"/>
    <s v="No"/>
    <n v="11"/>
    <x v="0"/>
    <x v="0"/>
    <s v="Mailed Check"/>
    <n v="72.31"/>
    <x v="6394"/>
    <n v="1"/>
    <n v="7"/>
    <x v="0"/>
    <s v="Active Customer"/>
    <x v="1"/>
    <x v="1"/>
  </r>
  <r>
    <x v="6483"/>
    <x v="1"/>
    <n v="44"/>
    <x v="0"/>
    <x v="1"/>
    <s v="Yes"/>
    <n v="46"/>
    <x v="1"/>
    <x v="0"/>
    <s v="Bank Transfer"/>
    <n v="61.2"/>
    <x v="6395"/>
    <n v="1"/>
    <n v="4"/>
    <x v="0"/>
    <s v="Active Customer"/>
    <x v="0"/>
    <x v="0"/>
  </r>
  <r>
    <x v="6484"/>
    <x v="1"/>
    <n v="70"/>
    <x v="0"/>
    <x v="0"/>
    <s v="No"/>
    <n v="1"/>
    <x v="2"/>
    <x v="0"/>
    <s v="Credit Card"/>
    <n v="64.66"/>
    <x v="6396"/>
    <n v="4"/>
    <n v="2"/>
    <x v="1"/>
    <s v="Lost Customer"/>
    <x v="1"/>
    <x v="0"/>
  </r>
  <r>
    <x v="6485"/>
    <x v="1"/>
    <n v="75"/>
    <x v="1"/>
    <x v="0"/>
    <s v="Yes"/>
    <n v="66"/>
    <x v="1"/>
    <x v="1"/>
    <s v="Bank Transfer"/>
    <n v="71.88"/>
    <x v="6397"/>
    <n v="7"/>
    <n v="2"/>
    <x v="1"/>
    <s v="Lost Customer"/>
    <x v="0"/>
    <x v="1"/>
  </r>
  <r>
    <x v="6486"/>
    <x v="1"/>
    <n v="37"/>
    <x v="0"/>
    <x v="0"/>
    <s v="Yes"/>
    <n v="5"/>
    <x v="2"/>
    <x v="0"/>
    <s v="Electronic Check"/>
    <n v="37.840000000000003"/>
    <x v="6398"/>
    <n v="7"/>
    <n v="5"/>
    <x v="1"/>
    <s v="Lost Customer"/>
    <x v="1"/>
    <x v="0"/>
  </r>
  <r>
    <x v="6487"/>
    <x v="0"/>
    <n v="22"/>
    <x v="0"/>
    <x v="0"/>
    <s v="No"/>
    <n v="70"/>
    <x v="1"/>
    <x v="2"/>
    <s v="Bank Transfer"/>
    <n v="0"/>
    <x v="6399"/>
    <n v="3"/>
    <n v="8"/>
    <x v="0"/>
    <s v="Active Customer"/>
    <x v="0"/>
    <x v="2"/>
  </r>
  <r>
    <x v="6488"/>
    <x v="0"/>
    <n v="30"/>
    <x v="0"/>
    <x v="1"/>
    <s v="Yes"/>
    <n v="17"/>
    <x v="2"/>
    <x v="2"/>
    <s v="Credit Card"/>
    <n v="0"/>
    <x v="6400"/>
    <n v="3"/>
    <n v="10"/>
    <x v="0"/>
    <s v="Active Customer"/>
    <x v="0"/>
    <x v="2"/>
  </r>
  <r>
    <x v="6489"/>
    <x v="1"/>
    <n v="35"/>
    <x v="0"/>
    <x v="0"/>
    <s v="Yes"/>
    <n v="14"/>
    <x v="0"/>
    <x v="2"/>
    <s v="Electronic Check"/>
    <n v="0"/>
    <x v="6401"/>
    <n v="4"/>
    <n v="7"/>
    <x v="0"/>
    <s v="Active Customer"/>
    <x v="0"/>
    <x v="2"/>
  </r>
  <r>
    <x v="6490"/>
    <x v="1"/>
    <n v="53"/>
    <x v="0"/>
    <x v="0"/>
    <s v="No"/>
    <n v="29"/>
    <x v="2"/>
    <x v="0"/>
    <s v="Electronic Check"/>
    <n v="51.33"/>
    <x v="6402"/>
    <n v="0"/>
    <n v="5"/>
    <x v="0"/>
    <s v="Active Customer"/>
    <x v="0"/>
    <x v="0"/>
  </r>
  <r>
    <x v="6491"/>
    <x v="1"/>
    <n v="19"/>
    <x v="0"/>
    <x v="1"/>
    <s v="No"/>
    <n v="18"/>
    <x v="2"/>
    <x v="0"/>
    <s v="Bank Transfer"/>
    <n v="70.23"/>
    <x v="6403"/>
    <n v="5"/>
    <n v="10"/>
    <x v="0"/>
    <s v="Active Customer"/>
    <x v="0"/>
    <x v="1"/>
  </r>
  <r>
    <x v="6492"/>
    <x v="0"/>
    <n v="23"/>
    <x v="0"/>
    <x v="1"/>
    <s v="Yes"/>
    <n v="60"/>
    <x v="2"/>
    <x v="1"/>
    <s v="Credit Card"/>
    <n v="111.9"/>
    <x v="6404"/>
    <n v="8"/>
    <n v="10"/>
    <x v="0"/>
    <s v="Active Customer"/>
    <x v="0"/>
    <x v="1"/>
  </r>
  <r>
    <x v="6493"/>
    <x v="1"/>
    <n v="57"/>
    <x v="0"/>
    <x v="0"/>
    <s v="Yes"/>
    <n v="55"/>
    <x v="2"/>
    <x v="0"/>
    <s v="Credit Card"/>
    <n v="58.38"/>
    <x v="6405"/>
    <n v="0"/>
    <n v="4"/>
    <x v="0"/>
    <s v="Active Customer"/>
    <x v="0"/>
    <x v="0"/>
  </r>
  <r>
    <x v="6494"/>
    <x v="0"/>
    <n v="66"/>
    <x v="0"/>
    <x v="0"/>
    <s v="Yes"/>
    <n v="17"/>
    <x v="2"/>
    <x v="1"/>
    <s v="Bank Transfer"/>
    <n v="110.4"/>
    <x v="6406"/>
    <n v="3"/>
    <n v="4"/>
    <x v="1"/>
    <s v="Lost Customer"/>
    <x v="0"/>
    <x v="1"/>
  </r>
  <r>
    <x v="6495"/>
    <x v="0"/>
    <n v="75"/>
    <x v="0"/>
    <x v="0"/>
    <s v="Yes"/>
    <n v="36"/>
    <x v="0"/>
    <x v="0"/>
    <s v="Credit Card"/>
    <n v="20.99"/>
    <x v="6407"/>
    <n v="2"/>
    <n v="5"/>
    <x v="0"/>
    <s v="Active Customer"/>
    <x v="0"/>
    <x v="2"/>
  </r>
  <r>
    <x v="6496"/>
    <x v="1"/>
    <n v="18"/>
    <x v="0"/>
    <x v="1"/>
    <s v="Yes"/>
    <n v="50"/>
    <x v="1"/>
    <x v="1"/>
    <s v="Mailed Check"/>
    <n v="42.06"/>
    <x v="6408"/>
    <n v="0"/>
    <n v="1"/>
    <x v="0"/>
    <s v="Active Customer"/>
    <x v="0"/>
    <x v="0"/>
  </r>
  <r>
    <x v="6497"/>
    <x v="0"/>
    <n v="42"/>
    <x v="0"/>
    <x v="0"/>
    <s v="No"/>
    <n v="35"/>
    <x v="1"/>
    <x v="0"/>
    <s v="Credit Card"/>
    <n v="41.19"/>
    <x v="6409"/>
    <n v="3"/>
    <n v="1"/>
    <x v="0"/>
    <s v="Active Customer"/>
    <x v="0"/>
    <x v="0"/>
  </r>
  <r>
    <x v="6498"/>
    <x v="1"/>
    <n v="42"/>
    <x v="0"/>
    <x v="1"/>
    <s v="No"/>
    <n v="72"/>
    <x v="2"/>
    <x v="1"/>
    <s v="Electronic Check"/>
    <n v="86.86"/>
    <x v="6410"/>
    <n v="2"/>
    <n v="2"/>
    <x v="0"/>
    <s v="Active Customer"/>
    <x v="0"/>
    <x v="1"/>
  </r>
  <r>
    <x v="6499"/>
    <x v="1"/>
    <n v="71"/>
    <x v="0"/>
    <x v="1"/>
    <s v="No"/>
    <n v="40"/>
    <x v="2"/>
    <x v="0"/>
    <s v="Bank Transfer"/>
    <n v="92.24"/>
    <x v="6411"/>
    <n v="7"/>
    <n v="3"/>
    <x v="1"/>
    <s v="Lost Customer"/>
    <x v="0"/>
    <x v="1"/>
  </r>
  <r>
    <x v="6500"/>
    <x v="1"/>
    <n v="21"/>
    <x v="0"/>
    <x v="1"/>
    <s v="Yes"/>
    <n v="7"/>
    <x v="0"/>
    <x v="1"/>
    <s v="Credit Card"/>
    <n v="82.06"/>
    <x v="6412"/>
    <n v="0"/>
    <n v="2"/>
    <x v="0"/>
    <s v="Active Customer"/>
    <x v="1"/>
    <x v="1"/>
  </r>
  <r>
    <x v="6501"/>
    <x v="1"/>
    <n v="29"/>
    <x v="0"/>
    <x v="0"/>
    <s v="No"/>
    <n v="44"/>
    <x v="2"/>
    <x v="0"/>
    <s v="Mailed Check"/>
    <n v="68.62"/>
    <x v="6413"/>
    <n v="8"/>
    <n v="6"/>
    <x v="0"/>
    <s v="Active Customer"/>
    <x v="0"/>
    <x v="0"/>
  </r>
  <r>
    <x v="6502"/>
    <x v="0"/>
    <n v="66"/>
    <x v="0"/>
    <x v="1"/>
    <s v="Yes"/>
    <n v="31"/>
    <x v="0"/>
    <x v="1"/>
    <s v="Credit Card"/>
    <n v="21.83"/>
    <x v="6414"/>
    <n v="1"/>
    <n v="3"/>
    <x v="0"/>
    <s v="Active Customer"/>
    <x v="0"/>
    <x v="2"/>
  </r>
  <r>
    <x v="6503"/>
    <x v="0"/>
    <n v="63"/>
    <x v="1"/>
    <x v="0"/>
    <s v="No"/>
    <n v="42"/>
    <x v="2"/>
    <x v="1"/>
    <s v="Mailed Check"/>
    <n v="70.48"/>
    <x v="6415"/>
    <n v="3"/>
    <n v="8"/>
    <x v="0"/>
    <s v="Active Customer"/>
    <x v="0"/>
    <x v="1"/>
  </r>
  <r>
    <x v="6504"/>
    <x v="1"/>
    <n v="54"/>
    <x v="0"/>
    <x v="1"/>
    <s v="No"/>
    <n v="49"/>
    <x v="2"/>
    <x v="1"/>
    <s v="Mailed Check"/>
    <n v="91.42"/>
    <x v="6416"/>
    <n v="7"/>
    <n v="5"/>
    <x v="0"/>
    <s v="Active Customer"/>
    <x v="0"/>
    <x v="1"/>
  </r>
  <r>
    <x v="6505"/>
    <x v="1"/>
    <n v="60"/>
    <x v="0"/>
    <x v="0"/>
    <s v="No"/>
    <n v="31"/>
    <x v="2"/>
    <x v="1"/>
    <s v="Credit Card"/>
    <n v="54.58"/>
    <x v="6417"/>
    <n v="4"/>
    <n v="4"/>
    <x v="0"/>
    <s v="Active Customer"/>
    <x v="0"/>
    <x v="0"/>
  </r>
  <r>
    <x v="6506"/>
    <x v="0"/>
    <n v="28"/>
    <x v="0"/>
    <x v="1"/>
    <s v="Yes"/>
    <n v="33"/>
    <x v="2"/>
    <x v="0"/>
    <s v="Mailed Check"/>
    <n v="26.1"/>
    <x v="6418"/>
    <n v="8"/>
    <n v="4"/>
    <x v="1"/>
    <s v="Lost Customer"/>
    <x v="0"/>
    <x v="2"/>
  </r>
  <r>
    <x v="6507"/>
    <x v="1"/>
    <n v="75"/>
    <x v="0"/>
    <x v="1"/>
    <s v="Yes"/>
    <n v="41"/>
    <x v="0"/>
    <x v="0"/>
    <s v="Credit Card"/>
    <n v="106.86"/>
    <x v="6419"/>
    <n v="1"/>
    <n v="4"/>
    <x v="0"/>
    <s v="Active Customer"/>
    <x v="0"/>
    <x v="1"/>
  </r>
  <r>
    <x v="6508"/>
    <x v="0"/>
    <n v="44"/>
    <x v="0"/>
    <x v="0"/>
    <s v="No"/>
    <n v="59"/>
    <x v="2"/>
    <x v="1"/>
    <s v="Credit Card"/>
    <n v="64.61"/>
    <x v="6420"/>
    <n v="0"/>
    <n v="1"/>
    <x v="0"/>
    <s v="Active Customer"/>
    <x v="0"/>
    <x v="0"/>
  </r>
  <r>
    <x v="6509"/>
    <x v="1"/>
    <n v="72"/>
    <x v="1"/>
    <x v="1"/>
    <s v="No"/>
    <n v="53"/>
    <x v="2"/>
    <x v="1"/>
    <s v="Mailed Check"/>
    <n v="41.32"/>
    <x v="6421"/>
    <n v="8"/>
    <n v="4"/>
    <x v="1"/>
    <s v="Lost Customer"/>
    <x v="0"/>
    <x v="0"/>
  </r>
  <r>
    <x v="6510"/>
    <x v="1"/>
    <n v="53"/>
    <x v="0"/>
    <x v="1"/>
    <s v="No"/>
    <n v="56"/>
    <x v="0"/>
    <x v="1"/>
    <s v="Electronic Check"/>
    <n v="114.13"/>
    <x v="6422"/>
    <n v="3"/>
    <n v="9"/>
    <x v="0"/>
    <s v="Active Customer"/>
    <x v="0"/>
    <x v="1"/>
  </r>
  <r>
    <x v="6511"/>
    <x v="1"/>
    <n v="36"/>
    <x v="0"/>
    <x v="0"/>
    <s v="No"/>
    <n v="61"/>
    <x v="2"/>
    <x v="0"/>
    <s v="Electronic Check"/>
    <n v="88.54"/>
    <x v="6423"/>
    <n v="5"/>
    <n v="2"/>
    <x v="0"/>
    <s v="Active Customer"/>
    <x v="0"/>
    <x v="1"/>
  </r>
  <r>
    <x v="6512"/>
    <x v="0"/>
    <n v="32"/>
    <x v="0"/>
    <x v="1"/>
    <s v="No"/>
    <n v="35"/>
    <x v="2"/>
    <x v="1"/>
    <s v="Credit Card"/>
    <n v="97.64"/>
    <x v="6424"/>
    <n v="8"/>
    <n v="5"/>
    <x v="0"/>
    <s v="Active Customer"/>
    <x v="0"/>
    <x v="1"/>
  </r>
  <r>
    <x v="6513"/>
    <x v="0"/>
    <n v="72"/>
    <x v="1"/>
    <x v="0"/>
    <s v="Yes"/>
    <n v="55"/>
    <x v="2"/>
    <x v="1"/>
    <s v="Electronic Check"/>
    <n v="100.81"/>
    <x v="6425"/>
    <n v="4"/>
    <n v="1"/>
    <x v="0"/>
    <s v="Active Customer"/>
    <x v="0"/>
    <x v="1"/>
  </r>
  <r>
    <x v="6514"/>
    <x v="1"/>
    <n v="24"/>
    <x v="0"/>
    <x v="0"/>
    <s v="No"/>
    <n v="48"/>
    <x v="0"/>
    <x v="0"/>
    <s v="Bank Transfer"/>
    <n v="111.41"/>
    <x v="6426"/>
    <n v="7"/>
    <n v="1"/>
    <x v="1"/>
    <s v="Lost Customer"/>
    <x v="0"/>
    <x v="1"/>
  </r>
  <r>
    <x v="6515"/>
    <x v="0"/>
    <n v="54"/>
    <x v="0"/>
    <x v="0"/>
    <s v="No"/>
    <n v="31"/>
    <x v="2"/>
    <x v="1"/>
    <s v="Credit Card"/>
    <n v="66.709999999999994"/>
    <x v="6427"/>
    <n v="2"/>
    <n v="8"/>
    <x v="0"/>
    <s v="Active Customer"/>
    <x v="0"/>
    <x v="0"/>
  </r>
  <r>
    <x v="6516"/>
    <x v="1"/>
    <n v="46"/>
    <x v="0"/>
    <x v="1"/>
    <s v="Yes"/>
    <n v="47"/>
    <x v="0"/>
    <x v="2"/>
    <s v="Mailed Check"/>
    <n v="0"/>
    <x v="6428"/>
    <n v="8"/>
    <n v="2"/>
    <x v="1"/>
    <s v="Lost Customer"/>
    <x v="0"/>
    <x v="2"/>
  </r>
  <r>
    <x v="6517"/>
    <x v="1"/>
    <n v="32"/>
    <x v="0"/>
    <x v="1"/>
    <s v="No"/>
    <n v="43"/>
    <x v="2"/>
    <x v="2"/>
    <s v="Electronic Check"/>
    <n v="0"/>
    <x v="6429"/>
    <n v="8"/>
    <n v="3"/>
    <x v="1"/>
    <s v="Lost Customer"/>
    <x v="0"/>
    <x v="2"/>
  </r>
  <r>
    <x v="6518"/>
    <x v="1"/>
    <n v="72"/>
    <x v="0"/>
    <x v="1"/>
    <s v="No"/>
    <n v="28"/>
    <x v="2"/>
    <x v="1"/>
    <s v="Mailed Check"/>
    <n v="57.87"/>
    <x v="6430"/>
    <n v="2"/>
    <n v="10"/>
    <x v="0"/>
    <s v="Active Customer"/>
    <x v="0"/>
    <x v="0"/>
  </r>
  <r>
    <x v="6519"/>
    <x v="1"/>
    <n v="65"/>
    <x v="0"/>
    <x v="1"/>
    <s v="No"/>
    <n v="4"/>
    <x v="2"/>
    <x v="0"/>
    <s v="Electronic Check"/>
    <n v="105.44"/>
    <x v="6431"/>
    <n v="8"/>
    <n v="5"/>
    <x v="1"/>
    <s v="Lost Customer"/>
    <x v="1"/>
    <x v="1"/>
  </r>
  <r>
    <x v="6520"/>
    <x v="0"/>
    <n v="66"/>
    <x v="0"/>
    <x v="0"/>
    <s v="No"/>
    <n v="69"/>
    <x v="2"/>
    <x v="1"/>
    <s v="Electronic Check"/>
    <n v="91.21"/>
    <x v="6432"/>
    <n v="5"/>
    <n v="7"/>
    <x v="0"/>
    <s v="Active Customer"/>
    <x v="0"/>
    <x v="1"/>
  </r>
  <r>
    <x v="6521"/>
    <x v="1"/>
    <n v="68"/>
    <x v="0"/>
    <x v="1"/>
    <s v="Yes"/>
    <n v="39"/>
    <x v="1"/>
    <x v="0"/>
    <s v="Credit Card"/>
    <n v="68.900000000000006"/>
    <x v="6433"/>
    <n v="2"/>
    <n v="8"/>
    <x v="0"/>
    <s v="Active Customer"/>
    <x v="0"/>
    <x v="0"/>
  </r>
  <r>
    <x v="6522"/>
    <x v="1"/>
    <n v="36"/>
    <x v="0"/>
    <x v="0"/>
    <s v="No"/>
    <n v="46"/>
    <x v="0"/>
    <x v="0"/>
    <s v="Electronic Check"/>
    <n v="81.02"/>
    <x v="6434"/>
    <n v="4"/>
    <n v="9"/>
    <x v="0"/>
    <s v="Active Customer"/>
    <x v="0"/>
    <x v="1"/>
  </r>
  <r>
    <x v="6523"/>
    <x v="1"/>
    <n v="32"/>
    <x v="0"/>
    <x v="0"/>
    <s v="Yes"/>
    <n v="59"/>
    <x v="0"/>
    <x v="1"/>
    <s v="Electronic Check"/>
    <n v="113.49"/>
    <x v="6435"/>
    <n v="5"/>
    <n v="2"/>
    <x v="0"/>
    <s v="Active Customer"/>
    <x v="0"/>
    <x v="1"/>
  </r>
  <r>
    <x v="6524"/>
    <x v="1"/>
    <n v="33"/>
    <x v="0"/>
    <x v="1"/>
    <s v="Yes"/>
    <n v="4"/>
    <x v="2"/>
    <x v="2"/>
    <s v="Electronic Check"/>
    <n v="0"/>
    <x v="6436"/>
    <n v="5"/>
    <n v="4"/>
    <x v="1"/>
    <s v="Lost Customer"/>
    <x v="1"/>
    <x v="2"/>
  </r>
  <r>
    <x v="6525"/>
    <x v="0"/>
    <n v="62"/>
    <x v="0"/>
    <x v="0"/>
    <s v="No"/>
    <n v="8"/>
    <x v="2"/>
    <x v="1"/>
    <s v="Electronic Check"/>
    <n v="40.340000000000003"/>
    <x v="6437"/>
    <n v="4"/>
    <n v="5"/>
    <x v="1"/>
    <s v="Lost Customer"/>
    <x v="1"/>
    <x v="0"/>
  </r>
  <r>
    <x v="6526"/>
    <x v="0"/>
    <n v="54"/>
    <x v="0"/>
    <x v="0"/>
    <s v="No"/>
    <n v="13"/>
    <x v="1"/>
    <x v="2"/>
    <s v="Mailed Check"/>
    <n v="0"/>
    <x v="6438"/>
    <n v="8"/>
    <n v="5"/>
    <x v="0"/>
    <s v="Active Customer"/>
    <x v="0"/>
    <x v="2"/>
  </r>
  <r>
    <x v="6527"/>
    <x v="1"/>
    <n v="48"/>
    <x v="0"/>
    <x v="1"/>
    <s v="No"/>
    <n v="24"/>
    <x v="2"/>
    <x v="1"/>
    <s v="Credit Card"/>
    <n v="118.46"/>
    <x v="6439"/>
    <n v="3"/>
    <n v="9"/>
    <x v="0"/>
    <s v="Active Customer"/>
    <x v="0"/>
    <x v="1"/>
  </r>
  <r>
    <x v="6528"/>
    <x v="1"/>
    <n v="70"/>
    <x v="1"/>
    <x v="0"/>
    <s v="Yes"/>
    <n v="70"/>
    <x v="2"/>
    <x v="2"/>
    <s v="Mailed Check"/>
    <n v="0"/>
    <x v="6440"/>
    <n v="8"/>
    <n v="5"/>
    <x v="0"/>
    <s v="Active Customer"/>
    <x v="0"/>
    <x v="2"/>
  </r>
  <r>
    <x v="6529"/>
    <x v="1"/>
    <n v="19"/>
    <x v="0"/>
    <x v="1"/>
    <s v="No"/>
    <n v="58"/>
    <x v="1"/>
    <x v="2"/>
    <s v="Bank Transfer"/>
    <n v="0"/>
    <x v="4017"/>
    <n v="2"/>
    <n v="1"/>
    <x v="0"/>
    <s v="Active Customer"/>
    <x v="0"/>
    <x v="2"/>
  </r>
  <r>
    <x v="6530"/>
    <x v="0"/>
    <n v="60"/>
    <x v="0"/>
    <x v="0"/>
    <s v="Yes"/>
    <n v="23"/>
    <x v="2"/>
    <x v="1"/>
    <s v="Electronic Check"/>
    <n v="46.05"/>
    <x v="6441"/>
    <n v="8"/>
    <n v="3"/>
    <x v="1"/>
    <s v="Lost Customer"/>
    <x v="0"/>
    <x v="0"/>
  </r>
  <r>
    <x v="6531"/>
    <x v="1"/>
    <n v="52"/>
    <x v="0"/>
    <x v="0"/>
    <s v="No"/>
    <n v="35"/>
    <x v="0"/>
    <x v="2"/>
    <s v="Bank Transfer"/>
    <n v="0"/>
    <x v="5548"/>
    <n v="0"/>
    <n v="5"/>
    <x v="0"/>
    <s v="Active Customer"/>
    <x v="0"/>
    <x v="2"/>
  </r>
  <r>
    <x v="6532"/>
    <x v="0"/>
    <n v="48"/>
    <x v="0"/>
    <x v="1"/>
    <s v="No"/>
    <n v="57"/>
    <x v="2"/>
    <x v="1"/>
    <s v="Bank Transfer"/>
    <n v="117.48"/>
    <x v="6442"/>
    <n v="0"/>
    <n v="4"/>
    <x v="0"/>
    <s v="Active Customer"/>
    <x v="0"/>
    <x v="1"/>
  </r>
  <r>
    <x v="6533"/>
    <x v="1"/>
    <n v="65"/>
    <x v="1"/>
    <x v="0"/>
    <s v="Yes"/>
    <n v="46"/>
    <x v="2"/>
    <x v="1"/>
    <s v="Mailed Check"/>
    <n v="85.76"/>
    <x v="6443"/>
    <n v="7"/>
    <n v="8"/>
    <x v="0"/>
    <s v="Active Customer"/>
    <x v="0"/>
    <x v="1"/>
  </r>
  <r>
    <x v="6534"/>
    <x v="0"/>
    <n v="42"/>
    <x v="0"/>
    <x v="0"/>
    <s v="No"/>
    <n v="40"/>
    <x v="1"/>
    <x v="0"/>
    <s v="Electronic Check"/>
    <n v="43.47"/>
    <x v="6444"/>
    <n v="8"/>
    <n v="5"/>
    <x v="0"/>
    <s v="Active Customer"/>
    <x v="0"/>
    <x v="0"/>
  </r>
  <r>
    <x v="6535"/>
    <x v="1"/>
    <n v="73"/>
    <x v="0"/>
    <x v="0"/>
    <s v="Yes"/>
    <n v="9"/>
    <x v="1"/>
    <x v="1"/>
    <s v="Credit Card"/>
    <n v="41.64"/>
    <x v="6445"/>
    <n v="2"/>
    <n v="6"/>
    <x v="0"/>
    <s v="Active Customer"/>
    <x v="1"/>
    <x v="0"/>
  </r>
  <r>
    <x v="6536"/>
    <x v="0"/>
    <n v="29"/>
    <x v="0"/>
    <x v="0"/>
    <s v="No"/>
    <n v="2"/>
    <x v="2"/>
    <x v="1"/>
    <s v="Electronic Check"/>
    <n v="44.02"/>
    <x v="6446"/>
    <n v="5"/>
    <n v="10"/>
    <x v="0"/>
    <s v="Active Customer"/>
    <x v="1"/>
    <x v="0"/>
  </r>
  <r>
    <x v="6537"/>
    <x v="1"/>
    <n v="71"/>
    <x v="0"/>
    <x v="1"/>
    <s v="Yes"/>
    <n v="55"/>
    <x v="0"/>
    <x v="1"/>
    <s v="Electronic Check"/>
    <n v="79.569999999999993"/>
    <x v="6447"/>
    <n v="7"/>
    <n v="1"/>
    <x v="1"/>
    <s v="Lost Customer"/>
    <x v="0"/>
    <x v="1"/>
  </r>
  <r>
    <x v="6538"/>
    <x v="1"/>
    <n v="59"/>
    <x v="0"/>
    <x v="1"/>
    <s v="No"/>
    <n v="9"/>
    <x v="2"/>
    <x v="1"/>
    <s v="Bank Transfer"/>
    <n v="89.24"/>
    <x v="6448"/>
    <n v="6"/>
    <n v="6"/>
    <x v="0"/>
    <s v="Active Customer"/>
    <x v="1"/>
    <x v="1"/>
  </r>
  <r>
    <x v="6539"/>
    <x v="1"/>
    <n v="65"/>
    <x v="0"/>
    <x v="0"/>
    <s v="Yes"/>
    <n v="68"/>
    <x v="0"/>
    <x v="1"/>
    <s v="Bank Transfer"/>
    <n v="64.599999999999994"/>
    <x v="6449"/>
    <n v="0"/>
    <n v="3"/>
    <x v="0"/>
    <s v="Active Customer"/>
    <x v="0"/>
    <x v="0"/>
  </r>
  <r>
    <x v="6540"/>
    <x v="1"/>
    <n v="37"/>
    <x v="0"/>
    <x v="1"/>
    <s v="Yes"/>
    <n v="26"/>
    <x v="2"/>
    <x v="1"/>
    <s v="Bank Transfer"/>
    <n v="109.71"/>
    <x v="6450"/>
    <n v="7"/>
    <n v="7"/>
    <x v="0"/>
    <s v="Active Customer"/>
    <x v="0"/>
    <x v="1"/>
  </r>
  <r>
    <x v="6541"/>
    <x v="0"/>
    <n v="55"/>
    <x v="0"/>
    <x v="0"/>
    <s v="No"/>
    <n v="67"/>
    <x v="2"/>
    <x v="0"/>
    <s v="Mailed Check"/>
    <n v="74.47"/>
    <x v="6451"/>
    <n v="4"/>
    <n v="5"/>
    <x v="0"/>
    <s v="Active Customer"/>
    <x v="0"/>
    <x v="1"/>
  </r>
  <r>
    <x v="6542"/>
    <x v="1"/>
    <n v="62"/>
    <x v="1"/>
    <x v="1"/>
    <s v="Yes"/>
    <n v="44"/>
    <x v="2"/>
    <x v="1"/>
    <s v="Electronic Check"/>
    <n v="87.73"/>
    <x v="6452"/>
    <n v="2"/>
    <n v="5"/>
    <x v="0"/>
    <s v="Active Customer"/>
    <x v="0"/>
    <x v="1"/>
  </r>
  <r>
    <x v="6543"/>
    <x v="1"/>
    <n v="31"/>
    <x v="0"/>
    <x v="1"/>
    <s v="No"/>
    <n v="6"/>
    <x v="2"/>
    <x v="1"/>
    <s v="Electronic Check"/>
    <n v="87.49"/>
    <x v="6453"/>
    <n v="0"/>
    <n v="9"/>
    <x v="0"/>
    <s v="Active Customer"/>
    <x v="1"/>
    <x v="1"/>
  </r>
  <r>
    <x v="6544"/>
    <x v="1"/>
    <n v="65"/>
    <x v="1"/>
    <x v="1"/>
    <s v="Yes"/>
    <n v="58"/>
    <x v="1"/>
    <x v="1"/>
    <s v="Electronic Check"/>
    <n v="43.02"/>
    <x v="6454"/>
    <n v="7"/>
    <n v="6"/>
    <x v="0"/>
    <s v="Active Customer"/>
    <x v="0"/>
    <x v="0"/>
  </r>
  <r>
    <x v="6545"/>
    <x v="0"/>
    <n v="52"/>
    <x v="0"/>
    <x v="1"/>
    <s v="Yes"/>
    <n v="55"/>
    <x v="1"/>
    <x v="2"/>
    <s v="Credit Card"/>
    <n v="0"/>
    <x v="6455"/>
    <n v="1"/>
    <n v="2"/>
    <x v="0"/>
    <s v="Active Customer"/>
    <x v="0"/>
    <x v="2"/>
  </r>
  <r>
    <x v="6546"/>
    <x v="0"/>
    <n v="71"/>
    <x v="1"/>
    <x v="1"/>
    <s v="Yes"/>
    <n v="16"/>
    <x v="1"/>
    <x v="0"/>
    <s v="Electronic Check"/>
    <n v="113.86"/>
    <x v="6456"/>
    <n v="0"/>
    <n v="6"/>
    <x v="0"/>
    <s v="Active Customer"/>
    <x v="0"/>
    <x v="1"/>
  </r>
  <r>
    <x v="6547"/>
    <x v="1"/>
    <n v="44"/>
    <x v="0"/>
    <x v="1"/>
    <s v="Yes"/>
    <n v="41"/>
    <x v="1"/>
    <x v="1"/>
    <s v="Mailed Check"/>
    <n v="108.68"/>
    <x v="6457"/>
    <n v="3"/>
    <n v="8"/>
    <x v="0"/>
    <s v="Active Customer"/>
    <x v="0"/>
    <x v="1"/>
  </r>
  <r>
    <x v="6548"/>
    <x v="0"/>
    <n v="53"/>
    <x v="0"/>
    <x v="0"/>
    <s v="Yes"/>
    <n v="67"/>
    <x v="2"/>
    <x v="0"/>
    <s v="Bank Transfer"/>
    <n v="31.4"/>
    <x v="6458"/>
    <n v="3"/>
    <n v="3"/>
    <x v="0"/>
    <s v="Active Customer"/>
    <x v="0"/>
    <x v="2"/>
  </r>
  <r>
    <x v="6549"/>
    <x v="0"/>
    <n v="30"/>
    <x v="0"/>
    <x v="1"/>
    <s v="Yes"/>
    <n v="31"/>
    <x v="0"/>
    <x v="2"/>
    <s v="Bank Transfer"/>
    <n v="0"/>
    <x v="6459"/>
    <n v="7"/>
    <n v="4"/>
    <x v="1"/>
    <s v="Lost Customer"/>
    <x v="0"/>
    <x v="2"/>
  </r>
  <r>
    <x v="6550"/>
    <x v="1"/>
    <n v="36"/>
    <x v="0"/>
    <x v="1"/>
    <s v="No"/>
    <n v="9"/>
    <x v="2"/>
    <x v="1"/>
    <s v="Mailed Check"/>
    <n v="75.92"/>
    <x v="6460"/>
    <n v="8"/>
    <n v="7"/>
    <x v="0"/>
    <s v="Active Customer"/>
    <x v="1"/>
    <x v="1"/>
  </r>
  <r>
    <x v="6551"/>
    <x v="1"/>
    <n v="34"/>
    <x v="0"/>
    <x v="1"/>
    <s v="No"/>
    <n v="39"/>
    <x v="0"/>
    <x v="0"/>
    <s v="Electronic Check"/>
    <n v="59.83"/>
    <x v="6461"/>
    <n v="7"/>
    <n v="2"/>
    <x v="1"/>
    <s v="Lost Customer"/>
    <x v="0"/>
    <x v="0"/>
  </r>
  <r>
    <x v="6552"/>
    <x v="0"/>
    <n v="74"/>
    <x v="1"/>
    <x v="1"/>
    <s v="No"/>
    <n v="21"/>
    <x v="2"/>
    <x v="1"/>
    <s v="Credit Card"/>
    <n v="84.53"/>
    <x v="6462"/>
    <n v="3"/>
    <n v="10"/>
    <x v="0"/>
    <s v="Active Customer"/>
    <x v="0"/>
    <x v="1"/>
  </r>
  <r>
    <x v="6553"/>
    <x v="0"/>
    <n v="37"/>
    <x v="0"/>
    <x v="0"/>
    <s v="Yes"/>
    <n v="20"/>
    <x v="2"/>
    <x v="1"/>
    <s v="Electronic Check"/>
    <n v="25.41"/>
    <x v="6463"/>
    <n v="1"/>
    <n v="10"/>
    <x v="0"/>
    <s v="Active Customer"/>
    <x v="0"/>
    <x v="2"/>
  </r>
  <r>
    <x v="6554"/>
    <x v="0"/>
    <n v="42"/>
    <x v="0"/>
    <x v="1"/>
    <s v="No"/>
    <n v="27"/>
    <x v="2"/>
    <x v="2"/>
    <s v="Electronic Check"/>
    <n v="0"/>
    <x v="6464"/>
    <n v="0"/>
    <n v="9"/>
    <x v="0"/>
    <s v="Active Customer"/>
    <x v="0"/>
    <x v="2"/>
  </r>
  <r>
    <x v="6555"/>
    <x v="1"/>
    <n v="43"/>
    <x v="0"/>
    <x v="0"/>
    <s v="Yes"/>
    <n v="56"/>
    <x v="2"/>
    <x v="2"/>
    <s v="Credit Card"/>
    <n v="0"/>
    <x v="6465"/>
    <n v="1"/>
    <n v="5"/>
    <x v="0"/>
    <s v="Active Customer"/>
    <x v="0"/>
    <x v="2"/>
  </r>
  <r>
    <x v="6556"/>
    <x v="1"/>
    <n v="44"/>
    <x v="0"/>
    <x v="0"/>
    <s v="No"/>
    <n v="1"/>
    <x v="2"/>
    <x v="1"/>
    <s v="Mailed Check"/>
    <n v="39.840000000000003"/>
    <x v="6466"/>
    <n v="8"/>
    <n v="8"/>
    <x v="0"/>
    <s v="Active Customer"/>
    <x v="1"/>
    <x v="0"/>
  </r>
  <r>
    <x v="6557"/>
    <x v="1"/>
    <n v="71"/>
    <x v="1"/>
    <x v="0"/>
    <s v="Yes"/>
    <n v="60"/>
    <x v="2"/>
    <x v="1"/>
    <s v="Mailed Check"/>
    <n v="89.07"/>
    <x v="6467"/>
    <n v="0"/>
    <n v="7"/>
    <x v="0"/>
    <s v="Active Customer"/>
    <x v="0"/>
    <x v="1"/>
  </r>
  <r>
    <x v="6558"/>
    <x v="1"/>
    <n v="75"/>
    <x v="1"/>
    <x v="1"/>
    <s v="Yes"/>
    <n v="51"/>
    <x v="2"/>
    <x v="2"/>
    <s v="Mailed Check"/>
    <n v="0"/>
    <x v="6215"/>
    <n v="7"/>
    <n v="6"/>
    <x v="0"/>
    <s v="Active Customer"/>
    <x v="0"/>
    <x v="2"/>
  </r>
  <r>
    <x v="6559"/>
    <x v="0"/>
    <n v="23"/>
    <x v="0"/>
    <x v="0"/>
    <s v="No"/>
    <n v="56"/>
    <x v="1"/>
    <x v="1"/>
    <s v="Credit Card"/>
    <n v="33.200000000000003"/>
    <x v="6468"/>
    <n v="8"/>
    <n v="2"/>
    <x v="1"/>
    <s v="Lost Customer"/>
    <x v="0"/>
    <x v="2"/>
  </r>
  <r>
    <x v="6560"/>
    <x v="1"/>
    <n v="24"/>
    <x v="0"/>
    <x v="1"/>
    <s v="Yes"/>
    <n v="42"/>
    <x v="2"/>
    <x v="1"/>
    <s v="Electronic Check"/>
    <n v="119.36"/>
    <x v="6469"/>
    <n v="1"/>
    <n v="9"/>
    <x v="0"/>
    <s v="Active Customer"/>
    <x v="0"/>
    <x v="1"/>
  </r>
  <r>
    <x v="6561"/>
    <x v="0"/>
    <n v="33"/>
    <x v="0"/>
    <x v="1"/>
    <s v="No"/>
    <n v="36"/>
    <x v="2"/>
    <x v="1"/>
    <s v="Bank Transfer"/>
    <n v="30.93"/>
    <x v="6470"/>
    <n v="7"/>
    <n v="4"/>
    <x v="1"/>
    <s v="Lost Customer"/>
    <x v="0"/>
    <x v="2"/>
  </r>
  <r>
    <x v="6562"/>
    <x v="0"/>
    <n v="26"/>
    <x v="0"/>
    <x v="0"/>
    <s v="Yes"/>
    <n v="42"/>
    <x v="2"/>
    <x v="0"/>
    <s v="Bank Transfer"/>
    <n v="96.86"/>
    <x v="6471"/>
    <n v="5"/>
    <n v="9"/>
    <x v="0"/>
    <s v="Active Customer"/>
    <x v="0"/>
    <x v="1"/>
  </r>
  <r>
    <x v="6563"/>
    <x v="0"/>
    <n v="32"/>
    <x v="0"/>
    <x v="0"/>
    <s v="Yes"/>
    <n v="50"/>
    <x v="2"/>
    <x v="1"/>
    <s v="Bank Transfer"/>
    <n v="26.17"/>
    <x v="6472"/>
    <n v="0"/>
    <n v="5"/>
    <x v="0"/>
    <s v="Active Customer"/>
    <x v="0"/>
    <x v="2"/>
  </r>
  <r>
    <x v="6564"/>
    <x v="1"/>
    <n v="54"/>
    <x v="0"/>
    <x v="1"/>
    <s v="Yes"/>
    <n v="52"/>
    <x v="0"/>
    <x v="1"/>
    <s v="Bank Transfer"/>
    <n v="109.62"/>
    <x v="6473"/>
    <n v="7"/>
    <n v="7"/>
    <x v="0"/>
    <s v="Active Customer"/>
    <x v="0"/>
    <x v="1"/>
  </r>
  <r>
    <x v="6565"/>
    <x v="0"/>
    <n v="34"/>
    <x v="0"/>
    <x v="0"/>
    <s v="No"/>
    <n v="38"/>
    <x v="1"/>
    <x v="0"/>
    <s v="Bank Transfer"/>
    <n v="77.64"/>
    <x v="6474"/>
    <n v="5"/>
    <n v="3"/>
    <x v="0"/>
    <s v="Active Customer"/>
    <x v="0"/>
    <x v="1"/>
  </r>
  <r>
    <x v="6566"/>
    <x v="1"/>
    <n v="40"/>
    <x v="0"/>
    <x v="0"/>
    <s v="No"/>
    <n v="70"/>
    <x v="0"/>
    <x v="1"/>
    <s v="Mailed Check"/>
    <n v="83.91"/>
    <x v="6475"/>
    <n v="3"/>
    <n v="5"/>
    <x v="0"/>
    <s v="Active Customer"/>
    <x v="0"/>
    <x v="1"/>
  </r>
  <r>
    <x v="6567"/>
    <x v="0"/>
    <n v="34"/>
    <x v="0"/>
    <x v="1"/>
    <s v="No"/>
    <n v="14"/>
    <x v="2"/>
    <x v="1"/>
    <s v="Electronic Check"/>
    <n v="62.46"/>
    <x v="6476"/>
    <n v="0"/>
    <n v="4"/>
    <x v="1"/>
    <s v="Lost Customer"/>
    <x v="0"/>
    <x v="0"/>
  </r>
  <r>
    <x v="6568"/>
    <x v="0"/>
    <n v="46"/>
    <x v="0"/>
    <x v="0"/>
    <s v="No"/>
    <n v="18"/>
    <x v="2"/>
    <x v="0"/>
    <s v="Credit Card"/>
    <n v="79.59"/>
    <x v="6477"/>
    <n v="5"/>
    <n v="9"/>
    <x v="0"/>
    <s v="Active Customer"/>
    <x v="0"/>
    <x v="1"/>
  </r>
  <r>
    <x v="6569"/>
    <x v="0"/>
    <n v="59"/>
    <x v="0"/>
    <x v="1"/>
    <s v="No"/>
    <n v="67"/>
    <x v="2"/>
    <x v="0"/>
    <s v="Mailed Check"/>
    <n v="85.35"/>
    <x v="6478"/>
    <n v="1"/>
    <n v="1"/>
    <x v="0"/>
    <s v="Active Customer"/>
    <x v="0"/>
    <x v="1"/>
  </r>
  <r>
    <x v="6570"/>
    <x v="1"/>
    <n v="29"/>
    <x v="0"/>
    <x v="0"/>
    <s v="No"/>
    <n v="52"/>
    <x v="1"/>
    <x v="0"/>
    <s v="Credit Card"/>
    <n v="112.56"/>
    <x v="6479"/>
    <n v="5"/>
    <n v="5"/>
    <x v="0"/>
    <s v="Active Customer"/>
    <x v="0"/>
    <x v="1"/>
  </r>
  <r>
    <x v="6571"/>
    <x v="1"/>
    <n v="26"/>
    <x v="0"/>
    <x v="0"/>
    <s v="Yes"/>
    <n v="40"/>
    <x v="2"/>
    <x v="1"/>
    <s v="Credit Card"/>
    <n v="21.2"/>
    <x v="6480"/>
    <n v="2"/>
    <n v="4"/>
    <x v="0"/>
    <s v="Active Customer"/>
    <x v="0"/>
    <x v="2"/>
  </r>
  <r>
    <x v="6572"/>
    <x v="1"/>
    <n v="53"/>
    <x v="0"/>
    <x v="0"/>
    <s v="No"/>
    <n v="23"/>
    <x v="2"/>
    <x v="1"/>
    <s v="Credit Card"/>
    <n v="44.12"/>
    <x v="6481"/>
    <n v="6"/>
    <n v="3"/>
    <x v="1"/>
    <s v="Lost Customer"/>
    <x v="0"/>
    <x v="0"/>
  </r>
  <r>
    <x v="6573"/>
    <x v="1"/>
    <n v="26"/>
    <x v="0"/>
    <x v="1"/>
    <s v="No"/>
    <n v="28"/>
    <x v="1"/>
    <x v="1"/>
    <s v="Bank Transfer"/>
    <n v="42.63"/>
    <x v="6482"/>
    <n v="5"/>
    <n v="2"/>
    <x v="0"/>
    <s v="Active Customer"/>
    <x v="0"/>
    <x v="0"/>
  </r>
  <r>
    <x v="6574"/>
    <x v="1"/>
    <n v="49"/>
    <x v="0"/>
    <x v="0"/>
    <s v="Yes"/>
    <n v="11"/>
    <x v="2"/>
    <x v="0"/>
    <s v="Credit Card"/>
    <n v="75.17"/>
    <x v="6483"/>
    <n v="3"/>
    <n v="5"/>
    <x v="1"/>
    <s v="Lost Customer"/>
    <x v="1"/>
    <x v="1"/>
  </r>
  <r>
    <x v="6575"/>
    <x v="0"/>
    <n v="28"/>
    <x v="0"/>
    <x v="0"/>
    <s v="No"/>
    <n v="16"/>
    <x v="0"/>
    <x v="0"/>
    <s v="Mailed Check"/>
    <n v="32.450000000000003"/>
    <x v="6484"/>
    <n v="8"/>
    <n v="1"/>
    <x v="1"/>
    <s v="Lost Customer"/>
    <x v="0"/>
    <x v="2"/>
  </r>
  <r>
    <x v="6576"/>
    <x v="1"/>
    <n v="53"/>
    <x v="0"/>
    <x v="0"/>
    <s v="No"/>
    <n v="67"/>
    <x v="2"/>
    <x v="0"/>
    <s v="Electronic Check"/>
    <n v="106.62"/>
    <x v="6485"/>
    <n v="5"/>
    <n v="9"/>
    <x v="0"/>
    <s v="Active Customer"/>
    <x v="0"/>
    <x v="1"/>
  </r>
  <r>
    <x v="6577"/>
    <x v="0"/>
    <n v="61"/>
    <x v="0"/>
    <x v="1"/>
    <s v="No"/>
    <n v="66"/>
    <x v="2"/>
    <x v="1"/>
    <s v="Credit Card"/>
    <n v="114.22"/>
    <x v="6486"/>
    <n v="4"/>
    <n v="6"/>
    <x v="0"/>
    <s v="Active Customer"/>
    <x v="0"/>
    <x v="1"/>
  </r>
  <r>
    <x v="6578"/>
    <x v="0"/>
    <n v="49"/>
    <x v="0"/>
    <x v="1"/>
    <s v="No"/>
    <n v="37"/>
    <x v="2"/>
    <x v="1"/>
    <s v="Mailed Check"/>
    <n v="45.22"/>
    <x v="6487"/>
    <n v="0"/>
    <n v="6"/>
    <x v="0"/>
    <s v="Active Customer"/>
    <x v="0"/>
    <x v="0"/>
  </r>
  <r>
    <x v="6579"/>
    <x v="1"/>
    <n v="35"/>
    <x v="0"/>
    <x v="1"/>
    <s v="Yes"/>
    <n v="26"/>
    <x v="0"/>
    <x v="1"/>
    <s v="Credit Card"/>
    <n v="93.23"/>
    <x v="6488"/>
    <n v="0"/>
    <n v="7"/>
    <x v="0"/>
    <s v="Active Customer"/>
    <x v="0"/>
    <x v="1"/>
  </r>
  <r>
    <x v="6580"/>
    <x v="0"/>
    <n v="58"/>
    <x v="0"/>
    <x v="1"/>
    <s v="No"/>
    <n v="41"/>
    <x v="2"/>
    <x v="0"/>
    <s v="Mailed Check"/>
    <n v="113.5"/>
    <x v="6489"/>
    <n v="1"/>
    <n v="5"/>
    <x v="0"/>
    <s v="Active Customer"/>
    <x v="0"/>
    <x v="1"/>
  </r>
  <r>
    <x v="6581"/>
    <x v="1"/>
    <n v="67"/>
    <x v="1"/>
    <x v="0"/>
    <s v="No"/>
    <n v="13"/>
    <x v="1"/>
    <x v="1"/>
    <s v="Mailed Check"/>
    <n v="32.729999999999997"/>
    <x v="6490"/>
    <n v="8"/>
    <n v="1"/>
    <x v="1"/>
    <s v="Lost Customer"/>
    <x v="0"/>
    <x v="2"/>
  </r>
  <r>
    <x v="6582"/>
    <x v="0"/>
    <n v="60"/>
    <x v="1"/>
    <x v="1"/>
    <s v="No"/>
    <n v="30"/>
    <x v="1"/>
    <x v="1"/>
    <s v="Mailed Check"/>
    <n v="29.27"/>
    <x v="6491"/>
    <n v="0"/>
    <n v="1"/>
    <x v="0"/>
    <s v="Active Customer"/>
    <x v="0"/>
    <x v="2"/>
  </r>
  <r>
    <x v="6583"/>
    <x v="0"/>
    <n v="20"/>
    <x v="0"/>
    <x v="0"/>
    <s v="Yes"/>
    <n v="68"/>
    <x v="2"/>
    <x v="0"/>
    <s v="Credit Card"/>
    <n v="107.46"/>
    <x v="6492"/>
    <n v="1"/>
    <n v="5"/>
    <x v="0"/>
    <s v="Active Customer"/>
    <x v="0"/>
    <x v="1"/>
  </r>
  <r>
    <x v="6584"/>
    <x v="0"/>
    <n v="62"/>
    <x v="1"/>
    <x v="1"/>
    <s v="No"/>
    <n v="31"/>
    <x v="2"/>
    <x v="1"/>
    <s v="Credit Card"/>
    <n v="66.45"/>
    <x v="6493"/>
    <n v="4"/>
    <n v="10"/>
    <x v="0"/>
    <s v="Active Customer"/>
    <x v="0"/>
    <x v="0"/>
  </r>
  <r>
    <x v="6585"/>
    <x v="1"/>
    <n v="44"/>
    <x v="0"/>
    <x v="0"/>
    <s v="Yes"/>
    <n v="58"/>
    <x v="2"/>
    <x v="1"/>
    <s v="Mailed Check"/>
    <n v="36.25"/>
    <x v="6494"/>
    <n v="2"/>
    <n v="9"/>
    <x v="0"/>
    <s v="Active Customer"/>
    <x v="0"/>
    <x v="0"/>
  </r>
  <r>
    <x v="6586"/>
    <x v="1"/>
    <n v="56"/>
    <x v="0"/>
    <x v="0"/>
    <s v="No"/>
    <n v="33"/>
    <x v="2"/>
    <x v="0"/>
    <s v="Bank Transfer"/>
    <n v="27.23"/>
    <x v="6495"/>
    <n v="6"/>
    <n v="1"/>
    <x v="1"/>
    <s v="Lost Customer"/>
    <x v="0"/>
    <x v="2"/>
  </r>
  <r>
    <x v="6587"/>
    <x v="0"/>
    <n v="61"/>
    <x v="1"/>
    <x v="1"/>
    <s v="Yes"/>
    <n v="14"/>
    <x v="1"/>
    <x v="1"/>
    <s v="Mailed Check"/>
    <n v="61.26"/>
    <x v="6496"/>
    <n v="4"/>
    <n v="8"/>
    <x v="0"/>
    <s v="Active Customer"/>
    <x v="0"/>
    <x v="0"/>
  </r>
  <r>
    <x v="6588"/>
    <x v="1"/>
    <n v="23"/>
    <x v="0"/>
    <x v="1"/>
    <s v="Yes"/>
    <n v="35"/>
    <x v="0"/>
    <x v="0"/>
    <s v="Mailed Check"/>
    <n v="24.41"/>
    <x v="6497"/>
    <n v="1"/>
    <n v="2"/>
    <x v="0"/>
    <s v="Active Customer"/>
    <x v="0"/>
    <x v="2"/>
  </r>
  <r>
    <x v="6589"/>
    <x v="1"/>
    <n v="23"/>
    <x v="0"/>
    <x v="0"/>
    <s v="No"/>
    <n v="26"/>
    <x v="2"/>
    <x v="0"/>
    <s v="Mailed Check"/>
    <n v="33.97"/>
    <x v="6498"/>
    <n v="7"/>
    <n v="4"/>
    <x v="1"/>
    <s v="Lost Customer"/>
    <x v="0"/>
    <x v="2"/>
  </r>
  <r>
    <x v="6590"/>
    <x v="0"/>
    <n v="28"/>
    <x v="0"/>
    <x v="1"/>
    <s v="Yes"/>
    <n v="18"/>
    <x v="2"/>
    <x v="0"/>
    <s v="Bank Transfer"/>
    <n v="107.1"/>
    <x v="6499"/>
    <n v="1"/>
    <n v="1"/>
    <x v="0"/>
    <s v="Active Customer"/>
    <x v="0"/>
    <x v="1"/>
  </r>
  <r>
    <x v="6591"/>
    <x v="1"/>
    <n v="70"/>
    <x v="1"/>
    <x v="1"/>
    <s v="Yes"/>
    <n v="56"/>
    <x v="1"/>
    <x v="1"/>
    <s v="Bank Transfer"/>
    <n v="55.36"/>
    <x v="6500"/>
    <n v="4"/>
    <n v="2"/>
    <x v="0"/>
    <s v="Active Customer"/>
    <x v="0"/>
    <x v="0"/>
  </r>
  <r>
    <x v="6592"/>
    <x v="0"/>
    <n v="45"/>
    <x v="0"/>
    <x v="0"/>
    <s v="Yes"/>
    <n v="32"/>
    <x v="0"/>
    <x v="0"/>
    <s v="Bank Transfer"/>
    <n v="45.28"/>
    <x v="6501"/>
    <n v="2"/>
    <n v="4"/>
    <x v="0"/>
    <s v="Active Customer"/>
    <x v="0"/>
    <x v="0"/>
  </r>
  <r>
    <x v="6593"/>
    <x v="0"/>
    <n v="22"/>
    <x v="0"/>
    <x v="0"/>
    <s v="No"/>
    <n v="37"/>
    <x v="2"/>
    <x v="0"/>
    <s v="Electronic Check"/>
    <n v="66.69"/>
    <x v="6502"/>
    <n v="3"/>
    <n v="7"/>
    <x v="0"/>
    <s v="Active Customer"/>
    <x v="0"/>
    <x v="0"/>
  </r>
  <r>
    <x v="6594"/>
    <x v="1"/>
    <n v="37"/>
    <x v="0"/>
    <x v="0"/>
    <s v="No"/>
    <n v="58"/>
    <x v="2"/>
    <x v="1"/>
    <s v="Mailed Check"/>
    <n v="51.82"/>
    <x v="6503"/>
    <n v="8"/>
    <n v="8"/>
    <x v="0"/>
    <s v="Active Customer"/>
    <x v="0"/>
    <x v="0"/>
  </r>
  <r>
    <x v="6595"/>
    <x v="0"/>
    <n v="40"/>
    <x v="0"/>
    <x v="0"/>
    <s v="Yes"/>
    <n v="8"/>
    <x v="1"/>
    <x v="1"/>
    <s v="Electronic Check"/>
    <n v="115.47"/>
    <x v="6504"/>
    <n v="4"/>
    <n v="3"/>
    <x v="0"/>
    <s v="Active Customer"/>
    <x v="1"/>
    <x v="1"/>
  </r>
  <r>
    <x v="6596"/>
    <x v="0"/>
    <n v="63"/>
    <x v="1"/>
    <x v="1"/>
    <s v="No"/>
    <n v="46"/>
    <x v="2"/>
    <x v="0"/>
    <s v="Bank Transfer"/>
    <n v="72.3"/>
    <x v="6505"/>
    <n v="6"/>
    <n v="4"/>
    <x v="1"/>
    <s v="Lost Customer"/>
    <x v="0"/>
    <x v="1"/>
  </r>
  <r>
    <x v="6597"/>
    <x v="0"/>
    <n v="26"/>
    <x v="0"/>
    <x v="1"/>
    <s v="Yes"/>
    <n v="58"/>
    <x v="1"/>
    <x v="2"/>
    <s v="Electronic Check"/>
    <n v="0"/>
    <x v="2846"/>
    <n v="1"/>
    <n v="9"/>
    <x v="0"/>
    <s v="Active Customer"/>
    <x v="0"/>
    <x v="2"/>
  </r>
  <r>
    <x v="6598"/>
    <x v="0"/>
    <n v="67"/>
    <x v="1"/>
    <x v="0"/>
    <s v="No"/>
    <n v="17"/>
    <x v="2"/>
    <x v="1"/>
    <s v="Mailed Check"/>
    <n v="75.13"/>
    <x v="6506"/>
    <n v="2"/>
    <n v="10"/>
    <x v="0"/>
    <s v="Active Customer"/>
    <x v="0"/>
    <x v="1"/>
  </r>
  <r>
    <x v="6599"/>
    <x v="0"/>
    <n v="62"/>
    <x v="1"/>
    <x v="1"/>
    <s v="No"/>
    <n v="42"/>
    <x v="0"/>
    <x v="2"/>
    <s v="Mailed Check"/>
    <n v="0"/>
    <x v="1439"/>
    <n v="0"/>
    <n v="8"/>
    <x v="0"/>
    <s v="Active Customer"/>
    <x v="0"/>
    <x v="2"/>
  </r>
  <r>
    <x v="6600"/>
    <x v="0"/>
    <n v="54"/>
    <x v="0"/>
    <x v="0"/>
    <s v="No"/>
    <n v="56"/>
    <x v="2"/>
    <x v="1"/>
    <s v="Credit Card"/>
    <n v="82"/>
    <x v="6507"/>
    <n v="2"/>
    <n v="7"/>
    <x v="0"/>
    <s v="Active Customer"/>
    <x v="0"/>
    <x v="1"/>
  </r>
  <r>
    <x v="6601"/>
    <x v="1"/>
    <n v="20"/>
    <x v="0"/>
    <x v="0"/>
    <s v="No"/>
    <n v="5"/>
    <x v="1"/>
    <x v="1"/>
    <s v="Credit Card"/>
    <n v="111.04"/>
    <x v="6508"/>
    <n v="6"/>
    <n v="10"/>
    <x v="0"/>
    <s v="Active Customer"/>
    <x v="1"/>
    <x v="1"/>
  </r>
  <r>
    <x v="6602"/>
    <x v="1"/>
    <n v="29"/>
    <x v="0"/>
    <x v="0"/>
    <s v="No"/>
    <n v="21"/>
    <x v="2"/>
    <x v="1"/>
    <s v="Electronic Check"/>
    <n v="20.14"/>
    <x v="6509"/>
    <n v="0"/>
    <n v="5"/>
    <x v="0"/>
    <s v="Active Customer"/>
    <x v="0"/>
    <x v="2"/>
  </r>
  <r>
    <x v="6603"/>
    <x v="0"/>
    <n v="75"/>
    <x v="1"/>
    <x v="0"/>
    <s v="No"/>
    <n v="58"/>
    <x v="2"/>
    <x v="1"/>
    <s v="Bank Transfer"/>
    <n v="105.34"/>
    <x v="6510"/>
    <n v="5"/>
    <n v="1"/>
    <x v="0"/>
    <s v="Active Customer"/>
    <x v="0"/>
    <x v="1"/>
  </r>
  <r>
    <x v="6604"/>
    <x v="0"/>
    <n v="73"/>
    <x v="1"/>
    <x v="1"/>
    <s v="Yes"/>
    <n v="41"/>
    <x v="0"/>
    <x v="0"/>
    <s v="Bank Transfer"/>
    <n v="103.56"/>
    <x v="6511"/>
    <n v="8"/>
    <n v="8"/>
    <x v="0"/>
    <s v="Active Customer"/>
    <x v="0"/>
    <x v="1"/>
  </r>
  <r>
    <x v="6605"/>
    <x v="0"/>
    <n v="46"/>
    <x v="0"/>
    <x v="0"/>
    <s v="Yes"/>
    <n v="16"/>
    <x v="1"/>
    <x v="1"/>
    <s v="Credit Card"/>
    <n v="90.16"/>
    <x v="6512"/>
    <n v="2"/>
    <n v="10"/>
    <x v="0"/>
    <s v="Active Customer"/>
    <x v="0"/>
    <x v="1"/>
  </r>
  <r>
    <x v="6606"/>
    <x v="1"/>
    <n v="74"/>
    <x v="1"/>
    <x v="0"/>
    <s v="No"/>
    <n v="71"/>
    <x v="0"/>
    <x v="0"/>
    <s v="Bank Transfer"/>
    <n v="119.52"/>
    <x v="6513"/>
    <n v="8"/>
    <n v="1"/>
    <x v="1"/>
    <s v="Lost Customer"/>
    <x v="0"/>
    <x v="1"/>
  </r>
  <r>
    <x v="6607"/>
    <x v="0"/>
    <n v="21"/>
    <x v="0"/>
    <x v="1"/>
    <s v="No"/>
    <n v="42"/>
    <x v="1"/>
    <x v="1"/>
    <s v="Bank Transfer"/>
    <n v="108.29"/>
    <x v="6514"/>
    <n v="8"/>
    <n v="10"/>
    <x v="0"/>
    <s v="Active Customer"/>
    <x v="0"/>
    <x v="1"/>
  </r>
  <r>
    <x v="6608"/>
    <x v="1"/>
    <n v="56"/>
    <x v="0"/>
    <x v="0"/>
    <s v="Yes"/>
    <n v="68"/>
    <x v="2"/>
    <x v="0"/>
    <s v="Bank Transfer"/>
    <n v="62.97"/>
    <x v="6515"/>
    <n v="5"/>
    <n v="5"/>
    <x v="0"/>
    <s v="Active Customer"/>
    <x v="0"/>
    <x v="0"/>
  </r>
  <r>
    <x v="6609"/>
    <x v="1"/>
    <n v="48"/>
    <x v="0"/>
    <x v="1"/>
    <s v="No"/>
    <n v="68"/>
    <x v="2"/>
    <x v="1"/>
    <s v="Mailed Check"/>
    <n v="115.23"/>
    <x v="6516"/>
    <n v="7"/>
    <n v="10"/>
    <x v="0"/>
    <s v="Active Customer"/>
    <x v="0"/>
    <x v="1"/>
  </r>
  <r>
    <x v="6610"/>
    <x v="0"/>
    <n v="43"/>
    <x v="0"/>
    <x v="0"/>
    <s v="Yes"/>
    <n v="27"/>
    <x v="0"/>
    <x v="0"/>
    <s v="Bank Transfer"/>
    <n v="35.090000000000003"/>
    <x v="6517"/>
    <n v="0"/>
    <n v="10"/>
    <x v="0"/>
    <s v="Active Customer"/>
    <x v="0"/>
    <x v="0"/>
  </r>
  <r>
    <x v="6611"/>
    <x v="1"/>
    <n v="65"/>
    <x v="1"/>
    <x v="1"/>
    <s v="No"/>
    <n v="52"/>
    <x v="1"/>
    <x v="1"/>
    <s v="Bank Transfer"/>
    <n v="75.27"/>
    <x v="6518"/>
    <n v="0"/>
    <n v="10"/>
    <x v="0"/>
    <s v="Active Customer"/>
    <x v="0"/>
    <x v="1"/>
  </r>
  <r>
    <x v="6612"/>
    <x v="0"/>
    <n v="62"/>
    <x v="1"/>
    <x v="0"/>
    <s v="Yes"/>
    <n v="58"/>
    <x v="2"/>
    <x v="0"/>
    <s v="Mailed Check"/>
    <n v="106.41"/>
    <x v="6519"/>
    <n v="6"/>
    <n v="6"/>
    <x v="0"/>
    <s v="Active Customer"/>
    <x v="0"/>
    <x v="1"/>
  </r>
  <r>
    <x v="6613"/>
    <x v="1"/>
    <n v="62"/>
    <x v="1"/>
    <x v="1"/>
    <s v="Yes"/>
    <n v="20"/>
    <x v="2"/>
    <x v="1"/>
    <s v="Electronic Check"/>
    <n v="44.02"/>
    <x v="6520"/>
    <n v="4"/>
    <n v="5"/>
    <x v="0"/>
    <s v="Active Customer"/>
    <x v="0"/>
    <x v="0"/>
  </r>
  <r>
    <x v="6614"/>
    <x v="0"/>
    <n v="75"/>
    <x v="0"/>
    <x v="0"/>
    <s v="No"/>
    <n v="29"/>
    <x v="0"/>
    <x v="0"/>
    <s v="Electronic Check"/>
    <n v="32.08"/>
    <x v="6521"/>
    <n v="2"/>
    <n v="1"/>
    <x v="0"/>
    <s v="Active Customer"/>
    <x v="0"/>
    <x v="2"/>
  </r>
  <r>
    <x v="6615"/>
    <x v="0"/>
    <n v="63"/>
    <x v="1"/>
    <x v="1"/>
    <s v="No"/>
    <n v="28"/>
    <x v="0"/>
    <x v="2"/>
    <s v="Credit Card"/>
    <n v="0"/>
    <x v="6522"/>
    <n v="3"/>
    <n v="4"/>
    <x v="0"/>
    <s v="Active Customer"/>
    <x v="0"/>
    <x v="2"/>
  </r>
  <r>
    <x v="6616"/>
    <x v="1"/>
    <n v="31"/>
    <x v="0"/>
    <x v="0"/>
    <s v="Yes"/>
    <n v="19"/>
    <x v="2"/>
    <x v="1"/>
    <s v="Bank Transfer"/>
    <n v="115.94"/>
    <x v="6523"/>
    <n v="7"/>
    <n v="5"/>
    <x v="0"/>
    <s v="Active Customer"/>
    <x v="0"/>
    <x v="1"/>
  </r>
  <r>
    <x v="6617"/>
    <x v="0"/>
    <n v="72"/>
    <x v="0"/>
    <x v="1"/>
    <s v="No"/>
    <n v="49"/>
    <x v="0"/>
    <x v="1"/>
    <s v="Credit Card"/>
    <n v="41.02"/>
    <x v="6524"/>
    <n v="5"/>
    <n v="6"/>
    <x v="0"/>
    <s v="Active Customer"/>
    <x v="0"/>
    <x v="0"/>
  </r>
  <r>
    <x v="6618"/>
    <x v="1"/>
    <n v="42"/>
    <x v="0"/>
    <x v="0"/>
    <s v="Yes"/>
    <n v="38"/>
    <x v="2"/>
    <x v="0"/>
    <s v="Electronic Check"/>
    <n v="116.72"/>
    <x v="6525"/>
    <n v="7"/>
    <n v="4"/>
    <x v="1"/>
    <s v="Lost Customer"/>
    <x v="0"/>
    <x v="1"/>
  </r>
  <r>
    <x v="6619"/>
    <x v="0"/>
    <n v="18"/>
    <x v="0"/>
    <x v="0"/>
    <s v="No"/>
    <n v="14"/>
    <x v="0"/>
    <x v="0"/>
    <s v="Bank Transfer"/>
    <n v="35.32"/>
    <x v="6526"/>
    <n v="0"/>
    <n v="3"/>
    <x v="0"/>
    <s v="Active Customer"/>
    <x v="0"/>
    <x v="0"/>
  </r>
  <r>
    <x v="6620"/>
    <x v="1"/>
    <n v="56"/>
    <x v="0"/>
    <x v="0"/>
    <s v="No"/>
    <n v="28"/>
    <x v="0"/>
    <x v="1"/>
    <s v="Electronic Check"/>
    <n v="99.53"/>
    <x v="6527"/>
    <n v="7"/>
    <n v="8"/>
    <x v="0"/>
    <s v="Active Customer"/>
    <x v="0"/>
    <x v="1"/>
  </r>
  <r>
    <x v="6621"/>
    <x v="0"/>
    <n v="67"/>
    <x v="1"/>
    <x v="1"/>
    <s v="No"/>
    <n v="54"/>
    <x v="2"/>
    <x v="1"/>
    <s v="Electronic Check"/>
    <n v="102.34"/>
    <x v="6528"/>
    <n v="3"/>
    <n v="10"/>
    <x v="0"/>
    <s v="Active Customer"/>
    <x v="0"/>
    <x v="1"/>
  </r>
  <r>
    <x v="6622"/>
    <x v="0"/>
    <n v="28"/>
    <x v="0"/>
    <x v="0"/>
    <s v="Yes"/>
    <n v="10"/>
    <x v="0"/>
    <x v="0"/>
    <s v="Electronic Check"/>
    <n v="33.200000000000003"/>
    <x v="6529"/>
    <n v="5"/>
    <n v="8"/>
    <x v="0"/>
    <s v="Active Customer"/>
    <x v="1"/>
    <x v="2"/>
  </r>
  <r>
    <x v="6623"/>
    <x v="1"/>
    <n v="19"/>
    <x v="0"/>
    <x v="0"/>
    <s v="No"/>
    <n v="31"/>
    <x v="2"/>
    <x v="1"/>
    <s v="Bank Transfer"/>
    <n v="57.94"/>
    <x v="6530"/>
    <n v="4"/>
    <n v="9"/>
    <x v="0"/>
    <s v="Active Customer"/>
    <x v="0"/>
    <x v="0"/>
  </r>
  <r>
    <x v="6624"/>
    <x v="1"/>
    <n v="30"/>
    <x v="0"/>
    <x v="0"/>
    <s v="Yes"/>
    <n v="62"/>
    <x v="2"/>
    <x v="1"/>
    <s v="Mailed Check"/>
    <n v="113.03"/>
    <x v="6531"/>
    <n v="2"/>
    <n v="9"/>
    <x v="0"/>
    <s v="Active Customer"/>
    <x v="0"/>
    <x v="1"/>
  </r>
  <r>
    <x v="6625"/>
    <x v="0"/>
    <n v="44"/>
    <x v="0"/>
    <x v="0"/>
    <s v="No"/>
    <n v="63"/>
    <x v="0"/>
    <x v="1"/>
    <s v="Electronic Check"/>
    <n v="70.599999999999994"/>
    <x v="6532"/>
    <n v="8"/>
    <n v="3"/>
    <x v="1"/>
    <s v="Lost Customer"/>
    <x v="0"/>
    <x v="1"/>
  </r>
  <r>
    <x v="6626"/>
    <x v="1"/>
    <n v="57"/>
    <x v="0"/>
    <x v="0"/>
    <s v="No"/>
    <n v="49"/>
    <x v="2"/>
    <x v="0"/>
    <s v="Mailed Check"/>
    <n v="116.68"/>
    <x v="6533"/>
    <n v="2"/>
    <n v="4"/>
    <x v="0"/>
    <s v="Active Customer"/>
    <x v="0"/>
    <x v="1"/>
  </r>
  <r>
    <x v="6627"/>
    <x v="0"/>
    <n v="25"/>
    <x v="0"/>
    <x v="1"/>
    <s v="Yes"/>
    <n v="70"/>
    <x v="0"/>
    <x v="1"/>
    <s v="Credit Card"/>
    <n v="93.64"/>
    <x v="6534"/>
    <n v="6"/>
    <n v="3"/>
    <x v="1"/>
    <s v="Lost Customer"/>
    <x v="0"/>
    <x v="1"/>
  </r>
  <r>
    <x v="6628"/>
    <x v="0"/>
    <n v="66"/>
    <x v="0"/>
    <x v="1"/>
    <s v="Yes"/>
    <n v="34"/>
    <x v="1"/>
    <x v="0"/>
    <s v="Electronic Check"/>
    <n v="40.450000000000003"/>
    <x v="6535"/>
    <n v="3"/>
    <n v="9"/>
    <x v="0"/>
    <s v="Active Customer"/>
    <x v="0"/>
    <x v="0"/>
  </r>
  <r>
    <x v="6629"/>
    <x v="1"/>
    <n v="64"/>
    <x v="1"/>
    <x v="0"/>
    <s v="No"/>
    <n v="9"/>
    <x v="1"/>
    <x v="2"/>
    <s v="Bank Transfer"/>
    <n v="0"/>
    <x v="6536"/>
    <n v="8"/>
    <n v="1"/>
    <x v="1"/>
    <s v="Lost Customer"/>
    <x v="1"/>
    <x v="2"/>
  </r>
  <r>
    <x v="6630"/>
    <x v="1"/>
    <n v="54"/>
    <x v="0"/>
    <x v="0"/>
    <s v="No"/>
    <n v="65"/>
    <x v="2"/>
    <x v="0"/>
    <s v="Electronic Check"/>
    <n v="80.55"/>
    <x v="6537"/>
    <n v="8"/>
    <n v="2"/>
    <x v="1"/>
    <s v="Lost Customer"/>
    <x v="0"/>
    <x v="1"/>
  </r>
  <r>
    <x v="6631"/>
    <x v="0"/>
    <n v="75"/>
    <x v="1"/>
    <x v="0"/>
    <s v="No"/>
    <n v="14"/>
    <x v="2"/>
    <x v="0"/>
    <s v="Bank Transfer"/>
    <n v="29.17"/>
    <x v="6538"/>
    <n v="7"/>
    <n v="7"/>
    <x v="0"/>
    <s v="Active Customer"/>
    <x v="0"/>
    <x v="2"/>
  </r>
  <r>
    <x v="6632"/>
    <x v="0"/>
    <n v="75"/>
    <x v="0"/>
    <x v="1"/>
    <s v="Yes"/>
    <n v="67"/>
    <x v="2"/>
    <x v="1"/>
    <s v="Mailed Check"/>
    <n v="112.88"/>
    <x v="6539"/>
    <n v="4"/>
    <n v="2"/>
    <x v="0"/>
    <s v="Active Customer"/>
    <x v="0"/>
    <x v="1"/>
  </r>
  <r>
    <x v="6633"/>
    <x v="1"/>
    <n v="32"/>
    <x v="0"/>
    <x v="0"/>
    <s v="No"/>
    <n v="42"/>
    <x v="0"/>
    <x v="0"/>
    <s v="Bank Transfer"/>
    <n v="30.42"/>
    <x v="6540"/>
    <n v="5"/>
    <n v="4"/>
    <x v="0"/>
    <s v="Active Customer"/>
    <x v="0"/>
    <x v="2"/>
  </r>
  <r>
    <x v="6634"/>
    <x v="0"/>
    <n v="49"/>
    <x v="0"/>
    <x v="1"/>
    <s v="No"/>
    <n v="42"/>
    <x v="2"/>
    <x v="1"/>
    <s v="Bank Transfer"/>
    <n v="47.29"/>
    <x v="6541"/>
    <n v="3"/>
    <n v="10"/>
    <x v="0"/>
    <s v="Active Customer"/>
    <x v="0"/>
    <x v="0"/>
  </r>
  <r>
    <x v="6635"/>
    <x v="1"/>
    <n v="72"/>
    <x v="1"/>
    <x v="0"/>
    <s v="No"/>
    <n v="71"/>
    <x v="2"/>
    <x v="0"/>
    <s v="Bank Transfer"/>
    <n v="102.26"/>
    <x v="6542"/>
    <n v="1"/>
    <n v="3"/>
    <x v="0"/>
    <s v="Active Customer"/>
    <x v="0"/>
    <x v="1"/>
  </r>
  <r>
    <x v="6636"/>
    <x v="1"/>
    <n v="21"/>
    <x v="0"/>
    <x v="0"/>
    <s v="No"/>
    <n v="35"/>
    <x v="1"/>
    <x v="1"/>
    <s v="Credit Card"/>
    <n v="108.12"/>
    <x v="6543"/>
    <n v="5"/>
    <n v="7"/>
    <x v="0"/>
    <s v="Active Customer"/>
    <x v="0"/>
    <x v="1"/>
  </r>
  <r>
    <x v="6637"/>
    <x v="1"/>
    <n v="41"/>
    <x v="0"/>
    <x v="1"/>
    <s v="Yes"/>
    <n v="25"/>
    <x v="2"/>
    <x v="0"/>
    <s v="Mailed Check"/>
    <n v="109.74"/>
    <x v="6544"/>
    <n v="2"/>
    <n v="10"/>
    <x v="0"/>
    <s v="Active Customer"/>
    <x v="0"/>
    <x v="1"/>
  </r>
  <r>
    <x v="6638"/>
    <x v="1"/>
    <n v="23"/>
    <x v="0"/>
    <x v="0"/>
    <s v="Yes"/>
    <n v="41"/>
    <x v="2"/>
    <x v="0"/>
    <s v="Electronic Check"/>
    <n v="103.65"/>
    <x v="6545"/>
    <n v="3"/>
    <n v="9"/>
    <x v="0"/>
    <s v="Active Customer"/>
    <x v="0"/>
    <x v="1"/>
  </r>
  <r>
    <x v="6639"/>
    <x v="0"/>
    <n v="69"/>
    <x v="1"/>
    <x v="0"/>
    <s v="Yes"/>
    <n v="12"/>
    <x v="1"/>
    <x v="1"/>
    <s v="Electronic Check"/>
    <n v="104.61"/>
    <x v="6546"/>
    <n v="0"/>
    <n v="9"/>
    <x v="0"/>
    <s v="Active Customer"/>
    <x v="1"/>
    <x v="1"/>
  </r>
  <r>
    <x v="6640"/>
    <x v="0"/>
    <n v="51"/>
    <x v="0"/>
    <x v="0"/>
    <s v="Yes"/>
    <n v="52"/>
    <x v="2"/>
    <x v="1"/>
    <s v="Bank Transfer"/>
    <n v="34.44"/>
    <x v="6547"/>
    <n v="6"/>
    <n v="7"/>
    <x v="0"/>
    <s v="Active Customer"/>
    <x v="0"/>
    <x v="2"/>
  </r>
  <r>
    <x v="6641"/>
    <x v="1"/>
    <n v="65"/>
    <x v="0"/>
    <x v="0"/>
    <s v="No"/>
    <n v="39"/>
    <x v="2"/>
    <x v="1"/>
    <s v="Credit Card"/>
    <n v="25.78"/>
    <x v="6548"/>
    <n v="7"/>
    <n v="7"/>
    <x v="0"/>
    <s v="Active Customer"/>
    <x v="0"/>
    <x v="2"/>
  </r>
  <r>
    <x v="6642"/>
    <x v="1"/>
    <n v="57"/>
    <x v="0"/>
    <x v="1"/>
    <s v="Yes"/>
    <n v="36"/>
    <x v="2"/>
    <x v="1"/>
    <s v="Credit Card"/>
    <n v="89.01"/>
    <x v="6549"/>
    <n v="5"/>
    <n v="8"/>
    <x v="0"/>
    <s v="Active Customer"/>
    <x v="0"/>
    <x v="1"/>
  </r>
  <r>
    <x v="6643"/>
    <x v="1"/>
    <n v="58"/>
    <x v="0"/>
    <x v="0"/>
    <s v="Yes"/>
    <n v="5"/>
    <x v="2"/>
    <x v="0"/>
    <s v="Mailed Check"/>
    <n v="70.67"/>
    <x v="6550"/>
    <n v="5"/>
    <n v="5"/>
    <x v="1"/>
    <s v="Lost Customer"/>
    <x v="1"/>
    <x v="1"/>
  </r>
  <r>
    <x v="6644"/>
    <x v="0"/>
    <n v="32"/>
    <x v="0"/>
    <x v="1"/>
    <s v="Yes"/>
    <n v="3"/>
    <x v="2"/>
    <x v="1"/>
    <s v="Mailed Check"/>
    <n v="85.8"/>
    <x v="6551"/>
    <n v="3"/>
    <n v="4"/>
    <x v="1"/>
    <s v="Lost Customer"/>
    <x v="1"/>
    <x v="1"/>
  </r>
  <r>
    <x v="6645"/>
    <x v="1"/>
    <n v="65"/>
    <x v="0"/>
    <x v="0"/>
    <s v="No"/>
    <n v="56"/>
    <x v="2"/>
    <x v="0"/>
    <s v="Bank Transfer"/>
    <n v="70.540000000000006"/>
    <x v="6552"/>
    <n v="6"/>
    <n v="10"/>
    <x v="0"/>
    <s v="Active Customer"/>
    <x v="0"/>
    <x v="1"/>
  </r>
  <r>
    <x v="6646"/>
    <x v="0"/>
    <n v="35"/>
    <x v="0"/>
    <x v="0"/>
    <s v="No"/>
    <n v="46"/>
    <x v="0"/>
    <x v="0"/>
    <s v="Bank Transfer"/>
    <n v="33.26"/>
    <x v="6553"/>
    <n v="4"/>
    <n v="10"/>
    <x v="0"/>
    <s v="Active Customer"/>
    <x v="0"/>
    <x v="2"/>
  </r>
  <r>
    <x v="6647"/>
    <x v="0"/>
    <n v="47"/>
    <x v="0"/>
    <x v="1"/>
    <s v="No"/>
    <n v="20"/>
    <x v="2"/>
    <x v="0"/>
    <s v="Mailed Check"/>
    <n v="110.23"/>
    <x v="6554"/>
    <n v="6"/>
    <n v="6"/>
    <x v="0"/>
    <s v="Active Customer"/>
    <x v="0"/>
    <x v="1"/>
  </r>
  <r>
    <x v="6648"/>
    <x v="1"/>
    <n v="42"/>
    <x v="0"/>
    <x v="1"/>
    <s v="Yes"/>
    <n v="22"/>
    <x v="0"/>
    <x v="1"/>
    <s v="Bank Transfer"/>
    <n v="47.88"/>
    <x v="6555"/>
    <n v="5"/>
    <n v="1"/>
    <x v="0"/>
    <s v="Active Customer"/>
    <x v="0"/>
    <x v="0"/>
  </r>
  <r>
    <x v="6649"/>
    <x v="0"/>
    <n v="60"/>
    <x v="1"/>
    <x v="1"/>
    <s v="Yes"/>
    <n v="55"/>
    <x v="2"/>
    <x v="0"/>
    <s v="Credit Card"/>
    <n v="100.34"/>
    <x v="6556"/>
    <n v="0"/>
    <n v="3"/>
    <x v="0"/>
    <s v="Active Customer"/>
    <x v="0"/>
    <x v="1"/>
  </r>
  <r>
    <x v="6650"/>
    <x v="0"/>
    <n v="51"/>
    <x v="0"/>
    <x v="0"/>
    <s v="Yes"/>
    <n v="14"/>
    <x v="1"/>
    <x v="0"/>
    <s v="Mailed Check"/>
    <n v="49.86"/>
    <x v="6557"/>
    <n v="4"/>
    <n v="1"/>
    <x v="0"/>
    <s v="Active Customer"/>
    <x v="0"/>
    <x v="0"/>
  </r>
  <r>
    <x v="6651"/>
    <x v="1"/>
    <n v="19"/>
    <x v="0"/>
    <x v="0"/>
    <s v="Yes"/>
    <n v="13"/>
    <x v="1"/>
    <x v="2"/>
    <s v="Electronic Check"/>
    <n v="0"/>
    <x v="6558"/>
    <n v="8"/>
    <n v="3"/>
    <x v="1"/>
    <s v="Lost Customer"/>
    <x v="0"/>
    <x v="2"/>
  </r>
  <r>
    <x v="6652"/>
    <x v="1"/>
    <n v="46"/>
    <x v="0"/>
    <x v="1"/>
    <s v="Yes"/>
    <n v="14"/>
    <x v="2"/>
    <x v="0"/>
    <s v="Credit Card"/>
    <n v="71.02"/>
    <x v="6559"/>
    <n v="3"/>
    <n v="8"/>
    <x v="0"/>
    <s v="Active Customer"/>
    <x v="0"/>
    <x v="1"/>
  </r>
  <r>
    <x v="6653"/>
    <x v="1"/>
    <n v="57"/>
    <x v="0"/>
    <x v="0"/>
    <s v="Yes"/>
    <n v="32"/>
    <x v="2"/>
    <x v="1"/>
    <s v="Electronic Check"/>
    <n v="95.26"/>
    <x v="6560"/>
    <n v="2"/>
    <n v="1"/>
    <x v="0"/>
    <s v="Active Customer"/>
    <x v="0"/>
    <x v="1"/>
  </r>
  <r>
    <x v="6654"/>
    <x v="0"/>
    <n v="42"/>
    <x v="0"/>
    <x v="0"/>
    <s v="No"/>
    <n v="2"/>
    <x v="0"/>
    <x v="1"/>
    <s v="Mailed Check"/>
    <n v="48.18"/>
    <x v="6561"/>
    <n v="0"/>
    <n v="6"/>
    <x v="0"/>
    <s v="Active Customer"/>
    <x v="1"/>
    <x v="0"/>
  </r>
  <r>
    <x v="6655"/>
    <x v="0"/>
    <n v="43"/>
    <x v="0"/>
    <x v="0"/>
    <s v="No"/>
    <n v="69"/>
    <x v="2"/>
    <x v="1"/>
    <s v="Credit Card"/>
    <n v="45.51"/>
    <x v="6562"/>
    <n v="4"/>
    <n v="5"/>
    <x v="0"/>
    <s v="Active Customer"/>
    <x v="0"/>
    <x v="0"/>
  </r>
  <r>
    <x v="6656"/>
    <x v="0"/>
    <n v="40"/>
    <x v="0"/>
    <x v="1"/>
    <s v="Yes"/>
    <n v="37"/>
    <x v="2"/>
    <x v="0"/>
    <s v="Electronic Check"/>
    <n v="74.5"/>
    <x v="6563"/>
    <n v="7"/>
    <n v="9"/>
    <x v="0"/>
    <s v="Active Customer"/>
    <x v="0"/>
    <x v="1"/>
  </r>
  <r>
    <x v="6657"/>
    <x v="0"/>
    <n v="23"/>
    <x v="0"/>
    <x v="0"/>
    <s v="Yes"/>
    <n v="32"/>
    <x v="2"/>
    <x v="1"/>
    <s v="Mailed Check"/>
    <n v="33.83"/>
    <x v="6564"/>
    <n v="3"/>
    <n v="3"/>
    <x v="0"/>
    <s v="Active Customer"/>
    <x v="0"/>
    <x v="2"/>
  </r>
  <r>
    <x v="6658"/>
    <x v="1"/>
    <n v="61"/>
    <x v="1"/>
    <x v="1"/>
    <s v="No"/>
    <n v="46"/>
    <x v="0"/>
    <x v="1"/>
    <s v="Bank Transfer"/>
    <n v="94.11"/>
    <x v="6565"/>
    <n v="4"/>
    <n v="7"/>
    <x v="0"/>
    <s v="Active Customer"/>
    <x v="0"/>
    <x v="1"/>
  </r>
  <r>
    <x v="6659"/>
    <x v="1"/>
    <n v="26"/>
    <x v="0"/>
    <x v="1"/>
    <s v="No"/>
    <n v="30"/>
    <x v="0"/>
    <x v="1"/>
    <s v="Credit Card"/>
    <n v="50.82"/>
    <x v="6566"/>
    <n v="5"/>
    <n v="7"/>
    <x v="0"/>
    <s v="Active Customer"/>
    <x v="0"/>
    <x v="0"/>
  </r>
  <r>
    <x v="6660"/>
    <x v="0"/>
    <n v="55"/>
    <x v="0"/>
    <x v="1"/>
    <s v="No"/>
    <n v="33"/>
    <x v="2"/>
    <x v="0"/>
    <s v="Mailed Check"/>
    <n v="102.56"/>
    <x v="6567"/>
    <n v="2"/>
    <n v="7"/>
    <x v="0"/>
    <s v="Active Customer"/>
    <x v="0"/>
    <x v="1"/>
  </r>
  <r>
    <x v="6661"/>
    <x v="1"/>
    <n v="59"/>
    <x v="0"/>
    <x v="0"/>
    <s v="No"/>
    <n v="5"/>
    <x v="2"/>
    <x v="0"/>
    <s v="Electronic Check"/>
    <n v="41.73"/>
    <x v="6568"/>
    <n v="4"/>
    <n v="9"/>
    <x v="0"/>
    <s v="Active Customer"/>
    <x v="1"/>
    <x v="0"/>
  </r>
  <r>
    <x v="6662"/>
    <x v="0"/>
    <n v="30"/>
    <x v="0"/>
    <x v="0"/>
    <s v="No"/>
    <n v="23"/>
    <x v="1"/>
    <x v="2"/>
    <s v="Electronic Check"/>
    <n v="0"/>
    <x v="6569"/>
    <n v="1"/>
    <n v="1"/>
    <x v="0"/>
    <s v="Active Customer"/>
    <x v="0"/>
    <x v="2"/>
  </r>
  <r>
    <x v="6663"/>
    <x v="0"/>
    <n v="49"/>
    <x v="0"/>
    <x v="1"/>
    <s v="Yes"/>
    <n v="35"/>
    <x v="0"/>
    <x v="0"/>
    <s v="Credit Card"/>
    <n v="114.97"/>
    <x v="6570"/>
    <n v="4"/>
    <n v="10"/>
    <x v="0"/>
    <s v="Active Customer"/>
    <x v="0"/>
    <x v="1"/>
  </r>
  <r>
    <x v="6664"/>
    <x v="1"/>
    <n v="61"/>
    <x v="1"/>
    <x v="1"/>
    <s v="Yes"/>
    <n v="39"/>
    <x v="1"/>
    <x v="1"/>
    <s v="Mailed Check"/>
    <n v="66.599999999999994"/>
    <x v="6571"/>
    <n v="8"/>
    <n v="4"/>
    <x v="1"/>
    <s v="Lost Customer"/>
    <x v="0"/>
    <x v="0"/>
  </r>
  <r>
    <x v="6665"/>
    <x v="1"/>
    <n v="40"/>
    <x v="0"/>
    <x v="1"/>
    <s v="No"/>
    <n v="49"/>
    <x v="1"/>
    <x v="1"/>
    <s v="Bank Transfer"/>
    <n v="81.89"/>
    <x v="6572"/>
    <n v="5"/>
    <n v="2"/>
    <x v="0"/>
    <s v="Active Customer"/>
    <x v="0"/>
    <x v="1"/>
  </r>
  <r>
    <x v="6666"/>
    <x v="1"/>
    <n v="41"/>
    <x v="0"/>
    <x v="0"/>
    <s v="No"/>
    <n v="26"/>
    <x v="2"/>
    <x v="0"/>
    <s v="Credit Card"/>
    <n v="22.29"/>
    <x v="6573"/>
    <n v="6"/>
    <n v="5"/>
    <x v="0"/>
    <s v="Active Customer"/>
    <x v="0"/>
    <x v="2"/>
  </r>
  <r>
    <x v="6667"/>
    <x v="1"/>
    <n v="49"/>
    <x v="0"/>
    <x v="1"/>
    <s v="No"/>
    <n v="64"/>
    <x v="2"/>
    <x v="1"/>
    <s v="Bank Transfer"/>
    <n v="38.19"/>
    <x v="6574"/>
    <n v="1"/>
    <n v="5"/>
    <x v="0"/>
    <s v="Active Customer"/>
    <x v="0"/>
    <x v="0"/>
  </r>
  <r>
    <x v="6668"/>
    <x v="1"/>
    <n v="58"/>
    <x v="0"/>
    <x v="1"/>
    <s v="No"/>
    <n v="4"/>
    <x v="2"/>
    <x v="2"/>
    <s v="Credit Card"/>
    <n v="0"/>
    <x v="6575"/>
    <n v="5"/>
    <n v="8"/>
    <x v="0"/>
    <s v="Active Customer"/>
    <x v="1"/>
    <x v="2"/>
  </r>
  <r>
    <x v="6669"/>
    <x v="1"/>
    <n v="23"/>
    <x v="0"/>
    <x v="0"/>
    <s v="Yes"/>
    <n v="36"/>
    <x v="2"/>
    <x v="2"/>
    <s v="Electronic Check"/>
    <n v="0"/>
    <x v="6576"/>
    <n v="3"/>
    <n v="1"/>
    <x v="0"/>
    <s v="Active Customer"/>
    <x v="0"/>
    <x v="2"/>
  </r>
  <r>
    <x v="6670"/>
    <x v="1"/>
    <n v="69"/>
    <x v="0"/>
    <x v="0"/>
    <s v="Yes"/>
    <n v="27"/>
    <x v="2"/>
    <x v="0"/>
    <s v="Bank Transfer"/>
    <n v="75.790000000000006"/>
    <x v="6577"/>
    <n v="4"/>
    <n v="3"/>
    <x v="0"/>
    <s v="Active Customer"/>
    <x v="0"/>
    <x v="1"/>
  </r>
  <r>
    <x v="6671"/>
    <x v="0"/>
    <n v="62"/>
    <x v="1"/>
    <x v="0"/>
    <s v="Yes"/>
    <n v="37"/>
    <x v="0"/>
    <x v="1"/>
    <s v="Credit Card"/>
    <n v="52.45"/>
    <x v="6578"/>
    <n v="3"/>
    <n v="9"/>
    <x v="0"/>
    <s v="Active Customer"/>
    <x v="0"/>
    <x v="0"/>
  </r>
  <r>
    <x v="6672"/>
    <x v="1"/>
    <n v="70"/>
    <x v="1"/>
    <x v="1"/>
    <s v="Yes"/>
    <n v="49"/>
    <x v="2"/>
    <x v="0"/>
    <s v="Credit Card"/>
    <n v="83.93"/>
    <x v="6579"/>
    <n v="1"/>
    <n v="1"/>
    <x v="0"/>
    <s v="Active Customer"/>
    <x v="0"/>
    <x v="1"/>
  </r>
  <r>
    <x v="6673"/>
    <x v="1"/>
    <n v="50"/>
    <x v="0"/>
    <x v="0"/>
    <s v="No"/>
    <n v="25"/>
    <x v="2"/>
    <x v="0"/>
    <s v="Electronic Check"/>
    <n v="99.08"/>
    <x v="6580"/>
    <n v="0"/>
    <n v="6"/>
    <x v="0"/>
    <s v="Active Customer"/>
    <x v="0"/>
    <x v="1"/>
  </r>
  <r>
    <x v="6674"/>
    <x v="1"/>
    <n v="75"/>
    <x v="1"/>
    <x v="1"/>
    <s v="Yes"/>
    <n v="71"/>
    <x v="2"/>
    <x v="1"/>
    <s v="Credit Card"/>
    <n v="38.36"/>
    <x v="6581"/>
    <n v="1"/>
    <n v="1"/>
    <x v="0"/>
    <s v="Active Customer"/>
    <x v="0"/>
    <x v="0"/>
  </r>
  <r>
    <x v="6675"/>
    <x v="0"/>
    <n v="42"/>
    <x v="0"/>
    <x v="0"/>
    <s v="No"/>
    <n v="50"/>
    <x v="2"/>
    <x v="0"/>
    <s v="Mailed Check"/>
    <n v="28.66"/>
    <x v="6582"/>
    <n v="3"/>
    <n v="6"/>
    <x v="0"/>
    <s v="Active Customer"/>
    <x v="0"/>
    <x v="2"/>
  </r>
  <r>
    <x v="6676"/>
    <x v="1"/>
    <n v="68"/>
    <x v="1"/>
    <x v="0"/>
    <s v="No"/>
    <n v="18"/>
    <x v="0"/>
    <x v="0"/>
    <s v="Credit Card"/>
    <n v="26.82"/>
    <x v="6583"/>
    <n v="2"/>
    <n v="1"/>
    <x v="0"/>
    <s v="Active Customer"/>
    <x v="0"/>
    <x v="2"/>
  </r>
  <r>
    <x v="6677"/>
    <x v="1"/>
    <n v="68"/>
    <x v="1"/>
    <x v="0"/>
    <s v="No"/>
    <n v="17"/>
    <x v="1"/>
    <x v="1"/>
    <s v="Mailed Check"/>
    <n v="35.31"/>
    <x v="6584"/>
    <n v="7"/>
    <n v="6"/>
    <x v="0"/>
    <s v="Active Customer"/>
    <x v="0"/>
    <x v="0"/>
  </r>
  <r>
    <x v="6678"/>
    <x v="1"/>
    <n v="50"/>
    <x v="0"/>
    <x v="0"/>
    <s v="Yes"/>
    <n v="33"/>
    <x v="0"/>
    <x v="0"/>
    <s v="Mailed Check"/>
    <n v="100.03"/>
    <x v="6585"/>
    <n v="3"/>
    <n v="9"/>
    <x v="0"/>
    <s v="Active Customer"/>
    <x v="0"/>
    <x v="1"/>
  </r>
  <r>
    <x v="6679"/>
    <x v="1"/>
    <n v="56"/>
    <x v="0"/>
    <x v="1"/>
    <s v="No"/>
    <n v="3"/>
    <x v="1"/>
    <x v="1"/>
    <s v="Electronic Check"/>
    <n v="70.83"/>
    <x v="6586"/>
    <n v="6"/>
    <n v="9"/>
    <x v="0"/>
    <s v="Active Customer"/>
    <x v="1"/>
    <x v="1"/>
  </r>
  <r>
    <x v="6680"/>
    <x v="0"/>
    <n v="75"/>
    <x v="1"/>
    <x v="0"/>
    <s v="No"/>
    <n v="6"/>
    <x v="0"/>
    <x v="0"/>
    <s v="Credit Card"/>
    <n v="46.83"/>
    <x v="6587"/>
    <n v="4"/>
    <n v="8"/>
    <x v="0"/>
    <s v="Active Customer"/>
    <x v="1"/>
    <x v="0"/>
  </r>
  <r>
    <x v="6681"/>
    <x v="0"/>
    <n v="53"/>
    <x v="0"/>
    <x v="1"/>
    <s v="No"/>
    <n v="9"/>
    <x v="1"/>
    <x v="1"/>
    <s v="Credit Card"/>
    <n v="106.26"/>
    <x v="6588"/>
    <n v="7"/>
    <n v="7"/>
    <x v="0"/>
    <s v="Active Customer"/>
    <x v="1"/>
    <x v="1"/>
  </r>
  <r>
    <x v="6682"/>
    <x v="0"/>
    <n v="33"/>
    <x v="0"/>
    <x v="1"/>
    <s v="Yes"/>
    <n v="56"/>
    <x v="2"/>
    <x v="1"/>
    <s v="Bank Transfer"/>
    <n v="51.98"/>
    <x v="6589"/>
    <n v="7"/>
    <n v="7"/>
    <x v="0"/>
    <s v="Active Customer"/>
    <x v="0"/>
    <x v="0"/>
  </r>
  <r>
    <x v="6683"/>
    <x v="1"/>
    <n v="24"/>
    <x v="0"/>
    <x v="1"/>
    <s v="Yes"/>
    <n v="30"/>
    <x v="2"/>
    <x v="0"/>
    <s v="Bank Transfer"/>
    <n v="117.13"/>
    <x v="6590"/>
    <n v="8"/>
    <n v="4"/>
    <x v="1"/>
    <s v="Lost Customer"/>
    <x v="0"/>
    <x v="1"/>
  </r>
  <r>
    <x v="6684"/>
    <x v="0"/>
    <n v="53"/>
    <x v="0"/>
    <x v="1"/>
    <s v="Yes"/>
    <n v="50"/>
    <x v="0"/>
    <x v="0"/>
    <s v="Bank Transfer"/>
    <n v="42.49"/>
    <x v="6591"/>
    <n v="2"/>
    <n v="6"/>
    <x v="0"/>
    <s v="Active Customer"/>
    <x v="0"/>
    <x v="0"/>
  </r>
  <r>
    <x v="6685"/>
    <x v="1"/>
    <n v="69"/>
    <x v="1"/>
    <x v="0"/>
    <s v="No"/>
    <n v="59"/>
    <x v="1"/>
    <x v="1"/>
    <s v="Credit Card"/>
    <n v="108.97"/>
    <x v="6592"/>
    <n v="2"/>
    <n v="5"/>
    <x v="0"/>
    <s v="Active Customer"/>
    <x v="0"/>
    <x v="1"/>
  </r>
  <r>
    <x v="6686"/>
    <x v="1"/>
    <n v="22"/>
    <x v="0"/>
    <x v="0"/>
    <s v="No"/>
    <n v="63"/>
    <x v="2"/>
    <x v="1"/>
    <s v="Mailed Check"/>
    <n v="22.05"/>
    <x v="6593"/>
    <n v="8"/>
    <n v="9"/>
    <x v="0"/>
    <s v="Active Customer"/>
    <x v="0"/>
    <x v="2"/>
  </r>
  <r>
    <x v="6687"/>
    <x v="0"/>
    <n v="71"/>
    <x v="0"/>
    <x v="1"/>
    <s v="No"/>
    <n v="21"/>
    <x v="1"/>
    <x v="1"/>
    <s v="Mailed Check"/>
    <n v="32.840000000000003"/>
    <x v="6594"/>
    <n v="8"/>
    <n v="9"/>
    <x v="0"/>
    <s v="Active Customer"/>
    <x v="0"/>
    <x v="2"/>
  </r>
  <r>
    <x v="6688"/>
    <x v="1"/>
    <n v="32"/>
    <x v="0"/>
    <x v="1"/>
    <s v="No"/>
    <n v="23"/>
    <x v="1"/>
    <x v="1"/>
    <s v="Bank Transfer"/>
    <n v="24.12"/>
    <x v="6595"/>
    <n v="7"/>
    <n v="3"/>
    <x v="1"/>
    <s v="Lost Customer"/>
    <x v="0"/>
    <x v="2"/>
  </r>
  <r>
    <x v="6689"/>
    <x v="0"/>
    <n v="53"/>
    <x v="0"/>
    <x v="0"/>
    <s v="Yes"/>
    <n v="45"/>
    <x v="2"/>
    <x v="0"/>
    <s v="Mailed Check"/>
    <n v="89.9"/>
    <x v="6596"/>
    <n v="2"/>
    <n v="6"/>
    <x v="0"/>
    <s v="Active Customer"/>
    <x v="0"/>
    <x v="1"/>
  </r>
  <r>
    <x v="6690"/>
    <x v="1"/>
    <n v="45"/>
    <x v="0"/>
    <x v="1"/>
    <s v="Yes"/>
    <n v="38"/>
    <x v="0"/>
    <x v="0"/>
    <s v="Electronic Check"/>
    <n v="53.37"/>
    <x v="6597"/>
    <n v="2"/>
    <n v="2"/>
    <x v="0"/>
    <s v="Active Customer"/>
    <x v="0"/>
    <x v="0"/>
  </r>
  <r>
    <x v="6691"/>
    <x v="1"/>
    <n v="60"/>
    <x v="1"/>
    <x v="1"/>
    <s v="Yes"/>
    <n v="13"/>
    <x v="2"/>
    <x v="0"/>
    <s v="Mailed Check"/>
    <n v="104.5"/>
    <x v="6598"/>
    <n v="5"/>
    <n v="4"/>
    <x v="1"/>
    <s v="Lost Customer"/>
    <x v="0"/>
    <x v="1"/>
  </r>
  <r>
    <x v="6692"/>
    <x v="0"/>
    <n v="64"/>
    <x v="1"/>
    <x v="0"/>
    <s v="No"/>
    <n v="41"/>
    <x v="2"/>
    <x v="0"/>
    <s v="Electronic Check"/>
    <n v="117.09"/>
    <x v="6599"/>
    <n v="6"/>
    <n v="3"/>
    <x v="1"/>
    <s v="Lost Customer"/>
    <x v="0"/>
    <x v="1"/>
  </r>
  <r>
    <x v="6693"/>
    <x v="0"/>
    <n v="66"/>
    <x v="1"/>
    <x v="1"/>
    <s v="Yes"/>
    <n v="49"/>
    <x v="0"/>
    <x v="2"/>
    <s v="Mailed Check"/>
    <n v="0"/>
    <x v="6600"/>
    <n v="6"/>
    <n v="8"/>
    <x v="0"/>
    <s v="Active Customer"/>
    <x v="0"/>
    <x v="2"/>
  </r>
  <r>
    <x v="6694"/>
    <x v="1"/>
    <n v="50"/>
    <x v="0"/>
    <x v="0"/>
    <s v="Yes"/>
    <n v="38"/>
    <x v="1"/>
    <x v="0"/>
    <s v="Credit Card"/>
    <n v="90.06"/>
    <x v="6601"/>
    <n v="3"/>
    <n v="8"/>
    <x v="0"/>
    <s v="Active Customer"/>
    <x v="0"/>
    <x v="1"/>
  </r>
  <r>
    <x v="6695"/>
    <x v="0"/>
    <n v="58"/>
    <x v="0"/>
    <x v="1"/>
    <s v="Yes"/>
    <n v="3"/>
    <x v="2"/>
    <x v="1"/>
    <s v="Credit Card"/>
    <n v="44.05"/>
    <x v="6602"/>
    <n v="3"/>
    <n v="1"/>
    <x v="1"/>
    <s v="Lost Customer"/>
    <x v="1"/>
    <x v="0"/>
  </r>
  <r>
    <x v="6696"/>
    <x v="1"/>
    <n v="28"/>
    <x v="0"/>
    <x v="0"/>
    <s v="No"/>
    <n v="45"/>
    <x v="1"/>
    <x v="0"/>
    <s v="Mailed Check"/>
    <n v="39.270000000000003"/>
    <x v="6603"/>
    <n v="0"/>
    <n v="7"/>
    <x v="0"/>
    <s v="Active Customer"/>
    <x v="0"/>
    <x v="0"/>
  </r>
  <r>
    <x v="6697"/>
    <x v="0"/>
    <n v="68"/>
    <x v="1"/>
    <x v="1"/>
    <s v="Yes"/>
    <n v="1"/>
    <x v="1"/>
    <x v="0"/>
    <s v="Mailed Check"/>
    <n v="42.51"/>
    <x v="6604"/>
    <n v="6"/>
    <n v="5"/>
    <x v="0"/>
    <s v="Active Customer"/>
    <x v="1"/>
    <x v="0"/>
  </r>
  <r>
    <x v="6698"/>
    <x v="0"/>
    <n v="67"/>
    <x v="0"/>
    <x v="0"/>
    <s v="Yes"/>
    <n v="29"/>
    <x v="2"/>
    <x v="0"/>
    <s v="Electronic Check"/>
    <n v="85.12"/>
    <x v="6605"/>
    <n v="5"/>
    <n v="2"/>
    <x v="0"/>
    <s v="Active Customer"/>
    <x v="0"/>
    <x v="1"/>
  </r>
  <r>
    <x v="6699"/>
    <x v="0"/>
    <n v="69"/>
    <x v="1"/>
    <x v="1"/>
    <s v="Yes"/>
    <n v="12"/>
    <x v="2"/>
    <x v="2"/>
    <s v="Bank Transfer"/>
    <n v="0"/>
    <x v="6606"/>
    <n v="3"/>
    <n v="8"/>
    <x v="0"/>
    <s v="Active Customer"/>
    <x v="1"/>
    <x v="2"/>
  </r>
  <r>
    <x v="6700"/>
    <x v="0"/>
    <n v="32"/>
    <x v="0"/>
    <x v="1"/>
    <s v="No"/>
    <n v="64"/>
    <x v="0"/>
    <x v="1"/>
    <s v="Credit Card"/>
    <n v="102.53"/>
    <x v="6607"/>
    <n v="8"/>
    <n v="4"/>
    <x v="1"/>
    <s v="Lost Customer"/>
    <x v="0"/>
    <x v="1"/>
  </r>
  <r>
    <x v="6701"/>
    <x v="0"/>
    <n v="59"/>
    <x v="0"/>
    <x v="0"/>
    <s v="Yes"/>
    <n v="72"/>
    <x v="1"/>
    <x v="1"/>
    <s v="Credit Card"/>
    <n v="27.49"/>
    <x v="6608"/>
    <n v="2"/>
    <n v="6"/>
    <x v="0"/>
    <s v="Active Customer"/>
    <x v="0"/>
    <x v="2"/>
  </r>
  <r>
    <x v="6702"/>
    <x v="0"/>
    <n v="21"/>
    <x v="0"/>
    <x v="1"/>
    <s v="Yes"/>
    <n v="29"/>
    <x v="2"/>
    <x v="0"/>
    <s v="Bank Transfer"/>
    <n v="32.369999999999997"/>
    <x v="6609"/>
    <n v="8"/>
    <n v="2"/>
    <x v="1"/>
    <s v="Lost Customer"/>
    <x v="0"/>
    <x v="2"/>
  </r>
  <r>
    <x v="6703"/>
    <x v="1"/>
    <n v="68"/>
    <x v="1"/>
    <x v="1"/>
    <s v="Yes"/>
    <n v="15"/>
    <x v="2"/>
    <x v="1"/>
    <s v="Mailed Check"/>
    <n v="73.95"/>
    <x v="6610"/>
    <n v="6"/>
    <n v="9"/>
    <x v="0"/>
    <s v="Active Customer"/>
    <x v="0"/>
    <x v="1"/>
  </r>
  <r>
    <x v="6704"/>
    <x v="0"/>
    <n v="70"/>
    <x v="1"/>
    <x v="1"/>
    <s v="Yes"/>
    <n v="7"/>
    <x v="1"/>
    <x v="0"/>
    <s v="Bank Transfer"/>
    <n v="96.67"/>
    <x v="6611"/>
    <n v="7"/>
    <n v="6"/>
    <x v="0"/>
    <s v="Active Customer"/>
    <x v="1"/>
    <x v="1"/>
  </r>
  <r>
    <x v="6705"/>
    <x v="0"/>
    <n v="70"/>
    <x v="0"/>
    <x v="1"/>
    <s v="No"/>
    <n v="14"/>
    <x v="2"/>
    <x v="2"/>
    <s v="Bank Transfer"/>
    <n v="0"/>
    <x v="6612"/>
    <n v="2"/>
    <n v="10"/>
    <x v="0"/>
    <s v="Active Customer"/>
    <x v="0"/>
    <x v="2"/>
  </r>
  <r>
    <x v="6706"/>
    <x v="1"/>
    <n v="60"/>
    <x v="0"/>
    <x v="1"/>
    <s v="Yes"/>
    <n v="7"/>
    <x v="2"/>
    <x v="0"/>
    <s v="Electronic Check"/>
    <n v="113.57"/>
    <x v="6613"/>
    <n v="5"/>
    <n v="7"/>
    <x v="0"/>
    <s v="Active Customer"/>
    <x v="1"/>
    <x v="1"/>
  </r>
  <r>
    <x v="6707"/>
    <x v="1"/>
    <n v="65"/>
    <x v="1"/>
    <x v="1"/>
    <s v="No"/>
    <n v="6"/>
    <x v="0"/>
    <x v="0"/>
    <s v="Credit Card"/>
    <n v="30.14"/>
    <x v="6614"/>
    <n v="8"/>
    <n v="9"/>
    <x v="0"/>
    <s v="Active Customer"/>
    <x v="1"/>
    <x v="2"/>
  </r>
  <r>
    <x v="6708"/>
    <x v="1"/>
    <n v="61"/>
    <x v="0"/>
    <x v="1"/>
    <s v="No"/>
    <n v="8"/>
    <x v="0"/>
    <x v="0"/>
    <s v="Credit Card"/>
    <n v="64.58"/>
    <x v="6615"/>
    <n v="0"/>
    <n v="10"/>
    <x v="0"/>
    <s v="Active Customer"/>
    <x v="1"/>
    <x v="0"/>
  </r>
  <r>
    <x v="6709"/>
    <x v="1"/>
    <n v="58"/>
    <x v="0"/>
    <x v="1"/>
    <s v="No"/>
    <n v="3"/>
    <x v="1"/>
    <x v="2"/>
    <s v="Mailed Check"/>
    <n v="0"/>
    <x v="840"/>
    <n v="7"/>
    <n v="9"/>
    <x v="0"/>
    <s v="Active Customer"/>
    <x v="1"/>
    <x v="2"/>
  </r>
  <r>
    <x v="6710"/>
    <x v="1"/>
    <n v="34"/>
    <x v="0"/>
    <x v="1"/>
    <s v="Yes"/>
    <n v="63"/>
    <x v="0"/>
    <x v="1"/>
    <s v="Credit Card"/>
    <n v="85.8"/>
    <x v="6616"/>
    <n v="5"/>
    <n v="10"/>
    <x v="0"/>
    <s v="Active Customer"/>
    <x v="0"/>
    <x v="1"/>
  </r>
  <r>
    <x v="6711"/>
    <x v="1"/>
    <n v="19"/>
    <x v="0"/>
    <x v="0"/>
    <s v="Yes"/>
    <n v="47"/>
    <x v="1"/>
    <x v="1"/>
    <s v="Credit Card"/>
    <n v="21.74"/>
    <x v="6617"/>
    <n v="2"/>
    <n v="10"/>
    <x v="0"/>
    <s v="Active Customer"/>
    <x v="0"/>
    <x v="2"/>
  </r>
  <r>
    <x v="6712"/>
    <x v="1"/>
    <n v="39"/>
    <x v="0"/>
    <x v="0"/>
    <s v="Yes"/>
    <n v="70"/>
    <x v="2"/>
    <x v="1"/>
    <s v="Electronic Check"/>
    <n v="115.94"/>
    <x v="6618"/>
    <n v="0"/>
    <n v="1"/>
    <x v="0"/>
    <s v="Active Customer"/>
    <x v="0"/>
    <x v="1"/>
  </r>
  <r>
    <x v="6713"/>
    <x v="1"/>
    <n v="43"/>
    <x v="0"/>
    <x v="1"/>
    <s v="No"/>
    <n v="66"/>
    <x v="2"/>
    <x v="1"/>
    <s v="Mailed Check"/>
    <n v="115.84"/>
    <x v="6619"/>
    <n v="3"/>
    <n v="6"/>
    <x v="0"/>
    <s v="Active Customer"/>
    <x v="0"/>
    <x v="1"/>
  </r>
  <r>
    <x v="6714"/>
    <x v="1"/>
    <n v="51"/>
    <x v="0"/>
    <x v="1"/>
    <s v="Yes"/>
    <n v="71"/>
    <x v="1"/>
    <x v="0"/>
    <s v="Mailed Check"/>
    <n v="26.2"/>
    <x v="6620"/>
    <n v="5"/>
    <n v="9"/>
    <x v="0"/>
    <s v="Active Customer"/>
    <x v="0"/>
    <x v="2"/>
  </r>
  <r>
    <x v="6715"/>
    <x v="1"/>
    <n v="43"/>
    <x v="0"/>
    <x v="1"/>
    <s v="No"/>
    <n v="13"/>
    <x v="2"/>
    <x v="1"/>
    <s v="Mailed Check"/>
    <n v="95.3"/>
    <x v="6621"/>
    <n v="7"/>
    <n v="8"/>
    <x v="0"/>
    <s v="Active Customer"/>
    <x v="0"/>
    <x v="1"/>
  </r>
  <r>
    <x v="6716"/>
    <x v="1"/>
    <n v="53"/>
    <x v="0"/>
    <x v="1"/>
    <s v="No"/>
    <n v="59"/>
    <x v="2"/>
    <x v="1"/>
    <s v="Credit Card"/>
    <n v="84.13"/>
    <x v="6622"/>
    <n v="2"/>
    <n v="6"/>
    <x v="0"/>
    <s v="Active Customer"/>
    <x v="0"/>
    <x v="1"/>
  </r>
  <r>
    <x v="6717"/>
    <x v="1"/>
    <n v="18"/>
    <x v="0"/>
    <x v="1"/>
    <s v="No"/>
    <n v="61"/>
    <x v="1"/>
    <x v="1"/>
    <s v="Credit Card"/>
    <n v="45.74"/>
    <x v="6623"/>
    <n v="1"/>
    <n v="9"/>
    <x v="0"/>
    <s v="Active Customer"/>
    <x v="0"/>
    <x v="0"/>
  </r>
  <r>
    <x v="6718"/>
    <x v="0"/>
    <n v="23"/>
    <x v="0"/>
    <x v="0"/>
    <s v="Yes"/>
    <n v="55"/>
    <x v="2"/>
    <x v="1"/>
    <s v="Mailed Check"/>
    <n v="72.209999999999994"/>
    <x v="6624"/>
    <n v="0"/>
    <n v="2"/>
    <x v="0"/>
    <s v="Active Customer"/>
    <x v="0"/>
    <x v="1"/>
  </r>
  <r>
    <x v="6719"/>
    <x v="1"/>
    <n v="51"/>
    <x v="0"/>
    <x v="0"/>
    <s v="No"/>
    <n v="21"/>
    <x v="2"/>
    <x v="0"/>
    <s v="Electronic Check"/>
    <n v="106.61"/>
    <x v="6625"/>
    <n v="8"/>
    <n v="9"/>
    <x v="0"/>
    <s v="Active Customer"/>
    <x v="0"/>
    <x v="1"/>
  </r>
  <r>
    <x v="6720"/>
    <x v="0"/>
    <n v="38"/>
    <x v="0"/>
    <x v="0"/>
    <s v="Yes"/>
    <n v="52"/>
    <x v="2"/>
    <x v="1"/>
    <s v="Electronic Check"/>
    <n v="20.43"/>
    <x v="6626"/>
    <n v="2"/>
    <n v="10"/>
    <x v="0"/>
    <s v="Active Customer"/>
    <x v="0"/>
    <x v="2"/>
  </r>
  <r>
    <x v="6721"/>
    <x v="0"/>
    <n v="48"/>
    <x v="0"/>
    <x v="1"/>
    <s v="Yes"/>
    <n v="25"/>
    <x v="0"/>
    <x v="0"/>
    <s v="Mailed Check"/>
    <n v="100.92"/>
    <x v="6627"/>
    <n v="5"/>
    <n v="9"/>
    <x v="0"/>
    <s v="Active Customer"/>
    <x v="0"/>
    <x v="1"/>
  </r>
  <r>
    <x v="6722"/>
    <x v="0"/>
    <n v="50"/>
    <x v="0"/>
    <x v="0"/>
    <s v="No"/>
    <n v="19"/>
    <x v="2"/>
    <x v="0"/>
    <s v="Electronic Check"/>
    <n v="40.33"/>
    <x v="6628"/>
    <n v="2"/>
    <n v="5"/>
    <x v="0"/>
    <s v="Active Customer"/>
    <x v="0"/>
    <x v="0"/>
  </r>
  <r>
    <x v="6723"/>
    <x v="0"/>
    <n v="43"/>
    <x v="0"/>
    <x v="1"/>
    <s v="No"/>
    <n v="27"/>
    <x v="2"/>
    <x v="0"/>
    <s v="Credit Card"/>
    <n v="97.29"/>
    <x v="6629"/>
    <n v="1"/>
    <n v="5"/>
    <x v="0"/>
    <s v="Active Customer"/>
    <x v="0"/>
    <x v="1"/>
  </r>
  <r>
    <x v="6724"/>
    <x v="1"/>
    <n v="35"/>
    <x v="0"/>
    <x v="0"/>
    <s v="Yes"/>
    <n v="64"/>
    <x v="2"/>
    <x v="2"/>
    <s v="Mailed Check"/>
    <n v="0"/>
    <x v="840"/>
    <n v="3"/>
    <n v="1"/>
    <x v="0"/>
    <s v="Active Customer"/>
    <x v="0"/>
    <x v="2"/>
  </r>
  <r>
    <x v="6725"/>
    <x v="0"/>
    <n v="63"/>
    <x v="0"/>
    <x v="0"/>
    <s v="No"/>
    <n v="31"/>
    <x v="0"/>
    <x v="0"/>
    <s v="Mailed Check"/>
    <n v="68.540000000000006"/>
    <x v="6630"/>
    <n v="0"/>
    <n v="1"/>
    <x v="0"/>
    <s v="Active Customer"/>
    <x v="0"/>
    <x v="0"/>
  </r>
  <r>
    <x v="6726"/>
    <x v="1"/>
    <n v="22"/>
    <x v="0"/>
    <x v="1"/>
    <s v="Yes"/>
    <n v="55"/>
    <x v="0"/>
    <x v="1"/>
    <s v="Bank Transfer"/>
    <n v="102.4"/>
    <x v="6631"/>
    <n v="0"/>
    <n v="4"/>
    <x v="0"/>
    <s v="Active Customer"/>
    <x v="0"/>
    <x v="1"/>
  </r>
  <r>
    <x v="6727"/>
    <x v="1"/>
    <n v="48"/>
    <x v="0"/>
    <x v="1"/>
    <s v="Yes"/>
    <n v="22"/>
    <x v="2"/>
    <x v="0"/>
    <s v="Bank Transfer"/>
    <n v="72.5"/>
    <x v="6632"/>
    <n v="6"/>
    <n v="10"/>
    <x v="0"/>
    <s v="Active Customer"/>
    <x v="0"/>
    <x v="1"/>
  </r>
  <r>
    <x v="6728"/>
    <x v="0"/>
    <n v="52"/>
    <x v="0"/>
    <x v="0"/>
    <s v="Yes"/>
    <n v="54"/>
    <x v="2"/>
    <x v="0"/>
    <s v="Electronic Check"/>
    <n v="55.29"/>
    <x v="6633"/>
    <n v="8"/>
    <n v="3"/>
    <x v="1"/>
    <s v="Lost Customer"/>
    <x v="0"/>
    <x v="0"/>
  </r>
  <r>
    <x v="6729"/>
    <x v="1"/>
    <n v="43"/>
    <x v="0"/>
    <x v="0"/>
    <s v="Yes"/>
    <n v="15"/>
    <x v="2"/>
    <x v="0"/>
    <s v="Credit Card"/>
    <n v="56.9"/>
    <x v="6634"/>
    <n v="7"/>
    <n v="4"/>
    <x v="1"/>
    <s v="Lost Customer"/>
    <x v="0"/>
    <x v="0"/>
  </r>
  <r>
    <x v="6730"/>
    <x v="0"/>
    <n v="29"/>
    <x v="0"/>
    <x v="1"/>
    <s v="No"/>
    <n v="3"/>
    <x v="1"/>
    <x v="1"/>
    <s v="Credit Card"/>
    <n v="92.87"/>
    <x v="6635"/>
    <n v="5"/>
    <n v="5"/>
    <x v="0"/>
    <s v="Active Customer"/>
    <x v="1"/>
    <x v="1"/>
  </r>
  <r>
    <x v="6731"/>
    <x v="1"/>
    <n v="53"/>
    <x v="0"/>
    <x v="0"/>
    <s v="Yes"/>
    <n v="21"/>
    <x v="0"/>
    <x v="1"/>
    <s v="Bank Transfer"/>
    <n v="31.14"/>
    <x v="6636"/>
    <n v="1"/>
    <n v="8"/>
    <x v="0"/>
    <s v="Active Customer"/>
    <x v="0"/>
    <x v="2"/>
  </r>
  <r>
    <x v="6732"/>
    <x v="1"/>
    <n v="59"/>
    <x v="0"/>
    <x v="0"/>
    <s v="Yes"/>
    <n v="60"/>
    <x v="0"/>
    <x v="0"/>
    <s v="Electronic Check"/>
    <n v="74.099999999999994"/>
    <x v="6637"/>
    <n v="2"/>
    <n v="3"/>
    <x v="0"/>
    <s v="Active Customer"/>
    <x v="0"/>
    <x v="1"/>
  </r>
  <r>
    <x v="6733"/>
    <x v="1"/>
    <n v="22"/>
    <x v="0"/>
    <x v="1"/>
    <s v="Yes"/>
    <n v="37"/>
    <x v="2"/>
    <x v="0"/>
    <s v="Bank Transfer"/>
    <n v="102.56"/>
    <x v="6638"/>
    <n v="6"/>
    <n v="5"/>
    <x v="0"/>
    <s v="Active Customer"/>
    <x v="0"/>
    <x v="1"/>
  </r>
  <r>
    <x v="6734"/>
    <x v="1"/>
    <n v="64"/>
    <x v="1"/>
    <x v="1"/>
    <s v="No"/>
    <n v="60"/>
    <x v="0"/>
    <x v="0"/>
    <s v="Electronic Check"/>
    <n v="51.85"/>
    <x v="6639"/>
    <n v="1"/>
    <n v="6"/>
    <x v="0"/>
    <s v="Active Customer"/>
    <x v="0"/>
    <x v="0"/>
  </r>
  <r>
    <x v="6735"/>
    <x v="1"/>
    <n v="73"/>
    <x v="1"/>
    <x v="1"/>
    <s v="Yes"/>
    <n v="63"/>
    <x v="1"/>
    <x v="0"/>
    <s v="Electronic Check"/>
    <n v="110.43"/>
    <x v="6640"/>
    <n v="0"/>
    <n v="7"/>
    <x v="0"/>
    <s v="Active Customer"/>
    <x v="0"/>
    <x v="1"/>
  </r>
  <r>
    <x v="6736"/>
    <x v="0"/>
    <n v="66"/>
    <x v="1"/>
    <x v="0"/>
    <s v="Yes"/>
    <n v="19"/>
    <x v="2"/>
    <x v="0"/>
    <s v="Mailed Check"/>
    <n v="90.72"/>
    <x v="6641"/>
    <n v="2"/>
    <n v="10"/>
    <x v="0"/>
    <s v="Active Customer"/>
    <x v="0"/>
    <x v="1"/>
  </r>
  <r>
    <x v="6737"/>
    <x v="1"/>
    <n v="60"/>
    <x v="1"/>
    <x v="0"/>
    <s v="No"/>
    <n v="18"/>
    <x v="0"/>
    <x v="1"/>
    <s v="Mailed Check"/>
    <n v="108.83"/>
    <x v="6642"/>
    <n v="1"/>
    <n v="3"/>
    <x v="0"/>
    <s v="Active Customer"/>
    <x v="0"/>
    <x v="1"/>
  </r>
  <r>
    <x v="6738"/>
    <x v="0"/>
    <n v="22"/>
    <x v="0"/>
    <x v="1"/>
    <s v="No"/>
    <n v="7"/>
    <x v="0"/>
    <x v="1"/>
    <s v="Credit Card"/>
    <n v="63.05"/>
    <x v="6643"/>
    <n v="7"/>
    <n v="8"/>
    <x v="0"/>
    <s v="Active Customer"/>
    <x v="1"/>
    <x v="0"/>
  </r>
  <r>
    <x v="6739"/>
    <x v="1"/>
    <n v="34"/>
    <x v="0"/>
    <x v="1"/>
    <s v="Yes"/>
    <n v="34"/>
    <x v="0"/>
    <x v="0"/>
    <s v="Electronic Check"/>
    <n v="108.6"/>
    <x v="6644"/>
    <n v="5"/>
    <n v="7"/>
    <x v="0"/>
    <s v="Active Customer"/>
    <x v="0"/>
    <x v="1"/>
  </r>
  <r>
    <x v="6740"/>
    <x v="1"/>
    <n v="45"/>
    <x v="0"/>
    <x v="1"/>
    <s v="Yes"/>
    <n v="68"/>
    <x v="2"/>
    <x v="1"/>
    <s v="Bank Transfer"/>
    <n v="87.97"/>
    <x v="6645"/>
    <n v="5"/>
    <n v="4"/>
    <x v="0"/>
    <s v="Active Customer"/>
    <x v="0"/>
    <x v="1"/>
  </r>
  <r>
    <x v="6741"/>
    <x v="1"/>
    <n v="32"/>
    <x v="0"/>
    <x v="1"/>
    <s v="No"/>
    <n v="59"/>
    <x v="2"/>
    <x v="0"/>
    <s v="Mailed Check"/>
    <n v="59.68"/>
    <x v="6646"/>
    <n v="6"/>
    <n v="2"/>
    <x v="1"/>
    <s v="Lost Customer"/>
    <x v="0"/>
    <x v="0"/>
  </r>
  <r>
    <x v="6742"/>
    <x v="1"/>
    <n v="51"/>
    <x v="0"/>
    <x v="0"/>
    <s v="Yes"/>
    <n v="21"/>
    <x v="2"/>
    <x v="0"/>
    <s v="Electronic Check"/>
    <n v="54.91"/>
    <x v="6647"/>
    <n v="4"/>
    <n v="7"/>
    <x v="0"/>
    <s v="Active Customer"/>
    <x v="0"/>
    <x v="0"/>
  </r>
  <r>
    <x v="6743"/>
    <x v="0"/>
    <n v="57"/>
    <x v="0"/>
    <x v="1"/>
    <s v="Yes"/>
    <n v="2"/>
    <x v="0"/>
    <x v="1"/>
    <s v="Credit Card"/>
    <n v="80.05"/>
    <x v="6648"/>
    <n v="7"/>
    <n v="1"/>
    <x v="1"/>
    <s v="Lost Customer"/>
    <x v="1"/>
    <x v="1"/>
  </r>
  <r>
    <x v="6744"/>
    <x v="0"/>
    <n v="64"/>
    <x v="0"/>
    <x v="0"/>
    <s v="No"/>
    <n v="37"/>
    <x v="0"/>
    <x v="1"/>
    <s v="Bank Transfer"/>
    <n v="111.14"/>
    <x v="6649"/>
    <n v="6"/>
    <n v="1"/>
    <x v="1"/>
    <s v="Lost Customer"/>
    <x v="0"/>
    <x v="1"/>
  </r>
  <r>
    <x v="6745"/>
    <x v="0"/>
    <n v="41"/>
    <x v="0"/>
    <x v="0"/>
    <s v="No"/>
    <n v="40"/>
    <x v="2"/>
    <x v="0"/>
    <s v="Electronic Check"/>
    <n v="50.76"/>
    <x v="6650"/>
    <n v="8"/>
    <n v="4"/>
    <x v="1"/>
    <s v="Lost Customer"/>
    <x v="0"/>
    <x v="0"/>
  </r>
  <r>
    <x v="6746"/>
    <x v="0"/>
    <n v="20"/>
    <x v="0"/>
    <x v="1"/>
    <s v="No"/>
    <n v="3"/>
    <x v="2"/>
    <x v="0"/>
    <s v="Mailed Check"/>
    <n v="71.95"/>
    <x v="6651"/>
    <n v="8"/>
    <n v="8"/>
    <x v="0"/>
    <s v="Active Customer"/>
    <x v="1"/>
    <x v="1"/>
  </r>
  <r>
    <x v="6747"/>
    <x v="1"/>
    <n v="35"/>
    <x v="0"/>
    <x v="0"/>
    <s v="No"/>
    <n v="58"/>
    <x v="2"/>
    <x v="0"/>
    <s v="Electronic Check"/>
    <n v="94.05"/>
    <x v="6652"/>
    <n v="1"/>
    <n v="4"/>
    <x v="0"/>
    <s v="Active Customer"/>
    <x v="0"/>
    <x v="1"/>
  </r>
  <r>
    <x v="6748"/>
    <x v="1"/>
    <n v="58"/>
    <x v="0"/>
    <x v="0"/>
    <s v="Yes"/>
    <n v="20"/>
    <x v="2"/>
    <x v="1"/>
    <s v="Credit Card"/>
    <n v="71.290000000000006"/>
    <x v="6653"/>
    <n v="0"/>
    <n v="5"/>
    <x v="0"/>
    <s v="Active Customer"/>
    <x v="0"/>
    <x v="1"/>
  </r>
  <r>
    <x v="6749"/>
    <x v="0"/>
    <n v="27"/>
    <x v="0"/>
    <x v="0"/>
    <s v="No"/>
    <n v="55"/>
    <x v="2"/>
    <x v="0"/>
    <s v="Bank Transfer"/>
    <n v="103.96"/>
    <x v="6654"/>
    <n v="1"/>
    <n v="10"/>
    <x v="0"/>
    <s v="Active Customer"/>
    <x v="0"/>
    <x v="1"/>
  </r>
  <r>
    <x v="6750"/>
    <x v="1"/>
    <n v="63"/>
    <x v="1"/>
    <x v="1"/>
    <s v="No"/>
    <n v="66"/>
    <x v="1"/>
    <x v="1"/>
    <s v="Electronic Check"/>
    <n v="26.5"/>
    <x v="6655"/>
    <n v="8"/>
    <n v="8"/>
    <x v="0"/>
    <s v="Active Customer"/>
    <x v="0"/>
    <x v="2"/>
  </r>
  <r>
    <x v="6751"/>
    <x v="1"/>
    <n v="59"/>
    <x v="0"/>
    <x v="1"/>
    <s v="No"/>
    <n v="51"/>
    <x v="0"/>
    <x v="0"/>
    <s v="Electronic Check"/>
    <n v="44.31"/>
    <x v="6656"/>
    <n v="7"/>
    <n v="10"/>
    <x v="0"/>
    <s v="Active Customer"/>
    <x v="0"/>
    <x v="0"/>
  </r>
  <r>
    <x v="6752"/>
    <x v="0"/>
    <n v="28"/>
    <x v="0"/>
    <x v="1"/>
    <s v="No"/>
    <n v="38"/>
    <x v="2"/>
    <x v="0"/>
    <s v="Mailed Check"/>
    <n v="47.31"/>
    <x v="6657"/>
    <n v="1"/>
    <n v="2"/>
    <x v="0"/>
    <s v="Active Customer"/>
    <x v="0"/>
    <x v="0"/>
  </r>
  <r>
    <x v="6753"/>
    <x v="0"/>
    <n v="21"/>
    <x v="0"/>
    <x v="0"/>
    <s v="Yes"/>
    <n v="34"/>
    <x v="2"/>
    <x v="1"/>
    <s v="Credit Card"/>
    <n v="88.32"/>
    <x v="6658"/>
    <n v="1"/>
    <n v="1"/>
    <x v="0"/>
    <s v="Active Customer"/>
    <x v="0"/>
    <x v="1"/>
  </r>
  <r>
    <x v="6754"/>
    <x v="1"/>
    <n v="60"/>
    <x v="1"/>
    <x v="0"/>
    <s v="Yes"/>
    <n v="59"/>
    <x v="1"/>
    <x v="1"/>
    <s v="Mailed Check"/>
    <n v="53.4"/>
    <x v="6659"/>
    <n v="0"/>
    <n v="6"/>
    <x v="0"/>
    <s v="Active Customer"/>
    <x v="0"/>
    <x v="0"/>
  </r>
  <r>
    <x v="6755"/>
    <x v="1"/>
    <n v="67"/>
    <x v="0"/>
    <x v="0"/>
    <s v="No"/>
    <n v="52"/>
    <x v="0"/>
    <x v="1"/>
    <s v="Mailed Check"/>
    <n v="50.29"/>
    <x v="6660"/>
    <n v="3"/>
    <n v="1"/>
    <x v="0"/>
    <s v="Active Customer"/>
    <x v="0"/>
    <x v="0"/>
  </r>
  <r>
    <x v="6756"/>
    <x v="1"/>
    <n v="24"/>
    <x v="0"/>
    <x v="1"/>
    <s v="Yes"/>
    <n v="34"/>
    <x v="0"/>
    <x v="1"/>
    <s v="Bank Transfer"/>
    <n v="98.54"/>
    <x v="6661"/>
    <n v="3"/>
    <n v="2"/>
    <x v="0"/>
    <s v="Active Customer"/>
    <x v="0"/>
    <x v="1"/>
  </r>
  <r>
    <x v="6757"/>
    <x v="1"/>
    <n v="40"/>
    <x v="0"/>
    <x v="1"/>
    <s v="Yes"/>
    <n v="1"/>
    <x v="0"/>
    <x v="0"/>
    <s v="Bank Transfer"/>
    <n v="97.72"/>
    <x v="6662"/>
    <n v="3"/>
    <n v="4"/>
    <x v="0"/>
    <s v="Active Customer"/>
    <x v="1"/>
    <x v="1"/>
  </r>
  <r>
    <x v="6758"/>
    <x v="0"/>
    <n v="21"/>
    <x v="0"/>
    <x v="0"/>
    <s v="Yes"/>
    <n v="11"/>
    <x v="2"/>
    <x v="0"/>
    <s v="Electronic Check"/>
    <n v="47.41"/>
    <x v="6663"/>
    <n v="0"/>
    <n v="6"/>
    <x v="0"/>
    <s v="Active Customer"/>
    <x v="1"/>
    <x v="0"/>
  </r>
  <r>
    <x v="6759"/>
    <x v="1"/>
    <n v="56"/>
    <x v="0"/>
    <x v="1"/>
    <s v="Yes"/>
    <n v="12"/>
    <x v="0"/>
    <x v="0"/>
    <s v="Mailed Check"/>
    <n v="90.6"/>
    <x v="6664"/>
    <n v="5"/>
    <n v="5"/>
    <x v="0"/>
    <s v="Active Customer"/>
    <x v="1"/>
    <x v="1"/>
  </r>
  <r>
    <x v="6760"/>
    <x v="1"/>
    <n v="54"/>
    <x v="0"/>
    <x v="0"/>
    <s v="Yes"/>
    <n v="59"/>
    <x v="2"/>
    <x v="1"/>
    <s v="Mailed Check"/>
    <n v="20.76"/>
    <x v="6665"/>
    <n v="4"/>
    <n v="9"/>
    <x v="0"/>
    <s v="Active Customer"/>
    <x v="0"/>
    <x v="2"/>
  </r>
  <r>
    <x v="6761"/>
    <x v="0"/>
    <n v="66"/>
    <x v="1"/>
    <x v="1"/>
    <s v="Yes"/>
    <n v="52"/>
    <x v="1"/>
    <x v="1"/>
    <s v="Credit Card"/>
    <n v="45.82"/>
    <x v="6666"/>
    <n v="2"/>
    <n v="10"/>
    <x v="0"/>
    <s v="Active Customer"/>
    <x v="0"/>
    <x v="0"/>
  </r>
  <r>
    <x v="6762"/>
    <x v="0"/>
    <n v="41"/>
    <x v="0"/>
    <x v="0"/>
    <s v="Yes"/>
    <n v="46"/>
    <x v="0"/>
    <x v="1"/>
    <s v="Credit Card"/>
    <n v="92.86"/>
    <x v="6667"/>
    <n v="5"/>
    <n v="3"/>
    <x v="0"/>
    <s v="Active Customer"/>
    <x v="0"/>
    <x v="1"/>
  </r>
  <r>
    <x v="6763"/>
    <x v="1"/>
    <n v="38"/>
    <x v="0"/>
    <x v="1"/>
    <s v="No"/>
    <n v="63"/>
    <x v="1"/>
    <x v="0"/>
    <s v="Credit Card"/>
    <n v="76.56"/>
    <x v="6668"/>
    <n v="8"/>
    <n v="4"/>
    <x v="1"/>
    <s v="Lost Customer"/>
    <x v="0"/>
    <x v="1"/>
  </r>
  <r>
    <x v="6764"/>
    <x v="1"/>
    <n v="35"/>
    <x v="0"/>
    <x v="0"/>
    <s v="Yes"/>
    <n v="24"/>
    <x v="2"/>
    <x v="1"/>
    <s v="Bank Transfer"/>
    <n v="95.85"/>
    <x v="6669"/>
    <n v="3"/>
    <n v="4"/>
    <x v="0"/>
    <s v="Active Customer"/>
    <x v="0"/>
    <x v="1"/>
  </r>
  <r>
    <x v="6765"/>
    <x v="1"/>
    <n v="64"/>
    <x v="0"/>
    <x v="0"/>
    <s v="Yes"/>
    <n v="38"/>
    <x v="0"/>
    <x v="0"/>
    <s v="Credit Card"/>
    <n v="66.45"/>
    <x v="6670"/>
    <n v="4"/>
    <n v="10"/>
    <x v="0"/>
    <s v="Active Customer"/>
    <x v="0"/>
    <x v="0"/>
  </r>
  <r>
    <x v="6766"/>
    <x v="0"/>
    <n v="58"/>
    <x v="0"/>
    <x v="0"/>
    <s v="No"/>
    <n v="14"/>
    <x v="2"/>
    <x v="1"/>
    <s v="Bank Transfer"/>
    <n v="54.52"/>
    <x v="6671"/>
    <n v="1"/>
    <n v="3"/>
    <x v="1"/>
    <s v="Lost Customer"/>
    <x v="0"/>
    <x v="0"/>
  </r>
  <r>
    <x v="6767"/>
    <x v="1"/>
    <n v="21"/>
    <x v="0"/>
    <x v="1"/>
    <s v="No"/>
    <n v="65"/>
    <x v="0"/>
    <x v="0"/>
    <s v="Mailed Check"/>
    <n v="54.2"/>
    <x v="6672"/>
    <n v="8"/>
    <n v="9"/>
    <x v="0"/>
    <s v="Active Customer"/>
    <x v="0"/>
    <x v="0"/>
  </r>
  <r>
    <x v="6768"/>
    <x v="0"/>
    <n v="58"/>
    <x v="0"/>
    <x v="0"/>
    <s v="Yes"/>
    <n v="44"/>
    <x v="2"/>
    <x v="1"/>
    <s v="Electronic Check"/>
    <n v="63.11"/>
    <x v="6673"/>
    <n v="5"/>
    <n v="9"/>
    <x v="0"/>
    <s v="Active Customer"/>
    <x v="0"/>
    <x v="0"/>
  </r>
  <r>
    <x v="6769"/>
    <x v="1"/>
    <n v="63"/>
    <x v="0"/>
    <x v="0"/>
    <s v="No"/>
    <n v="52"/>
    <x v="2"/>
    <x v="0"/>
    <s v="Bank Transfer"/>
    <n v="107.09"/>
    <x v="6674"/>
    <n v="6"/>
    <n v="6"/>
    <x v="0"/>
    <s v="Active Customer"/>
    <x v="0"/>
    <x v="1"/>
  </r>
  <r>
    <x v="6770"/>
    <x v="1"/>
    <n v="54"/>
    <x v="0"/>
    <x v="1"/>
    <s v="No"/>
    <n v="43"/>
    <x v="1"/>
    <x v="1"/>
    <s v="Bank Transfer"/>
    <n v="107.59"/>
    <x v="6675"/>
    <n v="1"/>
    <n v="3"/>
    <x v="0"/>
    <s v="Active Customer"/>
    <x v="0"/>
    <x v="1"/>
  </r>
  <r>
    <x v="6771"/>
    <x v="0"/>
    <n v="29"/>
    <x v="0"/>
    <x v="1"/>
    <s v="Yes"/>
    <n v="10"/>
    <x v="2"/>
    <x v="0"/>
    <s v="Bank Transfer"/>
    <n v="80.03"/>
    <x v="6676"/>
    <n v="2"/>
    <n v="4"/>
    <x v="1"/>
    <s v="Lost Customer"/>
    <x v="1"/>
    <x v="1"/>
  </r>
  <r>
    <x v="6772"/>
    <x v="0"/>
    <n v="60"/>
    <x v="1"/>
    <x v="0"/>
    <s v="No"/>
    <n v="49"/>
    <x v="0"/>
    <x v="0"/>
    <s v="Electronic Check"/>
    <n v="93.39"/>
    <x v="6677"/>
    <n v="1"/>
    <n v="2"/>
    <x v="0"/>
    <s v="Active Customer"/>
    <x v="0"/>
    <x v="1"/>
  </r>
  <r>
    <x v="6773"/>
    <x v="1"/>
    <n v="63"/>
    <x v="1"/>
    <x v="1"/>
    <s v="Yes"/>
    <n v="39"/>
    <x v="2"/>
    <x v="1"/>
    <s v="Electronic Check"/>
    <n v="76.150000000000006"/>
    <x v="6678"/>
    <n v="1"/>
    <n v="3"/>
    <x v="0"/>
    <s v="Active Customer"/>
    <x v="0"/>
    <x v="1"/>
  </r>
  <r>
    <x v="6774"/>
    <x v="0"/>
    <n v="48"/>
    <x v="0"/>
    <x v="1"/>
    <s v="Yes"/>
    <n v="62"/>
    <x v="1"/>
    <x v="2"/>
    <s v="Mailed Check"/>
    <n v="0"/>
    <x v="6679"/>
    <n v="7"/>
    <n v="3"/>
    <x v="1"/>
    <s v="Lost Customer"/>
    <x v="0"/>
    <x v="2"/>
  </r>
  <r>
    <x v="6775"/>
    <x v="0"/>
    <n v="58"/>
    <x v="0"/>
    <x v="1"/>
    <s v="Yes"/>
    <n v="32"/>
    <x v="0"/>
    <x v="1"/>
    <s v="Bank Transfer"/>
    <n v="85.2"/>
    <x v="6680"/>
    <n v="6"/>
    <n v="8"/>
    <x v="0"/>
    <s v="Active Customer"/>
    <x v="0"/>
    <x v="1"/>
  </r>
  <r>
    <x v="6776"/>
    <x v="0"/>
    <n v="45"/>
    <x v="0"/>
    <x v="0"/>
    <s v="Yes"/>
    <n v="14"/>
    <x v="0"/>
    <x v="0"/>
    <s v="Bank Transfer"/>
    <n v="58.67"/>
    <x v="6681"/>
    <n v="5"/>
    <n v="6"/>
    <x v="0"/>
    <s v="Active Customer"/>
    <x v="0"/>
    <x v="0"/>
  </r>
  <r>
    <x v="6777"/>
    <x v="0"/>
    <n v="19"/>
    <x v="0"/>
    <x v="0"/>
    <s v="No"/>
    <n v="16"/>
    <x v="0"/>
    <x v="0"/>
    <s v="Credit Card"/>
    <n v="40.42"/>
    <x v="6682"/>
    <n v="8"/>
    <n v="5"/>
    <x v="0"/>
    <s v="Active Customer"/>
    <x v="0"/>
    <x v="0"/>
  </r>
  <r>
    <x v="6778"/>
    <x v="1"/>
    <n v="47"/>
    <x v="0"/>
    <x v="0"/>
    <s v="Yes"/>
    <n v="71"/>
    <x v="2"/>
    <x v="1"/>
    <s v="Mailed Check"/>
    <n v="75.680000000000007"/>
    <x v="6683"/>
    <n v="1"/>
    <n v="4"/>
    <x v="0"/>
    <s v="Active Customer"/>
    <x v="0"/>
    <x v="1"/>
  </r>
  <r>
    <x v="6779"/>
    <x v="1"/>
    <n v="58"/>
    <x v="0"/>
    <x v="0"/>
    <s v="No"/>
    <n v="18"/>
    <x v="2"/>
    <x v="0"/>
    <s v="Mailed Check"/>
    <n v="116.02"/>
    <x v="6684"/>
    <n v="4"/>
    <n v="2"/>
    <x v="0"/>
    <s v="Active Customer"/>
    <x v="0"/>
    <x v="1"/>
  </r>
  <r>
    <x v="6780"/>
    <x v="1"/>
    <n v="45"/>
    <x v="0"/>
    <x v="0"/>
    <s v="No"/>
    <n v="9"/>
    <x v="2"/>
    <x v="0"/>
    <s v="Mailed Check"/>
    <n v="64.48"/>
    <x v="6685"/>
    <n v="7"/>
    <n v="10"/>
    <x v="0"/>
    <s v="Active Customer"/>
    <x v="1"/>
    <x v="0"/>
  </r>
  <r>
    <x v="6781"/>
    <x v="0"/>
    <n v="51"/>
    <x v="0"/>
    <x v="1"/>
    <s v="No"/>
    <n v="45"/>
    <x v="2"/>
    <x v="1"/>
    <s v="Electronic Check"/>
    <n v="118.13"/>
    <x v="6686"/>
    <n v="6"/>
    <n v="1"/>
    <x v="1"/>
    <s v="Lost Customer"/>
    <x v="0"/>
    <x v="1"/>
  </r>
  <r>
    <x v="6782"/>
    <x v="0"/>
    <n v="44"/>
    <x v="0"/>
    <x v="0"/>
    <s v="Yes"/>
    <n v="57"/>
    <x v="1"/>
    <x v="1"/>
    <s v="Electronic Check"/>
    <n v="82.3"/>
    <x v="6687"/>
    <n v="5"/>
    <n v="6"/>
    <x v="0"/>
    <s v="Active Customer"/>
    <x v="0"/>
    <x v="1"/>
  </r>
  <r>
    <x v="6783"/>
    <x v="0"/>
    <n v="55"/>
    <x v="0"/>
    <x v="0"/>
    <s v="Yes"/>
    <n v="37"/>
    <x v="2"/>
    <x v="1"/>
    <s v="Electronic Check"/>
    <n v="75.86"/>
    <x v="6688"/>
    <n v="1"/>
    <n v="1"/>
    <x v="0"/>
    <s v="Active Customer"/>
    <x v="0"/>
    <x v="1"/>
  </r>
  <r>
    <x v="6784"/>
    <x v="1"/>
    <n v="43"/>
    <x v="0"/>
    <x v="0"/>
    <s v="No"/>
    <n v="13"/>
    <x v="2"/>
    <x v="1"/>
    <s v="Bank Transfer"/>
    <n v="28.67"/>
    <x v="6689"/>
    <n v="0"/>
    <n v="4"/>
    <x v="1"/>
    <s v="Lost Customer"/>
    <x v="0"/>
    <x v="2"/>
  </r>
  <r>
    <x v="6785"/>
    <x v="1"/>
    <n v="64"/>
    <x v="0"/>
    <x v="1"/>
    <s v="Yes"/>
    <n v="13"/>
    <x v="2"/>
    <x v="1"/>
    <s v="Mailed Check"/>
    <n v="86.21"/>
    <x v="6690"/>
    <n v="2"/>
    <n v="3"/>
    <x v="1"/>
    <s v="Lost Customer"/>
    <x v="0"/>
    <x v="1"/>
  </r>
  <r>
    <x v="6786"/>
    <x v="0"/>
    <n v="46"/>
    <x v="0"/>
    <x v="0"/>
    <s v="No"/>
    <n v="31"/>
    <x v="2"/>
    <x v="1"/>
    <s v="Mailed Check"/>
    <n v="97.17"/>
    <x v="6691"/>
    <n v="2"/>
    <n v="1"/>
    <x v="0"/>
    <s v="Active Customer"/>
    <x v="0"/>
    <x v="1"/>
  </r>
  <r>
    <x v="6787"/>
    <x v="0"/>
    <n v="38"/>
    <x v="0"/>
    <x v="0"/>
    <s v="No"/>
    <n v="60"/>
    <x v="2"/>
    <x v="0"/>
    <s v="Mailed Check"/>
    <n v="109.74"/>
    <x v="6692"/>
    <n v="3"/>
    <n v="5"/>
    <x v="0"/>
    <s v="Active Customer"/>
    <x v="0"/>
    <x v="1"/>
  </r>
  <r>
    <x v="6788"/>
    <x v="0"/>
    <n v="54"/>
    <x v="0"/>
    <x v="0"/>
    <s v="Yes"/>
    <n v="26"/>
    <x v="1"/>
    <x v="1"/>
    <s v="Mailed Check"/>
    <n v="76.11"/>
    <x v="6693"/>
    <n v="5"/>
    <n v="5"/>
    <x v="0"/>
    <s v="Active Customer"/>
    <x v="0"/>
    <x v="1"/>
  </r>
  <r>
    <x v="6789"/>
    <x v="0"/>
    <n v="67"/>
    <x v="0"/>
    <x v="1"/>
    <s v="No"/>
    <n v="36"/>
    <x v="0"/>
    <x v="0"/>
    <s v="Bank Transfer"/>
    <n v="81.599999999999994"/>
    <x v="6694"/>
    <n v="1"/>
    <n v="6"/>
    <x v="0"/>
    <s v="Active Customer"/>
    <x v="0"/>
    <x v="1"/>
  </r>
  <r>
    <x v="6790"/>
    <x v="1"/>
    <n v="73"/>
    <x v="0"/>
    <x v="1"/>
    <s v="Yes"/>
    <n v="36"/>
    <x v="2"/>
    <x v="1"/>
    <s v="Mailed Check"/>
    <n v="98.93"/>
    <x v="6695"/>
    <n v="7"/>
    <n v="4"/>
    <x v="1"/>
    <s v="Lost Customer"/>
    <x v="0"/>
    <x v="1"/>
  </r>
  <r>
    <x v="6791"/>
    <x v="0"/>
    <n v="48"/>
    <x v="0"/>
    <x v="0"/>
    <s v="No"/>
    <n v="6"/>
    <x v="0"/>
    <x v="0"/>
    <s v="Bank Transfer"/>
    <n v="42.75"/>
    <x v="6696"/>
    <n v="7"/>
    <n v="3"/>
    <x v="1"/>
    <s v="Lost Customer"/>
    <x v="1"/>
    <x v="0"/>
  </r>
  <r>
    <x v="6792"/>
    <x v="0"/>
    <n v="59"/>
    <x v="0"/>
    <x v="0"/>
    <s v="No"/>
    <n v="25"/>
    <x v="2"/>
    <x v="0"/>
    <s v="Electronic Check"/>
    <n v="77.03"/>
    <x v="6697"/>
    <n v="5"/>
    <n v="7"/>
    <x v="0"/>
    <s v="Active Customer"/>
    <x v="0"/>
    <x v="1"/>
  </r>
  <r>
    <x v="6793"/>
    <x v="0"/>
    <n v="42"/>
    <x v="0"/>
    <x v="0"/>
    <s v="No"/>
    <n v="41"/>
    <x v="0"/>
    <x v="1"/>
    <s v="Mailed Check"/>
    <n v="115.96"/>
    <x v="6698"/>
    <n v="6"/>
    <n v="4"/>
    <x v="1"/>
    <s v="Lost Customer"/>
    <x v="0"/>
    <x v="1"/>
  </r>
  <r>
    <x v="6794"/>
    <x v="1"/>
    <n v="71"/>
    <x v="0"/>
    <x v="1"/>
    <s v="Yes"/>
    <n v="19"/>
    <x v="1"/>
    <x v="0"/>
    <s v="Credit Card"/>
    <n v="106.36"/>
    <x v="6699"/>
    <n v="2"/>
    <n v="1"/>
    <x v="0"/>
    <s v="Active Customer"/>
    <x v="0"/>
    <x v="1"/>
  </r>
  <r>
    <x v="6795"/>
    <x v="1"/>
    <n v="49"/>
    <x v="0"/>
    <x v="0"/>
    <s v="No"/>
    <n v="16"/>
    <x v="1"/>
    <x v="0"/>
    <s v="Credit Card"/>
    <n v="93.41"/>
    <x v="6700"/>
    <n v="0"/>
    <n v="1"/>
    <x v="0"/>
    <s v="Active Customer"/>
    <x v="0"/>
    <x v="1"/>
  </r>
  <r>
    <x v="6796"/>
    <x v="1"/>
    <n v="62"/>
    <x v="0"/>
    <x v="1"/>
    <s v="Yes"/>
    <n v="29"/>
    <x v="2"/>
    <x v="1"/>
    <s v="Mailed Check"/>
    <n v="111.31"/>
    <x v="6701"/>
    <n v="8"/>
    <n v="5"/>
    <x v="0"/>
    <s v="Active Customer"/>
    <x v="0"/>
    <x v="1"/>
  </r>
  <r>
    <x v="6797"/>
    <x v="0"/>
    <n v="70"/>
    <x v="1"/>
    <x v="0"/>
    <s v="Yes"/>
    <n v="57"/>
    <x v="1"/>
    <x v="0"/>
    <s v="Credit Card"/>
    <n v="54.9"/>
    <x v="6702"/>
    <n v="0"/>
    <n v="5"/>
    <x v="0"/>
    <s v="Active Customer"/>
    <x v="0"/>
    <x v="0"/>
  </r>
  <r>
    <x v="6798"/>
    <x v="0"/>
    <n v="60"/>
    <x v="1"/>
    <x v="1"/>
    <s v="No"/>
    <n v="36"/>
    <x v="0"/>
    <x v="0"/>
    <s v="Bank Transfer"/>
    <n v="34.56"/>
    <x v="6703"/>
    <n v="3"/>
    <n v="10"/>
    <x v="0"/>
    <s v="Active Customer"/>
    <x v="0"/>
    <x v="2"/>
  </r>
  <r>
    <x v="6799"/>
    <x v="0"/>
    <n v="48"/>
    <x v="0"/>
    <x v="1"/>
    <s v="Yes"/>
    <n v="59"/>
    <x v="0"/>
    <x v="1"/>
    <s v="Bank Transfer"/>
    <n v="45.27"/>
    <x v="6704"/>
    <n v="1"/>
    <n v="2"/>
    <x v="0"/>
    <s v="Active Customer"/>
    <x v="0"/>
    <x v="0"/>
  </r>
  <r>
    <x v="6800"/>
    <x v="1"/>
    <n v="42"/>
    <x v="0"/>
    <x v="1"/>
    <s v="Yes"/>
    <n v="61"/>
    <x v="2"/>
    <x v="0"/>
    <s v="Credit Card"/>
    <n v="51.06"/>
    <x v="6705"/>
    <n v="8"/>
    <n v="8"/>
    <x v="0"/>
    <s v="Active Customer"/>
    <x v="0"/>
    <x v="0"/>
  </r>
  <r>
    <x v="6801"/>
    <x v="0"/>
    <n v="47"/>
    <x v="0"/>
    <x v="1"/>
    <s v="Yes"/>
    <n v="36"/>
    <x v="0"/>
    <x v="1"/>
    <s v="Mailed Check"/>
    <n v="66.739999999999995"/>
    <x v="6706"/>
    <n v="1"/>
    <n v="9"/>
    <x v="0"/>
    <s v="Active Customer"/>
    <x v="0"/>
    <x v="0"/>
  </r>
  <r>
    <x v="6802"/>
    <x v="0"/>
    <n v="32"/>
    <x v="0"/>
    <x v="0"/>
    <s v="Yes"/>
    <n v="10"/>
    <x v="2"/>
    <x v="0"/>
    <s v="Electronic Check"/>
    <n v="47.21"/>
    <x v="6707"/>
    <n v="4"/>
    <n v="5"/>
    <x v="1"/>
    <s v="Lost Customer"/>
    <x v="1"/>
    <x v="0"/>
  </r>
  <r>
    <x v="6803"/>
    <x v="0"/>
    <n v="33"/>
    <x v="0"/>
    <x v="1"/>
    <s v="No"/>
    <n v="35"/>
    <x v="0"/>
    <x v="0"/>
    <s v="Electronic Check"/>
    <n v="25.69"/>
    <x v="6708"/>
    <n v="7"/>
    <n v="4"/>
    <x v="1"/>
    <s v="Lost Customer"/>
    <x v="0"/>
    <x v="2"/>
  </r>
  <r>
    <x v="6804"/>
    <x v="0"/>
    <n v="20"/>
    <x v="0"/>
    <x v="1"/>
    <s v="Yes"/>
    <n v="46"/>
    <x v="2"/>
    <x v="0"/>
    <s v="Electronic Check"/>
    <n v="29.04"/>
    <x v="6709"/>
    <n v="0"/>
    <n v="1"/>
    <x v="0"/>
    <s v="Active Customer"/>
    <x v="0"/>
    <x v="2"/>
  </r>
  <r>
    <x v="6805"/>
    <x v="1"/>
    <n v="67"/>
    <x v="0"/>
    <x v="0"/>
    <s v="No"/>
    <n v="23"/>
    <x v="2"/>
    <x v="0"/>
    <s v="Credit Card"/>
    <n v="111.47"/>
    <x v="6710"/>
    <n v="6"/>
    <n v="3"/>
    <x v="1"/>
    <s v="Lost Customer"/>
    <x v="0"/>
    <x v="1"/>
  </r>
  <r>
    <x v="6806"/>
    <x v="1"/>
    <n v="26"/>
    <x v="0"/>
    <x v="0"/>
    <s v="Yes"/>
    <n v="61"/>
    <x v="1"/>
    <x v="2"/>
    <s v="Electronic Check"/>
    <n v="0"/>
    <x v="6711"/>
    <n v="8"/>
    <n v="4"/>
    <x v="1"/>
    <s v="Lost Customer"/>
    <x v="0"/>
    <x v="2"/>
  </r>
  <r>
    <x v="6807"/>
    <x v="1"/>
    <n v="43"/>
    <x v="0"/>
    <x v="1"/>
    <s v="No"/>
    <n v="25"/>
    <x v="0"/>
    <x v="0"/>
    <s v="Bank Transfer"/>
    <n v="79.89"/>
    <x v="6712"/>
    <n v="0"/>
    <n v="9"/>
    <x v="0"/>
    <s v="Active Customer"/>
    <x v="0"/>
    <x v="1"/>
  </r>
  <r>
    <x v="6808"/>
    <x v="1"/>
    <n v="50"/>
    <x v="0"/>
    <x v="0"/>
    <s v="Yes"/>
    <n v="4"/>
    <x v="2"/>
    <x v="1"/>
    <s v="Mailed Check"/>
    <n v="66.14"/>
    <x v="6713"/>
    <n v="6"/>
    <n v="9"/>
    <x v="0"/>
    <s v="Active Customer"/>
    <x v="1"/>
    <x v="0"/>
  </r>
  <r>
    <x v="6809"/>
    <x v="0"/>
    <n v="55"/>
    <x v="0"/>
    <x v="0"/>
    <s v="No"/>
    <n v="19"/>
    <x v="2"/>
    <x v="1"/>
    <s v="Credit Card"/>
    <n v="77.89"/>
    <x v="6714"/>
    <n v="7"/>
    <n v="3"/>
    <x v="1"/>
    <s v="Lost Customer"/>
    <x v="0"/>
    <x v="1"/>
  </r>
  <r>
    <x v="6810"/>
    <x v="1"/>
    <n v="31"/>
    <x v="0"/>
    <x v="1"/>
    <s v="No"/>
    <n v="67"/>
    <x v="2"/>
    <x v="1"/>
    <s v="Bank Transfer"/>
    <n v="99.57"/>
    <x v="6715"/>
    <n v="4"/>
    <n v="4"/>
    <x v="0"/>
    <s v="Active Customer"/>
    <x v="0"/>
    <x v="1"/>
  </r>
  <r>
    <x v="6811"/>
    <x v="0"/>
    <n v="21"/>
    <x v="0"/>
    <x v="1"/>
    <s v="Yes"/>
    <n v="71"/>
    <x v="2"/>
    <x v="1"/>
    <s v="Credit Card"/>
    <n v="35.409999999999997"/>
    <x v="6716"/>
    <n v="2"/>
    <n v="7"/>
    <x v="0"/>
    <s v="Active Customer"/>
    <x v="0"/>
    <x v="0"/>
  </r>
  <r>
    <x v="6812"/>
    <x v="1"/>
    <n v="25"/>
    <x v="0"/>
    <x v="0"/>
    <s v="Yes"/>
    <n v="63"/>
    <x v="2"/>
    <x v="0"/>
    <s v="Credit Card"/>
    <n v="83.98"/>
    <x v="6717"/>
    <n v="6"/>
    <n v="5"/>
    <x v="0"/>
    <s v="Active Customer"/>
    <x v="0"/>
    <x v="1"/>
  </r>
  <r>
    <x v="6813"/>
    <x v="1"/>
    <n v="18"/>
    <x v="0"/>
    <x v="0"/>
    <s v="Yes"/>
    <n v="2"/>
    <x v="2"/>
    <x v="1"/>
    <s v="Credit Card"/>
    <n v="101.19"/>
    <x v="6718"/>
    <n v="3"/>
    <n v="3"/>
    <x v="1"/>
    <s v="Lost Customer"/>
    <x v="1"/>
    <x v="1"/>
  </r>
  <r>
    <x v="6814"/>
    <x v="1"/>
    <n v="43"/>
    <x v="0"/>
    <x v="1"/>
    <s v="Yes"/>
    <n v="57"/>
    <x v="1"/>
    <x v="1"/>
    <s v="Mailed Check"/>
    <n v="26.94"/>
    <x v="6719"/>
    <n v="8"/>
    <n v="9"/>
    <x v="0"/>
    <s v="Active Customer"/>
    <x v="0"/>
    <x v="2"/>
  </r>
  <r>
    <x v="6815"/>
    <x v="1"/>
    <n v="63"/>
    <x v="1"/>
    <x v="1"/>
    <s v="No"/>
    <n v="22"/>
    <x v="0"/>
    <x v="2"/>
    <s v="Mailed Check"/>
    <n v="0"/>
    <x v="6720"/>
    <n v="8"/>
    <n v="1"/>
    <x v="1"/>
    <s v="Lost Customer"/>
    <x v="0"/>
    <x v="2"/>
  </r>
  <r>
    <x v="6816"/>
    <x v="0"/>
    <n v="28"/>
    <x v="0"/>
    <x v="0"/>
    <s v="No"/>
    <n v="5"/>
    <x v="1"/>
    <x v="1"/>
    <s v="Mailed Check"/>
    <n v="88.6"/>
    <x v="6721"/>
    <n v="1"/>
    <n v="10"/>
    <x v="0"/>
    <s v="Active Customer"/>
    <x v="1"/>
    <x v="1"/>
  </r>
  <r>
    <x v="6817"/>
    <x v="0"/>
    <n v="23"/>
    <x v="0"/>
    <x v="1"/>
    <s v="No"/>
    <n v="19"/>
    <x v="0"/>
    <x v="2"/>
    <s v="Electronic Check"/>
    <n v="0"/>
    <x v="6722"/>
    <n v="6"/>
    <n v="9"/>
    <x v="0"/>
    <s v="Active Customer"/>
    <x v="0"/>
    <x v="2"/>
  </r>
  <r>
    <x v="6818"/>
    <x v="1"/>
    <n v="51"/>
    <x v="0"/>
    <x v="1"/>
    <s v="No"/>
    <n v="22"/>
    <x v="0"/>
    <x v="1"/>
    <s v="Mailed Check"/>
    <n v="67.36"/>
    <x v="6723"/>
    <n v="2"/>
    <n v="6"/>
    <x v="0"/>
    <s v="Active Customer"/>
    <x v="0"/>
    <x v="0"/>
  </r>
  <r>
    <x v="6819"/>
    <x v="1"/>
    <n v="35"/>
    <x v="0"/>
    <x v="1"/>
    <s v="Yes"/>
    <n v="62"/>
    <x v="1"/>
    <x v="0"/>
    <s v="Mailed Check"/>
    <n v="40.31"/>
    <x v="6724"/>
    <n v="3"/>
    <n v="1"/>
    <x v="0"/>
    <s v="Active Customer"/>
    <x v="0"/>
    <x v="0"/>
  </r>
  <r>
    <x v="6820"/>
    <x v="1"/>
    <n v="34"/>
    <x v="0"/>
    <x v="1"/>
    <s v="No"/>
    <n v="46"/>
    <x v="1"/>
    <x v="1"/>
    <s v="Bank Transfer"/>
    <n v="106.08"/>
    <x v="6725"/>
    <n v="6"/>
    <n v="8"/>
    <x v="0"/>
    <s v="Active Customer"/>
    <x v="0"/>
    <x v="1"/>
  </r>
  <r>
    <x v="6821"/>
    <x v="1"/>
    <n v="45"/>
    <x v="0"/>
    <x v="0"/>
    <s v="Yes"/>
    <n v="63"/>
    <x v="0"/>
    <x v="0"/>
    <s v="Mailed Check"/>
    <n v="78.92"/>
    <x v="6726"/>
    <n v="7"/>
    <n v="2"/>
    <x v="1"/>
    <s v="Lost Customer"/>
    <x v="0"/>
    <x v="1"/>
  </r>
  <r>
    <x v="6822"/>
    <x v="1"/>
    <n v="52"/>
    <x v="0"/>
    <x v="1"/>
    <s v="Yes"/>
    <n v="49"/>
    <x v="0"/>
    <x v="1"/>
    <s v="Bank Transfer"/>
    <n v="106.81"/>
    <x v="6727"/>
    <n v="8"/>
    <n v="8"/>
    <x v="0"/>
    <s v="Active Customer"/>
    <x v="0"/>
    <x v="1"/>
  </r>
  <r>
    <x v="6823"/>
    <x v="0"/>
    <n v="18"/>
    <x v="0"/>
    <x v="0"/>
    <s v="No"/>
    <n v="55"/>
    <x v="0"/>
    <x v="1"/>
    <s v="Bank Transfer"/>
    <n v="27.82"/>
    <x v="6728"/>
    <n v="6"/>
    <n v="5"/>
    <x v="0"/>
    <s v="Active Customer"/>
    <x v="0"/>
    <x v="2"/>
  </r>
  <r>
    <x v="6824"/>
    <x v="0"/>
    <n v="31"/>
    <x v="0"/>
    <x v="0"/>
    <s v="No"/>
    <n v="22"/>
    <x v="2"/>
    <x v="0"/>
    <s v="Mailed Check"/>
    <n v="22.2"/>
    <x v="6729"/>
    <n v="5"/>
    <n v="6"/>
    <x v="0"/>
    <s v="Active Customer"/>
    <x v="0"/>
    <x v="2"/>
  </r>
  <r>
    <x v="6825"/>
    <x v="1"/>
    <n v="36"/>
    <x v="0"/>
    <x v="1"/>
    <s v="Yes"/>
    <n v="24"/>
    <x v="0"/>
    <x v="1"/>
    <s v="Credit Card"/>
    <n v="119.67"/>
    <x v="6730"/>
    <n v="2"/>
    <n v="10"/>
    <x v="0"/>
    <s v="Active Customer"/>
    <x v="0"/>
    <x v="1"/>
  </r>
  <r>
    <x v="6826"/>
    <x v="0"/>
    <n v="58"/>
    <x v="0"/>
    <x v="0"/>
    <s v="No"/>
    <n v="11"/>
    <x v="1"/>
    <x v="0"/>
    <s v="Electronic Check"/>
    <n v="55.43"/>
    <x v="6731"/>
    <n v="4"/>
    <n v="3"/>
    <x v="0"/>
    <s v="Active Customer"/>
    <x v="1"/>
    <x v="0"/>
  </r>
  <r>
    <x v="6827"/>
    <x v="1"/>
    <n v="73"/>
    <x v="0"/>
    <x v="1"/>
    <s v="Yes"/>
    <n v="18"/>
    <x v="2"/>
    <x v="0"/>
    <s v="Credit Card"/>
    <n v="68.09"/>
    <x v="6732"/>
    <n v="3"/>
    <n v="9"/>
    <x v="0"/>
    <s v="Active Customer"/>
    <x v="0"/>
    <x v="0"/>
  </r>
  <r>
    <x v="6828"/>
    <x v="1"/>
    <n v="26"/>
    <x v="0"/>
    <x v="1"/>
    <s v="No"/>
    <n v="16"/>
    <x v="0"/>
    <x v="0"/>
    <s v="Electronic Check"/>
    <n v="54.67"/>
    <x v="6733"/>
    <n v="0"/>
    <n v="8"/>
    <x v="0"/>
    <s v="Active Customer"/>
    <x v="0"/>
    <x v="0"/>
  </r>
  <r>
    <x v="6829"/>
    <x v="1"/>
    <n v="52"/>
    <x v="0"/>
    <x v="1"/>
    <s v="No"/>
    <n v="24"/>
    <x v="2"/>
    <x v="1"/>
    <s v="Electronic Check"/>
    <n v="116.16"/>
    <x v="6734"/>
    <n v="2"/>
    <n v="10"/>
    <x v="0"/>
    <s v="Active Customer"/>
    <x v="0"/>
    <x v="1"/>
  </r>
  <r>
    <x v="6830"/>
    <x v="0"/>
    <n v="45"/>
    <x v="0"/>
    <x v="0"/>
    <s v="No"/>
    <n v="26"/>
    <x v="0"/>
    <x v="1"/>
    <s v="Mailed Check"/>
    <n v="84.06"/>
    <x v="6735"/>
    <n v="1"/>
    <n v="9"/>
    <x v="0"/>
    <s v="Active Customer"/>
    <x v="0"/>
    <x v="1"/>
  </r>
  <r>
    <x v="6831"/>
    <x v="1"/>
    <n v="49"/>
    <x v="0"/>
    <x v="1"/>
    <s v="Yes"/>
    <n v="6"/>
    <x v="2"/>
    <x v="1"/>
    <s v="Electronic Check"/>
    <n v="79.89"/>
    <x v="6736"/>
    <n v="6"/>
    <n v="5"/>
    <x v="1"/>
    <s v="Lost Customer"/>
    <x v="1"/>
    <x v="1"/>
  </r>
  <r>
    <x v="6832"/>
    <x v="1"/>
    <n v="68"/>
    <x v="1"/>
    <x v="0"/>
    <s v="Yes"/>
    <n v="32"/>
    <x v="2"/>
    <x v="1"/>
    <s v="Bank Transfer"/>
    <n v="63.69"/>
    <x v="6737"/>
    <n v="6"/>
    <n v="7"/>
    <x v="0"/>
    <s v="Active Customer"/>
    <x v="0"/>
    <x v="0"/>
  </r>
  <r>
    <x v="6833"/>
    <x v="1"/>
    <n v="65"/>
    <x v="0"/>
    <x v="0"/>
    <s v="Yes"/>
    <n v="12"/>
    <x v="2"/>
    <x v="0"/>
    <s v="Credit Card"/>
    <n v="51.31"/>
    <x v="6738"/>
    <n v="7"/>
    <n v="9"/>
    <x v="0"/>
    <s v="Active Customer"/>
    <x v="1"/>
    <x v="0"/>
  </r>
  <r>
    <x v="6834"/>
    <x v="0"/>
    <n v="53"/>
    <x v="0"/>
    <x v="1"/>
    <s v="No"/>
    <n v="30"/>
    <x v="2"/>
    <x v="0"/>
    <s v="Credit Card"/>
    <n v="37.700000000000003"/>
    <x v="6739"/>
    <n v="7"/>
    <n v="2"/>
    <x v="1"/>
    <s v="Lost Customer"/>
    <x v="0"/>
    <x v="0"/>
  </r>
  <r>
    <x v="6835"/>
    <x v="1"/>
    <n v="50"/>
    <x v="0"/>
    <x v="0"/>
    <s v="Yes"/>
    <n v="64"/>
    <x v="2"/>
    <x v="0"/>
    <s v="Electronic Check"/>
    <n v="117.83"/>
    <x v="6740"/>
    <n v="8"/>
    <n v="3"/>
    <x v="1"/>
    <s v="Lost Customer"/>
    <x v="0"/>
    <x v="1"/>
  </r>
  <r>
    <x v="6836"/>
    <x v="1"/>
    <n v="56"/>
    <x v="0"/>
    <x v="0"/>
    <s v="Yes"/>
    <n v="40"/>
    <x v="0"/>
    <x v="0"/>
    <s v="Bank Transfer"/>
    <n v="99.65"/>
    <x v="6741"/>
    <n v="0"/>
    <n v="1"/>
    <x v="0"/>
    <s v="Active Customer"/>
    <x v="0"/>
    <x v="1"/>
  </r>
  <r>
    <x v="6837"/>
    <x v="0"/>
    <n v="69"/>
    <x v="0"/>
    <x v="0"/>
    <s v="Yes"/>
    <n v="59"/>
    <x v="2"/>
    <x v="1"/>
    <s v="Electronic Check"/>
    <n v="22.17"/>
    <x v="6742"/>
    <n v="1"/>
    <n v="9"/>
    <x v="0"/>
    <s v="Active Customer"/>
    <x v="0"/>
    <x v="2"/>
  </r>
  <r>
    <x v="6838"/>
    <x v="0"/>
    <n v="31"/>
    <x v="0"/>
    <x v="0"/>
    <s v="Yes"/>
    <n v="55"/>
    <x v="0"/>
    <x v="0"/>
    <s v="Bank Transfer"/>
    <n v="40.47"/>
    <x v="6743"/>
    <n v="6"/>
    <n v="1"/>
    <x v="1"/>
    <s v="Lost Customer"/>
    <x v="0"/>
    <x v="0"/>
  </r>
  <r>
    <x v="6839"/>
    <x v="1"/>
    <n v="19"/>
    <x v="0"/>
    <x v="0"/>
    <s v="Yes"/>
    <n v="14"/>
    <x v="1"/>
    <x v="1"/>
    <s v="Mailed Check"/>
    <n v="35.049999999999997"/>
    <x v="6744"/>
    <n v="0"/>
    <n v="7"/>
    <x v="0"/>
    <s v="Active Customer"/>
    <x v="0"/>
    <x v="0"/>
  </r>
  <r>
    <x v="6840"/>
    <x v="1"/>
    <n v="48"/>
    <x v="0"/>
    <x v="0"/>
    <s v="Yes"/>
    <n v="58"/>
    <x v="0"/>
    <x v="1"/>
    <s v="Electronic Check"/>
    <n v="86.43"/>
    <x v="6745"/>
    <n v="2"/>
    <n v="10"/>
    <x v="0"/>
    <s v="Active Customer"/>
    <x v="0"/>
    <x v="1"/>
  </r>
  <r>
    <x v="6841"/>
    <x v="0"/>
    <n v="29"/>
    <x v="0"/>
    <x v="0"/>
    <s v="Yes"/>
    <n v="69"/>
    <x v="1"/>
    <x v="1"/>
    <s v="Mailed Check"/>
    <n v="112.79"/>
    <x v="6746"/>
    <n v="0"/>
    <n v="9"/>
    <x v="0"/>
    <s v="Active Customer"/>
    <x v="0"/>
    <x v="1"/>
  </r>
  <r>
    <x v="6842"/>
    <x v="0"/>
    <n v="35"/>
    <x v="0"/>
    <x v="1"/>
    <s v="No"/>
    <n v="4"/>
    <x v="1"/>
    <x v="1"/>
    <s v="Mailed Check"/>
    <n v="34.75"/>
    <x v="6747"/>
    <n v="7"/>
    <n v="2"/>
    <x v="1"/>
    <s v="Lost Customer"/>
    <x v="1"/>
    <x v="2"/>
  </r>
  <r>
    <x v="6843"/>
    <x v="1"/>
    <n v="31"/>
    <x v="0"/>
    <x v="1"/>
    <s v="No"/>
    <n v="40"/>
    <x v="1"/>
    <x v="1"/>
    <s v="Mailed Check"/>
    <n v="40.32"/>
    <x v="6748"/>
    <n v="4"/>
    <n v="7"/>
    <x v="0"/>
    <s v="Active Customer"/>
    <x v="0"/>
    <x v="0"/>
  </r>
  <r>
    <x v="6844"/>
    <x v="1"/>
    <n v="45"/>
    <x v="0"/>
    <x v="0"/>
    <s v="Yes"/>
    <n v="17"/>
    <x v="2"/>
    <x v="0"/>
    <s v="Mailed Check"/>
    <n v="81.83"/>
    <x v="6749"/>
    <n v="4"/>
    <n v="7"/>
    <x v="0"/>
    <s v="Active Customer"/>
    <x v="0"/>
    <x v="1"/>
  </r>
  <r>
    <x v="6845"/>
    <x v="1"/>
    <n v="53"/>
    <x v="0"/>
    <x v="0"/>
    <s v="Yes"/>
    <n v="34"/>
    <x v="2"/>
    <x v="1"/>
    <s v="Bank Transfer"/>
    <n v="119.74"/>
    <x v="6750"/>
    <n v="2"/>
    <n v="8"/>
    <x v="0"/>
    <s v="Active Customer"/>
    <x v="0"/>
    <x v="1"/>
  </r>
  <r>
    <x v="6846"/>
    <x v="1"/>
    <n v="53"/>
    <x v="0"/>
    <x v="1"/>
    <s v="No"/>
    <n v="7"/>
    <x v="2"/>
    <x v="0"/>
    <s v="Credit Card"/>
    <n v="31.24"/>
    <x v="6751"/>
    <n v="8"/>
    <n v="5"/>
    <x v="1"/>
    <s v="Lost Customer"/>
    <x v="1"/>
    <x v="2"/>
  </r>
  <r>
    <x v="6847"/>
    <x v="0"/>
    <n v="27"/>
    <x v="0"/>
    <x v="1"/>
    <s v="Yes"/>
    <n v="50"/>
    <x v="1"/>
    <x v="0"/>
    <s v="Mailed Check"/>
    <n v="30.91"/>
    <x v="6752"/>
    <n v="5"/>
    <n v="6"/>
    <x v="0"/>
    <s v="Active Customer"/>
    <x v="0"/>
    <x v="2"/>
  </r>
  <r>
    <x v="6848"/>
    <x v="1"/>
    <n v="24"/>
    <x v="0"/>
    <x v="0"/>
    <s v="Yes"/>
    <n v="5"/>
    <x v="0"/>
    <x v="0"/>
    <s v="Electronic Check"/>
    <n v="47.11"/>
    <x v="6753"/>
    <n v="3"/>
    <n v="7"/>
    <x v="0"/>
    <s v="Active Customer"/>
    <x v="1"/>
    <x v="0"/>
  </r>
  <r>
    <x v="6849"/>
    <x v="0"/>
    <n v="53"/>
    <x v="0"/>
    <x v="1"/>
    <s v="Yes"/>
    <n v="39"/>
    <x v="2"/>
    <x v="1"/>
    <s v="Electronic Check"/>
    <n v="43.81"/>
    <x v="6754"/>
    <n v="4"/>
    <n v="1"/>
    <x v="0"/>
    <s v="Active Customer"/>
    <x v="0"/>
    <x v="0"/>
  </r>
  <r>
    <x v="6850"/>
    <x v="0"/>
    <n v="43"/>
    <x v="0"/>
    <x v="0"/>
    <s v="Yes"/>
    <n v="25"/>
    <x v="2"/>
    <x v="1"/>
    <s v="Electronic Check"/>
    <n v="80.52"/>
    <x v="6755"/>
    <n v="1"/>
    <n v="1"/>
    <x v="0"/>
    <s v="Active Customer"/>
    <x v="0"/>
    <x v="1"/>
  </r>
  <r>
    <x v="6851"/>
    <x v="1"/>
    <n v="20"/>
    <x v="0"/>
    <x v="1"/>
    <s v="Yes"/>
    <n v="2"/>
    <x v="0"/>
    <x v="0"/>
    <s v="Bank Transfer"/>
    <n v="99.36"/>
    <x v="6756"/>
    <n v="6"/>
    <n v="1"/>
    <x v="1"/>
    <s v="Lost Customer"/>
    <x v="1"/>
    <x v="1"/>
  </r>
  <r>
    <x v="6852"/>
    <x v="1"/>
    <n v="20"/>
    <x v="0"/>
    <x v="0"/>
    <s v="No"/>
    <n v="46"/>
    <x v="2"/>
    <x v="1"/>
    <s v="Bank Transfer"/>
    <n v="30.27"/>
    <x v="6757"/>
    <n v="3"/>
    <n v="2"/>
    <x v="0"/>
    <s v="Active Customer"/>
    <x v="0"/>
    <x v="2"/>
  </r>
  <r>
    <x v="6853"/>
    <x v="0"/>
    <n v="42"/>
    <x v="0"/>
    <x v="0"/>
    <s v="No"/>
    <n v="29"/>
    <x v="2"/>
    <x v="0"/>
    <s v="Bank Transfer"/>
    <n v="106.47"/>
    <x v="6758"/>
    <n v="7"/>
    <n v="9"/>
    <x v="0"/>
    <s v="Active Customer"/>
    <x v="0"/>
    <x v="1"/>
  </r>
  <r>
    <x v="6854"/>
    <x v="1"/>
    <n v="51"/>
    <x v="0"/>
    <x v="0"/>
    <s v="Yes"/>
    <n v="32"/>
    <x v="2"/>
    <x v="1"/>
    <s v="Mailed Check"/>
    <n v="106.48"/>
    <x v="6759"/>
    <n v="7"/>
    <n v="9"/>
    <x v="0"/>
    <s v="Active Customer"/>
    <x v="0"/>
    <x v="1"/>
  </r>
  <r>
    <x v="6855"/>
    <x v="1"/>
    <n v="69"/>
    <x v="1"/>
    <x v="1"/>
    <s v="Yes"/>
    <n v="45"/>
    <x v="0"/>
    <x v="0"/>
    <s v="Mailed Check"/>
    <n v="64.72"/>
    <x v="6760"/>
    <n v="5"/>
    <n v="7"/>
    <x v="0"/>
    <s v="Active Customer"/>
    <x v="0"/>
    <x v="0"/>
  </r>
  <r>
    <x v="6856"/>
    <x v="0"/>
    <n v="57"/>
    <x v="0"/>
    <x v="1"/>
    <s v="Yes"/>
    <n v="65"/>
    <x v="2"/>
    <x v="0"/>
    <s v="Electronic Check"/>
    <n v="119.97"/>
    <x v="6761"/>
    <n v="1"/>
    <n v="1"/>
    <x v="0"/>
    <s v="Active Customer"/>
    <x v="0"/>
    <x v="1"/>
  </r>
  <r>
    <x v="6857"/>
    <x v="1"/>
    <n v="59"/>
    <x v="0"/>
    <x v="1"/>
    <s v="No"/>
    <n v="34"/>
    <x v="1"/>
    <x v="0"/>
    <s v="Mailed Check"/>
    <n v="45.06"/>
    <x v="6762"/>
    <n v="7"/>
    <n v="6"/>
    <x v="0"/>
    <s v="Active Customer"/>
    <x v="0"/>
    <x v="0"/>
  </r>
  <r>
    <x v="6858"/>
    <x v="0"/>
    <n v="19"/>
    <x v="0"/>
    <x v="0"/>
    <s v="No"/>
    <n v="66"/>
    <x v="2"/>
    <x v="2"/>
    <s v="Mailed Check"/>
    <n v="0"/>
    <x v="6763"/>
    <n v="1"/>
    <n v="10"/>
    <x v="0"/>
    <s v="Active Customer"/>
    <x v="0"/>
    <x v="2"/>
  </r>
  <r>
    <x v="6859"/>
    <x v="1"/>
    <n v="43"/>
    <x v="0"/>
    <x v="0"/>
    <s v="No"/>
    <n v="14"/>
    <x v="1"/>
    <x v="1"/>
    <s v="Mailed Check"/>
    <n v="74.739999999999995"/>
    <x v="6764"/>
    <n v="6"/>
    <n v="10"/>
    <x v="0"/>
    <s v="Active Customer"/>
    <x v="0"/>
    <x v="1"/>
  </r>
  <r>
    <x v="6860"/>
    <x v="0"/>
    <n v="22"/>
    <x v="0"/>
    <x v="1"/>
    <s v="No"/>
    <n v="32"/>
    <x v="1"/>
    <x v="1"/>
    <s v="Electronic Check"/>
    <n v="93.81"/>
    <x v="6765"/>
    <n v="7"/>
    <n v="6"/>
    <x v="0"/>
    <s v="Active Customer"/>
    <x v="0"/>
    <x v="1"/>
  </r>
  <r>
    <x v="6861"/>
    <x v="0"/>
    <n v="60"/>
    <x v="1"/>
    <x v="1"/>
    <s v="Yes"/>
    <n v="34"/>
    <x v="1"/>
    <x v="0"/>
    <s v="Bank Transfer"/>
    <n v="89.64"/>
    <x v="6766"/>
    <n v="2"/>
    <n v="9"/>
    <x v="0"/>
    <s v="Active Customer"/>
    <x v="0"/>
    <x v="1"/>
  </r>
  <r>
    <x v="6862"/>
    <x v="0"/>
    <n v="21"/>
    <x v="0"/>
    <x v="0"/>
    <s v="No"/>
    <n v="20"/>
    <x v="1"/>
    <x v="1"/>
    <s v="Mailed Check"/>
    <n v="108.7"/>
    <x v="6767"/>
    <n v="6"/>
    <n v="6"/>
    <x v="0"/>
    <s v="Active Customer"/>
    <x v="0"/>
    <x v="1"/>
  </r>
  <r>
    <x v="6863"/>
    <x v="1"/>
    <n v="42"/>
    <x v="0"/>
    <x v="0"/>
    <s v="No"/>
    <n v="61"/>
    <x v="2"/>
    <x v="1"/>
    <s v="Mailed Check"/>
    <n v="102.84"/>
    <x v="6768"/>
    <n v="4"/>
    <n v="6"/>
    <x v="0"/>
    <s v="Active Customer"/>
    <x v="0"/>
    <x v="1"/>
  </r>
  <r>
    <x v="6864"/>
    <x v="0"/>
    <n v="40"/>
    <x v="0"/>
    <x v="0"/>
    <s v="No"/>
    <n v="34"/>
    <x v="2"/>
    <x v="1"/>
    <s v="Credit Card"/>
    <n v="44.9"/>
    <x v="6769"/>
    <n v="6"/>
    <n v="1"/>
    <x v="1"/>
    <s v="Lost Customer"/>
    <x v="0"/>
    <x v="0"/>
  </r>
  <r>
    <x v="6865"/>
    <x v="1"/>
    <n v="69"/>
    <x v="0"/>
    <x v="1"/>
    <s v="No"/>
    <n v="8"/>
    <x v="2"/>
    <x v="1"/>
    <s v="Electronic Check"/>
    <n v="61.82"/>
    <x v="6770"/>
    <n v="2"/>
    <n v="3"/>
    <x v="1"/>
    <s v="Lost Customer"/>
    <x v="1"/>
    <x v="0"/>
  </r>
  <r>
    <x v="6866"/>
    <x v="1"/>
    <n v="33"/>
    <x v="0"/>
    <x v="0"/>
    <s v="No"/>
    <n v="22"/>
    <x v="1"/>
    <x v="1"/>
    <s v="Bank Transfer"/>
    <n v="51.2"/>
    <x v="6771"/>
    <n v="6"/>
    <n v="1"/>
    <x v="1"/>
    <s v="Lost Customer"/>
    <x v="0"/>
    <x v="0"/>
  </r>
  <r>
    <x v="6867"/>
    <x v="0"/>
    <n v="75"/>
    <x v="1"/>
    <x v="0"/>
    <s v="No"/>
    <n v="71"/>
    <x v="1"/>
    <x v="0"/>
    <s v="Electronic Check"/>
    <n v="107.22"/>
    <x v="6772"/>
    <n v="2"/>
    <n v="10"/>
    <x v="0"/>
    <s v="Active Customer"/>
    <x v="0"/>
    <x v="1"/>
  </r>
  <r>
    <x v="6868"/>
    <x v="1"/>
    <n v="33"/>
    <x v="0"/>
    <x v="0"/>
    <s v="No"/>
    <n v="36"/>
    <x v="2"/>
    <x v="0"/>
    <s v="Credit Card"/>
    <n v="103.02"/>
    <x v="6773"/>
    <n v="5"/>
    <n v="8"/>
    <x v="0"/>
    <s v="Active Customer"/>
    <x v="0"/>
    <x v="1"/>
  </r>
  <r>
    <x v="6869"/>
    <x v="0"/>
    <n v="22"/>
    <x v="0"/>
    <x v="1"/>
    <s v="Yes"/>
    <n v="34"/>
    <x v="2"/>
    <x v="1"/>
    <s v="Bank Transfer"/>
    <n v="97.31"/>
    <x v="4932"/>
    <n v="2"/>
    <n v="3"/>
    <x v="0"/>
    <s v="Active Customer"/>
    <x v="0"/>
    <x v="1"/>
  </r>
  <r>
    <x v="6870"/>
    <x v="1"/>
    <n v="20"/>
    <x v="0"/>
    <x v="0"/>
    <s v="Yes"/>
    <n v="11"/>
    <x v="2"/>
    <x v="1"/>
    <s v="Credit Card"/>
    <n v="118.93"/>
    <x v="6774"/>
    <n v="1"/>
    <n v="7"/>
    <x v="0"/>
    <s v="Active Customer"/>
    <x v="1"/>
    <x v="1"/>
  </r>
  <r>
    <x v="6871"/>
    <x v="0"/>
    <n v="74"/>
    <x v="0"/>
    <x v="1"/>
    <s v="No"/>
    <n v="11"/>
    <x v="0"/>
    <x v="1"/>
    <s v="Bank Transfer"/>
    <n v="88.79"/>
    <x v="6775"/>
    <n v="1"/>
    <n v="9"/>
    <x v="0"/>
    <s v="Active Customer"/>
    <x v="1"/>
    <x v="1"/>
  </r>
  <r>
    <x v="6872"/>
    <x v="0"/>
    <n v="37"/>
    <x v="0"/>
    <x v="0"/>
    <s v="Yes"/>
    <n v="72"/>
    <x v="1"/>
    <x v="1"/>
    <s v="Electronic Check"/>
    <n v="61.23"/>
    <x v="6776"/>
    <n v="1"/>
    <n v="10"/>
    <x v="0"/>
    <s v="Active Customer"/>
    <x v="0"/>
    <x v="0"/>
  </r>
  <r>
    <x v="6873"/>
    <x v="0"/>
    <n v="31"/>
    <x v="0"/>
    <x v="0"/>
    <s v="No"/>
    <n v="41"/>
    <x v="2"/>
    <x v="1"/>
    <s v="Mailed Check"/>
    <n v="38.799999999999997"/>
    <x v="6777"/>
    <n v="0"/>
    <n v="1"/>
    <x v="0"/>
    <s v="Active Customer"/>
    <x v="0"/>
    <x v="0"/>
  </r>
  <r>
    <x v="6874"/>
    <x v="0"/>
    <n v="36"/>
    <x v="0"/>
    <x v="1"/>
    <s v="Yes"/>
    <n v="69"/>
    <x v="2"/>
    <x v="1"/>
    <s v="Bank Transfer"/>
    <n v="54.19"/>
    <x v="6778"/>
    <n v="6"/>
    <n v="8"/>
    <x v="0"/>
    <s v="Active Customer"/>
    <x v="0"/>
    <x v="0"/>
  </r>
  <r>
    <x v="6875"/>
    <x v="0"/>
    <n v="60"/>
    <x v="1"/>
    <x v="0"/>
    <s v="Yes"/>
    <n v="13"/>
    <x v="1"/>
    <x v="2"/>
    <s v="Electronic Check"/>
    <n v="0"/>
    <x v="6779"/>
    <n v="0"/>
    <n v="3"/>
    <x v="0"/>
    <s v="Active Customer"/>
    <x v="0"/>
    <x v="2"/>
  </r>
  <r>
    <x v="6876"/>
    <x v="0"/>
    <n v="71"/>
    <x v="0"/>
    <x v="0"/>
    <s v="Yes"/>
    <n v="19"/>
    <x v="2"/>
    <x v="1"/>
    <s v="Credit Card"/>
    <n v="84.53"/>
    <x v="6780"/>
    <n v="8"/>
    <n v="2"/>
    <x v="1"/>
    <s v="Lost Customer"/>
    <x v="0"/>
    <x v="1"/>
  </r>
  <r>
    <x v="6877"/>
    <x v="0"/>
    <n v="39"/>
    <x v="0"/>
    <x v="1"/>
    <s v="Yes"/>
    <n v="46"/>
    <x v="2"/>
    <x v="1"/>
    <s v="Electronic Check"/>
    <n v="99.88"/>
    <x v="6781"/>
    <n v="6"/>
    <n v="5"/>
    <x v="0"/>
    <s v="Active Customer"/>
    <x v="0"/>
    <x v="1"/>
  </r>
  <r>
    <x v="6878"/>
    <x v="0"/>
    <n v="21"/>
    <x v="0"/>
    <x v="1"/>
    <s v="Yes"/>
    <n v="15"/>
    <x v="2"/>
    <x v="0"/>
    <s v="Electronic Check"/>
    <n v="34.119999999999997"/>
    <x v="6782"/>
    <n v="4"/>
    <n v="2"/>
    <x v="1"/>
    <s v="Lost Customer"/>
    <x v="0"/>
    <x v="2"/>
  </r>
  <r>
    <x v="6879"/>
    <x v="0"/>
    <n v="46"/>
    <x v="0"/>
    <x v="1"/>
    <s v="No"/>
    <n v="11"/>
    <x v="2"/>
    <x v="0"/>
    <s v="Electronic Check"/>
    <n v="99.92"/>
    <x v="6783"/>
    <n v="2"/>
    <n v="8"/>
    <x v="0"/>
    <s v="Active Customer"/>
    <x v="1"/>
    <x v="1"/>
  </r>
  <r>
    <x v="6880"/>
    <x v="1"/>
    <n v="32"/>
    <x v="0"/>
    <x v="0"/>
    <s v="No"/>
    <n v="52"/>
    <x v="2"/>
    <x v="1"/>
    <s v="Electronic Check"/>
    <n v="108.33"/>
    <x v="6784"/>
    <n v="4"/>
    <n v="8"/>
    <x v="0"/>
    <s v="Active Customer"/>
    <x v="0"/>
    <x v="1"/>
  </r>
  <r>
    <x v="6881"/>
    <x v="0"/>
    <n v="36"/>
    <x v="0"/>
    <x v="0"/>
    <s v="Yes"/>
    <n v="29"/>
    <x v="2"/>
    <x v="1"/>
    <s v="Bank Transfer"/>
    <n v="23.97"/>
    <x v="6785"/>
    <n v="7"/>
    <n v="2"/>
    <x v="1"/>
    <s v="Lost Customer"/>
    <x v="0"/>
    <x v="2"/>
  </r>
  <r>
    <x v="6882"/>
    <x v="1"/>
    <n v="66"/>
    <x v="1"/>
    <x v="1"/>
    <s v="Yes"/>
    <n v="18"/>
    <x v="1"/>
    <x v="1"/>
    <s v="Credit Card"/>
    <n v="114.1"/>
    <x v="3235"/>
    <n v="5"/>
    <n v="5"/>
    <x v="0"/>
    <s v="Active Customer"/>
    <x v="0"/>
    <x v="1"/>
  </r>
  <r>
    <x v="6883"/>
    <x v="1"/>
    <n v="26"/>
    <x v="0"/>
    <x v="1"/>
    <s v="No"/>
    <n v="18"/>
    <x v="0"/>
    <x v="2"/>
    <s v="Bank Transfer"/>
    <n v="0"/>
    <x v="584"/>
    <n v="0"/>
    <n v="4"/>
    <x v="0"/>
    <s v="Active Customer"/>
    <x v="0"/>
    <x v="2"/>
  </r>
  <r>
    <x v="6884"/>
    <x v="0"/>
    <n v="35"/>
    <x v="0"/>
    <x v="0"/>
    <s v="Yes"/>
    <n v="72"/>
    <x v="2"/>
    <x v="0"/>
    <s v="Mailed Check"/>
    <n v="44.27"/>
    <x v="6786"/>
    <n v="4"/>
    <n v="8"/>
    <x v="0"/>
    <s v="Active Customer"/>
    <x v="0"/>
    <x v="0"/>
  </r>
  <r>
    <x v="6885"/>
    <x v="0"/>
    <n v="60"/>
    <x v="0"/>
    <x v="0"/>
    <s v="Yes"/>
    <n v="62"/>
    <x v="2"/>
    <x v="0"/>
    <s v="Mailed Check"/>
    <n v="48.63"/>
    <x v="6787"/>
    <n v="0"/>
    <n v="1"/>
    <x v="0"/>
    <s v="Active Customer"/>
    <x v="0"/>
    <x v="0"/>
  </r>
  <r>
    <x v="6886"/>
    <x v="1"/>
    <n v="33"/>
    <x v="0"/>
    <x v="0"/>
    <s v="Yes"/>
    <n v="7"/>
    <x v="0"/>
    <x v="0"/>
    <s v="Credit Card"/>
    <n v="30.62"/>
    <x v="6788"/>
    <n v="2"/>
    <n v="4"/>
    <x v="0"/>
    <s v="Active Customer"/>
    <x v="1"/>
    <x v="2"/>
  </r>
  <r>
    <x v="6887"/>
    <x v="0"/>
    <n v="65"/>
    <x v="1"/>
    <x v="1"/>
    <s v="Yes"/>
    <n v="63"/>
    <x v="1"/>
    <x v="1"/>
    <s v="Electronic Check"/>
    <n v="65.209999999999994"/>
    <x v="6789"/>
    <n v="1"/>
    <n v="7"/>
    <x v="0"/>
    <s v="Active Customer"/>
    <x v="0"/>
    <x v="0"/>
  </r>
  <r>
    <x v="6888"/>
    <x v="1"/>
    <n v="64"/>
    <x v="0"/>
    <x v="0"/>
    <s v="No"/>
    <n v="21"/>
    <x v="0"/>
    <x v="1"/>
    <s v="Mailed Check"/>
    <n v="90.65"/>
    <x v="6790"/>
    <n v="4"/>
    <n v="9"/>
    <x v="0"/>
    <s v="Active Customer"/>
    <x v="0"/>
    <x v="1"/>
  </r>
  <r>
    <x v="6889"/>
    <x v="0"/>
    <n v="21"/>
    <x v="0"/>
    <x v="1"/>
    <s v="No"/>
    <n v="35"/>
    <x v="2"/>
    <x v="1"/>
    <s v="Electronic Check"/>
    <n v="108.22"/>
    <x v="6791"/>
    <n v="0"/>
    <n v="4"/>
    <x v="0"/>
    <s v="Active Customer"/>
    <x v="0"/>
    <x v="1"/>
  </r>
  <r>
    <x v="6890"/>
    <x v="0"/>
    <n v="43"/>
    <x v="0"/>
    <x v="0"/>
    <s v="No"/>
    <n v="70"/>
    <x v="2"/>
    <x v="1"/>
    <s v="Mailed Check"/>
    <n v="21.29"/>
    <x v="6792"/>
    <n v="5"/>
    <n v="8"/>
    <x v="0"/>
    <s v="Active Customer"/>
    <x v="0"/>
    <x v="2"/>
  </r>
  <r>
    <x v="6891"/>
    <x v="1"/>
    <n v="55"/>
    <x v="0"/>
    <x v="1"/>
    <s v="No"/>
    <n v="13"/>
    <x v="2"/>
    <x v="1"/>
    <s v="Credit Card"/>
    <n v="71.39"/>
    <x v="6793"/>
    <n v="5"/>
    <n v="4"/>
    <x v="1"/>
    <s v="Lost Customer"/>
    <x v="0"/>
    <x v="1"/>
  </r>
  <r>
    <x v="6892"/>
    <x v="0"/>
    <n v="40"/>
    <x v="0"/>
    <x v="1"/>
    <s v="No"/>
    <n v="13"/>
    <x v="2"/>
    <x v="1"/>
    <s v="Bank Transfer"/>
    <n v="20.14"/>
    <x v="6794"/>
    <n v="2"/>
    <n v="6"/>
    <x v="0"/>
    <s v="Active Customer"/>
    <x v="0"/>
    <x v="2"/>
  </r>
  <r>
    <x v="6893"/>
    <x v="1"/>
    <n v="69"/>
    <x v="0"/>
    <x v="1"/>
    <s v="No"/>
    <n v="67"/>
    <x v="2"/>
    <x v="0"/>
    <s v="Credit Card"/>
    <n v="92.49"/>
    <x v="6795"/>
    <n v="1"/>
    <n v="5"/>
    <x v="0"/>
    <s v="Active Customer"/>
    <x v="0"/>
    <x v="1"/>
  </r>
  <r>
    <x v="6894"/>
    <x v="1"/>
    <n v="43"/>
    <x v="0"/>
    <x v="1"/>
    <s v="Yes"/>
    <n v="27"/>
    <x v="0"/>
    <x v="0"/>
    <s v="Electronic Check"/>
    <n v="45.62"/>
    <x v="6796"/>
    <n v="6"/>
    <n v="10"/>
    <x v="0"/>
    <s v="Active Customer"/>
    <x v="0"/>
    <x v="0"/>
  </r>
  <r>
    <x v="6895"/>
    <x v="1"/>
    <n v="39"/>
    <x v="0"/>
    <x v="1"/>
    <s v="Yes"/>
    <n v="43"/>
    <x v="2"/>
    <x v="1"/>
    <s v="Mailed Check"/>
    <n v="59.77"/>
    <x v="6797"/>
    <n v="2"/>
    <n v="2"/>
    <x v="0"/>
    <s v="Active Customer"/>
    <x v="0"/>
    <x v="0"/>
  </r>
  <r>
    <x v="6896"/>
    <x v="0"/>
    <n v="63"/>
    <x v="1"/>
    <x v="1"/>
    <s v="No"/>
    <n v="1"/>
    <x v="1"/>
    <x v="2"/>
    <s v="Electronic Check"/>
    <n v="0"/>
    <x v="6798"/>
    <n v="7"/>
    <n v="2"/>
    <x v="1"/>
    <s v="Lost Customer"/>
    <x v="1"/>
    <x v="2"/>
  </r>
  <r>
    <x v="6897"/>
    <x v="1"/>
    <n v="67"/>
    <x v="0"/>
    <x v="0"/>
    <s v="Yes"/>
    <n v="36"/>
    <x v="2"/>
    <x v="1"/>
    <s v="Bank Transfer"/>
    <n v="81.05"/>
    <x v="6799"/>
    <n v="3"/>
    <n v="4"/>
    <x v="0"/>
    <s v="Active Customer"/>
    <x v="0"/>
    <x v="1"/>
  </r>
  <r>
    <x v="6898"/>
    <x v="0"/>
    <n v="67"/>
    <x v="1"/>
    <x v="0"/>
    <s v="No"/>
    <n v="29"/>
    <x v="2"/>
    <x v="1"/>
    <s v="Electronic Check"/>
    <n v="113.26"/>
    <x v="6800"/>
    <n v="7"/>
    <n v="9"/>
    <x v="0"/>
    <s v="Active Customer"/>
    <x v="0"/>
    <x v="1"/>
  </r>
  <r>
    <x v="6899"/>
    <x v="0"/>
    <n v="28"/>
    <x v="0"/>
    <x v="1"/>
    <s v="No"/>
    <n v="37"/>
    <x v="2"/>
    <x v="1"/>
    <s v="Electronic Check"/>
    <n v="38.479999999999997"/>
    <x v="6801"/>
    <n v="0"/>
    <n v="10"/>
    <x v="0"/>
    <s v="Active Customer"/>
    <x v="0"/>
    <x v="0"/>
  </r>
  <r>
    <x v="6900"/>
    <x v="1"/>
    <n v="75"/>
    <x v="1"/>
    <x v="1"/>
    <s v="No"/>
    <n v="12"/>
    <x v="0"/>
    <x v="2"/>
    <s v="Mailed Check"/>
    <n v="0"/>
    <x v="6802"/>
    <n v="2"/>
    <n v="7"/>
    <x v="0"/>
    <s v="Active Customer"/>
    <x v="1"/>
    <x v="2"/>
  </r>
  <r>
    <x v="6901"/>
    <x v="1"/>
    <n v="69"/>
    <x v="1"/>
    <x v="1"/>
    <s v="No"/>
    <n v="26"/>
    <x v="2"/>
    <x v="0"/>
    <s v="Credit Card"/>
    <n v="93.85"/>
    <x v="6803"/>
    <n v="6"/>
    <n v="3"/>
    <x v="1"/>
    <s v="Lost Customer"/>
    <x v="0"/>
    <x v="1"/>
  </r>
  <r>
    <x v="6902"/>
    <x v="1"/>
    <n v="28"/>
    <x v="0"/>
    <x v="1"/>
    <s v="Yes"/>
    <n v="46"/>
    <x v="2"/>
    <x v="1"/>
    <s v="Bank Transfer"/>
    <n v="64.22"/>
    <x v="6804"/>
    <n v="3"/>
    <n v="5"/>
    <x v="0"/>
    <s v="Active Customer"/>
    <x v="0"/>
    <x v="0"/>
  </r>
  <r>
    <x v="6903"/>
    <x v="1"/>
    <n v="57"/>
    <x v="0"/>
    <x v="0"/>
    <s v="Yes"/>
    <n v="9"/>
    <x v="2"/>
    <x v="1"/>
    <s v="Mailed Check"/>
    <n v="104.38"/>
    <x v="6805"/>
    <n v="4"/>
    <n v="1"/>
    <x v="1"/>
    <s v="Lost Customer"/>
    <x v="1"/>
    <x v="1"/>
  </r>
  <r>
    <x v="6904"/>
    <x v="1"/>
    <n v="25"/>
    <x v="0"/>
    <x v="1"/>
    <s v="No"/>
    <n v="19"/>
    <x v="2"/>
    <x v="2"/>
    <s v="Bank Transfer"/>
    <n v="0"/>
    <x v="6806"/>
    <n v="0"/>
    <n v="3"/>
    <x v="0"/>
    <s v="Active Customer"/>
    <x v="0"/>
    <x v="2"/>
  </r>
  <r>
    <x v="6905"/>
    <x v="1"/>
    <n v="20"/>
    <x v="0"/>
    <x v="0"/>
    <s v="Yes"/>
    <n v="34"/>
    <x v="2"/>
    <x v="1"/>
    <s v="Bank Transfer"/>
    <n v="60.48"/>
    <x v="185"/>
    <n v="4"/>
    <n v="9"/>
    <x v="0"/>
    <s v="Active Customer"/>
    <x v="0"/>
    <x v="0"/>
  </r>
  <r>
    <x v="6906"/>
    <x v="1"/>
    <n v="42"/>
    <x v="0"/>
    <x v="1"/>
    <s v="No"/>
    <n v="5"/>
    <x v="2"/>
    <x v="0"/>
    <s v="Electronic Check"/>
    <n v="73.39"/>
    <x v="6807"/>
    <n v="4"/>
    <n v="1"/>
    <x v="1"/>
    <s v="Lost Customer"/>
    <x v="1"/>
    <x v="1"/>
  </r>
  <r>
    <x v="6907"/>
    <x v="1"/>
    <n v="68"/>
    <x v="1"/>
    <x v="0"/>
    <s v="Yes"/>
    <n v="61"/>
    <x v="0"/>
    <x v="0"/>
    <s v="Bank Transfer"/>
    <n v="39.99"/>
    <x v="6808"/>
    <n v="1"/>
    <n v="10"/>
    <x v="0"/>
    <s v="Active Customer"/>
    <x v="0"/>
    <x v="0"/>
  </r>
  <r>
    <x v="6908"/>
    <x v="1"/>
    <n v="61"/>
    <x v="1"/>
    <x v="0"/>
    <s v="Yes"/>
    <n v="14"/>
    <x v="2"/>
    <x v="0"/>
    <s v="Electronic Check"/>
    <n v="60.43"/>
    <x v="6809"/>
    <n v="3"/>
    <n v="6"/>
    <x v="0"/>
    <s v="Active Customer"/>
    <x v="0"/>
    <x v="0"/>
  </r>
  <r>
    <x v="6909"/>
    <x v="0"/>
    <n v="70"/>
    <x v="1"/>
    <x v="1"/>
    <s v="Yes"/>
    <n v="27"/>
    <x v="2"/>
    <x v="1"/>
    <s v="Electronic Check"/>
    <n v="66.25"/>
    <x v="6810"/>
    <n v="7"/>
    <n v="1"/>
    <x v="1"/>
    <s v="Lost Customer"/>
    <x v="0"/>
    <x v="0"/>
  </r>
  <r>
    <x v="6910"/>
    <x v="0"/>
    <n v="23"/>
    <x v="0"/>
    <x v="1"/>
    <s v="Yes"/>
    <n v="3"/>
    <x v="2"/>
    <x v="1"/>
    <s v="Electronic Check"/>
    <n v="110.7"/>
    <x v="6811"/>
    <n v="2"/>
    <n v="3"/>
    <x v="1"/>
    <s v="Lost Customer"/>
    <x v="1"/>
    <x v="1"/>
  </r>
  <r>
    <x v="6911"/>
    <x v="1"/>
    <n v="40"/>
    <x v="0"/>
    <x v="1"/>
    <s v="No"/>
    <n v="1"/>
    <x v="0"/>
    <x v="0"/>
    <s v="Mailed Check"/>
    <n v="96.79"/>
    <x v="6812"/>
    <n v="1"/>
    <n v="2"/>
    <x v="0"/>
    <s v="Active Customer"/>
    <x v="1"/>
    <x v="1"/>
  </r>
  <r>
    <x v="6912"/>
    <x v="0"/>
    <n v="50"/>
    <x v="0"/>
    <x v="0"/>
    <s v="No"/>
    <n v="41"/>
    <x v="2"/>
    <x v="1"/>
    <s v="Mailed Check"/>
    <n v="45.34"/>
    <x v="6813"/>
    <n v="5"/>
    <n v="9"/>
    <x v="0"/>
    <s v="Active Customer"/>
    <x v="0"/>
    <x v="0"/>
  </r>
  <r>
    <x v="6913"/>
    <x v="0"/>
    <n v="64"/>
    <x v="1"/>
    <x v="1"/>
    <s v="No"/>
    <n v="14"/>
    <x v="1"/>
    <x v="1"/>
    <s v="Bank Transfer"/>
    <n v="47.47"/>
    <x v="6814"/>
    <n v="4"/>
    <n v="9"/>
    <x v="0"/>
    <s v="Active Customer"/>
    <x v="0"/>
    <x v="0"/>
  </r>
  <r>
    <x v="6914"/>
    <x v="1"/>
    <n v="37"/>
    <x v="0"/>
    <x v="0"/>
    <s v="No"/>
    <n v="61"/>
    <x v="2"/>
    <x v="1"/>
    <s v="Credit Card"/>
    <n v="48.27"/>
    <x v="6815"/>
    <n v="2"/>
    <n v="2"/>
    <x v="0"/>
    <s v="Active Customer"/>
    <x v="0"/>
    <x v="0"/>
  </r>
  <r>
    <x v="6915"/>
    <x v="1"/>
    <n v="38"/>
    <x v="0"/>
    <x v="1"/>
    <s v="No"/>
    <n v="51"/>
    <x v="1"/>
    <x v="0"/>
    <s v="Credit Card"/>
    <n v="60.83"/>
    <x v="6816"/>
    <n v="4"/>
    <n v="1"/>
    <x v="0"/>
    <s v="Active Customer"/>
    <x v="0"/>
    <x v="0"/>
  </r>
  <r>
    <x v="6916"/>
    <x v="1"/>
    <n v="19"/>
    <x v="0"/>
    <x v="1"/>
    <s v="No"/>
    <n v="65"/>
    <x v="0"/>
    <x v="0"/>
    <s v="Credit Card"/>
    <n v="39.270000000000003"/>
    <x v="6817"/>
    <n v="2"/>
    <n v="7"/>
    <x v="0"/>
    <s v="Active Customer"/>
    <x v="0"/>
    <x v="0"/>
  </r>
  <r>
    <x v="6917"/>
    <x v="0"/>
    <n v="20"/>
    <x v="0"/>
    <x v="1"/>
    <s v="No"/>
    <n v="5"/>
    <x v="1"/>
    <x v="2"/>
    <s v="Credit Card"/>
    <n v="0"/>
    <x v="6818"/>
    <n v="0"/>
    <n v="10"/>
    <x v="0"/>
    <s v="Active Customer"/>
    <x v="1"/>
    <x v="2"/>
  </r>
  <r>
    <x v="6918"/>
    <x v="1"/>
    <n v="47"/>
    <x v="0"/>
    <x v="0"/>
    <s v="Yes"/>
    <n v="72"/>
    <x v="0"/>
    <x v="0"/>
    <s v="Electronic Check"/>
    <n v="73.650000000000006"/>
    <x v="6819"/>
    <n v="8"/>
    <n v="6"/>
    <x v="0"/>
    <s v="Active Customer"/>
    <x v="0"/>
    <x v="1"/>
  </r>
  <r>
    <x v="6919"/>
    <x v="1"/>
    <n v="20"/>
    <x v="0"/>
    <x v="0"/>
    <s v="Yes"/>
    <n v="42"/>
    <x v="2"/>
    <x v="2"/>
    <s v="Electronic Check"/>
    <n v="0"/>
    <x v="6820"/>
    <n v="0"/>
    <n v="8"/>
    <x v="0"/>
    <s v="Active Customer"/>
    <x v="0"/>
    <x v="2"/>
  </r>
  <r>
    <x v="6920"/>
    <x v="1"/>
    <n v="72"/>
    <x v="0"/>
    <x v="1"/>
    <s v="Yes"/>
    <n v="42"/>
    <x v="0"/>
    <x v="0"/>
    <s v="Bank Transfer"/>
    <n v="89.97"/>
    <x v="6821"/>
    <n v="1"/>
    <n v="7"/>
    <x v="0"/>
    <s v="Active Customer"/>
    <x v="0"/>
    <x v="1"/>
  </r>
  <r>
    <x v="6921"/>
    <x v="0"/>
    <n v="20"/>
    <x v="0"/>
    <x v="1"/>
    <s v="Yes"/>
    <n v="31"/>
    <x v="2"/>
    <x v="1"/>
    <s v="Electronic Check"/>
    <n v="94.03"/>
    <x v="6822"/>
    <n v="4"/>
    <n v="2"/>
    <x v="0"/>
    <s v="Active Customer"/>
    <x v="0"/>
    <x v="1"/>
  </r>
  <r>
    <x v="6922"/>
    <x v="1"/>
    <n v="67"/>
    <x v="0"/>
    <x v="1"/>
    <s v="Yes"/>
    <n v="29"/>
    <x v="2"/>
    <x v="0"/>
    <s v="Mailed Check"/>
    <n v="110.54"/>
    <x v="6823"/>
    <n v="1"/>
    <n v="8"/>
    <x v="0"/>
    <s v="Active Customer"/>
    <x v="0"/>
    <x v="1"/>
  </r>
  <r>
    <x v="6923"/>
    <x v="0"/>
    <n v="73"/>
    <x v="1"/>
    <x v="1"/>
    <s v="Yes"/>
    <n v="9"/>
    <x v="2"/>
    <x v="0"/>
    <s v="Mailed Check"/>
    <n v="93.76"/>
    <x v="6824"/>
    <n v="5"/>
    <n v="7"/>
    <x v="0"/>
    <s v="Active Customer"/>
    <x v="1"/>
    <x v="1"/>
  </r>
  <r>
    <x v="6924"/>
    <x v="0"/>
    <n v="22"/>
    <x v="0"/>
    <x v="0"/>
    <s v="Yes"/>
    <n v="10"/>
    <x v="1"/>
    <x v="0"/>
    <s v="Credit Card"/>
    <n v="104.2"/>
    <x v="6825"/>
    <n v="6"/>
    <n v="10"/>
    <x v="0"/>
    <s v="Active Customer"/>
    <x v="1"/>
    <x v="1"/>
  </r>
  <r>
    <x v="6925"/>
    <x v="1"/>
    <n v="57"/>
    <x v="0"/>
    <x v="0"/>
    <s v="Yes"/>
    <n v="46"/>
    <x v="0"/>
    <x v="0"/>
    <s v="Mailed Check"/>
    <n v="37.5"/>
    <x v="5971"/>
    <n v="6"/>
    <n v="10"/>
    <x v="0"/>
    <s v="Active Customer"/>
    <x v="0"/>
    <x v="0"/>
  </r>
  <r>
    <x v="6926"/>
    <x v="1"/>
    <n v="64"/>
    <x v="1"/>
    <x v="0"/>
    <s v="Yes"/>
    <n v="62"/>
    <x v="2"/>
    <x v="0"/>
    <s v="Credit Card"/>
    <n v="66"/>
    <x v="6826"/>
    <n v="0"/>
    <n v="8"/>
    <x v="0"/>
    <s v="Active Customer"/>
    <x v="0"/>
    <x v="0"/>
  </r>
  <r>
    <x v="6927"/>
    <x v="1"/>
    <n v="72"/>
    <x v="1"/>
    <x v="0"/>
    <s v="Yes"/>
    <n v="31"/>
    <x v="2"/>
    <x v="0"/>
    <s v="Bank Transfer"/>
    <n v="60.43"/>
    <x v="6827"/>
    <n v="4"/>
    <n v="2"/>
    <x v="0"/>
    <s v="Active Customer"/>
    <x v="0"/>
    <x v="0"/>
  </r>
  <r>
    <x v="6928"/>
    <x v="1"/>
    <n v="43"/>
    <x v="0"/>
    <x v="1"/>
    <s v="Yes"/>
    <n v="50"/>
    <x v="0"/>
    <x v="1"/>
    <s v="Mailed Check"/>
    <n v="105.19"/>
    <x v="6828"/>
    <n v="2"/>
    <n v="1"/>
    <x v="0"/>
    <s v="Active Customer"/>
    <x v="0"/>
    <x v="1"/>
  </r>
  <r>
    <x v="6929"/>
    <x v="0"/>
    <n v="42"/>
    <x v="0"/>
    <x v="0"/>
    <s v="No"/>
    <n v="46"/>
    <x v="2"/>
    <x v="1"/>
    <s v="Credit Card"/>
    <n v="89.32"/>
    <x v="6829"/>
    <n v="8"/>
    <n v="2"/>
    <x v="1"/>
    <s v="Lost Customer"/>
    <x v="0"/>
    <x v="1"/>
  </r>
  <r>
    <x v="6930"/>
    <x v="0"/>
    <n v="45"/>
    <x v="0"/>
    <x v="0"/>
    <s v="No"/>
    <n v="57"/>
    <x v="0"/>
    <x v="0"/>
    <s v="Electronic Check"/>
    <n v="40.89"/>
    <x v="6830"/>
    <n v="8"/>
    <n v="1"/>
    <x v="1"/>
    <s v="Lost Customer"/>
    <x v="0"/>
    <x v="0"/>
  </r>
  <r>
    <x v="6931"/>
    <x v="0"/>
    <n v="65"/>
    <x v="1"/>
    <x v="1"/>
    <s v="Yes"/>
    <n v="59"/>
    <x v="1"/>
    <x v="1"/>
    <s v="Credit Card"/>
    <n v="90.92"/>
    <x v="6831"/>
    <n v="3"/>
    <n v="3"/>
    <x v="0"/>
    <s v="Active Customer"/>
    <x v="0"/>
    <x v="1"/>
  </r>
  <r>
    <x v="6932"/>
    <x v="0"/>
    <n v="18"/>
    <x v="0"/>
    <x v="1"/>
    <s v="No"/>
    <n v="1"/>
    <x v="1"/>
    <x v="0"/>
    <s v="Mailed Check"/>
    <n v="118.27"/>
    <x v="6832"/>
    <n v="8"/>
    <n v="8"/>
    <x v="0"/>
    <s v="Active Customer"/>
    <x v="1"/>
    <x v="1"/>
  </r>
  <r>
    <x v="6933"/>
    <x v="1"/>
    <n v="39"/>
    <x v="0"/>
    <x v="1"/>
    <s v="Yes"/>
    <n v="33"/>
    <x v="2"/>
    <x v="0"/>
    <s v="Bank Transfer"/>
    <n v="57.09"/>
    <x v="6833"/>
    <n v="7"/>
    <n v="8"/>
    <x v="0"/>
    <s v="Active Customer"/>
    <x v="0"/>
    <x v="0"/>
  </r>
  <r>
    <x v="6934"/>
    <x v="1"/>
    <n v="69"/>
    <x v="0"/>
    <x v="1"/>
    <s v="No"/>
    <n v="21"/>
    <x v="2"/>
    <x v="0"/>
    <s v="Bank Transfer"/>
    <n v="105.66"/>
    <x v="6834"/>
    <n v="1"/>
    <n v="2"/>
    <x v="0"/>
    <s v="Active Customer"/>
    <x v="0"/>
    <x v="1"/>
  </r>
  <r>
    <x v="6935"/>
    <x v="0"/>
    <n v="57"/>
    <x v="0"/>
    <x v="1"/>
    <s v="Yes"/>
    <n v="16"/>
    <x v="2"/>
    <x v="0"/>
    <s v="Electronic Check"/>
    <n v="71.28"/>
    <x v="6835"/>
    <n v="0"/>
    <n v="10"/>
    <x v="0"/>
    <s v="Active Customer"/>
    <x v="0"/>
    <x v="1"/>
  </r>
  <r>
    <x v="6936"/>
    <x v="1"/>
    <n v="26"/>
    <x v="0"/>
    <x v="1"/>
    <s v="Yes"/>
    <n v="6"/>
    <x v="2"/>
    <x v="1"/>
    <s v="Electronic Check"/>
    <n v="67.69"/>
    <x v="6836"/>
    <n v="4"/>
    <n v="2"/>
    <x v="1"/>
    <s v="Lost Customer"/>
    <x v="1"/>
    <x v="0"/>
  </r>
  <r>
    <x v="6937"/>
    <x v="1"/>
    <n v="34"/>
    <x v="0"/>
    <x v="1"/>
    <s v="Yes"/>
    <n v="45"/>
    <x v="1"/>
    <x v="0"/>
    <s v="Bank Transfer"/>
    <n v="47.19"/>
    <x v="6837"/>
    <n v="6"/>
    <n v="8"/>
    <x v="0"/>
    <s v="Active Customer"/>
    <x v="0"/>
    <x v="0"/>
  </r>
  <r>
    <x v="6938"/>
    <x v="1"/>
    <n v="19"/>
    <x v="0"/>
    <x v="0"/>
    <s v="Yes"/>
    <n v="28"/>
    <x v="1"/>
    <x v="1"/>
    <s v="Electronic Check"/>
    <n v="59.92"/>
    <x v="6838"/>
    <n v="0"/>
    <n v="10"/>
    <x v="0"/>
    <s v="Active Customer"/>
    <x v="0"/>
    <x v="0"/>
  </r>
  <r>
    <x v="6939"/>
    <x v="1"/>
    <n v="30"/>
    <x v="0"/>
    <x v="1"/>
    <s v="No"/>
    <n v="60"/>
    <x v="2"/>
    <x v="1"/>
    <s v="Credit Card"/>
    <n v="30.3"/>
    <x v="6839"/>
    <n v="0"/>
    <n v="1"/>
    <x v="0"/>
    <s v="Active Customer"/>
    <x v="0"/>
    <x v="2"/>
  </r>
  <r>
    <x v="6940"/>
    <x v="1"/>
    <n v="38"/>
    <x v="0"/>
    <x v="0"/>
    <s v="No"/>
    <n v="2"/>
    <x v="1"/>
    <x v="1"/>
    <s v="Electronic Check"/>
    <n v="54.02"/>
    <x v="6840"/>
    <n v="6"/>
    <n v="1"/>
    <x v="1"/>
    <s v="Lost Customer"/>
    <x v="1"/>
    <x v="0"/>
  </r>
  <r>
    <x v="6941"/>
    <x v="1"/>
    <n v="36"/>
    <x v="0"/>
    <x v="0"/>
    <s v="No"/>
    <n v="5"/>
    <x v="2"/>
    <x v="1"/>
    <s v="Electronic Check"/>
    <n v="95.08"/>
    <x v="6841"/>
    <n v="8"/>
    <n v="6"/>
    <x v="0"/>
    <s v="Active Customer"/>
    <x v="1"/>
    <x v="1"/>
  </r>
  <r>
    <x v="6942"/>
    <x v="1"/>
    <n v="33"/>
    <x v="0"/>
    <x v="1"/>
    <s v="No"/>
    <n v="48"/>
    <x v="2"/>
    <x v="0"/>
    <s v="Electronic Check"/>
    <n v="117.46"/>
    <x v="6842"/>
    <n v="0"/>
    <n v="3"/>
    <x v="0"/>
    <s v="Active Customer"/>
    <x v="0"/>
    <x v="1"/>
  </r>
  <r>
    <x v="6943"/>
    <x v="1"/>
    <n v="52"/>
    <x v="0"/>
    <x v="0"/>
    <s v="Yes"/>
    <n v="22"/>
    <x v="2"/>
    <x v="1"/>
    <s v="Bank Transfer"/>
    <n v="103.55"/>
    <x v="6843"/>
    <n v="2"/>
    <n v="3"/>
    <x v="0"/>
    <s v="Active Customer"/>
    <x v="0"/>
    <x v="1"/>
  </r>
  <r>
    <x v="6944"/>
    <x v="0"/>
    <n v="39"/>
    <x v="0"/>
    <x v="0"/>
    <s v="No"/>
    <n v="12"/>
    <x v="2"/>
    <x v="0"/>
    <s v="Electronic Check"/>
    <n v="100.58"/>
    <x v="6844"/>
    <n v="3"/>
    <n v="3"/>
    <x v="1"/>
    <s v="Lost Customer"/>
    <x v="1"/>
    <x v="1"/>
  </r>
  <r>
    <x v="6945"/>
    <x v="0"/>
    <n v="40"/>
    <x v="0"/>
    <x v="0"/>
    <s v="No"/>
    <n v="28"/>
    <x v="2"/>
    <x v="0"/>
    <s v="Credit Card"/>
    <n v="75.88"/>
    <x v="6845"/>
    <n v="6"/>
    <n v="4"/>
    <x v="1"/>
    <s v="Lost Customer"/>
    <x v="0"/>
    <x v="1"/>
  </r>
  <r>
    <x v="6946"/>
    <x v="0"/>
    <n v="53"/>
    <x v="0"/>
    <x v="0"/>
    <s v="Yes"/>
    <n v="30"/>
    <x v="1"/>
    <x v="2"/>
    <s v="Credit Card"/>
    <n v="0"/>
    <x v="6846"/>
    <n v="6"/>
    <n v="3"/>
    <x v="1"/>
    <s v="Lost Customer"/>
    <x v="0"/>
    <x v="2"/>
  </r>
  <r>
    <x v="6947"/>
    <x v="0"/>
    <n v="20"/>
    <x v="0"/>
    <x v="1"/>
    <s v="Yes"/>
    <n v="6"/>
    <x v="0"/>
    <x v="0"/>
    <s v="Credit Card"/>
    <n v="82.85"/>
    <x v="6847"/>
    <n v="4"/>
    <n v="1"/>
    <x v="0"/>
    <s v="Active Customer"/>
    <x v="1"/>
    <x v="1"/>
  </r>
  <r>
    <x v="6948"/>
    <x v="1"/>
    <n v="21"/>
    <x v="0"/>
    <x v="1"/>
    <s v="Yes"/>
    <n v="27"/>
    <x v="2"/>
    <x v="0"/>
    <s v="Electronic Check"/>
    <n v="78.069999999999993"/>
    <x v="6848"/>
    <n v="3"/>
    <n v="1"/>
    <x v="0"/>
    <s v="Active Customer"/>
    <x v="0"/>
    <x v="1"/>
  </r>
  <r>
    <x v="6949"/>
    <x v="1"/>
    <n v="46"/>
    <x v="0"/>
    <x v="0"/>
    <s v="Yes"/>
    <n v="58"/>
    <x v="2"/>
    <x v="0"/>
    <s v="Credit Card"/>
    <n v="90.72"/>
    <x v="6849"/>
    <n v="3"/>
    <n v="10"/>
    <x v="0"/>
    <s v="Active Customer"/>
    <x v="0"/>
    <x v="1"/>
  </r>
  <r>
    <x v="6950"/>
    <x v="1"/>
    <n v="56"/>
    <x v="0"/>
    <x v="1"/>
    <s v="No"/>
    <n v="36"/>
    <x v="2"/>
    <x v="1"/>
    <s v="Bank Transfer"/>
    <n v="56.5"/>
    <x v="6850"/>
    <n v="3"/>
    <n v="1"/>
    <x v="0"/>
    <s v="Active Customer"/>
    <x v="0"/>
    <x v="0"/>
  </r>
  <r>
    <x v="6951"/>
    <x v="1"/>
    <n v="38"/>
    <x v="0"/>
    <x v="0"/>
    <s v="Yes"/>
    <n v="26"/>
    <x v="2"/>
    <x v="1"/>
    <s v="Bank Transfer"/>
    <n v="39.28"/>
    <x v="6851"/>
    <n v="7"/>
    <n v="8"/>
    <x v="0"/>
    <s v="Active Customer"/>
    <x v="0"/>
    <x v="0"/>
  </r>
  <r>
    <x v="6952"/>
    <x v="1"/>
    <n v="24"/>
    <x v="0"/>
    <x v="1"/>
    <s v="No"/>
    <n v="31"/>
    <x v="2"/>
    <x v="2"/>
    <s v="Mailed Check"/>
    <n v="0"/>
    <x v="485"/>
    <n v="2"/>
    <n v="9"/>
    <x v="0"/>
    <s v="Active Customer"/>
    <x v="0"/>
    <x v="2"/>
  </r>
  <r>
    <x v="6953"/>
    <x v="0"/>
    <n v="61"/>
    <x v="1"/>
    <x v="0"/>
    <s v="Yes"/>
    <n v="20"/>
    <x v="0"/>
    <x v="1"/>
    <s v="Bank Transfer"/>
    <n v="99.93"/>
    <x v="6852"/>
    <n v="6"/>
    <n v="8"/>
    <x v="0"/>
    <s v="Active Customer"/>
    <x v="0"/>
    <x v="1"/>
  </r>
  <r>
    <x v="6954"/>
    <x v="0"/>
    <n v="44"/>
    <x v="0"/>
    <x v="1"/>
    <s v="No"/>
    <n v="33"/>
    <x v="2"/>
    <x v="0"/>
    <s v="Mailed Check"/>
    <n v="61.08"/>
    <x v="6853"/>
    <n v="4"/>
    <n v="5"/>
    <x v="0"/>
    <s v="Active Customer"/>
    <x v="0"/>
    <x v="0"/>
  </r>
  <r>
    <x v="6955"/>
    <x v="0"/>
    <n v="74"/>
    <x v="0"/>
    <x v="0"/>
    <s v="Yes"/>
    <n v="21"/>
    <x v="2"/>
    <x v="1"/>
    <s v="Credit Card"/>
    <n v="99.51"/>
    <x v="6854"/>
    <n v="3"/>
    <n v="6"/>
    <x v="0"/>
    <s v="Active Customer"/>
    <x v="0"/>
    <x v="1"/>
  </r>
  <r>
    <x v="6956"/>
    <x v="0"/>
    <n v="73"/>
    <x v="1"/>
    <x v="1"/>
    <s v="Yes"/>
    <n v="57"/>
    <x v="1"/>
    <x v="2"/>
    <s v="Credit Card"/>
    <n v="0"/>
    <x v="6855"/>
    <n v="4"/>
    <n v="1"/>
    <x v="0"/>
    <s v="Active Customer"/>
    <x v="0"/>
    <x v="2"/>
  </r>
  <r>
    <x v="6957"/>
    <x v="1"/>
    <n v="23"/>
    <x v="0"/>
    <x v="0"/>
    <s v="No"/>
    <n v="30"/>
    <x v="2"/>
    <x v="1"/>
    <s v="Electronic Check"/>
    <n v="28.13"/>
    <x v="6856"/>
    <n v="7"/>
    <n v="4"/>
    <x v="1"/>
    <s v="Lost Customer"/>
    <x v="0"/>
    <x v="2"/>
  </r>
  <r>
    <x v="6958"/>
    <x v="0"/>
    <n v="71"/>
    <x v="0"/>
    <x v="1"/>
    <s v="No"/>
    <n v="53"/>
    <x v="0"/>
    <x v="0"/>
    <s v="Credit Card"/>
    <n v="43.3"/>
    <x v="6857"/>
    <n v="1"/>
    <n v="9"/>
    <x v="0"/>
    <s v="Active Customer"/>
    <x v="0"/>
    <x v="0"/>
  </r>
  <r>
    <x v="6959"/>
    <x v="0"/>
    <n v="73"/>
    <x v="1"/>
    <x v="1"/>
    <s v="No"/>
    <n v="51"/>
    <x v="2"/>
    <x v="0"/>
    <s v="Mailed Check"/>
    <n v="47.36"/>
    <x v="6858"/>
    <n v="1"/>
    <n v="3"/>
    <x v="0"/>
    <s v="Active Customer"/>
    <x v="0"/>
    <x v="0"/>
  </r>
  <r>
    <x v="6960"/>
    <x v="0"/>
    <n v="18"/>
    <x v="0"/>
    <x v="0"/>
    <s v="No"/>
    <n v="34"/>
    <x v="0"/>
    <x v="1"/>
    <s v="Electronic Check"/>
    <n v="81.86"/>
    <x v="6859"/>
    <n v="6"/>
    <n v="9"/>
    <x v="0"/>
    <s v="Active Customer"/>
    <x v="0"/>
    <x v="1"/>
  </r>
  <r>
    <x v="6961"/>
    <x v="0"/>
    <n v="63"/>
    <x v="1"/>
    <x v="0"/>
    <s v="Yes"/>
    <n v="51"/>
    <x v="1"/>
    <x v="1"/>
    <s v="Bank Transfer"/>
    <n v="46.58"/>
    <x v="6860"/>
    <n v="8"/>
    <n v="9"/>
    <x v="0"/>
    <s v="Active Customer"/>
    <x v="0"/>
    <x v="0"/>
  </r>
  <r>
    <x v="6962"/>
    <x v="1"/>
    <n v="48"/>
    <x v="0"/>
    <x v="0"/>
    <s v="Yes"/>
    <n v="4"/>
    <x v="0"/>
    <x v="1"/>
    <s v="Mailed Check"/>
    <n v="105.26"/>
    <x v="6861"/>
    <n v="4"/>
    <n v="6"/>
    <x v="0"/>
    <s v="Active Customer"/>
    <x v="1"/>
    <x v="1"/>
  </r>
  <r>
    <x v="6963"/>
    <x v="0"/>
    <n v="67"/>
    <x v="0"/>
    <x v="0"/>
    <s v="No"/>
    <n v="19"/>
    <x v="1"/>
    <x v="0"/>
    <s v="Bank Transfer"/>
    <n v="86.66"/>
    <x v="6862"/>
    <n v="1"/>
    <n v="6"/>
    <x v="0"/>
    <s v="Active Customer"/>
    <x v="0"/>
    <x v="1"/>
  </r>
  <r>
    <x v="6964"/>
    <x v="1"/>
    <n v="29"/>
    <x v="0"/>
    <x v="1"/>
    <s v="Yes"/>
    <n v="58"/>
    <x v="2"/>
    <x v="1"/>
    <s v="Mailed Check"/>
    <n v="86.57"/>
    <x v="6863"/>
    <n v="2"/>
    <n v="3"/>
    <x v="0"/>
    <s v="Active Customer"/>
    <x v="0"/>
    <x v="1"/>
  </r>
  <r>
    <x v="6965"/>
    <x v="0"/>
    <n v="51"/>
    <x v="0"/>
    <x v="0"/>
    <s v="Yes"/>
    <n v="22"/>
    <x v="2"/>
    <x v="1"/>
    <s v="Bank Transfer"/>
    <n v="57.71"/>
    <x v="6864"/>
    <n v="2"/>
    <n v="2"/>
    <x v="0"/>
    <s v="Active Customer"/>
    <x v="0"/>
    <x v="0"/>
  </r>
  <r>
    <x v="6966"/>
    <x v="1"/>
    <n v="35"/>
    <x v="0"/>
    <x v="1"/>
    <s v="No"/>
    <n v="50"/>
    <x v="2"/>
    <x v="0"/>
    <s v="Mailed Check"/>
    <n v="63.12"/>
    <x v="6865"/>
    <n v="1"/>
    <n v="6"/>
    <x v="0"/>
    <s v="Active Customer"/>
    <x v="0"/>
    <x v="0"/>
  </r>
  <r>
    <x v="6967"/>
    <x v="0"/>
    <n v="52"/>
    <x v="0"/>
    <x v="1"/>
    <s v="No"/>
    <n v="36"/>
    <x v="1"/>
    <x v="1"/>
    <s v="Bank Transfer"/>
    <n v="43.54"/>
    <x v="6866"/>
    <n v="1"/>
    <n v="3"/>
    <x v="0"/>
    <s v="Active Customer"/>
    <x v="0"/>
    <x v="0"/>
  </r>
  <r>
    <x v="6968"/>
    <x v="0"/>
    <n v="51"/>
    <x v="0"/>
    <x v="0"/>
    <s v="Yes"/>
    <n v="13"/>
    <x v="1"/>
    <x v="2"/>
    <s v="Bank Transfer"/>
    <n v="0"/>
    <x v="6867"/>
    <n v="7"/>
    <n v="9"/>
    <x v="0"/>
    <s v="Active Customer"/>
    <x v="0"/>
    <x v="2"/>
  </r>
  <r>
    <x v="6969"/>
    <x v="1"/>
    <n v="37"/>
    <x v="0"/>
    <x v="1"/>
    <s v="No"/>
    <n v="44"/>
    <x v="1"/>
    <x v="1"/>
    <s v="Bank Transfer"/>
    <n v="52.81"/>
    <x v="6868"/>
    <n v="0"/>
    <n v="10"/>
    <x v="0"/>
    <s v="Active Customer"/>
    <x v="0"/>
    <x v="0"/>
  </r>
  <r>
    <x v="6970"/>
    <x v="0"/>
    <n v="57"/>
    <x v="0"/>
    <x v="0"/>
    <s v="Yes"/>
    <n v="1"/>
    <x v="2"/>
    <x v="0"/>
    <s v="Bank Transfer"/>
    <n v="95.66"/>
    <x v="6869"/>
    <n v="1"/>
    <n v="9"/>
    <x v="0"/>
    <s v="Active Customer"/>
    <x v="1"/>
    <x v="1"/>
  </r>
  <r>
    <x v="6971"/>
    <x v="0"/>
    <n v="69"/>
    <x v="1"/>
    <x v="0"/>
    <s v="Yes"/>
    <n v="18"/>
    <x v="2"/>
    <x v="1"/>
    <s v="Credit Card"/>
    <n v="69.23"/>
    <x v="6870"/>
    <n v="8"/>
    <n v="8"/>
    <x v="0"/>
    <s v="Active Customer"/>
    <x v="0"/>
    <x v="0"/>
  </r>
  <r>
    <x v="6972"/>
    <x v="0"/>
    <n v="33"/>
    <x v="0"/>
    <x v="0"/>
    <s v="No"/>
    <n v="31"/>
    <x v="1"/>
    <x v="1"/>
    <s v="Mailed Check"/>
    <n v="116.03"/>
    <x v="6871"/>
    <n v="6"/>
    <n v="2"/>
    <x v="1"/>
    <s v="Lost Customer"/>
    <x v="0"/>
    <x v="1"/>
  </r>
  <r>
    <x v="6973"/>
    <x v="1"/>
    <n v="44"/>
    <x v="0"/>
    <x v="0"/>
    <s v="No"/>
    <n v="3"/>
    <x v="2"/>
    <x v="0"/>
    <s v="Electronic Check"/>
    <n v="110"/>
    <x v="6872"/>
    <n v="8"/>
    <n v="5"/>
    <x v="1"/>
    <s v="Lost Customer"/>
    <x v="1"/>
    <x v="1"/>
  </r>
  <r>
    <x v="6974"/>
    <x v="0"/>
    <n v="58"/>
    <x v="0"/>
    <x v="0"/>
    <s v="No"/>
    <n v="72"/>
    <x v="0"/>
    <x v="0"/>
    <s v="Bank Transfer"/>
    <n v="119.58"/>
    <x v="6873"/>
    <n v="8"/>
    <n v="9"/>
    <x v="0"/>
    <s v="Active Customer"/>
    <x v="0"/>
    <x v="1"/>
  </r>
  <r>
    <x v="6975"/>
    <x v="1"/>
    <n v="23"/>
    <x v="0"/>
    <x v="1"/>
    <s v="No"/>
    <n v="11"/>
    <x v="0"/>
    <x v="1"/>
    <s v="Electronic Check"/>
    <n v="26.8"/>
    <x v="6874"/>
    <n v="4"/>
    <n v="6"/>
    <x v="0"/>
    <s v="Active Customer"/>
    <x v="1"/>
    <x v="2"/>
  </r>
  <r>
    <x v="6976"/>
    <x v="0"/>
    <n v="62"/>
    <x v="1"/>
    <x v="0"/>
    <s v="No"/>
    <n v="62"/>
    <x v="1"/>
    <x v="1"/>
    <s v="Electronic Check"/>
    <n v="105.04"/>
    <x v="6875"/>
    <n v="7"/>
    <n v="5"/>
    <x v="0"/>
    <s v="Active Customer"/>
    <x v="0"/>
    <x v="1"/>
  </r>
  <r>
    <x v="6977"/>
    <x v="0"/>
    <n v="59"/>
    <x v="0"/>
    <x v="1"/>
    <s v="No"/>
    <n v="57"/>
    <x v="0"/>
    <x v="0"/>
    <s v="Bank Transfer"/>
    <n v="31.93"/>
    <x v="6876"/>
    <n v="0"/>
    <n v="8"/>
    <x v="0"/>
    <s v="Active Customer"/>
    <x v="0"/>
    <x v="2"/>
  </r>
  <r>
    <x v="6978"/>
    <x v="0"/>
    <n v="22"/>
    <x v="0"/>
    <x v="0"/>
    <s v="No"/>
    <n v="12"/>
    <x v="0"/>
    <x v="0"/>
    <s v="Bank Transfer"/>
    <n v="65.03"/>
    <x v="6877"/>
    <n v="4"/>
    <n v="1"/>
    <x v="0"/>
    <s v="Active Customer"/>
    <x v="1"/>
    <x v="0"/>
  </r>
  <r>
    <x v="6979"/>
    <x v="0"/>
    <n v="34"/>
    <x v="0"/>
    <x v="1"/>
    <s v="Yes"/>
    <n v="62"/>
    <x v="0"/>
    <x v="1"/>
    <s v="Credit Card"/>
    <n v="76.05"/>
    <x v="6878"/>
    <n v="7"/>
    <n v="9"/>
    <x v="0"/>
    <s v="Active Customer"/>
    <x v="0"/>
    <x v="1"/>
  </r>
  <r>
    <x v="6980"/>
    <x v="1"/>
    <n v="20"/>
    <x v="0"/>
    <x v="0"/>
    <s v="Yes"/>
    <n v="48"/>
    <x v="0"/>
    <x v="2"/>
    <s v="Electronic Check"/>
    <n v="0"/>
    <x v="6879"/>
    <n v="1"/>
    <n v="5"/>
    <x v="0"/>
    <s v="Active Customer"/>
    <x v="0"/>
    <x v="2"/>
  </r>
  <r>
    <x v="6981"/>
    <x v="0"/>
    <n v="56"/>
    <x v="0"/>
    <x v="0"/>
    <s v="No"/>
    <n v="25"/>
    <x v="2"/>
    <x v="0"/>
    <s v="Electronic Check"/>
    <n v="45.41"/>
    <x v="6880"/>
    <n v="6"/>
    <n v="10"/>
    <x v="0"/>
    <s v="Active Customer"/>
    <x v="0"/>
    <x v="0"/>
  </r>
  <r>
    <x v="6982"/>
    <x v="0"/>
    <n v="39"/>
    <x v="0"/>
    <x v="0"/>
    <s v="Yes"/>
    <n v="48"/>
    <x v="1"/>
    <x v="2"/>
    <s v="Electronic Check"/>
    <n v="0"/>
    <x v="6881"/>
    <n v="6"/>
    <n v="6"/>
    <x v="0"/>
    <s v="Active Customer"/>
    <x v="0"/>
    <x v="2"/>
  </r>
  <r>
    <x v="6983"/>
    <x v="1"/>
    <n v="70"/>
    <x v="1"/>
    <x v="0"/>
    <s v="No"/>
    <n v="70"/>
    <x v="1"/>
    <x v="0"/>
    <s v="Credit Card"/>
    <n v="112.99"/>
    <x v="6882"/>
    <n v="8"/>
    <n v="6"/>
    <x v="0"/>
    <s v="Active Customer"/>
    <x v="0"/>
    <x v="1"/>
  </r>
  <r>
    <x v="6984"/>
    <x v="1"/>
    <n v="40"/>
    <x v="0"/>
    <x v="1"/>
    <s v="No"/>
    <n v="13"/>
    <x v="0"/>
    <x v="1"/>
    <s v="Electronic Check"/>
    <n v="44.28"/>
    <x v="6883"/>
    <n v="7"/>
    <n v="2"/>
    <x v="1"/>
    <s v="Lost Customer"/>
    <x v="0"/>
    <x v="0"/>
  </r>
  <r>
    <x v="6985"/>
    <x v="1"/>
    <n v="70"/>
    <x v="1"/>
    <x v="1"/>
    <s v="No"/>
    <n v="70"/>
    <x v="2"/>
    <x v="0"/>
    <s v="Bank Transfer"/>
    <n v="98.43"/>
    <x v="6884"/>
    <n v="0"/>
    <n v="4"/>
    <x v="0"/>
    <s v="Active Customer"/>
    <x v="0"/>
    <x v="1"/>
  </r>
  <r>
    <x v="6986"/>
    <x v="1"/>
    <n v="19"/>
    <x v="0"/>
    <x v="0"/>
    <s v="Yes"/>
    <n v="63"/>
    <x v="1"/>
    <x v="0"/>
    <s v="Bank Transfer"/>
    <n v="108.53"/>
    <x v="6885"/>
    <n v="1"/>
    <n v="2"/>
    <x v="0"/>
    <s v="Active Customer"/>
    <x v="0"/>
    <x v="1"/>
  </r>
  <r>
    <x v="6987"/>
    <x v="1"/>
    <n v="59"/>
    <x v="0"/>
    <x v="0"/>
    <s v="No"/>
    <n v="20"/>
    <x v="2"/>
    <x v="0"/>
    <s v="Electronic Check"/>
    <n v="67.7"/>
    <x v="6886"/>
    <n v="2"/>
    <n v="7"/>
    <x v="0"/>
    <s v="Active Customer"/>
    <x v="0"/>
    <x v="0"/>
  </r>
  <r>
    <x v="6988"/>
    <x v="0"/>
    <n v="57"/>
    <x v="0"/>
    <x v="1"/>
    <s v="No"/>
    <n v="48"/>
    <x v="2"/>
    <x v="1"/>
    <s v="Credit Card"/>
    <n v="33.229999999999997"/>
    <x v="6887"/>
    <n v="3"/>
    <n v="1"/>
    <x v="0"/>
    <s v="Active Customer"/>
    <x v="0"/>
    <x v="2"/>
  </r>
  <r>
    <x v="6989"/>
    <x v="1"/>
    <n v="56"/>
    <x v="0"/>
    <x v="1"/>
    <s v="No"/>
    <n v="36"/>
    <x v="1"/>
    <x v="1"/>
    <s v="Bank Transfer"/>
    <n v="25.32"/>
    <x v="6888"/>
    <n v="2"/>
    <n v="8"/>
    <x v="0"/>
    <s v="Active Customer"/>
    <x v="0"/>
    <x v="2"/>
  </r>
  <r>
    <x v="6990"/>
    <x v="1"/>
    <n v="52"/>
    <x v="0"/>
    <x v="0"/>
    <s v="No"/>
    <n v="57"/>
    <x v="2"/>
    <x v="1"/>
    <s v="Bank Transfer"/>
    <n v="98.06"/>
    <x v="6889"/>
    <n v="4"/>
    <n v="1"/>
    <x v="0"/>
    <s v="Active Customer"/>
    <x v="0"/>
    <x v="1"/>
  </r>
  <r>
    <x v="6991"/>
    <x v="1"/>
    <n v="41"/>
    <x v="0"/>
    <x v="1"/>
    <s v="No"/>
    <n v="65"/>
    <x v="1"/>
    <x v="1"/>
    <s v="Mailed Check"/>
    <n v="60.94"/>
    <x v="6890"/>
    <n v="5"/>
    <n v="9"/>
    <x v="0"/>
    <s v="Active Customer"/>
    <x v="0"/>
    <x v="0"/>
  </r>
  <r>
    <x v="6992"/>
    <x v="1"/>
    <n v="29"/>
    <x v="0"/>
    <x v="0"/>
    <s v="No"/>
    <n v="21"/>
    <x v="0"/>
    <x v="2"/>
    <s v="Bank Transfer"/>
    <n v="0"/>
    <x v="6891"/>
    <n v="6"/>
    <n v="4"/>
    <x v="1"/>
    <s v="Lost Customer"/>
    <x v="0"/>
    <x v="2"/>
  </r>
  <r>
    <x v="6993"/>
    <x v="0"/>
    <n v="32"/>
    <x v="0"/>
    <x v="1"/>
    <s v="No"/>
    <n v="18"/>
    <x v="0"/>
    <x v="0"/>
    <s v="Bank Transfer"/>
    <n v="59.93"/>
    <x v="6892"/>
    <n v="1"/>
    <n v="2"/>
    <x v="0"/>
    <s v="Active Customer"/>
    <x v="0"/>
    <x v="0"/>
  </r>
  <r>
    <x v="6994"/>
    <x v="0"/>
    <n v="51"/>
    <x v="0"/>
    <x v="0"/>
    <s v="No"/>
    <n v="16"/>
    <x v="1"/>
    <x v="0"/>
    <s v="Credit Card"/>
    <n v="72.599999999999994"/>
    <x v="6893"/>
    <n v="5"/>
    <n v="2"/>
    <x v="0"/>
    <s v="Active Customer"/>
    <x v="0"/>
    <x v="1"/>
  </r>
  <r>
    <x v="6995"/>
    <x v="1"/>
    <n v="44"/>
    <x v="0"/>
    <x v="1"/>
    <s v="Yes"/>
    <n v="49"/>
    <x v="2"/>
    <x v="1"/>
    <s v="Mailed Check"/>
    <n v="73.819999999999993"/>
    <x v="6894"/>
    <n v="0"/>
    <n v="3"/>
    <x v="0"/>
    <s v="Active Customer"/>
    <x v="0"/>
    <x v="1"/>
  </r>
  <r>
    <x v="6996"/>
    <x v="1"/>
    <n v="64"/>
    <x v="1"/>
    <x v="1"/>
    <s v="No"/>
    <n v="50"/>
    <x v="2"/>
    <x v="1"/>
    <s v="Mailed Check"/>
    <n v="113.63"/>
    <x v="6895"/>
    <n v="3"/>
    <n v="10"/>
    <x v="0"/>
    <s v="Active Customer"/>
    <x v="0"/>
    <x v="1"/>
  </r>
  <r>
    <x v="6997"/>
    <x v="1"/>
    <n v="31"/>
    <x v="0"/>
    <x v="1"/>
    <s v="No"/>
    <n v="61"/>
    <x v="2"/>
    <x v="0"/>
    <s v="Electronic Check"/>
    <n v="112.34"/>
    <x v="6896"/>
    <n v="0"/>
    <n v="8"/>
    <x v="0"/>
    <s v="Active Customer"/>
    <x v="0"/>
    <x v="1"/>
  </r>
  <r>
    <x v="6998"/>
    <x v="1"/>
    <n v="43"/>
    <x v="0"/>
    <x v="0"/>
    <s v="No"/>
    <n v="5"/>
    <x v="0"/>
    <x v="1"/>
    <s v="Bank Transfer"/>
    <n v="99.43"/>
    <x v="6897"/>
    <n v="3"/>
    <n v="4"/>
    <x v="0"/>
    <s v="Active Customer"/>
    <x v="1"/>
    <x v="1"/>
  </r>
  <r>
    <x v="6999"/>
    <x v="0"/>
    <n v="59"/>
    <x v="0"/>
    <x v="1"/>
    <s v="Yes"/>
    <n v="50"/>
    <x v="2"/>
    <x v="1"/>
    <s v="Electronic Check"/>
    <n v="55.86"/>
    <x v="6898"/>
    <n v="2"/>
    <n v="6"/>
    <x v="0"/>
    <s v="Active Customer"/>
    <x v="0"/>
    <x v="0"/>
  </r>
  <r>
    <x v="7000"/>
    <x v="1"/>
    <n v="61"/>
    <x v="0"/>
    <x v="0"/>
    <s v="Yes"/>
    <n v="51"/>
    <x v="2"/>
    <x v="1"/>
    <s v="Bank Transfer"/>
    <n v="115.88"/>
    <x v="6899"/>
    <n v="7"/>
    <n v="9"/>
    <x v="0"/>
    <s v="Active Customer"/>
    <x v="0"/>
    <x v="1"/>
  </r>
  <r>
    <x v="7001"/>
    <x v="1"/>
    <n v="35"/>
    <x v="0"/>
    <x v="0"/>
    <s v="No"/>
    <n v="23"/>
    <x v="1"/>
    <x v="1"/>
    <s v="Bank Transfer"/>
    <n v="55.81"/>
    <x v="6900"/>
    <n v="0"/>
    <n v="3"/>
    <x v="0"/>
    <s v="Active Customer"/>
    <x v="0"/>
    <x v="0"/>
  </r>
  <r>
    <x v="7002"/>
    <x v="0"/>
    <n v="24"/>
    <x v="0"/>
    <x v="0"/>
    <s v="No"/>
    <n v="37"/>
    <x v="1"/>
    <x v="1"/>
    <s v="Bank Transfer"/>
    <n v="45.27"/>
    <x v="6901"/>
    <n v="0"/>
    <n v="9"/>
    <x v="0"/>
    <s v="Active Customer"/>
    <x v="0"/>
    <x v="0"/>
  </r>
  <r>
    <x v="7003"/>
    <x v="1"/>
    <n v="56"/>
    <x v="0"/>
    <x v="1"/>
    <s v="No"/>
    <n v="62"/>
    <x v="2"/>
    <x v="0"/>
    <s v="Bank Transfer"/>
    <n v="25.2"/>
    <x v="6902"/>
    <n v="1"/>
    <n v="7"/>
    <x v="0"/>
    <s v="Active Customer"/>
    <x v="0"/>
    <x v="2"/>
  </r>
  <r>
    <x v="7004"/>
    <x v="1"/>
    <n v="74"/>
    <x v="1"/>
    <x v="1"/>
    <s v="No"/>
    <n v="34"/>
    <x v="0"/>
    <x v="0"/>
    <s v="Electronic Check"/>
    <n v="101.13"/>
    <x v="6903"/>
    <n v="6"/>
    <n v="3"/>
    <x v="1"/>
    <s v="Lost Customer"/>
    <x v="0"/>
    <x v="1"/>
  </r>
  <r>
    <x v="7005"/>
    <x v="0"/>
    <n v="46"/>
    <x v="0"/>
    <x v="0"/>
    <s v="Yes"/>
    <n v="57"/>
    <x v="2"/>
    <x v="0"/>
    <s v="Credit Card"/>
    <n v="56.7"/>
    <x v="6904"/>
    <n v="1"/>
    <n v="6"/>
    <x v="0"/>
    <s v="Active Customer"/>
    <x v="0"/>
    <x v="0"/>
  </r>
  <r>
    <x v="7006"/>
    <x v="1"/>
    <n v="49"/>
    <x v="0"/>
    <x v="1"/>
    <s v="No"/>
    <n v="23"/>
    <x v="0"/>
    <x v="0"/>
    <s v="Electronic Check"/>
    <n v="39.96"/>
    <x v="6905"/>
    <n v="0"/>
    <n v="7"/>
    <x v="0"/>
    <s v="Active Customer"/>
    <x v="0"/>
    <x v="0"/>
  </r>
  <r>
    <x v="7007"/>
    <x v="0"/>
    <n v="23"/>
    <x v="0"/>
    <x v="0"/>
    <s v="Yes"/>
    <n v="20"/>
    <x v="2"/>
    <x v="1"/>
    <s v="Credit Card"/>
    <n v="86.52"/>
    <x v="6906"/>
    <n v="4"/>
    <n v="2"/>
    <x v="0"/>
    <s v="Active Customer"/>
    <x v="0"/>
    <x v="1"/>
  </r>
  <r>
    <x v="7008"/>
    <x v="1"/>
    <n v="46"/>
    <x v="0"/>
    <x v="1"/>
    <s v="No"/>
    <n v="42"/>
    <x v="2"/>
    <x v="1"/>
    <s v="Mailed Check"/>
    <n v="99.81"/>
    <x v="6907"/>
    <n v="5"/>
    <n v="8"/>
    <x v="0"/>
    <s v="Active Customer"/>
    <x v="0"/>
    <x v="1"/>
  </r>
  <r>
    <x v="7009"/>
    <x v="1"/>
    <n v="65"/>
    <x v="1"/>
    <x v="1"/>
    <s v="No"/>
    <n v="19"/>
    <x v="2"/>
    <x v="2"/>
    <s v="Bank Transfer"/>
    <n v="0"/>
    <x v="6908"/>
    <n v="8"/>
    <n v="1"/>
    <x v="1"/>
    <s v="Lost Customer"/>
    <x v="0"/>
    <x v="2"/>
  </r>
  <r>
    <x v="7010"/>
    <x v="0"/>
    <n v="30"/>
    <x v="0"/>
    <x v="0"/>
    <s v="No"/>
    <n v="2"/>
    <x v="1"/>
    <x v="1"/>
    <s v="Mailed Check"/>
    <n v="64.59"/>
    <x v="6909"/>
    <n v="0"/>
    <n v="2"/>
    <x v="0"/>
    <s v="Active Customer"/>
    <x v="1"/>
    <x v="0"/>
  </r>
  <r>
    <x v="7011"/>
    <x v="1"/>
    <n v="55"/>
    <x v="0"/>
    <x v="0"/>
    <s v="Yes"/>
    <n v="45"/>
    <x v="2"/>
    <x v="1"/>
    <s v="Bank Transfer"/>
    <n v="91"/>
    <x v="6910"/>
    <n v="3"/>
    <n v="1"/>
    <x v="0"/>
    <s v="Active Customer"/>
    <x v="0"/>
    <x v="1"/>
  </r>
  <r>
    <x v="7012"/>
    <x v="1"/>
    <n v="39"/>
    <x v="0"/>
    <x v="0"/>
    <s v="No"/>
    <n v="7"/>
    <x v="2"/>
    <x v="1"/>
    <s v="Bank Transfer"/>
    <n v="92.08"/>
    <x v="6911"/>
    <n v="7"/>
    <n v="9"/>
    <x v="0"/>
    <s v="Active Customer"/>
    <x v="1"/>
    <x v="1"/>
  </r>
  <r>
    <x v="7013"/>
    <x v="0"/>
    <n v="47"/>
    <x v="0"/>
    <x v="0"/>
    <s v="Yes"/>
    <n v="13"/>
    <x v="2"/>
    <x v="1"/>
    <s v="Credit Card"/>
    <n v="54.92"/>
    <x v="6912"/>
    <n v="4"/>
    <n v="7"/>
    <x v="0"/>
    <s v="Active Customer"/>
    <x v="0"/>
    <x v="0"/>
  </r>
  <r>
    <x v="7014"/>
    <x v="1"/>
    <n v="55"/>
    <x v="0"/>
    <x v="1"/>
    <s v="Yes"/>
    <n v="43"/>
    <x v="1"/>
    <x v="0"/>
    <s v="Bank Transfer"/>
    <n v="54.36"/>
    <x v="6913"/>
    <n v="8"/>
    <n v="9"/>
    <x v="0"/>
    <s v="Active Customer"/>
    <x v="0"/>
    <x v="0"/>
  </r>
  <r>
    <x v="7015"/>
    <x v="0"/>
    <n v="57"/>
    <x v="0"/>
    <x v="0"/>
    <s v="No"/>
    <n v="53"/>
    <x v="0"/>
    <x v="2"/>
    <s v="Electronic Check"/>
    <n v="0"/>
    <x v="6914"/>
    <n v="8"/>
    <n v="7"/>
    <x v="0"/>
    <s v="Active Customer"/>
    <x v="0"/>
    <x v="2"/>
  </r>
  <r>
    <x v="7016"/>
    <x v="1"/>
    <n v="41"/>
    <x v="0"/>
    <x v="0"/>
    <s v="No"/>
    <n v="72"/>
    <x v="1"/>
    <x v="0"/>
    <s v="Credit Card"/>
    <n v="105.65"/>
    <x v="6915"/>
    <n v="4"/>
    <n v="6"/>
    <x v="0"/>
    <s v="Active Customer"/>
    <x v="0"/>
    <x v="1"/>
  </r>
  <r>
    <x v="7017"/>
    <x v="1"/>
    <n v="67"/>
    <x v="1"/>
    <x v="1"/>
    <s v="No"/>
    <n v="62"/>
    <x v="2"/>
    <x v="1"/>
    <s v="Electronic Check"/>
    <n v="99.01"/>
    <x v="6916"/>
    <n v="6"/>
    <n v="1"/>
    <x v="1"/>
    <s v="Lost Customer"/>
    <x v="0"/>
    <x v="1"/>
  </r>
  <r>
    <x v="7018"/>
    <x v="1"/>
    <n v="58"/>
    <x v="0"/>
    <x v="0"/>
    <s v="Yes"/>
    <n v="30"/>
    <x v="2"/>
    <x v="2"/>
    <s v="Credit Card"/>
    <n v="0"/>
    <x v="6917"/>
    <n v="6"/>
    <n v="9"/>
    <x v="0"/>
    <s v="Active Customer"/>
    <x v="0"/>
    <x v="2"/>
  </r>
  <r>
    <x v="7019"/>
    <x v="1"/>
    <n v="36"/>
    <x v="0"/>
    <x v="1"/>
    <s v="No"/>
    <n v="16"/>
    <x v="2"/>
    <x v="0"/>
    <s v="Electronic Check"/>
    <n v="33.11"/>
    <x v="6918"/>
    <n v="8"/>
    <n v="5"/>
    <x v="1"/>
    <s v="Lost Customer"/>
    <x v="0"/>
    <x v="2"/>
  </r>
  <r>
    <x v="7020"/>
    <x v="1"/>
    <n v="49"/>
    <x v="0"/>
    <x v="1"/>
    <s v="Yes"/>
    <n v="33"/>
    <x v="1"/>
    <x v="0"/>
    <s v="Mailed Check"/>
    <n v="62.36"/>
    <x v="6919"/>
    <n v="4"/>
    <n v="2"/>
    <x v="0"/>
    <s v="Active Customer"/>
    <x v="0"/>
    <x v="0"/>
  </r>
  <r>
    <x v="7021"/>
    <x v="1"/>
    <n v="36"/>
    <x v="0"/>
    <x v="0"/>
    <s v="No"/>
    <n v="44"/>
    <x v="2"/>
    <x v="0"/>
    <s v="Mailed Check"/>
    <n v="70.41"/>
    <x v="6920"/>
    <n v="7"/>
    <n v="1"/>
    <x v="1"/>
    <s v="Lost Customer"/>
    <x v="0"/>
    <x v="1"/>
  </r>
  <r>
    <x v="7022"/>
    <x v="1"/>
    <n v="50"/>
    <x v="0"/>
    <x v="1"/>
    <s v="No"/>
    <n v="6"/>
    <x v="2"/>
    <x v="0"/>
    <s v="Electronic Check"/>
    <n v="102.1"/>
    <x v="6921"/>
    <n v="5"/>
    <n v="5"/>
    <x v="1"/>
    <s v="Lost Customer"/>
    <x v="1"/>
    <x v="1"/>
  </r>
  <r>
    <x v="7023"/>
    <x v="1"/>
    <n v="34"/>
    <x v="0"/>
    <x v="0"/>
    <s v="Yes"/>
    <n v="1"/>
    <x v="2"/>
    <x v="0"/>
    <s v="Mailed Check"/>
    <n v="37.450000000000003"/>
    <x v="6922"/>
    <n v="6"/>
    <n v="2"/>
    <x v="1"/>
    <s v="Lost Customer"/>
    <x v="1"/>
    <x v="0"/>
  </r>
  <r>
    <x v="7024"/>
    <x v="0"/>
    <n v="69"/>
    <x v="1"/>
    <x v="1"/>
    <s v="Yes"/>
    <n v="10"/>
    <x v="2"/>
    <x v="0"/>
    <s v="Credit Card"/>
    <n v="80.180000000000007"/>
    <x v="6923"/>
    <n v="2"/>
    <n v="10"/>
    <x v="0"/>
    <s v="Active Customer"/>
    <x v="1"/>
    <x v="1"/>
  </r>
  <r>
    <x v="7025"/>
    <x v="1"/>
    <n v="48"/>
    <x v="0"/>
    <x v="1"/>
    <s v="No"/>
    <n v="9"/>
    <x v="0"/>
    <x v="2"/>
    <s v="Bank Transfer"/>
    <n v="0"/>
    <x v="6924"/>
    <n v="8"/>
    <n v="9"/>
    <x v="0"/>
    <s v="Active Customer"/>
    <x v="1"/>
    <x v="2"/>
  </r>
  <r>
    <x v="7026"/>
    <x v="1"/>
    <n v="50"/>
    <x v="0"/>
    <x v="1"/>
    <s v="Yes"/>
    <n v="56"/>
    <x v="2"/>
    <x v="1"/>
    <s v="Electronic Check"/>
    <n v="69"/>
    <x v="6925"/>
    <n v="8"/>
    <n v="7"/>
    <x v="0"/>
    <s v="Active Customer"/>
    <x v="0"/>
    <x v="0"/>
  </r>
  <r>
    <x v="7027"/>
    <x v="0"/>
    <n v="23"/>
    <x v="0"/>
    <x v="0"/>
    <s v="No"/>
    <n v="18"/>
    <x v="1"/>
    <x v="1"/>
    <s v="Credit Card"/>
    <n v="72.81"/>
    <x v="6926"/>
    <n v="6"/>
    <n v="9"/>
    <x v="0"/>
    <s v="Active Customer"/>
    <x v="0"/>
    <x v="1"/>
  </r>
  <r>
    <x v="7028"/>
    <x v="1"/>
    <n v="34"/>
    <x v="0"/>
    <x v="0"/>
    <s v="No"/>
    <n v="18"/>
    <x v="0"/>
    <x v="0"/>
    <s v="Credit Card"/>
    <n v="81.099999999999994"/>
    <x v="6927"/>
    <n v="8"/>
    <n v="3"/>
    <x v="1"/>
    <s v="Lost Customer"/>
    <x v="0"/>
    <x v="1"/>
  </r>
  <r>
    <x v="7029"/>
    <x v="1"/>
    <n v="71"/>
    <x v="1"/>
    <x v="0"/>
    <s v="No"/>
    <n v="1"/>
    <x v="2"/>
    <x v="0"/>
    <s v="Mailed Check"/>
    <n v="117.53"/>
    <x v="6928"/>
    <n v="4"/>
    <n v="5"/>
    <x v="1"/>
    <s v="Lost Customer"/>
    <x v="1"/>
    <x v="1"/>
  </r>
  <r>
    <x v="7030"/>
    <x v="1"/>
    <n v="34"/>
    <x v="0"/>
    <x v="0"/>
    <s v="Yes"/>
    <n v="55"/>
    <x v="2"/>
    <x v="0"/>
    <s v="Electronic Check"/>
    <n v="48.93"/>
    <x v="6929"/>
    <n v="7"/>
    <n v="1"/>
    <x v="1"/>
    <s v="Lost Customer"/>
    <x v="0"/>
    <x v="0"/>
  </r>
  <r>
    <x v="7031"/>
    <x v="1"/>
    <n v="39"/>
    <x v="0"/>
    <x v="0"/>
    <s v="No"/>
    <n v="62"/>
    <x v="0"/>
    <x v="1"/>
    <s v="Bank Transfer"/>
    <n v="51.56"/>
    <x v="6930"/>
    <n v="2"/>
    <n v="4"/>
    <x v="0"/>
    <s v="Active Customer"/>
    <x v="0"/>
    <x v="0"/>
  </r>
  <r>
    <x v="7032"/>
    <x v="1"/>
    <n v="66"/>
    <x v="0"/>
    <x v="0"/>
    <s v="Yes"/>
    <n v="62"/>
    <x v="2"/>
    <x v="0"/>
    <s v="Electronic Check"/>
    <n v="28.01"/>
    <x v="6931"/>
    <n v="4"/>
    <n v="2"/>
    <x v="0"/>
    <s v="Active Customer"/>
    <x v="0"/>
    <x v="2"/>
  </r>
  <r>
    <x v="7033"/>
    <x v="1"/>
    <n v="56"/>
    <x v="0"/>
    <x v="1"/>
    <s v="No"/>
    <n v="56"/>
    <x v="1"/>
    <x v="1"/>
    <s v="Bank Transfer"/>
    <n v="20.05"/>
    <x v="6932"/>
    <n v="7"/>
    <n v="8"/>
    <x v="0"/>
    <s v="Active Customer"/>
    <x v="0"/>
    <x v="2"/>
  </r>
  <r>
    <x v="7034"/>
    <x v="1"/>
    <n v="21"/>
    <x v="0"/>
    <x v="1"/>
    <s v="Yes"/>
    <n v="50"/>
    <x v="2"/>
    <x v="1"/>
    <s v="Bank Transfer"/>
    <n v="80.33"/>
    <x v="6933"/>
    <n v="5"/>
    <n v="6"/>
    <x v="0"/>
    <s v="Active Customer"/>
    <x v="0"/>
    <x v="1"/>
  </r>
  <r>
    <x v="7035"/>
    <x v="0"/>
    <n v="74"/>
    <x v="0"/>
    <x v="1"/>
    <s v="Yes"/>
    <n v="48"/>
    <x v="2"/>
    <x v="0"/>
    <s v="Electronic Check"/>
    <n v="28.12"/>
    <x v="6934"/>
    <n v="1"/>
    <n v="2"/>
    <x v="0"/>
    <s v="Active Customer"/>
    <x v="0"/>
    <x v="2"/>
  </r>
  <r>
    <x v="7036"/>
    <x v="1"/>
    <n v="37"/>
    <x v="0"/>
    <x v="0"/>
    <s v="No"/>
    <n v="38"/>
    <x v="2"/>
    <x v="1"/>
    <s v="Electronic Check"/>
    <n v="69.03"/>
    <x v="6935"/>
    <n v="3"/>
    <n v="7"/>
    <x v="0"/>
    <s v="Active Customer"/>
    <x v="0"/>
    <x v="0"/>
  </r>
  <r>
    <x v="7037"/>
    <x v="1"/>
    <n v="55"/>
    <x v="0"/>
    <x v="1"/>
    <s v="No"/>
    <n v="6"/>
    <x v="2"/>
    <x v="1"/>
    <s v="Electronic Check"/>
    <n v="58.37"/>
    <x v="6936"/>
    <n v="4"/>
    <n v="2"/>
    <x v="1"/>
    <s v="Lost Customer"/>
    <x v="1"/>
    <x v="0"/>
  </r>
  <r>
    <x v="7038"/>
    <x v="1"/>
    <n v="49"/>
    <x v="0"/>
    <x v="1"/>
    <s v="No"/>
    <n v="40"/>
    <x v="0"/>
    <x v="1"/>
    <s v="Credit Card"/>
    <n v="78.77"/>
    <x v="6937"/>
    <n v="8"/>
    <n v="3"/>
    <x v="1"/>
    <s v="Lost Customer"/>
    <x v="0"/>
    <x v="1"/>
  </r>
  <r>
    <x v="7039"/>
    <x v="0"/>
    <n v="40"/>
    <x v="0"/>
    <x v="0"/>
    <s v="No"/>
    <n v="32"/>
    <x v="2"/>
    <x v="0"/>
    <s v="Mailed Check"/>
    <n v="43.26"/>
    <x v="6938"/>
    <n v="1"/>
    <n v="2"/>
    <x v="0"/>
    <s v="Active Customer"/>
    <x v="0"/>
    <x v="0"/>
  </r>
  <r>
    <x v="7040"/>
    <x v="0"/>
    <n v="27"/>
    <x v="0"/>
    <x v="1"/>
    <s v="No"/>
    <n v="57"/>
    <x v="1"/>
    <x v="1"/>
    <s v="Bank Transfer"/>
    <n v="115.92"/>
    <x v="6939"/>
    <n v="0"/>
    <n v="9"/>
    <x v="0"/>
    <s v="Active Customer"/>
    <x v="0"/>
    <x v="1"/>
  </r>
  <r>
    <x v="7041"/>
    <x v="1"/>
    <n v="53"/>
    <x v="0"/>
    <x v="0"/>
    <s v="No"/>
    <n v="49"/>
    <x v="1"/>
    <x v="0"/>
    <s v="Bank Transfer"/>
    <n v="27.92"/>
    <x v="6940"/>
    <n v="1"/>
    <n v="8"/>
    <x v="0"/>
    <s v="Active Customer"/>
    <x v="0"/>
    <x v="2"/>
  </r>
  <r>
    <x v="7042"/>
    <x v="0"/>
    <n v="74"/>
    <x v="1"/>
    <x v="0"/>
    <s v="Yes"/>
    <n v="1"/>
    <x v="1"/>
    <x v="1"/>
    <s v="Bank Transfer"/>
    <n v="98.39"/>
    <x v="6941"/>
    <n v="5"/>
    <n v="2"/>
    <x v="0"/>
    <s v="Active Customer"/>
    <x v="1"/>
    <x v="1"/>
  </r>
  <r>
    <x v="7043"/>
    <x v="0"/>
    <n v="67"/>
    <x v="0"/>
    <x v="1"/>
    <s v="No"/>
    <n v="21"/>
    <x v="1"/>
    <x v="0"/>
    <s v="Electronic Check"/>
    <n v="90.97"/>
    <x v="6942"/>
    <n v="3"/>
    <n v="3"/>
    <x v="0"/>
    <s v="Active Customer"/>
    <x v="0"/>
    <x v="1"/>
  </r>
  <r>
    <x v="7044"/>
    <x v="1"/>
    <n v="35"/>
    <x v="0"/>
    <x v="0"/>
    <s v="No"/>
    <n v="35"/>
    <x v="2"/>
    <x v="1"/>
    <s v="Mailed Check"/>
    <n v="23.41"/>
    <x v="6943"/>
    <n v="2"/>
    <n v="3"/>
    <x v="0"/>
    <s v="Active Customer"/>
    <x v="0"/>
    <x v="2"/>
  </r>
  <r>
    <x v="7045"/>
    <x v="1"/>
    <n v="19"/>
    <x v="0"/>
    <x v="1"/>
    <s v="Yes"/>
    <n v="20"/>
    <x v="0"/>
    <x v="0"/>
    <s v="Electronic Check"/>
    <n v="109.86"/>
    <x v="6944"/>
    <n v="4"/>
    <n v="7"/>
    <x v="0"/>
    <s v="Active Customer"/>
    <x v="0"/>
    <x v="1"/>
  </r>
  <r>
    <x v="7046"/>
    <x v="0"/>
    <n v="74"/>
    <x v="0"/>
    <x v="0"/>
    <s v="No"/>
    <n v="60"/>
    <x v="2"/>
    <x v="1"/>
    <s v="Mailed Check"/>
    <n v="57.64"/>
    <x v="6945"/>
    <n v="3"/>
    <n v="2"/>
    <x v="0"/>
    <s v="Active Customer"/>
    <x v="0"/>
    <x v="0"/>
  </r>
  <r>
    <x v="7047"/>
    <x v="0"/>
    <n v="23"/>
    <x v="0"/>
    <x v="0"/>
    <s v="Yes"/>
    <n v="31"/>
    <x v="1"/>
    <x v="0"/>
    <s v="Bank Transfer"/>
    <n v="115.19"/>
    <x v="6946"/>
    <n v="0"/>
    <n v="3"/>
    <x v="0"/>
    <s v="Active Customer"/>
    <x v="0"/>
    <x v="1"/>
  </r>
  <r>
    <x v="7048"/>
    <x v="0"/>
    <n v="23"/>
    <x v="0"/>
    <x v="1"/>
    <s v="Yes"/>
    <n v="26"/>
    <x v="2"/>
    <x v="1"/>
    <s v="Electronic Check"/>
    <n v="70.959999999999994"/>
    <x v="6947"/>
    <n v="5"/>
    <n v="2"/>
    <x v="0"/>
    <s v="Active Customer"/>
    <x v="0"/>
    <x v="1"/>
  </r>
  <r>
    <x v="7049"/>
    <x v="0"/>
    <n v="65"/>
    <x v="1"/>
    <x v="0"/>
    <s v="Yes"/>
    <n v="17"/>
    <x v="1"/>
    <x v="1"/>
    <s v="Mailed Check"/>
    <n v="112.65"/>
    <x v="6948"/>
    <n v="4"/>
    <n v="1"/>
    <x v="0"/>
    <s v="Active Customer"/>
    <x v="0"/>
    <x v="1"/>
  </r>
  <r>
    <x v="7050"/>
    <x v="0"/>
    <n v="38"/>
    <x v="0"/>
    <x v="1"/>
    <s v="No"/>
    <n v="1"/>
    <x v="2"/>
    <x v="0"/>
    <s v="Bank Transfer"/>
    <n v="83.67"/>
    <x v="6949"/>
    <n v="1"/>
    <n v="5"/>
    <x v="1"/>
    <s v="Lost Customer"/>
    <x v="1"/>
    <x v="1"/>
  </r>
  <r>
    <x v="7051"/>
    <x v="0"/>
    <n v="70"/>
    <x v="1"/>
    <x v="0"/>
    <s v="No"/>
    <n v="71"/>
    <x v="1"/>
    <x v="1"/>
    <s v="Electronic Check"/>
    <n v="42.57"/>
    <x v="6950"/>
    <n v="6"/>
    <n v="6"/>
    <x v="0"/>
    <s v="Active Customer"/>
    <x v="0"/>
    <x v="0"/>
  </r>
  <r>
    <x v="7052"/>
    <x v="1"/>
    <n v="63"/>
    <x v="1"/>
    <x v="1"/>
    <s v="Yes"/>
    <n v="63"/>
    <x v="0"/>
    <x v="0"/>
    <s v="Bank Transfer"/>
    <n v="106.67"/>
    <x v="6951"/>
    <n v="2"/>
    <n v="8"/>
    <x v="0"/>
    <s v="Active Customer"/>
    <x v="0"/>
    <x v="1"/>
  </r>
  <r>
    <x v="7053"/>
    <x v="0"/>
    <n v="47"/>
    <x v="0"/>
    <x v="0"/>
    <s v="No"/>
    <n v="68"/>
    <x v="1"/>
    <x v="0"/>
    <s v="Bank Transfer"/>
    <n v="91.31"/>
    <x v="6952"/>
    <n v="0"/>
    <n v="10"/>
    <x v="0"/>
    <s v="Active Customer"/>
    <x v="0"/>
    <x v="1"/>
  </r>
  <r>
    <x v="7054"/>
    <x v="1"/>
    <n v="45"/>
    <x v="0"/>
    <x v="0"/>
    <s v="Yes"/>
    <n v="58"/>
    <x v="2"/>
    <x v="0"/>
    <s v="Electronic Check"/>
    <n v="58.54"/>
    <x v="6953"/>
    <n v="3"/>
    <n v="5"/>
    <x v="0"/>
    <s v="Active Customer"/>
    <x v="0"/>
    <x v="0"/>
  </r>
  <r>
    <x v="7055"/>
    <x v="0"/>
    <n v="36"/>
    <x v="0"/>
    <x v="1"/>
    <s v="Yes"/>
    <n v="18"/>
    <x v="0"/>
    <x v="0"/>
    <s v="Bank Transfer"/>
    <n v="77.86"/>
    <x v="6954"/>
    <n v="4"/>
    <n v="3"/>
    <x v="0"/>
    <s v="Active Customer"/>
    <x v="0"/>
    <x v="1"/>
  </r>
  <r>
    <x v="7056"/>
    <x v="1"/>
    <n v="49"/>
    <x v="0"/>
    <x v="0"/>
    <s v="Yes"/>
    <n v="31"/>
    <x v="1"/>
    <x v="0"/>
    <s v="Bank Transfer"/>
    <n v="79.31"/>
    <x v="6955"/>
    <n v="2"/>
    <n v="4"/>
    <x v="0"/>
    <s v="Active Customer"/>
    <x v="0"/>
    <x v="1"/>
  </r>
  <r>
    <x v="7057"/>
    <x v="0"/>
    <n v="35"/>
    <x v="0"/>
    <x v="0"/>
    <s v="Yes"/>
    <n v="8"/>
    <x v="0"/>
    <x v="0"/>
    <s v="Credit Card"/>
    <n v="81.349999999999994"/>
    <x v="6956"/>
    <n v="0"/>
    <n v="5"/>
    <x v="0"/>
    <s v="Active Customer"/>
    <x v="1"/>
    <x v="1"/>
  </r>
  <r>
    <x v="7058"/>
    <x v="0"/>
    <n v="45"/>
    <x v="0"/>
    <x v="1"/>
    <s v="No"/>
    <n v="14"/>
    <x v="1"/>
    <x v="0"/>
    <s v="Mailed Check"/>
    <n v="73.11"/>
    <x v="6957"/>
    <n v="4"/>
    <n v="7"/>
    <x v="0"/>
    <s v="Active Customer"/>
    <x v="0"/>
    <x v="1"/>
  </r>
  <r>
    <x v="7059"/>
    <x v="1"/>
    <n v="65"/>
    <x v="1"/>
    <x v="1"/>
    <s v="No"/>
    <n v="21"/>
    <x v="2"/>
    <x v="1"/>
    <s v="Credit Card"/>
    <n v="111.02"/>
    <x v="6958"/>
    <n v="3"/>
    <n v="9"/>
    <x v="0"/>
    <s v="Active Customer"/>
    <x v="0"/>
    <x v="1"/>
  </r>
  <r>
    <x v="7060"/>
    <x v="0"/>
    <n v="53"/>
    <x v="0"/>
    <x v="1"/>
    <s v="No"/>
    <n v="15"/>
    <x v="2"/>
    <x v="0"/>
    <s v="Electronic Check"/>
    <n v="57.46"/>
    <x v="6959"/>
    <n v="6"/>
    <n v="5"/>
    <x v="1"/>
    <s v="Lost Customer"/>
    <x v="0"/>
    <x v="0"/>
  </r>
  <r>
    <x v="7061"/>
    <x v="0"/>
    <n v="70"/>
    <x v="1"/>
    <x v="0"/>
    <s v="Yes"/>
    <n v="60"/>
    <x v="2"/>
    <x v="1"/>
    <s v="Mailed Check"/>
    <n v="104.9"/>
    <x v="6960"/>
    <n v="1"/>
    <n v="8"/>
    <x v="0"/>
    <s v="Active Customer"/>
    <x v="0"/>
    <x v="1"/>
  </r>
  <r>
    <x v="7062"/>
    <x v="0"/>
    <n v="25"/>
    <x v="0"/>
    <x v="1"/>
    <s v="Yes"/>
    <n v="8"/>
    <x v="2"/>
    <x v="1"/>
    <s v="Credit Card"/>
    <n v="52.01"/>
    <x v="6961"/>
    <n v="6"/>
    <n v="8"/>
    <x v="0"/>
    <s v="Active Customer"/>
    <x v="1"/>
    <x v="0"/>
  </r>
  <r>
    <x v="7063"/>
    <x v="1"/>
    <n v="52"/>
    <x v="0"/>
    <x v="1"/>
    <s v="Yes"/>
    <n v="13"/>
    <x v="2"/>
    <x v="0"/>
    <s v="Mailed Check"/>
    <n v="89.38"/>
    <x v="6962"/>
    <n v="4"/>
    <n v="4"/>
    <x v="1"/>
    <s v="Lost Customer"/>
    <x v="0"/>
    <x v="1"/>
  </r>
  <r>
    <x v="7064"/>
    <x v="1"/>
    <n v="67"/>
    <x v="1"/>
    <x v="1"/>
    <s v="No"/>
    <n v="55"/>
    <x v="1"/>
    <x v="1"/>
    <s v="Electronic Check"/>
    <n v="80.38"/>
    <x v="6963"/>
    <n v="7"/>
    <n v="4"/>
    <x v="1"/>
    <s v="Lost Customer"/>
    <x v="0"/>
    <x v="1"/>
  </r>
  <r>
    <x v="7065"/>
    <x v="1"/>
    <n v="75"/>
    <x v="1"/>
    <x v="0"/>
    <s v="Yes"/>
    <n v="11"/>
    <x v="0"/>
    <x v="2"/>
    <s v="Credit Card"/>
    <n v="0"/>
    <x v="6964"/>
    <n v="0"/>
    <n v="7"/>
    <x v="0"/>
    <s v="Active Customer"/>
    <x v="1"/>
    <x v="2"/>
  </r>
  <r>
    <x v="7066"/>
    <x v="1"/>
    <n v="49"/>
    <x v="0"/>
    <x v="1"/>
    <s v="No"/>
    <n v="5"/>
    <x v="2"/>
    <x v="1"/>
    <s v="Electronic Check"/>
    <n v="61.44"/>
    <x v="6965"/>
    <n v="3"/>
    <n v="1"/>
    <x v="1"/>
    <s v="Lost Customer"/>
    <x v="1"/>
    <x v="0"/>
  </r>
  <r>
    <x v="7067"/>
    <x v="1"/>
    <n v="55"/>
    <x v="0"/>
    <x v="1"/>
    <s v="Yes"/>
    <n v="55"/>
    <x v="2"/>
    <x v="0"/>
    <s v="Electronic Check"/>
    <n v="37.81"/>
    <x v="6966"/>
    <n v="1"/>
    <n v="5"/>
    <x v="0"/>
    <s v="Active Customer"/>
    <x v="0"/>
    <x v="0"/>
  </r>
  <r>
    <x v="7068"/>
    <x v="1"/>
    <n v="61"/>
    <x v="1"/>
    <x v="1"/>
    <s v="No"/>
    <n v="35"/>
    <x v="2"/>
    <x v="1"/>
    <s v="Mailed Check"/>
    <n v="38.89"/>
    <x v="6967"/>
    <n v="2"/>
    <n v="1"/>
    <x v="0"/>
    <s v="Active Customer"/>
    <x v="0"/>
    <x v="0"/>
  </r>
  <r>
    <x v="7069"/>
    <x v="0"/>
    <n v="54"/>
    <x v="0"/>
    <x v="1"/>
    <s v="Yes"/>
    <n v="57"/>
    <x v="1"/>
    <x v="2"/>
    <s v="Credit Card"/>
    <n v="0"/>
    <x v="6968"/>
    <n v="4"/>
    <n v="9"/>
    <x v="0"/>
    <s v="Active Customer"/>
    <x v="0"/>
    <x v="2"/>
  </r>
  <r>
    <x v="7070"/>
    <x v="0"/>
    <n v="59"/>
    <x v="0"/>
    <x v="1"/>
    <s v="Yes"/>
    <n v="71"/>
    <x v="1"/>
    <x v="1"/>
    <s v="Mailed Check"/>
    <n v="61.8"/>
    <x v="6969"/>
    <n v="1"/>
    <n v="4"/>
    <x v="0"/>
    <s v="Active Customer"/>
    <x v="0"/>
    <x v="0"/>
  </r>
  <r>
    <x v="7071"/>
    <x v="1"/>
    <n v="52"/>
    <x v="0"/>
    <x v="1"/>
    <s v="Yes"/>
    <n v="13"/>
    <x v="2"/>
    <x v="1"/>
    <s v="Mailed Check"/>
    <n v="53.91"/>
    <x v="6970"/>
    <n v="2"/>
    <n v="7"/>
    <x v="0"/>
    <s v="Active Customer"/>
    <x v="0"/>
    <x v="0"/>
  </r>
  <r>
    <x v="7072"/>
    <x v="1"/>
    <n v="50"/>
    <x v="0"/>
    <x v="1"/>
    <s v="No"/>
    <n v="20"/>
    <x v="2"/>
    <x v="0"/>
    <s v="Bank Transfer"/>
    <n v="35.630000000000003"/>
    <x v="6971"/>
    <n v="8"/>
    <n v="3"/>
    <x v="1"/>
    <s v="Lost Customer"/>
    <x v="0"/>
    <x v="0"/>
  </r>
  <r>
    <x v="7073"/>
    <x v="0"/>
    <n v="36"/>
    <x v="0"/>
    <x v="0"/>
    <s v="No"/>
    <n v="7"/>
    <x v="2"/>
    <x v="0"/>
    <s v="Mailed Check"/>
    <n v="73.3"/>
    <x v="6972"/>
    <n v="8"/>
    <n v="1"/>
    <x v="1"/>
    <s v="Lost Customer"/>
    <x v="1"/>
    <x v="1"/>
  </r>
  <r>
    <x v="7074"/>
    <x v="1"/>
    <n v="24"/>
    <x v="0"/>
    <x v="1"/>
    <s v="Yes"/>
    <n v="3"/>
    <x v="1"/>
    <x v="1"/>
    <s v="Mailed Check"/>
    <n v="103.44"/>
    <x v="6973"/>
    <n v="6"/>
    <n v="5"/>
    <x v="0"/>
    <s v="Active Customer"/>
    <x v="1"/>
    <x v="1"/>
  </r>
  <r>
    <x v="7075"/>
    <x v="0"/>
    <n v="36"/>
    <x v="0"/>
    <x v="1"/>
    <s v="Yes"/>
    <n v="22"/>
    <x v="0"/>
    <x v="1"/>
    <s v="Credit Card"/>
    <n v="98.16"/>
    <x v="6974"/>
    <n v="1"/>
    <n v="9"/>
    <x v="0"/>
    <s v="Active Customer"/>
    <x v="0"/>
    <x v="1"/>
  </r>
  <r>
    <x v="7076"/>
    <x v="1"/>
    <n v="21"/>
    <x v="0"/>
    <x v="0"/>
    <s v="No"/>
    <n v="31"/>
    <x v="1"/>
    <x v="0"/>
    <s v="Credit Card"/>
    <n v="28.47"/>
    <x v="6975"/>
    <n v="1"/>
    <n v="3"/>
    <x v="0"/>
    <s v="Active Customer"/>
    <x v="0"/>
    <x v="2"/>
  </r>
  <r>
    <x v="7077"/>
    <x v="0"/>
    <n v="43"/>
    <x v="0"/>
    <x v="0"/>
    <s v="No"/>
    <n v="52"/>
    <x v="1"/>
    <x v="0"/>
    <s v="Credit Card"/>
    <n v="71.11"/>
    <x v="6976"/>
    <n v="1"/>
    <n v="5"/>
    <x v="0"/>
    <s v="Active Customer"/>
    <x v="0"/>
    <x v="1"/>
  </r>
  <r>
    <x v="7078"/>
    <x v="0"/>
    <n v="65"/>
    <x v="1"/>
    <x v="1"/>
    <s v="Yes"/>
    <n v="16"/>
    <x v="2"/>
    <x v="1"/>
    <s v="Bank Transfer"/>
    <n v="24.65"/>
    <x v="6977"/>
    <n v="7"/>
    <n v="7"/>
    <x v="0"/>
    <s v="Active Customer"/>
    <x v="0"/>
    <x v="2"/>
  </r>
  <r>
    <x v="7079"/>
    <x v="1"/>
    <n v="22"/>
    <x v="0"/>
    <x v="0"/>
    <s v="No"/>
    <n v="26"/>
    <x v="2"/>
    <x v="2"/>
    <s v="Mailed Check"/>
    <n v="0"/>
    <x v="6978"/>
    <n v="8"/>
    <n v="5"/>
    <x v="0"/>
    <s v="Active Customer"/>
    <x v="0"/>
    <x v="2"/>
  </r>
  <r>
    <x v="7080"/>
    <x v="1"/>
    <n v="43"/>
    <x v="0"/>
    <x v="1"/>
    <s v="Yes"/>
    <n v="18"/>
    <x v="1"/>
    <x v="1"/>
    <s v="Credit Card"/>
    <n v="67.180000000000007"/>
    <x v="432"/>
    <n v="5"/>
    <n v="6"/>
    <x v="0"/>
    <s v="Active Customer"/>
    <x v="0"/>
    <x v="0"/>
  </r>
  <r>
    <x v="7081"/>
    <x v="1"/>
    <n v="39"/>
    <x v="0"/>
    <x v="1"/>
    <s v="No"/>
    <n v="69"/>
    <x v="0"/>
    <x v="1"/>
    <s v="Electronic Check"/>
    <n v="92.26"/>
    <x v="6979"/>
    <n v="0"/>
    <n v="4"/>
    <x v="0"/>
    <s v="Active Customer"/>
    <x v="0"/>
    <x v="1"/>
  </r>
  <r>
    <x v="7082"/>
    <x v="0"/>
    <n v="24"/>
    <x v="0"/>
    <x v="0"/>
    <s v="Yes"/>
    <n v="67"/>
    <x v="1"/>
    <x v="1"/>
    <s v="Mailed Check"/>
    <n v="106.82"/>
    <x v="6980"/>
    <n v="4"/>
    <n v="9"/>
    <x v="0"/>
    <s v="Active Customer"/>
    <x v="0"/>
    <x v="1"/>
  </r>
  <r>
    <x v="7083"/>
    <x v="1"/>
    <n v="60"/>
    <x v="1"/>
    <x v="0"/>
    <s v="Yes"/>
    <n v="1"/>
    <x v="2"/>
    <x v="0"/>
    <s v="Electronic Check"/>
    <n v="97.53"/>
    <x v="6981"/>
    <n v="5"/>
    <n v="4"/>
    <x v="1"/>
    <s v="Lost Customer"/>
    <x v="1"/>
    <x v="1"/>
  </r>
  <r>
    <x v="7084"/>
    <x v="1"/>
    <n v="68"/>
    <x v="1"/>
    <x v="1"/>
    <s v="Yes"/>
    <n v="16"/>
    <x v="0"/>
    <x v="0"/>
    <s v="Credit Card"/>
    <n v="55.04"/>
    <x v="6982"/>
    <n v="2"/>
    <n v="10"/>
    <x v="0"/>
    <s v="Active Customer"/>
    <x v="0"/>
    <x v="0"/>
  </r>
  <r>
    <x v="7085"/>
    <x v="1"/>
    <n v="19"/>
    <x v="0"/>
    <x v="0"/>
    <s v="Yes"/>
    <n v="45"/>
    <x v="2"/>
    <x v="1"/>
    <s v="Bank Transfer"/>
    <n v="24.35"/>
    <x v="6983"/>
    <n v="0"/>
    <n v="6"/>
    <x v="0"/>
    <s v="Active Customer"/>
    <x v="0"/>
    <x v="2"/>
  </r>
  <r>
    <x v="7086"/>
    <x v="1"/>
    <n v="46"/>
    <x v="0"/>
    <x v="0"/>
    <s v="No"/>
    <n v="14"/>
    <x v="2"/>
    <x v="1"/>
    <s v="Mailed Check"/>
    <n v="110.46"/>
    <x v="6984"/>
    <n v="2"/>
    <n v="6"/>
    <x v="0"/>
    <s v="Active Customer"/>
    <x v="0"/>
    <x v="1"/>
  </r>
  <r>
    <x v="7087"/>
    <x v="1"/>
    <n v="25"/>
    <x v="0"/>
    <x v="1"/>
    <s v="No"/>
    <n v="56"/>
    <x v="0"/>
    <x v="1"/>
    <s v="Electronic Check"/>
    <n v="69.81"/>
    <x v="6985"/>
    <n v="1"/>
    <n v="5"/>
    <x v="0"/>
    <s v="Active Customer"/>
    <x v="0"/>
    <x v="0"/>
  </r>
  <r>
    <x v="7088"/>
    <x v="1"/>
    <n v="59"/>
    <x v="0"/>
    <x v="1"/>
    <s v="Yes"/>
    <n v="72"/>
    <x v="2"/>
    <x v="1"/>
    <s v="Bank Transfer"/>
    <n v="55.37"/>
    <x v="6986"/>
    <n v="1"/>
    <n v="5"/>
    <x v="0"/>
    <s v="Active Customer"/>
    <x v="0"/>
    <x v="0"/>
  </r>
  <r>
    <x v="7089"/>
    <x v="1"/>
    <n v="46"/>
    <x v="0"/>
    <x v="0"/>
    <s v="No"/>
    <n v="57"/>
    <x v="1"/>
    <x v="1"/>
    <s v="Electronic Check"/>
    <n v="23.76"/>
    <x v="6987"/>
    <n v="8"/>
    <n v="9"/>
    <x v="0"/>
    <s v="Active Customer"/>
    <x v="0"/>
    <x v="2"/>
  </r>
  <r>
    <x v="7090"/>
    <x v="0"/>
    <n v="54"/>
    <x v="0"/>
    <x v="1"/>
    <s v="Yes"/>
    <n v="19"/>
    <x v="2"/>
    <x v="2"/>
    <s v="Credit Card"/>
    <n v="0"/>
    <x v="6988"/>
    <n v="4"/>
    <n v="5"/>
    <x v="0"/>
    <s v="Active Customer"/>
    <x v="0"/>
    <x v="2"/>
  </r>
  <r>
    <x v="7091"/>
    <x v="0"/>
    <n v="65"/>
    <x v="1"/>
    <x v="0"/>
    <s v="No"/>
    <n v="5"/>
    <x v="2"/>
    <x v="1"/>
    <s v="Credit Card"/>
    <n v="57.01"/>
    <x v="6989"/>
    <n v="1"/>
    <n v="8"/>
    <x v="0"/>
    <s v="Active Customer"/>
    <x v="1"/>
    <x v="0"/>
  </r>
  <r>
    <x v="7092"/>
    <x v="0"/>
    <n v="34"/>
    <x v="0"/>
    <x v="1"/>
    <s v="Yes"/>
    <n v="30"/>
    <x v="2"/>
    <x v="0"/>
    <s v="Bank Transfer"/>
    <n v="67.05"/>
    <x v="6990"/>
    <n v="1"/>
    <n v="6"/>
    <x v="0"/>
    <s v="Active Customer"/>
    <x v="0"/>
    <x v="0"/>
  </r>
  <r>
    <x v="7093"/>
    <x v="0"/>
    <n v="61"/>
    <x v="0"/>
    <x v="1"/>
    <s v="Yes"/>
    <n v="24"/>
    <x v="0"/>
    <x v="0"/>
    <s v="Electronic Check"/>
    <n v="115.66"/>
    <x v="6991"/>
    <n v="7"/>
    <n v="1"/>
    <x v="1"/>
    <s v="Lost Customer"/>
    <x v="0"/>
    <x v="1"/>
  </r>
  <r>
    <x v="7094"/>
    <x v="1"/>
    <n v="29"/>
    <x v="0"/>
    <x v="1"/>
    <s v="Yes"/>
    <n v="67"/>
    <x v="2"/>
    <x v="1"/>
    <s v="Credit Card"/>
    <n v="62.4"/>
    <x v="6992"/>
    <n v="8"/>
    <n v="9"/>
    <x v="0"/>
    <s v="Active Customer"/>
    <x v="0"/>
    <x v="0"/>
  </r>
  <r>
    <x v="7095"/>
    <x v="1"/>
    <n v="20"/>
    <x v="0"/>
    <x v="1"/>
    <s v="Yes"/>
    <n v="36"/>
    <x v="2"/>
    <x v="1"/>
    <s v="Bank Transfer"/>
    <n v="79.55"/>
    <x v="6993"/>
    <n v="6"/>
    <n v="1"/>
    <x v="1"/>
    <s v="Lost Customer"/>
    <x v="0"/>
    <x v="1"/>
  </r>
  <r>
    <x v="7096"/>
    <x v="0"/>
    <n v="48"/>
    <x v="0"/>
    <x v="1"/>
    <s v="Yes"/>
    <n v="19"/>
    <x v="2"/>
    <x v="0"/>
    <s v="Credit Card"/>
    <n v="118.27"/>
    <x v="6994"/>
    <n v="1"/>
    <n v="2"/>
    <x v="0"/>
    <s v="Active Customer"/>
    <x v="0"/>
    <x v="1"/>
  </r>
  <r>
    <x v="7097"/>
    <x v="1"/>
    <n v="29"/>
    <x v="0"/>
    <x v="0"/>
    <s v="No"/>
    <n v="8"/>
    <x v="0"/>
    <x v="1"/>
    <s v="Mailed Check"/>
    <n v="27.59"/>
    <x v="6995"/>
    <n v="1"/>
    <n v="5"/>
    <x v="0"/>
    <s v="Active Customer"/>
    <x v="1"/>
    <x v="2"/>
  </r>
  <r>
    <x v="7098"/>
    <x v="0"/>
    <n v="63"/>
    <x v="1"/>
    <x v="0"/>
    <s v="No"/>
    <n v="35"/>
    <x v="2"/>
    <x v="1"/>
    <s v="Credit Card"/>
    <n v="53.02"/>
    <x v="6996"/>
    <n v="6"/>
    <n v="4"/>
    <x v="1"/>
    <s v="Lost Customer"/>
    <x v="0"/>
    <x v="0"/>
  </r>
  <r>
    <x v="7099"/>
    <x v="0"/>
    <n v="38"/>
    <x v="0"/>
    <x v="0"/>
    <s v="No"/>
    <n v="62"/>
    <x v="2"/>
    <x v="1"/>
    <s v="Credit Card"/>
    <n v="114.32"/>
    <x v="6997"/>
    <n v="8"/>
    <n v="3"/>
    <x v="1"/>
    <s v="Lost Customer"/>
    <x v="0"/>
    <x v="1"/>
  </r>
  <r>
    <x v="7100"/>
    <x v="0"/>
    <n v="21"/>
    <x v="0"/>
    <x v="0"/>
    <s v="Yes"/>
    <n v="56"/>
    <x v="1"/>
    <x v="1"/>
    <s v="Credit Card"/>
    <n v="20.36"/>
    <x v="6998"/>
    <n v="6"/>
    <n v="8"/>
    <x v="0"/>
    <s v="Active Customer"/>
    <x v="0"/>
    <x v="2"/>
  </r>
  <r>
    <x v="7101"/>
    <x v="1"/>
    <n v="31"/>
    <x v="0"/>
    <x v="0"/>
    <s v="Yes"/>
    <n v="69"/>
    <x v="2"/>
    <x v="1"/>
    <s v="Bank Transfer"/>
    <n v="50.33"/>
    <x v="6999"/>
    <n v="2"/>
    <n v="10"/>
    <x v="0"/>
    <s v="Active Customer"/>
    <x v="0"/>
    <x v="0"/>
  </r>
  <r>
    <x v="7102"/>
    <x v="1"/>
    <n v="51"/>
    <x v="0"/>
    <x v="1"/>
    <s v="No"/>
    <n v="40"/>
    <x v="1"/>
    <x v="0"/>
    <s v="Bank Transfer"/>
    <n v="115.82"/>
    <x v="7000"/>
    <n v="2"/>
    <n v="4"/>
    <x v="0"/>
    <s v="Active Customer"/>
    <x v="0"/>
    <x v="1"/>
  </r>
  <r>
    <x v="7103"/>
    <x v="1"/>
    <n v="51"/>
    <x v="0"/>
    <x v="1"/>
    <s v="No"/>
    <n v="40"/>
    <x v="1"/>
    <x v="1"/>
    <s v="Mailed Check"/>
    <n v="84.92"/>
    <x v="7001"/>
    <n v="6"/>
    <n v="5"/>
    <x v="0"/>
    <s v="Active Customer"/>
    <x v="0"/>
    <x v="1"/>
  </r>
  <r>
    <x v="7104"/>
    <x v="0"/>
    <n v="21"/>
    <x v="0"/>
    <x v="0"/>
    <s v="No"/>
    <n v="15"/>
    <x v="2"/>
    <x v="0"/>
    <s v="Electronic Check"/>
    <n v="105.53"/>
    <x v="3081"/>
    <n v="5"/>
    <n v="7"/>
    <x v="0"/>
    <s v="Active Customer"/>
    <x v="0"/>
    <x v="1"/>
  </r>
  <r>
    <x v="7105"/>
    <x v="0"/>
    <n v="62"/>
    <x v="0"/>
    <x v="0"/>
    <s v="Yes"/>
    <n v="13"/>
    <x v="2"/>
    <x v="2"/>
    <s v="Electronic Check"/>
    <n v="0"/>
    <x v="7002"/>
    <n v="0"/>
    <n v="6"/>
    <x v="0"/>
    <s v="Active Customer"/>
    <x v="0"/>
    <x v="2"/>
  </r>
  <r>
    <x v="7106"/>
    <x v="0"/>
    <n v="66"/>
    <x v="0"/>
    <x v="1"/>
    <s v="Yes"/>
    <n v="4"/>
    <x v="2"/>
    <x v="0"/>
    <s v="Mailed Check"/>
    <n v="108.91"/>
    <x v="7003"/>
    <n v="3"/>
    <n v="2"/>
    <x v="1"/>
    <s v="Lost Customer"/>
    <x v="1"/>
    <x v="1"/>
  </r>
  <r>
    <x v="7107"/>
    <x v="0"/>
    <n v="31"/>
    <x v="0"/>
    <x v="1"/>
    <s v="Yes"/>
    <n v="16"/>
    <x v="2"/>
    <x v="1"/>
    <s v="Mailed Check"/>
    <n v="81.47"/>
    <x v="7004"/>
    <n v="2"/>
    <n v="3"/>
    <x v="1"/>
    <s v="Lost Customer"/>
    <x v="0"/>
    <x v="1"/>
  </r>
  <r>
    <x v="7108"/>
    <x v="1"/>
    <n v="60"/>
    <x v="1"/>
    <x v="1"/>
    <s v="Yes"/>
    <n v="33"/>
    <x v="2"/>
    <x v="1"/>
    <s v="Bank Transfer"/>
    <n v="49.95"/>
    <x v="7005"/>
    <n v="3"/>
    <n v="4"/>
    <x v="0"/>
    <s v="Active Customer"/>
    <x v="0"/>
    <x v="0"/>
  </r>
  <r>
    <x v="7109"/>
    <x v="1"/>
    <n v="73"/>
    <x v="0"/>
    <x v="0"/>
    <s v="No"/>
    <n v="1"/>
    <x v="0"/>
    <x v="0"/>
    <s v="Bank Transfer"/>
    <n v="35.21"/>
    <x v="7006"/>
    <n v="1"/>
    <n v="7"/>
    <x v="0"/>
    <s v="Active Customer"/>
    <x v="1"/>
    <x v="0"/>
  </r>
  <r>
    <x v="7110"/>
    <x v="0"/>
    <n v="63"/>
    <x v="0"/>
    <x v="1"/>
    <s v="Yes"/>
    <n v="47"/>
    <x v="2"/>
    <x v="1"/>
    <s v="Bank Transfer"/>
    <n v="53.77"/>
    <x v="7007"/>
    <n v="7"/>
    <n v="5"/>
    <x v="0"/>
    <s v="Active Customer"/>
    <x v="0"/>
    <x v="0"/>
  </r>
  <r>
    <x v="7111"/>
    <x v="0"/>
    <n v="18"/>
    <x v="0"/>
    <x v="1"/>
    <s v="Yes"/>
    <n v="26"/>
    <x v="2"/>
    <x v="0"/>
    <s v="Electronic Check"/>
    <n v="115.42"/>
    <x v="7008"/>
    <n v="5"/>
    <n v="5"/>
    <x v="0"/>
    <s v="Active Customer"/>
    <x v="0"/>
    <x v="1"/>
  </r>
  <r>
    <x v="7112"/>
    <x v="0"/>
    <n v="47"/>
    <x v="0"/>
    <x v="0"/>
    <s v="No"/>
    <n v="29"/>
    <x v="0"/>
    <x v="0"/>
    <s v="Mailed Check"/>
    <n v="91.8"/>
    <x v="7009"/>
    <n v="6"/>
    <n v="5"/>
    <x v="0"/>
    <s v="Active Customer"/>
    <x v="0"/>
    <x v="1"/>
  </r>
  <r>
    <x v="7113"/>
    <x v="1"/>
    <n v="45"/>
    <x v="0"/>
    <x v="1"/>
    <s v="Yes"/>
    <n v="37"/>
    <x v="1"/>
    <x v="0"/>
    <s v="Credit Card"/>
    <n v="41.06"/>
    <x v="7010"/>
    <n v="2"/>
    <n v="3"/>
    <x v="0"/>
    <s v="Active Customer"/>
    <x v="0"/>
    <x v="0"/>
  </r>
  <r>
    <x v="7114"/>
    <x v="1"/>
    <n v="53"/>
    <x v="0"/>
    <x v="0"/>
    <s v="Yes"/>
    <n v="46"/>
    <x v="2"/>
    <x v="1"/>
    <s v="Mailed Check"/>
    <n v="93.33"/>
    <x v="7011"/>
    <n v="4"/>
    <n v="3"/>
    <x v="0"/>
    <s v="Active Customer"/>
    <x v="0"/>
    <x v="1"/>
  </r>
  <r>
    <x v="7115"/>
    <x v="0"/>
    <n v="29"/>
    <x v="0"/>
    <x v="0"/>
    <s v="No"/>
    <n v="29"/>
    <x v="2"/>
    <x v="1"/>
    <s v="Bank Transfer"/>
    <n v="99.99"/>
    <x v="7012"/>
    <n v="0"/>
    <n v="3"/>
    <x v="0"/>
    <s v="Active Customer"/>
    <x v="0"/>
    <x v="1"/>
  </r>
  <r>
    <x v="7116"/>
    <x v="0"/>
    <n v="39"/>
    <x v="0"/>
    <x v="1"/>
    <s v="No"/>
    <n v="11"/>
    <x v="2"/>
    <x v="1"/>
    <s v="Bank Transfer"/>
    <n v="118.81"/>
    <x v="7013"/>
    <n v="5"/>
    <n v="1"/>
    <x v="1"/>
    <s v="Lost Customer"/>
    <x v="1"/>
    <x v="1"/>
  </r>
  <r>
    <x v="7117"/>
    <x v="0"/>
    <n v="20"/>
    <x v="0"/>
    <x v="1"/>
    <s v="Yes"/>
    <n v="71"/>
    <x v="2"/>
    <x v="1"/>
    <s v="Mailed Check"/>
    <n v="72.12"/>
    <x v="7014"/>
    <n v="4"/>
    <n v="5"/>
    <x v="0"/>
    <s v="Active Customer"/>
    <x v="0"/>
    <x v="1"/>
  </r>
  <r>
    <x v="7118"/>
    <x v="0"/>
    <n v="50"/>
    <x v="0"/>
    <x v="1"/>
    <s v="No"/>
    <n v="64"/>
    <x v="2"/>
    <x v="1"/>
    <s v="Mailed Check"/>
    <n v="91.07"/>
    <x v="7015"/>
    <n v="6"/>
    <n v="7"/>
    <x v="0"/>
    <s v="Active Customer"/>
    <x v="0"/>
    <x v="1"/>
  </r>
  <r>
    <x v="7119"/>
    <x v="1"/>
    <n v="29"/>
    <x v="0"/>
    <x v="0"/>
    <s v="No"/>
    <n v="45"/>
    <x v="2"/>
    <x v="0"/>
    <s v="Electronic Check"/>
    <n v="56.37"/>
    <x v="7016"/>
    <n v="8"/>
    <n v="2"/>
    <x v="1"/>
    <s v="Lost Customer"/>
    <x v="0"/>
    <x v="0"/>
  </r>
  <r>
    <x v="7120"/>
    <x v="0"/>
    <n v="26"/>
    <x v="0"/>
    <x v="1"/>
    <s v="No"/>
    <n v="39"/>
    <x v="2"/>
    <x v="1"/>
    <s v="Electronic Check"/>
    <n v="51.7"/>
    <x v="7017"/>
    <n v="2"/>
    <n v="3"/>
    <x v="0"/>
    <s v="Active Customer"/>
    <x v="0"/>
    <x v="0"/>
  </r>
  <r>
    <x v="7121"/>
    <x v="0"/>
    <n v="73"/>
    <x v="0"/>
    <x v="0"/>
    <s v="No"/>
    <n v="55"/>
    <x v="1"/>
    <x v="2"/>
    <s v="Credit Card"/>
    <n v="0"/>
    <x v="7018"/>
    <n v="2"/>
    <n v="3"/>
    <x v="0"/>
    <s v="Active Customer"/>
    <x v="0"/>
    <x v="2"/>
  </r>
  <r>
    <x v="7122"/>
    <x v="1"/>
    <n v="57"/>
    <x v="0"/>
    <x v="1"/>
    <s v="Yes"/>
    <n v="10"/>
    <x v="2"/>
    <x v="1"/>
    <s v="Mailed Check"/>
    <n v="88"/>
    <x v="7019"/>
    <n v="4"/>
    <n v="2"/>
    <x v="1"/>
    <s v="Lost Customer"/>
    <x v="1"/>
    <x v="1"/>
  </r>
  <r>
    <x v="7123"/>
    <x v="1"/>
    <n v="60"/>
    <x v="1"/>
    <x v="0"/>
    <s v="No"/>
    <n v="29"/>
    <x v="2"/>
    <x v="2"/>
    <s v="Mailed Check"/>
    <n v="0"/>
    <x v="7020"/>
    <n v="8"/>
    <n v="7"/>
    <x v="0"/>
    <s v="Active Customer"/>
    <x v="0"/>
    <x v="2"/>
  </r>
  <r>
    <x v="7124"/>
    <x v="1"/>
    <n v="48"/>
    <x v="0"/>
    <x v="0"/>
    <s v="Yes"/>
    <n v="19"/>
    <x v="2"/>
    <x v="1"/>
    <s v="Electronic Check"/>
    <n v="109.12"/>
    <x v="7021"/>
    <n v="2"/>
    <n v="4"/>
    <x v="0"/>
    <s v="Active Customer"/>
    <x v="0"/>
    <x v="1"/>
  </r>
  <r>
    <x v="7125"/>
    <x v="1"/>
    <n v="40"/>
    <x v="0"/>
    <x v="1"/>
    <s v="Yes"/>
    <n v="58"/>
    <x v="2"/>
    <x v="1"/>
    <s v="Bank Transfer"/>
    <n v="27.75"/>
    <x v="7022"/>
    <n v="1"/>
    <n v="10"/>
    <x v="0"/>
    <s v="Active Customer"/>
    <x v="0"/>
    <x v="2"/>
  </r>
  <r>
    <x v="7126"/>
    <x v="1"/>
    <n v="59"/>
    <x v="0"/>
    <x v="0"/>
    <s v="Yes"/>
    <n v="63"/>
    <x v="2"/>
    <x v="1"/>
    <s v="Bank Transfer"/>
    <n v="35.39"/>
    <x v="7023"/>
    <n v="0"/>
    <n v="9"/>
    <x v="0"/>
    <s v="Active Customer"/>
    <x v="0"/>
    <x v="0"/>
  </r>
  <r>
    <x v="7127"/>
    <x v="1"/>
    <n v="20"/>
    <x v="0"/>
    <x v="0"/>
    <s v="No"/>
    <n v="33"/>
    <x v="2"/>
    <x v="1"/>
    <s v="Bank Transfer"/>
    <n v="22.08"/>
    <x v="7024"/>
    <n v="6"/>
    <n v="1"/>
    <x v="1"/>
    <s v="Lost Customer"/>
    <x v="0"/>
    <x v="2"/>
  </r>
  <r>
    <x v="7128"/>
    <x v="0"/>
    <n v="22"/>
    <x v="0"/>
    <x v="1"/>
    <s v="No"/>
    <n v="45"/>
    <x v="2"/>
    <x v="1"/>
    <s v="Bank Transfer"/>
    <n v="71.099999999999994"/>
    <x v="7025"/>
    <n v="6"/>
    <n v="9"/>
    <x v="0"/>
    <s v="Active Customer"/>
    <x v="0"/>
    <x v="1"/>
  </r>
  <r>
    <x v="7129"/>
    <x v="1"/>
    <n v="60"/>
    <x v="0"/>
    <x v="1"/>
    <s v="No"/>
    <n v="54"/>
    <x v="2"/>
    <x v="1"/>
    <s v="Electronic Check"/>
    <n v="78.06"/>
    <x v="7026"/>
    <n v="3"/>
    <n v="3"/>
    <x v="0"/>
    <s v="Active Customer"/>
    <x v="0"/>
    <x v="1"/>
  </r>
  <r>
    <x v="7130"/>
    <x v="1"/>
    <n v="39"/>
    <x v="0"/>
    <x v="1"/>
    <s v="Yes"/>
    <n v="31"/>
    <x v="0"/>
    <x v="0"/>
    <s v="Electronic Check"/>
    <n v="31.15"/>
    <x v="7027"/>
    <n v="3"/>
    <n v="8"/>
    <x v="0"/>
    <s v="Active Customer"/>
    <x v="0"/>
    <x v="2"/>
  </r>
  <r>
    <x v="7131"/>
    <x v="0"/>
    <n v="54"/>
    <x v="0"/>
    <x v="0"/>
    <s v="Yes"/>
    <n v="33"/>
    <x v="2"/>
    <x v="1"/>
    <s v="Mailed Check"/>
    <n v="91.89"/>
    <x v="7028"/>
    <n v="3"/>
    <n v="8"/>
    <x v="0"/>
    <s v="Active Customer"/>
    <x v="0"/>
    <x v="1"/>
  </r>
  <r>
    <x v="7132"/>
    <x v="0"/>
    <n v="35"/>
    <x v="0"/>
    <x v="0"/>
    <s v="Yes"/>
    <n v="63"/>
    <x v="1"/>
    <x v="1"/>
    <s v="Mailed Check"/>
    <n v="30"/>
    <x v="7029"/>
    <n v="8"/>
    <n v="6"/>
    <x v="0"/>
    <s v="Active Customer"/>
    <x v="0"/>
    <x v="2"/>
  </r>
  <r>
    <x v="7133"/>
    <x v="1"/>
    <n v="63"/>
    <x v="1"/>
    <x v="1"/>
    <s v="No"/>
    <n v="47"/>
    <x v="0"/>
    <x v="0"/>
    <s v="Bank Transfer"/>
    <n v="119.85"/>
    <x v="7030"/>
    <n v="7"/>
    <n v="2"/>
    <x v="1"/>
    <s v="Lost Customer"/>
    <x v="0"/>
    <x v="1"/>
  </r>
  <r>
    <x v="7134"/>
    <x v="0"/>
    <n v="35"/>
    <x v="0"/>
    <x v="1"/>
    <s v="No"/>
    <n v="18"/>
    <x v="1"/>
    <x v="0"/>
    <s v="Bank Transfer"/>
    <n v="119.45"/>
    <x v="7031"/>
    <n v="6"/>
    <n v="10"/>
    <x v="0"/>
    <s v="Active Customer"/>
    <x v="0"/>
    <x v="1"/>
  </r>
  <r>
    <x v="7135"/>
    <x v="0"/>
    <n v="20"/>
    <x v="0"/>
    <x v="1"/>
    <s v="No"/>
    <n v="41"/>
    <x v="1"/>
    <x v="0"/>
    <s v="Electronic Check"/>
    <n v="73.08"/>
    <x v="7032"/>
    <n v="4"/>
    <n v="7"/>
    <x v="0"/>
    <s v="Active Customer"/>
    <x v="0"/>
    <x v="1"/>
  </r>
  <r>
    <x v="7136"/>
    <x v="1"/>
    <n v="44"/>
    <x v="0"/>
    <x v="1"/>
    <s v="Yes"/>
    <n v="22"/>
    <x v="2"/>
    <x v="0"/>
    <s v="Mailed Check"/>
    <n v="112.92"/>
    <x v="7033"/>
    <n v="4"/>
    <n v="3"/>
    <x v="0"/>
    <s v="Active Customer"/>
    <x v="0"/>
    <x v="1"/>
  </r>
  <r>
    <x v="7137"/>
    <x v="0"/>
    <n v="46"/>
    <x v="0"/>
    <x v="1"/>
    <s v="Yes"/>
    <n v="45"/>
    <x v="0"/>
    <x v="1"/>
    <s v="Bank Transfer"/>
    <n v="75.42"/>
    <x v="7034"/>
    <n v="8"/>
    <n v="2"/>
    <x v="1"/>
    <s v="Lost Customer"/>
    <x v="0"/>
    <x v="1"/>
  </r>
  <r>
    <x v="7138"/>
    <x v="0"/>
    <n v="64"/>
    <x v="1"/>
    <x v="0"/>
    <s v="No"/>
    <n v="53"/>
    <x v="2"/>
    <x v="1"/>
    <s v="Bank Transfer"/>
    <n v="56.52"/>
    <x v="7035"/>
    <n v="2"/>
    <n v="10"/>
    <x v="0"/>
    <s v="Active Customer"/>
    <x v="0"/>
    <x v="0"/>
  </r>
  <r>
    <x v="7139"/>
    <x v="1"/>
    <n v="74"/>
    <x v="0"/>
    <x v="0"/>
    <s v="Yes"/>
    <n v="3"/>
    <x v="0"/>
    <x v="1"/>
    <s v="Electronic Check"/>
    <n v="73.599999999999994"/>
    <x v="7036"/>
    <n v="3"/>
    <n v="7"/>
    <x v="0"/>
    <s v="Active Customer"/>
    <x v="1"/>
    <x v="1"/>
  </r>
  <r>
    <x v="7140"/>
    <x v="1"/>
    <n v="51"/>
    <x v="0"/>
    <x v="0"/>
    <s v="Yes"/>
    <n v="37"/>
    <x v="2"/>
    <x v="0"/>
    <s v="Bank Transfer"/>
    <n v="74.37"/>
    <x v="7037"/>
    <n v="0"/>
    <n v="9"/>
    <x v="0"/>
    <s v="Active Customer"/>
    <x v="0"/>
    <x v="1"/>
  </r>
  <r>
    <x v="7141"/>
    <x v="1"/>
    <n v="29"/>
    <x v="0"/>
    <x v="1"/>
    <s v="No"/>
    <n v="70"/>
    <x v="2"/>
    <x v="0"/>
    <s v="Mailed Check"/>
    <n v="32.770000000000003"/>
    <x v="7038"/>
    <n v="6"/>
    <n v="3"/>
    <x v="1"/>
    <s v="Lost Customer"/>
    <x v="0"/>
    <x v="2"/>
  </r>
  <r>
    <x v="7142"/>
    <x v="1"/>
    <n v="29"/>
    <x v="0"/>
    <x v="1"/>
    <s v="No"/>
    <n v="65"/>
    <x v="0"/>
    <x v="1"/>
    <s v="Credit Card"/>
    <n v="37.96"/>
    <x v="7039"/>
    <n v="6"/>
    <n v="2"/>
    <x v="1"/>
    <s v="Lost Customer"/>
    <x v="0"/>
    <x v="0"/>
  </r>
  <r>
    <x v="7143"/>
    <x v="0"/>
    <n v="47"/>
    <x v="0"/>
    <x v="0"/>
    <s v="Yes"/>
    <n v="45"/>
    <x v="2"/>
    <x v="2"/>
    <s v="Electronic Check"/>
    <n v="0"/>
    <x v="7040"/>
    <n v="6"/>
    <n v="7"/>
    <x v="0"/>
    <s v="Active Customer"/>
    <x v="0"/>
    <x v="2"/>
  </r>
  <r>
    <x v="7144"/>
    <x v="1"/>
    <n v="50"/>
    <x v="0"/>
    <x v="0"/>
    <s v="Yes"/>
    <n v="21"/>
    <x v="2"/>
    <x v="0"/>
    <s v="Credit Card"/>
    <n v="49.83"/>
    <x v="7041"/>
    <n v="3"/>
    <n v="10"/>
    <x v="0"/>
    <s v="Active Customer"/>
    <x v="0"/>
    <x v="0"/>
  </r>
  <r>
    <x v="7145"/>
    <x v="1"/>
    <n v="47"/>
    <x v="0"/>
    <x v="1"/>
    <s v="No"/>
    <n v="55"/>
    <x v="2"/>
    <x v="0"/>
    <s v="Electronic Check"/>
    <n v="101.95"/>
    <x v="7042"/>
    <n v="8"/>
    <n v="5"/>
    <x v="0"/>
    <s v="Active Customer"/>
    <x v="0"/>
    <x v="1"/>
  </r>
  <r>
    <x v="7146"/>
    <x v="0"/>
    <n v="42"/>
    <x v="0"/>
    <x v="0"/>
    <s v="No"/>
    <n v="71"/>
    <x v="2"/>
    <x v="1"/>
    <s v="Mailed Check"/>
    <n v="63.88"/>
    <x v="7043"/>
    <n v="4"/>
    <n v="7"/>
    <x v="0"/>
    <s v="Active Customer"/>
    <x v="0"/>
    <x v="0"/>
  </r>
  <r>
    <x v="7147"/>
    <x v="1"/>
    <n v="32"/>
    <x v="0"/>
    <x v="1"/>
    <s v="Yes"/>
    <n v="53"/>
    <x v="2"/>
    <x v="0"/>
    <s v="Credit Card"/>
    <n v="115.86"/>
    <x v="7044"/>
    <n v="5"/>
    <n v="1"/>
    <x v="0"/>
    <s v="Active Customer"/>
    <x v="0"/>
    <x v="1"/>
  </r>
  <r>
    <x v="7148"/>
    <x v="0"/>
    <n v="48"/>
    <x v="0"/>
    <x v="0"/>
    <s v="Yes"/>
    <n v="21"/>
    <x v="2"/>
    <x v="1"/>
    <s v="Electronic Check"/>
    <n v="74.25"/>
    <x v="7045"/>
    <n v="2"/>
    <n v="9"/>
    <x v="0"/>
    <s v="Active Customer"/>
    <x v="0"/>
    <x v="1"/>
  </r>
  <r>
    <x v="7149"/>
    <x v="0"/>
    <n v="39"/>
    <x v="0"/>
    <x v="0"/>
    <s v="Yes"/>
    <n v="43"/>
    <x v="2"/>
    <x v="0"/>
    <s v="Mailed Check"/>
    <n v="83.65"/>
    <x v="7046"/>
    <n v="7"/>
    <n v="7"/>
    <x v="0"/>
    <s v="Active Customer"/>
    <x v="0"/>
    <x v="1"/>
  </r>
  <r>
    <x v="7150"/>
    <x v="1"/>
    <n v="50"/>
    <x v="0"/>
    <x v="1"/>
    <s v="No"/>
    <n v="20"/>
    <x v="2"/>
    <x v="0"/>
    <s v="Mailed Check"/>
    <n v="48.84"/>
    <x v="7047"/>
    <n v="4"/>
    <n v="7"/>
    <x v="0"/>
    <s v="Active Customer"/>
    <x v="0"/>
    <x v="0"/>
  </r>
  <r>
    <x v="7151"/>
    <x v="0"/>
    <n v="52"/>
    <x v="0"/>
    <x v="1"/>
    <s v="Yes"/>
    <n v="70"/>
    <x v="0"/>
    <x v="1"/>
    <s v="Electronic Check"/>
    <n v="91.49"/>
    <x v="7048"/>
    <n v="2"/>
    <n v="7"/>
    <x v="0"/>
    <s v="Active Customer"/>
    <x v="0"/>
    <x v="1"/>
  </r>
  <r>
    <x v="7152"/>
    <x v="0"/>
    <n v="36"/>
    <x v="0"/>
    <x v="0"/>
    <s v="Yes"/>
    <n v="19"/>
    <x v="2"/>
    <x v="1"/>
    <s v="Electronic Check"/>
    <n v="23.24"/>
    <x v="7049"/>
    <n v="2"/>
    <n v="10"/>
    <x v="0"/>
    <s v="Active Customer"/>
    <x v="0"/>
    <x v="2"/>
  </r>
  <r>
    <x v="7153"/>
    <x v="0"/>
    <n v="60"/>
    <x v="1"/>
    <x v="0"/>
    <s v="No"/>
    <n v="27"/>
    <x v="2"/>
    <x v="1"/>
    <s v="Electronic Check"/>
    <n v="69.97"/>
    <x v="7050"/>
    <n v="1"/>
    <n v="9"/>
    <x v="0"/>
    <s v="Active Customer"/>
    <x v="0"/>
    <x v="0"/>
  </r>
  <r>
    <x v="7154"/>
    <x v="1"/>
    <n v="74"/>
    <x v="0"/>
    <x v="1"/>
    <s v="No"/>
    <n v="56"/>
    <x v="1"/>
    <x v="1"/>
    <s v="Electronic Check"/>
    <n v="79.540000000000006"/>
    <x v="7051"/>
    <n v="0"/>
    <n v="4"/>
    <x v="0"/>
    <s v="Active Customer"/>
    <x v="0"/>
    <x v="1"/>
  </r>
  <r>
    <x v="7155"/>
    <x v="0"/>
    <n v="62"/>
    <x v="1"/>
    <x v="1"/>
    <s v="Yes"/>
    <n v="12"/>
    <x v="2"/>
    <x v="1"/>
    <s v="Credit Card"/>
    <n v="99.2"/>
    <x v="7052"/>
    <n v="7"/>
    <n v="5"/>
    <x v="1"/>
    <s v="Lost Customer"/>
    <x v="1"/>
    <x v="1"/>
  </r>
  <r>
    <x v="7156"/>
    <x v="0"/>
    <n v="72"/>
    <x v="1"/>
    <x v="0"/>
    <s v="Yes"/>
    <n v="24"/>
    <x v="2"/>
    <x v="1"/>
    <s v="Electronic Check"/>
    <n v="78.430000000000007"/>
    <x v="7053"/>
    <n v="4"/>
    <n v="4"/>
    <x v="0"/>
    <s v="Active Customer"/>
    <x v="0"/>
    <x v="1"/>
  </r>
  <r>
    <x v="7157"/>
    <x v="1"/>
    <n v="37"/>
    <x v="0"/>
    <x v="0"/>
    <s v="Yes"/>
    <n v="10"/>
    <x v="2"/>
    <x v="0"/>
    <s v="Electronic Check"/>
    <n v="37.97"/>
    <x v="7054"/>
    <n v="5"/>
    <n v="1"/>
    <x v="1"/>
    <s v="Lost Customer"/>
    <x v="1"/>
    <x v="0"/>
  </r>
  <r>
    <x v="7158"/>
    <x v="0"/>
    <n v="55"/>
    <x v="0"/>
    <x v="1"/>
    <s v="No"/>
    <n v="38"/>
    <x v="2"/>
    <x v="1"/>
    <s v="Mailed Check"/>
    <n v="36.979999999999997"/>
    <x v="7055"/>
    <n v="5"/>
    <n v="10"/>
    <x v="0"/>
    <s v="Active Customer"/>
    <x v="0"/>
    <x v="0"/>
  </r>
  <r>
    <x v="7159"/>
    <x v="0"/>
    <n v="45"/>
    <x v="0"/>
    <x v="1"/>
    <s v="No"/>
    <n v="46"/>
    <x v="0"/>
    <x v="2"/>
    <s v="Bank Transfer"/>
    <n v="0"/>
    <x v="7056"/>
    <n v="3"/>
    <n v="3"/>
    <x v="0"/>
    <s v="Active Customer"/>
    <x v="0"/>
    <x v="2"/>
  </r>
  <r>
    <x v="7160"/>
    <x v="0"/>
    <n v="61"/>
    <x v="0"/>
    <x v="1"/>
    <s v="Yes"/>
    <n v="45"/>
    <x v="2"/>
    <x v="1"/>
    <s v="Mailed Check"/>
    <n v="57.78"/>
    <x v="7057"/>
    <n v="4"/>
    <n v="4"/>
    <x v="0"/>
    <s v="Active Customer"/>
    <x v="0"/>
    <x v="0"/>
  </r>
  <r>
    <x v="7161"/>
    <x v="0"/>
    <n v="35"/>
    <x v="0"/>
    <x v="0"/>
    <s v="No"/>
    <n v="3"/>
    <x v="0"/>
    <x v="1"/>
    <s v="Credit Card"/>
    <n v="102.75"/>
    <x v="7058"/>
    <n v="3"/>
    <n v="10"/>
    <x v="0"/>
    <s v="Active Customer"/>
    <x v="1"/>
    <x v="1"/>
  </r>
  <r>
    <x v="7162"/>
    <x v="0"/>
    <n v="66"/>
    <x v="1"/>
    <x v="0"/>
    <s v="No"/>
    <n v="20"/>
    <x v="2"/>
    <x v="0"/>
    <s v="Mailed Check"/>
    <n v="86.73"/>
    <x v="7059"/>
    <n v="7"/>
    <n v="7"/>
    <x v="0"/>
    <s v="Active Customer"/>
    <x v="0"/>
    <x v="1"/>
  </r>
  <r>
    <x v="7163"/>
    <x v="0"/>
    <n v="48"/>
    <x v="0"/>
    <x v="1"/>
    <s v="Yes"/>
    <n v="30"/>
    <x v="2"/>
    <x v="1"/>
    <s v="Credit Card"/>
    <n v="115.92"/>
    <x v="7060"/>
    <n v="4"/>
    <n v="9"/>
    <x v="0"/>
    <s v="Active Customer"/>
    <x v="0"/>
    <x v="1"/>
  </r>
  <r>
    <x v="7164"/>
    <x v="1"/>
    <n v="71"/>
    <x v="1"/>
    <x v="1"/>
    <s v="No"/>
    <n v="47"/>
    <x v="2"/>
    <x v="0"/>
    <s v="Electronic Check"/>
    <n v="88.22"/>
    <x v="7061"/>
    <n v="1"/>
    <n v="3"/>
    <x v="0"/>
    <s v="Active Customer"/>
    <x v="0"/>
    <x v="1"/>
  </r>
  <r>
    <x v="7165"/>
    <x v="1"/>
    <n v="38"/>
    <x v="0"/>
    <x v="1"/>
    <s v="No"/>
    <n v="30"/>
    <x v="1"/>
    <x v="0"/>
    <s v="Credit Card"/>
    <n v="40.619999999999997"/>
    <x v="7062"/>
    <n v="2"/>
    <n v="8"/>
    <x v="0"/>
    <s v="Active Customer"/>
    <x v="0"/>
    <x v="0"/>
  </r>
  <r>
    <x v="7166"/>
    <x v="0"/>
    <n v="69"/>
    <x v="1"/>
    <x v="0"/>
    <s v="No"/>
    <n v="57"/>
    <x v="0"/>
    <x v="0"/>
    <s v="Mailed Check"/>
    <n v="41.81"/>
    <x v="7063"/>
    <n v="3"/>
    <n v="10"/>
    <x v="0"/>
    <s v="Active Customer"/>
    <x v="0"/>
    <x v="0"/>
  </r>
  <r>
    <x v="7167"/>
    <x v="0"/>
    <n v="66"/>
    <x v="1"/>
    <x v="1"/>
    <s v="No"/>
    <n v="42"/>
    <x v="2"/>
    <x v="1"/>
    <s v="Mailed Check"/>
    <n v="29.38"/>
    <x v="7064"/>
    <n v="4"/>
    <n v="1"/>
    <x v="0"/>
    <s v="Active Customer"/>
    <x v="0"/>
    <x v="2"/>
  </r>
  <r>
    <x v="7168"/>
    <x v="1"/>
    <n v="59"/>
    <x v="0"/>
    <x v="0"/>
    <s v="Yes"/>
    <n v="14"/>
    <x v="2"/>
    <x v="0"/>
    <s v="Credit Card"/>
    <n v="22.59"/>
    <x v="7065"/>
    <n v="1"/>
    <n v="10"/>
    <x v="0"/>
    <s v="Active Customer"/>
    <x v="0"/>
    <x v="2"/>
  </r>
  <r>
    <x v="7169"/>
    <x v="0"/>
    <n v="56"/>
    <x v="0"/>
    <x v="0"/>
    <s v="Yes"/>
    <n v="21"/>
    <x v="2"/>
    <x v="0"/>
    <s v="Electronic Check"/>
    <n v="78.83"/>
    <x v="7066"/>
    <n v="7"/>
    <n v="9"/>
    <x v="0"/>
    <s v="Active Customer"/>
    <x v="0"/>
    <x v="1"/>
  </r>
  <r>
    <x v="7170"/>
    <x v="1"/>
    <n v="75"/>
    <x v="0"/>
    <x v="0"/>
    <s v="Yes"/>
    <n v="22"/>
    <x v="1"/>
    <x v="1"/>
    <s v="Bank Transfer"/>
    <n v="58.1"/>
    <x v="7067"/>
    <n v="6"/>
    <n v="2"/>
    <x v="1"/>
    <s v="Lost Customer"/>
    <x v="0"/>
    <x v="0"/>
  </r>
  <r>
    <x v="7171"/>
    <x v="1"/>
    <n v="72"/>
    <x v="0"/>
    <x v="1"/>
    <s v="Yes"/>
    <n v="69"/>
    <x v="2"/>
    <x v="1"/>
    <s v="Mailed Check"/>
    <n v="76.77"/>
    <x v="7068"/>
    <n v="7"/>
    <n v="9"/>
    <x v="0"/>
    <s v="Active Customer"/>
    <x v="0"/>
    <x v="1"/>
  </r>
  <r>
    <x v="7172"/>
    <x v="1"/>
    <n v="52"/>
    <x v="0"/>
    <x v="0"/>
    <s v="Yes"/>
    <n v="44"/>
    <x v="1"/>
    <x v="0"/>
    <s v="Mailed Check"/>
    <n v="45.05"/>
    <x v="7069"/>
    <n v="4"/>
    <n v="3"/>
    <x v="0"/>
    <s v="Active Customer"/>
    <x v="0"/>
    <x v="0"/>
  </r>
  <r>
    <x v="7173"/>
    <x v="1"/>
    <n v="25"/>
    <x v="0"/>
    <x v="0"/>
    <s v="Yes"/>
    <n v="59"/>
    <x v="0"/>
    <x v="1"/>
    <s v="Credit Card"/>
    <n v="60.81"/>
    <x v="7070"/>
    <n v="3"/>
    <n v="8"/>
    <x v="0"/>
    <s v="Active Customer"/>
    <x v="0"/>
    <x v="0"/>
  </r>
  <r>
    <x v="7174"/>
    <x v="1"/>
    <n v="26"/>
    <x v="0"/>
    <x v="0"/>
    <s v="No"/>
    <n v="14"/>
    <x v="0"/>
    <x v="1"/>
    <s v="Credit Card"/>
    <n v="26.01"/>
    <x v="7071"/>
    <n v="5"/>
    <n v="5"/>
    <x v="0"/>
    <s v="Active Customer"/>
    <x v="0"/>
    <x v="2"/>
  </r>
  <r>
    <x v="7175"/>
    <x v="0"/>
    <n v="55"/>
    <x v="0"/>
    <x v="0"/>
    <s v="No"/>
    <n v="71"/>
    <x v="0"/>
    <x v="0"/>
    <s v="Bank Transfer"/>
    <n v="59.09"/>
    <x v="7072"/>
    <n v="3"/>
    <n v="8"/>
    <x v="0"/>
    <s v="Active Customer"/>
    <x v="0"/>
    <x v="0"/>
  </r>
  <r>
    <x v="7176"/>
    <x v="1"/>
    <n v="65"/>
    <x v="1"/>
    <x v="1"/>
    <s v="Yes"/>
    <n v="68"/>
    <x v="2"/>
    <x v="1"/>
    <s v="Credit Card"/>
    <n v="20.67"/>
    <x v="7073"/>
    <n v="5"/>
    <n v="6"/>
    <x v="0"/>
    <s v="Active Customer"/>
    <x v="0"/>
    <x v="2"/>
  </r>
  <r>
    <x v="7177"/>
    <x v="0"/>
    <n v="20"/>
    <x v="0"/>
    <x v="1"/>
    <s v="No"/>
    <n v="50"/>
    <x v="0"/>
    <x v="0"/>
    <s v="Mailed Check"/>
    <n v="108.24"/>
    <x v="7074"/>
    <n v="6"/>
    <n v="7"/>
    <x v="0"/>
    <s v="Active Customer"/>
    <x v="0"/>
    <x v="1"/>
  </r>
  <r>
    <x v="7178"/>
    <x v="1"/>
    <n v="69"/>
    <x v="0"/>
    <x v="0"/>
    <s v="No"/>
    <n v="36"/>
    <x v="2"/>
    <x v="0"/>
    <s v="Credit Card"/>
    <n v="22.3"/>
    <x v="7075"/>
    <n v="0"/>
    <n v="5"/>
    <x v="0"/>
    <s v="Active Customer"/>
    <x v="0"/>
    <x v="2"/>
  </r>
  <r>
    <x v="7179"/>
    <x v="1"/>
    <n v="49"/>
    <x v="0"/>
    <x v="0"/>
    <s v="Yes"/>
    <n v="37"/>
    <x v="0"/>
    <x v="0"/>
    <s v="Mailed Check"/>
    <n v="106.06"/>
    <x v="7076"/>
    <n v="0"/>
    <n v="3"/>
    <x v="0"/>
    <s v="Active Customer"/>
    <x v="0"/>
    <x v="1"/>
  </r>
  <r>
    <x v="7180"/>
    <x v="1"/>
    <n v="28"/>
    <x v="0"/>
    <x v="1"/>
    <s v="No"/>
    <n v="36"/>
    <x v="2"/>
    <x v="1"/>
    <s v="Credit Card"/>
    <n v="114.71"/>
    <x v="2204"/>
    <n v="6"/>
    <n v="4"/>
    <x v="1"/>
    <s v="Lost Customer"/>
    <x v="0"/>
    <x v="1"/>
  </r>
  <r>
    <x v="7181"/>
    <x v="0"/>
    <n v="30"/>
    <x v="0"/>
    <x v="1"/>
    <s v="No"/>
    <n v="10"/>
    <x v="1"/>
    <x v="2"/>
    <s v="Electronic Check"/>
    <n v="0"/>
    <x v="7077"/>
    <n v="6"/>
    <n v="6"/>
    <x v="0"/>
    <s v="Active Customer"/>
    <x v="1"/>
    <x v="2"/>
  </r>
  <r>
    <x v="7182"/>
    <x v="1"/>
    <n v="72"/>
    <x v="1"/>
    <x v="1"/>
    <s v="No"/>
    <n v="37"/>
    <x v="0"/>
    <x v="1"/>
    <s v="Mailed Check"/>
    <n v="31.86"/>
    <x v="7078"/>
    <n v="5"/>
    <n v="4"/>
    <x v="0"/>
    <s v="Active Customer"/>
    <x v="0"/>
    <x v="2"/>
  </r>
  <r>
    <x v="7183"/>
    <x v="1"/>
    <n v="73"/>
    <x v="1"/>
    <x v="0"/>
    <s v="No"/>
    <n v="48"/>
    <x v="2"/>
    <x v="1"/>
    <s v="Electronic Check"/>
    <n v="89.71"/>
    <x v="7079"/>
    <n v="7"/>
    <n v="3"/>
    <x v="1"/>
    <s v="Lost Customer"/>
    <x v="0"/>
    <x v="1"/>
  </r>
  <r>
    <x v="7184"/>
    <x v="1"/>
    <n v="53"/>
    <x v="0"/>
    <x v="1"/>
    <s v="Yes"/>
    <n v="37"/>
    <x v="1"/>
    <x v="1"/>
    <s v="Bank Transfer"/>
    <n v="110.43"/>
    <x v="7080"/>
    <n v="5"/>
    <n v="4"/>
    <x v="0"/>
    <s v="Active Customer"/>
    <x v="0"/>
    <x v="1"/>
  </r>
  <r>
    <x v="7185"/>
    <x v="1"/>
    <n v="50"/>
    <x v="0"/>
    <x v="0"/>
    <s v="Yes"/>
    <n v="33"/>
    <x v="1"/>
    <x v="0"/>
    <s v="Bank Transfer"/>
    <n v="82.38"/>
    <x v="7081"/>
    <n v="1"/>
    <n v="5"/>
    <x v="0"/>
    <s v="Active Customer"/>
    <x v="0"/>
    <x v="1"/>
  </r>
  <r>
    <x v="7186"/>
    <x v="0"/>
    <n v="60"/>
    <x v="1"/>
    <x v="0"/>
    <s v="No"/>
    <n v="69"/>
    <x v="1"/>
    <x v="0"/>
    <s v="Electronic Check"/>
    <n v="52.96"/>
    <x v="7082"/>
    <n v="3"/>
    <n v="9"/>
    <x v="0"/>
    <s v="Active Customer"/>
    <x v="0"/>
    <x v="0"/>
  </r>
  <r>
    <x v="7187"/>
    <x v="0"/>
    <n v="72"/>
    <x v="1"/>
    <x v="1"/>
    <s v="No"/>
    <n v="38"/>
    <x v="2"/>
    <x v="1"/>
    <s v="Electronic Check"/>
    <n v="43.95"/>
    <x v="7083"/>
    <n v="2"/>
    <n v="8"/>
    <x v="0"/>
    <s v="Active Customer"/>
    <x v="0"/>
    <x v="0"/>
  </r>
  <r>
    <x v="7188"/>
    <x v="0"/>
    <n v="18"/>
    <x v="0"/>
    <x v="0"/>
    <s v="No"/>
    <n v="33"/>
    <x v="2"/>
    <x v="0"/>
    <s v="Bank Transfer"/>
    <n v="30.38"/>
    <x v="7084"/>
    <n v="7"/>
    <n v="9"/>
    <x v="0"/>
    <s v="Active Customer"/>
    <x v="0"/>
    <x v="2"/>
  </r>
  <r>
    <x v="7189"/>
    <x v="1"/>
    <n v="27"/>
    <x v="0"/>
    <x v="1"/>
    <s v="Yes"/>
    <n v="2"/>
    <x v="2"/>
    <x v="1"/>
    <s v="Bank Transfer"/>
    <n v="43.61"/>
    <x v="7085"/>
    <n v="1"/>
    <n v="7"/>
    <x v="0"/>
    <s v="Active Customer"/>
    <x v="1"/>
    <x v="0"/>
  </r>
  <r>
    <x v="7190"/>
    <x v="1"/>
    <n v="20"/>
    <x v="0"/>
    <x v="0"/>
    <s v="Yes"/>
    <n v="45"/>
    <x v="2"/>
    <x v="1"/>
    <s v="Bank Transfer"/>
    <n v="21.71"/>
    <x v="7086"/>
    <n v="3"/>
    <n v="9"/>
    <x v="0"/>
    <s v="Active Customer"/>
    <x v="0"/>
    <x v="2"/>
  </r>
  <r>
    <x v="7191"/>
    <x v="1"/>
    <n v="52"/>
    <x v="0"/>
    <x v="1"/>
    <s v="Yes"/>
    <n v="29"/>
    <x v="2"/>
    <x v="0"/>
    <s v="Electronic Check"/>
    <n v="49.23"/>
    <x v="7087"/>
    <n v="7"/>
    <n v="2"/>
    <x v="1"/>
    <s v="Lost Customer"/>
    <x v="0"/>
    <x v="0"/>
  </r>
  <r>
    <x v="7192"/>
    <x v="1"/>
    <n v="70"/>
    <x v="0"/>
    <x v="1"/>
    <s v="Yes"/>
    <n v="35"/>
    <x v="0"/>
    <x v="2"/>
    <s v="Credit Card"/>
    <n v="0"/>
    <x v="7088"/>
    <n v="1"/>
    <n v="10"/>
    <x v="0"/>
    <s v="Active Customer"/>
    <x v="0"/>
    <x v="2"/>
  </r>
  <r>
    <x v="7193"/>
    <x v="0"/>
    <n v="41"/>
    <x v="0"/>
    <x v="1"/>
    <s v="Yes"/>
    <n v="43"/>
    <x v="2"/>
    <x v="1"/>
    <s v="Electronic Check"/>
    <n v="70.92"/>
    <x v="7089"/>
    <n v="1"/>
    <n v="4"/>
    <x v="0"/>
    <s v="Active Customer"/>
    <x v="0"/>
    <x v="1"/>
  </r>
  <r>
    <x v="7194"/>
    <x v="1"/>
    <n v="61"/>
    <x v="1"/>
    <x v="0"/>
    <s v="Yes"/>
    <n v="3"/>
    <x v="1"/>
    <x v="1"/>
    <s v="Electronic Check"/>
    <n v="84.78"/>
    <x v="4173"/>
    <n v="1"/>
    <n v="8"/>
    <x v="0"/>
    <s v="Active Customer"/>
    <x v="1"/>
    <x v="1"/>
  </r>
  <r>
    <x v="7195"/>
    <x v="0"/>
    <n v="61"/>
    <x v="0"/>
    <x v="0"/>
    <s v="No"/>
    <n v="70"/>
    <x v="2"/>
    <x v="1"/>
    <s v="Bank Transfer"/>
    <n v="55.14"/>
    <x v="7090"/>
    <n v="0"/>
    <n v="5"/>
    <x v="0"/>
    <s v="Active Customer"/>
    <x v="0"/>
    <x v="0"/>
  </r>
  <r>
    <x v="7196"/>
    <x v="1"/>
    <n v="75"/>
    <x v="0"/>
    <x v="0"/>
    <s v="Yes"/>
    <n v="68"/>
    <x v="1"/>
    <x v="0"/>
    <s v="Mailed Check"/>
    <n v="52.2"/>
    <x v="7091"/>
    <n v="2"/>
    <n v="1"/>
    <x v="0"/>
    <s v="Active Customer"/>
    <x v="0"/>
    <x v="0"/>
  </r>
  <r>
    <x v="7197"/>
    <x v="0"/>
    <n v="71"/>
    <x v="0"/>
    <x v="0"/>
    <s v="No"/>
    <n v="15"/>
    <x v="1"/>
    <x v="2"/>
    <s v="Credit Card"/>
    <n v="0"/>
    <x v="7092"/>
    <n v="0"/>
    <n v="7"/>
    <x v="0"/>
    <s v="Active Customer"/>
    <x v="0"/>
    <x v="2"/>
  </r>
  <r>
    <x v="7198"/>
    <x v="0"/>
    <n v="73"/>
    <x v="1"/>
    <x v="1"/>
    <s v="Yes"/>
    <n v="48"/>
    <x v="2"/>
    <x v="1"/>
    <s v="Bank Transfer"/>
    <n v="49.63"/>
    <x v="7093"/>
    <n v="8"/>
    <n v="9"/>
    <x v="0"/>
    <s v="Active Customer"/>
    <x v="0"/>
    <x v="0"/>
  </r>
  <r>
    <x v="7199"/>
    <x v="0"/>
    <n v="37"/>
    <x v="0"/>
    <x v="0"/>
    <s v="Yes"/>
    <n v="45"/>
    <x v="1"/>
    <x v="2"/>
    <s v="Mailed Check"/>
    <n v="0"/>
    <x v="7094"/>
    <n v="2"/>
    <n v="1"/>
    <x v="0"/>
    <s v="Active Customer"/>
    <x v="0"/>
    <x v="2"/>
  </r>
  <r>
    <x v="7200"/>
    <x v="0"/>
    <n v="34"/>
    <x v="0"/>
    <x v="0"/>
    <s v="Yes"/>
    <n v="66"/>
    <x v="1"/>
    <x v="0"/>
    <s v="Mailed Check"/>
    <n v="65.3"/>
    <x v="7095"/>
    <n v="4"/>
    <n v="5"/>
    <x v="0"/>
    <s v="Active Customer"/>
    <x v="0"/>
    <x v="0"/>
  </r>
  <r>
    <x v="7201"/>
    <x v="0"/>
    <n v="40"/>
    <x v="0"/>
    <x v="0"/>
    <s v="No"/>
    <n v="54"/>
    <x v="0"/>
    <x v="0"/>
    <s v="Bank Transfer"/>
    <n v="28.22"/>
    <x v="7096"/>
    <n v="6"/>
    <n v="1"/>
    <x v="1"/>
    <s v="Lost Customer"/>
    <x v="0"/>
    <x v="2"/>
  </r>
  <r>
    <x v="7202"/>
    <x v="0"/>
    <n v="64"/>
    <x v="1"/>
    <x v="0"/>
    <s v="Yes"/>
    <n v="36"/>
    <x v="2"/>
    <x v="2"/>
    <s v="Bank Transfer"/>
    <n v="0"/>
    <x v="7097"/>
    <n v="0"/>
    <n v="2"/>
    <x v="0"/>
    <s v="Active Customer"/>
    <x v="0"/>
    <x v="2"/>
  </r>
  <r>
    <x v="7203"/>
    <x v="1"/>
    <n v="22"/>
    <x v="0"/>
    <x v="0"/>
    <s v="No"/>
    <n v="39"/>
    <x v="2"/>
    <x v="2"/>
    <s v="Mailed Check"/>
    <n v="0"/>
    <x v="3932"/>
    <n v="4"/>
    <n v="4"/>
    <x v="0"/>
    <s v="Active Customer"/>
    <x v="0"/>
    <x v="2"/>
  </r>
  <r>
    <x v="7204"/>
    <x v="1"/>
    <n v="41"/>
    <x v="0"/>
    <x v="0"/>
    <s v="Yes"/>
    <n v="28"/>
    <x v="2"/>
    <x v="0"/>
    <s v="Bank Transfer"/>
    <n v="57.78"/>
    <x v="7098"/>
    <n v="7"/>
    <n v="10"/>
    <x v="0"/>
    <s v="Active Customer"/>
    <x v="0"/>
    <x v="0"/>
  </r>
  <r>
    <x v="7205"/>
    <x v="1"/>
    <n v="61"/>
    <x v="1"/>
    <x v="1"/>
    <s v="No"/>
    <n v="36"/>
    <x v="1"/>
    <x v="1"/>
    <s v="Electronic Check"/>
    <n v="67.59"/>
    <x v="7099"/>
    <n v="6"/>
    <n v="10"/>
    <x v="0"/>
    <s v="Active Customer"/>
    <x v="0"/>
    <x v="0"/>
  </r>
  <r>
    <x v="7206"/>
    <x v="1"/>
    <n v="29"/>
    <x v="0"/>
    <x v="1"/>
    <s v="Yes"/>
    <n v="61"/>
    <x v="1"/>
    <x v="1"/>
    <s v="Bank Transfer"/>
    <n v="61.01"/>
    <x v="7100"/>
    <n v="6"/>
    <n v="6"/>
    <x v="0"/>
    <s v="Active Customer"/>
    <x v="0"/>
    <x v="0"/>
  </r>
  <r>
    <x v="7207"/>
    <x v="0"/>
    <n v="68"/>
    <x v="0"/>
    <x v="0"/>
    <s v="No"/>
    <n v="71"/>
    <x v="2"/>
    <x v="2"/>
    <s v="Mailed Check"/>
    <n v="0"/>
    <x v="7101"/>
    <n v="0"/>
    <n v="3"/>
    <x v="0"/>
    <s v="Active Customer"/>
    <x v="0"/>
    <x v="2"/>
  </r>
  <r>
    <x v="7208"/>
    <x v="0"/>
    <n v="28"/>
    <x v="0"/>
    <x v="0"/>
    <s v="No"/>
    <n v="60"/>
    <x v="2"/>
    <x v="1"/>
    <s v="Mailed Check"/>
    <n v="55.22"/>
    <x v="7102"/>
    <n v="6"/>
    <n v="2"/>
    <x v="1"/>
    <s v="Lost Customer"/>
    <x v="0"/>
    <x v="0"/>
  </r>
  <r>
    <x v="7209"/>
    <x v="1"/>
    <n v="50"/>
    <x v="0"/>
    <x v="1"/>
    <s v="Yes"/>
    <n v="1"/>
    <x v="2"/>
    <x v="1"/>
    <s v="Electronic Check"/>
    <n v="40.090000000000003"/>
    <x v="7103"/>
    <n v="3"/>
    <n v="8"/>
    <x v="0"/>
    <s v="Active Customer"/>
    <x v="1"/>
    <x v="0"/>
  </r>
  <r>
    <x v="7210"/>
    <x v="0"/>
    <n v="55"/>
    <x v="0"/>
    <x v="1"/>
    <s v="No"/>
    <n v="60"/>
    <x v="2"/>
    <x v="1"/>
    <s v="Bank Transfer"/>
    <n v="54.82"/>
    <x v="7104"/>
    <n v="7"/>
    <n v="4"/>
    <x v="1"/>
    <s v="Lost Customer"/>
    <x v="0"/>
    <x v="0"/>
  </r>
  <r>
    <x v="7211"/>
    <x v="1"/>
    <n v="18"/>
    <x v="0"/>
    <x v="1"/>
    <s v="Yes"/>
    <n v="36"/>
    <x v="2"/>
    <x v="0"/>
    <s v="Credit Card"/>
    <n v="26.63"/>
    <x v="7105"/>
    <n v="1"/>
    <n v="8"/>
    <x v="0"/>
    <s v="Active Customer"/>
    <x v="0"/>
    <x v="2"/>
  </r>
  <r>
    <x v="7212"/>
    <x v="0"/>
    <n v="69"/>
    <x v="0"/>
    <x v="0"/>
    <s v="Yes"/>
    <n v="15"/>
    <x v="0"/>
    <x v="1"/>
    <s v="Mailed Check"/>
    <n v="100.4"/>
    <x v="7106"/>
    <n v="8"/>
    <n v="2"/>
    <x v="1"/>
    <s v="Lost Customer"/>
    <x v="0"/>
    <x v="1"/>
  </r>
  <r>
    <x v="7213"/>
    <x v="1"/>
    <n v="71"/>
    <x v="1"/>
    <x v="1"/>
    <s v="No"/>
    <n v="36"/>
    <x v="2"/>
    <x v="0"/>
    <s v="Bank Transfer"/>
    <n v="21.53"/>
    <x v="7107"/>
    <n v="8"/>
    <n v="4"/>
    <x v="1"/>
    <s v="Lost Customer"/>
    <x v="0"/>
    <x v="2"/>
  </r>
  <r>
    <x v="7214"/>
    <x v="1"/>
    <n v="31"/>
    <x v="0"/>
    <x v="0"/>
    <s v="Yes"/>
    <n v="25"/>
    <x v="1"/>
    <x v="0"/>
    <s v="Credit Card"/>
    <n v="109.07"/>
    <x v="7108"/>
    <n v="0"/>
    <n v="1"/>
    <x v="0"/>
    <s v="Active Customer"/>
    <x v="0"/>
    <x v="1"/>
  </r>
  <r>
    <x v="7215"/>
    <x v="0"/>
    <n v="31"/>
    <x v="0"/>
    <x v="0"/>
    <s v="No"/>
    <n v="45"/>
    <x v="2"/>
    <x v="1"/>
    <s v="Credit Card"/>
    <n v="36.11"/>
    <x v="7109"/>
    <n v="3"/>
    <n v="2"/>
    <x v="0"/>
    <s v="Active Customer"/>
    <x v="0"/>
    <x v="0"/>
  </r>
  <r>
    <x v="7216"/>
    <x v="0"/>
    <n v="43"/>
    <x v="0"/>
    <x v="1"/>
    <s v="No"/>
    <n v="19"/>
    <x v="0"/>
    <x v="0"/>
    <s v="Credit Card"/>
    <n v="96.4"/>
    <x v="7110"/>
    <n v="3"/>
    <n v="3"/>
    <x v="0"/>
    <s v="Active Customer"/>
    <x v="0"/>
    <x v="1"/>
  </r>
  <r>
    <x v="7217"/>
    <x v="1"/>
    <n v="27"/>
    <x v="0"/>
    <x v="0"/>
    <s v="No"/>
    <n v="10"/>
    <x v="1"/>
    <x v="0"/>
    <s v="Mailed Check"/>
    <n v="55.32"/>
    <x v="7111"/>
    <n v="6"/>
    <n v="3"/>
    <x v="1"/>
    <s v="Lost Customer"/>
    <x v="1"/>
    <x v="0"/>
  </r>
  <r>
    <x v="7218"/>
    <x v="0"/>
    <n v="57"/>
    <x v="0"/>
    <x v="0"/>
    <s v="Yes"/>
    <n v="1"/>
    <x v="2"/>
    <x v="0"/>
    <s v="Electronic Check"/>
    <n v="91.82"/>
    <x v="7112"/>
    <n v="1"/>
    <n v="1"/>
    <x v="1"/>
    <s v="Lost Customer"/>
    <x v="1"/>
    <x v="1"/>
  </r>
  <r>
    <x v="7219"/>
    <x v="0"/>
    <n v="70"/>
    <x v="1"/>
    <x v="0"/>
    <s v="No"/>
    <n v="34"/>
    <x v="2"/>
    <x v="0"/>
    <s v="Credit Card"/>
    <n v="107.33"/>
    <x v="7113"/>
    <n v="5"/>
    <n v="3"/>
    <x v="0"/>
    <s v="Active Customer"/>
    <x v="0"/>
    <x v="1"/>
  </r>
  <r>
    <x v="7220"/>
    <x v="0"/>
    <n v="67"/>
    <x v="0"/>
    <x v="1"/>
    <s v="Yes"/>
    <n v="52"/>
    <x v="2"/>
    <x v="0"/>
    <s v="Electronic Check"/>
    <n v="33.96"/>
    <x v="7114"/>
    <n v="5"/>
    <n v="2"/>
    <x v="0"/>
    <s v="Active Customer"/>
    <x v="0"/>
    <x v="2"/>
  </r>
  <r>
    <x v="7221"/>
    <x v="0"/>
    <n v="62"/>
    <x v="1"/>
    <x v="0"/>
    <s v="No"/>
    <n v="45"/>
    <x v="2"/>
    <x v="1"/>
    <s v="Credit Card"/>
    <n v="98.18"/>
    <x v="7115"/>
    <n v="1"/>
    <n v="10"/>
    <x v="0"/>
    <s v="Active Customer"/>
    <x v="0"/>
    <x v="1"/>
  </r>
  <r>
    <x v="7222"/>
    <x v="1"/>
    <n v="25"/>
    <x v="0"/>
    <x v="0"/>
    <s v="Yes"/>
    <n v="5"/>
    <x v="2"/>
    <x v="0"/>
    <s v="Bank Transfer"/>
    <n v="117.38"/>
    <x v="7116"/>
    <n v="2"/>
    <n v="6"/>
    <x v="0"/>
    <s v="Active Customer"/>
    <x v="1"/>
    <x v="1"/>
  </r>
  <r>
    <x v="7223"/>
    <x v="1"/>
    <n v="20"/>
    <x v="0"/>
    <x v="0"/>
    <s v="Yes"/>
    <n v="19"/>
    <x v="2"/>
    <x v="1"/>
    <s v="Mailed Check"/>
    <n v="80.239999999999995"/>
    <x v="7117"/>
    <n v="3"/>
    <n v="8"/>
    <x v="0"/>
    <s v="Active Customer"/>
    <x v="0"/>
    <x v="1"/>
  </r>
  <r>
    <x v="7224"/>
    <x v="1"/>
    <n v="39"/>
    <x v="0"/>
    <x v="1"/>
    <s v="Yes"/>
    <n v="50"/>
    <x v="2"/>
    <x v="1"/>
    <s v="Credit Card"/>
    <n v="92.7"/>
    <x v="7118"/>
    <n v="7"/>
    <n v="4"/>
    <x v="1"/>
    <s v="Lost Customer"/>
    <x v="0"/>
    <x v="1"/>
  </r>
  <r>
    <x v="7225"/>
    <x v="0"/>
    <n v="29"/>
    <x v="0"/>
    <x v="0"/>
    <s v="Yes"/>
    <n v="56"/>
    <x v="1"/>
    <x v="2"/>
    <s v="Mailed Check"/>
    <n v="0"/>
    <x v="7119"/>
    <n v="4"/>
    <n v="3"/>
    <x v="0"/>
    <s v="Active Customer"/>
    <x v="0"/>
    <x v="2"/>
  </r>
  <r>
    <x v="7226"/>
    <x v="0"/>
    <n v="30"/>
    <x v="0"/>
    <x v="0"/>
    <s v="Yes"/>
    <n v="43"/>
    <x v="2"/>
    <x v="1"/>
    <s v="Electronic Check"/>
    <n v="61.73"/>
    <x v="7120"/>
    <n v="4"/>
    <n v="4"/>
    <x v="0"/>
    <s v="Active Customer"/>
    <x v="0"/>
    <x v="0"/>
  </r>
  <r>
    <x v="7227"/>
    <x v="1"/>
    <n v="46"/>
    <x v="0"/>
    <x v="0"/>
    <s v="No"/>
    <n v="71"/>
    <x v="2"/>
    <x v="1"/>
    <s v="Credit Card"/>
    <n v="84.88"/>
    <x v="7121"/>
    <n v="0"/>
    <n v="8"/>
    <x v="0"/>
    <s v="Active Customer"/>
    <x v="0"/>
    <x v="1"/>
  </r>
  <r>
    <x v="7228"/>
    <x v="1"/>
    <n v="66"/>
    <x v="0"/>
    <x v="1"/>
    <s v="No"/>
    <n v="56"/>
    <x v="2"/>
    <x v="1"/>
    <s v="Electronic Check"/>
    <n v="21.29"/>
    <x v="7122"/>
    <n v="5"/>
    <n v="4"/>
    <x v="0"/>
    <s v="Active Customer"/>
    <x v="0"/>
    <x v="2"/>
  </r>
  <r>
    <x v="7229"/>
    <x v="1"/>
    <n v="71"/>
    <x v="0"/>
    <x v="0"/>
    <s v="Yes"/>
    <n v="53"/>
    <x v="2"/>
    <x v="0"/>
    <s v="Mailed Check"/>
    <n v="75.64"/>
    <x v="4907"/>
    <n v="6"/>
    <n v="8"/>
    <x v="0"/>
    <s v="Active Customer"/>
    <x v="0"/>
    <x v="1"/>
  </r>
  <r>
    <x v="7230"/>
    <x v="0"/>
    <n v="40"/>
    <x v="0"/>
    <x v="0"/>
    <s v="Yes"/>
    <n v="9"/>
    <x v="2"/>
    <x v="1"/>
    <s v="Bank Transfer"/>
    <n v="60.8"/>
    <x v="7123"/>
    <n v="4"/>
    <n v="8"/>
    <x v="0"/>
    <s v="Active Customer"/>
    <x v="1"/>
    <x v="0"/>
  </r>
  <r>
    <x v="7231"/>
    <x v="1"/>
    <n v="55"/>
    <x v="0"/>
    <x v="1"/>
    <s v="No"/>
    <n v="67"/>
    <x v="2"/>
    <x v="1"/>
    <s v="Mailed Check"/>
    <n v="115.37"/>
    <x v="7124"/>
    <n v="2"/>
    <n v="3"/>
    <x v="0"/>
    <s v="Active Customer"/>
    <x v="0"/>
    <x v="1"/>
  </r>
  <r>
    <x v="7232"/>
    <x v="0"/>
    <n v="24"/>
    <x v="0"/>
    <x v="0"/>
    <s v="No"/>
    <n v="7"/>
    <x v="2"/>
    <x v="0"/>
    <s v="Electronic Check"/>
    <n v="36.01"/>
    <x v="7125"/>
    <n v="4"/>
    <n v="9"/>
    <x v="0"/>
    <s v="Active Customer"/>
    <x v="1"/>
    <x v="0"/>
  </r>
  <r>
    <x v="7233"/>
    <x v="0"/>
    <n v="27"/>
    <x v="0"/>
    <x v="0"/>
    <s v="No"/>
    <n v="52"/>
    <x v="1"/>
    <x v="1"/>
    <s v="Mailed Check"/>
    <n v="37.770000000000003"/>
    <x v="7126"/>
    <n v="8"/>
    <n v="5"/>
    <x v="0"/>
    <s v="Active Customer"/>
    <x v="0"/>
    <x v="0"/>
  </r>
  <r>
    <x v="7234"/>
    <x v="1"/>
    <n v="49"/>
    <x v="0"/>
    <x v="1"/>
    <s v="Yes"/>
    <n v="25"/>
    <x v="1"/>
    <x v="1"/>
    <s v="Electronic Check"/>
    <n v="80.73"/>
    <x v="7127"/>
    <n v="5"/>
    <n v="7"/>
    <x v="0"/>
    <s v="Active Customer"/>
    <x v="0"/>
    <x v="1"/>
  </r>
  <r>
    <x v="7235"/>
    <x v="1"/>
    <n v="56"/>
    <x v="0"/>
    <x v="0"/>
    <s v="Yes"/>
    <n v="29"/>
    <x v="2"/>
    <x v="1"/>
    <s v="Mailed Check"/>
    <n v="84.02"/>
    <x v="7128"/>
    <n v="4"/>
    <n v="2"/>
    <x v="0"/>
    <s v="Active Customer"/>
    <x v="0"/>
    <x v="1"/>
  </r>
  <r>
    <x v="7236"/>
    <x v="0"/>
    <n v="49"/>
    <x v="0"/>
    <x v="0"/>
    <s v="No"/>
    <n v="55"/>
    <x v="0"/>
    <x v="1"/>
    <s v="Credit Card"/>
    <n v="102.64"/>
    <x v="7129"/>
    <n v="3"/>
    <n v="10"/>
    <x v="0"/>
    <s v="Active Customer"/>
    <x v="0"/>
    <x v="1"/>
  </r>
  <r>
    <x v="7237"/>
    <x v="0"/>
    <n v="73"/>
    <x v="1"/>
    <x v="0"/>
    <s v="Yes"/>
    <n v="31"/>
    <x v="2"/>
    <x v="0"/>
    <s v="Bank Transfer"/>
    <n v="104.09"/>
    <x v="7130"/>
    <n v="0"/>
    <n v="10"/>
    <x v="0"/>
    <s v="Active Customer"/>
    <x v="0"/>
    <x v="1"/>
  </r>
  <r>
    <x v="7238"/>
    <x v="0"/>
    <n v="31"/>
    <x v="0"/>
    <x v="0"/>
    <s v="Yes"/>
    <n v="70"/>
    <x v="2"/>
    <x v="1"/>
    <s v="Electronic Check"/>
    <n v="80.900000000000006"/>
    <x v="7131"/>
    <n v="8"/>
    <n v="3"/>
    <x v="1"/>
    <s v="Lost Customer"/>
    <x v="0"/>
    <x v="1"/>
  </r>
  <r>
    <x v="7239"/>
    <x v="0"/>
    <n v="22"/>
    <x v="0"/>
    <x v="0"/>
    <s v="Yes"/>
    <n v="27"/>
    <x v="2"/>
    <x v="2"/>
    <s v="Mailed Check"/>
    <n v="0"/>
    <x v="7132"/>
    <n v="1"/>
    <n v="2"/>
    <x v="0"/>
    <s v="Active Customer"/>
    <x v="0"/>
    <x v="2"/>
  </r>
  <r>
    <x v="7240"/>
    <x v="1"/>
    <n v="46"/>
    <x v="0"/>
    <x v="1"/>
    <s v="Yes"/>
    <n v="71"/>
    <x v="1"/>
    <x v="1"/>
    <s v="Credit Card"/>
    <n v="26.93"/>
    <x v="7133"/>
    <n v="8"/>
    <n v="2"/>
    <x v="1"/>
    <s v="Lost Customer"/>
    <x v="0"/>
    <x v="2"/>
  </r>
  <r>
    <x v="7241"/>
    <x v="0"/>
    <n v="46"/>
    <x v="0"/>
    <x v="0"/>
    <s v="No"/>
    <n v="17"/>
    <x v="2"/>
    <x v="1"/>
    <s v="Mailed Check"/>
    <n v="116.36"/>
    <x v="7134"/>
    <n v="5"/>
    <n v="2"/>
    <x v="1"/>
    <s v="Lost Customer"/>
    <x v="0"/>
    <x v="1"/>
  </r>
  <r>
    <x v="7242"/>
    <x v="1"/>
    <n v="46"/>
    <x v="0"/>
    <x v="0"/>
    <s v="Yes"/>
    <n v="57"/>
    <x v="2"/>
    <x v="0"/>
    <s v="Bank Transfer"/>
    <n v="99.8"/>
    <x v="7135"/>
    <n v="0"/>
    <n v="8"/>
    <x v="0"/>
    <s v="Active Customer"/>
    <x v="0"/>
    <x v="1"/>
  </r>
  <r>
    <x v="7243"/>
    <x v="0"/>
    <n v="52"/>
    <x v="0"/>
    <x v="1"/>
    <s v="No"/>
    <n v="28"/>
    <x v="2"/>
    <x v="1"/>
    <s v="Credit Card"/>
    <n v="22.58"/>
    <x v="7136"/>
    <n v="2"/>
    <n v="4"/>
    <x v="0"/>
    <s v="Active Customer"/>
    <x v="0"/>
    <x v="2"/>
  </r>
  <r>
    <x v="7244"/>
    <x v="0"/>
    <n v="37"/>
    <x v="0"/>
    <x v="0"/>
    <s v="No"/>
    <n v="25"/>
    <x v="1"/>
    <x v="0"/>
    <s v="Credit Card"/>
    <n v="60.23"/>
    <x v="7137"/>
    <n v="1"/>
    <n v="9"/>
    <x v="0"/>
    <s v="Active Customer"/>
    <x v="0"/>
    <x v="0"/>
  </r>
  <r>
    <x v="7245"/>
    <x v="0"/>
    <n v="46"/>
    <x v="0"/>
    <x v="1"/>
    <s v="Yes"/>
    <n v="70"/>
    <x v="2"/>
    <x v="1"/>
    <s v="Mailed Check"/>
    <n v="63.89"/>
    <x v="7138"/>
    <n v="2"/>
    <n v="8"/>
    <x v="0"/>
    <s v="Active Customer"/>
    <x v="0"/>
    <x v="0"/>
  </r>
  <r>
    <x v="7246"/>
    <x v="1"/>
    <n v="72"/>
    <x v="1"/>
    <x v="1"/>
    <s v="No"/>
    <n v="14"/>
    <x v="1"/>
    <x v="0"/>
    <s v="Bank Transfer"/>
    <n v="37.090000000000003"/>
    <x v="7139"/>
    <n v="6"/>
    <n v="2"/>
    <x v="1"/>
    <s v="Lost Customer"/>
    <x v="0"/>
    <x v="0"/>
  </r>
  <r>
    <x v="7247"/>
    <x v="0"/>
    <n v="25"/>
    <x v="0"/>
    <x v="0"/>
    <s v="No"/>
    <n v="11"/>
    <x v="1"/>
    <x v="0"/>
    <s v="Electronic Check"/>
    <n v="27.45"/>
    <x v="7140"/>
    <n v="7"/>
    <n v="4"/>
    <x v="1"/>
    <s v="Lost Customer"/>
    <x v="1"/>
    <x v="2"/>
  </r>
  <r>
    <x v="7248"/>
    <x v="0"/>
    <n v="44"/>
    <x v="0"/>
    <x v="1"/>
    <s v="Yes"/>
    <n v="3"/>
    <x v="1"/>
    <x v="1"/>
    <s v="Credit Card"/>
    <n v="42.32"/>
    <x v="7141"/>
    <n v="1"/>
    <n v="1"/>
    <x v="0"/>
    <s v="Active Customer"/>
    <x v="1"/>
    <x v="0"/>
  </r>
  <r>
    <x v="7249"/>
    <x v="0"/>
    <n v="38"/>
    <x v="0"/>
    <x v="1"/>
    <s v="Yes"/>
    <n v="72"/>
    <x v="2"/>
    <x v="0"/>
    <s v="Bank Transfer"/>
    <n v="98.1"/>
    <x v="7142"/>
    <n v="0"/>
    <n v="3"/>
    <x v="0"/>
    <s v="Active Customer"/>
    <x v="0"/>
    <x v="1"/>
  </r>
  <r>
    <x v="7250"/>
    <x v="0"/>
    <n v="54"/>
    <x v="0"/>
    <x v="1"/>
    <s v="Yes"/>
    <n v="26"/>
    <x v="1"/>
    <x v="0"/>
    <s v="Electronic Check"/>
    <n v="49.83"/>
    <x v="7143"/>
    <n v="2"/>
    <n v="10"/>
    <x v="0"/>
    <s v="Active Customer"/>
    <x v="0"/>
    <x v="0"/>
  </r>
  <r>
    <x v="7251"/>
    <x v="1"/>
    <n v="38"/>
    <x v="0"/>
    <x v="1"/>
    <s v="Yes"/>
    <n v="33"/>
    <x v="2"/>
    <x v="0"/>
    <s v="Bank Transfer"/>
    <n v="62.93"/>
    <x v="7144"/>
    <n v="1"/>
    <n v="5"/>
    <x v="0"/>
    <s v="Active Customer"/>
    <x v="0"/>
    <x v="0"/>
  </r>
  <r>
    <x v="7252"/>
    <x v="1"/>
    <n v="57"/>
    <x v="0"/>
    <x v="0"/>
    <s v="No"/>
    <n v="45"/>
    <x v="1"/>
    <x v="1"/>
    <s v="Credit Card"/>
    <n v="102.21"/>
    <x v="7145"/>
    <n v="3"/>
    <n v="2"/>
    <x v="0"/>
    <s v="Active Customer"/>
    <x v="0"/>
    <x v="1"/>
  </r>
  <r>
    <x v="7253"/>
    <x v="1"/>
    <n v="32"/>
    <x v="0"/>
    <x v="1"/>
    <s v="No"/>
    <n v="60"/>
    <x v="2"/>
    <x v="1"/>
    <s v="Electronic Check"/>
    <n v="25.79"/>
    <x v="7146"/>
    <n v="3"/>
    <n v="9"/>
    <x v="0"/>
    <s v="Active Customer"/>
    <x v="0"/>
    <x v="2"/>
  </r>
  <r>
    <x v="7254"/>
    <x v="0"/>
    <n v="44"/>
    <x v="0"/>
    <x v="1"/>
    <s v="Yes"/>
    <n v="71"/>
    <x v="0"/>
    <x v="0"/>
    <s v="Electronic Check"/>
    <n v="33.72"/>
    <x v="7147"/>
    <n v="2"/>
    <n v="2"/>
    <x v="0"/>
    <s v="Active Customer"/>
    <x v="0"/>
    <x v="2"/>
  </r>
  <r>
    <x v="7255"/>
    <x v="1"/>
    <n v="61"/>
    <x v="1"/>
    <x v="0"/>
    <s v="No"/>
    <n v="41"/>
    <x v="2"/>
    <x v="1"/>
    <s v="Mailed Check"/>
    <n v="94.48"/>
    <x v="7148"/>
    <n v="3"/>
    <n v="9"/>
    <x v="0"/>
    <s v="Active Customer"/>
    <x v="0"/>
    <x v="1"/>
  </r>
  <r>
    <x v="7256"/>
    <x v="1"/>
    <n v="53"/>
    <x v="0"/>
    <x v="1"/>
    <s v="Yes"/>
    <n v="54"/>
    <x v="2"/>
    <x v="1"/>
    <s v="Electronic Check"/>
    <n v="87.98"/>
    <x v="7149"/>
    <n v="2"/>
    <n v="3"/>
    <x v="0"/>
    <s v="Active Customer"/>
    <x v="0"/>
    <x v="1"/>
  </r>
  <r>
    <x v="7257"/>
    <x v="1"/>
    <n v="70"/>
    <x v="1"/>
    <x v="0"/>
    <s v="No"/>
    <n v="63"/>
    <x v="1"/>
    <x v="1"/>
    <s v="Mailed Check"/>
    <n v="47.07"/>
    <x v="7150"/>
    <n v="1"/>
    <n v="4"/>
    <x v="0"/>
    <s v="Active Customer"/>
    <x v="0"/>
    <x v="0"/>
  </r>
  <r>
    <x v="7258"/>
    <x v="1"/>
    <n v="57"/>
    <x v="0"/>
    <x v="1"/>
    <s v="Yes"/>
    <n v="46"/>
    <x v="1"/>
    <x v="1"/>
    <s v="Mailed Check"/>
    <n v="35.72"/>
    <x v="7151"/>
    <n v="2"/>
    <n v="7"/>
    <x v="0"/>
    <s v="Active Customer"/>
    <x v="0"/>
    <x v="0"/>
  </r>
  <r>
    <x v="7259"/>
    <x v="0"/>
    <n v="70"/>
    <x v="1"/>
    <x v="0"/>
    <s v="No"/>
    <n v="31"/>
    <x v="1"/>
    <x v="2"/>
    <s v="Electronic Check"/>
    <n v="0"/>
    <x v="7152"/>
    <n v="8"/>
    <n v="8"/>
    <x v="0"/>
    <s v="Active Customer"/>
    <x v="0"/>
    <x v="2"/>
  </r>
  <r>
    <x v="7260"/>
    <x v="1"/>
    <n v="52"/>
    <x v="0"/>
    <x v="1"/>
    <s v="Yes"/>
    <n v="4"/>
    <x v="2"/>
    <x v="0"/>
    <s v="Bank Transfer"/>
    <n v="110.98"/>
    <x v="7153"/>
    <n v="3"/>
    <n v="4"/>
    <x v="1"/>
    <s v="Lost Customer"/>
    <x v="1"/>
    <x v="1"/>
  </r>
  <r>
    <x v="7261"/>
    <x v="0"/>
    <n v="21"/>
    <x v="0"/>
    <x v="0"/>
    <s v="Yes"/>
    <n v="11"/>
    <x v="0"/>
    <x v="1"/>
    <s v="Bank Transfer"/>
    <n v="105.99"/>
    <x v="7154"/>
    <n v="2"/>
    <n v="5"/>
    <x v="0"/>
    <s v="Active Customer"/>
    <x v="1"/>
    <x v="1"/>
  </r>
  <r>
    <x v="7262"/>
    <x v="0"/>
    <n v="46"/>
    <x v="0"/>
    <x v="0"/>
    <s v="Yes"/>
    <n v="65"/>
    <x v="2"/>
    <x v="1"/>
    <s v="Credit Card"/>
    <n v="79.239999999999995"/>
    <x v="7155"/>
    <n v="2"/>
    <n v="8"/>
    <x v="0"/>
    <s v="Active Customer"/>
    <x v="0"/>
    <x v="1"/>
  </r>
  <r>
    <x v="7263"/>
    <x v="1"/>
    <n v="29"/>
    <x v="0"/>
    <x v="0"/>
    <s v="Yes"/>
    <n v="2"/>
    <x v="2"/>
    <x v="2"/>
    <s v="Electronic Check"/>
    <n v="0"/>
    <x v="7156"/>
    <n v="4"/>
    <n v="8"/>
    <x v="0"/>
    <s v="Active Customer"/>
    <x v="1"/>
    <x v="2"/>
  </r>
  <r>
    <x v="7264"/>
    <x v="1"/>
    <n v="38"/>
    <x v="0"/>
    <x v="1"/>
    <s v="Yes"/>
    <n v="6"/>
    <x v="2"/>
    <x v="0"/>
    <s v="Credit Card"/>
    <n v="83"/>
    <x v="7157"/>
    <n v="3"/>
    <n v="8"/>
    <x v="0"/>
    <s v="Active Customer"/>
    <x v="1"/>
    <x v="1"/>
  </r>
  <r>
    <x v="7265"/>
    <x v="1"/>
    <n v="21"/>
    <x v="0"/>
    <x v="1"/>
    <s v="No"/>
    <n v="46"/>
    <x v="2"/>
    <x v="1"/>
    <s v="Bank Transfer"/>
    <n v="92.19"/>
    <x v="7158"/>
    <n v="3"/>
    <n v="4"/>
    <x v="0"/>
    <s v="Active Customer"/>
    <x v="0"/>
    <x v="1"/>
  </r>
  <r>
    <x v="7266"/>
    <x v="1"/>
    <n v="30"/>
    <x v="0"/>
    <x v="0"/>
    <s v="Yes"/>
    <n v="72"/>
    <x v="2"/>
    <x v="0"/>
    <s v="Electronic Check"/>
    <n v="118.87"/>
    <x v="7159"/>
    <n v="0"/>
    <n v="4"/>
    <x v="0"/>
    <s v="Active Customer"/>
    <x v="0"/>
    <x v="1"/>
  </r>
  <r>
    <x v="7267"/>
    <x v="1"/>
    <n v="51"/>
    <x v="0"/>
    <x v="1"/>
    <s v="Yes"/>
    <n v="62"/>
    <x v="2"/>
    <x v="1"/>
    <s v="Electronic Check"/>
    <n v="42.19"/>
    <x v="7160"/>
    <n v="7"/>
    <n v="3"/>
    <x v="1"/>
    <s v="Lost Customer"/>
    <x v="0"/>
    <x v="0"/>
  </r>
  <r>
    <x v="7268"/>
    <x v="1"/>
    <n v="48"/>
    <x v="0"/>
    <x v="1"/>
    <s v="No"/>
    <n v="3"/>
    <x v="1"/>
    <x v="0"/>
    <s v="Credit Card"/>
    <n v="56.24"/>
    <x v="7161"/>
    <n v="5"/>
    <n v="7"/>
    <x v="0"/>
    <s v="Active Customer"/>
    <x v="1"/>
    <x v="0"/>
  </r>
  <r>
    <x v="7269"/>
    <x v="0"/>
    <n v="39"/>
    <x v="0"/>
    <x v="0"/>
    <s v="Yes"/>
    <n v="47"/>
    <x v="2"/>
    <x v="0"/>
    <s v="Credit Card"/>
    <n v="24.75"/>
    <x v="7162"/>
    <n v="0"/>
    <n v="6"/>
    <x v="0"/>
    <s v="Active Customer"/>
    <x v="0"/>
    <x v="2"/>
  </r>
  <r>
    <x v="7270"/>
    <x v="1"/>
    <n v="26"/>
    <x v="0"/>
    <x v="1"/>
    <s v="Yes"/>
    <n v="13"/>
    <x v="1"/>
    <x v="1"/>
    <s v="Mailed Check"/>
    <n v="101.75"/>
    <x v="7163"/>
    <n v="7"/>
    <n v="8"/>
    <x v="0"/>
    <s v="Active Customer"/>
    <x v="0"/>
    <x v="1"/>
  </r>
  <r>
    <x v="7271"/>
    <x v="0"/>
    <n v="72"/>
    <x v="1"/>
    <x v="1"/>
    <s v="Yes"/>
    <n v="9"/>
    <x v="0"/>
    <x v="1"/>
    <s v="Mailed Check"/>
    <n v="92.32"/>
    <x v="7164"/>
    <n v="0"/>
    <n v="8"/>
    <x v="0"/>
    <s v="Active Customer"/>
    <x v="1"/>
    <x v="1"/>
  </r>
  <r>
    <x v="7272"/>
    <x v="0"/>
    <n v="74"/>
    <x v="1"/>
    <x v="0"/>
    <s v="Yes"/>
    <n v="64"/>
    <x v="1"/>
    <x v="0"/>
    <s v="Bank Transfer"/>
    <n v="94.26"/>
    <x v="7165"/>
    <n v="6"/>
    <n v="1"/>
    <x v="1"/>
    <s v="Lost Customer"/>
    <x v="0"/>
    <x v="1"/>
  </r>
  <r>
    <x v="7273"/>
    <x v="1"/>
    <n v="27"/>
    <x v="0"/>
    <x v="0"/>
    <s v="Yes"/>
    <n v="42"/>
    <x v="0"/>
    <x v="1"/>
    <s v="Credit Card"/>
    <n v="41.73"/>
    <x v="7166"/>
    <n v="7"/>
    <n v="9"/>
    <x v="0"/>
    <s v="Active Customer"/>
    <x v="0"/>
    <x v="0"/>
  </r>
  <r>
    <x v="7274"/>
    <x v="0"/>
    <n v="66"/>
    <x v="0"/>
    <x v="1"/>
    <s v="No"/>
    <n v="30"/>
    <x v="2"/>
    <x v="1"/>
    <s v="Electronic Check"/>
    <n v="79.98"/>
    <x v="7167"/>
    <n v="8"/>
    <n v="1"/>
    <x v="1"/>
    <s v="Lost Customer"/>
    <x v="0"/>
    <x v="1"/>
  </r>
  <r>
    <x v="7275"/>
    <x v="0"/>
    <n v="25"/>
    <x v="0"/>
    <x v="0"/>
    <s v="Yes"/>
    <n v="1"/>
    <x v="2"/>
    <x v="0"/>
    <s v="Credit Card"/>
    <n v="57.47"/>
    <x v="7168"/>
    <n v="0"/>
    <n v="5"/>
    <x v="1"/>
    <s v="Lost Customer"/>
    <x v="1"/>
    <x v="0"/>
  </r>
  <r>
    <x v="7276"/>
    <x v="1"/>
    <n v="48"/>
    <x v="0"/>
    <x v="0"/>
    <s v="No"/>
    <n v="58"/>
    <x v="0"/>
    <x v="0"/>
    <s v="Electronic Check"/>
    <n v="57.78"/>
    <x v="7169"/>
    <n v="0"/>
    <n v="3"/>
    <x v="0"/>
    <s v="Active Customer"/>
    <x v="0"/>
    <x v="0"/>
  </r>
  <r>
    <x v="7277"/>
    <x v="0"/>
    <n v="28"/>
    <x v="0"/>
    <x v="1"/>
    <s v="Yes"/>
    <n v="31"/>
    <x v="2"/>
    <x v="1"/>
    <s v="Bank Transfer"/>
    <n v="83.33"/>
    <x v="7170"/>
    <n v="7"/>
    <n v="6"/>
    <x v="0"/>
    <s v="Active Customer"/>
    <x v="0"/>
    <x v="1"/>
  </r>
  <r>
    <x v="7278"/>
    <x v="1"/>
    <n v="18"/>
    <x v="0"/>
    <x v="1"/>
    <s v="No"/>
    <n v="49"/>
    <x v="0"/>
    <x v="1"/>
    <s v="Bank Transfer"/>
    <n v="112.89"/>
    <x v="7171"/>
    <n v="7"/>
    <n v="5"/>
    <x v="0"/>
    <s v="Active Customer"/>
    <x v="0"/>
    <x v="1"/>
  </r>
  <r>
    <x v="7279"/>
    <x v="1"/>
    <n v="65"/>
    <x v="1"/>
    <x v="0"/>
    <s v="Yes"/>
    <n v="17"/>
    <x v="2"/>
    <x v="1"/>
    <s v="Electronic Check"/>
    <n v="44.22"/>
    <x v="7172"/>
    <n v="2"/>
    <n v="8"/>
    <x v="0"/>
    <s v="Active Customer"/>
    <x v="0"/>
    <x v="0"/>
  </r>
  <r>
    <x v="7280"/>
    <x v="1"/>
    <n v="68"/>
    <x v="1"/>
    <x v="0"/>
    <s v="Yes"/>
    <n v="28"/>
    <x v="2"/>
    <x v="0"/>
    <s v="Bank Transfer"/>
    <n v="26.6"/>
    <x v="7173"/>
    <n v="8"/>
    <n v="9"/>
    <x v="0"/>
    <s v="Active Customer"/>
    <x v="0"/>
    <x v="2"/>
  </r>
  <r>
    <x v="7281"/>
    <x v="1"/>
    <n v="39"/>
    <x v="0"/>
    <x v="1"/>
    <s v="Yes"/>
    <n v="64"/>
    <x v="2"/>
    <x v="0"/>
    <s v="Mailed Check"/>
    <n v="87.48"/>
    <x v="7174"/>
    <n v="1"/>
    <n v="6"/>
    <x v="0"/>
    <s v="Active Customer"/>
    <x v="0"/>
    <x v="1"/>
  </r>
  <r>
    <x v="7282"/>
    <x v="0"/>
    <n v="63"/>
    <x v="0"/>
    <x v="1"/>
    <s v="Yes"/>
    <n v="53"/>
    <x v="2"/>
    <x v="0"/>
    <s v="Mailed Check"/>
    <n v="37.9"/>
    <x v="7175"/>
    <n v="1"/>
    <n v="1"/>
    <x v="0"/>
    <s v="Active Customer"/>
    <x v="0"/>
    <x v="0"/>
  </r>
  <r>
    <x v="7283"/>
    <x v="1"/>
    <n v="42"/>
    <x v="0"/>
    <x v="1"/>
    <s v="No"/>
    <n v="27"/>
    <x v="2"/>
    <x v="2"/>
    <s v="Credit Card"/>
    <n v="0"/>
    <x v="7176"/>
    <n v="1"/>
    <n v="5"/>
    <x v="0"/>
    <s v="Active Customer"/>
    <x v="0"/>
    <x v="2"/>
  </r>
  <r>
    <x v="7284"/>
    <x v="0"/>
    <n v="22"/>
    <x v="0"/>
    <x v="0"/>
    <s v="No"/>
    <n v="50"/>
    <x v="2"/>
    <x v="1"/>
    <s v="Mailed Check"/>
    <n v="63.82"/>
    <x v="7177"/>
    <n v="3"/>
    <n v="10"/>
    <x v="0"/>
    <s v="Active Customer"/>
    <x v="0"/>
    <x v="0"/>
  </r>
  <r>
    <x v="7285"/>
    <x v="0"/>
    <n v="61"/>
    <x v="1"/>
    <x v="0"/>
    <s v="Yes"/>
    <n v="63"/>
    <x v="2"/>
    <x v="1"/>
    <s v="Bank Transfer"/>
    <n v="32.61"/>
    <x v="7178"/>
    <n v="0"/>
    <n v="2"/>
    <x v="0"/>
    <s v="Active Customer"/>
    <x v="0"/>
    <x v="2"/>
  </r>
  <r>
    <x v="7286"/>
    <x v="0"/>
    <n v="30"/>
    <x v="0"/>
    <x v="0"/>
    <s v="No"/>
    <n v="13"/>
    <x v="2"/>
    <x v="2"/>
    <s v="Mailed Check"/>
    <n v="0"/>
    <x v="7179"/>
    <n v="6"/>
    <n v="10"/>
    <x v="0"/>
    <s v="Active Customer"/>
    <x v="0"/>
    <x v="2"/>
  </r>
  <r>
    <x v="7287"/>
    <x v="0"/>
    <n v="54"/>
    <x v="0"/>
    <x v="0"/>
    <s v="Yes"/>
    <n v="61"/>
    <x v="2"/>
    <x v="1"/>
    <s v="Credit Card"/>
    <n v="65.16"/>
    <x v="7180"/>
    <n v="5"/>
    <n v="6"/>
    <x v="0"/>
    <s v="Active Customer"/>
    <x v="0"/>
    <x v="0"/>
  </r>
  <r>
    <x v="7288"/>
    <x v="1"/>
    <n v="69"/>
    <x v="0"/>
    <x v="0"/>
    <s v="Yes"/>
    <n v="15"/>
    <x v="2"/>
    <x v="1"/>
    <s v="Electronic Check"/>
    <n v="50.12"/>
    <x v="7181"/>
    <n v="2"/>
    <n v="7"/>
    <x v="0"/>
    <s v="Active Customer"/>
    <x v="0"/>
    <x v="0"/>
  </r>
  <r>
    <x v="7289"/>
    <x v="0"/>
    <n v="36"/>
    <x v="0"/>
    <x v="0"/>
    <s v="No"/>
    <n v="66"/>
    <x v="1"/>
    <x v="2"/>
    <s v="Credit Card"/>
    <n v="0"/>
    <x v="7182"/>
    <n v="3"/>
    <n v="10"/>
    <x v="0"/>
    <s v="Active Customer"/>
    <x v="0"/>
    <x v="2"/>
  </r>
  <r>
    <x v="7290"/>
    <x v="0"/>
    <n v="46"/>
    <x v="0"/>
    <x v="1"/>
    <s v="Yes"/>
    <n v="40"/>
    <x v="1"/>
    <x v="0"/>
    <s v="Bank Transfer"/>
    <n v="67.72"/>
    <x v="7183"/>
    <n v="5"/>
    <n v="3"/>
    <x v="0"/>
    <s v="Active Customer"/>
    <x v="0"/>
    <x v="0"/>
  </r>
  <r>
    <x v="7291"/>
    <x v="0"/>
    <n v="73"/>
    <x v="1"/>
    <x v="1"/>
    <s v="No"/>
    <n v="48"/>
    <x v="0"/>
    <x v="2"/>
    <s v="Credit Card"/>
    <n v="0"/>
    <x v="7184"/>
    <n v="5"/>
    <n v="4"/>
    <x v="0"/>
    <s v="Active Customer"/>
    <x v="0"/>
    <x v="2"/>
  </r>
  <r>
    <x v="7292"/>
    <x v="1"/>
    <n v="43"/>
    <x v="0"/>
    <x v="1"/>
    <s v="Yes"/>
    <n v="15"/>
    <x v="2"/>
    <x v="1"/>
    <s v="Electronic Check"/>
    <n v="74.66"/>
    <x v="7185"/>
    <n v="6"/>
    <n v="10"/>
    <x v="0"/>
    <s v="Active Customer"/>
    <x v="0"/>
    <x v="1"/>
  </r>
  <r>
    <x v="7293"/>
    <x v="1"/>
    <n v="22"/>
    <x v="0"/>
    <x v="1"/>
    <s v="Yes"/>
    <n v="44"/>
    <x v="2"/>
    <x v="0"/>
    <s v="Mailed Check"/>
    <n v="108.65"/>
    <x v="7186"/>
    <n v="6"/>
    <n v="4"/>
    <x v="1"/>
    <s v="Lost Customer"/>
    <x v="0"/>
    <x v="1"/>
  </r>
  <r>
    <x v="7294"/>
    <x v="1"/>
    <n v="35"/>
    <x v="0"/>
    <x v="0"/>
    <s v="Yes"/>
    <n v="5"/>
    <x v="1"/>
    <x v="0"/>
    <s v="Electronic Check"/>
    <n v="65.86"/>
    <x v="7187"/>
    <n v="0"/>
    <n v="8"/>
    <x v="0"/>
    <s v="Active Customer"/>
    <x v="1"/>
    <x v="0"/>
  </r>
  <r>
    <x v="7295"/>
    <x v="0"/>
    <n v="69"/>
    <x v="1"/>
    <x v="1"/>
    <s v="Yes"/>
    <n v="21"/>
    <x v="2"/>
    <x v="0"/>
    <s v="Electronic Check"/>
    <n v="22.39"/>
    <x v="7188"/>
    <n v="1"/>
    <n v="8"/>
    <x v="0"/>
    <s v="Active Customer"/>
    <x v="0"/>
    <x v="2"/>
  </r>
  <r>
    <x v="7296"/>
    <x v="0"/>
    <n v="24"/>
    <x v="0"/>
    <x v="0"/>
    <s v="No"/>
    <n v="50"/>
    <x v="2"/>
    <x v="1"/>
    <s v="Mailed Check"/>
    <n v="57.56"/>
    <x v="7189"/>
    <n v="5"/>
    <n v="7"/>
    <x v="0"/>
    <s v="Active Customer"/>
    <x v="0"/>
    <x v="0"/>
  </r>
  <r>
    <x v="7297"/>
    <x v="0"/>
    <n v="68"/>
    <x v="0"/>
    <x v="0"/>
    <s v="No"/>
    <n v="36"/>
    <x v="2"/>
    <x v="1"/>
    <s v="Bank Transfer"/>
    <n v="73"/>
    <x v="7190"/>
    <n v="0"/>
    <n v="8"/>
    <x v="0"/>
    <s v="Active Customer"/>
    <x v="0"/>
    <x v="1"/>
  </r>
  <r>
    <x v="7298"/>
    <x v="0"/>
    <n v="60"/>
    <x v="1"/>
    <x v="1"/>
    <s v="Yes"/>
    <n v="56"/>
    <x v="2"/>
    <x v="2"/>
    <s v="Mailed Check"/>
    <n v="0"/>
    <x v="7191"/>
    <n v="4"/>
    <n v="4"/>
    <x v="0"/>
    <s v="Active Customer"/>
    <x v="0"/>
    <x v="2"/>
  </r>
  <r>
    <x v="7299"/>
    <x v="1"/>
    <n v="29"/>
    <x v="0"/>
    <x v="1"/>
    <s v="No"/>
    <n v="24"/>
    <x v="0"/>
    <x v="1"/>
    <s v="Credit Card"/>
    <n v="91.9"/>
    <x v="7192"/>
    <n v="7"/>
    <n v="5"/>
    <x v="0"/>
    <s v="Active Customer"/>
    <x v="0"/>
    <x v="1"/>
  </r>
  <r>
    <x v="7300"/>
    <x v="1"/>
    <n v="22"/>
    <x v="0"/>
    <x v="1"/>
    <s v="No"/>
    <n v="6"/>
    <x v="0"/>
    <x v="1"/>
    <s v="Credit Card"/>
    <n v="73.61"/>
    <x v="7193"/>
    <n v="0"/>
    <n v="7"/>
    <x v="0"/>
    <s v="Active Customer"/>
    <x v="1"/>
    <x v="1"/>
  </r>
  <r>
    <x v="7301"/>
    <x v="1"/>
    <n v="39"/>
    <x v="0"/>
    <x v="0"/>
    <s v="Yes"/>
    <n v="12"/>
    <x v="2"/>
    <x v="1"/>
    <s v="Mailed Check"/>
    <n v="65.33"/>
    <x v="7194"/>
    <n v="4"/>
    <n v="10"/>
    <x v="0"/>
    <s v="Active Customer"/>
    <x v="1"/>
    <x v="0"/>
  </r>
  <r>
    <x v="7302"/>
    <x v="0"/>
    <n v="30"/>
    <x v="0"/>
    <x v="0"/>
    <s v="Yes"/>
    <n v="10"/>
    <x v="2"/>
    <x v="1"/>
    <s v="Mailed Check"/>
    <n v="60.77"/>
    <x v="7195"/>
    <n v="8"/>
    <n v="8"/>
    <x v="0"/>
    <s v="Active Customer"/>
    <x v="1"/>
    <x v="0"/>
  </r>
  <r>
    <x v="7303"/>
    <x v="0"/>
    <n v="23"/>
    <x v="0"/>
    <x v="1"/>
    <s v="No"/>
    <n v="20"/>
    <x v="1"/>
    <x v="1"/>
    <s v="Mailed Check"/>
    <n v="41.1"/>
    <x v="7196"/>
    <n v="4"/>
    <n v="3"/>
    <x v="0"/>
    <s v="Active Customer"/>
    <x v="0"/>
    <x v="0"/>
  </r>
  <r>
    <x v="7304"/>
    <x v="1"/>
    <n v="22"/>
    <x v="0"/>
    <x v="0"/>
    <s v="Yes"/>
    <n v="15"/>
    <x v="2"/>
    <x v="2"/>
    <s v="Bank Transfer"/>
    <n v="0"/>
    <x v="7197"/>
    <n v="4"/>
    <n v="7"/>
    <x v="0"/>
    <s v="Active Customer"/>
    <x v="0"/>
    <x v="2"/>
  </r>
  <r>
    <x v="7305"/>
    <x v="1"/>
    <n v="19"/>
    <x v="0"/>
    <x v="0"/>
    <s v="No"/>
    <n v="22"/>
    <x v="2"/>
    <x v="0"/>
    <s v="Bank Transfer"/>
    <n v="86.53"/>
    <x v="7198"/>
    <n v="0"/>
    <n v="8"/>
    <x v="0"/>
    <s v="Active Customer"/>
    <x v="0"/>
    <x v="1"/>
  </r>
  <r>
    <x v="7306"/>
    <x v="0"/>
    <n v="66"/>
    <x v="1"/>
    <x v="1"/>
    <s v="No"/>
    <n v="36"/>
    <x v="2"/>
    <x v="0"/>
    <s v="Mailed Check"/>
    <n v="81.64"/>
    <x v="7199"/>
    <n v="5"/>
    <n v="4"/>
    <x v="0"/>
    <s v="Active Customer"/>
    <x v="0"/>
    <x v="1"/>
  </r>
  <r>
    <x v="7307"/>
    <x v="0"/>
    <n v="75"/>
    <x v="1"/>
    <x v="1"/>
    <s v="No"/>
    <n v="4"/>
    <x v="0"/>
    <x v="0"/>
    <s v="Mailed Check"/>
    <n v="66.209999999999994"/>
    <x v="7200"/>
    <n v="5"/>
    <n v="1"/>
    <x v="0"/>
    <s v="Active Customer"/>
    <x v="1"/>
    <x v="0"/>
  </r>
  <r>
    <x v="7308"/>
    <x v="0"/>
    <n v="59"/>
    <x v="0"/>
    <x v="1"/>
    <s v="Yes"/>
    <n v="45"/>
    <x v="2"/>
    <x v="0"/>
    <s v="Bank Transfer"/>
    <n v="83.56"/>
    <x v="7201"/>
    <n v="7"/>
    <n v="6"/>
    <x v="0"/>
    <s v="Active Customer"/>
    <x v="0"/>
    <x v="1"/>
  </r>
  <r>
    <x v="7309"/>
    <x v="0"/>
    <n v="46"/>
    <x v="0"/>
    <x v="1"/>
    <s v="No"/>
    <n v="25"/>
    <x v="1"/>
    <x v="1"/>
    <s v="Mailed Check"/>
    <n v="63.26"/>
    <x v="7202"/>
    <n v="2"/>
    <n v="3"/>
    <x v="0"/>
    <s v="Active Customer"/>
    <x v="0"/>
    <x v="0"/>
  </r>
  <r>
    <x v="7310"/>
    <x v="1"/>
    <n v="53"/>
    <x v="0"/>
    <x v="1"/>
    <s v="No"/>
    <n v="22"/>
    <x v="2"/>
    <x v="1"/>
    <s v="Credit Card"/>
    <n v="78.709999999999994"/>
    <x v="7203"/>
    <n v="7"/>
    <n v="8"/>
    <x v="0"/>
    <s v="Active Customer"/>
    <x v="0"/>
    <x v="1"/>
  </r>
  <r>
    <x v="7311"/>
    <x v="1"/>
    <n v="75"/>
    <x v="1"/>
    <x v="0"/>
    <s v="No"/>
    <n v="66"/>
    <x v="1"/>
    <x v="0"/>
    <s v="Credit Card"/>
    <n v="96.66"/>
    <x v="7204"/>
    <n v="2"/>
    <n v="2"/>
    <x v="0"/>
    <s v="Active Customer"/>
    <x v="0"/>
    <x v="1"/>
  </r>
  <r>
    <x v="7312"/>
    <x v="0"/>
    <n v="48"/>
    <x v="0"/>
    <x v="1"/>
    <s v="No"/>
    <n v="33"/>
    <x v="2"/>
    <x v="1"/>
    <s v="Credit Card"/>
    <n v="88.65"/>
    <x v="7205"/>
    <n v="1"/>
    <n v="9"/>
    <x v="0"/>
    <s v="Active Customer"/>
    <x v="0"/>
    <x v="1"/>
  </r>
  <r>
    <x v="7313"/>
    <x v="1"/>
    <n v="22"/>
    <x v="0"/>
    <x v="1"/>
    <s v="No"/>
    <n v="66"/>
    <x v="2"/>
    <x v="0"/>
    <s v="Bank Transfer"/>
    <n v="28.5"/>
    <x v="7206"/>
    <n v="0"/>
    <n v="10"/>
    <x v="0"/>
    <s v="Active Customer"/>
    <x v="0"/>
    <x v="2"/>
  </r>
  <r>
    <x v="7314"/>
    <x v="1"/>
    <n v="48"/>
    <x v="0"/>
    <x v="1"/>
    <s v="Yes"/>
    <n v="33"/>
    <x v="2"/>
    <x v="1"/>
    <s v="Credit Card"/>
    <n v="28.06"/>
    <x v="7207"/>
    <n v="8"/>
    <n v="5"/>
    <x v="0"/>
    <s v="Active Customer"/>
    <x v="0"/>
    <x v="2"/>
  </r>
  <r>
    <x v="7315"/>
    <x v="1"/>
    <n v="65"/>
    <x v="0"/>
    <x v="0"/>
    <s v="Yes"/>
    <n v="13"/>
    <x v="0"/>
    <x v="2"/>
    <s v="Credit Card"/>
    <n v="0"/>
    <x v="7208"/>
    <n v="4"/>
    <n v="8"/>
    <x v="0"/>
    <s v="Active Customer"/>
    <x v="0"/>
    <x v="2"/>
  </r>
  <r>
    <x v="7316"/>
    <x v="0"/>
    <n v="71"/>
    <x v="1"/>
    <x v="0"/>
    <s v="Yes"/>
    <n v="14"/>
    <x v="2"/>
    <x v="2"/>
    <s v="Bank Transfer"/>
    <n v="0"/>
    <x v="7209"/>
    <n v="8"/>
    <n v="6"/>
    <x v="0"/>
    <s v="Active Customer"/>
    <x v="0"/>
    <x v="2"/>
  </r>
  <r>
    <x v="7317"/>
    <x v="1"/>
    <n v="57"/>
    <x v="0"/>
    <x v="0"/>
    <s v="Yes"/>
    <n v="18"/>
    <x v="1"/>
    <x v="2"/>
    <s v="Electronic Check"/>
    <n v="0"/>
    <x v="7210"/>
    <n v="0"/>
    <n v="2"/>
    <x v="0"/>
    <s v="Active Customer"/>
    <x v="0"/>
    <x v="2"/>
  </r>
  <r>
    <x v="7318"/>
    <x v="1"/>
    <n v="53"/>
    <x v="0"/>
    <x v="0"/>
    <s v="No"/>
    <n v="62"/>
    <x v="2"/>
    <x v="1"/>
    <s v="Electronic Check"/>
    <n v="69.180000000000007"/>
    <x v="7211"/>
    <n v="8"/>
    <n v="8"/>
    <x v="0"/>
    <s v="Active Customer"/>
    <x v="0"/>
    <x v="0"/>
  </r>
  <r>
    <x v="7319"/>
    <x v="0"/>
    <n v="24"/>
    <x v="0"/>
    <x v="0"/>
    <s v="No"/>
    <n v="1"/>
    <x v="2"/>
    <x v="0"/>
    <s v="Mailed Check"/>
    <n v="64.900000000000006"/>
    <x v="7212"/>
    <n v="1"/>
    <n v="3"/>
    <x v="1"/>
    <s v="Lost Customer"/>
    <x v="1"/>
    <x v="0"/>
  </r>
  <r>
    <x v="7320"/>
    <x v="0"/>
    <n v="52"/>
    <x v="0"/>
    <x v="1"/>
    <s v="Yes"/>
    <n v="13"/>
    <x v="1"/>
    <x v="0"/>
    <s v="Bank Transfer"/>
    <n v="49.08"/>
    <x v="7213"/>
    <n v="0"/>
    <n v="2"/>
    <x v="0"/>
    <s v="Active Customer"/>
    <x v="0"/>
    <x v="0"/>
  </r>
  <r>
    <x v="7321"/>
    <x v="0"/>
    <n v="28"/>
    <x v="0"/>
    <x v="1"/>
    <s v="Yes"/>
    <n v="72"/>
    <x v="2"/>
    <x v="0"/>
    <s v="Credit Card"/>
    <n v="100.08"/>
    <x v="7214"/>
    <n v="6"/>
    <n v="5"/>
    <x v="0"/>
    <s v="Active Customer"/>
    <x v="0"/>
    <x v="1"/>
  </r>
  <r>
    <x v="7322"/>
    <x v="0"/>
    <n v="33"/>
    <x v="0"/>
    <x v="0"/>
    <s v="Yes"/>
    <n v="11"/>
    <x v="2"/>
    <x v="2"/>
    <s v="Credit Card"/>
    <n v="0"/>
    <x v="7215"/>
    <n v="1"/>
    <n v="1"/>
    <x v="1"/>
    <s v="Lost Customer"/>
    <x v="1"/>
    <x v="2"/>
  </r>
  <r>
    <x v="7323"/>
    <x v="1"/>
    <n v="55"/>
    <x v="0"/>
    <x v="1"/>
    <s v="Yes"/>
    <n v="70"/>
    <x v="2"/>
    <x v="1"/>
    <s v="Mailed Check"/>
    <n v="76.040000000000006"/>
    <x v="7216"/>
    <n v="0"/>
    <n v="4"/>
    <x v="0"/>
    <s v="Active Customer"/>
    <x v="0"/>
    <x v="1"/>
  </r>
  <r>
    <x v="7324"/>
    <x v="1"/>
    <n v="71"/>
    <x v="0"/>
    <x v="0"/>
    <s v="Yes"/>
    <n v="36"/>
    <x v="2"/>
    <x v="0"/>
    <s v="Bank Transfer"/>
    <n v="59.91"/>
    <x v="7217"/>
    <n v="2"/>
    <n v="2"/>
    <x v="0"/>
    <s v="Active Customer"/>
    <x v="0"/>
    <x v="0"/>
  </r>
  <r>
    <x v="7325"/>
    <x v="0"/>
    <n v="21"/>
    <x v="0"/>
    <x v="0"/>
    <s v="Yes"/>
    <n v="39"/>
    <x v="0"/>
    <x v="1"/>
    <s v="Bank Transfer"/>
    <n v="102.53"/>
    <x v="7218"/>
    <n v="7"/>
    <n v="6"/>
    <x v="0"/>
    <s v="Active Customer"/>
    <x v="0"/>
    <x v="1"/>
  </r>
  <r>
    <x v="7326"/>
    <x v="0"/>
    <n v="27"/>
    <x v="0"/>
    <x v="0"/>
    <s v="No"/>
    <n v="38"/>
    <x v="1"/>
    <x v="1"/>
    <s v="Electronic Check"/>
    <n v="74.42"/>
    <x v="7219"/>
    <n v="8"/>
    <n v="3"/>
    <x v="1"/>
    <s v="Lost Customer"/>
    <x v="0"/>
    <x v="1"/>
  </r>
  <r>
    <x v="7327"/>
    <x v="0"/>
    <n v="67"/>
    <x v="0"/>
    <x v="1"/>
    <s v="No"/>
    <n v="69"/>
    <x v="2"/>
    <x v="0"/>
    <s v="Mailed Check"/>
    <n v="59.52"/>
    <x v="7220"/>
    <n v="8"/>
    <n v="7"/>
    <x v="0"/>
    <s v="Active Customer"/>
    <x v="0"/>
    <x v="0"/>
  </r>
  <r>
    <x v="7328"/>
    <x v="1"/>
    <n v="23"/>
    <x v="0"/>
    <x v="0"/>
    <s v="Yes"/>
    <n v="41"/>
    <x v="1"/>
    <x v="0"/>
    <s v="Bank Transfer"/>
    <n v="117.03"/>
    <x v="7221"/>
    <n v="7"/>
    <n v="8"/>
    <x v="0"/>
    <s v="Active Customer"/>
    <x v="0"/>
    <x v="1"/>
  </r>
  <r>
    <x v="7329"/>
    <x v="1"/>
    <n v="29"/>
    <x v="0"/>
    <x v="0"/>
    <s v="Yes"/>
    <n v="10"/>
    <x v="2"/>
    <x v="1"/>
    <s v="Bank Transfer"/>
    <n v="29.54"/>
    <x v="7222"/>
    <n v="2"/>
    <n v="10"/>
    <x v="0"/>
    <s v="Active Customer"/>
    <x v="1"/>
    <x v="2"/>
  </r>
  <r>
    <x v="7330"/>
    <x v="1"/>
    <n v="67"/>
    <x v="0"/>
    <x v="1"/>
    <s v="Yes"/>
    <n v="69"/>
    <x v="0"/>
    <x v="1"/>
    <s v="Credit Card"/>
    <n v="77.63"/>
    <x v="7223"/>
    <n v="8"/>
    <n v="1"/>
    <x v="1"/>
    <s v="Lost Customer"/>
    <x v="0"/>
    <x v="1"/>
  </r>
  <r>
    <x v="7331"/>
    <x v="1"/>
    <n v="73"/>
    <x v="0"/>
    <x v="1"/>
    <s v="No"/>
    <n v="26"/>
    <x v="2"/>
    <x v="0"/>
    <s v="Credit Card"/>
    <n v="94.81"/>
    <x v="7224"/>
    <n v="0"/>
    <n v="2"/>
    <x v="0"/>
    <s v="Active Customer"/>
    <x v="0"/>
    <x v="1"/>
  </r>
  <r>
    <x v="7332"/>
    <x v="0"/>
    <n v="65"/>
    <x v="1"/>
    <x v="1"/>
    <s v="Yes"/>
    <n v="32"/>
    <x v="2"/>
    <x v="0"/>
    <s v="Bank Transfer"/>
    <n v="30.43"/>
    <x v="7225"/>
    <n v="5"/>
    <n v="10"/>
    <x v="0"/>
    <s v="Active Customer"/>
    <x v="0"/>
    <x v="2"/>
  </r>
  <r>
    <x v="7333"/>
    <x v="1"/>
    <n v="20"/>
    <x v="0"/>
    <x v="1"/>
    <s v="No"/>
    <n v="60"/>
    <x v="1"/>
    <x v="2"/>
    <s v="Mailed Check"/>
    <n v="0"/>
    <x v="4895"/>
    <n v="2"/>
    <n v="6"/>
    <x v="0"/>
    <s v="Active Customer"/>
    <x v="0"/>
    <x v="2"/>
  </r>
  <r>
    <x v="7334"/>
    <x v="1"/>
    <n v="33"/>
    <x v="0"/>
    <x v="1"/>
    <s v="No"/>
    <n v="27"/>
    <x v="1"/>
    <x v="2"/>
    <s v="Bank Transfer"/>
    <n v="0"/>
    <x v="7226"/>
    <n v="0"/>
    <n v="4"/>
    <x v="0"/>
    <s v="Active Customer"/>
    <x v="0"/>
    <x v="2"/>
  </r>
  <r>
    <x v="7335"/>
    <x v="0"/>
    <n v="49"/>
    <x v="0"/>
    <x v="1"/>
    <s v="Yes"/>
    <n v="1"/>
    <x v="1"/>
    <x v="1"/>
    <s v="Credit Card"/>
    <n v="51.91"/>
    <x v="7227"/>
    <n v="5"/>
    <n v="1"/>
    <x v="0"/>
    <s v="Active Customer"/>
    <x v="1"/>
    <x v="0"/>
  </r>
  <r>
    <x v="7336"/>
    <x v="0"/>
    <n v="51"/>
    <x v="0"/>
    <x v="0"/>
    <s v="No"/>
    <n v="4"/>
    <x v="2"/>
    <x v="1"/>
    <s v="Mailed Check"/>
    <n v="35.04"/>
    <x v="7228"/>
    <n v="0"/>
    <n v="4"/>
    <x v="1"/>
    <s v="Lost Customer"/>
    <x v="1"/>
    <x v="0"/>
  </r>
  <r>
    <x v="7337"/>
    <x v="0"/>
    <n v="56"/>
    <x v="0"/>
    <x v="1"/>
    <s v="No"/>
    <n v="54"/>
    <x v="1"/>
    <x v="1"/>
    <s v="Bank Transfer"/>
    <n v="35.54"/>
    <x v="7229"/>
    <n v="8"/>
    <n v="3"/>
    <x v="1"/>
    <s v="Lost Customer"/>
    <x v="0"/>
    <x v="0"/>
  </r>
  <r>
    <x v="7338"/>
    <x v="0"/>
    <n v="32"/>
    <x v="0"/>
    <x v="0"/>
    <s v="No"/>
    <n v="43"/>
    <x v="1"/>
    <x v="1"/>
    <s v="Bank Transfer"/>
    <n v="42.49"/>
    <x v="7230"/>
    <n v="1"/>
    <n v="6"/>
    <x v="0"/>
    <s v="Active Customer"/>
    <x v="0"/>
    <x v="0"/>
  </r>
  <r>
    <x v="7339"/>
    <x v="1"/>
    <n v="61"/>
    <x v="0"/>
    <x v="0"/>
    <s v="No"/>
    <n v="70"/>
    <x v="2"/>
    <x v="0"/>
    <s v="Bank Transfer"/>
    <n v="30.01"/>
    <x v="7231"/>
    <n v="5"/>
    <n v="2"/>
    <x v="0"/>
    <s v="Active Customer"/>
    <x v="0"/>
    <x v="2"/>
  </r>
  <r>
    <x v="7340"/>
    <x v="1"/>
    <n v="70"/>
    <x v="0"/>
    <x v="1"/>
    <s v="No"/>
    <n v="52"/>
    <x v="2"/>
    <x v="0"/>
    <s v="Credit Card"/>
    <n v="77.75"/>
    <x v="7232"/>
    <n v="6"/>
    <n v="1"/>
    <x v="1"/>
    <s v="Lost Customer"/>
    <x v="0"/>
    <x v="1"/>
  </r>
  <r>
    <x v="7341"/>
    <x v="1"/>
    <n v="70"/>
    <x v="1"/>
    <x v="1"/>
    <s v="No"/>
    <n v="55"/>
    <x v="2"/>
    <x v="1"/>
    <s v="Bank Transfer"/>
    <n v="42.48"/>
    <x v="7233"/>
    <n v="3"/>
    <n v="7"/>
    <x v="0"/>
    <s v="Active Customer"/>
    <x v="0"/>
    <x v="0"/>
  </r>
  <r>
    <x v="7342"/>
    <x v="0"/>
    <n v="72"/>
    <x v="1"/>
    <x v="0"/>
    <s v="Yes"/>
    <n v="1"/>
    <x v="1"/>
    <x v="1"/>
    <s v="Credit Card"/>
    <n v="115.57"/>
    <x v="7234"/>
    <n v="6"/>
    <n v="7"/>
    <x v="0"/>
    <s v="Active Customer"/>
    <x v="1"/>
    <x v="1"/>
  </r>
  <r>
    <x v="7343"/>
    <x v="0"/>
    <n v="69"/>
    <x v="1"/>
    <x v="0"/>
    <s v="No"/>
    <n v="9"/>
    <x v="2"/>
    <x v="0"/>
    <s v="Bank Transfer"/>
    <n v="26.13"/>
    <x v="7235"/>
    <n v="4"/>
    <n v="5"/>
    <x v="1"/>
    <s v="Lost Customer"/>
    <x v="1"/>
    <x v="2"/>
  </r>
  <r>
    <x v="7344"/>
    <x v="0"/>
    <n v="31"/>
    <x v="0"/>
    <x v="0"/>
    <s v="Yes"/>
    <n v="56"/>
    <x v="1"/>
    <x v="1"/>
    <s v="Electronic Check"/>
    <n v="48.29"/>
    <x v="7236"/>
    <n v="1"/>
    <n v="4"/>
    <x v="0"/>
    <s v="Active Customer"/>
    <x v="0"/>
    <x v="0"/>
  </r>
  <r>
    <x v="7345"/>
    <x v="0"/>
    <n v="35"/>
    <x v="0"/>
    <x v="0"/>
    <s v="Yes"/>
    <n v="26"/>
    <x v="1"/>
    <x v="1"/>
    <s v="Electronic Check"/>
    <n v="24.05"/>
    <x v="7237"/>
    <n v="3"/>
    <n v="9"/>
    <x v="0"/>
    <s v="Active Customer"/>
    <x v="0"/>
    <x v="2"/>
  </r>
  <r>
    <x v="7346"/>
    <x v="1"/>
    <n v="50"/>
    <x v="0"/>
    <x v="0"/>
    <s v="Yes"/>
    <n v="35"/>
    <x v="2"/>
    <x v="1"/>
    <s v="Mailed Check"/>
    <n v="101.05"/>
    <x v="7238"/>
    <n v="7"/>
    <n v="6"/>
    <x v="0"/>
    <s v="Active Customer"/>
    <x v="0"/>
    <x v="1"/>
  </r>
  <r>
    <x v="7347"/>
    <x v="0"/>
    <n v="28"/>
    <x v="0"/>
    <x v="0"/>
    <s v="Yes"/>
    <n v="17"/>
    <x v="1"/>
    <x v="1"/>
    <s v="Bank Transfer"/>
    <n v="108.41"/>
    <x v="7239"/>
    <n v="6"/>
    <n v="6"/>
    <x v="0"/>
    <s v="Active Customer"/>
    <x v="0"/>
    <x v="1"/>
  </r>
  <r>
    <x v="7348"/>
    <x v="0"/>
    <n v="19"/>
    <x v="0"/>
    <x v="0"/>
    <s v="Yes"/>
    <n v="44"/>
    <x v="2"/>
    <x v="1"/>
    <s v="Credit Card"/>
    <n v="96.47"/>
    <x v="7240"/>
    <n v="3"/>
    <n v="9"/>
    <x v="0"/>
    <s v="Active Customer"/>
    <x v="0"/>
    <x v="1"/>
  </r>
  <r>
    <x v="7349"/>
    <x v="0"/>
    <n v="58"/>
    <x v="0"/>
    <x v="1"/>
    <s v="No"/>
    <n v="36"/>
    <x v="2"/>
    <x v="1"/>
    <s v="Electronic Check"/>
    <n v="33.6"/>
    <x v="7241"/>
    <n v="6"/>
    <n v="4"/>
    <x v="1"/>
    <s v="Lost Customer"/>
    <x v="0"/>
    <x v="2"/>
  </r>
  <r>
    <x v="7350"/>
    <x v="0"/>
    <n v="59"/>
    <x v="0"/>
    <x v="1"/>
    <s v="Yes"/>
    <n v="64"/>
    <x v="0"/>
    <x v="1"/>
    <s v="Electronic Check"/>
    <n v="104.71"/>
    <x v="7242"/>
    <n v="2"/>
    <n v="1"/>
    <x v="0"/>
    <s v="Active Customer"/>
    <x v="0"/>
    <x v="1"/>
  </r>
  <r>
    <x v="7351"/>
    <x v="1"/>
    <n v="33"/>
    <x v="0"/>
    <x v="1"/>
    <s v="Yes"/>
    <n v="3"/>
    <x v="2"/>
    <x v="0"/>
    <s v="Electronic Check"/>
    <n v="81.02"/>
    <x v="7243"/>
    <n v="7"/>
    <n v="5"/>
    <x v="1"/>
    <s v="Lost Customer"/>
    <x v="1"/>
    <x v="1"/>
  </r>
  <r>
    <x v="7352"/>
    <x v="1"/>
    <n v="47"/>
    <x v="0"/>
    <x v="0"/>
    <s v="No"/>
    <n v="28"/>
    <x v="2"/>
    <x v="1"/>
    <s v="Credit Card"/>
    <n v="24.63"/>
    <x v="7244"/>
    <n v="3"/>
    <n v="6"/>
    <x v="0"/>
    <s v="Active Customer"/>
    <x v="0"/>
    <x v="2"/>
  </r>
  <r>
    <x v="7353"/>
    <x v="1"/>
    <n v="59"/>
    <x v="0"/>
    <x v="0"/>
    <s v="No"/>
    <n v="56"/>
    <x v="1"/>
    <x v="0"/>
    <s v="Mailed Check"/>
    <n v="103.38"/>
    <x v="7245"/>
    <n v="3"/>
    <n v="5"/>
    <x v="0"/>
    <s v="Active Customer"/>
    <x v="0"/>
    <x v="1"/>
  </r>
  <r>
    <x v="7354"/>
    <x v="1"/>
    <n v="45"/>
    <x v="0"/>
    <x v="0"/>
    <s v="Yes"/>
    <n v="69"/>
    <x v="0"/>
    <x v="2"/>
    <s v="Bank Transfer"/>
    <n v="0"/>
    <x v="7246"/>
    <n v="3"/>
    <n v="3"/>
    <x v="0"/>
    <s v="Active Customer"/>
    <x v="0"/>
    <x v="2"/>
  </r>
  <r>
    <x v="7355"/>
    <x v="1"/>
    <n v="58"/>
    <x v="0"/>
    <x v="1"/>
    <s v="Yes"/>
    <n v="70"/>
    <x v="1"/>
    <x v="1"/>
    <s v="Bank Transfer"/>
    <n v="64.349999999999994"/>
    <x v="7247"/>
    <n v="7"/>
    <n v="8"/>
    <x v="0"/>
    <s v="Active Customer"/>
    <x v="0"/>
    <x v="0"/>
  </r>
  <r>
    <x v="7356"/>
    <x v="1"/>
    <n v="49"/>
    <x v="0"/>
    <x v="0"/>
    <s v="Yes"/>
    <n v="3"/>
    <x v="2"/>
    <x v="1"/>
    <s v="Electronic Check"/>
    <n v="89.9"/>
    <x v="7248"/>
    <n v="7"/>
    <n v="7"/>
    <x v="0"/>
    <s v="Active Customer"/>
    <x v="1"/>
    <x v="1"/>
  </r>
  <r>
    <x v="7357"/>
    <x v="1"/>
    <n v="62"/>
    <x v="1"/>
    <x v="1"/>
    <s v="Yes"/>
    <n v="60"/>
    <x v="2"/>
    <x v="0"/>
    <s v="Electronic Check"/>
    <n v="56.4"/>
    <x v="7249"/>
    <n v="6"/>
    <n v="7"/>
    <x v="0"/>
    <s v="Active Customer"/>
    <x v="0"/>
    <x v="0"/>
  </r>
  <r>
    <x v="7358"/>
    <x v="1"/>
    <n v="30"/>
    <x v="0"/>
    <x v="0"/>
    <s v="No"/>
    <n v="1"/>
    <x v="1"/>
    <x v="0"/>
    <s v="Credit Card"/>
    <n v="107.84"/>
    <x v="7250"/>
    <n v="4"/>
    <n v="3"/>
    <x v="0"/>
    <s v="Active Customer"/>
    <x v="1"/>
    <x v="1"/>
  </r>
  <r>
    <x v="7359"/>
    <x v="0"/>
    <n v="58"/>
    <x v="0"/>
    <x v="1"/>
    <s v="No"/>
    <n v="32"/>
    <x v="2"/>
    <x v="0"/>
    <s v="Mailed Check"/>
    <n v="45.05"/>
    <x v="7251"/>
    <n v="7"/>
    <n v="2"/>
    <x v="1"/>
    <s v="Lost Customer"/>
    <x v="0"/>
    <x v="0"/>
  </r>
  <r>
    <x v="7360"/>
    <x v="0"/>
    <n v="29"/>
    <x v="0"/>
    <x v="1"/>
    <s v="No"/>
    <n v="67"/>
    <x v="2"/>
    <x v="1"/>
    <s v="Credit Card"/>
    <n v="42.66"/>
    <x v="7252"/>
    <n v="3"/>
    <n v="2"/>
    <x v="0"/>
    <s v="Active Customer"/>
    <x v="0"/>
    <x v="0"/>
  </r>
  <r>
    <x v="7361"/>
    <x v="0"/>
    <n v="30"/>
    <x v="0"/>
    <x v="1"/>
    <s v="Yes"/>
    <n v="10"/>
    <x v="2"/>
    <x v="1"/>
    <s v="Credit Card"/>
    <n v="60.08"/>
    <x v="7253"/>
    <n v="2"/>
    <n v="1"/>
    <x v="1"/>
    <s v="Lost Customer"/>
    <x v="1"/>
    <x v="0"/>
  </r>
  <r>
    <x v="7362"/>
    <x v="0"/>
    <n v="55"/>
    <x v="0"/>
    <x v="1"/>
    <s v="Yes"/>
    <n v="30"/>
    <x v="2"/>
    <x v="2"/>
    <s v="Electronic Check"/>
    <n v="0"/>
    <x v="7254"/>
    <n v="3"/>
    <n v="3"/>
    <x v="0"/>
    <s v="Active Customer"/>
    <x v="0"/>
    <x v="2"/>
  </r>
  <r>
    <x v="7363"/>
    <x v="1"/>
    <n v="42"/>
    <x v="0"/>
    <x v="1"/>
    <s v="Yes"/>
    <n v="46"/>
    <x v="2"/>
    <x v="0"/>
    <s v="Mailed Check"/>
    <n v="28.05"/>
    <x v="7255"/>
    <n v="1"/>
    <n v="9"/>
    <x v="0"/>
    <s v="Active Customer"/>
    <x v="0"/>
    <x v="2"/>
  </r>
  <r>
    <x v="7364"/>
    <x v="0"/>
    <n v="30"/>
    <x v="0"/>
    <x v="0"/>
    <s v="Yes"/>
    <n v="68"/>
    <x v="1"/>
    <x v="0"/>
    <s v="Bank Transfer"/>
    <n v="46.79"/>
    <x v="7256"/>
    <n v="8"/>
    <n v="7"/>
    <x v="0"/>
    <s v="Active Customer"/>
    <x v="0"/>
    <x v="0"/>
  </r>
  <r>
    <x v="7365"/>
    <x v="0"/>
    <n v="66"/>
    <x v="0"/>
    <x v="1"/>
    <s v="Yes"/>
    <n v="34"/>
    <x v="2"/>
    <x v="2"/>
    <s v="Mailed Check"/>
    <n v="0"/>
    <x v="800"/>
    <n v="5"/>
    <n v="5"/>
    <x v="0"/>
    <s v="Active Customer"/>
    <x v="0"/>
    <x v="2"/>
  </r>
  <r>
    <x v="7366"/>
    <x v="0"/>
    <n v="48"/>
    <x v="0"/>
    <x v="0"/>
    <s v="Yes"/>
    <n v="35"/>
    <x v="2"/>
    <x v="1"/>
    <s v="Credit Card"/>
    <n v="95.1"/>
    <x v="7257"/>
    <n v="1"/>
    <n v="2"/>
    <x v="0"/>
    <s v="Active Customer"/>
    <x v="0"/>
    <x v="1"/>
  </r>
  <r>
    <x v="7367"/>
    <x v="0"/>
    <n v="47"/>
    <x v="0"/>
    <x v="1"/>
    <s v="No"/>
    <n v="12"/>
    <x v="0"/>
    <x v="1"/>
    <s v="Bank Transfer"/>
    <n v="22.15"/>
    <x v="7258"/>
    <n v="4"/>
    <n v="10"/>
    <x v="0"/>
    <s v="Active Customer"/>
    <x v="1"/>
    <x v="2"/>
  </r>
  <r>
    <x v="7368"/>
    <x v="0"/>
    <n v="33"/>
    <x v="0"/>
    <x v="1"/>
    <s v="No"/>
    <n v="45"/>
    <x v="2"/>
    <x v="2"/>
    <s v="Credit Card"/>
    <n v="0"/>
    <x v="7259"/>
    <n v="6"/>
    <n v="1"/>
    <x v="1"/>
    <s v="Lost Customer"/>
    <x v="0"/>
    <x v="2"/>
  </r>
  <r>
    <x v="7369"/>
    <x v="1"/>
    <n v="61"/>
    <x v="1"/>
    <x v="0"/>
    <s v="Yes"/>
    <n v="38"/>
    <x v="2"/>
    <x v="0"/>
    <s v="Mailed Check"/>
    <n v="73.739999999999995"/>
    <x v="7260"/>
    <n v="3"/>
    <n v="3"/>
    <x v="0"/>
    <s v="Active Customer"/>
    <x v="0"/>
    <x v="1"/>
  </r>
  <r>
    <x v="7370"/>
    <x v="0"/>
    <n v="31"/>
    <x v="0"/>
    <x v="1"/>
    <s v="No"/>
    <n v="37"/>
    <x v="2"/>
    <x v="1"/>
    <s v="Credit Card"/>
    <n v="27.27"/>
    <x v="7261"/>
    <n v="3"/>
    <n v="7"/>
    <x v="0"/>
    <s v="Active Customer"/>
    <x v="0"/>
    <x v="2"/>
  </r>
  <r>
    <x v="7371"/>
    <x v="1"/>
    <n v="55"/>
    <x v="0"/>
    <x v="1"/>
    <s v="Yes"/>
    <n v="55"/>
    <x v="1"/>
    <x v="1"/>
    <s v="Electronic Check"/>
    <n v="82.28"/>
    <x v="7262"/>
    <n v="4"/>
    <n v="2"/>
    <x v="0"/>
    <s v="Active Customer"/>
    <x v="0"/>
    <x v="1"/>
  </r>
  <r>
    <x v="7372"/>
    <x v="1"/>
    <n v="70"/>
    <x v="1"/>
    <x v="1"/>
    <s v="Yes"/>
    <n v="6"/>
    <x v="1"/>
    <x v="0"/>
    <s v="Mailed Check"/>
    <n v="106.38"/>
    <x v="7263"/>
    <n v="6"/>
    <n v="7"/>
    <x v="0"/>
    <s v="Active Customer"/>
    <x v="1"/>
    <x v="1"/>
  </r>
  <r>
    <x v="7373"/>
    <x v="0"/>
    <n v="35"/>
    <x v="0"/>
    <x v="0"/>
    <s v="Yes"/>
    <n v="71"/>
    <x v="1"/>
    <x v="1"/>
    <s v="Bank Transfer"/>
    <n v="59.36"/>
    <x v="7264"/>
    <n v="7"/>
    <n v="9"/>
    <x v="0"/>
    <s v="Active Customer"/>
    <x v="0"/>
    <x v="0"/>
  </r>
  <r>
    <x v="7374"/>
    <x v="0"/>
    <n v="70"/>
    <x v="0"/>
    <x v="0"/>
    <s v="Yes"/>
    <n v="32"/>
    <x v="2"/>
    <x v="1"/>
    <s v="Credit Card"/>
    <n v="56.47"/>
    <x v="7265"/>
    <n v="8"/>
    <n v="1"/>
    <x v="1"/>
    <s v="Lost Customer"/>
    <x v="0"/>
    <x v="0"/>
  </r>
  <r>
    <x v="7375"/>
    <x v="0"/>
    <n v="73"/>
    <x v="0"/>
    <x v="0"/>
    <s v="No"/>
    <n v="28"/>
    <x v="2"/>
    <x v="1"/>
    <s v="Credit Card"/>
    <n v="30.61"/>
    <x v="7266"/>
    <n v="5"/>
    <n v="4"/>
    <x v="0"/>
    <s v="Active Customer"/>
    <x v="0"/>
    <x v="2"/>
  </r>
  <r>
    <x v="7376"/>
    <x v="0"/>
    <n v="43"/>
    <x v="0"/>
    <x v="0"/>
    <s v="No"/>
    <n v="8"/>
    <x v="2"/>
    <x v="0"/>
    <s v="Bank Transfer"/>
    <n v="35.86"/>
    <x v="7267"/>
    <n v="0"/>
    <n v="9"/>
    <x v="0"/>
    <s v="Active Customer"/>
    <x v="1"/>
    <x v="0"/>
  </r>
  <r>
    <x v="7377"/>
    <x v="0"/>
    <n v="69"/>
    <x v="1"/>
    <x v="0"/>
    <s v="Yes"/>
    <n v="50"/>
    <x v="2"/>
    <x v="1"/>
    <s v="Electronic Check"/>
    <n v="20.16"/>
    <x v="7268"/>
    <n v="5"/>
    <n v="8"/>
    <x v="0"/>
    <s v="Active Customer"/>
    <x v="0"/>
    <x v="2"/>
  </r>
  <r>
    <x v="7378"/>
    <x v="1"/>
    <n v="64"/>
    <x v="0"/>
    <x v="0"/>
    <s v="No"/>
    <n v="1"/>
    <x v="2"/>
    <x v="1"/>
    <s v="Credit Card"/>
    <n v="56.12"/>
    <x v="7269"/>
    <n v="6"/>
    <n v="3"/>
    <x v="1"/>
    <s v="Lost Customer"/>
    <x v="1"/>
    <x v="0"/>
  </r>
  <r>
    <x v="7379"/>
    <x v="0"/>
    <n v="37"/>
    <x v="0"/>
    <x v="1"/>
    <s v="No"/>
    <n v="5"/>
    <x v="2"/>
    <x v="1"/>
    <s v="Credit Card"/>
    <n v="74.680000000000007"/>
    <x v="7270"/>
    <n v="2"/>
    <n v="8"/>
    <x v="0"/>
    <s v="Active Customer"/>
    <x v="1"/>
    <x v="1"/>
  </r>
  <r>
    <x v="7380"/>
    <x v="0"/>
    <n v="66"/>
    <x v="0"/>
    <x v="0"/>
    <s v="Yes"/>
    <n v="20"/>
    <x v="1"/>
    <x v="0"/>
    <s v="Electronic Check"/>
    <n v="94.17"/>
    <x v="7271"/>
    <n v="2"/>
    <n v="10"/>
    <x v="0"/>
    <s v="Active Customer"/>
    <x v="0"/>
    <x v="1"/>
  </r>
  <r>
    <x v="7381"/>
    <x v="1"/>
    <n v="27"/>
    <x v="0"/>
    <x v="1"/>
    <s v="No"/>
    <n v="70"/>
    <x v="2"/>
    <x v="0"/>
    <s v="Bank Transfer"/>
    <n v="102.99"/>
    <x v="7272"/>
    <n v="3"/>
    <n v="9"/>
    <x v="0"/>
    <s v="Active Customer"/>
    <x v="0"/>
    <x v="1"/>
  </r>
  <r>
    <x v="7382"/>
    <x v="1"/>
    <n v="35"/>
    <x v="0"/>
    <x v="0"/>
    <s v="Yes"/>
    <n v="16"/>
    <x v="2"/>
    <x v="2"/>
    <s v="Electronic Check"/>
    <n v="0"/>
    <x v="7273"/>
    <n v="1"/>
    <n v="1"/>
    <x v="1"/>
    <s v="Lost Customer"/>
    <x v="0"/>
    <x v="2"/>
  </r>
  <r>
    <x v="7383"/>
    <x v="1"/>
    <n v="55"/>
    <x v="0"/>
    <x v="0"/>
    <s v="No"/>
    <n v="66"/>
    <x v="1"/>
    <x v="2"/>
    <s v="Mailed Check"/>
    <n v="0"/>
    <x v="7274"/>
    <n v="0"/>
    <n v="4"/>
    <x v="0"/>
    <s v="Active Customer"/>
    <x v="0"/>
    <x v="2"/>
  </r>
  <r>
    <x v="7384"/>
    <x v="1"/>
    <n v="54"/>
    <x v="0"/>
    <x v="0"/>
    <s v="No"/>
    <n v="30"/>
    <x v="1"/>
    <x v="0"/>
    <s v="Credit Card"/>
    <n v="22.64"/>
    <x v="7275"/>
    <n v="6"/>
    <n v="5"/>
    <x v="0"/>
    <s v="Active Customer"/>
    <x v="0"/>
    <x v="2"/>
  </r>
  <r>
    <x v="7385"/>
    <x v="1"/>
    <n v="46"/>
    <x v="0"/>
    <x v="0"/>
    <s v="Yes"/>
    <n v="70"/>
    <x v="1"/>
    <x v="1"/>
    <s v="Electronic Check"/>
    <n v="50.39"/>
    <x v="7276"/>
    <n v="8"/>
    <n v="7"/>
    <x v="0"/>
    <s v="Active Customer"/>
    <x v="0"/>
    <x v="0"/>
  </r>
  <r>
    <x v="7386"/>
    <x v="1"/>
    <n v="24"/>
    <x v="0"/>
    <x v="1"/>
    <s v="Yes"/>
    <n v="16"/>
    <x v="1"/>
    <x v="0"/>
    <s v="Credit Card"/>
    <n v="59.35"/>
    <x v="7277"/>
    <n v="4"/>
    <n v="1"/>
    <x v="0"/>
    <s v="Active Customer"/>
    <x v="0"/>
    <x v="0"/>
  </r>
  <r>
    <x v="7387"/>
    <x v="1"/>
    <n v="34"/>
    <x v="0"/>
    <x v="0"/>
    <s v="Yes"/>
    <n v="37"/>
    <x v="2"/>
    <x v="2"/>
    <s v="Mailed Check"/>
    <n v="0"/>
    <x v="7278"/>
    <n v="8"/>
    <n v="7"/>
    <x v="0"/>
    <s v="Active Customer"/>
    <x v="0"/>
    <x v="2"/>
  </r>
  <r>
    <x v="7388"/>
    <x v="1"/>
    <n v="66"/>
    <x v="1"/>
    <x v="1"/>
    <s v="Yes"/>
    <n v="12"/>
    <x v="2"/>
    <x v="0"/>
    <s v="Bank Transfer"/>
    <n v="91.75"/>
    <x v="7279"/>
    <n v="6"/>
    <n v="5"/>
    <x v="1"/>
    <s v="Lost Customer"/>
    <x v="1"/>
    <x v="1"/>
  </r>
  <r>
    <x v="7389"/>
    <x v="1"/>
    <n v="56"/>
    <x v="0"/>
    <x v="1"/>
    <s v="No"/>
    <n v="48"/>
    <x v="1"/>
    <x v="0"/>
    <s v="Bank Transfer"/>
    <n v="93.88"/>
    <x v="7280"/>
    <n v="5"/>
    <n v="9"/>
    <x v="0"/>
    <s v="Active Customer"/>
    <x v="0"/>
    <x v="1"/>
  </r>
  <r>
    <x v="7390"/>
    <x v="1"/>
    <n v="31"/>
    <x v="0"/>
    <x v="1"/>
    <s v="Yes"/>
    <n v="45"/>
    <x v="0"/>
    <x v="2"/>
    <s v="Credit Card"/>
    <n v="0"/>
    <x v="7281"/>
    <n v="3"/>
    <n v="4"/>
    <x v="0"/>
    <s v="Active Customer"/>
    <x v="0"/>
    <x v="2"/>
  </r>
  <r>
    <x v="7391"/>
    <x v="0"/>
    <n v="56"/>
    <x v="0"/>
    <x v="1"/>
    <s v="No"/>
    <n v="72"/>
    <x v="2"/>
    <x v="0"/>
    <s v="Credit Card"/>
    <n v="41.37"/>
    <x v="7282"/>
    <n v="1"/>
    <n v="4"/>
    <x v="0"/>
    <s v="Active Customer"/>
    <x v="0"/>
    <x v="0"/>
  </r>
  <r>
    <x v="7392"/>
    <x v="1"/>
    <n v="23"/>
    <x v="0"/>
    <x v="0"/>
    <s v="Yes"/>
    <n v="33"/>
    <x v="2"/>
    <x v="1"/>
    <s v="Credit Card"/>
    <n v="114.89"/>
    <x v="7283"/>
    <n v="1"/>
    <n v="7"/>
    <x v="0"/>
    <s v="Active Customer"/>
    <x v="0"/>
    <x v="1"/>
  </r>
  <r>
    <x v="7393"/>
    <x v="0"/>
    <n v="74"/>
    <x v="1"/>
    <x v="1"/>
    <s v="Yes"/>
    <n v="67"/>
    <x v="2"/>
    <x v="1"/>
    <s v="Bank Transfer"/>
    <n v="32.1"/>
    <x v="7284"/>
    <n v="2"/>
    <n v="7"/>
    <x v="0"/>
    <s v="Active Customer"/>
    <x v="0"/>
    <x v="2"/>
  </r>
  <r>
    <x v="7394"/>
    <x v="1"/>
    <n v="61"/>
    <x v="1"/>
    <x v="1"/>
    <s v="No"/>
    <n v="70"/>
    <x v="1"/>
    <x v="0"/>
    <s v="Electronic Check"/>
    <n v="97.07"/>
    <x v="7285"/>
    <n v="6"/>
    <n v="8"/>
    <x v="0"/>
    <s v="Active Customer"/>
    <x v="0"/>
    <x v="1"/>
  </r>
  <r>
    <x v="7395"/>
    <x v="1"/>
    <n v="45"/>
    <x v="0"/>
    <x v="0"/>
    <s v="Yes"/>
    <n v="66"/>
    <x v="2"/>
    <x v="0"/>
    <s v="Mailed Check"/>
    <n v="83.49"/>
    <x v="7286"/>
    <n v="2"/>
    <n v="10"/>
    <x v="0"/>
    <s v="Active Customer"/>
    <x v="0"/>
    <x v="1"/>
  </r>
  <r>
    <x v="7396"/>
    <x v="1"/>
    <n v="43"/>
    <x v="0"/>
    <x v="0"/>
    <s v="Yes"/>
    <n v="18"/>
    <x v="2"/>
    <x v="0"/>
    <s v="Credit Card"/>
    <n v="74.11"/>
    <x v="7287"/>
    <n v="1"/>
    <n v="1"/>
    <x v="0"/>
    <s v="Active Customer"/>
    <x v="0"/>
    <x v="1"/>
  </r>
  <r>
    <x v="7397"/>
    <x v="1"/>
    <n v="51"/>
    <x v="0"/>
    <x v="0"/>
    <s v="Yes"/>
    <n v="40"/>
    <x v="2"/>
    <x v="2"/>
    <s v="Electronic Check"/>
    <n v="0"/>
    <x v="7288"/>
    <n v="1"/>
    <n v="1"/>
    <x v="0"/>
    <s v="Active Customer"/>
    <x v="0"/>
    <x v="2"/>
  </r>
  <r>
    <x v="7398"/>
    <x v="0"/>
    <n v="18"/>
    <x v="0"/>
    <x v="1"/>
    <s v="Yes"/>
    <n v="63"/>
    <x v="2"/>
    <x v="2"/>
    <s v="Electronic Check"/>
    <n v="0"/>
    <x v="5792"/>
    <n v="6"/>
    <n v="8"/>
    <x v="0"/>
    <s v="Active Customer"/>
    <x v="0"/>
    <x v="2"/>
  </r>
  <r>
    <x v="7399"/>
    <x v="1"/>
    <n v="33"/>
    <x v="0"/>
    <x v="1"/>
    <s v="Yes"/>
    <n v="47"/>
    <x v="2"/>
    <x v="1"/>
    <s v="Mailed Check"/>
    <n v="40.29"/>
    <x v="7289"/>
    <n v="4"/>
    <n v="1"/>
    <x v="0"/>
    <s v="Active Customer"/>
    <x v="0"/>
    <x v="0"/>
  </r>
  <r>
    <x v="7400"/>
    <x v="0"/>
    <n v="61"/>
    <x v="1"/>
    <x v="1"/>
    <s v="No"/>
    <n v="9"/>
    <x v="0"/>
    <x v="0"/>
    <s v="Mailed Check"/>
    <n v="64.94"/>
    <x v="7290"/>
    <n v="5"/>
    <n v="5"/>
    <x v="0"/>
    <s v="Active Customer"/>
    <x v="1"/>
    <x v="0"/>
  </r>
  <r>
    <x v="7401"/>
    <x v="1"/>
    <n v="62"/>
    <x v="1"/>
    <x v="0"/>
    <s v="Yes"/>
    <n v="27"/>
    <x v="1"/>
    <x v="2"/>
    <s v="Bank Transfer"/>
    <n v="0"/>
    <x v="7291"/>
    <n v="7"/>
    <n v="10"/>
    <x v="0"/>
    <s v="Active Customer"/>
    <x v="0"/>
    <x v="2"/>
  </r>
  <r>
    <x v="7402"/>
    <x v="0"/>
    <n v="31"/>
    <x v="0"/>
    <x v="0"/>
    <s v="No"/>
    <n v="12"/>
    <x v="2"/>
    <x v="1"/>
    <s v="Mailed Check"/>
    <n v="84.21"/>
    <x v="7292"/>
    <n v="4"/>
    <n v="9"/>
    <x v="0"/>
    <s v="Active Customer"/>
    <x v="1"/>
    <x v="1"/>
  </r>
  <r>
    <x v="7403"/>
    <x v="0"/>
    <n v="28"/>
    <x v="0"/>
    <x v="1"/>
    <s v="Yes"/>
    <n v="13"/>
    <x v="2"/>
    <x v="0"/>
    <s v="Credit Card"/>
    <n v="22.85"/>
    <x v="7293"/>
    <n v="1"/>
    <n v="8"/>
    <x v="0"/>
    <s v="Active Customer"/>
    <x v="0"/>
    <x v="2"/>
  </r>
  <r>
    <x v="7404"/>
    <x v="0"/>
    <n v="47"/>
    <x v="0"/>
    <x v="0"/>
    <s v="No"/>
    <n v="11"/>
    <x v="0"/>
    <x v="0"/>
    <s v="Credit Card"/>
    <n v="35.85"/>
    <x v="7294"/>
    <n v="8"/>
    <n v="8"/>
    <x v="0"/>
    <s v="Active Customer"/>
    <x v="1"/>
    <x v="0"/>
  </r>
  <r>
    <x v="7405"/>
    <x v="0"/>
    <n v="45"/>
    <x v="0"/>
    <x v="1"/>
    <s v="Yes"/>
    <n v="27"/>
    <x v="0"/>
    <x v="0"/>
    <s v="Mailed Check"/>
    <n v="67.64"/>
    <x v="7295"/>
    <n v="2"/>
    <n v="2"/>
    <x v="0"/>
    <s v="Active Customer"/>
    <x v="0"/>
    <x v="0"/>
  </r>
  <r>
    <x v="7406"/>
    <x v="0"/>
    <n v="56"/>
    <x v="0"/>
    <x v="0"/>
    <s v="Yes"/>
    <n v="18"/>
    <x v="2"/>
    <x v="1"/>
    <s v="Electronic Check"/>
    <n v="73.209999999999994"/>
    <x v="7296"/>
    <n v="3"/>
    <n v="3"/>
    <x v="0"/>
    <s v="Active Customer"/>
    <x v="0"/>
    <x v="1"/>
  </r>
  <r>
    <x v="7407"/>
    <x v="0"/>
    <n v="22"/>
    <x v="0"/>
    <x v="1"/>
    <s v="Yes"/>
    <n v="2"/>
    <x v="2"/>
    <x v="0"/>
    <s v="Electronic Check"/>
    <n v="30.35"/>
    <x v="7297"/>
    <n v="1"/>
    <n v="1"/>
    <x v="1"/>
    <s v="Lost Customer"/>
    <x v="1"/>
    <x v="2"/>
  </r>
  <r>
    <x v="7408"/>
    <x v="1"/>
    <n v="33"/>
    <x v="0"/>
    <x v="0"/>
    <s v="Yes"/>
    <n v="38"/>
    <x v="2"/>
    <x v="1"/>
    <s v="Mailed Check"/>
    <n v="119.68"/>
    <x v="7298"/>
    <n v="8"/>
    <n v="5"/>
    <x v="0"/>
    <s v="Active Customer"/>
    <x v="0"/>
    <x v="1"/>
  </r>
  <r>
    <x v="7409"/>
    <x v="1"/>
    <n v="74"/>
    <x v="1"/>
    <x v="1"/>
    <s v="No"/>
    <n v="16"/>
    <x v="2"/>
    <x v="1"/>
    <s v="Mailed Check"/>
    <n v="94.58"/>
    <x v="7299"/>
    <n v="8"/>
    <n v="9"/>
    <x v="0"/>
    <s v="Active Customer"/>
    <x v="0"/>
    <x v="1"/>
  </r>
  <r>
    <x v="7410"/>
    <x v="0"/>
    <n v="64"/>
    <x v="0"/>
    <x v="0"/>
    <s v="No"/>
    <n v="9"/>
    <x v="0"/>
    <x v="1"/>
    <s v="Bank Transfer"/>
    <n v="78.7"/>
    <x v="7300"/>
    <n v="6"/>
    <n v="3"/>
    <x v="1"/>
    <s v="Lost Customer"/>
    <x v="1"/>
    <x v="1"/>
  </r>
  <r>
    <x v="7411"/>
    <x v="1"/>
    <n v="50"/>
    <x v="0"/>
    <x v="0"/>
    <s v="Yes"/>
    <n v="11"/>
    <x v="2"/>
    <x v="1"/>
    <s v="Mailed Check"/>
    <n v="44.69"/>
    <x v="7301"/>
    <n v="3"/>
    <n v="8"/>
    <x v="0"/>
    <s v="Active Customer"/>
    <x v="1"/>
    <x v="0"/>
  </r>
  <r>
    <x v="7412"/>
    <x v="1"/>
    <n v="47"/>
    <x v="0"/>
    <x v="0"/>
    <s v="Yes"/>
    <n v="21"/>
    <x v="1"/>
    <x v="0"/>
    <s v="Electronic Check"/>
    <n v="68.39"/>
    <x v="7302"/>
    <n v="0"/>
    <n v="7"/>
    <x v="0"/>
    <s v="Active Customer"/>
    <x v="0"/>
    <x v="0"/>
  </r>
  <r>
    <x v="7413"/>
    <x v="1"/>
    <n v="41"/>
    <x v="0"/>
    <x v="0"/>
    <s v="Yes"/>
    <n v="25"/>
    <x v="0"/>
    <x v="0"/>
    <s v="Electronic Check"/>
    <n v="72.92"/>
    <x v="7303"/>
    <n v="7"/>
    <n v="2"/>
    <x v="1"/>
    <s v="Lost Customer"/>
    <x v="0"/>
    <x v="1"/>
  </r>
  <r>
    <x v="7414"/>
    <x v="0"/>
    <n v="45"/>
    <x v="0"/>
    <x v="0"/>
    <s v="Yes"/>
    <n v="18"/>
    <x v="2"/>
    <x v="2"/>
    <s v="Bank Transfer"/>
    <n v="0"/>
    <x v="2408"/>
    <n v="1"/>
    <n v="2"/>
    <x v="0"/>
    <s v="Active Customer"/>
    <x v="0"/>
    <x v="2"/>
  </r>
  <r>
    <x v="7415"/>
    <x v="1"/>
    <n v="24"/>
    <x v="0"/>
    <x v="1"/>
    <s v="Yes"/>
    <n v="65"/>
    <x v="2"/>
    <x v="1"/>
    <s v="Mailed Check"/>
    <n v="57.48"/>
    <x v="7304"/>
    <n v="1"/>
    <n v="8"/>
    <x v="0"/>
    <s v="Active Customer"/>
    <x v="0"/>
    <x v="0"/>
  </r>
  <r>
    <x v="7416"/>
    <x v="1"/>
    <n v="60"/>
    <x v="1"/>
    <x v="1"/>
    <s v="No"/>
    <n v="37"/>
    <x v="2"/>
    <x v="0"/>
    <s v="Credit Card"/>
    <n v="60.04"/>
    <x v="7305"/>
    <n v="1"/>
    <n v="8"/>
    <x v="0"/>
    <s v="Active Customer"/>
    <x v="0"/>
    <x v="0"/>
  </r>
  <r>
    <x v="7417"/>
    <x v="0"/>
    <n v="50"/>
    <x v="0"/>
    <x v="0"/>
    <s v="Yes"/>
    <n v="65"/>
    <x v="2"/>
    <x v="1"/>
    <s v="Credit Card"/>
    <n v="116.02"/>
    <x v="7306"/>
    <n v="4"/>
    <n v="4"/>
    <x v="0"/>
    <s v="Active Customer"/>
    <x v="0"/>
    <x v="1"/>
  </r>
  <r>
    <x v="7418"/>
    <x v="0"/>
    <n v="64"/>
    <x v="1"/>
    <x v="0"/>
    <s v="Yes"/>
    <n v="60"/>
    <x v="1"/>
    <x v="2"/>
    <s v="Electronic Check"/>
    <n v="0"/>
    <x v="7307"/>
    <n v="5"/>
    <n v="7"/>
    <x v="0"/>
    <s v="Active Customer"/>
    <x v="0"/>
    <x v="2"/>
  </r>
  <r>
    <x v="7419"/>
    <x v="1"/>
    <n v="57"/>
    <x v="0"/>
    <x v="0"/>
    <s v="No"/>
    <n v="4"/>
    <x v="0"/>
    <x v="0"/>
    <s v="Mailed Check"/>
    <n v="29.15"/>
    <x v="7308"/>
    <n v="1"/>
    <n v="1"/>
    <x v="0"/>
    <s v="Active Customer"/>
    <x v="1"/>
    <x v="2"/>
  </r>
  <r>
    <x v="7420"/>
    <x v="1"/>
    <n v="28"/>
    <x v="0"/>
    <x v="0"/>
    <s v="Yes"/>
    <n v="18"/>
    <x v="2"/>
    <x v="1"/>
    <s v="Mailed Check"/>
    <n v="116.07"/>
    <x v="7309"/>
    <n v="8"/>
    <n v="2"/>
    <x v="1"/>
    <s v="Lost Customer"/>
    <x v="0"/>
    <x v="1"/>
  </r>
  <r>
    <x v="7421"/>
    <x v="0"/>
    <n v="54"/>
    <x v="0"/>
    <x v="0"/>
    <s v="No"/>
    <n v="62"/>
    <x v="0"/>
    <x v="0"/>
    <s v="Electronic Check"/>
    <n v="54.01"/>
    <x v="7310"/>
    <n v="2"/>
    <n v="9"/>
    <x v="0"/>
    <s v="Active Customer"/>
    <x v="0"/>
    <x v="0"/>
  </r>
  <r>
    <x v="7422"/>
    <x v="0"/>
    <n v="28"/>
    <x v="0"/>
    <x v="0"/>
    <s v="No"/>
    <n v="64"/>
    <x v="1"/>
    <x v="1"/>
    <s v="Mailed Check"/>
    <n v="47.69"/>
    <x v="7311"/>
    <n v="1"/>
    <n v="2"/>
    <x v="0"/>
    <s v="Active Customer"/>
    <x v="0"/>
    <x v="0"/>
  </r>
  <r>
    <x v="7423"/>
    <x v="0"/>
    <n v="75"/>
    <x v="1"/>
    <x v="0"/>
    <s v="No"/>
    <n v="4"/>
    <x v="0"/>
    <x v="1"/>
    <s v="Electronic Check"/>
    <n v="72.8"/>
    <x v="7312"/>
    <n v="2"/>
    <n v="9"/>
    <x v="0"/>
    <s v="Active Customer"/>
    <x v="1"/>
    <x v="1"/>
  </r>
  <r>
    <x v="7424"/>
    <x v="1"/>
    <n v="38"/>
    <x v="0"/>
    <x v="0"/>
    <s v="Yes"/>
    <n v="60"/>
    <x v="2"/>
    <x v="0"/>
    <s v="Mailed Check"/>
    <n v="97.87"/>
    <x v="7313"/>
    <n v="7"/>
    <n v="9"/>
    <x v="0"/>
    <s v="Active Customer"/>
    <x v="0"/>
    <x v="1"/>
  </r>
  <r>
    <x v="7425"/>
    <x v="1"/>
    <n v="34"/>
    <x v="0"/>
    <x v="0"/>
    <s v="Yes"/>
    <n v="7"/>
    <x v="2"/>
    <x v="1"/>
    <s v="Credit Card"/>
    <n v="45.84"/>
    <x v="7314"/>
    <n v="5"/>
    <n v="6"/>
    <x v="0"/>
    <s v="Active Customer"/>
    <x v="1"/>
    <x v="0"/>
  </r>
  <r>
    <x v="7426"/>
    <x v="1"/>
    <n v="51"/>
    <x v="0"/>
    <x v="1"/>
    <s v="Yes"/>
    <n v="19"/>
    <x v="1"/>
    <x v="1"/>
    <s v="Electronic Check"/>
    <n v="38.75"/>
    <x v="7315"/>
    <n v="7"/>
    <n v="9"/>
    <x v="0"/>
    <s v="Active Customer"/>
    <x v="0"/>
    <x v="0"/>
  </r>
  <r>
    <x v="7427"/>
    <x v="0"/>
    <n v="34"/>
    <x v="0"/>
    <x v="1"/>
    <s v="Yes"/>
    <n v="22"/>
    <x v="1"/>
    <x v="1"/>
    <s v="Credit Card"/>
    <n v="36.07"/>
    <x v="7316"/>
    <n v="5"/>
    <n v="4"/>
    <x v="0"/>
    <s v="Active Customer"/>
    <x v="0"/>
    <x v="0"/>
  </r>
  <r>
    <x v="7428"/>
    <x v="0"/>
    <n v="38"/>
    <x v="0"/>
    <x v="1"/>
    <s v="Yes"/>
    <n v="9"/>
    <x v="2"/>
    <x v="0"/>
    <s v="Mailed Check"/>
    <n v="106.27"/>
    <x v="7317"/>
    <n v="3"/>
    <n v="1"/>
    <x v="1"/>
    <s v="Lost Customer"/>
    <x v="1"/>
    <x v="1"/>
  </r>
  <r>
    <x v="7429"/>
    <x v="0"/>
    <n v="51"/>
    <x v="0"/>
    <x v="1"/>
    <s v="Yes"/>
    <n v="19"/>
    <x v="1"/>
    <x v="2"/>
    <s v="Credit Card"/>
    <n v="0"/>
    <x v="7318"/>
    <n v="5"/>
    <n v="2"/>
    <x v="0"/>
    <s v="Active Customer"/>
    <x v="0"/>
    <x v="2"/>
  </r>
  <r>
    <x v="7430"/>
    <x v="0"/>
    <n v="59"/>
    <x v="0"/>
    <x v="0"/>
    <s v="Yes"/>
    <n v="65"/>
    <x v="0"/>
    <x v="1"/>
    <s v="Mailed Check"/>
    <n v="106.21"/>
    <x v="7319"/>
    <n v="2"/>
    <n v="3"/>
    <x v="0"/>
    <s v="Active Customer"/>
    <x v="0"/>
    <x v="1"/>
  </r>
  <r>
    <x v="7431"/>
    <x v="1"/>
    <n v="37"/>
    <x v="0"/>
    <x v="0"/>
    <s v="Yes"/>
    <n v="6"/>
    <x v="2"/>
    <x v="1"/>
    <s v="Mailed Check"/>
    <n v="47.61"/>
    <x v="7320"/>
    <n v="5"/>
    <n v="10"/>
    <x v="0"/>
    <s v="Active Customer"/>
    <x v="1"/>
    <x v="0"/>
  </r>
  <r>
    <x v="7432"/>
    <x v="0"/>
    <n v="59"/>
    <x v="0"/>
    <x v="0"/>
    <s v="No"/>
    <n v="22"/>
    <x v="2"/>
    <x v="1"/>
    <s v="Mailed Check"/>
    <n v="53.95"/>
    <x v="7321"/>
    <n v="4"/>
    <n v="2"/>
    <x v="0"/>
    <s v="Active Customer"/>
    <x v="0"/>
    <x v="0"/>
  </r>
  <r>
    <x v="7433"/>
    <x v="0"/>
    <n v="66"/>
    <x v="1"/>
    <x v="1"/>
    <s v="No"/>
    <n v="25"/>
    <x v="2"/>
    <x v="1"/>
    <s v="Electronic Check"/>
    <n v="32.78"/>
    <x v="7322"/>
    <n v="7"/>
    <n v="5"/>
    <x v="0"/>
    <s v="Active Customer"/>
    <x v="0"/>
    <x v="2"/>
  </r>
  <r>
    <x v="7434"/>
    <x v="0"/>
    <n v="64"/>
    <x v="0"/>
    <x v="1"/>
    <s v="No"/>
    <n v="65"/>
    <x v="2"/>
    <x v="1"/>
    <s v="Credit Card"/>
    <n v="51.35"/>
    <x v="7323"/>
    <n v="8"/>
    <n v="10"/>
    <x v="0"/>
    <s v="Active Customer"/>
    <x v="0"/>
    <x v="0"/>
  </r>
  <r>
    <x v="7435"/>
    <x v="0"/>
    <n v="28"/>
    <x v="0"/>
    <x v="1"/>
    <s v="No"/>
    <n v="50"/>
    <x v="1"/>
    <x v="1"/>
    <s v="Bank Transfer"/>
    <n v="110.98"/>
    <x v="7324"/>
    <n v="3"/>
    <n v="4"/>
    <x v="0"/>
    <s v="Active Customer"/>
    <x v="0"/>
    <x v="1"/>
  </r>
  <r>
    <x v="7436"/>
    <x v="1"/>
    <n v="75"/>
    <x v="1"/>
    <x v="1"/>
    <s v="No"/>
    <n v="47"/>
    <x v="2"/>
    <x v="0"/>
    <s v="Electronic Check"/>
    <n v="101.92"/>
    <x v="7325"/>
    <n v="5"/>
    <n v="3"/>
    <x v="0"/>
    <s v="Active Customer"/>
    <x v="0"/>
    <x v="1"/>
  </r>
  <r>
    <x v="7437"/>
    <x v="0"/>
    <n v="25"/>
    <x v="0"/>
    <x v="0"/>
    <s v="Yes"/>
    <n v="11"/>
    <x v="2"/>
    <x v="1"/>
    <s v="Bank Transfer"/>
    <n v="84.29"/>
    <x v="7326"/>
    <n v="8"/>
    <n v="1"/>
    <x v="1"/>
    <s v="Lost Customer"/>
    <x v="1"/>
    <x v="1"/>
  </r>
  <r>
    <x v="7438"/>
    <x v="0"/>
    <n v="55"/>
    <x v="0"/>
    <x v="0"/>
    <s v="No"/>
    <n v="1"/>
    <x v="1"/>
    <x v="0"/>
    <s v="Mailed Check"/>
    <n v="66.55"/>
    <x v="7327"/>
    <n v="5"/>
    <n v="8"/>
    <x v="0"/>
    <s v="Active Customer"/>
    <x v="1"/>
    <x v="0"/>
  </r>
  <r>
    <x v="7439"/>
    <x v="0"/>
    <n v="50"/>
    <x v="0"/>
    <x v="1"/>
    <s v="No"/>
    <n v="16"/>
    <x v="2"/>
    <x v="1"/>
    <s v="Mailed Check"/>
    <n v="93.57"/>
    <x v="7328"/>
    <n v="8"/>
    <n v="6"/>
    <x v="0"/>
    <s v="Active Customer"/>
    <x v="0"/>
    <x v="1"/>
  </r>
  <r>
    <x v="7440"/>
    <x v="1"/>
    <n v="61"/>
    <x v="0"/>
    <x v="1"/>
    <s v="No"/>
    <n v="9"/>
    <x v="1"/>
    <x v="0"/>
    <s v="Electronic Check"/>
    <n v="46.13"/>
    <x v="7329"/>
    <n v="2"/>
    <n v="10"/>
    <x v="0"/>
    <s v="Active Customer"/>
    <x v="1"/>
    <x v="0"/>
  </r>
  <r>
    <x v="7441"/>
    <x v="1"/>
    <n v="53"/>
    <x v="0"/>
    <x v="1"/>
    <s v="No"/>
    <n v="14"/>
    <x v="2"/>
    <x v="1"/>
    <s v="Electronic Check"/>
    <n v="98.35"/>
    <x v="7330"/>
    <n v="0"/>
    <n v="3"/>
    <x v="1"/>
    <s v="Lost Customer"/>
    <x v="0"/>
    <x v="1"/>
  </r>
  <r>
    <x v="7442"/>
    <x v="1"/>
    <n v="21"/>
    <x v="0"/>
    <x v="1"/>
    <s v="No"/>
    <n v="48"/>
    <x v="1"/>
    <x v="0"/>
    <s v="Credit Card"/>
    <n v="46.14"/>
    <x v="7331"/>
    <n v="6"/>
    <n v="6"/>
    <x v="0"/>
    <s v="Active Customer"/>
    <x v="0"/>
    <x v="0"/>
  </r>
  <r>
    <x v="7443"/>
    <x v="1"/>
    <n v="25"/>
    <x v="0"/>
    <x v="0"/>
    <s v="Yes"/>
    <n v="55"/>
    <x v="0"/>
    <x v="1"/>
    <s v="Electronic Check"/>
    <n v="105.27"/>
    <x v="7332"/>
    <n v="5"/>
    <n v="4"/>
    <x v="0"/>
    <s v="Active Customer"/>
    <x v="0"/>
    <x v="1"/>
  </r>
  <r>
    <x v="7444"/>
    <x v="1"/>
    <n v="25"/>
    <x v="0"/>
    <x v="0"/>
    <s v="Yes"/>
    <n v="27"/>
    <x v="2"/>
    <x v="0"/>
    <s v="Electronic Check"/>
    <n v="113.7"/>
    <x v="7333"/>
    <n v="0"/>
    <n v="9"/>
    <x v="0"/>
    <s v="Active Customer"/>
    <x v="0"/>
    <x v="1"/>
  </r>
  <r>
    <x v="7445"/>
    <x v="0"/>
    <n v="53"/>
    <x v="0"/>
    <x v="1"/>
    <s v="Yes"/>
    <n v="41"/>
    <x v="2"/>
    <x v="0"/>
    <s v="Mailed Check"/>
    <n v="63.5"/>
    <x v="7334"/>
    <n v="6"/>
    <n v="1"/>
    <x v="1"/>
    <s v="Lost Customer"/>
    <x v="0"/>
    <x v="0"/>
  </r>
  <r>
    <x v="7446"/>
    <x v="0"/>
    <n v="41"/>
    <x v="0"/>
    <x v="1"/>
    <s v="Yes"/>
    <n v="39"/>
    <x v="1"/>
    <x v="0"/>
    <s v="Bank Transfer"/>
    <n v="57.9"/>
    <x v="7335"/>
    <n v="4"/>
    <n v="4"/>
    <x v="0"/>
    <s v="Active Customer"/>
    <x v="0"/>
    <x v="0"/>
  </r>
  <r>
    <x v="7447"/>
    <x v="1"/>
    <n v="22"/>
    <x v="0"/>
    <x v="1"/>
    <s v="Yes"/>
    <n v="59"/>
    <x v="2"/>
    <x v="1"/>
    <s v="Electronic Check"/>
    <n v="100.27"/>
    <x v="7336"/>
    <n v="6"/>
    <n v="2"/>
    <x v="1"/>
    <s v="Lost Customer"/>
    <x v="0"/>
    <x v="1"/>
  </r>
  <r>
    <x v="7448"/>
    <x v="0"/>
    <n v="21"/>
    <x v="0"/>
    <x v="0"/>
    <s v="No"/>
    <n v="41"/>
    <x v="1"/>
    <x v="1"/>
    <s v="Mailed Check"/>
    <n v="96.81"/>
    <x v="7337"/>
    <n v="6"/>
    <n v="4"/>
    <x v="1"/>
    <s v="Lost Customer"/>
    <x v="0"/>
    <x v="1"/>
  </r>
  <r>
    <x v="7449"/>
    <x v="1"/>
    <n v="31"/>
    <x v="0"/>
    <x v="0"/>
    <s v="Yes"/>
    <n v="29"/>
    <x v="2"/>
    <x v="0"/>
    <s v="Mailed Check"/>
    <n v="59.1"/>
    <x v="7338"/>
    <n v="6"/>
    <n v="6"/>
    <x v="0"/>
    <s v="Active Customer"/>
    <x v="0"/>
    <x v="0"/>
  </r>
  <r>
    <x v="7450"/>
    <x v="0"/>
    <n v="73"/>
    <x v="1"/>
    <x v="1"/>
    <s v="Yes"/>
    <n v="43"/>
    <x v="2"/>
    <x v="0"/>
    <s v="Mailed Check"/>
    <n v="60.73"/>
    <x v="7339"/>
    <n v="7"/>
    <n v="2"/>
    <x v="1"/>
    <s v="Lost Customer"/>
    <x v="0"/>
    <x v="0"/>
  </r>
  <r>
    <x v="7451"/>
    <x v="1"/>
    <n v="65"/>
    <x v="1"/>
    <x v="0"/>
    <s v="Yes"/>
    <n v="53"/>
    <x v="1"/>
    <x v="0"/>
    <s v="Electronic Check"/>
    <n v="27.5"/>
    <x v="7340"/>
    <n v="3"/>
    <n v="3"/>
    <x v="0"/>
    <s v="Active Customer"/>
    <x v="0"/>
    <x v="2"/>
  </r>
  <r>
    <x v="7452"/>
    <x v="1"/>
    <n v="33"/>
    <x v="0"/>
    <x v="1"/>
    <s v="No"/>
    <n v="67"/>
    <x v="2"/>
    <x v="0"/>
    <s v="Mailed Check"/>
    <n v="34.51"/>
    <x v="7341"/>
    <n v="8"/>
    <n v="4"/>
    <x v="1"/>
    <s v="Lost Customer"/>
    <x v="0"/>
    <x v="2"/>
  </r>
  <r>
    <x v="7453"/>
    <x v="0"/>
    <n v="50"/>
    <x v="0"/>
    <x v="0"/>
    <s v="No"/>
    <n v="39"/>
    <x v="2"/>
    <x v="0"/>
    <s v="Electronic Check"/>
    <n v="31.76"/>
    <x v="7342"/>
    <n v="0"/>
    <n v="9"/>
    <x v="0"/>
    <s v="Active Customer"/>
    <x v="0"/>
    <x v="2"/>
  </r>
  <r>
    <x v="7454"/>
    <x v="0"/>
    <n v="69"/>
    <x v="0"/>
    <x v="0"/>
    <s v="No"/>
    <n v="37"/>
    <x v="0"/>
    <x v="0"/>
    <s v="Bank Transfer"/>
    <n v="41.14"/>
    <x v="7343"/>
    <n v="0"/>
    <n v="9"/>
    <x v="0"/>
    <s v="Active Customer"/>
    <x v="0"/>
    <x v="0"/>
  </r>
  <r>
    <x v="7455"/>
    <x v="1"/>
    <n v="60"/>
    <x v="1"/>
    <x v="0"/>
    <s v="Yes"/>
    <n v="50"/>
    <x v="2"/>
    <x v="1"/>
    <s v="Electronic Check"/>
    <n v="62.35"/>
    <x v="7344"/>
    <n v="1"/>
    <n v="9"/>
    <x v="0"/>
    <s v="Active Customer"/>
    <x v="0"/>
    <x v="0"/>
  </r>
  <r>
    <x v="7456"/>
    <x v="1"/>
    <n v="42"/>
    <x v="0"/>
    <x v="0"/>
    <s v="No"/>
    <n v="27"/>
    <x v="2"/>
    <x v="2"/>
    <s v="Mailed Check"/>
    <n v="0"/>
    <x v="7345"/>
    <n v="0"/>
    <n v="6"/>
    <x v="0"/>
    <s v="Active Customer"/>
    <x v="0"/>
    <x v="2"/>
  </r>
  <r>
    <x v="7457"/>
    <x v="0"/>
    <n v="55"/>
    <x v="0"/>
    <x v="1"/>
    <s v="No"/>
    <n v="40"/>
    <x v="0"/>
    <x v="1"/>
    <s v="Bank Transfer"/>
    <n v="20.73"/>
    <x v="7346"/>
    <n v="1"/>
    <n v="4"/>
    <x v="0"/>
    <s v="Active Customer"/>
    <x v="0"/>
    <x v="2"/>
  </r>
  <r>
    <x v="7458"/>
    <x v="0"/>
    <n v="41"/>
    <x v="0"/>
    <x v="1"/>
    <s v="Yes"/>
    <n v="52"/>
    <x v="2"/>
    <x v="0"/>
    <s v="Electronic Check"/>
    <n v="105.21"/>
    <x v="7347"/>
    <n v="0"/>
    <n v="1"/>
    <x v="0"/>
    <s v="Active Customer"/>
    <x v="0"/>
    <x v="1"/>
  </r>
  <r>
    <x v="7459"/>
    <x v="1"/>
    <n v="62"/>
    <x v="0"/>
    <x v="0"/>
    <s v="Yes"/>
    <n v="16"/>
    <x v="0"/>
    <x v="0"/>
    <s v="Mailed Check"/>
    <n v="36.68"/>
    <x v="7348"/>
    <n v="7"/>
    <n v="9"/>
    <x v="0"/>
    <s v="Active Customer"/>
    <x v="0"/>
    <x v="0"/>
  </r>
  <r>
    <x v="7460"/>
    <x v="1"/>
    <n v="31"/>
    <x v="0"/>
    <x v="0"/>
    <s v="No"/>
    <n v="62"/>
    <x v="2"/>
    <x v="1"/>
    <s v="Electronic Check"/>
    <n v="24.81"/>
    <x v="7349"/>
    <n v="5"/>
    <n v="6"/>
    <x v="0"/>
    <s v="Active Customer"/>
    <x v="0"/>
    <x v="2"/>
  </r>
  <r>
    <x v="7461"/>
    <x v="1"/>
    <n v="63"/>
    <x v="1"/>
    <x v="0"/>
    <s v="No"/>
    <n v="4"/>
    <x v="2"/>
    <x v="1"/>
    <s v="Mailed Check"/>
    <n v="27.08"/>
    <x v="7350"/>
    <n v="2"/>
    <n v="5"/>
    <x v="1"/>
    <s v="Lost Customer"/>
    <x v="1"/>
    <x v="2"/>
  </r>
  <r>
    <x v="7462"/>
    <x v="1"/>
    <n v="24"/>
    <x v="0"/>
    <x v="0"/>
    <s v="No"/>
    <n v="6"/>
    <x v="2"/>
    <x v="1"/>
    <s v="Bank Transfer"/>
    <n v="81.5"/>
    <x v="7351"/>
    <n v="6"/>
    <n v="6"/>
    <x v="0"/>
    <s v="Active Customer"/>
    <x v="1"/>
    <x v="1"/>
  </r>
  <r>
    <x v="7463"/>
    <x v="0"/>
    <n v="28"/>
    <x v="0"/>
    <x v="1"/>
    <s v="Yes"/>
    <n v="17"/>
    <x v="2"/>
    <x v="1"/>
    <s v="Credit Card"/>
    <n v="69.040000000000006"/>
    <x v="7352"/>
    <n v="4"/>
    <n v="7"/>
    <x v="0"/>
    <s v="Active Customer"/>
    <x v="0"/>
    <x v="0"/>
  </r>
  <r>
    <x v="7464"/>
    <x v="0"/>
    <n v="25"/>
    <x v="0"/>
    <x v="1"/>
    <s v="Yes"/>
    <n v="10"/>
    <x v="2"/>
    <x v="0"/>
    <s v="Bank Transfer"/>
    <n v="35.57"/>
    <x v="7353"/>
    <n v="4"/>
    <n v="3"/>
    <x v="1"/>
    <s v="Lost Customer"/>
    <x v="1"/>
    <x v="0"/>
  </r>
  <r>
    <x v="7465"/>
    <x v="1"/>
    <n v="33"/>
    <x v="0"/>
    <x v="1"/>
    <s v="Yes"/>
    <n v="15"/>
    <x v="1"/>
    <x v="0"/>
    <s v="Credit Card"/>
    <n v="90.77"/>
    <x v="7354"/>
    <n v="3"/>
    <n v="1"/>
    <x v="0"/>
    <s v="Active Customer"/>
    <x v="0"/>
    <x v="1"/>
  </r>
  <r>
    <x v="7466"/>
    <x v="1"/>
    <n v="19"/>
    <x v="0"/>
    <x v="0"/>
    <s v="No"/>
    <n v="35"/>
    <x v="2"/>
    <x v="0"/>
    <s v="Mailed Check"/>
    <n v="100.85"/>
    <x v="7355"/>
    <n v="5"/>
    <n v="9"/>
    <x v="0"/>
    <s v="Active Customer"/>
    <x v="0"/>
    <x v="1"/>
  </r>
  <r>
    <x v="7467"/>
    <x v="1"/>
    <n v="45"/>
    <x v="0"/>
    <x v="0"/>
    <s v="No"/>
    <n v="4"/>
    <x v="2"/>
    <x v="2"/>
    <s v="Credit Card"/>
    <n v="0"/>
    <x v="7356"/>
    <n v="3"/>
    <n v="1"/>
    <x v="1"/>
    <s v="Lost Customer"/>
    <x v="1"/>
    <x v="2"/>
  </r>
  <r>
    <x v="7468"/>
    <x v="1"/>
    <n v="51"/>
    <x v="0"/>
    <x v="1"/>
    <s v="No"/>
    <n v="7"/>
    <x v="2"/>
    <x v="1"/>
    <s v="Electronic Check"/>
    <n v="56.91"/>
    <x v="7357"/>
    <n v="3"/>
    <n v="2"/>
    <x v="1"/>
    <s v="Lost Customer"/>
    <x v="1"/>
    <x v="0"/>
  </r>
  <r>
    <x v="7469"/>
    <x v="0"/>
    <n v="45"/>
    <x v="0"/>
    <x v="1"/>
    <s v="No"/>
    <n v="13"/>
    <x v="0"/>
    <x v="0"/>
    <s v="Electronic Check"/>
    <n v="93.45"/>
    <x v="7358"/>
    <n v="0"/>
    <n v="1"/>
    <x v="0"/>
    <s v="Active Customer"/>
    <x v="0"/>
    <x v="1"/>
  </r>
  <r>
    <x v="7470"/>
    <x v="0"/>
    <n v="61"/>
    <x v="1"/>
    <x v="0"/>
    <s v="No"/>
    <n v="27"/>
    <x v="1"/>
    <x v="0"/>
    <s v="Electronic Check"/>
    <n v="56.45"/>
    <x v="7359"/>
    <n v="2"/>
    <n v="9"/>
    <x v="0"/>
    <s v="Active Customer"/>
    <x v="0"/>
    <x v="0"/>
  </r>
  <r>
    <x v="7471"/>
    <x v="0"/>
    <n v="41"/>
    <x v="0"/>
    <x v="0"/>
    <s v="Yes"/>
    <n v="52"/>
    <x v="2"/>
    <x v="0"/>
    <s v="Bank Transfer"/>
    <n v="21.66"/>
    <x v="7360"/>
    <n v="4"/>
    <n v="4"/>
    <x v="0"/>
    <s v="Active Customer"/>
    <x v="0"/>
    <x v="2"/>
  </r>
  <r>
    <x v="7472"/>
    <x v="1"/>
    <n v="67"/>
    <x v="1"/>
    <x v="1"/>
    <s v="Yes"/>
    <n v="57"/>
    <x v="2"/>
    <x v="0"/>
    <s v="Electronic Check"/>
    <n v="53.78"/>
    <x v="7361"/>
    <n v="4"/>
    <n v="10"/>
    <x v="0"/>
    <s v="Active Customer"/>
    <x v="0"/>
    <x v="0"/>
  </r>
  <r>
    <x v="7473"/>
    <x v="0"/>
    <n v="38"/>
    <x v="0"/>
    <x v="0"/>
    <s v="No"/>
    <n v="36"/>
    <x v="2"/>
    <x v="0"/>
    <s v="Electronic Check"/>
    <n v="53.16"/>
    <x v="7362"/>
    <n v="4"/>
    <n v="2"/>
    <x v="0"/>
    <s v="Active Customer"/>
    <x v="0"/>
    <x v="0"/>
  </r>
  <r>
    <x v="7474"/>
    <x v="1"/>
    <n v="34"/>
    <x v="0"/>
    <x v="1"/>
    <s v="No"/>
    <n v="23"/>
    <x v="0"/>
    <x v="2"/>
    <s v="Electronic Check"/>
    <n v="0"/>
    <x v="7363"/>
    <n v="3"/>
    <n v="9"/>
    <x v="0"/>
    <s v="Active Customer"/>
    <x v="0"/>
    <x v="2"/>
  </r>
  <r>
    <x v="7475"/>
    <x v="0"/>
    <n v="66"/>
    <x v="1"/>
    <x v="0"/>
    <s v="No"/>
    <n v="70"/>
    <x v="2"/>
    <x v="1"/>
    <s v="Bank Transfer"/>
    <n v="32.090000000000003"/>
    <x v="7364"/>
    <n v="4"/>
    <n v="1"/>
    <x v="0"/>
    <s v="Active Customer"/>
    <x v="0"/>
    <x v="2"/>
  </r>
  <r>
    <x v="7476"/>
    <x v="1"/>
    <n v="30"/>
    <x v="0"/>
    <x v="1"/>
    <s v="No"/>
    <n v="24"/>
    <x v="0"/>
    <x v="0"/>
    <s v="Bank Transfer"/>
    <n v="107.03"/>
    <x v="7365"/>
    <n v="3"/>
    <n v="7"/>
    <x v="0"/>
    <s v="Active Customer"/>
    <x v="0"/>
    <x v="1"/>
  </r>
  <r>
    <x v="7477"/>
    <x v="1"/>
    <n v="71"/>
    <x v="1"/>
    <x v="1"/>
    <s v="No"/>
    <n v="11"/>
    <x v="2"/>
    <x v="0"/>
    <s v="Mailed Check"/>
    <n v="67.66"/>
    <x v="7366"/>
    <n v="5"/>
    <n v="5"/>
    <x v="1"/>
    <s v="Lost Customer"/>
    <x v="1"/>
    <x v="0"/>
  </r>
  <r>
    <x v="7478"/>
    <x v="1"/>
    <n v="72"/>
    <x v="1"/>
    <x v="1"/>
    <s v="No"/>
    <n v="63"/>
    <x v="2"/>
    <x v="1"/>
    <s v="Bank Transfer"/>
    <n v="31.08"/>
    <x v="7367"/>
    <n v="8"/>
    <n v="7"/>
    <x v="0"/>
    <s v="Active Customer"/>
    <x v="0"/>
    <x v="2"/>
  </r>
  <r>
    <x v="7479"/>
    <x v="0"/>
    <n v="42"/>
    <x v="0"/>
    <x v="0"/>
    <s v="Yes"/>
    <n v="67"/>
    <x v="0"/>
    <x v="0"/>
    <s v="Electronic Check"/>
    <n v="92.52"/>
    <x v="7368"/>
    <n v="4"/>
    <n v="10"/>
    <x v="0"/>
    <s v="Active Customer"/>
    <x v="0"/>
    <x v="1"/>
  </r>
  <r>
    <x v="7480"/>
    <x v="1"/>
    <n v="68"/>
    <x v="1"/>
    <x v="1"/>
    <s v="No"/>
    <n v="53"/>
    <x v="2"/>
    <x v="0"/>
    <s v="Electronic Check"/>
    <n v="63.17"/>
    <x v="7369"/>
    <n v="7"/>
    <n v="2"/>
    <x v="1"/>
    <s v="Lost Customer"/>
    <x v="0"/>
    <x v="0"/>
  </r>
  <r>
    <x v="7481"/>
    <x v="0"/>
    <n v="23"/>
    <x v="0"/>
    <x v="1"/>
    <s v="No"/>
    <n v="2"/>
    <x v="2"/>
    <x v="0"/>
    <s v="Mailed Check"/>
    <n v="25.85"/>
    <x v="7370"/>
    <n v="1"/>
    <n v="5"/>
    <x v="1"/>
    <s v="Lost Customer"/>
    <x v="1"/>
    <x v="2"/>
  </r>
  <r>
    <x v="7482"/>
    <x v="0"/>
    <n v="58"/>
    <x v="0"/>
    <x v="0"/>
    <s v="No"/>
    <n v="22"/>
    <x v="2"/>
    <x v="1"/>
    <s v="Mailed Check"/>
    <n v="98.97"/>
    <x v="7371"/>
    <n v="2"/>
    <n v="5"/>
    <x v="0"/>
    <s v="Active Customer"/>
    <x v="0"/>
    <x v="1"/>
  </r>
  <r>
    <x v="7483"/>
    <x v="1"/>
    <n v="39"/>
    <x v="0"/>
    <x v="1"/>
    <s v="No"/>
    <n v="59"/>
    <x v="2"/>
    <x v="1"/>
    <s v="Credit Card"/>
    <n v="72.13"/>
    <x v="7372"/>
    <n v="5"/>
    <n v="4"/>
    <x v="0"/>
    <s v="Active Customer"/>
    <x v="0"/>
    <x v="1"/>
  </r>
  <r>
    <x v="7484"/>
    <x v="1"/>
    <n v="45"/>
    <x v="0"/>
    <x v="1"/>
    <s v="No"/>
    <n v="67"/>
    <x v="1"/>
    <x v="1"/>
    <s v="Mailed Check"/>
    <n v="72.73"/>
    <x v="7373"/>
    <n v="5"/>
    <n v="9"/>
    <x v="0"/>
    <s v="Active Customer"/>
    <x v="0"/>
    <x v="1"/>
  </r>
  <r>
    <x v="7485"/>
    <x v="0"/>
    <n v="66"/>
    <x v="0"/>
    <x v="0"/>
    <s v="No"/>
    <n v="27"/>
    <x v="2"/>
    <x v="0"/>
    <s v="Credit Card"/>
    <n v="21.95"/>
    <x v="7374"/>
    <n v="2"/>
    <n v="1"/>
    <x v="0"/>
    <s v="Active Customer"/>
    <x v="0"/>
    <x v="2"/>
  </r>
  <r>
    <x v="7486"/>
    <x v="1"/>
    <n v="23"/>
    <x v="0"/>
    <x v="0"/>
    <s v="Yes"/>
    <n v="60"/>
    <x v="1"/>
    <x v="0"/>
    <s v="Bank Transfer"/>
    <n v="25.29"/>
    <x v="7375"/>
    <n v="8"/>
    <n v="4"/>
    <x v="1"/>
    <s v="Lost Customer"/>
    <x v="0"/>
    <x v="2"/>
  </r>
  <r>
    <x v="7487"/>
    <x v="1"/>
    <n v="44"/>
    <x v="0"/>
    <x v="0"/>
    <s v="Yes"/>
    <n v="22"/>
    <x v="1"/>
    <x v="0"/>
    <s v="Bank Transfer"/>
    <n v="45.21"/>
    <x v="7376"/>
    <n v="0"/>
    <n v="1"/>
    <x v="0"/>
    <s v="Active Customer"/>
    <x v="0"/>
    <x v="0"/>
  </r>
  <r>
    <x v="7488"/>
    <x v="0"/>
    <n v="75"/>
    <x v="1"/>
    <x v="0"/>
    <s v="No"/>
    <n v="25"/>
    <x v="2"/>
    <x v="1"/>
    <s v="Mailed Check"/>
    <n v="44.2"/>
    <x v="7377"/>
    <n v="2"/>
    <n v="9"/>
    <x v="0"/>
    <s v="Active Customer"/>
    <x v="0"/>
    <x v="0"/>
  </r>
  <r>
    <x v="7489"/>
    <x v="0"/>
    <n v="24"/>
    <x v="0"/>
    <x v="0"/>
    <s v="Yes"/>
    <n v="68"/>
    <x v="0"/>
    <x v="1"/>
    <s v="Credit Card"/>
    <n v="40.549999999999997"/>
    <x v="7378"/>
    <n v="4"/>
    <n v="7"/>
    <x v="0"/>
    <s v="Active Customer"/>
    <x v="0"/>
    <x v="0"/>
  </r>
  <r>
    <x v="7490"/>
    <x v="1"/>
    <n v="48"/>
    <x v="0"/>
    <x v="0"/>
    <s v="No"/>
    <n v="54"/>
    <x v="0"/>
    <x v="0"/>
    <s v="Bank Transfer"/>
    <n v="52.29"/>
    <x v="7379"/>
    <n v="0"/>
    <n v="6"/>
    <x v="0"/>
    <s v="Active Customer"/>
    <x v="0"/>
    <x v="0"/>
  </r>
  <r>
    <x v="7491"/>
    <x v="0"/>
    <n v="23"/>
    <x v="0"/>
    <x v="0"/>
    <s v="No"/>
    <n v="48"/>
    <x v="0"/>
    <x v="1"/>
    <s v="Credit Card"/>
    <n v="47.16"/>
    <x v="7380"/>
    <n v="7"/>
    <n v="5"/>
    <x v="0"/>
    <s v="Active Customer"/>
    <x v="0"/>
    <x v="0"/>
  </r>
  <r>
    <x v="7492"/>
    <x v="1"/>
    <n v="44"/>
    <x v="0"/>
    <x v="0"/>
    <s v="No"/>
    <n v="51"/>
    <x v="2"/>
    <x v="1"/>
    <s v="Electronic Check"/>
    <n v="104.49"/>
    <x v="7381"/>
    <n v="4"/>
    <n v="2"/>
    <x v="0"/>
    <s v="Active Customer"/>
    <x v="0"/>
    <x v="1"/>
  </r>
  <r>
    <x v="7493"/>
    <x v="0"/>
    <n v="65"/>
    <x v="1"/>
    <x v="1"/>
    <s v="Yes"/>
    <n v="4"/>
    <x v="2"/>
    <x v="2"/>
    <s v="Mailed Check"/>
    <n v="0"/>
    <x v="7382"/>
    <n v="6"/>
    <n v="3"/>
    <x v="1"/>
    <s v="Lost Customer"/>
    <x v="1"/>
    <x v="2"/>
  </r>
  <r>
    <x v="7494"/>
    <x v="1"/>
    <n v="57"/>
    <x v="0"/>
    <x v="1"/>
    <s v="No"/>
    <n v="7"/>
    <x v="2"/>
    <x v="0"/>
    <s v="Bank Transfer"/>
    <n v="79.06"/>
    <x v="7383"/>
    <n v="5"/>
    <n v="10"/>
    <x v="0"/>
    <s v="Active Customer"/>
    <x v="1"/>
    <x v="1"/>
  </r>
  <r>
    <x v="7495"/>
    <x v="0"/>
    <n v="33"/>
    <x v="0"/>
    <x v="0"/>
    <s v="Yes"/>
    <n v="27"/>
    <x v="2"/>
    <x v="0"/>
    <s v="Mailed Check"/>
    <n v="49.58"/>
    <x v="7384"/>
    <n v="8"/>
    <n v="9"/>
    <x v="0"/>
    <s v="Active Customer"/>
    <x v="0"/>
    <x v="0"/>
  </r>
  <r>
    <x v="7496"/>
    <x v="0"/>
    <n v="59"/>
    <x v="0"/>
    <x v="1"/>
    <s v="Yes"/>
    <n v="37"/>
    <x v="0"/>
    <x v="1"/>
    <s v="Electronic Check"/>
    <n v="100.75"/>
    <x v="7385"/>
    <n v="5"/>
    <n v="9"/>
    <x v="0"/>
    <s v="Active Customer"/>
    <x v="0"/>
    <x v="1"/>
  </r>
  <r>
    <x v="7497"/>
    <x v="1"/>
    <n v="48"/>
    <x v="0"/>
    <x v="1"/>
    <s v="Yes"/>
    <n v="35"/>
    <x v="1"/>
    <x v="1"/>
    <s v="Mailed Check"/>
    <n v="62.06"/>
    <x v="7386"/>
    <n v="8"/>
    <n v="4"/>
    <x v="1"/>
    <s v="Lost Customer"/>
    <x v="0"/>
    <x v="0"/>
  </r>
  <r>
    <x v="7498"/>
    <x v="0"/>
    <n v="50"/>
    <x v="0"/>
    <x v="1"/>
    <s v="Yes"/>
    <n v="37"/>
    <x v="2"/>
    <x v="1"/>
    <s v="Electronic Check"/>
    <n v="110.4"/>
    <x v="7387"/>
    <n v="2"/>
    <n v="9"/>
    <x v="0"/>
    <s v="Active Customer"/>
    <x v="0"/>
    <x v="1"/>
  </r>
  <r>
    <x v="7499"/>
    <x v="1"/>
    <n v="65"/>
    <x v="1"/>
    <x v="1"/>
    <s v="No"/>
    <n v="60"/>
    <x v="2"/>
    <x v="1"/>
    <s v="Mailed Check"/>
    <n v="35.17"/>
    <x v="7388"/>
    <n v="1"/>
    <n v="10"/>
    <x v="0"/>
    <s v="Active Customer"/>
    <x v="0"/>
    <x v="0"/>
  </r>
  <r>
    <x v="7500"/>
    <x v="0"/>
    <n v="43"/>
    <x v="0"/>
    <x v="0"/>
    <s v="No"/>
    <n v="48"/>
    <x v="1"/>
    <x v="0"/>
    <s v="Credit Card"/>
    <n v="88.97"/>
    <x v="7389"/>
    <n v="5"/>
    <n v="6"/>
    <x v="0"/>
    <s v="Active Customer"/>
    <x v="0"/>
    <x v="1"/>
  </r>
  <r>
    <x v="7501"/>
    <x v="0"/>
    <n v="58"/>
    <x v="0"/>
    <x v="1"/>
    <s v="Yes"/>
    <n v="14"/>
    <x v="2"/>
    <x v="1"/>
    <s v="Bank Transfer"/>
    <n v="34.79"/>
    <x v="7390"/>
    <n v="8"/>
    <n v="6"/>
    <x v="0"/>
    <s v="Active Customer"/>
    <x v="0"/>
    <x v="2"/>
  </r>
  <r>
    <x v="7502"/>
    <x v="0"/>
    <n v="67"/>
    <x v="1"/>
    <x v="0"/>
    <s v="No"/>
    <n v="10"/>
    <x v="2"/>
    <x v="0"/>
    <s v="Mailed Check"/>
    <n v="78.930000000000007"/>
    <x v="7391"/>
    <n v="1"/>
    <n v="10"/>
    <x v="0"/>
    <s v="Active Customer"/>
    <x v="1"/>
    <x v="1"/>
  </r>
  <r>
    <x v="7503"/>
    <x v="1"/>
    <n v="53"/>
    <x v="0"/>
    <x v="1"/>
    <s v="No"/>
    <n v="49"/>
    <x v="2"/>
    <x v="1"/>
    <s v="Mailed Check"/>
    <n v="119.58"/>
    <x v="7392"/>
    <n v="5"/>
    <n v="8"/>
    <x v="0"/>
    <s v="Active Customer"/>
    <x v="0"/>
    <x v="1"/>
  </r>
  <r>
    <x v="7504"/>
    <x v="1"/>
    <n v="38"/>
    <x v="0"/>
    <x v="1"/>
    <s v="Yes"/>
    <n v="68"/>
    <x v="1"/>
    <x v="1"/>
    <s v="Bank Transfer"/>
    <n v="112.27"/>
    <x v="7393"/>
    <n v="2"/>
    <n v="6"/>
    <x v="0"/>
    <s v="Active Customer"/>
    <x v="0"/>
    <x v="1"/>
  </r>
  <r>
    <x v="7505"/>
    <x v="1"/>
    <n v="43"/>
    <x v="0"/>
    <x v="0"/>
    <s v="No"/>
    <n v="17"/>
    <x v="0"/>
    <x v="1"/>
    <s v="Bank Transfer"/>
    <n v="45.51"/>
    <x v="7394"/>
    <n v="0"/>
    <n v="1"/>
    <x v="0"/>
    <s v="Active Customer"/>
    <x v="0"/>
    <x v="0"/>
  </r>
  <r>
    <x v="7506"/>
    <x v="1"/>
    <n v="52"/>
    <x v="0"/>
    <x v="0"/>
    <s v="Yes"/>
    <n v="67"/>
    <x v="1"/>
    <x v="1"/>
    <s v="Mailed Check"/>
    <n v="69.55"/>
    <x v="7395"/>
    <n v="6"/>
    <n v="2"/>
    <x v="1"/>
    <s v="Lost Customer"/>
    <x v="0"/>
    <x v="0"/>
  </r>
  <r>
    <x v="7507"/>
    <x v="1"/>
    <n v="21"/>
    <x v="0"/>
    <x v="1"/>
    <s v="No"/>
    <n v="60"/>
    <x v="2"/>
    <x v="0"/>
    <s v="Electronic Check"/>
    <n v="111.45"/>
    <x v="7396"/>
    <n v="5"/>
    <n v="8"/>
    <x v="0"/>
    <s v="Active Customer"/>
    <x v="0"/>
    <x v="1"/>
  </r>
  <r>
    <x v="7508"/>
    <x v="0"/>
    <n v="56"/>
    <x v="0"/>
    <x v="0"/>
    <s v="Yes"/>
    <n v="42"/>
    <x v="2"/>
    <x v="1"/>
    <s v="Credit Card"/>
    <n v="57.91"/>
    <x v="7397"/>
    <n v="8"/>
    <n v="5"/>
    <x v="0"/>
    <s v="Active Customer"/>
    <x v="0"/>
    <x v="0"/>
  </r>
  <r>
    <x v="7509"/>
    <x v="1"/>
    <n v="61"/>
    <x v="1"/>
    <x v="1"/>
    <s v="Yes"/>
    <n v="61"/>
    <x v="2"/>
    <x v="0"/>
    <s v="Bank Transfer"/>
    <n v="68.760000000000005"/>
    <x v="7398"/>
    <n v="2"/>
    <n v="8"/>
    <x v="0"/>
    <s v="Active Customer"/>
    <x v="0"/>
    <x v="0"/>
  </r>
  <r>
    <x v="7510"/>
    <x v="1"/>
    <n v="45"/>
    <x v="0"/>
    <x v="1"/>
    <s v="Yes"/>
    <n v="37"/>
    <x v="1"/>
    <x v="0"/>
    <s v="Electronic Check"/>
    <n v="60.18"/>
    <x v="7399"/>
    <n v="7"/>
    <n v="8"/>
    <x v="0"/>
    <s v="Active Customer"/>
    <x v="0"/>
    <x v="0"/>
  </r>
  <r>
    <x v="7511"/>
    <x v="0"/>
    <n v="62"/>
    <x v="0"/>
    <x v="1"/>
    <s v="Yes"/>
    <n v="54"/>
    <x v="1"/>
    <x v="1"/>
    <s v="Mailed Check"/>
    <n v="110.79"/>
    <x v="7400"/>
    <n v="0"/>
    <n v="5"/>
    <x v="0"/>
    <s v="Active Customer"/>
    <x v="0"/>
    <x v="1"/>
  </r>
  <r>
    <x v="7512"/>
    <x v="0"/>
    <n v="73"/>
    <x v="0"/>
    <x v="0"/>
    <s v="Yes"/>
    <n v="55"/>
    <x v="2"/>
    <x v="0"/>
    <s v="Credit Card"/>
    <n v="40.86"/>
    <x v="7401"/>
    <n v="0"/>
    <n v="6"/>
    <x v="0"/>
    <s v="Active Customer"/>
    <x v="0"/>
    <x v="0"/>
  </r>
  <r>
    <x v="7513"/>
    <x v="0"/>
    <n v="75"/>
    <x v="1"/>
    <x v="0"/>
    <s v="Yes"/>
    <n v="39"/>
    <x v="0"/>
    <x v="0"/>
    <s v="Credit Card"/>
    <n v="62.67"/>
    <x v="7402"/>
    <n v="8"/>
    <n v="2"/>
    <x v="1"/>
    <s v="Lost Customer"/>
    <x v="0"/>
    <x v="0"/>
  </r>
  <r>
    <x v="7514"/>
    <x v="1"/>
    <n v="58"/>
    <x v="0"/>
    <x v="1"/>
    <s v="No"/>
    <n v="57"/>
    <x v="0"/>
    <x v="1"/>
    <s v="Mailed Check"/>
    <n v="27.82"/>
    <x v="7403"/>
    <n v="2"/>
    <n v="4"/>
    <x v="0"/>
    <s v="Active Customer"/>
    <x v="0"/>
    <x v="2"/>
  </r>
  <r>
    <x v="7515"/>
    <x v="0"/>
    <n v="53"/>
    <x v="0"/>
    <x v="1"/>
    <s v="No"/>
    <n v="59"/>
    <x v="0"/>
    <x v="1"/>
    <s v="Bank Transfer"/>
    <n v="43.72"/>
    <x v="7404"/>
    <n v="8"/>
    <n v="8"/>
    <x v="0"/>
    <s v="Active Customer"/>
    <x v="0"/>
    <x v="0"/>
  </r>
  <r>
    <x v="7516"/>
    <x v="1"/>
    <n v="36"/>
    <x v="0"/>
    <x v="0"/>
    <s v="Yes"/>
    <n v="69"/>
    <x v="2"/>
    <x v="1"/>
    <s v="Mailed Check"/>
    <n v="113.71"/>
    <x v="7405"/>
    <n v="0"/>
    <n v="5"/>
    <x v="0"/>
    <s v="Active Customer"/>
    <x v="0"/>
    <x v="1"/>
  </r>
  <r>
    <x v="7517"/>
    <x v="0"/>
    <n v="60"/>
    <x v="1"/>
    <x v="1"/>
    <s v="Yes"/>
    <n v="70"/>
    <x v="1"/>
    <x v="0"/>
    <s v="Mailed Check"/>
    <n v="61.97"/>
    <x v="7406"/>
    <n v="4"/>
    <n v="5"/>
    <x v="0"/>
    <s v="Active Customer"/>
    <x v="0"/>
    <x v="0"/>
  </r>
  <r>
    <x v="7518"/>
    <x v="1"/>
    <n v="67"/>
    <x v="1"/>
    <x v="1"/>
    <s v="No"/>
    <n v="67"/>
    <x v="2"/>
    <x v="1"/>
    <s v="Bank Transfer"/>
    <n v="44.03"/>
    <x v="7407"/>
    <n v="7"/>
    <n v="9"/>
    <x v="0"/>
    <s v="Active Customer"/>
    <x v="0"/>
    <x v="0"/>
  </r>
  <r>
    <x v="7519"/>
    <x v="0"/>
    <n v="23"/>
    <x v="0"/>
    <x v="0"/>
    <s v="Yes"/>
    <n v="57"/>
    <x v="2"/>
    <x v="2"/>
    <s v="Bank Transfer"/>
    <n v="0"/>
    <x v="7408"/>
    <n v="8"/>
    <n v="2"/>
    <x v="1"/>
    <s v="Lost Customer"/>
    <x v="0"/>
    <x v="2"/>
  </r>
  <r>
    <x v="7520"/>
    <x v="0"/>
    <n v="46"/>
    <x v="0"/>
    <x v="1"/>
    <s v="Yes"/>
    <n v="1"/>
    <x v="0"/>
    <x v="1"/>
    <s v="Mailed Check"/>
    <n v="75.03"/>
    <x v="7409"/>
    <n v="7"/>
    <n v="6"/>
    <x v="0"/>
    <s v="Active Customer"/>
    <x v="1"/>
    <x v="1"/>
  </r>
  <r>
    <x v="7521"/>
    <x v="1"/>
    <n v="35"/>
    <x v="0"/>
    <x v="1"/>
    <s v="No"/>
    <n v="57"/>
    <x v="2"/>
    <x v="1"/>
    <s v="Mailed Check"/>
    <n v="37.520000000000003"/>
    <x v="7410"/>
    <n v="7"/>
    <n v="2"/>
    <x v="1"/>
    <s v="Lost Customer"/>
    <x v="0"/>
    <x v="0"/>
  </r>
  <r>
    <x v="7522"/>
    <x v="0"/>
    <n v="30"/>
    <x v="0"/>
    <x v="0"/>
    <s v="No"/>
    <n v="60"/>
    <x v="2"/>
    <x v="1"/>
    <s v="Mailed Check"/>
    <n v="22.54"/>
    <x v="7411"/>
    <n v="7"/>
    <n v="7"/>
    <x v="0"/>
    <s v="Active Customer"/>
    <x v="0"/>
    <x v="2"/>
  </r>
  <r>
    <x v="7523"/>
    <x v="0"/>
    <n v="69"/>
    <x v="0"/>
    <x v="1"/>
    <s v="No"/>
    <n v="9"/>
    <x v="2"/>
    <x v="2"/>
    <s v="Bank Transfer"/>
    <n v="0"/>
    <x v="7412"/>
    <n v="0"/>
    <n v="8"/>
    <x v="0"/>
    <s v="Active Customer"/>
    <x v="1"/>
    <x v="2"/>
  </r>
  <r>
    <x v="7524"/>
    <x v="1"/>
    <n v="41"/>
    <x v="0"/>
    <x v="1"/>
    <s v="No"/>
    <n v="6"/>
    <x v="1"/>
    <x v="1"/>
    <s v="Credit Card"/>
    <n v="106.09"/>
    <x v="7413"/>
    <n v="3"/>
    <n v="3"/>
    <x v="0"/>
    <s v="Active Customer"/>
    <x v="1"/>
    <x v="1"/>
  </r>
  <r>
    <x v="7525"/>
    <x v="0"/>
    <n v="40"/>
    <x v="0"/>
    <x v="1"/>
    <s v="Yes"/>
    <n v="23"/>
    <x v="2"/>
    <x v="1"/>
    <s v="Credit Card"/>
    <n v="64.53"/>
    <x v="7414"/>
    <n v="3"/>
    <n v="6"/>
    <x v="0"/>
    <s v="Active Customer"/>
    <x v="0"/>
    <x v="0"/>
  </r>
  <r>
    <x v="7526"/>
    <x v="1"/>
    <n v="25"/>
    <x v="0"/>
    <x v="1"/>
    <s v="No"/>
    <n v="62"/>
    <x v="1"/>
    <x v="1"/>
    <s v="Electronic Check"/>
    <n v="64.680000000000007"/>
    <x v="7415"/>
    <n v="8"/>
    <n v="1"/>
    <x v="1"/>
    <s v="Lost Customer"/>
    <x v="0"/>
    <x v="0"/>
  </r>
  <r>
    <x v="7527"/>
    <x v="0"/>
    <n v="67"/>
    <x v="0"/>
    <x v="1"/>
    <s v="Yes"/>
    <n v="52"/>
    <x v="2"/>
    <x v="0"/>
    <s v="Bank Transfer"/>
    <n v="89.99"/>
    <x v="7416"/>
    <n v="8"/>
    <n v="1"/>
    <x v="1"/>
    <s v="Lost Customer"/>
    <x v="0"/>
    <x v="1"/>
  </r>
  <r>
    <x v="7528"/>
    <x v="1"/>
    <n v="37"/>
    <x v="0"/>
    <x v="0"/>
    <s v="No"/>
    <n v="4"/>
    <x v="2"/>
    <x v="1"/>
    <s v="Bank Transfer"/>
    <n v="22.92"/>
    <x v="7417"/>
    <n v="7"/>
    <n v="8"/>
    <x v="0"/>
    <s v="Active Customer"/>
    <x v="1"/>
    <x v="2"/>
  </r>
  <r>
    <x v="7529"/>
    <x v="1"/>
    <n v="42"/>
    <x v="0"/>
    <x v="1"/>
    <s v="Yes"/>
    <n v="60"/>
    <x v="2"/>
    <x v="1"/>
    <s v="Mailed Check"/>
    <n v="84.79"/>
    <x v="7418"/>
    <n v="3"/>
    <n v="5"/>
    <x v="0"/>
    <s v="Active Customer"/>
    <x v="0"/>
    <x v="1"/>
  </r>
  <r>
    <x v="7530"/>
    <x v="1"/>
    <n v="42"/>
    <x v="0"/>
    <x v="0"/>
    <s v="Yes"/>
    <n v="40"/>
    <x v="2"/>
    <x v="0"/>
    <s v="Bank Transfer"/>
    <n v="82.1"/>
    <x v="7419"/>
    <n v="4"/>
    <n v="3"/>
    <x v="0"/>
    <s v="Active Customer"/>
    <x v="0"/>
    <x v="1"/>
  </r>
  <r>
    <x v="7531"/>
    <x v="0"/>
    <n v="39"/>
    <x v="0"/>
    <x v="0"/>
    <s v="No"/>
    <n v="54"/>
    <x v="2"/>
    <x v="0"/>
    <s v="Credit Card"/>
    <n v="95.32"/>
    <x v="7420"/>
    <n v="6"/>
    <n v="5"/>
    <x v="0"/>
    <s v="Active Customer"/>
    <x v="0"/>
    <x v="1"/>
  </r>
  <r>
    <x v="7532"/>
    <x v="1"/>
    <n v="47"/>
    <x v="0"/>
    <x v="1"/>
    <s v="No"/>
    <n v="25"/>
    <x v="2"/>
    <x v="2"/>
    <s v="Credit Card"/>
    <n v="0"/>
    <x v="7421"/>
    <n v="7"/>
    <n v="10"/>
    <x v="0"/>
    <s v="Active Customer"/>
    <x v="0"/>
    <x v="2"/>
  </r>
  <r>
    <x v="7533"/>
    <x v="0"/>
    <n v="30"/>
    <x v="0"/>
    <x v="0"/>
    <s v="Yes"/>
    <n v="42"/>
    <x v="2"/>
    <x v="1"/>
    <s v="Credit Card"/>
    <n v="71.23"/>
    <x v="7422"/>
    <n v="4"/>
    <n v="3"/>
    <x v="0"/>
    <s v="Active Customer"/>
    <x v="0"/>
    <x v="1"/>
  </r>
  <r>
    <x v="7534"/>
    <x v="1"/>
    <n v="56"/>
    <x v="0"/>
    <x v="0"/>
    <s v="No"/>
    <n v="54"/>
    <x v="1"/>
    <x v="1"/>
    <s v="Mailed Check"/>
    <n v="115.34"/>
    <x v="7423"/>
    <n v="1"/>
    <n v="8"/>
    <x v="0"/>
    <s v="Active Customer"/>
    <x v="0"/>
    <x v="1"/>
  </r>
  <r>
    <x v="7535"/>
    <x v="1"/>
    <n v="55"/>
    <x v="0"/>
    <x v="1"/>
    <s v="No"/>
    <n v="38"/>
    <x v="2"/>
    <x v="0"/>
    <s v="Bank Transfer"/>
    <n v="82.47"/>
    <x v="7424"/>
    <n v="6"/>
    <n v="3"/>
    <x v="1"/>
    <s v="Lost Customer"/>
    <x v="0"/>
    <x v="1"/>
  </r>
  <r>
    <x v="7536"/>
    <x v="0"/>
    <n v="33"/>
    <x v="0"/>
    <x v="0"/>
    <s v="No"/>
    <n v="44"/>
    <x v="2"/>
    <x v="0"/>
    <s v="Credit Card"/>
    <n v="72.03"/>
    <x v="7425"/>
    <n v="3"/>
    <n v="7"/>
    <x v="0"/>
    <s v="Active Customer"/>
    <x v="0"/>
    <x v="1"/>
  </r>
  <r>
    <x v="7537"/>
    <x v="1"/>
    <n v="46"/>
    <x v="0"/>
    <x v="1"/>
    <s v="Yes"/>
    <n v="65"/>
    <x v="2"/>
    <x v="1"/>
    <s v="Bank Transfer"/>
    <n v="110.91"/>
    <x v="7426"/>
    <n v="8"/>
    <n v="7"/>
    <x v="0"/>
    <s v="Active Customer"/>
    <x v="0"/>
    <x v="1"/>
  </r>
  <r>
    <x v="7538"/>
    <x v="1"/>
    <n v="61"/>
    <x v="0"/>
    <x v="0"/>
    <s v="Yes"/>
    <n v="71"/>
    <x v="2"/>
    <x v="1"/>
    <s v="Credit Card"/>
    <n v="85"/>
    <x v="7427"/>
    <n v="4"/>
    <n v="7"/>
    <x v="0"/>
    <s v="Active Customer"/>
    <x v="0"/>
    <x v="1"/>
  </r>
  <r>
    <x v="7539"/>
    <x v="1"/>
    <n v="25"/>
    <x v="0"/>
    <x v="0"/>
    <s v="No"/>
    <n v="37"/>
    <x v="0"/>
    <x v="0"/>
    <s v="Electronic Check"/>
    <n v="112.96"/>
    <x v="7428"/>
    <n v="8"/>
    <n v="8"/>
    <x v="0"/>
    <s v="Active Customer"/>
    <x v="0"/>
    <x v="1"/>
  </r>
  <r>
    <x v="7540"/>
    <x v="0"/>
    <n v="53"/>
    <x v="0"/>
    <x v="0"/>
    <s v="No"/>
    <n v="10"/>
    <x v="2"/>
    <x v="1"/>
    <s v="Credit Card"/>
    <n v="90.24"/>
    <x v="7429"/>
    <n v="6"/>
    <n v="6"/>
    <x v="0"/>
    <s v="Active Customer"/>
    <x v="1"/>
    <x v="1"/>
  </r>
  <r>
    <x v="7541"/>
    <x v="1"/>
    <n v="40"/>
    <x v="0"/>
    <x v="1"/>
    <s v="No"/>
    <n v="59"/>
    <x v="2"/>
    <x v="0"/>
    <s v="Mailed Check"/>
    <n v="57.54"/>
    <x v="7430"/>
    <n v="6"/>
    <n v="6"/>
    <x v="0"/>
    <s v="Active Customer"/>
    <x v="0"/>
    <x v="0"/>
  </r>
  <r>
    <x v="7542"/>
    <x v="1"/>
    <n v="33"/>
    <x v="0"/>
    <x v="0"/>
    <s v="No"/>
    <n v="21"/>
    <x v="2"/>
    <x v="1"/>
    <s v="Electronic Check"/>
    <n v="51.09"/>
    <x v="7431"/>
    <n v="4"/>
    <n v="4"/>
    <x v="0"/>
    <s v="Active Customer"/>
    <x v="0"/>
    <x v="0"/>
  </r>
  <r>
    <x v="7543"/>
    <x v="1"/>
    <n v="67"/>
    <x v="1"/>
    <x v="0"/>
    <s v="Yes"/>
    <n v="68"/>
    <x v="0"/>
    <x v="1"/>
    <s v="Electronic Check"/>
    <n v="96.01"/>
    <x v="7432"/>
    <n v="1"/>
    <n v="1"/>
    <x v="0"/>
    <s v="Active Customer"/>
    <x v="0"/>
    <x v="1"/>
  </r>
  <r>
    <x v="7544"/>
    <x v="0"/>
    <n v="39"/>
    <x v="0"/>
    <x v="0"/>
    <s v="No"/>
    <n v="63"/>
    <x v="2"/>
    <x v="1"/>
    <s v="Mailed Check"/>
    <n v="59.46"/>
    <x v="7433"/>
    <n v="5"/>
    <n v="1"/>
    <x v="0"/>
    <s v="Active Customer"/>
    <x v="0"/>
    <x v="0"/>
  </r>
  <r>
    <x v="7545"/>
    <x v="0"/>
    <n v="53"/>
    <x v="0"/>
    <x v="0"/>
    <s v="Yes"/>
    <n v="29"/>
    <x v="1"/>
    <x v="0"/>
    <s v="Credit Card"/>
    <n v="46.12"/>
    <x v="7434"/>
    <n v="1"/>
    <n v="4"/>
    <x v="0"/>
    <s v="Active Customer"/>
    <x v="0"/>
    <x v="0"/>
  </r>
  <r>
    <x v="7546"/>
    <x v="0"/>
    <n v="41"/>
    <x v="0"/>
    <x v="0"/>
    <s v="No"/>
    <n v="63"/>
    <x v="1"/>
    <x v="2"/>
    <s v="Credit Card"/>
    <n v="0"/>
    <x v="7435"/>
    <n v="5"/>
    <n v="2"/>
    <x v="0"/>
    <s v="Active Customer"/>
    <x v="0"/>
    <x v="2"/>
  </r>
  <r>
    <x v="7547"/>
    <x v="1"/>
    <n v="53"/>
    <x v="0"/>
    <x v="1"/>
    <s v="No"/>
    <n v="16"/>
    <x v="1"/>
    <x v="1"/>
    <s v="Electronic Check"/>
    <n v="71.97"/>
    <x v="7436"/>
    <n v="8"/>
    <n v="5"/>
    <x v="0"/>
    <s v="Active Customer"/>
    <x v="0"/>
    <x v="1"/>
  </r>
  <r>
    <x v="7548"/>
    <x v="1"/>
    <n v="38"/>
    <x v="0"/>
    <x v="0"/>
    <s v="No"/>
    <n v="7"/>
    <x v="1"/>
    <x v="1"/>
    <s v="Mailed Check"/>
    <n v="104.58"/>
    <x v="7437"/>
    <n v="1"/>
    <n v="4"/>
    <x v="0"/>
    <s v="Active Customer"/>
    <x v="1"/>
    <x v="1"/>
  </r>
  <r>
    <x v="7549"/>
    <x v="1"/>
    <n v="55"/>
    <x v="0"/>
    <x v="1"/>
    <s v="Yes"/>
    <n v="63"/>
    <x v="1"/>
    <x v="1"/>
    <s v="Bank Transfer"/>
    <n v="52.29"/>
    <x v="7438"/>
    <n v="3"/>
    <n v="5"/>
    <x v="0"/>
    <s v="Active Customer"/>
    <x v="0"/>
    <x v="0"/>
  </r>
  <r>
    <x v="7550"/>
    <x v="1"/>
    <n v="54"/>
    <x v="0"/>
    <x v="0"/>
    <s v="Yes"/>
    <n v="59"/>
    <x v="0"/>
    <x v="0"/>
    <s v="Electronic Check"/>
    <n v="32.049999999999997"/>
    <x v="7439"/>
    <n v="3"/>
    <n v="5"/>
    <x v="0"/>
    <s v="Active Customer"/>
    <x v="0"/>
    <x v="2"/>
  </r>
  <r>
    <x v="7551"/>
    <x v="0"/>
    <n v="30"/>
    <x v="0"/>
    <x v="1"/>
    <s v="Yes"/>
    <n v="68"/>
    <x v="0"/>
    <x v="1"/>
    <s v="Electronic Check"/>
    <n v="56.09"/>
    <x v="7440"/>
    <n v="0"/>
    <n v="4"/>
    <x v="0"/>
    <s v="Active Customer"/>
    <x v="0"/>
    <x v="0"/>
  </r>
  <r>
    <x v="7552"/>
    <x v="1"/>
    <n v="36"/>
    <x v="0"/>
    <x v="1"/>
    <s v="Yes"/>
    <n v="23"/>
    <x v="2"/>
    <x v="0"/>
    <s v="Credit Card"/>
    <n v="36.92"/>
    <x v="7441"/>
    <n v="7"/>
    <n v="8"/>
    <x v="0"/>
    <s v="Active Customer"/>
    <x v="0"/>
    <x v="0"/>
  </r>
  <r>
    <x v="7553"/>
    <x v="0"/>
    <n v="72"/>
    <x v="1"/>
    <x v="0"/>
    <s v="No"/>
    <n v="38"/>
    <x v="2"/>
    <x v="0"/>
    <s v="Credit Card"/>
    <n v="102.43"/>
    <x v="7442"/>
    <n v="4"/>
    <n v="8"/>
    <x v="0"/>
    <s v="Active Customer"/>
    <x v="0"/>
    <x v="1"/>
  </r>
  <r>
    <x v="7554"/>
    <x v="0"/>
    <n v="67"/>
    <x v="1"/>
    <x v="0"/>
    <s v="No"/>
    <n v="70"/>
    <x v="2"/>
    <x v="1"/>
    <s v="Bank Transfer"/>
    <n v="56.53"/>
    <x v="7443"/>
    <n v="7"/>
    <n v="5"/>
    <x v="0"/>
    <s v="Active Customer"/>
    <x v="0"/>
    <x v="0"/>
  </r>
  <r>
    <x v="7555"/>
    <x v="0"/>
    <n v="55"/>
    <x v="0"/>
    <x v="1"/>
    <s v="No"/>
    <n v="14"/>
    <x v="2"/>
    <x v="0"/>
    <s v="Mailed Check"/>
    <n v="85.49"/>
    <x v="7444"/>
    <n v="8"/>
    <n v="7"/>
    <x v="0"/>
    <s v="Active Customer"/>
    <x v="0"/>
    <x v="1"/>
  </r>
  <r>
    <x v="7556"/>
    <x v="1"/>
    <n v="46"/>
    <x v="0"/>
    <x v="0"/>
    <s v="No"/>
    <n v="41"/>
    <x v="2"/>
    <x v="2"/>
    <s v="Electronic Check"/>
    <n v="0"/>
    <x v="7445"/>
    <n v="4"/>
    <n v="4"/>
    <x v="0"/>
    <s v="Active Customer"/>
    <x v="0"/>
    <x v="2"/>
  </r>
  <r>
    <x v="7557"/>
    <x v="1"/>
    <n v="60"/>
    <x v="1"/>
    <x v="0"/>
    <s v="No"/>
    <n v="24"/>
    <x v="1"/>
    <x v="1"/>
    <s v="Mailed Check"/>
    <n v="29.46"/>
    <x v="7446"/>
    <n v="3"/>
    <n v="10"/>
    <x v="0"/>
    <s v="Active Customer"/>
    <x v="0"/>
    <x v="2"/>
  </r>
  <r>
    <x v="7558"/>
    <x v="0"/>
    <n v="19"/>
    <x v="0"/>
    <x v="1"/>
    <s v="Yes"/>
    <n v="6"/>
    <x v="0"/>
    <x v="1"/>
    <s v="Mailed Check"/>
    <n v="42.85"/>
    <x v="7447"/>
    <n v="6"/>
    <n v="2"/>
    <x v="1"/>
    <s v="Lost Customer"/>
    <x v="1"/>
    <x v="0"/>
  </r>
  <r>
    <x v="7559"/>
    <x v="0"/>
    <n v="38"/>
    <x v="0"/>
    <x v="0"/>
    <s v="No"/>
    <n v="32"/>
    <x v="2"/>
    <x v="0"/>
    <s v="Credit Card"/>
    <n v="95.23"/>
    <x v="7448"/>
    <n v="0"/>
    <n v="9"/>
    <x v="0"/>
    <s v="Active Customer"/>
    <x v="0"/>
    <x v="1"/>
  </r>
  <r>
    <x v="7560"/>
    <x v="0"/>
    <n v="55"/>
    <x v="0"/>
    <x v="1"/>
    <s v="Yes"/>
    <n v="28"/>
    <x v="2"/>
    <x v="1"/>
    <s v="Mailed Check"/>
    <n v="58.6"/>
    <x v="7449"/>
    <n v="6"/>
    <n v="2"/>
    <x v="1"/>
    <s v="Lost Customer"/>
    <x v="0"/>
    <x v="0"/>
  </r>
  <r>
    <x v="7561"/>
    <x v="1"/>
    <n v="29"/>
    <x v="0"/>
    <x v="1"/>
    <s v="No"/>
    <n v="53"/>
    <x v="2"/>
    <x v="1"/>
    <s v="Mailed Check"/>
    <n v="40.93"/>
    <x v="7450"/>
    <n v="2"/>
    <n v="2"/>
    <x v="0"/>
    <s v="Active Customer"/>
    <x v="0"/>
    <x v="0"/>
  </r>
  <r>
    <x v="7562"/>
    <x v="0"/>
    <n v="31"/>
    <x v="0"/>
    <x v="1"/>
    <s v="Yes"/>
    <n v="11"/>
    <x v="0"/>
    <x v="0"/>
    <s v="Bank Transfer"/>
    <n v="37.4"/>
    <x v="7451"/>
    <n v="8"/>
    <n v="3"/>
    <x v="1"/>
    <s v="Lost Customer"/>
    <x v="1"/>
    <x v="0"/>
  </r>
  <r>
    <x v="7563"/>
    <x v="1"/>
    <n v="30"/>
    <x v="0"/>
    <x v="0"/>
    <s v="Yes"/>
    <n v="61"/>
    <x v="0"/>
    <x v="1"/>
    <s v="Electronic Check"/>
    <n v="32.18"/>
    <x v="7452"/>
    <n v="8"/>
    <n v="9"/>
    <x v="0"/>
    <s v="Active Customer"/>
    <x v="0"/>
    <x v="2"/>
  </r>
  <r>
    <x v="7564"/>
    <x v="1"/>
    <n v="68"/>
    <x v="1"/>
    <x v="0"/>
    <s v="Yes"/>
    <n v="2"/>
    <x v="2"/>
    <x v="1"/>
    <s v="Electronic Check"/>
    <n v="47.66"/>
    <x v="7453"/>
    <n v="6"/>
    <n v="10"/>
    <x v="0"/>
    <s v="Active Customer"/>
    <x v="1"/>
    <x v="0"/>
  </r>
  <r>
    <x v="7565"/>
    <x v="0"/>
    <n v="70"/>
    <x v="1"/>
    <x v="0"/>
    <s v="Yes"/>
    <n v="53"/>
    <x v="1"/>
    <x v="1"/>
    <s v="Electronic Check"/>
    <n v="38.56"/>
    <x v="7454"/>
    <n v="5"/>
    <n v="7"/>
    <x v="0"/>
    <s v="Active Customer"/>
    <x v="0"/>
    <x v="0"/>
  </r>
  <r>
    <x v="7566"/>
    <x v="0"/>
    <n v="42"/>
    <x v="0"/>
    <x v="0"/>
    <s v="Yes"/>
    <n v="46"/>
    <x v="0"/>
    <x v="1"/>
    <s v="Credit Card"/>
    <n v="116.88"/>
    <x v="7455"/>
    <n v="8"/>
    <n v="1"/>
    <x v="1"/>
    <s v="Lost Customer"/>
    <x v="0"/>
    <x v="1"/>
  </r>
  <r>
    <x v="7567"/>
    <x v="1"/>
    <n v="74"/>
    <x v="0"/>
    <x v="0"/>
    <s v="Yes"/>
    <n v="63"/>
    <x v="1"/>
    <x v="1"/>
    <s v="Electronic Check"/>
    <n v="111.51"/>
    <x v="7456"/>
    <n v="1"/>
    <n v="2"/>
    <x v="0"/>
    <s v="Active Customer"/>
    <x v="0"/>
    <x v="1"/>
  </r>
  <r>
    <x v="7568"/>
    <x v="1"/>
    <n v="21"/>
    <x v="0"/>
    <x v="1"/>
    <s v="Yes"/>
    <n v="25"/>
    <x v="1"/>
    <x v="1"/>
    <s v="Bank Transfer"/>
    <n v="106.12"/>
    <x v="7457"/>
    <n v="6"/>
    <n v="9"/>
    <x v="0"/>
    <s v="Active Customer"/>
    <x v="0"/>
    <x v="1"/>
  </r>
  <r>
    <x v="7569"/>
    <x v="1"/>
    <n v="55"/>
    <x v="0"/>
    <x v="0"/>
    <s v="Yes"/>
    <n v="2"/>
    <x v="2"/>
    <x v="1"/>
    <s v="Bank Transfer"/>
    <n v="48.78"/>
    <x v="7458"/>
    <n v="0"/>
    <n v="2"/>
    <x v="1"/>
    <s v="Lost Customer"/>
    <x v="1"/>
    <x v="0"/>
  </r>
  <r>
    <x v="7570"/>
    <x v="1"/>
    <n v="68"/>
    <x v="0"/>
    <x v="0"/>
    <s v="No"/>
    <n v="35"/>
    <x v="0"/>
    <x v="1"/>
    <s v="Bank Transfer"/>
    <n v="89.99"/>
    <x v="7459"/>
    <n v="6"/>
    <n v="3"/>
    <x v="1"/>
    <s v="Lost Customer"/>
    <x v="0"/>
    <x v="1"/>
  </r>
  <r>
    <x v="7571"/>
    <x v="0"/>
    <n v="69"/>
    <x v="0"/>
    <x v="1"/>
    <s v="Yes"/>
    <n v="20"/>
    <x v="2"/>
    <x v="0"/>
    <s v="Bank Transfer"/>
    <n v="61.74"/>
    <x v="7460"/>
    <n v="6"/>
    <n v="10"/>
    <x v="0"/>
    <s v="Active Customer"/>
    <x v="0"/>
    <x v="0"/>
  </r>
  <r>
    <x v="7572"/>
    <x v="0"/>
    <n v="71"/>
    <x v="1"/>
    <x v="0"/>
    <s v="No"/>
    <n v="46"/>
    <x v="0"/>
    <x v="0"/>
    <s v="Electronic Check"/>
    <n v="104.55"/>
    <x v="7461"/>
    <n v="0"/>
    <n v="6"/>
    <x v="0"/>
    <s v="Active Customer"/>
    <x v="0"/>
    <x v="1"/>
  </r>
  <r>
    <x v="7573"/>
    <x v="1"/>
    <n v="28"/>
    <x v="0"/>
    <x v="1"/>
    <s v="No"/>
    <n v="67"/>
    <x v="1"/>
    <x v="1"/>
    <s v="Mailed Check"/>
    <n v="112.75"/>
    <x v="7462"/>
    <n v="8"/>
    <n v="7"/>
    <x v="0"/>
    <s v="Active Customer"/>
    <x v="0"/>
    <x v="1"/>
  </r>
  <r>
    <x v="7574"/>
    <x v="0"/>
    <n v="57"/>
    <x v="0"/>
    <x v="0"/>
    <s v="Yes"/>
    <n v="12"/>
    <x v="0"/>
    <x v="1"/>
    <s v="Electronic Check"/>
    <n v="72.17"/>
    <x v="7463"/>
    <n v="7"/>
    <n v="9"/>
    <x v="0"/>
    <s v="Active Customer"/>
    <x v="1"/>
    <x v="1"/>
  </r>
  <r>
    <x v="7575"/>
    <x v="0"/>
    <n v="71"/>
    <x v="1"/>
    <x v="0"/>
    <s v="Yes"/>
    <n v="33"/>
    <x v="1"/>
    <x v="1"/>
    <s v="Mailed Check"/>
    <n v="42.4"/>
    <x v="7464"/>
    <n v="0"/>
    <n v="9"/>
    <x v="0"/>
    <s v="Active Customer"/>
    <x v="0"/>
    <x v="0"/>
  </r>
  <r>
    <x v="7576"/>
    <x v="0"/>
    <n v="18"/>
    <x v="0"/>
    <x v="1"/>
    <s v="No"/>
    <n v="18"/>
    <x v="1"/>
    <x v="1"/>
    <s v="Credit Card"/>
    <n v="41.2"/>
    <x v="7465"/>
    <n v="8"/>
    <n v="10"/>
    <x v="0"/>
    <s v="Active Customer"/>
    <x v="0"/>
    <x v="0"/>
  </r>
  <r>
    <x v="7577"/>
    <x v="0"/>
    <n v="70"/>
    <x v="1"/>
    <x v="0"/>
    <s v="No"/>
    <n v="38"/>
    <x v="2"/>
    <x v="0"/>
    <s v="Mailed Check"/>
    <n v="27.69"/>
    <x v="7466"/>
    <n v="0"/>
    <n v="2"/>
    <x v="0"/>
    <s v="Active Customer"/>
    <x v="0"/>
    <x v="2"/>
  </r>
  <r>
    <x v="7578"/>
    <x v="0"/>
    <n v="66"/>
    <x v="1"/>
    <x v="0"/>
    <s v="Yes"/>
    <n v="55"/>
    <x v="1"/>
    <x v="1"/>
    <s v="Credit Card"/>
    <n v="65.989999999999995"/>
    <x v="7467"/>
    <n v="2"/>
    <n v="10"/>
    <x v="0"/>
    <s v="Active Customer"/>
    <x v="0"/>
    <x v="0"/>
  </r>
  <r>
    <x v="7579"/>
    <x v="0"/>
    <n v="54"/>
    <x v="0"/>
    <x v="1"/>
    <s v="No"/>
    <n v="14"/>
    <x v="2"/>
    <x v="1"/>
    <s v="Credit Card"/>
    <n v="98.91"/>
    <x v="7468"/>
    <n v="7"/>
    <n v="9"/>
    <x v="0"/>
    <s v="Active Customer"/>
    <x v="0"/>
    <x v="1"/>
  </r>
  <r>
    <x v="7580"/>
    <x v="1"/>
    <n v="67"/>
    <x v="0"/>
    <x v="1"/>
    <s v="No"/>
    <n v="48"/>
    <x v="1"/>
    <x v="1"/>
    <s v="Credit Card"/>
    <n v="23.18"/>
    <x v="7469"/>
    <n v="3"/>
    <n v="5"/>
    <x v="0"/>
    <s v="Active Customer"/>
    <x v="0"/>
    <x v="2"/>
  </r>
  <r>
    <x v="7581"/>
    <x v="0"/>
    <n v="53"/>
    <x v="0"/>
    <x v="1"/>
    <s v="Yes"/>
    <n v="63"/>
    <x v="2"/>
    <x v="2"/>
    <s v="Mailed Check"/>
    <n v="0"/>
    <x v="7470"/>
    <n v="6"/>
    <n v="5"/>
    <x v="0"/>
    <s v="Active Customer"/>
    <x v="0"/>
    <x v="2"/>
  </r>
  <r>
    <x v="7582"/>
    <x v="0"/>
    <n v="21"/>
    <x v="0"/>
    <x v="1"/>
    <s v="No"/>
    <n v="17"/>
    <x v="1"/>
    <x v="1"/>
    <s v="Credit Card"/>
    <n v="65.2"/>
    <x v="7471"/>
    <n v="0"/>
    <n v="3"/>
    <x v="0"/>
    <s v="Active Customer"/>
    <x v="0"/>
    <x v="0"/>
  </r>
  <r>
    <x v="7583"/>
    <x v="1"/>
    <n v="37"/>
    <x v="0"/>
    <x v="0"/>
    <s v="No"/>
    <n v="4"/>
    <x v="0"/>
    <x v="1"/>
    <s v="Credit Card"/>
    <n v="33.92"/>
    <x v="7472"/>
    <n v="4"/>
    <n v="2"/>
    <x v="0"/>
    <s v="Active Customer"/>
    <x v="1"/>
    <x v="2"/>
  </r>
  <r>
    <x v="7584"/>
    <x v="1"/>
    <n v="38"/>
    <x v="0"/>
    <x v="0"/>
    <s v="Yes"/>
    <n v="64"/>
    <x v="1"/>
    <x v="0"/>
    <s v="Bank Transfer"/>
    <n v="89.78"/>
    <x v="7473"/>
    <n v="5"/>
    <n v="4"/>
    <x v="0"/>
    <s v="Active Customer"/>
    <x v="0"/>
    <x v="1"/>
  </r>
  <r>
    <x v="7585"/>
    <x v="1"/>
    <n v="53"/>
    <x v="0"/>
    <x v="0"/>
    <s v="Yes"/>
    <n v="56"/>
    <x v="0"/>
    <x v="0"/>
    <s v="Mailed Check"/>
    <n v="90.7"/>
    <x v="7474"/>
    <n v="6"/>
    <n v="9"/>
    <x v="0"/>
    <s v="Active Customer"/>
    <x v="0"/>
    <x v="1"/>
  </r>
  <r>
    <x v="7586"/>
    <x v="0"/>
    <n v="44"/>
    <x v="0"/>
    <x v="1"/>
    <s v="Yes"/>
    <n v="52"/>
    <x v="2"/>
    <x v="1"/>
    <s v="Bank Transfer"/>
    <n v="95.48"/>
    <x v="7475"/>
    <n v="8"/>
    <n v="7"/>
    <x v="0"/>
    <s v="Active Customer"/>
    <x v="0"/>
    <x v="1"/>
  </r>
  <r>
    <x v="7587"/>
    <x v="1"/>
    <n v="19"/>
    <x v="0"/>
    <x v="0"/>
    <s v="Yes"/>
    <n v="17"/>
    <x v="1"/>
    <x v="1"/>
    <s v="Bank Transfer"/>
    <n v="92.39"/>
    <x v="7476"/>
    <n v="6"/>
    <n v="10"/>
    <x v="0"/>
    <s v="Active Customer"/>
    <x v="0"/>
    <x v="1"/>
  </r>
  <r>
    <x v="7588"/>
    <x v="0"/>
    <n v="44"/>
    <x v="0"/>
    <x v="0"/>
    <s v="Yes"/>
    <n v="23"/>
    <x v="1"/>
    <x v="0"/>
    <s v="Credit Card"/>
    <n v="96.01"/>
    <x v="7477"/>
    <n v="8"/>
    <n v="5"/>
    <x v="0"/>
    <s v="Active Customer"/>
    <x v="0"/>
    <x v="1"/>
  </r>
  <r>
    <x v="7589"/>
    <x v="1"/>
    <n v="59"/>
    <x v="0"/>
    <x v="1"/>
    <s v="No"/>
    <n v="4"/>
    <x v="2"/>
    <x v="0"/>
    <s v="Bank Transfer"/>
    <n v="114.13"/>
    <x v="7478"/>
    <n v="8"/>
    <n v="2"/>
    <x v="1"/>
    <s v="Lost Customer"/>
    <x v="1"/>
    <x v="1"/>
  </r>
  <r>
    <x v="7590"/>
    <x v="1"/>
    <n v="29"/>
    <x v="0"/>
    <x v="0"/>
    <s v="No"/>
    <n v="31"/>
    <x v="1"/>
    <x v="1"/>
    <s v="Bank Transfer"/>
    <n v="39.380000000000003"/>
    <x v="7479"/>
    <n v="6"/>
    <n v="2"/>
    <x v="1"/>
    <s v="Lost Customer"/>
    <x v="0"/>
    <x v="0"/>
  </r>
  <r>
    <x v="7591"/>
    <x v="0"/>
    <n v="49"/>
    <x v="0"/>
    <x v="1"/>
    <s v="Yes"/>
    <n v="35"/>
    <x v="0"/>
    <x v="1"/>
    <s v="Electronic Check"/>
    <n v="34.909999999999997"/>
    <x v="7480"/>
    <n v="0"/>
    <n v="9"/>
    <x v="0"/>
    <s v="Active Customer"/>
    <x v="0"/>
    <x v="2"/>
  </r>
  <r>
    <x v="7592"/>
    <x v="1"/>
    <n v="36"/>
    <x v="0"/>
    <x v="0"/>
    <s v="Yes"/>
    <n v="60"/>
    <x v="2"/>
    <x v="1"/>
    <s v="Mailed Check"/>
    <n v="101.46"/>
    <x v="7481"/>
    <n v="7"/>
    <n v="3"/>
    <x v="1"/>
    <s v="Lost Customer"/>
    <x v="0"/>
    <x v="1"/>
  </r>
  <r>
    <x v="7593"/>
    <x v="0"/>
    <n v="63"/>
    <x v="1"/>
    <x v="0"/>
    <s v="Yes"/>
    <n v="7"/>
    <x v="2"/>
    <x v="0"/>
    <s v="Bank Transfer"/>
    <n v="83.11"/>
    <x v="7482"/>
    <n v="2"/>
    <n v="1"/>
    <x v="1"/>
    <s v="Lost Customer"/>
    <x v="1"/>
    <x v="1"/>
  </r>
  <r>
    <x v="7594"/>
    <x v="1"/>
    <n v="75"/>
    <x v="0"/>
    <x v="1"/>
    <s v="Yes"/>
    <n v="16"/>
    <x v="2"/>
    <x v="1"/>
    <s v="Credit Card"/>
    <n v="54.76"/>
    <x v="7483"/>
    <n v="4"/>
    <n v="10"/>
    <x v="0"/>
    <s v="Active Customer"/>
    <x v="0"/>
    <x v="0"/>
  </r>
  <r>
    <x v="7595"/>
    <x v="0"/>
    <n v="53"/>
    <x v="0"/>
    <x v="1"/>
    <s v="Yes"/>
    <n v="29"/>
    <x v="2"/>
    <x v="1"/>
    <s v="Credit Card"/>
    <n v="106.97"/>
    <x v="7484"/>
    <n v="3"/>
    <n v="10"/>
    <x v="0"/>
    <s v="Active Customer"/>
    <x v="0"/>
    <x v="1"/>
  </r>
  <r>
    <x v="7596"/>
    <x v="0"/>
    <n v="21"/>
    <x v="0"/>
    <x v="1"/>
    <s v="Yes"/>
    <n v="41"/>
    <x v="0"/>
    <x v="1"/>
    <s v="Credit Card"/>
    <n v="108.14"/>
    <x v="7485"/>
    <n v="0"/>
    <n v="6"/>
    <x v="0"/>
    <s v="Active Customer"/>
    <x v="0"/>
    <x v="1"/>
  </r>
  <r>
    <x v="7597"/>
    <x v="0"/>
    <n v="71"/>
    <x v="0"/>
    <x v="0"/>
    <s v="No"/>
    <n v="7"/>
    <x v="0"/>
    <x v="1"/>
    <s v="Mailed Check"/>
    <n v="65.540000000000006"/>
    <x v="7486"/>
    <n v="7"/>
    <n v="1"/>
    <x v="1"/>
    <s v="Lost Customer"/>
    <x v="1"/>
    <x v="0"/>
  </r>
  <r>
    <x v="7598"/>
    <x v="0"/>
    <n v="41"/>
    <x v="0"/>
    <x v="1"/>
    <s v="Yes"/>
    <n v="1"/>
    <x v="2"/>
    <x v="0"/>
    <s v="Electronic Check"/>
    <n v="97.84"/>
    <x v="7487"/>
    <n v="4"/>
    <n v="8"/>
    <x v="0"/>
    <s v="Active Customer"/>
    <x v="1"/>
    <x v="1"/>
  </r>
  <r>
    <x v="7599"/>
    <x v="0"/>
    <n v="22"/>
    <x v="0"/>
    <x v="1"/>
    <s v="Yes"/>
    <n v="13"/>
    <x v="2"/>
    <x v="2"/>
    <s v="Mailed Check"/>
    <n v="0"/>
    <x v="7488"/>
    <n v="3"/>
    <n v="2"/>
    <x v="1"/>
    <s v="Lost Customer"/>
    <x v="0"/>
    <x v="2"/>
  </r>
  <r>
    <x v="7600"/>
    <x v="1"/>
    <n v="20"/>
    <x v="0"/>
    <x v="0"/>
    <s v="No"/>
    <n v="31"/>
    <x v="2"/>
    <x v="0"/>
    <s v="Mailed Check"/>
    <n v="95.55"/>
    <x v="7489"/>
    <n v="7"/>
    <n v="9"/>
    <x v="0"/>
    <s v="Active Customer"/>
    <x v="0"/>
    <x v="1"/>
  </r>
  <r>
    <x v="7601"/>
    <x v="1"/>
    <n v="26"/>
    <x v="0"/>
    <x v="1"/>
    <s v="Yes"/>
    <n v="32"/>
    <x v="0"/>
    <x v="0"/>
    <s v="Credit Card"/>
    <n v="97.87"/>
    <x v="7490"/>
    <n v="6"/>
    <n v="5"/>
    <x v="0"/>
    <s v="Active Customer"/>
    <x v="0"/>
    <x v="1"/>
  </r>
  <r>
    <x v="7602"/>
    <x v="1"/>
    <n v="36"/>
    <x v="0"/>
    <x v="1"/>
    <s v="Yes"/>
    <n v="50"/>
    <x v="1"/>
    <x v="0"/>
    <s v="Bank Transfer"/>
    <n v="73.239999999999995"/>
    <x v="7491"/>
    <n v="3"/>
    <n v="3"/>
    <x v="0"/>
    <s v="Active Customer"/>
    <x v="0"/>
    <x v="1"/>
  </r>
  <r>
    <x v="7603"/>
    <x v="1"/>
    <n v="50"/>
    <x v="0"/>
    <x v="1"/>
    <s v="Yes"/>
    <n v="34"/>
    <x v="2"/>
    <x v="1"/>
    <s v="Mailed Check"/>
    <n v="70.5"/>
    <x v="7492"/>
    <n v="4"/>
    <n v="1"/>
    <x v="0"/>
    <s v="Active Customer"/>
    <x v="0"/>
    <x v="1"/>
  </r>
  <r>
    <x v="7604"/>
    <x v="0"/>
    <n v="35"/>
    <x v="0"/>
    <x v="0"/>
    <s v="No"/>
    <n v="56"/>
    <x v="0"/>
    <x v="1"/>
    <s v="Bank Transfer"/>
    <n v="118.33"/>
    <x v="7493"/>
    <n v="6"/>
    <n v="9"/>
    <x v="0"/>
    <s v="Active Customer"/>
    <x v="0"/>
    <x v="1"/>
  </r>
  <r>
    <x v="7605"/>
    <x v="1"/>
    <n v="61"/>
    <x v="1"/>
    <x v="1"/>
    <s v="No"/>
    <n v="27"/>
    <x v="1"/>
    <x v="1"/>
    <s v="Mailed Check"/>
    <n v="72.88"/>
    <x v="7494"/>
    <n v="6"/>
    <n v="5"/>
    <x v="0"/>
    <s v="Active Customer"/>
    <x v="0"/>
    <x v="1"/>
  </r>
  <r>
    <x v="7606"/>
    <x v="0"/>
    <n v="38"/>
    <x v="0"/>
    <x v="1"/>
    <s v="Yes"/>
    <n v="22"/>
    <x v="0"/>
    <x v="1"/>
    <s v="Credit Card"/>
    <n v="115.94"/>
    <x v="7495"/>
    <n v="4"/>
    <n v="7"/>
    <x v="0"/>
    <s v="Active Customer"/>
    <x v="0"/>
    <x v="1"/>
  </r>
  <r>
    <x v="7607"/>
    <x v="0"/>
    <n v="69"/>
    <x v="1"/>
    <x v="1"/>
    <s v="No"/>
    <n v="67"/>
    <x v="1"/>
    <x v="1"/>
    <s v="Bank Transfer"/>
    <n v="67.42"/>
    <x v="7496"/>
    <n v="5"/>
    <n v="8"/>
    <x v="0"/>
    <s v="Active Customer"/>
    <x v="0"/>
    <x v="0"/>
  </r>
  <r>
    <x v="7608"/>
    <x v="0"/>
    <n v="62"/>
    <x v="0"/>
    <x v="1"/>
    <s v="No"/>
    <n v="61"/>
    <x v="2"/>
    <x v="0"/>
    <s v="Mailed Check"/>
    <n v="46.19"/>
    <x v="7497"/>
    <n v="3"/>
    <n v="8"/>
    <x v="0"/>
    <s v="Active Customer"/>
    <x v="0"/>
    <x v="0"/>
  </r>
  <r>
    <x v="7609"/>
    <x v="0"/>
    <n v="57"/>
    <x v="0"/>
    <x v="0"/>
    <s v="Yes"/>
    <n v="26"/>
    <x v="2"/>
    <x v="1"/>
    <s v="Bank Transfer"/>
    <n v="51.14"/>
    <x v="7498"/>
    <n v="0"/>
    <n v="2"/>
    <x v="0"/>
    <s v="Active Customer"/>
    <x v="0"/>
    <x v="0"/>
  </r>
  <r>
    <x v="7610"/>
    <x v="1"/>
    <n v="63"/>
    <x v="1"/>
    <x v="0"/>
    <s v="Yes"/>
    <n v="50"/>
    <x v="2"/>
    <x v="1"/>
    <s v="Credit Card"/>
    <n v="85.08"/>
    <x v="7499"/>
    <n v="0"/>
    <n v="3"/>
    <x v="0"/>
    <s v="Active Customer"/>
    <x v="0"/>
    <x v="1"/>
  </r>
  <r>
    <x v="7611"/>
    <x v="1"/>
    <n v="34"/>
    <x v="0"/>
    <x v="0"/>
    <s v="No"/>
    <n v="14"/>
    <x v="2"/>
    <x v="0"/>
    <s v="Mailed Check"/>
    <n v="49.17"/>
    <x v="7500"/>
    <n v="1"/>
    <n v="2"/>
    <x v="1"/>
    <s v="Lost Customer"/>
    <x v="0"/>
    <x v="0"/>
  </r>
  <r>
    <x v="7612"/>
    <x v="1"/>
    <n v="18"/>
    <x v="0"/>
    <x v="0"/>
    <s v="Yes"/>
    <n v="64"/>
    <x v="2"/>
    <x v="0"/>
    <s v="Bank Transfer"/>
    <n v="110.42"/>
    <x v="7501"/>
    <n v="3"/>
    <n v="8"/>
    <x v="0"/>
    <s v="Active Customer"/>
    <x v="0"/>
    <x v="1"/>
  </r>
  <r>
    <x v="7613"/>
    <x v="1"/>
    <n v="36"/>
    <x v="0"/>
    <x v="0"/>
    <s v="Yes"/>
    <n v="5"/>
    <x v="1"/>
    <x v="2"/>
    <s v="Electronic Check"/>
    <n v="0"/>
    <x v="7502"/>
    <n v="5"/>
    <n v="3"/>
    <x v="0"/>
    <s v="Active Customer"/>
    <x v="1"/>
    <x v="2"/>
  </r>
  <r>
    <x v="7614"/>
    <x v="0"/>
    <n v="62"/>
    <x v="0"/>
    <x v="0"/>
    <s v="Yes"/>
    <n v="49"/>
    <x v="1"/>
    <x v="0"/>
    <s v="Electronic Check"/>
    <n v="118.95"/>
    <x v="7503"/>
    <n v="6"/>
    <n v="3"/>
    <x v="1"/>
    <s v="Lost Customer"/>
    <x v="0"/>
    <x v="1"/>
  </r>
  <r>
    <x v="7615"/>
    <x v="0"/>
    <n v="56"/>
    <x v="0"/>
    <x v="0"/>
    <s v="No"/>
    <n v="18"/>
    <x v="2"/>
    <x v="1"/>
    <s v="Mailed Check"/>
    <n v="75.58"/>
    <x v="7504"/>
    <n v="7"/>
    <n v="6"/>
    <x v="0"/>
    <s v="Active Customer"/>
    <x v="0"/>
    <x v="1"/>
  </r>
  <r>
    <x v="7616"/>
    <x v="0"/>
    <n v="63"/>
    <x v="0"/>
    <x v="0"/>
    <s v="Yes"/>
    <n v="23"/>
    <x v="2"/>
    <x v="1"/>
    <s v="Credit Card"/>
    <n v="89.84"/>
    <x v="7505"/>
    <n v="1"/>
    <n v="3"/>
    <x v="0"/>
    <s v="Active Customer"/>
    <x v="0"/>
    <x v="1"/>
  </r>
  <r>
    <x v="7617"/>
    <x v="0"/>
    <n v="28"/>
    <x v="0"/>
    <x v="1"/>
    <s v="Yes"/>
    <n v="10"/>
    <x v="1"/>
    <x v="2"/>
    <s v="Mailed Check"/>
    <n v="0"/>
    <x v="7506"/>
    <n v="3"/>
    <n v="9"/>
    <x v="0"/>
    <s v="Active Customer"/>
    <x v="1"/>
    <x v="2"/>
  </r>
  <r>
    <x v="7618"/>
    <x v="1"/>
    <n v="25"/>
    <x v="0"/>
    <x v="0"/>
    <s v="No"/>
    <n v="1"/>
    <x v="1"/>
    <x v="1"/>
    <s v="Electronic Check"/>
    <n v="51.48"/>
    <x v="7507"/>
    <n v="6"/>
    <n v="6"/>
    <x v="0"/>
    <s v="Active Customer"/>
    <x v="1"/>
    <x v="0"/>
  </r>
  <r>
    <x v="7619"/>
    <x v="0"/>
    <n v="27"/>
    <x v="0"/>
    <x v="1"/>
    <s v="Yes"/>
    <n v="65"/>
    <x v="2"/>
    <x v="1"/>
    <s v="Electronic Check"/>
    <n v="82.6"/>
    <x v="7508"/>
    <n v="8"/>
    <n v="9"/>
    <x v="0"/>
    <s v="Active Customer"/>
    <x v="0"/>
    <x v="1"/>
  </r>
  <r>
    <x v="7620"/>
    <x v="1"/>
    <n v="57"/>
    <x v="0"/>
    <x v="0"/>
    <s v="Yes"/>
    <n v="49"/>
    <x v="2"/>
    <x v="0"/>
    <s v="Mailed Check"/>
    <n v="113.53"/>
    <x v="7509"/>
    <n v="5"/>
    <n v="5"/>
    <x v="0"/>
    <s v="Active Customer"/>
    <x v="0"/>
    <x v="1"/>
  </r>
  <r>
    <x v="7621"/>
    <x v="1"/>
    <n v="40"/>
    <x v="0"/>
    <x v="1"/>
    <s v="Yes"/>
    <n v="41"/>
    <x v="1"/>
    <x v="1"/>
    <s v="Electronic Check"/>
    <n v="105.66"/>
    <x v="7510"/>
    <n v="6"/>
    <n v="1"/>
    <x v="1"/>
    <s v="Lost Customer"/>
    <x v="0"/>
    <x v="1"/>
  </r>
  <r>
    <x v="7622"/>
    <x v="0"/>
    <n v="37"/>
    <x v="0"/>
    <x v="1"/>
    <s v="No"/>
    <n v="64"/>
    <x v="0"/>
    <x v="0"/>
    <s v="Mailed Check"/>
    <n v="55.76"/>
    <x v="7511"/>
    <n v="7"/>
    <n v="7"/>
    <x v="0"/>
    <s v="Active Customer"/>
    <x v="0"/>
    <x v="0"/>
  </r>
  <r>
    <x v="7623"/>
    <x v="1"/>
    <n v="56"/>
    <x v="0"/>
    <x v="1"/>
    <s v="No"/>
    <n v="71"/>
    <x v="2"/>
    <x v="0"/>
    <s v="Mailed Check"/>
    <n v="90.99"/>
    <x v="7512"/>
    <n v="4"/>
    <n v="8"/>
    <x v="0"/>
    <s v="Active Customer"/>
    <x v="0"/>
    <x v="1"/>
  </r>
  <r>
    <x v="7624"/>
    <x v="0"/>
    <n v="46"/>
    <x v="0"/>
    <x v="0"/>
    <s v="No"/>
    <n v="45"/>
    <x v="2"/>
    <x v="0"/>
    <s v="Bank Transfer"/>
    <n v="78.739999999999995"/>
    <x v="7513"/>
    <n v="0"/>
    <n v="2"/>
    <x v="0"/>
    <s v="Active Customer"/>
    <x v="0"/>
    <x v="1"/>
  </r>
  <r>
    <x v="7625"/>
    <x v="1"/>
    <n v="64"/>
    <x v="0"/>
    <x v="1"/>
    <s v="No"/>
    <n v="36"/>
    <x v="1"/>
    <x v="1"/>
    <s v="Electronic Check"/>
    <n v="54.71"/>
    <x v="7514"/>
    <n v="0"/>
    <n v="5"/>
    <x v="0"/>
    <s v="Active Customer"/>
    <x v="0"/>
    <x v="0"/>
  </r>
  <r>
    <x v="7626"/>
    <x v="1"/>
    <n v="62"/>
    <x v="1"/>
    <x v="1"/>
    <s v="Yes"/>
    <n v="64"/>
    <x v="0"/>
    <x v="0"/>
    <s v="Electronic Check"/>
    <n v="44.54"/>
    <x v="7515"/>
    <n v="8"/>
    <n v="6"/>
    <x v="0"/>
    <s v="Active Customer"/>
    <x v="0"/>
    <x v="0"/>
  </r>
  <r>
    <x v="7627"/>
    <x v="0"/>
    <n v="40"/>
    <x v="0"/>
    <x v="0"/>
    <s v="No"/>
    <n v="53"/>
    <x v="2"/>
    <x v="0"/>
    <s v="Bank Transfer"/>
    <n v="118.15"/>
    <x v="7516"/>
    <n v="4"/>
    <n v="9"/>
    <x v="0"/>
    <s v="Active Customer"/>
    <x v="0"/>
    <x v="1"/>
  </r>
  <r>
    <x v="7628"/>
    <x v="1"/>
    <n v="75"/>
    <x v="1"/>
    <x v="1"/>
    <s v="Yes"/>
    <n v="13"/>
    <x v="2"/>
    <x v="0"/>
    <s v="Bank Transfer"/>
    <n v="96.91"/>
    <x v="7517"/>
    <n v="1"/>
    <n v="7"/>
    <x v="0"/>
    <s v="Active Customer"/>
    <x v="0"/>
    <x v="1"/>
  </r>
  <r>
    <x v="7629"/>
    <x v="1"/>
    <n v="66"/>
    <x v="1"/>
    <x v="1"/>
    <s v="No"/>
    <n v="47"/>
    <x v="2"/>
    <x v="0"/>
    <s v="Credit Card"/>
    <n v="81.45"/>
    <x v="7518"/>
    <n v="6"/>
    <n v="2"/>
    <x v="1"/>
    <s v="Lost Customer"/>
    <x v="0"/>
    <x v="1"/>
  </r>
  <r>
    <x v="7630"/>
    <x v="1"/>
    <n v="21"/>
    <x v="0"/>
    <x v="1"/>
    <s v="Yes"/>
    <n v="67"/>
    <x v="0"/>
    <x v="0"/>
    <s v="Mailed Check"/>
    <n v="20.72"/>
    <x v="7519"/>
    <n v="0"/>
    <n v="3"/>
    <x v="0"/>
    <s v="Active Customer"/>
    <x v="0"/>
    <x v="2"/>
  </r>
  <r>
    <x v="7631"/>
    <x v="0"/>
    <n v="32"/>
    <x v="0"/>
    <x v="1"/>
    <s v="No"/>
    <n v="55"/>
    <x v="2"/>
    <x v="1"/>
    <s v="Electronic Check"/>
    <n v="20.27"/>
    <x v="7520"/>
    <n v="2"/>
    <n v="9"/>
    <x v="0"/>
    <s v="Active Customer"/>
    <x v="0"/>
    <x v="2"/>
  </r>
  <r>
    <x v="7632"/>
    <x v="0"/>
    <n v="62"/>
    <x v="1"/>
    <x v="0"/>
    <s v="Yes"/>
    <n v="37"/>
    <x v="1"/>
    <x v="1"/>
    <s v="Credit Card"/>
    <n v="83.64"/>
    <x v="7521"/>
    <n v="5"/>
    <n v="7"/>
    <x v="0"/>
    <s v="Active Customer"/>
    <x v="0"/>
    <x v="1"/>
  </r>
  <r>
    <x v="7633"/>
    <x v="1"/>
    <n v="22"/>
    <x v="0"/>
    <x v="0"/>
    <s v="Yes"/>
    <n v="39"/>
    <x v="2"/>
    <x v="0"/>
    <s v="Credit Card"/>
    <n v="23.51"/>
    <x v="7522"/>
    <n v="2"/>
    <n v="4"/>
    <x v="0"/>
    <s v="Active Customer"/>
    <x v="0"/>
    <x v="2"/>
  </r>
  <r>
    <x v="7634"/>
    <x v="1"/>
    <n v="50"/>
    <x v="0"/>
    <x v="0"/>
    <s v="Yes"/>
    <n v="20"/>
    <x v="2"/>
    <x v="0"/>
    <s v="Electronic Check"/>
    <n v="60.58"/>
    <x v="7523"/>
    <n v="4"/>
    <n v="1"/>
    <x v="0"/>
    <s v="Active Customer"/>
    <x v="0"/>
    <x v="0"/>
  </r>
  <r>
    <x v="7635"/>
    <x v="0"/>
    <n v="64"/>
    <x v="1"/>
    <x v="1"/>
    <s v="No"/>
    <n v="34"/>
    <x v="2"/>
    <x v="1"/>
    <s v="Bank Transfer"/>
    <n v="74.52"/>
    <x v="7524"/>
    <n v="4"/>
    <n v="1"/>
    <x v="0"/>
    <s v="Active Customer"/>
    <x v="0"/>
    <x v="1"/>
  </r>
  <r>
    <x v="7636"/>
    <x v="0"/>
    <n v="60"/>
    <x v="1"/>
    <x v="0"/>
    <s v="No"/>
    <n v="60"/>
    <x v="2"/>
    <x v="1"/>
    <s v="Bank Transfer"/>
    <n v="43.54"/>
    <x v="7525"/>
    <n v="1"/>
    <n v="10"/>
    <x v="0"/>
    <s v="Active Customer"/>
    <x v="0"/>
    <x v="0"/>
  </r>
  <r>
    <x v="7637"/>
    <x v="1"/>
    <n v="44"/>
    <x v="0"/>
    <x v="1"/>
    <s v="No"/>
    <n v="70"/>
    <x v="2"/>
    <x v="1"/>
    <s v="Electronic Check"/>
    <n v="46.49"/>
    <x v="7526"/>
    <n v="3"/>
    <n v="9"/>
    <x v="0"/>
    <s v="Active Customer"/>
    <x v="0"/>
    <x v="0"/>
  </r>
  <r>
    <x v="7638"/>
    <x v="1"/>
    <n v="72"/>
    <x v="1"/>
    <x v="0"/>
    <s v="No"/>
    <n v="15"/>
    <x v="2"/>
    <x v="2"/>
    <s v="Electronic Check"/>
    <n v="0"/>
    <x v="7527"/>
    <n v="6"/>
    <n v="7"/>
    <x v="0"/>
    <s v="Active Customer"/>
    <x v="0"/>
    <x v="2"/>
  </r>
  <r>
    <x v="7639"/>
    <x v="1"/>
    <n v="68"/>
    <x v="1"/>
    <x v="0"/>
    <s v="Yes"/>
    <n v="51"/>
    <x v="1"/>
    <x v="1"/>
    <s v="Mailed Check"/>
    <n v="68.84"/>
    <x v="7528"/>
    <n v="6"/>
    <n v="5"/>
    <x v="0"/>
    <s v="Active Customer"/>
    <x v="0"/>
    <x v="0"/>
  </r>
  <r>
    <x v="7640"/>
    <x v="1"/>
    <n v="47"/>
    <x v="0"/>
    <x v="1"/>
    <s v="No"/>
    <n v="43"/>
    <x v="1"/>
    <x v="0"/>
    <s v="Credit Card"/>
    <n v="45.23"/>
    <x v="7529"/>
    <n v="7"/>
    <n v="8"/>
    <x v="0"/>
    <s v="Active Customer"/>
    <x v="0"/>
    <x v="0"/>
  </r>
  <r>
    <x v="7641"/>
    <x v="0"/>
    <n v="19"/>
    <x v="0"/>
    <x v="0"/>
    <s v="No"/>
    <n v="66"/>
    <x v="2"/>
    <x v="2"/>
    <s v="Electronic Check"/>
    <n v="0"/>
    <x v="7530"/>
    <n v="7"/>
    <n v="3"/>
    <x v="1"/>
    <s v="Lost Customer"/>
    <x v="0"/>
    <x v="2"/>
  </r>
  <r>
    <x v="7642"/>
    <x v="0"/>
    <n v="67"/>
    <x v="1"/>
    <x v="1"/>
    <s v="Yes"/>
    <n v="42"/>
    <x v="1"/>
    <x v="0"/>
    <s v="Credit Card"/>
    <n v="80.099999999999994"/>
    <x v="7531"/>
    <n v="3"/>
    <n v="6"/>
    <x v="0"/>
    <s v="Active Customer"/>
    <x v="0"/>
    <x v="1"/>
  </r>
  <r>
    <x v="7643"/>
    <x v="0"/>
    <n v="49"/>
    <x v="0"/>
    <x v="1"/>
    <s v="No"/>
    <n v="53"/>
    <x v="1"/>
    <x v="0"/>
    <s v="Credit Card"/>
    <n v="63.73"/>
    <x v="7532"/>
    <n v="8"/>
    <n v="2"/>
    <x v="1"/>
    <s v="Lost Customer"/>
    <x v="0"/>
    <x v="0"/>
  </r>
  <r>
    <x v="7644"/>
    <x v="0"/>
    <n v="60"/>
    <x v="1"/>
    <x v="1"/>
    <s v="No"/>
    <n v="63"/>
    <x v="0"/>
    <x v="0"/>
    <s v="Mailed Check"/>
    <n v="62.68"/>
    <x v="7533"/>
    <n v="8"/>
    <n v="10"/>
    <x v="0"/>
    <s v="Active Customer"/>
    <x v="0"/>
    <x v="0"/>
  </r>
  <r>
    <x v="7645"/>
    <x v="0"/>
    <n v="23"/>
    <x v="0"/>
    <x v="1"/>
    <s v="No"/>
    <n v="56"/>
    <x v="2"/>
    <x v="1"/>
    <s v="Electronic Check"/>
    <n v="35.33"/>
    <x v="7534"/>
    <n v="5"/>
    <n v="4"/>
    <x v="0"/>
    <s v="Active Customer"/>
    <x v="0"/>
    <x v="0"/>
  </r>
  <r>
    <x v="7646"/>
    <x v="0"/>
    <n v="38"/>
    <x v="0"/>
    <x v="1"/>
    <s v="No"/>
    <n v="54"/>
    <x v="2"/>
    <x v="1"/>
    <s v="Electronic Check"/>
    <n v="35.74"/>
    <x v="7535"/>
    <n v="7"/>
    <n v="6"/>
    <x v="0"/>
    <s v="Active Customer"/>
    <x v="0"/>
    <x v="0"/>
  </r>
  <r>
    <x v="7647"/>
    <x v="1"/>
    <n v="32"/>
    <x v="0"/>
    <x v="1"/>
    <s v="Yes"/>
    <n v="14"/>
    <x v="2"/>
    <x v="0"/>
    <s v="Credit Card"/>
    <n v="74.28"/>
    <x v="7536"/>
    <n v="4"/>
    <n v="8"/>
    <x v="0"/>
    <s v="Active Customer"/>
    <x v="0"/>
    <x v="1"/>
  </r>
  <r>
    <x v="7648"/>
    <x v="0"/>
    <n v="26"/>
    <x v="0"/>
    <x v="0"/>
    <s v="Yes"/>
    <n v="28"/>
    <x v="0"/>
    <x v="1"/>
    <s v="Bank Transfer"/>
    <n v="63.84"/>
    <x v="7537"/>
    <n v="6"/>
    <n v="2"/>
    <x v="1"/>
    <s v="Lost Customer"/>
    <x v="0"/>
    <x v="0"/>
  </r>
  <r>
    <x v="7649"/>
    <x v="1"/>
    <n v="70"/>
    <x v="1"/>
    <x v="1"/>
    <s v="Yes"/>
    <n v="46"/>
    <x v="2"/>
    <x v="0"/>
    <s v="Electronic Check"/>
    <n v="28.83"/>
    <x v="7538"/>
    <n v="5"/>
    <n v="5"/>
    <x v="0"/>
    <s v="Active Customer"/>
    <x v="0"/>
    <x v="2"/>
  </r>
  <r>
    <x v="7650"/>
    <x v="0"/>
    <n v="53"/>
    <x v="0"/>
    <x v="0"/>
    <s v="Yes"/>
    <n v="48"/>
    <x v="2"/>
    <x v="1"/>
    <s v="Electronic Check"/>
    <n v="89.9"/>
    <x v="7539"/>
    <n v="4"/>
    <n v="8"/>
    <x v="0"/>
    <s v="Active Customer"/>
    <x v="0"/>
    <x v="1"/>
  </r>
  <r>
    <x v="7651"/>
    <x v="1"/>
    <n v="72"/>
    <x v="1"/>
    <x v="1"/>
    <s v="Yes"/>
    <n v="34"/>
    <x v="0"/>
    <x v="1"/>
    <s v="Electronic Check"/>
    <n v="55.61"/>
    <x v="7540"/>
    <n v="0"/>
    <n v="9"/>
    <x v="0"/>
    <s v="Active Customer"/>
    <x v="0"/>
    <x v="0"/>
  </r>
  <r>
    <x v="7652"/>
    <x v="1"/>
    <n v="49"/>
    <x v="0"/>
    <x v="0"/>
    <s v="No"/>
    <n v="1"/>
    <x v="0"/>
    <x v="1"/>
    <s v="Mailed Check"/>
    <n v="35.11"/>
    <x v="7541"/>
    <n v="8"/>
    <n v="10"/>
    <x v="0"/>
    <s v="Active Customer"/>
    <x v="1"/>
    <x v="0"/>
  </r>
  <r>
    <x v="7653"/>
    <x v="1"/>
    <n v="52"/>
    <x v="0"/>
    <x v="1"/>
    <s v="No"/>
    <n v="5"/>
    <x v="1"/>
    <x v="0"/>
    <s v="Credit Card"/>
    <n v="87.18"/>
    <x v="7542"/>
    <n v="5"/>
    <n v="10"/>
    <x v="0"/>
    <s v="Active Customer"/>
    <x v="1"/>
    <x v="1"/>
  </r>
  <r>
    <x v="7654"/>
    <x v="0"/>
    <n v="42"/>
    <x v="0"/>
    <x v="0"/>
    <s v="Yes"/>
    <n v="12"/>
    <x v="2"/>
    <x v="1"/>
    <s v="Bank Transfer"/>
    <n v="46.37"/>
    <x v="7543"/>
    <n v="1"/>
    <n v="10"/>
    <x v="0"/>
    <s v="Active Customer"/>
    <x v="1"/>
    <x v="0"/>
  </r>
  <r>
    <x v="7655"/>
    <x v="1"/>
    <n v="68"/>
    <x v="1"/>
    <x v="1"/>
    <s v="Yes"/>
    <n v="7"/>
    <x v="1"/>
    <x v="1"/>
    <s v="Credit Card"/>
    <n v="77.819999999999993"/>
    <x v="7544"/>
    <n v="1"/>
    <n v="6"/>
    <x v="0"/>
    <s v="Active Customer"/>
    <x v="1"/>
    <x v="1"/>
  </r>
  <r>
    <x v="7656"/>
    <x v="0"/>
    <n v="56"/>
    <x v="0"/>
    <x v="1"/>
    <s v="No"/>
    <n v="65"/>
    <x v="0"/>
    <x v="1"/>
    <s v="Electronic Check"/>
    <n v="42.76"/>
    <x v="7545"/>
    <n v="6"/>
    <n v="6"/>
    <x v="0"/>
    <s v="Active Customer"/>
    <x v="0"/>
    <x v="0"/>
  </r>
  <r>
    <x v="7657"/>
    <x v="1"/>
    <n v="59"/>
    <x v="0"/>
    <x v="1"/>
    <s v="No"/>
    <n v="32"/>
    <x v="1"/>
    <x v="2"/>
    <s v="Bank Transfer"/>
    <n v="0"/>
    <x v="7546"/>
    <n v="2"/>
    <n v="5"/>
    <x v="0"/>
    <s v="Active Customer"/>
    <x v="0"/>
    <x v="2"/>
  </r>
  <r>
    <x v="7658"/>
    <x v="1"/>
    <n v="50"/>
    <x v="0"/>
    <x v="0"/>
    <s v="Yes"/>
    <n v="10"/>
    <x v="2"/>
    <x v="1"/>
    <s v="Electronic Check"/>
    <n v="73.73"/>
    <x v="4177"/>
    <n v="7"/>
    <n v="4"/>
    <x v="1"/>
    <s v="Lost Customer"/>
    <x v="1"/>
    <x v="1"/>
  </r>
  <r>
    <x v="7659"/>
    <x v="1"/>
    <n v="27"/>
    <x v="0"/>
    <x v="1"/>
    <s v="No"/>
    <n v="70"/>
    <x v="2"/>
    <x v="1"/>
    <s v="Bank Transfer"/>
    <n v="80.97"/>
    <x v="7547"/>
    <n v="8"/>
    <n v="9"/>
    <x v="0"/>
    <s v="Active Customer"/>
    <x v="0"/>
    <x v="1"/>
  </r>
  <r>
    <x v="7660"/>
    <x v="0"/>
    <n v="34"/>
    <x v="0"/>
    <x v="0"/>
    <s v="Yes"/>
    <n v="72"/>
    <x v="2"/>
    <x v="1"/>
    <s v="Mailed Check"/>
    <n v="96.64"/>
    <x v="7548"/>
    <n v="4"/>
    <n v="1"/>
    <x v="0"/>
    <s v="Active Customer"/>
    <x v="0"/>
    <x v="1"/>
  </r>
  <r>
    <x v="7661"/>
    <x v="1"/>
    <n v="67"/>
    <x v="0"/>
    <x v="1"/>
    <s v="No"/>
    <n v="55"/>
    <x v="1"/>
    <x v="0"/>
    <s v="Credit Card"/>
    <n v="77.7"/>
    <x v="7549"/>
    <n v="1"/>
    <n v="2"/>
    <x v="0"/>
    <s v="Active Customer"/>
    <x v="0"/>
    <x v="1"/>
  </r>
  <r>
    <x v="7662"/>
    <x v="0"/>
    <n v="41"/>
    <x v="0"/>
    <x v="1"/>
    <s v="No"/>
    <n v="24"/>
    <x v="2"/>
    <x v="1"/>
    <s v="Electronic Check"/>
    <n v="116.75"/>
    <x v="7550"/>
    <n v="4"/>
    <n v="4"/>
    <x v="0"/>
    <s v="Active Customer"/>
    <x v="0"/>
    <x v="1"/>
  </r>
  <r>
    <x v="7663"/>
    <x v="1"/>
    <n v="44"/>
    <x v="0"/>
    <x v="0"/>
    <s v="No"/>
    <n v="30"/>
    <x v="0"/>
    <x v="1"/>
    <s v="Electronic Check"/>
    <n v="37.81"/>
    <x v="7551"/>
    <n v="7"/>
    <n v="1"/>
    <x v="1"/>
    <s v="Lost Customer"/>
    <x v="0"/>
    <x v="0"/>
  </r>
  <r>
    <x v="7664"/>
    <x v="1"/>
    <n v="38"/>
    <x v="0"/>
    <x v="0"/>
    <s v="No"/>
    <n v="46"/>
    <x v="2"/>
    <x v="1"/>
    <s v="Credit Card"/>
    <n v="103.87"/>
    <x v="7552"/>
    <n v="8"/>
    <n v="1"/>
    <x v="1"/>
    <s v="Lost Customer"/>
    <x v="0"/>
    <x v="1"/>
  </r>
  <r>
    <x v="7665"/>
    <x v="0"/>
    <n v="50"/>
    <x v="0"/>
    <x v="0"/>
    <s v="Yes"/>
    <n v="22"/>
    <x v="2"/>
    <x v="0"/>
    <s v="Electronic Check"/>
    <n v="102.02"/>
    <x v="7553"/>
    <n v="3"/>
    <n v="5"/>
    <x v="0"/>
    <s v="Active Customer"/>
    <x v="0"/>
    <x v="1"/>
  </r>
  <r>
    <x v="7666"/>
    <x v="1"/>
    <n v="55"/>
    <x v="0"/>
    <x v="1"/>
    <s v="No"/>
    <n v="58"/>
    <x v="0"/>
    <x v="1"/>
    <s v="Mailed Check"/>
    <n v="75.83"/>
    <x v="7554"/>
    <n v="4"/>
    <n v="9"/>
    <x v="0"/>
    <s v="Active Customer"/>
    <x v="0"/>
    <x v="1"/>
  </r>
  <r>
    <x v="7667"/>
    <x v="0"/>
    <n v="49"/>
    <x v="0"/>
    <x v="1"/>
    <s v="Yes"/>
    <n v="19"/>
    <x v="0"/>
    <x v="2"/>
    <s v="Electronic Check"/>
    <n v="0"/>
    <x v="7555"/>
    <n v="5"/>
    <n v="8"/>
    <x v="0"/>
    <s v="Active Customer"/>
    <x v="0"/>
    <x v="2"/>
  </r>
  <r>
    <x v="7668"/>
    <x v="1"/>
    <n v="68"/>
    <x v="1"/>
    <x v="0"/>
    <s v="No"/>
    <n v="23"/>
    <x v="2"/>
    <x v="0"/>
    <s v="Bank Transfer"/>
    <n v="36.86"/>
    <x v="7556"/>
    <n v="6"/>
    <n v="2"/>
    <x v="1"/>
    <s v="Lost Customer"/>
    <x v="0"/>
    <x v="0"/>
  </r>
  <r>
    <x v="7669"/>
    <x v="0"/>
    <n v="68"/>
    <x v="1"/>
    <x v="0"/>
    <s v="Yes"/>
    <n v="19"/>
    <x v="0"/>
    <x v="0"/>
    <s v="Credit Card"/>
    <n v="40.090000000000003"/>
    <x v="7557"/>
    <n v="0"/>
    <n v="4"/>
    <x v="0"/>
    <s v="Active Customer"/>
    <x v="0"/>
    <x v="0"/>
  </r>
  <r>
    <x v="7670"/>
    <x v="1"/>
    <n v="24"/>
    <x v="0"/>
    <x v="0"/>
    <s v="No"/>
    <n v="17"/>
    <x v="2"/>
    <x v="0"/>
    <s v="Bank Transfer"/>
    <n v="114.43"/>
    <x v="7558"/>
    <n v="6"/>
    <n v="4"/>
    <x v="1"/>
    <s v="Lost Customer"/>
    <x v="0"/>
    <x v="1"/>
  </r>
  <r>
    <x v="7671"/>
    <x v="1"/>
    <n v="18"/>
    <x v="0"/>
    <x v="0"/>
    <s v="Yes"/>
    <n v="56"/>
    <x v="2"/>
    <x v="0"/>
    <s v="Credit Card"/>
    <n v="53.88"/>
    <x v="7559"/>
    <n v="7"/>
    <n v="7"/>
    <x v="0"/>
    <s v="Active Customer"/>
    <x v="0"/>
    <x v="0"/>
  </r>
  <r>
    <x v="7672"/>
    <x v="0"/>
    <n v="69"/>
    <x v="1"/>
    <x v="0"/>
    <s v="Yes"/>
    <n v="5"/>
    <x v="2"/>
    <x v="1"/>
    <s v="Credit Card"/>
    <n v="84.52"/>
    <x v="7560"/>
    <n v="7"/>
    <n v="2"/>
    <x v="1"/>
    <s v="Lost Customer"/>
    <x v="1"/>
    <x v="1"/>
  </r>
  <r>
    <x v="7673"/>
    <x v="0"/>
    <n v="47"/>
    <x v="0"/>
    <x v="1"/>
    <s v="No"/>
    <n v="71"/>
    <x v="1"/>
    <x v="1"/>
    <s v="Mailed Check"/>
    <n v="104.02"/>
    <x v="7561"/>
    <n v="3"/>
    <n v="3"/>
    <x v="0"/>
    <s v="Active Customer"/>
    <x v="0"/>
    <x v="1"/>
  </r>
  <r>
    <x v="7674"/>
    <x v="0"/>
    <n v="20"/>
    <x v="0"/>
    <x v="1"/>
    <s v="Yes"/>
    <n v="56"/>
    <x v="2"/>
    <x v="0"/>
    <s v="Credit Card"/>
    <n v="95.71"/>
    <x v="7562"/>
    <n v="2"/>
    <n v="4"/>
    <x v="0"/>
    <s v="Active Customer"/>
    <x v="0"/>
    <x v="1"/>
  </r>
  <r>
    <x v="7675"/>
    <x v="0"/>
    <n v="50"/>
    <x v="0"/>
    <x v="1"/>
    <s v="No"/>
    <n v="50"/>
    <x v="1"/>
    <x v="1"/>
    <s v="Credit Card"/>
    <n v="80.930000000000007"/>
    <x v="7563"/>
    <n v="3"/>
    <n v="7"/>
    <x v="0"/>
    <s v="Active Customer"/>
    <x v="0"/>
    <x v="1"/>
  </r>
  <r>
    <x v="7676"/>
    <x v="0"/>
    <n v="18"/>
    <x v="0"/>
    <x v="0"/>
    <s v="Yes"/>
    <n v="2"/>
    <x v="0"/>
    <x v="0"/>
    <s v="Bank Transfer"/>
    <n v="28.66"/>
    <x v="7564"/>
    <n v="4"/>
    <n v="7"/>
    <x v="0"/>
    <s v="Active Customer"/>
    <x v="1"/>
    <x v="2"/>
  </r>
  <r>
    <x v="7677"/>
    <x v="1"/>
    <n v="41"/>
    <x v="0"/>
    <x v="0"/>
    <s v="Yes"/>
    <n v="20"/>
    <x v="2"/>
    <x v="1"/>
    <s v="Bank Transfer"/>
    <n v="22.88"/>
    <x v="7565"/>
    <n v="1"/>
    <n v="10"/>
    <x v="0"/>
    <s v="Active Customer"/>
    <x v="0"/>
    <x v="2"/>
  </r>
  <r>
    <x v="7678"/>
    <x v="1"/>
    <n v="46"/>
    <x v="0"/>
    <x v="0"/>
    <s v="No"/>
    <n v="31"/>
    <x v="2"/>
    <x v="1"/>
    <s v="Electronic Check"/>
    <n v="48.9"/>
    <x v="7566"/>
    <n v="3"/>
    <n v="9"/>
    <x v="0"/>
    <s v="Active Customer"/>
    <x v="0"/>
    <x v="0"/>
  </r>
  <r>
    <x v="7679"/>
    <x v="0"/>
    <n v="20"/>
    <x v="0"/>
    <x v="0"/>
    <s v="Yes"/>
    <n v="47"/>
    <x v="2"/>
    <x v="1"/>
    <s v="Bank Transfer"/>
    <n v="63.47"/>
    <x v="7567"/>
    <n v="6"/>
    <n v="3"/>
    <x v="1"/>
    <s v="Lost Customer"/>
    <x v="0"/>
    <x v="0"/>
  </r>
  <r>
    <x v="7680"/>
    <x v="1"/>
    <n v="72"/>
    <x v="1"/>
    <x v="1"/>
    <s v="No"/>
    <n v="50"/>
    <x v="2"/>
    <x v="1"/>
    <s v="Electronic Check"/>
    <n v="72.349999999999994"/>
    <x v="7568"/>
    <n v="0"/>
    <n v="5"/>
    <x v="0"/>
    <s v="Active Customer"/>
    <x v="0"/>
    <x v="1"/>
  </r>
  <r>
    <x v="7681"/>
    <x v="1"/>
    <n v="59"/>
    <x v="0"/>
    <x v="1"/>
    <s v="Yes"/>
    <n v="57"/>
    <x v="0"/>
    <x v="0"/>
    <s v="Credit Card"/>
    <n v="70.06"/>
    <x v="7569"/>
    <n v="8"/>
    <n v="10"/>
    <x v="0"/>
    <s v="Active Customer"/>
    <x v="0"/>
    <x v="1"/>
  </r>
  <r>
    <x v="7682"/>
    <x v="0"/>
    <n v="19"/>
    <x v="0"/>
    <x v="0"/>
    <s v="No"/>
    <n v="45"/>
    <x v="1"/>
    <x v="1"/>
    <s v="Bank Transfer"/>
    <n v="42.07"/>
    <x v="7570"/>
    <n v="8"/>
    <n v="5"/>
    <x v="0"/>
    <s v="Active Customer"/>
    <x v="0"/>
    <x v="0"/>
  </r>
  <r>
    <x v="7683"/>
    <x v="0"/>
    <n v="30"/>
    <x v="0"/>
    <x v="0"/>
    <s v="No"/>
    <n v="8"/>
    <x v="1"/>
    <x v="0"/>
    <s v="Mailed Check"/>
    <n v="68.36"/>
    <x v="7571"/>
    <n v="3"/>
    <n v="4"/>
    <x v="0"/>
    <s v="Active Customer"/>
    <x v="1"/>
    <x v="0"/>
  </r>
  <r>
    <x v="7684"/>
    <x v="1"/>
    <n v="75"/>
    <x v="1"/>
    <x v="1"/>
    <s v="No"/>
    <n v="19"/>
    <x v="0"/>
    <x v="2"/>
    <s v="Bank Transfer"/>
    <n v="0"/>
    <x v="7572"/>
    <n v="4"/>
    <n v="3"/>
    <x v="0"/>
    <s v="Active Customer"/>
    <x v="0"/>
    <x v="2"/>
  </r>
  <r>
    <x v="7685"/>
    <x v="0"/>
    <n v="65"/>
    <x v="1"/>
    <x v="1"/>
    <s v="No"/>
    <n v="15"/>
    <x v="2"/>
    <x v="0"/>
    <s v="Electronic Check"/>
    <n v="29.46"/>
    <x v="7573"/>
    <n v="5"/>
    <n v="10"/>
    <x v="0"/>
    <s v="Active Customer"/>
    <x v="0"/>
    <x v="2"/>
  </r>
  <r>
    <x v="7686"/>
    <x v="0"/>
    <n v="71"/>
    <x v="0"/>
    <x v="1"/>
    <s v="Yes"/>
    <n v="67"/>
    <x v="0"/>
    <x v="0"/>
    <s v="Bank Transfer"/>
    <n v="58.81"/>
    <x v="7574"/>
    <n v="3"/>
    <n v="5"/>
    <x v="0"/>
    <s v="Active Customer"/>
    <x v="0"/>
    <x v="0"/>
  </r>
  <r>
    <x v="7687"/>
    <x v="0"/>
    <n v="45"/>
    <x v="0"/>
    <x v="0"/>
    <s v="Yes"/>
    <n v="20"/>
    <x v="2"/>
    <x v="0"/>
    <s v="Bank Transfer"/>
    <n v="113.95"/>
    <x v="7575"/>
    <n v="4"/>
    <n v="4"/>
    <x v="0"/>
    <s v="Active Customer"/>
    <x v="0"/>
    <x v="1"/>
  </r>
  <r>
    <x v="7688"/>
    <x v="1"/>
    <n v="31"/>
    <x v="0"/>
    <x v="0"/>
    <s v="No"/>
    <n v="59"/>
    <x v="2"/>
    <x v="0"/>
    <s v="Bank Transfer"/>
    <n v="26.99"/>
    <x v="7576"/>
    <n v="3"/>
    <n v="7"/>
    <x v="0"/>
    <s v="Active Customer"/>
    <x v="0"/>
    <x v="2"/>
  </r>
  <r>
    <x v="7689"/>
    <x v="0"/>
    <n v="26"/>
    <x v="0"/>
    <x v="0"/>
    <s v="No"/>
    <n v="8"/>
    <x v="2"/>
    <x v="0"/>
    <s v="Mailed Check"/>
    <n v="97.27"/>
    <x v="2737"/>
    <n v="6"/>
    <n v="8"/>
    <x v="0"/>
    <s v="Active Customer"/>
    <x v="1"/>
    <x v="1"/>
  </r>
  <r>
    <x v="7690"/>
    <x v="0"/>
    <n v="61"/>
    <x v="1"/>
    <x v="1"/>
    <s v="Yes"/>
    <n v="21"/>
    <x v="2"/>
    <x v="0"/>
    <s v="Mailed Check"/>
    <n v="50.45"/>
    <x v="7577"/>
    <n v="7"/>
    <n v="8"/>
    <x v="0"/>
    <s v="Active Customer"/>
    <x v="0"/>
    <x v="0"/>
  </r>
  <r>
    <x v="7691"/>
    <x v="0"/>
    <n v="63"/>
    <x v="1"/>
    <x v="1"/>
    <s v="Yes"/>
    <n v="53"/>
    <x v="1"/>
    <x v="1"/>
    <s v="Mailed Check"/>
    <n v="36.99"/>
    <x v="7578"/>
    <n v="1"/>
    <n v="5"/>
    <x v="0"/>
    <s v="Active Customer"/>
    <x v="0"/>
    <x v="0"/>
  </r>
  <r>
    <x v="7692"/>
    <x v="0"/>
    <n v="73"/>
    <x v="1"/>
    <x v="0"/>
    <s v="Yes"/>
    <n v="6"/>
    <x v="0"/>
    <x v="0"/>
    <s v="Bank Transfer"/>
    <n v="58.44"/>
    <x v="7579"/>
    <n v="2"/>
    <n v="3"/>
    <x v="0"/>
    <s v="Active Customer"/>
    <x v="1"/>
    <x v="0"/>
  </r>
  <r>
    <x v="7693"/>
    <x v="1"/>
    <n v="38"/>
    <x v="0"/>
    <x v="0"/>
    <s v="No"/>
    <n v="38"/>
    <x v="2"/>
    <x v="2"/>
    <s v="Electronic Check"/>
    <n v="0"/>
    <x v="7580"/>
    <n v="1"/>
    <n v="2"/>
    <x v="0"/>
    <s v="Active Customer"/>
    <x v="0"/>
    <x v="2"/>
  </r>
  <r>
    <x v="7694"/>
    <x v="1"/>
    <n v="39"/>
    <x v="0"/>
    <x v="0"/>
    <s v="No"/>
    <n v="33"/>
    <x v="2"/>
    <x v="0"/>
    <s v="Bank Transfer"/>
    <n v="20.04"/>
    <x v="7581"/>
    <n v="5"/>
    <n v="3"/>
    <x v="0"/>
    <s v="Active Customer"/>
    <x v="0"/>
    <x v="2"/>
  </r>
  <r>
    <x v="7695"/>
    <x v="1"/>
    <n v="22"/>
    <x v="0"/>
    <x v="1"/>
    <s v="Yes"/>
    <n v="32"/>
    <x v="0"/>
    <x v="0"/>
    <s v="Mailed Check"/>
    <n v="41.11"/>
    <x v="7582"/>
    <n v="1"/>
    <n v="2"/>
    <x v="0"/>
    <s v="Active Customer"/>
    <x v="0"/>
    <x v="0"/>
  </r>
  <r>
    <x v="7696"/>
    <x v="0"/>
    <n v="64"/>
    <x v="1"/>
    <x v="1"/>
    <s v="No"/>
    <n v="37"/>
    <x v="2"/>
    <x v="0"/>
    <s v="Credit Card"/>
    <n v="56.4"/>
    <x v="7583"/>
    <n v="2"/>
    <n v="4"/>
    <x v="0"/>
    <s v="Active Customer"/>
    <x v="0"/>
    <x v="0"/>
  </r>
  <r>
    <x v="7697"/>
    <x v="1"/>
    <n v="41"/>
    <x v="0"/>
    <x v="0"/>
    <s v="Yes"/>
    <n v="35"/>
    <x v="2"/>
    <x v="1"/>
    <s v="Electronic Check"/>
    <n v="39.659999999999997"/>
    <x v="7584"/>
    <n v="6"/>
    <n v="9"/>
    <x v="0"/>
    <s v="Active Customer"/>
    <x v="0"/>
    <x v="0"/>
  </r>
  <r>
    <x v="7698"/>
    <x v="1"/>
    <n v="27"/>
    <x v="0"/>
    <x v="1"/>
    <s v="No"/>
    <n v="11"/>
    <x v="2"/>
    <x v="1"/>
    <s v="Mailed Check"/>
    <n v="73.760000000000005"/>
    <x v="7585"/>
    <n v="3"/>
    <n v="2"/>
    <x v="1"/>
    <s v="Lost Customer"/>
    <x v="1"/>
    <x v="1"/>
  </r>
  <r>
    <x v="7699"/>
    <x v="0"/>
    <n v="53"/>
    <x v="0"/>
    <x v="1"/>
    <s v="No"/>
    <n v="25"/>
    <x v="0"/>
    <x v="0"/>
    <s v="Mailed Check"/>
    <n v="119.39"/>
    <x v="7586"/>
    <n v="7"/>
    <n v="3"/>
    <x v="1"/>
    <s v="Lost Customer"/>
    <x v="0"/>
    <x v="1"/>
  </r>
  <r>
    <x v="7700"/>
    <x v="0"/>
    <n v="40"/>
    <x v="0"/>
    <x v="1"/>
    <s v="Yes"/>
    <n v="15"/>
    <x v="1"/>
    <x v="0"/>
    <s v="Electronic Check"/>
    <n v="68.13"/>
    <x v="7587"/>
    <n v="3"/>
    <n v="7"/>
    <x v="0"/>
    <s v="Active Customer"/>
    <x v="0"/>
    <x v="0"/>
  </r>
  <r>
    <x v="7701"/>
    <x v="0"/>
    <n v="39"/>
    <x v="0"/>
    <x v="0"/>
    <s v="No"/>
    <n v="24"/>
    <x v="2"/>
    <x v="2"/>
    <s v="Mailed Check"/>
    <n v="0"/>
    <x v="7588"/>
    <n v="8"/>
    <n v="10"/>
    <x v="0"/>
    <s v="Active Customer"/>
    <x v="0"/>
    <x v="2"/>
  </r>
  <r>
    <x v="7702"/>
    <x v="0"/>
    <n v="53"/>
    <x v="0"/>
    <x v="0"/>
    <s v="No"/>
    <n v="39"/>
    <x v="1"/>
    <x v="1"/>
    <s v="Electronic Check"/>
    <n v="107.26"/>
    <x v="7589"/>
    <n v="8"/>
    <n v="6"/>
    <x v="0"/>
    <s v="Active Customer"/>
    <x v="0"/>
    <x v="1"/>
  </r>
  <r>
    <x v="7703"/>
    <x v="0"/>
    <n v="44"/>
    <x v="0"/>
    <x v="1"/>
    <s v="No"/>
    <n v="66"/>
    <x v="2"/>
    <x v="1"/>
    <s v="Electronic Check"/>
    <n v="34.549999999999997"/>
    <x v="7590"/>
    <n v="7"/>
    <n v="4"/>
    <x v="1"/>
    <s v="Lost Customer"/>
    <x v="0"/>
    <x v="2"/>
  </r>
  <r>
    <x v="7704"/>
    <x v="1"/>
    <n v="47"/>
    <x v="0"/>
    <x v="0"/>
    <s v="No"/>
    <n v="26"/>
    <x v="2"/>
    <x v="0"/>
    <s v="Mailed Check"/>
    <n v="44.9"/>
    <x v="7591"/>
    <n v="7"/>
    <n v="1"/>
    <x v="1"/>
    <s v="Lost Customer"/>
    <x v="0"/>
    <x v="0"/>
  </r>
  <r>
    <x v="7705"/>
    <x v="1"/>
    <n v="38"/>
    <x v="0"/>
    <x v="1"/>
    <s v="No"/>
    <n v="50"/>
    <x v="2"/>
    <x v="1"/>
    <s v="Credit Card"/>
    <n v="101.96"/>
    <x v="7592"/>
    <n v="1"/>
    <n v="2"/>
    <x v="0"/>
    <s v="Active Customer"/>
    <x v="0"/>
    <x v="1"/>
  </r>
  <r>
    <x v="7706"/>
    <x v="0"/>
    <n v="56"/>
    <x v="0"/>
    <x v="0"/>
    <s v="Yes"/>
    <n v="41"/>
    <x v="2"/>
    <x v="1"/>
    <s v="Credit Card"/>
    <n v="74.61"/>
    <x v="7593"/>
    <n v="6"/>
    <n v="5"/>
    <x v="0"/>
    <s v="Active Customer"/>
    <x v="0"/>
    <x v="1"/>
  </r>
  <r>
    <x v="7707"/>
    <x v="0"/>
    <n v="75"/>
    <x v="0"/>
    <x v="1"/>
    <s v="Yes"/>
    <n v="63"/>
    <x v="2"/>
    <x v="0"/>
    <s v="Electronic Check"/>
    <n v="96.35"/>
    <x v="7594"/>
    <n v="7"/>
    <n v="8"/>
    <x v="0"/>
    <s v="Active Customer"/>
    <x v="0"/>
    <x v="1"/>
  </r>
  <r>
    <x v="7708"/>
    <x v="0"/>
    <n v="57"/>
    <x v="0"/>
    <x v="0"/>
    <s v="Yes"/>
    <n v="68"/>
    <x v="2"/>
    <x v="1"/>
    <s v="Credit Card"/>
    <n v="58.79"/>
    <x v="7595"/>
    <n v="1"/>
    <n v="8"/>
    <x v="0"/>
    <s v="Active Customer"/>
    <x v="0"/>
    <x v="0"/>
  </r>
  <r>
    <x v="7709"/>
    <x v="0"/>
    <n v="58"/>
    <x v="0"/>
    <x v="0"/>
    <s v="Yes"/>
    <n v="49"/>
    <x v="0"/>
    <x v="1"/>
    <s v="Electronic Check"/>
    <n v="68.209999999999994"/>
    <x v="7596"/>
    <n v="8"/>
    <n v="2"/>
    <x v="1"/>
    <s v="Lost Customer"/>
    <x v="0"/>
    <x v="0"/>
  </r>
  <r>
    <x v="7710"/>
    <x v="1"/>
    <n v="30"/>
    <x v="0"/>
    <x v="0"/>
    <s v="Yes"/>
    <n v="5"/>
    <x v="2"/>
    <x v="0"/>
    <s v="Credit Card"/>
    <n v="43.45"/>
    <x v="7597"/>
    <n v="3"/>
    <n v="10"/>
    <x v="0"/>
    <s v="Active Customer"/>
    <x v="1"/>
    <x v="0"/>
  </r>
  <r>
    <x v="7711"/>
    <x v="1"/>
    <n v="60"/>
    <x v="1"/>
    <x v="1"/>
    <s v="No"/>
    <n v="42"/>
    <x v="2"/>
    <x v="0"/>
    <s v="Credit Card"/>
    <n v="90.09"/>
    <x v="7598"/>
    <n v="1"/>
    <n v="9"/>
    <x v="0"/>
    <s v="Active Customer"/>
    <x v="0"/>
    <x v="1"/>
  </r>
  <r>
    <x v="7712"/>
    <x v="1"/>
    <n v="68"/>
    <x v="1"/>
    <x v="0"/>
    <s v="Yes"/>
    <n v="72"/>
    <x v="2"/>
    <x v="0"/>
    <s v="Credit Card"/>
    <n v="104.2"/>
    <x v="7599"/>
    <n v="5"/>
    <n v="3"/>
    <x v="0"/>
    <s v="Active Customer"/>
    <x v="0"/>
    <x v="1"/>
  </r>
  <r>
    <x v="7713"/>
    <x v="1"/>
    <n v="25"/>
    <x v="0"/>
    <x v="0"/>
    <s v="No"/>
    <n v="49"/>
    <x v="2"/>
    <x v="0"/>
    <s v="Mailed Check"/>
    <n v="26.21"/>
    <x v="7600"/>
    <n v="3"/>
    <n v="8"/>
    <x v="0"/>
    <s v="Active Customer"/>
    <x v="0"/>
    <x v="2"/>
  </r>
  <r>
    <x v="7714"/>
    <x v="0"/>
    <n v="26"/>
    <x v="0"/>
    <x v="0"/>
    <s v="Yes"/>
    <n v="47"/>
    <x v="2"/>
    <x v="1"/>
    <s v="Bank Transfer"/>
    <n v="86.97"/>
    <x v="7601"/>
    <n v="7"/>
    <n v="5"/>
    <x v="0"/>
    <s v="Active Customer"/>
    <x v="0"/>
    <x v="1"/>
  </r>
  <r>
    <x v="7715"/>
    <x v="1"/>
    <n v="71"/>
    <x v="0"/>
    <x v="0"/>
    <s v="No"/>
    <n v="35"/>
    <x v="1"/>
    <x v="2"/>
    <s v="Credit Card"/>
    <n v="0"/>
    <x v="7602"/>
    <n v="2"/>
    <n v="2"/>
    <x v="0"/>
    <s v="Active Customer"/>
    <x v="0"/>
    <x v="2"/>
  </r>
  <r>
    <x v="7716"/>
    <x v="0"/>
    <n v="60"/>
    <x v="0"/>
    <x v="1"/>
    <s v="Yes"/>
    <n v="38"/>
    <x v="2"/>
    <x v="1"/>
    <s v="Electronic Check"/>
    <n v="21.04"/>
    <x v="7603"/>
    <n v="6"/>
    <n v="8"/>
    <x v="0"/>
    <s v="Active Customer"/>
    <x v="0"/>
    <x v="2"/>
  </r>
  <r>
    <x v="7717"/>
    <x v="1"/>
    <n v="54"/>
    <x v="0"/>
    <x v="1"/>
    <s v="Yes"/>
    <n v="36"/>
    <x v="1"/>
    <x v="1"/>
    <s v="Electronic Check"/>
    <n v="112.51"/>
    <x v="7604"/>
    <n v="0"/>
    <n v="10"/>
    <x v="0"/>
    <s v="Active Customer"/>
    <x v="0"/>
    <x v="1"/>
  </r>
  <r>
    <x v="7718"/>
    <x v="0"/>
    <n v="65"/>
    <x v="0"/>
    <x v="0"/>
    <s v="Yes"/>
    <n v="39"/>
    <x v="2"/>
    <x v="0"/>
    <s v="Electronic Check"/>
    <n v="93.54"/>
    <x v="7605"/>
    <n v="2"/>
    <n v="2"/>
    <x v="0"/>
    <s v="Active Customer"/>
    <x v="0"/>
    <x v="1"/>
  </r>
  <r>
    <x v="7719"/>
    <x v="0"/>
    <n v="59"/>
    <x v="0"/>
    <x v="1"/>
    <s v="Yes"/>
    <n v="64"/>
    <x v="2"/>
    <x v="1"/>
    <s v="Bank Transfer"/>
    <n v="87.35"/>
    <x v="7606"/>
    <n v="8"/>
    <n v="5"/>
    <x v="0"/>
    <s v="Active Customer"/>
    <x v="0"/>
    <x v="1"/>
  </r>
  <r>
    <x v="7720"/>
    <x v="0"/>
    <n v="25"/>
    <x v="0"/>
    <x v="1"/>
    <s v="No"/>
    <n v="22"/>
    <x v="2"/>
    <x v="0"/>
    <s v="Credit Card"/>
    <n v="34.53"/>
    <x v="7607"/>
    <n v="4"/>
    <n v="5"/>
    <x v="0"/>
    <s v="Active Customer"/>
    <x v="0"/>
    <x v="2"/>
  </r>
  <r>
    <x v="7721"/>
    <x v="0"/>
    <n v="34"/>
    <x v="0"/>
    <x v="0"/>
    <s v="Yes"/>
    <n v="19"/>
    <x v="2"/>
    <x v="0"/>
    <s v="Electronic Check"/>
    <n v="24.13"/>
    <x v="7608"/>
    <n v="7"/>
    <n v="8"/>
    <x v="0"/>
    <s v="Active Customer"/>
    <x v="0"/>
    <x v="2"/>
  </r>
  <r>
    <x v="7722"/>
    <x v="1"/>
    <n v="59"/>
    <x v="0"/>
    <x v="1"/>
    <s v="Yes"/>
    <n v="17"/>
    <x v="2"/>
    <x v="1"/>
    <s v="Bank Transfer"/>
    <n v="68.58"/>
    <x v="7609"/>
    <n v="7"/>
    <n v="2"/>
    <x v="1"/>
    <s v="Lost Customer"/>
    <x v="0"/>
    <x v="0"/>
  </r>
  <r>
    <x v="7723"/>
    <x v="0"/>
    <n v="60"/>
    <x v="1"/>
    <x v="1"/>
    <s v="No"/>
    <n v="16"/>
    <x v="1"/>
    <x v="0"/>
    <s v="Electronic Check"/>
    <n v="78.8"/>
    <x v="7610"/>
    <n v="6"/>
    <n v="3"/>
    <x v="1"/>
    <s v="Lost Customer"/>
    <x v="0"/>
    <x v="1"/>
  </r>
  <r>
    <x v="7724"/>
    <x v="1"/>
    <n v="73"/>
    <x v="1"/>
    <x v="0"/>
    <s v="No"/>
    <n v="58"/>
    <x v="2"/>
    <x v="1"/>
    <s v="Mailed Check"/>
    <n v="70.62"/>
    <x v="7611"/>
    <n v="0"/>
    <n v="10"/>
    <x v="0"/>
    <s v="Active Customer"/>
    <x v="0"/>
    <x v="1"/>
  </r>
  <r>
    <x v="7725"/>
    <x v="1"/>
    <n v="38"/>
    <x v="0"/>
    <x v="1"/>
    <s v="No"/>
    <n v="15"/>
    <x v="0"/>
    <x v="2"/>
    <s v="Mailed Check"/>
    <n v="0"/>
    <x v="7612"/>
    <n v="5"/>
    <n v="8"/>
    <x v="0"/>
    <s v="Active Customer"/>
    <x v="0"/>
    <x v="2"/>
  </r>
  <r>
    <x v="7726"/>
    <x v="1"/>
    <n v="25"/>
    <x v="0"/>
    <x v="1"/>
    <s v="No"/>
    <n v="7"/>
    <x v="2"/>
    <x v="1"/>
    <s v="Mailed Check"/>
    <n v="99.69"/>
    <x v="7613"/>
    <n v="8"/>
    <n v="8"/>
    <x v="0"/>
    <s v="Active Customer"/>
    <x v="1"/>
    <x v="1"/>
  </r>
  <r>
    <x v="7727"/>
    <x v="0"/>
    <n v="20"/>
    <x v="0"/>
    <x v="0"/>
    <s v="Yes"/>
    <n v="17"/>
    <x v="1"/>
    <x v="0"/>
    <s v="Bank Transfer"/>
    <n v="86.51"/>
    <x v="7614"/>
    <n v="5"/>
    <n v="7"/>
    <x v="0"/>
    <s v="Active Customer"/>
    <x v="0"/>
    <x v="1"/>
  </r>
  <r>
    <x v="7728"/>
    <x v="0"/>
    <n v="46"/>
    <x v="0"/>
    <x v="0"/>
    <s v="No"/>
    <n v="5"/>
    <x v="2"/>
    <x v="2"/>
    <s v="Bank Transfer"/>
    <n v="0"/>
    <x v="7615"/>
    <n v="3"/>
    <n v="9"/>
    <x v="0"/>
    <s v="Active Customer"/>
    <x v="1"/>
    <x v="2"/>
  </r>
  <r>
    <x v="7729"/>
    <x v="0"/>
    <n v="55"/>
    <x v="0"/>
    <x v="1"/>
    <s v="No"/>
    <n v="45"/>
    <x v="2"/>
    <x v="0"/>
    <s v="Electronic Check"/>
    <n v="101.65"/>
    <x v="7616"/>
    <n v="4"/>
    <n v="1"/>
    <x v="0"/>
    <s v="Active Customer"/>
    <x v="0"/>
    <x v="1"/>
  </r>
  <r>
    <x v="7730"/>
    <x v="1"/>
    <n v="56"/>
    <x v="0"/>
    <x v="1"/>
    <s v="Yes"/>
    <n v="50"/>
    <x v="0"/>
    <x v="1"/>
    <s v="Mailed Check"/>
    <n v="90.34"/>
    <x v="7617"/>
    <n v="0"/>
    <n v="4"/>
    <x v="0"/>
    <s v="Active Customer"/>
    <x v="0"/>
    <x v="1"/>
  </r>
  <r>
    <x v="7731"/>
    <x v="1"/>
    <n v="75"/>
    <x v="1"/>
    <x v="1"/>
    <s v="No"/>
    <n v="35"/>
    <x v="2"/>
    <x v="1"/>
    <s v="Bank Transfer"/>
    <n v="39.659999999999997"/>
    <x v="7618"/>
    <n v="7"/>
    <n v="7"/>
    <x v="0"/>
    <s v="Active Customer"/>
    <x v="0"/>
    <x v="0"/>
  </r>
  <r>
    <x v="7732"/>
    <x v="1"/>
    <n v="37"/>
    <x v="0"/>
    <x v="0"/>
    <s v="No"/>
    <n v="20"/>
    <x v="1"/>
    <x v="0"/>
    <s v="Bank Transfer"/>
    <n v="108.88"/>
    <x v="7619"/>
    <n v="4"/>
    <n v="8"/>
    <x v="0"/>
    <s v="Active Customer"/>
    <x v="0"/>
    <x v="1"/>
  </r>
  <r>
    <x v="7733"/>
    <x v="1"/>
    <n v="23"/>
    <x v="0"/>
    <x v="0"/>
    <s v="No"/>
    <n v="61"/>
    <x v="1"/>
    <x v="1"/>
    <s v="Mailed Check"/>
    <n v="22.99"/>
    <x v="7620"/>
    <n v="6"/>
    <n v="5"/>
    <x v="0"/>
    <s v="Active Customer"/>
    <x v="0"/>
    <x v="2"/>
  </r>
  <r>
    <x v="7734"/>
    <x v="0"/>
    <n v="69"/>
    <x v="1"/>
    <x v="1"/>
    <s v="Yes"/>
    <n v="3"/>
    <x v="2"/>
    <x v="1"/>
    <s v="Mailed Check"/>
    <n v="48.05"/>
    <x v="7621"/>
    <n v="2"/>
    <n v="5"/>
    <x v="1"/>
    <s v="Lost Customer"/>
    <x v="1"/>
    <x v="0"/>
  </r>
  <r>
    <x v="7735"/>
    <x v="0"/>
    <n v="45"/>
    <x v="0"/>
    <x v="1"/>
    <s v="No"/>
    <n v="62"/>
    <x v="0"/>
    <x v="1"/>
    <s v="Mailed Check"/>
    <n v="34.6"/>
    <x v="7622"/>
    <n v="3"/>
    <n v="6"/>
    <x v="0"/>
    <s v="Active Customer"/>
    <x v="0"/>
    <x v="2"/>
  </r>
  <r>
    <x v="7736"/>
    <x v="1"/>
    <n v="36"/>
    <x v="0"/>
    <x v="0"/>
    <s v="Yes"/>
    <n v="46"/>
    <x v="2"/>
    <x v="0"/>
    <s v="Credit Card"/>
    <n v="35.380000000000003"/>
    <x v="7623"/>
    <n v="3"/>
    <n v="10"/>
    <x v="0"/>
    <s v="Active Customer"/>
    <x v="0"/>
    <x v="0"/>
  </r>
  <r>
    <x v="7737"/>
    <x v="1"/>
    <n v="41"/>
    <x v="0"/>
    <x v="1"/>
    <s v="Yes"/>
    <n v="57"/>
    <x v="2"/>
    <x v="1"/>
    <s v="Mailed Check"/>
    <n v="118.7"/>
    <x v="7624"/>
    <n v="1"/>
    <n v="4"/>
    <x v="0"/>
    <s v="Active Customer"/>
    <x v="0"/>
    <x v="1"/>
  </r>
  <r>
    <x v="7738"/>
    <x v="0"/>
    <n v="36"/>
    <x v="0"/>
    <x v="0"/>
    <s v="Yes"/>
    <n v="22"/>
    <x v="2"/>
    <x v="2"/>
    <s v="Electronic Check"/>
    <n v="0"/>
    <x v="7625"/>
    <n v="3"/>
    <n v="7"/>
    <x v="0"/>
    <s v="Active Customer"/>
    <x v="0"/>
    <x v="2"/>
  </r>
  <r>
    <x v="7739"/>
    <x v="0"/>
    <n v="26"/>
    <x v="0"/>
    <x v="0"/>
    <s v="No"/>
    <n v="68"/>
    <x v="2"/>
    <x v="0"/>
    <s v="Bank Transfer"/>
    <n v="62.74"/>
    <x v="7626"/>
    <n v="0"/>
    <n v="9"/>
    <x v="0"/>
    <s v="Active Customer"/>
    <x v="0"/>
    <x v="0"/>
  </r>
  <r>
    <x v="7740"/>
    <x v="0"/>
    <n v="69"/>
    <x v="1"/>
    <x v="0"/>
    <s v="No"/>
    <n v="66"/>
    <x v="0"/>
    <x v="1"/>
    <s v="Bank Transfer"/>
    <n v="82.51"/>
    <x v="7627"/>
    <n v="5"/>
    <n v="3"/>
    <x v="0"/>
    <s v="Active Customer"/>
    <x v="0"/>
    <x v="1"/>
  </r>
  <r>
    <x v="7741"/>
    <x v="1"/>
    <n v="24"/>
    <x v="0"/>
    <x v="1"/>
    <s v="No"/>
    <n v="40"/>
    <x v="2"/>
    <x v="1"/>
    <s v="Electronic Check"/>
    <n v="72.959999999999994"/>
    <x v="7628"/>
    <n v="5"/>
    <n v="1"/>
    <x v="0"/>
    <s v="Active Customer"/>
    <x v="0"/>
    <x v="1"/>
  </r>
  <r>
    <x v="7742"/>
    <x v="1"/>
    <n v="48"/>
    <x v="0"/>
    <x v="0"/>
    <s v="Yes"/>
    <n v="40"/>
    <x v="2"/>
    <x v="0"/>
    <s v="Bank Transfer"/>
    <n v="53.11"/>
    <x v="7629"/>
    <n v="2"/>
    <n v="2"/>
    <x v="0"/>
    <s v="Active Customer"/>
    <x v="0"/>
    <x v="0"/>
  </r>
  <r>
    <x v="7743"/>
    <x v="0"/>
    <n v="62"/>
    <x v="1"/>
    <x v="1"/>
    <s v="Yes"/>
    <n v="52"/>
    <x v="2"/>
    <x v="0"/>
    <s v="Electronic Check"/>
    <n v="34.299999999999997"/>
    <x v="7630"/>
    <n v="3"/>
    <n v="3"/>
    <x v="0"/>
    <s v="Active Customer"/>
    <x v="0"/>
    <x v="2"/>
  </r>
  <r>
    <x v="7744"/>
    <x v="1"/>
    <n v="55"/>
    <x v="0"/>
    <x v="0"/>
    <s v="No"/>
    <n v="9"/>
    <x v="2"/>
    <x v="0"/>
    <s v="Bank Transfer"/>
    <n v="68.959999999999994"/>
    <x v="7631"/>
    <n v="2"/>
    <n v="7"/>
    <x v="0"/>
    <s v="Active Customer"/>
    <x v="1"/>
    <x v="0"/>
  </r>
  <r>
    <x v="7745"/>
    <x v="0"/>
    <n v="30"/>
    <x v="0"/>
    <x v="1"/>
    <s v="No"/>
    <n v="39"/>
    <x v="2"/>
    <x v="1"/>
    <s v="Bank Transfer"/>
    <n v="84.11"/>
    <x v="7632"/>
    <n v="6"/>
    <n v="6"/>
    <x v="0"/>
    <s v="Active Customer"/>
    <x v="0"/>
    <x v="1"/>
  </r>
  <r>
    <x v="7746"/>
    <x v="0"/>
    <n v="30"/>
    <x v="0"/>
    <x v="1"/>
    <s v="No"/>
    <n v="4"/>
    <x v="0"/>
    <x v="0"/>
    <s v="Bank Transfer"/>
    <n v="64.34"/>
    <x v="7633"/>
    <n v="4"/>
    <n v="1"/>
    <x v="0"/>
    <s v="Active Customer"/>
    <x v="1"/>
    <x v="0"/>
  </r>
  <r>
    <x v="7747"/>
    <x v="0"/>
    <n v="30"/>
    <x v="0"/>
    <x v="0"/>
    <s v="No"/>
    <n v="60"/>
    <x v="2"/>
    <x v="0"/>
    <s v="Electronic Check"/>
    <n v="34.409999999999997"/>
    <x v="7634"/>
    <n v="6"/>
    <n v="3"/>
    <x v="1"/>
    <s v="Lost Customer"/>
    <x v="0"/>
    <x v="2"/>
  </r>
  <r>
    <x v="7748"/>
    <x v="0"/>
    <n v="38"/>
    <x v="0"/>
    <x v="0"/>
    <s v="No"/>
    <n v="27"/>
    <x v="2"/>
    <x v="0"/>
    <s v="Credit Card"/>
    <n v="28.47"/>
    <x v="7635"/>
    <n v="3"/>
    <n v="4"/>
    <x v="0"/>
    <s v="Active Customer"/>
    <x v="0"/>
    <x v="2"/>
  </r>
  <r>
    <x v="7749"/>
    <x v="1"/>
    <n v="75"/>
    <x v="0"/>
    <x v="0"/>
    <s v="No"/>
    <n v="46"/>
    <x v="2"/>
    <x v="1"/>
    <s v="Credit Card"/>
    <n v="94.03"/>
    <x v="7636"/>
    <n v="0"/>
    <n v="1"/>
    <x v="0"/>
    <s v="Active Customer"/>
    <x v="0"/>
    <x v="1"/>
  </r>
  <r>
    <x v="7750"/>
    <x v="1"/>
    <n v="20"/>
    <x v="0"/>
    <x v="0"/>
    <s v="Yes"/>
    <n v="9"/>
    <x v="1"/>
    <x v="0"/>
    <s v="Bank Transfer"/>
    <n v="29.01"/>
    <x v="7637"/>
    <n v="3"/>
    <n v="8"/>
    <x v="0"/>
    <s v="Active Customer"/>
    <x v="1"/>
    <x v="2"/>
  </r>
  <r>
    <x v="7751"/>
    <x v="0"/>
    <n v="68"/>
    <x v="1"/>
    <x v="0"/>
    <s v="No"/>
    <n v="7"/>
    <x v="2"/>
    <x v="1"/>
    <s v="Bank Transfer"/>
    <n v="118.02"/>
    <x v="7638"/>
    <n v="8"/>
    <n v="8"/>
    <x v="0"/>
    <s v="Active Customer"/>
    <x v="1"/>
    <x v="1"/>
  </r>
  <r>
    <x v="7752"/>
    <x v="1"/>
    <n v="28"/>
    <x v="0"/>
    <x v="0"/>
    <s v="No"/>
    <n v="69"/>
    <x v="2"/>
    <x v="1"/>
    <s v="Credit Card"/>
    <n v="29.89"/>
    <x v="7639"/>
    <n v="5"/>
    <n v="8"/>
    <x v="0"/>
    <s v="Active Customer"/>
    <x v="0"/>
    <x v="2"/>
  </r>
  <r>
    <x v="7753"/>
    <x v="1"/>
    <n v="66"/>
    <x v="1"/>
    <x v="1"/>
    <s v="No"/>
    <n v="1"/>
    <x v="2"/>
    <x v="0"/>
    <s v="Electronic Check"/>
    <n v="59.66"/>
    <x v="7640"/>
    <n v="7"/>
    <n v="1"/>
    <x v="1"/>
    <s v="Lost Customer"/>
    <x v="1"/>
    <x v="0"/>
  </r>
  <r>
    <x v="7754"/>
    <x v="0"/>
    <n v="45"/>
    <x v="0"/>
    <x v="1"/>
    <s v="No"/>
    <n v="54"/>
    <x v="0"/>
    <x v="2"/>
    <s v="Electronic Check"/>
    <n v="0"/>
    <x v="7641"/>
    <n v="6"/>
    <n v="3"/>
    <x v="1"/>
    <s v="Lost Customer"/>
    <x v="0"/>
    <x v="2"/>
  </r>
  <r>
    <x v="7755"/>
    <x v="1"/>
    <n v="44"/>
    <x v="0"/>
    <x v="0"/>
    <s v="Yes"/>
    <n v="61"/>
    <x v="0"/>
    <x v="1"/>
    <s v="Electronic Check"/>
    <n v="65.12"/>
    <x v="7642"/>
    <n v="8"/>
    <n v="2"/>
    <x v="1"/>
    <s v="Lost Customer"/>
    <x v="0"/>
    <x v="0"/>
  </r>
  <r>
    <x v="7756"/>
    <x v="0"/>
    <n v="73"/>
    <x v="0"/>
    <x v="0"/>
    <s v="Yes"/>
    <n v="53"/>
    <x v="0"/>
    <x v="0"/>
    <s v="Electronic Check"/>
    <n v="27.41"/>
    <x v="7643"/>
    <n v="3"/>
    <n v="3"/>
    <x v="0"/>
    <s v="Active Customer"/>
    <x v="0"/>
    <x v="2"/>
  </r>
  <r>
    <x v="7757"/>
    <x v="0"/>
    <n v="25"/>
    <x v="0"/>
    <x v="1"/>
    <s v="Yes"/>
    <n v="45"/>
    <x v="2"/>
    <x v="1"/>
    <s v="Credit Card"/>
    <n v="71.099999999999994"/>
    <x v="7644"/>
    <n v="4"/>
    <n v="3"/>
    <x v="0"/>
    <s v="Active Customer"/>
    <x v="0"/>
    <x v="1"/>
  </r>
  <r>
    <x v="7758"/>
    <x v="0"/>
    <n v="58"/>
    <x v="0"/>
    <x v="0"/>
    <s v="No"/>
    <n v="1"/>
    <x v="1"/>
    <x v="1"/>
    <s v="Mailed Check"/>
    <n v="92.4"/>
    <x v="7645"/>
    <n v="6"/>
    <n v="7"/>
    <x v="0"/>
    <s v="Active Customer"/>
    <x v="1"/>
    <x v="1"/>
  </r>
  <r>
    <x v="7759"/>
    <x v="0"/>
    <n v="70"/>
    <x v="1"/>
    <x v="1"/>
    <s v="No"/>
    <n v="54"/>
    <x v="2"/>
    <x v="0"/>
    <s v="Bank Transfer"/>
    <n v="118.18"/>
    <x v="7646"/>
    <n v="3"/>
    <n v="8"/>
    <x v="0"/>
    <s v="Active Customer"/>
    <x v="0"/>
    <x v="1"/>
  </r>
  <r>
    <x v="7760"/>
    <x v="1"/>
    <n v="19"/>
    <x v="0"/>
    <x v="1"/>
    <s v="Yes"/>
    <n v="39"/>
    <x v="1"/>
    <x v="1"/>
    <s v="Mailed Check"/>
    <n v="80.19"/>
    <x v="7647"/>
    <n v="2"/>
    <n v="2"/>
    <x v="0"/>
    <s v="Active Customer"/>
    <x v="0"/>
    <x v="1"/>
  </r>
  <r>
    <x v="7761"/>
    <x v="0"/>
    <n v="55"/>
    <x v="0"/>
    <x v="0"/>
    <s v="No"/>
    <n v="2"/>
    <x v="0"/>
    <x v="1"/>
    <s v="Bank Transfer"/>
    <n v="45.93"/>
    <x v="7648"/>
    <n v="0"/>
    <n v="4"/>
    <x v="0"/>
    <s v="Active Customer"/>
    <x v="1"/>
    <x v="0"/>
  </r>
  <r>
    <x v="7762"/>
    <x v="1"/>
    <n v="58"/>
    <x v="0"/>
    <x v="0"/>
    <s v="No"/>
    <n v="64"/>
    <x v="1"/>
    <x v="1"/>
    <s v="Bank Transfer"/>
    <n v="61.36"/>
    <x v="7649"/>
    <n v="0"/>
    <n v="5"/>
    <x v="0"/>
    <s v="Active Customer"/>
    <x v="0"/>
    <x v="0"/>
  </r>
  <r>
    <x v="7763"/>
    <x v="1"/>
    <n v="40"/>
    <x v="0"/>
    <x v="1"/>
    <s v="No"/>
    <n v="28"/>
    <x v="1"/>
    <x v="1"/>
    <s v="Electronic Check"/>
    <n v="116.75"/>
    <x v="7650"/>
    <n v="6"/>
    <n v="1"/>
    <x v="1"/>
    <s v="Lost Customer"/>
    <x v="0"/>
    <x v="1"/>
  </r>
  <r>
    <x v="7764"/>
    <x v="0"/>
    <n v="74"/>
    <x v="1"/>
    <x v="0"/>
    <s v="Yes"/>
    <n v="26"/>
    <x v="2"/>
    <x v="1"/>
    <s v="Credit Card"/>
    <n v="25.9"/>
    <x v="7651"/>
    <n v="8"/>
    <n v="3"/>
    <x v="1"/>
    <s v="Lost Customer"/>
    <x v="0"/>
    <x v="2"/>
  </r>
  <r>
    <x v="7765"/>
    <x v="1"/>
    <n v="26"/>
    <x v="0"/>
    <x v="0"/>
    <s v="No"/>
    <n v="1"/>
    <x v="2"/>
    <x v="1"/>
    <s v="Electronic Check"/>
    <n v="38.04"/>
    <x v="7652"/>
    <n v="0"/>
    <n v="6"/>
    <x v="0"/>
    <s v="Active Customer"/>
    <x v="1"/>
    <x v="0"/>
  </r>
  <r>
    <x v="7766"/>
    <x v="1"/>
    <n v="42"/>
    <x v="0"/>
    <x v="1"/>
    <s v="Yes"/>
    <n v="43"/>
    <x v="2"/>
    <x v="1"/>
    <s v="Electronic Check"/>
    <n v="36.93"/>
    <x v="7653"/>
    <n v="3"/>
    <n v="6"/>
    <x v="0"/>
    <s v="Active Customer"/>
    <x v="0"/>
    <x v="0"/>
  </r>
  <r>
    <x v="7767"/>
    <x v="1"/>
    <n v="68"/>
    <x v="0"/>
    <x v="0"/>
    <s v="Yes"/>
    <n v="24"/>
    <x v="2"/>
    <x v="1"/>
    <s v="Mailed Check"/>
    <n v="50.42"/>
    <x v="7654"/>
    <n v="3"/>
    <n v="3"/>
    <x v="0"/>
    <s v="Active Customer"/>
    <x v="0"/>
    <x v="0"/>
  </r>
  <r>
    <x v="7768"/>
    <x v="1"/>
    <n v="70"/>
    <x v="1"/>
    <x v="1"/>
    <s v="Yes"/>
    <n v="4"/>
    <x v="1"/>
    <x v="1"/>
    <s v="Electronic Check"/>
    <n v="54.52"/>
    <x v="7655"/>
    <n v="4"/>
    <n v="7"/>
    <x v="0"/>
    <s v="Active Customer"/>
    <x v="1"/>
    <x v="0"/>
  </r>
  <r>
    <x v="7769"/>
    <x v="0"/>
    <n v="68"/>
    <x v="1"/>
    <x v="1"/>
    <s v="Yes"/>
    <n v="44"/>
    <x v="2"/>
    <x v="2"/>
    <s v="Bank Transfer"/>
    <n v="0"/>
    <x v="7656"/>
    <n v="8"/>
    <n v="4"/>
    <x v="1"/>
    <s v="Lost Customer"/>
    <x v="0"/>
    <x v="2"/>
  </r>
  <r>
    <x v="7770"/>
    <x v="0"/>
    <n v="68"/>
    <x v="1"/>
    <x v="1"/>
    <s v="No"/>
    <n v="58"/>
    <x v="2"/>
    <x v="0"/>
    <s v="Credit Card"/>
    <n v="45.06"/>
    <x v="7657"/>
    <n v="2"/>
    <n v="8"/>
    <x v="0"/>
    <s v="Active Customer"/>
    <x v="0"/>
    <x v="0"/>
  </r>
  <r>
    <x v="7771"/>
    <x v="1"/>
    <n v="23"/>
    <x v="0"/>
    <x v="0"/>
    <s v="No"/>
    <n v="40"/>
    <x v="2"/>
    <x v="1"/>
    <s v="Mailed Check"/>
    <n v="20.51"/>
    <x v="7658"/>
    <n v="7"/>
    <n v="3"/>
    <x v="1"/>
    <s v="Lost Customer"/>
    <x v="0"/>
    <x v="2"/>
  </r>
  <r>
    <x v="7772"/>
    <x v="1"/>
    <n v="72"/>
    <x v="1"/>
    <x v="1"/>
    <s v="Yes"/>
    <n v="23"/>
    <x v="2"/>
    <x v="0"/>
    <s v="Bank Transfer"/>
    <n v="25.99"/>
    <x v="7659"/>
    <n v="4"/>
    <n v="8"/>
    <x v="0"/>
    <s v="Active Customer"/>
    <x v="0"/>
    <x v="2"/>
  </r>
  <r>
    <x v="7773"/>
    <x v="0"/>
    <n v="55"/>
    <x v="0"/>
    <x v="0"/>
    <s v="No"/>
    <n v="17"/>
    <x v="0"/>
    <x v="1"/>
    <s v="Bank Transfer"/>
    <n v="41.28"/>
    <x v="7660"/>
    <n v="8"/>
    <n v="4"/>
    <x v="1"/>
    <s v="Lost Customer"/>
    <x v="0"/>
    <x v="0"/>
  </r>
  <r>
    <x v="7774"/>
    <x v="1"/>
    <n v="37"/>
    <x v="0"/>
    <x v="0"/>
    <s v="No"/>
    <n v="39"/>
    <x v="2"/>
    <x v="1"/>
    <s v="Bank Transfer"/>
    <n v="95.75"/>
    <x v="7661"/>
    <n v="0"/>
    <n v="7"/>
    <x v="0"/>
    <s v="Active Customer"/>
    <x v="0"/>
    <x v="1"/>
  </r>
  <r>
    <x v="7775"/>
    <x v="1"/>
    <n v="61"/>
    <x v="1"/>
    <x v="1"/>
    <s v="Yes"/>
    <n v="20"/>
    <x v="2"/>
    <x v="1"/>
    <s v="Credit Card"/>
    <n v="33.72"/>
    <x v="7662"/>
    <n v="3"/>
    <n v="2"/>
    <x v="0"/>
    <s v="Active Customer"/>
    <x v="0"/>
    <x v="2"/>
  </r>
  <r>
    <x v="7776"/>
    <x v="1"/>
    <n v="46"/>
    <x v="0"/>
    <x v="0"/>
    <s v="Yes"/>
    <n v="66"/>
    <x v="0"/>
    <x v="0"/>
    <s v="Electronic Check"/>
    <n v="28.77"/>
    <x v="4737"/>
    <n v="6"/>
    <n v="2"/>
    <x v="1"/>
    <s v="Lost Customer"/>
    <x v="0"/>
    <x v="2"/>
  </r>
  <r>
    <x v="7777"/>
    <x v="1"/>
    <n v="59"/>
    <x v="0"/>
    <x v="1"/>
    <s v="Yes"/>
    <n v="57"/>
    <x v="2"/>
    <x v="1"/>
    <s v="Electronic Check"/>
    <n v="44.12"/>
    <x v="7663"/>
    <n v="5"/>
    <n v="3"/>
    <x v="0"/>
    <s v="Active Customer"/>
    <x v="0"/>
    <x v="0"/>
  </r>
  <r>
    <x v="7778"/>
    <x v="1"/>
    <n v="20"/>
    <x v="0"/>
    <x v="0"/>
    <s v="No"/>
    <n v="44"/>
    <x v="2"/>
    <x v="0"/>
    <s v="Electronic Check"/>
    <n v="87.82"/>
    <x v="7664"/>
    <n v="3"/>
    <n v="5"/>
    <x v="0"/>
    <s v="Active Customer"/>
    <x v="0"/>
    <x v="1"/>
  </r>
  <r>
    <x v="7779"/>
    <x v="1"/>
    <n v="46"/>
    <x v="0"/>
    <x v="1"/>
    <s v="Yes"/>
    <n v="4"/>
    <x v="2"/>
    <x v="1"/>
    <s v="Mailed Check"/>
    <n v="113.88"/>
    <x v="7665"/>
    <n v="2"/>
    <n v="2"/>
    <x v="1"/>
    <s v="Lost Customer"/>
    <x v="1"/>
    <x v="1"/>
  </r>
  <r>
    <x v="7780"/>
    <x v="1"/>
    <n v="18"/>
    <x v="0"/>
    <x v="1"/>
    <s v="No"/>
    <n v="68"/>
    <x v="0"/>
    <x v="1"/>
    <s v="Electronic Check"/>
    <n v="51.99"/>
    <x v="7666"/>
    <n v="3"/>
    <n v="10"/>
    <x v="0"/>
    <s v="Active Customer"/>
    <x v="0"/>
    <x v="0"/>
  </r>
  <r>
    <x v="7781"/>
    <x v="0"/>
    <n v="72"/>
    <x v="1"/>
    <x v="1"/>
    <s v="No"/>
    <n v="10"/>
    <x v="2"/>
    <x v="2"/>
    <s v="Electronic Check"/>
    <n v="0"/>
    <x v="7667"/>
    <n v="2"/>
    <n v="10"/>
    <x v="0"/>
    <s v="Active Customer"/>
    <x v="1"/>
    <x v="2"/>
  </r>
  <r>
    <x v="7782"/>
    <x v="1"/>
    <n v="38"/>
    <x v="0"/>
    <x v="1"/>
    <s v="Yes"/>
    <n v="41"/>
    <x v="2"/>
    <x v="1"/>
    <s v="Electronic Check"/>
    <n v="33.92"/>
    <x v="7668"/>
    <n v="2"/>
    <n v="4"/>
    <x v="0"/>
    <s v="Active Customer"/>
    <x v="0"/>
    <x v="2"/>
  </r>
  <r>
    <x v="7783"/>
    <x v="0"/>
    <n v="28"/>
    <x v="0"/>
    <x v="0"/>
    <s v="No"/>
    <n v="38"/>
    <x v="2"/>
    <x v="1"/>
    <s v="Credit Card"/>
    <n v="109.33"/>
    <x v="7669"/>
    <n v="3"/>
    <n v="7"/>
    <x v="0"/>
    <s v="Active Customer"/>
    <x v="0"/>
    <x v="1"/>
  </r>
  <r>
    <x v="7784"/>
    <x v="0"/>
    <n v="44"/>
    <x v="0"/>
    <x v="0"/>
    <s v="Yes"/>
    <n v="70"/>
    <x v="2"/>
    <x v="1"/>
    <s v="Credit Card"/>
    <n v="66.739999999999995"/>
    <x v="7670"/>
    <n v="2"/>
    <n v="9"/>
    <x v="0"/>
    <s v="Active Customer"/>
    <x v="0"/>
    <x v="0"/>
  </r>
  <r>
    <x v="7785"/>
    <x v="0"/>
    <n v="74"/>
    <x v="0"/>
    <x v="0"/>
    <s v="No"/>
    <n v="38"/>
    <x v="2"/>
    <x v="1"/>
    <s v="Electronic Check"/>
    <n v="114.78"/>
    <x v="7671"/>
    <n v="4"/>
    <n v="6"/>
    <x v="0"/>
    <s v="Active Customer"/>
    <x v="0"/>
    <x v="1"/>
  </r>
  <r>
    <x v="7786"/>
    <x v="0"/>
    <n v="21"/>
    <x v="0"/>
    <x v="0"/>
    <s v="No"/>
    <n v="50"/>
    <x v="1"/>
    <x v="1"/>
    <s v="Electronic Check"/>
    <n v="89.73"/>
    <x v="7672"/>
    <n v="5"/>
    <n v="8"/>
    <x v="0"/>
    <s v="Active Customer"/>
    <x v="0"/>
    <x v="1"/>
  </r>
  <r>
    <x v="7787"/>
    <x v="0"/>
    <n v="24"/>
    <x v="0"/>
    <x v="1"/>
    <s v="No"/>
    <n v="5"/>
    <x v="0"/>
    <x v="0"/>
    <s v="Credit Card"/>
    <n v="74.48"/>
    <x v="7673"/>
    <n v="1"/>
    <n v="8"/>
    <x v="0"/>
    <s v="Active Customer"/>
    <x v="1"/>
    <x v="1"/>
  </r>
  <r>
    <x v="7788"/>
    <x v="0"/>
    <n v="35"/>
    <x v="0"/>
    <x v="0"/>
    <s v="Yes"/>
    <n v="65"/>
    <x v="2"/>
    <x v="0"/>
    <s v="Mailed Check"/>
    <n v="34.36"/>
    <x v="7674"/>
    <n v="8"/>
    <n v="1"/>
    <x v="1"/>
    <s v="Lost Customer"/>
    <x v="0"/>
    <x v="2"/>
  </r>
  <r>
    <x v="7789"/>
    <x v="0"/>
    <n v="48"/>
    <x v="0"/>
    <x v="0"/>
    <s v="Yes"/>
    <n v="13"/>
    <x v="2"/>
    <x v="1"/>
    <s v="Bank Transfer"/>
    <n v="36.119999999999997"/>
    <x v="7675"/>
    <n v="8"/>
    <n v="2"/>
    <x v="1"/>
    <s v="Lost Customer"/>
    <x v="0"/>
    <x v="0"/>
  </r>
  <r>
    <x v="7790"/>
    <x v="1"/>
    <n v="72"/>
    <x v="1"/>
    <x v="0"/>
    <s v="No"/>
    <n v="17"/>
    <x v="1"/>
    <x v="1"/>
    <s v="Mailed Check"/>
    <n v="62.09"/>
    <x v="7676"/>
    <n v="4"/>
    <n v="10"/>
    <x v="0"/>
    <s v="Active Customer"/>
    <x v="0"/>
    <x v="0"/>
  </r>
  <r>
    <x v="7791"/>
    <x v="0"/>
    <n v="18"/>
    <x v="0"/>
    <x v="0"/>
    <s v="No"/>
    <n v="70"/>
    <x v="2"/>
    <x v="0"/>
    <s v="Credit Card"/>
    <n v="96.67"/>
    <x v="7677"/>
    <n v="2"/>
    <n v="7"/>
    <x v="0"/>
    <s v="Active Customer"/>
    <x v="0"/>
    <x v="1"/>
  </r>
  <r>
    <x v="7792"/>
    <x v="0"/>
    <n v="59"/>
    <x v="0"/>
    <x v="0"/>
    <s v="No"/>
    <n v="52"/>
    <x v="2"/>
    <x v="1"/>
    <s v="Bank Transfer"/>
    <n v="116.92"/>
    <x v="7678"/>
    <n v="0"/>
    <n v="10"/>
    <x v="0"/>
    <s v="Active Customer"/>
    <x v="0"/>
    <x v="1"/>
  </r>
  <r>
    <x v="7793"/>
    <x v="1"/>
    <n v="30"/>
    <x v="0"/>
    <x v="1"/>
    <s v="Yes"/>
    <n v="65"/>
    <x v="2"/>
    <x v="0"/>
    <s v="Bank Transfer"/>
    <n v="67.88"/>
    <x v="7679"/>
    <n v="2"/>
    <n v="6"/>
    <x v="0"/>
    <s v="Active Customer"/>
    <x v="0"/>
    <x v="0"/>
  </r>
  <r>
    <x v="7794"/>
    <x v="0"/>
    <n v="47"/>
    <x v="0"/>
    <x v="1"/>
    <s v="No"/>
    <n v="41"/>
    <x v="2"/>
    <x v="0"/>
    <s v="Bank Transfer"/>
    <n v="76.180000000000007"/>
    <x v="7680"/>
    <n v="0"/>
    <n v="3"/>
    <x v="0"/>
    <s v="Active Customer"/>
    <x v="0"/>
    <x v="1"/>
  </r>
  <r>
    <x v="7795"/>
    <x v="0"/>
    <n v="72"/>
    <x v="0"/>
    <x v="1"/>
    <s v="No"/>
    <n v="42"/>
    <x v="1"/>
    <x v="0"/>
    <s v="Electronic Check"/>
    <n v="87.77"/>
    <x v="7681"/>
    <n v="1"/>
    <n v="7"/>
    <x v="0"/>
    <s v="Active Customer"/>
    <x v="0"/>
    <x v="1"/>
  </r>
  <r>
    <x v="7796"/>
    <x v="1"/>
    <n v="59"/>
    <x v="0"/>
    <x v="1"/>
    <s v="No"/>
    <n v="8"/>
    <x v="1"/>
    <x v="1"/>
    <s v="Bank Transfer"/>
    <n v="75.17"/>
    <x v="7682"/>
    <n v="3"/>
    <n v="2"/>
    <x v="0"/>
    <s v="Active Customer"/>
    <x v="1"/>
    <x v="1"/>
  </r>
  <r>
    <x v="7797"/>
    <x v="1"/>
    <n v="19"/>
    <x v="0"/>
    <x v="0"/>
    <s v="Yes"/>
    <n v="56"/>
    <x v="1"/>
    <x v="0"/>
    <s v="Credit Card"/>
    <n v="91.79"/>
    <x v="7683"/>
    <n v="2"/>
    <n v="5"/>
    <x v="0"/>
    <s v="Active Customer"/>
    <x v="0"/>
    <x v="1"/>
  </r>
  <r>
    <x v="7798"/>
    <x v="0"/>
    <n v="73"/>
    <x v="1"/>
    <x v="0"/>
    <s v="Yes"/>
    <n v="48"/>
    <x v="0"/>
    <x v="0"/>
    <s v="Bank Transfer"/>
    <n v="34.950000000000003"/>
    <x v="7684"/>
    <n v="7"/>
    <n v="5"/>
    <x v="0"/>
    <s v="Active Customer"/>
    <x v="0"/>
    <x v="2"/>
  </r>
  <r>
    <x v="7799"/>
    <x v="0"/>
    <n v="48"/>
    <x v="0"/>
    <x v="1"/>
    <s v="No"/>
    <n v="16"/>
    <x v="2"/>
    <x v="1"/>
    <s v="Mailed Check"/>
    <n v="82.29"/>
    <x v="7685"/>
    <n v="6"/>
    <n v="9"/>
    <x v="0"/>
    <s v="Active Customer"/>
    <x v="0"/>
    <x v="1"/>
  </r>
  <r>
    <x v="7800"/>
    <x v="0"/>
    <n v="20"/>
    <x v="0"/>
    <x v="0"/>
    <s v="No"/>
    <n v="61"/>
    <x v="2"/>
    <x v="1"/>
    <s v="Credit Card"/>
    <n v="88.9"/>
    <x v="7686"/>
    <n v="7"/>
    <n v="2"/>
    <x v="1"/>
    <s v="Lost Customer"/>
    <x v="0"/>
    <x v="1"/>
  </r>
  <r>
    <x v="7801"/>
    <x v="0"/>
    <n v="66"/>
    <x v="1"/>
    <x v="1"/>
    <s v="No"/>
    <n v="23"/>
    <x v="2"/>
    <x v="0"/>
    <s v="Credit Card"/>
    <n v="67.53"/>
    <x v="7687"/>
    <n v="6"/>
    <n v="3"/>
    <x v="1"/>
    <s v="Lost Customer"/>
    <x v="0"/>
    <x v="0"/>
  </r>
  <r>
    <x v="7802"/>
    <x v="1"/>
    <n v="74"/>
    <x v="0"/>
    <x v="0"/>
    <s v="No"/>
    <n v="52"/>
    <x v="1"/>
    <x v="0"/>
    <s v="Electronic Check"/>
    <n v="48.53"/>
    <x v="7688"/>
    <n v="6"/>
    <n v="4"/>
    <x v="1"/>
    <s v="Lost Customer"/>
    <x v="0"/>
    <x v="0"/>
  </r>
  <r>
    <x v="7803"/>
    <x v="1"/>
    <n v="75"/>
    <x v="0"/>
    <x v="1"/>
    <s v="No"/>
    <n v="52"/>
    <x v="2"/>
    <x v="2"/>
    <s v="Credit Card"/>
    <n v="0"/>
    <x v="7689"/>
    <n v="4"/>
    <n v="6"/>
    <x v="0"/>
    <s v="Active Customer"/>
    <x v="0"/>
    <x v="2"/>
  </r>
  <r>
    <x v="7804"/>
    <x v="0"/>
    <n v="52"/>
    <x v="0"/>
    <x v="0"/>
    <s v="Yes"/>
    <n v="25"/>
    <x v="1"/>
    <x v="0"/>
    <s v="Credit Card"/>
    <n v="72.61"/>
    <x v="7690"/>
    <n v="1"/>
    <n v="2"/>
    <x v="0"/>
    <s v="Active Customer"/>
    <x v="0"/>
    <x v="1"/>
  </r>
  <r>
    <x v="7805"/>
    <x v="0"/>
    <n v="68"/>
    <x v="1"/>
    <x v="0"/>
    <s v="No"/>
    <n v="1"/>
    <x v="2"/>
    <x v="0"/>
    <s v="Credit Card"/>
    <n v="20.02"/>
    <x v="7691"/>
    <n v="2"/>
    <n v="6"/>
    <x v="0"/>
    <s v="Active Customer"/>
    <x v="1"/>
    <x v="2"/>
  </r>
  <r>
    <x v="7806"/>
    <x v="1"/>
    <n v="64"/>
    <x v="0"/>
    <x v="0"/>
    <s v="Yes"/>
    <n v="64"/>
    <x v="2"/>
    <x v="1"/>
    <s v="Bank Transfer"/>
    <n v="66.08"/>
    <x v="7692"/>
    <n v="2"/>
    <n v="3"/>
    <x v="0"/>
    <s v="Active Customer"/>
    <x v="0"/>
    <x v="0"/>
  </r>
  <r>
    <x v="7807"/>
    <x v="1"/>
    <n v="61"/>
    <x v="0"/>
    <x v="0"/>
    <s v="Yes"/>
    <n v="71"/>
    <x v="2"/>
    <x v="1"/>
    <s v="Credit Card"/>
    <n v="74.12"/>
    <x v="7693"/>
    <n v="7"/>
    <n v="3"/>
    <x v="1"/>
    <s v="Lost Customer"/>
    <x v="0"/>
    <x v="1"/>
  </r>
  <r>
    <x v="7808"/>
    <x v="0"/>
    <n v="31"/>
    <x v="0"/>
    <x v="1"/>
    <s v="No"/>
    <n v="54"/>
    <x v="1"/>
    <x v="1"/>
    <s v="Credit Card"/>
    <n v="31.54"/>
    <x v="7694"/>
    <n v="4"/>
    <n v="3"/>
    <x v="0"/>
    <s v="Active Customer"/>
    <x v="0"/>
    <x v="2"/>
  </r>
  <r>
    <x v="7809"/>
    <x v="1"/>
    <n v="34"/>
    <x v="0"/>
    <x v="1"/>
    <s v="Yes"/>
    <n v="17"/>
    <x v="2"/>
    <x v="2"/>
    <s v="Bank Transfer"/>
    <n v="0"/>
    <x v="7695"/>
    <n v="1"/>
    <n v="8"/>
    <x v="0"/>
    <s v="Active Customer"/>
    <x v="0"/>
    <x v="2"/>
  </r>
  <r>
    <x v="7810"/>
    <x v="1"/>
    <n v="50"/>
    <x v="0"/>
    <x v="1"/>
    <s v="No"/>
    <n v="41"/>
    <x v="2"/>
    <x v="1"/>
    <s v="Electronic Check"/>
    <n v="48.19"/>
    <x v="7696"/>
    <n v="6"/>
    <n v="7"/>
    <x v="0"/>
    <s v="Active Customer"/>
    <x v="0"/>
    <x v="0"/>
  </r>
  <r>
    <x v="7811"/>
    <x v="1"/>
    <n v="74"/>
    <x v="1"/>
    <x v="1"/>
    <s v="No"/>
    <n v="43"/>
    <x v="2"/>
    <x v="1"/>
    <s v="Bank Transfer"/>
    <n v="44.5"/>
    <x v="7697"/>
    <n v="0"/>
    <n v="9"/>
    <x v="0"/>
    <s v="Active Customer"/>
    <x v="0"/>
    <x v="0"/>
  </r>
  <r>
    <x v="7812"/>
    <x v="0"/>
    <n v="37"/>
    <x v="0"/>
    <x v="1"/>
    <s v="No"/>
    <n v="65"/>
    <x v="0"/>
    <x v="1"/>
    <s v="Bank Transfer"/>
    <n v="71.14"/>
    <x v="7698"/>
    <n v="7"/>
    <n v="6"/>
    <x v="0"/>
    <s v="Active Customer"/>
    <x v="0"/>
    <x v="1"/>
  </r>
  <r>
    <x v="7813"/>
    <x v="0"/>
    <n v="39"/>
    <x v="0"/>
    <x v="0"/>
    <s v="No"/>
    <n v="2"/>
    <x v="2"/>
    <x v="1"/>
    <s v="Credit Card"/>
    <n v="108.22"/>
    <x v="7699"/>
    <n v="1"/>
    <n v="5"/>
    <x v="1"/>
    <s v="Lost Customer"/>
    <x v="1"/>
    <x v="1"/>
  </r>
  <r>
    <x v="7814"/>
    <x v="1"/>
    <n v="55"/>
    <x v="0"/>
    <x v="1"/>
    <s v="No"/>
    <n v="10"/>
    <x v="1"/>
    <x v="1"/>
    <s v="Bank Transfer"/>
    <n v="32.64"/>
    <x v="7700"/>
    <n v="7"/>
    <n v="6"/>
    <x v="0"/>
    <s v="Active Customer"/>
    <x v="1"/>
    <x v="2"/>
  </r>
  <r>
    <x v="7815"/>
    <x v="1"/>
    <n v="45"/>
    <x v="0"/>
    <x v="1"/>
    <s v="No"/>
    <n v="67"/>
    <x v="2"/>
    <x v="0"/>
    <s v="Bank Transfer"/>
    <n v="27.41"/>
    <x v="7701"/>
    <n v="4"/>
    <n v="9"/>
    <x v="0"/>
    <s v="Active Customer"/>
    <x v="0"/>
    <x v="2"/>
  </r>
  <r>
    <x v="7816"/>
    <x v="1"/>
    <n v="48"/>
    <x v="0"/>
    <x v="0"/>
    <s v="Yes"/>
    <n v="52"/>
    <x v="2"/>
    <x v="1"/>
    <s v="Bank Transfer"/>
    <n v="43.19"/>
    <x v="7702"/>
    <n v="8"/>
    <n v="5"/>
    <x v="0"/>
    <s v="Active Customer"/>
    <x v="0"/>
    <x v="0"/>
  </r>
  <r>
    <x v="7817"/>
    <x v="1"/>
    <n v="22"/>
    <x v="0"/>
    <x v="0"/>
    <s v="No"/>
    <n v="1"/>
    <x v="0"/>
    <x v="0"/>
    <s v="Credit Card"/>
    <n v="68.44"/>
    <x v="7703"/>
    <n v="7"/>
    <n v="1"/>
    <x v="1"/>
    <s v="Lost Customer"/>
    <x v="1"/>
    <x v="0"/>
  </r>
  <r>
    <x v="7818"/>
    <x v="1"/>
    <n v="61"/>
    <x v="1"/>
    <x v="0"/>
    <s v="No"/>
    <n v="34"/>
    <x v="0"/>
    <x v="1"/>
    <s v="Electronic Check"/>
    <n v="34.69"/>
    <x v="7704"/>
    <n v="4"/>
    <n v="10"/>
    <x v="0"/>
    <s v="Active Customer"/>
    <x v="0"/>
    <x v="2"/>
  </r>
  <r>
    <x v="7819"/>
    <x v="1"/>
    <n v="57"/>
    <x v="0"/>
    <x v="0"/>
    <s v="Yes"/>
    <n v="9"/>
    <x v="2"/>
    <x v="0"/>
    <s v="Mailed Check"/>
    <n v="57.73"/>
    <x v="7705"/>
    <n v="7"/>
    <n v="10"/>
    <x v="0"/>
    <s v="Active Customer"/>
    <x v="1"/>
    <x v="0"/>
  </r>
  <r>
    <x v="7820"/>
    <x v="1"/>
    <n v="27"/>
    <x v="0"/>
    <x v="0"/>
    <s v="Yes"/>
    <n v="48"/>
    <x v="0"/>
    <x v="0"/>
    <s v="Electronic Check"/>
    <n v="31.2"/>
    <x v="7706"/>
    <n v="4"/>
    <n v="2"/>
    <x v="0"/>
    <s v="Active Customer"/>
    <x v="0"/>
    <x v="2"/>
  </r>
  <r>
    <x v="7821"/>
    <x v="1"/>
    <n v="46"/>
    <x v="0"/>
    <x v="1"/>
    <s v="Yes"/>
    <n v="17"/>
    <x v="2"/>
    <x v="1"/>
    <s v="Electronic Check"/>
    <n v="83.23"/>
    <x v="7707"/>
    <n v="4"/>
    <n v="6"/>
    <x v="0"/>
    <s v="Active Customer"/>
    <x v="0"/>
    <x v="1"/>
  </r>
  <r>
    <x v="7822"/>
    <x v="0"/>
    <n v="25"/>
    <x v="0"/>
    <x v="0"/>
    <s v="Yes"/>
    <n v="15"/>
    <x v="2"/>
    <x v="1"/>
    <s v="Electronic Check"/>
    <n v="38.56"/>
    <x v="7708"/>
    <n v="6"/>
    <n v="5"/>
    <x v="1"/>
    <s v="Lost Customer"/>
    <x v="0"/>
    <x v="0"/>
  </r>
  <r>
    <x v="7823"/>
    <x v="0"/>
    <n v="64"/>
    <x v="1"/>
    <x v="0"/>
    <s v="No"/>
    <n v="70"/>
    <x v="2"/>
    <x v="1"/>
    <s v="Electronic Check"/>
    <n v="64.7"/>
    <x v="7709"/>
    <n v="1"/>
    <n v="7"/>
    <x v="0"/>
    <s v="Active Customer"/>
    <x v="0"/>
    <x v="0"/>
  </r>
  <r>
    <x v="7824"/>
    <x v="0"/>
    <n v="65"/>
    <x v="1"/>
    <x v="0"/>
    <s v="No"/>
    <n v="54"/>
    <x v="1"/>
    <x v="1"/>
    <s v="Bank Transfer"/>
    <n v="78.59"/>
    <x v="7710"/>
    <n v="3"/>
    <n v="1"/>
    <x v="0"/>
    <s v="Active Customer"/>
    <x v="0"/>
    <x v="1"/>
  </r>
  <r>
    <x v="7825"/>
    <x v="0"/>
    <n v="66"/>
    <x v="1"/>
    <x v="0"/>
    <s v="No"/>
    <n v="66"/>
    <x v="2"/>
    <x v="0"/>
    <s v="Bank Transfer"/>
    <n v="57.34"/>
    <x v="7711"/>
    <n v="6"/>
    <n v="8"/>
    <x v="0"/>
    <s v="Active Customer"/>
    <x v="0"/>
    <x v="0"/>
  </r>
  <r>
    <x v="7826"/>
    <x v="1"/>
    <n v="33"/>
    <x v="0"/>
    <x v="1"/>
    <s v="No"/>
    <n v="2"/>
    <x v="0"/>
    <x v="1"/>
    <s v="Electronic Check"/>
    <n v="86.02"/>
    <x v="7712"/>
    <n v="7"/>
    <n v="5"/>
    <x v="0"/>
    <s v="Active Customer"/>
    <x v="1"/>
    <x v="1"/>
  </r>
  <r>
    <x v="7827"/>
    <x v="1"/>
    <n v="61"/>
    <x v="0"/>
    <x v="0"/>
    <s v="Yes"/>
    <n v="60"/>
    <x v="2"/>
    <x v="0"/>
    <s v="Credit Card"/>
    <n v="38.340000000000003"/>
    <x v="7713"/>
    <n v="0"/>
    <n v="8"/>
    <x v="0"/>
    <s v="Active Customer"/>
    <x v="0"/>
    <x v="0"/>
  </r>
  <r>
    <x v="7828"/>
    <x v="1"/>
    <n v="47"/>
    <x v="0"/>
    <x v="0"/>
    <s v="Yes"/>
    <n v="70"/>
    <x v="2"/>
    <x v="0"/>
    <s v="Mailed Check"/>
    <n v="36.979999999999997"/>
    <x v="7714"/>
    <n v="3"/>
    <n v="2"/>
    <x v="0"/>
    <s v="Active Customer"/>
    <x v="0"/>
    <x v="0"/>
  </r>
  <r>
    <x v="7829"/>
    <x v="1"/>
    <n v="24"/>
    <x v="0"/>
    <x v="1"/>
    <s v="No"/>
    <n v="57"/>
    <x v="2"/>
    <x v="2"/>
    <s v="Bank Transfer"/>
    <n v="0"/>
    <x v="703"/>
    <n v="8"/>
    <n v="3"/>
    <x v="1"/>
    <s v="Lost Customer"/>
    <x v="0"/>
    <x v="2"/>
  </r>
  <r>
    <x v="7830"/>
    <x v="0"/>
    <n v="39"/>
    <x v="0"/>
    <x v="1"/>
    <s v="No"/>
    <n v="23"/>
    <x v="2"/>
    <x v="1"/>
    <s v="Credit Card"/>
    <n v="77.3"/>
    <x v="7715"/>
    <n v="6"/>
    <n v="10"/>
    <x v="0"/>
    <s v="Active Customer"/>
    <x v="0"/>
    <x v="1"/>
  </r>
  <r>
    <x v="7831"/>
    <x v="1"/>
    <n v="41"/>
    <x v="0"/>
    <x v="1"/>
    <s v="No"/>
    <n v="56"/>
    <x v="2"/>
    <x v="2"/>
    <s v="Credit Card"/>
    <n v="0"/>
    <x v="7716"/>
    <n v="0"/>
    <n v="9"/>
    <x v="0"/>
    <s v="Active Customer"/>
    <x v="0"/>
    <x v="2"/>
  </r>
  <r>
    <x v="7832"/>
    <x v="1"/>
    <n v="29"/>
    <x v="0"/>
    <x v="0"/>
    <s v="Yes"/>
    <n v="70"/>
    <x v="2"/>
    <x v="1"/>
    <s v="Electronic Check"/>
    <n v="116.42"/>
    <x v="7717"/>
    <n v="5"/>
    <n v="6"/>
    <x v="0"/>
    <s v="Active Customer"/>
    <x v="0"/>
    <x v="1"/>
  </r>
  <r>
    <x v="7833"/>
    <x v="0"/>
    <n v="31"/>
    <x v="0"/>
    <x v="0"/>
    <s v="No"/>
    <n v="72"/>
    <x v="2"/>
    <x v="1"/>
    <s v="Bank Transfer"/>
    <n v="70.3"/>
    <x v="7718"/>
    <n v="1"/>
    <n v="3"/>
    <x v="0"/>
    <s v="Active Customer"/>
    <x v="0"/>
    <x v="1"/>
  </r>
  <r>
    <x v="7834"/>
    <x v="1"/>
    <n v="47"/>
    <x v="0"/>
    <x v="0"/>
    <s v="No"/>
    <n v="57"/>
    <x v="0"/>
    <x v="0"/>
    <s v="Bank Transfer"/>
    <n v="36.340000000000003"/>
    <x v="7719"/>
    <n v="1"/>
    <n v="8"/>
    <x v="0"/>
    <s v="Active Customer"/>
    <x v="0"/>
    <x v="0"/>
  </r>
  <r>
    <x v="7835"/>
    <x v="1"/>
    <n v="53"/>
    <x v="0"/>
    <x v="0"/>
    <s v="Yes"/>
    <n v="47"/>
    <x v="2"/>
    <x v="1"/>
    <s v="Mailed Check"/>
    <n v="103.14"/>
    <x v="7720"/>
    <n v="0"/>
    <n v="10"/>
    <x v="0"/>
    <s v="Active Customer"/>
    <x v="0"/>
    <x v="1"/>
  </r>
  <r>
    <x v="7836"/>
    <x v="0"/>
    <n v="34"/>
    <x v="0"/>
    <x v="1"/>
    <s v="No"/>
    <n v="40"/>
    <x v="1"/>
    <x v="1"/>
    <s v="Electronic Check"/>
    <n v="90.93"/>
    <x v="7721"/>
    <n v="6"/>
    <n v="3"/>
    <x v="1"/>
    <s v="Lost Customer"/>
    <x v="0"/>
    <x v="1"/>
  </r>
  <r>
    <x v="7837"/>
    <x v="0"/>
    <n v="61"/>
    <x v="1"/>
    <x v="1"/>
    <s v="Yes"/>
    <n v="51"/>
    <x v="0"/>
    <x v="1"/>
    <s v="Credit Card"/>
    <n v="75.98"/>
    <x v="7722"/>
    <n v="5"/>
    <n v="7"/>
    <x v="0"/>
    <s v="Active Customer"/>
    <x v="0"/>
    <x v="1"/>
  </r>
  <r>
    <x v="7838"/>
    <x v="0"/>
    <n v="35"/>
    <x v="0"/>
    <x v="0"/>
    <s v="Yes"/>
    <n v="23"/>
    <x v="2"/>
    <x v="1"/>
    <s v="Credit Card"/>
    <n v="80.64"/>
    <x v="7723"/>
    <n v="5"/>
    <n v="4"/>
    <x v="0"/>
    <s v="Active Customer"/>
    <x v="0"/>
    <x v="1"/>
  </r>
  <r>
    <x v="7839"/>
    <x v="1"/>
    <n v="68"/>
    <x v="1"/>
    <x v="1"/>
    <s v="Yes"/>
    <n v="41"/>
    <x v="0"/>
    <x v="1"/>
    <s v="Credit Card"/>
    <n v="61.36"/>
    <x v="7724"/>
    <n v="3"/>
    <n v="2"/>
    <x v="0"/>
    <s v="Active Customer"/>
    <x v="0"/>
    <x v="0"/>
  </r>
  <r>
    <x v="7840"/>
    <x v="1"/>
    <n v="26"/>
    <x v="0"/>
    <x v="0"/>
    <s v="No"/>
    <n v="18"/>
    <x v="2"/>
    <x v="1"/>
    <s v="Bank Transfer"/>
    <n v="77.599999999999994"/>
    <x v="7725"/>
    <n v="7"/>
    <n v="8"/>
    <x v="0"/>
    <s v="Active Customer"/>
    <x v="0"/>
    <x v="1"/>
  </r>
  <r>
    <x v="7841"/>
    <x v="1"/>
    <n v="56"/>
    <x v="0"/>
    <x v="0"/>
    <s v="No"/>
    <n v="61"/>
    <x v="2"/>
    <x v="1"/>
    <s v="Bank Transfer"/>
    <n v="50.69"/>
    <x v="7726"/>
    <n v="0"/>
    <n v="1"/>
    <x v="0"/>
    <s v="Active Customer"/>
    <x v="0"/>
    <x v="0"/>
  </r>
  <r>
    <x v="7842"/>
    <x v="1"/>
    <n v="62"/>
    <x v="0"/>
    <x v="1"/>
    <s v="No"/>
    <n v="1"/>
    <x v="2"/>
    <x v="0"/>
    <s v="Credit Card"/>
    <n v="119.47"/>
    <x v="7727"/>
    <n v="7"/>
    <n v="6"/>
    <x v="0"/>
    <s v="Active Customer"/>
    <x v="1"/>
    <x v="1"/>
  </r>
  <r>
    <x v="7843"/>
    <x v="1"/>
    <n v="74"/>
    <x v="1"/>
    <x v="1"/>
    <s v="Yes"/>
    <n v="60"/>
    <x v="2"/>
    <x v="0"/>
    <s v="Bank Transfer"/>
    <n v="44.66"/>
    <x v="7728"/>
    <n v="0"/>
    <n v="1"/>
    <x v="0"/>
    <s v="Active Customer"/>
    <x v="0"/>
    <x v="0"/>
  </r>
  <r>
    <x v="7844"/>
    <x v="1"/>
    <n v="33"/>
    <x v="0"/>
    <x v="0"/>
    <s v="Yes"/>
    <n v="13"/>
    <x v="2"/>
    <x v="1"/>
    <s v="Electronic Check"/>
    <n v="23.48"/>
    <x v="7729"/>
    <n v="4"/>
    <n v="7"/>
    <x v="0"/>
    <s v="Active Customer"/>
    <x v="0"/>
    <x v="2"/>
  </r>
  <r>
    <x v="7845"/>
    <x v="0"/>
    <n v="52"/>
    <x v="0"/>
    <x v="0"/>
    <s v="Yes"/>
    <n v="21"/>
    <x v="0"/>
    <x v="1"/>
    <s v="Bank Transfer"/>
    <n v="24.7"/>
    <x v="7730"/>
    <n v="3"/>
    <n v="10"/>
    <x v="0"/>
    <s v="Active Customer"/>
    <x v="0"/>
    <x v="2"/>
  </r>
  <r>
    <x v="7846"/>
    <x v="1"/>
    <n v="32"/>
    <x v="0"/>
    <x v="1"/>
    <s v="Yes"/>
    <n v="23"/>
    <x v="2"/>
    <x v="1"/>
    <s v="Electronic Check"/>
    <n v="95.26"/>
    <x v="7731"/>
    <n v="4"/>
    <n v="3"/>
    <x v="0"/>
    <s v="Active Customer"/>
    <x v="0"/>
    <x v="1"/>
  </r>
  <r>
    <x v="7847"/>
    <x v="1"/>
    <n v="29"/>
    <x v="0"/>
    <x v="0"/>
    <s v="Yes"/>
    <n v="22"/>
    <x v="2"/>
    <x v="1"/>
    <s v="Credit Card"/>
    <n v="68.14"/>
    <x v="7732"/>
    <n v="5"/>
    <n v="2"/>
    <x v="0"/>
    <s v="Active Customer"/>
    <x v="0"/>
    <x v="0"/>
  </r>
  <r>
    <x v="7848"/>
    <x v="0"/>
    <n v="40"/>
    <x v="0"/>
    <x v="1"/>
    <s v="No"/>
    <n v="4"/>
    <x v="2"/>
    <x v="0"/>
    <s v="Mailed Check"/>
    <n v="69.06"/>
    <x v="7733"/>
    <n v="0"/>
    <n v="3"/>
    <x v="1"/>
    <s v="Lost Customer"/>
    <x v="1"/>
    <x v="0"/>
  </r>
  <r>
    <x v="7849"/>
    <x v="1"/>
    <n v="58"/>
    <x v="0"/>
    <x v="1"/>
    <s v="No"/>
    <n v="18"/>
    <x v="0"/>
    <x v="1"/>
    <s v="Electronic Check"/>
    <n v="68.22"/>
    <x v="7734"/>
    <n v="4"/>
    <n v="3"/>
    <x v="0"/>
    <s v="Active Customer"/>
    <x v="0"/>
    <x v="0"/>
  </r>
  <r>
    <x v="7850"/>
    <x v="1"/>
    <n v="22"/>
    <x v="0"/>
    <x v="1"/>
    <s v="Yes"/>
    <n v="6"/>
    <x v="0"/>
    <x v="1"/>
    <s v="Credit Card"/>
    <n v="99.07"/>
    <x v="7735"/>
    <n v="5"/>
    <n v="10"/>
    <x v="0"/>
    <s v="Active Customer"/>
    <x v="1"/>
    <x v="1"/>
  </r>
  <r>
    <x v="7851"/>
    <x v="1"/>
    <n v="48"/>
    <x v="0"/>
    <x v="1"/>
    <s v="No"/>
    <n v="5"/>
    <x v="1"/>
    <x v="1"/>
    <s v="Credit Card"/>
    <n v="45.33"/>
    <x v="7736"/>
    <n v="8"/>
    <n v="7"/>
    <x v="0"/>
    <s v="Active Customer"/>
    <x v="1"/>
    <x v="0"/>
  </r>
  <r>
    <x v="7852"/>
    <x v="0"/>
    <n v="43"/>
    <x v="0"/>
    <x v="1"/>
    <s v="Yes"/>
    <n v="44"/>
    <x v="2"/>
    <x v="1"/>
    <s v="Bank Transfer"/>
    <n v="49.86"/>
    <x v="7737"/>
    <n v="6"/>
    <n v="1"/>
    <x v="1"/>
    <s v="Lost Customer"/>
    <x v="0"/>
    <x v="0"/>
  </r>
  <r>
    <x v="7853"/>
    <x v="1"/>
    <n v="32"/>
    <x v="0"/>
    <x v="1"/>
    <s v="No"/>
    <n v="59"/>
    <x v="2"/>
    <x v="0"/>
    <s v="Bank Transfer"/>
    <n v="53.76"/>
    <x v="7738"/>
    <n v="4"/>
    <n v="4"/>
    <x v="0"/>
    <s v="Active Customer"/>
    <x v="0"/>
    <x v="0"/>
  </r>
  <r>
    <x v="7854"/>
    <x v="1"/>
    <n v="44"/>
    <x v="0"/>
    <x v="0"/>
    <s v="Yes"/>
    <n v="63"/>
    <x v="1"/>
    <x v="1"/>
    <s v="Bank Transfer"/>
    <n v="78.16"/>
    <x v="7739"/>
    <n v="0"/>
    <n v="10"/>
    <x v="0"/>
    <s v="Active Customer"/>
    <x v="0"/>
    <x v="1"/>
  </r>
  <r>
    <x v="7855"/>
    <x v="0"/>
    <n v="52"/>
    <x v="0"/>
    <x v="1"/>
    <s v="Yes"/>
    <n v="23"/>
    <x v="0"/>
    <x v="1"/>
    <s v="Electronic Check"/>
    <n v="61.72"/>
    <x v="7740"/>
    <n v="5"/>
    <n v="6"/>
    <x v="0"/>
    <s v="Active Customer"/>
    <x v="0"/>
    <x v="0"/>
  </r>
  <r>
    <x v="7856"/>
    <x v="1"/>
    <n v="25"/>
    <x v="0"/>
    <x v="0"/>
    <s v="No"/>
    <n v="44"/>
    <x v="0"/>
    <x v="1"/>
    <s v="Mailed Check"/>
    <n v="98.95"/>
    <x v="7741"/>
    <n v="2"/>
    <n v="4"/>
    <x v="0"/>
    <s v="Active Customer"/>
    <x v="0"/>
    <x v="1"/>
  </r>
  <r>
    <x v="7857"/>
    <x v="1"/>
    <n v="53"/>
    <x v="0"/>
    <x v="1"/>
    <s v="No"/>
    <n v="14"/>
    <x v="1"/>
    <x v="0"/>
    <s v="Bank Transfer"/>
    <n v="84.21"/>
    <x v="7742"/>
    <n v="4"/>
    <n v="1"/>
    <x v="0"/>
    <s v="Active Customer"/>
    <x v="0"/>
    <x v="1"/>
  </r>
  <r>
    <x v="7858"/>
    <x v="1"/>
    <n v="48"/>
    <x v="0"/>
    <x v="0"/>
    <s v="Yes"/>
    <n v="69"/>
    <x v="2"/>
    <x v="0"/>
    <s v="Mailed Check"/>
    <n v="116.44"/>
    <x v="7743"/>
    <n v="3"/>
    <n v="2"/>
    <x v="0"/>
    <s v="Active Customer"/>
    <x v="0"/>
    <x v="1"/>
  </r>
  <r>
    <x v="7859"/>
    <x v="1"/>
    <n v="23"/>
    <x v="0"/>
    <x v="1"/>
    <s v="Yes"/>
    <n v="66"/>
    <x v="1"/>
    <x v="1"/>
    <s v="Bank Transfer"/>
    <n v="115.91"/>
    <x v="7744"/>
    <n v="2"/>
    <n v="7"/>
    <x v="0"/>
    <s v="Active Customer"/>
    <x v="0"/>
    <x v="1"/>
  </r>
  <r>
    <x v="7860"/>
    <x v="1"/>
    <n v="58"/>
    <x v="0"/>
    <x v="0"/>
    <s v="No"/>
    <n v="56"/>
    <x v="2"/>
    <x v="0"/>
    <s v="Credit Card"/>
    <n v="40.93"/>
    <x v="7745"/>
    <n v="3"/>
    <n v="9"/>
    <x v="0"/>
    <s v="Active Customer"/>
    <x v="0"/>
    <x v="0"/>
  </r>
  <r>
    <x v="7861"/>
    <x v="1"/>
    <n v="51"/>
    <x v="0"/>
    <x v="0"/>
    <s v="No"/>
    <n v="28"/>
    <x v="1"/>
    <x v="0"/>
    <s v="Credit Card"/>
    <n v="78.72"/>
    <x v="7746"/>
    <n v="7"/>
    <n v="1"/>
    <x v="1"/>
    <s v="Lost Customer"/>
    <x v="0"/>
    <x v="1"/>
  </r>
  <r>
    <x v="7862"/>
    <x v="0"/>
    <n v="64"/>
    <x v="1"/>
    <x v="1"/>
    <s v="Yes"/>
    <n v="55"/>
    <x v="0"/>
    <x v="0"/>
    <s v="Mailed Check"/>
    <n v="46.35"/>
    <x v="7747"/>
    <n v="6"/>
    <n v="5"/>
    <x v="0"/>
    <s v="Active Customer"/>
    <x v="0"/>
    <x v="0"/>
  </r>
  <r>
    <x v="7863"/>
    <x v="0"/>
    <n v="53"/>
    <x v="0"/>
    <x v="1"/>
    <s v="No"/>
    <n v="70"/>
    <x v="2"/>
    <x v="1"/>
    <s v="Bank Transfer"/>
    <n v="50.62"/>
    <x v="7748"/>
    <n v="1"/>
    <n v="6"/>
    <x v="0"/>
    <s v="Active Customer"/>
    <x v="0"/>
    <x v="0"/>
  </r>
  <r>
    <x v="7864"/>
    <x v="1"/>
    <n v="55"/>
    <x v="0"/>
    <x v="1"/>
    <s v="No"/>
    <n v="29"/>
    <x v="2"/>
    <x v="1"/>
    <s v="Bank Transfer"/>
    <n v="50.68"/>
    <x v="7749"/>
    <n v="3"/>
    <n v="6"/>
    <x v="0"/>
    <s v="Active Customer"/>
    <x v="0"/>
    <x v="0"/>
  </r>
  <r>
    <x v="7865"/>
    <x v="1"/>
    <n v="60"/>
    <x v="0"/>
    <x v="1"/>
    <s v="Yes"/>
    <n v="29"/>
    <x v="0"/>
    <x v="0"/>
    <s v="Bank Transfer"/>
    <n v="28.91"/>
    <x v="7750"/>
    <n v="2"/>
    <n v="4"/>
    <x v="0"/>
    <s v="Active Customer"/>
    <x v="0"/>
    <x v="2"/>
  </r>
  <r>
    <x v="7866"/>
    <x v="1"/>
    <n v="58"/>
    <x v="0"/>
    <x v="0"/>
    <s v="Yes"/>
    <n v="2"/>
    <x v="0"/>
    <x v="0"/>
    <s v="Mailed Check"/>
    <n v="24.07"/>
    <x v="7751"/>
    <n v="7"/>
    <n v="3"/>
    <x v="1"/>
    <s v="Lost Customer"/>
    <x v="1"/>
    <x v="2"/>
  </r>
  <r>
    <x v="7867"/>
    <x v="0"/>
    <n v="66"/>
    <x v="1"/>
    <x v="1"/>
    <s v="Yes"/>
    <n v="29"/>
    <x v="2"/>
    <x v="1"/>
    <s v="Mailed Check"/>
    <n v="37.72"/>
    <x v="7752"/>
    <n v="2"/>
    <n v="1"/>
    <x v="0"/>
    <s v="Active Customer"/>
    <x v="0"/>
    <x v="0"/>
  </r>
  <r>
    <x v="7868"/>
    <x v="0"/>
    <n v="67"/>
    <x v="1"/>
    <x v="1"/>
    <s v="No"/>
    <n v="45"/>
    <x v="0"/>
    <x v="0"/>
    <s v="Mailed Check"/>
    <n v="92.05"/>
    <x v="7753"/>
    <n v="1"/>
    <n v="10"/>
    <x v="0"/>
    <s v="Active Customer"/>
    <x v="0"/>
    <x v="1"/>
  </r>
  <r>
    <x v="7869"/>
    <x v="0"/>
    <n v="49"/>
    <x v="0"/>
    <x v="0"/>
    <s v="No"/>
    <n v="15"/>
    <x v="1"/>
    <x v="1"/>
    <s v="Electronic Check"/>
    <n v="94.56"/>
    <x v="7754"/>
    <n v="4"/>
    <n v="6"/>
    <x v="0"/>
    <s v="Active Customer"/>
    <x v="0"/>
    <x v="1"/>
  </r>
  <r>
    <x v="7870"/>
    <x v="0"/>
    <n v="26"/>
    <x v="0"/>
    <x v="0"/>
    <s v="No"/>
    <n v="44"/>
    <x v="2"/>
    <x v="1"/>
    <s v="Electronic Check"/>
    <n v="116.05"/>
    <x v="7755"/>
    <n v="7"/>
    <n v="10"/>
    <x v="0"/>
    <s v="Active Customer"/>
    <x v="0"/>
    <x v="1"/>
  </r>
  <r>
    <x v="7871"/>
    <x v="0"/>
    <n v="43"/>
    <x v="0"/>
    <x v="1"/>
    <s v="No"/>
    <n v="4"/>
    <x v="2"/>
    <x v="1"/>
    <s v="Credit Card"/>
    <n v="64.45"/>
    <x v="2020"/>
    <n v="1"/>
    <n v="10"/>
    <x v="0"/>
    <s v="Active Customer"/>
    <x v="1"/>
    <x v="0"/>
  </r>
  <r>
    <x v="7872"/>
    <x v="1"/>
    <n v="47"/>
    <x v="0"/>
    <x v="1"/>
    <s v="No"/>
    <n v="8"/>
    <x v="2"/>
    <x v="0"/>
    <s v="Bank Transfer"/>
    <n v="90.55"/>
    <x v="7756"/>
    <n v="5"/>
    <n v="7"/>
    <x v="0"/>
    <s v="Active Customer"/>
    <x v="1"/>
    <x v="1"/>
  </r>
  <r>
    <x v="7873"/>
    <x v="0"/>
    <n v="59"/>
    <x v="0"/>
    <x v="0"/>
    <s v="No"/>
    <n v="60"/>
    <x v="2"/>
    <x v="1"/>
    <s v="Bank Transfer"/>
    <n v="78.84"/>
    <x v="7757"/>
    <n v="7"/>
    <n v="5"/>
    <x v="0"/>
    <s v="Active Customer"/>
    <x v="0"/>
    <x v="1"/>
  </r>
  <r>
    <x v="7874"/>
    <x v="0"/>
    <n v="50"/>
    <x v="0"/>
    <x v="0"/>
    <s v="No"/>
    <n v="3"/>
    <x v="0"/>
    <x v="1"/>
    <s v="Bank Transfer"/>
    <n v="106.71"/>
    <x v="7758"/>
    <n v="7"/>
    <n v="6"/>
    <x v="0"/>
    <s v="Active Customer"/>
    <x v="1"/>
    <x v="1"/>
  </r>
  <r>
    <x v="7875"/>
    <x v="1"/>
    <n v="50"/>
    <x v="0"/>
    <x v="0"/>
    <s v="No"/>
    <n v="70"/>
    <x v="0"/>
    <x v="0"/>
    <s v="Electronic Check"/>
    <n v="64.319999999999993"/>
    <x v="7759"/>
    <n v="4"/>
    <n v="6"/>
    <x v="0"/>
    <s v="Active Customer"/>
    <x v="0"/>
    <x v="0"/>
  </r>
  <r>
    <x v="7876"/>
    <x v="1"/>
    <n v="47"/>
    <x v="0"/>
    <x v="0"/>
    <s v="Yes"/>
    <n v="52"/>
    <x v="0"/>
    <x v="2"/>
    <s v="Bank Transfer"/>
    <n v="0"/>
    <x v="7760"/>
    <n v="4"/>
    <n v="3"/>
    <x v="0"/>
    <s v="Active Customer"/>
    <x v="0"/>
    <x v="2"/>
  </r>
  <r>
    <x v="7877"/>
    <x v="0"/>
    <n v="40"/>
    <x v="0"/>
    <x v="1"/>
    <s v="Yes"/>
    <n v="47"/>
    <x v="1"/>
    <x v="0"/>
    <s v="Mailed Check"/>
    <n v="114.68"/>
    <x v="7761"/>
    <n v="1"/>
    <n v="5"/>
    <x v="0"/>
    <s v="Active Customer"/>
    <x v="0"/>
    <x v="1"/>
  </r>
  <r>
    <x v="7878"/>
    <x v="0"/>
    <n v="54"/>
    <x v="0"/>
    <x v="0"/>
    <s v="Yes"/>
    <n v="71"/>
    <x v="1"/>
    <x v="0"/>
    <s v="Electronic Check"/>
    <n v="32.33"/>
    <x v="7762"/>
    <n v="7"/>
    <n v="5"/>
    <x v="0"/>
    <s v="Active Customer"/>
    <x v="0"/>
    <x v="2"/>
  </r>
  <r>
    <x v="7879"/>
    <x v="1"/>
    <n v="38"/>
    <x v="0"/>
    <x v="0"/>
    <s v="Yes"/>
    <n v="54"/>
    <x v="0"/>
    <x v="1"/>
    <s v="Mailed Check"/>
    <n v="34.06"/>
    <x v="7763"/>
    <n v="7"/>
    <n v="7"/>
    <x v="0"/>
    <s v="Active Customer"/>
    <x v="0"/>
    <x v="2"/>
  </r>
  <r>
    <x v="7880"/>
    <x v="1"/>
    <n v="65"/>
    <x v="0"/>
    <x v="0"/>
    <s v="Yes"/>
    <n v="49"/>
    <x v="2"/>
    <x v="1"/>
    <s v="Bank Transfer"/>
    <n v="57.98"/>
    <x v="7764"/>
    <n v="7"/>
    <n v="4"/>
    <x v="1"/>
    <s v="Lost Customer"/>
    <x v="0"/>
    <x v="0"/>
  </r>
  <r>
    <x v="7881"/>
    <x v="0"/>
    <n v="60"/>
    <x v="1"/>
    <x v="1"/>
    <s v="Yes"/>
    <n v="20"/>
    <x v="2"/>
    <x v="1"/>
    <s v="Bank Transfer"/>
    <n v="76.33"/>
    <x v="7765"/>
    <n v="2"/>
    <n v="10"/>
    <x v="0"/>
    <s v="Active Customer"/>
    <x v="0"/>
    <x v="1"/>
  </r>
  <r>
    <x v="7882"/>
    <x v="1"/>
    <n v="33"/>
    <x v="0"/>
    <x v="0"/>
    <s v="Yes"/>
    <n v="57"/>
    <x v="2"/>
    <x v="1"/>
    <s v="Electronic Check"/>
    <n v="24.71"/>
    <x v="7766"/>
    <n v="1"/>
    <n v="6"/>
    <x v="0"/>
    <s v="Active Customer"/>
    <x v="0"/>
    <x v="2"/>
  </r>
  <r>
    <x v="7883"/>
    <x v="1"/>
    <n v="70"/>
    <x v="0"/>
    <x v="0"/>
    <s v="No"/>
    <n v="69"/>
    <x v="1"/>
    <x v="0"/>
    <s v="Credit Card"/>
    <n v="24.47"/>
    <x v="7767"/>
    <n v="1"/>
    <n v="9"/>
    <x v="0"/>
    <s v="Active Customer"/>
    <x v="0"/>
    <x v="2"/>
  </r>
  <r>
    <x v="7884"/>
    <x v="1"/>
    <n v="75"/>
    <x v="1"/>
    <x v="1"/>
    <s v="Yes"/>
    <n v="10"/>
    <x v="0"/>
    <x v="2"/>
    <s v="Mailed Check"/>
    <n v="0"/>
    <x v="7768"/>
    <n v="3"/>
    <n v="6"/>
    <x v="0"/>
    <s v="Active Customer"/>
    <x v="1"/>
    <x v="2"/>
  </r>
  <r>
    <x v="7885"/>
    <x v="0"/>
    <n v="55"/>
    <x v="0"/>
    <x v="0"/>
    <s v="Yes"/>
    <n v="37"/>
    <x v="1"/>
    <x v="1"/>
    <s v="Mailed Check"/>
    <n v="70.37"/>
    <x v="7769"/>
    <n v="0"/>
    <n v="4"/>
    <x v="0"/>
    <s v="Active Customer"/>
    <x v="0"/>
    <x v="1"/>
  </r>
  <r>
    <x v="7886"/>
    <x v="0"/>
    <n v="65"/>
    <x v="1"/>
    <x v="1"/>
    <s v="No"/>
    <n v="50"/>
    <x v="2"/>
    <x v="1"/>
    <s v="Mailed Check"/>
    <n v="57.81"/>
    <x v="7770"/>
    <n v="0"/>
    <n v="8"/>
    <x v="0"/>
    <s v="Active Customer"/>
    <x v="0"/>
    <x v="0"/>
  </r>
  <r>
    <x v="7887"/>
    <x v="0"/>
    <n v="63"/>
    <x v="0"/>
    <x v="1"/>
    <s v="Yes"/>
    <n v="69"/>
    <x v="2"/>
    <x v="0"/>
    <s v="Electronic Check"/>
    <n v="109.61"/>
    <x v="7771"/>
    <n v="4"/>
    <n v="10"/>
    <x v="0"/>
    <s v="Active Customer"/>
    <x v="0"/>
    <x v="1"/>
  </r>
  <r>
    <x v="7888"/>
    <x v="0"/>
    <n v="75"/>
    <x v="1"/>
    <x v="0"/>
    <s v="No"/>
    <n v="13"/>
    <x v="2"/>
    <x v="1"/>
    <s v="Mailed Check"/>
    <n v="66.72"/>
    <x v="7772"/>
    <n v="4"/>
    <n v="3"/>
    <x v="1"/>
    <s v="Lost Customer"/>
    <x v="0"/>
    <x v="0"/>
  </r>
  <r>
    <x v="7889"/>
    <x v="0"/>
    <n v="39"/>
    <x v="0"/>
    <x v="1"/>
    <s v="Yes"/>
    <n v="60"/>
    <x v="2"/>
    <x v="2"/>
    <s v="Credit Card"/>
    <n v="0"/>
    <x v="7773"/>
    <n v="2"/>
    <n v="10"/>
    <x v="0"/>
    <s v="Active Customer"/>
    <x v="0"/>
    <x v="2"/>
  </r>
  <r>
    <x v="7890"/>
    <x v="1"/>
    <n v="41"/>
    <x v="0"/>
    <x v="1"/>
    <s v="No"/>
    <n v="28"/>
    <x v="1"/>
    <x v="1"/>
    <s v="Mailed Check"/>
    <n v="33.21"/>
    <x v="7774"/>
    <n v="5"/>
    <n v="9"/>
    <x v="0"/>
    <s v="Active Customer"/>
    <x v="0"/>
    <x v="2"/>
  </r>
  <r>
    <x v="7891"/>
    <x v="1"/>
    <n v="52"/>
    <x v="0"/>
    <x v="1"/>
    <s v="Yes"/>
    <n v="47"/>
    <x v="1"/>
    <x v="0"/>
    <s v="Electronic Check"/>
    <n v="104.22"/>
    <x v="7775"/>
    <n v="8"/>
    <n v="2"/>
    <x v="1"/>
    <s v="Lost Customer"/>
    <x v="0"/>
    <x v="1"/>
  </r>
  <r>
    <x v="7892"/>
    <x v="0"/>
    <n v="45"/>
    <x v="0"/>
    <x v="0"/>
    <s v="No"/>
    <n v="16"/>
    <x v="2"/>
    <x v="0"/>
    <s v="Credit Card"/>
    <n v="112.25"/>
    <x v="7776"/>
    <n v="5"/>
    <n v="3"/>
    <x v="1"/>
    <s v="Lost Customer"/>
    <x v="0"/>
    <x v="1"/>
  </r>
  <r>
    <x v="7893"/>
    <x v="1"/>
    <n v="51"/>
    <x v="0"/>
    <x v="0"/>
    <s v="No"/>
    <n v="45"/>
    <x v="2"/>
    <x v="2"/>
    <s v="Credit Card"/>
    <n v="0"/>
    <x v="7777"/>
    <n v="2"/>
    <n v="8"/>
    <x v="0"/>
    <s v="Active Customer"/>
    <x v="0"/>
    <x v="2"/>
  </r>
  <r>
    <x v="7894"/>
    <x v="0"/>
    <n v="41"/>
    <x v="0"/>
    <x v="1"/>
    <s v="Yes"/>
    <n v="46"/>
    <x v="2"/>
    <x v="0"/>
    <s v="Electronic Check"/>
    <n v="75.099999999999994"/>
    <x v="7778"/>
    <n v="6"/>
    <n v="4"/>
    <x v="1"/>
    <s v="Lost Customer"/>
    <x v="0"/>
    <x v="1"/>
  </r>
  <r>
    <x v="7895"/>
    <x v="1"/>
    <n v="62"/>
    <x v="0"/>
    <x v="1"/>
    <s v="Yes"/>
    <n v="72"/>
    <x v="1"/>
    <x v="2"/>
    <s v="Bank Transfer"/>
    <n v="0"/>
    <x v="7779"/>
    <n v="8"/>
    <n v="1"/>
    <x v="1"/>
    <s v="Lost Customer"/>
    <x v="0"/>
    <x v="2"/>
  </r>
  <r>
    <x v="7896"/>
    <x v="1"/>
    <n v="25"/>
    <x v="0"/>
    <x v="0"/>
    <s v="Yes"/>
    <n v="59"/>
    <x v="0"/>
    <x v="2"/>
    <s v="Credit Card"/>
    <n v="0"/>
    <x v="7780"/>
    <n v="2"/>
    <n v="3"/>
    <x v="0"/>
    <s v="Active Customer"/>
    <x v="0"/>
    <x v="2"/>
  </r>
  <r>
    <x v="7897"/>
    <x v="0"/>
    <n v="67"/>
    <x v="1"/>
    <x v="0"/>
    <s v="No"/>
    <n v="54"/>
    <x v="2"/>
    <x v="1"/>
    <s v="Electronic Check"/>
    <n v="29.17"/>
    <x v="7781"/>
    <n v="4"/>
    <n v="9"/>
    <x v="0"/>
    <s v="Active Customer"/>
    <x v="0"/>
    <x v="2"/>
  </r>
  <r>
    <x v="7898"/>
    <x v="0"/>
    <n v="46"/>
    <x v="0"/>
    <x v="1"/>
    <s v="No"/>
    <n v="56"/>
    <x v="2"/>
    <x v="1"/>
    <s v="Bank Transfer"/>
    <n v="119.44"/>
    <x v="7782"/>
    <n v="1"/>
    <n v="3"/>
    <x v="0"/>
    <s v="Active Customer"/>
    <x v="0"/>
    <x v="1"/>
  </r>
  <r>
    <x v="7899"/>
    <x v="0"/>
    <n v="22"/>
    <x v="0"/>
    <x v="0"/>
    <s v="No"/>
    <n v="55"/>
    <x v="1"/>
    <x v="1"/>
    <s v="Credit Card"/>
    <n v="65.75"/>
    <x v="7783"/>
    <n v="0"/>
    <n v="7"/>
    <x v="0"/>
    <s v="Active Customer"/>
    <x v="0"/>
    <x v="0"/>
  </r>
  <r>
    <x v="7900"/>
    <x v="1"/>
    <n v="35"/>
    <x v="0"/>
    <x v="0"/>
    <s v="Yes"/>
    <n v="56"/>
    <x v="2"/>
    <x v="1"/>
    <s v="Credit Card"/>
    <n v="37.04"/>
    <x v="7784"/>
    <n v="5"/>
    <n v="7"/>
    <x v="0"/>
    <s v="Active Customer"/>
    <x v="0"/>
    <x v="0"/>
  </r>
  <r>
    <x v="7901"/>
    <x v="0"/>
    <n v="65"/>
    <x v="1"/>
    <x v="1"/>
    <s v="Yes"/>
    <n v="71"/>
    <x v="2"/>
    <x v="1"/>
    <s v="Bank Transfer"/>
    <n v="79.510000000000005"/>
    <x v="7785"/>
    <n v="1"/>
    <n v="9"/>
    <x v="0"/>
    <s v="Active Customer"/>
    <x v="0"/>
    <x v="1"/>
  </r>
  <r>
    <x v="7902"/>
    <x v="0"/>
    <n v="74"/>
    <x v="1"/>
    <x v="1"/>
    <s v="Yes"/>
    <n v="47"/>
    <x v="1"/>
    <x v="0"/>
    <s v="Credit Card"/>
    <n v="45.88"/>
    <x v="7786"/>
    <n v="6"/>
    <n v="4"/>
    <x v="1"/>
    <s v="Lost Customer"/>
    <x v="0"/>
    <x v="0"/>
  </r>
  <r>
    <x v="7903"/>
    <x v="1"/>
    <n v="39"/>
    <x v="0"/>
    <x v="1"/>
    <s v="No"/>
    <n v="8"/>
    <x v="0"/>
    <x v="0"/>
    <s v="Mailed Check"/>
    <n v="28.69"/>
    <x v="7787"/>
    <n v="5"/>
    <n v="7"/>
    <x v="0"/>
    <s v="Active Customer"/>
    <x v="1"/>
    <x v="2"/>
  </r>
  <r>
    <x v="7904"/>
    <x v="0"/>
    <n v="68"/>
    <x v="1"/>
    <x v="0"/>
    <s v="No"/>
    <n v="42"/>
    <x v="2"/>
    <x v="1"/>
    <s v="Bank Transfer"/>
    <n v="72.36"/>
    <x v="7788"/>
    <n v="2"/>
    <n v="6"/>
    <x v="0"/>
    <s v="Active Customer"/>
    <x v="0"/>
    <x v="1"/>
  </r>
  <r>
    <x v="7905"/>
    <x v="1"/>
    <n v="53"/>
    <x v="0"/>
    <x v="0"/>
    <s v="No"/>
    <n v="35"/>
    <x v="2"/>
    <x v="0"/>
    <s v="Mailed Check"/>
    <n v="54.57"/>
    <x v="7789"/>
    <n v="5"/>
    <n v="10"/>
    <x v="0"/>
    <s v="Active Customer"/>
    <x v="0"/>
    <x v="0"/>
  </r>
  <r>
    <x v="7906"/>
    <x v="0"/>
    <n v="72"/>
    <x v="1"/>
    <x v="1"/>
    <s v="No"/>
    <n v="47"/>
    <x v="2"/>
    <x v="2"/>
    <s v="Mailed Check"/>
    <n v="0"/>
    <x v="7790"/>
    <n v="8"/>
    <n v="3"/>
    <x v="1"/>
    <s v="Lost Customer"/>
    <x v="0"/>
    <x v="2"/>
  </r>
  <r>
    <x v="7907"/>
    <x v="1"/>
    <n v="70"/>
    <x v="1"/>
    <x v="0"/>
    <s v="Yes"/>
    <n v="10"/>
    <x v="1"/>
    <x v="0"/>
    <s v="Electronic Check"/>
    <n v="56.72"/>
    <x v="7791"/>
    <n v="5"/>
    <n v="7"/>
    <x v="0"/>
    <s v="Active Customer"/>
    <x v="1"/>
    <x v="0"/>
  </r>
  <r>
    <x v="7908"/>
    <x v="0"/>
    <n v="21"/>
    <x v="0"/>
    <x v="0"/>
    <s v="Yes"/>
    <n v="59"/>
    <x v="2"/>
    <x v="1"/>
    <s v="Mailed Check"/>
    <n v="99.81"/>
    <x v="7792"/>
    <n v="4"/>
    <n v="10"/>
    <x v="0"/>
    <s v="Active Customer"/>
    <x v="0"/>
    <x v="1"/>
  </r>
  <r>
    <x v="7909"/>
    <x v="0"/>
    <n v="37"/>
    <x v="0"/>
    <x v="1"/>
    <s v="Yes"/>
    <n v="41"/>
    <x v="2"/>
    <x v="1"/>
    <s v="Credit Card"/>
    <n v="57.64"/>
    <x v="7793"/>
    <n v="1"/>
    <n v="8"/>
    <x v="0"/>
    <s v="Active Customer"/>
    <x v="0"/>
    <x v="0"/>
  </r>
  <r>
    <x v="7910"/>
    <x v="0"/>
    <n v="19"/>
    <x v="0"/>
    <x v="0"/>
    <s v="No"/>
    <n v="34"/>
    <x v="2"/>
    <x v="1"/>
    <s v="Electronic Check"/>
    <n v="102.5"/>
    <x v="7794"/>
    <n v="7"/>
    <n v="8"/>
    <x v="0"/>
    <s v="Active Customer"/>
    <x v="0"/>
    <x v="1"/>
  </r>
  <r>
    <x v="7911"/>
    <x v="0"/>
    <n v="35"/>
    <x v="0"/>
    <x v="0"/>
    <s v="Yes"/>
    <n v="58"/>
    <x v="2"/>
    <x v="0"/>
    <s v="Bank Transfer"/>
    <n v="97.72"/>
    <x v="7795"/>
    <n v="6"/>
    <n v="6"/>
    <x v="0"/>
    <s v="Active Customer"/>
    <x v="0"/>
    <x v="1"/>
  </r>
  <r>
    <x v="7912"/>
    <x v="1"/>
    <n v="46"/>
    <x v="0"/>
    <x v="0"/>
    <s v="No"/>
    <n v="25"/>
    <x v="2"/>
    <x v="0"/>
    <s v="Electronic Check"/>
    <n v="94.78"/>
    <x v="7796"/>
    <n v="4"/>
    <n v="4"/>
    <x v="0"/>
    <s v="Active Customer"/>
    <x v="0"/>
    <x v="1"/>
  </r>
  <r>
    <x v="7913"/>
    <x v="1"/>
    <n v="44"/>
    <x v="0"/>
    <x v="0"/>
    <s v="No"/>
    <n v="51"/>
    <x v="1"/>
    <x v="1"/>
    <s v="Mailed Check"/>
    <n v="80.25"/>
    <x v="7797"/>
    <n v="3"/>
    <n v="2"/>
    <x v="0"/>
    <s v="Active Customer"/>
    <x v="0"/>
    <x v="1"/>
  </r>
  <r>
    <x v="7914"/>
    <x v="0"/>
    <n v="55"/>
    <x v="0"/>
    <x v="0"/>
    <s v="No"/>
    <n v="38"/>
    <x v="2"/>
    <x v="1"/>
    <s v="Mailed Check"/>
    <n v="116.35"/>
    <x v="7798"/>
    <n v="0"/>
    <n v="8"/>
    <x v="0"/>
    <s v="Active Customer"/>
    <x v="0"/>
    <x v="1"/>
  </r>
  <r>
    <x v="7915"/>
    <x v="0"/>
    <n v="38"/>
    <x v="0"/>
    <x v="1"/>
    <s v="Yes"/>
    <n v="51"/>
    <x v="1"/>
    <x v="0"/>
    <s v="Electronic Check"/>
    <n v="92.57"/>
    <x v="7799"/>
    <n v="7"/>
    <n v="6"/>
    <x v="0"/>
    <s v="Active Customer"/>
    <x v="0"/>
    <x v="1"/>
  </r>
  <r>
    <x v="7916"/>
    <x v="1"/>
    <n v="20"/>
    <x v="0"/>
    <x v="0"/>
    <s v="No"/>
    <n v="7"/>
    <x v="1"/>
    <x v="1"/>
    <s v="Electronic Check"/>
    <n v="53.08"/>
    <x v="7800"/>
    <n v="8"/>
    <n v="8"/>
    <x v="0"/>
    <s v="Active Customer"/>
    <x v="1"/>
    <x v="0"/>
  </r>
  <r>
    <x v="7917"/>
    <x v="1"/>
    <n v="19"/>
    <x v="0"/>
    <x v="1"/>
    <s v="Yes"/>
    <n v="61"/>
    <x v="0"/>
    <x v="1"/>
    <s v="Bank Transfer"/>
    <n v="27.2"/>
    <x v="7801"/>
    <n v="1"/>
    <n v="2"/>
    <x v="0"/>
    <s v="Active Customer"/>
    <x v="0"/>
    <x v="2"/>
  </r>
  <r>
    <x v="7918"/>
    <x v="1"/>
    <n v="20"/>
    <x v="0"/>
    <x v="1"/>
    <s v="No"/>
    <n v="46"/>
    <x v="1"/>
    <x v="1"/>
    <s v="Electronic Check"/>
    <n v="62.33"/>
    <x v="7802"/>
    <n v="5"/>
    <n v="8"/>
    <x v="0"/>
    <s v="Active Customer"/>
    <x v="0"/>
    <x v="0"/>
  </r>
  <r>
    <x v="7919"/>
    <x v="1"/>
    <n v="70"/>
    <x v="0"/>
    <x v="0"/>
    <s v="No"/>
    <n v="56"/>
    <x v="2"/>
    <x v="1"/>
    <s v="Bank Transfer"/>
    <n v="82.75"/>
    <x v="7803"/>
    <n v="7"/>
    <n v="5"/>
    <x v="0"/>
    <s v="Active Customer"/>
    <x v="0"/>
    <x v="1"/>
  </r>
  <r>
    <x v="7920"/>
    <x v="1"/>
    <n v="40"/>
    <x v="0"/>
    <x v="1"/>
    <s v="No"/>
    <n v="44"/>
    <x v="2"/>
    <x v="0"/>
    <s v="Bank Transfer"/>
    <n v="52.52"/>
    <x v="7804"/>
    <n v="5"/>
    <n v="7"/>
    <x v="0"/>
    <s v="Active Customer"/>
    <x v="0"/>
    <x v="0"/>
  </r>
  <r>
    <x v="7921"/>
    <x v="0"/>
    <n v="44"/>
    <x v="0"/>
    <x v="1"/>
    <s v="No"/>
    <n v="34"/>
    <x v="2"/>
    <x v="1"/>
    <s v="Credit Card"/>
    <n v="58.06"/>
    <x v="7805"/>
    <n v="6"/>
    <n v="4"/>
    <x v="1"/>
    <s v="Lost Customer"/>
    <x v="0"/>
    <x v="0"/>
  </r>
  <r>
    <x v="7922"/>
    <x v="1"/>
    <n v="39"/>
    <x v="0"/>
    <x v="1"/>
    <s v="No"/>
    <n v="12"/>
    <x v="1"/>
    <x v="1"/>
    <s v="Mailed Check"/>
    <n v="52.04"/>
    <x v="7806"/>
    <n v="4"/>
    <n v="1"/>
    <x v="0"/>
    <s v="Active Customer"/>
    <x v="1"/>
    <x v="0"/>
  </r>
  <r>
    <x v="7923"/>
    <x v="0"/>
    <n v="67"/>
    <x v="0"/>
    <x v="1"/>
    <s v="Yes"/>
    <n v="27"/>
    <x v="0"/>
    <x v="1"/>
    <s v="Credit Card"/>
    <n v="115.73"/>
    <x v="2525"/>
    <n v="8"/>
    <n v="5"/>
    <x v="0"/>
    <s v="Active Customer"/>
    <x v="0"/>
    <x v="1"/>
  </r>
  <r>
    <x v="7924"/>
    <x v="0"/>
    <n v="67"/>
    <x v="0"/>
    <x v="0"/>
    <s v="No"/>
    <n v="52"/>
    <x v="2"/>
    <x v="0"/>
    <s v="Bank Transfer"/>
    <n v="101.42"/>
    <x v="7807"/>
    <n v="1"/>
    <n v="7"/>
    <x v="0"/>
    <s v="Active Customer"/>
    <x v="0"/>
    <x v="1"/>
  </r>
  <r>
    <x v="7925"/>
    <x v="0"/>
    <n v="73"/>
    <x v="0"/>
    <x v="1"/>
    <s v="No"/>
    <n v="27"/>
    <x v="2"/>
    <x v="1"/>
    <s v="Mailed Check"/>
    <n v="73.739999999999995"/>
    <x v="7808"/>
    <n v="1"/>
    <n v="2"/>
    <x v="0"/>
    <s v="Active Customer"/>
    <x v="0"/>
    <x v="1"/>
  </r>
  <r>
    <x v="7926"/>
    <x v="1"/>
    <n v="43"/>
    <x v="0"/>
    <x v="0"/>
    <s v="No"/>
    <n v="29"/>
    <x v="1"/>
    <x v="0"/>
    <s v="Bank Transfer"/>
    <n v="69.14"/>
    <x v="7809"/>
    <n v="1"/>
    <n v="9"/>
    <x v="0"/>
    <s v="Active Customer"/>
    <x v="0"/>
    <x v="0"/>
  </r>
  <r>
    <x v="7927"/>
    <x v="1"/>
    <n v="71"/>
    <x v="0"/>
    <x v="1"/>
    <s v="Yes"/>
    <n v="47"/>
    <x v="2"/>
    <x v="0"/>
    <s v="Bank Transfer"/>
    <n v="107.28"/>
    <x v="7810"/>
    <n v="7"/>
    <n v="4"/>
    <x v="1"/>
    <s v="Lost Customer"/>
    <x v="0"/>
    <x v="1"/>
  </r>
  <r>
    <x v="7928"/>
    <x v="0"/>
    <n v="68"/>
    <x v="0"/>
    <x v="0"/>
    <s v="No"/>
    <n v="59"/>
    <x v="2"/>
    <x v="1"/>
    <s v="Credit Card"/>
    <n v="54.39"/>
    <x v="7811"/>
    <n v="2"/>
    <n v="4"/>
    <x v="0"/>
    <s v="Active Customer"/>
    <x v="0"/>
    <x v="0"/>
  </r>
  <r>
    <x v="7929"/>
    <x v="0"/>
    <n v="73"/>
    <x v="0"/>
    <x v="1"/>
    <s v="No"/>
    <n v="3"/>
    <x v="2"/>
    <x v="1"/>
    <s v="Bank Transfer"/>
    <n v="38.520000000000003"/>
    <x v="7812"/>
    <n v="0"/>
    <n v="10"/>
    <x v="0"/>
    <s v="Active Customer"/>
    <x v="1"/>
    <x v="0"/>
  </r>
  <r>
    <x v="7930"/>
    <x v="1"/>
    <n v="44"/>
    <x v="0"/>
    <x v="1"/>
    <s v="No"/>
    <n v="47"/>
    <x v="2"/>
    <x v="1"/>
    <s v="Mailed Check"/>
    <n v="74.63"/>
    <x v="7813"/>
    <n v="3"/>
    <n v="3"/>
    <x v="0"/>
    <s v="Active Customer"/>
    <x v="0"/>
    <x v="1"/>
  </r>
  <r>
    <x v="7931"/>
    <x v="1"/>
    <n v="21"/>
    <x v="0"/>
    <x v="0"/>
    <s v="No"/>
    <n v="57"/>
    <x v="2"/>
    <x v="1"/>
    <s v="Electronic Check"/>
    <n v="111.42"/>
    <x v="7814"/>
    <n v="6"/>
    <n v="5"/>
    <x v="0"/>
    <s v="Active Customer"/>
    <x v="0"/>
    <x v="1"/>
  </r>
  <r>
    <x v="7932"/>
    <x v="0"/>
    <n v="41"/>
    <x v="0"/>
    <x v="0"/>
    <s v="Yes"/>
    <n v="41"/>
    <x v="1"/>
    <x v="0"/>
    <s v="Electronic Check"/>
    <n v="115.72"/>
    <x v="7815"/>
    <n v="3"/>
    <n v="7"/>
    <x v="0"/>
    <s v="Active Customer"/>
    <x v="0"/>
    <x v="1"/>
  </r>
  <r>
    <x v="7933"/>
    <x v="0"/>
    <n v="35"/>
    <x v="0"/>
    <x v="0"/>
    <s v="No"/>
    <n v="54"/>
    <x v="1"/>
    <x v="1"/>
    <s v="Credit Card"/>
    <n v="25.57"/>
    <x v="7816"/>
    <n v="5"/>
    <n v="8"/>
    <x v="0"/>
    <s v="Active Customer"/>
    <x v="0"/>
    <x v="2"/>
  </r>
  <r>
    <x v="7934"/>
    <x v="1"/>
    <n v="29"/>
    <x v="0"/>
    <x v="1"/>
    <s v="No"/>
    <n v="33"/>
    <x v="2"/>
    <x v="2"/>
    <s v="Bank Transfer"/>
    <n v="0"/>
    <x v="7817"/>
    <n v="7"/>
    <n v="7"/>
    <x v="0"/>
    <s v="Active Customer"/>
    <x v="0"/>
    <x v="2"/>
  </r>
  <r>
    <x v="7935"/>
    <x v="1"/>
    <n v="34"/>
    <x v="0"/>
    <x v="0"/>
    <s v="Yes"/>
    <n v="61"/>
    <x v="2"/>
    <x v="2"/>
    <s v="Electronic Check"/>
    <n v="0"/>
    <x v="7818"/>
    <n v="3"/>
    <n v="6"/>
    <x v="0"/>
    <s v="Active Customer"/>
    <x v="0"/>
    <x v="2"/>
  </r>
  <r>
    <x v="7936"/>
    <x v="0"/>
    <n v="66"/>
    <x v="1"/>
    <x v="0"/>
    <s v="Yes"/>
    <n v="27"/>
    <x v="2"/>
    <x v="2"/>
    <s v="Electronic Check"/>
    <n v="0"/>
    <x v="3143"/>
    <n v="6"/>
    <n v="7"/>
    <x v="0"/>
    <s v="Active Customer"/>
    <x v="0"/>
    <x v="2"/>
  </r>
  <r>
    <x v="7937"/>
    <x v="1"/>
    <n v="37"/>
    <x v="0"/>
    <x v="0"/>
    <s v="Yes"/>
    <n v="54"/>
    <x v="2"/>
    <x v="0"/>
    <s v="Electronic Check"/>
    <n v="119.41"/>
    <x v="7819"/>
    <n v="3"/>
    <n v="10"/>
    <x v="0"/>
    <s v="Active Customer"/>
    <x v="0"/>
    <x v="1"/>
  </r>
  <r>
    <x v="7938"/>
    <x v="1"/>
    <n v="18"/>
    <x v="0"/>
    <x v="0"/>
    <s v="No"/>
    <n v="24"/>
    <x v="2"/>
    <x v="2"/>
    <s v="Credit Card"/>
    <n v="0"/>
    <x v="2546"/>
    <n v="2"/>
    <n v="1"/>
    <x v="0"/>
    <s v="Active Customer"/>
    <x v="0"/>
    <x v="2"/>
  </r>
  <r>
    <x v="7939"/>
    <x v="0"/>
    <n v="33"/>
    <x v="0"/>
    <x v="0"/>
    <s v="Yes"/>
    <n v="70"/>
    <x v="2"/>
    <x v="1"/>
    <s v="Credit Card"/>
    <n v="43.74"/>
    <x v="7820"/>
    <n v="7"/>
    <n v="5"/>
    <x v="0"/>
    <s v="Active Customer"/>
    <x v="0"/>
    <x v="0"/>
  </r>
  <r>
    <x v="7940"/>
    <x v="0"/>
    <n v="52"/>
    <x v="0"/>
    <x v="1"/>
    <s v="Yes"/>
    <n v="15"/>
    <x v="2"/>
    <x v="1"/>
    <s v="Electronic Check"/>
    <n v="119.01"/>
    <x v="7821"/>
    <n v="4"/>
    <n v="8"/>
    <x v="0"/>
    <s v="Active Customer"/>
    <x v="0"/>
    <x v="1"/>
  </r>
  <r>
    <x v="7941"/>
    <x v="0"/>
    <n v="74"/>
    <x v="1"/>
    <x v="0"/>
    <s v="No"/>
    <n v="70"/>
    <x v="2"/>
    <x v="0"/>
    <s v="Mailed Check"/>
    <n v="82.35"/>
    <x v="7822"/>
    <n v="2"/>
    <n v="8"/>
    <x v="0"/>
    <s v="Active Customer"/>
    <x v="0"/>
    <x v="1"/>
  </r>
  <r>
    <x v="7942"/>
    <x v="1"/>
    <n v="21"/>
    <x v="0"/>
    <x v="0"/>
    <s v="Yes"/>
    <n v="26"/>
    <x v="0"/>
    <x v="1"/>
    <s v="Bank Transfer"/>
    <n v="73.91"/>
    <x v="7823"/>
    <n v="6"/>
    <n v="1"/>
    <x v="1"/>
    <s v="Lost Customer"/>
    <x v="0"/>
    <x v="1"/>
  </r>
  <r>
    <x v="7943"/>
    <x v="1"/>
    <n v="62"/>
    <x v="1"/>
    <x v="0"/>
    <s v="No"/>
    <n v="4"/>
    <x v="2"/>
    <x v="0"/>
    <s v="Bank Transfer"/>
    <n v="103.27"/>
    <x v="7824"/>
    <n v="0"/>
    <n v="5"/>
    <x v="1"/>
    <s v="Lost Customer"/>
    <x v="1"/>
    <x v="1"/>
  </r>
  <r>
    <x v="7944"/>
    <x v="1"/>
    <n v="36"/>
    <x v="0"/>
    <x v="0"/>
    <s v="Yes"/>
    <n v="23"/>
    <x v="1"/>
    <x v="1"/>
    <s v="Mailed Check"/>
    <n v="64.11"/>
    <x v="7825"/>
    <n v="3"/>
    <n v="1"/>
    <x v="0"/>
    <s v="Active Customer"/>
    <x v="0"/>
    <x v="0"/>
  </r>
  <r>
    <x v="7945"/>
    <x v="0"/>
    <n v="45"/>
    <x v="0"/>
    <x v="1"/>
    <s v="No"/>
    <n v="11"/>
    <x v="1"/>
    <x v="0"/>
    <s v="Bank Transfer"/>
    <n v="68.849999999999994"/>
    <x v="7826"/>
    <n v="1"/>
    <n v="10"/>
    <x v="0"/>
    <s v="Active Customer"/>
    <x v="1"/>
    <x v="0"/>
  </r>
  <r>
    <x v="7946"/>
    <x v="0"/>
    <n v="56"/>
    <x v="0"/>
    <x v="1"/>
    <s v="Yes"/>
    <n v="7"/>
    <x v="0"/>
    <x v="0"/>
    <s v="Electronic Check"/>
    <n v="84.87"/>
    <x v="7827"/>
    <n v="6"/>
    <n v="1"/>
    <x v="1"/>
    <s v="Lost Customer"/>
    <x v="1"/>
    <x v="1"/>
  </r>
  <r>
    <x v="7947"/>
    <x v="1"/>
    <n v="55"/>
    <x v="0"/>
    <x v="1"/>
    <s v="Yes"/>
    <n v="58"/>
    <x v="2"/>
    <x v="1"/>
    <s v="Electronic Check"/>
    <n v="30.48"/>
    <x v="7828"/>
    <n v="6"/>
    <n v="6"/>
    <x v="0"/>
    <s v="Active Customer"/>
    <x v="0"/>
    <x v="2"/>
  </r>
  <r>
    <x v="7948"/>
    <x v="0"/>
    <n v="51"/>
    <x v="0"/>
    <x v="0"/>
    <s v="Yes"/>
    <n v="3"/>
    <x v="0"/>
    <x v="1"/>
    <s v="Electronic Check"/>
    <n v="29.64"/>
    <x v="7829"/>
    <n v="1"/>
    <n v="3"/>
    <x v="0"/>
    <s v="Active Customer"/>
    <x v="1"/>
    <x v="2"/>
  </r>
  <r>
    <x v="7949"/>
    <x v="0"/>
    <n v="47"/>
    <x v="0"/>
    <x v="1"/>
    <s v="Yes"/>
    <n v="6"/>
    <x v="2"/>
    <x v="2"/>
    <s v="Mailed Check"/>
    <n v="0"/>
    <x v="7830"/>
    <n v="7"/>
    <n v="2"/>
    <x v="1"/>
    <s v="Lost Customer"/>
    <x v="1"/>
    <x v="2"/>
  </r>
  <r>
    <x v="7950"/>
    <x v="1"/>
    <n v="22"/>
    <x v="0"/>
    <x v="0"/>
    <s v="Yes"/>
    <n v="54"/>
    <x v="0"/>
    <x v="0"/>
    <s v="Mailed Check"/>
    <n v="99.19"/>
    <x v="7831"/>
    <n v="3"/>
    <n v="10"/>
    <x v="0"/>
    <s v="Active Customer"/>
    <x v="0"/>
    <x v="1"/>
  </r>
  <r>
    <x v="7951"/>
    <x v="1"/>
    <n v="19"/>
    <x v="0"/>
    <x v="1"/>
    <s v="Yes"/>
    <n v="14"/>
    <x v="2"/>
    <x v="2"/>
    <s v="Mailed Check"/>
    <n v="0"/>
    <x v="7832"/>
    <n v="7"/>
    <n v="9"/>
    <x v="0"/>
    <s v="Active Customer"/>
    <x v="0"/>
    <x v="2"/>
  </r>
  <r>
    <x v="7952"/>
    <x v="0"/>
    <n v="45"/>
    <x v="0"/>
    <x v="0"/>
    <s v="Yes"/>
    <n v="50"/>
    <x v="2"/>
    <x v="1"/>
    <s v="Electronic Check"/>
    <n v="49.5"/>
    <x v="7833"/>
    <n v="7"/>
    <n v="10"/>
    <x v="0"/>
    <s v="Active Customer"/>
    <x v="0"/>
    <x v="0"/>
  </r>
  <r>
    <x v="7953"/>
    <x v="1"/>
    <n v="43"/>
    <x v="0"/>
    <x v="0"/>
    <s v="No"/>
    <n v="10"/>
    <x v="2"/>
    <x v="1"/>
    <s v="Bank Transfer"/>
    <n v="25.68"/>
    <x v="7834"/>
    <n v="3"/>
    <n v="8"/>
    <x v="0"/>
    <s v="Active Customer"/>
    <x v="1"/>
    <x v="2"/>
  </r>
  <r>
    <x v="7954"/>
    <x v="1"/>
    <n v="54"/>
    <x v="0"/>
    <x v="0"/>
    <s v="No"/>
    <n v="35"/>
    <x v="2"/>
    <x v="0"/>
    <s v="Bank Transfer"/>
    <n v="73.900000000000006"/>
    <x v="7835"/>
    <n v="1"/>
    <n v="2"/>
    <x v="0"/>
    <s v="Active Customer"/>
    <x v="0"/>
    <x v="1"/>
  </r>
  <r>
    <x v="7955"/>
    <x v="0"/>
    <n v="50"/>
    <x v="0"/>
    <x v="0"/>
    <s v="No"/>
    <n v="47"/>
    <x v="0"/>
    <x v="0"/>
    <s v="Bank Transfer"/>
    <n v="36.520000000000003"/>
    <x v="7836"/>
    <n v="8"/>
    <n v="7"/>
    <x v="0"/>
    <s v="Active Customer"/>
    <x v="0"/>
    <x v="0"/>
  </r>
  <r>
    <x v="7956"/>
    <x v="0"/>
    <n v="73"/>
    <x v="0"/>
    <x v="1"/>
    <s v="No"/>
    <n v="62"/>
    <x v="2"/>
    <x v="1"/>
    <s v="Credit Card"/>
    <n v="26.85"/>
    <x v="7837"/>
    <n v="6"/>
    <n v="8"/>
    <x v="0"/>
    <s v="Active Customer"/>
    <x v="0"/>
    <x v="2"/>
  </r>
  <r>
    <x v="7957"/>
    <x v="0"/>
    <n v="75"/>
    <x v="1"/>
    <x v="1"/>
    <s v="No"/>
    <n v="20"/>
    <x v="1"/>
    <x v="0"/>
    <s v="Electronic Check"/>
    <n v="76.23"/>
    <x v="7838"/>
    <n v="5"/>
    <n v="4"/>
    <x v="0"/>
    <s v="Active Customer"/>
    <x v="0"/>
    <x v="1"/>
  </r>
  <r>
    <x v="7958"/>
    <x v="0"/>
    <n v="30"/>
    <x v="0"/>
    <x v="0"/>
    <s v="Yes"/>
    <n v="64"/>
    <x v="1"/>
    <x v="1"/>
    <s v="Bank Transfer"/>
    <n v="52.68"/>
    <x v="7839"/>
    <n v="8"/>
    <n v="4"/>
    <x v="1"/>
    <s v="Lost Customer"/>
    <x v="0"/>
    <x v="0"/>
  </r>
  <r>
    <x v="7959"/>
    <x v="1"/>
    <n v="66"/>
    <x v="1"/>
    <x v="0"/>
    <s v="No"/>
    <n v="41"/>
    <x v="2"/>
    <x v="1"/>
    <s v="Credit Card"/>
    <n v="71.56"/>
    <x v="7840"/>
    <n v="0"/>
    <n v="3"/>
    <x v="0"/>
    <s v="Active Customer"/>
    <x v="0"/>
    <x v="1"/>
  </r>
  <r>
    <x v="7960"/>
    <x v="0"/>
    <n v="62"/>
    <x v="0"/>
    <x v="0"/>
    <s v="Yes"/>
    <n v="17"/>
    <x v="2"/>
    <x v="0"/>
    <s v="Bank Transfer"/>
    <n v="98.61"/>
    <x v="7841"/>
    <n v="8"/>
    <n v="1"/>
    <x v="1"/>
    <s v="Lost Customer"/>
    <x v="0"/>
    <x v="1"/>
  </r>
  <r>
    <x v="7961"/>
    <x v="0"/>
    <n v="49"/>
    <x v="0"/>
    <x v="1"/>
    <s v="No"/>
    <n v="68"/>
    <x v="2"/>
    <x v="0"/>
    <s v="Mailed Check"/>
    <n v="29.94"/>
    <x v="7842"/>
    <n v="6"/>
    <n v="3"/>
    <x v="1"/>
    <s v="Lost Customer"/>
    <x v="0"/>
    <x v="2"/>
  </r>
  <r>
    <x v="7962"/>
    <x v="0"/>
    <n v="73"/>
    <x v="0"/>
    <x v="0"/>
    <s v="Yes"/>
    <n v="52"/>
    <x v="2"/>
    <x v="1"/>
    <s v="Bank Transfer"/>
    <n v="73.41"/>
    <x v="7843"/>
    <n v="8"/>
    <n v="7"/>
    <x v="0"/>
    <s v="Active Customer"/>
    <x v="0"/>
    <x v="1"/>
  </r>
  <r>
    <x v="7963"/>
    <x v="0"/>
    <n v="18"/>
    <x v="0"/>
    <x v="0"/>
    <s v="No"/>
    <n v="45"/>
    <x v="2"/>
    <x v="0"/>
    <s v="Mailed Check"/>
    <n v="117.93"/>
    <x v="7844"/>
    <n v="5"/>
    <n v="8"/>
    <x v="0"/>
    <s v="Active Customer"/>
    <x v="0"/>
    <x v="1"/>
  </r>
  <r>
    <x v="7964"/>
    <x v="1"/>
    <n v="57"/>
    <x v="0"/>
    <x v="0"/>
    <s v="No"/>
    <n v="23"/>
    <x v="2"/>
    <x v="0"/>
    <s v="Bank Transfer"/>
    <n v="98.63"/>
    <x v="7845"/>
    <n v="4"/>
    <n v="2"/>
    <x v="0"/>
    <s v="Active Customer"/>
    <x v="0"/>
    <x v="1"/>
  </r>
  <r>
    <x v="7965"/>
    <x v="1"/>
    <n v="33"/>
    <x v="0"/>
    <x v="0"/>
    <s v="Yes"/>
    <n v="59"/>
    <x v="0"/>
    <x v="1"/>
    <s v="Mailed Check"/>
    <n v="99"/>
    <x v="7846"/>
    <n v="7"/>
    <n v="8"/>
    <x v="0"/>
    <s v="Active Customer"/>
    <x v="0"/>
    <x v="1"/>
  </r>
  <r>
    <x v="7966"/>
    <x v="0"/>
    <n v="34"/>
    <x v="0"/>
    <x v="0"/>
    <s v="No"/>
    <n v="45"/>
    <x v="1"/>
    <x v="2"/>
    <s v="Electronic Check"/>
    <n v="0"/>
    <x v="7847"/>
    <n v="0"/>
    <n v="8"/>
    <x v="0"/>
    <s v="Active Customer"/>
    <x v="0"/>
    <x v="2"/>
  </r>
  <r>
    <x v="7967"/>
    <x v="0"/>
    <n v="26"/>
    <x v="0"/>
    <x v="1"/>
    <s v="No"/>
    <n v="16"/>
    <x v="2"/>
    <x v="1"/>
    <s v="Credit Card"/>
    <n v="58.27"/>
    <x v="7848"/>
    <n v="7"/>
    <n v="4"/>
    <x v="1"/>
    <s v="Lost Customer"/>
    <x v="0"/>
    <x v="0"/>
  </r>
  <r>
    <x v="7968"/>
    <x v="0"/>
    <n v="59"/>
    <x v="0"/>
    <x v="0"/>
    <s v="Yes"/>
    <n v="53"/>
    <x v="1"/>
    <x v="1"/>
    <s v="Credit Card"/>
    <n v="98.63"/>
    <x v="7849"/>
    <n v="5"/>
    <n v="9"/>
    <x v="0"/>
    <s v="Active Customer"/>
    <x v="0"/>
    <x v="1"/>
  </r>
  <r>
    <x v="7969"/>
    <x v="1"/>
    <n v="45"/>
    <x v="0"/>
    <x v="1"/>
    <s v="No"/>
    <n v="50"/>
    <x v="1"/>
    <x v="1"/>
    <s v="Electronic Check"/>
    <n v="37.840000000000003"/>
    <x v="7850"/>
    <n v="1"/>
    <n v="8"/>
    <x v="0"/>
    <s v="Active Customer"/>
    <x v="0"/>
    <x v="0"/>
  </r>
  <r>
    <x v="7970"/>
    <x v="1"/>
    <n v="34"/>
    <x v="0"/>
    <x v="0"/>
    <s v="Yes"/>
    <n v="53"/>
    <x v="0"/>
    <x v="0"/>
    <s v="Electronic Check"/>
    <n v="60.78"/>
    <x v="7851"/>
    <n v="6"/>
    <n v="3"/>
    <x v="1"/>
    <s v="Lost Customer"/>
    <x v="0"/>
    <x v="0"/>
  </r>
  <r>
    <x v="7971"/>
    <x v="0"/>
    <n v="27"/>
    <x v="0"/>
    <x v="1"/>
    <s v="Yes"/>
    <n v="52"/>
    <x v="2"/>
    <x v="2"/>
    <s v="Electronic Check"/>
    <n v="0"/>
    <x v="676"/>
    <n v="8"/>
    <n v="3"/>
    <x v="1"/>
    <s v="Lost Customer"/>
    <x v="0"/>
    <x v="2"/>
  </r>
  <r>
    <x v="7972"/>
    <x v="1"/>
    <n v="49"/>
    <x v="0"/>
    <x v="0"/>
    <s v="Yes"/>
    <n v="56"/>
    <x v="0"/>
    <x v="1"/>
    <s v="Mailed Check"/>
    <n v="65.599999999999994"/>
    <x v="7852"/>
    <n v="1"/>
    <n v="5"/>
    <x v="0"/>
    <s v="Active Customer"/>
    <x v="0"/>
    <x v="0"/>
  </r>
  <r>
    <x v="7973"/>
    <x v="0"/>
    <n v="30"/>
    <x v="0"/>
    <x v="0"/>
    <s v="Yes"/>
    <n v="69"/>
    <x v="1"/>
    <x v="2"/>
    <s v="Mailed Check"/>
    <n v="0"/>
    <x v="7853"/>
    <n v="6"/>
    <n v="10"/>
    <x v="0"/>
    <s v="Active Customer"/>
    <x v="0"/>
    <x v="2"/>
  </r>
  <r>
    <x v="7974"/>
    <x v="1"/>
    <n v="55"/>
    <x v="0"/>
    <x v="1"/>
    <s v="No"/>
    <n v="7"/>
    <x v="2"/>
    <x v="0"/>
    <s v="Mailed Check"/>
    <n v="34.49"/>
    <x v="7854"/>
    <n v="6"/>
    <n v="6"/>
    <x v="0"/>
    <s v="Active Customer"/>
    <x v="1"/>
    <x v="2"/>
  </r>
  <r>
    <x v="7975"/>
    <x v="1"/>
    <n v="45"/>
    <x v="0"/>
    <x v="1"/>
    <s v="No"/>
    <n v="60"/>
    <x v="2"/>
    <x v="2"/>
    <s v="Mailed Check"/>
    <n v="0"/>
    <x v="7855"/>
    <n v="2"/>
    <n v="6"/>
    <x v="0"/>
    <s v="Active Customer"/>
    <x v="0"/>
    <x v="2"/>
  </r>
  <r>
    <x v="7976"/>
    <x v="1"/>
    <n v="20"/>
    <x v="0"/>
    <x v="0"/>
    <s v="Yes"/>
    <n v="26"/>
    <x v="2"/>
    <x v="1"/>
    <s v="Electronic Check"/>
    <n v="42.43"/>
    <x v="7856"/>
    <n v="0"/>
    <n v="4"/>
    <x v="0"/>
    <s v="Active Customer"/>
    <x v="0"/>
    <x v="0"/>
  </r>
  <r>
    <x v="7977"/>
    <x v="0"/>
    <n v="18"/>
    <x v="0"/>
    <x v="1"/>
    <s v="Yes"/>
    <n v="47"/>
    <x v="2"/>
    <x v="1"/>
    <s v="Mailed Check"/>
    <n v="50.81"/>
    <x v="7857"/>
    <n v="0"/>
    <n v="4"/>
    <x v="0"/>
    <s v="Active Customer"/>
    <x v="0"/>
    <x v="0"/>
  </r>
  <r>
    <x v="7978"/>
    <x v="1"/>
    <n v="36"/>
    <x v="0"/>
    <x v="1"/>
    <s v="No"/>
    <n v="20"/>
    <x v="0"/>
    <x v="2"/>
    <s v="Credit Card"/>
    <n v="0"/>
    <x v="7858"/>
    <n v="7"/>
    <n v="6"/>
    <x v="0"/>
    <s v="Active Customer"/>
    <x v="0"/>
    <x v="2"/>
  </r>
  <r>
    <x v="7979"/>
    <x v="1"/>
    <n v="64"/>
    <x v="1"/>
    <x v="1"/>
    <s v="Yes"/>
    <n v="72"/>
    <x v="2"/>
    <x v="1"/>
    <s v="Credit Card"/>
    <n v="32.35"/>
    <x v="6830"/>
    <n v="1"/>
    <n v="2"/>
    <x v="0"/>
    <s v="Active Customer"/>
    <x v="0"/>
    <x v="2"/>
  </r>
  <r>
    <x v="7980"/>
    <x v="1"/>
    <n v="65"/>
    <x v="0"/>
    <x v="0"/>
    <s v="Yes"/>
    <n v="22"/>
    <x v="2"/>
    <x v="2"/>
    <s v="Bank Transfer"/>
    <n v="0"/>
    <x v="7859"/>
    <n v="1"/>
    <n v="5"/>
    <x v="0"/>
    <s v="Active Customer"/>
    <x v="0"/>
    <x v="2"/>
  </r>
  <r>
    <x v="7981"/>
    <x v="0"/>
    <n v="40"/>
    <x v="0"/>
    <x v="0"/>
    <s v="Yes"/>
    <n v="34"/>
    <x v="2"/>
    <x v="1"/>
    <s v="Credit Card"/>
    <n v="96.29"/>
    <x v="7860"/>
    <n v="5"/>
    <n v="6"/>
    <x v="0"/>
    <s v="Active Customer"/>
    <x v="0"/>
    <x v="1"/>
  </r>
  <r>
    <x v="7982"/>
    <x v="0"/>
    <n v="36"/>
    <x v="0"/>
    <x v="0"/>
    <s v="Yes"/>
    <n v="3"/>
    <x v="2"/>
    <x v="1"/>
    <s v="Mailed Check"/>
    <n v="49.08"/>
    <x v="7861"/>
    <n v="6"/>
    <n v="3"/>
    <x v="1"/>
    <s v="Lost Customer"/>
    <x v="1"/>
    <x v="0"/>
  </r>
  <r>
    <x v="7983"/>
    <x v="1"/>
    <n v="63"/>
    <x v="0"/>
    <x v="1"/>
    <s v="Yes"/>
    <n v="14"/>
    <x v="0"/>
    <x v="1"/>
    <s v="Bank Transfer"/>
    <n v="100.72"/>
    <x v="7862"/>
    <n v="8"/>
    <n v="6"/>
    <x v="0"/>
    <s v="Active Customer"/>
    <x v="0"/>
    <x v="1"/>
  </r>
  <r>
    <x v="7984"/>
    <x v="0"/>
    <n v="39"/>
    <x v="0"/>
    <x v="1"/>
    <s v="No"/>
    <n v="18"/>
    <x v="0"/>
    <x v="0"/>
    <s v="Mailed Check"/>
    <n v="112.85"/>
    <x v="7863"/>
    <n v="0"/>
    <n v="9"/>
    <x v="0"/>
    <s v="Active Customer"/>
    <x v="0"/>
    <x v="1"/>
  </r>
  <r>
    <x v="7985"/>
    <x v="1"/>
    <n v="56"/>
    <x v="0"/>
    <x v="0"/>
    <s v="Yes"/>
    <n v="41"/>
    <x v="1"/>
    <x v="1"/>
    <s v="Electronic Check"/>
    <n v="105.73"/>
    <x v="7864"/>
    <n v="2"/>
    <n v="6"/>
    <x v="0"/>
    <s v="Active Customer"/>
    <x v="0"/>
    <x v="1"/>
  </r>
  <r>
    <x v="7986"/>
    <x v="1"/>
    <n v="23"/>
    <x v="0"/>
    <x v="1"/>
    <s v="Yes"/>
    <n v="62"/>
    <x v="2"/>
    <x v="0"/>
    <s v="Mailed Check"/>
    <n v="99.32"/>
    <x v="7865"/>
    <n v="0"/>
    <n v="4"/>
    <x v="0"/>
    <s v="Active Customer"/>
    <x v="0"/>
    <x v="1"/>
  </r>
  <r>
    <x v="7987"/>
    <x v="0"/>
    <n v="25"/>
    <x v="0"/>
    <x v="1"/>
    <s v="Yes"/>
    <n v="27"/>
    <x v="1"/>
    <x v="1"/>
    <s v="Electronic Check"/>
    <n v="47.76"/>
    <x v="7866"/>
    <n v="2"/>
    <n v="6"/>
    <x v="0"/>
    <s v="Active Customer"/>
    <x v="0"/>
    <x v="0"/>
  </r>
  <r>
    <x v="7988"/>
    <x v="0"/>
    <n v="33"/>
    <x v="0"/>
    <x v="1"/>
    <s v="Yes"/>
    <n v="32"/>
    <x v="0"/>
    <x v="1"/>
    <s v="Credit Card"/>
    <n v="67.180000000000007"/>
    <x v="7867"/>
    <n v="5"/>
    <n v="2"/>
    <x v="0"/>
    <s v="Active Customer"/>
    <x v="0"/>
    <x v="0"/>
  </r>
  <r>
    <x v="7989"/>
    <x v="0"/>
    <n v="62"/>
    <x v="0"/>
    <x v="1"/>
    <s v="No"/>
    <n v="54"/>
    <x v="2"/>
    <x v="0"/>
    <s v="Bank Transfer"/>
    <n v="68.319999999999993"/>
    <x v="7868"/>
    <n v="3"/>
    <n v="5"/>
    <x v="0"/>
    <s v="Active Customer"/>
    <x v="0"/>
    <x v="0"/>
  </r>
  <r>
    <x v="7990"/>
    <x v="0"/>
    <n v="37"/>
    <x v="0"/>
    <x v="0"/>
    <s v="No"/>
    <n v="16"/>
    <x v="2"/>
    <x v="1"/>
    <s v="Electronic Check"/>
    <n v="29.27"/>
    <x v="7869"/>
    <n v="5"/>
    <n v="4"/>
    <x v="1"/>
    <s v="Lost Customer"/>
    <x v="0"/>
    <x v="2"/>
  </r>
  <r>
    <x v="7991"/>
    <x v="0"/>
    <n v="71"/>
    <x v="1"/>
    <x v="0"/>
    <s v="No"/>
    <n v="15"/>
    <x v="1"/>
    <x v="1"/>
    <s v="Electronic Check"/>
    <n v="94.06"/>
    <x v="7870"/>
    <n v="3"/>
    <n v="2"/>
    <x v="0"/>
    <s v="Active Customer"/>
    <x v="0"/>
    <x v="1"/>
  </r>
  <r>
    <x v="7992"/>
    <x v="1"/>
    <n v="62"/>
    <x v="1"/>
    <x v="0"/>
    <s v="Yes"/>
    <n v="71"/>
    <x v="1"/>
    <x v="1"/>
    <s v="Bank Transfer"/>
    <n v="45.54"/>
    <x v="7871"/>
    <n v="8"/>
    <n v="6"/>
    <x v="0"/>
    <s v="Active Customer"/>
    <x v="0"/>
    <x v="0"/>
  </r>
  <r>
    <x v="7993"/>
    <x v="0"/>
    <n v="26"/>
    <x v="0"/>
    <x v="1"/>
    <s v="No"/>
    <n v="56"/>
    <x v="2"/>
    <x v="1"/>
    <s v="Mailed Check"/>
    <n v="35.57"/>
    <x v="7872"/>
    <n v="7"/>
    <n v="8"/>
    <x v="0"/>
    <s v="Active Customer"/>
    <x v="0"/>
    <x v="0"/>
  </r>
  <r>
    <x v="7994"/>
    <x v="1"/>
    <n v="55"/>
    <x v="0"/>
    <x v="1"/>
    <s v="Yes"/>
    <n v="56"/>
    <x v="0"/>
    <x v="0"/>
    <s v="Credit Card"/>
    <n v="77.44"/>
    <x v="7873"/>
    <n v="1"/>
    <n v="10"/>
    <x v="0"/>
    <s v="Active Customer"/>
    <x v="0"/>
    <x v="1"/>
  </r>
  <r>
    <x v="7995"/>
    <x v="0"/>
    <n v="60"/>
    <x v="0"/>
    <x v="0"/>
    <s v="Yes"/>
    <n v="56"/>
    <x v="2"/>
    <x v="0"/>
    <s v="Bank Transfer"/>
    <n v="86.15"/>
    <x v="7874"/>
    <n v="0"/>
    <n v="7"/>
    <x v="0"/>
    <s v="Active Customer"/>
    <x v="0"/>
    <x v="1"/>
  </r>
  <r>
    <x v="7996"/>
    <x v="1"/>
    <n v="70"/>
    <x v="0"/>
    <x v="0"/>
    <s v="Yes"/>
    <n v="64"/>
    <x v="2"/>
    <x v="0"/>
    <s v="Bank Transfer"/>
    <n v="95.44"/>
    <x v="7875"/>
    <n v="7"/>
    <n v="7"/>
    <x v="0"/>
    <s v="Active Customer"/>
    <x v="0"/>
    <x v="1"/>
  </r>
  <r>
    <x v="7997"/>
    <x v="0"/>
    <n v="36"/>
    <x v="0"/>
    <x v="0"/>
    <s v="Yes"/>
    <n v="11"/>
    <x v="2"/>
    <x v="1"/>
    <s v="Credit Card"/>
    <n v="96.68"/>
    <x v="7876"/>
    <n v="8"/>
    <n v="2"/>
    <x v="1"/>
    <s v="Lost Customer"/>
    <x v="1"/>
    <x v="1"/>
  </r>
  <r>
    <x v="7998"/>
    <x v="0"/>
    <n v="53"/>
    <x v="0"/>
    <x v="0"/>
    <s v="No"/>
    <n v="47"/>
    <x v="0"/>
    <x v="0"/>
    <s v="Electronic Check"/>
    <n v="41.82"/>
    <x v="6642"/>
    <n v="5"/>
    <n v="2"/>
    <x v="0"/>
    <s v="Active Customer"/>
    <x v="0"/>
    <x v="0"/>
  </r>
  <r>
    <x v="7999"/>
    <x v="1"/>
    <n v="21"/>
    <x v="0"/>
    <x v="0"/>
    <s v="No"/>
    <n v="20"/>
    <x v="1"/>
    <x v="1"/>
    <s v="Mailed Check"/>
    <n v="65.28"/>
    <x v="7877"/>
    <n v="1"/>
    <n v="1"/>
    <x v="0"/>
    <s v="Active Customer"/>
    <x v="0"/>
    <x v="0"/>
  </r>
  <r>
    <x v="8000"/>
    <x v="1"/>
    <n v="56"/>
    <x v="0"/>
    <x v="0"/>
    <s v="Yes"/>
    <n v="23"/>
    <x v="2"/>
    <x v="1"/>
    <s v="Electronic Check"/>
    <n v="116.6"/>
    <x v="7878"/>
    <n v="8"/>
    <n v="8"/>
    <x v="0"/>
    <s v="Active Customer"/>
    <x v="0"/>
    <x v="1"/>
  </r>
  <r>
    <x v="8001"/>
    <x v="0"/>
    <n v="75"/>
    <x v="0"/>
    <x v="1"/>
    <s v="No"/>
    <n v="16"/>
    <x v="2"/>
    <x v="0"/>
    <s v="Bank Transfer"/>
    <n v="76.25"/>
    <x v="7879"/>
    <n v="4"/>
    <n v="7"/>
    <x v="0"/>
    <s v="Active Customer"/>
    <x v="0"/>
    <x v="1"/>
  </r>
  <r>
    <x v="8002"/>
    <x v="0"/>
    <n v="75"/>
    <x v="0"/>
    <x v="0"/>
    <s v="No"/>
    <n v="8"/>
    <x v="2"/>
    <x v="0"/>
    <s v="Credit Card"/>
    <n v="92.44"/>
    <x v="7880"/>
    <n v="2"/>
    <n v="10"/>
    <x v="0"/>
    <s v="Active Customer"/>
    <x v="1"/>
    <x v="1"/>
  </r>
  <r>
    <x v="8003"/>
    <x v="1"/>
    <n v="60"/>
    <x v="0"/>
    <x v="0"/>
    <s v="Yes"/>
    <n v="29"/>
    <x v="2"/>
    <x v="1"/>
    <s v="Electronic Check"/>
    <n v="115.83"/>
    <x v="7881"/>
    <n v="2"/>
    <n v="9"/>
    <x v="0"/>
    <s v="Active Customer"/>
    <x v="0"/>
    <x v="1"/>
  </r>
  <r>
    <x v="8004"/>
    <x v="0"/>
    <n v="43"/>
    <x v="0"/>
    <x v="1"/>
    <s v="No"/>
    <n v="49"/>
    <x v="1"/>
    <x v="0"/>
    <s v="Mailed Check"/>
    <n v="61.53"/>
    <x v="7882"/>
    <n v="6"/>
    <n v="6"/>
    <x v="0"/>
    <s v="Active Customer"/>
    <x v="0"/>
    <x v="0"/>
  </r>
  <r>
    <x v="8005"/>
    <x v="0"/>
    <n v="26"/>
    <x v="0"/>
    <x v="1"/>
    <s v="No"/>
    <n v="3"/>
    <x v="2"/>
    <x v="1"/>
    <s v="Credit Card"/>
    <n v="114.6"/>
    <x v="7883"/>
    <n v="2"/>
    <n v="4"/>
    <x v="1"/>
    <s v="Lost Customer"/>
    <x v="1"/>
    <x v="1"/>
  </r>
  <r>
    <x v="8006"/>
    <x v="1"/>
    <n v="29"/>
    <x v="0"/>
    <x v="1"/>
    <s v="No"/>
    <n v="55"/>
    <x v="2"/>
    <x v="2"/>
    <s v="Electronic Check"/>
    <n v="0"/>
    <x v="7884"/>
    <n v="7"/>
    <n v="8"/>
    <x v="0"/>
    <s v="Active Customer"/>
    <x v="0"/>
    <x v="2"/>
  </r>
  <r>
    <x v="8007"/>
    <x v="1"/>
    <n v="67"/>
    <x v="1"/>
    <x v="0"/>
    <s v="Yes"/>
    <n v="63"/>
    <x v="1"/>
    <x v="1"/>
    <s v="Credit Card"/>
    <n v="100.3"/>
    <x v="7885"/>
    <n v="6"/>
    <n v="3"/>
    <x v="1"/>
    <s v="Lost Customer"/>
    <x v="0"/>
    <x v="1"/>
  </r>
  <r>
    <x v="8008"/>
    <x v="1"/>
    <n v="72"/>
    <x v="1"/>
    <x v="1"/>
    <s v="Yes"/>
    <n v="42"/>
    <x v="1"/>
    <x v="1"/>
    <s v="Electronic Check"/>
    <n v="54.88"/>
    <x v="7886"/>
    <n v="4"/>
    <n v="9"/>
    <x v="0"/>
    <s v="Active Customer"/>
    <x v="0"/>
    <x v="0"/>
  </r>
  <r>
    <x v="8009"/>
    <x v="0"/>
    <n v="35"/>
    <x v="0"/>
    <x v="1"/>
    <s v="Yes"/>
    <n v="8"/>
    <x v="2"/>
    <x v="2"/>
    <s v="Electronic Check"/>
    <n v="0"/>
    <x v="6802"/>
    <n v="6"/>
    <n v="6"/>
    <x v="0"/>
    <s v="Active Customer"/>
    <x v="1"/>
    <x v="2"/>
  </r>
  <r>
    <x v="8010"/>
    <x v="1"/>
    <n v="56"/>
    <x v="0"/>
    <x v="1"/>
    <s v="Yes"/>
    <n v="19"/>
    <x v="2"/>
    <x v="0"/>
    <s v="Bank Transfer"/>
    <n v="68.819999999999993"/>
    <x v="7887"/>
    <n v="7"/>
    <n v="9"/>
    <x v="0"/>
    <s v="Active Customer"/>
    <x v="0"/>
    <x v="0"/>
  </r>
  <r>
    <x v="8011"/>
    <x v="0"/>
    <n v="72"/>
    <x v="1"/>
    <x v="1"/>
    <s v="Yes"/>
    <n v="6"/>
    <x v="1"/>
    <x v="1"/>
    <s v="Credit Card"/>
    <n v="86.46"/>
    <x v="7888"/>
    <n v="1"/>
    <n v="5"/>
    <x v="0"/>
    <s v="Active Customer"/>
    <x v="1"/>
    <x v="1"/>
  </r>
  <r>
    <x v="8012"/>
    <x v="0"/>
    <n v="50"/>
    <x v="0"/>
    <x v="1"/>
    <s v="Yes"/>
    <n v="59"/>
    <x v="2"/>
    <x v="0"/>
    <s v="Electronic Check"/>
    <n v="96.9"/>
    <x v="7889"/>
    <n v="4"/>
    <n v="7"/>
    <x v="0"/>
    <s v="Active Customer"/>
    <x v="0"/>
    <x v="1"/>
  </r>
  <r>
    <x v="8013"/>
    <x v="0"/>
    <n v="60"/>
    <x v="0"/>
    <x v="0"/>
    <s v="Yes"/>
    <n v="58"/>
    <x v="1"/>
    <x v="1"/>
    <s v="Bank Transfer"/>
    <n v="106.46"/>
    <x v="7890"/>
    <n v="7"/>
    <n v="10"/>
    <x v="0"/>
    <s v="Active Customer"/>
    <x v="0"/>
    <x v="1"/>
  </r>
  <r>
    <x v="8014"/>
    <x v="1"/>
    <n v="70"/>
    <x v="1"/>
    <x v="0"/>
    <s v="No"/>
    <n v="4"/>
    <x v="2"/>
    <x v="0"/>
    <s v="Mailed Check"/>
    <n v="31.11"/>
    <x v="7891"/>
    <n v="4"/>
    <n v="1"/>
    <x v="1"/>
    <s v="Lost Customer"/>
    <x v="1"/>
    <x v="2"/>
  </r>
  <r>
    <x v="8015"/>
    <x v="1"/>
    <n v="19"/>
    <x v="0"/>
    <x v="0"/>
    <s v="No"/>
    <n v="47"/>
    <x v="2"/>
    <x v="0"/>
    <s v="Credit Card"/>
    <n v="99.61"/>
    <x v="7892"/>
    <n v="4"/>
    <n v="5"/>
    <x v="0"/>
    <s v="Active Customer"/>
    <x v="0"/>
    <x v="1"/>
  </r>
  <r>
    <x v="8016"/>
    <x v="1"/>
    <n v="65"/>
    <x v="1"/>
    <x v="0"/>
    <s v="No"/>
    <n v="58"/>
    <x v="2"/>
    <x v="0"/>
    <s v="Electronic Check"/>
    <n v="95.11"/>
    <x v="7893"/>
    <n v="6"/>
    <n v="3"/>
    <x v="1"/>
    <s v="Lost Customer"/>
    <x v="0"/>
    <x v="1"/>
  </r>
  <r>
    <x v="8017"/>
    <x v="0"/>
    <n v="74"/>
    <x v="0"/>
    <x v="1"/>
    <s v="No"/>
    <n v="70"/>
    <x v="0"/>
    <x v="1"/>
    <s v="Credit Card"/>
    <n v="47.87"/>
    <x v="7894"/>
    <n v="5"/>
    <n v="10"/>
    <x v="0"/>
    <s v="Active Customer"/>
    <x v="0"/>
    <x v="0"/>
  </r>
  <r>
    <x v="8018"/>
    <x v="0"/>
    <n v="48"/>
    <x v="0"/>
    <x v="0"/>
    <s v="Yes"/>
    <n v="31"/>
    <x v="1"/>
    <x v="1"/>
    <s v="Bank Transfer"/>
    <n v="97.2"/>
    <x v="7895"/>
    <n v="2"/>
    <n v="10"/>
    <x v="0"/>
    <s v="Active Customer"/>
    <x v="0"/>
    <x v="1"/>
  </r>
  <r>
    <x v="8019"/>
    <x v="0"/>
    <n v="46"/>
    <x v="0"/>
    <x v="1"/>
    <s v="No"/>
    <n v="24"/>
    <x v="2"/>
    <x v="0"/>
    <s v="Bank Transfer"/>
    <n v="85.6"/>
    <x v="7896"/>
    <n v="3"/>
    <n v="1"/>
    <x v="0"/>
    <s v="Active Customer"/>
    <x v="0"/>
    <x v="1"/>
  </r>
  <r>
    <x v="8020"/>
    <x v="1"/>
    <n v="34"/>
    <x v="0"/>
    <x v="1"/>
    <s v="Yes"/>
    <n v="72"/>
    <x v="2"/>
    <x v="0"/>
    <s v="Mailed Check"/>
    <n v="35.880000000000003"/>
    <x v="7897"/>
    <n v="2"/>
    <n v="9"/>
    <x v="0"/>
    <s v="Active Customer"/>
    <x v="0"/>
    <x v="0"/>
  </r>
  <r>
    <x v="8021"/>
    <x v="1"/>
    <n v="54"/>
    <x v="0"/>
    <x v="1"/>
    <s v="Yes"/>
    <n v="64"/>
    <x v="0"/>
    <x v="1"/>
    <s v="Credit Card"/>
    <n v="117.13"/>
    <x v="7898"/>
    <n v="2"/>
    <n v="6"/>
    <x v="0"/>
    <s v="Active Customer"/>
    <x v="0"/>
    <x v="1"/>
  </r>
  <r>
    <x v="8022"/>
    <x v="0"/>
    <n v="31"/>
    <x v="0"/>
    <x v="1"/>
    <s v="Yes"/>
    <n v="11"/>
    <x v="2"/>
    <x v="1"/>
    <s v="Credit Card"/>
    <n v="89.83"/>
    <x v="7899"/>
    <n v="5"/>
    <n v="8"/>
    <x v="0"/>
    <s v="Active Customer"/>
    <x v="1"/>
    <x v="1"/>
  </r>
  <r>
    <x v="8023"/>
    <x v="0"/>
    <n v="62"/>
    <x v="0"/>
    <x v="1"/>
    <s v="No"/>
    <n v="6"/>
    <x v="1"/>
    <x v="1"/>
    <s v="Mailed Check"/>
    <n v="98.72"/>
    <x v="7900"/>
    <n v="0"/>
    <n v="8"/>
    <x v="0"/>
    <s v="Active Customer"/>
    <x v="1"/>
    <x v="1"/>
  </r>
  <r>
    <x v="8024"/>
    <x v="1"/>
    <n v="70"/>
    <x v="1"/>
    <x v="0"/>
    <s v="No"/>
    <n v="18"/>
    <x v="1"/>
    <x v="1"/>
    <s v="Credit Card"/>
    <n v="93.54"/>
    <x v="7901"/>
    <n v="5"/>
    <n v="8"/>
    <x v="0"/>
    <s v="Active Customer"/>
    <x v="0"/>
    <x v="1"/>
  </r>
  <r>
    <x v="8025"/>
    <x v="1"/>
    <n v="49"/>
    <x v="0"/>
    <x v="1"/>
    <s v="Yes"/>
    <n v="10"/>
    <x v="2"/>
    <x v="1"/>
    <s v="Mailed Check"/>
    <n v="49.9"/>
    <x v="7902"/>
    <n v="3"/>
    <n v="7"/>
    <x v="0"/>
    <s v="Active Customer"/>
    <x v="1"/>
    <x v="0"/>
  </r>
  <r>
    <x v="8026"/>
    <x v="0"/>
    <n v="35"/>
    <x v="0"/>
    <x v="0"/>
    <s v="Yes"/>
    <n v="31"/>
    <x v="0"/>
    <x v="1"/>
    <s v="Bank Transfer"/>
    <n v="113.46"/>
    <x v="7903"/>
    <n v="1"/>
    <n v="4"/>
    <x v="0"/>
    <s v="Active Customer"/>
    <x v="0"/>
    <x v="1"/>
  </r>
  <r>
    <x v="8027"/>
    <x v="0"/>
    <n v="20"/>
    <x v="0"/>
    <x v="1"/>
    <s v="No"/>
    <n v="62"/>
    <x v="2"/>
    <x v="0"/>
    <s v="Mailed Check"/>
    <n v="62.03"/>
    <x v="7904"/>
    <n v="0"/>
    <n v="3"/>
    <x v="0"/>
    <s v="Active Customer"/>
    <x v="0"/>
    <x v="0"/>
  </r>
  <r>
    <x v="8028"/>
    <x v="0"/>
    <n v="27"/>
    <x v="0"/>
    <x v="0"/>
    <s v="No"/>
    <n v="24"/>
    <x v="0"/>
    <x v="1"/>
    <s v="Mailed Check"/>
    <n v="37.01"/>
    <x v="7905"/>
    <n v="3"/>
    <n v="1"/>
    <x v="0"/>
    <s v="Active Customer"/>
    <x v="0"/>
    <x v="0"/>
  </r>
  <r>
    <x v="8029"/>
    <x v="0"/>
    <n v="70"/>
    <x v="0"/>
    <x v="0"/>
    <s v="Yes"/>
    <n v="60"/>
    <x v="2"/>
    <x v="0"/>
    <s v="Mailed Check"/>
    <n v="87.87"/>
    <x v="7906"/>
    <n v="5"/>
    <n v="1"/>
    <x v="0"/>
    <s v="Active Customer"/>
    <x v="0"/>
    <x v="1"/>
  </r>
  <r>
    <x v="8030"/>
    <x v="0"/>
    <n v="70"/>
    <x v="1"/>
    <x v="1"/>
    <s v="No"/>
    <n v="33"/>
    <x v="0"/>
    <x v="1"/>
    <s v="Bank Transfer"/>
    <n v="33.36"/>
    <x v="7907"/>
    <n v="7"/>
    <n v="7"/>
    <x v="0"/>
    <s v="Active Customer"/>
    <x v="0"/>
    <x v="2"/>
  </r>
  <r>
    <x v="8031"/>
    <x v="1"/>
    <n v="50"/>
    <x v="0"/>
    <x v="0"/>
    <s v="Yes"/>
    <n v="10"/>
    <x v="0"/>
    <x v="1"/>
    <s v="Credit Card"/>
    <n v="46.85"/>
    <x v="7908"/>
    <n v="5"/>
    <n v="3"/>
    <x v="0"/>
    <s v="Active Customer"/>
    <x v="1"/>
    <x v="0"/>
  </r>
  <r>
    <x v="8032"/>
    <x v="1"/>
    <n v="73"/>
    <x v="0"/>
    <x v="0"/>
    <s v="Yes"/>
    <n v="29"/>
    <x v="1"/>
    <x v="0"/>
    <s v="Electronic Check"/>
    <n v="81.96"/>
    <x v="7909"/>
    <n v="8"/>
    <n v="9"/>
    <x v="0"/>
    <s v="Active Customer"/>
    <x v="0"/>
    <x v="1"/>
  </r>
  <r>
    <x v="8033"/>
    <x v="0"/>
    <n v="65"/>
    <x v="0"/>
    <x v="0"/>
    <s v="Yes"/>
    <n v="65"/>
    <x v="2"/>
    <x v="0"/>
    <s v="Bank Transfer"/>
    <n v="20.87"/>
    <x v="7910"/>
    <n v="8"/>
    <n v="10"/>
    <x v="0"/>
    <s v="Active Customer"/>
    <x v="0"/>
    <x v="2"/>
  </r>
  <r>
    <x v="8034"/>
    <x v="1"/>
    <n v="56"/>
    <x v="0"/>
    <x v="1"/>
    <s v="No"/>
    <n v="39"/>
    <x v="2"/>
    <x v="1"/>
    <s v="Electronic Check"/>
    <n v="112.11"/>
    <x v="7911"/>
    <n v="3"/>
    <n v="3"/>
    <x v="0"/>
    <s v="Active Customer"/>
    <x v="0"/>
    <x v="1"/>
  </r>
  <r>
    <x v="8035"/>
    <x v="0"/>
    <n v="72"/>
    <x v="0"/>
    <x v="1"/>
    <s v="No"/>
    <n v="72"/>
    <x v="2"/>
    <x v="2"/>
    <s v="Electronic Check"/>
    <n v="0"/>
    <x v="7912"/>
    <n v="3"/>
    <n v="7"/>
    <x v="0"/>
    <s v="Active Customer"/>
    <x v="0"/>
    <x v="2"/>
  </r>
  <r>
    <x v="8036"/>
    <x v="1"/>
    <n v="31"/>
    <x v="0"/>
    <x v="1"/>
    <s v="No"/>
    <n v="5"/>
    <x v="2"/>
    <x v="1"/>
    <s v="Credit Card"/>
    <n v="40.74"/>
    <x v="7913"/>
    <n v="5"/>
    <n v="4"/>
    <x v="1"/>
    <s v="Lost Customer"/>
    <x v="1"/>
    <x v="0"/>
  </r>
  <r>
    <x v="8037"/>
    <x v="0"/>
    <n v="28"/>
    <x v="0"/>
    <x v="0"/>
    <s v="No"/>
    <n v="13"/>
    <x v="1"/>
    <x v="2"/>
    <s v="Mailed Check"/>
    <n v="0"/>
    <x v="7914"/>
    <n v="5"/>
    <n v="4"/>
    <x v="0"/>
    <s v="Active Customer"/>
    <x v="0"/>
    <x v="2"/>
  </r>
  <r>
    <x v="8038"/>
    <x v="0"/>
    <n v="71"/>
    <x v="1"/>
    <x v="0"/>
    <s v="Yes"/>
    <n v="4"/>
    <x v="2"/>
    <x v="1"/>
    <s v="Electronic Check"/>
    <n v="112.96"/>
    <x v="7915"/>
    <n v="7"/>
    <n v="4"/>
    <x v="1"/>
    <s v="Lost Customer"/>
    <x v="1"/>
    <x v="1"/>
  </r>
  <r>
    <x v="8039"/>
    <x v="1"/>
    <n v="45"/>
    <x v="0"/>
    <x v="0"/>
    <s v="Yes"/>
    <n v="65"/>
    <x v="2"/>
    <x v="1"/>
    <s v="Bank Transfer"/>
    <n v="97.96"/>
    <x v="7916"/>
    <n v="3"/>
    <n v="9"/>
    <x v="0"/>
    <s v="Active Customer"/>
    <x v="0"/>
    <x v="1"/>
  </r>
  <r>
    <x v="8040"/>
    <x v="1"/>
    <n v="25"/>
    <x v="0"/>
    <x v="0"/>
    <s v="No"/>
    <n v="42"/>
    <x v="0"/>
    <x v="1"/>
    <s v="Bank Transfer"/>
    <n v="109.19"/>
    <x v="7917"/>
    <n v="5"/>
    <n v="9"/>
    <x v="0"/>
    <s v="Active Customer"/>
    <x v="0"/>
    <x v="1"/>
  </r>
  <r>
    <x v="8041"/>
    <x v="1"/>
    <n v="19"/>
    <x v="0"/>
    <x v="1"/>
    <s v="Yes"/>
    <n v="47"/>
    <x v="1"/>
    <x v="0"/>
    <s v="Electronic Check"/>
    <n v="52.72"/>
    <x v="7918"/>
    <n v="8"/>
    <n v="3"/>
    <x v="1"/>
    <s v="Lost Customer"/>
    <x v="0"/>
    <x v="0"/>
  </r>
  <r>
    <x v="8042"/>
    <x v="0"/>
    <n v="41"/>
    <x v="0"/>
    <x v="0"/>
    <s v="Yes"/>
    <n v="29"/>
    <x v="0"/>
    <x v="1"/>
    <s v="Electronic Check"/>
    <n v="77.16"/>
    <x v="7919"/>
    <n v="7"/>
    <n v="2"/>
    <x v="1"/>
    <s v="Lost Customer"/>
    <x v="0"/>
    <x v="1"/>
  </r>
  <r>
    <x v="8043"/>
    <x v="0"/>
    <n v="35"/>
    <x v="0"/>
    <x v="1"/>
    <s v="No"/>
    <n v="58"/>
    <x v="1"/>
    <x v="1"/>
    <s v="Mailed Check"/>
    <n v="114.51"/>
    <x v="7920"/>
    <n v="1"/>
    <n v="7"/>
    <x v="0"/>
    <s v="Active Customer"/>
    <x v="0"/>
    <x v="1"/>
  </r>
  <r>
    <x v="8044"/>
    <x v="0"/>
    <n v="27"/>
    <x v="0"/>
    <x v="1"/>
    <s v="Yes"/>
    <n v="8"/>
    <x v="0"/>
    <x v="0"/>
    <s v="Bank Transfer"/>
    <n v="21"/>
    <x v="7921"/>
    <n v="4"/>
    <n v="1"/>
    <x v="0"/>
    <s v="Active Customer"/>
    <x v="1"/>
    <x v="2"/>
  </r>
  <r>
    <x v="8045"/>
    <x v="1"/>
    <n v="70"/>
    <x v="1"/>
    <x v="0"/>
    <s v="Yes"/>
    <n v="35"/>
    <x v="2"/>
    <x v="1"/>
    <s v="Credit Card"/>
    <n v="99.63"/>
    <x v="7922"/>
    <n v="7"/>
    <n v="8"/>
    <x v="0"/>
    <s v="Active Customer"/>
    <x v="0"/>
    <x v="1"/>
  </r>
  <r>
    <x v="8046"/>
    <x v="0"/>
    <n v="35"/>
    <x v="0"/>
    <x v="0"/>
    <s v="Yes"/>
    <n v="20"/>
    <x v="2"/>
    <x v="1"/>
    <s v="Electronic Check"/>
    <n v="51.24"/>
    <x v="7923"/>
    <n v="8"/>
    <n v="3"/>
    <x v="1"/>
    <s v="Lost Customer"/>
    <x v="0"/>
    <x v="0"/>
  </r>
  <r>
    <x v="8047"/>
    <x v="1"/>
    <n v="30"/>
    <x v="0"/>
    <x v="0"/>
    <s v="Yes"/>
    <n v="28"/>
    <x v="2"/>
    <x v="0"/>
    <s v="Electronic Check"/>
    <n v="63.72"/>
    <x v="7924"/>
    <n v="4"/>
    <n v="9"/>
    <x v="0"/>
    <s v="Active Customer"/>
    <x v="0"/>
    <x v="0"/>
  </r>
  <r>
    <x v="8048"/>
    <x v="0"/>
    <n v="54"/>
    <x v="0"/>
    <x v="1"/>
    <s v="Yes"/>
    <n v="35"/>
    <x v="2"/>
    <x v="0"/>
    <s v="Electronic Check"/>
    <n v="94.87"/>
    <x v="7925"/>
    <n v="4"/>
    <n v="5"/>
    <x v="0"/>
    <s v="Active Customer"/>
    <x v="0"/>
    <x v="1"/>
  </r>
  <r>
    <x v="8049"/>
    <x v="1"/>
    <n v="71"/>
    <x v="1"/>
    <x v="0"/>
    <s v="Yes"/>
    <n v="59"/>
    <x v="1"/>
    <x v="1"/>
    <s v="Electronic Check"/>
    <n v="53.46"/>
    <x v="7926"/>
    <n v="3"/>
    <n v="2"/>
    <x v="0"/>
    <s v="Active Customer"/>
    <x v="0"/>
    <x v="0"/>
  </r>
  <r>
    <x v="8050"/>
    <x v="0"/>
    <n v="35"/>
    <x v="0"/>
    <x v="1"/>
    <s v="Yes"/>
    <n v="25"/>
    <x v="2"/>
    <x v="1"/>
    <s v="Bank Transfer"/>
    <n v="93.05"/>
    <x v="7927"/>
    <n v="2"/>
    <n v="2"/>
    <x v="0"/>
    <s v="Active Customer"/>
    <x v="0"/>
    <x v="1"/>
  </r>
  <r>
    <x v="8051"/>
    <x v="0"/>
    <n v="70"/>
    <x v="1"/>
    <x v="1"/>
    <s v="No"/>
    <n v="36"/>
    <x v="1"/>
    <x v="2"/>
    <s v="Mailed Check"/>
    <n v="0"/>
    <x v="7928"/>
    <n v="0"/>
    <n v="3"/>
    <x v="0"/>
    <s v="Active Customer"/>
    <x v="0"/>
    <x v="2"/>
  </r>
  <r>
    <x v="8052"/>
    <x v="0"/>
    <n v="73"/>
    <x v="0"/>
    <x v="0"/>
    <s v="Yes"/>
    <n v="35"/>
    <x v="2"/>
    <x v="2"/>
    <s v="Bank Transfer"/>
    <n v="0"/>
    <x v="7817"/>
    <n v="0"/>
    <n v="5"/>
    <x v="0"/>
    <s v="Active Customer"/>
    <x v="0"/>
    <x v="2"/>
  </r>
  <r>
    <x v="8053"/>
    <x v="1"/>
    <n v="47"/>
    <x v="0"/>
    <x v="0"/>
    <s v="No"/>
    <n v="25"/>
    <x v="1"/>
    <x v="1"/>
    <s v="Bank Transfer"/>
    <n v="58.88"/>
    <x v="7929"/>
    <n v="2"/>
    <n v="4"/>
    <x v="0"/>
    <s v="Active Customer"/>
    <x v="0"/>
    <x v="0"/>
  </r>
  <r>
    <x v="8054"/>
    <x v="1"/>
    <n v="21"/>
    <x v="0"/>
    <x v="1"/>
    <s v="No"/>
    <n v="34"/>
    <x v="1"/>
    <x v="1"/>
    <s v="Bank Transfer"/>
    <n v="34.97"/>
    <x v="7930"/>
    <n v="4"/>
    <n v="9"/>
    <x v="0"/>
    <s v="Active Customer"/>
    <x v="0"/>
    <x v="2"/>
  </r>
  <r>
    <x v="8055"/>
    <x v="0"/>
    <n v="58"/>
    <x v="0"/>
    <x v="1"/>
    <s v="No"/>
    <n v="23"/>
    <x v="2"/>
    <x v="2"/>
    <s v="Electronic Check"/>
    <n v="0"/>
    <x v="7931"/>
    <n v="6"/>
    <n v="3"/>
    <x v="1"/>
    <s v="Lost Customer"/>
    <x v="0"/>
    <x v="2"/>
  </r>
  <r>
    <x v="8056"/>
    <x v="1"/>
    <n v="70"/>
    <x v="0"/>
    <x v="0"/>
    <s v="No"/>
    <n v="56"/>
    <x v="1"/>
    <x v="0"/>
    <s v="Credit Card"/>
    <n v="63.77"/>
    <x v="7932"/>
    <n v="6"/>
    <n v="7"/>
    <x v="0"/>
    <s v="Active Customer"/>
    <x v="0"/>
    <x v="0"/>
  </r>
  <r>
    <x v="8057"/>
    <x v="1"/>
    <n v="29"/>
    <x v="0"/>
    <x v="1"/>
    <s v="Yes"/>
    <n v="31"/>
    <x v="2"/>
    <x v="1"/>
    <s v="Bank Transfer"/>
    <n v="44.07"/>
    <x v="7933"/>
    <n v="6"/>
    <n v="10"/>
    <x v="0"/>
    <s v="Active Customer"/>
    <x v="0"/>
    <x v="0"/>
  </r>
  <r>
    <x v="8058"/>
    <x v="0"/>
    <n v="18"/>
    <x v="0"/>
    <x v="0"/>
    <s v="No"/>
    <n v="64"/>
    <x v="2"/>
    <x v="1"/>
    <s v="Bank Transfer"/>
    <n v="68.58"/>
    <x v="7934"/>
    <n v="8"/>
    <n v="2"/>
    <x v="1"/>
    <s v="Lost Customer"/>
    <x v="0"/>
    <x v="0"/>
  </r>
  <r>
    <x v="8059"/>
    <x v="0"/>
    <n v="67"/>
    <x v="1"/>
    <x v="1"/>
    <s v="Yes"/>
    <n v="55"/>
    <x v="2"/>
    <x v="1"/>
    <s v="Credit Card"/>
    <n v="100.01"/>
    <x v="7935"/>
    <n v="2"/>
    <n v="2"/>
    <x v="0"/>
    <s v="Active Customer"/>
    <x v="0"/>
    <x v="1"/>
  </r>
  <r>
    <x v="8060"/>
    <x v="0"/>
    <n v="36"/>
    <x v="0"/>
    <x v="1"/>
    <s v="No"/>
    <n v="70"/>
    <x v="1"/>
    <x v="1"/>
    <s v="Mailed Check"/>
    <n v="72.709999999999994"/>
    <x v="7936"/>
    <n v="2"/>
    <n v="3"/>
    <x v="0"/>
    <s v="Active Customer"/>
    <x v="0"/>
    <x v="1"/>
  </r>
  <r>
    <x v="8061"/>
    <x v="1"/>
    <n v="23"/>
    <x v="0"/>
    <x v="0"/>
    <s v="No"/>
    <n v="19"/>
    <x v="2"/>
    <x v="1"/>
    <s v="Credit Card"/>
    <n v="28.48"/>
    <x v="7937"/>
    <n v="6"/>
    <n v="6"/>
    <x v="0"/>
    <s v="Active Customer"/>
    <x v="0"/>
    <x v="2"/>
  </r>
  <r>
    <x v="8062"/>
    <x v="0"/>
    <n v="61"/>
    <x v="0"/>
    <x v="0"/>
    <s v="No"/>
    <n v="17"/>
    <x v="2"/>
    <x v="1"/>
    <s v="Electronic Check"/>
    <n v="50.35"/>
    <x v="7938"/>
    <n v="3"/>
    <n v="9"/>
    <x v="0"/>
    <s v="Active Customer"/>
    <x v="0"/>
    <x v="0"/>
  </r>
  <r>
    <x v="8063"/>
    <x v="0"/>
    <n v="41"/>
    <x v="0"/>
    <x v="1"/>
    <s v="No"/>
    <n v="72"/>
    <x v="2"/>
    <x v="0"/>
    <s v="Credit Card"/>
    <n v="96.83"/>
    <x v="7939"/>
    <n v="6"/>
    <n v="9"/>
    <x v="0"/>
    <s v="Active Customer"/>
    <x v="0"/>
    <x v="1"/>
  </r>
  <r>
    <x v="8064"/>
    <x v="1"/>
    <n v="58"/>
    <x v="0"/>
    <x v="1"/>
    <s v="Yes"/>
    <n v="9"/>
    <x v="1"/>
    <x v="0"/>
    <s v="Credit Card"/>
    <n v="43.09"/>
    <x v="7940"/>
    <n v="7"/>
    <n v="4"/>
    <x v="1"/>
    <s v="Lost Customer"/>
    <x v="1"/>
    <x v="0"/>
  </r>
  <r>
    <x v="8065"/>
    <x v="1"/>
    <n v="49"/>
    <x v="0"/>
    <x v="0"/>
    <s v="No"/>
    <n v="72"/>
    <x v="2"/>
    <x v="1"/>
    <s v="Mailed Check"/>
    <n v="41.46"/>
    <x v="7941"/>
    <n v="7"/>
    <n v="9"/>
    <x v="0"/>
    <s v="Active Customer"/>
    <x v="0"/>
    <x v="0"/>
  </r>
  <r>
    <x v="8066"/>
    <x v="0"/>
    <n v="62"/>
    <x v="0"/>
    <x v="0"/>
    <s v="No"/>
    <n v="53"/>
    <x v="2"/>
    <x v="0"/>
    <s v="Mailed Check"/>
    <n v="53.2"/>
    <x v="7942"/>
    <n v="8"/>
    <n v="9"/>
    <x v="0"/>
    <s v="Active Customer"/>
    <x v="0"/>
    <x v="0"/>
  </r>
  <r>
    <x v="8067"/>
    <x v="0"/>
    <n v="45"/>
    <x v="0"/>
    <x v="1"/>
    <s v="No"/>
    <n v="55"/>
    <x v="1"/>
    <x v="0"/>
    <s v="Mailed Check"/>
    <n v="119.24"/>
    <x v="7943"/>
    <n v="0"/>
    <n v="9"/>
    <x v="0"/>
    <s v="Active Customer"/>
    <x v="0"/>
    <x v="1"/>
  </r>
  <r>
    <x v="8068"/>
    <x v="1"/>
    <n v="29"/>
    <x v="0"/>
    <x v="1"/>
    <s v="No"/>
    <n v="18"/>
    <x v="0"/>
    <x v="0"/>
    <s v="Electronic Check"/>
    <n v="44.75"/>
    <x v="7944"/>
    <n v="3"/>
    <n v="2"/>
    <x v="0"/>
    <s v="Active Customer"/>
    <x v="0"/>
    <x v="0"/>
  </r>
  <r>
    <x v="8069"/>
    <x v="1"/>
    <n v="56"/>
    <x v="0"/>
    <x v="1"/>
    <s v="Yes"/>
    <n v="18"/>
    <x v="1"/>
    <x v="1"/>
    <s v="Bank Transfer"/>
    <n v="46.27"/>
    <x v="7945"/>
    <n v="6"/>
    <n v="9"/>
    <x v="0"/>
    <s v="Active Customer"/>
    <x v="0"/>
    <x v="0"/>
  </r>
  <r>
    <x v="8070"/>
    <x v="1"/>
    <n v="32"/>
    <x v="0"/>
    <x v="0"/>
    <s v="Yes"/>
    <n v="66"/>
    <x v="1"/>
    <x v="0"/>
    <s v="Credit Card"/>
    <n v="22.57"/>
    <x v="7946"/>
    <n v="3"/>
    <n v="4"/>
    <x v="0"/>
    <s v="Active Customer"/>
    <x v="0"/>
    <x v="2"/>
  </r>
  <r>
    <x v="8071"/>
    <x v="1"/>
    <n v="47"/>
    <x v="0"/>
    <x v="1"/>
    <s v="No"/>
    <n v="40"/>
    <x v="0"/>
    <x v="1"/>
    <s v="Electronic Check"/>
    <n v="76.459999999999994"/>
    <x v="7947"/>
    <n v="0"/>
    <n v="9"/>
    <x v="0"/>
    <s v="Active Customer"/>
    <x v="0"/>
    <x v="1"/>
  </r>
  <r>
    <x v="8072"/>
    <x v="1"/>
    <n v="33"/>
    <x v="0"/>
    <x v="1"/>
    <s v="No"/>
    <n v="65"/>
    <x v="2"/>
    <x v="2"/>
    <s v="Electronic Check"/>
    <n v="0"/>
    <x v="7948"/>
    <n v="6"/>
    <n v="5"/>
    <x v="0"/>
    <s v="Active Customer"/>
    <x v="0"/>
    <x v="2"/>
  </r>
  <r>
    <x v="8073"/>
    <x v="1"/>
    <n v="18"/>
    <x v="0"/>
    <x v="0"/>
    <s v="No"/>
    <n v="27"/>
    <x v="2"/>
    <x v="1"/>
    <s v="Bank Transfer"/>
    <n v="85.8"/>
    <x v="7949"/>
    <n v="6"/>
    <n v="5"/>
    <x v="0"/>
    <s v="Active Customer"/>
    <x v="0"/>
    <x v="1"/>
  </r>
  <r>
    <x v="8074"/>
    <x v="1"/>
    <n v="40"/>
    <x v="0"/>
    <x v="0"/>
    <s v="No"/>
    <n v="30"/>
    <x v="1"/>
    <x v="1"/>
    <s v="Electronic Check"/>
    <n v="47.92"/>
    <x v="7950"/>
    <n v="0"/>
    <n v="6"/>
    <x v="0"/>
    <s v="Active Customer"/>
    <x v="0"/>
    <x v="0"/>
  </r>
  <r>
    <x v="8075"/>
    <x v="0"/>
    <n v="52"/>
    <x v="0"/>
    <x v="0"/>
    <s v="No"/>
    <n v="8"/>
    <x v="2"/>
    <x v="0"/>
    <s v="Bank Transfer"/>
    <n v="41.65"/>
    <x v="7951"/>
    <n v="7"/>
    <n v="9"/>
    <x v="0"/>
    <s v="Active Customer"/>
    <x v="1"/>
    <x v="0"/>
  </r>
  <r>
    <x v="8076"/>
    <x v="0"/>
    <n v="36"/>
    <x v="0"/>
    <x v="1"/>
    <s v="No"/>
    <n v="52"/>
    <x v="2"/>
    <x v="0"/>
    <s v="Credit Card"/>
    <n v="70.5"/>
    <x v="7952"/>
    <n v="6"/>
    <n v="8"/>
    <x v="0"/>
    <s v="Active Customer"/>
    <x v="0"/>
    <x v="1"/>
  </r>
  <r>
    <x v="8077"/>
    <x v="1"/>
    <n v="71"/>
    <x v="1"/>
    <x v="0"/>
    <s v="No"/>
    <n v="10"/>
    <x v="1"/>
    <x v="1"/>
    <s v="Electronic Check"/>
    <n v="33.619999999999997"/>
    <x v="7953"/>
    <n v="8"/>
    <n v="9"/>
    <x v="0"/>
    <s v="Active Customer"/>
    <x v="1"/>
    <x v="2"/>
  </r>
  <r>
    <x v="8078"/>
    <x v="1"/>
    <n v="33"/>
    <x v="0"/>
    <x v="0"/>
    <s v="Yes"/>
    <n v="5"/>
    <x v="2"/>
    <x v="0"/>
    <s v="Electronic Check"/>
    <n v="80.2"/>
    <x v="7954"/>
    <n v="2"/>
    <n v="4"/>
    <x v="1"/>
    <s v="Lost Customer"/>
    <x v="1"/>
    <x v="1"/>
  </r>
  <r>
    <x v="8079"/>
    <x v="0"/>
    <n v="19"/>
    <x v="0"/>
    <x v="0"/>
    <s v="No"/>
    <n v="14"/>
    <x v="2"/>
    <x v="1"/>
    <s v="Bank Transfer"/>
    <n v="38.450000000000003"/>
    <x v="7955"/>
    <n v="5"/>
    <n v="10"/>
    <x v="0"/>
    <s v="Active Customer"/>
    <x v="0"/>
    <x v="0"/>
  </r>
  <r>
    <x v="8080"/>
    <x v="0"/>
    <n v="24"/>
    <x v="0"/>
    <x v="1"/>
    <s v="Yes"/>
    <n v="17"/>
    <x v="1"/>
    <x v="1"/>
    <s v="Credit Card"/>
    <n v="93.3"/>
    <x v="7956"/>
    <n v="3"/>
    <n v="3"/>
    <x v="0"/>
    <s v="Active Customer"/>
    <x v="0"/>
    <x v="1"/>
  </r>
  <r>
    <x v="8081"/>
    <x v="1"/>
    <n v="52"/>
    <x v="0"/>
    <x v="1"/>
    <s v="Yes"/>
    <n v="51"/>
    <x v="1"/>
    <x v="1"/>
    <s v="Electronic Check"/>
    <n v="69.489999999999995"/>
    <x v="7957"/>
    <n v="6"/>
    <n v="3"/>
    <x v="1"/>
    <s v="Lost Customer"/>
    <x v="0"/>
    <x v="0"/>
  </r>
  <r>
    <x v="8082"/>
    <x v="1"/>
    <n v="23"/>
    <x v="0"/>
    <x v="0"/>
    <s v="No"/>
    <n v="10"/>
    <x v="2"/>
    <x v="1"/>
    <s v="Bank Transfer"/>
    <n v="28.9"/>
    <x v="7958"/>
    <n v="0"/>
    <n v="9"/>
    <x v="0"/>
    <s v="Active Customer"/>
    <x v="1"/>
    <x v="2"/>
  </r>
  <r>
    <x v="8083"/>
    <x v="0"/>
    <n v="31"/>
    <x v="0"/>
    <x v="1"/>
    <s v="Yes"/>
    <n v="43"/>
    <x v="2"/>
    <x v="1"/>
    <s v="Electronic Check"/>
    <n v="24.82"/>
    <x v="7959"/>
    <n v="7"/>
    <n v="6"/>
    <x v="0"/>
    <s v="Active Customer"/>
    <x v="0"/>
    <x v="2"/>
  </r>
  <r>
    <x v="8084"/>
    <x v="1"/>
    <n v="23"/>
    <x v="0"/>
    <x v="1"/>
    <s v="Yes"/>
    <n v="27"/>
    <x v="2"/>
    <x v="0"/>
    <s v="Electronic Check"/>
    <n v="71.569999999999993"/>
    <x v="7960"/>
    <n v="7"/>
    <n v="3"/>
    <x v="1"/>
    <s v="Lost Customer"/>
    <x v="0"/>
    <x v="1"/>
  </r>
  <r>
    <x v="8085"/>
    <x v="1"/>
    <n v="49"/>
    <x v="0"/>
    <x v="0"/>
    <s v="No"/>
    <n v="29"/>
    <x v="2"/>
    <x v="0"/>
    <s v="Mailed Check"/>
    <n v="91.74"/>
    <x v="7961"/>
    <n v="2"/>
    <n v="4"/>
    <x v="0"/>
    <s v="Active Customer"/>
    <x v="0"/>
    <x v="1"/>
  </r>
  <r>
    <x v="8086"/>
    <x v="1"/>
    <n v="58"/>
    <x v="0"/>
    <x v="1"/>
    <s v="No"/>
    <n v="16"/>
    <x v="1"/>
    <x v="2"/>
    <s v="Mailed Check"/>
    <n v="0"/>
    <x v="7962"/>
    <n v="6"/>
    <n v="6"/>
    <x v="0"/>
    <s v="Active Customer"/>
    <x v="0"/>
    <x v="2"/>
  </r>
  <r>
    <x v="8087"/>
    <x v="1"/>
    <n v="26"/>
    <x v="0"/>
    <x v="1"/>
    <s v="No"/>
    <n v="12"/>
    <x v="1"/>
    <x v="1"/>
    <s v="Mailed Check"/>
    <n v="57.54"/>
    <x v="7963"/>
    <n v="6"/>
    <n v="9"/>
    <x v="0"/>
    <s v="Active Customer"/>
    <x v="1"/>
    <x v="0"/>
  </r>
  <r>
    <x v="8088"/>
    <x v="1"/>
    <n v="29"/>
    <x v="0"/>
    <x v="1"/>
    <s v="No"/>
    <n v="65"/>
    <x v="1"/>
    <x v="0"/>
    <s v="Bank Transfer"/>
    <n v="45.81"/>
    <x v="7964"/>
    <n v="6"/>
    <n v="2"/>
    <x v="1"/>
    <s v="Lost Customer"/>
    <x v="0"/>
    <x v="0"/>
  </r>
  <r>
    <x v="8089"/>
    <x v="1"/>
    <n v="49"/>
    <x v="0"/>
    <x v="0"/>
    <s v="Yes"/>
    <n v="40"/>
    <x v="2"/>
    <x v="1"/>
    <s v="Bank Transfer"/>
    <n v="31.25"/>
    <x v="7965"/>
    <n v="7"/>
    <n v="9"/>
    <x v="0"/>
    <s v="Active Customer"/>
    <x v="0"/>
    <x v="2"/>
  </r>
  <r>
    <x v="8090"/>
    <x v="0"/>
    <n v="73"/>
    <x v="1"/>
    <x v="1"/>
    <s v="Yes"/>
    <n v="37"/>
    <x v="0"/>
    <x v="0"/>
    <s v="Electronic Check"/>
    <n v="76.84"/>
    <x v="7966"/>
    <n v="6"/>
    <n v="7"/>
    <x v="0"/>
    <s v="Active Customer"/>
    <x v="0"/>
    <x v="1"/>
  </r>
  <r>
    <x v="8091"/>
    <x v="1"/>
    <n v="37"/>
    <x v="0"/>
    <x v="0"/>
    <s v="No"/>
    <n v="36"/>
    <x v="0"/>
    <x v="0"/>
    <s v="Electronic Check"/>
    <n v="93.49"/>
    <x v="7967"/>
    <n v="1"/>
    <n v="7"/>
    <x v="0"/>
    <s v="Active Customer"/>
    <x v="0"/>
    <x v="1"/>
  </r>
  <r>
    <x v="8092"/>
    <x v="1"/>
    <n v="37"/>
    <x v="0"/>
    <x v="1"/>
    <s v="No"/>
    <n v="3"/>
    <x v="0"/>
    <x v="1"/>
    <s v="Bank Transfer"/>
    <n v="80.73"/>
    <x v="7968"/>
    <n v="6"/>
    <n v="2"/>
    <x v="1"/>
    <s v="Lost Customer"/>
    <x v="1"/>
    <x v="1"/>
  </r>
  <r>
    <x v="8093"/>
    <x v="1"/>
    <n v="38"/>
    <x v="0"/>
    <x v="1"/>
    <s v="Yes"/>
    <n v="14"/>
    <x v="0"/>
    <x v="1"/>
    <s v="Bank Transfer"/>
    <n v="85.96"/>
    <x v="7969"/>
    <n v="8"/>
    <n v="10"/>
    <x v="0"/>
    <s v="Active Customer"/>
    <x v="0"/>
    <x v="1"/>
  </r>
  <r>
    <x v="8094"/>
    <x v="1"/>
    <n v="63"/>
    <x v="1"/>
    <x v="1"/>
    <s v="No"/>
    <n v="46"/>
    <x v="2"/>
    <x v="1"/>
    <s v="Mailed Check"/>
    <n v="108"/>
    <x v="2426"/>
    <n v="0"/>
    <n v="6"/>
    <x v="0"/>
    <s v="Active Customer"/>
    <x v="0"/>
    <x v="1"/>
  </r>
  <r>
    <x v="8095"/>
    <x v="0"/>
    <n v="50"/>
    <x v="0"/>
    <x v="1"/>
    <s v="Yes"/>
    <n v="43"/>
    <x v="1"/>
    <x v="0"/>
    <s v="Electronic Check"/>
    <n v="26.6"/>
    <x v="7970"/>
    <n v="4"/>
    <n v="9"/>
    <x v="0"/>
    <s v="Active Customer"/>
    <x v="0"/>
    <x v="2"/>
  </r>
  <r>
    <x v="8096"/>
    <x v="0"/>
    <n v="67"/>
    <x v="0"/>
    <x v="1"/>
    <s v="No"/>
    <n v="19"/>
    <x v="2"/>
    <x v="2"/>
    <s v="Credit Card"/>
    <n v="0"/>
    <x v="7971"/>
    <n v="7"/>
    <n v="10"/>
    <x v="0"/>
    <s v="Active Customer"/>
    <x v="0"/>
    <x v="2"/>
  </r>
  <r>
    <x v="8097"/>
    <x v="1"/>
    <n v="41"/>
    <x v="0"/>
    <x v="0"/>
    <s v="No"/>
    <n v="45"/>
    <x v="1"/>
    <x v="0"/>
    <s v="Mailed Check"/>
    <n v="72.63"/>
    <x v="7972"/>
    <n v="4"/>
    <n v="8"/>
    <x v="0"/>
    <s v="Active Customer"/>
    <x v="0"/>
    <x v="1"/>
  </r>
  <r>
    <x v="8098"/>
    <x v="1"/>
    <n v="42"/>
    <x v="0"/>
    <x v="1"/>
    <s v="Yes"/>
    <n v="43"/>
    <x v="0"/>
    <x v="2"/>
    <s v="Electronic Check"/>
    <n v="0"/>
    <x v="7973"/>
    <n v="7"/>
    <n v="1"/>
    <x v="1"/>
    <s v="Lost Customer"/>
    <x v="0"/>
    <x v="2"/>
  </r>
  <r>
    <x v="8099"/>
    <x v="0"/>
    <n v="61"/>
    <x v="1"/>
    <x v="1"/>
    <s v="Yes"/>
    <n v="49"/>
    <x v="0"/>
    <x v="1"/>
    <s v="Mailed Check"/>
    <n v="113.09"/>
    <x v="7974"/>
    <n v="4"/>
    <n v="8"/>
    <x v="0"/>
    <s v="Active Customer"/>
    <x v="0"/>
    <x v="1"/>
  </r>
  <r>
    <x v="8100"/>
    <x v="1"/>
    <n v="21"/>
    <x v="0"/>
    <x v="1"/>
    <s v="Yes"/>
    <n v="25"/>
    <x v="2"/>
    <x v="1"/>
    <s v="Bank Transfer"/>
    <n v="35.17"/>
    <x v="7975"/>
    <n v="1"/>
    <n v="6"/>
    <x v="0"/>
    <s v="Active Customer"/>
    <x v="0"/>
    <x v="0"/>
  </r>
  <r>
    <x v="8101"/>
    <x v="1"/>
    <n v="68"/>
    <x v="0"/>
    <x v="1"/>
    <s v="No"/>
    <n v="61"/>
    <x v="2"/>
    <x v="1"/>
    <s v="Mailed Check"/>
    <n v="51.6"/>
    <x v="7976"/>
    <n v="8"/>
    <n v="6"/>
    <x v="0"/>
    <s v="Active Customer"/>
    <x v="0"/>
    <x v="0"/>
  </r>
  <r>
    <x v="8102"/>
    <x v="0"/>
    <n v="58"/>
    <x v="0"/>
    <x v="0"/>
    <s v="Yes"/>
    <n v="10"/>
    <x v="2"/>
    <x v="1"/>
    <s v="Credit Card"/>
    <n v="118.29"/>
    <x v="7977"/>
    <n v="8"/>
    <n v="10"/>
    <x v="0"/>
    <s v="Active Customer"/>
    <x v="1"/>
    <x v="1"/>
  </r>
  <r>
    <x v="8103"/>
    <x v="0"/>
    <n v="35"/>
    <x v="0"/>
    <x v="0"/>
    <s v="Yes"/>
    <n v="48"/>
    <x v="2"/>
    <x v="0"/>
    <s v="Mailed Check"/>
    <n v="31.26"/>
    <x v="7978"/>
    <n v="0"/>
    <n v="3"/>
    <x v="0"/>
    <s v="Active Customer"/>
    <x v="0"/>
    <x v="2"/>
  </r>
  <r>
    <x v="8104"/>
    <x v="1"/>
    <n v="27"/>
    <x v="0"/>
    <x v="1"/>
    <s v="No"/>
    <n v="12"/>
    <x v="0"/>
    <x v="1"/>
    <s v="Credit Card"/>
    <n v="109.36"/>
    <x v="7979"/>
    <n v="7"/>
    <n v="9"/>
    <x v="0"/>
    <s v="Active Customer"/>
    <x v="1"/>
    <x v="1"/>
  </r>
  <r>
    <x v="8105"/>
    <x v="1"/>
    <n v="61"/>
    <x v="1"/>
    <x v="1"/>
    <s v="No"/>
    <n v="66"/>
    <x v="2"/>
    <x v="2"/>
    <s v="Electronic Check"/>
    <n v="0"/>
    <x v="7980"/>
    <n v="4"/>
    <n v="5"/>
    <x v="0"/>
    <s v="Active Customer"/>
    <x v="0"/>
    <x v="2"/>
  </r>
  <r>
    <x v="8106"/>
    <x v="0"/>
    <n v="75"/>
    <x v="0"/>
    <x v="0"/>
    <s v="Yes"/>
    <n v="52"/>
    <x v="2"/>
    <x v="1"/>
    <s v="Credit Card"/>
    <n v="100.15"/>
    <x v="7981"/>
    <n v="3"/>
    <n v="4"/>
    <x v="0"/>
    <s v="Active Customer"/>
    <x v="0"/>
    <x v="1"/>
  </r>
  <r>
    <x v="8107"/>
    <x v="0"/>
    <n v="71"/>
    <x v="1"/>
    <x v="0"/>
    <s v="No"/>
    <n v="66"/>
    <x v="1"/>
    <x v="0"/>
    <s v="Electronic Check"/>
    <n v="71.040000000000006"/>
    <x v="7982"/>
    <n v="8"/>
    <n v="1"/>
    <x v="1"/>
    <s v="Lost Customer"/>
    <x v="0"/>
    <x v="1"/>
  </r>
  <r>
    <x v="8108"/>
    <x v="0"/>
    <n v="40"/>
    <x v="0"/>
    <x v="0"/>
    <s v="Yes"/>
    <n v="68"/>
    <x v="2"/>
    <x v="0"/>
    <s v="Electronic Check"/>
    <n v="22.01"/>
    <x v="7983"/>
    <n v="0"/>
    <n v="2"/>
    <x v="0"/>
    <s v="Active Customer"/>
    <x v="0"/>
    <x v="2"/>
  </r>
  <r>
    <x v="8109"/>
    <x v="1"/>
    <n v="52"/>
    <x v="0"/>
    <x v="1"/>
    <s v="No"/>
    <n v="49"/>
    <x v="2"/>
    <x v="0"/>
    <s v="Credit Card"/>
    <n v="61.04"/>
    <x v="7984"/>
    <n v="4"/>
    <n v="8"/>
    <x v="0"/>
    <s v="Active Customer"/>
    <x v="0"/>
    <x v="0"/>
  </r>
  <r>
    <x v="8110"/>
    <x v="1"/>
    <n v="64"/>
    <x v="1"/>
    <x v="0"/>
    <s v="No"/>
    <n v="47"/>
    <x v="2"/>
    <x v="2"/>
    <s v="Mailed Check"/>
    <n v="0"/>
    <x v="7985"/>
    <n v="4"/>
    <n v="9"/>
    <x v="0"/>
    <s v="Active Customer"/>
    <x v="0"/>
    <x v="2"/>
  </r>
  <r>
    <x v="8111"/>
    <x v="1"/>
    <n v="65"/>
    <x v="1"/>
    <x v="0"/>
    <s v="No"/>
    <n v="32"/>
    <x v="0"/>
    <x v="1"/>
    <s v="Electronic Check"/>
    <n v="109.56"/>
    <x v="7986"/>
    <n v="1"/>
    <n v="7"/>
    <x v="0"/>
    <s v="Active Customer"/>
    <x v="0"/>
    <x v="1"/>
  </r>
  <r>
    <x v="8112"/>
    <x v="1"/>
    <n v="57"/>
    <x v="0"/>
    <x v="0"/>
    <s v="No"/>
    <n v="25"/>
    <x v="1"/>
    <x v="0"/>
    <s v="Mailed Check"/>
    <n v="38.58"/>
    <x v="7987"/>
    <n v="5"/>
    <n v="9"/>
    <x v="0"/>
    <s v="Active Customer"/>
    <x v="0"/>
    <x v="0"/>
  </r>
  <r>
    <x v="8113"/>
    <x v="1"/>
    <n v="59"/>
    <x v="0"/>
    <x v="0"/>
    <s v="Yes"/>
    <n v="40"/>
    <x v="2"/>
    <x v="1"/>
    <s v="Mailed Check"/>
    <n v="107.95"/>
    <x v="7988"/>
    <n v="6"/>
    <n v="7"/>
    <x v="0"/>
    <s v="Active Customer"/>
    <x v="0"/>
    <x v="1"/>
  </r>
  <r>
    <x v="8114"/>
    <x v="1"/>
    <n v="21"/>
    <x v="0"/>
    <x v="0"/>
    <s v="No"/>
    <n v="3"/>
    <x v="1"/>
    <x v="0"/>
    <s v="Electronic Check"/>
    <n v="51.61"/>
    <x v="7989"/>
    <n v="0"/>
    <n v="9"/>
    <x v="0"/>
    <s v="Active Customer"/>
    <x v="1"/>
    <x v="0"/>
  </r>
  <r>
    <x v="8115"/>
    <x v="1"/>
    <n v="74"/>
    <x v="1"/>
    <x v="0"/>
    <s v="Yes"/>
    <n v="23"/>
    <x v="1"/>
    <x v="0"/>
    <s v="Bank Transfer"/>
    <n v="69.260000000000005"/>
    <x v="7990"/>
    <n v="1"/>
    <n v="5"/>
    <x v="0"/>
    <s v="Active Customer"/>
    <x v="0"/>
    <x v="0"/>
  </r>
  <r>
    <x v="8116"/>
    <x v="0"/>
    <n v="68"/>
    <x v="0"/>
    <x v="1"/>
    <s v="No"/>
    <n v="39"/>
    <x v="2"/>
    <x v="0"/>
    <s v="Credit Card"/>
    <n v="55.91"/>
    <x v="7991"/>
    <n v="7"/>
    <n v="10"/>
    <x v="0"/>
    <s v="Active Customer"/>
    <x v="0"/>
    <x v="0"/>
  </r>
  <r>
    <x v="8117"/>
    <x v="1"/>
    <n v="67"/>
    <x v="0"/>
    <x v="0"/>
    <s v="No"/>
    <n v="38"/>
    <x v="1"/>
    <x v="1"/>
    <s v="Credit Card"/>
    <n v="104.75"/>
    <x v="7992"/>
    <n v="8"/>
    <n v="6"/>
    <x v="0"/>
    <s v="Active Customer"/>
    <x v="0"/>
    <x v="1"/>
  </r>
  <r>
    <x v="8118"/>
    <x v="1"/>
    <n v="56"/>
    <x v="0"/>
    <x v="0"/>
    <s v="No"/>
    <n v="31"/>
    <x v="2"/>
    <x v="1"/>
    <s v="Mailed Check"/>
    <n v="68.91"/>
    <x v="7993"/>
    <n v="7"/>
    <n v="8"/>
    <x v="0"/>
    <s v="Active Customer"/>
    <x v="0"/>
    <x v="0"/>
  </r>
  <r>
    <x v="8119"/>
    <x v="1"/>
    <n v="56"/>
    <x v="0"/>
    <x v="1"/>
    <s v="No"/>
    <n v="53"/>
    <x v="1"/>
    <x v="2"/>
    <s v="Mailed Check"/>
    <n v="0"/>
    <x v="2082"/>
    <n v="8"/>
    <n v="3"/>
    <x v="1"/>
    <s v="Lost Customer"/>
    <x v="0"/>
    <x v="2"/>
  </r>
  <r>
    <x v="8120"/>
    <x v="0"/>
    <n v="25"/>
    <x v="0"/>
    <x v="0"/>
    <s v="Yes"/>
    <n v="68"/>
    <x v="2"/>
    <x v="1"/>
    <s v="Electronic Check"/>
    <n v="58.3"/>
    <x v="7994"/>
    <n v="1"/>
    <n v="5"/>
    <x v="0"/>
    <s v="Active Customer"/>
    <x v="0"/>
    <x v="0"/>
  </r>
  <r>
    <x v="8121"/>
    <x v="1"/>
    <n v="54"/>
    <x v="0"/>
    <x v="0"/>
    <s v="Yes"/>
    <n v="39"/>
    <x v="2"/>
    <x v="1"/>
    <s v="Electronic Check"/>
    <n v="33.15"/>
    <x v="7995"/>
    <n v="3"/>
    <n v="2"/>
    <x v="0"/>
    <s v="Active Customer"/>
    <x v="0"/>
    <x v="2"/>
  </r>
  <r>
    <x v="8122"/>
    <x v="1"/>
    <n v="49"/>
    <x v="0"/>
    <x v="1"/>
    <s v="Yes"/>
    <n v="32"/>
    <x v="2"/>
    <x v="1"/>
    <s v="Electronic Check"/>
    <n v="32.6"/>
    <x v="7996"/>
    <n v="8"/>
    <n v="6"/>
    <x v="0"/>
    <s v="Active Customer"/>
    <x v="0"/>
    <x v="2"/>
  </r>
  <r>
    <x v="8123"/>
    <x v="1"/>
    <n v="51"/>
    <x v="0"/>
    <x v="0"/>
    <s v="Yes"/>
    <n v="68"/>
    <x v="0"/>
    <x v="0"/>
    <s v="Mailed Check"/>
    <n v="47.2"/>
    <x v="7997"/>
    <n v="6"/>
    <n v="2"/>
    <x v="1"/>
    <s v="Lost Customer"/>
    <x v="0"/>
    <x v="0"/>
  </r>
  <r>
    <x v="8124"/>
    <x v="1"/>
    <n v="45"/>
    <x v="0"/>
    <x v="1"/>
    <s v="No"/>
    <n v="36"/>
    <x v="2"/>
    <x v="0"/>
    <s v="Electronic Check"/>
    <n v="41.73"/>
    <x v="7998"/>
    <n v="4"/>
    <n v="6"/>
    <x v="0"/>
    <s v="Active Customer"/>
    <x v="0"/>
    <x v="0"/>
  </r>
  <r>
    <x v="8125"/>
    <x v="1"/>
    <n v="58"/>
    <x v="0"/>
    <x v="1"/>
    <s v="No"/>
    <n v="43"/>
    <x v="2"/>
    <x v="0"/>
    <s v="Electronic Check"/>
    <n v="38.840000000000003"/>
    <x v="7999"/>
    <n v="7"/>
    <n v="6"/>
    <x v="0"/>
    <s v="Active Customer"/>
    <x v="0"/>
    <x v="0"/>
  </r>
  <r>
    <x v="8126"/>
    <x v="1"/>
    <n v="59"/>
    <x v="0"/>
    <x v="0"/>
    <s v="No"/>
    <n v="15"/>
    <x v="2"/>
    <x v="0"/>
    <s v="Bank Transfer"/>
    <n v="67.81"/>
    <x v="8000"/>
    <n v="6"/>
    <n v="6"/>
    <x v="0"/>
    <s v="Active Customer"/>
    <x v="0"/>
    <x v="0"/>
  </r>
  <r>
    <x v="8127"/>
    <x v="0"/>
    <n v="51"/>
    <x v="0"/>
    <x v="1"/>
    <s v="Yes"/>
    <n v="68"/>
    <x v="0"/>
    <x v="0"/>
    <s v="Bank Transfer"/>
    <n v="98.14"/>
    <x v="8001"/>
    <n v="0"/>
    <n v="3"/>
    <x v="0"/>
    <s v="Active Customer"/>
    <x v="0"/>
    <x v="1"/>
  </r>
  <r>
    <x v="8128"/>
    <x v="1"/>
    <n v="41"/>
    <x v="0"/>
    <x v="1"/>
    <s v="Yes"/>
    <n v="39"/>
    <x v="2"/>
    <x v="0"/>
    <s v="Bank Transfer"/>
    <n v="57.96"/>
    <x v="8002"/>
    <n v="2"/>
    <n v="7"/>
    <x v="0"/>
    <s v="Active Customer"/>
    <x v="0"/>
    <x v="0"/>
  </r>
  <r>
    <x v="8129"/>
    <x v="1"/>
    <n v="45"/>
    <x v="0"/>
    <x v="0"/>
    <s v="No"/>
    <n v="2"/>
    <x v="0"/>
    <x v="1"/>
    <s v="Mailed Check"/>
    <n v="20.010000000000002"/>
    <x v="8003"/>
    <n v="8"/>
    <n v="2"/>
    <x v="1"/>
    <s v="Lost Customer"/>
    <x v="1"/>
    <x v="2"/>
  </r>
  <r>
    <x v="8130"/>
    <x v="1"/>
    <n v="56"/>
    <x v="0"/>
    <x v="0"/>
    <s v="No"/>
    <n v="61"/>
    <x v="1"/>
    <x v="1"/>
    <s v="Credit Card"/>
    <n v="23.49"/>
    <x v="8004"/>
    <n v="7"/>
    <n v="5"/>
    <x v="0"/>
    <s v="Active Customer"/>
    <x v="0"/>
    <x v="2"/>
  </r>
  <r>
    <x v="8131"/>
    <x v="0"/>
    <n v="18"/>
    <x v="0"/>
    <x v="1"/>
    <s v="Yes"/>
    <n v="38"/>
    <x v="2"/>
    <x v="1"/>
    <s v="Bank Transfer"/>
    <n v="114.12"/>
    <x v="8005"/>
    <n v="8"/>
    <n v="3"/>
    <x v="1"/>
    <s v="Lost Customer"/>
    <x v="0"/>
    <x v="1"/>
  </r>
  <r>
    <x v="8132"/>
    <x v="1"/>
    <n v="41"/>
    <x v="0"/>
    <x v="1"/>
    <s v="No"/>
    <n v="45"/>
    <x v="1"/>
    <x v="2"/>
    <s v="Credit Card"/>
    <n v="0"/>
    <x v="8006"/>
    <n v="6"/>
    <n v="7"/>
    <x v="0"/>
    <s v="Active Customer"/>
    <x v="0"/>
    <x v="2"/>
  </r>
  <r>
    <x v="8133"/>
    <x v="0"/>
    <n v="73"/>
    <x v="1"/>
    <x v="0"/>
    <s v="No"/>
    <n v="9"/>
    <x v="1"/>
    <x v="1"/>
    <s v="Bank Transfer"/>
    <n v="48.79"/>
    <x v="8007"/>
    <n v="1"/>
    <n v="4"/>
    <x v="0"/>
    <s v="Active Customer"/>
    <x v="1"/>
    <x v="0"/>
  </r>
  <r>
    <x v="8134"/>
    <x v="0"/>
    <n v="38"/>
    <x v="0"/>
    <x v="1"/>
    <s v="No"/>
    <n v="62"/>
    <x v="0"/>
    <x v="0"/>
    <s v="Electronic Check"/>
    <n v="75.86"/>
    <x v="8008"/>
    <n v="5"/>
    <n v="5"/>
    <x v="0"/>
    <s v="Active Customer"/>
    <x v="0"/>
    <x v="1"/>
  </r>
  <r>
    <x v="8135"/>
    <x v="1"/>
    <n v="20"/>
    <x v="0"/>
    <x v="1"/>
    <s v="Yes"/>
    <n v="62"/>
    <x v="2"/>
    <x v="1"/>
    <s v="Electronic Check"/>
    <n v="56.08"/>
    <x v="8009"/>
    <n v="2"/>
    <n v="3"/>
    <x v="0"/>
    <s v="Active Customer"/>
    <x v="0"/>
    <x v="0"/>
  </r>
  <r>
    <x v="8136"/>
    <x v="1"/>
    <n v="21"/>
    <x v="0"/>
    <x v="0"/>
    <s v="Yes"/>
    <n v="8"/>
    <x v="2"/>
    <x v="0"/>
    <s v="Credit Card"/>
    <n v="34.94"/>
    <x v="8010"/>
    <n v="4"/>
    <n v="6"/>
    <x v="0"/>
    <s v="Active Customer"/>
    <x v="1"/>
    <x v="2"/>
  </r>
  <r>
    <x v="8137"/>
    <x v="0"/>
    <n v="71"/>
    <x v="1"/>
    <x v="0"/>
    <s v="No"/>
    <n v="36"/>
    <x v="0"/>
    <x v="1"/>
    <s v="Bank Transfer"/>
    <n v="50.07"/>
    <x v="8011"/>
    <n v="3"/>
    <n v="6"/>
    <x v="0"/>
    <s v="Active Customer"/>
    <x v="0"/>
    <x v="0"/>
  </r>
  <r>
    <x v="8138"/>
    <x v="0"/>
    <n v="22"/>
    <x v="0"/>
    <x v="0"/>
    <s v="No"/>
    <n v="21"/>
    <x v="2"/>
    <x v="0"/>
    <s v="Credit Card"/>
    <n v="51.21"/>
    <x v="8012"/>
    <n v="1"/>
    <n v="10"/>
    <x v="0"/>
    <s v="Active Customer"/>
    <x v="0"/>
    <x v="0"/>
  </r>
  <r>
    <x v="8139"/>
    <x v="0"/>
    <n v="68"/>
    <x v="1"/>
    <x v="0"/>
    <s v="Yes"/>
    <n v="61"/>
    <x v="0"/>
    <x v="1"/>
    <s v="Bank Transfer"/>
    <n v="106.81"/>
    <x v="8013"/>
    <n v="6"/>
    <n v="2"/>
    <x v="1"/>
    <s v="Lost Customer"/>
    <x v="0"/>
    <x v="1"/>
  </r>
  <r>
    <x v="8140"/>
    <x v="1"/>
    <n v="71"/>
    <x v="0"/>
    <x v="1"/>
    <s v="No"/>
    <n v="68"/>
    <x v="0"/>
    <x v="0"/>
    <s v="Electronic Check"/>
    <n v="75.12"/>
    <x v="8014"/>
    <n v="8"/>
    <n v="3"/>
    <x v="1"/>
    <s v="Lost Customer"/>
    <x v="0"/>
    <x v="1"/>
  </r>
  <r>
    <x v="8141"/>
    <x v="1"/>
    <n v="36"/>
    <x v="0"/>
    <x v="1"/>
    <s v="No"/>
    <n v="6"/>
    <x v="0"/>
    <x v="0"/>
    <s v="Mailed Check"/>
    <n v="77.66"/>
    <x v="8015"/>
    <n v="4"/>
    <n v="7"/>
    <x v="0"/>
    <s v="Active Customer"/>
    <x v="1"/>
    <x v="1"/>
  </r>
  <r>
    <x v="8142"/>
    <x v="0"/>
    <n v="67"/>
    <x v="1"/>
    <x v="0"/>
    <s v="Yes"/>
    <n v="25"/>
    <x v="0"/>
    <x v="1"/>
    <s v="Mailed Check"/>
    <n v="66.849999999999994"/>
    <x v="8016"/>
    <n v="7"/>
    <n v="2"/>
    <x v="1"/>
    <s v="Lost Customer"/>
    <x v="0"/>
    <x v="0"/>
  </r>
  <r>
    <x v="8143"/>
    <x v="1"/>
    <n v="71"/>
    <x v="1"/>
    <x v="0"/>
    <s v="No"/>
    <n v="21"/>
    <x v="0"/>
    <x v="0"/>
    <s v="Credit Card"/>
    <n v="55.87"/>
    <x v="8017"/>
    <n v="2"/>
    <n v="2"/>
    <x v="0"/>
    <s v="Active Customer"/>
    <x v="0"/>
    <x v="0"/>
  </r>
  <r>
    <x v="8144"/>
    <x v="1"/>
    <n v="21"/>
    <x v="0"/>
    <x v="0"/>
    <s v="No"/>
    <n v="21"/>
    <x v="1"/>
    <x v="1"/>
    <s v="Electronic Check"/>
    <n v="113.21"/>
    <x v="8018"/>
    <n v="6"/>
    <n v="10"/>
    <x v="0"/>
    <s v="Active Customer"/>
    <x v="0"/>
    <x v="1"/>
  </r>
  <r>
    <x v="8145"/>
    <x v="1"/>
    <n v="72"/>
    <x v="1"/>
    <x v="1"/>
    <s v="Yes"/>
    <n v="39"/>
    <x v="2"/>
    <x v="1"/>
    <s v="Mailed Check"/>
    <n v="64.569999999999993"/>
    <x v="8019"/>
    <n v="2"/>
    <n v="1"/>
    <x v="0"/>
    <s v="Active Customer"/>
    <x v="0"/>
    <x v="0"/>
  </r>
  <r>
    <x v="8146"/>
    <x v="0"/>
    <n v="33"/>
    <x v="0"/>
    <x v="0"/>
    <s v="No"/>
    <n v="34"/>
    <x v="0"/>
    <x v="1"/>
    <s v="Mailed Check"/>
    <n v="35.06"/>
    <x v="8020"/>
    <n v="4"/>
    <n v="2"/>
    <x v="0"/>
    <s v="Active Customer"/>
    <x v="0"/>
    <x v="0"/>
  </r>
  <r>
    <x v="8147"/>
    <x v="0"/>
    <n v="73"/>
    <x v="0"/>
    <x v="1"/>
    <s v="No"/>
    <n v="44"/>
    <x v="0"/>
    <x v="0"/>
    <s v="Electronic Check"/>
    <n v="69.89"/>
    <x v="8021"/>
    <n v="7"/>
    <n v="2"/>
    <x v="1"/>
    <s v="Lost Customer"/>
    <x v="0"/>
    <x v="0"/>
  </r>
  <r>
    <x v="8148"/>
    <x v="0"/>
    <n v="70"/>
    <x v="1"/>
    <x v="0"/>
    <s v="Yes"/>
    <n v="15"/>
    <x v="0"/>
    <x v="0"/>
    <s v="Credit Card"/>
    <n v="60.8"/>
    <x v="8022"/>
    <n v="1"/>
    <n v="10"/>
    <x v="0"/>
    <s v="Active Customer"/>
    <x v="0"/>
    <x v="0"/>
  </r>
  <r>
    <x v="8149"/>
    <x v="1"/>
    <n v="69"/>
    <x v="0"/>
    <x v="0"/>
    <s v="No"/>
    <n v="43"/>
    <x v="0"/>
    <x v="0"/>
    <s v="Bank Transfer"/>
    <n v="33.85"/>
    <x v="8023"/>
    <n v="6"/>
    <n v="9"/>
    <x v="0"/>
    <s v="Active Customer"/>
    <x v="0"/>
    <x v="2"/>
  </r>
  <r>
    <x v="8150"/>
    <x v="1"/>
    <n v="28"/>
    <x v="0"/>
    <x v="0"/>
    <s v="Yes"/>
    <n v="63"/>
    <x v="2"/>
    <x v="0"/>
    <s v="Credit Card"/>
    <n v="24.49"/>
    <x v="8024"/>
    <n v="8"/>
    <n v="3"/>
    <x v="1"/>
    <s v="Lost Customer"/>
    <x v="0"/>
    <x v="2"/>
  </r>
  <r>
    <x v="8151"/>
    <x v="1"/>
    <n v="68"/>
    <x v="1"/>
    <x v="0"/>
    <s v="No"/>
    <n v="35"/>
    <x v="1"/>
    <x v="1"/>
    <s v="Electronic Check"/>
    <n v="69.63"/>
    <x v="8025"/>
    <n v="7"/>
    <n v="1"/>
    <x v="1"/>
    <s v="Lost Customer"/>
    <x v="0"/>
    <x v="0"/>
  </r>
  <r>
    <x v="8152"/>
    <x v="1"/>
    <n v="42"/>
    <x v="0"/>
    <x v="0"/>
    <s v="Yes"/>
    <n v="29"/>
    <x v="2"/>
    <x v="1"/>
    <s v="Credit Card"/>
    <n v="28.24"/>
    <x v="8026"/>
    <n v="3"/>
    <n v="4"/>
    <x v="0"/>
    <s v="Active Customer"/>
    <x v="0"/>
    <x v="2"/>
  </r>
  <r>
    <x v="8153"/>
    <x v="0"/>
    <n v="63"/>
    <x v="0"/>
    <x v="1"/>
    <s v="Yes"/>
    <n v="49"/>
    <x v="2"/>
    <x v="0"/>
    <s v="Electronic Check"/>
    <n v="85.87"/>
    <x v="8027"/>
    <n v="5"/>
    <n v="3"/>
    <x v="0"/>
    <s v="Active Customer"/>
    <x v="0"/>
    <x v="1"/>
  </r>
  <r>
    <x v="8154"/>
    <x v="1"/>
    <n v="59"/>
    <x v="0"/>
    <x v="1"/>
    <s v="Yes"/>
    <n v="63"/>
    <x v="2"/>
    <x v="1"/>
    <s v="Credit Card"/>
    <n v="88.21"/>
    <x v="8028"/>
    <n v="7"/>
    <n v="4"/>
    <x v="1"/>
    <s v="Lost Customer"/>
    <x v="0"/>
    <x v="1"/>
  </r>
  <r>
    <x v="8155"/>
    <x v="0"/>
    <n v="69"/>
    <x v="1"/>
    <x v="1"/>
    <s v="No"/>
    <n v="34"/>
    <x v="1"/>
    <x v="0"/>
    <s v="Mailed Check"/>
    <n v="105.14"/>
    <x v="8029"/>
    <n v="2"/>
    <n v="10"/>
    <x v="0"/>
    <s v="Active Customer"/>
    <x v="0"/>
    <x v="1"/>
  </r>
  <r>
    <x v="8156"/>
    <x v="1"/>
    <n v="64"/>
    <x v="0"/>
    <x v="1"/>
    <s v="Yes"/>
    <n v="6"/>
    <x v="1"/>
    <x v="0"/>
    <s v="Mailed Check"/>
    <n v="113.53"/>
    <x v="8030"/>
    <n v="6"/>
    <n v="10"/>
    <x v="0"/>
    <s v="Active Customer"/>
    <x v="1"/>
    <x v="1"/>
  </r>
  <r>
    <x v="8157"/>
    <x v="1"/>
    <n v="58"/>
    <x v="0"/>
    <x v="1"/>
    <s v="No"/>
    <n v="13"/>
    <x v="1"/>
    <x v="1"/>
    <s v="Credit Card"/>
    <n v="62.59"/>
    <x v="8031"/>
    <n v="5"/>
    <n v="8"/>
    <x v="0"/>
    <s v="Active Customer"/>
    <x v="0"/>
    <x v="0"/>
  </r>
  <r>
    <x v="8158"/>
    <x v="0"/>
    <n v="65"/>
    <x v="1"/>
    <x v="0"/>
    <s v="No"/>
    <n v="70"/>
    <x v="2"/>
    <x v="1"/>
    <s v="Electronic Check"/>
    <n v="106.91"/>
    <x v="8032"/>
    <n v="1"/>
    <n v="3"/>
    <x v="0"/>
    <s v="Active Customer"/>
    <x v="0"/>
    <x v="1"/>
  </r>
  <r>
    <x v="8159"/>
    <x v="0"/>
    <n v="21"/>
    <x v="0"/>
    <x v="1"/>
    <s v="No"/>
    <n v="33"/>
    <x v="2"/>
    <x v="1"/>
    <s v="Bank Transfer"/>
    <n v="24.18"/>
    <x v="8033"/>
    <n v="1"/>
    <n v="9"/>
    <x v="0"/>
    <s v="Active Customer"/>
    <x v="0"/>
    <x v="2"/>
  </r>
  <r>
    <x v="8160"/>
    <x v="0"/>
    <n v="45"/>
    <x v="0"/>
    <x v="0"/>
    <s v="No"/>
    <n v="34"/>
    <x v="1"/>
    <x v="1"/>
    <s v="Electronic Check"/>
    <n v="23.7"/>
    <x v="8034"/>
    <n v="3"/>
    <n v="5"/>
    <x v="0"/>
    <s v="Active Customer"/>
    <x v="0"/>
    <x v="2"/>
  </r>
  <r>
    <x v="8161"/>
    <x v="0"/>
    <n v="56"/>
    <x v="0"/>
    <x v="0"/>
    <s v="No"/>
    <n v="45"/>
    <x v="2"/>
    <x v="0"/>
    <s v="Bank Transfer"/>
    <n v="32.17"/>
    <x v="8035"/>
    <n v="1"/>
    <n v="10"/>
    <x v="0"/>
    <s v="Active Customer"/>
    <x v="0"/>
    <x v="2"/>
  </r>
  <r>
    <x v="8162"/>
    <x v="0"/>
    <n v="18"/>
    <x v="0"/>
    <x v="0"/>
    <s v="Yes"/>
    <n v="54"/>
    <x v="1"/>
    <x v="0"/>
    <s v="Credit Card"/>
    <n v="20.64"/>
    <x v="8036"/>
    <n v="4"/>
    <n v="4"/>
    <x v="0"/>
    <s v="Active Customer"/>
    <x v="0"/>
    <x v="2"/>
  </r>
  <r>
    <x v="8163"/>
    <x v="0"/>
    <n v="41"/>
    <x v="0"/>
    <x v="1"/>
    <s v="No"/>
    <n v="45"/>
    <x v="0"/>
    <x v="1"/>
    <s v="Electronic Check"/>
    <n v="52.78"/>
    <x v="8037"/>
    <n v="6"/>
    <n v="10"/>
    <x v="0"/>
    <s v="Active Customer"/>
    <x v="0"/>
    <x v="0"/>
  </r>
  <r>
    <x v="8164"/>
    <x v="0"/>
    <n v="75"/>
    <x v="1"/>
    <x v="1"/>
    <s v="Yes"/>
    <n v="44"/>
    <x v="2"/>
    <x v="1"/>
    <s v="Credit Card"/>
    <n v="64.069999999999993"/>
    <x v="8038"/>
    <n v="1"/>
    <n v="1"/>
    <x v="0"/>
    <s v="Active Customer"/>
    <x v="0"/>
    <x v="0"/>
  </r>
  <r>
    <x v="8165"/>
    <x v="1"/>
    <n v="57"/>
    <x v="0"/>
    <x v="1"/>
    <s v="No"/>
    <n v="43"/>
    <x v="0"/>
    <x v="2"/>
    <s v="Electronic Check"/>
    <n v="0"/>
    <x v="8039"/>
    <n v="8"/>
    <n v="2"/>
    <x v="1"/>
    <s v="Lost Customer"/>
    <x v="0"/>
    <x v="2"/>
  </r>
  <r>
    <x v="8166"/>
    <x v="1"/>
    <n v="43"/>
    <x v="0"/>
    <x v="1"/>
    <s v="No"/>
    <n v="3"/>
    <x v="0"/>
    <x v="0"/>
    <s v="Credit Card"/>
    <n v="89.05"/>
    <x v="8040"/>
    <n v="2"/>
    <n v="3"/>
    <x v="0"/>
    <s v="Active Customer"/>
    <x v="1"/>
    <x v="1"/>
  </r>
  <r>
    <x v="8167"/>
    <x v="1"/>
    <n v="54"/>
    <x v="0"/>
    <x v="1"/>
    <s v="Yes"/>
    <n v="12"/>
    <x v="1"/>
    <x v="1"/>
    <s v="Electronic Check"/>
    <n v="77.23"/>
    <x v="8041"/>
    <n v="1"/>
    <n v="3"/>
    <x v="0"/>
    <s v="Active Customer"/>
    <x v="1"/>
    <x v="1"/>
  </r>
  <r>
    <x v="8168"/>
    <x v="1"/>
    <n v="48"/>
    <x v="0"/>
    <x v="0"/>
    <s v="Yes"/>
    <n v="52"/>
    <x v="2"/>
    <x v="0"/>
    <s v="Electronic Check"/>
    <n v="60.25"/>
    <x v="8042"/>
    <n v="0"/>
    <n v="9"/>
    <x v="0"/>
    <s v="Active Customer"/>
    <x v="0"/>
    <x v="0"/>
  </r>
  <r>
    <x v="8169"/>
    <x v="0"/>
    <n v="65"/>
    <x v="0"/>
    <x v="0"/>
    <s v="Yes"/>
    <n v="30"/>
    <x v="1"/>
    <x v="1"/>
    <s v="Bank Transfer"/>
    <n v="96.16"/>
    <x v="8043"/>
    <n v="5"/>
    <n v="4"/>
    <x v="0"/>
    <s v="Active Customer"/>
    <x v="0"/>
    <x v="1"/>
  </r>
  <r>
    <x v="8170"/>
    <x v="0"/>
    <n v="69"/>
    <x v="0"/>
    <x v="1"/>
    <s v="Yes"/>
    <n v="43"/>
    <x v="2"/>
    <x v="0"/>
    <s v="Mailed Check"/>
    <n v="27.31"/>
    <x v="8044"/>
    <n v="6"/>
    <n v="6"/>
    <x v="0"/>
    <s v="Active Customer"/>
    <x v="0"/>
    <x v="2"/>
  </r>
  <r>
    <x v="8171"/>
    <x v="0"/>
    <n v="35"/>
    <x v="0"/>
    <x v="0"/>
    <s v="No"/>
    <n v="46"/>
    <x v="2"/>
    <x v="1"/>
    <s v="Credit Card"/>
    <n v="34.39"/>
    <x v="8045"/>
    <n v="1"/>
    <n v="8"/>
    <x v="0"/>
    <s v="Active Customer"/>
    <x v="0"/>
    <x v="2"/>
  </r>
  <r>
    <x v="8172"/>
    <x v="1"/>
    <n v="48"/>
    <x v="0"/>
    <x v="0"/>
    <s v="No"/>
    <n v="41"/>
    <x v="2"/>
    <x v="1"/>
    <s v="Electronic Check"/>
    <n v="83.98"/>
    <x v="8046"/>
    <n v="8"/>
    <n v="10"/>
    <x v="0"/>
    <s v="Active Customer"/>
    <x v="0"/>
    <x v="1"/>
  </r>
  <r>
    <x v="8173"/>
    <x v="1"/>
    <n v="26"/>
    <x v="0"/>
    <x v="1"/>
    <s v="No"/>
    <n v="63"/>
    <x v="2"/>
    <x v="1"/>
    <s v="Electronic Check"/>
    <n v="48.12"/>
    <x v="8047"/>
    <n v="7"/>
    <n v="1"/>
    <x v="1"/>
    <s v="Lost Customer"/>
    <x v="0"/>
    <x v="0"/>
  </r>
  <r>
    <x v="8174"/>
    <x v="0"/>
    <n v="39"/>
    <x v="0"/>
    <x v="0"/>
    <s v="No"/>
    <n v="71"/>
    <x v="1"/>
    <x v="0"/>
    <s v="Bank Transfer"/>
    <n v="54.11"/>
    <x v="8048"/>
    <n v="7"/>
    <n v="9"/>
    <x v="0"/>
    <s v="Active Customer"/>
    <x v="0"/>
    <x v="0"/>
  </r>
  <r>
    <x v="8175"/>
    <x v="1"/>
    <n v="19"/>
    <x v="0"/>
    <x v="1"/>
    <s v="No"/>
    <n v="41"/>
    <x v="0"/>
    <x v="1"/>
    <s v="Credit Card"/>
    <n v="47.17"/>
    <x v="8049"/>
    <n v="0"/>
    <n v="1"/>
    <x v="0"/>
    <s v="Active Customer"/>
    <x v="0"/>
    <x v="0"/>
  </r>
  <r>
    <x v="8176"/>
    <x v="1"/>
    <n v="29"/>
    <x v="0"/>
    <x v="0"/>
    <s v="No"/>
    <n v="47"/>
    <x v="2"/>
    <x v="1"/>
    <s v="Credit Card"/>
    <n v="80.95"/>
    <x v="8050"/>
    <n v="4"/>
    <n v="8"/>
    <x v="0"/>
    <s v="Active Customer"/>
    <x v="0"/>
    <x v="1"/>
  </r>
  <r>
    <x v="8177"/>
    <x v="0"/>
    <n v="68"/>
    <x v="0"/>
    <x v="1"/>
    <s v="No"/>
    <n v="16"/>
    <x v="2"/>
    <x v="0"/>
    <s v="Mailed Check"/>
    <n v="77.760000000000005"/>
    <x v="8051"/>
    <n v="8"/>
    <n v="1"/>
    <x v="1"/>
    <s v="Lost Customer"/>
    <x v="0"/>
    <x v="1"/>
  </r>
  <r>
    <x v="8178"/>
    <x v="1"/>
    <n v="61"/>
    <x v="0"/>
    <x v="1"/>
    <s v="No"/>
    <n v="38"/>
    <x v="0"/>
    <x v="1"/>
    <s v="Credit Card"/>
    <n v="62.09"/>
    <x v="8052"/>
    <n v="2"/>
    <n v="3"/>
    <x v="0"/>
    <s v="Active Customer"/>
    <x v="0"/>
    <x v="0"/>
  </r>
  <r>
    <x v="8179"/>
    <x v="0"/>
    <n v="61"/>
    <x v="1"/>
    <x v="1"/>
    <s v="No"/>
    <n v="43"/>
    <x v="0"/>
    <x v="0"/>
    <s v="Credit Card"/>
    <n v="61.35"/>
    <x v="8053"/>
    <n v="6"/>
    <n v="5"/>
    <x v="0"/>
    <s v="Active Customer"/>
    <x v="0"/>
    <x v="0"/>
  </r>
  <r>
    <x v="8180"/>
    <x v="1"/>
    <n v="69"/>
    <x v="1"/>
    <x v="0"/>
    <s v="No"/>
    <n v="33"/>
    <x v="2"/>
    <x v="0"/>
    <s v="Credit Card"/>
    <n v="79.09"/>
    <x v="8054"/>
    <n v="6"/>
    <n v="6"/>
    <x v="0"/>
    <s v="Active Customer"/>
    <x v="0"/>
    <x v="1"/>
  </r>
  <r>
    <x v="8181"/>
    <x v="0"/>
    <n v="42"/>
    <x v="0"/>
    <x v="0"/>
    <s v="No"/>
    <n v="33"/>
    <x v="2"/>
    <x v="1"/>
    <s v="Credit Card"/>
    <n v="95.63"/>
    <x v="8055"/>
    <n v="8"/>
    <n v="4"/>
    <x v="1"/>
    <s v="Lost Customer"/>
    <x v="0"/>
    <x v="1"/>
  </r>
  <r>
    <x v="8182"/>
    <x v="0"/>
    <n v="49"/>
    <x v="0"/>
    <x v="0"/>
    <s v="No"/>
    <n v="36"/>
    <x v="2"/>
    <x v="1"/>
    <s v="Mailed Check"/>
    <n v="31.28"/>
    <x v="8056"/>
    <n v="0"/>
    <n v="10"/>
    <x v="0"/>
    <s v="Active Customer"/>
    <x v="0"/>
    <x v="2"/>
  </r>
  <r>
    <x v="8183"/>
    <x v="0"/>
    <n v="38"/>
    <x v="0"/>
    <x v="0"/>
    <s v="Yes"/>
    <n v="68"/>
    <x v="2"/>
    <x v="0"/>
    <s v="Bank Transfer"/>
    <n v="62.63"/>
    <x v="8057"/>
    <n v="6"/>
    <n v="8"/>
    <x v="0"/>
    <s v="Active Customer"/>
    <x v="0"/>
    <x v="0"/>
  </r>
  <r>
    <x v="8184"/>
    <x v="0"/>
    <n v="57"/>
    <x v="0"/>
    <x v="1"/>
    <s v="No"/>
    <n v="41"/>
    <x v="2"/>
    <x v="1"/>
    <s v="Electronic Check"/>
    <n v="57.46"/>
    <x v="8058"/>
    <n v="5"/>
    <n v="7"/>
    <x v="0"/>
    <s v="Active Customer"/>
    <x v="0"/>
    <x v="0"/>
  </r>
  <r>
    <x v="8185"/>
    <x v="0"/>
    <n v="53"/>
    <x v="0"/>
    <x v="1"/>
    <s v="No"/>
    <n v="32"/>
    <x v="2"/>
    <x v="1"/>
    <s v="Mailed Check"/>
    <n v="52.06"/>
    <x v="8059"/>
    <n v="7"/>
    <n v="3"/>
    <x v="1"/>
    <s v="Lost Customer"/>
    <x v="0"/>
    <x v="0"/>
  </r>
  <r>
    <x v="8186"/>
    <x v="1"/>
    <n v="54"/>
    <x v="0"/>
    <x v="0"/>
    <s v="No"/>
    <n v="60"/>
    <x v="1"/>
    <x v="1"/>
    <s v="Bank Transfer"/>
    <n v="100.75"/>
    <x v="8060"/>
    <n v="2"/>
    <n v="5"/>
    <x v="0"/>
    <s v="Active Customer"/>
    <x v="0"/>
    <x v="1"/>
  </r>
  <r>
    <x v="8187"/>
    <x v="0"/>
    <n v="62"/>
    <x v="1"/>
    <x v="1"/>
    <s v="No"/>
    <n v="70"/>
    <x v="2"/>
    <x v="0"/>
    <s v="Bank Transfer"/>
    <n v="66.2"/>
    <x v="8061"/>
    <n v="2"/>
    <n v="5"/>
    <x v="0"/>
    <s v="Active Customer"/>
    <x v="0"/>
    <x v="0"/>
  </r>
  <r>
    <x v="8188"/>
    <x v="1"/>
    <n v="31"/>
    <x v="0"/>
    <x v="0"/>
    <s v="Yes"/>
    <n v="47"/>
    <x v="1"/>
    <x v="0"/>
    <s v="Mailed Check"/>
    <n v="110.65"/>
    <x v="8062"/>
    <n v="8"/>
    <n v="3"/>
    <x v="1"/>
    <s v="Lost Customer"/>
    <x v="0"/>
    <x v="1"/>
  </r>
  <r>
    <x v="8189"/>
    <x v="0"/>
    <n v="31"/>
    <x v="0"/>
    <x v="1"/>
    <s v="No"/>
    <n v="58"/>
    <x v="0"/>
    <x v="0"/>
    <s v="Mailed Check"/>
    <n v="70.12"/>
    <x v="8063"/>
    <n v="4"/>
    <n v="4"/>
    <x v="0"/>
    <s v="Active Customer"/>
    <x v="0"/>
    <x v="1"/>
  </r>
  <r>
    <x v="8190"/>
    <x v="0"/>
    <n v="32"/>
    <x v="0"/>
    <x v="1"/>
    <s v="No"/>
    <n v="66"/>
    <x v="1"/>
    <x v="0"/>
    <s v="Electronic Check"/>
    <n v="41.08"/>
    <x v="8064"/>
    <n v="2"/>
    <n v="7"/>
    <x v="0"/>
    <s v="Active Customer"/>
    <x v="0"/>
    <x v="0"/>
  </r>
  <r>
    <x v="8191"/>
    <x v="1"/>
    <n v="18"/>
    <x v="0"/>
    <x v="0"/>
    <s v="Yes"/>
    <n v="48"/>
    <x v="2"/>
    <x v="0"/>
    <s v="Electronic Check"/>
    <n v="83.75"/>
    <x v="8065"/>
    <n v="0"/>
    <n v="5"/>
    <x v="0"/>
    <s v="Active Customer"/>
    <x v="0"/>
    <x v="1"/>
  </r>
  <r>
    <x v="8192"/>
    <x v="1"/>
    <n v="35"/>
    <x v="0"/>
    <x v="1"/>
    <s v="No"/>
    <n v="12"/>
    <x v="1"/>
    <x v="1"/>
    <s v="Credit Card"/>
    <n v="74.290000000000006"/>
    <x v="8066"/>
    <n v="8"/>
    <n v="6"/>
    <x v="0"/>
    <s v="Active Customer"/>
    <x v="1"/>
    <x v="1"/>
  </r>
  <r>
    <x v="8193"/>
    <x v="1"/>
    <n v="43"/>
    <x v="0"/>
    <x v="1"/>
    <s v="Yes"/>
    <n v="34"/>
    <x v="2"/>
    <x v="0"/>
    <s v="Credit Card"/>
    <n v="86.47"/>
    <x v="8067"/>
    <n v="3"/>
    <n v="6"/>
    <x v="0"/>
    <s v="Active Customer"/>
    <x v="0"/>
    <x v="1"/>
  </r>
  <r>
    <x v="8194"/>
    <x v="0"/>
    <n v="43"/>
    <x v="0"/>
    <x v="0"/>
    <s v="Yes"/>
    <n v="49"/>
    <x v="2"/>
    <x v="0"/>
    <s v="Bank Transfer"/>
    <n v="108.7"/>
    <x v="4027"/>
    <n v="8"/>
    <n v="7"/>
    <x v="0"/>
    <s v="Active Customer"/>
    <x v="0"/>
    <x v="1"/>
  </r>
  <r>
    <x v="8195"/>
    <x v="0"/>
    <n v="50"/>
    <x v="0"/>
    <x v="1"/>
    <s v="Yes"/>
    <n v="14"/>
    <x v="2"/>
    <x v="1"/>
    <s v="Electronic Check"/>
    <n v="88.98"/>
    <x v="8068"/>
    <n v="0"/>
    <n v="1"/>
    <x v="1"/>
    <s v="Lost Customer"/>
    <x v="0"/>
    <x v="1"/>
  </r>
  <r>
    <x v="8196"/>
    <x v="0"/>
    <n v="72"/>
    <x v="1"/>
    <x v="1"/>
    <s v="Yes"/>
    <n v="50"/>
    <x v="0"/>
    <x v="0"/>
    <s v="Credit Card"/>
    <n v="43.68"/>
    <x v="8069"/>
    <n v="3"/>
    <n v="7"/>
    <x v="0"/>
    <s v="Active Customer"/>
    <x v="0"/>
    <x v="0"/>
  </r>
  <r>
    <x v="8197"/>
    <x v="0"/>
    <n v="65"/>
    <x v="1"/>
    <x v="1"/>
    <s v="Yes"/>
    <n v="48"/>
    <x v="1"/>
    <x v="1"/>
    <s v="Credit Card"/>
    <n v="56.24"/>
    <x v="8070"/>
    <n v="7"/>
    <n v="7"/>
    <x v="0"/>
    <s v="Active Customer"/>
    <x v="0"/>
    <x v="0"/>
  </r>
  <r>
    <x v="8198"/>
    <x v="1"/>
    <n v="55"/>
    <x v="0"/>
    <x v="0"/>
    <s v="No"/>
    <n v="38"/>
    <x v="0"/>
    <x v="0"/>
    <s v="Mailed Check"/>
    <n v="25.58"/>
    <x v="8071"/>
    <n v="8"/>
    <n v="2"/>
    <x v="1"/>
    <s v="Lost Customer"/>
    <x v="0"/>
    <x v="2"/>
  </r>
  <r>
    <x v="8199"/>
    <x v="0"/>
    <n v="75"/>
    <x v="1"/>
    <x v="1"/>
    <s v="Yes"/>
    <n v="67"/>
    <x v="2"/>
    <x v="1"/>
    <s v="Credit Card"/>
    <n v="47.57"/>
    <x v="8072"/>
    <n v="8"/>
    <n v="5"/>
    <x v="0"/>
    <s v="Active Customer"/>
    <x v="0"/>
    <x v="0"/>
  </r>
  <r>
    <x v="8200"/>
    <x v="0"/>
    <n v="66"/>
    <x v="1"/>
    <x v="1"/>
    <s v="Yes"/>
    <n v="71"/>
    <x v="2"/>
    <x v="0"/>
    <s v="Bank Transfer"/>
    <n v="72.83"/>
    <x v="8073"/>
    <n v="5"/>
    <n v="2"/>
    <x v="0"/>
    <s v="Active Customer"/>
    <x v="0"/>
    <x v="1"/>
  </r>
  <r>
    <x v="8201"/>
    <x v="0"/>
    <n v="67"/>
    <x v="1"/>
    <x v="0"/>
    <s v="No"/>
    <n v="18"/>
    <x v="0"/>
    <x v="2"/>
    <s v="Mailed Check"/>
    <n v="0"/>
    <x v="8074"/>
    <n v="2"/>
    <n v="7"/>
    <x v="0"/>
    <s v="Active Customer"/>
    <x v="0"/>
    <x v="2"/>
  </r>
  <r>
    <x v="8202"/>
    <x v="0"/>
    <n v="25"/>
    <x v="0"/>
    <x v="0"/>
    <s v="Yes"/>
    <n v="21"/>
    <x v="1"/>
    <x v="0"/>
    <s v="Credit Card"/>
    <n v="29.34"/>
    <x v="8075"/>
    <n v="0"/>
    <n v="1"/>
    <x v="0"/>
    <s v="Active Customer"/>
    <x v="0"/>
    <x v="2"/>
  </r>
  <r>
    <x v="8203"/>
    <x v="0"/>
    <n v="38"/>
    <x v="0"/>
    <x v="1"/>
    <s v="No"/>
    <n v="51"/>
    <x v="0"/>
    <x v="1"/>
    <s v="Bank Transfer"/>
    <n v="103.41"/>
    <x v="8076"/>
    <n v="5"/>
    <n v="1"/>
    <x v="0"/>
    <s v="Active Customer"/>
    <x v="0"/>
    <x v="1"/>
  </r>
  <r>
    <x v="8204"/>
    <x v="1"/>
    <n v="34"/>
    <x v="0"/>
    <x v="1"/>
    <s v="No"/>
    <n v="37"/>
    <x v="2"/>
    <x v="2"/>
    <s v="Mailed Check"/>
    <n v="0"/>
    <x v="8077"/>
    <n v="2"/>
    <n v="4"/>
    <x v="0"/>
    <s v="Active Customer"/>
    <x v="0"/>
    <x v="2"/>
  </r>
  <r>
    <x v="8205"/>
    <x v="0"/>
    <n v="41"/>
    <x v="0"/>
    <x v="0"/>
    <s v="Yes"/>
    <n v="67"/>
    <x v="2"/>
    <x v="0"/>
    <s v="Electronic Check"/>
    <n v="30.23"/>
    <x v="8078"/>
    <n v="7"/>
    <n v="7"/>
    <x v="0"/>
    <s v="Active Customer"/>
    <x v="0"/>
    <x v="2"/>
  </r>
  <r>
    <x v="8206"/>
    <x v="1"/>
    <n v="34"/>
    <x v="0"/>
    <x v="0"/>
    <s v="Yes"/>
    <n v="66"/>
    <x v="1"/>
    <x v="0"/>
    <s v="Bank Transfer"/>
    <n v="63.09"/>
    <x v="8079"/>
    <n v="6"/>
    <n v="4"/>
    <x v="1"/>
    <s v="Lost Customer"/>
    <x v="0"/>
    <x v="0"/>
  </r>
  <r>
    <x v="8207"/>
    <x v="1"/>
    <n v="57"/>
    <x v="0"/>
    <x v="0"/>
    <s v="No"/>
    <n v="18"/>
    <x v="2"/>
    <x v="1"/>
    <s v="Electronic Check"/>
    <n v="31.24"/>
    <x v="8080"/>
    <n v="0"/>
    <n v="6"/>
    <x v="0"/>
    <s v="Active Customer"/>
    <x v="0"/>
    <x v="2"/>
  </r>
  <r>
    <x v="8208"/>
    <x v="0"/>
    <n v="30"/>
    <x v="0"/>
    <x v="1"/>
    <s v="Yes"/>
    <n v="9"/>
    <x v="2"/>
    <x v="0"/>
    <s v="Bank Transfer"/>
    <n v="34.5"/>
    <x v="8081"/>
    <n v="0"/>
    <n v="5"/>
    <x v="1"/>
    <s v="Lost Customer"/>
    <x v="1"/>
    <x v="2"/>
  </r>
  <r>
    <x v="8209"/>
    <x v="0"/>
    <n v="23"/>
    <x v="0"/>
    <x v="0"/>
    <s v="No"/>
    <n v="68"/>
    <x v="2"/>
    <x v="1"/>
    <s v="Mailed Check"/>
    <n v="93.81"/>
    <x v="8082"/>
    <n v="2"/>
    <n v="10"/>
    <x v="0"/>
    <s v="Active Customer"/>
    <x v="0"/>
    <x v="1"/>
  </r>
  <r>
    <x v="8210"/>
    <x v="0"/>
    <n v="18"/>
    <x v="0"/>
    <x v="0"/>
    <s v="Yes"/>
    <n v="42"/>
    <x v="2"/>
    <x v="1"/>
    <s v="Bank Transfer"/>
    <n v="100.88"/>
    <x v="8083"/>
    <n v="4"/>
    <n v="8"/>
    <x v="0"/>
    <s v="Active Customer"/>
    <x v="0"/>
    <x v="1"/>
  </r>
  <r>
    <x v="8211"/>
    <x v="1"/>
    <n v="49"/>
    <x v="0"/>
    <x v="1"/>
    <s v="No"/>
    <n v="70"/>
    <x v="1"/>
    <x v="1"/>
    <s v="Credit Card"/>
    <n v="69.02"/>
    <x v="8084"/>
    <n v="5"/>
    <n v="5"/>
    <x v="0"/>
    <s v="Active Customer"/>
    <x v="0"/>
    <x v="0"/>
  </r>
  <r>
    <x v="8212"/>
    <x v="0"/>
    <n v="71"/>
    <x v="1"/>
    <x v="1"/>
    <s v="Yes"/>
    <n v="69"/>
    <x v="0"/>
    <x v="1"/>
    <s v="Credit Card"/>
    <n v="112.98"/>
    <x v="8085"/>
    <n v="6"/>
    <n v="10"/>
    <x v="0"/>
    <s v="Active Customer"/>
    <x v="0"/>
    <x v="1"/>
  </r>
  <r>
    <x v="8213"/>
    <x v="1"/>
    <n v="61"/>
    <x v="0"/>
    <x v="1"/>
    <s v="No"/>
    <n v="36"/>
    <x v="1"/>
    <x v="0"/>
    <s v="Credit Card"/>
    <n v="117.56"/>
    <x v="8086"/>
    <n v="7"/>
    <n v="10"/>
    <x v="0"/>
    <s v="Active Customer"/>
    <x v="0"/>
    <x v="1"/>
  </r>
  <r>
    <x v="8214"/>
    <x v="0"/>
    <n v="41"/>
    <x v="0"/>
    <x v="1"/>
    <s v="No"/>
    <n v="20"/>
    <x v="2"/>
    <x v="1"/>
    <s v="Bank Transfer"/>
    <n v="87.95"/>
    <x v="8087"/>
    <n v="4"/>
    <n v="7"/>
    <x v="0"/>
    <s v="Active Customer"/>
    <x v="0"/>
    <x v="1"/>
  </r>
  <r>
    <x v="8215"/>
    <x v="1"/>
    <n v="53"/>
    <x v="0"/>
    <x v="0"/>
    <s v="No"/>
    <n v="41"/>
    <x v="1"/>
    <x v="1"/>
    <s v="Bank Transfer"/>
    <n v="93.9"/>
    <x v="8088"/>
    <n v="0"/>
    <n v="10"/>
    <x v="0"/>
    <s v="Active Customer"/>
    <x v="0"/>
    <x v="1"/>
  </r>
  <r>
    <x v="8216"/>
    <x v="0"/>
    <n v="21"/>
    <x v="0"/>
    <x v="0"/>
    <s v="No"/>
    <n v="26"/>
    <x v="2"/>
    <x v="2"/>
    <s v="Credit Card"/>
    <n v="0"/>
    <x v="8089"/>
    <n v="5"/>
    <n v="4"/>
    <x v="0"/>
    <s v="Active Customer"/>
    <x v="0"/>
    <x v="2"/>
  </r>
  <r>
    <x v="8217"/>
    <x v="0"/>
    <n v="29"/>
    <x v="0"/>
    <x v="1"/>
    <s v="No"/>
    <n v="15"/>
    <x v="2"/>
    <x v="0"/>
    <s v="Mailed Check"/>
    <n v="85.01"/>
    <x v="8090"/>
    <n v="2"/>
    <n v="6"/>
    <x v="0"/>
    <s v="Active Customer"/>
    <x v="0"/>
    <x v="1"/>
  </r>
  <r>
    <x v="8218"/>
    <x v="0"/>
    <n v="70"/>
    <x v="1"/>
    <x v="1"/>
    <s v="No"/>
    <n v="10"/>
    <x v="1"/>
    <x v="0"/>
    <s v="Mailed Check"/>
    <n v="43.44"/>
    <x v="8091"/>
    <n v="4"/>
    <n v="10"/>
    <x v="0"/>
    <s v="Active Customer"/>
    <x v="1"/>
    <x v="0"/>
  </r>
  <r>
    <x v="8219"/>
    <x v="0"/>
    <n v="33"/>
    <x v="0"/>
    <x v="0"/>
    <s v="No"/>
    <n v="31"/>
    <x v="2"/>
    <x v="0"/>
    <s v="Bank Transfer"/>
    <n v="62.87"/>
    <x v="8092"/>
    <n v="5"/>
    <n v="5"/>
    <x v="0"/>
    <s v="Active Customer"/>
    <x v="0"/>
    <x v="0"/>
  </r>
  <r>
    <x v="8220"/>
    <x v="0"/>
    <n v="75"/>
    <x v="0"/>
    <x v="1"/>
    <s v="No"/>
    <n v="39"/>
    <x v="2"/>
    <x v="1"/>
    <s v="Electronic Check"/>
    <n v="72.73"/>
    <x v="8093"/>
    <n v="7"/>
    <n v="2"/>
    <x v="1"/>
    <s v="Lost Customer"/>
    <x v="0"/>
    <x v="1"/>
  </r>
  <r>
    <x v="8221"/>
    <x v="1"/>
    <n v="30"/>
    <x v="0"/>
    <x v="0"/>
    <s v="No"/>
    <n v="12"/>
    <x v="2"/>
    <x v="0"/>
    <s v="Credit Card"/>
    <n v="25.83"/>
    <x v="8094"/>
    <n v="4"/>
    <n v="2"/>
    <x v="1"/>
    <s v="Lost Customer"/>
    <x v="1"/>
    <x v="2"/>
  </r>
  <r>
    <x v="8222"/>
    <x v="1"/>
    <n v="50"/>
    <x v="0"/>
    <x v="0"/>
    <s v="Yes"/>
    <n v="50"/>
    <x v="0"/>
    <x v="1"/>
    <s v="Bank Transfer"/>
    <n v="25.34"/>
    <x v="8095"/>
    <n v="3"/>
    <n v="6"/>
    <x v="0"/>
    <s v="Active Customer"/>
    <x v="0"/>
    <x v="2"/>
  </r>
  <r>
    <x v="8223"/>
    <x v="0"/>
    <n v="25"/>
    <x v="0"/>
    <x v="0"/>
    <s v="No"/>
    <n v="46"/>
    <x v="2"/>
    <x v="2"/>
    <s v="Bank Transfer"/>
    <n v="0"/>
    <x v="8096"/>
    <n v="1"/>
    <n v="1"/>
    <x v="0"/>
    <s v="Active Customer"/>
    <x v="0"/>
    <x v="2"/>
  </r>
  <r>
    <x v="8224"/>
    <x v="1"/>
    <n v="26"/>
    <x v="0"/>
    <x v="1"/>
    <s v="No"/>
    <n v="33"/>
    <x v="2"/>
    <x v="1"/>
    <s v="Mailed Check"/>
    <n v="85.31"/>
    <x v="8097"/>
    <n v="2"/>
    <n v="7"/>
    <x v="0"/>
    <s v="Active Customer"/>
    <x v="0"/>
    <x v="1"/>
  </r>
  <r>
    <x v="8225"/>
    <x v="1"/>
    <n v="38"/>
    <x v="0"/>
    <x v="0"/>
    <s v="No"/>
    <n v="51"/>
    <x v="2"/>
    <x v="0"/>
    <s v="Credit Card"/>
    <n v="36.35"/>
    <x v="8098"/>
    <n v="3"/>
    <n v="6"/>
    <x v="0"/>
    <s v="Active Customer"/>
    <x v="0"/>
    <x v="0"/>
  </r>
  <r>
    <x v="8226"/>
    <x v="0"/>
    <n v="66"/>
    <x v="1"/>
    <x v="1"/>
    <s v="No"/>
    <n v="66"/>
    <x v="2"/>
    <x v="1"/>
    <s v="Electronic Check"/>
    <n v="22.24"/>
    <x v="8099"/>
    <n v="3"/>
    <n v="3"/>
    <x v="0"/>
    <s v="Active Customer"/>
    <x v="0"/>
    <x v="2"/>
  </r>
  <r>
    <x v="8227"/>
    <x v="1"/>
    <n v="57"/>
    <x v="0"/>
    <x v="1"/>
    <s v="No"/>
    <n v="49"/>
    <x v="0"/>
    <x v="0"/>
    <s v="Electronic Check"/>
    <n v="35.56"/>
    <x v="8100"/>
    <n v="7"/>
    <n v="5"/>
    <x v="0"/>
    <s v="Active Customer"/>
    <x v="0"/>
    <x v="0"/>
  </r>
  <r>
    <x v="8228"/>
    <x v="1"/>
    <n v="20"/>
    <x v="0"/>
    <x v="0"/>
    <s v="No"/>
    <n v="35"/>
    <x v="0"/>
    <x v="1"/>
    <s v="Mailed Check"/>
    <n v="23.57"/>
    <x v="8101"/>
    <n v="3"/>
    <n v="6"/>
    <x v="0"/>
    <s v="Active Customer"/>
    <x v="0"/>
    <x v="2"/>
  </r>
  <r>
    <x v="8229"/>
    <x v="1"/>
    <n v="62"/>
    <x v="1"/>
    <x v="0"/>
    <s v="No"/>
    <n v="11"/>
    <x v="1"/>
    <x v="0"/>
    <s v="Mailed Check"/>
    <n v="48.52"/>
    <x v="8102"/>
    <n v="1"/>
    <n v="2"/>
    <x v="0"/>
    <s v="Active Customer"/>
    <x v="1"/>
    <x v="0"/>
  </r>
  <r>
    <x v="8230"/>
    <x v="1"/>
    <n v="53"/>
    <x v="0"/>
    <x v="0"/>
    <s v="No"/>
    <n v="16"/>
    <x v="0"/>
    <x v="2"/>
    <s v="Bank Transfer"/>
    <n v="0"/>
    <x v="8103"/>
    <n v="4"/>
    <n v="8"/>
    <x v="0"/>
    <s v="Active Customer"/>
    <x v="0"/>
    <x v="2"/>
  </r>
  <r>
    <x v="8231"/>
    <x v="1"/>
    <n v="22"/>
    <x v="0"/>
    <x v="1"/>
    <s v="No"/>
    <n v="20"/>
    <x v="2"/>
    <x v="0"/>
    <s v="Bank Transfer"/>
    <n v="82.4"/>
    <x v="8104"/>
    <n v="1"/>
    <n v="9"/>
    <x v="0"/>
    <s v="Active Customer"/>
    <x v="0"/>
    <x v="1"/>
  </r>
  <r>
    <x v="8232"/>
    <x v="1"/>
    <n v="61"/>
    <x v="0"/>
    <x v="0"/>
    <s v="No"/>
    <n v="44"/>
    <x v="1"/>
    <x v="2"/>
    <s v="Electronic Check"/>
    <n v="0"/>
    <x v="627"/>
    <n v="7"/>
    <n v="7"/>
    <x v="0"/>
    <s v="Active Customer"/>
    <x v="0"/>
    <x v="2"/>
  </r>
  <r>
    <x v="8233"/>
    <x v="1"/>
    <n v="62"/>
    <x v="0"/>
    <x v="1"/>
    <s v="No"/>
    <n v="15"/>
    <x v="2"/>
    <x v="1"/>
    <s v="Electronic Check"/>
    <n v="27.66"/>
    <x v="8105"/>
    <n v="7"/>
    <n v="9"/>
    <x v="0"/>
    <s v="Active Customer"/>
    <x v="0"/>
    <x v="2"/>
  </r>
  <r>
    <x v="8234"/>
    <x v="0"/>
    <n v="31"/>
    <x v="0"/>
    <x v="0"/>
    <s v="No"/>
    <n v="15"/>
    <x v="1"/>
    <x v="1"/>
    <s v="Electronic Check"/>
    <n v="37.49"/>
    <x v="8106"/>
    <n v="4"/>
    <n v="4"/>
    <x v="0"/>
    <s v="Active Customer"/>
    <x v="0"/>
    <x v="0"/>
  </r>
  <r>
    <x v="8235"/>
    <x v="1"/>
    <n v="53"/>
    <x v="0"/>
    <x v="0"/>
    <s v="Yes"/>
    <n v="60"/>
    <x v="2"/>
    <x v="2"/>
    <s v="Electronic Check"/>
    <n v="0"/>
    <x v="6251"/>
    <n v="4"/>
    <n v="2"/>
    <x v="0"/>
    <s v="Active Customer"/>
    <x v="0"/>
    <x v="2"/>
  </r>
  <r>
    <x v="8236"/>
    <x v="1"/>
    <n v="30"/>
    <x v="0"/>
    <x v="1"/>
    <s v="Yes"/>
    <n v="56"/>
    <x v="0"/>
    <x v="1"/>
    <s v="Electronic Check"/>
    <n v="40.270000000000003"/>
    <x v="8107"/>
    <n v="2"/>
    <n v="10"/>
    <x v="0"/>
    <s v="Active Customer"/>
    <x v="0"/>
    <x v="0"/>
  </r>
  <r>
    <x v="8237"/>
    <x v="1"/>
    <n v="52"/>
    <x v="0"/>
    <x v="0"/>
    <s v="Yes"/>
    <n v="38"/>
    <x v="1"/>
    <x v="1"/>
    <s v="Electronic Check"/>
    <n v="68.260000000000005"/>
    <x v="8108"/>
    <n v="0"/>
    <n v="6"/>
    <x v="0"/>
    <s v="Active Customer"/>
    <x v="0"/>
    <x v="0"/>
  </r>
  <r>
    <x v="8238"/>
    <x v="0"/>
    <n v="32"/>
    <x v="0"/>
    <x v="0"/>
    <s v="No"/>
    <n v="64"/>
    <x v="0"/>
    <x v="1"/>
    <s v="Bank Transfer"/>
    <n v="56.51"/>
    <x v="8109"/>
    <n v="7"/>
    <n v="3"/>
    <x v="1"/>
    <s v="Lost Customer"/>
    <x v="0"/>
    <x v="0"/>
  </r>
  <r>
    <x v="8239"/>
    <x v="1"/>
    <n v="28"/>
    <x v="0"/>
    <x v="0"/>
    <s v="No"/>
    <n v="63"/>
    <x v="2"/>
    <x v="0"/>
    <s v="Credit Card"/>
    <n v="64.319999999999993"/>
    <x v="8110"/>
    <n v="8"/>
    <n v="1"/>
    <x v="1"/>
    <s v="Lost Customer"/>
    <x v="0"/>
    <x v="0"/>
  </r>
  <r>
    <x v="8240"/>
    <x v="1"/>
    <n v="39"/>
    <x v="0"/>
    <x v="1"/>
    <s v="No"/>
    <n v="54"/>
    <x v="2"/>
    <x v="0"/>
    <s v="Credit Card"/>
    <n v="99.8"/>
    <x v="8111"/>
    <n v="4"/>
    <n v="4"/>
    <x v="0"/>
    <s v="Active Customer"/>
    <x v="0"/>
    <x v="1"/>
  </r>
  <r>
    <x v="8241"/>
    <x v="0"/>
    <n v="61"/>
    <x v="0"/>
    <x v="1"/>
    <s v="Yes"/>
    <n v="53"/>
    <x v="1"/>
    <x v="1"/>
    <s v="Electronic Check"/>
    <n v="62.63"/>
    <x v="8112"/>
    <n v="2"/>
    <n v="10"/>
    <x v="0"/>
    <s v="Active Customer"/>
    <x v="0"/>
    <x v="0"/>
  </r>
  <r>
    <x v="8242"/>
    <x v="0"/>
    <n v="20"/>
    <x v="0"/>
    <x v="1"/>
    <s v="No"/>
    <n v="15"/>
    <x v="2"/>
    <x v="0"/>
    <s v="Credit Card"/>
    <n v="33.75"/>
    <x v="8113"/>
    <n v="3"/>
    <n v="2"/>
    <x v="1"/>
    <s v="Lost Customer"/>
    <x v="0"/>
    <x v="2"/>
  </r>
  <r>
    <x v="8243"/>
    <x v="1"/>
    <n v="44"/>
    <x v="0"/>
    <x v="0"/>
    <s v="Yes"/>
    <n v="54"/>
    <x v="1"/>
    <x v="1"/>
    <s v="Mailed Check"/>
    <n v="70.86"/>
    <x v="8114"/>
    <n v="4"/>
    <n v="4"/>
    <x v="0"/>
    <s v="Active Customer"/>
    <x v="0"/>
    <x v="1"/>
  </r>
  <r>
    <x v="8244"/>
    <x v="1"/>
    <n v="53"/>
    <x v="0"/>
    <x v="0"/>
    <s v="No"/>
    <n v="21"/>
    <x v="1"/>
    <x v="0"/>
    <s v="Bank Transfer"/>
    <n v="36.130000000000003"/>
    <x v="8115"/>
    <n v="1"/>
    <n v="4"/>
    <x v="0"/>
    <s v="Active Customer"/>
    <x v="0"/>
    <x v="0"/>
  </r>
  <r>
    <x v="8245"/>
    <x v="0"/>
    <n v="29"/>
    <x v="0"/>
    <x v="0"/>
    <s v="Yes"/>
    <n v="59"/>
    <x v="2"/>
    <x v="1"/>
    <s v="Bank Transfer"/>
    <n v="60.09"/>
    <x v="8116"/>
    <n v="8"/>
    <n v="7"/>
    <x v="0"/>
    <s v="Active Customer"/>
    <x v="0"/>
    <x v="0"/>
  </r>
  <r>
    <x v="8246"/>
    <x v="1"/>
    <n v="18"/>
    <x v="0"/>
    <x v="1"/>
    <s v="No"/>
    <n v="6"/>
    <x v="1"/>
    <x v="1"/>
    <s v="Credit Card"/>
    <n v="117.76"/>
    <x v="8117"/>
    <n v="3"/>
    <n v="8"/>
    <x v="0"/>
    <s v="Active Customer"/>
    <x v="1"/>
    <x v="1"/>
  </r>
  <r>
    <x v="8247"/>
    <x v="0"/>
    <n v="23"/>
    <x v="0"/>
    <x v="1"/>
    <s v="No"/>
    <n v="20"/>
    <x v="2"/>
    <x v="1"/>
    <s v="Electronic Check"/>
    <n v="61.04"/>
    <x v="8118"/>
    <n v="7"/>
    <n v="4"/>
    <x v="1"/>
    <s v="Lost Customer"/>
    <x v="0"/>
    <x v="0"/>
  </r>
  <r>
    <x v="8248"/>
    <x v="0"/>
    <n v="48"/>
    <x v="0"/>
    <x v="1"/>
    <s v="Yes"/>
    <n v="70"/>
    <x v="0"/>
    <x v="1"/>
    <s v="Credit Card"/>
    <n v="55.77"/>
    <x v="8119"/>
    <n v="0"/>
    <n v="1"/>
    <x v="0"/>
    <s v="Active Customer"/>
    <x v="0"/>
    <x v="0"/>
  </r>
  <r>
    <x v="8249"/>
    <x v="1"/>
    <n v="21"/>
    <x v="0"/>
    <x v="1"/>
    <s v="No"/>
    <n v="55"/>
    <x v="1"/>
    <x v="0"/>
    <s v="Bank Transfer"/>
    <n v="74.83"/>
    <x v="8120"/>
    <n v="2"/>
    <n v="6"/>
    <x v="0"/>
    <s v="Active Customer"/>
    <x v="0"/>
    <x v="1"/>
  </r>
  <r>
    <x v="8250"/>
    <x v="1"/>
    <n v="73"/>
    <x v="1"/>
    <x v="1"/>
    <s v="No"/>
    <n v="23"/>
    <x v="1"/>
    <x v="1"/>
    <s v="Credit Card"/>
    <n v="24.1"/>
    <x v="8121"/>
    <n v="2"/>
    <n v="1"/>
    <x v="0"/>
    <s v="Active Customer"/>
    <x v="0"/>
    <x v="2"/>
  </r>
  <r>
    <x v="8251"/>
    <x v="1"/>
    <n v="35"/>
    <x v="0"/>
    <x v="1"/>
    <s v="Yes"/>
    <n v="13"/>
    <x v="1"/>
    <x v="1"/>
    <s v="Bank Transfer"/>
    <n v="37.869999999999997"/>
    <x v="8122"/>
    <n v="0"/>
    <n v="6"/>
    <x v="0"/>
    <s v="Active Customer"/>
    <x v="0"/>
    <x v="0"/>
  </r>
  <r>
    <x v="8252"/>
    <x v="1"/>
    <n v="55"/>
    <x v="0"/>
    <x v="1"/>
    <s v="Yes"/>
    <n v="20"/>
    <x v="1"/>
    <x v="0"/>
    <s v="Bank Transfer"/>
    <n v="39.57"/>
    <x v="8123"/>
    <n v="0"/>
    <n v="2"/>
    <x v="0"/>
    <s v="Active Customer"/>
    <x v="0"/>
    <x v="0"/>
  </r>
  <r>
    <x v="8253"/>
    <x v="0"/>
    <n v="26"/>
    <x v="0"/>
    <x v="0"/>
    <s v="No"/>
    <n v="56"/>
    <x v="1"/>
    <x v="0"/>
    <s v="Bank Transfer"/>
    <n v="41.49"/>
    <x v="8124"/>
    <n v="7"/>
    <n v="2"/>
    <x v="1"/>
    <s v="Lost Customer"/>
    <x v="0"/>
    <x v="0"/>
  </r>
  <r>
    <x v="8254"/>
    <x v="1"/>
    <n v="36"/>
    <x v="0"/>
    <x v="0"/>
    <s v="Yes"/>
    <n v="22"/>
    <x v="0"/>
    <x v="1"/>
    <s v="Bank Transfer"/>
    <n v="43.58"/>
    <x v="8125"/>
    <n v="6"/>
    <n v="4"/>
    <x v="1"/>
    <s v="Lost Customer"/>
    <x v="0"/>
    <x v="0"/>
  </r>
  <r>
    <x v="8255"/>
    <x v="1"/>
    <n v="75"/>
    <x v="1"/>
    <x v="0"/>
    <s v="Yes"/>
    <n v="18"/>
    <x v="2"/>
    <x v="1"/>
    <s v="Credit Card"/>
    <n v="100.43"/>
    <x v="8126"/>
    <n v="4"/>
    <n v="3"/>
    <x v="0"/>
    <s v="Active Customer"/>
    <x v="0"/>
    <x v="1"/>
  </r>
  <r>
    <x v="8256"/>
    <x v="1"/>
    <n v="52"/>
    <x v="0"/>
    <x v="1"/>
    <s v="Yes"/>
    <n v="2"/>
    <x v="2"/>
    <x v="1"/>
    <s v="Mailed Check"/>
    <n v="98.37"/>
    <x v="8127"/>
    <n v="2"/>
    <n v="5"/>
    <x v="1"/>
    <s v="Lost Customer"/>
    <x v="1"/>
    <x v="1"/>
  </r>
  <r>
    <x v="8257"/>
    <x v="1"/>
    <n v="71"/>
    <x v="0"/>
    <x v="1"/>
    <s v="No"/>
    <n v="71"/>
    <x v="2"/>
    <x v="1"/>
    <s v="Mailed Check"/>
    <n v="64.73"/>
    <x v="8128"/>
    <n v="7"/>
    <n v="6"/>
    <x v="0"/>
    <s v="Active Customer"/>
    <x v="0"/>
    <x v="0"/>
  </r>
  <r>
    <x v="8258"/>
    <x v="0"/>
    <n v="27"/>
    <x v="0"/>
    <x v="1"/>
    <s v="No"/>
    <n v="26"/>
    <x v="2"/>
    <x v="2"/>
    <s v="Mailed Check"/>
    <n v="0"/>
    <x v="8129"/>
    <n v="3"/>
    <n v="3"/>
    <x v="0"/>
    <s v="Active Customer"/>
    <x v="0"/>
    <x v="2"/>
  </r>
  <r>
    <x v="8259"/>
    <x v="1"/>
    <n v="63"/>
    <x v="1"/>
    <x v="0"/>
    <s v="Yes"/>
    <n v="41"/>
    <x v="0"/>
    <x v="0"/>
    <s v="Credit Card"/>
    <n v="99.56"/>
    <x v="7601"/>
    <n v="0"/>
    <n v="3"/>
    <x v="0"/>
    <s v="Active Customer"/>
    <x v="0"/>
    <x v="1"/>
  </r>
  <r>
    <x v="8260"/>
    <x v="0"/>
    <n v="34"/>
    <x v="0"/>
    <x v="1"/>
    <s v="No"/>
    <n v="51"/>
    <x v="0"/>
    <x v="0"/>
    <s v="Bank Transfer"/>
    <n v="84.96"/>
    <x v="8130"/>
    <n v="3"/>
    <n v="8"/>
    <x v="0"/>
    <s v="Active Customer"/>
    <x v="0"/>
    <x v="1"/>
  </r>
  <r>
    <x v="8261"/>
    <x v="0"/>
    <n v="66"/>
    <x v="1"/>
    <x v="0"/>
    <s v="Yes"/>
    <n v="39"/>
    <x v="1"/>
    <x v="1"/>
    <s v="Credit Card"/>
    <n v="118.14"/>
    <x v="8131"/>
    <n v="0"/>
    <n v="2"/>
    <x v="0"/>
    <s v="Active Customer"/>
    <x v="0"/>
    <x v="1"/>
  </r>
  <r>
    <x v="8262"/>
    <x v="1"/>
    <n v="29"/>
    <x v="0"/>
    <x v="0"/>
    <s v="Yes"/>
    <n v="48"/>
    <x v="1"/>
    <x v="1"/>
    <s v="Bank Transfer"/>
    <n v="46.86"/>
    <x v="8132"/>
    <n v="3"/>
    <n v="3"/>
    <x v="0"/>
    <s v="Active Customer"/>
    <x v="0"/>
    <x v="0"/>
  </r>
  <r>
    <x v="8263"/>
    <x v="0"/>
    <n v="46"/>
    <x v="0"/>
    <x v="0"/>
    <s v="No"/>
    <n v="14"/>
    <x v="0"/>
    <x v="1"/>
    <s v="Electronic Check"/>
    <n v="52.43"/>
    <x v="8133"/>
    <n v="3"/>
    <n v="3"/>
    <x v="0"/>
    <s v="Active Customer"/>
    <x v="0"/>
    <x v="0"/>
  </r>
  <r>
    <x v="8264"/>
    <x v="1"/>
    <n v="68"/>
    <x v="1"/>
    <x v="1"/>
    <s v="No"/>
    <n v="12"/>
    <x v="2"/>
    <x v="1"/>
    <s v="Mailed Check"/>
    <n v="74.25"/>
    <x v="8134"/>
    <n v="6"/>
    <n v="5"/>
    <x v="1"/>
    <s v="Lost Customer"/>
    <x v="1"/>
    <x v="1"/>
  </r>
  <r>
    <x v="8265"/>
    <x v="0"/>
    <n v="73"/>
    <x v="1"/>
    <x v="0"/>
    <s v="No"/>
    <n v="25"/>
    <x v="2"/>
    <x v="1"/>
    <s v="Electronic Check"/>
    <n v="99.64"/>
    <x v="8135"/>
    <n v="1"/>
    <n v="4"/>
    <x v="0"/>
    <s v="Active Customer"/>
    <x v="0"/>
    <x v="1"/>
  </r>
  <r>
    <x v="8266"/>
    <x v="1"/>
    <n v="75"/>
    <x v="1"/>
    <x v="1"/>
    <s v="No"/>
    <n v="57"/>
    <x v="2"/>
    <x v="1"/>
    <s v="Electronic Check"/>
    <n v="38"/>
    <x v="8136"/>
    <n v="2"/>
    <n v="6"/>
    <x v="0"/>
    <s v="Active Customer"/>
    <x v="0"/>
    <x v="0"/>
  </r>
  <r>
    <x v="8267"/>
    <x v="1"/>
    <n v="59"/>
    <x v="0"/>
    <x v="0"/>
    <s v="Yes"/>
    <n v="27"/>
    <x v="1"/>
    <x v="0"/>
    <s v="Bank Transfer"/>
    <n v="88.38"/>
    <x v="8137"/>
    <n v="1"/>
    <n v="7"/>
    <x v="0"/>
    <s v="Active Customer"/>
    <x v="0"/>
    <x v="1"/>
  </r>
  <r>
    <x v="8268"/>
    <x v="0"/>
    <n v="42"/>
    <x v="0"/>
    <x v="1"/>
    <s v="No"/>
    <n v="46"/>
    <x v="0"/>
    <x v="1"/>
    <s v="Electronic Check"/>
    <n v="77.790000000000006"/>
    <x v="8138"/>
    <n v="7"/>
    <n v="2"/>
    <x v="1"/>
    <s v="Lost Customer"/>
    <x v="0"/>
    <x v="1"/>
  </r>
  <r>
    <x v="8269"/>
    <x v="0"/>
    <n v="73"/>
    <x v="1"/>
    <x v="1"/>
    <s v="Yes"/>
    <n v="63"/>
    <x v="0"/>
    <x v="0"/>
    <s v="Mailed Check"/>
    <n v="100.99"/>
    <x v="8139"/>
    <n v="5"/>
    <n v="1"/>
    <x v="0"/>
    <s v="Active Customer"/>
    <x v="0"/>
    <x v="1"/>
  </r>
  <r>
    <x v="8270"/>
    <x v="0"/>
    <n v="36"/>
    <x v="0"/>
    <x v="0"/>
    <s v="No"/>
    <n v="57"/>
    <x v="0"/>
    <x v="1"/>
    <s v="Credit Card"/>
    <n v="46.69"/>
    <x v="8140"/>
    <n v="0"/>
    <n v="2"/>
    <x v="0"/>
    <s v="Active Customer"/>
    <x v="0"/>
    <x v="0"/>
  </r>
  <r>
    <x v="8271"/>
    <x v="1"/>
    <n v="71"/>
    <x v="0"/>
    <x v="0"/>
    <s v="No"/>
    <n v="28"/>
    <x v="2"/>
    <x v="0"/>
    <s v="Mailed Check"/>
    <n v="88.92"/>
    <x v="8141"/>
    <n v="1"/>
    <n v="4"/>
    <x v="0"/>
    <s v="Active Customer"/>
    <x v="0"/>
    <x v="1"/>
  </r>
  <r>
    <x v="8272"/>
    <x v="1"/>
    <n v="37"/>
    <x v="0"/>
    <x v="0"/>
    <s v="No"/>
    <n v="21"/>
    <x v="1"/>
    <x v="1"/>
    <s v="Credit Card"/>
    <n v="118.21"/>
    <x v="8142"/>
    <n v="0"/>
    <n v="5"/>
    <x v="0"/>
    <s v="Active Customer"/>
    <x v="0"/>
    <x v="1"/>
  </r>
  <r>
    <x v="8273"/>
    <x v="0"/>
    <n v="35"/>
    <x v="0"/>
    <x v="0"/>
    <s v="No"/>
    <n v="32"/>
    <x v="2"/>
    <x v="2"/>
    <s v="Bank Transfer"/>
    <n v="0"/>
    <x v="8143"/>
    <n v="1"/>
    <n v="4"/>
    <x v="0"/>
    <s v="Active Customer"/>
    <x v="0"/>
    <x v="2"/>
  </r>
  <r>
    <x v="8274"/>
    <x v="1"/>
    <n v="35"/>
    <x v="0"/>
    <x v="0"/>
    <s v="No"/>
    <n v="11"/>
    <x v="1"/>
    <x v="1"/>
    <s v="Credit Card"/>
    <n v="40.57"/>
    <x v="8144"/>
    <n v="1"/>
    <n v="6"/>
    <x v="0"/>
    <s v="Active Customer"/>
    <x v="1"/>
    <x v="0"/>
  </r>
  <r>
    <x v="8275"/>
    <x v="0"/>
    <n v="18"/>
    <x v="0"/>
    <x v="1"/>
    <s v="No"/>
    <n v="69"/>
    <x v="2"/>
    <x v="0"/>
    <s v="Mailed Check"/>
    <n v="27.05"/>
    <x v="8145"/>
    <n v="3"/>
    <n v="1"/>
    <x v="0"/>
    <s v="Active Customer"/>
    <x v="0"/>
    <x v="2"/>
  </r>
  <r>
    <x v="8276"/>
    <x v="1"/>
    <n v="21"/>
    <x v="0"/>
    <x v="0"/>
    <s v="Yes"/>
    <n v="40"/>
    <x v="2"/>
    <x v="2"/>
    <s v="Credit Card"/>
    <n v="0"/>
    <x v="3891"/>
    <n v="3"/>
    <n v="3"/>
    <x v="0"/>
    <s v="Active Customer"/>
    <x v="0"/>
    <x v="2"/>
  </r>
  <r>
    <x v="8277"/>
    <x v="0"/>
    <n v="52"/>
    <x v="0"/>
    <x v="1"/>
    <s v="No"/>
    <n v="42"/>
    <x v="0"/>
    <x v="0"/>
    <s v="Credit Card"/>
    <n v="59.55"/>
    <x v="8146"/>
    <n v="3"/>
    <n v="1"/>
    <x v="0"/>
    <s v="Active Customer"/>
    <x v="0"/>
    <x v="0"/>
  </r>
  <r>
    <x v="8278"/>
    <x v="1"/>
    <n v="28"/>
    <x v="0"/>
    <x v="0"/>
    <s v="No"/>
    <n v="5"/>
    <x v="2"/>
    <x v="0"/>
    <s v="Credit Card"/>
    <n v="86.38"/>
    <x v="8147"/>
    <n v="4"/>
    <n v="3"/>
    <x v="1"/>
    <s v="Lost Customer"/>
    <x v="1"/>
    <x v="1"/>
  </r>
  <r>
    <x v="8279"/>
    <x v="1"/>
    <n v="30"/>
    <x v="0"/>
    <x v="1"/>
    <s v="Yes"/>
    <n v="44"/>
    <x v="1"/>
    <x v="1"/>
    <s v="Credit Card"/>
    <n v="59.97"/>
    <x v="8148"/>
    <n v="3"/>
    <n v="9"/>
    <x v="0"/>
    <s v="Active Customer"/>
    <x v="0"/>
    <x v="0"/>
  </r>
  <r>
    <x v="8280"/>
    <x v="0"/>
    <n v="71"/>
    <x v="0"/>
    <x v="1"/>
    <s v="Yes"/>
    <n v="23"/>
    <x v="2"/>
    <x v="0"/>
    <s v="Credit Card"/>
    <n v="93.93"/>
    <x v="8149"/>
    <n v="8"/>
    <n v="7"/>
    <x v="0"/>
    <s v="Active Customer"/>
    <x v="0"/>
    <x v="1"/>
  </r>
  <r>
    <x v="8281"/>
    <x v="1"/>
    <n v="58"/>
    <x v="0"/>
    <x v="1"/>
    <s v="Yes"/>
    <n v="65"/>
    <x v="2"/>
    <x v="0"/>
    <s v="Credit Card"/>
    <n v="59.91"/>
    <x v="8150"/>
    <n v="7"/>
    <n v="9"/>
    <x v="0"/>
    <s v="Active Customer"/>
    <x v="0"/>
    <x v="0"/>
  </r>
  <r>
    <x v="8282"/>
    <x v="1"/>
    <n v="24"/>
    <x v="0"/>
    <x v="0"/>
    <s v="No"/>
    <n v="38"/>
    <x v="2"/>
    <x v="1"/>
    <s v="Mailed Check"/>
    <n v="76.459999999999994"/>
    <x v="8151"/>
    <n v="1"/>
    <n v="6"/>
    <x v="0"/>
    <s v="Active Customer"/>
    <x v="0"/>
    <x v="1"/>
  </r>
  <r>
    <x v="8283"/>
    <x v="1"/>
    <n v="19"/>
    <x v="0"/>
    <x v="0"/>
    <s v="Yes"/>
    <n v="27"/>
    <x v="0"/>
    <x v="0"/>
    <s v="Bank Transfer"/>
    <n v="69.47"/>
    <x v="8152"/>
    <n v="0"/>
    <n v="4"/>
    <x v="0"/>
    <s v="Active Customer"/>
    <x v="0"/>
    <x v="0"/>
  </r>
  <r>
    <x v="8284"/>
    <x v="0"/>
    <n v="46"/>
    <x v="0"/>
    <x v="1"/>
    <s v="No"/>
    <n v="72"/>
    <x v="0"/>
    <x v="2"/>
    <s v="Credit Card"/>
    <n v="0"/>
    <x v="8153"/>
    <n v="5"/>
    <n v="6"/>
    <x v="0"/>
    <s v="Active Customer"/>
    <x v="0"/>
    <x v="2"/>
  </r>
  <r>
    <x v="8285"/>
    <x v="1"/>
    <n v="29"/>
    <x v="0"/>
    <x v="1"/>
    <s v="Yes"/>
    <n v="30"/>
    <x v="0"/>
    <x v="0"/>
    <s v="Mailed Check"/>
    <n v="74.180000000000007"/>
    <x v="8154"/>
    <n v="3"/>
    <n v="4"/>
    <x v="0"/>
    <s v="Active Customer"/>
    <x v="0"/>
    <x v="1"/>
  </r>
  <r>
    <x v="8286"/>
    <x v="1"/>
    <n v="58"/>
    <x v="0"/>
    <x v="0"/>
    <s v="Yes"/>
    <n v="58"/>
    <x v="2"/>
    <x v="1"/>
    <s v="Bank Transfer"/>
    <n v="44.33"/>
    <x v="8155"/>
    <n v="5"/>
    <n v="3"/>
    <x v="0"/>
    <s v="Active Customer"/>
    <x v="0"/>
    <x v="0"/>
  </r>
  <r>
    <x v="8287"/>
    <x v="0"/>
    <n v="73"/>
    <x v="0"/>
    <x v="1"/>
    <s v="Yes"/>
    <n v="57"/>
    <x v="2"/>
    <x v="0"/>
    <s v="Electronic Check"/>
    <n v="102.87"/>
    <x v="8156"/>
    <n v="5"/>
    <n v="3"/>
    <x v="0"/>
    <s v="Active Customer"/>
    <x v="0"/>
    <x v="1"/>
  </r>
  <r>
    <x v="8288"/>
    <x v="1"/>
    <n v="74"/>
    <x v="0"/>
    <x v="0"/>
    <s v="No"/>
    <n v="70"/>
    <x v="2"/>
    <x v="0"/>
    <s v="Electronic Check"/>
    <n v="118.93"/>
    <x v="8157"/>
    <n v="6"/>
    <n v="10"/>
    <x v="0"/>
    <s v="Active Customer"/>
    <x v="0"/>
    <x v="1"/>
  </r>
  <r>
    <x v="8289"/>
    <x v="1"/>
    <n v="25"/>
    <x v="0"/>
    <x v="0"/>
    <s v="Yes"/>
    <n v="19"/>
    <x v="0"/>
    <x v="2"/>
    <s v="Electronic Check"/>
    <n v="0"/>
    <x v="8158"/>
    <n v="4"/>
    <n v="10"/>
    <x v="0"/>
    <s v="Active Customer"/>
    <x v="0"/>
    <x v="2"/>
  </r>
  <r>
    <x v="8290"/>
    <x v="0"/>
    <n v="49"/>
    <x v="0"/>
    <x v="1"/>
    <s v="Yes"/>
    <n v="67"/>
    <x v="2"/>
    <x v="0"/>
    <s v="Electronic Check"/>
    <n v="25.68"/>
    <x v="8159"/>
    <n v="6"/>
    <n v="10"/>
    <x v="0"/>
    <s v="Active Customer"/>
    <x v="0"/>
    <x v="2"/>
  </r>
  <r>
    <x v="8291"/>
    <x v="0"/>
    <n v="62"/>
    <x v="1"/>
    <x v="0"/>
    <s v="Yes"/>
    <n v="62"/>
    <x v="0"/>
    <x v="1"/>
    <s v="Electronic Check"/>
    <n v="99.81"/>
    <x v="8160"/>
    <n v="8"/>
    <n v="3"/>
    <x v="1"/>
    <s v="Lost Customer"/>
    <x v="0"/>
    <x v="1"/>
  </r>
  <r>
    <x v="8292"/>
    <x v="1"/>
    <n v="71"/>
    <x v="1"/>
    <x v="1"/>
    <s v="Yes"/>
    <n v="8"/>
    <x v="2"/>
    <x v="0"/>
    <s v="Mailed Check"/>
    <n v="28.72"/>
    <x v="8161"/>
    <n v="1"/>
    <n v="1"/>
    <x v="1"/>
    <s v="Lost Customer"/>
    <x v="1"/>
    <x v="2"/>
  </r>
  <r>
    <x v="8293"/>
    <x v="0"/>
    <n v="43"/>
    <x v="0"/>
    <x v="0"/>
    <s v="Yes"/>
    <n v="13"/>
    <x v="1"/>
    <x v="1"/>
    <s v="Credit Card"/>
    <n v="52.44"/>
    <x v="8162"/>
    <n v="6"/>
    <n v="1"/>
    <x v="1"/>
    <s v="Lost Customer"/>
    <x v="0"/>
    <x v="0"/>
  </r>
  <r>
    <x v="8294"/>
    <x v="1"/>
    <n v="61"/>
    <x v="0"/>
    <x v="1"/>
    <s v="No"/>
    <n v="1"/>
    <x v="0"/>
    <x v="1"/>
    <s v="Electronic Check"/>
    <n v="99.43"/>
    <x v="8163"/>
    <n v="4"/>
    <n v="1"/>
    <x v="0"/>
    <s v="Active Customer"/>
    <x v="1"/>
    <x v="1"/>
  </r>
  <r>
    <x v="8295"/>
    <x v="1"/>
    <n v="67"/>
    <x v="0"/>
    <x v="0"/>
    <s v="Yes"/>
    <n v="40"/>
    <x v="2"/>
    <x v="2"/>
    <s v="Bank Transfer"/>
    <n v="0"/>
    <x v="8164"/>
    <n v="0"/>
    <n v="2"/>
    <x v="0"/>
    <s v="Active Customer"/>
    <x v="0"/>
    <x v="2"/>
  </r>
  <r>
    <x v="8296"/>
    <x v="0"/>
    <n v="55"/>
    <x v="0"/>
    <x v="1"/>
    <s v="No"/>
    <n v="1"/>
    <x v="1"/>
    <x v="1"/>
    <s v="Mailed Check"/>
    <n v="63.56"/>
    <x v="8165"/>
    <n v="8"/>
    <n v="6"/>
    <x v="0"/>
    <s v="Active Customer"/>
    <x v="1"/>
    <x v="0"/>
  </r>
  <r>
    <x v="8297"/>
    <x v="0"/>
    <n v="18"/>
    <x v="0"/>
    <x v="1"/>
    <s v="No"/>
    <n v="70"/>
    <x v="2"/>
    <x v="1"/>
    <s v="Mailed Check"/>
    <n v="99.69"/>
    <x v="8166"/>
    <n v="3"/>
    <n v="2"/>
    <x v="0"/>
    <s v="Active Customer"/>
    <x v="0"/>
    <x v="1"/>
  </r>
  <r>
    <x v="8298"/>
    <x v="0"/>
    <n v="48"/>
    <x v="0"/>
    <x v="0"/>
    <s v="Yes"/>
    <n v="25"/>
    <x v="1"/>
    <x v="2"/>
    <s v="Mailed Check"/>
    <n v="0"/>
    <x v="8167"/>
    <n v="4"/>
    <n v="4"/>
    <x v="0"/>
    <s v="Active Customer"/>
    <x v="0"/>
    <x v="2"/>
  </r>
  <r>
    <x v="8299"/>
    <x v="0"/>
    <n v="23"/>
    <x v="0"/>
    <x v="1"/>
    <s v="Yes"/>
    <n v="38"/>
    <x v="1"/>
    <x v="1"/>
    <s v="Credit Card"/>
    <n v="65.91"/>
    <x v="8168"/>
    <n v="5"/>
    <n v="3"/>
    <x v="0"/>
    <s v="Active Customer"/>
    <x v="0"/>
    <x v="0"/>
  </r>
  <r>
    <x v="8300"/>
    <x v="1"/>
    <n v="53"/>
    <x v="0"/>
    <x v="1"/>
    <s v="No"/>
    <n v="5"/>
    <x v="0"/>
    <x v="0"/>
    <s v="Bank Transfer"/>
    <n v="42.98"/>
    <x v="8169"/>
    <n v="0"/>
    <n v="1"/>
    <x v="0"/>
    <s v="Active Customer"/>
    <x v="1"/>
    <x v="0"/>
  </r>
  <r>
    <x v="8301"/>
    <x v="0"/>
    <n v="24"/>
    <x v="0"/>
    <x v="1"/>
    <s v="No"/>
    <n v="66"/>
    <x v="0"/>
    <x v="1"/>
    <s v="Electronic Check"/>
    <n v="84.62"/>
    <x v="8170"/>
    <n v="4"/>
    <n v="8"/>
    <x v="0"/>
    <s v="Active Customer"/>
    <x v="0"/>
    <x v="1"/>
  </r>
  <r>
    <x v="8302"/>
    <x v="0"/>
    <n v="75"/>
    <x v="1"/>
    <x v="1"/>
    <s v="Yes"/>
    <n v="15"/>
    <x v="2"/>
    <x v="2"/>
    <s v="Credit Card"/>
    <n v="0"/>
    <x v="4009"/>
    <n v="5"/>
    <n v="4"/>
    <x v="1"/>
    <s v="Lost Customer"/>
    <x v="0"/>
    <x v="2"/>
  </r>
  <r>
    <x v="8303"/>
    <x v="1"/>
    <n v="38"/>
    <x v="0"/>
    <x v="0"/>
    <s v="No"/>
    <n v="31"/>
    <x v="2"/>
    <x v="1"/>
    <s v="Credit Card"/>
    <n v="111.02"/>
    <x v="8171"/>
    <n v="1"/>
    <n v="2"/>
    <x v="0"/>
    <s v="Active Customer"/>
    <x v="0"/>
    <x v="1"/>
  </r>
  <r>
    <x v="8304"/>
    <x v="0"/>
    <n v="23"/>
    <x v="0"/>
    <x v="1"/>
    <s v="No"/>
    <n v="2"/>
    <x v="0"/>
    <x v="0"/>
    <s v="Mailed Check"/>
    <n v="61.64"/>
    <x v="8172"/>
    <n v="6"/>
    <n v="1"/>
    <x v="1"/>
    <s v="Lost Customer"/>
    <x v="1"/>
    <x v="0"/>
  </r>
  <r>
    <x v="8305"/>
    <x v="0"/>
    <n v="36"/>
    <x v="0"/>
    <x v="1"/>
    <s v="Yes"/>
    <n v="15"/>
    <x v="1"/>
    <x v="1"/>
    <s v="Credit Card"/>
    <n v="22"/>
    <x v="8173"/>
    <n v="6"/>
    <n v="8"/>
    <x v="0"/>
    <s v="Active Customer"/>
    <x v="0"/>
    <x v="2"/>
  </r>
  <r>
    <x v="8306"/>
    <x v="0"/>
    <n v="62"/>
    <x v="1"/>
    <x v="0"/>
    <s v="No"/>
    <n v="14"/>
    <x v="2"/>
    <x v="1"/>
    <s v="Mailed Check"/>
    <n v="47"/>
    <x v="8174"/>
    <n v="0"/>
    <n v="4"/>
    <x v="1"/>
    <s v="Lost Customer"/>
    <x v="0"/>
    <x v="0"/>
  </r>
  <r>
    <x v="8307"/>
    <x v="1"/>
    <n v="23"/>
    <x v="0"/>
    <x v="0"/>
    <s v="No"/>
    <n v="1"/>
    <x v="0"/>
    <x v="1"/>
    <s v="Bank Transfer"/>
    <n v="112.48"/>
    <x v="8175"/>
    <n v="6"/>
    <n v="2"/>
    <x v="1"/>
    <s v="Lost Customer"/>
    <x v="1"/>
    <x v="1"/>
  </r>
  <r>
    <x v="8308"/>
    <x v="1"/>
    <n v="31"/>
    <x v="0"/>
    <x v="1"/>
    <s v="No"/>
    <n v="14"/>
    <x v="2"/>
    <x v="0"/>
    <s v="Credit Card"/>
    <n v="71.819999999999993"/>
    <x v="8176"/>
    <n v="3"/>
    <n v="6"/>
    <x v="0"/>
    <s v="Active Customer"/>
    <x v="0"/>
    <x v="1"/>
  </r>
  <r>
    <x v="8309"/>
    <x v="0"/>
    <n v="38"/>
    <x v="0"/>
    <x v="0"/>
    <s v="Yes"/>
    <n v="60"/>
    <x v="0"/>
    <x v="1"/>
    <s v="Mailed Check"/>
    <n v="67.16"/>
    <x v="8177"/>
    <n v="4"/>
    <n v="1"/>
    <x v="0"/>
    <s v="Active Customer"/>
    <x v="0"/>
    <x v="0"/>
  </r>
  <r>
    <x v="8310"/>
    <x v="0"/>
    <n v="20"/>
    <x v="0"/>
    <x v="1"/>
    <s v="No"/>
    <n v="71"/>
    <x v="1"/>
    <x v="1"/>
    <s v="Electronic Check"/>
    <n v="59.62"/>
    <x v="8178"/>
    <n v="3"/>
    <n v="9"/>
    <x v="0"/>
    <s v="Active Customer"/>
    <x v="0"/>
    <x v="0"/>
  </r>
  <r>
    <x v="8311"/>
    <x v="0"/>
    <n v="41"/>
    <x v="0"/>
    <x v="0"/>
    <s v="No"/>
    <n v="68"/>
    <x v="0"/>
    <x v="1"/>
    <s v="Credit Card"/>
    <n v="33.75"/>
    <x v="8179"/>
    <n v="1"/>
    <n v="8"/>
    <x v="0"/>
    <s v="Active Customer"/>
    <x v="0"/>
    <x v="2"/>
  </r>
  <r>
    <x v="8312"/>
    <x v="1"/>
    <n v="70"/>
    <x v="1"/>
    <x v="1"/>
    <s v="Yes"/>
    <n v="21"/>
    <x v="1"/>
    <x v="1"/>
    <s v="Electronic Check"/>
    <n v="81.489999999999995"/>
    <x v="8180"/>
    <n v="8"/>
    <n v="9"/>
    <x v="0"/>
    <s v="Active Customer"/>
    <x v="0"/>
    <x v="1"/>
  </r>
  <r>
    <x v="8313"/>
    <x v="1"/>
    <n v="34"/>
    <x v="0"/>
    <x v="0"/>
    <s v="No"/>
    <n v="18"/>
    <x v="2"/>
    <x v="1"/>
    <s v="Mailed Check"/>
    <n v="30.06"/>
    <x v="8181"/>
    <n v="4"/>
    <n v="4"/>
    <x v="0"/>
    <s v="Active Customer"/>
    <x v="0"/>
    <x v="2"/>
  </r>
  <r>
    <x v="8314"/>
    <x v="0"/>
    <n v="30"/>
    <x v="0"/>
    <x v="1"/>
    <s v="No"/>
    <n v="16"/>
    <x v="2"/>
    <x v="1"/>
    <s v="Electronic Check"/>
    <n v="51.23"/>
    <x v="8182"/>
    <n v="3"/>
    <n v="9"/>
    <x v="0"/>
    <s v="Active Customer"/>
    <x v="0"/>
    <x v="0"/>
  </r>
  <r>
    <x v="8315"/>
    <x v="1"/>
    <n v="62"/>
    <x v="0"/>
    <x v="0"/>
    <s v="Yes"/>
    <n v="47"/>
    <x v="2"/>
    <x v="1"/>
    <s v="Electronic Check"/>
    <n v="106.13"/>
    <x v="8183"/>
    <n v="5"/>
    <n v="6"/>
    <x v="0"/>
    <s v="Active Customer"/>
    <x v="0"/>
    <x v="1"/>
  </r>
  <r>
    <x v="8316"/>
    <x v="1"/>
    <n v="73"/>
    <x v="1"/>
    <x v="0"/>
    <s v="No"/>
    <n v="16"/>
    <x v="2"/>
    <x v="2"/>
    <s v="Mailed Check"/>
    <n v="0"/>
    <x v="8184"/>
    <n v="5"/>
    <n v="2"/>
    <x v="1"/>
    <s v="Lost Customer"/>
    <x v="0"/>
    <x v="2"/>
  </r>
  <r>
    <x v="8317"/>
    <x v="1"/>
    <n v="37"/>
    <x v="0"/>
    <x v="0"/>
    <s v="Yes"/>
    <n v="13"/>
    <x v="1"/>
    <x v="1"/>
    <s v="Bank Transfer"/>
    <n v="98.1"/>
    <x v="8185"/>
    <n v="5"/>
    <n v="8"/>
    <x v="0"/>
    <s v="Active Customer"/>
    <x v="0"/>
    <x v="1"/>
  </r>
  <r>
    <x v="8318"/>
    <x v="0"/>
    <n v="62"/>
    <x v="1"/>
    <x v="0"/>
    <s v="No"/>
    <n v="25"/>
    <x v="1"/>
    <x v="0"/>
    <s v="Credit Card"/>
    <n v="98.13"/>
    <x v="8186"/>
    <n v="0"/>
    <n v="10"/>
    <x v="0"/>
    <s v="Active Customer"/>
    <x v="0"/>
    <x v="1"/>
  </r>
  <r>
    <x v="8319"/>
    <x v="0"/>
    <n v="18"/>
    <x v="0"/>
    <x v="0"/>
    <s v="No"/>
    <n v="29"/>
    <x v="2"/>
    <x v="0"/>
    <s v="Mailed Check"/>
    <n v="91.49"/>
    <x v="8187"/>
    <n v="4"/>
    <n v="4"/>
    <x v="0"/>
    <s v="Active Customer"/>
    <x v="0"/>
    <x v="1"/>
  </r>
  <r>
    <x v="8320"/>
    <x v="0"/>
    <n v="38"/>
    <x v="0"/>
    <x v="1"/>
    <s v="No"/>
    <n v="37"/>
    <x v="2"/>
    <x v="1"/>
    <s v="Credit Card"/>
    <n v="34.22"/>
    <x v="8188"/>
    <n v="8"/>
    <n v="4"/>
    <x v="1"/>
    <s v="Lost Customer"/>
    <x v="0"/>
    <x v="2"/>
  </r>
  <r>
    <x v="8321"/>
    <x v="1"/>
    <n v="68"/>
    <x v="0"/>
    <x v="0"/>
    <s v="Yes"/>
    <n v="24"/>
    <x v="1"/>
    <x v="0"/>
    <s v="Credit Card"/>
    <n v="48.04"/>
    <x v="8189"/>
    <n v="6"/>
    <n v="2"/>
    <x v="1"/>
    <s v="Lost Customer"/>
    <x v="0"/>
    <x v="0"/>
  </r>
  <r>
    <x v="8322"/>
    <x v="1"/>
    <n v="49"/>
    <x v="0"/>
    <x v="1"/>
    <s v="No"/>
    <n v="36"/>
    <x v="1"/>
    <x v="0"/>
    <s v="Mailed Check"/>
    <n v="98.15"/>
    <x v="8190"/>
    <n v="5"/>
    <n v="3"/>
    <x v="0"/>
    <s v="Active Customer"/>
    <x v="0"/>
    <x v="1"/>
  </r>
  <r>
    <x v="8323"/>
    <x v="1"/>
    <n v="49"/>
    <x v="0"/>
    <x v="1"/>
    <s v="Yes"/>
    <n v="21"/>
    <x v="1"/>
    <x v="1"/>
    <s v="Credit Card"/>
    <n v="75.69"/>
    <x v="8191"/>
    <n v="3"/>
    <n v="8"/>
    <x v="0"/>
    <s v="Active Customer"/>
    <x v="0"/>
    <x v="1"/>
  </r>
  <r>
    <x v="8324"/>
    <x v="0"/>
    <n v="69"/>
    <x v="1"/>
    <x v="1"/>
    <s v="No"/>
    <n v="56"/>
    <x v="1"/>
    <x v="2"/>
    <s v="Bank Transfer"/>
    <n v="0"/>
    <x v="8192"/>
    <n v="8"/>
    <n v="6"/>
    <x v="0"/>
    <s v="Active Customer"/>
    <x v="0"/>
    <x v="2"/>
  </r>
  <r>
    <x v="8325"/>
    <x v="1"/>
    <n v="39"/>
    <x v="0"/>
    <x v="1"/>
    <s v="Yes"/>
    <n v="39"/>
    <x v="0"/>
    <x v="0"/>
    <s v="Credit Card"/>
    <n v="101.22"/>
    <x v="8193"/>
    <n v="8"/>
    <n v="10"/>
    <x v="0"/>
    <s v="Active Customer"/>
    <x v="0"/>
    <x v="1"/>
  </r>
  <r>
    <x v="8326"/>
    <x v="0"/>
    <n v="46"/>
    <x v="0"/>
    <x v="0"/>
    <s v="No"/>
    <n v="21"/>
    <x v="1"/>
    <x v="0"/>
    <s v="Electronic Check"/>
    <n v="33.700000000000003"/>
    <x v="8194"/>
    <n v="6"/>
    <n v="8"/>
    <x v="0"/>
    <s v="Active Customer"/>
    <x v="0"/>
    <x v="2"/>
  </r>
  <r>
    <x v="8327"/>
    <x v="1"/>
    <n v="43"/>
    <x v="0"/>
    <x v="0"/>
    <s v="Yes"/>
    <n v="69"/>
    <x v="0"/>
    <x v="1"/>
    <s v="Credit Card"/>
    <n v="22.43"/>
    <x v="8195"/>
    <n v="8"/>
    <n v="3"/>
    <x v="1"/>
    <s v="Lost Customer"/>
    <x v="0"/>
    <x v="2"/>
  </r>
  <r>
    <x v="8328"/>
    <x v="1"/>
    <n v="37"/>
    <x v="0"/>
    <x v="1"/>
    <s v="Yes"/>
    <n v="47"/>
    <x v="2"/>
    <x v="0"/>
    <s v="Electronic Check"/>
    <n v="41.77"/>
    <x v="8196"/>
    <n v="0"/>
    <n v="6"/>
    <x v="0"/>
    <s v="Active Customer"/>
    <x v="0"/>
    <x v="0"/>
  </r>
  <r>
    <x v="8329"/>
    <x v="1"/>
    <n v="66"/>
    <x v="0"/>
    <x v="1"/>
    <s v="No"/>
    <n v="44"/>
    <x v="2"/>
    <x v="1"/>
    <s v="Bank Transfer"/>
    <n v="48.95"/>
    <x v="8197"/>
    <n v="7"/>
    <n v="10"/>
    <x v="0"/>
    <s v="Active Customer"/>
    <x v="0"/>
    <x v="0"/>
  </r>
  <r>
    <x v="8330"/>
    <x v="0"/>
    <n v="54"/>
    <x v="0"/>
    <x v="0"/>
    <s v="No"/>
    <n v="71"/>
    <x v="0"/>
    <x v="1"/>
    <s v="Electronic Check"/>
    <n v="29.12"/>
    <x v="8198"/>
    <n v="2"/>
    <n v="9"/>
    <x v="0"/>
    <s v="Active Customer"/>
    <x v="0"/>
    <x v="2"/>
  </r>
  <r>
    <x v="8331"/>
    <x v="0"/>
    <n v="46"/>
    <x v="0"/>
    <x v="1"/>
    <s v="Yes"/>
    <n v="4"/>
    <x v="2"/>
    <x v="1"/>
    <s v="Credit Card"/>
    <n v="44.84"/>
    <x v="8199"/>
    <n v="7"/>
    <n v="9"/>
    <x v="0"/>
    <s v="Active Customer"/>
    <x v="1"/>
    <x v="0"/>
  </r>
  <r>
    <x v="8332"/>
    <x v="0"/>
    <n v="66"/>
    <x v="0"/>
    <x v="1"/>
    <s v="Yes"/>
    <n v="9"/>
    <x v="2"/>
    <x v="1"/>
    <s v="Mailed Check"/>
    <n v="116.71"/>
    <x v="8200"/>
    <n v="1"/>
    <n v="10"/>
    <x v="0"/>
    <s v="Active Customer"/>
    <x v="1"/>
    <x v="1"/>
  </r>
  <r>
    <x v="8333"/>
    <x v="1"/>
    <n v="43"/>
    <x v="0"/>
    <x v="0"/>
    <s v="Yes"/>
    <n v="12"/>
    <x v="0"/>
    <x v="1"/>
    <s v="Bank Transfer"/>
    <n v="109.28"/>
    <x v="8201"/>
    <n v="5"/>
    <n v="2"/>
    <x v="0"/>
    <s v="Active Customer"/>
    <x v="1"/>
    <x v="1"/>
  </r>
  <r>
    <x v="8334"/>
    <x v="0"/>
    <n v="74"/>
    <x v="0"/>
    <x v="1"/>
    <s v="Yes"/>
    <n v="3"/>
    <x v="1"/>
    <x v="1"/>
    <s v="Electronic Check"/>
    <n v="59.78"/>
    <x v="8202"/>
    <n v="6"/>
    <n v="5"/>
    <x v="0"/>
    <s v="Active Customer"/>
    <x v="1"/>
    <x v="0"/>
  </r>
  <r>
    <x v="8335"/>
    <x v="1"/>
    <n v="46"/>
    <x v="0"/>
    <x v="0"/>
    <s v="Yes"/>
    <n v="3"/>
    <x v="2"/>
    <x v="1"/>
    <s v="Bank Transfer"/>
    <n v="72.78"/>
    <x v="8203"/>
    <n v="0"/>
    <n v="7"/>
    <x v="0"/>
    <s v="Active Customer"/>
    <x v="1"/>
    <x v="1"/>
  </r>
  <r>
    <x v="8336"/>
    <x v="0"/>
    <n v="32"/>
    <x v="0"/>
    <x v="0"/>
    <s v="No"/>
    <n v="63"/>
    <x v="1"/>
    <x v="1"/>
    <s v="Mailed Check"/>
    <n v="92.31"/>
    <x v="8204"/>
    <n v="1"/>
    <n v="10"/>
    <x v="0"/>
    <s v="Active Customer"/>
    <x v="0"/>
    <x v="1"/>
  </r>
  <r>
    <x v="8337"/>
    <x v="0"/>
    <n v="23"/>
    <x v="0"/>
    <x v="0"/>
    <s v="Yes"/>
    <n v="38"/>
    <x v="2"/>
    <x v="1"/>
    <s v="Mailed Check"/>
    <n v="50.92"/>
    <x v="8205"/>
    <n v="4"/>
    <n v="9"/>
    <x v="0"/>
    <s v="Active Customer"/>
    <x v="0"/>
    <x v="0"/>
  </r>
  <r>
    <x v="8338"/>
    <x v="1"/>
    <n v="47"/>
    <x v="0"/>
    <x v="1"/>
    <s v="Yes"/>
    <n v="6"/>
    <x v="2"/>
    <x v="1"/>
    <s v="Mailed Check"/>
    <n v="29.69"/>
    <x v="8206"/>
    <n v="2"/>
    <n v="2"/>
    <x v="1"/>
    <s v="Lost Customer"/>
    <x v="1"/>
    <x v="2"/>
  </r>
  <r>
    <x v="8339"/>
    <x v="0"/>
    <n v="45"/>
    <x v="0"/>
    <x v="0"/>
    <s v="Yes"/>
    <n v="12"/>
    <x v="0"/>
    <x v="1"/>
    <s v="Bank Transfer"/>
    <n v="35.340000000000003"/>
    <x v="8207"/>
    <n v="2"/>
    <n v="6"/>
    <x v="0"/>
    <s v="Active Customer"/>
    <x v="1"/>
    <x v="0"/>
  </r>
  <r>
    <x v="8340"/>
    <x v="0"/>
    <n v="29"/>
    <x v="0"/>
    <x v="0"/>
    <s v="Yes"/>
    <n v="64"/>
    <x v="1"/>
    <x v="0"/>
    <s v="Mailed Check"/>
    <n v="117.52"/>
    <x v="8208"/>
    <n v="6"/>
    <n v="3"/>
    <x v="1"/>
    <s v="Lost Customer"/>
    <x v="0"/>
    <x v="1"/>
  </r>
  <r>
    <x v="8341"/>
    <x v="1"/>
    <n v="37"/>
    <x v="0"/>
    <x v="1"/>
    <s v="Yes"/>
    <n v="4"/>
    <x v="2"/>
    <x v="1"/>
    <s v="Bank Transfer"/>
    <n v="61.78"/>
    <x v="8209"/>
    <n v="4"/>
    <n v="8"/>
    <x v="0"/>
    <s v="Active Customer"/>
    <x v="1"/>
    <x v="0"/>
  </r>
  <r>
    <x v="8342"/>
    <x v="1"/>
    <n v="34"/>
    <x v="0"/>
    <x v="0"/>
    <s v="No"/>
    <n v="10"/>
    <x v="1"/>
    <x v="0"/>
    <s v="Electronic Check"/>
    <n v="51.06"/>
    <x v="8210"/>
    <n v="6"/>
    <n v="9"/>
    <x v="0"/>
    <s v="Active Customer"/>
    <x v="1"/>
    <x v="0"/>
  </r>
  <r>
    <x v="8343"/>
    <x v="0"/>
    <n v="36"/>
    <x v="0"/>
    <x v="1"/>
    <s v="No"/>
    <n v="12"/>
    <x v="2"/>
    <x v="1"/>
    <s v="Electronic Check"/>
    <n v="39.590000000000003"/>
    <x v="8211"/>
    <n v="8"/>
    <n v="3"/>
    <x v="1"/>
    <s v="Lost Customer"/>
    <x v="1"/>
    <x v="0"/>
  </r>
  <r>
    <x v="8344"/>
    <x v="1"/>
    <n v="66"/>
    <x v="1"/>
    <x v="1"/>
    <s v="Yes"/>
    <n v="61"/>
    <x v="2"/>
    <x v="1"/>
    <s v="Bank Transfer"/>
    <n v="95.4"/>
    <x v="8212"/>
    <n v="1"/>
    <n v="3"/>
    <x v="0"/>
    <s v="Active Customer"/>
    <x v="0"/>
    <x v="1"/>
  </r>
  <r>
    <x v="8345"/>
    <x v="0"/>
    <n v="18"/>
    <x v="0"/>
    <x v="1"/>
    <s v="Yes"/>
    <n v="72"/>
    <x v="0"/>
    <x v="2"/>
    <s v="Credit Card"/>
    <n v="0"/>
    <x v="8213"/>
    <n v="8"/>
    <n v="5"/>
    <x v="0"/>
    <s v="Active Customer"/>
    <x v="0"/>
    <x v="2"/>
  </r>
  <r>
    <x v="8346"/>
    <x v="0"/>
    <n v="42"/>
    <x v="0"/>
    <x v="1"/>
    <s v="No"/>
    <n v="5"/>
    <x v="1"/>
    <x v="0"/>
    <s v="Mailed Check"/>
    <n v="43.78"/>
    <x v="8214"/>
    <n v="1"/>
    <n v="7"/>
    <x v="0"/>
    <s v="Active Customer"/>
    <x v="1"/>
    <x v="0"/>
  </r>
  <r>
    <x v="8347"/>
    <x v="1"/>
    <n v="57"/>
    <x v="0"/>
    <x v="0"/>
    <s v="No"/>
    <n v="46"/>
    <x v="0"/>
    <x v="0"/>
    <s v="Bank Transfer"/>
    <n v="22.43"/>
    <x v="8215"/>
    <n v="1"/>
    <n v="8"/>
    <x v="0"/>
    <s v="Active Customer"/>
    <x v="0"/>
    <x v="2"/>
  </r>
  <r>
    <x v="8348"/>
    <x v="1"/>
    <n v="70"/>
    <x v="1"/>
    <x v="1"/>
    <s v="Yes"/>
    <n v="26"/>
    <x v="2"/>
    <x v="0"/>
    <s v="Mailed Check"/>
    <n v="46.76"/>
    <x v="8216"/>
    <n v="7"/>
    <n v="1"/>
    <x v="1"/>
    <s v="Lost Customer"/>
    <x v="0"/>
    <x v="0"/>
  </r>
  <r>
    <x v="8349"/>
    <x v="1"/>
    <n v="24"/>
    <x v="0"/>
    <x v="1"/>
    <s v="Yes"/>
    <n v="27"/>
    <x v="2"/>
    <x v="0"/>
    <s v="Credit Card"/>
    <n v="48.71"/>
    <x v="8217"/>
    <n v="4"/>
    <n v="3"/>
    <x v="0"/>
    <s v="Active Customer"/>
    <x v="0"/>
    <x v="0"/>
  </r>
  <r>
    <x v="8350"/>
    <x v="0"/>
    <n v="39"/>
    <x v="0"/>
    <x v="0"/>
    <s v="No"/>
    <n v="8"/>
    <x v="2"/>
    <x v="1"/>
    <s v="Bank Transfer"/>
    <n v="64.08"/>
    <x v="8218"/>
    <n v="6"/>
    <n v="1"/>
    <x v="1"/>
    <s v="Lost Customer"/>
    <x v="1"/>
    <x v="0"/>
  </r>
  <r>
    <x v="8351"/>
    <x v="0"/>
    <n v="63"/>
    <x v="1"/>
    <x v="1"/>
    <s v="Yes"/>
    <n v="9"/>
    <x v="0"/>
    <x v="0"/>
    <s v="Electronic Check"/>
    <n v="104.44"/>
    <x v="3702"/>
    <n v="1"/>
    <n v="8"/>
    <x v="0"/>
    <s v="Active Customer"/>
    <x v="1"/>
    <x v="1"/>
  </r>
  <r>
    <x v="8352"/>
    <x v="0"/>
    <n v="58"/>
    <x v="0"/>
    <x v="0"/>
    <s v="No"/>
    <n v="16"/>
    <x v="2"/>
    <x v="1"/>
    <s v="Electronic Check"/>
    <n v="30.87"/>
    <x v="8219"/>
    <n v="2"/>
    <n v="6"/>
    <x v="0"/>
    <s v="Active Customer"/>
    <x v="0"/>
    <x v="2"/>
  </r>
  <r>
    <x v="8353"/>
    <x v="1"/>
    <n v="20"/>
    <x v="0"/>
    <x v="0"/>
    <s v="No"/>
    <n v="17"/>
    <x v="2"/>
    <x v="1"/>
    <s v="Credit Card"/>
    <n v="94.7"/>
    <x v="8220"/>
    <n v="5"/>
    <n v="5"/>
    <x v="1"/>
    <s v="Lost Customer"/>
    <x v="0"/>
    <x v="1"/>
  </r>
  <r>
    <x v="8354"/>
    <x v="0"/>
    <n v="49"/>
    <x v="0"/>
    <x v="1"/>
    <s v="Yes"/>
    <n v="69"/>
    <x v="1"/>
    <x v="1"/>
    <s v="Electronic Check"/>
    <n v="27.48"/>
    <x v="8221"/>
    <n v="7"/>
    <n v="7"/>
    <x v="0"/>
    <s v="Active Customer"/>
    <x v="0"/>
    <x v="2"/>
  </r>
  <r>
    <x v="8355"/>
    <x v="1"/>
    <n v="52"/>
    <x v="0"/>
    <x v="0"/>
    <s v="Yes"/>
    <n v="19"/>
    <x v="2"/>
    <x v="0"/>
    <s v="Mailed Check"/>
    <n v="96.22"/>
    <x v="8222"/>
    <n v="8"/>
    <n v="1"/>
    <x v="1"/>
    <s v="Lost Customer"/>
    <x v="0"/>
    <x v="1"/>
  </r>
  <r>
    <x v="8356"/>
    <x v="0"/>
    <n v="22"/>
    <x v="0"/>
    <x v="1"/>
    <s v="Yes"/>
    <n v="64"/>
    <x v="1"/>
    <x v="0"/>
    <s v="Electronic Check"/>
    <n v="46.35"/>
    <x v="8223"/>
    <n v="1"/>
    <n v="7"/>
    <x v="0"/>
    <s v="Active Customer"/>
    <x v="0"/>
    <x v="0"/>
  </r>
  <r>
    <x v="8357"/>
    <x v="0"/>
    <n v="36"/>
    <x v="0"/>
    <x v="0"/>
    <s v="No"/>
    <n v="52"/>
    <x v="2"/>
    <x v="1"/>
    <s v="Electronic Check"/>
    <n v="90.01"/>
    <x v="8224"/>
    <n v="7"/>
    <n v="1"/>
    <x v="1"/>
    <s v="Lost Customer"/>
    <x v="0"/>
    <x v="1"/>
  </r>
  <r>
    <x v="8358"/>
    <x v="0"/>
    <n v="69"/>
    <x v="1"/>
    <x v="1"/>
    <s v="No"/>
    <n v="66"/>
    <x v="2"/>
    <x v="0"/>
    <s v="Electronic Check"/>
    <n v="54.94"/>
    <x v="8225"/>
    <n v="3"/>
    <n v="1"/>
    <x v="0"/>
    <s v="Active Customer"/>
    <x v="0"/>
    <x v="0"/>
  </r>
  <r>
    <x v="8359"/>
    <x v="0"/>
    <n v="38"/>
    <x v="0"/>
    <x v="0"/>
    <s v="No"/>
    <n v="59"/>
    <x v="1"/>
    <x v="1"/>
    <s v="Electronic Check"/>
    <n v="101.31"/>
    <x v="8226"/>
    <n v="2"/>
    <n v="3"/>
    <x v="0"/>
    <s v="Active Customer"/>
    <x v="0"/>
    <x v="1"/>
  </r>
  <r>
    <x v="8360"/>
    <x v="1"/>
    <n v="26"/>
    <x v="0"/>
    <x v="1"/>
    <s v="Yes"/>
    <n v="66"/>
    <x v="2"/>
    <x v="1"/>
    <s v="Mailed Check"/>
    <n v="97.67"/>
    <x v="8227"/>
    <n v="3"/>
    <n v="10"/>
    <x v="0"/>
    <s v="Active Customer"/>
    <x v="0"/>
    <x v="1"/>
  </r>
  <r>
    <x v="8361"/>
    <x v="0"/>
    <n v="58"/>
    <x v="0"/>
    <x v="0"/>
    <s v="Yes"/>
    <n v="49"/>
    <x v="2"/>
    <x v="0"/>
    <s v="Bank Transfer"/>
    <n v="117.56"/>
    <x v="8228"/>
    <n v="8"/>
    <n v="7"/>
    <x v="0"/>
    <s v="Active Customer"/>
    <x v="0"/>
    <x v="1"/>
  </r>
  <r>
    <x v="8362"/>
    <x v="1"/>
    <n v="36"/>
    <x v="0"/>
    <x v="0"/>
    <s v="No"/>
    <n v="35"/>
    <x v="0"/>
    <x v="1"/>
    <s v="Mailed Check"/>
    <n v="113.96"/>
    <x v="8229"/>
    <n v="0"/>
    <n v="6"/>
    <x v="0"/>
    <s v="Active Customer"/>
    <x v="0"/>
    <x v="1"/>
  </r>
  <r>
    <x v="8363"/>
    <x v="0"/>
    <n v="46"/>
    <x v="0"/>
    <x v="1"/>
    <s v="No"/>
    <n v="41"/>
    <x v="2"/>
    <x v="1"/>
    <s v="Bank Transfer"/>
    <n v="46.95"/>
    <x v="8230"/>
    <n v="1"/>
    <n v="7"/>
    <x v="0"/>
    <s v="Active Customer"/>
    <x v="0"/>
    <x v="0"/>
  </r>
  <r>
    <x v="8364"/>
    <x v="0"/>
    <n v="72"/>
    <x v="1"/>
    <x v="1"/>
    <s v="No"/>
    <n v="21"/>
    <x v="0"/>
    <x v="2"/>
    <s v="Bank Transfer"/>
    <n v="0"/>
    <x v="8231"/>
    <n v="7"/>
    <n v="10"/>
    <x v="0"/>
    <s v="Active Customer"/>
    <x v="0"/>
    <x v="2"/>
  </r>
  <r>
    <x v="8365"/>
    <x v="0"/>
    <n v="72"/>
    <x v="1"/>
    <x v="0"/>
    <s v="No"/>
    <n v="48"/>
    <x v="2"/>
    <x v="1"/>
    <s v="Electronic Check"/>
    <n v="28.6"/>
    <x v="8232"/>
    <n v="0"/>
    <n v="4"/>
    <x v="0"/>
    <s v="Active Customer"/>
    <x v="0"/>
    <x v="2"/>
  </r>
  <r>
    <x v="8366"/>
    <x v="1"/>
    <n v="22"/>
    <x v="0"/>
    <x v="0"/>
    <s v="Yes"/>
    <n v="72"/>
    <x v="0"/>
    <x v="0"/>
    <s v="Mailed Check"/>
    <n v="58.9"/>
    <x v="8233"/>
    <n v="2"/>
    <n v="10"/>
    <x v="0"/>
    <s v="Active Customer"/>
    <x v="0"/>
    <x v="0"/>
  </r>
  <r>
    <x v="8367"/>
    <x v="1"/>
    <n v="32"/>
    <x v="0"/>
    <x v="1"/>
    <s v="Yes"/>
    <n v="45"/>
    <x v="2"/>
    <x v="1"/>
    <s v="Electronic Check"/>
    <n v="46.15"/>
    <x v="8234"/>
    <n v="7"/>
    <n v="1"/>
    <x v="1"/>
    <s v="Lost Customer"/>
    <x v="0"/>
    <x v="0"/>
  </r>
  <r>
    <x v="8368"/>
    <x v="1"/>
    <n v="60"/>
    <x v="0"/>
    <x v="0"/>
    <s v="Yes"/>
    <n v="19"/>
    <x v="0"/>
    <x v="2"/>
    <s v="Bank Transfer"/>
    <n v="0"/>
    <x v="8235"/>
    <n v="2"/>
    <n v="9"/>
    <x v="0"/>
    <s v="Active Customer"/>
    <x v="0"/>
    <x v="2"/>
  </r>
  <r>
    <x v="8369"/>
    <x v="0"/>
    <n v="22"/>
    <x v="0"/>
    <x v="0"/>
    <s v="No"/>
    <n v="52"/>
    <x v="2"/>
    <x v="1"/>
    <s v="Bank Transfer"/>
    <n v="74.75"/>
    <x v="8236"/>
    <n v="7"/>
    <n v="10"/>
    <x v="0"/>
    <s v="Active Customer"/>
    <x v="0"/>
    <x v="1"/>
  </r>
  <r>
    <x v="8370"/>
    <x v="1"/>
    <n v="46"/>
    <x v="0"/>
    <x v="0"/>
    <s v="No"/>
    <n v="48"/>
    <x v="2"/>
    <x v="2"/>
    <s v="Credit Card"/>
    <n v="0"/>
    <x v="8237"/>
    <n v="7"/>
    <n v="3"/>
    <x v="1"/>
    <s v="Lost Customer"/>
    <x v="0"/>
    <x v="2"/>
  </r>
  <r>
    <x v="8371"/>
    <x v="0"/>
    <n v="18"/>
    <x v="0"/>
    <x v="0"/>
    <s v="Yes"/>
    <n v="64"/>
    <x v="0"/>
    <x v="0"/>
    <s v="Electronic Check"/>
    <n v="68.23"/>
    <x v="8238"/>
    <n v="2"/>
    <n v="8"/>
    <x v="0"/>
    <s v="Active Customer"/>
    <x v="0"/>
    <x v="0"/>
  </r>
  <r>
    <x v="8372"/>
    <x v="0"/>
    <n v="19"/>
    <x v="0"/>
    <x v="1"/>
    <s v="No"/>
    <n v="44"/>
    <x v="2"/>
    <x v="2"/>
    <s v="Mailed Check"/>
    <n v="0"/>
    <x v="8239"/>
    <n v="8"/>
    <n v="3"/>
    <x v="1"/>
    <s v="Lost Customer"/>
    <x v="0"/>
    <x v="2"/>
  </r>
  <r>
    <x v="8373"/>
    <x v="0"/>
    <n v="46"/>
    <x v="0"/>
    <x v="1"/>
    <s v="Yes"/>
    <n v="36"/>
    <x v="2"/>
    <x v="1"/>
    <s v="Electronic Check"/>
    <n v="41.46"/>
    <x v="8240"/>
    <n v="2"/>
    <n v="7"/>
    <x v="0"/>
    <s v="Active Customer"/>
    <x v="0"/>
    <x v="0"/>
  </r>
  <r>
    <x v="8374"/>
    <x v="0"/>
    <n v="20"/>
    <x v="0"/>
    <x v="0"/>
    <s v="Yes"/>
    <n v="56"/>
    <x v="1"/>
    <x v="1"/>
    <s v="Electronic Check"/>
    <n v="87.03"/>
    <x v="8241"/>
    <n v="6"/>
    <n v="8"/>
    <x v="0"/>
    <s v="Active Customer"/>
    <x v="0"/>
    <x v="1"/>
  </r>
  <r>
    <x v="8375"/>
    <x v="1"/>
    <n v="72"/>
    <x v="0"/>
    <x v="0"/>
    <s v="No"/>
    <n v="13"/>
    <x v="0"/>
    <x v="1"/>
    <s v="Credit Card"/>
    <n v="81.349999999999994"/>
    <x v="8242"/>
    <n v="4"/>
    <n v="6"/>
    <x v="0"/>
    <s v="Active Customer"/>
    <x v="0"/>
    <x v="1"/>
  </r>
  <r>
    <x v="8376"/>
    <x v="1"/>
    <n v="22"/>
    <x v="0"/>
    <x v="1"/>
    <s v="No"/>
    <n v="10"/>
    <x v="2"/>
    <x v="2"/>
    <s v="Mailed Check"/>
    <n v="0"/>
    <x v="8243"/>
    <n v="0"/>
    <n v="2"/>
    <x v="1"/>
    <s v="Lost Customer"/>
    <x v="1"/>
    <x v="2"/>
  </r>
  <r>
    <x v="8377"/>
    <x v="0"/>
    <n v="33"/>
    <x v="0"/>
    <x v="1"/>
    <s v="No"/>
    <n v="1"/>
    <x v="2"/>
    <x v="0"/>
    <s v="Mailed Check"/>
    <n v="43.36"/>
    <x v="8244"/>
    <n v="0"/>
    <n v="3"/>
    <x v="1"/>
    <s v="Lost Customer"/>
    <x v="1"/>
    <x v="0"/>
  </r>
  <r>
    <x v="8378"/>
    <x v="1"/>
    <n v="31"/>
    <x v="0"/>
    <x v="0"/>
    <s v="No"/>
    <n v="64"/>
    <x v="2"/>
    <x v="0"/>
    <s v="Electronic Check"/>
    <n v="80.489999999999995"/>
    <x v="8245"/>
    <n v="8"/>
    <n v="8"/>
    <x v="0"/>
    <s v="Active Customer"/>
    <x v="0"/>
    <x v="1"/>
  </r>
  <r>
    <x v="8379"/>
    <x v="1"/>
    <n v="74"/>
    <x v="0"/>
    <x v="0"/>
    <s v="No"/>
    <n v="21"/>
    <x v="1"/>
    <x v="1"/>
    <s v="Mailed Check"/>
    <n v="117.58"/>
    <x v="8246"/>
    <n v="5"/>
    <n v="8"/>
    <x v="0"/>
    <s v="Active Customer"/>
    <x v="0"/>
    <x v="1"/>
  </r>
  <r>
    <x v="8380"/>
    <x v="0"/>
    <n v="52"/>
    <x v="0"/>
    <x v="0"/>
    <s v="No"/>
    <n v="7"/>
    <x v="2"/>
    <x v="1"/>
    <s v="Electronic Check"/>
    <n v="39.549999999999997"/>
    <x v="8247"/>
    <n v="6"/>
    <n v="10"/>
    <x v="0"/>
    <s v="Active Customer"/>
    <x v="1"/>
    <x v="0"/>
  </r>
  <r>
    <x v="8381"/>
    <x v="0"/>
    <n v="67"/>
    <x v="0"/>
    <x v="0"/>
    <s v="No"/>
    <n v="41"/>
    <x v="2"/>
    <x v="1"/>
    <s v="Bank Transfer"/>
    <n v="67.209999999999994"/>
    <x v="8248"/>
    <n v="4"/>
    <n v="1"/>
    <x v="0"/>
    <s v="Active Customer"/>
    <x v="0"/>
    <x v="0"/>
  </r>
  <r>
    <x v="8382"/>
    <x v="1"/>
    <n v="56"/>
    <x v="0"/>
    <x v="0"/>
    <s v="Yes"/>
    <n v="48"/>
    <x v="0"/>
    <x v="1"/>
    <s v="Electronic Check"/>
    <n v="21.87"/>
    <x v="8249"/>
    <n v="2"/>
    <n v="9"/>
    <x v="0"/>
    <s v="Active Customer"/>
    <x v="0"/>
    <x v="2"/>
  </r>
  <r>
    <x v="8383"/>
    <x v="0"/>
    <n v="40"/>
    <x v="0"/>
    <x v="1"/>
    <s v="Yes"/>
    <n v="47"/>
    <x v="2"/>
    <x v="2"/>
    <s v="Credit Card"/>
    <n v="0"/>
    <x v="6575"/>
    <n v="5"/>
    <n v="1"/>
    <x v="0"/>
    <s v="Active Customer"/>
    <x v="0"/>
    <x v="2"/>
  </r>
  <r>
    <x v="8384"/>
    <x v="1"/>
    <n v="63"/>
    <x v="1"/>
    <x v="0"/>
    <s v="No"/>
    <n v="29"/>
    <x v="2"/>
    <x v="1"/>
    <s v="Mailed Check"/>
    <n v="69.59"/>
    <x v="8250"/>
    <n v="6"/>
    <n v="6"/>
    <x v="0"/>
    <s v="Active Customer"/>
    <x v="0"/>
    <x v="0"/>
  </r>
  <r>
    <x v="8385"/>
    <x v="1"/>
    <n v="44"/>
    <x v="0"/>
    <x v="0"/>
    <s v="Yes"/>
    <n v="52"/>
    <x v="2"/>
    <x v="1"/>
    <s v="Electronic Check"/>
    <n v="84.08"/>
    <x v="8251"/>
    <n v="1"/>
    <n v="6"/>
    <x v="0"/>
    <s v="Active Customer"/>
    <x v="0"/>
    <x v="1"/>
  </r>
  <r>
    <x v="8386"/>
    <x v="0"/>
    <n v="70"/>
    <x v="1"/>
    <x v="0"/>
    <s v="No"/>
    <n v="50"/>
    <x v="0"/>
    <x v="0"/>
    <s v="Credit Card"/>
    <n v="44.51"/>
    <x v="8252"/>
    <n v="7"/>
    <n v="1"/>
    <x v="1"/>
    <s v="Lost Customer"/>
    <x v="0"/>
    <x v="0"/>
  </r>
  <r>
    <x v="8387"/>
    <x v="0"/>
    <n v="38"/>
    <x v="0"/>
    <x v="1"/>
    <s v="No"/>
    <n v="2"/>
    <x v="2"/>
    <x v="0"/>
    <s v="Mailed Check"/>
    <n v="110.24"/>
    <x v="8253"/>
    <n v="6"/>
    <n v="9"/>
    <x v="0"/>
    <s v="Active Customer"/>
    <x v="1"/>
    <x v="1"/>
  </r>
  <r>
    <x v="8388"/>
    <x v="1"/>
    <n v="72"/>
    <x v="1"/>
    <x v="1"/>
    <s v="Yes"/>
    <n v="9"/>
    <x v="2"/>
    <x v="0"/>
    <s v="Electronic Check"/>
    <n v="99.58"/>
    <x v="8254"/>
    <n v="3"/>
    <n v="3"/>
    <x v="1"/>
    <s v="Lost Customer"/>
    <x v="1"/>
    <x v="1"/>
  </r>
  <r>
    <x v="8389"/>
    <x v="0"/>
    <n v="67"/>
    <x v="1"/>
    <x v="0"/>
    <s v="Yes"/>
    <n v="42"/>
    <x v="1"/>
    <x v="0"/>
    <s v="Bank Transfer"/>
    <n v="38.549999999999997"/>
    <x v="8255"/>
    <n v="0"/>
    <n v="2"/>
    <x v="0"/>
    <s v="Active Customer"/>
    <x v="0"/>
    <x v="0"/>
  </r>
  <r>
    <x v="8390"/>
    <x v="1"/>
    <n v="28"/>
    <x v="0"/>
    <x v="1"/>
    <s v="No"/>
    <n v="21"/>
    <x v="1"/>
    <x v="1"/>
    <s v="Electronic Check"/>
    <n v="97.46"/>
    <x v="8256"/>
    <n v="3"/>
    <n v="4"/>
    <x v="0"/>
    <s v="Active Customer"/>
    <x v="0"/>
    <x v="1"/>
  </r>
  <r>
    <x v="8391"/>
    <x v="1"/>
    <n v="54"/>
    <x v="0"/>
    <x v="1"/>
    <s v="Yes"/>
    <n v="29"/>
    <x v="2"/>
    <x v="1"/>
    <s v="Credit Card"/>
    <n v="78.900000000000006"/>
    <x v="8257"/>
    <n v="8"/>
    <n v="10"/>
    <x v="0"/>
    <s v="Active Customer"/>
    <x v="0"/>
    <x v="1"/>
  </r>
  <r>
    <x v="8392"/>
    <x v="0"/>
    <n v="29"/>
    <x v="0"/>
    <x v="1"/>
    <s v="Yes"/>
    <n v="15"/>
    <x v="1"/>
    <x v="0"/>
    <s v="Bank Transfer"/>
    <n v="116.1"/>
    <x v="8258"/>
    <n v="4"/>
    <n v="7"/>
    <x v="0"/>
    <s v="Active Customer"/>
    <x v="0"/>
    <x v="1"/>
  </r>
  <r>
    <x v="8393"/>
    <x v="1"/>
    <n v="33"/>
    <x v="0"/>
    <x v="1"/>
    <s v="No"/>
    <n v="47"/>
    <x v="1"/>
    <x v="1"/>
    <s v="Electronic Check"/>
    <n v="70.41"/>
    <x v="8259"/>
    <n v="0"/>
    <n v="7"/>
    <x v="0"/>
    <s v="Active Customer"/>
    <x v="0"/>
    <x v="1"/>
  </r>
  <r>
    <x v="8394"/>
    <x v="1"/>
    <n v="74"/>
    <x v="1"/>
    <x v="1"/>
    <s v="Yes"/>
    <n v="41"/>
    <x v="2"/>
    <x v="2"/>
    <s v="Bank Transfer"/>
    <n v="0"/>
    <x v="4836"/>
    <n v="3"/>
    <n v="5"/>
    <x v="0"/>
    <s v="Active Customer"/>
    <x v="0"/>
    <x v="2"/>
  </r>
  <r>
    <x v="8395"/>
    <x v="0"/>
    <n v="18"/>
    <x v="0"/>
    <x v="0"/>
    <s v="Yes"/>
    <n v="24"/>
    <x v="0"/>
    <x v="1"/>
    <s v="Credit Card"/>
    <n v="60.55"/>
    <x v="8260"/>
    <n v="4"/>
    <n v="1"/>
    <x v="0"/>
    <s v="Active Customer"/>
    <x v="0"/>
    <x v="0"/>
  </r>
  <r>
    <x v="8396"/>
    <x v="0"/>
    <n v="55"/>
    <x v="0"/>
    <x v="1"/>
    <s v="No"/>
    <n v="16"/>
    <x v="2"/>
    <x v="1"/>
    <s v="Mailed Check"/>
    <n v="44.82"/>
    <x v="8261"/>
    <n v="2"/>
    <n v="1"/>
    <x v="1"/>
    <s v="Lost Customer"/>
    <x v="0"/>
    <x v="0"/>
  </r>
  <r>
    <x v="8397"/>
    <x v="0"/>
    <n v="65"/>
    <x v="0"/>
    <x v="0"/>
    <s v="Yes"/>
    <n v="69"/>
    <x v="2"/>
    <x v="1"/>
    <s v="Bank Transfer"/>
    <n v="59.56"/>
    <x v="8262"/>
    <n v="7"/>
    <n v="4"/>
    <x v="1"/>
    <s v="Lost Customer"/>
    <x v="0"/>
    <x v="0"/>
  </r>
  <r>
    <x v="8398"/>
    <x v="1"/>
    <n v="37"/>
    <x v="0"/>
    <x v="0"/>
    <s v="No"/>
    <n v="10"/>
    <x v="2"/>
    <x v="2"/>
    <s v="Mailed Check"/>
    <n v="0"/>
    <x v="8263"/>
    <n v="2"/>
    <n v="7"/>
    <x v="0"/>
    <s v="Active Customer"/>
    <x v="1"/>
    <x v="2"/>
  </r>
  <r>
    <x v="8399"/>
    <x v="1"/>
    <n v="34"/>
    <x v="0"/>
    <x v="1"/>
    <s v="Yes"/>
    <n v="44"/>
    <x v="2"/>
    <x v="2"/>
    <s v="Electronic Check"/>
    <n v="0"/>
    <x v="8264"/>
    <n v="8"/>
    <n v="8"/>
    <x v="0"/>
    <s v="Active Customer"/>
    <x v="0"/>
    <x v="2"/>
  </r>
  <r>
    <x v="8400"/>
    <x v="1"/>
    <n v="75"/>
    <x v="1"/>
    <x v="1"/>
    <s v="Yes"/>
    <n v="23"/>
    <x v="2"/>
    <x v="0"/>
    <s v="Electronic Check"/>
    <n v="87.77"/>
    <x v="8265"/>
    <n v="4"/>
    <n v="3"/>
    <x v="0"/>
    <s v="Active Customer"/>
    <x v="0"/>
    <x v="1"/>
  </r>
  <r>
    <x v="8401"/>
    <x v="1"/>
    <n v="54"/>
    <x v="0"/>
    <x v="0"/>
    <s v="No"/>
    <n v="52"/>
    <x v="2"/>
    <x v="2"/>
    <s v="Electronic Check"/>
    <n v="0"/>
    <x v="8266"/>
    <n v="4"/>
    <n v="2"/>
    <x v="0"/>
    <s v="Active Customer"/>
    <x v="0"/>
    <x v="2"/>
  </r>
  <r>
    <x v="8402"/>
    <x v="0"/>
    <n v="25"/>
    <x v="0"/>
    <x v="0"/>
    <s v="Yes"/>
    <n v="24"/>
    <x v="1"/>
    <x v="1"/>
    <s v="Bank Transfer"/>
    <n v="98.75"/>
    <x v="8267"/>
    <n v="2"/>
    <n v="5"/>
    <x v="0"/>
    <s v="Active Customer"/>
    <x v="0"/>
    <x v="1"/>
  </r>
  <r>
    <x v="8403"/>
    <x v="0"/>
    <n v="19"/>
    <x v="0"/>
    <x v="1"/>
    <s v="No"/>
    <n v="39"/>
    <x v="0"/>
    <x v="1"/>
    <s v="Credit Card"/>
    <n v="32.840000000000003"/>
    <x v="8268"/>
    <n v="5"/>
    <n v="9"/>
    <x v="0"/>
    <s v="Active Customer"/>
    <x v="0"/>
    <x v="2"/>
  </r>
  <r>
    <x v="8404"/>
    <x v="0"/>
    <n v="42"/>
    <x v="0"/>
    <x v="1"/>
    <s v="No"/>
    <n v="68"/>
    <x v="2"/>
    <x v="1"/>
    <s v="Electronic Check"/>
    <n v="61.98"/>
    <x v="8269"/>
    <n v="6"/>
    <n v="6"/>
    <x v="0"/>
    <s v="Active Customer"/>
    <x v="0"/>
    <x v="0"/>
  </r>
  <r>
    <x v="8405"/>
    <x v="1"/>
    <n v="36"/>
    <x v="0"/>
    <x v="1"/>
    <s v="Yes"/>
    <n v="47"/>
    <x v="2"/>
    <x v="0"/>
    <s v="Electronic Check"/>
    <n v="104.25"/>
    <x v="8270"/>
    <n v="5"/>
    <n v="9"/>
    <x v="0"/>
    <s v="Active Customer"/>
    <x v="0"/>
    <x v="1"/>
  </r>
  <r>
    <x v="8406"/>
    <x v="1"/>
    <n v="75"/>
    <x v="1"/>
    <x v="0"/>
    <s v="Yes"/>
    <n v="3"/>
    <x v="0"/>
    <x v="1"/>
    <s v="Electronic Check"/>
    <n v="107.2"/>
    <x v="8271"/>
    <n v="1"/>
    <n v="1"/>
    <x v="0"/>
    <s v="Active Customer"/>
    <x v="1"/>
    <x v="1"/>
  </r>
  <r>
    <x v="8407"/>
    <x v="1"/>
    <n v="74"/>
    <x v="1"/>
    <x v="1"/>
    <s v="No"/>
    <n v="27"/>
    <x v="2"/>
    <x v="1"/>
    <s v="Electronic Check"/>
    <n v="30.19"/>
    <x v="8272"/>
    <n v="1"/>
    <n v="2"/>
    <x v="0"/>
    <s v="Active Customer"/>
    <x v="0"/>
    <x v="2"/>
  </r>
  <r>
    <x v="8408"/>
    <x v="0"/>
    <n v="71"/>
    <x v="0"/>
    <x v="1"/>
    <s v="Yes"/>
    <n v="29"/>
    <x v="1"/>
    <x v="1"/>
    <s v="Credit Card"/>
    <n v="61.57"/>
    <x v="8273"/>
    <n v="6"/>
    <n v="9"/>
    <x v="0"/>
    <s v="Active Customer"/>
    <x v="0"/>
    <x v="0"/>
  </r>
  <r>
    <x v="8409"/>
    <x v="1"/>
    <n v="18"/>
    <x v="0"/>
    <x v="1"/>
    <s v="Yes"/>
    <n v="48"/>
    <x v="1"/>
    <x v="1"/>
    <s v="Bank Transfer"/>
    <n v="44.22"/>
    <x v="8274"/>
    <n v="5"/>
    <n v="3"/>
    <x v="0"/>
    <s v="Active Customer"/>
    <x v="0"/>
    <x v="0"/>
  </r>
  <r>
    <x v="8410"/>
    <x v="1"/>
    <n v="22"/>
    <x v="0"/>
    <x v="0"/>
    <s v="No"/>
    <n v="40"/>
    <x v="2"/>
    <x v="1"/>
    <s v="Bank Transfer"/>
    <n v="65.2"/>
    <x v="8275"/>
    <n v="6"/>
    <n v="3"/>
    <x v="1"/>
    <s v="Lost Customer"/>
    <x v="0"/>
    <x v="0"/>
  </r>
  <r>
    <x v="8411"/>
    <x v="0"/>
    <n v="35"/>
    <x v="0"/>
    <x v="1"/>
    <s v="No"/>
    <n v="61"/>
    <x v="1"/>
    <x v="1"/>
    <s v="Electronic Check"/>
    <n v="45.34"/>
    <x v="8276"/>
    <n v="1"/>
    <n v="9"/>
    <x v="0"/>
    <s v="Active Customer"/>
    <x v="0"/>
    <x v="0"/>
  </r>
  <r>
    <x v="8412"/>
    <x v="1"/>
    <n v="34"/>
    <x v="0"/>
    <x v="1"/>
    <s v="Yes"/>
    <n v="13"/>
    <x v="0"/>
    <x v="0"/>
    <s v="Bank Transfer"/>
    <n v="30.07"/>
    <x v="8277"/>
    <n v="6"/>
    <n v="3"/>
    <x v="1"/>
    <s v="Lost Customer"/>
    <x v="0"/>
    <x v="2"/>
  </r>
  <r>
    <x v="8413"/>
    <x v="0"/>
    <n v="75"/>
    <x v="1"/>
    <x v="1"/>
    <s v="No"/>
    <n v="56"/>
    <x v="2"/>
    <x v="0"/>
    <s v="Mailed Check"/>
    <n v="64.39"/>
    <x v="8278"/>
    <n v="7"/>
    <n v="8"/>
    <x v="0"/>
    <s v="Active Customer"/>
    <x v="0"/>
    <x v="0"/>
  </r>
  <r>
    <x v="8414"/>
    <x v="0"/>
    <n v="18"/>
    <x v="0"/>
    <x v="1"/>
    <s v="No"/>
    <n v="65"/>
    <x v="2"/>
    <x v="0"/>
    <s v="Credit Card"/>
    <n v="71.25"/>
    <x v="8279"/>
    <n v="4"/>
    <n v="2"/>
    <x v="0"/>
    <s v="Active Customer"/>
    <x v="0"/>
    <x v="1"/>
  </r>
  <r>
    <x v="8415"/>
    <x v="0"/>
    <n v="47"/>
    <x v="0"/>
    <x v="1"/>
    <s v="No"/>
    <n v="41"/>
    <x v="2"/>
    <x v="0"/>
    <s v="Bank Transfer"/>
    <n v="86.88"/>
    <x v="8280"/>
    <n v="1"/>
    <n v="8"/>
    <x v="0"/>
    <s v="Active Customer"/>
    <x v="0"/>
    <x v="1"/>
  </r>
  <r>
    <x v="8416"/>
    <x v="1"/>
    <n v="49"/>
    <x v="0"/>
    <x v="1"/>
    <s v="Yes"/>
    <n v="3"/>
    <x v="0"/>
    <x v="1"/>
    <s v="Mailed Check"/>
    <n v="114.9"/>
    <x v="8281"/>
    <n v="5"/>
    <n v="4"/>
    <x v="0"/>
    <s v="Active Customer"/>
    <x v="1"/>
    <x v="1"/>
  </r>
  <r>
    <x v="8417"/>
    <x v="1"/>
    <n v="28"/>
    <x v="0"/>
    <x v="0"/>
    <s v="No"/>
    <n v="2"/>
    <x v="1"/>
    <x v="1"/>
    <s v="Electronic Check"/>
    <n v="28.54"/>
    <x v="8282"/>
    <n v="0"/>
    <n v="3"/>
    <x v="0"/>
    <s v="Active Customer"/>
    <x v="1"/>
    <x v="2"/>
  </r>
  <r>
    <x v="8418"/>
    <x v="0"/>
    <n v="49"/>
    <x v="0"/>
    <x v="0"/>
    <s v="Yes"/>
    <n v="55"/>
    <x v="2"/>
    <x v="0"/>
    <s v="Bank Transfer"/>
    <n v="48.2"/>
    <x v="8283"/>
    <n v="7"/>
    <n v="5"/>
    <x v="0"/>
    <s v="Active Customer"/>
    <x v="0"/>
    <x v="0"/>
  </r>
  <r>
    <x v="8419"/>
    <x v="1"/>
    <n v="25"/>
    <x v="0"/>
    <x v="1"/>
    <s v="Yes"/>
    <n v="45"/>
    <x v="2"/>
    <x v="1"/>
    <s v="Bank Transfer"/>
    <n v="69.510000000000005"/>
    <x v="8284"/>
    <n v="8"/>
    <n v="4"/>
    <x v="1"/>
    <s v="Lost Customer"/>
    <x v="0"/>
    <x v="0"/>
  </r>
  <r>
    <x v="8420"/>
    <x v="1"/>
    <n v="33"/>
    <x v="0"/>
    <x v="1"/>
    <s v="Yes"/>
    <n v="21"/>
    <x v="2"/>
    <x v="0"/>
    <s v="Mailed Check"/>
    <n v="73.38"/>
    <x v="8285"/>
    <n v="5"/>
    <n v="8"/>
    <x v="0"/>
    <s v="Active Customer"/>
    <x v="0"/>
    <x v="1"/>
  </r>
  <r>
    <x v="8421"/>
    <x v="0"/>
    <n v="39"/>
    <x v="0"/>
    <x v="0"/>
    <s v="No"/>
    <n v="42"/>
    <x v="2"/>
    <x v="0"/>
    <s v="Bank Transfer"/>
    <n v="48.29"/>
    <x v="8286"/>
    <n v="0"/>
    <n v="6"/>
    <x v="0"/>
    <s v="Active Customer"/>
    <x v="0"/>
    <x v="0"/>
  </r>
  <r>
    <x v="8422"/>
    <x v="1"/>
    <n v="27"/>
    <x v="0"/>
    <x v="1"/>
    <s v="Yes"/>
    <n v="53"/>
    <x v="0"/>
    <x v="0"/>
    <s v="Mailed Check"/>
    <n v="76.14"/>
    <x v="8287"/>
    <n v="0"/>
    <n v="9"/>
    <x v="0"/>
    <s v="Active Customer"/>
    <x v="0"/>
    <x v="1"/>
  </r>
  <r>
    <x v="8423"/>
    <x v="0"/>
    <n v="63"/>
    <x v="1"/>
    <x v="1"/>
    <s v="No"/>
    <n v="3"/>
    <x v="0"/>
    <x v="1"/>
    <s v="Bank Transfer"/>
    <n v="46.6"/>
    <x v="8288"/>
    <n v="6"/>
    <n v="4"/>
    <x v="1"/>
    <s v="Lost Customer"/>
    <x v="1"/>
    <x v="0"/>
  </r>
  <r>
    <x v="8424"/>
    <x v="0"/>
    <n v="51"/>
    <x v="0"/>
    <x v="0"/>
    <s v="Yes"/>
    <n v="47"/>
    <x v="1"/>
    <x v="0"/>
    <s v="Credit Card"/>
    <n v="66.38"/>
    <x v="8289"/>
    <n v="2"/>
    <n v="6"/>
    <x v="0"/>
    <s v="Active Customer"/>
    <x v="0"/>
    <x v="0"/>
  </r>
  <r>
    <x v="8425"/>
    <x v="1"/>
    <n v="58"/>
    <x v="0"/>
    <x v="0"/>
    <s v="No"/>
    <n v="45"/>
    <x v="1"/>
    <x v="0"/>
    <s v="Electronic Check"/>
    <n v="107.79"/>
    <x v="8290"/>
    <n v="7"/>
    <n v="5"/>
    <x v="0"/>
    <s v="Active Customer"/>
    <x v="0"/>
    <x v="1"/>
  </r>
  <r>
    <x v="8426"/>
    <x v="1"/>
    <n v="20"/>
    <x v="0"/>
    <x v="0"/>
    <s v="No"/>
    <n v="57"/>
    <x v="1"/>
    <x v="0"/>
    <s v="Mailed Check"/>
    <n v="68.48"/>
    <x v="8291"/>
    <n v="1"/>
    <n v="1"/>
    <x v="0"/>
    <s v="Active Customer"/>
    <x v="0"/>
    <x v="0"/>
  </r>
  <r>
    <x v="8427"/>
    <x v="1"/>
    <n v="21"/>
    <x v="0"/>
    <x v="1"/>
    <s v="No"/>
    <n v="6"/>
    <x v="0"/>
    <x v="1"/>
    <s v="Bank Transfer"/>
    <n v="116.66"/>
    <x v="8292"/>
    <n v="1"/>
    <n v="3"/>
    <x v="0"/>
    <s v="Active Customer"/>
    <x v="1"/>
    <x v="1"/>
  </r>
  <r>
    <x v="8428"/>
    <x v="0"/>
    <n v="74"/>
    <x v="1"/>
    <x v="1"/>
    <s v="No"/>
    <n v="44"/>
    <x v="2"/>
    <x v="0"/>
    <s v="Mailed Check"/>
    <n v="71.739999999999995"/>
    <x v="8293"/>
    <n v="2"/>
    <n v="5"/>
    <x v="0"/>
    <s v="Active Customer"/>
    <x v="0"/>
    <x v="1"/>
  </r>
  <r>
    <x v="8429"/>
    <x v="1"/>
    <n v="20"/>
    <x v="0"/>
    <x v="1"/>
    <s v="Yes"/>
    <n v="55"/>
    <x v="1"/>
    <x v="0"/>
    <s v="Electronic Check"/>
    <n v="43.1"/>
    <x v="8294"/>
    <n v="0"/>
    <n v="1"/>
    <x v="0"/>
    <s v="Active Customer"/>
    <x v="0"/>
    <x v="0"/>
  </r>
  <r>
    <x v="8430"/>
    <x v="0"/>
    <n v="63"/>
    <x v="1"/>
    <x v="1"/>
    <s v="No"/>
    <n v="38"/>
    <x v="1"/>
    <x v="0"/>
    <s v="Mailed Check"/>
    <n v="93.87"/>
    <x v="8295"/>
    <n v="3"/>
    <n v="3"/>
    <x v="0"/>
    <s v="Active Customer"/>
    <x v="0"/>
    <x v="1"/>
  </r>
  <r>
    <x v="8431"/>
    <x v="1"/>
    <n v="59"/>
    <x v="0"/>
    <x v="1"/>
    <s v="No"/>
    <n v="60"/>
    <x v="0"/>
    <x v="0"/>
    <s v="Credit Card"/>
    <n v="96.03"/>
    <x v="8296"/>
    <n v="6"/>
    <n v="7"/>
    <x v="0"/>
    <s v="Active Customer"/>
    <x v="0"/>
    <x v="1"/>
  </r>
  <r>
    <x v="8432"/>
    <x v="0"/>
    <n v="37"/>
    <x v="0"/>
    <x v="0"/>
    <s v="Yes"/>
    <n v="19"/>
    <x v="2"/>
    <x v="1"/>
    <s v="Mailed Check"/>
    <n v="58.87"/>
    <x v="8297"/>
    <n v="7"/>
    <n v="7"/>
    <x v="0"/>
    <s v="Active Customer"/>
    <x v="0"/>
    <x v="0"/>
  </r>
  <r>
    <x v="8433"/>
    <x v="0"/>
    <n v="67"/>
    <x v="1"/>
    <x v="1"/>
    <s v="No"/>
    <n v="21"/>
    <x v="2"/>
    <x v="1"/>
    <s v="Mailed Check"/>
    <n v="60.84"/>
    <x v="8298"/>
    <n v="1"/>
    <n v="3"/>
    <x v="0"/>
    <s v="Active Customer"/>
    <x v="0"/>
    <x v="0"/>
  </r>
  <r>
    <x v="8434"/>
    <x v="1"/>
    <n v="47"/>
    <x v="0"/>
    <x v="0"/>
    <s v="Yes"/>
    <n v="32"/>
    <x v="1"/>
    <x v="2"/>
    <s v="Bank Transfer"/>
    <n v="0"/>
    <x v="8299"/>
    <n v="4"/>
    <n v="2"/>
    <x v="0"/>
    <s v="Active Customer"/>
    <x v="0"/>
    <x v="2"/>
  </r>
  <r>
    <x v="8435"/>
    <x v="0"/>
    <n v="56"/>
    <x v="0"/>
    <x v="1"/>
    <s v="No"/>
    <n v="27"/>
    <x v="2"/>
    <x v="0"/>
    <s v="Mailed Check"/>
    <n v="36.56"/>
    <x v="8300"/>
    <n v="1"/>
    <n v="3"/>
    <x v="0"/>
    <s v="Active Customer"/>
    <x v="0"/>
    <x v="0"/>
  </r>
  <r>
    <x v="8436"/>
    <x v="0"/>
    <n v="53"/>
    <x v="0"/>
    <x v="1"/>
    <s v="No"/>
    <n v="28"/>
    <x v="1"/>
    <x v="1"/>
    <s v="Electronic Check"/>
    <n v="61.09"/>
    <x v="8301"/>
    <n v="4"/>
    <n v="5"/>
    <x v="0"/>
    <s v="Active Customer"/>
    <x v="0"/>
    <x v="0"/>
  </r>
  <r>
    <x v="8437"/>
    <x v="0"/>
    <n v="21"/>
    <x v="0"/>
    <x v="0"/>
    <s v="No"/>
    <n v="52"/>
    <x v="0"/>
    <x v="1"/>
    <s v="Credit Card"/>
    <n v="29.37"/>
    <x v="8302"/>
    <n v="7"/>
    <n v="6"/>
    <x v="0"/>
    <s v="Active Customer"/>
    <x v="0"/>
    <x v="2"/>
  </r>
  <r>
    <x v="8438"/>
    <x v="1"/>
    <n v="37"/>
    <x v="0"/>
    <x v="0"/>
    <s v="Yes"/>
    <n v="60"/>
    <x v="2"/>
    <x v="1"/>
    <s v="Electronic Check"/>
    <n v="70.06"/>
    <x v="8303"/>
    <n v="8"/>
    <n v="1"/>
    <x v="1"/>
    <s v="Lost Customer"/>
    <x v="0"/>
    <x v="1"/>
  </r>
  <r>
    <x v="8439"/>
    <x v="0"/>
    <n v="42"/>
    <x v="0"/>
    <x v="0"/>
    <s v="Yes"/>
    <n v="24"/>
    <x v="2"/>
    <x v="1"/>
    <s v="Electronic Check"/>
    <n v="93.17"/>
    <x v="8304"/>
    <n v="0"/>
    <n v="4"/>
    <x v="0"/>
    <s v="Active Customer"/>
    <x v="0"/>
    <x v="1"/>
  </r>
  <r>
    <x v="8440"/>
    <x v="0"/>
    <n v="59"/>
    <x v="0"/>
    <x v="1"/>
    <s v="Yes"/>
    <n v="66"/>
    <x v="2"/>
    <x v="1"/>
    <s v="Electronic Check"/>
    <n v="104.59"/>
    <x v="8305"/>
    <n v="4"/>
    <n v="2"/>
    <x v="0"/>
    <s v="Active Customer"/>
    <x v="0"/>
    <x v="1"/>
  </r>
  <r>
    <x v="8441"/>
    <x v="1"/>
    <n v="35"/>
    <x v="0"/>
    <x v="0"/>
    <s v="Yes"/>
    <n v="1"/>
    <x v="2"/>
    <x v="0"/>
    <s v="Mailed Check"/>
    <n v="106.6"/>
    <x v="8306"/>
    <n v="5"/>
    <n v="9"/>
    <x v="0"/>
    <s v="Active Customer"/>
    <x v="1"/>
    <x v="1"/>
  </r>
  <r>
    <x v="8442"/>
    <x v="1"/>
    <n v="29"/>
    <x v="0"/>
    <x v="0"/>
    <s v="No"/>
    <n v="70"/>
    <x v="2"/>
    <x v="0"/>
    <s v="Bank Transfer"/>
    <n v="44.92"/>
    <x v="8307"/>
    <n v="8"/>
    <n v="9"/>
    <x v="0"/>
    <s v="Active Customer"/>
    <x v="0"/>
    <x v="0"/>
  </r>
  <r>
    <x v="8443"/>
    <x v="0"/>
    <n v="21"/>
    <x v="0"/>
    <x v="0"/>
    <s v="Yes"/>
    <n v="34"/>
    <x v="2"/>
    <x v="1"/>
    <s v="Credit Card"/>
    <n v="119.6"/>
    <x v="8308"/>
    <n v="8"/>
    <n v="1"/>
    <x v="1"/>
    <s v="Lost Customer"/>
    <x v="0"/>
    <x v="1"/>
  </r>
  <r>
    <x v="8444"/>
    <x v="0"/>
    <n v="42"/>
    <x v="0"/>
    <x v="0"/>
    <s v="Yes"/>
    <n v="58"/>
    <x v="2"/>
    <x v="0"/>
    <s v="Credit Card"/>
    <n v="45.01"/>
    <x v="8309"/>
    <n v="3"/>
    <n v="3"/>
    <x v="0"/>
    <s v="Active Customer"/>
    <x v="0"/>
    <x v="0"/>
  </r>
  <r>
    <x v="8445"/>
    <x v="0"/>
    <n v="49"/>
    <x v="0"/>
    <x v="1"/>
    <s v="Yes"/>
    <n v="65"/>
    <x v="2"/>
    <x v="0"/>
    <s v="Credit Card"/>
    <n v="40.729999999999997"/>
    <x v="8310"/>
    <n v="7"/>
    <n v="4"/>
    <x v="1"/>
    <s v="Lost Customer"/>
    <x v="0"/>
    <x v="0"/>
  </r>
  <r>
    <x v="8446"/>
    <x v="1"/>
    <n v="67"/>
    <x v="1"/>
    <x v="0"/>
    <s v="Yes"/>
    <n v="28"/>
    <x v="2"/>
    <x v="0"/>
    <s v="Mailed Check"/>
    <n v="51.99"/>
    <x v="8311"/>
    <n v="8"/>
    <n v="9"/>
    <x v="0"/>
    <s v="Active Customer"/>
    <x v="0"/>
    <x v="0"/>
  </r>
  <r>
    <x v="8447"/>
    <x v="0"/>
    <n v="49"/>
    <x v="0"/>
    <x v="0"/>
    <s v="Yes"/>
    <n v="45"/>
    <x v="0"/>
    <x v="1"/>
    <s v="Credit Card"/>
    <n v="53.74"/>
    <x v="8312"/>
    <n v="5"/>
    <n v="9"/>
    <x v="0"/>
    <s v="Active Customer"/>
    <x v="0"/>
    <x v="0"/>
  </r>
  <r>
    <x v="8448"/>
    <x v="1"/>
    <n v="68"/>
    <x v="1"/>
    <x v="0"/>
    <s v="Yes"/>
    <n v="70"/>
    <x v="1"/>
    <x v="1"/>
    <s v="Credit Card"/>
    <n v="37.9"/>
    <x v="8313"/>
    <n v="6"/>
    <n v="9"/>
    <x v="0"/>
    <s v="Active Customer"/>
    <x v="0"/>
    <x v="0"/>
  </r>
  <r>
    <x v="8449"/>
    <x v="0"/>
    <n v="64"/>
    <x v="1"/>
    <x v="1"/>
    <s v="Yes"/>
    <n v="24"/>
    <x v="1"/>
    <x v="1"/>
    <s v="Bank Transfer"/>
    <n v="34.22"/>
    <x v="8314"/>
    <n v="3"/>
    <n v="10"/>
    <x v="0"/>
    <s v="Active Customer"/>
    <x v="0"/>
    <x v="2"/>
  </r>
  <r>
    <x v="8450"/>
    <x v="0"/>
    <n v="74"/>
    <x v="0"/>
    <x v="0"/>
    <s v="No"/>
    <n v="6"/>
    <x v="2"/>
    <x v="1"/>
    <s v="Credit Card"/>
    <n v="33.270000000000003"/>
    <x v="8315"/>
    <n v="5"/>
    <n v="10"/>
    <x v="0"/>
    <s v="Active Customer"/>
    <x v="1"/>
    <x v="2"/>
  </r>
  <r>
    <x v="8451"/>
    <x v="1"/>
    <n v="30"/>
    <x v="0"/>
    <x v="0"/>
    <s v="Yes"/>
    <n v="39"/>
    <x v="1"/>
    <x v="0"/>
    <s v="Mailed Check"/>
    <n v="68.73"/>
    <x v="8316"/>
    <n v="8"/>
    <n v="7"/>
    <x v="0"/>
    <s v="Active Customer"/>
    <x v="0"/>
    <x v="0"/>
  </r>
  <r>
    <x v="8452"/>
    <x v="0"/>
    <n v="60"/>
    <x v="1"/>
    <x v="0"/>
    <s v="Yes"/>
    <n v="47"/>
    <x v="2"/>
    <x v="1"/>
    <s v="Credit Card"/>
    <n v="35.28"/>
    <x v="8317"/>
    <n v="8"/>
    <n v="3"/>
    <x v="1"/>
    <s v="Lost Customer"/>
    <x v="0"/>
    <x v="0"/>
  </r>
  <r>
    <x v="8453"/>
    <x v="1"/>
    <n v="30"/>
    <x v="0"/>
    <x v="0"/>
    <s v="Yes"/>
    <n v="30"/>
    <x v="2"/>
    <x v="2"/>
    <s v="Bank Transfer"/>
    <n v="0"/>
    <x v="2847"/>
    <n v="3"/>
    <n v="3"/>
    <x v="0"/>
    <s v="Active Customer"/>
    <x v="0"/>
    <x v="2"/>
  </r>
  <r>
    <x v="8454"/>
    <x v="0"/>
    <n v="30"/>
    <x v="0"/>
    <x v="1"/>
    <s v="Yes"/>
    <n v="25"/>
    <x v="1"/>
    <x v="0"/>
    <s v="Mailed Check"/>
    <n v="76.069999999999993"/>
    <x v="8318"/>
    <n v="3"/>
    <n v="1"/>
    <x v="0"/>
    <s v="Active Customer"/>
    <x v="0"/>
    <x v="1"/>
  </r>
  <r>
    <x v="8455"/>
    <x v="0"/>
    <n v="58"/>
    <x v="0"/>
    <x v="0"/>
    <s v="No"/>
    <n v="17"/>
    <x v="2"/>
    <x v="2"/>
    <s v="Mailed Check"/>
    <n v="0"/>
    <x v="103"/>
    <n v="5"/>
    <n v="2"/>
    <x v="1"/>
    <s v="Lost Customer"/>
    <x v="0"/>
    <x v="2"/>
  </r>
  <r>
    <x v="8456"/>
    <x v="0"/>
    <n v="52"/>
    <x v="0"/>
    <x v="1"/>
    <s v="No"/>
    <n v="8"/>
    <x v="2"/>
    <x v="0"/>
    <s v="Electronic Check"/>
    <n v="100.17"/>
    <x v="8319"/>
    <n v="3"/>
    <n v="2"/>
    <x v="1"/>
    <s v="Lost Customer"/>
    <x v="1"/>
    <x v="1"/>
  </r>
  <r>
    <x v="8457"/>
    <x v="0"/>
    <n v="47"/>
    <x v="0"/>
    <x v="0"/>
    <s v="Yes"/>
    <n v="48"/>
    <x v="0"/>
    <x v="0"/>
    <s v="Mailed Check"/>
    <n v="75.5"/>
    <x v="8320"/>
    <n v="2"/>
    <n v="10"/>
    <x v="0"/>
    <s v="Active Customer"/>
    <x v="0"/>
    <x v="1"/>
  </r>
  <r>
    <x v="8458"/>
    <x v="1"/>
    <n v="29"/>
    <x v="0"/>
    <x v="0"/>
    <s v="Yes"/>
    <n v="71"/>
    <x v="2"/>
    <x v="2"/>
    <s v="Electronic Check"/>
    <n v="0"/>
    <x v="8321"/>
    <n v="7"/>
    <n v="2"/>
    <x v="1"/>
    <s v="Lost Customer"/>
    <x v="0"/>
    <x v="2"/>
  </r>
  <r>
    <x v="8459"/>
    <x v="0"/>
    <n v="45"/>
    <x v="0"/>
    <x v="0"/>
    <s v="Yes"/>
    <n v="32"/>
    <x v="2"/>
    <x v="1"/>
    <s v="Credit Card"/>
    <n v="113.22"/>
    <x v="8322"/>
    <n v="7"/>
    <n v="2"/>
    <x v="1"/>
    <s v="Lost Customer"/>
    <x v="0"/>
    <x v="1"/>
  </r>
  <r>
    <x v="8460"/>
    <x v="0"/>
    <n v="29"/>
    <x v="0"/>
    <x v="1"/>
    <s v="Yes"/>
    <n v="31"/>
    <x v="2"/>
    <x v="1"/>
    <s v="Credit Card"/>
    <n v="102.12"/>
    <x v="8323"/>
    <n v="8"/>
    <n v="3"/>
    <x v="1"/>
    <s v="Lost Customer"/>
    <x v="0"/>
    <x v="1"/>
  </r>
  <r>
    <x v="8461"/>
    <x v="1"/>
    <n v="56"/>
    <x v="0"/>
    <x v="0"/>
    <s v="No"/>
    <n v="59"/>
    <x v="0"/>
    <x v="0"/>
    <s v="Credit Card"/>
    <n v="64.02"/>
    <x v="8324"/>
    <n v="5"/>
    <n v="7"/>
    <x v="0"/>
    <s v="Active Customer"/>
    <x v="0"/>
    <x v="0"/>
  </r>
  <r>
    <x v="8462"/>
    <x v="1"/>
    <n v="51"/>
    <x v="0"/>
    <x v="1"/>
    <s v="No"/>
    <n v="67"/>
    <x v="0"/>
    <x v="2"/>
    <s v="Mailed Check"/>
    <n v="0"/>
    <x v="8325"/>
    <n v="1"/>
    <n v="1"/>
    <x v="0"/>
    <s v="Active Customer"/>
    <x v="0"/>
    <x v="2"/>
  </r>
  <r>
    <x v="8463"/>
    <x v="1"/>
    <n v="58"/>
    <x v="0"/>
    <x v="0"/>
    <s v="No"/>
    <n v="35"/>
    <x v="1"/>
    <x v="1"/>
    <s v="Credit Card"/>
    <n v="38"/>
    <x v="8326"/>
    <n v="6"/>
    <n v="3"/>
    <x v="1"/>
    <s v="Lost Customer"/>
    <x v="0"/>
    <x v="0"/>
  </r>
  <r>
    <x v="8464"/>
    <x v="1"/>
    <n v="40"/>
    <x v="0"/>
    <x v="0"/>
    <s v="No"/>
    <n v="6"/>
    <x v="0"/>
    <x v="0"/>
    <s v="Mailed Check"/>
    <n v="76.17"/>
    <x v="8327"/>
    <n v="5"/>
    <n v="5"/>
    <x v="0"/>
    <s v="Active Customer"/>
    <x v="1"/>
    <x v="1"/>
  </r>
  <r>
    <x v="8465"/>
    <x v="1"/>
    <n v="53"/>
    <x v="0"/>
    <x v="0"/>
    <s v="No"/>
    <n v="39"/>
    <x v="2"/>
    <x v="1"/>
    <s v="Bank Transfer"/>
    <n v="63.14"/>
    <x v="8328"/>
    <n v="4"/>
    <n v="5"/>
    <x v="0"/>
    <s v="Active Customer"/>
    <x v="0"/>
    <x v="0"/>
  </r>
  <r>
    <x v="8466"/>
    <x v="0"/>
    <n v="30"/>
    <x v="0"/>
    <x v="1"/>
    <s v="Yes"/>
    <n v="53"/>
    <x v="1"/>
    <x v="0"/>
    <s v="Electronic Check"/>
    <n v="37.53"/>
    <x v="8329"/>
    <n v="1"/>
    <n v="8"/>
    <x v="0"/>
    <s v="Active Customer"/>
    <x v="0"/>
    <x v="0"/>
  </r>
  <r>
    <x v="8467"/>
    <x v="0"/>
    <n v="31"/>
    <x v="0"/>
    <x v="0"/>
    <s v="Yes"/>
    <n v="12"/>
    <x v="1"/>
    <x v="0"/>
    <s v="Bank Transfer"/>
    <n v="82.4"/>
    <x v="8330"/>
    <n v="2"/>
    <n v="4"/>
    <x v="0"/>
    <s v="Active Customer"/>
    <x v="1"/>
    <x v="1"/>
  </r>
  <r>
    <x v="8468"/>
    <x v="0"/>
    <n v="21"/>
    <x v="0"/>
    <x v="1"/>
    <s v="Yes"/>
    <n v="15"/>
    <x v="0"/>
    <x v="1"/>
    <s v="Bank Transfer"/>
    <n v="104.7"/>
    <x v="8331"/>
    <n v="2"/>
    <n v="7"/>
    <x v="0"/>
    <s v="Active Customer"/>
    <x v="0"/>
    <x v="1"/>
  </r>
  <r>
    <x v="8469"/>
    <x v="0"/>
    <n v="43"/>
    <x v="0"/>
    <x v="0"/>
    <s v="Yes"/>
    <n v="55"/>
    <x v="2"/>
    <x v="0"/>
    <s v="Electronic Check"/>
    <n v="52.69"/>
    <x v="8332"/>
    <n v="3"/>
    <n v="3"/>
    <x v="0"/>
    <s v="Active Customer"/>
    <x v="0"/>
    <x v="0"/>
  </r>
  <r>
    <x v="8470"/>
    <x v="1"/>
    <n v="35"/>
    <x v="0"/>
    <x v="0"/>
    <s v="Yes"/>
    <n v="66"/>
    <x v="0"/>
    <x v="0"/>
    <s v="Electronic Check"/>
    <n v="24.39"/>
    <x v="8333"/>
    <n v="2"/>
    <n v="10"/>
    <x v="0"/>
    <s v="Active Customer"/>
    <x v="0"/>
    <x v="2"/>
  </r>
  <r>
    <x v="8471"/>
    <x v="1"/>
    <n v="73"/>
    <x v="1"/>
    <x v="1"/>
    <s v="No"/>
    <n v="46"/>
    <x v="1"/>
    <x v="1"/>
    <s v="Mailed Check"/>
    <n v="70.5"/>
    <x v="8334"/>
    <n v="5"/>
    <n v="3"/>
    <x v="0"/>
    <s v="Active Customer"/>
    <x v="0"/>
    <x v="1"/>
  </r>
  <r>
    <x v="8472"/>
    <x v="0"/>
    <n v="31"/>
    <x v="0"/>
    <x v="1"/>
    <s v="No"/>
    <n v="25"/>
    <x v="2"/>
    <x v="1"/>
    <s v="Electronic Check"/>
    <n v="100.46"/>
    <x v="8335"/>
    <n v="0"/>
    <n v="4"/>
    <x v="0"/>
    <s v="Active Customer"/>
    <x v="0"/>
    <x v="1"/>
  </r>
  <r>
    <x v="8473"/>
    <x v="0"/>
    <n v="25"/>
    <x v="0"/>
    <x v="1"/>
    <s v="Yes"/>
    <n v="10"/>
    <x v="2"/>
    <x v="1"/>
    <s v="Credit Card"/>
    <n v="86.77"/>
    <x v="8336"/>
    <n v="8"/>
    <n v="4"/>
    <x v="1"/>
    <s v="Lost Customer"/>
    <x v="1"/>
    <x v="1"/>
  </r>
  <r>
    <x v="8474"/>
    <x v="1"/>
    <n v="26"/>
    <x v="0"/>
    <x v="1"/>
    <s v="Yes"/>
    <n v="27"/>
    <x v="2"/>
    <x v="0"/>
    <s v="Mailed Check"/>
    <n v="52.22"/>
    <x v="8337"/>
    <n v="1"/>
    <n v="4"/>
    <x v="0"/>
    <s v="Active Customer"/>
    <x v="0"/>
    <x v="0"/>
  </r>
  <r>
    <x v="8475"/>
    <x v="1"/>
    <n v="68"/>
    <x v="0"/>
    <x v="1"/>
    <s v="No"/>
    <n v="50"/>
    <x v="1"/>
    <x v="1"/>
    <s v="Bank Transfer"/>
    <n v="119.52"/>
    <x v="8338"/>
    <n v="3"/>
    <n v="10"/>
    <x v="0"/>
    <s v="Active Customer"/>
    <x v="0"/>
    <x v="1"/>
  </r>
  <r>
    <x v="8476"/>
    <x v="0"/>
    <n v="60"/>
    <x v="0"/>
    <x v="0"/>
    <s v="No"/>
    <n v="20"/>
    <x v="0"/>
    <x v="0"/>
    <s v="Credit Card"/>
    <n v="79.8"/>
    <x v="8339"/>
    <n v="0"/>
    <n v="10"/>
    <x v="0"/>
    <s v="Active Customer"/>
    <x v="0"/>
    <x v="1"/>
  </r>
  <r>
    <x v="8477"/>
    <x v="0"/>
    <n v="67"/>
    <x v="0"/>
    <x v="0"/>
    <s v="Yes"/>
    <n v="16"/>
    <x v="2"/>
    <x v="2"/>
    <s v="Mailed Check"/>
    <n v="0"/>
    <x v="8340"/>
    <n v="8"/>
    <n v="5"/>
    <x v="1"/>
    <s v="Lost Customer"/>
    <x v="0"/>
    <x v="2"/>
  </r>
  <r>
    <x v="8478"/>
    <x v="0"/>
    <n v="30"/>
    <x v="0"/>
    <x v="0"/>
    <s v="Yes"/>
    <n v="4"/>
    <x v="2"/>
    <x v="0"/>
    <s v="Electronic Check"/>
    <n v="37.31"/>
    <x v="8341"/>
    <n v="3"/>
    <n v="4"/>
    <x v="1"/>
    <s v="Lost Customer"/>
    <x v="1"/>
    <x v="0"/>
  </r>
  <r>
    <x v="8479"/>
    <x v="1"/>
    <n v="57"/>
    <x v="0"/>
    <x v="0"/>
    <s v="Yes"/>
    <n v="24"/>
    <x v="2"/>
    <x v="1"/>
    <s v="Electronic Check"/>
    <n v="68.67"/>
    <x v="8342"/>
    <n v="2"/>
    <n v="4"/>
    <x v="0"/>
    <s v="Active Customer"/>
    <x v="0"/>
    <x v="0"/>
  </r>
  <r>
    <x v="8480"/>
    <x v="0"/>
    <n v="21"/>
    <x v="0"/>
    <x v="1"/>
    <s v="No"/>
    <n v="45"/>
    <x v="2"/>
    <x v="2"/>
    <s v="Electronic Check"/>
    <n v="0"/>
    <x v="8343"/>
    <n v="5"/>
    <n v="9"/>
    <x v="0"/>
    <s v="Active Customer"/>
    <x v="0"/>
    <x v="2"/>
  </r>
  <r>
    <x v="8481"/>
    <x v="1"/>
    <n v="25"/>
    <x v="0"/>
    <x v="1"/>
    <s v="Yes"/>
    <n v="13"/>
    <x v="2"/>
    <x v="1"/>
    <s v="Credit Card"/>
    <n v="113.57"/>
    <x v="8344"/>
    <n v="0"/>
    <n v="4"/>
    <x v="1"/>
    <s v="Lost Customer"/>
    <x v="0"/>
    <x v="1"/>
  </r>
  <r>
    <x v="8482"/>
    <x v="0"/>
    <n v="48"/>
    <x v="0"/>
    <x v="0"/>
    <s v="No"/>
    <n v="39"/>
    <x v="2"/>
    <x v="0"/>
    <s v="Bank Transfer"/>
    <n v="109.05"/>
    <x v="8345"/>
    <n v="6"/>
    <n v="8"/>
    <x v="0"/>
    <s v="Active Customer"/>
    <x v="0"/>
    <x v="1"/>
  </r>
  <r>
    <x v="8483"/>
    <x v="1"/>
    <n v="45"/>
    <x v="0"/>
    <x v="1"/>
    <s v="Yes"/>
    <n v="55"/>
    <x v="2"/>
    <x v="0"/>
    <s v="Electronic Check"/>
    <n v="99.47"/>
    <x v="8346"/>
    <n v="3"/>
    <n v="6"/>
    <x v="0"/>
    <s v="Active Customer"/>
    <x v="0"/>
    <x v="1"/>
  </r>
  <r>
    <x v="8484"/>
    <x v="0"/>
    <n v="27"/>
    <x v="0"/>
    <x v="1"/>
    <s v="No"/>
    <n v="34"/>
    <x v="0"/>
    <x v="1"/>
    <s v="Electronic Check"/>
    <n v="31.98"/>
    <x v="8347"/>
    <n v="0"/>
    <n v="7"/>
    <x v="0"/>
    <s v="Active Customer"/>
    <x v="0"/>
    <x v="2"/>
  </r>
  <r>
    <x v="8485"/>
    <x v="0"/>
    <n v="30"/>
    <x v="0"/>
    <x v="0"/>
    <s v="Yes"/>
    <n v="12"/>
    <x v="2"/>
    <x v="1"/>
    <s v="Bank Transfer"/>
    <n v="21"/>
    <x v="8348"/>
    <n v="3"/>
    <n v="8"/>
    <x v="0"/>
    <s v="Active Customer"/>
    <x v="1"/>
    <x v="2"/>
  </r>
  <r>
    <x v="8486"/>
    <x v="1"/>
    <n v="25"/>
    <x v="0"/>
    <x v="0"/>
    <s v="Yes"/>
    <n v="59"/>
    <x v="2"/>
    <x v="0"/>
    <s v="Bank Transfer"/>
    <n v="105.52"/>
    <x v="8349"/>
    <n v="0"/>
    <n v="4"/>
    <x v="0"/>
    <s v="Active Customer"/>
    <x v="0"/>
    <x v="1"/>
  </r>
  <r>
    <x v="8487"/>
    <x v="1"/>
    <n v="18"/>
    <x v="0"/>
    <x v="0"/>
    <s v="No"/>
    <n v="57"/>
    <x v="1"/>
    <x v="1"/>
    <s v="Electronic Check"/>
    <n v="106.51"/>
    <x v="8350"/>
    <n v="5"/>
    <n v="1"/>
    <x v="0"/>
    <s v="Active Customer"/>
    <x v="0"/>
    <x v="1"/>
  </r>
  <r>
    <x v="8488"/>
    <x v="1"/>
    <n v="22"/>
    <x v="0"/>
    <x v="1"/>
    <s v="Yes"/>
    <n v="8"/>
    <x v="2"/>
    <x v="0"/>
    <s v="Bank Transfer"/>
    <n v="94.66"/>
    <x v="8351"/>
    <n v="7"/>
    <n v="10"/>
    <x v="0"/>
    <s v="Active Customer"/>
    <x v="1"/>
    <x v="1"/>
  </r>
  <r>
    <x v="8489"/>
    <x v="0"/>
    <n v="63"/>
    <x v="1"/>
    <x v="1"/>
    <s v="No"/>
    <n v="21"/>
    <x v="1"/>
    <x v="1"/>
    <s v="Credit Card"/>
    <n v="98.55"/>
    <x v="8352"/>
    <n v="2"/>
    <n v="2"/>
    <x v="0"/>
    <s v="Active Customer"/>
    <x v="0"/>
    <x v="1"/>
  </r>
  <r>
    <x v="8490"/>
    <x v="1"/>
    <n v="57"/>
    <x v="0"/>
    <x v="0"/>
    <s v="No"/>
    <n v="43"/>
    <x v="2"/>
    <x v="1"/>
    <s v="Credit Card"/>
    <n v="90.3"/>
    <x v="8353"/>
    <n v="4"/>
    <n v="5"/>
    <x v="0"/>
    <s v="Active Customer"/>
    <x v="0"/>
    <x v="1"/>
  </r>
  <r>
    <x v="8491"/>
    <x v="0"/>
    <n v="75"/>
    <x v="1"/>
    <x v="0"/>
    <s v="Yes"/>
    <n v="47"/>
    <x v="2"/>
    <x v="1"/>
    <s v="Mailed Check"/>
    <n v="86.53"/>
    <x v="8354"/>
    <n v="5"/>
    <n v="9"/>
    <x v="0"/>
    <s v="Active Customer"/>
    <x v="0"/>
    <x v="1"/>
  </r>
  <r>
    <x v="8492"/>
    <x v="0"/>
    <n v="33"/>
    <x v="0"/>
    <x v="1"/>
    <s v="Yes"/>
    <n v="71"/>
    <x v="0"/>
    <x v="1"/>
    <s v="Credit Card"/>
    <n v="35.6"/>
    <x v="8355"/>
    <n v="5"/>
    <n v="10"/>
    <x v="0"/>
    <s v="Active Customer"/>
    <x v="0"/>
    <x v="0"/>
  </r>
  <r>
    <x v="8493"/>
    <x v="1"/>
    <n v="40"/>
    <x v="0"/>
    <x v="1"/>
    <s v="No"/>
    <n v="40"/>
    <x v="2"/>
    <x v="1"/>
    <s v="Electronic Check"/>
    <n v="69.760000000000005"/>
    <x v="8356"/>
    <n v="2"/>
    <n v="8"/>
    <x v="0"/>
    <s v="Active Customer"/>
    <x v="0"/>
    <x v="0"/>
  </r>
  <r>
    <x v="8494"/>
    <x v="1"/>
    <n v="54"/>
    <x v="0"/>
    <x v="1"/>
    <s v="Yes"/>
    <n v="44"/>
    <x v="2"/>
    <x v="0"/>
    <s v="Credit Card"/>
    <n v="66.92"/>
    <x v="8357"/>
    <n v="5"/>
    <n v="4"/>
    <x v="0"/>
    <s v="Active Customer"/>
    <x v="0"/>
    <x v="0"/>
  </r>
  <r>
    <x v="8495"/>
    <x v="0"/>
    <n v="57"/>
    <x v="0"/>
    <x v="0"/>
    <s v="Yes"/>
    <n v="2"/>
    <x v="2"/>
    <x v="1"/>
    <s v="Electronic Check"/>
    <n v="46.49"/>
    <x v="8358"/>
    <n v="1"/>
    <n v="3"/>
    <x v="1"/>
    <s v="Lost Customer"/>
    <x v="1"/>
    <x v="0"/>
  </r>
  <r>
    <x v="8496"/>
    <x v="0"/>
    <n v="47"/>
    <x v="0"/>
    <x v="0"/>
    <s v="Yes"/>
    <n v="46"/>
    <x v="1"/>
    <x v="2"/>
    <s v="Credit Card"/>
    <n v="0"/>
    <x v="3558"/>
    <n v="6"/>
    <n v="8"/>
    <x v="0"/>
    <s v="Active Customer"/>
    <x v="0"/>
    <x v="2"/>
  </r>
  <r>
    <x v="8497"/>
    <x v="0"/>
    <n v="33"/>
    <x v="0"/>
    <x v="1"/>
    <s v="No"/>
    <n v="60"/>
    <x v="1"/>
    <x v="0"/>
    <s v="Bank Transfer"/>
    <n v="29.21"/>
    <x v="8359"/>
    <n v="7"/>
    <n v="3"/>
    <x v="1"/>
    <s v="Lost Customer"/>
    <x v="0"/>
    <x v="2"/>
  </r>
  <r>
    <x v="8498"/>
    <x v="1"/>
    <n v="25"/>
    <x v="0"/>
    <x v="0"/>
    <s v="No"/>
    <n v="60"/>
    <x v="2"/>
    <x v="1"/>
    <s v="Bank Transfer"/>
    <n v="74.47"/>
    <x v="8360"/>
    <n v="8"/>
    <n v="6"/>
    <x v="0"/>
    <s v="Active Customer"/>
    <x v="0"/>
    <x v="1"/>
  </r>
  <r>
    <x v="8499"/>
    <x v="0"/>
    <n v="37"/>
    <x v="0"/>
    <x v="1"/>
    <s v="Yes"/>
    <n v="12"/>
    <x v="2"/>
    <x v="0"/>
    <s v="Electronic Check"/>
    <n v="33.08"/>
    <x v="8361"/>
    <n v="5"/>
    <n v="1"/>
    <x v="1"/>
    <s v="Lost Customer"/>
    <x v="1"/>
    <x v="2"/>
  </r>
  <r>
    <x v="8500"/>
    <x v="1"/>
    <n v="18"/>
    <x v="0"/>
    <x v="1"/>
    <s v="No"/>
    <n v="27"/>
    <x v="2"/>
    <x v="2"/>
    <s v="Electronic Check"/>
    <n v="0"/>
    <x v="8362"/>
    <n v="4"/>
    <n v="2"/>
    <x v="0"/>
    <s v="Active Customer"/>
    <x v="0"/>
    <x v="2"/>
  </r>
  <r>
    <x v="8501"/>
    <x v="0"/>
    <n v="69"/>
    <x v="1"/>
    <x v="0"/>
    <s v="Yes"/>
    <n v="70"/>
    <x v="1"/>
    <x v="2"/>
    <s v="Bank Transfer"/>
    <n v="0"/>
    <x v="5371"/>
    <n v="5"/>
    <n v="5"/>
    <x v="0"/>
    <s v="Active Customer"/>
    <x v="0"/>
    <x v="2"/>
  </r>
  <r>
    <x v="8502"/>
    <x v="1"/>
    <n v="71"/>
    <x v="1"/>
    <x v="1"/>
    <s v="Yes"/>
    <n v="64"/>
    <x v="2"/>
    <x v="0"/>
    <s v="Mailed Check"/>
    <n v="77.05"/>
    <x v="8363"/>
    <n v="1"/>
    <n v="4"/>
    <x v="0"/>
    <s v="Active Customer"/>
    <x v="0"/>
    <x v="1"/>
  </r>
  <r>
    <x v="8503"/>
    <x v="0"/>
    <n v="45"/>
    <x v="0"/>
    <x v="1"/>
    <s v="Yes"/>
    <n v="64"/>
    <x v="0"/>
    <x v="0"/>
    <s v="Electronic Check"/>
    <n v="21.58"/>
    <x v="8364"/>
    <n v="1"/>
    <n v="1"/>
    <x v="0"/>
    <s v="Active Customer"/>
    <x v="0"/>
    <x v="2"/>
  </r>
  <r>
    <x v="8504"/>
    <x v="1"/>
    <n v="63"/>
    <x v="1"/>
    <x v="1"/>
    <s v="No"/>
    <n v="48"/>
    <x v="2"/>
    <x v="1"/>
    <s v="Bank Transfer"/>
    <n v="34.299999999999997"/>
    <x v="8365"/>
    <n v="0"/>
    <n v="5"/>
    <x v="0"/>
    <s v="Active Customer"/>
    <x v="0"/>
    <x v="2"/>
  </r>
  <r>
    <x v="8505"/>
    <x v="1"/>
    <n v="52"/>
    <x v="0"/>
    <x v="1"/>
    <s v="No"/>
    <n v="13"/>
    <x v="2"/>
    <x v="1"/>
    <s v="Electronic Check"/>
    <n v="105.36"/>
    <x v="8366"/>
    <n v="1"/>
    <n v="4"/>
    <x v="1"/>
    <s v="Lost Customer"/>
    <x v="0"/>
    <x v="1"/>
  </r>
  <r>
    <x v="8506"/>
    <x v="1"/>
    <n v="18"/>
    <x v="0"/>
    <x v="0"/>
    <s v="No"/>
    <n v="55"/>
    <x v="1"/>
    <x v="1"/>
    <s v="Credit Card"/>
    <n v="88.04"/>
    <x v="8367"/>
    <n v="6"/>
    <n v="10"/>
    <x v="0"/>
    <s v="Active Customer"/>
    <x v="0"/>
    <x v="1"/>
  </r>
  <r>
    <x v="8507"/>
    <x v="1"/>
    <n v="25"/>
    <x v="0"/>
    <x v="0"/>
    <s v="No"/>
    <n v="20"/>
    <x v="0"/>
    <x v="1"/>
    <s v="Credit Card"/>
    <n v="90.3"/>
    <x v="8368"/>
    <n v="4"/>
    <n v="2"/>
    <x v="0"/>
    <s v="Active Customer"/>
    <x v="0"/>
    <x v="1"/>
  </r>
  <r>
    <x v="8508"/>
    <x v="0"/>
    <n v="66"/>
    <x v="1"/>
    <x v="1"/>
    <s v="Yes"/>
    <n v="14"/>
    <x v="2"/>
    <x v="0"/>
    <s v="Electronic Check"/>
    <n v="75.48"/>
    <x v="8369"/>
    <n v="5"/>
    <n v="3"/>
    <x v="1"/>
    <s v="Lost Customer"/>
    <x v="0"/>
    <x v="1"/>
  </r>
  <r>
    <x v="8509"/>
    <x v="1"/>
    <n v="74"/>
    <x v="0"/>
    <x v="1"/>
    <s v="Yes"/>
    <n v="38"/>
    <x v="2"/>
    <x v="1"/>
    <s v="Credit Card"/>
    <n v="100.71"/>
    <x v="8370"/>
    <n v="1"/>
    <n v="2"/>
    <x v="0"/>
    <s v="Active Customer"/>
    <x v="0"/>
    <x v="1"/>
  </r>
  <r>
    <x v="8510"/>
    <x v="0"/>
    <n v="37"/>
    <x v="0"/>
    <x v="1"/>
    <s v="No"/>
    <n v="65"/>
    <x v="1"/>
    <x v="1"/>
    <s v="Electronic Check"/>
    <n v="22.77"/>
    <x v="8371"/>
    <n v="5"/>
    <n v="6"/>
    <x v="0"/>
    <s v="Active Customer"/>
    <x v="0"/>
    <x v="2"/>
  </r>
  <r>
    <x v="8511"/>
    <x v="0"/>
    <n v="66"/>
    <x v="1"/>
    <x v="0"/>
    <s v="Yes"/>
    <n v="46"/>
    <x v="2"/>
    <x v="1"/>
    <s v="Electronic Check"/>
    <n v="107.74"/>
    <x v="8372"/>
    <n v="4"/>
    <n v="3"/>
    <x v="0"/>
    <s v="Active Customer"/>
    <x v="0"/>
    <x v="1"/>
  </r>
  <r>
    <x v="8512"/>
    <x v="1"/>
    <n v="34"/>
    <x v="0"/>
    <x v="1"/>
    <s v="No"/>
    <n v="40"/>
    <x v="1"/>
    <x v="0"/>
    <s v="Bank Transfer"/>
    <n v="70.7"/>
    <x v="8373"/>
    <n v="0"/>
    <n v="1"/>
    <x v="0"/>
    <s v="Active Customer"/>
    <x v="0"/>
    <x v="1"/>
  </r>
  <r>
    <x v="8513"/>
    <x v="1"/>
    <n v="37"/>
    <x v="0"/>
    <x v="0"/>
    <s v="No"/>
    <n v="16"/>
    <x v="2"/>
    <x v="1"/>
    <s v="Electronic Check"/>
    <n v="82.32"/>
    <x v="8374"/>
    <n v="1"/>
    <n v="9"/>
    <x v="0"/>
    <s v="Active Customer"/>
    <x v="0"/>
    <x v="1"/>
  </r>
  <r>
    <x v="8514"/>
    <x v="1"/>
    <n v="22"/>
    <x v="0"/>
    <x v="1"/>
    <s v="Yes"/>
    <n v="65"/>
    <x v="1"/>
    <x v="1"/>
    <s v="Electronic Check"/>
    <n v="97.54"/>
    <x v="8375"/>
    <n v="7"/>
    <n v="4"/>
    <x v="1"/>
    <s v="Lost Customer"/>
    <x v="0"/>
    <x v="1"/>
  </r>
  <r>
    <x v="8515"/>
    <x v="0"/>
    <n v="57"/>
    <x v="0"/>
    <x v="0"/>
    <s v="Yes"/>
    <n v="38"/>
    <x v="2"/>
    <x v="0"/>
    <s v="Bank Transfer"/>
    <n v="103.22"/>
    <x v="8376"/>
    <n v="8"/>
    <n v="8"/>
    <x v="0"/>
    <s v="Active Customer"/>
    <x v="0"/>
    <x v="1"/>
  </r>
  <r>
    <x v="8516"/>
    <x v="1"/>
    <n v="31"/>
    <x v="0"/>
    <x v="1"/>
    <s v="No"/>
    <n v="63"/>
    <x v="2"/>
    <x v="1"/>
    <s v="Bank Transfer"/>
    <n v="91.61"/>
    <x v="8377"/>
    <n v="1"/>
    <n v="3"/>
    <x v="0"/>
    <s v="Active Customer"/>
    <x v="0"/>
    <x v="1"/>
  </r>
  <r>
    <x v="8517"/>
    <x v="1"/>
    <n v="48"/>
    <x v="0"/>
    <x v="0"/>
    <s v="No"/>
    <n v="9"/>
    <x v="1"/>
    <x v="2"/>
    <s v="Bank Transfer"/>
    <n v="0"/>
    <x v="8378"/>
    <n v="7"/>
    <n v="5"/>
    <x v="0"/>
    <s v="Active Customer"/>
    <x v="1"/>
    <x v="2"/>
  </r>
  <r>
    <x v="8518"/>
    <x v="0"/>
    <n v="31"/>
    <x v="0"/>
    <x v="0"/>
    <s v="Yes"/>
    <n v="44"/>
    <x v="1"/>
    <x v="0"/>
    <s v="Electronic Check"/>
    <n v="22.94"/>
    <x v="8379"/>
    <n v="2"/>
    <n v="7"/>
    <x v="0"/>
    <s v="Active Customer"/>
    <x v="0"/>
    <x v="2"/>
  </r>
  <r>
    <x v="8519"/>
    <x v="1"/>
    <n v="38"/>
    <x v="0"/>
    <x v="1"/>
    <s v="No"/>
    <n v="27"/>
    <x v="2"/>
    <x v="0"/>
    <s v="Mailed Check"/>
    <n v="115.66"/>
    <x v="8380"/>
    <n v="3"/>
    <n v="7"/>
    <x v="0"/>
    <s v="Active Customer"/>
    <x v="0"/>
    <x v="1"/>
  </r>
  <r>
    <x v="8520"/>
    <x v="1"/>
    <n v="28"/>
    <x v="0"/>
    <x v="1"/>
    <s v="No"/>
    <n v="72"/>
    <x v="2"/>
    <x v="1"/>
    <s v="Credit Card"/>
    <n v="27.26"/>
    <x v="8381"/>
    <n v="5"/>
    <n v="1"/>
    <x v="0"/>
    <s v="Active Customer"/>
    <x v="0"/>
    <x v="2"/>
  </r>
  <r>
    <x v="8521"/>
    <x v="0"/>
    <n v="39"/>
    <x v="0"/>
    <x v="1"/>
    <s v="No"/>
    <n v="4"/>
    <x v="2"/>
    <x v="2"/>
    <s v="Bank Transfer"/>
    <n v="0"/>
    <x v="8382"/>
    <n v="1"/>
    <n v="6"/>
    <x v="0"/>
    <s v="Active Customer"/>
    <x v="1"/>
    <x v="2"/>
  </r>
  <r>
    <x v="8522"/>
    <x v="0"/>
    <n v="50"/>
    <x v="0"/>
    <x v="0"/>
    <s v="No"/>
    <n v="28"/>
    <x v="1"/>
    <x v="1"/>
    <s v="Credit Card"/>
    <n v="45.02"/>
    <x v="8383"/>
    <n v="8"/>
    <n v="6"/>
    <x v="0"/>
    <s v="Active Customer"/>
    <x v="0"/>
    <x v="0"/>
  </r>
  <r>
    <x v="8523"/>
    <x v="1"/>
    <n v="30"/>
    <x v="0"/>
    <x v="0"/>
    <s v="Yes"/>
    <n v="63"/>
    <x v="2"/>
    <x v="0"/>
    <s v="Credit Card"/>
    <n v="37.590000000000003"/>
    <x v="8384"/>
    <n v="4"/>
    <n v="1"/>
    <x v="0"/>
    <s v="Active Customer"/>
    <x v="0"/>
    <x v="0"/>
  </r>
  <r>
    <x v="8524"/>
    <x v="1"/>
    <n v="25"/>
    <x v="0"/>
    <x v="0"/>
    <s v="No"/>
    <n v="12"/>
    <x v="1"/>
    <x v="1"/>
    <s v="Mailed Check"/>
    <n v="94.18"/>
    <x v="8385"/>
    <n v="7"/>
    <n v="8"/>
    <x v="0"/>
    <s v="Active Customer"/>
    <x v="1"/>
    <x v="1"/>
  </r>
  <r>
    <x v="8525"/>
    <x v="1"/>
    <n v="21"/>
    <x v="0"/>
    <x v="1"/>
    <s v="Yes"/>
    <n v="44"/>
    <x v="2"/>
    <x v="1"/>
    <s v="Credit Card"/>
    <n v="78.66"/>
    <x v="8386"/>
    <n v="7"/>
    <n v="7"/>
    <x v="0"/>
    <s v="Active Customer"/>
    <x v="0"/>
    <x v="1"/>
  </r>
  <r>
    <x v="8526"/>
    <x v="0"/>
    <n v="41"/>
    <x v="0"/>
    <x v="1"/>
    <s v="Yes"/>
    <n v="53"/>
    <x v="2"/>
    <x v="1"/>
    <s v="Bank Transfer"/>
    <n v="24.26"/>
    <x v="8387"/>
    <n v="6"/>
    <n v="2"/>
    <x v="1"/>
    <s v="Lost Customer"/>
    <x v="0"/>
    <x v="2"/>
  </r>
  <r>
    <x v="8527"/>
    <x v="0"/>
    <n v="68"/>
    <x v="1"/>
    <x v="0"/>
    <s v="Yes"/>
    <n v="64"/>
    <x v="2"/>
    <x v="1"/>
    <s v="Credit Card"/>
    <n v="68.66"/>
    <x v="8388"/>
    <n v="1"/>
    <n v="8"/>
    <x v="0"/>
    <s v="Active Customer"/>
    <x v="0"/>
    <x v="0"/>
  </r>
  <r>
    <x v="8528"/>
    <x v="0"/>
    <n v="44"/>
    <x v="0"/>
    <x v="1"/>
    <s v="Yes"/>
    <n v="35"/>
    <x v="2"/>
    <x v="1"/>
    <s v="Mailed Check"/>
    <n v="66.48"/>
    <x v="8389"/>
    <n v="2"/>
    <n v="1"/>
    <x v="0"/>
    <s v="Active Customer"/>
    <x v="0"/>
    <x v="0"/>
  </r>
  <r>
    <x v="8529"/>
    <x v="0"/>
    <n v="52"/>
    <x v="0"/>
    <x v="0"/>
    <s v="No"/>
    <n v="62"/>
    <x v="2"/>
    <x v="0"/>
    <s v="Electronic Check"/>
    <n v="37.590000000000003"/>
    <x v="8390"/>
    <n v="0"/>
    <n v="10"/>
    <x v="0"/>
    <s v="Active Customer"/>
    <x v="0"/>
    <x v="0"/>
  </r>
  <r>
    <x v="8530"/>
    <x v="0"/>
    <n v="35"/>
    <x v="0"/>
    <x v="0"/>
    <s v="No"/>
    <n v="17"/>
    <x v="2"/>
    <x v="1"/>
    <s v="Electronic Check"/>
    <n v="76.31"/>
    <x v="8391"/>
    <n v="0"/>
    <n v="10"/>
    <x v="0"/>
    <s v="Active Customer"/>
    <x v="0"/>
    <x v="1"/>
  </r>
  <r>
    <x v="8531"/>
    <x v="1"/>
    <n v="64"/>
    <x v="0"/>
    <x v="1"/>
    <s v="Yes"/>
    <n v="7"/>
    <x v="2"/>
    <x v="1"/>
    <s v="Credit Card"/>
    <n v="31.5"/>
    <x v="8214"/>
    <n v="7"/>
    <n v="7"/>
    <x v="0"/>
    <s v="Active Customer"/>
    <x v="1"/>
    <x v="2"/>
  </r>
  <r>
    <x v="8532"/>
    <x v="1"/>
    <n v="52"/>
    <x v="0"/>
    <x v="1"/>
    <s v="Yes"/>
    <n v="1"/>
    <x v="2"/>
    <x v="1"/>
    <s v="Electronic Check"/>
    <n v="83.19"/>
    <x v="8392"/>
    <n v="2"/>
    <n v="2"/>
    <x v="1"/>
    <s v="Lost Customer"/>
    <x v="1"/>
    <x v="1"/>
  </r>
  <r>
    <x v="8533"/>
    <x v="1"/>
    <n v="36"/>
    <x v="0"/>
    <x v="0"/>
    <s v="Yes"/>
    <n v="11"/>
    <x v="0"/>
    <x v="1"/>
    <s v="Mailed Check"/>
    <n v="90.82"/>
    <x v="8393"/>
    <n v="0"/>
    <n v="5"/>
    <x v="0"/>
    <s v="Active Customer"/>
    <x v="1"/>
    <x v="1"/>
  </r>
  <r>
    <x v="8534"/>
    <x v="1"/>
    <n v="38"/>
    <x v="0"/>
    <x v="0"/>
    <s v="No"/>
    <n v="50"/>
    <x v="2"/>
    <x v="0"/>
    <s v="Credit Card"/>
    <n v="106.61"/>
    <x v="8394"/>
    <n v="6"/>
    <n v="10"/>
    <x v="0"/>
    <s v="Active Customer"/>
    <x v="0"/>
    <x v="1"/>
  </r>
  <r>
    <x v="8535"/>
    <x v="0"/>
    <n v="46"/>
    <x v="0"/>
    <x v="0"/>
    <s v="No"/>
    <n v="35"/>
    <x v="2"/>
    <x v="1"/>
    <s v="Bank Transfer"/>
    <n v="71.09"/>
    <x v="8395"/>
    <n v="2"/>
    <n v="3"/>
    <x v="0"/>
    <s v="Active Customer"/>
    <x v="0"/>
    <x v="1"/>
  </r>
  <r>
    <x v="8536"/>
    <x v="0"/>
    <n v="64"/>
    <x v="0"/>
    <x v="0"/>
    <s v="No"/>
    <n v="9"/>
    <x v="2"/>
    <x v="0"/>
    <s v="Mailed Check"/>
    <n v="69.7"/>
    <x v="8396"/>
    <n v="2"/>
    <n v="10"/>
    <x v="0"/>
    <s v="Active Customer"/>
    <x v="1"/>
    <x v="0"/>
  </r>
  <r>
    <x v="8537"/>
    <x v="1"/>
    <n v="44"/>
    <x v="0"/>
    <x v="0"/>
    <s v="No"/>
    <n v="7"/>
    <x v="2"/>
    <x v="0"/>
    <s v="Mailed Check"/>
    <n v="102.82"/>
    <x v="8397"/>
    <n v="1"/>
    <n v="5"/>
    <x v="1"/>
    <s v="Lost Customer"/>
    <x v="1"/>
    <x v="1"/>
  </r>
  <r>
    <x v="8538"/>
    <x v="1"/>
    <n v="62"/>
    <x v="1"/>
    <x v="0"/>
    <s v="No"/>
    <n v="16"/>
    <x v="2"/>
    <x v="1"/>
    <s v="Mailed Check"/>
    <n v="65.599999999999994"/>
    <x v="8398"/>
    <n v="3"/>
    <n v="10"/>
    <x v="0"/>
    <s v="Active Customer"/>
    <x v="0"/>
    <x v="0"/>
  </r>
  <r>
    <x v="8539"/>
    <x v="0"/>
    <n v="56"/>
    <x v="0"/>
    <x v="0"/>
    <s v="Yes"/>
    <n v="20"/>
    <x v="2"/>
    <x v="1"/>
    <s v="Bank Transfer"/>
    <n v="102.72"/>
    <x v="8399"/>
    <n v="1"/>
    <n v="2"/>
    <x v="0"/>
    <s v="Active Customer"/>
    <x v="0"/>
    <x v="1"/>
  </r>
  <r>
    <x v="8540"/>
    <x v="0"/>
    <n v="39"/>
    <x v="0"/>
    <x v="1"/>
    <s v="Yes"/>
    <n v="63"/>
    <x v="1"/>
    <x v="1"/>
    <s v="Credit Card"/>
    <n v="101.34"/>
    <x v="8400"/>
    <n v="7"/>
    <n v="2"/>
    <x v="1"/>
    <s v="Lost Customer"/>
    <x v="0"/>
    <x v="1"/>
  </r>
  <r>
    <x v="8541"/>
    <x v="0"/>
    <n v="20"/>
    <x v="0"/>
    <x v="0"/>
    <s v="Yes"/>
    <n v="28"/>
    <x v="2"/>
    <x v="0"/>
    <s v="Credit Card"/>
    <n v="92.71"/>
    <x v="8401"/>
    <n v="7"/>
    <n v="8"/>
    <x v="0"/>
    <s v="Active Customer"/>
    <x v="0"/>
    <x v="1"/>
  </r>
  <r>
    <x v="8542"/>
    <x v="1"/>
    <n v="26"/>
    <x v="0"/>
    <x v="0"/>
    <s v="Yes"/>
    <n v="18"/>
    <x v="1"/>
    <x v="2"/>
    <s v="Mailed Check"/>
    <n v="0"/>
    <x v="8402"/>
    <n v="8"/>
    <n v="4"/>
    <x v="1"/>
    <s v="Lost Customer"/>
    <x v="0"/>
    <x v="2"/>
  </r>
  <r>
    <x v="8543"/>
    <x v="0"/>
    <n v="32"/>
    <x v="0"/>
    <x v="0"/>
    <s v="Yes"/>
    <n v="5"/>
    <x v="0"/>
    <x v="0"/>
    <s v="Bank Transfer"/>
    <n v="90.87"/>
    <x v="8403"/>
    <n v="4"/>
    <n v="8"/>
    <x v="0"/>
    <s v="Active Customer"/>
    <x v="1"/>
    <x v="1"/>
  </r>
  <r>
    <x v="8544"/>
    <x v="0"/>
    <n v="62"/>
    <x v="1"/>
    <x v="1"/>
    <s v="No"/>
    <n v="13"/>
    <x v="2"/>
    <x v="1"/>
    <s v="Mailed Check"/>
    <n v="28.7"/>
    <x v="8404"/>
    <n v="0"/>
    <n v="2"/>
    <x v="1"/>
    <s v="Lost Customer"/>
    <x v="0"/>
    <x v="2"/>
  </r>
  <r>
    <x v="8545"/>
    <x v="0"/>
    <n v="53"/>
    <x v="0"/>
    <x v="0"/>
    <s v="Yes"/>
    <n v="36"/>
    <x v="1"/>
    <x v="0"/>
    <s v="Bank Transfer"/>
    <n v="69.67"/>
    <x v="8405"/>
    <n v="0"/>
    <n v="10"/>
    <x v="0"/>
    <s v="Active Customer"/>
    <x v="0"/>
    <x v="0"/>
  </r>
  <r>
    <x v="8546"/>
    <x v="0"/>
    <n v="54"/>
    <x v="0"/>
    <x v="1"/>
    <s v="Yes"/>
    <n v="50"/>
    <x v="2"/>
    <x v="1"/>
    <s v="Bank Transfer"/>
    <n v="26.54"/>
    <x v="8406"/>
    <n v="6"/>
    <n v="4"/>
    <x v="1"/>
    <s v="Lost Customer"/>
    <x v="0"/>
    <x v="2"/>
  </r>
  <r>
    <x v="8547"/>
    <x v="0"/>
    <n v="42"/>
    <x v="0"/>
    <x v="1"/>
    <s v="Yes"/>
    <n v="7"/>
    <x v="0"/>
    <x v="0"/>
    <s v="Credit Card"/>
    <n v="31.29"/>
    <x v="8407"/>
    <n v="3"/>
    <n v="2"/>
    <x v="0"/>
    <s v="Active Customer"/>
    <x v="1"/>
    <x v="2"/>
  </r>
  <r>
    <x v="8548"/>
    <x v="1"/>
    <n v="27"/>
    <x v="0"/>
    <x v="0"/>
    <s v="Yes"/>
    <n v="50"/>
    <x v="2"/>
    <x v="0"/>
    <s v="Mailed Check"/>
    <n v="109.88"/>
    <x v="8408"/>
    <n v="6"/>
    <n v="5"/>
    <x v="0"/>
    <s v="Active Customer"/>
    <x v="0"/>
    <x v="1"/>
  </r>
  <r>
    <x v="8549"/>
    <x v="0"/>
    <n v="30"/>
    <x v="0"/>
    <x v="1"/>
    <s v="No"/>
    <n v="18"/>
    <x v="2"/>
    <x v="2"/>
    <s v="Credit Card"/>
    <n v="0"/>
    <x v="8409"/>
    <n v="3"/>
    <n v="4"/>
    <x v="0"/>
    <s v="Active Customer"/>
    <x v="0"/>
    <x v="2"/>
  </r>
  <r>
    <x v="8550"/>
    <x v="1"/>
    <n v="67"/>
    <x v="0"/>
    <x v="1"/>
    <s v="Yes"/>
    <n v="10"/>
    <x v="2"/>
    <x v="1"/>
    <s v="Bank Transfer"/>
    <n v="28.81"/>
    <x v="8410"/>
    <n v="4"/>
    <n v="5"/>
    <x v="1"/>
    <s v="Lost Customer"/>
    <x v="1"/>
    <x v="2"/>
  </r>
  <r>
    <x v="8551"/>
    <x v="0"/>
    <n v="67"/>
    <x v="1"/>
    <x v="0"/>
    <s v="No"/>
    <n v="52"/>
    <x v="0"/>
    <x v="0"/>
    <s v="Mailed Check"/>
    <n v="80.709999999999994"/>
    <x v="8411"/>
    <n v="5"/>
    <n v="2"/>
    <x v="0"/>
    <s v="Active Customer"/>
    <x v="0"/>
    <x v="1"/>
  </r>
  <r>
    <x v="8552"/>
    <x v="0"/>
    <n v="69"/>
    <x v="0"/>
    <x v="1"/>
    <s v="No"/>
    <n v="1"/>
    <x v="2"/>
    <x v="2"/>
    <s v="Credit Card"/>
    <n v="0"/>
    <x v="8412"/>
    <n v="5"/>
    <n v="10"/>
    <x v="0"/>
    <s v="Active Customer"/>
    <x v="1"/>
    <x v="2"/>
  </r>
  <r>
    <x v="8553"/>
    <x v="0"/>
    <n v="61"/>
    <x v="0"/>
    <x v="0"/>
    <s v="No"/>
    <n v="34"/>
    <x v="2"/>
    <x v="1"/>
    <s v="Electronic Check"/>
    <n v="79.78"/>
    <x v="8413"/>
    <n v="8"/>
    <n v="2"/>
    <x v="1"/>
    <s v="Lost Customer"/>
    <x v="0"/>
    <x v="1"/>
  </r>
  <r>
    <x v="8554"/>
    <x v="0"/>
    <n v="63"/>
    <x v="1"/>
    <x v="0"/>
    <s v="No"/>
    <n v="7"/>
    <x v="2"/>
    <x v="2"/>
    <s v="Credit Card"/>
    <n v="0"/>
    <x v="8414"/>
    <n v="4"/>
    <n v="2"/>
    <x v="1"/>
    <s v="Lost Customer"/>
    <x v="1"/>
    <x v="2"/>
  </r>
  <r>
    <x v="8555"/>
    <x v="1"/>
    <n v="73"/>
    <x v="0"/>
    <x v="1"/>
    <s v="No"/>
    <n v="31"/>
    <x v="2"/>
    <x v="0"/>
    <s v="Credit Card"/>
    <n v="113.62"/>
    <x v="8415"/>
    <n v="3"/>
    <n v="6"/>
    <x v="0"/>
    <s v="Active Customer"/>
    <x v="0"/>
    <x v="1"/>
  </r>
  <r>
    <x v="8556"/>
    <x v="0"/>
    <n v="45"/>
    <x v="0"/>
    <x v="0"/>
    <s v="No"/>
    <n v="11"/>
    <x v="2"/>
    <x v="2"/>
    <s v="Electronic Check"/>
    <n v="0"/>
    <x v="8416"/>
    <n v="0"/>
    <n v="1"/>
    <x v="1"/>
    <s v="Lost Customer"/>
    <x v="1"/>
    <x v="2"/>
  </r>
  <r>
    <x v="8557"/>
    <x v="1"/>
    <n v="45"/>
    <x v="0"/>
    <x v="0"/>
    <s v="No"/>
    <n v="51"/>
    <x v="0"/>
    <x v="0"/>
    <s v="Bank Transfer"/>
    <n v="104.37"/>
    <x v="8417"/>
    <n v="3"/>
    <n v="10"/>
    <x v="0"/>
    <s v="Active Customer"/>
    <x v="0"/>
    <x v="1"/>
  </r>
  <r>
    <x v="8558"/>
    <x v="0"/>
    <n v="46"/>
    <x v="0"/>
    <x v="1"/>
    <s v="Yes"/>
    <n v="72"/>
    <x v="1"/>
    <x v="1"/>
    <s v="Credit Card"/>
    <n v="100.13"/>
    <x v="8418"/>
    <n v="1"/>
    <n v="3"/>
    <x v="0"/>
    <s v="Active Customer"/>
    <x v="0"/>
    <x v="1"/>
  </r>
  <r>
    <x v="8559"/>
    <x v="0"/>
    <n v="37"/>
    <x v="0"/>
    <x v="1"/>
    <s v="Yes"/>
    <n v="70"/>
    <x v="0"/>
    <x v="1"/>
    <s v="Credit Card"/>
    <n v="83.91"/>
    <x v="8419"/>
    <n v="2"/>
    <n v="3"/>
    <x v="0"/>
    <s v="Active Customer"/>
    <x v="0"/>
    <x v="1"/>
  </r>
  <r>
    <x v="8560"/>
    <x v="1"/>
    <n v="27"/>
    <x v="0"/>
    <x v="0"/>
    <s v="Yes"/>
    <n v="52"/>
    <x v="2"/>
    <x v="0"/>
    <s v="Credit Card"/>
    <n v="101.5"/>
    <x v="8420"/>
    <n v="4"/>
    <n v="3"/>
    <x v="0"/>
    <s v="Active Customer"/>
    <x v="0"/>
    <x v="1"/>
  </r>
  <r>
    <x v="8561"/>
    <x v="0"/>
    <n v="73"/>
    <x v="1"/>
    <x v="1"/>
    <s v="No"/>
    <n v="13"/>
    <x v="2"/>
    <x v="1"/>
    <s v="Mailed Check"/>
    <n v="24.26"/>
    <x v="8421"/>
    <n v="6"/>
    <n v="6"/>
    <x v="0"/>
    <s v="Active Customer"/>
    <x v="0"/>
    <x v="2"/>
  </r>
  <r>
    <x v="8562"/>
    <x v="0"/>
    <n v="49"/>
    <x v="0"/>
    <x v="0"/>
    <s v="No"/>
    <n v="42"/>
    <x v="2"/>
    <x v="1"/>
    <s v="Bank Transfer"/>
    <n v="73.650000000000006"/>
    <x v="8422"/>
    <n v="2"/>
    <n v="6"/>
    <x v="0"/>
    <s v="Active Customer"/>
    <x v="0"/>
    <x v="1"/>
  </r>
  <r>
    <x v="8563"/>
    <x v="0"/>
    <n v="52"/>
    <x v="0"/>
    <x v="0"/>
    <s v="Yes"/>
    <n v="57"/>
    <x v="1"/>
    <x v="1"/>
    <s v="Electronic Check"/>
    <n v="110.05"/>
    <x v="8423"/>
    <n v="5"/>
    <n v="6"/>
    <x v="0"/>
    <s v="Active Customer"/>
    <x v="0"/>
    <x v="1"/>
  </r>
  <r>
    <x v="8564"/>
    <x v="1"/>
    <n v="66"/>
    <x v="0"/>
    <x v="1"/>
    <s v="Yes"/>
    <n v="54"/>
    <x v="2"/>
    <x v="0"/>
    <s v="Bank Transfer"/>
    <n v="91.38"/>
    <x v="8424"/>
    <n v="8"/>
    <n v="4"/>
    <x v="1"/>
    <s v="Lost Customer"/>
    <x v="0"/>
    <x v="1"/>
  </r>
  <r>
    <x v="8565"/>
    <x v="0"/>
    <n v="25"/>
    <x v="0"/>
    <x v="1"/>
    <s v="Yes"/>
    <n v="17"/>
    <x v="0"/>
    <x v="2"/>
    <s v="Bank Transfer"/>
    <n v="0"/>
    <x v="8425"/>
    <n v="0"/>
    <n v="6"/>
    <x v="0"/>
    <s v="Active Customer"/>
    <x v="0"/>
    <x v="2"/>
  </r>
  <r>
    <x v="8566"/>
    <x v="1"/>
    <n v="20"/>
    <x v="0"/>
    <x v="1"/>
    <s v="No"/>
    <n v="33"/>
    <x v="0"/>
    <x v="2"/>
    <s v="Credit Card"/>
    <n v="0"/>
    <x v="8426"/>
    <n v="0"/>
    <n v="6"/>
    <x v="0"/>
    <s v="Active Customer"/>
    <x v="0"/>
    <x v="2"/>
  </r>
  <r>
    <x v="8567"/>
    <x v="1"/>
    <n v="65"/>
    <x v="0"/>
    <x v="1"/>
    <s v="Yes"/>
    <n v="42"/>
    <x v="2"/>
    <x v="1"/>
    <s v="Credit Card"/>
    <n v="30.91"/>
    <x v="8427"/>
    <n v="0"/>
    <n v="10"/>
    <x v="0"/>
    <s v="Active Customer"/>
    <x v="0"/>
    <x v="2"/>
  </r>
  <r>
    <x v="8568"/>
    <x v="0"/>
    <n v="41"/>
    <x v="0"/>
    <x v="1"/>
    <s v="No"/>
    <n v="26"/>
    <x v="2"/>
    <x v="0"/>
    <s v="Credit Card"/>
    <n v="97"/>
    <x v="8428"/>
    <n v="3"/>
    <n v="1"/>
    <x v="0"/>
    <s v="Active Customer"/>
    <x v="0"/>
    <x v="1"/>
  </r>
  <r>
    <x v="8569"/>
    <x v="1"/>
    <n v="58"/>
    <x v="0"/>
    <x v="1"/>
    <s v="No"/>
    <n v="45"/>
    <x v="2"/>
    <x v="0"/>
    <s v="Credit Card"/>
    <n v="20.64"/>
    <x v="8429"/>
    <n v="4"/>
    <n v="5"/>
    <x v="0"/>
    <s v="Active Customer"/>
    <x v="0"/>
    <x v="2"/>
  </r>
  <r>
    <x v="8570"/>
    <x v="1"/>
    <n v="32"/>
    <x v="0"/>
    <x v="1"/>
    <s v="Yes"/>
    <n v="21"/>
    <x v="2"/>
    <x v="0"/>
    <s v="Bank Transfer"/>
    <n v="99.6"/>
    <x v="8430"/>
    <n v="5"/>
    <n v="2"/>
    <x v="0"/>
    <s v="Active Customer"/>
    <x v="0"/>
    <x v="1"/>
  </r>
  <r>
    <x v="8571"/>
    <x v="1"/>
    <n v="70"/>
    <x v="1"/>
    <x v="1"/>
    <s v="Yes"/>
    <n v="14"/>
    <x v="1"/>
    <x v="1"/>
    <s v="Bank Transfer"/>
    <n v="75.5"/>
    <x v="8431"/>
    <n v="6"/>
    <n v="8"/>
    <x v="0"/>
    <s v="Active Customer"/>
    <x v="0"/>
    <x v="1"/>
  </r>
  <r>
    <x v="8572"/>
    <x v="0"/>
    <n v="47"/>
    <x v="0"/>
    <x v="1"/>
    <s v="Yes"/>
    <n v="12"/>
    <x v="0"/>
    <x v="1"/>
    <s v="Mailed Check"/>
    <n v="102.37"/>
    <x v="8432"/>
    <n v="1"/>
    <n v="2"/>
    <x v="0"/>
    <s v="Active Customer"/>
    <x v="1"/>
    <x v="1"/>
  </r>
  <r>
    <x v="8573"/>
    <x v="1"/>
    <n v="29"/>
    <x v="0"/>
    <x v="0"/>
    <s v="No"/>
    <n v="68"/>
    <x v="2"/>
    <x v="1"/>
    <s v="Bank Transfer"/>
    <n v="62.53"/>
    <x v="8433"/>
    <n v="6"/>
    <n v="7"/>
    <x v="0"/>
    <s v="Active Customer"/>
    <x v="0"/>
    <x v="0"/>
  </r>
  <r>
    <x v="8574"/>
    <x v="0"/>
    <n v="26"/>
    <x v="0"/>
    <x v="0"/>
    <s v="No"/>
    <n v="59"/>
    <x v="0"/>
    <x v="0"/>
    <s v="Mailed Check"/>
    <n v="23.22"/>
    <x v="8434"/>
    <n v="8"/>
    <n v="5"/>
    <x v="0"/>
    <s v="Active Customer"/>
    <x v="0"/>
    <x v="2"/>
  </r>
  <r>
    <x v="8575"/>
    <x v="0"/>
    <n v="51"/>
    <x v="0"/>
    <x v="0"/>
    <s v="No"/>
    <n v="22"/>
    <x v="2"/>
    <x v="1"/>
    <s v="Bank Transfer"/>
    <n v="103.99"/>
    <x v="8435"/>
    <n v="1"/>
    <n v="9"/>
    <x v="0"/>
    <s v="Active Customer"/>
    <x v="0"/>
    <x v="1"/>
  </r>
  <r>
    <x v="8576"/>
    <x v="0"/>
    <n v="67"/>
    <x v="1"/>
    <x v="1"/>
    <s v="Yes"/>
    <n v="3"/>
    <x v="2"/>
    <x v="1"/>
    <s v="Electronic Check"/>
    <n v="48.94"/>
    <x v="8436"/>
    <n v="8"/>
    <n v="8"/>
    <x v="0"/>
    <s v="Active Customer"/>
    <x v="1"/>
    <x v="0"/>
  </r>
  <r>
    <x v="8577"/>
    <x v="1"/>
    <n v="58"/>
    <x v="0"/>
    <x v="1"/>
    <s v="Yes"/>
    <n v="20"/>
    <x v="2"/>
    <x v="0"/>
    <s v="Bank Transfer"/>
    <n v="60.75"/>
    <x v="8437"/>
    <n v="1"/>
    <n v="4"/>
    <x v="0"/>
    <s v="Active Customer"/>
    <x v="0"/>
    <x v="0"/>
  </r>
  <r>
    <x v="8578"/>
    <x v="0"/>
    <n v="26"/>
    <x v="0"/>
    <x v="1"/>
    <s v="No"/>
    <n v="49"/>
    <x v="2"/>
    <x v="0"/>
    <s v="Credit Card"/>
    <n v="57.71"/>
    <x v="8438"/>
    <n v="6"/>
    <n v="8"/>
    <x v="0"/>
    <s v="Active Customer"/>
    <x v="0"/>
    <x v="0"/>
  </r>
  <r>
    <x v="8579"/>
    <x v="0"/>
    <n v="48"/>
    <x v="0"/>
    <x v="1"/>
    <s v="No"/>
    <n v="15"/>
    <x v="2"/>
    <x v="0"/>
    <s v="Credit Card"/>
    <n v="64.680000000000007"/>
    <x v="8439"/>
    <n v="2"/>
    <n v="4"/>
    <x v="1"/>
    <s v="Lost Customer"/>
    <x v="0"/>
    <x v="0"/>
  </r>
  <r>
    <x v="8580"/>
    <x v="0"/>
    <n v="39"/>
    <x v="0"/>
    <x v="0"/>
    <s v="Yes"/>
    <n v="49"/>
    <x v="1"/>
    <x v="1"/>
    <s v="Bank Transfer"/>
    <n v="53.14"/>
    <x v="8440"/>
    <n v="2"/>
    <n v="8"/>
    <x v="0"/>
    <s v="Active Customer"/>
    <x v="0"/>
    <x v="0"/>
  </r>
  <r>
    <x v="8581"/>
    <x v="0"/>
    <n v="57"/>
    <x v="0"/>
    <x v="0"/>
    <s v="No"/>
    <n v="63"/>
    <x v="2"/>
    <x v="0"/>
    <s v="Electronic Check"/>
    <n v="99.63"/>
    <x v="8441"/>
    <n v="7"/>
    <n v="6"/>
    <x v="0"/>
    <s v="Active Customer"/>
    <x v="0"/>
    <x v="1"/>
  </r>
  <r>
    <x v="8582"/>
    <x v="1"/>
    <n v="30"/>
    <x v="0"/>
    <x v="0"/>
    <s v="No"/>
    <n v="3"/>
    <x v="1"/>
    <x v="2"/>
    <s v="Bank Transfer"/>
    <n v="0"/>
    <x v="8442"/>
    <n v="0"/>
    <n v="10"/>
    <x v="0"/>
    <s v="Active Customer"/>
    <x v="1"/>
    <x v="2"/>
  </r>
  <r>
    <x v="8583"/>
    <x v="0"/>
    <n v="66"/>
    <x v="0"/>
    <x v="0"/>
    <s v="No"/>
    <n v="54"/>
    <x v="0"/>
    <x v="1"/>
    <s v="Electronic Check"/>
    <n v="26.28"/>
    <x v="8443"/>
    <n v="5"/>
    <n v="5"/>
    <x v="0"/>
    <s v="Active Customer"/>
    <x v="0"/>
    <x v="2"/>
  </r>
  <r>
    <x v="8584"/>
    <x v="1"/>
    <n v="19"/>
    <x v="0"/>
    <x v="1"/>
    <s v="No"/>
    <n v="35"/>
    <x v="2"/>
    <x v="1"/>
    <s v="Mailed Check"/>
    <n v="44.27"/>
    <x v="8444"/>
    <n v="3"/>
    <n v="2"/>
    <x v="0"/>
    <s v="Active Customer"/>
    <x v="0"/>
    <x v="0"/>
  </r>
  <r>
    <x v="8585"/>
    <x v="0"/>
    <n v="67"/>
    <x v="0"/>
    <x v="1"/>
    <s v="Yes"/>
    <n v="52"/>
    <x v="1"/>
    <x v="0"/>
    <s v="Credit Card"/>
    <n v="87.61"/>
    <x v="8445"/>
    <n v="1"/>
    <n v="10"/>
    <x v="0"/>
    <s v="Active Customer"/>
    <x v="0"/>
    <x v="1"/>
  </r>
  <r>
    <x v="8586"/>
    <x v="1"/>
    <n v="36"/>
    <x v="0"/>
    <x v="1"/>
    <s v="Yes"/>
    <n v="44"/>
    <x v="1"/>
    <x v="1"/>
    <s v="Credit Card"/>
    <n v="117.04"/>
    <x v="8446"/>
    <n v="1"/>
    <n v="5"/>
    <x v="0"/>
    <s v="Active Customer"/>
    <x v="0"/>
    <x v="1"/>
  </r>
  <r>
    <x v="8587"/>
    <x v="1"/>
    <n v="57"/>
    <x v="0"/>
    <x v="1"/>
    <s v="Yes"/>
    <n v="60"/>
    <x v="1"/>
    <x v="1"/>
    <s v="Bank Transfer"/>
    <n v="48.3"/>
    <x v="8447"/>
    <n v="6"/>
    <n v="1"/>
    <x v="1"/>
    <s v="Lost Customer"/>
    <x v="0"/>
    <x v="0"/>
  </r>
  <r>
    <x v="8588"/>
    <x v="0"/>
    <n v="52"/>
    <x v="0"/>
    <x v="1"/>
    <s v="Yes"/>
    <n v="6"/>
    <x v="0"/>
    <x v="0"/>
    <s v="Electronic Check"/>
    <n v="104.93"/>
    <x v="8448"/>
    <n v="2"/>
    <n v="3"/>
    <x v="0"/>
    <s v="Active Customer"/>
    <x v="1"/>
    <x v="1"/>
  </r>
  <r>
    <x v="8589"/>
    <x v="0"/>
    <n v="49"/>
    <x v="0"/>
    <x v="1"/>
    <s v="Yes"/>
    <n v="30"/>
    <x v="1"/>
    <x v="1"/>
    <s v="Bank Transfer"/>
    <n v="118.33"/>
    <x v="8449"/>
    <n v="0"/>
    <n v="9"/>
    <x v="0"/>
    <s v="Active Customer"/>
    <x v="0"/>
    <x v="1"/>
  </r>
  <r>
    <x v="8590"/>
    <x v="1"/>
    <n v="53"/>
    <x v="0"/>
    <x v="0"/>
    <s v="Yes"/>
    <n v="44"/>
    <x v="1"/>
    <x v="0"/>
    <s v="Bank Transfer"/>
    <n v="37.42"/>
    <x v="8450"/>
    <n v="2"/>
    <n v="3"/>
    <x v="0"/>
    <s v="Active Customer"/>
    <x v="0"/>
    <x v="0"/>
  </r>
  <r>
    <x v="8591"/>
    <x v="1"/>
    <n v="33"/>
    <x v="0"/>
    <x v="0"/>
    <s v="No"/>
    <n v="47"/>
    <x v="2"/>
    <x v="0"/>
    <s v="Credit Card"/>
    <n v="68.67"/>
    <x v="8451"/>
    <n v="2"/>
    <n v="3"/>
    <x v="0"/>
    <s v="Active Customer"/>
    <x v="0"/>
    <x v="0"/>
  </r>
  <r>
    <x v="8592"/>
    <x v="0"/>
    <n v="67"/>
    <x v="1"/>
    <x v="0"/>
    <s v="Yes"/>
    <n v="2"/>
    <x v="2"/>
    <x v="1"/>
    <s v="Mailed Check"/>
    <n v="56.48"/>
    <x v="8452"/>
    <n v="4"/>
    <n v="2"/>
    <x v="1"/>
    <s v="Lost Customer"/>
    <x v="1"/>
    <x v="0"/>
  </r>
  <r>
    <x v="8593"/>
    <x v="1"/>
    <n v="30"/>
    <x v="0"/>
    <x v="1"/>
    <s v="Yes"/>
    <n v="60"/>
    <x v="0"/>
    <x v="2"/>
    <s v="Bank Transfer"/>
    <n v="0"/>
    <x v="8453"/>
    <n v="3"/>
    <n v="3"/>
    <x v="0"/>
    <s v="Active Customer"/>
    <x v="0"/>
    <x v="2"/>
  </r>
  <r>
    <x v="8594"/>
    <x v="0"/>
    <n v="28"/>
    <x v="0"/>
    <x v="1"/>
    <s v="Yes"/>
    <n v="11"/>
    <x v="0"/>
    <x v="0"/>
    <s v="Bank Transfer"/>
    <n v="62.67"/>
    <x v="8454"/>
    <n v="3"/>
    <n v="2"/>
    <x v="0"/>
    <s v="Active Customer"/>
    <x v="1"/>
    <x v="0"/>
  </r>
  <r>
    <x v="8595"/>
    <x v="0"/>
    <n v="24"/>
    <x v="0"/>
    <x v="0"/>
    <s v="No"/>
    <n v="4"/>
    <x v="0"/>
    <x v="0"/>
    <s v="Credit Card"/>
    <n v="109.43"/>
    <x v="8455"/>
    <n v="8"/>
    <n v="1"/>
    <x v="1"/>
    <s v="Lost Customer"/>
    <x v="1"/>
    <x v="1"/>
  </r>
  <r>
    <x v="8596"/>
    <x v="1"/>
    <n v="38"/>
    <x v="0"/>
    <x v="1"/>
    <s v="Yes"/>
    <n v="51"/>
    <x v="0"/>
    <x v="1"/>
    <s v="Credit Card"/>
    <n v="73.14"/>
    <x v="8456"/>
    <n v="4"/>
    <n v="9"/>
    <x v="0"/>
    <s v="Active Customer"/>
    <x v="0"/>
    <x v="1"/>
  </r>
  <r>
    <x v="8597"/>
    <x v="0"/>
    <n v="74"/>
    <x v="1"/>
    <x v="1"/>
    <s v="Yes"/>
    <n v="34"/>
    <x v="2"/>
    <x v="0"/>
    <s v="Mailed Check"/>
    <n v="79.64"/>
    <x v="8457"/>
    <n v="6"/>
    <n v="5"/>
    <x v="0"/>
    <s v="Active Customer"/>
    <x v="0"/>
    <x v="1"/>
  </r>
  <r>
    <x v="8598"/>
    <x v="0"/>
    <n v="64"/>
    <x v="0"/>
    <x v="0"/>
    <s v="No"/>
    <n v="53"/>
    <x v="2"/>
    <x v="0"/>
    <s v="Bank Transfer"/>
    <n v="36.880000000000003"/>
    <x v="8458"/>
    <n v="2"/>
    <n v="9"/>
    <x v="0"/>
    <s v="Active Customer"/>
    <x v="0"/>
    <x v="0"/>
  </r>
  <r>
    <x v="8599"/>
    <x v="0"/>
    <n v="31"/>
    <x v="0"/>
    <x v="0"/>
    <s v="No"/>
    <n v="33"/>
    <x v="0"/>
    <x v="1"/>
    <s v="Electronic Check"/>
    <n v="85.43"/>
    <x v="8459"/>
    <n v="7"/>
    <n v="3"/>
    <x v="1"/>
    <s v="Lost Customer"/>
    <x v="0"/>
    <x v="1"/>
  </r>
  <r>
    <x v="8600"/>
    <x v="1"/>
    <n v="32"/>
    <x v="0"/>
    <x v="1"/>
    <s v="No"/>
    <n v="10"/>
    <x v="2"/>
    <x v="1"/>
    <s v="Bank Transfer"/>
    <n v="64.430000000000007"/>
    <x v="8460"/>
    <n v="6"/>
    <n v="7"/>
    <x v="0"/>
    <s v="Active Customer"/>
    <x v="1"/>
    <x v="0"/>
  </r>
  <r>
    <x v="8601"/>
    <x v="1"/>
    <n v="43"/>
    <x v="0"/>
    <x v="1"/>
    <s v="No"/>
    <n v="13"/>
    <x v="2"/>
    <x v="0"/>
    <s v="Credit Card"/>
    <n v="26.25"/>
    <x v="8461"/>
    <n v="8"/>
    <n v="6"/>
    <x v="0"/>
    <s v="Active Customer"/>
    <x v="0"/>
    <x v="2"/>
  </r>
  <r>
    <x v="8602"/>
    <x v="1"/>
    <n v="51"/>
    <x v="0"/>
    <x v="1"/>
    <s v="No"/>
    <n v="60"/>
    <x v="1"/>
    <x v="1"/>
    <s v="Credit Card"/>
    <n v="21.75"/>
    <x v="8462"/>
    <n v="2"/>
    <n v="7"/>
    <x v="0"/>
    <s v="Active Customer"/>
    <x v="0"/>
    <x v="2"/>
  </r>
  <r>
    <x v="8603"/>
    <x v="0"/>
    <n v="22"/>
    <x v="0"/>
    <x v="1"/>
    <s v="No"/>
    <n v="36"/>
    <x v="0"/>
    <x v="1"/>
    <s v="Credit Card"/>
    <n v="66.069999999999993"/>
    <x v="8463"/>
    <n v="0"/>
    <n v="10"/>
    <x v="0"/>
    <s v="Active Customer"/>
    <x v="0"/>
    <x v="0"/>
  </r>
  <r>
    <x v="8604"/>
    <x v="0"/>
    <n v="21"/>
    <x v="0"/>
    <x v="1"/>
    <s v="Yes"/>
    <n v="25"/>
    <x v="2"/>
    <x v="2"/>
    <s v="Credit Card"/>
    <n v="0"/>
    <x v="8464"/>
    <n v="8"/>
    <n v="6"/>
    <x v="0"/>
    <s v="Active Customer"/>
    <x v="0"/>
    <x v="2"/>
  </r>
  <r>
    <x v="8605"/>
    <x v="0"/>
    <n v="33"/>
    <x v="0"/>
    <x v="0"/>
    <s v="No"/>
    <n v="18"/>
    <x v="2"/>
    <x v="1"/>
    <s v="Electronic Check"/>
    <n v="105.58"/>
    <x v="8465"/>
    <n v="5"/>
    <n v="6"/>
    <x v="0"/>
    <s v="Active Customer"/>
    <x v="0"/>
    <x v="1"/>
  </r>
  <r>
    <x v="8606"/>
    <x v="1"/>
    <n v="64"/>
    <x v="1"/>
    <x v="1"/>
    <s v="Yes"/>
    <n v="6"/>
    <x v="0"/>
    <x v="1"/>
    <s v="Credit Card"/>
    <n v="82.83"/>
    <x v="8466"/>
    <n v="8"/>
    <n v="4"/>
    <x v="1"/>
    <s v="Lost Customer"/>
    <x v="1"/>
    <x v="1"/>
  </r>
  <r>
    <x v="8607"/>
    <x v="1"/>
    <n v="41"/>
    <x v="0"/>
    <x v="1"/>
    <s v="Yes"/>
    <n v="25"/>
    <x v="2"/>
    <x v="0"/>
    <s v="Bank Transfer"/>
    <n v="76.540000000000006"/>
    <x v="8467"/>
    <n v="5"/>
    <n v="2"/>
    <x v="0"/>
    <s v="Active Customer"/>
    <x v="0"/>
    <x v="1"/>
  </r>
  <r>
    <x v="8608"/>
    <x v="0"/>
    <n v="22"/>
    <x v="0"/>
    <x v="0"/>
    <s v="Yes"/>
    <n v="51"/>
    <x v="2"/>
    <x v="0"/>
    <s v="Electronic Check"/>
    <n v="68.89"/>
    <x v="8468"/>
    <n v="2"/>
    <n v="4"/>
    <x v="0"/>
    <s v="Active Customer"/>
    <x v="0"/>
    <x v="0"/>
  </r>
  <r>
    <x v="8609"/>
    <x v="0"/>
    <n v="60"/>
    <x v="1"/>
    <x v="0"/>
    <s v="No"/>
    <n v="40"/>
    <x v="2"/>
    <x v="0"/>
    <s v="Electronic Check"/>
    <n v="66.81"/>
    <x v="8469"/>
    <n v="0"/>
    <n v="7"/>
    <x v="0"/>
    <s v="Active Customer"/>
    <x v="0"/>
    <x v="0"/>
  </r>
  <r>
    <x v="8610"/>
    <x v="0"/>
    <n v="18"/>
    <x v="0"/>
    <x v="1"/>
    <s v="Yes"/>
    <n v="70"/>
    <x v="2"/>
    <x v="0"/>
    <s v="Electronic Check"/>
    <n v="21.32"/>
    <x v="8470"/>
    <n v="3"/>
    <n v="9"/>
    <x v="0"/>
    <s v="Active Customer"/>
    <x v="0"/>
    <x v="2"/>
  </r>
  <r>
    <x v="8611"/>
    <x v="1"/>
    <n v="37"/>
    <x v="0"/>
    <x v="0"/>
    <s v="No"/>
    <n v="47"/>
    <x v="0"/>
    <x v="0"/>
    <s v="Credit Card"/>
    <n v="97.67"/>
    <x v="8471"/>
    <n v="1"/>
    <n v="7"/>
    <x v="0"/>
    <s v="Active Customer"/>
    <x v="0"/>
    <x v="1"/>
  </r>
  <r>
    <x v="8612"/>
    <x v="0"/>
    <n v="66"/>
    <x v="0"/>
    <x v="1"/>
    <s v="Yes"/>
    <n v="61"/>
    <x v="2"/>
    <x v="0"/>
    <s v="Electronic Check"/>
    <n v="37.49"/>
    <x v="8472"/>
    <n v="6"/>
    <n v="1"/>
    <x v="1"/>
    <s v="Lost Customer"/>
    <x v="0"/>
    <x v="0"/>
  </r>
  <r>
    <x v="8613"/>
    <x v="0"/>
    <n v="24"/>
    <x v="0"/>
    <x v="1"/>
    <s v="Yes"/>
    <n v="9"/>
    <x v="2"/>
    <x v="1"/>
    <s v="Mailed Check"/>
    <n v="51.95"/>
    <x v="8473"/>
    <n v="1"/>
    <n v="4"/>
    <x v="1"/>
    <s v="Lost Customer"/>
    <x v="1"/>
    <x v="0"/>
  </r>
  <r>
    <x v="8614"/>
    <x v="1"/>
    <n v="65"/>
    <x v="1"/>
    <x v="1"/>
    <s v="Yes"/>
    <n v="60"/>
    <x v="2"/>
    <x v="1"/>
    <s v="Electronic Check"/>
    <n v="37.340000000000003"/>
    <x v="8474"/>
    <n v="8"/>
    <n v="6"/>
    <x v="0"/>
    <s v="Active Customer"/>
    <x v="0"/>
    <x v="0"/>
  </r>
  <r>
    <x v="8615"/>
    <x v="1"/>
    <n v="37"/>
    <x v="0"/>
    <x v="1"/>
    <s v="Yes"/>
    <n v="66"/>
    <x v="2"/>
    <x v="1"/>
    <s v="Credit Card"/>
    <n v="111.15"/>
    <x v="8475"/>
    <n v="8"/>
    <n v="1"/>
    <x v="1"/>
    <s v="Lost Customer"/>
    <x v="0"/>
    <x v="1"/>
  </r>
  <r>
    <x v="8616"/>
    <x v="1"/>
    <n v="30"/>
    <x v="0"/>
    <x v="1"/>
    <s v="Yes"/>
    <n v="3"/>
    <x v="1"/>
    <x v="0"/>
    <s v="Credit Card"/>
    <n v="106.82"/>
    <x v="8476"/>
    <n v="4"/>
    <n v="1"/>
    <x v="0"/>
    <s v="Active Customer"/>
    <x v="1"/>
    <x v="1"/>
  </r>
  <r>
    <x v="8617"/>
    <x v="0"/>
    <n v="43"/>
    <x v="0"/>
    <x v="0"/>
    <s v="Yes"/>
    <n v="28"/>
    <x v="1"/>
    <x v="1"/>
    <s v="Bank Transfer"/>
    <n v="118.21"/>
    <x v="8477"/>
    <n v="4"/>
    <n v="5"/>
    <x v="0"/>
    <s v="Active Customer"/>
    <x v="0"/>
    <x v="1"/>
  </r>
  <r>
    <x v="8618"/>
    <x v="1"/>
    <n v="55"/>
    <x v="0"/>
    <x v="0"/>
    <s v="Yes"/>
    <n v="66"/>
    <x v="2"/>
    <x v="0"/>
    <s v="Credit Card"/>
    <n v="65.760000000000005"/>
    <x v="8478"/>
    <n v="5"/>
    <n v="3"/>
    <x v="0"/>
    <s v="Active Customer"/>
    <x v="0"/>
    <x v="0"/>
  </r>
  <r>
    <x v="8619"/>
    <x v="0"/>
    <n v="62"/>
    <x v="0"/>
    <x v="0"/>
    <s v="Yes"/>
    <n v="3"/>
    <x v="1"/>
    <x v="1"/>
    <s v="Credit Card"/>
    <n v="69.319999999999993"/>
    <x v="8479"/>
    <n v="7"/>
    <n v="6"/>
    <x v="0"/>
    <s v="Active Customer"/>
    <x v="1"/>
    <x v="0"/>
  </r>
  <r>
    <x v="8620"/>
    <x v="1"/>
    <n v="70"/>
    <x v="0"/>
    <x v="0"/>
    <s v="Yes"/>
    <n v="62"/>
    <x v="2"/>
    <x v="0"/>
    <s v="Electronic Check"/>
    <n v="80.95"/>
    <x v="8480"/>
    <n v="0"/>
    <n v="1"/>
    <x v="0"/>
    <s v="Active Customer"/>
    <x v="0"/>
    <x v="1"/>
  </r>
  <r>
    <x v="8621"/>
    <x v="0"/>
    <n v="69"/>
    <x v="1"/>
    <x v="0"/>
    <s v="Yes"/>
    <n v="22"/>
    <x v="1"/>
    <x v="1"/>
    <s v="Electronic Check"/>
    <n v="100.65"/>
    <x v="8481"/>
    <n v="3"/>
    <n v="9"/>
    <x v="0"/>
    <s v="Active Customer"/>
    <x v="0"/>
    <x v="1"/>
  </r>
  <r>
    <x v="8622"/>
    <x v="0"/>
    <n v="27"/>
    <x v="0"/>
    <x v="1"/>
    <s v="No"/>
    <n v="54"/>
    <x v="2"/>
    <x v="2"/>
    <s v="Credit Card"/>
    <n v="0"/>
    <x v="8482"/>
    <n v="3"/>
    <n v="3"/>
    <x v="0"/>
    <s v="Active Customer"/>
    <x v="0"/>
    <x v="2"/>
  </r>
  <r>
    <x v="8623"/>
    <x v="0"/>
    <n v="50"/>
    <x v="0"/>
    <x v="1"/>
    <s v="Yes"/>
    <n v="57"/>
    <x v="2"/>
    <x v="1"/>
    <s v="Mailed Check"/>
    <n v="22.64"/>
    <x v="8483"/>
    <n v="7"/>
    <n v="1"/>
    <x v="1"/>
    <s v="Lost Customer"/>
    <x v="0"/>
    <x v="2"/>
  </r>
  <r>
    <x v="8624"/>
    <x v="1"/>
    <n v="60"/>
    <x v="1"/>
    <x v="1"/>
    <s v="No"/>
    <n v="37"/>
    <x v="2"/>
    <x v="0"/>
    <s v="Mailed Check"/>
    <n v="67.92"/>
    <x v="8484"/>
    <n v="5"/>
    <n v="5"/>
    <x v="0"/>
    <s v="Active Customer"/>
    <x v="0"/>
    <x v="0"/>
  </r>
  <r>
    <x v="8625"/>
    <x v="1"/>
    <n v="69"/>
    <x v="1"/>
    <x v="1"/>
    <s v="No"/>
    <n v="32"/>
    <x v="0"/>
    <x v="0"/>
    <s v="Mailed Check"/>
    <n v="26.43"/>
    <x v="8485"/>
    <n v="7"/>
    <n v="8"/>
    <x v="0"/>
    <s v="Active Customer"/>
    <x v="0"/>
    <x v="2"/>
  </r>
  <r>
    <x v="8626"/>
    <x v="1"/>
    <n v="60"/>
    <x v="0"/>
    <x v="0"/>
    <s v="Yes"/>
    <n v="43"/>
    <x v="1"/>
    <x v="2"/>
    <s v="Credit Card"/>
    <n v="0"/>
    <x v="1407"/>
    <n v="3"/>
    <n v="3"/>
    <x v="0"/>
    <s v="Active Customer"/>
    <x v="0"/>
    <x v="2"/>
  </r>
  <r>
    <x v="8627"/>
    <x v="0"/>
    <n v="64"/>
    <x v="0"/>
    <x v="1"/>
    <s v="No"/>
    <n v="57"/>
    <x v="1"/>
    <x v="2"/>
    <s v="Credit Card"/>
    <n v="0"/>
    <x v="8486"/>
    <n v="7"/>
    <n v="3"/>
    <x v="1"/>
    <s v="Lost Customer"/>
    <x v="0"/>
    <x v="2"/>
  </r>
  <r>
    <x v="8628"/>
    <x v="1"/>
    <n v="46"/>
    <x v="0"/>
    <x v="0"/>
    <s v="No"/>
    <n v="21"/>
    <x v="1"/>
    <x v="0"/>
    <s v="Credit Card"/>
    <n v="100.92"/>
    <x v="8487"/>
    <n v="6"/>
    <n v="4"/>
    <x v="1"/>
    <s v="Lost Customer"/>
    <x v="0"/>
    <x v="1"/>
  </r>
  <r>
    <x v="8629"/>
    <x v="1"/>
    <n v="58"/>
    <x v="0"/>
    <x v="1"/>
    <s v="Yes"/>
    <n v="68"/>
    <x v="2"/>
    <x v="1"/>
    <s v="Bank Transfer"/>
    <n v="88.17"/>
    <x v="8488"/>
    <n v="0"/>
    <n v="8"/>
    <x v="0"/>
    <s v="Active Customer"/>
    <x v="0"/>
    <x v="1"/>
  </r>
  <r>
    <x v="8630"/>
    <x v="1"/>
    <n v="73"/>
    <x v="0"/>
    <x v="0"/>
    <s v="Yes"/>
    <n v="10"/>
    <x v="2"/>
    <x v="0"/>
    <s v="Credit Card"/>
    <n v="49.82"/>
    <x v="8489"/>
    <n v="7"/>
    <n v="1"/>
    <x v="1"/>
    <s v="Lost Customer"/>
    <x v="1"/>
    <x v="0"/>
  </r>
  <r>
    <x v="8631"/>
    <x v="1"/>
    <n v="43"/>
    <x v="0"/>
    <x v="1"/>
    <s v="Yes"/>
    <n v="32"/>
    <x v="2"/>
    <x v="1"/>
    <s v="Mailed Check"/>
    <n v="94.48"/>
    <x v="8490"/>
    <n v="4"/>
    <n v="8"/>
    <x v="0"/>
    <s v="Active Customer"/>
    <x v="0"/>
    <x v="1"/>
  </r>
  <r>
    <x v="8632"/>
    <x v="1"/>
    <n v="27"/>
    <x v="0"/>
    <x v="0"/>
    <s v="Yes"/>
    <n v="68"/>
    <x v="1"/>
    <x v="0"/>
    <s v="Electronic Check"/>
    <n v="97.7"/>
    <x v="8491"/>
    <n v="0"/>
    <n v="8"/>
    <x v="0"/>
    <s v="Active Customer"/>
    <x v="0"/>
    <x v="1"/>
  </r>
  <r>
    <x v="8633"/>
    <x v="0"/>
    <n v="73"/>
    <x v="0"/>
    <x v="0"/>
    <s v="No"/>
    <n v="12"/>
    <x v="1"/>
    <x v="0"/>
    <s v="Bank Transfer"/>
    <n v="43.66"/>
    <x v="8492"/>
    <n v="4"/>
    <n v="7"/>
    <x v="0"/>
    <s v="Active Customer"/>
    <x v="1"/>
    <x v="0"/>
  </r>
  <r>
    <x v="8634"/>
    <x v="0"/>
    <n v="20"/>
    <x v="0"/>
    <x v="1"/>
    <s v="No"/>
    <n v="35"/>
    <x v="0"/>
    <x v="0"/>
    <s v="Credit Card"/>
    <n v="55.74"/>
    <x v="8493"/>
    <n v="4"/>
    <n v="9"/>
    <x v="0"/>
    <s v="Active Customer"/>
    <x v="0"/>
    <x v="0"/>
  </r>
  <r>
    <x v="8635"/>
    <x v="1"/>
    <n v="62"/>
    <x v="1"/>
    <x v="0"/>
    <s v="No"/>
    <n v="34"/>
    <x v="2"/>
    <x v="0"/>
    <s v="Bank Transfer"/>
    <n v="108.41"/>
    <x v="8494"/>
    <n v="7"/>
    <n v="4"/>
    <x v="1"/>
    <s v="Lost Customer"/>
    <x v="0"/>
    <x v="1"/>
  </r>
  <r>
    <x v="8636"/>
    <x v="1"/>
    <n v="21"/>
    <x v="0"/>
    <x v="1"/>
    <s v="Yes"/>
    <n v="34"/>
    <x v="2"/>
    <x v="0"/>
    <s v="Credit Card"/>
    <n v="101.15"/>
    <x v="8495"/>
    <n v="7"/>
    <n v="3"/>
    <x v="1"/>
    <s v="Lost Customer"/>
    <x v="0"/>
    <x v="1"/>
  </r>
  <r>
    <x v="8637"/>
    <x v="0"/>
    <n v="71"/>
    <x v="1"/>
    <x v="1"/>
    <s v="Yes"/>
    <n v="36"/>
    <x v="2"/>
    <x v="1"/>
    <s v="Bank Transfer"/>
    <n v="29.49"/>
    <x v="8496"/>
    <n v="7"/>
    <n v="3"/>
    <x v="1"/>
    <s v="Lost Customer"/>
    <x v="0"/>
    <x v="2"/>
  </r>
  <r>
    <x v="8638"/>
    <x v="0"/>
    <n v="67"/>
    <x v="1"/>
    <x v="1"/>
    <s v="No"/>
    <n v="21"/>
    <x v="2"/>
    <x v="1"/>
    <s v="Bank Transfer"/>
    <n v="69.650000000000006"/>
    <x v="8497"/>
    <n v="5"/>
    <n v="1"/>
    <x v="0"/>
    <s v="Active Customer"/>
    <x v="0"/>
    <x v="0"/>
  </r>
  <r>
    <x v="8639"/>
    <x v="0"/>
    <n v="70"/>
    <x v="1"/>
    <x v="0"/>
    <s v="Yes"/>
    <n v="14"/>
    <x v="0"/>
    <x v="0"/>
    <s v="Bank Transfer"/>
    <n v="25.15"/>
    <x v="8498"/>
    <n v="5"/>
    <n v="7"/>
    <x v="0"/>
    <s v="Active Customer"/>
    <x v="0"/>
    <x v="2"/>
  </r>
  <r>
    <x v="8640"/>
    <x v="1"/>
    <n v="49"/>
    <x v="0"/>
    <x v="1"/>
    <s v="Yes"/>
    <n v="36"/>
    <x v="2"/>
    <x v="0"/>
    <s v="Mailed Check"/>
    <n v="107.44"/>
    <x v="8499"/>
    <n v="4"/>
    <n v="7"/>
    <x v="0"/>
    <s v="Active Customer"/>
    <x v="0"/>
    <x v="1"/>
  </r>
  <r>
    <x v="8641"/>
    <x v="0"/>
    <n v="59"/>
    <x v="0"/>
    <x v="1"/>
    <s v="Yes"/>
    <n v="65"/>
    <x v="0"/>
    <x v="1"/>
    <s v="Mailed Check"/>
    <n v="105.01"/>
    <x v="8500"/>
    <n v="0"/>
    <n v="9"/>
    <x v="0"/>
    <s v="Active Customer"/>
    <x v="0"/>
    <x v="1"/>
  </r>
  <r>
    <x v="8642"/>
    <x v="1"/>
    <n v="19"/>
    <x v="0"/>
    <x v="0"/>
    <s v="Yes"/>
    <n v="65"/>
    <x v="2"/>
    <x v="1"/>
    <s v="Credit Card"/>
    <n v="86.11"/>
    <x v="8501"/>
    <n v="5"/>
    <n v="4"/>
    <x v="0"/>
    <s v="Active Customer"/>
    <x v="0"/>
    <x v="1"/>
  </r>
  <r>
    <x v="8643"/>
    <x v="0"/>
    <n v="69"/>
    <x v="0"/>
    <x v="1"/>
    <s v="Yes"/>
    <n v="71"/>
    <x v="2"/>
    <x v="0"/>
    <s v="Electronic Check"/>
    <n v="113.09"/>
    <x v="8502"/>
    <n v="8"/>
    <n v="6"/>
    <x v="0"/>
    <s v="Active Customer"/>
    <x v="0"/>
    <x v="1"/>
  </r>
  <r>
    <x v="8644"/>
    <x v="1"/>
    <n v="22"/>
    <x v="0"/>
    <x v="0"/>
    <s v="Yes"/>
    <n v="29"/>
    <x v="2"/>
    <x v="0"/>
    <s v="Mailed Check"/>
    <n v="43.67"/>
    <x v="8503"/>
    <n v="7"/>
    <n v="5"/>
    <x v="0"/>
    <s v="Active Customer"/>
    <x v="0"/>
    <x v="0"/>
  </r>
  <r>
    <x v="8645"/>
    <x v="0"/>
    <n v="31"/>
    <x v="0"/>
    <x v="0"/>
    <s v="No"/>
    <n v="63"/>
    <x v="1"/>
    <x v="1"/>
    <s v="Electronic Check"/>
    <n v="50.06"/>
    <x v="8504"/>
    <n v="4"/>
    <n v="1"/>
    <x v="0"/>
    <s v="Active Customer"/>
    <x v="0"/>
    <x v="0"/>
  </r>
  <r>
    <x v="8646"/>
    <x v="0"/>
    <n v="73"/>
    <x v="1"/>
    <x v="1"/>
    <s v="Yes"/>
    <n v="40"/>
    <x v="2"/>
    <x v="1"/>
    <s v="Credit Card"/>
    <n v="104.35"/>
    <x v="8505"/>
    <n v="5"/>
    <n v="4"/>
    <x v="0"/>
    <s v="Active Customer"/>
    <x v="0"/>
    <x v="1"/>
  </r>
  <r>
    <x v="8647"/>
    <x v="1"/>
    <n v="70"/>
    <x v="1"/>
    <x v="1"/>
    <s v="Yes"/>
    <n v="53"/>
    <x v="2"/>
    <x v="2"/>
    <s v="Electronic Check"/>
    <n v="0"/>
    <x v="8506"/>
    <n v="0"/>
    <n v="4"/>
    <x v="0"/>
    <s v="Active Customer"/>
    <x v="0"/>
    <x v="2"/>
  </r>
  <r>
    <x v="8648"/>
    <x v="0"/>
    <n v="54"/>
    <x v="0"/>
    <x v="1"/>
    <s v="No"/>
    <n v="64"/>
    <x v="2"/>
    <x v="2"/>
    <s v="Electronic Check"/>
    <n v="0"/>
    <x v="8507"/>
    <n v="5"/>
    <n v="8"/>
    <x v="0"/>
    <s v="Active Customer"/>
    <x v="0"/>
    <x v="2"/>
  </r>
  <r>
    <x v="8649"/>
    <x v="0"/>
    <n v="59"/>
    <x v="0"/>
    <x v="0"/>
    <s v="Yes"/>
    <n v="8"/>
    <x v="2"/>
    <x v="0"/>
    <s v="Electronic Check"/>
    <n v="58.86"/>
    <x v="8508"/>
    <n v="1"/>
    <n v="10"/>
    <x v="0"/>
    <s v="Active Customer"/>
    <x v="1"/>
    <x v="0"/>
  </r>
  <r>
    <x v="8650"/>
    <x v="0"/>
    <n v="33"/>
    <x v="0"/>
    <x v="0"/>
    <s v="Yes"/>
    <n v="63"/>
    <x v="2"/>
    <x v="1"/>
    <s v="Bank Transfer"/>
    <n v="102.58"/>
    <x v="8509"/>
    <n v="8"/>
    <n v="1"/>
    <x v="1"/>
    <s v="Lost Customer"/>
    <x v="0"/>
    <x v="1"/>
  </r>
  <r>
    <x v="8651"/>
    <x v="1"/>
    <n v="54"/>
    <x v="0"/>
    <x v="1"/>
    <s v="Yes"/>
    <n v="18"/>
    <x v="2"/>
    <x v="1"/>
    <s v="Credit Card"/>
    <n v="107.37"/>
    <x v="8510"/>
    <n v="1"/>
    <n v="1"/>
    <x v="0"/>
    <s v="Active Customer"/>
    <x v="0"/>
    <x v="1"/>
  </r>
  <r>
    <x v="8652"/>
    <x v="0"/>
    <n v="62"/>
    <x v="1"/>
    <x v="0"/>
    <s v="No"/>
    <n v="4"/>
    <x v="2"/>
    <x v="0"/>
    <s v="Bank Transfer"/>
    <n v="60.56"/>
    <x v="8511"/>
    <n v="0"/>
    <n v="1"/>
    <x v="1"/>
    <s v="Lost Customer"/>
    <x v="1"/>
    <x v="0"/>
  </r>
  <r>
    <x v="8653"/>
    <x v="1"/>
    <n v="30"/>
    <x v="0"/>
    <x v="0"/>
    <s v="Yes"/>
    <n v="55"/>
    <x v="2"/>
    <x v="1"/>
    <s v="Mailed Check"/>
    <n v="115.39"/>
    <x v="8512"/>
    <n v="1"/>
    <n v="2"/>
    <x v="0"/>
    <s v="Active Customer"/>
    <x v="0"/>
    <x v="1"/>
  </r>
  <r>
    <x v="8654"/>
    <x v="0"/>
    <n v="21"/>
    <x v="0"/>
    <x v="1"/>
    <s v="Yes"/>
    <n v="2"/>
    <x v="2"/>
    <x v="1"/>
    <s v="Bank Transfer"/>
    <n v="71.84"/>
    <x v="8513"/>
    <n v="4"/>
    <n v="10"/>
    <x v="0"/>
    <s v="Active Customer"/>
    <x v="1"/>
    <x v="1"/>
  </r>
  <r>
    <x v="8655"/>
    <x v="0"/>
    <n v="31"/>
    <x v="0"/>
    <x v="1"/>
    <s v="Yes"/>
    <n v="2"/>
    <x v="2"/>
    <x v="0"/>
    <s v="Bank Transfer"/>
    <n v="62.05"/>
    <x v="8514"/>
    <n v="7"/>
    <n v="1"/>
    <x v="1"/>
    <s v="Lost Customer"/>
    <x v="1"/>
    <x v="0"/>
  </r>
  <r>
    <x v="8656"/>
    <x v="0"/>
    <n v="69"/>
    <x v="0"/>
    <x v="1"/>
    <s v="No"/>
    <n v="10"/>
    <x v="1"/>
    <x v="0"/>
    <s v="Bank Transfer"/>
    <n v="58.21"/>
    <x v="8515"/>
    <n v="3"/>
    <n v="8"/>
    <x v="0"/>
    <s v="Active Customer"/>
    <x v="1"/>
    <x v="0"/>
  </r>
  <r>
    <x v="8657"/>
    <x v="1"/>
    <n v="22"/>
    <x v="0"/>
    <x v="1"/>
    <s v="No"/>
    <n v="37"/>
    <x v="0"/>
    <x v="0"/>
    <s v="Bank Transfer"/>
    <n v="111.68"/>
    <x v="8516"/>
    <n v="6"/>
    <n v="7"/>
    <x v="0"/>
    <s v="Active Customer"/>
    <x v="0"/>
    <x v="1"/>
  </r>
  <r>
    <x v="8658"/>
    <x v="0"/>
    <n v="67"/>
    <x v="1"/>
    <x v="0"/>
    <s v="No"/>
    <n v="58"/>
    <x v="1"/>
    <x v="1"/>
    <s v="Bank Transfer"/>
    <n v="67.55"/>
    <x v="8517"/>
    <n v="1"/>
    <n v="9"/>
    <x v="0"/>
    <s v="Active Customer"/>
    <x v="0"/>
    <x v="0"/>
  </r>
  <r>
    <x v="8659"/>
    <x v="1"/>
    <n v="54"/>
    <x v="0"/>
    <x v="1"/>
    <s v="No"/>
    <n v="37"/>
    <x v="1"/>
    <x v="1"/>
    <s v="Mailed Check"/>
    <n v="116.37"/>
    <x v="8518"/>
    <n v="1"/>
    <n v="5"/>
    <x v="0"/>
    <s v="Active Customer"/>
    <x v="0"/>
    <x v="1"/>
  </r>
  <r>
    <x v="8660"/>
    <x v="1"/>
    <n v="71"/>
    <x v="1"/>
    <x v="1"/>
    <s v="No"/>
    <n v="44"/>
    <x v="1"/>
    <x v="0"/>
    <s v="Mailed Check"/>
    <n v="92.26"/>
    <x v="8519"/>
    <n v="0"/>
    <n v="2"/>
    <x v="0"/>
    <s v="Active Customer"/>
    <x v="0"/>
    <x v="1"/>
  </r>
  <r>
    <x v="8661"/>
    <x v="1"/>
    <n v="21"/>
    <x v="0"/>
    <x v="0"/>
    <s v="Yes"/>
    <n v="55"/>
    <x v="2"/>
    <x v="0"/>
    <s v="Credit Card"/>
    <n v="81.290000000000006"/>
    <x v="8520"/>
    <n v="7"/>
    <n v="6"/>
    <x v="0"/>
    <s v="Active Customer"/>
    <x v="0"/>
    <x v="1"/>
  </r>
  <r>
    <x v="8662"/>
    <x v="0"/>
    <n v="69"/>
    <x v="1"/>
    <x v="1"/>
    <s v="No"/>
    <n v="53"/>
    <x v="2"/>
    <x v="1"/>
    <s v="Mailed Check"/>
    <n v="66.58"/>
    <x v="8521"/>
    <n v="4"/>
    <n v="2"/>
    <x v="0"/>
    <s v="Active Customer"/>
    <x v="0"/>
    <x v="0"/>
  </r>
  <r>
    <x v="8663"/>
    <x v="0"/>
    <n v="65"/>
    <x v="1"/>
    <x v="0"/>
    <s v="No"/>
    <n v="26"/>
    <x v="2"/>
    <x v="0"/>
    <s v="Mailed Check"/>
    <n v="104.41"/>
    <x v="8522"/>
    <n v="3"/>
    <n v="3"/>
    <x v="0"/>
    <s v="Active Customer"/>
    <x v="0"/>
    <x v="1"/>
  </r>
  <r>
    <x v="8664"/>
    <x v="1"/>
    <n v="47"/>
    <x v="0"/>
    <x v="1"/>
    <s v="Yes"/>
    <n v="3"/>
    <x v="1"/>
    <x v="1"/>
    <s v="Credit Card"/>
    <n v="76.12"/>
    <x v="8523"/>
    <n v="4"/>
    <n v="4"/>
    <x v="0"/>
    <s v="Active Customer"/>
    <x v="1"/>
    <x v="1"/>
  </r>
  <r>
    <x v="8665"/>
    <x v="0"/>
    <n v="72"/>
    <x v="0"/>
    <x v="0"/>
    <s v="No"/>
    <n v="37"/>
    <x v="1"/>
    <x v="0"/>
    <s v="Mailed Check"/>
    <n v="113.56"/>
    <x v="8524"/>
    <n v="8"/>
    <n v="9"/>
    <x v="0"/>
    <s v="Active Customer"/>
    <x v="0"/>
    <x v="1"/>
  </r>
  <r>
    <x v="8666"/>
    <x v="0"/>
    <n v="39"/>
    <x v="0"/>
    <x v="1"/>
    <s v="Yes"/>
    <n v="39"/>
    <x v="2"/>
    <x v="1"/>
    <s v="Electronic Check"/>
    <n v="63.56"/>
    <x v="8525"/>
    <n v="1"/>
    <n v="2"/>
    <x v="0"/>
    <s v="Active Customer"/>
    <x v="0"/>
    <x v="0"/>
  </r>
  <r>
    <x v="8667"/>
    <x v="1"/>
    <n v="62"/>
    <x v="1"/>
    <x v="1"/>
    <s v="No"/>
    <n v="30"/>
    <x v="2"/>
    <x v="0"/>
    <s v="Bank Transfer"/>
    <n v="32.869999999999997"/>
    <x v="8526"/>
    <n v="4"/>
    <n v="3"/>
    <x v="0"/>
    <s v="Active Customer"/>
    <x v="0"/>
    <x v="2"/>
  </r>
  <r>
    <x v="8668"/>
    <x v="1"/>
    <n v="33"/>
    <x v="0"/>
    <x v="0"/>
    <s v="Yes"/>
    <n v="11"/>
    <x v="1"/>
    <x v="1"/>
    <s v="Bank Transfer"/>
    <n v="97.25"/>
    <x v="8527"/>
    <n v="1"/>
    <n v="7"/>
    <x v="0"/>
    <s v="Active Customer"/>
    <x v="1"/>
    <x v="1"/>
  </r>
  <r>
    <x v="8669"/>
    <x v="0"/>
    <n v="67"/>
    <x v="1"/>
    <x v="1"/>
    <s v="Yes"/>
    <n v="62"/>
    <x v="2"/>
    <x v="0"/>
    <s v="Credit Card"/>
    <n v="74.709999999999994"/>
    <x v="8528"/>
    <n v="7"/>
    <n v="10"/>
    <x v="0"/>
    <s v="Active Customer"/>
    <x v="0"/>
    <x v="1"/>
  </r>
  <r>
    <x v="8670"/>
    <x v="0"/>
    <n v="53"/>
    <x v="0"/>
    <x v="1"/>
    <s v="No"/>
    <n v="59"/>
    <x v="2"/>
    <x v="0"/>
    <s v="Electronic Check"/>
    <n v="48.68"/>
    <x v="8529"/>
    <n v="7"/>
    <n v="6"/>
    <x v="0"/>
    <s v="Active Customer"/>
    <x v="0"/>
    <x v="0"/>
  </r>
  <r>
    <x v="8671"/>
    <x v="1"/>
    <n v="19"/>
    <x v="0"/>
    <x v="0"/>
    <s v="No"/>
    <n v="65"/>
    <x v="1"/>
    <x v="2"/>
    <s v="Bank Transfer"/>
    <n v="0"/>
    <x v="8530"/>
    <n v="0"/>
    <n v="3"/>
    <x v="0"/>
    <s v="Active Customer"/>
    <x v="0"/>
    <x v="2"/>
  </r>
  <r>
    <x v="8672"/>
    <x v="0"/>
    <n v="59"/>
    <x v="0"/>
    <x v="0"/>
    <s v="No"/>
    <n v="62"/>
    <x v="0"/>
    <x v="1"/>
    <s v="Mailed Check"/>
    <n v="38.74"/>
    <x v="8531"/>
    <n v="4"/>
    <n v="6"/>
    <x v="0"/>
    <s v="Active Customer"/>
    <x v="0"/>
    <x v="0"/>
  </r>
  <r>
    <x v="8673"/>
    <x v="0"/>
    <n v="68"/>
    <x v="0"/>
    <x v="1"/>
    <s v="Yes"/>
    <n v="66"/>
    <x v="2"/>
    <x v="1"/>
    <s v="Electronic Check"/>
    <n v="42.06"/>
    <x v="8532"/>
    <n v="7"/>
    <n v="1"/>
    <x v="1"/>
    <s v="Lost Customer"/>
    <x v="0"/>
    <x v="0"/>
  </r>
  <r>
    <x v="8674"/>
    <x v="1"/>
    <n v="21"/>
    <x v="0"/>
    <x v="0"/>
    <s v="Yes"/>
    <n v="25"/>
    <x v="0"/>
    <x v="1"/>
    <s v="Mailed Check"/>
    <n v="50.27"/>
    <x v="8533"/>
    <n v="7"/>
    <n v="9"/>
    <x v="0"/>
    <s v="Active Customer"/>
    <x v="0"/>
    <x v="0"/>
  </r>
  <r>
    <x v="8675"/>
    <x v="0"/>
    <n v="54"/>
    <x v="0"/>
    <x v="0"/>
    <s v="Yes"/>
    <n v="3"/>
    <x v="2"/>
    <x v="1"/>
    <s v="Credit Card"/>
    <n v="57.18"/>
    <x v="8534"/>
    <n v="6"/>
    <n v="10"/>
    <x v="0"/>
    <s v="Active Customer"/>
    <x v="1"/>
    <x v="0"/>
  </r>
  <r>
    <x v="8676"/>
    <x v="1"/>
    <n v="44"/>
    <x v="0"/>
    <x v="0"/>
    <s v="No"/>
    <n v="54"/>
    <x v="1"/>
    <x v="1"/>
    <s v="Electronic Check"/>
    <n v="24.08"/>
    <x v="8535"/>
    <n v="8"/>
    <n v="1"/>
    <x v="1"/>
    <s v="Lost Customer"/>
    <x v="0"/>
    <x v="2"/>
  </r>
  <r>
    <x v="8677"/>
    <x v="0"/>
    <n v="40"/>
    <x v="0"/>
    <x v="1"/>
    <s v="No"/>
    <n v="46"/>
    <x v="0"/>
    <x v="0"/>
    <s v="Electronic Check"/>
    <n v="78.45"/>
    <x v="8536"/>
    <n v="2"/>
    <n v="10"/>
    <x v="0"/>
    <s v="Active Customer"/>
    <x v="0"/>
    <x v="1"/>
  </r>
  <r>
    <x v="8678"/>
    <x v="1"/>
    <n v="66"/>
    <x v="1"/>
    <x v="0"/>
    <s v="No"/>
    <n v="48"/>
    <x v="2"/>
    <x v="0"/>
    <s v="Credit Card"/>
    <n v="104.31"/>
    <x v="8537"/>
    <n v="5"/>
    <n v="3"/>
    <x v="0"/>
    <s v="Active Customer"/>
    <x v="0"/>
    <x v="1"/>
  </r>
  <r>
    <x v="8679"/>
    <x v="0"/>
    <n v="60"/>
    <x v="1"/>
    <x v="1"/>
    <s v="No"/>
    <n v="7"/>
    <x v="2"/>
    <x v="0"/>
    <s v="Mailed Check"/>
    <n v="35.53"/>
    <x v="8538"/>
    <n v="8"/>
    <n v="7"/>
    <x v="0"/>
    <s v="Active Customer"/>
    <x v="1"/>
    <x v="0"/>
  </r>
  <r>
    <x v="8680"/>
    <x v="0"/>
    <n v="51"/>
    <x v="0"/>
    <x v="0"/>
    <s v="Yes"/>
    <n v="64"/>
    <x v="2"/>
    <x v="1"/>
    <s v="Credit Card"/>
    <n v="86.15"/>
    <x v="8539"/>
    <n v="4"/>
    <n v="9"/>
    <x v="0"/>
    <s v="Active Customer"/>
    <x v="0"/>
    <x v="1"/>
  </r>
  <r>
    <x v="8681"/>
    <x v="1"/>
    <n v="54"/>
    <x v="0"/>
    <x v="0"/>
    <s v="Yes"/>
    <n v="1"/>
    <x v="2"/>
    <x v="0"/>
    <s v="Credit Card"/>
    <n v="23.89"/>
    <x v="8540"/>
    <n v="1"/>
    <n v="7"/>
    <x v="0"/>
    <s v="Active Customer"/>
    <x v="1"/>
    <x v="2"/>
  </r>
  <r>
    <x v="8682"/>
    <x v="1"/>
    <n v="53"/>
    <x v="0"/>
    <x v="1"/>
    <s v="Yes"/>
    <n v="24"/>
    <x v="2"/>
    <x v="0"/>
    <s v="Electronic Check"/>
    <n v="35.04"/>
    <x v="8541"/>
    <n v="1"/>
    <n v="10"/>
    <x v="0"/>
    <s v="Active Customer"/>
    <x v="0"/>
    <x v="0"/>
  </r>
  <r>
    <x v="8683"/>
    <x v="1"/>
    <n v="62"/>
    <x v="1"/>
    <x v="1"/>
    <s v="Yes"/>
    <n v="38"/>
    <x v="1"/>
    <x v="0"/>
    <s v="Bank Transfer"/>
    <n v="35.130000000000003"/>
    <x v="8542"/>
    <n v="0"/>
    <n v="2"/>
    <x v="0"/>
    <s v="Active Customer"/>
    <x v="0"/>
    <x v="0"/>
  </r>
  <r>
    <x v="8684"/>
    <x v="0"/>
    <n v="26"/>
    <x v="0"/>
    <x v="1"/>
    <s v="No"/>
    <n v="50"/>
    <x v="2"/>
    <x v="1"/>
    <s v="Electronic Check"/>
    <n v="100.68"/>
    <x v="8543"/>
    <n v="6"/>
    <n v="9"/>
    <x v="0"/>
    <s v="Active Customer"/>
    <x v="0"/>
    <x v="1"/>
  </r>
  <r>
    <x v="8685"/>
    <x v="1"/>
    <n v="47"/>
    <x v="0"/>
    <x v="1"/>
    <s v="Yes"/>
    <n v="1"/>
    <x v="0"/>
    <x v="1"/>
    <s v="Bank Transfer"/>
    <n v="106.58"/>
    <x v="8544"/>
    <n v="3"/>
    <n v="6"/>
    <x v="0"/>
    <s v="Active Customer"/>
    <x v="1"/>
    <x v="1"/>
  </r>
  <r>
    <x v="8686"/>
    <x v="0"/>
    <n v="27"/>
    <x v="0"/>
    <x v="1"/>
    <s v="Yes"/>
    <n v="64"/>
    <x v="2"/>
    <x v="0"/>
    <s v="Bank Transfer"/>
    <n v="68.59"/>
    <x v="8545"/>
    <n v="2"/>
    <n v="3"/>
    <x v="0"/>
    <s v="Active Customer"/>
    <x v="0"/>
    <x v="0"/>
  </r>
  <r>
    <x v="8687"/>
    <x v="1"/>
    <n v="30"/>
    <x v="0"/>
    <x v="1"/>
    <s v="No"/>
    <n v="71"/>
    <x v="2"/>
    <x v="0"/>
    <s v="Credit Card"/>
    <n v="46.89"/>
    <x v="8546"/>
    <n v="4"/>
    <n v="1"/>
    <x v="0"/>
    <s v="Active Customer"/>
    <x v="0"/>
    <x v="0"/>
  </r>
  <r>
    <x v="8688"/>
    <x v="0"/>
    <n v="56"/>
    <x v="0"/>
    <x v="0"/>
    <s v="Yes"/>
    <n v="46"/>
    <x v="1"/>
    <x v="0"/>
    <s v="Credit Card"/>
    <n v="73.349999999999994"/>
    <x v="8547"/>
    <n v="7"/>
    <n v="1"/>
    <x v="1"/>
    <s v="Lost Customer"/>
    <x v="0"/>
    <x v="1"/>
  </r>
  <r>
    <x v="8689"/>
    <x v="0"/>
    <n v="25"/>
    <x v="0"/>
    <x v="1"/>
    <s v="Yes"/>
    <n v="12"/>
    <x v="2"/>
    <x v="0"/>
    <s v="Mailed Check"/>
    <n v="57.48"/>
    <x v="8548"/>
    <n v="3"/>
    <n v="2"/>
    <x v="1"/>
    <s v="Lost Customer"/>
    <x v="1"/>
    <x v="0"/>
  </r>
  <r>
    <x v="8690"/>
    <x v="0"/>
    <n v="68"/>
    <x v="1"/>
    <x v="0"/>
    <s v="Yes"/>
    <n v="34"/>
    <x v="2"/>
    <x v="0"/>
    <s v="Mailed Check"/>
    <n v="51.6"/>
    <x v="8549"/>
    <n v="1"/>
    <n v="2"/>
    <x v="0"/>
    <s v="Active Customer"/>
    <x v="0"/>
    <x v="0"/>
  </r>
  <r>
    <x v="8691"/>
    <x v="0"/>
    <n v="58"/>
    <x v="0"/>
    <x v="1"/>
    <s v="Yes"/>
    <n v="13"/>
    <x v="2"/>
    <x v="0"/>
    <s v="Electronic Check"/>
    <n v="43.21"/>
    <x v="8550"/>
    <n v="2"/>
    <n v="1"/>
    <x v="1"/>
    <s v="Lost Customer"/>
    <x v="0"/>
    <x v="0"/>
  </r>
  <r>
    <x v="8692"/>
    <x v="0"/>
    <n v="32"/>
    <x v="0"/>
    <x v="0"/>
    <s v="Yes"/>
    <n v="71"/>
    <x v="2"/>
    <x v="1"/>
    <s v="Electronic Check"/>
    <n v="39.049999999999997"/>
    <x v="8551"/>
    <n v="7"/>
    <n v="2"/>
    <x v="1"/>
    <s v="Lost Customer"/>
    <x v="0"/>
    <x v="0"/>
  </r>
  <r>
    <x v="8693"/>
    <x v="0"/>
    <n v="72"/>
    <x v="1"/>
    <x v="1"/>
    <s v="No"/>
    <n v="26"/>
    <x v="1"/>
    <x v="1"/>
    <s v="Mailed Check"/>
    <n v="109.73"/>
    <x v="8552"/>
    <n v="5"/>
    <n v="4"/>
    <x v="0"/>
    <s v="Active Customer"/>
    <x v="0"/>
    <x v="1"/>
  </r>
  <r>
    <x v="8694"/>
    <x v="1"/>
    <n v="70"/>
    <x v="1"/>
    <x v="1"/>
    <s v="No"/>
    <n v="38"/>
    <x v="2"/>
    <x v="1"/>
    <s v="Mailed Check"/>
    <n v="104.21"/>
    <x v="8553"/>
    <n v="0"/>
    <n v="8"/>
    <x v="0"/>
    <s v="Active Customer"/>
    <x v="0"/>
    <x v="1"/>
  </r>
  <r>
    <x v="8695"/>
    <x v="0"/>
    <n v="56"/>
    <x v="0"/>
    <x v="0"/>
    <s v="No"/>
    <n v="32"/>
    <x v="1"/>
    <x v="0"/>
    <s v="Mailed Check"/>
    <n v="60.28"/>
    <x v="8554"/>
    <n v="1"/>
    <n v="9"/>
    <x v="0"/>
    <s v="Active Customer"/>
    <x v="0"/>
    <x v="0"/>
  </r>
  <r>
    <x v="8696"/>
    <x v="1"/>
    <n v="26"/>
    <x v="0"/>
    <x v="1"/>
    <s v="Yes"/>
    <n v="72"/>
    <x v="1"/>
    <x v="1"/>
    <s v="Bank Transfer"/>
    <n v="110.74"/>
    <x v="8555"/>
    <n v="2"/>
    <n v="10"/>
    <x v="0"/>
    <s v="Active Customer"/>
    <x v="0"/>
    <x v="1"/>
  </r>
  <r>
    <x v="8697"/>
    <x v="1"/>
    <n v="33"/>
    <x v="0"/>
    <x v="1"/>
    <s v="Yes"/>
    <n v="17"/>
    <x v="1"/>
    <x v="1"/>
    <s v="Electronic Check"/>
    <n v="54.9"/>
    <x v="8556"/>
    <n v="8"/>
    <n v="8"/>
    <x v="0"/>
    <s v="Active Customer"/>
    <x v="0"/>
    <x v="0"/>
  </r>
  <r>
    <x v="8698"/>
    <x v="1"/>
    <n v="34"/>
    <x v="0"/>
    <x v="1"/>
    <s v="Yes"/>
    <n v="69"/>
    <x v="2"/>
    <x v="0"/>
    <s v="Credit Card"/>
    <n v="111.22"/>
    <x v="8557"/>
    <n v="1"/>
    <n v="10"/>
    <x v="0"/>
    <s v="Active Customer"/>
    <x v="0"/>
    <x v="1"/>
  </r>
  <r>
    <x v="8699"/>
    <x v="1"/>
    <n v="55"/>
    <x v="0"/>
    <x v="1"/>
    <s v="Yes"/>
    <n v="70"/>
    <x v="2"/>
    <x v="1"/>
    <s v="Bank Transfer"/>
    <n v="20.190000000000001"/>
    <x v="8558"/>
    <n v="8"/>
    <n v="3"/>
    <x v="1"/>
    <s v="Lost Customer"/>
    <x v="0"/>
    <x v="2"/>
  </r>
  <r>
    <x v="8700"/>
    <x v="0"/>
    <n v="71"/>
    <x v="1"/>
    <x v="0"/>
    <s v="Yes"/>
    <n v="70"/>
    <x v="2"/>
    <x v="0"/>
    <s v="Mailed Check"/>
    <n v="110.57"/>
    <x v="8559"/>
    <n v="2"/>
    <n v="8"/>
    <x v="0"/>
    <s v="Active Customer"/>
    <x v="0"/>
    <x v="1"/>
  </r>
  <r>
    <x v="8701"/>
    <x v="1"/>
    <n v="20"/>
    <x v="0"/>
    <x v="0"/>
    <s v="No"/>
    <n v="69"/>
    <x v="0"/>
    <x v="0"/>
    <s v="Bank Transfer"/>
    <n v="113.81"/>
    <x v="8560"/>
    <n v="1"/>
    <n v="9"/>
    <x v="0"/>
    <s v="Active Customer"/>
    <x v="0"/>
    <x v="1"/>
  </r>
  <r>
    <x v="8702"/>
    <x v="0"/>
    <n v="37"/>
    <x v="0"/>
    <x v="0"/>
    <s v="No"/>
    <n v="24"/>
    <x v="1"/>
    <x v="0"/>
    <s v="Electronic Check"/>
    <n v="119.91"/>
    <x v="8561"/>
    <n v="2"/>
    <n v="9"/>
    <x v="0"/>
    <s v="Active Customer"/>
    <x v="0"/>
    <x v="1"/>
  </r>
  <r>
    <x v="8703"/>
    <x v="0"/>
    <n v="37"/>
    <x v="0"/>
    <x v="1"/>
    <s v="Yes"/>
    <n v="11"/>
    <x v="2"/>
    <x v="1"/>
    <s v="Credit Card"/>
    <n v="119.02"/>
    <x v="8562"/>
    <n v="7"/>
    <n v="1"/>
    <x v="1"/>
    <s v="Lost Customer"/>
    <x v="1"/>
    <x v="1"/>
  </r>
  <r>
    <x v="8704"/>
    <x v="0"/>
    <n v="49"/>
    <x v="0"/>
    <x v="1"/>
    <s v="No"/>
    <n v="70"/>
    <x v="2"/>
    <x v="0"/>
    <s v="Bank Transfer"/>
    <n v="41.29"/>
    <x v="8529"/>
    <n v="0"/>
    <n v="6"/>
    <x v="0"/>
    <s v="Active Customer"/>
    <x v="0"/>
    <x v="0"/>
  </r>
  <r>
    <x v="8705"/>
    <x v="0"/>
    <n v="19"/>
    <x v="0"/>
    <x v="0"/>
    <s v="Yes"/>
    <n v="24"/>
    <x v="1"/>
    <x v="2"/>
    <s v="Electronic Check"/>
    <n v="0"/>
    <x v="8563"/>
    <n v="5"/>
    <n v="9"/>
    <x v="0"/>
    <s v="Active Customer"/>
    <x v="0"/>
    <x v="2"/>
  </r>
  <r>
    <x v="8706"/>
    <x v="0"/>
    <n v="61"/>
    <x v="1"/>
    <x v="0"/>
    <s v="Yes"/>
    <n v="48"/>
    <x v="0"/>
    <x v="1"/>
    <s v="Electronic Check"/>
    <n v="70.86"/>
    <x v="8564"/>
    <n v="5"/>
    <n v="8"/>
    <x v="0"/>
    <s v="Active Customer"/>
    <x v="0"/>
    <x v="1"/>
  </r>
  <r>
    <x v="8707"/>
    <x v="0"/>
    <n v="24"/>
    <x v="0"/>
    <x v="0"/>
    <s v="Yes"/>
    <n v="37"/>
    <x v="2"/>
    <x v="0"/>
    <s v="Mailed Check"/>
    <n v="116.06"/>
    <x v="8565"/>
    <n v="0"/>
    <n v="7"/>
    <x v="0"/>
    <s v="Active Customer"/>
    <x v="0"/>
    <x v="1"/>
  </r>
  <r>
    <x v="8708"/>
    <x v="1"/>
    <n v="24"/>
    <x v="0"/>
    <x v="0"/>
    <s v="Yes"/>
    <n v="55"/>
    <x v="0"/>
    <x v="0"/>
    <s v="Credit Card"/>
    <n v="119.67"/>
    <x v="8566"/>
    <n v="4"/>
    <n v="2"/>
    <x v="0"/>
    <s v="Active Customer"/>
    <x v="0"/>
    <x v="1"/>
  </r>
  <r>
    <x v="8709"/>
    <x v="0"/>
    <n v="74"/>
    <x v="1"/>
    <x v="1"/>
    <s v="No"/>
    <n v="52"/>
    <x v="0"/>
    <x v="0"/>
    <s v="Bank Transfer"/>
    <n v="20.87"/>
    <x v="8567"/>
    <n v="8"/>
    <n v="5"/>
    <x v="0"/>
    <s v="Active Customer"/>
    <x v="0"/>
    <x v="2"/>
  </r>
  <r>
    <x v="8710"/>
    <x v="1"/>
    <n v="32"/>
    <x v="0"/>
    <x v="0"/>
    <s v="No"/>
    <n v="9"/>
    <x v="1"/>
    <x v="0"/>
    <s v="Credit Card"/>
    <n v="23.49"/>
    <x v="8568"/>
    <n v="5"/>
    <n v="5"/>
    <x v="0"/>
    <s v="Active Customer"/>
    <x v="1"/>
    <x v="2"/>
  </r>
  <r>
    <x v="8711"/>
    <x v="0"/>
    <n v="59"/>
    <x v="0"/>
    <x v="1"/>
    <s v="No"/>
    <n v="26"/>
    <x v="1"/>
    <x v="1"/>
    <s v="Credit Card"/>
    <n v="31.37"/>
    <x v="8569"/>
    <n v="5"/>
    <n v="9"/>
    <x v="0"/>
    <s v="Active Customer"/>
    <x v="0"/>
    <x v="2"/>
  </r>
  <r>
    <x v="8712"/>
    <x v="0"/>
    <n v="42"/>
    <x v="0"/>
    <x v="0"/>
    <s v="No"/>
    <n v="19"/>
    <x v="2"/>
    <x v="1"/>
    <s v="Credit Card"/>
    <n v="73.489999999999995"/>
    <x v="8570"/>
    <n v="1"/>
    <n v="3"/>
    <x v="0"/>
    <s v="Active Customer"/>
    <x v="0"/>
    <x v="1"/>
  </r>
  <r>
    <x v="8713"/>
    <x v="1"/>
    <n v="36"/>
    <x v="0"/>
    <x v="0"/>
    <s v="Yes"/>
    <n v="62"/>
    <x v="2"/>
    <x v="0"/>
    <s v="Bank Transfer"/>
    <n v="91.19"/>
    <x v="8571"/>
    <n v="3"/>
    <n v="9"/>
    <x v="0"/>
    <s v="Active Customer"/>
    <x v="0"/>
    <x v="1"/>
  </r>
  <r>
    <x v="8714"/>
    <x v="0"/>
    <n v="21"/>
    <x v="0"/>
    <x v="1"/>
    <s v="Yes"/>
    <n v="46"/>
    <x v="0"/>
    <x v="1"/>
    <s v="Electronic Check"/>
    <n v="72.33"/>
    <x v="8572"/>
    <n v="1"/>
    <n v="7"/>
    <x v="0"/>
    <s v="Active Customer"/>
    <x v="0"/>
    <x v="1"/>
  </r>
  <r>
    <x v="8715"/>
    <x v="1"/>
    <n v="24"/>
    <x v="0"/>
    <x v="0"/>
    <s v="Yes"/>
    <n v="58"/>
    <x v="1"/>
    <x v="2"/>
    <s v="Mailed Check"/>
    <n v="0"/>
    <x v="8573"/>
    <n v="3"/>
    <n v="5"/>
    <x v="0"/>
    <s v="Active Customer"/>
    <x v="0"/>
    <x v="2"/>
  </r>
  <r>
    <x v="8716"/>
    <x v="1"/>
    <n v="58"/>
    <x v="0"/>
    <x v="0"/>
    <s v="No"/>
    <n v="55"/>
    <x v="1"/>
    <x v="0"/>
    <s v="Bank Transfer"/>
    <n v="47.85"/>
    <x v="8574"/>
    <n v="3"/>
    <n v="8"/>
    <x v="0"/>
    <s v="Active Customer"/>
    <x v="0"/>
    <x v="0"/>
  </r>
  <r>
    <x v="8717"/>
    <x v="1"/>
    <n v="28"/>
    <x v="0"/>
    <x v="0"/>
    <s v="No"/>
    <n v="19"/>
    <x v="1"/>
    <x v="0"/>
    <s v="Bank Transfer"/>
    <n v="100.3"/>
    <x v="8575"/>
    <n v="8"/>
    <n v="9"/>
    <x v="0"/>
    <s v="Active Customer"/>
    <x v="0"/>
    <x v="1"/>
  </r>
  <r>
    <x v="8718"/>
    <x v="1"/>
    <n v="68"/>
    <x v="0"/>
    <x v="1"/>
    <s v="No"/>
    <n v="27"/>
    <x v="2"/>
    <x v="1"/>
    <s v="Credit Card"/>
    <n v="94.28"/>
    <x v="8576"/>
    <n v="7"/>
    <n v="9"/>
    <x v="0"/>
    <s v="Active Customer"/>
    <x v="0"/>
    <x v="1"/>
  </r>
  <r>
    <x v="8719"/>
    <x v="0"/>
    <n v="64"/>
    <x v="1"/>
    <x v="0"/>
    <s v="No"/>
    <n v="50"/>
    <x v="2"/>
    <x v="1"/>
    <s v="Bank Transfer"/>
    <n v="97.22"/>
    <x v="8577"/>
    <n v="6"/>
    <n v="3"/>
    <x v="1"/>
    <s v="Lost Customer"/>
    <x v="0"/>
    <x v="1"/>
  </r>
  <r>
    <x v="8720"/>
    <x v="0"/>
    <n v="67"/>
    <x v="1"/>
    <x v="1"/>
    <s v="Yes"/>
    <n v="15"/>
    <x v="2"/>
    <x v="0"/>
    <s v="Mailed Check"/>
    <n v="25.64"/>
    <x v="8578"/>
    <n v="8"/>
    <n v="9"/>
    <x v="0"/>
    <s v="Active Customer"/>
    <x v="0"/>
    <x v="2"/>
  </r>
  <r>
    <x v="8721"/>
    <x v="1"/>
    <n v="34"/>
    <x v="0"/>
    <x v="1"/>
    <s v="Yes"/>
    <n v="41"/>
    <x v="1"/>
    <x v="1"/>
    <s v="Bank Transfer"/>
    <n v="60.21"/>
    <x v="8579"/>
    <n v="3"/>
    <n v="6"/>
    <x v="0"/>
    <s v="Active Customer"/>
    <x v="0"/>
    <x v="0"/>
  </r>
  <r>
    <x v="8722"/>
    <x v="0"/>
    <n v="60"/>
    <x v="1"/>
    <x v="0"/>
    <s v="Yes"/>
    <n v="13"/>
    <x v="2"/>
    <x v="2"/>
    <s v="Bank Transfer"/>
    <n v="0"/>
    <x v="8580"/>
    <n v="7"/>
    <n v="4"/>
    <x v="1"/>
    <s v="Lost Customer"/>
    <x v="0"/>
    <x v="2"/>
  </r>
  <r>
    <x v="8723"/>
    <x v="1"/>
    <n v="40"/>
    <x v="0"/>
    <x v="0"/>
    <s v="No"/>
    <n v="24"/>
    <x v="0"/>
    <x v="1"/>
    <s v="Credit Card"/>
    <n v="41.08"/>
    <x v="8581"/>
    <n v="6"/>
    <n v="8"/>
    <x v="0"/>
    <s v="Active Customer"/>
    <x v="0"/>
    <x v="0"/>
  </r>
  <r>
    <x v="8724"/>
    <x v="1"/>
    <n v="52"/>
    <x v="0"/>
    <x v="1"/>
    <s v="Yes"/>
    <n v="39"/>
    <x v="2"/>
    <x v="0"/>
    <s v="Credit Card"/>
    <n v="49.08"/>
    <x v="8582"/>
    <n v="4"/>
    <n v="7"/>
    <x v="0"/>
    <s v="Active Customer"/>
    <x v="0"/>
    <x v="0"/>
  </r>
  <r>
    <x v="8725"/>
    <x v="0"/>
    <n v="30"/>
    <x v="0"/>
    <x v="0"/>
    <s v="Yes"/>
    <n v="56"/>
    <x v="2"/>
    <x v="1"/>
    <s v="Mailed Check"/>
    <n v="41.15"/>
    <x v="8583"/>
    <n v="8"/>
    <n v="7"/>
    <x v="0"/>
    <s v="Active Customer"/>
    <x v="0"/>
    <x v="0"/>
  </r>
  <r>
    <x v="8726"/>
    <x v="1"/>
    <n v="36"/>
    <x v="0"/>
    <x v="0"/>
    <s v="Yes"/>
    <n v="25"/>
    <x v="2"/>
    <x v="1"/>
    <s v="Mailed Check"/>
    <n v="115.59"/>
    <x v="8584"/>
    <n v="3"/>
    <n v="5"/>
    <x v="0"/>
    <s v="Active Customer"/>
    <x v="0"/>
    <x v="1"/>
  </r>
  <r>
    <x v="8727"/>
    <x v="1"/>
    <n v="54"/>
    <x v="0"/>
    <x v="0"/>
    <s v="Yes"/>
    <n v="2"/>
    <x v="2"/>
    <x v="1"/>
    <s v="Bank Transfer"/>
    <n v="77.61"/>
    <x v="8585"/>
    <n v="1"/>
    <n v="6"/>
    <x v="0"/>
    <s v="Active Customer"/>
    <x v="1"/>
    <x v="1"/>
  </r>
  <r>
    <x v="8728"/>
    <x v="1"/>
    <n v="65"/>
    <x v="1"/>
    <x v="1"/>
    <s v="Yes"/>
    <n v="20"/>
    <x v="1"/>
    <x v="1"/>
    <s v="Bank Transfer"/>
    <n v="99.36"/>
    <x v="8586"/>
    <n v="2"/>
    <n v="1"/>
    <x v="0"/>
    <s v="Active Customer"/>
    <x v="0"/>
    <x v="1"/>
  </r>
  <r>
    <x v="8729"/>
    <x v="0"/>
    <n v="61"/>
    <x v="1"/>
    <x v="1"/>
    <s v="Yes"/>
    <n v="70"/>
    <x v="2"/>
    <x v="1"/>
    <s v="Electronic Check"/>
    <n v="46.36"/>
    <x v="8587"/>
    <n v="6"/>
    <n v="5"/>
    <x v="0"/>
    <s v="Active Customer"/>
    <x v="0"/>
    <x v="0"/>
  </r>
  <r>
    <x v="8730"/>
    <x v="1"/>
    <n v="48"/>
    <x v="0"/>
    <x v="0"/>
    <s v="No"/>
    <n v="48"/>
    <x v="2"/>
    <x v="1"/>
    <s v="Credit Card"/>
    <n v="20.77"/>
    <x v="8588"/>
    <n v="6"/>
    <n v="2"/>
    <x v="1"/>
    <s v="Lost Customer"/>
    <x v="0"/>
    <x v="2"/>
  </r>
  <r>
    <x v="8731"/>
    <x v="1"/>
    <n v="19"/>
    <x v="0"/>
    <x v="1"/>
    <s v="No"/>
    <n v="60"/>
    <x v="2"/>
    <x v="1"/>
    <s v="Bank Transfer"/>
    <n v="112.8"/>
    <x v="8589"/>
    <n v="1"/>
    <n v="7"/>
    <x v="0"/>
    <s v="Active Customer"/>
    <x v="0"/>
    <x v="1"/>
  </r>
  <r>
    <x v="8732"/>
    <x v="0"/>
    <n v="68"/>
    <x v="1"/>
    <x v="0"/>
    <s v="No"/>
    <n v="31"/>
    <x v="2"/>
    <x v="0"/>
    <s v="Electronic Check"/>
    <n v="52.67"/>
    <x v="8590"/>
    <n v="8"/>
    <n v="4"/>
    <x v="1"/>
    <s v="Lost Customer"/>
    <x v="0"/>
    <x v="0"/>
  </r>
  <r>
    <x v="8733"/>
    <x v="0"/>
    <n v="63"/>
    <x v="1"/>
    <x v="1"/>
    <s v="No"/>
    <n v="45"/>
    <x v="2"/>
    <x v="1"/>
    <s v="Bank Transfer"/>
    <n v="107.63"/>
    <x v="8591"/>
    <n v="8"/>
    <n v="2"/>
    <x v="1"/>
    <s v="Lost Customer"/>
    <x v="0"/>
    <x v="1"/>
  </r>
  <r>
    <x v="8734"/>
    <x v="1"/>
    <n v="27"/>
    <x v="0"/>
    <x v="1"/>
    <s v="No"/>
    <n v="61"/>
    <x v="2"/>
    <x v="0"/>
    <s v="Bank Transfer"/>
    <n v="70.67"/>
    <x v="8592"/>
    <n v="0"/>
    <n v="6"/>
    <x v="0"/>
    <s v="Active Customer"/>
    <x v="0"/>
    <x v="1"/>
  </r>
  <r>
    <x v="8735"/>
    <x v="0"/>
    <n v="61"/>
    <x v="0"/>
    <x v="0"/>
    <s v="No"/>
    <n v="20"/>
    <x v="2"/>
    <x v="0"/>
    <s v="Bank Transfer"/>
    <n v="21.77"/>
    <x v="8593"/>
    <n v="3"/>
    <n v="7"/>
    <x v="0"/>
    <s v="Active Customer"/>
    <x v="0"/>
    <x v="2"/>
  </r>
  <r>
    <x v="8736"/>
    <x v="0"/>
    <n v="44"/>
    <x v="0"/>
    <x v="0"/>
    <s v="No"/>
    <n v="12"/>
    <x v="0"/>
    <x v="1"/>
    <s v="Bank Transfer"/>
    <n v="110.33"/>
    <x v="8594"/>
    <n v="2"/>
    <n v="4"/>
    <x v="0"/>
    <s v="Active Customer"/>
    <x v="1"/>
    <x v="1"/>
  </r>
  <r>
    <x v="8737"/>
    <x v="0"/>
    <n v="46"/>
    <x v="0"/>
    <x v="1"/>
    <s v="Yes"/>
    <n v="16"/>
    <x v="1"/>
    <x v="2"/>
    <s v="Electronic Check"/>
    <n v="0"/>
    <x v="8595"/>
    <n v="1"/>
    <n v="2"/>
    <x v="0"/>
    <s v="Active Customer"/>
    <x v="0"/>
    <x v="2"/>
  </r>
  <r>
    <x v="8738"/>
    <x v="0"/>
    <n v="39"/>
    <x v="0"/>
    <x v="1"/>
    <s v="Yes"/>
    <n v="20"/>
    <x v="2"/>
    <x v="1"/>
    <s v="Electronic Check"/>
    <n v="93.68"/>
    <x v="8596"/>
    <n v="1"/>
    <n v="4"/>
    <x v="0"/>
    <s v="Active Customer"/>
    <x v="0"/>
    <x v="1"/>
  </r>
  <r>
    <x v="8739"/>
    <x v="1"/>
    <n v="73"/>
    <x v="0"/>
    <x v="0"/>
    <s v="No"/>
    <n v="60"/>
    <x v="1"/>
    <x v="0"/>
    <s v="Electronic Check"/>
    <n v="113.67"/>
    <x v="8597"/>
    <n v="3"/>
    <n v="3"/>
    <x v="0"/>
    <s v="Active Customer"/>
    <x v="0"/>
    <x v="1"/>
  </r>
  <r>
    <x v="8740"/>
    <x v="1"/>
    <n v="48"/>
    <x v="0"/>
    <x v="0"/>
    <s v="No"/>
    <n v="40"/>
    <x v="1"/>
    <x v="1"/>
    <s v="Mailed Check"/>
    <n v="83.5"/>
    <x v="8598"/>
    <n v="1"/>
    <n v="6"/>
    <x v="0"/>
    <s v="Active Customer"/>
    <x v="0"/>
    <x v="1"/>
  </r>
  <r>
    <x v="8741"/>
    <x v="1"/>
    <n v="41"/>
    <x v="0"/>
    <x v="0"/>
    <s v="Yes"/>
    <n v="3"/>
    <x v="1"/>
    <x v="1"/>
    <s v="Electronic Check"/>
    <n v="71.06"/>
    <x v="8599"/>
    <n v="8"/>
    <n v="10"/>
    <x v="0"/>
    <s v="Active Customer"/>
    <x v="1"/>
    <x v="1"/>
  </r>
  <r>
    <x v="8742"/>
    <x v="0"/>
    <n v="47"/>
    <x v="0"/>
    <x v="0"/>
    <s v="No"/>
    <n v="60"/>
    <x v="1"/>
    <x v="0"/>
    <s v="Electronic Check"/>
    <n v="97.91"/>
    <x v="8600"/>
    <n v="1"/>
    <n v="10"/>
    <x v="0"/>
    <s v="Active Customer"/>
    <x v="0"/>
    <x v="1"/>
  </r>
  <r>
    <x v="8743"/>
    <x v="0"/>
    <n v="21"/>
    <x v="0"/>
    <x v="1"/>
    <s v="Yes"/>
    <n v="48"/>
    <x v="0"/>
    <x v="0"/>
    <s v="Mailed Check"/>
    <n v="28.9"/>
    <x v="8601"/>
    <n v="4"/>
    <n v="9"/>
    <x v="0"/>
    <s v="Active Customer"/>
    <x v="0"/>
    <x v="2"/>
  </r>
  <r>
    <x v="8744"/>
    <x v="1"/>
    <n v="32"/>
    <x v="0"/>
    <x v="0"/>
    <s v="Yes"/>
    <n v="23"/>
    <x v="0"/>
    <x v="1"/>
    <s v="Credit Card"/>
    <n v="73.91"/>
    <x v="8602"/>
    <n v="2"/>
    <n v="7"/>
    <x v="0"/>
    <s v="Active Customer"/>
    <x v="0"/>
    <x v="1"/>
  </r>
  <r>
    <x v="8745"/>
    <x v="0"/>
    <n v="27"/>
    <x v="0"/>
    <x v="0"/>
    <s v="No"/>
    <n v="72"/>
    <x v="2"/>
    <x v="1"/>
    <s v="Electronic Check"/>
    <n v="112.44"/>
    <x v="8603"/>
    <n v="6"/>
    <n v="8"/>
    <x v="0"/>
    <s v="Active Customer"/>
    <x v="0"/>
    <x v="1"/>
  </r>
  <r>
    <x v="8746"/>
    <x v="0"/>
    <n v="19"/>
    <x v="0"/>
    <x v="0"/>
    <s v="No"/>
    <n v="15"/>
    <x v="1"/>
    <x v="1"/>
    <s v="Bank Transfer"/>
    <n v="46.13"/>
    <x v="8604"/>
    <n v="8"/>
    <n v="2"/>
    <x v="1"/>
    <s v="Lost Customer"/>
    <x v="0"/>
    <x v="0"/>
  </r>
  <r>
    <x v="8747"/>
    <x v="0"/>
    <n v="19"/>
    <x v="0"/>
    <x v="1"/>
    <s v="No"/>
    <n v="37"/>
    <x v="2"/>
    <x v="2"/>
    <s v="Electronic Check"/>
    <n v="0"/>
    <x v="8605"/>
    <n v="6"/>
    <n v="2"/>
    <x v="1"/>
    <s v="Lost Customer"/>
    <x v="0"/>
    <x v="2"/>
  </r>
  <r>
    <x v="8748"/>
    <x v="0"/>
    <n v="56"/>
    <x v="0"/>
    <x v="0"/>
    <s v="Yes"/>
    <n v="40"/>
    <x v="2"/>
    <x v="2"/>
    <s v="Bank Transfer"/>
    <n v="0"/>
    <x v="8606"/>
    <n v="2"/>
    <n v="3"/>
    <x v="0"/>
    <s v="Active Customer"/>
    <x v="0"/>
    <x v="2"/>
  </r>
  <r>
    <x v="8749"/>
    <x v="1"/>
    <n v="19"/>
    <x v="0"/>
    <x v="1"/>
    <s v="Yes"/>
    <n v="13"/>
    <x v="2"/>
    <x v="1"/>
    <s v="Electronic Check"/>
    <n v="111.34"/>
    <x v="8607"/>
    <n v="1"/>
    <n v="7"/>
    <x v="0"/>
    <s v="Active Customer"/>
    <x v="0"/>
    <x v="1"/>
  </r>
  <r>
    <x v="8750"/>
    <x v="1"/>
    <n v="55"/>
    <x v="0"/>
    <x v="0"/>
    <s v="No"/>
    <n v="64"/>
    <x v="0"/>
    <x v="0"/>
    <s v="Mailed Check"/>
    <n v="33.32"/>
    <x v="8608"/>
    <n v="7"/>
    <n v="5"/>
    <x v="0"/>
    <s v="Active Customer"/>
    <x v="0"/>
    <x v="2"/>
  </r>
  <r>
    <x v="8751"/>
    <x v="0"/>
    <n v="23"/>
    <x v="0"/>
    <x v="0"/>
    <s v="Yes"/>
    <n v="33"/>
    <x v="0"/>
    <x v="1"/>
    <s v="Credit Card"/>
    <n v="35.07"/>
    <x v="8609"/>
    <n v="8"/>
    <n v="10"/>
    <x v="0"/>
    <s v="Active Customer"/>
    <x v="0"/>
    <x v="0"/>
  </r>
  <r>
    <x v="8752"/>
    <x v="0"/>
    <n v="64"/>
    <x v="1"/>
    <x v="0"/>
    <s v="No"/>
    <n v="7"/>
    <x v="2"/>
    <x v="1"/>
    <s v="Bank Transfer"/>
    <n v="112.03"/>
    <x v="8610"/>
    <n v="1"/>
    <n v="3"/>
    <x v="1"/>
    <s v="Lost Customer"/>
    <x v="1"/>
    <x v="1"/>
  </r>
  <r>
    <x v="8753"/>
    <x v="0"/>
    <n v="71"/>
    <x v="1"/>
    <x v="0"/>
    <s v="No"/>
    <n v="68"/>
    <x v="1"/>
    <x v="1"/>
    <s v="Bank Transfer"/>
    <n v="34.82"/>
    <x v="8611"/>
    <n v="0"/>
    <n v="7"/>
    <x v="0"/>
    <s v="Active Customer"/>
    <x v="0"/>
    <x v="2"/>
  </r>
  <r>
    <x v="8754"/>
    <x v="1"/>
    <n v="58"/>
    <x v="0"/>
    <x v="0"/>
    <s v="No"/>
    <n v="15"/>
    <x v="2"/>
    <x v="0"/>
    <s v="Mailed Check"/>
    <n v="110.07"/>
    <x v="8612"/>
    <n v="3"/>
    <n v="1"/>
    <x v="1"/>
    <s v="Lost Customer"/>
    <x v="0"/>
    <x v="1"/>
  </r>
  <r>
    <x v="8755"/>
    <x v="1"/>
    <n v="74"/>
    <x v="1"/>
    <x v="1"/>
    <s v="No"/>
    <n v="6"/>
    <x v="2"/>
    <x v="0"/>
    <s v="Credit Card"/>
    <n v="117.58"/>
    <x v="8613"/>
    <n v="5"/>
    <n v="5"/>
    <x v="1"/>
    <s v="Lost Customer"/>
    <x v="1"/>
    <x v="1"/>
  </r>
  <r>
    <x v="8756"/>
    <x v="1"/>
    <n v="60"/>
    <x v="1"/>
    <x v="1"/>
    <s v="Yes"/>
    <n v="33"/>
    <x v="0"/>
    <x v="1"/>
    <s v="Credit Card"/>
    <n v="47.31"/>
    <x v="8614"/>
    <n v="5"/>
    <n v="6"/>
    <x v="0"/>
    <s v="Active Customer"/>
    <x v="0"/>
    <x v="0"/>
  </r>
  <r>
    <x v="8757"/>
    <x v="1"/>
    <n v="58"/>
    <x v="0"/>
    <x v="0"/>
    <s v="No"/>
    <n v="60"/>
    <x v="2"/>
    <x v="0"/>
    <s v="Bank Transfer"/>
    <n v="92.25"/>
    <x v="8615"/>
    <n v="6"/>
    <n v="6"/>
    <x v="0"/>
    <s v="Active Customer"/>
    <x v="0"/>
    <x v="1"/>
  </r>
  <r>
    <x v="8758"/>
    <x v="1"/>
    <n v="64"/>
    <x v="0"/>
    <x v="1"/>
    <s v="Yes"/>
    <n v="49"/>
    <x v="2"/>
    <x v="1"/>
    <s v="Bank Transfer"/>
    <n v="85.46"/>
    <x v="8616"/>
    <n v="4"/>
    <n v="2"/>
    <x v="0"/>
    <s v="Active Customer"/>
    <x v="0"/>
    <x v="1"/>
  </r>
  <r>
    <x v="8759"/>
    <x v="1"/>
    <n v="32"/>
    <x v="0"/>
    <x v="0"/>
    <s v="Yes"/>
    <n v="11"/>
    <x v="2"/>
    <x v="0"/>
    <s v="Bank Transfer"/>
    <n v="21.21"/>
    <x v="8617"/>
    <n v="1"/>
    <n v="10"/>
    <x v="0"/>
    <s v="Active Customer"/>
    <x v="1"/>
    <x v="2"/>
  </r>
  <r>
    <x v="8760"/>
    <x v="1"/>
    <n v="69"/>
    <x v="0"/>
    <x v="0"/>
    <s v="No"/>
    <n v="58"/>
    <x v="1"/>
    <x v="1"/>
    <s v="Credit Card"/>
    <n v="71.209999999999994"/>
    <x v="8618"/>
    <n v="1"/>
    <n v="5"/>
    <x v="0"/>
    <s v="Active Customer"/>
    <x v="0"/>
    <x v="1"/>
  </r>
  <r>
    <x v="8761"/>
    <x v="0"/>
    <n v="66"/>
    <x v="0"/>
    <x v="1"/>
    <s v="Yes"/>
    <n v="38"/>
    <x v="2"/>
    <x v="1"/>
    <s v="Bank Transfer"/>
    <n v="106.02"/>
    <x v="8619"/>
    <n v="8"/>
    <n v="4"/>
    <x v="1"/>
    <s v="Lost Customer"/>
    <x v="0"/>
    <x v="1"/>
  </r>
  <r>
    <x v="8762"/>
    <x v="0"/>
    <n v="39"/>
    <x v="0"/>
    <x v="1"/>
    <s v="Yes"/>
    <n v="49"/>
    <x v="2"/>
    <x v="1"/>
    <s v="Credit Card"/>
    <n v="94.52"/>
    <x v="8620"/>
    <n v="0"/>
    <n v="4"/>
    <x v="0"/>
    <s v="Active Customer"/>
    <x v="0"/>
    <x v="1"/>
  </r>
  <r>
    <x v="8763"/>
    <x v="0"/>
    <n v="74"/>
    <x v="1"/>
    <x v="1"/>
    <s v="No"/>
    <n v="45"/>
    <x v="0"/>
    <x v="2"/>
    <s v="Electronic Check"/>
    <n v="0"/>
    <x v="8621"/>
    <n v="6"/>
    <n v="10"/>
    <x v="0"/>
    <s v="Active Customer"/>
    <x v="0"/>
    <x v="2"/>
  </r>
  <r>
    <x v="8764"/>
    <x v="0"/>
    <n v="26"/>
    <x v="0"/>
    <x v="0"/>
    <s v="Yes"/>
    <n v="53"/>
    <x v="2"/>
    <x v="1"/>
    <s v="Mailed Check"/>
    <n v="52.28"/>
    <x v="8622"/>
    <n v="1"/>
    <n v="7"/>
    <x v="0"/>
    <s v="Active Customer"/>
    <x v="0"/>
    <x v="0"/>
  </r>
  <r>
    <x v="8765"/>
    <x v="0"/>
    <n v="36"/>
    <x v="0"/>
    <x v="1"/>
    <s v="Yes"/>
    <n v="72"/>
    <x v="0"/>
    <x v="0"/>
    <s v="Credit Card"/>
    <n v="66.09"/>
    <x v="8623"/>
    <n v="0"/>
    <n v="3"/>
    <x v="0"/>
    <s v="Active Customer"/>
    <x v="0"/>
    <x v="0"/>
  </r>
  <r>
    <x v="8766"/>
    <x v="1"/>
    <n v="69"/>
    <x v="0"/>
    <x v="0"/>
    <s v="No"/>
    <n v="24"/>
    <x v="2"/>
    <x v="0"/>
    <s v="Mailed Check"/>
    <n v="23.74"/>
    <x v="8624"/>
    <n v="4"/>
    <n v="2"/>
    <x v="0"/>
    <s v="Active Customer"/>
    <x v="0"/>
    <x v="2"/>
  </r>
  <r>
    <x v="8767"/>
    <x v="0"/>
    <n v="72"/>
    <x v="0"/>
    <x v="0"/>
    <s v="Yes"/>
    <n v="16"/>
    <x v="2"/>
    <x v="0"/>
    <s v="Credit Card"/>
    <n v="85.46"/>
    <x v="8625"/>
    <n v="0"/>
    <n v="7"/>
    <x v="0"/>
    <s v="Active Customer"/>
    <x v="0"/>
    <x v="1"/>
  </r>
  <r>
    <x v="8768"/>
    <x v="1"/>
    <n v="61"/>
    <x v="1"/>
    <x v="0"/>
    <s v="Yes"/>
    <n v="5"/>
    <x v="2"/>
    <x v="1"/>
    <s v="Mailed Check"/>
    <n v="47.92"/>
    <x v="8626"/>
    <n v="8"/>
    <n v="7"/>
    <x v="0"/>
    <s v="Active Customer"/>
    <x v="1"/>
    <x v="0"/>
  </r>
  <r>
    <x v="8769"/>
    <x v="1"/>
    <n v="68"/>
    <x v="1"/>
    <x v="0"/>
    <s v="No"/>
    <n v="10"/>
    <x v="1"/>
    <x v="1"/>
    <s v="Credit Card"/>
    <n v="114.32"/>
    <x v="8627"/>
    <n v="2"/>
    <n v="10"/>
    <x v="0"/>
    <s v="Active Customer"/>
    <x v="1"/>
    <x v="1"/>
  </r>
  <r>
    <x v="8770"/>
    <x v="0"/>
    <n v="73"/>
    <x v="1"/>
    <x v="0"/>
    <s v="Yes"/>
    <n v="49"/>
    <x v="2"/>
    <x v="1"/>
    <s v="Bank Transfer"/>
    <n v="81.95"/>
    <x v="8628"/>
    <n v="4"/>
    <n v="2"/>
    <x v="0"/>
    <s v="Active Customer"/>
    <x v="0"/>
    <x v="1"/>
  </r>
  <r>
    <x v="8771"/>
    <x v="0"/>
    <n v="34"/>
    <x v="0"/>
    <x v="1"/>
    <s v="No"/>
    <n v="12"/>
    <x v="0"/>
    <x v="0"/>
    <s v="Credit Card"/>
    <n v="76.849999999999994"/>
    <x v="8629"/>
    <n v="8"/>
    <n v="3"/>
    <x v="1"/>
    <s v="Lost Customer"/>
    <x v="1"/>
    <x v="1"/>
  </r>
  <r>
    <x v="8772"/>
    <x v="0"/>
    <n v="30"/>
    <x v="0"/>
    <x v="1"/>
    <s v="Yes"/>
    <n v="53"/>
    <x v="2"/>
    <x v="0"/>
    <s v="Bank Transfer"/>
    <n v="51.83"/>
    <x v="8630"/>
    <n v="2"/>
    <n v="2"/>
    <x v="0"/>
    <s v="Active Customer"/>
    <x v="0"/>
    <x v="0"/>
  </r>
  <r>
    <x v="8773"/>
    <x v="0"/>
    <n v="54"/>
    <x v="0"/>
    <x v="0"/>
    <s v="Yes"/>
    <n v="64"/>
    <x v="2"/>
    <x v="0"/>
    <s v="Bank Transfer"/>
    <n v="23.58"/>
    <x v="8631"/>
    <n v="2"/>
    <n v="7"/>
    <x v="0"/>
    <s v="Active Customer"/>
    <x v="0"/>
    <x v="2"/>
  </r>
  <r>
    <x v="8774"/>
    <x v="1"/>
    <n v="29"/>
    <x v="0"/>
    <x v="1"/>
    <s v="Yes"/>
    <n v="47"/>
    <x v="0"/>
    <x v="1"/>
    <s v="Bank Transfer"/>
    <n v="56.29"/>
    <x v="8632"/>
    <n v="1"/>
    <n v="3"/>
    <x v="0"/>
    <s v="Active Customer"/>
    <x v="0"/>
    <x v="0"/>
  </r>
  <r>
    <x v="8775"/>
    <x v="0"/>
    <n v="41"/>
    <x v="0"/>
    <x v="0"/>
    <s v="No"/>
    <n v="46"/>
    <x v="1"/>
    <x v="0"/>
    <s v="Mailed Check"/>
    <n v="100.1"/>
    <x v="8633"/>
    <n v="4"/>
    <n v="5"/>
    <x v="0"/>
    <s v="Active Customer"/>
    <x v="0"/>
    <x v="1"/>
  </r>
  <r>
    <x v="8776"/>
    <x v="0"/>
    <n v="30"/>
    <x v="0"/>
    <x v="0"/>
    <s v="No"/>
    <n v="32"/>
    <x v="2"/>
    <x v="1"/>
    <s v="Credit Card"/>
    <n v="82.94"/>
    <x v="8634"/>
    <n v="8"/>
    <n v="7"/>
    <x v="0"/>
    <s v="Active Customer"/>
    <x v="0"/>
    <x v="1"/>
  </r>
  <r>
    <x v="8777"/>
    <x v="1"/>
    <n v="49"/>
    <x v="0"/>
    <x v="1"/>
    <s v="No"/>
    <n v="26"/>
    <x v="1"/>
    <x v="2"/>
    <s v="Mailed Check"/>
    <n v="0"/>
    <x v="8635"/>
    <n v="0"/>
    <n v="2"/>
    <x v="0"/>
    <s v="Active Customer"/>
    <x v="0"/>
    <x v="2"/>
  </r>
  <r>
    <x v="8778"/>
    <x v="1"/>
    <n v="41"/>
    <x v="0"/>
    <x v="1"/>
    <s v="Yes"/>
    <n v="5"/>
    <x v="2"/>
    <x v="0"/>
    <s v="Credit Card"/>
    <n v="62.42"/>
    <x v="8636"/>
    <n v="3"/>
    <n v="2"/>
    <x v="1"/>
    <s v="Lost Customer"/>
    <x v="1"/>
    <x v="0"/>
  </r>
  <r>
    <x v="8779"/>
    <x v="0"/>
    <n v="71"/>
    <x v="0"/>
    <x v="1"/>
    <s v="Yes"/>
    <n v="25"/>
    <x v="0"/>
    <x v="0"/>
    <s v="Bank Transfer"/>
    <n v="30.12"/>
    <x v="8637"/>
    <n v="8"/>
    <n v="6"/>
    <x v="0"/>
    <s v="Active Customer"/>
    <x v="0"/>
    <x v="2"/>
  </r>
  <r>
    <x v="8780"/>
    <x v="0"/>
    <n v="70"/>
    <x v="1"/>
    <x v="1"/>
    <s v="No"/>
    <n v="63"/>
    <x v="2"/>
    <x v="1"/>
    <s v="Bank Transfer"/>
    <n v="29.43"/>
    <x v="8638"/>
    <n v="6"/>
    <n v="5"/>
    <x v="0"/>
    <s v="Active Customer"/>
    <x v="0"/>
    <x v="2"/>
  </r>
  <r>
    <x v="8781"/>
    <x v="0"/>
    <n v="75"/>
    <x v="0"/>
    <x v="1"/>
    <s v="Yes"/>
    <n v="51"/>
    <x v="1"/>
    <x v="1"/>
    <s v="Bank Transfer"/>
    <n v="97.54"/>
    <x v="8639"/>
    <n v="2"/>
    <n v="7"/>
    <x v="0"/>
    <s v="Active Customer"/>
    <x v="0"/>
    <x v="1"/>
  </r>
  <r>
    <x v="8782"/>
    <x v="1"/>
    <n v="67"/>
    <x v="1"/>
    <x v="0"/>
    <s v="No"/>
    <n v="36"/>
    <x v="0"/>
    <x v="2"/>
    <s v="Bank Transfer"/>
    <n v="0"/>
    <x v="8640"/>
    <n v="1"/>
    <n v="1"/>
    <x v="0"/>
    <s v="Active Customer"/>
    <x v="0"/>
    <x v="2"/>
  </r>
  <r>
    <x v="8783"/>
    <x v="0"/>
    <n v="70"/>
    <x v="1"/>
    <x v="1"/>
    <s v="Yes"/>
    <n v="30"/>
    <x v="2"/>
    <x v="0"/>
    <s v="Mailed Check"/>
    <n v="109.4"/>
    <x v="8641"/>
    <n v="1"/>
    <n v="7"/>
    <x v="0"/>
    <s v="Active Customer"/>
    <x v="0"/>
    <x v="1"/>
  </r>
  <r>
    <x v="8784"/>
    <x v="1"/>
    <n v="69"/>
    <x v="0"/>
    <x v="1"/>
    <s v="No"/>
    <n v="58"/>
    <x v="0"/>
    <x v="0"/>
    <s v="Bank Transfer"/>
    <n v="46.1"/>
    <x v="8642"/>
    <n v="5"/>
    <n v="6"/>
    <x v="0"/>
    <s v="Active Customer"/>
    <x v="0"/>
    <x v="0"/>
  </r>
  <r>
    <x v="8785"/>
    <x v="1"/>
    <n v="18"/>
    <x v="0"/>
    <x v="0"/>
    <s v="Yes"/>
    <n v="31"/>
    <x v="0"/>
    <x v="1"/>
    <s v="Bank Transfer"/>
    <n v="113.73"/>
    <x v="8643"/>
    <n v="6"/>
    <n v="8"/>
    <x v="0"/>
    <s v="Active Customer"/>
    <x v="0"/>
    <x v="1"/>
  </r>
  <r>
    <x v="8786"/>
    <x v="1"/>
    <n v="67"/>
    <x v="0"/>
    <x v="1"/>
    <s v="Yes"/>
    <n v="72"/>
    <x v="1"/>
    <x v="0"/>
    <s v="Mailed Check"/>
    <n v="118.2"/>
    <x v="8644"/>
    <n v="1"/>
    <n v="6"/>
    <x v="0"/>
    <s v="Active Customer"/>
    <x v="0"/>
    <x v="1"/>
  </r>
  <r>
    <x v="8787"/>
    <x v="1"/>
    <n v="25"/>
    <x v="0"/>
    <x v="1"/>
    <s v="No"/>
    <n v="9"/>
    <x v="2"/>
    <x v="1"/>
    <s v="Mailed Check"/>
    <n v="21.93"/>
    <x v="8645"/>
    <n v="5"/>
    <n v="6"/>
    <x v="0"/>
    <s v="Active Customer"/>
    <x v="1"/>
    <x v="2"/>
  </r>
  <r>
    <x v="8788"/>
    <x v="0"/>
    <n v="32"/>
    <x v="0"/>
    <x v="1"/>
    <s v="Yes"/>
    <n v="44"/>
    <x v="0"/>
    <x v="1"/>
    <s v="Credit Card"/>
    <n v="68.7"/>
    <x v="8646"/>
    <n v="0"/>
    <n v="6"/>
    <x v="0"/>
    <s v="Active Customer"/>
    <x v="0"/>
    <x v="0"/>
  </r>
  <r>
    <x v="8789"/>
    <x v="1"/>
    <n v="19"/>
    <x v="0"/>
    <x v="1"/>
    <s v="Yes"/>
    <n v="37"/>
    <x v="1"/>
    <x v="1"/>
    <s v="Electronic Check"/>
    <n v="88.01"/>
    <x v="8647"/>
    <n v="2"/>
    <n v="9"/>
    <x v="0"/>
    <s v="Active Customer"/>
    <x v="0"/>
    <x v="1"/>
  </r>
  <r>
    <x v="8790"/>
    <x v="0"/>
    <n v="65"/>
    <x v="0"/>
    <x v="1"/>
    <s v="Yes"/>
    <n v="28"/>
    <x v="1"/>
    <x v="2"/>
    <s v="Electronic Check"/>
    <n v="0"/>
    <x v="4122"/>
    <n v="7"/>
    <n v="3"/>
    <x v="1"/>
    <s v="Lost Customer"/>
    <x v="0"/>
    <x v="2"/>
  </r>
  <r>
    <x v="8791"/>
    <x v="1"/>
    <n v="21"/>
    <x v="0"/>
    <x v="0"/>
    <s v="No"/>
    <n v="63"/>
    <x v="1"/>
    <x v="1"/>
    <s v="Electronic Check"/>
    <n v="76.650000000000006"/>
    <x v="8648"/>
    <n v="2"/>
    <n v="3"/>
    <x v="0"/>
    <s v="Active Customer"/>
    <x v="0"/>
    <x v="1"/>
  </r>
  <r>
    <x v="8792"/>
    <x v="0"/>
    <n v="30"/>
    <x v="0"/>
    <x v="1"/>
    <s v="No"/>
    <n v="48"/>
    <x v="2"/>
    <x v="0"/>
    <s v="Electronic Check"/>
    <n v="49.55"/>
    <x v="8649"/>
    <n v="5"/>
    <n v="1"/>
    <x v="0"/>
    <s v="Active Customer"/>
    <x v="0"/>
    <x v="0"/>
  </r>
  <r>
    <x v="8793"/>
    <x v="1"/>
    <n v="26"/>
    <x v="0"/>
    <x v="1"/>
    <s v="Yes"/>
    <n v="46"/>
    <x v="1"/>
    <x v="1"/>
    <s v="Credit Card"/>
    <n v="84.69"/>
    <x v="8650"/>
    <n v="2"/>
    <n v="4"/>
    <x v="0"/>
    <s v="Active Customer"/>
    <x v="0"/>
    <x v="1"/>
  </r>
  <r>
    <x v="8794"/>
    <x v="0"/>
    <n v="60"/>
    <x v="1"/>
    <x v="0"/>
    <s v="Yes"/>
    <n v="29"/>
    <x v="0"/>
    <x v="1"/>
    <s v="Bank Transfer"/>
    <n v="43.95"/>
    <x v="8651"/>
    <n v="7"/>
    <n v="2"/>
    <x v="1"/>
    <s v="Lost Customer"/>
    <x v="0"/>
    <x v="0"/>
  </r>
  <r>
    <x v="8795"/>
    <x v="0"/>
    <n v="58"/>
    <x v="0"/>
    <x v="1"/>
    <s v="Yes"/>
    <n v="46"/>
    <x v="2"/>
    <x v="0"/>
    <s v="Credit Card"/>
    <n v="112.53"/>
    <x v="8652"/>
    <n v="8"/>
    <n v="7"/>
    <x v="0"/>
    <s v="Active Customer"/>
    <x v="0"/>
    <x v="1"/>
  </r>
  <r>
    <x v="8796"/>
    <x v="1"/>
    <n v="71"/>
    <x v="1"/>
    <x v="1"/>
    <s v="Yes"/>
    <n v="23"/>
    <x v="2"/>
    <x v="0"/>
    <s v="Electronic Check"/>
    <n v="119.49"/>
    <x v="8653"/>
    <n v="2"/>
    <n v="7"/>
    <x v="0"/>
    <s v="Active Customer"/>
    <x v="0"/>
    <x v="1"/>
  </r>
  <r>
    <x v="8797"/>
    <x v="1"/>
    <n v="22"/>
    <x v="0"/>
    <x v="1"/>
    <s v="No"/>
    <n v="11"/>
    <x v="1"/>
    <x v="0"/>
    <s v="Mailed Check"/>
    <n v="34.119999999999997"/>
    <x v="8654"/>
    <n v="3"/>
    <n v="4"/>
    <x v="0"/>
    <s v="Active Customer"/>
    <x v="1"/>
    <x v="2"/>
  </r>
  <r>
    <x v="8798"/>
    <x v="0"/>
    <n v="40"/>
    <x v="0"/>
    <x v="1"/>
    <s v="No"/>
    <n v="7"/>
    <x v="2"/>
    <x v="1"/>
    <s v="Electronic Check"/>
    <n v="55.55"/>
    <x v="8655"/>
    <n v="8"/>
    <n v="1"/>
    <x v="1"/>
    <s v="Lost Customer"/>
    <x v="1"/>
    <x v="0"/>
  </r>
  <r>
    <x v="8799"/>
    <x v="0"/>
    <n v="32"/>
    <x v="0"/>
    <x v="0"/>
    <s v="No"/>
    <n v="26"/>
    <x v="0"/>
    <x v="1"/>
    <s v="Mailed Check"/>
    <n v="71.150000000000006"/>
    <x v="8656"/>
    <n v="1"/>
    <n v="10"/>
    <x v="0"/>
    <s v="Active Customer"/>
    <x v="0"/>
    <x v="1"/>
  </r>
  <r>
    <x v="8800"/>
    <x v="1"/>
    <n v="36"/>
    <x v="0"/>
    <x v="0"/>
    <s v="Yes"/>
    <n v="54"/>
    <x v="2"/>
    <x v="1"/>
    <s v="Mailed Check"/>
    <n v="86.73"/>
    <x v="8657"/>
    <n v="2"/>
    <n v="2"/>
    <x v="0"/>
    <s v="Active Customer"/>
    <x v="0"/>
    <x v="1"/>
  </r>
  <r>
    <x v="8801"/>
    <x v="1"/>
    <n v="65"/>
    <x v="1"/>
    <x v="1"/>
    <s v="Yes"/>
    <n v="23"/>
    <x v="2"/>
    <x v="1"/>
    <s v="Bank Transfer"/>
    <n v="31.88"/>
    <x v="8658"/>
    <n v="0"/>
    <n v="4"/>
    <x v="0"/>
    <s v="Active Customer"/>
    <x v="0"/>
    <x v="2"/>
  </r>
  <r>
    <x v="8802"/>
    <x v="1"/>
    <n v="43"/>
    <x v="0"/>
    <x v="0"/>
    <s v="Yes"/>
    <n v="22"/>
    <x v="2"/>
    <x v="0"/>
    <s v="Mailed Check"/>
    <n v="110.22"/>
    <x v="8659"/>
    <n v="0"/>
    <n v="1"/>
    <x v="0"/>
    <s v="Active Customer"/>
    <x v="0"/>
    <x v="1"/>
  </r>
  <r>
    <x v="8803"/>
    <x v="1"/>
    <n v="62"/>
    <x v="1"/>
    <x v="1"/>
    <s v="No"/>
    <n v="63"/>
    <x v="1"/>
    <x v="0"/>
    <s v="Mailed Check"/>
    <n v="84.82"/>
    <x v="8660"/>
    <n v="0"/>
    <n v="8"/>
    <x v="0"/>
    <s v="Active Customer"/>
    <x v="0"/>
    <x v="1"/>
  </r>
  <r>
    <x v="8804"/>
    <x v="0"/>
    <n v="38"/>
    <x v="0"/>
    <x v="0"/>
    <s v="No"/>
    <n v="20"/>
    <x v="1"/>
    <x v="0"/>
    <s v="Mailed Check"/>
    <n v="21.26"/>
    <x v="8661"/>
    <n v="4"/>
    <n v="10"/>
    <x v="0"/>
    <s v="Active Customer"/>
    <x v="0"/>
    <x v="2"/>
  </r>
  <r>
    <x v="8805"/>
    <x v="1"/>
    <n v="40"/>
    <x v="0"/>
    <x v="1"/>
    <s v="Yes"/>
    <n v="56"/>
    <x v="2"/>
    <x v="1"/>
    <s v="Mailed Check"/>
    <n v="115.56"/>
    <x v="8662"/>
    <n v="0"/>
    <n v="5"/>
    <x v="0"/>
    <s v="Active Customer"/>
    <x v="0"/>
    <x v="1"/>
  </r>
  <r>
    <x v="8806"/>
    <x v="0"/>
    <n v="69"/>
    <x v="0"/>
    <x v="1"/>
    <s v="No"/>
    <n v="72"/>
    <x v="2"/>
    <x v="0"/>
    <s v="Mailed Check"/>
    <n v="95.46"/>
    <x v="8663"/>
    <n v="5"/>
    <n v="3"/>
    <x v="0"/>
    <s v="Active Customer"/>
    <x v="0"/>
    <x v="1"/>
  </r>
  <r>
    <x v="8807"/>
    <x v="0"/>
    <n v="41"/>
    <x v="0"/>
    <x v="0"/>
    <s v="No"/>
    <n v="53"/>
    <x v="0"/>
    <x v="1"/>
    <s v="Electronic Check"/>
    <n v="46.39"/>
    <x v="8664"/>
    <n v="5"/>
    <n v="9"/>
    <x v="0"/>
    <s v="Active Customer"/>
    <x v="0"/>
    <x v="0"/>
  </r>
  <r>
    <x v="8808"/>
    <x v="1"/>
    <n v="28"/>
    <x v="0"/>
    <x v="0"/>
    <s v="No"/>
    <n v="50"/>
    <x v="1"/>
    <x v="0"/>
    <s v="Mailed Check"/>
    <n v="74.37"/>
    <x v="8665"/>
    <n v="2"/>
    <n v="9"/>
    <x v="0"/>
    <s v="Active Customer"/>
    <x v="0"/>
    <x v="1"/>
  </r>
  <r>
    <x v="8809"/>
    <x v="0"/>
    <n v="45"/>
    <x v="0"/>
    <x v="1"/>
    <s v="No"/>
    <n v="67"/>
    <x v="2"/>
    <x v="2"/>
    <s v="Bank Transfer"/>
    <n v="0"/>
    <x v="8666"/>
    <n v="0"/>
    <n v="6"/>
    <x v="0"/>
    <s v="Active Customer"/>
    <x v="0"/>
    <x v="2"/>
  </r>
  <r>
    <x v="8810"/>
    <x v="0"/>
    <n v="72"/>
    <x v="0"/>
    <x v="1"/>
    <s v="No"/>
    <n v="51"/>
    <x v="0"/>
    <x v="0"/>
    <s v="Credit Card"/>
    <n v="81.900000000000006"/>
    <x v="8667"/>
    <n v="7"/>
    <n v="4"/>
    <x v="1"/>
    <s v="Lost Customer"/>
    <x v="0"/>
    <x v="1"/>
  </r>
  <r>
    <x v="8811"/>
    <x v="1"/>
    <n v="44"/>
    <x v="0"/>
    <x v="1"/>
    <s v="No"/>
    <n v="27"/>
    <x v="1"/>
    <x v="1"/>
    <s v="Bank Transfer"/>
    <n v="110.71"/>
    <x v="8668"/>
    <n v="4"/>
    <n v="8"/>
    <x v="0"/>
    <s v="Active Customer"/>
    <x v="0"/>
    <x v="1"/>
  </r>
  <r>
    <x v="8812"/>
    <x v="0"/>
    <n v="70"/>
    <x v="0"/>
    <x v="1"/>
    <s v="No"/>
    <n v="13"/>
    <x v="2"/>
    <x v="0"/>
    <s v="Electronic Check"/>
    <n v="48.06"/>
    <x v="8669"/>
    <n v="7"/>
    <n v="3"/>
    <x v="1"/>
    <s v="Lost Customer"/>
    <x v="0"/>
    <x v="0"/>
  </r>
  <r>
    <x v="8813"/>
    <x v="0"/>
    <n v="58"/>
    <x v="0"/>
    <x v="0"/>
    <s v="Yes"/>
    <n v="27"/>
    <x v="2"/>
    <x v="1"/>
    <s v="Mailed Check"/>
    <n v="69.73"/>
    <x v="8670"/>
    <n v="5"/>
    <n v="8"/>
    <x v="0"/>
    <s v="Active Customer"/>
    <x v="0"/>
    <x v="0"/>
  </r>
  <r>
    <x v="8814"/>
    <x v="0"/>
    <n v="74"/>
    <x v="0"/>
    <x v="1"/>
    <s v="No"/>
    <n v="55"/>
    <x v="1"/>
    <x v="1"/>
    <s v="Mailed Check"/>
    <n v="63.75"/>
    <x v="8671"/>
    <n v="0"/>
    <n v="7"/>
    <x v="0"/>
    <s v="Active Customer"/>
    <x v="0"/>
    <x v="0"/>
  </r>
  <r>
    <x v="8815"/>
    <x v="0"/>
    <n v="45"/>
    <x v="0"/>
    <x v="0"/>
    <s v="No"/>
    <n v="48"/>
    <x v="2"/>
    <x v="1"/>
    <s v="Mailed Check"/>
    <n v="93.24"/>
    <x v="8672"/>
    <n v="4"/>
    <n v="10"/>
    <x v="0"/>
    <s v="Active Customer"/>
    <x v="0"/>
    <x v="1"/>
  </r>
  <r>
    <x v="8816"/>
    <x v="1"/>
    <n v="40"/>
    <x v="0"/>
    <x v="1"/>
    <s v="No"/>
    <n v="69"/>
    <x v="2"/>
    <x v="0"/>
    <s v="Credit Card"/>
    <n v="67.930000000000007"/>
    <x v="8673"/>
    <n v="4"/>
    <n v="9"/>
    <x v="0"/>
    <s v="Active Customer"/>
    <x v="0"/>
    <x v="0"/>
  </r>
  <r>
    <x v="8817"/>
    <x v="0"/>
    <n v="35"/>
    <x v="0"/>
    <x v="0"/>
    <s v="No"/>
    <n v="64"/>
    <x v="2"/>
    <x v="0"/>
    <s v="Electronic Check"/>
    <n v="22.71"/>
    <x v="8674"/>
    <n v="3"/>
    <n v="9"/>
    <x v="0"/>
    <s v="Active Customer"/>
    <x v="0"/>
    <x v="2"/>
  </r>
  <r>
    <x v="8818"/>
    <x v="0"/>
    <n v="43"/>
    <x v="0"/>
    <x v="1"/>
    <s v="Yes"/>
    <n v="21"/>
    <x v="2"/>
    <x v="0"/>
    <s v="Bank Transfer"/>
    <n v="47.31"/>
    <x v="8675"/>
    <n v="1"/>
    <n v="10"/>
    <x v="0"/>
    <s v="Active Customer"/>
    <x v="0"/>
    <x v="0"/>
  </r>
  <r>
    <x v="8819"/>
    <x v="0"/>
    <n v="58"/>
    <x v="0"/>
    <x v="0"/>
    <s v="No"/>
    <n v="33"/>
    <x v="1"/>
    <x v="2"/>
    <s v="Bank Transfer"/>
    <n v="0"/>
    <x v="6390"/>
    <n v="8"/>
    <n v="3"/>
    <x v="1"/>
    <s v="Lost Customer"/>
    <x v="0"/>
    <x v="2"/>
  </r>
  <r>
    <x v="8820"/>
    <x v="1"/>
    <n v="39"/>
    <x v="0"/>
    <x v="1"/>
    <s v="Yes"/>
    <n v="23"/>
    <x v="2"/>
    <x v="0"/>
    <s v="Bank Transfer"/>
    <n v="62.75"/>
    <x v="8676"/>
    <n v="2"/>
    <n v="9"/>
    <x v="0"/>
    <s v="Active Customer"/>
    <x v="0"/>
    <x v="0"/>
  </r>
  <r>
    <x v="8821"/>
    <x v="0"/>
    <n v="25"/>
    <x v="0"/>
    <x v="0"/>
    <s v="No"/>
    <n v="25"/>
    <x v="2"/>
    <x v="0"/>
    <s v="Electronic Check"/>
    <n v="82.47"/>
    <x v="8677"/>
    <n v="6"/>
    <n v="10"/>
    <x v="0"/>
    <s v="Active Customer"/>
    <x v="0"/>
    <x v="1"/>
  </r>
  <r>
    <x v="8822"/>
    <x v="1"/>
    <n v="43"/>
    <x v="0"/>
    <x v="1"/>
    <s v="No"/>
    <n v="27"/>
    <x v="0"/>
    <x v="1"/>
    <s v="Credit Card"/>
    <n v="26.14"/>
    <x v="8678"/>
    <n v="4"/>
    <n v="7"/>
    <x v="0"/>
    <s v="Active Customer"/>
    <x v="0"/>
    <x v="2"/>
  </r>
  <r>
    <x v="8823"/>
    <x v="1"/>
    <n v="24"/>
    <x v="0"/>
    <x v="1"/>
    <s v="No"/>
    <n v="57"/>
    <x v="2"/>
    <x v="1"/>
    <s v="Mailed Check"/>
    <n v="56.29"/>
    <x v="8679"/>
    <n v="4"/>
    <n v="1"/>
    <x v="0"/>
    <s v="Active Customer"/>
    <x v="0"/>
    <x v="0"/>
  </r>
  <r>
    <x v="8824"/>
    <x v="1"/>
    <n v="26"/>
    <x v="0"/>
    <x v="1"/>
    <s v="No"/>
    <n v="52"/>
    <x v="2"/>
    <x v="0"/>
    <s v="Mailed Check"/>
    <n v="63.87"/>
    <x v="8680"/>
    <n v="3"/>
    <n v="10"/>
    <x v="0"/>
    <s v="Active Customer"/>
    <x v="0"/>
    <x v="0"/>
  </r>
  <r>
    <x v="8825"/>
    <x v="1"/>
    <n v="73"/>
    <x v="1"/>
    <x v="1"/>
    <s v="No"/>
    <n v="29"/>
    <x v="0"/>
    <x v="1"/>
    <s v="Credit Card"/>
    <n v="79.069999999999993"/>
    <x v="8681"/>
    <n v="2"/>
    <n v="7"/>
    <x v="0"/>
    <s v="Active Customer"/>
    <x v="0"/>
    <x v="1"/>
  </r>
  <r>
    <x v="8826"/>
    <x v="1"/>
    <n v="27"/>
    <x v="0"/>
    <x v="1"/>
    <s v="No"/>
    <n v="68"/>
    <x v="1"/>
    <x v="1"/>
    <s v="Bank Transfer"/>
    <n v="35.14"/>
    <x v="8682"/>
    <n v="7"/>
    <n v="1"/>
    <x v="1"/>
    <s v="Lost Customer"/>
    <x v="0"/>
    <x v="0"/>
  </r>
  <r>
    <x v="8827"/>
    <x v="1"/>
    <n v="33"/>
    <x v="0"/>
    <x v="1"/>
    <s v="No"/>
    <n v="41"/>
    <x v="2"/>
    <x v="1"/>
    <s v="Electronic Check"/>
    <n v="76.3"/>
    <x v="8683"/>
    <n v="7"/>
    <n v="6"/>
    <x v="0"/>
    <s v="Active Customer"/>
    <x v="0"/>
    <x v="1"/>
  </r>
  <r>
    <x v="8828"/>
    <x v="0"/>
    <n v="27"/>
    <x v="0"/>
    <x v="0"/>
    <s v="No"/>
    <n v="62"/>
    <x v="0"/>
    <x v="1"/>
    <s v="Bank Transfer"/>
    <n v="51.75"/>
    <x v="8684"/>
    <n v="0"/>
    <n v="2"/>
    <x v="0"/>
    <s v="Active Customer"/>
    <x v="0"/>
    <x v="0"/>
  </r>
  <r>
    <x v="8829"/>
    <x v="0"/>
    <n v="34"/>
    <x v="0"/>
    <x v="1"/>
    <s v="Yes"/>
    <n v="56"/>
    <x v="2"/>
    <x v="1"/>
    <s v="Credit Card"/>
    <n v="47.06"/>
    <x v="8685"/>
    <n v="0"/>
    <n v="1"/>
    <x v="0"/>
    <s v="Active Customer"/>
    <x v="0"/>
    <x v="0"/>
  </r>
  <r>
    <x v="8830"/>
    <x v="0"/>
    <n v="47"/>
    <x v="0"/>
    <x v="1"/>
    <s v="Yes"/>
    <n v="48"/>
    <x v="2"/>
    <x v="2"/>
    <s v="Bank Transfer"/>
    <n v="0"/>
    <x v="8686"/>
    <n v="0"/>
    <n v="6"/>
    <x v="0"/>
    <s v="Active Customer"/>
    <x v="0"/>
    <x v="2"/>
  </r>
  <r>
    <x v="8831"/>
    <x v="0"/>
    <n v="66"/>
    <x v="1"/>
    <x v="0"/>
    <s v="No"/>
    <n v="8"/>
    <x v="2"/>
    <x v="1"/>
    <s v="Credit Card"/>
    <n v="50.81"/>
    <x v="8687"/>
    <n v="8"/>
    <n v="5"/>
    <x v="1"/>
    <s v="Lost Customer"/>
    <x v="1"/>
    <x v="0"/>
  </r>
  <r>
    <x v="8832"/>
    <x v="1"/>
    <n v="62"/>
    <x v="0"/>
    <x v="0"/>
    <s v="No"/>
    <n v="47"/>
    <x v="0"/>
    <x v="0"/>
    <s v="Electronic Check"/>
    <n v="40.49"/>
    <x v="8688"/>
    <n v="6"/>
    <n v="6"/>
    <x v="0"/>
    <s v="Active Customer"/>
    <x v="0"/>
    <x v="0"/>
  </r>
  <r>
    <x v="8833"/>
    <x v="1"/>
    <n v="47"/>
    <x v="0"/>
    <x v="1"/>
    <s v="No"/>
    <n v="56"/>
    <x v="2"/>
    <x v="2"/>
    <s v="Credit Card"/>
    <n v="0"/>
    <x v="7760"/>
    <n v="3"/>
    <n v="7"/>
    <x v="0"/>
    <s v="Active Customer"/>
    <x v="0"/>
    <x v="2"/>
  </r>
  <r>
    <x v="8834"/>
    <x v="0"/>
    <n v="39"/>
    <x v="0"/>
    <x v="1"/>
    <s v="Yes"/>
    <n v="38"/>
    <x v="0"/>
    <x v="0"/>
    <s v="Electronic Check"/>
    <n v="34.840000000000003"/>
    <x v="8689"/>
    <n v="8"/>
    <n v="1"/>
    <x v="1"/>
    <s v="Lost Customer"/>
    <x v="0"/>
    <x v="2"/>
  </r>
  <r>
    <x v="8835"/>
    <x v="1"/>
    <n v="34"/>
    <x v="0"/>
    <x v="0"/>
    <s v="Yes"/>
    <n v="37"/>
    <x v="2"/>
    <x v="0"/>
    <s v="Credit Card"/>
    <n v="88.32"/>
    <x v="8690"/>
    <n v="2"/>
    <n v="9"/>
    <x v="0"/>
    <s v="Active Customer"/>
    <x v="0"/>
    <x v="1"/>
  </r>
  <r>
    <x v="8836"/>
    <x v="0"/>
    <n v="40"/>
    <x v="0"/>
    <x v="0"/>
    <s v="Yes"/>
    <n v="67"/>
    <x v="2"/>
    <x v="1"/>
    <s v="Electronic Check"/>
    <n v="37.35"/>
    <x v="8691"/>
    <n v="6"/>
    <n v="8"/>
    <x v="0"/>
    <s v="Active Customer"/>
    <x v="0"/>
    <x v="0"/>
  </r>
  <r>
    <x v="8837"/>
    <x v="1"/>
    <n v="29"/>
    <x v="0"/>
    <x v="0"/>
    <s v="No"/>
    <n v="28"/>
    <x v="2"/>
    <x v="0"/>
    <s v="Bank Transfer"/>
    <n v="86.49"/>
    <x v="8692"/>
    <n v="3"/>
    <n v="5"/>
    <x v="0"/>
    <s v="Active Customer"/>
    <x v="0"/>
    <x v="1"/>
  </r>
  <r>
    <x v="8838"/>
    <x v="0"/>
    <n v="24"/>
    <x v="0"/>
    <x v="0"/>
    <s v="Yes"/>
    <n v="43"/>
    <x v="2"/>
    <x v="1"/>
    <s v="Mailed Check"/>
    <n v="77.540000000000006"/>
    <x v="8693"/>
    <n v="7"/>
    <n v="2"/>
    <x v="1"/>
    <s v="Lost Customer"/>
    <x v="0"/>
    <x v="1"/>
  </r>
  <r>
    <x v="8839"/>
    <x v="1"/>
    <n v="72"/>
    <x v="0"/>
    <x v="0"/>
    <s v="No"/>
    <n v="19"/>
    <x v="2"/>
    <x v="1"/>
    <s v="Mailed Check"/>
    <n v="26.63"/>
    <x v="8694"/>
    <n v="7"/>
    <n v="10"/>
    <x v="0"/>
    <s v="Active Customer"/>
    <x v="0"/>
    <x v="2"/>
  </r>
  <r>
    <x v="8840"/>
    <x v="1"/>
    <n v="20"/>
    <x v="0"/>
    <x v="0"/>
    <s v="Yes"/>
    <n v="11"/>
    <x v="2"/>
    <x v="1"/>
    <s v="Electronic Check"/>
    <n v="97.65"/>
    <x v="8695"/>
    <n v="3"/>
    <n v="3"/>
    <x v="1"/>
    <s v="Lost Customer"/>
    <x v="1"/>
    <x v="1"/>
  </r>
  <r>
    <x v="8841"/>
    <x v="0"/>
    <n v="54"/>
    <x v="0"/>
    <x v="0"/>
    <s v="No"/>
    <n v="14"/>
    <x v="1"/>
    <x v="1"/>
    <s v="Bank Transfer"/>
    <n v="100.01"/>
    <x v="8696"/>
    <n v="6"/>
    <n v="7"/>
    <x v="0"/>
    <s v="Active Customer"/>
    <x v="0"/>
    <x v="1"/>
  </r>
  <r>
    <x v="8842"/>
    <x v="1"/>
    <n v="70"/>
    <x v="0"/>
    <x v="1"/>
    <s v="No"/>
    <n v="42"/>
    <x v="2"/>
    <x v="1"/>
    <s v="Bank Transfer"/>
    <n v="46.82"/>
    <x v="8697"/>
    <n v="4"/>
    <n v="2"/>
    <x v="0"/>
    <s v="Active Customer"/>
    <x v="0"/>
    <x v="0"/>
  </r>
  <r>
    <x v="8843"/>
    <x v="1"/>
    <n v="75"/>
    <x v="0"/>
    <x v="0"/>
    <s v="No"/>
    <n v="50"/>
    <x v="2"/>
    <x v="1"/>
    <s v="Electronic Check"/>
    <n v="62.18"/>
    <x v="8698"/>
    <n v="4"/>
    <n v="6"/>
    <x v="0"/>
    <s v="Active Customer"/>
    <x v="0"/>
    <x v="0"/>
  </r>
  <r>
    <x v="8844"/>
    <x v="1"/>
    <n v="51"/>
    <x v="0"/>
    <x v="1"/>
    <s v="Yes"/>
    <n v="21"/>
    <x v="2"/>
    <x v="0"/>
    <s v="Mailed Check"/>
    <n v="86.34"/>
    <x v="8699"/>
    <n v="0"/>
    <n v="5"/>
    <x v="0"/>
    <s v="Active Customer"/>
    <x v="0"/>
    <x v="1"/>
  </r>
  <r>
    <x v="8845"/>
    <x v="1"/>
    <n v="70"/>
    <x v="1"/>
    <x v="1"/>
    <s v="Yes"/>
    <n v="68"/>
    <x v="2"/>
    <x v="1"/>
    <s v="Mailed Check"/>
    <n v="90.1"/>
    <x v="8700"/>
    <n v="1"/>
    <n v="9"/>
    <x v="0"/>
    <s v="Active Customer"/>
    <x v="0"/>
    <x v="1"/>
  </r>
  <r>
    <x v="8846"/>
    <x v="1"/>
    <n v="50"/>
    <x v="0"/>
    <x v="0"/>
    <s v="No"/>
    <n v="7"/>
    <x v="1"/>
    <x v="0"/>
    <s v="Bank Transfer"/>
    <n v="98.57"/>
    <x v="8701"/>
    <n v="6"/>
    <n v="8"/>
    <x v="0"/>
    <s v="Active Customer"/>
    <x v="1"/>
    <x v="1"/>
  </r>
  <r>
    <x v="8847"/>
    <x v="1"/>
    <n v="43"/>
    <x v="0"/>
    <x v="0"/>
    <s v="Yes"/>
    <n v="53"/>
    <x v="1"/>
    <x v="1"/>
    <s v="Credit Card"/>
    <n v="48.56"/>
    <x v="8702"/>
    <n v="0"/>
    <n v="9"/>
    <x v="0"/>
    <s v="Active Customer"/>
    <x v="0"/>
    <x v="0"/>
  </r>
  <r>
    <x v="8848"/>
    <x v="0"/>
    <n v="53"/>
    <x v="0"/>
    <x v="1"/>
    <s v="No"/>
    <n v="41"/>
    <x v="2"/>
    <x v="1"/>
    <s v="Mailed Check"/>
    <n v="58.88"/>
    <x v="8703"/>
    <n v="3"/>
    <n v="1"/>
    <x v="0"/>
    <s v="Active Customer"/>
    <x v="0"/>
    <x v="0"/>
  </r>
  <r>
    <x v="8849"/>
    <x v="1"/>
    <n v="60"/>
    <x v="1"/>
    <x v="1"/>
    <s v="No"/>
    <n v="45"/>
    <x v="2"/>
    <x v="0"/>
    <s v="Electronic Check"/>
    <n v="54.38"/>
    <x v="8704"/>
    <n v="0"/>
    <n v="3"/>
    <x v="0"/>
    <s v="Active Customer"/>
    <x v="0"/>
    <x v="0"/>
  </r>
  <r>
    <x v="8850"/>
    <x v="1"/>
    <n v="48"/>
    <x v="0"/>
    <x v="0"/>
    <s v="No"/>
    <n v="41"/>
    <x v="0"/>
    <x v="1"/>
    <s v="Electronic Check"/>
    <n v="69.7"/>
    <x v="8705"/>
    <n v="0"/>
    <n v="2"/>
    <x v="0"/>
    <s v="Active Customer"/>
    <x v="0"/>
    <x v="0"/>
  </r>
  <r>
    <x v="8851"/>
    <x v="0"/>
    <n v="29"/>
    <x v="0"/>
    <x v="0"/>
    <s v="No"/>
    <n v="67"/>
    <x v="2"/>
    <x v="1"/>
    <s v="Credit Card"/>
    <n v="71.75"/>
    <x v="8706"/>
    <n v="0"/>
    <n v="6"/>
    <x v="0"/>
    <s v="Active Customer"/>
    <x v="0"/>
    <x v="1"/>
  </r>
  <r>
    <x v="8852"/>
    <x v="0"/>
    <n v="23"/>
    <x v="0"/>
    <x v="0"/>
    <s v="No"/>
    <n v="8"/>
    <x v="1"/>
    <x v="0"/>
    <s v="Bank Transfer"/>
    <n v="87"/>
    <x v="8707"/>
    <n v="1"/>
    <n v="1"/>
    <x v="0"/>
    <s v="Active Customer"/>
    <x v="1"/>
    <x v="1"/>
  </r>
  <r>
    <x v="8853"/>
    <x v="1"/>
    <n v="24"/>
    <x v="0"/>
    <x v="1"/>
    <s v="Yes"/>
    <n v="6"/>
    <x v="2"/>
    <x v="0"/>
    <s v="Bank Transfer"/>
    <n v="93.01"/>
    <x v="8708"/>
    <n v="7"/>
    <n v="8"/>
    <x v="0"/>
    <s v="Active Customer"/>
    <x v="1"/>
    <x v="1"/>
  </r>
  <r>
    <x v="8854"/>
    <x v="0"/>
    <n v="56"/>
    <x v="0"/>
    <x v="0"/>
    <s v="Yes"/>
    <n v="37"/>
    <x v="2"/>
    <x v="0"/>
    <s v="Electronic Check"/>
    <n v="69.03"/>
    <x v="8709"/>
    <n v="3"/>
    <n v="3"/>
    <x v="0"/>
    <s v="Active Customer"/>
    <x v="0"/>
    <x v="0"/>
  </r>
  <r>
    <x v="8855"/>
    <x v="1"/>
    <n v="75"/>
    <x v="1"/>
    <x v="1"/>
    <s v="Yes"/>
    <n v="27"/>
    <x v="2"/>
    <x v="1"/>
    <s v="Bank Transfer"/>
    <n v="119.42"/>
    <x v="8710"/>
    <n v="7"/>
    <n v="10"/>
    <x v="0"/>
    <s v="Active Customer"/>
    <x v="0"/>
    <x v="1"/>
  </r>
  <r>
    <x v="8856"/>
    <x v="0"/>
    <n v="44"/>
    <x v="0"/>
    <x v="0"/>
    <s v="No"/>
    <n v="26"/>
    <x v="2"/>
    <x v="1"/>
    <s v="Bank Transfer"/>
    <n v="115.44"/>
    <x v="8711"/>
    <n v="4"/>
    <n v="2"/>
    <x v="0"/>
    <s v="Active Customer"/>
    <x v="0"/>
    <x v="1"/>
  </r>
  <r>
    <x v="8857"/>
    <x v="1"/>
    <n v="34"/>
    <x v="0"/>
    <x v="1"/>
    <s v="Yes"/>
    <n v="25"/>
    <x v="2"/>
    <x v="0"/>
    <s v="Credit Card"/>
    <n v="98.65"/>
    <x v="8712"/>
    <n v="8"/>
    <n v="8"/>
    <x v="0"/>
    <s v="Active Customer"/>
    <x v="0"/>
    <x v="1"/>
  </r>
  <r>
    <x v="8858"/>
    <x v="0"/>
    <n v="22"/>
    <x v="0"/>
    <x v="1"/>
    <s v="Yes"/>
    <n v="32"/>
    <x v="1"/>
    <x v="1"/>
    <s v="Mailed Check"/>
    <n v="102.33"/>
    <x v="8713"/>
    <n v="4"/>
    <n v="6"/>
    <x v="0"/>
    <s v="Active Customer"/>
    <x v="0"/>
    <x v="1"/>
  </r>
  <r>
    <x v="8859"/>
    <x v="0"/>
    <n v="19"/>
    <x v="0"/>
    <x v="1"/>
    <s v="No"/>
    <n v="4"/>
    <x v="2"/>
    <x v="2"/>
    <s v="Mailed Check"/>
    <n v="0"/>
    <x v="8714"/>
    <n v="8"/>
    <n v="3"/>
    <x v="1"/>
    <s v="Lost Customer"/>
    <x v="1"/>
    <x v="2"/>
  </r>
  <r>
    <x v="8860"/>
    <x v="0"/>
    <n v="68"/>
    <x v="0"/>
    <x v="0"/>
    <s v="Yes"/>
    <n v="68"/>
    <x v="1"/>
    <x v="2"/>
    <s v="Credit Card"/>
    <n v="0"/>
    <x v="5397"/>
    <n v="8"/>
    <n v="1"/>
    <x v="1"/>
    <s v="Lost Customer"/>
    <x v="0"/>
    <x v="2"/>
  </r>
  <r>
    <x v="8861"/>
    <x v="0"/>
    <n v="72"/>
    <x v="1"/>
    <x v="0"/>
    <s v="Yes"/>
    <n v="66"/>
    <x v="2"/>
    <x v="2"/>
    <s v="Bank Transfer"/>
    <n v="0"/>
    <x v="8715"/>
    <n v="3"/>
    <n v="9"/>
    <x v="0"/>
    <s v="Active Customer"/>
    <x v="0"/>
    <x v="2"/>
  </r>
  <r>
    <x v="8862"/>
    <x v="1"/>
    <n v="42"/>
    <x v="0"/>
    <x v="1"/>
    <s v="No"/>
    <n v="21"/>
    <x v="0"/>
    <x v="0"/>
    <s v="Bank Transfer"/>
    <n v="97.24"/>
    <x v="8716"/>
    <n v="3"/>
    <n v="6"/>
    <x v="0"/>
    <s v="Active Customer"/>
    <x v="0"/>
    <x v="1"/>
  </r>
  <r>
    <x v="8863"/>
    <x v="0"/>
    <n v="46"/>
    <x v="0"/>
    <x v="1"/>
    <s v="No"/>
    <n v="3"/>
    <x v="2"/>
    <x v="0"/>
    <s v="Bank Transfer"/>
    <n v="39.72"/>
    <x v="8717"/>
    <n v="5"/>
    <n v="5"/>
    <x v="1"/>
    <s v="Lost Customer"/>
    <x v="1"/>
    <x v="0"/>
  </r>
  <r>
    <x v="8864"/>
    <x v="0"/>
    <n v="33"/>
    <x v="0"/>
    <x v="0"/>
    <s v="Yes"/>
    <n v="69"/>
    <x v="2"/>
    <x v="1"/>
    <s v="Credit Card"/>
    <n v="72.319999999999993"/>
    <x v="8718"/>
    <n v="6"/>
    <n v="9"/>
    <x v="0"/>
    <s v="Active Customer"/>
    <x v="0"/>
    <x v="1"/>
  </r>
  <r>
    <x v="8865"/>
    <x v="1"/>
    <n v="23"/>
    <x v="0"/>
    <x v="0"/>
    <s v="Yes"/>
    <n v="9"/>
    <x v="0"/>
    <x v="0"/>
    <s v="Mailed Check"/>
    <n v="45.87"/>
    <x v="8719"/>
    <n v="5"/>
    <n v="10"/>
    <x v="0"/>
    <s v="Active Customer"/>
    <x v="1"/>
    <x v="0"/>
  </r>
  <r>
    <x v="8866"/>
    <x v="1"/>
    <n v="29"/>
    <x v="0"/>
    <x v="0"/>
    <s v="Yes"/>
    <n v="36"/>
    <x v="2"/>
    <x v="1"/>
    <s v="Electronic Check"/>
    <n v="42.15"/>
    <x v="8720"/>
    <n v="8"/>
    <n v="7"/>
    <x v="0"/>
    <s v="Active Customer"/>
    <x v="0"/>
    <x v="0"/>
  </r>
  <r>
    <x v="8867"/>
    <x v="1"/>
    <n v="75"/>
    <x v="1"/>
    <x v="1"/>
    <s v="Yes"/>
    <n v="65"/>
    <x v="2"/>
    <x v="1"/>
    <s v="Bank Transfer"/>
    <n v="45"/>
    <x v="8721"/>
    <n v="7"/>
    <n v="4"/>
    <x v="1"/>
    <s v="Lost Customer"/>
    <x v="0"/>
    <x v="0"/>
  </r>
  <r>
    <x v="8868"/>
    <x v="1"/>
    <n v="30"/>
    <x v="0"/>
    <x v="1"/>
    <s v="No"/>
    <n v="54"/>
    <x v="2"/>
    <x v="1"/>
    <s v="Mailed Check"/>
    <n v="39.15"/>
    <x v="8722"/>
    <n v="4"/>
    <n v="10"/>
    <x v="0"/>
    <s v="Active Customer"/>
    <x v="0"/>
    <x v="0"/>
  </r>
  <r>
    <x v="8869"/>
    <x v="0"/>
    <n v="31"/>
    <x v="0"/>
    <x v="1"/>
    <s v="No"/>
    <n v="58"/>
    <x v="0"/>
    <x v="1"/>
    <s v="Credit Card"/>
    <n v="87.02"/>
    <x v="8723"/>
    <n v="6"/>
    <n v="1"/>
    <x v="1"/>
    <s v="Lost Customer"/>
    <x v="0"/>
    <x v="1"/>
  </r>
  <r>
    <x v="8870"/>
    <x v="0"/>
    <n v="27"/>
    <x v="0"/>
    <x v="1"/>
    <s v="No"/>
    <n v="49"/>
    <x v="2"/>
    <x v="1"/>
    <s v="Bank Transfer"/>
    <n v="25.35"/>
    <x v="8724"/>
    <n v="1"/>
    <n v="7"/>
    <x v="0"/>
    <s v="Active Customer"/>
    <x v="0"/>
    <x v="2"/>
  </r>
  <r>
    <x v="8871"/>
    <x v="0"/>
    <n v="27"/>
    <x v="0"/>
    <x v="1"/>
    <s v="No"/>
    <n v="43"/>
    <x v="2"/>
    <x v="1"/>
    <s v="Bank Transfer"/>
    <n v="118.43"/>
    <x v="8725"/>
    <n v="1"/>
    <n v="4"/>
    <x v="0"/>
    <s v="Active Customer"/>
    <x v="0"/>
    <x v="1"/>
  </r>
  <r>
    <x v="8872"/>
    <x v="0"/>
    <n v="68"/>
    <x v="0"/>
    <x v="0"/>
    <s v="No"/>
    <n v="28"/>
    <x v="2"/>
    <x v="1"/>
    <s v="Electronic Check"/>
    <n v="80.87"/>
    <x v="8726"/>
    <n v="1"/>
    <n v="3"/>
    <x v="0"/>
    <s v="Active Customer"/>
    <x v="0"/>
    <x v="1"/>
  </r>
  <r>
    <x v="8873"/>
    <x v="1"/>
    <n v="25"/>
    <x v="0"/>
    <x v="1"/>
    <s v="No"/>
    <n v="10"/>
    <x v="0"/>
    <x v="0"/>
    <s v="Mailed Check"/>
    <n v="89.16"/>
    <x v="8727"/>
    <n v="4"/>
    <n v="9"/>
    <x v="0"/>
    <s v="Active Customer"/>
    <x v="1"/>
    <x v="1"/>
  </r>
  <r>
    <x v="8874"/>
    <x v="0"/>
    <n v="37"/>
    <x v="0"/>
    <x v="1"/>
    <s v="No"/>
    <n v="42"/>
    <x v="1"/>
    <x v="1"/>
    <s v="Bank Transfer"/>
    <n v="26.7"/>
    <x v="8728"/>
    <n v="0"/>
    <n v="9"/>
    <x v="0"/>
    <s v="Active Customer"/>
    <x v="0"/>
    <x v="2"/>
  </r>
  <r>
    <x v="8875"/>
    <x v="1"/>
    <n v="43"/>
    <x v="0"/>
    <x v="0"/>
    <s v="Yes"/>
    <n v="71"/>
    <x v="1"/>
    <x v="1"/>
    <s v="Credit Card"/>
    <n v="21.37"/>
    <x v="8729"/>
    <n v="2"/>
    <n v="6"/>
    <x v="0"/>
    <s v="Active Customer"/>
    <x v="0"/>
    <x v="2"/>
  </r>
  <r>
    <x v="8876"/>
    <x v="0"/>
    <n v="26"/>
    <x v="0"/>
    <x v="0"/>
    <s v="No"/>
    <n v="34"/>
    <x v="2"/>
    <x v="1"/>
    <s v="Mailed Check"/>
    <n v="90.75"/>
    <x v="1707"/>
    <n v="6"/>
    <n v="2"/>
    <x v="1"/>
    <s v="Lost Customer"/>
    <x v="0"/>
    <x v="1"/>
  </r>
  <r>
    <x v="8877"/>
    <x v="0"/>
    <n v="46"/>
    <x v="0"/>
    <x v="1"/>
    <s v="Yes"/>
    <n v="46"/>
    <x v="0"/>
    <x v="1"/>
    <s v="Credit Card"/>
    <n v="44.27"/>
    <x v="8730"/>
    <n v="2"/>
    <n v="3"/>
    <x v="0"/>
    <s v="Active Customer"/>
    <x v="0"/>
    <x v="0"/>
  </r>
  <r>
    <x v="8878"/>
    <x v="0"/>
    <n v="69"/>
    <x v="0"/>
    <x v="1"/>
    <s v="Yes"/>
    <n v="40"/>
    <x v="0"/>
    <x v="0"/>
    <s v="Mailed Check"/>
    <n v="109.65"/>
    <x v="8731"/>
    <n v="7"/>
    <n v="7"/>
    <x v="0"/>
    <s v="Active Customer"/>
    <x v="0"/>
    <x v="1"/>
  </r>
  <r>
    <x v="8879"/>
    <x v="0"/>
    <n v="26"/>
    <x v="0"/>
    <x v="0"/>
    <s v="No"/>
    <n v="34"/>
    <x v="2"/>
    <x v="1"/>
    <s v="Credit Card"/>
    <n v="21.85"/>
    <x v="8732"/>
    <n v="1"/>
    <n v="3"/>
    <x v="0"/>
    <s v="Active Customer"/>
    <x v="0"/>
    <x v="2"/>
  </r>
  <r>
    <x v="8880"/>
    <x v="1"/>
    <n v="63"/>
    <x v="1"/>
    <x v="0"/>
    <s v="No"/>
    <n v="36"/>
    <x v="0"/>
    <x v="1"/>
    <s v="Credit Card"/>
    <n v="25.67"/>
    <x v="8733"/>
    <n v="6"/>
    <n v="6"/>
    <x v="0"/>
    <s v="Active Customer"/>
    <x v="0"/>
    <x v="2"/>
  </r>
  <r>
    <x v="8881"/>
    <x v="0"/>
    <n v="29"/>
    <x v="0"/>
    <x v="0"/>
    <s v="No"/>
    <n v="5"/>
    <x v="0"/>
    <x v="0"/>
    <s v="Electronic Check"/>
    <n v="108.68"/>
    <x v="8734"/>
    <n v="1"/>
    <n v="3"/>
    <x v="0"/>
    <s v="Active Customer"/>
    <x v="1"/>
    <x v="1"/>
  </r>
  <r>
    <x v="8882"/>
    <x v="0"/>
    <n v="68"/>
    <x v="1"/>
    <x v="1"/>
    <s v="Yes"/>
    <n v="53"/>
    <x v="2"/>
    <x v="1"/>
    <s v="Bank Transfer"/>
    <n v="86.14"/>
    <x v="8735"/>
    <n v="0"/>
    <n v="10"/>
    <x v="0"/>
    <s v="Active Customer"/>
    <x v="0"/>
    <x v="1"/>
  </r>
  <r>
    <x v="8883"/>
    <x v="1"/>
    <n v="21"/>
    <x v="0"/>
    <x v="1"/>
    <s v="No"/>
    <n v="9"/>
    <x v="1"/>
    <x v="0"/>
    <s v="Electronic Check"/>
    <n v="59.26"/>
    <x v="8736"/>
    <n v="5"/>
    <n v="7"/>
    <x v="0"/>
    <s v="Active Customer"/>
    <x v="1"/>
    <x v="0"/>
  </r>
  <r>
    <x v="8884"/>
    <x v="0"/>
    <n v="47"/>
    <x v="0"/>
    <x v="0"/>
    <s v="No"/>
    <n v="28"/>
    <x v="1"/>
    <x v="1"/>
    <s v="Bank Transfer"/>
    <n v="61.58"/>
    <x v="8737"/>
    <n v="1"/>
    <n v="10"/>
    <x v="0"/>
    <s v="Active Customer"/>
    <x v="0"/>
    <x v="0"/>
  </r>
  <r>
    <x v="8885"/>
    <x v="1"/>
    <n v="72"/>
    <x v="0"/>
    <x v="0"/>
    <s v="No"/>
    <n v="17"/>
    <x v="2"/>
    <x v="1"/>
    <s v="Bank Transfer"/>
    <n v="43.83"/>
    <x v="8738"/>
    <n v="0"/>
    <n v="1"/>
    <x v="1"/>
    <s v="Lost Customer"/>
    <x v="0"/>
    <x v="0"/>
  </r>
  <r>
    <x v="8886"/>
    <x v="0"/>
    <n v="69"/>
    <x v="0"/>
    <x v="0"/>
    <s v="Yes"/>
    <n v="49"/>
    <x v="2"/>
    <x v="1"/>
    <s v="Bank Transfer"/>
    <n v="103.31"/>
    <x v="8739"/>
    <n v="4"/>
    <n v="4"/>
    <x v="0"/>
    <s v="Active Customer"/>
    <x v="0"/>
    <x v="1"/>
  </r>
  <r>
    <x v="8887"/>
    <x v="0"/>
    <n v="28"/>
    <x v="0"/>
    <x v="1"/>
    <s v="Yes"/>
    <n v="49"/>
    <x v="0"/>
    <x v="1"/>
    <s v="Electronic Check"/>
    <n v="100.71"/>
    <x v="8740"/>
    <n v="6"/>
    <n v="4"/>
    <x v="1"/>
    <s v="Lost Customer"/>
    <x v="0"/>
    <x v="1"/>
  </r>
  <r>
    <x v="8888"/>
    <x v="0"/>
    <n v="64"/>
    <x v="1"/>
    <x v="0"/>
    <s v="Yes"/>
    <n v="42"/>
    <x v="2"/>
    <x v="1"/>
    <s v="Bank Transfer"/>
    <n v="23.35"/>
    <x v="8741"/>
    <n v="1"/>
    <n v="3"/>
    <x v="0"/>
    <s v="Active Customer"/>
    <x v="0"/>
    <x v="2"/>
  </r>
  <r>
    <x v="8889"/>
    <x v="0"/>
    <n v="42"/>
    <x v="0"/>
    <x v="1"/>
    <s v="No"/>
    <n v="11"/>
    <x v="2"/>
    <x v="1"/>
    <s v="Mailed Check"/>
    <n v="71.849999999999994"/>
    <x v="8742"/>
    <n v="7"/>
    <n v="8"/>
    <x v="0"/>
    <s v="Active Customer"/>
    <x v="1"/>
    <x v="1"/>
  </r>
  <r>
    <x v="8890"/>
    <x v="1"/>
    <n v="32"/>
    <x v="0"/>
    <x v="1"/>
    <s v="No"/>
    <n v="33"/>
    <x v="1"/>
    <x v="1"/>
    <s v="Bank Transfer"/>
    <n v="41.9"/>
    <x v="8743"/>
    <n v="1"/>
    <n v="1"/>
    <x v="0"/>
    <s v="Active Customer"/>
    <x v="0"/>
    <x v="0"/>
  </r>
  <r>
    <x v="8891"/>
    <x v="0"/>
    <n v="47"/>
    <x v="0"/>
    <x v="0"/>
    <s v="Yes"/>
    <n v="52"/>
    <x v="2"/>
    <x v="1"/>
    <s v="Bank Transfer"/>
    <n v="107.51"/>
    <x v="8744"/>
    <n v="3"/>
    <n v="5"/>
    <x v="0"/>
    <s v="Active Customer"/>
    <x v="0"/>
    <x v="1"/>
  </r>
  <r>
    <x v="8892"/>
    <x v="1"/>
    <n v="20"/>
    <x v="0"/>
    <x v="0"/>
    <s v="Yes"/>
    <n v="49"/>
    <x v="0"/>
    <x v="0"/>
    <s v="Credit Card"/>
    <n v="92.85"/>
    <x v="8745"/>
    <n v="4"/>
    <n v="7"/>
    <x v="0"/>
    <s v="Active Customer"/>
    <x v="0"/>
    <x v="1"/>
  </r>
  <r>
    <x v="8893"/>
    <x v="1"/>
    <n v="37"/>
    <x v="0"/>
    <x v="1"/>
    <s v="No"/>
    <n v="24"/>
    <x v="0"/>
    <x v="1"/>
    <s v="Mailed Check"/>
    <n v="29.81"/>
    <x v="8746"/>
    <n v="0"/>
    <n v="6"/>
    <x v="0"/>
    <s v="Active Customer"/>
    <x v="0"/>
    <x v="2"/>
  </r>
  <r>
    <x v="8894"/>
    <x v="1"/>
    <n v="48"/>
    <x v="0"/>
    <x v="1"/>
    <s v="Yes"/>
    <n v="1"/>
    <x v="2"/>
    <x v="1"/>
    <s v="Mailed Check"/>
    <n v="61.82"/>
    <x v="8747"/>
    <n v="7"/>
    <n v="1"/>
    <x v="1"/>
    <s v="Lost Customer"/>
    <x v="1"/>
    <x v="0"/>
  </r>
  <r>
    <x v="8895"/>
    <x v="1"/>
    <n v="28"/>
    <x v="0"/>
    <x v="1"/>
    <s v="No"/>
    <n v="22"/>
    <x v="1"/>
    <x v="1"/>
    <s v="Electronic Check"/>
    <n v="80.47"/>
    <x v="8748"/>
    <n v="5"/>
    <n v="5"/>
    <x v="0"/>
    <s v="Active Customer"/>
    <x v="0"/>
    <x v="1"/>
  </r>
  <r>
    <x v="8896"/>
    <x v="0"/>
    <n v="50"/>
    <x v="0"/>
    <x v="1"/>
    <s v="No"/>
    <n v="9"/>
    <x v="1"/>
    <x v="0"/>
    <s v="Bank Transfer"/>
    <n v="51.48"/>
    <x v="8749"/>
    <n v="1"/>
    <n v="7"/>
    <x v="0"/>
    <s v="Active Customer"/>
    <x v="1"/>
    <x v="0"/>
  </r>
  <r>
    <x v="8897"/>
    <x v="0"/>
    <n v="48"/>
    <x v="0"/>
    <x v="1"/>
    <s v="Yes"/>
    <n v="31"/>
    <x v="2"/>
    <x v="2"/>
    <s v="Bank Transfer"/>
    <n v="0"/>
    <x v="8750"/>
    <n v="2"/>
    <n v="8"/>
    <x v="0"/>
    <s v="Active Customer"/>
    <x v="0"/>
    <x v="2"/>
  </r>
  <r>
    <x v="8898"/>
    <x v="1"/>
    <n v="39"/>
    <x v="0"/>
    <x v="0"/>
    <s v="No"/>
    <n v="19"/>
    <x v="1"/>
    <x v="1"/>
    <s v="Bank Transfer"/>
    <n v="34.880000000000003"/>
    <x v="8751"/>
    <n v="4"/>
    <n v="2"/>
    <x v="0"/>
    <s v="Active Customer"/>
    <x v="0"/>
    <x v="2"/>
  </r>
  <r>
    <x v="8899"/>
    <x v="0"/>
    <n v="38"/>
    <x v="0"/>
    <x v="0"/>
    <s v="No"/>
    <n v="24"/>
    <x v="1"/>
    <x v="1"/>
    <s v="Bank Transfer"/>
    <n v="58.55"/>
    <x v="8752"/>
    <n v="4"/>
    <n v="9"/>
    <x v="0"/>
    <s v="Active Customer"/>
    <x v="0"/>
    <x v="0"/>
  </r>
  <r>
    <x v="8900"/>
    <x v="1"/>
    <n v="35"/>
    <x v="0"/>
    <x v="1"/>
    <s v="No"/>
    <n v="67"/>
    <x v="0"/>
    <x v="0"/>
    <s v="Credit Card"/>
    <n v="116.79"/>
    <x v="8753"/>
    <n v="4"/>
    <n v="8"/>
    <x v="0"/>
    <s v="Active Customer"/>
    <x v="0"/>
    <x v="1"/>
  </r>
  <r>
    <x v="8901"/>
    <x v="1"/>
    <n v="35"/>
    <x v="0"/>
    <x v="0"/>
    <s v="No"/>
    <n v="30"/>
    <x v="2"/>
    <x v="1"/>
    <s v="Bank Transfer"/>
    <n v="59.52"/>
    <x v="8754"/>
    <n v="0"/>
    <n v="1"/>
    <x v="0"/>
    <s v="Active Customer"/>
    <x v="0"/>
    <x v="0"/>
  </r>
  <r>
    <x v="8902"/>
    <x v="0"/>
    <n v="35"/>
    <x v="0"/>
    <x v="0"/>
    <s v="No"/>
    <n v="69"/>
    <x v="1"/>
    <x v="0"/>
    <s v="Electronic Check"/>
    <n v="27.44"/>
    <x v="8755"/>
    <n v="2"/>
    <n v="9"/>
    <x v="0"/>
    <s v="Active Customer"/>
    <x v="0"/>
    <x v="2"/>
  </r>
  <r>
    <x v="8903"/>
    <x v="1"/>
    <n v="35"/>
    <x v="0"/>
    <x v="0"/>
    <s v="No"/>
    <n v="34"/>
    <x v="2"/>
    <x v="1"/>
    <s v="Electronic Check"/>
    <n v="68.78"/>
    <x v="8756"/>
    <n v="3"/>
    <n v="9"/>
    <x v="0"/>
    <s v="Active Customer"/>
    <x v="0"/>
    <x v="0"/>
  </r>
  <r>
    <x v="8904"/>
    <x v="1"/>
    <n v="68"/>
    <x v="1"/>
    <x v="1"/>
    <s v="No"/>
    <n v="17"/>
    <x v="1"/>
    <x v="1"/>
    <s v="Credit Card"/>
    <n v="29.28"/>
    <x v="8757"/>
    <n v="8"/>
    <n v="1"/>
    <x v="1"/>
    <s v="Lost Customer"/>
    <x v="0"/>
    <x v="2"/>
  </r>
  <r>
    <x v="8905"/>
    <x v="0"/>
    <n v="59"/>
    <x v="0"/>
    <x v="1"/>
    <s v="Yes"/>
    <n v="65"/>
    <x v="2"/>
    <x v="1"/>
    <s v="Bank Transfer"/>
    <n v="29.87"/>
    <x v="8758"/>
    <n v="5"/>
    <n v="7"/>
    <x v="0"/>
    <s v="Active Customer"/>
    <x v="0"/>
    <x v="2"/>
  </r>
  <r>
    <x v="8906"/>
    <x v="1"/>
    <n v="57"/>
    <x v="0"/>
    <x v="1"/>
    <s v="Yes"/>
    <n v="29"/>
    <x v="2"/>
    <x v="2"/>
    <s v="Credit Card"/>
    <n v="0"/>
    <x v="8759"/>
    <n v="2"/>
    <n v="5"/>
    <x v="0"/>
    <s v="Active Customer"/>
    <x v="0"/>
    <x v="2"/>
  </r>
  <r>
    <x v="8907"/>
    <x v="1"/>
    <n v="65"/>
    <x v="0"/>
    <x v="1"/>
    <s v="No"/>
    <n v="23"/>
    <x v="0"/>
    <x v="0"/>
    <s v="Mailed Check"/>
    <n v="65.67"/>
    <x v="8760"/>
    <n v="0"/>
    <n v="4"/>
    <x v="0"/>
    <s v="Active Customer"/>
    <x v="0"/>
    <x v="0"/>
  </r>
  <r>
    <x v="8908"/>
    <x v="0"/>
    <n v="21"/>
    <x v="0"/>
    <x v="0"/>
    <s v="No"/>
    <n v="5"/>
    <x v="2"/>
    <x v="1"/>
    <s v="Credit Card"/>
    <n v="66.97"/>
    <x v="8761"/>
    <n v="5"/>
    <n v="5"/>
    <x v="1"/>
    <s v="Lost Customer"/>
    <x v="1"/>
    <x v="0"/>
  </r>
  <r>
    <x v="8909"/>
    <x v="0"/>
    <n v="57"/>
    <x v="0"/>
    <x v="1"/>
    <s v="Yes"/>
    <n v="24"/>
    <x v="0"/>
    <x v="1"/>
    <s v="Mailed Check"/>
    <n v="101.74"/>
    <x v="8762"/>
    <n v="5"/>
    <n v="5"/>
    <x v="0"/>
    <s v="Active Customer"/>
    <x v="0"/>
    <x v="1"/>
  </r>
  <r>
    <x v="8910"/>
    <x v="0"/>
    <n v="43"/>
    <x v="0"/>
    <x v="1"/>
    <s v="Yes"/>
    <n v="5"/>
    <x v="2"/>
    <x v="0"/>
    <s v="Bank Transfer"/>
    <n v="24.45"/>
    <x v="8763"/>
    <n v="8"/>
    <n v="8"/>
    <x v="0"/>
    <s v="Active Customer"/>
    <x v="1"/>
    <x v="2"/>
  </r>
  <r>
    <x v="8911"/>
    <x v="0"/>
    <n v="40"/>
    <x v="0"/>
    <x v="1"/>
    <s v="No"/>
    <n v="1"/>
    <x v="2"/>
    <x v="1"/>
    <s v="Credit Card"/>
    <n v="118.68"/>
    <x v="8764"/>
    <n v="2"/>
    <n v="8"/>
    <x v="0"/>
    <s v="Active Customer"/>
    <x v="1"/>
    <x v="1"/>
  </r>
  <r>
    <x v="8912"/>
    <x v="1"/>
    <n v="71"/>
    <x v="0"/>
    <x v="0"/>
    <s v="No"/>
    <n v="18"/>
    <x v="2"/>
    <x v="2"/>
    <s v="Electronic Check"/>
    <n v="0"/>
    <x v="8765"/>
    <n v="2"/>
    <n v="6"/>
    <x v="0"/>
    <s v="Active Customer"/>
    <x v="0"/>
    <x v="2"/>
  </r>
  <r>
    <x v="8913"/>
    <x v="1"/>
    <n v="67"/>
    <x v="1"/>
    <x v="1"/>
    <s v="Yes"/>
    <n v="7"/>
    <x v="0"/>
    <x v="1"/>
    <s v="Credit Card"/>
    <n v="45.56"/>
    <x v="8766"/>
    <n v="1"/>
    <n v="6"/>
    <x v="0"/>
    <s v="Active Customer"/>
    <x v="1"/>
    <x v="0"/>
  </r>
  <r>
    <x v="8914"/>
    <x v="0"/>
    <n v="25"/>
    <x v="0"/>
    <x v="1"/>
    <s v="Yes"/>
    <n v="44"/>
    <x v="2"/>
    <x v="1"/>
    <s v="Mailed Check"/>
    <n v="86.68"/>
    <x v="8767"/>
    <n v="1"/>
    <n v="9"/>
    <x v="0"/>
    <s v="Active Customer"/>
    <x v="0"/>
    <x v="1"/>
  </r>
  <r>
    <x v="8915"/>
    <x v="0"/>
    <n v="56"/>
    <x v="0"/>
    <x v="0"/>
    <s v="No"/>
    <n v="30"/>
    <x v="0"/>
    <x v="0"/>
    <s v="Credit Card"/>
    <n v="92.5"/>
    <x v="8768"/>
    <n v="6"/>
    <n v="6"/>
    <x v="0"/>
    <s v="Active Customer"/>
    <x v="0"/>
    <x v="1"/>
  </r>
  <r>
    <x v="8916"/>
    <x v="0"/>
    <n v="57"/>
    <x v="0"/>
    <x v="1"/>
    <s v="No"/>
    <n v="14"/>
    <x v="0"/>
    <x v="1"/>
    <s v="Credit Card"/>
    <n v="113.22"/>
    <x v="8769"/>
    <n v="8"/>
    <n v="7"/>
    <x v="0"/>
    <s v="Active Customer"/>
    <x v="0"/>
    <x v="1"/>
  </r>
  <r>
    <x v="8917"/>
    <x v="0"/>
    <n v="74"/>
    <x v="0"/>
    <x v="0"/>
    <s v="No"/>
    <n v="13"/>
    <x v="1"/>
    <x v="0"/>
    <s v="Mailed Check"/>
    <n v="93.2"/>
    <x v="8770"/>
    <n v="3"/>
    <n v="5"/>
    <x v="0"/>
    <s v="Active Customer"/>
    <x v="0"/>
    <x v="1"/>
  </r>
  <r>
    <x v="8918"/>
    <x v="1"/>
    <n v="65"/>
    <x v="1"/>
    <x v="1"/>
    <s v="No"/>
    <n v="19"/>
    <x v="0"/>
    <x v="1"/>
    <s v="Bank Transfer"/>
    <n v="67.41"/>
    <x v="8771"/>
    <n v="7"/>
    <n v="10"/>
    <x v="0"/>
    <s v="Active Customer"/>
    <x v="0"/>
    <x v="0"/>
  </r>
  <r>
    <x v="8919"/>
    <x v="1"/>
    <n v="75"/>
    <x v="1"/>
    <x v="0"/>
    <s v="No"/>
    <n v="66"/>
    <x v="2"/>
    <x v="1"/>
    <s v="Electronic Check"/>
    <n v="101.68"/>
    <x v="8772"/>
    <n v="2"/>
    <n v="3"/>
    <x v="0"/>
    <s v="Active Customer"/>
    <x v="0"/>
    <x v="1"/>
  </r>
  <r>
    <x v="8920"/>
    <x v="0"/>
    <n v="36"/>
    <x v="0"/>
    <x v="1"/>
    <s v="No"/>
    <n v="37"/>
    <x v="2"/>
    <x v="1"/>
    <s v="Credit Card"/>
    <n v="28.94"/>
    <x v="8773"/>
    <n v="4"/>
    <n v="8"/>
    <x v="0"/>
    <s v="Active Customer"/>
    <x v="0"/>
    <x v="2"/>
  </r>
  <r>
    <x v="8921"/>
    <x v="1"/>
    <n v="18"/>
    <x v="0"/>
    <x v="0"/>
    <s v="No"/>
    <n v="34"/>
    <x v="1"/>
    <x v="1"/>
    <s v="Credit Card"/>
    <n v="120"/>
    <x v="8774"/>
    <n v="3"/>
    <n v="2"/>
    <x v="0"/>
    <s v="Active Customer"/>
    <x v="0"/>
    <x v="1"/>
  </r>
  <r>
    <x v="8922"/>
    <x v="0"/>
    <n v="59"/>
    <x v="0"/>
    <x v="0"/>
    <s v="No"/>
    <n v="3"/>
    <x v="2"/>
    <x v="1"/>
    <s v="Bank Transfer"/>
    <n v="66.650000000000006"/>
    <x v="8775"/>
    <n v="0"/>
    <n v="5"/>
    <x v="1"/>
    <s v="Lost Customer"/>
    <x v="1"/>
    <x v="0"/>
  </r>
  <r>
    <x v="8923"/>
    <x v="1"/>
    <n v="20"/>
    <x v="0"/>
    <x v="1"/>
    <s v="No"/>
    <n v="61"/>
    <x v="2"/>
    <x v="1"/>
    <s v="Bank Transfer"/>
    <n v="59.54"/>
    <x v="8776"/>
    <n v="6"/>
    <n v="8"/>
    <x v="0"/>
    <s v="Active Customer"/>
    <x v="0"/>
    <x v="0"/>
  </r>
  <r>
    <x v="8924"/>
    <x v="0"/>
    <n v="71"/>
    <x v="0"/>
    <x v="0"/>
    <s v="Yes"/>
    <n v="32"/>
    <x v="2"/>
    <x v="1"/>
    <s v="Bank Transfer"/>
    <n v="105.24"/>
    <x v="8777"/>
    <n v="3"/>
    <n v="3"/>
    <x v="0"/>
    <s v="Active Customer"/>
    <x v="0"/>
    <x v="1"/>
  </r>
  <r>
    <x v="8925"/>
    <x v="1"/>
    <n v="31"/>
    <x v="0"/>
    <x v="0"/>
    <s v="No"/>
    <n v="49"/>
    <x v="0"/>
    <x v="0"/>
    <s v="Credit Card"/>
    <n v="116.21"/>
    <x v="8778"/>
    <n v="1"/>
    <n v="6"/>
    <x v="0"/>
    <s v="Active Customer"/>
    <x v="0"/>
    <x v="1"/>
  </r>
  <r>
    <x v="8926"/>
    <x v="1"/>
    <n v="75"/>
    <x v="1"/>
    <x v="1"/>
    <s v="Yes"/>
    <n v="50"/>
    <x v="1"/>
    <x v="0"/>
    <s v="Bank Transfer"/>
    <n v="51.65"/>
    <x v="8779"/>
    <n v="4"/>
    <n v="9"/>
    <x v="0"/>
    <s v="Active Customer"/>
    <x v="0"/>
    <x v="0"/>
  </r>
  <r>
    <x v="8927"/>
    <x v="1"/>
    <n v="63"/>
    <x v="0"/>
    <x v="0"/>
    <s v="No"/>
    <n v="22"/>
    <x v="2"/>
    <x v="1"/>
    <s v="Bank Transfer"/>
    <n v="103.33"/>
    <x v="8780"/>
    <n v="5"/>
    <n v="3"/>
    <x v="0"/>
    <s v="Active Customer"/>
    <x v="0"/>
    <x v="1"/>
  </r>
  <r>
    <x v="8928"/>
    <x v="0"/>
    <n v="50"/>
    <x v="0"/>
    <x v="1"/>
    <s v="Yes"/>
    <n v="58"/>
    <x v="1"/>
    <x v="1"/>
    <s v="Credit Card"/>
    <n v="47.03"/>
    <x v="8781"/>
    <n v="0"/>
    <n v="4"/>
    <x v="0"/>
    <s v="Active Customer"/>
    <x v="0"/>
    <x v="0"/>
  </r>
  <r>
    <x v="8929"/>
    <x v="0"/>
    <n v="33"/>
    <x v="0"/>
    <x v="0"/>
    <s v="No"/>
    <n v="24"/>
    <x v="1"/>
    <x v="1"/>
    <s v="Credit Card"/>
    <n v="55.12"/>
    <x v="8782"/>
    <n v="0"/>
    <n v="10"/>
    <x v="0"/>
    <s v="Active Customer"/>
    <x v="0"/>
    <x v="0"/>
  </r>
  <r>
    <x v="8930"/>
    <x v="1"/>
    <n v="44"/>
    <x v="0"/>
    <x v="1"/>
    <s v="No"/>
    <n v="37"/>
    <x v="2"/>
    <x v="0"/>
    <s v="Bank Transfer"/>
    <n v="22.77"/>
    <x v="8783"/>
    <n v="1"/>
    <n v="3"/>
    <x v="0"/>
    <s v="Active Customer"/>
    <x v="0"/>
    <x v="2"/>
  </r>
  <r>
    <x v="8931"/>
    <x v="1"/>
    <n v="60"/>
    <x v="1"/>
    <x v="1"/>
    <s v="Yes"/>
    <n v="12"/>
    <x v="2"/>
    <x v="1"/>
    <s v="Credit Card"/>
    <n v="31.91"/>
    <x v="8784"/>
    <n v="0"/>
    <n v="4"/>
    <x v="1"/>
    <s v="Lost Customer"/>
    <x v="1"/>
    <x v="2"/>
  </r>
  <r>
    <x v="8932"/>
    <x v="0"/>
    <n v="30"/>
    <x v="0"/>
    <x v="1"/>
    <s v="Yes"/>
    <n v="4"/>
    <x v="2"/>
    <x v="1"/>
    <s v="Mailed Check"/>
    <n v="82.86"/>
    <x v="8785"/>
    <n v="3"/>
    <n v="10"/>
    <x v="0"/>
    <s v="Active Customer"/>
    <x v="1"/>
    <x v="1"/>
  </r>
  <r>
    <x v="8933"/>
    <x v="0"/>
    <n v="62"/>
    <x v="0"/>
    <x v="0"/>
    <s v="Yes"/>
    <n v="7"/>
    <x v="1"/>
    <x v="0"/>
    <s v="Electronic Check"/>
    <n v="109.04"/>
    <x v="8786"/>
    <n v="3"/>
    <n v="8"/>
    <x v="0"/>
    <s v="Active Customer"/>
    <x v="1"/>
    <x v="1"/>
  </r>
  <r>
    <x v="8934"/>
    <x v="1"/>
    <n v="44"/>
    <x v="0"/>
    <x v="0"/>
    <s v="Yes"/>
    <n v="72"/>
    <x v="0"/>
    <x v="1"/>
    <s v="Bank Transfer"/>
    <n v="39.659999999999997"/>
    <x v="8787"/>
    <n v="2"/>
    <n v="7"/>
    <x v="0"/>
    <s v="Active Customer"/>
    <x v="0"/>
    <x v="0"/>
  </r>
  <r>
    <x v="8935"/>
    <x v="1"/>
    <n v="69"/>
    <x v="0"/>
    <x v="1"/>
    <s v="No"/>
    <n v="58"/>
    <x v="2"/>
    <x v="1"/>
    <s v="Credit Card"/>
    <n v="109.34"/>
    <x v="8788"/>
    <n v="3"/>
    <n v="5"/>
    <x v="0"/>
    <s v="Active Customer"/>
    <x v="0"/>
    <x v="1"/>
  </r>
  <r>
    <x v="8936"/>
    <x v="0"/>
    <n v="37"/>
    <x v="0"/>
    <x v="1"/>
    <s v="No"/>
    <n v="29"/>
    <x v="2"/>
    <x v="0"/>
    <s v="Credit Card"/>
    <n v="71.27"/>
    <x v="8789"/>
    <n v="4"/>
    <n v="3"/>
    <x v="0"/>
    <s v="Active Customer"/>
    <x v="0"/>
    <x v="1"/>
  </r>
  <r>
    <x v="8937"/>
    <x v="0"/>
    <n v="63"/>
    <x v="1"/>
    <x v="1"/>
    <s v="Yes"/>
    <n v="30"/>
    <x v="0"/>
    <x v="0"/>
    <s v="Bank Transfer"/>
    <n v="108.04"/>
    <x v="8790"/>
    <n v="7"/>
    <n v="6"/>
    <x v="0"/>
    <s v="Active Customer"/>
    <x v="0"/>
    <x v="1"/>
  </r>
  <r>
    <x v="8938"/>
    <x v="0"/>
    <n v="44"/>
    <x v="0"/>
    <x v="1"/>
    <s v="No"/>
    <n v="62"/>
    <x v="1"/>
    <x v="1"/>
    <s v="Credit Card"/>
    <n v="79.849999999999994"/>
    <x v="8791"/>
    <n v="5"/>
    <n v="5"/>
    <x v="0"/>
    <s v="Active Customer"/>
    <x v="0"/>
    <x v="1"/>
  </r>
  <r>
    <x v="8939"/>
    <x v="1"/>
    <n v="71"/>
    <x v="0"/>
    <x v="1"/>
    <s v="Yes"/>
    <n v="26"/>
    <x v="1"/>
    <x v="1"/>
    <s v="Bank Transfer"/>
    <n v="84.76"/>
    <x v="8792"/>
    <n v="0"/>
    <n v="10"/>
    <x v="0"/>
    <s v="Active Customer"/>
    <x v="0"/>
    <x v="1"/>
  </r>
  <r>
    <x v="8940"/>
    <x v="0"/>
    <n v="36"/>
    <x v="0"/>
    <x v="0"/>
    <s v="No"/>
    <n v="60"/>
    <x v="1"/>
    <x v="0"/>
    <s v="Mailed Check"/>
    <n v="54.22"/>
    <x v="8793"/>
    <n v="3"/>
    <n v="5"/>
    <x v="0"/>
    <s v="Active Customer"/>
    <x v="0"/>
    <x v="0"/>
  </r>
  <r>
    <x v="8941"/>
    <x v="1"/>
    <n v="63"/>
    <x v="0"/>
    <x v="0"/>
    <s v="No"/>
    <n v="64"/>
    <x v="2"/>
    <x v="1"/>
    <s v="Credit Card"/>
    <n v="115.86"/>
    <x v="8794"/>
    <n v="3"/>
    <n v="3"/>
    <x v="0"/>
    <s v="Active Customer"/>
    <x v="0"/>
    <x v="1"/>
  </r>
  <r>
    <x v="8942"/>
    <x v="0"/>
    <n v="71"/>
    <x v="0"/>
    <x v="1"/>
    <s v="No"/>
    <n v="4"/>
    <x v="2"/>
    <x v="1"/>
    <s v="Electronic Check"/>
    <n v="86.32"/>
    <x v="8795"/>
    <n v="5"/>
    <n v="2"/>
    <x v="1"/>
    <s v="Lost Customer"/>
    <x v="1"/>
    <x v="1"/>
  </r>
  <r>
    <x v="8943"/>
    <x v="1"/>
    <n v="44"/>
    <x v="0"/>
    <x v="1"/>
    <s v="No"/>
    <n v="31"/>
    <x v="1"/>
    <x v="1"/>
    <s v="Electronic Check"/>
    <n v="117.32"/>
    <x v="8796"/>
    <n v="1"/>
    <n v="4"/>
    <x v="0"/>
    <s v="Active Customer"/>
    <x v="0"/>
    <x v="1"/>
  </r>
  <r>
    <x v="8944"/>
    <x v="1"/>
    <n v="24"/>
    <x v="0"/>
    <x v="0"/>
    <s v="Yes"/>
    <n v="25"/>
    <x v="1"/>
    <x v="1"/>
    <s v="Credit Card"/>
    <n v="25.2"/>
    <x v="8797"/>
    <n v="0"/>
    <n v="2"/>
    <x v="0"/>
    <s v="Active Customer"/>
    <x v="0"/>
    <x v="2"/>
  </r>
  <r>
    <x v="8945"/>
    <x v="0"/>
    <n v="55"/>
    <x v="0"/>
    <x v="1"/>
    <s v="Yes"/>
    <n v="29"/>
    <x v="2"/>
    <x v="0"/>
    <s v="Electronic Check"/>
    <n v="47.13"/>
    <x v="8798"/>
    <n v="0"/>
    <n v="2"/>
    <x v="0"/>
    <s v="Active Customer"/>
    <x v="0"/>
    <x v="0"/>
  </r>
  <r>
    <x v="8946"/>
    <x v="1"/>
    <n v="67"/>
    <x v="1"/>
    <x v="0"/>
    <s v="No"/>
    <n v="69"/>
    <x v="2"/>
    <x v="0"/>
    <s v="Bank Transfer"/>
    <n v="38.159999999999997"/>
    <x v="8799"/>
    <n v="7"/>
    <n v="6"/>
    <x v="0"/>
    <s v="Active Customer"/>
    <x v="0"/>
    <x v="0"/>
  </r>
  <r>
    <x v="8947"/>
    <x v="1"/>
    <n v="32"/>
    <x v="0"/>
    <x v="0"/>
    <s v="Yes"/>
    <n v="34"/>
    <x v="1"/>
    <x v="2"/>
    <s v="Electronic Check"/>
    <n v="0"/>
    <x v="8800"/>
    <n v="0"/>
    <n v="3"/>
    <x v="0"/>
    <s v="Active Customer"/>
    <x v="0"/>
    <x v="2"/>
  </r>
  <r>
    <x v="8948"/>
    <x v="1"/>
    <n v="26"/>
    <x v="0"/>
    <x v="1"/>
    <s v="No"/>
    <n v="41"/>
    <x v="2"/>
    <x v="0"/>
    <s v="Mailed Check"/>
    <n v="38.520000000000003"/>
    <x v="8801"/>
    <n v="2"/>
    <n v="9"/>
    <x v="0"/>
    <s v="Active Customer"/>
    <x v="0"/>
    <x v="0"/>
  </r>
  <r>
    <x v="8949"/>
    <x v="1"/>
    <n v="29"/>
    <x v="0"/>
    <x v="1"/>
    <s v="No"/>
    <n v="53"/>
    <x v="2"/>
    <x v="0"/>
    <s v="Mailed Check"/>
    <n v="36.409999999999997"/>
    <x v="8802"/>
    <n v="3"/>
    <n v="6"/>
    <x v="0"/>
    <s v="Active Customer"/>
    <x v="0"/>
    <x v="0"/>
  </r>
  <r>
    <x v="8950"/>
    <x v="0"/>
    <n v="37"/>
    <x v="0"/>
    <x v="1"/>
    <s v="Yes"/>
    <n v="9"/>
    <x v="2"/>
    <x v="0"/>
    <s v="Mailed Check"/>
    <n v="109.18"/>
    <x v="8803"/>
    <n v="1"/>
    <n v="1"/>
    <x v="1"/>
    <s v="Lost Customer"/>
    <x v="1"/>
    <x v="1"/>
  </r>
  <r>
    <x v="8951"/>
    <x v="0"/>
    <n v="26"/>
    <x v="0"/>
    <x v="0"/>
    <s v="No"/>
    <n v="46"/>
    <x v="2"/>
    <x v="1"/>
    <s v="Electronic Check"/>
    <n v="74.92"/>
    <x v="8804"/>
    <n v="3"/>
    <n v="1"/>
    <x v="0"/>
    <s v="Active Customer"/>
    <x v="0"/>
    <x v="1"/>
  </r>
  <r>
    <x v="8952"/>
    <x v="0"/>
    <n v="35"/>
    <x v="0"/>
    <x v="1"/>
    <s v="Yes"/>
    <n v="21"/>
    <x v="0"/>
    <x v="1"/>
    <s v="Credit Card"/>
    <n v="25"/>
    <x v="8805"/>
    <n v="0"/>
    <n v="3"/>
    <x v="0"/>
    <s v="Active Customer"/>
    <x v="0"/>
    <x v="2"/>
  </r>
  <r>
    <x v="8953"/>
    <x v="0"/>
    <n v="48"/>
    <x v="0"/>
    <x v="0"/>
    <s v="Yes"/>
    <n v="65"/>
    <x v="0"/>
    <x v="1"/>
    <s v="Mailed Check"/>
    <n v="78.930000000000007"/>
    <x v="8806"/>
    <n v="6"/>
    <n v="6"/>
    <x v="0"/>
    <s v="Active Customer"/>
    <x v="0"/>
    <x v="1"/>
  </r>
  <r>
    <x v="8954"/>
    <x v="0"/>
    <n v="41"/>
    <x v="0"/>
    <x v="0"/>
    <s v="Yes"/>
    <n v="40"/>
    <x v="2"/>
    <x v="1"/>
    <s v="Electronic Check"/>
    <n v="41.39"/>
    <x v="8807"/>
    <n v="2"/>
    <n v="3"/>
    <x v="0"/>
    <s v="Active Customer"/>
    <x v="0"/>
    <x v="0"/>
  </r>
  <r>
    <x v="8955"/>
    <x v="0"/>
    <n v="73"/>
    <x v="0"/>
    <x v="1"/>
    <s v="Yes"/>
    <n v="16"/>
    <x v="0"/>
    <x v="1"/>
    <s v="Mailed Check"/>
    <n v="116.45"/>
    <x v="8808"/>
    <n v="4"/>
    <n v="8"/>
    <x v="0"/>
    <s v="Active Customer"/>
    <x v="0"/>
    <x v="1"/>
  </r>
  <r>
    <x v="8956"/>
    <x v="0"/>
    <n v="51"/>
    <x v="0"/>
    <x v="0"/>
    <s v="Yes"/>
    <n v="3"/>
    <x v="2"/>
    <x v="1"/>
    <s v="Electronic Check"/>
    <n v="40.71"/>
    <x v="8809"/>
    <n v="3"/>
    <n v="3"/>
    <x v="1"/>
    <s v="Lost Customer"/>
    <x v="1"/>
    <x v="0"/>
  </r>
  <r>
    <x v="8957"/>
    <x v="0"/>
    <n v="75"/>
    <x v="0"/>
    <x v="0"/>
    <s v="No"/>
    <n v="28"/>
    <x v="2"/>
    <x v="2"/>
    <s v="Electronic Check"/>
    <n v="0"/>
    <x v="8810"/>
    <n v="5"/>
    <n v="7"/>
    <x v="0"/>
    <s v="Active Customer"/>
    <x v="0"/>
    <x v="2"/>
  </r>
  <r>
    <x v="8958"/>
    <x v="1"/>
    <n v="24"/>
    <x v="0"/>
    <x v="0"/>
    <s v="Yes"/>
    <n v="27"/>
    <x v="2"/>
    <x v="1"/>
    <s v="Credit Card"/>
    <n v="57.03"/>
    <x v="8811"/>
    <n v="5"/>
    <n v="10"/>
    <x v="0"/>
    <s v="Active Customer"/>
    <x v="0"/>
    <x v="0"/>
  </r>
  <r>
    <x v="8959"/>
    <x v="1"/>
    <n v="55"/>
    <x v="0"/>
    <x v="1"/>
    <s v="Yes"/>
    <n v="60"/>
    <x v="0"/>
    <x v="1"/>
    <s v="Electronic Check"/>
    <n v="87.94"/>
    <x v="8812"/>
    <n v="3"/>
    <n v="1"/>
    <x v="0"/>
    <s v="Active Customer"/>
    <x v="0"/>
    <x v="1"/>
  </r>
  <r>
    <x v="8960"/>
    <x v="0"/>
    <n v="42"/>
    <x v="0"/>
    <x v="0"/>
    <s v="Yes"/>
    <n v="30"/>
    <x v="2"/>
    <x v="1"/>
    <s v="Bank Transfer"/>
    <n v="22.48"/>
    <x v="8813"/>
    <n v="1"/>
    <n v="7"/>
    <x v="0"/>
    <s v="Active Customer"/>
    <x v="0"/>
    <x v="2"/>
  </r>
  <r>
    <x v="8961"/>
    <x v="1"/>
    <n v="54"/>
    <x v="0"/>
    <x v="0"/>
    <s v="Yes"/>
    <n v="44"/>
    <x v="0"/>
    <x v="0"/>
    <s v="Electronic Check"/>
    <n v="96.76"/>
    <x v="8814"/>
    <n v="7"/>
    <n v="7"/>
    <x v="0"/>
    <s v="Active Customer"/>
    <x v="0"/>
    <x v="1"/>
  </r>
  <r>
    <x v="8962"/>
    <x v="1"/>
    <n v="27"/>
    <x v="0"/>
    <x v="1"/>
    <s v="No"/>
    <n v="65"/>
    <x v="2"/>
    <x v="2"/>
    <s v="Credit Card"/>
    <n v="0"/>
    <x v="8815"/>
    <n v="8"/>
    <n v="8"/>
    <x v="0"/>
    <s v="Active Customer"/>
    <x v="0"/>
    <x v="2"/>
  </r>
  <r>
    <x v="8963"/>
    <x v="0"/>
    <n v="35"/>
    <x v="0"/>
    <x v="1"/>
    <s v="No"/>
    <n v="52"/>
    <x v="1"/>
    <x v="1"/>
    <s v="Electronic Check"/>
    <n v="67.78"/>
    <x v="8816"/>
    <n v="3"/>
    <n v="4"/>
    <x v="0"/>
    <s v="Active Customer"/>
    <x v="0"/>
    <x v="0"/>
  </r>
  <r>
    <x v="8964"/>
    <x v="0"/>
    <n v="46"/>
    <x v="0"/>
    <x v="1"/>
    <s v="Yes"/>
    <n v="42"/>
    <x v="2"/>
    <x v="0"/>
    <s v="Bank Transfer"/>
    <n v="28.36"/>
    <x v="8817"/>
    <n v="4"/>
    <n v="8"/>
    <x v="0"/>
    <s v="Active Customer"/>
    <x v="0"/>
    <x v="2"/>
  </r>
  <r>
    <x v="8965"/>
    <x v="1"/>
    <n v="71"/>
    <x v="0"/>
    <x v="1"/>
    <s v="No"/>
    <n v="61"/>
    <x v="2"/>
    <x v="0"/>
    <s v="Mailed Check"/>
    <n v="79.489999999999995"/>
    <x v="8818"/>
    <n v="5"/>
    <n v="3"/>
    <x v="0"/>
    <s v="Active Customer"/>
    <x v="0"/>
    <x v="1"/>
  </r>
  <r>
    <x v="8966"/>
    <x v="0"/>
    <n v="67"/>
    <x v="1"/>
    <x v="0"/>
    <s v="No"/>
    <n v="71"/>
    <x v="2"/>
    <x v="0"/>
    <s v="Bank Transfer"/>
    <n v="22.44"/>
    <x v="8819"/>
    <n v="6"/>
    <n v="4"/>
    <x v="1"/>
    <s v="Lost Customer"/>
    <x v="0"/>
    <x v="2"/>
  </r>
  <r>
    <x v="8967"/>
    <x v="1"/>
    <n v="75"/>
    <x v="0"/>
    <x v="1"/>
    <s v="No"/>
    <n v="26"/>
    <x v="2"/>
    <x v="0"/>
    <s v="Bank Transfer"/>
    <n v="50.26"/>
    <x v="8820"/>
    <n v="3"/>
    <n v="1"/>
    <x v="0"/>
    <s v="Active Customer"/>
    <x v="0"/>
    <x v="0"/>
  </r>
  <r>
    <x v="8968"/>
    <x v="0"/>
    <n v="55"/>
    <x v="0"/>
    <x v="0"/>
    <s v="Yes"/>
    <n v="49"/>
    <x v="0"/>
    <x v="1"/>
    <s v="Mailed Check"/>
    <n v="28.79"/>
    <x v="8821"/>
    <n v="5"/>
    <n v="4"/>
    <x v="0"/>
    <s v="Active Customer"/>
    <x v="0"/>
    <x v="2"/>
  </r>
  <r>
    <x v="8969"/>
    <x v="1"/>
    <n v="46"/>
    <x v="0"/>
    <x v="1"/>
    <s v="Yes"/>
    <n v="64"/>
    <x v="0"/>
    <x v="1"/>
    <s v="Bank Transfer"/>
    <n v="28.29"/>
    <x v="8822"/>
    <n v="3"/>
    <n v="2"/>
    <x v="0"/>
    <s v="Active Customer"/>
    <x v="0"/>
    <x v="2"/>
  </r>
  <r>
    <x v="8970"/>
    <x v="0"/>
    <n v="23"/>
    <x v="0"/>
    <x v="1"/>
    <s v="Yes"/>
    <n v="33"/>
    <x v="1"/>
    <x v="0"/>
    <s v="Mailed Check"/>
    <n v="91.85"/>
    <x v="8823"/>
    <n v="7"/>
    <n v="8"/>
    <x v="0"/>
    <s v="Active Customer"/>
    <x v="0"/>
    <x v="1"/>
  </r>
  <r>
    <x v="8971"/>
    <x v="1"/>
    <n v="50"/>
    <x v="0"/>
    <x v="1"/>
    <s v="Yes"/>
    <n v="22"/>
    <x v="2"/>
    <x v="0"/>
    <s v="Credit Card"/>
    <n v="112.58"/>
    <x v="8824"/>
    <n v="8"/>
    <n v="3"/>
    <x v="1"/>
    <s v="Lost Customer"/>
    <x v="0"/>
    <x v="1"/>
  </r>
  <r>
    <x v="8972"/>
    <x v="0"/>
    <n v="22"/>
    <x v="0"/>
    <x v="0"/>
    <s v="Yes"/>
    <n v="60"/>
    <x v="0"/>
    <x v="1"/>
    <s v="Electronic Check"/>
    <n v="76.61"/>
    <x v="8825"/>
    <n v="8"/>
    <n v="2"/>
    <x v="1"/>
    <s v="Lost Customer"/>
    <x v="0"/>
    <x v="1"/>
  </r>
  <r>
    <x v="8973"/>
    <x v="1"/>
    <n v="35"/>
    <x v="0"/>
    <x v="0"/>
    <s v="Yes"/>
    <n v="1"/>
    <x v="2"/>
    <x v="0"/>
    <s v="Credit Card"/>
    <n v="28.85"/>
    <x v="8826"/>
    <n v="3"/>
    <n v="2"/>
    <x v="1"/>
    <s v="Lost Customer"/>
    <x v="1"/>
    <x v="2"/>
  </r>
  <r>
    <x v="8974"/>
    <x v="1"/>
    <n v="74"/>
    <x v="0"/>
    <x v="1"/>
    <s v="Yes"/>
    <n v="22"/>
    <x v="1"/>
    <x v="1"/>
    <s v="Credit Card"/>
    <n v="54.16"/>
    <x v="8827"/>
    <n v="7"/>
    <n v="7"/>
    <x v="0"/>
    <s v="Active Customer"/>
    <x v="0"/>
    <x v="0"/>
  </r>
  <r>
    <x v="8975"/>
    <x v="1"/>
    <n v="69"/>
    <x v="0"/>
    <x v="1"/>
    <s v="Yes"/>
    <n v="27"/>
    <x v="2"/>
    <x v="0"/>
    <s v="Mailed Check"/>
    <n v="86.44"/>
    <x v="8828"/>
    <n v="8"/>
    <n v="9"/>
    <x v="0"/>
    <s v="Active Customer"/>
    <x v="0"/>
    <x v="1"/>
  </r>
  <r>
    <x v="8976"/>
    <x v="0"/>
    <n v="19"/>
    <x v="0"/>
    <x v="1"/>
    <s v="Yes"/>
    <n v="59"/>
    <x v="2"/>
    <x v="1"/>
    <s v="Mailed Check"/>
    <n v="109.96"/>
    <x v="8829"/>
    <n v="8"/>
    <n v="2"/>
    <x v="1"/>
    <s v="Lost Customer"/>
    <x v="0"/>
    <x v="1"/>
  </r>
  <r>
    <x v="8977"/>
    <x v="1"/>
    <n v="36"/>
    <x v="0"/>
    <x v="1"/>
    <s v="No"/>
    <n v="32"/>
    <x v="2"/>
    <x v="2"/>
    <s v="Mailed Check"/>
    <n v="0"/>
    <x v="6522"/>
    <n v="6"/>
    <n v="10"/>
    <x v="0"/>
    <s v="Active Customer"/>
    <x v="0"/>
    <x v="2"/>
  </r>
  <r>
    <x v="8978"/>
    <x v="0"/>
    <n v="34"/>
    <x v="0"/>
    <x v="1"/>
    <s v="Yes"/>
    <n v="32"/>
    <x v="2"/>
    <x v="0"/>
    <s v="Electronic Check"/>
    <n v="39.43"/>
    <x v="8830"/>
    <n v="7"/>
    <n v="5"/>
    <x v="0"/>
    <s v="Active Customer"/>
    <x v="0"/>
    <x v="0"/>
  </r>
  <r>
    <x v="8979"/>
    <x v="0"/>
    <n v="42"/>
    <x v="0"/>
    <x v="1"/>
    <s v="No"/>
    <n v="22"/>
    <x v="2"/>
    <x v="0"/>
    <s v="Electronic Check"/>
    <n v="39.1"/>
    <x v="8831"/>
    <n v="6"/>
    <n v="7"/>
    <x v="0"/>
    <s v="Active Customer"/>
    <x v="0"/>
    <x v="0"/>
  </r>
  <r>
    <x v="8980"/>
    <x v="0"/>
    <n v="60"/>
    <x v="1"/>
    <x v="0"/>
    <s v="Yes"/>
    <n v="5"/>
    <x v="0"/>
    <x v="1"/>
    <s v="Electronic Check"/>
    <n v="112.21"/>
    <x v="8832"/>
    <n v="2"/>
    <n v="1"/>
    <x v="0"/>
    <s v="Active Customer"/>
    <x v="1"/>
    <x v="1"/>
  </r>
  <r>
    <x v="8981"/>
    <x v="0"/>
    <n v="55"/>
    <x v="0"/>
    <x v="0"/>
    <s v="No"/>
    <n v="46"/>
    <x v="2"/>
    <x v="1"/>
    <s v="Bank Transfer"/>
    <n v="55.99"/>
    <x v="8833"/>
    <n v="0"/>
    <n v="7"/>
    <x v="0"/>
    <s v="Active Customer"/>
    <x v="0"/>
    <x v="0"/>
  </r>
  <r>
    <x v="8982"/>
    <x v="1"/>
    <n v="27"/>
    <x v="0"/>
    <x v="0"/>
    <s v="No"/>
    <n v="15"/>
    <x v="2"/>
    <x v="1"/>
    <s v="Mailed Check"/>
    <n v="114.75"/>
    <x v="8834"/>
    <n v="2"/>
    <n v="5"/>
    <x v="1"/>
    <s v="Lost Customer"/>
    <x v="0"/>
    <x v="1"/>
  </r>
  <r>
    <x v="8983"/>
    <x v="0"/>
    <n v="47"/>
    <x v="0"/>
    <x v="1"/>
    <s v="No"/>
    <n v="50"/>
    <x v="0"/>
    <x v="1"/>
    <s v="Electronic Check"/>
    <n v="47.83"/>
    <x v="8835"/>
    <n v="7"/>
    <n v="7"/>
    <x v="0"/>
    <s v="Active Customer"/>
    <x v="0"/>
    <x v="0"/>
  </r>
  <r>
    <x v="8984"/>
    <x v="1"/>
    <n v="73"/>
    <x v="1"/>
    <x v="1"/>
    <s v="Yes"/>
    <n v="26"/>
    <x v="2"/>
    <x v="1"/>
    <s v="Credit Card"/>
    <n v="110.96"/>
    <x v="8836"/>
    <n v="6"/>
    <n v="3"/>
    <x v="1"/>
    <s v="Lost Customer"/>
    <x v="0"/>
    <x v="1"/>
  </r>
  <r>
    <x v="8985"/>
    <x v="0"/>
    <n v="56"/>
    <x v="0"/>
    <x v="0"/>
    <s v="Yes"/>
    <n v="26"/>
    <x v="2"/>
    <x v="2"/>
    <s v="Bank Transfer"/>
    <n v="0"/>
    <x v="3689"/>
    <n v="6"/>
    <n v="8"/>
    <x v="0"/>
    <s v="Active Customer"/>
    <x v="0"/>
    <x v="2"/>
  </r>
  <r>
    <x v="8986"/>
    <x v="1"/>
    <n v="67"/>
    <x v="0"/>
    <x v="1"/>
    <s v="No"/>
    <n v="23"/>
    <x v="1"/>
    <x v="0"/>
    <s v="Electronic Check"/>
    <n v="62.67"/>
    <x v="8837"/>
    <n v="7"/>
    <n v="4"/>
    <x v="1"/>
    <s v="Lost Customer"/>
    <x v="0"/>
    <x v="0"/>
  </r>
  <r>
    <x v="8987"/>
    <x v="0"/>
    <n v="63"/>
    <x v="1"/>
    <x v="1"/>
    <s v="Yes"/>
    <n v="40"/>
    <x v="2"/>
    <x v="1"/>
    <s v="Credit Card"/>
    <n v="56.84"/>
    <x v="8838"/>
    <n v="6"/>
    <n v="4"/>
    <x v="1"/>
    <s v="Lost Customer"/>
    <x v="0"/>
    <x v="0"/>
  </r>
  <r>
    <x v="8988"/>
    <x v="1"/>
    <n v="19"/>
    <x v="0"/>
    <x v="1"/>
    <s v="No"/>
    <n v="33"/>
    <x v="2"/>
    <x v="0"/>
    <s v="Mailed Check"/>
    <n v="75.97"/>
    <x v="8839"/>
    <n v="7"/>
    <n v="10"/>
    <x v="0"/>
    <s v="Active Customer"/>
    <x v="0"/>
    <x v="1"/>
  </r>
  <r>
    <x v="8989"/>
    <x v="1"/>
    <n v="41"/>
    <x v="0"/>
    <x v="0"/>
    <s v="No"/>
    <n v="70"/>
    <x v="2"/>
    <x v="2"/>
    <s v="Mailed Check"/>
    <n v="0"/>
    <x v="8840"/>
    <n v="2"/>
    <n v="4"/>
    <x v="0"/>
    <s v="Active Customer"/>
    <x v="0"/>
    <x v="2"/>
  </r>
  <r>
    <x v="8990"/>
    <x v="1"/>
    <n v="50"/>
    <x v="0"/>
    <x v="0"/>
    <s v="Yes"/>
    <n v="40"/>
    <x v="2"/>
    <x v="1"/>
    <s v="Bank Transfer"/>
    <n v="43.83"/>
    <x v="8841"/>
    <n v="6"/>
    <n v="7"/>
    <x v="0"/>
    <s v="Active Customer"/>
    <x v="0"/>
    <x v="0"/>
  </r>
  <r>
    <x v="8991"/>
    <x v="0"/>
    <n v="57"/>
    <x v="0"/>
    <x v="0"/>
    <s v="No"/>
    <n v="5"/>
    <x v="0"/>
    <x v="1"/>
    <s v="Credit Card"/>
    <n v="104.34"/>
    <x v="8842"/>
    <n v="1"/>
    <n v="6"/>
    <x v="0"/>
    <s v="Active Customer"/>
    <x v="1"/>
    <x v="1"/>
  </r>
  <r>
    <x v="8992"/>
    <x v="1"/>
    <n v="70"/>
    <x v="0"/>
    <x v="0"/>
    <s v="No"/>
    <n v="70"/>
    <x v="1"/>
    <x v="1"/>
    <s v="Credit Card"/>
    <n v="47.37"/>
    <x v="8843"/>
    <n v="6"/>
    <n v="7"/>
    <x v="0"/>
    <s v="Active Customer"/>
    <x v="0"/>
    <x v="0"/>
  </r>
  <r>
    <x v="8993"/>
    <x v="1"/>
    <n v="53"/>
    <x v="0"/>
    <x v="1"/>
    <s v="Yes"/>
    <n v="14"/>
    <x v="2"/>
    <x v="0"/>
    <s v="Electronic Check"/>
    <n v="110.63"/>
    <x v="8844"/>
    <n v="3"/>
    <n v="1"/>
    <x v="1"/>
    <s v="Lost Customer"/>
    <x v="0"/>
    <x v="1"/>
  </r>
  <r>
    <x v="8994"/>
    <x v="1"/>
    <n v="21"/>
    <x v="0"/>
    <x v="0"/>
    <s v="No"/>
    <n v="52"/>
    <x v="2"/>
    <x v="0"/>
    <s v="Mailed Check"/>
    <n v="20.32"/>
    <x v="8845"/>
    <n v="8"/>
    <n v="5"/>
    <x v="0"/>
    <s v="Active Customer"/>
    <x v="0"/>
    <x v="2"/>
  </r>
  <r>
    <x v="8995"/>
    <x v="1"/>
    <n v="47"/>
    <x v="0"/>
    <x v="0"/>
    <s v="Yes"/>
    <n v="42"/>
    <x v="2"/>
    <x v="0"/>
    <s v="Mailed Check"/>
    <n v="30.18"/>
    <x v="8846"/>
    <n v="8"/>
    <n v="1"/>
    <x v="1"/>
    <s v="Lost Customer"/>
    <x v="0"/>
    <x v="2"/>
  </r>
  <r>
    <x v="8996"/>
    <x v="0"/>
    <n v="56"/>
    <x v="0"/>
    <x v="1"/>
    <s v="Yes"/>
    <n v="16"/>
    <x v="2"/>
    <x v="1"/>
    <s v="Mailed Check"/>
    <n v="54.52"/>
    <x v="8847"/>
    <n v="8"/>
    <n v="8"/>
    <x v="0"/>
    <s v="Active Customer"/>
    <x v="0"/>
    <x v="0"/>
  </r>
  <r>
    <x v="8997"/>
    <x v="0"/>
    <n v="66"/>
    <x v="0"/>
    <x v="1"/>
    <s v="No"/>
    <n v="69"/>
    <x v="2"/>
    <x v="1"/>
    <s v="Electronic Check"/>
    <n v="97.12"/>
    <x v="8848"/>
    <n v="5"/>
    <n v="6"/>
    <x v="0"/>
    <s v="Active Customer"/>
    <x v="0"/>
    <x v="1"/>
  </r>
  <r>
    <x v="8998"/>
    <x v="0"/>
    <n v="48"/>
    <x v="0"/>
    <x v="1"/>
    <s v="Yes"/>
    <n v="72"/>
    <x v="2"/>
    <x v="1"/>
    <s v="Bank Transfer"/>
    <n v="89.56"/>
    <x v="8849"/>
    <n v="8"/>
    <n v="8"/>
    <x v="0"/>
    <s v="Active Customer"/>
    <x v="0"/>
    <x v="1"/>
  </r>
  <r>
    <x v="8999"/>
    <x v="1"/>
    <n v="43"/>
    <x v="0"/>
    <x v="0"/>
    <s v="No"/>
    <n v="67"/>
    <x v="0"/>
    <x v="0"/>
    <s v="Bank Transfer"/>
    <n v="59.29"/>
    <x v="8850"/>
    <n v="4"/>
    <n v="5"/>
    <x v="0"/>
    <s v="Active Customer"/>
    <x v="0"/>
    <x v="0"/>
  </r>
  <r>
    <x v="9000"/>
    <x v="0"/>
    <n v="55"/>
    <x v="0"/>
    <x v="0"/>
    <s v="Yes"/>
    <n v="2"/>
    <x v="2"/>
    <x v="0"/>
    <s v="Electronic Check"/>
    <n v="100.41"/>
    <x v="8851"/>
    <n v="5"/>
    <n v="5"/>
    <x v="1"/>
    <s v="Lost Customer"/>
    <x v="1"/>
    <x v="1"/>
  </r>
  <r>
    <x v="9001"/>
    <x v="1"/>
    <n v="59"/>
    <x v="0"/>
    <x v="1"/>
    <s v="Yes"/>
    <n v="51"/>
    <x v="2"/>
    <x v="1"/>
    <s v="Electronic Check"/>
    <n v="40.15"/>
    <x v="8852"/>
    <n v="7"/>
    <n v="9"/>
    <x v="0"/>
    <s v="Active Customer"/>
    <x v="0"/>
    <x v="0"/>
  </r>
  <r>
    <x v="9002"/>
    <x v="0"/>
    <n v="57"/>
    <x v="0"/>
    <x v="0"/>
    <s v="Yes"/>
    <n v="29"/>
    <x v="2"/>
    <x v="1"/>
    <s v="Credit Card"/>
    <n v="25.72"/>
    <x v="8853"/>
    <n v="2"/>
    <n v="6"/>
    <x v="0"/>
    <s v="Active Customer"/>
    <x v="0"/>
    <x v="2"/>
  </r>
  <r>
    <x v="9003"/>
    <x v="0"/>
    <n v="21"/>
    <x v="0"/>
    <x v="1"/>
    <s v="No"/>
    <n v="69"/>
    <x v="2"/>
    <x v="1"/>
    <s v="Bank Transfer"/>
    <n v="65.62"/>
    <x v="8854"/>
    <n v="0"/>
    <n v="7"/>
    <x v="0"/>
    <s v="Active Customer"/>
    <x v="0"/>
    <x v="0"/>
  </r>
  <r>
    <x v="9004"/>
    <x v="1"/>
    <n v="65"/>
    <x v="1"/>
    <x v="1"/>
    <s v="No"/>
    <n v="7"/>
    <x v="2"/>
    <x v="1"/>
    <s v="Electronic Check"/>
    <n v="25.66"/>
    <x v="8855"/>
    <n v="5"/>
    <n v="10"/>
    <x v="0"/>
    <s v="Active Customer"/>
    <x v="1"/>
    <x v="2"/>
  </r>
  <r>
    <x v="9005"/>
    <x v="0"/>
    <n v="37"/>
    <x v="0"/>
    <x v="1"/>
    <s v="No"/>
    <n v="3"/>
    <x v="2"/>
    <x v="0"/>
    <s v="Credit Card"/>
    <n v="40.06"/>
    <x v="8856"/>
    <n v="7"/>
    <n v="8"/>
    <x v="0"/>
    <s v="Active Customer"/>
    <x v="1"/>
    <x v="0"/>
  </r>
  <r>
    <x v="9006"/>
    <x v="0"/>
    <n v="46"/>
    <x v="0"/>
    <x v="0"/>
    <s v="Yes"/>
    <n v="20"/>
    <x v="2"/>
    <x v="0"/>
    <s v="Bank Transfer"/>
    <n v="56.26"/>
    <x v="8857"/>
    <n v="7"/>
    <n v="4"/>
    <x v="1"/>
    <s v="Lost Customer"/>
    <x v="0"/>
    <x v="0"/>
  </r>
  <r>
    <x v="9007"/>
    <x v="0"/>
    <n v="52"/>
    <x v="0"/>
    <x v="0"/>
    <s v="Yes"/>
    <n v="6"/>
    <x v="0"/>
    <x v="1"/>
    <s v="Electronic Check"/>
    <n v="65.14"/>
    <x v="8858"/>
    <n v="3"/>
    <n v="10"/>
    <x v="0"/>
    <s v="Active Customer"/>
    <x v="1"/>
    <x v="0"/>
  </r>
  <r>
    <x v="9008"/>
    <x v="1"/>
    <n v="63"/>
    <x v="0"/>
    <x v="0"/>
    <s v="No"/>
    <n v="55"/>
    <x v="1"/>
    <x v="1"/>
    <s v="Mailed Check"/>
    <n v="26.18"/>
    <x v="8859"/>
    <n v="0"/>
    <n v="4"/>
    <x v="0"/>
    <s v="Active Customer"/>
    <x v="0"/>
    <x v="2"/>
  </r>
  <r>
    <x v="9009"/>
    <x v="1"/>
    <n v="35"/>
    <x v="0"/>
    <x v="0"/>
    <s v="No"/>
    <n v="12"/>
    <x v="2"/>
    <x v="0"/>
    <s v="Electronic Check"/>
    <n v="93.42"/>
    <x v="8860"/>
    <n v="6"/>
    <n v="2"/>
    <x v="1"/>
    <s v="Lost Customer"/>
    <x v="1"/>
    <x v="1"/>
  </r>
  <r>
    <x v="9010"/>
    <x v="1"/>
    <n v="67"/>
    <x v="1"/>
    <x v="0"/>
    <s v="No"/>
    <n v="25"/>
    <x v="2"/>
    <x v="1"/>
    <s v="Bank Transfer"/>
    <n v="111.35"/>
    <x v="8861"/>
    <n v="8"/>
    <n v="6"/>
    <x v="0"/>
    <s v="Active Customer"/>
    <x v="0"/>
    <x v="1"/>
  </r>
  <r>
    <x v="9011"/>
    <x v="1"/>
    <n v="48"/>
    <x v="0"/>
    <x v="0"/>
    <s v="Yes"/>
    <n v="3"/>
    <x v="2"/>
    <x v="1"/>
    <s v="Credit Card"/>
    <n v="20.96"/>
    <x v="8862"/>
    <n v="8"/>
    <n v="4"/>
    <x v="1"/>
    <s v="Lost Customer"/>
    <x v="1"/>
    <x v="2"/>
  </r>
  <r>
    <x v="9012"/>
    <x v="1"/>
    <n v="67"/>
    <x v="1"/>
    <x v="1"/>
    <s v="Yes"/>
    <n v="5"/>
    <x v="1"/>
    <x v="1"/>
    <s v="Mailed Check"/>
    <n v="51.1"/>
    <x v="8863"/>
    <n v="6"/>
    <n v="7"/>
    <x v="0"/>
    <s v="Active Customer"/>
    <x v="1"/>
    <x v="0"/>
  </r>
  <r>
    <x v="9013"/>
    <x v="0"/>
    <n v="60"/>
    <x v="0"/>
    <x v="0"/>
    <s v="No"/>
    <n v="18"/>
    <x v="1"/>
    <x v="1"/>
    <s v="Mailed Check"/>
    <n v="57.87"/>
    <x v="8864"/>
    <n v="7"/>
    <n v="10"/>
    <x v="0"/>
    <s v="Active Customer"/>
    <x v="0"/>
    <x v="0"/>
  </r>
  <r>
    <x v="9014"/>
    <x v="1"/>
    <n v="49"/>
    <x v="0"/>
    <x v="0"/>
    <s v="No"/>
    <n v="37"/>
    <x v="2"/>
    <x v="1"/>
    <s v="Credit Card"/>
    <n v="20.49"/>
    <x v="8865"/>
    <n v="8"/>
    <n v="6"/>
    <x v="0"/>
    <s v="Active Customer"/>
    <x v="0"/>
    <x v="2"/>
  </r>
  <r>
    <x v="9015"/>
    <x v="1"/>
    <n v="31"/>
    <x v="0"/>
    <x v="0"/>
    <s v="Yes"/>
    <n v="15"/>
    <x v="0"/>
    <x v="0"/>
    <s v="Credit Card"/>
    <n v="117.45"/>
    <x v="8866"/>
    <n v="5"/>
    <n v="3"/>
    <x v="0"/>
    <s v="Active Customer"/>
    <x v="0"/>
    <x v="1"/>
  </r>
  <r>
    <x v="9016"/>
    <x v="0"/>
    <n v="21"/>
    <x v="0"/>
    <x v="1"/>
    <s v="Yes"/>
    <n v="35"/>
    <x v="2"/>
    <x v="0"/>
    <s v="Bank Transfer"/>
    <n v="97.92"/>
    <x v="8867"/>
    <n v="8"/>
    <n v="3"/>
    <x v="1"/>
    <s v="Lost Customer"/>
    <x v="0"/>
    <x v="1"/>
  </r>
  <r>
    <x v="9017"/>
    <x v="1"/>
    <n v="62"/>
    <x v="0"/>
    <x v="1"/>
    <s v="Yes"/>
    <n v="3"/>
    <x v="0"/>
    <x v="1"/>
    <s v="Mailed Check"/>
    <n v="31.49"/>
    <x v="8856"/>
    <n v="2"/>
    <n v="7"/>
    <x v="0"/>
    <s v="Active Customer"/>
    <x v="1"/>
    <x v="2"/>
  </r>
  <r>
    <x v="9018"/>
    <x v="1"/>
    <n v="18"/>
    <x v="0"/>
    <x v="1"/>
    <s v="No"/>
    <n v="34"/>
    <x v="2"/>
    <x v="0"/>
    <s v="Electronic Check"/>
    <n v="117.5"/>
    <x v="8868"/>
    <n v="7"/>
    <n v="1"/>
    <x v="1"/>
    <s v="Lost Customer"/>
    <x v="0"/>
    <x v="1"/>
  </r>
  <r>
    <x v="9019"/>
    <x v="1"/>
    <n v="23"/>
    <x v="0"/>
    <x v="1"/>
    <s v="No"/>
    <n v="3"/>
    <x v="0"/>
    <x v="2"/>
    <s v="Bank Transfer"/>
    <n v="0"/>
    <x v="8869"/>
    <n v="7"/>
    <n v="5"/>
    <x v="0"/>
    <s v="Active Customer"/>
    <x v="1"/>
    <x v="2"/>
  </r>
  <r>
    <x v="9020"/>
    <x v="1"/>
    <n v="75"/>
    <x v="1"/>
    <x v="1"/>
    <s v="No"/>
    <n v="2"/>
    <x v="2"/>
    <x v="1"/>
    <s v="Mailed Check"/>
    <n v="62.17"/>
    <x v="8870"/>
    <n v="8"/>
    <n v="3"/>
    <x v="1"/>
    <s v="Lost Customer"/>
    <x v="1"/>
    <x v="0"/>
  </r>
  <r>
    <x v="9021"/>
    <x v="1"/>
    <n v="54"/>
    <x v="0"/>
    <x v="0"/>
    <s v="No"/>
    <n v="51"/>
    <x v="2"/>
    <x v="1"/>
    <s v="Bank Transfer"/>
    <n v="89.7"/>
    <x v="8871"/>
    <n v="0"/>
    <n v="8"/>
    <x v="0"/>
    <s v="Active Customer"/>
    <x v="0"/>
    <x v="1"/>
  </r>
  <r>
    <x v="9022"/>
    <x v="1"/>
    <n v="66"/>
    <x v="0"/>
    <x v="1"/>
    <s v="No"/>
    <n v="51"/>
    <x v="1"/>
    <x v="0"/>
    <s v="Mailed Check"/>
    <n v="101.43"/>
    <x v="8872"/>
    <n v="0"/>
    <n v="7"/>
    <x v="0"/>
    <s v="Active Customer"/>
    <x v="0"/>
    <x v="1"/>
  </r>
  <r>
    <x v="9023"/>
    <x v="1"/>
    <n v="36"/>
    <x v="0"/>
    <x v="0"/>
    <s v="No"/>
    <n v="47"/>
    <x v="0"/>
    <x v="1"/>
    <s v="Credit Card"/>
    <n v="63.05"/>
    <x v="8873"/>
    <n v="5"/>
    <n v="7"/>
    <x v="0"/>
    <s v="Active Customer"/>
    <x v="0"/>
    <x v="0"/>
  </r>
  <r>
    <x v="9024"/>
    <x v="1"/>
    <n v="68"/>
    <x v="0"/>
    <x v="0"/>
    <s v="Yes"/>
    <n v="1"/>
    <x v="1"/>
    <x v="1"/>
    <s v="Mailed Check"/>
    <n v="33.229999999999997"/>
    <x v="8874"/>
    <n v="2"/>
    <n v="4"/>
    <x v="0"/>
    <s v="Active Customer"/>
    <x v="1"/>
    <x v="2"/>
  </r>
  <r>
    <x v="9025"/>
    <x v="0"/>
    <n v="56"/>
    <x v="0"/>
    <x v="1"/>
    <s v="Yes"/>
    <n v="8"/>
    <x v="0"/>
    <x v="1"/>
    <s v="Credit Card"/>
    <n v="112.22"/>
    <x v="8875"/>
    <n v="1"/>
    <n v="1"/>
    <x v="0"/>
    <s v="Active Customer"/>
    <x v="1"/>
    <x v="1"/>
  </r>
  <r>
    <x v="9026"/>
    <x v="1"/>
    <n v="49"/>
    <x v="0"/>
    <x v="0"/>
    <s v="Yes"/>
    <n v="40"/>
    <x v="1"/>
    <x v="1"/>
    <s v="Bank Transfer"/>
    <n v="115.63"/>
    <x v="8876"/>
    <n v="8"/>
    <n v="5"/>
    <x v="0"/>
    <s v="Active Customer"/>
    <x v="0"/>
    <x v="1"/>
  </r>
  <r>
    <x v="9027"/>
    <x v="0"/>
    <n v="23"/>
    <x v="0"/>
    <x v="1"/>
    <s v="No"/>
    <n v="5"/>
    <x v="2"/>
    <x v="1"/>
    <s v="Electronic Check"/>
    <n v="72.81"/>
    <x v="8877"/>
    <n v="2"/>
    <n v="2"/>
    <x v="1"/>
    <s v="Lost Customer"/>
    <x v="1"/>
    <x v="1"/>
  </r>
  <r>
    <x v="9028"/>
    <x v="0"/>
    <n v="38"/>
    <x v="0"/>
    <x v="0"/>
    <s v="No"/>
    <n v="69"/>
    <x v="2"/>
    <x v="0"/>
    <s v="Credit Card"/>
    <n v="61.86"/>
    <x v="8878"/>
    <n v="3"/>
    <n v="8"/>
    <x v="0"/>
    <s v="Active Customer"/>
    <x v="0"/>
    <x v="0"/>
  </r>
  <r>
    <x v="9029"/>
    <x v="1"/>
    <n v="75"/>
    <x v="1"/>
    <x v="0"/>
    <s v="No"/>
    <n v="60"/>
    <x v="1"/>
    <x v="0"/>
    <s v="Electronic Check"/>
    <n v="90.67"/>
    <x v="8879"/>
    <n v="0"/>
    <n v="5"/>
    <x v="0"/>
    <s v="Active Customer"/>
    <x v="0"/>
    <x v="1"/>
  </r>
  <r>
    <x v="9030"/>
    <x v="0"/>
    <n v="47"/>
    <x v="0"/>
    <x v="1"/>
    <s v="Yes"/>
    <n v="13"/>
    <x v="2"/>
    <x v="1"/>
    <s v="Electronic Check"/>
    <n v="48.55"/>
    <x v="8880"/>
    <n v="3"/>
    <n v="5"/>
    <x v="1"/>
    <s v="Lost Customer"/>
    <x v="0"/>
    <x v="0"/>
  </r>
  <r>
    <x v="9031"/>
    <x v="1"/>
    <n v="64"/>
    <x v="0"/>
    <x v="1"/>
    <s v="Yes"/>
    <n v="43"/>
    <x v="2"/>
    <x v="0"/>
    <s v="Mailed Check"/>
    <n v="98.81"/>
    <x v="8881"/>
    <n v="4"/>
    <n v="9"/>
    <x v="0"/>
    <s v="Active Customer"/>
    <x v="0"/>
    <x v="1"/>
  </r>
  <r>
    <x v="9032"/>
    <x v="1"/>
    <n v="68"/>
    <x v="1"/>
    <x v="1"/>
    <s v="No"/>
    <n v="33"/>
    <x v="2"/>
    <x v="1"/>
    <s v="Electronic Check"/>
    <n v="108.03"/>
    <x v="8882"/>
    <n v="4"/>
    <n v="2"/>
    <x v="0"/>
    <s v="Active Customer"/>
    <x v="0"/>
    <x v="1"/>
  </r>
  <r>
    <x v="9033"/>
    <x v="0"/>
    <n v="55"/>
    <x v="0"/>
    <x v="1"/>
    <s v="No"/>
    <n v="70"/>
    <x v="2"/>
    <x v="0"/>
    <s v="Credit Card"/>
    <n v="51.41"/>
    <x v="8883"/>
    <n v="1"/>
    <n v="5"/>
    <x v="0"/>
    <s v="Active Customer"/>
    <x v="0"/>
    <x v="0"/>
  </r>
  <r>
    <x v="9034"/>
    <x v="1"/>
    <n v="43"/>
    <x v="0"/>
    <x v="1"/>
    <s v="Yes"/>
    <n v="28"/>
    <x v="1"/>
    <x v="0"/>
    <s v="Electronic Check"/>
    <n v="27.56"/>
    <x v="8884"/>
    <n v="0"/>
    <n v="1"/>
    <x v="0"/>
    <s v="Active Customer"/>
    <x v="0"/>
    <x v="2"/>
  </r>
  <r>
    <x v="9035"/>
    <x v="1"/>
    <n v="23"/>
    <x v="0"/>
    <x v="1"/>
    <s v="No"/>
    <n v="50"/>
    <x v="1"/>
    <x v="0"/>
    <s v="Mailed Check"/>
    <n v="33.18"/>
    <x v="8885"/>
    <n v="3"/>
    <n v="1"/>
    <x v="0"/>
    <s v="Active Customer"/>
    <x v="0"/>
    <x v="2"/>
  </r>
  <r>
    <x v="9036"/>
    <x v="1"/>
    <n v="69"/>
    <x v="1"/>
    <x v="1"/>
    <s v="No"/>
    <n v="9"/>
    <x v="2"/>
    <x v="1"/>
    <s v="Mailed Check"/>
    <n v="119.95"/>
    <x v="8886"/>
    <n v="3"/>
    <n v="9"/>
    <x v="0"/>
    <s v="Active Customer"/>
    <x v="1"/>
    <x v="1"/>
  </r>
  <r>
    <x v="9037"/>
    <x v="0"/>
    <n v="24"/>
    <x v="0"/>
    <x v="1"/>
    <s v="No"/>
    <n v="66"/>
    <x v="0"/>
    <x v="2"/>
    <s v="Bank Transfer"/>
    <n v="0"/>
    <x v="1681"/>
    <n v="7"/>
    <n v="7"/>
    <x v="0"/>
    <s v="Active Customer"/>
    <x v="0"/>
    <x v="2"/>
  </r>
  <r>
    <x v="9038"/>
    <x v="0"/>
    <n v="21"/>
    <x v="0"/>
    <x v="0"/>
    <s v="No"/>
    <n v="9"/>
    <x v="1"/>
    <x v="0"/>
    <s v="Electronic Check"/>
    <n v="20.37"/>
    <x v="8887"/>
    <n v="5"/>
    <n v="3"/>
    <x v="0"/>
    <s v="Active Customer"/>
    <x v="1"/>
    <x v="2"/>
  </r>
  <r>
    <x v="9039"/>
    <x v="1"/>
    <n v="39"/>
    <x v="0"/>
    <x v="1"/>
    <s v="No"/>
    <n v="16"/>
    <x v="0"/>
    <x v="1"/>
    <s v="Electronic Check"/>
    <n v="61.24"/>
    <x v="8888"/>
    <n v="8"/>
    <n v="7"/>
    <x v="0"/>
    <s v="Active Customer"/>
    <x v="0"/>
    <x v="0"/>
  </r>
  <r>
    <x v="9040"/>
    <x v="1"/>
    <n v="57"/>
    <x v="0"/>
    <x v="0"/>
    <s v="No"/>
    <n v="21"/>
    <x v="2"/>
    <x v="0"/>
    <s v="Mailed Check"/>
    <n v="62.81"/>
    <x v="8889"/>
    <n v="4"/>
    <n v="4"/>
    <x v="0"/>
    <s v="Active Customer"/>
    <x v="0"/>
    <x v="0"/>
  </r>
  <r>
    <x v="9041"/>
    <x v="1"/>
    <n v="44"/>
    <x v="0"/>
    <x v="0"/>
    <s v="No"/>
    <n v="31"/>
    <x v="2"/>
    <x v="0"/>
    <s v="Mailed Check"/>
    <n v="109.95"/>
    <x v="8890"/>
    <n v="0"/>
    <n v="7"/>
    <x v="0"/>
    <s v="Active Customer"/>
    <x v="0"/>
    <x v="1"/>
  </r>
  <r>
    <x v="9042"/>
    <x v="1"/>
    <n v="62"/>
    <x v="0"/>
    <x v="1"/>
    <s v="No"/>
    <n v="16"/>
    <x v="2"/>
    <x v="1"/>
    <s v="Electronic Check"/>
    <n v="74.63"/>
    <x v="8891"/>
    <n v="5"/>
    <n v="8"/>
    <x v="0"/>
    <s v="Active Customer"/>
    <x v="0"/>
    <x v="1"/>
  </r>
  <r>
    <x v="9043"/>
    <x v="0"/>
    <n v="43"/>
    <x v="0"/>
    <x v="1"/>
    <s v="Yes"/>
    <n v="42"/>
    <x v="2"/>
    <x v="1"/>
    <s v="Mailed Check"/>
    <n v="105.51"/>
    <x v="8892"/>
    <n v="7"/>
    <n v="7"/>
    <x v="0"/>
    <s v="Active Customer"/>
    <x v="0"/>
    <x v="1"/>
  </r>
  <r>
    <x v="9044"/>
    <x v="0"/>
    <n v="45"/>
    <x v="0"/>
    <x v="1"/>
    <s v="Yes"/>
    <n v="67"/>
    <x v="2"/>
    <x v="1"/>
    <s v="Bank Transfer"/>
    <n v="78.55"/>
    <x v="8893"/>
    <n v="4"/>
    <n v="6"/>
    <x v="0"/>
    <s v="Active Customer"/>
    <x v="0"/>
    <x v="1"/>
  </r>
  <r>
    <x v="9045"/>
    <x v="0"/>
    <n v="69"/>
    <x v="1"/>
    <x v="1"/>
    <s v="Yes"/>
    <n v="65"/>
    <x v="2"/>
    <x v="2"/>
    <s v="Bank Transfer"/>
    <n v="0"/>
    <x v="5740"/>
    <n v="5"/>
    <n v="6"/>
    <x v="0"/>
    <s v="Active Customer"/>
    <x v="0"/>
    <x v="2"/>
  </r>
  <r>
    <x v="9046"/>
    <x v="1"/>
    <n v="48"/>
    <x v="0"/>
    <x v="0"/>
    <s v="Yes"/>
    <n v="38"/>
    <x v="2"/>
    <x v="1"/>
    <s v="Bank Transfer"/>
    <n v="29.3"/>
    <x v="8894"/>
    <n v="8"/>
    <n v="10"/>
    <x v="0"/>
    <s v="Active Customer"/>
    <x v="0"/>
    <x v="2"/>
  </r>
  <r>
    <x v="9047"/>
    <x v="0"/>
    <n v="40"/>
    <x v="0"/>
    <x v="1"/>
    <s v="No"/>
    <n v="68"/>
    <x v="2"/>
    <x v="1"/>
    <s v="Electronic Check"/>
    <n v="112.72"/>
    <x v="8895"/>
    <n v="1"/>
    <n v="7"/>
    <x v="0"/>
    <s v="Active Customer"/>
    <x v="0"/>
    <x v="1"/>
  </r>
  <r>
    <x v="9048"/>
    <x v="1"/>
    <n v="33"/>
    <x v="0"/>
    <x v="1"/>
    <s v="Yes"/>
    <n v="67"/>
    <x v="0"/>
    <x v="0"/>
    <s v="Credit Card"/>
    <n v="84.42"/>
    <x v="8896"/>
    <n v="1"/>
    <n v="3"/>
    <x v="0"/>
    <s v="Active Customer"/>
    <x v="0"/>
    <x v="1"/>
  </r>
  <r>
    <x v="9049"/>
    <x v="1"/>
    <n v="22"/>
    <x v="0"/>
    <x v="1"/>
    <s v="Yes"/>
    <n v="6"/>
    <x v="0"/>
    <x v="2"/>
    <s v="Credit Card"/>
    <n v="0"/>
    <x v="8897"/>
    <n v="8"/>
    <n v="1"/>
    <x v="1"/>
    <s v="Lost Customer"/>
    <x v="1"/>
    <x v="2"/>
  </r>
  <r>
    <x v="9050"/>
    <x v="0"/>
    <n v="26"/>
    <x v="0"/>
    <x v="0"/>
    <s v="No"/>
    <n v="33"/>
    <x v="1"/>
    <x v="2"/>
    <s v="Electronic Check"/>
    <n v="0"/>
    <x v="2300"/>
    <n v="8"/>
    <n v="5"/>
    <x v="0"/>
    <s v="Active Customer"/>
    <x v="0"/>
    <x v="2"/>
  </r>
  <r>
    <x v="9051"/>
    <x v="1"/>
    <n v="32"/>
    <x v="0"/>
    <x v="0"/>
    <s v="No"/>
    <n v="6"/>
    <x v="0"/>
    <x v="0"/>
    <s v="Credit Card"/>
    <n v="110.94"/>
    <x v="8898"/>
    <n v="4"/>
    <n v="3"/>
    <x v="0"/>
    <s v="Active Customer"/>
    <x v="1"/>
    <x v="1"/>
  </r>
  <r>
    <x v="9052"/>
    <x v="1"/>
    <n v="28"/>
    <x v="0"/>
    <x v="1"/>
    <s v="No"/>
    <n v="19"/>
    <x v="2"/>
    <x v="1"/>
    <s v="Electronic Check"/>
    <n v="114.15"/>
    <x v="8899"/>
    <n v="6"/>
    <n v="3"/>
    <x v="1"/>
    <s v="Lost Customer"/>
    <x v="0"/>
    <x v="1"/>
  </r>
  <r>
    <x v="9053"/>
    <x v="1"/>
    <n v="39"/>
    <x v="0"/>
    <x v="0"/>
    <s v="No"/>
    <n v="65"/>
    <x v="2"/>
    <x v="2"/>
    <s v="Mailed Check"/>
    <n v="0"/>
    <x v="8900"/>
    <n v="1"/>
    <n v="9"/>
    <x v="0"/>
    <s v="Active Customer"/>
    <x v="0"/>
    <x v="2"/>
  </r>
  <r>
    <x v="9054"/>
    <x v="0"/>
    <n v="64"/>
    <x v="0"/>
    <x v="1"/>
    <s v="No"/>
    <n v="11"/>
    <x v="1"/>
    <x v="1"/>
    <s v="Bank Transfer"/>
    <n v="109.92"/>
    <x v="8901"/>
    <n v="3"/>
    <n v="7"/>
    <x v="0"/>
    <s v="Active Customer"/>
    <x v="1"/>
    <x v="1"/>
  </r>
  <r>
    <x v="9055"/>
    <x v="0"/>
    <n v="62"/>
    <x v="1"/>
    <x v="1"/>
    <s v="No"/>
    <n v="36"/>
    <x v="1"/>
    <x v="2"/>
    <s v="Bank Transfer"/>
    <n v="0"/>
    <x v="8902"/>
    <n v="0"/>
    <n v="4"/>
    <x v="0"/>
    <s v="Active Customer"/>
    <x v="0"/>
    <x v="2"/>
  </r>
  <r>
    <x v="9056"/>
    <x v="1"/>
    <n v="18"/>
    <x v="0"/>
    <x v="1"/>
    <s v="Yes"/>
    <n v="64"/>
    <x v="0"/>
    <x v="0"/>
    <s v="Electronic Check"/>
    <n v="57.31"/>
    <x v="8903"/>
    <n v="4"/>
    <n v="6"/>
    <x v="0"/>
    <s v="Active Customer"/>
    <x v="0"/>
    <x v="0"/>
  </r>
  <r>
    <x v="9057"/>
    <x v="1"/>
    <n v="73"/>
    <x v="1"/>
    <x v="1"/>
    <s v="Yes"/>
    <n v="61"/>
    <x v="2"/>
    <x v="1"/>
    <s v="Mailed Check"/>
    <n v="47.62"/>
    <x v="8904"/>
    <n v="5"/>
    <n v="9"/>
    <x v="0"/>
    <s v="Active Customer"/>
    <x v="0"/>
    <x v="0"/>
  </r>
  <r>
    <x v="9058"/>
    <x v="1"/>
    <n v="47"/>
    <x v="0"/>
    <x v="0"/>
    <s v="Yes"/>
    <n v="35"/>
    <x v="2"/>
    <x v="1"/>
    <s v="Electronic Check"/>
    <n v="114.81"/>
    <x v="8905"/>
    <n v="6"/>
    <n v="6"/>
    <x v="0"/>
    <s v="Active Customer"/>
    <x v="0"/>
    <x v="1"/>
  </r>
  <r>
    <x v="9059"/>
    <x v="0"/>
    <n v="70"/>
    <x v="0"/>
    <x v="1"/>
    <s v="Yes"/>
    <n v="13"/>
    <x v="2"/>
    <x v="1"/>
    <s v="Mailed Check"/>
    <n v="44.46"/>
    <x v="8906"/>
    <n v="7"/>
    <n v="9"/>
    <x v="0"/>
    <s v="Active Customer"/>
    <x v="0"/>
    <x v="0"/>
  </r>
  <r>
    <x v="9060"/>
    <x v="1"/>
    <n v="58"/>
    <x v="0"/>
    <x v="1"/>
    <s v="No"/>
    <n v="35"/>
    <x v="1"/>
    <x v="1"/>
    <s v="Credit Card"/>
    <n v="33.6"/>
    <x v="8907"/>
    <n v="7"/>
    <n v="1"/>
    <x v="1"/>
    <s v="Lost Customer"/>
    <x v="0"/>
    <x v="2"/>
  </r>
  <r>
    <x v="9061"/>
    <x v="1"/>
    <n v="56"/>
    <x v="0"/>
    <x v="1"/>
    <s v="Yes"/>
    <n v="43"/>
    <x v="2"/>
    <x v="2"/>
    <s v="Credit Card"/>
    <n v="0"/>
    <x v="8908"/>
    <n v="4"/>
    <n v="3"/>
    <x v="0"/>
    <s v="Active Customer"/>
    <x v="0"/>
    <x v="2"/>
  </r>
  <r>
    <x v="9062"/>
    <x v="0"/>
    <n v="27"/>
    <x v="0"/>
    <x v="1"/>
    <s v="Yes"/>
    <n v="21"/>
    <x v="2"/>
    <x v="1"/>
    <s v="Electronic Check"/>
    <n v="98.59"/>
    <x v="8909"/>
    <n v="3"/>
    <n v="3"/>
    <x v="0"/>
    <s v="Active Customer"/>
    <x v="0"/>
    <x v="1"/>
  </r>
  <r>
    <x v="9063"/>
    <x v="0"/>
    <n v="71"/>
    <x v="1"/>
    <x v="1"/>
    <s v="No"/>
    <n v="38"/>
    <x v="2"/>
    <x v="0"/>
    <s v="Credit Card"/>
    <n v="64.2"/>
    <x v="8910"/>
    <n v="6"/>
    <n v="4"/>
    <x v="1"/>
    <s v="Lost Customer"/>
    <x v="0"/>
    <x v="0"/>
  </r>
  <r>
    <x v="9064"/>
    <x v="1"/>
    <n v="22"/>
    <x v="0"/>
    <x v="1"/>
    <s v="No"/>
    <n v="7"/>
    <x v="2"/>
    <x v="0"/>
    <s v="Mailed Check"/>
    <n v="74.709999999999994"/>
    <x v="8911"/>
    <n v="6"/>
    <n v="4"/>
    <x v="1"/>
    <s v="Lost Customer"/>
    <x v="1"/>
    <x v="1"/>
  </r>
  <r>
    <x v="9065"/>
    <x v="0"/>
    <n v="69"/>
    <x v="0"/>
    <x v="0"/>
    <s v="Yes"/>
    <n v="17"/>
    <x v="2"/>
    <x v="1"/>
    <s v="Credit Card"/>
    <n v="30.59"/>
    <x v="8912"/>
    <n v="6"/>
    <n v="7"/>
    <x v="0"/>
    <s v="Active Customer"/>
    <x v="0"/>
    <x v="2"/>
  </r>
  <r>
    <x v="9066"/>
    <x v="1"/>
    <n v="31"/>
    <x v="0"/>
    <x v="1"/>
    <s v="Yes"/>
    <n v="35"/>
    <x v="1"/>
    <x v="0"/>
    <s v="Bank Transfer"/>
    <n v="62.45"/>
    <x v="8913"/>
    <n v="3"/>
    <n v="4"/>
    <x v="0"/>
    <s v="Active Customer"/>
    <x v="0"/>
    <x v="0"/>
  </r>
  <r>
    <x v="9067"/>
    <x v="1"/>
    <n v="63"/>
    <x v="0"/>
    <x v="0"/>
    <s v="Yes"/>
    <n v="58"/>
    <x v="1"/>
    <x v="1"/>
    <s v="Bank Transfer"/>
    <n v="69.83"/>
    <x v="8914"/>
    <n v="0"/>
    <n v="9"/>
    <x v="0"/>
    <s v="Active Customer"/>
    <x v="0"/>
    <x v="0"/>
  </r>
  <r>
    <x v="9068"/>
    <x v="1"/>
    <n v="39"/>
    <x v="0"/>
    <x v="0"/>
    <s v="Yes"/>
    <n v="23"/>
    <x v="0"/>
    <x v="1"/>
    <s v="Mailed Check"/>
    <n v="103.93"/>
    <x v="7492"/>
    <n v="1"/>
    <n v="10"/>
    <x v="0"/>
    <s v="Active Customer"/>
    <x v="0"/>
    <x v="1"/>
  </r>
  <r>
    <x v="9069"/>
    <x v="0"/>
    <n v="41"/>
    <x v="0"/>
    <x v="0"/>
    <s v="No"/>
    <n v="2"/>
    <x v="1"/>
    <x v="1"/>
    <s v="Credit Card"/>
    <n v="43.8"/>
    <x v="8915"/>
    <n v="0"/>
    <n v="10"/>
    <x v="0"/>
    <s v="Active Customer"/>
    <x v="1"/>
    <x v="0"/>
  </r>
  <r>
    <x v="9070"/>
    <x v="0"/>
    <n v="19"/>
    <x v="0"/>
    <x v="0"/>
    <s v="Yes"/>
    <n v="68"/>
    <x v="1"/>
    <x v="0"/>
    <s v="Bank Transfer"/>
    <n v="44.4"/>
    <x v="8916"/>
    <n v="5"/>
    <n v="7"/>
    <x v="0"/>
    <s v="Active Customer"/>
    <x v="0"/>
    <x v="0"/>
  </r>
  <r>
    <x v="9071"/>
    <x v="0"/>
    <n v="43"/>
    <x v="0"/>
    <x v="0"/>
    <s v="No"/>
    <n v="27"/>
    <x v="2"/>
    <x v="0"/>
    <s v="Bank Transfer"/>
    <n v="113.62"/>
    <x v="8917"/>
    <n v="4"/>
    <n v="9"/>
    <x v="0"/>
    <s v="Active Customer"/>
    <x v="0"/>
    <x v="1"/>
  </r>
  <r>
    <x v="9072"/>
    <x v="1"/>
    <n v="59"/>
    <x v="0"/>
    <x v="1"/>
    <s v="No"/>
    <n v="43"/>
    <x v="2"/>
    <x v="1"/>
    <s v="Electronic Check"/>
    <n v="71.069999999999993"/>
    <x v="8918"/>
    <n v="4"/>
    <n v="10"/>
    <x v="0"/>
    <s v="Active Customer"/>
    <x v="0"/>
    <x v="1"/>
  </r>
  <r>
    <x v="9073"/>
    <x v="1"/>
    <n v="33"/>
    <x v="0"/>
    <x v="1"/>
    <s v="Yes"/>
    <n v="27"/>
    <x v="2"/>
    <x v="1"/>
    <s v="Mailed Check"/>
    <n v="92.44"/>
    <x v="8919"/>
    <n v="5"/>
    <n v="7"/>
    <x v="0"/>
    <s v="Active Customer"/>
    <x v="0"/>
    <x v="1"/>
  </r>
  <r>
    <x v="9074"/>
    <x v="1"/>
    <n v="66"/>
    <x v="1"/>
    <x v="0"/>
    <s v="No"/>
    <n v="68"/>
    <x v="0"/>
    <x v="0"/>
    <s v="Bank Transfer"/>
    <n v="98.24"/>
    <x v="8920"/>
    <n v="7"/>
    <n v="8"/>
    <x v="0"/>
    <s v="Active Customer"/>
    <x v="0"/>
    <x v="1"/>
  </r>
  <r>
    <x v="9075"/>
    <x v="1"/>
    <n v="52"/>
    <x v="0"/>
    <x v="0"/>
    <s v="No"/>
    <n v="54"/>
    <x v="2"/>
    <x v="2"/>
    <s v="Electronic Check"/>
    <n v="0"/>
    <x v="8921"/>
    <n v="4"/>
    <n v="6"/>
    <x v="0"/>
    <s v="Active Customer"/>
    <x v="0"/>
    <x v="2"/>
  </r>
  <r>
    <x v="9076"/>
    <x v="1"/>
    <n v="33"/>
    <x v="0"/>
    <x v="0"/>
    <s v="Yes"/>
    <n v="60"/>
    <x v="2"/>
    <x v="0"/>
    <s v="Mailed Check"/>
    <n v="68.489999999999995"/>
    <x v="8922"/>
    <n v="1"/>
    <n v="1"/>
    <x v="0"/>
    <s v="Active Customer"/>
    <x v="0"/>
    <x v="0"/>
  </r>
  <r>
    <x v="9077"/>
    <x v="0"/>
    <n v="23"/>
    <x v="0"/>
    <x v="0"/>
    <s v="Yes"/>
    <n v="46"/>
    <x v="2"/>
    <x v="1"/>
    <s v="Bank Transfer"/>
    <n v="89.94"/>
    <x v="8923"/>
    <n v="3"/>
    <n v="4"/>
    <x v="0"/>
    <s v="Active Customer"/>
    <x v="0"/>
    <x v="1"/>
  </r>
  <r>
    <x v="9078"/>
    <x v="0"/>
    <n v="52"/>
    <x v="0"/>
    <x v="0"/>
    <s v="Yes"/>
    <n v="14"/>
    <x v="0"/>
    <x v="1"/>
    <s v="Credit Card"/>
    <n v="35.29"/>
    <x v="8924"/>
    <n v="5"/>
    <n v="10"/>
    <x v="0"/>
    <s v="Active Customer"/>
    <x v="0"/>
    <x v="0"/>
  </r>
  <r>
    <x v="9079"/>
    <x v="0"/>
    <n v="23"/>
    <x v="0"/>
    <x v="1"/>
    <s v="No"/>
    <n v="28"/>
    <x v="2"/>
    <x v="1"/>
    <s v="Credit Card"/>
    <n v="69.34"/>
    <x v="8925"/>
    <n v="8"/>
    <n v="8"/>
    <x v="0"/>
    <s v="Active Customer"/>
    <x v="0"/>
    <x v="0"/>
  </r>
  <r>
    <x v="9080"/>
    <x v="0"/>
    <n v="72"/>
    <x v="1"/>
    <x v="1"/>
    <s v="Yes"/>
    <n v="14"/>
    <x v="2"/>
    <x v="0"/>
    <s v="Electronic Check"/>
    <n v="113.03"/>
    <x v="8926"/>
    <n v="8"/>
    <n v="8"/>
    <x v="0"/>
    <s v="Active Customer"/>
    <x v="0"/>
    <x v="1"/>
  </r>
  <r>
    <x v="9081"/>
    <x v="1"/>
    <n v="18"/>
    <x v="0"/>
    <x v="0"/>
    <s v="Yes"/>
    <n v="58"/>
    <x v="1"/>
    <x v="0"/>
    <s v="Electronic Check"/>
    <n v="28.76"/>
    <x v="8927"/>
    <n v="0"/>
    <n v="5"/>
    <x v="0"/>
    <s v="Active Customer"/>
    <x v="0"/>
    <x v="2"/>
  </r>
  <r>
    <x v="9082"/>
    <x v="1"/>
    <n v="22"/>
    <x v="0"/>
    <x v="0"/>
    <s v="No"/>
    <n v="66"/>
    <x v="2"/>
    <x v="1"/>
    <s v="Electronic Check"/>
    <n v="72.709999999999994"/>
    <x v="8928"/>
    <n v="1"/>
    <n v="7"/>
    <x v="0"/>
    <s v="Active Customer"/>
    <x v="0"/>
    <x v="1"/>
  </r>
  <r>
    <x v="9083"/>
    <x v="0"/>
    <n v="49"/>
    <x v="0"/>
    <x v="0"/>
    <s v="No"/>
    <n v="65"/>
    <x v="1"/>
    <x v="1"/>
    <s v="Electronic Check"/>
    <n v="22.6"/>
    <x v="8929"/>
    <n v="2"/>
    <n v="10"/>
    <x v="0"/>
    <s v="Active Customer"/>
    <x v="0"/>
    <x v="2"/>
  </r>
  <r>
    <x v="9084"/>
    <x v="1"/>
    <n v="31"/>
    <x v="0"/>
    <x v="0"/>
    <s v="Yes"/>
    <n v="23"/>
    <x v="2"/>
    <x v="1"/>
    <s v="Bank Transfer"/>
    <n v="85.28"/>
    <x v="8930"/>
    <n v="8"/>
    <n v="4"/>
    <x v="1"/>
    <s v="Lost Customer"/>
    <x v="0"/>
    <x v="1"/>
  </r>
  <r>
    <x v="9085"/>
    <x v="1"/>
    <n v="63"/>
    <x v="0"/>
    <x v="0"/>
    <s v="Yes"/>
    <n v="70"/>
    <x v="2"/>
    <x v="1"/>
    <s v="Credit Card"/>
    <n v="48.81"/>
    <x v="8931"/>
    <n v="4"/>
    <n v="8"/>
    <x v="0"/>
    <s v="Active Customer"/>
    <x v="0"/>
    <x v="0"/>
  </r>
  <r>
    <x v="9086"/>
    <x v="1"/>
    <n v="48"/>
    <x v="0"/>
    <x v="1"/>
    <s v="Yes"/>
    <n v="63"/>
    <x v="2"/>
    <x v="1"/>
    <s v="Bank Transfer"/>
    <n v="61.34"/>
    <x v="8932"/>
    <n v="0"/>
    <n v="2"/>
    <x v="0"/>
    <s v="Active Customer"/>
    <x v="0"/>
    <x v="0"/>
  </r>
  <r>
    <x v="9087"/>
    <x v="1"/>
    <n v="70"/>
    <x v="0"/>
    <x v="0"/>
    <s v="Yes"/>
    <n v="29"/>
    <x v="1"/>
    <x v="1"/>
    <s v="Bank Transfer"/>
    <n v="109.22"/>
    <x v="8933"/>
    <n v="1"/>
    <n v="10"/>
    <x v="0"/>
    <s v="Active Customer"/>
    <x v="0"/>
    <x v="1"/>
  </r>
  <r>
    <x v="9088"/>
    <x v="1"/>
    <n v="52"/>
    <x v="0"/>
    <x v="0"/>
    <s v="Yes"/>
    <n v="30"/>
    <x v="0"/>
    <x v="0"/>
    <s v="Mailed Check"/>
    <n v="49.91"/>
    <x v="8934"/>
    <n v="0"/>
    <n v="7"/>
    <x v="0"/>
    <s v="Active Customer"/>
    <x v="0"/>
    <x v="0"/>
  </r>
  <r>
    <x v="9089"/>
    <x v="0"/>
    <n v="44"/>
    <x v="0"/>
    <x v="0"/>
    <s v="Yes"/>
    <n v="39"/>
    <x v="1"/>
    <x v="0"/>
    <s v="Credit Card"/>
    <n v="49.93"/>
    <x v="8935"/>
    <n v="6"/>
    <n v="7"/>
    <x v="0"/>
    <s v="Active Customer"/>
    <x v="0"/>
    <x v="0"/>
  </r>
  <r>
    <x v="9090"/>
    <x v="0"/>
    <n v="30"/>
    <x v="0"/>
    <x v="0"/>
    <s v="Yes"/>
    <n v="32"/>
    <x v="2"/>
    <x v="1"/>
    <s v="Bank Transfer"/>
    <n v="96"/>
    <x v="8936"/>
    <n v="5"/>
    <n v="2"/>
    <x v="0"/>
    <s v="Active Customer"/>
    <x v="0"/>
    <x v="1"/>
  </r>
  <r>
    <x v="9091"/>
    <x v="0"/>
    <n v="73"/>
    <x v="1"/>
    <x v="0"/>
    <s v="No"/>
    <n v="8"/>
    <x v="2"/>
    <x v="0"/>
    <s v="Bank Transfer"/>
    <n v="100.78"/>
    <x v="8937"/>
    <n v="7"/>
    <n v="9"/>
    <x v="0"/>
    <s v="Active Customer"/>
    <x v="1"/>
    <x v="1"/>
  </r>
  <r>
    <x v="9092"/>
    <x v="1"/>
    <n v="58"/>
    <x v="0"/>
    <x v="0"/>
    <s v="No"/>
    <n v="33"/>
    <x v="1"/>
    <x v="0"/>
    <s v="Credit Card"/>
    <n v="30.41"/>
    <x v="8938"/>
    <n v="7"/>
    <n v="10"/>
    <x v="0"/>
    <s v="Active Customer"/>
    <x v="0"/>
    <x v="2"/>
  </r>
  <r>
    <x v="9093"/>
    <x v="1"/>
    <n v="29"/>
    <x v="0"/>
    <x v="0"/>
    <s v="Yes"/>
    <n v="51"/>
    <x v="1"/>
    <x v="0"/>
    <s v="Credit Card"/>
    <n v="115.37"/>
    <x v="8939"/>
    <n v="7"/>
    <n v="4"/>
    <x v="1"/>
    <s v="Lost Customer"/>
    <x v="0"/>
    <x v="1"/>
  </r>
  <r>
    <x v="9094"/>
    <x v="1"/>
    <n v="45"/>
    <x v="0"/>
    <x v="0"/>
    <s v="No"/>
    <n v="9"/>
    <x v="2"/>
    <x v="1"/>
    <s v="Mailed Check"/>
    <n v="84.43"/>
    <x v="8940"/>
    <n v="4"/>
    <n v="5"/>
    <x v="1"/>
    <s v="Lost Customer"/>
    <x v="1"/>
    <x v="1"/>
  </r>
  <r>
    <x v="9095"/>
    <x v="1"/>
    <n v="70"/>
    <x v="1"/>
    <x v="1"/>
    <s v="No"/>
    <n v="49"/>
    <x v="2"/>
    <x v="1"/>
    <s v="Electronic Check"/>
    <n v="102.21"/>
    <x v="8941"/>
    <n v="0"/>
    <n v="5"/>
    <x v="0"/>
    <s v="Active Customer"/>
    <x v="0"/>
    <x v="1"/>
  </r>
  <r>
    <x v="9096"/>
    <x v="0"/>
    <n v="42"/>
    <x v="0"/>
    <x v="0"/>
    <s v="No"/>
    <n v="66"/>
    <x v="0"/>
    <x v="2"/>
    <s v="Electronic Check"/>
    <n v="0"/>
    <x v="8942"/>
    <n v="4"/>
    <n v="6"/>
    <x v="0"/>
    <s v="Active Customer"/>
    <x v="0"/>
    <x v="2"/>
  </r>
  <r>
    <x v="9097"/>
    <x v="0"/>
    <n v="21"/>
    <x v="0"/>
    <x v="1"/>
    <s v="Yes"/>
    <n v="61"/>
    <x v="0"/>
    <x v="0"/>
    <s v="Bank Transfer"/>
    <n v="77.28"/>
    <x v="8943"/>
    <n v="2"/>
    <n v="8"/>
    <x v="0"/>
    <s v="Active Customer"/>
    <x v="0"/>
    <x v="1"/>
  </r>
  <r>
    <x v="9098"/>
    <x v="1"/>
    <n v="55"/>
    <x v="0"/>
    <x v="0"/>
    <s v="No"/>
    <n v="11"/>
    <x v="2"/>
    <x v="0"/>
    <s v="Mailed Check"/>
    <n v="30.28"/>
    <x v="8944"/>
    <n v="8"/>
    <n v="7"/>
    <x v="0"/>
    <s v="Active Customer"/>
    <x v="1"/>
    <x v="2"/>
  </r>
  <r>
    <x v="9099"/>
    <x v="0"/>
    <n v="35"/>
    <x v="0"/>
    <x v="1"/>
    <s v="No"/>
    <n v="14"/>
    <x v="2"/>
    <x v="0"/>
    <s v="Electronic Check"/>
    <n v="98.13"/>
    <x v="8945"/>
    <n v="1"/>
    <n v="6"/>
    <x v="0"/>
    <s v="Active Customer"/>
    <x v="0"/>
    <x v="1"/>
  </r>
  <r>
    <x v="9100"/>
    <x v="1"/>
    <n v="69"/>
    <x v="1"/>
    <x v="0"/>
    <s v="Yes"/>
    <n v="44"/>
    <x v="0"/>
    <x v="1"/>
    <s v="Electronic Check"/>
    <n v="63.97"/>
    <x v="8946"/>
    <n v="1"/>
    <n v="8"/>
    <x v="0"/>
    <s v="Active Customer"/>
    <x v="0"/>
    <x v="0"/>
  </r>
  <r>
    <x v="9101"/>
    <x v="1"/>
    <n v="30"/>
    <x v="0"/>
    <x v="1"/>
    <s v="Yes"/>
    <n v="52"/>
    <x v="1"/>
    <x v="0"/>
    <s v="Electronic Check"/>
    <n v="47.72"/>
    <x v="8947"/>
    <n v="8"/>
    <n v="3"/>
    <x v="1"/>
    <s v="Lost Customer"/>
    <x v="0"/>
    <x v="0"/>
  </r>
  <r>
    <x v="9102"/>
    <x v="1"/>
    <n v="63"/>
    <x v="0"/>
    <x v="0"/>
    <s v="No"/>
    <n v="47"/>
    <x v="0"/>
    <x v="1"/>
    <s v="Credit Card"/>
    <n v="51.84"/>
    <x v="8948"/>
    <n v="8"/>
    <n v="3"/>
    <x v="1"/>
    <s v="Lost Customer"/>
    <x v="0"/>
    <x v="0"/>
  </r>
  <r>
    <x v="9103"/>
    <x v="1"/>
    <n v="23"/>
    <x v="0"/>
    <x v="1"/>
    <s v="Yes"/>
    <n v="42"/>
    <x v="1"/>
    <x v="0"/>
    <s v="Mailed Check"/>
    <n v="113.53"/>
    <x v="8949"/>
    <n v="8"/>
    <n v="1"/>
    <x v="1"/>
    <s v="Lost Customer"/>
    <x v="0"/>
    <x v="1"/>
  </r>
  <r>
    <x v="9104"/>
    <x v="1"/>
    <n v="61"/>
    <x v="0"/>
    <x v="0"/>
    <s v="No"/>
    <n v="28"/>
    <x v="2"/>
    <x v="1"/>
    <s v="Mailed Check"/>
    <n v="80.41"/>
    <x v="8950"/>
    <n v="5"/>
    <n v="10"/>
    <x v="0"/>
    <s v="Active Customer"/>
    <x v="0"/>
    <x v="1"/>
  </r>
  <r>
    <x v="9105"/>
    <x v="1"/>
    <n v="36"/>
    <x v="0"/>
    <x v="1"/>
    <s v="Yes"/>
    <n v="37"/>
    <x v="2"/>
    <x v="2"/>
    <s v="Mailed Check"/>
    <n v="0"/>
    <x v="8951"/>
    <n v="5"/>
    <n v="10"/>
    <x v="0"/>
    <s v="Active Customer"/>
    <x v="0"/>
    <x v="2"/>
  </r>
  <r>
    <x v="9106"/>
    <x v="1"/>
    <n v="36"/>
    <x v="0"/>
    <x v="0"/>
    <s v="No"/>
    <n v="11"/>
    <x v="2"/>
    <x v="2"/>
    <s v="Credit Card"/>
    <n v="0"/>
    <x v="8952"/>
    <n v="1"/>
    <n v="7"/>
    <x v="0"/>
    <s v="Active Customer"/>
    <x v="1"/>
    <x v="2"/>
  </r>
  <r>
    <x v="9107"/>
    <x v="0"/>
    <n v="50"/>
    <x v="0"/>
    <x v="0"/>
    <s v="No"/>
    <n v="28"/>
    <x v="2"/>
    <x v="1"/>
    <s v="Credit Card"/>
    <n v="58.37"/>
    <x v="8953"/>
    <n v="3"/>
    <n v="9"/>
    <x v="0"/>
    <s v="Active Customer"/>
    <x v="0"/>
    <x v="0"/>
  </r>
  <r>
    <x v="9108"/>
    <x v="0"/>
    <n v="30"/>
    <x v="0"/>
    <x v="0"/>
    <s v="No"/>
    <n v="55"/>
    <x v="1"/>
    <x v="1"/>
    <s v="Credit Card"/>
    <n v="119.53"/>
    <x v="8954"/>
    <n v="4"/>
    <n v="8"/>
    <x v="0"/>
    <s v="Active Customer"/>
    <x v="0"/>
    <x v="1"/>
  </r>
  <r>
    <x v="9109"/>
    <x v="0"/>
    <n v="30"/>
    <x v="0"/>
    <x v="1"/>
    <s v="No"/>
    <n v="47"/>
    <x v="0"/>
    <x v="1"/>
    <s v="Credit Card"/>
    <n v="34.130000000000003"/>
    <x v="8955"/>
    <n v="0"/>
    <n v="3"/>
    <x v="0"/>
    <s v="Active Customer"/>
    <x v="0"/>
    <x v="2"/>
  </r>
  <r>
    <x v="9110"/>
    <x v="0"/>
    <n v="71"/>
    <x v="0"/>
    <x v="1"/>
    <s v="Yes"/>
    <n v="13"/>
    <x v="2"/>
    <x v="1"/>
    <s v="Mailed Check"/>
    <n v="72.5"/>
    <x v="8956"/>
    <n v="0"/>
    <n v="10"/>
    <x v="0"/>
    <s v="Active Customer"/>
    <x v="0"/>
    <x v="1"/>
  </r>
  <r>
    <x v="9111"/>
    <x v="1"/>
    <n v="60"/>
    <x v="0"/>
    <x v="1"/>
    <s v="No"/>
    <n v="55"/>
    <x v="2"/>
    <x v="0"/>
    <s v="Bank Transfer"/>
    <n v="93.44"/>
    <x v="8957"/>
    <n v="2"/>
    <n v="10"/>
    <x v="0"/>
    <s v="Active Customer"/>
    <x v="0"/>
    <x v="1"/>
  </r>
  <r>
    <x v="9112"/>
    <x v="1"/>
    <n v="25"/>
    <x v="0"/>
    <x v="1"/>
    <s v="Yes"/>
    <n v="54"/>
    <x v="2"/>
    <x v="1"/>
    <s v="Bank Transfer"/>
    <n v="101.05"/>
    <x v="8958"/>
    <n v="2"/>
    <n v="9"/>
    <x v="0"/>
    <s v="Active Customer"/>
    <x v="0"/>
    <x v="1"/>
  </r>
  <r>
    <x v="9113"/>
    <x v="0"/>
    <n v="20"/>
    <x v="0"/>
    <x v="1"/>
    <s v="No"/>
    <n v="27"/>
    <x v="2"/>
    <x v="1"/>
    <s v="Mailed Check"/>
    <n v="37.9"/>
    <x v="8959"/>
    <n v="7"/>
    <n v="10"/>
    <x v="0"/>
    <s v="Active Customer"/>
    <x v="0"/>
    <x v="0"/>
  </r>
  <r>
    <x v="9114"/>
    <x v="0"/>
    <n v="46"/>
    <x v="0"/>
    <x v="0"/>
    <s v="No"/>
    <n v="14"/>
    <x v="2"/>
    <x v="1"/>
    <s v="Mailed Check"/>
    <n v="33"/>
    <x v="8960"/>
    <n v="4"/>
    <n v="6"/>
    <x v="0"/>
    <s v="Active Customer"/>
    <x v="0"/>
    <x v="2"/>
  </r>
  <r>
    <x v="9115"/>
    <x v="0"/>
    <n v="38"/>
    <x v="0"/>
    <x v="1"/>
    <s v="No"/>
    <n v="27"/>
    <x v="0"/>
    <x v="2"/>
    <s v="Credit Card"/>
    <n v="0"/>
    <x v="8961"/>
    <n v="8"/>
    <n v="3"/>
    <x v="1"/>
    <s v="Lost Customer"/>
    <x v="0"/>
    <x v="2"/>
  </r>
  <r>
    <x v="9116"/>
    <x v="0"/>
    <n v="23"/>
    <x v="0"/>
    <x v="1"/>
    <s v="No"/>
    <n v="17"/>
    <x v="1"/>
    <x v="1"/>
    <s v="Mailed Check"/>
    <n v="36.35"/>
    <x v="8962"/>
    <n v="8"/>
    <n v="7"/>
    <x v="0"/>
    <s v="Active Customer"/>
    <x v="0"/>
    <x v="0"/>
  </r>
  <r>
    <x v="9117"/>
    <x v="1"/>
    <n v="48"/>
    <x v="0"/>
    <x v="0"/>
    <s v="Yes"/>
    <n v="42"/>
    <x v="2"/>
    <x v="1"/>
    <s v="Mailed Check"/>
    <n v="58.87"/>
    <x v="8963"/>
    <n v="3"/>
    <n v="5"/>
    <x v="0"/>
    <s v="Active Customer"/>
    <x v="0"/>
    <x v="0"/>
  </r>
  <r>
    <x v="9118"/>
    <x v="0"/>
    <n v="66"/>
    <x v="1"/>
    <x v="1"/>
    <s v="No"/>
    <n v="56"/>
    <x v="1"/>
    <x v="0"/>
    <s v="Credit Card"/>
    <n v="27.61"/>
    <x v="8964"/>
    <n v="4"/>
    <n v="10"/>
    <x v="0"/>
    <s v="Active Customer"/>
    <x v="0"/>
    <x v="2"/>
  </r>
  <r>
    <x v="9119"/>
    <x v="1"/>
    <n v="44"/>
    <x v="0"/>
    <x v="0"/>
    <s v="No"/>
    <n v="53"/>
    <x v="1"/>
    <x v="2"/>
    <s v="Bank Transfer"/>
    <n v="0"/>
    <x v="8965"/>
    <n v="4"/>
    <n v="1"/>
    <x v="0"/>
    <s v="Active Customer"/>
    <x v="0"/>
    <x v="2"/>
  </r>
  <r>
    <x v="9120"/>
    <x v="1"/>
    <n v="57"/>
    <x v="0"/>
    <x v="0"/>
    <s v="No"/>
    <n v="5"/>
    <x v="2"/>
    <x v="0"/>
    <s v="Mailed Check"/>
    <n v="114.62"/>
    <x v="8966"/>
    <n v="6"/>
    <n v="5"/>
    <x v="1"/>
    <s v="Lost Customer"/>
    <x v="1"/>
    <x v="1"/>
  </r>
  <r>
    <x v="9121"/>
    <x v="0"/>
    <n v="18"/>
    <x v="0"/>
    <x v="0"/>
    <s v="No"/>
    <n v="29"/>
    <x v="2"/>
    <x v="0"/>
    <s v="Mailed Check"/>
    <n v="51.38"/>
    <x v="8967"/>
    <n v="8"/>
    <n v="3"/>
    <x v="1"/>
    <s v="Lost Customer"/>
    <x v="0"/>
    <x v="0"/>
  </r>
  <r>
    <x v="9122"/>
    <x v="0"/>
    <n v="29"/>
    <x v="0"/>
    <x v="0"/>
    <s v="Yes"/>
    <n v="56"/>
    <x v="2"/>
    <x v="1"/>
    <s v="Bank Transfer"/>
    <n v="40.090000000000003"/>
    <x v="8968"/>
    <n v="7"/>
    <n v="10"/>
    <x v="0"/>
    <s v="Active Customer"/>
    <x v="0"/>
    <x v="0"/>
  </r>
  <r>
    <x v="9123"/>
    <x v="0"/>
    <n v="69"/>
    <x v="1"/>
    <x v="1"/>
    <s v="Yes"/>
    <n v="57"/>
    <x v="0"/>
    <x v="1"/>
    <s v="Mailed Check"/>
    <n v="70.12"/>
    <x v="8969"/>
    <n v="1"/>
    <n v="4"/>
    <x v="0"/>
    <s v="Active Customer"/>
    <x v="0"/>
    <x v="1"/>
  </r>
  <r>
    <x v="9124"/>
    <x v="1"/>
    <n v="36"/>
    <x v="0"/>
    <x v="1"/>
    <s v="Yes"/>
    <n v="2"/>
    <x v="0"/>
    <x v="1"/>
    <s v="Bank Transfer"/>
    <n v="91.31"/>
    <x v="8970"/>
    <n v="0"/>
    <n v="10"/>
    <x v="0"/>
    <s v="Active Customer"/>
    <x v="1"/>
    <x v="1"/>
  </r>
  <r>
    <x v="9125"/>
    <x v="0"/>
    <n v="40"/>
    <x v="0"/>
    <x v="0"/>
    <s v="No"/>
    <n v="34"/>
    <x v="2"/>
    <x v="2"/>
    <s v="Mailed Check"/>
    <n v="0"/>
    <x v="8971"/>
    <n v="1"/>
    <n v="1"/>
    <x v="0"/>
    <s v="Active Customer"/>
    <x v="0"/>
    <x v="2"/>
  </r>
  <r>
    <x v="9126"/>
    <x v="0"/>
    <n v="42"/>
    <x v="0"/>
    <x v="1"/>
    <s v="Yes"/>
    <n v="31"/>
    <x v="2"/>
    <x v="1"/>
    <s v="Electronic Check"/>
    <n v="29.54"/>
    <x v="8972"/>
    <n v="3"/>
    <n v="5"/>
    <x v="0"/>
    <s v="Active Customer"/>
    <x v="0"/>
    <x v="2"/>
  </r>
  <r>
    <x v="9127"/>
    <x v="1"/>
    <n v="55"/>
    <x v="0"/>
    <x v="1"/>
    <s v="No"/>
    <n v="39"/>
    <x v="2"/>
    <x v="1"/>
    <s v="Electronic Check"/>
    <n v="43.02"/>
    <x v="8973"/>
    <n v="7"/>
    <n v="6"/>
    <x v="0"/>
    <s v="Active Customer"/>
    <x v="0"/>
    <x v="0"/>
  </r>
  <r>
    <x v="9128"/>
    <x v="0"/>
    <n v="24"/>
    <x v="0"/>
    <x v="0"/>
    <s v="Yes"/>
    <n v="23"/>
    <x v="2"/>
    <x v="1"/>
    <s v="Credit Card"/>
    <n v="99.55"/>
    <x v="8974"/>
    <n v="5"/>
    <n v="9"/>
    <x v="0"/>
    <s v="Active Customer"/>
    <x v="0"/>
    <x v="1"/>
  </r>
  <r>
    <x v="9129"/>
    <x v="1"/>
    <n v="69"/>
    <x v="1"/>
    <x v="0"/>
    <s v="No"/>
    <n v="69"/>
    <x v="2"/>
    <x v="1"/>
    <s v="Mailed Check"/>
    <n v="117.78"/>
    <x v="8975"/>
    <n v="5"/>
    <n v="9"/>
    <x v="0"/>
    <s v="Active Customer"/>
    <x v="0"/>
    <x v="1"/>
  </r>
  <r>
    <x v="9130"/>
    <x v="1"/>
    <n v="37"/>
    <x v="0"/>
    <x v="0"/>
    <s v="Yes"/>
    <n v="65"/>
    <x v="0"/>
    <x v="2"/>
    <s v="Mailed Check"/>
    <n v="0"/>
    <x v="8976"/>
    <n v="2"/>
    <n v="6"/>
    <x v="0"/>
    <s v="Active Customer"/>
    <x v="0"/>
    <x v="2"/>
  </r>
  <r>
    <x v="9131"/>
    <x v="1"/>
    <n v="40"/>
    <x v="0"/>
    <x v="0"/>
    <s v="Yes"/>
    <n v="70"/>
    <x v="1"/>
    <x v="0"/>
    <s v="Electronic Check"/>
    <n v="78.77"/>
    <x v="8977"/>
    <n v="1"/>
    <n v="1"/>
    <x v="0"/>
    <s v="Active Customer"/>
    <x v="0"/>
    <x v="1"/>
  </r>
  <r>
    <x v="9132"/>
    <x v="1"/>
    <n v="55"/>
    <x v="0"/>
    <x v="1"/>
    <s v="Yes"/>
    <n v="37"/>
    <x v="0"/>
    <x v="1"/>
    <s v="Credit Card"/>
    <n v="56.65"/>
    <x v="8978"/>
    <n v="8"/>
    <n v="7"/>
    <x v="0"/>
    <s v="Active Customer"/>
    <x v="0"/>
    <x v="0"/>
  </r>
  <r>
    <x v="9133"/>
    <x v="0"/>
    <n v="36"/>
    <x v="0"/>
    <x v="1"/>
    <s v="No"/>
    <n v="61"/>
    <x v="2"/>
    <x v="1"/>
    <s v="Bank Transfer"/>
    <n v="86.39"/>
    <x v="8979"/>
    <n v="3"/>
    <n v="9"/>
    <x v="0"/>
    <s v="Active Customer"/>
    <x v="0"/>
    <x v="1"/>
  </r>
  <r>
    <x v="9134"/>
    <x v="0"/>
    <n v="27"/>
    <x v="0"/>
    <x v="0"/>
    <s v="No"/>
    <n v="25"/>
    <x v="1"/>
    <x v="1"/>
    <s v="Electronic Check"/>
    <n v="37.58"/>
    <x v="8980"/>
    <n v="1"/>
    <n v="7"/>
    <x v="0"/>
    <s v="Active Customer"/>
    <x v="0"/>
    <x v="0"/>
  </r>
  <r>
    <x v="9135"/>
    <x v="0"/>
    <n v="18"/>
    <x v="0"/>
    <x v="1"/>
    <s v="No"/>
    <n v="59"/>
    <x v="2"/>
    <x v="0"/>
    <s v="Credit Card"/>
    <n v="28.16"/>
    <x v="8981"/>
    <n v="1"/>
    <n v="5"/>
    <x v="0"/>
    <s v="Active Customer"/>
    <x v="0"/>
    <x v="2"/>
  </r>
  <r>
    <x v="9136"/>
    <x v="1"/>
    <n v="45"/>
    <x v="0"/>
    <x v="0"/>
    <s v="Yes"/>
    <n v="67"/>
    <x v="1"/>
    <x v="1"/>
    <s v="Bank Transfer"/>
    <n v="29.69"/>
    <x v="8982"/>
    <n v="3"/>
    <n v="1"/>
    <x v="0"/>
    <s v="Active Customer"/>
    <x v="0"/>
    <x v="2"/>
  </r>
  <r>
    <x v="9137"/>
    <x v="0"/>
    <n v="74"/>
    <x v="1"/>
    <x v="0"/>
    <s v="Yes"/>
    <n v="72"/>
    <x v="1"/>
    <x v="1"/>
    <s v="Mailed Check"/>
    <n v="76.52"/>
    <x v="8983"/>
    <n v="3"/>
    <n v="8"/>
    <x v="0"/>
    <s v="Active Customer"/>
    <x v="0"/>
    <x v="1"/>
  </r>
  <r>
    <x v="9138"/>
    <x v="0"/>
    <n v="66"/>
    <x v="0"/>
    <x v="0"/>
    <s v="Yes"/>
    <n v="49"/>
    <x v="2"/>
    <x v="1"/>
    <s v="Credit Card"/>
    <n v="69.5"/>
    <x v="8984"/>
    <n v="5"/>
    <n v="10"/>
    <x v="0"/>
    <s v="Active Customer"/>
    <x v="0"/>
    <x v="0"/>
  </r>
  <r>
    <x v="9139"/>
    <x v="1"/>
    <n v="48"/>
    <x v="0"/>
    <x v="0"/>
    <s v="Yes"/>
    <n v="68"/>
    <x v="2"/>
    <x v="2"/>
    <s v="Mailed Check"/>
    <n v="0"/>
    <x v="8985"/>
    <n v="6"/>
    <n v="7"/>
    <x v="0"/>
    <s v="Active Customer"/>
    <x v="0"/>
    <x v="2"/>
  </r>
  <r>
    <x v="9140"/>
    <x v="0"/>
    <n v="69"/>
    <x v="0"/>
    <x v="0"/>
    <s v="Yes"/>
    <n v="19"/>
    <x v="0"/>
    <x v="1"/>
    <s v="Electronic Check"/>
    <n v="63.61"/>
    <x v="8986"/>
    <n v="2"/>
    <n v="6"/>
    <x v="0"/>
    <s v="Active Customer"/>
    <x v="0"/>
    <x v="0"/>
  </r>
  <r>
    <x v="9141"/>
    <x v="0"/>
    <n v="53"/>
    <x v="0"/>
    <x v="1"/>
    <s v="Yes"/>
    <n v="50"/>
    <x v="2"/>
    <x v="0"/>
    <s v="Credit Card"/>
    <n v="102.58"/>
    <x v="8987"/>
    <n v="4"/>
    <n v="8"/>
    <x v="0"/>
    <s v="Active Customer"/>
    <x v="0"/>
    <x v="1"/>
  </r>
  <r>
    <x v="9142"/>
    <x v="1"/>
    <n v="50"/>
    <x v="0"/>
    <x v="0"/>
    <s v="Yes"/>
    <n v="39"/>
    <x v="2"/>
    <x v="1"/>
    <s v="Mailed Check"/>
    <n v="85.42"/>
    <x v="8988"/>
    <n v="4"/>
    <n v="2"/>
    <x v="0"/>
    <s v="Active Customer"/>
    <x v="0"/>
    <x v="1"/>
  </r>
  <r>
    <x v="9143"/>
    <x v="0"/>
    <n v="55"/>
    <x v="0"/>
    <x v="0"/>
    <s v="No"/>
    <n v="40"/>
    <x v="0"/>
    <x v="2"/>
    <s v="Mailed Check"/>
    <n v="0"/>
    <x v="8989"/>
    <n v="8"/>
    <n v="9"/>
    <x v="0"/>
    <s v="Active Customer"/>
    <x v="0"/>
    <x v="2"/>
  </r>
  <r>
    <x v="9144"/>
    <x v="0"/>
    <n v="53"/>
    <x v="0"/>
    <x v="1"/>
    <s v="No"/>
    <n v="21"/>
    <x v="2"/>
    <x v="1"/>
    <s v="Bank Transfer"/>
    <n v="90.33"/>
    <x v="8990"/>
    <n v="1"/>
    <n v="6"/>
    <x v="0"/>
    <s v="Active Customer"/>
    <x v="0"/>
    <x v="1"/>
  </r>
  <r>
    <x v="9145"/>
    <x v="1"/>
    <n v="65"/>
    <x v="1"/>
    <x v="1"/>
    <s v="No"/>
    <n v="55"/>
    <x v="2"/>
    <x v="0"/>
    <s v="Electronic Check"/>
    <n v="111.99"/>
    <x v="8991"/>
    <n v="6"/>
    <n v="10"/>
    <x v="0"/>
    <s v="Active Customer"/>
    <x v="0"/>
    <x v="1"/>
  </r>
  <r>
    <x v="9146"/>
    <x v="0"/>
    <n v="37"/>
    <x v="0"/>
    <x v="0"/>
    <s v="Yes"/>
    <n v="22"/>
    <x v="2"/>
    <x v="2"/>
    <s v="Bank Transfer"/>
    <n v="0"/>
    <x v="8992"/>
    <n v="4"/>
    <n v="6"/>
    <x v="0"/>
    <s v="Active Customer"/>
    <x v="0"/>
    <x v="2"/>
  </r>
  <r>
    <x v="9147"/>
    <x v="1"/>
    <n v="31"/>
    <x v="0"/>
    <x v="0"/>
    <s v="No"/>
    <n v="33"/>
    <x v="1"/>
    <x v="1"/>
    <s v="Electronic Check"/>
    <n v="89.43"/>
    <x v="8993"/>
    <n v="2"/>
    <n v="8"/>
    <x v="0"/>
    <s v="Active Customer"/>
    <x v="0"/>
    <x v="1"/>
  </r>
  <r>
    <x v="9148"/>
    <x v="0"/>
    <n v="74"/>
    <x v="1"/>
    <x v="0"/>
    <s v="No"/>
    <n v="56"/>
    <x v="1"/>
    <x v="0"/>
    <s v="Mailed Check"/>
    <n v="43.6"/>
    <x v="8994"/>
    <n v="1"/>
    <n v="2"/>
    <x v="0"/>
    <s v="Active Customer"/>
    <x v="0"/>
    <x v="0"/>
  </r>
  <r>
    <x v="9149"/>
    <x v="0"/>
    <n v="42"/>
    <x v="0"/>
    <x v="1"/>
    <s v="No"/>
    <n v="2"/>
    <x v="2"/>
    <x v="1"/>
    <s v="Electronic Check"/>
    <n v="92.96"/>
    <x v="8995"/>
    <n v="7"/>
    <n v="6"/>
    <x v="0"/>
    <s v="Active Customer"/>
    <x v="1"/>
    <x v="1"/>
  </r>
  <r>
    <x v="9150"/>
    <x v="0"/>
    <n v="28"/>
    <x v="0"/>
    <x v="0"/>
    <s v="Yes"/>
    <n v="70"/>
    <x v="1"/>
    <x v="1"/>
    <s v="Credit Card"/>
    <n v="102.07"/>
    <x v="8996"/>
    <n v="6"/>
    <n v="9"/>
    <x v="0"/>
    <s v="Active Customer"/>
    <x v="0"/>
    <x v="1"/>
  </r>
  <r>
    <x v="9151"/>
    <x v="0"/>
    <n v="38"/>
    <x v="0"/>
    <x v="0"/>
    <s v="Yes"/>
    <n v="43"/>
    <x v="2"/>
    <x v="1"/>
    <s v="Credit Card"/>
    <n v="94.96"/>
    <x v="8997"/>
    <n v="8"/>
    <n v="9"/>
    <x v="0"/>
    <s v="Active Customer"/>
    <x v="0"/>
    <x v="1"/>
  </r>
  <r>
    <x v="9152"/>
    <x v="0"/>
    <n v="30"/>
    <x v="0"/>
    <x v="0"/>
    <s v="Yes"/>
    <n v="70"/>
    <x v="0"/>
    <x v="1"/>
    <s v="Credit Card"/>
    <n v="89.24"/>
    <x v="8998"/>
    <n v="2"/>
    <n v="10"/>
    <x v="0"/>
    <s v="Active Customer"/>
    <x v="0"/>
    <x v="1"/>
  </r>
  <r>
    <x v="9153"/>
    <x v="1"/>
    <n v="18"/>
    <x v="0"/>
    <x v="0"/>
    <s v="Yes"/>
    <n v="65"/>
    <x v="2"/>
    <x v="0"/>
    <s v="Electronic Check"/>
    <n v="119.31"/>
    <x v="8999"/>
    <n v="3"/>
    <n v="8"/>
    <x v="0"/>
    <s v="Active Customer"/>
    <x v="0"/>
    <x v="1"/>
  </r>
  <r>
    <x v="9154"/>
    <x v="0"/>
    <n v="20"/>
    <x v="0"/>
    <x v="0"/>
    <s v="Yes"/>
    <n v="25"/>
    <x v="1"/>
    <x v="0"/>
    <s v="Bank Transfer"/>
    <n v="93.64"/>
    <x v="9000"/>
    <n v="8"/>
    <n v="1"/>
    <x v="1"/>
    <s v="Lost Customer"/>
    <x v="0"/>
    <x v="1"/>
  </r>
  <r>
    <x v="9155"/>
    <x v="1"/>
    <n v="30"/>
    <x v="0"/>
    <x v="0"/>
    <s v="No"/>
    <n v="22"/>
    <x v="2"/>
    <x v="1"/>
    <s v="Bank Transfer"/>
    <n v="61.38"/>
    <x v="9001"/>
    <n v="4"/>
    <n v="8"/>
    <x v="0"/>
    <s v="Active Customer"/>
    <x v="0"/>
    <x v="0"/>
  </r>
  <r>
    <x v="9156"/>
    <x v="1"/>
    <n v="26"/>
    <x v="0"/>
    <x v="1"/>
    <s v="No"/>
    <n v="6"/>
    <x v="2"/>
    <x v="0"/>
    <s v="Electronic Check"/>
    <n v="68.180000000000007"/>
    <x v="9002"/>
    <n v="7"/>
    <n v="1"/>
    <x v="1"/>
    <s v="Lost Customer"/>
    <x v="1"/>
    <x v="0"/>
  </r>
  <r>
    <x v="9157"/>
    <x v="1"/>
    <n v="45"/>
    <x v="0"/>
    <x v="0"/>
    <s v="No"/>
    <n v="41"/>
    <x v="2"/>
    <x v="1"/>
    <s v="Bank Transfer"/>
    <n v="52.07"/>
    <x v="9003"/>
    <n v="1"/>
    <n v="5"/>
    <x v="0"/>
    <s v="Active Customer"/>
    <x v="0"/>
    <x v="0"/>
  </r>
  <r>
    <x v="9158"/>
    <x v="1"/>
    <n v="32"/>
    <x v="0"/>
    <x v="0"/>
    <s v="Yes"/>
    <n v="22"/>
    <x v="2"/>
    <x v="1"/>
    <s v="Credit Card"/>
    <n v="111.22"/>
    <x v="9004"/>
    <n v="5"/>
    <n v="3"/>
    <x v="0"/>
    <s v="Active Customer"/>
    <x v="0"/>
    <x v="1"/>
  </r>
  <r>
    <x v="9159"/>
    <x v="1"/>
    <n v="43"/>
    <x v="0"/>
    <x v="1"/>
    <s v="Yes"/>
    <n v="53"/>
    <x v="0"/>
    <x v="0"/>
    <s v="Bank Transfer"/>
    <n v="114.37"/>
    <x v="9005"/>
    <n v="3"/>
    <n v="7"/>
    <x v="0"/>
    <s v="Active Customer"/>
    <x v="0"/>
    <x v="1"/>
  </r>
  <r>
    <x v="9160"/>
    <x v="1"/>
    <n v="65"/>
    <x v="0"/>
    <x v="1"/>
    <s v="Yes"/>
    <n v="10"/>
    <x v="2"/>
    <x v="1"/>
    <s v="Electronic Check"/>
    <n v="96.6"/>
    <x v="9006"/>
    <n v="6"/>
    <n v="5"/>
    <x v="1"/>
    <s v="Lost Customer"/>
    <x v="1"/>
    <x v="1"/>
  </r>
  <r>
    <x v="9161"/>
    <x v="1"/>
    <n v="43"/>
    <x v="0"/>
    <x v="0"/>
    <s v="Yes"/>
    <n v="45"/>
    <x v="2"/>
    <x v="0"/>
    <s v="Credit Card"/>
    <n v="53.29"/>
    <x v="9007"/>
    <n v="5"/>
    <n v="6"/>
    <x v="0"/>
    <s v="Active Customer"/>
    <x v="0"/>
    <x v="0"/>
  </r>
  <r>
    <x v="9162"/>
    <x v="0"/>
    <n v="43"/>
    <x v="0"/>
    <x v="0"/>
    <s v="No"/>
    <n v="12"/>
    <x v="1"/>
    <x v="1"/>
    <s v="Bank Transfer"/>
    <n v="41.66"/>
    <x v="9008"/>
    <n v="8"/>
    <n v="5"/>
    <x v="0"/>
    <s v="Active Customer"/>
    <x v="1"/>
    <x v="0"/>
  </r>
  <r>
    <x v="9163"/>
    <x v="1"/>
    <n v="37"/>
    <x v="0"/>
    <x v="1"/>
    <s v="Yes"/>
    <n v="37"/>
    <x v="1"/>
    <x v="1"/>
    <s v="Credit Card"/>
    <n v="60.4"/>
    <x v="9009"/>
    <n v="5"/>
    <n v="8"/>
    <x v="0"/>
    <s v="Active Customer"/>
    <x v="0"/>
    <x v="0"/>
  </r>
  <r>
    <x v="9164"/>
    <x v="0"/>
    <n v="65"/>
    <x v="1"/>
    <x v="1"/>
    <s v="Yes"/>
    <n v="70"/>
    <x v="1"/>
    <x v="0"/>
    <s v="Mailed Check"/>
    <n v="72.39"/>
    <x v="9010"/>
    <n v="4"/>
    <n v="6"/>
    <x v="0"/>
    <s v="Active Customer"/>
    <x v="0"/>
    <x v="1"/>
  </r>
  <r>
    <x v="9165"/>
    <x v="0"/>
    <n v="52"/>
    <x v="0"/>
    <x v="1"/>
    <s v="No"/>
    <n v="31"/>
    <x v="2"/>
    <x v="0"/>
    <s v="Mailed Check"/>
    <n v="74.91"/>
    <x v="9011"/>
    <n v="8"/>
    <n v="5"/>
    <x v="0"/>
    <s v="Active Customer"/>
    <x v="0"/>
    <x v="1"/>
  </r>
  <r>
    <x v="9166"/>
    <x v="0"/>
    <n v="56"/>
    <x v="0"/>
    <x v="1"/>
    <s v="Yes"/>
    <n v="43"/>
    <x v="2"/>
    <x v="1"/>
    <s v="Credit Card"/>
    <n v="116.99"/>
    <x v="9012"/>
    <n v="4"/>
    <n v="3"/>
    <x v="0"/>
    <s v="Active Customer"/>
    <x v="0"/>
    <x v="1"/>
  </r>
  <r>
    <x v="9167"/>
    <x v="0"/>
    <n v="34"/>
    <x v="0"/>
    <x v="0"/>
    <s v="Yes"/>
    <n v="70"/>
    <x v="0"/>
    <x v="1"/>
    <s v="Bank Transfer"/>
    <n v="29.5"/>
    <x v="9013"/>
    <n v="4"/>
    <n v="2"/>
    <x v="0"/>
    <s v="Active Customer"/>
    <x v="0"/>
    <x v="2"/>
  </r>
  <r>
    <x v="9168"/>
    <x v="0"/>
    <n v="47"/>
    <x v="0"/>
    <x v="1"/>
    <s v="No"/>
    <n v="13"/>
    <x v="1"/>
    <x v="0"/>
    <s v="Electronic Check"/>
    <n v="113.3"/>
    <x v="9014"/>
    <n v="3"/>
    <n v="10"/>
    <x v="0"/>
    <s v="Active Customer"/>
    <x v="0"/>
    <x v="1"/>
  </r>
  <r>
    <x v="9169"/>
    <x v="0"/>
    <n v="58"/>
    <x v="0"/>
    <x v="1"/>
    <s v="Yes"/>
    <n v="32"/>
    <x v="0"/>
    <x v="1"/>
    <s v="Bank Transfer"/>
    <n v="79.099999999999994"/>
    <x v="9015"/>
    <n v="0"/>
    <n v="8"/>
    <x v="0"/>
    <s v="Active Customer"/>
    <x v="0"/>
    <x v="1"/>
  </r>
  <r>
    <x v="9170"/>
    <x v="1"/>
    <n v="42"/>
    <x v="0"/>
    <x v="1"/>
    <s v="Yes"/>
    <n v="56"/>
    <x v="2"/>
    <x v="0"/>
    <s v="Bank Transfer"/>
    <n v="96.51"/>
    <x v="9016"/>
    <n v="6"/>
    <n v="2"/>
    <x v="1"/>
    <s v="Lost Customer"/>
    <x v="0"/>
    <x v="1"/>
  </r>
  <r>
    <x v="9171"/>
    <x v="0"/>
    <n v="41"/>
    <x v="0"/>
    <x v="1"/>
    <s v="Yes"/>
    <n v="3"/>
    <x v="2"/>
    <x v="0"/>
    <s v="Credit Card"/>
    <n v="105.16"/>
    <x v="9017"/>
    <n v="4"/>
    <n v="2"/>
    <x v="1"/>
    <s v="Lost Customer"/>
    <x v="1"/>
    <x v="1"/>
  </r>
  <r>
    <x v="9172"/>
    <x v="0"/>
    <n v="52"/>
    <x v="0"/>
    <x v="0"/>
    <s v="Yes"/>
    <n v="50"/>
    <x v="1"/>
    <x v="1"/>
    <s v="Credit Card"/>
    <n v="37.380000000000003"/>
    <x v="9018"/>
    <n v="1"/>
    <n v="5"/>
    <x v="0"/>
    <s v="Active Customer"/>
    <x v="0"/>
    <x v="0"/>
  </r>
  <r>
    <x v="9173"/>
    <x v="1"/>
    <n v="68"/>
    <x v="0"/>
    <x v="0"/>
    <s v="No"/>
    <n v="15"/>
    <x v="1"/>
    <x v="1"/>
    <s v="Bank Transfer"/>
    <n v="107.75"/>
    <x v="9019"/>
    <n v="0"/>
    <n v="4"/>
    <x v="0"/>
    <s v="Active Customer"/>
    <x v="0"/>
    <x v="1"/>
  </r>
  <r>
    <x v="9174"/>
    <x v="0"/>
    <n v="68"/>
    <x v="0"/>
    <x v="0"/>
    <s v="Yes"/>
    <n v="47"/>
    <x v="2"/>
    <x v="0"/>
    <s v="Bank Transfer"/>
    <n v="48.64"/>
    <x v="9020"/>
    <n v="1"/>
    <n v="2"/>
    <x v="0"/>
    <s v="Active Customer"/>
    <x v="0"/>
    <x v="0"/>
  </r>
  <r>
    <x v="9175"/>
    <x v="1"/>
    <n v="52"/>
    <x v="0"/>
    <x v="1"/>
    <s v="No"/>
    <n v="48"/>
    <x v="1"/>
    <x v="0"/>
    <s v="Electronic Check"/>
    <n v="84.99"/>
    <x v="9021"/>
    <n v="6"/>
    <n v="6"/>
    <x v="0"/>
    <s v="Active Customer"/>
    <x v="0"/>
    <x v="1"/>
  </r>
  <r>
    <x v="9176"/>
    <x v="0"/>
    <n v="54"/>
    <x v="0"/>
    <x v="1"/>
    <s v="Yes"/>
    <n v="31"/>
    <x v="2"/>
    <x v="0"/>
    <s v="Electronic Check"/>
    <n v="69.540000000000006"/>
    <x v="9022"/>
    <n v="4"/>
    <n v="9"/>
    <x v="0"/>
    <s v="Active Customer"/>
    <x v="0"/>
    <x v="0"/>
  </r>
  <r>
    <x v="9177"/>
    <x v="0"/>
    <n v="55"/>
    <x v="0"/>
    <x v="1"/>
    <s v="No"/>
    <n v="23"/>
    <x v="2"/>
    <x v="1"/>
    <s v="Bank Transfer"/>
    <n v="116.43"/>
    <x v="9023"/>
    <n v="6"/>
    <n v="5"/>
    <x v="0"/>
    <s v="Active Customer"/>
    <x v="0"/>
    <x v="1"/>
  </r>
  <r>
    <x v="9178"/>
    <x v="1"/>
    <n v="22"/>
    <x v="0"/>
    <x v="1"/>
    <s v="No"/>
    <n v="16"/>
    <x v="2"/>
    <x v="1"/>
    <s v="Credit Card"/>
    <n v="36.03"/>
    <x v="9024"/>
    <n v="8"/>
    <n v="8"/>
    <x v="0"/>
    <s v="Active Customer"/>
    <x v="0"/>
    <x v="0"/>
  </r>
  <r>
    <x v="9179"/>
    <x v="0"/>
    <n v="42"/>
    <x v="0"/>
    <x v="0"/>
    <s v="No"/>
    <n v="7"/>
    <x v="0"/>
    <x v="0"/>
    <s v="Credit Card"/>
    <n v="56.09"/>
    <x v="9025"/>
    <n v="4"/>
    <n v="4"/>
    <x v="0"/>
    <s v="Active Customer"/>
    <x v="1"/>
    <x v="0"/>
  </r>
  <r>
    <x v="9180"/>
    <x v="0"/>
    <n v="54"/>
    <x v="0"/>
    <x v="1"/>
    <s v="Yes"/>
    <n v="55"/>
    <x v="2"/>
    <x v="1"/>
    <s v="Credit Card"/>
    <n v="40.25"/>
    <x v="9026"/>
    <n v="5"/>
    <n v="4"/>
    <x v="0"/>
    <s v="Active Customer"/>
    <x v="0"/>
    <x v="0"/>
  </r>
  <r>
    <x v="9181"/>
    <x v="1"/>
    <n v="49"/>
    <x v="0"/>
    <x v="0"/>
    <s v="No"/>
    <n v="65"/>
    <x v="2"/>
    <x v="0"/>
    <s v="Bank Transfer"/>
    <n v="66.709999999999994"/>
    <x v="9027"/>
    <n v="0"/>
    <n v="9"/>
    <x v="0"/>
    <s v="Active Customer"/>
    <x v="0"/>
    <x v="0"/>
  </r>
  <r>
    <x v="9182"/>
    <x v="0"/>
    <n v="52"/>
    <x v="0"/>
    <x v="0"/>
    <s v="Yes"/>
    <n v="44"/>
    <x v="0"/>
    <x v="1"/>
    <s v="Electronic Check"/>
    <n v="118.5"/>
    <x v="9028"/>
    <n v="8"/>
    <n v="2"/>
    <x v="1"/>
    <s v="Lost Customer"/>
    <x v="0"/>
    <x v="1"/>
  </r>
  <r>
    <x v="9183"/>
    <x v="0"/>
    <n v="28"/>
    <x v="0"/>
    <x v="0"/>
    <s v="No"/>
    <n v="32"/>
    <x v="2"/>
    <x v="1"/>
    <s v="Bank Transfer"/>
    <n v="46.92"/>
    <x v="9029"/>
    <n v="7"/>
    <n v="4"/>
    <x v="1"/>
    <s v="Lost Customer"/>
    <x v="0"/>
    <x v="0"/>
  </r>
  <r>
    <x v="9184"/>
    <x v="0"/>
    <n v="58"/>
    <x v="0"/>
    <x v="0"/>
    <s v="Yes"/>
    <n v="3"/>
    <x v="2"/>
    <x v="1"/>
    <s v="Electronic Check"/>
    <n v="31.38"/>
    <x v="9030"/>
    <n v="5"/>
    <n v="9"/>
    <x v="0"/>
    <s v="Active Customer"/>
    <x v="1"/>
    <x v="2"/>
  </r>
  <r>
    <x v="9185"/>
    <x v="1"/>
    <n v="48"/>
    <x v="0"/>
    <x v="1"/>
    <s v="No"/>
    <n v="50"/>
    <x v="1"/>
    <x v="0"/>
    <s v="Bank Transfer"/>
    <n v="78.260000000000005"/>
    <x v="9031"/>
    <n v="8"/>
    <n v="8"/>
    <x v="0"/>
    <s v="Active Customer"/>
    <x v="0"/>
    <x v="1"/>
  </r>
  <r>
    <x v="9186"/>
    <x v="1"/>
    <n v="67"/>
    <x v="1"/>
    <x v="0"/>
    <s v="Yes"/>
    <n v="52"/>
    <x v="2"/>
    <x v="0"/>
    <s v="Electronic Check"/>
    <n v="101.36"/>
    <x v="9032"/>
    <n v="3"/>
    <n v="5"/>
    <x v="0"/>
    <s v="Active Customer"/>
    <x v="0"/>
    <x v="1"/>
  </r>
  <r>
    <x v="9187"/>
    <x v="0"/>
    <n v="56"/>
    <x v="0"/>
    <x v="0"/>
    <s v="Yes"/>
    <n v="53"/>
    <x v="2"/>
    <x v="1"/>
    <s v="Credit Card"/>
    <n v="26.09"/>
    <x v="9033"/>
    <n v="2"/>
    <n v="3"/>
    <x v="0"/>
    <s v="Active Customer"/>
    <x v="0"/>
    <x v="2"/>
  </r>
  <r>
    <x v="9188"/>
    <x v="0"/>
    <n v="24"/>
    <x v="0"/>
    <x v="0"/>
    <s v="No"/>
    <n v="34"/>
    <x v="2"/>
    <x v="1"/>
    <s v="Mailed Check"/>
    <n v="95.46"/>
    <x v="9034"/>
    <n v="2"/>
    <n v="10"/>
    <x v="0"/>
    <s v="Active Customer"/>
    <x v="0"/>
    <x v="1"/>
  </r>
  <r>
    <x v="9189"/>
    <x v="0"/>
    <n v="55"/>
    <x v="0"/>
    <x v="0"/>
    <s v="Yes"/>
    <n v="66"/>
    <x v="2"/>
    <x v="0"/>
    <s v="Electronic Check"/>
    <n v="57.84"/>
    <x v="9035"/>
    <n v="6"/>
    <n v="2"/>
    <x v="1"/>
    <s v="Lost Customer"/>
    <x v="0"/>
    <x v="0"/>
  </r>
  <r>
    <x v="9190"/>
    <x v="1"/>
    <n v="62"/>
    <x v="0"/>
    <x v="0"/>
    <s v="Yes"/>
    <n v="19"/>
    <x v="0"/>
    <x v="1"/>
    <s v="Electronic Check"/>
    <n v="60.89"/>
    <x v="9036"/>
    <n v="4"/>
    <n v="1"/>
    <x v="0"/>
    <s v="Active Customer"/>
    <x v="0"/>
    <x v="0"/>
  </r>
  <r>
    <x v="9191"/>
    <x v="1"/>
    <n v="44"/>
    <x v="0"/>
    <x v="0"/>
    <s v="Yes"/>
    <n v="16"/>
    <x v="0"/>
    <x v="0"/>
    <s v="Electronic Check"/>
    <n v="63.47"/>
    <x v="9037"/>
    <n v="7"/>
    <n v="3"/>
    <x v="1"/>
    <s v="Lost Customer"/>
    <x v="0"/>
    <x v="0"/>
  </r>
  <r>
    <x v="9192"/>
    <x v="1"/>
    <n v="74"/>
    <x v="1"/>
    <x v="0"/>
    <s v="Yes"/>
    <n v="28"/>
    <x v="2"/>
    <x v="0"/>
    <s v="Mailed Check"/>
    <n v="80.42"/>
    <x v="9038"/>
    <n v="0"/>
    <n v="4"/>
    <x v="0"/>
    <s v="Active Customer"/>
    <x v="0"/>
    <x v="1"/>
  </r>
  <r>
    <x v="9193"/>
    <x v="1"/>
    <n v="73"/>
    <x v="0"/>
    <x v="0"/>
    <s v="No"/>
    <n v="50"/>
    <x v="0"/>
    <x v="1"/>
    <s v="Bank Transfer"/>
    <n v="26.51"/>
    <x v="9039"/>
    <n v="2"/>
    <n v="8"/>
    <x v="0"/>
    <s v="Active Customer"/>
    <x v="0"/>
    <x v="2"/>
  </r>
  <r>
    <x v="9194"/>
    <x v="1"/>
    <n v="40"/>
    <x v="0"/>
    <x v="1"/>
    <s v="No"/>
    <n v="3"/>
    <x v="1"/>
    <x v="1"/>
    <s v="Credit Card"/>
    <n v="109.67"/>
    <x v="9040"/>
    <n v="3"/>
    <n v="8"/>
    <x v="0"/>
    <s v="Active Customer"/>
    <x v="1"/>
    <x v="1"/>
  </r>
  <r>
    <x v="9195"/>
    <x v="1"/>
    <n v="63"/>
    <x v="1"/>
    <x v="0"/>
    <s v="Yes"/>
    <n v="17"/>
    <x v="2"/>
    <x v="0"/>
    <s v="Electronic Check"/>
    <n v="76.040000000000006"/>
    <x v="9041"/>
    <n v="8"/>
    <n v="1"/>
    <x v="1"/>
    <s v="Lost Customer"/>
    <x v="0"/>
    <x v="1"/>
  </r>
  <r>
    <x v="9196"/>
    <x v="1"/>
    <n v="52"/>
    <x v="0"/>
    <x v="0"/>
    <s v="No"/>
    <n v="31"/>
    <x v="2"/>
    <x v="1"/>
    <s v="Bank Transfer"/>
    <n v="108.72"/>
    <x v="9042"/>
    <n v="3"/>
    <n v="4"/>
    <x v="0"/>
    <s v="Active Customer"/>
    <x v="0"/>
    <x v="1"/>
  </r>
  <r>
    <x v="9197"/>
    <x v="0"/>
    <n v="64"/>
    <x v="0"/>
    <x v="0"/>
    <s v="Yes"/>
    <n v="59"/>
    <x v="2"/>
    <x v="0"/>
    <s v="Electronic Check"/>
    <n v="87.33"/>
    <x v="9043"/>
    <n v="2"/>
    <n v="4"/>
    <x v="0"/>
    <s v="Active Customer"/>
    <x v="0"/>
    <x v="1"/>
  </r>
  <r>
    <x v="9198"/>
    <x v="0"/>
    <n v="63"/>
    <x v="1"/>
    <x v="1"/>
    <s v="No"/>
    <n v="26"/>
    <x v="2"/>
    <x v="2"/>
    <s v="Mailed Check"/>
    <n v="0"/>
    <x v="2846"/>
    <n v="4"/>
    <n v="8"/>
    <x v="0"/>
    <s v="Active Customer"/>
    <x v="0"/>
    <x v="2"/>
  </r>
  <r>
    <x v="9199"/>
    <x v="0"/>
    <n v="24"/>
    <x v="0"/>
    <x v="1"/>
    <s v="Yes"/>
    <n v="20"/>
    <x v="2"/>
    <x v="1"/>
    <s v="Electronic Check"/>
    <n v="60.51"/>
    <x v="9044"/>
    <n v="8"/>
    <n v="8"/>
    <x v="0"/>
    <s v="Active Customer"/>
    <x v="0"/>
    <x v="0"/>
  </r>
  <r>
    <x v="9200"/>
    <x v="0"/>
    <n v="30"/>
    <x v="0"/>
    <x v="0"/>
    <s v="Yes"/>
    <n v="45"/>
    <x v="0"/>
    <x v="0"/>
    <s v="Bank Transfer"/>
    <n v="96.82"/>
    <x v="9045"/>
    <n v="8"/>
    <n v="1"/>
    <x v="1"/>
    <s v="Lost Customer"/>
    <x v="0"/>
    <x v="1"/>
  </r>
  <r>
    <x v="9201"/>
    <x v="0"/>
    <n v="43"/>
    <x v="0"/>
    <x v="1"/>
    <s v="No"/>
    <n v="52"/>
    <x v="2"/>
    <x v="1"/>
    <s v="Credit Card"/>
    <n v="70.66"/>
    <x v="9046"/>
    <n v="1"/>
    <n v="8"/>
    <x v="0"/>
    <s v="Active Customer"/>
    <x v="0"/>
    <x v="1"/>
  </r>
  <r>
    <x v="9202"/>
    <x v="1"/>
    <n v="63"/>
    <x v="1"/>
    <x v="0"/>
    <s v="Yes"/>
    <n v="13"/>
    <x v="0"/>
    <x v="0"/>
    <s v="Electronic Check"/>
    <n v="86.32"/>
    <x v="6932"/>
    <n v="1"/>
    <n v="7"/>
    <x v="0"/>
    <s v="Active Customer"/>
    <x v="0"/>
    <x v="1"/>
  </r>
  <r>
    <x v="9203"/>
    <x v="1"/>
    <n v="33"/>
    <x v="0"/>
    <x v="0"/>
    <s v="Yes"/>
    <n v="47"/>
    <x v="0"/>
    <x v="0"/>
    <s v="Credit Card"/>
    <n v="96.3"/>
    <x v="9047"/>
    <n v="0"/>
    <n v="5"/>
    <x v="0"/>
    <s v="Active Customer"/>
    <x v="0"/>
    <x v="1"/>
  </r>
  <r>
    <x v="9204"/>
    <x v="0"/>
    <n v="51"/>
    <x v="0"/>
    <x v="0"/>
    <s v="Yes"/>
    <n v="60"/>
    <x v="2"/>
    <x v="1"/>
    <s v="Credit Card"/>
    <n v="108.9"/>
    <x v="9048"/>
    <n v="7"/>
    <n v="1"/>
    <x v="1"/>
    <s v="Lost Customer"/>
    <x v="0"/>
    <x v="1"/>
  </r>
  <r>
    <x v="9205"/>
    <x v="1"/>
    <n v="55"/>
    <x v="0"/>
    <x v="1"/>
    <s v="No"/>
    <n v="70"/>
    <x v="2"/>
    <x v="0"/>
    <s v="Bank Transfer"/>
    <n v="106.46"/>
    <x v="9049"/>
    <n v="5"/>
    <n v="3"/>
    <x v="0"/>
    <s v="Active Customer"/>
    <x v="0"/>
    <x v="1"/>
  </r>
  <r>
    <x v="9206"/>
    <x v="0"/>
    <n v="44"/>
    <x v="0"/>
    <x v="1"/>
    <s v="Yes"/>
    <n v="21"/>
    <x v="2"/>
    <x v="1"/>
    <s v="Electronic Check"/>
    <n v="79.5"/>
    <x v="9050"/>
    <n v="1"/>
    <n v="6"/>
    <x v="0"/>
    <s v="Active Customer"/>
    <x v="0"/>
    <x v="1"/>
  </r>
  <r>
    <x v="9207"/>
    <x v="1"/>
    <n v="45"/>
    <x v="0"/>
    <x v="0"/>
    <s v="Yes"/>
    <n v="64"/>
    <x v="2"/>
    <x v="0"/>
    <s v="Credit Card"/>
    <n v="54.5"/>
    <x v="9051"/>
    <n v="1"/>
    <n v="2"/>
    <x v="0"/>
    <s v="Active Customer"/>
    <x v="0"/>
    <x v="0"/>
  </r>
  <r>
    <x v="9208"/>
    <x v="0"/>
    <n v="23"/>
    <x v="0"/>
    <x v="1"/>
    <s v="Yes"/>
    <n v="66"/>
    <x v="2"/>
    <x v="1"/>
    <s v="Electronic Check"/>
    <n v="107.56"/>
    <x v="9052"/>
    <n v="7"/>
    <n v="6"/>
    <x v="0"/>
    <s v="Active Customer"/>
    <x v="0"/>
    <x v="1"/>
  </r>
  <r>
    <x v="9209"/>
    <x v="1"/>
    <n v="48"/>
    <x v="0"/>
    <x v="1"/>
    <s v="No"/>
    <n v="21"/>
    <x v="2"/>
    <x v="0"/>
    <s v="Electronic Check"/>
    <n v="56.41"/>
    <x v="9053"/>
    <n v="4"/>
    <n v="5"/>
    <x v="0"/>
    <s v="Active Customer"/>
    <x v="0"/>
    <x v="0"/>
  </r>
  <r>
    <x v="9210"/>
    <x v="0"/>
    <n v="29"/>
    <x v="0"/>
    <x v="1"/>
    <s v="Yes"/>
    <n v="30"/>
    <x v="2"/>
    <x v="0"/>
    <s v="Bank Transfer"/>
    <n v="95.1"/>
    <x v="9054"/>
    <n v="3"/>
    <n v="1"/>
    <x v="0"/>
    <s v="Active Customer"/>
    <x v="0"/>
    <x v="1"/>
  </r>
  <r>
    <x v="9211"/>
    <x v="0"/>
    <n v="49"/>
    <x v="0"/>
    <x v="1"/>
    <s v="No"/>
    <n v="2"/>
    <x v="2"/>
    <x v="0"/>
    <s v="Credit Card"/>
    <n v="32.22"/>
    <x v="9055"/>
    <n v="6"/>
    <n v="1"/>
    <x v="1"/>
    <s v="Lost Customer"/>
    <x v="1"/>
    <x v="2"/>
  </r>
  <r>
    <x v="9212"/>
    <x v="1"/>
    <n v="30"/>
    <x v="0"/>
    <x v="0"/>
    <s v="Yes"/>
    <n v="57"/>
    <x v="0"/>
    <x v="1"/>
    <s v="Bank Transfer"/>
    <n v="43.65"/>
    <x v="9056"/>
    <n v="4"/>
    <n v="10"/>
    <x v="0"/>
    <s v="Active Customer"/>
    <x v="0"/>
    <x v="0"/>
  </r>
  <r>
    <x v="9213"/>
    <x v="0"/>
    <n v="42"/>
    <x v="0"/>
    <x v="1"/>
    <s v="Yes"/>
    <n v="62"/>
    <x v="2"/>
    <x v="1"/>
    <s v="Credit Card"/>
    <n v="77.150000000000006"/>
    <x v="9057"/>
    <n v="5"/>
    <n v="3"/>
    <x v="0"/>
    <s v="Active Customer"/>
    <x v="0"/>
    <x v="1"/>
  </r>
  <r>
    <x v="9214"/>
    <x v="1"/>
    <n v="72"/>
    <x v="0"/>
    <x v="1"/>
    <s v="No"/>
    <n v="16"/>
    <x v="1"/>
    <x v="1"/>
    <s v="Credit Card"/>
    <n v="77.61"/>
    <x v="9058"/>
    <n v="8"/>
    <n v="5"/>
    <x v="0"/>
    <s v="Active Customer"/>
    <x v="0"/>
    <x v="1"/>
  </r>
  <r>
    <x v="9215"/>
    <x v="0"/>
    <n v="49"/>
    <x v="0"/>
    <x v="0"/>
    <s v="No"/>
    <n v="28"/>
    <x v="1"/>
    <x v="1"/>
    <s v="Bank Transfer"/>
    <n v="50.68"/>
    <x v="9059"/>
    <n v="3"/>
    <n v="1"/>
    <x v="0"/>
    <s v="Active Customer"/>
    <x v="0"/>
    <x v="0"/>
  </r>
  <r>
    <x v="9216"/>
    <x v="0"/>
    <n v="70"/>
    <x v="0"/>
    <x v="0"/>
    <s v="No"/>
    <n v="45"/>
    <x v="2"/>
    <x v="2"/>
    <s v="Electronic Check"/>
    <n v="0"/>
    <x v="9060"/>
    <n v="1"/>
    <n v="3"/>
    <x v="0"/>
    <s v="Active Customer"/>
    <x v="0"/>
    <x v="2"/>
  </r>
  <r>
    <x v="9217"/>
    <x v="0"/>
    <n v="29"/>
    <x v="0"/>
    <x v="0"/>
    <s v="No"/>
    <n v="62"/>
    <x v="2"/>
    <x v="1"/>
    <s v="Mailed Check"/>
    <n v="46.95"/>
    <x v="9061"/>
    <n v="7"/>
    <n v="6"/>
    <x v="0"/>
    <s v="Active Customer"/>
    <x v="0"/>
    <x v="0"/>
  </r>
  <r>
    <x v="9218"/>
    <x v="1"/>
    <n v="67"/>
    <x v="1"/>
    <x v="0"/>
    <s v="Yes"/>
    <n v="12"/>
    <x v="2"/>
    <x v="1"/>
    <s v="Credit Card"/>
    <n v="61.95"/>
    <x v="9062"/>
    <n v="2"/>
    <n v="6"/>
    <x v="0"/>
    <s v="Active Customer"/>
    <x v="1"/>
    <x v="0"/>
  </r>
  <r>
    <x v="9219"/>
    <x v="0"/>
    <n v="46"/>
    <x v="0"/>
    <x v="0"/>
    <s v="No"/>
    <n v="50"/>
    <x v="1"/>
    <x v="1"/>
    <s v="Electronic Check"/>
    <n v="96.7"/>
    <x v="9063"/>
    <n v="0"/>
    <n v="4"/>
    <x v="0"/>
    <s v="Active Customer"/>
    <x v="0"/>
    <x v="1"/>
  </r>
  <r>
    <x v="9220"/>
    <x v="1"/>
    <n v="50"/>
    <x v="0"/>
    <x v="1"/>
    <s v="No"/>
    <n v="68"/>
    <x v="2"/>
    <x v="2"/>
    <s v="Bank Transfer"/>
    <n v="0"/>
    <x v="9064"/>
    <n v="1"/>
    <n v="9"/>
    <x v="0"/>
    <s v="Active Customer"/>
    <x v="0"/>
    <x v="2"/>
  </r>
  <r>
    <x v="9221"/>
    <x v="1"/>
    <n v="58"/>
    <x v="0"/>
    <x v="1"/>
    <s v="No"/>
    <n v="66"/>
    <x v="0"/>
    <x v="1"/>
    <s v="Credit Card"/>
    <n v="37.85"/>
    <x v="9065"/>
    <n v="0"/>
    <n v="5"/>
    <x v="0"/>
    <s v="Active Customer"/>
    <x v="0"/>
    <x v="0"/>
  </r>
  <r>
    <x v="9222"/>
    <x v="0"/>
    <n v="23"/>
    <x v="0"/>
    <x v="0"/>
    <s v="No"/>
    <n v="67"/>
    <x v="1"/>
    <x v="0"/>
    <s v="Mailed Check"/>
    <n v="53.95"/>
    <x v="9066"/>
    <n v="0"/>
    <n v="1"/>
    <x v="0"/>
    <s v="Active Customer"/>
    <x v="0"/>
    <x v="0"/>
  </r>
  <r>
    <x v="9223"/>
    <x v="1"/>
    <n v="70"/>
    <x v="1"/>
    <x v="0"/>
    <s v="Yes"/>
    <n v="29"/>
    <x v="0"/>
    <x v="0"/>
    <s v="Bank Transfer"/>
    <n v="61.88"/>
    <x v="9067"/>
    <n v="1"/>
    <n v="7"/>
    <x v="0"/>
    <s v="Active Customer"/>
    <x v="0"/>
    <x v="0"/>
  </r>
  <r>
    <x v="9224"/>
    <x v="0"/>
    <n v="73"/>
    <x v="0"/>
    <x v="1"/>
    <s v="Yes"/>
    <n v="45"/>
    <x v="1"/>
    <x v="0"/>
    <s v="Bank Transfer"/>
    <n v="32.82"/>
    <x v="9068"/>
    <n v="6"/>
    <n v="8"/>
    <x v="0"/>
    <s v="Active Customer"/>
    <x v="0"/>
    <x v="2"/>
  </r>
  <r>
    <x v="9225"/>
    <x v="0"/>
    <n v="26"/>
    <x v="0"/>
    <x v="0"/>
    <s v="Yes"/>
    <n v="11"/>
    <x v="2"/>
    <x v="1"/>
    <s v="Credit Card"/>
    <n v="93.05"/>
    <x v="9069"/>
    <n v="2"/>
    <n v="6"/>
    <x v="0"/>
    <s v="Active Customer"/>
    <x v="1"/>
    <x v="1"/>
  </r>
  <r>
    <x v="9226"/>
    <x v="0"/>
    <n v="24"/>
    <x v="0"/>
    <x v="1"/>
    <s v="No"/>
    <n v="37"/>
    <x v="1"/>
    <x v="1"/>
    <s v="Electronic Check"/>
    <n v="39.979999999999997"/>
    <x v="9070"/>
    <n v="4"/>
    <n v="3"/>
    <x v="0"/>
    <s v="Active Customer"/>
    <x v="0"/>
    <x v="0"/>
  </r>
  <r>
    <x v="9227"/>
    <x v="0"/>
    <n v="58"/>
    <x v="0"/>
    <x v="1"/>
    <s v="Yes"/>
    <n v="72"/>
    <x v="2"/>
    <x v="0"/>
    <s v="Electronic Check"/>
    <n v="44.48"/>
    <x v="9071"/>
    <n v="7"/>
    <n v="1"/>
    <x v="1"/>
    <s v="Lost Customer"/>
    <x v="0"/>
    <x v="0"/>
  </r>
  <r>
    <x v="9228"/>
    <x v="1"/>
    <n v="28"/>
    <x v="0"/>
    <x v="0"/>
    <s v="No"/>
    <n v="30"/>
    <x v="0"/>
    <x v="1"/>
    <s v="Credit Card"/>
    <n v="113"/>
    <x v="9072"/>
    <n v="7"/>
    <n v="1"/>
    <x v="1"/>
    <s v="Lost Customer"/>
    <x v="0"/>
    <x v="1"/>
  </r>
  <r>
    <x v="9229"/>
    <x v="1"/>
    <n v="69"/>
    <x v="1"/>
    <x v="1"/>
    <s v="Yes"/>
    <n v="37"/>
    <x v="0"/>
    <x v="1"/>
    <s v="Electronic Check"/>
    <n v="42.72"/>
    <x v="9073"/>
    <n v="4"/>
    <n v="2"/>
    <x v="0"/>
    <s v="Active Customer"/>
    <x v="0"/>
    <x v="0"/>
  </r>
  <r>
    <x v="9230"/>
    <x v="0"/>
    <n v="69"/>
    <x v="1"/>
    <x v="0"/>
    <s v="No"/>
    <n v="62"/>
    <x v="2"/>
    <x v="1"/>
    <s v="Electronic Check"/>
    <n v="96.72"/>
    <x v="9074"/>
    <n v="3"/>
    <n v="6"/>
    <x v="0"/>
    <s v="Active Customer"/>
    <x v="0"/>
    <x v="1"/>
  </r>
  <r>
    <x v="9231"/>
    <x v="0"/>
    <n v="66"/>
    <x v="1"/>
    <x v="0"/>
    <s v="Yes"/>
    <n v="3"/>
    <x v="0"/>
    <x v="2"/>
    <s v="Credit Card"/>
    <n v="0"/>
    <x v="9075"/>
    <n v="6"/>
    <n v="6"/>
    <x v="0"/>
    <s v="Active Customer"/>
    <x v="1"/>
    <x v="2"/>
  </r>
  <r>
    <x v="9232"/>
    <x v="0"/>
    <n v="37"/>
    <x v="0"/>
    <x v="0"/>
    <s v="No"/>
    <n v="23"/>
    <x v="0"/>
    <x v="0"/>
    <s v="Mailed Check"/>
    <n v="26"/>
    <x v="9076"/>
    <n v="3"/>
    <n v="10"/>
    <x v="0"/>
    <s v="Active Customer"/>
    <x v="0"/>
    <x v="2"/>
  </r>
  <r>
    <x v="9233"/>
    <x v="1"/>
    <n v="43"/>
    <x v="0"/>
    <x v="0"/>
    <s v="Yes"/>
    <n v="6"/>
    <x v="2"/>
    <x v="1"/>
    <s v="Credit Card"/>
    <n v="115.17"/>
    <x v="9077"/>
    <n v="0"/>
    <n v="8"/>
    <x v="0"/>
    <s v="Active Customer"/>
    <x v="1"/>
    <x v="1"/>
  </r>
  <r>
    <x v="9234"/>
    <x v="1"/>
    <n v="56"/>
    <x v="0"/>
    <x v="1"/>
    <s v="No"/>
    <n v="10"/>
    <x v="2"/>
    <x v="0"/>
    <s v="Mailed Check"/>
    <n v="72.5"/>
    <x v="9078"/>
    <n v="4"/>
    <n v="10"/>
    <x v="0"/>
    <s v="Active Customer"/>
    <x v="1"/>
    <x v="1"/>
  </r>
  <r>
    <x v="9235"/>
    <x v="1"/>
    <n v="32"/>
    <x v="0"/>
    <x v="0"/>
    <s v="No"/>
    <n v="51"/>
    <x v="2"/>
    <x v="1"/>
    <s v="Electronic Check"/>
    <n v="42.13"/>
    <x v="9079"/>
    <n v="3"/>
    <n v="8"/>
    <x v="0"/>
    <s v="Active Customer"/>
    <x v="0"/>
    <x v="0"/>
  </r>
  <r>
    <x v="9236"/>
    <x v="0"/>
    <n v="60"/>
    <x v="1"/>
    <x v="1"/>
    <s v="No"/>
    <n v="6"/>
    <x v="2"/>
    <x v="1"/>
    <s v="Mailed Check"/>
    <n v="45.45"/>
    <x v="9080"/>
    <n v="6"/>
    <n v="5"/>
    <x v="1"/>
    <s v="Lost Customer"/>
    <x v="1"/>
    <x v="0"/>
  </r>
  <r>
    <x v="9237"/>
    <x v="0"/>
    <n v="20"/>
    <x v="0"/>
    <x v="0"/>
    <s v="Yes"/>
    <n v="60"/>
    <x v="2"/>
    <x v="1"/>
    <s v="Bank Transfer"/>
    <n v="60.11"/>
    <x v="9081"/>
    <n v="6"/>
    <n v="3"/>
    <x v="1"/>
    <s v="Lost Customer"/>
    <x v="0"/>
    <x v="0"/>
  </r>
  <r>
    <x v="9238"/>
    <x v="1"/>
    <n v="46"/>
    <x v="0"/>
    <x v="1"/>
    <s v="Yes"/>
    <n v="22"/>
    <x v="2"/>
    <x v="1"/>
    <s v="Mailed Check"/>
    <n v="84.95"/>
    <x v="9082"/>
    <n v="3"/>
    <n v="4"/>
    <x v="0"/>
    <s v="Active Customer"/>
    <x v="0"/>
    <x v="1"/>
  </r>
  <r>
    <x v="9239"/>
    <x v="0"/>
    <n v="49"/>
    <x v="0"/>
    <x v="0"/>
    <s v="No"/>
    <n v="27"/>
    <x v="0"/>
    <x v="0"/>
    <s v="Bank Transfer"/>
    <n v="49.59"/>
    <x v="9083"/>
    <n v="8"/>
    <n v="4"/>
    <x v="1"/>
    <s v="Lost Customer"/>
    <x v="0"/>
    <x v="0"/>
  </r>
  <r>
    <x v="9240"/>
    <x v="1"/>
    <n v="72"/>
    <x v="1"/>
    <x v="1"/>
    <s v="Yes"/>
    <n v="23"/>
    <x v="1"/>
    <x v="1"/>
    <s v="Electronic Check"/>
    <n v="97.26"/>
    <x v="516"/>
    <n v="8"/>
    <n v="5"/>
    <x v="0"/>
    <s v="Active Customer"/>
    <x v="0"/>
    <x v="1"/>
  </r>
  <r>
    <x v="9241"/>
    <x v="0"/>
    <n v="60"/>
    <x v="0"/>
    <x v="1"/>
    <s v="No"/>
    <n v="13"/>
    <x v="2"/>
    <x v="0"/>
    <s v="Electronic Check"/>
    <n v="77.42"/>
    <x v="9084"/>
    <n v="0"/>
    <n v="10"/>
    <x v="0"/>
    <s v="Active Customer"/>
    <x v="0"/>
    <x v="1"/>
  </r>
  <r>
    <x v="9242"/>
    <x v="1"/>
    <n v="35"/>
    <x v="0"/>
    <x v="1"/>
    <s v="Yes"/>
    <n v="41"/>
    <x v="2"/>
    <x v="0"/>
    <s v="Credit Card"/>
    <n v="80.209999999999994"/>
    <x v="9085"/>
    <n v="4"/>
    <n v="3"/>
    <x v="0"/>
    <s v="Active Customer"/>
    <x v="0"/>
    <x v="1"/>
  </r>
  <r>
    <x v="9243"/>
    <x v="0"/>
    <n v="36"/>
    <x v="0"/>
    <x v="0"/>
    <s v="Yes"/>
    <n v="69"/>
    <x v="0"/>
    <x v="0"/>
    <s v="Electronic Check"/>
    <n v="97.82"/>
    <x v="9086"/>
    <n v="8"/>
    <n v="8"/>
    <x v="0"/>
    <s v="Active Customer"/>
    <x v="0"/>
    <x v="1"/>
  </r>
  <r>
    <x v="9244"/>
    <x v="1"/>
    <n v="75"/>
    <x v="1"/>
    <x v="1"/>
    <s v="Yes"/>
    <n v="53"/>
    <x v="1"/>
    <x v="1"/>
    <s v="Bank Transfer"/>
    <n v="116.03"/>
    <x v="9087"/>
    <n v="5"/>
    <n v="1"/>
    <x v="0"/>
    <s v="Active Customer"/>
    <x v="0"/>
    <x v="1"/>
  </r>
  <r>
    <x v="9245"/>
    <x v="1"/>
    <n v="72"/>
    <x v="0"/>
    <x v="0"/>
    <s v="Yes"/>
    <n v="1"/>
    <x v="2"/>
    <x v="0"/>
    <s v="Credit Card"/>
    <n v="101.05"/>
    <x v="9088"/>
    <n v="8"/>
    <n v="10"/>
    <x v="0"/>
    <s v="Active Customer"/>
    <x v="1"/>
    <x v="1"/>
  </r>
  <r>
    <x v="9246"/>
    <x v="1"/>
    <n v="62"/>
    <x v="1"/>
    <x v="1"/>
    <s v="No"/>
    <n v="17"/>
    <x v="2"/>
    <x v="1"/>
    <s v="Credit Card"/>
    <n v="94.83"/>
    <x v="9089"/>
    <n v="0"/>
    <n v="1"/>
    <x v="1"/>
    <s v="Lost Customer"/>
    <x v="0"/>
    <x v="1"/>
  </r>
  <r>
    <x v="9247"/>
    <x v="1"/>
    <n v="26"/>
    <x v="0"/>
    <x v="0"/>
    <s v="Yes"/>
    <n v="9"/>
    <x v="1"/>
    <x v="0"/>
    <s v="Mailed Check"/>
    <n v="55.12"/>
    <x v="9090"/>
    <n v="5"/>
    <n v="1"/>
    <x v="0"/>
    <s v="Active Customer"/>
    <x v="1"/>
    <x v="0"/>
  </r>
  <r>
    <x v="9248"/>
    <x v="0"/>
    <n v="35"/>
    <x v="0"/>
    <x v="0"/>
    <s v="No"/>
    <n v="11"/>
    <x v="1"/>
    <x v="1"/>
    <s v="Credit Card"/>
    <n v="47.65"/>
    <x v="9091"/>
    <n v="0"/>
    <n v="9"/>
    <x v="0"/>
    <s v="Active Customer"/>
    <x v="1"/>
    <x v="0"/>
  </r>
  <r>
    <x v="9249"/>
    <x v="1"/>
    <n v="49"/>
    <x v="0"/>
    <x v="0"/>
    <s v="Yes"/>
    <n v="52"/>
    <x v="2"/>
    <x v="1"/>
    <s v="Credit Card"/>
    <n v="40.98"/>
    <x v="9092"/>
    <n v="6"/>
    <n v="10"/>
    <x v="0"/>
    <s v="Active Customer"/>
    <x v="0"/>
    <x v="0"/>
  </r>
  <r>
    <x v="9250"/>
    <x v="1"/>
    <n v="53"/>
    <x v="0"/>
    <x v="0"/>
    <s v="Yes"/>
    <n v="5"/>
    <x v="1"/>
    <x v="1"/>
    <s v="Credit Card"/>
    <n v="112.73"/>
    <x v="9093"/>
    <n v="5"/>
    <n v="5"/>
    <x v="0"/>
    <s v="Active Customer"/>
    <x v="1"/>
    <x v="1"/>
  </r>
  <r>
    <x v="9251"/>
    <x v="0"/>
    <n v="75"/>
    <x v="1"/>
    <x v="0"/>
    <s v="Yes"/>
    <n v="37"/>
    <x v="2"/>
    <x v="0"/>
    <s v="Bank Transfer"/>
    <n v="56"/>
    <x v="9094"/>
    <n v="2"/>
    <n v="1"/>
    <x v="0"/>
    <s v="Active Customer"/>
    <x v="0"/>
    <x v="0"/>
  </r>
  <r>
    <x v="9252"/>
    <x v="1"/>
    <n v="24"/>
    <x v="0"/>
    <x v="0"/>
    <s v="Yes"/>
    <n v="9"/>
    <x v="2"/>
    <x v="0"/>
    <s v="Credit Card"/>
    <n v="93.51"/>
    <x v="9095"/>
    <n v="8"/>
    <n v="4"/>
    <x v="1"/>
    <s v="Lost Customer"/>
    <x v="1"/>
    <x v="1"/>
  </r>
  <r>
    <x v="9253"/>
    <x v="1"/>
    <n v="40"/>
    <x v="0"/>
    <x v="0"/>
    <s v="No"/>
    <n v="44"/>
    <x v="0"/>
    <x v="0"/>
    <s v="Electronic Check"/>
    <n v="88.62"/>
    <x v="9096"/>
    <n v="2"/>
    <n v="7"/>
    <x v="0"/>
    <s v="Active Customer"/>
    <x v="0"/>
    <x v="1"/>
  </r>
  <r>
    <x v="9254"/>
    <x v="1"/>
    <n v="70"/>
    <x v="1"/>
    <x v="0"/>
    <s v="Yes"/>
    <n v="67"/>
    <x v="2"/>
    <x v="2"/>
    <s v="Bank Transfer"/>
    <n v="0"/>
    <x v="9097"/>
    <n v="0"/>
    <n v="7"/>
    <x v="0"/>
    <s v="Active Customer"/>
    <x v="0"/>
    <x v="2"/>
  </r>
  <r>
    <x v="9255"/>
    <x v="1"/>
    <n v="68"/>
    <x v="1"/>
    <x v="0"/>
    <s v="No"/>
    <n v="30"/>
    <x v="2"/>
    <x v="0"/>
    <s v="Credit Card"/>
    <n v="85.88"/>
    <x v="9098"/>
    <n v="8"/>
    <n v="4"/>
    <x v="1"/>
    <s v="Lost Customer"/>
    <x v="0"/>
    <x v="1"/>
  </r>
  <r>
    <x v="9256"/>
    <x v="1"/>
    <n v="62"/>
    <x v="1"/>
    <x v="0"/>
    <s v="No"/>
    <n v="61"/>
    <x v="0"/>
    <x v="0"/>
    <s v="Mailed Check"/>
    <n v="98.75"/>
    <x v="9099"/>
    <n v="2"/>
    <n v="8"/>
    <x v="0"/>
    <s v="Active Customer"/>
    <x v="0"/>
    <x v="1"/>
  </r>
  <r>
    <x v="9257"/>
    <x v="1"/>
    <n v="53"/>
    <x v="0"/>
    <x v="0"/>
    <s v="No"/>
    <n v="44"/>
    <x v="1"/>
    <x v="1"/>
    <s v="Credit Card"/>
    <n v="30.96"/>
    <x v="9100"/>
    <n v="7"/>
    <n v="3"/>
    <x v="1"/>
    <s v="Lost Customer"/>
    <x v="0"/>
    <x v="2"/>
  </r>
  <r>
    <x v="9258"/>
    <x v="0"/>
    <n v="25"/>
    <x v="0"/>
    <x v="1"/>
    <s v="No"/>
    <n v="66"/>
    <x v="1"/>
    <x v="0"/>
    <s v="Credit Card"/>
    <n v="119.21"/>
    <x v="9101"/>
    <n v="0"/>
    <n v="8"/>
    <x v="0"/>
    <s v="Active Customer"/>
    <x v="0"/>
    <x v="1"/>
  </r>
  <r>
    <x v="9259"/>
    <x v="0"/>
    <n v="57"/>
    <x v="0"/>
    <x v="0"/>
    <s v="Yes"/>
    <n v="25"/>
    <x v="2"/>
    <x v="1"/>
    <s v="Bank Transfer"/>
    <n v="21.66"/>
    <x v="9102"/>
    <n v="5"/>
    <n v="7"/>
    <x v="0"/>
    <s v="Active Customer"/>
    <x v="0"/>
    <x v="2"/>
  </r>
  <r>
    <x v="9260"/>
    <x v="0"/>
    <n v="26"/>
    <x v="0"/>
    <x v="1"/>
    <s v="No"/>
    <n v="62"/>
    <x v="2"/>
    <x v="0"/>
    <s v="Mailed Check"/>
    <n v="112.18"/>
    <x v="9103"/>
    <n v="4"/>
    <n v="2"/>
    <x v="0"/>
    <s v="Active Customer"/>
    <x v="0"/>
    <x v="1"/>
  </r>
  <r>
    <x v="9261"/>
    <x v="0"/>
    <n v="61"/>
    <x v="1"/>
    <x v="0"/>
    <s v="No"/>
    <n v="32"/>
    <x v="2"/>
    <x v="2"/>
    <s v="Credit Card"/>
    <n v="0"/>
    <x v="9104"/>
    <n v="7"/>
    <n v="1"/>
    <x v="1"/>
    <s v="Lost Customer"/>
    <x v="0"/>
    <x v="2"/>
  </r>
  <r>
    <x v="9262"/>
    <x v="1"/>
    <n v="63"/>
    <x v="0"/>
    <x v="1"/>
    <s v="No"/>
    <n v="26"/>
    <x v="2"/>
    <x v="1"/>
    <s v="Electronic Check"/>
    <n v="86.24"/>
    <x v="9105"/>
    <n v="2"/>
    <n v="9"/>
    <x v="0"/>
    <s v="Active Customer"/>
    <x v="0"/>
    <x v="1"/>
  </r>
  <r>
    <x v="9263"/>
    <x v="1"/>
    <n v="75"/>
    <x v="1"/>
    <x v="1"/>
    <s v="No"/>
    <n v="49"/>
    <x v="2"/>
    <x v="0"/>
    <s v="Bank Transfer"/>
    <n v="118.14"/>
    <x v="9106"/>
    <n v="1"/>
    <n v="8"/>
    <x v="0"/>
    <s v="Active Customer"/>
    <x v="0"/>
    <x v="1"/>
  </r>
  <r>
    <x v="9264"/>
    <x v="1"/>
    <n v="24"/>
    <x v="0"/>
    <x v="0"/>
    <s v="Yes"/>
    <n v="52"/>
    <x v="2"/>
    <x v="1"/>
    <s v="Mailed Check"/>
    <n v="85.48"/>
    <x v="9107"/>
    <n v="7"/>
    <n v="7"/>
    <x v="0"/>
    <s v="Active Customer"/>
    <x v="0"/>
    <x v="1"/>
  </r>
  <r>
    <x v="9265"/>
    <x v="1"/>
    <n v="59"/>
    <x v="0"/>
    <x v="1"/>
    <s v="Yes"/>
    <n v="47"/>
    <x v="2"/>
    <x v="0"/>
    <s v="Bank Transfer"/>
    <n v="82.09"/>
    <x v="9108"/>
    <n v="4"/>
    <n v="5"/>
    <x v="0"/>
    <s v="Active Customer"/>
    <x v="0"/>
    <x v="1"/>
  </r>
  <r>
    <x v="9266"/>
    <x v="0"/>
    <n v="41"/>
    <x v="0"/>
    <x v="1"/>
    <s v="Yes"/>
    <n v="15"/>
    <x v="2"/>
    <x v="0"/>
    <s v="Bank Transfer"/>
    <n v="95.59"/>
    <x v="9109"/>
    <n v="1"/>
    <n v="10"/>
    <x v="0"/>
    <s v="Active Customer"/>
    <x v="0"/>
    <x v="1"/>
  </r>
  <r>
    <x v="9267"/>
    <x v="1"/>
    <n v="45"/>
    <x v="0"/>
    <x v="0"/>
    <s v="Yes"/>
    <n v="32"/>
    <x v="1"/>
    <x v="0"/>
    <s v="Bank Transfer"/>
    <n v="119.47"/>
    <x v="9110"/>
    <n v="1"/>
    <n v="2"/>
    <x v="0"/>
    <s v="Active Customer"/>
    <x v="0"/>
    <x v="1"/>
  </r>
  <r>
    <x v="9268"/>
    <x v="1"/>
    <n v="60"/>
    <x v="0"/>
    <x v="1"/>
    <s v="No"/>
    <n v="71"/>
    <x v="2"/>
    <x v="1"/>
    <s v="Credit Card"/>
    <n v="89.25"/>
    <x v="9111"/>
    <n v="1"/>
    <n v="10"/>
    <x v="0"/>
    <s v="Active Customer"/>
    <x v="0"/>
    <x v="1"/>
  </r>
  <r>
    <x v="9269"/>
    <x v="0"/>
    <n v="69"/>
    <x v="0"/>
    <x v="0"/>
    <s v="Yes"/>
    <n v="48"/>
    <x v="2"/>
    <x v="1"/>
    <s v="Mailed Check"/>
    <n v="114.66"/>
    <x v="9112"/>
    <n v="3"/>
    <n v="9"/>
    <x v="0"/>
    <s v="Active Customer"/>
    <x v="0"/>
    <x v="1"/>
  </r>
  <r>
    <x v="9270"/>
    <x v="1"/>
    <n v="49"/>
    <x v="0"/>
    <x v="1"/>
    <s v="No"/>
    <n v="71"/>
    <x v="1"/>
    <x v="1"/>
    <s v="Bank Transfer"/>
    <n v="98.11"/>
    <x v="9113"/>
    <n v="7"/>
    <n v="2"/>
    <x v="1"/>
    <s v="Lost Customer"/>
    <x v="0"/>
    <x v="1"/>
  </r>
  <r>
    <x v="9271"/>
    <x v="1"/>
    <n v="26"/>
    <x v="0"/>
    <x v="0"/>
    <s v="No"/>
    <n v="43"/>
    <x v="0"/>
    <x v="1"/>
    <s v="Credit Card"/>
    <n v="77.569999999999993"/>
    <x v="9114"/>
    <n v="3"/>
    <n v="8"/>
    <x v="0"/>
    <s v="Active Customer"/>
    <x v="0"/>
    <x v="1"/>
  </r>
  <r>
    <x v="9272"/>
    <x v="0"/>
    <n v="44"/>
    <x v="0"/>
    <x v="0"/>
    <s v="No"/>
    <n v="22"/>
    <x v="2"/>
    <x v="2"/>
    <s v="Mailed Check"/>
    <n v="0"/>
    <x v="9115"/>
    <n v="1"/>
    <n v="5"/>
    <x v="0"/>
    <s v="Active Customer"/>
    <x v="0"/>
    <x v="2"/>
  </r>
  <r>
    <x v="9273"/>
    <x v="0"/>
    <n v="65"/>
    <x v="1"/>
    <x v="0"/>
    <s v="Yes"/>
    <n v="17"/>
    <x v="2"/>
    <x v="1"/>
    <s v="Mailed Check"/>
    <n v="102.1"/>
    <x v="9116"/>
    <n v="2"/>
    <n v="9"/>
    <x v="0"/>
    <s v="Active Customer"/>
    <x v="0"/>
    <x v="1"/>
  </r>
  <r>
    <x v="9274"/>
    <x v="1"/>
    <n v="32"/>
    <x v="0"/>
    <x v="1"/>
    <s v="Yes"/>
    <n v="59"/>
    <x v="0"/>
    <x v="1"/>
    <s v="Bank Transfer"/>
    <n v="102.6"/>
    <x v="9117"/>
    <n v="1"/>
    <n v="7"/>
    <x v="0"/>
    <s v="Active Customer"/>
    <x v="0"/>
    <x v="1"/>
  </r>
  <r>
    <x v="9275"/>
    <x v="0"/>
    <n v="63"/>
    <x v="1"/>
    <x v="1"/>
    <s v="Yes"/>
    <n v="25"/>
    <x v="1"/>
    <x v="1"/>
    <s v="Bank Transfer"/>
    <n v="102.86"/>
    <x v="9118"/>
    <n v="1"/>
    <n v="9"/>
    <x v="0"/>
    <s v="Active Customer"/>
    <x v="0"/>
    <x v="1"/>
  </r>
  <r>
    <x v="9276"/>
    <x v="1"/>
    <n v="31"/>
    <x v="0"/>
    <x v="0"/>
    <s v="Yes"/>
    <n v="36"/>
    <x v="2"/>
    <x v="1"/>
    <s v="Credit Card"/>
    <n v="56.22"/>
    <x v="9119"/>
    <n v="7"/>
    <n v="1"/>
    <x v="1"/>
    <s v="Lost Customer"/>
    <x v="0"/>
    <x v="0"/>
  </r>
  <r>
    <x v="9277"/>
    <x v="1"/>
    <n v="24"/>
    <x v="0"/>
    <x v="1"/>
    <s v="Yes"/>
    <n v="60"/>
    <x v="1"/>
    <x v="0"/>
    <s v="Credit Card"/>
    <n v="91"/>
    <x v="9120"/>
    <n v="6"/>
    <n v="3"/>
    <x v="1"/>
    <s v="Lost Customer"/>
    <x v="0"/>
    <x v="1"/>
  </r>
  <r>
    <x v="9278"/>
    <x v="0"/>
    <n v="59"/>
    <x v="0"/>
    <x v="0"/>
    <s v="Yes"/>
    <n v="69"/>
    <x v="1"/>
    <x v="1"/>
    <s v="Electronic Check"/>
    <n v="25.06"/>
    <x v="9121"/>
    <n v="1"/>
    <n v="1"/>
    <x v="0"/>
    <s v="Active Customer"/>
    <x v="0"/>
    <x v="2"/>
  </r>
  <r>
    <x v="9279"/>
    <x v="0"/>
    <n v="36"/>
    <x v="0"/>
    <x v="0"/>
    <s v="No"/>
    <n v="47"/>
    <x v="0"/>
    <x v="1"/>
    <s v="Bank Transfer"/>
    <n v="80.040000000000006"/>
    <x v="9122"/>
    <n v="2"/>
    <n v="2"/>
    <x v="0"/>
    <s v="Active Customer"/>
    <x v="0"/>
    <x v="1"/>
  </r>
  <r>
    <x v="9280"/>
    <x v="1"/>
    <n v="49"/>
    <x v="0"/>
    <x v="0"/>
    <s v="No"/>
    <n v="31"/>
    <x v="2"/>
    <x v="1"/>
    <s v="Mailed Check"/>
    <n v="23.09"/>
    <x v="9123"/>
    <n v="2"/>
    <n v="8"/>
    <x v="0"/>
    <s v="Active Customer"/>
    <x v="0"/>
    <x v="2"/>
  </r>
  <r>
    <x v="9281"/>
    <x v="0"/>
    <n v="51"/>
    <x v="0"/>
    <x v="1"/>
    <s v="No"/>
    <n v="63"/>
    <x v="2"/>
    <x v="1"/>
    <s v="Electronic Check"/>
    <n v="27.38"/>
    <x v="9124"/>
    <n v="3"/>
    <n v="2"/>
    <x v="0"/>
    <s v="Active Customer"/>
    <x v="0"/>
    <x v="2"/>
  </r>
  <r>
    <x v="9282"/>
    <x v="0"/>
    <n v="62"/>
    <x v="1"/>
    <x v="0"/>
    <s v="Yes"/>
    <n v="57"/>
    <x v="2"/>
    <x v="0"/>
    <s v="Credit Card"/>
    <n v="39.06"/>
    <x v="9125"/>
    <n v="6"/>
    <n v="3"/>
    <x v="1"/>
    <s v="Lost Customer"/>
    <x v="0"/>
    <x v="0"/>
  </r>
  <r>
    <x v="9283"/>
    <x v="0"/>
    <n v="32"/>
    <x v="0"/>
    <x v="1"/>
    <s v="No"/>
    <n v="37"/>
    <x v="2"/>
    <x v="1"/>
    <s v="Bank Transfer"/>
    <n v="88.4"/>
    <x v="9126"/>
    <n v="0"/>
    <n v="8"/>
    <x v="0"/>
    <s v="Active Customer"/>
    <x v="0"/>
    <x v="1"/>
  </r>
  <r>
    <x v="9284"/>
    <x v="0"/>
    <n v="67"/>
    <x v="0"/>
    <x v="1"/>
    <s v="Yes"/>
    <n v="37"/>
    <x v="1"/>
    <x v="0"/>
    <s v="Electronic Check"/>
    <n v="90.59"/>
    <x v="9127"/>
    <n v="4"/>
    <n v="10"/>
    <x v="0"/>
    <s v="Active Customer"/>
    <x v="0"/>
    <x v="1"/>
  </r>
  <r>
    <x v="9285"/>
    <x v="1"/>
    <n v="73"/>
    <x v="1"/>
    <x v="1"/>
    <s v="Yes"/>
    <n v="51"/>
    <x v="1"/>
    <x v="0"/>
    <s v="Credit Card"/>
    <n v="34.26"/>
    <x v="9128"/>
    <n v="4"/>
    <n v="1"/>
    <x v="0"/>
    <s v="Active Customer"/>
    <x v="0"/>
    <x v="2"/>
  </r>
  <r>
    <x v="9286"/>
    <x v="1"/>
    <n v="72"/>
    <x v="1"/>
    <x v="1"/>
    <s v="Yes"/>
    <n v="39"/>
    <x v="1"/>
    <x v="1"/>
    <s v="Credit Card"/>
    <n v="105.74"/>
    <x v="9129"/>
    <n v="0"/>
    <n v="7"/>
    <x v="0"/>
    <s v="Active Customer"/>
    <x v="0"/>
    <x v="1"/>
  </r>
  <r>
    <x v="9287"/>
    <x v="1"/>
    <n v="28"/>
    <x v="0"/>
    <x v="0"/>
    <s v="No"/>
    <n v="44"/>
    <x v="2"/>
    <x v="1"/>
    <s v="Electronic Check"/>
    <n v="42.55"/>
    <x v="9130"/>
    <n v="5"/>
    <n v="9"/>
    <x v="0"/>
    <s v="Active Customer"/>
    <x v="0"/>
    <x v="0"/>
  </r>
  <r>
    <x v="9288"/>
    <x v="1"/>
    <n v="47"/>
    <x v="0"/>
    <x v="0"/>
    <s v="Yes"/>
    <n v="5"/>
    <x v="2"/>
    <x v="1"/>
    <s v="Credit Card"/>
    <n v="43.35"/>
    <x v="9131"/>
    <n v="1"/>
    <n v="6"/>
    <x v="0"/>
    <s v="Active Customer"/>
    <x v="1"/>
    <x v="0"/>
  </r>
  <r>
    <x v="9289"/>
    <x v="1"/>
    <n v="67"/>
    <x v="1"/>
    <x v="0"/>
    <s v="No"/>
    <n v="17"/>
    <x v="2"/>
    <x v="0"/>
    <s v="Bank Transfer"/>
    <n v="78.36"/>
    <x v="9132"/>
    <n v="6"/>
    <n v="4"/>
    <x v="1"/>
    <s v="Lost Customer"/>
    <x v="0"/>
    <x v="1"/>
  </r>
  <r>
    <x v="9290"/>
    <x v="0"/>
    <n v="70"/>
    <x v="0"/>
    <x v="0"/>
    <s v="No"/>
    <n v="56"/>
    <x v="0"/>
    <x v="1"/>
    <s v="Mailed Check"/>
    <n v="54.94"/>
    <x v="9133"/>
    <n v="5"/>
    <n v="9"/>
    <x v="0"/>
    <s v="Active Customer"/>
    <x v="0"/>
    <x v="0"/>
  </r>
  <r>
    <x v="9291"/>
    <x v="0"/>
    <n v="40"/>
    <x v="0"/>
    <x v="1"/>
    <s v="Yes"/>
    <n v="30"/>
    <x v="2"/>
    <x v="1"/>
    <s v="Bank Transfer"/>
    <n v="59.86"/>
    <x v="9134"/>
    <n v="4"/>
    <n v="8"/>
    <x v="0"/>
    <s v="Active Customer"/>
    <x v="0"/>
    <x v="0"/>
  </r>
  <r>
    <x v="9292"/>
    <x v="1"/>
    <n v="72"/>
    <x v="1"/>
    <x v="1"/>
    <s v="Yes"/>
    <n v="48"/>
    <x v="0"/>
    <x v="0"/>
    <s v="Mailed Check"/>
    <n v="65.319999999999993"/>
    <x v="9135"/>
    <n v="4"/>
    <n v="7"/>
    <x v="0"/>
    <s v="Active Customer"/>
    <x v="0"/>
    <x v="0"/>
  </r>
  <r>
    <x v="9293"/>
    <x v="1"/>
    <n v="59"/>
    <x v="0"/>
    <x v="1"/>
    <s v="Yes"/>
    <n v="61"/>
    <x v="1"/>
    <x v="1"/>
    <s v="Electronic Check"/>
    <n v="45.46"/>
    <x v="9136"/>
    <n v="7"/>
    <n v="1"/>
    <x v="1"/>
    <s v="Lost Customer"/>
    <x v="0"/>
    <x v="0"/>
  </r>
  <r>
    <x v="9294"/>
    <x v="0"/>
    <n v="56"/>
    <x v="0"/>
    <x v="0"/>
    <s v="No"/>
    <n v="10"/>
    <x v="0"/>
    <x v="2"/>
    <s v="Electronic Check"/>
    <n v="0"/>
    <x v="3798"/>
    <n v="2"/>
    <n v="6"/>
    <x v="0"/>
    <s v="Active Customer"/>
    <x v="1"/>
    <x v="2"/>
  </r>
  <r>
    <x v="9295"/>
    <x v="1"/>
    <n v="41"/>
    <x v="0"/>
    <x v="0"/>
    <s v="No"/>
    <n v="27"/>
    <x v="2"/>
    <x v="0"/>
    <s v="Credit Card"/>
    <n v="107.4"/>
    <x v="9137"/>
    <n v="7"/>
    <n v="6"/>
    <x v="0"/>
    <s v="Active Customer"/>
    <x v="0"/>
    <x v="1"/>
  </r>
  <r>
    <x v="9296"/>
    <x v="1"/>
    <n v="43"/>
    <x v="0"/>
    <x v="0"/>
    <s v="No"/>
    <n v="49"/>
    <x v="2"/>
    <x v="0"/>
    <s v="Bank Transfer"/>
    <n v="116.83"/>
    <x v="9138"/>
    <n v="5"/>
    <n v="5"/>
    <x v="0"/>
    <s v="Active Customer"/>
    <x v="0"/>
    <x v="1"/>
  </r>
  <r>
    <x v="9297"/>
    <x v="1"/>
    <n v="53"/>
    <x v="0"/>
    <x v="0"/>
    <s v="No"/>
    <n v="11"/>
    <x v="1"/>
    <x v="0"/>
    <s v="Electronic Check"/>
    <n v="32.43"/>
    <x v="9139"/>
    <n v="4"/>
    <n v="3"/>
    <x v="0"/>
    <s v="Active Customer"/>
    <x v="1"/>
    <x v="2"/>
  </r>
  <r>
    <x v="9298"/>
    <x v="0"/>
    <n v="26"/>
    <x v="0"/>
    <x v="1"/>
    <s v="Yes"/>
    <n v="71"/>
    <x v="1"/>
    <x v="2"/>
    <s v="Electronic Check"/>
    <n v="0"/>
    <x v="9140"/>
    <n v="8"/>
    <n v="4"/>
    <x v="1"/>
    <s v="Lost Customer"/>
    <x v="0"/>
    <x v="2"/>
  </r>
  <r>
    <x v="9299"/>
    <x v="1"/>
    <n v="43"/>
    <x v="0"/>
    <x v="1"/>
    <s v="Yes"/>
    <n v="68"/>
    <x v="2"/>
    <x v="0"/>
    <s v="Credit Card"/>
    <n v="103.52"/>
    <x v="9141"/>
    <n v="2"/>
    <n v="7"/>
    <x v="0"/>
    <s v="Active Customer"/>
    <x v="0"/>
    <x v="1"/>
  </r>
  <r>
    <x v="9300"/>
    <x v="0"/>
    <n v="36"/>
    <x v="0"/>
    <x v="0"/>
    <s v="No"/>
    <n v="54"/>
    <x v="2"/>
    <x v="0"/>
    <s v="Electronic Check"/>
    <n v="90.8"/>
    <x v="9142"/>
    <n v="2"/>
    <n v="10"/>
    <x v="0"/>
    <s v="Active Customer"/>
    <x v="0"/>
    <x v="1"/>
  </r>
  <r>
    <x v="9301"/>
    <x v="0"/>
    <n v="20"/>
    <x v="0"/>
    <x v="0"/>
    <s v="Yes"/>
    <n v="40"/>
    <x v="2"/>
    <x v="0"/>
    <s v="Credit Card"/>
    <n v="80.569999999999993"/>
    <x v="9143"/>
    <n v="1"/>
    <n v="3"/>
    <x v="0"/>
    <s v="Active Customer"/>
    <x v="0"/>
    <x v="1"/>
  </r>
  <r>
    <x v="9302"/>
    <x v="1"/>
    <n v="59"/>
    <x v="0"/>
    <x v="1"/>
    <s v="Yes"/>
    <n v="10"/>
    <x v="2"/>
    <x v="1"/>
    <s v="Credit Card"/>
    <n v="60.32"/>
    <x v="9144"/>
    <n v="2"/>
    <n v="3"/>
    <x v="1"/>
    <s v="Lost Customer"/>
    <x v="1"/>
    <x v="0"/>
  </r>
  <r>
    <x v="9303"/>
    <x v="0"/>
    <n v="45"/>
    <x v="0"/>
    <x v="0"/>
    <s v="No"/>
    <n v="2"/>
    <x v="2"/>
    <x v="1"/>
    <s v="Mailed Check"/>
    <n v="91.86"/>
    <x v="9145"/>
    <n v="3"/>
    <n v="7"/>
    <x v="0"/>
    <s v="Active Customer"/>
    <x v="1"/>
    <x v="1"/>
  </r>
  <r>
    <x v="9304"/>
    <x v="0"/>
    <n v="43"/>
    <x v="0"/>
    <x v="1"/>
    <s v="No"/>
    <n v="55"/>
    <x v="0"/>
    <x v="1"/>
    <s v="Electronic Check"/>
    <n v="97.24"/>
    <x v="9146"/>
    <n v="0"/>
    <n v="6"/>
    <x v="0"/>
    <s v="Active Customer"/>
    <x v="0"/>
    <x v="1"/>
  </r>
  <r>
    <x v="9305"/>
    <x v="0"/>
    <n v="18"/>
    <x v="0"/>
    <x v="1"/>
    <s v="Yes"/>
    <n v="29"/>
    <x v="1"/>
    <x v="0"/>
    <s v="Electronic Check"/>
    <n v="111.58"/>
    <x v="9147"/>
    <n v="0"/>
    <n v="6"/>
    <x v="0"/>
    <s v="Active Customer"/>
    <x v="0"/>
    <x v="1"/>
  </r>
  <r>
    <x v="9306"/>
    <x v="0"/>
    <n v="37"/>
    <x v="0"/>
    <x v="1"/>
    <s v="Yes"/>
    <n v="49"/>
    <x v="2"/>
    <x v="0"/>
    <s v="Bank Transfer"/>
    <n v="42.65"/>
    <x v="9148"/>
    <n v="5"/>
    <n v="5"/>
    <x v="0"/>
    <s v="Active Customer"/>
    <x v="0"/>
    <x v="0"/>
  </r>
  <r>
    <x v="9307"/>
    <x v="0"/>
    <n v="47"/>
    <x v="0"/>
    <x v="1"/>
    <s v="Yes"/>
    <n v="65"/>
    <x v="0"/>
    <x v="2"/>
    <s v="Credit Card"/>
    <n v="0"/>
    <x v="9149"/>
    <n v="3"/>
    <n v="7"/>
    <x v="0"/>
    <s v="Active Customer"/>
    <x v="0"/>
    <x v="2"/>
  </r>
  <r>
    <x v="9308"/>
    <x v="0"/>
    <n v="27"/>
    <x v="0"/>
    <x v="1"/>
    <s v="Yes"/>
    <n v="58"/>
    <x v="2"/>
    <x v="1"/>
    <s v="Mailed Check"/>
    <n v="30.33"/>
    <x v="9150"/>
    <n v="2"/>
    <n v="2"/>
    <x v="0"/>
    <s v="Active Customer"/>
    <x v="0"/>
    <x v="2"/>
  </r>
  <r>
    <x v="9309"/>
    <x v="0"/>
    <n v="44"/>
    <x v="0"/>
    <x v="1"/>
    <s v="Yes"/>
    <n v="72"/>
    <x v="2"/>
    <x v="0"/>
    <s v="Electronic Check"/>
    <n v="53.32"/>
    <x v="9151"/>
    <n v="0"/>
    <n v="1"/>
    <x v="0"/>
    <s v="Active Customer"/>
    <x v="0"/>
    <x v="0"/>
  </r>
  <r>
    <x v="9310"/>
    <x v="0"/>
    <n v="36"/>
    <x v="0"/>
    <x v="1"/>
    <s v="No"/>
    <n v="6"/>
    <x v="0"/>
    <x v="1"/>
    <s v="Electronic Check"/>
    <n v="36.19"/>
    <x v="9152"/>
    <n v="8"/>
    <n v="4"/>
    <x v="1"/>
    <s v="Lost Customer"/>
    <x v="1"/>
    <x v="0"/>
  </r>
  <r>
    <x v="9311"/>
    <x v="1"/>
    <n v="20"/>
    <x v="0"/>
    <x v="0"/>
    <s v="No"/>
    <n v="43"/>
    <x v="1"/>
    <x v="0"/>
    <s v="Credit Card"/>
    <n v="100.54"/>
    <x v="9153"/>
    <n v="1"/>
    <n v="8"/>
    <x v="0"/>
    <s v="Active Customer"/>
    <x v="0"/>
    <x v="1"/>
  </r>
  <r>
    <x v="9312"/>
    <x v="0"/>
    <n v="54"/>
    <x v="0"/>
    <x v="1"/>
    <s v="Yes"/>
    <n v="36"/>
    <x v="0"/>
    <x v="2"/>
    <s v="Bank Transfer"/>
    <n v="0"/>
    <x v="6818"/>
    <n v="6"/>
    <n v="10"/>
    <x v="0"/>
    <s v="Active Customer"/>
    <x v="0"/>
    <x v="2"/>
  </r>
  <r>
    <x v="9313"/>
    <x v="1"/>
    <n v="42"/>
    <x v="0"/>
    <x v="0"/>
    <s v="No"/>
    <n v="68"/>
    <x v="2"/>
    <x v="0"/>
    <s v="Credit Card"/>
    <n v="105.29"/>
    <x v="9154"/>
    <n v="8"/>
    <n v="2"/>
    <x v="1"/>
    <s v="Lost Customer"/>
    <x v="0"/>
    <x v="1"/>
  </r>
  <r>
    <x v="9314"/>
    <x v="1"/>
    <n v="30"/>
    <x v="0"/>
    <x v="1"/>
    <s v="No"/>
    <n v="54"/>
    <x v="1"/>
    <x v="1"/>
    <s v="Mailed Check"/>
    <n v="44.68"/>
    <x v="9155"/>
    <n v="3"/>
    <n v="9"/>
    <x v="0"/>
    <s v="Active Customer"/>
    <x v="0"/>
    <x v="0"/>
  </r>
  <r>
    <x v="9315"/>
    <x v="0"/>
    <n v="64"/>
    <x v="1"/>
    <x v="0"/>
    <s v="No"/>
    <n v="20"/>
    <x v="2"/>
    <x v="2"/>
    <s v="Credit Card"/>
    <n v="0"/>
    <x v="9156"/>
    <n v="8"/>
    <n v="9"/>
    <x v="0"/>
    <s v="Active Customer"/>
    <x v="0"/>
    <x v="2"/>
  </r>
  <r>
    <x v="9316"/>
    <x v="1"/>
    <n v="19"/>
    <x v="0"/>
    <x v="1"/>
    <s v="No"/>
    <n v="52"/>
    <x v="2"/>
    <x v="1"/>
    <s v="Credit Card"/>
    <n v="38.74"/>
    <x v="9157"/>
    <n v="3"/>
    <n v="1"/>
    <x v="0"/>
    <s v="Active Customer"/>
    <x v="0"/>
    <x v="0"/>
  </r>
  <r>
    <x v="9317"/>
    <x v="0"/>
    <n v="29"/>
    <x v="0"/>
    <x v="0"/>
    <s v="Yes"/>
    <n v="53"/>
    <x v="0"/>
    <x v="1"/>
    <s v="Bank Transfer"/>
    <n v="93.49"/>
    <x v="9158"/>
    <n v="0"/>
    <n v="10"/>
    <x v="0"/>
    <s v="Active Customer"/>
    <x v="0"/>
    <x v="1"/>
  </r>
  <r>
    <x v="9318"/>
    <x v="0"/>
    <n v="19"/>
    <x v="0"/>
    <x v="0"/>
    <s v="No"/>
    <n v="1"/>
    <x v="2"/>
    <x v="0"/>
    <s v="Mailed Check"/>
    <n v="44.8"/>
    <x v="9159"/>
    <n v="3"/>
    <n v="7"/>
    <x v="0"/>
    <s v="Active Customer"/>
    <x v="1"/>
    <x v="0"/>
  </r>
  <r>
    <x v="9319"/>
    <x v="0"/>
    <n v="44"/>
    <x v="0"/>
    <x v="1"/>
    <s v="Yes"/>
    <n v="11"/>
    <x v="0"/>
    <x v="0"/>
    <s v="Bank Transfer"/>
    <n v="100.61"/>
    <x v="9160"/>
    <n v="0"/>
    <n v="5"/>
    <x v="0"/>
    <s v="Active Customer"/>
    <x v="1"/>
    <x v="1"/>
  </r>
  <r>
    <x v="9320"/>
    <x v="1"/>
    <n v="75"/>
    <x v="1"/>
    <x v="1"/>
    <s v="Yes"/>
    <n v="19"/>
    <x v="0"/>
    <x v="1"/>
    <s v="Electronic Check"/>
    <n v="50.06"/>
    <x v="9161"/>
    <n v="0"/>
    <n v="4"/>
    <x v="0"/>
    <s v="Active Customer"/>
    <x v="0"/>
    <x v="0"/>
  </r>
  <r>
    <x v="9321"/>
    <x v="0"/>
    <n v="49"/>
    <x v="0"/>
    <x v="1"/>
    <s v="Yes"/>
    <n v="37"/>
    <x v="2"/>
    <x v="0"/>
    <s v="Credit Card"/>
    <n v="97.05"/>
    <x v="9162"/>
    <n v="6"/>
    <n v="3"/>
    <x v="1"/>
    <s v="Lost Customer"/>
    <x v="0"/>
    <x v="1"/>
  </r>
  <r>
    <x v="9322"/>
    <x v="1"/>
    <n v="52"/>
    <x v="0"/>
    <x v="1"/>
    <s v="No"/>
    <n v="51"/>
    <x v="2"/>
    <x v="2"/>
    <s v="Credit Card"/>
    <n v="0"/>
    <x v="9163"/>
    <n v="3"/>
    <n v="7"/>
    <x v="0"/>
    <s v="Active Customer"/>
    <x v="0"/>
    <x v="2"/>
  </r>
  <r>
    <x v="9323"/>
    <x v="1"/>
    <n v="39"/>
    <x v="0"/>
    <x v="0"/>
    <s v="Yes"/>
    <n v="15"/>
    <x v="1"/>
    <x v="0"/>
    <s v="Mailed Check"/>
    <n v="28.78"/>
    <x v="9164"/>
    <n v="6"/>
    <n v="10"/>
    <x v="0"/>
    <s v="Active Customer"/>
    <x v="0"/>
    <x v="2"/>
  </r>
  <r>
    <x v="9324"/>
    <x v="1"/>
    <n v="63"/>
    <x v="1"/>
    <x v="1"/>
    <s v="No"/>
    <n v="19"/>
    <x v="2"/>
    <x v="1"/>
    <s v="Mailed Check"/>
    <n v="90.73"/>
    <x v="9165"/>
    <n v="7"/>
    <n v="10"/>
    <x v="0"/>
    <s v="Active Customer"/>
    <x v="0"/>
    <x v="1"/>
  </r>
  <r>
    <x v="9325"/>
    <x v="1"/>
    <n v="42"/>
    <x v="0"/>
    <x v="1"/>
    <s v="Yes"/>
    <n v="6"/>
    <x v="2"/>
    <x v="0"/>
    <s v="Bank Transfer"/>
    <n v="48.38"/>
    <x v="9166"/>
    <n v="7"/>
    <n v="9"/>
    <x v="0"/>
    <s v="Active Customer"/>
    <x v="1"/>
    <x v="0"/>
  </r>
  <r>
    <x v="9326"/>
    <x v="1"/>
    <n v="40"/>
    <x v="0"/>
    <x v="0"/>
    <s v="No"/>
    <n v="42"/>
    <x v="2"/>
    <x v="2"/>
    <s v="Credit Card"/>
    <n v="0"/>
    <x v="9167"/>
    <n v="8"/>
    <n v="6"/>
    <x v="0"/>
    <s v="Active Customer"/>
    <x v="0"/>
    <x v="2"/>
  </r>
  <r>
    <x v="9327"/>
    <x v="0"/>
    <n v="54"/>
    <x v="0"/>
    <x v="0"/>
    <s v="Yes"/>
    <n v="22"/>
    <x v="2"/>
    <x v="1"/>
    <s v="Mailed Check"/>
    <n v="69.569999999999993"/>
    <x v="9168"/>
    <n v="3"/>
    <n v="4"/>
    <x v="0"/>
    <s v="Active Customer"/>
    <x v="0"/>
    <x v="0"/>
  </r>
  <r>
    <x v="9328"/>
    <x v="0"/>
    <n v="25"/>
    <x v="0"/>
    <x v="0"/>
    <s v="No"/>
    <n v="39"/>
    <x v="2"/>
    <x v="1"/>
    <s v="Mailed Check"/>
    <n v="24.1"/>
    <x v="9169"/>
    <n v="5"/>
    <n v="1"/>
    <x v="0"/>
    <s v="Active Customer"/>
    <x v="0"/>
    <x v="2"/>
  </r>
  <r>
    <x v="9329"/>
    <x v="1"/>
    <n v="53"/>
    <x v="0"/>
    <x v="0"/>
    <s v="Yes"/>
    <n v="18"/>
    <x v="2"/>
    <x v="0"/>
    <s v="Electronic Check"/>
    <n v="22.38"/>
    <x v="9170"/>
    <n v="3"/>
    <n v="10"/>
    <x v="0"/>
    <s v="Active Customer"/>
    <x v="0"/>
    <x v="2"/>
  </r>
  <r>
    <x v="9330"/>
    <x v="1"/>
    <n v="27"/>
    <x v="0"/>
    <x v="1"/>
    <s v="No"/>
    <n v="63"/>
    <x v="2"/>
    <x v="1"/>
    <s v="Bank Transfer"/>
    <n v="94.71"/>
    <x v="9171"/>
    <n v="5"/>
    <n v="4"/>
    <x v="0"/>
    <s v="Active Customer"/>
    <x v="0"/>
    <x v="1"/>
  </r>
  <r>
    <x v="9331"/>
    <x v="1"/>
    <n v="64"/>
    <x v="0"/>
    <x v="0"/>
    <s v="No"/>
    <n v="51"/>
    <x v="2"/>
    <x v="0"/>
    <s v="Bank Transfer"/>
    <n v="78.08"/>
    <x v="9172"/>
    <n v="4"/>
    <n v="9"/>
    <x v="0"/>
    <s v="Active Customer"/>
    <x v="0"/>
    <x v="1"/>
  </r>
  <r>
    <x v="9332"/>
    <x v="0"/>
    <n v="58"/>
    <x v="0"/>
    <x v="1"/>
    <s v="No"/>
    <n v="59"/>
    <x v="0"/>
    <x v="1"/>
    <s v="Bank Transfer"/>
    <n v="85.05"/>
    <x v="9173"/>
    <n v="8"/>
    <n v="9"/>
    <x v="0"/>
    <s v="Active Customer"/>
    <x v="0"/>
    <x v="1"/>
  </r>
  <r>
    <x v="9333"/>
    <x v="0"/>
    <n v="24"/>
    <x v="0"/>
    <x v="1"/>
    <s v="No"/>
    <n v="57"/>
    <x v="0"/>
    <x v="1"/>
    <s v="Bank Transfer"/>
    <n v="61.3"/>
    <x v="9174"/>
    <n v="2"/>
    <n v="6"/>
    <x v="0"/>
    <s v="Active Customer"/>
    <x v="0"/>
    <x v="0"/>
  </r>
  <r>
    <x v="9334"/>
    <x v="1"/>
    <n v="62"/>
    <x v="0"/>
    <x v="1"/>
    <s v="No"/>
    <n v="37"/>
    <x v="2"/>
    <x v="2"/>
    <s v="Mailed Check"/>
    <n v="0"/>
    <x v="9175"/>
    <n v="7"/>
    <n v="8"/>
    <x v="0"/>
    <s v="Active Customer"/>
    <x v="0"/>
    <x v="2"/>
  </r>
  <r>
    <x v="9335"/>
    <x v="1"/>
    <n v="21"/>
    <x v="0"/>
    <x v="0"/>
    <s v="No"/>
    <n v="2"/>
    <x v="0"/>
    <x v="1"/>
    <s v="Electronic Check"/>
    <n v="64.84"/>
    <x v="9176"/>
    <n v="4"/>
    <n v="4"/>
    <x v="0"/>
    <s v="Active Customer"/>
    <x v="1"/>
    <x v="0"/>
  </r>
  <r>
    <x v="9336"/>
    <x v="0"/>
    <n v="50"/>
    <x v="0"/>
    <x v="1"/>
    <s v="Yes"/>
    <n v="60"/>
    <x v="2"/>
    <x v="1"/>
    <s v="Credit Card"/>
    <n v="36.71"/>
    <x v="9177"/>
    <n v="3"/>
    <n v="10"/>
    <x v="0"/>
    <s v="Active Customer"/>
    <x v="0"/>
    <x v="0"/>
  </r>
  <r>
    <x v="9337"/>
    <x v="1"/>
    <n v="37"/>
    <x v="0"/>
    <x v="0"/>
    <s v="Yes"/>
    <n v="7"/>
    <x v="2"/>
    <x v="2"/>
    <s v="Bank Transfer"/>
    <n v="0"/>
    <x v="9178"/>
    <n v="5"/>
    <n v="4"/>
    <x v="1"/>
    <s v="Lost Customer"/>
    <x v="1"/>
    <x v="2"/>
  </r>
  <r>
    <x v="9338"/>
    <x v="0"/>
    <n v="70"/>
    <x v="0"/>
    <x v="0"/>
    <s v="Yes"/>
    <n v="27"/>
    <x v="2"/>
    <x v="1"/>
    <s v="Electronic Check"/>
    <n v="60.36"/>
    <x v="9179"/>
    <n v="3"/>
    <n v="1"/>
    <x v="0"/>
    <s v="Active Customer"/>
    <x v="0"/>
    <x v="0"/>
  </r>
  <r>
    <x v="9339"/>
    <x v="0"/>
    <n v="41"/>
    <x v="0"/>
    <x v="0"/>
    <s v="Yes"/>
    <n v="71"/>
    <x v="2"/>
    <x v="0"/>
    <s v="Electronic Check"/>
    <n v="27.77"/>
    <x v="9180"/>
    <n v="2"/>
    <n v="4"/>
    <x v="0"/>
    <s v="Active Customer"/>
    <x v="0"/>
    <x v="2"/>
  </r>
  <r>
    <x v="9340"/>
    <x v="1"/>
    <n v="46"/>
    <x v="0"/>
    <x v="0"/>
    <s v="Yes"/>
    <n v="21"/>
    <x v="1"/>
    <x v="0"/>
    <s v="Bank Transfer"/>
    <n v="61.92"/>
    <x v="9181"/>
    <n v="5"/>
    <n v="1"/>
    <x v="0"/>
    <s v="Active Customer"/>
    <x v="0"/>
    <x v="0"/>
  </r>
  <r>
    <x v="9341"/>
    <x v="0"/>
    <n v="27"/>
    <x v="0"/>
    <x v="0"/>
    <s v="No"/>
    <n v="44"/>
    <x v="1"/>
    <x v="0"/>
    <s v="Bank Transfer"/>
    <n v="73.23"/>
    <x v="9182"/>
    <n v="5"/>
    <n v="5"/>
    <x v="0"/>
    <s v="Active Customer"/>
    <x v="0"/>
    <x v="1"/>
  </r>
  <r>
    <x v="9342"/>
    <x v="1"/>
    <n v="26"/>
    <x v="0"/>
    <x v="0"/>
    <s v="No"/>
    <n v="48"/>
    <x v="2"/>
    <x v="1"/>
    <s v="Credit Card"/>
    <n v="43.66"/>
    <x v="9183"/>
    <n v="0"/>
    <n v="9"/>
    <x v="0"/>
    <s v="Active Customer"/>
    <x v="0"/>
    <x v="0"/>
  </r>
  <r>
    <x v="9343"/>
    <x v="0"/>
    <n v="70"/>
    <x v="0"/>
    <x v="1"/>
    <s v="No"/>
    <n v="69"/>
    <x v="2"/>
    <x v="0"/>
    <s v="Electronic Check"/>
    <n v="63.74"/>
    <x v="9184"/>
    <n v="7"/>
    <n v="3"/>
    <x v="1"/>
    <s v="Lost Customer"/>
    <x v="0"/>
    <x v="0"/>
  </r>
  <r>
    <x v="9344"/>
    <x v="1"/>
    <n v="53"/>
    <x v="0"/>
    <x v="1"/>
    <s v="Yes"/>
    <n v="20"/>
    <x v="2"/>
    <x v="1"/>
    <s v="Mailed Check"/>
    <n v="78.150000000000006"/>
    <x v="9185"/>
    <n v="1"/>
    <n v="2"/>
    <x v="0"/>
    <s v="Active Customer"/>
    <x v="0"/>
    <x v="1"/>
  </r>
  <r>
    <x v="9345"/>
    <x v="1"/>
    <n v="36"/>
    <x v="0"/>
    <x v="1"/>
    <s v="Yes"/>
    <n v="27"/>
    <x v="2"/>
    <x v="1"/>
    <s v="Mailed Check"/>
    <n v="52.32"/>
    <x v="9186"/>
    <n v="8"/>
    <n v="7"/>
    <x v="0"/>
    <s v="Active Customer"/>
    <x v="0"/>
    <x v="0"/>
  </r>
  <r>
    <x v="9346"/>
    <x v="0"/>
    <n v="74"/>
    <x v="0"/>
    <x v="0"/>
    <s v="Yes"/>
    <n v="70"/>
    <x v="2"/>
    <x v="2"/>
    <s v="Credit Card"/>
    <n v="0"/>
    <x v="9187"/>
    <n v="0"/>
    <n v="5"/>
    <x v="0"/>
    <s v="Active Customer"/>
    <x v="0"/>
    <x v="2"/>
  </r>
  <r>
    <x v="9347"/>
    <x v="1"/>
    <n v="56"/>
    <x v="0"/>
    <x v="1"/>
    <s v="No"/>
    <n v="7"/>
    <x v="2"/>
    <x v="2"/>
    <s v="Mailed Check"/>
    <n v="0"/>
    <x v="9188"/>
    <n v="6"/>
    <n v="7"/>
    <x v="0"/>
    <s v="Active Customer"/>
    <x v="1"/>
    <x v="2"/>
  </r>
  <r>
    <x v="9348"/>
    <x v="0"/>
    <n v="47"/>
    <x v="0"/>
    <x v="0"/>
    <s v="Yes"/>
    <n v="4"/>
    <x v="2"/>
    <x v="1"/>
    <s v="Credit Card"/>
    <n v="41.54"/>
    <x v="9189"/>
    <n v="1"/>
    <n v="3"/>
    <x v="1"/>
    <s v="Lost Customer"/>
    <x v="1"/>
    <x v="0"/>
  </r>
  <r>
    <x v="9349"/>
    <x v="1"/>
    <n v="62"/>
    <x v="1"/>
    <x v="1"/>
    <s v="No"/>
    <n v="70"/>
    <x v="0"/>
    <x v="0"/>
    <s v="Electronic Check"/>
    <n v="55.38"/>
    <x v="9190"/>
    <n v="3"/>
    <n v="3"/>
    <x v="0"/>
    <s v="Active Customer"/>
    <x v="0"/>
    <x v="0"/>
  </r>
  <r>
    <x v="9350"/>
    <x v="1"/>
    <n v="69"/>
    <x v="1"/>
    <x v="0"/>
    <s v="No"/>
    <n v="56"/>
    <x v="2"/>
    <x v="0"/>
    <s v="Credit Card"/>
    <n v="117.16"/>
    <x v="9191"/>
    <n v="6"/>
    <n v="2"/>
    <x v="1"/>
    <s v="Lost Customer"/>
    <x v="0"/>
    <x v="1"/>
  </r>
  <r>
    <x v="9351"/>
    <x v="1"/>
    <n v="41"/>
    <x v="0"/>
    <x v="0"/>
    <s v="No"/>
    <n v="52"/>
    <x v="0"/>
    <x v="1"/>
    <s v="Bank Transfer"/>
    <n v="46.34"/>
    <x v="9192"/>
    <n v="0"/>
    <n v="3"/>
    <x v="0"/>
    <s v="Active Customer"/>
    <x v="0"/>
    <x v="0"/>
  </r>
  <r>
    <x v="9352"/>
    <x v="1"/>
    <n v="22"/>
    <x v="0"/>
    <x v="1"/>
    <s v="No"/>
    <n v="18"/>
    <x v="1"/>
    <x v="0"/>
    <s v="Bank Transfer"/>
    <n v="39.229999999999997"/>
    <x v="9193"/>
    <n v="4"/>
    <n v="9"/>
    <x v="0"/>
    <s v="Active Customer"/>
    <x v="0"/>
    <x v="0"/>
  </r>
  <r>
    <x v="9353"/>
    <x v="1"/>
    <n v="47"/>
    <x v="0"/>
    <x v="1"/>
    <s v="No"/>
    <n v="70"/>
    <x v="2"/>
    <x v="0"/>
    <s v="Credit Card"/>
    <n v="114.71"/>
    <x v="9194"/>
    <n v="8"/>
    <n v="9"/>
    <x v="0"/>
    <s v="Active Customer"/>
    <x v="0"/>
    <x v="1"/>
  </r>
  <r>
    <x v="9354"/>
    <x v="0"/>
    <n v="65"/>
    <x v="1"/>
    <x v="1"/>
    <s v="No"/>
    <n v="9"/>
    <x v="1"/>
    <x v="1"/>
    <s v="Mailed Check"/>
    <n v="99.87"/>
    <x v="9195"/>
    <n v="1"/>
    <n v="7"/>
    <x v="0"/>
    <s v="Active Customer"/>
    <x v="1"/>
    <x v="1"/>
  </r>
  <r>
    <x v="9355"/>
    <x v="1"/>
    <n v="51"/>
    <x v="0"/>
    <x v="1"/>
    <s v="No"/>
    <n v="11"/>
    <x v="0"/>
    <x v="0"/>
    <s v="Electronic Check"/>
    <n v="68.87"/>
    <x v="9196"/>
    <n v="3"/>
    <n v="8"/>
    <x v="0"/>
    <s v="Active Customer"/>
    <x v="1"/>
    <x v="0"/>
  </r>
  <r>
    <x v="9356"/>
    <x v="0"/>
    <n v="53"/>
    <x v="0"/>
    <x v="0"/>
    <s v="Yes"/>
    <n v="23"/>
    <x v="1"/>
    <x v="0"/>
    <s v="Mailed Check"/>
    <n v="37.46"/>
    <x v="9197"/>
    <n v="4"/>
    <n v="6"/>
    <x v="0"/>
    <s v="Active Customer"/>
    <x v="0"/>
    <x v="0"/>
  </r>
  <r>
    <x v="9357"/>
    <x v="1"/>
    <n v="57"/>
    <x v="0"/>
    <x v="1"/>
    <s v="No"/>
    <n v="51"/>
    <x v="0"/>
    <x v="2"/>
    <s v="Credit Card"/>
    <n v="0"/>
    <x v="9198"/>
    <n v="5"/>
    <n v="9"/>
    <x v="0"/>
    <s v="Active Customer"/>
    <x v="0"/>
    <x v="2"/>
  </r>
  <r>
    <x v="9358"/>
    <x v="1"/>
    <n v="43"/>
    <x v="0"/>
    <x v="1"/>
    <s v="No"/>
    <n v="4"/>
    <x v="2"/>
    <x v="0"/>
    <s v="Credit Card"/>
    <n v="34.4"/>
    <x v="9199"/>
    <n v="2"/>
    <n v="2"/>
    <x v="1"/>
    <s v="Lost Customer"/>
    <x v="1"/>
    <x v="2"/>
  </r>
  <r>
    <x v="9359"/>
    <x v="1"/>
    <n v="24"/>
    <x v="0"/>
    <x v="0"/>
    <s v="No"/>
    <n v="45"/>
    <x v="2"/>
    <x v="0"/>
    <s v="Bank Transfer"/>
    <n v="37.01"/>
    <x v="9200"/>
    <n v="5"/>
    <n v="5"/>
    <x v="0"/>
    <s v="Active Customer"/>
    <x v="0"/>
    <x v="0"/>
  </r>
  <r>
    <x v="9360"/>
    <x v="1"/>
    <n v="63"/>
    <x v="0"/>
    <x v="0"/>
    <s v="No"/>
    <n v="54"/>
    <x v="0"/>
    <x v="0"/>
    <s v="Bank Transfer"/>
    <n v="33"/>
    <x v="9201"/>
    <n v="1"/>
    <n v="1"/>
    <x v="0"/>
    <s v="Active Customer"/>
    <x v="0"/>
    <x v="2"/>
  </r>
  <r>
    <x v="9361"/>
    <x v="1"/>
    <n v="71"/>
    <x v="0"/>
    <x v="0"/>
    <s v="No"/>
    <n v="50"/>
    <x v="0"/>
    <x v="1"/>
    <s v="Electronic Check"/>
    <n v="48.78"/>
    <x v="9202"/>
    <n v="3"/>
    <n v="2"/>
    <x v="0"/>
    <s v="Active Customer"/>
    <x v="0"/>
    <x v="0"/>
  </r>
  <r>
    <x v="9362"/>
    <x v="0"/>
    <n v="32"/>
    <x v="0"/>
    <x v="1"/>
    <s v="Yes"/>
    <n v="2"/>
    <x v="1"/>
    <x v="0"/>
    <s v="Credit Card"/>
    <n v="43.83"/>
    <x v="9203"/>
    <n v="0"/>
    <n v="6"/>
    <x v="0"/>
    <s v="Active Customer"/>
    <x v="1"/>
    <x v="0"/>
  </r>
  <r>
    <x v="9363"/>
    <x v="1"/>
    <n v="55"/>
    <x v="0"/>
    <x v="1"/>
    <s v="Yes"/>
    <n v="33"/>
    <x v="1"/>
    <x v="0"/>
    <s v="Electronic Check"/>
    <n v="23.49"/>
    <x v="9204"/>
    <n v="5"/>
    <n v="3"/>
    <x v="0"/>
    <s v="Active Customer"/>
    <x v="0"/>
    <x v="2"/>
  </r>
  <r>
    <x v="9364"/>
    <x v="1"/>
    <n v="50"/>
    <x v="0"/>
    <x v="1"/>
    <s v="No"/>
    <n v="24"/>
    <x v="1"/>
    <x v="0"/>
    <s v="Credit Card"/>
    <n v="57.24"/>
    <x v="6886"/>
    <n v="2"/>
    <n v="10"/>
    <x v="0"/>
    <s v="Active Customer"/>
    <x v="0"/>
    <x v="0"/>
  </r>
  <r>
    <x v="9365"/>
    <x v="0"/>
    <n v="49"/>
    <x v="0"/>
    <x v="0"/>
    <s v="No"/>
    <n v="12"/>
    <x v="0"/>
    <x v="1"/>
    <s v="Credit Card"/>
    <n v="23.41"/>
    <x v="9205"/>
    <n v="8"/>
    <n v="10"/>
    <x v="0"/>
    <s v="Active Customer"/>
    <x v="1"/>
    <x v="2"/>
  </r>
  <r>
    <x v="9366"/>
    <x v="1"/>
    <n v="66"/>
    <x v="1"/>
    <x v="0"/>
    <s v="Yes"/>
    <n v="70"/>
    <x v="2"/>
    <x v="0"/>
    <s v="Electronic Check"/>
    <n v="102.77"/>
    <x v="9206"/>
    <n v="2"/>
    <n v="1"/>
    <x v="0"/>
    <s v="Active Customer"/>
    <x v="0"/>
    <x v="1"/>
  </r>
  <r>
    <x v="9367"/>
    <x v="0"/>
    <n v="30"/>
    <x v="0"/>
    <x v="0"/>
    <s v="No"/>
    <n v="34"/>
    <x v="2"/>
    <x v="1"/>
    <s v="Bank Transfer"/>
    <n v="44.13"/>
    <x v="9207"/>
    <n v="8"/>
    <n v="10"/>
    <x v="0"/>
    <s v="Active Customer"/>
    <x v="0"/>
    <x v="0"/>
  </r>
  <r>
    <x v="9368"/>
    <x v="1"/>
    <n v="64"/>
    <x v="0"/>
    <x v="1"/>
    <s v="Yes"/>
    <n v="52"/>
    <x v="2"/>
    <x v="1"/>
    <s v="Electronic Check"/>
    <n v="72.5"/>
    <x v="2249"/>
    <n v="5"/>
    <n v="3"/>
    <x v="0"/>
    <s v="Active Customer"/>
    <x v="0"/>
    <x v="1"/>
  </r>
  <r>
    <x v="9369"/>
    <x v="1"/>
    <n v="38"/>
    <x v="0"/>
    <x v="1"/>
    <s v="No"/>
    <n v="13"/>
    <x v="2"/>
    <x v="0"/>
    <s v="Electronic Check"/>
    <n v="20.79"/>
    <x v="9208"/>
    <n v="1"/>
    <n v="10"/>
    <x v="0"/>
    <s v="Active Customer"/>
    <x v="0"/>
    <x v="2"/>
  </r>
  <r>
    <x v="9370"/>
    <x v="0"/>
    <n v="18"/>
    <x v="0"/>
    <x v="0"/>
    <s v="No"/>
    <n v="69"/>
    <x v="2"/>
    <x v="1"/>
    <s v="Bank Transfer"/>
    <n v="28.6"/>
    <x v="9209"/>
    <n v="7"/>
    <n v="2"/>
    <x v="1"/>
    <s v="Lost Customer"/>
    <x v="0"/>
    <x v="2"/>
  </r>
  <r>
    <x v="9371"/>
    <x v="0"/>
    <n v="43"/>
    <x v="0"/>
    <x v="1"/>
    <s v="Yes"/>
    <n v="14"/>
    <x v="2"/>
    <x v="0"/>
    <s v="Mailed Check"/>
    <n v="64.319999999999993"/>
    <x v="9210"/>
    <n v="3"/>
    <n v="7"/>
    <x v="0"/>
    <s v="Active Customer"/>
    <x v="0"/>
    <x v="0"/>
  </r>
  <r>
    <x v="9372"/>
    <x v="1"/>
    <n v="55"/>
    <x v="0"/>
    <x v="0"/>
    <s v="Yes"/>
    <n v="8"/>
    <x v="2"/>
    <x v="2"/>
    <s v="Mailed Check"/>
    <n v="0"/>
    <x v="9211"/>
    <n v="0"/>
    <n v="2"/>
    <x v="1"/>
    <s v="Lost Customer"/>
    <x v="1"/>
    <x v="2"/>
  </r>
  <r>
    <x v="9373"/>
    <x v="1"/>
    <n v="35"/>
    <x v="0"/>
    <x v="0"/>
    <s v="Yes"/>
    <n v="60"/>
    <x v="2"/>
    <x v="2"/>
    <s v="Electronic Check"/>
    <n v="0"/>
    <x v="7408"/>
    <n v="1"/>
    <n v="1"/>
    <x v="0"/>
    <s v="Active Customer"/>
    <x v="0"/>
    <x v="2"/>
  </r>
  <r>
    <x v="9374"/>
    <x v="1"/>
    <n v="35"/>
    <x v="0"/>
    <x v="1"/>
    <s v="No"/>
    <n v="26"/>
    <x v="1"/>
    <x v="0"/>
    <s v="Bank Transfer"/>
    <n v="62.02"/>
    <x v="9212"/>
    <n v="2"/>
    <n v="6"/>
    <x v="0"/>
    <s v="Active Customer"/>
    <x v="0"/>
    <x v="0"/>
  </r>
  <r>
    <x v="9375"/>
    <x v="1"/>
    <n v="34"/>
    <x v="0"/>
    <x v="1"/>
    <s v="No"/>
    <n v="61"/>
    <x v="2"/>
    <x v="1"/>
    <s v="Credit Card"/>
    <n v="41.88"/>
    <x v="9213"/>
    <n v="7"/>
    <n v="7"/>
    <x v="0"/>
    <s v="Active Customer"/>
    <x v="0"/>
    <x v="0"/>
  </r>
  <r>
    <x v="9376"/>
    <x v="0"/>
    <n v="48"/>
    <x v="0"/>
    <x v="1"/>
    <s v="No"/>
    <n v="41"/>
    <x v="0"/>
    <x v="1"/>
    <s v="Credit Card"/>
    <n v="89.4"/>
    <x v="9214"/>
    <n v="4"/>
    <n v="6"/>
    <x v="0"/>
    <s v="Active Customer"/>
    <x v="0"/>
    <x v="1"/>
  </r>
  <r>
    <x v="9377"/>
    <x v="0"/>
    <n v="59"/>
    <x v="0"/>
    <x v="0"/>
    <s v="No"/>
    <n v="1"/>
    <x v="2"/>
    <x v="0"/>
    <s v="Electronic Check"/>
    <n v="70.06"/>
    <x v="9215"/>
    <n v="3"/>
    <n v="1"/>
    <x v="1"/>
    <s v="Lost Customer"/>
    <x v="1"/>
    <x v="1"/>
  </r>
  <r>
    <x v="9378"/>
    <x v="1"/>
    <n v="43"/>
    <x v="0"/>
    <x v="1"/>
    <s v="No"/>
    <n v="38"/>
    <x v="1"/>
    <x v="1"/>
    <s v="Electronic Check"/>
    <n v="21.55"/>
    <x v="9216"/>
    <n v="0"/>
    <n v="1"/>
    <x v="0"/>
    <s v="Active Customer"/>
    <x v="0"/>
    <x v="2"/>
  </r>
  <r>
    <x v="9379"/>
    <x v="1"/>
    <n v="51"/>
    <x v="0"/>
    <x v="0"/>
    <s v="Yes"/>
    <n v="24"/>
    <x v="1"/>
    <x v="0"/>
    <s v="Credit Card"/>
    <n v="105.42"/>
    <x v="9217"/>
    <n v="4"/>
    <n v="9"/>
    <x v="0"/>
    <s v="Active Customer"/>
    <x v="0"/>
    <x v="1"/>
  </r>
  <r>
    <x v="9380"/>
    <x v="1"/>
    <n v="41"/>
    <x v="0"/>
    <x v="0"/>
    <s v="No"/>
    <n v="7"/>
    <x v="2"/>
    <x v="1"/>
    <s v="Mailed Check"/>
    <n v="98.38"/>
    <x v="9218"/>
    <n v="0"/>
    <n v="7"/>
    <x v="0"/>
    <s v="Active Customer"/>
    <x v="1"/>
    <x v="1"/>
  </r>
  <r>
    <x v="9381"/>
    <x v="0"/>
    <n v="70"/>
    <x v="1"/>
    <x v="0"/>
    <s v="No"/>
    <n v="51"/>
    <x v="2"/>
    <x v="0"/>
    <s v="Bank Transfer"/>
    <n v="95.43"/>
    <x v="9219"/>
    <n v="2"/>
    <n v="7"/>
    <x v="0"/>
    <s v="Active Customer"/>
    <x v="0"/>
    <x v="1"/>
  </r>
  <r>
    <x v="9382"/>
    <x v="1"/>
    <n v="59"/>
    <x v="0"/>
    <x v="1"/>
    <s v="No"/>
    <n v="9"/>
    <x v="2"/>
    <x v="1"/>
    <s v="Mailed Check"/>
    <n v="80.72"/>
    <x v="9220"/>
    <n v="6"/>
    <n v="4"/>
    <x v="1"/>
    <s v="Lost Customer"/>
    <x v="1"/>
    <x v="1"/>
  </r>
  <r>
    <x v="9383"/>
    <x v="1"/>
    <n v="53"/>
    <x v="0"/>
    <x v="1"/>
    <s v="Yes"/>
    <n v="49"/>
    <x v="0"/>
    <x v="2"/>
    <s v="Mailed Check"/>
    <n v="0"/>
    <x v="7470"/>
    <n v="4"/>
    <n v="4"/>
    <x v="0"/>
    <s v="Active Customer"/>
    <x v="0"/>
    <x v="2"/>
  </r>
  <r>
    <x v="9384"/>
    <x v="1"/>
    <n v="72"/>
    <x v="1"/>
    <x v="1"/>
    <s v="No"/>
    <n v="51"/>
    <x v="0"/>
    <x v="0"/>
    <s v="Mailed Check"/>
    <n v="51.1"/>
    <x v="9221"/>
    <n v="2"/>
    <n v="6"/>
    <x v="0"/>
    <s v="Active Customer"/>
    <x v="0"/>
    <x v="0"/>
  </r>
  <r>
    <x v="9385"/>
    <x v="1"/>
    <n v="46"/>
    <x v="0"/>
    <x v="1"/>
    <s v="No"/>
    <n v="49"/>
    <x v="1"/>
    <x v="0"/>
    <s v="Bank Transfer"/>
    <n v="74.63"/>
    <x v="9222"/>
    <n v="1"/>
    <n v="6"/>
    <x v="0"/>
    <s v="Active Customer"/>
    <x v="0"/>
    <x v="1"/>
  </r>
  <r>
    <x v="9386"/>
    <x v="0"/>
    <n v="44"/>
    <x v="0"/>
    <x v="1"/>
    <s v="Yes"/>
    <n v="22"/>
    <x v="2"/>
    <x v="1"/>
    <s v="Electronic Check"/>
    <n v="39.47"/>
    <x v="9223"/>
    <n v="1"/>
    <n v="6"/>
    <x v="0"/>
    <s v="Active Customer"/>
    <x v="0"/>
    <x v="0"/>
  </r>
  <r>
    <x v="9387"/>
    <x v="0"/>
    <n v="23"/>
    <x v="0"/>
    <x v="1"/>
    <s v="No"/>
    <n v="61"/>
    <x v="0"/>
    <x v="0"/>
    <s v="Electronic Check"/>
    <n v="86.25"/>
    <x v="9224"/>
    <n v="8"/>
    <n v="3"/>
    <x v="1"/>
    <s v="Lost Customer"/>
    <x v="0"/>
    <x v="1"/>
  </r>
  <r>
    <x v="9388"/>
    <x v="1"/>
    <n v="75"/>
    <x v="1"/>
    <x v="0"/>
    <s v="Yes"/>
    <n v="58"/>
    <x v="1"/>
    <x v="1"/>
    <s v="Credit Card"/>
    <n v="61.97"/>
    <x v="9225"/>
    <n v="8"/>
    <n v="4"/>
    <x v="1"/>
    <s v="Lost Customer"/>
    <x v="0"/>
    <x v="0"/>
  </r>
  <r>
    <x v="9389"/>
    <x v="0"/>
    <n v="30"/>
    <x v="0"/>
    <x v="0"/>
    <s v="Yes"/>
    <n v="42"/>
    <x v="1"/>
    <x v="1"/>
    <s v="Electronic Check"/>
    <n v="101.43"/>
    <x v="9226"/>
    <n v="8"/>
    <n v="8"/>
    <x v="0"/>
    <s v="Active Customer"/>
    <x v="0"/>
    <x v="1"/>
  </r>
  <r>
    <x v="9390"/>
    <x v="0"/>
    <n v="60"/>
    <x v="1"/>
    <x v="0"/>
    <s v="No"/>
    <n v="51"/>
    <x v="2"/>
    <x v="1"/>
    <s v="Credit Card"/>
    <n v="84.21"/>
    <x v="9227"/>
    <n v="4"/>
    <n v="1"/>
    <x v="0"/>
    <s v="Active Customer"/>
    <x v="0"/>
    <x v="1"/>
  </r>
  <r>
    <x v="9391"/>
    <x v="1"/>
    <n v="52"/>
    <x v="0"/>
    <x v="1"/>
    <s v="No"/>
    <n v="21"/>
    <x v="2"/>
    <x v="2"/>
    <s v="Credit Card"/>
    <n v="0"/>
    <x v="9156"/>
    <n v="1"/>
    <n v="6"/>
    <x v="0"/>
    <s v="Active Customer"/>
    <x v="0"/>
    <x v="2"/>
  </r>
  <r>
    <x v="9392"/>
    <x v="0"/>
    <n v="28"/>
    <x v="0"/>
    <x v="0"/>
    <s v="Yes"/>
    <n v="3"/>
    <x v="0"/>
    <x v="1"/>
    <s v="Credit Card"/>
    <n v="87.81"/>
    <x v="9228"/>
    <n v="4"/>
    <n v="4"/>
    <x v="0"/>
    <s v="Active Customer"/>
    <x v="1"/>
    <x v="1"/>
  </r>
  <r>
    <x v="9393"/>
    <x v="1"/>
    <n v="59"/>
    <x v="0"/>
    <x v="1"/>
    <s v="Yes"/>
    <n v="25"/>
    <x v="2"/>
    <x v="0"/>
    <s v="Bank Transfer"/>
    <n v="83.52"/>
    <x v="9229"/>
    <n v="8"/>
    <n v="5"/>
    <x v="0"/>
    <s v="Active Customer"/>
    <x v="0"/>
    <x v="1"/>
  </r>
  <r>
    <x v="9394"/>
    <x v="0"/>
    <n v="35"/>
    <x v="0"/>
    <x v="0"/>
    <s v="No"/>
    <n v="5"/>
    <x v="1"/>
    <x v="0"/>
    <s v="Electronic Check"/>
    <n v="91.95"/>
    <x v="9230"/>
    <n v="0"/>
    <n v="10"/>
    <x v="0"/>
    <s v="Active Customer"/>
    <x v="1"/>
    <x v="1"/>
  </r>
  <r>
    <x v="9395"/>
    <x v="1"/>
    <n v="48"/>
    <x v="0"/>
    <x v="1"/>
    <s v="No"/>
    <n v="33"/>
    <x v="2"/>
    <x v="1"/>
    <s v="Electronic Check"/>
    <n v="116.37"/>
    <x v="9231"/>
    <n v="0"/>
    <n v="5"/>
    <x v="0"/>
    <s v="Active Customer"/>
    <x v="0"/>
    <x v="1"/>
  </r>
  <r>
    <x v="9396"/>
    <x v="0"/>
    <n v="44"/>
    <x v="0"/>
    <x v="1"/>
    <s v="Yes"/>
    <n v="64"/>
    <x v="2"/>
    <x v="1"/>
    <s v="Bank Transfer"/>
    <n v="81.56"/>
    <x v="9232"/>
    <n v="7"/>
    <n v="9"/>
    <x v="0"/>
    <s v="Active Customer"/>
    <x v="0"/>
    <x v="1"/>
  </r>
  <r>
    <x v="9397"/>
    <x v="0"/>
    <n v="19"/>
    <x v="0"/>
    <x v="0"/>
    <s v="Yes"/>
    <n v="38"/>
    <x v="2"/>
    <x v="0"/>
    <s v="Bank Transfer"/>
    <n v="48.21"/>
    <x v="9233"/>
    <n v="4"/>
    <n v="5"/>
    <x v="0"/>
    <s v="Active Customer"/>
    <x v="0"/>
    <x v="0"/>
  </r>
  <r>
    <x v="9398"/>
    <x v="0"/>
    <n v="28"/>
    <x v="0"/>
    <x v="0"/>
    <s v="Yes"/>
    <n v="5"/>
    <x v="2"/>
    <x v="1"/>
    <s v="Credit Card"/>
    <n v="46.9"/>
    <x v="9234"/>
    <n v="6"/>
    <n v="6"/>
    <x v="0"/>
    <s v="Active Customer"/>
    <x v="1"/>
    <x v="0"/>
  </r>
  <r>
    <x v="9399"/>
    <x v="1"/>
    <n v="18"/>
    <x v="0"/>
    <x v="1"/>
    <s v="Yes"/>
    <n v="10"/>
    <x v="2"/>
    <x v="1"/>
    <s v="Mailed Check"/>
    <n v="107.37"/>
    <x v="9235"/>
    <n v="8"/>
    <n v="1"/>
    <x v="1"/>
    <s v="Lost Customer"/>
    <x v="1"/>
    <x v="1"/>
  </r>
  <r>
    <x v="9400"/>
    <x v="0"/>
    <n v="46"/>
    <x v="0"/>
    <x v="0"/>
    <s v="Yes"/>
    <n v="53"/>
    <x v="2"/>
    <x v="1"/>
    <s v="Electronic Check"/>
    <n v="78.5"/>
    <x v="9236"/>
    <n v="0"/>
    <n v="6"/>
    <x v="0"/>
    <s v="Active Customer"/>
    <x v="0"/>
    <x v="1"/>
  </r>
  <r>
    <x v="9401"/>
    <x v="0"/>
    <n v="21"/>
    <x v="0"/>
    <x v="1"/>
    <s v="Yes"/>
    <n v="64"/>
    <x v="1"/>
    <x v="0"/>
    <s v="Electronic Check"/>
    <n v="115.94"/>
    <x v="9237"/>
    <n v="7"/>
    <n v="3"/>
    <x v="1"/>
    <s v="Lost Customer"/>
    <x v="0"/>
    <x v="1"/>
  </r>
  <r>
    <x v="9402"/>
    <x v="0"/>
    <n v="23"/>
    <x v="0"/>
    <x v="0"/>
    <s v="Yes"/>
    <n v="69"/>
    <x v="1"/>
    <x v="0"/>
    <s v="Electronic Check"/>
    <n v="61.5"/>
    <x v="9238"/>
    <n v="0"/>
    <n v="4"/>
    <x v="0"/>
    <s v="Active Customer"/>
    <x v="0"/>
    <x v="0"/>
  </r>
  <r>
    <x v="9403"/>
    <x v="0"/>
    <n v="28"/>
    <x v="0"/>
    <x v="0"/>
    <s v="Yes"/>
    <n v="68"/>
    <x v="1"/>
    <x v="1"/>
    <s v="Bank Transfer"/>
    <n v="50.94"/>
    <x v="9239"/>
    <n v="2"/>
    <n v="4"/>
    <x v="0"/>
    <s v="Active Customer"/>
    <x v="0"/>
    <x v="0"/>
  </r>
  <r>
    <x v="9404"/>
    <x v="0"/>
    <n v="53"/>
    <x v="0"/>
    <x v="1"/>
    <s v="No"/>
    <n v="49"/>
    <x v="1"/>
    <x v="0"/>
    <s v="Credit Card"/>
    <n v="111.09"/>
    <x v="9240"/>
    <n v="1"/>
    <n v="5"/>
    <x v="0"/>
    <s v="Active Customer"/>
    <x v="0"/>
    <x v="1"/>
  </r>
  <r>
    <x v="9405"/>
    <x v="1"/>
    <n v="35"/>
    <x v="0"/>
    <x v="1"/>
    <s v="No"/>
    <n v="63"/>
    <x v="0"/>
    <x v="1"/>
    <s v="Credit Card"/>
    <n v="57.85"/>
    <x v="9241"/>
    <n v="5"/>
    <n v="9"/>
    <x v="0"/>
    <s v="Active Customer"/>
    <x v="0"/>
    <x v="0"/>
  </r>
  <r>
    <x v="9406"/>
    <x v="0"/>
    <n v="60"/>
    <x v="1"/>
    <x v="0"/>
    <s v="No"/>
    <n v="39"/>
    <x v="1"/>
    <x v="1"/>
    <s v="Credit Card"/>
    <n v="118.8"/>
    <x v="9242"/>
    <n v="6"/>
    <n v="10"/>
    <x v="0"/>
    <s v="Active Customer"/>
    <x v="0"/>
    <x v="1"/>
  </r>
  <r>
    <x v="9407"/>
    <x v="1"/>
    <n v="42"/>
    <x v="0"/>
    <x v="1"/>
    <s v="Yes"/>
    <n v="64"/>
    <x v="2"/>
    <x v="1"/>
    <s v="Mailed Check"/>
    <n v="110.07"/>
    <x v="9243"/>
    <n v="4"/>
    <n v="4"/>
    <x v="0"/>
    <s v="Active Customer"/>
    <x v="0"/>
    <x v="1"/>
  </r>
  <r>
    <x v="9408"/>
    <x v="0"/>
    <n v="66"/>
    <x v="1"/>
    <x v="1"/>
    <s v="Yes"/>
    <n v="1"/>
    <x v="2"/>
    <x v="1"/>
    <s v="Electronic Check"/>
    <n v="44.26"/>
    <x v="9244"/>
    <n v="0"/>
    <n v="10"/>
    <x v="0"/>
    <s v="Active Customer"/>
    <x v="1"/>
    <x v="0"/>
  </r>
  <r>
    <x v="9409"/>
    <x v="0"/>
    <n v="18"/>
    <x v="0"/>
    <x v="0"/>
    <s v="No"/>
    <n v="71"/>
    <x v="0"/>
    <x v="1"/>
    <s v="Mailed Check"/>
    <n v="83.04"/>
    <x v="9245"/>
    <n v="0"/>
    <n v="3"/>
    <x v="0"/>
    <s v="Active Customer"/>
    <x v="0"/>
    <x v="1"/>
  </r>
  <r>
    <x v="9410"/>
    <x v="1"/>
    <n v="43"/>
    <x v="0"/>
    <x v="0"/>
    <s v="Yes"/>
    <n v="63"/>
    <x v="2"/>
    <x v="0"/>
    <s v="Electronic Check"/>
    <n v="49.43"/>
    <x v="9246"/>
    <n v="0"/>
    <n v="9"/>
    <x v="0"/>
    <s v="Active Customer"/>
    <x v="0"/>
    <x v="0"/>
  </r>
  <r>
    <x v="9411"/>
    <x v="1"/>
    <n v="50"/>
    <x v="0"/>
    <x v="0"/>
    <s v="No"/>
    <n v="10"/>
    <x v="2"/>
    <x v="0"/>
    <s v="Mailed Check"/>
    <n v="60.11"/>
    <x v="9247"/>
    <n v="0"/>
    <n v="8"/>
    <x v="0"/>
    <s v="Active Customer"/>
    <x v="1"/>
    <x v="0"/>
  </r>
  <r>
    <x v="9412"/>
    <x v="1"/>
    <n v="46"/>
    <x v="0"/>
    <x v="1"/>
    <s v="Yes"/>
    <n v="68"/>
    <x v="2"/>
    <x v="0"/>
    <s v="Credit Card"/>
    <n v="44.93"/>
    <x v="9248"/>
    <n v="0"/>
    <n v="9"/>
    <x v="0"/>
    <s v="Active Customer"/>
    <x v="0"/>
    <x v="0"/>
  </r>
  <r>
    <x v="9413"/>
    <x v="0"/>
    <n v="21"/>
    <x v="0"/>
    <x v="0"/>
    <s v="Yes"/>
    <n v="70"/>
    <x v="1"/>
    <x v="1"/>
    <s v="Electronic Check"/>
    <n v="46.06"/>
    <x v="9249"/>
    <n v="4"/>
    <n v="4"/>
    <x v="0"/>
    <s v="Active Customer"/>
    <x v="0"/>
    <x v="0"/>
  </r>
  <r>
    <x v="9414"/>
    <x v="1"/>
    <n v="57"/>
    <x v="0"/>
    <x v="0"/>
    <s v="Yes"/>
    <n v="37"/>
    <x v="2"/>
    <x v="0"/>
    <s v="Credit Card"/>
    <n v="79.23"/>
    <x v="9250"/>
    <n v="1"/>
    <n v="1"/>
    <x v="0"/>
    <s v="Active Customer"/>
    <x v="0"/>
    <x v="1"/>
  </r>
  <r>
    <x v="9415"/>
    <x v="0"/>
    <n v="35"/>
    <x v="0"/>
    <x v="1"/>
    <s v="Yes"/>
    <n v="3"/>
    <x v="0"/>
    <x v="0"/>
    <s v="Mailed Check"/>
    <n v="63.04"/>
    <x v="9251"/>
    <n v="4"/>
    <n v="10"/>
    <x v="0"/>
    <s v="Active Customer"/>
    <x v="1"/>
    <x v="0"/>
  </r>
  <r>
    <x v="9416"/>
    <x v="1"/>
    <n v="43"/>
    <x v="0"/>
    <x v="1"/>
    <s v="Yes"/>
    <n v="44"/>
    <x v="2"/>
    <x v="1"/>
    <s v="Credit Card"/>
    <n v="44.72"/>
    <x v="9252"/>
    <n v="0"/>
    <n v="5"/>
    <x v="0"/>
    <s v="Active Customer"/>
    <x v="0"/>
    <x v="0"/>
  </r>
  <r>
    <x v="9417"/>
    <x v="1"/>
    <n v="40"/>
    <x v="0"/>
    <x v="1"/>
    <s v="Yes"/>
    <n v="69"/>
    <x v="1"/>
    <x v="1"/>
    <s v="Mailed Check"/>
    <n v="89.27"/>
    <x v="9253"/>
    <n v="5"/>
    <n v="5"/>
    <x v="0"/>
    <s v="Active Customer"/>
    <x v="0"/>
    <x v="1"/>
  </r>
  <r>
    <x v="9418"/>
    <x v="1"/>
    <n v="37"/>
    <x v="0"/>
    <x v="0"/>
    <s v="Yes"/>
    <n v="55"/>
    <x v="2"/>
    <x v="0"/>
    <s v="Mailed Check"/>
    <n v="28.62"/>
    <x v="9254"/>
    <n v="8"/>
    <n v="7"/>
    <x v="0"/>
    <s v="Active Customer"/>
    <x v="0"/>
    <x v="2"/>
  </r>
  <r>
    <x v="9419"/>
    <x v="1"/>
    <n v="36"/>
    <x v="0"/>
    <x v="0"/>
    <s v="Yes"/>
    <n v="65"/>
    <x v="2"/>
    <x v="1"/>
    <s v="Electronic Check"/>
    <n v="78.92"/>
    <x v="9255"/>
    <n v="2"/>
    <n v="1"/>
    <x v="0"/>
    <s v="Active Customer"/>
    <x v="0"/>
    <x v="1"/>
  </r>
  <r>
    <x v="9420"/>
    <x v="0"/>
    <n v="28"/>
    <x v="0"/>
    <x v="0"/>
    <s v="Yes"/>
    <n v="38"/>
    <x v="2"/>
    <x v="2"/>
    <s v="Electronic Check"/>
    <n v="0"/>
    <x v="9256"/>
    <n v="7"/>
    <n v="9"/>
    <x v="0"/>
    <s v="Active Customer"/>
    <x v="0"/>
    <x v="2"/>
  </r>
  <r>
    <x v="9421"/>
    <x v="1"/>
    <n v="72"/>
    <x v="1"/>
    <x v="1"/>
    <s v="Yes"/>
    <n v="29"/>
    <x v="0"/>
    <x v="0"/>
    <s v="Electronic Check"/>
    <n v="57.08"/>
    <x v="3308"/>
    <n v="1"/>
    <n v="9"/>
    <x v="0"/>
    <s v="Active Customer"/>
    <x v="0"/>
    <x v="0"/>
  </r>
  <r>
    <x v="9422"/>
    <x v="1"/>
    <n v="24"/>
    <x v="0"/>
    <x v="1"/>
    <s v="Yes"/>
    <n v="8"/>
    <x v="2"/>
    <x v="2"/>
    <s v="Electronic Check"/>
    <n v="0"/>
    <x v="9257"/>
    <n v="8"/>
    <n v="3"/>
    <x v="1"/>
    <s v="Lost Customer"/>
    <x v="1"/>
    <x v="2"/>
  </r>
  <r>
    <x v="9423"/>
    <x v="0"/>
    <n v="27"/>
    <x v="0"/>
    <x v="1"/>
    <s v="No"/>
    <n v="61"/>
    <x v="2"/>
    <x v="1"/>
    <s v="Electronic Check"/>
    <n v="48.25"/>
    <x v="9258"/>
    <n v="3"/>
    <n v="6"/>
    <x v="0"/>
    <s v="Active Customer"/>
    <x v="0"/>
    <x v="0"/>
  </r>
  <r>
    <x v="9424"/>
    <x v="1"/>
    <n v="62"/>
    <x v="1"/>
    <x v="1"/>
    <s v="No"/>
    <n v="25"/>
    <x v="2"/>
    <x v="0"/>
    <s v="Mailed Check"/>
    <n v="57.73"/>
    <x v="2523"/>
    <n v="8"/>
    <n v="2"/>
    <x v="1"/>
    <s v="Lost Customer"/>
    <x v="0"/>
    <x v="0"/>
  </r>
  <r>
    <x v="9425"/>
    <x v="0"/>
    <n v="48"/>
    <x v="0"/>
    <x v="0"/>
    <s v="Yes"/>
    <n v="18"/>
    <x v="0"/>
    <x v="1"/>
    <s v="Credit Card"/>
    <n v="57.7"/>
    <x v="9259"/>
    <n v="6"/>
    <n v="5"/>
    <x v="0"/>
    <s v="Active Customer"/>
    <x v="0"/>
    <x v="0"/>
  </r>
  <r>
    <x v="9426"/>
    <x v="1"/>
    <n v="36"/>
    <x v="0"/>
    <x v="0"/>
    <s v="No"/>
    <n v="34"/>
    <x v="2"/>
    <x v="1"/>
    <s v="Credit Card"/>
    <n v="73.88"/>
    <x v="9260"/>
    <n v="2"/>
    <n v="9"/>
    <x v="0"/>
    <s v="Active Customer"/>
    <x v="0"/>
    <x v="1"/>
  </r>
  <r>
    <x v="9427"/>
    <x v="1"/>
    <n v="25"/>
    <x v="0"/>
    <x v="1"/>
    <s v="No"/>
    <n v="57"/>
    <x v="2"/>
    <x v="1"/>
    <s v="Bank Transfer"/>
    <n v="68.08"/>
    <x v="9261"/>
    <n v="0"/>
    <n v="3"/>
    <x v="0"/>
    <s v="Active Customer"/>
    <x v="0"/>
    <x v="0"/>
  </r>
  <r>
    <x v="9428"/>
    <x v="0"/>
    <n v="34"/>
    <x v="0"/>
    <x v="1"/>
    <s v="No"/>
    <n v="43"/>
    <x v="2"/>
    <x v="1"/>
    <s v="Credit Card"/>
    <n v="112.66"/>
    <x v="9262"/>
    <n v="6"/>
    <n v="1"/>
    <x v="1"/>
    <s v="Lost Customer"/>
    <x v="0"/>
    <x v="1"/>
  </r>
  <r>
    <x v="9429"/>
    <x v="0"/>
    <n v="31"/>
    <x v="0"/>
    <x v="0"/>
    <s v="Yes"/>
    <n v="35"/>
    <x v="2"/>
    <x v="1"/>
    <s v="Credit Card"/>
    <n v="111.79"/>
    <x v="9263"/>
    <n v="7"/>
    <n v="4"/>
    <x v="1"/>
    <s v="Lost Customer"/>
    <x v="0"/>
    <x v="1"/>
  </r>
  <r>
    <x v="9430"/>
    <x v="1"/>
    <n v="48"/>
    <x v="0"/>
    <x v="1"/>
    <s v="Yes"/>
    <n v="26"/>
    <x v="1"/>
    <x v="1"/>
    <s v="Credit Card"/>
    <n v="77.28"/>
    <x v="9264"/>
    <n v="7"/>
    <n v="10"/>
    <x v="0"/>
    <s v="Active Customer"/>
    <x v="0"/>
    <x v="1"/>
  </r>
  <r>
    <x v="9431"/>
    <x v="1"/>
    <n v="68"/>
    <x v="1"/>
    <x v="1"/>
    <s v="No"/>
    <n v="39"/>
    <x v="0"/>
    <x v="0"/>
    <s v="Mailed Check"/>
    <n v="76.14"/>
    <x v="9265"/>
    <n v="0"/>
    <n v="8"/>
    <x v="0"/>
    <s v="Active Customer"/>
    <x v="0"/>
    <x v="1"/>
  </r>
  <r>
    <x v="9432"/>
    <x v="1"/>
    <n v="28"/>
    <x v="0"/>
    <x v="0"/>
    <s v="No"/>
    <n v="9"/>
    <x v="2"/>
    <x v="2"/>
    <s v="Electronic Check"/>
    <n v="0"/>
    <x v="4620"/>
    <n v="4"/>
    <n v="7"/>
    <x v="0"/>
    <s v="Active Customer"/>
    <x v="1"/>
    <x v="2"/>
  </r>
  <r>
    <x v="9433"/>
    <x v="1"/>
    <n v="61"/>
    <x v="1"/>
    <x v="1"/>
    <s v="Yes"/>
    <n v="41"/>
    <x v="0"/>
    <x v="1"/>
    <s v="Bank Transfer"/>
    <n v="75.739999999999995"/>
    <x v="9266"/>
    <n v="6"/>
    <n v="6"/>
    <x v="0"/>
    <s v="Active Customer"/>
    <x v="0"/>
    <x v="1"/>
  </r>
  <r>
    <x v="9434"/>
    <x v="1"/>
    <n v="40"/>
    <x v="0"/>
    <x v="0"/>
    <s v="No"/>
    <n v="70"/>
    <x v="2"/>
    <x v="0"/>
    <s v="Bank Transfer"/>
    <n v="33.42"/>
    <x v="9267"/>
    <n v="3"/>
    <n v="4"/>
    <x v="0"/>
    <s v="Active Customer"/>
    <x v="0"/>
    <x v="2"/>
  </r>
  <r>
    <x v="9435"/>
    <x v="0"/>
    <n v="58"/>
    <x v="0"/>
    <x v="1"/>
    <s v="No"/>
    <n v="3"/>
    <x v="0"/>
    <x v="1"/>
    <s v="Credit Card"/>
    <n v="63.54"/>
    <x v="9268"/>
    <n v="7"/>
    <n v="8"/>
    <x v="0"/>
    <s v="Active Customer"/>
    <x v="1"/>
    <x v="0"/>
  </r>
  <r>
    <x v="9436"/>
    <x v="0"/>
    <n v="22"/>
    <x v="0"/>
    <x v="0"/>
    <s v="No"/>
    <n v="63"/>
    <x v="1"/>
    <x v="0"/>
    <s v="Mailed Check"/>
    <n v="57.78"/>
    <x v="9269"/>
    <n v="3"/>
    <n v="7"/>
    <x v="0"/>
    <s v="Active Customer"/>
    <x v="0"/>
    <x v="0"/>
  </r>
  <r>
    <x v="9437"/>
    <x v="0"/>
    <n v="39"/>
    <x v="0"/>
    <x v="0"/>
    <s v="Yes"/>
    <n v="18"/>
    <x v="1"/>
    <x v="1"/>
    <s v="Electronic Check"/>
    <n v="29.84"/>
    <x v="9270"/>
    <n v="4"/>
    <n v="5"/>
    <x v="0"/>
    <s v="Active Customer"/>
    <x v="0"/>
    <x v="2"/>
  </r>
  <r>
    <x v="9438"/>
    <x v="0"/>
    <n v="22"/>
    <x v="0"/>
    <x v="1"/>
    <s v="Yes"/>
    <n v="63"/>
    <x v="2"/>
    <x v="1"/>
    <s v="Credit Card"/>
    <n v="51.25"/>
    <x v="9271"/>
    <n v="3"/>
    <n v="8"/>
    <x v="0"/>
    <s v="Active Customer"/>
    <x v="0"/>
    <x v="0"/>
  </r>
  <r>
    <x v="9439"/>
    <x v="0"/>
    <n v="18"/>
    <x v="0"/>
    <x v="1"/>
    <s v="Yes"/>
    <n v="40"/>
    <x v="2"/>
    <x v="0"/>
    <s v="Credit Card"/>
    <n v="119.66"/>
    <x v="9272"/>
    <n v="0"/>
    <n v="2"/>
    <x v="0"/>
    <s v="Active Customer"/>
    <x v="0"/>
    <x v="1"/>
  </r>
  <r>
    <x v="9440"/>
    <x v="0"/>
    <n v="70"/>
    <x v="1"/>
    <x v="1"/>
    <s v="Yes"/>
    <n v="69"/>
    <x v="2"/>
    <x v="2"/>
    <s v="Mailed Check"/>
    <n v="0"/>
    <x v="9273"/>
    <n v="3"/>
    <n v="1"/>
    <x v="0"/>
    <s v="Active Customer"/>
    <x v="0"/>
    <x v="2"/>
  </r>
  <r>
    <x v="9441"/>
    <x v="0"/>
    <n v="65"/>
    <x v="0"/>
    <x v="1"/>
    <s v="No"/>
    <n v="1"/>
    <x v="1"/>
    <x v="1"/>
    <s v="Mailed Check"/>
    <n v="115.49"/>
    <x v="6928"/>
    <n v="0"/>
    <n v="6"/>
    <x v="0"/>
    <s v="Active Customer"/>
    <x v="1"/>
    <x v="1"/>
  </r>
  <r>
    <x v="9442"/>
    <x v="0"/>
    <n v="33"/>
    <x v="0"/>
    <x v="1"/>
    <s v="No"/>
    <n v="26"/>
    <x v="2"/>
    <x v="1"/>
    <s v="Electronic Check"/>
    <n v="35.17"/>
    <x v="9274"/>
    <n v="3"/>
    <n v="9"/>
    <x v="0"/>
    <s v="Active Customer"/>
    <x v="0"/>
    <x v="0"/>
  </r>
  <r>
    <x v="9443"/>
    <x v="1"/>
    <n v="42"/>
    <x v="0"/>
    <x v="0"/>
    <s v="No"/>
    <n v="44"/>
    <x v="2"/>
    <x v="0"/>
    <s v="Bank Transfer"/>
    <n v="22.22"/>
    <x v="9275"/>
    <n v="7"/>
    <n v="7"/>
    <x v="0"/>
    <s v="Active Customer"/>
    <x v="0"/>
    <x v="2"/>
  </r>
  <r>
    <x v="9444"/>
    <x v="1"/>
    <n v="37"/>
    <x v="0"/>
    <x v="0"/>
    <s v="Yes"/>
    <n v="24"/>
    <x v="1"/>
    <x v="1"/>
    <s v="Bank Transfer"/>
    <n v="92.18"/>
    <x v="9276"/>
    <n v="1"/>
    <n v="2"/>
    <x v="0"/>
    <s v="Active Customer"/>
    <x v="0"/>
    <x v="1"/>
  </r>
  <r>
    <x v="9445"/>
    <x v="0"/>
    <n v="69"/>
    <x v="1"/>
    <x v="1"/>
    <s v="No"/>
    <n v="72"/>
    <x v="1"/>
    <x v="1"/>
    <s v="Credit Card"/>
    <n v="104.29"/>
    <x v="9277"/>
    <n v="6"/>
    <n v="7"/>
    <x v="0"/>
    <s v="Active Customer"/>
    <x v="0"/>
    <x v="1"/>
  </r>
  <r>
    <x v="9446"/>
    <x v="1"/>
    <n v="71"/>
    <x v="1"/>
    <x v="0"/>
    <s v="No"/>
    <n v="23"/>
    <x v="2"/>
    <x v="0"/>
    <s v="Credit Card"/>
    <n v="34.1"/>
    <x v="9278"/>
    <n v="4"/>
    <n v="8"/>
    <x v="0"/>
    <s v="Active Customer"/>
    <x v="0"/>
    <x v="2"/>
  </r>
  <r>
    <x v="9447"/>
    <x v="0"/>
    <n v="39"/>
    <x v="0"/>
    <x v="1"/>
    <s v="Yes"/>
    <n v="29"/>
    <x v="2"/>
    <x v="1"/>
    <s v="Mailed Check"/>
    <n v="97.31"/>
    <x v="9279"/>
    <n v="3"/>
    <n v="4"/>
    <x v="0"/>
    <s v="Active Customer"/>
    <x v="0"/>
    <x v="1"/>
  </r>
  <r>
    <x v="9448"/>
    <x v="0"/>
    <n v="72"/>
    <x v="0"/>
    <x v="1"/>
    <s v="No"/>
    <n v="52"/>
    <x v="0"/>
    <x v="0"/>
    <s v="Bank Transfer"/>
    <n v="80.75"/>
    <x v="9280"/>
    <n v="1"/>
    <n v="2"/>
    <x v="0"/>
    <s v="Active Customer"/>
    <x v="0"/>
    <x v="1"/>
  </r>
  <r>
    <x v="9449"/>
    <x v="1"/>
    <n v="36"/>
    <x v="0"/>
    <x v="0"/>
    <s v="No"/>
    <n v="66"/>
    <x v="2"/>
    <x v="1"/>
    <s v="Credit Card"/>
    <n v="42.98"/>
    <x v="9281"/>
    <n v="3"/>
    <n v="4"/>
    <x v="0"/>
    <s v="Active Customer"/>
    <x v="0"/>
    <x v="0"/>
  </r>
  <r>
    <x v="9450"/>
    <x v="1"/>
    <n v="69"/>
    <x v="0"/>
    <x v="1"/>
    <s v="Yes"/>
    <n v="59"/>
    <x v="2"/>
    <x v="1"/>
    <s v="Electronic Check"/>
    <n v="45.17"/>
    <x v="9282"/>
    <n v="4"/>
    <n v="4"/>
    <x v="0"/>
    <s v="Active Customer"/>
    <x v="0"/>
    <x v="0"/>
  </r>
  <r>
    <x v="9451"/>
    <x v="0"/>
    <n v="71"/>
    <x v="1"/>
    <x v="1"/>
    <s v="No"/>
    <n v="24"/>
    <x v="0"/>
    <x v="1"/>
    <s v="Mailed Check"/>
    <n v="35.799999999999997"/>
    <x v="9283"/>
    <n v="0"/>
    <n v="4"/>
    <x v="0"/>
    <s v="Active Customer"/>
    <x v="0"/>
    <x v="0"/>
  </r>
  <r>
    <x v="9452"/>
    <x v="0"/>
    <n v="54"/>
    <x v="0"/>
    <x v="1"/>
    <s v="No"/>
    <n v="67"/>
    <x v="0"/>
    <x v="1"/>
    <s v="Credit Card"/>
    <n v="111.11"/>
    <x v="9284"/>
    <n v="8"/>
    <n v="5"/>
    <x v="0"/>
    <s v="Active Customer"/>
    <x v="0"/>
    <x v="1"/>
  </r>
  <r>
    <x v="9453"/>
    <x v="1"/>
    <n v="27"/>
    <x v="0"/>
    <x v="1"/>
    <s v="No"/>
    <n v="42"/>
    <x v="2"/>
    <x v="1"/>
    <s v="Credit Card"/>
    <n v="87.41"/>
    <x v="9285"/>
    <n v="6"/>
    <n v="9"/>
    <x v="0"/>
    <s v="Active Customer"/>
    <x v="0"/>
    <x v="1"/>
  </r>
  <r>
    <x v="9454"/>
    <x v="1"/>
    <n v="36"/>
    <x v="0"/>
    <x v="1"/>
    <s v="No"/>
    <n v="26"/>
    <x v="2"/>
    <x v="0"/>
    <s v="Electronic Check"/>
    <n v="61.76"/>
    <x v="9286"/>
    <n v="0"/>
    <n v="6"/>
    <x v="0"/>
    <s v="Active Customer"/>
    <x v="0"/>
    <x v="0"/>
  </r>
  <r>
    <x v="9455"/>
    <x v="0"/>
    <n v="40"/>
    <x v="0"/>
    <x v="1"/>
    <s v="Yes"/>
    <n v="68"/>
    <x v="2"/>
    <x v="1"/>
    <s v="Bank Transfer"/>
    <n v="64.66"/>
    <x v="9287"/>
    <n v="7"/>
    <n v="7"/>
    <x v="0"/>
    <s v="Active Customer"/>
    <x v="0"/>
    <x v="0"/>
  </r>
  <r>
    <x v="9456"/>
    <x v="0"/>
    <n v="32"/>
    <x v="0"/>
    <x v="1"/>
    <s v="Yes"/>
    <n v="14"/>
    <x v="2"/>
    <x v="0"/>
    <s v="Bank Transfer"/>
    <n v="86.44"/>
    <x v="9288"/>
    <n v="2"/>
    <n v="3"/>
    <x v="1"/>
    <s v="Lost Customer"/>
    <x v="0"/>
    <x v="1"/>
  </r>
  <r>
    <x v="9457"/>
    <x v="0"/>
    <n v="46"/>
    <x v="0"/>
    <x v="0"/>
    <s v="No"/>
    <n v="70"/>
    <x v="1"/>
    <x v="0"/>
    <s v="Bank Transfer"/>
    <n v="31.31"/>
    <x v="9289"/>
    <n v="8"/>
    <n v="9"/>
    <x v="0"/>
    <s v="Active Customer"/>
    <x v="0"/>
    <x v="2"/>
  </r>
  <r>
    <x v="9458"/>
    <x v="0"/>
    <n v="67"/>
    <x v="0"/>
    <x v="0"/>
    <s v="Yes"/>
    <n v="58"/>
    <x v="0"/>
    <x v="1"/>
    <s v="Bank Transfer"/>
    <n v="64.72"/>
    <x v="9290"/>
    <n v="2"/>
    <n v="9"/>
    <x v="0"/>
    <s v="Active Customer"/>
    <x v="0"/>
    <x v="0"/>
  </r>
  <r>
    <x v="9459"/>
    <x v="0"/>
    <n v="61"/>
    <x v="1"/>
    <x v="1"/>
    <s v="Yes"/>
    <n v="67"/>
    <x v="2"/>
    <x v="0"/>
    <s v="Bank Transfer"/>
    <n v="76.959999999999994"/>
    <x v="9291"/>
    <n v="6"/>
    <n v="6"/>
    <x v="0"/>
    <s v="Active Customer"/>
    <x v="0"/>
    <x v="1"/>
  </r>
  <r>
    <x v="9460"/>
    <x v="0"/>
    <n v="64"/>
    <x v="0"/>
    <x v="0"/>
    <s v="No"/>
    <n v="15"/>
    <x v="2"/>
    <x v="2"/>
    <s v="Electronic Check"/>
    <n v="0"/>
    <x v="9292"/>
    <n v="1"/>
    <n v="1"/>
    <x v="1"/>
    <s v="Lost Customer"/>
    <x v="0"/>
    <x v="2"/>
  </r>
  <r>
    <x v="9461"/>
    <x v="1"/>
    <n v="58"/>
    <x v="0"/>
    <x v="1"/>
    <s v="Yes"/>
    <n v="17"/>
    <x v="2"/>
    <x v="1"/>
    <s v="Bank Transfer"/>
    <n v="100.88"/>
    <x v="9293"/>
    <n v="4"/>
    <n v="10"/>
    <x v="0"/>
    <s v="Active Customer"/>
    <x v="0"/>
    <x v="1"/>
  </r>
  <r>
    <x v="9462"/>
    <x v="1"/>
    <n v="40"/>
    <x v="0"/>
    <x v="0"/>
    <s v="No"/>
    <n v="27"/>
    <x v="1"/>
    <x v="0"/>
    <s v="Mailed Check"/>
    <n v="38.58"/>
    <x v="9294"/>
    <n v="6"/>
    <n v="9"/>
    <x v="0"/>
    <s v="Active Customer"/>
    <x v="0"/>
    <x v="0"/>
  </r>
  <r>
    <x v="9463"/>
    <x v="1"/>
    <n v="27"/>
    <x v="0"/>
    <x v="1"/>
    <s v="No"/>
    <n v="30"/>
    <x v="2"/>
    <x v="1"/>
    <s v="Credit Card"/>
    <n v="39.68"/>
    <x v="9295"/>
    <n v="6"/>
    <n v="4"/>
    <x v="1"/>
    <s v="Lost Customer"/>
    <x v="0"/>
    <x v="0"/>
  </r>
  <r>
    <x v="9464"/>
    <x v="1"/>
    <n v="31"/>
    <x v="0"/>
    <x v="1"/>
    <s v="Yes"/>
    <n v="63"/>
    <x v="0"/>
    <x v="1"/>
    <s v="Electronic Check"/>
    <n v="31.36"/>
    <x v="9296"/>
    <n v="7"/>
    <n v="6"/>
    <x v="0"/>
    <s v="Active Customer"/>
    <x v="0"/>
    <x v="2"/>
  </r>
  <r>
    <x v="9465"/>
    <x v="1"/>
    <n v="65"/>
    <x v="1"/>
    <x v="0"/>
    <s v="Yes"/>
    <n v="12"/>
    <x v="1"/>
    <x v="0"/>
    <s v="Mailed Check"/>
    <n v="25.33"/>
    <x v="9297"/>
    <n v="2"/>
    <n v="4"/>
    <x v="0"/>
    <s v="Active Customer"/>
    <x v="1"/>
    <x v="2"/>
  </r>
  <r>
    <x v="9466"/>
    <x v="0"/>
    <n v="47"/>
    <x v="0"/>
    <x v="1"/>
    <s v="No"/>
    <n v="53"/>
    <x v="1"/>
    <x v="0"/>
    <s v="Credit Card"/>
    <n v="62.43"/>
    <x v="9298"/>
    <n v="8"/>
    <n v="9"/>
    <x v="0"/>
    <s v="Active Customer"/>
    <x v="0"/>
    <x v="0"/>
  </r>
  <r>
    <x v="9467"/>
    <x v="1"/>
    <n v="32"/>
    <x v="0"/>
    <x v="1"/>
    <s v="Yes"/>
    <n v="48"/>
    <x v="1"/>
    <x v="0"/>
    <s v="Electronic Check"/>
    <n v="89.96"/>
    <x v="9299"/>
    <n v="1"/>
    <n v="6"/>
    <x v="0"/>
    <s v="Active Customer"/>
    <x v="0"/>
    <x v="1"/>
  </r>
  <r>
    <x v="9468"/>
    <x v="1"/>
    <n v="44"/>
    <x v="0"/>
    <x v="1"/>
    <s v="No"/>
    <n v="17"/>
    <x v="0"/>
    <x v="0"/>
    <s v="Bank Transfer"/>
    <n v="80.05"/>
    <x v="9300"/>
    <n v="8"/>
    <n v="6"/>
    <x v="0"/>
    <s v="Active Customer"/>
    <x v="0"/>
    <x v="1"/>
  </r>
  <r>
    <x v="9469"/>
    <x v="0"/>
    <n v="44"/>
    <x v="0"/>
    <x v="0"/>
    <s v="Yes"/>
    <n v="42"/>
    <x v="1"/>
    <x v="0"/>
    <s v="Bank Transfer"/>
    <n v="43.38"/>
    <x v="9301"/>
    <n v="4"/>
    <n v="9"/>
    <x v="0"/>
    <s v="Active Customer"/>
    <x v="0"/>
    <x v="0"/>
  </r>
  <r>
    <x v="9470"/>
    <x v="0"/>
    <n v="72"/>
    <x v="0"/>
    <x v="0"/>
    <s v="No"/>
    <n v="35"/>
    <x v="2"/>
    <x v="0"/>
    <s v="Electronic Check"/>
    <n v="118.95"/>
    <x v="9302"/>
    <n v="2"/>
    <n v="7"/>
    <x v="0"/>
    <s v="Active Customer"/>
    <x v="0"/>
    <x v="1"/>
  </r>
  <r>
    <x v="9471"/>
    <x v="1"/>
    <n v="34"/>
    <x v="0"/>
    <x v="0"/>
    <s v="No"/>
    <n v="35"/>
    <x v="2"/>
    <x v="0"/>
    <s v="Bank Transfer"/>
    <n v="69.45"/>
    <x v="9303"/>
    <n v="5"/>
    <n v="2"/>
    <x v="0"/>
    <s v="Active Customer"/>
    <x v="0"/>
    <x v="0"/>
  </r>
  <r>
    <x v="9472"/>
    <x v="0"/>
    <n v="20"/>
    <x v="0"/>
    <x v="0"/>
    <s v="No"/>
    <n v="7"/>
    <x v="1"/>
    <x v="1"/>
    <s v="Bank Transfer"/>
    <n v="89.97"/>
    <x v="9304"/>
    <n v="2"/>
    <n v="4"/>
    <x v="0"/>
    <s v="Active Customer"/>
    <x v="1"/>
    <x v="1"/>
  </r>
  <r>
    <x v="9473"/>
    <x v="1"/>
    <n v="61"/>
    <x v="1"/>
    <x v="0"/>
    <s v="No"/>
    <n v="48"/>
    <x v="0"/>
    <x v="1"/>
    <s v="Electronic Check"/>
    <n v="29.69"/>
    <x v="9305"/>
    <n v="2"/>
    <n v="8"/>
    <x v="0"/>
    <s v="Active Customer"/>
    <x v="0"/>
    <x v="2"/>
  </r>
  <r>
    <x v="9474"/>
    <x v="0"/>
    <n v="32"/>
    <x v="0"/>
    <x v="1"/>
    <s v="No"/>
    <n v="2"/>
    <x v="1"/>
    <x v="1"/>
    <s v="Credit Card"/>
    <n v="66.430000000000007"/>
    <x v="9306"/>
    <n v="0"/>
    <n v="8"/>
    <x v="0"/>
    <s v="Active Customer"/>
    <x v="1"/>
    <x v="0"/>
  </r>
  <r>
    <x v="9475"/>
    <x v="0"/>
    <n v="48"/>
    <x v="0"/>
    <x v="1"/>
    <s v="No"/>
    <n v="8"/>
    <x v="0"/>
    <x v="0"/>
    <s v="Bank Transfer"/>
    <n v="30.47"/>
    <x v="9307"/>
    <n v="7"/>
    <n v="9"/>
    <x v="0"/>
    <s v="Active Customer"/>
    <x v="1"/>
    <x v="2"/>
  </r>
  <r>
    <x v="9476"/>
    <x v="1"/>
    <n v="58"/>
    <x v="0"/>
    <x v="1"/>
    <s v="Yes"/>
    <n v="13"/>
    <x v="2"/>
    <x v="0"/>
    <s v="Electronic Check"/>
    <n v="43.52"/>
    <x v="9308"/>
    <n v="7"/>
    <n v="5"/>
    <x v="1"/>
    <s v="Lost Customer"/>
    <x v="0"/>
    <x v="0"/>
  </r>
  <r>
    <x v="9477"/>
    <x v="0"/>
    <n v="41"/>
    <x v="0"/>
    <x v="1"/>
    <s v="Yes"/>
    <n v="54"/>
    <x v="1"/>
    <x v="2"/>
    <s v="Credit Card"/>
    <n v="0"/>
    <x v="9309"/>
    <n v="3"/>
    <n v="4"/>
    <x v="0"/>
    <s v="Active Customer"/>
    <x v="0"/>
    <x v="2"/>
  </r>
  <r>
    <x v="9478"/>
    <x v="0"/>
    <n v="71"/>
    <x v="0"/>
    <x v="0"/>
    <s v="No"/>
    <n v="1"/>
    <x v="0"/>
    <x v="0"/>
    <s v="Bank Transfer"/>
    <n v="27.48"/>
    <x v="9310"/>
    <n v="0"/>
    <n v="10"/>
    <x v="0"/>
    <s v="Active Customer"/>
    <x v="1"/>
    <x v="2"/>
  </r>
  <r>
    <x v="9479"/>
    <x v="0"/>
    <n v="27"/>
    <x v="0"/>
    <x v="0"/>
    <s v="Yes"/>
    <n v="41"/>
    <x v="2"/>
    <x v="1"/>
    <s v="Credit Card"/>
    <n v="48.26"/>
    <x v="9311"/>
    <n v="5"/>
    <n v="5"/>
    <x v="0"/>
    <s v="Active Customer"/>
    <x v="0"/>
    <x v="0"/>
  </r>
  <r>
    <x v="9480"/>
    <x v="1"/>
    <n v="18"/>
    <x v="0"/>
    <x v="0"/>
    <s v="No"/>
    <n v="45"/>
    <x v="1"/>
    <x v="0"/>
    <s v="Credit Card"/>
    <n v="74.05"/>
    <x v="9312"/>
    <n v="2"/>
    <n v="2"/>
    <x v="0"/>
    <s v="Active Customer"/>
    <x v="0"/>
    <x v="1"/>
  </r>
  <r>
    <x v="9481"/>
    <x v="1"/>
    <n v="38"/>
    <x v="0"/>
    <x v="1"/>
    <s v="No"/>
    <n v="69"/>
    <x v="1"/>
    <x v="2"/>
    <s v="Bank Transfer"/>
    <n v="0"/>
    <x v="9313"/>
    <n v="7"/>
    <n v="10"/>
    <x v="0"/>
    <s v="Active Customer"/>
    <x v="0"/>
    <x v="2"/>
  </r>
  <r>
    <x v="9482"/>
    <x v="1"/>
    <n v="66"/>
    <x v="0"/>
    <x v="1"/>
    <s v="No"/>
    <n v="21"/>
    <x v="2"/>
    <x v="0"/>
    <s v="Bank Transfer"/>
    <n v="49.43"/>
    <x v="9314"/>
    <n v="4"/>
    <n v="2"/>
    <x v="0"/>
    <s v="Active Customer"/>
    <x v="0"/>
    <x v="0"/>
  </r>
  <r>
    <x v="9483"/>
    <x v="0"/>
    <n v="60"/>
    <x v="1"/>
    <x v="0"/>
    <s v="No"/>
    <n v="41"/>
    <x v="2"/>
    <x v="0"/>
    <s v="Credit Card"/>
    <n v="110.02"/>
    <x v="9315"/>
    <n v="6"/>
    <n v="7"/>
    <x v="0"/>
    <s v="Active Customer"/>
    <x v="0"/>
    <x v="1"/>
  </r>
  <r>
    <x v="9484"/>
    <x v="0"/>
    <n v="27"/>
    <x v="0"/>
    <x v="0"/>
    <s v="No"/>
    <n v="2"/>
    <x v="1"/>
    <x v="1"/>
    <s v="Bank Transfer"/>
    <n v="118.08"/>
    <x v="9316"/>
    <n v="4"/>
    <n v="4"/>
    <x v="0"/>
    <s v="Active Customer"/>
    <x v="1"/>
    <x v="1"/>
  </r>
  <r>
    <x v="9485"/>
    <x v="0"/>
    <n v="33"/>
    <x v="0"/>
    <x v="1"/>
    <s v="Yes"/>
    <n v="15"/>
    <x v="2"/>
    <x v="1"/>
    <s v="Bank Transfer"/>
    <n v="79.37"/>
    <x v="9317"/>
    <n v="7"/>
    <n v="6"/>
    <x v="0"/>
    <s v="Active Customer"/>
    <x v="0"/>
    <x v="1"/>
  </r>
  <r>
    <x v="9486"/>
    <x v="0"/>
    <n v="63"/>
    <x v="1"/>
    <x v="0"/>
    <s v="No"/>
    <n v="47"/>
    <x v="0"/>
    <x v="1"/>
    <s v="Electronic Check"/>
    <n v="36.39"/>
    <x v="9318"/>
    <n v="3"/>
    <n v="4"/>
    <x v="0"/>
    <s v="Active Customer"/>
    <x v="0"/>
    <x v="0"/>
  </r>
  <r>
    <x v="9487"/>
    <x v="0"/>
    <n v="66"/>
    <x v="1"/>
    <x v="0"/>
    <s v="No"/>
    <n v="3"/>
    <x v="2"/>
    <x v="0"/>
    <s v="Mailed Check"/>
    <n v="51"/>
    <x v="9319"/>
    <n v="7"/>
    <n v="10"/>
    <x v="0"/>
    <s v="Active Customer"/>
    <x v="1"/>
    <x v="0"/>
  </r>
  <r>
    <x v="9488"/>
    <x v="1"/>
    <n v="37"/>
    <x v="0"/>
    <x v="0"/>
    <s v="No"/>
    <n v="22"/>
    <x v="1"/>
    <x v="0"/>
    <s v="Bank Transfer"/>
    <n v="96.37"/>
    <x v="9320"/>
    <n v="2"/>
    <n v="1"/>
    <x v="0"/>
    <s v="Active Customer"/>
    <x v="0"/>
    <x v="1"/>
  </r>
  <r>
    <x v="9489"/>
    <x v="0"/>
    <n v="21"/>
    <x v="0"/>
    <x v="0"/>
    <s v="Yes"/>
    <n v="18"/>
    <x v="0"/>
    <x v="1"/>
    <s v="Credit Card"/>
    <n v="43.19"/>
    <x v="9321"/>
    <n v="5"/>
    <n v="7"/>
    <x v="0"/>
    <s v="Active Customer"/>
    <x v="0"/>
    <x v="0"/>
  </r>
  <r>
    <x v="9490"/>
    <x v="0"/>
    <n v="46"/>
    <x v="0"/>
    <x v="1"/>
    <s v="Yes"/>
    <n v="27"/>
    <x v="1"/>
    <x v="0"/>
    <s v="Mailed Check"/>
    <n v="76.150000000000006"/>
    <x v="9322"/>
    <n v="0"/>
    <n v="1"/>
    <x v="0"/>
    <s v="Active Customer"/>
    <x v="0"/>
    <x v="1"/>
  </r>
  <r>
    <x v="9491"/>
    <x v="1"/>
    <n v="19"/>
    <x v="0"/>
    <x v="0"/>
    <s v="Yes"/>
    <n v="50"/>
    <x v="2"/>
    <x v="1"/>
    <s v="Mailed Check"/>
    <n v="24.93"/>
    <x v="9323"/>
    <n v="1"/>
    <n v="8"/>
    <x v="0"/>
    <s v="Active Customer"/>
    <x v="0"/>
    <x v="2"/>
  </r>
  <r>
    <x v="9492"/>
    <x v="0"/>
    <n v="36"/>
    <x v="0"/>
    <x v="0"/>
    <s v="No"/>
    <n v="57"/>
    <x v="1"/>
    <x v="0"/>
    <s v="Bank Transfer"/>
    <n v="31.72"/>
    <x v="9324"/>
    <n v="3"/>
    <n v="1"/>
    <x v="0"/>
    <s v="Active Customer"/>
    <x v="0"/>
    <x v="2"/>
  </r>
  <r>
    <x v="9493"/>
    <x v="0"/>
    <n v="29"/>
    <x v="0"/>
    <x v="1"/>
    <s v="Yes"/>
    <n v="7"/>
    <x v="2"/>
    <x v="0"/>
    <s v="Bank Transfer"/>
    <n v="33.65"/>
    <x v="9325"/>
    <n v="6"/>
    <n v="4"/>
    <x v="1"/>
    <s v="Lost Customer"/>
    <x v="1"/>
    <x v="2"/>
  </r>
  <r>
    <x v="9494"/>
    <x v="0"/>
    <n v="67"/>
    <x v="1"/>
    <x v="1"/>
    <s v="No"/>
    <n v="24"/>
    <x v="1"/>
    <x v="0"/>
    <s v="Bank Transfer"/>
    <n v="20.66"/>
    <x v="9326"/>
    <n v="4"/>
    <n v="2"/>
    <x v="0"/>
    <s v="Active Customer"/>
    <x v="0"/>
    <x v="2"/>
  </r>
  <r>
    <x v="9495"/>
    <x v="1"/>
    <n v="22"/>
    <x v="0"/>
    <x v="1"/>
    <s v="Yes"/>
    <n v="53"/>
    <x v="2"/>
    <x v="0"/>
    <s v="Credit Card"/>
    <n v="93.91"/>
    <x v="9327"/>
    <n v="5"/>
    <n v="7"/>
    <x v="0"/>
    <s v="Active Customer"/>
    <x v="0"/>
    <x v="1"/>
  </r>
  <r>
    <x v="9496"/>
    <x v="1"/>
    <n v="52"/>
    <x v="0"/>
    <x v="0"/>
    <s v="Yes"/>
    <n v="12"/>
    <x v="1"/>
    <x v="0"/>
    <s v="Credit Card"/>
    <n v="55.58"/>
    <x v="9328"/>
    <n v="4"/>
    <n v="4"/>
    <x v="0"/>
    <s v="Active Customer"/>
    <x v="1"/>
    <x v="0"/>
  </r>
  <r>
    <x v="9497"/>
    <x v="1"/>
    <n v="48"/>
    <x v="0"/>
    <x v="1"/>
    <s v="No"/>
    <n v="44"/>
    <x v="0"/>
    <x v="1"/>
    <s v="Credit Card"/>
    <n v="115.06"/>
    <x v="9329"/>
    <n v="4"/>
    <n v="5"/>
    <x v="0"/>
    <s v="Active Customer"/>
    <x v="0"/>
    <x v="1"/>
  </r>
  <r>
    <x v="9498"/>
    <x v="0"/>
    <n v="35"/>
    <x v="0"/>
    <x v="1"/>
    <s v="No"/>
    <n v="51"/>
    <x v="0"/>
    <x v="0"/>
    <s v="Mailed Check"/>
    <n v="49.67"/>
    <x v="9330"/>
    <n v="5"/>
    <n v="10"/>
    <x v="0"/>
    <s v="Active Customer"/>
    <x v="0"/>
    <x v="0"/>
  </r>
  <r>
    <x v="9499"/>
    <x v="0"/>
    <n v="37"/>
    <x v="0"/>
    <x v="1"/>
    <s v="No"/>
    <n v="57"/>
    <x v="0"/>
    <x v="1"/>
    <s v="Bank Transfer"/>
    <n v="93.34"/>
    <x v="9331"/>
    <n v="1"/>
    <n v="2"/>
    <x v="0"/>
    <s v="Active Customer"/>
    <x v="0"/>
    <x v="1"/>
  </r>
  <r>
    <x v="9500"/>
    <x v="1"/>
    <n v="58"/>
    <x v="0"/>
    <x v="1"/>
    <s v="No"/>
    <n v="70"/>
    <x v="2"/>
    <x v="1"/>
    <s v="Mailed Check"/>
    <n v="90.17"/>
    <x v="9332"/>
    <n v="3"/>
    <n v="6"/>
    <x v="0"/>
    <s v="Active Customer"/>
    <x v="0"/>
    <x v="1"/>
  </r>
  <r>
    <x v="9501"/>
    <x v="0"/>
    <n v="42"/>
    <x v="0"/>
    <x v="0"/>
    <s v="Yes"/>
    <n v="61"/>
    <x v="2"/>
    <x v="1"/>
    <s v="Mailed Check"/>
    <n v="48.88"/>
    <x v="9333"/>
    <n v="4"/>
    <n v="7"/>
    <x v="0"/>
    <s v="Active Customer"/>
    <x v="0"/>
    <x v="0"/>
  </r>
  <r>
    <x v="9502"/>
    <x v="0"/>
    <n v="43"/>
    <x v="0"/>
    <x v="0"/>
    <s v="No"/>
    <n v="57"/>
    <x v="2"/>
    <x v="1"/>
    <s v="Electronic Check"/>
    <n v="48.22"/>
    <x v="9334"/>
    <n v="7"/>
    <n v="9"/>
    <x v="0"/>
    <s v="Active Customer"/>
    <x v="0"/>
    <x v="0"/>
  </r>
  <r>
    <x v="9503"/>
    <x v="0"/>
    <n v="34"/>
    <x v="0"/>
    <x v="1"/>
    <s v="No"/>
    <n v="30"/>
    <x v="0"/>
    <x v="0"/>
    <s v="Mailed Check"/>
    <n v="107.75"/>
    <x v="9335"/>
    <n v="1"/>
    <n v="2"/>
    <x v="0"/>
    <s v="Active Customer"/>
    <x v="0"/>
    <x v="1"/>
  </r>
  <r>
    <x v="9504"/>
    <x v="0"/>
    <n v="64"/>
    <x v="1"/>
    <x v="1"/>
    <s v="No"/>
    <n v="26"/>
    <x v="0"/>
    <x v="1"/>
    <s v="Bank Transfer"/>
    <n v="58.75"/>
    <x v="9336"/>
    <n v="3"/>
    <n v="7"/>
    <x v="0"/>
    <s v="Active Customer"/>
    <x v="0"/>
    <x v="0"/>
  </r>
  <r>
    <x v="9505"/>
    <x v="1"/>
    <n v="59"/>
    <x v="0"/>
    <x v="0"/>
    <s v="Yes"/>
    <n v="12"/>
    <x v="1"/>
    <x v="0"/>
    <s v="Credit Card"/>
    <n v="43.86"/>
    <x v="9337"/>
    <n v="1"/>
    <n v="10"/>
    <x v="0"/>
    <s v="Active Customer"/>
    <x v="1"/>
    <x v="0"/>
  </r>
  <r>
    <x v="9506"/>
    <x v="0"/>
    <n v="68"/>
    <x v="1"/>
    <x v="1"/>
    <s v="Yes"/>
    <n v="20"/>
    <x v="0"/>
    <x v="1"/>
    <s v="Credit Card"/>
    <n v="111.39"/>
    <x v="9338"/>
    <n v="5"/>
    <n v="3"/>
    <x v="0"/>
    <s v="Active Customer"/>
    <x v="0"/>
    <x v="1"/>
  </r>
  <r>
    <x v="9507"/>
    <x v="0"/>
    <n v="21"/>
    <x v="0"/>
    <x v="1"/>
    <s v="No"/>
    <n v="64"/>
    <x v="2"/>
    <x v="1"/>
    <s v="Bank Transfer"/>
    <n v="98.55"/>
    <x v="9339"/>
    <n v="0"/>
    <n v="3"/>
    <x v="0"/>
    <s v="Active Customer"/>
    <x v="0"/>
    <x v="1"/>
  </r>
  <r>
    <x v="9508"/>
    <x v="0"/>
    <n v="66"/>
    <x v="1"/>
    <x v="1"/>
    <s v="No"/>
    <n v="45"/>
    <x v="2"/>
    <x v="2"/>
    <s v="Mailed Check"/>
    <n v="0"/>
    <x v="9340"/>
    <n v="8"/>
    <n v="4"/>
    <x v="1"/>
    <s v="Lost Customer"/>
    <x v="0"/>
    <x v="2"/>
  </r>
  <r>
    <x v="9509"/>
    <x v="0"/>
    <n v="71"/>
    <x v="0"/>
    <x v="0"/>
    <s v="No"/>
    <n v="29"/>
    <x v="2"/>
    <x v="0"/>
    <s v="Electronic Check"/>
    <n v="88.71"/>
    <x v="9341"/>
    <n v="7"/>
    <n v="2"/>
    <x v="1"/>
    <s v="Lost Customer"/>
    <x v="0"/>
    <x v="1"/>
  </r>
  <r>
    <x v="9510"/>
    <x v="0"/>
    <n v="48"/>
    <x v="0"/>
    <x v="0"/>
    <s v="No"/>
    <n v="23"/>
    <x v="0"/>
    <x v="1"/>
    <s v="Mailed Check"/>
    <n v="36.299999999999997"/>
    <x v="9342"/>
    <n v="7"/>
    <n v="5"/>
    <x v="0"/>
    <s v="Active Customer"/>
    <x v="0"/>
    <x v="0"/>
  </r>
  <r>
    <x v="9511"/>
    <x v="0"/>
    <n v="39"/>
    <x v="0"/>
    <x v="1"/>
    <s v="No"/>
    <n v="11"/>
    <x v="2"/>
    <x v="1"/>
    <s v="Credit Card"/>
    <n v="108"/>
    <x v="9343"/>
    <n v="8"/>
    <n v="6"/>
    <x v="0"/>
    <s v="Active Customer"/>
    <x v="1"/>
    <x v="1"/>
  </r>
  <r>
    <x v="9512"/>
    <x v="1"/>
    <n v="27"/>
    <x v="0"/>
    <x v="0"/>
    <s v="No"/>
    <n v="72"/>
    <x v="0"/>
    <x v="0"/>
    <s v="Electronic Check"/>
    <n v="57.87"/>
    <x v="9344"/>
    <n v="0"/>
    <n v="3"/>
    <x v="0"/>
    <s v="Active Customer"/>
    <x v="0"/>
    <x v="0"/>
  </r>
  <r>
    <x v="9513"/>
    <x v="0"/>
    <n v="43"/>
    <x v="0"/>
    <x v="1"/>
    <s v="Yes"/>
    <n v="63"/>
    <x v="2"/>
    <x v="1"/>
    <s v="Bank Transfer"/>
    <n v="91.53"/>
    <x v="9345"/>
    <n v="2"/>
    <n v="8"/>
    <x v="0"/>
    <s v="Active Customer"/>
    <x v="0"/>
    <x v="1"/>
  </r>
  <r>
    <x v="9514"/>
    <x v="0"/>
    <n v="51"/>
    <x v="0"/>
    <x v="0"/>
    <s v="No"/>
    <n v="42"/>
    <x v="1"/>
    <x v="0"/>
    <s v="Credit Card"/>
    <n v="83.54"/>
    <x v="9346"/>
    <n v="1"/>
    <n v="8"/>
    <x v="0"/>
    <s v="Active Customer"/>
    <x v="0"/>
    <x v="1"/>
  </r>
  <r>
    <x v="9515"/>
    <x v="0"/>
    <n v="53"/>
    <x v="0"/>
    <x v="0"/>
    <s v="No"/>
    <n v="13"/>
    <x v="0"/>
    <x v="0"/>
    <s v="Mailed Check"/>
    <n v="84.78"/>
    <x v="9347"/>
    <n v="5"/>
    <n v="7"/>
    <x v="0"/>
    <s v="Active Customer"/>
    <x v="0"/>
    <x v="1"/>
  </r>
  <r>
    <x v="9516"/>
    <x v="1"/>
    <n v="70"/>
    <x v="0"/>
    <x v="0"/>
    <s v="No"/>
    <n v="23"/>
    <x v="1"/>
    <x v="1"/>
    <s v="Credit Card"/>
    <n v="30.79"/>
    <x v="9348"/>
    <n v="7"/>
    <n v="6"/>
    <x v="0"/>
    <s v="Active Customer"/>
    <x v="0"/>
    <x v="2"/>
  </r>
  <r>
    <x v="9517"/>
    <x v="1"/>
    <n v="59"/>
    <x v="0"/>
    <x v="0"/>
    <s v="No"/>
    <n v="41"/>
    <x v="2"/>
    <x v="0"/>
    <s v="Mailed Check"/>
    <n v="88.7"/>
    <x v="9349"/>
    <n v="4"/>
    <n v="3"/>
    <x v="0"/>
    <s v="Active Customer"/>
    <x v="0"/>
    <x v="1"/>
  </r>
  <r>
    <x v="9518"/>
    <x v="0"/>
    <n v="73"/>
    <x v="1"/>
    <x v="1"/>
    <s v="Yes"/>
    <n v="50"/>
    <x v="0"/>
    <x v="1"/>
    <s v="Credit Card"/>
    <n v="50.8"/>
    <x v="9350"/>
    <n v="8"/>
    <n v="9"/>
    <x v="0"/>
    <s v="Active Customer"/>
    <x v="0"/>
    <x v="0"/>
  </r>
  <r>
    <x v="9519"/>
    <x v="1"/>
    <n v="47"/>
    <x v="0"/>
    <x v="0"/>
    <s v="Yes"/>
    <n v="39"/>
    <x v="1"/>
    <x v="0"/>
    <s v="Credit Card"/>
    <n v="83.65"/>
    <x v="9351"/>
    <n v="1"/>
    <n v="9"/>
    <x v="0"/>
    <s v="Active Customer"/>
    <x v="0"/>
    <x v="1"/>
  </r>
  <r>
    <x v="9520"/>
    <x v="1"/>
    <n v="40"/>
    <x v="0"/>
    <x v="0"/>
    <s v="No"/>
    <n v="2"/>
    <x v="2"/>
    <x v="1"/>
    <s v="Bank Transfer"/>
    <n v="26.37"/>
    <x v="9352"/>
    <n v="6"/>
    <n v="1"/>
    <x v="1"/>
    <s v="Lost Customer"/>
    <x v="1"/>
    <x v="2"/>
  </r>
  <r>
    <x v="9521"/>
    <x v="1"/>
    <n v="73"/>
    <x v="1"/>
    <x v="1"/>
    <s v="No"/>
    <n v="63"/>
    <x v="1"/>
    <x v="1"/>
    <s v="Bank Transfer"/>
    <n v="96"/>
    <x v="9353"/>
    <n v="4"/>
    <n v="2"/>
    <x v="0"/>
    <s v="Active Customer"/>
    <x v="0"/>
    <x v="1"/>
  </r>
  <r>
    <x v="9522"/>
    <x v="1"/>
    <n v="19"/>
    <x v="0"/>
    <x v="0"/>
    <s v="Yes"/>
    <n v="57"/>
    <x v="2"/>
    <x v="0"/>
    <s v="Credit Card"/>
    <n v="46.8"/>
    <x v="9354"/>
    <n v="5"/>
    <n v="3"/>
    <x v="0"/>
    <s v="Active Customer"/>
    <x v="0"/>
    <x v="0"/>
  </r>
  <r>
    <x v="9523"/>
    <x v="0"/>
    <n v="50"/>
    <x v="0"/>
    <x v="1"/>
    <s v="No"/>
    <n v="68"/>
    <x v="2"/>
    <x v="0"/>
    <s v="Electronic Check"/>
    <n v="22.29"/>
    <x v="9355"/>
    <n v="5"/>
    <n v="4"/>
    <x v="0"/>
    <s v="Active Customer"/>
    <x v="0"/>
    <x v="2"/>
  </r>
  <r>
    <x v="9524"/>
    <x v="0"/>
    <n v="40"/>
    <x v="0"/>
    <x v="1"/>
    <s v="Yes"/>
    <n v="45"/>
    <x v="1"/>
    <x v="1"/>
    <s v="Credit Card"/>
    <n v="36.15"/>
    <x v="9356"/>
    <n v="8"/>
    <n v="7"/>
    <x v="0"/>
    <s v="Active Customer"/>
    <x v="0"/>
    <x v="0"/>
  </r>
  <r>
    <x v="9525"/>
    <x v="0"/>
    <n v="33"/>
    <x v="0"/>
    <x v="0"/>
    <s v="Yes"/>
    <n v="9"/>
    <x v="1"/>
    <x v="0"/>
    <s v="Mailed Check"/>
    <n v="109.87"/>
    <x v="7261"/>
    <n v="2"/>
    <n v="10"/>
    <x v="0"/>
    <s v="Active Customer"/>
    <x v="1"/>
    <x v="1"/>
  </r>
  <r>
    <x v="9526"/>
    <x v="1"/>
    <n v="36"/>
    <x v="0"/>
    <x v="1"/>
    <s v="Yes"/>
    <n v="23"/>
    <x v="2"/>
    <x v="1"/>
    <s v="Bank Transfer"/>
    <n v="93.89"/>
    <x v="9357"/>
    <n v="5"/>
    <n v="3"/>
    <x v="0"/>
    <s v="Active Customer"/>
    <x v="0"/>
    <x v="1"/>
  </r>
  <r>
    <x v="9527"/>
    <x v="1"/>
    <n v="72"/>
    <x v="0"/>
    <x v="1"/>
    <s v="No"/>
    <n v="46"/>
    <x v="2"/>
    <x v="0"/>
    <s v="Bank Transfer"/>
    <n v="79.959999999999994"/>
    <x v="9358"/>
    <n v="3"/>
    <n v="4"/>
    <x v="0"/>
    <s v="Active Customer"/>
    <x v="0"/>
    <x v="1"/>
  </r>
  <r>
    <x v="9528"/>
    <x v="0"/>
    <n v="26"/>
    <x v="0"/>
    <x v="1"/>
    <s v="No"/>
    <n v="22"/>
    <x v="2"/>
    <x v="0"/>
    <s v="Mailed Check"/>
    <n v="70.319999999999993"/>
    <x v="9359"/>
    <n v="3"/>
    <n v="1"/>
    <x v="0"/>
    <s v="Active Customer"/>
    <x v="0"/>
    <x v="1"/>
  </r>
  <r>
    <x v="9529"/>
    <x v="0"/>
    <n v="44"/>
    <x v="0"/>
    <x v="1"/>
    <s v="Yes"/>
    <n v="64"/>
    <x v="2"/>
    <x v="0"/>
    <s v="Electronic Check"/>
    <n v="21.06"/>
    <x v="9360"/>
    <n v="1"/>
    <n v="5"/>
    <x v="0"/>
    <s v="Active Customer"/>
    <x v="0"/>
    <x v="2"/>
  </r>
  <r>
    <x v="9530"/>
    <x v="0"/>
    <n v="49"/>
    <x v="0"/>
    <x v="1"/>
    <s v="Yes"/>
    <n v="70"/>
    <x v="0"/>
    <x v="1"/>
    <s v="Bank Transfer"/>
    <n v="22.86"/>
    <x v="9361"/>
    <n v="3"/>
    <n v="8"/>
    <x v="0"/>
    <s v="Active Customer"/>
    <x v="0"/>
    <x v="2"/>
  </r>
  <r>
    <x v="9531"/>
    <x v="1"/>
    <n v="27"/>
    <x v="0"/>
    <x v="1"/>
    <s v="No"/>
    <n v="33"/>
    <x v="0"/>
    <x v="0"/>
    <s v="Bank Transfer"/>
    <n v="89.03"/>
    <x v="9362"/>
    <n v="7"/>
    <n v="1"/>
    <x v="1"/>
    <s v="Lost Customer"/>
    <x v="0"/>
    <x v="1"/>
  </r>
  <r>
    <x v="9532"/>
    <x v="1"/>
    <n v="37"/>
    <x v="0"/>
    <x v="1"/>
    <s v="Yes"/>
    <n v="45"/>
    <x v="2"/>
    <x v="0"/>
    <s v="Electronic Check"/>
    <n v="25.3"/>
    <x v="9363"/>
    <n v="2"/>
    <n v="6"/>
    <x v="0"/>
    <s v="Active Customer"/>
    <x v="0"/>
    <x v="2"/>
  </r>
  <r>
    <x v="9533"/>
    <x v="1"/>
    <n v="64"/>
    <x v="1"/>
    <x v="0"/>
    <s v="No"/>
    <n v="65"/>
    <x v="2"/>
    <x v="1"/>
    <s v="Credit Card"/>
    <n v="98.76"/>
    <x v="9364"/>
    <n v="6"/>
    <n v="7"/>
    <x v="0"/>
    <s v="Active Customer"/>
    <x v="0"/>
    <x v="1"/>
  </r>
  <r>
    <x v="9534"/>
    <x v="1"/>
    <n v="38"/>
    <x v="0"/>
    <x v="0"/>
    <s v="No"/>
    <n v="27"/>
    <x v="1"/>
    <x v="0"/>
    <s v="Credit Card"/>
    <n v="34.19"/>
    <x v="9365"/>
    <n v="2"/>
    <n v="1"/>
    <x v="0"/>
    <s v="Active Customer"/>
    <x v="0"/>
    <x v="2"/>
  </r>
  <r>
    <x v="9535"/>
    <x v="0"/>
    <n v="46"/>
    <x v="0"/>
    <x v="0"/>
    <s v="No"/>
    <n v="1"/>
    <x v="2"/>
    <x v="0"/>
    <s v="Credit Card"/>
    <n v="46.08"/>
    <x v="9366"/>
    <n v="6"/>
    <n v="1"/>
    <x v="1"/>
    <s v="Lost Customer"/>
    <x v="1"/>
    <x v="0"/>
  </r>
  <r>
    <x v="9536"/>
    <x v="1"/>
    <n v="43"/>
    <x v="0"/>
    <x v="0"/>
    <s v="No"/>
    <n v="17"/>
    <x v="2"/>
    <x v="2"/>
    <s v="Electronic Check"/>
    <n v="0"/>
    <x v="9367"/>
    <n v="0"/>
    <n v="3"/>
    <x v="1"/>
    <s v="Lost Customer"/>
    <x v="0"/>
    <x v="2"/>
  </r>
  <r>
    <x v="9537"/>
    <x v="0"/>
    <n v="61"/>
    <x v="1"/>
    <x v="1"/>
    <s v="Yes"/>
    <n v="47"/>
    <x v="0"/>
    <x v="0"/>
    <s v="Credit Card"/>
    <n v="49.58"/>
    <x v="9368"/>
    <n v="1"/>
    <n v="3"/>
    <x v="0"/>
    <s v="Active Customer"/>
    <x v="0"/>
    <x v="0"/>
  </r>
  <r>
    <x v="9538"/>
    <x v="0"/>
    <n v="50"/>
    <x v="0"/>
    <x v="1"/>
    <s v="Yes"/>
    <n v="53"/>
    <x v="1"/>
    <x v="1"/>
    <s v="Credit Card"/>
    <n v="89.31"/>
    <x v="9369"/>
    <n v="6"/>
    <n v="6"/>
    <x v="0"/>
    <s v="Active Customer"/>
    <x v="0"/>
    <x v="1"/>
  </r>
  <r>
    <x v="9539"/>
    <x v="0"/>
    <n v="44"/>
    <x v="0"/>
    <x v="0"/>
    <s v="Yes"/>
    <n v="13"/>
    <x v="2"/>
    <x v="0"/>
    <s v="Electronic Check"/>
    <n v="45.01"/>
    <x v="9370"/>
    <n v="5"/>
    <n v="5"/>
    <x v="1"/>
    <s v="Lost Customer"/>
    <x v="0"/>
    <x v="0"/>
  </r>
  <r>
    <x v="9540"/>
    <x v="1"/>
    <n v="60"/>
    <x v="0"/>
    <x v="1"/>
    <s v="No"/>
    <n v="44"/>
    <x v="1"/>
    <x v="0"/>
    <s v="Credit Card"/>
    <n v="24.41"/>
    <x v="9371"/>
    <n v="8"/>
    <n v="3"/>
    <x v="1"/>
    <s v="Lost Customer"/>
    <x v="0"/>
    <x v="2"/>
  </r>
  <r>
    <x v="9541"/>
    <x v="1"/>
    <n v="19"/>
    <x v="0"/>
    <x v="0"/>
    <s v="Yes"/>
    <n v="23"/>
    <x v="1"/>
    <x v="1"/>
    <s v="Credit Card"/>
    <n v="60.63"/>
    <x v="9372"/>
    <n v="3"/>
    <n v="5"/>
    <x v="0"/>
    <s v="Active Customer"/>
    <x v="0"/>
    <x v="0"/>
  </r>
  <r>
    <x v="9542"/>
    <x v="1"/>
    <n v="25"/>
    <x v="0"/>
    <x v="1"/>
    <s v="Yes"/>
    <n v="30"/>
    <x v="1"/>
    <x v="2"/>
    <s v="Mailed Check"/>
    <n v="0"/>
    <x v="4387"/>
    <n v="5"/>
    <n v="1"/>
    <x v="0"/>
    <s v="Active Customer"/>
    <x v="0"/>
    <x v="2"/>
  </r>
  <r>
    <x v="9543"/>
    <x v="1"/>
    <n v="33"/>
    <x v="0"/>
    <x v="0"/>
    <s v="No"/>
    <n v="43"/>
    <x v="2"/>
    <x v="0"/>
    <s v="Credit Card"/>
    <n v="33.770000000000003"/>
    <x v="9373"/>
    <n v="0"/>
    <n v="9"/>
    <x v="0"/>
    <s v="Active Customer"/>
    <x v="0"/>
    <x v="2"/>
  </r>
  <r>
    <x v="9544"/>
    <x v="0"/>
    <n v="66"/>
    <x v="0"/>
    <x v="1"/>
    <s v="No"/>
    <n v="64"/>
    <x v="2"/>
    <x v="0"/>
    <s v="Bank Transfer"/>
    <n v="95.92"/>
    <x v="9374"/>
    <n v="5"/>
    <n v="2"/>
    <x v="0"/>
    <s v="Active Customer"/>
    <x v="0"/>
    <x v="1"/>
  </r>
  <r>
    <x v="9545"/>
    <x v="1"/>
    <n v="32"/>
    <x v="0"/>
    <x v="1"/>
    <s v="No"/>
    <n v="20"/>
    <x v="1"/>
    <x v="0"/>
    <s v="Electronic Check"/>
    <n v="21.28"/>
    <x v="9375"/>
    <n v="8"/>
    <n v="7"/>
    <x v="0"/>
    <s v="Active Customer"/>
    <x v="0"/>
    <x v="2"/>
  </r>
  <r>
    <x v="9546"/>
    <x v="0"/>
    <n v="64"/>
    <x v="0"/>
    <x v="1"/>
    <s v="No"/>
    <n v="61"/>
    <x v="0"/>
    <x v="0"/>
    <s v="Electronic Check"/>
    <n v="103.88"/>
    <x v="9376"/>
    <n v="7"/>
    <n v="9"/>
    <x v="0"/>
    <s v="Active Customer"/>
    <x v="0"/>
    <x v="1"/>
  </r>
  <r>
    <x v="9547"/>
    <x v="0"/>
    <n v="75"/>
    <x v="1"/>
    <x v="0"/>
    <s v="No"/>
    <n v="24"/>
    <x v="2"/>
    <x v="1"/>
    <s v="Electronic Check"/>
    <n v="80.83"/>
    <x v="9377"/>
    <n v="0"/>
    <n v="6"/>
    <x v="0"/>
    <s v="Active Customer"/>
    <x v="0"/>
    <x v="1"/>
  </r>
  <r>
    <x v="9548"/>
    <x v="0"/>
    <n v="19"/>
    <x v="0"/>
    <x v="1"/>
    <s v="Yes"/>
    <n v="11"/>
    <x v="1"/>
    <x v="0"/>
    <s v="Electronic Check"/>
    <n v="90.81"/>
    <x v="9378"/>
    <n v="4"/>
    <n v="10"/>
    <x v="0"/>
    <s v="Active Customer"/>
    <x v="1"/>
    <x v="1"/>
  </r>
  <r>
    <x v="9549"/>
    <x v="0"/>
    <n v="33"/>
    <x v="0"/>
    <x v="1"/>
    <s v="No"/>
    <n v="19"/>
    <x v="1"/>
    <x v="0"/>
    <s v="Credit Card"/>
    <n v="38.07"/>
    <x v="9379"/>
    <n v="5"/>
    <n v="7"/>
    <x v="0"/>
    <s v="Active Customer"/>
    <x v="0"/>
    <x v="0"/>
  </r>
  <r>
    <x v="9550"/>
    <x v="1"/>
    <n v="64"/>
    <x v="0"/>
    <x v="1"/>
    <s v="No"/>
    <n v="1"/>
    <x v="2"/>
    <x v="1"/>
    <s v="Bank Transfer"/>
    <n v="107.89"/>
    <x v="9380"/>
    <n v="4"/>
    <n v="7"/>
    <x v="0"/>
    <s v="Active Customer"/>
    <x v="1"/>
    <x v="1"/>
  </r>
  <r>
    <x v="9551"/>
    <x v="1"/>
    <n v="52"/>
    <x v="0"/>
    <x v="0"/>
    <s v="Yes"/>
    <n v="29"/>
    <x v="2"/>
    <x v="0"/>
    <s v="Mailed Check"/>
    <n v="75.83"/>
    <x v="9381"/>
    <n v="4"/>
    <n v="7"/>
    <x v="0"/>
    <s v="Active Customer"/>
    <x v="0"/>
    <x v="1"/>
  </r>
  <r>
    <x v="9552"/>
    <x v="1"/>
    <n v="67"/>
    <x v="1"/>
    <x v="1"/>
    <s v="Yes"/>
    <n v="12"/>
    <x v="2"/>
    <x v="0"/>
    <s v="Mailed Check"/>
    <n v="116.84"/>
    <x v="9382"/>
    <n v="2"/>
    <n v="2"/>
    <x v="1"/>
    <s v="Lost Customer"/>
    <x v="1"/>
    <x v="1"/>
  </r>
  <r>
    <x v="9553"/>
    <x v="1"/>
    <n v="31"/>
    <x v="0"/>
    <x v="1"/>
    <s v="Yes"/>
    <n v="62"/>
    <x v="2"/>
    <x v="1"/>
    <s v="Mailed Check"/>
    <n v="47.44"/>
    <x v="9383"/>
    <n v="3"/>
    <n v="2"/>
    <x v="0"/>
    <s v="Active Customer"/>
    <x v="0"/>
    <x v="0"/>
  </r>
  <r>
    <x v="9554"/>
    <x v="1"/>
    <n v="24"/>
    <x v="0"/>
    <x v="0"/>
    <s v="No"/>
    <n v="57"/>
    <x v="2"/>
    <x v="1"/>
    <s v="Mailed Check"/>
    <n v="90.82"/>
    <x v="9384"/>
    <n v="2"/>
    <n v="3"/>
    <x v="0"/>
    <s v="Active Customer"/>
    <x v="0"/>
    <x v="1"/>
  </r>
  <r>
    <x v="9555"/>
    <x v="1"/>
    <n v="34"/>
    <x v="0"/>
    <x v="1"/>
    <s v="No"/>
    <n v="42"/>
    <x v="2"/>
    <x v="0"/>
    <s v="Bank Transfer"/>
    <n v="115.25"/>
    <x v="9385"/>
    <n v="6"/>
    <n v="7"/>
    <x v="0"/>
    <s v="Active Customer"/>
    <x v="0"/>
    <x v="1"/>
  </r>
  <r>
    <x v="9556"/>
    <x v="1"/>
    <n v="66"/>
    <x v="1"/>
    <x v="1"/>
    <s v="No"/>
    <n v="6"/>
    <x v="2"/>
    <x v="1"/>
    <s v="Credit Card"/>
    <n v="51.89"/>
    <x v="9386"/>
    <n v="4"/>
    <n v="4"/>
    <x v="1"/>
    <s v="Lost Customer"/>
    <x v="1"/>
    <x v="0"/>
  </r>
  <r>
    <x v="9557"/>
    <x v="1"/>
    <n v="38"/>
    <x v="0"/>
    <x v="0"/>
    <s v="Yes"/>
    <n v="14"/>
    <x v="2"/>
    <x v="0"/>
    <s v="Electronic Check"/>
    <n v="26.85"/>
    <x v="9387"/>
    <n v="0"/>
    <n v="3"/>
    <x v="1"/>
    <s v="Lost Customer"/>
    <x v="0"/>
    <x v="2"/>
  </r>
  <r>
    <x v="9558"/>
    <x v="1"/>
    <n v="45"/>
    <x v="0"/>
    <x v="1"/>
    <s v="No"/>
    <n v="17"/>
    <x v="0"/>
    <x v="1"/>
    <s v="Credit Card"/>
    <n v="37.29"/>
    <x v="9388"/>
    <n v="0"/>
    <n v="3"/>
    <x v="0"/>
    <s v="Active Customer"/>
    <x v="0"/>
    <x v="0"/>
  </r>
  <r>
    <x v="9559"/>
    <x v="0"/>
    <n v="37"/>
    <x v="0"/>
    <x v="0"/>
    <s v="Yes"/>
    <n v="1"/>
    <x v="2"/>
    <x v="1"/>
    <s v="Electronic Check"/>
    <n v="68.59"/>
    <x v="9389"/>
    <n v="0"/>
    <n v="1"/>
    <x v="1"/>
    <s v="Lost Customer"/>
    <x v="1"/>
    <x v="0"/>
  </r>
  <r>
    <x v="9560"/>
    <x v="1"/>
    <n v="74"/>
    <x v="0"/>
    <x v="0"/>
    <s v="No"/>
    <n v="8"/>
    <x v="2"/>
    <x v="0"/>
    <s v="Bank Transfer"/>
    <n v="45.92"/>
    <x v="9390"/>
    <n v="7"/>
    <n v="1"/>
    <x v="1"/>
    <s v="Lost Customer"/>
    <x v="1"/>
    <x v="0"/>
  </r>
  <r>
    <x v="9561"/>
    <x v="0"/>
    <n v="32"/>
    <x v="0"/>
    <x v="1"/>
    <s v="No"/>
    <n v="51"/>
    <x v="0"/>
    <x v="2"/>
    <s v="Mailed Check"/>
    <n v="0"/>
    <x v="9391"/>
    <n v="6"/>
    <n v="7"/>
    <x v="0"/>
    <s v="Active Customer"/>
    <x v="0"/>
    <x v="2"/>
  </r>
  <r>
    <x v="9562"/>
    <x v="0"/>
    <n v="58"/>
    <x v="0"/>
    <x v="0"/>
    <s v="No"/>
    <n v="1"/>
    <x v="2"/>
    <x v="0"/>
    <s v="Bank Transfer"/>
    <n v="84.75"/>
    <x v="9392"/>
    <n v="6"/>
    <n v="8"/>
    <x v="0"/>
    <s v="Active Customer"/>
    <x v="1"/>
    <x v="1"/>
  </r>
  <r>
    <x v="9563"/>
    <x v="0"/>
    <n v="54"/>
    <x v="0"/>
    <x v="1"/>
    <s v="Yes"/>
    <n v="62"/>
    <x v="2"/>
    <x v="1"/>
    <s v="Bank Transfer"/>
    <n v="49.13"/>
    <x v="9393"/>
    <n v="1"/>
    <n v="9"/>
    <x v="0"/>
    <s v="Active Customer"/>
    <x v="0"/>
    <x v="0"/>
  </r>
  <r>
    <x v="9564"/>
    <x v="1"/>
    <n v="18"/>
    <x v="0"/>
    <x v="0"/>
    <s v="Yes"/>
    <n v="61"/>
    <x v="2"/>
    <x v="1"/>
    <s v="Bank Transfer"/>
    <n v="28.24"/>
    <x v="9394"/>
    <n v="3"/>
    <n v="10"/>
    <x v="0"/>
    <s v="Active Customer"/>
    <x v="0"/>
    <x v="2"/>
  </r>
  <r>
    <x v="9565"/>
    <x v="0"/>
    <n v="38"/>
    <x v="0"/>
    <x v="1"/>
    <s v="No"/>
    <n v="56"/>
    <x v="2"/>
    <x v="1"/>
    <s v="Electronic Check"/>
    <n v="87.11"/>
    <x v="9395"/>
    <n v="1"/>
    <n v="8"/>
    <x v="0"/>
    <s v="Active Customer"/>
    <x v="0"/>
    <x v="1"/>
  </r>
  <r>
    <x v="9566"/>
    <x v="1"/>
    <n v="30"/>
    <x v="0"/>
    <x v="0"/>
    <s v="Yes"/>
    <n v="65"/>
    <x v="2"/>
    <x v="2"/>
    <s v="Bank Transfer"/>
    <n v="0"/>
    <x v="9396"/>
    <n v="7"/>
    <n v="1"/>
    <x v="1"/>
    <s v="Lost Customer"/>
    <x v="0"/>
    <x v="2"/>
  </r>
  <r>
    <x v="9567"/>
    <x v="0"/>
    <n v="38"/>
    <x v="0"/>
    <x v="0"/>
    <s v="No"/>
    <n v="70"/>
    <x v="0"/>
    <x v="0"/>
    <s v="Mailed Check"/>
    <n v="63.42"/>
    <x v="9397"/>
    <n v="7"/>
    <n v="9"/>
    <x v="0"/>
    <s v="Active Customer"/>
    <x v="0"/>
    <x v="0"/>
  </r>
  <r>
    <x v="9568"/>
    <x v="1"/>
    <n v="30"/>
    <x v="0"/>
    <x v="1"/>
    <s v="No"/>
    <n v="51"/>
    <x v="1"/>
    <x v="1"/>
    <s v="Bank Transfer"/>
    <n v="97.5"/>
    <x v="9398"/>
    <n v="4"/>
    <n v="6"/>
    <x v="0"/>
    <s v="Active Customer"/>
    <x v="0"/>
    <x v="1"/>
  </r>
  <r>
    <x v="9569"/>
    <x v="0"/>
    <n v="44"/>
    <x v="0"/>
    <x v="0"/>
    <s v="Yes"/>
    <n v="51"/>
    <x v="2"/>
    <x v="1"/>
    <s v="Bank Transfer"/>
    <n v="73.89"/>
    <x v="9399"/>
    <n v="6"/>
    <n v="7"/>
    <x v="0"/>
    <s v="Active Customer"/>
    <x v="0"/>
    <x v="1"/>
  </r>
  <r>
    <x v="9570"/>
    <x v="0"/>
    <n v="38"/>
    <x v="0"/>
    <x v="1"/>
    <s v="Yes"/>
    <n v="35"/>
    <x v="2"/>
    <x v="0"/>
    <s v="Electronic Check"/>
    <n v="24.2"/>
    <x v="9400"/>
    <n v="8"/>
    <n v="3"/>
    <x v="1"/>
    <s v="Lost Customer"/>
    <x v="0"/>
    <x v="2"/>
  </r>
  <r>
    <x v="9571"/>
    <x v="1"/>
    <n v="41"/>
    <x v="0"/>
    <x v="1"/>
    <s v="Yes"/>
    <n v="67"/>
    <x v="2"/>
    <x v="0"/>
    <s v="Bank Transfer"/>
    <n v="100.48"/>
    <x v="9401"/>
    <n v="1"/>
    <n v="2"/>
    <x v="0"/>
    <s v="Active Customer"/>
    <x v="0"/>
    <x v="1"/>
  </r>
  <r>
    <x v="9572"/>
    <x v="1"/>
    <n v="36"/>
    <x v="0"/>
    <x v="1"/>
    <s v="No"/>
    <n v="36"/>
    <x v="2"/>
    <x v="1"/>
    <s v="Electronic Check"/>
    <n v="20.69"/>
    <x v="9402"/>
    <n v="3"/>
    <n v="10"/>
    <x v="0"/>
    <s v="Active Customer"/>
    <x v="0"/>
    <x v="2"/>
  </r>
  <r>
    <x v="9573"/>
    <x v="0"/>
    <n v="42"/>
    <x v="0"/>
    <x v="0"/>
    <s v="Yes"/>
    <n v="15"/>
    <x v="1"/>
    <x v="1"/>
    <s v="Bank Transfer"/>
    <n v="59.75"/>
    <x v="9403"/>
    <n v="5"/>
    <n v="2"/>
    <x v="0"/>
    <s v="Active Customer"/>
    <x v="0"/>
    <x v="0"/>
  </r>
  <r>
    <x v="9574"/>
    <x v="0"/>
    <n v="58"/>
    <x v="0"/>
    <x v="0"/>
    <s v="Yes"/>
    <n v="26"/>
    <x v="2"/>
    <x v="1"/>
    <s v="Credit Card"/>
    <n v="82.9"/>
    <x v="9404"/>
    <n v="2"/>
    <n v="4"/>
    <x v="0"/>
    <s v="Active Customer"/>
    <x v="0"/>
    <x v="1"/>
  </r>
  <r>
    <x v="9575"/>
    <x v="1"/>
    <n v="35"/>
    <x v="0"/>
    <x v="0"/>
    <s v="Yes"/>
    <n v="47"/>
    <x v="0"/>
    <x v="1"/>
    <s v="Bank Transfer"/>
    <n v="34.33"/>
    <x v="9405"/>
    <n v="7"/>
    <n v="10"/>
    <x v="0"/>
    <s v="Active Customer"/>
    <x v="0"/>
    <x v="2"/>
  </r>
  <r>
    <x v="9576"/>
    <x v="1"/>
    <n v="27"/>
    <x v="0"/>
    <x v="1"/>
    <s v="No"/>
    <n v="37"/>
    <x v="2"/>
    <x v="0"/>
    <s v="Bank Transfer"/>
    <n v="29.92"/>
    <x v="9406"/>
    <n v="7"/>
    <n v="6"/>
    <x v="0"/>
    <s v="Active Customer"/>
    <x v="0"/>
    <x v="2"/>
  </r>
  <r>
    <x v="9577"/>
    <x v="0"/>
    <n v="47"/>
    <x v="0"/>
    <x v="0"/>
    <s v="No"/>
    <n v="48"/>
    <x v="1"/>
    <x v="0"/>
    <s v="Credit Card"/>
    <n v="119.29"/>
    <x v="9407"/>
    <n v="2"/>
    <n v="5"/>
    <x v="0"/>
    <s v="Active Customer"/>
    <x v="0"/>
    <x v="1"/>
  </r>
  <r>
    <x v="9578"/>
    <x v="1"/>
    <n v="53"/>
    <x v="0"/>
    <x v="0"/>
    <s v="No"/>
    <n v="69"/>
    <x v="2"/>
    <x v="1"/>
    <s v="Electronic Check"/>
    <n v="102.24"/>
    <x v="9408"/>
    <n v="1"/>
    <n v="5"/>
    <x v="0"/>
    <s v="Active Customer"/>
    <x v="0"/>
    <x v="1"/>
  </r>
  <r>
    <x v="9579"/>
    <x v="1"/>
    <n v="31"/>
    <x v="0"/>
    <x v="1"/>
    <s v="Yes"/>
    <n v="66"/>
    <x v="2"/>
    <x v="0"/>
    <s v="Credit Card"/>
    <n v="76.489999999999995"/>
    <x v="9409"/>
    <n v="7"/>
    <n v="3"/>
    <x v="1"/>
    <s v="Lost Customer"/>
    <x v="0"/>
    <x v="1"/>
  </r>
  <r>
    <x v="9580"/>
    <x v="0"/>
    <n v="49"/>
    <x v="0"/>
    <x v="1"/>
    <s v="Yes"/>
    <n v="33"/>
    <x v="2"/>
    <x v="1"/>
    <s v="Bank Transfer"/>
    <n v="47.74"/>
    <x v="9410"/>
    <n v="5"/>
    <n v="9"/>
    <x v="0"/>
    <s v="Active Customer"/>
    <x v="0"/>
    <x v="0"/>
  </r>
  <r>
    <x v="9581"/>
    <x v="0"/>
    <n v="43"/>
    <x v="0"/>
    <x v="0"/>
    <s v="Yes"/>
    <n v="36"/>
    <x v="1"/>
    <x v="1"/>
    <s v="Credit Card"/>
    <n v="59.44"/>
    <x v="9411"/>
    <n v="5"/>
    <n v="2"/>
    <x v="0"/>
    <s v="Active Customer"/>
    <x v="0"/>
    <x v="0"/>
  </r>
  <r>
    <x v="9582"/>
    <x v="1"/>
    <n v="62"/>
    <x v="1"/>
    <x v="1"/>
    <s v="Yes"/>
    <n v="19"/>
    <x v="2"/>
    <x v="0"/>
    <s v="Bank Transfer"/>
    <n v="52.11"/>
    <x v="9412"/>
    <n v="6"/>
    <n v="1"/>
    <x v="1"/>
    <s v="Lost Customer"/>
    <x v="0"/>
    <x v="0"/>
  </r>
  <r>
    <x v="9583"/>
    <x v="1"/>
    <n v="38"/>
    <x v="0"/>
    <x v="1"/>
    <s v="Yes"/>
    <n v="37"/>
    <x v="2"/>
    <x v="0"/>
    <s v="Credit Card"/>
    <n v="63.15"/>
    <x v="9413"/>
    <n v="7"/>
    <n v="4"/>
    <x v="1"/>
    <s v="Lost Customer"/>
    <x v="0"/>
    <x v="0"/>
  </r>
  <r>
    <x v="9584"/>
    <x v="1"/>
    <n v="47"/>
    <x v="0"/>
    <x v="1"/>
    <s v="No"/>
    <n v="47"/>
    <x v="2"/>
    <x v="1"/>
    <s v="Mailed Check"/>
    <n v="105.23"/>
    <x v="9414"/>
    <n v="8"/>
    <n v="8"/>
    <x v="0"/>
    <s v="Active Customer"/>
    <x v="0"/>
    <x v="1"/>
  </r>
  <r>
    <x v="9585"/>
    <x v="1"/>
    <n v="25"/>
    <x v="0"/>
    <x v="0"/>
    <s v="No"/>
    <n v="3"/>
    <x v="0"/>
    <x v="2"/>
    <s v="Electronic Check"/>
    <n v="0"/>
    <x v="9415"/>
    <n v="8"/>
    <n v="8"/>
    <x v="0"/>
    <s v="Active Customer"/>
    <x v="1"/>
    <x v="2"/>
  </r>
  <r>
    <x v="9586"/>
    <x v="0"/>
    <n v="27"/>
    <x v="0"/>
    <x v="0"/>
    <s v="Yes"/>
    <n v="41"/>
    <x v="0"/>
    <x v="0"/>
    <s v="Electronic Check"/>
    <n v="35.54"/>
    <x v="9416"/>
    <n v="6"/>
    <n v="1"/>
    <x v="1"/>
    <s v="Lost Customer"/>
    <x v="0"/>
    <x v="0"/>
  </r>
  <r>
    <x v="9587"/>
    <x v="0"/>
    <n v="24"/>
    <x v="0"/>
    <x v="1"/>
    <s v="No"/>
    <n v="16"/>
    <x v="2"/>
    <x v="0"/>
    <s v="Credit Card"/>
    <n v="98.71"/>
    <x v="9417"/>
    <n v="1"/>
    <n v="7"/>
    <x v="0"/>
    <s v="Active Customer"/>
    <x v="0"/>
    <x v="1"/>
  </r>
  <r>
    <x v="9588"/>
    <x v="0"/>
    <n v="58"/>
    <x v="0"/>
    <x v="0"/>
    <s v="No"/>
    <n v="68"/>
    <x v="1"/>
    <x v="0"/>
    <s v="Electronic Check"/>
    <n v="75.650000000000006"/>
    <x v="9418"/>
    <n v="5"/>
    <n v="6"/>
    <x v="0"/>
    <s v="Active Customer"/>
    <x v="0"/>
    <x v="1"/>
  </r>
  <r>
    <x v="9589"/>
    <x v="1"/>
    <n v="71"/>
    <x v="0"/>
    <x v="0"/>
    <s v="Yes"/>
    <n v="12"/>
    <x v="1"/>
    <x v="1"/>
    <s v="Mailed Check"/>
    <n v="59.96"/>
    <x v="9419"/>
    <n v="0"/>
    <n v="3"/>
    <x v="0"/>
    <s v="Active Customer"/>
    <x v="1"/>
    <x v="0"/>
  </r>
  <r>
    <x v="9590"/>
    <x v="1"/>
    <n v="73"/>
    <x v="1"/>
    <x v="0"/>
    <s v="Yes"/>
    <n v="30"/>
    <x v="2"/>
    <x v="1"/>
    <s v="Mailed Check"/>
    <n v="61.51"/>
    <x v="9420"/>
    <n v="2"/>
    <n v="10"/>
    <x v="0"/>
    <s v="Active Customer"/>
    <x v="0"/>
    <x v="0"/>
  </r>
  <r>
    <x v="9591"/>
    <x v="0"/>
    <n v="34"/>
    <x v="0"/>
    <x v="0"/>
    <s v="No"/>
    <n v="69"/>
    <x v="2"/>
    <x v="0"/>
    <s v="Bank Transfer"/>
    <n v="68.290000000000006"/>
    <x v="9421"/>
    <n v="3"/>
    <n v="1"/>
    <x v="0"/>
    <s v="Active Customer"/>
    <x v="0"/>
    <x v="0"/>
  </r>
  <r>
    <x v="9592"/>
    <x v="0"/>
    <n v="39"/>
    <x v="0"/>
    <x v="0"/>
    <s v="Yes"/>
    <n v="2"/>
    <x v="2"/>
    <x v="0"/>
    <s v="Mailed Check"/>
    <n v="49.53"/>
    <x v="9422"/>
    <n v="7"/>
    <n v="9"/>
    <x v="0"/>
    <s v="Active Customer"/>
    <x v="1"/>
    <x v="0"/>
  </r>
  <r>
    <x v="9593"/>
    <x v="0"/>
    <n v="65"/>
    <x v="1"/>
    <x v="0"/>
    <s v="No"/>
    <n v="55"/>
    <x v="1"/>
    <x v="0"/>
    <s v="Credit Card"/>
    <n v="106.72"/>
    <x v="9423"/>
    <n v="8"/>
    <n v="10"/>
    <x v="0"/>
    <s v="Active Customer"/>
    <x v="0"/>
    <x v="1"/>
  </r>
  <r>
    <x v="9594"/>
    <x v="0"/>
    <n v="44"/>
    <x v="0"/>
    <x v="1"/>
    <s v="No"/>
    <n v="15"/>
    <x v="1"/>
    <x v="0"/>
    <s v="Electronic Check"/>
    <n v="27.94"/>
    <x v="9424"/>
    <n v="8"/>
    <n v="5"/>
    <x v="0"/>
    <s v="Active Customer"/>
    <x v="0"/>
    <x v="2"/>
  </r>
  <r>
    <x v="9595"/>
    <x v="0"/>
    <n v="43"/>
    <x v="0"/>
    <x v="1"/>
    <s v="Yes"/>
    <n v="14"/>
    <x v="2"/>
    <x v="0"/>
    <s v="Electronic Check"/>
    <n v="93.37"/>
    <x v="9425"/>
    <n v="8"/>
    <n v="5"/>
    <x v="1"/>
    <s v="Lost Customer"/>
    <x v="0"/>
    <x v="1"/>
  </r>
  <r>
    <x v="9596"/>
    <x v="0"/>
    <n v="24"/>
    <x v="0"/>
    <x v="0"/>
    <s v="No"/>
    <n v="66"/>
    <x v="2"/>
    <x v="1"/>
    <s v="Credit Card"/>
    <n v="30.83"/>
    <x v="9426"/>
    <n v="8"/>
    <n v="1"/>
    <x v="1"/>
    <s v="Lost Customer"/>
    <x v="0"/>
    <x v="2"/>
  </r>
  <r>
    <x v="9597"/>
    <x v="1"/>
    <n v="25"/>
    <x v="0"/>
    <x v="1"/>
    <s v="No"/>
    <n v="39"/>
    <x v="1"/>
    <x v="1"/>
    <s v="Credit Card"/>
    <n v="113.01"/>
    <x v="9427"/>
    <n v="5"/>
    <n v="7"/>
    <x v="0"/>
    <s v="Active Customer"/>
    <x v="0"/>
    <x v="1"/>
  </r>
  <r>
    <x v="9598"/>
    <x v="1"/>
    <n v="43"/>
    <x v="0"/>
    <x v="0"/>
    <s v="Yes"/>
    <n v="17"/>
    <x v="1"/>
    <x v="1"/>
    <s v="Mailed Check"/>
    <n v="56.84"/>
    <x v="9428"/>
    <n v="3"/>
    <n v="5"/>
    <x v="0"/>
    <s v="Active Customer"/>
    <x v="0"/>
    <x v="0"/>
  </r>
  <r>
    <x v="9599"/>
    <x v="1"/>
    <n v="40"/>
    <x v="0"/>
    <x v="1"/>
    <s v="Yes"/>
    <n v="19"/>
    <x v="2"/>
    <x v="1"/>
    <s v="Bank Transfer"/>
    <n v="26.8"/>
    <x v="9429"/>
    <n v="7"/>
    <n v="5"/>
    <x v="0"/>
    <s v="Active Customer"/>
    <x v="0"/>
    <x v="2"/>
  </r>
  <r>
    <x v="9600"/>
    <x v="1"/>
    <n v="25"/>
    <x v="0"/>
    <x v="1"/>
    <s v="Yes"/>
    <n v="56"/>
    <x v="2"/>
    <x v="2"/>
    <s v="Mailed Check"/>
    <n v="0"/>
    <x v="9430"/>
    <n v="6"/>
    <n v="4"/>
    <x v="1"/>
    <s v="Lost Customer"/>
    <x v="0"/>
    <x v="2"/>
  </r>
  <r>
    <x v="9601"/>
    <x v="0"/>
    <n v="18"/>
    <x v="0"/>
    <x v="1"/>
    <s v="Yes"/>
    <n v="11"/>
    <x v="1"/>
    <x v="1"/>
    <s v="Credit Card"/>
    <n v="36.4"/>
    <x v="9431"/>
    <n v="2"/>
    <n v="2"/>
    <x v="0"/>
    <s v="Active Customer"/>
    <x v="1"/>
    <x v="0"/>
  </r>
  <r>
    <x v="9602"/>
    <x v="0"/>
    <n v="24"/>
    <x v="0"/>
    <x v="0"/>
    <s v="Yes"/>
    <n v="46"/>
    <x v="1"/>
    <x v="1"/>
    <s v="Mailed Check"/>
    <n v="21.18"/>
    <x v="9432"/>
    <n v="6"/>
    <n v="3"/>
    <x v="1"/>
    <s v="Lost Customer"/>
    <x v="0"/>
    <x v="2"/>
  </r>
  <r>
    <x v="9603"/>
    <x v="0"/>
    <n v="47"/>
    <x v="0"/>
    <x v="1"/>
    <s v="Yes"/>
    <n v="52"/>
    <x v="2"/>
    <x v="1"/>
    <s v="Mailed Check"/>
    <n v="119.22"/>
    <x v="9433"/>
    <n v="1"/>
    <n v="2"/>
    <x v="0"/>
    <s v="Active Customer"/>
    <x v="0"/>
    <x v="1"/>
  </r>
  <r>
    <x v="9604"/>
    <x v="0"/>
    <n v="21"/>
    <x v="0"/>
    <x v="1"/>
    <s v="No"/>
    <n v="68"/>
    <x v="0"/>
    <x v="1"/>
    <s v="Bank Transfer"/>
    <n v="39.42"/>
    <x v="9434"/>
    <n v="8"/>
    <n v="8"/>
    <x v="0"/>
    <s v="Active Customer"/>
    <x v="0"/>
    <x v="0"/>
  </r>
  <r>
    <x v="9605"/>
    <x v="1"/>
    <n v="63"/>
    <x v="0"/>
    <x v="0"/>
    <s v="No"/>
    <n v="41"/>
    <x v="2"/>
    <x v="0"/>
    <s v="Bank Transfer"/>
    <n v="39.51"/>
    <x v="9435"/>
    <n v="4"/>
    <n v="4"/>
    <x v="0"/>
    <s v="Active Customer"/>
    <x v="0"/>
    <x v="0"/>
  </r>
  <r>
    <x v="9606"/>
    <x v="0"/>
    <n v="50"/>
    <x v="0"/>
    <x v="0"/>
    <s v="Yes"/>
    <n v="55"/>
    <x v="1"/>
    <x v="1"/>
    <s v="Mailed Check"/>
    <n v="61.46"/>
    <x v="9436"/>
    <n v="3"/>
    <n v="4"/>
    <x v="0"/>
    <s v="Active Customer"/>
    <x v="0"/>
    <x v="0"/>
  </r>
  <r>
    <x v="9607"/>
    <x v="1"/>
    <n v="19"/>
    <x v="0"/>
    <x v="1"/>
    <s v="No"/>
    <n v="50"/>
    <x v="2"/>
    <x v="0"/>
    <s v="Bank Transfer"/>
    <n v="96.45"/>
    <x v="9437"/>
    <n v="3"/>
    <n v="3"/>
    <x v="0"/>
    <s v="Active Customer"/>
    <x v="0"/>
    <x v="1"/>
  </r>
  <r>
    <x v="9608"/>
    <x v="1"/>
    <n v="59"/>
    <x v="0"/>
    <x v="1"/>
    <s v="No"/>
    <n v="29"/>
    <x v="2"/>
    <x v="1"/>
    <s v="Bank Transfer"/>
    <n v="32.700000000000003"/>
    <x v="9438"/>
    <n v="8"/>
    <n v="10"/>
    <x v="0"/>
    <s v="Active Customer"/>
    <x v="0"/>
    <x v="2"/>
  </r>
  <r>
    <x v="9609"/>
    <x v="0"/>
    <n v="68"/>
    <x v="0"/>
    <x v="0"/>
    <s v="Yes"/>
    <n v="71"/>
    <x v="1"/>
    <x v="1"/>
    <s v="Electronic Check"/>
    <n v="42.64"/>
    <x v="9439"/>
    <n v="1"/>
    <n v="8"/>
    <x v="0"/>
    <s v="Active Customer"/>
    <x v="0"/>
    <x v="0"/>
  </r>
  <r>
    <x v="9610"/>
    <x v="1"/>
    <n v="60"/>
    <x v="1"/>
    <x v="1"/>
    <s v="No"/>
    <n v="28"/>
    <x v="1"/>
    <x v="1"/>
    <s v="Bank Transfer"/>
    <n v="82.16"/>
    <x v="9440"/>
    <n v="4"/>
    <n v="9"/>
    <x v="0"/>
    <s v="Active Customer"/>
    <x v="0"/>
    <x v="1"/>
  </r>
  <r>
    <x v="9611"/>
    <x v="1"/>
    <n v="46"/>
    <x v="0"/>
    <x v="0"/>
    <s v="Yes"/>
    <n v="52"/>
    <x v="2"/>
    <x v="1"/>
    <s v="Credit Card"/>
    <n v="79.19"/>
    <x v="9441"/>
    <n v="3"/>
    <n v="4"/>
    <x v="0"/>
    <s v="Active Customer"/>
    <x v="0"/>
    <x v="1"/>
  </r>
  <r>
    <x v="9612"/>
    <x v="1"/>
    <n v="40"/>
    <x v="0"/>
    <x v="1"/>
    <s v="Yes"/>
    <n v="15"/>
    <x v="0"/>
    <x v="1"/>
    <s v="Electronic Check"/>
    <n v="108.3"/>
    <x v="9442"/>
    <n v="5"/>
    <n v="2"/>
    <x v="0"/>
    <s v="Active Customer"/>
    <x v="0"/>
    <x v="1"/>
  </r>
  <r>
    <x v="9613"/>
    <x v="1"/>
    <n v="58"/>
    <x v="0"/>
    <x v="1"/>
    <s v="Yes"/>
    <n v="2"/>
    <x v="2"/>
    <x v="2"/>
    <s v="Mailed Check"/>
    <n v="0"/>
    <x v="5190"/>
    <n v="1"/>
    <n v="3"/>
    <x v="1"/>
    <s v="Lost Customer"/>
    <x v="1"/>
    <x v="2"/>
  </r>
  <r>
    <x v="9614"/>
    <x v="0"/>
    <n v="24"/>
    <x v="0"/>
    <x v="1"/>
    <s v="No"/>
    <n v="25"/>
    <x v="2"/>
    <x v="1"/>
    <s v="Credit Card"/>
    <n v="44.44"/>
    <x v="9443"/>
    <n v="5"/>
    <n v="5"/>
    <x v="0"/>
    <s v="Active Customer"/>
    <x v="0"/>
    <x v="0"/>
  </r>
  <r>
    <x v="9615"/>
    <x v="0"/>
    <n v="18"/>
    <x v="0"/>
    <x v="0"/>
    <s v="Yes"/>
    <n v="41"/>
    <x v="2"/>
    <x v="1"/>
    <s v="Credit Card"/>
    <n v="41.73"/>
    <x v="9444"/>
    <n v="6"/>
    <n v="5"/>
    <x v="0"/>
    <s v="Active Customer"/>
    <x v="0"/>
    <x v="0"/>
  </r>
  <r>
    <x v="9616"/>
    <x v="0"/>
    <n v="38"/>
    <x v="0"/>
    <x v="1"/>
    <s v="Yes"/>
    <n v="41"/>
    <x v="2"/>
    <x v="2"/>
    <s v="Bank Transfer"/>
    <n v="0"/>
    <x v="9445"/>
    <n v="2"/>
    <n v="8"/>
    <x v="0"/>
    <s v="Active Customer"/>
    <x v="0"/>
    <x v="2"/>
  </r>
  <r>
    <x v="9617"/>
    <x v="0"/>
    <n v="73"/>
    <x v="1"/>
    <x v="1"/>
    <s v="Yes"/>
    <n v="32"/>
    <x v="2"/>
    <x v="0"/>
    <s v="Credit Card"/>
    <n v="76.680000000000007"/>
    <x v="9446"/>
    <n v="0"/>
    <n v="5"/>
    <x v="0"/>
    <s v="Active Customer"/>
    <x v="0"/>
    <x v="1"/>
  </r>
  <r>
    <x v="9618"/>
    <x v="0"/>
    <n v="24"/>
    <x v="0"/>
    <x v="1"/>
    <s v="No"/>
    <n v="1"/>
    <x v="2"/>
    <x v="1"/>
    <s v="Credit Card"/>
    <n v="83.95"/>
    <x v="9447"/>
    <n v="2"/>
    <n v="3"/>
    <x v="1"/>
    <s v="Lost Customer"/>
    <x v="1"/>
    <x v="1"/>
  </r>
  <r>
    <x v="9619"/>
    <x v="0"/>
    <n v="71"/>
    <x v="0"/>
    <x v="0"/>
    <s v="Yes"/>
    <n v="5"/>
    <x v="1"/>
    <x v="0"/>
    <s v="Credit Card"/>
    <n v="33.96"/>
    <x v="9448"/>
    <n v="3"/>
    <n v="3"/>
    <x v="0"/>
    <s v="Active Customer"/>
    <x v="1"/>
    <x v="2"/>
  </r>
  <r>
    <x v="9620"/>
    <x v="1"/>
    <n v="45"/>
    <x v="0"/>
    <x v="1"/>
    <s v="No"/>
    <n v="32"/>
    <x v="1"/>
    <x v="1"/>
    <s v="Bank Transfer"/>
    <n v="66.44"/>
    <x v="9449"/>
    <n v="6"/>
    <n v="7"/>
    <x v="0"/>
    <s v="Active Customer"/>
    <x v="0"/>
    <x v="0"/>
  </r>
  <r>
    <x v="9621"/>
    <x v="0"/>
    <n v="43"/>
    <x v="0"/>
    <x v="1"/>
    <s v="No"/>
    <n v="60"/>
    <x v="2"/>
    <x v="1"/>
    <s v="Mailed Check"/>
    <n v="91.66"/>
    <x v="9450"/>
    <n v="6"/>
    <n v="9"/>
    <x v="0"/>
    <s v="Active Customer"/>
    <x v="0"/>
    <x v="1"/>
  </r>
  <r>
    <x v="9622"/>
    <x v="1"/>
    <n v="55"/>
    <x v="0"/>
    <x v="1"/>
    <s v="Yes"/>
    <n v="56"/>
    <x v="2"/>
    <x v="0"/>
    <s v="Credit Card"/>
    <n v="118.42"/>
    <x v="9451"/>
    <n v="6"/>
    <n v="8"/>
    <x v="0"/>
    <s v="Active Customer"/>
    <x v="0"/>
    <x v="1"/>
  </r>
  <r>
    <x v="9623"/>
    <x v="0"/>
    <n v="66"/>
    <x v="1"/>
    <x v="1"/>
    <s v="Yes"/>
    <n v="70"/>
    <x v="0"/>
    <x v="2"/>
    <s v="Credit Card"/>
    <n v="0"/>
    <x v="9452"/>
    <n v="0"/>
    <n v="6"/>
    <x v="0"/>
    <s v="Active Customer"/>
    <x v="0"/>
    <x v="2"/>
  </r>
  <r>
    <x v="9624"/>
    <x v="0"/>
    <n v="71"/>
    <x v="1"/>
    <x v="1"/>
    <s v="No"/>
    <n v="66"/>
    <x v="2"/>
    <x v="1"/>
    <s v="Electronic Check"/>
    <n v="62.76"/>
    <x v="9453"/>
    <n v="3"/>
    <n v="2"/>
    <x v="0"/>
    <s v="Active Customer"/>
    <x v="0"/>
    <x v="0"/>
  </r>
  <r>
    <x v="9625"/>
    <x v="1"/>
    <n v="52"/>
    <x v="0"/>
    <x v="0"/>
    <s v="Yes"/>
    <n v="54"/>
    <x v="2"/>
    <x v="0"/>
    <s v="Mailed Check"/>
    <n v="26.61"/>
    <x v="9454"/>
    <n v="2"/>
    <n v="7"/>
    <x v="0"/>
    <s v="Active Customer"/>
    <x v="0"/>
    <x v="2"/>
  </r>
  <r>
    <x v="9626"/>
    <x v="1"/>
    <n v="43"/>
    <x v="0"/>
    <x v="0"/>
    <s v="No"/>
    <n v="69"/>
    <x v="0"/>
    <x v="1"/>
    <s v="Electronic Check"/>
    <n v="26.97"/>
    <x v="9455"/>
    <n v="3"/>
    <n v="5"/>
    <x v="0"/>
    <s v="Active Customer"/>
    <x v="0"/>
    <x v="2"/>
  </r>
  <r>
    <x v="9627"/>
    <x v="1"/>
    <n v="62"/>
    <x v="0"/>
    <x v="1"/>
    <s v="No"/>
    <n v="37"/>
    <x v="1"/>
    <x v="1"/>
    <s v="Electronic Check"/>
    <n v="83.58"/>
    <x v="9456"/>
    <n v="5"/>
    <n v="4"/>
    <x v="0"/>
    <s v="Active Customer"/>
    <x v="0"/>
    <x v="1"/>
  </r>
  <r>
    <x v="9628"/>
    <x v="1"/>
    <n v="27"/>
    <x v="0"/>
    <x v="1"/>
    <s v="No"/>
    <n v="12"/>
    <x v="2"/>
    <x v="1"/>
    <s v="Electronic Check"/>
    <n v="33.020000000000003"/>
    <x v="9457"/>
    <n v="2"/>
    <n v="7"/>
    <x v="0"/>
    <s v="Active Customer"/>
    <x v="1"/>
    <x v="2"/>
  </r>
  <r>
    <x v="9629"/>
    <x v="0"/>
    <n v="25"/>
    <x v="0"/>
    <x v="1"/>
    <s v="No"/>
    <n v="60"/>
    <x v="1"/>
    <x v="1"/>
    <s v="Mailed Check"/>
    <n v="100.37"/>
    <x v="9458"/>
    <n v="0"/>
    <n v="7"/>
    <x v="0"/>
    <s v="Active Customer"/>
    <x v="0"/>
    <x v="1"/>
  </r>
  <r>
    <x v="9630"/>
    <x v="0"/>
    <n v="40"/>
    <x v="0"/>
    <x v="0"/>
    <s v="Yes"/>
    <n v="55"/>
    <x v="0"/>
    <x v="2"/>
    <s v="Bank Transfer"/>
    <n v="0"/>
    <x v="2917"/>
    <n v="3"/>
    <n v="9"/>
    <x v="0"/>
    <s v="Active Customer"/>
    <x v="0"/>
    <x v="2"/>
  </r>
  <r>
    <x v="9631"/>
    <x v="0"/>
    <n v="75"/>
    <x v="0"/>
    <x v="0"/>
    <s v="No"/>
    <n v="66"/>
    <x v="1"/>
    <x v="1"/>
    <s v="Bank Transfer"/>
    <n v="61.42"/>
    <x v="2238"/>
    <n v="2"/>
    <n v="2"/>
    <x v="0"/>
    <s v="Active Customer"/>
    <x v="0"/>
    <x v="0"/>
  </r>
  <r>
    <x v="9632"/>
    <x v="1"/>
    <n v="31"/>
    <x v="0"/>
    <x v="0"/>
    <s v="No"/>
    <n v="10"/>
    <x v="1"/>
    <x v="0"/>
    <s v="Bank Transfer"/>
    <n v="78.64"/>
    <x v="9459"/>
    <n v="8"/>
    <n v="5"/>
    <x v="0"/>
    <s v="Active Customer"/>
    <x v="1"/>
    <x v="1"/>
  </r>
  <r>
    <x v="9633"/>
    <x v="0"/>
    <n v="49"/>
    <x v="0"/>
    <x v="0"/>
    <s v="Yes"/>
    <n v="68"/>
    <x v="1"/>
    <x v="1"/>
    <s v="Bank Transfer"/>
    <n v="21.98"/>
    <x v="9460"/>
    <n v="3"/>
    <n v="6"/>
    <x v="0"/>
    <s v="Active Customer"/>
    <x v="0"/>
    <x v="2"/>
  </r>
  <r>
    <x v="9634"/>
    <x v="1"/>
    <n v="43"/>
    <x v="0"/>
    <x v="0"/>
    <s v="No"/>
    <n v="9"/>
    <x v="2"/>
    <x v="1"/>
    <s v="Mailed Check"/>
    <n v="33.78"/>
    <x v="9461"/>
    <n v="3"/>
    <n v="4"/>
    <x v="1"/>
    <s v="Lost Customer"/>
    <x v="1"/>
    <x v="2"/>
  </r>
  <r>
    <x v="9635"/>
    <x v="0"/>
    <n v="43"/>
    <x v="0"/>
    <x v="1"/>
    <s v="Yes"/>
    <n v="3"/>
    <x v="0"/>
    <x v="1"/>
    <s v="Mailed Check"/>
    <n v="79.14"/>
    <x v="9462"/>
    <n v="1"/>
    <n v="3"/>
    <x v="0"/>
    <s v="Active Customer"/>
    <x v="1"/>
    <x v="1"/>
  </r>
  <r>
    <x v="9636"/>
    <x v="1"/>
    <n v="67"/>
    <x v="1"/>
    <x v="1"/>
    <s v="No"/>
    <n v="9"/>
    <x v="1"/>
    <x v="1"/>
    <s v="Bank Transfer"/>
    <n v="23.57"/>
    <x v="9463"/>
    <n v="0"/>
    <n v="5"/>
    <x v="0"/>
    <s v="Active Customer"/>
    <x v="1"/>
    <x v="2"/>
  </r>
  <r>
    <x v="9637"/>
    <x v="1"/>
    <n v="35"/>
    <x v="0"/>
    <x v="1"/>
    <s v="Yes"/>
    <n v="45"/>
    <x v="0"/>
    <x v="0"/>
    <s v="Credit Card"/>
    <n v="107.49"/>
    <x v="9464"/>
    <n v="1"/>
    <n v="9"/>
    <x v="0"/>
    <s v="Active Customer"/>
    <x v="0"/>
    <x v="1"/>
  </r>
  <r>
    <x v="9638"/>
    <x v="0"/>
    <n v="39"/>
    <x v="0"/>
    <x v="0"/>
    <s v="No"/>
    <n v="36"/>
    <x v="1"/>
    <x v="1"/>
    <s v="Credit Card"/>
    <n v="36.950000000000003"/>
    <x v="9465"/>
    <n v="7"/>
    <n v="1"/>
    <x v="1"/>
    <s v="Lost Customer"/>
    <x v="0"/>
    <x v="0"/>
  </r>
  <r>
    <x v="9639"/>
    <x v="1"/>
    <n v="59"/>
    <x v="0"/>
    <x v="1"/>
    <s v="Yes"/>
    <n v="66"/>
    <x v="1"/>
    <x v="1"/>
    <s v="Mailed Check"/>
    <n v="23.08"/>
    <x v="9466"/>
    <n v="5"/>
    <n v="6"/>
    <x v="0"/>
    <s v="Active Customer"/>
    <x v="0"/>
    <x v="2"/>
  </r>
  <r>
    <x v="9640"/>
    <x v="0"/>
    <n v="45"/>
    <x v="0"/>
    <x v="1"/>
    <s v="No"/>
    <n v="40"/>
    <x v="2"/>
    <x v="0"/>
    <s v="Credit Card"/>
    <n v="110.41"/>
    <x v="9467"/>
    <n v="0"/>
    <n v="1"/>
    <x v="0"/>
    <s v="Active Customer"/>
    <x v="0"/>
    <x v="1"/>
  </r>
  <r>
    <x v="9641"/>
    <x v="1"/>
    <n v="26"/>
    <x v="0"/>
    <x v="1"/>
    <s v="Yes"/>
    <n v="22"/>
    <x v="2"/>
    <x v="0"/>
    <s v="Credit Card"/>
    <n v="50.02"/>
    <x v="9468"/>
    <n v="3"/>
    <n v="3"/>
    <x v="0"/>
    <s v="Active Customer"/>
    <x v="0"/>
    <x v="0"/>
  </r>
  <r>
    <x v="9642"/>
    <x v="1"/>
    <n v="28"/>
    <x v="0"/>
    <x v="0"/>
    <s v="No"/>
    <n v="42"/>
    <x v="2"/>
    <x v="1"/>
    <s v="Electronic Check"/>
    <n v="72.7"/>
    <x v="9469"/>
    <n v="4"/>
    <n v="9"/>
    <x v="0"/>
    <s v="Active Customer"/>
    <x v="0"/>
    <x v="1"/>
  </r>
  <r>
    <x v="9643"/>
    <x v="0"/>
    <n v="63"/>
    <x v="1"/>
    <x v="0"/>
    <s v="Yes"/>
    <n v="42"/>
    <x v="0"/>
    <x v="0"/>
    <s v="Mailed Check"/>
    <n v="84.76"/>
    <x v="9470"/>
    <n v="1"/>
    <n v="9"/>
    <x v="0"/>
    <s v="Active Customer"/>
    <x v="0"/>
    <x v="1"/>
  </r>
  <r>
    <x v="9644"/>
    <x v="1"/>
    <n v="73"/>
    <x v="0"/>
    <x v="1"/>
    <s v="Yes"/>
    <n v="31"/>
    <x v="1"/>
    <x v="1"/>
    <s v="Credit Card"/>
    <n v="72.58"/>
    <x v="9471"/>
    <n v="7"/>
    <n v="2"/>
    <x v="1"/>
    <s v="Lost Customer"/>
    <x v="0"/>
    <x v="1"/>
  </r>
  <r>
    <x v="9645"/>
    <x v="1"/>
    <n v="40"/>
    <x v="0"/>
    <x v="1"/>
    <s v="No"/>
    <n v="41"/>
    <x v="1"/>
    <x v="1"/>
    <s v="Mailed Check"/>
    <n v="23.41"/>
    <x v="9472"/>
    <n v="7"/>
    <n v="5"/>
    <x v="0"/>
    <s v="Active Customer"/>
    <x v="0"/>
    <x v="2"/>
  </r>
  <r>
    <x v="9646"/>
    <x v="0"/>
    <n v="25"/>
    <x v="0"/>
    <x v="1"/>
    <s v="No"/>
    <n v="67"/>
    <x v="1"/>
    <x v="0"/>
    <s v="Mailed Check"/>
    <n v="51.04"/>
    <x v="9473"/>
    <n v="8"/>
    <n v="10"/>
    <x v="0"/>
    <s v="Active Customer"/>
    <x v="0"/>
    <x v="0"/>
  </r>
  <r>
    <x v="9647"/>
    <x v="1"/>
    <n v="65"/>
    <x v="0"/>
    <x v="1"/>
    <s v="Yes"/>
    <n v="40"/>
    <x v="1"/>
    <x v="0"/>
    <s v="Credit Card"/>
    <n v="68.739999999999995"/>
    <x v="9474"/>
    <n v="8"/>
    <n v="5"/>
    <x v="0"/>
    <s v="Active Customer"/>
    <x v="0"/>
    <x v="0"/>
  </r>
  <r>
    <x v="9648"/>
    <x v="1"/>
    <n v="30"/>
    <x v="0"/>
    <x v="1"/>
    <s v="Yes"/>
    <n v="67"/>
    <x v="2"/>
    <x v="2"/>
    <s v="Mailed Check"/>
    <n v="0"/>
    <x v="9475"/>
    <n v="0"/>
    <n v="1"/>
    <x v="0"/>
    <s v="Active Customer"/>
    <x v="0"/>
    <x v="2"/>
  </r>
  <r>
    <x v="9649"/>
    <x v="1"/>
    <n v="29"/>
    <x v="0"/>
    <x v="1"/>
    <s v="Yes"/>
    <n v="10"/>
    <x v="0"/>
    <x v="0"/>
    <s v="Electronic Check"/>
    <n v="85.26"/>
    <x v="9476"/>
    <n v="2"/>
    <n v="2"/>
    <x v="0"/>
    <s v="Active Customer"/>
    <x v="1"/>
    <x v="1"/>
  </r>
  <r>
    <x v="9650"/>
    <x v="0"/>
    <n v="32"/>
    <x v="0"/>
    <x v="1"/>
    <s v="No"/>
    <n v="53"/>
    <x v="1"/>
    <x v="2"/>
    <s v="Electronic Check"/>
    <n v="0"/>
    <x v="8416"/>
    <n v="1"/>
    <n v="1"/>
    <x v="0"/>
    <s v="Active Customer"/>
    <x v="0"/>
    <x v="2"/>
  </r>
  <r>
    <x v="9651"/>
    <x v="1"/>
    <n v="39"/>
    <x v="0"/>
    <x v="0"/>
    <s v="No"/>
    <n v="58"/>
    <x v="2"/>
    <x v="1"/>
    <s v="Credit Card"/>
    <n v="28.63"/>
    <x v="9477"/>
    <n v="3"/>
    <n v="3"/>
    <x v="0"/>
    <s v="Active Customer"/>
    <x v="0"/>
    <x v="2"/>
  </r>
  <r>
    <x v="9652"/>
    <x v="0"/>
    <n v="67"/>
    <x v="0"/>
    <x v="0"/>
    <s v="No"/>
    <n v="46"/>
    <x v="2"/>
    <x v="1"/>
    <s v="Mailed Check"/>
    <n v="70.81"/>
    <x v="9478"/>
    <n v="5"/>
    <n v="10"/>
    <x v="0"/>
    <s v="Active Customer"/>
    <x v="0"/>
    <x v="1"/>
  </r>
  <r>
    <x v="9653"/>
    <x v="1"/>
    <n v="47"/>
    <x v="0"/>
    <x v="0"/>
    <s v="No"/>
    <n v="16"/>
    <x v="2"/>
    <x v="1"/>
    <s v="Electronic Check"/>
    <n v="28.45"/>
    <x v="9479"/>
    <n v="5"/>
    <n v="6"/>
    <x v="0"/>
    <s v="Active Customer"/>
    <x v="0"/>
    <x v="2"/>
  </r>
  <r>
    <x v="9654"/>
    <x v="1"/>
    <n v="61"/>
    <x v="0"/>
    <x v="1"/>
    <s v="No"/>
    <n v="41"/>
    <x v="1"/>
    <x v="0"/>
    <s v="Credit Card"/>
    <n v="82.21"/>
    <x v="9480"/>
    <n v="5"/>
    <n v="3"/>
    <x v="0"/>
    <s v="Active Customer"/>
    <x v="0"/>
    <x v="1"/>
  </r>
  <r>
    <x v="9655"/>
    <x v="0"/>
    <n v="40"/>
    <x v="0"/>
    <x v="1"/>
    <s v="No"/>
    <n v="36"/>
    <x v="2"/>
    <x v="2"/>
    <s v="Credit Card"/>
    <n v="0"/>
    <x v="9481"/>
    <n v="8"/>
    <n v="8"/>
    <x v="0"/>
    <s v="Active Customer"/>
    <x v="0"/>
    <x v="2"/>
  </r>
  <r>
    <x v="9656"/>
    <x v="1"/>
    <n v="47"/>
    <x v="0"/>
    <x v="1"/>
    <s v="No"/>
    <n v="19"/>
    <x v="0"/>
    <x v="0"/>
    <s v="Electronic Check"/>
    <n v="94.96"/>
    <x v="9482"/>
    <n v="4"/>
    <n v="3"/>
    <x v="0"/>
    <s v="Active Customer"/>
    <x v="0"/>
    <x v="1"/>
  </r>
  <r>
    <x v="9657"/>
    <x v="0"/>
    <n v="23"/>
    <x v="0"/>
    <x v="0"/>
    <s v="Yes"/>
    <n v="37"/>
    <x v="0"/>
    <x v="0"/>
    <s v="Electronic Check"/>
    <n v="85.37"/>
    <x v="9483"/>
    <n v="2"/>
    <n v="4"/>
    <x v="0"/>
    <s v="Active Customer"/>
    <x v="0"/>
    <x v="1"/>
  </r>
  <r>
    <x v="9658"/>
    <x v="1"/>
    <n v="50"/>
    <x v="0"/>
    <x v="1"/>
    <s v="No"/>
    <n v="31"/>
    <x v="1"/>
    <x v="0"/>
    <s v="Electronic Check"/>
    <n v="24.41"/>
    <x v="9484"/>
    <n v="7"/>
    <n v="5"/>
    <x v="0"/>
    <s v="Active Customer"/>
    <x v="0"/>
    <x v="2"/>
  </r>
  <r>
    <x v="9659"/>
    <x v="0"/>
    <n v="54"/>
    <x v="0"/>
    <x v="1"/>
    <s v="No"/>
    <n v="42"/>
    <x v="2"/>
    <x v="1"/>
    <s v="Mailed Check"/>
    <n v="72.84"/>
    <x v="9485"/>
    <n v="1"/>
    <n v="7"/>
    <x v="0"/>
    <s v="Active Customer"/>
    <x v="0"/>
    <x v="1"/>
  </r>
  <r>
    <x v="9660"/>
    <x v="0"/>
    <n v="56"/>
    <x v="0"/>
    <x v="1"/>
    <s v="No"/>
    <n v="47"/>
    <x v="0"/>
    <x v="0"/>
    <s v="Mailed Check"/>
    <n v="113.81"/>
    <x v="9486"/>
    <n v="0"/>
    <n v="1"/>
    <x v="0"/>
    <s v="Active Customer"/>
    <x v="0"/>
    <x v="1"/>
  </r>
  <r>
    <x v="9661"/>
    <x v="0"/>
    <n v="27"/>
    <x v="0"/>
    <x v="0"/>
    <s v="No"/>
    <n v="60"/>
    <x v="2"/>
    <x v="1"/>
    <s v="Credit Card"/>
    <n v="41.93"/>
    <x v="9487"/>
    <n v="8"/>
    <n v="3"/>
    <x v="1"/>
    <s v="Lost Customer"/>
    <x v="0"/>
    <x v="0"/>
  </r>
  <r>
    <x v="9662"/>
    <x v="1"/>
    <n v="48"/>
    <x v="0"/>
    <x v="0"/>
    <s v="Yes"/>
    <n v="2"/>
    <x v="1"/>
    <x v="1"/>
    <s v="Bank Transfer"/>
    <n v="27.42"/>
    <x v="9488"/>
    <n v="5"/>
    <n v="7"/>
    <x v="0"/>
    <s v="Active Customer"/>
    <x v="1"/>
    <x v="2"/>
  </r>
  <r>
    <x v="9663"/>
    <x v="0"/>
    <n v="30"/>
    <x v="0"/>
    <x v="0"/>
    <s v="No"/>
    <n v="67"/>
    <x v="2"/>
    <x v="0"/>
    <s v="Bank Transfer"/>
    <n v="73.09"/>
    <x v="9489"/>
    <n v="2"/>
    <n v="9"/>
    <x v="0"/>
    <s v="Active Customer"/>
    <x v="0"/>
    <x v="1"/>
  </r>
  <r>
    <x v="9664"/>
    <x v="1"/>
    <n v="48"/>
    <x v="0"/>
    <x v="1"/>
    <s v="Yes"/>
    <n v="3"/>
    <x v="2"/>
    <x v="0"/>
    <s v="Electronic Check"/>
    <n v="33.950000000000003"/>
    <x v="9490"/>
    <n v="2"/>
    <n v="10"/>
    <x v="0"/>
    <s v="Active Customer"/>
    <x v="1"/>
    <x v="2"/>
  </r>
  <r>
    <x v="9665"/>
    <x v="0"/>
    <n v="26"/>
    <x v="0"/>
    <x v="0"/>
    <s v="Yes"/>
    <n v="57"/>
    <x v="0"/>
    <x v="1"/>
    <s v="Credit Card"/>
    <n v="112.82"/>
    <x v="9491"/>
    <n v="3"/>
    <n v="2"/>
    <x v="0"/>
    <s v="Active Customer"/>
    <x v="0"/>
    <x v="1"/>
  </r>
  <r>
    <x v="9666"/>
    <x v="0"/>
    <n v="71"/>
    <x v="1"/>
    <x v="0"/>
    <s v="No"/>
    <n v="11"/>
    <x v="1"/>
    <x v="1"/>
    <s v="Bank Transfer"/>
    <n v="62.9"/>
    <x v="9492"/>
    <n v="5"/>
    <n v="4"/>
    <x v="0"/>
    <s v="Active Customer"/>
    <x v="1"/>
    <x v="0"/>
  </r>
  <r>
    <x v="9667"/>
    <x v="1"/>
    <n v="68"/>
    <x v="0"/>
    <x v="1"/>
    <s v="No"/>
    <n v="31"/>
    <x v="2"/>
    <x v="0"/>
    <s v="Mailed Check"/>
    <n v="105.71"/>
    <x v="9493"/>
    <n v="5"/>
    <n v="5"/>
    <x v="0"/>
    <s v="Active Customer"/>
    <x v="0"/>
    <x v="1"/>
  </r>
  <r>
    <x v="9668"/>
    <x v="1"/>
    <n v="22"/>
    <x v="0"/>
    <x v="0"/>
    <s v="Yes"/>
    <n v="15"/>
    <x v="2"/>
    <x v="2"/>
    <s v="Electronic Check"/>
    <n v="0"/>
    <x v="9494"/>
    <n v="1"/>
    <n v="9"/>
    <x v="0"/>
    <s v="Active Customer"/>
    <x v="0"/>
    <x v="2"/>
  </r>
  <r>
    <x v="9669"/>
    <x v="1"/>
    <n v="52"/>
    <x v="0"/>
    <x v="0"/>
    <s v="Yes"/>
    <n v="8"/>
    <x v="1"/>
    <x v="1"/>
    <s v="Electronic Check"/>
    <n v="22.36"/>
    <x v="9495"/>
    <n v="8"/>
    <n v="4"/>
    <x v="1"/>
    <s v="Lost Customer"/>
    <x v="1"/>
    <x v="2"/>
  </r>
  <r>
    <x v="9670"/>
    <x v="0"/>
    <n v="65"/>
    <x v="0"/>
    <x v="0"/>
    <s v="No"/>
    <n v="32"/>
    <x v="2"/>
    <x v="1"/>
    <s v="Electronic Check"/>
    <n v="31.28"/>
    <x v="9496"/>
    <n v="3"/>
    <n v="2"/>
    <x v="0"/>
    <s v="Active Customer"/>
    <x v="0"/>
    <x v="2"/>
  </r>
  <r>
    <x v="9671"/>
    <x v="0"/>
    <n v="44"/>
    <x v="0"/>
    <x v="0"/>
    <s v="Yes"/>
    <n v="63"/>
    <x v="1"/>
    <x v="1"/>
    <s v="Mailed Check"/>
    <n v="114.39"/>
    <x v="9497"/>
    <n v="8"/>
    <n v="4"/>
    <x v="1"/>
    <s v="Lost Customer"/>
    <x v="0"/>
    <x v="1"/>
  </r>
  <r>
    <x v="9672"/>
    <x v="0"/>
    <n v="64"/>
    <x v="1"/>
    <x v="1"/>
    <s v="Yes"/>
    <n v="51"/>
    <x v="2"/>
    <x v="1"/>
    <s v="Credit Card"/>
    <n v="37.1"/>
    <x v="9498"/>
    <n v="1"/>
    <n v="7"/>
    <x v="0"/>
    <s v="Active Customer"/>
    <x v="0"/>
    <x v="0"/>
  </r>
  <r>
    <x v="9673"/>
    <x v="0"/>
    <n v="24"/>
    <x v="0"/>
    <x v="1"/>
    <s v="Yes"/>
    <n v="20"/>
    <x v="2"/>
    <x v="1"/>
    <s v="Credit Card"/>
    <n v="40.299999999999997"/>
    <x v="8101"/>
    <n v="2"/>
    <n v="3"/>
    <x v="0"/>
    <s v="Active Customer"/>
    <x v="0"/>
    <x v="0"/>
  </r>
  <r>
    <x v="9674"/>
    <x v="0"/>
    <n v="72"/>
    <x v="1"/>
    <x v="1"/>
    <s v="No"/>
    <n v="13"/>
    <x v="0"/>
    <x v="0"/>
    <s v="Bank Transfer"/>
    <n v="118.17"/>
    <x v="9499"/>
    <n v="4"/>
    <n v="10"/>
    <x v="0"/>
    <s v="Active Customer"/>
    <x v="0"/>
    <x v="1"/>
  </r>
  <r>
    <x v="9675"/>
    <x v="0"/>
    <n v="39"/>
    <x v="0"/>
    <x v="0"/>
    <s v="No"/>
    <n v="25"/>
    <x v="2"/>
    <x v="1"/>
    <s v="Credit Card"/>
    <n v="54.84"/>
    <x v="9500"/>
    <n v="0"/>
    <n v="6"/>
    <x v="0"/>
    <s v="Active Customer"/>
    <x v="0"/>
    <x v="0"/>
  </r>
  <r>
    <x v="9676"/>
    <x v="1"/>
    <n v="60"/>
    <x v="1"/>
    <x v="0"/>
    <s v="Yes"/>
    <n v="32"/>
    <x v="0"/>
    <x v="1"/>
    <s v="Electronic Check"/>
    <n v="38.33"/>
    <x v="9501"/>
    <n v="8"/>
    <n v="10"/>
    <x v="0"/>
    <s v="Active Customer"/>
    <x v="0"/>
    <x v="0"/>
  </r>
  <r>
    <x v="9677"/>
    <x v="1"/>
    <n v="58"/>
    <x v="0"/>
    <x v="1"/>
    <s v="No"/>
    <n v="46"/>
    <x v="0"/>
    <x v="1"/>
    <s v="Electronic Check"/>
    <n v="106.1"/>
    <x v="9502"/>
    <n v="1"/>
    <n v="6"/>
    <x v="0"/>
    <s v="Active Customer"/>
    <x v="0"/>
    <x v="1"/>
  </r>
  <r>
    <x v="9678"/>
    <x v="1"/>
    <n v="58"/>
    <x v="0"/>
    <x v="1"/>
    <s v="No"/>
    <n v="58"/>
    <x v="2"/>
    <x v="0"/>
    <s v="Credit Card"/>
    <n v="71.13"/>
    <x v="9503"/>
    <n v="5"/>
    <n v="4"/>
    <x v="0"/>
    <s v="Active Customer"/>
    <x v="0"/>
    <x v="1"/>
  </r>
  <r>
    <x v="9679"/>
    <x v="0"/>
    <n v="27"/>
    <x v="0"/>
    <x v="0"/>
    <s v="No"/>
    <n v="5"/>
    <x v="0"/>
    <x v="0"/>
    <s v="Bank Transfer"/>
    <n v="115.89"/>
    <x v="9504"/>
    <n v="8"/>
    <n v="1"/>
    <x v="1"/>
    <s v="Lost Customer"/>
    <x v="1"/>
    <x v="1"/>
  </r>
  <r>
    <x v="9680"/>
    <x v="1"/>
    <n v="41"/>
    <x v="0"/>
    <x v="1"/>
    <s v="No"/>
    <n v="64"/>
    <x v="2"/>
    <x v="2"/>
    <s v="Credit Card"/>
    <n v="0"/>
    <x v="9505"/>
    <n v="3"/>
    <n v="1"/>
    <x v="0"/>
    <s v="Active Customer"/>
    <x v="0"/>
    <x v="2"/>
  </r>
  <r>
    <x v="9681"/>
    <x v="1"/>
    <n v="30"/>
    <x v="0"/>
    <x v="1"/>
    <s v="Yes"/>
    <n v="62"/>
    <x v="1"/>
    <x v="0"/>
    <s v="Credit Card"/>
    <n v="83.31"/>
    <x v="9506"/>
    <n v="1"/>
    <n v="7"/>
    <x v="0"/>
    <s v="Active Customer"/>
    <x v="0"/>
    <x v="1"/>
  </r>
  <r>
    <x v="9682"/>
    <x v="0"/>
    <n v="26"/>
    <x v="0"/>
    <x v="0"/>
    <s v="Yes"/>
    <n v="45"/>
    <x v="1"/>
    <x v="0"/>
    <s v="Credit Card"/>
    <n v="83.64"/>
    <x v="9507"/>
    <n v="0"/>
    <n v="9"/>
    <x v="0"/>
    <s v="Active Customer"/>
    <x v="0"/>
    <x v="1"/>
  </r>
  <r>
    <x v="9683"/>
    <x v="0"/>
    <n v="45"/>
    <x v="0"/>
    <x v="0"/>
    <s v="Yes"/>
    <n v="40"/>
    <x v="2"/>
    <x v="1"/>
    <s v="Credit Card"/>
    <n v="25.46"/>
    <x v="9508"/>
    <n v="0"/>
    <n v="5"/>
    <x v="0"/>
    <s v="Active Customer"/>
    <x v="0"/>
    <x v="2"/>
  </r>
  <r>
    <x v="9684"/>
    <x v="1"/>
    <n v="62"/>
    <x v="1"/>
    <x v="0"/>
    <s v="Yes"/>
    <n v="41"/>
    <x v="2"/>
    <x v="0"/>
    <s v="Electronic Check"/>
    <n v="113.58"/>
    <x v="9509"/>
    <n v="0"/>
    <n v="10"/>
    <x v="0"/>
    <s v="Active Customer"/>
    <x v="0"/>
    <x v="1"/>
  </r>
  <r>
    <x v="9685"/>
    <x v="1"/>
    <n v="63"/>
    <x v="1"/>
    <x v="1"/>
    <s v="No"/>
    <n v="57"/>
    <x v="1"/>
    <x v="0"/>
    <s v="Bank Transfer"/>
    <n v="20.23"/>
    <x v="9510"/>
    <n v="4"/>
    <n v="9"/>
    <x v="0"/>
    <s v="Active Customer"/>
    <x v="0"/>
    <x v="2"/>
  </r>
  <r>
    <x v="9686"/>
    <x v="1"/>
    <n v="21"/>
    <x v="0"/>
    <x v="0"/>
    <s v="Yes"/>
    <n v="55"/>
    <x v="2"/>
    <x v="1"/>
    <s v="Electronic Check"/>
    <n v="84.9"/>
    <x v="9511"/>
    <n v="5"/>
    <n v="5"/>
    <x v="0"/>
    <s v="Active Customer"/>
    <x v="0"/>
    <x v="1"/>
  </r>
  <r>
    <x v="9687"/>
    <x v="0"/>
    <n v="74"/>
    <x v="1"/>
    <x v="1"/>
    <s v="Yes"/>
    <n v="31"/>
    <x v="1"/>
    <x v="0"/>
    <s v="Mailed Check"/>
    <n v="103.03"/>
    <x v="9512"/>
    <n v="3"/>
    <n v="5"/>
    <x v="0"/>
    <s v="Active Customer"/>
    <x v="0"/>
    <x v="1"/>
  </r>
  <r>
    <x v="9688"/>
    <x v="0"/>
    <n v="19"/>
    <x v="0"/>
    <x v="0"/>
    <s v="No"/>
    <n v="43"/>
    <x v="0"/>
    <x v="1"/>
    <s v="Electronic Check"/>
    <n v="29.12"/>
    <x v="9513"/>
    <n v="4"/>
    <n v="1"/>
    <x v="0"/>
    <s v="Active Customer"/>
    <x v="0"/>
    <x v="2"/>
  </r>
  <r>
    <x v="9689"/>
    <x v="1"/>
    <n v="18"/>
    <x v="0"/>
    <x v="1"/>
    <s v="No"/>
    <n v="34"/>
    <x v="2"/>
    <x v="1"/>
    <s v="Electronic Check"/>
    <n v="114.94"/>
    <x v="9514"/>
    <n v="7"/>
    <n v="7"/>
    <x v="0"/>
    <s v="Active Customer"/>
    <x v="0"/>
    <x v="1"/>
  </r>
  <r>
    <x v="9690"/>
    <x v="0"/>
    <n v="29"/>
    <x v="0"/>
    <x v="0"/>
    <s v="Yes"/>
    <n v="17"/>
    <x v="2"/>
    <x v="1"/>
    <s v="Mailed Check"/>
    <n v="74.849999999999994"/>
    <x v="9515"/>
    <n v="4"/>
    <n v="7"/>
    <x v="0"/>
    <s v="Active Customer"/>
    <x v="0"/>
    <x v="1"/>
  </r>
  <r>
    <x v="9691"/>
    <x v="0"/>
    <n v="48"/>
    <x v="0"/>
    <x v="1"/>
    <s v="Yes"/>
    <n v="21"/>
    <x v="2"/>
    <x v="0"/>
    <s v="Bank Transfer"/>
    <n v="35.909999999999997"/>
    <x v="9516"/>
    <n v="2"/>
    <n v="9"/>
    <x v="0"/>
    <s v="Active Customer"/>
    <x v="0"/>
    <x v="0"/>
  </r>
  <r>
    <x v="9692"/>
    <x v="1"/>
    <n v="58"/>
    <x v="0"/>
    <x v="1"/>
    <s v="Yes"/>
    <n v="30"/>
    <x v="0"/>
    <x v="1"/>
    <s v="Electronic Check"/>
    <n v="101.7"/>
    <x v="9517"/>
    <n v="8"/>
    <n v="4"/>
    <x v="1"/>
    <s v="Lost Customer"/>
    <x v="0"/>
    <x v="1"/>
  </r>
  <r>
    <x v="9693"/>
    <x v="0"/>
    <n v="48"/>
    <x v="0"/>
    <x v="1"/>
    <s v="Yes"/>
    <n v="59"/>
    <x v="2"/>
    <x v="1"/>
    <s v="Credit Card"/>
    <n v="39.549999999999997"/>
    <x v="9518"/>
    <n v="7"/>
    <n v="4"/>
    <x v="1"/>
    <s v="Lost Customer"/>
    <x v="0"/>
    <x v="0"/>
  </r>
  <r>
    <x v="9694"/>
    <x v="0"/>
    <n v="68"/>
    <x v="1"/>
    <x v="1"/>
    <s v="Yes"/>
    <n v="68"/>
    <x v="0"/>
    <x v="2"/>
    <s v="Bank Transfer"/>
    <n v="0"/>
    <x v="1439"/>
    <n v="7"/>
    <n v="3"/>
    <x v="1"/>
    <s v="Lost Customer"/>
    <x v="0"/>
    <x v="2"/>
  </r>
  <r>
    <x v="9695"/>
    <x v="1"/>
    <n v="74"/>
    <x v="0"/>
    <x v="0"/>
    <s v="No"/>
    <n v="4"/>
    <x v="2"/>
    <x v="1"/>
    <s v="Mailed Check"/>
    <n v="104.43"/>
    <x v="9519"/>
    <n v="8"/>
    <n v="6"/>
    <x v="0"/>
    <s v="Active Customer"/>
    <x v="1"/>
    <x v="1"/>
  </r>
  <r>
    <x v="9696"/>
    <x v="0"/>
    <n v="28"/>
    <x v="0"/>
    <x v="1"/>
    <s v="Yes"/>
    <n v="66"/>
    <x v="2"/>
    <x v="0"/>
    <s v="Credit Card"/>
    <n v="64.540000000000006"/>
    <x v="9520"/>
    <n v="5"/>
    <n v="1"/>
    <x v="0"/>
    <s v="Active Customer"/>
    <x v="0"/>
    <x v="0"/>
  </r>
  <r>
    <x v="9697"/>
    <x v="0"/>
    <n v="57"/>
    <x v="0"/>
    <x v="0"/>
    <s v="No"/>
    <n v="37"/>
    <x v="2"/>
    <x v="1"/>
    <s v="Bank Transfer"/>
    <n v="58.9"/>
    <x v="9521"/>
    <n v="6"/>
    <n v="5"/>
    <x v="0"/>
    <s v="Active Customer"/>
    <x v="0"/>
    <x v="0"/>
  </r>
  <r>
    <x v="9698"/>
    <x v="1"/>
    <n v="22"/>
    <x v="0"/>
    <x v="0"/>
    <s v="No"/>
    <n v="56"/>
    <x v="0"/>
    <x v="1"/>
    <s v="Mailed Check"/>
    <n v="32.869999999999997"/>
    <x v="9522"/>
    <n v="4"/>
    <n v="4"/>
    <x v="0"/>
    <s v="Active Customer"/>
    <x v="0"/>
    <x v="2"/>
  </r>
  <r>
    <x v="9699"/>
    <x v="0"/>
    <n v="37"/>
    <x v="0"/>
    <x v="0"/>
    <s v="Yes"/>
    <n v="71"/>
    <x v="2"/>
    <x v="1"/>
    <s v="Mailed Check"/>
    <n v="106.47"/>
    <x v="9523"/>
    <n v="8"/>
    <n v="3"/>
    <x v="1"/>
    <s v="Lost Customer"/>
    <x v="0"/>
    <x v="1"/>
  </r>
  <r>
    <x v="9700"/>
    <x v="1"/>
    <n v="53"/>
    <x v="0"/>
    <x v="1"/>
    <s v="No"/>
    <n v="32"/>
    <x v="2"/>
    <x v="2"/>
    <s v="Mailed Check"/>
    <n v="0"/>
    <x v="9524"/>
    <n v="5"/>
    <n v="10"/>
    <x v="0"/>
    <s v="Active Customer"/>
    <x v="0"/>
    <x v="2"/>
  </r>
  <r>
    <x v="9701"/>
    <x v="0"/>
    <n v="51"/>
    <x v="0"/>
    <x v="1"/>
    <s v="Yes"/>
    <n v="24"/>
    <x v="1"/>
    <x v="2"/>
    <s v="Bank Transfer"/>
    <n v="0"/>
    <x v="1240"/>
    <n v="7"/>
    <n v="4"/>
    <x v="1"/>
    <s v="Lost Customer"/>
    <x v="0"/>
    <x v="2"/>
  </r>
  <r>
    <x v="9702"/>
    <x v="1"/>
    <n v="69"/>
    <x v="1"/>
    <x v="0"/>
    <s v="No"/>
    <n v="28"/>
    <x v="2"/>
    <x v="2"/>
    <s v="Mailed Check"/>
    <n v="0"/>
    <x v="547"/>
    <n v="8"/>
    <n v="2"/>
    <x v="1"/>
    <s v="Lost Customer"/>
    <x v="0"/>
    <x v="2"/>
  </r>
  <r>
    <x v="9703"/>
    <x v="1"/>
    <n v="19"/>
    <x v="0"/>
    <x v="1"/>
    <s v="Yes"/>
    <n v="50"/>
    <x v="2"/>
    <x v="0"/>
    <s v="Electronic Check"/>
    <n v="91.04"/>
    <x v="9525"/>
    <n v="6"/>
    <n v="3"/>
    <x v="1"/>
    <s v="Lost Customer"/>
    <x v="0"/>
    <x v="1"/>
  </r>
  <r>
    <x v="9704"/>
    <x v="0"/>
    <n v="65"/>
    <x v="0"/>
    <x v="0"/>
    <s v="No"/>
    <n v="10"/>
    <x v="2"/>
    <x v="0"/>
    <s v="Bank Transfer"/>
    <n v="54.21"/>
    <x v="9526"/>
    <n v="7"/>
    <n v="6"/>
    <x v="0"/>
    <s v="Active Customer"/>
    <x v="1"/>
    <x v="0"/>
  </r>
  <r>
    <x v="9705"/>
    <x v="1"/>
    <n v="71"/>
    <x v="1"/>
    <x v="0"/>
    <s v="Yes"/>
    <n v="55"/>
    <x v="1"/>
    <x v="0"/>
    <s v="Bank Transfer"/>
    <n v="93.66"/>
    <x v="9527"/>
    <n v="1"/>
    <n v="1"/>
    <x v="0"/>
    <s v="Active Customer"/>
    <x v="0"/>
    <x v="1"/>
  </r>
  <r>
    <x v="9706"/>
    <x v="0"/>
    <n v="25"/>
    <x v="0"/>
    <x v="1"/>
    <s v="Yes"/>
    <n v="13"/>
    <x v="2"/>
    <x v="1"/>
    <s v="Mailed Check"/>
    <n v="69.5"/>
    <x v="9528"/>
    <n v="6"/>
    <n v="9"/>
    <x v="0"/>
    <s v="Active Customer"/>
    <x v="0"/>
    <x v="0"/>
  </r>
  <r>
    <x v="9707"/>
    <x v="1"/>
    <n v="51"/>
    <x v="0"/>
    <x v="1"/>
    <s v="No"/>
    <n v="62"/>
    <x v="0"/>
    <x v="1"/>
    <s v="Mailed Check"/>
    <n v="41.17"/>
    <x v="9529"/>
    <n v="0"/>
    <n v="8"/>
    <x v="0"/>
    <s v="Active Customer"/>
    <x v="0"/>
    <x v="0"/>
  </r>
  <r>
    <x v="9708"/>
    <x v="1"/>
    <n v="64"/>
    <x v="0"/>
    <x v="0"/>
    <s v="Yes"/>
    <n v="49"/>
    <x v="2"/>
    <x v="1"/>
    <s v="Electronic Check"/>
    <n v="90.11"/>
    <x v="9530"/>
    <n v="8"/>
    <n v="3"/>
    <x v="1"/>
    <s v="Lost Customer"/>
    <x v="0"/>
    <x v="1"/>
  </r>
  <r>
    <x v="9709"/>
    <x v="1"/>
    <n v="27"/>
    <x v="0"/>
    <x v="0"/>
    <s v="Yes"/>
    <n v="34"/>
    <x v="2"/>
    <x v="0"/>
    <s v="Mailed Check"/>
    <n v="119.67"/>
    <x v="9531"/>
    <n v="1"/>
    <n v="10"/>
    <x v="0"/>
    <s v="Active Customer"/>
    <x v="0"/>
    <x v="1"/>
  </r>
  <r>
    <x v="9710"/>
    <x v="0"/>
    <n v="57"/>
    <x v="0"/>
    <x v="1"/>
    <s v="Yes"/>
    <n v="30"/>
    <x v="1"/>
    <x v="1"/>
    <s v="Electronic Check"/>
    <n v="69.819999999999993"/>
    <x v="9532"/>
    <n v="6"/>
    <n v="1"/>
    <x v="1"/>
    <s v="Lost Customer"/>
    <x v="0"/>
    <x v="0"/>
  </r>
  <r>
    <x v="9711"/>
    <x v="1"/>
    <n v="41"/>
    <x v="0"/>
    <x v="1"/>
    <s v="No"/>
    <n v="42"/>
    <x v="2"/>
    <x v="0"/>
    <s v="Credit Card"/>
    <n v="55.69"/>
    <x v="9533"/>
    <n v="4"/>
    <n v="1"/>
    <x v="0"/>
    <s v="Active Customer"/>
    <x v="0"/>
    <x v="0"/>
  </r>
  <r>
    <x v="9712"/>
    <x v="0"/>
    <n v="62"/>
    <x v="0"/>
    <x v="0"/>
    <s v="No"/>
    <n v="31"/>
    <x v="1"/>
    <x v="2"/>
    <s v="Electronic Check"/>
    <n v="0"/>
    <x v="9534"/>
    <n v="7"/>
    <n v="7"/>
    <x v="0"/>
    <s v="Active Customer"/>
    <x v="0"/>
    <x v="2"/>
  </r>
  <r>
    <x v="9713"/>
    <x v="0"/>
    <n v="37"/>
    <x v="0"/>
    <x v="0"/>
    <s v="Yes"/>
    <n v="63"/>
    <x v="0"/>
    <x v="0"/>
    <s v="Mailed Check"/>
    <n v="24.1"/>
    <x v="9535"/>
    <n v="8"/>
    <n v="5"/>
    <x v="0"/>
    <s v="Active Customer"/>
    <x v="0"/>
    <x v="2"/>
  </r>
  <r>
    <x v="9714"/>
    <x v="1"/>
    <n v="23"/>
    <x v="0"/>
    <x v="1"/>
    <s v="Yes"/>
    <n v="9"/>
    <x v="2"/>
    <x v="0"/>
    <s v="Credit Card"/>
    <n v="95.55"/>
    <x v="9536"/>
    <n v="6"/>
    <n v="1"/>
    <x v="1"/>
    <s v="Lost Customer"/>
    <x v="1"/>
    <x v="1"/>
  </r>
  <r>
    <x v="9715"/>
    <x v="0"/>
    <n v="23"/>
    <x v="0"/>
    <x v="0"/>
    <s v="No"/>
    <n v="2"/>
    <x v="1"/>
    <x v="0"/>
    <s v="Bank Transfer"/>
    <n v="25.1"/>
    <x v="9537"/>
    <n v="0"/>
    <n v="3"/>
    <x v="0"/>
    <s v="Active Customer"/>
    <x v="1"/>
    <x v="2"/>
  </r>
  <r>
    <x v="9716"/>
    <x v="1"/>
    <n v="26"/>
    <x v="0"/>
    <x v="1"/>
    <s v="Yes"/>
    <n v="51"/>
    <x v="1"/>
    <x v="0"/>
    <s v="Bank Transfer"/>
    <n v="41.51"/>
    <x v="9538"/>
    <n v="0"/>
    <n v="10"/>
    <x v="0"/>
    <s v="Active Customer"/>
    <x v="0"/>
    <x v="0"/>
  </r>
  <r>
    <x v="9717"/>
    <x v="0"/>
    <n v="46"/>
    <x v="0"/>
    <x v="0"/>
    <s v="Yes"/>
    <n v="65"/>
    <x v="1"/>
    <x v="0"/>
    <s v="Mailed Check"/>
    <n v="105.91"/>
    <x v="9539"/>
    <n v="3"/>
    <n v="3"/>
    <x v="0"/>
    <s v="Active Customer"/>
    <x v="0"/>
    <x v="1"/>
  </r>
  <r>
    <x v="9718"/>
    <x v="1"/>
    <n v="58"/>
    <x v="0"/>
    <x v="1"/>
    <s v="Yes"/>
    <n v="71"/>
    <x v="1"/>
    <x v="0"/>
    <s v="Bank Transfer"/>
    <n v="59.94"/>
    <x v="9540"/>
    <n v="1"/>
    <n v="2"/>
    <x v="0"/>
    <s v="Active Customer"/>
    <x v="0"/>
    <x v="0"/>
  </r>
  <r>
    <x v="9719"/>
    <x v="0"/>
    <n v="36"/>
    <x v="0"/>
    <x v="0"/>
    <s v="Yes"/>
    <n v="34"/>
    <x v="1"/>
    <x v="1"/>
    <s v="Mailed Check"/>
    <n v="103.79"/>
    <x v="9541"/>
    <n v="5"/>
    <n v="8"/>
    <x v="0"/>
    <s v="Active Customer"/>
    <x v="0"/>
    <x v="1"/>
  </r>
  <r>
    <x v="9720"/>
    <x v="1"/>
    <n v="53"/>
    <x v="0"/>
    <x v="1"/>
    <s v="No"/>
    <n v="54"/>
    <x v="2"/>
    <x v="0"/>
    <s v="Bank Transfer"/>
    <n v="73.599999999999994"/>
    <x v="9542"/>
    <n v="7"/>
    <n v="10"/>
    <x v="0"/>
    <s v="Active Customer"/>
    <x v="0"/>
    <x v="1"/>
  </r>
  <r>
    <x v="9721"/>
    <x v="0"/>
    <n v="54"/>
    <x v="0"/>
    <x v="0"/>
    <s v="No"/>
    <n v="11"/>
    <x v="1"/>
    <x v="0"/>
    <s v="Bank Transfer"/>
    <n v="60.97"/>
    <x v="9543"/>
    <n v="3"/>
    <n v="10"/>
    <x v="0"/>
    <s v="Active Customer"/>
    <x v="1"/>
    <x v="0"/>
  </r>
  <r>
    <x v="9722"/>
    <x v="1"/>
    <n v="29"/>
    <x v="0"/>
    <x v="0"/>
    <s v="Yes"/>
    <n v="1"/>
    <x v="2"/>
    <x v="1"/>
    <s v="Credit Card"/>
    <n v="110.55"/>
    <x v="9544"/>
    <n v="4"/>
    <n v="6"/>
    <x v="0"/>
    <s v="Active Customer"/>
    <x v="1"/>
    <x v="1"/>
  </r>
  <r>
    <x v="9723"/>
    <x v="1"/>
    <n v="41"/>
    <x v="0"/>
    <x v="0"/>
    <s v="No"/>
    <n v="43"/>
    <x v="1"/>
    <x v="0"/>
    <s v="Mailed Check"/>
    <n v="103.27"/>
    <x v="9545"/>
    <n v="4"/>
    <n v="1"/>
    <x v="0"/>
    <s v="Active Customer"/>
    <x v="0"/>
    <x v="1"/>
  </r>
  <r>
    <x v="9724"/>
    <x v="0"/>
    <n v="30"/>
    <x v="0"/>
    <x v="1"/>
    <s v="No"/>
    <n v="70"/>
    <x v="2"/>
    <x v="1"/>
    <s v="Electronic Check"/>
    <n v="54.27"/>
    <x v="9546"/>
    <n v="3"/>
    <n v="7"/>
    <x v="0"/>
    <s v="Active Customer"/>
    <x v="0"/>
    <x v="0"/>
  </r>
  <r>
    <x v="9725"/>
    <x v="1"/>
    <n v="59"/>
    <x v="0"/>
    <x v="0"/>
    <s v="No"/>
    <n v="28"/>
    <x v="0"/>
    <x v="0"/>
    <s v="Bank Transfer"/>
    <n v="68.75"/>
    <x v="9547"/>
    <n v="6"/>
    <n v="9"/>
    <x v="0"/>
    <s v="Active Customer"/>
    <x v="0"/>
    <x v="0"/>
  </r>
  <r>
    <x v="9726"/>
    <x v="0"/>
    <n v="44"/>
    <x v="0"/>
    <x v="1"/>
    <s v="No"/>
    <n v="66"/>
    <x v="0"/>
    <x v="0"/>
    <s v="Electronic Check"/>
    <n v="80.680000000000007"/>
    <x v="9548"/>
    <n v="5"/>
    <n v="8"/>
    <x v="0"/>
    <s v="Active Customer"/>
    <x v="0"/>
    <x v="1"/>
  </r>
  <r>
    <x v="9727"/>
    <x v="0"/>
    <n v="54"/>
    <x v="0"/>
    <x v="1"/>
    <s v="Yes"/>
    <n v="49"/>
    <x v="2"/>
    <x v="1"/>
    <s v="Credit Card"/>
    <n v="22.48"/>
    <x v="9549"/>
    <n v="7"/>
    <n v="3"/>
    <x v="1"/>
    <s v="Lost Customer"/>
    <x v="0"/>
    <x v="2"/>
  </r>
  <r>
    <x v="9728"/>
    <x v="0"/>
    <n v="36"/>
    <x v="0"/>
    <x v="0"/>
    <s v="No"/>
    <n v="57"/>
    <x v="2"/>
    <x v="1"/>
    <s v="Bank Transfer"/>
    <n v="55.57"/>
    <x v="9550"/>
    <n v="6"/>
    <n v="6"/>
    <x v="0"/>
    <s v="Active Customer"/>
    <x v="0"/>
    <x v="0"/>
  </r>
  <r>
    <x v="9729"/>
    <x v="0"/>
    <n v="48"/>
    <x v="0"/>
    <x v="0"/>
    <s v="Yes"/>
    <n v="21"/>
    <x v="1"/>
    <x v="0"/>
    <s v="Mailed Check"/>
    <n v="24.73"/>
    <x v="9551"/>
    <n v="1"/>
    <n v="8"/>
    <x v="0"/>
    <s v="Active Customer"/>
    <x v="0"/>
    <x v="2"/>
  </r>
  <r>
    <x v="9730"/>
    <x v="0"/>
    <n v="46"/>
    <x v="0"/>
    <x v="0"/>
    <s v="Yes"/>
    <n v="25"/>
    <x v="2"/>
    <x v="0"/>
    <s v="Mailed Check"/>
    <n v="25.2"/>
    <x v="9552"/>
    <n v="2"/>
    <n v="9"/>
    <x v="0"/>
    <s v="Active Customer"/>
    <x v="0"/>
    <x v="2"/>
  </r>
  <r>
    <x v="9731"/>
    <x v="0"/>
    <n v="70"/>
    <x v="0"/>
    <x v="1"/>
    <s v="Yes"/>
    <n v="42"/>
    <x v="2"/>
    <x v="1"/>
    <s v="Bank Transfer"/>
    <n v="60.55"/>
    <x v="9553"/>
    <n v="1"/>
    <n v="4"/>
    <x v="0"/>
    <s v="Active Customer"/>
    <x v="0"/>
    <x v="0"/>
  </r>
  <r>
    <x v="9732"/>
    <x v="0"/>
    <n v="55"/>
    <x v="0"/>
    <x v="1"/>
    <s v="Yes"/>
    <n v="49"/>
    <x v="1"/>
    <x v="1"/>
    <s v="Electronic Check"/>
    <n v="85.71"/>
    <x v="9554"/>
    <n v="8"/>
    <n v="8"/>
    <x v="0"/>
    <s v="Active Customer"/>
    <x v="0"/>
    <x v="1"/>
  </r>
  <r>
    <x v="9733"/>
    <x v="0"/>
    <n v="59"/>
    <x v="0"/>
    <x v="1"/>
    <s v="No"/>
    <n v="33"/>
    <x v="2"/>
    <x v="1"/>
    <s v="Bank Transfer"/>
    <n v="118.26"/>
    <x v="9555"/>
    <n v="1"/>
    <n v="3"/>
    <x v="0"/>
    <s v="Active Customer"/>
    <x v="0"/>
    <x v="1"/>
  </r>
  <r>
    <x v="9734"/>
    <x v="1"/>
    <n v="69"/>
    <x v="0"/>
    <x v="0"/>
    <s v="Yes"/>
    <n v="2"/>
    <x v="2"/>
    <x v="2"/>
    <s v="Mailed Check"/>
    <n v="0"/>
    <x v="4658"/>
    <n v="3"/>
    <n v="5"/>
    <x v="1"/>
    <s v="Lost Customer"/>
    <x v="1"/>
    <x v="2"/>
  </r>
  <r>
    <x v="9735"/>
    <x v="1"/>
    <n v="34"/>
    <x v="0"/>
    <x v="0"/>
    <s v="Yes"/>
    <n v="24"/>
    <x v="2"/>
    <x v="2"/>
    <s v="Mailed Check"/>
    <n v="0"/>
    <x v="7259"/>
    <n v="2"/>
    <n v="5"/>
    <x v="0"/>
    <s v="Active Customer"/>
    <x v="0"/>
    <x v="2"/>
  </r>
  <r>
    <x v="9736"/>
    <x v="0"/>
    <n v="48"/>
    <x v="0"/>
    <x v="1"/>
    <s v="No"/>
    <n v="24"/>
    <x v="2"/>
    <x v="0"/>
    <s v="Mailed Check"/>
    <n v="30.04"/>
    <x v="9556"/>
    <n v="8"/>
    <n v="9"/>
    <x v="0"/>
    <s v="Active Customer"/>
    <x v="0"/>
    <x v="2"/>
  </r>
  <r>
    <x v="9737"/>
    <x v="0"/>
    <n v="37"/>
    <x v="0"/>
    <x v="1"/>
    <s v="No"/>
    <n v="45"/>
    <x v="2"/>
    <x v="0"/>
    <s v="Bank Transfer"/>
    <n v="33.92"/>
    <x v="9557"/>
    <n v="1"/>
    <n v="10"/>
    <x v="0"/>
    <s v="Active Customer"/>
    <x v="0"/>
    <x v="2"/>
  </r>
  <r>
    <x v="9738"/>
    <x v="1"/>
    <n v="63"/>
    <x v="1"/>
    <x v="0"/>
    <s v="No"/>
    <n v="54"/>
    <x v="2"/>
    <x v="1"/>
    <s v="Electronic Check"/>
    <n v="49.16"/>
    <x v="9558"/>
    <n v="4"/>
    <n v="6"/>
    <x v="0"/>
    <s v="Active Customer"/>
    <x v="0"/>
    <x v="0"/>
  </r>
  <r>
    <x v="9739"/>
    <x v="1"/>
    <n v="39"/>
    <x v="0"/>
    <x v="1"/>
    <s v="Yes"/>
    <n v="29"/>
    <x v="2"/>
    <x v="1"/>
    <s v="Bank Transfer"/>
    <n v="85.55"/>
    <x v="9559"/>
    <n v="4"/>
    <n v="6"/>
    <x v="0"/>
    <s v="Active Customer"/>
    <x v="0"/>
    <x v="1"/>
  </r>
  <r>
    <x v="9740"/>
    <x v="1"/>
    <n v="59"/>
    <x v="0"/>
    <x v="1"/>
    <s v="Yes"/>
    <n v="55"/>
    <x v="2"/>
    <x v="1"/>
    <s v="Electronic Check"/>
    <n v="52.57"/>
    <x v="9560"/>
    <n v="2"/>
    <n v="1"/>
    <x v="0"/>
    <s v="Active Customer"/>
    <x v="0"/>
    <x v="0"/>
  </r>
  <r>
    <x v="9741"/>
    <x v="0"/>
    <n v="25"/>
    <x v="0"/>
    <x v="0"/>
    <s v="Yes"/>
    <n v="70"/>
    <x v="0"/>
    <x v="0"/>
    <s v="Credit Card"/>
    <n v="111.68"/>
    <x v="9561"/>
    <n v="1"/>
    <n v="1"/>
    <x v="0"/>
    <s v="Active Customer"/>
    <x v="0"/>
    <x v="1"/>
  </r>
  <r>
    <x v="9742"/>
    <x v="0"/>
    <n v="25"/>
    <x v="0"/>
    <x v="0"/>
    <s v="No"/>
    <n v="13"/>
    <x v="2"/>
    <x v="1"/>
    <s v="Credit Card"/>
    <n v="86.58"/>
    <x v="9562"/>
    <n v="4"/>
    <n v="6"/>
    <x v="0"/>
    <s v="Active Customer"/>
    <x v="0"/>
    <x v="1"/>
  </r>
  <r>
    <x v="9743"/>
    <x v="0"/>
    <n v="54"/>
    <x v="0"/>
    <x v="1"/>
    <s v="No"/>
    <n v="65"/>
    <x v="1"/>
    <x v="2"/>
    <s v="Electronic Check"/>
    <n v="0"/>
    <x v="9563"/>
    <n v="7"/>
    <n v="9"/>
    <x v="0"/>
    <s v="Active Customer"/>
    <x v="0"/>
    <x v="2"/>
  </r>
  <r>
    <x v="9744"/>
    <x v="1"/>
    <n v="26"/>
    <x v="0"/>
    <x v="0"/>
    <s v="No"/>
    <n v="41"/>
    <x v="2"/>
    <x v="2"/>
    <s v="Mailed Check"/>
    <n v="0"/>
    <x v="9564"/>
    <n v="4"/>
    <n v="3"/>
    <x v="0"/>
    <s v="Active Customer"/>
    <x v="0"/>
    <x v="2"/>
  </r>
  <r>
    <x v="9745"/>
    <x v="1"/>
    <n v="56"/>
    <x v="0"/>
    <x v="1"/>
    <s v="Yes"/>
    <n v="34"/>
    <x v="2"/>
    <x v="1"/>
    <s v="Bank Transfer"/>
    <n v="44.01"/>
    <x v="9565"/>
    <n v="5"/>
    <n v="6"/>
    <x v="0"/>
    <s v="Active Customer"/>
    <x v="0"/>
    <x v="0"/>
  </r>
  <r>
    <x v="9746"/>
    <x v="1"/>
    <n v="57"/>
    <x v="0"/>
    <x v="0"/>
    <s v="No"/>
    <n v="7"/>
    <x v="2"/>
    <x v="1"/>
    <s v="Credit Card"/>
    <n v="67.09"/>
    <x v="9566"/>
    <n v="3"/>
    <n v="8"/>
    <x v="0"/>
    <s v="Active Customer"/>
    <x v="1"/>
    <x v="0"/>
  </r>
  <r>
    <x v="9747"/>
    <x v="0"/>
    <n v="46"/>
    <x v="0"/>
    <x v="1"/>
    <s v="No"/>
    <n v="11"/>
    <x v="2"/>
    <x v="1"/>
    <s v="Electronic Check"/>
    <n v="50.4"/>
    <x v="9567"/>
    <n v="1"/>
    <n v="2"/>
    <x v="1"/>
    <s v="Lost Customer"/>
    <x v="1"/>
    <x v="0"/>
  </r>
  <r>
    <x v="9748"/>
    <x v="0"/>
    <n v="49"/>
    <x v="0"/>
    <x v="1"/>
    <s v="Yes"/>
    <n v="69"/>
    <x v="1"/>
    <x v="1"/>
    <s v="Mailed Check"/>
    <n v="55.99"/>
    <x v="9568"/>
    <n v="0"/>
    <n v="8"/>
    <x v="0"/>
    <s v="Active Customer"/>
    <x v="0"/>
    <x v="0"/>
  </r>
  <r>
    <x v="9749"/>
    <x v="1"/>
    <n v="47"/>
    <x v="0"/>
    <x v="1"/>
    <s v="Yes"/>
    <n v="2"/>
    <x v="1"/>
    <x v="0"/>
    <s v="Electronic Check"/>
    <n v="47.05"/>
    <x v="9569"/>
    <n v="2"/>
    <n v="1"/>
    <x v="0"/>
    <s v="Active Customer"/>
    <x v="1"/>
    <x v="0"/>
  </r>
  <r>
    <x v="9750"/>
    <x v="0"/>
    <n v="63"/>
    <x v="1"/>
    <x v="0"/>
    <s v="No"/>
    <n v="35"/>
    <x v="0"/>
    <x v="0"/>
    <s v="Credit Card"/>
    <n v="102.81"/>
    <x v="9570"/>
    <n v="4"/>
    <n v="4"/>
    <x v="0"/>
    <s v="Active Customer"/>
    <x v="0"/>
    <x v="1"/>
  </r>
  <r>
    <x v="9751"/>
    <x v="0"/>
    <n v="49"/>
    <x v="0"/>
    <x v="1"/>
    <s v="Yes"/>
    <n v="19"/>
    <x v="2"/>
    <x v="2"/>
    <s v="Electronic Check"/>
    <n v="0"/>
    <x v="4496"/>
    <n v="5"/>
    <n v="1"/>
    <x v="0"/>
    <s v="Active Customer"/>
    <x v="0"/>
    <x v="2"/>
  </r>
  <r>
    <x v="9752"/>
    <x v="0"/>
    <n v="49"/>
    <x v="0"/>
    <x v="1"/>
    <s v="Yes"/>
    <n v="41"/>
    <x v="2"/>
    <x v="0"/>
    <s v="Credit Card"/>
    <n v="109.76"/>
    <x v="9571"/>
    <n v="5"/>
    <n v="3"/>
    <x v="0"/>
    <s v="Active Customer"/>
    <x v="0"/>
    <x v="1"/>
  </r>
  <r>
    <x v="9753"/>
    <x v="0"/>
    <n v="25"/>
    <x v="0"/>
    <x v="0"/>
    <s v="No"/>
    <n v="52"/>
    <x v="1"/>
    <x v="0"/>
    <s v="Bank Transfer"/>
    <n v="94.54"/>
    <x v="9572"/>
    <n v="4"/>
    <n v="3"/>
    <x v="0"/>
    <s v="Active Customer"/>
    <x v="0"/>
    <x v="1"/>
  </r>
  <r>
    <x v="9754"/>
    <x v="0"/>
    <n v="64"/>
    <x v="1"/>
    <x v="1"/>
    <s v="No"/>
    <n v="21"/>
    <x v="2"/>
    <x v="0"/>
    <s v="Credit Card"/>
    <n v="32.01"/>
    <x v="9573"/>
    <n v="2"/>
    <n v="1"/>
    <x v="0"/>
    <s v="Active Customer"/>
    <x v="0"/>
    <x v="2"/>
  </r>
  <r>
    <x v="9755"/>
    <x v="0"/>
    <n v="38"/>
    <x v="0"/>
    <x v="1"/>
    <s v="No"/>
    <n v="66"/>
    <x v="0"/>
    <x v="2"/>
    <s v="Credit Card"/>
    <n v="0"/>
    <x v="9574"/>
    <n v="2"/>
    <n v="10"/>
    <x v="0"/>
    <s v="Active Customer"/>
    <x v="0"/>
    <x v="2"/>
  </r>
  <r>
    <x v="9756"/>
    <x v="1"/>
    <n v="38"/>
    <x v="0"/>
    <x v="1"/>
    <s v="No"/>
    <n v="38"/>
    <x v="2"/>
    <x v="1"/>
    <s v="Bank Transfer"/>
    <n v="111.63"/>
    <x v="9575"/>
    <n v="6"/>
    <n v="2"/>
    <x v="1"/>
    <s v="Lost Customer"/>
    <x v="0"/>
    <x v="1"/>
  </r>
  <r>
    <x v="9757"/>
    <x v="0"/>
    <n v="73"/>
    <x v="1"/>
    <x v="0"/>
    <s v="No"/>
    <n v="68"/>
    <x v="0"/>
    <x v="0"/>
    <s v="Mailed Check"/>
    <n v="38.65"/>
    <x v="9576"/>
    <n v="7"/>
    <n v="9"/>
    <x v="0"/>
    <s v="Active Customer"/>
    <x v="0"/>
    <x v="0"/>
  </r>
  <r>
    <x v="9758"/>
    <x v="0"/>
    <n v="48"/>
    <x v="0"/>
    <x v="0"/>
    <s v="Yes"/>
    <n v="34"/>
    <x v="1"/>
    <x v="2"/>
    <s v="Bank Transfer"/>
    <n v="0"/>
    <x v="9577"/>
    <n v="1"/>
    <n v="6"/>
    <x v="0"/>
    <s v="Active Customer"/>
    <x v="0"/>
    <x v="2"/>
  </r>
  <r>
    <x v="9759"/>
    <x v="1"/>
    <n v="33"/>
    <x v="0"/>
    <x v="0"/>
    <s v="No"/>
    <n v="66"/>
    <x v="1"/>
    <x v="1"/>
    <s v="Electronic Check"/>
    <n v="32.67"/>
    <x v="9578"/>
    <n v="8"/>
    <n v="6"/>
    <x v="0"/>
    <s v="Active Customer"/>
    <x v="0"/>
    <x v="2"/>
  </r>
  <r>
    <x v="9760"/>
    <x v="1"/>
    <n v="29"/>
    <x v="0"/>
    <x v="0"/>
    <s v="No"/>
    <n v="16"/>
    <x v="2"/>
    <x v="1"/>
    <s v="Credit Card"/>
    <n v="62.71"/>
    <x v="9579"/>
    <n v="1"/>
    <n v="8"/>
    <x v="0"/>
    <s v="Active Customer"/>
    <x v="0"/>
    <x v="0"/>
  </r>
  <r>
    <x v="9761"/>
    <x v="1"/>
    <n v="45"/>
    <x v="0"/>
    <x v="0"/>
    <s v="No"/>
    <n v="15"/>
    <x v="2"/>
    <x v="0"/>
    <s v="Bank Transfer"/>
    <n v="101.58"/>
    <x v="9580"/>
    <n v="0"/>
    <n v="8"/>
    <x v="0"/>
    <s v="Active Customer"/>
    <x v="0"/>
    <x v="1"/>
  </r>
  <r>
    <x v="9762"/>
    <x v="0"/>
    <n v="26"/>
    <x v="0"/>
    <x v="0"/>
    <s v="No"/>
    <n v="15"/>
    <x v="2"/>
    <x v="1"/>
    <s v="Mailed Check"/>
    <n v="82.63"/>
    <x v="9581"/>
    <n v="2"/>
    <n v="7"/>
    <x v="0"/>
    <s v="Active Customer"/>
    <x v="0"/>
    <x v="1"/>
  </r>
  <r>
    <x v="9763"/>
    <x v="1"/>
    <n v="33"/>
    <x v="0"/>
    <x v="0"/>
    <s v="Yes"/>
    <n v="56"/>
    <x v="2"/>
    <x v="0"/>
    <s v="Credit Card"/>
    <n v="30.58"/>
    <x v="9582"/>
    <n v="4"/>
    <n v="8"/>
    <x v="0"/>
    <s v="Active Customer"/>
    <x v="0"/>
    <x v="2"/>
  </r>
  <r>
    <x v="9764"/>
    <x v="0"/>
    <n v="68"/>
    <x v="0"/>
    <x v="1"/>
    <s v="Yes"/>
    <n v="28"/>
    <x v="1"/>
    <x v="2"/>
    <s v="Mailed Check"/>
    <n v="0"/>
    <x v="9583"/>
    <n v="0"/>
    <n v="8"/>
    <x v="0"/>
    <s v="Active Customer"/>
    <x v="0"/>
    <x v="2"/>
  </r>
  <r>
    <x v="9765"/>
    <x v="1"/>
    <n v="41"/>
    <x v="0"/>
    <x v="1"/>
    <s v="No"/>
    <n v="39"/>
    <x v="0"/>
    <x v="0"/>
    <s v="Bank Transfer"/>
    <n v="95.53"/>
    <x v="9584"/>
    <n v="8"/>
    <n v="5"/>
    <x v="0"/>
    <s v="Active Customer"/>
    <x v="0"/>
    <x v="1"/>
  </r>
  <r>
    <x v="9766"/>
    <x v="1"/>
    <n v="23"/>
    <x v="0"/>
    <x v="1"/>
    <s v="No"/>
    <n v="12"/>
    <x v="2"/>
    <x v="2"/>
    <s v="Credit Card"/>
    <n v="0"/>
    <x v="8382"/>
    <n v="3"/>
    <n v="9"/>
    <x v="0"/>
    <s v="Active Customer"/>
    <x v="1"/>
    <x v="2"/>
  </r>
  <r>
    <x v="9767"/>
    <x v="1"/>
    <n v="34"/>
    <x v="0"/>
    <x v="1"/>
    <s v="No"/>
    <n v="34"/>
    <x v="2"/>
    <x v="1"/>
    <s v="Credit Card"/>
    <n v="37.86"/>
    <x v="9585"/>
    <n v="6"/>
    <n v="10"/>
    <x v="0"/>
    <s v="Active Customer"/>
    <x v="0"/>
    <x v="0"/>
  </r>
  <r>
    <x v="9768"/>
    <x v="1"/>
    <n v="25"/>
    <x v="0"/>
    <x v="0"/>
    <s v="Yes"/>
    <n v="6"/>
    <x v="1"/>
    <x v="0"/>
    <s v="Credit Card"/>
    <n v="49"/>
    <x v="9586"/>
    <n v="8"/>
    <n v="10"/>
    <x v="0"/>
    <s v="Active Customer"/>
    <x v="1"/>
    <x v="0"/>
  </r>
  <r>
    <x v="9769"/>
    <x v="1"/>
    <n v="20"/>
    <x v="0"/>
    <x v="1"/>
    <s v="No"/>
    <n v="57"/>
    <x v="1"/>
    <x v="1"/>
    <s v="Mailed Check"/>
    <n v="29.59"/>
    <x v="9587"/>
    <n v="5"/>
    <n v="1"/>
    <x v="0"/>
    <s v="Active Customer"/>
    <x v="0"/>
    <x v="2"/>
  </r>
  <r>
    <x v="9770"/>
    <x v="0"/>
    <n v="54"/>
    <x v="0"/>
    <x v="1"/>
    <s v="No"/>
    <n v="68"/>
    <x v="1"/>
    <x v="0"/>
    <s v="Credit Card"/>
    <n v="50.85"/>
    <x v="9588"/>
    <n v="6"/>
    <n v="4"/>
    <x v="1"/>
    <s v="Lost Customer"/>
    <x v="0"/>
    <x v="0"/>
  </r>
  <r>
    <x v="9771"/>
    <x v="0"/>
    <n v="60"/>
    <x v="1"/>
    <x v="0"/>
    <s v="No"/>
    <n v="4"/>
    <x v="1"/>
    <x v="0"/>
    <s v="Mailed Check"/>
    <n v="45.27"/>
    <x v="9589"/>
    <n v="2"/>
    <n v="4"/>
    <x v="0"/>
    <s v="Active Customer"/>
    <x v="1"/>
    <x v="0"/>
  </r>
  <r>
    <x v="9772"/>
    <x v="0"/>
    <n v="60"/>
    <x v="0"/>
    <x v="0"/>
    <s v="Yes"/>
    <n v="66"/>
    <x v="0"/>
    <x v="0"/>
    <s v="Credit Card"/>
    <n v="86.42"/>
    <x v="9590"/>
    <n v="5"/>
    <n v="5"/>
    <x v="0"/>
    <s v="Active Customer"/>
    <x v="0"/>
    <x v="1"/>
  </r>
  <r>
    <x v="9773"/>
    <x v="1"/>
    <n v="68"/>
    <x v="1"/>
    <x v="0"/>
    <s v="No"/>
    <n v="47"/>
    <x v="0"/>
    <x v="0"/>
    <s v="Credit Card"/>
    <n v="70.400000000000006"/>
    <x v="9591"/>
    <n v="8"/>
    <n v="10"/>
    <x v="0"/>
    <s v="Active Customer"/>
    <x v="0"/>
    <x v="1"/>
  </r>
  <r>
    <x v="9774"/>
    <x v="1"/>
    <n v="66"/>
    <x v="1"/>
    <x v="0"/>
    <s v="No"/>
    <n v="60"/>
    <x v="2"/>
    <x v="1"/>
    <s v="Electronic Check"/>
    <n v="82.77"/>
    <x v="9592"/>
    <n v="6"/>
    <n v="6"/>
    <x v="0"/>
    <s v="Active Customer"/>
    <x v="0"/>
    <x v="1"/>
  </r>
  <r>
    <x v="9775"/>
    <x v="0"/>
    <n v="19"/>
    <x v="0"/>
    <x v="0"/>
    <s v="Yes"/>
    <n v="54"/>
    <x v="0"/>
    <x v="0"/>
    <s v="Credit Card"/>
    <n v="26.62"/>
    <x v="9593"/>
    <n v="3"/>
    <n v="8"/>
    <x v="0"/>
    <s v="Active Customer"/>
    <x v="0"/>
    <x v="2"/>
  </r>
  <r>
    <x v="9776"/>
    <x v="0"/>
    <n v="52"/>
    <x v="0"/>
    <x v="1"/>
    <s v="No"/>
    <n v="16"/>
    <x v="2"/>
    <x v="1"/>
    <s v="Mailed Check"/>
    <n v="46.26"/>
    <x v="9594"/>
    <n v="2"/>
    <n v="8"/>
    <x v="0"/>
    <s v="Active Customer"/>
    <x v="0"/>
    <x v="0"/>
  </r>
  <r>
    <x v="9777"/>
    <x v="0"/>
    <n v="33"/>
    <x v="0"/>
    <x v="0"/>
    <s v="No"/>
    <n v="19"/>
    <x v="2"/>
    <x v="0"/>
    <s v="Mailed Check"/>
    <n v="82.22"/>
    <x v="9595"/>
    <n v="3"/>
    <n v="4"/>
    <x v="0"/>
    <s v="Active Customer"/>
    <x v="0"/>
    <x v="1"/>
  </r>
  <r>
    <x v="9778"/>
    <x v="1"/>
    <n v="29"/>
    <x v="0"/>
    <x v="1"/>
    <s v="No"/>
    <n v="25"/>
    <x v="0"/>
    <x v="2"/>
    <s v="Bank Transfer"/>
    <n v="0"/>
    <x v="9596"/>
    <n v="3"/>
    <n v="10"/>
    <x v="0"/>
    <s v="Active Customer"/>
    <x v="0"/>
    <x v="2"/>
  </r>
  <r>
    <x v="9779"/>
    <x v="1"/>
    <n v="38"/>
    <x v="0"/>
    <x v="0"/>
    <s v="No"/>
    <n v="22"/>
    <x v="2"/>
    <x v="1"/>
    <s v="Credit Card"/>
    <n v="25.1"/>
    <x v="9597"/>
    <n v="1"/>
    <n v="3"/>
    <x v="0"/>
    <s v="Active Customer"/>
    <x v="0"/>
    <x v="2"/>
  </r>
  <r>
    <x v="9780"/>
    <x v="1"/>
    <n v="22"/>
    <x v="0"/>
    <x v="1"/>
    <s v="No"/>
    <n v="54"/>
    <x v="1"/>
    <x v="1"/>
    <s v="Credit Card"/>
    <n v="27.36"/>
    <x v="9598"/>
    <n v="1"/>
    <n v="10"/>
    <x v="0"/>
    <s v="Active Customer"/>
    <x v="0"/>
    <x v="2"/>
  </r>
  <r>
    <x v="9781"/>
    <x v="1"/>
    <n v="57"/>
    <x v="0"/>
    <x v="0"/>
    <s v="Yes"/>
    <n v="2"/>
    <x v="1"/>
    <x v="0"/>
    <s v="Bank Transfer"/>
    <n v="68.040000000000006"/>
    <x v="9599"/>
    <n v="7"/>
    <n v="5"/>
    <x v="0"/>
    <s v="Active Customer"/>
    <x v="1"/>
    <x v="0"/>
  </r>
  <r>
    <x v="9782"/>
    <x v="0"/>
    <n v="52"/>
    <x v="0"/>
    <x v="0"/>
    <s v="Yes"/>
    <n v="7"/>
    <x v="2"/>
    <x v="1"/>
    <s v="Mailed Check"/>
    <n v="81.709999999999994"/>
    <x v="9600"/>
    <n v="3"/>
    <n v="4"/>
    <x v="1"/>
    <s v="Lost Customer"/>
    <x v="1"/>
    <x v="1"/>
  </r>
  <r>
    <x v="9783"/>
    <x v="0"/>
    <n v="47"/>
    <x v="0"/>
    <x v="0"/>
    <s v="No"/>
    <n v="41"/>
    <x v="0"/>
    <x v="1"/>
    <s v="Bank Transfer"/>
    <n v="119.56"/>
    <x v="9601"/>
    <n v="0"/>
    <n v="2"/>
    <x v="0"/>
    <s v="Active Customer"/>
    <x v="0"/>
    <x v="1"/>
  </r>
  <r>
    <x v="9784"/>
    <x v="0"/>
    <n v="42"/>
    <x v="0"/>
    <x v="0"/>
    <s v="Yes"/>
    <n v="66"/>
    <x v="0"/>
    <x v="0"/>
    <s v="Credit Card"/>
    <n v="38.49"/>
    <x v="9602"/>
    <n v="2"/>
    <n v="7"/>
    <x v="0"/>
    <s v="Active Customer"/>
    <x v="0"/>
    <x v="0"/>
  </r>
  <r>
    <x v="9785"/>
    <x v="0"/>
    <n v="39"/>
    <x v="0"/>
    <x v="0"/>
    <s v="Yes"/>
    <n v="42"/>
    <x v="1"/>
    <x v="0"/>
    <s v="Bank Transfer"/>
    <n v="113.8"/>
    <x v="9603"/>
    <n v="0"/>
    <n v="6"/>
    <x v="0"/>
    <s v="Active Customer"/>
    <x v="0"/>
    <x v="1"/>
  </r>
  <r>
    <x v="9786"/>
    <x v="1"/>
    <n v="19"/>
    <x v="0"/>
    <x v="0"/>
    <s v="No"/>
    <n v="39"/>
    <x v="1"/>
    <x v="1"/>
    <s v="Credit Card"/>
    <n v="64.97"/>
    <x v="9604"/>
    <n v="4"/>
    <n v="4"/>
    <x v="0"/>
    <s v="Active Customer"/>
    <x v="0"/>
    <x v="0"/>
  </r>
  <r>
    <x v="9787"/>
    <x v="0"/>
    <n v="57"/>
    <x v="0"/>
    <x v="0"/>
    <s v="No"/>
    <n v="9"/>
    <x v="2"/>
    <x v="1"/>
    <s v="Credit Card"/>
    <n v="78.709999999999994"/>
    <x v="9605"/>
    <n v="2"/>
    <n v="6"/>
    <x v="0"/>
    <s v="Active Customer"/>
    <x v="1"/>
    <x v="1"/>
  </r>
  <r>
    <x v="9788"/>
    <x v="1"/>
    <n v="56"/>
    <x v="0"/>
    <x v="0"/>
    <s v="Yes"/>
    <n v="25"/>
    <x v="0"/>
    <x v="0"/>
    <s v="Bank Transfer"/>
    <n v="28.01"/>
    <x v="9606"/>
    <n v="5"/>
    <n v="2"/>
    <x v="0"/>
    <s v="Active Customer"/>
    <x v="0"/>
    <x v="2"/>
  </r>
  <r>
    <x v="9789"/>
    <x v="0"/>
    <n v="45"/>
    <x v="0"/>
    <x v="1"/>
    <s v="Yes"/>
    <n v="25"/>
    <x v="1"/>
    <x v="0"/>
    <s v="Bank Transfer"/>
    <n v="59.99"/>
    <x v="9607"/>
    <n v="3"/>
    <n v="6"/>
    <x v="0"/>
    <s v="Active Customer"/>
    <x v="0"/>
    <x v="0"/>
  </r>
  <r>
    <x v="9790"/>
    <x v="0"/>
    <n v="69"/>
    <x v="1"/>
    <x v="1"/>
    <s v="Yes"/>
    <n v="11"/>
    <x v="1"/>
    <x v="0"/>
    <s v="Credit Card"/>
    <n v="24.12"/>
    <x v="9608"/>
    <n v="0"/>
    <n v="5"/>
    <x v="0"/>
    <s v="Active Customer"/>
    <x v="1"/>
    <x v="2"/>
  </r>
  <r>
    <x v="9791"/>
    <x v="1"/>
    <n v="62"/>
    <x v="0"/>
    <x v="1"/>
    <s v="No"/>
    <n v="66"/>
    <x v="2"/>
    <x v="1"/>
    <s v="Electronic Check"/>
    <n v="94.51"/>
    <x v="9609"/>
    <n v="6"/>
    <n v="6"/>
    <x v="0"/>
    <s v="Active Customer"/>
    <x v="0"/>
    <x v="1"/>
  </r>
  <r>
    <x v="9792"/>
    <x v="1"/>
    <n v="55"/>
    <x v="0"/>
    <x v="0"/>
    <s v="Yes"/>
    <n v="26"/>
    <x v="2"/>
    <x v="0"/>
    <s v="Electronic Check"/>
    <n v="63.32"/>
    <x v="9610"/>
    <n v="7"/>
    <n v="9"/>
    <x v="0"/>
    <s v="Active Customer"/>
    <x v="0"/>
    <x v="0"/>
  </r>
  <r>
    <x v="9793"/>
    <x v="1"/>
    <n v="41"/>
    <x v="0"/>
    <x v="1"/>
    <s v="No"/>
    <n v="49"/>
    <x v="1"/>
    <x v="1"/>
    <s v="Bank Transfer"/>
    <n v="57.16"/>
    <x v="9611"/>
    <n v="7"/>
    <n v="2"/>
    <x v="1"/>
    <s v="Lost Customer"/>
    <x v="0"/>
    <x v="0"/>
  </r>
  <r>
    <x v="9794"/>
    <x v="1"/>
    <n v="53"/>
    <x v="0"/>
    <x v="1"/>
    <s v="Yes"/>
    <n v="47"/>
    <x v="2"/>
    <x v="1"/>
    <s v="Mailed Check"/>
    <n v="25.77"/>
    <x v="9612"/>
    <n v="0"/>
    <n v="8"/>
    <x v="0"/>
    <s v="Active Customer"/>
    <x v="0"/>
    <x v="2"/>
  </r>
  <r>
    <x v="9795"/>
    <x v="1"/>
    <n v="21"/>
    <x v="0"/>
    <x v="0"/>
    <s v="No"/>
    <n v="12"/>
    <x v="1"/>
    <x v="2"/>
    <s v="Electronic Check"/>
    <n v="0"/>
    <x v="9613"/>
    <n v="8"/>
    <n v="6"/>
    <x v="0"/>
    <s v="Active Customer"/>
    <x v="1"/>
    <x v="2"/>
  </r>
  <r>
    <x v="9796"/>
    <x v="1"/>
    <n v="40"/>
    <x v="0"/>
    <x v="1"/>
    <s v="No"/>
    <n v="61"/>
    <x v="2"/>
    <x v="1"/>
    <s v="Mailed Check"/>
    <n v="40.74"/>
    <x v="9614"/>
    <n v="1"/>
    <n v="9"/>
    <x v="0"/>
    <s v="Active Customer"/>
    <x v="0"/>
    <x v="0"/>
  </r>
  <r>
    <x v="9797"/>
    <x v="0"/>
    <n v="74"/>
    <x v="0"/>
    <x v="1"/>
    <s v="No"/>
    <n v="49"/>
    <x v="1"/>
    <x v="1"/>
    <s v="Credit Card"/>
    <n v="35.520000000000003"/>
    <x v="9615"/>
    <n v="1"/>
    <n v="6"/>
    <x v="0"/>
    <s v="Active Customer"/>
    <x v="0"/>
    <x v="0"/>
  </r>
  <r>
    <x v="9798"/>
    <x v="1"/>
    <n v="65"/>
    <x v="1"/>
    <x v="0"/>
    <s v="Yes"/>
    <n v="20"/>
    <x v="2"/>
    <x v="1"/>
    <s v="Mailed Check"/>
    <n v="56.15"/>
    <x v="9616"/>
    <n v="8"/>
    <n v="7"/>
    <x v="0"/>
    <s v="Active Customer"/>
    <x v="0"/>
    <x v="0"/>
  </r>
  <r>
    <x v="9799"/>
    <x v="1"/>
    <n v="69"/>
    <x v="0"/>
    <x v="0"/>
    <s v="No"/>
    <n v="49"/>
    <x v="0"/>
    <x v="0"/>
    <s v="Electronic Check"/>
    <n v="26.5"/>
    <x v="9617"/>
    <n v="4"/>
    <n v="8"/>
    <x v="0"/>
    <s v="Active Customer"/>
    <x v="0"/>
    <x v="2"/>
  </r>
  <r>
    <x v="9800"/>
    <x v="1"/>
    <n v="58"/>
    <x v="0"/>
    <x v="0"/>
    <s v="Yes"/>
    <n v="4"/>
    <x v="0"/>
    <x v="1"/>
    <s v="Electronic Check"/>
    <n v="70.16"/>
    <x v="9618"/>
    <n v="5"/>
    <n v="3"/>
    <x v="0"/>
    <s v="Active Customer"/>
    <x v="1"/>
    <x v="1"/>
  </r>
  <r>
    <x v="9801"/>
    <x v="1"/>
    <n v="66"/>
    <x v="1"/>
    <x v="0"/>
    <s v="No"/>
    <n v="42"/>
    <x v="2"/>
    <x v="1"/>
    <s v="Credit Card"/>
    <n v="46.45"/>
    <x v="9619"/>
    <n v="4"/>
    <n v="2"/>
    <x v="0"/>
    <s v="Active Customer"/>
    <x v="0"/>
    <x v="0"/>
  </r>
  <r>
    <x v="9802"/>
    <x v="1"/>
    <n v="54"/>
    <x v="0"/>
    <x v="0"/>
    <s v="Yes"/>
    <n v="19"/>
    <x v="1"/>
    <x v="1"/>
    <s v="Credit Card"/>
    <n v="80.37"/>
    <x v="9620"/>
    <n v="8"/>
    <n v="8"/>
    <x v="0"/>
    <s v="Active Customer"/>
    <x v="0"/>
    <x v="1"/>
  </r>
  <r>
    <x v="9803"/>
    <x v="1"/>
    <n v="19"/>
    <x v="0"/>
    <x v="0"/>
    <s v="Yes"/>
    <n v="45"/>
    <x v="2"/>
    <x v="1"/>
    <s v="Bank Transfer"/>
    <n v="35.369999999999997"/>
    <x v="9621"/>
    <n v="4"/>
    <n v="6"/>
    <x v="0"/>
    <s v="Active Customer"/>
    <x v="0"/>
    <x v="0"/>
  </r>
  <r>
    <x v="9804"/>
    <x v="0"/>
    <n v="20"/>
    <x v="0"/>
    <x v="1"/>
    <s v="Yes"/>
    <n v="23"/>
    <x v="1"/>
    <x v="1"/>
    <s v="Electronic Check"/>
    <n v="33.200000000000003"/>
    <x v="9622"/>
    <n v="8"/>
    <n v="4"/>
    <x v="1"/>
    <s v="Lost Customer"/>
    <x v="0"/>
    <x v="2"/>
  </r>
  <r>
    <x v="9805"/>
    <x v="1"/>
    <n v="57"/>
    <x v="0"/>
    <x v="0"/>
    <s v="Yes"/>
    <n v="63"/>
    <x v="0"/>
    <x v="0"/>
    <s v="Bank Transfer"/>
    <n v="53.56"/>
    <x v="9623"/>
    <n v="4"/>
    <n v="5"/>
    <x v="0"/>
    <s v="Active Customer"/>
    <x v="0"/>
    <x v="0"/>
  </r>
  <r>
    <x v="9806"/>
    <x v="0"/>
    <n v="31"/>
    <x v="0"/>
    <x v="0"/>
    <s v="Yes"/>
    <n v="23"/>
    <x v="2"/>
    <x v="0"/>
    <s v="Mailed Check"/>
    <n v="58.39"/>
    <x v="9624"/>
    <n v="0"/>
    <n v="3"/>
    <x v="0"/>
    <s v="Active Customer"/>
    <x v="0"/>
    <x v="0"/>
  </r>
  <r>
    <x v="9807"/>
    <x v="1"/>
    <n v="46"/>
    <x v="0"/>
    <x v="0"/>
    <s v="Yes"/>
    <n v="54"/>
    <x v="2"/>
    <x v="0"/>
    <s v="Credit Card"/>
    <n v="108.03"/>
    <x v="9625"/>
    <n v="4"/>
    <n v="5"/>
    <x v="0"/>
    <s v="Active Customer"/>
    <x v="0"/>
    <x v="1"/>
  </r>
  <r>
    <x v="9808"/>
    <x v="0"/>
    <n v="65"/>
    <x v="0"/>
    <x v="0"/>
    <s v="No"/>
    <n v="7"/>
    <x v="2"/>
    <x v="0"/>
    <s v="Electronic Check"/>
    <n v="59.82"/>
    <x v="9626"/>
    <n v="0"/>
    <n v="4"/>
    <x v="1"/>
    <s v="Lost Customer"/>
    <x v="1"/>
    <x v="0"/>
  </r>
  <r>
    <x v="9809"/>
    <x v="1"/>
    <n v="71"/>
    <x v="1"/>
    <x v="1"/>
    <s v="No"/>
    <n v="35"/>
    <x v="1"/>
    <x v="0"/>
    <s v="Electronic Check"/>
    <n v="93.91"/>
    <x v="9627"/>
    <n v="1"/>
    <n v="3"/>
    <x v="0"/>
    <s v="Active Customer"/>
    <x v="0"/>
    <x v="1"/>
  </r>
  <r>
    <x v="9810"/>
    <x v="0"/>
    <n v="44"/>
    <x v="0"/>
    <x v="0"/>
    <s v="No"/>
    <n v="50"/>
    <x v="2"/>
    <x v="1"/>
    <s v="Electronic Check"/>
    <n v="60.26"/>
    <x v="9628"/>
    <n v="0"/>
    <n v="10"/>
    <x v="0"/>
    <s v="Active Customer"/>
    <x v="0"/>
    <x v="0"/>
  </r>
  <r>
    <x v="9811"/>
    <x v="0"/>
    <n v="19"/>
    <x v="0"/>
    <x v="0"/>
    <s v="Yes"/>
    <n v="44"/>
    <x v="0"/>
    <x v="0"/>
    <s v="Electronic Check"/>
    <n v="32.11"/>
    <x v="9629"/>
    <n v="2"/>
    <n v="2"/>
    <x v="0"/>
    <s v="Active Customer"/>
    <x v="0"/>
    <x v="2"/>
  </r>
  <r>
    <x v="9812"/>
    <x v="1"/>
    <n v="39"/>
    <x v="0"/>
    <x v="0"/>
    <s v="No"/>
    <n v="67"/>
    <x v="2"/>
    <x v="0"/>
    <s v="Credit Card"/>
    <n v="46.2"/>
    <x v="9630"/>
    <n v="5"/>
    <n v="3"/>
    <x v="0"/>
    <s v="Active Customer"/>
    <x v="0"/>
    <x v="0"/>
  </r>
  <r>
    <x v="9813"/>
    <x v="1"/>
    <n v="69"/>
    <x v="1"/>
    <x v="1"/>
    <s v="Yes"/>
    <n v="32"/>
    <x v="1"/>
    <x v="0"/>
    <s v="Electronic Check"/>
    <n v="107.15"/>
    <x v="9631"/>
    <n v="3"/>
    <n v="1"/>
    <x v="0"/>
    <s v="Active Customer"/>
    <x v="0"/>
    <x v="1"/>
  </r>
  <r>
    <x v="9814"/>
    <x v="1"/>
    <n v="68"/>
    <x v="0"/>
    <x v="1"/>
    <s v="Yes"/>
    <n v="15"/>
    <x v="2"/>
    <x v="1"/>
    <s v="Bank Transfer"/>
    <n v="42.06"/>
    <x v="9632"/>
    <n v="0"/>
    <n v="3"/>
    <x v="1"/>
    <s v="Lost Customer"/>
    <x v="0"/>
    <x v="0"/>
  </r>
  <r>
    <x v="9815"/>
    <x v="1"/>
    <n v="64"/>
    <x v="1"/>
    <x v="1"/>
    <s v="Yes"/>
    <n v="68"/>
    <x v="2"/>
    <x v="1"/>
    <s v="Credit Card"/>
    <n v="23.87"/>
    <x v="9633"/>
    <n v="3"/>
    <n v="2"/>
    <x v="0"/>
    <s v="Active Customer"/>
    <x v="0"/>
    <x v="2"/>
  </r>
  <r>
    <x v="9816"/>
    <x v="1"/>
    <n v="52"/>
    <x v="0"/>
    <x v="1"/>
    <s v="Yes"/>
    <n v="13"/>
    <x v="2"/>
    <x v="0"/>
    <s v="Electronic Check"/>
    <n v="102.99"/>
    <x v="9634"/>
    <n v="5"/>
    <n v="6"/>
    <x v="0"/>
    <s v="Active Customer"/>
    <x v="0"/>
    <x v="1"/>
  </r>
  <r>
    <x v="9817"/>
    <x v="0"/>
    <n v="46"/>
    <x v="0"/>
    <x v="0"/>
    <s v="No"/>
    <n v="19"/>
    <x v="2"/>
    <x v="1"/>
    <s v="Electronic Check"/>
    <n v="106.03"/>
    <x v="9635"/>
    <n v="5"/>
    <n v="4"/>
    <x v="0"/>
    <s v="Active Customer"/>
    <x v="0"/>
    <x v="1"/>
  </r>
  <r>
    <x v="9818"/>
    <x v="1"/>
    <n v="27"/>
    <x v="0"/>
    <x v="1"/>
    <s v="Yes"/>
    <n v="55"/>
    <x v="2"/>
    <x v="2"/>
    <s v="Electronic Check"/>
    <n v="0"/>
    <x v="4750"/>
    <n v="8"/>
    <n v="6"/>
    <x v="0"/>
    <s v="Active Customer"/>
    <x v="0"/>
    <x v="2"/>
  </r>
  <r>
    <x v="9819"/>
    <x v="1"/>
    <n v="25"/>
    <x v="0"/>
    <x v="1"/>
    <s v="Yes"/>
    <n v="29"/>
    <x v="2"/>
    <x v="0"/>
    <s v="Bank Transfer"/>
    <n v="83.02"/>
    <x v="9636"/>
    <n v="4"/>
    <n v="1"/>
    <x v="0"/>
    <s v="Active Customer"/>
    <x v="0"/>
    <x v="1"/>
  </r>
  <r>
    <x v="9820"/>
    <x v="0"/>
    <n v="55"/>
    <x v="0"/>
    <x v="0"/>
    <s v="Yes"/>
    <n v="35"/>
    <x v="0"/>
    <x v="0"/>
    <s v="Credit Card"/>
    <n v="73.39"/>
    <x v="9637"/>
    <n v="1"/>
    <n v="8"/>
    <x v="0"/>
    <s v="Active Customer"/>
    <x v="0"/>
    <x v="1"/>
  </r>
  <r>
    <x v="9821"/>
    <x v="0"/>
    <n v="62"/>
    <x v="1"/>
    <x v="0"/>
    <s v="Yes"/>
    <n v="71"/>
    <x v="2"/>
    <x v="0"/>
    <s v="Mailed Check"/>
    <n v="114.47"/>
    <x v="9638"/>
    <n v="8"/>
    <n v="1"/>
    <x v="1"/>
    <s v="Lost Customer"/>
    <x v="0"/>
    <x v="1"/>
  </r>
  <r>
    <x v="9822"/>
    <x v="0"/>
    <n v="42"/>
    <x v="0"/>
    <x v="0"/>
    <s v="Yes"/>
    <n v="12"/>
    <x v="1"/>
    <x v="2"/>
    <s v="Credit Card"/>
    <n v="0"/>
    <x v="9639"/>
    <n v="7"/>
    <n v="4"/>
    <x v="1"/>
    <s v="Lost Customer"/>
    <x v="1"/>
    <x v="2"/>
  </r>
  <r>
    <x v="9823"/>
    <x v="1"/>
    <n v="66"/>
    <x v="1"/>
    <x v="1"/>
    <s v="No"/>
    <n v="61"/>
    <x v="2"/>
    <x v="0"/>
    <s v="Mailed Check"/>
    <n v="48.53"/>
    <x v="9640"/>
    <n v="8"/>
    <n v="4"/>
    <x v="1"/>
    <s v="Lost Customer"/>
    <x v="0"/>
    <x v="0"/>
  </r>
  <r>
    <x v="9824"/>
    <x v="0"/>
    <n v="20"/>
    <x v="0"/>
    <x v="1"/>
    <s v="Yes"/>
    <n v="3"/>
    <x v="2"/>
    <x v="1"/>
    <s v="Electronic Check"/>
    <n v="115.74"/>
    <x v="9641"/>
    <n v="3"/>
    <n v="8"/>
    <x v="0"/>
    <s v="Active Customer"/>
    <x v="1"/>
    <x v="1"/>
  </r>
  <r>
    <x v="9825"/>
    <x v="0"/>
    <n v="38"/>
    <x v="0"/>
    <x v="1"/>
    <s v="No"/>
    <n v="21"/>
    <x v="2"/>
    <x v="1"/>
    <s v="Mailed Check"/>
    <n v="104.92"/>
    <x v="9642"/>
    <n v="1"/>
    <n v="2"/>
    <x v="0"/>
    <s v="Active Customer"/>
    <x v="0"/>
    <x v="1"/>
  </r>
  <r>
    <x v="9826"/>
    <x v="0"/>
    <n v="35"/>
    <x v="0"/>
    <x v="0"/>
    <s v="No"/>
    <n v="23"/>
    <x v="0"/>
    <x v="0"/>
    <s v="Electronic Check"/>
    <n v="63.9"/>
    <x v="9643"/>
    <n v="5"/>
    <n v="10"/>
    <x v="0"/>
    <s v="Active Customer"/>
    <x v="0"/>
    <x v="0"/>
  </r>
  <r>
    <x v="9827"/>
    <x v="0"/>
    <n v="71"/>
    <x v="0"/>
    <x v="1"/>
    <s v="Yes"/>
    <n v="54"/>
    <x v="2"/>
    <x v="1"/>
    <s v="Mailed Check"/>
    <n v="106.26"/>
    <x v="9644"/>
    <n v="2"/>
    <n v="8"/>
    <x v="0"/>
    <s v="Active Customer"/>
    <x v="0"/>
    <x v="1"/>
  </r>
  <r>
    <x v="9828"/>
    <x v="1"/>
    <n v="28"/>
    <x v="0"/>
    <x v="1"/>
    <s v="Yes"/>
    <n v="8"/>
    <x v="2"/>
    <x v="1"/>
    <s v="Credit Card"/>
    <n v="37.49"/>
    <x v="9645"/>
    <n v="2"/>
    <n v="10"/>
    <x v="0"/>
    <s v="Active Customer"/>
    <x v="1"/>
    <x v="0"/>
  </r>
  <r>
    <x v="9829"/>
    <x v="0"/>
    <n v="46"/>
    <x v="0"/>
    <x v="0"/>
    <s v="No"/>
    <n v="26"/>
    <x v="2"/>
    <x v="0"/>
    <s v="Bank Transfer"/>
    <n v="60.39"/>
    <x v="9646"/>
    <n v="1"/>
    <n v="2"/>
    <x v="0"/>
    <s v="Active Customer"/>
    <x v="0"/>
    <x v="0"/>
  </r>
  <r>
    <x v="9830"/>
    <x v="1"/>
    <n v="39"/>
    <x v="0"/>
    <x v="0"/>
    <s v="No"/>
    <n v="8"/>
    <x v="2"/>
    <x v="1"/>
    <s v="Electronic Check"/>
    <n v="61.64"/>
    <x v="9647"/>
    <n v="6"/>
    <n v="9"/>
    <x v="0"/>
    <s v="Active Customer"/>
    <x v="1"/>
    <x v="0"/>
  </r>
  <r>
    <x v="9831"/>
    <x v="1"/>
    <n v="58"/>
    <x v="0"/>
    <x v="0"/>
    <s v="Yes"/>
    <n v="40"/>
    <x v="2"/>
    <x v="1"/>
    <s v="Credit Card"/>
    <n v="20.9"/>
    <x v="9648"/>
    <n v="4"/>
    <n v="4"/>
    <x v="0"/>
    <s v="Active Customer"/>
    <x v="0"/>
    <x v="2"/>
  </r>
  <r>
    <x v="9832"/>
    <x v="1"/>
    <n v="58"/>
    <x v="0"/>
    <x v="0"/>
    <s v="Yes"/>
    <n v="72"/>
    <x v="2"/>
    <x v="1"/>
    <s v="Electronic Check"/>
    <n v="53.99"/>
    <x v="9649"/>
    <n v="4"/>
    <n v="2"/>
    <x v="0"/>
    <s v="Active Customer"/>
    <x v="0"/>
    <x v="0"/>
  </r>
  <r>
    <x v="9833"/>
    <x v="1"/>
    <n v="27"/>
    <x v="0"/>
    <x v="0"/>
    <s v="No"/>
    <n v="70"/>
    <x v="1"/>
    <x v="1"/>
    <s v="Credit Card"/>
    <n v="117.85"/>
    <x v="9650"/>
    <n v="1"/>
    <n v="1"/>
    <x v="0"/>
    <s v="Active Customer"/>
    <x v="0"/>
    <x v="1"/>
  </r>
  <r>
    <x v="9834"/>
    <x v="1"/>
    <n v="59"/>
    <x v="0"/>
    <x v="0"/>
    <s v="No"/>
    <n v="23"/>
    <x v="2"/>
    <x v="0"/>
    <s v="Mailed Check"/>
    <n v="69.72"/>
    <x v="9651"/>
    <n v="1"/>
    <n v="4"/>
    <x v="0"/>
    <s v="Active Customer"/>
    <x v="0"/>
    <x v="0"/>
  </r>
  <r>
    <x v="9835"/>
    <x v="0"/>
    <n v="22"/>
    <x v="0"/>
    <x v="1"/>
    <s v="No"/>
    <n v="33"/>
    <x v="2"/>
    <x v="0"/>
    <s v="Bank Transfer"/>
    <n v="31.81"/>
    <x v="9652"/>
    <n v="1"/>
    <n v="10"/>
    <x v="0"/>
    <s v="Active Customer"/>
    <x v="0"/>
    <x v="2"/>
  </r>
  <r>
    <x v="9836"/>
    <x v="0"/>
    <n v="46"/>
    <x v="0"/>
    <x v="1"/>
    <s v="No"/>
    <n v="31"/>
    <x v="1"/>
    <x v="1"/>
    <s v="Electronic Check"/>
    <n v="59.9"/>
    <x v="9653"/>
    <n v="4"/>
    <n v="6"/>
    <x v="0"/>
    <s v="Active Customer"/>
    <x v="0"/>
    <x v="0"/>
  </r>
  <r>
    <x v="9837"/>
    <x v="0"/>
    <n v="37"/>
    <x v="0"/>
    <x v="0"/>
    <s v="No"/>
    <n v="22"/>
    <x v="1"/>
    <x v="1"/>
    <s v="Electronic Check"/>
    <n v="98.94"/>
    <x v="9654"/>
    <n v="5"/>
    <n v="4"/>
    <x v="0"/>
    <s v="Active Customer"/>
    <x v="0"/>
    <x v="1"/>
  </r>
  <r>
    <x v="9838"/>
    <x v="1"/>
    <n v="58"/>
    <x v="0"/>
    <x v="1"/>
    <s v="Yes"/>
    <n v="40"/>
    <x v="1"/>
    <x v="0"/>
    <s v="Credit Card"/>
    <n v="71.84"/>
    <x v="9655"/>
    <n v="1"/>
    <n v="5"/>
    <x v="0"/>
    <s v="Active Customer"/>
    <x v="0"/>
    <x v="1"/>
  </r>
  <r>
    <x v="9839"/>
    <x v="0"/>
    <n v="25"/>
    <x v="0"/>
    <x v="0"/>
    <s v="No"/>
    <n v="47"/>
    <x v="0"/>
    <x v="1"/>
    <s v="Mailed Check"/>
    <n v="21.42"/>
    <x v="9656"/>
    <n v="7"/>
    <n v="1"/>
    <x v="1"/>
    <s v="Lost Customer"/>
    <x v="0"/>
    <x v="2"/>
  </r>
  <r>
    <x v="9840"/>
    <x v="0"/>
    <n v="49"/>
    <x v="0"/>
    <x v="1"/>
    <s v="Yes"/>
    <n v="60"/>
    <x v="2"/>
    <x v="0"/>
    <s v="Electronic Check"/>
    <n v="105.23"/>
    <x v="9657"/>
    <n v="2"/>
    <n v="4"/>
    <x v="0"/>
    <s v="Active Customer"/>
    <x v="0"/>
    <x v="1"/>
  </r>
  <r>
    <x v="9841"/>
    <x v="1"/>
    <n v="38"/>
    <x v="0"/>
    <x v="0"/>
    <s v="Yes"/>
    <n v="7"/>
    <x v="2"/>
    <x v="2"/>
    <s v="Mailed Check"/>
    <n v="0"/>
    <x v="9658"/>
    <n v="8"/>
    <n v="2"/>
    <x v="1"/>
    <s v="Lost Customer"/>
    <x v="1"/>
    <x v="2"/>
  </r>
  <r>
    <x v="9842"/>
    <x v="0"/>
    <n v="60"/>
    <x v="1"/>
    <x v="1"/>
    <s v="No"/>
    <n v="35"/>
    <x v="2"/>
    <x v="1"/>
    <s v="Credit Card"/>
    <n v="98.57"/>
    <x v="9659"/>
    <n v="6"/>
    <n v="8"/>
    <x v="0"/>
    <s v="Active Customer"/>
    <x v="0"/>
    <x v="1"/>
  </r>
  <r>
    <x v="9843"/>
    <x v="0"/>
    <n v="55"/>
    <x v="0"/>
    <x v="1"/>
    <s v="Yes"/>
    <n v="10"/>
    <x v="2"/>
    <x v="1"/>
    <s v="Mailed Check"/>
    <n v="89.67"/>
    <x v="9660"/>
    <n v="7"/>
    <n v="3"/>
    <x v="1"/>
    <s v="Lost Customer"/>
    <x v="1"/>
    <x v="1"/>
  </r>
  <r>
    <x v="9844"/>
    <x v="0"/>
    <n v="25"/>
    <x v="0"/>
    <x v="0"/>
    <s v="No"/>
    <n v="48"/>
    <x v="2"/>
    <x v="1"/>
    <s v="Credit Card"/>
    <n v="98.78"/>
    <x v="9661"/>
    <n v="2"/>
    <n v="7"/>
    <x v="0"/>
    <s v="Active Customer"/>
    <x v="0"/>
    <x v="1"/>
  </r>
  <r>
    <x v="9845"/>
    <x v="1"/>
    <n v="54"/>
    <x v="0"/>
    <x v="1"/>
    <s v="No"/>
    <n v="58"/>
    <x v="0"/>
    <x v="1"/>
    <s v="Mailed Check"/>
    <n v="90.08"/>
    <x v="9662"/>
    <n v="2"/>
    <n v="4"/>
    <x v="0"/>
    <s v="Active Customer"/>
    <x v="0"/>
    <x v="1"/>
  </r>
  <r>
    <x v="9846"/>
    <x v="1"/>
    <n v="48"/>
    <x v="0"/>
    <x v="0"/>
    <s v="Yes"/>
    <n v="4"/>
    <x v="1"/>
    <x v="1"/>
    <s v="Mailed Check"/>
    <n v="66.02"/>
    <x v="9663"/>
    <n v="8"/>
    <n v="2"/>
    <x v="1"/>
    <s v="Lost Customer"/>
    <x v="1"/>
    <x v="0"/>
  </r>
  <r>
    <x v="9847"/>
    <x v="0"/>
    <n v="34"/>
    <x v="0"/>
    <x v="0"/>
    <s v="Yes"/>
    <n v="11"/>
    <x v="0"/>
    <x v="0"/>
    <s v="Bank Transfer"/>
    <n v="111.9"/>
    <x v="9664"/>
    <n v="7"/>
    <n v="8"/>
    <x v="0"/>
    <s v="Active Customer"/>
    <x v="1"/>
    <x v="1"/>
  </r>
  <r>
    <x v="9848"/>
    <x v="0"/>
    <n v="59"/>
    <x v="0"/>
    <x v="1"/>
    <s v="Yes"/>
    <n v="27"/>
    <x v="2"/>
    <x v="1"/>
    <s v="Credit Card"/>
    <n v="25.58"/>
    <x v="9665"/>
    <n v="6"/>
    <n v="4"/>
    <x v="1"/>
    <s v="Lost Customer"/>
    <x v="0"/>
    <x v="2"/>
  </r>
  <r>
    <x v="9849"/>
    <x v="0"/>
    <n v="24"/>
    <x v="0"/>
    <x v="0"/>
    <s v="No"/>
    <n v="41"/>
    <x v="2"/>
    <x v="0"/>
    <s v="Bank Transfer"/>
    <n v="33.11"/>
    <x v="9666"/>
    <n v="3"/>
    <n v="10"/>
    <x v="0"/>
    <s v="Active Customer"/>
    <x v="0"/>
    <x v="2"/>
  </r>
  <r>
    <x v="9850"/>
    <x v="0"/>
    <n v="72"/>
    <x v="0"/>
    <x v="0"/>
    <s v="No"/>
    <n v="12"/>
    <x v="0"/>
    <x v="1"/>
    <s v="Electronic Check"/>
    <n v="116.03"/>
    <x v="9667"/>
    <n v="5"/>
    <n v="5"/>
    <x v="0"/>
    <s v="Active Customer"/>
    <x v="1"/>
    <x v="1"/>
  </r>
  <r>
    <x v="9851"/>
    <x v="0"/>
    <n v="63"/>
    <x v="1"/>
    <x v="0"/>
    <s v="Yes"/>
    <n v="6"/>
    <x v="2"/>
    <x v="0"/>
    <s v="Electronic Check"/>
    <n v="43.9"/>
    <x v="9668"/>
    <n v="0"/>
    <n v="6"/>
    <x v="0"/>
    <s v="Active Customer"/>
    <x v="1"/>
    <x v="0"/>
  </r>
  <r>
    <x v="9852"/>
    <x v="0"/>
    <n v="36"/>
    <x v="0"/>
    <x v="0"/>
    <s v="No"/>
    <n v="4"/>
    <x v="2"/>
    <x v="1"/>
    <s v="Mailed Check"/>
    <n v="67.989999999999995"/>
    <x v="9669"/>
    <n v="1"/>
    <n v="2"/>
    <x v="1"/>
    <s v="Lost Customer"/>
    <x v="1"/>
    <x v="0"/>
  </r>
  <r>
    <x v="9853"/>
    <x v="0"/>
    <n v="30"/>
    <x v="0"/>
    <x v="1"/>
    <s v="Yes"/>
    <n v="21"/>
    <x v="2"/>
    <x v="1"/>
    <s v="Mailed Check"/>
    <n v="48.64"/>
    <x v="9670"/>
    <n v="1"/>
    <n v="2"/>
    <x v="0"/>
    <s v="Active Customer"/>
    <x v="0"/>
    <x v="0"/>
  </r>
  <r>
    <x v="9854"/>
    <x v="0"/>
    <n v="29"/>
    <x v="0"/>
    <x v="1"/>
    <s v="No"/>
    <n v="48"/>
    <x v="2"/>
    <x v="1"/>
    <s v="Electronic Check"/>
    <n v="102.74"/>
    <x v="9671"/>
    <n v="0"/>
    <n v="4"/>
    <x v="0"/>
    <s v="Active Customer"/>
    <x v="0"/>
    <x v="1"/>
  </r>
  <r>
    <x v="9855"/>
    <x v="1"/>
    <n v="41"/>
    <x v="0"/>
    <x v="0"/>
    <s v="No"/>
    <n v="16"/>
    <x v="2"/>
    <x v="0"/>
    <s v="Electronic Check"/>
    <n v="29.72"/>
    <x v="9672"/>
    <n v="4"/>
    <n v="2"/>
    <x v="1"/>
    <s v="Lost Customer"/>
    <x v="0"/>
    <x v="2"/>
  </r>
  <r>
    <x v="9856"/>
    <x v="0"/>
    <n v="41"/>
    <x v="0"/>
    <x v="0"/>
    <s v="Yes"/>
    <n v="46"/>
    <x v="1"/>
    <x v="0"/>
    <s v="Bank Transfer"/>
    <n v="76.69"/>
    <x v="9673"/>
    <n v="7"/>
    <n v="5"/>
    <x v="0"/>
    <s v="Active Customer"/>
    <x v="0"/>
    <x v="1"/>
  </r>
  <r>
    <x v="9857"/>
    <x v="1"/>
    <n v="37"/>
    <x v="0"/>
    <x v="1"/>
    <s v="Yes"/>
    <n v="40"/>
    <x v="2"/>
    <x v="1"/>
    <s v="Bank Transfer"/>
    <n v="72.19"/>
    <x v="9674"/>
    <n v="8"/>
    <n v="8"/>
    <x v="0"/>
    <s v="Active Customer"/>
    <x v="0"/>
    <x v="1"/>
  </r>
  <r>
    <x v="9858"/>
    <x v="0"/>
    <n v="53"/>
    <x v="0"/>
    <x v="1"/>
    <s v="No"/>
    <n v="1"/>
    <x v="2"/>
    <x v="1"/>
    <s v="Electronic Check"/>
    <n v="58.51"/>
    <x v="9675"/>
    <n v="4"/>
    <n v="8"/>
    <x v="0"/>
    <s v="Active Customer"/>
    <x v="1"/>
    <x v="0"/>
  </r>
  <r>
    <x v="9859"/>
    <x v="0"/>
    <n v="23"/>
    <x v="0"/>
    <x v="1"/>
    <s v="Yes"/>
    <n v="5"/>
    <x v="2"/>
    <x v="2"/>
    <s v="Mailed Check"/>
    <n v="0"/>
    <x v="9676"/>
    <n v="7"/>
    <n v="9"/>
    <x v="0"/>
    <s v="Active Customer"/>
    <x v="1"/>
    <x v="2"/>
  </r>
  <r>
    <x v="9860"/>
    <x v="1"/>
    <n v="23"/>
    <x v="0"/>
    <x v="1"/>
    <s v="No"/>
    <n v="23"/>
    <x v="2"/>
    <x v="0"/>
    <s v="Bank Transfer"/>
    <n v="41.93"/>
    <x v="9677"/>
    <n v="0"/>
    <n v="8"/>
    <x v="0"/>
    <s v="Active Customer"/>
    <x v="0"/>
    <x v="0"/>
  </r>
  <r>
    <x v="9861"/>
    <x v="0"/>
    <n v="21"/>
    <x v="0"/>
    <x v="1"/>
    <s v="Yes"/>
    <n v="23"/>
    <x v="2"/>
    <x v="0"/>
    <s v="Electronic Check"/>
    <n v="68.06"/>
    <x v="9678"/>
    <n v="7"/>
    <n v="8"/>
    <x v="0"/>
    <s v="Active Customer"/>
    <x v="0"/>
    <x v="0"/>
  </r>
  <r>
    <x v="9862"/>
    <x v="1"/>
    <n v="68"/>
    <x v="1"/>
    <x v="0"/>
    <s v="Yes"/>
    <n v="5"/>
    <x v="2"/>
    <x v="2"/>
    <s v="Bank Transfer"/>
    <n v="0"/>
    <x v="9679"/>
    <n v="7"/>
    <n v="9"/>
    <x v="0"/>
    <s v="Active Customer"/>
    <x v="1"/>
    <x v="2"/>
  </r>
  <r>
    <x v="9863"/>
    <x v="1"/>
    <n v="49"/>
    <x v="0"/>
    <x v="1"/>
    <s v="No"/>
    <n v="45"/>
    <x v="2"/>
    <x v="0"/>
    <s v="Credit Card"/>
    <n v="69.040000000000006"/>
    <x v="9680"/>
    <n v="8"/>
    <n v="3"/>
    <x v="1"/>
    <s v="Lost Customer"/>
    <x v="0"/>
    <x v="0"/>
  </r>
  <r>
    <x v="9864"/>
    <x v="1"/>
    <n v="35"/>
    <x v="0"/>
    <x v="0"/>
    <s v="No"/>
    <n v="1"/>
    <x v="2"/>
    <x v="1"/>
    <s v="Credit Card"/>
    <n v="52.89"/>
    <x v="9681"/>
    <n v="4"/>
    <n v="6"/>
    <x v="0"/>
    <s v="Active Customer"/>
    <x v="1"/>
    <x v="0"/>
  </r>
  <r>
    <x v="9865"/>
    <x v="0"/>
    <n v="66"/>
    <x v="0"/>
    <x v="1"/>
    <s v="Yes"/>
    <n v="23"/>
    <x v="2"/>
    <x v="1"/>
    <s v="Mailed Check"/>
    <n v="117.56"/>
    <x v="9682"/>
    <n v="8"/>
    <n v="10"/>
    <x v="0"/>
    <s v="Active Customer"/>
    <x v="0"/>
    <x v="1"/>
  </r>
  <r>
    <x v="9866"/>
    <x v="1"/>
    <n v="60"/>
    <x v="0"/>
    <x v="1"/>
    <s v="No"/>
    <n v="38"/>
    <x v="2"/>
    <x v="0"/>
    <s v="Bank Transfer"/>
    <n v="111"/>
    <x v="9683"/>
    <n v="2"/>
    <n v="10"/>
    <x v="0"/>
    <s v="Active Customer"/>
    <x v="0"/>
    <x v="1"/>
  </r>
  <r>
    <x v="9867"/>
    <x v="1"/>
    <n v="37"/>
    <x v="0"/>
    <x v="1"/>
    <s v="No"/>
    <n v="67"/>
    <x v="2"/>
    <x v="1"/>
    <s v="Electronic Check"/>
    <n v="63.21"/>
    <x v="9684"/>
    <n v="0"/>
    <n v="6"/>
    <x v="0"/>
    <s v="Active Customer"/>
    <x v="0"/>
    <x v="0"/>
  </r>
  <r>
    <x v="9868"/>
    <x v="1"/>
    <n v="37"/>
    <x v="0"/>
    <x v="1"/>
    <s v="Yes"/>
    <n v="19"/>
    <x v="1"/>
    <x v="1"/>
    <s v="Mailed Check"/>
    <n v="72.459999999999994"/>
    <x v="9685"/>
    <n v="1"/>
    <n v="9"/>
    <x v="0"/>
    <s v="Active Customer"/>
    <x v="0"/>
    <x v="1"/>
  </r>
  <r>
    <x v="9869"/>
    <x v="0"/>
    <n v="33"/>
    <x v="0"/>
    <x v="0"/>
    <s v="Yes"/>
    <n v="17"/>
    <x v="2"/>
    <x v="1"/>
    <s v="Mailed Check"/>
    <n v="77.849999999999994"/>
    <x v="9686"/>
    <n v="0"/>
    <n v="9"/>
    <x v="0"/>
    <s v="Active Customer"/>
    <x v="0"/>
    <x v="1"/>
  </r>
  <r>
    <x v="9870"/>
    <x v="1"/>
    <n v="60"/>
    <x v="1"/>
    <x v="0"/>
    <s v="Yes"/>
    <n v="1"/>
    <x v="2"/>
    <x v="1"/>
    <s v="Credit Card"/>
    <n v="97.08"/>
    <x v="9687"/>
    <n v="0"/>
    <n v="7"/>
    <x v="0"/>
    <s v="Active Customer"/>
    <x v="1"/>
    <x v="1"/>
  </r>
  <r>
    <x v="9871"/>
    <x v="1"/>
    <n v="63"/>
    <x v="1"/>
    <x v="0"/>
    <s v="No"/>
    <n v="72"/>
    <x v="1"/>
    <x v="1"/>
    <s v="Bank Transfer"/>
    <n v="21.64"/>
    <x v="9688"/>
    <n v="3"/>
    <n v="4"/>
    <x v="0"/>
    <s v="Active Customer"/>
    <x v="0"/>
    <x v="2"/>
  </r>
  <r>
    <x v="9872"/>
    <x v="0"/>
    <n v="67"/>
    <x v="1"/>
    <x v="0"/>
    <s v="No"/>
    <n v="8"/>
    <x v="0"/>
    <x v="2"/>
    <s v="Electronic Check"/>
    <n v="0"/>
    <x v="9658"/>
    <n v="8"/>
    <n v="7"/>
    <x v="0"/>
    <s v="Active Customer"/>
    <x v="1"/>
    <x v="2"/>
  </r>
  <r>
    <x v="9873"/>
    <x v="1"/>
    <n v="38"/>
    <x v="0"/>
    <x v="0"/>
    <s v="Yes"/>
    <n v="8"/>
    <x v="2"/>
    <x v="0"/>
    <s v="Electronic Check"/>
    <n v="101.54"/>
    <x v="9689"/>
    <n v="2"/>
    <n v="1"/>
    <x v="1"/>
    <s v="Lost Customer"/>
    <x v="1"/>
    <x v="1"/>
  </r>
  <r>
    <x v="9874"/>
    <x v="1"/>
    <n v="38"/>
    <x v="0"/>
    <x v="0"/>
    <s v="No"/>
    <n v="63"/>
    <x v="2"/>
    <x v="0"/>
    <s v="Bank Transfer"/>
    <n v="84.92"/>
    <x v="9690"/>
    <n v="5"/>
    <n v="5"/>
    <x v="0"/>
    <s v="Active Customer"/>
    <x v="0"/>
    <x v="1"/>
  </r>
  <r>
    <x v="9875"/>
    <x v="0"/>
    <n v="37"/>
    <x v="0"/>
    <x v="0"/>
    <s v="No"/>
    <n v="60"/>
    <x v="0"/>
    <x v="2"/>
    <s v="Credit Card"/>
    <n v="0"/>
    <x v="9691"/>
    <n v="0"/>
    <n v="7"/>
    <x v="0"/>
    <s v="Active Customer"/>
    <x v="0"/>
    <x v="2"/>
  </r>
  <r>
    <x v="9876"/>
    <x v="0"/>
    <n v="24"/>
    <x v="0"/>
    <x v="0"/>
    <s v="No"/>
    <n v="3"/>
    <x v="2"/>
    <x v="1"/>
    <s v="Mailed Check"/>
    <n v="38.78"/>
    <x v="9692"/>
    <n v="4"/>
    <n v="5"/>
    <x v="1"/>
    <s v="Lost Customer"/>
    <x v="1"/>
    <x v="0"/>
  </r>
  <r>
    <x v="9877"/>
    <x v="0"/>
    <n v="64"/>
    <x v="0"/>
    <x v="1"/>
    <s v="No"/>
    <n v="23"/>
    <x v="1"/>
    <x v="1"/>
    <s v="Bank Transfer"/>
    <n v="55.02"/>
    <x v="9693"/>
    <n v="0"/>
    <n v="2"/>
    <x v="0"/>
    <s v="Active Customer"/>
    <x v="0"/>
    <x v="0"/>
  </r>
  <r>
    <x v="9878"/>
    <x v="0"/>
    <n v="35"/>
    <x v="0"/>
    <x v="0"/>
    <s v="Yes"/>
    <n v="11"/>
    <x v="1"/>
    <x v="0"/>
    <s v="Electronic Check"/>
    <n v="96.74"/>
    <x v="9694"/>
    <n v="0"/>
    <n v="8"/>
    <x v="0"/>
    <s v="Active Customer"/>
    <x v="1"/>
    <x v="1"/>
  </r>
  <r>
    <x v="9879"/>
    <x v="0"/>
    <n v="60"/>
    <x v="0"/>
    <x v="1"/>
    <s v="No"/>
    <n v="47"/>
    <x v="2"/>
    <x v="0"/>
    <s v="Credit Card"/>
    <n v="31.91"/>
    <x v="9695"/>
    <n v="4"/>
    <n v="8"/>
    <x v="0"/>
    <s v="Active Customer"/>
    <x v="0"/>
    <x v="2"/>
  </r>
  <r>
    <x v="9880"/>
    <x v="0"/>
    <n v="37"/>
    <x v="0"/>
    <x v="1"/>
    <s v="No"/>
    <n v="67"/>
    <x v="0"/>
    <x v="0"/>
    <s v="Mailed Check"/>
    <n v="40.54"/>
    <x v="9696"/>
    <n v="1"/>
    <n v="2"/>
    <x v="0"/>
    <s v="Active Customer"/>
    <x v="0"/>
    <x v="0"/>
  </r>
  <r>
    <x v="9881"/>
    <x v="1"/>
    <n v="74"/>
    <x v="0"/>
    <x v="1"/>
    <s v="No"/>
    <n v="4"/>
    <x v="2"/>
    <x v="0"/>
    <s v="Credit Card"/>
    <n v="83.28"/>
    <x v="9697"/>
    <n v="4"/>
    <n v="7"/>
    <x v="0"/>
    <s v="Active Customer"/>
    <x v="1"/>
    <x v="1"/>
  </r>
  <r>
    <x v="9882"/>
    <x v="1"/>
    <n v="75"/>
    <x v="1"/>
    <x v="0"/>
    <s v="No"/>
    <n v="31"/>
    <x v="2"/>
    <x v="0"/>
    <s v="Mailed Check"/>
    <n v="29.95"/>
    <x v="9698"/>
    <n v="1"/>
    <n v="10"/>
    <x v="0"/>
    <s v="Active Customer"/>
    <x v="0"/>
    <x v="2"/>
  </r>
  <r>
    <x v="9883"/>
    <x v="1"/>
    <n v="72"/>
    <x v="1"/>
    <x v="0"/>
    <s v="No"/>
    <n v="56"/>
    <x v="0"/>
    <x v="1"/>
    <s v="Bank Transfer"/>
    <n v="57.61"/>
    <x v="9699"/>
    <n v="1"/>
    <n v="8"/>
    <x v="0"/>
    <s v="Active Customer"/>
    <x v="0"/>
    <x v="0"/>
  </r>
  <r>
    <x v="9884"/>
    <x v="1"/>
    <n v="44"/>
    <x v="0"/>
    <x v="0"/>
    <s v="Yes"/>
    <n v="31"/>
    <x v="2"/>
    <x v="0"/>
    <s v="Credit Card"/>
    <n v="116.08"/>
    <x v="9700"/>
    <n v="6"/>
    <n v="10"/>
    <x v="0"/>
    <s v="Active Customer"/>
    <x v="0"/>
    <x v="1"/>
  </r>
  <r>
    <x v="9885"/>
    <x v="1"/>
    <n v="20"/>
    <x v="0"/>
    <x v="0"/>
    <s v="No"/>
    <n v="25"/>
    <x v="2"/>
    <x v="1"/>
    <s v="Electronic Check"/>
    <n v="52.74"/>
    <x v="9701"/>
    <n v="7"/>
    <n v="3"/>
    <x v="1"/>
    <s v="Lost Customer"/>
    <x v="0"/>
    <x v="0"/>
  </r>
  <r>
    <x v="9886"/>
    <x v="1"/>
    <n v="27"/>
    <x v="0"/>
    <x v="0"/>
    <s v="Yes"/>
    <n v="26"/>
    <x v="2"/>
    <x v="2"/>
    <s v="Mailed Check"/>
    <n v="0"/>
    <x v="9702"/>
    <n v="3"/>
    <n v="9"/>
    <x v="0"/>
    <s v="Active Customer"/>
    <x v="0"/>
    <x v="2"/>
  </r>
  <r>
    <x v="9887"/>
    <x v="1"/>
    <n v="73"/>
    <x v="1"/>
    <x v="0"/>
    <s v="Yes"/>
    <n v="61"/>
    <x v="2"/>
    <x v="1"/>
    <s v="Mailed Check"/>
    <n v="81.459999999999994"/>
    <x v="9703"/>
    <n v="3"/>
    <n v="5"/>
    <x v="0"/>
    <s v="Active Customer"/>
    <x v="0"/>
    <x v="1"/>
  </r>
  <r>
    <x v="9888"/>
    <x v="0"/>
    <n v="52"/>
    <x v="0"/>
    <x v="0"/>
    <s v="No"/>
    <n v="38"/>
    <x v="0"/>
    <x v="1"/>
    <s v="Bank Transfer"/>
    <n v="39.65"/>
    <x v="9704"/>
    <n v="2"/>
    <n v="9"/>
    <x v="0"/>
    <s v="Active Customer"/>
    <x v="0"/>
    <x v="0"/>
  </r>
  <r>
    <x v="9889"/>
    <x v="0"/>
    <n v="37"/>
    <x v="0"/>
    <x v="0"/>
    <s v="Yes"/>
    <n v="11"/>
    <x v="2"/>
    <x v="2"/>
    <s v="Mailed Check"/>
    <n v="0"/>
    <x v="9705"/>
    <n v="2"/>
    <n v="6"/>
    <x v="0"/>
    <s v="Active Customer"/>
    <x v="1"/>
    <x v="2"/>
  </r>
  <r>
    <x v="9890"/>
    <x v="0"/>
    <n v="49"/>
    <x v="0"/>
    <x v="1"/>
    <s v="Yes"/>
    <n v="27"/>
    <x v="2"/>
    <x v="1"/>
    <s v="Bank Transfer"/>
    <n v="97.27"/>
    <x v="9706"/>
    <n v="3"/>
    <n v="4"/>
    <x v="0"/>
    <s v="Active Customer"/>
    <x v="0"/>
    <x v="1"/>
  </r>
  <r>
    <x v="9891"/>
    <x v="0"/>
    <n v="20"/>
    <x v="0"/>
    <x v="1"/>
    <s v="No"/>
    <n v="43"/>
    <x v="1"/>
    <x v="2"/>
    <s v="Bank Transfer"/>
    <n v="0"/>
    <x v="9707"/>
    <n v="1"/>
    <n v="5"/>
    <x v="0"/>
    <s v="Active Customer"/>
    <x v="0"/>
    <x v="2"/>
  </r>
  <r>
    <x v="9892"/>
    <x v="1"/>
    <n v="49"/>
    <x v="0"/>
    <x v="1"/>
    <s v="Yes"/>
    <n v="62"/>
    <x v="2"/>
    <x v="2"/>
    <s v="Mailed Check"/>
    <n v="0"/>
    <x v="9708"/>
    <n v="5"/>
    <n v="9"/>
    <x v="0"/>
    <s v="Active Customer"/>
    <x v="0"/>
    <x v="2"/>
  </r>
  <r>
    <x v="9893"/>
    <x v="0"/>
    <n v="57"/>
    <x v="0"/>
    <x v="1"/>
    <s v="Yes"/>
    <n v="9"/>
    <x v="2"/>
    <x v="1"/>
    <s v="Credit Card"/>
    <n v="60.74"/>
    <x v="9709"/>
    <n v="5"/>
    <n v="4"/>
    <x v="1"/>
    <s v="Lost Customer"/>
    <x v="1"/>
    <x v="0"/>
  </r>
  <r>
    <x v="9894"/>
    <x v="0"/>
    <n v="32"/>
    <x v="0"/>
    <x v="1"/>
    <s v="Yes"/>
    <n v="58"/>
    <x v="0"/>
    <x v="0"/>
    <s v="Mailed Check"/>
    <n v="75.849999999999994"/>
    <x v="9710"/>
    <n v="6"/>
    <n v="2"/>
    <x v="1"/>
    <s v="Lost Customer"/>
    <x v="0"/>
    <x v="1"/>
  </r>
  <r>
    <x v="9895"/>
    <x v="1"/>
    <n v="25"/>
    <x v="0"/>
    <x v="0"/>
    <s v="Yes"/>
    <n v="1"/>
    <x v="0"/>
    <x v="1"/>
    <s v="Bank Transfer"/>
    <n v="92.94"/>
    <x v="9711"/>
    <n v="0"/>
    <n v="9"/>
    <x v="0"/>
    <s v="Active Customer"/>
    <x v="1"/>
    <x v="1"/>
  </r>
  <r>
    <x v="9896"/>
    <x v="1"/>
    <n v="60"/>
    <x v="1"/>
    <x v="1"/>
    <s v="No"/>
    <n v="43"/>
    <x v="0"/>
    <x v="0"/>
    <s v="Credit Card"/>
    <n v="106.83"/>
    <x v="9712"/>
    <n v="5"/>
    <n v="4"/>
    <x v="0"/>
    <s v="Active Customer"/>
    <x v="0"/>
    <x v="1"/>
  </r>
  <r>
    <x v="9897"/>
    <x v="0"/>
    <n v="35"/>
    <x v="0"/>
    <x v="1"/>
    <s v="No"/>
    <n v="21"/>
    <x v="2"/>
    <x v="1"/>
    <s v="Electronic Check"/>
    <n v="93.08"/>
    <x v="9713"/>
    <n v="7"/>
    <n v="6"/>
    <x v="0"/>
    <s v="Active Customer"/>
    <x v="0"/>
    <x v="1"/>
  </r>
  <r>
    <x v="9898"/>
    <x v="1"/>
    <n v="25"/>
    <x v="0"/>
    <x v="0"/>
    <s v="Yes"/>
    <n v="46"/>
    <x v="1"/>
    <x v="0"/>
    <s v="Bank Transfer"/>
    <n v="97.95"/>
    <x v="9714"/>
    <n v="8"/>
    <n v="5"/>
    <x v="0"/>
    <s v="Active Customer"/>
    <x v="0"/>
    <x v="1"/>
  </r>
  <r>
    <x v="9899"/>
    <x v="0"/>
    <n v="38"/>
    <x v="0"/>
    <x v="0"/>
    <s v="Yes"/>
    <n v="70"/>
    <x v="2"/>
    <x v="1"/>
    <s v="Mailed Check"/>
    <n v="65.040000000000006"/>
    <x v="9715"/>
    <n v="6"/>
    <n v="7"/>
    <x v="0"/>
    <s v="Active Customer"/>
    <x v="0"/>
    <x v="0"/>
  </r>
  <r>
    <x v="9900"/>
    <x v="1"/>
    <n v="28"/>
    <x v="0"/>
    <x v="1"/>
    <s v="No"/>
    <n v="44"/>
    <x v="0"/>
    <x v="1"/>
    <s v="Bank Transfer"/>
    <n v="90.91"/>
    <x v="9716"/>
    <n v="8"/>
    <n v="5"/>
    <x v="0"/>
    <s v="Active Customer"/>
    <x v="0"/>
    <x v="1"/>
  </r>
  <r>
    <x v="9901"/>
    <x v="1"/>
    <n v="39"/>
    <x v="0"/>
    <x v="1"/>
    <s v="Yes"/>
    <n v="12"/>
    <x v="0"/>
    <x v="0"/>
    <s v="Mailed Check"/>
    <n v="46.27"/>
    <x v="9717"/>
    <n v="7"/>
    <n v="7"/>
    <x v="0"/>
    <s v="Active Customer"/>
    <x v="1"/>
    <x v="0"/>
  </r>
  <r>
    <x v="9902"/>
    <x v="1"/>
    <n v="21"/>
    <x v="0"/>
    <x v="1"/>
    <s v="Yes"/>
    <n v="54"/>
    <x v="2"/>
    <x v="1"/>
    <s v="Bank Transfer"/>
    <n v="45.32"/>
    <x v="9718"/>
    <n v="4"/>
    <n v="8"/>
    <x v="0"/>
    <s v="Active Customer"/>
    <x v="0"/>
    <x v="0"/>
  </r>
  <r>
    <x v="9903"/>
    <x v="1"/>
    <n v="36"/>
    <x v="0"/>
    <x v="1"/>
    <s v="No"/>
    <n v="6"/>
    <x v="2"/>
    <x v="1"/>
    <s v="Bank Transfer"/>
    <n v="30.54"/>
    <x v="9719"/>
    <n v="1"/>
    <n v="9"/>
    <x v="0"/>
    <s v="Active Customer"/>
    <x v="1"/>
    <x v="2"/>
  </r>
  <r>
    <x v="9904"/>
    <x v="0"/>
    <n v="32"/>
    <x v="0"/>
    <x v="1"/>
    <s v="No"/>
    <n v="7"/>
    <x v="2"/>
    <x v="1"/>
    <s v="Credit Card"/>
    <n v="26.94"/>
    <x v="9720"/>
    <n v="8"/>
    <n v="3"/>
    <x v="1"/>
    <s v="Lost Customer"/>
    <x v="1"/>
    <x v="2"/>
  </r>
  <r>
    <x v="9905"/>
    <x v="1"/>
    <n v="70"/>
    <x v="0"/>
    <x v="1"/>
    <s v="Yes"/>
    <n v="52"/>
    <x v="0"/>
    <x v="2"/>
    <s v="Bank Transfer"/>
    <n v="0"/>
    <x v="9721"/>
    <n v="5"/>
    <n v="3"/>
    <x v="0"/>
    <s v="Active Customer"/>
    <x v="0"/>
    <x v="2"/>
  </r>
  <r>
    <x v="9906"/>
    <x v="1"/>
    <n v="55"/>
    <x v="0"/>
    <x v="0"/>
    <s v="No"/>
    <n v="21"/>
    <x v="2"/>
    <x v="1"/>
    <s v="Mailed Check"/>
    <n v="92.5"/>
    <x v="9722"/>
    <n v="4"/>
    <n v="7"/>
    <x v="0"/>
    <s v="Active Customer"/>
    <x v="0"/>
    <x v="1"/>
  </r>
  <r>
    <x v="9907"/>
    <x v="1"/>
    <n v="32"/>
    <x v="0"/>
    <x v="1"/>
    <s v="Yes"/>
    <n v="46"/>
    <x v="1"/>
    <x v="1"/>
    <s v="Electronic Check"/>
    <n v="104.69"/>
    <x v="9723"/>
    <n v="6"/>
    <n v="4"/>
    <x v="1"/>
    <s v="Lost Customer"/>
    <x v="0"/>
    <x v="1"/>
  </r>
  <r>
    <x v="9908"/>
    <x v="1"/>
    <n v="28"/>
    <x v="0"/>
    <x v="1"/>
    <s v="Yes"/>
    <n v="24"/>
    <x v="2"/>
    <x v="1"/>
    <s v="Credit Card"/>
    <n v="118.06"/>
    <x v="9724"/>
    <n v="3"/>
    <n v="2"/>
    <x v="0"/>
    <s v="Active Customer"/>
    <x v="0"/>
    <x v="1"/>
  </r>
  <r>
    <x v="9909"/>
    <x v="0"/>
    <n v="32"/>
    <x v="0"/>
    <x v="1"/>
    <s v="No"/>
    <n v="50"/>
    <x v="1"/>
    <x v="1"/>
    <s v="Mailed Check"/>
    <n v="109.78"/>
    <x v="9725"/>
    <n v="4"/>
    <n v="1"/>
    <x v="0"/>
    <s v="Active Customer"/>
    <x v="0"/>
    <x v="1"/>
  </r>
  <r>
    <x v="9910"/>
    <x v="1"/>
    <n v="71"/>
    <x v="1"/>
    <x v="1"/>
    <s v="Yes"/>
    <n v="60"/>
    <x v="0"/>
    <x v="0"/>
    <s v="Credit Card"/>
    <n v="72.069999999999993"/>
    <x v="9726"/>
    <n v="1"/>
    <n v="8"/>
    <x v="0"/>
    <s v="Active Customer"/>
    <x v="0"/>
    <x v="1"/>
  </r>
  <r>
    <x v="9911"/>
    <x v="1"/>
    <n v="25"/>
    <x v="0"/>
    <x v="0"/>
    <s v="Yes"/>
    <n v="44"/>
    <x v="2"/>
    <x v="1"/>
    <s v="Credit Card"/>
    <n v="33.15"/>
    <x v="9727"/>
    <n v="6"/>
    <n v="9"/>
    <x v="0"/>
    <s v="Active Customer"/>
    <x v="0"/>
    <x v="2"/>
  </r>
  <r>
    <x v="9912"/>
    <x v="0"/>
    <n v="58"/>
    <x v="0"/>
    <x v="0"/>
    <s v="No"/>
    <n v="52"/>
    <x v="1"/>
    <x v="1"/>
    <s v="Mailed Check"/>
    <n v="90.04"/>
    <x v="9728"/>
    <n v="8"/>
    <n v="3"/>
    <x v="1"/>
    <s v="Lost Customer"/>
    <x v="0"/>
    <x v="1"/>
  </r>
  <r>
    <x v="9913"/>
    <x v="1"/>
    <n v="50"/>
    <x v="0"/>
    <x v="0"/>
    <s v="No"/>
    <n v="20"/>
    <x v="1"/>
    <x v="0"/>
    <s v="Bank Transfer"/>
    <n v="47.63"/>
    <x v="9729"/>
    <n v="1"/>
    <n v="2"/>
    <x v="0"/>
    <s v="Active Customer"/>
    <x v="0"/>
    <x v="0"/>
  </r>
  <r>
    <x v="9914"/>
    <x v="1"/>
    <n v="38"/>
    <x v="0"/>
    <x v="1"/>
    <s v="Yes"/>
    <n v="50"/>
    <x v="1"/>
    <x v="1"/>
    <s v="Bank Transfer"/>
    <n v="37.299999999999997"/>
    <x v="9730"/>
    <n v="4"/>
    <n v="5"/>
    <x v="0"/>
    <s v="Active Customer"/>
    <x v="0"/>
    <x v="0"/>
  </r>
  <r>
    <x v="9915"/>
    <x v="1"/>
    <n v="46"/>
    <x v="0"/>
    <x v="1"/>
    <s v="Yes"/>
    <n v="55"/>
    <x v="2"/>
    <x v="1"/>
    <s v="Mailed Check"/>
    <n v="69.72"/>
    <x v="9731"/>
    <n v="1"/>
    <n v="4"/>
    <x v="0"/>
    <s v="Active Customer"/>
    <x v="0"/>
    <x v="0"/>
  </r>
  <r>
    <x v="9916"/>
    <x v="0"/>
    <n v="63"/>
    <x v="1"/>
    <x v="1"/>
    <s v="No"/>
    <n v="22"/>
    <x v="1"/>
    <x v="1"/>
    <s v="Electronic Check"/>
    <n v="46.58"/>
    <x v="9732"/>
    <n v="3"/>
    <n v="3"/>
    <x v="0"/>
    <s v="Active Customer"/>
    <x v="0"/>
    <x v="0"/>
  </r>
  <r>
    <x v="9917"/>
    <x v="0"/>
    <n v="38"/>
    <x v="0"/>
    <x v="0"/>
    <s v="Yes"/>
    <n v="22"/>
    <x v="0"/>
    <x v="0"/>
    <s v="Bank Transfer"/>
    <n v="93.16"/>
    <x v="9733"/>
    <n v="6"/>
    <n v="1"/>
    <x v="1"/>
    <s v="Lost Customer"/>
    <x v="0"/>
    <x v="1"/>
  </r>
  <r>
    <x v="9918"/>
    <x v="1"/>
    <n v="66"/>
    <x v="1"/>
    <x v="1"/>
    <s v="No"/>
    <n v="8"/>
    <x v="2"/>
    <x v="0"/>
    <s v="Electronic Check"/>
    <n v="78.510000000000005"/>
    <x v="9734"/>
    <n v="5"/>
    <n v="2"/>
    <x v="1"/>
    <s v="Lost Customer"/>
    <x v="1"/>
    <x v="1"/>
  </r>
  <r>
    <x v="9919"/>
    <x v="0"/>
    <n v="40"/>
    <x v="0"/>
    <x v="1"/>
    <s v="Yes"/>
    <n v="20"/>
    <x v="0"/>
    <x v="1"/>
    <s v="Bank Transfer"/>
    <n v="67.67"/>
    <x v="9735"/>
    <n v="5"/>
    <n v="6"/>
    <x v="0"/>
    <s v="Active Customer"/>
    <x v="0"/>
    <x v="0"/>
  </r>
  <r>
    <x v="9920"/>
    <x v="0"/>
    <n v="53"/>
    <x v="0"/>
    <x v="1"/>
    <s v="No"/>
    <n v="30"/>
    <x v="1"/>
    <x v="1"/>
    <s v="Electronic Check"/>
    <n v="39.03"/>
    <x v="9736"/>
    <n v="3"/>
    <n v="3"/>
    <x v="0"/>
    <s v="Active Customer"/>
    <x v="0"/>
    <x v="0"/>
  </r>
  <r>
    <x v="9921"/>
    <x v="0"/>
    <n v="53"/>
    <x v="0"/>
    <x v="0"/>
    <s v="Yes"/>
    <n v="30"/>
    <x v="2"/>
    <x v="0"/>
    <s v="Credit Card"/>
    <n v="61.18"/>
    <x v="9737"/>
    <n v="2"/>
    <n v="1"/>
    <x v="0"/>
    <s v="Active Customer"/>
    <x v="0"/>
    <x v="0"/>
  </r>
  <r>
    <x v="9922"/>
    <x v="1"/>
    <n v="27"/>
    <x v="0"/>
    <x v="1"/>
    <s v="No"/>
    <n v="43"/>
    <x v="0"/>
    <x v="1"/>
    <s v="Bank Transfer"/>
    <n v="102.56"/>
    <x v="9738"/>
    <n v="6"/>
    <n v="10"/>
    <x v="0"/>
    <s v="Active Customer"/>
    <x v="0"/>
    <x v="1"/>
  </r>
  <r>
    <x v="9923"/>
    <x v="1"/>
    <n v="54"/>
    <x v="0"/>
    <x v="1"/>
    <s v="Yes"/>
    <n v="11"/>
    <x v="0"/>
    <x v="1"/>
    <s v="Credit Card"/>
    <n v="38.85"/>
    <x v="9739"/>
    <n v="4"/>
    <n v="8"/>
    <x v="0"/>
    <s v="Active Customer"/>
    <x v="1"/>
    <x v="0"/>
  </r>
  <r>
    <x v="9924"/>
    <x v="1"/>
    <n v="18"/>
    <x v="0"/>
    <x v="0"/>
    <s v="Yes"/>
    <n v="24"/>
    <x v="0"/>
    <x v="0"/>
    <s v="Electronic Check"/>
    <n v="89.69"/>
    <x v="9740"/>
    <n v="6"/>
    <n v="10"/>
    <x v="0"/>
    <s v="Active Customer"/>
    <x v="0"/>
    <x v="1"/>
  </r>
  <r>
    <x v="9925"/>
    <x v="0"/>
    <n v="70"/>
    <x v="0"/>
    <x v="0"/>
    <s v="No"/>
    <n v="19"/>
    <x v="2"/>
    <x v="1"/>
    <s v="Credit Card"/>
    <n v="72.91"/>
    <x v="9741"/>
    <n v="3"/>
    <n v="3"/>
    <x v="0"/>
    <s v="Active Customer"/>
    <x v="0"/>
    <x v="1"/>
  </r>
  <r>
    <x v="9926"/>
    <x v="1"/>
    <n v="37"/>
    <x v="0"/>
    <x v="1"/>
    <s v="No"/>
    <n v="30"/>
    <x v="2"/>
    <x v="1"/>
    <s v="Credit Card"/>
    <n v="55.68"/>
    <x v="8450"/>
    <n v="3"/>
    <n v="8"/>
    <x v="0"/>
    <s v="Active Customer"/>
    <x v="0"/>
    <x v="0"/>
  </r>
  <r>
    <x v="9927"/>
    <x v="0"/>
    <n v="33"/>
    <x v="0"/>
    <x v="0"/>
    <s v="No"/>
    <n v="48"/>
    <x v="2"/>
    <x v="0"/>
    <s v="Mailed Check"/>
    <n v="34.53"/>
    <x v="9742"/>
    <n v="5"/>
    <n v="1"/>
    <x v="0"/>
    <s v="Active Customer"/>
    <x v="0"/>
    <x v="2"/>
  </r>
  <r>
    <x v="9928"/>
    <x v="1"/>
    <n v="27"/>
    <x v="0"/>
    <x v="1"/>
    <s v="Yes"/>
    <n v="43"/>
    <x v="2"/>
    <x v="1"/>
    <s v="Bank Transfer"/>
    <n v="63.97"/>
    <x v="9743"/>
    <n v="3"/>
    <n v="10"/>
    <x v="0"/>
    <s v="Active Customer"/>
    <x v="0"/>
    <x v="0"/>
  </r>
  <r>
    <x v="9929"/>
    <x v="1"/>
    <n v="69"/>
    <x v="1"/>
    <x v="1"/>
    <s v="No"/>
    <n v="64"/>
    <x v="2"/>
    <x v="1"/>
    <s v="Electronic Check"/>
    <n v="35.08"/>
    <x v="9744"/>
    <n v="8"/>
    <n v="1"/>
    <x v="1"/>
    <s v="Lost Customer"/>
    <x v="0"/>
    <x v="0"/>
  </r>
  <r>
    <x v="9930"/>
    <x v="0"/>
    <n v="71"/>
    <x v="1"/>
    <x v="1"/>
    <s v="No"/>
    <n v="69"/>
    <x v="2"/>
    <x v="0"/>
    <s v="Mailed Check"/>
    <n v="59.05"/>
    <x v="9745"/>
    <n v="8"/>
    <n v="7"/>
    <x v="0"/>
    <s v="Active Customer"/>
    <x v="0"/>
    <x v="0"/>
  </r>
  <r>
    <x v="9931"/>
    <x v="0"/>
    <n v="27"/>
    <x v="0"/>
    <x v="1"/>
    <s v="Yes"/>
    <n v="27"/>
    <x v="0"/>
    <x v="1"/>
    <s v="Bank Transfer"/>
    <n v="104.82"/>
    <x v="9746"/>
    <n v="3"/>
    <n v="8"/>
    <x v="0"/>
    <s v="Active Customer"/>
    <x v="0"/>
    <x v="1"/>
  </r>
  <r>
    <x v="9932"/>
    <x v="1"/>
    <n v="58"/>
    <x v="0"/>
    <x v="1"/>
    <s v="No"/>
    <n v="70"/>
    <x v="2"/>
    <x v="0"/>
    <s v="Credit Card"/>
    <n v="66.819999999999993"/>
    <x v="9747"/>
    <n v="3"/>
    <n v="4"/>
    <x v="0"/>
    <s v="Active Customer"/>
    <x v="0"/>
    <x v="0"/>
  </r>
  <r>
    <x v="9933"/>
    <x v="0"/>
    <n v="34"/>
    <x v="0"/>
    <x v="1"/>
    <s v="No"/>
    <n v="39"/>
    <x v="0"/>
    <x v="2"/>
    <s v="Electronic Check"/>
    <n v="0"/>
    <x v="9748"/>
    <n v="7"/>
    <n v="1"/>
    <x v="1"/>
    <s v="Lost Customer"/>
    <x v="0"/>
    <x v="2"/>
  </r>
  <r>
    <x v="9934"/>
    <x v="0"/>
    <n v="72"/>
    <x v="1"/>
    <x v="0"/>
    <s v="Yes"/>
    <n v="55"/>
    <x v="1"/>
    <x v="1"/>
    <s v="Electronic Check"/>
    <n v="116.3"/>
    <x v="9749"/>
    <n v="1"/>
    <n v="10"/>
    <x v="0"/>
    <s v="Active Customer"/>
    <x v="0"/>
    <x v="1"/>
  </r>
  <r>
    <x v="9935"/>
    <x v="0"/>
    <n v="47"/>
    <x v="0"/>
    <x v="1"/>
    <s v="No"/>
    <n v="8"/>
    <x v="2"/>
    <x v="0"/>
    <s v="Bank Transfer"/>
    <n v="44.12"/>
    <x v="9750"/>
    <n v="6"/>
    <n v="9"/>
    <x v="0"/>
    <s v="Active Customer"/>
    <x v="1"/>
    <x v="0"/>
  </r>
  <r>
    <x v="9936"/>
    <x v="0"/>
    <n v="58"/>
    <x v="0"/>
    <x v="0"/>
    <s v="No"/>
    <n v="16"/>
    <x v="1"/>
    <x v="0"/>
    <s v="Bank Transfer"/>
    <n v="46.15"/>
    <x v="9751"/>
    <n v="2"/>
    <n v="1"/>
    <x v="0"/>
    <s v="Active Customer"/>
    <x v="0"/>
    <x v="0"/>
  </r>
  <r>
    <x v="9937"/>
    <x v="1"/>
    <n v="73"/>
    <x v="0"/>
    <x v="0"/>
    <s v="No"/>
    <n v="53"/>
    <x v="1"/>
    <x v="1"/>
    <s v="Electronic Check"/>
    <n v="81.08"/>
    <x v="9752"/>
    <n v="5"/>
    <n v="4"/>
    <x v="0"/>
    <s v="Active Customer"/>
    <x v="0"/>
    <x v="1"/>
  </r>
  <r>
    <x v="9938"/>
    <x v="0"/>
    <n v="40"/>
    <x v="0"/>
    <x v="0"/>
    <s v="Yes"/>
    <n v="48"/>
    <x v="2"/>
    <x v="1"/>
    <s v="Credit Card"/>
    <n v="119.84"/>
    <x v="9753"/>
    <n v="8"/>
    <n v="3"/>
    <x v="1"/>
    <s v="Lost Customer"/>
    <x v="0"/>
    <x v="1"/>
  </r>
  <r>
    <x v="9939"/>
    <x v="1"/>
    <n v="34"/>
    <x v="0"/>
    <x v="1"/>
    <s v="No"/>
    <n v="34"/>
    <x v="2"/>
    <x v="0"/>
    <s v="Credit Card"/>
    <n v="91.71"/>
    <x v="9754"/>
    <n v="3"/>
    <n v="8"/>
    <x v="0"/>
    <s v="Active Customer"/>
    <x v="0"/>
    <x v="1"/>
  </r>
  <r>
    <x v="9940"/>
    <x v="0"/>
    <n v="25"/>
    <x v="0"/>
    <x v="0"/>
    <s v="Yes"/>
    <n v="53"/>
    <x v="0"/>
    <x v="0"/>
    <s v="Mailed Check"/>
    <n v="64.959999999999994"/>
    <x v="9755"/>
    <n v="5"/>
    <n v="3"/>
    <x v="0"/>
    <s v="Active Customer"/>
    <x v="0"/>
    <x v="0"/>
  </r>
  <r>
    <x v="9941"/>
    <x v="0"/>
    <n v="38"/>
    <x v="0"/>
    <x v="1"/>
    <s v="Yes"/>
    <n v="51"/>
    <x v="1"/>
    <x v="2"/>
    <s v="Credit Card"/>
    <n v="0"/>
    <x v="9756"/>
    <n v="7"/>
    <n v="7"/>
    <x v="0"/>
    <s v="Active Customer"/>
    <x v="0"/>
    <x v="2"/>
  </r>
  <r>
    <x v="9942"/>
    <x v="1"/>
    <n v="28"/>
    <x v="0"/>
    <x v="0"/>
    <s v="Yes"/>
    <n v="69"/>
    <x v="2"/>
    <x v="1"/>
    <s v="Credit Card"/>
    <n v="41.85"/>
    <x v="9757"/>
    <n v="5"/>
    <n v="1"/>
    <x v="0"/>
    <s v="Active Customer"/>
    <x v="0"/>
    <x v="0"/>
  </r>
  <r>
    <x v="9943"/>
    <x v="0"/>
    <n v="52"/>
    <x v="0"/>
    <x v="0"/>
    <s v="Yes"/>
    <n v="21"/>
    <x v="1"/>
    <x v="0"/>
    <s v="Bank Transfer"/>
    <n v="62.92"/>
    <x v="9758"/>
    <n v="7"/>
    <n v="4"/>
    <x v="1"/>
    <s v="Lost Customer"/>
    <x v="0"/>
    <x v="0"/>
  </r>
  <r>
    <x v="9944"/>
    <x v="0"/>
    <n v="55"/>
    <x v="0"/>
    <x v="1"/>
    <s v="Yes"/>
    <n v="33"/>
    <x v="1"/>
    <x v="0"/>
    <s v="Mailed Check"/>
    <n v="104.95"/>
    <x v="9759"/>
    <n v="0"/>
    <n v="10"/>
    <x v="0"/>
    <s v="Active Customer"/>
    <x v="0"/>
    <x v="1"/>
  </r>
  <r>
    <x v="9945"/>
    <x v="0"/>
    <n v="19"/>
    <x v="0"/>
    <x v="1"/>
    <s v="No"/>
    <n v="52"/>
    <x v="2"/>
    <x v="1"/>
    <s v="Bank Transfer"/>
    <n v="88.12"/>
    <x v="9760"/>
    <n v="3"/>
    <n v="4"/>
    <x v="0"/>
    <s v="Active Customer"/>
    <x v="0"/>
    <x v="1"/>
  </r>
  <r>
    <x v="9946"/>
    <x v="0"/>
    <n v="29"/>
    <x v="0"/>
    <x v="0"/>
    <s v="No"/>
    <n v="3"/>
    <x v="2"/>
    <x v="1"/>
    <s v="Mailed Check"/>
    <n v="111.02"/>
    <x v="9761"/>
    <n v="7"/>
    <n v="6"/>
    <x v="0"/>
    <s v="Active Customer"/>
    <x v="1"/>
    <x v="1"/>
  </r>
  <r>
    <x v="9947"/>
    <x v="1"/>
    <n v="35"/>
    <x v="0"/>
    <x v="0"/>
    <s v="Yes"/>
    <n v="55"/>
    <x v="2"/>
    <x v="1"/>
    <s v="Electronic Check"/>
    <n v="70.98"/>
    <x v="9762"/>
    <n v="7"/>
    <n v="9"/>
    <x v="0"/>
    <s v="Active Customer"/>
    <x v="0"/>
    <x v="1"/>
  </r>
  <r>
    <x v="9948"/>
    <x v="0"/>
    <n v="57"/>
    <x v="0"/>
    <x v="1"/>
    <s v="Yes"/>
    <n v="17"/>
    <x v="0"/>
    <x v="1"/>
    <s v="Mailed Check"/>
    <n v="84.08"/>
    <x v="9763"/>
    <n v="6"/>
    <n v="7"/>
    <x v="0"/>
    <s v="Active Customer"/>
    <x v="0"/>
    <x v="1"/>
  </r>
  <r>
    <x v="9949"/>
    <x v="1"/>
    <n v="44"/>
    <x v="0"/>
    <x v="1"/>
    <s v="Yes"/>
    <n v="55"/>
    <x v="2"/>
    <x v="0"/>
    <s v="Electronic Check"/>
    <n v="52.93"/>
    <x v="9764"/>
    <n v="6"/>
    <n v="6"/>
    <x v="0"/>
    <s v="Active Customer"/>
    <x v="0"/>
    <x v="0"/>
  </r>
  <r>
    <x v="9950"/>
    <x v="1"/>
    <n v="62"/>
    <x v="1"/>
    <x v="0"/>
    <s v="No"/>
    <n v="34"/>
    <x v="0"/>
    <x v="2"/>
    <s v="Bank Transfer"/>
    <n v="0"/>
    <x v="9765"/>
    <n v="8"/>
    <n v="9"/>
    <x v="0"/>
    <s v="Active Customer"/>
    <x v="0"/>
    <x v="2"/>
  </r>
  <r>
    <x v="9951"/>
    <x v="1"/>
    <n v="63"/>
    <x v="0"/>
    <x v="1"/>
    <s v="Yes"/>
    <n v="33"/>
    <x v="1"/>
    <x v="0"/>
    <s v="Mailed Check"/>
    <n v="79.63"/>
    <x v="9766"/>
    <n v="3"/>
    <n v="7"/>
    <x v="0"/>
    <s v="Active Customer"/>
    <x v="0"/>
    <x v="1"/>
  </r>
  <r>
    <x v="9952"/>
    <x v="0"/>
    <n v="35"/>
    <x v="0"/>
    <x v="0"/>
    <s v="No"/>
    <n v="72"/>
    <x v="2"/>
    <x v="1"/>
    <s v="Mailed Check"/>
    <n v="44.31"/>
    <x v="9767"/>
    <n v="5"/>
    <n v="8"/>
    <x v="0"/>
    <s v="Active Customer"/>
    <x v="0"/>
    <x v="0"/>
  </r>
  <r>
    <x v="9953"/>
    <x v="0"/>
    <n v="69"/>
    <x v="1"/>
    <x v="1"/>
    <s v="Yes"/>
    <n v="65"/>
    <x v="1"/>
    <x v="1"/>
    <s v="Mailed Check"/>
    <n v="55.2"/>
    <x v="9768"/>
    <n v="4"/>
    <n v="10"/>
    <x v="0"/>
    <s v="Active Customer"/>
    <x v="0"/>
    <x v="0"/>
  </r>
  <r>
    <x v="9954"/>
    <x v="1"/>
    <n v="33"/>
    <x v="0"/>
    <x v="0"/>
    <s v="Yes"/>
    <n v="70"/>
    <x v="2"/>
    <x v="0"/>
    <s v="Electronic Check"/>
    <n v="39.659999999999997"/>
    <x v="9769"/>
    <n v="2"/>
    <n v="9"/>
    <x v="0"/>
    <s v="Active Customer"/>
    <x v="0"/>
    <x v="0"/>
  </r>
  <r>
    <x v="9955"/>
    <x v="1"/>
    <n v="70"/>
    <x v="1"/>
    <x v="0"/>
    <s v="No"/>
    <n v="14"/>
    <x v="1"/>
    <x v="1"/>
    <s v="Electronic Check"/>
    <n v="85.73"/>
    <x v="9770"/>
    <n v="8"/>
    <n v="7"/>
    <x v="0"/>
    <s v="Active Customer"/>
    <x v="0"/>
    <x v="1"/>
  </r>
  <r>
    <x v="9956"/>
    <x v="0"/>
    <n v="43"/>
    <x v="0"/>
    <x v="1"/>
    <s v="No"/>
    <n v="50"/>
    <x v="1"/>
    <x v="0"/>
    <s v="Mailed Check"/>
    <n v="75.67"/>
    <x v="9771"/>
    <n v="4"/>
    <n v="10"/>
    <x v="0"/>
    <s v="Active Customer"/>
    <x v="0"/>
    <x v="1"/>
  </r>
  <r>
    <x v="9957"/>
    <x v="0"/>
    <n v="70"/>
    <x v="0"/>
    <x v="1"/>
    <s v="Yes"/>
    <n v="59"/>
    <x v="2"/>
    <x v="0"/>
    <s v="Electronic Check"/>
    <n v="117.39"/>
    <x v="9772"/>
    <n v="8"/>
    <n v="10"/>
    <x v="0"/>
    <s v="Active Customer"/>
    <x v="0"/>
    <x v="1"/>
  </r>
  <r>
    <x v="9958"/>
    <x v="1"/>
    <n v="75"/>
    <x v="1"/>
    <x v="1"/>
    <s v="No"/>
    <n v="37"/>
    <x v="0"/>
    <x v="0"/>
    <s v="Credit Card"/>
    <n v="21.82"/>
    <x v="9773"/>
    <n v="4"/>
    <n v="6"/>
    <x v="0"/>
    <s v="Active Customer"/>
    <x v="0"/>
    <x v="2"/>
  </r>
  <r>
    <x v="9959"/>
    <x v="1"/>
    <n v="26"/>
    <x v="0"/>
    <x v="1"/>
    <s v="No"/>
    <n v="57"/>
    <x v="1"/>
    <x v="0"/>
    <s v="Mailed Check"/>
    <n v="72.06"/>
    <x v="9774"/>
    <n v="4"/>
    <n v="2"/>
    <x v="0"/>
    <s v="Active Customer"/>
    <x v="0"/>
    <x v="1"/>
  </r>
  <r>
    <x v="9960"/>
    <x v="1"/>
    <n v="28"/>
    <x v="0"/>
    <x v="1"/>
    <s v="No"/>
    <n v="34"/>
    <x v="2"/>
    <x v="0"/>
    <s v="Electronic Check"/>
    <n v="118.6"/>
    <x v="9775"/>
    <n v="3"/>
    <n v="8"/>
    <x v="0"/>
    <s v="Active Customer"/>
    <x v="0"/>
    <x v="1"/>
  </r>
  <r>
    <x v="9961"/>
    <x v="1"/>
    <n v="44"/>
    <x v="0"/>
    <x v="0"/>
    <s v="No"/>
    <n v="71"/>
    <x v="2"/>
    <x v="0"/>
    <s v="Credit Card"/>
    <n v="53.02"/>
    <x v="9776"/>
    <n v="2"/>
    <n v="6"/>
    <x v="0"/>
    <s v="Active Customer"/>
    <x v="0"/>
    <x v="0"/>
  </r>
  <r>
    <x v="9962"/>
    <x v="1"/>
    <n v="38"/>
    <x v="0"/>
    <x v="0"/>
    <s v="No"/>
    <n v="36"/>
    <x v="2"/>
    <x v="0"/>
    <s v="Mailed Check"/>
    <n v="105.59"/>
    <x v="9777"/>
    <n v="0"/>
    <n v="8"/>
    <x v="0"/>
    <s v="Active Customer"/>
    <x v="0"/>
    <x v="1"/>
  </r>
  <r>
    <x v="9963"/>
    <x v="1"/>
    <n v="24"/>
    <x v="0"/>
    <x v="0"/>
    <s v="Yes"/>
    <n v="48"/>
    <x v="0"/>
    <x v="1"/>
    <s v="Credit Card"/>
    <n v="37.99"/>
    <x v="9778"/>
    <n v="1"/>
    <n v="7"/>
    <x v="0"/>
    <s v="Active Customer"/>
    <x v="0"/>
    <x v="0"/>
  </r>
  <r>
    <x v="9964"/>
    <x v="0"/>
    <n v="19"/>
    <x v="0"/>
    <x v="0"/>
    <s v="No"/>
    <n v="3"/>
    <x v="0"/>
    <x v="0"/>
    <s v="Bank Transfer"/>
    <n v="114.49"/>
    <x v="9779"/>
    <n v="7"/>
    <n v="3"/>
    <x v="1"/>
    <s v="Lost Customer"/>
    <x v="1"/>
    <x v="1"/>
  </r>
  <r>
    <x v="9965"/>
    <x v="1"/>
    <n v="21"/>
    <x v="0"/>
    <x v="1"/>
    <s v="No"/>
    <n v="37"/>
    <x v="1"/>
    <x v="1"/>
    <s v="Electronic Check"/>
    <n v="35.61"/>
    <x v="9780"/>
    <n v="7"/>
    <n v="6"/>
    <x v="0"/>
    <s v="Active Customer"/>
    <x v="0"/>
    <x v="0"/>
  </r>
  <r>
    <x v="9966"/>
    <x v="0"/>
    <n v="42"/>
    <x v="0"/>
    <x v="1"/>
    <s v="Yes"/>
    <n v="35"/>
    <x v="2"/>
    <x v="0"/>
    <s v="Credit Card"/>
    <n v="75.790000000000006"/>
    <x v="9781"/>
    <n v="1"/>
    <n v="4"/>
    <x v="0"/>
    <s v="Active Customer"/>
    <x v="0"/>
    <x v="1"/>
  </r>
  <r>
    <x v="9967"/>
    <x v="1"/>
    <n v="23"/>
    <x v="0"/>
    <x v="0"/>
    <s v="No"/>
    <n v="13"/>
    <x v="1"/>
    <x v="0"/>
    <s v="Mailed Check"/>
    <n v="36.04"/>
    <x v="9782"/>
    <n v="3"/>
    <n v="6"/>
    <x v="0"/>
    <s v="Active Customer"/>
    <x v="0"/>
    <x v="0"/>
  </r>
  <r>
    <x v="9968"/>
    <x v="0"/>
    <n v="32"/>
    <x v="0"/>
    <x v="0"/>
    <s v="Yes"/>
    <n v="68"/>
    <x v="2"/>
    <x v="1"/>
    <s v="Electronic Check"/>
    <n v="112.4"/>
    <x v="9783"/>
    <n v="1"/>
    <n v="9"/>
    <x v="0"/>
    <s v="Active Customer"/>
    <x v="0"/>
    <x v="1"/>
  </r>
  <r>
    <x v="9969"/>
    <x v="0"/>
    <n v="20"/>
    <x v="0"/>
    <x v="1"/>
    <s v="No"/>
    <n v="39"/>
    <x v="2"/>
    <x v="0"/>
    <s v="Credit Card"/>
    <n v="38.53"/>
    <x v="9784"/>
    <n v="6"/>
    <n v="10"/>
    <x v="0"/>
    <s v="Active Customer"/>
    <x v="0"/>
    <x v="0"/>
  </r>
  <r>
    <x v="9970"/>
    <x v="0"/>
    <n v="56"/>
    <x v="0"/>
    <x v="0"/>
    <s v="Yes"/>
    <n v="64"/>
    <x v="0"/>
    <x v="1"/>
    <s v="Mailed Check"/>
    <n v="67.92"/>
    <x v="9785"/>
    <n v="4"/>
    <n v="1"/>
    <x v="0"/>
    <s v="Active Customer"/>
    <x v="0"/>
    <x v="0"/>
  </r>
  <r>
    <x v="9971"/>
    <x v="1"/>
    <n v="26"/>
    <x v="0"/>
    <x v="0"/>
    <s v="No"/>
    <n v="20"/>
    <x v="2"/>
    <x v="0"/>
    <s v="Mailed Check"/>
    <n v="40.619999999999997"/>
    <x v="9786"/>
    <n v="6"/>
    <n v="10"/>
    <x v="0"/>
    <s v="Active Customer"/>
    <x v="0"/>
    <x v="0"/>
  </r>
  <r>
    <x v="9972"/>
    <x v="0"/>
    <n v="48"/>
    <x v="0"/>
    <x v="1"/>
    <s v="No"/>
    <n v="39"/>
    <x v="2"/>
    <x v="1"/>
    <s v="Bank Transfer"/>
    <n v="22.35"/>
    <x v="9787"/>
    <n v="4"/>
    <n v="4"/>
    <x v="0"/>
    <s v="Active Customer"/>
    <x v="0"/>
    <x v="2"/>
  </r>
  <r>
    <x v="9973"/>
    <x v="1"/>
    <n v="56"/>
    <x v="0"/>
    <x v="0"/>
    <s v="No"/>
    <n v="29"/>
    <x v="0"/>
    <x v="2"/>
    <s v="Credit Card"/>
    <n v="0"/>
    <x v="9788"/>
    <n v="4"/>
    <n v="4"/>
    <x v="0"/>
    <s v="Active Customer"/>
    <x v="0"/>
    <x v="2"/>
  </r>
  <r>
    <x v="9974"/>
    <x v="0"/>
    <n v="46"/>
    <x v="0"/>
    <x v="0"/>
    <s v="Yes"/>
    <n v="19"/>
    <x v="0"/>
    <x v="0"/>
    <s v="Mailed Check"/>
    <n v="99.09"/>
    <x v="9789"/>
    <n v="3"/>
    <n v="4"/>
    <x v="0"/>
    <s v="Active Customer"/>
    <x v="0"/>
    <x v="1"/>
  </r>
  <r>
    <x v="9975"/>
    <x v="1"/>
    <n v="32"/>
    <x v="0"/>
    <x v="1"/>
    <s v="No"/>
    <n v="56"/>
    <x v="1"/>
    <x v="1"/>
    <s v="Mailed Check"/>
    <n v="66.34"/>
    <x v="9790"/>
    <n v="1"/>
    <n v="9"/>
    <x v="0"/>
    <s v="Active Customer"/>
    <x v="0"/>
    <x v="0"/>
  </r>
  <r>
    <x v="9976"/>
    <x v="0"/>
    <n v="74"/>
    <x v="1"/>
    <x v="1"/>
    <s v="Yes"/>
    <n v="20"/>
    <x v="2"/>
    <x v="1"/>
    <s v="Mailed Check"/>
    <n v="28.31"/>
    <x v="9791"/>
    <n v="1"/>
    <n v="10"/>
    <x v="0"/>
    <s v="Active Customer"/>
    <x v="0"/>
    <x v="2"/>
  </r>
  <r>
    <x v="9977"/>
    <x v="0"/>
    <n v="64"/>
    <x v="1"/>
    <x v="1"/>
    <s v="No"/>
    <n v="31"/>
    <x v="0"/>
    <x v="1"/>
    <s v="Bank Transfer"/>
    <n v="89.27"/>
    <x v="9792"/>
    <n v="4"/>
    <n v="8"/>
    <x v="0"/>
    <s v="Active Customer"/>
    <x v="0"/>
    <x v="1"/>
  </r>
  <r>
    <x v="9978"/>
    <x v="0"/>
    <n v="32"/>
    <x v="0"/>
    <x v="1"/>
    <s v="No"/>
    <n v="26"/>
    <x v="2"/>
    <x v="1"/>
    <s v="Electronic Check"/>
    <n v="99.78"/>
    <x v="9793"/>
    <n v="2"/>
    <n v="3"/>
    <x v="0"/>
    <s v="Active Customer"/>
    <x v="0"/>
    <x v="1"/>
  </r>
  <r>
    <x v="9979"/>
    <x v="0"/>
    <n v="29"/>
    <x v="0"/>
    <x v="1"/>
    <s v="No"/>
    <n v="47"/>
    <x v="2"/>
    <x v="1"/>
    <s v="Mailed Check"/>
    <n v="98.96"/>
    <x v="9794"/>
    <n v="6"/>
    <n v="5"/>
    <x v="0"/>
    <s v="Active Customer"/>
    <x v="0"/>
    <x v="1"/>
  </r>
  <r>
    <x v="9980"/>
    <x v="0"/>
    <n v="38"/>
    <x v="0"/>
    <x v="1"/>
    <s v="No"/>
    <n v="4"/>
    <x v="0"/>
    <x v="1"/>
    <s v="Mailed Check"/>
    <n v="45.12"/>
    <x v="9795"/>
    <n v="8"/>
    <n v="7"/>
    <x v="0"/>
    <s v="Active Customer"/>
    <x v="1"/>
    <x v="0"/>
  </r>
  <r>
    <x v="9981"/>
    <x v="1"/>
    <n v="74"/>
    <x v="0"/>
    <x v="0"/>
    <s v="No"/>
    <n v="25"/>
    <x v="0"/>
    <x v="1"/>
    <s v="Credit Card"/>
    <n v="48.64"/>
    <x v="9796"/>
    <n v="6"/>
    <n v="8"/>
    <x v="0"/>
    <s v="Active Customer"/>
    <x v="0"/>
    <x v="0"/>
  </r>
  <r>
    <x v="9982"/>
    <x v="1"/>
    <n v="58"/>
    <x v="0"/>
    <x v="1"/>
    <s v="No"/>
    <n v="70"/>
    <x v="0"/>
    <x v="0"/>
    <s v="Bank Transfer"/>
    <n v="39.4"/>
    <x v="9797"/>
    <n v="4"/>
    <n v="3"/>
    <x v="0"/>
    <s v="Active Customer"/>
    <x v="0"/>
    <x v="0"/>
  </r>
  <r>
    <x v="9983"/>
    <x v="1"/>
    <n v="39"/>
    <x v="0"/>
    <x v="1"/>
    <s v="No"/>
    <n v="45"/>
    <x v="1"/>
    <x v="1"/>
    <s v="Credit Card"/>
    <n v="81.13"/>
    <x v="9798"/>
    <n v="1"/>
    <n v="10"/>
    <x v="0"/>
    <s v="Active Customer"/>
    <x v="0"/>
    <x v="1"/>
  </r>
  <r>
    <x v="9984"/>
    <x v="1"/>
    <n v="50"/>
    <x v="0"/>
    <x v="1"/>
    <s v="No"/>
    <n v="4"/>
    <x v="2"/>
    <x v="0"/>
    <s v="Bank Transfer"/>
    <n v="76.849999999999994"/>
    <x v="9799"/>
    <n v="0"/>
    <n v="6"/>
    <x v="0"/>
    <s v="Active Customer"/>
    <x v="1"/>
    <x v="1"/>
  </r>
  <r>
    <x v="9985"/>
    <x v="0"/>
    <n v="26"/>
    <x v="0"/>
    <x v="0"/>
    <s v="Yes"/>
    <n v="44"/>
    <x v="0"/>
    <x v="0"/>
    <s v="Credit Card"/>
    <n v="60.42"/>
    <x v="9800"/>
    <n v="2"/>
    <n v="1"/>
    <x v="0"/>
    <s v="Active Customer"/>
    <x v="0"/>
    <x v="0"/>
  </r>
  <r>
    <x v="9986"/>
    <x v="1"/>
    <n v="29"/>
    <x v="0"/>
    <x v="1"/>
    <s v="No"/>
    <n v="56"/>
    <x v="0"/>
    <x v="2"/>
    <s v="Credit Card"/>
    <n v="0"/>
    <x v="1325"/>
    <n v="1"/>
    <n v="5"/>
    <x v="0"/>
    <s v="Active Customer"/>
    <x v="0"/>
    <x v="2"/>
  </r>
  <r>
    <x v="9987"/>
    <x v="1"/>
    <n v="72"/>
    <x v="0"/>
    <x v="1"/>
    <s v="No"/>
    <n v="68"/>
    <x v="2"/>
    <x v="0"/>
    <s v="Bank Transfer"/>
    <n v="35.79"/>
    <x v="9801"/>
    <n v="0"/>
    <n v="5"/>
    <x v="0"/>
    <s v="Active Customer"/>
    <x v="0"/>
    <x v="0"/>
  </r>
  <r>
    <x v="9988"/>
    <x v="0"/>
    <n v="33"/>
    <x v="0"/>
    <x v="1"/>
    <s v="No"/>
    <n v="9"/>
    <x v="2"/>
    <x v="0"/>
    <s v="Electronic Check"/>
    <n v="61.76"/>
    <x v="9802"/>
    <n v="0"/>
    <n v="1"/>
    <x v="1"/>
    <s v="Lost Customer"/>
    <x v="1"/>
    <x v="0"/>
  </r>
  <r>
    <x v="9989"/>
    <x v="0"/>
    <n v="59"/>
    <x v="0"/>
    <x v="1"/>
    <s v="No"/>
    <n v="44"/>
    <x v="1"/>
    <x v="1"/>
    <s v="Mailed Check"/>
    <n v="115.78"/>
    <x v="9803"/>
    <n v="5"/>
    <n v="6"/>
    <x v="0"/>
    <s v="Active Customer"/>
    <x v="0"/>
    <x v="1"/>
  </r>
  <r>
    <x v="9990"/>
    <x v="1"/>
    <n v="50"/>
    <x v="0"/>
    <x v="1"/>
    <s v="Yes"/>
    <n v="54"/>
    <x v="2"/>
    <x v="0"/>
    <s v="Mailed Check"/>
    <n v="93.58"/>
    <x v="2692"/>
    <n v="6"/>
    <n v="6"/>
    <x v="0"/>
    <s v="Active Customer"/>
    <x v="0"/>
    <x v="1"/>
  </r>
  <r>
    <x v="9991"/>
    <x v="1"/>
    <n v="39"/>
    <x v="0"/>
    <x v="1"/>
    <s v="Yes"/>
    <n v="33"/>
    <x v="0"/>
    <x v="0"/>
    <s v="Electronic Check"/>
    <n v="88.28"/>
    <x v="9804"/>
    <n v="3"/>
    <n v="7"/>
    <x v="0"/>
    <s v="Active Customer"/>
    <x v="0"/>
    <x v="1"/>
  </r>
  <r>
    <x v="9992"/>
    <x v="1"/>
    <n v="67"/>
    <x v="0"/>
    <x v="0"/>
    <s v="No"/>
    <n v="44"/>
    <x v="2"/>
    <x v="1"/>
    <s v="Mailed Check"/>
    <n v="51.87"/>
    <x v="9805"/>
    <n v="6"/>
    <n v="5"/>
    <x v="0"/>
    <s v="Active Customer"/>
    <x v="0"/>
    <x v="0"/>
  </r>
  <r>
    <x v="9993"/>
    <x v="0"/>
    <n v="67"/>
    <x v="0"/>
    <x v="1"/>
    <s v="Yes"/>
    <n v="43"/>
    <x v="0"/>
    <x v="1"/>
    <s v="Credit Card"/>
    <n v="104.39"/>
    <x v="9806"/>
    <n v="5"/>
    <n v="9"/>
    <x v="0"/>
    <s v="Active Customer"/>
    <x v="0"/>
    <x v="1"/>
  </r>
  <r>
    <x v="9994"/>
    <x v="1"/>
    <n v="56"/>
    <x v="0"/>
    <x v="1"/>
    <s v="No"/>
    <n v="32"/>
    <x v="2"/>
    <x v="1"/>
    <s v="Electronic Check"/>
    <n v="75.430000000000007"/>
    <x v="9807"/>
    <n v="5"/>
    <n v="2"/>
    <x v="0"/>
    <s v="Active Customer"/>
    <x v="0"/>
    <x v="1"/>
  </r>
  <r>
    <x v="9995"/>
    <x v="1"/>
    <n v="32"/>
    <x v="0"/>
    <x v="1"/>
    <s v="No"/>
    <n v="17"/>
    <x v="2"/>
    <x v="0"/>
    <s v="Mailed Check"/>
    <n v="29.29"/>
    <x v="9808"/>
    <n v="3"/>
    <n v="5"/>
    <x v="1"/>
    <s v="Lost Customer"/>
    <x v="0"/>
    <x v="2"/>
  </r>
  <r>
    <x v="9996"/>
    <x v="0"/>
    <n v="32"/>
    <x v="0"/>
    <x v="1"/>
    <s v="Yes"/>
    <n v="51"/>
    <x v="2"/>
    <x v="1"/>
    <s v="Credit Card"/>
    <n v="78.63"/>
    <x v="9809"/>
    <n v="6"/>
    <n v="6"/>
    <x v="0"/>
    <s v="Active Customer"/>
    <x v="0"/>
    <x v="1"/>
  </r>
  <r>
    <x v="9997"/>
    <x v="1"/>
    <n v="37"/>
    <x v="0"/>
    <x v="1"/>
    <s v="Yes"/>
    <n v="68"/>
    <x v="2"/>
    <x v="0"/>
    <s v="Bank Transfer"/>
    <n v="85.66"/>
    <x v="9810"/>
    <n v="5"/>
    <n v="1"/>
    <x v="0"/>
    <s v="Active Customer"/>
    <x v="0"/>
    <x v="1"/>
  </r>
  <r>
    <x v="9998"/>
    <x v="0"/>
    <n v="24"/>
    <x v="0"/>
    <x v="0"/>
    <s v="Yes"/>
    <n v="71"/>
    <x v="1"/>
    <x v="0"/>
    <s v="Bank Transfer"/>
    <n v="100.4"/>
    <x v="9811"/>
    <n v="6"/>
    <n v="4"/>
    <x v="1"/>
    <s v="Lost Customer"/>
    <x v="0"/>
    <x v="1"/>
  </r>
  <r>
    <x v="9999"/>
    <x v="0"/>
    <n v="57"/>
    <x v="0"/>
    <x v="0"/>
    <s v="Yes"/>
    <n v="61"/>
    <x v="1"/>
    <x v="1"/>
    <s v="Mailed Check"/>
    <n v="27.47"/>
    <x v="9812"/>
    <n v="2"/>
    <n v="1"/>
    <x v="0"/>
    <s v="Active Customer"/>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74611-8FB2-4107-8C56-50503C1C61CC}"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A4" firstHeaderRow="1" firstDataRow="1" firstDataCol="0"/>
  <pivotFields count="18">
    <pivotField dataField="1" compact="0" outline="0" showAll="0"/>
    <pivotField compact="0" outline="0" showAll="0">
      <items count="3">
        <item x="0"/>
        <item x="1"/>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CUSTOMERS"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285CA1-1DA2-49C2-8AA4-F4A2D925486D}"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6" firstHeaderRow="1" firstDataRow="1" firstDataCol="1"/>
  <pivotFields count="18">
    <pivotField dataField="1" compact="0" outline="0"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compact="0" outline="0" showAll="0">
      <items count="3">
        <item x="0"/>
        <item x="1"/>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s>
  <rowFields count="1">
    <field x="14"/>
  </rowFields>
  <rowItems count="3">
    <i>
      <x/>
    </i>
    <i>
      <x v="1"/>
    </i>
    <i t="grand">
      <x/>
    </i>
  </rowItems>
  <colItems count="1">
    <i/>
  </colItems>
  <dataFields count="1">
    <dataField name="Count of CustomerID" fld="0" subtotal="count" baseField="0" baseItem="0"/>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4" count="1" selected="0">
            <x v="0"/>
          </reference>
        </references>
      </pivotArea>
    </chartFormat>
    <chartFormat chart="1" format="3">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 chart="2" format="6">
      <pivotArea type="data" outline="0" fieldPosition="0">
        <references count="2">
          <reference field="4294967294" count="1" selected="0">
            <x v="0"/>
          </reference>
          <reference field="14" count="1" selected="0">
            <x v="1"/>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13156-39CC-4A39-B84C-49CDDFF2CC78}"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C7" firstHeaderRow="1" firstDataRow="2" firstDataCol="1"/>
  <pivotFields count="18">
    <pivotField dataField="1" compact="0" outline="0" showAll="0"/>
    <pivotField axis="axisRow" compact="0" outline="0" showAll="0">
      <items count="3">
        <item x="0"/>
        <item x="1"/>
        <item t="default"/>
      </items>
    </pivotField>
    <pivotField compact="0" outline="0" showAll="0"/>
    <pivotField compact="0" outline="0" showAll="0">
      <items count="3">
        <item x="0"/>
        <item x="1"/>
        <item t="default"/>
      </items>
    </pivotField>
    <pivotField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3">
        <item h="1" x="0"/>
        <item x="1"/>
        <item t="default"/>
      </items>
    </pivotField>
    <pivotField compact="0" outline="0" showAll="0"/>
    <pivotField compact="0" outline="0" showAll="0"/>
    <pivotField compact="0" outline="0" showAll="0"/>
  </pivotFields>
  <rowFields count="1">
    <field x="1"/>
  </rowFields>
  <rowItems count="3">
    <i>
      <x/>
    </i>
    <i>
      <x v="1"/>
    </i>
    <i t="grand">
      <x/>
    </i>
  </rowItems>
  <colFields count="1">
    <field x="14"/>
  </colFields>
  <colItems count="2">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F1195-F2E9-4E41-84E4-30798D613873}"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D8" firstHeaderRow="1" firstDataRow="2" firstDataCol="1"/>
  <pivotFields count="18">
    <pivotField dataField="1" compact="0" outline="0" showAll="0"/>
    <pivotField compact="0" outline="0" showAll="0">
      <items count="3">
        <item x="0"/>
        <item x="1"/>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s>
  <rowFields count="1">
    <field x="8"/>
  </rowFields>
  <rowItems count="4">
    <i>
      <x/>
    </i>
    <i>
      <x v="1"/>
    </i>
    <i>
      <x v="2"/>
    </i>
    <i t="grand">
      <x/>
    </i>
  </rowItems>
  <colFields count="1">
    <field x="14"/>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559983-B89A-49A5-8342-96094549D33C}"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D8" firstHeaderRow="1" firstDataRow="2" firstDataCol="1"/>
  <pivotFields count="18">
    <pivotField dataField="1" compact="0" outline="0" showAll="0"/>
    <pivotField compact="0" outline="0" showAll="0">
      <items count="3">
        <item x="0"/>
        <item x="1"/>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s>
  <rowFields count="1">
    <field x="7"/>
  </rowFields>
  <rowItems count="4">
    <i>
      <x/>
    </i>
    <i>
      <x v="1"/>
    </i>
    <i>
      <x v="2"/>
    </i>
    <i t="grand">
      <x/>
    </i>
  </rowItems>
  <colFields count="1">
    <field x="14"/>
  </colFields>
  <colItems count="3">
    <i>
      <x/>
    </i>
    <i>
      <x v="1"/>
    </i>
    <i t="grand">
      <x/>
    </i>
  </colItems>
  <dataFields count="1">
    <dataField name="Count of CustomerID" fld="0" subtotal="count" baseField="0" baseItem="0"/>
  </dataFields>
  <chartFormats count="1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3">
          <reference field="4294967294" count="1" selected="0">
            <x v="0"/>
          </reference>
          <reference field="7" count="1" selected="0">
            <x v="0"/>
          </reference>
          <reference field="14" count="1" selected="0">
            <x v="0"/>
          </reference>
        </references>
      </pivotArea>
    </chartFormat>
    <chartFormat chart="0" format="3">
      <pivotArea type="data" outline="0" fieldPosition="0">
        <references count="3">
          <reference field="4294967294" count="1" selected="0">
            <x v="0"/>
          </reference>
          <reference field="7" count="1" selected="0">
            <x v="1"/>
          </reference>
          <reference field="14" count="1" selected="0">
            <x v="0"/>
          </reference>
        </references>
      </pivotArea>
    </chartFormat>
    <chartFormat chart="0" format="4">
      <pivotArea type="data" outline="0" fieldPosition="0">
        <references count="3">
          <reference field="4294967294" count="1" selected="0">
            <x v="0"/>
          </reference>
          <reference field="7" count="1" selected="0">
            <x v="2"/>
          </reference>
          <reference field="14" count="1" selected="0">
            <x v="0"/>
          </reference>
        </references>
      </pivotArea>
    </chartFormat>
    <chartFormat chart="0" format="5">
      <pivotArea type="data" outline="0" fieldPosition="0">
        <references count="3">
          <reference field="4294967294" count="1" selected="0">
            <x v="0"/>
          </reference>
          <reference field="7" count="1" selected="0">
            <x v="0"/>
          </reference>
          <reference field="14" count="1" selected="0">
            <x v="1"/>
          </reference>
        </references>
      </pivotArea>
    </chartFormat>
    <chartFormat chart="0" format="6">
      <pivotArea type="data" outline="0" fieldPosition="0">
        <references count="3">
          <reference field="4294967294" count="1" selected="0">
            <x v="0"/>
          </reference>
          <reference field="7" count="1" selected="0">
            <x v="1"/>
          </reference>
          <reference field="14" count="1" selected="0">
            <x v="1"/>
          </reference>
        </references>
      </pivotArea>
    </chartFormat>
    <chartFormat chart="0" format="7">
      <pivotArea type="data" outline="0" fieldPosition="0">
        <references count="3">
          <reference field="4294967294" count="1" selected="0">
            <x v="0"/>
          </reference>
          <reference field="7" count="1" selected="0">
            <x v="2"/>
          </reference>
          <reference field="14" count="1" selected="0">
            <x v="1"/>
          </reference>
        </references>
      </pivotArea>
    </chartFormat>
    <chartFormat chart="2" format="16" series="1">
      <pivotArea type="data" outline="0" fieldPosition="0">
        <references count="2">
          <reference field="4294967294" count="1" selected="0">
            <x v="0"/>
          </reference>
          <reference field="14" count="1" selected="0">
            <x v="0"/>
          </reference>
        </references>
      </pivotArea>
    </chartFormat>
    <chartFormat chart="2" format="17">
      <pivotArea type="data" outline="0" fieldPosition="0">
        <references count="3">
          <reference field="4294967294" count="1" selected="0">
            <x v="0"/>
          </reference>
          <reference field="7" count="1" selected="0">
            <x v="0"/>
          </reference>
          <reference field="14" count="1" selected="0">
            <x v="0"/>
          </reference>
        </references>
      </pivotArea>
    </chartFormat>
    <chartFormat chart="2" format="18">
      <pivotArea type="data" outline="0" fieldPosition="0">
        <references count="3">
          <reference field="4294967294" count="1" selected="0">
            <x v="0"/>
          </reference>
          <reference field="7" count="1" selected="0">
            <x v="1"/>
          </reference>
          <reference field="14" count="1" selected="0">
            <x v="0"/>
          </reference>
        </references>
      </pivotArea>
    </chartFormat>
    <chartFormat chart="2" format="19">
      <pivotArea type="data" outline="0" fieldPosition="0">
        <references count="3">
          <reference field="4294967294" count="1" selected="0">
            <x v="0"/>
          </reference>
          <reference field="7" count="1" selected="0">
            <x v="2"/>
          </reference>
          <reference field="14" count="1" selected="0">
            <x v="0"/>
          </reference>
        </references>
      </pivotArea>
    </chartFormat>
    <chartFormat chart="2" format="20" series="1">
      <pivotArea type="data" outline="0" fieldPosition="0">
        <references count="2">
          <reference field="4294967294" count="1" selected="0">
            <x v="0"/>
          </reference>
          <reference field="14" count="1" selected="0">
            <x v="1"/>
          </reference>
        </references>
      </pivotArea>
    </chartFormat>
    <chartFormat chart="2" format="21">
      <pivotArea type="data" outline="0" fieldPosition="0">
        <references count="3">
          <reference field="4294967294" count="1" selected="0">
            <x v="0"/>
          </reference>
          <reference field="7" count="1" selected="0">
            <x v="0"/>
          </reference>
          <reference field="14" count="1" selected="0">
            <x v="1"/>
          </reference>
        </references>
      </pivotArea>
    </chartFormat>
    <chartFormat chart="2" format="22">
      <pivotArea type="data" outline="0" fieldPosition="0">
        <references count="3">
          <reference field="4294967294" count="1" selected="0">
            <x v="0"/>
          </reference>
          <reference field="7" count="1" selected="0">
            <x v="1"/>
          </reference>
          <reference field="14" count="1" selected="0">
            <x v="1"/>
          </reference>
        </references>
      </pivotArea>
    </chartFormat>
    <chartFormat chart="2" format="23">
      <pivotArea type="data" outline="0" fieldPosition="0">
        <references count="3">
          <reference field="4294967294" count="1" selected="0">
            <x v="0"/>
          </reference>
          <reference field="7" count="1" selected="0">
            <x v="2"/>
          </reference>
          <reference field="1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3BAED3-C6AA-4E9E-9ADF-0D41421B197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MonthlyCharges"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979B78-C333-404C-A3ED-2B3523CF9B05}" sourceName="Gender">
  <pivotTables>
    <pivotTable tabId="7" name="PivotTable3"/>
    <pivotTable tabId="6" name="PivotTable2"/>
    <pivotTable tabId="9" name="PivotTable2"/>
    <pivotTable tabId="8" name="PivotTable1"/>
    <pivotTable tabId="5" name="PivotTable1"/>
  </pivotTables>
  <data>
    <tabular pivotCacheId="14693938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3383DD16-9E58-43F5-81E3-0DBB672D5354}" sourceName="SeniorCitizen">
  <pivotTables>
    <pivotTable tabId="7" name="PivotTable3"/>
    <pivotTable tabId="6" name="PivotTable2"/>
    <pivotTable tabId="9" name="PivotTable2"/>
    <pivotTable tabId="8" name="PivotTable1"/>
    <pivotTable tabId="5" name="PivotTable1"/>
  </pivotTables>
  <data>
    <tabular pivotCacheId="146939389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F74E315D-549A-44E6-A902-7F45BD684853}" sourceName="Partner">
  <pivotTables>
    <pivotTable tabId="7" name="PivotTable3"/>
  </pivotTables>
  <data>
    <tabular pivotCacheId="14693938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717F272-02DA-4D5B-82CF-69D862199587}" sourceName="Contract">
  <pivotTables>
    <pivotTable tabId="7" name="PivotTable3"/>
  </pivotTables>
  <data>
    <tabular pivotCacheId="1469393892">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EF5E3C6A-C12B-48A5-9E63-850159D5E4FB}" sourceName="InternetService">
  <pivotTables>
    <pivotTable tabId="7" name="PivotTable3"/>
  </pivotTables>
  <data>
    <tabular pivotCacheId="146939389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3B4B0CDD-B87D-4F75-8077-F6CBFB6CBED5}" sourceName="Churn">
  <pivotTables>
    <pivotTable tabId="7" name="PivotTable3"/>
  </pivotTables>
  <data>
    <tabular pivotCacheId="1469393892">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4FE2C60-0EB3-475A-8607-455F588CEE45}" cache="Slicer_Gender" caption="Gender" style="SlicerStyleLight2" rowHeight="228600"/>
  <slicer name="SeniorCitizen 1" xr10:uid="{D791ECE4-8F79-44D2-A442-E887ADCC05BE}" cache="Slicer_SeniorCitizen" caption="SeniorCitizen" style="SlicerStyleLight2" rowHeight="228600"/>
  <slicer name="Contract 1" xr10:uid="{628692D0-B889-45C5-B021-BA6451E513E5}" cache="Slicer_Contract" caption="Contract" style="SlicerStyleLight2" rowHeight="228600"/>
  <slicer name="InternetService 1" xr10:uid="{6E1B9DEB-4E0E-435A-9D96-A690FED50B6D}" cache="Slicer_InternetService" caption="InternetService" style="SlicerStyleLight2" rowHeight="228600"/>
  <slicer name="Churn 1" xr10:uid="{92788B33-7681-46C8-813D-261098D3A577}" cache="Slicer_Churn" caption="Churn" style="SlicerStyleLight2"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5C73239-012A-4C14-B2CC-C7F5DB87AA39}" cache="Slicer_Gender" caption="Gender" style="SlicerStyleLight2" rowHeight="228600"/>
  <slicer name="SeniorCitizen" xr10:uid="{AF436142-903E-461B-9407-301C8C5B0A6D}" cache="Slicer_SeniorCitizen" caption="SeniorCitizen" style="SlicerStyleLight2" rowHeight="228600"/>
  <slicer name="Partner" xr10:uid="{69FCBB86-7094-4B2F-A49A-FB7CF06F0FA7}" cache="Slicer_Partner" caption="Partner" style="SlicerStyleLight2" rowHeight="228600"/>
  <slicer name="Contract" xr10:uid="{8EAD3C8A-DA72-4218-A510-EC8DBBF891A7}" cache="Slicer_Contract" caption="Contract" style="SlicerStyleLight2" rowHeight="228600"/>
  <slicer name="InternetService" xr10:uid="{9C768724-B8F1-4A70-9992-4CFAAC0E56B3}" cache="Slicer_InternetService" caption="InternetService" style="SlicerStyleLight2" rowHeight="228600"/>
  <slicer name="Churn" xr10:uid="{607F8237-BCC2-4432-9AB6-4BDD72BE84E3}" cache="Slicer_Churn" caption="Churn" style="SlicerStyleLight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761345-806A-4F12-92E9-93D753B45C31}" name="Table1" displayName="Table1" ref="A1:R10001" totalsRowShown="0" headerRowDxfId="20" dataDxfId="19">
  <autoFilter ref="A1:R10001" xr:uid="{89761345-806A-4F12-92E9-93D753B45C31}"/>
  <tableColumns count="18">
    <tableColumn id="1" xr3:uid="{CED5DA83-8A4A-4DC3-B68B-CAF834BD4764}" name="CustomerID" dataDxfId="18"/>
    <tableColumn id="2" xr3:uid="{FC94C8E5-F144-49DD-9F10-F9840040DD6C}" name="Gender" dataDxfId="17"/>
    <tableColumn id="3" xr3:uid="{7403E3DD-073E-4ED9-8531-C8AED5A015AB}" name="Age" dataDxfId="16"/>
    <tableColumn id="4" xr3:uid="{D78DA45E-605A-4E0D-B8F1-EC840C8FEAB6}" name="SeniorCitizen" dataDxfId="15"/>
    <tableColumn id="5" xr3:uid="{70ECB715-D1B6-42D6-9A96-35EF9CF2AACB}" name="Partner" dataDxfId="14"/>
    <tableColumn id="6" xr3:uid="{8EB7D156-E2B9-4BBB-81BA-E86B655A243A}" name="Dependents" dataDxfId="13"/>
    <tableColumn id="7" xr3:uid="{30CB23D2-130B-480B-8AD6-69A2BFF19F8D}" name="Tenure" dataDxfId="12"/>
    <tableColumn id="8" xr3:uid="{AE1EDACA-8CBF-4EC4-89DD-AF22A76A1196}" name="Contract" dataDxfId="11"/>
    <tableColumn id="9" xr3:uid="{8B0FB5E3-CA42-4B3A-8C3B-851E8237DDF7}" name="InternetService" dataDxfId="10"/>
    <tableColumn id="10" xr3:uid="{B378A8FE-8DD0-40BD-906A-F0D4F3362416}" name="PaymentMethod" dataDxfId="9"/>
    <tableColumn id="11" xr3:uid="{07C42C7D-384A-40CD-A5C7-9E9DE908E52C}" name="MonthlyCharges" dataDxfId="8"/>
    <tableColumn id="12" xr3:uid="{7C745DFA-B3FC-40D4-B14B-180594B47D2F}" name="TotalCharges" dataDxfId="7"/>
    <tableColumn id="13" xr3:uid="{D28F1FEB-83C4-4001-B5BB-3B5353FD9F3A}" name="SupportTickets" dataDxfId="6"/>
    <tableColumn id="14" xr3:uid="{65E987E3-2B75-456A-8024-30D1BA6634EE}" name="SatisfactionScore" dataDxfId="5"/>
    <tableColumn id="15" xr3:uid="{4363CA3B-7E71-4FBF-9EDE-4779801618F2}" name="Churn" dataDxfId="4"/>
    <tableColumn id="16" xr3:uid="{802BF8EF-FDB3-4506-92F5-CCBC21FFC3DC}" name="Customer Status" dataDxfId="3">
      <calculatedColumnFormula>IF(Table1[[#This Row],[Churn]]="Yes","Lost Customer","Active Customer")</calculatedColumnFormula>
    </tableColumn>
    <tableColumn id="17" xr3:uid="{0EF55534-2AE3-4422-A5B8-C38D5A6E2B35}" name="Tenure Group" dataDxfId="2">
      <calculatedColumnFormula>IF(Table1[[#This Row],[Tenure]]&lt;=12,"0-1 Year",)</calculatedColumnFormula>
    </tableColumn>
    <tableColumn id="18" xr3:uid="{5B4A5555-C550-49D5-9E18-57253BC844D9}" name="Charge Group" dataDxfId="1">
      <calculatedColumnFormula>IF(Table1[[#This Row],[MonthlyCharges]]&lt;35,"low",IF(Table1[[#This Row],[MonthlyCharges]]&lt;70,"Medium","High"))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CA9F-3D51-413C-A831-667BF48F061E}">
  <dimension ref="A3:A4"/>
  <sheetViews>
    <sheetView workbookViewId="0">
      <selection activeCell="A4" sqref="A4"/>
    </sheetView>
  </sheetViews>
  <sheetFormatPr defaultRowHeight="14.5" x14ac:dyDescent="0.35"/>
  <cols>
    <col min="1" max="1" width="17.1796875" bestFit="1" customWidth="1"/>
  </cols>
  <sheetData>
    <row r="3" spans="1:1" x14ac:dyDescent="0.35">
      <c r="A3" t="s">
        <v>0</v>
      </c>
    </row>
    <row r="4" spans="1:1" x14ac:dyDescent="0.35">
      <c r="A4" s="15">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E26D-E4D7-447D-A599-63D9BA252693}">
  <dimension ref="A3:B6"/>
  <sheetViews>
    <sheetView workbookViewId="0">
      <selection activeCell="A4" sqref="A4"/>
    </sheetView>
  </sheetViews>
  <sheetFormatPr defaultRowHeight="14.5" x14ac:dyDescent="0.35"/>
  <cols>
    <col min="1" max="1" width="10.7265625" bestFit="1" customWidth="1"/>
    <col min="2" max="2" width="18.7265625" bestFit="1" customWidth="1"/>
    <col min="3" max="3" width="5.1796875" bestFit="1" customWidth="1"/>
    <col min="4" max="4" width="11.453125" bestFit="1" customWidth="1"/>
    <col min="5" max="8187" width="7" bestFit="1" customWidth="1"/>
    <col min="8188" max="8188" width="8.26953125" bestFit="1" customWidth="1"/>
    <col min="8189" max="10001" width="7" bestFit="1" customWidth="1"/>
    <col min="10002" max="10002" width="8.81640625" bestFit="1" customWidth="1"/>
    <col min="10003" max="10003" width="11.1796875" bestFit="1" customWidth="1"/>
  </cols>
  <sheetData>
    <row r="3" spans="1:2" x14ac:dyDescent="0.35">
      <c r="A3" s="4" t="s">
        <v>1</v>
      </c>
      <c r="B3" t="s">
        <v>2</v>
      </c>
    </row>
    <row r="4" spans="1:2" x14ac:dyDescent="0.35">
      <c r="A4" t="s">
        <v>3</v>
      </c>
      <c r="B4" s="15">
        <v>8187</v>
      </c>
    </row>
    <row r="5" spans="1:2" x14ac:dyDescent="0.35">
      <c r="A5" t="s">
        <v>4</v>
      </c>
      <c r="B5" s="15">
        <v>1813</v>
      </c>
    </row>
    <row r="6" spans="1:2" x14ac:dyDescent="0.35">
      <c r="A6" t="s">
        <v>5</v>
      </c>
      <c r="B6" s="15">
        <v>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DAEB-6402-4450-8DA3-2228AFA545DA}">
  <dimension ref="A1:S34"/>
  <sheetViews>
    <sheetView showGridLines="0" tabSelected="1" topLeftCell="A2" workbookViewId="0">
      <selection activeCell="C2" sqref="C2"/>
    </sheetView>
  </sheetViews>
  <sheetFormatPr defaultRowHeight="14.5" x14ac:dyDescent="0.35"/>
  <sheetData>
    <row r="1" spans="1:19" x14ac:dyDescent="0.35">
      <c r="A1" s="5"/>
      <c r="B1" s="5"/>
      <c r="C1" s="5"/>
      <c r="D1" s="5"/>
      <c r="E1" s="5"/>
      <c r="F1" s="5"/>
      <c r="G1" s="5"/>
      <c r="H1" s="5"/>
      <c r="I1" s="5"/>
      <c r="J1" s="5"/>
      <c r="K1" s="5"/>
      <c r="L1" s="5"/>
      <c r="M1" s="5"/>
      <c r="N1" s="5"/>
      <c r="O1" s="5"/>
      <c r="P1" s="5"/>
      <c r="Q1" s="5"/>
      <c r="R1" s="5"/>
      <c r="S1" s="5"/>
    </row>
    <row r="2" spans="1:19" ht="28" x14ac:dyDescent="0.65">
      <c r="A2" s="5"/>
      <c r="B2" s="5"/>
      <c r="C2" s="5"/>
      <c r="D2" s="5" t="s">
        <v>10040</v>
      </c>
      <c r="E2" s="16" t="s">
        <v>10041</v>
      </c>
      <c r="F2" s="17"/>
      <c r="G2" s="17"/>
      <c r="H2" s="17"/>
      <c r="I2" s="17"/>
      <c r="J2" s="17"/>
      <c r="K2" s="17"/>
      <c r="L2" s="17"/>
      <c r="M2" s="17"/>
      <c r="N2" s="5"/>
      <c r="O2" s="5"/>
      <c r="P2" s="5"/>
      <c r="Q2" s="5"/>
      <c r="R2" s="5"/>
      <c r="S2" s="5"/>
    </row>
    <row r="3" spans="1:19" x14ac:dyDescent="0.35">
      <c r="A3" s="5"/>
      <c r="B3" s="5"/>
      <c r="C3" s="5"/>
      <c r="D3" s="5"/>
      <c r="E3" s="5"/>
      <c r="F3" s="5"/>
      <c r="G3" s="5"/>
      <c r="H3" s="5"/>
      <c r="I3" s="5"/>
      <c r="J3" s="5"/>
      <c r="K3" s="5"/>
      <c r="L3" s="5"/>
      <c r="M3" s="5"/>
      <c r="N3" s="5"/>
      <c r="O3" s="5"/>
      <c r="P3" s="5"/>
      <c r="Q3" s="5"/>
      <c r="R3" s="5"/>
      <c r="S3" s="5"/>
    </row>
    <row r="4" spans="1:19" x14ac:dyDescent="0.35">
      <c r="A4" s="5"/>
      <c r="B4" s="5"/>
      <c r="C4" s="5"/>
      <c r="D4" s="5"/>
      <c r="E4" s="6"/>
      <c r="F4" s="6"/>
      <c r="G4" s="6"/>
      <c r="H4" s="6"/>
      <c r="I4" s="6"/>
      <c r="J4" s="6"/>
      <c r="K4" s="6"/>
      <c r="L4" s="6"/>
      <c r="M4" s="6"/>
      <c r="N4" s="6"/>
      <c r="O4" s="6"/>
      <c r="P4" s="6"/>
      <c r="Q4" s="6"/>
      <c r="R4" s="6"/>
      <c r="S4" s="6"/>
    </row>
    <row r="5" spans="1:19" x14ac:dyDescent="0.35">
      <c r="A5" s="5"/>
      <c r="B5" s="5"/>
      <c r="C5" s="5"/>
      <c r="D5" s="5"/>
      <c r="E5" s="6"/>
      <c r="F5" s="6"/>
      <c r="G5" s="6"/>
      <c r="H5" s="6"/>
      <c r="I5" s="6"/>
      <c r="J5" s="6"/>
      <c r="K5" s="6"/>
      <c r="L5" s="6"/>
      <c r="M5" s="6"/>
      <c r="N5" s="6"/>
      <c r="O5" s="6"/>
      <c r="P5" s="6"/>
      <c r="Q5" s="6"/>
      <c r="R5" s="6"/>
      <c r="S5" s="6"/>
    </row>
    <row r="6" spans="1:19" x14ac:dyDescent="0.35">
      <c r="A6" s="5"/>
      <c r="B6" s="5"/>
      <c r="C6" s="5"/>
      <c r="D6" s="5"/>
      <c r="E6" s="6"/>
      <c r="F6" s="6"/>
      <c r="G6" s="6"/>
      <c r="H6" s="6"/>
      <c r="I6" s="6"/>
      <c r="J6" s="6"/>
      <c r="K6" s="6"/>
      <c r="L6" s="6"/>
      <c r="M6" s="6"/>
      <c r="N6" s="6"/>
      <c r="O6" s="6"/>
      <c r="P6" s="6"/>
      <c r="Q6" s="6"/>
      <c r="R6" s="6"/>
      <c r="S6" s="6"/>
    </row>
    <row r="7" spans="1:19" x14ac:dyDescent="0.35">
      <c r="A7" s="5"/>
      <c r="B7" s="5"/>
      <c r="C7" s="5"/>
      <c r="D7" s="5"/>
      <c r="E7" s="6"/>
      <c r="F7" s="6"/>
      <c r="G7" s="6"/>
      <c r="H7" s="6"/>
      <c r="I7" s="6"/>
      <c r="J7" s="6"/>
      <c r="K7" s="6"/>
      <c r="L7" s="6"/>
      <c r="M7" s="6"/>
      <c r="N7" s="6"/>
      <c r="O7" s="6"/>
      <c r="P7" s="6"/>
      <c r="Q7" s="6"/>
      <c r="R7" s="6"/>
      <c r="S7" s="6"/>
    </row>
    <row r="8" spans="1:19" x14ac:dyDescent="0.35">
      <c r="A8" s="5"/>
      <c r="B8" s="5"/>
      <c r="C8" s="5"/>
      <c r="D8" s="5"/>
      <c r="E8" s="6"/>
      <c r="F8" s="6"/>
      <c r="G8" s="6"/>
      <c r="H8" s="6"/>
      <c r="I8" s="6"/>
      <c r="J8" s="6"/>
      <c r="K8" s="6"/>
      <c r="L8" s="6"/>
      <c r="M8" s="6"/>
      <c r="N8" s="6"/>
      <c r="O8" s="6"/>
      <c r="P8" s="6"/>
      <c r="Q8" s="6"/>
      <c r="R8" s="6"/>
      <c r="S8" s="6"/>
    </row>
    <row r="9" spans="1:19" x14ac:dyDescent="0.35">
      <c r="A9" s="5"/>
      <c r="B9" s="5"/>
      <c r="C9" s="5"/>
      <c r="D9" s="5"/>
      <c r="E9" s="6"/>
      <c r="F9" s="6"/>
      <c r="G9" s="6"/>
      <c r="H9" s="6"/>
      <c r="I9" s="6"/>
      <c r="J9" s="6"/>
      <c r="K9" s="6"/>
      <c r="L9" s="6"/>
      <c r="M9" s="6"/>
      <c r="N9" s="6"/>
      <c r="O9" s="6"/>
      <c r="P9" s="6"/>
      <c r="Q9" s="6"/>
      <c r="R9" s="6"/>
      <c r="S9" s="6"/>
    </row>
    <row r="10" spans="1:19" x14ac:dyDescent="0.35">
      <c r="A10" s="5"/>
      <c r="B10" s="5"/>
      <c r="C10" s="5"/>
      <c r="D10" s="5"/>
      <c r="E10" s="6"/>
      <c r="F10" s="6"/>
      <c r="G10" s="6"/>
      <c r="H10" s="6"/>
      <c r="I10" s="6"/>
      <c r="J10" s="6"/>
      <c r="K10" s="6"/>
      <c r="L10" s="6"/>
      <c r="M10" s="6"/>
      <c r="N10" s="6"/>
      <c r="O10" s="6"/>
      <c r="P10" s="6"/>
      <c r="Q10" s="6"/>
      <c r="R10" s="6"/>
      <c r="S10" s="6"/>
    </row>
    <row r="11" spans="1:19" x14ac:dyDescent="0.35">
      <c r="A11" s="7" t="s">
        <v>10035</v>
      </c>
      <c r="B11" s="8"/>
      <c r="C11" s="9"/>
      <c r="D11" s="5"/>
      <c r="E11" s="5"/>
      <c r="F11" s="5"/>
      <c r="G11" s="5"/>
      <c r="H11" s="5"/>
      <c r="I11" s="5"/>
      <c r="J11" s="5"/>
      <c r="K11" s="5"/>
      <c r="L11" s="5"/>
      <c r="M11" s="5"/>
      <c r="N11" s="5"/>
      <c r="O11" s="5"/>
      <c r="P11" s="5"/>
      <c r="Q11" s="5"/>
      <c r="R11" s="5"/>
      <c r="S11" s="5"/>
    </row>
    <row r="12" spans="1:19" x14ac:dyDescent="0.35">
      <c r="A12" s="10"/>
      <c r="B12" s="11"/>
      <c r="C12" s="12"/>
      <c r="D12" s="5"/>
      <c r="E12" s="5"/>
      <c r="F12" s="5"/>
      <c r="G12" s="5"/>
      <c r="H12" s="5"/>
      <c r="I12" s="5"/>
      <c r="J12" s="5"/>
      <c r="K12" s="5"/>
      <c r="L12" s="5"/>
      <c r="M12" s="5"/>
      <c r="N12" s="5"/>
      <c r="O12" s="5"/>
      <c r="P12" s="5"/>
      <c r="Q12" s="5"/>
      <c r="R12" s="5"/>
      <c r="S12" s="5"/>
    </row>
    <row r="13" spans="1:19" x14ac:dyDescent="0.35">
      <c r="A13" s="7">
        <f>GETPIVOTDATA("CustomerID",'TOTAL CUSTOMERS'!$A$3)</f>
        <v>10000</v>
      </c>
      <c r="B13" s="8"/>
      <c r="C13" s="9"/>
      <c r="D13" s="5"/>
      <c r="E13" s="5"/>
      <c r="F13" s="5"/>
      <c r="G13" s="5"/>
      <c r="H13" s="5"/>
      <c r="I13" s="5"/>
      <c r="J13" s="5"/>
      <c r="K13" s="5"/>
      <c r="L13" s="5"/>
      <c r="M13" s="5"/>
      <c r="N13" s="5"/>
      <c r="O13" s="5"/>
      <c r="P13" s="5"/>
      <c r="Q13" s="5"/>
      <c r="R13" s="5"/>
      <c r="S13" s="5"/>
    </row>
    <row r="14" spans="1:19" x14ac:dyDescent="0.35">
      <c r="A14" s="13"/>
      <c r="B14" s="6"/>
      <c r="C14" s="14"/>
      <c r="D14" s="5"/>
      <c r="E14" s="5"/>
      <c r="F14" s="5"/>
      <c r="G14" s="5"/>
      <c r="H14" s="5"/>
      <c r="I14" s="5"/>
      <c r="J14" s="5"/>
      <c r="K14" s="5"/>
      <c r="L14" s="5"/>
      <c r="M14" s="5"/>
      <c r="N14" s="5"/>
      <c r="O14" s="5"/>
      <c r="P14" s="5"/>
      <c r="Q14" s="5"/>
      <c r="R14" s="5"/>
      <c r="S14" s="5"/>
    </row>
    <row r="15" spans="1:19" x14ac:dyDescent="0.35">
      <c r="A15" s="10"/>
      <c r="B15" s="11"/>
      <c r="C15" s="12"/>
      <c r="D15" s="5"/>
      <c r="E15" s="5"/>
      <c r="F15" s="5"/>
      <c r="G15" s="5"/>
      <c r="H15" s="5"/>
      <c r="I15" s="5"/>
      <c r="J15" s="5"/>
      <c r="K15" s="5"/>
      <c r="L15" s="5"/>
      <c r="M15" s="5"/>
      <c r="N15" s="5"/>
      <c r="O15" s="5"/>
      <c r="P15" s="5"/>
      <c r="Q15" s="5"/>
      <c r="R15" s="5"/>
      <c r="S15" s="5"/>
    </row>
    <row r="16" spans="1:19" x14ac:dyDescent="0.35">
      <c r="A16" s="7" t="s">
        <v>10036</v>
      </c>
      <c r="B16" s="8"/>
      <c r="C16" s="9"/>
      <c r="D16" s="5"/>
      <c r="E16" s="5"/>
      <c r="F16" s="5"/>
      <c r="G16" s="5"/>
      <c r="H16" s="5"/>
      <c r="I16" s="5"/>
      <c r="J16" s="5"/>
      <c r="K16" s="5"/>
      <c r="L16" s="5"/>
      <c r="M16" s="5"/>
      <c r="N16" s="5"/>
      <c r="O16" s="5"/>
      <c r="P16" s="5"/>
      <c r="Q16" s="5"/>
      <c r="R16" s="5"/>
      <c r="S16" s="5"/>
    </row>
    <row r="17" spans="1:19" x14ac:dyDescent="0.35">
      <c r="A17" s="10"/>
      <c r="B17" s="11"/>
      <c r="C17" s="12"/>
      <c r="D17" s="5"/>
      <c r="E17" s="5"/>
      <c r="F17" s="5"/>
      <c r="G17" s="5"/>
      <c r="H17" s="5"/>
      <c r="I17" s="5"/>
      <c r="J17" s="5"/>
      <c r="K17" s="5"/>
      <c r="L17" s="5"/>
      <c r="M17" s="5"/>
      <c r="N17" s="5"/>
      <c r="O17" s="5"/>
      <c r="P17" s="5"/>
      <c r="Q17" s="5"/>
      <c r="R17" s="5"/>
      <c r="S17" s="5"/>
    </row>
    <row r="18" spans="1:19" x14ac:dyDescent="0.35">
      <c r="A18" s="7">
        <f>COUNTIF('FILTERED DATA'!O9971:O10001,"YES")</f>
        <v>3</v>
      </c>
      <c r="B18" s="8"/>
      <c r="C18" s="9"/>
      <c r="D18" s="5"/>
      <c r="E18" s="5"/>
      <c r="F18" s="5"/>
      <c r="G18" s="5"/>
      <c r="H18" s="5"/>
      <c r="I18" s="5"/>
      <c r="J18" s="5"/>
      <c r="K18" s="5"/>
      <c r="L18" s="5"/>
      <c r="M18" s="5"/>
      <c r="N18" s="5"/>
      <c r="O18" s="5"/>
      <c r="P18" s="5"/>
      <c r="Q18" s="5"/>
      <c r="R18" s="5"/>
      <c r="S18" s="5"/>
    </row>
    <row r="19" spans="1:19" x14ac:dyDescent="0.35">
      <c r="A19" s="13"/>
      <c r="B19" s="6"/>
      <c r="C19" s="14"/>
      <c r="D19" s="5"/>
      <c r="E19" s="5"/>
      <c r="F19" s="5"/>
      <c r="G19" s="5"/>
      <c r="H19" s="5"/>
      <c r="I19" s="5"/>
      <c r="J19" s="5"/>
      <c r="K19" s="5"/>
      <c r="L19" s="5"/>
      <c r="M19" s="5"/>
      <c r="N19" s="5"/>
      <c r="O19" s="5"/>
      <c r="P19" s="5"/>
      <c r="Q19" s="5"/>
      <c r="R19" s="5"/>
      <c r="S19" s="5"/>
    </row>
    <row r="20" spans="1:19" x14ac:dyDescent="0.35">
      <c r="A20" s="10"/>
      <c r="B20" s="11"/>
      <c r="C20" s="12"/>
      <c r="D20" s="5"/>
      <c r="E20" s="5"/>
      <c r="F20" s="5"/>
      <c r="G20" s="5"/>
      <c r="H20" s="5"/>
      <c r="I20" s="5"/>
      <c r="J20" s="5"/>
      <c r="K20" s="5"/>
      <c r="L20" s="5"/>
      <c r="M20" s="5"/>
      <c r="N20" s="5"/>
      <c r="O20" s="5"/>
      <c r="P20" s="5"/>
      <c r="Q20" s="5"/>
      <c r="R20" s="5"/>
      <c r="S20" s="5"/>
    </row>
    <row r="21" spans="1:19" x14ac:dyDescent="0.35">
      <c r="A21" s="7" t="s">
        <v>10037</v>
      </c>
      <c r="B21" s="8"/>
      <c r="C21" s="9"/>
      <c r="D21" s="5"/>
      <c r="E21" s="5"/>
      <c r="F21" s="5"/>
      <c r="G21" s="5"/>
      <c r="H21" s="5"/>
      <c r="I21" s="5"/>
      <c r="J21" s="5"/>
      <c r="K21" s="5"/>
      <c r="L21" s="5"/>
      <c r="M21" s="5"/>
      <c r="N21" s="5"/>
      <c r="O21" s="5"/>
      <c r="P21" s="5"/>
      <c r="Q21" s="5"/>
      <c r="R21" s="5"/>
      <c r="S21" s="5"/>
    </row>
    <row r="22" spans="1:19" x14ac:dyDescent="0.35">
      <c r="A22" s="10"/>
      <c r="B22" s="11"/>
      <c r="C22" s="12"/>
      <c r="D22" s="5"/>
      <c r="E22" s="5"/>
      <c r="F22" s="5"/>
      <c r="G22" s="5"/>
      <c r="H22" s="5"/>
      <c r="I22" s="5"/>
      <c r="J22" s="5"/>
      <c r="K22" s="5"/>
      <c r="L22" s="5"/>
      <c r="M22" s="5"/>
      <c r="N22" s="5"/>
      <c r="O22" s="5"/>
      <c r="P22" s="5"/>
      <c r="Q22" s="5"/>
      <c r="R22" s="5"/>
      <c r="S22" s="5"/>
    </row>
    <row r="23" spans="1:19" x14ac:dyDescent="0.35">
      <c r="A23" s="7">
        <f>COUNTIF('FILTERED DATA'!O9971:O10001,"NO")</f>
        <v>28</v>
      </c>
      <c r="B23" s="8"/>
      <c r="C23" s="9"/>
      <c r="D23" s="5"/>
      <c r="E23" s="5"/>
      <c r="F23" s="5"/>
      <c r="G23" s="5"/>
      <c r="H23" s="5"/>
      <c r="I23" s="5"/>
      <c r="J23" s="5"/>
      <c r="K23" s="5"/>
      <c r="L23" s="5"/>
      <c r="M23" s="5"/>
      <c r="N23" s="5"/>
      <c r="O23" s="5"/>
      <c r="P23" s="5"/>
      <c r="Q23" s="5"/>
      <c r="R23" s="5"/>
      <c r="S23" s="5"/>
    </row>
    <row r="24" spans="1:19" x14ac:dyDescent="0.35">
      <c r="A24" s="13"/>
      <c r="B24" s="6"/>
      <c r="C24" s="14"/>
      <c r="D24" s="5"/>
      <c r="E24" s="5"/>
      <c r="F24" s="5"/>
      <c r="G24" s="5"/>
      <c r="H24" s="5"/>
      <c r="I24" s="5"/>
      <c r="J24" s="5"/>
      <c r="K24" s="5"/>
      <c r="L24" s="5"/>
      <c r="M24" s="5"/>
      <c r="N24" s="5"/>
      <c r="O24" s="5"/>
      <c r="P24" s="5"/>
      <c r="Q24" s="5"/>
      <c r="R24" s="5"/>
      <c r="S24" s="5"/>
    </row>
    <row r="25" spans="1:19" x14ac:dyDescent="0.35">
      <c r="A25" s="10"/>
      <c r="B25" s="11"/>
      <c r="C25" s="12"/>
      <c r="D25" s="5"/>
      <c r="E25" s="5"/>
      <c r="F25" s="5"/>
      <c r="G25" s="5"/>
      <c r="H25" s="5"/>
      <c r="I25" s="5"/>
      <c r="J25" s="5"/>
      <c r="K25" s="5"/>
      <c r="L25" s="5"/>
      <c r="M25" s="5"/>
      <c r="N25" s="5"/>
      <c r="O25" s="5"/>
      <c r="P25" s="5"/>
      <c r="Q25" s="5"/>
      <c r="R25" s="5"/>
      <c r="S25" s="5"/>
    </row>
    <row r="26" spans="1:19" x14ac:dyDescent="0.35">
      <c r="A26" s="8" t="s">
        <v>10038</v>
      </c>
      <c r="B26" s="8"/>
      <c r="C26" s="9"/>
      <c r="D26" s="5"/>
      <c r="E26" s="5"/>
      <c r="F26" s="5"/>
      <c r="G26" s="5"/>
      <c r="H26" s="5"/>
      <c r="I26" s="5"/>
      <c r="J26" s="5"/>
      <c r="K26" s="5"/>
      <c r="L26" s="5"/>
      <c r="M26" s="5"/>
      <c r="N26" s="5"/>
      <c r="O26" s="5"/>
      <c r="P26" s="5"/>
      <c r="Q26" s="5"/>
      <c r="R26" s="5"/>
      <c r="S26" s="5"/>
    </row>
    <row r="27" spans="1:19" x14ac:dyDescent="0.35">
      <c r="A27" s="11"/>
      <c r="B27" s="11"/>
      <c r="C27" s="12"/>
      <c r="D27" s="5"/>
      <c r="E27" s="5"/>
      <c r="F27" s="5"/>
      <c r="G27" s="5"/>
      <c r="H27" s="5"/>
      <c r="I27" s="5"/>
      <c r="J27" s="5"/>
      <c r="K27" s="5"/>
      <c r="L27" s="5"/>
      <c r="M27" s="5"/>
      <c r="N27" s="5"/>
      <c r="O27" s="5"/>
      <c r="P27" s="5"/>
      <c r="Q27" s="5"/>
      <c r="R27" s="5"/>
      <c r="S27" s="5"/>
    </row>
    <row r="28" spans="1:19" x14ac:dyDescent="0.35">
      <c r="A28" s="7">
        <f>GETPIVOTDATA("MonthlyCharges",'AVG MONTHLY CHARGE'!$A$3)</f>
        <v>61.93198000000006</v>
      </c>
      <c r="B28" s="8"/>
      <c r="C28" s="9"/>
      <c r="D28" s="5"/>
      <c r="E28" s="5"/>
      <c r="F28" s="5"/>
      <c r="G28" s="5"/>
      <c r="H28" s="5"/>
      <c r="I28" s="5"/>
      <c r="J28" s="5"/>
      <c r="K28" s="5"/>
      <c r="L28" s="5"/>
      <c r="M28" s="5"/>
      <c r="N28" s="5"/>
      <c r="O28" s="5"/>
      <c r="P28" s="5"/>
      <c r="Q28" s="5"/>
      <c r="R28" s="5"/>
      <c r="S28" s="5"/>
    </row>
    <row r="29" spans="1:19" x14ac:dyDescent="0.35">
      <c r="A29" s="13"/>
      <c r="B29" s="6"/>
      <c r="C29" s="14"/>
      <c r="D29" s="5"/>
      <c r="E29" s="5"/>
      <c r="F29" s="5"/>
      <c r="G29" s="5"/>
      <c r="H29" s="5"/>
      <c r="I29" s="5"/>
      <c r="J29" s="5"/>
      <c r="K29" s="5"/>
      <c r="L29" s="5"/>
      <c r="M29" s="5"/>
      <c r="N29" s="5"/>
      <c r="O29" s="5"/>
      <c r="P29" s="5"/>
      <c r="Q29" s="5"/>
      <c r="R29" s="5"/>
      <c r="S29" s="5"/>
    </row>
    <row r="30" spans="1:19" x14ac:dyDescent="0.35">
      <c r="A30" s="13"/>
      <c r="B30" s="6"/>
      <c r="C30" s="14"/>
      <c r="D30" s="5"/>
      <c r="E30" s="5"/>
      <c r="F30" s="5"/>
      <c r="G30" s="5"/>
      <c r="H30" s="5"/>
      <c r="I30" s="5"/>
      <c r="J30" s="5"/>
      <c r="K30" s="5"/>
      <c r="L30" s="5"/>
      <c r="M30" s="5"/>
      <c r="N30" s="5"/>
      <c r="O30" s="5"/>
      <c r="P30" s="5"/>
      <c r="Q30" s="5"/>
      <c r="R30" s="5"/>
      <c r="S30" s="5"/>
    </row>
    <row r="31" spans="1:19" x14ac:dyDescent="0.35">
      <c r="A31" s="10"/>
      <c r="B31" s="11"/>
      <c r="C31" s="12"/>
      <c r="D31" s="5"/>
      <c r="E31" s="5"/>
      <c r="F31" s="5"/>
      <c r="G31" s="5"/>
      <c r="H31" s="5"/>
      <c r="I31" s="5"/>
      <c r="J31" s="5"/>
      <c r="K31" s="5"/>
      <c r="L31" s="5"/>
      <c r="M31" s="5"/>
      <c r="N31" s="5"/>
      <c r="O31" s="5"/>
      <c r="P31" s="5"/>
      <c r="Q31" s="5"/>
      <c r="R31" s="5"/>
      <c r="S31" s="5"/>
    </row>
    <row r="32" spans="1:19" x14ac:dyDescent="0.35">
      <c r="A32" s="5"/>
      <c r="B32" s="5"/>
      <c r="C32" s="5"/>
      <c r="D32" s="5"/>
      <c r="E32" s="5"/>
      <c r="F32" s="5"/>
      <c r="G32" s="5"/>
      <c r="H32" s="5"/>
      <c r="I32" s="5"/>
      <c r="J32" s="5"/>
      <c r="K32" s="5"/>
      <c r="L32" s="5"/>
      <c r="M32" s="5"/>
      <c r="N32" s="5"/>
      <c r="O32" s="5"/>
      <c r="P32" s="5"/>
      <c r="Q32" s="5"/>
      <c r="R32" s="5"/>
      <c r="S32" s="5"/>
    </row>
    <row r="33" spans="1:19" x14ac:dyDescent="0.35">
      <c r="A33" s="5"/>
      <c r="B33" s="5"/>
      <c r="C33" s="5"/>
      <c r="D33" s="5"/>
      <c r="E33" s="5"/>
      <c r="F33" s="5"/>
      <c r="G33" s="5"/>
      <c r="H33" s="5"/>
      <c r="I33" s="5"/>
      <c r="J33" s="5"/>
      <c r="K33" s="5"/>
      <c r="L33" s="5"/>
      <c r="M33" s="5"/>
      <c r="N33" s="5"/>
      <c r="O33" s="5"/>
      <c r="P33" s="5"/>
      <c r="Q33" s="5"/>
      <c r="R33" s="5"/>
      <c r="S33" s="5"/>
    </row>
    <row r="34" spans="1:19" x14ac:dyDescent="0.35">
      <c r="A34" s="5"/>
      <c r="B34" s="5"/>
      <c r="C34" s="5"/>
      <c r="D34" s="5"/>
      <c r="E34" s="5"/>
      <c r="F34" s="5"/>
      <c r="G34" s="5"/>
      <c r="H34" s="5"/>
      <c r="I34" s="5"/>
      <c r="J34" s="5"/>
      <c r="K34" s="5"/>
      <c r="L34" s="5"/>
      <c r="M34" s="5"/>
      <c r="N34" s="5"/>
      <c r="O34" s="5"/>
      <c r="P34" s="5"/>
      <c r="Q34" s="5"/>
      <c r="R34" s="5"/>
      <c r="S34" s="5"/>
    </row>
  </sheetData>
  <mergeCells count="15">
    <mergeCell ref="E9:S9"/>
    <mergeCell ref="E10:S10"/>
    <mergeCell ref="E4:S4"/>
    <mergeCell ref="E5:S5"/>
    <mergeCell ref="E6:S6"/>
    <mergeCell ref="E7:S7"/>
    <mergeCell ref="E8:S8"/>
    <mergeCell ref="A26:C27"/>
    <mergeCell ref="A28:C31"/>
    <mergeCell ref="A11:C12"/>
    <mergeCell ref="A13:C15"/>
    <mergeCell ref="A16:C17"/>
    <mergeCell ref="A18:C20"/>
    <mergeCell ref="A21:C22"/>
    <mergeCell ref="A23:C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7049-B3B9-4D36-9C62-AAD3B7858301}">
  <dimension ref="A3:C7"/>
  <sheetViews>
    <sheetView workbookViewId="0">
      <selection activeCell="A5" sqref="A5:A6"/>
    </sheetView>
  </sheetViews>
  <sheetFormatPr defaultRowHeight="14.5" x14ac:dyDescent="0.35"/>
  <cols>
    <col min="1" max="1" width="18.7265625" bestFit="1" customWidth="1"/>
    <col min="2" max="2" width="8.1796875" bestFit="1" customWidth="1"/>
    <col min="3" max="4" width="10.7265625" bestFit="1" customWidth="1"/>
  </cols>
  <sheetData>
    <row r="3" spans="1:3" x14ac:dyDescent="0.35">
      <c r="A3" s="4" t="s">
        <v>2</v>
      </c>
      <c r="B3" s="4" t="s">
        <v>1</v>
      </c>
    </row>
    <row r="4" spans="1:3" x14ac:dyDescent="0.35">
      <c r="A4" s="4" t="s">
        <v>6</v>
      </c>
      <c r="B4" t="s">
        <v>4</v>
      </c>
      <c r="C4" t="s">
        <v>5</v>
      </c>
    </row>
    <row r="5" spans="1:3" x14ac:dyDescent="0.35">
      <c r="A5" t="s">
        <v>7</v>
      </c>
      <c r="B5" s="15">
        <v>939</v>
      </c>
      <c r="C5" s="15">
        <v>939</v>
      </c>
    </row>
    <row r="6" spans="1:3" x14ac:dyDescent="0.35">
      <c r="A6" t="s">
        <v>8</v>
      </c>
      <c r="B6" s="15">
        <v>874</v>
      </c>
      <c r="C6" s="15">
        <v>874</v>
      </c>
    </row>
    <row r="7" spans="1:3" x14ac:dyDescent="0.35">
      <c r="A7" t="s">
        <v>5</v>
      </c>
      <c r="B7" s="15">
        <v>1813</v>
      </c>
      <c r="C7" s="15">
        <v>1813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61C8A-3A91-407D-97CC-1C4653B872E3}">
  <dimension ref="A3:D8"/>
  <sheetViews>
    <sheetView workbookViewId="0">
      <selection activeCell="A3" sqref="A3"/>
    </sheetView>
  </sheetViews>
  <sheetFormatPr defaultRowHeight="14.5" x14ac:dyDescent="0.35"/>
  <cols>
    <col min="1" max="1" width="18.7265625" bestFit="1" customWidth="1"/>
    <col min="2" max="3" width="8.1796875" bestFit="1" customWidth="1"/>
    <col min="4" max="4" width="10.7265625" bestFit="1" customWidth="1"/>
  </cols>
  <sheetData>
    <row r="3" spans="1:4" x14ac:dyDescent="0.35">
      <c r="A3" s="4" t="s">
        <v>2</v>
      </c>
      <c r="B3" s="4" t="s">
        <v>1</v>
      </c>
    </row>
    <row r="4" spans="1:4" x14ac:dyDescent="0.35">
      <c r="A4" s="4" t="s">
        <v>9</v>
      </c>
      <c r="B4" t="s">
        <v>3</v>
      </c>
      <c r="C4" t="s">
        <v>4</v>
      </c>
      <c r="D4" t="s">
        <v>5</v>
      </c>
    </row>
    <row r="5" spans="1:4" x14ac:dyDescent="0.35">
      <c r="A5" t="s">
        <v>10</v>
      </c>
      <c r="B5" s="15">
        <v>3218</v>
      </c>
      <c r="C5" s="15">
        <v>728</v>
      </c>
      <c r="D5" s="15">
        <v>3946</v>
      </c>
    </row>
    <row r="6" spans="1:4" x14ac:dyDescent="0.35">
      <c r="A6" t="s">
        <v>11</v>
      </c>
      <c r="B6" s="15">
        <v>4135</v>
      </c>
      <c r="C6" s="15">
        <v>879</v>
      </c>
      <c r="D6" s="15">
        <v>5014</v>
      </c>
    </row>
    <row r="7" spans="1:4" x14ac:dyDescent="0.35">
      <c r="A7" t="s">
        <v>12</v>
      </c>
      <c r="B7" s="15">
        <v>834</v>
      </c>
      <c r="C7" s="15">
        <v>206</v>
      </c>
      <c r="D7" s="15">
        <v>1040</v>
      </c>
    </row>
    <row r="8" spans="1:4" x14ac:dyDescent="0.35">
      <c r="A8" t="s">
        <v>5</v>
      </c>
      <c r="B8" s="15">
        <v>8187</v>
      </c>
      <c r="C8" s="15">
        <v>1813</v>
      </c>
      <c r="D8" s="15">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ED70-1543-458F-B390-F2C955159C05}">
  <dimension ref="A3:D8"/>
  <sheetViews>
    <sheetView workbookViewId="0">
      <selection activeCell="A3" sqref="A3"/>
    </sheetView>
  </sheetViews>
  <sheetFormatPr defaultRowHeight="14.5" x14ac:dyDescent="0.35"/>
  <cols>
    <col min="1" max="1" width="18.7265625" bestFit="1" customWidth="1"/>
    <col min="2" max="3" width="8.1796875" bestFit="1" customWidth="1"/>
    <col min="4" max="4" width="10.7265625" bestFit="1" customWidth="1"/>
  </cols>
  <sheetData>
    <row r="3" spans="1:4" x14ac:dyDescent="0.35">
      <c r="A3" s="4" t="s">
        <v>2</v>
      </c>
      <c r="B3" s="4" t="s">
        <v>1</v>
      </c>
    </row>
    <row r="4" spans="1:4" x14ac:dyDescent="0.35">
      <c r="A4" s="4" t="s">
        <v>13</v>
      </c>
      <c r="B4" t="s">
        <v>3</v>
      </c>
      <c r="C4" t="s">
        <v>4</v>
      </c>
      <c r="D4" t="s">
        <v>5</v>
      </c>
    </row>
    <row r="5" spans="1:4" x14ac:dyDescent="0.35">
      <c r="A5" t="s">
        <v>14</v>
      </c>
      <c r="B5" s="15">
        <v>4278</v>
      </c>
      <c r="C5" s="15">
        <v>1196</v>
      </c>
      <c r="D5" s="15">
        <v>5474</v>
      </c>
    </row>
    <row r="6" spans="1:4" x14ac:dyDescent="0.35">
      <c r="A6" t="s">
        <v>15</v>
      </c>
      <c r="B6" s="15">
        <v>2126</v>
      </c>
      <c r="C6" s="15">
        <v>341</v>
      </c>
      <c r="D6" s="15">
        <v>2467</v>
      </c>
    </row>
    <row r="7" spans="1:4" x14ac:dyDescent="0.35">
      <c r="A7" t="s">
        <v>16</v>
      </c>
      <c r="B7" s="15">
        <v>1783</v>
      </c>
      <c r="C7" s="15">
        <v>276</v>
      </c>
      <c r="D7" s="15">
        <v>2059</v>
      </c>
    </row>
    <row r="8" spans="1:4" x14ac:dyDescent="0.35">
      <c r="A8" t="s">
        <v>5</v>
      </c>
      <c r="B8" s="15">
        <v>8187</v>
      </c>
      <c r="C8" s="15">
        <v>1813</v>
      </c>
      <c r="D8" s="15">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D5D42-4318-4476-B8D5-045F18B922CD}">
  <dimension ref="A3:A4"/>
  <sheetViews>
    <sheetView workbookViewId="0">
      <selection activeCell="A3" sqref="A3"/>
    </sheetView>
  </sheetViews>
  <sheetFormatPr defaultRowHeight="14.5" x14ac:dyDescent="0.35"/>
  <cols>
    <col min="1" max="1" width="24.1796875" bestFit="1" customWidth="1"/>
  </cols>
  <sheetData>
    <row r="3" spans="1:1" x14ac:dyDescent="0.35">
      <c r="A3" t="s">
        <v>10039</v>
      </c>
    </row>
    <row r="4" spans="1:1" x14ac:dyDescent="0.35">
      <c r="A4" s="15">
        <v>61.93198000000006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AB79-113C-482D-B9BE-281A050860E1}">
  <dimension ref="A1:R10001"/>
  <sheetViews>
    <sheetView topLeftCell="A2" workbookViewId="0">
      <selection activeCell="A2" sqref="A2:A10001"/>
    </sheetView>
  </sheetViews>
  <sheetFormatPr defaultRowHeight="14.5" x14ac:dyDescent="0.35"/>
  <cols>
    <col min="1" max="1" width="13.7265625" bestFit="1" customWidth="1"/>
    <col min="2" max="2" width="9.7265625" bestFit="1" customWidth="1"/>
    <col min="4" max="4" width="14.81640625" bestFit="1" customWidth="1"/>
    <col min="5" max="5" width="9.81640625" bestFit="1" customWidth="1"/>
    <col min="6" max="6" width="13.81640625" bestFit="1" customWidth="1"/>
    <col min="7" max="7" width="9.453125" bestFit="1" customWidth="1"/>
    <col min="8" max="8" width="15.81640625" bestFit="1" customWidth="1"/>
    <col min="9" max="9" width="16.81640625" bestFit="1" customWidth="1"/>
    <col min="10" max="10" width="18.26953125" bestFit="1" customWidth="1"/>
    <col min="11" max="11" width="17.81640625" bestFit="1" customWidth="1"/>
    <col min="12" max="12" width="14.7265625" bestFit="1" customWidth="1"/>
    <col min="13" max="13" width="16.453125" bestFit="1" customWidth="1"/>
    <col min="14" max="14" width="18.453125" bestFit="1" customWidth="1"/>
    <col min="16" max="16" width="17.81640625" bestFit="1" customWidth="1"/>
    <col min="17" max="18" width="36.54296875" bestFit="1" customWidth="1"/>
  </cols>
  <sheetData>
    <row r="1" spans="1:18" x14ac:dyDescent="0.35">
      <c r="A1" s="1" t="s">
        <v>17</v>
      </c>
      <c r="B1" s="1" t="s">
        <v>6</v>
      </c>
      <c r="C1" s="1" t="s">
        <v>18</v>
      </c>
      <c r="D1" s="1" t="s">
        <v>19</v>
      </c>
      <c r="E1" s="1" t="s">
        <v>20</v>
      </c>
      <c r="F1" s="1" t="s">
        <v>21</v>
      </c>
      <c r="G1" s="2" t="s">
        <v>22</v>
      </c>
      <c r="H1" s="1" t="s">
        <v>13</v>
      </c>
      <c r="I1" s="1" t="s">
        <v>9</v>
      </c>
      <c r="J1" s="1" t="s">
        <v>23</v>
      </c>
      <c r="K1" s="2" t="s">
        <v>24</v>
      </c>
      <c r="L1" s="2" t="s">
        <v>25</v>
      </c>
      <c r="M1" s="1" t="s">
        <v>26</v>
      </c>
      <c r="N1" s="1" t="s">
        <v>27</v>
      </c>
      <c r="O1" s="1" t="s">
        <v>1</v>
      </c>
      <c r="P1" s="1" t="s">
        <v>28</v>
      </c>
      <c r="Q1" s="1" t="s">
        <v>29</v>
      </c>
      <c r="R1" s="1" t="s">
        <v>30</v>
      </c>
    </row>
    <row r="2" spans="1:18" x14ac:dyDescent="0.35">
      <c r="A2" s="1" t="s">
        <v>31</v>
      </c>
      <c r="B2" s="1" t="s">
        <v>7</v>
      </c>
      <c r="C2" s="1">
        <v>59</v>
      </c>
      <c r="D2" s="1" t="s">
        <v>3</v>
      </c>
      <c r="E2" s="1" t="s">
        <v>4</v>
      </c>
      <c r="F2" s="1" t="s">
        <v>4</v>
      </c>
      <c r="G2" s="1">
        <v>42</v>
      </c>
      <c r="H2" s="1" t="s">
        <v>16</v>
      </c>
      <c r="I2" s="1" t="s">
        <v>10</v>
      </c>
      <c r="J2" s="1" t="s">
        <v>32</v>
      </c>
      <c r="K2" s="1">
        <v>67.66</v>
      </c>
      <c r="L2" s="1">
        <v>2843.98</v>
      </c>
      <c r="M2" s="1">
        <v>7</v>
      </c>
      <c r="N2" s="1">
        <v>10</v>
      </c>
      <c r="O2" s="1" t="s">
        <v>3</v>
      </c>
      <c r="P2" s="1" t="str">
        <f>IF(Table1[[#This Row],[Churn]]="Yes","Lost Customer","Active Customer")</f>
        <v>Active Customer</v>
      </c>
      <c r="Q2" s="3">
        <f>IF(Table1[[#This Row],[Tenure]]&lt;=12,"0-1 Year",)</f>
        <v>0</v>
      </c>
      <c r="R2" s="3" t="str">
        <f>IF(Table1[[#This Row],[MonthlyCharges]]&lt;35,"low",IF(Table1[[#This Row],[MonthlyCharges]]&lt;70,"Medium","High"))</f>
        <v>Medium</v>
      </c>
    </row>
    <row r="3" spans="1:18" x14ac:dyDescent="0.35">
      <c r="A3" s="1" t="s">
        <v>33</v>
      </c>
      <c r="B3" s="1" t="s">
        <v>8</v>
      </c>
      <c r="C3" s="1">
        <v>67</v>
      </c>
      <c r="D3" s="1" t="s">
        <v>3</v>
      </c>
      <c r="E3" s="1" t="s">
        <v>4</v>
      </c>
      <c r="F3" s="1" t="s">
        <v>4</v>
      </c>
      <c r="G3" s="1">
        <v>24</v>
      </c>
      <c r="H3" s="1" t="s">
        <v>15</v>
      </c>
      <c r="I3" s="1" t="s">
        <v>10</v>
      </c>
      <c r="J3" s="1" t="s">
        <v>34</v>
      </c>
      <c r="K3" s="1">
        <v>41.04</v>
      </c>
      <c r="L3" s="1">
        <v>992.19</v>
      </c>
      <c r="M3" s="1">
        <v>8</v>
      </c>
      <c r="N3" s="1">
        <v>8</v>
      </c>
      <c r="O3" s="1" t="s">
        <v>3</v>
      </c>
      <c r="P3" s="1" t="str">
        <f>IF(Table1[[#This Row],[Churn]]="Yes","Lost Customer","Active Customer")</f>
        <v>Active Customer</v>
      </c>
      <c r="Q3" s="3">
        <f>IF(Table1[[#This Row],[Tenure]]&lt;=12,"0-1 Year",)</f>
        <v>0</v>
      </c>
      <c r="R3" s="3" t="str">
        <f>IF(Table1[[#This Row],[MonthlyCharges]]&lt;35,"low",IF(Table1[[#This Row],[MonthlyCharges]]&lt;70,"Medium","High"))</f>
        <v>Medium</v>
      </c>
    </row>
    <row r="4" spans="1:18" x14ac:dyDescent="0.35">
      <c r="A4" s="1" t="s">
        <v>35</v>
      </c>
      <c r="B4" s="1" t="s">
        <v>8</v>
      </c>
      <c r="C4" s="1">
        <v>29</v>
      </c>
      <c r="D4" s="1" t="s">
        <v>3</v>
      </c>
      <c r="E4" s="1" t="s">
        <v>3</v>
      </c>
      <c r="F4" s="1" t="s">
        <v>3</v>
      </c>
      <c r="G4" s="1">
        <v>32</v>
      </c>
      <c r="H4" s="1" t="s">
        <v>15</v>
      </c>
      <c r="I4" s="1" t="s">
        <v>10</v>
      </c>
      <c r="J4" s="1" t="s">
        <v>32</v>
      </c>
      <c r="K4" s="1">
        <v>102.92</v>
      </c>
      <c r="L4" s="1">
        <v>3296.82</v>
      </c>
      <c r="M4" s="1">
        <v>0</v>
      </c>
      <c r="N4" s="1">
        <v>7</v>
      </c>
      <c r="O4" s="1" t="s">
        <v>3</v>
      </c>
      <c r="P4" s="1" t="str">
        <f>IF(Table1[[#This Row],[Churn]]="Yes","Lost Customer","Active Customer")</f>
        <v>Active Customer</v>
      </c>
      <c r="Q4" s="3">
        <f>IF(Table1[[#This Row],[Tenure]]&lt;=12,"0-1 Year",)</f>
        <v>0</v>
      </c>
      <c r="R4" s="3" t="str">
        <f>IF(Table1[[#This Row],[MonthlyCharges]]&lt;35,"low",IF(Table1[[#This Row],[MonthlyCharges]]&lt;70,"Medium","High"))</f>
        <v>High</v>
      </c>
    </row>
    <row r="5" spans="1:18" x14ac:dyDescent="0.35">
      <c r="A5" s="1" t="s">
        <v>36</v>
      </c>
      <c r="B5" s="1" t="s">
        <v>7</v>
      </c>
      <c r="C5" s="1">
        <v>58</v>
      </c>
      <c r="D5" s="1" t="s">
        <v>3</v>
      </c>
      <c r="E5" s="1" t="s">
        <v>4</v>
      </c>
      <c r="F5" s="1" t="s">
        <v>3</v>
      </c>
      <c r="G5" s="1">
        <v>63</v>
      </c>
      <c r="H5" s="1" t="s">
        <v>14</v>
      </c>
      <c r="I5" s="1" t="s">
        <v>11</v>
      </c>
      <c r="J5" s="1" t="s">
        <v>32</v>
      </c>
      <c r="K5" s="1">
        <v>47.27</v>
      </c>
      <c r="L5" s="1">
        <v>2960.49</v>
      </c>
      <c r="M5" s="1">
        <v>8</v>
      </c>
      <c r="N5" s="1">
        <v>1</v>
      </c>
      <c r="O5" s="1" t="s">
        <v>4</v>
      </c>
      <c r="P5" s="1" t="str">
        <f>IF(Table1[[#This Row],[Churn]]="Yes","Lost Customer","Active Customer")</f>
        <v>Lost Customer</v>
      </c>
      <c r="Q5" s="3">
        <f>IF(Table1[[#This Row],[Tenure]]&lt;=12,"0-1 Year",)</f>
        <v>0</v>
      </c>
      <c r="R5" s="3" t="str">
        <f>IF(Table1[[#This Row],[MonthlyCharges]]&lt;35,"low",IF(Table1[[#This Row],[MonthlyCharges]]&lt;70,"Medium","High"))</f>
        <v>Medium</v>
      </c>
    </row>
    <row r="6" spans="1:18" x14ac:dyDescent="0.35">
      <c r="A6" s="1" t="s">
        <v>37</v>
      </c>
      <c r="B6" s="1" t="s">
        <v>8</v>
      </c>
      <c r="C6" s="1">
        <v>75</v>
      </c>
      <c r="D6" s="1" t="s">
        <v>4</v>
      </c>
      <c r="E6" s="1" t="s">
        <v>4</v>
      </c>
      <c r="F6" s="1" t="s">
        <v>3</v>
      </c>
      <c r="G6" s="1">
        <v>52</v>
      </c>
      <c r="H6" s="1" t="s">
        <v>14</v>
      </c>
      <c r="I6" s="1" t="s">
        <v>12</v>
      </c>
      <c r="J6" s="1" t="s">
        <v>32</v>
      </c>
      <c r="K6" s="1">
        <v>0</v>
      </c>
      <c r="L6" s="1">
        <v>8.9600000000000009</v>
      </c>
      <c r="M6" s="1">
        <v>0</v>
      </c>
      <c r="N6" s="1">
        <v>3</v>
      </c>
      <c r="O6" s="1" t="s">
        <v>3</v>
      </c>
      <c r="P6" s="1" t="str">
        <f>IF(Table1[[#This Row],[Churn]]="Yes","Lost Customer","Active Customer")</f>
        <v>Active Customer</v>
      </c>
      <c r="Q6" s="3">
        <f>IF(Table1[[#This Row],[Tenure]]&lt;=12,"0-1 Year",)</f>
        <v>0</v>
      </c>
      <c r="R6" s="3" t="str">
        <f>IF(Table1[[#This Row],[MonthlyCharges]]&lt;35,"low",IF(Table1[[#This Row],[MonthlyCharges]]&lt;70,"Medium","High"))</f>
        <v>low</v>
      </c>
    </row>
    <row r="7" spans="1:18" x14ac:dyDescent="0.35">
      <c r="A7" s="1" t="s">
        <v>38</v>
      </c>
      <c r="B7" s="1" t="s">
        <v>8</v>
      </c>
      <c r="C7" s="1">
        <v>61</v>
      </c>
      <c r="D7" s="1" t="s">
        <v>3</v>
      </c>
      <c r="E7" s="1" t="s">
        <v>3</v>
      </c>
      <c r="F7" s="1" t="s">
        <v>4</v>
      </c>
      <c r="G7" s="1">
        <v>15</v>
      </c>
      <c r="H7" s="1" t="s">
        <v>15</v>
      </c>
      <c r="I7" s="1" t="s">
        <v>11</v>
      </c>
      <c r="J7" s="1" t="s">
        <v>34</v>
      </c>
      <c r="K7" s="1">
        <v>67.569999999999993</v>
      </c>
      <c r="L7" s="1">
        <v>1024.24</v>
      </c>
      <c r="M7" s="1">
        <v>5</v>
      </c>
      <c r="N7" s="1">
        <v>6</v>
      </c>
      <c r="O7" s="1" t="s">
        <v>3</v>
      </c>
      <c r="P7" s="1" t="str">
        <f>IF(Table1[[#This Row],[Churn]]="Yes","Lost Customer","Active Customer")</f>
        <v>Active Customer</v>
      </c>
      <c r="Q7" s="3">
        <f>IF(Table1[[#This Row],[Tenure]]&lt;=12,"0-1 Year",)</f>
        <v>0</v>
      </c>
      <c r="R7" s="3" t="str">
        <f>IF(Table1[[#This Row],[MonthlyCharges]]&lt;35,"low",IF(Table1[[#This Row],[MonthlyCharges]]&lt;70,"Medium","High"))</f>
        <v>Medium</v>
      </c>
    </row>
    <row r="8" spans="1:18" x14ac:dyDescent="0.35">
      <c r="A8" s="1" t="s">
        <v>39</v>
      </c>
      <c r="B8" s="1" t="s">
        <v>7</v>
      </c>
      <c r="C8" s="1">
        <v>54</v>
      </c>
      <c r="D8" s="1" t="s">
        <v>3</v>
      </c>
      <c r="E8" s="1" t="s">
        <v>4</v>
      </c>
      <c r="F8" s="1" t="s">
        <v>4</v>
      </c>
      <c r="G8" s="1">
        <v>3</v>
      </c>
      <c r="H8" s="1" t="s">
        <v>14</v>
      </c>
      <c r="I8" s="1" t="s">
        <v>10</v>
      </c>
      <c r="J8" s="1" t="s">
        <v>40</v>
      </c>
      <c r="K8" s="1">
        <v>53.41</v>
      </c>
      <c r="L8" s="1">
        <v>167.55</v>
      </c>
      <c r="M8" s="1">
        <v>4</v>
      </c>
      <c r="N8" s="1">
        <v>2</v>
      </c>
      <c r="O8" s="1" t="s">
        <v>4</v>
      </c>
      <c r="P8" s="1" t="str">
        <f>IF(Table1[[#This Row],[Churn]]="Yes","Lost Customer","Active Customer")</f>
        <v>Lost Customer</v>
      </c>
      <c r="Q8" s="3" t="str">
        <f>IF(Table1[[#This Row],[Tenure]]&lt;=12,"0-1 Year",)</f>
        <v>0-1 Year</v>
      </c>
      <c r="R8" s="3" t="str">
        <f>IF(Table1[[#This Row],[MonthlyCharges]]&lt;35,"low",IF(Table1[[#This Row],[MonthlyCharges]]&lt;70,"Medium","High"))</f>
        <v>Medium</v>
      </c>
    </row>
    <row r="9" spans="1:18" x14ac:dyDescent="0.35">
      <c r="A9" s="1" t="s">
        <v>41</v>
      </c>
      <c r="B9" s="1" t="s">
        <v>7</v>
      </c>
      <c r="C9" s="1">
        <v>48</v>
      </c>
      <c r="D9" s="1" t="s">
        <v>3</v>
      </c>
      <c r="E9" s="1" t="s">
        <v>3</v>
      </c>
      <c r="F9" s="1" t="s">
        <v>4</v>
      </c>
      <c r="G9" s="1">
        <v>25</v>
      </c>
      <c r="H9" s="1" t="s">
        <v>16</v>
      </c>
      <c r="I9" s="1" t="s">
        <v>12</v>
      </c>
      <c r="J9" s="1" t="s">
        <v>40</v>
      </c>
      <c r="K9" s="1">
        <v>0</v>
      </c>
      <c r="L9" s="1">
        <v>-15.6</v>
      </c>
      <c r="M9" s="1">
        <v>7</v>
      </c>
      <c r="N9" s="1">
        <v>3</v>
      </c>
      <c r="O9" s="1" t="s">
        <v>4</v>
      </c>
      <c r="P9" s="1" t="str">
        <f>IF(Table1[[#This Row],[Churn]]="Yes","Lost Customer","Active Customer")</f>
        <v>Lost Customer</v>
      </c>
      <c r="Q9" s="3">
        <f>IF(Table1[[#This Row],[Tenure]]&lt;=12,"0-1 Year",)</f>
        <v>0</v>
      </c>
      <c r="R9" s="3" t="str">
        <f>IF(Table1[[#This Row],[MonthlyCharges]]&lt;35,"low",IF(Table1[[#This Row],[MonthlyCharges]]&lt;70,"Medium","High"))</f>
        <v>low</v>
      </c>
    </row>
    <row r="10" spans="1:18" x14ac:dyDescent="0.35">
      <c r="A10" s="1" t="s">
        <v>42</v>
      </c>
      <c r="B10" s="1" t="s">
        <v>8</v>
      </c>
      <c r="C10" s="1">
        <v>42</v>
      </c>
      <c r="D10" s="1" t="s">
        <v>3</v>
      </c>
      <c r="E10" s="1" t="s">
        <v>4</v>
      </c>
      <c r="F10" s="1" t="s">
        <v>3</v>
      </c>
      <c r="G10" s="1">
        <v>56</v>
      </c>
      <c r="H10" s="1" t="s">
        <v>14</v>
      </c>
      <c r="I10" s="1" t="s">
        <v>11</v>
      </c>
      <c r="J10" s="1" t="s">
        <v>40</v>
      </c>
      <c r="K10" s="1">
        <v>78.61</v>
      </c>
      <c r="L10" s="1">
        <v>4416.6899999999996</v>
      </c>
      <c r="M10" s="1">
        <v>3</v>
      </c>
      <c r="N10" s="1">
        <v>6</v>
      </c>
      <c r="O10" s="1" t="s">
        <v>3</v>
      </c>
      <c r="P10" s="1" t="str">
        <f>IF(Table1[[#This Row],[Churn]]="Yes","Lost Customer","Active Customer")</f>
        <v>Active Customer</v>
      </c>
      <c r="Q10" s="3">
        <f>IF(Table1[[#This Row],[Tenure]]&lt;=12,"0-1 Year",)</f>
        <v>0</v>
      </c>
      <c r="R10" s="3" t="str">
        <f>IF(Table1[[#This Row],[MonthlyCharges]]&lt;35,"low",IF(Table1[[#This Row],[MonthlyCharges]]&lt;70,"Medium","High"))</f>
        <v>High</v>
      </c>
    </row>
    <row r="11" spans="1:18" x14ac:dyDescent="0.35">
      <c r="A11" s="1" t="s">
        <v>43</v>
      </c>
      <c r="B11" s="1" t="s">
        <v>7</v>
      </c>
      <c r="C11" s="1">
        <v>64</v>
      </c>
      <c r="D11" s="1" t="s">
        <v>4</v>
      </c>
      <c r="E11" s="1" t="s">
        <v>3</v>
      </c>
      <c r="F11" s="1" t="s">
        <v>4</v>
      </c>
      <c r="G11" s="1">
        <v>21</v>
      </c>
      <c r="H11" s="1" t="s">
        <v>14</v>
      </c>
      <c r="I11" s="1" t="s">
        <v>11</v>
      </c>
      <c r="J11" s="1" t="s">
        <v>44</v>
      </c>
      <c r="K11" s="1">
        <v>26.62</v>
      </c>
      <c r="L11" s="1">
        <v>559.4</v>
      </c>
      <c r="M11" s="1">
        <v>3</v>
      </c>
      <c r="N11" s="1">
        <v>5</v>
      </c>
      <c r="O11" s="1" t="s">
        <v>3</v>
      </c>
      <c r="P11" s="1" t="str">
        <f>IF(Table1[[#This Row],[Churn]]="Yes","Lost Customer","Active Customer")</f>
        <v>Active Customer</v>
      </c>
      <c r="Q11" s="3">
        <f>IF(Table1[[#This Row],[Tenure]]&lt;=12,"0-1 Year",)</f>
        <v>0</v>
      </c>
      <c r="R11" s="3" t="str">
        <f>IF(Table1[[#This Row],[MonthlyCharges]]&lt;35,"low",IF(Table1[[#This Row],[MonthlyCharges]]&lt;70,"Medium","High"))</f>
        <v>low</v>
      </c>
    </row>
    <row r="12" spans="1:18" x14ac:dyDescent="0.35">
      <c r="A12" s="1" t="s">
        <v>45</v>
      </c>
      <c r="B12" s="1" t="s">
        <v>7</v>
      </c>
      <c r="C12" s="1">
        <v>29</v>
      </c>
      <c r="D12" s="1" t="s">
        <v>3</v>
      </c>
      <c r="E12" s="1" t="s">
        <v>3</v>
      </c>
      <c r="F12" s="1" t="s">
        <v>4</v>
      </c>
      <c r="G12" s="1">
        <v>60</v>
      </c>
      <c r="H12" s="1" t="s">
        <v>14</v>
      </c>
      <c r="I12" s="1" t="s">
        <v>11</v>
      </c>
      <c r="J12" s="1" t="s">
        <v>32</v>
      </c>
      <c r="K12" s="1">
        <v>60.66</v>
      </c>
      <c r="L12" s="1">
        <v>3622.56</v>
      </c>
      <c r="M12" s="1">
        <v>5</v>
      </c>
      <c r="N12" s="1">
        <v>5</v>
      </c>
      <c r="O12" s="1" t="s">
        <v>3</v>
      </c>
      <c r="P12" s="1" t="str">
        <f>IF(Table1[[#This Row],[Churn]]="Yes","Lost Customer","Active Customer")</f>
        <v>Active Customer</v>
      </c>
      <c r="Q12" s="3">
        <f>IF(Table1[[#This Row],[Tenure]]&lt;=12,"0-1 Year",)</f>
        <v>0</v>
      </c>
      <c r="R12" s="3" t="str">
        <f>IF(Table1[[#This Row],[MonthlyCharges]]&lt;35,"low",IF(Table1[[#This Row],[MonthlyCharges]]&lt;70,"Medium","High"))</f>
        <v>Medium</v>
      </c>
    </row>
    <row r="13" spans="1:18" x14ac:dyDescent="0.35">
      <c r="A13" s="1" t="s">
        <v>46</v>
      </c>
      <c r="B13" s="1" t="s">
        <v>7</v>
      </c>
      <c r="C13" s="1">
        <v>39</v>
      </c>
      <c r="D13" s="1" t="s">
        <v>3</v>
      </c>
      <c r="E13" s="1" t="s">
        <v>3</v>
      </c>
      <c r="F13" s="1" t="s">
        <v>4</v>
      </c>
      <c r="G13" s="1">
        <v>25</v>
      </c>
      <c r="H13" s="1" t="s">
        <v>16</v>
      </c>
      <c r="I13" s="1" t="s">
        <v>10</v>
      </c>
      <c r="J13" s="1" t="s">
        <v>34</v>
      </c>
      <c r="K13" s="1">
        <v>43.56</v>
      </c>
      <c r="L13" s="1">
        <v>1084.06</v>
      </c>
      <c r="M13" s="1">
        <v>1</v>
      </c>
      <c r="N13" s="1">
        <v>8</v>
      </c>
      <c r="O13" s="1" t="s">
        <v>3</v>
      </c>
      <c r="P13" s="1" t="str">
        <f>IF(Table1[[#This Row],[Churn]]="Yes","Lost Customer","Active Customer")</f>
        <v>Active Customer</v>
      </c>
      <c r="Q13" s="3">
        <f>IF(Table1[[#This Row],[Tenure]]&lt;=12,"0-1 Year",)</f>
        <v>0</v>
      </c>
      <c r="R13" s="3" t="str">
        <f>IF(Table1[[#This Row],[MonthlyCharges]]&lt;35,"low",IF(Table1[[#This Row],[MonthlyCharges]]&lt;70,"Medium","High"))</f>
        <v>Medium</v>
      </c>
    </row>
    <row r="14" spans="1:18" x14ac:dyDescent="0.35">
      <c r="A14" s="1" t="s">
        <v>47</v>
      </c>
      <c r="B14" s="1" t="s">
        <v>8</v>
      </c>
      <c r="C14" s="1">
        <v>26</v>
      </c>
      <c r="D14" s="1" t="s">
        <v>3</v>
      </c>
      <c r="E14" s="1" t="s">
        <v>3</v>
      </c>
      <c r="F14" s="1" t="s">
        <v>4</v>
      </c>
      <c r="G14" s="1">
        <v>46</v>
      </c>
      <c r="H14" s="1" t="s">
        <v>14</v>
      </c>
      <c r="I14" s="1" t="s">
        <v>10</v>
      </c>
      <c r="J14" s="1" t="s">
        <v>44</v>
      </c>
      <c r="K14" s="1">
        <v>38.83</v>
      </c>
      <c r="L14" s="1">
        <v>1770.46</v>
      </c>
      <c r="M14" s="1">
        <v>2</v>
      </c>
      <c r="N14" s="1">
        <v>5</v>
      </c>
      <c r="O14" s="1" t="s">
        <v>3</v>
      </c>
      <c r="P14" s="1" t="str">
        <f>IF(Table1[[#This Row],[Churn]]="Yes","Lost Customer","Active Customer")</f>
        <v>Active Customer</v>
      </c>
      <c r="Q14" s="3">
        <f>IF(Table1[[#This Row],[Tenure]]&lt;=12,"0-1 Year",)</f>
        <v>0</v>
      </c>
      <c r="R14" s="3" t="str">
        <f>IF(Table1[[#This Row],[MonthlyCharges]]&lt;35,"low",IF(Table1[[#This Row],[MonthlyCharges]]&lt;70,"Medium","High"))</f>
        <v>Medium</v>
      </c>
    </row>
    <row r="15" spans="1:18" x14ac:dyDescent="0.35">
      <c r="A15" s="1" t="s">
        <v>48</v>
      </c>
      <c r="B15" s="1" t="s">
        <v>8</v>
      </c>
      <c r="C15" s="1">
        <v>75</v>
      </c>
      <c r="D15" s="1" t="s">
        <v>3</v>
      </c>
      <c r="E15" s="1" t="s">
        <v>3</v>
      </c>
      <c r="F15" s="1" t="s">
        <v>4</v>
      </c>
      <c r="G15" s="1">
        <v>36</v>
      </c>
      <c r="H15" s="1" t="s">
        <v>14</v>
      </c>
      <c r="I15" s="1" t="s">
        <v>10</v>
      </c>
      <c r="J15" s="1" t="s">
        <v>34</v>
      </c>
      <c r="K15" s="1">
        <v>112.07</v>
      </c>
      <c r="L15" s="1">
        <v>4028.09</v>
      </c>
      <c r="M15" s="1">
        <v>2</v>
      </c>
      <c r="N15" s="1">
        <v>1</v>
      </c>
      <c r="O15" s="1" t="s">
        <v>3</v>
      </c>
      <c r="P15" s="1" t="str">
        <f>IF(Table1[[#This Row],[Churn]]="Yes","Lost Customer","Active Customer")</f>
        <v>Active Customer</v>
      </c>
      <c r="Q15" s="3">
        <f>IF(Table1[[#This Row],[Tenure]]&lt;=12,"0-1 Year",)</f>
        <v>0</v>
      </c>
      <c r="R15" s="3" t="str">
        <f>IF(Table1[[#This Row],[MonthlyCharges]]&lt;35,"low",IF(Table1[[#This Row],[MonthlyCharges]]&lt;70,"Medium","High"))</f>
        <v>High</v>
      </c>
    </row>
    <row r="16" spans="1:18" x14ac:dyDescent="0.35">
      <c r="A16" s="1" t="s">
        <v>49</v>
      </c>
      <c r="B16" s="1" t="s">
        <v>8</v>
      </c>
      <c r="C16" s="1">
        <v>64</v>
      </c>
      <c r="D16" s="1" t="s">
        <v>4</v>
      </c>
      <c r="E16" s="1" t="s">
        <v>4</v>
      </c>
      <c r="F16" s="1" t="s">
        <v>4</v>
      </c>
      <c r="G16" s="1">
        <v>1</v>
      </c>
      <c r="H16" s="1" t="s">
        <v>14</v>
      </c>
      <c r="I16" s="1" t="s">
        <v>11</v>
      </c>
      <c r="J16" s="1" t="s">
        <v>40</v>
      </c>
      <c r="K16" s="1">
        <v>76.760000000000005</v>
      </c>
      <c r="L16" s="1">
        <v>74.290000000000006</v>
      </c>
      <c r="M16" s="1">
        <v>0</v>
      </c>
      <c r="N16" s="1">
        <v>3</v>
      </c>
      <c r="O16" s="1" t="s">
        <v>4</v>
      </c>
      <c r="P16" s="1" t="str">
        <f>IF(Table1[[#This Row],[Churn]]="Yes","Lost Customer","Active Customer")</f>
        <v>Lost Customer</v>
      </c>
      <c r="Q16" s="3" t="str">
        <f>IF(Table1[[#This Row],[Tenure]]&lt;=12,"0-1 Year",)</f>
        <v>0-1 Year</v>
      </c>
      <c r="R16" s="3" t="str">
        <f>IF(Table1[[#This Row],[MonthlyCharges]]&lt;35,"low",IF(Table1[[#This Row],[MonthlyCharges]]&lt;70,"Medium","High"))</f>
        <v>High</v>
      </c>
    </row>
    <row r="17" spans="1:18" x14ac:dyDescent="0.35">
      <c r="A17" s="1" t="s">
        <v>50</v>
      </c>
      <c r="B17" s="1" t="s">
        <v>7</v>
      </c>
      <c r="C17" s="1">
        <v>44</v>
      </c>
      <c r="D17" s="1" t="s">
        <v>3</v>
      </c>
      <c r="E17" s="1" t="s">
        <v>4</v>
      </c>
      <c r="F17" s="1" t="s">
        <v>3</v>
      </c>
      <c r="G17" s="1">
        <v>37</v>
      </c>
      <c r="H17" s="1" t="s">
        <v>16</v>
      </c>
      <c r="I17" s="1" t="s">
        <v>11</v>
      </c>
      <c r="J17" s="1" t="s">
        <v>40</v>
      </c>
      <c r="K17" s="1">
        <v>38.51</v>
      </c>
      <c r="L17" s="1">
        <v>1408.11</v>
      </c>
      <c r="M17" s="1">
        <v>2</v>
      </c>
      <c r="N17" s="1">
        <v>3</v>
      </c>
      <c r="O17" s="1" t="s">
        <v>3</v>
      </c>
      <c r="P17" s="1" t="str">
        <f>IF(Table1[[#This Row],[Churn]]="Yes","Lost Customer","Active Customer")</f>
        <v>Active Customer</v>
      </c>
      <c r="Q17" s="3">
        <f>IF(Table1[[#This Row],[Tenure]]&lt;=12,"0-1 Year",)</f>
        <v>0</v>
      </c>
      <c r="R17" s="3" t="str">
        <f>IF(Table1[[#This Row],[MonthlyCharges]]&lt;35,"low",IF(Table1[[#This Row],[MonthlyCharges]]&lt;70,"Medium","High"))</f>
        <v>Medium</v>
      </c>
    </row>
    <row r="18" spans="1:18" x14ac:dyDescent="0.35">
      <c r="A18" s="1" t="s">
        <v>51</v>
      </c>
      <c r="B18" s="1" t="s">
        <v>7</v>
      </c>
      <c r="C18" s="1">
        <v>21</v>
      </c>
      <c r="D18" s="1" t="s">
        <v>3</v>
      </c>
      <c r="E18" s="1" t="s">
        <v>4</v>
      </c>
      <c r="F18" s="1" t="s">
        <v>3</v>
      </c>
      <c r="G18" s="1">
        <v>70</v>
      </c>
      <c r="H18" s="1" t="s">
        <v>14</v>
      </c>
      <c r="I18" s="1" t="s">
        <v>10</v>
      </c>
      <c r="J18" s="1" t="s">
        <v>44</v>
      </c>
      <c r="K18" s="1">
        <v>63.87</v>
      </c>
      <c r="L18" s="1">
        <v>4465</v>
      </c>
      <c r="M18" s="1">
        <v>1</v>
      </c>
      <c r="N18" s="1">
        <v>8</v>
      </c>
      <c r="O18" s="1" t="s">
        <v>3</v>
      </c>
      <c r="P18" s="1" t="str">
        <f>IF(Table1[[#This Row],[Churn]]="Yes","Lost Customer","Active Customer")</f>
        <v>Active Customer</v>
      </c>
      <c r="Q18" s="3">
        <f>IF(Table1[[#This Row],[Tenure]]&lt;=12,"0-1 Year",)</f>
        <v>0</v>
      </c>
      <c r="R18" s="3" t="str">
        <f>IF(Table1[[#This Row],[MonthlyCharges]]&lt;35,"low",IF(Table1[[#This Row],[MonthlyCharges]]&lt;70,"Medium","High"))</f>
        <v>Medium</v>
      </c>
    </row>
    <row r="19" spans="1:18" x14ac:dyDescent="0.35">
      <c r="A19" s="1" t="s">
        <v>52</v>
      </c>
      <c r="B19" s="1" t="s">
        <v>8</v>
      </c>
      <c r="C19" s="1">
        <v>37</v>
      </c>
      <c r="D19" s="1" t="s">
        <v>3</v>
      </c>
      <c r="E19" s="1" t="s">
        <v>4</v>
      </c>
      <c r="F19" s="1" t="s">
        <v>4</v>
      </c>
      <c r="G19" s="1">
        <v>62</v>
      </c>
      <c r="H19" s="1" t="s">
        <v>16</v>
      </c>
      <c r="I19" s="1" t="s">
        <v>12</v>
      </c>
      <c r="J19" s="1" t="s">
        <v>40</v>
      </c>
      <c r="K19" s="1">
        <v>0</v>
      </c>
      <c r="L19" s="1">
        <v>9.24</v>
      </c>
      <c r="M19" s="1">
        <v>3</v>
      </c>
      <c r="N19" s="1">
        <v>1</v>
      </c>
      <c r="O19" s="1" t="s">
        <v>3</v>
      </c>
      <c r="P19" s="1" t="str">
        <f>IF(Table1[[#This Row],[Churn]]="Yes","Lost Customer","Active Customer")</f>
        <v>Active Customer</v>
      </c>
      <c r="Q19" s="3">
        <f>IF(Table1[[#This Row],[Tenure]]&lt;=12,"0-1 Year",)</f>
        <v>0</v>
      </c>
      <c r="R19" s="3" t="str">
        <f>IF(Table1[[#This Row],[MonthlyCharges]]&lt;35,"low",IF(Table1[[#This Row],[MonthlyCharges]]&lt;70,"Medium","High"))</f>
        <v>low</v>
      </c>
    </row>
    <row r="20" spans="1:18" x14ac:dyDescent="0.35">
      <c r="A20" s="1" t="s">
        <v>53</v>
      </c>
      <c r="B20" s="1" t="s">
        <v>7</v>
      </c>
      <c r="C20" s="1">
        <v>19</v>
      </c>
      <c r="D20" s="1" t="s">
        <v>3</v>
      </c>
      <c r="E20" s="1" t="s">
        <v>4</v>
      </c>
      <c r="F20" s="1" t="s">
        <v>4</v>
      </c>
      <c r="G20" s="1">
        <v>60</v>
      </c>
      <c r="H20" s="1" t="s">
        <v>16</v>
      </c>
      <c r="I20" s="1" t="s">
        <v>11</v>
      </c>
      <c r="J20" s="1" t="s">
        <v>40</v>
      </c>
      <c r="K20" s="1">
        <v>29.34</v>
      </c>
      <c r="L20" s="1">
        <v>1750.51</v>
      </c>
      <c r="M20" s="1">
        <v>5</v>
      </c>
      <c r="N20" s="1">
        <v>3</v>
      </c>
      <c r="O20" s="1" t="s">
        <v>3</v>
      </c>
      <c r="P20" s="1" t="str">
        <f>IF(Table1[[#This Row],[Churn]]="Yes","Lost Customer","Active Customer")</f>
        <v>Active Customer</v>
      </c>
      <c r="Q20" s="3">
        <f>IF(Table1[[#This Row],[Tenure]]&lt;=12,"0-1 Year",)</f>
        <v>0</v>
      </c>
      <c r="R20" s="3" t="str">
        <f>IF(Table1[[#This Row],[MonthlyCharges]]&lt;35,"low",IF(Table1[[#This Row],[MonthlyCharges]]&lt;70,"Medium","High"))</f>
        <v>low</v>
      </c>
    </row>
    <row r="21" spans="1:18" x14ac:dyDescent="0.35">
      <c r="A21" s="1" t="s">
        <v>54</v>
      </c>
      <c r="B21" s="1" t="s">
        <v>8</v>
      </c>
      <c r="C21" s="1">
        <v>35</v>
      </c>
      <c r="D21" s="1" t="s">
        <v>3</v>
      </c>
      <c r="E21" s="1" t="s">
        <v>4</v>
      </c>
      <c r="F21" s="1" t="s">
        <v>3</v>
      </c>
      <c r="G21" s="1">
        <v>8</v>
      </c>
      <c r="H21" s="1" t="s">
        <v>14</v>
      </c>
      <c r="I21" s="1" t="s">
        <v>11</v>
      </c>
      <c r="J21" s="1" t="s">
        <v>34</v>
      </c>
      <c r="K21" s="1">
        <v>53.83</v>
      </c>
      <c r="L21" s="1">
        <v>435.95</v>
      </c>
      <c r="M21" s="1">
        <v>5</v>
      </c>
      <c r="N21" s="1">
        <v>7</v>
      </c>
      <c r="O21" s="1" t="s">
        <v>3</v>
      </c>
      <c r="P21" s="1" t="str">
        <f>IF(Table1[[#This Row],[Churn]]="Yes","Lost Customer","Active Customer")</f>
        <v>Active Customer</v>
      </c>
      <c r="Q21" s="3" t="str">
        <f>IF(Table1[[#This Row],[Tenure]]&lt;=12,"0-1 Year",)</f>
        <v>0-1 Year</v>
      </c>
      <c r="R21" s="3" t="str">
        <f>IF(Table1[[#This Row],[MonthlyCharges]]&lt;35,"low",IF(Table1[[#This Row],[MonthlyCharges]]&lt;70,"Medium","High"))</f>
        <v>Medium</v>
      </c>
    </row>
    <row r="22" spans="1:18" x14ac:dyDescent="0.35">
      <c r="A22" s="1" t="s">
        <v>55</v>
      </c>
      <c r="B22" s="1" t="s">
        <v>8</v>
      </c>
      <c r="C22" s="1">
        <v>28</v>
      </c>
      <c r="D22" s="1" t="s">
        <v>3</v>
      </c>
      <c r="E22" s="1" t="s">
        <v>3</v>
      </c>
      <c r="F22" s="1" t="s">
        <v>3</v>
      </c>
      <c r="G22" s="1">
        <v>13</v>
      </c>
      <c r="H22" s="1" t="s">
        <v>14</v>
      </c>
      <c r="I22" s="1" t="s">
        <v>11</v>
      </c>
      <c r="J22" s="1" t="s">
        <v>44</v>
      </c>
      <c r="K22" s="1">
        <v>91.94</v>
      </c>
      <c r="L22" s="1">
        <v>1176.0999999999999</v>
      </c>
      <c r="M22" s="1">
        <v>1</v>
      </c>
      <c r="N22" s="1">
        <v>5</v>
      </c>
      <c r="O22" s="1" t="s">
        <v>4</v>
      </c>
      <c r="P22" s="1" t="str">
        <f>IF(Table1[[#This Row],[Churn]]="Yes","Lost Customer","Active Customer")</f>
        <v>Lost Customer</v>
      </c>
      <c r="Q22" s="3">
        <f>IF(Table1[[#This Row],[Tenure]]&lt;=12,"0-1 Year",)</f>
        <v>0</v>
      </c>
      <c r="R22" s="3" t="str">
        <f>IF(Table1[[#This Row],[MonthlyCharges]]&lt;35,"low",IF(Table1[[#This Row],[MonthlyCharges]]&lt;70,"Medium","High"))</f>
        <v>High</v>
      </c>
    </row>
    <row r="23" spans="1:18" x14ac:dyDescent="0.35">
      <c r="A23" s="1" t="s">
        <v>56</v>
      </c>
      <c r="B23" s="1" t="s">
        <v>7</v>
      </c>
      <c r="C23" s="1">
        <v>47</v>
      </c>
      <c r="D23" s="1" t="s">
        <v>3</v>
      </c>
      <c r="E23" s="1" t="s">
        <v>3</v>
      </c>
      <c r="F23" s="1" t="s">
        <v>3</v>
      </c>
      <c r="G23" s="1">
        <v>15</v>
      </c>
      <c r="H23" s="1" t="s">
        <v>16</v>
      </c>
      <c r="I23" s="1" t="s">
        <v>12</v>
      </c>
      <c r="J23" s="1" t="s">
        <v>32</v>
      </c>
      <c r="K23" s="1">
        <v>0</v>
      </c>
      <c r="L23" s="1">
        <v>-6.4</v>
      </c>
      <c r="M23" s="1">
        <v>0</v>
      </c>
      <c r="N23" s="1">
        <v>3</v>
      </c>
      <c r="O23" s="1" t="s">
        <v>3</v>
      </c>
      <c r="P23" s="1" t="str">
        <f>IF(Table1[[#This Row],[Churn]]="Yes","Lost Customer","Active Customer")</f>
        <v>Active Customer</v>
      </c>
      <c r="Q23" s="3">
        <f>IF(Table1[[#This Row],[Tenure]]&lt;=12,"0-1 Year",)</f>
        <v>0</v>
      </c>
      <c r="R23" s="3" t="str">
        <f>IF(Table1[[#This Row],[MonthlyCharges]]&lt;35,"low",IF(Table1[[#This Row],[MonthlyCharges]]&lt;70,"Medium","High"))</f>
        <v>low</v>
      </c>
    </row>
    <row r="24" spans="1:18" x14ac:dyDescent="0.35">
      <c r="A24" s="1" t="s">
        <v>57</v>
      </c>
      <c r="B24" s="1" t="s">
        <v>8</v>
      </c>
      <c r="C24" s="1">
        <v>28</v>
      </c>
      <c r="D24" s="1" t="s">
        <v>3</v>
      </c>
      <c r="E24" s="1" t="s">
        <v>4</v>
      </c>
      <c r="F24" s="1" t="s">
        <v>3</v>
      </c>
      <c r="G24" s="1">
        <v>1</v>
      </c>
      <c r="H24" s="1" t="s">
        <v>14</v>
      </c>
      <c r="I24" s="1" t="s">
        <v>11</v>
      </c>
      <c r="J24" s="1" t="s">
        <v>32</v>
      </c>
      <c r="K24" s="1">
        <v>83.5</v>
      </c>
      <c r="L24" s="1">
        <v>100.27</v>
      </c>
      <c r="M24" s="1">
        <v>4</v>
      </c>
      <c r="N24" s="1">
        <v>3</v>
      </c>
      <c r="O24" s="1" t="s">
        <v>4</v>
      </c>
      <c r="P24" s="1" t="str">
        <f>IF(Table1[[#This Row],[Churn]]="Yes","Lost Customer","Active Customer")</f>
        <v>Lost Customer</v>
      </c>
      <c r="Q24" s="3" t="str">
        <f>IF(Table1[[#This Row],[Tenure]]&lt;=12,"0-1 Year",)</f>
        <v>0-1 Year</v>
      </c>
      <c r="R24" s="3" t="str">
        <f>IF(Table1[[#This Row],[MonthlyCharges]]&lt;35,"low",IF(Table1[[#This Row],[MonthlyCharges]]&lt;70,"Medium","High"))</f>
        <v>High</v>
      </c>
    </row>
    <row r="25" spans="1:18" x14ac:dyDescent="0.35">
      <c r="A25" s="1" t="s">
        <v>58</v>
      </c>
      <c r="B25" s="1" t="s">
        <v>8</v>
      </c>
      <c r="C25" s="1">
        <v>39</v>
      </c>
      <c r="D25" s="1" t="s">
        <v>3</v>
      </c>
      <c r="E25" s="1" t="s">
        <v>4</v>
      </c>
      <c r="F25" s="1" t="s">
        <v>3</v>
      </c>
      <c r="G25" s="1">
        <v>49</v>
      </c>
      <c r="H25" s="1" t="s">
        <v>15</v>
      </c>
      <c r="I25" s="1" t="s">
        <v>10</v>
      </c>
      <c r="J25" s="1" t="s">
        <v>40</v>
      </c>
      <c r="K25" s="1">
        <v>71.739999999999995</v>
      </c>
      <c r="L25" s="1">
        <v>3522.23</v>
      </c>
      <c r="M25" s="1">
        <v>7</v>
      </c>
      <c r="N25" s="1">
        <v>9</v>
      </c>
      <c r="O25" s="1" t="s">
        <v>3</v>
      </c>
      <c r="P25" s="1" t="str">
        <f>IF(Table1[[#This Row],[Churn]]="Yes","Lost Customer","Active Customer")</f>
        <v>Active Customer</v>
      </c>
      <c r="Q25" s="3">
        <f>IF(Table1[[#This Row],[Tenure]]&lt;=12,"0-1 Year",)</f>
        <v>0</v>
      </c>
      <c r="R25" s="3" t="str">
        <f>IF(Table1[[#This Row],[MonthlyCharges]]&lt;35,"low",IF(Table1[[#This Row],[MonthlyCharges]]&lt;70,"Medium","High"))</f>
        <v>High</v>
      </c>
    </row>
    <row r="26" spans="1:18" x14ac:dyDescent="0.35">
      <c r="A26" s="1" t="s">
        <v>59</v>
      </c>
      <c r="B26" s="1" t="s">
        <v>8</v>
      </c>
      <c r="C26" s="1">
        <v>59</v>
      </c>
      <c r="D26" s="1" t="s">
        <v>3</v>
      </c>
      <c r="E26" s="1" t="s">
        <v>3</v>
      </c>
      <c r="F26" s="1" t="s">
        <v>3</v>
      </c>
      <c r="G26" s="1">
        <v>47</v>
      </c>
      <c r="H26" s="1" t="s">
        <v>16</v>
      </c>
      <c r="I26" s="1" t="s">
        <v>10</v>
      </c>
      <c r="J26" s="1" t="s">
        <v>44</v>
      </c>
      <c r="K26" s="1">
        <v>46.74</v>
      </c>
      <c r="L26" s="1">
        <v>2193.56</v>
      </c>
      <c r="M26" s="1">
        <v>1</v>
      </c>
      <c r="N26" s="1">
        <v>6</v>
      </c>
      <c r="O26" s="1" t="s">
        <v>3</v>
      </c>
      <c r="P26" s="1" t="str">
        <f>IF(Table1[[#This Row],[Churn]]="Yes","Lost Customer","Active Customer")</f>
        <v>Active Customer</v>
      </c>
      <c r="Q26" s="3">
        <f>IF(Table1[[#This Row],[Tenure]]&lt;=12,"0-1 Year",)</f>
        <v>0</v>
      </c>
      <c r="R26" s="3" t="str">
        <f>IF(Table1[[#This Row],[MonthlyCharges]]&lt;35,"low",IF(Table1[[#This Row],[MonthlyCharges]]&lt;70,"Medium","High"))</f>
        <v>Medium</v>
      </c>
    </row>
    <row r="27" spans="1:18" x14ac:dyDescent="0.35">
      <c r="A27" s="1" t="s">
        <v>60</v>
      </c>
      <c r="B27" s="1" t="s">
        <v>7</v>
      </c>
      <c r="C27" s="1">
        <v>28</v>
      </c>
      <c r="D27" s="1" t="s">
        <v>3</v>
      </c>
      <c r="E27" s="1" t="s">
        <v>4</v>
      </c>
      <c r="F27" s="1" t="s">
        <v>3</v>
      </c>
      <c r="G27" s="1">
        <v>10</v>
      </c>
      <c r="H27" s="1" t="s">
        <v>15</v>
      </c>
      <c r="I27" s="1" t="s">
        <v>10</v>
      </c>
      <c r="J27" s="1" t="s">
        <v>34</v>
      </c>
      <c r="K27" s="1">
        <v>47.24</v>
      </c>
      <c r="L27" s="1">
        <v>453.09</v>
      </c>
      <c r="M27" s="1">
        <v>5</v>
      </c>
      <c r="N27" s="1">
        <v>5</v>
      </c>
      <c r="O27" s="1" t="s">
        <v>3</v>
      </c>
      <c r="P27" s="1" t="str">
        <f>IF(Table1[[#This Row],[Churn]]="Yes","Lost Customer","Active Customer")</f>
        <v>Active Customer</v>
      </c>
      <c r="Q27" s="3" t="str">
        <f>IF(Table1[[#This Row],[Tenure]]&lt;=12,"0-1 Year",)</f>
        <v>0-1 Year</v>
      </c>
      <c r="R27" s="3" t="str">
        <f>IF(Table1[[#This Row],[MonthlyCharges]]&lt;35,"low",IF(Table1[[#This Row],[MonthlyCharges]]&lt;70,"Medium","High"))</f>
        <v>Medium</v>
      </c>
    </row>
    <row r="28" spans="1:18" x14ac:dyDescent="0.35">
      <c r="A28" s="1" t="s">
        <v>61</v>
      </c>
      <c r="B28" s="1" t="s">
        <v>8</v>
      </c>
      <c r="C28" s="1">
        <v>70</v>
      </c>
      <c r="D28" s="1" t="s">
        <v>3</v>
      </c>
      <c r="E28" s="1" t="s">
        <v>4</v>
      </c>
      <c r="F28" s="1" t="s">
        <v>3</v>
      </c>
      <c r="G28" s="1">
        <v>63</v>
      </c>
      <c r="H28" s="1" t="s">
        <v>14</v>
      </c>
      <c r="I28" s="1" t="s">
        <v>10</v>
      </c>
      <c r="J28" s="1" t="s">
        <v>34</v>
      </c>
      <c r="K28" s="1">
        <v>85.45</v>
      </c>
      <c r="L28" s="1">
        <v>5381.89</v>
      </c>
      <c r="M28" s="1">
        <v>8</v>
      </c>
      <c r="N28" s="1">
        <v>6</v>
      </c>
      <c r="O28" s="1" t="s">
        <v>3</v>
      </c>
      <c r="P28" s="1" t="str">
        <f>IF(Table1[[#This Row],[Churn]]="Yes","Lost Customer","Active Customer")</f>
        <v>Active Customer</v>
      </c>
      <c r="Q28" s="3">
        <f>IF(Table1[[#This Row],[Tenure]]&lt;=12,"0-1 Year",)</f>
        <v>0</v>
      </c>
      <c r="R28" s="3" t="str">
        <f>IF(Table1[[#This Row],[MonthlyCharges]]&lt;35,"low",IF(Table1[[#This Row],[MonthlyCharges]]&lt;70,"Medium","High"))</f>
        <v>High</v>
      </c>
    </row>
    <row r="29" spans="1:18" x14ac:dyDescent="0.35">
      <c r="A29" s="1" t="s">
        <v>62</v>
      </c>
      <c r="B29" s="1" t="s">
        <v>7</v>
      </c>
      <c r="C29" s="1">
        <v>21</v>
      </c>
      <c r="D29" s="1" t="s">
        <v>3</v>
      </c>
      <c r="E29" s="1" t="s">
        <v>4</v>
      </c>
      <c r="F29" s="1" t="s">
        <v>4</v>
      </c>
      <c r="G29" s="1">
        <v>44</v>
      </c>
      <c r="H29" s="1" t="s">
        <v>16</v>
      </c>
      <c r="I29" s="1" t="s">
        <v>11</v>
      </c>
      <c r="J29" s="1" t="s">
        <v>40</v>
      </c>
      <c r="K29" s="1">
        <v>40.659999999999997</v>
      </c>
      <c r="L29" s="1">
        <v>1802.05</v>
      </c>
      <c r="M29" s="1">
        <v>8</v>
      </c>
      <c r="N29" s="1">
        <v>8</v>
      </c>
      <c r="O29" s="1" t="s">
        <v>3</v>
      </c>
      <c r="P29" s="1" t="str">
        <f>IF(Table1[[#This Row],[Churn]]="Yes","Lost Customer","Active Customer")</f>
        <v>Active Customer</v>
      </c>
      <c r="Q29" s="3">
        <f>IF(Table1[[#This Row],[Tenure]]&lt;=12,"0-1 Year",)</f>
        <v>0</v>
      </c>
      <c r="R29" s="3" t="str">
        <f>IF(Table1[[#This Row],[MonthlyCharges]]&lt;35,"low",IF(Table1[[#This Row],[MonthlyCharges]]&lt;70,"Medium","High"))</f>
        <v>Medium</v>
      </c>
    </row>
    <row r="30" spans="1:18" x14ac:dyDescent="0.35">
      <c r="A30" s="1" t="s">
        <v>63</v>
      </c>
      <c r="B30" s="1" t="s">
        <v>7</v>
      </c>
      <c r="C30" s="1">
        <v>58</v>
      </c>
      <c r="D30" s="1" t="s">
        <v>3</v>
      </c>
      <c r="E30" s="1" t="s">
        <v>3</v>
      </c>
      <c r="F30" s="1" t="s">
        <v>3</v>
      </c>
      <c r="G30" s="1">
        <v>53</v>
      </c>
      <c r="H30" s="1" t="s">
        <v>14</v>
      </c>
      <c r="I30" s="1" t="s">
        <v>12</v>
      </c>
      <c r="J30" s="1" t="s">
        <v>32</v>
      </c>
      <c r="K30" s="1">
        <v>0</v>
      </c>
      <c r="L30" s="1">
        <v>-15.32</v>
      </c>
      <c r="M30" s="1">
        <v>8</v>
      </c>
      <c r="N30" s="1">
        <v>1</v>
      </c>
      <c r="O30" s="1" t="s">
        <v>4</v>
      </c>
      <c r="P30" s="1" t="str">
        <f>IF(Table1[[#This Row],[Churn]]="Yes","Lost Customer","Active Customer")</f>
        <v>Lost Customer</v>
      </c>
      <c r="Q30" s="3">
        <f>IF(Table1[[#This Row],[Tenure]]&lt;=12,"0-1 Year",)</f>
        <v>0</v>
      </c>
      <c r="R30" s="3" t="str">
        <f>IF(Table1[[#This Row],[MonthlyCharges]]&lt;35,"low",IF(Table1[[#This Row],[MonthlyCharges]]&lt;70,"Medium","High"))</f>
        <v>low</v>
      </c>
    </row>
    <row r="31" spans="1:18" x14ac:dyDescent="0.35">
      <c r="A31" s="1" t="s">
        <v>64</v>
      </c>
      <c r="B31" s="1" t="s">
        <v>8</v>
      </c>
      <c r="C31" s="1">
        <v>18</v>
      </c>
      <c r="D31" s="1" t="s">
        <v>3</v>
      </c>
      <c r="E31" s="1" t="s">
        <v>3</v>
      </c>
      <c r="F31" s="1" t="s">
        <v>4</v>
      </c>
      <c r="G31" s="1">
        <v>41</v>
      </c>
      <c r="H31" s="1" t="s">
        <v>14</v>
      </c>
      <c r="I31" s="1" t="s">
        <v>11</v>
      </c>
      <c r="J31" s="1" t="s">
        <v>44</v>
      </c>
      <c r="K31" s="1">
        <v>76.709999999999994</v>
      </c>
      <c r="L31" s="1">
        <v>3163.44</v>
      </c>
      <c r="M31" s="1">
        <v>1</v>
      </c>
      <c r="N31" s="1">
        <v>5</v>
      </c>
      <c r="O31" s="1" t="s">
        <v>3</v>
      </c>
      <c r="P31" s="1" t="str">
        <f>IF(Table1[[#This Row],[Churn]]="Yes","Lost Customer","Active Customer")</f>
        <v>Active Customer</v>
      </c>
      <c r="Q31" s="3">
        <f>IF(Table1[[#This Row],[Tenure]]&lt;=12,"0-1 Year",)</f>
        <v>0</v>
      </c>
      <c r="R31" s="3" t="str">
        <f>IF(Table1[[#This Row],[MonthlyCharges]]&lt;35,"low",IF(Table1[[#This Row],[MonthlyCharges]]&lt;70,"Medium","High"))</f>
        <v>High</v>
      </c>
    </row>
    <row r="32" spans="1:18" x14ac:dyDescent="0.35">
      <c r="A32" s="1" t="s">
        <v>65</v>
      </c>
      <c r="B32" s="1" t="s">
        <v>8</v>
      </c>
      <c r="C32" s="1">
        <v>33</v>
      </c>
      <c r="D32" s="1" t="s">
        <v>3</v>
      </c>
      <c r="E32" s="1" t="s">
        <v>4</v>
      </c>
      <c r="F32" s="1" t="s">
        <v>4</v>
      </c>
      <c r="G32" s="1">
        <v>15</v>
      </c>
      <c r="H32" s="1" t="s">
        <v>16</v>
      </c>
      <c r="I32" s="1" t="s">
        <v>11</v>
      </c>
      <c r="J32" s="1" t="s">
        <v>44</v>
      </c>
      <c r="K32" s="1">
        <v>31.81</v>
      </c>
      <c r="L32" s="1">
        <v>486.15</v>
      </c>
      <c r="M32" s="1">
        <v>5</v>
      </c>
      <c r="N32" s="1">
        <v>7</v>
      </c>
      <c r="O32" s="1" t="s">
        <v>3</v>
      </c>
      <c r="P32" s="1" t="str">
        <f>IF(Table1[[#This Row],[Churn]]="Yes","Lost Customer","Active Customer")</f>
        <v>Active Customer</v>
      </c>
      <c r="Q32" s="3">
        <f>IF(Table1[[#This Row],[Tenure]]&lt;=12,"0-1 Year",)</f>
        <v>0</v>
      </c>
      <c r="R32" s="3" t="str">
        <f>IF(Table1[[#This Row],[MonthlyCharges]]&lt;35,"low",IF(Table1[[#This Row],[MonthlyCharges]]&lt;70,"Medium","High"))</f>
        <v>low</v>
      </c>
    </row>
    <row r="33" spans="1:18" x14ac:dyDescent="0.35">
      <c r="A33" s="1" t="s">
        <v>66</v>
      </c>
      <c r="B33" s="1" t="s">
        <v>8</v>
      </c>
      <c r="C33" s="1">
        <v>63</v>
      </c>
      <c r="D33" s="1" t="s">
        <v>3</v>
      </c>
      <c r="E33" s="1" t="s">
        <v>4</v>
      </c>
      <c r="F33" s="1" t="s">
        <v>4</v>
      </c>
      <c r="G33" s="1">
        <v>3</v>
      </c>
      <c r="H33" s="1" t="s">
        <v>16</v>
      </c>
      <c r="I33" s="1" t="s">
        <v>10</v>
      </c>
      <c r="J33" s="1" t="s">
        <v>44</v>
      </c>
      <c r="K33" s="1">
        <v>115.67</v>
      </c>
      <c r="L33" s="1">
        <v>330.18</v>
      </c>
      <c r="M33" s="1">
        <v>8</v>
      </c>
      <c r="N33" s="1">
        <v>4</v>
      </c>
      <c r="O33" s="1" t="s">
        <v>4</v>
      </c>
      <c r="P33" s="1" t="str">
        <f>IF(Table1[[#This Row],[Churn]]="Yes","Lost Customer","Active Customer")</f>
        <v>Lost Customer</v>
      </c>
      <c r="Q33" s="3" t="str">
        <f>IF(Table1[[#This Row],[Tenure]]&lt;=12,"0-1 Year",)</f>
        <v>0-1 Year</v>
      </c>
      <c r="R33" s="3" t="str">
        <f>IF(Table1[[#This Row],[MonthlyCharges]]&lt;35,"low",IF(Table1[[#This Row],[MonthlyCharges]]&lt;70,"Medium","High"))</f>
        <v>High</v>
      </c>
    </row>
    <row r="34" spans="1:18" x14ac:dyDescent="0.35">
      <c r="A34" s="1" t="s">
        <v>67</v>
      </c>
      <c r="B34" s="1" t="s">
        <v>8</v>
      </c>
      <c r="C34" s="1">
        <v>28</v>
      </c>
      <c r="D34" s="1" t="s">
        <v>3</v>
      </c>
      <c r="E34" s="1" t="s">
        <v>4</v>
      </c>
      <c r="F34" s="1" t="s">
        <v>3</v>
      </c>
      <c r="G34" s="1">
        <v>2</v>
      </c>
      <c r="H34" s="1" t="s">
        <v>16</v>
      </c>
      <c r="I34" s="1" t="s">
        <v>10</v>
      </c>
      <c r="J34" s="1" t="s">
        <v>40</v>
      </c>
      <c r="K34" s="1">
        <v>40.98</v>
      </c>
      <c r="L34" s="1">
        <v>71.61</v>
      </c>
      <c r="M34" s="1">
        <v>2</v>
      </c>
      <c r="N34" s="1">
        <v>8</v>
      </c>
      <c r="O34" s="1" t="s">
        <v>3</v>
      </c>
      <c r="P34" s="1" t="str">
        <f>IF(Table1[[#This Row],[Churn]]="Yes","Lost Customer","Active Customer")</f>
        <v>Active Customer</v>
      </c>
      <c r="Q34" s="3" t="str">
        <f>IF(Table1[[#This Row],[Tenure]]&lt;=12,"0-1 Year",)</f>
        <v>0-1 Year</v>
      </c>
      <c r="R34" s="3" t="str">
        <f>IF(Table1[[#This Row],[MonthlyCharges]]&lt;35,"low",IF(Table1[[#This Row],[MonthlyCharges]]&lt;70,"Medium","High"))</f>
        <v>Medium</v>
      </c>
    </row>
    <row r="35" spans="1:18" x14ac:dyDescent="0.35">
      <c r="A35" s="1" t="s">
        <v>68</v>
      </c>
      <c r="B35" s="1" t="s">
        <v>7</v>
      </c>
      <c r="C35" s="1">
        <v>57</v>
      </c>
      <c r="D35" s="1" t="s">
        <v>3</v>
      </c>
      <c r="E35" s="1" t="s">
        <v>4</v>
      </c>
      <c r="F35" s="1" t="s">
        <v>4</v>
      </c>
      <c r="G35" s="1">
        <v>63</v>
      </c>
      <c r="H35" s="1" t="s">
        <v>16</v>
      </c>
      <c r="I35" s="1" t="s">
        <v>10</v>
      </c>
      <c r="J35" s="1" t="s">
        <v>32</v>
      </c>
      <c r="K35" s="1">
        <v>97.24</v>
      </c>
      <c r="L35" s="1">
        <v>6119.24</v>
      </c>
      <c r="M35" s="1">
        <v>1</v>
      </c>
      <c r="N35" s="1">
        <v>5</v>
      </c>
      <c r="O35" s="1" t="s">
        <v>3</v>
      </c>
      <c r="P35" s="1" t="str">
        <f>IF(Table1[[#This Row],[Churn]]="Yes","Lost Customer","Active Customer")</f>
        <v>Active Customer</v>
      </c>
      <c r="Q35" s="3">
        <f>IF(Table1[[#This Row],[Tenure]]&lt;=12,"0-1 Year",)</f>
        <v>0</v>
      </c>
      <c r="R35" s="3" t="str">
        <f>IF(Table1[[#This Row],[MonthlyCharges]]&lt;35,"low",IF(Table1[[#This Row],[MonthlyCharges]]&lt;70,"Medium","High"))</f>
        <v>High</v>
      </c>
    </row>
    <row r="36" spans="1:18" x14ac:dyDescent="0.35">
      <c r="A36" s="1" t="s">
        <v>69</v>
      </c>
      <c r="B36" s="1" t="s">
        <v>8</v>
      </c>
      <c r="C36" s="1">
        <v>27</v>
      </c>
      <c r="D36" s="1" t="s">
        <v>3</v>
      </c>
      <c r="E36" s="1" t="s">
        <v>3</v>
      </c>
      <c r="F36" s="1" t="s">
        <v>3</v>
      </c>
      <c r="G36" s="1">
        <v>24</v>
      </c>
      <c r="H36" s="1" t="s">
        <v>14</v>
      </c>
      <c r="I36" s="1" t="s">
        <v>11</v>
      </c>
      <c r="J36" s="1" t="s">
        <v>44</v>
      </c>
      <c r="K36" s="1">
        <v>82.09</v>
      </c>
      <c r="L36" s="1">
        <v>1983.09</v>
      </c>
      <c r="M36" s="1">
        <v>1</v>
      </c>
      <c r="N36" s="1">
        <v>6</v>
      </c>
      <c r="O36" s="1" t="s">
        <v>3</v>
      </c>
      <c r="P36" s="1" t="str">
        <f>IF(Table1[[#This Row],[Churn]]="Yes","Lost Customer","Active Customer")</f>
        <v>Active Customer</v>
      </c>
      <c r="Q36" s="3">
        <f>IF(Table1[[#This Row],[Tenure]]&lt;=12,"0-1 Year",)</f>
        <v>0</v>
      </c>
      <c r="R36" s="3" t="str">
        <f>IF(Table1[[#This Row],[MonthlyCharges]]&lt;35,"low",IF(Table1[[#This Row],[MonthlyCharges]]&lt;70,"Medium","High"))</f>
        <v>High</v>
      </c>
    </row>
    <row r="37" spans="1:18" x14ac:dyDescent="0.35">
      <c r="A37" s="1" t="s">
        <v>70</v>
      </c>
      <c r="B37" s="1" t="s">
        <v>8</v>
      </c>
      <c r="C37" s="1">
        <v>35</v>
      </c>
      <c r="D37" s="1" t="s">
        <v>3</v>
      </c>
      <c r="E37" s="1" t="s">
        <v>4</v>
      </c>
      <c r="F37" s="1" t="s">
        <v>3</v>
      </c>
      <c r="G37" s="1">
        <v>23</v>
      </c>
      <c r="H37" s="1" t="s">
        <v>16</v>
      </c>
      <c r="I37" s="1" t="s">
        <v>12</v>
      </c>
      <c r="J37" s="1" t="s">
        <v>32</v>
      </c>
      <c r="K37" s="1">
        <v>0</v>
      </c>
      <c r="L37" s="1">
        <v>11.89</v>
      </c>
      <c r="M37" s="1">
        <v>5</v>
      </c>
      <c r="N37" s="1">
        <v>9</v>
      </c>
      <c r="O37" s="1" t="s">
        <v>3</v>
      </c>
      <c r="P37" s="1" t="str">
        <f>IF(Table1[[#This Row],[Churn]]="Yes","Lost Customer","Active Customer")</f>
        <v>Active Customer</v>
      </c>
      <c r="Q37" s="3">
        <f>IF(Table1[[#This Row],[Tenure]]&lt;=12,"0-1 Year",)</f>
        <v>0</v>
      </c>
      <c r="R37" s="3" t="str">
        <f>IF(Table1[[#This Row],[MonthlyCharges]]&lt;35,"low",IF(Table1[[#This Row],[MonthlyCharges]]&lt;70,"Medium","High"))</f>
        <v>low</v>
      </c>
    </row>
    <row r="38" spans="1:18" x14ac:dyDescent="0.35">
      <c r="A38" s="1" t="s">
        <v>71</v>
      </c>
      <c r="B38" s="1" t="s">
        <v>8</v>
      </c>
      <c r="C38" s="1">
        <v>48</v>
      </c>
      <c r="D38" s="1" t="s">
        <v>3</v>
      </c>
      <c r="E38" s="1" t="s">
        <v>3</v>
      </c>
      <c r="F38" s="1" t="s">
        <v>3</v>
      </c>
      <c r="G38" s="1">
        <v>60</v>
      </c>
      <c r="H38" s="1" t="s">
        <v>14</v>
      </c>
      <c r="I38" s="1" t="s">
        <v>10</v>
      </c>
      <c r="J38" s="1" t="s">
        <v>32</v>
      </c>
      <c r="K38" s="1">
        <v>84.22</v>
      </c>
      <c r="L38" s="1">
        <v>5034.47</v>
      </c>
      <c r="M38" s="1">
        <v>3</v>
      </c>
      <c r="N38" s="1">
        <v>10</v>
      </c>
      <c r="O38" s="1" t="s">
        <v>3</v>
      </c>
      <c r="P38" s="1" t="str">
        <f>IF(Table1[[#This Row],[Churn]]="Yes","Lost Customer","Active Customer")</f>
        <v>Active Customer</v>
      </c>
      <c r="Q38" s="3">
        <f>IF(Table1[[#This Row],[Tenure]]&lt;=12,"0-1 Year",)</f>
        <v>0</v>
      </c>
      <c r="R38" s="3" t="str">
        <f>IF(Table1[[#This Row],[MonthlyCharges]]&lt;35,"low",IF(Table1[[#This Row],[MonthlyCharges]]&lt;70,"Medium","High"))</f>
        <v>High</v>
      </c>
    </row>
    <row r="39" spans="1:18" x14ac:dyDescent="0.35">
      <c r="A39" s="1" t="s">
        <v>72</v>
      </c>
      <c r="B39" s="1" t="s">
        <v>8</v>
      </c>
      <c r="C39" s="1">
        <v>54</v>
      </c>
      <c r="D39" s="1" t="s">
        <v>3</v>
      </c>
      <c r="E39" s="1" t="s">
        <v>4</v>
      </c>
      <c r="F39" s="1" t="s">
        <v>4</v>
      </c>
      <c r="G39" s="1">
        <v>21</v>
      </c>
      <c r="H39" s="1" t="s">
        <v>15</v>
      </c>
      <c r="I39" s="1" t="s">
        <v>10</v>
      </c>
      <c r="J39" s="1" t="s">
        <v>34</v>
      </c>
      <c r="K39" s="1">
        <v>92.84</v>
      </c>
      <c r="L39" s="1">
        <v>1944.32</v>
      </c>
      <c r="M39" s="1">
        <v>3</v>
      </c>
      <c r="N39" s="1">
        <v>7</v>
      </c>
      <c r="O39" s="1" t="s">
        <v>3</v>
      </c>
      <c r="P39" s="1" t="str">
        <f>IF(Table1[[#This Row],[Churn]]="Yes","Lost Customer","Active Customer")</f>
        <v>Active Customer</v>
      </c>
      <c r="Q39" s="3">
        <f>IF(Table1[[#This Row],[Tenure]]&lt;=12,"0-1 Year",)</f>
        <v>0</v>
      </c>
      <c r="R39" s="3" t="str">
        <f>IF(Table1[[#This Row],[MonthlyCharges]]&lt;35,"low",IF(Table1[[#This Row],[MonthlyCharges]]&lt;70,"Medium","High"))</f>
        <v>High</v>
      </c>
    </row>
    <row r="40" spans="1:18" x14ac:dyDescent="0.35">
      <c r="A40" s="1" t="s">
        <v>73</v>
      </c>
      <c r="B40" s="1" t="s">
        <v>7</v>
      </c>
      <c r="C40" s="1">
        <v>52</v>
      </c>
      <c r="D40" s="1" t="s">
        <v>3</v>
      </c>
      <c r="E40" s="1" t="s">
        <v>4</v>
      </c>
      <c r="F40" s="1" t="s">
        <v>3</v>
      </c>
      <c r="G40" s="1">
        <v>50</v>
      </c>
      <c r="H40" s="1" t="s">
        <v>15</v>
      </c>
      <c r="I40" s="1" t="s">
        <v>12</v>
      </c>
      <c r="J40" s="1" t="s">
        <v>40</v>
      </c>
      <c r="K40" s="1">
        <v>0</v>
      </c>
      <c r="L40" s="1">
        <v>-15.22</v>
      </c>
      <c r="M40" s="1">
        <v>6</v>
      </c>
      <c r="N40" s="1">
        <v>10</v>
      </c>
      <c r="O40" s="1" t="s">
        <v>3</v>
      </c>
      <c r="P40" s="1" t="str">
        <f>IF(Table1[[#This Row],[Churn]]="Yes","Lost Customer","Active Customer")</f>
        <v>Active Customer</v>
      </c>
      <c r="Q40" s="3">
        <f>IF(Table1[[#This Row],[Tenure]]&lt;=12,"0-1 Year",)</f>
        <v>0</v>
      </c>
      <c r="R40" s="3" t="str">
        <f>IF(Table1[[#This Row],[MonthlyCharges]]&lt;35,"low",IF(Table1[[#This Row],[MonthlyCharges]]&lt;70,"Medium","High"))</f>
        <v>low</v>
      </c>
    </row>
    <row r="41" spans="1:18" x14ac:dyDescent="0.35">
      <c r="A41" s="1" t="s">
        <v>74</v>
      </c>
      <c r="B41" s="1" t="s">
        <v>8</v>
      </c>
      <c r="C41" s="1">
        <v>51</v>
      </c>
      <c r="D41" s="1" t="s">
        <v>3</v>
      </c>
      <c r="E41" s="1" t="s">
        <v>4</v>
      </c>
      <c r="F41" s="1" t="s">
        <v>4</v>
      </c>
      <c r="G41" s="1">
        <v>65</v>
      </c>
      <c r="H41" s="1" t="s">
        <v>16</v>
      </c>
      <c r="I41" s="1" t="s">
        <v>10</v>
      </c>
      <c r="J41" s="1" t="s">
        <v>32</v>
      </c>
      <c r="K41" s="1">
        <v>25.63</v>
      </c>
      <c r="L41" s="1">
        <v>1662.32</v>
      </c>
      <c r="M41" s="1">
        <v>0</v>
      </c>
      <c r="N41" s="1">
        <v>7</v>
      </c>
      <c r="O41" s="1" t="s">
        <v>3</v>
      </c>
      <c r="P41" s="1" t="str">
        <f>IF(Table1[[#This Row],[Churn]]="Yes","Lost Customer","Active Customer")</f>
        <v>Active Customer</v>
      </c>
      <c r="Q41" s="3">
        <f>IF(Table1[[#This Row],[Tenure]]&lt;=12,"0-1 Year",)</f>
        <v>0</v>
      </c>
      <c r="R41" s="3" t="str">
        <f>IF(Table1[[#This Row],[MonthlyCharges]]&lt;35,"low",IF(Table1[[#This Row],[MonthlyCharges]]&lt;70,"Medium","High"))</f>
        <v>low</v>
      </c>
    </row>
    <row r="42" spans="1:18" x14ac:dyDescent="0.35">
      <c r="A42" s="1" t="s">
        <v>75</v>
      </c>
      <c r="B42" s="1" t="s">
        <v>8</v>
      </c>
      <c r="C42" s="1">
        <v>57</v>
      </c>
      <c r="D42" s="1" t="s">
        <v>3</v>
      </c>
      <c r="E42" s="1" t="s">
        <v>4</v>
      </c>
      <c r="F42" s="1" t="s">
        <v>3</v>
      </c>
      <c r="G42" s="1">
        <v>7</v>
      </c>
      <c r="H42" s="1" t="s">
        <v>14</v>
      </c>
      <c r="I42" s="1" t="s">
        <v>10</v>
      </c>
      <c r="J42" s="1" t="s">
        <v>34</v>
      </c>
      <c r="K42" s="1">
        <v>37.14</v>
      </c>
      <c r="L42" s="1">
        <v>244.09</v>
      </c>
      <c r="M42" s="1">
        <v>4</v>
      </c>
      <c r="N42" s="1">
        <v>5</v>
      </c>
      <c r="O42" s="1" t="s">
        <v>4</v>
      </c>
      <c r="P42" s="1" t="str">
        <f>IF(Table1[[#This Row],[Churn]]="Yes","Lost Customer","Active Customer")</f>
        <v>Lost Customer</v>
      </c>
      <c r="Q42" s="3" t="str">
        <f>IF(Table1[[#This Row],[Tenure]]&lt;=12,"0-1 Year",)</f>
        <v>0-1 Year</v>
      </c>
      <c r="R42" s="3" t="str">
        <f>IF(Table1[[#This Row],[MonthlyCharges]]&lt;35,"low",IF(Table1[[#This Row],[MonthlyCharges]]&lt;70,"Medium","High"))</f>
        <v>Medium</v>
      </c>
    </row>
    <row r="43" spans="1:18" x14ac:dyDescent="0.35">
      <c r="A43" s="1" t="s">
        <v>76</v>
      </c>
      <c r="B43" s="1" t="s">
        <v>7</v>
      </c>
      <c r="C43" s="1">
        <v>38</v>
      </c>
      <c r="D43" s="1" t="s">
        <v>3</v>
      </c>
      <c r="E43" s="1" t="s">
        <v>3</v>
      </c>
      <c r="F43" s="1" t="s">
        <v>4</v>
      </c>
      <c r="G43" s="1">
        <v>26</v>
      </c>
      <c r="H43" s="1" t="s">
        <v>15</v>
      </c>
      <c r="I43" s="1" t="s">
        <v>11</v>
      </c>
      <c r="J43" s="1" t="s">
        <v>32</v>
      </c>
      <c r="K43" s="1">
        <v>95.01</v>
      </c>
      <c r="L43" s="1">
        <v>2453.17</v>
      </c>
      <c r="M43" s="1">
        <v>0</v>
      </c>
      <c r="N43" s="1">
        <v>1</v>
      </c>
      <c r="O43" s="1" t="s">
        <v>3</v>
      </c>
      <c r="P43" s="1" t="str">
        <f>IF(Table1[[#This Row],[Churn]]="Yes","Lost Customer","Active Customer")</f>
        <v>Active Customer</v>
      </c>
      <c r="Q43" s="3">
        <f>IF(Table1[[#This Row],[Tenure]]&lt;=12,"0-1 Year",)</f>
        <v>0</v>
      </c>
      <c r="R43" s="3" t="str">
        <f>IF(Table1[[#This Row],[MonthlyCharges]]&lt;35,"low",IF(Table1[[#This Row],[MonthlyCharges]]&lt;70,"Medium","High"))</f>
        <v>High</v>
      </c>
    </row>
    <row r="44" spans="1:18" x14ac:dyDescent="0.35">
      <c r="A44" s="1" t="s">
        <v>77</v>
      </c>
      <c r="B44" s="1" t="s">
        <v>7</v>
      </c>
      <c r="C44" s="1">
        <v>53</v>
      </c>
      <c r="D44" s="1" t="s">
        <v>3</v>
      </c>
      <c r="E44" s="1" t="s">
        <v>4</v>
      </c>
      <c r="F44" s="1" t="s">
        <v>4</v>
      </c>
      <c r="G44" s="1">
        <v>14</v>
      </c>
      <c r="H44" s="1" t="s">
        <v>14</v>
      </c>
      <c r="I44" s="1" t="s">
        <v>10</v>
      </c>
      <c r="J44" s="1" t="s">
        <v>44</v>
      </c>
      <c r="K44" s="1">
        <v>112.57</v>
      </c>
      <c r="L44" s="1">
        <v>1580.74</v>
      </c>
      <c r="M44" s="1">
        <v>7</v>
      </c>
      <c r="N44" s="1">
        <v>2</v>
      </c>
      <c r="O44" s="1" t="s">
        <v>4</v>
      </c>
      <c r="P44" s="1" t="str">
        <f>IF(Table1[[#This Row],[Churn]]="Yes","Lost Customer","Active Customer")</f>
        <v>Lost Customer</v>
      </c>
      <c r="Q44" s="3">
        <f>IF(Table1[[#This Row],[Tenure]]&lt;=12,"0-1 Year",)</f>
        <v>0</v>
      </c>
      <c r="R44" s="3" t="str">
        <f>IF(Table1[[#This Row],[MonthlyCharges]]&lt;35,"low",IF(Table1[[#This Row],[MonthlyCharges]]&lt;70,"Medium","High"))</f>
        <v>High</v>
      </c>
    </row>
    <row r="45" spans="1:18" x14ac:dyDescent="0.35">
      <c r="A45" s="1" t="s">
        <v>78</v>
      </c>
      <c r="B45" s="1" t="s">
        <v>8</v>
      </c>
      <c r="C45" s="1">
        <v>33</v>
      </c>
      <c r="D45" s="1" t="s">
        <v>3</v>
      </c>
      <c r="E45" s="1" t="s">
        <v>4</v>
      </c>
      <c r="F45" s="1" t="s">
        <v>3</v>
      </c>
      <c r="G45" s="1">
        <v>41</v>
      </c>
      <c r="H45" s="1" t="s">
        <v>14</v>
      </c>
      <c r="I45" s="1" t="s">
        <v>10</v>
      </c>
      <c r="J45" s="1" t="s">
        <v>40</v>
      </c>
      <c r="K45" s="1">
        <v>104.17</v>
      </c>
      <c r="L45" s="1">
        <v>4254.62</v>
      </c>
      <c r="M45" s="1">
        <v>5</v>
      </c>
      <c r="N45" s="1">
        <v>3</v>
      </c>
      <c r="O45" s="1" t="s">
        <v>3</v>
      </c>
      <c r="P45" s="1" t="str">
        <f>IF(Table1[[#This Row],[Churn]]="Yes","Lost Customer","Active Customer")</f>
        <v>Active Customer</v>
      </c>
      <c r="Q45" s="3">
        <f>IF(Table1[[#This Row],[Tenure]]&lt;=12,"0-1 Year",)</f>
        <v>0</v>
      </c>
      <c r="R45" s="3" t="str">
        <f>IF(Table1[[#This Row],[MonthlyCharges]]&lt;35,"low",IF(Table1[[#This Row],[MonthlyCharges]]&lt;70,"Medium","High"))</f>
        <v>High</v>
      </c>
    </row>
    <row r="46" spans="1:18" x14ac:dyDescent="0.35">
      <c r="A46" s="1" t="s">
        <v>79</v>
      </c>
      <c r="B46" s="1" t="s">
        <v>8</v>
      </c>
      <c r="C46" s="1">
        <v>72</v>
      </c>
      <c r="D46" s="1" t="s">
        <v>3</v>
      </c>
      <c r="E46" s="1" t="s">
        <v>4</v>
      </c>
      <c r="F46" s="1" t="s">
        <v>3</v>
      </c>
      <c r="G46" s="1">
        <v>57</v>
      </c>
      <c r="H46" s="1" t="s">
        <v>14</v>
      </c>
      <c r="I46" s="1" t="s">
        <v>10</v>
      </c>
      <c r="J46" s="1" t="s">
        <v>40</v>
      </c>
      <c r="K46" s="1">
        <v>61.37</v>
      </c>
      <c r="L46" s="1">
        <v>3484.66</v>
      </c>
      <c r="M46" s="1">
        <v>8</v>
      </c>
      <c r="N46" s="1">
        <v>7</v>
      </c>
      <c r="O46" s="1" t="s">
        <v>3</v>
      </c>
      <c r="P46" s="1" t="str">
        <f>IF(Table1[[#This Row],[Churn]]="Yes","Lost Customer","Active Customer")</f>
        <v>Active Customer</v>
      </c>
      <c r="Q46" s="3">
        <f>IF(Table1[[#This Row],[Tenure]]&lt;=12,"0-1 Year",)</f>
        <v>0</v>
      </c>
      <c r="R46" s="3" t="str">
        <f>IF(Table1[[#This Row],[MonthlyCharges]]&lt;35,"low",IF(Table1[[#This Row],[MonthlyCharges]]&lt;70,"Medium","High"))</f>
        <v>Medium</v>
      </c>
    </row>
    <row r="47" spans="1:18" x14ac:dyDescent="0.35">
      <c r="A47" s="1" t="s">
        <v>80</v>
      </c>
      <c r="B47" s="1" t="s">
        <v>7</v>
      </c>
      <c r="C47" s="1">
        <v>26</v>
      </c>
      <c r="D47" s="1" t="s">
        <v>3</v>
      </c>
      <c r="E47" s="1" t="s">
        <v>4</v>
      </c>
      <c r="F47" s="1" t="s">
        <v>4</v>
      </c>
      <c r="G47" s="1">
        <v>49</v>
      </c>
      <c r="H47" s="1" t="s">
        <v>15</v>
      </c>
      <c r="I47" s="1" t="s">
        <v>10</v>
      </c>
      <c r="J47" s="1" t="s">
        <v>44</v>
      </c>
      <c r="K47" s="1">
        <v>62.36</v>
      </c>
      <c r="L47" s="1">
        <v>3074.66</v>
      </c>
      <c r="M47" s="1">
        <v>8</v>
      </c>
      <c r="N47" s="1">
        <v>2</v>
      </c>
      <c r="O47" s="1" t="s">
        <v>4</v>
      </c>
      <c r="P47" s="1" t="str">
        <f>IF(Table1[[#This Row],[Churn]]="Yes","Lost Customer","Active Customer")</f>
        <v>Lost Customer</v>
      </c>
      <c r="Q47" s="3">
        <f>IF(Table1[[#This Row],[Tenure]]&lt;=12,"0-1 Year",)</f>
        <v>0</v>
      </c>
      <c r="R47" s="3" t="str">
        <f>IF(Table1[[#This Row],[MonthlyCharges]]&lt;35,"low",IF(Table1[[#This Row],[MonthlyCharges]]&lt;70,"Medium","High"))</f>
        <v>Medium</v>
      </c>
    </row>
    <row r="48" spans="1:18" x14ac:dyDescent="0.35">
      <c r="A48" s="1" t="s">
        <v>81</v>
      </c>
      <c r="B48" s="1" t="s">
        <v>7</v>
      </c>
      <c r="C48" s="1">
        <v>66</v>
      </c>
      <c r="D48" s="1" t="s">
        <v>3</v>
      </c>
      <c r="E48" s="1" t="s">
        <v>3</v>
      </c>
      <c r="F48" s="1" t="s">
        <v>4</v>
      </c>
      <c r="G48" s="1">
        <v>6</v>
      </c>
      <c r="H48" s="1" t="s">
        <v>14</v>
      </c>
      <c r="I48" s="1" t="s">
        <v>10</v>
      </c>
      <c r="J48" s="1" t="s">
        <v>32</v>
      </c>
      <c r="K48" s="1">
        <v>42.3</v>
      </c>
      <c r="L48" s="1">
        <v>271.67</v>
      </c>
      <c r="M48" s="1">
        <v>0</v>
      </c>
      <c r="N48" s="1">
        <v>9</v>
      </c>
      <c r="O48" s="1" t="s">
        <v>3</v>
      </c>
      <c r="P48" s="1" t="str">
        <f>IF(Table1[[#This Row],[Churn]]="Yes","Lost Customer","Active Customer")</f>
        <v>Active Customer</v>
      </c>
      <c r="Q48" s="3" t="str">
        <f>IF(Table1[[#This Row],[Tenure]]&lt;=12,"0-1 Year",)</f>
        <v>0-1 Year</v>
      </c>
      <c r="R48" s="3" t="str">
        <f>IF(Table1[[#This Row],[MonthlyCharges]]&lt;35,"low",IF(Table1[[#This Row],[MonthlyCharges]]&lt;70,"Medium","High"))</f>
        <v>Medium</v>
      </c>
    </row>
    <row r="49" spans="1:18" x14ac:dyDescent="0.35">
      <c r="A49" s="1" t="s">
        <v>82</v>
      </c>
      <c r="B49" s="1" t="s">
        <v>7</v>
      </c>
      <c r="C49" s="1">
        <v>49</v>
      </c>
      <c r="D49" s="1" t="s">
        <v>3</v>
      </c>
      <c r="E49" s="1" t="s">
        <v>4</v>
      </c>
      <c r="F49" s="1" t="s">
        <v>4</v>
      </c>
      <c r="G49" s="1">
        <v>20</v>
      </c>
      <c r="H49" s="1" t="s">
        <v>14</v>
      </c>
      <c r="I49" s="1" t="s">
        <v>11</v>
      </c>
      <c r="J49" s="1" t="s">
        <v>44</v>
      </c>
      <c r="K49" s="1">
        <v>83.02</v>
      </c>
      <c r="L49" s="1">
        <v>1644.25</v>
      </c>
      <c r="M49" s="1">
        <v>2</v>
      </c>
      <c r="N49" s="1">
        <v>1</v>
      </c>
      <c r="O49" s="1" t="s">
        <v>3</v>
      </c>
      <c r="P49" s="1" t="str">
        <f>IF(Table1[[#This Row],[Churn]]="Yes","Lost Customer","Active Customer")</f>
        <v>Active Customer</v>
      </c>
      <c r="Q49" s="3">
        <f>IF(Table1[[#This Row],[Tenure]]&lt;=12,"0-1 Year",)</f>
        <v>0</v>
      </c>
      <c r="R49" s="3" t="str">
        <f>IF(Table1[[#This Row],[MonthlyCharges]]&lt;35,"low",IF(Table1[[#This Row],[MonthlyCharges]]&lt;70,"Medium","High"))</f>
        <v>High</v>
      </c>
    </row>
    <row r="50" spans="1:18" x14ac:dyDescent="0.35">
      <c r="A50" s="1" t="s">
        <v>83</v>
      </c>
      <c r="B50" s="1" t="s">
        <v>7</v>
      </c>
      <c r="C50" s="1">
        <v>69</v>
      </c>
      <c r="D50" s="1" t="s">
        <v>4</v>
      </c>
      <c r="E50" s="1" t="s">
        <v>4</v>
      </c>
      <c r="F50" s="1" t="s">
        <v>3</v>
      </c>
      <c r="G50" s="1">
        <v>60</v>
      </c>
      <c r="H50" s="1" t="s">
        <v>15</v>
      </c>
      <c r="I50" s="1" t="s">
        <v>11</v>
      </c>
      <c r="J50" s="1" t="s">
        <v>32</v>
      </c>
      <c r="K50" s="1">
        <v>67.73</v>
      </c>
      <c r="L50" s="1">
        <v>4056.19</v>
      </c>
      <c r="M50" s="1">
        <v>3</v>
      </c>
      <c r="N50" s="1">
        <v>7</v>
      </c>
      <c r="O50" s="1" t="s">
        <v>3</v>
      </c>
      <c r="P50" s="1" t="str">
        <f>IF(Table1[[#This Row],[Churn]]="Yes","Lost Customer","Active Customer")</f>
        <v>Active Customer</v>
      </c>
      <c r="Q50" s="3">
        <f>IF(Table1[[#This Row],[Tenure]]&lt;=12,"0-1 Year",)</f>
        <v>0</v>
      </c>
      <c r="R50" s="3" t="str">
        <f>IF(Table1[[#This Row],[MonthlyCharges]]&lt;35,"low",IF(Table1[[#This Row],[MonthlyCharges]]&lt;70,"Medium","High"))</f>
        <v>Medium</v>
      </c>
    </row>
    <row r="51" spans="1:18" x14ac:dyDescent="0.35">
      <c r="A51" s="1" t="s">
        <v>84</v>
      </c>
      <c r="B51" s="1" t="s">
        <v>8</v>
      </c>
      <c r="C51" s="1">
        <v>40</v>
      </c>
      <c r="D51" s="1" t="s">
        <v>3</v>
      </c>
      <c r="E51" s="1" t="s">
        <v>3</v>
      </c>
      <c r="F51" s="1" t="s">
        <v>3</v>
      </c>
      <c r="G51" s="1">
        <v>23</v>
      </c>
      <c r="H51" s="1" t="s">
        <v>14</v>
      </c>
      <c r="I51" s="1" t="s">
        <v>12</v>
      </c>
      <c r="J51" s="1" t="s">
        <v>34</v>
      </c>
      <c r="K51" s="1">
        <v>0</v>
      </c>
      <c r="L51" s="1">
        <v>19.670000000000002</v>
      </c>
      <c r="M51" s="1">
        <v>7</v>
      </c>
      <c r="N51" s="1">
        <v>10</v>
      </c>
      <c r="O51" s="1" t="s">
        <v>3</v>
      </c>
      <c r="P51" s="1" t="str">
        <f>IF(Table1[[#This Row],[Churn]]="Yes","Lost Customer","Active Customer")</f>
        <v>Active Customer</v>
      </c>
      <c r="Q51" s="3">
        <f>IF(Table1[[#This Row],[Tenure]]&lt;=12,"0-1 Year",)</f>
        <v>0</v>
      </c>
      <c r="R51" s="3" t="str">
        <f>IF(Table1[[#This Row],[MonthlyCharges]]&lt;35,"low",IF(Table1[[#This Row],[MonthlyCharges]]&lt;70,"Medium","High"))</f>
        <v>low</v>
      </c>
    </row>
    <row r="52" spans="1:18" x14ac:dyDescent="0.35">
      <c r="A52" s="1" t="s">
        <v>85</v>
      </c>
      <c r="B52" s="1" t="s">
        <v>7</v>
      </c>
      <c r="C52" s="1">
        <v>70</v>
      </c>
      <c r="D52" s="1" t="s">
        <v>3</v>
      </c>
      <c r="E52" s="1" t="s">
        <v>3</v>
      </c>
      <c r="F52" s="1" t="s">
        <v>3</v>
      </c>
      <c r="G52" s="1">
        <v>16</v>
      </c>
      <c r="H52" s="1" t="s">
        <v>14</v>
      </c>
      <c r="I52" s="1" t="s">
        <v>11</v>
      </c>
      <c r="J52" s="1" t="s">
        <v>32</v>
      </c>
      <c r="K52" s="1">
        <v>34.97</v>
      </c>
      <c r="L52" s="1">
        <v>566.23</v>
      </c>
      <c r="M52" s="1">
        <v>0</v>
      </c>
      <c r="N52" s="1">
        <v>9</v>
      </c>
      <c r="O52" s="1" t="s">
        <v>3</v>
      </c>
      <c r="P52" s="1" t="str">
        <f>IF(Table1[[#This Row],[Churn]]="Yes","Lost Customer","Active Customer")</f>
        <v>Active Customer</v>
      </c>
      <c r="Q52" s="3">
        <f>IF(Table1[[#This Row],[Tenure]]&lt;=12,"0-1 Year",)</f>
        <v>0</v>
      </c>
      <c r="R52" s="3" t="str">
        <f>IF(Table1[[#This Row],[MonthlyCharges]]&lt;35,"low",IF(Table1[[#This Row],[MonthlyCharges]]&lt;70,"Medium","High"))</f>
        <v>low</v>
      </c>
    </row>
    <row r="53" spans="1:18" x14ac:dyDescent="0.35">
      <c r="A53" s="1" t="s">
        <v>86</v>
      </c>
      <c r="B53" s="1" t="s">
        <v>8</v>
      </c>
      <c r="C53" s="1">
        <v>52</v>
      </c>
      <c r="D53" s="1" t="s">
        <v>3</v>
      </c>
      <c r="E53" s="1" t="s">
        <v>4</v>
      </c>
      <c r="F53" s="1" t="s">
        <v>4</v>
      </c>
      <c r="G53" s="1">
        <v>7</v>
      </c>
      <c r="H53" s="1" t="s">
        <v>15</v>
      </c>
      <c r="I53" s="1" t="s">
        <v>12</v>
      </c>
      <c r="J53" s="1" t="s">
        <v>34</v>
      </c>
      <c r="K53" s="1">
        <v>0</v>
      </c>
      <c r="L53" s="1">
        <v>4.79</v>
      </c>
      <c r="M53" s="1">
        <v>1</v>
      </c>
      <c r="N53" s="1">
        <v>3</v>
      </c>
      <c r="O53" s="1" t="s">
        <v>3</v>
      </c>
      <c r="P53" s="1" t="str">
        <f>IF(Table1[[#This Row],[Churn]]="Yes","Lost Customer","Active Customer")</f>
        <v>Active Customer</v>
      </c>
      <c r="Q53" s="3" t="str">
        <f>IF(Table1[[#This Row],[Tenure]]&lt;=12,"0-1 Year",)</f>
        <v>0-1 Year</v>
      </c>
      <c r="R53" s="3" t="str">
        <f>IF(Table1[[#This Row],[MonthlyCharges]]&lt;35,"low",IF(Table1[[#This Row],[MonthlyCharges]]&lt;70,"Medium","High"))</f>
        <v>low</v>
      </c>
    </row>
    <row r="54" spans="1:18" x14ac:dyDescent="0.35">
      <c r="A54" s="1" t="s">
        <v>87</v>
      </c>
      <c r="B54" s="1" t="s">
        <v>7</v>
      </c>
      <c r="C54" s="1">
        <v>57</v>
      </c>
      <c r="D54" s="1" t="s">
        <v>3</v>
      </c>
      <c r="E54" s="1" t="s">
        <v>4</v>
      </c>
      <c r="F54" s="1" t="s">
        <v>4</v>
      </c>
      <c r="G54" s="1">
        <v>69</v>
      </c>
      <c r="H54" s="1" t="s">
        <v>14</v>
      </c>
      <c r="I54" s="1" t="s">
        <v>11</v>
      </c>
      <c r="J54" s="1" t="s">
        <v>34</v>
      </c>
      <c r="K54" s="1">
        <v>86.18</v>
      </c>
      <c r="L54" s="1">
        <v>5938.79</v>
      </c>
      <c r="M54" s="1">
        <v>1</v>
      </c>
      <c r="N54" s="1">
        <v>3</v>
      </c>
      <c r="O54" s="1" t="s">
        <v>3</v>
      </c>
      <c r="P54" s="1" t="str">
        <f>IF(Table1[[#This Row],[Churn]]="Yes","Lost Customer","Active Customer")</f>
        <v>Active Customer</v>
      </c>
      <c r="Q54" s="3">
        <f>IF(Table1[[#This Row],[Tenure]]&lt;=12,"0-1 Year",)</f>
        <v>0</v>
      </c>
      <c r="R54" s="3" t="str">
        <f>IF(Table1[[#This Row],[MonthlyCharges]]&lt;35,"low",IF(Table1[[#This Row],[MonthlyCharges]]&lt;70,"Medium","High"))</f>
        <v>High</v>
      </c>
    </row>
    <row r="55" spans="1:18" x14ac:dyDescent="0.35">
      <c r="A55" s="1" t="s">
        <v>88</v>
      </c>
      <c r="B55" s="1" t="s">
        <v>8</v>
      </c>
      <c r="C55" s="1">
        <v>67</v>
      </c>
      <c r="D55" s="1" t="s">
        <v>3</v>
      </c>
      <c r="E55" s="1" t="s">
        <v>4</v>
      </c>
      <c r="F55" s="1" t="s">
        <v>4</v>
      </c>
      <c r="G55" s="1">
        <v>19</v>
      </c>
      <c r="H55" s="1" t="s">
        <v>15</v>
      </c>
      <c r="I55" s="1" t="s">
        <v>10</v>
      </c>
      <c r="J55" s="1" t="s">
        <v>34</v>
      </c>
      <c r="K55" s="1">
        <v>49.72</v>
      </c>
      <c r="L55" s="1">
        <v>947.92</v>
      </c>
      <c r="M55" s="1">
        <v>7</v>
      </c>
      <c r="N55" s="1">
        <v>3</v>
      </c>
      <c r="O55" s="1" t="s">
        <v>4</v>
      </c>
      <c r="P55" s="1" t="str">
        <f>IF(Table1[[#This Row],[Churn]]="Yes","Lost Customer","Active Customer")</f>
        <v>Lost Customer</v>
      </c>
      <c r="Q55" s="3">
        <f>IF(Table1[[#This Row],[Tenure]]&lt;=12,"0-1 Year",)</f>
        <v>0</v>
      </c>
      <c r="R55" s="3" t="str">
        <f>IF(Table1[[#This Row],[MonthlyCharges]]&lt;35,"low",IF(Table1[[#This Row],[MonthlyCharges]]&lt;70,"Medium","High"))</f>
        <v>Medium</v>
      </c>
    </row>
    <row r="56" spans="1:18" x14ac:dyDescent="0.35">
      <c r="A56" s="1" t="s">
        <v>89</v>
      </c>
      <c r="B56" s="1" t="s">
        <v>8</v>
      </c>
      <c r="C56" s="1">
        <v>53</v>
      </c>
      <c r="D56" s="1" t="s">
        <v>3</v>
      </c>
      <c r="E56" s="1" t="s">
        <v>3</v>
      </c>
      <c r="F56" s="1" t="s">
        <v>3</v>
      </c>
      <c r="G56" s="1">
        <v>7</v>
      </c>
      <c r="H56" s="1" t="s">
        <v>15</v>
      </c>
      <c r="I56" s="1" t="s">
        <v>12</v>
      </c>
      <c r="J56" s="1" t="s">
        <v>34</v>
      </c>
      <c r="K56" s="1">
        <v>0</v>
      </c>
      <c r="L56" s="1">
        <v>13.03</v>
      </c>
      <c r="M56" s="1">
        <v>7</v>
      </c>
      <c r="N56" s="1">
        <v>8</v>
      </c>
      <c r="O56" s="1" t="s">
        <v>3</v>
      </c>
      <c r="P56" s="1" t="str">
        <f>IF(Table1[[#This Row],[Churn]]="Yes","Lost Customer","Active Customer")</f>
        <v>Active Customer</v>
      </c>
      <c r="Q56" s="3" t="str">
        <f>IF(Table1[[#This Row],[Tenure]]&lt;=12,"0-1 Year",)</f>
        <v>0-1 Year</v>
      </c>
      <c r="R56" s="3" t="str">
        <f>IF(Table1[[#This Row],[MonthlyCharges]]&lt;35,"low",IF(Table1[[#This Row],[MonthlyCharges]]&lt;70,"Medium","High"))</f>
        <v>low</v>
      </c>
    </row>
    <row r="57" spans="1:18" x14ac:dyDescent="0.35">
      <c r="A57" s="1" t="s">
        <v>90</v>
      </c>
      <c r="B57" s="1" t="s">
        <v>7</v>
      </c>
      <c r="C57" s="1">
        <v>57</v>
      </c>
      <c r="D57" s="1" t="s">
        <v>3</v>
      </c>
      <c r="E57" s="1" t="s">
        <v>3</v>
      </c>
      <c r="F57" s="1" t="s">
        <v>4</v>
      </c>
      <c r="G57" s="1">
        <v>44</v>
      </c>
      <c r="H57" s="1" t="s">
        <v>14</v>
      </c>
      <c r="I57" s="1" t="s">
        <v>10</v>
      </c>
      <c r="J57" s="1" t="s">
        <v>40</v>
      </c>
      <c r="K57" s="1">
        <v>98.72</v>
      </c>
      <c r="L57" s="1">
        <v>4362.63</v>
      </c>
      <c r="M57" s="1">
        <v>0</v>
      </c>
      <c r="N57" s="1">
        <v>2</v>
      </c>
      <c r="O57" s="1" t="s">
        <v>3</v>
      </c>
      <c r="P57" s="1" t="str">
        <f>IF(Table1[[#This Row],[Churn]]="Yes","Lost Customer","Active Customer")</f>
        <v>Active Customer</v>
      </c>
      <c r="Q57" s="3">
        <f>IF(Table1[[#This Row],[Tenure]]&lt;=12,"0-1 Year",)</f>
        <v>0</v>
      </c>
      <c r="R57" s="3" t="str">
        <f>IF(Table1[[#This Row],[MonthlyCharges]]&lt;35,"low",IF(Table1[[#This Row],[MonthlyCharges]]&lt;70,"Medium","High"))</f>
        <v>High</v>
      </c>
    </row>
    <row r="58" spans="1:18" x14ac:dyDescent="0.35">
      <c r="A58" s="1" t="s">
        <v>91</v>
      </c>
      <c r="B58" s="1" t="s">
        <v>8</v>
      </c>
      <c r="C58" s="1">
        <v>72</v>
      </c>
      <c r="D58" s="1" t="s">
        <v>4</v>
      </c>
      <c r="E58" s="1" t="s">
        <v>3</v>
      </c>
      <c r="F58" s="1" t="s">
        <v>3</v>
      </c>
      <c r="G58" s="1">
        <v>59</v>
      </c>
      <c r="H58" s="1" t="s">
        <v>16</v>
      </c>
      <c r="I58" s="1" t="s">
        <v>10</v>
      </c>
      <c r="J58" s="1" t="s">
        <v>32</v>
      </c>
      <c r="K58" s="1">
        <v>76.930000000000007</v>
      </c>
      <c r="L58" s="1">
        <v>4549.96</v>
      </c>
      <c r="M58" s="1">
        <v>2</v>
      </c>
      <c r="N58" s="1">
        <v>5</v>
      </c>
      <c r="O58" s="1" t="s">
        <v>3</v>
      </c>
      <c r="P58" s="1" t="str">
        <f>IF(Table1[[#This Row],[Churn]]="Yes","Lost Customer","Active Customer")</f>
        <v>Active Customer</v>
      </c>
      <c r="Q58" s="3">
        <f>IF(Table1[[#This Row],[Tenure]]&lt;=12,"0-1 Year",)</f>
        <v>0</v>
      </c>
      <c r="R58" s="3" t="str">
        <f>IF(Table1[[#This Row],[MonthlyCharges]]&lt;35,"low",IF(Table1[[#This Row],[MonthlyCharges]]&lt;70,"Medium","High"))</f>
        <v>High</v>
      </c>
    </row>
    <row r="59" spans="1:18" x14ac:dyDescent="0.35">
      <c r="A59" s="1" t="s">
        <v>92</v>
      </c>
      <c r="B59" s="1" t="s">
        <v>8</v>
      </c>
      <c r="C59" s="1">
        <v>23</v>
      </c>
      <c r="D59" s="1" t="s">
        <v>3</v>
      </c>
      <c r="E59" s="1" t="s">
        <v>3</v>
      </c>
      <c r="F59" s="1" t="s">
        <v>3</v>
      </c>
      <c r="G59" s="1">
        <v>10</v>
      </c>
      <c r="H59" s="1" t="s">
        <v>16</v>
      </c>
      <c r="I59" s="1" t="s">
        <v>12</v>
      </c>
      <c r="J59" s="1" t="s">
        <v>34</v>
      </c>
      <c r="K59" s="1">
        <v>0</v>
      </c>
      <c r="L59" s="1">
        <v>-6.79</v>
      </c>
      <c r="M59" s="1">
        <v>5</v>
      </c>
      <c r="N59" s="1">
        <v>7</v>
      </c>
      <c r="O59" s="1" t="s">
        <v>3</v>
      </c>
      <c r="P59" s="1" t="str">
        <f>IF(Table1[[#This Row],[Churn]]="Yes","Lost Customer","Active Customer")</f>
        <v>Active Customer</v>
      </c>
      <c r="Q59" s="3" t="str">
        <f>IF(Table1[[#This Row],[Tenure]]&lt;=12,"0-1 Year",)</f>
        <v>0-1 Year</v>
      </c>
      <c r="R59" s="3" t="str">
        <f>IF(Table1[[#This Row],[MonthlyCharges]]&lt;35,"low",IF(Table1[[#This Row],[MonthlyCharges]]&lt;70,"Medium","High"))</f>
        <v>low</v>
      </c>
    </row>
    <row r="60" spans="1:18" x14ac:dyDescent="0.35">
      <c r="A60" s="1" t="s">
        <v>93</v>
      </c>
      <c r="B60" s="1" t="s">
        <v>8</v>
      </c>
      <c r="C60" s="1">
        <v>18</v>
      </c>
      <c r="D60" s="1" t="s">
        <v>3</v>
      </c>
      <c r="E60" s="1" t="s">
        <v>4</v>
      </c>
      <c r="F60" s="1" t="s">
        <v>4</v>
      </c>
      <c r="G60" s="1">
        <v>36</v>
      </c>
      <c r="H60" s="1" t="s">
        <v>15</v>
      </c>
      <c r="I60" s="1" t="s">
        <v>11</v>
      </c>
      <c r="J60" s="1" t="s">
        <v>40</v>
      </c>
      <c r="K60" s="1">
        <v>67.52</v>
      </c>
      <c r="L60" s="1">
        <v>2437.1799999999998</v>
      </c>
      <c r="M60" s="1">
        <v>0</v>
      </c>
      <c r="N60" s="1">
        <v>3</v>
      </c>
      <c r="O60" s="1" t="s">
        <v>3</v>
      </c>
      <c r="P60" s="1" t="str">
        <f>IF(Table1[[#This Row],[Churn]]="Yes","Lost Customer","Active Customer")</f>
        <v>Active Customer</v>
      </c>
      <c r="Q60" s="3">
        <f>IF(Table1[[#This Row],[Tenure]]&lt;=12,"0-1 Year",)</f>
        <v>0</v>
      </c>
      <c r="R60" s="3" t="str">
        <f>IF(Table1[[#This Row],[MonthlyCharges]]&lt;35,"low",IF(Table1[[#This Row],[MonthlyCharges]]&lt;70,"Medium","High"))</f>
        <v>Medium</v>
      </c>
    </row>
    <row r="61" spans="1:18" x14ac:dyDescent="0.35">
      <c r="A61" s="1" t="s">
        <v>94</v>
      </c>
      <c r="B61" s="1" t="s">
        <v>8</v>
      </c>
      <c r="C61" s="1">
        <v>37</v>
      </c>
      <c r="D61" s="1" t="s">
        <v>3</v>
      </c>
      <c r="E61" s="1" t="s">
        <v>3</v>
      </c>
      <c r="F61" s="1" t="s">
        <v>4</v>
      </c>
      <c r="G61" s="1">
        <v>54</v>
      </c>
      <c r="H61" s="1" t="s">
        <v>15</v>
      </c>
      <c r="I61" s="1" t="s">
        <v>11</v>
      </c>
      <c r="J61" s="1" t="s">
        <v>44</v>
      </c>
      <c r="K61" s="1">
        <v>103.98</v>
      </c>
      <c r="L61" s="1">
        <v>5630.38</v>
      </c>
      <c r="M61" s="1">
        <v>1</v>
      </c>
      <c r="N61" s="1">
        <v>1</v>
      </c>
      <c r="O61" s="1" t="s">
        <v>3</v>
      </c>
      <c r="P61" s="1" t="str">
        <f>IF(Table1[[#This Row],[Churn]]="Yes","Lost Customer","Active Customer")</f>
        <v>Active Customer</v>
      </c>
      <c r="Q61" s="3">
        <f>IF(Table1[[#This Row],[Tenure]]&lt;=12,"0-1 Year",)</f>
        <v>0</v>
      </c>
      <c r="R61" s="3" t="str">
        <f>IF(Table1[[#This Row],[MonthlyCharges]]&lt;35,"low",IF(Table1[[#This Row],[MonthlyCharges]]&lt;70,"Medium","High"))</f>
        <v>High</v>
      </c>
    </row>
    <row r="62" spans="1:18" x14ac:dyDescent="0.35">
      <c r="A62" s="1" t="s">
        <v>95</v>
      </c>
      <c r="B62" s="1" t="s">
        <v>7</v>
      </c>
      <c r="C62" s="1">
        <v>38</v>
      </c>
      <c r="D62" s="1" t="s">
        <v>3</v>
      </c>
      <c r="E62" s="1" t="s">
        <v>3</v>
      </c>
      <c r="F62" s="1" t="s">
        <v>4</v>
      </c>
      <c r="G62" s="1">
        <v>56</v>
      </c>
      <c r="H62" s="1" t="s">
        <v>16</v>
      </c>
      <c r="I62" s="1" t="s">
        <v>11</v>
      </c>
      <c r="J62" s="1" t="s">
        <v>32</v>
      </c>
      <c r="K62" s="1">
        <v>57.53</v>
      </c>
      <c r="L62" s="1">
        <v>3235.38</v>
      </c>
      <c r="M62" s="1">
        <v>7</v>
      </c>
      <c r="N62" s="1">
        <v>5</v>
      </c>
      <c r="O62" s="1" t="s">
        <v>3</v>
      </c>
      <c r="P62" s="1" t="str">
        <f>IF(Table1[[#This Row],[Churn]]="Yes","Lost Customer","Active Customer")</f>
        <v>Active Customer</v>
      </c>
      <c r="Q62" s="3">
        <f>IF(Table1[[#This Row],[Tenure]]&lt;=12,"0-1 Year",)</f>
        <v>0</v>
      </c>
      <c r="R62" s="3" t="str">
        <f>IF(Table1[[#This Row],[MonthlyCharges]]&lt;35,"low",IF(Table1[[#This Row],[MonthlyCharges]]&lt;70,"Medium","High"))</f>
        <v>Medium</v>
      </c>
    </row>
    <row r="63" spans="1:18" x14ac:dyDescent="0.35">
      <c r="A63" s="1" t="s">
        <v>96</v>
      </c>
      <c r="B63" s="1" t="s">
        <v>7</v>
      </c>
      <c r="C63" s="1">
        <v>44</v>
      </c>
      <c r="D63" s="1" t="s">
        <v>3</v>
      </c>
      <c r="E63" s="1" t="s">
        <v>3</v>
      </c>
      <c r="F63" s="1" t="s">
        <v>4</v>
      </c>
      <c r="G63" s="1">
        <v>59</v>
      </c>
      <c r="H63" s="1" t="s">
        <v>15</v>
      </c>
      <c r="I63" s="1" t="s">
        <v>11</v>
      </c>
      <c r="J63" s="1" t="s">
        <v>32</v>
      </c>
      <c r="K63" s="1">
        <v>94.15</v>
      </c>
      <c r="L63" s="1">
        <v>5542.3</v>
      </c>
      <c r="M63" s="1">
        <v>7</v>
      </c>
      <c r="N63" s="1">
        <v>7</v>
      </c>
      <c r="O63" s="1" t="s">
        <v>3</v>
      </c>
      <c r="P63" s="1" t="str">
        <f>IF(Table1[[#This Row],[Churn]]="Yes","Lost Customer","Active Customer")</f>
        <v>Active Customer</v>
      </c>
      <c r="Q63" s="3">
        <f>IF(Table1[[#This Row],[Tenure]]&lt;=12,"0-1 Year",)</f>
        <v>0</v>
      </c>
      <c r="R63" s="3" t="str">
        <f>IF(Table1[[#This Row],[MonthlyCharges]]&lt;35,"low",IF(Table1[[#This Row],[MonthlyCharges]]&lt;70,"Medium","High"))</f>
        <v>High</v>
      </c>
    </row>
    <row r="64" spans="1:18" x14ac:dyDescent="0.35">
      <c r="A64" s="1" t="s">
        <v>97</v>
      </c>
      <c r="B64" s="1" t="s">
        <v>7</v>
      </c>
      <c r="C64" s="1">
        <v>19</v>
      </c>
      <c r="D64" s="1" t="s">
        <v>3</v>
      </c>
      <c r="E64" s="1" t="s">
        <v>3</v>
      </c>
      <c r="F64" s="1" t="s">
        <v>3</v>
      </c>
      <c r="G64" s="1">
        <v>46</v>
      </c>
      <c r="H64" s="1" t="s">
        <v>14</v>
      </c>
      <c r="I64" s="1" t="s">
        <v>11</v>
      </c>
      <c r="J64" s="1" t="s">
        <v>32</v>
      </c>
      <c r="K64" s="1">
        <v>105.8</v>
      </c>
      <c r="L64" s="1">
        <v>4868.74</v>
      </c>
      <c r="M64" s="1">
        <v>4</v>
      </c>
      <c r="N64" s="1">
        <v>1</v>
      </c>
      <c r="O64" s="1" t="s">
        <v>3</v>
      </c>
      <c r="P64" s="1" t="str">
        <f>IF(Table1[[#This Row],[Churn]]="Yes","Lost Customer","Active Customer")</f>
        <v>Active Customer</v>
      </c>
      <c r="Q64" s="3">
        <f>IF(Table1[[#This Row],[Tenure]]&lt;=12,"0-1 Year",)</f>
        <v>0</v>
      </c>
      <c r="R64" s="3" t="str">
        <f>IF(Table1[[#This Row],[MonthlyCharges]]&lt;35,"low",IF(Table1[[#This Row],[MonthlyCharges]]&lt;70,"Medium","High"))</f>
        <v>High</v>
      </c>
    </row>
    <row r="65" spans="1:18" x14ac:dyDescent="0.35">
      <c r="A65" s="1" t="s">
        <v>98</v>
      </c>
      <c r="B65" s="1" t="s">
        <v>7</v>
      </c>
      <c r="C65" s="1">
        <v>38</v>
      </c>
      <c r="D65" s="1" t="s">
        <v>3</v>
      </c>
      <c r="E65" s="1" t="s">
        <v>3</v>
      </c>
      <c r="F65" s="1" t="s">
        <v>3</v>
      </c>
      <c r="G65" s="1">
        <v>46</v>
      </c>
      <c r="H65" s="1" t="s">
        <v>15</v>
      </c>
      <c r="I65" s="1" t="s">
        <v>11</v>
      </c>
      <c r="J65" s="1" t="s">
        <v>40</v>
      </c>
      <c r="K65" s="1">
        <v>49.94</v>
      </c>
      <c r="L65" s="1">
        <v>2282.09</v>
      </c>
      <c r="M65" s="1">
        <v>0</v>
      </c>
      <c r="N65" s="1">
        <v>8</v>
      </c>
      <c r="O65" s="1" t="s">
        <v>3</v>
      </c>
      <c r="P65" s="1" t="str">
        <f>IF(Table1[[#This Row],[Churn]]="Yes","Lost Customer","Active Customer")</f>
        <v>Active Customer</v>
      </c>
      <c r="Q65" s="3">
        <f>IF(Table1[[#This Row],[Tenure]]&lt;=12,"0-1 Year",)</f>
        <v>0</v>
      </c>
      <c r="R65" s="3" t="str">
        <f>IF(Table1[[#This Row],[MonthlyCharges]]&lt;35,"low",IF(Table1[[#This Row],[MonthlyCharges]]&lt;70,"Medium","High"))</f>
        <v>Medium</v>
      </c>
    </row>
    <row r="66" spans="1:18" x14ac:dyDescent="0.35">
      <c r="A66" s="1" t="s">
        <v>99</v>
      </c>
      <c r="B66" s="1" t="s">
        <v>8</v>
      </c>
      <c r="C66" s="1">
        <v>65</v>
      </c>
      <c r="D66" s="1" t="s">
        <v>4</v>
      </c>
      <c r="E66" s="1" t="s">
        <v>4</v>
      </c>
      <c r="F66" s="1" t="s">
        <v>3</v>
      </c>
      <c r="G66" s="1">
        <v>70</v>
      </c>
      <c r="H66" s="1" t="s">
        <v>15</v>
      </c>
      <c r="I66" s="1" t="s">
        <v>10</v>
      </c>
      <c r="J66" s="1" t="s">
        <v>34</v>
      </c>
      <c r="K66" s="1">
        <v>55.35</v>
      </c>
      <c r="L66" s="1">
        <v>3868.86</v>
      </c>
      <c r="M66" s="1">
        <v>2</v>
      </c>
      <c r="N66" s="1">
        <v>7</v>
      </c>
      <c r="O66" s="1" t="s">
        <v>3</v>
      </c>
      <c r="P66" s="1" t="str">
        <f>IF(Table1[[#This Row],[Churn]]="Yes","Lost Customer","Active Customer")</f>
        <v>Active Customer</v>
      </c>
      <c r="Q66" s="3">
        <f>IF(Table1[[#This Row],[Tenure]]&lt;=12,"0-1 Year",)</f>
        <v>0</v>
      </c>
      <c r="R66" s="3" t="str">
        <f>IF(Table1[[#This Row],[MonthlyCharges]]&lt;35,"low",IF(Table1[[#This Row],[MonthlyCharges]]&lt;70,"Medium","High"))</f>
        <v>Medium</v>
      </c>
    </row>
    <row r="67" spans="1:18" x14ac:dyDescent="0.35">
      <c r="A67" s="1" t="s">
        <v>100</v>
      </c>
      <c r="B67" s="1" t="s">
        <v>7</v>
      </c>
      <c r="C67" s="1">
        <v>45</v>
      </c>
      <c r="D67" s="1" t="s">
        <v>3</v>
      </c>
      <c r="E67" s="1" t="s">
        <v>4</v>
      </c>
      <c r="F67" s="1" t="s">
        <v>4</v>
      </c>
      <c r="G67" s="1">
        <v>32</v>
      </c>
      <c r="H67" s="1" t="s">
        <v>14</v>
      </c>
      <c r="I67" s="1" t="s">
        <v>10</v>
      </c>
      <c r="J67" s="1" t="s">
        <v>44</v>
      </c>
      <c r="K67" s="1">
        <v>43.58</v>
      </c>
      <c r="L67" s="1">
        <v>1379.22</v>
      </c>
      <c r="M67" s="1">
        <v>3</v>
      </c>
      <c r="N67" s="1">
        <v>8</v>
      </c>
      <c r="O67" s="1" t="s">
        <v>3</v>
      </c>
      <c r="P67" s="1" t="str">
        <f>IF(Table1[[#This Row],[Churn]]="Yes","Lost Customer","Active Customer")</f>
        <v>Active Customer</v>
      </c>
      <c r="Q67" s="3">
        <f>IF(Table1[[#This Row],[Tenure]]&lt;=12,"0-1 Year",)</f>
        <v>0</v>
      </c>
      <c r="R67" s="3" t="str">
        <f>IF(Table1[[#This Row],[MonthlyCharges]]&lt;35,"low",IF(Table1[[#This Row],[MonthlyCharges]]&lt;70,"Medium","High"))</f>
        <v>Medium</v>
      </c>
    </row>
    <row r="68" spans="1:18" x14ac:dyDescent="0.35">
      <c r="A68" s="1" t="s">
        <v>101</v>
      </c>
      <c r="B68" s="1" t="s">
        <v>7</v>
      </c>
      <c r="C68" s="1">
        <v>58</v>
      </c>
      <c r="D68" s="1" t="s">
        <v>3</v>
      </c>
      <c r="E68" s="1" t="s">
        <v>3</v>
      </c>
      <c r="F68" s="1" t="s">
        <v>4</v>
      </c>
      <c r="G68" s="1">
        <v>26</v>
      </c>
      <c r="H68" s="1" t="s">
        <v>15</v>
      </c>
      <c r="I68" s="1" t="s">
        <v>11</v>
      </c>
      <c r="J68" s="1" t="s">
        <v>32</v>
      </c>
      <c r="K68" s="1">
        <v>35.93</v>
      </c>
      <c r="L68" s="1">
        <v>924.43</v>
      </c>
      <c r="M68" s="1">
        <v>1</v>
      </c>
      <c r="N68" s="1">
        <v>3</v>
      </c>
      <c r="O68" s="1" t="s">
        <v>3</v>
      </c>
      <c r="P68" s="1" t="str">
        <f>IF(Table1[[#This Row],[Churn]]="Yes","Lost Customer","Active Customer")</f>
        <v>Active Customer</v>
      </c>
      <c r="Q68" s="3">
        <f>IF(Table1[[#This Row],[Tenure]]&lt;=12,"0-1 Year",)</f>
        <v>0</v>
      </c>
      <c r="R68" s="3" t="str">
        <f>IF(Table1[[#This Row],[MonthlyCharges]]&lt;35,"low",IF(Table1[[#This Row],[MonthlyCharges]]&lt;70,"Medium","High"))</f>
        <v>Medium</v>
      </c>
    </row>
    <row r="69" spans="1:18" x14ac:dyDescent="0.35">
      <c r="A69" s="1" t="s">
        <v>102</v>
      </c>
      <c r="B69" s="1" t="s">
        <v>8</v>
      </c>
      <c r="C69" s="1">
        <v>50</v>
      </c>
      <c r="D69" s="1" t="s">
        <v>3</v>
      </c>
      <c r="E69" s="1" t="s">
        <v>3</v>
      </c>
      <c r="F69" s="1" t="s">
        <v>4</v>
      </c>
      <c r="G69" s="1">
        <v>37</v>
      </c>
      <c r="H69" s="1" t="s">
        <v>14</v>
      </c>
      <c r="I69" s="1" t="s">
        <v>10</v>
      </c>
      <c r="J69" s="1" t="s">
        <v>34</v>
      </c>
      <c r="K69" s="1">
        <v>26.8</v>
      </c>
      <c r="L69" s="1">
        <v>976.88</v>
      </c>
      <c r="M69" s="1">
        <v>4</v>
      </c>
      <c r="N69" s="1">
        <v>2</v>
      </c>
      <c r="O69" s="1" t="s">
        <v>3</v>
      </c>
      <c r="P69" s="1" t="str">
        <f>IF(Table1[[#This Row],[Churn]]="Yes","Lost Customer","Active Customer")</f>
        <v>Active Customer</v>
      </c>
      <c r="Q69" s="3">
        <f>IF(Table1[[#This Row],[Tenure]]&lt;=12,"0-1 Year",)</f>
        <v>0</v>
      </c>
      <c r="R69" s="3" t="str">
        <f>IF(Table1[[#This Row],[MonthlyCharges]]&lt;35,"low",IF(Table1[[#This Row],[MonthlyCharges]]&lt;70,"Medium","High"))</f>
        <v>low</v>
      </c>
    </row>
    <row r="70" spans="1:18" x14ac:dyDescent="0.35">
      <c r="A70" s="1" t="s">
        <v>103</v>
      </c>
      <c r="B70" s="1" t="s">
        <v>8</v>
      </c>
      <c r="C70" s="1">
        <v>74</v>
      </c>
      <c r="D70" s="1" t="s">
        <v>4</v>
      </c>
      <c r="E70" s="1" t="s">
        <v>4</v>
      </c>
      <c r="F70" s="1" t="s">
        <v>4</v>
      </c>
      <c r="G70" s="1">
        <v>30</v>
      </c>
      <c r="H70" s="1" t="s">
        <v>14</v>
      </c>
      <c r="I70" s="1" t="s">
        <v>12</v>
      </c>
      <c r="J70" s="1" t="s">
        <v>40</v>
      </c>
      <c r="K70" s="1">
        <v>0</v>
      </c>
      <c r="L70" s="1">
        <v>0.62</v>
      </c>
      <c r="M70" s="1">
        <v>5</v>
      </c>
      <c r="N70" s="1">
        <v>3</v>
      </c>
      <c r="O70" s="1" t="s">
        <v>3</v>
      </c>
      <c r="P70" s="1" t="str">
        <f>IF(Table1[[#This Row],[Churn]]="Yes","Lost Customer","Active Customer")</f>
        <v>Active Customer</v>
      </c>
      <c r="Q70" s="3">
        <f>IF(Table1[[#This Row],[Tenure]]&lt;=12,"0-1 Year",)</f>
        <v>0</v>
      </c>
      <c r="R70" s="3" t="str">
        <f>IF(Table1[[#This Row],[MonthlyCharges]]&lt;35,"low",IF(Table1[[#This Row],[MonthlyCharges]]&lt;70,"Medium","High"))</f>
        <v>low</v>
      </c>
    </row>
    <row r="71" spans="1:18" x14ac:dyDescent="0.35">
      <c r="A71" s="1" t="s">
        <v>104</v>
      </c>
      <c r="B71" s="1" t="s">
        <v>7</v>
      </c>
      <c r="C71" s="1">
        <v>51</v>
      </c>
      <c r="D71" s="1" t="s">
        <v>3</v>
      </c>
      <c r="E71" s="1" t="s">
        <v>4</v>
      </c>
      <c r="F71" s="1" t="s">
        <v>3</v>
      </c>
      <c r="G71" s="1">
        <v>4</v>
      </c>
      <c r="H71" s="1" t="s">
        <v>16</v>
      </c>
      <c r="I71" s="1" t="s">
        <v>11</v>
      </c>
      <c r="J71" s="1" t="s">
        <v>32</v>
      </c>
      <c r="K71" s="1">
        <v>43.31</v>
      </c>
      <c r="L71" s="1">
        <v>171.12</v>
      </c>
      <c r="M71" s="1">
        <v>8</v>
      </c>
      <c r="N71" s="1">
        <v>8</v>
      </c>
      <c r="O71" s="1" t="s">
        <v>3</v>
      </c>
      <c r="P71" s="1" t="str">
        <f>IF(Table1[[#This Row],[Churn]]="Yes","Lost Customer","Active Customer")</f>
        <v>Active Customer</v>
      </c>
      <c r="Q71" s="3" t="str">
        <f>IF(Table1[[#This Row],[Tenure]]&lt;=12,"0-1 Year",)</f>
        <v>0-1 Year</v>
      </c>
      <c r="R71" s="3" t="str">
        <f>IF(Table1[[#This Row],[MonthlyCharges]]&lt;35,"low",IF(Table1[[#This Row],[MonthlyCharges]]&lt;70,"Medium","High"))</f>
        <v>Medium</v>
      </c>
    </row>
    <row r="72" spans="1:18" x14ac:dyDescent="0.35">
      <c r="A72" s="1" t="s">
        <v>105</v>
      </c>
      <c r="B72" s="1" t="s">
        <v>8</v>
      </c>
      <c r="C72" s="1">
        <v>73</v>
      </c>
      <c r="D72" s="1" t="s">
        <v>4</v>
      </c>
      <c r="E72" s="1" t="s">
        <v>4</v>
      </c>
      <c r="F72" s="1" t="s">
        <v>3</v>
      </c>
      <c r="G72" s="1">
        <v>11</v>
      </c>
      <c r="H72" s="1" t="s">
        <v>14</v>
      </c>
      <c r="I72" s="1" t="s">
        <v>10</v>
      </c>
      <c r="J72" s="1" t="s">
        <v>44</v>
      </c>
      <c r="K72" s="1">
        <v>67.849999999999994</v>
      </c>
      <c r="L72" s="1">
        <v>755.55</v>
      </c>
      <c r="M72" s="1">
        <v>5</v>
      </c>
      <c r="N72" s="1">
        <v>1</v>
      </c>
      <c r="O72" s="1" t="s">
        <v>4</v>
      </c>
      <c r="P72" s="1" t="str">
        <f>IF(Table1[[#This Row],[Churn]]="Yes","Lost Customer","Active Customer")</f>
        <v>Lost Customer</v>
      </c>
      <c r="Q72" s="3" t="str">
        <f>IF(Table1[[#This Row],[Tenure]]&lt;=12,"0-1 Year",)</f>
        <v>0-1 Year</v>
      </c>
      <c r="R72" s="3" t="str">
        <f>IF(Table1[[#This Row],[MonthlyCharges]]&lt;35,"low",IF(Table1[[#This Row],[MonthlyCharges]]&lt;70,"Medium","High"))</f>
        <v>Medium</v>
      </c>
    </row>
    <row r="73" spans="1:18" x14ac:dyDescent="0.35">
      <c r="A73" s="1" t="s">
        <v>106</v>
      </c>
      <c r="B73" s="1" t="s">
        <v>7</v>
      </c>
      <c r="C73" s="1">
        <v>59</v>
      </c>
      <c r="D73" s="1" t="s">
        <v>3</v>
      </c>
      <c r="E73" s="1" t="s">
        <v>4</v>
      </c>
      <c r="F73" s="1" t="s">
        <v>4</v>
      </c>
      <c r="G73" s="1">
        <v>19</v>
      </c>
      <c r="H73" s="1" t="s">
        <v>14</v>
      </c>
      <c r="I73" s="1" t="s">
        <v>11</v>
      </c>
      <c r="J73" s="1" t="s">
        <v>32</v>
      </c>
      <c r="K73" s="1">
        <v>90.38</v>
      </c>
      <c r="L73" s="1">
        <v>1730.42</v>
      </c>
      <c r="M73" s="1">
        <v>2</v>
      </c>
      <c r="N73" s="1">
        <v>2</v>
      </c>
      <c r="O73" s="1" t="s">
        <v>3</v>
      </c>
      <c r="P73" s="1" t="str">
        <f>IF(Table1[[#This Row],[Churn]]="Yes","Lost Customer","Active Customer")</f>
        <v>Active Customer</v>
      </c>
      <c r="Q73" s="3">
        <f>IF(Table1[[#This Row],[Tenure]]&lt;=12,"0-1 Year",)</f>
        <v>0</v>
      </c>
      <c r="R73" s="3" t="str">
        <f>IF(Table1[[#This Row],[MonthlyCharges]]&lt;35,"low",IF(Table1[[#This Row],[MonthlyCharges]]&lt;70,"Medium","High"))</f>
        <v>High</v>
      </c>
    </row>
    <row r="74" spans="1:18" x14ac:dyDescent="0.35">
      <c r="A74" s="1" t="s">
        <v>107</v>
      </c>
      <c r="B74" s="1" t="s">
        <v>7</v>
      </c>
      <c r="C74" s="1">
        <v>31</v>
      </c>
      <c r="D74" s="1" t="s">
        <v>3</v>
      </c>
      <c r="E74" s="1" t="s">
        <v>3</v>
      </c>
      <c r="F74" s="1" t="s">
        <v>4</v>
      </c>
      <c r="G74" s="1">
        <v>36</v>
      </c>
      <c r="H74" s="1" t="s">
        <v>14</v>
      </c>
      <c r="I74" s="1" t="s">
        <v>10</v>
      </c>
      <c r="J74" s="1" t="s">
        <v>44</v>
      </c>
      <c r="K74" s="1">
        <v>86.86</v>
      </c>
      <c r="L74" s="1">
        <v>3116.85</v>
      </c>
      <c r="M74" s="1">
        <v>1</v>
      </c>
      <c r="N74" s="1">
        <v>4</v>
      </c>
      <c r="O74" s="1" t="s">
        <v>3</v>
      </c>
      <c r="P74" s="1" t="str">
        <f>IF(Table1[[#This Row],[Churn]]="Yes","Lost Customer","Active Customer")</f>
        <v>Active Customer</v>
      </c>
      <c r="Q74" s="3">
        <f>IF(Table1[[#This Row],[Tenure]]&lt;=12,"0-1 Year",)</f>
        <v>0</v>
      </c>
      <c r="R74" s="3" t="str">
        <f>IF(Table1[[#This Row],[MonthlyCharges]]&lt;35,"low",IF(Table1[[#This Row],[MonthlyCharges]]&lt;70,"Medium","High"))</f>
        <v>High</v>
      </c>
    </row>
    <row r="75" spans="1:18" x14ac:dyDescent="0.35">
      <c r="A75" s="1" t="s">
        <v>108</v>
      </c>
      <c r="B75" s="1" t="s">
        <v>7</v>
      </c>
      <c r="C75" s="1">
        <v>31</v>
      </c>
      <c r="D75" s="1" t="s">
        <v>3</v>
      </c>
      <c r="E75" s="1" t="s">
        <v>4</v>
      </c>
      <c r="F75" s="1" t="s">
        <v>4</v>
      </c>
      <c r="G75" s="1">
        <v>4</v>
      </c>
      <c r="H75" s="1" t="s">
        <v>15</v>
      </c>
      <c r="I75" s="1" t="s">
        <v>10</v>
      </c>
      <c r="J75" s="1" t="s">
        <v>32</v>
      </c>
      <c r="K75" s="1">
        <v>78.599999999999994</v>
      </c>
      <c r="L75" s="1">
        <v>320.35000000000002</v>
      </c>
      <c r="M75" s="1">
        <v>6</v>
      </c>
      <c r="N75" s="1">
        <v>10</v>
      </c>
      <c r="O75" s="1" t="s">
        <v>3</v>
      </c>
      <c r="P75" s="1" t="str">
        <f>IF(Table1[[#This Row],[Churn]]="Yes","Lost Customer","Active Customer")</f>
        <v>Active Customer</v>
      </c>
      <c r="Q75" s="3" t="str">
        <f>IF(Table1[[#This Row],[Tenure]]&lt;=12,"0-1 Year",)</f>
        <v>0-1 Year</v>
      </c>
      <c r="R75" s="3" t="str">
        <f>IF(Table1[[#This Row],[MonthlyCharges]]&lt;35,"low",IF(Table1[[#This Row],[MonthlyCharges]]&lt;70,"Medium","High"))</f>
        <v>High</v>
      </c>
    </row>
    <row r="76" spans="1:18" x14ac:dyDescent="0.35">
      <c r="A76" s="1" t="s">
        <v>109</v>
      </c>
      <c r="B76" s="1" t="s">
        <v>7</v>
      </c>
      <c r="C76" s="1">
        <v>24</v>
      </c>
      <c r="D76" s="1" t="s">
        <v>3</v>
      </c>
      <c r="E76" s="1" t="s">
        <v>4</v>
      </c>
      <c r="F76" s="1" t="s">
        <v>4</v>
      </c>
      <c r="G76" s="1">
        <v>64</v>
      </c>
      <c r="H76" s="1" t="s">
        <v>14</v>
      </c>
      <c r="I76" s="1" t="s">
        <v>11</v>
      </c>
      <c r="J76" s="1" t="s">
        <v>44</v>
      </c>
      <c r="K76" s="1">
        <v>85.92</v>
      </c>
      <c r="L76" s="1">
        <v>5482.99</v>
      </c>
      <c r="M76" s="1">
        <v>6</v>
      </c>
      <c r="N76" s="1">
        <v>5</v>
      </c>
      <c r="O76" s="1" t="s">
        <v>3</v>
      </c>
      <c r="P76" s="1" t="str">
        <f>IF(Table1[[#This Row],[Churn]]="Yes","Lost Customer","Active Customer")</f>
        <v>Active Customer</v>
      </c>
      <c r="Q76" s="3">
        <f>IF(Table1[[#This Row],[Tenure]]&lt;=12,"0-1 Year",)</f>
        <v>0</v>
      </c>
      <c r="R76" s="3" t="str">
        <f>IF(Table1[[#This Row],[MonthlyCharges]]&lt;35,"low",IF(Table1[[#This Row],[MonthlyCharges]]&lt;70,"Medium","High"))</f>
        <v>High</v>
      </c>
    </row>
    <row r="77" spans="1:18" x14ac:dyDescent="0.35">
      <c r="A77" s="1" t="s">
        <v>110</v>
      </c>
      <c r="B77" s="1" t="s">
        <v>8</v>
      </c>
      <c r="C77" s="1">
        <v>46</v>
      </c>
      <c r="D77" s="1" t="s">
        <v>3</v>
      </c>
      <c r="E77" s="1" t="s">
        <v>3</v>
      </c>
      <c r="F77" s="1" t="s">
        <v>4</v>
      </c>
      <c r="G77" s="1">
        <v>57</v>
      </c>
      <c r="H77" s="1" t="s">
        <v>14</v>
      </c>
      <c r="I77" s="1" t="s">
        <v>11</v>
      </c>
      <c r="J77" s="1" t="s">
        <v>44</v>
      </c>
      <c r="K77" s="1">
        <v>39.78</v>
      </c>
      <c r="L77" s="1">
        <v>2279.15</v>
      </c>
      <c r="M77" s="1">
        <v>4</v>
      </c>
      <c r="N77" s="1">
        <v>2</v>
      </c>
      <c r="O77" s="1" t="s">
        <v>3</v>
      </c>
      <c r="P77" s="1" t="str">
        <f>IF(Table1[[#This Row],[Churn]]="Yes","Lost Customer","Active Customer")</f>
        <v>Active Customer</v>
      </c>
      <c r="Q77" s="3">
        <f>IF(Table1[[#This Row],[Tenure]]&lt;=12,"0-1 Year",)</f>
        <v>0</v>
      </c>
      <c r="R77" s="3" t="str">
        <f>IF(Table1[[#This Row],[MonthlyCharges]]&lt;35,"low",IF(Table1[[#This Row],[MonthlyCharges]]&lt;70,"Medium","High"))</f>
        <v>Medium</v>
      </c>
    </row>
    <row r="78" spans="1:18" x14ac:dyDescent="0.35">
      <c r="A78" s="1" t="s">
        <v>111</v>
      </c>
      <c r="B78" s="1" t="s">
        <v>8</v>
      </c>
      <c r="C78" s="1">
        <v>53</v>
      </c>
      <c r="D78" s="1" t="s">
        <v>3</v>
      </c>
      <c r="E78" s="1" t="s">
        <v>3</v>
      </c>
      <c r="F78" s="1" t="s">
        <v>3</v>
      </c>
      <c r="G78" s="1">
        <v>48</v>
      </c>
      <c r="H78" s="1" t="s">
        <v>14</v>
      </c>
      <c r="I78" s="1" t="s">
        <v>11</v>
      </c>
      <c r="J78" s="1" t="s">
        <v>32</v>
      </c>
      <c r="K78" s="1">
        <v>21.7</v>
      </c>
      <c r="L78" s="1">
        <v>1029.6500000000001</v>
      </c>
      <c r="M78" s="1">
        <v>6</v>
      </c>
      <c r="N78" s="1">
        <v>2</v>
      </c>
      <c r="O78" s="1" t="s">
        <v>4</v>
      </c>
      <c r="P78" s="1" t="str">
        <f>IF(Table1[[#This Row],[Churn]]="Yes","Lost Customer","Active Customer")</f>
        <v>Lost Customer</v>
      </c>
      <c r="Q78" s="3">
        <f>IF(Table1[[#This Row],[Tenure]]&lt;=12,"0-1 Year",)</f>
        <v>0</v>
      </c>
      <c r="R78" s="3" t="str">
        <f>IF(Table1[[#This Row],[MonthlyCharges]]&lt;35,"low",IF(Table1[[#This Row],[MonthlyCharges]]&lt;70,"Medium","High"))</f>
        <v>low</v>
      </c>
    </row>
    <row r="79" spans="1:18" x14ac:dyDescent="0.35">
      <c r="A79" s="1" t="s">
        <v>112</v>
      </c>
      <c r="B79" s="1" t="s">
        <v>7</v>
      </c>
      <c r="C79" s="1">
        <v>52</v>
      </c>
      <c r="D79" s="1" t="s">
        <v>3</v>
      </c>
      <c r="E79" s="1" t="s">
        <v>4</v>
      </c>
      <c r="F79" s="1" t="s">
        <v>3</v>
      </c>
      <c r="G79" s="1">
        <v>31</v>
      </c>
      <c r="H79" s="1" t="s">
        <v>14</v>
      </c>
      <c r="I79" s="1" t="s">
        <v>11</v>
      </c>
      <c r="J79" s="1" t="s">
        <v>32</v>
      </c>
      <c r="K79" s="1">
        <v>65.569999999999993</v>
      </c>
      <c r="L79" s="1">
        <v>2030.24</v>
      </c>
      <c r="M79" s="1">
        <v>4</v>
      </c>
      <c r="N79" s="1">
        <v>6</v>
      </c>
      <c r="O79" s="1" t="s">
        <v>3</v>
      </c>
      <c r="P79" s="1" t="str">
        <f>IF(Table1[[#This Row],[Churn]]="Yes","Lost Customer","Active Customer")</f>
        <v>Active Customer</v>
      </c>
      <c r="Q79" s="3">
        <f>IF(Table1[[#This Row],[Tenure]]&lt;=12,"0-1 Year",)</f>
        <v>0</v>
      </c>
      <c r="R79" s="3" t="str">
        <f>IF(Table1[[#This Row],[MonthlyCharges]]&lt;35,"low",IF(Table1[[#This Row],[MonthlyCharges]]&lt;70,"Medium","High"))</f>
        <v>Medium</v>
      </c>
    </row>
    <row r="80" spans="1:18" x14ac:dyDescent="0.35">
      <c r="A80" s="1" t="s">
        <v>113</v>
      </c>
      <c r="B80" s="1" t="s">
        <v>7</v>
      </c>
      <c r="C80" s="1">
        <v>27</v>
      </c>
      <c r="D80" s="1" t="s">
        <v>3</v>
      </c>
      <c r="E80" s="1" t="s">
        <v>3</v>
      </c>
      <c r="F80" s="1" t="s">
        <v>4</v>
      </c>
      <c r="G80" s="1">
        <v>34</v>
      </c>
      <c r="H80" s="1" t="s">
        <v>15</v>
      </c>
      <c r="I80" s="1" t="s">
        <v>11</v>
      </c>
      <c r="J80" s="1" t="s">
        <v>40</v>
      </c>
      <c r="K80" s="1">
        <v>23.79</v>
      </c>
      <c r="L80" s="1">
        <v>801.35</v>
      </c>
      <c r="M80" s="1">
        <v>5</v>
      </c>
      <c r="N80" s="1">
        <v>6</v>
      </c>
      <c r="O80" s="1" t="s">
        <v>3</v>
      </c>
      <c r="P80" s="1" t="str">
        <f>IF(Table1[[#This Row],[Churn]]="Yes","Lost Customer","Active Customer")</f>
        <v>Active Customer</v>
      </c>
      <c r="Q80" s="3">
        <f>IF(Table1[[#This Row],[Tenure]]&lt;=12,"0-1 Year",)</f>
        <v>0</v>
      </c>
      <c r="R80" s="3" t="str">
        <f>IF(Table1[[#This Row],[MonthlyCharges]]&lt;35,"low",IF(Table1[[#This Row],[MonthlyCharges]]&lt;70,"Medium","High"))</f>
        <v>low</v>
      </c>
    </row>
    <row r="81" spans="1:18" x14ac:dyDescent="0.35">
      <c r="A81" s="1" t="s">
        <v>114</v>
      </c>
      <c r="B81" s="1" t="s">
        <v>7</v>
      </c>
      <c r="C81" s="1">
        <v>35</v>
      </c>
      <c r="D81" s="1" t="s">
        <v>3</v>
      </c>
      <c r="E81" s="1" t="s">
        <v>4</v>
      </c>
      <c r="F81" s="1" t="s">
        <v>3</v>
      </c>
      <c r="G81" s="1">
        <v>9</v>
      </c>
      <c r="H81" s="1" t="s">
        <v>16</v>
      </c>
      <c r="I81" s="1" t="s">
        <v>10</v>
      </c>
      <c r="J81" s="1" t="s">
        <v>34</v>
      </c>
      <c r="K81" s="1">
        <v>31.76</v>
      </c>
      <c r="L81" s="1">
        <v>285.89</v>
      </c>
      <c r="M81" s="1">
        <v>1</v>
      </c>
      <c r="N81" s="1">
        <v>5</v>
      </c>
      <c r="O81" s="1" t="s">
        <v>3</v>
      </c>
      <c r="P81" s="1" t="str">
        <f>IF(Table1[[#This Row],[Churn]]="Yes","Lost Customer","Active Customer")</f>
        <v>Active Customer</v>
      </c>
      <c r="Q81" s="3" t="str">
        <f>IF(Table1[[#This Row],[Tenure]]&lt;=12,"0-1 Year",)</f>
        <v>0-1 Year</v>
      </c>
      <c r="R81" s="3" t="str">
        <f>IF(Table1[[#This Row],[MonthlyCharges]]&lt;35,"low",IF(Table1[[#This Row],[MonthlyCharges]]&lt;70,"Medium","High"))</f>
        <v>low</v>
      </c>
    </row>
    <row r="82" spans="1:18" x14ac:dyDescent="0.35">
      <c r="A82" s="1" t="s">
        <v>115</v>
      </c>
      <c r="B82" s="1" t="s">
        <v>7</v>
      </c>
      <c r="C82" s="1">
        <v>54</v>
      </c>
      <c r="D82" s="1" t="s">
        <v>3</v>
      </c>
      <c r="E82" s="1" t="s">
        <v>4</v>
      </c>
      <c r="F82" s="1" t="s">
        <v>4</v>
      </c>
      <c r="G82" s="1">
        <v>49</v>
      </c>
      <c r="H82" s="1" t="s">
        <v>15</v>
      </c>
      <c r="I82" s="1" t="s">
        <v>10</v>
      </c>
      <c r="J82" s="1" t="s">
        <v>32</v>
      </c>
      <c r="K82" s="1">
        <v>100.27</v>
      </c>
      <c r="L82" s="1">
        <v>4914.4799999999996</v>
      </c>
      <c r="M82" s="1">
        <v>6</v>
      </c>
      <c r="N82" s="1">
        <v>5</v>
      </c>
      <c r="O82" s="1" t="s">
        <v>3</v>
      </c>
      <c r="P82" s="1" t="str">
        <f>IF(Table1[[#This Row],[Churn]]="Yes","Lost Customer","Active Customer")</f>
        <v>Active Customer</v>
      </c>
      <c r="Q82" s="3">
        <f>IF(Table1[[#This Row],[Tenure]]&lt;=12,"0-1 Year",)</f>
        <v>0</v>
      </c>
      <c r="R82" s="3" t="str">
        <f>IF(Table1[[#This Row],[MonthlyCharges]]&lt;35,"low",IF(Table1[[#This Row],[MonthlyCharges]]&lt;70,"Medium","High"))</f>
        <v>High</v>
      </c>
    </row>
    <row r="83" spans="1:18" x14ac:dyDescent="0.35">
      <c r="A83" s="1" t="s">
        <v>116</v>
      </c>
      <c r="B83" s="1" t="s">
        <v>8</v>
      </c>
      <c r="C83" s="1">
        <v>53</v>
      </c>
      <c r="D83" s="1" t="s">
        <v>3</v>
      </c>
      <c r="E83" s="1" t="s">
        <v>4</v>
      </c>
      <c r="F83" s="1" t="s">
        <v>3</v>
      </c>
      <c r="G83" s="1">
        <v>12</v>
      </c>
      <c r="H83" s="1" t="s">
        <v>15</v>
      </c>
      <c r="I83" s="1" t="s">
        <v>11</v>
      </c>
      <c r="J83" s="1" t="s">
        <v>32</v>
      </c>
      <c r="K83" s="1">
        <v>109.28</v>
      </c>
      <c r="L83" s="1">
        <v>1296.9000000000001</v>
      </c>
      <c r="M83" s="1">
        <v>6</v>
      </c>
      <c r="N83" s="1">
        <v>7</v>
      </c>
      <c r="O83" s="1" t="s">
        <v>3</v>
      </c>
      <c r="P83" s="1" t="str">
        <f>IF(Table1[[#This Row],[Churn]]="Yes","Lost Customer","Active Customer")</f>
        <v>Active Customer</v>
      </c>
      <c r="Q83" s="3" t="str">
        <f>IF(Table1[[#This Row],[Tenure]]&lt;=12,"0-1 Year",)</f>
        <v>0-1 Year</v>
      </c>
      <c r="R83" s="3" t="str">
        <f>IF(Table1[[#This Row],[MonthlyCharges]]&lt;35,"low",IF(Table1[[#This Row],[MonthlyCharges]]&lt;70,"Medium","High"))</f>
        <v>High</v>
      </c>
    </row>
    <row r="84" spans="1:18" x14ac:dyDescent="0.35">
      <c r="A84" s="1" t="s">
        <v>117</v>
      </c>
      <c r="B84" s="1" t="s">
        <v>7</v>
      </c>
      <c r="C84" s="1">
        <v>40</v>
      </c>
      <c r="D84" s="1" t="s">
        <v>3</v>
      </c>
      <c r="E84" s="1" t="s">
        <v>3</v>
      </c>
      <c r="F84" s="1" t="s">
        <v>4</v>
      </c>
      <c r="G84" s="1">
        <v>6</v>
      </c>
      <c r="H84" s="1" t="s">
        <v>14</v>
      </c>
      <c r="I84" s="1" t="s">
        <v>11</v>
      </c>
      <c r="J84" s="1" t="s">
        <v>40</v>
      </c>
      <c r="K84" s="1">
        <v>92.56</v>
      </c>
      <c r="L84" s="1">
        <v>571.55999999999995</v>
      </c>
      <c r="M84" s="1">
        <v>4</v>
      </c>
      <c r="N84" s="1">
        <v>3</v>
      </c>
      <c r="O84" s="1" t="s">
        <v>4</v>
      </c>
      <c r="P84" s="1" t="str">
        <f>IF(Table1[[#This Row],[Churn]]="Yes","Lost Customer","Active Customer")</f>
        <v>Lost Customer</v>
      </c>
      <c r="Q84" s="3" t="str">
        <f>IF(Table1[[#This Row],[Tenure]]&lt;=12,"0-1 Year",)</f>
        <v>0-1 Year</v>
      </c>
      <c r="R84" s="3" t="str">
        <f>IF(Table1[[#This Row],[MonthlyCharges]]&lt;35,"low",IF(Table1[[#This Row],[MonthlyCharges]]&lt;70,"Medium","High"))</f>
        <v>High</v>
      </c>
    </row>
    <row r="85" spans="1:18" x14ac:dyDescent="0.35">
      <c r="A85" s="1" t="s">
        <v>118</v>
      </c>
      <c r="B85" s="1" t="s">
        <v>8</v>
      </c>
      <c r="C85" s="1">
        <v>35</v>
      </c>
      <c r="D85" s="1" t="s">
        <v>3</v>
      </c>
      <c r="E85" s="1" t="s">
        <v>4</v>
      </c>
      <c r="F85" s="1" t="s">
        <v>3</v>
      </c>
      <c r="G85" s="1">
        <v>21</v>
      </c>
      <c r="H85" s="1" t="s">
        <v>14</v>
      </c>
      <c r="I85" s="1" t="s">
        <v>10</v>
      </c>
      <c r="J85" s="1" t="s">
        <v>40</v>
      </c>
      <c r="K85" s="1">
        <v>85.19</v>
      </c>
      <c r="L85" s="1">
        <v>1802.41</v>
      </c>
      <c r="M85" s="1">
        <v>6</v>
      </c>
      <c r="N85" s="1">
        <v>9</v>
      </c>
      <c r="O85" s="1" t="s">
        <v>3</v>
      </c>
      <c r="P85" s="1" t="str">
        <f>IF(Table1[[#This Row],[Churn]]="Yes","Lost Customer","Active Customer")</f>
        <v>Active Customer</v>
      </c>
      <c r="Q85" s="3">
        <f>IF(Table1[[#This Row],[Tenure]]&lt;=12,"0-1 Year",)</f>
        <v>0</v>
      </c>
      <c r="R85" s="3" t="str">
        <f>IF(Table1[[#This Row],[MonthlyCharges]]&lt;35,"low",IF(Table1[[#This Row],[MonthlyCharges]]&lt;70,"Medium","High"))</f>
        <v>High</v>
      </c>
    </row>
    <row r="86" spans="1:18" x14ac:dyDescent="0.35">
      <c r="A86" s="1" t="s">
        <v>119</v>
      </c>
      <c r="B86" s="1" t="s">
        <v>8</v>
      </c>
      <c r="C86" s="1">
        <v>60</v>
      </c>
      <c r="D86" s="1" t="s">
        <v>3</v>
      </c>
      <c r="E86" s="1" t="s">
        <v>3</v>
      </c>
      <c r="F86" s="1" t="s">
        <v>3</v>
      </c>
      <c r="G86" s="1">
        <v>57</v>
      </c>
      <c r="H86" s="1" t="s">
        <v>14</v>
      </c>
      <c r="I86" s="1" t="s">
        <v>10</v>
      </c>
      <c r="J86" s="1" t="s">
        <v>40</v>
      </c>
      <c r="K86" s="1">
        <v>38.200000000000003</v>
      </c>
      <c r="L86" s="1">
        <v>2183.98</v>
      </c>
      <c r="M86" s="1">
        <v>1</v>
      </c>
      <c r="N86" s="1">
        <v>7</v>
      </c>
      <c r="O86" s="1" t="s">
        <v>3</v>
      </c>
      <c r="P86" s="1" t="str">
        <f>IF(Table1[[#This Row],[Churn]]="Yes","Lost Customer","Active Customer")</f>
        <v>Active Customer</v>
      </c>
      <c r="Q86" s="3">
        <f>IF(Table1[[#This Row],[Tenure]]&lt;=12,"0-1 Year",)</f>
        <v>0</v>
      </c>
      <c r="R86" s="3" t="str">
        <f>IF(Table1[[#This Row],[MonthlyCharges]]&lt;35,"low",IF(Table1[[#This Row],[MonthlyCharges]]&lt;70,"Medium","High"))</f>
        <v>Medium</v>
      </c>
    </row>
    <row r="87" spans="1:18" x14ac:dyDescent="0.35">
      <c r="A87" s="1" t="s">
        <v>120</v>
      </c>
      <c r="B87" s="1" t="s">
        <v>7</v>
      </c>
      <c r="C87" s="1">
        <v>57</v>
      </c>
      <c r="D87" s="1" t="s">
        <v>3</v>
      </c>
      <c r="E87" s="1" t="s">
        <v>4</v>
      </c>
      <c r="F87" s="1" t="s">
        <v>3</v>
      </c>
      <c r="G87" s="1">
        <v>67</v>
      </c>
      <c r="H87" s="1" t="s">
        <v>14</v>
      </c>
      <c r="I87" s="1" t="s">
        <v>11</v>
      </c>
      <c r="J87" s="1" t="s">
        <v>40</v>
      </c>
      <c r="K87" s="1">
        <v>78.290000000000006</v>
      </c>
      <c r="L87" s="1">
        <v>5229.6899999999996</v>
      </c>
      <c r="M87" s="1">
        <v>1</v>
      </c>
      <c r="N87" s="1">
        <v>6</v>
      </c>
      <c r="O87" s="1" t="s">
        <v>3</v>
      </c>
      <c r="P87" s="1" t="str">
        <f>IF(Table1[[#This Row],[Churn]]="Yes","Lost Customer","Active Customer")</f>
        <v>Active Customer</v>
      </c>
      <c r="Q87" s="3">
        <f>IF(Table1[[#This Row],[Tenure]]&lt;=12,"0-1 Year",)</f>
        <v>0</v>
      </c>
      <c r="R87" s="3" t="str">
        <f>IF(Table1[[#This Row],[MonthlyCharges]]&lt;35,"low",IF(Table1[[#This Row],[MonthlyCharges]]&lt;70,"Medium","High"))</f>
        <v>High</v>
      </c>
    </row>
    <row r="88" spans="1:18" x14ac:dyDescent="0.35">
      <c r="A88" s="1" t="s">
        <v>121</v>
      </c>
      <c r="B88" s="1" t="s">
        <v>7</v>
      </c>
      <c r="C88" s="1">
        <v>45</v>
      </c>
      <c r="D88" s="1" t="s">
        <v>3</v>
      </c>
      <c r="E88" s="1" t="s">
        <v>4</v>
      </c>
      <c r="F88" s="1" t="s">
        <v>3</v>
      </c>
      <c r="G88" s="1">
        <v>20</v>
      </c>
      <c r="H88" s="1" t="s">
        <v>14</v>
      </c>
      <c r="I88" s="1" t="s">
        <v>11</v>
      </c>
      <c r="J88" s="1" t="s">
        <v>44</v>
      </c>
      <c r="K88" s="1">
        <v>114.87</v>
      </c>
      <c r="L88" s="1">
        <v>2304.19</v>
      </c>
      <c r="M88" s="1">
        <v>7</v>
      </c>
      <c r="N88" s="1">
        <v>9</v>
      </c>
      <c r="O88" s="1" t="s">
        <v>3</v>
      </c>
      <c r="P88" s="1" t="str">
        <f>IF(Table1[[#This Row],[Churn]]="Yes","Lost Customer","Active Customer")</f>
        <v>Active Customer</v>
      </c>
      <c r="Q88" s="3">
        <f>IF(Table1[[#This Row],[Tenure]]&lt;=12,"0-1 Year",)</f>
        <v>0</v>
      </c>
      <c r="R88" s="3" t="str">
        <f>IF(Table1[[#This Row],[MonthlyCharges]]&lt;35,"low",IF(Table1[[#This Row],[MonthlyCharges]]&lt;70,"Medium","High"))</f>
        <v>High</v>
      </c>
    </row>
    <row r="89" spans="1:18" x14ac:dyDescent="0.35">
      <c r="A89" s="1" t="s">
        <v>122</v>
      </c>
      <c r="B89" s="1" t="s">
        <v>7</v>
      </c>
      <c r="C89" s="1">
        <v>28</v>
      </c>
      <c r="D89" s="1" t="s">
        <v>3</v>
      </c>
      <c r="E89" s="1" t="s">
        <v>4</v>
      </c>
      <c r="F89" s="1" t="s">
        <v>4</v>
      </c>
      <c r="G89" s="1">
        <v>66</v>
      </c>
      <c r="H89" s="1" t="s">
        <v>14</v>
      </c>
      <c r="I89" s="1" t="s">
        <v>11</v>
      </c>
      <c r="J89" s="1" t="s">
        <v>40</v>
      </c>
      <c r="K89" s="1">
        <v>56.41</v>
      </c>
      <c r="L89" s="1">
        <v>3724.49</v>
      </c>
      <c r="M89" s="1">
        <v>0</v>
      </c>
      <c r="N89" s="1">
        <v>7</v>
      </c>
      <c r="O89" s="1" t="s">
        <v>3</v>
      </c>
      <c r="P89" s="1" t="str">
        <f>IF(Table1[[#This Row],[Churn]]="Yes","Lost Customer","Active Customer")</f>
        <v>Active Customer</v>
      </c>
      <c r="Q89" s="3">
        <f>IF(Table1[[#This Row],[Tenure]]&lt;=12,"0-1 Year",)</f>
        <v>0</v>
      </c>
      <c r="R89" s="3" t="str">
        <f>IF(Table1[[#This Row],[MonthlyCharges]]&lt;35,"low",IF(Table1[[#This Row],[MonthlyCharges]]&lt;70,"Medium","High"))</f>
        <v>Medium</v>
      </c>
    </row>
    <row r="90" spans="1:18" x14ac:dyDescent="0.35">
      <c r="A90" s="1" t="s">
        <v>123</v>
      </c>
      <c r="B90" s="1" t="s">
        <v>7</v>
      </c>
      <c r="C90" s="1">
        <v>61</v>
      </c>
      <c r="D90" s="1" t="s">
        <v>3</v>
      </c>
      <c r="E90" s="1" t="s">
        <v>3</v>
      </c>
      <c r="F90" s="1" t="s">
        <v>4</v>
      </c>
      <c r="G90" s="1">
        <v>24</v>
      </c>
      <c r="H90" s="1" t="s">
        <v>16</v>
      </c>
      <c r="I90" s="1" t="s">
        <v>11</v>
      </c>
      <c r="J90" s="1" t="s">
        <v>32</v>
      </c>
      <c r="K90" s="1">
        <v>85.45</v>
      </c>
      <c r="L90" s="1">
        <v>2044.86</v>
      </c>
      <c r="M90" s="1">
        <v>0</v>
      </c>
      <c r="N90" s="1">
        <v>10</v>
      </c>
      <c r="O90" s="1" t="s">
        <v>3</v>
      </c>
      <c r="P90" s="1" t="str">
        <f>IF(Table1[[#This Row],[Churn]]="Yes","Lost Customer","Active Customer")</f>
        <v>Active Customer</v>
      </c>
      <c r="Q90" s="3">
        <f>IF(Table1[[#This Row],[Tenure]]&lt;=12,"0-1 Year",)</f>
        <v>0</v>
      </c>
      <c r="R90" s="3" t="str">
        <f>IF(Table1[[#This Row],[MonthlyCharges]]&lt;35,"low",IF(Table1[[#This Row],[MonthlyCharges]]&lt;70,"Medium","High"))</f>
        <v>High</v>
      </c>
    </row>
    <row r="91" spans="1:18" x14ac:dyDescent="0.35">
      <c r="A91" s="1" t="s">
        <v>124</v>
      </c>
      <c r="B91" s="1" t="s">
        <v>7</v>
      </c>
      <c r="C91" s="1">
        <v>48</v>
      </c>
      <c r="D91" s="1" t="s">
        <v>3</v>
      </c>
      <c r="E91" s="1" t="s">
        <v>4</v>
      </c>
      <c r="F91" s="1" t="s">
        <v>3</v>
      </c>
      <c r="G91" s="1">
        <v>23</v>
      </c>
      <c r="H91" s="1" t="s">
        <v>15</v>
      </c>
      <c r="I91" s="1" t="s">
        <v>11</v>
      </c>
      <c r="J91" s="1" t="s">
        <v>40</v>
      </c>
      <c r="K91" s="1">
        <v>65.069999999999993</v>
      </c>
      <c r="L91" s="1">
        <v>1495.12</v>
      </c>
      <c r="M91" s="1">
        <v>4</v>
      </c>
      <c r="N91" s="1">
        <v>2</v>
      </c>
      <c r="O91" s="1" t="s">
        <v>3</v>
      </c>
      <c r="P91" s="1" t="str">
        <f>IF(Table1[[#This Row],[Churn]]="Yes","Lost Customer","Active Customer")</f>
        <v>Active Customer</v>
      </c>
      <c r="Q91" s="3">
        <f>IF(Table1[[#This Row],[Tenure]]&lt;=12,"0-1 Year",)</f>
        <v>0</v>
      </c>
      <c r="R91" s="3" t="str">
        <f>IF(Table1[[#This Row],[MonthlyCharges]]&lt;35,"low",IF(Table1[[#This Row],[MonthlyCharges]]&lt;70,"Medium","High"))</f>
        <v>Medium</v>
      </c>
    </row>
    <row r="92" spans="1:18" x14ac:dyDescent="0.35">
      <c r="A92" s="1" t="s">
        <v>125</v>
      </c>
      <c r="B92" s="1" t="s">
        <v>8</v>
      </c>
      <c r="C92" s="1">
        <v>40</v>
      </c>
      <c r="D92" s="1" t="s">
        <v>3</v>
      </c>
      <c r="E92" s="1" t="s">
        <v>3</v>
      </c>
      <c r="F92" s="1" t="s">
        <v>3</v>
      </c>
      <c r="G92" s="1">
        <v>9</v>
      </c>
      <c r="H92" s="1" t="s">
        <v>14</v>
      </c>
      <c r="I92" s="1" t="s">
        <v>11</v>
      </c>
      <c r="J92" s="1" t="s">
        <v>40</v>
      </c>
      <c r="K92" s="1">
        <v>74.22</v>
      </c>
      <c r="L92" s="1">
        <v>655.55</v>
      </c>
      <c r="M92" s="1">
        <v>1</v>
      </c>
      <c r="N92" s="1">
        <v>1</v>
      </c>
      <c r="O92" s="1" t="s">
        <v>4</v>
      </c>
      <c r="P92" s="1" t="str">
        <f>IF(Table1[[#This Row],[Churn]]="Yes","Lost Customer","Active Customer")</f>
        <v>Lost Customer</v>
      </c>
      <c r="Q92" s="3" t="str">
        <f>IF(Table1[[#This Row],[Tenure]]&lt;=12,"0-1 Year",)</f>
        <v>0-1 Year</v>
      </c>
      <c r="R92" s="3" t="str">
        <f>IF(Table1[[#This Row],[MonthlyCharges]]&lt;35,"low",IF(Table1[[#This Row],[MonthlyCharges]]&lt;70,"Medium","High"))</f>
        <v>High</v>
      </c>
    </row>
    <row r="93" spans="1:18" x14ac:dyDescent="0.35">
      <c r="A93" s="1" t="s">
        <v>126</v>
      </c>
      <c r="B93" s="1" t="s">
        <v>7</v>
      </c>
      <c r="C93" s="1">
        <v>64</v>
      </c>
      <c r="D93" s="1" t="s">
        <v>3</v>
      </c>
      <c r="E93" s="1" t="s">
        <v>3</v>
      </c>
      <c r="F93" s="1" t="s">
        <v>3</v>
      </c>
      <c r="G93" s="1">
        <v>56</v>
      </c>
      <c r="H93" s="1" t="s">
        <v>14</v>
      </c>
      <c r="I93" s="1" t="s">
        <v>11</v>
      </c>
      <c r="J93" s="1" t="s">
        <v>44</v>
      </c>
      <c r="K93" s="1">
        <v>75.48</v>
      </c>
      <c r="L93" s="1">
        <v>4212.1899999999996</v>
      </c>
      <c r="M93" s="1">
        <v>5</v>
      </c>
      <c r="N93" s="1">
        <v>6</v>
      </c>
      <c r="O93" s="1" t="s">
        <v>3</v>
      </c>
      <c r="P93" s="1" t="str">
        <f>IF(Table1[[#This Row],[Churn]]="Yes","Lost Customer","Active Customer")</f>
        <v>Active Customer</v>
      </c>
      <c r="Q93" s="3">
        <f>IF(Table1[[#This Row],[Tenure]]&lt;=12,"0-1 Year",)</f>
        <v>0</v>
      </c>
      <c r="R93" s="3" t="str">
        <f>IF(Table1[[#This Row],[MonthlyCharges]]&lt;35,"low",IF(Table1[[#This Row],[MonthlyCharges]]&lt;70,"Medium","High"))</f>
        <v>High</v>
      </c>
    </row>
    <row r="94" spans="1:18" x14ac:dyDescent="0.35">
      <c r="A94" s="1" t="s">
        <v>127</v>
      </c>
      <c r="B94" s="1" t="s">
        <v>7</v>
      </c>
      <c r="C94" s="1">
        <v>38</v>
      </c>
      <c r="D94" s="1" t="s">
        <v>3</v>
      </c>
      <c r="E94" s="1" t="s">
        <v>4</v>
      </c>
      <c r="F94" s="1" t="s">
        <v>3</v>
      </c>
      <c r="G94" s="1">
        <v>49</v>
      </c>
      <c r="H94" s="1" t="s">
        <v>16</v>
      </c>
      <c r="I94" s="1" t="s">
        <v>11</v>
      </c>
      <c r="J94" s="1" t="s">
        <v>44</v>
      </c>
      <c r="K94" s="1">
        <v>22.9</v>
      </c>
      <c r="L94" s="1">
        <v>1104.42</v>
      </c>
      <c r="M94" s="1">
        <v>4</v>
      </c>
      <c r="N94" s="1">
        <v>8</v>
      </c>
      <c r="O94" s="1" t="s">
        <v>3</v>
      </c>
      <c r="P94" s="1" t="str">
        <f>IF(Table1[[#This Row],[Churn]]="Yes","Lost Customer","Active Customer")</f>
        <v>Active Customer</v>
      </c>
      <c r="Q94" s="3">
        <f>IF(Table1[[#This Row],[Tenure]]&lt;=12,"0-1 Year",)</f>
        <v>0</v>
      </c>
      <c r="R94" s="3" t="str">
        <f>IF(Table1[[#This Row],[MonthlyCharges]]&lt;35,"low",IF(Table1[[#This Row],[MonthlyCharges]]&lt;70,"Medium","High"))</f>
        <v>low</v>
      </c>
    </row>
    <row r="95" spans="1:18" x14ac:dyDescent="0.35">
      <c r="A95" s="1" t="s">
        <v>128</v>
      </c>
      <c r="B95" s="1" t="s">
        <v>7</v>
      </c>
      <c r="C95" s="1">
        <v>40</v>
      </c>
      <c r="D95" s="1" t="s">
        <v>3</v>
      </c>
      <c r="E95" s="1" t="s">
        <v>4</v>
      </c>
      <c r="F95" s="1" t="s">
        <v>4</v>
      </c>
      <c r="G95" s="1">
        <v>44</v>
      </c>
      <c r="H95" s="1" t="s">
        <v>16</v>
      </c>
      <c r="I95" s="1" t="s">
        <v>11</v>
      </c>
      <c r="J95" s="1" t="s">
        <v>40</v>
      </c>
      <c r="K95" s="1">
        <v>111.26</v>
      </c>
      <c r="L95" s="1">
        <v>4899.6499999999996</v>
      </c>
      <c r="M95" s="1">
        <v>8</v>
      </c>
      <c r="N95" s="1">
        <v>3</v>
      </c>
      <c r="O95" s="1" t="s">
        <v>4</v>
      </c>
      <c r="P95" s="1" t="str">
        <f>IF(Table1[[#This Row],[Churn]]="Yes","Lost Customer","Active Customer")</f>
        <v>Lost Customer</v>
      </c>
      <c r="Q95" s="3">
        <f>IF(Table1[[#This Row],[Tenure]]&lt;=12,"0-1 Year",)</f>
        <v>0</v>
      </c>
      <c r="R95" s="3" t="str">
        <f>IF(Table1[[#This Row],[MonthlyCharges]]&lt;35,"low",IF(Table1[[#This Row],[MonthlyCharges]]&lt;70,"Medium","High"))</f>
        <v>High</v>
      </c>
    </row>
    <row r="96" spans="1:18" x14ac:dyDescent="0.35">
      <c r="A96" s="1" t="s">
        <v>129</v>
      </c>
      <c r="B96" s="1" t="s">
        <v>8</v>
      </c>
      <c r="C96" s="1">
        <v>48</v>
      </c>
      <c r="D96" s="1" t="s">
        <v>3</v>
      </c>
      <c r="E96" s="1" t="s">
        <v>4</v>
      </c>
      <c r="F96" s="1" t="s">
        <v>3</v>
      </c>
      <c r="G96" s="1">
        <v>18</v>
      </c>
      <c r="H96" s="1" t="s">
        <v>14</v>
      </c>
      <c r="I96" s="1" t="s">
        <v>10</v>
      </c>
      <c r="J96" s="1" t="s">
        <v>44</v>
      </c>
      <c r="K96" s="1">
        <v>66.45</v>
      </c>
      <c r="L96" s="1">
        <v>1208.18</v>
      </c>
      <c r="M96" s="1">
        <v>4</v>
      </c>
      <c r="N96" s="1">
        <v>5</v>
      </c>
      <c r="O96" s="1" t="s">
        <v>3</v>
      </c>
      <c r="P96" s="1" t="str">
        <f>IF(Table1[[#This Row],[Churn]]="Yes","Lost Customer","Active Customer")</f>
        <v>Active Customer</v>
      </c>
      <c r="Q96" s="3">
        <f>IF(Table1[[#This Row],[Tenure]]&lt;=12,"0-1 Year",)</f>
        <v>0</v>
      </c>
      <c r="R96" s="3" t="str">
        <f>IF(Table1[[#This Row],[MonthlyCharges]]&lt;35,"low",IF(Table1[[#This Row],[MonthlyCharges]]&lt;70,"Medium","High"))</f>
        <v>Medium</v>
      </c>
    </row>
    <row r="97" spans="1:18" x14ac:dyDescent="0.35">
      <c r="A97" s="1" t="s">
        <v>130</v>
      </c>
      <c r="B97" s="1" t="s">
        <v>8</v>
      </c>
      <c r="C97" s="1">
        <v>55</v>
      </c>
      <c r="D97" s="1" t="s">
        <v>3</v>
      </c>
      <c r="E97" s="1" t="s">
        <v>4</v>
      </c>
      <c r="F97" s="1" t="s">
        <v>4</v>
      </c>
      <c r="G97" s="1">
        <v>35</v>
      </c>
      <c r="H97" s="1" t="s">
        <v>14</v>
      </c>
      <c r="I97" s="1" t="s">
        <v>11</v>
      </c>
      <c r="J97" s="1" t="s">
        <v>32</v>
      </c>
      <c r="K97" s="1">
        <v>24.8</v>
      </c>
      <c r="L97" s="1">
        <v>864.59</v>
      </c>
      <c r="M97" s="1">
        <v>4</v>
      </c>
      <c r="N97" s="1">
        <v>4</v>
      </c>
      <c r="O97" s="1" t="s">
        <v>3</v>
      </c>
      <c r="P97" s="1" t="str">
        <f>IF(Table1[[#This Row],[Churn]]="Yes","Lost Customer","Active Customer")</f>
        <v>Active Customer</v>
      </c>
      <c r="Q97" s="3">
        <f>IF(Table1[[#This Row],[Tenure]]&lt;=12,"0-1 Year",)</f>
        <v>0</v>
      </c>
      <c r="R97" s="3" t="str">
        <f>IF(Table1[[#This Row],[MonthlyCharges]]&lt;35,"low",IF(Table1[[#This Row],[MonthlyCharges]]&lt;70,"Medium","High"))</f>
        <v>low</v>
      </c>
    </row>
    <row r="98" spans="1:18" x14ac:dyDescent="0.35">
      <c r="A98" s="1" t="s">
        <v>131</v>
      </c>
      <c r="B98" s="1" t="s">
        <v>7</v>
      </c>
      <c r="C98" s="1">
        <v>75</v>
      </c>
      <c r="D98" s="1" t="s">
        <v>4</v>
      </c>
      <c r="E98" s="1" t="s">
        <v>3</v>
      </c>
      <c r="F98" s="1" t="s">
        <v>4</v>
      </c>
      <c r="G98" s="1">
        <v>41</v>
      </c>
      <c r="H98" s="1" t="s">
        <v>16</v>
      </c>
      <c r="I98" s="1" t="s">
        <v>11</v>
      </c>
      <c r="J98" s="1" t="s">
        <v>44</v>
      </c>
      <c r="K98" s="1">
        <v>106.8</v>
      </c>
      <c r="L98" s="1">
        <v>4390.2299999999996</v>
      </c>
      <c r="M98" s="1">
        <v>3</v>
      </c>
      <c r="N98" s="1">
        <v>1</v>
      </c>
      <c r="O98" s="1" t="s">
        <v>3</v>
      </c>
      <c r="P98" s="1" t="str">
        <f>IF(Table1[[#This Row],[Churn]]="Yes","Lost Customer","Active Customer")</f>
        <v>Active Customer</v>
      </c>
      <c r="Q98" s="3">
        <f>IF(Table1[[#This Row],[Tenure]]&lt;=12,"0-1 Year",)</f>
        <v>0</v>
      </c>
      <c r="R98" s="3" t="str">
        <f>IF(Table1[[#This Row],[MonthlyCharges]]&lt;35,"low",IF(Table1[[#This Row],[MonthlyCharges]]&lt;70,"Medium","High"))</f>
        <v>High</v>
      </c>
    </row>
    <row r="99" spans="1:18" x14ac:dyDescent="0.35">
      <c r="A99" s="1" t="s">
        <v>132</v>
      </c>
      <c r="B99" s="1" t="s">
        <v>8</v>
      </c>
      <c r="C99" s="1">
        <v>18</v>
      </c>
      <c r="D99" s="1" t="s">
        <v>3</v>
      </c>
      <c r="E99" s="1" t="s">
        <v>4</v>
      </c>
      <c r="F99" s="1" t="s">
        <v>3</v>
      </c>
      <c r="G99" s="1">
        <v>59</v>
      </c>
      <c r="H99" s="1" t="s">
        <v>14</v>
      </c>
      <c r="I99" s="1" t="s">
        <v>10</v>
      </c>
      <c r="J99" s="1" t="s">
        <v>44</v>
      </c>
      <c r="K99" s="1">
        <v>53.92</v>
      </c>
      <c r="L99" s="1">
        <v>3189.96</v>
      </c>
      <c r="M99" s="1">
        <v>1</v>
      </c>
      <c r="N99" s="1">
        <v>1</v>
      </c>
      <c r="O99" s="1" t="s">
        <v>3</v>
      </c>
      <c r="P99" s="1" t="str">
        <f>IF(Table1[[#This Row],[Churn]]="Yes","Lost Customer","Active Customer")</f>
        <v>Active Customer</v>
      </c>
      <c r="Q99" s="3">
        <f>IF(Table1[[#This Row],[Tenure]]&lt;=12,"0-1 Year",)</f>
        <v>0</v>
      </c>
      <c r="R99" s="3" t="str">
        <f>IF(Table1[[#This Row],[MonthlyCharges]]&lt;35,"low",IF(Table1[[#This Row],[MonthlyCharges]]&lt;70,"Medium","High"))</f>
        <v>Medium</v>
      </c>
    </row>
    <row r="100" spans="1:18" x14ac:dyDescent="0.35">
      <c r="A100" s="1" t="s">
        <v>133</v>
      </c>
      <c r="B100" s="1" t="s">
        <v>8</v>
      </c>
      <c r="C100" s="1">
        <v>21</v>
      </c>
      <c r="D100" s="1" t="s">
        <v>3</v>
      </c>
      <c r="E100" s="1" t="s">
        <v>4</v>
      </c>
      <c r="F100" s="1" t="s">
        <v>3</v>
      </c>
      <c r="G100" s="1">
        <v>37</v>
      </c>
      <c r="H100" s="1" t="s">
        <v>15</v>
      </c>
      <c r="I100" s="1" t="s">
        <v>10</v>
      </c>
      <c r="J100" s="1" t="s">
        <v>40</v>
      </c>
      <c r="K100" s="1">
        <v>73.02</v>
      </c>
      <c r="L100" s="1">
        <v>2715.91</v>
      </c>
      <c r="M100" s="1">
        <v>4</v>
      </c>
      <c r="N100" s="1">
        <v>4</v>
      </c>
      <c r="O100" s="1" t="s">
        <v>3</v>
      </c>
      <c r="P100" s="1" t="str">
        <f>IF(Table1[[#This Row],[Churn]]="Yes","Lost Customer","Active Customer")</f>
        <v>Active Customer</v>
      </c>
      <c r="Q100" s="3">
        <f>IF(Table1[[#This Row],[Tenure]]&lt;=12,"0-1 Year",)</f>
        <v>0</v>
      </c>
      <c r="R100" s="3" t="str">
        <f>IF(Table1[[#This Row],[MonthlyCharges]]&lt;35,"low",IF(Table1[[#This Row],[MonthlyCharges]]&lt;70,"Medium","High"))</f>
        <v>High</v>
      </c>
    </row>
    <row r="101" spans="1:18" x14ac:dyDescent="0.35">
      <c r="A101" s="1" t="s">
        <v>134</v>
      </c>
      <c r="B101" s="1" t="s">
        <v>8</v>
      </c>
      <c r="C101" s="1">
        <v>18</v>
      </c>
      <c r="D101" s="1" t="s">
        <v>3</v>
      </c>
      <c r="E101" s="1" t="s">
        <v>3</v>
      </c>
      <c r="F101" s="1" t="s">
        <v>3</v>
      </c>
      <c r="G101" s="1">
        <v>55</v>
      </c>
      <c r="H101" s="1" t="s">
        <v>16</v>
      </c>
      <c r="I101" s="1" t="s">
        <v>12</v>
      </c>
      <c r="J101" s="1" t="s">
        <v>40</v>
      </c>
      <c r="K101" s="1">
        <v>0</v>
      </c>
      <c r="L101" s="1">
        <v>9.6</v>
      </c>
      <c r="M101" s="1">
        <v>4</v>
      </c>
      <c r="N101" s="1">
        <v>6</v>
      </c>
      <c r="O101" s="1" t="s">
        <v>3</v>
      </c>
      <c r="P101" s="1" t="str">
        <f>IF(Table1[[#This Row],[Churn]]="Yes","Lost Customer","Active Customer")</f>
        <v>Active Customer</v>
      </c>
      <c r="Q101" s="3">
        <f>IF(Table1[[#This Row],[Tenure]]&lt;=12,"0-1 Year",)</f>
        <v>0</v>
      </c>
      <c r="R101" s="3" t="str">
        <f>IF(Table1[[#This Row],[MonthlyCharges]]&lt;35,"low",IF(Table1[[#This Row],[MonthlyCharges]]&lt;70,"Medium","High"))</f>
        <v>low</v>
      </c>
    </row>
    <row r="102" spans="1:18" x14ac:dyDescent="0.35">
      <c r="A102" s="1" t="s">
        <v>135</v>
      </c>
      <c r="B102" s="1" t="s">
        <v>7</v>
      </c>
      <c r="C102" s="1">
        <v>72</v>
      </c>
      <c r="D102" s="1" t="s">
        <v>3</v>
      </c>
      <c r="E102" s="1" t="s">
        <v>4</v>
      </c>
      <c r="F102" s="1" t="s">
        <v>4</v>
      </c>
      <c r="G102" s="1">
        <v>42</v>
      </c>
      <c r="H102" s="1" t="s">
        <v>15</v>
      </c>
      <c r="I102" s="1" t="s">
        <v>11</v>
      </c>
      <c r="J102" s="1" t="s">
        <v>34</v>
      </c>
      <c r="K102" s="1">
        <v>91.43</v>
      </c>
      <c r="L102" s="1">
        <v>3841.02</v>
      </c>
      <c r="M102" s="1">
        <v>4</v>
      </c>
      <c r="N102" s="1">
        <v>3</v>
      </c>
      <c r="O102" s="1" t="s">
        <v>3</v>
      </c>
      <c r="P102" s="1" t="str">
        <f>IF(Table1[[#This Row],[Churn]]="Yes","Lost Customer","Active Customer")</f>
        <v>Active Customer</v>
      </c>
      <c r="Q102" s="3">
        <f>IF(Table1[[#This Row],[Tenure]]&lt;=12,"0-1 Year",)</f>
        <v>0</v>
      </c>
      <c r="R102" s="3" t="str">
        <f>IF(Table1[[#This Row],[MonthlyCharges]]&lt;35,"low",IF(Table1[[#This Row],[MonthlyCharges]]&lt;70,"Medium","High"))</f>
        <v>High</v>
      </c>
    </row>
    <row r="103" spans="1:18" x14ac:dyDescent="0.35">
      <c r="A103" s="1" t="s">
        <v>136</v>
      </c>
      <c r="B103" s="1" t="s">
        <v>7</v>
      </c>
      <c r="C103" s="1">
        <v>37</v>
      </c>
      <c r="D103" s="1" t="s">
        <v>3</v>
      </c>
      <c r="E103" s="1" t="s">
        <v>3</v>
      </c>
      <c r="F103" s="1" t="s">
        <v>4</v>
      </c>
      <c r="G103" s="1">
        <v>23</v>
      </c>
      <c r="H103" s="1" t="s">
        <v>15</v>
      </c>
      <c r="I103" s="1" t="s">
        <v>10</v>
      </c>
      <c r="J103" s="1" t="s">
        <v>44</v>
      </c>
      <c r="K103" s="1">
        <v>39.380000000000003</v>
      </c>
      <c r="L103" s="1">
        <v>921.99</v>
      </c>
      <c r="M103" s="1">
        <v>7</v>
      </c>
      <c r="N103" s="1">
        <v>5</v>
      </c>
      <c r="O103" s="1" t="s">
        <v>3</v>
      </c>
      <c r="P103" s="1" t="str">
        <f>IF(Table1[[#This Row],[Churn]]="Yes","Lost Customer","Active Customer")</f>
        <v>Active Customer</v>
      </c>
      <c r="Q103" s="3">
        <f>IF(Table1[[#This Row],[Tenure]]&lt;=12,"0-1 Year",)</f>
        <v>0</v>
      </c>
      <c r="R103" s="3" t="str">
        <f>IF(Table1[[#This Row],[MonthlyCharges]]&lt;35,"low",IF(Table1[[#This Row],[MonthlyCharges]]&lt;70,"Medium","High"))</f>
        <v>Medium</v>
      </c>
    </row>
    <row r="104" spans="1:18" x14ac:dyDescent="0.35">
      <c r="A104" s="1" t="s">
        <v>137</v>
      </c>
      <c r="B104" s="1" t="s">
        <v>7</v>
      </c>
      <c r="C104" s="1">
        <v>28</v>
      </c>
      <c r="D104" s="1" t="s">
        <v>3</v>
      </c>
      <c r="E104" s="1" t="s">
        <v>3</v>
      </c>
      <c r="F104" s="1" t="s">
        <v>3</v>
      </c>
      <c r="G104" s="1">
        <v>61</v>
      </c>
      <c r="H104" s="1" t="s">
        <v>14</v>
      </c>
      <c r="I104" s="1" t="s">
        <v>11</v>
      </c>
      <c r="J104" s="1" t="s">
        <v>32</v>
      </c>
      <c r="K104" s="1">
        <v>108.44</v>
      </c>
      <c r="L104" s="1">
        <v>6618.76</v>
      </c>
      <c r="M104" s="1">
        <v>3</v>
      </c>
      <c r="N104" s="1">
        <v>9</v>
      </c>
      <c r="O104" s="1" t="s">
        <v>3</v>
      </c>
      <c r="P104" s="1" t="str">
        <f>IF(Table1[[#This Row],[Churn]]="Yes","Lost Customer","Active Customer")</f>
        <v>Active Customer</v>
      </c>
      <c r="Q104" s="3">
        <f>IF(Table1[[#This Row],[Tenure]]&lt;=12,"0-1 Year",)</f>
        <v>0</v>
      </c>
      <c r="R104" s="3" t="str">
        <f>IF(Table1[[#This Row],[MonthlyCharges]]&lt;35,"low",IF(Table1[[#This Row],[MonthlyCharges]]&lt;70,"Medium","High"))</f>
        <v>High</v>
      </c>
    </row>
    <row r="105" spans="1:18" x14ac:dyDescent="0.35">
      <c r="A105" s="1" t="s">
        <v>138</v>
      </c>
      <c r="B105" s="1" t="s">
        <v>8</v>
      </c>
      <c r="C105" s="1">
        <v>72</v>
      </c>
      <c r="D105" s="1" t="s">
        <v>4</v>
      </c>
      <c r="E105" s="1" t="s">
        <v>4</v>
      </c>
      <c r="F105" s="1" t="s">
        <v>3</v>
      </c>
      <c r="G105" s="1">
        <v>53</v>
      </c>
      <c r="H105" s="1" t="s">
        <v>14</v>
      </c>
      <c r="I105" s="1" t="s">
        <v>12</v>
      </c>
      <c r="J105" s="1" t="s">
        <v>34</v>
      </c>
      <c r="K105" s="1">
        <v>0</v>
      </c>
      <c r="L105" s="1">
        <v>15.4</v>
      </c>
      <c r="M105" s="1">
        <v>8</v>
      </c>
      <c r="N105" s="1">
        <v>9</v>
      </c>
      <c r="O105" s="1" t="s">
        <v>3</v>
      </c>
      <c r="P105" s="1" t="str">
        <f>IF(Table1[[#This Row],[Churn]]="Yes","Lost Customer","Active Customer")</f>
        <v>Active Customer</v>
      </c>
      <c r="Q105" s="3">
        <f>IF(Table1[[#This Row],[Tenure]]&lt;=12,"0-1 Year",)</f>
        <v>0</v>
      </c>
      <c r="R105" s="3" t="str">
        <f>IF(Table1[[#This Row],[MonthlyCharges]]&lt;35,"low",IF(Table1[[#This Row],[MonthlyCharges]]&lt;70,"Medium","High"))</f>
        <v>low</v>
      </c>
    </row>
    <row r="106" spans="1:18" x14ac:dyDescent="0.35">
      <c r="A106" s="1" t="s">
        <v>139</v>
      </c>
      <c r="B106" s="1" t="s">
        <v>7</v>
      </c>
      <c r="C106" s="1">
        <v>67</v>
      </c>
      <c r="D106" s="1" t="s">
        <v>4</v>
      </c>
      <c r="E106" s="1" t="s">
        <v>3</v>
      </c>
      <c r="F106" s="1" t="s">
        <v>3</v>
      </c>
      <c r="G106" s="1">
        <v>20</v>
      </c>
      <c r="H106" s="1" t="s">
        <v>14</v>
      </c>
      <c r="I106" s="1" t="s">
        <v>10</v>
      </c>
      <c r="J106" s="1" t="s">
        <v>32</v>
      </c>
      <c r="K106" s="1">
        <v>105.39</v>
      </c>
      <c r="L106" s="1">
        <v>2127.64</v>
      </c>
      <c r="M106" s="1">
        <v>5</v>
      </c>
      <c r="N106" s="1">
        <v>1</v>
      </c>
      <c r="O106" s="1" t="s">
        <v>3</v>
      </c>
      <c r="P106" s="1" t="str">
        <f>IF(Table1[[#This Row],[Churn]]="Yes","Lost Customer","Active Customer")</f>
        <v>Active Customer</v>
      </c>
      <c r="Q106" s="3">
        <f>IF(Table1[[#This Row],[Tenure]]&lt;=12,"0-1 Year",)</f>
        <v>0</v>
      </c>
      <c r="R106" s="3" t="str">
        <f>IF(Table1[[#This Row],[MonthlyCharges]]&lt;35,"low",IF(Table1[[#This Row],[MonthlyCharges]]&lt;70,"Medium","High"))</f>
        <v>High</v>
      </c>
    </row>
    <row r="107" spans="1:18" x14ac:dyDescent="0.35">
      <c r="A107" s="1" t="s">
        <v>140</v>
      </c>
      <c r="B107" s="1" t="s">
        <v>8</v>
      </c>
      <c r="C107" s="1">
        <v>43</v>
      </c>
      <c r="D107" s="1" t="s">
        <v>3</v>
      </c>
      <c r="E107" s="1" t="s">
        <v>3</v>
      </c>
      <c r="F107" s="1" t="s">
        <v>4</v>
      </c>
      <c r="G107" s="1">
        <v>13</v>
      </c>
      <c r="H107" s="1" t="s">
        <v>16</v>
      </c>
      <c r="I107" s="1" t="s">
        <v>11</v>
      </c>
      <c r="J107" s="1" t="s">
        <v>34</v>
      </c>
      <c r="K107" s="1">
        <v>31.58</v>
      </c>
      <c r="L107" s="1">
        <v>422.95</v>
      </c>
      <c r="M107" s="1">
        <v>8</v>
      </c>
      <c r="N107" s="1">
        <v>4</v>
      </c>
      <c r="O107" s="1" t="s">
        <v>4</v>
      </c>
      <c r="P107" s="1" t="str">
        <f>IF(Table1[[#This Row],[Churn]]="Yes","Lost Customer","Active Customer")</f>
        <v>Lost Customer</v>
      </c>
      <c r="Q107" s="3">
        <f>IF(Table1[[#This Row],[Tenure]]&lt;=12,"0-1 Year",)</f>
        <v>0</v>
      </c>
      <c r="R107" s="3" t="str">
        <f>IF(Table1[[#This Row],[MonthlyCharges]]&lt;35,"low",IF(Table1[[#This Row],[MonthlyCharges]]&lt;70,"Medium","High"))</f>
        <v>low</v>
      </c>
    </row>
    <row r="108" spans="1:18" x14ac:dyDescent="0.35">
      <c r="A108" s="1" t="s">
        <v>141</v>
      </c>
      <c r="B108" s="1" t="s">
        <v>8</v>
      </c>
      <c r="C108" s="1">
        <v>43</v>
      </c>
      <c r="D108" s="1" t="s">
        <v>3</v>
      </c>
      <c r="E108" s="1" t="s">
        <v>3</v>
      </c>
      <c r="F108" s="1" t="s">
        <v>4</v>
      </c>
      <c r="G108" s="1">
        <v>11</v>
      </c>
      <c r="H108" s="1" t="s">
        <v>14</v>
      </c>
      <c r="I108" s="1" t="s">
        <v>11</v>
      </c>
      <c r="J108" s="1" t="s">
        <v>44</v>
      </c>
      <c r="K108" s="1">
        <v>65</v>
      </c>
      <c r="L108" s="1">
        <v>725.67</v>
      </c>
      <c r="M108" s="1">
        <v>0</v>
      </c>
      <c r="N108" s="1">
        <v>5</v>
      </c>
      <c r="O108" s="1" t="s">
        <v>4</v>
      </c>
      <c r="P108" s="1" t="str">
        <f>IF(Table1[[#This Row],[Churn]]="Yes","Lost Customer","Active Customer")</f>
        <v>Lost Customer</v>
      </c>
      <c r="Q108" s="3" t="str">
        <f>IF(Table1[[#This Row],[Tenure]]&lt;=12,"0-1 Year",)</f>
        <v>0-1 Year</v>
      </c>
      <c r="R108" s="3" t="str">
        <f>IF(Table1[[#This Row],[MonthlyCharges]]&lt;35,"low",IF(Table1[[#This Row],[MonthlyCharges]]&lt;70,"Medium","High"))</f>
        <v>Medium</v>
      </c>
    </row>
    <row r="109" spans="1:18" x14ac:dyDescent="0.35">
      <c r="A109" s="1" t="s">
        <v>142</v>
      </c>
      <c r="B109" s="1" t="s">
        <v>7</v>
      </c>
      <c r="C109" s="1">
        <v>57</v>
      </c>
      <c r="D109" s="1" t="s">
        <v>3</v>
      </c>
      <c r="E109" s="1" t="s">
        <v>3</v>
      </c>
      <c r="F109" s="1" t="s">
        <v>3</v>
      </c>
      <c r="G109" s="1">
        <v>69</v>
      </c>
      <c r="H109" s="1" t="s">
        <v>14</v>
      </c>
      <c r="I109" s="1" t="s">
        <v>10</v>
      </c>
      <c r="J109" s="1" t="s">
        <v>32</v>
      </c>
      <c r="K109" s="1">
        <v>34.590000000000003</v>
      </c>
      <c r="L109" s="1">
        <v>2398.16</v>
      </c>
      <c r="M109" s="1">
        <v>4</v>
      </c>
      <c r="N109" s="1">
        <v>1</v>
      </c>
      <c r="O109" s="1" t="s">
        <v>3</v>
      </c>
      <c r="P109" s="1" t="str">
        <f>IF(Table1[[#This Row],[Churn]]="Yes","Lost Customer","Active Customer")</f>
        <v>Active Customer</v>
      </c>
      <c r="Q109" s="3">
        <f>IF(Table1[[#This Row],[Tenure]]&lt;=12,"0-1 Year",)</f>
        <v>0</v>
      </c>
      <c r="R109" s="3" t="str">
        <f>IF(Table1[[#This Row],[MonthlyCharges]]&lt;35,"low",IF(Table1[[#This Row],[MonthlyCharges]]&lt;70,"Medium","High"))</f>
        <v>low</v>
      </c>
    </row>
    <row r="110" spans="1:18" x14ac:dyDescent="0.35">
      <c r="A110" s="1" t="s">
        <v>143</v>
      </c>
      <c r="B110" s="1" t="s">
        <v>8</v>
      </c>
      <c r="C110" s="1">
        <v>27</v>
      </c>
      <c r="D110" s="1" t="s">
        <v>3</v>
      </c>
      <c r="E110" s="1" t="s">
        <v>3</v>
      </c>
      <c r="F110" s="1" t="s">
        <v>3</v>
      </c>
      <c r="G110" s="1">
        <v>32</v>
      </c>
      <c r="H110" s="1" t="s">
        <v>15</v>
      </c>
      <c r="I110" s="1" t="s">
        <v>11</v>
      </c>
      <c r="J110" s="1" t="s">
        <v>32</v>
      </c>
      <c r="K110" s="1">
        <v>99.55</v>
      </c>
      <c r="L110" s="1">
        <v>3194.97</v>
      </c>
      <c r="M110" s="1">
        <v>2</v>
      </c>
      <c r="N110" s="1">
        <v>5</v>
      </c>
      <c r="O110" s="1" t="s">
        <v>3</v>
      </c>
      <c r="P110" s="1" t="str">
        <f>IF(Table1[[#This Row],[Churn]]="Yes","Lost Customer","Active Customer")</f>
        <v>Active Customer</v>
      </c>
      <c r="Q110" s="3">
        <f>IF(Table1[[#This Row],[Tenure]]&lt;=12,"0-1 Year",)</f>
        <v>0</v>
      </c>
      <c r="R110" s="3" t="str">
        <f>IF(Table1[[#This Row],[MonthlyCharges]]&lt;35,"low",IF(Table1[[#This Row],[MonthlyCharges]]&lt;70,"Medium","High"))</f>
        <v>High</v>
      </c>
    </row>
    <row r="111" spans="1:18" x14ac:dyDescent="0.35">
      <c r="A111" s="1" t="s">
        <v>144</v>
      </c>
      <c r="B111" s="1" t="s">
        <v>7</v>
      </c>
      <c r="C111" s="1">
        <v>45</v>
      </c>
      <c r="D111" s="1" t="s">
        <v>3</v>
      </c>
      <c r="E111" s="1" t="s">
        <v>4</v>
      </c>
      <c r="F111" s="1" t="s">
        <v>3</v>
      </c>
      <c r="G111" s="1">
        <v>54</v>
      </c>
      <c r="H111" s="1" t="s">
        <v>16</v>
      </c>
      <c r="I111" s="1" t="s">
        <v>10</v>
      </c>
      <c r="J111" s="1" t="s">
        <v>34</v>
      </c>
      <c r="K111" s="1">
        <v>41.9</v>
      </c>
      <c r="L111" s="1">
        <v>2254.63</v>
      </c>
      <c r="M111" s="1">
        <v>7</v>
      </c>
      <c r="N111" s="1">
        <v>9</v>
      </c>
      <c r="O111" s="1" t="s">
        <v>3</v>
      </c>
      <c r="P111" s="1" t="str">
        <f>IF(Table1[[#This Row],[Churn]]="Yes","Lost Customer","Active Customer")</f>
        <v>Active Customer</v>
      </c>
      <c r="Q111" s="3">
        <f>IF(Table1[[#This Row],[Tenure]]&lt;=12,"0-1 Year",)</f>
        <v>0</v>
      </c>
      <c r="R111" s="3" t="str">
        <f>IF(Table1[[#This Row],[MonthlyCharges]]&lt;35,"low",IF(Table1[[#This Row],[MonthlyCharges]]&lt;70,"Medium","High"))</f>
        <v>Medium</v>
      </c>
    </row>
    <row r="112" spans="1:18" x14ac:dyDescent="0.35">
      <c r="A112" s="1" t="s">
        <v>145</v>
      </c>
      <c r="B112" s="1" t="s">
        <v>7</v>
      </c>
      <c r="C112" s="1">
        <v>64</v>
      </c>
      <c r="D112" s="1" t="s">
        <v>4</v>
      </c>
      <c r="E112" s="1" t="s">
        <v>3</v>
      </c>
      <c r="F112" s="1" t="s">
        <v>4</v>
      </c>
      <c r="G112" s="1">
        <v>16</v>
      </c>
      <c r="H112" s="1" t="s">
        <v>14</v>
      </c>
      <c r="I112" s="1" t="s">
        <v>10</v>
      </c>
      <c r="J112" s="1" t="s">
        <v>32</v>
      </c>
      <c r="K112" s="1">
        <v>70.900000000000006</v>
      </c>
      <c r="L112" s="1">
        <v>1126.04</v>
      </c>
      <c r="M112" s="1">
        <v>2</v>
      </c>
      <c r="N112" s="1">
        <v>2</v>
      </c>
      <c r="O112" s="1" t="s">
        <v>4</v>
      </c>
      <c r="P112" s="1" t="str">
        <f>IF(Table1[[#This Row],[Churn]]="Yes","Lost Customer","Active Customer")</f>
        <v>Lost Customer</v>
      </c>
      <c r="Q112" s="3">
        <f>IF(Table1[[#This Row],[Tenure]]&lt;=12,"0-1 Year",)</f>
        <v>0</v>
      </c>
      <c r="R112" s="3" t="str">
        <f>IF(Table1[[#This Row],[MonthlyCharges]]&lt;35,"low",IF(Table1[[#This Row],[MonthlyCharges]]&lt;70,"Medium","High"))</f>
        <v>High</v>
      </c>
    </row>
    <row r="113" spans="1:18" x14ac:dyDescent="0.35">
      <c r="A113" s="1" t="s">
        <v>146</v>
      </c>
      <c r="B113" s="1" t="s">
        <v>8</v>
      </c>
      <c r="C113" s="1">
        <v>72</v>
      </c>
      <c r="D113" s="1" t="s">
        <v>3</v>
      </c>
      <c r="E113" s="1" t="s">
        <v>4</v>
      </c>
      <c r="F113" s="1" t="s">
        <v>3</v>
      </c>
      <c r="G113" s="1">
        <v>39</v>
      </c>
      <c r="H113" s="1" t="s">
        <v>15</v>
      </c>
      <c r="I113" s="1" t="s">
        <v>12</v>
      </c>
      <c r="J113" s="1" t="s">
        <v>34</v>
      </c>
      <c r="K113" s="1">
        <v>0</v>
      </c>
      <c r="L113" s="1">
        <v>11.3</v>
      </c>
      <c r="M113" s="1">
        <v>5</v>
      </c>
      <c r="N113" s="1">
        <v>6</v>
      </c>
      <c r="O113" s="1" t="s">
        <v>3</v>
      </c>
      <c r="P113" s="1" t="str">
        <f>IF(Table1[[#This Row],[Churn]]="Yes","Lost Customer","Active Customer")</f>
        <v>Active Customer</v>
      </c>
      <c r="Q113" s="3">
        <f>IF(Table1[[#This Row],[Tenure]]&lt;=12,"0-1 Year",)</f>
        <v>0</v>
      </c>
      <c r="R113" s="3" t="str">
        <f>IF(Table1[[#This Row],[MonthlyCharges]]&lt;35,"low",IF(Table1[[#This Row],[MonthlyCharges]]&lt;70,"Medium","High"))</f>
        <v>low</v>
      </c>
    </row>
    <row r="114" spans="1:18" x14ac:dyDescent="0.35">
      <c r="A114" s="1" t="s">
        <v>147</v>
      </c>
      <c r="B114" s="1" t="s">
        <v>7</v>
      </c>
      <c r="C114" s="1">
        <v>59</v>
      </c>
      <c r="D114" s="1" t="s">
        <v>3</v>
      </c>
      <c r="E114" s="1" t="s">
        <v>3</v>
      </c>
      <c r="F114" s="1" t="s">
        <v>4</v>
      </c>
      <c r="G114" s="1">
        <v>61</v>
      </c>
      <c r="H114" s="1" t="s">
        <v>15</v>
      </c>
      <c r="I114" s="1" t="s">
        <v>11</v>
      </c>
      <c r="J114" s="1" t="s">
        <v>32</v>
      </c>
      <c r="K114" s="1">
        <v>25.85</v>
      </c>
      <c r="L114" s="1">
        <v>1561.97</v>
      </c>
      <c r="M114" s="1">
        <v>4</v>
      </c>
      <c r="N114" s="1">
        <v>9</v>
      </c>
      <c r="O114" s="1" t="s">
        <v>3</v>
      </c>
      <c r="P114" s="1" t="str">
        <f>IF(Table1[[#This Row],[Churn]]="Yes","Lost Customer","Active Customer")</f>
        <v>Active Customer</v>
      </c>
      <c r="Q114" s="3">
        <f>IF(Table1[[#This Row],[Tenure]]&lt;=12,"0-1 Year",)</f>
        <v>0</v>
      </c>
      <c r="R114" s="3" t="str">
        <f>IF(Table1[[#This Row],[MonthlyCharges]]&lt;35,"low",IF(Table1[[#This Row],[MonthlyCharges]]&lt;70,"Medium","High"))</f>
        <v>low</v>
      </c>
    </row>
    <row r="115" spans="1:18" x14ac:dyDescent="0.35">
      <c r="A115" s="1" t="s">
        <v>148</v>
      </c>
      <c r="B115" s="1" t="s">
        <v>7</v>
      </c>
      <c r="C115" s="1">
        <v>51</v>
      </c>
      <c r="D115" s="1" t="s">
        <v>3</v>
      </c>
      <c r="E115" s="1" t="s">
        <v>4</v>
      </c>
      <c r="F115" s="1" t="s">
        <v>4</v>
      </c>
      <c r="G115" s="1">
        <v>48</v>
      </c>
      <c r="H115" s="1" t="s">
        <v>16</v>
      </c>
      <c r="I115" s="1" t="s">
        <v>11</v>
      </c>
      <c r="J115" s="1" t="s">
        <v>44</v>
      </c>
      <c r="K115" s="1">
        <v>55.42</v>
      </c>
      <c r="L115" s="1">
        <v>2650.54</v>
      </c>
      <c r="M115" s="1">
        <v>8</v>
      </c>
      <c r="N115" s="1">
        <v>5</v>
      </c>
      <c r="O115" s="1" t="s">
        <v>3</v>
      </c>
      <c r="P115" s="1" t="str">
        <f>IF(Table1[[#This Row],[Churn]]="Yes","Lost Customer","Active Customer")</f>
        <v>Active Customer</v>
      </c>
      <c r="Q115" s="3">
        <f>IF(Table1[[#This Row],[Tenure]]&lt;=12,"0-1 Year",)</f>
        <v>0</v>
      </c>
      <c r="R115" s="3" t="str">
        <f>IF(Table1[[#This Row],[MonthlyCharges]]&lt;35,"low",IF(Table1[[#This Row],[MonthlyCharges]]&lt;70,"Medium","High"))</f>
        <v>Medium</v>
      </c>
    </row>
    <row r="116" spans="1:18" x14ac:dyDescent="0.35">
      <c r="A116" s="1" t="s">
        <v>149</v>
      </c>
      <c r="B116" s="1" t="s">
        <v>7</v>
      </c>
      <c r="C116" s="1">
        <v>64</v>
      </c>
      <c r="D116" s="1" t="s">
        <v>3</v>
      </c>
      <c r="E116" s="1" t="s">
        <v>3</v>
      </c>
      <c r="F116" s="1" t="s">
        <v>3</v>
      </c>
      <c r="G116" s="1">
        <v>50</v>
      </c>
      <c r="H116" s="1" t="s">
        <v>16</v>
      </c>
      <c r="I116" s="1" t="s">
        <v>11</v>
      </c>
      <c r="J116" s="1" t="s">
        <v>32</v>
      </c>
      <c r="K116" s="1">
        <v>107.96</v>
      </c>
      <c r="L116" s="1">
        <v>5383.69</v>
      </c>
      <c r="M116" s="1">
        <v>2</v>
      </c>
      <c r="N116" s="1">
        <v>7</v>
      </c>
      <c r="O116" s="1" t="s">
        <v>3</v>
      </c>
      <c r="P116" s="1" t="str">
        <f>IF(Table1[[#This Row],[Churn]]="Yes","Lost Customer","Active Customer")</f>
        <v>Active Customer</v>
      </c>
      <c r="Q116" s="3">
        <f>IF(Table1[[#This Row],[Tenure]]&lt;=12,"0-1 Year",)</f>
        <v>0</v>
      </c>
      <c r="R116" s="3" t="str">
        <f>IF(Table1[[#This Row],[MonthlyCharges]]&lt;35,"low",IF(Table1[[#This Row],[MonthlyCharges]]&lt;70,"Medium","High"))</f>
        <v>High</v>
      </c>
    </row>
    <row r="117" spans="1:18" x14ac:dyDescent="0.35">
      <c r="A117" s="1" t="s">
        <v>150</v>
      </c>
      <c r="B117" s="1" t="s">
        <v>8</v>
      </c>
      <c r="C117" s="1">
        <v>64</v>
      </c>
      <c r="D117" s="1" t="s">
        <v>4</v>
      </c>
      <c r="E117" s="1" t="s">
        <v>4</v>
      </c>
      <c r="F117" s="1" t="s">
        <v>3</v>
      </c>
      <c r="G117" s="1">
        <v>11</v>
      </c>
      <c r="H117" s="1" t="s">
        <v>15</v>
      </c>
      <c r="I117" s="1" t="s">
        <v>10</v>
      </c>
      <c r="J117" s="1" t="s">
        <v>32</v>
      </c>
      <c r="K117" s="1">
        <v>22.91</v>
      </c>
      <c r="L117" s="1">
        <v>268.88</v>
      </c>
      <c r="M117" s="1">
        <v>7</v>
      </c>
      <c r="N117" s="1">
        <v>4</v>
      </c>
      <c r="O117" s="1" t="s">
        <v>4</v>
      </c>
      <c r="P117" s="1" t="str">
        <f>IF(Table1[[#This Row],[Churn]]="Yes","Lost Customer","Active Customer")</f>
        <v>Lost Customer</v>
      </c>
      <c r="Q117" s="3" t="str">
        <f>IF(Table1[[#This Row],[Tenure]]&lt;=12,"0-1 Year",)</f>
        <v>0-1 Year</v>
      </c>
      <c r="R117" s="3" t="str">
        <f>IF(Table1[[#This Row],[MonthlyCharges]]&lt;35,"low",IF(Table1[[#This Row],[MonthlyCharges]]&lt;70,"Medium","High"))</f>
        <v>low</v>
      </c>
    </row>
    <row r="118" spans="1:18" x14ac:dyDescent="0.35">
      <c r="A118" s="1" t="s">
        <v>151</v>
      </c>
      <c r="B118" s="1" t="s">
        <v>8</v>
      </c>
      <c r="C118" s="1">
        <v>29</v>
      </c>
      <c r="D118" s="1" t="s">
        <v>3</v>
      </c>
      <c r="E118" s="1" t="s">
        <v>4</v>
      </c>
      <c r="F118" s="1" t="s">
        <v>4</v>
      </c>
      <c r="G118" s="1">
        <v>60</v>
      </c>
      <c r="H118" s="1" t="s">
        <v>14</v>
      </c>
      <c r="I118" s="1" t="s">
        <v>12</v>
      </c>
      <c r="J118" s="1" t="s">
        <v>44</v>
      </c>
      <c r="K118" s="1">
        <v>0</v>
      </c>
      <c r="L118" s="1">
        <v>-14.62</v>
      </c>
      <c r="M118" s="1">
        <v>4</v>
      </c>
      <c r="N118" s="1">
        <v>10</v>
      </c>
      <c r="O118" s="1" t="s">
        <v>3</v>
      </c>
      <c r="P118" s="1" t="str">
        <f>IF(Table1[[#This Row],[Churn]]="Yes","Lost Customer","Active Customer")</f>
        <v>Active Customer</v>
      </c>
      <c r="Q118" s="3">
        <f>IF(Table1[[#This Row],[Tenure]]&lt;=12,"0-1 Year",)</f>
        <v>0</v>
      </c>
      <c r="R118" s="3" t="str">
        <f>IF(Table1[[#This Row],[MonthlyCharges]]&lt;35,"low",IF(Table1[[#This Row],[MonthlyCharges]]&lt;70,"Medium","High"))</f>
        <v>low</v>
      </c>
    </row>
    <row r="119" spans="1:18" x14ac:dyDescent="0.35">
      <c r="A119" s="1" t="s">
        <v>152</v>
      </c>
      <c r="B119" s="1" t="s">
        <v>7</v>
      </c>
      <c r="C119" s="1">
        <v>59</v>
      </c>
      <c r="D119" s="1" t="s">
        <v>3</v>
      </c>
      <c r="E119" s="1" t="s">
        <v>4</v>
      </c>
      <c r="F119" s="1" t="s">
        <v>3</v>
      </c>
      <c r="G119" s="1">
        <v>44</v>
      </c>
      <c r="H119" s="1" t="s">
        <v>16</v>
      </c>
      <c r="I119" s="1" t="s">
        <v>11</v>
      </c>
      <c r="J119" s="1" t="s">
        <v>34</v>
      </c>
      <c r="K119" s="1">
        <v>80.16</v>
      </c>
      <c r="L119" s="1">
        <v>3511.03</v>
      </c>
      <c r="M119" s="1">
        <v>7</v>
      </c>
      <c r="N119" s="1">
        <v>8</v>
      </c>
      <c r="O119" s="1" t="s">
        <v>3</v>
      </c>
      <c r="P119" s="1" t="str">
        <f>IF(Table1[[#This Row],[Churn]]="Yes","Lost Customer","Active Customer")</f>
        <v>Active Customer</v>
      </c>
      <c r="Q119" s="3">
        <f>IF(Table1[[#This Row],[Tenure]]&lt;=12,"0-1 Year",)</f>
        <v>0</v>
      </c>
      <c r="R119" s="3" t="str">
        <f>IF(Table1[[#This Row],[MonthlyCharges]]&lt;35,"low",IF(Table1[[#This Row],[MonthlyCharges]]&lt;70,"Medium","High"))</f>
        <v>High</v>
      </c>
    </row>
    <row r="120" spans="1:18" x14ac:dyDescent="0.35">
      <c r="A120" s="1" t="s">
        <v>153</v>
      </c>
      <c r="B120" s="1" t="s">
        <v>8</v>
      </c>
      <c r="C120" s="1">
        <v>20</v>
      </c>
      <c r="D120" s="1" t="s">
        <v>3</v>
      </c>
      <c r="E120" s="1" t="s">
        <v>3</v>
      </c>
      <c r="F120" s="1" t="s">
        <v>3</v>
      </c>
      <c r="G120" s="1">
        <v>61</v>
      </c>
      <c r="H120" s="1" t="s">
        <v>14</v>
      </c>
      <c r="I120" s="1" t="s">
        <v>11</v>
      </c>
      <c r="J120" s="1" t="s">
        <v>44</v>
      </c>
      <c r="K120" s="1">
        <v>40.18</v>
      </c>
      <c r="L120" s="1">
        <v>2450.6</v>
      </c>
      <c r="M120" s="1">
        <v>1</v>
      </c>
      <c r="N120" s="1">
        <v>2</v>
      </c>
      <c r="O120" s="1" t="s">
        <v>3</v>
      </c>
      <c r="P120" s="1" t="str">
        <f>IF(Table1[[#This Row],[Churn]]="Yes","Lost Customer","Active Customer")</f>
        <v>Active Customer</v>
      </c>
      <c r="Q120" s="3">
        <f>IF(Table1[[#This Row],[Tenure]]&lt;=12,"0-1 Year",)</f>
        <v>0</v>
      </c>
      <c r="R120" s="3" t="str">
        <f>IF(Table1[[#This Row],[MonthlyCharges]]&lt;35,"low",IF(Table1[[#This Row],[MonthlyCharges]]&lt;70,"Medium","High"))</f>
        <v>Medium</v>
      </c>
    </row>
    <row r="121" spans="1:18" x14ac:dyDescent="0.35">
      <c r="A121" s="1" t="s">
        <v>154</v>
      </c>
      <c r="B121" s="1" t="s">
        <v>8</v>
      </c>
      <c r="C121" s="1">
        <v>73</v>
      </c>
      <c r="D121" s="1" t="s">
        <v>4</v>
      </c>
      <c r="E121" s="1" t="s">
        <v>4</v>
      </c>
      <c r="F121" s="1" t="s">
        <v>4</v>
      </c>
      <c r="G121" s="1">
        <v>14</v>
      </c>
      <c r="H121" s="1" t="s">
        <v>14</v>
      </c>
      <c r="I121" s="1" t="s">
        <v>10</v>
      </c>
      <c r="J121" s="1" t="s">
        <v>40</v>
      </c>
      <c r="K121" s="1">
        <v>112.65</v>
      </c>
      <c r="L121" s="1">
        <v>1565.4</v>
      </c>
      <c r="M121" s="1">
        <v>1</v>
      </c>
      <c r="N121" s="1">
        <v>8</v>
      </c>
      <c r="O121" s="1" t="s">
        <v>3</v>
      </c>
      <c r="P121" s="1" t="str">
        <f>IF(Table1[[#This Row],[Churn]]="Yes","Lost Customer","Active Customer")</f>
        <v>Active Customer</v>
      </c>
      <c r="Q121" s="3">
        <f>IF(Table1[[#This Row],[Tenure]]&lt;=12,"0-1 Year",)</f>
        <v>0</v>
      </c>
      <c r="R121" s="3" t="str">
        <f>IF(Table1[[#This Row],[MonthlyCharges]]&lt;35,"low",IF(Table1[[#This Row],[MonthlyCharges]]&lt;70,"Medium","High"))</f>
        <v>High</v>
      </c>
    </row>
    <row r="122" spans="1:18" x14ac:dyDescent="0.35">
      <c r="A122" s="1" t="s">
        <v>155</v>
      </c>
      <c r="B122" s="1" t="s">
        <v>7</v>
      </c>
      <c r="C122" s="1">
        <v>40</v>
      </c>
      <c r="D122" s="1" t="s">
        <v>3</v>
      </c>
      <c r="E122" s="1" t="s">
        <v>4</v>
      </c>
      <c r="F122" s="1" t="s">
        <v>4</v>
      </c>
      <c r="G122" s="1">
        <v>71</v>
      </c>
      <c r="H122" s="1" t="s">
        <v>14</v>
      </c>
      <c r="I122" s="1" t="s">
        <v>10</v>
      </c>
      <c r="J122" s="1" t="s">
        <v>34</v>
      </c>
      <c r="K122" s="1">
        <v>91.65</v>
      </c>
      <c r="L122" s="1">
        <v>6494.73</v>
      </c>
      <c r="M122" s="1">
        <v>1</v>
      </c>
      <c r="N122" s="1">
        <v>5</v>
      </c>
      <c r="O122" s="1" t="s">
        <v>3</v>
      </c>
      <c r="P122" s="1" t="str">
        <f>IF(Table1[[#This Row],[Churn]]="Yes","Lost Customer","Active Customer")</f>
        <v>Active Customer</v>
      </c>
      <c r="Q122" s="3">
        <f>IF(Table1[[#This Row],[Tenure]]&lt;=12,"0-1 Year",)</f>
        <v>0</v>
      </c>
      <c r="R122" s="3" t="str">
        <f>IF(Table1[[#This Row],[MonthlyCharges]]&lt;35,"low",IF(Table1[[#This Row],[MonthlyCharges]]&lt;70,"Medium","High"))</f>
        <v>High</v>
      </c>
    </row>
    <row r="123" spans="1:18" x14ac:dyDescent="0.35">
      <c r="A123" s="1" t="s">
        <v>156</v>
      </c>
      <c r="B123" s="1" t="s">
        <v>8</v>
      </c>
      <c r="C123" s="1">
        <v>24</v>
      </c>
      <c r="D123" s="1" t="s">
        <v>3</v>
      </c>
      <c r="E123" s="1" t="s">
        <v>4</v>
      </c>
      <c r="F123" s="1" t="s">
        <v>4</v>
      </c>
      <c r="G123" s="1">
        <v>66</v>
      </c>
      <c r="H123" s="1" t="s">
        <v>14</v>
      </c>
      <c r="I123" s="1" t="s">
        <v>11</v>
      </c>
      <c r="J123" s="1" t="s">
        <v>34</v>
      </c>
      <c r="K123" s="1">
        <v>23.58</v>
      </c>
      <c r="L123" s="1">
        <v>1564.83</v>
      </c>
      <c r="M123" s="1">
        <v>4</v>
      </c>
      <c r="N123" s="1">
        <v>5</v>
      </c>
      <c r="O123" s="1" t="s">
        <v>3</v>
      </c>
      <c r="P123" s="1" t="str">
        <f>IF(Table1[[#This Row],[Churn]]="Yes","Lost Customer","Active Customer")</f>
        <v>Active Customer</v>
      </c>
      <c r="Q123" s="3">
        <f>IF(Table1[[#This Row],[Tenure]]&lt;=12,"0-1 Year",)</f>
        <v>0</v>
      </c>
      <c r="R123" s="3" t="str">
        <f>IF(Table1[[#This Row],[MonthlyCharges]]&lt;35,"low",IF(Table1[[#This Row],[MonthlyCharges]]&lt;70,"Medium","High"))</f>
        <v>low</v>
      </c>
    </row>
    <row r="124" spans="1:18" x14ac:dyDescent="0.35">
      <c r="A124" s="1" t="s">
        <v>157</v>
      </c>
      <c r="B124" s="1" t="s">
        <v>8</v>
      </c>
      <c r="C124" s="1">
        <v>26</v>
      </c>
      <c r="D124" s="1" t="s">
        <v>3</v>
      </c>
      <c r="E124" s="1" t="s">
        <v>4</v>
      </c>
      <c r="F124" s="1" t="s">
        <v>3</v>
      </c>
      <c r="G124" s="1">
        <v>18</v>
      </c>
      <c r="H124" s="1" t="s">
        <v>15</v>
      </c>
      <c r="I124" s="1" t="s">
        <v>11</v>
      </c>
      <c r="J124" s="1" t="s">
        <v>40</v>
      </c>
      <c r="K124" s="1">
        <v>103.1</v>
      </c>
      <c r="L124" s="1">
        <v>1856.6</v>
      </c>
      <c r="M124" s="1">
        <v>7</v>
      </c>
      <c r="N124" s="1">
        <v>3</v>
      </c>
      <c r="O124" s="1" t="s">
        <v>4</v>
      </c>
      <c r="P124" s="1" t="str">
        <f>IF(Table1[[#This Row],[Churn]]="Yes","Lost Customer","Active Customer")</f>
        <v>Lost Customer</v>
      </c>
      <c r="Q124" s="3">
        <f>IF(Table1[[#This Row],[Tenure]]&lt;=12,"0-1 Year",)</f>
        <v>0</v>
      </c>
      <c r="R124" s="3" t="str">
        <f>IF(Table1[[#This Row],[MonthlyCharges]]&lt;35,"low",IF(Table1[[#This Row],[MonthlyCharges]]&lt;70,"Medium","High"))</f>
        <v>High</v>
      </c>
    </row>
    <row r="125" spans="1:18" x14ac:dyDescent="0.35">
      <c r="A125" s="1" t="s">
        <v>158</v>
      </c>
      <c r="B125" s="1" t="s">
        <v>8</v>
      </c>
      <c r="C125" s="1">
        <v>21</v>
      </c>
      <c r="D125" s="1" t="s">
        <v>3</v>
      </c>
      <c r="E125" s="1" t="s">
        <v>4</v>
      </c>
      <c r="F125" s="1" t="s">
        <v>3</v>
      </c>
      <c r="G125" s="1">
        <v>34</v>
      </c>
      <c r="H125" s="1" t="s">
        <v>15</v>
      </c>
      <c r="I125" s="1" t="s">
        <v>11</v>
      </c>
      <c r="J125" s="1" t="s">
        <v>32</v>
      </c>
      <c r="K125" s="1">
        <v>58.78</v>
      </c>
      <c r="L125" s="1">
        <v>1998.42</v>
      </c>
      <c r="M125" s="1">
        <v>1</v>
      </c>
      <c r="N125" s="1">
        <v>6</v>
      </c>
      <c r="O125" s="1" t="s">
        <v>3</v>
      </c>
      <c r="P125" s="1" t="str">
        <f>IF(Table1[[#This Row],[Churn]]="Yes","Lost Customer","Active Customer")</f>
        <v>Active Customer</v>
      </c>
      <c r="Q125" s="3">
        <f>IF(Table1[[#This Row],[Tenure]]&lt;=12,"0-1 Year",)</f>
        <v>0</v>
      </c>
      <c r="R125" s="3" t="str">
        <f>IF(Table1[[#This Row],[MonthlyCharges]]&lt;35,"low",IF(Table1[[#This Row],[MonthlyCharges]]&lt;70,"Medium","High"))</f>
        <v>Medium</v>
      </c>
    </row>
    <row r="126" spans="1:18" x14ac:dyDescent="0.35">
      <c r="A126" s="1" t="s">
        <v>159</v>
      </c>
      <c r="B126" s="1" t="s">
        <v>8</v>
      </c>
      <c r="C126" s="1">
        <v>24</v>
      </c>
      <c r="D126" s="1" t="s">
        <v>3</v>
      </c>
      <c r="E126" s="1" t="s">
        <v>4</v>
      </c>
      <c r="F126" s="1" t="s">
        <v>4</v>
      </c>
      <c r="G126" s="1">
        <v>41</v>
      </c>
      <c r="H126" s="1" t="s">
        <v>15</v>
      </c>
      <c r="I126" s="1" t="s">
        <v>11</v>
      </c>
      <c r="J126" s="1" t="s">
        <v>44</v>
      </c>
      <c r="K126" s="1">
        <v>112.98</v>
      </c>
      <c r="L126" s="1">
        <v>4641.87</v>
      </c>
      <c r="M126" s="1">
        <v>0</v>
      </c>
      <c r="N126" s="1">
        <v>1</v>
      </c>
      <c r="O126" s="1" t="s">
        <v>3</v>
      </c>
      <c r="P126" s="1" t="str">
        <f>IF(Table1[[#This Row],[Churn]]="Yes","Lost Customer","Active Customer")</f>
        <v>Active Customer</v>
      </c>
      <c r="Q126" s="3">
        <f>IF(Table1[[#This Row],[Tenure]]&lt;=12,"0-1 Year",)</f>
        <v>0</v>
      </c>
      <c r="R126" s="3" t="str">
        <f>IF(Table1[[#This Row],[MonthlyCharges]]&lt;35,"low",IF(Table1[[#This Row],[MonthlyCharges]]&lt;70,"Medium","High"))</f>
        <v>High</v>
      </c>
    </row>
    <row r="127" spans="1:18" x14ac:dyDescent="0.35">
      <c r="A127" s="1" t="s">
        <v>160</v>
      </c>
      <c r="B127" s="1" t="s">
        <v>7</v>
      </c>
      <c r="C127" s="1">
        <v>27</v>
      </c>
      <c r="D127" s="1" t="s">
        <v>3</v>
      </c>
      <c r="E127" s="1" t="s">
        <v>3</v>
      </c>
      <c r="F127" s="1" t="s">
        <v>3</v>
      </c>
      <c r="G127" s="1">
        <v>11</v>
      </c>
      <c r="H127" s="1" t="s">
        <v>15</v>
      </c>
      <c r="I127" s="1" t="s">
        <v>10</v>
      </c>
      <c r="J127" s="1" t="s">
        <v>40</v>
      </c>
      <c r="K127" s="1">
        <v>24.28</v>
      </c>
      <c r="L127" s="1">
        <v>247.17</v>
      </c>
      <c r="M127" s="1">
        <v>0</v>
      </c>
      <c r="N127" s="1">
        <v>1</v>
      </c>
      <c r="O127" s="1" t="s">
        <v>3</v>
      </c>
      <c r="P127" s="1" t="str">
        <f>IF(Table1[[#This Row],[Churn]]="Yes","Lost Customer","Active Customer")</f>
        <v>Active Customer</v>
      </c>
      <c r="Q127" s="3" t="str">
        <f>IF(Table1[[#This Row],[Tenure]]&lt;=12,"0-1 Year",)</f>
        <v>0-1 Year</v>
      </c>
      <c r="R127" s="3" t="str">
        <f>IF(Table1[[#This Row],[MonthlyCharges]]&lt;35,"low",IF(Table1[[#This Row],[MonthlyCharges]]&lt;70,"Medium","High"))</f>
        <v>low</v>
      </c>
    </row>
    <row r="128" spans="1:18" x14ac:dyDescent="0.35">
      <c r="A128" s="1" t="s">
        <v>161</v>
      </c>
      <c r="B128" s="1" t="s">
        <v>7</v>
      </c>
      <c r="C128" s="1">
        <v>54</v>
      </c>
      <c r="D128" s="1" t="s">
        <v>3</v>
      </c>
      <c r="E128" s="1" t="s">
        <v>3</v>
      </c>
      <c r="F128" s="1" t="s">
        <v>4</v>
      </c>
      <c r="G128" s="1">
        <v>25</v>
      </c>
      <c r="H128" s="1" t="s">
        <v>14</v>
      </c>
      <c r="I128" s="1" t="s">
        <v>10</v>
      </c>
      <c r="J128" s="1" t="s">
        <v>40</v>
      </c>
      <c r="K128" s="1">
        <v>110.11</v>
      </c>
      <c r="L128" s="1">
        <v>2748.96</v>
      </c>
      <c r="M128" s="1">
        <v>0</v>
      </c>
      <c r="N128" s="1">
        <v>2</v>
      </c>
      <c r="O128" s="1" t="s">
        <v>3</v>
      </c>
      <c r="P128" s="1" t="str">
        <f>IF(Table1[[#This Row],[Churn]]="Yes","Lost Customer","Active Customer")</f>
        <v>Active Customer</v>
      </c>
      <c r="Q128" s="3">
        <f>IF(Table1[[#This Row],[Tenure]]&lt;=12,"0-1 Year",)</f>
        <v>0</v>
      </c>
      <c r="R128" s="3" t="str">
        <f>IF(Table1[[#This Row],[MonthlyCharges]]&lt;35,"low",IF(Table1[[#This Row],[MonthlyCharges]]&lt;70,"Medium","High"))</f>
        <v>High</v>
      </c>
    </row>
    <row r="129" spans="1:18" x14ac:dyDescent="0.35">
      <c r="A129" s="1" t="s">
        <v>162</v>
      </c>
      <c r="B129" s="1" t="s">
        <v>7</v>
      </c>
      <c r="C129" s="1">
        <v>45</v>
      </c>
      <c r="D129" s="1" t="s">
        <v>3</v>
      </c>
      <c r="E129" s="1" t="s">
        <v>3</v>
      </c>
      <c r="F129" s="1" t="s">
        <v>3</v>
      </c>
      <c r="G129" s="1">
        <v>27</v>
      </c>
      <c r="H129" s="1" t="s">
        <v>14</v>
      </c>
      <c r="I129" s="1" t="s">
        <v>12</v>
      </c>
      <c r="J129" s="1" t="s">
        <v>44</v>
      </c>
      <c r="K129" s="1">
        <v>0</v>
      </c>
      <c r="L129" s="1">
        <v>-13.43</v>
      </c>
      <c r="M129" s="1">
        <v>0</v>
      </c>
      <c r="N129" s="1">
        <v>3</v>
      </c>
      <c r="O129" s="1" t="s">
        <v>3</v>
      </c>
      <c r="P129" s="1" t="str">
        <f>IF(Table1[[#This Row],[Churn]]="Yes","Lost Customer","Active Customer")</f>
        <v>Active Customer</v>
      </c>
      <c r="Q129" s="3">
        <f>IF(Table1[[#This Row],[Tenure]]&lt;=12,"0-1 Year",)</f>
        <v>0</v>
      </c>
      <c r="R129" s="3" t="str">
        <f>IF(Table1[[#This Row],[MonthlyCharges]]&lt;35,"low",IF(Table1[[#This Row],[MonthlyCharges]]&lt;70,"Medium","High"))</f>
        <v>low</v>
      </c>
    </row>
    <row r="130" spans="1:18" x14ac:dyDescent="0.35">
      <c r="A130" s="1" t="s">
        <v>163</v>
      </c>
      <c r="B130" s="1" t="s">
        <v>7</v>
      </c>
      <c r="C130" s="1">
        <v>20</v>
      </c>
      <c r="D130" s="1" t="s">
        <v>3</v>
      </c>
      <c r="E130" s="1" t="s">
        <v>3</v>
      </c>
      <c r="F130" s="1" t="s">
        <v>4</v>
      </c>
      <c r="G130" s="1">
        <v>7</v>
      </c>
      <c r="H130" s="1" t="s">
        <v>15</v>
      </c>
      <c r="I130" s="1" t="s">
        <v>10</v>
      </c>
      <c r="J130" s="1" t="s">
        <v>34</v>
      </c>
      <c r="K130" s="1">
        <v>92.23</v>
      </c>
      <c r="L130" s="1">
        <v>656.89</v>
      </c>
      <c r="M130" s="1">
        <v>1</v>
      </c>
      <c r="N130" s="1">
        <v>8</v>
      </c>
      <c r="O130" s="1" t="s">
        <v>3</v>
      </c>
      <c r="P130" s="1" t="str">
        <f>IF(Table1[[#This Row],[Churn]]="Yes","Lost Customer","Active Customer")</f>
        <v>Active Customer</v>
      </c>
      <c r="Q130" s="3" t="str">
        <f>IF(Table1[[#This Row],[Tenure]]&lt;=12,"0-1 Year",)</f>
        <v>0-1 Year</v>
      </c>
      <c r="R130" s="3" t="str">
        <f>IF(Table1[[#This Row],[MonthlyCharges]]&lt;35,"low",IF(Table1[[#This Row],[MonthlyCharges]]&lt;70,"Medium","High"))</f>
        <v>High</v>
      </c>
    </row>
    <row r="131" spans="1:18" x14ac:dyDescent="0.35">
      <c r="A131" s="1" t="s">
        <v>164</v>
      </c>
      <c r="B131" s="1" t="s">
        <v>8</v>
      </c>
      <c r="C131" s="1">
        <v>40</v>
      </c>
      <c r="D131" s="1" t="s">
        <v>3</v>
      </c>
      <c r="E131" s="1" t="s">
        <v>3</v>
      </c>
      <c r="F131" s="1" t="s">
        <v>4</v>
      </c>
      <c r="G131" s="1">
        <v>66</v>
      </c>
      <c r="H131" s="1" t="s">
        <v>14</v>
      </c>
      <c r="I131" s="1" t="s">
        <v>11</v>
      </c>
      <c r="J131" s="1" t="s">
        <v>34</v>
      </c>
      <c r="K131" s="1">
        <v>29.53</v>
      </c>
      <c r="L131" s="1">
        <v>1961.58</v>
      </c>
      <c r="M131" s="1">
        <v>8</v>
      </c>
      <c r="N131" s="1">
        <v>7</v>
      </c>
      <c r="O131" s="1" t="s">
        <v>3</v>
      </c>
      <c r="P131" s="1" t="str">
        <f>IF(Table1[[#This Row],[Churn]]="Yes","Lost Customer","Active Customer")</f>
        <v>Active Customer</v>
      </c>
      <c r="Q131" s="3">
        <f>IF(Table1[[#This Row],[Tenure]]&lt;=12,"0-1 Year",)</f>
        <v>0</v>
      </c>
      <c r="R131" s="3" t="str">
        <f>IF(Table1[[#This Row],[MonthlyCharges]]&lt;35,"low",IF(Table1[[#This Row],[MonthlyCharges]]&lt;70,"Medium","High"))</f>
        <v>low</v>
      </c>
    </row>
    <row r="132" spans="1:18" x14ac:dyDescent="0.35">
      <c r="A132" s="1" t="s">
        <v>165</v>
      </c>
      <c r="B132" s="1" t="s">
        <v>7</v>
      </c>
      <c r="C132" s="1">
        <v>29</v>
      </c>
      <c r="D132" s="1" t="s">
        <v>3</v>
      </c>
      <c r="E132" s="1" t="s">
        <v>3</v>
      </c>
      <c r="F132" s="1" t="s">
        <v>4</v>
      </c>
      <c r="G132" s="1">
        <v>8</v>
      </c>
      <c r="H132" s="1" t="s">
        <v>14</v>
      </c>
      <c r="I132" s="1" t="s">
        <v>11</v>
      </c>
      <c r="J132" s="1" t="s">
        <v>40</v>
      </c>
      <c r="K132" s="1">
        <v>101.11</v>
      </c>
      <c r="L132" s="1">
        <v>810.27</v>
      </c>
      <c r="M132" s="1">
        <v>3</v>
      </c>
      <c r="N132" s="1">
        <v>1</v>
      </c>
      <c r="O132" s="1" t="s">
        <v>4</v>
      </c>
      <c r="P132" s="1" t="str">
        <f>IF(Table1[[#This Row],[Churn]]="Yes","Lost Customer","Active Customer")</f>
        <v>Lost Customer</v>
      </c>
      <c r="Q132" s="3" t="str">
        <f>IF(Table1[[#This Row],[Tenure]]&lt;=12,"0-1 Year",)</f>
        <v>0-1 Year</v>
      </c>
      <c r="R132" s="3" t="str">
        <f>IF(Table1[[#This Row],[MonthlyCharges]]&lt;35,"low",IF(Table1[[#This Row],[MonthlyCharges]]&lt;70,"Medium","High"))</f>
        <v>High</v>
      </c>
    </row>
    <row r="133" spans="1:18" x14ac:dyDescent="0.35">
      <c r="A133" s="1" t="s">
        <v>166</v>
      </c>
      <c r="B133" s="1" t="s">
        <v>8</v>
      </c>
      <c r="C133" s="1">
        <v>53</v>
      </c>
      <c r="D133" s="1" t="s">
        <v>3</v>
      </c>
      <c r="E133" s="1" t="s">
        <v>4</v>
      </c>
      <c r="F133" s="1" t="s">
        <v>3</v>
      </c>
      <c r="G133" s="1">
        <v>34</v>
      </c>
      <c r="H133" s="1" t="s">
        <v>15</v>
      </c>
      <c r="I133" s="1" t="s">
        <v>10</v>
      </c>
      <c r="J133" s="1" t="s">
        <v>44</v>
      </c>
      <c r="K133" s="1">
        <v>99.01</v>
      </c>
      <c r="L133" s="1">
        <v>3365.75</v>
      </c>
      <c r="M133" s="1">
        <v>8</v>
      </c>
      <c r="N133" s="1">
        <v>10</v>
      </c>
      <c r="O133" s="1" t="s">
        <v>3</v>
      </c>
      <c r="P133" s="1" t="str">
        <f>IF(Table1[[#This Row],[Churn]]="Yes","Lost Customer","Active Customer")</f>
        <v>Active Customer</v>
      </c>
      <c r="Q133" s="3">
        <f>IF(Table1[[#This Row],[Tenure]]&lt;=12,"0-1 Year",)</f>
        <v>0</v>
      </c>
      <c r="R133" s="3" t="str">
        <f>IF(Table1[[#This Row],[MonthlyCharges]]&lt;35,"low",IF(Table1[[#This Row],[MonthlyCharges]]&lt;70,"Medium","High"))</f>
        <v>High</v>
      </c>
    </row>
    <row r="134" spans="1:18" x14ac:dyDescent="0.35">
      <c r="A134" s="1" t="s">
        <v>167</v>
      </c>
      <c r="B134" s="1" t="s">
        <v>7</v>
      </c>
      <c r="C134" s="1">
        <v>28</v>
      </c>
      <c r="D134" s="1" t="s">
        <v>3</v>
      </c>
      <c r="E134" s="1" t="s">
        <v>3</v>
      </c>
      <c r="F134" s="1" t="s">
        <v>3</v>
      </c>
      <c r="G134" s="1">
        <v>14</v>
      </c>
      <c r="H134" s="1" t="s">
        <v>14</v>
      </c>
      <c r="I134" s="1" t="s">
        <v>11</v>
      </c>
      <c r="J134" s="1" t="s">
        <v>44</v>
      </c>
      <c r="K134" s="1">
        <v>58.86</v>
      </c>
      <c r="L134" s="1">
        <v>824.33</v>
      </c>
      <c r="M134" s="1">
        <v>3</v>
      </c>
      <c r="N134" s="1">
        <v>6</v>
      </c>
      <c r="O134" s="1" t="s">
        <v>3</v>
      </c>
      <c r="P134" s="1" t="str">
        <f>IF(Table1[[#This Row],[Churn]]="Yes","Lost Customer","Active Customer")</f>
        <v>Active Customer</v>
      </c>
      <c r="Q134" s="3">
        <f>IF(Table1[[#This Row],[Tenure]]&lt;=12,"0-1 Year",)</f>
        <v>0</v>
      </c>
      <c r="R134" s="3" t="str">
        <f>IF(Table1[[#This Row],[MonthlyCharges]]&lt;35,"low",IF(Table1[[#This Row],[MonthlyCharges]]&lt;70,"Medium","High"))</f>
        <v>Medium</v>
      </c>
    </row>
    <row r="135" spans="1:18" x14ac:dyDescent="0.35">
      <c r="A135" s="1" t="s">
        <v>168</v>
      </c>
      <c r="B135" s="1" t="s">
        <v>8</v>
      </c>
      <c r="C135" s="1">
        <v>60</v>
      </c>
      <c r="D135" s="1" t="s">
        <v>4</v>
      </c>
      <c r="E135" s="1" t="s">
        <v>3</v>
      </c>
      <c r="F135" s="1" t="s">
        <v>3</v>
      </c>
      <c r="G135" s="1">
        <v>70</v>
      </c>
      <c r="H135" s="1" t="s">
        <v>14</v>
      </c>
      <c r="I135" s="1" t="s">
        <v>11</v>
      </c>
      <c r="J135" s="1" t="s">
        <v>40</v>
      </c>
      <c r="K135" s="1">
        <v>91.93</v>
      </c>
      <c r="L135" s="1">
        <v>6416.45</v>
      </c>
      <c r="M135" s="1">
        <v>1</v>
      </c>
      <c r="N135" s="1">
        <v>2</v>
      </c>
      <c r="O135" s="1" t="s">
        <v>3</v>
      </c>
      <c r="P135" s="1" t="str">
        <f>IF(Table1[[#This Row],[Churn]]="Yes","Lost Customer","Active Customer")</f>
        <v>Active Customer</v>
      </c>
      <c r="Q135" s="3">
        <f>IF(Table1[[#This Row],[Tenure]]&lt;=12,"0-1 Year",)</f>
        <v>0</v>
      </c>
      <c r="R135" s="3" t="str">
        <f>IF(Table1[[#This Row],[MonthlyCharges]]&lt;35,"low",IF(Table1[[#This Row],[MonthlyCharges]]&lt;70,"Medium","High"))</f>
        <v>High</v>
      </c>
    </row>
    <row r="136" spans="1:18" x14ac:dyDescent="0.35">
      <c r="A136" s="1" t="s">
        <v>169</v>
      </c>
      <c r="B136" s="1" t="s">
        <v>8</v>
      </c>
      <c r="C136" s="1">
        <v>65</v>
      </c>
      <c r="D136" s="1" t="s">
        <v>4</v>
      </c>
      <c r="E136" s="1" t="s">
        <v>4</v>
      </c>
      <c r="F136" s="1" t="s">
        <v>4</v>
      </c>
      <c r="G136" s="1">
        <v>39</v>
      </c>
      <c r="H136" s="1" t="s">
        <v>14</v>
      </c>
      <c r="I136" s="1" t="s">
        <v>10</v>
      </c>
      <c r="J136" s="1" t="s">
        <v>34</v>
      </c>
      <c r="K136" s="1">
        <v>98.95</v>
      </c>
      <c r="L136" s="1">
        <v>3872.63</v>
      </c>
      <c r="M136" s="1">
        <v>1</v>
      </c>
      <c r="N136" s="1">
        <v>5</v>
      </c>
      <c r="O136" s="1" t="s">
        <v>3</v>
      </c>
      <c r="P136" s="1" t="str">
        <f>IF(Table1[[#This Row],[Churn]]="Yes","Lost Customer","Active Customer")</f>
        <v>Active Customer</v>
      </c>
      <c r="Q136" s="3">
        <f>IF(Table1[[#This Row],[Tenure]]&lt;=12,"0-1 Year",)</f>
        <v>0</v>
      </c>
      <c r="R136" s="3" t="str">
        <f>IF(Table1[[#This Row],[MonthlyCharges]]&lt;35,"low",IF(Table1[[#This Row],[MonthlyCharges]]&lt;70,"Medium","High"))</f>
        <v>High</v>
      </c>
    </row>
    <row r="137" spans="1:18" x14ac:dyDescent="0.35">
      <c r="A137" s="1" t="s">
        <v>170</v>
      </c>
      <c r="B137" s="1" t="s">
        <v>7</v>
      </c>
      <c r="C137" s="1">
        <v>63</v>
      </c>
      <c r="D137" s="1" t="s">
        <v>4</v>
      </c>
      <c r="E137" s="1" t="s">
        <v>3</v>
      </c>
      <c r="F137" s="1" t="s">
        <v>4</v>
      </c>
      <c r="G137" s="1">
        <v>71</v>
      </c>
      <c r="H137" s="1" t="s">
        <v>15</v>
      </c>
      <c r="I137" s="1" t="s">
        <v>10</v>
      </c>
      <c r="J137" s="1" t="s">
        <v>32</v>
      </c>
      <c r="K137" s="1">
        <v>37.65</v>
      </c>
      <c r="L137" s="1">
        <v>2654.16</v>
      </c>
      <c r="M137" s="1">
        <v>8</v>
      </c>
      <c r="N137" s="1">
        <v>8</v>
      </c>
      <c r="O137" s="1" t="s">
        <v>3</v>
      </c>
      <c r="P137" s="1" t="str">
        <f>IF(Table1[[#This Row],[Churn]]="Yes","Lost Customer","Active Customer")</f>
        <v>Active Customer</v>
      </c>
      <c r="Q137" s="3">
        <f>IF(Table1[[#This Row],[Tenure]]&lt;=12,"0-1 Year",)</f>
        <v>0</v>
      </c>
      <c r="R137" s="3" t="str">
        <f>IF(Table1[[#This Row],[MonthlyCharges]]&lt;35,"low",IF(Table1[[#This Row],[MonthlyCharges]]&lt;70,"Medium","High"))</f>
        <v>Medium</v>
      </c>
    </row>
    <row r="138" spans="1:18" x14ac:dyDescent="0.35">
      <c r="A138" s="1" t="s">
        <v>171</v>
      </c>
      <c r="B138" s="1" t="s">
        <v>7</v>
      </c>
      <c r="C138" s="1">
        <v>48</v>
      </c>
      <c r="D138" s="1" t="s">
        <v>3</v>
      </c>
      <c r="E138" s="1" t="s">
        <v>3</v>
      </c>
      <c r="F138" s="1" t="s">
        <v>3</v>
      </c>
      <c r="G138" s="1">
        <v>69</v>
      </c>
      <c r="H138" s="1" t="s">
        <v>14</v>
      </c>
      <c r="I138" s="1" t="s">
        <v>11</v>
      </c>
      <c r="J138" s="1" t="s">
        <v>40</v>
      </c>
      <c r="K138" s="1">
        <v>70.569999999999993</v>
      </c>
      <c r="L138" s="1">
        <v>4871.13</v>
      </c>
      <c r="M138" s="1">
        <v>8</v>
      </c>
      <c r="N138" s="1">
        <v>6</v>
      </c>
      <c r="O138" s="1" t="s">
        <v>3</v>
      </c>
      <c r="P138" s="1" t="str">
        <f>IF(Table1[[#This Row],[Churn]]="Yes","Lost Customer","Active Customer")</f>
        <v>Active Customer</v>
      </c>
      <c r="Q138" s="3">
        <f>IF(Table1[[#This Row],[Tenure]]&lt;=12,"0-1 Year",)</f>
        <v>0</v>
      </c>
      <c r="R138" s="3" t="str">
        <f>IF(Table1[[#This Row],[MonthlyCharges]]&lt;35,"low",IF(Table1[[#This Row],[MonthlyCharges]]&lt;70,"Medium","High"))</f>
        <v>High</v>
      </c>
    </row>
    <row r="139" spans="1:18" x14ac:dyDescent="0.35">
      <c r="A139" s="1" t="s">
        <v>172</v>
      </c>
      <c r="B139" s="1" t="s">
        <v>7</v>
      </c>
      <c r="C139" s="1">
        <v>63</v>
      </c>
      <c r="D139" s="1" t="s">
        <v>3</v>
      </c>
      <c r="E139" s="1" t="s">
        <v>4</v>
      </c>
      <c r="F139" s="1" t="s">
        <v>4</v>
      </c>
      <c r="G139" s="1">
        <v>71</v>
      </c>
      <c r="H139" s="1" t="s">
        <v>16</v>
      </c>
      <c r="I139" s="1" t="s">
        <v>11</v>
      </c>
      <c r="J139" s="1" t="s">
        <v>40</v>
      </c>
      <c r="K139" s="1">
        <v>43.03</v>
      </c>
      <c r="L139" s="1">
        <v>3071.83</v>
      </c>
      <c r="M139" s="1">
        <v>8</v>
      </c>
      <c r="N139" s="1">
        <v>9</v>
      </c>
      <c r="O139" s="1" t="s">
        <v>3</v>
      </c>
      <c r="P139" s="1" t="str">
        <f>IF(Table1[[#This Row],[Churn]]="Yes","Lost Customer","Active Customer")</f>
        <v>Active Customer</v>
      </c>
      <c r="Q139" s="3">
        <f>IF(Table1[[#This Row],[Tenure]]&lt;=12,"0-1 Year",)</f>
        <v>0</v>
      </c>
      <c r="R139" s="3" t="str">
        <f>IF(Table1[[#This Row],[MonthlyCharges]]&lt;35,"low",IF(Table1[[#This Row],[MonthlyCharges]]&lt;70,"Medium","High"))</f>
        <v>Medium</v>
      </c>
    </row>
    <row r="140" spans="1:18" x14ac:dyDescent="0.35">
      <c r="A140" s="1" t="s">
        <v>173</v>
      </c>
      <c r="B140" s="1" t="s">
        <v>7</v>
      </c>
      <c r="C140" s="1">
        <v>39</v>
      </c>
      <c r="D140" s="1" t="s">
        <v>3</v>
      </c>
      <c r="E140" s="1" t="s">
        <v>3</v>
      </c>
      <c r="F140" s="1" t="s">
        <v>3</v>
      </c>
      <c r="G140" s="1">
        <v>64</v>
      </c>
      <c r="H140" s="1" t="s">
        <v>16</v>
      </c>
      <c r="I140" s="1" t="s">
        <v>11</v>
      </c>
      <c r="J140" s="1" t="s">
        <v>34</v>
      </c>
      <c r="K140" s="1">
        <v>30.21</v>
      </c>
      <c r="L140" s="1">
        <v>1946.07</v>
      </c>
      <c r="M140" s="1">
        <v>0</v>
      </c>
      <c r="N140" s="1">
        <v>4</v>
      </c>
      <c r="O140" s="1" t="s">
        <v>3</v>
      </c>
      <c r="P140" s="1" t="str">
        <f>IF(Table1[[#This Row],[Churn]]="Yes","Lost Customer","Active Customer")</f>
        <v>Active Customer</v>
      </c>
      <c r="Q140" s="3">
        <f>IF(Table1[[#This Row],[Tenure]]&lt;=12,"0-1 Year",)</f>
        <v>0</v>
      </c>
      <c r="R140" s="3" t="str">
        <f>IF(Table1[[#This Row],[MonthlyCharges]]&lt;35,"low",IF(Table1[[#This Row],[MonthlyCharges]]&lt;70,"Medium","High"))</f>
        <v>low</v>
      </c>
    </row>
    <row r="141" spans="1:18" x14ac:dyDescent="0.35">
      <c r="A141" s="1" t="s">
        <v>174</v>
      </c>
      <c r="B141" s="1" t="s">
        <v>7</v>
      </c>
      <c r="C141" s="1">
        <v>51</v>
      </c>
      <c r="D141" s="1" t="s">
        <v>3</v>
      </c>
      <c r="E141" s="1" t="s">
        <v>3</v>
      </c>
      <c r="F141" s="1" t="s">
        <v>3</v>
      </c>
      <c r="G141" s="1">
        <v>64</v>
      </c>
      <c r="H141" s="1" t="s">
        <v>14</v>
      </c>
      <c r="I141" s="1" t="s">
        <v>10</v>
      </c>
      <c r="J141" s="1" t="s">
        <v>32</v>
      </c>
      <c r="K141" s="1">
        <v>108.35</v>
      </c>
      <c r="L141" s="1">
        <v>6940.09</v>
      </c>
      <c r="M141" s="1">
        <v>1</v>
      </c>
      <c r="N141" s="1">
        <v>7</v>
      </c>
      <c r="O141" s="1" t="s">
        <v>3</v>
      </c>
      <c r="P141" s="1" t="str">
        <f>IF(Table1[[#This Row],[Churn]]="Yes","Lost Customer","Active Customer")</f>
        <v>Active Customer</v>
      </c>
      <c r="Q141" s="3">
        <f>IF(Table1[[#This Row],[Tenure]]&lt;=12,"0-1 Year",)</f>
        <v>0</v>
      </c>
      <c r="R141" s="3" t="str">
        <f>IF(Table1[[#This Row],[MonthlyCharges]]&lt;35,"low",IF(Table1[[#This Row],[MonthlyCharges]]&lt;70,"Medium","High"))</f>
        <v>High</v>
      </c>
    </row>
    <row r="142" spans="1:18" x14ac:dyDescent="0.35">
      <c r="A142" s="1" t="s">
        <v>175</v>
      </c>
      <c r="B142" s="1" t="s">
        <v>8</v>
      </c>
      <c r="C142" s="1">
        <v>29</v>
      </c>
      <c r="D142" s="1" t="s">
        <v>3</v>
      </c>
      <c r="E142" s="1" t="s">
        <v>3</v>
      </c>
      <c r="F142" s="1" t="s">
        <v>3</v>
      </c>
      <c r="G142" s="1">
        <v>32</v>
      </c>
      <c r="H142" s="1" t="s">
        <v>14</v>
      </c>
      <c r="I142" s="1" t="s">
        <v>11</v>
      </c>
      <c r="J142" s="1" t="s">
        <v>40</v>
      </c>
      <c r="K142" s="1">
        <v>21.92</v>
      </c>
      <c r="L142" s="1">
        <v>698.54</v>
      </c>
      <c r="M142" s="1">
        <v>3</v>
      </c>
      <c r="N142" s="1">
        <v>9</v>
      </c>
      <c r="O142" s="1" t="s">
        <v>3</v>
      </c>
      <c r="P142" s="1" t="str">
        <f>IF(Table1[[#This Row],[Churn]]="Yes","Lost Customer","Active Customer")</f>
        <v>Active Customer</v>
      </c>
      <c r="Q142" s="3">
        <f>IF(Table1[[#This Row],[Tenure]]&lt;=12,"0-1 Year",)</f>
        <v>0</v>
      </c>
      <c r="R142" s="3" t="str">
        <f>IF(Table1[[#This Row],[MonthlyCharges]]&lt;35,"low",IF(Table1[[#This Row],[MonthlyCharges]]&lt;70,"Medium","High"))</f>
        <v>low</v>
      </c>
    </row>
    <row r="143" spans="1:18" x14ac:dyDescent="0.35">
      <c r="A143" s="1" t="s">
        <v>176</v>
      </c>
      <c r="B143" s="1" t="s">
        <v>8</v>
      </c>
      <c r="C143" s="1">
        <v>60</v>
      </c>
      <c r="D143" s="1" t="s">
        <v>3</v>
      </c>
      <c r="E143" s="1" t="s">
        <v>3</v>
      </c>
      <c r="F143" s="1" t="s">
        <v>4</v>
      </c>
      <c r="G143" s="1">
        <v>53</v>
      </c>
      <c r="H143" s="1" t="s">
        <v>15</v>
      </c>
      <c r="I143" s="1" t="s">
        <v>11</v>
      </c>
      <c r="J143" s="1" t="s">
        <v>34</v>
      </c>
      <c r="K143" s="1">
        <v>81.94</v>
      </c>
      <c r="L143" s="1">
        <v>4353.13</v>
      </c>
      <c r="M143" s="1">
        <v>6</v>
      </c>
      <c r="N143" s="1">
        <v>5</v>
      </c>
      <c r="O143" s="1" t="s">
        <v>3</v>
      </c>
      <c r="P143" s="1" t="str">
        <f>IF(Table1[[#This Row],[Churn]]="Yes","Lost Customer","Active Customer")</f>
        <v>Active Customer</v>
      </c>
      <c r="Q143" s="3">
        <f>IF(Table1[[#This Row],[Tenure]]&lt;=12,"0-1 Year",)</f>
        <v>0</v>
      </c>
      <c r="R143" s="3" t="str">
        <f>IF(Table1[[#This Row],[MonthlyCharges]]&lt;35,"low",IF(Table1[[#This Row],[MonthlyCharges]]&lt;70,"Medium","High"))</f>
        <v>High</v>
      </c>
    </row>
    <row r="144" spans="1:18" x14ac:dyDescent="0.35">
      <c r="A144" s="1" t="s">
        <v>177</v>
      </c>
      <c r="B144" s="1" t="s">
        <v>7</v>
      </c>
      <c r="C144" s="1">
        <v>42</v>
      </c>
      <c r="D144" s="1" t="s">
        <v>3</v>
      </c>
      <c r="E144" s="1" t="s">
        <v>3</v>
      </c>
      <c r="F144" s="1" t="s">
        <v>4</v>
      </c>
      <c r="G144" s="1">
        <v>69</v>
      </c>
      <c r="H144" s="1" t="s">
        <v>14</v>
      </c>
      <c r="I144" s="1" t="s">
        <v>12</v>
      </c>
      <c r="J144" s="1" t="s">
        <v>40</v>
      </c>
      <c r="K144" s="1">
        <v>0</v>
      </c>
      <c r="L144" s="1">
        <v>-14.44</v>
      </c>
      <c r="M144" s="1">
        <v>7</v>
      </c>
      <c r="N144" s="1">
        <v>3</v>
      </c>
      <c r="O144" s="1" t="s">
        <v>4</v>
      </c>
      <c r="P144" s="1" t="str">
        <f>IF(Table1[[#This Row],[Churn]]="Yes","Lost Customer","Active Customer")</f>
        <v>Lost Customer</v>
      </c>
      <c r="Q144" s="3">
        <f>IF(Table1[[#This Row],[Tenure]]&lt;=12,"0-1 Year",)</f>
        <v>0</v>
      </c>
      <c r="R144" s="3" t="str">
        <f>IF(Table1[[#This Row],[MonthlyCharges]]&lt;35,"low",IF(Table1[[#This Row],[MonthlyCharges]]&lt;70,"Medium","High"))</f>
        <v>low</v>
      </c>
    </row>
    <row r="145" spans="1:18" x14ac:dyDescent="0.35">
      <c r="A145" s="1" t="s">
        <v>178</v>
      </c>
      <c r="B145" s="1" t="s">
        <v>7</v>
      </c>
      <c r="C145" s="1">
        <v>67</v>
      </c>
      <c r="D145" s="1" t="s">
        <v>4</v>
      </c>
      <c r="E145" s="1" t="s">
        <v>4</v>
      </c>
      <c r="F145" s="1" t="s">
        <v>4</v>
      </c>
      <c r="G145" s="1">
        <v>66</v>
      </c>
      <c r="H145" s="1" t="s">
        <v>14</v>
      </c>
      <c r="I145" s="1" t="s">
        <v>10</v>
      </c>
      <c r="J145" s="1" t="s">
        <v>32</v>
      </c>
      <c r="K145" s="1">
        <v>52.21</v>
      </c>
      <c r="L145" s="1">
        <v>3446.73</v>
      </c>
      <c r="M145" s="1">
        <v>3</v>
      </c>
      <c r="N145" s="1">
        <v>9</v>
      </c>
      <c r="O145" s="1" t="s">
        <v>3</v>
      </c>
      <c r="P145" s="1" t="str">
        <f>IF(Table1[[#This Row],[Churn]]="Yes","Lost Customer","Active Customer")</f>
        <v>Active Customer</v>
      </c>
      <c r="Q145" s="3">
        <f>IF(Table1[[#This Row],[Tenure]]&lt;=12,"0-1 Year",)</f>
        <v>0</v>
      </c>
      <c r="R145" s="3" t="str">
        <f>IF(Table1[[#This Row],[MonthlyCharges]]&lt;35,"low",IF(Table1[[#This Row],[MonthlyCharges]]&lt;70,"Medium","High"))</f>
        <v>Medium</v>
      </c>
    </row>
    <row r="146" spans="1:18" x14ac:dyDescent="0.35">
      <c r="A146" s="1" t="s">
        <v>179</v>
      </c>
      <c r="B146" s="1" t="s">
        <v>8</v>
      </c>
      <c r="C146" s="1">
        <v>46</v>
      </c>
      <c r="D146" s="1" t="s">
        <v>3</v>
      </c>
      <c r="E146" s="1" t="s">
        <v>4</v>
      </c>
      <c r="F146" s="1" t="s">
        <v>4</v>
      </c>
      <c r="G146" s="1">
        <v>34</v>
      </c>
      <c r="H146" s="1" t="s">
        <v>14</v>
      </c>
      <c r="I146" s="1" t="s">
        <v>11</v>
      </c>
      <c r="J146" s="1" t="s">
        <v>32</v>
      </c>
      <c r="K146" s="1">
        <v>106.81</v>
      </c>
      <c r="L146" s="1">
        <v>3627.27</v>
      </c>
      <c r="M146" s="1">
        <v>8</v>
      </c>
      <c r="N146" s="1">
        <v>6</v>
      </c>
      <c r="O146" s="1" t="s">
        <v>3</v>
      </c>
      <c r="P146" s="1" t="str">
        <f>IF(Table1[[#This Row],[Churn]]="Yes","Lost Customer","Active Customer")</f>
        <v>Active Customer</v>
      </c>
      <c r="Q146" s="3">
        <f>IF(Table1[[#This Row],[Tenure]]&lt;=12,"0-1 Year",)</f>
        <v>0</v>
      </c>
      <c r="R146" s="3" t="str">
        <f>IF(Table1[[#This Row],[MonthlyCharges]]&lt;35,"low",IF(Table1[[#This Row],[MonthlyCharges]]&lt;70,"Medium","High"))</f>
        <v>High</v>
      </c>
    </row>
    <row r="147" spans="1:18" x14ac:dyDescent="0.35">
      <c r="A147" s="1" t="s">
        <v>180</v>
      </c>
      <c r="B147" s="1" t="s">
        <v>7</v>
      </c>
      <c r="C147" s="1">
        <v>74</v>
      </c>
      <c r="D147" s="1" t="s">
        <v>3</v>
      </c>
      <c r="E147" s="1" t="s">
        <v>3</v>
      </c>
      <c r="F147" s="1" t="s">
        <v>3</v>
      </c>
      <c r="G147" s="1">
        <v>33</v>
      </c>
      <c r="H147" s="1" t="s">
        <v>14</v>
      </c>
      <c r="I147" s="1" t="s">
        <v>11</v>
      </c>
      <c r="J147" s="1" t="s">
        <v>34</v>
      </c>
      <c r="K147" s="1">
        <v>80.28</v>
      </c>
      <c r="L147" s="1">
        <v>2637.27</v>
      </c>
      <c r="M147" s="1">
        <v>2</v>
      </c>
      <c r="N147" s="1">
        <v>6</v>
      </c>
      <c r="O147" s="1" t="s">
        <v>3</v>
      </c>
      <c r="P147" s="1" t="str">
        <f>IF(Table1[[#This Row],[Churn]]="Yes","Lost Customer","Active Customer")</f>
        <v>Active Customer</v>
      </c>
      <c r="Q147" s="3">
        <f>IF(Table1[[#This Row],[Tenure]]&lt;=12,"0-1 Year",)</f>
        <v>0</v>
      </c>
      <c r="R147" s="3" t="str">
        <f>IF(Table1[[#This Row],[MonthlyCharges]]&lt;35,"low",IF(Table1[[#This Row],[MonthlyCharges]]&lt;70,"Medium","High"))</f>
        <v>High</v>
      </c>
    </row>
    <row r="148" spans="1:18" x14ac:dyDescent="0.35">
      <c r="A148" s="1" t="s">
        <v>181</v>
      </c>
      <c r="B148" s="1" t="s">
        <v>8</v>
      </c>
      <c r="C148" s="1">
        <v>71</v>
      </c>
      <c r="D148" s="1" t="s">
        <v>4</v>
      </c>
      <c r="E148" s="1" t="s">
        <v>3</v>
      </c>
      <c r="F148" s="1" t="s">
        <v>3</v>
      </c>
      <c r="G148" s="1">
        <v>6</v>
      </c>
      <c r="H148" s="1" t="s">
        <v>14</v>
      </c>
      <c r="I148" s="1" t="s">
        <v>11</v>
      </c>
      <c r="J148" s="1" t="s">
        <v>40</v>
      </c>
      <c r="K148" s="1">
        <v>20.59</v>
      </c>
      <c r="L148" s="1">
        <v>108.05</v>
      </c>
      <c r="M148" s="1">
        <v>4</v>
      </c>
      <c r="N148" s="1">
        <v>7</v>
      </c>
      <c r="O148" s="1" t="s">
        <v>3</v>
      </c>
      <c r="P148" s="1" t="str">
        <f>IF(Table1[[#This Row],[Churn]]="Yes","Lost Customer","Active Customer")</f>
        <v>Active Customer</v>
      </c>
      <c r="Q148" s="3" t="str">
        <f>IF(Table1[[#This Row],[Tenure]]&lt;=12,"0-1 Year",)</f>
        <v>0-1 Year</v>
      </c>
      <c r="R148" s="3" t="str">
        <f>IF(Table1[[#This Row],[MonthlyCharges]]&lt;35,"low",IF(Table1[[#This Row],[MonthlyCharges]]&lt;70,"Medium","High"))</f>
        <v>low</v>
      </c>
    </row>
    <row r="149" spans="1:18" x14ac:dyDescent="0.35">
      <c r="A149" s="1" t="s">
        <v>182</v>
      </c>
      <c r="B149" s="1" t="s">
        <v>8</v>
      </c>
      <c r="C149" s="1">
        <v>20</v>
      </c>
      <c r="D149" s="1" t="s">
        <v>3</v>
      </c>
      <c r="E149" s="1" t="s">
        <v>4</v>
      </c>
      <c r="F149" s="1" t="s">
        <v>4</v>
      </c>
      <c r="G149" s="1">
        <v>53</v>
      </c>
      <c r="H149" s="1" t="s">
        <v>14</v>
      </c>
      <c r="I149" s="1" t="s">
        <v>11</v>
      </c>
      <c r="J149" s="1" t="s">
        <v>40</v>
      </c>
      <c r="K149" s="1">
        <v>64.8</v>
      </c>
      <c r="L149" s="1">
        <v>3449.32</v>
      </c>
      <c r="M149" s="1">
        <v>0</v>
      </c>
      <c r="N149" s="1">
        <v>1</v>
      </c>
      <c r="O149" s="1" t="s">
        <v>3</v>
      </c>
      <c r="P149" s="1" t="str">
        <f>IF(Table1[[#This Row],[Churn]]="Yes","Lost Customer","Active Customer")</f>
        <v>Active Customer</v>
      </c>
      <c r="Q149" s="3">
        <f>IF(Table1[[#This Row],[Tenure]]&lt;=12,"0-1 Year",)</f>
        <v>0</v>
      </c>
      <c r="R149" s="3" t="str">
        <f>IF(Table1[[#This Row],[MonthlyCharges]]&lt;35,"low",IF(Table1[[#This Row],[MonthlyCharges]]&lt;70,"Medium","High"))</f>
        <v>Medium</v>
      </c>
    </row>
    <row r="150" spans="1:18" x14ac:dyDescent="0.35">
      <c r="A150" s="1" t="s">
        <v>183</v>
      </c>
      <c r="B150" s="1" t="s">
        <v>7</v>
      </c>
      <c r="C150" s="1">
        <v>66</v>
      </c>
      <c r="D150" s="1" t="s">
        <v>4</v>
      </c>
      <c r="E150" s="1" t="s">
        <v>4</v>
      </c>
      <c r="F150" s="1" t="s">
        <v>3</v>
      </c>
      <c r="G150" s="1">
        <v>39</v>
      </c>
      <c r="H150" s="1" t="s">
        <v>15</v>
      </c>
      <c r="I150" s="1" t="s">
        <v>10</v>
      </c>
      <c r="J150" s="1" t="s">
        <v>40</v>
      </c>
      <c r="K150" s="1">
        <v>101.01</v>
      </c>
      <c r="L150" s="1">
        <v>3952.32</v>
      </c>
      <c r="M150" s="1">
        <v>0</v>
      </c>
      <c r="N150" s="1">
        <v>8</v>
      </c>
      <c r="O150" s="1" t="s">
        <v>3</v>
      </c>
      <c r="P150" s="1" t="str">
        <f>IF(Table1[[#This Row],[Churn]]="Yes","Lost Customer","Active Customer")</f>
        <v>Active Customer</v>
      </c>
      <c r="Q150" s="3">
        <f>IF(Table1[[#This Row],[Tenure]]&lt;=12,"0-1 Year",)</f>
        <v>0</v>
      </c>
      <c r="R150" s="3" t="str">
        <f>IF(Table1[[#This Row],[MonthlyCharges]]&lt;35,"low",IF(Table1[[#This Row],[MonthlyCharges]]&lt;70,"Medium","High"))</f>
        <v>High</v>
      </c>
    </row>
    <row r="151" spans="1:18" x14ac:dyDescent="0.35">
      <c r="A151" s="1" t="s">
        <v>184</v>
      </c>
      <c r="B151" s="1" t="s">
        <v>7</v>
      </c>
      <c r="C151" s="1">
        <v>34</v>
      </c>
      <c r="D151" s="1" t="s">
        <v>3</v>
      </c>
      <c r="E151" s="1" t="s">
        <v>3</v>
      </c>
      <c r="F151" s="1" t="s">
        <v>3</v>
      </c>
      <c r="G151" s="1">
        <v>65</v>
      </c>
      <c r="H151" s="1" t="s">
        <v>15</v>
      </c>
      <c r="I151" s="1" t="s">
        <v>10</v>
      </c>
      <c r="J151" s="1" t="s">
        <v>44</v>
      </c>
      <c r="K151" s="1">
        <v>80.39</v>
      </c>
      <c r="L151" s="1">
        <v>5206.6099999999997</v>
      </c>
      <c r="M151" s="1">
        <v>4</v>
      </c>
      <c r="N151" s="1">
        <v>6</v>
      </c>
      <c r="O151" s="1" t="s">
        <v>3</v>
      </c>
      <c r="P151" s="1" t="str">
        <f>IF(Table1[[#This Row],[Churn]]="Yes","Lost Customer","Active Customer")</f>
        <v>Active Customer</v>
      </c>
      <c r="Q151" s="3">
        <f>IF(Table1[[#This Row],[Tenure]]&lt;=12,"0-1 Year",)</f>
        <v>0</v>
      </c>
      <c r="R151" s="3" t="str">
        <f>IF(Table1[[#This Row],[MonthlyCharges]]&lt;35,"low",IF(Table1[[#This Row],[MonthlyCharges]]&lt;70,"Medium","High"))</f>
        <v>High</v>
      </c>
    </row>
    <row r="152" spans="1:18" x14ac:dyDescent="0.35">
      <c r="A152" s="1" t="s">
        <v>185</v>
      </c>
      <c r="B152" s="1" t="s">
        <v>7</v>
      </c>
      <c r="C152" s="1">
        <v>20</v>
      </c>
      <c r="D152" s="1" t="s">
        <v>3</v>
      </c>
      <c r="E152" s="1" t="s">
        <v>4</v>
      </c>
      <c r="F152" s="1" t="s">
        <v>3</v>
      </c>
      <c r="G152" s="1">
        <v>8</v>
      </c>
      <c r="H152" s="1" t="s">
        <v>14</v>
      </c>
      <c r="I152" s="1" t="s">
        <v>11</v>
      </c>
      <c r="J152" s="1" t="s">
        <v>40</v>
      </c>
      <c r="K152" s="1">
        <v>37.94</v>
      </c>
      <c r="L152" s="1">
        <v>314.39</v>
      </c>
      <c r="M152" s="1">
        <v>6</v>
      </c>
      <c r="N152" s="1">
        <v>9</v>
      </c>
      <c r="O152" s="1" t="s">
        <v>3</v>
      </c>
      <c r="P152" s="1" t="str">
        <f>IF(Table1[[#This Row],[Churn]]="Yes","Lost Customer","Active Customer")</f>
        <v>Active Customer</v>
      </c>
      <c r="Q152" s="3" t="str">
        <f>IF(Table1[[#This Row],[Tenure]]&lt;=12,"0-1 Year",)</f>
        <v>0-1 Year</v>
      </c>
      <c r="R152" s="3" t="str">
        <f>IF(Table1[[#This Row],[MonthlyCharges]]&lt;35,"low",IF(Table1[[#This Row],[MonthlyCharges]]&lt;70,"Medium","High"))</f>
        <v>Medium</v>
      </c>
    </row>
    <row r="153" spans="1:18" x14ac:dyDescent="0.35">
      <c r="A153" s="1" t="s">
        <v>186</v>
      </c>
      <c r="B153" s="1" t="s">
        <v>8</v>
      </c>
      <c r="C153" s="1">
        <v>73</v>
      </c>
      <c r="D153" s="1" t="s">
        <v>4</v>
      </c>
      <c r="E153" s="1" t="s">
        <v>3</v>
      </c>
      <c r="F153" s="1" t="s">
        <v>3</v>
      </c>
      <c r="G153" s="1">
        <v>39</v>
      </c>
      <c r="H153" s="1" t="s">
        <v>16</v>
      </c>
      <c r="I153" s="1" t="s">
        <v>10</v>
      </c>
      <c r="J153" s="1" t="s">
        <v>34</v>
      </c>
      <c r="K153" s="1">
        <v>35.869999999999997</v>
      </c>
      <c r="L153" s="1">
        <v>1415.57</v>
      </c>
      <c r="M153" s="1">
        <v>7</v>
      </c>
      <c r="N153" s="1">
        <v>2</v>
      </c>
      <c r="O153" s="1" t="s">
        <v>4</v>
      </c>
      <c r="P153" s="1" t="str">
        <f>IF(Table1[[#This Row],[Churn]]="Yes","Lost Customer","Active Customer")</f>
        <v>Lost Customer</v>
      </c>
      <c r="Q153" s="3">
        <f>IF(Table1[[#This Row],[Tenure]]&lt;=12,"0-1 Year",)</f>
        <v>0</v>
      </c>
      <c r="R153" s="3" t="str">
        <f>IF(Table1[[#This Row],[MonthlyCharges]]&lt;35,"low",IF(Table1[[#This Row],[MonthlyCharges]]&lt;70,"Medium","High"))</f>
        <v>Medium</v>
      </c>
    </row>
    <row r="154" spans="1:18" x14ac:dyDescent="0.35">
      <c r="A154" s="1" t="s">
        <v>187</v>
      </c>
      <c r="B154" s="1" t="s">
        <v>7</v>
      </c>
      <c r="C154" s="1">
        <v>42</v>
      </c>
      <c r="D154" s="1" t="s">
        <v>3</v>
      </c>
      <c r="E154" s="1" t="s">
        <v>3</v>
      </c>
      <c r="F154" s="1" t="s">
        <v>4</v>
      </c>
      <c r="G154" s="1">
        <v>29</v>
      </c>
      <c r="H154" s="1" t="s">
        <v>14</v>
      </c>
      <c r="I154" s="1" t="s">
        <v>11</v>
      </c>
      <c r="J154" s="1" t="s">
        <v>34</v>
      </c>
      <c r="K154" s="1">
        <v>116.7</v>
      </c>
      <c r="L154" s="1">
        <v>3369.2</v>
      </c>
      <c r="M154" s="1">
        <v>8</v>
      </c>
      <c r="N154" s="1">
        <v>3</v>
      </c>
      <c r="O154" s="1" t="s">
        <v>4</v>
      </c>
      <c r="P154" s="1" t="str">
        <f>IF(Table1[[#This Row],[Churn]]="Yes","Lost Customer","Active Customer")</f>
        <v>Lost Customer</v>
      </c>
      <c r="Q154" s="3">
        <f>IF(Table1[[#This Row],[Tenure]]&lt;=12,"0-1 Year",)</f>
        <v>0</v>
      </c>
      <c r="R154" s="3" t="str">
        <f>IF(Table1[[#This Row],[MonthlyCharges]]&lt;35,"low",IF(Table1[[#This Row],[MonthlyCharges]]&lt;70,"Medium","High"))</f>
        <v>High</v>
      </c>
    </row>
    <row r="155" spans="1:18" x14ac:dyDescent="0.35">
      <c r="A155" s="1" t="s">
        <v>188</v>
      </c>
      <c r="B155" s="1" t="s">
        <v>8</v>
      </c>
      <c r="C155" s="1">
        <v>50</v>
      </c>
      <c r="D155" s="1" t="s">
        <v>3</v>
      </c>
      <c r="E155" s="1" t="s">
        <v>4</v>
      </c>
      <c r="F155" s="1" t="s">
        <v>4</v>
      </c>
      <c r="G155" s="1">
        <v>7</v>
      </c>
      <c r="H155" s="1" t="s">
        <v>14</v>
      </c>
      <c r="I155" s="1" t="s">
        <v>10</v>
      </c>
      <c r="J155" s="1" t="s">
        <v>40</v>
      </c>
      <c r="K155" s="1">
        <v>28.14</v>
      </c>
      <c r="L155" s="1">
        <v>196.98</v>
      </c>
      <c r="M155" s="1">
        <v>5</v>
      </c>
      <c r="N155" s="1">
        <v>6</v>
      </c>
      <c r="O155" s="1" t="s">
        <v>3</v>
      </c>
      <c r="P155" s="1" t="str">
        <f>IF(Table1[[#This Row],[Churn]]="Yes","Lost Customer","Active Customer")</f>
        <v>Active Customer</v>
      </c>
      <c r="Q155" s="3" t="str">
        <f>IF(Table1[[#This Row],[Tenure]]&lt;=12,"0-1 Year",)</f>
        <v>0-1 Year</v>
      </c>
      <c r="R155" s="3" t="str">
        <f>IF(Table1[[#This Row],[MonthlyCharges]]&lt;35,"low",IF(Table1[[#This Row],[MonthlyCharges]]&lt;70,"Medium","High"))</f>
        <v>low</v>
      </c>
    </row>
    <row r="156" spans="1:18" x14ac:dyDescent="0.35">
      <c r="A156" s="1" t="s">
        <v>189</v>
      </c>
      <c r="B156" s="1" t="s">
        <v>7</v>
      </c>
      <c r="C156" s="1">
        <v>36</v>
      </c>
      <c r="D156" s="1" t="s">
        <v>3</v>
      </c>
      <c r="E156" s="1" t="s">
        <v>4</v>
      </c>
      <c r="F156" s="1" t="s">
        <v>4</v>
      </c>
      <c r="G156" s="1">
        <v>71</v>
      </c>
      <c r="H156" s="1" t="s">
        <v>14</v>
      </c>
      <c r="I156" s="1" t="s">
        <v>10</v>
      </c>
      <c r="J156" s="1" t="s">
        <v>44</v>
      </c>
      <c r="K156" s="1">
        <v>42.58</v>
      </c>
      <c r="L156" s="1">
        <v>3034.95</v>
      </c>
      <c r="M156" s="1">
        <v>0</v>
      </c>
      <c r="N156" s="1">
        <v>5</v>
      </c>
      <c r="O156" s="1" t="s">
        <v>3</v>
      </c>
      <c r="P156" s="1" t="str">
        <f>IF(Table1[[#This Row],[Churn]]="Yes","Lost Customer","Active Customer")</f>
        <v>Active Customer</v>
      </c>
      <c r="Q156" s="3">
        <f>IF(Table1[[#This Row],[Tenure]]&lt;=12,"0-1 Year",)</f>
        <v>0</v>
      </c>
      <c r="R156" s="3" t="str">
        <f>IF(Table1[[#This Row],[MonthlyCharges]]&lt;35,"low",IF(Table1[[#This Row],[MonthlyCharges]]&lt;70,"Medium","High"))</f>
        <v>Medium</v>
      </c>
    </row>
    <row r="157" spans="1:18" x14ac:dyDescent="0.35">
      <c r="A157" s="1" t="s">
        <v>190</v>
      </c>
      <c r="B157" s="1" t="s">
        <v>8</v>
      </c>
      <c r="C157" s="1">
        <v>41</v>
      </c>
      <c r="D157" s="1" t="s">
        <v>3</v>
      </c>
      <c r="E157" s="1" t="s">
        <v>3</v>
      </c>
      <c r="F157" s="1" t="s">
        <v>4</v>
      </c>
      <c r="G157" s="1">
        <v>51</v>
      </c>
      <c r="H157" s="1" t="s">
        <v>14</v>
      </c>
      <c r="I157" s="1" t="s">
        <v>10</v>
      </c>
      <c r="J157" s="1" t="s">
        <v>34</v>
      </c>
      <c r="K157" s="1">
        <v>64.84</v>
      </c>
      <c r="L157" s="1">
        <v>3324.3</v>
      </c>
      <c r="M157" s="1">
        <v>3</v>
      </c>
      <c r="N157" s="1">
        <v>1</v>
      </c>
      <c r="O157" s="1" t="s">
        <v>3</v>
      </c>
      <c r="P157" s="1" t="str">
        <f>IF(Table1[[#This Row],[Churn]]="Yes","Lost Customer","Active Customer")</f>
        <v>Active Customer</v>
      </c>
      <c r="Q157" s="3">
        <f>IF(Table1[[#This Row],[Tenure]]&lt;=12,"0-1 Year",)</f>
        <v>0</v>
      </c>
      <c r="R157" s="3" t="str">
        <f>IF(Table1[[#This Row],[MonthlyCharges]]&lt;35,"low",IF(Table1[[#This Row],[MonthlyCharges]]&lt;70,"Medium","High"))</f>
        <v>Medium</v>
      </c>
    </row>
    <row r="158" spans="1:18" x14ac:dyDescent="0.35">
      <c r="A158" s="1" t="s">
        <v>191</v>
      </c>
      <c r="B158" s="1" t="s">
        <v>7</v>
      </c>
      <c r="C158" s="1">
        <v>29</v>
      </c>
      <c r="D158" s="1" t="s">
        <v>3</v>
      </c>
      <c r="E158" s="1" t="s">
        <v>3</v>
      </c>
      <c r="F158" s="1" t="s">
        <v>3</v>
      </c>
      <c r="G158" s="1">
        <v>9</v>
      </c>
      <c r="H158" s="1" t="s">
        <v>16</v>
      </c>
      <c r="I158" s="1" t="s">
        <v>11</v>
      </c>
      <c r="J158" s="1" t="s">
        <v>40</v>
      </c>
      <c r="K158" s="1">
        <v>58.11</v>
      </c>
      <c r="L158" s="1">
        <v>534.20000000000005</v>
      </c>
      <c r="M158" s="1">
        <v>7</v>
      </c>
      <c r="N158" s="1">
        <v>1</v>
      </c>
      <c r="O158" s="1" t="s">
        <v>4</v>
      </c>
      <c r="P158" s="1" t="str">
        <f>IF(Table1[[#This Row],[Churn]]="Yes","Lost Customer","Active Customer")</f>
        <v>Lost Customer</v>
      </c>
      <c r="Q158" s="3" t="str">
        <f>IF(Table1[[#This Row],[Tenure]]&lt;=12,"0-1 Year",)</f>
        <v>0-1 Year</v>
      </c>
      <c r="R158" s="3" t="str">
        <f>IF(Table1[[#This Row],[MonthlyCharges]]&lt;35,"low",IF(Table1[[#This Row],[MonthlyCharges]]&lt;70,"Medium","High"))</f>
        <v>Medium</v>
      </c>
    </row>
    <row r="159" spans="1:18" x14ac:dyDescent="0.35">
      <c r="A159" s="1" t="s">
        <v>192</v>
      </c>
      <c r="B159" s="1" t="s">
        <v>8</v>
      </c>
      <c r="C159" s="1">
        <v>36</v>
      </c>
      <c r="D159" s="1" t="s">
        <v>3</v>
      </c>
      <c r="E159" s="1" t="s">
        <v>4</v>
      </c>
      <c r="F159" s="1" t="s">
        <v>4</v>
      </c>
      <c r="G159" s="1">
        <v>31</v>
      </c>
      <c r="H159" s="1" t="s">
        <v>14</v>
      </c>
      <c r="I159" s="1" t="s">
        <v>10</v>
      </c>
      <c r="J159" s="1" t="s">
        <v>44</v>
      </c>
      <c r="K159" s="1">
        <v>39.909999999999997</v>
      </c>
      <c r="L159" s="1">
        <v>1224.49</v>
      </c>
      <c r="M159" s="1">
        <v>4</v>
      </c>
      <c r="N159" s="1">
        <v>6</v>
      </c>
      <c r="O159" s="1" t="s">
        <v>3</v>
      </c>
      <c r="P159" s="1" t="str">
        <f>IF(Table1[[#This Row],[Churn]]="Yes","Lost Customer","Active Customer")</f>
        <v>Active Customer</v>
      </c>
      <c r="Q159" s="3">
        <f>IF(Table1[[#This Row],[Tenure]]&lt;=12,"0-1 Year",)</f>
        <v>0</v>
      </c>
      <c r="R159" s="3" t="str">
        <f>IF(Table1[[#This Row],[MonthlyCharges]]&lt;35,"low",IF(Table1[[#This Row],[MonthlyCharges]]&lt;70,"Medium","High"))</f>
        <v>Medium</v>
      </c>
    </row>
    <row r="160" spans="1:18" x14ac:dyDescent="0.35">
      <c r="A160" s="1" t="s">
        <v>193</v>
      </c>
      <c r="B160" s="1" t="s">
        <v>8</v>
      </c>
      <c r="C160" s="1">
        <v>73</v>
      </c>
      <c r="D160" s="1" t="s">
        <v>4</v>
      </c>
      <c r="E160" s="1" t="s">
        <v>4</v>
      </c>
      <c r="F160" s="1" t="s">
        <v>4</v>
      </c>
      <c r="G160" s="1">
        <v>36</v>
      </c>
      <c r="H160" s="1" t="s">
        <v>14</v>
      </c>
      <c r="I160" s="1" t="s">
        <v>10</v>
      </c>
      <c r="J160" s="1" t="s">
        <v>34</v>
      </c>
      <c r="K160" s="1">
        <v>37.479999999999997</v>
      </c>
      <c r="L160" s="1">
        <v>1348.34</v>
      </c>
      <c r="M160" s="1">
        <v>6</v>
      </c>
      <c r="N160" s="1">
        <v>7</v>
      </c>
      <c r="O160" s="1" t="s">
        <v>3</v>
      </c>
      <c r="P160" s="1" t="str">
        <f>IF(Table1[[#This Row],[Churn]]="Yes","Lost Customer","Active Customer")</f>
        <v>Active Customer</v>
      </c>
      <c r="Q160" s="3">
        <f>IF(Table1[[#This Row],[Tenure]]&lt;=12,"0-1 Year",)</f>
        <v>0</v>
      </c>
      <c r="R160" s="3" t="str">
        <f>IF(Table1[[#This Row],[MonthlyCharges]]&lt;35,"low",IF(Table1[[#This Row],[MonthlyCharges]]&lt;70,"Medium","High"))</f>
        <v>Medium</v>
      </c>
    </row>
    <row r="161" spans="1:18" x14ac:dyDescent="0.35">
      <c r="A161" s="1" t="s">
        <v>194</v>
      </c>
      <c r="B161" s="1" t="s">
        <v>7</v>
      </c>
      <c r="C161" s="1">
        <v>28</v>
      </c>
      <c r="D161" s="1" t="s">
        <v>3</v>
      </c>
      <c r="E161" s="1" t="s">
        <v>4</v>
      </c>
      <c r="F161" s="1" t="s">
        <v>4</v>
      </c>
      <c r="G161" s="1">
        <v>27</v>
      </c>
      <c r="H161" s="1" t="s">
        <v>15</v>
      </c>
      <c r="I161" s="1" t="s">
        <v>11</v>
      </c>
      <c r="J161" s="1" t="s">
        <v>44</v>
      </c>
      <c r="K161" s="1">
        <v>77.83</v>
      </c>
      <c r="L161" s="1">
        <v>2105.9</v>
      </c>
      <c r="M161" s="1">
        <v>2</v>
      </c>
      <c r="N161" s="1">
        <v>3</v>
      </c>
      <c r="O161" s="1" t="s">
        <v>3</v>
      </c>
      <c r="P161" s="1" t="str">
        <f>IF(Table1[[#This Row],[Churn]]="Yes","Lost Customer","Active Customer")</f>
        <v>Active Customer</v>
      </c>
      <c r="Q161" s="3">
        <f>IF(Table1[[#This Row],[Tenure]]&lt;=12,"0-1 Year",)</f>
        <v>0</v>
      </c>
      <c r="R161" s="3" t="str">
        <f>IF(Table1[[#This Row],[MonthlyCharges]]&lt;35,"low",IF(Table1[[#This Row],[MonthlyCharges]]&lt;70,"Medium","High"))</f>
        <v>High</v>
      </c>
    </row>
    <row r="162" spans="1:18" x14ac:dyDescent="0.35">
      <c r="A162" s="1" t="s">
        <v>195</v>
      </c>
      <c r="B162" s="1" t="s">
        <v>7</v>
      </c>
      <c r="C162" s="1">
        <v>56</v>
      </c>
      <c r="D162" s="1" t="s">
        <v>3</v>
      </c>
      <c r="E162" s="1" t="s">
        <v>3</v>
      </c>
      <c r="F162" s="1" t="s">
        <v>3</v>
      </c>
      <c r="G162" s="1">
        <v>64</v>
      </c>
      <c r="H162" s="1" t="s">
        <v>15</v>
      </c>
      <c r="I162" s="1" t="s">
        <v>10</v>
      </c>
      <c r="J162" s="1" t="s">
        <v>44</v>
      </c>
      <c r="K162" s="1">
        <v>97.73</v>
      </c>
      <c r="L162" s="1">
        <v>6262.87</v>
      </c>
      <c r="M162" s="1">
        <v>0</v>
      </c>
      <c r="N162" s="1">
        <v>8</v>
      </c>
      <c r="O162" s="1" t="s">
        <v>3</v>
      </c>
      <c r="P162" s="1" t="str">
        <f>IF(Table1[[#This Row],[Churn]]="Yes","Lost Customer","Active Customer")</f>
        <v>Active Customer</v>
      </c>
      <c r="Q162" s="3">
        <f>IF(Table1[[#This Row],[Tenure]]&lt;=12,"0-1 Year",)</f>
        <v>0</v>
      </c>
      <c r="R162" s="3" t="str">
        <f>IF(Table1[[#This Row],[MonthlyCharges]]&lt;35,"low",IF(Table1[[#This Row],[MonthlyCharges]]&lt;70,"Medium","High"))</f>
        <v>High</v>
      </c>
    </row>
    <row r="163" spans="1:18" x14ac:dyDescent="0.35">
      <c r="A163" s="1" t="s">
        <v>196</v>
      </c>
      <c r="B163" s="1" t="s">
        <v>8</v>
      </c>
      <c r="C163" s="1">
        <v>48</v>
      </c>
      <c r="D163" s="1" t="s">
        <v>3</v>
      </c>
      <c r="E163" s="1" t="s">
        <v>3</v>
      </c>
      <c r="F163" s="1" t="s">
        <v>4</v>
      </c>
      <c r="G163" s="1">
        <v>25</v>
      </c>
      <c r="H163" s="1" t="s">
        <v>14</v>
      </c>
      <c r="I163" s="1" t="s">
        <v>11</v>
      </c>
      <c r="J163" s="1" t="s">
        <v>32</v>
      </c>
      <c r="K163" s="1">
        <v>64.260000000000005</v>
      </c>
      <c r="L163" s="1">
        <v>1613.56</v>
      </c>
      <c r="M163" s="1">
        <v>4</v>
      </c>
      <c r="N163" s="1">
        <v>3</v>
      </c>
      <c r="O163" s="1" t="s">
        <v>3</v>
      </c>
      <c r="P163" s="1" t="str">
        <f>IF(Table1[[#This Row],[Churn]]="Yes","Lost Customer","Active Customer")</f>
        <v>Active Customer</v>
      </c>
      <c r="Q163" s="3">
        <f>IF(Table1[[#This Row],[Tenure]]&lt;=12,"0-1 Year",)</f>
        <v>0</v>
      </c>
      <c r="R163" s="3" t="str">
        <f>IF(Table1[[#This Row],[MonthlyCharges]]&lt;35,"low",IF(Table1[[#This Row],[MonthlyCharges]]&lt;70,"Medium","High"))</f>
        <v>Medium</v>
      </c>
    </row>
    <row r="164" spans="1:18" x14ac:dyDescent="0.35">
      <c r="A164" s="1" t="s">
        <v>197</v>
      </c>
      <c r="B164" s="1" t="s">
        <v>8</v>
      </c>
      <c r="C164" s="1">
        <v>38</v>
      </c>
      <c r="D164" s="1" t="s">
        <v>3</v>
      </c>
      <c r="E164" s="1" t="s">
        <v>3</v>
      </c>
      <c r="F164" s="1" t="s">
        <v>4</v>
      </c>
      <c r="G164" s="1">
        <v>8</v>
      </c>
      <c r="H164" s="1" t="s">
        <v>15</v>
      </c>
      <c r="I164" s="1" t="s">
        <v>12</v>
      </c>
      <c r="J164" s="1" t="s">
        <v>40</v>
      </c>
      <c r="K164" s="1">
        <v>0</v>
      </c>
      <c r="L164" s="1">
        <v>-18.27</v>
      </c>
      <c r="M164" s="1">
        <v>7</v>
      </c>
      <c r="N164" s="1">
        <v>7</v>
      </c>
      <c r="O164" s="1" t="s">
        <v>3</v>
      </c>
      <c r="P164" s="1" t="str">
        <f>IF(Table1[[#This Row],[Churn]]="Yes","Lost Customer","Active Customer")</f>
        <v>Active Customer</v>
      </c>
      <c r="Q164" s="3" t="str">
        <f>IF(Table1[[#This Row],[Tenure]]&lt;=12,"0-1 Year",)</f>
        <v>0-1 Year</v>
      </c>
      <c r="R164" s="3" t="str">
        <f>IF(Table1[[#This Row],[MonthlyCharges]]&lt;35,"low",IF(Table1[[#This Row],[MonthlyCharges]]&lt;70,"Medium","High"))</f>
        <v>low</v>
      </c>
    </row>
    <row r="165" spans="1:18" x14ac:dyDescent="0.35">
      <c r="A165" s="1" t="s">
        <v>198</v>
      </c>
      <c r="B165" s="1" t="s">
        <v>7</v>
      </c>
      <c r="C165" s="1">
        <v>64</v>
      </c>
      <c r="D165" s="1" t="s">
        <v>4</v>
      </c>
      <c r="E165" s="1" t="s">
        <v>4</v>
      </c>
      <c r="F165" s="1" t="s">
        <v>4</v>
      </c>
      <c r="G165" s="1">
        <v>58</v>
      </c>
      <c r="H165" s="1" t="s">
        <v>14</v>
      </c>
      <c r="I165" s="1" t="s">
        <v>11</v>
      </c>
      <c r="J165" s="1" t="s">
        <v>40</v>
      </c>
      <c r="K165" s="1">
        <v>83.77</v>
      </c>
      <c r="L165" s="1">
        <v>4853.93</v>
      </c>
      <c r="M165" s="1">
        <v>2</v>
      </c>
      <c r="N165" s="1">
        <v>9</v>
      </c>
      <c r="O165" s="1" t="s">
        <v>3</v>
      </c>
      <c r="P165" s="1" t="str">
        <f>IF(Table1[[#This Row],[Churn]]="Yes","Lost Customer","Active Customer")</f>
        <v>Active Customer</v>
      </c>
      <c r="Q165" s="3">
        <f>IF(Table1[[#This Row],[Tenure]]&lt;=12,"0-1 Year",)</f>
        <v>0</v>
      </c>
      <c r="R165" s="3" t="str">
        <f>IF(Table1[[#This Row],[MonthlyCharges]]&lt;35,"low",IF(Table1[[#This Row],[MonthlyCharges]]&lt;70,"Medium","High"))</f>
        <v>High</v>
      </c>
    </row>
    <row r="166" spans="1:18" x14ac:dyDescent="0.35">
      <c r="A166" s="1" t="s">
        <v>199</v>
      </c>
      <c r="B166" s="1" t="s">
        <v>8</v>
      </c>
      <c r="C166" s="1">
        <v>50</v>
      </c>
      <c r="D166" s="1" t="s">
        <v>3</v>
      </c>
      <c r="E166" s="1" t="s">
        <v>3</v>
      </c>
      <c r="F166" s="1" t="s">
        <v>3</v>
      </c>
      <c r="G166" s="1">
        <v>39</v>
      </c>
      <c r="H166" s="1" t="s">
        <v>14</v>
      </c>
      <c r="I166" s="1" t="s">
        <v>11</v>
      </c>
      <c r="J166" s="1" t="s">
        <v>40</v>
      </c>
      <c r="K166" s="1">
        <v>69.069999999999993</v>
      </c>
      <c r="L166" s="1">
        <v>2678.15</v>
      </c>
      <c r="M166" s="1">
        <v>6</v>
      </c>
      <c r="N166" s="1">
        <v>7</v>
      </c>
      <c r="O166" s="1" t="s">
        <v>3</v>
      </c>
      <c r="P166" s="1" t="str">
        <f>IF(Table1[[#This Row],[Churn]]="Yes","Lost Customer","Active Customer")</f>
        <v>Active Customer</v>
      </c>
      <c r="Q166" s="3">
        <f>IF(Table1[[#This Row],[Tenure]]&lt;=12,"0-1 Year",)</f>
        <v>0</v>
      </c>
      <c r="R166" s="3" t="str">
        <f>IF(Table1[[#This Row],[MonthlyCharges]]&lt;35,"low",IF(Table1[[#This Row],[MonthlyCharges]]&lt;70,"Medium","High"))</f>
        <v>Medium</v>
      </c>
    </row>
    <row r="167" spans="1:18" x14ac:dyDescent="0.35">
      <c r="A167" s="1" t="s">
        <v>200</v>
      </c>
      <c r="B167" s="1" t="s">
        <v>7</v>
      </c>
      <c r="C167" s="1">
        <v>36</v>
      </c>
      <c r="D167" s="1" t="s">
        <v>3</v>
      </c>
      <c r="E167" s="1" t="s">
        <v>4</v>
      </c>
      <c r="F167" s="1" t="s">
        <v>4</v>
      </c>
      <c r="G167" s="1">
        <v>31</v>
      </c>
      <c r="H167" s="1" t="s">
        <v>14</v>
      </c>
      <c r="I167" s="1" t="s">
        <v>10</v>
      </c>
      <c r="J167" s="1" t="s">
        <v>34</v>
      </c>
      <c r="K167" s="1">
        <v>66.7</v>
      </c>
      <c r="L167" s="1">
        <v>2049.1999999999998</v>
      </c>
      <c r="M167" s="1">
        <v>0</v>
      </c>
      <c r="N167" s="1">
        <v>4</v>
      </c>
      <c r="O167" s="1" t="s">
        <v>3</v>
      </c>
      <c r="P167" s="1" t="str">
        <f>IF(Table1[[#This Row],[Churn]]="Yes","Lost Customer","Active Customer")</f>
        <v>Active Customer</v>
      </c>
      <c r="Q167" s="3">
        <f>IF(Table1[[#This Row],[Tenure]]&lt;=12,"0-1 Year",)</f>
        <v>0</v>
      </c>
      <c r="R167" s="3" t="str">
        <f>IF(Table1[[#This Row],[MonthlyCharges]]&lt;35,"low",IF(Table1[[#This Row],[MonthlyCharges]]&lt;70,"Medium","High"))</f>
        <v>Medium</v>
      </c>
    </row>
    <row r="168" spans="1:18" x14ac:dyDescent="0.35">
      <c r="A168" s="1" t="s">
        <v>201</v>
      </c>
      <c r="B168" s="1" t="s">
        <v>8</v>
      </c>
      <c r="C168" s="1">
        <v>75</v>
      </c>
      <c r="D168" s="1" t="s">
        <v>4</v>
      </c>
      <c r="E168" s="1" t="s">
        <v>4</v>
      </c>
      <c r="F168" s="1" t="s">
        <v>4</v>
      </c>
      <c r="G168" s="1">
        <v>8</v>
      </c>
      <c r="H168" s="1" t="s">
        <v>15</v>
      </c>
      <c r="I168" s="1" t="s">
        <v>10</v>
      </c>
      <c r="J168" s="1" t="s">
        <v>40</v>
      </c>
      <c r="K168" s="1">
        <v>51.4</v>
      </c>
      <c r="L168" s="1">
        <v>407.54</v>
      </c>
      <c r="M168" s="1">
        <v>1</v>
      </c>
      <c r="N168" s="1">
        <v>7</v>
      </c>
      <c r="O168" s="1" t="s">
        <v>3</v>
      </c>
      <c r="P168" s="1" t="str">
        <f>IF(Table1[[#This Row],[Churn]]="Yes","Lost Customer","Active Customer")</f>
        <v>Active Customer</v>
      </c>
      <c r="Q168" s="3" t="str">
        <f>IF(Table1[[#This Row],[Tenure]]&lt;=12,"0-1 Year",)</f>
        <v>0-1 Year</v>
      </c>
      <c r="R168" s="3" t="str">
        <f>IF(Table1[[#This Row],[MonthlyCharges]]&lt;35,"low",IF(Table1[[#This Row],[MonthlyCharges]]&lt;70,"Medium","High"))</f>
        <v>Medium</v>
      </c>
    </row>
    <row r="169" spans="1:18" x14ac:dyDescent="0.35">
      <c r="A169" s="1" t="s">
        <v>202</v>
      </c>
      <c r="B169" s="1" t="s">
        <v>7</v>
      </c>
      <c r="C169" s="1">
        <v>72</v>
      </c>
      <c r="D169" s="1" t="s">
        <v>4</v>
      </c>
      <c r="E169" s="1" t="s">
        <v>3</v>
      </c>
      <c r="F169" s="1" t="s">
        <v>3</v>
      </c>
      <c r="G169" s="1">
        <v>28</v>
      </c>
      <c r="H169" s="1" t="s">
        <v>15</v>
      </c>
      <c r="I169" s="1" t="s">
        <v>11</v>
      </c>
      <c r="J169" s="1" t="s">
        <v>34</v>
      </c>
      <c r="K169" s="1">
        <v>55.45</v>
      </c>
      <c r="L169" s="1">
        <v>1540.27</v>
      </c>
      <c r="M169" s="1">
        <v>4</v>
      </c>
      <c r="N169" s="1">
        <v>8</v>
      </c>
      <c r="O169" s="1" t="s">
        <v>3</v>
      </c>
      <c r="P169" s="1" t="str">
        <f>IF(Table1[[#This Row],[Churn]]="Yes","Lost Customer","Active Customer")</f>
        <v>Active Customer</v>
      </c>
      <c r="Q169" s="3">
        <f>IF(Table1[[#This Row],[Tenure]]&lt;=12,"0-1 Year",)</f>
        <v>0</v>
      </c>
      <c r="R169" s="3" t="str">
        <f>IF(Table1[[#This Row],[MonthlyCharges]]&lt;35,"low",IF(Table1[[#This Row],[MonthlyCharges]]&lt;70,"Medium","High"))</f>
        <v>Medium</v>
      </c>
    </row>
    <row r="170" spans="1:18" x14ac:dyDescent="0.35">
      <c r="A170" s="1" t="s">
        <v>203</v>
      </c>
      <c r="B170" s="1" t="s">
        <v>8</v>
      </c>
      <c r="C170" s="1">
        <v>42</v>
      </c>
      <c r="D170" s="1" t="s">
        <v>3</v>
      </c>
      <c r="E170" s="1" t="s">
        <v>4</v>
      </c>
      <c r="F170" s="1" t="s">
        <v>3</v>
      </c>
      <c r="G170" s="1">
        <v>2</v>
      </c>
      <c r="H170" s="1" t="s">
        <v>15</v>
      </c>
      <c r="I170" s="1" t="s">
        <v>10</v>
      </c>
      <c r="J170" s="1" t="s">
        <v>34</v>
      </c>
      <c r="K170" s="1">
        <v>34.65</v>
      </c>
      <c r="L170" s="1">
        <v>63.83</v>
      </c>
      <c r="M170" s="1">
        <v>6</v>
      </c>
      <c r="N170" s="1">
        <v>1</v>
      </c>
      <c r="O170" s="1" t="s">
        <v>4</v>
      </c>
      <c r="P170" s="1" t="str">
        <f>IF(Table1[[#This Row],[Churn]]="Yes","Lost Customer","Active Customer")</f>
        <v>Lost Customer</v>
      </c>
      <c r="Q170" s="3" t="str">
        <f>IF(Table1[[#This Row],[Tenure]]&lt;=12,"0-1 Year",)</f>
        <v>0-1 Year</v>
      </c>
      <c r="R170" s="3" t="str">
        <f>IF(Table1[[#This Row],[MonthlyCharges]]&lt;35,"low",IF(Table1[[#This Row],[MonthlyCharges]]&lt;70,"Medium","High"))</f>
        <v>low</v>
      </c>
    </row>
    <row r="171" spans="1:18" x14ac:dyDescent="0.35">
      <c r="A171" s="1" t="s">
        <v>204</v>
      </c>
      <c r="B171" s="1" t="s">
        <v>8</v>
      </c>
      <c r="C171" s="1">
        <v>52</v>
      </c>
      <c r="D171" s="1" t="s">
        <v>3</v>
      </c>
      <c r="E171" s="1" t="s">
        <v>3</v>
      </c>
      <c r="F171" s="1" t="s">
        <v>3</v>
      </c>
      <c r="G171" s="1">
        <v>38</v>
      </c>
      <c r="H171" s="1" t="s">
        <v>15</v>
      </c>
      <c r="I171" s="1" t="s">
        <v>11</v>
      </c>
      <c r="J171" s="1" t="s">
        <v>32</v>
      </c>
      <c r="K171" s="1">
        <v>41.02</v>
      </c>
      <c r="L171" s="1">
        <v>1567.94</v>
      </c>
      <c r="M171" s="1">
        <v>2</v>
      </c>
      <c r="N171" s="1">
        <v>3</v>
      </c>
      <c r="O171" s="1" t="s">
        <v>3</v>
      </c>
      <c r="P171" s="1" t="str">
        <f>IF(Table1[[#This Row],[Churn]]="Yes","Lost Customer","Active Customer")</f>
        <v>Active Customer</v>
      </c>
      <c r="Q171" s="3">
        <f>IF(Table1[[#This Row],[Tenure]]&lt;=12,"0-1 Year",)</f>
        <v>0</v>
      </c>
      <c r="R171" s="3" t="str">
        <f>IF(Table1[[#This Row],[MonthlyCharges]]&lt;35,"low",IF(Table1[[#This Row],[MonthlyCharges]]&lt;70,"Medium","High"))</f>
        <v>Medium</v>
      </c>
    </row>
    <row r="172" spans="1:18" x14ac:dyDescent="0.35">
      <c r="A172" s="1" t="s">
        <v>205</v>
      </c>
      <c r="B172" s="1" t="s">
        <v>7</v>
      </c>
      <c r="C172" s="1">
        <v>18</v>
      </c>
      <c r="D172" s="1" t="s">
        <v>3</v>
      </c>
      <c r="E172" s="1" t="s">
        <v>3</v>
      </c>
      <c r="F172" s="1" t="s">
        <v>3</v>
      </c>
      <c r="G172" s="1">
        <v>44</v>
      </c>
      <c r="H172" s="1" t="s">
        <v>15</v>
      </c>
      <c r="I172" s="1" t="s">
        <v>12</v>
      </c>
      <c r="J172" s="1" t="s">
        <v>44</v>
      </c>
      <c r="K172" s="1">
        <v>0</v>
      </c>
      <c r="L172" s="1">
        <v>17.29</v>
      </c>
      <c r="M172" s="1">
        <v>0</v>
      </c>
      <c r="N172" s="1">
        <v>10</v>
      </c>
      <c r="O172" s="1" t="s">
        <v>3</v>
      </c>
      <c r="P172" s="1" t="str">
        <f>IF(Table1[[#This Row],[Churn]]="Yes","Lost Customer","Active Customer")</f>
        <v>Active Customer</v>
      </c>
      <c r="Q172" s="3">
        <f>IF(Table1[[#This Row],[Tenure]]&lt;=12,"0-1 Year",)</f>
        <v>0</v>
      </c>
      <c r="R172" s="3" t="str">
        <f>IF(Table1[[#This Row],[MonthlyCharges]]&lt;35,"low",IF(Table1[[#This Row],[MonthlyCharges]]&lt;70,"Medium","High"))</f>
        <v>low</v>
      </c>
    </row>
    <row r="173" spans="1:18" x14ac:dyDescent="0.35">
      <c r="A173" s="1" t="s">
        <v>206</v>
      </c>
      <c r="B173" s="1" t="s">
        <v>8</v>
      </c>
      <c r="C173" s="1">
        <v>70</v>
      </c>
      <c r="D173" s="1" t="s">
        <v>4</v>
      </c>
      <c r="E173" s="1" t="s">
        <v>4</v>
      </c>
      <c r="F173" s="1" t="s">
        <v>3</v>
      </c>
      <c r="G173" s="1">
        <v>64</v>
      </c>
      <c r="H173" s="1" t="s">
        <v>14</v>
      </c>
      <c r="I173" s="1" t="s">
        <v>11</v>
      </c>
      <c r="J173" s="1" t="s">
        <v>34</v>
      </c>
      <c r="K173" s="1">
        <v>26.49</v>
      </c>
      <c r="L173" s="1">
        <v>1707.28</v>
      </c>
      <c r="M173" s="1">
        <v>1</v>
      </c>
      <c r="N173" s="1">
        <v>5</v>
      </c>
      <c r="O173" s="1" t="s">
        <v>3</v>
      </c>
      <c r="P173" s="1" t="str">
        <f>IF(Table1[[#This Row],[Churn]]="Yes","Lost Customer","Active Customer")</f>
        <v>Active Customer</v>
      </c>
      <c r="Q173" s="3">
        <f>IF(Table1[[#This Row],[Tenure]]&lt;=12,"0-1 Year",)</f>
        <v>0</v>
      </c>
      <c r="R173" s="3" t="str">
        <f>IF(Table1[[#This Row],[MonthlyCharges]]&lt;35,"low",IF(Table1[[#This Row],[MonthlyCharges]]&lt;70,"Medium","High"))</f>
        <v>low</v>
      </c>
    </row>
    <row r="174" spans="1:18" x14ac:dyDescent="0.35">
      <c r="A174" s="1" t="s">
        <v>207</v>
      </c>
      <c r="B174" s="1" t="s">
        <v>7</v>
      </c>
      <c r="C174" s="1">
        <v>52</v>
      </c>
      <c r="D174" s="1" t="s">
        <v>3</v>
      </c>
      <c r="E174" s="1" t="s">
        <v>3</v>
      </c>
      <c r="F174" s="1" t="s">
        <v>4</v>
      </c>
      <c r="G174" s="1">
        <v>23</v>
      </c>
      <c r="H174" s="1" t="s">
        <v>15</v>
      </c>
      <c r="I174" s="1" t="s">
        <v>11</v>
      </c>
      <c r="J174" s="1" t="s">
        <v>44</v>
      </c>
      <c r="K174" s="1">
        <v>103.63</v>
      </c>
      <c r="L174" s="1">
        <v>2371.89</v>
      </c>
      <c r="M174" s="1">
        <v>2</v>
      </c>
      <c r="N174" s="1">
        <v>6</v>
      </c>
      <c r="O174" s="1" t="s">
        <v>3</v>
      </c>
      <c r="P174" s="1" t="str">
        <f>IF(Table1[[#This Row],[Churn]]="Yes","Lost Customer","Active Customer")</f>
        <v>Active Customer</v>
      </c>
      <c r="Q174" s="3">
        <f>IF(Table1[[#This Row],[Tenure]]&lt;=12,"0-1 Year",)</f>
        <v>0</v>
      </c>
      <c r="R174" s="3" t="str">
        <f>IF(Table1[[#This Row],[MonthlyCharges]]&lt;35,"low",IF(Table1[[#This Row],[MonthlyCharges]]&lt;70,"Medium","High"))</f>
        <v>High</v>
      </c>
    </row>
    <row r="175" spans="1:18" x14ac:dyDescent="0.35">
      <c r="A175" s="1" t="s">
        <v>208</v>
      </c>
      <c r="B175" s="1" t="s">
        <v>8</v>
      </c>
      <c r="C175" s="1">
        <v>25</v>
      </c>
      <c r="D175" s="1" t="s">
        <v>3</v>
      </c>
      <c r="E175" s="1" t="s">
        <v>4</v>
      </c>
      <c r="F175" s="1" t="s">
        <v>4</v>
      </c>
      <c r="G175" s="1">
        <v>33</v>
      </c>
      <c r="H175" s="1" t="s">
        <v>14</v>
      </c>
      <c r="I175" s="1" t="s">
        <v>11</v>
      </c>
      <c r="J175" s="1" t="s">
        <v>32</v>
      </c>
      <c r="K175" s="1">
        <v>86.84</v>
      </c>
      <c r="L175" s="1">
        <v>2859.23</v>
      </c>
      <c r="M175" s="1">
        <v>0</v>
      </c>
      <c r="N175" s="1">
        <v>4</v>
      </c>
      <c r="O175" s="1" t="s">
        <v>3</v>
      </c>
      <c r="P175" s="1" t="str">
        <f>IF(Table1[[#This Row],[Churn]]="Yes","Lost Customer","Active Customer")</f>
        <v>Active Customer</v>
      </c>
      <c r="Q175" s="3">
        <f>IF(Table1[[#This Row],[Tenure]]&lt;=12,"0-1 Year",)</f>
        <v>0</v>
      </c>
      <c r="R175" s="3" t="str">
        <f>IF(Table1[[#This Row],[MonthlyCharges]]&lt;35,"low",IF(Table1[[#This Row],[MonthlyCharges]]&lt;70,"Medium","High"))</f>
        <v>High</v>
      </c>
    </row>
    <row r="176" spans="1:18" x14ac:dyDescent="0.35">
      <c r="A176" s="1" t="s">
        <v>209</v>
      </c>
      <c r="B176" s="1" t="s">
        <v>7</v>
      </c>
      <c r="C176" s="1">
        <v>51</v>
      </c>
      <c r="D176" s="1" t="s">
        <v>3</v>
      </c>
      <c r="E176" s="1" t="s">
        <v>4</v>
      </c>
      <c r="F176" s="1" t="s">
        <v>4</v>
      </c>
      <c r="G176" s="1">
        <v>4</v>
      </c>
      <c r="H176" s="1" t="s">
        <v>14</v>
      </c>
      <c r="I176" s="1" t="s">
        <v>10</v>
      </c>
      <c r="J176" s="1" t="s">
        <v>34</v>
      </c>
      <c r="K176" s="1">
        <v>88.11</v>
      </c>
      <c r="L176" s="1">
        <v>360.88</v>
      </c>
      <c r="M176" s="1">
        <v>3</v>
      </c>
      <c r="N176" s="1">
        <v>7</v>
      </c>
      <c r="O176" s="1" t="s">
        <v>3</v>
      </c>
      <c r="P176" s="1" t="str">
        <f>IF(Table1[[#This Row],[Churn]]="Yes","Lost Customer","Active Customer")</f>
        <v>Active Customer</v>
      </c>
      <c r="Q176" s="3" t="str">
        <f>IF(Table1[[#This Row],[Tenure]]&lt;=12,"0-1 Year",)</f>
        <v>0-1 Year</v>
      </c>
      <c r="R176" s="3" t="str">
        <f>IF(Table1[[#This Row],[MonthlyCharges]]&lt;35,"low",IF(Table1[[#This Row],[MonthlyCharges]]&lt;70,"Medium","High"))</f>
        <v>High</v>
      </c>
    </row>
    <row r="177" spans="1:18" x14ac:dyDescent="0.35">
      <c r="A177" s="1" t="s">
        <v>210</v>
      </c>
      <c r="B177" s="1" t="s">
        <v>8</v>
      </c>
      <c r="C177" s="1">
        <v>27</v>
      </c>
      <c r="D177" s="1" t="s">
        <v>3</v>
      </c>
      <c r="E177" s="1" t="s">
        <v>4</v>
      </c>
      <c r="F177" s="1" t="s">
        <v>4</v>
      </c>
      <c r="G177" s="1">
        <v>51</v>
      </c>
      <c r="H177" s="1" t="s">
        <v>14</v>
      </c>
      <c r="I177" s="1" t="s">
        <v>11</v>
      </c>
      <c r="J177" s="1" t="s">
        <v>44</v>
      </c>
      <c r="K177" s="1">
        <v>64.180000000000007</v>
      </c>
      <c r="L177" s="1">
        <v>3265.39</v>
      </c>
      <c r="M177" s="1">
        <v>5</v>
      </c>
      <c r="N177" s="1">
        <v>8</v>
      </c>
      <c r="O177" s="1" t="s">
        <v>3</v>
      </c>
      <c r="P177" s="1" t="str">
        <f>IF(Table1[[#This Row],[Churn]]="Yes","Lost Customer","Active Customer")</f>
        <v>Active Customer</v>
      </c>
      <c r="Q177" s="3">
        <f>IF(Table1[[#This Row],[Tenure]]&lt;=12,"0-1 Year",)</f>
        <v>0</v>
      </c>
      <c r="R177" s="3" t="str">
        <f>IF(Table1[[#This Row],[MonthlyCharges]]&lt;35,"low",IF(Table1[[#This Row],[MonthlyCharges]]&lt;70,"Medium","High"))</f>
        <v>Medium</v>
      </c>
    </row>
    <row r="178" spans="1:18" x14ac:dyDescent="0.35">
      <c r="A178" s="1" t="s">
        <v>211</v>
      </c>
      <c r="B178" s="1" t="s">
        <v>8</v>
      </c>
      <c r="C178" s="1">
        <v>43</v>
      </c>
      <c r="D178" s="1" t="s">
        <v>3</v>
      </c>
      <c r="E178" s="1" t="s">
        <v>4</v>
      </c>
      <c r="F178" s="1" t="s">
        <v>3</v>
      </c>
      <c r="G178" s="1">
        <v>46</v>
      </c>
      <c r="H178" s="1" t="s">
        <v>15</v>
      </c>
      <c r="I178" s="1" t="s">
        <v>10</v>
      </c>
      <c r="J178" s="1" t="s">
        <v>40</v>
      </c>
      <c r="K178" s="1">
        <v>29.17</v>
      </c>
      <c r="L178" s="1">
        <v>1347.64</v>
      </c>
      <c r="M178" s="1">
        <v>1</v>
      </c>
      <c r="N178" s="1">
        <v>3</v>
      </c>
      <c r="O178" s="1" t="s">
        <v>3</v>
      </c>
      <c r="P178" s="1" t="str">
        <f>IF(Table1[[#This Row],[Churn]]="Yes","Lost Customer","Active Customer")</f>
        <v>Active Customer</v>
      </c>
      <c r="Q178" s="3">
        <f>IF(Table1[[#This Row],[Tenure]]&lt;=12,"0-1 Year",)</f>
        <v>0</v>
      </c>
      <c r="R178" s="3" t="str">
        <f>IF(Table1[[#This Row],[MonthlyCharges]]&lt;35,"low",IF(Table1[[#This Row],[MonthlyCharges]]&lt;70,"Medium","High"))</f>
        <v>low</v>
      </c>
    </row>
    <row r="179" spans="1:18" x14ac:dyDescent="0.35">
      <c r="A179" s="1" t="s">
        <v>212</v>
      </c>
      <c r="B179" s="1" t="s">
        <v>7</v>
      </c>
      <c r="C179" s="1">
        <v>60</v>
      </c>
      <c r="D179" s="1" t="s">
        <v>4</v>
      </c>
      <c r="E179" s="1" t="s">
        <v>3</v>
      </c>
      <c r="F179" s="1" t="s">
        <v>3</v>
      </c>
      <c r="G179" s="1">
        <v>29</v>
      </c>
      <c r="H179" s="1" t="s">
        <v>16</v>
      </c>
      <c r="I179" s="1" t="s">
        <v>11</v>
      </c>
      <c r="J179" s="1" t="s">
        <v>40</v>
      </c>
      <c r="K179" s="1">
        <v>55.2</v>
      </c>
      <c r="L179" s="1">
        <v>1615.01</v>
      </c>
      <c r="M179" s="1">
        <v>2</v>
      </c>
      <c r="N179" s="1">
        <v>5</v>
      </c>
      <c r="O179" s="1" t="s">
        <v>3</v>
      </c>
      <c r="P179" s="1" t="str">
        <f>IF(Table1[[#This Row],[Churn]]="Yes","Lost Customer","Active Customer")</f>
        <v>Active Customer</v>
      </c>
      <c r="Q179" s="3">
        <f>IF(Table1[[#This Row],[Tenure]]&lt;=12,"0-1 Year",)</f>
        <v>0</v>
      </c>
      <c r="R179" s="3" t="str">
        <f>IF(Table1[[#This Row],[MonthlyCharges]]&lt;35,"low",IF(Table1[[#This Row],[MonthlyCharges]]&lt;70,"Medium","High"))</f>
        <v>Medium</v>
      </c>
    </row>
    <row r="180" spans="1:18" x14ac:dyDescent="0.35">
      <c r="A180" s="1" t="s">
        <v>213</v>
      </c>
      <c r="B180" s="1" t="s">
        <v>8</v>
      </c>
      <c r="C180" s="1">
        <v>35</v>
      </c>
      <c r="D180" s="1" t="s">
        <v>3</v>
      </c>
      <c r="E180" s="1" t="s">
        <v>4</v>
      </c>
      <c r="F180" s="1" t="s">
        <v>4</v>
      </c>
      <c r="G180" s="1">
        <v>27</v>
      </c>
      <c r="H180" s="1" t="s">
        <v>14</v>
      </c>
      <c r="I180" s="1" t="s">
        <v>11</v>
      </c>
      <c r="J180" s="1" t="s">
        <v>40</v>
      </c>
      <c r="K180" s="1">
        <v>23.4</v>
      </c>
      <c r="L180" s="1">
        <v>612.04</v>
      </c>
      <c r="M180" s="1">
        <v>4</v>
      </c>
      <c r="N180" s="1">
        <v>5</v>
      </c>
      <c r="O180" s="1" t="s">
        <v>3</v>
      </c>
      <c r="P180" s="1" t="str">
        <f>IF(Table1[[#This Row],[Churn]]="Yes","Lost Customer","Active Customer")</f>
        <v>Active Customer</v>
      </c>
      <c r="Q180" s="3">
        <f>IF(Table1[[#This Row],[Tenure]]&lt;=12,"0-1 Year",)</f>
        <v>0</v>
      </c>
      <c r="R180" s="3" t="str">
        <f>IF(Table1[[#This Row],[MonthlyCharges]]&lt;35,"low",IF(Table1[[#This Row],[MonthlyCharges]]&lt;70,"Medium","High"))</f>
        <v>low</v>
      </c>
    </row>
    <row r="181" spans="1:18" x14ac:dyDescent="0.35">
      <c r="A181" s="1" t="s">
        <v>214</v>
      </c>
      <c r="B181" s="1" t="s">
        <v>7</v>
      </c>
      <c r="C181" s="1">
        <v>73</v>
      </c>
      <c r="D181" s="1" t="s">
        <v>4</v>
      </c>
      <c r="E181" s="1" t="s">
        <v>3</v>
      </c>
      <c r="F181" s="1" t="s">
        <v>3</v>
      </c>
      <c r="G181" s="1">
        <v>17</v>
      </c>
      <c r="H181" s="1" t="s">
        <v>15</v>
      </c>
      <c r="I181" s="1" t="s">
        <v>10</v>
      </c>
      <c r="J181" s="1" t="s">
        <v>32</v>
      </c>
      <c r="K181" s="1">
        <v>51.9</v>
      </c>
      <c r="L181" s="1">
        <v>875.94</v>
      </c>
      <c r="M181" s="1">
        <v>1</v>
      </c>
      <c r="N181" s="1">
        <v>5</v>
      </c>
      <c r="O181" s="1" t="s">
        <v>3</v>
      </c>
      <c r="P181" s="1" t="str">
        <f>IF(Table1[[#This Row],[Churn]]="Yes","Lost Customer","Active Customer")</f>
        <v>Active Customer</v>
      </c>
      <c r="Q181" s="3">
        <f>IF(Table1[[#This Row],[Tenure]]&lt;=12,"0-1 Year",)</f>
        <v>0</v>
      </c>
      <c r="R181" s="3" t="str">
        <f>IF(Table1[[#This Row],[MonthlyCharges]]&lt;35,"low",IF(Table1[[#This Row],[MonthlyCharges]]&lt;70,"Medium","High"))</f>
        <v>Medium</v>
      </c>
    </row>
    <row r="182" spans="1:18" x14ac:dyDescent="0.35">
      <c r="A182" s="1" t="s">
        <v>215</v>
      </c>
      <c r="B182" s="1" t="s">
        <v>7</v>
      </c>
      <c r="C182" s="1">
        <v>52</v>
      </c>
      <c r="D182" s="1" t="s">
        <v>3</v>
      </c>
      <c r="E182" s="1" t="s">
        <v>4</v>
      </c>
      <c r="F182" s="1" t="s">
        <v>4</v>
      </c>
      <c r="G182" s="1">
        <v>10</v>
      </c>
      <c r="H182" s="1" t="s">
        <v>15</v>
      </c>
      <c r="I182" s="1" t="s">
        <v>11</v>
      </c>
      <c r="J182" s="1" t="s">
        <v>34</v>
      </c>
      <c r="K182" s="1">
        <v>27.69</v>
      </c>
      <c r="L182" s="1">
        <v>290.48</v>
      </c>
      <c r="M182" s="1">
        <v>7</v>
      </c>
      <c r="N182" s="1">
        <v>6</v>
      </c>
      <c r="O182" s="1" t="s">
        <v>3</v>
      </c>
      <c r="P182" s="1" t="str">
        <f>IF(Table1[[#This Row],[Churn]]="Yes","Lost Customer","Active Customer")</f>
        <v>Active Customer</v>
      </c>
      <c r="Q182" s="3" t="str">
        <f>IF(Table1[[#This Row],[Tenure]]&lt;=12,"0-1 Year",)</f>
        <v>0-1 Year</v>
      </c>
      <c r="R182" s="3" t="str">
        <f>IF(Table1[[#This Row],[MonthlyCharges]]&lt;35,"low",IF(Table1[[#This Row],[MonthlyCharges]]&lt;70,"Medium","High"))</f>
        <v>low</v>
      </c>
    </row>
    <row r="183" spans="1:18" x14ac:dyDescent="0.35">
      <c r="A183" s="1" t="s">
        <v>216</v>
      </c>
      <c r="B183" s="1" t="s">
        <v>8</v>
      </c>
      <c r="C183" s="1">
        <v>19</v>
      </c>
      <c r="D183" s="1" t="s">
        <v>3</v>
      </c>
      <c r="E183" s="1" t="s">
        <v>4</v>
      </c>
      <c r="F183" s="1" t="s">
        <v>3</v>
      </c>
      <c r="G183" s="1">
        <v>37</v>
      </c>
      <c r="H183" s="1" t="s">
        <v>14</v>
      </c>
      <c r="I183" s="1" t="s">
        <v>10</v>
      </c>
      <c r="J183" s="1" t="s">
        <v>44</v>
      </c>
      <c r="K183" s="1">
        <v>108.34</v>
      </c>
      <c r="L183" s="1">
        <v>4003.27</v>
      </c>
      <c r="M183" s="1">
        <v>1</v>
      </c>
      <c r="N183" s="1">
        <v>3</v>
      </c>
      <c r="O183" s="1" t="s">
        <v>3</v>
      </c>
      <c r="P183" s="1" t="str">
        <f>IF(Table1[[#This Row],[Churn]]="Yes","Lost Customer","Active Customer")</f>
        <v>Active Customer</v>
      </c>
      <c r="Q183" s="3">
        <f>IF(Table1[[#This Row],[Tenure]]&lt;=12,"0-1 Year",)</f>
        <v>0</v>
      </c>
      <c r="R183" s="3" t="str">
        <f>IF(Table1[[#This Row],[MonthlyCharges]]&lt;35,"low",IF(Table1[[#This Row],[MonthlyCharges]]&lt;70,"Medium","High"))</f>
        <v>High</v>
      </c>
    </row>
    <row r="184" spans="1:18" x14ac:dyDescent="0.35">
      <c r="A184" s="1" t="s">
        <v>217</v>
      </c>
      <c r="B184" s="1" t="s">
        <v>7</v>
      </c>
      <c r="C184" s="1">
        <v>23</v>
      </c>
      <c r="D184" s="1" t="s">
        <v>3</v>
      </c>
      <c r="E184" s="1" t="s">
        <v>3</v>
      </c>
      <c r="F184" s="1" t="s">
        <v>4</v>
      </c>
      <c r="G184" s="1">
        <v>4</v>
      </c>
      <c r="H184" s="1" t="s">
        <v>14</v>
      </c>
      <c r="I184" s="1" t="s">
        <v>10</v>
      </c>
      <c r="J184" s="1" t="s">
        <v>34</v>
      </c>
      <c r="K184" s="1">
        <v>77.180000000000007</v>
      </c>
      <c r="L184" s="1">
        <v>323.77</v>
      </c>
      <c r="M184" s="1">
        <v>0</v>
      </c>
      <c r="N184" s="1">
        <v>5</v>
      </c>
      <c r="O184" s="1" t="s">
        <v>4</v>
      </c>
      <c r="P184" s="1" t="str">
        <f>IF(Table1[[#This Row],[Churn]]="Yes","Lost Customer","Active Customer")</f>
        <v>Lost Customer</v>
      </c>
      <c r="Q184" s="3" t="str">
        <f>IF(Table1[[#This Row],[Tenure]]&lt;=12,"0-1 Year",)</f>
        <v>0-1 Year</v>
      </c>
      <c r="R184" s="3" t="str">
        <f>IF(Table1[[#This Row],[MonthlyCharges]]&lt;35,"low",IF(Table1[[#This Row],[MonthlyCharges]]&lt;70,"Medium","High"))</f>
        <v>High</v>
      </c>
    </row>
    <row r="185" spans="1:18" x14ac:dyDescent="0.35">
      <c r="A185" s="1" t="s">
        <v>218</v>
      </c>
      <c r="B185" s="1" t="s">
        <v>7</v>
      </c>
      <c r="C185" s="1">
        <v>74</v>
      </c>
      <c r="D185" s="1" t="s">
        <v>3</v>
      </c>
      <c r="E185" s="1" t="s">
        <v>3</v>
      </c>
      <c r="F185" s="1" t="s">
        <v>4</v>
      </c>
      <c r="G185" s="1">
        <v>12</v>
      </c>
      <c r="H185" s="1" t="s">
        <v>14</v>
      </c>
      <c r="I185" s="1" t="s">
        <v>11</v>
      </c>
      <c r="J185" s="1" t="s">
        <v>40</v>
      </c>
      <c r="K185" s="1">
        <v>76.66</v>
      </c>
      <c r="L185" s="1">
        <v>906.8</v>
      </c>
      <c r="M185" s="1">
        <v>7</v>
      </c>
      <c r="N185" s="1">
        <v>7</v>
      </c>
      <c r="O185" s="1" t="s">
        <v>3</v>
      </c>
      <c r="P185" s="1" t="str">
        <f>IF(Table1[[#This Row],[Churn]]="Yes","Lost Customer","Active Customer")</f>
        <v>Active Customer</v>
      </c>
      <c r="Q185" s="3" t="str">
        <f>IF(Table1[[#This Row],[Tenure]]&lt;=12,"0-1 Year",)</f>
        <v>0-1 Year</v>
      </c>
      <c r="R185" s="3" t="str">
        <f>IF(Table1[[#This Row],[MonthlyCharges]]&lt;35,"low",IF(Table1[[#This Row],[MonthlyCharges]]&lt;70,"Medium","High"))</f>
        <v>High</v>
      </c>
    </row>
    <row r="186" spans="1:18" x14ac:dyDescent="0.35">
      <c r="A186" s="1" t="s">
        <v>219</v>
      </c>
      <c r="B186" s="1" t="s">
        <v>8</v>
      </c>
      <c r="C186" s="1">
        <v>53</v>
      </c>
      <c r="D186" s="1" t="s">
        <v>3</v>
      </c>
      <c r="E186" s="1" t="s">
        <v>4</v>
      </c>
      <c r="F186" s="1" t="s">
        <v>4</v>
      </c>
      <c r="G186" s="1">
        <v>24</v>
      </c>
      <c r="H186" s="1" t="s">
        <v>16</v>
      </c>
      <c r="I186" s="1" t="s">
        <v>11</v>
      </c>
      <c r="J186" s="1" t="s">
        <v>40</v>
      </c>
      <c r="K186" s="1">
        <v>27.04</v>
      </c>
      <c r="L186" s="1">
        <v>637.29999999999995</v>
      </c>
      <c r="M186" s="1">
        <v>6</v>
      </c>
      <c r="N186" s="1">
        <v>6</v>
      </c>
      <c r="O186" s="1" t="s">
        <v>3</v>
      </c>
      <c r="P186" s="1" t="str">
        <f>IF(Table1[[#This Row],[Churn]]="Yes","Lost Customer","Active Customer")</f>
        <v>Active Customer</v>
      </c>
      <c r="Q186" s="3">
        <f>IF(Table1[[#This Row],[Tenure]]&lt;=12,"0-1 Year",)</f>
        <v>0</v>
      </c>
      <c r="R186" s="3" t="str">
        <f>IF(Table1[[#This Row],[MonthlyCharges]]&lt;35,"low",IF(Table1[[#This Row],[MonthlyCharges]]&lt;70,"Medium","High"))</f>
        <v>low</v>
      </c>
    </row>
    <row r="187" spans="1:18" x14ac:dyDescent="0.35">
      <c r="A187" s="1" t="s">
        <v>220</v>
      </c>
      <c r="B187" s="1" t="s">
        <v>7</v>
      </c>
      <c r="C187" s="1">
        <v>25</v>
      </c>
      <c r="D187" s="1" t="s">
        <v>3</v>
      </c>
      <c r="E187" s="1" t="s">
        <v>3</v>
      </c>
      <c r="F187" s="1" t="s">
        <v>3</v>
      </c>
      <c r="G187" s="1">
        <v>34</v>
      </c>
      <c r="H187" s="1" t="s">
        <v>14</v>
      </c>
      <c r="I187" s="1" t="s">
        <v>10</v>
      </c>
      <c r="J187" s="1" t="s">
        <v>40</v>
      </c>
      <c r="K187" s="1">
        <v>60.59</v>
      </c>
      <c r="L187" s="1">
        <v>2061.79</v>
      </c>
      <c r="M187" s="1">
        <v>3</v>
      </c>
      <c r="N187" s="1">
        <v>5</v>
      </c>
      <c r="O187" s="1" t="s">
        <v>3</v>
      </c>
      <c r="P187" s="1" t="str">
        <f>IF(Table1[[#This Row],[Churn]]="Yes","Lost Customer","Active Customer")</f>
        <v>Active Customer</v>
      </c>
      <c r="Q187" s="3">
        <f>IF(Table1[[#This Row],[Tenure]]&lt;=12,"0-1 Year",)</f>
        <v>0</v>
      </c>
      <c r="R187" s="3" t="str">
        <f>IF(Table1[[#This Row],[MonthlyCharges]]&lt;35,"low",IF(Table1[[#This Row],[MonthlyCharges]]&lt;70,"Medium","High"))</f>
        <v>Medium</v>
      </c>
    </row>
    <row r="188" spans="1:18" x14ac:dyDescent="0.35">
      <c r="A188" s="1" t="s">
        <v>221</v>
      </c>
      <c r="B188" s="1" t="s">
        <v>8</v>
      </c>
      <c r="C188" s="1">
        <v>28</v>
      </c>
      <c r="D188" s="1" t="s">
        <v>3</v>
      </c>
      <c r="E188" s="1" t="s">
        <v>3</v>
      </c>
      <c r="F188" s="1" t="s">
        <v>3</v>
      </c>
      <c r="G188" s="1">
        <v>64</v>
      </c>
      <c r="H188" s="1" t="s">
        <v>14</v>
      </c>
      <c r="I188" s="1" t="s">
        <v>11</v>
      </c>
      <c r="J188" s="1" t="s">
        <v>32</v>
      </c>
      <c r="K188" s="1">
        <v>72.13</v>
      </c>
      <c r="L188" s="1">
        <v>4631.3500000000004</v>
      </c>
      <c r="M188" s="1">
        <v>3</v>
      </c>
      <c r="N188" s="1">
        <v>8</v>
      </c>
      <c r="O188" s="1" t="s">
        <v>3</v>
      </c>
      <c r="P188" s="1" t="str">
        <f>IF(Table1[[#This Row],[Churn]]="Yes","Lost Customer","Active Customer")</f>
        <v>Active Customer</v>
      </c>
      <c r="Q188" s="3">
        <f>IF(Table1[[#This Row],[Tenure]]&lt;=12,"0-1 Year",)</f>
        <v>0</v>
      </c>
      <c r="R188" s="3" t="str">
        <f>IF(Table1[[#This Row],[MonthlyCharges]]&lt;35,"low",IF(Table1[[#This Row],[MonthlyCharges]]&lt;70,"Medium","High"))</f>
        <v>High</v>
      </c>
    </row>
    <row r="189" spans="1:18" x14ac:dyDescent="0.35">
      <c r="A189" s="1" t="s">
        <v>222</v>
      </c>
      <c r="B189" s="1" t="s">
        <v>7</v>
      </c>
      <c r="C189" s="1">
        <v>24</v>
      </c>
      <c r="D189" s="1" t="s">
        <v>3</v>
      </c>
      <c r="E189" s="1" t="s">
        <v>4</v>
      </c>
      <c r="F189" s="1" t="s">
        <v>3</v>
      </c>
      <c r="G189" s="1">
        <v>61</v>
      </c>
      <c r="H189" s="1" t="s">
        <v>14</v>
      </c>
      <c r="I189" s="1" t="s">
        <v>11</v>
      </c>
      <c r="J189" s="1" t="s">
        <v>34</v>
      </c>
      <c r="K189" s="1">
        <v>91.92</v>
      </c>
      <c r="L189" s="1">
        <v>5617.15</v>
      </c>
      <c r="M189" s="1">
        <v>0</v>
      </c>
      <c r="N189" s="1">
        <v>5</v>
      </c>
      <c r="O189" s="1" t="s">
        <v>3</v>
      </c>
      <c r="P189" s="1" t="str">
        <f>IF(Table1[[#This Row],[Churn]]="Yes","Lost Customer","Active Customer")</f>
        <v>Active Customer</v>
      </c>
      <c r="Q189" s="3">
        <f>IF(Table1[[#This Row],[Tenure]]&lt;=12,"0-1 Year",)</f>
        <v>0</v>
      </c>
      <c r="R189" s="3" t="str">
        <f>IF(Table1[[#This Row],[MonthlyCharges]]&lt;35,"low",IF(Table1[[#This Row],[MonthlyCharges]]&lt;70,"Medium","High"))</f>
        <v>High</v>
      </c>
    </row>
    <row r="190" spans="1:18" x14ac:dyDescent="0.35">
      <c r="A190" s="1" t="s">
        <v>223</v>
      </c>
      <c r="B190" s="1" t="s">
        <v>8</v>
      </c>
      <c r="C190" s="1">
        <v>58</v>
      </c>
      <c r="D190" s="1" t="s">
        <v>3</v>
      </c>
      <c r="E190" s="1" t="s">
        <v>3</v>
      </c>
      <c r="F190" s="1" t="s">
        <v>4</v>
      </c>
      <c r="G190" s="1">
        <v>22</v>
      </c>
      <c r="H190" s="1" t="s">
        <v>14</v>
      </c>
      <c r="I190" s="1" t="s">
        <v>11</v>
      </c>
      <c r="J190" s="1" t="s">
        <v>40</v>
      </c>
      <c r="K190" s="1">
        <v>58.45</v>
      </c>
      <c r="L190" s="1">
        <v>1274.77</v>
      </c>
      <c r="M190" s="1">
        <v>6</v>
      </c>
      <c r="N190" s="1">
        <v>10</v>
      </c>
      <c r="O190" s="1" t="s">
        <v>3</v>
      </c>
      <c r="P190" s="1" t="str">
        <f>IF(Table1[[#This Row],[Churn]]="Yes","Lost Customer","Active Customer")</f>
        <v>Active Customer</v>
      </c>
      <c r="Q190" s="3">
        <f>IF(Table1[[#This Row],[Tenure]]&lt;=12,"0-1 Year",)</f>
        <v>0</v>
      </c>
      <c r="R190" s="3" t="str">
        <f>IF(Table1[[#This Row],[MonthlyCharges]]&lt;35,"low",IF(Table1[[#This Row],[MonthlyCharges]]&lt;70,"Medium","High"))</f>
        <v>Medium</v>
      </c>
    </row>
    <row r="191" spans="1:18" x14ac:dyDescent="0.35">
      <c r="A191" s="1" t="s">
        <v>224</v>
      </c>
      <c r="B191" s="1" t="s">
        <v>7</v>
      </c>
      <c r="C191" s="1">
        <v>57</v>
      </c>
      <c r="D191" s="1" t="s">
        <v>3</v>
      </c>
      <c r="E191" s="1" t="s">
        <v>4</v>
      </c>
      <c r="F191" s="1" t="s">
        <v>3</v>
      </c>
      <c r="G191" s="1">
        <v>12</v>
      </c>
      <c r="H191" s="1" t="s">
        <v>14</v>
      </c>
      <c r="I191" s="1" t="s">
        <v>12</v>
      </c>
      <c r="J191" s="1" t="s">
        <v>32</v>
      </c>
      <c r="K191" s="1">
        <v>0</v>
      </c>
      <c r="L191" s="1">
        <v>-15.54</v>
      </c>
      <c r="M191" s="1">
        <v>2</v>
      </c>
      <c r="N191" s="1">
        <v>1</v>
      </c>
      <c r="O191" s="1" t="s">
        <v>4</v>
      </c>
      <c r="P191" s="1" t="str">
        <f>IF(Table1[[#This Row],[Churn]]="Yes","Lost Customer","Active Customer")</f>
        <v>Lost Customer</v>
      </c>
      <c r="Q191" s="3" t="str">
        <f>IF(Table1[[#This Row],[Tenure]]&lt;=12,"0-1 Year",)</f>
        <v>0-1 Year</v>
      </c>
      <c r="R191" s="3" t="str">
        <f>IF(Table1[[#This Row],[MonthlyCharges]]&lt;35,"low",IF(Table1[[#This Row],[MonthlyCharges]]&lt;70,"Medium","High"))</f>
        <v>low</v>
      </c>
    </row>
    <row r="192" spans="1:18" x14ac:dyDescent="0.35">
      <c r="A192" s="1" t="s">
        <v>225</v>
      </c>
      <c r="B192" s="1" t="s">
        <v>7</v>
      </c>
      <c r="C192" s="1">
        <v>44</v>
      </c>
      <c r="D192" s="1" t="s">
        <v>3</v>
      </c>
      <c r="E192" s="1" t="s">
        <v>3</v>
      </c>
      <c r="F192" s="1" t="s">
        <v>4</v>
      </c>
      <c r="G192" s="1">
        <v>28</v>
      </c>
      <c r="H192" s="1" t="s">
        <v>14</v>
      </c>
      <c r="I192" s="1" t="s">
        <v>11</v>
      </c>
      <c r="J192" s="1" t="s">
        <v>32</v>
      </c>
      <c r="K192" s="1">
        <v>55.86</v>
      </c>
      <c r="L192" s="1">
        <v>1569.9</v>
      </c>
      <c r="M192" s="1">
        <v>5</v>
      </c>
      <c r="N192" s="1">
        <v>9</v>
      </c>
      <c r="O192" s="1" t="s">
        <v>3</v>
      </c>
      <c r="P192" s="1" t="str">
        <f>IF(Table1[[#This Row],[Churn]]="Yes","Lost Customer","Active Customer")</f>
        <v>Active Customer</v>
      </c>
      <c r="Q192" s="3">
        <f>IF(Table1[[#This Row],[Tenure]]&lt;=12,"0-1 Year",)</f>
        <v>0</v>
      </c>
      <c r="R192" s="3" t="str">
        <f>IF(Table1[[#This Row],[MonthlyCharges]]&lt;35,"low",IF(Table1[[#This Row],[MonthlyCharges]]&lt;70,"Medium","High"))</f>
        <v>Medium</v>
      </c>
    </row>
    <row r="193" spans="1:18" x14ac:dyDescent="0.35">
      <c r="A193" s="1" t="s">
        <v>226</v>
      </c>
      <c r="B193" s="1" t="s">
        <v>7</v>
      </c>
      <c r="C193" s="1">
        <v>58</v>
      </c>
      <c r="D193" s="1" t="s">
        <v>3</v>
      </c>
      <c r="E193" s="1" t="s">
        <v>3</v>
      </c>
      <c r="F193" s="1" t="s">
        <v>4</v>
      </c>
      <c r="G193" s="1">
        <v>12</v>
      </c>
      <c r="H193" s="1" t="s">
        <v>14</v>
      </c>
      <c r="I193" s="1" t="s">
        <v>11</v>
      </c>
      <c r="J193" s="1" t="s">
        <v>44</v>
      </c>
      <c r="K193" s="1">
        <v>99.38</v>
      </c>
      <c r="L193" s="1">
        <v>1175.81</v>
      </c>
      <c r="M193" s="1">
        <v>1</v>
      </c>
      <c r="N193" s="1">
        <v>6</v>
      </c>
      <c r="O193" s="1" t="s">
        <v>3</v>
      </c>
      <c r="P193" s="1" t="str">
        <f>IF(Table1[[#This Row],[Churn]]="Yes","Lost Customer","Active Customer")</f>
        <v>Active Customer</v>
      </c>
      <c r="Q193" s="3" t="str">
        <f>IF(Table1[[#This Row],[Tenure]]&lt;=12,"0-1 Year",)</f>
        <v>0-1 Year</v>
      </c>
      <c r="R193" s="3" t="str">
        <f>IF(Table1[[#This Row],[MonthlyCharges]]&lt;35,"low",IF(Table1[[#This Row],[MonthlyCharges]]&lt;70,"Medium","High"))</f>
        <v>High</v>
      </c>
    </row>
    <row r="194" spans="1:18" x14ac:dyDescent="0.35">
      <c r="A194" s="1" t="s">
        <v>227</v>
      </c>
      <c r="B194" s="1" t="s">
        <v>8</v>
      </c>
      <c r="C194" s="1">
        <v>37</v>
      </c>
      <c r="D194" s="1" t="s">
        <v>3</v>
      </c>
      <c r="E194" s="1" t="s">
        <v>4</v>
      </c>
      <c r="F194" s="1" t="s">
        <v>4</v>
      </c>
      <c r="G194" s="1">
        <v>35</v>
      </c>
      <c r="H194" s="1" t="s">
        <v>14</v>
      </c>
      <c r="I194" s="1" t="s">
        <v>11</v>
      </c>
      <c r="J194" s="1" t="s">
        <v>44</v>
      </c>
      <c r="K194" s="1">
        <v>22.85</v>
      </c>
      <c r="L194" s="1">
        <v>797.19</v>
      </c>
      <c r="M194" s="1">
        <v>7</v>
      </c>
      <c r="N194" s="1">
        <v>10</v>
      </c>
      <c r="O194" s="1" t="s">
        <v>3</v>
      </c>
      <c r="P194" s="1" t="str">
        <f>IF(Table1[[#This Row],[Churn]]="Yes","Lost Customer","Active Customer")</f>
        <v>Active Customer</v>
      </c>
      <c r="Q194" s="3">
        <f>IF(Table1[[#This Row],[Tenure]]&lt;=12,"0-1 Year",)</f>
        <v>0</v>
      </c>
      <c r="R194" s="3" t="str">
        <f>IF(Table1[[#This Row],[MonthlyCharges]]&lt;35,"low",IF(Table1[[#This Row],[MonthlyCharges]]&lt;70,"Medium","High"))</f>
        <v>low</v>
      </c>
    </row>
    <row r="195" spans="1:18" x14ac:dyDescent="0.35">
      <c r="A195" s="1" t="s">
        <v>228</v>
      </c>
      <c r="B195" s="1" t="s">
        <v>7</v>
      </c>
      <c r="C195" s="1">
        <v>50</v>
      </c>
      <c r="D195" s="1" t="s">
        <v>3</v>
      </c>
      <c r="E195" s="1" t="s">
        <v>3</v>
      </c>
      <c r="F195" s="1" t="s">
        <v>3</v>
      </c>
      <c r="G195" s="1">
        <v>53</v>
      </c>
      <c r="H195" s="1" t="s">
        <v>14</v>
      </c>
      <c r="I195" s="1" t="s">
        <v>10</v>
      </c>
      <c r="J195" s="1" t="s">
        <v>34</v>
      </c>
      <c r="K195" s="1">
        <v>99.34</v>
      </c>
      <c r="L195" s="1">
        <v>5257.13</v>
      </c>
      <c r="M195" s="1">
        <v>5</v>
      </c>
      <c r="N195" s="1">
        <v>8</v>
      </c>
      <c r="O195" s="1" t="s">
        <v>3</v>
      </c>
      <c r="P195" s="1" t="str">
        <f>IF(Table1[[#This Row],[Churn]]="Yes","Lost Customer","Active Customer")</f>
        <v>Active Customer</v>
      </c>
      <c r="Q195" s="3">
        <f>IF(Table1[[#This Row],[Tenure]]&lt;=12,"0-1 Year",)</f>
        <v>0</v>
      </c>
      <c r="R195" s="3" t="str">
        <f>IF(Table1[[#This Row],[MonthlyCharges]]&lt;35,"low",IF(Table1[[#This Row],[MonthlyCharges]]&lt;70,"Medium","High"))</f>
        <v>High</v>
      </c>
    </row>
    <row r="196" spans="1:18" x14ac:dyDescent="0.35">
      <c r="A196" s="1" t="s">
        <v>229</v>
      </c>
      <c r="B196" s="1" t="s">
        <v>7</v>
      </c>
      <c r="C196" s="1">
        <v>55</v>
      </c>
      <c r="D196" s="1" t="s">
        <v>3</v>
      </c>
      <c r="E196" s="1" t="s">
        <v>4</v>
      </c>
      <c r="F196" s="1" t="s">
        <v>3</v>
      </c>
      <c r="G196" s="1">
        <v>48</v>
      </c>
      <c r="H196" s="1" t="s">
        <v>16</v>
      </c>
      <c r="I196" s="1" t="s">
        <v>10</v>
      </c>
      <c r="J196" s="1" t="s">
        <v>34</v>
      </c>
      <c r="K196" s="1">
        <v>40.880000000000003</v>
      </c>
      <c r="L196" s="1">
        <v>1958.27</v>
      </c>
      <c r="M196" s="1">
        <v>6</v>
      </c>
      <c r="N196" s="1">
        <v>9</v>
      </c>
      <c r="O196" s="1" t="s">
        <v>3</v>
      </c>
      <c r="P196" s="1" t="str">
        <f>IF(Table1[[#This Row],[Churn]]="Yes","Lost Customer","Active Customer")</f>
        <v>Active Customer</v>
      </c>
      <c r="Q196" s="3">
        <f>IF(Table1[[#This Row],[Tenure]]&lt;=12,"0-1 Year",)</f>
        <v>0</v>
      </c>
      <c r="R196" s="3" t="str">
        <f>IF(Table1[[#This Row],[MonthlyCharges]]&lt;35,"low",IF(Table1[[#This Row],[MonthlyCharges]]&lt;70,"Medium","High"))</f>
        <v>Medium</v>
      </c>
    </row>
    <row r="197" spans="1:18" x14ac:dyDescent="0.35">
      <c r="A197" s="1" t="s">
        <v>230</v>
      </c>
      <c r="B197" s="1" t="s">
        <v>7</v>
      </c>
      <c r="C197" s="1">
        <v>53</v>
      </c>
      <c r="D197" s="1" t="s">
        <v>3</v>
      </c>
      <c r="E197" s="1" t="s">
        <v>3</v>
      </c>
      <c r="F197" s="1" t="s">
        <v>4</v>
      </c>
      <c r="G197" s="1">
        <v>30</v>
      </c>
      <c r="H197" s="1" t="s">
        <v>15</v>
      </c>
      <c r="I197" s="1" t="s">
        <v>11</v>
      </c>
      <c r="J197" s="1" t="s">
        <v>44</v>
      </c>
      <c r="K197" s="1">
        <v>111.35</v>
      </c>
      <c r="L197" s="1">
        <v>3355.47</v>
      </c>
      <c r="M197" s="1">
        <v>5</v>
      </c>
      <c r="N197" s="1">
        <v>6</v>
      </c>
      <c r="O197" s="1" t="s">
        <v>3</v>
      </c>
      <c r="P197" s="1" t="str">
        <f>IF(Table1[[#This Row],[Churn]]="Yes","Lost Customer","Active Customer")</f>
        <v>Active Customer</v>
      </c>
      <c r="Q197" s="3">
        <f>IF(Table1[[#This Row],[Tenure]]&lt;=12,"0-1 Year",)</f>
        <v>0</v>
      </c>
      <c r="R197" s="3" t="str">
        <f>IF(Table1[[#This Row],[MonthlyCharges]]&lt;35,"low",IF(Table1[[#This Row],[MonthlyCharges]]&lt;70,"Medium","High"))</f>
        <v>High</v>
      </c>
    </row>
    <row r="198" spans="1:18" x14ac:dyDescent="0.35">
      <c r="A198" s="1" t="s">
        <v>231</v>
      </c>
      <c r="B198" s="1" t="s">
        <v>7</v>
      </c>
      <c r="C198" s="1">
        <v>48</v>
      </c>
      <c r="D198" s="1" t="s">
        <v>3</v>
      </c>
      <c r="E198" s="1" t="s">
        <v>3</v>
      </c>
      <c r="F198" s="1" t="s">
        <v>3</v>
      </c>
      <c r="G198" s="1">
        <v>27</v>
      </c>
      <c r="H198" s="1" t="s">
        <v>14</v>
      </c>
      <c r="I198" s="1" t="s">
        <v>11</v>
      </c>
      <c r="J198" s="1" t="s">
        <v>44</v>
      </c>
      <c r="K198" s="1">
        <v>77.8</v>
      </c>
      <c r="L198" s="1">
        <v>2109.69</v>
      </c>
      <c r="M198" s="1">
        <v>0</v>
      </c>
      <c r="N198" s="1">
        <v>3</v>
      </c>
      <c r="O198" s="1" t="s">
        <v>3</v>
      </c>
      <c r="P198" s="1" t="str">
        <f>IF(Table1[[#This Row],[Churn]]="Yes","Lost Customer","Active Customer")</f>
        <v>Active Customer</v>
      </c>
      <c r="Q198" s="3">
        <f>IF(Table1[[#This Row],[Tenure]]&lt;=12,"0-1 Year",)</f>
        <v>0</v>
      </c>
      <c r="R198" s="3" t="str">
        <f>IF(Table1[[#This Row],[MonthlyCharges]]&lt;35,"low",IF(Table1[[#This Row],[MonthlyCharges]]&lt;70,"Medium","High"))</f>
        <v>High</v>
      </c>
    </row>
    <row r="199" spans="1:18" x14ac:dyDescent="0.35">
      <c r="A199" s="1" t="s">
        <v>232</v>
      </c>
      <c r="B199" s="1" t="s">
        <v>7</v>
      </c>
      <c r="C199" s="1">
        <v>70</v>
      </c>
      <c r="D199" s="1" t="s">
        <v>3</v>
      </c>
      <c r="E199" s="1" t="s">
        <v>3</v>
      </c>
      <c r="F199" s="1" t="s">
        <v>3</v>
      </c>
      <c r="G199" s="1">
        <v>65</v>
      </c>
      <c r="H199" s="1" t="s">
        <v>16</v>
      </c>
      <c r="I199" s="1" t="s">
        <v>12</v>
      </c>
      <c r="J199" s="1" t="s">
        <v>40</v>
      </c>
      <c r="K199" s="1">
        <v>0</v>
      </c>
      <c r="L199" s="1">
        <v>0.88</v>
      </c>
      <c r="M199" s="1">
        <v>4</v>
      </c>
      <c r="N199" s="1">
        <v>1</v>
      </c>
      <c r="O199" s="1" t="s">
        <v>3</v>
      </c>
      <c r="P199" s="1" t="str">
        <f>IF(Table1[[#This Row],[Churn]]="Yes","Lost Customer","Active Customer")</f>
        <v>Active Customer</v>
      </c>
      <c r="Q199" s="3">
        <f>IF(Table1[[#This Row],[Tenure]]&lt;=12,"0-1 Year",)</f>
        <v>0</v>
      </c>
      <c r="R199" s="3" t="str">
        <f>IF(Table1[[#This Row],[MonthlyCharges]]&lt;35,"low",IF(Table1[[#This Row],[MonthlyCharges]]&lt;70,"Medium","High"))</f>
        <v>low</v>
      </c>
    </row>
    <row r="200" spans="1:18" x14ac:dyDescent="0.35">
      <c r="A200" s="1" t="s">
        <v>233</v>
      </c>
      <c r="B200" s="1" t="s">
        <v>8</v>
      </c>
      <c r="C200" s="1">
        <v>43</v>
      </c>
      <c r="D200" s="1" t="s">
        <v>3</v>
      </c>
      <c r="E200" s="1" t="s">
        <v>3</v>
      </c>
      <c r="F200" s="1" t="s">
        <v>3</v>
      </c>
      <c r="G200" s="1">
        <v>7</v>
      </c>
      <c r="H200" s="1" t="s">
        <v>16</v>
      </c>
      <c r="I200" s="1" t="s">
        <v>10</v>
      </c>
      <c r="J200" s="1" t="s">
        <v>44</v>
      </c>
      <c r="K200" s="1">
        <v>77.150000000000006</v>
      </c>
      <c r="L200" s="1">
        <v>557.37</v>
      </c>
      <c r="M200" s="1">
        <v>4</v>
      </c>
      <c r="N200" s="1">
        <v>8</v>
      </c>
      <c r="O200" s="1" t="s">
        <v>3</v>
      </c>
      <c r="P200" s="1" t="str">
        <f>IF(Table1[[#This Row],[Churn]]="Yes","Lost Customer","Active Customer")</f>
        <v>Active Customer</v>
      </c>
      <c r="Q200" s="3" t="str">
        <f>IF(Table1[[#This Row],[Tenure]]&lt;=12,"0-1 Year",)</f>
        <v>0-1 Year</v>
      </c>
      <c r="R200" s="3" t="str">
        <f>IF(Table1[[#This Row],[MonthlyCharges]]&lt;35,"low",IF(Table1[[#This Row],[MonthlyCharges]]&lt;70,"Medium","High"))</f>
        <v>High</v>
      </c>
    </row>
    <row r="201" spans="1:18" x14ac:dyDescent="0.35">
      <c r="A201" s="1" t="s">
        <v>234</v>
      </c>
      <c r="B201" s="1" t="s">
        <v>8</v>
      </c>
      <c r="C201" s="1">
        <v>31</v>
      </c>
      <c r="D201" s="1" t="s">
        <v>3</v>
      </c>
      <c r="E201" s="1" t="s">
        <v>4</v>
      </c>
      <c r="F201" s="1" t="s">
        <v>4</v>
      </c>
      <c r="G201" s="1">
        <v>38</v>
      </c>
      <c r="H201" s="1" t="s">
        <v>14</v>
      </c>
      <c r="I201" s="1" t="s">
        <v>12</v>
      </c>
      <c r="J201" s="1" t="s">
        <v>32</v>
      </c>
      <c r="K201" s="1">
        <v>0</v>
      </c>
      <c r="L201" s="1">
        <v>6.39</v>
      </c>
      <c r="M201" s="1">
        <v>3</v>
      </c>
      <c r="N201" s="1">
        <v>9</v>
      </c>
      <c r="O201" s="1" t="s">
        <v>3</v>
      </c>
      <c r="P201" s="1" t="str">
        <f>IF(Table1[[#This Row],[Churn]]="Yes","Lost Customer","Active Customer")</f>
        <v>Active Customer</v>
      </c>
      <c r="Q201" s="3">
        <f>IF(Table1[[#This Row],[Tenure]]&lt;=12,"0-1 Year",)</f>
        <v>0</v>
      </c>
      <c r="R201" s="3" t="str">
        <f>IF(Table1[[#This Row],[MonthlyCharges]]&lt;35,"low",IF(Table1[[#This Row],[MonthlyCharges]]&lt;70,"Medium","High"))</f>
        <v>low</v>
      </c>
    </row>
    <row r="202" spans="1:18" x14ac:dyDescent="0.35">
      <c r="A202" s="1" t="s">
        <v>235</v>
      </c>
      <c r="B202" s="1" t="s">
        <v>7</v>
      </c>
      <c r="C202" s="1">
        <v>21</v>
      </c>
      <c r="D202" s="1" t="s">
        <v>3</v>
      </c>
      <c r="E202" s="1" t="s">
        <v>3</v>
      </c>
      <c r="F202" s="1" t="s">
        <v>3</v>
      </c>
      <c r="G202" s="1">
        <v>22</v>
      </c>
      <c r="H202" s="1" t="s">
        <v>16</v>
      </c>
      <c r="I202" s="1" t="s">
        <v>11</v>
      </c>
      <c r="J202" s="1" t="s">
        <v>44</v>
      </c>
      <c r="K202" s="1">
        <v>118.49</v>
      </c>
      <c r="L202" s="1">
        <v>2596.71</v>
      </c>
      <c r="M202" s="1">
        <v>5</v>
      </c>
      <c r="N202" s="1">
        <v>9</v>
      </c>
      <c r="O202" s="1" t="s">
        <v>3</v>
      </c>
      <c r="P202" s="1" t="str">
        <f>IF(Table1[[#This Row],[Churn]]="Yes","Lost Customer","Active Customer")</f>
        <v>Active Customer</v>
      </c>
      <c r="Q202" s="3">
        <f>IF(Table1[[#This Row],[Tenure]]&lt;=12,"0-1 Year",)</f>
        <v>0</v>
      </c>
      <c r="R202" s="3" t="str">
        <f>IF(Table1[[#This Row],[MonthlyCharges]]&lt;35,"low",IF(Table1[[#This Row],[MonthlyCharges]]&lt;70,"Medium","High"))</f>
        <v>High</v>
      </c>
    </row>
    <row r="203" spans="1:18" x14ac:dyDescent="0.35">
      <c r="A203" s="1" t="s">
        <v>236</v>
      </c>
      <c r="B203" s="1" t="s">
        <v>7</v>
      </c>
      <c r="C203" s="1">
        <v>21</v>
      </c>
      <c r="D203" s="1" t="s">
        <v>3</v>
      </c>
      <c r="E203" s="1" t="s">
        <v>4</v>
      </c>
      <c r="F203" s="1" t="s">
        <v>3</v>
      </c>
      <c r="G203" s="1">
        <v>46</v>
      </c>
      <c r="H203" s="1" t="s">
        <v>14</v>
      </c>
      <c r="I203" s="1" t="s">
        <v>11</v>
      </c>
      <c r="J203" s="1" t="s">
        <v>44</v>
      </c>
      <c r="K203" s="1">
        <v>97.88</v>
      </c>
      <c r="L203" s="1">
        <v>4503.53</v>
      </c>
      <c r="M203" s="1">
        <v>7</v>
      </c>
      <c r="N203" s="1">
        <v>4</v>
      </c>
      <c r="O203" s="1" t="s">
        <v>4</v>
      </c>
      <c r="P203" s="1" t="str">
        <f>IF(Table1[[#This Row],[Churn]]="Yes","Lost Customer","Active Customer")</f>
        <v>Lost Customer</v>
      </c>
      <c r="Q203" s="3">
        <f>IF(Table1[[#This Row],[Tenure]]&lt;=12,"0-1 Year",)</f>
        <v>0</v>
      </c>
      <c r="R203" s="3" t="str">
        <f>IF(Table1[[#This Row],[MonthlyCharges]]&lt;35,"low",IF(Table1[[#This Row],[MonthlyCharges]]&lt;70,"Medium","High"))</f>
        <v>High</v>
      </c>
    </row>
    <row r="204" spans="1:18" x14ac:dyDescent="0.35">
      <c r="A204" s="1" t="s">
        <v>237</v>
      </c>
      <c r="B204" s="1" t="s">
        <v>7</v>
      </c>
      <c r="C204" s="1">
        <v>27</v>
      </c>
      <c r="D204" s="1" t="s">
        <v>3</v>
      </c>
      <c r="E204" s="1" t="s">
        <v>4</v>
      </c>
      <c r="F204" s="1" t="s">
        <v>3</v>
      </c>
      <c r="G204" s="1">
        <v>46</v>
      </c>
      <c r="H204" s="1" t="s">
        <v>16</v>
      </c>
      <c r="I204" s="1" t="s">
        <v>11</v>
      </c>
      <c r="J204" s="1" t="s">
        <v>34</v>
      </c>
      <c r="K204" s="1">
        <v>71.22</v>
      </c>
      <c r="L204" s="1">
        <v>3287.7</v>
      </c>
      <c r="M204" s="1">
        <v>1</v>
      </c>
      <c r="N204" s="1">
        <v>7</v>
      </c>
      <c r="O204" s="1" t="s">
        <v>3</v>
      </c>
      <c r="P204" s="1" t="str">
        <f>IF(Table1[[#This Row],[Churn]]="Yes","Lost Customer","Active Customer")</f>
        <v>Active Customer</v>
      </c>
      <c r="Q204" s="3">
        <f>IF(Table1[[#This Row],[Tenure]]&lt;=12,"0-1 Year",)</f>
        <v>0</v>
      </c>
      <c r="R204" s="3" t="str">
        <f>IF(Table1[[#This Row],[MonthlyCharges]]&lt;35,"low",IF(Table1[[#This Row],[MonthlyCharges]]&lt;70,"Medium","High"))</f>
        <v>High</v>
      </c>
    </row>
    <row r="205" spans="1:18" x14ac:dyDescent="0.35">
      <c r="A205" s="1" t="s">
        <v>238</v>
      </c>
      <c r="B205" s="1" t="s">
        <v>8</v>
      </c>
      <c r="C205" s="1">
        <v>70</v>
      </c>
      <c r="D205" s="1" t="s">
        <v>4</v>
      </c>
      <c r="E205" s="1" t="s">
        <v>4</v>
      </c>
      <c r="F205" s="1" t="s">
        <v>3</v>
      </c>
      <c r="G205" s="1">
        <v>2</v>
      </c>
      <c r="H205" s="1" t="s">
        <v>14</v>
      </c>
      <c r="I205" s="1" t="s">
        <v>10</v>
      </c>
      <c r="J205" s="1" t="s">
        <v>34</v>
      </c>
      <c r="K205" s="1">
        <v>106.26</v>
      </c>
      <c r="L205" s="1">
        <v>194.36</v>
      </c>
      <c r="M205" s="1">
        <v>1</v>
      </c>
      <c r="N205" s="1">
        <v>1</v>
      </c>
      <c r="O205" s="1" t="s">
        <v>4</v>
      </c>
      <c r="P205" s="1" t="str">
        <f>IF(Table1[[#This Row],[Churn]]="Yes","Lost Customer","Active Customer")</f>
        <v>Lost Customer</v>
      </c>
      <c r="Q205" s="3" t="str">
        <f>IF(Table1[[#This Row],[Tenure]]&lt;=12,"0-1 Year",)</f>
        <v>0-1 Year</v>
      </c>
      <c r="R205" s="3" t="str">
        <f>IF(Table1[[#This Row],[MonthlyCharges]]&lt;35,"low",IF(Table1[[#This Row],[MonthlyCharges]]&lt;70,"Medium","High"))</f>
        <v>High</v>
      </c>
    </row>
    <row r="206" spans="1:18" x14ac:dyDescent="0.35">
      <c r="A206" s="1" t="s">
        <v>239</v>
      </c>
      <c r="B206" s="1" t="s">
        <v>8</v>
      </c>
      <c r="C206" s="1">
        <v>60</v>
      </c>
      <c r="D206" s="1" t="s">
        <v>4</v>
      </c>
      <c r="E206" s="1" t="s">
        <v>3</v>
      </c>
      <c r="F206" s="1" t="s">
        <v>3</v>
      </c>
      <c r="G206" s="1">
        <v>58</v>
      </c>
      <c r="H206" s="1" t="s">
        <v>15</v>
      </c>
      <c r="I206" s="1" t="s">
        <v>10</v>
      </c>
      <c r="J206" s="1" t="s">
        <v>32</v>
      </c>
      <c r="K206" s="1">
        <v>29.62</v>
      </c>
      <c r="L206" s="1">
        <v>1700.43</v>
      </c>
      <c r="M206" s="1">
        <v>6</v>
      </c>
      <c r="N206" s="1">
        <v>4</v>
      </c>
      <c r="O206" s="1" t="s">
        <v>4</v>
      </c>
      <c r="P206" s="1" t="str">
        <f>IF(Table1[[#This Row],[Churn]]="Yes","Lost Customer","Active Customer")</f>
        <v>Lost Customer</v>
      </c>
      <c r="Q206" s="3">
        <f>IF(Table1[[#This Row],[Tenure]]&lt;=12,"0-1 Year",)</f>
        <v>0</v>
      </c>
      <c r="R206" s="3" t="str">
        <f>IF(Table1[[#This Row],[MonthlyCharges]]&lt;35,"low",IF(Table1[[#This Row],[MonthlyCharges]]&lt;70,"Medium","High"))</f>
        <v>low</v>
      </c>
    </row>
    <row r="207" spans="1:18" x14ac:dyDescent="0.35">
      <c r="A207" s="1" t="s">
        <v>240</v>
      </c>
      <c r="B207" s="1" t="s">
        <v>8</v>
      </c>
      <c r="C207" s="1">
        <v>55</v>
      </c>
      <c r="D207" s="1" t="s">
        <v>3</v>
      </c>
      <c r="E207" s="1" t="s">
        <v>4</v>
      </c>
      <c r="F207" s="1" t="s">
        <v>3</v>
      </c>
      <c r="G207" s="1">
        <v>63</v>
      </c>
      <c r="H207" s="1" t="s">
        <v>16</v>
      </c>
      <c r="I207" s="1" t="s">
        <v>11</v>
      </c>
      <c r="J207" s="1" t="s">
        <v>32</v>
      </c>
      <c r="K207" s="1">
        <v>93.21</v>
      </c>
      <c r="L207" s="1">
        <v>5863.07</v>
      </c>
      <c r="M207" s="1">
        <v>0</v>
      </c>
      <c r="N207" s="1">
        <v>1</v>
      </c>
      <c r="O207" s="1" t="s">
        <v>3</v>
      </c>
      <c r="P207" s="1" t="str">
        <f>IF(Table1[[#This Row],[Churn]]="Yes","Lost Customer","Active Customer")</f>
        <v>Active Customer</v>
      </c>
      <c r="Q207" s="3">
        <f>IF(Table1[[#This Row],[Tenure]]&lt;=12,"0-1 Year",)</f>
        <v>0</v>
      </c>
      <c r="R207" s="3" t="str">
        <f>IF(Table1[[#This Row],[MonthlyCharges]]&lt;35,"low",IF(Table1[[#This Row],[MonthlyCharges]]&lt;70,"Medium","High"))</f>
        <v>High</v>
      </c>
    </row>
    <row r="208" spans="1:18" x14ac:dyDescent="0.35">
      <c r="A208" s="1" t="s">
        <v>241</v>
      </c>
      <c r="B208" s="1" t="s">
        <v>7</v>
      </c>
      <c r="C208" s="1">
        <v>31</v>
      </c>
      <c r="D208" s="1" t="s">
        <v>3</v>
      </c>
      <c r="E208" s="1" t="s">
        <v>4</v>
      </c>
      <c r="F208" s="1" t="s">
        <v>4</v>
      </c>
      <c r="G208" s="1">
        <v>46</v>
      </c>
      <c r="H208" s="1" t="s">
        <v>15</v>
      </c>
      <c r="I208" s="1" t="s">
        <v>11</v>
      </c>
      <c r="J208" s="1" t="s">
        <v>34</v>
      </c>
      <c r="K208" s="1">
        <v>112.43</v>
      </c>
      <c r="L208" s="1">
        <v>5182.8500000000004</v>
      </c>
      <c r="M208" s="1">
        <v>8</v>
      </c>
      <c r="N208" s="1">
        <v>7</v>
      </c>
      <c r="O208" s="1" t="s">
        <v>3</v>
      </c>
      <c r="P208" s="1" t="str">
        <f>IF(Table1[[#This Row],[Churn]]="Yes","Lost Customer","Active Customer")</f>
        <v>Active Customer</v>
      </c>
      <c r="Q208" s="3">
        <f>IF(Table1[[#This Row],[Tenure]]&lt;=12,"0-1 Year",)</f>
        <v>0</v>
      </c>
      <c r="R208" s="3" t="str">
        <f>IF(Table1[[#This Row],[MonthlyCharges]]&lt;35,"low",IF(Table1[[#This Row],[MonthlyCharges]]&lt;70,"Medium","High"))</f>
        <v>High</v>
      </c>
    </row>
    <row r="209" spans="1:18" x14ac:dyDescent="0.35">
      <c r="A209" s="1" t="s">
        <v>242</v>
      </c>
      <c r="B209" s="1" t="s">
        <v>8</v>
      </c>
      <c r="C209" s="1">
        <v>30</v>
      </c>
      <c r="D209" s="1" t="s">
        <v>3</v>
      </c>
      <c r="E209" s="1" t="s">
        <v>3</v>
      </c>
      <c r="F209" s="1" t="s">
        <v>4</v>
      </c>
      <c r="G209" s="1">
        <v>5</v>
      </c>
      <c r="H209" s="1" t="s">
        <v>14</v>
      </c>
      <c r="I209" s="1" t="s">
        <v>11</v>
      </c>
      <c r="J209" s="1" t="s">
        <v>34</v>
      </c>
      <c r="K209" s="1">
        <v>46.97</v>
      </c>
      <c r="L209" s="1">
        <v>218.3</v>
      </c>
      <c r="M209" s="1">
        <v>6</v>
      </c>
      <c r="N209" s="1">
        <v>4</v>
      </c>
      <c r="O209" s="1" t="s">
        <v>4</v>
      </c>
      <c r="P209" s="1" t="str">
        <f>IF(Table1[[#This Row],[Churn]]="Yes","Lost Customer","Active Customer")</f>
        <v>Lost Customer</v>
      </c>
      <c r="Q209" s="3" t="str">
        <f>IF(Table1[[#This Row],[Tenure]]&lt;=12,"0-1 Year",)</f>
        <v>0-1 Year</v>
      </c>
      <c r="R209" s="3" t="str">
        <f>IF(Table1[[#This Row],[MonthlyCharges]]&lt;35,"low",IF(Table1[[#This Row],[MonthlyCharges]]&lt;70,"Medium","High"))</f>
        <v>Medium</v>
      </c>
    </row>
    <row r="210" spans="1:18" x14ac:dyDescent="0.35">
      <c r="A210" s="1" t="s">
        <v>243</v>
      </c>
      <c r="B210" s="1" t="s">
        <v>7</v>
      </c>
      <c r="C210" s="1">
        <v>18</v>
      </c>
      <c r="D210" s="1" t="s">
        <v>3</v>
      </c>
      <c r="E210" s="1" t="s">
        <v>4</v>
      </c>
      <c r="F210" s="1" t="s">
        <v>3</v>
      </c>
      <c r="G210" s="1">
        <v>50</v>
      </c>
      <c r="H210" s="1" t="s">
        <v>14</v>
      </c>
      <c r="I210" s="1" t="s">
        <v>11</v>
      </c>
      <c r="J210" s="1" t="s">
        <v>32</v>
      </c>
      <c r="K210" s="1">
        <v>40.89</v>
      </c>
      <c r="L210" s="1">
        <v>2028.72</v>
      </c>
      <c r="M210" s="1">
        <v>3</v>
      </c>
      <c r="N210" s="1">
        <v>7</v>
      </c>
      <c r="O210" s="1" t="s">
        <v>3</v>
      </c>
      <c r="P210" s="1" t="str">
        <f>IF(Table1[[#This Row],[Churn]]="Yes","Lost Customer","Active Customer")</f>
        <v>Active Customer</v>
      </c>
      <c r="Q210" s="3">
        <f>IF(Table1[[#This Row],[Tenure]]&lt;=12,"0-1 Year",)</f>
        <v>0</v>
      </c>
      <c r="R210" s="3" t="str">
        <f>IF(Table1[[#This Row],[MonthlyCharges]]&lt;35,"low",IF(Table1[[#This Row],[MonthlyCharges]]&lt;70,"Medium","High"))</f>
        <v>Medium</v>
      </c>
    </row>
    <row r="211" spans="1:18" x14ac:dyDescent="0.35">
      <c r="A211" s="1" t="s">
        <v>244</v>
      </c>
      <c r="B211" s="1" t="s">
        <v>7</v>
      </c>
      <c r="C211" s="1">
        <v>33</v>
      </c>
      <c r="D211" s="1" t="s">
        <v>3</v>
      </c>
      <c r="E211" s="1" t="s">
        <v>3</v>
      </c>
      <c r="F211" s="1" t="s">
        <v>3</v>
      </c>
      <c r="G211" s="1">
        <v>9</v>
      </c>
      <c r="H211" s="1" t="s">
        <v>14</v>
      </c>
      <c r="I211" s="1" t="s">
        <v>10</v>
      </c>
      <c r="J211" s="1" t="s">
        <v>44</v>
      </c>
      <c r="K211" s="1">
        <v>38.6</v>
      </c>
      <c r="L211" s="1">
        <v>362.11</v>
      </c>
      <c r="M211" s="1">
        <v>5</v>
      </c>
      <c r="N211" s="1">
        <v>2</v>
      </c>
      <c r="O211" s="1" t="s">
        <v>4</v>
      </c>
      <c r="P211" s="1" t="str">
        <f>IF(Table1[[#This Row],[Churn]]="Yes","Lost Customer","Active Customer")</f>
        <v>Lost Customer</v>
      </c>
      <c r="Q211" s="3" t="str">
        <f>IF(Table1[[#This Row],[Tenure]]&lt;=12,"0-1 Year",)</f>
        <v>0-1 Year</v>
      </c>
      <c r="R211" s="3" t="str">
        <f>IF(Table1[[#This Row],[MonthlyCharges]]&lt;35,"low",IF(Table1[[#This Row],[MonthlyCharges]]&lt;70,"Medium","High"))</f>
        <v>Medium</v>
      </c>
    </row>
    <row r="212" spans="1:18" x14ac:dyDescent="0.35">
      <c r="A212" s="1" t="s">
        <v>245</v>
      </c>
      <c r="B212" s="1" t="s">
        <v>7</v>
      </c>
      <c r="C212" s="1">
        <v>57</v>
      </c>
      <c r="D212" s="1" t="s">
        <v>3</v>
      </c>
      <c r="E212" s="1" t="s">
        <v>3</v>
      </c>
      <c r="F212" s="1" t="s">
        <v>3</v>
      </c>
      <c r="G212" s="1">
        <v>49</v>
      </c>
      <c r="H212" s="1" t="s">
        <v>14</v>
      </c>
      <c r="I212" s="1" t="s">
        <v>12</v>
      </c>
      <c r="J212" s="1" t="s">
        <v>40</v>
      </c>
      <c r="K212" s="1">
        <v>0</v>
      </c>
      <c r="L212" s="1">
        <v>0.09</v>
      </c>
      <c r="M212" s="1">
        <v>4</v>
      </c>
      <c r="N212" s="1">
        <v>4</v>
      </c>
      <c r="O212" s="1" t="s">
        <v>3</v>
      </c>
      <c r="P212" s="1" t="str">
        <f>IF(Table1[[#This Row],[Churn]]="Yes","Lost Customer","Active Customer")</f>
        <v>Active Customer</v>
      </c>
      <c r="Q212" s="3">
        <f>IF(Table1[[#This Row],[Tenure]]&lt;=12,"0-1 Year",)</f>
        <v>0</v>
      </c>
      <c r="R212" s="3" t="str">
        <f>IF(Table1[[#This Row],[MonthlyCharges]]&lt;35,"low",IF(Table1[[#This Row],[MonthlyCharges]]&lt;70,"Medium","High"))</f>
        <v>low</v>
      </c>
    </row>
    <row r="213" spans="1:18" x14ac:dyDescent="0.35">
      <c r="A213" s="1" t="s">
        <v>246</v>
      </c>
      <c r="B213" s="1" t="s">
        <v>7</v>
      </c>
      <c r="C213" s="1">
        <v>43</v>
      </c>
      <c r="D213" s="1" t="s">
        <v>3</v>
      </c>
      <c r="E213" s="1" t="s">
        <v>4</v>
      </c>
      <c r="F213" s="1" t="s">
        <v>4</v>
      </c>
      <c r="G213" s="1">
        <v>53</v>
      </c>
      <c r="H213" s="1" t="s">
        <v>16</v>
      </c>
      <c r="I213" s="1" t="s">
        <v>10</v>
      </c>
      <c r="J213" s="1" t="s">
        <v>34</v>
      </c>
      <c r="K213" s="1">
        <v>85.82</v>
      </c>
      <c r="L213" s="1">
        <v>4562.2700000000004</v>
      </c>
      <c r="M213" s="1">
        <v>0</v>
      </c>
      <c r="N213" s="1">
        <v>5</v>
      </c>
      <c r="O213" s="1" t="s">
        <v>3</v>
      </c>
      <c r="P213" s="1" t="str">
        <f>IF(Table1[[#This Row],[Churn]]="Yes","Lost Customer","Active Customer")</f>
        <v>Active Customer</v>
      </c>
      <c r="Q213" s="3">
        <f>IF(Table1[[#This Row],[Tenure]]&lt;=12,"0-1 Year",)</f>
        <v>0</v>
      </c>
      <c r="R213" s="3" t="str">
        <f>IF(Table1[[#This Row],[MonthlyCharges]]&lt;35,"low",IF(Table1[[#This Row],[MonthlyCharges]]&lt;70,"Medium","High"))</f>
        <v>High</v>
      </c>
    </row>
    <row r="214" spans="1:18" x14ac:dyDescent="0.35">
      <c r="A214" s="1" t="s">
        <v>247</v>
      </c>
      <c r="B214" s="1" t="s">
        <v>7</v>
      </c>
      <c r="C214" s="1">
        <v>33</v>
      </c>
      <c r="D214" s="1" t="s">
        <v>3</v>
      </c>
      <c r="E214" s="1" t="s">
        <v>3</v>
      </c>
      <c r="F214" s="1" t="s">
        <v>3</v>
      </c>
      <c r="G214" s="1">
        <v>37</v>
      </c>
      <c r="H214" s="1" t="s">
        <v>16</v>
      </c>
      <c r="I214" s="1" t="s">
        <v>10</v>
      </c>
      <c r="J214" s="1" t="s">
        <v>34</v>
      </c>
      <c r="K214" s="1">
        <v>50.02</v>
      </c>
      <c r="L214" s="1">
        <v>1842.72</v>
      </c>
      <c r="M214" s="1">
        <v>8</v>
      </c>
      <c r="N214" s="1">
        <v>9</v>
      </c>
      <c r="O214" s="1" t="s">
        <v>3</v>
      </c>
      <c r="P214" s="1" t="str">
        <f>IF(Table1[[#This Row],[Churn]]="Yes","Lost Customer","Active Customer")</f>
        <v>Active Customer</v>
      </c>
      <c r="Q214" s="3">
        <f>IF(Table1[[#This Row],[Tenure]]&lt;=12,"0-1 Year",)</f>
        <v>0</v>
      </c>
      <c r="R214" s="3" t="str">
        <f>IF(Table1[[#This Row],[MonthlyCharges]]&lt;35,"low",IF(Table1[[#This Row],[MonthlyCharges]]&lt;70,"Medium","High"))</f>
        <v>Medium</v>
      </c>
    </row>
    <row r="215" spans="1:18" x14ac:dyDescent="0.35">
      <c r="A215" s="1" t="s">
        <v>248</v>
      </c>
      <c r="B215" s="1" t="s">
        <v>7</v>
      </c>
      <c r="C215" s="1">
        <v>25</v>
      </c>
      <c r="D215" s="1" t="s">
        <v>3</v>
      </c>
      <c r="E215" s="1" t="s">
        <v>3</v>
      </c>
      <c r="F215" s="1" t="s">
        <v>3</v>
      </c>
      <c r="G215" s="1">
        <v>28</v>
      </c>
      <c r="H215" s="1" t="s">
        <v>15</v>
      </c>
      <c r="I215" s="1" t="s">
        <v>10</v>
      </c>
      <c r="J215" s="1" t="s">
        <v>34</v>
      </c>
      <c r="K215" s="1">
        <v>101.07</v>
      </c>
      <c r="L215" s="1">
        <v>2832.14</v>
      </c>
      <c r="M215" s="1">
        <v>3</v>
      </c>
      <c r="N215" s="1">
        <v>9</v>
      </c>
      <c r="O215" s="1" t="s">
        <v>3</v>
      </c>
      <c r="P215" s="1" t="str">
        <f>IF(Table1[[#This Row],[Churn]]="Yes","Lost Customer","Active Customer")</f>
        <v>Active Customer</v>
      </c>
      <c r="Q215" s="3">
        <f>IF(Table1[[#This Row],[Tenure]]&lt;=12,"0-1 Year",)</f>
        <v>0</v>
      </c>
      <c r="R215" s="3" t="str">
        <f>IF(Table1[[#This Row],[MonthlyCharges]]&lt;35,"low",IF(Table1[[#This Row],[MonthlyCharges]]&lt;70,"Medium","High"))</f>
        <v>High</v>
      </c>
    </row>
    <row r="216" spans="1:18" x14ac:dyDescent="0.35">
      <c r="A216" s="1" t="s">
        <v>249</v>
      </c>
      <c r="B216" s="1" t="s">
        <v>7</v>
      </c>
      <c r="C216" s="1">
        <v>20</v>
      </c>
      <c r="D216" s="1" t="s">
        <v>3</v>
      </c>
      <c r="E216" s="1" t="s">
        <v>4</v>
      </c>
      <c r="F216" s="1" t="s">
        <v>4</v>
      </c>
      <c r="G216" s="1">
        <v>1</v>
      </c>
      <c r="H216" s="1" t="s">
        <v>14</v>
      </c>
      <c r="I216" s="1" t="s">
        <v>10</v>
      </c>
      <c r="J216" s="1" t="s">
        <v>32</v>
      </c>
      <c r="K216" s="1">
        <v>82.15</v>
      </c>
      <c r="L216" s="1">
        <v>74.84</v>
      </c>
      <c r="M216" s="1">
        <v>6</v>
      </c>
      <c r="N216" s="1">
        <v>6</v>
      </c>
      <c r="O216" s="1" t="s">
        <v>3</v>
      </c>
      <c r="P216" s="1" t="str">
        <f>IF(Table1[[#This Row],[Churn]]="Yes","Lost Customer","Active Customer")</f>
        <v>Active Customer</v>
      </c>
      <c r="Q216" s="3" t="str">
        <f>IF(Table1[[#This Row],[Tenure]]&lt;=12,"0-1 Year",)</f>
        <v>0-1 Year</v>
      </c>
      <c r="R216" s="3" t="str">
        <f>IF(Table1[[#This Row],[MonthlyCharges]]&lt;35,"low",IF(Table1[[#This Row],[MonthlyCharges]]&lt;70,"Medium","High"))</f>
        <v>High</v>
      </c>
    </row>
    <row r="217" spans="1:18" x14ac:dyDescent="0.35">
      <c r="A217" s="1" t="s">
        <v>250</v>
      </c>
      <c r="B217" s="1" t="s">
        <v>7</v>
      </c>
      <c r="C217" s="1">
        <v>35</v>
      </c>
      <c r="D217" s="1" t="s">
        <v>3</v>
      </c>
      <c r="E217" s="1" t="s">
        <v>4</v>
      </c>
      <c r="F217" s="1" t="s">
        <v>4</v>
      </c>
      <c r="G217" s="1">
        <v>51</v>
      </c>
      <c r="H217" s="1" t="s">
        <v>15</v>
      </c>
      <c r="I217" s="1" t="s">
        <v>12</v>
      </c>
      <c r="J217" s="1" t="s">
        <v>40</v>
      </c>
      <c r="K217" s="1">
        <v>0</v>
      </c>
      <c r="L217" s="1">
        <v>-19.559999999999999</v>
      </c>
      <c r="M217" s="1">
        <v>4</v>
      </c>
      <c r="N217" s="1">
        <v>1</v>
      </c>
      <c r="O217" s="1" t="s">
        <v>3</v>
      </c>
      <c r="P217" s="1" t="str">
        <f>IF(Table1[[#This Row],[Churn]]="Yes","Lost Customer","Active Customer")</f>
        <v>Active Customer</v>
      </c>
      <c r="Q217" s="3">
        <f>IF(Table1[[#This Row],[Tenure]]&lt;=12,"0-1 Year",)</f>
        <v>0</v>
      </c>
      <c r="R217" s="3" t="str">
        <f>IF(Table1[[#This Row],[MonthlyCharges]]&lt;35,"low",IF(Table1[[#This Row],[MonthlyCharges]]&lt;70,"Medium","High"))</f>
        <v>low</v>
      </c>
    </row>
    <row r="218" spans="1:18" x14ac:dyDescent="0.35">
      <c r="A218" s="1" t="s">
        <v>251</v>
      </c>
      <c r="B218" s="1" t="s">
        <v>7</v>
      </c>
      <c r="C218" s="1">
        <v>25</v>
      </c>
      <c r="D218" s="1" t="s">
        <v>3</v>
      </c>
      <c r="E218" s="1" t="s">
        <v>4</v>
      </c>
      <c r="F218" s="1" t="s">
        <v>3</v>
      </c>
      <c r="G218" s="1">
        <v>3</v>
      </c>
      <c r="H218" s="1" t="s">
        <v>14</v>
      </c>
      <c r="I218" s="1" t="s">
        <v>12</v>
      </c>
      <c r="J218" s="1" t="s">
        <v>34</v>
      </c>
      <c r="K218" s="1">
        <v>0</v>
      </c>
      <c r="L218" s="1">
        <v>10.57</v>
      </c>
      <c r="M218" s="1">
        <v>8</v>
      </c>
      <c r="N218" s="1">
        <v>9</v>
      </c>
      <c r="O218" s="1" t="s">
        <v>3</v>
      </c>
      <c r="P218" s="1" t="str">
        <f>IF(Table1[[#This Row],[Churn]]="Yes","Lost Customer","Active Customer")</f>
        <v>Active Customer</v>
      </c>
      <c r="Q218" s="3" t="str">
        <f>IF(Table1[[#This Row],[Tenure]]&lt;=12,"0-1 Year",)</f>
        <v>0-1 Year</v>
      </c>
      <c r="R218" s="3" t="str">
        <f>IF(Table1[[#This Row],[MonthlyCharges]]&lt;35,"low",IF(Table1[[#This Row],[MonthlyCharges]]&lt;70,"Medium","High"))</f>
        <v>low</v>
      </c>
    </row>
    <row r="219" spans="1:18" x14ac:dyDescent="0.35">
      <c r="A219" s="1" t="s">
        <v>252</v>
      </c>
      <c r="B219" s="1" t="s">
        <v>8</v>
      </c>
      <c r="C219" s="1">
        <v>42</v>
      </c>
      <c r="D219" s="1" t="s">
        <v>3</v>
      </c>
      <c r="E219" s="1" t="s">
        <v>3</v>
      </c>
      <c r="F219" s="1" t="s">
        <v>3</v>
      </c>
      <c r="G219" s="1">
        <v>3</v>
      </c>
      <c r="H219" s="1" t="s">
        <v>14</v>
      </c>
      <c r="I219" s="1" t="s">
        <v>11</v>
      </c>
      <c r="J219" s="1" t="s">
        <v>44</v>
      </c>
      <c r="K219" s="1">
        <v>50.97</v>
      </c>
      <c r="L219" s="1">
        <v>170.97</v>
      </c>
      <c r="M219" s="1">
        <v>2</v>
      </c>
      <c r="N219" s="1">
        <v>1</v>
      </c>
      <c r="O219" s="1" t="s">
        <v>4</v>
      </c>
      <c r="P219" s="1" t="str">
        <f>IF(Table1[[#This Row],[Churn]]="Yes","Lost Customer","Active Customer")</f>
        <v>Lost Customer</v>
      </c>
      <c r="Q219" s="3" t="str">
        <f>IF(Table1[[#This Row],[Tenure]]&lt;=12,"0-1 Year",)</f>
        <v>0-1 Year</v>
      </c>
      <c r="R219" s="3" t="str">
        <f>IF(Table1[[#This Row],[MonthlyCharges]]&lt;35,"low",IF(Table1[[#This Row],[MonthlyCharges]]&lt;70,"Medium","High"))</f>
        <v>Medium</v>
      </c>
    </row>
    <row r="220" spans="1:18" x14ac:dyDescent="0.35">
      <c r="A220" s="1" t="s">
        <v>253</v>
      </c>
      <c r="B220" s="1" t="s">
        <v>7</v>
      </c>
      <c r="C220" s="1">
        <v>44</v>
      </c>
      <c r="D220" s="1" t="s">
        <v>3</v>
      </c>
      <c r="E220" s="1" t="s">
        <v>3</v>
      </c>
      <c r="F220" s="1" t="s">
        <v>4</v>
      </c>
      <c r="G220" s="1">
        <v>50</v>
      </c>
      <c r="H220" s="1" t="s">
        <v>15</v>
      </c>
      <c r="I220" s="1" t="s">
        <v>11</v>
      </c>
      <c r="J220" s="1" t="s">
        <v>34</v>
      </c>
      <c r="K220" s="1">
        <v>42.6</v>
      </c>
      <c r="L220" s="1">
        <v>2120.39</v>
      </c>
      <c r="M220" s="1">
        <v>4</v>
      </c>
      <c r="N220" s="1">
        <v>5</v>
      </c>
      <c r="O220" s="1" t="s">
        <v>3</v>
      </c>
      <c r="P220" s="1" t="str">
        <f>IF(Table1[[#This Row],[Churn]]="Yes","Lost Customer","Active Customer")</f>
        <v>Active Customer</v>
      </c>
      <c r="Q220" s="3">
        <f>IF(Table1[[#This Row],[Tenure]]&lt;=12,"0-1 Year",)</f>
        <v>0</v>
      </c>
      <c r="R220" s="3" t="str">
        <f>IF(Table1[[#This Row],[MonthlyCharges]]&lt;35,"low",IF(Table1[[#This Row],[MonthlyCharges]]&lt;70,"Medium","High"))</f>
        <v>Medium</v>
      </c>
    </row>
    <row r="221" spans="1:18" x14ac:dyDescent="0.35">
      <c r="A221" s="1" t="s">
        <v>254</v>
      </c>
      <c r="B221" s="1" t="s">
        <v>7</v>
      </c>
      <c r="C221" s="1">
        <v>38</v>
      </c>
      <c r="D221" s="1" t="s">
        <v>3</v>
      </c>
      <c r="E221" s="1" t="s">
        <v>3</v>
      </c>
      <c r="F221" s="1" t="s">
        <v>4</v>
      </c>
      <c r="G221" s="1">
        <v>57</v>
      </c>
      <c r="H221" s="1" t="s">
        <v>14</v>
      </c>
      <c r="I221" s="1" t="s">
        <v>10</v>
      </c>
      <c r="J221" s="1" t="s">
        <v>32</v>
      </c>
      <c r="K221" s="1">
        <v>75.5</v>
      </c>
      <c r="L221" s="1">
        <v>4302.66</v>
      </c>
      <c r="M221" s="1">
        <v>2</v>
      </c>
      <c r="N221" s="1">
        <v>6</v>
      </c>
      <c r="O221" s="1" t="s">
        <v>3</v>
      </c>
      <c r="P221" s="1" t="str">
        <f>IF(Table1[[#This Row],[Churn]]="Yes","Lost Customer","Active Customer")</f>
        <v>Active Customer</v>
      </c>
      <c r="Q221" s="3">
        <f>IF(Table1[[#This Row],[Tenure]]&lt;=12,"0-1 Year",)</f>
        <v>0</v>
      </c>
      <c r="R221" s="3" t="str">
        <f>IF(Table1[[#This Row],[MonthlyCharges]]&lt;35,"low",IF(Table1[[#This Row],[MonthlyCharges]]&lt;70,"Medium","High"))</f>
        <v>High</v>
      </c>
    </row>
    <row r="222" spans="1:18" x14ac:dyDescent="0.35">
      <c r="A222" s="1" t="s">
        <v>255</v>
      </c>
      <c r="B222" s="1" t="s">
        <v>8</v>
      </c>
      <c r="C222" s="1">
        <v>69</v>
      </c>
      <c r="D222" s="1" t="s">
        <v>4</v>
      </c>
      <c r="E222" s="1" t="s">
        <v>4</v>
      </c>
      <c r="F222" s="1" t="s">
        <v>4</v>
      </c>
      <c r="G222" s="1">
        <v>26</v>
      </c>
      <c r="H222" s="1" t="s">
        <v>14</v>
      </c>
      <c r="I222" s="1" t="s">
        <v>11</v>
      </c>
      <c r="J222" s="1" t="s">
        <v>32</v>
      </c>
      <c r="K222" s="1">
        <v>54.35</v>
      </c>
      <c r="L222" s="1">
        <v>1414.85</v>
      </c>
      <c r="M222" s="1">
        <v>6</v>
      </c>
      <c r="N222" s="1">
        <v>6</v>
      </c>
      <c r="O222" s="1" t="s">
        <v>3</v>
      </c>
      <c r="P222" s="1" t="str">
        <f>IF(Table1[[#This Row],[Churn]]="Yes","Lost Customer","Active Customer")</f>
        <v>Active Customer</v>
      </c>
      <c r="Q222" s="3">
        <f>IF(Table1[[#This Row],[Tenure]]&lt;=12,"0-1 Year",)</f>
        <v>0</v>
      </c>
      <c r="R222" s="3" t="str">
        <f>IF(Table1[[#This Row],[MonthlyCharges]]&lt;35,"low",IF(Table1[[#This Row],[MonthlyCharges]]&lt;70,"Medium","High"))</f>
        <v>Medium</v>
      </c>
    </row>
    <row r="223" spans="1:18" x14ac:dyDescent="0.35">
      <c r="A223" s="1" t="s">
        <v>256</v>
      </c>
      <c r="B223" s="1" t="s">
        <v>8</v>
      </c>
      <c r="C223" s="1">
        <v>72</v>
      </c>
      <c r="D223" s="1" t="s">
        <v>4</v>
      </c>
      <c r="E223" s="1" t="s">
        <v>3</v>
      </c>
      <c r="F223" s="1" t="s">
        <v>3</v>
      </c>
      <c r="G223" s="1">
        <v>47</v>
      </c>
      <c r="H223" s="1" t="s">
        <v>16</v>
      </c>
      <c r="I223" s="1" t="s">
        <v>10</v>
      </c>
      <c r="J223" s="1" t="s">
        <v>44</v>
      </c>
      <c r="K223" s="1">
        <v>53.77</v>
      </c>
      <c r="L223" s="1">
        <v>2512.09</v>
      </c>
      <c r="M223" s="1">
        <v>3</v>
      </c>
      <c r="N223" s="1">
        <v>2</v>
      </c>
      <c r="O223" s="1" t="s">
        <v>3</v>
      </c>
      <c r="P223" s="1" t="str">
        <f>IF(Table1[[#This Row],[Churn]]="Yes","Lost Customer","Active Customer")</f>
        <v>Active Customer</v>
      </c>
      <c r="Q223" s="3">
        <f>IF(Table1[[#This Row],[Tenure]]&lt;=12,"0-1 Year",)</f>
        <v>0</v>
      </c>
      <c r="R223" s="3" t="str">
        <f>IF(Table1[[#This Row],[MonthlyCharges]]&lt;35,"low",IF(Table1[[#This Row],[MonthlyCharges]]&lt;70,"Medium","High"))</f>
        <v>Medium</v>
      </c>
    </row>
    <row r="224" spans="1:18" x14ac:dyDescent="0.35">
      <c r="A224" s="1" t="s">
        <v>257</v>
      </c>
      <c r="B224" s="1" t="s">
        <v>8</v>
      </c>
      <c r="C224" s="1">
        <v>64</v>
      </c>
      <c r="D224" s="1" t="s">
        <v>3</v>
      </c>
      <c r="E224" s="1" t="s">
        <v>4</v>
      </c>
      <c r="F224" s="1" t="s">
        <v>4</v>
      </c>
      <c r="G224" s="1">
        <v>19</v>
      </c>
      <c r="H224" s="1" t="s">
        <v>14</v>
      </c>
      <c r="I224" s="1" t="s">
        <v>11</v>
      </c>
      <c r="J224" s="1" t="s">
        <v>34</v>
      </c>
      <c r="K224" s="1">
        <v>22.55</v>
      </c>
      <c r="L224" s="1">
        <v>430.47</v>
      </c>
      <c r="M224" s="1">
        <v>6</v>
      </c>
      <c r="N224" s="1">
        <v>4</v>
      </c>
      <c r="O224" s="1" t="s">
        <v>4</v>
      </c>
      <c r="P224" s="1" t="str">
        <f>IF(Table1[[#This Row],[Churn]]="Yes","Lost Customer","Active Customer")</f>
        <v>Lost Customer</v>
      </c>
      <c r="Q224" s="3">
        <f>IF(Table1[[#This Row],[Tenure]]&lt;=12,"0-1 Year",)</f>
        <v>0</v>
      </c>
      <c r="R224" s="3" t="str">
        <f>IF(Table1[[#This Row],[MonthlyCharges]]&lt;35,"low",IF(Table1[[#This Row],[MonthlyCharges]]&lt;70,"Medium","High"))</f>
        <v>low</v>
      </c>
    </row>
    <row r="225" spans="1:18" x14ac:dyDescent="0.35">
      <c r="A225" s="1" t="s">
        <v>258</v>
      </c>
      <c r="B225" s="1" t="s">
        <v>8</v>
      </c>
      <c r="C225" s="1">
        <v>44</v>
      </c>
      <c r="D225" s="1" t="s">
        <v>3</v>
      </c>
      <c r="E225" s="1" t="s">
        <v>3</v>
      </c>
      <c r="F225" s="1" t="s">
        <v>3</v>
      </c>
      <c r="G225" s="1">
        <v>12</v>
      </c>
      <c r="H225" s="1" t="s">
        <v>15</v>
      </c>
      <c r="I225" s="1" t="s">
        <v>11</v>
      </c>
      <c r="J225" s="1" t="s">
        <v>34</v>
      </c>
      <c r="K225" s="1">
        <v>96.19</v>
      </c>
      <c r="L225" s="1">
        <v>1144.03</v>
      </c>
      <c r="M225" s="1">
        <v>4</v>
      </c>
      <c r="N225" s="1">
        <v>6</v>
      </c>
      <c r="O225" s="1" t="s">
        <v>3</v>
      </c>
      <c r="P225" s="1" t="str">
        <f>IF(Table1[[#This Row],[Churn]]="Yes","Lost Customer","Active Customer")</f>
        <v>Active Customer</v>
      </c>
      <c r="Q225" s="3" t="str">
        <f>IF(Table1[[#This Row],[Tenure]]&lt;=12,"0-1 Year",)</f>
        <v>0-1 Year</v>
      </c>
      <c r="R225" s="3" t="str">
        <f>IF(Table1[[#This Row],[MonthlyCharges]]&lt;35,"low",IF(Table1[[#This Row],[MonthlyCharges]]&lt;70,"Medium","High"))</f>
        <v>High</v>
      </c>
    </row>
    <row r="226" spans="1:18" x14ac:dyDescent="0.35">
      <c r="A226" s="1" t="s">
        <v>259</v>
      </c>
      <c r="B226" s="1" t="s">
        <v>7</v>
      </c>
      <c r="C226" s="1">
        <v>21</v>
      </c>
      <c r="D226" s="1" t="s">
        <v>3</v>
      </c>
      <c r="E226" s="1" t="s">
        <v>4</v>
      </c>
      <c r="F226" s="1" t="s">
        <v>3</v>
      </c>
      <c r="G226" s="1">
        <v>66</v>
      </c>
      <c r="H226" s="1" t="s">
        <v>15</v>
      </c>
      <c r="I226" s="1" t="s">
        <v>11</v>
      </c>
      <c r="J226" s="1" t="s">
        <v>44</v>
      </c>
      <c r="K226" s="1">
        <v>76.88</v>
      </c>
      <c r="L226" s="1">
        <v>5070.47</v>
      </c>
      <c r="M226" s="1">
        <v>7</v>
      </c>
      <c r="N226" s="1">
        <v>9</v>
      </c>
      <c r="O226" s="1" t="s">
        <v>3</v>
      </c>
      <c r="P226" s="1" t="str">
        <f>IF(Table1[[#This Row],[Churn]]="Yes","Lost Customer","Active Customer")</f>
        <v>Active Customer</v>
      </c>
      <c r="Q226" s="3">
        <f>IF(Table1[[#This Row],[Tenure]]&lt;=12,"0-1 Year",)</f>
        <v>0</v>
      </c>
      <c r="R226" s="3" t="str">
        <f>IF(Table1[[#This Row],[MonthlyCharges]]&lt;35,"low",IF(Table1[[#This Row],[MonthlyCharges]]&lt;70,"Medium","High"))</f>
        <v>High</v>
      </c>
    </row>
    <row r="227" spans="1:18" x14ac:dyDescent="0.35">
      <c r="A227" s="1" t="s">
        <v>260</v>
      </c>
      <c r="B227" s="1" t="s">
        <v>7</v>
      </c>
      <c r="C227" s="1">
        <v>26</v>
      </c>
      <c r="D227" s="1" t="s">
        <v>3</v>
      </c>
      <c r="E227" s="1" t="s">
        <v>4</v>
      </c>
      <c r="F227" s="1" t="s">
        <v>3</v>
      </c>
      <c r="G227" s="1">
        <v>58</v>
      </c>
      <c r="H227" s="1" t="s">
        <v>16</v>
      </c>
      <c r="I227" s="1" t="s">
        <v>10</v>
      </c>
      <c r="J227" s="1" t="s">
        <v>34</v>
      </c>
      <c r="K227" s="1">
        <v>96.02</v>
      </c>
      <c r="L227" s="1">
        <v>5583.97</v>
      </c>
      <c r="M227" s="1">
        <v>0</v>
      </c>
      <c r="N227" s="1">
        <v>4</v>
      </c>
      <c r="O227" s="1" t="s">
        <v>3</v>
      </c>
      <c r="P227" s="1" t="str">
        <f>IF(Table1[[#This Row],[Churn]]="Yes","Lost Customer","Active Customer")</f>
        <v>Active Customer</v>
      </c>
      <c r="Q227" s="3">
        <f>IF(Table1[[#This Row],[Tenure]]&lt;=12,"0-1 Year",)</f>
        <v>0</v>
      </c>
      <c r="R227" s="3" t="str">
        <f>IF(Table1[[#This Row],[MonthlyCharges]]&lt;35,"low",IF(Table1[[#This Row],[MonthlyCharges]]&lt;70,"Medium","High"))</f>
        <v>High</v>
      </c>
    </row>
    <row r="228" spans="1:18" x14ac:dyDescent="0.35">
      <c r="A228" s="1" t="s">
        <v>261</v>
      </c>
      <c r="B228" s="1" t="s">
        <v>7</v>
      </c>
      <c r="C228" s="1">
        <v>52</v>
      </c>
      <c r="D228" s="1" t="s">
        <v>3</v>
      </c>
      <c r="E228" s="1" t="s">
        <v>4</v>
      </c>
      <c r="F228" s="1" t="s">
        <v>4</v>
      </c>
      <c r="G228" s="1">
        <v>54</v>
      </c>
      <c r="H228" s="1" t="s">
        <v>14</v>
      </c>
      <c r="I228" s="1" t="s">
        <v>11</v>
      </c>
      <c r="J228" s="1" t="s">
        <v>34</v>
      </c>
      <c r="K228" s="1">
        <v>55.1</v>
      </c>
      <c r="L228" s="1">
        <v>2993.19</v>
      </c>
      <c r="M228" s="1">
        <v>5</v>
      </c>
      <c r="N228" s="1">
        <v>1</v>
      </c>
      <c r="O228" s="1" t="s">
        <v>3</v>
      </c>
      <c r="P228" s="1" t="str">
        <f>IF(Table1[[#This Row],[Churn]]="Yes","Lost Customer","Active Customer")</f>
        <v>Active Customer</v>
      </c>
      <c r="Q228" s="3">
        <f>IF(Table1[[#This Row],[Tenure]]&lt;=12,"0-1 Year",)</f>
        <v>0</v>
      </c>
      <c r="R228" s="3" t="str">
        <f>IF(Table1[[#This Row],[MonthlyCharges]]&lt;35,"low",IF(Table1[[#This Row],[MonthlyCharges]]&lt;70,"Medium","High"))</f>
        <v>Medium</v>
      </c>
    </row>
    <row r="229" spans="1:18" x14ac:dyDescent="0.35">
      <c r="A229" s="1" t="s">
        <v>262</v>
      </c>
      <c r="B229" s="1" t="s">
        <v>7</v>
      </c>
      <c r="C229" s="1">
        <v>63</v>
      </c>
      <c r="D229" s="1" t="s">
        <v>4</v>
      </c>
      <c r="E229" s="1" t="s">
        <v>4</v>
      </c>
      <c r="F229" s="1" t="s">
        <v>3</v>
      </c>
      <c r="G229" s="1">
        <v>50</v>
      </c>
      <c r="H229" s="1" t="s">
        <v>14</v>
      </c>
      <c r="I229" s="1" t="s">
        <v>11</v>
      </c>
      <c r="J229" s="1" t="s">
        <v>44</v>
      </c>
      <c r="K229" s="1">
        <v>63.88</v>
      </c>
      <c r="L229" s="1">
        <v>3195.81</v>
      </c>
      <c r="M229" s="1">
        <v>0</v>
      </c>
      <c r="N229" s="1">
        <v>1</v>
      </c>
      <c r="O229" s="1" t="s">
        <v>3</v>
      </c>
      <c r="P229" s="1" t="str">
        <f>IF(Table1[[#This Row],[Churn]]="Yes","Lost Customer","Active Customer")</f>
        <v>Active Customer</v>
      </c>
      <c r="Q229" s="3">
        <f>IF(Table1[[#This Row],[Tenure]]&lt;=12,"0-1 Year",)</f>
        <v>0</v>
      </c>
      <c r="R229" s="3" t="str">
        <f>IF(Table1[[#This Row],[MonthlyCharges]]&lt;35,"low",IF(Table1[[#This Row],[MonthlyCharges]]&lt;70,"Medium","High"))</f>
        <v>Medium</v>
      </c>
    </row>
    <row r="230" spans="1:18" x14ac:dyDescent="0.35">
      <c r="A230" s="1" t="s">
        <v>263</v>
      </c>
      <c r="B230" s="1" t="s">
        <v>7</v>
      </c>
      <c r="C230" s="1">
        <v>32</v>
      </c>
      <c r="D230" s="1" t="s">
        <v>3</v>
      </c>
      <c r="E230" s="1" t="s">
        <v>4</v>
      </c>
      <c r="F230" s="1" t="s">
        <v>4</v>
      </c>
      <c r="G230" s="1">
        <v>29</v>
      </c>
      <c r="H230" s="1" t="s">
        <v>15</v>
      </c>
      <c r="I230" s="1" t="s">
        <v>11</v>
      </c>
      <c r="J230" s="1" t="s">
        <v>40</v>
      </c>
      <c r="K230" s="1">
        <v>29.99</v>
      </c>
      <c r="L230" s="1">
        <v>870.64</v>
      </c>
      <c r="M230" s="1">
        <v>1</v>
      </c>
      <c r="N230" s="1">
        <v>1</v>
      </c>
      <c r="O230" s="1" t="s">
        <v>3</v>
      </c>
      <c r="P230" s="1" t="str">
        <f>IF(Table1[[#This Row],[Churn]]="Yes","Lost Customer","Active Customer")</f>
        <v>Active Customer</v>
      </c>
      <c r="Q230" s="3">
        <f>IF(Table1[[#This Row],[Tenure]]&lt;=12,"0-1 Year",)</f>
        <v>0</v>
      </c>
      <c r="R230" s="3" t="str">
        <f>IF(Table1[[#This Row],[MonthlyCharges]]&lt;35,"low",IF(Table1[[#This Row],[MonthlyCharges]]&lt;70,"Medium","High"))</f>
        <v>low</v>
      </c>
    </row>
    <row r="231" spans="1:18" x14ac:dyDescent="0.35">
      <c r="A231" s="1" t="s">
        <v>264</v>
      </c>
      <c r="B231" s="1" t="s">
        <v>7</v>
      </c>
      <c r="C231" s="1">
        <v>48</v>
      </c>
      <c r="D231" s="1" t="s">
        <v>3</v>
      </c>
      <c r="E231" s="1" t="s">
        <v>4</v>
      </c>
      <c r="F231" s="1" t="s">
        <v>3</v>
      </c>
      <c r="G231" s="1">
        <v>61</v>
      </c>
      <c r="H231" s="1" t="s">
        <v>15</v>
      </c>
      <c r="I231" s="1" t="s">
        <v>10</v>
      </c>
      <c r="J231" s="1" t="s">
        <v>44</v>
      </c>
      <c r="K231" s="1">
        <v>64.489999999999995</v>
      </c>
      <c r="L231" s="1">
        <v>3915.13</v>
      </c>
      <c r="M231" s="1">
        <v>7</v>
      </c>
      <c r="N231" s="1">
        <v>9</v>
      </c>
      <c r="O231" s="1" t="s">
        <v>3</v>
      </c>
      <c r="P231" s="1" t="str">
        <f>IF(Table1[[#This Row],[Churn]]="Yes","Lost Customer","Active Customer")</f>
        <v>Active Customer</v>
      </c>
      <c r="Q231" s="3">
        <f>IF(Table1[[#This Row],[Tenure]]&lt;=12,"0-1 Year",)</f>
        <v>0</v>
      </c>
      <c r="R231" s="3" t="str">
        <f>IF(Table1[[#This Row],[MonthlyCharges]]&lt;35,"low",IF(Table1[[#This Row],[MonthlyCharges]]&lt;70,"Medium","High"))</f>
        <v>Medium</v>
      </c>
    </row>
    <row r="232" spans="1:18" x14ac:dyDescent="0.35">
      <c r="A232" s="1" t="s">
        <v>265</v>
      </c>
      <c r="B232" s="1" t="s">
        <v>7</v>
      </c>
      <c r="C232" s="1">
        <v>66</v>
      </c>
      <c r="D232" s="1" t="s">
        <v>3</v>
      </c>
      <c r="E232" s="1" t="s">
        <v>4</v>
      </c>
      <c r="F232" s="1" t="s">
        <v>3</v>
      </c>
      <c r="G232" s="1">
        <v>53</v>
      </c>
      <c r="H232" s="1" t="s">
        <v>16</v>
      </c>
      <c r="I232" s="1" t="s">
        <v>10</v>
      </c>
      <c r="J232" s="1" t="s">
        <v>34</v>
      </c>
      <c r="K232" s="1">
        <v>83.31</v>
      </c>
      <c r="L232" s="1">
        <v>4398.54</v>
      </c>
      <c r="M232" s="1">
        <v>2</v>
      </c>
      <c r="N232" s="1">
        <v>6</v>
      </c>
      <c r="O232" s="1" t="s">
        <v>3</v>
      </c>
      <c r="P232" s="1" t="str">
        <f>IF(Table1[[#This Row],[Churn]]="Yes","Lost Customer","Active Customer")</f>
        <v>Active Customer</v>
      </c>
      <c r="Q232" s="3">
        <f>IF(Table1[[#This Row],[Tenure]]&lt;=12,"0-1 Year",)</f>
        <v>0</v>
      </c>
      <c r="R232" s="3" t="str">
        <f>IF(Table1[[#This Row],[MonthlyCharges]]&lt;35,"low",IF(Table1[[#This Row],[MonthlyCharges]]&lt;70,"Medium","High"))</f>
        <v>High</v>
      </c>
    </row>
    <row r="233" spans="1:18" x14ac:dyDescent="0.35">
      <c r="A233" s="1" t="s">
        <v>266</v>
      </c>
      <c r="B233" s="1" t="s">
        <v>7</v>
      </c>
      <c r="C233" s="1">
        <v>73</v>
      </c>
      <c r="D233" s="1" t="s">
        <v>3</v>
      </c>
      <c r="E233" s="1" t="s">
        <v>4</v>
      </c>
      <c r="F233" s="1" t="s">
        <v>4</v>
      </c>
      <c r="G233" s="1">
        <v>32</v>
      </c>
      <c r="H233" s="1" t="s">
        <v>14</v>
      </c>
      <c r="I233" s="1" t="s">
        <v>11</v>
      </c>
      <c r="J233" s="1" t="s">
        <v>44</v>
      </c>
      <c r="K233" s="1">
        <v>48.06</v>
      </c>
      <c r="L233" s="1">
        <v>1525.58</v>
      </c>
      <c r="M233" s="1">
        <v>4</v>
      </c>
      <c r="N233" s="1">
        <v>6</v>
      </c>
      <c r="O233" s="1" t="s">
        <v>3</v>
      </c>
      <c r="P233" s="1" t="str">
        <f>IF(Table1[[#This Row],[Churn]]="Yes","Lost Customer","Active Customer")</f>
        <v>Active Customer</v>
      </c>
      <c r="Q233" s="3">
        <f>IF(Table1[[#This Row],[Tenure]]&lt;=12,"0-1 Year",)</f>
        <v>0</v>
      </c>
      <c r="R233" s="3" t="str">
        <f>IF(Table1[[#This Row],[MonthlyCharges]]&lt;35,"low",IF(Table1[[#This Row],[MonthlyCharges]]&lt;70,"Medium","High"))</f>
        <v>Medium</v>
      </c>
    </row>
    <row r="234" spans="1:18" x14ac:dyDescent="0.35">
      <c r="A234" s="1" t="s">
        <v>267</v>
      </c>
      <c r="B234" s="1" t="s">
        <v>7</v>
      </c>
      <c r="C234" s="1">
        <v>54</v>
      </c>
      <c r="D234" s="1" t="s">
        <v>3</v>
      </c>
      <c r="E234" s="1" t="s">
        <v>3</v>
      </c>
      <c r="F234" s="1" t="s">
        <v>4</v>
      </c>
      <c r="G234" s="1">
        <v>63</v>
      </c>
      <c r="H234" s="1" t="s">
        <v>14</v>
      </c>
      <c r="I234" s="1" t="s">
        <v>12</v>
      </c>
      <c r="J234" s="1" t="s">
        <v>34</v>
      </c>
      <c r="K234" s="1">
        <v>0</v>
      </c>
      <c r="L234" s="1">
        <v>-13.65</v>
      </c>
      <c r="M234" s="1">
        <v>8</v>
      </c>
      <c r="N234" s="1">
        <v>4</v>
      </c>
      <c r="O234" s="1" t="s">
        <v>4</v>
      </c>
      <c r="P234" s="1" t="str">
        <f>IF(Table1[[#This Row],[Churn]]="Yes","Lost Customer","Active Customer")</f>
        <v>Lost Customer</v>
      </c>
      <c r="Q234" s="3">
        <f>IF(Table1[[#This Row],[Tenure]]&lt;=12,"0-1 Year",)</f>
        <v>0</v>
      </c>
      <c r="R234" s="3" t="str">
        <f>IF(Table1[[#This Row],[MonthlyCharges]]&lt;35,"low",IF(Table1[[#This Row],[MonthlyCharges]]&lt;70,"Medium","High"))</f>
        <v>low</v>
      </c>
    </row>
    <row r="235" spans="1:18" x14ac:dyDescent="0.35">
      <c r="A235" s="1" t="s">
        <v>268</v>
      </c>
      <c r="B235" s="1" t="s">
        <v>8</v>
      </c>
      <c r="C235" s="1">
        <v>64</v>
      </c>
      <c r="D235" s="1" t="s">
        <v>4</v>
      </c>
      <c r="E235" s="1" t="s">
        <v>3</v>
      </c>
      <c r="F235" s="1" t="s">
        <v>3</v>
      </c>
      <c r="G235" s="1">
        <v>68</v>
      </c>
      <c r="H235" s="1" t="s">
        <v>15</v>
      </c>
      <c r="I235" s="1" t="s">
        <v>11</v>
      </c>
      <c r="J235" s="1" t="s">
        <v>40</v>
      </c>
      <c r="K235" s="1">
        <v>80.98</v>
      </c>
      <c r="L235" s="1">
        <v>5507.24</v>
      </c>
      <c r="M235" s="1">
        <v>8</v>
      </c>
      <c r="N235" s="1">
        <v>1</v>
      </c>
      <c r="O235" s="1" t="s">
        <v>4</v>
      </c>
      <c r="P235" s="1" t="str">
        <f>IF(Table1[[#This Row],[Churn]]="Yes","Lost Customer","Active Customer")</f>
        <v>Lost Customer</v>
      </c>
      <c r="Q235" s="3">
        <f>IF(Table1[[#This Row],[Tenure]]&lt;=12,"0-1 Year",)</f>
        <v>0</v>
      </c>
      <c r="R235" s="3" t="str">
        <f>IF(Table1[[#This Row],[MonthlyCharges]]&lt;35,"low",IF(Table1[[#This Row],[MonthlyCharges]]&lt;70,"Medium","High"))</f>
        <v>High</v>
      </c>
    </row>
    <row r="236" spans="1:18" x14ac:dyDescent="0.35">
      <c r="A236" s="1" t="s">
        <v>269</v>
      </c>
      <c r="B236" s="1" t="s">
        <v>8</v>
      </c>
      <c r="C236" s="1">
        <v>67</v>
      </c>
      <c r="D236" s="1" t="s">
        <v>3</v>
      </c>
      <c r="E236" s="1" t="s">
        <v>3</v>
      </c>
      <c r="F236" s="1" t="s">
        <v>4</v>
      </c>
      <c r="G236" s="1">
        <v>66</v>
      </c>
      <c r="H236" s="1" t="s">
        <v>14</v>
      </c>
      <c r="I236" s="1" t="s">
        <v>11</v>
      </c>
      <c r="J236" s="1" t="s">
        <v>32</v>
      </c>
      <c r="K236" s="1">
        <v>31.4</v>
      </c>
      <c r="L236" s="1">
        <v>2067.91</v>
      </c>
      <c r="M236" s="1">
        <v>1</v>
      </c>
      <c r="N236" s="1">
        <v>5</v>
      </c>
      <c r="O236" s="1" t="s">
        <v>3</v>
      </c>
      <c r="P236" s="1" t="str">
        <f>IF(Table1[[#This Row],[Churn]]="Yes","Lost Customer","Active Customer")</f>
        <v>Active Customer</v>
      </c>
      <c r="Q236" s="3">
        <f>IF(Table1[[#This Row],[Tenure]]&lt;=12,"0-1 Year",)</f>
        <v>0</v>
      </c>
      <c r="R236" s="3" t="str">
        <f>IF(Table1[[#This Row],[MonthlyCharges]]&lt;35,"low",IF(Table1[[#This Row],[MonthlyCharges]]&lt;70,"Medium","High"))</f>
        <v>low</v>
      </c>
    </row>
    <row r="237" spans="1:18" x14ac:dyDescent="0.35">
      <c r="A237" s="1" t="s">
        <v>270</v>
      </c>
      <c r="B237" s="1" t="s">
        <v>7</v>
      </c>
      <c r="C237" s="1">
        <v>73</v>
      </c>
      <c r="D237" s="1" t="s">
        <v>4</v>
      </c>
      <c r="E237" s="1" t="s">
        <v>3</v>
      </c>
      <c r="F237" s="1" t="s">
        <v>4</v>
      </c>
      <c r="G237" s="1">
        <v>43</v>
      </c>
      <c r="H237" s="1" t="s">
        <v>15</v>
      </c>
      <c r="I237" s="1" t="s">
        <v>11</v>
      </c>
      <c r="J237" s="1" t="s">
        <v>34</v>
      </c>
      <c r="K237" s="1">
        <v>78.010000000000005</v>
      </c>
      <c r="L237" s="1">
        <v>3348.27</v>
      </c>
      <c r="M237" s="1">
        <v>0</v>
      </c>
      <c r="N237" s="1">
        <v>3</v>
      </c>
      <c r="O237" s="1" t="s">
        <v>3</v>
      </c>
      <c r="P237" s="1" t="str">
        <f>IF(Table1[[#This Row],[Churn]]="Yes","Lost Customer","Active Customer")</f>
        <v>Active Customer</v>
      </c>
      <c r="Q237" s="3">
        <f>IF(Table1[[#This Row],[Tenure]]&lt;=12,"0-1 Year",)</f>
        <v>0</v>
      </c>
      <c r="R237" s="3" t="str">
        <f>IF(Table1[[#This Row],[MonthlyCharges]]&lt;35,"low",IF(Table1[[#This Row],[MonthlyCharges]]&lt;70,"Medium","High"))</f>
        <v>High</v>
      </c>
    </row>
    <row r="238" spans="1:18" x14ac:dyDescent="0.35">
      <c r="A238" s="1" t="s">
        <v>271</v>
      </c>
      <c r="B238" s="1" t="s">
        <v>7</v>
      </c>
      <c r="C238" s="1">
        <v>48</v>
      </c>
      <c r="D238" s="1" t="s">
        <v>3</v>
      </c>
      <c r="E238" s="1" t="s">
        <v>4</v>
      </c>
      <c r="F238" s="1" t="s">
        <v>4</v>
      </c>
      <c r="G238" s="1">
        <v>53</v>
      </c>
      <c r="H238" s="1" t="s">
        <v>16</v>
      </c>
      <c r="I238" s="1" t="s">
        <v>11</v>
      </c>
      <c r="J238" s="1" t="s">
        <v>40</v>
      </c>
      <c r="K238" s="1">
        <v>39.39</v>
      </c>
      <c r="L238" s="1">
        <v>2089.86</v>
      </c>
      <c r="M238" s="1">
        <v>8</v>
      </c>
      <c r="N238" s="1">
        <v>4</v>
      </c>
      <c r="O238" s="1" t="s">
        <v>4</v>
      </c>
      <c r="P238" s="1" t="str">
        <f>IF(Table1[[#This Row],[Churn]]="Yes","Lost Customer","Active Customer")</f>
        <v>Lost Customer</v>
      </c>
      <c r="Q238" s="3">
        <f>IF(Table1[[#This Row],[Tenure]]&lt;=12,"0-1 Year",)</f>
        <v>0</v>
      </c>
      <c r="R238" s="3" t="str">
        <f>IF(Table1[[#This Row],[MonthlyCharges]]&lt;35,"low",IF(Table1[[#This Row],[MonthlyCharges]]&lt;70,"Medium","High"))</f>
        <v>Medium</v>
      </c>
    </row>
    <row r="239" spans="1:18" x14ac:dyDescent="0.35">
      <c r="A239" s="1" t="s">
        <v>272</v>
      </c>
      <c r="B239" s="1" t="s">
        <v>7</v>
      </c>
      <c r="C239" s="1">
        <v>66</v>
      </c>
      <c r="D239" s="1" t="s">
        <v>4</v>
      </c>
      <c r="E239" s="1" t="s">
        <v>4</v>
      </c>
      <c r="F239" s="1" t="s">
        <v>4</v>
      </c>
      <c r="G239" s="1">
        <v>58</v>
      </c>
      <c r="H239" s="1" t="s">
        <v>15</v>
      </c>
      <c r="I239" s="1" t="s">
        <v>11</v>
      </c>
      <c r="J239" s="1" t="s">
        <v>32</v>
      </c>
      <c r="K239" s="1">
        <v>59.28</v>
      </c>
      <c r="L239" s="1">
        <v>3422.27</v>
      </c>
      <c r="M239" s="1">
        <v>6</v>
      </c>
      <c r="N239" s="1">
        <v>2</v>
      </c>
      <c r="O239" s="1" t="s">
        <v>4</v>
      </c>
      <c r="P239" s="1" t="str">
        <f>IF(Table1[[#This Row],[Churn]]="Yes","Lost Customer","Active Customer")</f>
        <v>Lost Customer</v>
      </c>
      <c r="Q239" s="3">
        <f>IF(Table1[[#This Row],[Tenure]]&lt;=12,"0-1 Year",)</f>
        <v>0</v>
      </c>
      <c r="R239" s="3" t="str">
        <f>IF(Table1[[#This Row],[MonthlyCharges]]&lt;35,"low",IF(Table1[[#This Row],[MonthlyCharges]]&lt;70,"Medium","High"))</f>
        <v>Medium</v>
      </c>
    </row>
    <row r="240" spans="1:18" x14ac:dyDescent="0.35">
      <c r="A240" s="1" t="s">
        <v>273</v>
      </c>
      <c r="B240" s="1" t="s">
        <v>8</v>
      </c>
      <c r="C240" s="1">
        <v>72</v>
      </c>
      <c r="D240" s="1" t="s">
        <v>3</v>
      </c>
      <c r="E240" s="1" t="s">
        <v>3</v>
      </c>
      <c r="F240" s="1" t="s">
        <v>3</v>
      </c>
      <c r="G240" s="1">
        <v>23</v>
      </c>
      <c r="H240" s="1" t="s">
        <v>16</v>
      </c>
      <c r="I240" s="1" t="s">
        <v>11</v>
      </c>
      <c r="J240" s="1" t="s">
        <v>32</v>
      </c>
      <c r="K240" s="1">
        <v>96.18</v>
      </c>
      <c r="L240" s="1">
        <v>2226.4</v>
      </c>
      <c r="M240" s="1">
        <v>1</v>
      </c>
      <c r="N240" s="1">
        <v>8</v>
      </c>
      <c r="O240" s="1" t="s">
        <v>3</v>
      </c>
      <c r="P240" s="1" t="str">
        <f>IF(Table1[[#This Row],[Churn]]="Yes","Lost Customer","Active Customer")</f>
        <v>Active Customer</v>
      </c>
      <c r="Q240" s="3">
        <f>IF(Table1[[#This Row],[Tenure]]&lt;=12,"0-1 Year",)</f>
        <v>0</v>
      </c>
      <c r="R240" s="3" t="str">
        <f>IF(Table1[[#This Row],[MonthlyCharges]]&lt;35,"low",IF(Table1[[#This Row],[MonthlyCharges]]&lt;70,"Medium","High"))</f>
        <v>High</v>
      </c>
    </row>
    <row r="241" spans="1:18" x14ac:dyDescent="0.35">
      <c r="A241" s="1" t="s">
        <v>274</v>
      </c>
      <c r="B241" s="1" t="s">
        <v>7</v>
      </c>
      <c r="C241" s="1">
        <v>67</v>
      </c>
      <c r="D241" s="1" t="s">
        <v>4</v>
      </c>
      <c r="E241" s="1" t="s">
        <v>3</v>
      </c>
      <c r="F241" s="1" t="s">
        <v>3</v>
      </c>
      <c r="G241" s="1">
        <v>7</v>
      </c>
      <c r="H241" s="1" t="s">
        <v>14</v>
      </c>
      <c r="I241" s="1" t="s">
        <v>11</v>
      </c>
      <c r="J241" s="1" t="s">
        <v>44</v>
      </c>
      <c r="K241" s="1">
        <v>42.41</v>
      </c>
      <c r="L241" s="1">
        <v>311.14999999999998</v>
      </c>
      <c r="M241" s="1">
        <v>2</v>
      </c>
      <c r="N241" s="1">
        <v>2</v>
      </c>
      <c r="O241" s="1" t="s">
        <v>4</v>
      </c>
      <c r="P241" s="1" t="str">
        <f>IF(Table1[[#This Row],[Churn]]="Yes","Lost Customer","Active Customer")</f>
        <v>Lost Customer</v>
      </c>
      <c r="Q241" s="3" t="str">
        <f>IF(Table1[[#This Row],[Tenure]]&lt;=12,"0-1 Year",)</f>
        <v>0-1 Year</v>
      </c>
      <c r="R241" s="3" t="str">
        <f>IF(Table1[[#This Row],[MonthlyCharges]]&lt;35,"low",IF(Table1[[#This Row],[MonthlyCharges]]&lt;70,"Medium","High"))</f>
        <v>Medium</v>
      </c>
    </row>
    <row r="242" spans="1:18" x14ac:dyDescent="0.35">
      <c r="A242" s="1" t="s">
        <v>275</v>
      </c>
      <c r="B242" s="1" t="s">
        <v>7</v>
      </c>
      <c r="C242" s="1">
        <v>21</v>
      </c>
      <c r="D242" s="1" t="s">
        <v>3</v>
      </c>
      <c r="E242" s="1" t="s">
        <v>4</v>
      </c>
      <c r="F242" s="1" t="s">
        <v>3</v>
      </c>
      <c r="G242" s="1">
        <v>35</v>
      </c>
      <c r="H242" s="1" t="s">
        <v>14</v>
      </c>
      <c r="I242" s="1" t="s">
        <v>11</v>
      </c>
      <c r="J242" s="1" t="s">
        <v>34</v>
      </c>
      <c r="K242" s="1">
        <v>51.06</v>
      </c>
      <c r="L242" s="1">
        <v>1801.29</v>
      </c>
      <c r="M242" s="1">
        <v>8</v>
      </c>
      <c r="N242" s="1">
        <v>9</v>
      </c>
      <c r="O242" s="1" t="s">
        <v>3</v>
      </c>
      <c r="P242" s="1" t="str">
        <f>IF(Table1[[#This Row],[Churn]]="Yes","Lost Customer","Active Customer")</f>
        <v>Active Customer</v>
      </c>
      <c r="Q242" s="3">
        <f>IF(Table1[[#This Row],[Tenure]]&lt;=12,"0-1 Year",)</f>
        <v>0</v>
      </c>
      <c r="R242" s="3" t="str">
        <f>IF(Table1[[#This Row],[MonthlyCharges]]&lt;35,"low",IF(Table1[[#This Row],[MonthlyCharges]]&lt;70,"Medium","High"))</f>
        <v>Medium</v>
      </c>
    </row>
    <row r="243" spans="1:18" x14ac:dyDescent="0.35">
      <c r="A243" s="1" t="s">
        <v>276</v>
      </c>
      <c r="B243" s="1" t="s">
        <v>8</v>
      </c>
      <c r="C243" s="1">
        <v>66</v>
      </c>
      <c r="D243" s="1" t="s">
        <v>3</v>
      </c>
      <c r="E243" s="1" t="s">
        <v>3</v>
      </c>
      <c r="F243" s="1" t="s">
        <v>3</v>
      </c>
      <c r="G243" s="1">
        <v>39</v>
      </c>
      <c r="H243" s="1" t="s">
        <v>14</v>
      </c>
      <c r="I243" s="1" t="s">
        <v>10</v>
      </c>
      <c r="J243" s="1" t="s">
        <v>34</v>
      </c>
      <c r="K243" s="1">
        <v>87.4</v>
      </c>
      <c r="L243" s="1">
        <v>3410.79</v>
      </c>
      <c r="M243" s="1">
        <v>3</v>
      </c>
      <c r="N243" s="1">
        <v>10</v>
      </c>
      <c r="O243" s="1" t="s">
        <v>3</v>
      </c>
      <c r="P243" s="1" t="str">
        <f>IF(Table1[[#This Row],[Churn]]="Yes","Lost Customer","Active Customer")</f>
        <v>Active Customer</v>
      </c>
      <c r="Q243" s="3">
        <f>IF(Table1[[#This Row],[Tenure]]&lt;=12,"0-1 Year",)</f>
        <v>0</v>
      </c>
      <c r="R243" s="3" t="str">
        <f>IF(Table1[[#This Row],[MonthlyCharges]]&lt;35,"low",IF(Table1[[#This Row],[MonthlyCharges]]&lt;70,"Medium","High"))</f>
        <v>High</v>
      </c>
    </row>
    <row r="244" spans="1:18" x14ac:dyDescent="0.35">
      <c r="A244" s="1" t="s">
        <v>277</v>
      </c>
      <c r="B244" s="1" t="s">
        <v>8</v>
      </c>
      <c r="C244" s="1">
        <v>51</v>
      </c>
      <c r="D244" s="1" t="s">
        <v>3</v>
      </c>
      <c r="E244" s="1" t="s">
        <v>4</v>
      </c>
      <c r="F244" s="1" t="s">
        <v>4</v>
      </c>
      <c r="G244" s="1">
        <v>15</v>
      </c>
      <c r="H244" s="1" t="s">
        <v>14</v>
      </c>
      <c r="I244" s="1" t="s">
        <v>10</v>
      </c>
      <c r="J244" s="1" t="s">
        <v>32</v>
      </c>
      <c r="K244" s="1">
        <v>58.03</v>
      </c>
      <c r="L244" s="1">
        <v>889.3</v>
      </c>
      <c r="M244" s="1">
        <v>7</v>
      </c>
      <c r="N244" s="1">
        <v>10</v>
      </c>
      <c r="O244" s="1" t="s">
        <v>3</v>
      </c>
      <c r="P244" s="1" t="str">
        <f>IF(Table1[[#This Row],[Churn]]="Yes","Lost Customer","Active Customer")</f>
        <v>Active Customer</v>
      </c>
      <c r="Q244" s="3">
        <f>IF(Table1[[#This Row],[Tenure]]&lt;=12,"0-1 Year",)</f>
        <v>0</v>
      </c>
      <c r="R244" s="3" t="str">
        <f>IF(Table1[[#This Row],[MonthlyCharges]]&lt;35,"low",IF(Table1[[#This Row],[MonthlyCharges]]&lt;70,"Medium","High"))</f>
        <v>Medium</v>
      </c>
    </row>
    <row r="245" spans="1:18" x14ac:dyDescent="0.35">
      <c r="A245" s="1" t="s">
        <v>278</v>
      </c>
      <c r="B245" s="1" t="s">
        <v>8</v>
      </c>
      <c r="C245" s="1">
        <v>57</v>
      </c>
      <c r="D245" s="1" t="s">
        <v>3</v>
      </c>
      <c r="E245" s="1" t="s">
        <v>4</v>
      </c>
      <c r="F245" s="1" t="s">
        <v>4</v>
      </c>
      <c r="G245" s="1">
        <v>16</v>
      </c>
      <c r="H245" s="1" t="s">
        <v>14</v>
      </c>
      <c r="I245" s="1" t="s">
        <v>10</v>
      </c>
      <c r="J245" s="1" t="s">
        <v>32</v>
      </c>
      <c r="K245" s="1">
        <v>101</v>
      </c>
      <c r="L245" s="1">
        <v>1603.84</v>
      </c>
      <c r="M245" s="1">
        <v>1</v>
      </c>
      <c r="N245" s="1">
        <v>7</v>
      </c>
      <c r="O245" s="1" t="s">
        <v>3</v>
      </c>
      <c r="P245" s="1" t="str">
        <f>IF(Table1[[#This Row],[Churn]]="Yes","Lost Customer","Active Customer")</f>
        <v>Active Customer</v>
      </c>
      <c r="Q245" s="3">
        <f>IF(Table1[[#This Row],[Tenure]]&lt;=12,"0-1 Year",)</f>
        <v>0</v>
      </c>
      <c r="R245" s="3" t="str">
        <f>IF(Table1[[#This Row],[MonthlyCharges]]&lt;35,"low",IF(Table1[[#This Row],[MonthlyCharges]]&lt;70,"Medium","High"))</f>
        <v>High</v>
      </c>
    </row>
    <row r="246" spans="1:18" x14ac:dyDescent="0.35">
      <c r="A246" s="1" t="s">
        <v>279</v>
      </c>
      <c r="B246" s="1" t="s">
        <v>7</v>
      </c>
      <c r="C246" s="1">
        <v>50</v>
      </c>
      <c r="D246" s="1" t="s">
        <v>3</v>
      </c>
      <c r="E246" s="1" t="s">
        <v>4</v>
      </c>
      <c r="F246" s="1" t="s">
        <v>4</v>
      </c>
      <c r="G246" s="1">
        <v>43</v>
      </c>
      <c r="H246" s="1" t="s">
        <v>16</v>
      </c>
      <c r="I246" s="1" t="s">
        <v>12</v>
      </c>
      <c r="J246" s="1" t="s">
        <v>40</v>
      </c>
      <c r="K246" s="1">
        <v>0</v>
      </c>
      <c r="L246" s="1">
        <v>10.199999999999999</v>
      </c>
      <c r="M246" s="1">
        <v>6</v>
      </c>
      <c r="N246" s="1">
        <v>7</v>
      </c>
      <c r="O246" s="1" t="s">
        <v>3</v>
      </c>
      <c r="P246" s="1" t="str">
        <f>IF(Table1[[#This Row],[Churn]]="Yes","Lost Customer","Active Customer")</f>
        <v>Active Customer</v>
      </c>
      <c r="Q246" s="3">
        <f>IF(Table1[[#This Row],[Tenure]]&lt;=12,"0-1 Year",)</f>
        <v>0</v>
      </c>
      <c r="R246" s="3" t="str">
        <f>IF(Table1[[#This Row],[MonthlyCharges]]&lt;35,"low",IF(Table1[[#This Row],[MonthlyCharges]]&lt;70,"Medium","High"))</f>
        <v>low</v>
      </c>
    </row>
    <row r="247" spans="1:18" x14ac:dyDescent="0.35">
      <c r="A247" s="1" t="s">
        <v>280</v>
      </c>
      <c r="B247" s="1" t="s">
        <v>8</v>
      </c>
      <c r="C247" s="1">
        <v>32</v>
      </c>
      <c r="D247" s="1" t="s">
        <v>3</v>
      </c>
      <c r="E247" s="1" t="s">
        <v>3</v>
      </c>
      <c r="F247" s="1" t="s">
        <v>4</v>
      </c>
      <c r="G247" s="1">
        <v>65</v>
      </c>
      <c r="H247" s="1" t="s">
        <v>14</v>
      </c>
      <c r="I247" s="1" t="s">
        <v>10</v>
      </c>
      <c r="J247" s="1" t="s">
        <v>44</v>
      </c>
      <c r="K247" s="1">
        <v>33.54</v>
      </c>
      <c r="L247" s="1">
        <v>2167.9299999999998</v>
      </c>
      <c r="M247" s="1">
        <v>0</v>
      </c>
      <c r="N247" s="1">
        <v>1</v>
      </c>
      <c r="O247" s="1" t="s">
        <v>3</v>
      </c>
      <c r="P247" s="1" t="str">
        <f>IF(Table1[[#This Row],[Churn]]="Yes","Lost Customer","Active Customer")</f>
        <v>Active Customer</v>
      </c>
      <c r="Q247" s="3">
        <f>IF(Table1[[#This Row],[Tenure]]&lt;=12,"0-1 Year",)</f>
        <v>0</v>
      </c>
      <c r="R247" s="3" t="str">
        <f>IF(Table1[[#This Row],[MonthlyCharges]]&lt;35,"low",IF(Table1[[#This Row],[MonthlyCharges]]&lt;70,"Medium","High"))</f>
        <v>low</v>
      </c>
    </row>
    <row r="248" spans="1:18" x14ac:dyDescent="0.35">
      <c r="A248" s="1" t="s">
        <v>281</v>
      </c>
      <c r="B248" s="1" t="s">
        <v>8</v>
      </c>
      <c r="C248" s="1">
        <v>41</v>
      </c>
      <c r="D248" s="1" t="s">
        <v>3</v>
      </c>
      <c r="E248" s="1" t="s">
        <v>3</v>
      </c>
      <c r="F248" s="1" t="s">
        <v>4</v>
      </c>
      <c r="G248" s="1">
        <v>19</v>
      </c>
      <c r="H248" s="1" t="s">
        <v>16</v>
      </c>
      <c r="I248" s="1" t="s">
        <v>10</v>
      </c>
      <c r="J248" s="1" t="s">
        <v>34</v>
      </c>
      <c r="K248" s="1">
        <v>91.48</v>
      </c>
      <c r="L248" s="1">
        <v>1752.21</v>
      </c>
      <c r="M248" s="1">
        <v>2</v>
      </c>
      <c r="N248" s="1">
        <v>3</v>
      </c>
      <c r="O248" s="1" t="s">
        <v>3</v>
      </c>
      <c r="P248" s="1" t="str">
        <f>IF(Table1[[#This Row],[Churn]]="Yes","Lost Customer","Active Customer")</f>
        <v>Active Customer</v>
      </c>
      <c r="Q248" s="3">
        <f>IF(Table1[[#This Row],[Tenure]]&lt;=12,"0-1 Year",)</f>
        <v>0</v>
      </c>
      <c r="R248" s="3" t="str">
        <f>IF(Table1[[#This Row],[MonthlyCharges]]&lt;35,"low",IF(Table1[[#This Row],[MonthlyCharges]]&lt;70,"Medium","High"))</f>
        <v>High</v>
      </c>
    </row>
    <row r="249" spans="1:18" x14ac:dyDescent="0.35">
      <c r="A249" s="1" t="s">
        <v>282</v>
      </c>
      <c r="B249" s="1" t="s">
        <v>8</v>
      </c>
      <c r="C249" s="1">
        <v>30</v>
      </c>
      <c r="D249" s="1" t="s">
        <v>3</v>
      </c>
      <c r="E249" s="1" t="s">
        <v>4</v>
      </c>
      <c r="F249" s="1" t="s">
        <v>3</v>
      </c>
      <c r="G249" s="1">
        <v>32</v>
      </c>
      <c r="H249" s="1" t="s">
        <v>14</v>
      </c>
      <c r="I249" s="1" t="s">
        <v>11</v>
      </c>
      <c r="J249" s="1" t="s">
        <v>44</v>
      </c>
      <c r="K249" s="1">
        <v>27.06</v>
      </c>
      <c r="L249" s="1">
        <v>867.42</v>
      </c>
      <c r="M249" s="1">
        <v>0</v>
      </c>
      <c r="N249" s="1">
        <v>5</v>
      </c>
      <c r="O249" s="1" t="s">
        <v>3</v>
      </c>
      <c r="P249" s="1" t="str">
        <f>IF(Table1[[#This Row],[Churn]]="Yes","Lost Customer","Active Customer")</f>
        <v>Active Customer</v>
      </c>
      <c r="Q249" s="3">
        <f>IF(Table1[[#This Row],[Tenure]]&lt;=12,"0-1 Year",)</f>
        <v>0</v>
      </c>
      <c r="R249" s="3" t="str">
        <f>IF(Table1[[#This Row],[MonthlyCharges]]&lt;35,"low",IF(Table1[[#This Row],[MonthlyCharges]]&lt;70,"Medium","High"))</f>
        <v>low</v>
      </c>
    </row>
    <row r="250" spans="1:18" x14ac:dyDescent="0.35">
      <c r="A250" s="1" t="s">
        <v>283</v>
      </c>
      <c r="B250" s="1" t="s">
        <v>8</v>
      </c>
      <c r="C250" s="1">
        <v>24</v>
      </c>
      <c r="D250" s="1" t="s">
        <v>3</v>
      </c>
      <c r="E250" s="1" t="s">
        <v>3</v>
      </c>
      <c r="F250" s="1" t="s">
        <v>3</v>
      </c>
      <c r="G250" s="1">
        <v>34</v>
      </c>
      <c r="H250" s="1" t="s">
        <v>15</v>
      </c>
      <c r="I250" s="1" t="s">
        <v>11</v>
      </c>
      <c r="J250" s="1" t="s">
        <v>44</v>
      </c>
      <c r="K250" s="1">
        <v>108.95</v>
      </c>
      <c r="L250" s="1">
        <v>3705.2</v>
      </c>
      <c r="M250" s="1">
        <v>2</v>
      </c>
      <c r="N250" s="1">
        <v>5</v>
      </c>
      <c r="O250" s="1" t="s">
        <v>3</v>
      </c>
      <c r="P250" s="1" t="str">
        <f>IF(Table1[[#This Row],[Churn]]="Yes","Lost Customer","Active Customer")</f>
        <v>Active Customer</v>
      </c>
      <c r="Q250" s="3">
        <f>IF(Table1[[#This Row],[Tenure]]&lt;=12,"0-1 Year",)</f>
        <v>0</v>
      </c>
      <c r="R250" s="3" t="str">
        <f>IF(Table1[[#This Row],[MonthlyCharges]]&lt;35,"low",IF(Table1[[#This Row],[MonthlyCharges]]&lt;70,"Medium","High"))</f>
        <v>High</v>
      </c>
    </row>
    <row r="251" spans="1:18" x14ac:dyDescent="0.35">
      <c r="A251" s="1" t="s">
        <v>284</v>
      </c>
      <c r="B251" s="1" t="s">
        <v>7</v>
      </c>
      <c r="C251" s="1">
        <v>30</v>
      </c>
      <c r="D251" s="1" t="s">
        <v>3</v>
      </c>
      <c r="E251" s="1" t="s">
        <v>4</v>
      </c>
      <c r="F251" s="1" t="s">
        <v>3</v>
      </c>
      <c r="G251" s="1">
        <v>69</v>
      </c>
      <c r="H251" s="1" t="s">
        <v>14</v>
      </c>
      <c r="I251" s="1" t="s">
        <v>11</v>
      </c>
      <c r="J251" s="1" t="s">
        <v>44</v>
      </c>
      <c r="K251" s="1">
        <v>81.56</v>
      </c>
      <c r="L251" s="1">
        <v>5608.02</v>
      </c>
      <c r="M251" s="1">
        <v>2</v>
      </c>
      <c r="N251" s="1">
        <v>3</v>
      </c>
      <c r="O251" s="1" t="s">
        <v>3</v>
      </c>
      <c r="P251" s="1" t="str">
        <f>IF(Table1[[#This Row],[Churn]]="Yes","Lost Customer","Active Customer")</f>
        <v>Active Customer</v>
      </c>
      <c r="Q251" s="3">
        <f>IF(Table1[[#This Row],[Tenure]]&lt;=12,"0-1 Year",)</f>
        <v>0</v>
      </c>
      <c r="R251" s="3" t="str">
        <f>IF(Table1[[#This Row],[MonthlyCharges]]&lt;35,"low",IF(Table1[[#This Row],[MonthlyCharges]]&lt;70,"Medium","High"))</f>
        <v>High</v>
      </c>
    </row>
    <row r="252" spans="1:18" x14ac:dyDescent="0.35">
      <c r="A252" s="1" t="s">
        <v>285</v>
      </c>
      <c r="B252" s="1" t="s">
        <v>8</v>
      </c>
      <c r="C252" s="1">
        <v>30</v>
      </c>
      <c r="D252" s="1" t="s">
        <v>3</v>
      </c>
      <c r="E252" s="1" t="s">
        <v>4</v>
      </c>
      <c r="F252" s="1" t="s">
        <v>4</v>
      </c>
      <c r="G252" s="1">
        <v>72</v>
      </c>
      <c r="H252" s="1" t="s">
        <v>16</v>
      </c>
      <c r="I252" s="1" t="s">
        <v>10</v>
      </c>
      <c r="J252" s="1" t="s">
        <v>40</v>
      </c>
      <c r="K252" s="1">
        <v>50.73</v>
      </c>
      <c r="L252" s="1">
        <v>3659.99</v>
      </c>
      <c r="M252" s="1">
        <v>1</v>
      </c>
      <c r="N252" s="1">
        <v>2</v>
      </c>
      <c r="O252" s="1" t="s">
        <v>3</v>
      </c>
      <c r="P252" s="1" t="str">
        <f>IF(Table1[[#This Row],[Churn]]="Yes","Lost Customer","Active Customer")</f>
        <v>Active Customer</v>
      </c>
      <c r="Q252" s="3">
        <f>IF(Table1[[#This Row],[Tenure]]&lt;=12,"0-1 Year",)</f>
        <v>0</v>
      </c>
      <c r="R252" s="3" t="str">
        <f>IF(Table1[[#This Row],[MonthlyCharges]]&lt;35,"low",IF(Table1[[#This Row],[MonthlyCharges]]&lt;70,"Medium","High"))</f>
        <v>Medium</v>
      </c>
    </row>
    <row r="253" spans="1:18" x14ac:dyDescent="0.35">
      <c r="A253" s="1" t="s">
        <v>286</v>
      </c>
      <c r="B253" s="1" t="s">
        <v>8</v>
      </c>
      <c r="C253" s="1">
        <v>24</v>
      </c>
      <c r="D253" s="1" t="s">
        <v>3</v>
      </c>
      <c r="E253" s="1" t="s">
        <v>4</v>
      </c>
      <c r="F253" s="1" t="s">
        <v>3</v>
      </c>
      <c r="G253" s="1">
        <v>23</v>
      </c>
      <c r="H253" s="1" t="s">
        <v>14</v>
      </c>
      <c r="I253" s="1" t="s">
        <v>11</v>
      </c>
      <c r="J253" s="1" t="s">
        <v>32</v>
      </c>
      <c r="K253" s="1">
        <v>90.11</v>
      </c>
      <c r="L253" s="1">
        <v>2053.6</v>
      </c>
      <c r="M253" s="1">
        <v>2</v>
      </c>
      <c r="N253" s="1">
        <v>3</v>
      </c>
      <c r="O253" s="1" t="s">
        <v>3</v>
      </c>
      <c r="P253" s="1" t="str">
        <f>IF(Table1[[#This Row],[Churn]]="Yes","Lost Customer","Active Customer")</f>
        <v>Active Customer</v>
      </c>
      <c r="Q253" s="3">
        <f>IF(Table1[[#This Row],[Tenure]]&lt;=12,"0-1 Year",)</f>
        <v>0</v>
      </c>
      <c r="R253" s="3" t="str">
        <f>IF(Table1[[#This Row],[MonthlyCharges]]&lt;35,"low",IF(Table1[[#This Row],[MonthlyCharges]]&lt;70,"Medium","High"))</f>
        <v>High</v>
      </c>
    </row>
    <row r="254" spans="1:18" x14ac:dyDescent="0.35">
      <c r="A254" s="1" t="s">
        <v>287</v>
      </c>
      <c r="B254" s="1" t="s">
        <v>7</v>
      </c>
      <c r="C254" s="1">
        <v>56</v>
      </c>
      <c r="D254" s="1" t="s">
        <v>3</v>
      </c>
      <c r="E254" s="1" t="s">
        <v>3</v>
      </c>
      <c r="F254" s="1" t="s">
        <v>4</v>
      </c>
      <c r="G254" s="1">
        <v>37</v>
      </c>
      <c r="H254" s="1" t="s">
        <v>14</v>
      </c>
      <c r="I254" s="1" t="s">
        <v>11</v>
      </c>
      <c r="J254" s="1" t="s">
        <v>32</v>
      </c>
      <c r="K254" s="1">
        <v>73.56</v>
      </c>
      <c r="L254" s="1">
        <v>2706.92</v>
      </c>
      <c r="M254" s="1">
        <v>0</v>
      </c>
      <c r="N254" s="1">
        <v>4</v>
      </c>
      <c r="O254" s="1" t="s">
        <v>3</v>
      </c>
      <c r="P254" s="1" t="str">
        <f>IF(Table1[[#This Row],[Churn]]="Yes","Lost Customer","Active Customer")</f>
        <v>Active Customer</v>
      </c>
      <c r="Q254" s="3">
        <f>IF(Table1[[#This Row],[Tenure]]&lt;=12,"0-1 Year",)</f>
        <v>0</v>
      </c>
      <c r="R254" s="3" t="str">
        <f>IF(Table1[[#This Row],[MonthlyCharges]]&lt;35,"low",IF(Table1[[#This Row],[MonthlyCharges]]&lt;70,"Medium","High"))</f>
        <v>High</v>
      </c>
    </row>
    <row r="255" spans="1:18" x14ac:dyDescent="0.35">
      <c r="A255" s="1" t="s">
        <v>288</v>
      </c>
      <c r="B255" s="1" t="s">
        <v>7</v>
      </c>
      <c r="C255" s="1">
        <v>63</v>
      </c>
      <c r="D255" s="1" t="s">
        <v>4</v>
      </c>
      <c r="E255" s="1" t="s">
        <v>4</v>
      </c>
      <c r="F255" s="1" t="s">
        <v>3</v>
      </c>
      <c r="G255" s="1">
        <v>56</v>
      </c>
      <c r="H255" s="1" t="s">
        <v>14</v>
      </c>
      <c r="I255" s="1" t="s">
        <v>11</v>
      </c>
      <c r="J255" s="1" t="s">
        <v>32</v>
      </c>
      <c r="K255" s="1">
        <v>49.7</v>
      </c>
      <c r="L255" s="1">
        <v>2790.2</v>
      </c>
      <c r="M255" s="1">
        <v>6</v>
      </c>
      <c r="N255" s="1">
        <v>10</v>
      </c>
      <c r="O255" s="1" t="s">
        <v>3</v>
      </c>
      <c r="P255" s="1" t="str">
        <f>IF(Table1[[#This Row],[Churn]]="Yes","Lost Customer","Active Customer")</f>
        <v>Active Customer</v>
      </c>
      <c r="Q255" s="3">
        <f>IF(Table1[[#This Row],[Tenure]]&lt;=12,"0-1 Year",)</f>
        <v>0</v>
      </c>
      <c r="R255" s="3" t="str">
        <f>IF(Table1[[#This Row],[MonthlyCharges]]&lt;35,"low",IF(Table1[[#This Row],[MonthlyCharges]]&lt;70,"Medium","High"))</f>
        <v>Medium</v>
      </c>
    </row>
    <row r="256" spans="1:18" x14ac:dyDescent="0.35">
      <c r="A256" s="1" t="s">
        <v>289</v>
      </c>
      <c r="B256" s="1" t="s">
        <v>7</v>
      </c>
      <c r="C256" s="1">
        <v>59</v>
      </c>
      <c r="D256" s="1" t="s">
        <v>3</v>
      </c>
      <c r="E256" s="1" t="s">
        <v>3</v>
      </c>
      <c r="F256" s="1" t="s">
        <v>3</v>
      </c>
      <c r="G256" s="1">
        <v>2</v>
      </c>
      <c r="H256" s="1" t="s">
        <v>14</v>
      </c>
      <c r="I256" s="1" t="s">
        <v>11</v>
      </c>
      <c r="J256" s="1" t="s">
        <v>44</v>
      </c>
      <c r="K256" s="1">
        <v>36.15</v>
      </c>
      <c r="L256" s="1">
        <v>57.34</v>
      </c>
      <c r="M256" s="1">
        <v>7</v>
      </c>
      <c r="N256" s="1">
        <v>9</v>
      </c>
      <c r="O256" s="1" t="s">
        <v>3</v>
      </c>
      <c r="P256" s="1" t="str">
        <f>IF(Table1[[#This Row],[Churn]]="Yes","Lost Customer","Active Customer")</f>
        <v>Active Customer</v>
      </c>
      <c r="Q256" s="3" t="str">
        <f>IF(Table1[[#This Row],[Tenure]]&lt;=12,"0-1 Year",)</f>
        <v>0-1 Year</v>
      </c>
      <c r="R256" s="3" t="str">
        <f>IF(Table1[[#This Row],[MonthlyCharges]]&lt;35,"low",IF(Table1[[#This Row],[MonthlyCharges]]&lt;70,"Medium","High"))</f>
        <v>Medium</v>
      </c>
    </row>
    <row r="257" spans="1:18" x14ac:dyDescent="0.35">
      <c r="A257" s="1" t="s">
        <v>290</v>
      </c>
      <c r="B257" s="1" t="s">
        <v>7</v>
      </c>
      <c r="C257" s="1">
        <v>36</v>
      </c>
      <c r="D257" s="1" t="s">
        <v>3</v>
      </c>
      <c r="E257" s="1" t="s">
        <v>4</v>
      </c>
      <c r="F257" s="1" t="s">
        <v>4</v>
      </c>
      <c r="G257" s="1">
        <v>60</v>
      </c>
      <c r="H257" s="1" t="s">
        <v>14</v>
      </c>
      <c r="I257" s="1" t="s">
        <v>12</v>
      </c>
      <c r="J257" s="1" t="s">
        <v>32</v>
      </c>
      <c r="K257" s="1">
        <v>0</v>
      </c>
      <c r="L257" s="1">
        <v>12.61</v>
      </c>
      <c r="M257" s="1">
        <v>6</v>
      </c>
      <c r="N257" s="1">
        <v>3</v>
      </c>
      <c r="O257" s="1" t="s">
        <v>4</v>
      </c>
      <c r="P257" s="1" t="str">
        <f>IF(Table1[[#This Row],[Churn]]="Yes","Lost Customer","Active Customer")</f>
        <v>Lost Customer</v>
      </c>
      <c r="Q257" s="3">
        <f>IF(Table1[[#This Row],[Tenure]]&lt;=12,"0-1 Year",)</f>
        <v>0</v>
      </c>
      <c r="R257" s="3" t="str">
        <f>IF(Table1[[#This Row],[MonthlyCharges]]&lt;35,"low",IF(Table1[[#This Row],[MonthlyCharges]]&lt;70,"Medium","High"))</f>
        <v>low</v>
      </c>
    </row>
    <row r="258" spans="1:18" x14ac:dyDescent="0.35">
      <c r="A258" s="1" t="s">
        <v>291</v>
      </c>
      <c r="B258" s="1" t="s">
        <v>7</v>
      </c>
      <c r="C258" s="1">
        <v>51</v>
      </c>
      <c r="D258" s="1" t="s">
        <v>3</v>
      </c>
      <c r="E258" s="1" t="s">
        <v>3</v>
      </c>
      <c r="F258" s="1" t="s">
        <v>4</v>
      </c>
      <c r="G258" s="1">
        <v>41</v>
      </c>
      <c r="H258" s="1" t="s">
        <v>15</v>
      </c>
      <c r="I258" s="1" t="s">
        <v>11</v>
      </c>
      <c r="J258" s="1" t="s">
        <v>44</v>
      </c>
      <c r="K258" s="1">
        <v>105.19</v>
      </c>
      <c r="L258" s="1">
        <v>4316.8599999999997</v>
      </c>
      <c r="M258" s="1">
        <v>2</v>
      </c>
      <c r="N258" s="1">
        <v>3</v>
      </c>
      <c r="O258" s="1" t="s">
        <v>3</v>
      </c>
      <c r="P258" s="1" t="str">
        <f>IF(Table1[[#This Row],[Churn]]="Yes","Lost Customer","Active Customer")</f>
        <v>Active Customer</v>
      </c>
      <c r="Q258" s="3">
        <f>IF(Table1[[#This Row],[Tenure]]&lt;=12,"0-1 Year",)</f>
        <v>0</v>
      </c>
      <c r="R258" s="3" t="str">
        <f>IF(Table1[[#This Row],[MonthlyCharges]]&lt;35,"low",IF(Table1[[#This Row],[MonthlyCharges]]&lt;70,"Medium","High"))</f>
        <v>High</v>
      </c>
    </row>
    <row r="259" spans="1:18" x14ac:dyDescent="0.35">
      <c r="A259" s="1" t="s">
        <v>292</v>
      </c>
      <c r="B259" s="1" t="s">
        <v>7</v>
      </c>
      <c r="C259" s="1">
        <v>64</v>
      </c>
      <c r="D259" s="1" t="s">
        <v>3</v>
      </c>
      <c r="E259" s="1" t="s">
        <v>4</v>
      </c>
      <c r="F259" s="1" t="s">
        <v>3</v>
      </c>
      <c r="G259" s="1">
        <v>48</v>
      </c>
      <c r="H259" s="1" t="s">
        <v>16</v>
      </c>
      <c r="I259" s="1" t="s">
        <v>10</v>
      </c>
      <c r="J259" s="1" t="s">
        <v>44</v>
      </c>
      <c r="K259" s="1">
        <v>72.069999999999993</v>
      </c>
      <c r="L259" s="1">
        <v>3449.92</v>
      </c>
      <c r="M259" s="1">
        <v>6</v>
      </c>
      <c r="N259" s="1">
        <v>3</v>
      </c>
      <c r="O259" s="1" t="s">
        <v>4</v>
      </c>
      <c r="P259" s="1" t="str">
        <f>IF(Table1[[#This Row],[Churn]]="Yes","Lost Customer","Active Customer")</f>
        <v>Lost Customer</v>
      </c>
      <c r="Q259" s="3">
        <f>IF(Table1[[#This Row],[Tenure]]&lt;=12,"0-1 Year",)</f>
        <v>0</v>
      </c>
      <c r="R259" s="3" t="str">
        <f>IF(Table1[[#This Row],[MonthlyCharges]]&lt;35,"low",IF(Table1[[#This Row],[MonthlyCharges]]&lt;70,"Medium","High"))</f>
        <v>High</v>
      </c>
    </row>
    <row r="260" spans="1:18" x14ac:dyDescent="0.35">
      <c r="A260" s="1" t="s">
        <v>293</v>
      </c>
      <c r="B260" s="1" t="s">
        <v>7</v>
      </c>
      <c r="C260" s="1">
        <v>25</v>
      </c>
      <c r="D260" s="1" t="s">
        <v>3</v>
      </c>
      <c r="E260" s="1" t="s">
        <v>4</v>
      </c>
      <c r="F260" s="1" t="s">
        <v>3</v>
      </c>
      <c r="G260" s="1">
        <v>27</v>
      </c>
      <c r="H260" s="1" t="s">
        <v>16</v>
      </c>
      <c r="I260" s="1" t="s">
        <v>10</v>
      </c>
      <c r="J260" s="1" t="s">
        <v>32</v>
      </c>
      <c r="K260" s="1">
        <v>63.41</v>
      </c>
      <c r="L260" s="1">
        <v>1697.15</v>
      </c>
      <c r="M260" s="1">
        <v>0</v>
      </c>
      <c r="N260" s="1">
        <v>4</v>
      </c>
      <c r="O260" s="1" t="s">
        <v>3</v>
      </c>
      <c r="P260" s="1" t="str">
        <f>IF(Table1[[#This Row],[Churn]]="Yes","Lost Customer","Active Customer")</f>
        <v>Active Customer</v>
      </c>
      <c r="Q260" s="3">
        <f>IF(Table1[[#This Row],[Tenure]]&lt;=12,"0-1 Year",)</f>
        <v>0</v>
      </c>
      <c r="R260" s="3" t="str">
        <f>IF(Table1[[#This Row],[MonthlyCharges]]&lt;35,"low",IF(Table1[[#This Row],[MonthlyCharges]]&lt;70,"Medium","High"))</f>
        <v>Medium</v>
      </c>
    </row>
    <row r="261" spans="1:18" x14ac:dyDescent="0.35">
      <c r="A261" s="1" t="s">
        <v>294</v>
      </c>
      <c r="B261" s="1" t="s">
        <v>7</v>
      </c>
      <c r="C261" s="1">
        <v>59</v>
      </c>
      <c r="D261" s="1" t="s">
        <v>3</v>
      </c>
      <c r="E261" s="1" t="s">
        <v>3</v>
      </c>
      <c r="F261" s="1" t="s">
        <v>3</v>
      </c>
      <c r="G261" s="1">
        <v>68</v>
      </c>
      <c r="H261" s="1" t="s">
        <v>14</v>
      </c>
      <c r="I261" s="1" t="s">
        <v>11</v>
      </c>
      <c r="J261" s="1" t="s">
        <v>34</v>
      </c>
      <c r="K261" s="1">
        <v>119.28</v>
      </c>
      <c r="L261" s="1">
        <v>8092.78</v>
      </c>
      <c r="M261" s="1">
        <v>0</v>
      </c>
      <c r="N261" s="1">
        <v>6</v>
      </c>
      <c r="O261" s="1" t="s">
        <v>3</v>
      </c>
      <c r="P261" s="1" t="str">
        <f>IF(Table1[[#This Row],[Churn]]="Yes","Lost Customer","Active Customer")</f>
        <v>Active Customer</v>
      </c>
      <c r="Q261" s="3">
        <f>IF(Table1[[#This Row],[Tenure]]&lt;=12,"0-1 Year",)</f>
        <v>0</v>
      </c>
      <c r="R261" s="3" t="str">
        <f>IF(Table1[[#This Row],[MonthlyCharges]]&lt;35,"low",IF(Table1[[#This Row],[MonthlyCharges]]&lt;70,"Medium","High"))</f>
        <v>High</v>
      </c>
    </row>
    <row r="262" spans="1:18" x14ac:dyDescent="0.35">
      <c r="A262" s="1" t="s">
        <v>295</v>
      </c>
      <c r="B262" s="1" t="s">
        <v>8</v>
      </c>
      <c r="C262" s="1">
        <v>65</v>
      </c>
      <c r="D262" s="1" t="s">
        <v>4</v>
      </c>
      <c r="E262" s="1" t="s">
        <v>3</v>
      </c>
      <c r="F262" s="1" t="s">
        <v>4</v>
      </c>
      <c r="G262" s="1">
        <v>2</v>
      </c>
      <c r="H262" s="1" t="s">
        <v>16</v>
      </c>
      <c r="I262" s="1" t="s">
        <v>10</v>
      </c>
      <c r="J262" s="1" t="s">
        <v>44</v>
      </c>
      <c r="K262" s="1">
        <v>27.43</v>
      </c>
      <c r="L262" s="1">
        <v>73.91</v>
      </c>
      <c r="M262" s="1">
        <v>5</v>
      </c>
      <c r="N262" s="1">
        <v>8</v>
      </c>
      <c r="O262" s="1" t="s">
        <v>3</v>
      </c>
      <c r="P262" s="1" t="str">
        <f>IF(Table1[[#This Row],[Churn]]="Yes","Lost Customer","Active Customer")</f>
        <v>Active Customer</v>
      </c>
      <c r="Q262" s="3" t="str">
        <f>IF(Table1[[#This Row],[Tenure]]&lt;=12,"0-1 Year",)</f>
        <v>0-1 Year</v>
      </c>
      <c r="R262" s="3" t="str">
        <f>IF(Table1[[#This Row],[MonthlyCharges]]&lt;35,"low",IF(Table1[[#This Row],[MonthlyCharges]]&lt;70,"Medium","High"))</f>
        <v>low</v>
      </c>
    </row>
    <row r="263" spans="1:18" x14ac:dyDescent="0.35">
      <c r="A263" s="1" t="s">
        <v>296</v>
      </c>
      <c r="B263" s="1" t="s">
        <v>7</v>
      </c>
      <c r="C263" s="1">
        <v>59</v>
      </c>
      <c r="D263" s="1" t="s">
        <v>3</v>
      </c>
      <c r="E263" s="1" t="s">
        <v>4</v>
      </c>
      <c r="F263" s="1" t="s">
        <v>4</v>
      </c>
      <c r="G263" s="1">
        <v>40</v>
      </c>
      <c r="H263" s="1" t="s">
        <v>15</v>
      </c>
      <c r="I263" s="1" t="s">
        <v>10</v>
      </c>
      <c r="J263" s="1" t="s">
        <v>32</v>
      </c>
      <c r="K263" s="1">
        <v>103.49</v>
      </c>
      <c r="L263" s="1">
        <v>4150.8500000000004</v>
      </c>
      <c r="M263" s="1">
        <v>4</v>
      </c>
      <c r="N263" s="1">
        <v>8</v>
      </c>
      <c r="O263" s="1" t="s">
        <v>3</v>
      </c>
      <c r="P263" s="1" t="str">
        <f>IF(Table1[[#This Row],[Churn]]="Yes","Lost Customer","Active Customer")</f>
        <v>Active Customer</v>
      </c>
      <c r="Q263" s="3">
        <f>IF(Table1[[#This Row],[Tenure]]&lt;=12,"0-1 Year",)</f>
        <v>0</v>
      </c>
      <c r="R263" s="3" t="str">
        <f>IF(Table1[[#This Row],[MonthlyCharges]]&lt;35,"low",IF(Table1[[#This Row],[MonthlyCharges]]&lt;70,"Medium","High"))</f>
        <v>High</v>
      </c>
    </row>
    <row r="264" spans="1:18" x14ac:dyDescent="0.35">
      <c r="A264" s="1" t="s">
        <v>297</v>
      </c>
      <c r="B264" s="1" t="s">
        <v>7</v>
      </c>
      <c r="C264" s="1">
        <v>71</v>
      </c>
      <c r="D264" s="1" t="s">
        <v>4</v>
      </c>
      <c r="E264" s="1" t="s">
        <v>3</v>
      </c>
      <c r="F264" s="1" t="s">
        <v>3</v>
      </c>
      <c r="G264" s="1">
        <v>2</v>
      </c>
      <c r="H264" s="1" t="s">
        <v>15</v>
      </c>
      <c r="I264" s="1" t="s">
        <v>11</v>
      </c>
      <c r="J264" s="1" t="s">
        <v>40</v>
      </c>
      <c r="K264" s="1">
        <v>71.5</v>
      </c>
      <c r="L264" s="1">
        <v>129.08000000000001</v>
      </c>
      <c r="M264" s="1">
        <v>0</v>
      </c>
      <c r="N264" s="1">
        <v>1</v>
      </c>
      <c r="O264" s="1" t="s">
        <v>3</v>
      </c>
      <c r="P264" s="1" t="str">
        <f>IF(Table1[[#This Row],[Churn]]="Yes","Lost Customer","Active Customer")</f>
        <v>Active Customer</v>
      </c>
      <c r="Q264" s="3" t="str">
        <f>IF(Table1[[#This Row],[Tenure]]&lt;=12,"0-1 Year",)</f>
        <v>0-1 Year</v>
      </c>
      <c r="R264" s="3" t="str">
        <f>IF(Table1[[#This Row],[MonthlyCharges]]&lt;35,"low",IF(Table1[[#This Row],[MonthlyCharges]]&lt;70,"Medium","High"))</f>
        <v>High</v>
      </c>
    </row>
    <row r="265" spans="1:18" x14ac:dyDescent="0.35">
      <c r="A265" s="1" t="s">
        <v>298</v>
      </c>
      <c r="B265" s="1" t="s">
        <v>8</v>
      </c>
      <c r="C265" s="1">
        <v>54</v>
      </c>
      <c r="D265" s="1" t="s">
        <v>3</v>
      </c>
      <c r="E265" s="1" t="s">
        <v>3</v>
      </c>
      <c r="F265" s="1" t="s">
        <v>4</v>
      </c>
      <c r="G265" s="1">
        <v>63</v>
      </c>
      <c r="H265" s="1" t="s">
        <v>15</v>
      </c>
      <c r="I265" s="1" t="s">
        <v>11</v>
      </c>
      <c r="J265" s="1" t="s">
        <v>34</v>
      </c>
      <c r="K265" s="1">
        <v>101.64</v>
      </c>
      <c r="L265" s="1">
        <v>6395.81</v>
      </c>
      <c r="M265" s="1">
        <v>6</v>
      </c>
      <c r="N265" s="1">
        <v>5</v>
      </c>
      <c r="O265" s="1" t="s">
        <v>3</v>
      </c>
      <c r="P265" s="1" t="str">
        <f>IF(Table1[[#This Row],[Churn]]="Yes","Lost Customer","Active Customer")</f>
        <v>Active Customer</v>
      </c>
      <c r="Q265" s="3">
        <f>IF(Table1[[#This Row],[Tenure]]&lt;=12,"0-1 Year",)</f>
        <v>0</v>
      </c>
      <c r="R265" s="3" t="str">
        <f>IF(Table1[[#This Row],[MonthlyCharges]]&lt;35,"low",IF(Table1[[#This Row],[MonthlyCharges]]&lt;70,"Medium","High"))</f>
        <v>High</v>
      </c>
    </row>
    <row r="266" spans="1:18" x14ac:dyDescent="0.35">
      <c r="A266" s="1" t="s">
        <v>299</v>
      </c>
      <c r="B266" s="1" t="s">
        <v>7</v>
      </c>
      <c r="C266" s="1">
        <v>63</v>
      </c>
      <c r="D266" s="1" t="s">
        <v>4</v>
      </c>
      <c r="E266" s="1" t="s">
        <v>3</v>
      </c>
      <c r="F266" s="1" t="s">
        <v>4</v>
      </c>
      <c r="G266" s="1">
        <v>9</v>
      </c>
      <c r="H266" s="1" t="s">
        <v>14</v>
      </c>
      <c r="I266" s="1" t="s">
        <v>11</v>
      </c>
      <c r="J266" s="1" t="s">
        <v>40</v>
      </c>
      <c r="K266" s="1">
        <v>101.45</v>
      </c>
      <c r="L266" s="1">
        <v>926.69</v>
      </c>
      <c r="M266" s="1">
        <v>2</v>
      </c>
      <c r="N266" s="1">
        <v>9</v>
      </c>
      <c r="O266" s="1" t="s">
        <v>3</v>
      </c>
      <c r="P266" s="1" t="str">
        <f>IF(Table1[[#This Row],[Churn]]="Yes","Lost Customer","Active Customer")</f>
        <v>Active Customer</v>
      </c>
      <c r="Q266" s="3" t="str">
        <f>IF(Table1[[#This Row],[Tenure]]&lt;=12,"0-1 Year",)</f>
        <v>0-1 Year</v>
      </c>
      <c r="R266" s="3" t="str">
        <f>IF(Table1[[#This Row],[MonthlyCharges]]&lt;35,"low",IF(Table1[[#This Row],[MonthlyCharges]]&lt;70,"Medium","High"))</f>
        <v>High</v>
      </c>
    </row>
    <row r="267" spans="1:18" x14ac:dyDescent="0.35">
      <c r="A267" s="1" t="s">
        <v>300</v>
      </c>
      <c r="B267" s="1" t="s">
        <v>8</v>
      </c>
      <c r="C267" s="1">
        <v>34</v>
      </c>
      <c r="D267" s="1" t="s">
        <v>3</v>
      </c>
      <c r="E267" s="1" t="s">
        <v>4</v>
      </c>
      <c r="F267" s="1" t="s">
        <v>3</v>
      </c>
      <c r="G267" s="1">
        <v>44</v>
      </c>
      <c r="H267" s="1" t="s">
        <v>14</v>
      </c>
      <c r="I267" s="1" t="s">
        <v>11</v>
      </c>
      <c r="J267" s="1" t="s">
        <v>34</v>
      </c>
      <c r="K267" s="1">
        <v>111.42</v>
      </c>
      <c r="L267" s="1">
        <v>4909.3599999999997</v>
      </c>
      <c r="M267" s="1">
        <v>2</v>
      </c>
      <c r="N267" s="1">
        <v>9</v>
      </c>
      <c r="O267" s="1" t="s">
        <v>3</v>
      </c>
      <c r="P267" s="1" t="str">
        <f>IF(Table1[[#This Row],[Churn]]="Yes","Lost Customer","Active Customer")</f>
        <v>Active Customer</v>
      </c>
      <c r="Q267" s="3">
        <f>IF(Table1[[#This Row],[Tenure]]&lt;=12,"0-1 Year",)</f>
        <v>0</v>
      </c>
      <c r="R267" s="3" t="str">
        <f>IF(Table1[[#This Row],[MonthlyCharges]]&lt;35,"low",IF(Table1[[#This Row],[MonthlyCharges]]&lt;70,"Medium","High"))</f>
        <v>High</v>
      </c>
    </row>
    <row r="268" spans="1:18" x14ac:dyDescent="0.35">
      <c r="A268" s="1" t="s">
        <v>301</v>
      </c>
      <c r="B268" s="1" t="s">
        <v>8</v>
      </c>
      <c r="C268" s="1">
        <v>35</v>
      </c>
      <c r="D268" s="1" t="s">
        <v>3</v>
      </c>
      <c r="E268" s="1" t="s">
        <v>4</v>
      </c>
      <c r="F268" s="1" t="s">
        <v>3</v>
      </c>
      <c r="G268" s="1">
        <v>36</v>
      </c>
      <c r="H268" s="1" t="s">
        <v>14</v>
      </c>
      <c r="I268" s="1" t="s">
        <v>11</v>
      </c>
      <c r="J268" s="1" t="s">
        <v>32</v>
      </c>
      <c r="K268" s="1">
        <v>38.119999999999997</v>
      </c>
      <c r="L268" s="1">
        <v>1371.16</v>
      </c>
      <c r="M268" s="1">
        <v>8</v>
      </c>
      <c r="N268" s="1">
        <v>6</v>
      </c>
      <c r="O268" s="1" t="s">
        <v>3</v>
      </c>
      <c r="P268" s="1" t="str">
        <f>IF(Table1[[#This Row],[Churn]]="Yes","Lost Customer","Active Customer")</f>
        <v>Active Customer</v>
      </c>
      <c r="Q268" s="3">
        <f>IF(Table1[[#This Row],[Tenure]]&lt;=12,"0-1 Year",)</f>
        <v>0</v>
      </c>
      <c r="R268" s="3" t="str">
        <f>IF(Table1[[#This Row],[MonthlyCharges]]&lt;35,"low",IF(Table1[[#This Row],[MonthlyCharges]]&lt;70,"Medium","High"))</f>
        <v>Medium</v>
      </c>
    </row>
    <row r="269" spans="1:18" x14ac:dyDescent="0.35">
      <c r="A269" s="1" t="s">
        <v>302</v>
      </c>
      <c r="B269" s="1" t="s">
        <v>8</v>
      </c>
      <c r="C269" s="1">
        <v>65</v>
      </c>
      <c r="D269" s="1" t="s">
        <v>4</v>
      </c>
      <c r="E269" s="1" t="s">
        <v>3</v>
      </c>
      <c r="F269" s="1" t="s">
        <v>3</v>
      </c>
      <c r="G269" s="1">
        <v>58</v>
      </c>
      <c r="H269" s="1" t="s">
        <v>14</v>
      </c>
      <c r="I269" s="1" t="s">
        <v>10</v>
      </c>
      <c r="J269" s="1" t="s">
        <v>44</v>
      </c>
      <c r="K269" s="1">
        <v>44.95</v>
      </c>
      <c r="L269" s="1">
        <v>2591.4299999999998</v>
      </c>
      <c r="M269" s="1">
        <v>6</v>
      </c>
      <c r="N269" s="1">
        <v>8</v>
      </c>
      <c r="O269" s="1" t="s">
        <v>3</v>
      </c>
      <c r="P269" s="1" t="str">
        <f>IF(Table1[[#This Row],[Churn]]="Yes","Lost Customer","Active Customer")</f>
        <v>Active Customer</v>
      </c>
      <c r="Q269" s="3">
        <f>IF(Table1[[#This Row],[Tenure]]&lt;=12,"0-1 Year",)</f>
        <v>0</v>
      </c>
      <c r="R269" s="3" t="str">
        <f>IF(Table1[[#This Row],[MonthlyCharges]]&lt;35,"low",IF(Table1[[#This Row],[MonthlyCharges]]&lt;70,"Medium","High"))</f>
        <v>Medium</v>
      </c>
    </row>
    <row r="270" spans="1:18" x14ac:dyDescent="0.35">
      <c r="A270" s="1" t="s">
        <v>303</v>
      </c>
      <c r="B270" s="1" t="s">
        <v>8</v>
      </c>
      <c r="C270" s="1">
        <v>29</v>
      </c>
      <c r="D270" s="1" t="s">
        <v>3</v>
      </c>
      <c r="E270" s="1" t="s">
        <v>3</v>
      </c>
      <c r="F270" s="1" t="s">
        <v>4</v>
      </c>
      <c r="G270" s="1">
        <v>67</v>
      </c>
      <c r="H270" s="1" t="s">
        <v>14</v>
      </c>
      <c r="I270" s="1" t="s">
        <v>11</v>
      </c>
      <c r="J270" s="1" t="s">
        <v>40</v>
      </c>
      <c r="K270" s="1">
        <v>95.18</v>
      </c>
      <c r="L270" s="1">
        <v>6357.58</v>
      </c>
      <c r="M270" s="1">
        <v>6</v>
      </c>
      <c r="N270" s="1">
        <v>4</v>
      </c>
      <c r="O270" s="1" t="s">
        <v>4</v>
      </c>
      <c r="P270" s="1" t="str">
        <f>IF(Table1[[#This Row],[Churn]]="Yes","Lost Customer","Active Customer")</f>
        <v>Lost Customer</v>
      </c>
      <c r="Q270" s="3">
        <f>IF(Table1[[#This Row],[Tenure]]&lt;=12,"0-1 Year",)</f>
        <v>0</v>
      </c>
      <c r="R270" s="3" t="str">
        <f>IF(Table1[[#This Row],[MonthlyCharges]]&lt;35,"low",IF(Table1[[#This Row],[MonthlyCharges]]&lt;70,"Medium","High"))</f>
        <v>High</v>
      </c>
    </row>
    <row r="271" spans="1:18" x14ac:dyDescent="0.35">
      <c r="A271" s="1" t="s">
        <v>304</v>
      </c>
      <c r="B271" s="1" t="s">
        <v>8</v>
      </c>
      <c r="C271" s="1">
        <v>20</v>
      </c>
      <c r="D271" s="1" t="s">
        <v>3</v>
      </c>
      <c r="E271" s="1" t="s">
        <v>3</v>
      </c>
      <c r="F271" s="1" t="s">
        <v>3</v>
      </c>
      <c r="G271" s="1">
        <v>15</v>
      </c>
      <c r="H271" s="1" t="s">
        <v>14</v>
      </c>
      <c r="I271" s="1" t="s">
        <v>12</v>
      </c>
      <c r="J271" s="1" t="s">
        <v>32</v>
      </c>
      <c r="K271" s="1">
        <v>0</v>
      </c>
      <c r="L271" s="1">
        <v>8.6199999999999992</v>
      </c>
      <c r="M271" s="1">
        <v>6</v>
      </c>
      <c r="N271" s="1">
        <v>3</v>
      </c>
      <c r="O271" s="1" t="s">
        <v>4</v>
      </c>
      <c r="P271" s="1" t="str">
        <f>IF(Table1[[#This Row],[Churn]]="Yes","Lost Customer","Active Customer")</f>
        <v>Lost Customer</v>
      </c>
      <c r="Q271" s="3">
        <f>IF(Table1[[#This Row],[Tenure]]&lt;=12,"0-1 Year",)</f>
        <v>0</v>
      </c>
      <c r="R271" s="3" t="str">
        <f>IF(Table1[[#This Row],[MonthlyCharges]]&lt;35,"low",IF(Table1[[#This Row],[MonthlyCharges]]&lt;70,"Medium","High"))</f>
        <v>low</v>
      </c>
    </row>
    <row r="272" spans="1:18" x14ac:dyDescent="0.35">
      <c r="A272" s="1" t="s">
        <v>305</v>
      </c>
      <c r="B272" s="1" t="s">
        <v>7</v>
      </c>
      <c r="C272" s="1">
        <v>62</v>
      </c>
      <c r="D272" s="1" t="s">
        <v>4</v>
      </c>
      <c r="E272" s="1" t="s">
        <v>3</v>
      </c>
      <c r="F272" s="1" t="s">
        <v>3</v>
      </c>
      <c r="G272" s="1">
        <v>56</v>
      </c>
      <c r="H272" s="1" t="s">
        <v>14</v>
      </c>
      <c r="I272" s="1" t="s">
        <v>11</v>
      </c>
      <c r="J272" s="1" t="s">
        <v>40</v>
      </c>
      <c r="K272" s="1">
        <v>91.27</v>
      </c>
      <c r="L272" s="1">
        <v>5114.8999999999996</v>
      </c>
      <c r="M272" s="1">
        <v>0</v>
      </c>
      <c r="N272" s="1">
        <v>8</v>
      </c>
      <c r="O272" s="1" t="s">
        <v>3</v>
      </c>
      <c r="P272" s="1" t="str">
        <f>IF(Table1[[#This Row],[Churn]]="Yes","Lost Customer","Active Customer")</f>
        <v>Active Customer</v>
      </c>
      <c r="Q272" s="3">
        <f>IF(Table1[[#This Row],[Tenure]]&lt;=12,"0-1 Year",)</f>
        <v>0</v>
      </c>
      <c r="R272" s="3" t="str">
        <f>IF(Table1[[#This Row],[MonthlyCharges]]&lt;35,"low",IF(Table1[[#This Row],[MonthlyCharges]]&lt;70,"Medium","High"))</f>
        <v>High</v>
      </c>
    </row>
    <row r="273" spans="1:18" x14ac:dyDescent="0.35">
      <c r="A273" s="1" t="s">
        <v>306</v>
      </c>
      <c r="B273" s="1" t="s">
        <v>8</v>
      </c>
      <c r="C273" s="1">
        <v>34</v>
      </c>
      <c r="D273" s="1" t="s">
        <v>3</v>
      </c>
      <c r="E273" s="1" t="s">
        <v>4</v>
      </c>
      <c r="F273" s="1" t="s">
        <v>3</v>
      </c>
      <c r="G273" s="1">
        <v>43</v>
      </c>
      <c r="H273" s="1" t="s">
        <v>15</v>
      </c>
      <c r="I273" s="1" t="s">
        <v>11</v>
      </c>
      <c r="J273" s="1" t="s">
        <v>34</v>
      </c>
      <c r="K273" s="1">
        <v>61.7</v>
      </c>
      <c r="L273" s="1">
        <v>2646.28</v>
      </c>
      <c r="M273" s="1">
        <v>7</v>
      </c>
      <c r="N273" s="1">
        <v>1</v>
      </c>
      <c r="O273" s="1" t="s">
        <v>4</v>
      </c>
      <c r="P273" s="1" t="str">
        <f>IF(Table1[[#This Row],[Churn]]="Yes","Lost Customer","Active Customer")</f>
        <v>Lost Customer</v>
      </c>
      <c r="Q273" s="3">
        <f>IF(Table1[[#This Row],[Tenure]]&lt;=12,"0-1 Year",)</f>
        <v>0</v>
      </c>
      <c r="R273" s="3" t="str">
        <f>IF(Table1[[#This Row],[MonthlyCharges]]&lt;35,"low",IF(Table1[[#This Row],[MonthlyCharges]]&lt;70,"Medium","High"))</f>
        <v>Medium</v>
      </c>
    </row>
    <row r="274" spans="1:18" x14ac:dyDescent="0.35">
      <c r="A274" s="1" t="s">
        <v>307</v>
      </c>
      <c r="B274" s="1" t="s">
        <v>7</v>
      </c>
      <c r="C274" s="1">
        <v>19</v>
      </c>
      <c r="D274" s="1" t="s">
        <v>3</v>
      </c>
      <c r="E274" s="1" t="s">
        <v>3</v>
      </c>
      <c r="F274" s="1" t="s">
        <v>3</v>
      </c>
      <c r="G274" s="1">
        <v>30</v>
      </c>
      <c r="H274" s="1" t="s">
        <v>16</v>
      </c>
      <c r="I274" s="1" t="s">
        <v>11</v>
      </c>
      <c r="J274" s="1" t="s">
        <v>40</v>
      </c>
      <c r="K274" s="1">
        <v>93.77</v>
      </c>
      <c r="L274" s="1">
        <v>2799.05</v>
      </c>
      <c r="M274" s="1">
        <v>2</v>
      </c>
      <c r="N274" s="1">
        <v>2</v>
      </c>
      <c r="O274" s="1" t="s">
        <v>3</v>
      </c>
      <c r="P274" s="1" t="str">
        <f>IF(Table1[[#This Row],[Churn]]="Yes","Lost Customer","Active Customer")</f>
        <v>Active Customer</v>
      </c>
      <c r="Q274" s="3">
        <f>IF(Table1[[#This Row],[Tenure]]&lt;=12,"0-1 Year",)</f>
        <v>0</v>
      </c>
      <c r="R274" s="3" t="str">
        <f>IF(Table1[[#This Row],[MonthlyCharges]]&lt;35,"low",IF(Table1[[#This Row],[MonthlyCharges]]&lt;70,"Medium","High"))</f>
        <v>High</v>
      </c>
    </row>
    <row r="275" spans="1:18" x14ac:dyDescent="0.35">
      <c r="A275" s="1" t="s">
        <v>308</v>
      </c>
      <c r="B275" s="1" t="s">
        <v>7</v>
      </c>
      <c r="C275" s="1">
        <v>36</v>
      </c>
      <c r="D275" s="1" t="s">
        <v>3</v>
      </c>
      <c r="E275" s="1" t="s">
        <v>4</v>
      </c>
      <c r="F275" s="1" t="s">
        <v>3</v>
      </c>
      <c r="G275" s="1">
        <v>34</v>
      </c>
      <c r="H275" s="1" t="s">
        <v>14</v>
      </c>
      <c r="I275" s="1" t="s">
        <v>10</v>
      </c>
      <c r="J275" s="1" t="s">
        <v>32</v>
      </c>
      <c r="K275" s="1">
        <v>90.59</v>
      </c>
      <c r="L275" s="1">
        <v>3085.03</v>
      </c>
      <c r="M275" s="1">
        <v>5</v>
      </c>
      <c r="N275" s="1">
        <v>2</v>
      </c>
      <c r="O275" s="1" t="s">
        <v>3</v>
      </c>
      <c r="P275" s="1" t="str">
        <f>IF(Table1[[#This Row],[Churn]]="Yes","Lost Customer","Active Customer")</f>
        <v>Active Customer</v>
      </c>
      <c r="Q275" s="3">
        <f>IF(Table1[[#This Row],[Tenure]]&lt;=12,"0-1 Year",)</f>
        <v>0</v>
      </c>
      <c r="R275" s="3" t="str">
        <f>IF(Table1[[#This Row],[MonthlyCharges]]&lt;35,"low",IF(Table1[[#This Row],[MonthlyCharges]]&lt;70,"Medium","High"))</f>
        <v>High</v>
      </c>
    </row>
    <row r="276" spans="1:18" x14ac:dyDescent="0.35">
      <c r="A276" s="1" t="s">
        <v>309</v>
      </c>
      <c r="B276" s="1" t="s">
        <v>7</v>
      </c>
      <c r="C276" s="1">
        <v>29</v>
      </c>
      <c r="D276" s="1" t="s">
        <v>3</v>
      </c>
      <c r="E276" s="1" t="s">
        <v>3</v>
      </c>
      <c r="F276" s="1" t="s">
        <v>3</v>
      </c>
      <c r="G276" s="1">
        <v>47</v>
      </c>
      <c r="H276" s="1" t="s">
        <v>15</v>
      </c>
      <c r="I276" s="1" t="s">
        <v>10</v>
      </c>
      <c r="J276" s="1" t="s">
        <v>32</v>
      </c>
      <c r="K276" s="1">
        <v>48.21</v>
      </c>
      <c r="L276" s="1">
        <v>2255.08</v>
      </c>
      <c r="M276" s="1">
        <v>5</v>
      </c>
      <c r="N276" s="1">
        <v>10</v>
      </c>
      <c r="O276" s="1" t="s">
        <v>3</v>
      </c>
      <c r="P276" s="1" t="str">
        <f>IF(Table1[[#This Row],[Churn]]="Yes","Lost Customer","Active Customer")</f>
        <v>Active Customer</v>
      </c>
      <c r="Q276" s="3">
        <f>IF(Table1[[#This Row],[Tenure]]&lt;=12,"0-1 Year",)</f>
        <v>0</v>
      </c>
      <c r="R276" s="3" t="str">
        <f>IF(Table1[[#This Row],[MonthlyCharges]]&lt;35,"low",IF(Table1[[#This Row],[MonthlyCharges]]&lt;70,"Medium","High"))</f>
        <v>Medium</v>
      </c>
    </row>
    <row r="277" spans="1:18" x14ac:dyDescent="0.35">
      <c r="A277" s="1" t="s">
        <v>310</v>
      </c>
      <c r="B277" s="1" t="s">
        <v>8</v>
      </c>
      <c r="C277" s="1">
        <v>52</v>
      </c>
      <c r="D277" s="1" t="s">
        <v>3</v>
      </c>
      <c r="E277" s="1" t="s">
        <v>4</v>
      </c>
      <c r="F277" s="1" t="s">
        <v>3</v>
      </c>
      <c r="G277" s="1">
        <v>14</v>
      </c>
      <c r="H277" s="1" t="s">
        <v>14</v>
      </c>
      <c r="I277" s="1" t="s">
        <v>11</v>
      </c>
      <c r="J277" s="1" t="s">
        <v>44</v>
      </c>
      <c r="K277" s="1">
        <v>40.1</v>
      </c>
      <c r="L277" s="1">
        <v>548.57000000000005</v>
      </c>
      <c r="M277" s="1">
        <v>3</v>
      </c>
      <c r="N277" s="1">
        <v>5</v>
      </c>
      <c r="O277" s="1" t="s">
        <v>4</v>
      </c>
      <c r="P277" s="1" t="str">
        <f>IF(Table1[[#This Row],[Churn]]="Yes","Lost Customer","Active Customer")</f>
        <v>Lost Customer</v>
      </c>
      <c r="Q277" s="3">
        <f>IF(Table1[[#This Row],[Tenure]]&lt;=12,"0-1 Year",)</f>
        <v>0</v>
      </c>
      <c r="R277" s="3" t="str">
        <f>IF(Table1[[#This Row],[MonthlyCharges]]&lt;35,"low",IF(Table1[[#This Row],[MonthlyCharges]]&lt;70,"Medium","High"))</f>
        <v>Medium</v>
      </c>
    </row>
    <row r="278" spans="1:18" x14ac:dyDescent="0.35">
      <c r="A278" s="1" t="s">
        <v>311</v>
      </c>
      <c r="B278" s="1" t="s">
        <v>8</v>
      </c>
      <c r="C278" s="1">
        <v>21</v>
      </c>
      <c r="D278" s="1" t="s">
        <v>3</v>
      </c>
      <c r="E278" s="1" t="s">
        <v>3</v>
      </c>
      <c r="F278" s="1" t="s">
        <v>3</v>
      </c>
      <c r="G278" s="1">
        <v>6</v>
      </c>
      <c r="H278" s="1" t="s">
        <v>15</v>
      </c>
      <c r="I278" s="1" t="s">
        <v>11</v>
      </c>
      <c r="J278" s="1" t="s">
        <v>44</v>
      </c>
      <c r="K278" s="1">
        <v>54.54</v>
      </c>
      <c r="L278" s="1">
        <v>309.27</v>
      </c>
      <c r="M278" s="1">
        <v>3</v>
      </c>
      <c r="N278" s="1">
        <v>4</v>
      </c>
      <c r="O278" s="1" t="s">
        <v>3</v>
      </c>
      <c r="P278" s="1" t="str">
        <f>IF(Table1[[#This Row],[Churn]]="Yes","Lost Customer","Active Customer")</f>
        <v>Active Customer</v>
      </c>
      <c r="Q278" s="3" t="str">
        <f>IF(Table1[[#This Row],[Tenure]]&lt;=12,"0-1 Year",)</f>
        <v>0-1 Year</v>
      </c>
      <c r="R278" s="3" t="str">
        <f>IF(Table1[[#This Row],[MonthlyCharges]]&lt;35,"low",IF(Table1[[#This Row],[MonthlyCharges]]&lt;70,"Medium","High"))</f>
        <v>Medium</v>
      </c>
    </row>
    <row r="279" spans="1:18" x14ac:dyDescent="0.35">
      <c r="A279" s="1" t="s">
        <v>312</v>
      </c>
      <c r="B279" s="1" t="s">
        <v>7</v>
      </c>
      <c r="C279" s="1">
        <v>26</v>
      </c>
      <c r="D279" s="1" t="s">
        <v>3</v>
      </c>
      <c r="E279" s="1" t="s">
        <v>4</v>
      </c>
      <c r="F279" s="1" t="s">
        <v>4</v>
      </c>
      <c r="G279" s="1">
        <v>53</v>
      </c>
      <c r="H279" s="1" t="s">
        <v>16</v>
      </c>
      <c r="I279" s="1" t="s">
        <v>10</v>
      </c>
      <c r="J279" s="1" t="s">
        <v>34</v>
      </c>
      <c r="K279" s="1">
        <v>94.82</v>
      </c>
      <c r="L279" s="1">
        <v>5023.8900000000003</v>
      </c>
      <c r="M279" s="1">
        <v>0</v>
      </c>
      <c r="N279" s="1">
        <v>4</v>
      </c>
      <c r="O279" s="1" t="s">
        <v>3</v>
      </c>
      <c r="P279" s="1" t="str">
        <f>IF(Table1[[#This Row],[Churn]]="Yes","Lost Customer","Active Customer")</f>
        <v>Active Customer</v>
      </c>
      <c r="Q279" s="3">
        <f>IF(Table1[[#This Row],[Tenure]]&lt;=12,"0-1 Year",)</f>
        <v>0</v>
      </c>
      <c r="R279" s="3" t="str">
        <f>IF(Table1[[#This Row],[MonthlyCharges]]&lt;35,"low",IF(Table1[[#This Row],[MonthlyCharges]]&lt;70,"Medium","High"))</f>
        <v>High</v>
      </c>
    </row>
    <row r="280" spans="1:18" x14ac:dyDescent="0.35">
      <c r="A280" s="1" t="s">
        <v>313</v>
      </c>
      <c r="B280" s="1" t="s">
        <v>8</v>
      </c>
      <c r="C280" s="1">
        <v>21</v>
      </c>
      <c r="D280" s="1" t="s">
        <v>3</v>
      </c>
      <c r="E280" s="1" t="s">
        <v>3</v>
      </c>
      <c r="F280" s="1" t="s">
        <v>3</v>
      </c>
      <c r="G280" s="1">
        <v>40</v>
      </c>
      <c r="H280" s="1" t="s">
        <v>14</v>
      </c>
      <c r="I280" s="1" t="s">
        <v>10</v>
      </c>
      <c r="J280" s="1" t="s">
        <v>40</v>
      </c>
      <c r="K280" s="1">
        <v>75.430000000000007</v>
      </c>
      <c r="L280" s="1">
        <v>3009.39</v>
      </c>
      <c r="M280" s="1">
        <v>6</v>
      </c>
      <c r="N280" s="1">
        <v>8</v>
      </c>
      <c r="O280" s="1" t="s">
        <v>3</v>
      </c>
      <c r="P280" s="1" t="str">
        <f>IF(Table1[[#This Row],[Churn]]="Yes","Lost Customer","Active Customer")</f>
        <v>Active Customer</v>
      </c>
      <c r="Q280" s="3">
        <f>IF(Table1[[#This Row],[Tenure]]&lt;=12,"0-1 Year",)</f>
        <v>0</v>
      </c>
      <c r="R280" s="3" t="str">
        <f>IF(Table1[[#This Row],[MonthlyCharges]]&lt;35,"low",IF(Table1[[#This Row],[MonthlyCharges]]&lt;70,"Medium","High"))</f>
        <v>High</v>
      </c>
    </row>
    <row r="281" spans="1:18" x14ac:dyDescent="0.35">
      <c r="A281" s="1" t="s">
        <v>314</v>
      </c>
      <c r="B281" s="1" t="s">
        <v>8</v>
      </c>
      <c r="C281" s="1">
        <v>37</v>
      </c>
      <c r="D281" s="1" t="s">
        <v>3</v>
      </c>
      <c r="E281" s="1" t="s">
        <v>4</v>
      </c>
      <c r="F281" s="1" t="s">
        <v>4</v>
      </c>
      <c r="G281" s="1">
        <v>51</v>
      </c>
      <c r="H281" s="1" t="s">
        <v>15</v>
      </c>
      <c r="I281" s="1" t="s">
        <v>10</v>
      </c>
      <c r="J281" s="1" t="s">
        <v>34</v>
      </c>
      <c r="K281" s="1">
        <v>115.91</v>
      </c>
      <c r="L281" s="1">
        <v>5907.55</v>
      </c>
      <c r="M281" s="1">
        <v>5</v>
      </c>
      <c r="N281" s="1">
        <v>5</v>
      </c>
      <c r="O281" s="1" t="s">
        <v>3</v>
      </c>
      <c r="P281" s="1" t="str">
        <f>IF(Table1[[#This Row],[Churn]]="Yes","Lost Customer","Active Customer")</f>
        <v>Active Customer</v>
      </c>
      <c r="Q281" s="3">
        <f>IF(Table1[[#This Row],[Tenure]]&lt;=12,"0-1 Year",)</f>
        <v>0</v>
      </c>
      <c r="R281" s="3" t="str">
        <f>IF(Table1[[#This Row],[MonthlyCharges]]&lt;35,"low",IF(Table1[[#This Row],[MonthlyCharges]]&lt;70,"Medium","High"))</f>
        <v>High</v>
      </c>
    </row>
    <row r="282" spans="1:18" x14ac:dyDescent="0.35">
      <c r="A282" s="1" t="s">
        <v>315</v>
      </c>
      <c r="B282" s="1" t="s">
        <v>7</v>
      </c>
      <c r="C282" s="1">
        <v>74</v>
      </c>
      <c r="D282" s="1" t="s">
        <v>4</v>
      </c>
      <c r="E282" s="1" t="s">
        <v>4</v>
      </c>
      <c r="F282" s="1" t="s">
        <v>3</v>
      </c>
      <c r="G282" s="1">
        <v>34</v>
      </c>
      <c r="H282" s="1" t="s">
        <v>15</v>
      </c>
      <c r="I282" s="1" t="s">
        <v>10</v>
      </c>
      <c r="J282" s="1" t="s">
        <v>32</v>
      </c>
      <c r="K282" s="1">
        <v>86.89</v>
      </c>
      <c r="L282" s="1">
        <v>2947.98</v>
      </c>
      <c r="M282" s="1">
        <v>5</v>
      </c>
      <c r="N282" s="1">
        <v>9</v>
      </c>
      <c r="O282" s="1" t="s">
        <v>3</v>
      </c>
      <c r="P282" s="1" t="str">
        <f>IF(Table1[[#This Row],[Churn]]="Yes","Lost Customer","Active Customer")</f>
        <v>Active Customer</v>
      </c>
      <c r="Q282" s="3">
        <f>IF(Table1[[#This Row],[Tenure]]&lt;=12,"0-1 Year",)</f>
        <v>0</v>
      </c>
      <c r="R282" s="3" t="str">
        <f>IF(Table1[[#This Row],[MonthlyCharges]]&lt;35,"low",IF(Table1[[#This Row],[MonthlyCharges]]&lt;70,"Medium","High"))</f>
        <v>High</v>
      </c>
    </row>
    <row r="283" spans="1:18" x14ac:dyDescent="0.35">
      <c r="A283" s="1" t="s">
        <v>316</v>
      </c>
      <c r="B283" s="1" t="s">
        <v>8</v>
      </c>
      <c r="C283" s="1">
        <v>70</v>
      </c>
      <c r="D283" s="1" t="s">
        <v>3</v>
      </c>
      <c r="E283" s="1" t="s">
        <v>4</v>
      </c>
      <c r="F283" s="1" t="s">
        <v>3</v>
      </c>
      <c r="G283" s="1">
        <v>34</v>
      </c>
      <c r="H283" s="1" t="s">
        <v>15</v>
      </c>
      <c r="I283" s="1" t="s">
        <v>12</v>
      </c>
      <c r="J283" s="1" t="s">
        <v>40</v>
      </c>
      <c r="K283" s="1">
        <v>0</v>
      </c>
      <c r="L283" s="1">
        <v>19.23</v>
      </c>
      <c r="M283" s="1">
        <v>1</v>
      </c>
      <c r="N283" s="1">
        <v>8</v>
      </c>
      <c r="O283" s="1" t="s">
        <v>3</v>
      </c>
      <c r="P283" s="1" t="str">
        <f>IF(Table1[[#This Row],[Churn]]="Yes","Lost Customer","Active Customer")</f>
        <v>Active Customer</v>
      </c>
      <c r="Q283" s="3">
        <f>IF(Table1[[#This Row],[Tenure]]&lt;=12,"0-1 Year",)</f>
        <v>0</v>
      </c>
      <c r="R283" s="3" t="str">
        <f>IF(Table1[[#This Row],[MonthlyCharges]]&lt;35,"low",IF(Table1[[#This Row],[MonthlyCharges]]&lt;70,"Medium","High"))</f>
        <v>low</v>
      </c>
    </row>
    <row r="284" spans="1:18" x14ac:dyDescent="0.35">
      <c r="A284" s="1" t="s">
        <v>317</v>
      </c>
      <c r="B284" s="1" t="s">
        <v>7</v>
      </c>
      <c r="C284" s="1">
        <v>60</v>
      </c>
      <c r="D284" s="1" t="s">
        <v>3</v>
      </c>
      <c r="E284" s="1" t="s">
        <v>4</v>
      </c>
      <c r="F284" s="1" t="s">
        <v>4</v>
      </c>
      <c r="G284" s="1">
        <v>15</v>
      </c>
      <c r="H284" s="1" t="s">
        <v>15</v>
      </c>
      <c r="I284" s="1" t="s">
        <v>10</v>
      </c>
      <c r="J284" s="1" t="s">
        <v>32</v>
      </c>
      <c r="K284" s="1">
        <v>72.64</v>
      </c>
      <c r="L284" s="1">
        <v>1072.4100000000001</v>
      </c>
      <c r="M284" s="1">
        <v>0</v>
      </c>
      <c r="N284" s="1">
        <v>5</v>
      </c>
      <c r="O284" s="1" t="s">
        <v>3</v>
      </c>
      <c r="P284" s="1" t="str">
        <f>IF(Table1[[#This Row],[Churn]]="Yes","Lost Customer","Active Customer")</f>
        <v>Active Customer</v>
      </c>
      <c r="Q284" s="3">
        <f>IF(Table1[[#This Row],[Tenure]]&lt;=12,"0-1 Year",)</f>
        <v>0</v>
      </c>
      <c r="R284" s="3" t="str">
        <f>IF(Table1[[#This Row],[MonthlyCharges]]&lt;35,"low",IF(Table1[[#This Row],[MonthlyCharges]]&lt;70,"Medium","High"))</f>
        <v>High</v>
      </c>
    </row>
    <row r="285" spans="1:18" x14ac:dyDescent="0.35">
      <c r="A285" s="1" t="s">
        <v>318</v>
      </c>
      <c r="B285" s="1" t="s">
        <v>7</v>
      </c>
      <c r="C285" s="1">
        <v>73</v>
      </c>
      <c r="D285" s="1" t="s">
        <v>4</v>
      </c>
      <c r="E285" s="1" t="s">
        <v>4</v>
      </c>
      <c r="F285" s="1" t="s">
        <v>3</v>
      </c>
      <c r="G285" s="1">
        <v>65</v>
      </c>
      <c r="H285" s="1" t="s">
        <v>14</v>
      </c>
      <c r="I285" s="1" t="s">
        <v>10</v>
      </c>
      <c r="J285" s="1" t="s">
        <v>44</v>
      </c>
      <c r="K285" s="1">
        <v>24.27</v>
      </c>
      <c r="L285" s="1">
        <v>1565.77</v>
      </c>
      <c r="M285" s="1">
        <v>6</v>
      </c>
      <c r="N285" s="1">
        <v>4</v>
      </c>
      <c r="O285" s="1" t="s">
        <v>4</v>
      </c>
      <c r="P285" s="1" t="str">
        <f>IF(Table1[[#This Row],[Churn]]="Yes","Lost Customer","Active Customer")</f>
        <v>Lost Customer</v>
      </c>
      <c r="Q285" s="3">
        <f>IF(Table1[[#This Row],[Tenure]]&lt;=12,"0-1 Year",)</f>
        <v>0</v>
      </c>
      <c r="R285" s="3" t="str">
        <f>IF(Table1[[#This Row],[MonthlyCharges]]&lt;35,"low",IF(Table1[[#This Row],[MonthlyCharges]]&lt;70,"Medium","High"))</f>
        <v>low</v>
      </c>
    </row>
    <row r="286" spans="1:18" x14ac:dyDescent="0.35">
      <c r="A286" s="1" t="s">
        <v>319</v>
      </c>
      <c r="B286" s="1" t="s">
        <v>7</v>
      </c>
      <c r="C286" s="1">
        <v>57</v>
      </c>
      <c r="D286" s="1" t="s">
        <v>3</v>
      </c>
      <c r="E286" s="1" t="s">
        <v>4</v>
      </c>
      <c r="F286" s="1" t="s">
        <v>3</v>
      </c>
      <c r="G286" s="1">
        <v>45</v>
      </c>
      <c r="H286" s="1" t="s">
        <v>14</v>
      </c>
      <c r="I286" s="1" t="s">
        <v>11</v>
      </c>
      <c r="J286" s="1" t="s">
        <v>40</v>
      </c>
      <c r="K286" s="1">
        <v>27.56</v>
      </c>
      <c r="L286" s="1">
        <v>1242.23</v>
      </c>
      <c r="M286" s="1">
        <v>4</v>
      </c>
      <c r="N286" s="1">
        <v>8</v>
      </c>
      <c r="O286" s="1" t="s">
        <v>3</v>
      </c>
      <c r="P286" s="1" t="str">
        <f>IF(Table1[[#This Row],[Churn]]="Yes","Lost Customer","Active Customer")</f>
        <v>Active Customer</v>
      </c>
      <c r="Q286" s="3">
        <f>IF(Table1[[#This Row],[Tenure]]&lt;=12,"0-1 Year",)</f>
        <v>0</v>
      </c>
      <c r="R286" s="3" t="str">
        <f>IF(Table1[[#This Row],[MonthlyCharges]]&lt;35,"low",IF(Table1[[#This Row],[MonthlyCharges]]&lt;70,"Medium","High"))</f>
        <v>low</v>
      </c>
    </row>
    <row r="287" spans="1:18" x14ac:dyDescent="0.35">
      <c r="A287" s="1" t="s">
        <v>320</v>
      </c>
      <c r="B287" s="1" t="s">
        <v>7</v>
      </c>
      <c r="C287" s="1">
        <v>23</v>
      </c>
      <c r="D287" s="1" t="s">
        <v>3</v>
      </c>
      <c r="E287" s="1" t="s">
        <v>4</v>
      </c>
      <c r="F287" s="1" t="s">
        <v>4</v>
      </c>
      <c r="G287" s="1">
        <v>6</v>
      </c>
      <c r="H287" s="1" t="s">
        <v>14</v>
      </c>
      <c r="I287" s="1" t="s">
        <v>11</v>
      </c>
      <c r="J287" s="1" t="s">
        <v>44</v>
      </c>
      <c r="K287" s="1">
        <v>37.65</v>
      </c>
      <c r="L287" s="1">
        <v>209.62</v>
      </c>
      <c r="M287" s="1">
        <v>8</v>
      </c>
      <c r="N287" s="1">
        <v>1</v>
      </c>
      <c r="O287" s="1" t="s">
        <v>4</v>
      </c>
      <c r="P287" s="1" t="str">
        <f>IF(Table1[[#This Row],[Churn]]="Yes","Lost Customer","Active Customer")</f>
        <v>Lost Customer</v>
      </c>
      <c r="Q287" s="3" t="str">
        <f>IF(Table1[[#This Row],[Tenure]]&lt;=12,"0-1 Year",)</f>
        <v>0-1 Year</v>
      </c>
      <c r="R287" s="3" t="str">
        <f>IF(Table1[[#This Row],[MonthlyCharges]]&lt;35,"low",IF(Table1[[#This Row],[MonthlyCharges]]&lt;70,"Medium","High"))</f>
        <v>Medium</v>
      </c>
    </row>
    <row r="288" spans="1:18" x14ac:dyDescent="0.35">
      <c r="A288" s="1" t="s">
        <v>321</v>
      </c>
      <c r="B288" s="1" t="s">
        <v>7</v>
      </c>
      <c r="C288" s="1">
        <v>32</v>
      </c>
      <c r="D288" s="1" t="s">
        <v>3</v>
      </c>
      <c r="E288" s="1" t="s">
        <v>3</v>
      </c>
      <c r="F288" s="1" t="s">
        <v>3</v>
      </c>
      <c r="G288" s="1">
        <v>45</v>
      </c>
      <c r="H288" s="1" t="s">
        <v>14</v>
      </c>
      <c r="I288" s="1" t="s">
        <v>10</v>
      </c>
      <c r="J288" s="1" t="s">
        <v>32</v>
      </c>
      <c r="K288" s="1">
        <v>23.8</v>
      </c>
      <c r="L288" s="1">
        <v>1080.1600000000001</v>
      </c>
      <c r="M288" s="1">
        <v>8</v>
      </c>
      <c r="N288" s="1">
        <v>7</v>
      </c>
      <c r="O288" s="1" t="s">
        <v>3</v>
      </c>
      <c r="P288" s="1" t="str">
        <f>IF(Table1[[#This Row],[Churn]]="Yes","Lost Customer","Active Customer")</f>
        <v>Active Customer</v>
      </c>
      <c r="Q288" s="3">
        <f>IF(Table1[[#This Row],[Tenure]]&lt;=12,"0-1 Year",)</f>
        <v>0</v>
      </c>
      <c r="R288" s="3" t="str">
        <f>IF(Table1[[#This Row],[MonthlyCharges]]&lt;35,"low",IF(Table1[[#This Row],[MonthlyCharges]]&lt;70,"Medium","High"))</f>
        <v>low</v>
      </c>
    </row>
    <row r="289" spans="1:18" x14ac:dyDescent="0.35">
      <c r="A289" s="1" t="s">
        <v>322</v>
      </c>
      <c r="B289" s="1" t="s">
        <v>7</v>
      </c>
      <c r="C289" s="1">
        <v>52</v>
      </c>
      <c r="D289" s="1" t="s">
        <v>3</v>
      </c>
      <c r="E289" s="1" t="s">
        <v>4</v>
      </c>
      <c r="F289" s="1" t="s">
        <v>4</v>
      </c>
      <c r="G289" s="1">
        <v>61</v>
      </c>
      <c r="H289" s="1" t="s">
        <v>14</v>
      </c>
      <c r="I289" s="1" t="s">
        <v>11</v>
      </c>
      <c r="J289" s="1" t="s">
        <v>34</v>
      </c>
      <c r="K289" s="1">
        <v>60.52</v>
      </c>
      <c r="L289" s="1">
        <v>3671.75</v>
      </c>
      <c r="M289" s="1">
        <v>4</v>
      </c>
      <c r="N289" s="1">
        <v>8</v>
      </c>
      <c r="O289" s="1" t="s">
        <v>3</v>
      </c>
      <c r="P289" s="1" t="str">
        <f>IF(Table1[[#This Row],[Churn]]="Yes","Lost Customer","Active Customer")</f>
        <v>Active Customer</v>
      </c>
      <c r="Q289" s="3">
        <f>IF(Table1[[#This Row],[Tenure]]&lt;=12,"0-1 Year",)</f>
        <v>0</v>
      </c>
      <c r="R289" s="3" t="str">
        <f>IF(Table1[[#This Row],[MonthlyCharges]]&lt;35,"low",IF(Table1[[#This Row],[MonthlyCharges]]&lt;70,"Medium","High"))</f>
        <v>Medium</v>
      </c>
    </row>
    <row r="290" spans="1:18" x14ac:dyDescent="0.35">
      <c r="A290" s="1" t="s">
        <v>323</v>
      </c>
      <c r="B290" s="1" t="s">
        <v>8</v>
      </c>
      <c r="C290" s="1">
        <v>19</v>
      </c>
      <c r="D290" s="1" t="s">
        <v>3</v>
      </c>
      <c r="E290" s="1" t="s">
        <v>4</v>
      </c>
      <c r="F290" s="1" t="s">
        <v>4</v>
      </c>
      <c r="G290" s="1">
        <v>16</v>
      </c>
      <c r="H290" s="1" t="s">
        <v>14</v>
      </c>
      <c r="I290" s="1" t="s">
        <v>10</v>
      </c>
      <c r="J290" s="1" t="s">
        <v>32</v>
      </c>
      <c r="K290" s="1">
        <v>67.349999999999994</v>
      </c>
      <c r="L290" s="1">
        <v>1079.0999999999999</v>
      </c>
      <c r="M290" s="1">
        <v>6</v>
      </c>
      <c r="N290" s="1">
        <v>5</v>
      </c>
      <c r="O290" s="1" t="s">
        <v>4</v>
      </c>
      <c r="P290" s="1" t="str">
        <f>IF(Table1[[#This Row],[Churn]]="Yes","Lost Customer","Active Customer")</f>
        <v>Lost Customer</v>
      </c>
      <c r="Q290" s="3">
        <f>IF(Table1[[#This Row],[Tenure]]&lt;=12,"0-1 Year",)</f>
        <v>0</v>
      </c>
      <c r="R290" s="3" t="str">
        <f>IF(Table1[[#This Row],[MonthlyCharges]]&lt;35,"low",IF(Table1[[#This Row],[MonthlyCharges]]&lt;70,"Medium","High"))</f>
        <v>Medium</v>
      </c>
    </row>
    <row r="291" spans="1:18" x14ac:dyDescent="0.35">
      <c r="A291" s="1" t="s">
        <v>324</v>
      </c>
      <c r="B291" s="1" t="s">
        <v>7</v>
      </c>
      <c r="C291" s="1">
        <v>71</v>
      </c>
      <c r="D291" s="1" t="s">
        <v>4</v>
      </c>
      <c r="E291" s="1" t="s">
        <v>4</v>
      </c>
      <c r="F291" s="1" t="s">
        <v>4</v>
      </c>
      <c r="G291" s="1">
        <v>50</v>
      </c>
      <c r="H291" s="1" t="s">
        <v>14</v>
      </c>
      <c r="I291" s="1" t="s">
        <v>11</v>
      </c>
      <c r="J291" s="1" t="s">
        <v>40</v>
      </c>
      <c r="K291" s="1">
        <v>107.51</v>
      </c>
      <c r="L291" s="1">
        <v>5389.41</v>
      </c>
      <c r="M291" s="1">
        <v>6</v>
      </c>
      <c r="N291" s="1">
        <v>2</v>
      </c>
      <c r="O291" s="1" t="s">
        <v>4</v>
      </c>
      <c r="P291" s="1" t="str">
        <f>IF(Table1[[#This Row],[Churn]]="Yes","Lost Customer","Active Customer")</f>
        <v>Lost Customer</v>
      </c>
      <c r="Q291" s="3">
        <f>IF(Table1[[#This Row],[Tenure]]&lt;=12,"0-1 Year",)</f>
        <v>0</v>
      </c>
      <c r="R291" s="3" t="str">
        <f>IF(Table1[[#This Row],[MonthlyCharges]]&lt;35,"low",IF(Table1[[#This Row],[MonthlyCharges]]&lt;70,"Medium","High"))</f>
        <v>High</v>
      </c>
    </row>
    <row r="292" spans="1:18" x14ac:dyDescent="0.35">
      <c r="A292" s="1" t="s">
        <v>325</v>
      </c>
      <c r="B292" s="1" t="s">
        <v>8</v>
      </c>
      <c r="C292" s="1">
        <v>67</v>
      </c>
      <c r="D292" s="1" t="s">
        <v>3</v>
      </c>
      <c r="E292" s="1" t="s">
        <v>4</v>
      </c>
      <c r="F292" s="1" t="s">
        <v>3</v>
      </c>
      <c r="G292" s="1">
        <v>39</v>
      </c>
      <c r="H292" s="1" t="s">
        <v>16</v>
      </c>
      <c r="I292" s="1" t="s">
        <v>11</v>
      </c>
      <c r="J292" s="1" t="s">
        <v>34</v>
      </c>
      <c r="K292" s="1">
        <v>83.69</v>
      </c>
      <c r="L292" s="1">
        <v>3261.88</v>
      </c>
      <c r="M292" s="1">
        <v>7</v>
      </c>
      <c r="N292" s="1">
        <v>6</v>
      </c>
      <c r="O292" s="1" t="s">
        <v>3</v>
      </c>
      <c r="P292" s="1" t="str">
        <f>IF(Table1[[#This Row],[Churn]]="Yes","Lost Customer","Active Customer")</f>
        <v>Active Customer</v>
      </c>
      <c r="Q292" s="3">
        <f>IF(Table1[[#This Row],[Tenure]]&lt;=12,"0-1 Year",)</f>
        <v>0</v>
      </c>
      <c r="R292" s="3" t="str">
        <f>IF(Table1[[#This Row],[MonthlyCharges]]&lt;35,"low",IF(Table1[[#This Row],[MonthlyCharges]]&lt;70,"Medium","High"))</f>
        <v>High</v>
      </c>
    </row>
    <row r="293" spans="1:18" x14ac:dyDescent="0.35">
      <c r="A293" s="1" t="s">
        <v>326</v>
      </c>
      <c r="B293" s="1" t="s">
        <v>7</v>
      </c>
      <c r="C293" s="1">
        <v>62</v>
      </c>
      <c r="D293" s="1" t="s">
        <v>4</v>
      </c>
      <c r="E293" s="1" t="s">
        <v>3</v>
      </c>
      <c r="F293" s="1" t="s">
        <v>3</v>
      </c>
      <c r="G293" s="1">
        <v>29</v>
      </c>
      <c r="H293" s="1" t="s">
        <v>16</v>
      </c>
      <c r="I293" s="1" t="s">
        <v>10</v>
      </c>
      <c r="J293" s="1" t="s">
        <v>44</v>
      </c>
      <c r="K293" s="1">
        <v>113.54</v>
      </c>
      <c r="L293" s="1">
        <v>3277.95</v>
      </c>
      <c r="M293" s="1">
        <v>1</v>
      </c>
      <c r="N293" s="1">
        <v>6</v>
      </c>
      <c r="O293" s="1" t="s">
        <v>3</v>
      </c>
      <c r="P293" s="1" t="str">
        <f>IF(Table1[[#This Row],[Churn]]="Yes","Lost Customer","Active Customer")</f>
        <v>Active Customer</v>
      </c>
      <c r="Q293" s="3">
        <f>IF(Table1[[#This Row],[Tenure]]&lt;=12,"0-1 Year",)</f>
        <v>0</v>
      </c>
      <c r="R293" s="3" t="str">
        <f>IF(Table1[[#This Row],[MonthlyCharges]]&lt;35,"low",IF(Table1[[#This Row],[MonthlyCharges]]&lt;70,"Medium","High"))</f>
        <v>High</v>
      </c>
    </row>
    <row r="294" spans="1:18" x14ac:dyDescent="0.35">
      <c r="A294" s="1" t="s">
        <v>327</v>
      </c>
      <c r="B294" s="1" t="s">
        <v>8</v>
      </c>
      <c r="C294" s="1">
        <v>40</v>
      </c>
      <c r="D294" s="1" t="s">
        <v>3</v>
      </c>
      <c r="E294" s="1" t="s">
        <v>4</v>
      </c>
      <c r="F294" s="1" t="s">
        <v>4</v>
      </c>
      <c r="G294" s="1">
        <v>56</v>
      </c>
      <c r="H294" s="1" t="s">
        <v>15</v>
      </c>
      <c r="I294" s="1" t="s">
        <v>10</v>
      </c>
      <c r="J294" s="1" t="s">
        <v>44</v>
      </c>
      <c r="K294" s="1">
        <v>88.23</v>
      </c>
      <c r="L294" s="1">
        <v>4956.1000000000004</v>
      </c>
      <c r="M294" s="1">
        <v>7</v>
      </c>
      <c r="N294" s="1">
        <v>3</v>
      </c>
      <c r="O294" s="1" t="s">
        <v>4</v>
      </c>
      <c r="P294" s="1" t="str">
        <f>IF(Table1[[#This Row],[Churn]]="Yes","Lost Customer","Active Customer")</f>
        <v>Lost Customer</v>
      </c>
      <c r="Q294" s="3">
        <f>IF(Table1[[#This Row],[Tenure]]&lt;=12,"0-1 Year",)</f>
        <v>0</v>
      </c>
      <c r="R294" s="3" t="str">
        <f>IF(Table1[[#This Row],[MonthlyCharges]]&lt;35,"low",IF(Table1[[#This Row],[MonthlyCharges]]&lt;70,"Medium","High"))</f>
        <v>High</v>
      </c>
    </row>
    <row r="295" spans="1:18" x14ac:dyDescent="0.35">
      <c r="A295" s="1" t="s">
        <v>328</v>
      </c>
      <c r="B295" s="1" t="s">
        <v>8</v>
      </c>
      <c r="C295" s="1">
        <v>63</v>
      </c>
      <c r="D295" s="1" t="s">
        <v>4</v>
      </c>
      <c r="E295" s="1" t="s">
        <v>3</v>
      </c>
      <c r="F295" s="1" t="s">
        <v>4</v>
      </c>
      <c r="G295" s="1">
        <v>20</v>
      </c>
      <c r="H295" s="1" t="s">
        <v>15</v>
      </c>
      <c r="I295" s="1" t="s">
        <v>10</v>
      </c>
      <c r="J295" s="1" t="s">
        <v>34</v>
      </c>
      <c r="K295" s="1">
        <v>112.27</v>
      </c>
      <c r="L295" s="1">
        <v>2261.16</v>
      </c>
      <c r="M295" s="1">
        <v>2</v>
      </c>
      <c r="N295" s="1">
        <v>6</v>
      </c>
      <c r="O295" s="1" t="s">
        <v>3</v>
      </c>
      <c r="P295" s="1" t="str">
        <f>IF(Table1[[#This Row],[Churn]]="Yes","Lost Customer","Active Customer")</f>
        <v>Active Customer</v>
      </c>
      <c r="Q295" s="3">
        <f>IF(Table1[[#This Row],[Tenure]]&lt;=12,"0-1 Year",)</f>
        <v>0</v>
      </c>
      <c r="R295" s="3" t="str">
        <f>IF(Table1[[#This Row],[MonthlyCharges]]&lt;35,"low",IF(Table1[[#This Row],[MonthlyCharges]]&lt;70,"Medium","High"))</f>
        <v>High</v>
      </c>
    </row>
    <row r="296" spans="1:18" x14ac:dyDescent="0.35">
      <c r="A296" s="1" t="s">
        <v>329</v>
      </c>
      <c r="B296" s="1" t="s">
        <v>8</v>
      </c>
      <c r="C296" s="1">
        <v>37</v>
      </c>
      <c r="D296" s="1" t="s">
        <v>3</v>
      </c>
      <c r="E296" s="1" t="s">
        <v>4</v>
      </c>
      <c r="F296" s="1" t="s">
        <v>3</v>
      </c>
      <c r="G296" s="1">
        <v>48</v>
      </c>
      <c r="H296" s="1" t="s">
        <v>15</v>
      </c>
      <c r="I296" s="1" t="s">
        <v>10</v>
      </c>
      <c r="J296" s="1" t="s">
        <v>44</v>
      </c>
      <c r="K296" s="1">
        <v>102.13</v>
      </c>
      <c r="L296" s="1">
        <v>4905.57</v>
      </c>
      <c r="M296" s="1">
        <v>1</v>
      </c>
      <c r="N296" s="1">
        <v>1</v>
      </c>
      <c r="O296" s="1" t="s">
        <v>3</v>
      </c>
      <c r="P296" s="1" t="str">
        <f>IF(Table1[[#This Row],[Churn]]="Yes","Lost Customer","Active Customer")</f>
        <v>Active Customer</v>
      </c>
      <c r="Q296" s="3">
        <f>IF(Table1[[#This Row],[Tenure]]&lt;=12,"0-1 Year",)</f>
        <v>0</v>
      </c>
      <c r="R296" s="3" t="str">
        <f>IF(Table1[[#This Row],[MonthlyCharges]]&lt;35,"low",IF(Table1[[#This Row],[MonthlyCharges]]&lt;70,"Medium","High"))</f>
        <v>High</v>
      </c>
    </row>
    <row r="297" spans="1:18" x14ac:dyDescent="0.35">
      <c r="A297" s="1" t="s">
        <v>330</v>
      </c>
      <c r="B297" s="1" t="s">
        <v>7</v>
      </c>
      <c r="C297" s="1">
        <v>39</v>
      </c>
      <c r="D297" s="1" t="s">
        <v>3</v>
      </c>
      <c r="E297" s="1" t="s">
        <v>3</v>
      </c>
      <c r="F297" s="1" t="s">
        <v>3</v>
      </c>
      <c r="G297" s="1">
        <v>15</v>
      </c>
      <c r="H297" s="1" t="s">
        <v>16</v>
      </c>
      <c r="I297" s="1" t="s">
        <v>11</v>
      </c>
      <c r="J297" s="1" t="s">
        <v>44</v>
      </c>
      <c r="K297" s="1">
        <v>75.78</v>
      </c>
      <c r="L297" s="1">
        <v>1118.24</v>
      </c>
      <c r="M297" s="1">
        <v>4</v>
      </c>
      <c r="N297" s="1">
        <v>10</v>
      </c>
      <c r="O297" s="1" t="s">
        <v>3</v>
      </c>
      <c r="P297" s="1" t="str">
        <f>IF(Table1[[#This Row],[Churn]]="Yes","Lost Customer","Active Customer")</f>
        <v>Active Customer</v>
      </c>
      <c r="Q297" s="3">
        <f>IF(Table1[[#This Row],[Tenure]]&lt;=12,"0-1 Year",)</f>
        <v>0</v>
      </c>
      <c r="R297" s="3" t="str">
        <f>IF(Table1[[#This Row],[MonthlyCharges]]&lt;35,"low",IF(Table1[[#This Row],[MonthlyCharges]]&lt;70,"Medium","High"))</f>
        <v>High</v>
      </c>
    </row>
    <row r="298" spans="1:18" x14ac:dyDescent="0.35">
      <c r="A298" s="1" t="s">
        <v>331</v>
      </c>
      <c r="B298" s="1" t="s">
        <v>7</v>
      </c>
      <c r="C298" s="1">
        <v>27</v>
      </c>
      <c r="D298" s="1" t="s">
        <v>3</v>
      </c>
      <c r="E298" s="1" t="s">
        <v>4</v>
      </c>
      <c r="F298" s="1" t="s">
        <v>3</v>
      </c>
      <c r="G298" s="1">
        <v>55</v>
      </c>
      <c r="H298" s="1" t="s">
        <v>14</v>
      </c>
      <c r="I298" s="1" t="s">
        <v>11</v>
      </c>
      <c r="J298" s="1" t="s">
        <v>40</v>
      </c>
      <c r="K298" s="1">
        <v>22.69</v>
      </c>
      <c r="L298" s="1">
        <v>1267.71</v>
      </c>
      <c r="M298" s="1">
        <v>8</v>
      </c>
      <c r="N298" s="1">
        <v>7</v>
      </c>
      <c r="O298" s="1" t="s">
        <v>3</v>
      </c>
      <c r="P298" s="1" t="str">
        <f>IF(Table1[[#This Row],[Churn]]="Yes","Lost Customer","Active Customer")</f>
        <v>Active Customer</v>
      </c>
      <c r="Q298" s="3">
        <f>IF(Table1[[#This Row],[Tenure]]&lt;=12,"0-1 Year",)</f>
        <v>0</v>
      </c>
      <c r="R298" s="3" t="str">
        <f>IF(Table1[[#This Row],[MonthlyCharges]]&lt;35,"low",IF(Table1[[#This Row],[MonthlyCharges]]&lt;70,"Medium","High"))</f>
        <v>low</v>
      </c>
    </row>
    <row r="299" spans="1:18" x14ac:dyDescent="0.35">
      <c r="A299" s="1" t="s">
        <v>332</v>
      </c>
      <c r="B299" s="1" t="s">
        <v>8</v>
      </c>
      <c r="C299" s="1">
        <v>36</v>
      </c>
      <c r="D299" s="1" t="s">
        <v>3</v>
      </c>
      <c r="E299" s="1" t="s">
        <v>3</v>
      </c>
      <c r="F299" s="1" t="s">
        <v>3</v>
      </c>
      <c r="G299" s="1">
        <v>64</v>
      </c>
      <c r="H299" s="1" t="s">
        <v>15</v>
      </c>
      <c r="I299" s="1" t="s">
        <v>10</v>
      </c>
      <c r="J299" s="1" t="s">
        <v>44</v>
      </c>
      <c r="K299" s="1">
        <v>62.87</v>
      </c>
      <c r="L299" s="1">
        <v>4022.9</v>
      </c>
      <c r="M299" s="1">
        <v>6</v>
      </c>
      <c r="N299" s="1">
        <v>8</v>
      </c>
      <c r="O299" s="1" t="s">
        <v>3</v>
      </c>
      <c r="P299" s="1" t="str">
        <f>IF(Table1[[#This Row],[Churn]]="Yes","Lost Customer","Active Customer")</f>
        <v>Active Customer</v>
      </c>
      <c r="Q299" s="3">
        <f>IF(Table1[[#This Row],[Tenure]]&lt;=12,"0-1 Year",)</f>
        <v>0</v>
      </c>
      <c r="R299" s="3" t="str">
        <f>IF(Table1[[#This Row],[MonthlyCharges]]&lt;35,"low",IF(Table1[[#This Row],[MonthlyCharges]]&lt;70,"Medium","High"))</f>
        <v>Medium</v>
      </c>
    </row>
    <row r="300" spans="1:18" x14ac:dyDescent="0.35">
      <c r="A300" s="1" t="s">
        <v>333</v>
      </c>
      <c r="B300" s="1" t="s">
        <v>7</v>
      </c>
      <c r="C300" s="1">
        <v>42</v>
      </c>
      <c r="D300" s="1" t="s">
        <v>3</v>
      </c>
      <c r="E300" s="1" t="s">
        <v>4</v>
      </c>
      <c r="F300" s="1" t="s">
        <v>4</v>
      </c>
      <c r="G300" s="1">
        <v>3</v>
      </c>
      <c r="H300" s="1" t="s">
        <v>14</v>
      </c>
      <c r="I300" s="1" t="s">
        <v>11</v>
      </c>
      <c r="J300" s="1" t="s">
        <v>34</v>
      </c>
      <c r="K300" s="1">
        <v>68.38</v>
      </c>
      <c r="L300" s="1">
        <v>202.11</v>
      </c>
      <c r="M300" s="1">
        <v>4</v>
      </c>
      <c r="N300" s="1">
        <v>1</v>
      </c>
      <c r="O300" s="1" t="s">
        <v>4</v>
      </c>
      <c r="P300" s="1" t="str">
        <f>IF(Table1[[#This Row],[Churn]]="Yes","Lost Customer","Active Customer")</f>
        <v>Lost Customer</v>
      </c>
      <c r="Q300" s="3" t="str">
        <f>IF(Table1[[#This Row],[Tenure]]&lt;=12,"0-1 Year",)</f>
        <v>0-1 Year</v>
      </c>
      <c r="R300" s="3" t="str">
        <f>IF(Table1[[#This Row],[MonthlyCharges]]&lt;35,"low",IF(Table1[[#This Row],[MonthlyCharges]]&lt;70,"Medium","High"))</f>
        <v>Medium</v>
      </c>
    </row>
    <row r="301" spans="1:18" x14ac:dyDescent="0.35">
      <c r="A301" s="1" t="s">
        <v>334</v>
      </c>
      <c r="B301" s="1" t="s">
        <v>7</v>
      </c>
      <c r="C301" s="1">
        <v>26</v>
      </c>
      <c r="D301" s="1" t="s">
        <v>3</v>
      </c>
      <c r="E301" s="1" t="s">
        <v>3</v>
      </c>
      <c r="F301" s="1" t="s">
        <v>3</v>
      </c>
      <c r="G301" s="1">
        <v>51</v>
      </c>
      <c r="H301" s="1" t="s">
        <v>16</v>
      </c>
      <c r="I301" s="1" t="s">
        <v>10</v>
      </c>
      <c r="J301" s="1" t="s">
        <v>34</v>
      </c>
      <c r="K301" s="1">
        <v>64.400000000000006</v>
      </c>
      <c r="L301" s="1">
        <v>3295.7</v>
      </c>
      <c r="M301" s="1">
        <v>2</v>
      </c>
      <c r="N301" s="1">
        <v>6</v>
      </c>
      <c r="O301" s="1" t="s">
        <v>3</v>
      </c>
      <c r="P301" s="1" t="str">
        <f>IF(Table1[[#This Row],[Churn]]="Yes","Lost Customer","Active Customer")</f>
        <v>Active Customer</v>
      </c>
      <c r="Q301" s="3">
        <f>IF(Table1[[#This Row],[Tenure]]&lt;=12,"0-1 Year",)</f>
        <v>0</v>
      </c>
      <c r="R301" s="3" t="str">
        <f>IF(Table1[[#This Row],[MonthlyCharges]]&lt;35,"low",IF(Table1[[#This Row],[MonthlyCharges]]&lt;70,"Medium","High"))</f>
        <v>Medium</v>
      </c>
    </row>
    <row r="302" spans="1:18" x14ac:dyDescent="0.35">
      <c r="A302" s="1" t="s">
        <v>335</v>
      </c>
      <c r="B302" s="1" t="s">
        <v>8</v>
      </c>
      <c r="C302" s="1">
        <v>18</v>
      </c>
      <c r="D302" s="1" t="s">
        <v>3</v>
      </c>
      <c r="E302" s="1" t="s">
        <v>4</v>
      </c>
      <c r="F302" s="1" t="s">
        <v>4</v>
      </c>
      <c r="G302" s="1">
        <v>48</v>
      </c>
      <c r="H302" s="1" t="s">
        <v>14</v>
      </c>
      <c r="I302" s="1" t="s">
        <v>10</v>
      </c>
      <c r="J302" s="1" t="s">
        <v>32</v>
      </c>
      <c r="K302" s="1">
        <v>77.5</v>
      </c>
      <c r="L302" s="1">
        <v>3733.05</v>
      </c>
      <c r="M302" s="1">
        <v>4</v>
      </c>
      <c r="N302" s="1">
        <v>8</v>
      </c>
      <c r="O302" s="1" t="s">
        <v>3</v>
      </c>
      <c r="P302" s="1" t="str">
        <f>IF(Table1[[#This Row],[Churn]]="Yes","Lost Customer","Active Customer")</f>
        <v>Active Customer</v>
      </c>
      <c r="Q302" s="3">
        <f>IF(Table1[[#This Row],[Tenure]]&lt;=12,"0-1 Year",)</f>
        <v>0</v>
      </c>
      <c r="R302" s="3" t="str">
        <f>IF(Table1[[#This Row],[MonthlyCharges]]&lt;35,"low",IF(Table1[[#This Row],[MonthlyCharges]]&lt;70,"Medium","High"))</f>
        <v>High</v>
      </c>
    </row>
    <row r="303" spans="1:18" x14ac:dyDescent="0.35">
      <c r="A303" s="1" t="s">
        <v>336</v>
      </c>
      <c r="B303" s="1" t="s">
        <v>7</v>
      </c>
      <c r="C303" s="1">
        <v>58</v>
      </c>
      <c r="D303" s="1" t="s">
        <v>3</v>
      </c>
      <c r="E303" s="1" t="s">
        <v>3</v>
      </c>
      <c r="F303" s="1" t="s">
        <v>3</v>
      </c>
      <c r="G303" s="1">
        <v>57</v>
      </c>
      <c r="H303" s="1" t="s">
        <v>15</v>
      </c>
      <c r="I303" s="1" t="s">
        <v>11</v>
      </c>
      <c r="J303" s="1" t="s">
        <v>32</v>
      </c>
      <c r="K303" s="1">
        <v>20.16</v>
      </c>
      <c r="L303" s="1">
        <v>1130.26</v>
      </c>
      <c r="M303" s="1">
        <v>4</v>
      </c>
      <c r="N303" s="1">
        <v>8</v>
      </c>
      <c r="O303" s="1" t="s">
        <v>3</v>
      </c>
      <c r="P303" s="1" t="str">
        <f>IF(Table1[[#This Row],[Churn]]="Yes","Lost Customer","Active Customer")</f>
        <v>Active Customer</v>
      </c>
      <c r="Q303" s="3">
        <f>IF(Table1[[#This Row],[Tenure]]&lt;=12,"0-1 Year",)</f>
        <v>0</v>
      </c>
      <c r="R303" s="3" t="str">
        <f>IF(Table1[[#This Row],[MonthlyCharges]]&lt;35,"low",IF(Table1[[#This Row],[MonthlyCharges]]&lt;70,"Medium","High"))</f>
        <v>low</v>
      </c>
    </row>
    <row r="304" spans="1:18" x14ac:dyDescent="0.35">
      <c r="A304" s="1" t="s">
        <v>337</v>
      </c>
      <c r="B304" s="1" t="s">
        <v>8</v>
      </c>
      <c r="C304" s="1">
        <v>43</v>
      </c>
      <c r="D304" s="1" t="s">
        <v>3</v>
      </c>
      <c r="E304" s="1" t="s">
        <v>3</v>
      </c>
      <c r="F304" s="1" t="s">
        <v>3</v>
      </c>
      <c r="G304" s="1">
        <v>40</v>
      </c>
      <c r="H304" s="1" t="s">
        <v>14</v>
      </c>
      <c r="I304" s="1" t="s">
        <v>11</v>
      </c>
      <c r="J304" s="1" t="s">
        <v>34</v>
      </c>
      <c r="K304" s="1">
        <v>99.45</v>
      </c>
      <c r="L304" s="1">
        <v>3983.44</v>
      </c>
      <c r="M304" s="1">
        <v>8</v>
      </c>
      <c r="N304" s="1">
        <v>8</v>
      </c>
      <c r="O304" s="1" t="s">
        <v>3</v>
      </c>
      <c r="P304" s="1" t="str">
        <f>IF(Table1[[#This Row],[Churn]]="Yes","Lost Customer","Active Customer")</f>
        <v>Active Customer</v>
      </c>
      <c r="Q304" s="3">
        <f>IF(Table1[[#This Row],[Tenure]]&lt;=12,"0-1 Year",)</f>
        <v>0</v>
      </c>
      <c r="R304" s="3" t="str">
        <f>IF(Table1[[#This Row],[MonthlyCharges]]&lt;35,"low",IF(Table1[[#This Row],[MonthlyCharges]]&lt;70,"Medium","High"))</f>
        <v>High</v>
      </c>
    </row>
    <row r="305" spans="1:18" x14ac:dyDescent="0.35">
      <c r="A305" s="1" t="s">
        <v>338</v>
      </c>
      <c r="B305" s="1" t="s">
        <v>8</v>
      </c>
      <c r="C305" s="1">
        <v>63</v>
      </c>
      <c r="D305" s="1" t="s">
        <v>4</v>
      </c>
      <c r="E305" s="1" t="s">
        <v>4</v>
      </c>
      <c r="F305" s="1" t="s">
        <v>4</v>
      </c>
      <c r="G305" s="1">
        <v>36</v>
      </c>
      <c r="H305" s="1" t="s">
        <v>15</v>
      </c>
      <c r="I305" s="1" t="s">
        <v>11</v>
      </c>
      <c r="J305" s="1" t="s">
        <v>32</v>
      </c>
      <c r="K305" s="1">
        <v>63.36</v>
      </c>
      <c r="L305" s="1">
        <v>2277.77</v>
      </c>
      <c r="M305" s="1">
        <v>3</v>
      </c>
      <c r="N305" s="1">
        <v>10</v>
      </c>
      <c r="O305" s="1" t="s">
        <v>3</v>
      </c>
      <c r="P305" s="1" t="str">
        <f>IF(Table1[[#This Row],[Churn]]="Yes","Lost Customer","Active Customer")</f>
        <v>Active Customer</v>
      </c>
      <c r="Q305" s="3">
        <f>IF(Table1[[#This Row],[Tenure]]&lt;=12,"0-1 Year",)</f>
        <v>0</v>
      </c>
      <c r="R305" s="3" t="str">
        <f>IF(Table1[[#This Row],[MonthlyCharges]]&lt;35,"low",IF(Table1[[#This Row],[MonthlyCharges]]&lt;70,"Medium","High"))</f>
        <v>Medium</v>
      </c>
    </row>
    <row r="306" spans="1:18" x14ac:dyDescent="0.35">
      <c r="A306" s="1" t="s">
        <v>339</v>
      </c>
      <c r="B306" s="1" t="s">
        <v>8</v>
      </c>
      <c r="C306" s="1">
        <v>26</v>
      </c>
      <c r="D306" s="1" t="s">
        <v>3</v>
      </c>
      <c r="E306" s="1" t="s">
        <v>3</v>
      </c>
      <c r="F306" s="1" t="s">
        <v>3</v>
      </c>
      <c r="G306" s="1">
        <v>41</v>
      </c>
      <c r="H306" s="1" t="s">
        <v>14</v>
      </c>
      <c r="I306" s="1" t="s">
        <v>10</v>
      </c>
      <c r="J306" s="1" t="s">
        <v>40</v>
      </c>
      <c r="K306" s="1">
        <v>33.659999999999997</v>
      </c>
      <c r="L306" s="1">
        <v>1364.06</v>
      </c>
      <c r="M306" s="1">
        <v>5</v>
      </c>
      <c r="N306" s="1">
        <v>7</v>
      </c>
      <c r="O306" s="1" t="s">
        <v>3</v>
      </c>
      <c r="P306" s="1" t="str">
        <f>IF(Table1[[#This Row],[Churn]]="Yes","Lost Customer","Active Customer")</f>
        <v>Active Customer</v>
      </c>
      <c r="Q306" s="3">
        <f>IF(Table1[[#This Row],[Tenure]]&lt;=12,"0-1 Year",)</f>
        <v>0</v>
      </c>
      <c r="R306" s="3" t="str">
        <f>IF(Table1[[#This Row],[MonthlyCharges]]&lt;35,"low",IF(Table1[[#This Row],[MonthlyCharges]]&lt;70,"Medium","High"))</f>
        <v>low</v>
      </c>
    </row>
    <row r="307" spans="1:18" x14ac:dyDescent="0.35">
      <c r="A307" s="1" t="s">
        <v>340</v>
      </c>
      <c r="B307" s="1" t="s">
        <v>8</v>
      </c>
      <c r="C307" s="1">
        <v>53</v>
      </c>
      <c r="D307" s="1" t="s">
        <v>3</v>
      </c>
      <c r="E307" s="1" t="s">
        <v>3</v>
      </c>
      <c r="F307" s="1" t="s">
        <v>3</v>
      </c>
      <c r="G307" s="1">
        <v>17</v>
      </c>
      <c r="H307" s="1" t="s">
        <v>14</v>
      </c>
      <c r="I307" s="1" t="s">
        <v>10</v>
      </c>
      <c r="J307" s="1" t="s">
        <v>40</v>
      </c>
      <c r="K307" s="1">
        <v>84.4</v>
      </c>
      <c r="L307" s="1">
        <v>1432.43</v>
      </c>
      <c r="M307" s="1">
        <v>7</v>
      </c>
      <c r="N307" s="1">
        <v>6</v>
      </c>
      <c r="O307" s="1" t="s">
        <v>3</v>
      </c>
      <c r="P307" s="1" t="str">
        <f>IF(Table1[[#This Row],[Churn]]="Yes","Lost Customer","Active Customer")</f>
        <v>Active Customer</v>
      </c>
      <c r="Q307" s="3">
        <f>IF(Table1[[#This Row],[Tenure]]&lt;=12,"0-1 Year",)</f>
        <v>0</v>
      </c>
      <c r="R307" s="3" t="str">
        <f>IF(Table1[[#This Row],[MonthlyCharges]]&lt;35,"low",IF(Table1[[#This Row],[MonthlyCharges]]&lt;70,"Medium","High"))</f>
        <v>High</v>
      </c>
    </row>
    <row r="308" spans="1:18" x14ac:dyDescent="0.35">
      <c r="A308" s="1" t="s">
        <v>341</v>
      </c>
      <c r="B308" s="1" t="s">
        <v>7</v>
      </c>
      <c r="C308" s="1">
        <v>67</v>
      </c>
      <c r="D308" s="1" t="s">
        <v>4</v>
      </c>
      <c r="E308" s="1" t="s">
        <v>4</v>
      </c>
      <c r="F308" s="1" t="s">
        <v>4</v>
      </c>
      <c r="G308" s="1">
        <v>32</v>
      </c>
      <c r="H308" s="1" t="s">
        <v>14</v>
      </c>
      <c r="I308" s="1" t="s">
        <v>10</v>
      </c>
      <c r="J308" s="1" t="s">
        <v>34</v>
      </c>
      <c r="K308" s="1">
        <v>58.87</v>
      </c>
      <c r="L308" s="1">
        <v>1874.06</v>
      </c>
      <c r="M308" s="1">
        <v>5</v>
      </c>
      <c r="N308" s="1">
        <v>7</v>
      </c>
      <c r="O308" s="1" t="s">
        <v>3</v>
      </c>
      <c r="P308" s="1" t="str">
        <f>IF(Table1[[#This Row],[Churn]]="Yes","Lost Customer","Active Customer")</f>
        <v>Active Customer</v>
      </c>
      <c r="Q308" s="3">
        <f>IF(Table1[[#This Row],[Tenure]]&lt;=12,"0-1 Year",)</f>
        <v>0</v>
      </c>
      <c r="R308" s="3" t="str">
        <f>IF(Table1[[#This Row],[MonthlyCharges]]&lt;35,"low",IF(Table1[[#This Row],[MonthlyCharges]]&lt;70,"Medium","High"))</f>
        <v>Medium</v>
      </c>
    </row>
    <row r="309" spans="1:18" x14ac:dyDescent="0.35">
      <c r="A309" s="1" t="s">
        <v>342</v>
      </c>
      <c r="B309" s="1" t="s">
        <v>7</v>
      </c>
      <c r="C309" s="1">
        <v>66</v>
      </c>
      <c r="D309" s="1" t="s">
        <v>3</v>
      </c>
      <c r="E309" s="1" t="s">
        <v>4</v>
      </c>
      <c r="F309" s="1" t="s">
        <v>3</v>
      </c>
      <c r="G309" s="1">
        <v>38</v>
      </c>
      <c r="H309" s="1" t="s">
        <v>14</v>
      </c>
      <c r="I309" s="1" t="s">
        <v>11</v>
      </c>
      <c r="J309" s="1" t="s">
        <v>32</v>
      </c>
      <c r="K309" s="1">
        <v>109.18</v>
      </c>
      <c r="L309" s="1">
        <v>4163.6000000000004</v>
      </c>
      <c r="M309" s="1">
        <v>4</v>
      </c>
      <c r="N309" s="1">
        <v>1</v>
      </c>
      <c r="O309" s="1" t="s">
        <v>3</v>
      </c>
      <c r="P309" s="1" t="str">
        <f>IF(Table1[[#This Row],[Churn]]="Yes","Lost Customer","Active Customer")</f>
        <v>Active Customer</v>
      </c>
      <c r="Q309" s="3">
        <f>IF(Table1[[#This Row],[Tenure]]&lt;=12,"0-1 Year",)</f>
        <v>0</v>
      </c>
      <c r="R309" s="3" t="str">
        <f>IF(Table1[[#This Row],[MonthlyCharges]]&lt;35,"low",IF(Table1[[#This Row],[MonthlyCharges]]&lt;70,"Medium","High"))</f>
        <v>High</v>
      </c>
    </row>
    <row r="310" spans="1:18" x14ac:dyDescent="0.35">
      <c r="A310" s="1" t="s">
        <v>343</v>
      </c>
      <c r="B310" s="1" t="s">
        <v>8</v>
      </c>
      <c r="C310" s="1">
        <v>40</v>
      </c>
      <c r="D310" s="1" t="s">
        <v>3</v>
      </c>
      <c r="E310" s="1" t="s">
        <v>4</v>
      </c>
      <c r="F310" s="1" t="s">
        <v>3</v>
      </c>
      <c r="G310" s="1">
        <v>25</v>
      </c>
      <c r="H310" s="1" t="s">
        <v>15</v>
      </c>
      <c r="I310" s="1" t="s">
        <v>10</v>
      </c>
      <c r="J310" s="1" t="s">
        <v>44</v>
      </c>
      <c r="K310" s="1">
        <v>64.69</v>
      </c>
      <c r="L310" s="1">
        <v>1602.78</v>
      </c>
      <c r="M310" s="1">
        <v>8</v>
      </c>
      <c r="N310" s="1">
        <v>8</v>
      </c>
      <c r="O310" s="1" t="s">
        <v>3</v>
      </c>
      <c r="P310" s="1" t="str">
        <f>IF(Table1[[#This Row],[Churn]]="Yes","Lost Customer","Active Customer")</f>
        <v>Active Customer</v>
      </c>
      <c r="Q310" s="3">
        <f>IF(Table1[[#This Row],[Tenure]]&lt;=12,"0-1 Year",)</f>
        <v>0</v>
      </c>
      <c r="R310" s="3" t="str">
        <f>IF(Table1[[#This Row],[MonthlyCharges]]&lt;35,"low",IF(Table1[[#This Row],[MonthlyCharges]]&lt;70,"Medium","High"))</f>
        <v>Medium</v>
      </c>
    </row>
    <row r="311" spans="1:18" x14ac:dyDescent="0.35">
      <c r="A311" s="1" t="s">
        <v>344</v>
      </c>
      <c r="B311" s="1" t="s">
        <v>7</v>
      </c>
      <c r="C311" s="1">
        <v>48</v>
      </c>
      <c r="D311" s="1" t="s">
        <v>3</v>
      </c>
      <c r="E311" s="1" t="s">
        <v>3</v>
      </c>
      <c r="F311" s="1" t="s">
        <v>4</v>
      </c>
      <c r="G311" s="1">
        <v>63</v>
      </c>
      <c r="H311" s="1" t="s">
        <v>15</v>
      </c>
      <c r="I311" s="1" t="s">
        <v>12</v>
      </c>
      <c r="J311" s="1" t="s">
        <v>44</v>
      </c>
      <c r="K311" s="1">
        <v>0</v>
      </c>
      <c r="L311" s="1">
        <v>-6.93</v>
      </c>
      <c r="M311" s="1">
        <v>1</v>
      </c>
      <c r="N311" s="1">
        <v>6</v>
      </c>
      <c r="O311" s="1" t="s">
        <v>3</v>
      </c>
      <c r="P311" s="1" t="str">
        <f>IF(Table1[[#This Row],[Churn]]="Yes","Lost Customer","Active Customer")</f>
        <v>Active Customer</v>
      </c>
      <c r="Q311" s="3">
        <f>IF(Table1[[#This Row],[Tenure]]&lt;=12,"0-1 Year",)</f>
        <v>0</v>
      </c>
      <c r="R311" s="3" t="str">
        <f>IF(Table1[[#This Row],[MonthlyCharges]]&lt;35,"low",IF(Table1[[#This Row],[MonthlyCharges]]&lt;70,"Medium","High"))</f>
        <v>low</v>
      </c>
    </row>
    <row r="312" spans="1:18" x14ac:dyDescent="0.35">
      <c r="A312" s="1" t="s">
        <v>345</v>
      </c>
      <c r="B312" s="1" t="s">
        <v>7</v>
      </c>
      <c r="C312" s="1">
        <v>72</v>
      </c>
      <c r="D312" s="1" t="s">
        <v>4</v>
      </c>
      <c r="E312" s="1" t="s">
        <v>3</v>
      </c>
      <c r="F312" s="1" t="s">
        <v>3</v>
      </c>
      <c r="G312" s="1">
        <v>43</v>
      </c>
      <c r="H312" s="1" t="s">
        <v>14</v>
      </c>
      <c r="I312" s="1" t="s">
        <v>11</v>
      </c>
      <c r="J312" s="1" t="s">
        <v>32</v>
      </c>
      <c r="K312" s="1">
        <v>109.04</v>
      </c>
      <c r="L312" s="1">
        <v>4701.75</v>
      </c>
      <c r="M312" s="1">
        <v>8</v>
      </c>
      <c r="N312" s="1">
        <v>7</v>
      </c>
      <c r="O312" s="1" t="s">
        <v>3</v>
      </c>
      <c r="P312" s="1" t="str">
        <f>IF(Table1[[#This Row],[Churn]]="Yes","Lost Customer","Active Customer")</f>
        <v>Active Customer</v>
      </c>
      <c r="Q312" s="3">
        <f>IF(Table1[[#This Row],[Tenure]]&lt;=12,"0-1 Year",)</f>
        <v>0</v>
      </c>
      <c r="R312" s="3" t="str">
        <f>IF(Table1[[#This Row],[MonthlyCharges]]&lt;35,"low",IF(Table1[[#This Row],[MonthlyCharges]]&lt;70,"Medium","High"))</f>
        <v>High</v>
      </c>
    </row>
    <row r="313" spans="1:18" x14ac:dyDescent="0.35">
      <c r="A313" s="1" t="s">
        <v>346</v>
      </c>
      <c r="B313" s="1" t="s">
        <v>7</v>
      </c>
      <c r="C313" s="1">
        <v>28</v>
      </c>
      <c r="D313" s="1" t="s">
        <v>3</v>
      </c>
      <c r="E313" s="1" t="s">
        <v>3</v>
      </c>
      <c r="F313" s="1" t="s">
        <v>3</v>
      </c>
      <c r="G313" s="1">
        <v>9</v>
      </c>
      <c r="H313" s="1" t="s">
        <v>14</v>
      </c>
      <c r="I313" s="1" t="s">
        <v>11</v>
      </c>
      <c r="J313" s="1" t="s">
        <v>40</v>
      </c>
      <c r="K313" s="1">
        <v>42.44</v>
      </c>
      <c r="L313" s="1">
        <v>392.96</v>
      </c>
      <c r="M313" s="1">
        <v>4</v>
      </c>
      <c r="N313" s="1">
        <v>2</v>
      </c>
      <c r="O313" s="1" t="s">
        <v>4</v>
      </c>
      <c r="P313" s="1" t="str">
        <f>IF(Table1[[#This Row],[Churn]]="Yes","Lost Customer","Active Customer")</f>
        <v>Lost Customer</v>
      </c>
      <c r="Q313" s="3" t="str">
        <f>IF(Table1[[#This Row],[Tenure]]&lt;=12,"0-1 Year",)</f>
        <v>0-1 Year</v>
      </c>
      <c r="R313" s="3" t="str">
        <f>IF(Table1[[#This Row],[MonthlyCharges]]&lt;35,"low",IF(Table1[[#This Row],[MonthlyCharges]]&lt;70,"Medium","High"))</f>
        <v>Medium</v>
      </c>
    </row>
    <row r="314" spans="1:18" x14ac:dyDescent="0.35">
      <c r="A314" s="1" t="s">
        <v>347</v>
      </c>
      <c r="B314" s="1" t="s">
        <v>8</v>
      </c>
      <c r="C314" s="1">
        <v>51</v>
      </c>
      <c r="D314" s="1" t="s">
        <v>3</v>
      </c>
      <c r="E314" s="1" t="s">
        <v>3</v>
      </c>
      <c r="F314" s="1" t="s">
        <v>4</v>
      </c>
      <c r="G314" s="1">
        <v>1</v>
      </c>
      <c r="H314" s="1" t="s">
        <v>15</v>
      </c>
      <c r="I314" s="1" t="s">
        <v>10</v>
      </c>
      <c r="J314" s="1" t="s">
        <v>44</v>
      </c>
      <c r="K314" s="1">
        <v>27.47</v>
      </c>
      <c r="L314" s="1">
        <v>26.94</v>
      </c>
      <c r="M314" s="1">
        <v>5</v>
      </c>
      <c r="N314" s="1">
        <v>3</v>
      </c>
      <c r="O314" s="1" t="s">
        <v>3</v>
      </c>
      <c r="P314" s="1" t="str">
        <f>IF(Table1[[#This Row],[Churn]]="Yes","Lost Customer","Active Customer")</f>
        <v>Active Customer</v>
      </c>
      <c r="Q314" s="3" t="str">
        <f>IF(Table1[[#This Row],[Tenure]]&lt;=12,"0-1 Year",)</f>
        <v>0-1 Year</v>
      </c>
      <c r="R314" s="3" t="str">
        <f>IF(Table1[[#This Row],[MonthlyCharges]]&lt;35,"low",IF(Table1[[#This Row],[MonthlyCharges]]&lt;70,"Medium","High"))</f>
        <v>low</v>
      </c>
    </row>
    <row r="315" spans="1:18" x14ac:dyDescent="0.35">
      <c r="A315" s="1" t="s">
        <v>348</v>
      </c>
      <c r="B315" s="1" t="s">
        <v>7</v>
      </c>
      <c r="C315" s="1">
        <v>47</v>
      </c>
      <c r="D315" s="1" t="s">
        <v>3</v>
      </c>
      <c r="E315" s="1" t="s">
        <v>3</v>
      </c>
      <c r="F315" s="1" t="s">
        <v>4</v>
      </c>
      <c r="G315" s="1">
        <v>12</v>
      </c>
      <c r="H315" s="1" t="s">
        <v>15</v>
      </c>
      <c r="I315" s="1" t="s">
        <v>11</v>
      </c>
      <c r="J315" s="1" t="s">
        <v>32</v>
      </c>
      <c r="K315" s="1">
        <v>22.09</v>
      </c>
      <c r="L315" s="1">
        <v>261.07</v>
      </c>
      <c r="M315" s="1">
        <v>4</v>
      </c>
      <c r="N315" s="1">
        <v>6</v>
      </c>
      <c r="O315" s="1" t="s">
        <v>3</v>
      </c>
      <c r="P315" s="1" t="str">
        <f>IF(Table1[[#This Row],[Churn]]="Yes","Lost Customer","Active Customer")</f>
        <v>Active Customer</v>
      </c>
      <c r="Q315" s="3" t="str">
        <f>IF(Table1[[#This Row],[Tenure]]&lt;=12,"0-1 Year",)</f>
        <v>0-1 Year</v>
      </c>
      <c r="R315" s="3" t="str">
        <f>IF(Table1[[#This Row],[MonthlyCharges]]&lt;35,"low",IF(Table1[[#This Row],[MonthlyCharges]]&lt;70,"Medium","High"))</f>
        <v>low</v>
      </c>
    </row>
    <row r="316" spans="1:18" x14ac:dyDescent="0.35">
      <c r="A316" s="1" t="s">
        <v>349</v>
      </c>
      <c r="B316" s="1" t="s">
        <v>8</v>
      </c>
      <c r="C316" s="1">
        <v>54</v>
      </c>
      <c r="D316" s="1" t="s">
        <v>3</v>
      </c>
      <c r="E316" s="1" t="s">
        <v>3</v>
      </c>
      <c r="F316" s="1" t="s">
        <v>4</v>
      </c>
      <c r="G316" s="1">
        <v>69</v>
      </c>
      <c r="H316" s="1" t="s">
        <v>14</v>
      </c>
      <c r="I316" s="1" t="s">
        <v>10</v>
      </c>
      <c r="J316" s="1" t="s">
        <v>40</v>
      </c>
      <c r="K316" s="1">
        <v>59.78</v>
      </c>
      <c r="L316" s="1">
        <v>4134.87</v>
      </c>
      <c r="M316" s="1">
        <v>8</v>
      </c>
      <c r="N316" s="1">
        <v>4</v>
      </c>
      <c r="O316" s="1" t="s">
        <v>4</v>
      </c>
      <c r="P316" s="1" t="str">
        <f>IF(Table1[[#This Row],[Churn]]="Yes","Lost Customer","Active Customer")</f>
        <v>Lost Customer</v>
      </c>
      <c r="Q316" s="3">
        <f>IF(Table1[[#This Row],[Tenure]]&lt;=12,"0-1 Year",)</f>
        <v>0</v>
      </c>
      <c r="R316" s="3" t="str">
        <f>IF(Table1[[#This Row],[MonthlyCharges]]&lt;35,"low",IF(Table1[[#This Row],[MonthlyCharges]]&lt;70,"Medium","High"))</f>
        <v>Medium</v>
      </c>
    </row>
    <row r="317" spans="1:18" x14ac:dyDescent="0.35">
      <c r="A317" s="1" t="s">
        <v>350</v>
      </c>
      <c r="B317" s="1" t="s">
        <v>7</v>
      </c>
      <c r="C317" s="1">
        <v>29</v>
      </c>
      <c r="D317" s="1" t="s">
        <v>3</v>
      </c>
      <c r="E317" s="1" t="s">
        <v>3</v>
      </c>
      <c r="F317" s="1" t="s">
        <v>3</v>
      </c>
      <c r="G317" s="1">
        <v>12</v>
      </c>
      <c r="H317" s="1" t="s">
        <v>14</v>
      </c>
      <c r="I317" s="1" t="s">
        <v>10</v>
      </c>
      <c r="J317" s="1" t="s">
        <v>40</v>
      </c>
      <c r="K317" s="1">
        <v>116.11</v>
      </c>
      <c r="L317" s="1">
        <v>1383.27</v>
      </c>
      <c r="M317" s="1">
        <v>5</v>
      </c>
      <c r="N317" s="1">
        <v>1</v>
      </c>
      <c r="O317" s="1" t="s">
        <v>4</v>
      </c>
      <c r="P317" s="1" t="str">
        <f>IF(Table1[[#This Row],[Churn]]="Yes","Lost Customer","Active Customer")</f>
        <v>Lost Customer</v>
      </c>
      <c r="Q317" s="3" t="str">
        <f>IF(Table1[[#This Row],[Tenure]]&lt;=12,"0-1 Year",)</f>
        <v>0-1 Year</v>
      </c>
      <c r="R317" s="3" t="str">
        <f>IF(Table1[[#This Row],[MonthlyCharges]]&lt;35,"low",IF(Table1[[#This Row],[MonthlyCharges]]&lt;70,"Medium","High"))</f>
        <v>High</v>
      </c>
    </row>
    <row r="318" spans="1:18" x14ac:dyDescent="0.35">
      <c r="A318" s="1" t="s">
        <v>351</v>
      </c>
      <c r="B318" s="1" t="s">
        <v>7</v>
      </c>
      <c r="C318" s="1">
        <v>33</v>
      </c>
      <c r="D318" s="1" t="s">
        <v>3</v>
      </c>
      <c r="E318" s="1" t="s">
        <v>3</v>
      </c>
      <c r="F318" s="1" t="s">
        <v>3</v>
      </c>
      <c r="G318" s="1">
        <v>71</v>
      </c>
      <c r="H318" s="1" t="s">
        <v>15</v>
      </c>
      <c r="I318" s="1" t="s">
        <v>12</v>
      </c>
      <c r="J318" s="1" t="s">
        <v>32</v>
      </c>
      <c r="K318" s="1">
        <v>0</v>
      </c>
      <c r="L318" s="1">
        <v>4.8499999999999996</v>
      </c>
      <c r="M318" s="1">
        <v>2</v>
      </c>
      <c r="N318" s="1">
        <v>3</v>
      </c>
      <c r="O318" s="1" t="s">
        <v>3</v>
      </c>
      <c r="P318" s="1" t="str">
        <f>IF(Table1[[#This Row],[Churn]]="Yes","Lost Customer","Active Customer")</f>
        <v>Active Customer</v>
      </c>
      <c r="Q318" s="3">
        <f>IF(Table1[[#This Row],[Tenure]]&lt;=12,"0-1 Year",)</f>
        <v>0</v>
      </c>
      <c r="R318" s="3" t="str">
        <f>IF(Table1[[#This Row],[MonthlyCharges]]&lt;35,"low",IF(Table1[[#This Row],[MonthlyCharges]]&lt;70,"Medium","High"))</f>
        <v>low</v>
      </c>
    </row>
    <row r="319" spans="1:18" x14ac:dyDescent="0.35">
      <c r="A319" s="1" t="s">
        <v>352</v>
      </c>
      <c r="B319" s="1" t="s">
        <v>7</v>
      </c>
      <c r="C319" s="1">
        <v>56</v>
      </c>
      <c r="D319" s="1" t="s">
        <v>3</v>
      </c>
      <c r="E319" s="1" t="s">
        <v>4</v>
      </c>
      <c r="F319" s="1" t="s">
        <v>3</v>
      </c>
      <c r="G319" s="1">
        <v>30</v>
      </c>
      <c r="H319" s="1" t="s">
        <v>14</v>
      </c>
      <c r="I319" s="1" t="s">
        <v>11</v>
      </c>
      <c r="J319" s="1" t="s">
        <v>44</v>
      </c>
      <c r="K319" s="1">
        <v>49.56</v>
      </c>
      <c r="L319" s="1">
        <v>1495.88</v>
      </c>
      <c r="M319" s="1">
        <v>7</v>
      </c>
      <c r="N319" s="1">
        <v>3</v>
      </c>
      <c r="O319" s="1" t="s">
        <v>4</v>
      </c>
      <c r="P319" s="1" t="str">
        <f>IF(Table1[[#This Row],[Churn]]="Yes","Lost Customer","Active Customer")</f>
        <v>Lost Customer</v>
      </c>
      <c r="Q319" s="3">
        <f>IF(Table1[[#This Row],[Tenure]]&lt;=12,"0-1 Year",)</f>
        <v>0</v>
      </c>
      <c r="R319" s="3" t="str">
        <f>IF(Table1[[#This Row],[MonthlyCharges]]&lt;35,"low",IF(Table1[[#This Row],[MonthlyCharges]]&lt;70,"Medium","High"))</f>
        <v>Medium</v>
      </c>
    </row>
    <row r="320" spans="1:18" x14ac:dyDescent="0.35">
      <c r="A320" s="1" t="s">
        <v>353</v>
      </c>
      <c r="B320" s="1" t="s">
        <v>7</v>
      </c>
      <c r="C320" s="1">
        <v>64</v>
      </c>
      <c r="D320" s="1" t="s">
        <v>3</v>
      </c>
      <c r="E320" s="1" t="s">
        <v>3</v>
      </c>
      <c r="F320" s="1" t="s">
        <v>3</v>
      </c>
      <c r="G320" s="1">
        <v>59</v>
      </c>
      <c r="H320" s="1" t="s">
        <v>14</v>
      </c>
      <c r="I320" s="1" t="s">
        <v>11</v>
      </c>
      <c r="J320" s="1" t="s">
        <v>40</v>
      </c>
      <c r="K320" s="1">
        <v>52.91</v>
      </c>
      <c r="L320" s="1">
        <v>3119.41</v>
      </c>
      <c r="M320" s="1">
        <v>7</v>
      </c>
      <c r="N320" s="1">
        <v>10</v>
      </c>
      <c r="O320" s="1" t="s">
        <v>3</v>
      </c>
      <c r="P320" s="1" t="str">
        <f>IF(Table1[[#This Row],[Churn]]="Yes","Lost Customer","Active Customer")</f>
        <v>Active Customer</v>
      </c>
      <c r="Q320" s="3">
        <f>IF(Table1[[#This Row],[Tenure]]&lt;=12,"0-1 Year",)</f>
        <v>0</v>
      </c>
      <c r="R320" s="3" t="str">
        <f>IF(Table1[[#This Row],[MonthlyCharges]]&lt;35,"low",IF(Table1[[#This Row],[MonthlyCharges]]&lt;70,"Medium","High"))</f>
        <v>Medium</v>
      </c>
    </row>
    <row r="321" spans="1:18" x14ac:dyDescent="0.35">
      <c r="A321" s="1" t="s">
        <v>354</v>
      </c>
      <c r="B321" s="1" t="s">
        <v>8</v>
      </c>
      <c r="C321" s="1">
        <v>32</v>
      </c>
      <c r="D321" s="1" t="s">
        <v>3</v>
      </c>
      <c r="E321" s="1" t="s">
        <v>3</v>
      </c>
      <c r="F321" s="1" t="s">
        <v>3</v>
      </c>
      <c r="G321" s="1">
        <v>59</v>
      </c>
      <c r="H321" s="1" t="s">
        <v>14</v>
      </c>
      <c r="I321" s="1" t="s">
        <v>12</v>
      </c>
      <c r="J321" s="1" t="s">
        <v>32</v>
      </c>
      <c r="K321" s="1">
        <v>0</v>
      </c>
      <c r="L321" s="1">
        <v>-19.010000000000002</v>
      </c>
      <c r="M321" s="1">
        <v>1</v>
      </c>
      <c r="N321" s="1">
        <v>8</v>
      </c>
      <c r="O321" s="1" t="s">
        <v>3</v>
      </c>
      <c r="P321" s="1" t="str">
        <f>IF(Table1[[#This Row],[Churn]]="Yes","Lost Customer","Active Customer")</f>
        <v>Active Customer</v>
      </c>
      <c r="Q321" s="3">
        <f>IF(Table1[[#This Row],[Tenure]]&lt;=12,"0-1 Year",)</f>
        <v>0</v>
      </c>
      <c r="R321" s="3" t="str">
        <f>IF(Table1[[#This Row],[MonthlyCharges]]&lt;35,"low",IF(Table1[[#This Row],[MonthlyCharges]]&lt;70,"Medium","High"))</f>
        <v>low</v>
      </c>
    </row>
    <row r="322" spans="1:18" x14ac:dyDescent="0.35">
      <c r="A322" s="1" t="s">
        <v>355</v>
      </c>
      <c r="B322" s="1" t="s">
        <v>8</v>
      </c>
      <c r="C322" s="1">
        <v>68</v>
      </c>
      <c r="D322" s="1" t="s">
        <v>4</v>
      </c>
      <c r="E322" s="1" t="s">
        <v>3</v>
      </c>
      <c r="F322" s="1" t="s">
        <v>3</v>
      </c>
      <c r="G322" s="1">
        <v>43</v>
      </c>
      <c r="H322" s="1" t="s">
        <v>14</v>
      </c>
      <c r="I322" s="1" t="s">
        <v>11</v>
      </c>
      <c r="J322" s="1" t="s">
        <v>34</v>
      </c>
      <c r="K322" s="1">
        <v>80</v>
      </c>
      <c r="L322" s="1">
        <v>3450.94</v>
      </c>
      <c r="M322" s="1">
        <v>2</v>
      </c>
      <c r="N322" s="1">
        <v>7</v>
      </c>
      <c r="O322" s="1" t="s">
        <v>3</v>
      </c>
      <c r="P322" s="1" t="str">
        <f>IF(Table1[[#This Row],[Churn]]="Yes","Lost Customer","Active Customer")</f>
        <v>Active Customer</v>
      </c>
      <c r="Q322" s="3">
        <f>IF(Table1[[#This Row],[Tenure]]&lt;=12,"0-1 Year",)</f>
        <v>0</v>
      </c>
      <c r="R322" s="3" t="str">
        <f>IF(Table1[[#This Row],[MonthlyCharges]]&lt;35,"low",IF(Table1[[#This Row],[MonthlyCharges]]&lt;70,"Medium","High"))</f>
        <v>High</v>
      </c>
    </row>
    <row r="323" spans="1:18" x14ac:dyDescent="0.35">
      <c r="A323" s="1" t="s">
        <v>356</v>
      </c>
      <c r="B323" s="1" t="s">
        <v>7</v>
      </c>
      <c r="C323" s="1">
        <v>66</v>
      </c>
      <c r="D323" s="1" t="s">
        <v>3</v>
      </c>
      <c r="E323" s="1" t="s">
        <v>4</v>
      </c>
      <c r="F323" s="1" t="s">
        <v>3</v>
      </c>
      <c r="G323" s="1">
        <v>48</v>
      </c>
      <c r="H323" s="1" t="s">
        <v>16</v>
      </c>
      <c r="I323" s="1" t="s">
        <v>11</v>
      </c>
      <c r="J323" s="1" t="s">
        <v>34</v>
      </c>
      <c r="K323" s="1">
        <v>58.63</v>
      </c>
      <c r="L323" s="1">
        <v>2800.3</v>
      </c>
      <c r="M323" s="1">
        <v>6</v>
      </c>
      <c r="N323" s="1">
        <v>2</v>
      </c>
      <c r="O323" s="1" t="s">
        <v>4</v>
      </c>
      <c r="P323" s="1" t="str">
        <f>IF(Table1[[#This Row],[Churn]]="Yes","Lost Customer","Active Customer")</f>
        <v>Lost Customer</v>
      </c>
      <c r="Q323" s="3">
        <f>IF(Table1[[#This Row],[Tenure]]&lt;=12,"0-1 Year",)</f>
        <v>0</v>
      </c>
      <c r="R323" s="3" t="str">
        <f>IF(Table1[[#This Row],[MonthlyCharges]]&lt;35,"low",IF(Table1[[#This Row],[MonthlyCharges]]&lt;70,"Medium","High"))</f>
        <v>Medium</v>
      </c>
    </row>
    <row r="324" spans="1:18" x14ac:dyDescent="0.35">
      <c r="A324" s="1" t="s">
        <v>357</v>
      </c>
      <c r="B324" s="1" t="s">
        <v>8</v>
      </c>
      <c r="C324" s="1">
        <v>47</v>
      </c>
      <c r="D324" s="1" t="s">
        <v>3</v>
      </c>
      <c r="E324" s="1" t="s">
        <v>4</v>
      </c>
      <c r="F324" s="1" t="s">
        <v>3</v>
      </c>
      <c r="G324" s="1">
        <v>50</v>
      </c>
      <c r="H324" s="1" t="s">
        <v>15</v>
      </c>
      <c r="I324" s="1" t="s">
        <v>11</v>
      </c>
      <c r="J324" s="1" t="s">
        <v>32</v>
      </c>
      <c r="K324" s="1">
        <v>102.99</v>
      </c>
      <c r="L324" s="1">
        <v>5149.04</v>
      </c>
      <c r="M324" s="1">
        <v>2</v>
      </c>
      <c r="N324" s="1">
        <v>6</v>
      </c>
      <c r="O324" s="1" t="s">
        <v>3</v>
      </c>
      <c r="P324" s="1" t="str">
        <f>IF(Table1[[#This Row],[Churn]]="Yes","Lost Customer","Active Customer")</f>
        <v>Active Customer</v>
      </c>
      <c r="Q324" s="3">
        <f>IF(Table1[[#This Row],[Tenure]]&lt;=12,"0-1 Year",)</f>
        <v>0</v>
      </c>
      <c r="R324" s="3" t="str">
        <f>IF(Table1[[#This Row],[MonthlyCharges]]&lt;35,"low",IF(Table1[[#This Row],[MonthlyCharges]]&lt;70,"Medium","High"))</f>
        <v>High</v>
      </c>
    </row>
    <row r="325" spans="1:18" x14ac:dyDescent="0.35">
      <c r="A325" s="1" t="s">
        <v>358</v>
      </c>
      <c r="B325" s="1" t="s">
        <v>8</v>
      </c>
      <c r="C325" s="1">
        <v>43</v>
      </c>
      <c r="D325" s="1" t="s">
        <v>3</v>
      </c>
      <c r="E325" s="1" t="s">
        <v>3</v>
      </c>
      <c r="F325" s="1" t="s">
        <v>3</v>
      </c>
      <c r="G325" s="1">
        <v>23</v>
      </c>
      <c r="H325" s="1" t="s">
        <v>14</v>
      </c>
      <c r="I325" s="1" t="s">
        <v>10</v>
      </c>
      <c r="J325" s="1" t="s">
        <v>34</v>
      </c>
      <c r="K325" s="1">
        <v>66.790000000000006</v>
      </c>
      <c r="L325" s="1">
        <v>1552.76</v>
      </c>
      <c r="M325" s="1">
        <v>4</v>
      </c>
      <c r="N325" s="1">
        <v>3</v>
      </c>
      <c r="O325" s="1" t="s">
        <v>3</v>
      </c>
      <c r="P325" s="1" t="str">
        <f>IF(Table1[[#This Row],[Churn]]="Yes","Lost Customer","Active Customer")</f>
        <v>Active Customer</v>
      </c>
      <c r="Q325" s="3">
        <f>IF(Table1[[#This Row],[Tenure]]&lt;=12,"0-1 Year",)</f>
        <v>0</v>
      </c>
      <c r="R325" s="3" t="str">
        <f>IF(Table1[[#This Row],[MonthlyCharges]]&lt;35,"low",IF(Table1[[#This Row],[MonthlyCharges]]&lt;70,"Medium","High"))</f>
        <v>Medium</v>
      </c>
    </row>
    <row r="326" spans="1:18" x14ac:dyDescent="0.35">
      <c r="A326" s="1" t="s">
        <v>359</v>
      </c>
      <c r="B326" s="1" t="s">
        <v>8</v>
      </c>
      <c r="C326" s="1">
        <v>74</v>
      </c>
      <c r="D326" s="1" t="s">
        <v>4</v>
      </c>
      <c r="E326" s="1" t="s">
        <v>3</v>
      </c>
      <c r="F326" s="1" t="s">
        <v>3</v>
      </c>
      <c r="G326" s="1">
        <v>27</v>
      </c>
      <c r="H326" s="1" t="s">
        <v>14</v>
      </c>
      <c r="I326" s="1" t="s">
        <v>10</v>
      </c>
      <c r="J326" s="1" t="s">
        <v>32</v>
      </c>
      <c r="K326" s="1">
        <v>60.14</v>
      </c>
      <c r="L326" s="1">
        <v>1635.74</v>
      </c>
      <c r="M326" s="1">
        <v>5</v>
      </c>
      <c r="N326" s="1">
        <v>5</v>
      </c>
      <c r="O326" s="1" t="s">
        <v>3</v>
      </c>
      <c r="P326" s="1" t="str">
        <f>IF(Table1[[#This Row],[Churn]]="Yes","Lost Customer","Active Customer")</f>
        <v>Active Customer</v>
      </c>
      <c r="Q326" s="3">
        <f>IF(Table1[[#This Row],[Tenure]]&lt;=12,"0-1 Year",)</f>
        <v>0</v>
      </c>
      <c r="R326" s="3" t="str">
        <f>IF(Table1[[#This Row],[MonthlyCharges]]&lt;35,"low",IF(Table1[[#This Row],[MonthlyCharges]]&lt;70,"Medium","High"))</f>
        <v>Medium</v>
      </c>
    </row>
    <row r="327" spans="1:18" x14ac:dyDescent="0.35">
      <c r="A327" s="1" t="s">
        <v>360</v>
      </c>
      <c r="B327" s="1" t="s">
        <v>7</v>
      </c>
      <c r="C327" s="1">
        <v>42</v>
      </c>
      <c r="D327" s="1" t="s">
        <v>3</v>
      </c>
      <c r="E327" s="1" t="s">
        <v>3</v>
      </c>
      <c r="F327" s="1" t="s">
        <v>4</v>
      </c>
      <c r="G327" s="1">
        <v>20</v>
      </c>
      <c r="H327" s="1" t="s">
        <v>15</v>
      </c>
      <c r="I327" s="1" t="s">
        <v>11</v>
      </c>
      <c r="J327" s="1" t="s">
        <v>44</v>
      </c>
      <c r="K327" s="1">
        <v>43.4</v>
      </c>
      <c r="L327" s="1">
        <v>855.54</v>
      </c>
      <c r="M327" s="1">
        <v>0</v>
      </c>
      <c r="N327" s="1">
        <v>5</v>
      </c>
      <c r="O327" s="1" t="s">
        <v>3</v>
      </c>
      <c r="P327" s="1" t="str">
        <f>IF(Table1[[#This Row],[Churn]]="Yes","Lost Customer","Active Customer")</f>
        <v>Active Customer</v>
      </c>
      <c r="Q327" s="3">
        <f>IF(Table1[[#This Row],[Tenure]]&lt;=12,"0-1 Year",)</f>
        <v>0</v>
      </c>
      <c r="R327" s="3" t="str">
        <f>IF(Table1[[#This Row],[MonthlyCharges]]&lt;35,"low",IF(Table1[[#This Row],[MonthlyCharges]]&lt;70,"Medium","High"))</f>
        <v>Medium</v>
      </c>
    </row>
    <row r="328" spans="1:18" x14ac:dyDescent="0.35">
      <c r="A328" s="1" t="s">
        <v>361</v>
      </c>
      <c r="B328" s="1" t="s">
        <v>8</v>
      </c>
      <c r="C328" s="1">
        <v>38</v>
      </c>
      <c r="D328" s="1" t="s">
        <v>3</v>
      </c>
      <c r="E328" s="1" t="s">
        <v>3</v>
      </c>
      <c r="F328" s="1" t="s">
        <v>4</v>
      </c>
      <c r="G328" s="1">
        <v>8</v>
      </c>
      <c r="H328" s="1" t="s">
        <v>16</v>
      </c>
      <c r="I328" s="1" t="s">
        <v>10</v>
      </c>
      <c r="J328" s="1" t="s">
        <v>34</v>
      </c>
      <c r="K328" s="1">
        <v>114.58</v>
      </c>
      <c r="L328" s="1">
        <v>897.96</v>
      </c>
      <c r="M328" s="1">
        <v>0</v>
      </c>
      <c r="N328" s="1">
        <v>7</v>
      </c>
      <c r="O328" s="1" t="s">
        <v>3</v>
      </c>
      <c r="P328" s="1" t="str">
        <f>IF(Table1[[#This Row],[Churn]]="Yes","Lost Customer","Active Customer")</f>
        <v>Active Customer</v>
      </c>
      <c r="Q328" s="3" t="str">
        <f>IF(Table1[[#This Row],[Tenure]]&lt;=12,"0-1 Year",)</f>
        <v>0-1 Year</v>
      </c>
      <c r="R328" s="3" t="str">
        <f>IF(Table1[[#This Row],[MonthlyCharges]]&lt;35,"low",IF(Table1[[#This Row],[MonthlyCharges]]&lt;70,"Medium","High"))</f>
        <v>High</v>
      </c>
    </row>
    <row r="329" spans="1:18" x14ac:dyDescent="0.35">
      <c r="A329" s="1" t="s">
        <v>362</v>
      </c>
      <c r="B329" s="1" t="s">
        <v>8</v>
      </c>
      <c r="C329" s="1">
        <v>48</v>
      </c>
      <c r="D329" s="1" t="s">
        <v>3</v>
      </c>
      <c r="E329" s="1" t="s">
        <v>3</v>
      </c>
      <c r="F329" s="1" t="s">
        <v>4</v>
      </c>
      <c r="G329" s="1">
        <v>17</v>
      </c>
      <c r="H329" s="1" t="s">
        <v>16</v>
      </c>
      <c r="I329" s="1" t="s">
        <v>11</v>
      </c>
      <c r="J329" s="1" t="s">
        <v>34</v>
      </c>
      <c r="K329" s="1">
        <v>50.87</v>
      </c>
      <c r="L329" s="1">
        <v>868.37</v>
      </c>
      <c r="M329" s="1">
        <v>5</v>
      </c>
      <c r="N329" s="1">
        <v>4</v>
      </c>
      <c r="O329" s="1" t="s">
        <v>3</v>
      </c>
      <c r="P329" s="1" t="str">
        <f>IF(Table1[[#This Row],[Churn]]="Yes","Lost Customer","Active Customer")</f>
        <v>Active Customer</v>
      </c>
      <c r="Q329" s="3">
        <f>IF(Table1[[#This Row],[Tenure]]&lt;=12,"0-1 Year",)</f>
        <v>0</v>
      </c>
      <c r="R329" s="3" t="str">
        <f>IF(Table1[[#This Row],[MonthlyCharges]]&lt;35,"low",IF(Table1[[#This Row],[MonthlyCharges]]&lt;70,"Medium","High"))</f>
        <v>Medium</v>
      </c>
    </row>
    <row r="330" spans="1:18" x14ac:dyDescent="0.35">
      <c r="A330" s="1" t="s">
        <v>363</v>
      </c>
      <c r="B330" s="1" t="s">
        <v>7</v>
      </c>
      <c r="C330" s="1">
        <v>56</v>
      </c>
      <c r="D330" s="1" t="s">
        <v>3</v>
      </c>
      <c r="E330" s="1" t="s">
        <v>4</v>
      </c>
      <c r="F330" s="1" t="s">
        <v>3</v>
      </c>
      <c r="G330" s="1">
        <v>19</v>
      </c>
      <c r="H330" s="1" t="s">
        <v>14</v>
      </c>
      <c r="I330" s="1" t="s">
        <v>11</v>
      </c>
      <c r="J330" s="1" t="s">
        <v>40</v>
      </c>
      <c r="K330" s="1">
        <v>110.19</v>
      </c>
      <c r="L330" s="1">
        <v>2086.58</v>
      </c>
      <c r="M330" s="1">
        <v>5</v>
      </c>
      <c r="N330" s="1">
        <v>8</v>
      </c>
      <c r="O330" s="1" t="s">
        <v>3</v>
      </c>
      <c r="P330" s="1" t="str">
        <f>IF(Table1[[#This Row],[Churn]]="Yes","Lost Customer","Active Customer")</f>
        <v>Active Customer</v>
      </c>
      <c r="Q330" s="3">
        <f>IF(Table1[[#This Row],[Tenure]]&lt;=12,"0-1 Year",)</f>
        <v>0</v>
      </c>
      <c r="R330" s="3" t="str">
        <f>IF(Table1[[#This Row],[MonthlyCharges]]&lt;35,"low",IF(Table1[[#This Row],[MonthlyCharges]]&lt;70,"Medium","High"))</f>
        <v>High</v>
      </c>
    </row>
    <row r="331" spans="1:18" x14ac:dyDescent="0.35">
      <c r="A331" s="1" t="s">
        <v>364</v>
      </c>
      <c r="B331" s="1" t="s">
        <v>8</v>
      </c>
      <c r="C331" s="1">
        <v>48</v>
      </c>
      <c r="D331" s="1" t="s">
        <v>3</v>
      </c>
      <c r="E331" s="1" t="s">
        <v>3</v>
      </c>
      <c r="F331" s="1" t="s">
        <v>4</v>
      </c>
      <c r="G331" s="1">
        <v>72</v>
      </c>
      <c r="H331" s="1" t="s">
        <v>14</v>
      </c>
      <c r="I331" s="1" t="s">
        <v>11</v>
      </c>
      <c r="J331" s="1" t="s">
        <v>44</v>
      </c>
      <c r="K331" s="1">
        <v>56.04</v>
      </c>
      <c r="L331" s="1">
        <v>4026.41</v>
      </c>
      <c r="M331" s="1">
        <v>0</v>
      </c>
      <c r="N331" s="1">
        <v>9</v>
      </c>
      <c r="O331" s="1" t="s">
        <v>3</v>
      </c>
      <c r="P331" s="1" t="str">
        <f>IF(Table1[[#This Row],[Churn]]="Yes","Lost Customer","Active Customer")</f>
        <v>Active Customer</v>
      </c>
      <c r="Q331" s="3">
        <f>IF(Table1[[#This Row],[Tenure]]&lt;=12,"0-1 Year",)</f>
        <v>0</v>
      </c>
      <c r="R331" s="3" t="str">
        <f>IF(Table1[[#This Row],[MonthlyCharges]]&lt;35,"low",IF(Table1[[#This Row],[MonthlyCharges]]&lt;70,"Medium","High"))</f>
        <v>Medium</v>
      </c>
    </row>
    <row r="332" spans="1:18" x14ac:dyDescent="0.35">
      <c r="A332" s="1" t="s">
        <v>365</v>
      </c>
      <c r="B332" s="1" t="s">
        <v>8</v>
      </c>
      <c r="C332" s="1">
        <v>72</v>
      </c>
      <c r="D332" s="1" t="s">
        <v>3</v>
      </c>
      <c r="E332" s="1" t="s">
        <v>3</v>
      </c>
      <c r="F332" s="1" t="s">
        <v>3</v>
      </c>
      <c r="G332" s="1">
        <v>58</v>
      </c>
      <c r="H332" s="1" t="s">
        <v>15</v>
      </c>
      <c r="I332" s="1" t="s">
        <v>11</v>
      </c>
      <c r="J332" s="1" t="s">
        <v>40</v>
      </c>
      <c r="K332" s="1">
        <v>108.01</v>
      </c>
      <c r="L332" s="1">
        <v>6251.67</v>
      </c>
      <c r="M332" s="1">
        <v>5</v>
      </c>
      <c r="N332" s="1">
        <v>4</v>
      </c>
      <c r="O332" s="1" t="s">
        <v>3</v>
      </c>
      <c r="P332" s="1" t="str">
        <f>IF(Table1[[#This Row],[Churn]]="Yes","Lost Customer","Active Customer")</f>
        <v>Active Customer</v>
      </c>
      <c r="Q332" s="3">
        <f>IF(Table1[[#This Row],[Tenure]]&lt;=12,"0-1 Year",)</f>
        <v>0</v>
      </c>
      <c r="R332" s="3" t="str">
        <f>IF(Table1[[#This Row],[MonthlyCharges]]&lt;35,"low",IF(Table1[[#This Row],[MonthlyCharges]]&lt;70,"Medium","High"))</f>
        <v>High</v>
      </c>
    </row>
    <row r="333" spans="1:18" x14ac:dyDescent="0.35">
      <c r="A333" s="1" t="s">
        <v>366</v>
      </c>
      <c r="B333" s="1" t="s">
        <v>7</v>
      </c>
      <c r="C333" s="1">
        <v>39</v>
      </c>
      <c r="D333" s="1" t="s">
        <v>3</v>
      </c>
      <c r="E333" s="1" t="s">
        <v>3</v>
      </c>
      <c r="F333" s="1" t="s">
        <v>4</v>
      </c>
      <c r="G333" s="1">
        <v>5</v>
      </c>
      <c r="H333" s="1" t="s">
        <v>16</v>
      </c>
      <c r="I333" s="1" t="s">
        <v>10</v>
      </c>
      <c r="J333" s="1" t="s">
        <v>34</v>
      </c>
      <c r="K333" s="1">
        <v>56.48</v>
      </c>
      <c r="L333" s="1">
        <v>277.5</v>
      </c>
      <c r="M333" s="1">
        <v>8</v>
      </c>
      <c r="N333" s="1">
        <v>4</v>
      </c>
      <c r="O333" s="1" t="s">
        <v>4</v>
      </c>
      <c r="P333" s="1" t="str">
        <f>IF(Table1[[#This Row],[Churn]]="Yes","Lost Customer","Active Customer")</f>
        <v>Lost Customer</v>
      </c>
      <c r="Q333" s="3" t="str">
        <f>IF(Table1[[#This Row],[Tenure]]&lt;=12,"0-1 Year",)</f>
        <v>0-1 Year</v>
      </c>
      <c r="R333" s="3" t="str">
        <f>IF(Table1[[#This Row],[MonthlyCharges]]&lt;35,"low",IF(Table1[[#This Row],[MonthlyCharges]]&lt;70,"Medium","High"))</f>
        <v>Medium</v>
      </c>
    </row>
    <row r="334" spans="1:18" x14ac:dyDescent="0.35">
      <c r="A334" s="1" t="s">
        <v>367</v>
      </c>
      <c r="B334" s="1" t="s">
        <v>7</v>
      </c>
      <c r="C334" s="1">
        <v>62</v>
      </c>
      <c r="D334" s="1" t="s">
        <v>4</v>
      </c>
      <c r="E334" s="1" t="s">
        <v>4</v>
      </c>
      <c r="F334" s="1" t="s">
        <v>3</v>
      </c>
      <c r="G334" s="1">
        <v>10</v>
      </c>
      <c r="H334" s="1" t="s">
        <v>15</v>
      </c>
      <c r="I334" s="1" t="s">
        <v>10</v>
      </c>
      <c r="J334" s="1" t="s">
        <v>40</v>
      </c>
      <c r="K334" s="1">
        <v>31.1</v>
      </c>
      <c r="L334" s="1">
        <v>297.82</v>
      </c>
      <c r="M334" s="1">
        <v>6</v>
      </c>
      <c r="N334" s="1">
        <v>10</v>
      </c>
      <c r="O334" s="1" t="s">
        <v>3</v>
      </c>
      <c r="P334" s="1" t="str">
        <f>IF(Table1[[#This Row],[Churn]]="Yes","Lost Customer","Active Customer")</f>
        <v>Active Customer</v>
      </c>
      <c r="Q334" s="3" t="str">
        <f>IF(Table1[[#This Row],[Tenure]]&lt;=12,"0-1 Year",)</f>
        <v>0-1 Year</v>
      </c>
      <c r="R334" s="3" t="str">
        <f>IF(Table1[[#This Row],[MonthlyCharges]]&lt;35,"low",IF(Table1[[#This Row],[MonthlyCharges]]&lt;70,"Medium","High"))</f>
        <v>low</v>
      </c>
    </row>
    <row r="335" spans="1:18" x14ac:dyDescent="0.35">
      <c r="A335" s="1" t="s">
        <v>368</v>
      </c>
      <c r="B335" s="1" t="s">
        <v>7</v>
      </c>
      <c r="C335" s="1">
        <v>29</v>
      </c>
      <c r="D335" s="1" t="s">
        <v>3</v>
      </c>
      <c r="E335" s="1" t="s">
        <v>3</v>
      </c>
      <c r="F335" s="1" t="s">
        <v>3</v>
      </c>
      <c r="G335" s="1">
        <v>22</v>
      </c>
      <c r="H335" s="1" t="s">
        <v>15</v>
      </c>
      <c r="I335" s="1" t="s">
        <v>10</v>
      </c>
      <c r="J335" s="1" t="s">
        <v>44</v>
      </c>
      <c r="K335" s="1">
        <v>33.36</v>
      </c>
      <c r="L335" s="1">
        <v>730.24</v>
      </c>
      <c r="M335" s="1">
        <v>2</v>
      </c>
      <c r="N335" s="1">
        <v>7</v>
      </c>
      <c r="O335" s="1" t="s">
        <v>3</v>
      </c>
      <c r="P335" s="1" t="str">
        <f>IF(Table1[[#This Row],[Churn]]="Yes","Lost Customer","Active Customer")</f>
        <v>Active Customer</v>
      </c>
      <c r="Q335" s="3">
        <f>IF(Table1[[#This Row],[Tenure]]&lt;=12,"0-1 Year",)</f>
        <v>0</v>
      </c>
      <c r="R335" s="3" t="str">
        <f>IF(Table1[[#This Row],[MonthlyCharges]]&lt;35,"low",IF(Table1[[#This Row],[MonthlyCharges]]&lt;70,"Medium","High"))</f>
        <v>low</v>
      </c>
    </row>
    <row r="336" spans="1:18" x14ac:dyDescent="0.35">
      <c r="A336" s="1" t="s">
        <v>369</v>
      </c>
      <c r="B336" s="1" t="s">
        <v>8</v>
      </c>
      <c r="C336" s="1">
        <v>37</v>
      </c>
      <c r="D336" s="1" t="s">
        <v>3</v>
      </c>
      <c r="E336" s="1" t="s">
        <v>3</v>
      </c>
      <c r="F336" s="1" t="s">
        <v>4</v>
      </c>
      <c r="G336" s="1">
        <v>27</v>
      </c>
      <c r="H336" s="1" t="s">
        <v>16</v>
      </c>
      <c r="I336" s="1" t="s">
        <v>11</v>
      </c>
      <c r="J336" s="1" t="s">
        <v>32</v>
      </c>
      <c r="K336" s="1">
        <v>97.09</v>
      </c>
      <c r="L336" s="1">
        <v>2631.41</v>
      </c>
      <c r="M336" s="1">
        <v>3</v>
      </c>
      <c r="N336" s="1">
        <v>7</v>
      </c>
      <c r="O336" s="1" t="s">
        <v>3</v>
      </c>
      <c r="P336" s="1" t="str">
        <f>IF(Table1[[#This Row],[Churn]]="Yes","Lost Customer","Active Customer")</f>
        <v>Active Customer</v>
      </c>
      <c r="Q336" s="3">
        <f>IF(Table1[[#This Row],[Tenure]]&lt;=12,"0-1 Year",)</f>
        <v>0</v>
      </c>
      <c r="R336" s="3" t="str">
        <f>IF(Table1[[#This Row],[MonthlyCharges]]&lt;35,"low",IF(Table1[[#This Row],[MonthlyCharges]]&lt;70,"Medium","High"))</f>
        <v>High</v>
      </c>
    </row>
    <row r="337" spans="1:18" x14ac:dyDescent="0.35">
      <c r="A337" s="1" t="s">
        <v>370</v>
      </c>
      <c r="B337" s="1" t="s">
        <v>8</v>
      </c>
      <c r="C337" s="1">
        <v>42</v>
      </c>
      <c r="D337" s="1" t="s">
        <v>3</v>
      </c>
      <c r="E337" s="1" t="s">
        <v>3</v>
      </c>
      <c r="F337" s="1" t="s">
        <v>4</v>
      </c>
      <c r="G337" s="1">
        <v>67</v>
      </c>
      <c r="H337" s="1" t="s">
        <v>14</v>
      </c>
      <c r="I337" s="1" t="s">
        <v>10</v>
      </c>
      <c r="J337" s="1" t="s">
        <v>40</v>
      </c>
      <c r="K337" s="1">
        <v>62.47</v>
      </c>
      <c r="L337" s="1">
        <v>4197.62</v>
      </c>
      <c r="M337" s="1">
        <v>6</v>
      </c>
      <c r="N337" s="1">
        <v>7</v>
      </c>
      <c r="O337" s="1" t="s">
        <v>3</v>
      </c>
      <c r="P337" s="1" t="str">
        <f>IF(Table1[[#This Row],[Churn]]="Yes","Lost Customer","Active Customer")</f>
        <v>Active Customer</v>
      </c>
      <c r="Q337" s="3">
        <f>IF(Table1[[#This Row],[Tenure]]&lt;=12,"0-1 Year",)</f>
        <v>0</v>
      </c>
      <c r="R337" s="3" t="str">
        <f>IF(Table1[[#This Row],[MonthlyCharges]]&lt;35,"low",IF(Table1[[#This Row],[MonthlyCharges]]&lt;70,"Medium","High"))</f>
        <v>Medium</v>
      </c>
    </row>
    <row r="338" spans="1:18" x14ac:dyDescent="0.35">
      <c r="A338" s="1" t="s">
        <v>371</v>
      </c>
      <c r="B338" s="1" t="s">
        <v>7</v>
      </c>
      <c r="C338" s="1">
        <v>73</v>
      </c>
      <c r="D338" s="1" t="s">
        <v>4</v>
      </c>
      <c r="E338" s="1" t="s">
        <v>3</v>
      </c>
      <c r="F338" s="1" t="s">
        <v>4</v>
      </c>
      <c r="G338" s="1">
        <v>32</v>
      </c>
      <c r="H338" s="1" t="s">
        <v>14</v>
      </c>
      <c r="I338" s="1" t="s">
        <v>11</v>
      </c>
      <c r="J338" s="1" t="s">
        <v>34</v>
      </c>
      <c r="K338" s="1">
        <v>114.21</v>
      </c>
      <c r="L338" s="1">
        <v>3645.18</v>
      </c>
      <c r="M338" s="1">
        <v>0</v>
      </c>
      <c r="N338" s="1">
        <v>7</v>
      </c>
      <c r="O338" s="1" t="s">
        <v>3</v>
      </c>
      <c r="P338" s="1" t="str">
        <f>IF(Table1[[#This Row],[Churn]]="Yes","Lost Customer","Active Customer")</f>
        <v>Active Customer</v>
      </c>
      <c r="Q338" s="3">
        <f>IF(Table1[[#This Row],[Tenure]]&lt;=12,"0-1 Year",)</f>
        <v>0</v>
      </c>
      <c r="R338" s="3" t="str">
        <f>IF(Table1[[#This Row],[MonthlyCharges]]&lt;35,"low",IF(Table1[[#This Row],[MonthlyCharges]]&lt;70,"Medium","High"))</f>
        <v>High</v>
      </c>
    </row>
    <row r="339" spans="1:18" x14ac:dyDescent="0.35">
      <c r="A339" s="1" t="s">
        <v>372</v>
      </c>
      <c r="B339" s="1" t="s">
        <v>7</v>
      </c>
      <c r="C339" s="1">
        <v>31</v>
      </c>
      <c r="D339" s="1" t="s">
        <v>3</v>
      </c>
      <c r="E339" s="1" t="s">
        <v>4</v>
      </c>
      <c r="F339" s="1" t="s">
        <v>3</v>
      </c>
      <c r="G339" s="1">
        <v>35</v>
      </c>
      <c r="H339" s="1" t="s">
        <v>15</v>
      </c>
      <c r="I339" s="1" t="s">
        <v>10</v>
      </c>
      <c r="J339" s="1" t="s">
        <v>40</v>
      </c>
      <c r="K339" s="1">
        <v>50.17</v>
      </c>
      <c r="L339" s="1">
        <v>1750.89</v>
      </c>
      <c r="M339" s="1">
        <v>5</v>
      </c>
      <c r="N339" s="1">
        <v>2</v>
      </c>
      <c r="O339" s="1" t="s">
        <v>3</v>
      </c>
      <c r="P339" s="1" t="str">
        <f>IF(Table1[[#This Row],[Churn]]="Yes","Lost Customer","Active Customer")</f>
        <v>Active Customer</v>
      </c>
      <c r="Q339" s="3">
        <f>IF(Table1[[#This Row],[Tenure]]&lt;=12,"0-1 Year",)</f>
        <v>0</v>
      </c>
      <c r="R339" s="3" t="str">
        <f>IF(Table1[[#This Row],[MonthlyCharges]]&lt;35,"low",IF(Table1[[#This Row],[MonthlyCharges]]&lt;70,"Medium","High"))</f>
        <v>Medium</v>
      </c>
    </row>
    <row r="340" spans="1:18" x14ac:dyDescent="0.35">
      <c r="A340" s="1" t="s">
        <v>373</v>
      </c>
      <c r="B340" s="1" t="s">
        <v>7</v>
      </c>
      <c r="C340" s="1">
        <v>43</v>
      </c>
      <c r="D340" s="1" t="s">
        <v>3</v>
      </c>
      <c r="E340" s="1" t="s">
        <v>4</v>
      </c>
      <c r="F340" s="1" t="s">
        <v>4</v>
      </c>
      <c r="G340" s="1">
        <v>50</v>
      </c>
      <c r="H340" s="1" t="s">
        <v>14</v>
      </c>
      <c r="I340" s="1" t="s">
        <v>11</v>
      </c>
      <c r="J340" s="1" t="s">
        <v>32</v>
      </c>
      <c r="K340" s="1">
        <v>94.92</v>
      </c>
      <c r="L340" s="1">
        <v>4764.79</v>
      </c>
      <c r="M340" s="1">
        <v>4</v>
      </c>
      <c r="N340" s="1">
        <v>8</v>
      </c>
      <c r="O340" s="1" t="s">
        <v>3</v>
      </c>
      <c r="P340" s="1" t="str">
        <f>IF(Table1[[#This Row],[Churn]]="Yes","Lost Customer","Active Customer")</f>
        <v>Active Customer</v>
      </c>
      <c r="Q340" s="3">
        <f>IF(Table1[[#This Row],[Tenure]]&lt;=12,"0-1 Year",)</f>
        <v>0</v>
      </c>
      <c r="R340" s="3" t="str">
        <f>IF(Table1[[#This Row],[MonthlyCharges]]&lt;35,"low",IF(Table1[[#This Row],[MonthlyCharges]]&lt;70,"Medium","High"))</f>
        <v>High</v>
      </c>
    </row>
    <row r="341" spans="1:18" x14ac:dyDescent="0.35">
      <c r="A341" s="1" t="s">
        <v>374</v>
      </c>
      <c r="B341" s="1" t="s">
        <v>7</v>
      </c>
      <c r="C341" s="1">
        <v>70</v>
      </c>
      <c r="D341" s="1" t="s">
        <v>4</v>
      </c>
      <c r="E341" s="1" t="s">
        <v>3</v>
      </c>
      <c r="F341" s="1" t="s">
        <v>4</v>
      </c>
      <c r="G341" s="1">
        <v>15</v>
      </c>
      <c r="H341" s="1" t="s">
        <v>15</v>
      </c>
      <c r="I341" s="1" t="s">
        <v>10</v>
      </c>
      <c r="J341" s="1" t="s">
        <v>40</v>
      </c>
      <c r="K341" s="1">
        <v>74.5</v>
      </c>
      <c r="L341" s="1">
        <v>1106.47</v>
      </c>
      <c r="M341" s="1">
        <v>0</v>
      </c>
      <c r="N341" s="1">
        <v>4</v>
      </c>
      <c r="O341" s="1" t="s">
        <v>3</v>
      </c>
      <c r="P341" s="1" t="str">
        <f>IF(Table1[[#This Row],[Churn]]="Yes","Lost Customer","Active Customer")</f>
        <v>Active Customer</v>
      </c>
      <c r="Q341" s="3">
        <f>IF(Table1[[#This Row],[Tenure]]&lt;=12,"0-1 Year",)</f>
        <v>0</v>
      </c>
      <c r="R341" s="3" t="str">
        <f>IF(Table1[[#This Row],[MonthlyCharges]]&lt;35,"low",IF(Table1[[#This Row],[MonthlyCharges]]&lt;70,"Medium","High"))</f>
        <v>High</v>
      </c>
    </row>
    <row r="342" spans="1:18" x14ac:dyDescent="0.35">
      <c r="A342" s="1" t="s">
        <v>375</v>
      </c>
      <c r="B342" s="1" t="s">
        <v>8</v>
      </c>
      <c r="C342" s="1">
        <v>39</v>
      </c>
      <c r="D342" s="1" t="s">
        <v>3</v>
      </c>
      <c r="E342" s="1" t="s">
        <v>4</v>
      </c>
      <c r="F342" s="1" t="s">
        <v>3</v>
      </c>
      <c r="G342" s="1">
        <v>62</v>
      </c>
      <c r="H342" s="1" t="s">
        <v>16</v>
      </c>
      <c r="I342" s="1" t="s">
        <v>10</v>
      </c>
      <c r="J342" s="1" t="s">
        <v>44</v>
      </c>
      <c r="K342" s="1">
        <v>63.45</v>
      </c>
      <c r="L342" s="1">
        <v>3916.3</v>
      </c>
      <c r="M342" s="1">
        <v>5</v>
      </c>
      <c r="N342" s="1">
        <v>6</v>
      </c>
      <c r="O342" s="1" t="s">
        <v>3</v>
      </c>
      <c r="P342" s="1" t="str">
        <f>IF(Table1[[#This Row],[Churn]]="Yes","Lost Customer","Active Customer")</f>
        <v>Active Customer</v>
      </c>
      <c r="Q342" s="3">
        <f>IF(Table1[[#This Row],[Tenure]]&lt;=12,"0-1 Year",)</f>
        <v>0</v>
      </c>
      <c r="R342" s="3" t="str">
        <f>IF(Table1[[#This Row],[MonthlyCharges]]&lt;35,"low",IF(Table1[[#This Row],[MonthlyCharges]]&lt;70,"Medium","High"))</f>
        <v>Medium</v>
      </c>
    </row>
    <row r="343" spans="1:18" x14ac:dyDescent="0.35">
      <c r="A343" s="1" t="s">
        <v>376</v>
      </c>
      <c r="B343" s="1" t="s">
        <v>7</v>
      </c>
      <c r="C343" s="1">
        <v>52</v>
      </c>
      <c r="D343" s="1" t="s">
        <v>3</v>
      </c>
      <c r="E343" s="1" t="s">
        <v>4</v>
      </c>
      <c r="F343" s="1" t="s">
        <v>3</v>
      </c>
      <c r="G343" s="1">
        <v>37</v>
      </c>
      <c r="H343" s="1" t="s">
        <v>14</v>
      </c>
      <c r="I343" s="1" t="s">
        <v>11</v>
      </c>
      <c r="J343" s="1" t="s">
        <v>40</v>
      </c>
      <c r="K343" s="1">
        <v>46.24</v>
      </c>
      <c r="L343" s="1">
        <v>1723.06</v>
      </c>
      <c r="M343" s="1">
        <v>7</v>
      </c>
      <c r="N343" s="1">
        <v>1</v>
      </c>
      <c r="O343" s="1" t="s">
        <v>4</v>
      </c>
      <c r="P343" s="1" t="str">
        <f>IF(Table1[[#This Row],[Churn]]="Yes","Lost Customer","Active Customer")</f>
        <v>Lost Customer</v>
      </c>
      <c r="Q343" s="3">
        <f>IF(Table1[[#This Row],[Tenure]]&lt;=12,"0-1 Year",)</f>
        <v>0</v>
      </c>
      <c r="R343" s="3" t="str">
        <f>IF(Table1[[#This Row],[MonthlyCharges]]&lt;35,"low",IF(Table1[[#This Row],[MonthlyCharges]]&lt;70,"Medium","High"))</f>
        <v>Medium</v>
      </c>
    </row>
    <row r="344" spans="1:18" x14ac:dyDescent="0.35">
      <c r="A344" s="1" t="s">
        <v>377</v>
      </c>
      <c r="B344" s="1" t="s">
        <v>7</v>
      </c>
      <c r="C344" s="1">
        <v>48</v>
      </c>
      <c r="D344" s="1" t="s">
        <v>3</v>
      </c>
      <c r="E344" s="1" t="s">
        <v>4</v>
      </c>
      <c r="F344" s="1" t="s">
        <v>3</v>
      </c>
      <c r="G344" s="1">
        <v>51</v>
      </c>
      <c r="H344" s="1" t="s">
        <v>14</v>
      </c>
      <c r="I344" s="1" t="s">
        <v>11</v>
      </c>
      <c r="J344" s="1" t="s">
        <v>34</v>
      </c>
      <c r="K344" s="1">
        <v>36.14</v>
      </c>
      <c r="L344" s="1">
        <v>1825.98</v>
      </c>
      <c r="M344" s="1">
        <v>8</v>
      </c>
      <c r="N344" s="1">
        <v>8</v>
      </c>
      <c r="O344" s="1" t="s">
        <v>3</v>
      </c>
      <c r="P344" s="1" t="str">
        <f>IF(Table1[[#This Row],[Churn]]="Yes","Lost Customer","Active Customer")</f>
        <v>Active Customer</v>
      </c>
      <c r="Q344" s="3">
        <f>IF(Table1[[#This Row],[Tenure]]&lt;=12,"0-1 Year",)</f>
        <v>0</v>
      </c>
      <c r="R344" s="3" t="str">
        <f>IF(Table1[[#This Row],[MonthlyCharges]]&lt;35,"low",IF(Table1[[#This Row],[MonthlyCharges]]&lt;70,"Medium","High"))</f>
        <v>Medium</v>
      </c>
    </row>
    <row r="345" spans="1:18" x14ac:dyDescent="0.35">
      <c r="A345" s="1" t="s">
        <v>378</v>
      </c>
      <c r="B345" s="1" t="s">
        <v>7</v>
      </c>
      <c r="C345" s="1">
        <v>71</v>
      </c>
      <c r="D345" s="1" t="s">
        <v>4</v>
      </c>
      <c r="E345" s="1" t="s">
        <v>4</v>
      </c>
      <c r="F345" s="1" t="s">
        <v>3</v>
      </c>
      <c r="G345" s="1">
        <v>33</v>
      </c>
      <c r="H345" s="1" t="s">
        <v>15</v>
      </c>
      <c r="I345" s="1" t="s">
        <v>12</v>
      </c>
      <c r="J345" s="1" t="s">
        <v>40</v>
      </c>
      <c r="K345" s="1">
        <v>0</v>
      </c>
      <c r="L345" s="1">
        <v>-0.35</v>
      </c>
      <c r="M345" s="1">
        <v>5</v>
      </c>
      <c r="N345" s="1">
        <v>8</v>
      </c>
      <c r="O345" s="1" t="s">
        <v>3</v>
      </c>
      <c r="P345" s="1" t="str">
        <f>IF(Table1[[#This Row],[Churn]]="Yes","Lost Customer","Active Customer")</f>
        <v>Active Customer</v>
      </c>
      <c r="Q345" s="3">
        <f>IF(Table1[[#This Row],[Tenure]]&lt;=12,"0-1 Year",)</f>
        <v>0</v>
      </c>
      <c r="R345" s="3" t="str">
        <f>IF(Table1[[#This Row],[MonthlyCharges]]&lt;35,"low",IF(Table1[[#This Row],[MonthlyCharges]]&lt;70,"Medium","High"))</f>
        <v>low</v>
      </c>
    </row>
    <row r="346" spans="1:18" x14ac:dyDescent="0.35">
      <c r="A346" s="1" t="s">
        <v>379</v>
      </c>
      <c r="B346" s="1" t="s">
        <v>8</v>
      </c>
      <c r="C346" s="1">
        <v>52</v>
      </c>
      <c r="D346" s="1" t="s">
        <v>3</v>
      </c>
      <c r="E346" s="1" t="s">
        <v>4</v>
      </c>
      <c r="F346" s="1" t="s">
        <v>3</v>
      </c>
      <c r="G346" s="1">
        <v>18</v>
      </c>
      <c r="H346" s="1" t="s">
        <v>14</v>
      </c>
      <c r="I346" s="1" t="s">
        <v>10</v>
      </c>
      <c r="J346" s="1" t="s">
        <v>34</v>
      </c>
      <c r="K346" s="1">
        <v>39.840000000000003</v>
      </c>
      <c r="L346" s="1">
        <v>712.09</v>
      </c>
      <c r="M346" s="1">
        <v>0</v>
      </c>
      <c r="N346" s="1">
        <v>3</v>
      </c>
      <c r="O346" s="1" t="s">
        <v>3</v>
      </c>
      <c r="P346" s="1" t="str">
        <f>IF(Table1[[#This Row],[Churn]]="Yes","Lost Customer","Active Customer")</f>
        <v>Active Customer</v>
      </c>
      <c r="Q346" s="3">
        <f>IF(Table1[[#This Row],[Tenure]]&lt;=12,"0-1 Year",)</f>
        <v>0</v>
      </c>
      <c r="R346" s="3" t="str">
        <f>IF(Table1[[#This Row],[MonthlyCharges]]&lt;35,"low",IF(Table1[[#This Row],[MonthlyCharges]]&lt;70,"Medium","High"))</f>
        <v>Medium</v>
      </c>
    </row>
    <row r="347" spans="1:18" x14ac:dyDescent="0.35">
      <c r="A347" s="1" t="s">
        <v>380</v>
      </c>
      <c r="B347" s="1" t="s">
        <v>7</v>
      </c>
      <c r="C347" s="1">
        <v>29</v>
      </c>
      <c r="D347" s="1" t="s">
        <v>3</v>
      </c>
      <c r="E347" s="1" t="s">
        <v>3</v>
      </c>
      <c r="F347" s="1" t="s">
        <v>3</v>
      </c>
      <c r="G347" s="1">
        <v>34</v>
      </c>
      <c r="H347" s="1" t="s">
        <v>15</v>
      </c>
      <c r="I347" s="1" t="s">
        <v>10</v>
      </c>
      <c r="J347" s="1" t="s">
        <v>34</v>
      </c>
      <c r="K347" s="1">
        <v>59.71</v>
      </c>
      <c r="L347" s="1">
        <v>2011.3</v>
      </c>
      <c r="M347" s="1">
        <v>0</v>
      </c>
      <c r="N347" s="1">
        <v>10</v>
      </c>
      <c r="O347" s="1" t="s">
        <v>3</v>
      </c>
      <c r="P347" s="1" t="str">
        <f>IF(Table1[[#This Row],[Churn]]="Yes","Lost Customer","Active Customer")</f>
        <v>Active Customer</v>
      </c>
      <c r="Q347" s="3">
        <f>IF(Table1[[#This Row],[Tenure]]&lt;=12,"0-1 Year",)</f>
        <v>0</v>
      </c>
      <c r="R347" s="3" t="str">
        <f>IF(Table1[[#This Row],[MonthlyCharges]]&lt;35,"low",IF(Table1[[#This Row],[MonthlyCharges]]&lt;70,"Medium","High"))</f>
        <v>Medium</v>
      </c>
    </row>
    <row r="348" spans="1:18" x14ac:dyDescent="0.35">
      <c r="A348" s="1" t="s">
        <v>381</v>
      </c>
      <c r="B348" s="1" t="s">
        <v>8</v>
      </c>
      <c r="C348" s="1">
        <v>26</v>
      </c>
      <c r="D348" s="1" t="s">
        <v>3</v>
      </c>
      <c r="E348" s="1" t="s">
        <v>4</v>
      </c>
      <c r="F348" s="1" t="s">
        <v>4</v>
      </c>
      <c r="G348" s="1">
        <v>27</v>
      </c>
      <c r="H348" s="1" t="s">
        <v>16</v>
      </c>
      <c r="I348" s="1" t="s">
        <v>10</v>
      </c>
      <c r="J348" s="1" t="s">
        <v>44</v>
      </c>
      <c r="K348" s="1">
        <v>24.72</v>
      </c>
      <c r="L348" s="1">
        <v>666.4</v>
      </c>
      <c r="M348" s="1">
        <v>2</v>
      </c>
      <c r="N348" s="1">
        <v>10</v>
      </c>
      <c r="O348" s="1" t="s">
        <v>3</v>
      </c>
      <c r="P348" s="1" t="str">
        <f>IF(Table1[[#This Row],[Churn]]="Yes","Lost Customer","Active Customer")</f>
        <v>Active Customer</v>
      </c>
      <c r="Q348" s="3">
        <f>IF(Table1[[#This Row],[Tenure]]&lt;=12,"0-1 Year",)</f>
        <v>0</v>
      </c>
      <c r="R348" s="3" t="str">
        <f>IF(Table1[[#This Row],[MonthlyCharges]]&lt;35,"low",IF(Table1[[#This Row],[MonthlyCharges]]&lt;70,"Medium","High"))</f>
        <v>low</v>
      </c>
    </row>
    <row r="349" spans="1:18" x14ac:dyDescent="0.35">
      <c r="A349" s="1" t="s">
        <v>382</v>
      </c>
      <c r="B349" s="1" t="s">
        <v>7</v>
      </c>
      <c r="C349" s="1">
        <v>34</v>
      </c>
      <c r="D349" s="1" t="s">
        <v>3</v>
      </c>
      <c r="E349" s="1" t="s">
        <v>3</v>
      </c>
      <c r="F349" s="1" t="s">
        <v>3</v>
      </c>
      <c r="G349" s="1">
        <v>36</v>
      </c>
      <c r="H349" s="1" t="s">
        <v>15</v>
      </c>
      <c r="I349" s="1" t="s">
        <v>10</v>
      </c>
      <c r="J349" s="1" t="s">
        <v>34</v>
      </c>
      <c r="K349" s="1">
        <v>79.569999999999993</v>
      </c>
      <c r="L349" s="1">
        <v>2864.75</v>
      </c>
      <c r="M349" s="1">
        <v>6</v>
      </c>
      <c r="N349" s="1">
        <v>4</v>
      </c>
      <c r="O349" s="1" t="s">
        <v>4</v>
      </c>
      <c r="P349" s="1" t="str">
        <f>IF(Table1[[#This Row],[Churn]]="Yes","Lost Customer","Active Customer")</f>
        <v>Lost Customer</v>
      </c>
      <c r="Q349" s="3">
        <f>IF(Table1[[#This Row],[Tenure]]&lt;=12,"0-1 Year",)</f>
        <v>0</v>
      </c>
      <c r="R349" s="3" t="str">
        <f>IF(Table1[[#This Row],[MonthlyCharges]]&lt;35,"low",IF(Table1[[#This Row],[MonthlyCharges]]&lt;70,"Medium","High"))</f>
        <v>High</v>
      </c>
    </row>
    <row r="350" spans="1:18" x14ac:dyDescent="0.35">
      <c r="A350" s="1" t="s">
        <v>383</v>
      </c>
      <c r="B350" s="1" t="s">
        <v>7</v>
      </c>
      <c r="C350" s="1">
        <v>28</v>
      </c>
      <c r="D350" s="1" t="s">
        <v>3</v>
      </c>
      <c r="E350" s="1" t="s">
        <v>3</v>
      </c>
      <c r="F350" s="1" t="s">
        <v>3</v>
      </c>
      <c r="G350" s="1">
        <v>32</v>
      </c>
      <c r="H350" s="1" t="s">
        <v>15</v>
      </c>
      <c r="I350" s="1" t="s">
        <v>10</v>
      </c>
      <c r="J350" s="1" t="s">
        <v>32</v>
      </c>
      <c r="K350" s="1">
        <v>95.07</v>
      </c>
      <c r="L350" s="1">
        <v>3040.25</v>
      </c>
      <c r="M350" s="1">
        <v>5</v>
      </c>
      <c r="N350" s="1">
        <v>10</v>
      </c>
      <c r="O350" s="1" t="s">
        <v>3</v>
      </c>
      <c r="P350" s="1" t="str">
        <f>IF(Table1[[#This Row],[Churn]]="Yes","Lost Customer","Active Customer")</f>
        <v>Active Customer</v>
      </c>
      <c r="Q350" s="3">
        <f>IF(Table1[[#This Row],[Tenure]]&lt;=12,"0-1 Year",)</f>
        <v>0</v>
      </c>
      <c r="R350" s="3" t="str">
        <f>IF(Table1[[#This Row],[MonthlyCharges]]&lt;35,"low",IF(Table1[[#This Row],[MonthlyCharges]]&lt;70,"Medium","High"))</f>
        <v>High</v>
      </c>
    </row>
    <row r="351" spans="1:18" x14ac:dyDescent="0.35">
      <c r="A351" s="1" t="s">
        <v>384</v>
      </c>
      <c r="B351" s="1" t="s">
        <v>8</v>
      </c>
      <c r="C351" s="1">
        <v>73</v>
      </c>
      <c r="D351" s="1" t="s">
        <v>4</v>
      </c>
      <c r="E351" s="1" t="s">
        <v>4</v>
      </c>
      <c r="F351" s="1" t="s">
        <v>4</v>
      </c>
      <c r="G351" s="1">
        <v>51</v>
      </c>
      <c r="H351" s="1" t="s">
        <v>14</v>
      </c>
      <c r="I351" s="1" t="s">
        <v>10</v>
      </c>
      <c r="J351" s="1" t="s">
        <v>34</v>
      </c>
      <c r="K351" s="1">
        <v>63.71</v>
      </c>
      <c r="L351" s="1">
        <v>3240.43</v>
      </c>
      <c r="M351" s="1">
        <v>5</v>
      </c>
      <c r="N351" s="1">
        <v>7</v>
      </c>
      <c r="O351" s="1" t="s">
        <v>3</v>
      </c>
      <c r="P351" s="1" t="str">
        <f>IF(Table1[[#This Row],[Churn]]="Yes","Lost Customer","Active Customer")</f>
        <v>Active Customer</v>
      </c>
      <c r="Q351" s="3">
        <f>IF(Table1[[#This Row],[Tenure]]&lt;=12,"0-1 Year",)</f>
        <v>0</v>
      </c>
      <c r="R351" s="3" t="str">
        <f>IF(Table1[[#This Row],[MonthlyCharges]]&lt;35,"low",IF(Table1[[#This Row],[MonthlyCharges]]&lt;70,"Medium","High"))</f>
        <v>Medium</v>
      </c>
    </row>
    <row r="352" spans="1:18" x14ac:dyDescent="0.35">
      <c r="A352" s="1" t="s">
        <v>385</v>
      </c>
      <c r="B352" s="1" t="s">
        <v>8</v>
      </c>
      <c r="C352" s="1">
        <v>61</v>
      </c>
      <c r="D352" s="1" t="s">
        <v>4</v>
      </c>
      <c r="E352" s="1" t="s">
        <v>4</v>
      </c>
      <c r="F352" s="1" t="s">
        <v>3</v>
      </c>
      <c r="G352" s="1">
        <v>52</v>
      </c>
      <c r="H352" s="1" t="s">
        <v>14</v>
      </c>
      <c r="I352" s="1" t="s">
        <v>12</v>
      </c>
      <c r="J352" s="1" t="s">
        <v>32</v>
      </c>
      <c r="K352" s="1">
        <v>0</v>
      </c>
      <c r="L352" s="1">
        <v>19.72</v>
      </c>
      <c r="M352" s="1">
        <v>3</v>
      </c>
      <c r="N352" s="1">
        <v>3</v>
      </c>
      <c r="O352" s="1" t="s">
        <v>3</v>
      </c>
      <c r="P352" s="1" t="str">
        <f>IF(Table1[[#This Row],[Churn]]="Yes","Lost Customer","Active Customer")</f>
        <v>Active Customer</v>
      </c>
      <c r="Q352" s="3">
        <f>IF(Table1[[#This Row],[Tenure]]&lt;=12,"0-1 Year",)</f>
        <v>0</v>
      </c>
      <c r="R352" s="3" t="str">
        <f>IF(Table1[[#This Row],[MonthlyCharges]]&lt;35,"low",IF(Table1[[#This Row],[MonthlyCharges]]&lt;70,"Medium","High"))</f>
        <v>low</v>
      </c>
    </row>
    <row r="353" spans="1:18" x14ac:dyDescent="0.35">
      <c r="A353" s="1" t="s">
        <v>386</v>
      </c>
      <c r="B353" s="1" t="s">
        <v>7</v>
      </c>
      <c r="C353" s="1">
        <v>71</v>
      </c>
      <c r="D353" s="1" t="s">
        <v>3</v>
      </c>
      <c r="E353" s="1" t="s">
        <v>4</v>
      </c>
      <c r="F353" s="1" t="s">
        <v>3</v>
      </c>
      <c r="G353" s="1">
        <v>57</v>
      </c>
      <c r="H353" s="1" t="s">
        <v>14</v>
      </c>
      <c r="I353" s="1" t="s">
        <v>11</v>
      </c>
      <c r="J353" s="1" t="s">
        <v>40</v>
      </c>
      <c r="K353" s="1">
        <v>115.32</v>
      </c>
      <c r="L353" s="1">
        <v>6562.26</v>
      </c>
      <c r="M353" s="1">
        <v>6</v>
      </c>
      <c r="N353" s="1">
        <v>4</v>
      </c>
      <c r="O353" s="1" t="s">
        <v>4</v>
      </c>
      <c r="P353" s="1" t="str">
        <f>IF(Table1[[#This Row],[Churn]]="Yes","Lost Customer","Active Customer")</f>
        <v>Lost Customer</v>
      </c>
      <c r="Q353" s="3">
        <f>IF(Table1[[#This Row],[Tenure]]&lt;=12,"0-1 Year",)</f>
        <v>0</v>
      </c>
      <c r="R353" s="3" t="str">
        <f>IF(Table1[[#This Row],[MonthlyCharges]]&lt;35,"low",IF(Table1[[#This Row],[MonthlyCharges]]&lt;70,"Medium","High"))</f>
        <v>High</v>
      </c>
    </row>
    <row r="354" spans="1:18" x14ac:dyDescent="0.35">
      <c r="A354" s="1" t="s">
        <v>387</v>
      </c>
      <c r="B354" s="1" t="s">
        <v>8</v>
      </c>
      <c r="C354" s="1">
        <v>27</v>
      </c>
      <c r="D354" s="1" t="s">
        <v>3</v>
      </c>
      <c r="E354" s="1" t="s">
        <v>4</v>
      </c>
      <c r="F354" s="1" t="s">
        <v>4</v>
      </c>
      <c r="G354" s="1">
        <v>48</v>
      </c>
      <c r="H354" s="1" t="s">
        <v>14</v>
      </c>
      <c r="I354" s="1" t="s">
        <v>11</v>
      </c>
      <c r="J354" s="1" t="s">
        <v>32</v>
      </c>
      <c r="K354" s="1">
        <v>94.93</v>
      </c>
      <c r="L354" s="1">
        <v>4557.95</v>
      </c>
      <c r="M354" s="1">
        <v>1</v>
      </c>
      <c r="N354" s="1">
        <v>9</v>
      </c>
      <c r="O354" s="1" t="s">
        <v>3</v>
      </c>
      <c r="P354" s="1" t="str">
        <f>IF(Table1[[#This Row],[Churn]]="Yes","Lost Customer","Active Customer")</f>
        <v>Active Customer</v>
      </c>
      <c r="Q354" s="3">
        <f>IF(Table1[[#This Row],[Tenure]]&lt;=12,"0-1 Year",)</f>
        <v>0</v>
      </c>
      <c r="R354" s="3" t="str">
        <f>IF(Table1[[#This Row],[MonthlyCharges]]&lt;35,"low",IF(Table1[[#This Row],[MonthlyCharges]]&lt;70,"Medium","High"))</f>
        <v>High</v>
      </c>
    </row>
    <row r="355" spans="1:18" x14ac:dyDescent="0.35">
      <c r="A355" s="1" t="s">
        <v>388</v>
      </c>
      <c r="B355" s="1" t="s">
        <v>7</v>
      </c>
      <c r="C355" s="1">
        <v>40</v>
      </c>
      <c r="D355" s="1" t="s">
        <v>3</v>
      </c>
      <c r="E355" s="1" t="s">
        <v>3</v>
      </c>
      <c r="F355" s="1" t="s">
        <v>3</v>
      </c>
      <c r="G355" s="1">
        <v>30</v>
      </c>
      <c r="H355" s="1" t="s">
        <v>14</v>
      </c>
      <c r="I355" s="1" t="s">
        <v>12</v>
      </c>
      <c r="J355" s="1" t="s">
        <v>34</v>
      </c>
      <c r="K355" s="1">
        <v>0</v>
      </c>
      <c r="L355" s="1">
        <v>6.24</v>
      </c>
      <c r="M355" s="1">
        <v>0</v>
      </c>
      <c r="N355" s="1">
        <v>4</v>
      </c>
      <c r="O355" s="1" t="s">
        <v>3</v>
      </c>
      <c r="P355" s="1" t="str">
        <f>IF(Table1[[#This Row],[Churn]]="Yes","Lost Customer","Active Customer")</f>
        <v>Active Customer</v>
      </c>
      <c r="Q355" s="3">
        <f>IF(Table1[[#This Row],[Tenure]]&lt;=12,"0-1 Year",)</f>
        <v>0</v>
      </c>
      <c r="R355" s="3" t="str">
        <f>IF(Table1[[#This Row],[MonthlyCharges]]&lt;35,"low",IF(Table1[[#This Row],[MonthlyCharges]]&lt;70,"Medium","High"))</f>
        <v>low</v>
      </c>
    </row>
    <row r="356" spans="1:18" x14ac:dyDescent="0.35">
      <c r="A356" s="1" t="s">
        <v>389</v>
      </c>
      <c r="B356" s="1" t="s">
        <v>8</v>
      </c>
      <c r="C356" s="1">
        <v>27</v>
      </c>
      <c r="D356" s="1" t="s">
        <v>3</v>
      </c>
      <c r="E356" s="1" t="s">
        <v>3</v>
      </c>
      <c r="F356" s="1" t="s">
        <v>3</v>
      </c>
      <c r="G356" s="1">
        <v>51</v>
      </c>
      <c r="H356" s="1" t="s">
        <v>15</v>
      </c>
      <c r="I356" s="1" t="s">
        <v>11</v>
      </c>
      <c r="J356" s="1" t="s">
        <v>40</v>
      </c>
      <c r="K356" s="1">
        <v>99.43</v>
      </c>
      <c r="L356" s="1">
        <v>5063.93</v>
      </c>
      <c r="M356" s="1">
        <v>4</v>
      </c>
      <c r="N356" s="1">
        <v>7</v>
      </c>
      <c r="O356" s="1" t="s">
        <v>3</v>
      </c>
      <c r="P356" s="1" t="str">
        <f>IF(Table1[[#This Row],[Churn]]="Yes","Lost Customer","Active Customer")</f>
        <v>Active Customer</v>
      </c>
      <c r="Q356" s="3">
        <f>IF(Table1[[#This Row],[Tenure]]&lt;=12,"0-1 Year",)</f>
        <v>0</v>
      </c>
      <c r="R356" s="3" t="str">
        <f>IF(Table1[[#This Row],[MonthlyCharges]]&lt;35,"low",IF(Table1[[#This Row],[MonthlyCharges]]&lt;70,"Medium","High"))</f>
        <v>High</v>
      </c>
    </row>
    <row r="357" spans="1:18" x14ac:dyDescent="0.35">
      <c r="A357" s="1" t="s">
        <v>390</v>
      </c>
      <c r="B357" s="1" t="s">
        <v>8</v>
      </c>
      <c r="C357" s="1">
        <v>65</v>
      </c>
      <c r="D357" s="1" t="s">
        <v>4</v>
      </c>
      <c r="E357" s="1" t="s">
        <v>4</v>
      </c>
      <c r="F357" s="1" t="s">
        <v>4</v>
      </c>
      <c r="G357" s="1">
        <v>18</v>
      </c>
      <c r="H357" s="1" t="s">
        <v>16</v>
      </c>
      <c r="I357" s="1" t="s">
        <v>11</v>
      </c>
      <c r="J357" s="1" t="s">
        <v>32</v>
      </c>
      <c r="K357" s="1">
        <v>61.01</v>
      </c>
      <c r="L357" s="1">
        <v>1114.98</v>
      </c>
      <c r="M357" s="1">
        <v>7</v>
      </c>
      <c r="N357" s="1">
        <v>8</v>
      </c>
      <c r="O357" s="1" t="s">
        <v>3</v>
      </c>
      <c r="P357" s="1" t="str">
        <f>IF(Table1[[#This Row],[Churn]]="Yes","Lost Customer","Active Customer")</f>
        <v>Active Customer</v>
      </c>
      <c r="Q357" s="3">
        <f>IF(Table1[[#This Row],[Tenure]]&lt;=12,"0-1 Year",)</f>
        <v>0</v>
      </c>
      <c r="R357" s="3" t="str">
        <f>IF(Table1[[#This Row],[MonthlyCharges]]&lt;35,"low",IF(Table1[[#This Row],[MonthlyCharges]]&lt;70,"Medium","High"))</f>
        <v>Medium</v>
      </c>
    </row>
    <row r="358" spans="1:18" x14ac:dyDescent="0.35">
      <c r="A358" s="1" t="s">
        <v>391</v>
      </c>
      <c r="B358" s="1" t="s">
        <v>8</v>
      </c>
      <c r="C358" s="1">
        <v>23</v>
      </c>
      <c r="D358" s="1" t="s">
        <v>3</v>
      </c>
      <c r="E358" s="1" t="s">
        <v>4</v>
      </c>
      <c r="F358" s="1" t="s">
        <v>3</v>
      </c>
      <c r="G358" s="1">
        <v>2</v>
      </c>
      <c r="H358" s="1" t="s">
        <v>16</v>
      </c>
      <c r="I358" s="1" t="s">
        <v>11</v>
      </c>
      <c r="J358" s="1" t="s">
        <v>40</v>
      </c>
      <c r="K358" s="1">
        <v>105.51</v>
      </c>
      <c r="L358" s="1">
        <v>219.83</v>
      </c>
      <c r="M358" s="1">
        <v>8</v>
      </c>
      <c r="N358" s="1">
        <v>3</v>
      </c>
      <c r="O358" s="1" t="s">
        <v>4</v>
      </c>
      <c r="P358" s="1" t="str">
        <f>IF(Table1[[#This Row],[Churn]]="Yes","Lost Customer","Active Customer")</f>
        <v>Lost Customer</v>
      </c>
      <c r="Q358" s="3" t="str">
        <f>IF(Table1[[#This Row],[Tenure]]&lt;=12,"0-1 Year",)</f>
        <v>0-1 Year</v>
      </c>
      <c r="R358" s="3" t="str">
        <f>IF(Table1[[#This Row],[MonthlyCharges]]&lt;35,"low",IF(Table1[[#This Row],[MonthlyCharges]]&lt;70,"Medium","High"))</f>
        <v>High</v>
      </c>
    </row>
    <row r="359" spans="1:18" x14ac:dyDescent="0.35">
      <c r="A359" s="1" t="s">
        <v>392</v>
      </c>
      <c r="B359" s="1" t="s">
        <v>7</v>
      </c>
      <c r="C359" s="1">
        <v>68</v>
      </c>
      <c r="D359" s="1" t="s">
        <v>4</v>
      </c>
      <c r="E359" s="1" t="s">
        <v>4</v>
      </c>
      <c r="F359" s="1" t="s">
        <v>4</v>
      </c>
      <c r="G359" s="1">
        <v>18</v>
      </c>
      <c r="H359" s="1" t="s">
        <v>14</v>
      </c>
      <c r="I359" s="1" t="s">
        <v>12</v>
      </c>
      <c r="J359" s="1" t="s">
        <v>32</v>
      </c>
      <c r="K359" s="1">
        <v>0</v>
      </c>
      <c r="L359" s="1">
        <v>12.93</v>
      </c>
      <c r="M359" s="1">
        <v>6</v>
      </c>
      <c r="N359" s="1">
        <v>6</v>
      </c>
      <c r="O359" s="1" t="s">
        <v>3</v>
      </c>
      <c r="P359" s="1" t="str">
        <f>IF(Table1[[#This Row],[Churn]]="Yes","Lost Customer","Active Customer")</f>
        <v>Active Customer</v>
      </c>
      <c r="Q359" s="3">
        <f>IF(Table1[[#This Row],[Tenure]]&lt;=12,"0-1 Year",)</f>
        <v>0</v>
      </c>
      <c r="R359" s="3" t="str">
        <f>IF(Table1[[#This Row],[MonthlyCharges]]&lt;35,"low",IF(Table1[[#This Row],[MonthlyCharges]]&lt;70,"Medium","High"))</f>
        <v>low</v>
      </c>
    </row>
    <row r="360" spans="1:18" x14ac:dyDescent="0.35">
      <c r="A360" s="1" t="s">
        <v>393</v>
      </c>
      <c r="B360" s="1" t="s">
        <v>8</v>
      </c>
      <c r="C360" s="1">
        <v>69</v>
      </c>
      <c r="D360" s="1" t="s">
        <v>3</v>
      </c>
      <c r="E360" s="1" t="s">
        <v>4</v>
      </c>
      <c r="F360" s="1" t="s">
        <v>4</v>
      </c>
      <c r="G360" s="1">
        <v>60</v>
      </c>
      <c r="H360" s="1" t="s">
        <v>15</v>
      </c>
      <c r="I360" s="1" t="s">
        <v>11</v>
      </c>
      <c r="J360" s="1" t="s">
        <v>32</v>
      </c>
      <c r="K360" s="1">
        <v>84.06</v>
      </c>
      <c r="L360" s="1">
        <v>5026.22</v>
      </c>
      <c r="M360" s="1">
        <v>4</v>
      </c>
      <c r="N360" s="1">
        <v>7</v>
      </c>
      <c r="O360" s="1" t="s">
        <v>3</v>
      </c>
      <c r="P360" s="1" t="str">
        <f>IF(Table1[[#This Row],[Churn]]="Yes","Lost Customer","Active Customer")</f>
        <v>Active Customer</v>
      </c>
      <c r="Q360" s="3">
        <f>IF(Table1[[#This Row],[Tenure]]&lt;=12,"0-1 Year",)</f>
        <v>0</v>
      </c>
      <c r="R360" s="3" t="str">
        <f>IF(Table1[[#This Row],[MonthlyCharges]]&lt;35,"low",IF(Table1[[#This Row],[MonthlyCharges]]&lt;70,"Medium","High"))</f>
        <v>High</v>
      </c>
    </row>
    <row r="361" spans="1:18" x14ac:dyDescent="0.35">
      <c r="A361" s="1" t="s">
        <v>394</v>
      </c>
      <c r="B361" s="1" t="s">
        <v>7</v>
      </c>
      <c r="C361" s="1">
        <v>45</v>
      </c>
      <c r="D361" s="1" t="s">
        <v>3</v>
      </c>
      <c r="E361" s="1" t="s">
        <v>3</v>
      </c>
      <c r="F361" s="1" t="s">
        <v>3</v>
      </c>
      <c r="G361" s="1">
        <v>59</v>
      </c>
      <c r="H361" s="1" t="s">
        <v>14</v>
      </c>
      <c r="I361" s="1" t="s">
        <v>11</v>
      </c>
      <c r="J361" s="1" t="s">
        <v>44</v>
      </c>
      <c r="K361" s="1">
        <v>59.8</v>
      </c>
      <c r="L361" s="1">
        <v>3516.35</v>
      </c>
      <c r="M361" s="1">
        <v>6</v>
      </c>
      <c r="N361" s="1">
        <v>8</v>
      </c>
      <c r="O361" s="1" t="s">
        <v>3</v>
      </c>
      <c r="P361" s="1" t="str">
        <f>IF(Table1[[#This Row],[Churn]]="Yes","Lost Customer","Active Customer")</f>
        <v>Active Customer</v>
      </c>
      <c r="Q361" s="3">
        <f>IF(Table1[[#This Row],[Tenure]]&lt;=12,"0-1 Year",)</f>
        <v>0</v>
      </c>
      <c r="R361" s="3" t="str">
        <f>IF(Table1[[#This Row],[MonthlyCharges]]&lt;35,"low",IF(Table1[[#This Row],[MonthlyCharges]]&lt;70,"Medium","High"))</f>
        <v>Medium</v>
      </c>
    </row>
    <row r="362" spans="1:18" x14ac:dyDescent="0.35">
      <c r="A362" s="1" t="s">
        <v>395</v>
      </c>
      <c r="B362" s="1" t="s">
        <v>8</v>
      </c>
      <c r="C362" s="1">
        <v>25</v>
      </c>
      <c r="D362" s="1" t="s">
        <v>3</v>
      </c>
      <c r="E362" s="1" t="s">
        <v>4</v>
      </c>
      <c r="F362" s="1" t="s">
        <v>4</v>
      </c>
      <c r="G362" s="1">
        <v>16</v>
      </c>
      <c r="H362" s="1" t="s">
        <v>15</v>
      </c>
      <c r="I362" s="1" t="s">
        <v>10</v>
      </c>
      <c r="J362" s="1" t="s">
        <v>40</v>
      </c>
      <c r="K362" s="1">
        <v>70.959999999999994</v>
      </c>
      <c r="L362" s="1">
        <v>1148.26</v>
      </c>
      <c r="M362" s="1">
        <v>2</v>
      </c>
      <c r="N362" s="1">
        <v>4</v>
      </c>
      <c r="O362" s="1" t="s">
        <v>3</v>
      </c>
      <c r="P362" s="1" t="str">
        <f>IF(Table1[[#This Row],[Churn]]="Yes","Lost Customer","Active Customer")</f>
        <v>Active Customer</v>
      </c>
      <c r="Q362" s="3">
        <f>IF(Table1[[#This Row],[Tenure]]&lt;=12,"0-1 Year",)</f>
        <v>0</v>
      </c>
      <c r="R362" s="3" t="str">
        <f>IF(Table1[[#This Row],[MonthlyCharges]]&lt;35,"low",IF(Table1[[#This Row],[MonthlyCharges]]&lt;70,"Medium","High"))</f>
        <v>High</v>
      </c>
    </row>
    <row r="363" spans="1:18" x14ac:dyDescent="0.35">
      <c r="A363" s="1" t="s">
        <v>396</v>
      </c>
      <c r="B363" s="1" t="s">
        <v>8</v>
      </c>
      <c r="C363" s="1">
        <v>55</v>
      </c>
      <c r="D363" s="1" t="s">
        <v>3</v>
      </c>
      <c r="E363" s="1" t="s">
        <v>4</v>
      </c>
      <c r="F363" s="1" t="s">
        <v>4</v>
      </c>
      <c r="G363" s="1">
        <v>42</v>
      </c>
      <c r="H363" s="1" t="s">
        <v>14</v>
      </c>
      <c r="I363" s="1" t="s">
        <v>11</v>
      </c>
      <c r="J363" s="1" t="s">
        <v>44</v>
      </c>
      <c r="K363" s="1">
        <v>98.23</v>
      </c>
      <c r="L363" s="1">
        <v>4140.43</v>
      </c>
      <c r="M363" s="1">
        <v>3</v>
      </c>
      <c r="N363" s="1">
        <v>6</v>
      </c>
      <c r="O363" s="1" t="s">
        <v>3</v>
      </c>
      <c r="P363" s="1" t="str">
        <f>IF(Table1[[#This Row],[Churn]]="Yes","Lost Customer","Active Customer")</f>
        <v>Active Customer</v>
      </c>
      <c r="Q363" s="3">
        <f>IF(Table1[[#This Row],[Tenure]]&lt;=12,"0-1 Year",)</f>
        <v>0</v>
      </c>
      <c r="R363" s="3" t="str">
        <f>IF(Table1[[#This Row],[MonthlyCharges]]&lt;35,"low",IF(Table1[[#This Row],[MonthlyCharges]]&lt;70,"Medium","High"))</f>
        <v>High</v>
      </c>
    </row>
    <row r="364" spans="1:18" x14ac:dyDescent="0.35">
      <c r="A364" s="1" t="s">
        <v>397</v>
      </c>
      <c r="B364" s="1" t="s">
        <v>8</v>
      </c>
      <c r="C364" s="1">
        <v>59</v>
      </c>
      <c r="D364" s="1" t="s">
        <v>3</v>
      </c>
      <c r="E364" s="1" t="s">
        <v>4</v>
      </c>
      <c r="F364" s="1" t="s">
        <v>4</v>
      </c>
      <c r="G364" s="1">
        <v>57</v>
      </c>
      <c r="H364" s="1" t="s">
        <v>14</v>
      </c>
      <c r="I364" s="1" t="s">
        <v>10</v>
      </c>
      <c r="J364" s="1" t="s">
        <v>34</v>
      </c>
      <c r="K364" s="1">
        <v>30.63</v>
      </c>
      <c r="L364" s="1">
        <v>1764.78</v>
      </c>
      <c r="M364" s="1">
        <v>4</v>
      </c>
      <c r="N364" s="1">
        <v>7</v>
      </c>
      <c r="O364" s="1" t="s">
        <v>3</v>
      </c>
      <c r="P364" s="1" t="str">
        <f>IF(Table1[[#This Row],[Churn]]="Yes","Lost Customer","Active Customer")</f>
        <v>Active Customer</v>
      </c>
      <c r="Q364" s="3">
        <f>IF(Table1[[#This Row],[Tenure]]&lt;=12,"0-1 Year",)</f>
        <v>0</v>
      </c>
      <c r="R364" s="3" t="str">
        <f>IF(Table1[[#This Row],[MonthlyCharges]]&lt;35,"low",IF(Table1[[#This Row],[MonthlyCharges]]&lt;70,"Medium","High"))</f>
        <v>low</v>
      </c>
    </row>
    <row r="365" spans="1:18" x14ac:dyDescent="0.35">
      <c r="A365" s="1" t="s">
        <v>398</v>
      </c>
      <c r="B365" s="1" t="s">
        <v>8</v>
      </c>
      <c r="C365" s="1">
        <v>29</v>
      </c>
      <c r="D365" s="1" t="s">
        <v>3</v>
      </c>
      <c r="E365" s="1" t="s">
        <v>3</v>
      </c>
      <c r="F365" s="1" t="s">
        <v>4</v>
      </c>
      <c r="G365" s="1">
        <v>30</v>
      </c>
      <c r="H365" s="1" t="s">
        <v>14</v>
      </c>
      <c r="I365" s="1" t="s">
        <v>11</v>
      </c>
      <c r="J365" s="1" t="s">
        <v>44</v>
      </c>
      <c r="K365" s="1">
        <v>44.29</v>
      </c>
      <c r="L365" s="1">
        <v>1337.93</v>
      </c>
      <c r="M365" s="1">
        <v>1</v>
      </c>
      <c r="N365" s="1">
        <v>10</v>
      </c>
      <c r="O365" s="1" t="s">
        <v>3</v>
      </c>
      <c r="P365" s="1" t="str">
        <f>IF(Table1[[#This Row],[Churn]]="Yes","Lost Customer","Active Customer")</f>
        <v>Active Customer</v>
      </c>
      <c r="Q365" s="3">
        <f>IF(Table1[[#This Row],[Tenure]]&lt;=12,"0-1 Year",)</f>
        <v>0</v>
      </c>
      <c r="R365" s="3" t="str">
        <f>IF(Table1[[#This Row],[MonthlyCharges]]&lt;35,"low",IF(Table1[[#This Row],[MonthlyCharges]]&lt;70,"Medium","High"))</f>
        <v>Medium</v>
      </c>
    </row>
    <row r="366" spans="1:18" x14ac:dyDescent="0.35">
      <c r="A366" s="1" t="s">
        <v>399</v>
      </c>
      <c r="B366" s="1" t="s">
        <v>7</v>
      </c>
      <c r="C366" s="1">
        <v>47</v>
      </c>
      <c r="D366" s="1" t="s">
        <v>3</v>
      </c>
      <c r="E366" s="1" t="s">
        <v>4</v>
      </c>
      <c r="F366" s="1" t="s">
        <v>4</v>
      </c>
      <c r="G366" s="1">
        <v>67</v>
      </c>
      <c r="H366" s="1" t="s">
        <v>15</v>
      </c>
      <c r="I366" s="1" t="s">
        <v>10</v>
      </c>
      <c r="J366" s="1" t="s">
        <v>32</v>
      </c>
      <c r="K366" s="1">
        <v>87.31</v>
      </c>
      <c r="L366" s="1">
        <v>5868.79</v>
      </c>
      <c r="M366" s="1">
        <v>4</v>
      </c>
      <c r="N366" s="1">
        <v>5</v>
      </c>
      <c r="O366" s="1" t="s">
        <v>3</v>
      </c>
      <c r="P366" s="1" t="str">
        <f>IF(Table1[[#This Row],[Churn]]="Yes","Lost Customer","Active Customer")</f>
        <v>Active Customer</v>
      </c>
      <c r="Q366" s="3">
        <f>IF(Table1[[#This Row],[Tenure]]&lt;=12,"0-1 Year",)</f>
        <v>0</v>
      </c>
      <c r="R366" s="3" t="str">
        <f>IF(Table1[[#This Row],[MonthlyCharges]]&lt;35,"low",IF(Table1[[#This Row],[MonthlyCharges]]&lt;70,"Medium","High"))</f>
        <v>High</v>
      </c>
    </row>
    <row r="367" spans="1:18" x14ac:dyDescent="0.35">
      <c r="A367" s="1" t="s">
        <v>400</v>
      </c>
      <c r="B367" s="1" t="s">
        <v>8</v>
      </c>
      <c r="C367" s="1">
        <v>34</v>
      </c>
      <c r="D367" s="1" t="s">
        <v>3</v>
      </c>
      <c r="E367" s="1" t="s">
        <v>4</v>
      </c>
      <c r="F367" s="1" t="s">
        <v>4</v>
      </c>
      <c r="G367" s="1">
        <v>38</v>
      </c>
      <c r="H367" s="1" t="s">
        <v>14</v>
      </c>
      <c r="I367" s="1" t="s">
        <v>10</v>
      </c>
      <c r="J367" s="1" t="s">
        <v>34</v>
      </c>
      <c r="K367" s="1">
        <v>88.07</v>
      </c>
      <c r="L367" s="1">
        <v>3360.88</v>
      </c>
      <c r="M367" s="1">
        <v>1</v>
      </c>
      <c r="N367" s="1">
        <v>2</v>
      </c>
      <c r="O367" s="1" t="s">
        <v>3</v>
      </c>
      <c r="P367" s="1" t="str">
        <f>IF(Table1[[#This Row],[Churn]]="Yes","Lost Customer","Active Customer")</f>
        <v>Active Customer</v>
      </c>
      <c r="Q367" s="3">
        <f>IF(Table1[[#This Row],[Tenure]]&lt;=12,"0-1 Year",)</f>
        <v>0</v>
      </c>
      <c r="R367" s="3" t="str">
        <f>IF(Table1[[#This Row],[MonthlyCharges]]&lt;35,"low",IF(Table1[[#This Row],[MonthlyCharges]]&lt;70,"Medium","High"))</f>
        <v>High</v>
      </c>
    </row>
    <row r="368" spans="1:18" x14ac:dyDescent="0.35">
      <c r="A368" s="1" t="s">
        <v>401</v>
      </c>
      <c r="B368" s="1" t="s">
        <v>7</v>
      </c>
      <c r="C368" s="1">
        <v>42</v>
      </c>
      <c r="D368" s="1" t="s">
        <v>3</v>
      </c>
      <c r="E368" s="1" t="s">
        <v>3</v>
      </c>
      <c r="F368" s="1" t="s">
        <v>3</v>
      </c>
      <c r="G368" s="1">
        <v>52</v>
      </c>
      <c r="H368" s="1" t="s">
        <v>16</v>
      </c>
      <c r="I368" s="1" t="s">
        <v>11</v>
      </c>
      <c r="J368" s="1" t="s">
        <v>44</v>
      </c>
      <c r="K368" s="1">
        <v>39.659999999999997</v>
      </c>
      <c r="L368" s="1">
        <v>2066.86</v>
      </c>
      <c r="M368" s="1">
        <v>2</v>
      </c>
      <c r="N368" s="1">
        <v>7</v>
      </c>
      <c r="O368" s="1" t="s">
        <v>3</v>
      </c>
      <c r="P368" s="1" t="str">
        <f>IF(Table1[[#This Row],[Churn]]="Yes","Lost Customer","Active Customer")</f>
        <v>Active Customer</v>
      </c>
      <c r="Q368" s="3">
        <f>IF(Table1[[#This Row],[Tenure]]&lt;=12,"0-1 Year",)</f>
        <v>0</v>
      </c>
      <c r="R368" s="3" t="str">
        <f>IF(Table1[[#This Row],[MonthlyCharges]]&lt;35,"low",IF(Table1[[#This Row],[MonthlyCharges]]&lt;70,"Medium","High"))</f>
        <v>Medium</v>
      </c>
    </row>
    <row r="369" spans="1:18" x14ac:dyDescent="0.35">
      <c r="A369" s="1" t="s">
        <v>402</v>
      </c>
      <c r="B369" s="1" t="s">
        <v>7</v>
      </c>
      <c r="C369" s="1">
        <v>21</v>
      </c>
      <c r="D369" s="1" t="s">
        <v>3</v>
      </c>
      <c r="E369" s="1" t="s">
        <v>4</v>
      </c>
      <c r="F369" s="1" t="s">
        <v>4</v>
      </c>
      <c r="G369" s="1">
        <v>11</v>
      </c>
      <c r="H369" s="1" t="s">
        <v>14</v>
      </c>
      <c r="I369" s="1" t="s">
        <v>11</v>
      </c>
      <c r="J369" s="1" t="s">
        <v>32</v>
      </c>
      <c r="K369" s="1">
        <v>58.03</v>
      </c>
      <c r="L369" s="1">
        <v>626.88</v>
      </c>
      <c r="M369" s="1">
        <v>3</v>
      </c>
      <c r="N369" s="1">
        <v>4</v>
      </c>
      <c r="O369" s="1" t="s">
        <v>4</v>
      </c>
      <c r="P369" s="1" t="str">
        <f>IF(Table1[[#This Row],[Churn]]="Yes","Lost Customer","Active Customer")</f>
        <v>Lost Customer</v>
      </c>
      <c r="Q369" s="3" t="str">
        <f>IF(Table1[[#This Row],[Tenure]]&lt;=12,"0-1 Year",)</f>
        <v>0-1 Year</v>
      </c>
      <c r="R369" s="3" t="str">
        <f>IF(Table1[[#This Row],[MonthlyCharges]]&lt;35,"low",IF(Table1[[#This Row],[MonthlyCharges]]&lt;70,"Medium","High"))</f>
        <v>Medium</v>
      </c>
    </row>
    <row r="370" spans="1:18" x14ac:dyDescent="0.35">
      <c r="A370" s="1" t="s">
        <v>403</v>
      </c>
      <c r="B370" s="1" t="s">
        <v>7</v>
      </c>
      <c r="C370" s="1">
        <v>73</v>
      </c>
      <c r="D370" s="1" t="s">
        <v>3</v>
      </c>
      <c r="E370" s="1" t="s">
        <v>4</v>
      </c>
      <c r="F370" s="1" t="s">
        <v>3</v>
      </c>
      <c r="G370" s="1">
        <v>46</v>
      </c>
      <c r="H370" s="1" t="s">
        <v>16</v>
      </c>
      <c r="I370" s="1" t="s">
        <v>12</v>
      </c>
      <c r="J370" s="1" t="s">
        <v>44</v>
      </c>
      <c r="K370" s="1">
        <v>0</v>
      </c>
      <c r="L370" s="1">
        <v>-0.42</v>
      </c>
      <c r="M370" s="1">
        <v>6</v>
      </c>
      <c r="N370" s="1">
        <v>10</v>
      </c>
      <c r="O370" s="1" t="s">
        <v>3</v>
      </c>
      <c r="P370" s="1" t="str">
        <f>IF(Table1[[#This Row],[Churn]]="Yes","Lost Customer","Active Customer")</f>
        <v>Active Customer</v>
      </c>
      <c r="Q370" s="3">
        <f>IF(Table1[[#This Row],[Tenure]]&lt;=12,"0-1 Year",)</f>
        <v>0</v>
      </c>
      <c r="R370" s="3" t="str">
        <f>IF(Table1[[#This Row],[MonthlyCharges]]&lt;35,"low",IF(Table1[[#This Row],[MonthlyCharges]]&lt;70,"Medium","High"))</f>
        <v>low</v>
      </c>
    </row>
    <row r="371" spans="1:18" x14ac:dyDescent="0.35">
      <c r="A371" s="1" t="s">
        <v>404</v>
      </c>
      <c r="B371" s="1" t="s">
        <v>7</v>
      </c>
      <c r="C371" s="1">
        <v>42</v>
      </c>
      <c r="D371" s="1" t="s">
        <v>3</v>
      </c>
      <c r="E371" s="1" t="s">
        <v>4</v>
      </c>
      <c r="F371" s="1" t="s">
        <v>4</v>
      </c>
      <c r="G371" s="1">
        <v>14</v>
      </c>
      <c r="H371" s="1" t="s">
        <v>16</v>
      </c>
      <c r="I371" s="1" t="s">
        <v>11</v>
      </c>
      <c r="J371" s="1" t="s">
        <v>32</v>
      </c>
      <c r="K371" s="1">
        <v>90.1</v>
      </c>
      <c r="L371" s="1">
        <v>1267.81</v>
      </c>
      <c r="M371" s="1">
        <v>7</v>
      </c>
      <c r="N371" s="1">
        <v>6</v>
      </c>
      <c r="O371" s="1" t="s">
        <v>3</v>
      </c>
      <c r="P371" s="1" t="str">
        <f>IF(Table1[[#This Row],[Churn]]="Yes","Lost Customer","Active Customer")</f>
        <v>Active Customer</v>
      </c>
      <c r="Q371" s="3">
        <f>IF(Table1[[#This Row],[Tenure]]&lt;=12,"0-1 Year",)</f>
        <v>0</v>
      </c>
      <c r="R371" s="3" t="str">
        <f>IF(Table1[[#This Row],[MonthlyCharges]]&lt;35,"low",IF(Table1[[#This Row],[MonthlyCharges]]&lt;70,"Medium","High"))</f>
        <v>High</v>
      </c>
    </row>
    <row r="372" spans="1:18" x14ac:dyDescent="0.35">
      <c r="A372" s="1" t="s">
        <v>405</v>
      </c>
      <c r="B372" s="1" t="s">
        <v>7</v>
      </c>
      <c r="C372" s="1">
        <v>61</v>
      </c>
      <c r="D372" s="1" t="s">
        <v>3</v>
      </c>
      <c r="E372" s="1" t="s">
        <v>3</v>
      </c>
      <c r="F372" s="1" t="s">
        <v>3</v>
      </c>
      <c r="G372" s="1">
        <v>17</v>
      </c>
      <c r="H372" s="1" t="s">
        <v>14</v>
      </c>
      <c r="I372" s="1" t="s">
        <v>11</v>
      </c>
      <c r="J372" s="1" t="s">
        <v>34</v>
      </c>
      <c r="K372" s="1">
        <v>93.92</v>
      </c>
      <c r="L372" s="1">
        <v>1597.6</v>
      </c>
      <c r="M372" s="1">
        <v>4</v>
      </c>
      <c r="N372" s="1">
        <v>7</v>
      </c>
      <c r="O372" s="1" t="s">
        <v>3</v>
      </c>
      <c r="P372" s="1" t="str">
        <f>IF(Table1[[#This Row],[Churn]]="Yes","Lost Customer","Active Customer")</f>
        <v>Active Customer</v>
      </c>
      <c r="Q372" s="3">
        <f>IF(Table1[[#This Row],[Tenure]]&lt;=12,"0-1 Year",)</f>
        <v>0</v>
      </c>
      <c r="R372" s="3" t="str">
        <f>IF(Table1[[#This Row],[MonthlyCharges]]&lt;35,"low",IF(Table1[[#This Row],[MonthlyCharges]]&lt;70,"Medium","High"))</f>
        <v>High</v>
      </c>
    </row>
    <row r="373" spans="1:18" x14ac:dyDescent="0.35">
      <c r="A373" s="1" t="s">
        <v>406</v>
      </c>
      <c r="B373" s="1" t="s">
        <v>7</v>
      </c>
      <c r="C373" s="1">
        <v>24</v>
      </c>
      <c r="D373" s="1" t="s">
        <v>3</v>
      </c>
      <c r="E373" s="1" t="s">
        <v>4</v>
      </c>
      <c r="F373" s="1" t="s">
        <v>4</v>
      </c>
      <c r="G373" s="1">
        <v>29</v>
      </c>
      <c r="H373" s="1" t="s">
        <v>14</v>
      </c>
      <c r="I373" s="1" t="s">
        <v>11</v>
      </c>
      <c r="J373" s="1" t="s">
        <v>44</v>
      </c>
      <c r="K373" s="1">
        <v>60.49</v>
      </c>
      <c r="L373" s="1">
        <v>1746.54</v>
      </c>
      <c r="M373" s="1">
        <v>1</v>
      </c>
      <c r="N373" s="1">
        <v>3</v>
      </c>
      <c r="O373" s="1" t="s">
        <v>3</v>
      </c>
      <c r="P373" s="1" t="str">
        <f>IF(Table1[[#This Row],[Churn]]="Yes","Lost Customer","Active Customer")</f>
        <v>Active Customer</v>
      </c>
      <c r="Q373" s="3">
        <f>IF(Table1[[#This Row],[Tenure]]&lt;=12,"0-1 Year",)</f>
        <v>0</v>
      </c>
      <c r="R373" s="3" t="str">
        <f>IF(Table1[[#This Row],[MonthlyCharges]]&lt;35,"low",IF(Table1[[#This Row],[MonthlyCharges]]&lt;70,"Medium","High"))</f>
        <v>Medium</v>
      </c>
    </row>
    <row r="374" spans="1:18" x14ac:dyDescent="0.35">
      <c r="A374" s="1" t="s">
        <v>407</v>
      </c>
      <c r="B374" s="1" t="s">
        <v>8</v>
      </c>
      <c r="C374" s="1">
        <v>44</v>
      </c>
      <c r="D374" s="1" t="s">
        <v>3</v>
      </c>
      <c r="E374" s="1" t="s">
        <v>4</v>
      </c>
      <c r="F374" s="1" t="s">
        <v>4</v>
      </c>
      <c r="G374" s="1">
        <v>62</v>
      </c>
      <c r="H374" s="1" t="s">
        <v>14</v>
      </c>
      <c r="I374" s="1" t="s">
        <v>11</v>
      </c>
      <c r="J374" s="1" t="s">
        <v>34</v>
      </c>
      <c r="K374" s="1">
        <v>64.349999999999994</v>
      </c>
      <c r="L374" s="1">
        <v>3986.89</v>
      </c>
      <c r="M374" s="1">
        <v>3</v>
      </c>
      <c r="N374" s="1">
        <v>4</v>
      </c>
      <c r="O374" s="1" t="s">
        <v>3</v>
      </c>
      <c r="P374" s="1" t="str">
        <f>IF(Table1[[#This Row],[Churn]]="Yes","Lost Customer","Active Customer")</f>
        <v>Active Customer</v>
      </c>
      <c r="Q374" s="3">
        <f>IF(Table1[[#This Row],[Tenure]]&lt;=12,"0-1 Year",)</f>
        <v>0</v>
      </c>
      <c r="R374" s="3" t="str">
        <f>IF(Table1[[#This Row],[MonthlyCharges]]&lt;35,"low",IF(Table1[[#This Row],[MonthlyCharges]]&lt;70,"Medium","High"))</f>
        <v>Medium</v>
      </c>
    </row>
    <row r="375" spans="1:18" x14ac:dyDescent="0.35">
      <c r="A375" s="1" t="s">
        <v>408</v>
      </c>
      <c r="B375" s="1" t="s">
        <v>8</v>
      </c>
      <c r="C375" s="1">
        <v>26</v>
      </c>
      <c r="D375" s="1" t="s">
        <v>3</v>
      </c>
      <c r="E375" s="1" t="s">
        <v>4</v>
      </c>
      <c r="F375" s="1" t="s">
        <v>3</v>
      </c>
      <c r="G375" s="1">
        <v>67</v>
      </c>
      <c r="H375" s="1" t="s">
        <v>16</v>
      </c>
      <c r="I375" s="1" t="s">
        <v>11</v>
      </c>
      <c r="J375" s="1" t="s">
        <v>40</v>
      </c>
      <c r="K375" s="1">
        <v>83.21</v>
      </c>
      <c r="L375" s="1">
        <v>5561.79</v>
      </c>
      <c r="M375" s="1">
        <v>8</v>
      </c>
      <c r="N375" s="1">
        <v>9</v>
      </c>
      <c r="O375" s="1" t="s">
        <v>3</v>
      </c>
      <c r="P375" s="1" t="str">
        <f>IF(Table1[[#This Row],[Churn]]="Yes","Lost Customer","Active Customer")</f>
        <v>Active Customer</v>
      </c>
      <c r="Q375" s="3">
        <f>IF(Table1[[#This Row],[Tenure]]&lt;=12,"0-1 Year",)</f>
        <v>0</v>
      </c>
      <c r="R375" s="3" t="str">
        <f>IF(Table1[[#This Row],[MonthlyCharges]]&lt;35,"low",IF(Table1[[#This Row],[MonthlyCharges]]&lt;70,"Medium","High"))</f>
        <v>High</v>
      </c>
    </row>
    <row r="376" spans="1:18" x14ac:dyDescent="0.35">
      <c r="A376" s="1" t="s">
        <v>409</v>
      </c>
      <c r="B376" s="1" t="s">
        <v>7</v>
      </c>
      <c r="C376" s="1">
        <v>45</v>
      </c>
      <c r="D376" s="1" t="s">
        <v>3</v>
      </c>
      <c r="E376" s="1" t="s">
        <v>4</v>
      </c>
      <c r="F376" s="1" t="s">
        <v>4</v>
      </c>
      <c r="G376" s="1">
        <v>27</v>
      </c>
      <c r="H376" s="1" t="s">
        <v>14</v>
      </c>
      <c r="I376" s="1" t="s">
        <v>10</v>
      </c>
      <c r="J376" s="1" t="s">
        <v>32</v>
      </c>
      <c r="K376" s="1">
        <v>104.42</v>
      </c>
      <c r="L376" s="1">
        <v>2813.89</v>
      </c>
      <c r="M376" s="1">
        <v>3</v>
      </c>
      <c r="N376" s="1">
        <v>6</v>
      </c>
      <c r="O376" s="1" t="s">
        <v>3</v>
      </c>
      <c r="P376" s="1" t="str">
        <f>IF(Table1[[#This Row],[Churn]]="Yes","Lost Customer","Active Customer")</f>
        <v>Active Customer</v>
      </c>
      <c r="Q376" s="3">
        <f>IF(Table1[[#This Row],[Tenure]]&lt;=12,"0-1 Year",)</f>
        <v>0</v>
      </c>
      <c r="R376" s="3" t="str">
        <f>IF(Table1[[#This Row],[MonthlyCharges]]&lt;35,"low",IF(Table1[[#This Row],[MonthlyCharges]]&lt;70,"Medium","High"))</f>
        <v>High</v>
      </c>
    </row>
    <row r="377" spans="1:18" x14ac:dyDescent="0.35">
      <c r="A377" s="1" t="s">
        <v>410</v>
      </c>
      <c r="B377" s="1" t="s">
        <v>8</v>
      </c>
      <c r="C377" s="1">
        <v>52</v>
      </c>
      <c r="D377" s="1" t="s">
        <v>3</v>
      </c>
      <c r="E377" s="1" t="s">
        <v>3</v>
      </c>
      <c r="F377" s="1" t="s">
        <v>3</v>
      </c>
      <c r="G377" s="1">
        <v>12</v>
      </c>
      <c r="H377" s="1" t="s">
        <v>15</v>
      </c>
      <c r="I377" s="1" t="s">
        <v>11</v>
      </c>
      <c r="J377" s="1" t="s">
        <v>34</v>
      </c>
      <c r="K377" s="1">
        <v>102.51</v>
      </c>
      <c r="L377" s="1">
        <v>1236.6500000000001</v>
      </c>
      <c r="M377" s="1">
        <v>3</v>
      </c>
      <c r="N377" s="1">
        <v>7</v>
      </c>
      <c r="O377" s="1" t="s">
        <v>3</v>
      </c>
      <c r="P377" s="1" t="str">
        <f>IF(Table1[[#This Row],[Churn]]="Yes","Lost Customer","Active Customer")</f>
        <v>Active Customer</v>
      </c>
      <c r="Q377" s="3" t="str">
        <f>IF(Table1[[#This Row],[Tenure]]&lt;=12,"0-1 Year",)</f>
        <v>0-1 Year</v>
      </c>
      <c r="R377" s="3" t="str">
        <f>IF(Table1[[#This Row],[MonthlyCharges]]&lt;35,"low",IF(Table1[[#This Row],[MonthlyCharges]]&lt;70,"Medium","High"))</f>
        <v>High</v>
      </c>
    </row>
    <row r="378" spans="1:18" x14ac:dyDescent="0.35">
      <c r="A378" s="1" t="s">
        <v>411</v>
      </c>
      <c r="B378" s="1" t="s">
        <v>7</v>
      </c>
      <c r="C378" s="1">
        <v>75</v>
      </c>
      <c r="D378" s="1" t="s">
        <v>3</v>
      </c>
      <c r="E378" s="1" t="s">
        <v>3</v>
      </c>
      <c r="F378" s="1" t="s">
        <v>4</v>
      </c>
      <c r="G378" s="1">
        <v>62</v>
      </c>
      <c r="H378" s="1" t="s">
        <v>14</v>
      </c>
      <c r="I378" s="1" t="s">
        <v>11</v>
      </c>
      <c r="J378" s="1" t="s">
        <v>44</v>
      </c>
      <c r="K378" s="1">
        <v>55.48</v>
      </c>
      <c r="L378" s="1">
        <v>3445.54</v>
      </c>
      <c r="M378" s="1">
        <v>6</v>
      </c>
      <c r="N378" s="1">
        <v>4</v>
      </c>
      <c r="O378" s="1" t="s">
        <v>4</v>
      </c>
      <c r="P378" s="1" t="str">
        <f>IF(Table1[[#This Row],[Churn]]="Yes","Lost Customer","Active Customer")</f>
        <v>Lost Customer</v>
      </c>
      <c r="Q378" s="3">
        <f>IF(Table1[[#This Row],[Tenure]]&lt;=12,"0-1 Year",)</f>
        <v>0</v>
      </c>
      <c r="R378" s="3" t="str">
        <f>IF(Table1[[#This Row],[MonthlyCharges]]&lt;35,"low",IF(Table1[[#This Row],[MonthlyCharges]]&lt;70,"Medium","High"))</f>
        <v>Medium</v>
      </c>
    </row>
    <row r="379" spans="1:18" x14ac:dyDescent="0.35">
      <c r="A379" s="1" t="s">
        <v>412</v>
      </c>
      <c r="B379" s="1" t="s">
        <v>8</v>
      </c>
      <c r="C379" s="1">
        <v>44</v>
      </c>
      <c r="D379" s="1" t="s">
        <v>3</v>
      </c>
      <c r="E379" s="1" t="s">
        <v>4</v>
      </c>
      <c r="F379" s="1" t="s">
        <v>3</v>
      </c>
      <c r="G379" s="1">
        <v>11</v>
      </c>
      <c r="H379" s="1" t="s">
        <v>16</v>
      </c>
      <c r="I379" s="1" t="s">
        <v>11</v>
      </c>
      <c r="J379" s="1" t="s">
        <v>44</v>
      </c>
      <c r="K379" s="1">
        <v>113.27</v>
      </c>
      <c r="L379" s="1">
        <v>1263.7</v>
      </c>
      <c r="M379" s="1">
        <v>6</v>
      </c>
      <c r="N379" s="1">
        <v>6</v>
      </c>
      <c r="O379" s="1" t="s">
        <v>3</v>
      </c>
      <c r="P379" s="1" t="str">
        <f>IF(Table1[[#This Row],[Churn]]="Yes","Lost Customer","Active Customer")</f>
        <v>Active Customer</v>
      </c>
      <c r="Q379" s="3" t="str">
        <f>IF(Table1[[#This Row],[Tenure]]&lt;=12,"0-1 Year",)</f>
        <v>0-1 Year</v>
      </c>
      <c r="R379" s="3" t="str">
        <f>IF(Table1[[#This Row],[MonthlyCharges]]&lt;35,"low",IF(Table1[[#This Row],[MonthlyCharges]]&lt;70,"Medium","High"))</f>
        <v>High</v>
      </c>
    </row>
    <row r="380" spans="1:18" x14ac:dyDescent="0.35">
      <c r="A380" s="1" t="s">
        <v>413</v>
      </c>
      <c r="B380" s="1" t="s">
        <v>7</v>
      </c>
      <c r="C380" s="1">
        <v>29</v>
      </c>
      <c r="D380" s="1" t="s">
        <v>3</v>
      </c>
      <c r="E380" s="1" t="s">
        <v>3</v>
      </c>
      <c r="F380" s="1" t="s">
        <v>3</v>
      </c>
      <c r="G380" s="1">
        <v>35</v>
      </c>
      <c r="H380" s="1" t="s">
        <v>14</v>
      </c>
      <c r="I380" s="1" t="s">
        <v>12</v>
      </c>
      <c r="J380" s="1" t="s">
        <v>40</v>
      </c>
      <c r="K380" s="1">
        <v>0</v>
      </c>
      <c r="L380" s="1">
        <v>16.05</v>
      </c>
      <c r="M380" s="1">
        <v>6</v>
      </c>
      <c r="N380" s="1">
        <v>3</v>
      </c>
      <c r="O380" s="1" t="s">
        <v>4</v>
      </c>
      <c r="P380" s="1" t="str">
        <f>IF(Table1[[#This Row],[Churn]]="Yes","Lost Customer","Active Customer")</f>
        <v>Lost Customer</v>
      </c>
      <c r="Q380" s="3">
        <f>IF(Table1[[#This Row],[Tenure]]&lt;=12,"0-1 Year",)</f>
        <v>0</v>
      </c>
      <c r="R380" s="3" t="str">
        <f>IF(Table1[[#This Row],[MonthlyCharges]]&lt;35,"low",IF(Table1[[#This Row],[MonthlyCharges]]&lt;70,"Medium","High"))</f>
        <v>low</v>
      </c>
    </row>
    <row r="381" spans="1:18" x14ac:dyDescent="0.35">
      <c r="A381" s="1" t="s">
        <v>414</v>
      </c>
      <c r="B381" s="1" t="s">
        <v>7</v>
      </c>
      <c r="C381" s="1">
        <v>67</v>
      </c>
      <c r="D381" s="1" t="s">
        <v>4</v>
      </c>
      <c r="E381" s="1" t="s">
        <v>3</v>
      </c>
      <c r="F381" s="1" t="s">
        <v>3</v>
      </c>
      <c r="G381" s="1">
        <v>52</v>
      </c>
      <c r="H381" s="1" t="s">
        <v>16</v>
      </c>
      <c r="I381" s="1" t="s">
        <v>10</v>
      </c>
      <c r="J381" s="1" t="s">
        <v>34</v>
      </c>
      <c r="K381" s="1">
        <v>95.3</v>
      </c>
      <c r="L381" s="1">
        <v>4941.97</v>
      </c>
      <c r="M381" s="1">
        <v>6</v>
      </c>
      <c r="N381" s="1">
        <v>3</v>
      </c>
      <c r="O381" s="1" t="s">
        <v>4</v>
      </c>
      <c r="P381" s="1" t="str">
        <f>IF(Table1[[#This Row],[Churn]]="Yes","Lost Customer","Active Customer")</f>
        <v>Lost Customer</v>
      </c>
      <c r="Q381" s="3">
        <f>IF(Table1[[#This Row],[Tenure]]&lt;=12,"0-1 Year",)</f>
        <v>0</v>
      </c>
      <c r="R381" s="3" t="str">
        <f>IF(Table1[[#This Row],[MonthlyCharges]]&lt;35,"low",IF(Table1[[#This Row],[MonthlyCharges]]&lt;70,"Medium","High"))</f>
        <v>High</v>
      </c>
    </row>
    <row r="382" spans="1:18" x14ac:dyDescent="0.35">
      <c r="A382" s="1" t="s">
        <v>415</v>
      </c>
      <c r="B382" s="1" t="s">
        <v>7</v>
      </c>
      <c r="C382" s="1">
        <v>41</v>
      </c>
      <c r="D382" s="1" t="s">
        <v>3</v>
      </c>
      <c r="E382" s="1" t="s">
        <v>3</v>
      </c>
      <c r="F382" s="1" t="s">
        <v>3</v>
      </c>
      <c r="G382" s="1">
        <v>69</v>
      </c>
      <c r="H382" s="1" t="s">
        <v>15</v>
      </c>
      <c r="I382" s="1" t="s">
        <v>10</v>
      </c>
      <c r="J382" s="1" t="s">
        <v>40</v>
      </c>
      <c r="K382" s="1">
        <v>30.79</v>
      </c>
      <c r="L382" s="1">
        <v>2137.84</v>
      </c>
      <c r="M382" s="1">
        <v>6</v>
      </c>
      <c r="N382" s="1">
        <v>2</v>
      </c>
      <c r="O382" s="1" t="s">
        <v>4</v>
      </c>
      <c r="P382" s="1" t="str">
        <f>IF(Table1[[#This Row],[Churn]]="Yes","Lost Customer","Active Customer")</f>
        <v>Lost Customer</v>
      </c>
      <c r="Q382" s="3">
        <f>IF(Table1[[#This Row],[Tenure]]&lt;=12,"0-1 Year",)</f>
        <v>0</v>
      </c>
      <c r="R382" s="3" t="str">
        <f>IF(Table1[[#This Row],[MonthlyCharges]]&lt;35,"low",IF(Table1[[#This Row],[MonthlyCharges]]&lt;70,"Medium","High"))</f>
        <v>low</v>
      </c>
    </row>
    <row r="383" spans="1:18" x14ac:dyDescent="0.35">
      <c r="A383" s="1" t="s">
        <v>416</v>
      </c>
      <c r="B383" s="1" t="s">
        <v>8</v>
      </c>
      <c r="C383" s="1">
        <v>21</v>
      </c>
      <c r="D383" s="1" t="s">
        <v>3</v>
      </c>
      <c r="E383" s="1" t="s">
        <v>3</v>
      </c>
      <c r="F383" s="1" t="s">
        <v>3</v>
      </c>
      <c r="G383" s="1">
        <v>54</v>
      </c>
      <c r="H383" s="1" t="s">
        <v>15</v>
      </c>
      <c r="I383" s="1" t="s">
        <v>10</v>
      </c>
      <c r="J383" s="1" t="s">
        <v>34</v>
      </c>
      <c r="K383" s="1">
        <v>97.81</v>
      </c>
      <c r="L383" s="1">
        <v>5266.19</v>
      </c>
      <c r="M383" s="1">
        <v>4</v>
      </c>
      <c r="N383" s="1">
        <v>10</v>
      </c>
      <c r="O383" s="1" t="s">
        <v>3</v>
      </c>
      <c r="P383" s="1" t="str">
        <f>IF(Table1[[#This Row],[Churn]]="Yes","Lost Customer","Active Customer")</f>
        <v>Active Customer</v>
      </c>
      <c r="Q383" s="3">
        <f>IF(Table1[[#This Row],[Tenure]]&lt;=12,"0-1 Year",)</f>
        <v>0</v>
      </c>
      <c r="R383" s="3" t="str">
        <f>IF(Table1[[#This Row],[MonthlyCharges]]&lt;35,"low",IF(Table1[[#This Row],[MonthlyCharges]]&lt;70,"Medium","High"))</f>
        <v>High</v>
      </c>
    </row>
    <row r="384" spans="1:18" x14ac:dyDescent="0.35">
      <c r="A384" s="1" t="s">
        <v>417</v>
      </c>
      <c r="B384" s="1" t="s">
        <v>8</v>
      </c>
      <c r="C384" s="1">
        <v>73</v>
      </c>
      <c r="D384" s="1" t="s">
        <v>4</v>
      </c>
      <c r="E384" s="1" t="s">
        <v>3</v>
      </c>
      <c r="F384" s="1" t="s">
        <v>4</v>
      </c>
      <c r="G384" s="1">
        <v>28</v>
      </c>
      <c r="H384" s="1" t="s">
        <v>14</v>
      </c>
      <c r="I384" s="1" t="s">
        <v>12</v>
      </c>
      <c r="J384" s="1" t="s">
        <v>34</v>
      </c>
      <c r="K384" s="1">
        <v>0</v>
      </c>
      <c r="L384" s="1">
        <v>11.25</v>
      </c>
      <c r="M384" s="1">
        <v>7</v>
      </c>
      <c r="N384" s="1">
        <v>2</v>
      </c>
      <c r="O384" s="1" t="s">
        <v>4</v>
      </c>
      <c r="P384" s="1" t="str">
        <f>IF(Table1[[#This Row],[Churn]]="Yes","Lost Customer","Active Customer")</f>
        <v>Lost Customer</v>
      </c>
      <c r="Q384" s="3">
        <f>IF(Table1[[#This Row],[Tenure]]&lt;=12,"0-1 Year",)</f>
        <v>0</v>
      </c>
      <c r="R384" s="3" t="str">
        <f>IF(Table1[[#This Row],[MonthlyCharges]]&lt;35,"low",IF(Table1[[#This Row],[MonthlyCharges]]&lt;70,"Medium","High"))</f>
        <v>low</v>
      </c>
    </row>
    <row r="385" spans="1:18" x14ac:dyDescent="0.35">
      <c r="A385" s="1" t="s">
        <v>418</v>
      </c>
      <c r="B385" s="1" t="s">
        <v>8</v>
      </c>
      <c r="C385" s="1">
        <v>58</v>
      </c>
      <c r="D385" s="1" t="s">
        <v>3</v>
      </c>
      <c r="E385" s="1" t="s">
        <v>4</v>
      </c>
      <c r="F385" s="1" t="s">
        <v>3</v>
      </c>
      <c r="G385" s="1">
        <v>67</v>
      </c>
      <c r="H385" s="1" t="s">
        <v>14</v>
      </c>
      <c r="I385" s="1" t="s">
        <v>10</v>
      </c>
      <c r="J385" s="1" t="s">
        <v>44</v>
      </c>
      <c r="K385" s="1">
        <v>86.26</v>
      </c>
      <c r="L385" s="1">
        <v>5779.21</v>
      </c>
      <c r="M385" s="1">
        <v>3</v>
      </c>
      <c r="N385" s="1">
        <v>7</v>
      </c>
      <c r="O385" s="1" t="s">
        <v>3</v>
      </c>
      <c r="P385" s="1" t="str">
        <f>IF(Table1[[#This Row],[Churn]]="Yes","Lost Customer","Active Customer")</f>
        <v>Active Customer</v>
      </c>
      <c r="Q385" s="3">
        <f>IF(Table1[[#This Row],[Tenure]]&lt;=12,"0-1 Year",)</f>
        <v>0</v>
      </c>
      <c r="R385" s="3" t="str">
        <f>IF(Table1[[#This Row],[MonthlyCharges]]&lt;35,"low",IF(Table1[[#This Row],[MonthlyCharges]]&lt;70,"Medium","High"))</f>
        <v>High</v>
      </c>
    </row>
    <row r="386" spans="1:18" x14ac:dyDescent="0.35">
      <c r="A386" s="1" t="s">
        <v>419</v>
      </c>
      <c r="B386" s="1" t="s">
        <v>8</v>
      </c>
      <c r="C386" s="1">
        <v>38</v>
      </c>
      <c r="D386" s="1" t="s">
        <v>3</v>
      </c>
      <c r="E386" s="1" t="s">
        <v>3</v>
      </c>
      <c r="F386" s="1" t="s">
        <v>4</v>
      </c>
      <c r="G386" s="1">
        <v>65</v>
      </c>
      <c r="H386" s="1" t="s">
        <v>14</v>
      </c>
      <c r="I386" s="1" t="s">
        <v>11</v>
      </c>
      <c r="J386" s="1" t="s">
        <v>34</v>
      </c>
      <c r="K386" s="1">
        <v>29.45</v>
      </c>
      <c r="L386" s="1">
        <v>1904.03</v>
      </c>
      <c r="M386" s="1">
        <v>3</v>
      </c>
      <c r="N386" s="1">
        <v>1</v>
      </c>
      <c r="O386" s="1" t="s">
        <v>3</v>
      </c>
      <c r="P386" s="1" t="str">
        <f>IF(Table1[[#This Row],[Churn]]="Yes","Lost Customer","Active Customer")</f>
        <v>Active Customer</v>
      </c>
      <c r="Q386" s="3">
        <f>IF(Table1[[#This Row],[Tenure]]&lt;=12,"0-1 Year",)</f>
        <v>0</v>
      </c>
      <c r="R386" s="3" t="str">
        <f>IF(Table1[[#This Row],[MonthlyCharges]]&lt;35,"low",IF(Table1[[#This Row],[MonthlyCharges]]&lt;70,"Medium","High"))</f>
        <v>low</v>
      </c>
    </row>
    <row r="387" spans="1:18" x14ac:dyDescent="0.35">
      <c r="A387" s="1" t="s">
        <v>420</v>
      </c>
      <c r="B387" s="1" t="s">
        <v>7</v>
      </c>
      <c r="C387" s="1">
        <v>51</v>
      </c>
      <c r="D387" s="1" t="s">
        <v>3</v>
      </c>
      <c r="E387" s="1" t="s">
        <v>4</v>
      </c>
      <c r="F387" s="1" t="s">
        <v>4</v>
      </c>
      <c r="G387" s="1">
        <v>42</v>
      </c>
      <c r="H387" s="1" t="s">
        <v>16</v>
      </c>
      <c r="I387" s="1" t="s">
        <v>11</v>
      </c>
      <c r="J387" s="1" t="s">
        <v>34</v>
      </c>
      <c r="K387" s="1">
        <v>106.97</v>
      </c>
      <c r="L387" s="1">
        <v>4506.41</v>
      </c>
      <c r="M387" s="1">
        <v>4</v>
      </c>
      <c r="N387" s="1">
        <v>9</v>
      </c>
      <c r="O387" s="1" t="s">
        <v>3</v>
      </c>
      <c r="P387" s="1" t="str">
        <f>IF(Table1[[#This Row],[Churn]]="Yes","Lost Customer","Active Customer")</f>
        <v>Active Customer</v>
      </c>
      <c r="Q387" s="3">
        <f>IF(Table1[[#This Row],[Tenure]]&lt;=12,"0-1 Year",)</f>
        <v>0</v>
      </c>
      <c r="R387" s="3" t="str">
        <f>IF(Table1[[#This Row],[MonthlyCharges]]&lt;35,"low",IF(Table1[[#This Row],[MonthlyCharges]]&lt;70,"Medium","High"))</f>
        <v>High</v>
      </c>
    </row>
    <row r="388" spans="1:18" x14ac:dyDescent="0.35">
      <c r="A388" s="1" t="s">
        <v>421</v>
      </c>
      <c r="B388" s="1" t="s">
        <v>7</v>
      </c>
      <c r="C388" s="1">
        <v>36</v>
      </c>
      <c r="D388" s="1" t="s">
        <v>3</v>
      </c>
      <c r="E388" s="1" t="s">
        <v>3</v>
      </c>
      <c r="F388" s="1" t="s">
        <v>3</v>
      </c>
      <c r="G388" s="1">
        <v>32</v>
      </c>
      <c r="H388" s="1" t="s">
        <v>15</v>
      </c>
      <c r="I388" s="1" t="s">
        <v>10</v>
      </c>
      <c r="J388" s="1" t="s">
        <v>32</v>
      </c>
      <c r="K388" s="1">
        <v>111.62</v>
      </c>
      <c r="L388" s="1">
        <v>3581.53</v>
      </c>
      <c r="M388" s="1">
        <v>2</v>
      </c>
      <c r="N388" s="1">
        <v>5</v>
      </c>
      <c r="O388" s="1" t="s">
        <v>3</v>
      </c>
      <c r="P388" s="1" t="str">
        <f>IF(Table1[[#This Row],[Churn]]="Yes","Lost Customer","Active Customer")</f>
        <v>Active Customer</v>
      </c>
      <c r="Q388" s="3">
        <f>IF(Table1[[#This Row],[Tenure]]&lt;=12,"0-1 Year",)</f>
        <v>0</v>
      </c>
      <c r="R388" s="3" t="str">
        <f>IF(Table1[[#This Row],[MonthlyCharges]]&lt;35,"low",IF(Table1[[#This Row],[MonthlyCharges]]&lt;70,"Medium","High"))</f>
        <v>High</v>
      </c>
    </row>
    <row r="389" spans="1:18" x14ac:dyDescent="0.35">
      <c r="A389" s="1" t="s">
        <v>422</v>
      </c>
      <c r="B389" s="1" t="s">
        <v>7</v>
      </c>
      <c r="C389" s="1">
        <v>22</v>
      </c>
      <c r="D389" s="1" t="s">
        <v>3</v>
      </c>
      <c r="E389" s="1" t="s">
        <v>4</v>
      </c>
      <c r="F389" s="1" t="s">
        <v>4</v>
      </c>
      <c r="G389" s="1">
        <v>72</v>
      </c>
      <c r="H389" s="1" t="s">
        <v>14</v>
      </c>
      <c r="I389" s="1" t="s">
        <v>12</v>
      </c>
      <c r="J389" s="1" t="s">
        <v>34</v>
      </c>
      <c r="K389" s="1">
        <v>0</v>
      </c>
      <c r="L389" s="1">
        <v>11.57</v>
      </c>
      <c r="M389" s="1">
        <v>0</v>
      </c>
      <c r="N389" s="1">
        <v>5</v>
      </c>
      <c r="O389" s="1" t="s">
        <v>3</v>
      </c>
      <c r="P389" s="1" t="str">
        <f>IF(Table1[[#This Row],[Churn]]="Yes","Lost Customer","Active Customer")</f>
        <v>Active Customer</v>
      </c>
      <c r="Q389" s="3">
        <f>IF(Table1[[#This Row],[Tenure]]&lt;=12,"0-1 Year",)</f>
        <v>0</v>
      </c>
      <c r="R389" s="3" t="str">
        <f>IF(Table1[[#This Row],[MonthlyCharges]]&lt;35,"low",IF(Table1[[#This Row],[MonthlyCharges]]&lt;70,"Medium","High"))</f>
        <v>low</v>
      </c>
    </row>
    <row r="390" spans="1:18" x14ac:dyDescent="0.35">
      <c r="A390" s="1" t="s">
        <v>423</v>
      </c>
      <c r="B390" s="1" t="s">
        <v>7</v>
      </c>
      <c r="C390" s="1">
        <v>37</v>
      </c>
      <c r="D390" s="1" t="s">
        <v>3</v>
      </c>
      <c r="E390" s="1" t="s">
        <v>3</v>
      </c>
      <c r="F390" s="1" t="s">
        <v>4</v>
      </c>
      <c r="G390" s="1">
        <v>53</v>
      </c>
      <c r="H390" s="1" t="s">
        <v>16</v>
      </c>
      <c r="I390" s="1" t="s">
        <v>11</v>
      </c>
      <c r="J390" s="1" t="s">
        <v>34</v>
      </c>
      <c r="K390" s="1">
        <v>49.61</v>
      </c>
      <c r="L390" s="1">
        <v>2635.49</v>
      </c>
      <c r="M390" s="1">
        <v>3</v>
      </c>
      <c r="N390" s="1">
        <v>7</v>
      </c>
      <c r="O390" s="1" t="s">
        <v>3</v>
      </c>
      <c r="P390" s="1" t="str">
        <f>IF(Table1[[#This Row],[Churn]]="Yes","Lost Customer","Active Customer")</f>
        <v>Active Customer</v>
      </c>
      <c r="Q390" s="3">
        <f>IF(Table1[[#This Row],[Tenure]]&lt;=12,"0-1 Year",)</f>
        <v>0</v>
      </c>
      <c r="R390" s="3" t="str">
        <f>IF(Table1[[#This Row],[MonthlyCharges]]&lt;35,"low",IF(Table1[[#This Row],[MonthlyCharges]]&lt;70,"Medium","High"))</f>
        <v>Medium</v>
      </c>
    </row>
    <row r="391" spans="1:18" x14ac:dyDescent="0.35">
      <c r="A391" s="1" t="s">
        <v>424</v>
      </c>
      <c r="B391" s="1" t="s">
        <v>7</v>
      </c>
      <c r="C391" s="1">
        <v>72</v>
      </c>
      <c r="D391" s="1" t="s">
        <v>4</v>
      </c>
      <c r="E391" s="1" t="s">
        <v>4</v>
      </c>
      <c r="F391" s="1" t="s">
        <v>3</v>
      </c>
      <c r="G391" s="1">
        <v>55</v>
      </c>
      <c r="H391" s="1" t="s">
        <v>14</v>
      </c>
      <c r="I391" s="1" t="s">
        <v>12</v>
      </c>
      <c r="J391" s="1" t="s">
        <v>34</v>
      </c>
      <c r="K391" s="1">
        <v>0</v>
      </c>
      <c r="L391" s="1">
        <v>-9.6999999999999993</v>
      </c>
      <c r="M391" s="1">
        <v>2</v>
      </c>
      <c r="N391" s="1">
        <v>5</v>
      </c>
      <c r="O391" s="1" t="s">
        <v>3</v>
      </c>
      <c r="P391" s="1" t="str">
        <f>IF(Table1[[#This Row],[Churn]]="Yes","Lost Customer","Active Customer")</f>
        <v>Active Customer</v>
      </c>
      <c r="Q391" s="3">
        <f>IF(Table1[[#This Row],[Tenure]]&lt;=12,"0-1 Year",)</f>
        <v>0</v>
      </c>
      <c r="R391" s="3" t="str">
        <f>IF(Table1[[#This Row],[MonthlyCharges]]&lt;35,"low",IF(Table1[[#This Row],[MonthlyCharges]]&lt;70,"Medium","High"))</f>
        <v>low</v>
      </c>
    </row>
    <row r="392" spans="1:18" x14ac:dyDescent="0.35">
      <c r="A392" s="1" t="s">
        <v>425</v>
      </c>
      <c r="B392" s="1" t="s">
        <v>8</v>
      </c>
      <c r="C392" s="1">
        <v>64</v>
      </c>
      <c r="D392" s="1" t="s">
        <v>4</v>
      </c>
      <c r="E392" s="1" t="s">
        <v>3</v>
      </c>
      <c r="F392" s="1" t="s">
        <v>4</v>
      </c>
      <c r="G392" s="1">
        <v>43</v>
      </c>
      <c r="H392" s="1" t="s">
        <v>14</v>
      </c>
      <c r="I392" s="1" t="s">
        <v>10</v>
      </c>
      <c r="J392" s="1" t="s">
        <v>32</v>
      </c>
      <c r="K392" s="1">
        <v>27.25</v>
      </c>
      <c r="L392" s="1">
        <v>1156.95</v>
      </c>
      <c r="M392" s="1">
        <v>5</v>
      </c>
      <c r="N392" s="1">
        <v>1</v>
      </c>
      <c r="O392" s="1" t="s">
        <v>3</v>
      </c>
      <c r="P392" s="1" t="str">
        <f>IF(Table1[[#This Row],[Churn]]="Yes","Lost Customer","Active Customer")</f>
        <v>Active Customer</v>
      </c>
      <c r="Q392" s="3">
        <f>IF(Table1[[#This Row],[Tenure]]&lt;=12,"0-1 Year",)</f>
        <v>0</v>
      </c>
      <c r="R392" s="3" t="str">
        <f>IF(Table1[[#This Row],[MonthlyCharges]]&lt;35,"low",IF(Table1[[#This Row],[MonthlyCharges]]&lt;70,"Medium","High"))</f>
        <v>low</v>
      </c>
    </row>
    <row r="393" spans="1:18" x14ac:dyDescent="0.35">
      <c r="A393" s="1" t="s">
        <v>426</v>
      </c>
      <c r="B393" s="1" t="s">
        <v>8</v>
      </c>
      <c r="C393" s="1">
        <v>40</v>
      </c>
      <c r="D393" s="1" t="s">
        <v>3</v>
      </c>
      <c r="E393" s="1" t="s">
        <v>3</v>
      </c>
      <c r="F393" s="1" t="s">
        <v>4</v>
      </c>
      <c r="G393" s="1">
        <v>37</v>
      </c>
      <c r="H393" s="1" t="s">
        <v>16</v>
      </c>
      <c r="I393" s="1" t="s">
        <v>11</v>
      </c>
      <c r="J393" s="1" t="s">
        <v>40</v>
      </c>
      <c r="K393" s="1">
        <v>78.58</v>
      </c>
      <c r="L393" s="1">
        <v>2889.37</v>
      </c>
      <c r="M393" s="1">
        <v>1</v>
      </c>
      <c r="N393" s="1">
        <v>10</v>
      </c>
      <c r="O393" s="1" t="s">
        <v>3</v>
      </c>
      <c r="P393" s="1" t="str">
        <f>IF(Table1[[#This Row],[Churn]]="Yes","Lost Customer","Active Customer")</f>
        <v>Active Customer</v>
      </c>
      <c r="Q393" s="3">
        <f>IF(Table1[[#This Row],[Tenure]]&lt;=12,"0-1 Year",)</f>
        <v>0</v>
      </c>
      <c r="R393" s="3" t="str">
        <f>IF(Table1[[#This Row],[MonthlyCharges]]&lt;35,"low",IF(Table1[[#This Row],[MonthlyCharges]]&lt;70,"Medium","High"))</f>
        <v>High</v>
      </c>
    </row>
    <row r="394" spans="1:18" x14ac:dyDescent="0.35">
      <c r="A394" s="1" t="s">
        <v>427</v>
      </c>
      <c r="B394" s="1" t="s">
        <v>8</v>
      </c>
      <c r="C394" s="1">
        <v>39</v>
      </c>
      <c r="D394" s="1" t="s">
        <v>3</v>
      </c>
      <c r="E394" s="1" t="s">
        <v>4</v>
      </c>
      <c r="F394" s="1" t="s">
        <v>4</v>
      </c>
      <c r="G394" s="1">
        <v>63</v>
      </c>
      <c r="H394" s="1" t="s">
        <v>14</v>
      </c>
      <c r="I394" s="1" t="s">
        <v>11</v>
      </c>
      <c r="J394" s="1" t="s">
        <v>44</v>
      </c>
      <c r="K394" s="1">
        <v>101.38</v>
      </c>
      <c r="L394" s="1">
        <v>6388.29</v>
      </c>
      <c r="M394" s="1">
        <v>0</v>
      </c>
      <c r="N394" s="1">
        <v>8</v>
      </c>
      <c r="O394" s="1" t="s">
        <v>3</v>
      </c>
      <c r="P394" s="1" t="str">
        <f>IF(Table1[[#This Row],[Churn]]="Yes","Lost Customer","Active Customer")</f>
        <v>Active Customer</v>
      </c>
      <c r="Q394" s="3">
        <f>IF(Table1[[#This Row],[Tenure]]&lt;=12,"0-1 Year",)</f>
        <v>0</v>
      </c>
      <c r="R394" s="3" t="str">
        <f>IF(Table1[[#This Row],[MonthlyCharges]]&lt;35,"low",IF(Table1[[#This Row],[MonthlyCharges]]&lt;70,"Medium","High"))</f>
        <v>High</v>
      </c>
    </row>
    <row r="395" spans="1:18" x14ac:dyDescent="0.35">
      <c r="A395" s="1" t="s">
        <v>428</v>
      </c>
      <c r="B395" s="1" t="s">
        <v>8</v>
      </c>
      <c r="C395" s="1">
        <v>46</v>
      </c>
      <c r="D395" s="1" t="s">
        <v>3</v>
      </c>
      <c r="E395" s="1" t="s">
        <v>4</v>
      </c>
      <c r="F395" s="1" t="s">
        <v>4</v>
      </c>
      <c r="G395" s="1">
        <v>26</v>
      </c>
      <c r="H395" s="1" t="s">
        <v>16</v>
      </c>
      <c r="I395" s="1" t="s">
        <v>11</v>
      </c>
      <c r="J395" s="1" t="s">
        <v>32</v>
      </c>
      <c r="K395" s="1">
        <v>113.51</v>
      </c>
      <c r="L395" s="1">
        <v>2948.3</v>
      </c>
      <c r="M395" s="1">
        <v>2</v>
      </c>
      <c r="N395" s="1">
        <v>1</v>
      </c>
      <c r="O395" s="1" t="s">
        <v>3</v>
      </c>
      <c r="P395" s="1" t="str">
        <f>IF(Table1[[#This Row],[Churn]]="Yes","Lost Customer","Active Customer")</f>
        <v>Active Customer</v>
      </c>
      <c r="Q395" s="3">
        <f>IF(Table1[[#This Row],[Tenure]]&lt;=12,"0-1 Year",)</f>
        <v>0</v>
      </c>
      <c r="R395" s="3" t="str">
        <f>IF(Table1[[#This Row],[MonthlyCharges]]&lt;35,"low",IF(Table1[[#This Row],[MonthlyCharges]]&lt;70,"Medium","High"))</f>
        <v>High</v>
      </c>
    </row>
    <row r="396" spans="1:18" x14ac:dyDescent="0.35">
      <c r="A396" s="1" t="s">
        <v>429</v>
      </c>
      <c r="B396" s="1" t="s">
        <v>8</v>
      </c>
      <c r="C396" s="1">
        <v>59</v>
      </c>
      <c r="D396" s="1" t="s">
        <v>3</v>
      </c>
      <c r="E396" s="1" t="s">
        <v>4</v>
      </c>
      <c r="F396" s="1" t="s">
        <v>3</v>
      </c>
      <c r="G396" s="1">
        <v>2</v>
      </c>
      <c r="H396" s="1" t="s">
        <v>14</v>
      </c>
      <c r="I396" s="1" t="s">
        <v>10</v>
      </c>
      <c r="J396" s="1" t="s">
        <v>40</v>
      </c>
      <c r="K396" s="1">
        <v>60.17</v>
      </c>
      <c r="L396" s="1">
        <v>100.87</v>
      </c>
      <c r="M396" s="1">
        <v>1</v>
      </c>
      <c r="N396" s="1">
        <v>5</v>
      </c>
      <c r="O396" s="1" t="s">
        <v>4</v>
      </c>
      <c r="P396" s="1" t="str">
        <f>IF(Table1[[#This Row],[Churn]]="Yes","Lost Customer","Active Customer")</f>
        <v>Lost Customer</v>
      </c>
      <c r="Q396" s="3" t="str">
        <f>IF(Table1[[#This Row],[Tenure]]&lt;=12,"0-1 Year",)</f>
        <v>0-1 Year</v>
      </c>
      <c r="R396" s="3" t="str">
        <f>IF(Table1[[#This Row],[MonthlyCharges]]&lt;35,"low",IF(Table1[[#This Row],[MonthlyCharges]]&lt;70,"Medium","High"))</f>
        <v>Medium</v>
      </c>
    </row>
    <row r="397" spans="1:18" x14ac:dyDescent="0.35">
      <c r="A397" s="1" t="s">
        <v>430</v>
      </c>
      <c r="B397" s="1" t="s">
        <v>7</v>
      </c>
      <c r="C397" s="1">
        <v>75</v>
      </c>
      <c r="D397" s="1" t="s">
        <v>4</v>
      </c>
      <c r="E397" s="1" t="s">
        <v>3</v>
      </c>
      <c r="F397" s="1" t="s">
        <v>4</v>
      </c>
      <c r="G397" s="1">
        <v>26</v>
      </c>
      <c r="H397" s="1" t="s">
        <v>14</v>
      </c>
      <c r="I397" s="1" t="s">
        <v>10</v>
      </c>
      <c r="J397" s="1" t="s">
        <v>40</v>
      </c>
      <c r="K397" s="1">
        <v>116.55</v>
      </c>
      <c r="L397" s="1">
        <v>3022.48</v>
      </c>
      <c r="M397" s="1">
        <v>2</v>
      </c>
      <c r="N397" s="1">
        <v>9</v>
      </c>
      <c r="O397" s="1" t="s">
        <v>3</v>
      </c>
      <c r="P397" s="1" t="str">
        <f>IF(Table1[[#This Row],[Churn]]="Yes","Lost Customer","Active Customer")</f>
        <v>Active Customer</v>
      </c>
      <c r="Q397" s="3">
        <f>IF(Table1[[#This Row],[Tenure]]&lt;=12,"0-1 Year",)</f>
        <v>0</v>
      </c>
      <c r="R397" s="3" t="str">
        <f>IF(Table1[[#This Row],[MonthlyCharges]]&lt;35,"low",IF(Table1[[#This Row],[MonthlyCharges]]&lt;70,"Medium","High"))</f>
        <v>High</v>
      </c>
    </row>
    <row r="398" spans="1:18" x14ac:dyDescent="0.35">
      <c r="A398" s="1" t="s">
        <v>431</v>
      </c>
      <c r="B398" s="1" t="s">
        <v>7</v>
      </c>
      <c r="C398" s="1">
        <v>37</v>
      </c>
      <c r="D398" s="1" t="s">
        <v>3</v>
      </c>
      <c r="E398" s="1" t="s">
        <v>4</v>
      </c>
      <c r="F398" s="1" t="s">
        <v>3</v>
      </c>
      <c r="G398" s="1">
        <v>60</v>
      </c>
      <c r="H398" s="1" t="s">
        <v>14</v>
      </c>
      <c r="I398" s="1" t="s">
        <v>11</v>
      </c>
      <c r="J398" s="1" t="s">
        <v>34</v>
      </c>
      <c r="K398" s="1">
        <v>73.41</v>
      </c>
      <c r="L398" s="1">
        <v>4423.7299999999996</v>
      </c>
      <c r="M398" s="1">
        <v>0</v>
      </c>
      <c r="N398" s="1">
        <v>3</v>
      </c>
      <c r="O398" s="1" t="s">
        <v>3</v>
      </c>
      <c r="P398" s="1" t="str">
        <f>IF(Table1[[#This Row],[Churn]]="Yes","Lost Customer","Active Customer")</f>
        <v>Active Customer</v>
      </c>
      <c r="Q398" s="3">
        <f>IF(Table1[[#This Row],[Tenure]]&lt;=12,"0-1 Year",)</f>
        <v>0</v>
      </c>
      <c r="R398" s="3" t="str">
        <f>IF(Table1[[#This Row],[MonthlyCharges]]&lt;35,"low",IF(Table1[[#This Row],[MonthlyCharges]]&lt;70,"Medium","High"))</f>
        <v>High</v>
      </c>
    </row>
    <row r="399" spans="1:18" x14ac:dyDescent="0.35">
      <c r="A399" s="1" t="s">
        <v>432</v>
      </c>
      <c r="B399" s="1" t="s">
        <v>7</v>
      </c>
      <c r="C399" s="1">
        <v>56</v>
      </c>
      <c r="D399" s="1" t="s">
        <v>3</v>
      </c>
      <c r="E399" s="1" t="s">
        <v>4</v>
      </c>
      <c r="F399" s="1" t="s">
        <v>4</v>
      </c>
      <c r="G399" s="1">
        <v>63</v>
      </c>
      <c r="H399" s="1" t="s">
        <v>16</v>
      </c>
      <c r="I399" s="1" t="s">
        <v>10</v>
      </c>
      <c r="J399" s="1" t="s">
        <v>34</v>
      </c>
      <c r="K399" s="1">
        <v>93.72</v>
      </c>
      <c r="L399" s="1">
        <v>5890.03</v>
      </c>
      <c r="M399" s="1">
        <v>0</v>
      </c>
      <c r="N399" s="1">
        <v>6</v>
      </c>
      <c r="O399" s="1" t="s">
        <v>3</v>
      </c>
      <c r="P399" s="1" t="str">
        <f>IF(Table1[[#This Row],[Churn]]="Yes","Lost Customer","Active Customer")</f>
        <v>Active Customer</v>
      </c>
      <c r="Q399" s="3">
        <f>IF(Table1[[#This Row],[Tenure]]&lt;=12,"0-1 Year",)</f>
        <v>0</v>
      </c>
      <c r="R399" s="3" t="str">
        <f>IF(Table1[[#This Row],[MonthlyCharges]]&lt;35,"low",IF(Table1[[#This Row],[MonthlyCharges]]&lt;70,"Medium","High"))</f>
        <v>High</v>
      </c>
    </row>
    <row r="400" spans="1:18" x14ac:dyDescent="0.35">
      <c r="A400" s="1" t="s">
        <v>433</v>
      </c>
      <c r="B400" s="1" t="s">
        <v>8</v>
      </c>
      <c r="C400" s="1">
        <v>38</v>
      </c>
      <c r="D400" s="1" t="s">
        <v>3</v>
      </c>
      <c r="E400" s="1" t="s">
        <v>4</v>
      </c>
      <c r="F400" s="1" t="s">
        <v>3</v>
      </c>
      <c r="G400" s="1">
        <v>30</v>
      </c>
      <c r="H400" s="1" t="s">
        <v>14</v>
      </c>
      <c r="I400" s="1" t="s">
        <v>12</v>
      </c>
      <c r="J400" s="1" t="s">
        <v>34</v>
      </c>
      <c r="K400" s="1">
        <v>0</v>
      </c>
      <c r="L400" s="1">
        <v>0.69</v>
      </c>
      <c r="M400" s="1">
        <v>7</v>
      </c>
      <c r="N400" s="1">
        <v>7</v>
      </c>
      <c r="O400" s="1" t="s">
        <v>3</v>
      </c>
      <c r="P400" s="1" t="str">
        <f>IF(Table1[[#This Row],[Churn]]="Yes","Lost Customer","Active Customer")</f>
        <v>Active Customer</v>
      </c>
      <c r="Q400" s="3">
        <f>IF(Table1[[#This Row],[Tenure]]&lt;=12,"0-1 Year",)</f>
        <v>0</v>
      </c>
      <c r="R400" s="3" t="str">
        <f>IF(Table1[[#This Row],[MonthlyCharges]]&lt;35,"low",IF(Table1[[#This Row],[MonthlyCharges]]&lt;70,"Medium","High"))</f>
        <v>low</v>
      </c>
    </row>
    <row r="401" spans="1:18" x14ac:dyDescent="0.35">
      <c r="A401" s="1" t="s">
        <v>434</v>
      </c>
      <c r="B401" s="1" t="s">
        <v>7</v>
      </c>
      <c r="C401" s="1">
        <v>49</v>
      </c>
      <c r="D401" s="1" t="s">
        <v>3</v>
      </c>
      <c r="E401" s="1" t="s">
        <v>3</v>
      </c>
      <c r="F401" s="1" t="s">
        <v>3</v>
      </c>
      <c r="G401" s="1">
        <v>18</v>
      </c>
      <c r="H401" s="1" t="s">
        <v>16</v>
      </c>
      <c r="I401" s="1" t="s">
        <v>10</v>
      </c>
      <c r="J401" s="1" t="s">
        <v>40</v>
      </c>
      <c r="K401" s="1">
        <v>112.97</v>
      </c>
      <c r="L401" s="1">
        <v>2025.1</v>
      </c>
      <c r="M401" s="1">
        <v>6</v>
      </c>
      <c r="N401" s="1">
        <v>10</v>
      </c>
      <c r="O401" s="1" t="s">
        <v>3</v>
      </c>
      <c r="P401" s="1" t="str">
        <f>IF(Table1[[#This Row],[Churn]]="Yes","Lost Customer","Active Customer")</f>
        <v>Active Customer</v>
      </c>
      <c r="Q401" s="3">
        <f>IF(Table1[[#This Row],[Tenure]]&lt;=12,"0-1 Year",)</f>
        <v>0</v>
      </c>
      <c r="R401" s="3" t="str">
        <f>IF(Table1[[#This Row],[MonthlyCharges]]&lt;35,"low",IF(Table1[[#This Row],[MonthlyCharges]]&lt;70,"Medium","High"))</f>
        <v>High</v>
      </c>
    </row>
    <row r="402" spans="1:18" x14ac:dyDescent="0.35">
      <c r="A402" s="1" t="s">
        <v>435</v>
      </c>
      <c r="B402" s="1" t="s">
        <v>7</v>
      </c>
      <c r="C402" s="1">
        <v>18</v>
      </c>
      <c r="D402" s="1" t="s">
        <v>3</v>
      </c>
      <c r="E402" s="1" t="s">
        <v>3</v>
      </c>
      <c r="F402" s="1" t="s">
        <v>3</v>
      </c>
      <c r="G402" s="1">
        <v>71</v>
      </c>
      <c r="H402" s="1" t="s">
        <v>16</v>
      </c>
      <c r="I402" s="1" t="s">
        <v>11</v>
      </c>
      <c r="J402" s="1" t="s">
        <v>44</v>
      </c>
      <c r="K402" s="1">
        <v>83.7</v>
      </c>
      <c r="L402" s="1">
        <v>5942.71</v>
      </c>
      <c r="M402" s="1">
        <v>0</v>
      </c>
      <c r="N402" s="1">
        <v>1</v>
      </c>
      <c r="O402" s="1" t="s">
        <v>3</v>
      </c>
      <c r="P402" s="1" t="str">
        <f>IF(Table1[[#This Row],[Churn]]="Yes","Lost Customer","Active Customer")</f>
        <v>Active Customer</v>
      </c>
      <c r="Q402" s="3">
        <f>IF(Table1[[#This Row],[Tenure]]&lt;=12,"0-1 Year",)</f>
        <v>0</v>
      </c>
      <c r="R402" s="3" t="str">
        <f>IF(Table1[[#This Row],[MonthlyCharges]]&lt;35,"low",IF(Table1[[#This Row],[MonthlyCharges]]&lt;70,"Medium","High"))</f>
        <v>High</v>
      </c>
    </row>
    <row r="403" spans="1:18" x14ac:dyDescent="0.35">
      <c r="A403" s="1" t="s">
        <v>436</v>
      </c>
      <c r="B403" s="1" t="s">
        <v>7</v>
      </c>
      <c r="C403" s="1">
        <v>33</v>
      </c>
      <c r="D403" s="1" t="s">
        <v>3</v>
      </c>
      <c r="E403" s="1" t="s">
        <v>4</v>
      </c>
      <c r="F403" s="1" t="s">
        <v>3</v>
      </c>
      <c r="G403" s="1">
        <v>15</v>
      </c>
      <c r="H403" s="1" t="s">
        <v>14</v>
      </c>
      <c r="I403" s="1" t="s">
        <v>10</v>
      </c>
      <c r="J403" s="1" t="s">
        <v>34</v>
      </c>
      <c r="K403" s="1">
        <v>116.23</v>
      </c>
      <c r="L403" s="1">
        <v>1748.69</v>
      </c>
      <c r="M403" s="1">
        <v>3</v>
      </c>
      <c r="N403" s="1">
        <v>10</v>
      </c>
      <c r="O403" s="1" t="s">
        <v>3</v>
      </c>
      <c r="P403" s="1" t="str">
        <f>IF(Table1[[#This Row],[Churn]]="Yes","Lost Customer","Active Customer")</f>
        <v>Active Customer</v>
      </c>
      <c r="Q403" s="3">
        <f>IF(Table1[[#This Row],[Tenure]]&lt;=12,"0-1 Year",)</f>
        <v>0</v>
      </c>
      <c r="R403" s="3" t="str">
        <f>IF(Table1[[#This Row],[MonthlyCharges]]&lt;35,"low",IF(Table1[[#This Row],[MonthlyCharges]]&lt;70,"Medium","High"))</f>
        <v>High</v>
      </c>
    </row>
    <row r="404" spans="1:18" x14ac:dyDescent="0.35">
      <c r="A404" s="1" t="s">
        <v>437</v>
      </c>
      <c r="B404" s="1" t="s">
        <v>7</v>
      </c>
      <c r="C404" s="1">
        <v>69</v>
      </c>
      <c r="D404" s="1" t="s">
        <v>4</v>
      </c>
      <c r="E404" s="1" t="s">
        <v>4</v>
      </c>
      <c r="F404" s="1" t="s">
        <v>3</v>
      </c>
      <c r="G404" s="1">
        <v>33</v>
      </c>
      <c r="H404" s="1" t="s">
        <v>14</v>
      </c>
      <c r="I404" s="1" t="s">
        <v>11</v>
      </c>
      <c r="J404" s="1" t="s">
        <v>44</v>
      </c>
      <c r="K404" s="1">
        <v>105.88</v>
      </c>
      <c r="L404" s="1">
        <v>3494.54</v>
      </c>
      <c r="M404" s="1">
        <v>7</v>
      </c>
      <c r="N404" s="1">
        <v>5</v>
      </c>
      <c r="O404" s="1" t="s">
        <v>3</v>
      </c>
      <c r="P404" s="1" t="str">
        <f>IF(Table1[[#This Row],[Churn]]="Yes","Lost Customer","Active Customer")</f>
        <v>Active Customer</v>
      </c>
      <c r="Q404" s="3">
        <f>IF(Table1[[#This Row],[Tenure]]&lt;=12,"0-1 Year",)</f>
        <v>0</v>
      </c>
      <c r="R404" s="3" t="str">
        <f>IF(Table1[[#This Row],[MonthlyCharges]]&lt;35,"low",IF(Table1[[#This Row],[MonthlyCharges]]&lt;70,"Medium","High"))</f>
        <v>High</v>
      </c>
    </row>
    <row r="405" spans="1:18" x14ac:dyDescent="0.35">
      <c r="A405" s="1" t="s">
        <v>438</v>
      </c>
      <c r="B405" s="1" t="s">
        <v>7</v>
      </c>
      <c r="C405" s="1">
        <v>42</v>
      </c>
      <c r="D405" s="1" t="s">
        <v>3</v>
      </c>
      <c r="E405" s="1" t="s">
        <v>3</v>
      </c>
      <c r="F405" s="1" t="s">
        <v>3</v>
      </c>
      <c r="G405" s="1">
        <v>7</v>
      </c>
      <c r="H405" s="1" t="s">
        <v>16</v>
      </c>
      <c r="I405" s="1" t="s">
        <v>11</v>
      </c>
      <c r="J405" s="1" t="s">
        <v>40</v>
      </c>
      <c r="K405" s="1">
        <v>70.44</v>
      </c>
      <c r="L405" s="1">
        <v>503.28</v>
      </c>
      <c r="M405" s="1">
        <v>6</v>
      </c>
      <c r="N405" s="1">
        <v>2</v>
      </c>
      <c r="O405" s="1" t="s">
        <v>4</v>
      </c>
      <c r="P405" s="1" t="str">
        <f>IF(Table1[[#This Row],[Churn]]="Yes","Lost Customer","Active Customer")</f>
        <v>Lost Customer</v>
      </c>
      <c r="Q405" s="3" t="str">
        <f>IF(Table1[[#This Row],[Tenure]]&lt;=12,"0-1 Year",)</f>
        <v>0-1 Year</v>
      </c>
      <c r="R405" s="3" t="str">
        <f>IF(Table1[[#This Row],[MonthlyCharges]]&lt;35,"low",IF(Table1[[#This Row],[MonthlyCharges]]&lt;70,"Medium","High"))</f>
        <v>High</v>
      </c>
    </row>
    <row r="406" spans="1:18" x14ac:dyDescent="0.35">
      <c r="A406" s="1" t="s">
        <v>439</v>
      </c>
      <c r="B406" s="1" t="s">
        <v>7</v>
      </c>
      <c r="C406" s="1">
        <v>31</v>
      </c>
      <c r="D406" s="1" t="s">
        <v>3</v>
      </c>
      <c r="E406" s="1" t="s">
        <v>3</v>
      </c>
      <c r="F406" s="1" t="s">
        <v>4</v>
      </c>
      <c r="G406" s="1">
        <v>50</v>
      </c>
      <c r="H406" s="1" t="s">
        <v>16</v>
      </c>
      <c r="I406" s="1" t="s">
        <v>11</v>
      </c>
      <c r="J406" s="1" t="s">
        <v>32</v>
      </c>
      <c r="K406" s="1">
        <v>33.44</v>
      </c>
      <c r="L406" s="1">
        <v>1690.6</v>
      </c>
      <c r="M406" s="1">
        <v>0</v>
      </c>
      <c r="N406" s="1">
        <v>4</v>
      </c>
      <c r="O406" s="1" t="s">
        <v>3</v>
      </c>
      <c r="P406" s="1" t="str">
        <f>IF(Table1[[#This Row],[Churn]]="Yes","Lost Customer","Active Customer")</f>
        <v>Active Customer</v>
      </c>
      <c r="Q406" s="3">
        <f>IF(Table1[[#This Row],[Tenure]]&lt;=12,"0-1 Year",)</f>
        <v>0</v>
      </c>
      <c r="R406" s="3" t="str">
        <f>IF(Table1[[#This Row],[MonthlyCharges]]&lt;35,"low",IF(Table1[[#This Row],[MonthlyCharges]]&lt;70,"Medium","High"))</f>
        <v>low</v>
      </c>
    </row>
    <row r="407" spans="1:18" x14ac:dyDescent="0.35">
      <c r="A407" s="1" t="s">
        <v>440</v>
      </c>
      <c r="B407" s="1" t="s">
        <v>8</v>
      </c>
      <c r="C407" s="1">
        <v>74</v>
      </c>
      <c r="D407" s="1" t="s">
        <v>4</v>
      </c>
      <c r="E407" s="1" t="s">
        <v>3</v>
      </c>
      <c r="F407" s="1" t="s">
        <v>3</v>
      </c>
      <c r="G407" s="1">
        <v>18</v>
      </c>
      <c r="H407" s="1" t="s">
        <v>15</v>
      </c>
      <c r="I407" s="1" t="s">
        <v>11</v>
      </c>
      <c r="J407" s="1" t="s">
        <v>40</v>
      </c>
      <c r="K407" s="1">
        <v>98.01</v>
      </c>
      <c r="L407" s="1">
        <v>1776.81</v>
      </c>
      <c r="M407" s="1">
        <v>8</v>
      </c>
      <c r="N407" s="1">
        <v>7</v>
      </c>
      <c r="O407" s="1" t="s">
        <v>3</v>
      </c>
      <c r="P407" s="1" t="str">
        <f>IF(Table1[[#This Row],[Churn]]="Yes","Lost Customer","Active Customer")</f>
        <v>Active Customer</v>
      </c>
      <c r="Q407" s="3">
        <f>IF(Table1[[#This Row],[Tenure]]&lt;=12,"0-1 Year",)</f>
        <v>0</v>
      </c>
      <c r="R407" s="3" t="str">
        <f>IF(Table1[[#This Row],[MonthlyCharges]]&lt;35,"low",IF(Table1[[#This Row],[MonthlyCharges]]&lt;70,"Medium","High"))</f>
        <v>High</v>
      </c>
    </row>
    <row r="408" spans="1:18" x14ac:dyDescent="0.35">
      <c r="A408" s="1" t="s">
        <v>441</v>
      </c>
      <c r="B408" s="1" t="s">
        <v>8</v>
      </c>
      <c r="C408" s="1">
        <v>40</v>
      </c>
      <c r="D408" s="1" t="s">
        <v>3</v>
      </c>
      <c r="E408" s="1" t="s">
        <v>4</v>
      </c>
      <c r="F408" s="1" t="s">
        <v>3</v>
      </c>
      <c r="G408" s="1">
        <v>21</v>
      </c>
      <c r="H408" s="1" t="s">
        <v>14</v>
      </c>
      <c r="I408" s="1" t="s">
        <v>11</v>
      </c>
      <c r="J408" s="1" t="s">
        <v>44</v>
      </c>
      <c r="K408" s="1">
        <v>66.61</v>
      </c>
      <c r="L408" s="1">
        <v>1408.92</v>
      </c>
      <c r="M408" s="1">
        <v>4</v>
      </c>
      <c r="N408" s="1">
        <v>2</v>
      </c>
      <c r="O408" s="1" t="s">
        <v>3</v>
      </c>
      <c r="P408" s="1" t="str">
        <f>IF(Table1[[#This Row],[Churn]]="Yes","Lost Customer","Active Customer")</f>
        <v>Active Customer</v>
      </c>
      <c r="Q408" s="3">
        <f>IF(Table1[[#This Row],[Tenure]]&lt;=12,"0-1 Year",)</f>
        <v>0</v>
      </c>
      <c r="R408" s="3" t="str">
        <f>IF(Table1[[#This Row],[MonthlyCharges]]&lt;35,"low",IF(Table1[[#This Row],[MonthlyCharges]]&lt;70,"Medium","High"))</f>
        <v>Medium</v>
      </c>
    </row>
    <row r="409" spans="1:18" x14ac:dyDescent="0.35">
      <c r="A409" s="1" t="s">
        <v>442</v>
      </c>
      <c r="B409" s="1" t="s">
        <v>7</v>
      </c>
      <c r="C409" s="1">
        <v>37</v>
      </c>
      <c r="D409" s="1" t="s">
        <v>3</v>
      </c>
      <c r="E409" s="1" t="s">
        <v>4</v>
      </c>
      <c r="F409" s="1" t="s">
        <v>3</v>
      </c>
      <c r="G409" s="1">
        <v>65</v>
      </c>
      <c r="H409" s="1" t="s">
        <v>14</v>
      </c>
      <c r="I409" s="1" t="s">
        <v>10</v>
      </c>
      <c r="J409" s="1" t="s">
        <v>34</v>
      </c>
      <c r="K409" s="1">
        <v>41.23</v>
      </c>
      <c r="L409" s="1">
        <v>2687.13</v>
      </c>
      <c r="M409" s="1">
        <v>5</v>
      </c>
      <c r="N409" s="1">
        <v>1</v>
      </c>
      <c r="O409" s="1" t="s">
        <v>3</v>
      </c>
      <c r="P409" s="1" t="str">
        <f>IF(Table1[[#This Row],[Churn]]="Yes","Lost Customer","Active Customer")</f>
        <v>Active Customer</v>
      </c>
      <c r="Q409" s="3">
        <f>IF(Table1[[#This Row],[Tenure]]&lt;=12,"0-1 Year",)</f>
        <v>0</v>
      </c>
      <c r="R409" s="3" t="str">
        <f>IF(Table1[[#This Row],[MonthlyCharges]]&lt;35,"low",IF(Table1[[#This Row],[MonthlyCharges]]&lt;70,"Medium","High"))</f>
        <v>Medium</v>
      </c>
    </row>
    <row r="410" spans="1:18" x14ac:dyDescent="0.35">
      <c r="A410" s="1" t="s">
        <v>443</v>
      </c>
      <c r="B410" s="1" t="s">
        <v>8</v>
      </c>
      <c r="C410" s="1">
        <v>20</v>
      </c>
      <c r="D410" s="1" t="s">
        <v>3</v>
      </c>
      <c r="E410" s="1" t="s">
        <v>4</v>
      </c>
      <c r="F410" s="1" t="s">
        <v>3</v>
      </c>
      <c r="G410" s="1">
        <v>7</v>
      </c>
      <c r="H410" s="1" t="s">
        <v>14</v>
      </c>
      <c r="I410" s="1" t="s">
        <v>10</v>
      </c>
      <c r="J410" s="1" t="s">
        <v>34</v>
      </c>
      <c r="K410" s="1">
        <v>81.08</v>
      </c>
      <c r="L410" s="1">
        <v>582.62</v>
      </c>
      <c r="M410" s="1">
        <v>8</v>
      </c>
      <c r="N410" s="1">
        <v>9</v>
      </c>
      <c r="O410" s="1" t="s">
        <v>3</v>
      </c>
      <c r="P410" s="1" t="str">
        <f>IF(Table1[[#This Row],[Churn]]="Yes","Lost Customer","Active Customer")</f>
        <v>Active Customer</v>
      </c>
      <c r="Q410" s="3" t="str">
        <f>IF(Table1[[#This Row],[Tenure]]&lt;=12,"0-1 Year",)</f>
        <v>0-1 Year</v>
      </c>
      <c r="R410" s="3" t="str">
        <f>IF(Table1[[#This Row],[MonthlyCharges]]&lt;35,"low",IF(Table1[[#This Row],[MonthlyCharges]]&lt;70,"Medium","High"))</f>
        <v>High</v>
      </c>
    </row>
    <row r="411" spans="1:18" x14ac:dyDescent="0.35">
      <c r="A411" s="1" t="s">
        <v>444</v>
      </c>
      <c r="B411" s="1" t="s">
        <v>8</v>
      </c>
      <c r="C411" s="1">
        <v>42</v>
      </c>
      <c r="D411" s="1" t="s">
        <v>3</v>
      </c>
      <c r="E411" s="1" t="s">
        <v>4</v>
      </c>
      <c r="F411" s="1" t="s">
        <v>4</v>
      </c>
      <c r="G411" s="1">
        <v>6</v>
      </c>
      <c r="H411" s="1" t="s">
        <v>14</v>
      </c>
      <c r="I411" s="1" t="s">
        <v>10</v>
      </c>
      <c r="J411" s="1" t="s">
        <v>40</v>
      </c>
      <c r="K411" s="1">
        <v>114.23</v>
      </c>
      <c r="L411" s="1">
        <v>668.27</v>
      </c>
      <c r="M411" s="1">
        <v>0</v>
      </c>
      <c r="N411" s="1">
        <v>5</v>
      </c>
      <c r="O411" s="1" t="s">
        <v>4</v>
      </c>
      <c r="P411" s="1" t="str">
        <f>IF(Table1[[#This Row],[Churn]]="Yes","Lost Customer","Active Customer")</f>
        <v>Lost Customer</v>
      </c>
      <c r="Q411" s="3" t="str">
        <f>IF(Table1[[#This Row],[Tenure]]&lt;=12,"0-1 Year",)</f>
        <v>0-1 Year</v>
      </c>
      <c r="R411" s="3" t="str">
        <f>IF(Table1[[#This Row],[MonthlyCharges]]&lt;35,"low",IF(Table1[[#This Row],[MonthlyCharges]]&lt;70,"Medium","High"))</f>
        <v>High</v>
      </c>
    </row>
    <row r="412" spans="1:18" x14ac:dyDescent="0.35">
      <c r="A412" s="1" t="s">
        <v>445</v>
      </c>
      <c r="B412" s="1" t="s">
        <v>8</v>
      </c>
      <c r="C412" s="1">
        <v>38</v>
      </c>
      <c r="D412" s="1" t="s">
        <v>3</v>
      </c>
      <c r="E412" s="1" t="s">
        <v>4</v>
      </c>
      <c r="F412" s="1" t="s">
        <v>3</v>
      </c>
      <c r="G412" s="1">
        <v>5</v>
      </c>
      <c r="H412" s="1" t="s">
        <v>14</v>
      </c>
      <c r="I412" s="1" t="s">
        <v>11</v>
      </c>
      <c r="J412" s="1" t="s">
        <v>32</v>
      </c>
      <c r="K412" s="1">
        <v>96.78</v>
      </c>
      <c r="L412" s="1">
        <v>488.44</v>
      </c>
      <c r="M412" s="1">
        <v>8</v>
      </c>
      <c r="N412" s="1">
        <v>3</v>
      </c>
      <c r="O412" s="1" t="s">
        <v>4</v>
      </c>
      <c r="P412" s="1" t="str">
        <f>IF(Table1[[#This Row],[Churn]]="Yes","Lost Customer","Active Customer")</f>
        <v>Lost Customer</v>
      </c>
      <c r="Q412" s="3" t="str">
        <f>IF(Table1[[#This Row],[Tenure]]&lt;=12,"0-1 Year",)</f>
        <v>0-1 Year</v>
      </c>
      <c r="R412" s="3" t="str">
        <f>IF(Table1[[#This Row],[MonthlyCharges]]&lt;35,"low",IF(Table1[[#This Row],[MonthlyCharges]]&lt;70,"Medium","High"))</f>
        <v>High</v>
      </c>
    </row>
    <row r="413" spans="1:18" x14ac:dyDescent="0.35">
      <c r="A413" s="1" t="s">
        <v>446</v>
      </c>
      <c r="B413" s="1" t="s">
        <v>7</v>
      </c>
      <c r="C413" s="1">
        <v>33</v>
      </c>
      <c r="D413" s="1" t="s">
        <v>3</v>
      </c>
      <c r="E413" s="1" t="s">
        <v>4</v>
      </c>
      <c r="F413" s="1" t="s">
        <v>4</v>
      </c>
      <c r="G413" s="1">
        <v>22</v>
      </c>
      <c r="H413" s="1" t="s">
        <v>14</v>
      </c>
      <c r="I413" s="1" t="s">
        <v>10</v>
      </c>
      <c r="J413" s="1" t="s">
        <v>34</v>
      </c>
      <c r="K413" s="1">
        <v>113.32</v>
      </c>
      <c r="L413" s="1">
        <v>2496.1999999999998</v>
      </c>
      <c r="M413" s="1">
        <v>6</v>
      </c>
      <c r="N413" s="1">
        <v>8</v>
      </c>
      <c r="O413" s="1" t="s">
        <v>3</v>
      </c>
      <c r="P413" s="1" t="str">
        <f>IF(Table1[[#This Row],[Churn]]="Yes","Lost Customer","Active Customer")</f>
        <v>Active Customer</v>
      </c>
      <c r="Q413" s="3">
        <f>IF(Table1[[#This Row],[Tenure]]&lt;=12,"0-1 Year",)</f>
        <v>0</v>
      </c>
      <c r="R413" s="3" t="str">
        <f>IF(Table1[[#This Row],[MonthlyCharges]]&lt;35,"low",IF(Table1[[#This Row],[MonthlyCharges]]&lt;70,"Medium","High"))</f>
        <v>High</v>
      </c>
    </row>
    <row r="414" spans="1:18" x14ac:dyDescent="0.35">
      <c r="A414" s="1" t="s">
        <v>447</v>
      </c>
      <c r="B414" s="1" t="s">
        <v>7</v>
      </c>
      <c r="C414" s="1">
        <v>57</v>
      </c>
      <c r="D414" s="1" t="s">
        <v>3</v>
      </c>
      <c r="E414" s="1" t="s">
        <v>3</v>
      </c>
      <c r="F414" s="1" t="s">
        <v>4</v>
      </c>
      <c r="G414" s="1">
        <v>26</v>
      </c>
      <c r="H414" s="1" t="s">
        <v>14</v>
      </c>
      <c r="I414" s="1" t="s">
        <v>11</v>
      </c>
      <c r="J414" s="1" t="s">
        <v>34</v>
      </c>
      <c r="K414" s="1">
        <v>76.28</v>
      </c>
      <c r="L414" s="1">
        <v>1975.39</v>
      </c>
      <c r="M414" s="1">
        <v>0</v>
      </c>
      <c r="N414" s="1">
        <v>3</v>
      </c>
      <c r="O414" s="1" t="s">
        <v>3</v>
      </c>
      <c r="P414" s="1" t="str">
        <f>IF(Table1[[#This Row],[Churn]]="Yes","Lost Customer","Active Customer")</f>
        <v>Active Customer</v>
      </c>
      <c r="Q414" s="3">
        <f>IF(Table1[[#This Row],[Tenure]]&lt;=12,"0-1 Year",)</f>
        <v>0</v>
      </c>
      <c r="R414" s="3" t="str">
        <f>IF(Table1[[#This Row],[MonthlyCharges]]&lt;35,"low",IF(Table1[[#This Row],[MonthlyCharges]]&lt;70,"Medium","High"))</f>
        <v>High</v>
      </c>
    </row>
    <row r="415" spans="1:18" x14ac:dyDescent="0.35">
      <c r="A415" s="1" t="s">
        <v>448</v>
      </c>
      <c r="B415" s="1" t="s">
        <v>7</v>
      </c>
      <c r="C415" s="1">
        <v>48</v>
      </c>
      <c r="D415" s="1" t="s">
        <v>3</v>
      </c>
      <c r="E415" s="1" t="s">
        <v>4</v>
      </c>
      <c r="F415" s="1" t="s">
        <v>4</v>
      </c>
      <c r="G415" s="1">
        <v>61</v>
      </c>
      <c r="H415" s="1" t="s">
        <v>14</v>
      </c>
      <c r="I415" s="1" t="s">
        <v>12</v>
      </c>
      <c r="J415" s="1" t="s">
        <v>34</v>
      </c>
      <c r="K415" s="1">
        <v>0</v>
      </c>
      <c r="L415" s="1">
        <v>-14.59</v>
      </c>
      <c r="M415" s="1">
        <v>3</v>
      </c>
      <c r="N415" s="1">
        <v>4</v>
      </c>
      <c r="O415" s="1" t="s">
        <v>3</v>
      </c>
      <c r="P415" s="1" t="str">
        <f>IF(Table1[[#This Row],[Churn]]="Yes","Lost Customer","Active Customer")</f>
        <v>Active Customer</v>
      </c>
      <c r="Q415" s="3">
        <f>IF(Table1[[#This Row],[Tenure]]&lt;=12,"0-1 Year",)</f>
        <v>0</v>
      </c>
      <c r="R415" s="3" t="str">
        <f>IF(Table1[[#This Row],[MonthlyCharges]]&lt;35,"low",IF(Table1[[#This Row],[MonthlyCharges]]&lt;70,"Medium","High"))</f>
        <v>low</v>
      </c>
    </row>
    <row r="416" spans="1:18" x14ac:dyDescent="0.35">
      <c r="A416" s="1" t="s">
        <v>449</v>
      </c>
      <c r="B416" s="1" t="s">
        <v>8</v>
      </c>
      <c r="C416" s="1">
        <v>62</v>
      </c>
      <c r="D416" s="1" t="s">
        <v>4</v>
      </c>
      <c r="E416" s="1" t="s">
        <v>3</v>
      </c>
      <c r="F416" s="1" t="s">
        <v>3</v>
      </c>
      <c r="G416" s="1">
        <v>33</v>
      </c>
      <c r="H416" s="1" t="s">
        <v>15</v>
      </c>
      <c r="I416" s="1" t="s">
        <v>10</v>
      </c>
      <c r="J416" s="1" t="s">
        <v>40</v>
      </c>
      <c r="K416" s="1">
        <v>44.48</v>
      </c>
      <c r="L416" s="1">
        <v>1453.63</v>
      </c>
      <c r="M416" s="1">
        <v>8</v>
      </c>
      <c r="N416" s="1">
        <v>8</v>
      </c>
      <c r="O416" s="1" t="s">
        <v>3</v>
      </c>
      <c r="P416" s="1" t="str">
        <f>IF(Table1[[#This Row],[Churn]]="Yes","Lost Customer","Active Customer")</f>
        <v>Active Customer</v>
      </c>
      <c r="Q416" s="3">
        <f>IF(Table1[[#This Row],[Tenure]]&lt;=12,"0-1 Year",)</f>
        <v>0</v>
      </c>
      <c r="R416" s="3" t="str">
        <f>IF(Table1[[#This Row],[MonthlyCharges]]&lt;35,"low",IF(Table1[[#This Row],[MonthlyCharges]]&lt;70,"Medium","High"))</f>
        <v>Medium</v>
      </c>
    </row>
    <row r="417" spans="1:18" x14ac:dyDescent="0.35">
      <c r="A417" s="1" t="s">
        <v>450</v>
      </c>
      <c r="B417" s="1" t="s">
        <v>8</v>
      </c>
      <c r="C417" s="1">
        <v>68</v>
      </c>
      <c r="D417" s="1" t="s">
        <v>4</v>
      </c>
      <c r="E417" s="1" t="s">
        <v>3</v>
      </c>
      <c r="F417" s="1" t="s">
        <v>3</v>
      </c>
      <c r="G417" s="1">
        <v>8</v>
      </c>
      <c r="H417" s="1" t="s">
        <v>14</v>
      </c>
      <c r="I417" s="1" t="s">
        <v>11</v>
      </c>
      <c r="J417" s="1" t="s">
        <v>44</v>
      </c>
      <c r="K417" s="1">
        <v>37.14</v>
      </c>
      <c r="L417" s="1">
        <v>299.06</v>
      </c>
      <c r="M417" s="1">
        <v>3</v>
      </c>
      <c r="N417" s="1">
        <v>1</v>
      </c>
      <c r="O417" s="1" t="s">
        <v>4</v>
      </c>
      <c r="P417" s="1" t="str">
        <f>IF(Table1[[#This Row],[Churn]]="Yes","Lost Customer","Active Customer")</f>
        <v>Lost Customer</v>
      </c>
      <c r="Q417" s="3" t="str">
        <f>IF(Table1[[#This Row],[Tenure]]&lt;=12,"0-1 Year",)</f>
        <v>0-1 Year</v>
      </c>
      <c r="R417" s="3" t="str">
        <f>IF(Table1[[#This Row],[MonthlyCharges]]&lt;35,"low",IF(Table1[[#This Row],[MonthlyCharges]]&lt;70,"Medium","High"))</f>
        <v>Medium</v>
      </c>
    </row>
    <row r="418" spans="1:18" x14ac:dyDescent="0.35">
      <c r="A418" s="1" t="s">
        <v>451</v>
      </c>
      <c r="B418" s="1" t="s">
        <v>7</v>
      </c>
      <c r="C418" s="1">
        <v>72</v>
      </c>
      <c r="D418" s="1" t="s">
        <v>4</v>
      </c>
      <c r="E418" s="1" t="s">
        <v>4</v>
      </c>
      <c r="F418" s="1" t="s">
        <v>3</v>
      </c>
      <c r="G418" s="1">
        <v>20</v>
      </c>
      <c r="H418" s="1" t="s">
        <v>15</v>
      </c>
      <c r="I418" s="1" t="s">
        <v>12</v>
      </c>
      <c r="J418" s="1" t="s">
        <v>40</v>
      </c>
      <c r="K418" s="1">
        <v>0</v>
      </c>
      <c r="L418" s="1">
        <v>-11.95</v>
      </c>
      <c r="M418" s="1">
        <v>4</v>
      </c>
      <c r="N418" s="1">
        <v>7</v>
      </c>
      <c r="O418" s="1" t="s">
        <v>3</v>
      </c>
      <c r="P418" s="1" t="str">
        <f>IF(Table1[[#This Row],[Churn]]="Yes","Lost Customer","Active Customer")</f>
        <v>Active Customer</v>
      </c>
      <c r="Q418" s="3">
        <f>IF(Table1[[#This Row],[Tenure]]&lt;=12,"0-1 Year",)</f>
        <v>0</v>
      </c>
      <c r="R418" s="3" t="str">
        <f>IF(Table1[[#This Row],[MonthlyCharges]]&lt;35,"low",IF(Table1[[#This Row],[MonthlyCharges]]&lt;70,"Medium","High"))</f>
        <v>low</v>
      </c>
    </row>
    <row r="419" spans="1:18" x14ac:dyDescent="0.35">
      <c r="A419" s="1" t="s">
        <v>452</v>
      </c>
      <c r="B419" s="1" t="s">
        <v>7</v>
      </c>
      <c r="C419" s="1">
        <v>50</v>
      </c>
      <c r="D419" s="1" t="s">
        <v>3</v>
      </c>
      <c r="E419" s="1" t="s">
        <v>3</v>
      </c>
      <c r="F419" s="1" t="s">
        <v>4</v>
      </c>
      <c r="G419" s="1">
        <v>35</v>
      </c>
      <c r="H419" s="1" t="s">
        <v>14</v>
      </c>
      <c r="I419" s="1" t="s">
        <v>10</v>
      </c>
      <c r="J419" s="1" t="s">
        <v>44</v>
      </c>
      <c r="K419" s="1">
        <v>20.74</v>
      </c>
      <c r="L419" s="1">
        <v>745.25</v>
      </c>
      <c r="M419" s="1">
        <v>7</v>
      </c>
      <c r="N419" s="1">
        <v>9</v>
      </c>
      <c r="O419" s="1" t="s">
        <v>3</v>
      </c>
      <c r="P419" s="1" t="str">
        <f>IF(Table1[[#This Row],[Churn]]="Yes","Lost Customer","Active Customer")</f>
        <v>Active Customer</v>
      </c>
      <c r="Q419" s="3">
        <f>IF(Table1[[#This Row],[Tenure]]&lt;=12,"0-1 Year",)</f>
        <v>0</v>
      </c>
      <c r="R419" s="3" t="str">
        <f>IF(Table1[[#This Row],[MonthlyCharges]]&lt;35,"low",IF(Table1[[#This Row],[MonthlyCharges]]&lt;70,"Medium","High"))</f>
        <v>low</v>
      </c>
    </row>
    <row r="420" spans="1:18" x14ac:dyDescent="0.35">
      <c r="A420" s="1" t="s">
        <v>453</v>
      </c>
      <c r="B420" s="1" t="s">
        <v>8</v>
      </c>
      <c r="C420" s="1">
        <v>65</v>
      </c>
      <c r="D420" s="1" t="s">
        <v>3</v>
      </c>
      <c r="E420" s="1" t="s">
        <v>3</v>
      </c>
      <c r="F420" s="1" t="s">
        <v>4</v>
      </c>
      <c r="G420" s="1">
        <v>33</v>
      </c>
      <c r="H420" s="1" t="s">
        <v>15</v>
      </c>
      <c r="I420" s="1" t="s">
        <v>12</v>
      </c>
      <c r="J420" s="1" t="s">
        <v>40</v>
      </c>
      <c r="K420" s="1">
        <v>0</v>
      </c>
      <c r="L420" s="1">
        <v>-0.2</v>
      </c>
      <c r="M420" s="1">
        <v>7</v>
      </c>
      <c r="N420" s="1">
        <v>8</v>
      </c>
      <c r="O420" s="1" t="s">
        <v>3</v>
      </c>
      <c r="P420" s="1" t="str">
        <f>IF(Table1[[#This Row],[Churn]]="Yes","Lost Customer","Active Customer")</f>
        <v>Active Customer</v>
      </c>
      <c r="Q420" s="3">
        <f>IF(Table1[[#This Row],[Tenure]]&lt;=12,"0-1 Year",)</f>
        <v>0</v>
      </c>
      <c r="R420" s="3" t="str">
        <f>IF(Table1[[#This Row],[MonthlyCharges]]&lt;35,"low",IF(Table1[[#This Row],[MonthlyCharges]]&lt;70,"Medium","High"))</f>
        <v>low</v>
      </c>
    </row>
    <row r="421" spans="1:18" x14ac:dyDescent="0.35">
      <c r="A421" s="1" t="s">
        <v>454</v>
      </c>
      <c r="B421" s="1" t="s">
        <v>7</v>
      </c>
      <c r="C421" s="1">
        <v>75</v>
      </c>
      <c r="D421" s="1" t="s">
        <v>4</v>
      </c>
      <c r="E421" s="1" t="s">
        <v>3</v>
      </c>
      <c r="F421" s="1" t="s">
        <v>3</v>
      </c>
      <c r="G421" s="1">
        <v>19</v>
      </c>
      <c r="H421" s="1" t="s">
        <v>15</v>
      </c>
      <c r="I421" s="1" t="s">
        <v>12</v>
      </c>
      <c r="J421" s="1" t="s">
        <v>32</v>
      </c>
      <c r="K421" s="1">
        <v>0</v>
      </c>
      <c r="L421" s="1">
        <v>-14.02</v>
      </c>
      <c r="M421" s="1">
        <v>6</v>
      </c>
      <c r="N421" s="1">
        <v>4</v>
      </c>
      <c r="O421" s="1" t="s">
        <v>4</v>
      </c>
      <c r="P421" s="1" t="str">
        <f>IF(Table1[[#This Row],[Churn]]="Yes","Lost Customer","Active Customer")</f>
        <v>Lost Customer</v>
      </c>
      <c r="Q421" s="3">
        <f>IF(Table1[[#This Row],[Tenure]]&lt;=12,"0-1 Year",)</f>
        <v>0</v>
      </c>
      <c r="R421" s="3" t="str">
        <f>IF(Table1[[#This Row],[MonthlyCharges]]&lt;35,"low",IF(Table1[[#This Row],[MonthlyCharges]]&lt;70,"Medium","High"))</f>
        <v>low</v>
      </c>
    </row>
    <row r="422" spans="1:18" x14ac:dyDescent="0.35">
      <c r="A422" s="1" t="s">
        <v>455</v>
      </c>
      <c r="B422" s="1" t="s">
        <v>8</v>
      </c>
      <c r="C422" s="1">
        <v>28</v>
      </c>
      <c r="D422" s="1" t="s">
        <v>3</v>
      </c>
      <c r="E422" s="1" t="s">
        <v>4</v>
      </c>
      <c r="F422" s="1" t="s">
        <v>4</v>
      </c>
      <c r="G422" s="1">
        <v>69</v>
      </c>
      <c r="H422" s="1" t="s">
        <v>15</v>
      </c>
      <c r="I422" s="1" t="s">
        <v>10</v>
      </c>
      <c r="J422" s="1" t="s">
        <v>40</v>
      </c>
      <c r="K422" s="1">
        <v>111.09</v>
      </c>
      <c r="L422" s="1">
        <v>7669.16</v>
      </c>
      <c r="M422" s="1">
        <v>5</v>
      </c>
      <c r="N422" s="1">
        <v>6</v>
      </c>
      <c r="O422" s="1" t="s">
        <v>3</v>
      </c>
      <c r="P422" s="1" t="str">
        <f>IF(Table1[[#This Row],[Churn]]="Yes","Lost Customer","Active Customer")</f>
        <v>Active Customer</v>
      </c>
      <c r="Q422" s="3">
        <f>IF(Table1[[#This Row],[Tenure]]&lt;=12,"0-1 Year",)</f>
        <v>0</v>
      </c>
      <c r="R422" s="3" t="str">
        <f>IF(Table1[[#This Row],[MonthlyCharges]]&lt;35,"low",IF(Table1[[#This Row],[MonthlyCharges]]&lt;70,"Medium","High"))</f>
        <v>High</v>
      </c>
    </row>
    <row r="423" spans="1:18" x14ac:dyDescent="0.35">
      <c r="A423" s="1" t="s">
        <v>456</v>
      </c>
      <c r="B423" s="1" t="s">
        <v>8</v>
      </c>
      <c r="C423" s="1">
        <v>45</v>
      </c>
      <c r="D423" s="1" t="s">
        <v>3</v>
      </c>
      <c r="E423" s="1" t="s">
        <v>4</v>
      </c>
      <c r="F423" s="1" t="s">
        <v>3</v>
      </c>
      <c r="G423" s="1">
        <v>33</v>
      </c>
      <c r="H423" s="1" t="s">
        <v>14</v>
      </c>
      <c r="I423" s="1" t="s">
        <v>10</v>
      </c>
      <c r="J423" s="1" t="s">
        <v>40</v>
      </c>
      <c r="K423" s="1">
        <v>48.45</v>
      </c>
      <c r="L423" s="1">
        <v>1615.06</v>
      </c>
      <c r="M423" s="1">
        <v>7</v>
      </c>
      <c r="N423" s="1">
        <v>2</v>
      </c>
      <c r="O423" s="1" t="s">
        <v>4</v>
      </c>
      <c r="P423" s="1" t="str">
        <f>IF(Table1[[#This Row],[Churn]]="Yes","Lost Customer","Active Customer")</f>
        <v>Lost Customer</v>
      </c>
      <c r="Q423" s="3">
        <f>IF(Table1[[#This Row],[Tenure]]&lt;=12,"0-1 Year",)</f>
        <v>0</v>
      </c>
      <c r="R423" s="3" t="str">
        <f>IF(Table1[[#This Row],[MonthlyCharges]]&lt;35,"low",IF(Table1[[#This Row],[MonthlyCharges]]&lt;70,"Medium","High"))</f>
        <v>Medium</v>
      </c>
    </row>
    <row r="424" spans="1:18" x14ac:dyDescent="0.35">
      <c r="A424" s="1" t="s">
        <v>457</v>
      </c>
      <c r="B424" s="1" t="s">
        <v>8</v>
      </c>
      <c r="C424" s="1">
        <v>42</v>
      </c>
      <c r="D424" s="1" t="s">
        <v>3</v>
      </c>
      <c r="E424" s="1" t="s">
        <v>4</v>
      </c>
      <c r="F424" s="1" t="s">
        <v>3</v>
      </c>
      <c r="G424" s="1">
        <v>42</v>
      </c>
      <c r="H424" s="1" t="s">
        <v>14</v>
      </c>
      <c r="I424" s="1" t="s">
        <v>10</v>
      </c>
      <c r="J424" s="1" t="s">
        <v>40</v>
      </c>
      <c r="K424" s="1">
        <v>96.61</v>
      </c>
      <c r="L424" s="1">
        <v>4062.37</v>
      </c>
      <c r="M424" s="1">
        <v>2</v>
      </c>
      <c r="N424" s="1">
        <v>10</v>
      </c>
      <c r="O424" s="1" t="s">
        <v>3</v>
      </c>
      <c r="P424" s="1" t="str">
        <f>IF(Table1[[#This Row],[Churn]]="Yes","Lost Customer","Active Customer")</f>
        <v>Active Customer</v>
      </c>
      <c r="Q424" s="3">
        <f>IF(Table1[[#This Row],[Tenure]]&lt;=12,"0-1 Year",)</f>
        <v>0</v>
      </c>
      <c r="R424" s="3" t="str">
        <f>IF(Table1[[#This Row],[MonthlyCharges]]&lt;35,"low",IF(Table1[[#This Row],[MonthlyCharges]]&lt;70,"Medium","High"))</f>
        <v>High</v>
      </c>
    </row>
    <row r="425" spans="1:18" x14ac:dyDescent="0.35">
      <c r="A425" s="1" t="s">
        <v>458</v>
      </c>
      <c r="B425" s="1" t="s">
        <v>8</v>
      </c>
      <c r="C425" s="1">
        <v>22</v>
      </c>
      <c r="D425" s="1" t="s">
        <v>3</v>
      </c>
      <c r="E425" s="1" t="s">
        <v>4</v>
      </c>
      <c r="F425" s="1" t="s">
        <v>4</v>
      </c>
      <c r="G425" s="1">
        <v>64</v>
      </c>
      <c r="H425" s="1" t="s">
        <v>14</v>
      </c>
      <c r="I425" s="1" t="s">
        <v>10</v>
      </c>
      <c r="J425" s="1" t="s">
        <v>34</v>
      </c>
      <c r="K425" s="1">
        <v>30.5</v>
      </c>
      <c r="L425" s="1">
        <v>1958.56</v>
      </c>
      <c r="M425" s="1">
        <v>5</v>
      </c>
      <c r="N425" s="1">
        <v>5</v>
      </c>
      <c r="O425" s="1" t="s">
        <v>3</v>
      </c>
      <c r="P425" s="1" t="str">
        <f>IF(Table1[[#This Row],[Churn]]="Yes","Lost Customer","Active Customer")</f>
        <v>Active Customer</v>
      </c>
      <c r="Q425" s="3">
        <f>IF(Table1[[#This Row],[Tenure]]&lt;=12,"0-1 Year",)</f>
        <v>0</v>
      </c>
      <c r="R425" s="3" t="str">
        <f>IF(Table1[[#This Row],[MonthlyCharges]]&lt;35,"low",IF(Table1[[#This Row],[MonthlyCharges]]&lt;70,"Medium","High"))</f>
        <v>low</v>
      </c>
    </row>
    <row r="426" spans="1:18" x14ac:dyDescent="0.35">
      <c r="A426" s="1" t="s">
        <v>459</v>
      </c>
      <c r="B426" s="1" t="s">
        <v>7</v>
      </c>
      <c r="C426" s="1">
        <v>60</v>
      </c>
      <c r="D426" s="1" t="s">
        <v>4</v>
      </c>
      <c r="E426" s="1" t="s">
        <v>3</v>
      </c>
      <c r="F426" s="1" t="s">
        <v>4</v>
      </c>
      <c r="G426" s="1">
        <v>58</v>
      </c>
      <c r="H426" s="1" t="s">
        <v>14</v>
      </c>
      <c r="I426" s="1" t="s">
        <v>10</v>
      </c>
      <c r="J426" s="1" t="s">
        <v>32</v>
      </c>
      <c r="K426" s="1">
        <v>38.08</v>
      </c>
      <c r="L426" s="1">
        <v>2193.7800000000002</v>
      </c>
      <c r="M426" s="1">
        <v>0</v>
      </c>
      <c r="N426" s="1">
        <v>1</v>
      </c>
      <c r="O426" s="1" t="s">
        <v>3</v>
      </c>
      <c r="P426" s="1" t="str">
        <f>IF(Table1[[#This Row],[Churn]]="Yes","Lost Customer","Active Customer")</f>
        <v>Active Customer</v>
      </c>
      <c r="Q426" s="3">
        <f>IF(Table1[[#This Row],[Tenure]]&lt;=12,"0-1 Year",)</f>
        <v>0</v>
      </c>
      <c r="R426" s="3" t="str">
        <f>IF(Table1[[#This Row],[MonthlyCharges]]&lt;35,"low",IF(Table1[[#This Row],[MonthlyCharges]]&lt;70,"Medium","High"))</f>
        <v>Medium</v>
      </c>
    </row>
    <row r="427" spans="1:18" x14ac:dyDescent="0.35">
      <c r="A427" s="1" t="s">
        <v>460</v>
      </c>
      <c r="B427" s="1" t="s">
        <v>7</v>
      </c>
      <c r="C427" s="1">
        <v>50</v>
      </c>
      <c r="D427" s="1" t="s">
        <v>3</v>
      </c>
      <c r="E427" s="1" t="s">
        <v>3</v>
      </c>
      <c r="F427" s="1" t="s">
        <v>4</v>
      </c>
      <c r="G427" s="1">
        <v>39</v>
      </c>
      <c r="H427" s="1" t="s">
        <v>14</v>
      </c>
      <c r="I427" s="1" t="s">
        <v>10</v>
      </c>
      <c r="J427" s="1" t="s">
        <v>40</v>
      </c>
      <c r="K427" s="1">
        <v>44.21</v>
      </c>
      <c r="L427" s="1">
        <v>1723.54</v>
      </c>
      <c r="M427" s="1">
        <v>0</v>
      </c>
      <c r="N427" s="1">
        <v>7</v>
      </c>
      <c r="O427" s="1" t="s">
        <v>3</v>
      </c>
      <c r="P427" s="1" t="str">
        <f>IF(Table1[[#This Row],[Churn]]="Yes","Lost Customer","Active Customer")</f>
        <v>Active Customer</v>
      </c>
      <c r="Q427" s="3">
        <f>IF(Table1[[#This Row],[Tenure]]&lt;=12,"0-1 Year",)</f>
        <v>0</v>
      </c>
      <c r="R427" s="3" t="str">
        <f>IF(Table1[[#This Row],[MonthlyCharges]]&lt;35,"low",IF(Table1[[#This Row],[MonthlyCharges]]&lt;70,"Medium","High"))</f>
        <v>Medium</v>
      </c>
    </row>
    <row r="428" spans="1:18" x14ac:dyDescent="0.35">
      <c r="A428" s="1" t="s">
        <v>461</v>
      </c>
      <c r="B428" s="1" t="s">
        <v>7</v>
      </c>
      <c r="C428" s="1">
        <v>55</v>
      </c>
      <c r="D428" s="1" t="s">
        <v>3</v>
      </c>
      <c r="E428" s="1" t="s">
        <v>4</v>
      </c>
      <c r="F428" s="1" t="s">
        <v>3</v>
      </c>
      <c r="G428" s="1">
        <v>57</v>
      </c>
      <c r="H428" s="1" t="s">
        <v>14</v>
      </c>
      <c r="I428" s="1" t="s">
        <v>11</v>
      </c>
      <c r="J428" s="1" t="s">
        <v>40</v>
      </c>
      <c r="K428" s="1">
        <v>105.43</v>
      </c>
      <c r="L428" s="1">
        <v>6026.97</v>
      </c>
      <c r="M428" s="1">
        <v>6</v>
      </c>
      <c r="N428" s="1">
        <v>5</v>
      </c>
      <c r="O428" s="1" t="s">
        <v>3</v>
      </c>
      <c r="P428" s="1" t="str">
        <f>IF(Table1[[#This Row],[Churn]]="Yes","Lost Customer","Active Customer")</f>
        <v>Active Customer</v>
      </c>
      <c r="Q428" s="3">
        <f>IF(Table1[[#This Row],[Tenure]]&lt;=12,"0-1 Year",)</f>
        <v>0</v>
      </c>
      <c r="R428" s="3" t="str">
        <f>IF(Table1[[#This Row],[MonthlyCharges]]&lt;35,"low",IF(Table1[[#This Row],[MonthlyCharges]]&lt;70,"Medium","High"))</f>
        <v>High</v>
      </c>
    </row>
    <row r="429" spans="1:18" x14ac:dyDescent="0.35">
      <c r="A429" s="1" t="s">
        <v>462</v>
      </c>
      <c r="B429" s="1" t="s">
        <v>7</v>
      </c>
      <c r="C429" s="1">
        <v>32</v>
      </c>
      <c r="D429" s="1" t="s">
        <v>3</v>
      </c>
      <c r="E429" s="1" t="s">
        <v>4</v>
      </c>
      <c r="F429" s="1" t="s">
        <v>3</v>
      </c>
      <c r="G429" s="1">
        <v>40</v>
      </c>
      <c r="H429" s="1" t="s">
        <v>14</v>
      </c>
      <c r="I429" s="1" t="s">
        <v>11</v>
      </c>
      <c r="J429" s="1" t="s">
        <v>32</v>
      </c>
      <c r="K429" s="1">
        <v>26.96</v>
      </c>
      <c r="L429" s="1">
        <v>1068.21</v>
      </c>
      <c r="M429" s="1">
        <v>1</v>
      </c>
      <c r="N429" s="1">
        <v>4</v>
      </c>
      <c r="O429" s="1" t="s">
        <v>3</v>
      </c>
      <c r="P429" s="1" t="str">
        <f>IF(Table1[[#This Row],[Churn]]="Yes","Lost Customer","Active Customer")</f>
        <v>Active Customer</v>
      </c>
      <c r="Q429" s="3">
        <f>IF(Table1[[#This Row],[Tenure]]&lt;=12,"0-1 Year",)</f>
        <v>0</v>
      </c>
      <c r="R429" s="3" t="str">
        <f>IF(Table1[[#This Row],[MonthlyCharges]]&lt;35,"low",IF(Table1[[#This Row],[MonthlyCharges]]&lt;70,"Medium","High"))</f>
        <v>low</v>
      </c>
    </row>
    <row r="430" spans="1:18" x14ac:dyDescent="0.35">
      <c r="A430" s="1" t="s">
        <v>463</v>
      </c>
      <c r="B430" s="1" t="s">
        <v>7</v>
      </c>
      <c r="C430" s="1">
        <v>62</v>
      </c>
      <c r="D430" s="1" t="s">
        <v>4</v>
      </c>
      <c r="E430" s="1" t="s">
        <v>3</v>
      </c>
      <c r="F430" s="1" t="s">
        <v>4</v>
      </c>
      <c r="G430" s="1">
        <v>12</v>
      </c>
      <c r="H430" s="1" t="s">
        <v>15</v>
      </c>
      <c r="I430" s="1" t="s">
        <v>10</v>
      </c>
      <c r="J430" s="1" t="s">
        <v>34</v>
      </c>
      <c r="K430" s="1">
        <v>68.180000000000007</v>
      </c>
      <c r="L430" s="1">
        <v>808.44</v>
      </c>
      <c r="M430" s="1">
        <v>2</v>
      </c>
      <c r="N430" s="1">
        <v>5</v>
      </c>
      <c r="O430" s="1" t="s">
        <v>3</v>
      </c>
      <c r="P430" s="1" t="str">
        <f>IF(Table1[[#This Row],[Churn]]="Yes","Lost Customer","Active Customer")</f>
        <v>Active Customer</v>
      </c>
      <c r="Q430" s="3" t="str">
        <f>IF(Table1[[#This Row],[Tenure]]&lt;=12,"0-1 Year",)</f>
        <v>0-1 Year</v>
      </c>
      <c r="R430" s="3" t="str">
        <f>IF(Table1[[#This Row],[MonthlyCharges]]&lt;35,"low",IF(Table1[[#This Row],[MonthlyCharges]]&lt;70,"Medium","High"))</f>
        <v>Medium</v>
      </c>
    </row>
    <row r="431" spans="1:18" x14ac:dyDescent="0.35">
      <c r="A431" s="1" t="s">
        <v>464</v>
      </c>
      <c r="B431" s="1" t="s">
        <v>7</v>
      </c>
      <c r="C431" s="1">
        <v>59</v>
      </c>
      <c r="D431" s="1" t="s">
        <v>3</v>
      </c>
      <c r="E431" s="1" t="s">
        <v>4</v>
      </c>
      <c r="F431" s="1" t="s">
        <v>4</v>
      </c>
      <c r="G431" s="1">
        <v>60</v>
      </c>
      <c r="H431" s="1" t="s">
        <v>14</v>
      </c>
      <c r="I431" s="1" t="s">
        <v>12</v>
      </c>
      <c r="J431" s="1" t="s">
        <v>32</v>
      </c>
      <c r="K431" s="1">
        <v>0</v>
      </c>
      <c r="L431" s="1">
        <v>4.63</v>
      </c>
      <c r="M431" s="1">
        <v>6</v>
      </c>
      <c r="N431" s="1">
        <v>1</v>
      </c>
      <c r="O431" s="1" t="s">
        <v>4</v>
      </c>
      <c r="P431" s="1" t="str">
        <f>IF(Table1[[#This Row],[Churn]]="Yes","Lost Customer","Active Customer")</f>
        <v>Lost Customer</v>
      </c>
      <c r="Q431" s="3">
        <f>IF(Table1[[#This Row],[Tenure]]&lt;=12,"0-1 Year",)</f>
        <v>0</v>
      </c>
      <c r="R431" s="3" t="str">
        <f>IF(Table1[[#This Row],[MonthlyCharges]]&lt;35,"low",IF(Table1[[#This Row],[MonthlyCharges]]&lt;70,"Medium","High"))</f>
        <v>low</v>
      </c>
    </row>
    <row r="432" spans="1:18" x14ac:dyDescent="0.35">
      <c r="A432" s="1" t="s">
        <v>465</v>
      </c>
      <c r="B432" s="1" t="s">
        <v>8</v>
      </c>
      <c r="C432" s="1">
        <v>39</v>
      </c>
      <c r="D432" s="1" t="s">
        <v>3</v>
      </c>
      <c r="E432" s="1" t="s">
        <v>3</v>
      </c>
      <c r="F432" s="1" t="s">
        <v>4</v>
      </c>
      <c r="G432" s="1">
        <v>41</v>
      </c>
      <c r="H432" s="1" t="s">
        <v>14</v>
      </c>
      <c r="I432" s="1" t="s">
        <v>11</v>
      </c>
      <c r="J432" s="1" t="s">
        <v>34</v>
      </c>
      <c r="K432" s="1">
        <v>23.38</v>
      </c>
      <c r="L432" s="1">
        <v>976.57</v>
      </c>
      <c r="M432" s="1">
        <v>5</v>
      </c>
      <c r="N432" s="1">
        <v>2</v>
      </c>
      <c r="O432" s="1" t="s">
        <v>3</v>
      </c>
      <c r="P432" s="1" t="str">
        <f>IF(Table1[[#This Row],[Churn]]="Yes","Lost Customer","Active Customer")</f>
        <v>Active Customer</v>
      </c>
      <c r="Q432" s="3">
        <f>IF(Table1[[#This Row],[Tenure]]&lt;=12,"0-1 Year",)</f>
        <v>0</v>
      </c>
      <c r="R432" s="3" t="str">
        <f>IF(Table1[[#This Row],[MonthlyCharges]]&lt;35,"low",IF(Table1[[#This Row],[MonthlyCharges]]&lt;70,"Medium","High"))</f>
        <v>low</v>
      </c>
    </row>
    <row r="433" spans="1:18" x14ac:dyDescent="0.35">
      <c r="A433" s="1" t="s">
        <v>466</v>
      </c>
      <c r="B433" s="1" t="s">
        <v>7</v>
      </c>
      <c r="C433" s="1">
        <v>47</v>
      </c>
      <c r="D433" s="1" t="s">
        <v>3</v>
      </c>
      <c r="E433" s="1" t="s">
        <v>4</v>
      </c>
      <c r="F433" s="1" t="s">
        <v>4</v>
      </c>
      <c r="G433" s="1">
        <v>27</v>
      </c>
      <c r="H433" s="1" t="s">
        <v>16</v>
      </c>
      <c r="I433" s="1" t="s">
        <v>10</v>
      </c>
      <c r="J433" s="1" t="s">
        <v>40</v>
      </c>
      <c r="K433" s="1">
        <v>111.85</v>
      </c>
      <c r="L433" s="1">
        <v>3036.32</v>
      </c>
      <c r="M433" s="1">
        <v>2</v>
      </c>
      <c r="N433" s="1">
        <v>7</v>
      </c>
      <c r="O433" s="1" t="s">
        <v>3</v>
      </c>
      <c r="P433" s="1" t="str">
        <f>IF(Table1[[#This Row],[Churn]]="Yes","Lost Customer","Active Customer")</f>
        <v>Active Customer</v>
      </c>
      <c r="Q433" s="3">
        <f>IF(Table1[[#This Row],[Tenure]]&lt;=12,"0-1 Year",)</f>
        <v>0</v>
      </c>
      <c r="R433" s="3" t="str">
        <f>IF(Table1[[#This Row],[MonthlyCharges]]&lt;35,"low",IF(Table1[[#This Row],[MonthlyCharges]]&lt;70,"Medium","High"))</f>
        <v>High</v>
      </c>
    </row>
    <row r="434" spans="1:18" x14ac:dyDescent="0.35">
      <c r="A434" s="1" t="s">
        <v>467</v>
      </c>
      <c r="B434" s="1" t="s">
        <v>7</v>
      </c>
      <c r="C434" s="1">
        <v>57</v>
      </c>
      <c r="D434" s="1" t="s">
        <v>3</v>
      </c>
      <c r="E434" s="1" t="s">
        <v>4</v>
      </c>
      <c r="F434" s="1" t="s">
        <v>3</v>
      </c>
      <c r="G434" s="1">
        <v>57</v>
      </c>
      <c r="H434" s="1" t="s">
        <v>14</v>
      </c>
      <c r="I434" s="1" t="s">
        <v>11</v>
      </c>
      <c r="J434" s="1" t="s">
        <v>34</v>
      </c>
      <c r="K434" s="1">
        <v>21.23</v>
      </c>
      <c r="L434" s="1">
        <v>1217.1199999999999</v>
      </c>
      <c r="M434" s="1">
        <v>3</v>
      </c>
      <c r="N434" s="1">
        <v>5</v>
      </c>
      <c r="O434" s="1" t="s">
        <v>3</v>
      </c>
      <c r="P434" s="1" t="str">
        <f>IF(Table1[[#This Row],[Churn]]="Yes","Lost Customer","Active Customer")</f>
        <v>Active Customer</v>
      </c>
      <c r="Q434" s="3">
        <f>IF(Table1[[#This Row],[Tenure]]&lt;=12,"0-1 Year",)</f>
        <v>0</v>
      </c>
      <c r="R434" s="3" t="str">
        <f>IF(Table1[[#This Row],[MonthlyCharges]]&lt;35,"low",IF(Table1[[#This Row],[MonthlyCharges]]&lt;70,"Medium","High"))</f>
        <v>low</v>
      </c>
    </row>
    <row r="435" spans="1:18" x14ac:dyDescent="0.35">
      <c r="A435" s="1" t="s">
        <v>468</v>
      </c>
      <c r="B435" s="1" t="s">
        <v>8</v>
      </c>
      <c r="C435" s="1">
        <v>65</v>
      </c>
      <c r="D435" s="1" t="s">
        <v>4</v>
      </c>
      <c r="E435" s="1" t="s">
        <v>3</v>
      </c>
      <c r="F435" s="1" t="s">
        <v>3</v>
      </c>
      <c r="G435" s="1">
        <v>36</v>
      </c>
      <c r="H435" s="1" t="s">
        <v>14</v>
      </c>
      <c r="I435" s="1" t="s">
        <v>11</v>
      </c>
      <c r="J435" s="1" t="s">
        <v>44</v>
      </c>
      <c r="K435" s="1">
        <v>61.77</v>
      </c>
      <c r="L435" s="1">
        <v>2214.9899999999998</v>
      </c>
      <c r="M435" s="1">
        <v>0</v>
      </c>
      <c r="N435" s="1">
        <v>3</v>
      </c>
      <c r="O435" s="1" t="s">
        <v>3</v>
      </c>
      <c r="P435" s="1" t="str">
        <f>IF(Table1[[#This Row],[Churn]]="Yes","Lost Customer","Active Customer")</f>
        <v>Active Customer</v>
      </c>
      <c r="Q435" s="3">
        <f>IF(Table1[[#This Row],[Tenure]]&lt;=12,"0-1 Year",)</f>
        <v>0</v>
      </c>
      <c r="R435" s="3" t="str">
        <f>IF(Table1[[#This Row],[MonthlyCharges]]&lt;35,"low",IF(Table1[[#This Row],[MonthlyCharges]]&lt;70,"Medium","High"))</f>
        <v>Medium</v>
      </c>
    </row>
    <row r="436" spans="1:18" x14ac:dyDescent="0.35">
      <c r="A436" s="1" t="s">
        <v>469</v>
      </c>
      <c r="B436" s="1" t="s">
        <v>8</v>
      </c>
      <c r="C436" s="1">
        <v>54</v>
      </c>
      <c r="D436" s="1" t="s">
        <v>3</v>
      </c>
      <c r="E436" s="1" t="s">
        <v>3</v>
      </c>
      <c r="F436" s="1" t="s">
        <v>3</v>
      </c>
      <c r="G436" s="1">
        <v>31</v>
      </c>
      <c r="H436" s="1" t="s">
        <v>15</v>
      </c>
      <c r="I436" s="1" t="s">
        <v>11</v>
      </c>
      <c r="J436" s="1" t="s">
        <v>40</v>
      </c>
      <c r="K436" s="1">
        <v>87.51</v>
      </c>
      <c r="L436" s="1">
        <v>2709.27</v>
      </c>
      <c r="M436" s="1">
        <v>2</v>
      </c>
      <c r="N436" s="1">
        <v>4</v>
      </c>
      <c r="O436" s="1" t="s">
        <v>3</v>
      </c>
      <c r="P436" s="1" t="str">
        <f>IF(Table1[[#This Row],[Churn]]="Yes","Lost Customer","Active Customer")</f>
        <v>Active Customer</v>
      </c>
      <c r="Q436" s="3">
        <f>IF(Table1[[#This Row],[Tenure]]&lt;=12,"0-1 Year",)</f>
        <v>0</v>
      </c>
      <c r="R436" s="3" t="str">
        <f>IF(Table1[[#This Row],[MonthlyCharges]]&lt;35,"low",IF(Table1[[#This Row],[MonthlyCharges]]&lt;70,"Medium","High"))</f>
        <v>High</v>
      </c>
    </row>
    <row r="437" spans="1:18" x14ac:dyDescent="0.35">
      <c r="A437" s="1" t="s">
        <v>470</v>
      </c>
      <c r="B437" s="1" t="s">
        <v>7</v>
      </c>
      <c r="C437" s="1">
        <v>58</v>
      </c>
      <c r="D437" s="1" t="s">
        <v>3</v>
      </c>
      <c r="E437" s="1" t="s">
        <v>4</v>
      </c>
      <c r="F437" s="1" t="s">
        <v>4</v>
      </c>
      <c r="G437" s="1">
        <v>56</v>
      </c>
      <c r="H437" s="1" t="s">
        <v>16</v>
      </c>
      <c r="I437" s="1" t="s">
        <v>10</v>
      </c>
      <c r="J437" s="1" t="s">
        <v>40</v>
      </c>
      <c r="K437" s="1">
        <v>58.72</v>
      </c>
      <c r="L437" s="1">
        <v>3278.21</v>
      </c>
      <c r="M437" s="1">
        <v>0</v>
      </c>
      <c r="N437" s="1">
        <v>6</v>
      </c>
      <c r="O437" s="1" t="s">
        <v>3</v>
      </c>
      <c r="P437" s="1" t="str">
        <f>IF(Table1[[#This Row],[Churn]]="Yes","Lost Customer","Active Customer")</f>
        <v>Active Customer</v>
      </c>
      <c r="Q437" s="3">
        <f>IF(Table1[[#This Row],[Tenure]]&lt;=12,"0-1 Year",)</f>
        <v>0</v>
      </c>
      <c r="R437" s="3" t="str">
        <f>IF(Table1[[#This Row],[MonthlyCharges]]&lt;35,"low",IF(Table1[[#This Row],[MonthlyCharges]]&lt;70,"Medium","High"))</f>
        <v>Medium</v>
      </c>
    </row>
    <row r="438" spans="1:18" x14ac:dyDescent="0.35">
      <c r="A438" s="1" t="s">
        <v>471</v>
      </c>
      <c r="B438" s="1" t="s">
        <v>8</v>
      </c>
      <c r="C438" s="1">
        <v>28</v>
      </c>
      <c r="D438" s="1" t="s">
        <v>3</v>
      </c>
      <c r="E438" s="1" t="s">
        <v>3</v>
      </c>
      <c r="F438" s="1" t="s">
        <v>3</v>
      </c>
      <c r="G438" s="1">
        <v>70</v>
      </c>
      <c r="H438" s="1" t="s">
        <v>16</v>
      </c>
      <c r="I438" s="1" t="s">
        <v>11</v>
      </c>
      <c r="J438" s="1" t="s">
        <v>40</v>
      </c>
      <c r="K438" s="1">
        <v>48.98</v>
      </c>
      <c r="L438" s="1">
        <v>3440.55</v>
      </c>
      <c r="M438" s="1">
        <v>4</v>
      </c>
      <c r="N438" s="1">
        <v>4</v>
      </c>
      <c r="O438" s="1" t="s">
        <v>3</v>
      </c>
      <c r="P438" s="1" t="str">
        <f>IF(Table1[[#This Row],[Churn]]="Yes","Lost Customer","Active Customer")</f>
        <v>Active Customer</v>
      </c>
      <c r="Q438" s="3">
        <f>IF(Table1[[#This Row],[Tenure]]&lt;=12,"0-1 Year",)</f>
        <v>0</v>
      </c>
      <c r="R438" s="3" t="str">
        <f>IF(Table1[[#This Row],[MonthlyCharges]]&lt;35,"low",IF(Table1[[#This Row],[MonthlyCharges]]&lt;70,"Medium","High"))</f>
        <v>Medium</v>
      </c>
    </row>
    <row r="439" spans="1:18" x14ac:dyDescent="0.35">
      <c r="A439" s="1" t="s">
        <v>472</v>
      </c>
      <c r="B439" s="1" t="s">
        <v>7</v>
      </c>
      <c r="C439" s="1">
        <v>74</v>
      </c>
      <c r="D439" s="1" t="s">
        <v>3</v>
      </c>
      <c r="E439" s="1" t="s">
        <v>3</v>
      </c>
      <c r="F439" s="1" t="s">
        <v>4</v>
      </c>
      <c r="G439" s="1">
        <v>55</v>
      </c>
      <c r="H439" s="1" t="s">
        <v>14</v>
      </c>
      <c r="I439" s="1" t="s">
        <v>10</v>
      </c>
      <c r="J439" s="1" t="s">
        <v>40</v>
      </c>
      <c r="K439" s="1">
        <v>41.79</v>
      </c>
      <c r="L439" s="1">
        <v>2280.34</v>
      </c>
      <c r="M439" s="1">
        <v>8</v>
      </c>
      <c r="N439" s="1">
        <v>6</v>
      </c>
      <c r="O439" s="1" t="s">
        <v>3</v>
      </c>
      <c r="P439" s="1" t="str">
        <f>IF(Table1[[#This Row],[Churn]]="Yes","Lost Customer","Active Customer")</f>
        <v>Active Customer</v>
      </c>
      <c r="Q439" s="3">
        <f>IF(Table1[[#This Row],[Tenure]]&lt;=12,"0-1 Year",)</f>
        <v>0</v>
      </c>
      <c r="R439" s="3" t="str">
        <f>IF(Table1[[#This Row],[MonthlyCharges]]&lt;35,"low",IF(Table1[[#This Row],[MonthlyCharges]]&lt;70,"Medium","High"))</f>
        <v>Medium</v>
      </c>
    </row>
    <row r="440" spans="1:18" x14ac:dyDescent="0.35">
      <c r="A440" s="1" t="s">
        <v>473</v>
      </c>
      <c r="B440" s="1" t="s">
        <v>7</v>
      </c>
      <c r="C440" s="1">
        <v>74</v>
      </c>
      <c r="D440" s="1" t="s">
        <v>4</v>
      </c>
      <c r="E440" s="1" t="s">
        <v>3</v>
      </c>
      <c r="F440" s="1" t="s">
        <v>3</v>
      </c>
      <c r="G440" s="1">
        <v>18</v>
      </c>
      <c r="H440" s="1" t="s">
        <v>16</v>
      </c>
      <c r="I440" s="1" t="s">
        <v>11</v>
      </c>
      <c r="J440" s="1" t="s">
        <v>34</v>
      </c>
      <c r="K440" s="1">
        <v>57.1</v>
      </c>
      <c r="L440" s="1">
        <v>1038.93</v>
      </c>
      <c r="M440" s="1">
        <v>4</v>
      </c>
      <c r="N440" s="1">
        <v>2</v>
      </c>
      <c r="O440" s="1" t="s">
        <v>3</v>
      </c>
      <c r="P440" s="1" t="str">
        <f>IF(Table1[[#This Row],[Churn]]="Yes","Lost Customer","Active Customer")</f>
        <v>Active Customer</v>
      </c>
      <c r="Q440" s="3">
        <f>IF(Table1[[#This Row],[Tenure]]&lt;=12,"0-1 Year",)</f>
        <v>0</v>
      </c>
      <c r="R440" s="3" t="str">
        <f>IF(Table1[[#This Row],[MonthlyCharges]]&lt;35,"low",IF(Table1[[#This Row],[MonthlyCharges]]&lt;70,"Medium","High"))</f>
        <v>Medium</v>
      </c>
    </row>
    <row r="441" spans="1:18" x14ac:dyDescent="0.35">
      <c r="A441" s="1" t="s">
        <v>474</v>
      </c>
      <c r="B441" s="1" t="s">
        <v>8</v>
      </c>
      <c r="C441" s="1">
        <v>63</v>
      </c>
      <c r="D441" s="1" t="s">
        <v>3</v>
      </c>
      <c r="E441" s="1" t="s">
        <v>3</v>
      </c>
      <c r="F441" s="1" t="s">
        <v>4</v>
      </c>
      <c r="G441" s="1">
        <v>29</v>
      </c>
      <c r="H441" s="1" t="s">
        <v>16</v>
      </c>
      <c r="I441" s="1" t="s">
        <v>11</v>
      </c>
      <c r="J441" s="1" t="s">
        <v>34</v>
      </c>
      <c r="K441" s="1">
        <v>100.46</v>
      </c>
      <c r="L441" s="1">
        <v>2914.45</v>
      </c>
      <c r="M441" s="1">
        <v>5</v>
      </c>
      <c r="N441" s="1">
        <v>2</v>
      </c>
      <c r="O441" s="1" t="s">
        <v>3</v>
      </c>
      <c r="P441" s="1" t="str">
        <f>IF(Table1[[#This Row],[Churn]]="Yes","Lost Customer","Active Customer")</f>
        <v>Active Customer</v>
      </c>
      <c r="Q441" s="3">
        <f>IF(Table1[[#This Row],[Tenure]]&lt;=12,"0-1 Year",)</f>
        <v>0</v>
      </c>
      <c r="R441" s="3" t="str">
        <f>IF(Table1[[#This Row],[MonthlyCharges]]&lt;35,"low",IF(Table1[[#This Row],[MonthlyCharges]]&lt;70,"Medium","High"))</f>
        <v>High</v>
      </c>
    </row>
    <row r="442" spans="1:18" x14ac:dyDescent="0.35">
      <c r="A442" s="1" t="s">
        <v>475</v>
      </c>
      <c r="B442" s="1" t="s">
        <v>7</v>
      </c>
      <c r="C442" s="1">
        <v>25</v>
      </c>
      <c r="D442" s="1" t="s">
        <v>3</v>
      </c>
      <c r="E442" s="1" t="s">
        <v>3</v>
      </c>
      <c r="F442" s="1" t="s">
        <v>3</v>
      </c>
      <c r="G442" s="1">
        <v>53</v>
      </c>
      <c r="H442" s="1" t="s">
        <v>14</v>
      </c>
      <c r="I442" s="1" t="s">
        <v>11</v>
      </c>
      <c r="J442" s="1" t="s">
        <v>44</v>
      </c>
      <c r="K442" s="1">
        <v>86.43</v>
      </c>
      <c r="L442" s="1">
        <v>4569.13</v>
      </c>
      <c r="M442" s="1">
        <v>8</v>
      </c>
      <c r="N442" s="1">
        <v>8</v>
      </c>
      <c r="O442" s="1" t="s">
        <v>3</v>
      </c>
      <c r="P442" s="1" t="str">
        <f>IF(Table1[[#This Row],[Churn]]="Yes","Lost Customer","Active Customer")</f>
        <v>Active Customer</v>
      </c>
      <c r="Q442" s="3">
        <f>IF(Table1[[#This Row],[Tenure]]&lt;=12,"0-1 Year",)</f>
        <v>0</v>
      </c>
      <c r="R442" s="3" t="str">
        <f>IF(Table1[[#This Row],[MonthlyCharges]]&lt;35,"low",IF(Table1[[#This Row],[MonthlyCharges]]&lt;70,"Medium","High"))</f>
        <v>High</v>
      </c>
    </row>
    <row r="443" spans="1:18" x14ac:dyDescent="0.35">
      <c r="A443" s="1" t="s">
        <v>476</v>
      </c>
      <c r="B443" s="1" t="s">
        <v>8</v>
      </c>
      <c r="C443" s="1">
        <v>41</v>
      </c>
      <c r="D443" s="1" t="s">
        <v>3</v>
      </c>
      <c r="E443" s="1" t="s">
        <v>4</v>
      </c>
      <c r="F443" s="1" t="s">
        <v>4</v>
      </c>
      <c r="G443" s="1">
        <v>10</v>
      </c>
      <c r="H443" s="1" t="s">
        <v>15</v>
      </c>
      <c r="I443" s="1" t="s">
        <v>10</v>
      </c>
      <c r="J443" s="1" t="s">
        <v>40</v>
      </c>
      <c r="K443" s="1">
        <v>115.28</v>
      </c>
      <c r="L443" s="1">
        <v>1144.29</v>
      </c>
      <c r="M443" s="1">
        <v>2</v>
      </c>
      <c r="N443" s="1">
        <v>3</v>
      </c>
      <c r="O443" s="1" t="s">
        <v>3</v>
      </c>
      <c r="P443" s="1" t="str">
        <f>IF(Table1[[#This Row],[Churn]]="Yes","Lost Customer","Active Customer")</f>
        <v>Active Customer</v>
      </c>
      <c r="Q443" s="3" t="str">
        <f>IF(Table1[[#This Row],[Tenure]]&lt;=12,"0-1 Year",)</f>
        <v>0-1 Year</v>
      </c>
      <c r="R443" s="3" t="str">
        <f>IF(Table1[[#This Row],[MonthlyCharges]]&lt;35,"low",IF(Table1[[#This Row],[MonthlyCharges]]&lt;70,"Medium","High"))</f>
        <v>High</v>
      </c>
    </row>
    <row r="444" spans="1:18" x14ac:dyDescent="0.35">
      <c r="A444" s="1" t="s">
        <v>477</v>
      </c>
      <c r="B444" s="1" t="s">
        <v>7</v>
      </c>
      <c r="C444" s="1">
        <v>18</v>
      </c>
      <c r="D444" s="1" t="s">
        <v>3</v>
      </c>
      <c r="E444" s="1" t="s">
        <v>4</v>
      </c>
      <c r="F444" s="1" t="s">
        <v>4</v>
      </c>
      <c r="G444" s="1">
        <v>9</v>
      </c>
      <c r="H444" s="1" t="s">
        <v>16</v>
      </c>
      <c r="I444" s="1" t="s">
        <v>12</v>
      </c>
      <c r="J444" s="1" t="s">
        <v>34</v>
      </c>
      <c r="K444" s="1">
        <v>0</v>
      </c>
      <c r="L444" s="1">
        <v>-0.8</v>
      </c>
      <c r="M444" s="1">
        <v>1</v>
      </c>
      <c r="N444" s="1">
        <v>7</v>
      </c>
      <c r="O444" s="1" t="s">
        <v>3</v>
      </c>
      <c r="P444" s="1" t="str">
        <f>IF(Table1[[#This Row],[Churn]]="Yes","Lost Customer","Active Customer")</f>
        <v>Active Customer</v>
      </c>
      <c r="Q444" s="3" t="str">
        <f>IF(Table1[[#This Row],[Tenure]]&lt;=12,"0-1 Year",)</f>
        <v>0-1 Year</v>
      </c>
      <c r="R444" s="3" t="str">
        <f>IF(Table1[[#This Row],[MonthlyCharges]]&lt;35,"low",IF(Table1[[#This Row],[MonthlyCharges]]&lt;70,"Medium","High"))</f>
        <v>low</v>
      </c>
    </row>
    <row r="445" spans="1:18" x14ac:dyDescent="0.35">
      <c r="A445" s="1" t="s">
        <v>478</v>
      </c>
      <c r="B445" s="1" t="s">
        <v>8</v>
      </c>
      <c r="C445" s="1">
        <v>36</v>
      </c>
      <c r="D445" s="1" t="s">
        <v>3</v>
      </c>
      <c r="E445" s="1" t="s">
        <v>3</v>
      </c>
      <c r="F445" s="1" t="s">
        <v>4</v>
      </c>
      <c r="G445" s="1">
        <v>47</v>
      </c>
      <c r="H445" s="1" t="s">
        <v>15</v>
      </c>
      <c r="I445" s="1" t="s">
        <v>11</v>
      </c>
      <c r="J445" s="1" t="s">
        <v>32</v>
      </c>
      <c r="K445" s="1">
        <v>59.33</v>
      </c>
      <c r="L445" s="1">
        <v>2785.01</v>
      </c>
      <c r="M445" s="1">
        <v>3</v>
      </c>
      <c r="N445" s="1">
        <v>8</v>
      </c>
      <c r="O445" s="1" t="s">
        <v>3</v>
      </c>
      <c r="P445" s="1" t="str">
        <f>IF(Table1[[#This Row],[Churn]]="Yes","Lost Customer","Active Customer")</f>
        <v>Active Customer</v>
      </c>
      <c r="Q445" s="3">
        <f>IF(Table1[[#This Row],[Tenure]]&lt;=12,"0-1 Year",)</f>
        <v>0</v>
      </c>
      <c r="R445" s="3" t="str">
        <f>IF(Table1[[#This Row],[MonthlyCharges]]&lt;35,"low",IF(Table1[[#This Row],[MonthlyCharges]]&lt;70,"Medium","High"))</f>
        <v>Medium</v>
      </c>
    </row>
    <row r="446" spans="1:18" x14ac:dyDescent="0.35">
      <c r="A446" s="1" t="s">
        <v>479</v>
      </c>
      <c r="B446" s="1" t="s">
        <v>7</v>
      </c>
      <c r="C446" s="1">
        <v>74</v>
      </c>
      <c r="D446" s="1" t="s">
        <v>3</v>
      </c>
      <c r="E446" s="1" t="s">
        <v>3</v>
      </c>
      <c r="F446" s="1" t="s">
        <v>4</v>
      </c>
      <c r="G446" s="1">
        <v>26</v>
      </c>
      <c r="H446" s="1" t="s">
        <v>14</v>
      </c>
      <c r="I446" s="1" t="s">
        <v>11</v>
      </c>
      <c r="J446" s="1" t="s">
        <v>40</v>
      </c>
      <c r="K446" s="1">
        <v>46.18</v>
      </c>
      <c r="L446" s="1">
        <v>1184.3599999999999</v>
      </c>
      <c r="M446" s="1">
        <v>7</v>
      </c>
      <c r="N446" s="1">
        <v>4</v>
      </c>
      <c r="O446" s="1" t="s">
        <v>4</v>
      </c>
      <c r="P446" s="1" t="str">
        <f>IF(Table1[[#This Row],[Churn]]="Yes","Lost Customer","Active Customer")</f>
        <v>Lost Customer</v>
      </c>
      <c r="Q446" s="3">
        <f>IF(Table1[[#This Row],[Tenure]]&lt;=12,"0-1 Year",)</f>
        <v>0</v>
      </c>
      <c r="R446" s="3" t="str">
        <f>IF(Table1[[#This Row],[MonthlyCharges]]&lt;35,"low",IF(Table1[[#This Row],[MonthlyCharges]]&lt;70,"Medium","High"))</f>
        <v>Medium</v>
      </c>
    </row>
    <row r="447" spans="1:18" x14ac:dyDescent="0.35">
      <c r="A447" s="1" t="s">
        <v>480</v>
      </c>
      <c r="B447" s="1" t="s">
        <v>7</v>
      </c>
      <c r="C447" s="1">
        <v>26</v>
      </c>
      <c r="D447" s="1" t="s">
        <v>3</v>
      </c>
      <c r="E447" s="1" t="s">
        <v>3</v>
      </c>
      <c r="F447" s="1" t="s">
        <v>3</v>
      </c>
      <c r="G447" s="1">
        <v>32</v>
      </c>
      <c r="H447" s="1" t="s">
        <v>16</v>
      </c>
      <c r="I447" s="1" t="s">
        <v>11</v>
      </c>
      <c r="J447" s="1" t="s">
        <v>34</v>
      </c>
      <c r="K447" s="1">
        <v>94.57</v>
      </c>
      <c r="L447" s="1">
        <v>3008.31</v>
      </c>
      <c r="M447" s="1">
        <v>2</v>
      </c>
      <c r="N447" s="1">
        <v>8</v>
      </c>
      <c r="O447" s="1" t="s">
        <v>3</v>
      </c>
      <c r="P447" s="1" t="str">
        <f>IF(Table1[[#This Row],[Churn]]="Yes","Lost Customer","Active Customer")</f>
        <v>Active Customer</v>
      </c>
      <c r="Q447" s="3">
        <f>IF(Table1[[#This Row],[Tenure]]&lt;=12,"0-1 Year",)</f>
        <v>0</v>
      </c>
      <c r="R447" s="3" t="str">
        <f>IF(Table1[[#This Row],[MonthlyCharges]]&lt;35,"low",IF(Table1[[#This Row],[MonthlyCharges]]&lt;70,"Medium","High"))</f>
        <v>High</v>
      </c>
    </row>
    <row r="448" spans="1:18" x14ac:dyDescent="0.35">
      <c r="A448" s="1" t="s">
        <v>481</v>
      </c>
      <c r="B448" s="1" t="s">
        <v>8</v>
      </c>
      <c r="C448" s="1">
        <v>67</v>
      </c>
      <c r="D448" s="1" t="s">
        <v>4</v>
      </c>
      <c r="E448" s="1" t="s">
        <v>3</v>
      </c>
      <c r="F448" s="1" t="s">
        <v>4</v>
      </c>
      <c r="G448" s="1">
        <v>29</v>
      </c>
      <c r="H448" s="1" t="s">
        <v>14</v>
      </c>
      <c r="I448" s="1" t="s">
        <v>11</v>
      </c>
      <c r="J448" s="1" t="s">
        <v>32</v>
      </c>
      <c r="K448" s="1">
        <v>118.81</v>
      </c>
      <c r="L448" s="1">
        <v>3430.03</v>
      </c>
      <c r="M448" s="1">
        <v>7</v>
      </c>
      <c r="N448" s="1">
        <v>1</v>
      </c>
      <c r="O448" s="1" t="s">
        <v>4</v>
      </c>
      <c r="P448" s="1" t="str">
        <f>IF(Table1[[#This Row],[Churn]]="Yes","Lost Customer","Active Customer")</f>
        <v>Lost Customer</v>
      </c>
      <c r="Q448" s="3">
        <f>IF(Table1[[#This Row],[Tenure]]&lt;=12,"0-1 Year",)</f>
        <v>0</v>
      </c>
      <c r="R448" s="3" t="str">
        <f>IF(Table1[[#This Row],[MonthlyCharges]]&lt;35,"low",IF(Table1[[#This Row],[MonthlyCharges]]&lt;70,"Medium","High"))</f>
        <v>High</v>
      </c>
    </row>
    <row r="449" spans="1:18" x14ac:dyDescent="0.35">
      <c r="A449" s="1" t="s">
        <v>482</v>
      </c>
      <c r="B449" s="1" t="s">
        <v>7</v>
      </c>
      <c r="C449" s="1">
        <v>46</v>
      </c>
      <c r="D449" s="1" t="s">
        <v>3</v>
      </c>
      <c r="E449" s="1" t="s">
        <v>4</v>
      </c>
      <c r="F449" s="1" t="s">
        <v>4</v>
      </c>
      <c r="G449" s="1">
        <v>71</v>
      </c>
      <c r="H449" s="1" t="s">
        <v>14</v>
      </c>
      <c r="I449" s="1" t="s">
        <v>11</v>
      </c>
      <c r="J449" s="1" t="s">
        <v>34</v>
      </c>
      <c r="K449" s="1">
        <v>55.82</v>
      </c>
      <c r="L449" s="1">
        <v>3950.02</v>
      </c>
      <c r="M449" s="1">
        <v>7</v>
      </c>
      <c r="N449" s="1">
        <v>7</v>
      </c>
      <c r="O449" s="1" t="s">
        <v>3</v>
      </c>
      <c r="P449" s="1" t="str">
        <f>IF(Table1[[#This Row],[Churn]]="Yes","Lost Customer","Active Customer")</f>
        <v>Active Customer</v>
      </c>
      <c r="Q449" s="3">
        <f>IF(Table1[[#This Row],[Tenure]]&lt;=12,"0-1 Year",)</f>
        <v>0</v>
      </c>
      <c r="R449" s="3" t="str">
        <f>IF(Table1[[#This Row],[MonthlyCharges]]&lt;35,"low",IF(Table1[[#This Row],[MonthlyCharges]]&lt;70,"Medium","High"))</f>
        <v>Medium</v>
      </c>
    </row>
    <row r="450" spans="1:18" x14ac:dyDescent="0.35">
      <c r="A450" s="1" t="s">
        <v>483</v>
      </c>
      <c r="B450" s="1" t="s">
        <v>7</v>
      </c>
      <c r="C450" s="1">
        <v>63</v>
      </c>
      <c r="D450" s="1" t="s">
        <v>4</v>
      </c>
      <c r="E450" s="1" t="s">
        <v>4</v>
      </c>
      <c r="F450" s="1" t="s">
        <v>4</v>
      </c>
      <c r="G450" s="1">
        <v>62</v>
      </c>
      <c r="H450" s="1" t="s">
        <v>14</v>
      </c>
      <c r="I450" s="1" t="s">
        <v>11</v>
      </c>
      <c r="J450" s="1" t="s">
        <v>40</v>
      </c>
      <c r="K450" s="1">
        <v>62.59</v>
      </c>
      <c r="L450" s="1">
        <v>3881.56</v>
      </c>
      <c r="M450" s="1">
        <v>4</v>
      </c>
      <c r="N450" s="1">
        <v>4</v>
      </c>
      <c r="O450" s="1" t="s">
        <v>3</v>
      </c>
      <c r="P450" s="1" t="str">
        <f>IF(Table1[[#This Row],[Churn]]="Yes","Lost Customer","Active Customer")</f>
        <v>Active Customer</v>
      </c>
      <c r="Q450" s="3">
        <f>IF(Table1[[#This Row],[Tenure]]&lt;=12,"0-1 Year",)</f>
        <v>0</v>
      </c>
      <c r="R450" s="3" t="str">
        <f>IF(Table1[[#This Row],[MonthlyCharges]]&lt;35,"low",IF(Table1[[#This Row],[MonthlyCharges]]&lt;70,"Medium","High"))</f>
        <v>Medium</v>
      </c>
    </row>
    <row r="451" spans="1:18" x14ac:dyDescent="0.35">
      <c r="A451" s="1" t="s">
        <v>484</v>
      </c>
      <c r="B451" s="1" t="s">
        <v>8</v>
      </c>
      <c r="C451" s="1">
        <v>18</v>
      </c>
      <c r="D451" s="1" t="s">
        <v>3</v>
      </c>
      <c r="E451" s="1" t="s">
        <v>4</v>
      </c>
      <c r="F451" s="1" t="s">
        <v>3</v>
      </c>
      <c r="G451" s="1">
        <v>36</v>
      </c>
      <c r="H451" s="1" t="s">
        <v>14</v>
      </c>
      <c r="I451" s="1" t="s">
        <v>11</v>
      </c>
      <c r="J451" s="1" t="s">
        <v>44</v>
      </c>
      <c r="K451" s="1">
        <v>93.4</v>
      </c>
      <c r="L451" s="1">
        <v>3343.99</v>
      </c>
      <c r="M451" s="1">
        <v>4</v>
      </c>
      <c r="N451" s="1">
        <v>4</v>
      </c>
      <c r="O451" s="1" t="s">
        <v>3</v>
      </c>
      <c r="P451" s="1" t="str">
        <f>IF(Table1[[#This Row],[Churn]]="Yes","Lost Customer","Active Customer")</f>
        <v>Active Customer</v>
      </c>
      <c r="Q451" s="3">
        <f>IF(Table1[[#This Row],[Tenure]]&lt;=12,"0-1 Year",)</f>
        <v>0</v>
      </c>
      <c r="R451" s="3" t="str">
        <f>IF(Table1[[#This Row],[MonthlyCharges]]&lt;35,"low",IF(Table1[[#This Row],[MonthlyCharges]]&lt;70,"Medium","High"))</f>
        <v>High</v>
      </c>
    </row>
    <row r="452" spans="1:18" x14ac:dyDescent="0.35">
      <c r="A452" s="1" t="s">
        <v>485</v>
      </c>
      <c r="B452" s="1" t="s">
        <v>7</v>
      </c>
      <c r="C452" s="1">
        <v>52</v>
      </c>
      <c r="D452" s="1" t="s">
        <v>3</v>
      </c>
      <c r="E452" s="1" t="s">
        <v>4</v>
      </c>
      <c r="F452" s="1" t="s">
        <v>4</v>
      </c>
      <c r="G452" s="1">
        <v>58</v>
      </c>
      <c r="H452" s="1" t="s">
        <v>14</v>
      </c>
      <c r="I452" s="1" t="s">
        <v>11</v>
      </c>
      <c r="J452" s="1" t="s">
        <v>44</v>
      </c>
      <c r="K452" s="1">
        <v>112.69</v>
      </c>
      <c r="L452" s="1">
        <v>6528.26</v>
      </c>
      <c r="M452" s="1">
        <v>1</v>
      </c>
      <c r="N452" s="1">
        <v>10</v>
      </c>
      <c r="O452" s="1" t="s">
        <v>3</v>
      </c>
      <c r="P452" s="1" t="str">
        <f>IF(Table1[[#This Row],[Churn]]="Yes","Lost Customer","Active Customer")</f>
        <v>Active Customer</v>
      </c>
      <c r="Q452" s="3">
        <f>IF(Table1[[#This Row],[Tenure]]&lt;=12,"0-1 Year",)</f>
        <v>0</v>
      </c>
      <c r="R452" s="3" t="str">
        <f>IF(Table1[[#This Row],[MonthlyCharges]]&lt;35,"low",IF(Table1[[#This Row],[MonthlyCharges]]&lt;70,"Medium","High"))</f>
        <v>High</v>
      </c>
    </row>
    <row r="453" spans="1:18" x14ac:dyDescent="0.35">
      <c r="A453" s="1" t="s">
        <v>486</v>
      </c>
      <c r="B453" s="1" t="s">
        <v>7</v>
      </c>
      <c r="C453" s="1">
        <v>19</v>
      </c>
      <c r="D453" s="1" t="s">
        <v>3</v>
      </c>
      <c r="E453" s="1" t="s">
        <v>3</v>
      </c>
      <c r="F453" s="1" t="s">
        <v>4</v>
      </c>
      <c r="G453" s="1">
        <v>58</v>
      </c>
      <c r="H453" s="1" t="s">
        <v>14</v>
      </c>
      <c r="I453" s="1" t="s">
        <v>12</v>
      </c>
      <c r="J453" s="1" t="s">
        <v>32</v>
      </c>
      <c r="K453" s="1">
        <v>0</v>
      </c>
      <c r="L453" s="1">
        <v>-9.81</v>
      </c>
      <c r="M453" s="1">
        <v>8</v>
      </c>
      <c r="N453" s="1">
        <v>3</v>
      </c>
      <c r="O453" s="1" t="s">
        <v>4</v>
      </c>
      <c r="P453" s="1" t="str">
        <f>IF(Table1[[#This Row],[Churn]]="Yes","Lost Customer","Active Customer")</f>
        <v>Lost Customer</v>
      </c>
      <c r="Q453" s="3">
        <f>IF(Table1[[#This Row],[Tenure]]&lt;=12,"0-1 Year",)</f>
        <v>0</v>
      </c>
      <c r="R453" s="3" t="str">
        <f>IF(Table1[[#This Row],[MonthlyCharges]]&lt;35,"low",IF(Table1[[#This Row],[MonthlyCharges]]&lt;70,"Medium","High"))</f>
        <v>low</v>
      </c>
    </row>
    <row r="454" spans="1:18" x14ac:dyDescent="0.35">
      <c r="A454" s="1" t="s">
        <v>487</v>
      </c>
      <c r="B454" s="1" t="s">
        <v>8</v>
      </c>
      <c r="C454" s="1">
        <v>65</v>
      </c>
      <c r="D454" s="1" t="s">
        <v>4</v>
      </c>
      <c r="E454" s="1" t="s">
        <v>3</v>
      </c>
      <c r="F454" s="1" t="s">
        <v>4</v>
      </c>
      <c r="G454" s="1">
        <v>12</v>
      </c>
      <c r="H454" s="1" t="s">
        <v>14</v>
      </c>
      <c r="I454" s="1" t="s">
        <v>11</v>
      </c>
      <c r="J454" s="1" t="s">
        <v>44</v>
      </c>
      <c r="K454" s="1">
        <v>76.41</v>
      </c>
      <c r="L454" s="1">
        <v>906.51</v>
      </c>
      <c r="M454" s="1">
        <v>2</v>
      </c>
      <c r="N454" s="1">
        <v>9</v>
      </c>
      <c r="O454" s="1" t="s">
        <v>3</v>
      </c>
      <c r="P454" s="1" t="str">
        <f>IF(Table1[[#This Row],[Churn]]="Yes","Lost Customer","Active Customer")</f>
        <v>Active Customer</v>
      </c>
      <c r="Q454" s="3" t="str">
        <f>IF(Table1[[#This Row],[Tenure]]&lt;=12,"0-1 Year",)</f>
        <v>0-1 Year</v>
      </c>
      <c r="R454" s="3" t="str">
        <f>IF(Table1[[#This Row],[MonthlyCharges]]&lt;35,"low",IF(Table1[[#This Row],[MonthlyCharges]]&lt;70,"Medium","High"))</f>
        <v>High</v>
      </c>
    </row>
    <row r="455" spans="1:18" x14ac:dyDescent="0.35">
      <c r="A455" s="1" t="s">
        <v>488</v>
      </c>
      <c r="B455" s="1" t="s">
        <v>7</v>
      </c>
      <c r="C455" s="1">
        <v>38</v>
      </c>
      <c r="D455" s="1" t="s">
        <v>3</v>
      </c>
      <c r="E455" s="1" t="s">
        <v>3</v>
      </c>
      <c r="F455" s="1" t="s">
        <v>3</v>
      </c>
      <c r="G455" s="1">
        <v>63</v>
      </c>
      <c r="H455" s="1" t="s">
        <v>14</v>
      </c>
      <c r="I455" s="1" t="s">
        <v>11</v>
      </c>
      <c r="J455" s="1" t="s">
        <v>32</v>
      </c>
      <c r="K455" s="1">
        <v>114.82</v>
      </c>
      <c r="L455" s="1">
        <v>7240.26</v>
      </c>
      <c r="M455" s="1">
        <v>3</v>
      </c>
      <c r="N455" s="1">
        <v>7</v>
      </c>
      <c r="O455" s="1" t="s">
        <v>3</v>
      </c>
      <c r="P455" s="1" t="str">
        <f>IF(Table1[[#This Row],[Churn]]="Yes","Lost Customer","Active Customer")</f>
        <v>Active Customer</v>
      </c>
      <c r="Q455" s="3">
        <f>IF(Table1[[#This Row],[Tenure]]&lt;=12,"0-1 Year",)</f>
        <v>0</v>
      </c>
      <c r="R455" s="3" t="str">
        <f>IF(Table1[[#This Row],[MonthlyCharges]]&lt;35,"low",IF(Table1[[#This Row],[MonthlyCharges]]&lt;70,"Medium","High"))</f>
        <v>High</v>
      </c>
    </row>
    <row r="456" spans="1:18" x14ac:dyDescent="0.35">
      <c r="A456" s="1" t="s">
        <v>489</v>
      </c>
      <c r="B456" s="1" t="s">
        <v>8</v>
      </c>
      <c r="C456" s="1">
        <v>69</v>
      </c>
      <c r="D456" s="1" t="s">
        <v>4</v>
      </c>
      <c r="E456" s="1" t="s">
        <v>4</v>
      </c>
      <c r="F456" s="1" t="s">
        <v>3</v>
      </c>
      <c r="G456" s="1">
        <v>40</v>
      </c>
      <c r="H456" s="1" t="s">
        <v>14</v>
      </c>
      <c r="I456" s="1" t="s">
        <v>11</v>
      </c>
      <c r="J456" s="1" t="s">
        <v>32</v>
      </c>
      <c r="K456" s="1">
        <v>112.15</v>
      </c>
      <c r="L456" s="1">
        <v>4481.43</v>
      </c>
      <c r="M456" s="1">
        <v>1</v>
      </c>
      <c r="N456" s="1">
        <v>6</v>
      </c>
      <c r="O456" s="1" t="s">
        <v>3</v>
      </c>
      <c r="P456" s="1" t="str">
        <f>IF(Table1[[#This Row],[Churn]]="Yes","Lost Customer","Active Customer")</f>
        <v>Active Customer</v>
      </c>
      <c r="Q456" s="3">
        <f>IF(Table1[[#This Row],[Tenure]]&lt;=12,"0-1 Year",)</f>
        <v>0</v>
      </c>
      <c r="R456" s="3" t="str">
        <f>IF(Table1[[#This Row],[MonthlyCharges]]&lt;35,"low",IF(Table1[[#This Row],[MonthlyCharges]]&lt;70,"Medium","High"))</f>
        <v>High</v>
      </c>
    </row>
    <row r="457" spans="1:18" x14ac:dyDescent="0.35">
      <c r="A457" s="1" t="s">
        <v>490</v>
      </c>
      <c r="B457" s="1" t="s">
        <v>8</v>
      </c>
      <c r="C457" s="1">
        <v>62</v>
      </c>
      <c r="D457" s="1" t="s">
        <v>4</v>
      </c>
      <c r="E457" s="1" t="s">
        <v>3</v>
      </c>
      <c r="F457" s="1" t="s">
        <v>4</v>
      </c>
      <c r="G457" s="1">
        <v>50</v>
      </c>
      <c r="H457" s="1" t="s">
        <v>15</v>
      </c>
      <c r="I457" s="1" t="s">
        <v>11</v>
      </c>
      <c r="J457" s="1" t="s">
        <v>44</v>
      </c>
      <c r="K457" s="1">
        <v>51.21</v>
      </c>
      <c r="L457" s="1">
        <v>2554.2800000000002</v>
      </c>
      <c r="M457" s="1">
        <v>1</v>
      </c>
      <c r="N457" s="1">
        <v>1</v>
      </c>
      <c r="O457" s="1" t="s">
        <v>3</v>
      </c>
      <c r="P457" s="1" t="str">
        <f>IF(Table1[[#This Row],[Churn]]="Yes","Lost Customer","Active Customer")</f>
        <v>Active Customer</v>
      </c>
      <c r="Q457" s="3">
        <f>IF(Table1[[#This Row],[Tenure]]&lt;=12,"0-1 Year",)</f>
        <v>0</v>
      </c>
      <c r="R457" s="3" t="str">
        <f>IF(Table1[[#This Row],[MonthlyCharges]]&lt;35,"low",IF(Table1[[#This Row],[MonthlyCharges]]&lt;70,"Medium","High"))</f>
        <v>Medium</v>
      </c>
    </row>
    <row r="458" spans="1:18" x14ac:dyDescent="0.35">
      <c r="A458" s="1" t="s">
        <v>491</v>
      </c>
      <c r="B458" s="1" t="s">
        <v>7</v>
      </c>
      <c r="C458" s="1">
        <v>73</v>
      </c>
      <c r="D458" s="1" t="s">
        <v>4</v>
      </c>
      <c r="E458" s="1" t="s">
        <v>4</v>
      </c>
      <c r="F458" s="1" t="s">
        <v>3</v>
      </c>
      <c r="G458" s="1">
        <v>32</v>
      </c>
      <c r="H458" s="1" t="s">
        <v>16</v>
      </c>
      <c r="I458" s="1" t="s">
        <v>11</v>
      </c>
      <c r="J458" s="1" t="s">
        <v>32</v>
      </c>
      <c r="K458" s="1">
        <v>22.61</v>
      </c>
      <c r="L458" s="1">
        <v>736.38</v>
      </c>
      <c r="M458" s="1">
        <v>1</v>
      </c>
      <c r="N458" s="1">
        <v>6</v>
      </c>
      <c r="O458" s="1" t="s">
        <v>3</v>
      </c>
      <c r="P458" s="1" t="str">
        <f>IF(Table1[[#This Row],[Churn]]="Yes","Lost Customer","Active Customer")</f>
        <v>Active Customer</v>
      </c>
      <c r="Q458" s="3">
        <f>IF(Table1[[#This Row],[Tenure]]&lt;=12,"0-1 Year",)</f>
        <v>0</v>
      </c>
      <c r="R458" s="3" t="str">
        <f>IF(Table1[[#This Row],[MonthlyCharges]]&lt;35,"low",IF(Table1[[#This Row],[MonthlyCharges]]&lt;70,"Medium","High"))</f>
        <v>low</v>
      </c>
    </row>
    <row r="459" spans="1:18" x14ac:dyDescent="0.35">
      <c r="A459" s="1" t="s">
        <v>492</v>
      </c>
      <c r="B459" s="1" t="s">
        <v>8</v>
      </c>
      <c r="C459" s="1">
        <v>50</v>
      </c>
      <c r="D459" s="1" t="s">
        <v>3</v>
      </c>
      <c r="E459" s="1" t="s">
        <v>4</v>
      </c>
      <c r="F459" s="1" t="s">
        <v>3</v>
      </c>
      <c r="G459" s="1">
        <v>9</v>
      </c>
      <c r="H459" s="1" t="s">
        <v>14</v>
      </c>
      <c r="I459" s="1" t="s">
        <v>11</v>
      </c>
      <c r="J459" s="1" t="s">
        <v>32</v>
      </c>
      <c r="K459" s="1">
        <v>28.56</v>
      </c>
      <c r="L459" s="1">
        <v>272.70999999999998</v>
      </c>
      <c r="M459" s="1">
        <v>0</v>
      </c>
      <c r="N459" s="1">
        <v>4</v>
      </c>
      <c r="O459" s="1" t="s">
        <v>4</v>
      </c>
      <c r="P459" s="1" t="str">
        <f>IF(Table1[[#This Row],[Churn]]="Yes","Lost Customer","Active Customer")</f>
        <v>Lost Customer</v>
      </c>
      <c r="Q459" s="3" t="str">
        <f>IF(Table1[[#This Row],[Tenure]]&lt;=12,"0-1 Year",)</f>
        <v>0-1 Year</v>
      </c>
      <c r="R459" s="3" t="str">
        <f>IF(Table1[[#This Row],[MonthlyCharges]]&lt;35,"low",IF(Table1[[#This Row],[MonthlyCharges]]&lt;70,"Medium","High"))</f>
        <v>low</v>
      </c>
    </row>
    <row r="460" spans="1:18" x14ac:dyDescent="0.35">
      <c r="A460" s="1" t="s">
        <v>493</v>
      </c>
      <c r="B460" s="1" t="s">
        <v>7</v>
      </c>
      <c r="C460" s="1">
        <v>29</v>
      </c>
      <c r="D460" s="1" t="s">
        <v>3</v>
      </c>
      <c r="E460" s="1" t="s">
        <v>3</v>
      </c>
      <c r="F460" s="1" t="s">
        <v>3</v>
      </c>
      <c r="G460" s="1">
        <v>47</v>
      </c>
      <c r="H460" s="1" t="s">
        <v>14</v>
      </c>
      <c r="I460" s="1" t="s">
        <v>10</v>
      </c>
      <c r="J460" s="1" t="s">
        <v>32</v>
      </c>
      <c r="K460" s="1">
        <v>37.04</v>
      </c>
      <c r="L460" s="1">
        <v>1759.52</v>
      </c>
      <c r="M460" s="1">
        <v>8</v>
      </c>
      <c r="N460" s="1">
        <v>8</v>
      </c>
      <c r="O460" s="1" t="s">
        <v>3</v>
      </c>
      <c r="P460" s="1" t="str">
        <f>IF(Table1[[#This Row],[Churn]]="Yes","Lost Customer","Active Customer")</f>
        <v>Active Customer</v>
      </c>
      <c r="Q460" s="3">
        <f>IF(Table1[[#This Row],[Tenure]]&lt;=12,"0-1 Year",)</f>
        <v>0</v>
      </c>
      <c r="R460" s="3" t="str">
        <f>IF(Table1[[#This Row],[MonthlyCharges]]&lt;35,"low",IF(Table1[[#This Row],[MonthlyCharges]]&lt;70,"Medium","High"))</f>
        <v>Medium</v>
      </c>
    </row>
    <row r="461" spans="1:18" x14ac:dyDescent="0.35">
      <c r="A461" s="1" t="s">
        <v>494</v>
      </c>
      <c r="B461" s="1" t="s">
        <v>8</v>
      </c>
      <c r="C461" s="1">
        <v>37</v>
      </c>
      <c r="D461" s="1" t="s">
        <v>3</v>
      </c>
      <c r="E461" s="1" t="s">
        <v>4</v>
      </c>
      <c r="F461" s="1" t="s">
        <v>4</v>
      </c>
      <c r="G461" s="1">
        <v>24</v>
      </c>
      <c r="H461" s="1" t="s">
        <v>15</v>
      </c>
      <c r="I461" s="1" t="s">
        <v>11</v>
      </c>
      <c r="J461" s="1" t="s">
        <v>40</v>
      </c>
      <c r="K461" s="1">
        <v>76.31</v>
      </c>
      <c r="L461" s="1">
        <v>1834.15</v>
      </c>
      <c r="M461" s="1">
        <v>8</v>
      </c>
      <c r="N461" s="1">
        <v>3</v>
      </c>
      <c r="O461" s="1" t="s">
        <v>4</v>
      </c>
      <c r="P461" s="1" t="str">
        <f>IF(Table1[[#This Row],[Churn]]="Yes","Lost Customer","Active Customer")</f>
        <v>Lost Customer</v>
      </c>
      <c r="Q461" s="3">
        <f>IF(Table1[[#This Row],[Tenure]]&lt;=12,"0-1 Year",)</f>
        <v>0</v>
      </c>
      <c r="R461" s="3" t="str">
        <f>IF(Table1[[#This Row],[MonthlyCharges]]&lt;35,"low",IF(Table1[[#This Row],[MonthlyCharges]]&lt;70,"Medium","High"))</f>
        <v>High</v>
      </c>
    </row>
    <row r="462" spans="1:18" x14ac:dyDescent="0.35">
      <c r="A462" s="1" t="s">
        <v>495</v>
      </c>
      <c r="B462" s="1" t="s">
        <v>8</v>
      </c>
      <c r="C462" s="1">
        <v>70</v>
      </c>
      <c r="D462" s="1" t="s">
        <v>4</v>
      </c>
      <c r="E462" s="1" t="s">
        <v>3</v>
      </c>
      <c r="F462" s="1" t="s">
        <v>3</v>
      </c>
      <c r="G462" s="1">
        <v>24</v>
      </c>
      <c r="H462" s="1" t="s">
        <v>14</v>
      </c>
      <c r="I462" s="1" t="s">
        <v>11</v>
      </c>
      <c r="J462" s="1" t="s">
        <v>40</v>
      </c>
      <c r="K462" s="1">
        <v>45.99</v>
      </c>
      <c r="L462" s="1">
        <v>1100.05</v>
      </c>
      <c r="M462" s="1">
        <v>3</v>
      </c>
      <c r="N462" s="1">
        <v>1</v>
      </c>
      <c r="O462" s="1" t="s">
        <v>3</v>
      </c>
      <c r="P462" s="1" t="str">
        <f>IF(Table1[[#This Row],[Churn]]="Yes","Lost Customer","Active Customer")</f>
        <v>Active Customer</v>
      </c>
      <c r="Q462" s="3">
        <f>IF(Table1[[#This Row],[Tenure]]&lt;=12,"0-1 Year",)</f>
        <v>0</v>
      </c>
      <c r="R462" s="3" t="str">
        <f>IF(Table1[[#This Row],[MonthlyCharges]]&lt;35,"low",IF(Table1[[#This Row],[MonthlyCharges]]&lt;70,"Medium","High"))</f>
        <v>Medium</v>
      </c>
    </row>
    <row r="463" spans="1:18" x14ac:dyDescent="0.35">
      <c r="A463" s="1" t="s">
        <v>496</v>
      </c>
      <c r="B463" s="1" t="s">
        <v>7</v>
      </c>
      <c r="C463" s="1">
        <v>29</v>
      </c>
      <c r="D463" s="1" t="s">
        <v>3</v>
      </c>
      <c r="E463" s="1" t="s">
        <v>4</v>
      </c>
      <c r="F463" s="1" t="s">
        <v>3</v>
      </c>
      <c r="G463" s="1">
        <v>18</v>
      </c>
      <c r="H463" s="1" t="s">
        <v>14</v>
      </c>
      <c r="I463" s="1" t="s">
        <v>11</v>
      </c>
      <c r="J463" s="1" t="s">
        <v>40</v>
      </c>
      <c r="K463" s="1">
        <v>57.1</v>
      </c>
      <c r="L463" s="1">
        <v>1012.48</v>
      </c>
      <c r="M463" s="1">
        <v>8</v>
      </c>
      <c r="N463" s="1">
        <v>3</v>
      </c>
      <c r="O463" s="1" t="s">
        <v>4</v>
      </c>
      <c r="P463" s="1" t="str">
        <f>IF(Table1[[#This Row],[Churn]]="Yes","Lost Customer","Active Customer")</f>
        <v>Lost Customer</v>
      </c>
      <c r="Q463" s="3">
        <f>IF(Table1[[#This Row],[Tenure]]&lt;=12,"0-1 Year",)</f>
        <v>0</v>
      </c>
      <c r="R463" s="3" t="str">
        <f>IF(Table1[[#This Row],[MonthlyCharges]]&lt;35,"low",IF(Table1[[#This Row],[MonthlyCharges]]&lt;70,"Medium","High"))</f>
        <v>Medium</v>
      </c>
    </row>
    <row r="464" spans="1:18" x14ac:dyDescent="0.35">
      <c r="A464" s="1" t="s">
        <v>497</v>
      </c>
      <c r="B464" s="1" t="s">
        <v>8</v>
      </c>
      <c r="C464" s="1">
        <v>18</v>
      </c>
      <c r="D464" s="1" t="s">
        <v>3</v>
      </c>
      <c r="E464" s="1" t="s">
        <v>3</v>
      </c>
      <c r="F464" s="1" t="s">
        <v>4</v>
      </c>
      <c r="G464" s="1">
        <v>15</v>
      </c>
      <c r="H464" s="1" t="s">
        <v>16</v>
      </c>
      <c r="I464" s="1" t="s">
        <v>10</v>
      </c>
      <c r="J464" s="1" t="s">
        <v>34</v>
      </c>
      <c r="K464" s="1">
        <v>100.45</v>
      </c>
      <c r="L464" s="1">
        <v>1506.21</v>
      </c>
      <c r="M464" s="1">
        <v>4</v>
      </c>
      <c r="N464" s="1">
        <v>6</v>
      </c>
      <c r="O464" s="1" t="s">
        <v>3</v>
      </c>
      <c r="P464" s="1" t="str">
        <f>IF(Table1[[#This Row],[Churn]]="Yes","Lost Customer","Active Customer")</f>
        <v>Active Customer</v>
      </c>
      <c r="Q464" s="3">
        <f>IF(Table1[[#This Row],[Tenure]]&lt;=12,"0-1 Year",)</f>
        <v>0</v>
      </c>
      <c r="R464" s="3" t="str">
        <f>IF(Table1[[#This Row],[MonthlyCharges]]&lt;35,"low",IF(Table1[[#This Row],[MonthlyCharges]]&lt;70,"Medium","High"))</f>
        <v>High</v>
      </c>
    </row>
    <row r="465" spans="1:18" x14ac:dyDescent="0.35">
      <c r="A465" s="1" t="s">
        <v>498</v>
      </c>
      <c r="B465" s="1" t="s">
        <v>7</v>
      </c>
      <c r="C465" s="1">
        <v>36</v>
      </c>
      <c r="D465" s="1" t="s">
        <v>3</v>
      </c>
      <c r="E465" s="1" t="s">
        <v>3</v>
      </c>
      <c r="F465" s="1" t="s">
        <v>3</v>
      </c>
      <c r="G465" s="1">
        <v>68</v>
      </c>
      <c r="H465" s="1" t="s">
        <v>15</v>
      </c>
      <c r="I465" s="1" t="s">
        <v>11</v>
      </c>
      <c r="J465" s="1" t="s">
        <v>32</v>
      </c>
      <c r="K465" s="1">
        <v>68.34</v>
      </c>
      <c r="L465" s="1">
        <v>4661.1499999999996</v>
      </c>
      <c r="M465" s="1">
        <v>1</v>
      </c>
      <c r="N465" s="1">
        <v>6</v>
      </c>
      <c r="O465" s="1" t="s">
        <v>3</v>
      </c>
      <c r="P465" s="1" t="str">
        <f>IF(Table1[[#This Row],[Churn]]="Yes","Lost Customer","Active Customer")</f>
        <v>Active Customer</v>
      </c>
      <c r="Q465" s="3">
        <f>IF(Table1[[#This Row],[Tenure]]&lt;=12,"0-1 Year",)</f>
        <v>0</v>
      </c>
      <c r="R465" s="3" t="str">
        <f>IF(Table1[[#This Row],[MonthlyCharges]]&lt;35,"low",IF(Table1[[#This Row],[MonthlyCharges]]&lt;70,"Medium","High"))</f>
        <v>Medium</v>
      </c>
    </row>
    <row r="466" spans="1:18" x14ac:dyDescent="0.35">
      <c r="A466" s="1" t="s">
        <v>499</v>
      </c>
      <c r="B466" s="1" t="s">
        <v>7</v>
      </c>
      <c r="C466" s="1">
        <v>49</v>
      </c>
      <c r="D466" s="1" t="s">
        <v>3</v>
      </c>
      <c r="E466" s="1" t="s">
        <v>3</v>
      </c>
      <c r="F466" s="1" t="s">
        <v>3</v>
      </c>
      <c r="G466" s="1">
        <v>23</v>
      </c>
      <c r="H466" s="1" t="s">
        <v>14</v>
      </c>
      <c r="I466" s="1" t="s">
        <v>10</v>
      </c>
      <c r="J466" s="1" t="s">
        <v>34</v>
      </c>
      <c r="K466" s="1">
        <v>107.14</v>
      </c>
      <c r="L466" s="1">
        <v>2455.0700000000002</v>
      </c>
      <c r="M466" s="1">
        <v>0</v>
      </c>
      <c r="N466" s="1">
        <v>4</v>
      </c>
      <c r="O466" s="1" t="s">
        <v>3</v>
      </c>
      <c r="P466" s="1" t="str">
        <f>IF(Table1[[#This Row],[Churn]]="Yes","Lost Customer","Active Customer")</f>
        <v>Active Customer</v>
      </c>
      <c r="Q466" s="3">
        <f>IF(Table1[[#This Row],[Tenure]]&lt;=12,"0-1 Year",)</f>
        <v>0</v>
      </c>
      <c r="R466" s="3" t="str">
        <f>IF(Table1[[#This Row],[MonthlyCharges]]&lt;35,"low",IF(Table1[[#This Row],[MonthlyCharges]]&lt;70,"Medium","High"))</f>
        <v>High</v>
      </c>
    </row>
    <row r="467" spans="1:18" x14ac:dyDescent="0.35">
      <c r="A467" s="1" t="s">
        <v>500</v>
      </c>
      <c r="B467" s="1" t="s">
        <v>7</v>
      </c>
      <c r="C467" s="1">
        <v>31</v>
      </c>
      <c r="D467" s="1" t="s">
        <v>3</v>
      </c>
      <c r="E467" s="1" t="s">
        <v>3</v>
      </c>
      <c r="F467" s="1" t="s">
        <v>3</v>
      </c>
      <c r="G467" s="1">
        <v>57</v>
      </c>
      <c r="H467" s="1" t="s">
        <v>14</v>
      </c>
      <c r="I467" s="1" t="s">
        <v>11</v>
      </c>
      <c r="J467" s="1" t="s">
        <v>40</v>
      </c>
      <c r="K467" s="1">
        <v>105.81</v>
      </c>
      <c r="L467" s="1">
        <v>6016.94</v>
      </c>
      <c r="M467" s="1">
        <v>2</v>
      </c>
      <c r="N467" s="1">
        <v>9</v>
      </c>
      <c r="O467" s="1" t="s">
        <v>3</v>
      </c>
      <c r="P467" s="1" t="str">
        <f>IF(Table1[[#This Row],[Churn]]="Yes","Lost Customer","Active Customer")</f>
        <v>Active Customer</v>
      </c>
      <c r="Q467" s="3">
        <f>IF(Table1[[#This Row],[Tenure]]&lt;=12,"0-1 Year",)</f>
        <v>0</v>
      </c>
      <c r="R467" s="3" t="str">
        <f>IF(Table1[[#This Row],[MonthlyCharges]]&lt;35,"low",IF(Table1[[#This Row],[MonthlyCharges]]&lt;70,"Medium","High"))</f>
        <v>High</v>
      </c>
    </row>
    <row r="468" spans="1:18" x14ac:dyDescent="0.35">
      <c r="A468" s="1" t="s">
        <v>501</v>
      </c>
      <c r="B468" s="1" t="s">
        <v>8</v>
      </c>
      <c r="C468" s="1">
        <v>61</v>
      </c>
      <c r="D468" s="1" t="s">
        <v>4</v>
      </c>
      <c r="E468" s="1" t="s">
        <v>3</v>
      </c>
      <c r="F468" s="1" t="s">
        <v>3</v>
      </c>
      <c r="G468" s="1">
        <v>55</v>
      </c>
      <c r="H468" s="1" t="s">
        <v>14</v>
      </c>
      <c r="I468" s="1" t="s">
        <v>11</v>
      </c>
      <c r="J468" s="1" t="s">
        <v>40</v>
      </c>
      <c r="K468" s="1">
        <v>21.09</v>
      </c>
      <c r="L468" s="1">
        <v>1150.47</v>
      </c>
      <c r="M468" s="1">
        <v>2</v>
      </c>
      <c r="N468" s="1">
        <v>1</v>
      </c>
      <c r="O468" s="1" t="s">
        <v>3</v>
      </c>
      <c r="P468" s="1" t="str">
        <f>IF(Table1[[#This Row],[Churn]]="Yes","Lost Customer","Active Customer")</f>
        <v>Active Customer</v>
      </c>
      <c r="Q468" s="3">
        <f>IF(Table1[[#This Row],[Tenure]]&lt;=12,"0-1 Year",)</f>
        <v>0</v>
      </c>
      <c r="R468" s="3" t="str">
        <f>IF(Table1[[#This Row],[MonthlyCharges]]&lt;35,"low",IF(Table1[[#This Row],[MonthlyCharges]]&lt;70,"Medium","High"))</f>
        <v>low</v>
      </c>
    </row>
    <row r="469" spans="1:18" x14ac:dyDescent="0.35">
      <c r="A469" s="1" t="s">
        <v>502</v>
      </c>
      <c r="B469" s="1" t="s">
        <v>8</v>
      </c>
      <c r="C469" s="1">
        <v>43</v>
      </c>
      <c r="D469" s="1" t="s">
        <v>3</v>
      </c>
      <c r="E469" s="1" t="s">
        <v>4</v>
      </c>
      <c r="F469" s="1" t="s">
        <v>4</v>
      </c>
      <c r="G469" s="1">
        <v>69</v>
      </c>
      <c r="H469" s="1" t="s">
        <v>14</v>
      </c>
      <c r="I469" s="1" t="s">
        <v>11</v>
      </c>
      <c r="J469" s="1" t="s">
        <v>32</v>
      </c>
      <c r="K469" s="1">
        <v>42.43</v>
      </c>
      <c r="L469" s="1">
        <v>2930.76</v>
      </c>
      <c r="M469" s="1">
        <v>5</v>
      </c>
      <c r="N469" s="1">
        <v>7</v>
      </c>
      <c r="O469" s="1" t="s">
        <v>3</v>
      </c>
      <c r="P469" s="1" t="str">
        <f>IF(Table1[[#This Row],[Churn]]="Yes","Lost Customer","Active Customer")</f>
        <v>Active Customer</v>
      </c>
      <c r="Q469" s="3">
        <f>IF(Table1[[#This Row],[Tenure]]&lt;=12,"0-1 Year",)</f>
        <v>0</v>
      </c>
      <c r="R469" s="3" t="str">
        <f>IF(Table1[[#This Row],[MonthlyCharges]]&lt;35,"low",IF(Table1[[#This Row],[MonthlyCharges]]&lt;70,"Medium","High"))</f>
        <v>Medium</v>
      </c>
    </row>
    <row r="470" spans="1:18" x14ac:dyDescent="0.35">
      <c r="A470" s="1" t="s">
        <v>503</v>
      </c>
      <c r="B470" s="1" t="s">
        <v>8</v>
      </c>
      <c r="C470" s="1">
        <v>63</v>
      </c>
      <c r="D470" s="1" t="s">
        <v>4</v>
      </c>
      <c r="E470" s="1" t="s">
        <v>3</v>
      </c>
      <c r="F470" s="1" t="s">
        <v>4</v>
      </c>
      <c r="G470" s="1">
        <v>70</v>
      </c>
      <c r="H470" s="1" t="s">
        <v>14</v>
      </c>
      <c r="I470" s="1" t="s">
        <v>12</v>
      </c>
      <c r="J470" s="1" t="s">
        <v>34</v>
      </c>
      <c r="K470" s="1">
        <v>0</v>
      </c>
      <c r="L470" s="1">
        <v>-17.100000000000001</v>
      </c>
      <c r="M470" s="1">
        <v>6</v>
      </c>
      <c r="N470" s="1">
        <v>9</v>
      </c>
      <c r="O470" s="1" t="s">
        <v>3</v>
      </c>
      <c r="P470" s="1" t="str">
        <f>IF(Table1[[#This Row],[Churn]]="Yes","Lost Customer","Active Customer")</f>
        <v>Active Customer</v>
      </c>
      <c r="Q470" s="3">
        <f>IF(Table1[[#This Row],[Tenure]]&lt;=12,"0-1 Year",)</f>
        <v>0</v>
      </c>
      <c r="R470" s="3" t="str">
        <f>IF(Table1[[#This Row],[MonthlyCharges]]&lt;35,"low",IF(Table1[[#This Row],[MonthlyCharges]]&lt;70,"Medium","High"))</f>
        <v>low</v>
      </c>
    </row>
    <row r="471" spans="1:18" x14ac:dyDescent="0.35">
      <c r="A471" s="1" t="s">
        <v>504</v>
      </c>
      <c r="B471" s="1" t="s">
        <v>8</v>
      </c>
      <c r="C471" s="1">
        <v>22</v>
      </c>
      <c r="D471" s="1" t="s">
        <v>3</v>
      </c>
      <c r="E471" s="1" t="s">
        <v>4</v>
      </c>
      <c r="F471" s="1" t="s">
        <v>4</v>
      </c>
      <c r="G471" s="1">
        <v>33</v>
      </c>
      <c r="H471" s="1" t="s">
        <v>14</v>
      </c>
      <c r="I471" s="1" t="s">
        <v>10</v>
      </c>
      <c r="J471" s="1" t="s">
        <v>34</v>
      </c>
      <c r="K471" s="1">
        <v>75.89</v>
      </c>
      <c r="L471" s="1">
        <v>2500.5700000000002</v>
      </c>
      <c r="M471" s="1">
        <v>5</v>
      </c>
      <c r="N471" s="1">
        <v>3</v>
      </c>
      <c r="O471" s="1" t="s">
        <v>3</v>
      </c>
      <c r="P471" s="1" t="str">
        <f>IF(Table1[[#This Row],[Churn]]="Yes","Lost Customer","Active Customer")</f>
        <v>Active Customer</v>
      </c>
      <c r="Q471" s="3">
        <f>IF(Table1[[#This Row],[Tenure]]&lt;=12,"0-1 Year",)</f>
        <v>0</v>
      </c>
      <c r="R471" s="3" t="str">
        <f>IF(Table1[[#This Row],[MonthlyCharges]]&lt;35,"low",IF(Table1[[#This Row],[MonthlyCharges]]&lt;70,"Medium","High"))</f>
        <v>High</v>
      </c>
    </row>
    <row r="472" spans="1:18" x14ac:dyDescent="0.35">
      <c r="A472" s="1" t="s">
        <v>505</v>
      </c>
      <c r="B472" s="1" t="s">
        <v>7</v>
      </c>
      <c r="C472" s="1">
        <v>48</v>
      </c>
      <c r="D472" s="1" t="s">
        <v>3</v>
      </c>
      <c r="E472" s="1" t="s">
        <v>4</v>
      </c>
      <c r="F472" s="1" t="s">
        <v>4</v>
      </c>
      <c r="G472" s="1">
        <v>8</v>
      </c>
      <c r="H472" s="1" t="s">
        <v>15</v>
      </c>
      <c r="I472" s="1" t="s">
        <v>11</v>
      </c>
      <c r="J472" s="1" t="s">
        <v>44</v>
      </c>
      <c r="K472" s="1">
        <v>82.54</v>
      </c>
      <c r="L472" s="1">
        <v>657.9</v>
      </c>
      <c r="M472" s="1">
        <v>3</v>
      </c>
      <c r="N472" s="1">
        <v>9</v>
      </c>
      <c r="O472" s="1" t="s">
        <v>3</v>
      </c>
      <c r="P472" s="1" t="str">
        <f>IF(Table1[[#This Row],[Churn]]="Yes","Lost Customer","Active Customer")</f>
        <v>Active Customer</v>
      </c>
      <c r="Q472" s="3" t="str">
        <f>IF(Table1[[#This Row],[Tenure]]&lt;=12,"0-1 Year",)</f>
        <v>0-1 Year</v>
      </c>
      <c r="R472" s="3" t="str">
        <f>IF(Table1[[#This Row],[MonthlyCharges]]&lt;35,"low",IF(Table1[[#This Row],[MonthlyCharges]]&lt;70,"Medium","High"))</f>
        <v>High</v>
      </c>
    </row>
    <row r="473" spans="1:18" x14ac:dyDescent="0.35">
      <c r="A473" s="1" t="s">
        <v>506</v>
      </c>
      <c r="B473" s="1" t="s">
        <v>8</v>
      </c>
      <c r="C473" s="1">
        <v>60</v>
      </c>
      <c r="D473" s="1" t="s">
        <v>4</v>
      </c>
      <c r="E473" s="1" t="s">
        <v>3</v>
      </c>
      <c r="F473" s="1" t="s">
        <v>4</v>
      </c>
      <c r="G473" s="1">
        <v>17</v>
      </c>
      <c r="H473" s="1" t="s">
        <v>15</v>
      </c>
      <c r="I473" s="1" t="s">
        <v>11</v>
      </c>
      <c r="J473" s="1" t="s">
        <v>40</v>
      </c>
      <c r="K473" s="1">
        <v>53.4</v>
      </c>
      <c r="L473" s="1">
        <v>900.01</v>
      </c>
      <c r="M473" s="1">
        <v>8</v>
      </c>
      <c r="N473" s="1">
        <v>4</v>
      </c>
      <c r="O473" s="1" t="s">
        <v>4</v>
      </c>
      <c r="P473" s="1" t="str">
        <f>IF(Table1[[#This Row],[Churn]]="Yes","Lost Customer","Active Customer")</f>
        <v>Lost Customer</v>
      </c>
      <c r="Q473" s="3">
        <f>IF(Table1[[#This Row],[Tenure]]&lt;=12,"0-1 Year",)</f>
        <v>0</v>
      </c>
      <c r="R473" s="3" t="str">
        <f>IF(Table1[[#This Row],[MonthlyCharges]]&lt;35,"low",IF(Table1[[#This Row],[MonthlyCharges]]&lt;70,"Medium","High"))</f>
        <v>Medium</v>
      </c>
    </row>
    <row r="474" spans="1:18" x14ac:dyDescent="0.35">
      <c r="A474" s="1" t="s">
        <v>507</v>
      </c>
      <c r="B474" s="1" t="s">
        <v>8</v>
      </c>
      <c r="C474" s="1">
        <v>29</v>
      </c>
      <c r="D474" s="1" t="s">
        <v>3</v>
      </c>
      <c r="E474" s="1" t="s">
        <v>4</v>
      </c>
      <c r="F474" s="1" t="s">
        <v>3</v>
      </c>
      <c r="G474" s="1">
        <v>8</v>
      </c>
      <c r="H474" s="1" t="s">
        <v>15</v>
      </c>
      <c r="I474" s="1" t="s">
        <v>11</v>
      </c>
      <c r="J474" s="1" t="s">
        <v>44</v>
      </c>
      <c r="K474" s="1">
        <v>79.56</v>
      </c>
      <c r="L474" s="1">
        <v>648.44000000000005</v>
      </c>
      <c r="M474" s="1">
        <v>7</v>
      </c>
      <c r="N474" s="1">
        <v>2</v>
      </c>
      <c r="O474" s="1" t="s">
        <v>4</v>
      </c>
      <c r="P474" s="1" t="str">
        <f>IF(Table1[[#This Row],[Churn]]="Yes","Lost Customer","Active Customer")</f>
        <v>Lost Customer</v>
      </c>
      <c r="Q474" s="3" t="str">
        <f>IF(Table1[[#This Row],[Tenure]]&lt;=12,"0-1 Year",)</f>
        <v>0-1 Year</v>
      </c>
      <c r="R474" s="3" t="str">
        <f>IF(Table1[[#This Row],[MonthlyCharges]]&lt;35,"low",IF(Table1[[#This Row],[MonthlyCharges]]&lt;70,"Medium","High"))</f>
        <v>High</v>
      </c>
    </row>
    <row r="475" spans="1:18" x14ac:dyDescent="0.35">
      <c r="A475" s="1" t="s">
        <v>508</v>
      </c>
      <c r="B475" s="1" t="s">
        <v>8</v>
      </c>
      <c r="C475" s="1">
        <v>42</v>
      </c>
      <c r="D475" s="1" t="s">
        <v>3</v>
      </c>
      <c r="E475" s="1" t="s">
        <v>3</v>
      </c>
      <c r="F475" s="1" t="s">
        <v>3</v>
      </c>
      <c r="G475" s="1">
        <v>21</v>
      </c>
      <c r="H475" s="1" t="s">
        <v>15</v>
      </c>
      <c r="I475" s="1" t="s">
        <v>11</v>
      </c>
      <c r="J475" s="1" t="s">
        <v>40</v>
      </c>
      <c r="K475" s="1">
        <v>28.1</v>
      </c>
      <c r="L475" s="1">
        <v>576.34</v>
      </c>
      <c r="M475" s="1">
        <v>8</v>
      </c>
      <c r="N475" s="1">
        <v>3</v>
      </c>
      <c r="O475" s="1" t="s">
        <v>4</v>
      </c>
      <c r="P475" s="1" t="str">
        <f>IF(Table1[[#This Row],[Churn]]="Yes","Lost Customer","Active Customer")</f>
        <v>Lost Customer</v>
      </c>
      <c r="Q475" s="3">
        <f>IF(Table1[[#This Row],[Tenure]]&lt;=12,"0-1 Year",)</f>
        <v>0</v>
      </c>
      <c r="R475" s="3" t="str">
        <f>IF(Table1[[#This Row],[MonthlyCharges]]&lt;35,"low",IF(Table1[[#This Row],[MonthlyCharges]]&lt;70,"Medium","High"))</f>
        <v>low</v>
      </c>
    </row>
    <row r="476" spans="1:18" x14ac:dyDescent="0.35">
      <c r="A476" s="1" t="s">
        <v>509</v>
      </c>
      <c r="B476" s="1" t="s">
        <v>7</v>
      </c>
      <c r="C476" s="1">
        <v>28</v>
      </c>
      <c r="D476" s="1" t="s">
        <v>3</v>
      </c>
      <c r="E476" s="1" t="s">
        <v>4</v>
      </c>
      <c r="F476" s="1" t="s">
        <v>4</v>
      </c>
      <c r="G476" s="1">
        <v>67</v>
      </c>
      <c r="H476" s="1" t="s">
        <v>15</v>
      </c>
      <c r="I476" s="1" t="s">
        <v>10</v>
      </c>
      <c r="J476" s="1" t="s">
        <v>34</v>
      </c>
      <c r="K476" s="1">
        <v>102.98</v>
      </c>
      <c r="L476" s="1">
        <v>6904.38</v>
      </c>
      <c r="M476" s="1">
        <v>2</v>
      </c>
      <c r="N476" s="1">
        <v>5</v>
      </c>
      <c r="O476" s="1" t="s">
        <v>3</v>
      </c>
      <c r="P476" s="1" t="str">
        <f>IF(Table1[[#This Row],[Churn]]="Yes","Lost Customer","Active Customer")</f>
        <v>Active Customer</v>
      </c>
      <c r="Q476" s="3">
        <f>IF(Table1[[#This Row],[Tenure]]&lt;=12,"0-1 Year",)</f>
        <v>0</v>
      </c>
      <c r="R476" s="3" t="str">
        <f>IF(Table1[[#This Row],[MonthlyCharges]]&lt;35,"low",IF(Table1[[#This Row],[MonthlyCharges]]&lt;70,"Medium","High"))</f>
        <v>High</v>
      </c>
    </row>
    <row r="477" spans="1:18" x14ac:dyDescent="0.35">
      <c r="A477" s="1" t="s">
        <v>510</v>
      </c>
      <c r="B477" s="1" t="s">
        <v>7</v>
      </c>
      <c r="C477" s="1">
        <v>54</v>
      </c>
      <c r="D477" s="1" t="s">
        <v>3</v>
      </c>
      <c r="E477" s="1" t="s">
        <v>4</v>
      </c>
      <c r="F477" s="1" t="s">
        <v>4</v>
      </c>
      <c r="G477" s="1">
        <v>32</v>
      </c>
      <c r="H477" s="1" t="s">
        <v>16</v>
      </c>
      <c r="I477" s="1" t="s">
        <v>11</v>
      </c>
      <c r="J477" s="1" t="s">
        <v>40</v>
      </c>
      <c r="K477" s="1">
        <v>54.24</v>
      </c>
      <c r="L477" s="1">
        <v>1742.92</v>
      </c>
      <c r="M477" s="1">
        <v>1</v>
      </c>
      <c r="N477" s="1">
        <v>10</v>
      </c>
      <c r="O477" s="1" t="s">
        <v>3</v>
      </c>
      <c r="P477" s="1" t="str">
        <f>IF(Table1[[#This Row],[Churn]]="Yes","Lost Customer","Active Customer")</f>
        <v>Active Customer</v>
      </c>
      <c r="Q477" s="3">
        <f>IF(Table1[[#This Row],[Tenure]]&lt;=12,"0-1 Year",)</f>
        <v>0</v>
      </c>
      <c r="R477" s="3" t="str">
        <f>IF(Table1[[#This Row],[MonthlyCharges]]&lt;35,"low",IF(Table1[[#This Row],[MonthlyCharges]]&lt;70,"Medium","High"))</f>
        <v>Medium</v>
      </c>
    </row>
    <row r="478" spans="1:18" x14ac:dyDescent="0.35">
      <c r="A478" s="1" t="s">
        <v>511</v>
      </c>
      <c r="B478" s="1" t="s">
        <v>8</v>
      </c>
      <c r="C478" s="1">
        <v>58</v>
      </c>
      <c r="D478" s="1" t="s">
        <v>3</v>
      </c>
      <c r="E478" s="1" t="s">
        <v>4</v>
      </c>
      <c r="F478" s="1" t="s">
        <v>4</v>
      </c>
      <c r="G478" s="1">
        <v>19</v>
      </c>
      <c r="H478" s="1" t="s">
        <v>16</v>
      </c>
      <c r="I478" s="1" t="s">
        <v>11</v>
      </c>
      <c r="J478" s="1" t="s">
        <v>44</v>
      </c>
      <c r="K478" s="1">
        <v>45.53</v>
      </c>
      <c r="L478" s="1">
        <v>880.32</v>
      </c>
      <c r="M478" s="1">
        <v>0</v>
      </c>
      <c r="N478" s="1">
        <v>7</v>
      </c>
      <c r="O478" s="1" t="s">
        <v>3</v>
      </c>
      <c r="P478" s="1" t="str">
        <f>IF(Table1[[#This Row],[Churn]]="Yes","Lost Customer","Active Customer")</f>
        <v>Active Customer</v>
      </c>
      <c r="Q478" s="3">
        <f>IF(Table1[[#This Row],[Tenure]]&lt;=12,"0-1 Year",)</f>
        <v>0</v>
      </c>
      <c r="R478" s="3" t="str">
        <f>IF(Table1[[#This Row],[MonthlyCharges]]&lt;35,"low",IF(Table1[[#This Row],[MonthlyCharges]]&lt;70,"Medium","High"))</f>
        <v>Medium</v>
      </c>
    </row>
    <row r="479" spans="1:18" x14ac:dyDescent="0.35">
      <c r="A479" s="1" t="s">
        <v>512</v>
      </c>
      <c r="B479" s="1" t="s">
        <v>7</v>
      </c>
      <c r="C479" s="1">
        <v>49</v>
      </c>
      <c r="D479" s="1" t="s">
        <v>3</v>
      </c>
      <c r="E479" s="1" t="s">
        <v>3</v>
      </c>
      <c r="F479" s="1" t="s">
        <v>4</v>
      </c>
      <c r="G479" s="1">
        <v>14</v>
      </c>
      <c r="H479" s="1" t="s">
        <v>14</v>
      </c>
      <c r="I479" s="1" t="s">
        <v>11</v>
      </c>
      <c r="J479" s="1" t="s">
        <v>32</v>
      </c>
      <c r="K479" s="1">
        <v>37.409999999999997</v>
      </c>
      <c r="L479" s="1">
        <v>518.16</v>
      </c>
      <c r="M479" s="1">
        <v>7</v>
      </c>
      <c r="N479" s="1">
        <v>5</v>
      </c>
      <c r="O479" s="1" t="s">
        <v>4</v>
      </c>
      <c r="P479" s="1" t="str">
        <f>IF(Table1[[#This Row],[Churn]]="Yes","Lost Customer","Active Customer")</f>
        <v>Lost Customer</v>
      </c>
      <c r="Q479" s="3">
        <f>IF(Table1[[#This Row],[Tenure]]&lt;=12,"0-1 Year",)</f>
        <v>0</v>
      </c>
      <c r="R479" s="3" t="str">
        <f>IF(Table1[[#This Row],[MonthlyCharges]]&lt;35,"low",IF(Table1[[#This Row],[MonthlyCharges]]&lt;70,"Medium","High"))</f>
        <v>Medium</v>
      </c>
    </row>
    <row r="480" spans="1:18" x14ac:dyDescent="0.35">
      <c r="A480" s="1" t="s">
        <v>513</v>
      </c>
      <c r="B480" s="1" t="s">
        <v>8</v>
      </c>
      <c r="C480" s="1">
        <v>72</v>
      </c>
      <c r="D480" s="1" t="s">
        <v>3</v>
      </c>
      <c r="E480" s="1" t="s">
        <v>3</v>
      </c>
      <c r="F480" s="1" t="s">
        <v>4</v>
      </c>
      <c r="G480" s="1">
        <v>56</v>
      </c>
      <c r="H480" s="1" t="s">
        <v>14</v>
      </c>
      <c r="I480" s="1" t="s">
        <v>11</v>
      </c>
      <c r="J480" s="1" t="s">
        <v>34</v>
      </c>
      <c r="K480" s="1">
        <v>95.36</v>
      </c>
      <c r="L480" s="1">
        <v>5353.31</v>
      </c>
      <c r="M480" s="1">
        <v>8</v>
      </c>
      <c r="N480" s="1">
        <v>4</v>
      </c>
      <c r="O480" s="1" t="s">
        <v>4</v>
      </c>
      <c r="P480" s="1" t="str">
        <f>IF(Table1[[#This Row],[Churn]]="Yes","Lost Customer","Active Customer")</f>
        <v>Lost Customer</v>
      </c>
      <c r="Q480" s="3">
        <f>IF(Table1[[#This Row],[Tenure]]&lt;=12,"0-1 Year",)</f>
        <v>0</v>
      </c>
      <c r="R480" s="3" t="str">
        <f>IF(Table1[[#This Row],[MonthlyCharges]]&lt;35,"low",IF(Table1[[#This Row],[MonthlyCharges]]&lt;70,"Medium","High"))</f>
        <v>High</v>
      </c>
    </row>
    <row r="481" spans="1:18" x14ac:dyDescent="0.35">
      <c r="A481" s="1" t="s">
        <v>514</v>
      </c>
      <c r="B481" s="1" t="s">
        <v>8</v>
      </c>
      <c r="C481" s="1">
        <v>34</v>
      </c>
      <c r="D481" s="1" t="s">
        <v>3</v>
      </c>
      <c r="E481" s="1" t="s">
        <v>4</v>
      </c>
      <c r="F481" s="1" t="s">
        <v>3</v>
      </c>
      <c r="G481" s="1">
        <v>72</v>
      </c>
      <c r="H481" s="1" t="s">
        <v>14</v>
      </c>
      <c r="I481" s="1" t="s">
        <v>10</v>
      </c>
      <c r="J481" s="1" t="s">
        <v>32</v>
      </c>
      <c r="K481" s="1">
        <v>49.66</v>
      </c>
      <c r="L481" s="1">
        <v>3571.26</v>
      </c>
      <c r="M481" s="1">
        <v>6</v>
      </c>
      <c r="N481" s="1">
        <v>6</v>
      </c>
      <c r="O481" s="1" t="s">
        <v>3</v>
      </c>
      <c r="P481" s="1" t="str">
        <f>IF(Table1[[#This Row],[Churn]]="Yes","Lost Customer","Active Customer")</f>
        <v>Active Customer</v>
      </c>
      <c r="Q481" s="3">
        <f>IF(Table1[[#This Row],[Tenure]]&lt;=12,"0-1 Year",)</f>
        <v>0</v>
      </c>
      <c r="R481" s="3" t="str">
        <f>IF(Table1[[#This Row],[MonthlyCharges]]&lt;35,"low",IF(Table1[[#This Row],[MonthlyCharges]]&lt;70,"Medium","High"))</f>
        <v>Medium</v>
      </c>
    </row>
    <row r="482" spans="1:18" x14ac:dyDescent="0.35">
      <c r="A482" s="1" t="s">
        <v>515</v>
      </c>
      <c r="B482" s="1" t="s">
        <v>7</v>
      </c>
      <c r="C482" s="1">
        <v>19</v>
      </c>
      <c r="D482" s="1" t="s">
        <v>3</v>
      </c>
      <c r="E482" s="1" t="s">
        <v>4</v>
      </c>
      <c r="F482" s="1" t="s">
        <v>4</v>
      </c>
      <c r="G482" s="1">
        <v>42</v>
      </c>
      <c r="H482" s="1" t="s">
        <v>14</v>
      </c>
      <c r="I482" s="1" t="s">
        <v>11</v>
      </c>
      <c r="J482" s="1" t="s">
        <v>34</v>
      </c>
      <c r="K482" s="1">
        <v>74.180000000000007</v>
      </c>
      <c r="L482" s="1">
        <v>3127.05</v>
      </c>
      <c r="M482" s="1">
        <v>2</v>
      </c>
      <c r="N482" s="1">
        <v>8</v>
      </c>
      <c r="O482" s="1" t="s">
        <v>3</v>
      </c>
      <c r="P482" s="1" t="str">
        <f>IF(Table1[[#This Row],[Churn]]="Yes","Lost Customer","Active Customer")</f>
        <v>Active Customer</v>
      </c>
      <c r="Q482" s="3">
        <f>IF(Table1[[#This Row],[Tenure]]&lt;=12,"0-1 Year",)</f>
        <v>0</v>
      </c>
      <c r="R482" s="3" t="str">
        <f>IF(Table1[[#This Row],[MonthlyCharges]]&lt;35,"low",IF(Table1[[#This Row],[MonthlyCharges]]&lt;70,"Medium","High"))</f>
        <v>High</v>
      </c>
    </row>
    <row r="483" spans="1:18" x14ac:dyDescent="0.35">
      <c r="A483" s="1" t="s">
        <v>516</v>
      </c>
      <c r="B483" s="1" t="s">
        <v>7</v>
      </c>
      <c r="C483" s="1">
        <v>28</v>
      </c>
      <c r="D483" s="1" t="s">
        <v>3</v>
      </c>
      <c r="E483" s="1" t="s">
        <v>3</v>
      </c>
      <c r="F483" s="1" t="s">
        <v>4</v>
      </c>
      <c r="G483" s="1">
        <v>37</v>
      </c>
      <c r="H483" s="1" t="s">
        <v>14</v>
      </c>
      <c r="I483" s="1" t="s">
        <v>11</v>
      </c>
      <c r="J483" s="1" t="s">
        <v>32</v>
      </c>
      <c r="K483" s="1">
        <v>102</v>
      </c>
      <c r="L483" s="1">
        <v>3769.73</v>
      </c>
      <c r="M483" s="1">
        <v>6</v>
      </c>
      <c r="N483" s="1">
        <v>5</v>
      </c>
      <c r="O483" s="1" t="s">
        <v>3</v>
      </c>
      <c r="P483" s="1" t="str">
        <f>IF(Table1[[#This Row],[Churn]]="Yes","Lost Customer","Active Customer")</f>
        <v>Active Customer</v>
      </c>
      <c r="Q483" s="3">
        <f>IF(Table1[[#This Row],[Tenure]]&lt;=12,"0-1 Year",)</f>
        <v>0</v>
      </c>
      <c r="R483" s="3" t="str">
        <f>IF(Table1[[#This Row],[MonthlyCharges]]&lt;35,"low",IF(Table1[[#This Row],[MonthlyCharges]]&lt;70,"Medium","High"))</f>
        <v>High</v>
      </c>
    </row>
    <row r="484" spans="1:18" x14ac:dyDescent="0.35">
      <c r="A484" s="1" t="s">
        <v>517</v>
      </c>
      <c r="B484" s="1" t="s">
        <v>8</v>
      </c>
      <c r="C484" s="1">
        <v>18</v>
      </c>
      <c r="D484" s="1" t="s">
        <v>3</v>
      </c>
      <c r="E484" s="1" t="s">
        <v>4</v>
      </c>
      <c r="F484" s="1" t="s">
        <v>4</v>
      </c>
      <c r="G484" s="1">
        <v>45</v>
      </c>
      <c r="H484" s="1" t="s">
        <v>16</v>
      </c>
      <c r="I484" s="1" t="s">
        <v>12</v>
      </c>
      <c r="J484" s="1" t="s">
        <v>40</v>
      </c>
      <c r="K484" s="1">
        <v>0</v>
      </c>
      <c r="L484" s="1">
        <v>4.67</v>
      </c>
      <c r="M484" s="1">
        <v>4</v>
      </c>
      <c r="N484" s="1">
        <v>5</v>
      </c>
      <c r="O484" s="1" t="s">
        <v>3</v>
      </c>
      <c r="P484" s="1" t="str">
        <f>IF(Table1[[#This Row],[Churn]]="Yes","Lost Customer","Active Customer")</f>
        <v>Active Customer</v>
      </c>
      <c r="Q484" s="3">
        <f>IF(Table1[[#This Row],[Tenure]]&lt;=12,"0-1 Year",)</f>
        <v>0</v>
      </c>
      <c r="R484" s="3" t="str">
        <f>IF(Table1[[#This Row],[MonthlyCharges]]&lt;35,"low",IF(Table1[[#This Row],[MonthlyCharges]]&lt;70,"Medium","High"))</f>
        <v>low</v>
      </c>
    </row>
    <row r="485" spans="1:18" x14ac:dyDescent="0.35">
      <c r="A485" s="1" t="s">
        <v>518</v>
      </c>
      <c r="B485" s="1" t="s">
        <v>7</v>
      </c>
      <c r="C485" s="1">
        <v>68</v>
      </c>
      <c r="D485" s="1" t="s">
        <v>4</v>
      </c>
      <c r="E485" s="1" t="s">
        <v>4</v>
      </c>
      <c r="F485" s="1" t="s">
        <v>3</v>
      </c>
      <c r="G485" s="1">
        <v>66</v>
      </c>
      <c r="H485" s="1" t="s">
        <v>14</v>
      </c>
      <c r="I485" s="1" t="s">
        <v>11</v>
      </c>
      <c r="J485" s="1" t="s">
        <v>32</v>
      </c>
      <c r="K485" s="1">
        <v>118.48</v>
      </c>
      <c r="L485" s="1">
        <v>7814.1</v>
      </c>
      <c r="M485" s="1">
        <v>7</v>
      </c>
      <c r="N485" s="1">
        <v>4</v>
      </c>
      <c r="O485" s="1" t="s">
        <v>4</v>
      </c>
      <c r="P485" s="1" t="str">
        <f>IF(Table1[[#This Row],[Churn]]="Yes","Lost Customer","Active Customer")</f>
        <v>Lost Customer</v>
      </c>
      <c r="Q485" s="3">
        <f>IF(Table1[[#This Row],[Tenure]]&lt;=12,"0-1 Year",)</f>
        <v>0</v>
      </c>
      <c r="R485" s="3" t="str">
        <f>IF(Table1[[#This Row],[MonthlyCharges]]&lt;35,"low",IF(Table1[[#This Row],[MonthlyCharges]]&lt;70,"Medium","High"))</f>
        <v>High</v>
      </c>
    </row>
    <row r="486" spans="1:18" x14ac:dyDescent="0.35">
      <c r="A486" s="1" t="s">
        <v>519</v>
      </c>
      <c r="B486" s="1" t="s">
        <v>8</v>
      </c>
      <c r="C486" s="1">
        <v>49</v>
      </c>
      <c r="D486" s="1" t="s">
        <v>3</v>
      </c>
      <c r="E486" s="1" t="s">
        <v>4</v>
      </c>
      <c r="F486" s="1" t="s">
        <v>3</v>
      </c>
      <c r="G486" s="1">
        <v>1</v>
      </c>
      <c r="H486" s="1" t="s">
        <v>14</v>
      </c>
      <c r="I486" s="1" t="s">
        <v>11</v>
      </c>
      <c r="J486" s="1" t="s">
        <v>40</v>
      </c>
      <c r="K486" s="1">
        <v>44.35</v>
      </c>
      <c r="L486" s="1">
        <v>28.9</v>
      </c>
      <c r="M486" s="1">
        <v>3</v>
      </c>
      <c r="N486" s="1">
        <v>1</v>
      </c>
      <c r="O486" s="1" t="s">
        <v>4</v>
      </c>
      <c r="P486" s="1" t="str">
        <f>IF(Table1[[#This Row],[Churn]]="Yes","Lost Customer","Active Customer")</f>
        <v>Lost Customer</v>
      </c>
      <c r="Q486" s="3" t="str">
        <f>IF(Table1[[#This Row],[Tenure]]&lt;=12,"0-1 Year",)</f>
        <v>0-1 Year</v>
      </c>
      <c r="R486" s="3" t="str">
        <f>IF(Table1[[#This Row],[MonthlyCharges]]&lt;35,"low",IF(Table1[[#This Row],[MonthlyCharges]]&lt;70,"Medium","High"))</f>
        <v>Medium</v>
      </c>
    </row>
    <row r="487" spans="1:18" x14ac:dyDescent="0.35">
      <c r="A487" s="1" t="s">
        <v>520</v>
      </c>
      <c r="B487" s="1" t="s">
        <v>8</v>
      </c>
      <c r="C487" s="1">
        <v>41</v>
      </c>
      <c r="D487" s="1" t="s">
        <v>3</v>
      </c>
      <c r="E487" s="1" t="s">
        <v>3</v>
      </c>
      <c r="F487" s="1" t="s">
        <v>3</v>
      </c>
      <c r="G487" s="1">
        <v>34</v>
      </c>
      <c r="H487" s="1" t="s">
        <v>14</v>
      </c>
      <c r="I487" s="1" t="s">
        <v>12</v>
      </c>
      <c r="J487" s="1" t="s">
        <v>40</v>
      </c>
      <c r="K487" s="1">
        <v>0</v>
      </c>
      <c r="L487" s="1">
        <v>7.15</v>
      </c>
      <c r="M487" s="1">
        <v>2</v>
      </c>
      <c r="N487" s="1">
        <v>10</v>
      </c>
      <c r="O487" s="1" t="s">
        <v>3</v>
      </c>
      <c r="P487" s="1" t="str">
        <f>IF(Table1[[#This Row],[Churn]]="Yes","Lost Customer","Active Customer")</f>
        <v>Active Customer</v>
      </c>
      <c r="Q487" s="3">
        <f>IF(Table1[[#This Row],[Tenure]]&lt;=12,"0-1 Year",)</f>
        <v>0</v>
      </c>
      <c r="R487" s="3" t="str">
        <f>IF(Table1[[#This Row],[MonthlyCharges]]&lt;35,"low",IF(Table1[[#This Row],[MonthlyCharges]]&lt;70,"Medium","High"))</f>
        <v>low</v>
      </c>
    </row>
    <row r="488" spans="1:18" x14ac:dyDescent="0.35">
      <c r="A488" s="1" t="s">
        <v>521</v>
      </c>
      <c r="B488" s="1" t="s">
        <v>8</v>
      </c>
      <c r="C488" s="1">
        <v>41</v>
      </c>
      <c r="D488" s="1" t="s">
        <v>3</v>
      </c>
      <c r="E488" s="1" t="s">
        <v>4</v>
      </c>
      <c r="F488" s="1" t="s">
        <v>4</v>
      </c>
      <c r="G488" s="1">
        <v>66</v>
      </c>
      <c r="H488" s="1" t="s">
        <v>14</v>
      </c>
      <c r="I488" s="1" t="s">
        <v>12</v>
      </c>
      <c r="J488" s="1" t="s">
        <v>40</v>
      </c>
      <c r="K488" s="1">
        <v>0</v>
      </c>
      <c r="L488" s="1">
        <v>19.23</v>
      </c>
      <c r="M488" s="1">
        <v>4</v>
      </c>
      <c r="N488" s="1">
        <v>1</v>
      </c>
      <c r="O488" s="1" t="s">
        <v>3</v>
      </c>
      <c r="P488" s="1" t="str">
        <f>IF(Table1[[#This Row],[Churn]]="Yes","Lost Customer","Active Customer")</f>
        <v>Active Customer</v>
      </c>
      <c r="Q488" s="3">
        <f>IF(Table1[[#This Row],[Tenure]]&lt;=12,"0-1 Year",)</f>
        <v>0</v>
      </c>
      <c r="R488" s="3" t="str">
        <f>IF(Table1[[#This Row],[MonthlyCharges]]&lt;35,"low",IF(Table1[[#This Row],[MonthlyCharges]]&lt;70,"Medium","High"))</f>
        <v>low</v>
      </c>
    </row>
    <row r="489" spans="1:18" x14ac:dyDescent="0.35">
      <c r="A489" s="1" t="s">
        <v>522</v>
      </c>
      <c r="B489" s="1" t="s">
        <v>7</v>
      </c>
      <c r="C489" s="1">
        <v>20</v>
      </c>
      <c r="D489" s="1" t="s">
        <v>3</v>
      </c>
      <c r="E489" s="1" t="s">
        <v>3</v>
      </c>
      <c r="F489" s="1" t="s">
        <v>4</v>
      </c>
      <c r="G489" s="1">
        <v>12</v>
      </c>
      <c r="H489" s="1" t="s">
        <v>14</v>
      </c>
      <c r="I489" s="1" t="s">
        <v>12</v>
      </c>
      <c r="J489" s="1" t="s">
        <v>32</v>
      </c>
      <c r="K489" s="1">
        <v>0</v>
      </c>
      <c r="L489" s="1">
        <v>15.45</v>
      </c>
      <c r="M489" s="1">
        <v>1</v>
      </c>
      <c r="N489" s="1">
        <v>4</v>
      </c>
      <c r="O489" s="1" t="s">
        <v>4</v>
      </c>
      <c r="P489" s="1" t="str">
        <f>IF(Table1[[#This Row],[Churn]]="Yes","Lost Customer","Active Customer")</f>
        <v>Lost Customer</v>
      </c>
      <c r="Q489" s="3" t="str">
        <f>IF(Table1[[#This Row],[Tenure]]&lt;=12,"0-1 Year",)</f>
        <v>0-1 Year</v>
      </c>
      <c r="R489" s="3" t="str">
        <f>IF(Table1[[#This Row],[MonthlyCharges]]&lt;35,"low",IF(Table1[[#This Row],[MonthlyCharges]]&lt;70,"Medium","High"))</f>
        <v>low</v>
      </c>
    </row>
    <row r="490" spans="1:18" x14ac:dyDescent="0.35">
      <c r="A490" s="1" t="s">
        <v>523</v>
      </c>
      <c r="B490" s="1" t="s">
        <v>8</v>
      </c>
      <c r="C490" s="1">
        <v>53</v>
      </c>
      <c r="D490" s="1" t="s">
        <v>3</v>
      </c>
      <c r="E490" s="1" t="s">
        <v>4</v>
      </c>
      <c r="F490" s="1" t="s">
        <v>4</v>
      </c>
      <c r="G490" s="1">
        <v>32</v>
      </c>
      <c r="H490" s="1" t="s">
        <v>16</v>
      </c>
      <c r="I490" s="1" t="s">
        <v>11</v>
      </c>
      <c r="J490" s="1" t="s">
        <v>34</v>
      </c>
      <c r="K490" s="1">
        <v>56.45</v>
      </c>
      <c r="L490" s="1">
        <v>1796.83</v>
      </c>
      <c r="M490" s="1">
        <v>6</v>
      </c>
      <c r="N490" s="1">
        <v>1</v>
      </c>
      <c r="O490" s="1" t="s">
        <v>4</v>
      </c>
      <c r="P490" s="1" t="str">
        <f>IF(Table1[[#This Row],[Churn]]="Yes","Lost Customer","Active Customer")</f>
        <v>Lost Customer</v>
      </c>
      <c r="Q490" s="3">
        <f>IF(Table1[[#This Row],[Tenure]]&lt;=12,"0-1 Year",)</f>
        <v>0</v>
      </c>
      <c r="R490" s="3" t="str">
        <f>IF(Table1[[#This Row],[MonthlyCharges]]&lt;35,"low",IF(Table1[[#This Row],[MonthlyCharges]]&lt;70,"Medium","High"))</f>
        <v>Medium</v>
      </c>
    </row>
    <row r="491" spans="1:18" x14ac:dyDescent="0.35">
      <c r="A491" s="1" t="s">
        <v>524</v>
      </c>
      <c r="B491" s="1" t="s">
        <v>7</v>
      </c>
      <c r="C491" s="1">
        <v>35</v>
      </c>
      <c r="D491" s="1" t="s">
        <v>3</v>
      </c>
      <c r="E491" s="1" t="s">
        <v>3</v>
      </c>
      <c r="F491" s="1" t="s">
        <v>4</v>
      </c>
      <c r="G491" s="1">
        <v>9</v>
      </c>
      <c r="H491" s="1" t="s">
        <v>15</v>
      </c>
      <c r="I491" s="1" t="s">
        <v>10</v>
      </c>
      <c r="J491" s="1" t="s">
        <v>34</v>
      </c>
      <c r="K491" s="1">
        <v>28.61</v>
      </c>
      <c r="L491" s="1">
        <v>257.3</v>
      </c>
      <c r="M491" s="1">
        <v>8</v>
      </c>
      <c r="N491" s="1">
        <v>9</v>
      </c>
      <c r="O491" s="1" t="s">
        <v>3</v>
      </c>
      <c r="P491" s="1" t="str">
        <f>IF(Table1[[#This Row],[Churn]]="Yes","Lost Customer","Active Customer")</f>
        <v>Active Customer</v>
      </c>
      <c r="Q491" s="3" t="str">
        <f>IF(Table1[[#This Row],[Tenure]]&lt;=12,"0-1 Year",)</f>
        <v>0-1 Year</v>
      </c>
      <c r="R491" s="3" t="str">
        <f>IF(Table1[[#This Row],[MonthlyCharges]]&lt;35,"low",IF(Table1[[#This Row],[MonthlyCharges]]&lt;70,"Medium","High"))</f>
        <v>low</v>
      </c>
    </row>
    <row r="492" spans="1:18" x14ac:dyDescent="0.35">
      <c r="A492" s="1" t="s">
        <v>525</v>
      </c>
      <c r="B492" s="1" t="s">
        <v>8</v>
      </c>
      <c r="C492" s="1">
        <v>43</v>
      </c>
      <c r="D492" s="1" t="s">
        <v>3</v>
      </c>
      <c r="E492" s="1" t="s">
        <v>4</v>
      </c>
      <c r="F492" s="1" t="s">
        <v>3</v>
      </c>
      <c r="G492" s="1">
        <v>31</v>
      </c>
      <c r="H492" s="1" t="s">
        <v>16</v>
      </c>
      <c r="I492" s="1" t="s">
        <v>12</v>
      </c>
      <c r="J492" s="1" t="s">
        <v>32</v>
      </c>
      <c r="K492" s="1">
        <v>0</v>
      </c>
      <c r="L492" s="1">
        <v>-18.579999999999998</v>
      </c>
      <c r="M492" s="1">
        <v>7</v>
      </c>
      <c r="N492" s="1">
        <v>8</v>
      </c>
      <c r="O492" s="1" t="s">
        <v>3</v>
      </c>
      <c r="P492" s="1" t="str">
        <f>IF(Table1[[#This Row],[Churn]]="Yes","Lost Customer","Active Customer")</f>
        <v>Active Customer</v>
      </c>
      <c r="Q492" s="3">
        <f>IF(Table1[[#This Row],[Tenure]]&lt;=12,"0-1 Year",)</f>
        <v>0</v>
      </c>
      <c r="R492" s="3" t="str">
        <f>IF(Table1[[#This Row],[MonthlyCharges]]&lt;35,"low",IF(Table1[[#This Row],[MonthlyCharges]]&lt;70,"Medium","High"))</f>
        <v>low</v>
      </c>
    </row>
    <row r="493" spans="1:18" x14ac:dyDescent="0.35">
      <c r="A493" s="1" t="s">
        <v>526</v>
      </c>
      <c r="B493" s="1" t="s">
        <v>7</v>
      </c>
      <c r="C493" s="1">
        <v>49</v>
      </c>
      <c r="D493" s="1" t="s">
        <v>3</v>
      </c>
      <c r="E493" s="1" t="s">
        <v>3</v>
      </c>
      <c r="F493" s="1" t="s">
        <v>3</v>
      </c>
      <c r="G493" s="1">
        <v>32</v>
      </c>
      <c r="H493" s="1" t="s">
        <v>14</v>
      </c>
      <c r="I493" s="1" t="s">
        <v>12</v>
      </c>
      <c r="J493" s="1" t="s">
        <v>34</v>
      </c>
      <c r="K493" s="1">
        <v>0</v>
      </c>
      <c r="L493" s="1">
        <v>4.88</v>
      </c>
      <c r="M493" s="1">
        <v>1</v>
      </c>
      <c r="N493" s="1">
        <v>4</v>
      </c>
      <c r="O493" s="1" t="s">
        <v>3</v>
      </c>
      <c r="P493" s="1" t="str">
        <f>IF(Table1[[#This Row],[Churn]]="Yes","Lost Customer","Active Customer")</f>
        <v>Active Customer</v>
      </c>
      <c r="Q493" s="3">
        <f>IF(Table1[[#This Row],[Tenure]]&lt;=12,"0-1 Year",)</f>
        <v>0</v>
      </c>
      <c r="R493" s="3" t="str">
        <f>IF(Table1[[#This Row],[MonthlyCharges]]&lt;35,"low",IF(Table1[[#This Row],[MonthlyCharges]]&lt;70,"Medium","High"))</f>
        <v>low</v>
      </c>
    </row>
    <row r="494" spans="1:18" x14ac:dyDescent="0.35">
      <c r="A494" s="1" t="s">
        <v>527</v>
      </c>
      <c r="B494" s="1" t="s">
        <v>7</v>
      </c>
      <c r="C494" s="1">
        <v>52</v>
      </c>
      <c r="D494" s="1" t="s">
        <v>3</v>
      </c>
      <c r="E494" s="1" t="s">
        <v>3</v>
      </c>
      <c r="F494" s="1" t="s">
        <v>3</v>
      </c>
      <c r="G494" s="1">
        <v>16</v>
      </c>
      <c r="H494" s="1" t="s">
        <v>14</v>
      </c>
      <c r="I494" s="1" t="s">
        <v>11</v>
      </c>
      <c r="J494" s="1" t="s">
        <v>40</v>
      </c>
      <c r="K494" s="1">
        <v>78.28</v>
      </c>
      <c r="L494" s="1">
        <v>1258.47</v>
      </c>
      <c r="M494" s="1">
        <v>7</v>
      </c>
      <c r="N494" s="1">
        <v>5</v>
      </c>
      <c r="O494" s="1" t="s">
        <v>4</v>
      </c>
      <c r="P494" s="1" t="str">
        <f>IF(Table1[[#This Row],[Churn]]="Yes","Lost Customer","Active Customer")</f>
        <v>Lost Customer</v>
      </c>
      <c r="Q494" s="3">
        <f>IF(Table1[[#This Row],[Tenure]]&lt;=12,"0-1 Year",)</f>
        <v>0</v>
      </c>
      <c r="R494" s="3" t="str">
        <f>IF(Table1[[#This Row],[MonthlyCharges]]&lt;35,"low",IF(Table1[[#This Row],[MonthlyCharges]]&lt;70,"Medium","High"))</f>
        <v>High</v>
      </c>
    </row>
    <row r="495" spans="1:18" x14ac:dyDescent="0.35">
      <c r="A495" s="1" t="s">
        <v>528</v>
      </c>
      <c r="B495" s="1" t="s">
        <v>7</v>
      </c>
      <c r="C495" s="1">
        <v>23</v>
      </c>
      <c r="D495" s="1" t="s">
        <v>3</v>
      </c>
      <c r="E495" s="1" t="s">
        <v>3</v>
      </c>
      <c r="F495" s="1" t="s">
        <v>3</v>
      </c>
      <c r="G495" s="1">
        <v>67</v>
      </c>
      <c r="H495" s="1" t="s">
        <v>15</v>
      </c>
      <c r="I495" s="1" t="s">
        <v>11</v>
      </c>
      <c r="J495" s="1" t="s">
        <v>40</v>
      </c>
      <c r="K495" s="1">
        <v>30.63</v>
      </c>
      <c r="L495" s="1">
        <v>2062.1</v>
      </c>
      <c r="M495" s="1">
        <v>0</v>
      </c>
      <c r="N495" s="1">
        <v>6</v>
      </c>
      <c r="O495" s="1" t="s">
        <v>3</v>
      </c>
      <c r="P495" s="1" t="str">
        <f>IF(Table1[[#This Row],[Churn]]="Yes","Lost Customer","Active Customer")</f>
        <v>Active Customer</v>
      </c>
      <c r="Q495" s="3">
        <f>IF(Table1[[#This Row],[Tenure]]&lt;=12,"0-1 Year",)</f>
        <v>0</v>
      </c>
      <c r="R495" s="3" t="str">
        <f>IF(Table1[[#This Row],[MonthlyCharges]]&lt;35,"low",IF(Table1[[#This Row],[MonthlyCharges]]&lt;70,"Medium","High"))</f>
        <v>low</v>
      </c>
    </row>
    <row r="496" spans="1:18" x14ac:dyDescent="0.35">
      <c r="A496" s="1" t="s">
        <v>529</v>
      </c>
      <c r="B496" s="1" t="s">
        <v>8</v>
      </c>
      <c r="C496" s="1">
        <v>65</v>
      </c>
      <c r="D496" s="1" t="s">
        <v>3</v>
      </c>
      <c r="E496" s="1" t="s">
        <v>3</v>
      </c>
      <c r="F496" s="1" t="s">
        <v>4</v>
      </c>
      <c r="G496" s="1">
        <v>28</v>
      </c>
      <c r="H496" s="1" t="s">
        <v>16</v>
      </c>
      <c r="I496" s="1" t="s">
        <v>11</v>
      </c>
      <c r="J496" s="1" t="s">
        <v>34</v>
      </c>
      <c r="K496" s="1">
        <v>35.39</v>
      </c>
      <c r="L496" s="1">
        <v>986.16</v>
      </c>
      <c r="M496" s="1">
        <v>4</v>
      </c>
      <c r="N496" s="1">
        <v>3</v>
      </c>
      <c r="O496" s="1" t="s">
        <v>3</v>
      </c>
      <c r="P496" s="1" t="str">
        <f>IF(Table1[[#This Row],[Churn]]="Yes","Lost Customer","Active Customer")</f>
        <v>Active Customer</v>
      </c>
      <c r="Q496" s="3">
        <f>IF(Table1[[#This Row],[Tenure]]&lt;=12,"0-1 Year",)</f>
        <v>0</v>
      </c>
      <c r="R496" s="3" t="str">
        <f>IF(Table1[[#This Row],[MonthlyCharges]]&lt;35,"low",IF(Table1[[#This Row],[MonthlyCharges]]&lt;70,"Medium","High"))</f>
        <v>Medium</v>
      </c>
    </row>
    <row r="497" spans="1:18" x14ac:dyDescent="0.35">
      <c r="A497" s="1" t="s">
        <v>530</v>
      </c>
      <c r="B497" s="1" t="s">
        <v>7</v>
      </c>
      <c r="C497" s="1">
        <v>46</v>
      </c>
      <c r="D497" s="1" t="s">
        <v>3</v>
      </c>
      <c r="E497" s="1" t="s">
        <v>4</v>
      </c>
      <c r="F497" s="1" t="s">
        <v>4</v>
      </c>
      <c r="G497" s="1">
        <v>66</v>
      </c>
      <c r="H497" s="1" t="s">
        <v>14</v>
      </c>
      <c r="I497" s="1" t="s">
        <v>10</v>
      </c>
      <c r="J497" s="1" t="s">
        <v>34</v>
      </c>
      <c r="K497" s="1">
        <v>35.67</v>
      </c>
      <c r="L497" s="1">
        <v>2350.37</v>
      </c>
      <c r="M497" s="1">
        <v>1</v>
      </c>
      <c r="N497" s="1">
        <v>3</v>
      </c>
      <c r="O497" s="1" t="s">
        <v>3</v>
      </c>
      <c r="P497" s="1" t="str">
        <f>IF(Table1[[#This Row],[Churn]]="Yes","Lost Customer","Active Customer")</f>
        <v>Active Customer</v>
      </c>
      <c r="Q497" s="3">
        <f>IF(Table1[[#This Row],[Tenure]]&lt;=12,"0-1 Year",)</f>
        <v>0</v>
      </c>
      <c r="R497" s="3" t="str">
        <f>IF(Table1[[#This Row],[MonthlyCharges]]&lt;35,"low",IF(Table1[[#This Row],[MonthlyCharges]]&lt;70,"Medium","High"))</f>
        <v>Medium</v>
      </c>
    </row>
    <row r="498" spans="1:18" x14ac:dyDescent="0.35">
      <c r="A498" s="1" t="s">
        <v>531</v>
      </c>
      <c r="B498" s="1" t="s">
        <v>8</v>
      </c>
      <c r="C498" s="1">
        <v>50</v>
      </c>
      <c r="D498" s="1" t="s">
        <v>3</v>
      </c>
      <c r="E498" s="1" t="s">
        <v>4</v>
      </c>
      <c r="F498" s="1" t="s">
        <v>4</v>
      </c>
      <c r="G498" s="1">
        <v>54</v>
      </c>
      <c r="H498" s="1" t="s">
        <v>16</v>
      </c>
      <c r="I498" s="1" t="s">
        <v>10</v>
      </c>
      <c r="J498" s="1" t="s">
        <v>32</v>
      </c>
      <c r="K498" s="1">
        <v>35.15</v>
      </c>
      <c r="L498" s="1">
        <v>1883.92</v>
      </c>
      <c r="M498" s="1">
        <v>3</v>
      </c>
      <c r="N498" s="1">
        <v>6</v>
      </c>
      <c r="O498" s="1" t="s">
        <v>3</v>
      </c>
      <c r="P498" s="1" t="str">
        <f>IF(Table1[[#This Row],[Churn]]="Yes","Lost Customer","Active Customer")</f>
        <v>Active Customer</v>
      </c>
      <c r="Q498" s="3">
        <f>IF(Table1[[#This Row],[Tenure]]&lt;=12,"0-1 Year",)</f>
        <v>0</v>
      </c>
      <c r="R498" s="3" t="str">
        <f>IF(Table1[[#This Row],[MonthlyCharges]]&lt;35,"low",IF(Table1[[#This Row],[MonthlyCharges]]&lt;70,"Medium","High"))</f>
        <v>Medium</v>
      </c>
    </row>
    <row r="499" spans="1:18" x14ac:dyDescent="0.35">
      <c r="A499" s="1" t="s">
        <v>532</v>
      </c>
      <c r="B499" s="1" t="s">
        <v>8</v>
      </c>
      <c r="C499" s="1">
        <v>61</v>
      </c>
      <c r="D499" s="1" t="s">
        <v>3</v>
      </c>
      <c r="E499" s="1" t="s">
        <v>3</v>
      </c>
      <c r="F499" s="1" t="s">
        <v>3</v>
      </c>
      <c r="G499" s="1">
        <v>7</v>
      </c>
      <c r="H499" s="1" t="s">
        <v>14</v>
      </c>
      <c r="I499" s="1" t="s">
        <v>11</v>
      </c>
      <c r="J499" s="1" t="s">
        <v>34</v>
      </c>
      <c r="K499" s="1">
        <v>64.319999999999993</v>
      </c>
      <c r="L499" s="1">
        <v>466.83</v>
      </c>
      <c r="M499" s="1">
        <v>4</v>
      </c>
      <c r="N499" s="1">
        <v>4</v>
      </c>
      <c r="O499" s="1" t="s">
        <v>4</v>
      </c>
      <c r="P499" s="1" t="str">
        <f>IF(Table1[[#This Row],[Churn]]="Yes","Lost Customer","Active Customer")</f>
        <v>Lost Customer</v>
      </c>
      <c r="Q499" s="3" t="str">
        <f>IF(Table1[[#This Row],[Tenure]]&lt;=12,"0-1 Year",)</f>
        <v>0-1 Year</v>
      </c>
      <c r="R499" s="3" t="str">
        <f>IF(Table1[[#This Row],[MonthlyCharges]]&lt;35,"low",IF(Table1[[#This Row],[MonthlyCharges]]&lt;70,"Medium","High"))</f>
        <v>Medium</v>
      </c>
    </row>
    <row r="500" spans="1:18" x14ac:dyDescent="0.35">
      <c r="A500" s="1" t="s">
        <v>533</v>
      </c>
      <c r="B500" s="1" t="s">
        <v>7</v>
      </c>
      <c r="C500" s="1">
        <v>25</v>
      </c>
      <c r="D500" s="1" t="s">
        <v>3</v>
      </c>
      <c r="E500" s="1" t="s">
        <v>4</v>
      </c>
      <c r="F500" s="1" t="s">
        <v>3</v>
      </c>
      <c r="G500" s="1">
        <v>29</v>
      </c>
      <c r="H500" s="1" t="s">
        <v>14</v>
      </c>
      <c r="I500" s="1" t="s">
        <v>11</v>
      </c>
      <c r="J500" s="1" t="s">
        <v>34</v>
      </c>
      <c r="K500" s="1">
        <v>27.92</v>
      </c>
      <c r="L500" s="1">
        <v>800.87</v>
      </c>
      <c r="M500" s="1">
        <v>8</v>
      </c>
      <c r="N500" s="1">
        <v>2</v>
      </c>
      <c r="O500" s="1" t="s">
        <v>4</v>
      </c>
      <c r="P500" s="1" t="str">
        <f>IF(Table1[[#This Row],[Churn]]="Yes","Lost Customer","Active Customer")</f>
        <v>Lost Customer</v>
      </c>
      <c r="Q500" s="3">
        <f>IF(Table1[[#This Row],[Tenure]]&lt;=12,"0-1 Year",)</f>
        <v>0</v>
      </c>
      <c r="R500" s="3" t="str">
        <f>IF(Table1[[#This Row],[MonthlyCharges]]&lt;35,"low",IF(Table1[[#This Row],[MonthlyCharges]]&lt;70,"Medium","High"))</f>
        <v>low</v>
      </c>
    </row>
    <row r="501" spans="1:18" x14ac:dyDescent="0.35">
      <c r="A501" s="1" t="s">
        <v>534</v>
      </c>
      <c r="B501" s="1" t="s">
        <v>8</v>
      </c>
      <c r="C501" s="1">
        <v>66</v>
      </c>
      <c r="D501" s="1" t="s">
        <v>4</v>
      </c>
      <c r="E501" s="1" t="s">
        <v>4</v>
      </c>
      <c r="F501" s="1" t="s">
        <v>4</v>
      </c>
      <c r="G501" s="1">
        <v>49</v>
      </c>
      <c r="H501" s="1" t="s">
        <v>15</v>
      </c>
      <c r="I501" s="1" t="s">
        <v>10</v>
      </c>
      <c r="J501" s="1" t="s">
        <v>40</v>
      </c>
      <c r="K501" s="1">
        <v>28.56</v>
      </c>
      <c r="L501" s="1">
        <v>1392.47</v>
      </c>
      <c r="M501" s="1">
        <v>5</v>
      </c>
      <c r="N501" s="1">
        <v>7</v>
      </c>
      <c r="O501" s="1" t="s">
        <v>3</v>
      </c>
      <c r="P501" s="1" t="str">
        <f>IF(Table1[[#This Row],[Churn]]="Yes","Lost Customer","Active Customer")</f>
        <v>Active Customer</v>
      </c>
      <c r="Q501" s="3">
        <f>IF(Table1[[#This Row],[Tenure]]&lt;=12,"0-1 Year",)</f>
        <v>0</v>
      </c>
      <c r="R501" s="3" t="str">
        <f>IF(Table1[[#This Row],[MonthlyCharges]]&lt;35,"low",IF(Table1[[#This Row],[MonthlyCharges]]&lt;70,"Medium","High"))</f>
        <v>low</v>
      </c>
    </row>
    <row r="502" spans="1:18" x14ac:dyDescent="0.35">
      <c r="A502" s="1" t="s">
        <v>535</v>
      </c>
      <c r="B502" s="1" t="s">
        <v>8</v>
      </c>
      <c r="C502" s="1">
        <v>46</v>
      </c>
      <c r="D502" s="1" t="s">
        <v>3</v>
      </c>
      <c r="E502" s="1" t="s">
        <v>3</v>
      </c>
      <c r="F502" s="1" t="s">
        <v>4</v>
      </c>
      <c r="G502" s="1">
        <v>47</v>
      </c>
      <c r="H502" s="1" t="s">
        <v>14</v>
      </c>
      <c r="I502" s="1" t="s">
        <v>10</v>
      </c>
      <c r="J502" s="1" t="s">
        <v>44</v>
      </c>
      <c r="K502" s="1">
        <v>58.4</v>
      </c>
      <c r="L502" s="1">
        <v>2759.19</v>
      </c>
      <c r="M502" s="1">
        <v>1</v>
      </c>
      <c r="N502" s="1">
        <v>9</v>
      </c>
      <c r="O502" s="1" t="s">
        <v>3</v>
      </c>
      <c r="P502" s="1" t="str">
        <f>IF(Table1[[#This Row],[Churn]]="Yes","Lost Customer","Active Customer")</f>
        <v>Active Customer</v>
      </c>
      <c r="Q502" s="3">
        <f>IF(Table1[[#This Row],[Tenure]]&lt;=12,"0-1 Year",)</f>
        <v>0</v>
      </c>
      <c r="R502" s="3" t="str">
        <f>IF(Table1[[#This Row],[MonthlyCharges]]&lt;35,"low",IF(Table1[[#This Row],[MonthlyCharges]]&lt;70,"Medium","High"))</f>
        <v>Medium</v>
      </c>
    </row>
    <row r="503" spans="1:18" x14ac:dyDescent="0.35">
      <c r="A503" s="1" t="s">
        <v>536</v>
      </c>
      <c r="B503" s="1" t="s">
        <v>8</v>
      </c>
      <c r="C503" s="1">
        <v>68</v>
      </c>
      <c r="D503" s="1" t="s">
        <v>4</v>
      </c>
      <c r="E503" s="1" t="s">
        <v>4</v>
      </c>
      <c r="F503" s="1" t="s">
        <v>4</v>
      </c>
      <c r="G503" s="1">
        <v>12</v>
      </c>
      <c r="H503" s="1" t="s">
        <v>14</v>
      </c>
      <c r="I503" s="1" t="s">
        <v>12</v>
      </c>
      <c r="J503" s="1" t="s">
        <v>34</v>
      </c>
      <c r="K503" s="1">
        <v>0</v>
      </c>
      <c r="L503" s="1">
        <v>19.54</v>
      </c>
      <c r="M503" s="1">
        <v>5</v>
      </c>
      <c r="N503" s="1">
        <v>3</v>
      </c>
      <c r="O503" s="1" t="s">
        <v>4</v>
      </c>
      <c r="P503" s="1" t="str">
        <f>IF(Table1[[#This Row],[Churn]]="Yes","Lost Customer","Active Customer")</f>
        <v>Lost Customer</v>
      </c>
      <c r="Q503" s="3" t="str">
        <f>IF(Table1[[#This Row],[Tenure]]&lt;=12,"0-1 Year",)</f>
        <v>0-1 Year</v>
      </c>
      <c r="R503" s="3" t="str">
        <f>IF(Table1[[#This Row],[MonthlyCharges]]&lt;35,"low",IF(Table1[[#This Row],[MonthlyCharges]]&lt;70,"Medium","High"))</f>
        <v>low</v>
      </c>
    </row>
    <row r="504" spans="1:18" x14ac:dyDescent="0.35">
      <c r="A504" s="1" t="s">
        <v>537</v>
      </c>
      <c r="B504" s="1" t="s">
        <v>8</v>
      </c>
      <c r="C504" s="1">
        <v>26</v>
      </c>
      <c r="D504" s="1" t="s">
        <v>3</v>
      </c>
      <c r="E504" s="1" t="s">
        <v>3</v>
      </c>
      <c r="F504" s="1" t="s">
        <v>4</v>
      </c>
      <c r="G504" s="1">
        <v>68</v>
      </c>
      <c r="H504" s="1" t="s">
        <v>14</v>
      </c>
      <c r="I504" s="1" t="s">
        <v>11</v>
      </c>
      <c r="J504" s="1" t="s">
        <v>34</v>
      </c>
      <c r="K504" s="1">
        <v>64.88</v>
      </c>
      <c r="L504" s="1">
        <v>4395.7</v>
      </c>
      <c r="M504" s="1">
        <v>1</v>
      </c>
      <c r="N504" s="1">
        <v>8</v>
      </c>
      <c r="O504" s="1" t="s">
        <v>3</v>
      </c>
      <c r="P504" s="1" t="str">
        <f>IF(Table1[[#This Row],[Churn]]="Yes","Lost Customer","Active Customer")</f>
        <v>Active Customer</v>
      </c>
      <c r="Q504" s="3">
        <f>IF(Table1[[#This Row],[Tenure]]&lt;=12,"0-1 Year",)</f>
        <v>0</v>
      </c>
      <c r="R504" s="3" t="str">
        <f>IF(Table1[[#This Row],[MonthlyCharges]]&lt;35,"low",IF(Table1[[#This Row],[MonthlyCharges]]&lt;70,"Medium","High"))</f>
        <v>Medium</v>
      </c>
    </row>
    <row r="505" spans="1:18" x14ac:dyDescent="0.35">
      <c r="A505" s="1" t="s">
        <v>538</v>
      </c>
      <c r="B505" s="1" t="s">
        <v>8</v>
      </c>
      <c r="C505" s="1">
        <v>52</v>
      </c>
      <c r="D505" s="1" t="s">
        <v>3</v>
      </c>
      <c r="E505" s="1" t="s">
        <v>4</v>
      </c>
      <c r="F505" s="1" t="s">
        <v>3</v>
      </c>
      <c r="G505" s="1">
        <v>10</v>
      </c>
      <c r="H505" s="1" t="s">
        <v>14</v>
      </c>
      <c r="I505" s="1" t="s">
        <v>11</v>
      </c>
      <c r="J505" s="1" t="s">
        <v>32</v>
      </c>
      <c r="K505" s="1">
        <v>106.33</v>
      </c>
      <c r="L505" s="1">
        <v>1072.3</v>
      </c>
      <c r="M505" s="1">
        <v>1</v>
      </c>
      <c r="N505" s="1">
        <v>4</v>
      </c>
      <c r="O505" s="1" t="s">
        <v>4</v>
      </c>
      <c r="P505" s="1" t="str">
        <f>IF(Table1[[#This Row],[Churn]]="Yes","Lost Customer","Active Customer")</f>
        <v>Lost Customer</v>
      </c>
      <c r="Q505" s="3" t="str">
        <f>IF(Table1[[#This Row],[Tenure]]&lt;=12,"0-1 Year",)</f>
        <v>0-1 Year</v>
      </c>
      <c r="R505" s="3" t="str">
        <f>IF(Table1[[#This Row],[MonthlyCharges]]&lt;35,"low",IF(Table1[[#This Row],[MonthlyCharges]]&lt;70,"Medium","High"))</f>
        <v>High</v>
      </c>
    </row>
    <row r="506" spans="1:18" x14ac:dyDescent="0.35">
      <c r="A506" s="1" t="s">
        <v>539</v>
      </c>
      <c r="B506" s="1" t="s">
        <v>7</v>
      </c>
      <c r="C506" s="1">
        <v>25</v>
      </c>
      <c r="D506" s="1" t="s">
        <v>3</v>
      </c>
      <c r="E506" s="1" t="s">
        <v>4</v>
      </c>
      <c r="F506" s="1" t="s">
        <v>3</v>
      </c>
      <c r="G506" s="1">
        <v>67</v>
      </c>
      <c r="H506" s="1" t="s">
        <v>14</v>
      </c>
      <c r="I506" s="1" t="s">
        <v>11</v>
      </c>
      <c r="J506" s="1" t="s">
        <v>32</v>
      </c>
      <c r="K506" s="1">
        <v>41.06</v>
      </c>
      <c r="L506" s="1">
        <v>2754.44</v>
      </c>
      <c r="M506" s="1">
        <v>8</v>
      </c>
      <c r="N506" s="1">
        <v>1</v>
      </c>
      <c r="O506" s="1" t="s">
        <v>4</v>
      </c>
      <c r="P506" s="1" t="str">
        <f>IF(Table1[[#This Row],[Churn]]="Yes","Lost Customer","Active Customer")</f>
        <v>Lost Customer</v>
      </c>
      <c r="Q506" s="3">
        <f>IF(Table1[[#This Row],[Tenure]]&lt;=12,"0-1 Year",)</f>
        <v>0</v>
      </c>
      <c r="R506" s="3" t="str">
        <f>IF(Table1[[#This Row],[MonthlyCharges]]&lt;35,"low",IF(Table1[[#This Row],[MonthlyCharges]]&lt;70,"Medium","High"))</f>
        <v>Medium</v>
      </c>
    </row>
    <row r="507" spans="1:18" x14ac:dyDescent="0.35">
      <c r="A507" s="1" t="s">
        <v>540</v>
      </c>
      <c r="B507" s="1" t="s">
        <v>8</v>
      </c>
      <c r="C507" s="1">
        <v>71</v>
      </c>
      <c r="D507" s="1" t="s">
        <v>4</v>
      </c>
      <c r="E507" s="1" t="s">
        <v>4</v>
      </c>
      <c r="F507" s="1" t="s">
        <v>3</v>
      </c>
      <c r="G507" s="1">
        <v>5</v>
      </c>
      <c r="H507" s="1" t="s">
        <v>15</v>
      </c>
      <c r="I507" s="1" t="s">
        <v>10</v>
      </c>
      <c r="J507" s="1" t="s">
        <v>34</v>
      </c>
      <c r="K507" s="1">
        <v>101.59</v>
      </c>
      <c r="L507" s="1">
        <v>520.84</v>
      </c>
      <c r="M507" s="1">
        <v>6</v>
      </c>
      <c r="N507" s="1">
        <v>1</v>
      </c>
      <c r="O507" s="1" t="s">
        <v>4</v>
      </c>
      <c r="P507" s="1" t="str">
        <f>IF(Table1[[#This Row],[Churn]]="Yes","Lost Customer","Active Customer")</f>
        <v>Lost Customer</v>
      </c>
      <c r="Q507" s="3" t="str">
        <f>IF(Table1[[#This Row],[Tenure]]&lt;=12,"0-1 Year",)</f>
        <v>0-1 Year</v>
      </c>
      <c r="R507" s="3" t="str">
        <f>IF(Table1[[#This Row],[MonthlyCharges]]&lt;35,"low",IF(Table1[[#This Row],[MonthlyCharges]]&lt;70,"Medium","High"))</f>
        <v>High</v>
      </c>
    </row>
    <row r="508" spans="1:18" x14ac:dyDescent="0.35">
      <c r="A508" s="1" t="s">
        <v>541</v>
      </c>
      <c r="B508" s="1" t="s">
        <v>7</v>
      </c>
      <c r="C508" s="1">
        <v>27</v>
      </c>
      <c r="D508" s="1" t="s">
        <v>3</v>
      </c>
      <c r="E508" s="1" t="s">
        <v>3</v>
      </c>
      <c r="F508" s="1" t="s">
        <v>3</v>
      </c>
      <c r="G508" s="1">
        <v>47</v>
      </c>
      <c r="H508" s="1" t="s">
        <v>14</v>
      </c>
      <c r="I508" s="1" t="s">
        <v>11</v>
      </c>
      <c r="J508" s="1" t="s">
        <v>34</v>
      </c>
      <c r="K508" s="1">
        <v>68.87</v>
      </c>
      <c r="L508" s="1">
        <v>3235.89</v>
      </c>
      <c r="M508" s="1">
        <v>3</v>
      </c>
      <c r="N508" s="1">
        <v>1</v>
      </c>
      <c r="O508" s="1" t="s">
        <v>3</v>
      </c>
      <c r="P508" s="1" t="str">
        <f>IF(Table1[[#This Row],[Churn]]="Yes","Lost Customer","Active Customer")</f>
        <v>Active Customer</v>
      </c>
      <c r="Q508" s="3">
        <f>IF(Table1[[#This Row],[Tenure]]&lt;=12,"0-1 Year",)</f>
        <v>0</v>
      </c>
      <c r="R508" s="3" t="str">
        <f>IF(Table1[[#This Row],[MonthlyCharges]]&lt;35,"low",IF(Table1[[#This Row],[MonthlyCharges]]&lt;70,"Medium","High"))</f>
        <v>Medium</v>
      </c>
    </row>
    <row r="509" spans="1:18" x14ac:dyDescent="0.35">
      <c r="A509" s="1" t="s">
        <v>542</v>
      </c>
      <c r="B509" s="1" t="s">
        <v>8</v>
      </c>
      <c r="C509" s="1">
        <v>73</v>
      </c>
      <c r="D509" s="1" t="s">
        <v>4</v>
      </c>
      <c r="E509" s="1" t="s">
        <v>3</v>
      </c>
      <c r="F509" s="1" t="s">
        <v>4</v>
      </c>
      <c r="G509" s="1">
        <v>31</v>
      </c>
      <c r="H509" s="1" t="s">
        <v>15</v>
      </c>
      <c r="I509" s="1" t="s">
        <v>10</v>
      </c>
      <c r="J509" s="1" t="s">
        <v>44</v>
      </c>
      <c r="K509" s="1">
        <v>60.83</v>
      </c>
      <c r="L509" s="1">
        <v>1894.75</v>
      </c>
      <c r="M509" s="1">
        <v>7</v>
      </c>
      <c r="N509" s="1">
        <v>4</v>
      </c>
      <c r="O509" s="1" t="s">
        <v>4</v>
      </c>
      <c r="P509" s="1" t="str">
        <f>IF(Table1[[#This Row],[Churn]]="Yes","Lost Customer","Active Customer")</f>
        <v>Lost Customer</v>
      </c>
      <c r="Q509" s="3">
        <f>IF(Table1[[#This Row],[Tenure]]&lt;=12,"0-1 Year",)</f>
        <v>0</v>
      </c>
      <c r="R509" s="3" t="str">
        <f>IF(Table1[[#This Row],[MonthlyCharges]]&lt;35,"low",IF(Table1[[#This Row],[MonthlyCharges]]&lt;70,"Medium","High"))</f>
        <v>Medium</v>
      </c>
    </row>
    <row r="510" spans="1:18" x14ac:dyDescent="0.35">
      <c r="A510" s="1" t="s">
        <v>543</v>
      </c>
      <c r="B510" s="1" t="s">
        <v>7</v>
      </c>
      <c r="C510" s="1">
        <v>65</v>
      </c>
      <c r="D510" s="1" t="s">
        <v>4</v>
      </c>
      <c r="E510" s="1" t="s">
        <v>4</v>
      </c>
      <c r="F510" s="1" t="s">
        <v>4</v>
      </c>
      <c r="G510" s="1">
        <v>29</v>
      </c>
      <c r="H510" s="1" t="s">
        <v>14</v>
      </c>
      <c r="I510" s="1" t="s">
        <v>10</v>
      </c>
      <c r="J510" s="1" t="s">
        <v>40</v>
      </c>
      <c r="K510" s="1">
        <v>26.06</v>
      </c>
      <c r="L510" s="1">
        <v>760.36</v>
      </c>
      <c r="M510" s="1">
        <v>7</v>
      </c>
      <c r="N510" s="1">
        <v>10</v>
      </c>
      <c r="O510" s="1" t="s">
        <v>3</v>
      </c>
      <c r="P510" s="1" t="str">
        <f>IF(Table1[[#This Row],[Churn]]="Yes","Lost Customer","Active Customer")</f>
        <v>Active Customer</v>
      </c>
      <c r="Q510" s="3">
        <f>IF(Table1[[#This Row],[Tenure]]&lt;=12,"0-1 Year",)</f>
        <v>0</v>
      </c>
      <c r="R510" s="3" t="str">
        <f>IF(Table1[[#This Row],[MonthlyCharges]]&lt;35,"low",IF(Table1[[#This Row],[MonthlyCharges]]&lt;70,"Medium","High"))</f>
        <v>low</v>
      </c>
    </row>
    <row r="511" spans="1:18" x14ac:dyDescent="0.35">
      <c r="A511" s="1" t="s">
        <v>544</v>
      </c>
      <c r="B511" s="1" t="s">
        <v>8</v>
      </c>
      <c r="C511" s="1">
        <v>64</v>
      </c>
      <c r="D511" s="1" t="s">
        <v>3</v>
      </c>
      <c r="E511" s="1" t="s">
        <v>3</v>
      </c>
      <c r="F511" s="1" t="s">
        <v>3</v>
      </c>
      <c r="G511" s="1">
        <v>12</v>
      </c>
      <c r="H511" s="1" t="s">
        <v>16</v>
      </c>
      <c r="I511" s="1" t="s">
        <v>11</v>
      </c>
      <c r="J511" s="1" t="s">
        <v>34</v>
      </c>
      <c r="K511" s="1">
        <v>103.24</v>
      </c>
      <c r="L511" s="1">
        <v>1242.53</v>
      </c>
      <c r="M511" s="1">
        <v>8</v>
      </c>
      <c r="N511" s="1">
        <v>1</v>
      </c>
      <c r="O511" s="1" t="s">
        <v>4</v>
      </c>
      <c r="P511" s="1" t="str">
        <f>IF(Table1[[#This Row],[Churn]]="Yes","Lost Customer","Active Customer")</f>
        <v>Lost Customer</v>
      </c>
      <c r="Q511" s="3" t="str">
        <f>IF(Table1[[#This Row],[Tenure]]&lt;=12,"0-1 Year",)</f>
        <v>0-1 Year</v>
      </c>
      <c r="R511" s="3" t="str">
        <f>IF(Table1[[#This Row],[MonthlyCharges]]&lt;35,"low",IF(Table1[[#This Row],[MonthlyCharges]]&lt;70,"Medium","High"))</f>
        <v>High</v>
      </c>
    </row>
    <row r="512" spans="1:18" x14ac:dyDescent="0.35">
      <c r="A512" s="1" t="s">
        <v>545</v>
      </c>
      <c r="B512" s="1" t="s">
        <v>8</v>
      </c>
      <c r="C512" s="1">
        <v>21</v>
      </c>
      <c r="D512" s="1" t="s">
        <v>3</v>
      </c>
      <c r="E512" s="1" t="s">
        <v>3</v>
      </c>
      <c r="F512" s="1" t="s">
        <v>3</v>
      </c>
      <c r="G512" s="1">
        <v>49</v>
      </c>
      <c r="H512" s="1" t="s">
        <v>14</v>
      </c>
      <c r="I512" s="1" t="s">
        <v>11</v>
      </c>
      <c r="J512" s="1" t="s">
        <v>32</v>
      </c>
      <c r="K512" s="1">
        <v>60.96</v>
      </c>
      <c r="L512" s="1">
        <v>2982.57</v>
      </c>
      <c r="M512" s="1">
        <v>1</v>
      </c>
      <c r="N512" s="1">
        <v>6</v>
      </c>
      <c r="O512" s="1" t="s">
        <v>3</v>
      </c>
      <c r="P512" s="1" t="str">
        <f>IF(Table1[[#This Row],[Churn]]="Yes","Lost Customer","Active Customer")</f>
        <v>Active Customer</v>
      </c>
      <c r="Q512" s="3">
        <f>IF(Table1[[#This Row],[Tenure]]&lt;=12,"0-1 Year",)</f>
        <v>0</v>
      </c>
      <c r="R512" s="3" t="str">
        <f>IF(Table1[[#This Row],[MonthlyCharges]]&lt;35,"low",IF(Table1[[#This Row],[MonthlyCharges]]&lt;70,"Medium","High"))</f>
        <v>Medium</v>
      </c>
    </row>
    <row r="513" spans="1:18" x14ac:dyDescent="0.35">
      <c r="A513" s="1" t="s">
        <v>546</v>
      </c>
      <c r="B513" s="1" t="s">
        <v>8</v>
      </c>
      <c r="C513" s="1">
        <v>18</v>
      </c>
      <c r="D513" s="1" t="s">
        <v>3</v>
      </c>
      <c r="E513" s="1" t="s">
        <v>3</v>
      </c>
      <c r="F513" s="1" t="s">
        <v>3</v>
      </c>
      <c r="G513" s="1">
        <v>29</v>
      </c>
      <c r="H513" s="1" t="s">
        <v>14</v>
      </c>
      <c r="I513" s="1" t="s">
        <v>11</v>
      </c>
      <c r="J513" s="1" t="s">
        <v>32</v>
      </c>
      <c r="K513" s="1">
        <v>113.88</v>
      </c>
      <c r="L513" s="1">
        <v>3287.21</v>
      </c>
      <c r="M513" s="1">
        <v>7</v>
      </c>
      <c r="N513" s="1">
        <v>2</v>
      </c>
      <c r="O513" s="1" t="s">
        <v>4</v>
      </c>
      <c r="P513" s="1" t="str">
        <f>IF(Table1[[#This Row],[Churn]]="Yes","Lost Customer","Active Customer")</f>
        <v>Lost Customer</v>
      </c>
      <c r="Q513" s="3">
        <f>IF(Table1[[#This Row],[Tenure]]&lt;=12,"0-1 Year",)</f>
        <v>0</v>
      </c>
      <c r="R513" s="3" t="str">
        <f>IF(Table1[[#This Row],[MonthlyCharges]]&lt;35,"low",IF(Table1[[#This Row],[MonthlyCharges]]&lt;70,"Medium","High"))</f>
        <v>High</v>
      </c>
    </row>
    <row r="514" spans="1:18" x14ac:dyDescent="0.35">
      <c r="A514" s="1" t="s">
        <v>547</v>
      </c>
      <c r="B514" s="1" t="s">
        <v>8</v>
      </c>
      <c r="C514" s="1">
        <v>38</v>
      </c>
      <c r="D514" s="1" t="s">
        <v>3</v>
      </c>
      <c r="E514" s="1" t="s">
        <v>3</v>
      </c>
      <c r="F514" s="1" t="s">
        <v>4</v>
      </c>
      <c r="G514" s="1">
        <v>64</v>
      </c>
      <c r="H514" s="1" t="s">
        <v>16</v>
      </c>
      <c r="I514" s="1" t="s">
        <v>11</v>
      </c>
      <c r="J514" s="1" t="s">
        <v>40</v>
      </c>
      <c r="K514" s="1">
        <v>116.22</v>
      </c>
      <c r="L514" s="1">
        <v>7454.55</v>
      </c>
      <c r="M514" s="1">
        <v>1</v>
      </c>
      <c r="N514" s="1">
        <v>9</v>
      </c>
      <c r="O514" s="1" t="s">
        <v>3</v>
      </c>
      <c r="P514" s="1" t="str">
        <f>IF(Table1[[#This Row],[Churn]]="Yes","Lost Customer","Active Customer")</f>
        <v>Active Customer</v>
      </c>
      <c r="Q514" s="3">
        <f>IF(Table1[[#This Row],[Tenure]]&lt;=12,"0-1 Year",)</f>
        <v>0</v>
      </c>
      <c r="R514" s="3" t="str">
        <f>IF(Table1[[#This Row],[MonthlyCharges]]&lt;35,"low",IF(Table1[[#This Row],[MonthlyCharges]]&lt;70,"Medium","High"))</f>
        <v>High</v>
      </c>
    </row>
    <row r="515" spans="1:18" x14ac:dyDescent="0.35">
      <c r="A515" s="1" t="s">
        <v>548</v>
      </c>
      <c r="B515" s="1" t="s">
        <v>7</v>
      </c>
      <c r="C515" s="1">
        <v>70</v>
      </c>
      <c r="D515" s="1" t="s">
        <v>4</v>
      </c>
      <c r="E515" s="1" t="s">
        <v>4</v>
      </c>
      <c r="F515" s="1" t="s">
        <v>4</v>
      </c>
      <c r="G515" s="1">
        <v>18</v>
      </c>
      <c r="H515" s="1" t="s">
        <v>15</v>
      </c>
      <c r="I515" s="1" t="s">
        <v>12</v>
      </c>
      <c r="J515" s="1" t="s">
        <v>44</v>
      </c>
      <c r="K515" s="1">
        <v>0</v>
      </c>
      <c r="L515" s="1">
        <v>-6.42</v>
      </c>
      <c r="M515" s="1">
        <v>5</v>
      </c>
      <c r="N515" s="1">
        <v>6</v>
      </c>
      <c r="O515" s="1" t="s">
        <v>3</v>
      </c>
      <c r="P515" s="1" t="str">
        <f>IF(Table1[[#This Row],[Churn]]="Yes","Lost Customer","Active Customer")</f>
        <v>Active Customer</v>
      </c>
      <c r="Q515" s="3">
        <f>IF(Table1[[#This Row],[Tenure]]&lt;=12,"0-1 Year",)</f>
        <v>0</v>
      </c>
      <c r="R515" s="3" t="str">
        <f>IF(Table1[[#This Row],[MonthlyCharges]]&lt;35,"low",IF(Table1[[#This Row],[MonthlyCharges]]&lt;70,"Medium","High"))</f>
        <v>low</v>
      </c>
    </row>
    <row r="516" spans="1:18" x14ac:dyDescent="0.35">
      <c r="A516" s="1" t="s">
        <v>549</v>
      </c>
      <c r="B516" s="1" t="s">
        <v>8</v>
      </c>
      <c r="C516" s="1">
        <v>18</v>
      </c>
      <c r="D516" s="1" t="s">
        <v>3</v>
      </c>
      <c r="E516" s="1" t="s">
        <v>3</v>
      </c>
      <c r="F516" s="1" t="s">
        <v>3</v>
      </c>
      <c r="G516" s="1">
        <v>36</v>
      </c>
      <c r="H516" s="1" t="s">
        <v>14</v>
      </c>
      <c r="I516" s="1" t="s">
        <v>10</v>
      </c>
      <c r="J516" s="1" t="s">
        <v>40</v>
      </c>
      <c r="K516" s="1">
        <v>66.56</v>
      </c>
      <c r="L516" s="1">
        <v>2378.96</v>
      </c>
      <c r="M516" s="1">
        <v>1</v>
      </c>
      <c r="N516" s="1">
        <v>9</v>
      </c>
      <c r="O516" s="1" t="s">
        <v>3</v>
      </c>
      <c r="P516" s="1" t="str">
        <f>IF(Table1[[#This Row],[Churn]]="Yes","Lost Customer","Active Customer")</f>
        <v>Active Customer</v>
      </c>
      <c r="Q516" s="3">
        <f>IF(Table1[[#This Row],[Tenure]]&lt;=12,"0-1 Year",)</f>
        <v>0</v>
      </c>
      <c r="R516" s="3" t="str">
        <f>IF(Table1[[#This Row],[MonthlyCharges]]&lt;35,"low",IF(Table1[[#This Row],[MonthlyCharges]]&lt;70,"Medium","High"))</f>
        <v>Medium</v>
      </c>
    </row>
    <row r="517" spans="1:18" x14ac:dyDescent="0.35">
      <c r="A517" s="1" t="s">
        <v>550</v>
      </c>
      <c r="B517" s="1" t="s">
        <v>7</v>
      </c>
      <c r="C517" s="1">
        <v>61</v>
      </c>
      <c r="D517" s="1" t="s">
        <v>4</v>
      </c>
      <c r="E517" s="1" t="s">
        <v>4</v>
      </c>
      <c r="F517" s="1" t="s">
        <v>3</v>
      </c>
      <c r="G517" s="1">
        <v>53</v>
      </c>
      <c r="H517" s="1" t="s">
        <v>16</v>
      </c>
      <c r="I517" s="1" t="s">
        <v>11</v>
      </c>
      <c r="J517" s="1" t="s">
        <v>40</v>
      </c>
      <c r="K517" s="1">
        <v>49.7</v>
      </c>
      <c r="L517" s="1">
        <v>2639.13</v>
      </c>
      <c r="M517" s="1">
        <v>0</v>
      </c>
      <c r="N517" s="1">
        <v>2</v>
      </c>
      <c r="O517" s="1" t="s">
        <v>3</v>
      </c>
      <c r="P517" s="1" t="str">
        <f>IF(Table1[[#This Row],[Churn]]="Yes","Lost Customer","Active Customer")</f>
        <v>Active Customer</v>
      </c>
      <c r="Q517" s="3">
        <f>IF(Table1[[#This Row],[Tenure]]&lt;=12,"0-1 Year",)</f>
        <v>0</v>
      </c>
      <c r="R517" s="3" t="str">
        <f>IF(Table1[[#This Row],[MonthlyCharges]]&lt;35,"low",IF(Table1[[#This Row],[MonthlyCharges]]&lt;70,"Medium","High"))</f>
        <v>Medium</v>
      </c>
    </row>
    <row r="518" spans="1:18" x14ac:dyDescent="0.35">
      <c r="A518" s="1" t="s">
        <v>551</v>
      </c>
      <c r="B518" s="1" t="s">
        <v>7</v>
      </c>
      <c r="C518" s="1">
        <v>21</v>
      </c>
      <c r="D518" s="1" t="s">
        <v>3</v>
      </c>
      <c r="E518" s="1" t="s">
        <v>4</v>
      </c>
      <c r="F518" s="1" t="s">
        <v>4</v>
      </c>
      <c r="G518" s="1">
        <v>9</v>
      </c>
      <c r="H518" s="1" t="s">
        <v>15</v>
      </c>
      <c r="I518" s="1" t="s">
        <v>11</v>
      </c>
      <c r="J518" s="1" t="s">
        <v>34</v>
      </c>
      <c r="K518" s="1">
        <v>99.84</v>
      </c>
      <c r="L518" s="1">
        <v>917.85</v>
      </c>
      <c r="M518" s="1">
        <v>4</v>
      </c>
      <c r="N518" s="1">
        <v>1</v>
      </c>
      <c r="O518" s="1" t="s">
        <v>3</v>
      </c>
      <c r="P518" s="1" t="str">
        <f>IF(Table1[[#This Row],[Churn]]="Yes","Lost Customer","Active Customer")</f>
        <v>Active Customer</v>
      </c>
      <c r="Q518" s="3" t="str">
        <f>IF(Table1[[#This Row],[Tenure]]&lt;=12,"0-1 Year",)</f>
        <v>0-1 Year</v>
      </c>
      <c r="R518" s="3" t="str">
        <f>IF(Table1[[#This Row],[MonthlyCharges]]&lt;35,"low",IF(Table1[[#This Row],[MonthlyCharges]]&lt;70,"Medium","High"))</f>
        <v>High</v>
      </c>
    </row>
    <row r="519" spans="1:18" x14ac:dyDescent="0.35">
      <c r="A519" s="1" t="s">
        <v>552</v>
      </c>
      <c r="B519" s="1" t="s">
        <v>7</v>
      </c>
      <c r="C519" s="1">
        <v>24</v>
      </c>
      <c r="D519" s="1" t="s">
        <v>3</v>
      </c>
      <c r="E519" s="1" t="s">
        <v>3</v>
      </c>
      <c r="F519" s="1" t="s">
        <v>3</v>
      </c>
      <c r="G519" s="1">
        <v>27</v>
      </c>
      <c r="H519" s="1" t="s">
        <v>14</v>
      </c>
      <c r="I519" s="1" t="s">
        <v>10</v>
      </c>
      <c r="J519" s="1" t="s">
        <v>32</v>
      </c>
      <c r="K519" s="1">
        <v>83.07</v>
      </c>
      <c r="L519" s="1">
        <v>2236.92</v>
      </c>
      <c r="M519" s="1">
        <v>7</v>
      </c>
      <c r="N519" s="1">
        <v>1</v>
      </c>
      <c r="O519" s="1" t="s">
        <v>4</v>
      </c>
      <c r="P519" s="1" t="str">
        <f>IF(Table1[[#This Row],[Churn]]="Yes","Lost Customer","Active Customer")</f>
        <v>Lost Customer</v>
      </c>
      <c r="Q519" s="3">
        <f>IF(Table1[[#This Row],[Tenure]]&lt;=12,"0-1 Year",)</f>
        <v>0</v>
      </c>
      <c r="R519" s="3" t="str">
        <f>IF(Table1[[#This Row],[MonthlyCharges]]&lt;35,"low",IF(Table1[[#This Row],[MonthlyCharges]]&lt;70,"Medium","High"))</f>
        <v>High</v>
      </c>
    </row>
    <row r="520" spans="1:18" x14ac:dyDescent="0.35">
      <c r="A520" s="1" t="s">
        <v>553</v>
      </c>
      <c r="B520" s="1" t="s">
        <v>8</v>
      </c>
      <c r="C520" s="1">
        <v>64</v>
      </c>
      <c r="D520" s="1" t="s">
        <v>3</v>
      </c>
      <c r="E520" s="1" t="s">
        <v>3</v>
      </c>
      <c r="F520" s="1" t="s">
        <v>4</v>
      </c>
      <c r="G520" s="1">
        <v>18</v>
      </c>
      <c r="H520" s="1" t="s">
        <v>14</v>
      </c>
      <c r="I520" s="1" t="s">
        <v>10</v>
      </c>
      <c r="J520" s="1" t="s">
        <v>32</v>
      </c>
      <c r="K520" s="1">
        <v>46.3</v>
      </c>
      <c r="L520" s="1">
        <v>842.73</v>
      </c>
      <c r="M520" s="1">
        <v>7</v>
      </c>
      <c r="N520" s="1">
        <v>8</v>
      </c>
      <c r="O520" s="1" t="s">
        <v>3</v>
      </c>
      <c r="P520" s="1" t="str">
        <f>IF(Table1[[#This Row],[Churn]]="Yes","Lost Customer","Active Customer")</f>
        <v>Active Customer</v>
      </c>
      <c r="Q520" s="3">
        <f>IF(Table1[[#This Row],[Tenure]]&lt;=12,"0-1 Year",)</f>
        <v>0</v>
      </c>
      <c r="R520" s="3" t="str">
        <f>IF(Table1[[#This Row],[MonthlyCharges]]&lt;35,"low",IF(Table1[[#This Row],[MonthlyCharges]]&lt;70,"Medium","High"))</f>
        <v>Medium</v>
      </c>
    </row>
    <row r="521" spans="1:18" x14ac:dyDescent="0.35">
      <c r="A521" s="1" t="s">
        <v>554</v>
      </c>
      <c r="B521" s="1" t="s">
        <v>7</v>
      </c>
      <c r="C521" s="1">
        <v>63</v>
      </c>
      <c r="D521" s="1" t="s">
        <v>4</v>
      </c>
      <c r="E521" s="1" t="s">
        <v>3</v>
      </c>
      <c r="F521" s="1" t="s">
        <v>4</v>
      </c>
      <c r="G521" s="1">
        <v>11</v>
      </c>
      <c r="H521" s="1" t="s">
        <v>14</v>
      </c>
      <c r="I521" s="1" t="s">
        <v>11</v>
      </c>
      <c r="J521" s="1" t="s">
        <v>44</v>
      </c>
      <c r="K521" s="1">
        <v>86.87</v>
      </c>
      <c r="L521" s="1">
        <v>949.85</v>
      </c>
      <c r="M521" s="1">
        <v>3</v>
      </c>
      <c r="N521" s="1">
        <v>4</v>
      </c>
      <c r="O521" s="1" t="s">
        <v>4</v>
      </c>
      <c r="P521" s="1" t="str">
        <f>IF(Table1[[#This Row],[Churn]]="Yes","Lost Customer","Active Customer")</f>
        <v>Lost Customer</v>
      </c>
      <c r="Q521" s="3" t="str">
        <f>IF(Table1[[#This Row],[Tenure]]&lt;=12,"0-1 Year",)</f>
        <v>0-1 Year</v>
      </c>
      <c r="R521" s="3" t="str">
        <f>IF(Table1[[#This Row],[MonthlyCharges]]&lt;35,"low",IF(Table1[[#This Row],[MonthlyCharges]]&lt;70,"Medium","High"))</f>
        <v>High</v>
      </c>
    </row>
    <row r="522" spans="1:18" x14ac:dyDescent="0.35">
      <c r="A522" s="1" t="s">
        <v>555</v>
      </c>
      <c r="B522" s="1" t="s">
        <v>8</v>
      </c>
      <c r="C522" s="1">
        <v>27</v>
      </c>
      <c r="D522" s="1" t="s">
        <v>3</v>
      </c>
      <c r="E522" s="1" t="s">
        <v>4</v>
      </c>
      <c r="F522" s="1" t="s">
        <v>4</v>
      </c>
      <c r="G522" s="1">
        <v>48</v>
      </c>
      <c r="H522" s="1" t="s">
        <v>14</v>
      </c>
      <c r="I522" s="1" t="s">
        <v>11</v>
      </c>
      <c r="J522" s="1" t="s">
        <v>40</v>
      </c>
      <c r="K522" s="1">
        <v>72.53</v>
      </c>
      <c r="L522" s="1">
        <v>3476.06</v>
      </c>
      <c r="M522" s="1">
        <v>3</v>
      </c>
      <c r="N522" s="1">
        <v>2</v>
      </c>
      <c r="O522" s="1" t="s">
        <v>3</v>
      </c>
      <c r="P522" s="1" t="str">
        <f>IF(Table1[[#This Row],[Churn]]="Yes","Lost Customer","Active Customer")</f>
        <v>Active Customer</v>
      </c>
      <c r="Q522" s="3">
        <f>IF(Table1[[#This Row],[Tenure]]&lt;=12,"0-1 Year",)</f>
        <v>0</v>
      </c>
      <c r="R522" s="3" t="str">
        <f>IF(Table1[[#This Row],[MonthlyCharges]]&lt;35,"low",IF(Table1[[#This Row],[MonthlyCharges]]&lt;70,"Medium","High"))</f>
        <v>High</v>
      </c>
    </row>
    <row r="523" spans="1:18" x14ac:dyDescent="0.35">
      <c r="A523" s="1" t="s">
        <v>556</v>
      </c>
      <c r="B523" s="1" t="s">
        <v>7</v>
      </c>
      <c r="C523" s="1">
        <v>42</v>
      </c>
      <c r="D523" s="1" t="s">
        <v>3</v>
      </c>
      <c r="E523" s="1" t="s">
        <v>4</v>
      </c>
      <c r="F523" s="1" t="s">
        <v>4</v>
      </c>
      <c r="G523" s="1">
        <v>12</v>
      </c>
      <c r="H523" s="1" t="s">
        <v>14</v>
      </c>
      <c r="I523" s="1" t="s">
        <v>11</v>
      </c>
      <c r="J523" s="1" t="s">
        <v>40</v>
      </c>
      <c r="K523" s="1">
        <v>87.49</v>
      </c>
      <c r="L523" s="1">
        <v>1066.27</v>
      </c>
      <c r="M523" s="1">
        <v>3</v>
      </c>
      <c r="N523" s="1">
        <v>9</v>
      </c>
      <c r="O523" s="1" t="s">
        <v>3</v>
      </c>
      <c r="P523" s="1" t="str">
        <f>IF(Table1[[#This Row],[Churn]]="Yes","Lost Customer","Active Customer")</f>
        <v>Active Customer</v>
      </c>
      <c r="Q523" s="3" t="str">
        <f>IF(Table1[[#This Row],[Tenure]]&lt;=12,"0-1 Year",)</f>
        <v>0-1 Year</v>
      </c>
      <c r="R523" s="3" t="str">
        <f>IF(Table1[[#This Row],[MonthlyCharges]]&lt;35,"low",IF(Table1[[#This Row],[MonthlyCharges]]&lt;70,"Medium","High"))</f>
        <v>High</v>
      </c>
    </row>
    <row r="524" spans="1:18" x14ac:dyDescent="0.35">
      <c r="A524" s="1" t="s">
        <v>557</v>
      </c>
      <c r="B524" s="1" t="s">
        <v>7</v>
      </c>
      <c r="C524" s="1">
        <v>21</v>
      </c>
      <c r="D524" s="1" t="s">
        <v>3</v>
      </c>
      <c r="E524" s="1" t="s">
        <v>3</v>
      </c>
      <c r="F524" s="1" t="s">
        <v>4</v>
      </c>
      <c r="G524" s="1">
        <v>43</v>
      </c>
      <c r="H524" s="1" t="s">
        <v>15</v>
      </c>
      <c r="I524" s="1" t="s">
        <v>10</v>
      </c>
      <c r="J524" s="1" t="s">
        <v>34</v>
      </c>
      <c r="K524" s="1">
        <v>94.47</v>
      </c>
      <c r="L524" s="1">
        <v>4071.54</v>
      </c>
      <c r="M524" s="1">
        <v>4</v>
      </c>
      <c r="N524" s="1">
        <v>7</v>
      </c>
      <c r="O524" s="1" t="s">
        <v>3</v>
      </c>
      <c r="P524" s="1" t="str">
        <f>IF(Table1[[#This Row],[Churn]]="Yes","Lost Customer","Active Customer")</f>
        <v>Active Customer</v>
      </c>
      <c r="Q524" s="3">
        <f>IF(Table1[[#This Row],[Tenure]]&lt;=12,"0-1 Year",)</f>
        <v>0</v>
      </c>
      <c r="R524" s="3" t="str">
        <f>IF(Table1[[#This Row],[MonthlyCharges]]&lt;35,"low",IF(Table1[[#This Row],[MonthlyCharges]]&lt;70,"Medium","High"))</f>
        <v>High</v>
      </c>
    </row>
    <row r="525" spans="1:18" x14ac:dyDescent="0.35">
      <c r="A525" s="1" t="s">
        <v>558</v>
      </c>
      <c r="B525" s="1" t="s">
        <v>7</v>
      </c>
      <c r="C525" s="1">
        <v>55</v>
      </c>
      <c r="D525" s="1" t="s">
        <v>3</v>
      </c>
      <c r="E525" s="1" t="s">
        <v>3</v>
      </c>
      <c r="F525" s="1" t="s">
        <v>4</v>
      </c>
      <c r="G525" s="1">
        <v>55</v>
      </c>
      <c r="H525" s="1" t="s">
        <v>14</v>
      </c>
      <c r="I525" s="1" t="s">
        <v>10</v>
      </c>
      <c r="J525" s="1" t="s">
        <v>40</v>
      </c>
      <c r="K525" s="1">
        <v>50.49</v>
      </c>
      <c r="L525" s="1">
        <v>2786.63</v>
      </c>
      <c r="M525" s="1">
        <v>3</v>
      </c>
      <c r="N525" s="1">
        <v>10</v>
      </c>
      <c r="O525" s="1" t="s">
        <v>3</v>
      </c>
      <c r="P525" s="1" t="str">
        <f>IF(Table1[[#This Row],[Churn]]="Yes","Lost Customer","Active Customer")</f>
        <v>Active Customer</v>
      </c>
      <c r="Q525" s="3">
        <f>IF(Table1[[#This Row],[Tenure]]&lt;=12,"0-1 Year",)</f>
        <v>0</v>
      </c>
      <c r="R525" s="3" t="str">
        <f>IF(Table1[[#This Row],[MonthlyCharges]]&lt;35,"low",IF(Table1[[#This Row],[MonthlyCharges]]&lt;70,"Medium","High"))</f>
        <v>Medium</v>
      </c>
    </row>
    <row r="526" spans="1:18" x14ac:dyDescent="0.35">
      <c r="A526" s="1" t="s">
        <v>559</v>
      </c>
      <c r="B526" s="1" t="s">
        <v>7</v>
      </c>
      <c r="C526" s="1">
        <v>45</v>
      </c>
      <c r="D526" s="1" t="s">
        <v>3</v>
      </c>
      <c r="E526" s="1" t="s">
        <v>3</v>
      </c>
      <c r="F526" s="1" t="s">
        <v>4</v>
      </c>
      <c r="G526" s="1">
        <v>9</v>
      </c>
      <c r="H526" s="1" t="s">
        <v>14</v>
      </c>
      <c r="I526" s="1" t="s">
        <v>10</v>
      </c>
      <c r="J526" s="1" t="s">
        <v>32</v>
      </c>
      <c r="K526" s="1">
        <v>28.54</v>
      </c>
      <c r="L526" s="1">
        <v>254.44</v>
      </c>
      <c r="M526" s="1">
        <v>8</v>
      </c>
      <c r="N526" s="1">
        <v>4</v>
      </c>
      <c r="O526" s="1" t="s">
        <v>4</v>
      </c>
      <c r="P526" s="1" t="str">
        <f>IF(Table1[[#This Row],[Churn]]="Yes","Lost Customer","Active Customer")</f>
        <v>Lost Customer</v>
      </c>
      <c r="Q526" s="3" t="str">
        <f>IF(Table1[[#This Row],[Tenure]]&lt;=12,"0-1 Year",)</f>
        <v>0-1 Year</v>
      </c>
      <c r="R526" s="3" t="str">
        <f>IF(Table1[[#This Row],[MonthlyCharges]]&lt;35,"low",IF(Table1[[#This Row],[MonthlyCharges]]&lt;70,"Medium","High"))</f>
        <v>low</v>
      </c>
    </row>
    <row r="527" spans="1:18" x14ac:dyDescent="0.35">
      <c r="A527" s="1" t="s">
        <v>560</v>
      </c>
      <c r="B527" s="1" t="s">
        <v>8</v>
      </c>
      <c r="C527" s="1">
        <v>62</v>
      </c>
      <c r="D527" s="1" t="s">
        <v>3</v>
      </c>
      <c r="E527" s="1" t="s">
        <v>4</v>
      </c>
      <c r="F527" s="1" t="s">
        <v>3</v>
      </c>
      <c r="G527" s="1">
        <v>41</v>
      </c>
      <c r="H527" s="1" t="s">
        <v>14</v>
      </c>
      <c r="I527" s="1" t="s">
        <v>10</v>
      </c>
      <c r="J527" s="1" t="s">
        <v>34</v>
      </c>
      <c r="K527" s="1">
        <v>44.34</v>
      </c>
      <c r="L527" s="1">
        <v>1813.51</v>
      </c>
      <c r="M527" s="1">
        <v>2</v>
      </c>
      <c r="N527" s="1">
        <v>3</v>
      </c>
      <c r="O527" s="1" t="s">
        <v>3</v>
      </c>
      <c r="P527" s="1" t="str">
        <f>IF(Table1[[#This Row],[Churn]]="Yes","Lost Customer","Active Customer")</f>
        <v>Active Customer</v>
      </c>
      <c r="Q527" s="3">
        <f>IF(Table1[[#This Row],[Tenure]]&lt;=12,"0-1 Year",)</f>
        <v>0</v>
      </c>
      <c r="R527" s="3" t="str">
        <f>IF(Table1[[#This Row],[MonthlyCharges]]&lt;35,"low",IF(Table1[[#This Row],[MonthlyCharges]]&lt;70,"Medium","High"))</f>
        <v>Medium</v>
      </c>
    </row>
    <row r="528" spans="1:18" x14ac:dyDescent="0.35">
      <c r="A528" s="1" t="s">
        <v>561</v>
      </c>
      <c r="B528" s="1" t="s">
        <v>7</v>
      </c>
      <c r="C528" s="1">
        <v>22</v>
      </c>
      <c r="D528" s="1" t="s">
        <v>3</v>
      </c>
      <c r="E528" s="1" t="s">
        <v>3</v>
      </c>
      <c r="F528" s="1" t="s">
        <v>3</v>
      </c>
      <c r="G528" s="1">
        <v>7</v>
      </c>
      <c r="H528" s="1" t="s">
        <v>14</v>
      </c>
      <c r="I528" s="1" t="s">
        <v>11</v>
      </c>
      <c r="J528" s="1" t="s">
        <v>32</v>
      </c>
      <c r="K528" s="1">
        <v>90.16</v>
      </c>
      <c r="L528" s="1">
        <v>621.59</v>
      </c>
      <c r="M528" s="1">
        <v>1</v>
      </c>
      <c r="N528" s="1">
        <v>7</v>
      </c>
      <c r="O528" s="1" t="s">
        <v>3</v>
      </c>
      <c r="P528" s="1" t="str">
        <f>IF(Table1[[#This Row],[Churn]]="Yes","Lost Customer","Active Customer")</f>
        <v>Active Customer</v>
      </c>
      <c r="Q528" s="3" t="str">
        <f>IF(Table1[[#This Row],[Tenure]]&lt;=12,"0-1 Year",)</f>
        <v>0-1 Year</v>
      </c>
      <c r="R528" s="3" t="str">
        <f>IF(Table1[[#This Row],[MonthlyCharges]]&lt;35,"low",IF(Table1[[#This Row],[MonthlyCharges]]&lt;70,"Medium","High"))</f>
        <v>High</v>
      </c>
    </row>
    <row r="529" spans="1:18" x14ac:dyDescent="0.35">
      <c r="A529" s="1" t="s">
        <v>562</v>
      </c>
      <c r="B529" s="1" t="s">
        <v>8</v>
      </c>
      <c r="C529" s="1">
        <v>63</v>
      </c>
      <c r="D529" s="1" t="s">
        <v>3</v>
      </c>
      <c r="E529" s="1" t="s">
        <v>4</v>
      </c>
      <c r="F529" s="1" t="s">
        <v>4</v>
      </c>
      <c r="G529" s="1">
        <v>46</v>
      </c>
      <c r="H529" s="1" t="s">
        <v>15</v>
      </c>
      <c r="I529" s="1" t="s">
        <v>11</v>
      </c>
      <c r="J529" s="1" t="s">
        <v>34</v>
      </c>
      <c r="K529" s="1">
        <v>32.270000000000003</v>
      </c>
      <c r="L529" s="1">
        <v>1483.61</v>
      </c>
      <c r="M529" s="1">
        <v>1</v>
      </c>
      <c r="N529" s="1">
        <v>1</v>
      </c>
      <c r="O529" s="1" t="s">
        <v>3</v>
      </c>
      <c r="P529" s="1" t="str">
        <f>IF(Table1[[#This Row],[Churn]]="Yes","Lost Customer","Active Customer")</f>
        <v>Active Customer</v>
      </c>
      <c r="Q529" s="3">
        <f>IF(Table1[[#This Row],[Tenure]]&lt;=12,"0-1 Year",)</f>
        <v>0</v>
      </c>
      <c r="R529" s="3" t="str">
        <f>IF(Table1[[#This Row],[MonthlyCharges]]&lt;35,"low",IF(Table1[[#This Row],[MonthlyCharges]]&lt;70,"Medium","High"))</f>
        <v>low</v>
      </c>
    </row>
    <row r="530" spans="1:18" x14ac:dyDescent="0.35">
      <c r="A530" s="1" t="s">
        <v>563</v>
      </c>
      <c r="B530" s="1" t="s">
        <v>8</v>
      </c>
      <c r="C530" s="1">
        <v>75</v>
      </c>
      <c r="D530" s="1" t="s">
        <v>4</v>
      </c>
      <c r="E530" s="1" t="s">
        <v>3</v>
      </c>
      <c r="F530" s="1" t="s">
        <v>4</v>
      </c>
      <c r="G530" s="1">
        <v>11</v>
      </c>
      <c r="H530" s="1" t="s">
        <v>14</v>
      </c>
      <c r="I530" s="1" t="s">
        <v>11</v>
      </c>
      <c r="J530" s="1" t="s">
        <v>34</v>
      </c>
      <c r="K530" s="1">
        <v>89.88</v>
      </c>
      <c r="L530" s="1">
        <v>973.89</v>
      </c>
      <c r="M530" s="1">
        <v>8</v>
      </c>
      <c r="N530" s="1">
        <v>7</v>
      </c>
      <c r="O530" s="1" t="s">
        <v>3</v>
      </c>
      <c r="P530" s="1" t="str">
        <f>IF(Table1[[#This Row],[Churn]]="Yes","Lost Customer","Active Customer")</f>
        <v>Active Customer</v>
      </c>
      <c r="Q530" s="3" t="str">
        <f>IF(Table1[[#This Row],[Tenure]]&lt;=12,"0-1 Year",)</f>
        <v>0-1 Year</v>
      </c>
      <c r="R530" s="3" t="str">
        <f>IF(Table1[[#This Row],[MonthlyCharges]]&lt;35,"low",IF(Table1[[#This Row],[MonthlyCharges]]&lt;70,"Medium","High"))</f>
        <v>High</v>
      </c>
    </row>
    <row r="531" spans="1:18" x14ac:dyDescent="0.35">
      <c r="A531" s="1" t="s">
        <v>564</v>
      </c>
      <c r="B531" s="1" t="s">
        <v>7</v>
      </c>
      <c r="C531" s="1">
        <v>59</v>
      </c>
      <c r="D531" s="1" t="s">
        <v>3</v>
      </c>
      <c r="E531" s="1" t="s">
        <v>4</v>
      </c>
      <c r="F531" s="1" t="s">
        <v>3</v>
      </c>
      <c r="G531" s="1">
        <v>33</v>
      </c>
      <c r="H531" s="1" t="s">
        <v>14</v>
      </c>
      <c r="I531" s="1" t="s">
        <v>11</v>
      </c>
      <c r="J531" s="1" t="s">
        <v>40</v>
      </c>
      <c r="K531" s="1">
        <v>87.59</v>
      </c>
      <c r="L531" s="1">
        <v>2877.26</v>
      </c>
      <c r="M531" s="1">
        <v>4</v>
      </c>
      <c r="N531" s="1">
        <v>3</v>
      </c>
      <c r="O531" s="1" t="s">
        <v>3</v>
      </c>
      <c r="P531" s="1" t="str">
        <f>IF(Table1[[#This Row],[Churn]]="Yes","Lost Customer","Active Customer")</f>
        <v>Active Customer</v>
      </c>
      <c r="Q531" s="3">
        <f>IF(Table1[[#This Row],[Tenure]]&lt;=12,"0-1 Year",)</f>
        <v>0</v>
      </c>
      <c r="R531" s="3" t="str">
        <f>IF(Table1[[#This Row],[MonthlyCharges]]&lt;35,"low",IF(Table1[[#This Row],[MonthlyCharges]]&lt;70,"Medium","High"))</f>
        <v>High</v>
      </c>
    </row>
    <row r="532" spans="1:18" x14ac:dyDescent="0.35">
      <c r="A532" s="1" t="s">
        <v>565</v>
      </c>
      <c r="B532" s="1" t="s">
        <v>8</v>
      </c>
      <c r="C532" s="1">
        <v>49</v>
      </c>
      <c r="D532" s="1" t="s">
        <v>3</v>
      </c>
      <c r="E532" s="1" t="s">
        <v>4</v>
      </c>
      <c r="F532" s="1" t="s">
        <v>4</v>
      </c>
      <c r="G532" s="1">
        <v>3</v>
      </c>
      <c r="H532" s="1" t="s">
        <v>14</v>
      </c>
      <c r="I532" s="1" t="s">
        <v>11</v>
      </c>
      <c r="J532" s="1" t="s">
        <v>34</v>
      </c>
      <c r="K532" s="1">
        <v>117.57</v>
      </c>
      <c r="L532" s="1">
        <v>371.2</v>
      </c>
      <c r="M532" s="1">
        <v>2</v>
      </c>
      <c r="N532" s="1">
        <v>10</v>
      </c>
      <c r="O532" s="1" t="s">
        <v>3</v>
      </c>
      <c r="P532" s="1" t="str">
        <f>IF(Table1[[#This Row],[Churn]]="Yes","Lost Customer","Active Customer")</f>
        <v>Active Customer</v>
      </c>
      <c r="Q532" s="3" t="str">
        <f>IF(Table1[[#This Row],[Tenure]]&lt;=12,"0-1 Year",)</f>
        <v>0-1 Year</v>
      </c>
      <c r="R532" s="3" t="str">
        <f>IF(Table1[[#This Row],[MonthlyCharges]]&lt;35,"low",IF(Table1[[#This Row],[MonthlyCharges]]&lt;70,"Medium","High"))</f>
        <v>High</v>
      </c>
    </row>
    <row r="533" spans="1:18" x14ac:dyDescent="0.35">
      <c r="A533" s="1" t="s">
        <v>566</v>
      </c>
      <c r="B533" s="1" t="s">
        <v>7</v>
      </c>
      <c r="C533" s="1">
        <v>42</v>
      </c>
      <c r="D533" s="1" t="s">
        <v>3</v>
      </c>
      <c r="E533" s="1" t="s">
        <v>3</v>
      </c>
      <c r="F533" s="1" t="s">
        <v>4</v>
      </c>
      <c r="G533" s="1">
        <v>17</v>
      </c>
      <c r="H533" s="1" t="s">
        <v>15</v>
      </c>
      <c r="I533" s="1" t="s">
        <v>11</v>
      </c>
      <c r="J533" s="1" t="s">
        <v>32</v>
      </c>
      <c r="K533" s="1">
        <v>66.78</v>
      </c>
      <c r="L533" s="1">
        <v>1138.75</v>
      </c>
      <c r="M533" s="1">
        <v>7</v>
      </c>
      <c r="N533" s="1">
        <v>3</v>
      </c>
      <c r="O533" s="1" t="s">
        <v>4</v>
      </c>
      <c r="P533" s="1" t="str">
        <f>IF(Table1[[#This Row],[Churn]]="Yes","Lost Customer","Active Customer")</f>
        <v>Lost Customer</v>
      </c>
      <c r="Q533" s="3">
        <f>IF(Table1[[#This Row],[Tenure]]&lt;=12,"0-1 Year",)</f>
        <v>0</v>
      </c>
      <c r="R533" s="3" t="str">
        <f>IF(Table1[[#This Row],[MonthlyCharges]]&lt;35,"low",IF(Table1[[#This Row],[MonthlyCharges]]&lt;70,"Medium","High"))</f>
        <v>Medium</v>
      </c>
    </row>
    <row r="534" spans="1:18" x14ac:dyDescent="0.35">
      <c r="A534" s="1" t="s">
        <v>567</v>
      </c>
      <c r="B534" s="1" t="s">
        <v>8</v>
      </c>
      <c r="C534" s="1">
        <v>68</v>
      </c>
      <c r="D534" s="1" t="s">
        <v>4</v>
      </c>
      <c r="E534" s="1" t="s">
        <v>3</v>
      </c>
      <c r="F534" s="1" t="s">
        <v>3</v>
      </c>
      <c r="G534" s="1">
        <v>7</v>
      </c>
      <c r="H534" s="1" t="s">
        <v>14</v>
      </c>
      <c r="I534" s="1" t="s">
        <v>10</v>
      </c>
      <c r="J534" s="1" t="s">
        <v>40</v>
      </c>
      <c r="K534" s="1">
        <v>24.26</v>
      </c>
      <c r="L534" s="1">
        <v>153.16</v>
      </c>
      <c r="M534" s="1">
        <v>2</v>
      </c>
      <c r="N534" s="1">
        <v>9</v>
      </c>
      <c r="O534" s="1" t="s">
        <v>3</v>
      </c>
      <c r="P534" s="1" t="str">
        <f>IF(Table1[[#This Row],[Churn]]="Yes","Lost Customer","Active Customer")</f>
        <v>Active Customer</v>
      </c>
      <c r="Q534" s="3" t="str">
        <f>IF(Table1[[#This Row],[Tenure]]&lt;=12,"0-1 Year",)</f>
        <v>0-1 Year</v>
      </c>
      <c r="R534" s="3" t="str">
        <f>IF(Table1[[#This Row],[MonthlyCharges]]&lt;35,"low",IF(Table1[[#This Row],[MonthlyCharges]]&lt;70,"Medium","High"))</f>
        <v>low</v>
      </c>
    </row>
    <row r="535" spans="1:18" x14ac:dyDescent="0.35">
      <c r="A535" s="1" t="s">
        <v>568</v>
      </c>
      <c r="B535" s="1" t="s">
        <v>8</v>
      </c>
      <c r="C535" s="1">
        <v>64</v>
      </c>
      <c r="D535" s="1" t="s">
        <v>4</v>
      </c>
      <c r="E535" s="1" t="s">
        <v>4</v>
      </c>
      <c r="F535" s="1" t="s">
        <v>4</v>
      </c>
      <c r="G535" s="1">
        <v>8</v>
      </c>
      <c r="H535" s="1" t="s">
        <v>15</v>
      </c>
      <c r="I535" s="1" t="s">
        <v>11</v>
      </c>
      <c r="J535" s="1" t="s">
        <v>32</v>
      </c>
      <c r="K535" s="1">
        <v>27.03</v>
      </c>
      <c r="L535" s="1">
        <v>211.82</v>
      </c>
      <c r="M535" s="1">
        <v>1</v>
      </c>
      <c r="N535" s="1">
        <v>3</v>
      </c>
      <c r="O535" s="1" t="s">
        <v>3</v>
      </c>
      <c r="P535" s="1" t="str">
        <f>IF(Table1[[#This Row],[Churn]]="Yes","Lost Customer","Active Customer")</f>
        <v>Active Customer</v>
      </c>
      <c r="Q535" s="3" t="str">
        <f>IF(Table1[[#This Row],[Tenure]]&lt;=12,"0-1 Year",)</f>
        <v>0-1 Year</v>
      </c>
      <c r="R535" s="3" t="str">
        <f>IF(Table1[[#This Row],[MonthlyCharges]]&lt;35,"low",IF(Table1[[#This Row],[MonthlyCharges]]&lt;70,"Medium","High"))</f>
        <v>low</v>
      </c>
    </row>
    <row r="536" spans="1:18" x14ac:dyDescent="0.35">
      <c r="A536" s="1" t="s">
        <v>569</v>
      </c>
      <c r="B536" s="1" t="s">
        <v>7</v>
      </c>
      <c r="C536" s="1">
        <v>65</v>
      </c>
      <c r="D536" s="1" t="s">
        <v>4</v>
      </c>
      <c r="E536" s="1" t="s">
        <v>4</v>
      </c>
      <c r="F536" s="1" t="s">
        <v>4</v>
      </c>
      <c r="G536" s="1">
        <v>27</v>
      </c>
      <c r="H536" s="1" t="s">
        <v>15</v>
      </c>
      <c r="I536" s="1" t="s">
        <v>11</v>
      </c>
      <c r="J536" s="1" t="s">
        <v>40</v>
      </c>
      <c r="K536" s="1">
        <v>43.74</v>
      </c>
      <c r="L536" s="1">
        <v>1190.67</v>
      </c>
      <c r="M536" s="1">
        <v>3</v>
      </c>
      <c r="N536" s="1">
        <v>2</v>
      </c>
      <c r="O536" s="1" t="s">
        <v>3</v>
      </c>
      <c r="P536" s="1" t="str">
        <f>IF(Table1[[#This Row],[Churn]]="Yes","Lost Customer","Active Customer")</f>
        <v>Active Customer</v>
      </c>
      <c r="Q536" s="3">
        <f>IF(Table1[[#This Row],[Tenure]]&lt;=12,"0-1 Year",)</f>
        <v>0</v>
      </c>
      <c r="R536" s="3" t="str">
        <f>IF(Table1[[#This Row],[MonthlyCharges]]&lt;35,"low",IF(Table1[[#This Row],[MonthlyCharges]]&lt;70,"Medium","High"))</f>
        <v>Medium</v>
      </c>
    </row>
    <row r="537" spans="1:18" x14ac:dyDescent="0.35">
      <c r="A537" s="1" t="s">
        <v>570</v>
      </c>
      <c r="B537" s="1" t="s">
        <v>7</v>
      </c>
      <c r="C537" s="1">
        <v>33</v>
      </c>
      <c r="D537" s="1" t="s">
        <v>3</v>
      </c>
      <c r="E537" s="1" t="s">
        <v>3</v>
      </c>
      <c r="F537" s="1" t="s">
        <v>4</v>
      </c>
      <c r="G537" s="1">
        <v>30</v>
      </c>
      <c r="H537" s="1" t="s">
        <v>14</v>
      </c>
      <c r="I537" s="1" t="s">
        <v>11</v>
      </c>
      <c r="J537" s="1" t="s">
        <v>40</v>
      </c>
      <c r="K537" s="1">
        <v>53.5</v>
      </c>
      <c r="L537" s="1">
        <v>1620.27</v>
      </c>
      <c r="M537" s="1">
        <v>6</v>
      </c>
      <c r="N537" s="1">
        <v>3</v>
      </c>
      <c r="O537" s="1" t="s">
        <v>4</v>
      </c>
      <c r="P537" s="1" t="str">
        <f>IF(Table1[[#This Row],[Churn]]="Yes","Lost Customer","Active Customer")</f>
        <v>Lost Customer</v>
      </c>
      <c r="Q537" s="3">
        <f>IF(Table1[[#This Row],[Tenure]]&lt;=12,"0-1 Year",)</f>
        <v>0</v>
      </c>
      <c r="R537" s="3" t="str">
        <f>IF(Table1[[#This Row],[MonthlyCharges]]&lt;35,"low",IF(Table1[[#This Row],[MonthlyCharges]]&lt;70,"Medium","High"))</f>
        <v>Medium</v>
      </c>
    </row>
    <row r="538" spans="1:18" x14ac:dyDescent="0.35">
      <c r="A538" s="1" t="s">
        <v>571</v>
      </c>
      <c r="B538" s="1" t="s">
        <v>8</v>
      </c>
      <c r="C538" s="1">
        <v>53</v>
      </c>
      <c r="D538" s="1" t="s">
        <v>3</v>
      </c>
      <c r="E538" s="1" t="s">
        <v>3</v>
      </c>
      <c r="F538" s="1" t="s">
        <v>3</v>
      </c>
      <c r="G538" s="1">
        <v>70</v>
      </c>
      <c r="H538" s="1" t="s">
        <v>14</v>
      </c>
      <c r="I538" s="1" t="s">
        <v>11</v>
      </c>
      <c r="J538" s="1" t="s">
        <v>34</v>
      </c>
      <c r="K538" s="1">
        <v>27.71</v>
      </c>
      <c r="L538" s="1">
        <v>1920.59</v>
      </c>
      <c r="M538" s="1">
        <v>3</v>
      </c>
      <c r="N538" s="1">
        <v>3</v>
      </c>
      <c r="O538" s="1" t="s">
        <v>3</v>
      </c>
      <c r="P538" s="1" t="str">
        <f>IF(Table1[[#This Row],[Churn]]="Yes","Lost Customer","Active Customer")</f>
        <v>Active Customer</v>
      </c>
      <c r="Q538" s="3">
        <f>IF(Table1[[#This Row],[Tenure]]&lt;=12,"0-1 Year",)</f>
        <v>0</v>
      </c>
      <c r="R538" s="3" t="str">
        <f>IF(Table1[[#This Row],[MonthlyCharges]]&lt;35,"low",IF(Table1[[#This Row],[MonthlyCharges]]&lt;70,"Medium","High"))</f>
        <v>low</v>
      </c>
    </row>
    <row r="539" spans="1:18" x14ac:dyDescent="0.35">
      <c r="A539" s="1" t="s">
        <v>572</v>
      </c>
      <c r="B539" s="1" t="s">
        <v>8</v>
      </c>
      <c r="C539" s="1">
        <v>30</v>
      </c>
      <c r="D539" s="1" t="s">
        <v>3</v>
      </c>
      <c r="E539" s="1" t="s">
        <v>4</v>
      </c>
      <c r="F539" s="1" t="s">
        <v>4</v>
      </c>
      <c r="G539" s="1">
        <v>38</v>
      </c>
      <c r="H539" s="1" t="s">
        <v>14</v>
      </c>
      <c r="I539" s="1" t="s">
        <v>11</v>
      </c>
      <c r="J539" s="1" t="s">
        <v>32</v>
      </c>
      <c r="K539" s="1">
        <v>50.86</v>
      </c>
      <c r="L539" s="1">
        <v>1922.53</v>
      </c>
      <c r="M539" s="1">
        <v>1</v>
      </c>
      <c r="N539" s="1">
        <v>1</v>
      </c>
      <c r="O539" s="1" t="s">
        <v>3</v>
      </c>
      <c r="P539" s="1" t="str">
        <f>IF(Table1[[#This Row],[Churn]]="Yes","Lost Customer","Active Customer")</f>
        <v>Active Customer</v>
      </c>
      <c r="Q539" s="3">
        <f>IF(Table1[[#This Row],[Tenure]]&lt;=12,"0-1 Year",)</f>
        <v>0</v>
      </c>
      <c r="R539" s="3" t="str">
        <f>IF(Table1[[#This Row],[MonthlyCharges]]&lt;35,"low",IF(Table1[[#This Row],[MonthlyCharges]]&lt;70,"Medium","High"))</f>
        <v>Medium</v>
      </c>
    </row>
    <row r="540" spans="1:18" x14ac:dyDescent="0.35">
      <c r="A540" s="1" t="s">
        <v>573</v>
      </c>
      <c r="B540" s="1" t="s">
        <v>7</v>
      </c>
      <c r="C540" s="1">
        <v>38</v>
      </c>
      <c r="D540" s="1" t="s">
        <v>3</v>
      </c>
      <c r="E540" s="1" t="s">
        <v>3</v>
      </c>
      <c r="F540" s="1" t="s">
        <v>4</v>
      </c>
      <c r="G540" s="1">
        <v>66</v>
      </c>
      <c r="H540" s="1" t="s">
        <v>14</v>
      </c>
      <c r="I540" s="1" t="s">
        <v>11</v>
      </c>
      <c r="J540" s="1" t="s">
        <v>44</v>
      </c>
      <c r="K540" s="1">
        <v>86.45</v>
      </c>
      <c r="L540" s="1">
        <v>5712.11</v>
      </c>
      <c r="M540" s="1">
        <v>4</v>
      </c>
      <c r="N540" s="1">
        <v>2</v>
      </c>
      <c r="O540" s="1" t="s">
        <v>3</v>
      </c>
      <c r="P540" s="1" t="str">
        <f>IF(Table1[[#This Row],[Churn]]="Yes","Lost Customer","Active Customer")</f>
        <v>Active Customer</v>
      </c>
      <c r="Q540" s="3">
        <f>IF(Table1[[#This Row],[Tenure]]&lt;=12,"0-1 Year",)</f>
        <v>0</v>
      </c>
      <c r="R540" s="3" t="str">
        <f>IF(Table1[[#This Row],[MonthlyCharges]]&lt;35,"low",IF(Table1[[#This Row],[MonthlyCharges]]&lt;70,"Medium","High"))</f>
        <v>High</v>
      </c>
    </row>
    <row r="541" spans="1:18" x14ac:dyDescent="0.35">
      <c r="A541" s="1" t="s">
        <v>574</v>
      </c>
      <c r="B541" s="1" t="s">
        <v>7</v>
      </c>
      <c r="C541" s="1">
        <v>53</v>
      </c>
      <c r="D541" s="1" t="s">
        <v>3</v>
      </c>
      <c r="E541" s="1" t="s">
        <v>4</v>
      </c>
      <c r="F541" s="1" t="s">
        <v>4</v>
      </c>
      <c r="G541" s="1">
        <v>51</v>
      </c>
      <c r="H541" s="1" t="s">
        <v>16</v>
      </c>
      <c r="I541" s="1" t="s">
        <v>11</v>
      </c>
      <c r="J541" s="1" t="s">
        <v>44</v>
      </c>
      <c r="K541" s="1">
        <v>100.19</v>
      </c>
      <c r="L541" s="1">
        <v>5117.1000000000004</v>
      </c>
      <c r="M541" s="1">
        <v>5</v>
      </c>
      <c r="N541" s="1">
        <v>6</v>
      </c>
      <c r="O541" s="1" t="s">
        <v>3</v>
      </c>
      <c r="P541" s="1" t="str">
        <f>IF(Table1[[#This Row],[Churn]]="Yes","Lost Customer","Active Customer")</f>
        <v>Active Customer</v>
      </c>
      <c r="Q541" s="3">
        <f>IF(Table1[[#This Row],[Tenure]]&lt;=12,"0-1 Year",)</f>
        <v>0</v>
      </c>
      <c r="R541" s="3" t="str">
        <f>IF(Table1[[#This Row],[MonthlyCharges]]&lt;35,"low",IF(Table1[[#This Row],[MonthlyCharges]]&lt;70,"Medium","High"))</f>
        <v>High</v>
      </c>
    </row>
    <row r="542" spans="1:18" x14ac:dyDescent="0.35">
      <c r="A542" s="1" t="s">
        <v>575</v>
      </c>
      <c r="B542" s="1" t="s">
        <v>8</v>
      </c>
      <c r="C542" s="1">
        <v>52</v>
      </c>
      <c r="D542" s="1" t="s">
        <v>3</v>
      </c>
      <c r="E542" s="1" t="s">
        <v>3</v>
      </c>
      <c r="F542" s="1" t="s">
        <v>4</v>
      </c>
      <c r="G542" s="1">
        <v>37</v>
      </c>
      <c r="H542" s="1" t="s">
        <v>14</v>
      </c>
      <c r="I542" s="1" t="s">
        <v>11</v>
      </c>
      <c r="J542" s="1" t="s">
        <v>44</v>
      </c>
      <c r="K542" s="1">
        <v>35.15</v>
      </c>
      <c r="L542" s="1">
        <v>1286.81</v>
      </c>
      <c r="M542" s="1">
        <v>5</v>
      </c>
      <c r="N542" s="1">
        <v>7</v>
      </c>
      <c r="O542" s="1" t="s">
        <v>3</v>
      </c>
      <c r="P542" s="1" t="str">
        <f>IF(Table1[[#This Row],[Churn]]="Yes","Lost Customer","Active Customer")</f>
        <v>Active Customer</v>
      </c>
      <c r="Q542" s="3">
        <f>IF(Table1[[#This Row],[Tenure]]&lt;=12,"0-1 Year",)</f>
        <v>0</v>
      </c>
      <c r="R542" s="3" t="str">
        <f>IF(Table1[[#This Row],[MonthlyCharges]]&lt;35,"low",IF(Table1[[#This Row],[MonthlyCharges]]&lt;70,"Medium","High"))</f>
        <v>Medium</v>
      </c>
    </row>
    <row r="543" spans="1:18" x14ac:dyDescent="0.35">
      <c r="A543" s="1" t="s">
        <v>576</v>
      </c>
      <c r="B543" s="1" t="s">
        <v>7</v>
      </c>
      <c r="C543" s="1">
        <v>42</v>
      </c>
      <c r="D543" s="1" t="s">
        <v>3</v>
      </c>
      <c r="E543" s="1" t="s">
        <v>4</v>
      </c>
      <c r="F543" s="1" t="s">
        <v>3</v>
      </c>
      <c r="G543" s="1">
        <v>2</v>
      </c>
      <c r="H543" s="1" t="s">
        <v>14</v>
      </c>
      <c r="I543" s="1" t="s">
        <v>11</v>
      </c>
      <c r="J543" s="1" t="s">
        <v>44</v>
      </c>
      <c r="K543" s="1">
        <v>63.49</v>
      </c>
      <c r="L543" s="1">
        <v>118.44</v>
      </c>
      <c r="M543" s="1">
        <v>8</v>
      </c>
      <c r="N543" s="1">
        <v>2</v>
      </c>
      <c r="O543" s="1" t="s">
        <v>4</v>
      </c>
      <c r="P543" s="1" t="str">
        <f>IF(Table1[[#This Row],[Churn]]="Yes","Lost Customer","Active Customer")</f>
        <v>Lost Customer</v>
      </c>
      <c r="Q543" s="3" t="str">
        <f>IF(Table1[[#This Row],[Tenure]]&lt;=12,"0-1 Year",)</f>
        <v>0-1 Year</v>
      </c>
      <c r="R543" s="3" t="str">
        <f>IF(Table1[[#This Row],[MonthlyCharges]]&lt;35,"low",IF(Table1[[#This Row],[MonthlyCharges]]&lt;70,"Medium","High"))</f>
        <v>Medium</v>
      </c>
    </row>
    <row r="544" spans="1:18" x14ac:dyDescent="0.35">
      <c r="A544" s="1" t="s">
        <v>577</v>
      </c>
      <c r="B544" s="1" t="s">
        <v>7</v>
      </c>
      <c r="C544" s="1">
        <v>19</v>
      </c>
      <c r="D544" s="1" t="s">
        <v>3</v>
      </c>
      <c r="E544" s="1" t="s">
        <v>3</v>
      </c>
      <c r="F544" s="1" t="s">
        <v>4</v>
      </c>
      <c r="G544" s="1">
        <v>25</v>
      </c>
      <c r="H544" s="1" t="s">
        <v>14</v>
      </c>
      <c r="I544" s="1" t="s">
        <v>11</v>
      </c>
      <c r="J544" s="1" t="s">
        <v>44</v>
      </c>
      <c r="K544" s="1">
        <v>110.04</v>
      </c>
      <c r="L544" s="1">
        <v>2753.99</v>
      </c>
      <c r="M544" s="1">
        <v>4</v>
      </c>
      <c r="N544" s="1">
        <v>5</v>
      </c>
      <c r="O544" s="1" t="s">
        <v>3</v>
      </c>
      <c r="P544" s="1" t="str">
        <f>IF(Table1[[#This Row],[Churn]]="Yes","Lost Customer","Active Customer")</f>
        <v>Active Customer</v>
      </c>
      <c r="Q544" s="3">
        <f>IF(Table1[[#This Row],[Tenure]]&lt;=12,"0-1 Year",)</f>
        <v>0</v>
      </c>
      <c r="R544" s="3" t="str">
        <f>IF(Table1[[#This Row],[MonthlyCharges]]&lt;35,"low",IF(Table1[[#This Row],[MonthlyCharges]]&lt;70,"Medium","High"))</f>
        <v>High</v>
      </c>
    </row>
    <row r="545" spans="1:18" x14ac:dyDescent="0.35">
      <c r="A545" s="1" t="s">
        <v>578</v>
      </c>
      <c r="B545" s="1" t="s">
        <v>7</v>
      </c>
      <c r="C545" s="1">
        <v>71</v>
      </c>
      <c r="D545" s="1" t="s">
        <v>4</v>
      </c>
      <c r="E545" s="1" t="s">
        <v>4</v>
      </c>
      <c r="F545" s="1" t="s">
        <v>3</v>
      </c>
      <c r="G545" s="1">
        <v>64</v>
      </c>
      <c r="H545" s="1" t="s">
        <v>15</v>
      </c>
      <c r="I545" s="1" t="s">
        <v>11</v>
      </c>
      <c r="J545" s="1" t="s">
        <v>32</v>
      </c>
      <c r="K545" s="1">
        <v>22.59</v>
      </c>
      <c r="L545" s="1">
        <v>1448.29</v>
      </c>
      <c r="M545" s="1">
        <v>7</v>
      </c>
      <c r="N545" s="1">
        <v>2</v>
      </c>
      <c r="O545" s="1" t="s">
        <v>4</v>
      </c>
      <c r="P545" s="1" t="str">
        <f>IF(Table1[[#This Row],[Churn]]="Yes","Lost Customer","Active Customer")</f>
        <v>Lost Customer</v>
      </c>
      <c r="Q545" s="3">
        <f>IF(Table1[[#This Row],[Tenure]]&lt;=12,"0-1 Year",)</f>
        <v>0</v>
      </c>
      <c r="R545" s="3" t="str">
        <f>IF(Table1[[#This Row],[MonthlyCharges]]&lt;35,"low",IF(Table1[[#This Row],[MonthlyCharges]]&lt;70,"Medium","High"))</f>
        <v>low</v>
      </c>
    </row>
    <row r="546" spans="1:18" x14ac:dyDescent="0.35">
      <c r="A546" s="1" t="s">
        <v>579</v>
      </c>
      <c r="B546" s="1" t="s">
        <v>8</v>
      </c>
      <c r="C546" s="1">
        <v>49</v>
      </c>
      <c r="D546" s="1" t="s">
        <v>3</v>
      </c>
      <c r="E546" s="1" t="s">
        <v>3</v>
      </c>
      <c r="F546" s="1" t="s">
        <v>4</v>
      </c>
      <c r="G546" s="1">
        <v>9</v>
      </c>
      <c r="H546" s="1" t="s">
        <v>14</v>
      </c>
      <c r="I546" s="1" t="s">
        <v>11</v>
      </c>
      <c r="J546" s="1" t="s">
        <v>34</v>
      </c>
      <c r="K546" s="1">
        <v>50.6</v>
      </c>
      <c r="L546" s="1">
        <v>473.12</v>
      </c>
      <c r="M546" s="1">
        <v>2</v>
      </c>
      <c r="N546" s="1">
        <v>10</v>
      </c>
      <c r="O546" s="1" t="s">
        <v>3</v>
      </c>
      <c r="P546" s="1" t="str">
        <f>IF(Table1[[#This Row],[Churn]]="Yes","Lost Customer","Active Customer")</f>
        <v>Active Customer</v>
      </c>
      <c r="Q546" s="3" t="str">
        <f>IF(Table1[[#This Row],[Tenure]]&lt;=12,"0-1 Year",)</f>
        <v>0-1 Year</v>
      </c>
      <c r="R546" s="3" t="str">
        <f>IF(Table1[[#This Row],[MonthlyCharges]]&lt;35,"low",IF(Table1[[#This Row],[MonthlyCharges]]&lt;70,"Medium","High"))</f>
        <v>Medium</v>
      </c>
    </row>
    <row r="547" spans="1:18" x14ac:dyDescent="0.35">
      <c r="A547" s="1" t="s">
        <v>580</v>
      </c>
      <c r="B547" s="1" t="s">
        <v>7</v>
      </c>
      <c r="C547" s="1">
        <v>60</v>
      </c>
      <c r="D547" s="1" t="s">
        <v>4</v>
      </c>
      <c r="E547" s="1" t="s">
        <v>4</v>
      </c>
      <c r="F547" s="1" t="s">
        <v>4</v>
      </c>
      <c r="G547" s="1">
        <v>35</v>
      </c>
      <c r="H547" s="1" t="s">
        <v>14</v>
      </c>
      <c r="I547" s="1" t="s">
        <v>11</v>
      </c>
      <c r="J547" s="1" t="s">
        <v>34</v>
      </c>
      <c r="K547" s="1">
        <v>115.31</v>
      </c>
      <c r="L547" s="1">
        <v>4049</v>
      </c>
      <c r="M547" s="1">
        <v>6</v>
      </c>
      <c r="N547" s="1">
        <v>10</v>
      </c>
      <c r="O547" s="1" t="s">
        <v>3</v>
      </c>
      <c r="P547" s="1" t="str">
        <f>IF(Table1[[#This Row],[Churn]]="Yes","Lost Customer","Active Customer")</f>
        <v>Active Customer</v>
      </c>
      <c r="Q547" s="3">
        <f>IF(Table1[[#This Row],[Tenure]]&lt;=12,"0-1 Year",)</f>
        <v>0</v>
      </c>
      <c r="R547" s="3" t="str">
        <f>IF(Table1[[#This Row],[MonthlyCharges]]&lt;35,"low",IF(Table1[[#This Row],[MonthlyCharges]]&lt;70,"Medium","High"))</f>
        <v>High</v>
      </c>
    </row>
    <row r="548" spans="1:18" x14ac:dyDescent="0.35">
      <c r="A548" s="1" t="s">
        <v>581</v>
      </c>
      <c r="B548" s="1" t="s">
        <v>7</v>
      </c>
      <c r="C548" s="1">
        <v>55</v>
      </c>
      <c r="D548" s="1" t="s">
        <v>3</v>
      </c>
      <c r="E548" s="1" t="s">
        <v>4</v>
      </c>
      <c r="F548" s="1" t="s">
        <v>4</v>
      </c>
      <c r="G548" s="1">
        <v>44</v>
      </c>
      <c r="H548" s="1" t="s">
        <v>16</v>
      </c>
      <c r="I548" s="1" t="s">
        <v>11</v>
      </c>
      <c r="J548" s="1" t="s">
        <v>44</v>
      </c>
      <c r="K548" s="1">
        <v>49.42</v>
      </c>
      <c r="L548" s="1">
        <v>2167.36</v>
      </c>
      <c r="M548" s="1">
        <v>6</v>
      </c>
      <c r="N548" s="1">
        <v>2</v>
      </c>
      <c r="O548" s="1" t="s">
        <v>4</v>
      </c>
      <c r="P548" s="1" t="str">
        <f>IF(Table1[[#This Row],[Churn]]="Yes","Lost Customer","Active Customer")</f>
        <v>Lost Customer</v>
      </c>
      <c r="Q548" s="3">
        <f>IF(Table1[[#This Row],[Tenure]]&lt;=12,"0-1 Year",)</f>
        <v>0</v>
      </c>
      <c r="R548" s="3" t="str">
        <f>IF(Table1[[#This Row],[MonthlyCharges]]&lt;35,"low",IF(Table1[[#This Row],[MonthlyCharges]]&lt;70,"Medium","High"))</f>
        <v>Medium</v>
      </c>
    </row>
    <row r="549" spans="1:18" x14ac:dyDescent="0.35">
      <c r="A549" s="1" t="s">
        <v>582</v>
      </c>
      <c r="B549" s="1" t="s">
        <v>8</v>
      </c>
      <c r="C549" s="1">
        <v>70</v>
      </c>
      <c r="D549" s="1" t="s">
        <v>4</v>
      </c>
      <c r="E549" s="1" t="s">
        <v>4</v>
      </c>
      <c r="F549" s="1" t="s">
        <v>3</v>
      </c>
      <c r="G549" s="1">
        <v>23</v>
      </c>
      <c r="H549" s="1" t="s">
        <v>16</v>
      </c>
      <c r="I549" s="1" t="s">
        <v>12</v>
      </c>
      <c r="J549" s="1" t="s">
        <v>44</v>
      </c>
      <c r="K549" s="1">
        <v>0</v>
      </c>
      <c r="L549" s="1">
        <v>-6.35</v>
      </c>
      <c r="M549" s="1">
        <v>6</v>
      </c>
      <c r="N549" s="1">
        <v>2</v>
      </c>
      <c r="O549" s="1" t="s">
        <v>4</v>
      </c>
      <c r="P549" s="1" t="str">
        <f>IF(Table1[[#This Row],[Churn]]="Yes","Lost Customer","Active Customer")</f>
        <v>Lost Customer</v>
      </c>
      <c r="Q549" s="3">
        <f>IF(Table1[[#This Row],[Tenure]]&lt;=12,"0-1 Year",)</f>
        <v>0</v>
      </c>
      <c r="R549" s="3" t="str">
        <f>IF(Table1[[#This Row],[MonthlyCharges]]&lt;35,"low",IF(Table1[[#This Row],[MonthlyCharges]]&lt;70,"Medium","High"))</f>
        <v>low</v>
      </c>
    </row>
    <row r="550" spans="1:18" x14ac:dyDescent="0.35">
      <c r="A550" s="1" t="s">
        <v>583</v>
      </c>
      <c r="B550" s="1" t="s">
        <v>8</v>
      </c>
      <c r="C550" s="1">
        <v>28</v>
      </c>
      <c r="D550" s="1" t="s">
        <v>3</v>
      </c>
      <c r="E550" s="1" t="s">
        <v>4</v>
      </c>
      <c r="F550" s="1" t="s">
        <v>4</v>
      </c>
      <c r="G550" s="1">
        <v>64</v>
      </c>
      <c r="H550" s="1" t="s">
        <v>16</v>
      </c>
      <c r="I550" s="1" t="s">
        <v>12</v>
      </c>
      <c r="J550" s="1" t="s">
        <v>44</v>
      </c>
      <c r="K550" s="1">
        <v>0</v>
      </c>
      <c r="L550" s="1">
        <v>-10.97</v>
      </c>
      <c r="M550" s="1">
        <v>1</v>
      </c>
      <c r="N550" s="1">
        <v>10</v>
      </c>
      <c r="O550" s="1" t="s">
        <v>3</v>
      </c>
      <c r="P550" s="1" t="str">
        <f>IF(Table1[[#This Row],[Churn]]="Yes","Lost Customer","Active Customer")</f>
        <v>Active Customer</v>
      </c>
      <c r="Q550" s="3">
        <f>IF(Table1[[#This Row],[Tenure]]&lt;=12,"0-1 Year",)</f>
        <v>0</v>
      </c>
      <c r="R550" s="3" t="str">
        <f>IF(Table1[[#This Row],[MonthlyCharges]]&lt;35,"low",IF(Table1[[#This Row],[MonthlyCharges]]&lt;70,"Medium","High"))</f>
        <v>low</v>
      </c>
    </row>
    <row r="551" spans="1:18" x14ac:dyDescent="0.35">
      <c r="A551" s="1" t="s">
        <v>584</v>
      </c>
      <c r="B551" s="1" t="s">
        <v>8</v>
      </c>
      <c r="C551" s="1">
        <v>74</v>
      </c>
      <c r="D551" s="1" t="s">
        <v>4</v>
      </c>
      <c r="E551" s="1" t="s">
        <v>4</v>
      </c>
      <c r="F551" s="1" t="s">
        <v>3</v>
      </c>
      <c r="G551" s="1">
        <v>2</v>
      </c>
      <c r="H551" s="1" t="s">
        <v>16</v>
      </c>
      <c r="I551" s="1" t="s">
        <v>10</v>
      </c>
      <c r="J551" s="1" t="s">
        <v>32</v>
      </c>
      <c r="K551" s="1">
        <v>63.95</v>
      </c>
      <c r="L551" s="1">
        <v>144.71</v>
      </c>
      <c r="M551" s="1">
        <v>4</v>
      </c>
      <c r="N551" s="1">
        <v>2</v>
      </c>
      <c r="O551" s="1" t="s">
        <v>3</v>
      </c>
      <c r="P551" s="1" t="str">
        <f>IF(Table1[[#This Row],[Churn]]="Yes","Lost Customer","Active Customer")</f>
        <v>Active Customer</v>
      </c>
      <c r="Q551" s="3" t="str">
        <f>IF(Table1[[#This Row],[Tenure]]&lt;=12,"0-1 Year",)</f>
        <v>0-1 Year</v>
      </c>
      <c r="R551" s="3" t="str">
        <f>IF(Table1[[#This Row],[MonthlyCharges]]&lt;35,"low",IF(Table1[[#This Row],[MonthlyCharges]]&lt;70,"Medium","High"))</f>
        <v>Medium</v>
      </c>
    </row>
    <row r="552" spans="1:18" x14ac:dyDescent="0.35">
      <c r="A552" s="1" t="s">
        <v>585</v>
      </c>
      <c r="B552" s="1" t="s">
        <v>7</v>
      </c>
      <c r="C552" s="1">
        <v>58</v>
      </c>
      <c r="D552" s="1" t="s">
        <v>3</v>
      </c>
      <c r="E552" s="1" t="s">
        <v>3</v>
      </c>
      <c r="F552" s="1" t="s">
        <v>3</v>
      </c>
      <c r="G552" s="1">
        <v>53</v>
      </c>
      <c r="H552" s="1" t="s">
        <v>16</v>
      </c>
      <c r="I552" s="1" t="s">
        <v>10</v>
      </c>
      <c r="J552" s="1" t="s">
        <v>34</v>
      </c>
      <c r="K552" s="1">
        <v>114.97</v>
      </c>
      <c r="L552" s="1">
        <v>6106.55</v>
      </c>
      <c r="M552" s="1">
        <v>0</v>
      </c>
      <c r="N552" s="1">
        <v>10</v>
      </c>
      <c r="O552" s="1" t="s">
        <v>3</v>
      </c>
      <c r="P552" s="1" t="str">
        <f>IF(Table1[[#This Row],[Churn]]="Yes","Lost Customer","Active Customer")</f>
        <v>Active Customer</v>
      </c>
      <c r="Q552" s="3">
        <f>IF(Table1[[#This Row],[Tenure]]&lt;=12,"0-1 Year",)</f>
        <v>0</v>
      </c>
      <c r="R552" s="3" t="str">
        <f>IF(Table1[[#This Row],[MonthlyCharges]]&lt;35,"low",IF(Table1[[#This Row],[MonthlyCharges]]&lt;70,"Medium","High"))</f>
        <v>High</v>
      </c>
    </row>
    <row r="553" spans="1:18" x14ac:dyDescent="0.35">
      <c r="A553" s="1" t="s">
        <v>586</v>
      </c>
      <c r="B553" s="1" t="s">
        <v>8</v>
      </c>
      <c r="C553" s="1">
        <v>62</v>
      </c>
      <c r="D553" s="1" t="s">
        <v>4</v>
      </c>
      <c r="E553" s="1" t="s">
        <v>4</v>
      </c>
      <c r="F553" s="1" t="s">
        <v>4</v>
      </c>
      <c r="G553" s="1">
        <v>45</v>
      </c>
      <c r="H553" s="1" t="s">
        <v>14</v>
      </c>
      <c r="I553" s="1" t="s">
        <v>11</v>
      </c>
      <c r="J553" s="1" t="s">
        <v>32</v>
      </c>
      <c r="K553" s="1">
        <v>80.540000000000006</v>
      </c>
      <c r="L553" s="1">
        <v>3638.37</v>
      </c>
      <c r="M553" s="1">
        <v>6</v>
      </c>
      <c r="N553" s="1">
        <v>4</v>
      </c>
      <c r="O553" s="1" t="s">
        <v>4</v>
      </c>
      <c r="P553" s="1" t="str">
        <f>IF(Table1[[#This Row],[Churn]]="Yes","Lost Customer","Active Customer")</f>
        <v>Lost Customer</v>
      </c>
      <c r="Q553" s="3">
        <f>IF(Table1[[#This Row],[Tenure]]&lt;=12,"0-1 Year",)</f>
        <v>0</v>
      </c>
      <c r="R553" s="3" t="str">
        <f>IF(Table1[[#This Row],[MonthlyCharges]]&lt;35,"low",IF(Table1[[#This Row],[MonthlyCharges]]&lt;70,"Medium","High"))</f>
        <v>High</v>
      </c>
    </row>
    <row r="554" spans="1:18" x14ac:dyDescent="0.35">
      <c r="A554" s="1" t="s">
        <v>587</v>
      </c>
      <c r="B554" s="1" t="s">
        <v>8</v>
      </c>
      <c r="C554" s="1">
        <v>47</v>
      </c>
      <c r="D554" s="1" t="s">
        <v>3</v>
      </c>
      <c r="E554" s="1" t="s">
        <v>3</v>
      </c>
      <c r="F554" s="1" t="s">
        <v>4</v>
      </c>
      <c r="G554" s="1">
        <v>28</v>
      </c>
      <c r="H554" s="1" t="s">
        <v>14</v>
      </c>
      <c r="I554" s="1" t="s">
        <v>10</v>
      </c>
      <c r="J554" s="1" t="s">
        <v>32</v>
      </c>
      <c r="K554" s="1">
        <v>110.73</v>
      </c>
      <c r="L554" s="1">
        <v>3114.15</v>
      </c>
      <c r="M554" s="1">
        <v>5</v>
      </c>
      <c r="N554" s="1">
        <v>8</v>
      </c>
      <c r="O554" s="1" t="s">
        <v>3</v>
      </c>
      <c r="P554" s="1" t="str">
        <f>IF(Table1[[#This Row],[Churn]]="Yes","Lost Customer","Active Customer")</f>
        <v>Active Customer</v>
      </c>
      <c r="Q554" s="3">
        <f>IF(Table1[[#This Row],[Tenure]]&lt;=12,"0-1 Year",)</f>
        <v>0</v>
      </c>
      <c r="R554" s="3" t="str">
        <f>IF(Table1[[#This Row],[MonthlyCharges]]&lt;35,"low",IF(Table1[[#This Row],[MonthlyCharges]]&lt;70,"Medium","High"))</f>
        <v>High</v>
      </c>
    </row>
    <row r="555" spans="1:18" x14ac:dyDescent="0.35">
      <c r="A555" s="1" t="s">
        <v>588</v>
      </c>
      <c r="B555" s="1" t="s">
        <v>7</v>
      </c>
      <c r="C555" s="1">
        <v>42</v>
      </c>
      <c r="D555" s="1" t="s">
        <v>3</v>
      </c>
      <c r="E555" s="1" t="s">
        <v>3</v>
      </c>
      <c r="F555" s="1" t="s">
        <v>3</v>
      </c>
      <c r="G555" s="1">
        <v>25</v>
      </c>
      <c r="H555" s="1" t="s">
        <v>14</v>
      </c>
      <c r="I555" s="1" t="s">
        <v>10</v>
      </c>
      <c r="J555" s="1" t="s">
        <v>32</v>
      </c>
      <c r="K555" s="1">
        <v>115.93</v>
      </c>
      <c r="L555" s="1">
        <v>2887.96</v>
      </c>
      <c r="M555" s="1">
        <v>1</v>
      </c>
      <c r="N555" s="1">
        <v>6</v>
      </c>
      <c r="O555" s="1" t="s">
        <v>3</v>
      </c>
      <c r="P555" s="1" t="str">
        <f>IF(Table1[[#This Row],[Churn]]="Yes","Lost Customer","Active Customer")</f>
        <v>Active Customer</v>
      </c>
      <c r="Q555" s="3">
        <f>IF(Table1[[#This Row],[Tenure]]&lt;=12,"0-1 Year",)</f>
        <v>0</v>
      </c>
      <c r="R555" s="3" t="str">
        <f>IF(Table1[[#This Row],[MonthlyCharges]]&lt;35,"low",IF(Table1[[#This Row],[MonthlyCharges]]&lt;70,"Medium","High"))</f>
        <v>High</v>
      </c>
    </row>
    <row r="556" spans="1:18" x14ac:dyDescent="0.35">
      <c r="A556" s="1" t="s">
        <v>589</v>
      </c>
      <c r="B556" s="1" t="s">
        <v>7</v>
      </c>
      <c r="C556" s="1">
        <v>55</v>
      </c>
      <c r="D556" s="1" t="s">
        <v>3</v>
      </c>
      <c r="E556" s="1" t="s">
        <v>4</v>
      </c>
      <c r="F556" s="1" t="s">
        <v>3</v>
      </c>
      <c r="G556" s="1">
        <v>16</v>
      </c>
      <c r="H556" s="1" t="s">
        <v>15</v>
      </c>
      <c r="I556" s="1" t="s">
        <v>11</v>
      </c>
      <c r="J556" s="1" t="s">
        <v>32</v>
      </c>
      <c r="K556" s="1">
        <v>91.08</v>
      </c>
      <c r="L556" s="1">
        <v>1441.9</v>
      </c>
      <c r="M556" s="1">
        <v>5</v>
      </c>
      <c r="N556" s="1">
        <v>6</v>
      </c>
      <c r="O556" s="1" t="s">
        <v>3</v>
      </c>
      <c r="P556" s="1" t="str">
        <f>IF(Table1[[#This Row],[Churn]]="Yes","Lost Customer","Active Customer")</f>
        <v>Active Customer</v>
      </c>
      <c r="Q556" s="3">
        <f>IF(Table1[[#This Row],[Tenure]]&lt;=12,"0-1 Year",)</f>
        <v>0</v>
      </c>
      <c r="R556" s="3" t="str">
        <f>IF(Table1[[#This Row],[MonthlyCharges]]&lt;35,"low",IF(Table1[[#This Row],[MonthlyCharges]]&lt;70,"Medium","High"))</f>
        <v>High</v>
      </c>
    </row>
    <row r="557" spans="1:18" x14ac:dyDescent="0.35">
      <c r="A557" s="1" t="s">
        <v>590</v>
      </c>
      <c r="B557" s="1" t="s">
        <v>7</v>
      </c>
      <c r="C557" s="1">
        <v>65</v>
      </c>
      <c r="D557" s="1" t="s">
        <v>4</v>
      </c>
      <c r="E557" s="1" t="s">
        <v>4</v>
      </c>
      <c r="F557" s="1" t="s">
        <v>3</v>
      </c>
      <c r="G557" s="1">
        <v>23</v>
      </c>
      <c r="H557" s="1" t="s">
        <v>14</v>
      </c>
      <c r="I557" s="1" t="s">
        <v>11</v>
      </c>
      <c r="J557" s="1" t="s">
        <v>32</v>
      </c>
      <c r="K557" s="1">
        <v>83.49</v>
      </c>
      <c r="L557" s="1">
        <v>1912.02</v>
      </c>
      <c r="M557" s="1">
        <v>1</v>
      </c>
      <c r="N557" s="1">
        <v>10</v>
      </c>
      <c r="O557" s="1" t="s">
        <v>3</v>
      </c>
      <c r="P557" s="1" t="str">
        <f>IF(Table1[[#This Row],[Churn]]="Yes","Lost Customer","Active Customer")</f>
        <v>Active Customer</v>
      </c>
      <c r="Q557" s="3">
        <f>IF(Table1[[#This Row],[Tenure]]&lt;=12,"0-1 Year",)</f>
        <v>0</v>
      </c>
      <c r="R557" s="3" t="str">
        <f>IF(Table1[[#This Row],[MonthlyCharges]]&lt;35,"low",IF(Table1[[#This Row],[MonthlyCharges]]&lt;70,"Medium","High"))</f>
        <v>High</v>
      </c>
    </row>
    <row r="558" spans="1:18" x14ac:dyDescent="0.35">
      <c r="A558" s="1" t="s">
        <v>591</v>
      </c>
      <c r="B558" s="1" t="s">
        <v>7</v>
      </c>
      <c r="C558" s="1">
        <v>30</v>
      </c>
      <c r="D558" s="1" t="s">
        <v>3</v>
      </c>
      <c r="E558" s="1" t="s">
        <v>3</v>
      </c>
      <c r="F558" s="1" t="s">
        <v>4</v>
      </c>
      <c r="G558" s="1">
        <v>39</v>
      </c>
      <c r="H558" s="1" t="s">
        <v>14</v>
      </c>
      <c r="I558" s="1" t="s">
        <v>10</v>
      </c>
      <c r="J558" s="1" t="s">
        <v>32</v>
      </c>
      <c r="K558" s="1">
        <v>24.3</v>
      </c>
      <c r="L558" s="1">
        <v>948.7</v>
      </c>
      <c r="M558" s="1">
        <v>0</v>
      </c>
      <c r="N558" s="1">
        <v>6</v>
      </c>
      <c r="O558" s="1" t="s">
        <v>3</v>
      </c>
      <c r="P558" s="1" t="str">
        <f>IF(Table1[[#This Row],[Churn]]="Yes","Lost Customer","Active Customer")</f>
        <v>Active Customer</v>
      </c>
      <c r="Q558" s="3">
        <f>IF(Table1[[#This Row],[Tenure]]&lt;=12,"0-1 Year",)</f>
        <v>0</v>
      </c>
      <c r="R558" s="3" t="str">
        <f>IF(Table1[[#This Row],[MonthlyCharges]]&lt;35,"low",IF(Table1[[#This Row],[MonthlyCharges]]&lt;70,"Medium","High"))</f>
        <v>low</v>
      </c>
    </row>
    <row r="559" spans="1:18" x14ac:dyDescent="0.35">
      <c r="A559" s="1" t="s">
        <v>592</v>
      </c>
      <c r="B559" s="1" t="s">
        <v>8</v>
      </c>
      <c r="C559" s="1">
        <v>33</v>
      </c>
      <c r="D559" s="1" t="s">
        <v>3</v>
      </c>
      <c r="E559" s="1" t="s">
        <v>4</v>
      </c>
      <c r="F559" s="1" t="s">
        <v>3</v>
      </c>
      <c r="G559" s="1">
        <v>60</v>
      </c>
      <c r="H559" s="1" t="s">
        <v>14</v>
      </c>
      <c r="I559" s="1" t="s">
        <v>11</v>
      </c>
      <c r="J559" s="1" t="s">
        <v>44</v>
      </c>
      <c r="K559" s="1">
        <v>83.74</v>
      </c>
      <c r="L559" s="1">
        <v>5041.2299999999996</v>
      </c>
      <c r="M559" s="1">
        <v>0</v>
      </c>
      <c r="N559" s="1">
        <v>7</v>
      </c>
      <c r="O559" s="1" t="s">
        <v>3</v>
      </c>
      <c r="P559" s="1" t="str">
        <f>IF(Table1[[#This Row],[Churn]]="Yes","Lost Customer","Active Customer")</f>
        <v>Active Customer</v>
      </c>
      <c r="Q559" s="3">
        <f>IF(Table1[[#This Row],[Tenure]]&lt;=12,"0-1 Year",)</f>
        <v>0</v>
      </c>
      <c r="R559" s="3" t="str">
        <f>IF(Table1[[#This Row],[MonthlyCharges]]&lt;35,"low",IF(Table1[[#This Row],[MonthlyCharges]]&lt;70,"Medium","High"))</f>
        <v>High</v>
      </c>
    </row>
    <row r="560" spans="1:18" x14ac:dyDescent="0.35">
      <c r="A560" s="1" t="s">
        <v>593</v>
      </c>
      <c r="B560" s="1" t="s">
        <v>7</v>
      </c>
      <c r="C560" s="1">
        <v>53</v>
      </c>
      <c r="D560" s="1" t="s">
        <v>3</v>
      </c>
      <c r="E560" s="1" t="s">
        <v>4</v>
      </c>
      <c r="F560" s="1" t="s">
        <v>3</v>
      </c>
      <c r="G560" s="1">
        <v>72</v>
      </c>
      <c r="H560" s="1" t="s">
        <v>14</v>
      </c>
      <c r="I560" s="1" t="s">
        <v>11</v>
      </c>
      <c r="J560" s="1" t="s">
        <v>44</v>
      </c>
      <c r="K560" s="1">
        <v>115.95</v>
      </c>
      <c r="L560" s="1">
        <v>8358.76</v>
      </c>
      <c r="M560" s="1">
        <v>7</v>
      </c>
      <c r="N560" s="1">
        <v>4</v>
      </c>
      <c r="O560" s="1" t="s">
        <v>4</v>
      </c>
      <c r="P560" s="1" t="str">
        <f>IF(Table1[[#This Row],[Churn]]="Yes","Lost Customer","Active Customer")</f>
        <v>Lost Customer</v>
      </c>
      <c r="Q560" s="3">
        <f>IF(Table1[[#This Row],[Tenure]]&lt;=12,"0-1 Year",)</f>
        <v>0</v>
      </c>
      <c r="R560" s="3" t="str">
        <f>IF(Table1[[#This Row],[MonthlyCharges]]&lt;35,"low",IF(Table1[[#This Row],[MonthlyCharges]]&lt;70,"Medium","High"))</f>
        <v>High</v>
      </c>
    </row>
    <row r="561" spans="1:18" x14ac:dyDescent="0.35">
      <c r="A561" s="1" t="s">
        <v>594</v>
      </c>
      <c r="B561" s="1" t="s">
        <v>7</v>
      </c>
      <c r="C561" s="1">
        <v>48</v>
      </c>
      <c r="D561" s="1" t="s">
        <v>3</v>
      </c>
      <c r="E561" s="1" t="s">
        <v>4</v>
      </c>
      <c r="F561" s="1" t="s">
        <v>4</v>
      </c>
      <c r="G561" s="1">
        <v>19</v>
      </c>
      <c r="H561" s="1" t="s">
        <v>14</v>
      </c>
      <c r="I561" s="1" t="s">
        <v>10</v>
      </c>
      <c r="J561" s="1" t="s">
        <v>34</v>
      </c>
      <c r="K561" s="1">
        <v>85.22</v>
      </c>
      <c r="L561" s="1">
        <v>1615.72</v>
      </c>
      <c r="M561" s="1">
        <v>1</v>
      </c>
      <c r="N561" s="1">
        <v>4</v>
      </c>
      <c r="O561" s="1" t="s">
        <v>3</v>
      </c>
      <c r="P561" s="1" t="str">
        <f>IF(Table1[[#This Row],[Churn]]="Yes","Lost Customer","Active Customer")</f>
        <v>Active Customer</v>
      </c>
      <c r="Q561" s="3">
        <f>IF(Table1[[#This Row],[Tenure]]&lt;=12,"0-1 Year",)</f>
        <v>0</v>
      </c>
      <c r="R561" s="3" t="str">
        <f>IF(Table1[[#This Row],[MonthlyCharges]]&lt;35,"low",IF(Table1[[#This Row],[MonthlyCharges]]&lt;70,"Medium","High"))</f>
        <v>High</v>
      </c>
    </row>
    <row r="562" spans="1:18" x14ac:dyDescent="0.35">
      <c r="A562" s="1" t="s">
        <v>595</v>
      </c>
      <c r="B562" s="1" t="s">
        <v>8</v>
      </c>
      <c r="C562" s="1">
        <v>73</v>
      </c>
      <c r="D562" s="1" t="s">
        <v>3</v>
      </c>
      <c r="E562" s="1" t="s">
        <v>4</v>
      </c>
      <c r="F562" s="1" t="s">
        <v>4</v>
      </c>
      <c r="G562" s="1">
        <v>2</v>
      </c>
      <c r="H562" s="1" t="s">
        <v>16</v>
      </c>
      <c r="I562" s="1" t="s">
        <v>12</v>
      </c>
      <c r="J562" s="1" t="s">
        <v>32</v>
      </c>
      <c r="K562" s="1">
        <v>0</v>
      </c>
      <c r="L562" s="1">
        <v>-19.309999999999999</v>
      </c>
      <c r="M562" s="1">
        <v>1</v>
      </c>
      <c r="N562" s="1">
        <v>3</v>
      </c>
      <c r="O562" s="1" t="s">
        <v>3</v>
      </c>
      <c r="P562" s="1" t="str">
        <f>IF(Table1[[#This Row],[Churn]]="Yes","Lost Customer","Active Customer")</f>
        <v>Active Customer</v>
      </c>
      <c r="Q562" s="3" t="str">
        <f>IF(Table1[[#This Row],[Tenure]]&lt;=12,"0-1 Year",)</f>
        <v>0-1 Year</v>
      </c>
      <c r="R562" s="3" t="str">
        <f>IF(Table1[[#This Row],[MonthlyCharges]]&lt;35,"low",IF(Table1[[#This Row],[MonthlyCharges]]&lt;70,"Medium","High"))</f>
        <v>low</v>
      </c>
    </row>
    <row r="563" spans="1:18" x14ac:dyDescent="0.35">
      <c r="A563" s="1" t="s">
        <v>596</v>
      </c>
      <c r="B563" s="1" t="s">
        <v>8</v>
      </c>
      <c r="C563" s="1">
        <v>19</v>
      </c>
      <c r="D563" s="1" t="s">
        <v>3</v>
      </c>
      <c r="E563" s="1" t="s">
        <v>3</v>
      </c>
      <c r="F563" s="1" t="s">
        <v>3</v>
      </c>
      <c r="G563" s="1">
        <v>1</v>
      </c>
      <c r="H563" s="1" t="s">
        <v>14</v>
      </c>
      <c r="I563" s="1" t="s">
        <v>11</v>
      </c>
      <c r="J563" s="1" t="s">
        <v>44</v>
      </c>
      <c r="K563" s="1">
        <v>63.65</v>
      </c>
      <c r="L563" s="1">
        <v>50.82</v>
      </c>
      <c r="M563" s="1">
        <v>7</v>
      </c>
      <c r="N563" s="1">
        <v>7</v>
      </c>
      <c r="O563" s="1" t="s">
        <v>3</v>
      </c>
      <c r="P563" s="1" t="str">
        <f>IF(Table1[[#This Row],[Churn]]="Yes","Lost Customer","Active Customer")</f>
        <v>Active Customer</v>
      </c>
      <c r="Q563" s="3" t="str">
        <f>IF(Table1[[#This Row],[Tenure]]&lt;=12,"0-1 Year",)</f>
        <v>0-1 Year</v>
      </c>
      <c r="R563" s="3" t="str">
        <f>IF(Table1[[#This Row],[MonthlyCharges]]&lt;35,"low",IF(Table1[[#This Row],[MonthlyCharges]]&lt;70,"Medium","High"))</f>
        <v>Medium</v>
      </c>
    </row>
    <row r="564" spans="1:18" x14ac:dyDescent="0.35">
      <c r="A564" s="1" t="s">
        <v>597</v>
      </c>
      <c r="B564" s="1" t="s">
        <v>7</v>
      </c>
      <c r="C564" s="1">
        <v>24</v>
      </c>
      <c r="D564" s="1" t="s">
        <v>3</v>
      </c>
      <c r="E564" s="1" t="s">
        <v>4</v>
      </c>
      <c r="F564" s="1" t="s">
        <v>3</v>
      </c>
      <c r="G564" s="1">
        <v>41</v>
      </c>
      <c r="H564" s="1" t="s">
        <v>16</v>
      </c>
      <c r="I564" s="1" t="s">
        <v>10</v>
      </c>
      <c r="J564" s="1" t="s">
        <v>34</v>
      </c>
      <c r="K564" s="1">
        <v>24.88</v>
      </c>
      <c r="L564" s="1">
        <v>1037.46</v>
      </c>
      <c r="M564" s="1">
        <v>6</v>
      </c>
      <c r="N564" s="1">
        <v>2</v>
      </c>
      <c r="O564" s="1" t="s">
        <v>4</v>
      </c>
      <c r="P564" s="1" t="str">
        <f>IF(Table1[[#This Row],[Churn]]="Yes","Lost Customer","Active Customer")</f>
        <v>Lost Customer</v>
      </c>
      <c r="Q564" s="3">
        <f>IF(Table1[[#This Row],[Tenure]]&lt;=12,"0-1 Year",)</f>
        <v>0</v>
      </c>
      <c r="R564" s="3" t="str">
        <f>IF(Table1[[#This Row],[MonthlyCharges]]&lt;35,"low",IF(Table1[[#This Row],[MonthlyCharges]]&lt;70,"Medium","High"))</f>
        <v>low</v>
      </c>
    </row>
    <row r="565" spans="1:18" x14ac:dyDescent="0.35">
      <c r="A565" s="1" t="s">
        <v>598</v>
      </c>
      <c r="B565" s="1" t="s">
        <v>8</v>
      </c>
      <c r="C565" s="1">
        <v>44</v>
      </c>
      <c r="D565" s="1" t="s">
        <v>3</v>
      </c>
      <c r="E565" s="1" t="s">
        <v>4</v>
      </c>
      <c r="F565" s="1" t="s">
        <v>4</v>
      </c>
      <c r="G565" s="1">
        <v>20</v>
      </c>
      <c r="H565" s="1" t="s">
        <v>15</v>
      </c>
      <c r="I565" s="1" t="s">
        <v>11</v>
      </c>
      <c r="J565" s="1" t="s">
        <v>44</v>
      </c>
      <c r="K565" s="1">
        <v>74.23</v>
      </c>
      <c r="L565" s="1">
        <v>1472.51</v>
      </c>
      <c r="M565" s="1">
        <v>5</v>
      </c>
      <c r="N565" s="1">
        <v>6</v>
      </c>
      <c r="O565" s="1" t="s">
        <v>3</v>
      </c>
      <c r="P565" s="1" t="str">
        <f>IF(Table1[[#This Row],[Churn]]="Yes","Lost Customer","Active Customer")</f>
        <v>Active Customer</v>
      </c>
      <c r="Q565" s="3">
        <f>IF(Table1[[#This Row],[Tenure]]&lt;=12,"0-1 Year",)</f>
        <v>0</v>
      </c>
      <c r="R565" s="3" t="str">
        <f>IF(Table1[[#This Row],[MonthlyCharges]]&lt;35,"low",IF(Table1[[#This Row],[MonthlyCharges]]&lt;70,"Medium","High"))</f>
        <v>High</v>
      </c>
    </row>
    <row r="566" spans="1:18" x14ac:dyDescent="0.35">
      <c r="A566" s="1" t="s">
        <v>599</v>
      </c>
      <c r="B566" s="1" t="s">
        <v>7</v>
      </c>
      <c r="C566" s="1">
        <v>69</v>
      </c>
      <c r="D566" s="1" t="s">
        <v>3</v>
      </c>
      <c r="E566" s="1" t="s">
        <v>4</v>
      </c>
      <c r="F566" s="1" t="s">
        <v>3</v>
      </c>
      <c r="G566" s="1">
        <v>36</v>
      </c>
      <c r="H566" s="1" t="s">
        <v>16</v>
      </c>
      <c r="I566" s="1" t="s">
        <v>11</v>
      </c>
      <c r="J566" s="1" t="s">
        <v>34</v>
      </c>
      <c r="K566" s="1">
        <v>76.05</v>
      </c>
      <c r="L566" s="1">
        <v>2728.34</v>
      </c>
      <c r="M566" s="1">
        <v>3</v>
      </c>
      <c r="N566" s="1">
        <v>7</v>
      </c>
      <c r="O566" s="1" t="s">
        <v>3</v>
      </c>
      <c r="P566" s="1" t="str">
        <f>IF(Table1[[#This Row],[Churn]]="Yes","Lost Customer","Active Customer")</f>
        <v>Active Customer</v>
      </c>
      <c r="Q566" s="3">
        <f>IF(Table1[[#This Row],[Tenure]]&lt;=12,"0-1 Year",)</f>
        <v>0</v>
      </c>
      <c r="R566" s="3" t="str">
        <f>IF(Table1[[#This Row],[MonthlyCharges]]&lt;35,"low",IF(Table1[[#This Row],[MonthlyCharges]]&lt;70,"Medium","High"))</f>
        <v>High</v>
      </c>
    </row>
    <row r="567" spans="1:18" x14ac:dyDescent="0.35">
      <c r="A567" s="1" t="s">
        <v>600</v>
      </c>
      <c r="B567" s="1" t="s">
        <v>7</v>
      </c>
      <c r="C567" s="1">
        <v>61</v>
      </c>
      <c r="D567" s="1" t="s">
        <v>4</v>
      </c>
      <c r="E567" s="1" t="s">
        <v>4</v>
      </c>
      <c r="F567" s="1" t="s">
        <v>4</v>
      </c>
      <c r="G567" s="1">
        <v>37</v>
      </c>
      <c r="H567" s="1" t="s">
        <v>15</v>
      </c>
      <c r="I567" s="1" t="s">
        <v>11</v>
      </c>
      <c r="J567" s="1" t="s">
        <v>34</v>
      </c>
      <c r="K567" s="1">
        <v>30.14</v>
      </c>
      <c r="L567" s="1">
        <v>1125.17</v>
      </c>
      <c r="M567" s="1">
        <v>1</v>
      </c>
      <c r="N567" s="1">
        <v>7</v>
      </c>
      <c r="O567" s="1" t="s">
        <v>3</v>
      </c>
      <c r="P567" s="1" t="str">
        <f>IF(Table1[[#This Row],[Churn]]="Yes","Lost Customer","Active Customer")</f>
        <v>Active Customer</v>
      </c>
      <c r="Q567" s="3">
        <f>IF(Table1[[#This Row],[Tenure]]&lt;=12,"0-1 Year",)</f>
        <v>0</v>
      </c>
      <c r="R567" s="3" t="str">
        <f>IF(Table1[[#This Row],[MonthlyCharges]]&lt;35,"low",IF(Table1[[#This Row],[MonthlyCharges]]&lt;70,"Medium","High"))</f>
        <v>low</v>
      </c>
    </row>
    <row r="568" spans="1:18" x14ac:dyDescent="0.35">
      <c r="A568" s="1" t="s">
        <v>601</v>
      </c>
      <c r="B568" s="1" t="s">
        <v>8</v>
      </c>
      <c r="C568" s="1">
        <v>43</v>
      </c>
      <c r="D568" s="1" t="s">
        <v>3</v>
      </c>
      <c r="E568" s="1" t="s">
        <v>3</v>
      </c>
      <c r="F568" s="1" t="s">
        <v>4</v>
      </c>
      <c r="G568" s="1">
        <v>6</v>
      </c>
      <c r="H568" s="1" t="s">
        <v>14</v>
      </c>
      <c r="I568" s="1" t="s">
        <v>10</v>
      </c>
      <c r="J568" s="1" t="s">
        <v>40</v>
      </c>
      <c r="K568" s="1">
        <v>61.59</v>
      </c>
      <c r="L568" s="1">
        <v>384.5</v>
      </c>
      <c r="M568" s="1">
        <v>0</v>
      </c>
      <c r="N568" s="1">
        <v>10</v>
      </c>
      <c r="O568" s="1" t="s">
        <v>3</v>
      </c>
      <c r="P568" s="1" t="str">
        <f>IF(Table1[[#This Row],[Churn]]="Yes","Lost Customer","Active Customer")</f>
        <v>Active Customer</v>
      </c>
      <c r="Q568" s="3" t="str">
        <f>IF(Table1[[#This Row],[Tenure]]&lt;=12,"0-1 Year",)</f>
        <v>0-1 Year</v>
      </c>
      <c r="R568" s="3" t="str">
        <f>IF(Table1[[#This Row],[MonthlyCharges]]&lt;35,"low",IF(Table1[[#This Row],[MonthlyCharges]]&lt;70,"Medium","High"))</f>
        <v>Medium</v>
      </c>
    </row>
    <row r="569" spans="1:18" x14ac:dyDescent="0.35">
      <c r="A569" s="1" t="s">
        <v>602</v>
      </c>
      <c r="B569" s="1" t="s">
        <v>8</v>
      </c>
      <c r="C569" s="1">
        <v>43</v>
      </c>
      <c r="D569" s="1" t="s">
        <v>3</v>
      </c>
      <c r="E569" s="1" t="s">
        <v>4</v>
      </c>
      <c r="F569" s="1" t="s">
        <v>3</v>
      </c>
      <c r="G569" s="1">
        <v>49</v>
      </c>
      <c r="H569" s="1" t="s">
        <v>15</v>
      </c>
      <c r="I569" s="1" t="s">
        <v>10</v>
      </c>
      <c r="J569" s="1" t="s">
        <v>40</v>
      </c>
      <c r="K569" s="1">
        <v>82.51</v>
      </c>
      <c r="L569" s="1">
        <v>4049.07</v>
      </c>
      <c r="M569" s="1">
        <v>4</v>
      </c>
      <c r="N569" s="1">
        <v>2</v>
      </c>
      <c r="O569" s="1" t="s">
        <v>3</v>
      </c>
      <c r="P569" s="1" t="str">
        <f>IF(Table1[[#This Row],[Churn]]="Yes","Lost Customer","Active Customer")</f>
        <v>Active Customer</v>
      </c>
      <c r="Q569" s="3">
        <f>IF(Table1[[#This Row],[Tenure]]&lt;=12,"0-1 Year",)</f>
        <v>0</v>
      </c>
      <c r="R569" s="3" t="str">
        <f>IF(Table1[[#This Row],[MonthlyCharges]]&lt;35,"low",IF(Table1[[#This Row],[MonthlyCharges]]&lt;70,"Medium","High"))</f>
        <v>High</v>
      </c>
    </row>
    <row r="570" spans="1:18" x14ac:dyDescent="0.35">
      <c r="A570" s="1" t="s">
        <v>603</v>
      </c>
      <c r="B570" s="1" t="s">
        <v>7</v>
      </c>
      <c r="C570" s="1">
        <v>66</v>
      </c>
      <c r="D570" s="1" t="s">
        <v>4</v>
      </c>
      <c r="E570" s="1" t="s">
        <v>4</v>
      </c>
      <c r="F570" s="1" t="s">
        <v>3</v>
      </c>
      <c r="G570" s="1">
        <v>37</v>
      </c>
      <c r="H570" s="1" t="s">
        <v>16</v>
      </c>
      <c r="I570" s="1" t="s">
        <v>11</v>
      </c>
      <c r="J570" s="1" t="s">
        <v>40</v>
      </c>
      <c r="K570" s="1">
        <v>89.05</v>
      </c>
      <c r="L570" s="1">
        <v>3314.19</v>
      </c>
      <c r="M570" s="1">
        <v>3</v>
      </c>
      <c r="N570" s="1">
        <v>8</v>
      </c>
      <c r="O570" s="1" t="s">
        <v>3</v>
      </c>
      <c r="P570" s="1" t="str">
        <f>IF(Table1[[#This Row],[Churn]]="Yes","Lost Customer","Active Customer")</f>
        <v>Active Customer</v>
      </c>
      <c r="Q570" s="3">
        <f>IF(Table1[[#This Row],[Tenure]]&lt;=12,"0-1 Year",)</f>
        <v>0</v>
      </c>
      <c r="R570" s="3" t="str">
        <f>IF(Table1[[#This Row],[MonthlyCharges]]&lt;35,"low",IF(Table1[[#This Row],[MonthlyCharges]]&lt;70,"Medium","High"))</f>
        <v>High</v>
      </c>
    </row>
    <row r="571" spans="1:18" x14ac:dyDescent="0.35">
      <c r="A571" s="1" t="s">
        <v>604</v>
      </c>
      <c r="B571" s="1" t="s">
        <v>8</v>
      </c>
      <c r="C571" s="1">
        <v>22</v>
      </c>
      <c r="D571" s="1" t="s">
        <v>3</v>
      </c>
      <c r="E571" s="1" t="s">
        <v>3</v>
      </c>
      <c r="F571" s="1" t="s">
        <v>3</v>
      </c>
      <c r="G571" s="1">
        <v>17</v>
      </c>
      <c r="H571" s="1" t="s">
        <v>16</v>
      </c>
      <c r="I571" s="1" t="s">
        <v>10</v>
      </c>
      <c r="J571" s="1" t="s">
        <v>40</v>
      </c>
      <c r="K571" s="1">
        <v>100.07</v>
      </c>
      <c r="L571" s="1">
        <v>1697.24</v>
      </c>
      <c r="M571" s="1">
        <v>8</v>
      </c>
      <c r="N571" s="1">
        <v>1</v>
      </c>
      <c r="O571" s="1" t="s">
        <v>4</v>
      </c>
      <c r="P571" s="1" t="str">
        <f>IF(Table1[[#This Row],[Churn]]="Yes","Lost Customer","Active Customer")</f>
        <v>Lost Customer</v>
      </c>
      <c r="Q571" s="3">
        <f>IF(Table1[[#This Row],[Tenure]]&lt;=12,"0-1 Year",)</f>
        <v>0</v>
      </c>
      <c r="R571" s="3" t="str">
        <f>IF(Table1[[#This Row],[MonthlyCharges]]&lt;35,"low",IF(Table1[[#This Row],[MonthlyCharges]]&lt;70,"Medium","High"))</f>
        <v>High</v>
      </c>
    </row>
    <row r="572" spans="1:18" x14ac:dyDescent="0.35">
      <c r="A572" s="1" t="s">
        <v>605</v>
      </c>
      <c r="B572" s="1" t="s">
        <v>7</v>
      </c>
      <c r="C572" s="1">
        <v>46</v>
      </c>
      <c r="D572" s="1" t="s">
        <v>3</v>
      </c>
      <c r="E572" s="1" t="s">
        <v>3</v>
      </c>
      <c r="F572" s="1" t="s">
        <v>3</v>
      </c>
      <c r="G572" s="1">
        <v>12</v>
      </c>
      <c r="H572" s="1" t="s">
        <v>14</v>
      </c>
      <c r="I572" s="1" t="s">
        <v>10</v>
      </c>
      <c r="J572" s="1" t="s">
        <v>34</v>
      </c>
      <c r="K572" s="1">
        <v>61.84</v>
      </c>
      <c r="L572" s="1">
        <v>724.26</v>
      </c>
      <c r="M572" s="1">
        <v>2</v>
      </c>
      <c r="N572" s="1">
        <v>4</v>
      </c>
      <c r="O572" s="1" t="s">
        <v>4</v>
      </c>
      <c r="P572" s="1" t="str">
        <f>IF(Table1[[#This Row],[Churn]]="Yes","Lost Customer","Active Customer")</f>
        <v>Lost Customer</v>
      </c>
      <c r="Q572" s="3" t="str">
        <f>IF(Table1[[#This Row],[Tenure]]&lt;=12,"0-1 Year",)</f>
        <v>0-1 Year</v>
      </c>
      <c r="R572" s="3" t="str">
        <f>IF(Table1[[#This Row],[MonthlyCharges]]&lt;35,"low",IF(Table1[[#This Row],[MonthlyCharges]]&lt;70,"Medium","High"))</f>
        <v>Medium</v>
      </c>
    </row>
    <row r="573" spans="1:18" x14ac:dyDescent="0.35">
      <c r="A573" s="1" t="s">
        <v>606</v>
      </c>
      <c r="B573" s="1" t="s">
        <v>7</v>
      </c>
      <c r="C573" s="1">
        <v>31</v>
      </c>
      <c r="D573" s="1" t="s">
        <v>3</v>
      </c>
      <c r="E573" s="1" t="s">
        <v>4</v>
      </c>
      <c r="F573" s="1" t="s">
        <v>3</v>
      </c>
      <c r="G573" s="1">
        <v>28</v>
      </c>
      <c r="H573" s="1" t="s">
        <v>14</v>
      </c>
      <c r="I573" s="1" t="s">
        <v>12</v>
      </c>
      <c r="J573" s="1" t="s">
        <v>32</v>
      </c>
      <c r="K573" s="1">
        <v>0</v>
      </c>
      <c r="L573" s="1">
        <v>-5.1100000000000003</v>
      </c>
      <c r="M573" s="1">
        <v>8</v>
      </c>
      <c r="N573" s="1">
        <v>8</v>
      </c>
      <c r="O573" s="1" t="s">
        <v>3</v>
      </c>
      <c r="P573" s="1" t="str">
        <f>IF(Table1[[#This Row],[Churn]]="Yes","Lost Customer","Active Customer")</f>
        <v>Active Customer</v>
      </c>
      <c r="Q573" s="3">
        <f>IF(Table1[[#This Row],[Tenure]]&lt;=12,"0-1 Year",)</f>
        <v>0</v>
      </c>
      <c r="R573" s="3" t="str">
        <f>IF(Table1[[#This Row],[MonthlyCharges]]&lt;35,"low",IF(Table1[[#This Row],[MonthlyCharges]]&lt;70,"Medium","High"))</f>
        <v>low</v>
      </c>
    </row>
    <row r="574" spans="1:18" x14ac:dyDescent="0.35">
      <c r="A574" s="1" t="s">
        <v>607</v>
      </c>
      <c r="B574" s="1" t="s">
        <v>7</v>
      </c>
      <c r="C574" s="1">
        <v>52</v>
      </c>
      <c r="D574" s="1" t="s">
        <v>3</v>
      </c>
      <c r="E574" s="1" t="s">
        <v>3</v>
      </c>
      <c r="F574" s="1" t="s">
        <v>4</v>
      </c>
      <c r="G574" s="1">
        <v>41</v>
      </c>
      <c r="H574" s="1" t="s">
        <v>14</v>
      </c>
      <c r="I574" s="1" t="s">
        <v>11</v>
      </c>
      <c r="J574" s="1" t="s">
        <v>44</v>
      </c>
      <c r="K574" s="1">
        <v>111.6</v>
      </c>
      <c r="L574" s="1">
        <v>4592.6899999999996</v>
      </c>
      <c r="M574" s="1">
        <v>1</v>
      </c>
      <c r="N574" s="1">
        <v>1</v>
      </c>
      <c r="O574" s="1" t="s">
        <v>3</v>
      </c>
      <c r="P574" s="1" t="str">
        <f>IF(Table1[[#This Row],[Churn]]="Yes","Lost Customer","Active Customer")</f>
        <v>Active Customer</v>
      </c>
      <c r="Q574" s="3">
        <f>IF(Table1[[#This Row],[Tenure]]&lt;=12,"0-1 Year",)</f>
        <v>0</v>
      </c>
      <c r="R574" s="3" t="str">
        <f>IF(Table1[[#This Row],[MonthlyCharges]]&lt;35,"low",IF(Table1[[#This Row],[MonthlyCharges]]&lt;70,"Medium","High"))</f>
        <v>High</v>
      </c>
    </row>
    <row r="575" spans="1:18" x14ac:dyDescent="0.35">
      <c r="A575" s="1" t="s">
        <v>608</v>
      </c>
      <c r="B575" s="1" t="s">
        <v>8</v>
      </c>
      <c r="C575" s="1">
        <v>42</v>
      </c>
      <c r="D575" s="1" t="s">
        <v>3</v>
      </c>
      <c r="E575" s="1" t="s">
        <v>4</v>
      </c>
      <c r="F575" s="1" t="s">
        <v>3</v>
      </c>
      <c r="G575" s="1">
        <v>70</v>
      </c>
      <c r="H575" s="1" t="s">
        <v>14</v>
      </c>
      <c r="I575" s="1" t="s">
        <v>11</v>
      </c>
      <c r="J575" s="1" t="s">
        <v>34</v>
      </c>
      <c r="K575" s="1">
        <v>99.19</v>
      </c>
      <c r="L575" s="1">
        <v>6926.44</v>
      </c>
      <c r="M575" s="1">
        <v>0</v>
      </c>
      <c r="N575" s="1">
        <v>8</v>
      </c>
      <c r="O575" s="1" t="s">
        <v>3</v>
      </c>
      <c r="P575" s="1" t="str">
        <f>IF(Table1[[#This Row],[Churn]]="Yes","Lost Customer","Active Customer")</f>
        <v>Active Customer</v>
      </c>
      <c r="Q575" s="3">
        <f>IF(Table1[[#This Row],[Tenure]]&lt;=12,"0-1 Year",)</f>
        <v>0</v>
      </c>
      <c r="R575" s="3" t="str">
        <f>IF(Table1[[#This Row],[MonthlyCharges]]&lt;35,"low",IF(Table1[[#This Row],[MonthlyCharges]]&lt;70,"Medium","High"))</f>
        <v>High</v>
      </c>
    </row>
    <row r="576" spans="1:18" x14ac:dyDescent="0.35">
      <c r="A576" s="1" t="s">
        <v>609</v>
      </c>
      <c r="B576" s="1" t="s">
        <v>8</v>
      </c>
      <c r="C576" s="1">
        <v>47</v>
      </c>
      <c r="D576" s="1" t="s">
        <v>3</v>
      </c>
      <c r="E576" s="1" t="s">
        <v>3</v>
      </c>
      <c r="F576" s="1" t="s">
        <v>3</v>
      </c>
      <c r="G576" s="1">
        <v>6</v>
      </c>
      <c r="H576" s="1" t="s">
        <v>15</v>
      </c>
      <c r="I576" s="1" t="s">
        <v>11</v>
      </c>
      <c r="J576" s="1" t="s">
        <v>40</v>
      </c>
      <c r="K576" s="1">
        <v>97.61</v>
      </c>
      <c r="L576" s="1">
        <v>604.09</v>
      </c>
      <c r="M576" s="1">
        <v>3</v>
      </c>
      <c r="N576" s="1">
        <v>1</v>
      </c>
      <c r="O576" s="1" t="s">
        <v>3</v>
      </c>
      <c r="P576" s="1" t="str">
        <f>IF(Table1[[#This Row],[Churn]]="Yes","Lost Customer","Active Customer")</f>
        <v>Active Customer</v>
      </c>
      <c r="Q576" s="3" t="str">
        <f>IF(Table1[[#This Row],[Tenure]]&lt;=12,"0-1 Year",)</f>
        <v>0-1 Year</v>
      </c>
      <c r="R576" s="3" t="str">
        <f>IF(Table1[[#This Row],[MonthlyCharges]]&lt;35,"low",IF(Table1[[#This Row],[MonthlyCharges]]&lt;70,"Medium","High"))</f>
        <v>High</v>
      </c>
    </row>
    <row r="577" spans="1:18" x14ac:dyDescent="0.35">
      <c r="A577" s="1" t="s">
        <v>610</v>
      </c>
      <c r="B577" s="1" t="s">
        <v>7</v>
      </c>
      <c r="C577" s="1">
        <v>63</v>
      </c>
      <c r="D577" s="1" t="s">
        <v>4</v>
      </c>
      <c r="E577" s="1" t="s">
        <v>3</v>
      </c>
      <c r="F577" s="1" t="s">
        <v>3</v>
      </c>
      <c r="G577" s="1">
        <v>50</v>
      </c>
      <c r="H577" s="1" t="s">
        <v>16</v>
      </c>
      <c r="I577" s="1" t="s">
        <v>12</v>
      </c>
      <c r="J577" s="1" t="s">
        <v>34</v>
      </c>
      <c r="K577" s="1">
        <v>0</v>
      </c>
      <c r="L577" s="1">
        <v>-1.57</v>
      </c>
      <c r="M577" s="1">
        <v>1</v>
      </c>
      <c r="N577" s="1">
        <v>1</v>
      </c>
      <c r="O577" s="1" t="s">
        <v>3</v>
      </c>
      <c r="P577" s="1" t="str">
        <f>IF(Table1[[#This Row],[Churn]]="Yes","Lost Customer","Active Customer")</f>
        <v>Active Customer</v>
      </c>
      <c r="Q577" s="3">
        <f>IF(Table1[[#This Row],[Tenure]]&lt;=12,"0-1 Year",)</f>
        <v>0</v>
      </c>
      <c r="R577" s="3" t="str">
        <f>IF(Table1[[#This Row],[MonthlyCharges]]&lt;35,"low",IF(Table1[[#This Row],[MonthlyCharges]]&lt;70,"Medium","High"))</f>
        <v>low</v>
      </c>
    </row>
    <row r="578" spans="1:18" x14ac:dyDescent="0.35">
      <c r="A578" s="1" t="s">
        <v>611</v>
      </c>
      <c r="B578" s="1" t="s">
        <v>8</v>
      </c>
      <c r="C578" s="1">
        <v>65</v>
      </c>
      <c r="D578" s="1" t="s">
        <v>4</v>
      </c>
      <c r="E578" s="1" t="s">
        <v>3</v>
      </c>
      <c r="F578" s="1" t="s">
        <v>4</v>
      </c>
      <c r="G578" s="1">
        <v>46</v>
      </c>
      <c r="H578" s="1" t="s">
        <v>15</v>
      </c>
      <c r="I578" s="1" t="s">
        <v>10</v>
      </c>
      <c r="J578" s="1" t="s">
        <v>32</v>
      </c>
      <c r="K578" s="1">
        <v>70.28</v>
      </c>
      <c r="L578" s="1">
        <v>3219.35</v>
      </c>
      <c r="M578" s="1">
        <v>2</v>
      </c>
      <c r="N578" s="1">
        <v>7</v>
      </c>
      <c r="O578" s="1" t="s">
        <v>3</v>
      </c>
      <c r="P578" s="1" t="str">
        <f>IF(Table1[[#This Row],[Churn]]="Yes","Lost Customer","Active Customer")</f>
        <v>Active Customer</v>
      </c>
      <c r="Q578" s="3">
        <f>IF(Table1[[#This Row],[Tenure]]&lt;=12,"0-1 Year",)</f>
        <v>0</v>
      </c>
      <c r="R578" s="3" t="str">
        <f>IF(Table1[[#This Row],[MonthlyCharges]]&lt;35,"low",IF(Table1[[#This Row],[MonthlyCharges]]&lt;70,"Medium","High"))</f>
        <v>High</v>
      </c>
    </row>
    <row r="579" spans="1:18" x14ac:dyDescent="0.35">
      <c r="A579" s="1" t="s">
        <v>612</v>
      </c>
      <c r="B579" s="1" t="s">
        <v>7</v>
      </c>
      <c r="C579" s="1">
        <v>33</v>
      </c>
      <c r="D579" s="1" t="s">
        <v>3</v>
      </c>
      <c r="E579" s="1" t="s">
        <v>4</v>
      </c>
      <c r="F579" s="1" t="s">
        <v>3</v>
      </c>
      <c r="G579" s="1">
        <v>3</v>
      </c>
      <c r="H579" s="1" t="s">
        <v>14</v>
      </c>
      <c r="I579" s="1" t="s">
        <v>10</v>
      </c>
      <c r="J579" s="1" t="s">
        <v>34</v>
      </c>
      <c r="K579" s="1">
        <v>69.84</v>
      </c>
      <c r="L579" s="1">
        <v>211.88</v>
      </c>
      <c r="M579" s="1">
        <v>6</v>
      </c>
      <c r="N579" s="1">
        <v>1</v>
      </c>
      <c r="O579" s="1" t="s">
        <v>4</v>
      </c>
      <c r="P579" s="1" t="str">
        <f>IF(Table1[[#This Row],[Churn]]="Yes","Lost Customer","Active Customer")</f>
        <v>Lost Customer</v>
      </c>
      <c r="Q579" s="3" t="str">
        <f>IF(Table1[[#This Row],[Tenure]]&lt;=12,"0-1 Year",)</f>
        <v>0-1 Year</v>
      </c>
      <c r="R579" s="3" t="str">
        <f>IF(Table1[[#This Row],[MonthlyCharges]]&lt;35,"low",IF(Table1[[#This Row],[MonthlyCharges]]&lt;70,"Medium","High"))</f>
        <v>Medium</v>
      </c>
    </row>
    <row r="580" spans="1:18" x14ac:dyDescent="0.35">
      <c r="A580" s="1" t="s">
        <v>613</v>
      </c>
      <c r="B580" s="1" t="s">
        <v>7</v>
      </c>
      <c r="C580" s="1">
        <v>62</v>
      </c>
      <c r="D580" s="1" t="s">
        <v>4</v>
      </c>
      <c r="E580" s="1" t="s">
        <v>3</v>
      </c>
      <c r="F580" s="1" t="s">
        <v>3</v>
      </c>
      <c r="G580" s="1">
        <v>56</v>
      </c>
      <c r="H580" s="1" t="s">
        <v>15</v>
      </c>
      <c r="I580" s="1" t="s">
        <v>10</v>
      </c>
      <c r="J580" s="1" t="s">
        <v>34</v>
      </c>
      <c r="K580" s="1">
        <v>92.03</v>
      </c>
      <c r="L580" s="1">
        <v>5157.34</v>
      </c>
      <c r="M580" s="1">
        <v>5</v>
      </c>
      <c r="N580" s="1">
        <v>4</v>
      </c>
      <c r="O580" s="1" t="s">
        <v>3</v>
      </c>
      <c r="P580" s="1" t="str">
        <f>IF(Table1[[#This Row],[Churn]]="Yes","Lost Customer","Active Customer")</f>
        <v>Active Customer</v>
      </c>
      <c r="Q580" s="3">
        <f>IF(Table1[[#This Row],[Tenure]]&lt;=12,"0-1 Year",)</f>
        <v>0</v>
      </c>
      <c r="R580" s="3" t="str">
        <f>IF(Table1[[#This Row],[MonthlyCharges]]&lt;35,"low",IF(Table1[[#This Row],[MonthlyCharges]]&lt;70,"Medium","High"))</f>
        <v>High</v>
      </c>
    </row>
    <row r="581" spans="1:18" x14ac:dyDescent="0.35">
      <c r="A581" s="1" t="s">
        <v>614</v>
      </c>
      <c r="B581" s="1" t="s">
        <v>8</v>
      </c>
      <c r="C581" s="1">
        <v>58</v>
      </c>
      <c r="D581" s="1" t="s">
        <v>3</v>
      </c>
      <c r="E581" s="1" t="s">
        <v>3</v>
      </c>
      <c r="F581" s="1" t="s">
        <v>3</v>
      </c>
      <c r="G581" s="1">
        <v>20</v>
      </c>
      <c r="H581" s="1" t="s">
        <v>15</v>
      </c>
      <c r="I581" s="1" t="s">
        <v>10</v>
      </c>
      <c r="J581" s="1" t="s">
        <v>44</v>
      </c>
      <c r="K581" s="1">
        <v>31.99</v>
      </c>
      <c r="L581" s="1">
        <v>650.26</v>
      </c>
      <c r="M581" s="1">
        <v>4</v>
      </c>
      <c r="N581" s="1">
        <v>9</v>
      </c>
      <c r="O581" s="1" t="s">
        <v>3</v>
      </c>
      <c r="P581" s="1" t="str">
        <f>IF(Table1[[#This Row],[Churn]]="Yes","Lost Customer","Active Customer")</f>
        <v>Active Customer</v>
      </c>
      <c r="Q581" s="3">
        <f>IF(Table1[[#This Row],[Tenure]]&lt;=12,"0-1 Year",)</f>
        <v>0</v>
      </c>
      <c r="R581" s="3" t="str">
        <f>IF(Table1[[#This Row],[MonthlyCharges]]&lt;35,"low",IF(Table1[[#This Row],[MonthlyCharges]]&lt;70,"Medium","High"))</f>
        <v>low</v>
      </c>
    </row>
    <row r="582" spans="1:18" x14ac:dyDescent="0.35">
      <c r="A582" s="1" t="s">
        <v>615</v>
      </c>
      <c r="B582" s="1" t="s">
        <v>7</v>
      </c>
      <c r="C582" s="1">
        <v>32</v>
      </c>
      <c r="D582" s="1" t="s">
        <v>3</v>
      </c>
      <c r="E582" s="1" t="s">
        <v>3</v>
      </c>
      <c r="F582" s="1" t="s">
        <v>3</v>
      </c>
      <c r="G582" s="1">
        <v>41</v>
      </c>
      <c r="H582" s="1" t="s">
        <v>14</v>
      </c>
      <c r="I582" s="1" t="s">
        <v>10</v>
      </c>
      <c r="J582" s="1" t="s">
        <v>44</v>
      </c>
      <c r="K582" s="1">
        <v>56.08</v>
      </c>
      <c r="L582" s="1">
        <v>2304.8000000000002</v>
      </c>
      <c r="M582" s="1">
        <v>7</v>
      </c>
      <c r="N582" s="1">
        <v>8</v>
      </c>
      <c r="O582" s="1" t="s">
        <v>3</v>
      </c>
      <c r="P582" s="1" t="str">
        <f>IF(Table1[[#This Row],[Churn]]="Yes","Lost Customer","Active Customer")</f>
        <v>Active Customer</v>
      </c>
      <c r="Q582" s="3">
        <f>IF(Table1[[#This Row],[Tenure]]&lt;=12,"0-1 Year",)</f>
        <v>0</v>
      </c>
      <c r="R582" s="3" t="str">
        <f>IF(Table1[[#This Row],[MonthlyCharges]]&lt;35,"low",IF(Table1[[#This Row],[MonthlyCharges]]&lt;70,"Medium","High"))</f>
        <v>Medium</v>
      </c>
    </row>
    <row r="583" spans="1:18" x14ac:dyDescent="0.35">
      <c r="A583" s="1" t="s">
        <v>616</v>
      </c>
      <c r="B583" s="1" t="s">
        <v>7</v>
      </c>
      <c r="C583" s="1">
        <v>39</v>
      </c>
      <c r="D583" s="1" t="s">
        <v>3</v>
      </c>
      <c r="E583" s="1" t="s">
        <v>3</v>
      </c>
      <c r="F583" s="1" t="s">
        <v>3</v>
      </c>
      <c r="G583" s="1">
        <v>64</v>
      </c>
      <c r="H583" s="1" t="s">
        <v>15</v>
      </c>
      <c r="I583" s="1" t="s">
        <v>11</v>
      </c>
      <c r="J583" s="1" t="s">
        <v>44</v>
      </c>
      <c r="K583" s="1">
        <v>85.18</v>
      </c>
      <c r="L583" s="1">
        <v>5459.46</v>
      </c>
      <c r="M583" s="1">
        <v>5</v>
      </c>
      <c r="N583" s="1">
        <v>7</v>
      </c>
      <c r="O583" s="1" t="s">
        <v>3</v>
      </c>
      <c r="P583" s="1" t="str">
        <f>IF(Table1[[#This Row],[Churn]]="Yes","Lost Customer","Active Customer")</f>
        <v>Active Customer</v>
      </c>
      <c r="Q583" s="3">
        <f>IF(Table1[[#This Row],[Tenure]]&lt;=12,"0-1 Year",)</f>
        <v>0</v>
      </c>
      <c r="R583" s="3" t="str">
        <f>IF(Table1[[#This Row],[MonthlyCharges]]&lt;35,"low",IF(Table1[[#This Row],[MonthlyCharges]]&lt;70,"Medium","High"))</f>
        <v>High</v>
      </c>
    </row>
    <row r="584" spans="1:18" x14ac:dyDescent="0.35">
      <c r="A584" s="1" t="s">
        <v>617</v>
      </c>
      <c r="B584" s="1" t="s">
        <v>8</v>
      </c>
      <c r="C584" s="1">
        <v>65</v>
      </c>
      <c r="D584" s="1" t="s">
        <v>4</v>
      </c>
      <c r="E584" s="1" t="s">
        <v>3</v>
      </c>
      <c r="F584" s="1" t="s">
        <v>3</v>
      </c>
      <c r="G584" s="1">
        <v>40</v>
      </c>
      <c r="H584" s="1" t="s">
        <v>15</v>
      </c>
      <c r="I584" s="1" t="s">
        <v>11</v>
      </c>
      <c r="J584" s="1" t="s">
        <v>40</v>
      </c>
      <c r="K584" s="1">
        <v>83.73</v>
      </c>
      <c r="L584" s="1">
        <v>3333.45</v>
      </c>
      <c r="M584" s="1">
        <v>3</v>
      </c>
      <c r="N584" s="1">
        <v>4</v>
      </c>
      <c r="O584" s="1" t="s">
        <v>3</v>
      </c>
      <c r="P584" s="1" t="str">
        <f>IF(Table1[[#This Row],[Churn]]="Yes","Lost Customer","Active Customer")</f>
        <v>Active Customer</v>
      </c>
      <c r="Q584" s="3">
        <f>IF(Table1[[#This Row],[Tenure]]&lt;=12,"0-1 Year",)</f>
        <v>0</v>
      </c>
      <c r="R584" s="3" t="str">
        <f>IF(Table1[[#This Row],[MonthlyCharges]]&lt;35,"low",IF(Table1[[#This Row],[MonthlyCharges]]&lt;70,"Medium","High"))</f>
        <v>High</v>
      </c>
    </row>
    <row r="585" spans="1:18" x14ac:dyDescent="0.35">
      <c r="A585" s="1" t="s">
        <v>618</v>
      </c>
      <c r="B585" s="1" t="s">
        <v>7</v>
      </c>
      <c r="C585" s="1">
        <v>51</v>
      </c>
      <c r="D585" s="1" t="s">
        <v>3</v>
      </c>
      <c r="E585" s="1" t="s">
        <v>3</v>
      </c>
      <c r="F585" s="1" t="s">
        <v>4</v>
      </c>
      <c r="G585" s="1">
        <v>50</v>
      </c>
      <c r="H585" s="1" t="s">
        <v>14</v>
      </c>
      <c r="I585" s="1" t="s">
        <v>11</v>
      </c>
      <c r="J585" s="1" t="s">
        <v>40</v>
      </c>
      <c r="K585" s="1">
        <v>74.63</v>
      </c>
      <c r="L585" s="1">
        <v>3737.59</v>
      </c>
      <c r="M585" s="1">
        <v>0</v>
      </c>
      <c r="N585" s="1">
        <v>7</v>
      </c>
      <c r="O585" s="1" t="s">
        <v>3</v>
      </c>
      <c r="P585" s="1" t="str">
        <f>IF(Table1[[#This Row],[Churn]]="Yes","Lost Customer","Active Customer")</f>
        <v>Active Customer</v>
      </c>
      <c r="Q585" s="3">
        <f>IF(Table1[[#This Row],[Tenure]]&lt;=12,"0-1 Year",)</f>
        <v>0</v>
      </c>
      <c r="R585" s="3" t="str">
        <f>IF(Table1[[#This Row],[MonthlyCharges]]&lt;35,"low",IF(Table1[[#This Row],[MonthlyCharges]]&lt;70,"Medium","High"))</f>
        <v>High</v>
      </c>
    </row>
    <row r="586" spans="1:18" x14ac:dyDescent="0.35">
      <c r="A586" s="1" t="s">
        <v>619</v>
      </c>
      <c r="B586" s="1" t="s">
        <v>7</v>
      </c>
      <c r="C586" s="1">
        <v>56</v>
      </c>
      <c r="D586" s="1" t="s">
        <v>3</v>
      </c>
      <c r="E586" s="1" t="s">
        <v>3</v>
      </c>
      <c r="F586" s="1" t="s">
        <v>3</v>
      </c>
      <c r="G586" s="1">
        <v>61</v>
      </c>
      <c r="H586" s="1" t="s">
        <v>15</v>
      </c>
      <c r="I586" s="1" t="s">
        <v>11</v>
      </c>
      <c r="J586" s="1" t="s">
        <v>32</v>
      </c>
      <c r="K586" s="1">
        <v>86.91</v>
      </c>
      <c r="L586" s="1">
        <v>5310.22</v>
      </c>
      <c r="M586" s="1">
        <v>6</v>
      </c>
      <c r="N586" s="1">
        <v>4</v>
      </c>
      <c r="O586" s="1" t="s">
        <v>4</v>
      </c>
      <c r="P586" s="1" t="str">
        <f>IF(Table1[[#This Row],[Churn]]="Yes","Lost Customer","Active Customer")</f>
        <v>Lost Customer</v>
      </c>
      <c r="Q586" s="3">
        <f>IF(Table1[[#This Row],[Tenure]]&lt;=12,"0-1 Year",)</f>
        <v>0</v>
      </c>
      <c r="R586" s="3" t="str">
        <f>IF(Table1[[#This Row],[MonthlyCharges]]&lt;35,"low",IF(Table1[[#This Row],[MonthlyCharges]]&lt;70,"Medium","High"))</f>
        <v>High</v>
      </c>
    </row>
    <row r="587" spans="1:18" x14ac:dyDescent="0.35">
      <c r="A587" s="1" t="s">
        <v>620</v>
      </c>
      <c r="B587" s="1" t="s">
        <v>8</v>
      </c>
      <c r="C587" s="1">
        <v>54</v>
      </c>
      <c r="D587" s="1" t="s">
        <v>3</v>
      </c>
      <c r="E587" s="1" t="s">
        <v>4</v>
      </c>
      <c r="F587" s="1" t="s">
        <v>4</v>
      </c>
      <c r="G587" s="1">
        <v>27</v>
      </c>
      <c r="H587" s="1" t="s">
        <v>16</v>
      </c>
      <c r="I587" s="1" t="s">
        <v>12</v>
      </c>
      <c r="J587" s="1" t="s">
        <v>40</v>
      </c>
      <c r="K587" s="1">
        <v>0</v>
      </c>
      <c r="L587" s="1">
        <v>-9.5399999999999991</v>
      </c>
      <c r="M587" s="1">
        <v>1</v>
      </c>
      <c r="N587" s="1">
        <v>7</v>
      </c>
      <c r="O587" s="1" t="s">
        <v>3</v>
      </c>
      <c r="P587" s="1" t="str">
        <f>IF(Table1[[#This Row],[Churn]]="Yes","Lost Customer","Active Customer")</f>
        <v>Active Customer</v>
      </c>
      <c r="Q587" s="3">
        <f>IF(Table1[[#This Row],[Tenure]]&lt;=12,"0-1 Year",)</f>
        <v>0</v>
      </c>
      <c r="R587" s="3" t="str">
        <f>IF(Table1[[#This Row],[MonthlyCharges]]&lt;35,"low",IF(Table1[[#This Row],[MonthlyCharges]]&lt;70,"Medium","High"))</f>
        <v>low</v>
      </c>
    </row>
    <row r="588" spans="1:18" x14ac:dyDescent="0.35">
      <c r="A588" s="1" t="s">
        <v>621</v>
      </c>
      <c r="B588" s="1" t="s">
        <v>8</v>
      </c>
      <c r="C588" s="1">
        <v>32</v>
      </c>
      <c r="D588" s="1" t="s">
        <v>3</v>
      </c>
      <c r="E588" s="1" t="s">
        <v>3</v>
      </c>
      <c r="F588" s="1" t="s">
        <v>4</v>
      </c>
      <c r="G588" s="1">
        <v>52</v>
      </c>
      <c r="H588" s="1" t="s">
        <v>15</v>
      </c>
      <c r="I588" s="1" t="s">
        <v>10</v>
      </c>
      <c r="J588" s="1" t="s">
        <v>44</v>
      </c>
      <c r="K588" s="1">
        <v>82.01</v>
      </c>
      <c r="L588" s="1">
        <v>4257.04</v>
      </c>
      <c r="M588" s="1">
        <v>4</v>
      </c>
      <c r="N588" s="1">
        <v>1</v>
      </c>
      <c r="O588" s="1" t="s">
        <v>3</v>
      </c>
      <c r="P588" s="1" t="str">
        <f>IF(Table1[[#This Row],[Churn]]="Yes","Lost Customer","Active Customer")</f>
        <v>Active Customer</v>
      </c>
      <c r="Q588" s="3">
        <f>IF(Table1[[#This Row],[Tenure]]&lt;=12,"0-1 Year",)</f>
        <v>0</v>
      </c>
      <c r="R588" s="3" t="str">
        <f>IF(Table1[[#This Row],[MonthlyCharges]]&lt;35,"low",IF(Table1[[#This Row],[MonthlyCharges]]&lt;70,"Medium","High"))</f>
        <v>High</v>
      </c>
    </row>
    <row r="589" spans="1:18" x14ac:dyDescent="0.35">
      <c r="A589" s="1" t="s">
        <v>622</v>
      </c>
      <c r="B589" s="1" t="s">
        <v>7</v>
      </c>
      <c r="C589" s="1">
        <v>30</v>
      </c>
      <c r="D589" s="1" t="s">
        <v>3</v>
      </c>
      <c r="E589" s="1" t="s">
        <v>4</v>
      </c>
      <c r="F589" s="1" t="s">
        <v>3</v>
      </c>
      <c r="G589" s="1">
        <v>25</v>
      </c>
      <c r="H589" s="1" t="s">
        <v>15</v>
      </c>
      <c r="I589" s="1" t="s">
        <v>11</v>
      </c>
      <c r="J589" s="1" t="s">
        <v>40</v>
      </c>
      <c r="K589" s="1">
        <v>60.61</v>
      </c>
      <c r="L589" s="1">
        <v>1508.49</v>
      </c>
      <c r="M589" s="1">
        <v>3</v>
      </c>
      <c r="N589" s="1">
        <v>2</v>
      </c>
      <c r="O589" s="1" t="s">
        <v>3</v>
      </c>
      <c r="P589" s="1" t="str">
        <f>IF(Table1[[#This Row],[Churn]]="Yes","Lost Customer","Active Customer")</f>
        <v>Active Customer</v>
      </c>
      <c r="Q589" s="3">
        <f>IF(Table1[[#This Row],[Tenure]]&lt;=12,"0-1 Year",)</f>
        <v>0</v>
      </c>
      <c r="R589" s="3" t="str">
        <f>IF(Table1[[#This Row],[MonthlyCharges]]&lt;35,"low",IF(Table1[[#This Row],[MonthlyCharges]]&lt;70,"Medium","High"))</f>
        <v>Medium</v>
      </c>
    </row>
    <row r="590" spans="1:18" x14ac:dyDescent="0.35">
      <c r="A590" s="1" t="s">
        <v>623</v>
      </c>
      <c r="B590" s="1" t="s">
        <v>8</v>
      </c>
      <c r="C590" s="1">
        <v>62</v>
      </c>
      <c r="D590" s="1" t="s">
        <v>4</v>
      </c>
      <c r="E590" s="1" t="s">
        <v>3</v>
      </c>
      <c r="F590" s="1" t="s">
        <v>4</v>
      </c>
      <c r="G590" s="1">
        <v>38</v>
      </c>
      <c r="H590" s="1" t="s">
        <v>16</v>
      </c>
      <c r="I590" s="1" t="s">
        <v>11</v>
      </c>
      <c r="J590" s="1" t="s">
        <v>44</v>
      </c>
      <c r="K590" s="1">
        <v>31.05</v>
      </c>
      <c r="L590" s="1">
        <v>1172.02</v>
      </c>
      <c r="M590" s="1">
        <v>4</v>
      </c>
      <c r="N590" s="1">
        <v>3</v>
      </c>
      <c r="O590" s="1" t="s">
        <v>3</v>
      </c>
      <c r="P590" s="1" t="str">
        <f>IF(Table1[[#This Row],[Churn]]="Yes","Lost Customer","Active Customer")</f>
        <v>Active Customer</v>
      </c>
      <c r="Q590" s="3">
        <f>IF(Table1[[#This Row],[Tenure]]&lt;=12,"0-1 Year",)</f>
        <v>0</v>
      </c>
      <c r="R590" s="3" t="str">
        <f>IF(Table1[[#This Row],[MonthlyCharges]]&lt;35,"low",IF(Table1[[#This Row],[MonthlyCharges]]&lt;70,"Medium","High"))</f>
        <v>low</v>
      </c>
    </row>
    <row r="591" spans="1:18" x14ac:dyDescent="0.35">
      <c r="A591" s="1" t="s">
        <v>624</v>
      </c>
      <c r="B591" s="1" t="s">
        <v>7</v>
      </c>
      <c r="C591" s="1">
        <v>60</v>
      </c>
      <c r="D591" s="1" t="s">
        <v>4</v>
      </c>
      <c r="E591" s="1" t="s">
        <v>4</v>
      </c>
      <c r="F591" s="1" t="s">
        <v>4</v>
      </c>
      <c r="G591" s="1">
        <v>70</v>
      </c>
      <c r="H591" s="1" t="s">
        <v>16</v>
      </c>
      <c r="I591" s="1" t="s">
        <v>11</v>
      </c>
      <c r="J591" s="1" t="s">
        <v>44</v>
      </c>
      <c r="K591" s="1">
        <v>119.62</v>
      </c>
      <c r="L591" s="1">
        <v>8389.9699999999993</v>
      </c>
      <c r="M591" s="1">
        <v>7</v>
      </c>
      <c r="N591" s="1">
        <v>1</v>
      </c>
      <c r="O591" s="1" t="s">
        <v>4</v>
      </c>
      <c r="P591" s="1" t="str">
        <f>IF(Table1[[#This Row],[Churn]]="Yes","Lost Customer","Active Customer")</f>
        <v>Lost Customer</v>
      </c>
      <c r="Q591" s="3">
        <f>IF(Table1[[#This Row],[Tenure]]&lt;=12,"0-1 Year",)</f>
        <v>0</v>
      </c>
      <c r="R591" s="3" t="str">
        <f>IF(Table1[[#This Row],[MonthlyCharges]]&lt;35,"low",IF(Table1[[#This Row],[MonthlyCharges]]&lt;70,"Medium","High"))</f>
        <v>High</v>
      </c>
    </row>
    <row r="592" spans="1:18" x14ac:dyDescent="0.35">
      <c r="A592" s="1" t="s">
        <v>625</v>
      </c>
      <c r="B592" s="1" t="s">
        <v>7</v>
      </c>
      <c r="C592" s="1">
        <v>73</v>
      </c>
      <c r="D592" s="1" t="s">
        <v>4</v>
      </c>
      <c r="E592" s="1" t="s">
        <v>4</v>
      </c>
      <c r="F592" s="1" t="s">
        <v>3</v>
      </c>
      <c r="G592" s="1">
        <v>16</v>
      </c>
      <c r="H592" s="1" t="s">
        <v>15</v>
      </c>
      <c r="I592" s="1" t="s">
        <v>11</v>
      </c>
      <c r="J592" s="1" t="s">
        <v>44</v>
      </c>
      <c r="K592" s="1">
        <v>105.93</v>
      </c>
      <c r="L592" s="1">
        <v>1697.68</v>
      </c>
      <c r="M592" s="1">
        <v>5</v>
      </c>
      <c r="N592" s="1">
        <v>9</v>
      </c>
      <c r="O592" s="1" t="s">
        <v>3</v>
      </c>
      <c r="P592" s="1" t="str">
        <f>IF(Table1[[#This Row],[Churn]]="Yes","Lost Customer","Active Customer")</f>
        <v>Active Customer</v>
      </c>
      <c r="Q592" s="3">
        <f>IF(Table1[[#This Row],[Tenure]]&lt;=12,"0-1 Year",)</f>
        <v>0</v>
      </c>
      <c r="R592" s="3" t="str">
        <f>IF(Table1[[#This Row],[MonthlyCharges]]&lt;35,"low",IF(Table1[[#This Row],[MonthlyCharges]]&lt;70,"Medium","High"))</f>
        <v>High</v>
      </c>
    </row>
    <row r="593" spans="1:18" x14ac:dyDescent="0.35">
      <c r="A593" s="1" t="s">
        <v>626</v>
      </c>
      <c r="B593" s="1" t="s">
        <v>7</v>
      </c>
      <c r="C593" s="1">
        <v>75</v>
      </c>
      <c r="D593" s="1" t="s">
        <v>3</v>
      </c>
      <c r="E593" s="1" t="s">
        <v>4</v>
      </c>
      <c r="F593" s="1" t="s">
        <v>3</v>
      </c>
      <c r="G593" s="1">
        <v>6</v>
      </c>
      <c r="H593" s="1" t="s">
        <v>16</v>
      </c>
      <c r="I593" s="1" t="s">
        <v>10</v>
      </c>
      <c r="J593" s="1" t="s">
        <v>32</v>
      </c>
      <c r="K593" s="1">
        <v>26.29</v>
      </c>
      <c r="L593" s="1">
        <v>170.49</v>
      </c>
      <c r="M593" s="1">
        <v>0</v>
      </c>
      <c r="N593" s="1">
        <v>4</v>
      </c>
      <c r="O593" s="1" t="s">
        <v>3</v>
      </c>
      <c r="P593" s="1" t="str">
        <f>IF(Table1[[#This Row],[Churn]]="Yes","Lost Customer","Active Customer")</f>
        <v>Active Customer</v>
      </c>
      <c r="Q593" s="3" t="str">
        <f>IF(Table1[[#This Row],[Tenure]]&lt;=12,"0-1 Year",)</f>
        <v>0-1 Year</v>
      </c>
      <c r="R593" s="3" t="str">
        <f>IF(Table1[[#This Row],[MonthlyCharges]]&lt;35,"low",IF(Table1[[#This Row],[MonthlyCharges]]&lt;70,"Medium","High"))</f>
        <v>low</v>
      </c>
    </row>
    <row r="594" spans="1:18" x14ac:dyDescent="0.35">
      <c r="A594" s="1" t="s">
        <v>627</v>
      </c>
      <c r="B594" s="1" t="s">
        <v>7</v>
      </c>
      <c r="C594" s="1">
        <v>60</v>
      </c>
      <c r="D594" s="1" t="s">
        <v>3</v>
      </c>
      <c r="E594" s="1" t="s">
        <v>3</v>
      </c>
      <c r="F594" s="1" t="s">
        <v>4</v>
      </c>
      <c r="G594" s="1">
        <v>37</v>
      </c>
      <c r="H594" s="1" t="s">
        <v>15</v>
      </c>
      <c r="I594" s="1" t="s">
        <v>11</v>
      </c>
      <c r="J594" s="1" t="s">
        <v>44</v>
      </c>
      <c r="K594" s="1">
        <v>59.39</v>
      </c>
      <c r="L594" s="1">
        <v>2203.79</v>
      </c>
      <c r="M594" s="1">
        <v>2</v>
      </c>
      <c r="N594" s="1">
        <v>8</v>
      </c>
      <c r="O594" s="1" t="s">
        <v>3</v>
      </c>
      <c r="P594" s="1" t="str">
        <f>IF(Table1[[#This Row],[Churn]]="Yes","Lost Customer","Active Customer")</f>
        <v>Active Customer</v>
      </c>
      <c r="Q594" s="3">
        <f>IF(Table1[[#This Row],[Tenure]]&lt;=12,"0-1 Year",)</f>
        <v>0</v>
      </c>
      <c r="R594" s="3" t="str">
        <f>IF(Table1[[#This Row],[MonthlyCharges]]&lt;35,"low",IF(Table1[[#This Row],[MonthlyCharges]]&lt;70,"Medium","High"))</f>
        <v>Medium</v>
      </c>
    </row>
    <row r="595" spans="1:18" x14ac:dyDescent="0.35">
      <c r="A595" s="1" t="s">
        <v>628</v>
      </c>
      <c r="B595" s="1" t="s">
        <v>8</v>
      </c>
      <c r="C595" s="1">
        <v>37</v>
      </c>
      <c r="D595" s="1" t="s">
        <v>3</v>
      </c>
      <c r="E595" s="1" t="s">
        <v>4</v>
      </c>
      <c r="F595" s="1" t="s">
        <v>3</v>
      </c>
      <c r="G595" s="1">
        <v>71</v>
      </c>
      <c r="H595" s="1" t="s">
        <v>14</v>
      </c>
      <c r="I595" s="1" t="s">
        <v>10</v>
      </c>
      <c r="J595" s="1" t="s">
        <v>34</v>
      </c>
      <c r="K595" s="1">
        <v>26.21</v>
      </c>
      <c r="L595" s="1">
        <v>1851.61</v>
      </c>
      <c r="M595" s="1">
        <v>2</v>
      </c>
      <c r="N595" s="1">
        <v>4</v>
      </c>
      <c r="O595" s="1" t="s">
        <v>3</v>
      </c>
      <c r="P595" s="1" t="str">
        <f>IF(Table1[[#This Row],[Churn]]="Yes","Lost Customer","Active Customer")</f>
        <v>Active Customer</v>
      </c>
      <c r="Q595" s="3">
        <f>IF(Table1[[#This Row],[Tenure]]&lt;=12,"0-1 Year",)</f>
        <v>0</v>
      </c>
      <c r="R595" s="3" t="str">
        <f>IF(Table1[[#This Row],[MonthlyCharges]]&lt;35,"low",IF(Table1[[#This Row],[MonthlyCharges]]&lt;70,"Medium","High"))</f>
        <v>low</v>
      </c>
    </row>
    <row r="596" spans="1:18" x14ac:dyDescent="0.35">
      <c r="A596" s="1" t="s">
        <v>629</v>
      </c>
      <c r="B596" s="1" t="s">
        <v>8</v>
      </c>
      <c r="C596" s="1">
        <v>32</v>
      </c>
      <c r="D596" s="1" t="s">
        <v>3</v>
      </c>
      <c r="E596" s="1" t="s">
        <v>3</v>
      </c>
      <c r="F596" s="1" t="s">
        <v>4</v>
      </c>
      <c r="G596" s="1">
        <v>49</v>
      </c>
      <c r="H596" s="1" t="s">
        <v>14</v>
      </c>
      <c r="I596" s="1" t="s">
        <v>10</v>
      </c>
      <c r="J596" s="1" t="s">
        <v>44</v>
      </c>
      <c r="K596" s="1">
        <v>37.24</v>
      </c>
      <c r="L596" s="1">
        <v>1836.85</v>
      </c>
      <c r="M596" s="1">
        <v>5</v>
      </c>
      <c r="N596" s="1">
        <v>6</v>
      </c>
      <c r="O596" s="1" t="s">
        <v>3</v>
      </c>
      <c r="P596" s="1" t="str">
        <f>IF(Table1[[#This Row],[Churn]]="Yes","Lost Customer","Active Customer")</f>
        <v>Active Customer</v>
      </c>
      <c r="Q596" s="3">
        <f>IF(Table1[[#This Row],[Tenure]]&lt;=12,"0-1 Year",)</f>
        <v>0</v>
      </c>
      <c r="R596" s="3" t="str">
        <f>IF(Table1[[#This Row],[MonthlyCharges]]&lt;35,"low",IF(Table1[[#This Row],[MonthlyCharges]]&lt;70,"Medium","High"))</f>
        <v>Medium</v>
      </c>
    </row>
    <row r="597" spans="1:18" x14ac:dyDescent="0.35">
      <c r="A597" s="1" t="s">
        <v>630</v>
      </c>
      <c r="B597" s="1" t="s">
        <v>8</v>
      </c>
      <c r="C597" s="1">
        <v>34</v>
      </c>
      <c r="D597" s="1" t="s">
        <v>3</v>
      </c>
      <c r="E597" s="1" t="s">
        <v>4</v>
      </c>
      <c r="F597" s="1" t="s">
        <v>4</v>
      </c>
      <c r="G597" s="1">
        <v>32</v>
      </c>
      <c r="H597" s="1" t="s">
        <v>16</v>
      </c>
      <c r="I597" s="1" t="s">
        <v>10</v>
      </c>
      <c r="J597" s="1" t="s">
        <v>34</v>
      </c>
      <c r="K597" s="1">
        <v>52.15</v>
      </c>
      <c r="L597" s="1">
        <v>1663.05</v>
      </c>
      <c r="M597" s="1">
        <v>3</v>
      </c>
      <c r="N597" s="1">
        <v>9</v>
      </c>
      <c r="O597" s="1" t="s">
        <v>3</v>
      </c>
      <c r="P597" s="1" t="str">
        <f>IF(Table1[[#This Row],[Churn]]="Yes","Lost Customer","Active Customer")</f>
        <v>Active Customer</v>
      </c>
      <c r="Q597" s="3">
        <f>IF(Table1[[#This Row],[Tenure]]&lt;=12,"0-1 Year",)</f>
        <v>0</v>
      </c>
      <c r="R597" s="3" t="str">
        <f>IF(Table1[[#This Row],[MonthlyCharges]]&lt;35,"low",IF(Table1[[#This Row],[MonthlyCharges]]&lt;70,"Medium","High"))</f>
        <v>Medium</v>
      </c>
    </row>
    <row r="598" spans="1:18" x14ac:dyDescent="0.35">
      <c r="A598" s="1" t="s">
        <v>631</v>
      </c>
      <c r="B598" s="1" t="s">
        <v>8</v>
      </c>
      <c r="C598" s="1">
        <v>43</v>
      </c>
      <c r="D598" s="1" t="s">
        <v>3</v>
      </c>
      <c r="E598" s="1" t="s">
        <v>3</v>
      </c>
      <c r="F598" s="1" t="s">
        <v>4</v>
      </c>
      <c r="G598" s="1">
        <v>33</v>
      </c>
      <c r="H598" s="1" t="s">
        <v>15</v>
      </c>
      <c r="I598" s="1" t="s">
        <v>10</v>
      </c>
      <c r="J598" s="1" t="s">
        <v>32</v>
      </c>
      <c r="K598" s="1">
        <v>93.99</v>
      </c>
      <c r="L598" s="1">
        <v>3119.34</v>
      </c>
      <c r="M598" s="1">
        <v>2</v>
      </c>
      <c r="N598" s="1">
        <v>6</v>
      </c>
      <c r="O598" s="1" t="s">
        <v>3</v>
      </c>
      <c r="P598" s="1" t="str">
        <f>IF(Table1[[#This Row],[Churn]]="Yes","Lost Customer","Active Customer")</f>
        <v>Active Customer</v>
      </c>
      <c r="Q598" s="3">
        <f>IF(Table1[[#This Row],[Tenure]]&lt;=12,"0-1 Year",)</f>
        <v>0</v>
      </c>
      <c r="R598" s="3" t="str">
        <f>IF(Table1[[#This Row],[MonthlyCharges]]&lt;35,"low",IF(Table1[[#This Row],[MonthlyCharges]]&lt;70,"Medium","High"))</f>
        <v>High</v>
      </c>
    </row>
    <row r="599" spans="1:18" x14ac:dyDescent="0.35">
      <c r="A599" s="1" t="s">
        <v>632</v>
      </c>
      <c r="B599" s="1" t="s">
        <v>7</v>
      </c>
      <c r="C599" s="1">
        <v>71</v>
      </c>
      <c r="D599" s="1" t="s">
        <v>4</v>
      </c>
      <c r="E599" s="1" t="s">
        <v>4</v>
      </c>
      <c r="F599" s="1" t="s">
        <v>4</v>
      </c>
      <c r="G599" s="1">
        <v>54</v>
      </c>
      <c r="H599" s="1" t="s">
        <v>14</v>
      </c>
      <c r="I599" s="1" t="s">
        <v>11</v>
      </c>
      <c r="J599" s="1" t="s">
        <v>44</v>
      </c>
      <c r="K599" s="1">
        <v>73.03</v>
      </c>
      <c r="L599" s="1">
        <v>3945.83</v>
      </c>
      <c r="M599" s="1">
        <v>6</v>
      </c>
      <c r="N599" s="1">
        <v>8</v>
      </c>
      <c r="O599" s="1" t="s">
        <v>3</v>
      </c>
      <c r="P599" s="1" t="str">
        <f>IF(Table1[[#This Row],[Churn]]="Yes","Lost Customer","Active Customer")</f>
        <v>Active Customer</v>
      </c>
      <c r="Q599" s="3">
        <f>IF(Table1[[#This Row],[Tenure]]&lt;=12,"0-1 Year",)</f>
        <v>0</v>
      </c>
      <c r="R599" s="3" t="str">
        <f>IF(Table1[[#This Row],[MonthlyCharges]]&lt;35,"low",IF(Table1[[#This Row],[MonthlyCharges]]&lt;70,"Medium","High"))</f>
        <v>High</v>
      </c>
    </row>
    <row r="600" spans="1:18" x14ac:dyDescent="0.35">
      <c r="A600" s="1" t="s">
        <v>633</v>
      </c>
      <c r="B600" s="1" t="s">
        <v>7</v>
      </c>
      <c r="C600" s="1">
        <v>43</v>
      </c>
      <c r="D600" s="1" t="s">
        <v>3</v>
      </c>
      <c r="E600" s="1" t="s">
        <v>4</v>
      </c>
      <c r="F600" s="1" t="s">
        <v>3</v>
      </c>
      <c r="G600" s="1">
        <v>10</v>
      </c>
      <c r="H600" s="1" t="s">
        <v>14</v>
      </c>
      <c r="I600" s="1" t="s">
        <v>10</v>
      </c>
      <c r="J600" s="1" t="s">
        <v>32</v>
      </c>
      <c r="K600" s="1">
        <v>48.21</v>
      </c>
      <c r="L600" s="1">
        <v>493.39</v>
      </c>
      <c r="M600" s="1">
        <v>2</v>
      </c>
      <c r="N600" s="1">
        <v>9</v>
      </c>
      <c r="O600" s="1" t="s">
        <v>3</v>
      </c>
      <c r="P600" s="1" t="str">
        <f>IF(Table1[[#This Row],[Churn]]="Yes","Lost Customer","Active Customer")</f>
        <v>Active Customer</v>
      </c>
      <c r="Q600" s="3" t="str">
        <f>IF(Table1[[#This Row],[Tenure]]&lt;=12,"0-1 Year",)</f>
        <v>0-1 Year</v>
      </c>
      <c r="R600" s="3" t="str">
        <f>IF(Table1[[#This Row],[MonthlyCharges]]&lt;35,"low",IF(Table1[[#This Row],[MonthlyCharges]]&lt;70,"Medium","High"))</f>
        <v>Medium</v>
      </c>
    </row>
    <row r="601" spans="1:18" x14ac:dyDescent="0.35">
      <c r="A601" s="1" t="s">
        <v>634</v>
      </c>
      <c r="B601" s="1" t="s">
        <v>7</v>
      </c>
      <c r="C601" s="1">
        <v>22</v>
      </c>
      <c r="D601" s="1" t="s">
        <v>3</v>
      </c>
      <c r="E601" s="1" t="s">
        <v>4</v>
      </c>
      <c r="F601" s="1" t="s">
        <v>4</v>
      </c>
      <c r="G601" s="1">
        <v>18</v>
      </c>
      <c r="H601" s="1" t="s">
        <v>16</v>
      </c>
      <c r="I601" s="1" t="s">
        <v>10</v>
      </c>
      <c r="J601" s="1" t="s">
        <v>40</v>
      </c>
      <c r="K601" s="1">
        <v>73.260000000000005</v>
      </c>
      <c r="L601" s="1">
        <v>1317.13</v>
      </c>
      <c r="M601" s="1">
        <v>3</v>
      </c>
      <c r="N601" s="1">
        <v>5</v>
      </c>
      <c r="O601" s="1" t="s">
        <v>3</v>
      </c>
      <c r="P601" s="1" t="str">
        <f>IF(Table1[[#This Row],[Churn]]="Yes","Lost Customer","Active Customer")</f>
        <v>Active Customer</v>
      </c>
      <c r="Q601" s="3">
        <f>IF(Table1[[#This Row],[Tenure]]&lt;=12,"0-1 Year",)</f>
        <v>0</v>
      </c>
      <c r="R601" s="3" t="str">
        <f>IF(Table1[[#This Row],[MonthlyCharges]]&lt;35,"low",IF(Table1[[#This Row],[MonthlyCharges]]&lt;70,"Medium","High"))</f>
        <v>High</v>
      </c>
    </row>
    <row r="602" spans="1:18" x14ac:dyDescent="0.35">
      <c r="A602" s="1" t="s">
        <v>635</v>
      </c>
      <c r="B602" s="1" t="s">
        <v>8</v>
      </c>
      <c r="C602" s="1">
        <v>63</v>
      </c>
      <c r="D602" s="1" t="s">
        <v>4</v>
      </c>
      <c r="E602" s="1" t="s">
        <v>3</v>
      </c>
      <c r="F602" s="1" t="s">
        <v>3</v>
      </c>
      <c r="G602" s="1">
        <v>25</v>
      </c>
      <c r="H602" s="1" t="s">
        <v>15</v>
      </c>
      <c r="I602" s="1" t="s">
        <v>11</v>
      </c>
      <c r="J602" s="1" t="s">
        <v>34</v>
      </c>
      <c r="K602" s="1">
        <v>110.21</v>
      </c>
      <c r="L602" s="1">
        <v>2743.33</v>
      </c>
      <c r="M602" s="1">
        <v>6</v>
      </c>
      <c r="N602" s="1">
        <v>9</v>
      </c>
      <c r="O602" s="1" t="s">
        <v>3</v>
      </c>
      <c r="P602" s="1" t="str">
        <f>IF(Table1[[#This Row],[Churn]]="Yes","Lost Customer","Active Customer")</f>
        <v>Active Customer</v>
      </c>
      <c r="Q602" s="3">
        <f>IF(Table1[[#This Row],[Tenure]]&lt;=12,"0-1 Year",)</f>
        <v>0</v>
      </c>
      <c r="R602" s="3" t="str">
        <f>IF(Table1[[#This Row],[MonthlyCharges]]&lt;35,"low",IF(Table1[[#This Row],[MonthlyCharges]]&lt;70,"Medium","High"))</f>
        <v>High</v>
      </c>
    </row>
    <row r="603" spans="1:18" x14ac:dyDescent="0.35">
      <c r="A603" s="1" t="s">
        <v>636</v>
      </c>
      <c r="B603" s="1" t="s">
        <v>7</v>
      </c>
      <c r="C603" s="1">
        <v>66</v>
      </c>
      <c r="D603" s="1" t="s">
        <v>3</v>
      </c>
      <c r="E603" s="1" t="s">
        <v>4</v>
      </c>
      <c r="F603" s="1" t="s">
        <v>3</v>
      </c>
      <c r="G603" s="1">
        <v>14</v>
      </c>
      <c r="H603" s="1" t="s">
        <v>14</v>
      </c>
      <c r="I603" s="1" t="s">
        <v>11</v>
      </c>
      <c r="J603" s="1" t="s">
        <v>40</v>
      </c>
      <c r="K603" s="1">
        <v>26.41</v>
      </c>
      <c r="L603" s="1">
        <v>355.38</v>
      </c>
      <c r="M603" s="1">
        <v>0</v>
      </c>
      <c r="N603" s="1">
        <v>4</v>
      </c>
      <c r="O603" s="1" t="s">
        <v>4</v>
      </c>
      <c r="P603" s="1" t="str">
        <f>IF(Table1[[#This Row],[Churn]]="Yes","Lost Customer","Active Customer")</f>
        <v>Lost Customer</v>
      </c>
      <c r="Q603" s="3">
        <f>IF(Table1[[#This Row],[Tenure]]&lt;=12,"0-1 Year",)</f>
        <v>0</v>
      </c>
      <c r="R603" s="3" t="str">
        <f>IF(Table1[[#This Row],[MonthlyCharges]]&lt;35,"low",IF(Table1[[#This Row],[MonthlyCharges]]&lt;70,"Medium","High"))</f>
        <v>low</v>
      </c>
    </row>
    <row r="604" spans="1:18" x14ac:dyDescent="0.35">
      <c r="A604" s="1" t="s">
        <v>637</v>
      </c>
      <c r="B604" s="1" t="s">
        <v>8</v>
      </c>
      <c r="C604" s="1">
        <v>43</v>
      </c>
      <c r="D604" s="1" t="s">
        <v>3</v>
      </c>
      <c r="E604" s="1" t="s">
        <v>4</v>
      </c>
      <c r="F604" s="1" t="s">
        <v>4</v>
      </c>
      <c r="G604" s="1">
        <v>50</v>
      </c>
      <c r="H604" s="1" t="s">
        <v>14</v>
      </c>
      <c r="I604" s="1" t="s">
        <v>10</v>
      </c>
      <c r="J604" s="1" t="s">
        <v>34</v>
      </c>
      <c r="K604" s="1">
        <v>35.04</v>
      </c>
      <c r="L604" s="1">
        <v>1748.62</v>
      </c>
      <c r="M604" s="1">
        <v>1</v>
      </c>
      <c r="N604" s="1">
        <v>5</v>
      </c>
      <c r="O604" s="1" t="s">
        <v>3</v>
      </c>
      <c r="P604" s="1" t="str">
        <f>IF(Table1[[#This Row],[Churn]]="Yes","Lost Customer","Active Customer")</f>
        <v>Active Customer</v>
      </c>
      <c r="Q604" s="3">
        <f>IF(Table1[[#This Row],[Tenure]]&lt;=12,"0-1 Year",)</f>
        <v>0</v>
      </c>
      <c r="R604" s="3" t="str">
        <f>IF(Table1[[#This Row],[MonthlyCharges]]&lt;35,"low",IF(Table1[[#This Row],[MonthlyCharges]]&lt;70,"Medium","High"))</f>
        <v>Medium</v>
      </c>
    </row>
    <row r="605" spans="1:18" x14ac:dyDescent="0.35">
      <c r="A605" s="1" t="s">
        <v>638</v>
      </c>
      <c r="B605" s="1" t="s">
        <v>8</v>
      </c>
      <c r="C605" s="1">
        <v>53</v>
      </c>
      <c r="D605" s="1" t="s">
        <v>3</v>
      </c>
      <c r="E605" s="1" t="s">
        <v>4</v>
      </c>
      <c r="F605" s="1" t="s">
        <v>3</v>
      </c>
      <c r="G605" s="1">
        <v>22</v>
      </c>
      <c r="H605" s="1" t="s">
        <v>14</v>
      </c>
      <c r="I605" s="1" t="s">
        <v>10</v>
      </c>
      <c r="J605" s="1" t="s">
        <v>32</v>
      </c>
      <c r="K605" s="1">
        <v>74.540000000000006</v>
      </c>
      <c r="L605" s="1">
        <v>1634.93</v>
      </c>
      <c r="M605" s="1">
        <v>5</v>
      </c>
      <c r="N605" s="1">
        <v>2</v>
      </c>
      <c r="O605" s="1" t="s">
        <v>3</v>
      </c>
      <c r="P605" s="1" t="str">
        <f>IF(Table1[[#This Row],[Churn]]="Yes","Lost Customer","Active Customer")</f>
        <v>Active Customer</v>
      </c>
      <c r="Q605" s="3">
        <f>IF(Table1[[#This Row],[Tenure]]&lt;=12,"0-1 Year",)</f>
        <v>0</v>
      </c>
      <c r="R605" s="3" t="str">
        <f>IF(Table1[[#This Row],[MonthlyCharges]]&lt;35,"low",IF(Table1[[#This Row],[MonthlyCharges]]&lt;70,"Medium","High"))</f>
        <v>High</v>
      </c>
    </row>
    <row r="606" spans="1:18" x14ac:dyDescent="0.35">
      <c r="A606" s="1" t="s">
        <v>639</v>
      </c>
      <c r="B606" s="1" t="s">
        <v>8</v>
      </c>
      <c r="C606" s="1">
        <v>31</v>
      </c>
      <c r="D606" s="1" t="s">
        <v>3</v>
      </c>
      <c r="E606" s="1" t="s">
        <v>4</v>
      </c>
      <c r="F606" s="1" t="s">
        <v>4</v>
      </c>
      <c r="G606" s="1">
        <v>40</v>
      </c>
      <c r="H606" s="1" t="s">
        <v>14</v>
      </c>
      <c r="I606" s="1" t="s">
        <v>11</v>
      </c>
      <c r="J606" s="1" t="s">
        <v>34</v>
      </c>
      <c r="K606" s="1">
        <v>84.02</v>
      </c>
      <c r="L606" s="1">
        <v>3356.61</v>
      </c>
      <c r="M606" s="1">
        <v>6</v>
      </c>
      <c r="N606" s="1">
        <v>5</v>
      </c>
      <c r="O606" s="1" t="s">
        <v>3</v>
      </c>
      <c r="P606" s="1" t="str">
        <f>IF(Table1[[#This Row],[Churn]]="Yes","Lost Customer","Active Customer")</f>
        <v>Active Customer</v>
      </c>
      <c r="Q606" s="3">
        <f>IF(Table1[[#This Row],[Tenure]]&lt;=12,"0-1 Year",)</f>
        <v>0</v>
      </c>
      <c r="R606" s="3" t="str">
        <f>IF(Table1[[#This Row],[MonthlyCharges]]&lt;35,"low",IF(Table1[[#This Row],[MonthlyCharges]]&lt;70,"Medium","High"))</f>
        <v>High</v>
      </c>
    </row>
    <row r="607" spans="1:18" x14ac:dyDescent="0.35">
      <c r="A607" s="1" t="s">
        <v>640</v>
      </c>
      <c r="B607" s="1" t="s">
        <v>7</v>
      </c>
      <c r="C607" s="1">
        <v>63</v>
      </c>
      <c r="D607" s="1" t="s">
        <v>3</v>
      </c>
      <c r="E607" s="1" t="s">
        <v>3</v>
      </c>
      <c r="F607" s="1" t="s">
        <v>4</v>
      </c>
      <c r="G607" s="1">
        <v>27</v>
      </c>
      <c r="H607" s="1" t="s">
        <v>14</v>
      </c>
      <c r="I607" s="1" t="s">
        <v>11</v>
      </c>
      <c r="J607" s="1" t="s">
        <v>32</v>
      </c>
      <c r="K607" s="1">
        <v>108.81</v>
      </c>
      <c r="L607" s="1">
        <v>2949.25</v>
      </c>
      <c r="M607" s="1">
        <v>4</v>
      </c>
      <c r="N607" s="1">
        <v>2</v>
      </c>
      <c r="O607" s="1" t="s">
        <v>3</v>
      </c>
      <c r="P607" s="1" t="str">
        <f>IF(Table1[[#This Row],[Churn]]="Yes","Lost Customer","Active Customer")</f>
        <v>Active Customer</v>
      </c>
      <c r="Q607" s="3">
        <f>IF(Table1[[#This Row],[Tenure]]&lt;=12,"0-1 Year",)</f>
        <v>0</v>
      </c>
      <c r="R607" s="3" t="str">
        <f>IF(Table1[[#This Row],[MonthlyCharges]]&lt;35,"low",IF(Table1[[#This Row],[MonthlyCharges]]&lt;70,"Medium","High"))</f>
        <v>High</v>
      </c>
    </row>
    <row r="608" spans="1:18" x14ac:dyDescent="0.35">
      <c r="A608" s="1" t="s">
        <v>641</v>
      </c>
      <c r="B608" s="1" t="s">
        <v>7</v>
      </c>
      <c r="C608" s="1">
        <v>28</v>
      </c>
      <c r="D608" s="1" t="s">
        <v>3</v>
      </c>
      <c r="E608" s="1" t="s">
        <v>3</v>
      </c>
      <c r="F608" s="1" t="s">
        <v>3</v>
      </c>
      <c r="G608" s="1">
        <v>41</v>
      </c>
      <c r="H608" s="1" t="s">
        <v>14</v>
      </c>
      <c r="I608" s="1" t="s">
        <v>10</v>
      </c>
      <c r="J608" s="1" t="s">
        <v>34</v>
      </c>
      <c r="K608" s="1">
        <v>78.84</v>
      </c>
      <c r="L608" s="1">
        <v>3225.36</v>
      </c>
      <c r="M608" s="1">
        <v>7</v>
      </c>
      <c r="N608" s="1">
        <v>2</v>
      </c>
      <c r="O608" s="1" t="s">
        <v>4</v>
      </c>
      <c r="P608" s="1" t="str">
        <f>IF(Table1[[#This Row],[Churn]]="Yes","Lost Customer","Active Customer")</f>
        <v>Lost Customer</v>
      </c>
      <c r="Q608" s="3">
        <f>IF(Table1[[#This Row],[Tenure]]&lt;=12,"0-1 Year",)</f>
        <v>0</v>
      </c>
      <c r="R608" s="3" t="str">
        <f>IF(Table1[[#This Row],[MonthlyCharges]]&lt;35,"low",IF(Table1[[#This Row],[MonthlyCharges]]&lt;70,"Medium","High"))</f>
        <v>High</v>
      </c>
    </row>
    <row r="609" spans="1:18" x14ac:dyDescent="0.35">
      <c r="A609" s="1" t="s">
        <v>642</v>
      </c>
      <c r="B609" s="1" t="s">
        <v>8</v>
      </c>
      <c r="C609" s="1">
        <v>24</v>
      </c>
      <c r="D609" s="1" t="s">
        <v>3</v>
      </c>
      <c r="E609" s="1" t="s">
        <v>3</v>
      </c>
      <c r="F609" s="1" t="s">
        <v>3</v>
      </c>
      <c r="G609" s="1">
        <v>36</v>
      </c>
      <c r="H609" s="1" t="s">
        <v>16</v>
      </c>
      <c r="I609" s="1" t="s">
        <v>11</v>
      </c>
      <c r="J609" s="1" t="s">
        <v>34</v>
      </c>
      <c r="K609" s="1">
        <v>102.53</v>
      </c>
      <c r="L609" s="1">
        <v>3687.23</v>
      </c>
      <c r="M609" s="1">
        <v>1</v>
      </c>
      <c r="N609" s="1">
        <v>2</v>
      </c>
      <c r="O609" s="1" t="s">
        <v>3</v>
      </c>
      <c r="P609" s="1" t="str">
        <f>IF(Table1[[#This Row],[Churn]]="Yes","Lost Customer","Active Customer")</f>
        <v>Active Customer</v>
      </c>
      <c r="Q609" s="3">
        <f>IF(Table1[[#This Row],[Tenure]]&lt;=12,"0-1 Year",)</f>
        <v>0</v>
      </c>
      <c r="R609" s="3" t="str">
        <f>IF(Table1[[#This Row],[MonthlyCharges]]&lt;35,"low",IF(Table1[[#This Row],[MonthlyCharges]]&lt;70,"Medium","High"))</f>
        <v>High</v>
      </c>
    </row>
    <row r="610" spans="1:18" x14ac:dyDescent="0.35">
      <c r="A610" s="1" t="s">
        <v>643</v>
      </c>
      <c r="B610" s="1" t="s">
        <v>8</v>
      </c>
      <c r="C610" s="1">
        <v>53</v>
      </c>
      <c r="D610" s="1" t="s">
        <v>3</v>
      </c>
      <c r="E610" s="1" t="s">
        <v>4</v>
      </c>
      <c r="F610" s="1" t="s">
        <v>4</v>
      </c>
      <c r="G610" s="1">
        <v>19</v>
      </c>
      <c r="H610" s="1" t="s">
        <v>15</v>
      </c>
      <c r="I610" s="1" t="s">
        <v>11</v>
      </c>
      <c r="J610" s="1" t="s">
        <v>40</v>
      </c>
      <c r="K610" s="1">
        <v>119.03</v>
      </c>
      <c r="L610" s="1">
        <v>2243.5100000000002</v>
      </c>
      <c r="M610" s="1">
        <v>2</v>
      </c>
      <c r="N610" s="1">
        <v>7</v>
      </c>
      <c r="O610" s="1" t="s">
        <v>3</v>
      </c>
      <c r="P610" s="1" t="str">
        <f>IF(Table1[[#This Row],[Churn]]="Yes","Lost Customer","Active Customer")</f>
        <v>Active Customer</v>
      </c>
      <c r="Q610" s="3">
        <f>IF(Table1[[#This Row],[Tenure]]&lt;=12,"0-1 Year",)</f>
        <v>0</v>
      </c>
      <c r="R610" s="3" t="str">
        <f>IF(Table1[[#This Row],[MonthlyCharges]]&lt;35,"low",IF(Table1[[#This Row],[MonthlyCharges]]&lt;70,"Medium","High"))</f>
        <v>High</v>
      </c>
    </row>
    <row r="611" spans="1:18" x14ac:dyDescent="0.35">
      <c r="A611" s="1" t="s">
        <v>644</v>
      </c>
      <c r="B611" s="1" t="s">
        <v>7</v>
      </c>
      <c r="C611" s="1">
        <v>75</v>
      </c>
      <c r="D611" s="1" t="s">
        <v>3</v>
      </c>
      <c r="E611" s="1" t="s">
        <v>3</v>
      </c>
      <c r="F611" s="1" t="s">
        <v>4</v>
      </c>
      <c r="G611" s="1">
        <v>13</v>
      </c>
      <c r="H611" s="1" t="s">
        <v>14</v>
      </c>
      <c r="I611" s="1" t="s">
        <v>11</v>
      </c>
      <c r="J611" s="1" t="s">
        <v>32</v>
      </c>
      <c r="K611" s="1">
        <v>99.68</v>
      </c>
      <c r="L611" s="1">
        <v>1277.81</v>
      </c>
      <c r="M611" s="1">
        <v>4</v>
      </c>
      <c r="N611" s="1">
        <v>10</v>
      </c>
      <c r="O611" s="1" t="s">
        <v>3</v>
      </c>
      <c r="P611" s="1" t="str">
        <f>IF(Table1[[#This Row],[Churn]]="Yes","Lost Customer","Active Customer")</f>
        <v>Active Customer</v>
      </c>
      <c r="Q611" s="3">
        <f>IF(Table1[[#This Row],[Tenure]]&lt;=12,"0-1 Year",)</f>
        <v>0</v>
      </c>
      <c r="R611" s="3" t="str">
        <f>IF(Table1[[#This Row],[MonthlyCharges]]&lt;35,"low",IF(Table1[[#This Row],[MonthlyCharges]]&lt;70,"Medium","High"))</f>
        <v>High</v>
      </c>
    </row>
    <row r="612" spans="1:18" x14ac:dyDescent="0.35">
      <c r="A612" s="1" t="s">
        <v>645</v>
      </c>
      <c r="B612" s="1" t="s">
        <v>8</v>
      </c>
      <c r="C612" s="1">
        <v>75</v>
      </c>
      <c r="D612" s="1" t="s">
        <v>4</v>
      </c>
      <c r="E612" s="1" t="s">
        <v>4</v>
      </c>
      <c r="F612" s="1" t="s">
        <v>4</v>
      </c>
      <c r="G612" s="1">
        <v>3</v>
      </c>
      <c r="H612" s="1" t="s">
        <v>16</v>
      </c>
      <c r="I612" s="1" t="s">
        <v>11</v>
      </c>
      <c r="J612" s="1" t="s">
        <v>40</v>
      </c>
      <c r="K612" s="1">
        <v>117.48</v>
      </c>
      <c r="L612" s="1">
        <v>351.41</v>
      </c>
      <c r="M612" s="1">
        <v>5</v>
      </c>
      <c r="N612" s="1">
        <v>6</v>
      </c>
      <c r="O612" s="1" t="s">
        <v>3</v>
      </c>
      <c r="P612" s="1" t="str">
        <f>IF(Table1[[#This Row],[Churn]]="Yes","Lost Customer","Active Customer")</f>
        <v>Active Customer</v>
      </c>
      <c r="Q612" s="3" t="str">
        <f>IF(Table1[[#This Row],[Tenure]]&lt;=12,"0-1 Year",)</f>
        <v>0-1 Year</v>
      </c>
      <c r="R612" s="3" t="str">
        <f>IF(Table1[[#This Row],[MonthlyCharges]]&lt;35,"low",IF(Table1[[#This Row],[MonthlyCharges]]&lt;70,"Medium","High"))</f>
        <v>High</v>
      </c>
    </row>
    <row r="613" spans="1:18" x14ac:dyDescent="0.35">
      <c r="A613" s="1" t="s">
        <v>646</v>
      </c>
      <c r="B613" s="1" t="s">
        <v>8</v>
      </c>
      <c r="C613" s="1">
        <v>75</v>
      </c>
      <c r="D613" s="1" t="s">
        <v>4</v>
      </c>
      <c r="E613" s="1" t="s">
        <v>3</v>
      </c>
      <c r="F613" s="1" t="s">
        <v>4</v>
      </c>
      <c r="G613" s="1">
        <v>19</v>
      </c>
      <c r="H613" s="1" t="s">
        <v>14</v>
      </c>
      <c r="I613" s="1" t="s">
        <v>12</v>
      </c>
      <c r="J613" s="1" t="s">
        <v>40</v>
      </c>
      <c r="K613" s="1">
        <v>0</v>
      </c>
      <c r="L613" s="1">
        <v>9.14</v>
      </c>
      <c r="M613" s="1">
        <v>7</v>
      </c>
      <c r="N613" s="1">
        <v>8</v>
      </c>
      <c r="O613" s="1" t="s">
        <v>3</v>
      </c>
      <c r="P613" s="1" t="str">
        <f>IF(Table1[[#This Row],[Churn]]="Yes","Lost Customer","Active Customer")</f>
        <v>Active Customer</v>
      </c>
      <c r="Q613" s="3">
        <f>IF(Table1[[#This Row],[Tenure]]&lt;=12,"0-1 Year",)</f>
        <v>0</v>
      </c>
      <c r="R613" s="3" t="str">
        <f>IF(Table1[[#This Row],[MonthlyCharges]]&lt;35,"low",IF(Table1[[#This Row],[MonthlyCharges]]&lt;70,"Medium","High"))</f>
        <v>low</v>
      </c>
    </row>
    <row r="614" spans="1:18" x14ac:dyDescent="0.35">
      <c r="A614" s="1" t="s">
        <v>647</v>
      </c>
      <c r="B614" s="1" t="s">
        <v>8</v>
      </c>
      <c r="C614" s="1">
        <v>71</v>
      </c>
      <c r="D614" s="1" t="s">
        <v>3</v>
      </c>
      <c r="E614" s="1" t="s">
        <v>3</v>
      </c>
      <c r="F614" s="1" t="s">
        <v>3</v>
      </c>
      <c r="G614" s="1">
        <v>9</v>
      </c>
      <c r="H614" s="1" t="s">
        <v>14</v>
      </c>
      <c r="I614" s="1" t="s">
        <v>10</v>
      </c>
      <c r="J614" s="1" t="s">
        <v>44</v>
      </c>
      <c r="K614" s="1">
        <v>80.459999999999994</v>
      </c>
      <c r="L614" s="1">
        <v>720.13</v>
      </c>
      <c r="M614" s="1">
        <v>8</v>
      </c>
      <c r="N614" s="1">
        <v>3</v>
      </c>
      <c r="O614" s="1" t="s">
        <v>4</v>
      </c>
      <c r="P614" s="1" t="str">
        <f>IF(Table1[[#This Row],[Churn]]="Yes","Lost Customer","Active Customer")</f>
        <v>Lost Customer</v>
      </c>
      <c r="Q614" s="3" t="str">
        <f>IF(Table1[[#This Row],[Tenure]]&lt;=12,"0-1 Year",)</f>
        <v>0-1 Year</v>
      </c>
      <c r="R614" s="3" t="str">
        <f>IF(Table1[[#This Row],[MonthlyCharges]]&lt;35,"low",IF(Table1[[#This Row],[MonthlyCharges]]&lt;70,"Medium","High"))</f>
        <v>High</v>
      </c>
    </row>
    <row r="615" spans="1:18" x14ac:dyDescent="0.35">
      <c r="A615" s="1" t="s">
        <v>648</v>
      </c>
      <c r="B615" s="1" t="s">
        <v>7</v>
      </c>
      <c r="C615" s="1">
        <v>62</v>
      </c>
      <c r="D615" s="1" t="s">
        <v>4</v>
      </c>
      <c r="E615" s="1" t="s">
        <v>4</v>
      </c>
      <c r="F615" s="1" t="s">
        <v>3</v>
      </c>
      <c r="G615" s="1">
        <v>65</v>
      </c>
      <c r="H615" s="1" t="s">
        <v>15</v>
      </c>
      <c r="I615" s="1" t="s">
        <v>11</v>
      </c>
      <c r="J615" s="1" t="s">
        <v>44</v>
      </c>
      <c r="K615" s="1">
        <v>54.84</v>
      </c>
      <c r="L615" s="1">
        <v>3554.32</v>
      </c>
      <c r="M615" s="1">
        <v>0</v>
      </c>
      <c r="N615" s="1">
        <v>10</v>
      </c>
      <c r="O615" s="1" t="s">
        <v>3</v>
      </c>
      <c r="P615" s="1" t="str">
        <f>IF(Table1[[#This Row],[Churn]]="Yes","Lost Customer","Active Customer")</f>
        <v>Active Customer</v>
      </c>
      <c r="Q615" s="3">
        <f>IF(Table1[[#This Row],[Tenure]]&lt;=12,"0-1 Year",)</f>
        <v>0</v>
      </c>
      <c r="R615" s="3" t="str">
        <f>IF(Table1[[#This Row],[MonthlyCharges]]&lt;35,"low",IF(Table1[[#This Row],[MonthlyCharges]]&lt;70,"Medium","High"))</f>
        <v>Medium</v>
      </c>
    </row>
    <row r="616" spans="1:18" x14ac:dyDescent="0.35">
      <c r="A616" s="1" t="s">
        <v>649</v>
      </c>
      <c r="B616" s="1" t="s">
        <v>8</v>
      </c>
      <c r="C616" s="1">
        <v>55</v>
      </c>
      <c r="D616" s="1" t="s">
        <v>3</v>
      </c>
      <c r="E616" s="1" t="s">
        <v>4</v>
      </c>
      <c r="F616" s="1" t="s">
        <v>4</v>
      </c>
      <c r="G616" s="1">
        <v>14</v>
      </c>
      <c r="H616" s="1" t="s">
        <v>14</v>
      </c>
      <c r="I616" s="1" t="s">
        <v>10</v>
      </c>
      <c r="J616" s="1" t="s">
        <v>32</v>
      </c>
      <c r="K616" s="1">
        <v>36.299999999999997</v>
      </c>
      <c r="L616" s="1">
        <v>510.29</v>
      </c>
      <c r="M616" s="1">
        <v>8</v>
      </c>
      <c r="N616" s="1">
        <v>9</v>
      </c>
      <c r="O616" s="1" t="s">
        <v>3</v>
      </c>
      <c r="P616" s="1" t="str">
        <f>IF(Table1[[#This Row],[Churn]]="Yes","Lost Customer","Active Customer")</f>
        <v>Active Customer</v>
      </c>
      <c r="Q616" s="3">
        <f>IF(Table1[[#This Row],[Tenure]]&lt;=12,"0-1 Year",)</f>
        <v>0</v>
      </c>
      <c r="R616" s="3" t="str">
        <f>IF(Table1[[#This Row],[MonthlyCharges]]&lt;35,"low",IF(Table1[[#This Row],[MonthlyCharges]]&lt;70,"Medium","High"))</f>
        <v>Medium</v>
      </c>
    </row>
    <row r="617" spans="1:18" x14ac:dyDescent="0.35">
      <c r="A617" s="1" t="s">
        <v>650</v>
      </c>
      <c r="B617" s="1" t="s">
        <v>7</v>
      </c>
      <c r="C617" s="1">
        <v>60</v>
      </c>
      <c r="D617" s="1" t="s">
        <v>4</v>
      </c>
      <c r="E617" s="1" t="s">
        <v>3</v>
      </c>
      <c r="F617" s="1" t="s">
        <v>4</v>
      </c>
      <c r="G617" s="1">
        <v>64</v>
      </c>
      <c r="H617" s="1" t="s">
        <v>14</v>
      </c>
      <c r="I617" s="1" t="s">
        <v>11</v>
      </c>
      <c r="J617" s="1" t="s">
        <v>44</v>
      </c>
      <c r="K617" s="1">
        <v>68.650000000000006</v>
      </c>
      <c r="L617" s="1">
        <v>4395.6400000000003</v>
      </c>
      <c r="M617" s="1">
        <v>5</v>
      </c>
      <c r="N617" s="1">
        <v>3</v>
      </c>
      <c r="O617" s="1" t="s">
        <v>3</v>
      </c>
      <c r="P617" s="1" t="str">
        <f>IF(Table1[[#This Row],[Churn]]="Yes","Lost Customer","Active Customer")</f>
        <v>Active Customer</v>
      </c>
      <c r="Q617" s="3">
        <f>IF(Table1[[#This Row],[Tenure]]&lt;=12,"0-1 Year",)</f>
        <v>0</v>
      </c>
      <c r="R617" s="3" t="str">
        <f>IF(Table1[[#This Row],[MonthlyCharges]]&lt;35,"low",IF(Table1[[#This Row],[MonthlyCharges]]&lt;70,"Medium","High"))</f>
        <v>Medium</v>
      </c>
    </row>
    <row r="618" spans="1:18" x14ac:dyDescent="0.35">
      <c r="A618" s="1" t="s">
        <v>651</v>
      </c>
      <c r="B618" s="1" t="s">
        <v>7</v>
      </c>
      <c r="C618" s="1">
        <v>58</v>
      </c>
      <c r="D618" s="1" t="s">
        <v>3</v>
      </c>
      <c r="E618" s="1" t="s">
        <v>3</v>
      </c>
      <c r="F618" s="1" t="s">
        <v>3</v>
      </c>
      <c r="G618" s="1">
        <v>71</v>
      </c>
      <c r="H618" s="1" t="s">
        <v>14</v>
      </c>
      <c r="I618" s="1" t="s">
        <v>10</v>
      </c>
      <c r="J618" s="1" t="s">
        <v>40</v>
      </c>
      <c r="K618" s="1">
        <v>22.02</v>
      </c>
      <c r="L618" s="1">
        <v>1569.85</v>
      </c>
      <c r="M618" s="1">
        <v>8</v>
      </c>
      <c r="N618" s="1">
        <v>2</v>
      </c>
      <c r="O618" s="1" t="s">
        <v>4</v>
      </c>
      <c r="P618" s="1" t="str">
        <f>IF(Table1[[#This Row],[Churn]]="Yes","Lost Customer","Active Customer")</f>
        <v>Lost Customer</v>
      </c>
      <c r="Q618" s="3">
        <f>IF(Table1[[#This Row],[Tenure]]&lt;=12,"0-1 Year",)</f>
        <v>0</v>
      </c>
      <c r="R618" s="3" t="str">
        <f>IF(Table1[[#This Row],[MonthlyCharges]]&lt;35,"low",IF(Table1[[#This Row],[MonthlyCharges]]&lt;70,"Medium","High"))</f>
        <v>low</v>
      </c>
    </row>
    <row r="619" spans="1:18" x14ac:dyDescent="0.35">
      <c r="A619" s="1" t="s">
        <v>652</v>
      </c>
      <c r="B619" s="1" t="s">
        <v>7</v>
      </c>
      <c r="C619" s="1">
        <v>34</v>
      </c>
      <c r="D619" s="1" t="s">
        <v>3</v>
      </c>
      <c r="E619" s="1" t="s">
        <v>3</v>
      </c>
      <c r="F619" s="1" t="s">
        <v>3</v>
      </c>
      <c r="G619" s="1">
        <v>71</v>
      </c>
      <c r="H619" s="1" t="s">
        <v>15</v>
      </c>
      <c r="I619" s="1" t="s">
        <v>11</v>
      </c>
      <c r="J619" s="1" t="s">
        <v>44</v>
      </c>
      <c r="K619" s="1">
        <v>107.36</v>
      </c>
      <c r="L619" s="1">
        <v>7617.87</v>
      </c>
      <c r="M619" s="1">
        <v>0</v>
      </c>
      <c r="N619" s="1">
        <v>9</v>
      </c>
      <c r="O619" s="1" t="s">
        <v>3</v>
      </c>
      <c r="P619" s="1" t="str">
        <f>IF(Table1[[#This Row],[Churn]]="Yes","Lost Customer","Active Customer")</f>
        <v>Active Customer</v>
      </c>
      <c r="Q619" s="3">
        <f>IF(Table1[[#This Row],[Tenure]]&lt;=12,"0-1 Year",)</f>
        <v>0</v>
      </c>
      <c r="R619" s="3" t="str">
        <f>IF(Table1[[#This Row],[MonthlyCharges]]&lt;35,"low",IF(Table1[[#This Row],[MonthlyCharges]]&lt;70,"Medium","High"))</f>
        <v>High</v>
      </c>
    </row>
    <row r="620" spans="1:18" x14ac:dyDescent="0.35">
      <c r="A620" s="1" t="s">
        <v>653</v>
      </c>
      <c r="B620" s="1" t="s">
        <v>8</v>
      </c>
      <c r="C620" s="1">
        <v>39</v>
      </c>
      <c r="D620" s="1" t="s">
        <v>3</v>
      </c>
      <c r="E620" s="1" t="s">
        <v>3</v>
      </c>
      <c r="F620" s="1" t="s">
        <v>3</v>
      </c>
      <c r="G620" s="1">
        <v>11</v>
      </c>
      <c r="H620" s="1" t="s">
        <v>15</v>
      </c>
      <c r="I620" s="1" t="s">
        <v>10</v>
      </c>
      <c r="J620" s="1" t="s">
        <v>34</v>
      </c>
      <c r="K620" s="1">
        <v>78.28</v>
      </c>
      <c r="L620" s="1">
        <v>858.62</v>
      </c>
      <c r="M620" s="1">
        <v>5</v>
      </c>
      <c r="N620" s="1">
        <v>8</v>
      </c>
      <c r="O620" s="1" t="s">
        <v>3</v>
      </c>
      <c r="P620" s="1" t="str">
        <f>IF(Table1[[#This Row],[Churn]]="Yes","Lost Customer","Active Customer")</f>
        <v>Active Customer</v>
      </c>
      <c r="Q620" s="3" t="str">
        <f>IF(Table1[[#This Row],[Tenure]]&lt;=12,"0-1 Year",)</f>
        <v>0-1 Year</v>
      </c>
      <c r="R620" s="3" t="str">
        <f>IF(Table1[[#This Row],[MonthlyCharges]]&lt;35,"low",IF(Table1[[#This Row],[MonthlyCharges]]&lt;70,"Medium","High"))</f>
        <v>High</v>
      </c>
    </row>
    <row r="621" spans="1:18" x14ac:dyDescent="0.35">
      <c r="A621" s="1" t="s">
        <v>654</v>
      </c>
      <c r="B621" s="1" t="s">
        <v>7</v>
      </c>
      <c r="C621" s="1">
        <v>24</v>
      </c>
      <c r="D621" s="1" t="s">
        <v>3</v>
      </c>
      <c r="E621" s="1" t="s">
        <v>4</v>
      </c>
      <c r="F621" s="1" t="s">
        <v>4</v>
      </c>
      <c r="G621" s="1">
        <v>21</v>
      </c>
      <c r="H621" s="1" t="s">
        <v>14</v>
      </c>
      <c r="I621" s="1" t="s">
        <v>12</v>
      </c>
      <c r="J621" s="1" t="s">
        <v>32</v>
      </c>
      <c r="K621" s="1">
        <v>0</v>
      </c>
      <c r="L621" s="1">
        <v>-14.36</v>
      </c>
      <c r="M621" s="1">
        <v>6</v>
      </c>
      <c r="N621" s="1">
        <v>6</v>
      </c>
      <c r="O621" s="1" t="s">
        <v>3</v>
      </c>
      <c r="P621" s="1" t="str">
        <f>IF(Table1[[#This Row],[Churn]]="Yes","Lost Customer","Active Customer")</f>
        <v>Active Customer</v>
      </c>
      <c r="Q621" s="3">
        <f>IF(Table1[[#This Row],[Tenure]]&lt;=12,"0-1 Year",)</f>
        <v>0</v>
      </c>
      <c r="R621" s="3" t="str">
        <f>IF(Table1[[#This Row],[MonthlyCharges]]&lt;35,"low",IF(Table1[[#This Row],[MonthlyCharges]]&lt;70,"Medium","High"))</f>
        <v>low</v>
      </c>
    </row>
    <row r="622" spans="1:18" x14ac:dyDescent="0.35">
      <c r="A622" s="1" t="s">
        <v>655</v>
      </c>
      <c r="B622" s="1" t="s">
        <v>7</v>
      </c>
      <c r="C622" s="1">
        <v>39</v>
      </c>
      <c r="D622" s="1" t="s">
        <v>3</v>
      </c>
      <c r="E622" s="1" t="s">
        <v>3</v>
      </c>
      <c r="F622" s="1" t="s">
        <v>4</v>
      </c>
      <c r="G622" s="1">
        <v>3</v>
      </c>
      <c r="H622" s="1" t="s">
        <v>15</v>
      </c>
      <c r="I622" s="1" t="s">
        <v>10</v>
      </c>
      <c r="J622" s="1" t="s">
        <v>40</v>
      </c>
      <c r="K622" s="1">
        <v>56.5</v>
      </c>
      <c r="L622" s="1">
        <v>170.65</v>
      </c>
      <c r="M622" s="1">
        <v>4</v>
      </c>
      <c r="N622" s="1">
        <v>5</v>
      </c>
      <c r="O622" s="1" t="s">
        <v>3</v>
      </c>
      <c r="P622" s="1" t="str">
        <f>IF(Table1[[#This Row],[Churn]]="Yes","Lost Customer","Active Customer")</f>
        <v>Active Customer</v>
      </c>
      <c r="Q622" s="3" t="str">
        <f>IF(Table1[[#This Row],[Tenure]]&lt;=12,"0-1 Year",)</f>
        <v>0-1 Year</v>
      </c>
      <c r="R622" s="3" t="str">
        <f>IF(Table1[[#This Row],[MonthlyCharges]]&lt;35,"low",IF(Table1[[#This Row],[MonthlyCharges]]&lt;70,"Medium","High"))</f>
        <v>Medium</v>
      </c>
    </row>
    <row r="623" spans="1:18" x14ac:dyDescent="0.35">
      <c r="A623" s="1" t="s">
        <v>656</v>
      </c>
      <c r="B623" s="1" t="s">
        <v>7</v>
      </c>
      <c r="C623" s="1">
        <v>63</v>
      </c>
      <c r="D623" s="1" t="s">
        <v>4</v>
      </c>
      <c r="E623" s="1" t="s">
        <v>4</v>
      </c>
      <c r="F623" s="1" t="s">
        <v>3</v>
      </c>
      <c r="G623" s="1">
        <v>35</v>
      </c>
      <c r="H623" s="1" t="s">
        <v>14</v>
      </c>
      <c r="I623" s="1" t="s">
        <v>10</v>
      </c>
      <c r="J623" s="1" t="s">
        <v>32</v>
      </c>
      <c r="K623" s="1">
        <v>84.98</v>
      </c>
      <c r="L623" s="1">
        <v>2960.85</v>
      </c>
      <c r="M623" s="1">
        <v>6</v>
      </c>
      <c r="N623" s="1">
        <v>6</v>
      </c>
      <c r="O623" s="1" t="s">
        <v>3</v>
      </c>
      <c r="P623" s="1" t="str">
        <f>IF(Table1[[#This Row],[Churn]]="Yes","Lost Customer","Active Customer")</f>
        <v>Active Customer</v>
      </c>
      <c r="Q623" s="3">
        <f>IF(Table1[[#This Row],[Tenure]]&lt;=12,"0-1 Year",)</f>
        <v>0</v>
      </c>
      <c r="R623" s="3" t="str">
        <f>IF(Table1[[#This Row],[MonthlyCharges]]&lt;35,"low",IF(Table1[[#This Row],[MonthlyCharges]]&lt;70,"Medium","High"))</f>
        <v>High</v>
      </c>
    </row>
    <row r="624" spans="1:18" x14ac:dyDescent="0.35">
      <c r="A624" s="1" t="s">
        <v>657</v>
      </c>
      <c r="B624" s="1" t="s">
        <v>7</v>
      </c>
      <c r="C624" s="1">
        <v>28</v>
      </c>
      <c r="D624" s="1" t="s">
        <v>3</v>
      </c>
      <c r="E624" s="1" t="s">
        <v>3</v>
      </c>
      <c r="F624" s="1" t="s">
        <v>4</v>
      </c>
      <c r="G624" s="1">
        <v>53</v>
      </c>
      <c r="H624" s="1" t="s">
        <v>15</v>
      </c>
      <c r="I624" s="1" t="s">
        <v>11</v>
      </c>
      <c r="J624" s="1" t="s">
        <v>34</v>
      </c>
      <c r="K624" s="1">
        <v>100.09</v>
      </c>
      <c r="L624" s="1">
        <v>5289.48</v>
      </c>
      <c r="M624" s="1">
        <v>2</v>
      </c>
      <c r="N624" s="1">
        <v>10</v>
      </c>
      <c r="O624" s="1" t="s">
        <v>3</v>
      </c>
      <c r="P624" s="1" t="str">
        <f>IF(Table1[[#This Row],[Churn]]="Yes","Lost Customer","Active Customer")</f>
        <v>Active Customer</v>
      </c>
      <c r="Q624" s="3">
        <f>IF(Table1[[#This Row],[Tenure]]&lt;=12,"0-1 Year",)</f>
        <v>0</v>
      </c>
      <c r="R624" s="3" t="str">
        <f>IF(Table1[[#This Row],[MonthlyCharges]]&lt;35,"low",IF(Table1[[#This Row],[MonthlyCharges]]&lt;70,"Medium","High"))</f>
        <v>High</v>
      </c>
    </row>
    <row r="625" spans="1:18" x14ac:dyDescent="0.35">
      <c r="A625" s="1" t="s">
        <v>658</v>
      </c>
      <c r="B625" s="1" t="s">
        <v>8</v>
      </c>
      <c r="C625" s="1">
        <v>24</v>
      </c>
      <c r="D625" s="1" t="s">
        <v>3</v>
      </c>
      <c r="E625" s="1" t="s">
        <v>3</v>
      </c>
      <c r="F625" s="1" t="s">
        <v>4</v>
      </c>
      <c r="G625" s="1">
        <v>11</v>
      </c>
      <c r="H625" s="1" t="s">
        <v>15</v>
      </c>
      <c r="I625" s="1" t="s">
        <v>11</v>
      </c>
      <c r="J625" s="1" t="s">
        <v>40</v>
      </c>
      <c r="K625" s="1">
        <v>86.93</v>
      </c>
      <c r="L625" s="1">
        <v>974.62</v>
      </c>
      <c r="M625" s="1">
        <v>4</v>
      </c>
      <c r="N625" s="1">
        <v>3</v>
      </c>
      <c r="O625" s="1" t="s">
        <v>3</v>
      </c>
      <c r="P625" s="1" t="str">
        <f>IF(Table1[[#This Row],[Churn]]="Yes","Lost Customer","Active Customer")</f>
        <v>Active Customer</v>
      </c>
      <c r="Q625" s="3" t="str">
        <f>IF(Table1[[#This Row],[Tenure]]&lt;=12,"0-1 Year",)</f>
        <v>0-1 Year</v>
      </c>
      <c r="R625" s="3" t="str">
        <f>IF(Table1[[#This Row],[MonthlyCharges]]&lt;35,"low",IF(Table1[[#This Row],[MonthlyCharges]]&lt;70,"Medium","High"))</f>
        <v>High</v>
      </c>
    </row>
    <row r="626" spans="1:18" x14ac:dyDescent="0.35">
      <c r="A626" s="1" t="s">
        <v>659</v>
      </c>
      <c r="B626" s="1" t="s">
        <v>7</v>
      </c>
      <c r="C626" s="1">
        <v>18</v>
      </c>
      <c r="D626" s="1" t="s">
        <v>3</v>
      </c>
      <c r="E626" s="1" t="s">
        <v>3</v>
      </c>
      <c r="F626" s="1" t="s">
        <v>4</v>
      </c>
      <c r="G626" s="1">
        <v>33</v>
      </c>
      <c r="H626" s="1" t="s">
        <v>15</v>
      </c>
      <c r="I626" s="1" t="s">
        <v>10</v>
      </c>
      <c r="J626" s="1" t="s">
        <v>32</v>
      </c>
      <c r="K626" s="1">
        <v>84.67</v>
      </c>
      <c r="L626" s="1">
        <v>2801.09</v>
      </c>
      <c r="M626" s="1">
        <v>1</v>
      </c>
      <c r="N626" s="1">
        <v>2</v>
      </c>
      <c r="O626" s="1" t="s">
        <v>3</v>
      </c>
      <c r="P626" s="1" t="str">
        <f>IF(Table1[[#This Row],[Churn]]="Yes","Lost Customer","Active Customer")</f>
        <v>Active Customer</v>
      </c>
      <c r="Q626" s="3">
        <f>IF(Table1[[#This Row],[Tenure]]&lt;=12,"0-1 Year",)</f>
        <v>0</v>
      </c>
      <c r="R626" s="3" t="str">
        <f>IF(Table1[[#This Row],[MonthlyCharges]]&lt;35,"low",IF(Table1[[#This Row],[MonthlyCharges]]&lt;70,"Medium","High"))</f>
        <v>High</v>
      </c>
    </row>
    <row r="627" spans="1:18" x14ac:dyDescent="0.35">
      <c r="A627" s="1" t="s">
        <v>660</v>
      </c>
      <c r="B627" s="1" t="s">
        <v>8</v>
      </c>
      <c r="C627" s="1">
        <v>34</v>
      </c>
      <c r="D627" s="1" t="s">
        <v>3</v>
      </c>
      <c r="E627" s="1" t="s">
        <v>4</v>
      </c>
      <c r="F627" s="1" t="s">
        <v>3</v>
      </c>
      <c r="G627" s="1">
        <v>24</v>
      </c>
      <c r="H627" s="1" t="s">
        <v>14</v>
      </c>
      <c r="I627" s="1" t="s">
        <v>11</v>
      </c>
      <c r="J627" s="1" t="s">
        <v>40</v>
      </c>
      <c r="K627" s="1">
        <v>54.13</v>
      </c>
      <c r="L627" s="1">
        <v>1291.3900000000001</v>
      </c>
      <c r="M627" s="1">
        <v>4</v>
      </c>
      <c r="N627" s="1">
        <v>10</v>
      </c>
      <c r="O627" s="1" t="s">
        <v>3</v>
      </c>
      <c r="P627" s="1" t="str">
        <f>IF(Table1[[#This Row],[Churn]]="Yes","Lost Customer","Active Customer")</f>
        <v>Active Customer</v>
      </c>
      <c r="Q627" s="3">
        <f>IF(Table1[[#This Row],[Tenure]]&lt;=12,"0-1 Year",)</f>
        <v>0</v>
      </c>
      <c r="R627" s="3" t="str">
        <f>IF(Table1[[#This Row],[MonthlyCharges]]&lt;35,"low",IF(Table1[[#This Row],[MonthlyCharges]]&lt;70,"Medium","High"))</f>
        <v>Medium</v>
      </c>
    </row>
    <row r="628" spans="1:18" x14ac:dyDescent="0.35">
      <c r="A628" s="1" t="s">
        <v>661</v>
      </c>
      <c r="B628" s="1" t="s">
        <v>8</v>
      </c>
      <c r="C628" s="1">
        <v>75</v>
      </c>
      <c r="D628" s="1" t="s">
        <v>3</v>
      </c>
      <c r="E628" s="1" t="s">
        <v>3</v>
      </c>
      <c r="F628" s="1" t="s">
        <v>4</v>
      </c>
      <c r="G628" s="1">
        <v>37</v>
      </c>
      <c r="H628" s="1" t="s">
        <v>15</v>
      </c>
      <c r="I628" s="1" t="s">
        <v>11</v>
      </c>
      <c r="J628" s="1" t="s">
        <v>40</v>
      </c>
      <c r="K628" s="1">
        <v>57.25</v>
      </c>
      <c r="L628" s="1">
        <v>2112.52</v>
      </c>
      <c r="M628" s="1">
        <v>3</v>
      </c>
      <c r="N628" s="1">
        <v>10</v>
      </c>
      <c r="O628" s="1" t="s">
        <v>3</v>
      </c>
      <c r="P628" s="1" t="str">
        <f>IF(Table1[[#This Row],[Churn]]="Yes","Lost Customer","Active Customer")</f>
        <v>Active Customer</v>
      </c>
      <c r="Q628" s="3">
        <f>IF(Table1[[#This Row],[Tenure]]&lt;=12,"0-1 Year",)</f>
        <v>0</v>
      </c>
      <c r="R628" s="3" t="str">
        <f>IF(Table1[[#This Row],[MonthlyCharges]]&lt;35,"low",IF(Table1[[#This Row],[MonthlyCharges]]&lt;70,"Medium","High"))</f>
        <v>Medium</v>
      </c>
    </row>
    <row r="629" spans="1:18" x14ac:dyDescent="0.35">
      <c r="A629" s="1" t="s">
        <v>662</v>
      </c>
      <c r="B629" s="1" t="s">
        <v>7</v>
      </c>
      <c r="C629" s="1">
        <v>69</v>
      </c>
      <c r="D629" s="1" t="s">
        <v>3</v>
      </c>
      <c r="E629" s="1" t="s">
        <v>3</v>
      </c>
      <c r="F629" s="1" t="s">
        <v>4</v>
      </c>
      <c r="G629" s="1">
        <v>12</v>
      </c>
      <c r="H629" s="1" t="s">
        <v>14</v>
      </c>
      <c r="I629" s="1" t="s">
        <v>10</v>
      </c>
      <c r="J629" s="1" t="s">
        <v>32</v>
      </c>
      <c r="K629" s="1">
        <v>64.95</v>
      </c>
      <c r="L629" s="1">
        <v>772.07</v>
      </c>
      <c r="M629" s="1">
        <v>4</v>
      </c>
      <c r="N629" s="1">
        <v>6</v>
      </c>
      <c r="O629" s="1" t="s">
        <v>3</v>
      </c>
      <c r="P629" s="1" t="str">
        <f>IF(Table1[[#This Row],[Churn]]="Yes","Lost Customer","Active Customer")</f>
        <v>Active Customer</v>
      </c>
      <c r="Q629" s="3" t="str">
        <f>IF(Table1[[#This Row],[Tenure]]&lt;=12,"0-1 Year",)</f>
        <v>0-1 Year</v>
      </c>
      <c r="R629" s="3" t="str">
        <f>IF(Table1[[#This Row],[MonthlyCharges]]&lt;35,"low",IF(Table1[[#This Row],[MonthlyCharges]]&lt;70,"Medium","High"))</f>
        <v>Medium</v>
      </c>
    </row>
    <row r="630" spans="1:18" x14ac:dyDescent="0.35">
      <c r="A630" s="1" t="s">
        <v>663</v>
      </c>
      <c r="B630" s="1" t="s">
        <v>7</v>
      </c>
      <c r="C630" s="1">
        <v>35</v>
      </c>
      <c r="D630" s="1" t="s">
        <v>3</v>
      </c>
      <c r="E630" s="1" t="s">
        <v>3</v>
      </c>
      <c r="F630" s="1" t="s">
        <v>3</v>
      </c>
      <c r="G630" s="1">
        <v>19</v>
      </c>
      <c r="H630" s="1" t="s">
        <v>14</v>
      </c>
      <c r="I630" s="1" t="s">
        <v>12</v>
      </c>
      <c r="J630" s="1" t="s">
        <v>40</v>
      </c>
      <c r="K630" s="1">
        <v>0</v>
      </c>
      <c r="L630" s="1">
        <v>-16.07</v>
      </c>
      <c r="M630" s="1">
        <v>0</v>
      </c>
      <c r="N630" s="1">
        <v>2</v>
      </c>
      <c r="O630" s="1" t="s">
        <v>3</v>
      </c>
      <c r="P630" s="1" t="str">
        <f>IF(Table1[[#This Row],[Churn]]="Yes","Lost Customer","Active Customer")</f>
        <v>Active Customer</v>
      </c>
      <c r="Q630" s="3">
        <f>IF(Table1[[#This Row],[Tenure]]&lt;=12,"0-1 Year",)</f>
        <v>0</v>
      </c>
      <c r="R630" s="3" t="str">
        <f>IF(Table1[[#This Row],[MonthlyCharges]]&lt;35,"low",IF(Table1[[#This Row],[MonthlyCharges]]&lt;70,"Medium","High"))</f>
        <v>low</v>
      </c>
    </row>
    <row r="631" spans="1:18" x14ac:dyDescent="0.35">
      <c r="A631" s="1" t="s">
        <v>664</v>
      </c>
      <c r="B631" s="1" t="s">
        <v>7</v>
      </c>
      <c r="C631" s="1">
        <v>37</v>
      </c>
      <c r="D631" s="1" t="s">
        <v>3</v>
      </c>
      <c r="E631" s="1" t="s">
        <v>3</v>
      </c>
      <c r="F631" s="1" t="s">
        <v>4</v>
      </c>
      <c r="G631" s="1">
        <v>66</v>
      </c>
      <c r="H631" s="1" t="s">
        <v>14</v>
      </c>
      <c r="I631" s="1" t="s">
        <v>11</v>
      </c>
      <c r="J631" s="1" t="s">
        <v>32</v>
      </c>
      <c r="K631" s="1">
        <v>98.52</v>
      </c>
      <c r="L631" s="1">
        <v>6500.5</v>
      </c>
      <c r="M631" s="1">
        <v>8</v>
      </c>
      <c r="N631" s="1">
        <v>1</v>
      </c>
      <c r="O631" s="1" t="s">
        <v>4</v>
      </c>
      <c r="P631" s="1" t="str">
        <f>IF(Table1[[#This Row],[Churn]]="Yes","Lost Customer","Active Customer")</f>
        <v>Lost Customer</v>
      </c>
      <c r="Q631" s="3">
        <f>IF(Table1[[#This Row],[Tenure]]&lt;=12,"0-1 Year",)</f>
        <v>0</v>
      </c>
      <c r="R631" s="3" t="str">
        <f>IF(Table1[[#This Row],[MonthlyCharges]]&lt;35,"low",IF(Table1[[#This Row],[MonthlyCharges]]&lt;70,"Medium","High"))</f>
        <v>High</v>
      </c>
    </row>
    <row r="632" spans="1:18" x14ac:dyDescent="0.35">
      <c r="A632" s="1" t="s">
        <v>665</v>
      </c>
      <c r="B632" s="1" t="s">
        <v>8</v>
      </c>
      <c r="C632" s="1">
        <v>40</v>
      </c>
      <c r="D632" s="1" t="s">
        <v>3</v>
      </c>
      <c r="E632" s="1" t="s">
        <v>4</v>
      </c>
      <c r="F632" s="1" t="s">
        <v>3</v>
      </c>
      <c r="G632" s="1">
        <v>23</v>
      </c>
      <c r="H632" s="1" t="s">
        <v>16</v>
      </c>
      <c r="I632" s="1" t="s">
        <v>11</v>
      </c>
      <c r="J632" s="1" t="s">
        <v>44</v>
      </c>
      <c r="K632" s="1">
        <v>37.46</v>
      </c>
      <c r="L632" s="1">
        <v>872.3</v>
      </c>
      <c r="M632" s="1">
        <v>2</v>
      </c>
      <c r="N632" s="1">
        <v>8</v>
      </c>
      <c r="O632" s="1" t="s">
        <v>3</v>
      </c>
      <c r="P632" s="1" t="str">
        <f>IF(Table1[[#This Row],[Churn]]="Yes","Lost Customer","Active Customer")</f>
        <v>Active Customer</v>
      </c>
      <c r="Q632" s="3">
        <f>IF(Table1[[#This Row],[Tenure]]&lt;=12,"0-1 Year",)</f>
        <v>0</v>
      </c>
      <c r="R632" s="3" t="str">
        <f>IF(Table1[[#This Row],[MonthlyCharges]]&lt;35,"low",IF(Table1[[#This Row],[MonthlyCharges]]&lt;70,"Medium","High"))</f>
        <v>Medium</v>
      </c>
    </row>
    <row r="633" spans="1:18" x14ac:dyDescent="0.35">
      <c r="A633" s="1" t="s">
        <v>666</v>
      </c>
      <c r="B633" s="1" t="s">
        <v>7</v>
      </c>
      <c r="C633" s="1">
        <v>31</v>
      </c>
      <c r="D633" s="1" t="s">
        <v>3</v>
      </c>
      <c r="E633" s="1" t="s">
        <v>3</v>
      </c>
      <c r="F633" s="1" t="s">
        <v>3</v>
      </c>
      <c r="G633" s="1">
        <v>27</v>
      </c>
      <c r="H633" s="1" t="s">
        <v>15</v>
      </c>
      <c r="I633" s="1" t="s">
        <v>10</v>
      </c>
      <c r="J633" s="1" t="s">
        <v>40</v>
      </c>
      <c r="K633" s="1">
        <v>104.3</v>
      </c>
      <c r="L633" s="1">
        <v>2814.31</v>
      </c>
      <c r="M633" s="1">
        <v>7</v>
      </c>
      <c r="N633" s="1">
        <v>10</v>
      </c>
      <c r="O633" s="1" t="s">
        <v>3</v>
      </c>
      <c r="P633" s="1" t="str">
        <f>IF(Table1[[#This Row],[Churn]]="Yes","Lost Customer","Active Customer")</f>
        <v>Active Customer</v>
      </c>
      <c r="Q633" s="3">
        <f>IF(Table1[[#This Row],[Tenure]]&lt;=12,"0-1 Year",)</f>
        <v>0</v>
      </c>
      <c r="R633" s="3" t="str">
        <f>IF(Table1[[#This Row],[MonthlyCharges]]&lt;35,"low",IF(Table1[[#This Row],[MonthlyCharges]]&lt;70,"Medium","High"))</f>
        <v>High</v>
      </c>
    </row>
    <row r="634" spans="1:18" x14ac:dyDescent="0.35">
      <c r="A634" s="1" t="s">
        <v>667</v>
      </c>
      <c r="B634" s="1" t="s">
        <v>7</v>
      </c>
      <c r="C634" s="1">
        <v>51</v>
      </c>
      <c r="D634" s="1" t="s">
        <v>3</v>
      </c>
      <c r="E634" s="1" t="s">
        <v>4</v>
      </c>
      <c r="F634" s="1" t="s">
        <v>4</v>
      </c>
      <c r="G634" s="1">
        <v>17</v>
      </c>
      <c r="H634" s="1" t="s">
        <v>14</v>
      </c>
      <c r="I634" s="1" t="s">
        <v>11</v>
      </c>
      <c r="J634" s="1" t="s">
        <v>34</v>
      </c>
      <c r="K634" s="1">
        <v>46.04</v>
      </c>
      <c r="L634" s="1">
        <v>775.73</v>
      </c>
      <c r="M634" s="1">
        <v>1</v>
      </c>
      <c r="N634" s="1">
        <v>10</v>
      </c>
      <c r="O634" s="1" t="s">
        <v>3</v>
      </c>
      <c r="P634" s="1" t="str">
        <f>IF(Table1[[#This Row],[Churn]]="Yes","Lost Customer","Active Customer")</f>
        <v>Active Customer</v>
      </c>
      <c r="Q634" s="3">
        <f>IF(Table1[[#This Row],[Tenure]]&lt;=12,"0-1 Year",)</f>
        <v>0</v>
      </c>
      <c r="R634" s="3" t="str">
        <f>IF(Table1[[#This Row],[MonthlyCharges]]&lt;35,"low",IF(Table1[[#This Row],[MonthlyCharges]]&lt;70,"Medium","High"))</f>
        <v>Medium</v>
      </c>
    </row>
    <row r="635" spans="1:18" x14ac:dyDescent="0.35">
      <c r="A635" s="1" t="s">
        <v>668</v>
      </c>
      <c r="B635" s="1" t="s">
        <v>8</v>
      </c>
      <c r="C635" s="1">
        <v>68</v>
      </c>
      <c r="D635" s="1" t="s">
        <v>4</v>
      </c>
      <c r="E635" s="1" t="s">
        <v>3</v>
      </c>
      <c r="F635" s="1" t="s">
        <v>3</v>
      </c>
      <c r="G635" s="1">
        <v>2</v>
      </c>
      <c r="H635" s="1" t="s">
        <v>15</v>
      </c>
      <c r="I635" s="1" t="s">
        <v>10</v>
      </c>
      <c r="J635" s="1" t="s">
        <v>32</v>
      </c>
      <c r="K635" s="1">
        <v>82.35</v>
      </c>
      <c r="L635" s="1">
        <v>151.83000000000001</v>
      </c>
      <c r="M635" s="1">
        <v>6</v>
      </c>
      <c r="N635" s="1">
        <v>1</v>
      </c>
      <c r="O635" s="1" t="s">
        <v>4</v>
      </c>
      <c r="P635" s="1" t="str">
        <f>IF(Table1[[#This Row],[Churn]]="Yes","Lost Customer","Active Customer")</f>
        <v>Lost Customer</v>
      </c>
      <c r="Q635" s="3" t="str">
        <f>IF(Table1[[#This Row],[Tenure]]&lt;=12,"0-1 Year",)</f>
        <v>0-1 Year</v>
      </c>
      <c r="R635" s="3" t="str">
        <f>IF(Table1[[#This Row],[MonthlyCharges]]&lt;35,"low",IF(Table1[[#This Row],[MonthlyCharges]]&lt;70,"Medium","High"))</f>
        <v>High</v>
      </c>
    </row>
    <row r="636" spans="1:18" x14ac:dyDescent="0.35">
      <c r="A636" s="1" t="s">
        <v>669</v>
      </c>
      <c r="B636" s="1" t="s">
        <v>8</v>
      </c>
      <c r="C636" s="1">
        <v>50</v>
      </c>
      <c r="D636" s="1" t="s">
        <v>3</v>
      </c>
      <c r="E636" s="1" t="s">
        <v>3</v>
      </c>
      <c r="F636" s="1" t="s">
        <v>3</v>
      </c>
      <c r="G636" s="1">
        <v>22</v>
      </c>
      <c r="H636" s="1" t="s">
        <v>15</v>
      </c>
      <c r="I636" s="1" t="s">
        <v>11</v>
      </c>
      <c r="J636" s="1" t="s">
        <v>32</v>
      </c>
      <c r="K636" s="1">
        <v>79.17</v>
      </c>
      <c r="L636" s="1">
        <v>1728.65</v>
      </c>
      <c r="M636" s="1">
        <v>5</v>
      </c>
      <c r="N636" s="1">
        <v>10</v>
      </c>
      <c r="O636" s="1" t="s">
        <v>3</v>
      </c>
      <c r="P636" s="1" t="str">
        <f>IF(Table1[[#This Row],[Churn]]="Yes","Lost Customer","Active Customer")</f>
        <v>Active Customer</v>
      </c>
      <c r="Q636" s="3">
        <f>IF(Table1[[#This Row],[Tenure]]&lt;=12,"0-1 Year",)</f>
        <v>0</v>
      </c>
      <c r="R636" s="3" t="str">
        <f>IF(Table1[[#This Row],[MonthlyCharges]]&lt;35,"low",IF(Table1[[#This Row],[MonthlyCharges]]&lt;70,"Medium","High"))</f>
        <v>High</v>
      </c>
    </row>
    <row r="637" spans="1:18" x14ac:dyDescent="0.35">
      <c r="A637" s="1" t="s">
        <v>670</v>
      </c>
      <c r="B637" s="1" t="s">
        <v>7</v>
      </c>
      <c r="C637" s="1">
        <v>32</v>
      </c>
      <c r="D637" s="1" t="s">
        <v>3</v>
      </c>
      <c r="E637" s="1" t="s">
        <v>4</v>
      </c>
      <c r="F637" s="1" t="s">
        <v>4</v>
      </c>
      <c r="G637" s="1">
        <v>57</v>
      </c>
      <c r="H637" s="1" t="s">
        <v>14</v>
      </c>
      <c r="I637" s="1" t="s">
        <v>11</v>
      </c>
      <c r="J637" s="1" t="s">
        <v>44</v>
      </c>
      <c r="K637" s="1">
        <v>118.16</v>
      </c>
      <c r="L637" s="1">
        <v>6729.49</v>
      </c>
      <c r="M637" s="1">
        <v>2</v>
      </c>
      <c r="N637" s="1">
        <v>6</v>
      </c>
      <c r="O637" s="1" t="s">
        <v>3</v>
      </c>
      <c r="P637" s="1" t="str">
        <f>IF(Table1[[#This Row],[Churn]]="Yes","Lost Customer","Active Customer")</f>
        <v>Active Customer</v>
      </c>
      <c r="Q637" s="3">
        <f>IF(Table1[[#This Row],[Tenure]]&lt;=12,"0-1 Year",)</f>
        <v>0</v>
      </c>
      <c r="R637" s="3" t="str">
        <f>IF(Table1[[#This Row],[MonthlyCharges]]&lt;35,"low",IF(Table1[[#This Row],[MonthlyCharges]]&lt;70,"Medium","High"))</f>
        <v>High</v>
      </c>
    </row>
    <row r="638" spans="1:18" x14ac:dyDescent="0.35">
      <c r="A638" s="1" t="s">
        <v>671</v>
      </c>
      <c r="B638" s="1" t="s">
        <v>8</v>
      </c>
      <c r="C638" s="1">
        <v>34</v>
      </c>
      <c r="D638" s="1" t="s">
        <v>3</v>
      </c>
      <c r="E638" s="1" t="s">
        <v>4</v>
      </c>
      <c r="F638" s="1" t="s">
        <v>4</v>
      </c>
      <c r="G638" s="1">
        <v>51</v>
      </c>
      <c r="H638" s="1" t="s">
        <v>14</v>
      </c>
      <c r="I638" s="1" t="s">
        <v>10</v>
      </c>
      <c r="J638" s="1" t="s">
        <v>44</v>
      </c>
      <c r="K638" s="1">
        <v>34.799999999999997</v>
      </c>
      <c r="L638" s="1">
        <v>1768.25</v>
      </c>
      <c r="M638" s="1">
        <v>4</v>
      </c>
      <c r="N638" s="1">
        <v>8</v>
      </c>
      <c r="O638" s="1" t="s">
        <v>3</v>
      </c>
      <c r="P638" s="1" t="str">
        <f>IF(Table1[[#This Row],[Churn]]="Yes","Lost Customer","Active Customer")</f>
        <v>Active Customer</v>
      </c>
      <c r="Q638" s="3">
        <f>IF(Table1[[#This Row],[Tenure]]&lt;=12,"0-1 Year",)</f>
        <v>0</v>
      </c>
      <c r="R638" s="3" t="str">
        <f>IF(Table1[[#This Row],[MonthlyCharges]]&lt;35,"low",IF(Table1[[#This Row],[MonthlyCharges]]&lt;70,"Medium","High"))</f>
        <v>low</v>
      </c>
    </row>
    <row r="639" spans="1:18" x14ac:dyDescent="0.35">
      <c r="A639" s="1" t="s">
        <v>672</v>
      </c>
      <c r="B639" s="1" t="s">
        <v>7</v>
      </c>
      <c r="C639" s="1">
        <v>60</v>
      </c>
      <c r="D639" s="1" t="s">
        <v>3</v>
      </c>
      <c r="E639" s="1" t="s">
        <v>3</v>
      </c>
      <c r="F639" s="1" t="s">
        <v>4</v>
      </c>
      <c r="G639" s="1">
        <v>15</v>
      </c>
      <c r="H639" s="1" t="s">
        <v>14</v>
      </c>
      <c r="I639" s="1" t="s">
        <v>10</v>
      </c>
      <c r="J639" s="1" t="s">
        <v>34</v>
      </c>
      <c r="K639" s="1">
        <v>60.54</v>
      </c>
      <c r="L639" s="1">
        <v>903.24</v>
      </c>
      <c r="M639" s="1">
        <v>8</v>
      </c>
      <c r="N639" s="1">
        <v>2</v>
      </c>
      <c r="O639" s="1" t="s">
        <v>4</v>
      </c>
      <c r="P639" s="1" t="str">
        <f>IF(Table1[[#This Row],[Churn]]="Yes","Lost Customer","Active Customer")</f>
        <v>Lost Customer</v>
      </c>
      <c r="Q639" s="3">
        <f>IF(Table1[[#This Row],[Tenure]]&lt;=12,"0-1 Year",)</f>
        <v>0</v>
      </c>
      <c r="R639" s="3" t="str">
        <f>IF(Table1[[#This Row],[MonthlyCharges]]&lt;35,"low",IF(Table1[[#This Row],[MonthlyCharges]]&lt;70,"Medium","High"))</f>
        <v>Medium</v>
      </c>
    </row>
    <row r="640" spans="1:18" x14ac:dyDescent="0.35">
      <c r="A640" s="1" t="s">
        <v>673</v>
      </c>
      <c r="B640" s="1" t="s">
        <v>8</v>
      </c>
      <c r="C640" s="1">
        <v>19</v>
      </c>
      <c r="D640" s="1" t="s">
        <v>3</v>
      </c>
      <c r="E640" s="1" t="s">
        <v>3</v>
      </c>
      <c r="F640" s="1" t="s">
        <v>4</v>
      </c>
      <c r="G640" s="1">
        <v>57</v>
      </c>
      <c r="H640" s="1" t="s">
        <v>15</v>
      </c>
      <c r="I640" s="1" t="s">
        <v>10</v>
      </c>
      <c r="J640" s="1" t="s">
        <v>44</v>
      </c>
      <c r="K640" s="1">
        <v>67.790000000000006</v>
      </c>
      <c r="L640" s="1">
        <v>3844.54</v>
      </c>
      <c r="M640" s="1">
        <v>0</v>
      </c>
      <c r="N640" s="1">
        <v>4</v>
      </c>
      <c r="O640" s="1" t="s">
        <v>3</v>
      </c>
      <c r="P640" s="1" t="str">
        <f>IF(Table1[[#This Row],[Churn]]="Yes","Lost Customer","Active Customer")</f>
        <v>Active Customer</v>
      </c>
      <c r="Q640" s="3">
        <f>IF(Table1[[#This Row],[Tenure]]&lt;=12,"0-1 Year",)</f>
        <v>0</v>
      </c>
      <c r="R640" s="3" t="str">
        <f>IF(Table1[[#This Row],[MonthlyCharges]]&lt;35,"low",IF(Table1[[#This Row],[MonthlyCharges]]&lt;70,"Medium","High"))</f>
        <v>Medium</v>
      </c>
    </row>
    <row r="641" spans="1:18" x14ac:dyDescent="0.35">
      <c r="A641" s="1" t="s">
        <v>674</v>
      </c>
      <c r="B641" s="1" t="s">
        <v>7</v>
      </c>
      <c r="C641" s="1">
        <v>56</v>
      </c>
      <c r="D641" s="1" t="s">
        <v>3</v>
      </c>
      <c r="E641" s="1" t="s">
        <v>4</v>
      </c>
      <c r="F641" s="1" t="s">
        <v>3</v>
      </c>
      <c r="G641" s="1">
        <v>39</v>
      </c>
      <c r="H641" s="1" t="s">
        <v>14</v>
      </c>
      <c r="I641" s="1" t="s">
        <v>10</v>
      </c>
      <c r="J641" s="1" t="s">
        <v>32</v>
      </c>
      <c r="K641" s="1">
        <v>96.87</v>
      </c>
      <c r="L641" s="1">
        <v>3767.25</v>
      </c>
      <c r="M641" s="1">
        <v>6</v>
      </c>
      <c r="N641" s="1">
        <v>6</v>
      </c>
      <c r="O641" s="1" t="s">
        <v>3</v>
      </c>
      <c r="P641" s="1" t="str">
        <f>IF(Table1[[#This Row],[Churn]]="Yes","Lost Customer","Active Customer")</f>
        <v>Active Customer</v>
      </c>
      <c r="Q641" s="3">
        <f>IF(Table1[[#This Row],[Tenure]]&lt;=12,"0-1 Year",)</f>
        <v>0</v>
      </c>
      <c r="R641" s="3" t="str">
        <f>IF(Table1[[#This Row],[MonthlyCharges]]&lt;35,"low",IF(Table1[[#This Row],[MonthlyCharges]]&lt;70,"Medium","High"))</f>
        <v>High</v>
      </c>
    </row>
    <row r="642" spans="1:18" x14ac:dyDescent="0.35">
      <c r="A642" s="1" t="s">
        <v>675</v>
      </c>
      <c r="B642" s="1" t="s">
        <v>7</v>
      </c>
      <c r="C642" s="1">
        <v>21</v>
      </c>
      <c r="D642" s="1" t="s">
        <v>3</v>
      </c>
      <c r="E642" s="1" t="s">
        <v>4</v>
      </c>
      <c r="F642" s="1" t="s">
        <v>4</v>
      </c>
      <c r="G642" s="1">
        <v>53</v>
      </c>
      <c r="H642" s="1" t="s">
        <v>16</v>
      </c>
      <c r="I642" s="1" t="s">
        <v>11</v>
      </c>
      <c r="J642" s="1" t="s">
        <v>34</v>
      </c>
      <c r="K642" s="1">
        <v>64.95</v>
      </c>
      <c r="L642" s="1">
        <v>3436.98</v>
      </c>
      <c r="M642" s="1">
        <v>1</v>
      </c>
      <c r="N642" s="1">
        <v>5</v>
      </c>
      <c r="O642" s="1" t="s">
        <v>3</v>
      </c>
      <c r="P642" s="1" t="str">
        <f>IF(Table1[[#This Row],[Churn]]="Yes","Lost Customer","Active Customer")</f>
        <v>Active Customer</v>
      </c>
      <c r="Q642" s="3">
        <f>IF(Table1[[#This Row],[Tenure]]&lt;=12,"0-1 Year",)</f>
        <v>0</v>
      </c>
      <c r="R642" s="3" t="str">
        <f>IF(Table1[[#This Row],[MonthlyCharges]]&lt;35,"low",IF(Table1[[#This Row],[MonthlyCharges]]&lt;70,"Medium","High"))</f>
        <v>Medium</v>
      </c>
    </row>
    <row r="643" spans="1:18" x14ac:dyDescent="0.35">
      <c r="A643" s="1" t="s">
        <v>676</v>
      </c>
      <c r="B643" s="1" t="s">
        <v>8</v>
      </c>
      <c r="C643" s="1">
        <v>29</v>
      </c>
      <c r="D643" s="1" t="s">
        <v>3</v>
      </c>
      <c r="E643" s="1" t="s">
        <v>3</v>
      </c>
      <c r="F643" s="1" t="s">
        <v>3</v>
      </c>
      <c r="G643" s="1">
        <v>70</v>
      </c>
      <c r="H643" s="1" t="s">
        <v>16</v>
      </c>
      <c r="I643" s="1" t="s">
        <v>10</v>
      </c>
      <c r="J643" s="1" t="s">
        <v>32</v>
      </c>
      <c r="K643" s="1">
        <v>78.67</v>
      </c>
      <c r="L643" s="1">
        <v>5525.18</v>
      </c>
      <c r="M643" s="1">
        <v>5</v>
      </c>
      <c r="N643" s="1">
        <v>1</v>
      </c>
      <c r="O643" s="1" t="s">
        <v>3</v>
      </c>
      <c r="P643" s="1" t="str">
        <f>IF(Table1[[#This Row],[Churn]]="Yes","Lost Customer","Active Customer")</f>
        <v>Active Customer</v>
      </c>
      <c r="Q643" s="3">
        <f>IF(Table1[[#This Row],[Tenure]]&lt;=12,"0-1 Year",)</f>
        <v>0</v>
      </c>
      <c r="R643" s="3" t="str">
        <f>IF(Table1[[#This Row],[MonthlyCharges]]&lt;35,"low",IF(Table1[[#This Row],[MonthlyCharges]]&lt;70,"Medium","High"))</f>
        <v>High</v>
      </c>
    </row>
    <row r="644" spans="1:18" x14ac:dyDescent="0.35">
      <c r="A644" s="1" t="s">
        <v>677</v>
      </c>
      <c r="B644" s="1" t="s">
        <v>7</v>
      </c>
      <c r="C644" s="1">
        <v>59</v>
      </c>
      <c r="D644" s="1" t="s">
        <v>3</v>
      </c>
      <c r="E644" s="1" t="s">
        <v>3</v>
      </c>
      <c r="F644" s="1" t="s">
        <v>3</v>
      </c>
      <c r="G644" s="1">
        <v>71</v>
      </c>
      <c r="H644" s="1" t="s">
        <v>15</v>
      </c>
      <c r="I644" s="1" t="s">
        <v>12</v>
      </c>
      <c r="J644" s="1" t="s">
        <v>32</v>
      </c>
      <c r="K644" s="1">
        <v>0</v>
      </c>
      <c r="L644" s="1">
        <v>-12.58</v>
      </c>
      <c r="M644" s="1">
        <v>8</v>
      </c>
      <c r="N644" s="1">
        <v>1</v>
      </c>
      <c r="O644" s="1" t="s">
        <v>4</v>
      </c>
      <c r="P644" s="1" t="str">
        <f>IF(Table1[[#This Row],[Churn]]="Yes","Lost Customer","Active Customer")</f>
        <v>Lost Customer</v>
      </c>
      <c r="Q644" s="3">
        <f>IF(Table1[[#This Row],[Tenure]]&lt;=12,"0-1 Year",)</f>
        <v>0</v>
      </c>
      <c r="R644" s="3" t="str">
        <f>IF(Table1[[#This Row],[MonthlyCharges]]&lt;35,"low",IF(Table1[[#This Row],[MonthlyCharges]]&lt;70,"Medium","High"))</f>
        <v>low</v>
      </c>
    </row>
    <row r="645" spans="1:18" x14ac:dyDescent="0.35">
      <c r="A645" s="1" t="s">
        <v>678</v>
      </c>
      <c r="B645" s="1" t="s">
        <v>7</v>
      </c>
      <c r="C645" s="1">
        <v>66</v>
      </c>
      <c r="D645" s="1" t="s">
        <v>4</v>
      </c>
      <c r="E645" s="1" t="s">
        <v>4</v>
      </c>
      <c r="F645" s="1" t="s">
        <v>3</v>
      </c>
      <c r="G645" s="1">
        <v>26</v>
      </c>
      <c r="H645" s="1" t="s">
        <v>15</v>
      </c>
      <c r="I645" s="1" t="s">
        <v>12</v>
      </c>
      <c r="J645" s="1" t="s">
        <v>40</v>
      </c>
      <c r="K645" s="1">
        <v>0</v>
      </c>
      <c r="L645" s="1">
        <v>17.16</v>
      </c>
      <c r="M645" s="1">
        <v>3</v>
      </c>
      <c r="N645" s="1">
        <v>2</v>
      </c>
      <c r="O645" s="1" t="s">
        <v>3</v>
      </c>
      <c r="P645" s="1" t="str">
        <f>IF(Table1[[#This Row],[Churn]]="Yes","Lost Customer","Active Customer")</f>
        <v>Active Customer</v>
      </c>
      <c r="Q645" s="3">
        <f>IF(Table1[[#This Row],[Tenure]]&lt;=12,"0-1 Year",)</f>
        <v>0</v>
      </c>
      <c r="R645" s="3" t="str">
        <f>IF(Table1[[#This Row],[MonthlyCharges]]&lt;35,"low",IF(Table1[[#This Row],[MonthlyCharges]]&lt;70,"Medium","High"))</f>
        <v>low</v>
      </c>
    </row>
    <row r="646" spans="1:18" x14ac:dyDescent="0.35">
      <c r="A646" s="1" t="s">
        <v>679</v>
      </c>
      <c r="B646" s="1" t="s">
        <v>8</v>
      </c>
      <c r="C646" s="1">
        <v>27</v>
      </c>
      <c r="D646" s="1" t="s">
        <v>3</v>
      </c>
      <c r="E646" s="1" t="s">
        <v>3</v>
      </c>
      <c r="F646" s="1" t="s">
        <v>4</v>
      </c>
      <c r="G646" s="1">
        <v>5</v>
      </c>
      <c r="H646" s="1" t="s">
        <v>14</v>
      </c>
      <c r="I646" s="1" t="s">
        <v>10</v>
      </c>
      <c r="J646" s="1" t="s">
        <v>40</v>
      </c>
      <c r="K646" s="1">
        <v>23.54</v>
      </c>
      <c r="L646" s="1">
        <v>118.69</v>
      </c>
      <c r="M646" s="1">
        <v>0</v>
      </c>
      <c r="N646" s="1">
        <v>8</v>
      </c>
      <c r="O646" s="1" t="s">
        <v>3</v>
      </c>
      <c r="P646" s="1" t="str">
        <f>IF(Table1[[#This Row],[Churn]]="Yes","Lost Customer","Active Customer")</f>
        <v>Active Customer</v>
      </c>
      <c r="Q646" s="3" t="str">
        <f>IF(Table1[[#This Row],[Tenure]]&lt;=12,"0-1 Year",)</f>
        <v>0-1 Year</v>
      </c>
      <c r="R646" s="3" t="str">
        <f>IF(Table1[[#This Row],[MonthlyCharges]]&lt;35,"low",IF(Table1[[#This Row],[MonthlyCharges]]&lt;70,"Medium","High"))</f>
        <v>low</v>
      </c>
    </row>
    <row r="647" spans="1:18" x14ac:dyDescent="0.35">
      <c r="A647" s="1" t="s">
        <v>680</v>
      </c>
      <c r="B647" s="1" t="s">
        <v>7</v>
      </c>
      <c r="C647" s="1">
        <v>57</v>
      </c>
      <c r="D647" s="1" t="s">
        <v>3</v>
      </c>
      <c r="E647" s="1" t="s">
        <v>3</v>
      </c>
      <c r="F647" s="1" t="s">
        <v>3</v>
      </c>
      <c r="G647" s="1">
        <v>27</v>
      </c>
      <c r="H647" s="1" t="s">
        <v>16</v>
      </c>
      <c r="I647" s="1" t="s">
        <v>10</v>
      </c>
      <c r="J647" s="1" t="s">
        <v>34</v>
      </c>
      <c r="K647" s="1">
        <v>31.36</v>
      </c>
      <c r="L647" s="1">
        <v>843.85</v>
      </c>
      <c r="M647" s="1">
        <v>5</v>
      </c>
      <c r="N647" s="1">
        <v>4</v>
      </c>
      <c r="O647" s="1" t="s">
        <v>3</v>
      </c>
      <c r="P647" s="1" t="str">
        <f>IF(Table1[[#This Row],[Churn]]="Yes","Lost Customer","Active Customer")</f>
        <v>Active Customer</v>
      </c>
      <c r="Q647" s="3">
        <f>IF(Table1[[#This Row],[Tenure]]&lt;=12,"0-1 Year",)</f>
        <v>0</v>
      </c>
      <c r="R647" s="3" t="str">
        <f>IF(Table1[[#This Row],[MonthlyCharges]]&lt;35,"low",IF(Table1[[#This Row],[MonthlyCharges]]&lt;70,"Medium","High"))</f>
        <v>low</v>
      </c>
    </row>
    <row r="648" spans="1:18" x14ac:dyDescent="0.35">
      <c r="A648" s="1" t="s">
        <v>681</v>
      </c>
      <c r="B648" s="1" t="s">
        <v>8</v>
      </c>
      <c r="C648" s="1">
        <v>55</v>
      </c>
      <c r="D648" s="1" t="s">
        <v>3</v>
      </c>
      <c r="E648" s="1" t="s">
        <v>3</v>
      </c>
      <c r="F648" s="1" t="s">
        <v>4</v>
      </c>
      <c r="G648" s="1">
        <v>12</v>
      </c>
      <c r="H648" s="1" t="s">
        <v>15</v>
      </c>
      <c r="I648" s="1" t="s">
        <v>11</v>
      </c>
      <c r="J648" s="1" t="s">
        <v>44</v>
      </c>
      <c r="K648" s="1">
        <v>116.82</v>
      </c>
      <c r="L648" s="1">
        <v>1407.45</v>
      </c>
      <c r="M648" s="1">
        <v>2</v>
      </c>
      <c r="N648" s="1">
        <v>2</v>
      </c>
      <c r="O648" s="1" t="s">
        <v>3</v>
      </c>
      <c r="P648" s="1" t="str">
        <f>IF(Table1[[#This Row],[Churn]]="Yes","Lost Customer","Active Customer")</f>
        <v>Active Customer</v>
      </c>
      <c r="Q648" s="3" t="str">
        <f>IF(Table1[[#This Row],[Tenure]]&lt;=12,"0-1 Year",)</f>
        <v>0-1 Year</v>
      </c>
      <c r="R648" s="3" t="str">
        <f>IF(Table1[[#This Row],[MonthlyCharges]]&lt;35,"low",IF(Table1[[#This Row],[MonthlyCharges]]&lt;70,"Medium","High"))</f>
        <v>High</v>
      </c>
    </row>
    <row r="649" spans="1:18" x14ac:dyDescent="0.35">
      <c r="A649" s="1" t="s">
        <v>682</v>
      </c>
      <c r="B649" s="1" t="s">
        <v>8</v>
      </c>
      <c r="C649" s="1">
        <v>24</v>
      </c>
      <c r="D649" s="1" t="s">
        <v>3</v>
      </c>
      <c r="E649" s="1" t="s">
        <v>3</v>
      </c>
      <c r="F649" s="1" t="s">
        <v>4</v>
      </c>
      <c r="G649" s="1">
        <v>50</v>
      </c>
      <c r="H649" s="1" t="s">
        <v>16</v>
      </c>
      <c r="I649" s="1" t="s">
        <v>11</v>
      </c>
      <c r="J649" s="1" t="s">
        <v>34</v>
      </c>
      <c r="K649" s="1">
        <v>66.89</v>
      </c>
      <c r="L649" s="1">
        <v>3324.98</v>
      </c>
      <c r="M649" s="1">
        <v>4</v>
      </c>
      <c r="N649" s="1">
        <v>9</v>
      </c>
      <c r="O649" s="1" t="s">
        <v>3</v>
      </c>
      <c r="P649" s="1" t="str">
        <f>IF(Table1[[#This Row],[Churn]]="Yes","Lost Customer","Active Customer")</f>
        <v>Active Customer</v>
      </c>
      <c r="Q649" s="3">
        <f>IF(Table1[[#This Row],[Tenure]]&lt;=12,"0-1 Year",)</f>
        <v>0</v>
      </c>
      <c r="R649" s="3" t="str">
        <f>IF(Table1[[#This Row],[MonthlyCharges]]&lt;35,"low",IF(Table1[[#This Row],[MonthlyCharges]]&lt;70,"Medium","High"))</f>
        <v>Medium</v>
      </c>
    </row>
    <row r="650" spans="1:18" x14ac:dyDescent="0.35">
      <c r="A650" s="1" t="s">
        <v>683</v>
      </c>
      <c r="B650" s="1" t="s">
        <v>8</v>
      </c>
      <c r="C650" s="1">
        <v>51</v>
      </c>
      <c r="D650" s="1" t="s">
        <v>3</v>
      </c>
      <c r="E650" s="1" t="s">
        <v>3</v>
      </c>
      <c r="F650" s="1" t="s">
        <v>3</v>
      </c>
      <c r="G650" s="1">
        <v>9</v>
      </c>
      <c r="H650" s="1" t="s">
        <v>15</v>
      </c>
      <c r="I650" s="1" t="s">
        <v>10</v>
      </c>
      <c r="J650" s="1" t="s">
        <v>44</v>
      </c>
      <c r="K650" s="1">
        <v>54.29</v>
      </c>
      <c r="L650" s="1">
        <v>473.41</v>
      </c>
      <c r="M650" s="1">
        <v>7</v>
      </c>
      <c r="N650" s="1">
        <v>2</v>
      </c>
      <c r="O650" s="1" t="s">
        <v>4</v>
      </c>
      <c r="P650" s="1" t="str">
        <f>IF(Table1[[#This Row],[Churn]]="Yes","Lost Customer","Active Customer")</f>
        <v>Lost Customer</v>
      </c>
      <c r="Q650" s="3" t="str">
        <f>IF(Table1[[#This Row],[Tenure]]&lt;=12,"0-1 Year",)</f>
        <v>0-1 Year</v>
      </c>
      <c r="R650" s="3" t="str">
        <f>IF(Table1[[#This Row],[MonthlyCharges]]&lt;35,"low",IF(Table1[[#This Row],[MonthlyCharges]]&lt;70,"Medium","High"))</f>
        <v>Medium</v>
      </c>
    </row>
    <row r="651" spans="1:18" x14ac:dyDescent="0.35">
      <c r="A651" s="1" t="s">
        <v>684</v>
      </c>
      <c r="B651" s="1" t="s">
        <v>7</v>
      </c>
      <c r="C651" s="1">
        <v>29</v>
      </c>
      <c r="D651" s="1" t="s">
        <v>3</v>
      </c>
      <c r="E651" s="1" t="s">
        <v>3</v>
      </c>
      <c r="F651" s="1" t="s">
        <v>3</v>
      </c>
      <c r="G651" s="1">
        <v>51</v>
      </c>
      <c r="H651" s="1" t="s">
        <v>16</v>
      </c>
      <c r="I651" s="1" t="s">
        <v>10</v>
      </c>
      <c r="J651" s="1" t="s">
        <v>34</v>
      </c>
      <c r="K651" s="1">
        <v>60.61</v>
      </c>
      <c r="L651" s="1">
        <v>3074.63</v>
      </c>
      <c r="M651" s="1">
        <v>4</v>
      </c>
      <c r="N651" s="1">
        <v>4</v>
      </c>
      <c r="O651" s="1" t="s">
        <v>3</v>
      </c>
      <c r="P651" s="1" t="str">
        <f>IF(Table1[[#This Row],[Churn]]="Yes","Lost Customer","Active Customer")</f>
        <v>Active Customer</v>
      </c>
      <c r="Q651" s="3">
        <f>IF(Table1[[#This Row],[Tenure]]&lt;=12,"0-1 Year",)</f>
        <v>0</v>
      </c>
      <c r="R651" s="3" t="str">
        <f>IF(Table1[[#This Row],[MonthlyCharges]]&lt;35,"low",IF(Table1[[#This Row],[MonthlyCharges]]&lt;70,"Medium","High"))</f>
        <v>Medium</v>
      </c>
    </row>
    <row r="652" spans="1:18" x14ac:dyDescent="0.35">
      <c r="A652" s="1" t="s">
        <v>685</v>
      </c>
      <c r="B652" s="1" t="s">
        <v>7</v>
      </c>
      <c r="C652" s="1">
        <v>45</v>
      </c>
      <c r="D652" s="1" t="s">
        <v>3</v>
      </c>
      <c r="E652" s="1" t="s">
        <v>4</v>
      </c>
      <c r="F652" s="1" t="s">
        <v>4</v>
      </c>
      <c r="G652" s="1">
        <v>50</v>
      </c>
      <c r="H652" s="1" t="s">
        <v>16</v>
      </c>
      <c r="I652" s="1" t="s">
        <v>11</v>
      </c>
      <c r="J652" s="1" t="s">
        <v>34</v>
      </c>
      <c r="K652" s="1">
        <v>38.36</v>
      </c>
      <c r="L652" s="1">
        <v>1925.56</v>
      </c>
      <c r="M652" s="1">
        <v>2</v>
      </c>
      <c r="N652" s="1">
        <v>5</v>
      </c>
      <c r="O652" s="1" t="s">
        <v>3</v>
      </c>
      <c r="P652" s="1" t="str">
        <f>IF(Table1[[#This Row],[Churn]]="Yes","Lost Customer","Active Customer")</f>
        <v>Active Customer</v>
      </c>
      <c r="Q652" s="3">
        <f>IF(Table1[[#This Row],[Tenure]]&lt;=12,"0-1 Year",)</f>
        <v>0</v>
      </c>
      <c r="R652" s="3" t="str">
        <f>IF(Table1[[#This Row],[MonthlyCharges]]&lt;35,"low",IF(Table1[[#This Row],[MonthlyCharges]]&lt;70,"Medium","High"))</f>
        <v>Medium</v>
      </c>
    </row>
    <row r="653" spans="1:18" x14ac:dyDescent="0.35">
      <c r="A653" s="1" t="s">
        <v>686</v>
      </c>
      <c r="B653" s="1" t="s">
        <v>8</v>
      </c>
      <c r="C653" s="1">
        <v>64</v>
      </c>
      <c r="D653" s="1" t="s">
        <v>4</v>
      </c>
      <c r="E653" s="1" t="s">
        <v>4</v>
      </c>
      <c r="F653" s="1" t="s">
        <v>4</v>
      </c>
      <c r="G653" s="1">
        <v>55</v>
      </c>
      <c r="H653" s="1" t="s">
        <v>14</v>
      </c>
      <c r="I653" s="1" t="s">
        <v>10</v>
      </c>
      <c r="J653" s="1" t="s">
        <v>40</v>
      </c>
      <c r="K653" s="1">
        <v>33.46</v>
      </c>
      <c r="L653" s="1">
        <v>1827.3</v>
      </c>
      <c r="M653" s="1">
        <v>8</v>
      </c>
      <c r="N653" s="1">
        <v>8</v>
      </c>
      <c r="O653" s="1" t="s">
        <v>3</v>
      </c>
      <c r="P653" s="1" t="str">
        <f>IF(Table1[[#This Row],[Churn]]="Yes","Lost Customer","Active Customer")</f>
        <v>Active Customer</v>
      </c>
      <c r="Q653" s="3">
        <f>IF(Table1[[#This Row],[Tenure]]&lt;=12,"0-1 Year",)</f>
        <v>0</v>
      </c>
      <c r="R653" s="3" t="str">
        <f>IF(Table1[[#This Row],[MonthlyCharges]]&lt;35,"low",IF(Table1[[#This Row],[MonthlyCharges]]&lt;70,"Medium","High"))</f>
        <v>low</v>
      </c>
    </row>
    <row r="654" spans="1:18" x14ac:dyDescent="0.35">
      <c r="A654" s="1" t="s">
        <v>687</v>
      </c>
      <c r="B654" s="1" t="s">
        <v>7</v>
      </c>
      <c r="C654" s="1">
        <v>22</v>
      </c>
      <c r="D654" s="1" t="s">
        <v>3</v>
      </c>
      <c r="E654" s="1" t="s">
        <v>4</v>
      </c>
      <c r="F654" s="1" t="s">
        <v>4</v>
      </c>
      <c r="G654" s="1">
        <v>25</v>
      </c>
      <c r="H654" s="1" t="s">
        <v>16</v>
      </c>
      <c r="I654" s="1" t="s">
        <v>10</v>
      </c>
      <c r="J654" s="1" t="s">
        <v>44</v>
      </c>
      <c r="K654" s="1">
        <v>71.59</v>
      </c>
      <c r="L654" s="1">
        <v>1791.72</v>
      </c>
      <c r="M654" s="1">
        <v>4</v>
      </c>
      <c r="N654" s="1">
        <v>3</v>
      </c>
      <c r="O654" s="1" t="s">
        <v>3</v>
      </c>
      <c r="P654" s="1" t="str">
        <f>IF(Table1[[#This Row],[Churn]]="Yes","Lost Customer","Active Customer")</f>
        <v>Active Customer</v>
      </c>
      <c r="Q654" s="3">
        <f>IF(Table1[[#This Row],[Tenure]]&lt;=12,"0-1 Year",)</f>
        <v>0</v>
      </c>
      <c r="R654" s="3" t="str">
        <f>IF(Table1[[#This Row],[MonthlyCharges]]&lt;35,"low",IF(Table1[[#This Row],[MonthlyCharges]]&lt;70,"Medium","High"))</f>
        <v>High</v>
      </c>
    </row>
    <row r="655" spans="1:18" x14ac:dyDescent="0.35">
      <c r="A655" s="1" t="s">
        <v>688</v>
      </c>
      <c r="B655" s="1" t="s">
        <v>8</v>
      </c>
      <c r="C655" s="1">
        <v>49</v>
      </c>
      <c r="D655" s="1" t="s">
        <v>3</v>
      </c>
      <c r="E655" s="1" t="s">
        <v>4</v>
      </c>
      <c r="F655" s="1" t="s">
        <v>3</v>
      </c>
      <c r="G655" s="1">
        <v>3</v>
      </c>
      <c r="H655" s="1" t="s">
        <v>14</v>
      </c>
      <c r="I655" s="1" t="s">
        <v>12</v>
      </c>
      <c r="J655" s="1" t="s">
        <v>34</v>
      </c>
      <c r="K655" s="1">
        <v>0</v>
      </c>
      <c r="L655" s="1">
        <v>14.24</v>
      </c>
      <c r="M655" s="1">
        <v>4</v>
      </c>
      <c r="N655" s="1">
        <v>5</v>
      </c>
      <c r="O655" s="1" t="s">
        <v>4</v>
      </c>
      <c r="P655" s="1" t="str">
        <f>IF(Table1[[#This Row],[Churn]]="Yes","Lost Customer","Active Customer")</f>
        <v>Lost Customer</v>
      </c>
      <c r="Q655" s="3" t="str">
        <f>IF(Table1[[#This Row],[Tenure]]&lt;=12,"0-1 Year",)</f>
        <v>0-1 Year</v>
      </c>
      <c r="R655" s="3" t="str">
        <f>IF(Table1[[#This Row],[MonthlyCharges]]&lt;35,"low",IF(Table1[[#This Row],[MonthlyCharges]]&lt;70,"Medium","High"))</f>
        <v>low</v>
      </c>
    </row>
    <row r="656" spans="1:18" x14ac:dyDescent="0.35">
      <c r="A656" s="1" t="s">
        <v>689</v>
      </c>
      <c r="B656" s="1" t="s">
        <v>7</v>
      </c>
      <c r="C656" s="1">
        <v>41</v>
      </c>
      <c r="D656" s="1" t="s">
        <v>3</v>
      </c>
      <c r="E656" s="1" t="s">
        <v>3</v>
      </c>
      <c r="F656" s="1" t="s">
        <v>4</v>
      </c>
      <c r="G656" s="1">
        <v>35</v>
      </c>
      <c r="H656" s="1" t="s">
        <v>14</v>
      </c>
      <c r="I656" s="1" t="s">
        <v>10</v>
      </c>
      <c r="J656" s="1" t="s">
        <v>44</v>
      </c>
      <c r="K656" s="1">
        <v>89.27</v>
      </c>
      <c r="L656" s="1">
        <v>3142.04</v>
      </c>
      <c r="M656" s="1">
        <v>3</v>
      </c>
      <c r="N656" s="1">
        <v>9</v>
      </c>
      <c r="O656" s="1" t="s">
        <v>3</v>
      </c>
      <c r="P656" s="1" t="str">
        <f>IF(Table1[[#This Row],[Churn]]="Yes","Lost Customer","Active Customer")</f>
        <v>Active Customer</v>
      </c>
      <c r="Q656" s="3">
        <f>IF(Table1[[#This Row],[Tenure]]&lt;=12,"0-1 Year",)</f>
        <v>0</v>
      </c>
      <c r="R656" s="3" t="str">
        <f>IF(Table1[[#This Row],[MonthlyCharges]]&lt;35,"low",IF(Table1[[#This Row],[MonthlyCharges]]&lt;70,"Medium","High"))</f>
        <v>High</v>
      </c>
    </row>
    <row r="657" spans="1:18" x14ac:dyDescent="0.35">
      <c r="A657" s="1" t="s">
        <v>690</v>
      </c>
      <c r="B657" s="1" t="s">
        <v>8</v>
      </c>
      <c r="C657" s="1">
        <v>73</v>
      </c>
      <c r="D657" s="1" t="s">
        <v>4</v>
      </c>
      <c r="E657" s="1" t="s">
        <v>4</v>
      </c>
      <c r="F657" s="1" t="s">
        <v>3</v>
      </c>
      <c r="G657" s="1">
        <v>71</v>
      </c>
      <c r="H657" s="1" t="s">
        <v>15</v>
      </c>
      <c r="I657" s="1" t="s">
        <v>11</v>
      </c>
      <c r="J657" s="1" t="s">
        <v>34</v>
      </c>
      <c r="K657" s="1">
        <v>119.14</v>
      </c>
      <c r="L657" s="1">
        <v>8444.84</v>
      </c>
      <c r="M657" s="1">
        <v>5</v>
      </c>
      <c r="N657" s="1">
        <v>6</v>
      </c>
      <c r="O657" s="1" t="s">
        <v>3</v>
      </c>
      <c r="P657" s="1" t="str">
        <f>IF(Table1[[#This Row],[Churn]]="Yes","Lost Customer","Active Customer")</f>
        <v>Active Customer</v>
      </c>
      <c r="Q657" s="3">
        <f>IF(Table1[[#This Row],[Tenure]]&lt;=12,"0-1 Year",)</f>
        <v>0</v>
      </c>
      <c r="R657" s="3" t="str">
        <f>IF(Table1[[#This Row],[MonthlyCharges]]&lt;35,"low",IF(Table1[[#This Row],[MonthlyCharges]]&lt;70,"Medium","High"))</f>
        <v>High</v>
      </c>
    </row>
    <row r="658" spans="1:18" x14ac:dyDescent="0.35">
      <c r="A658" s="1" t="s">
        <v>691</v>
      </c>
      <c r="B658" s="1" t="s">
        <v>8</v>
      </c>
      <c r="C658" s="1">
        <v>60</v>
      </c>
      <c r="D658" s="1" t="s">
        <v>4</v>
      </c>
      <c r="E658" s="1" t="s">
        <v>4</v>
      </c>
      <c r="F658" s="1" t="s">
        <v>3</v>
      </c>
      <c r="G658" s="1">
        <v>29</v>
      </c>
      <c r="H658" s="1" t="s">
        <v>14</v>
      </c>
      <c r="I658" s="1" t="s">
        <v>11</v>
      </c>
      <c r="J658" s="1" t="s">
        <v>44</v>
      </c>
      <c r="K658" s="1">
        <v>77.91</v>
      </c>
      <c r="L658" s="1">
        <v>2243.65</v>
      </c>
      <c r="M658" s="1">
        <v>3</v>
      </c>
      <c r="N658" s="1">
        <v>8</v>
      </c>
      <c r="O658" s="1" t="s">
        <v>3</v>
      </c>
      <c r="P658" s="1" t="str">
        <f>IF(Table1[[#This Row],[Churn]]="Yes","Lost Customer","Active Customer")</f>
        <v>Active Customer</v>
      </c>
      <c r="Q658" s="3">
        <f>IF(Table1[[#This Row],[Tenure]]&lt;=12,"0-1 Year",)</f>
        <v>0</v>
      </c>
      <c r="R658" s="3" t="str">
        <f>IF(Table1[[#This Row],[MonthlyCharges]]&lt;35,"low",IF(Table1[[#This Row],[MonthlyCharges]]&lt;70,"Medium","High"))</f>
        <v>High</v>
      </c>
    </row>
    <row r="659" spans="1:18" x14ac:dyDescent="0.35">
      <c r="A659" s="1" t="s">
        <v>692</v>
      </c>
      <c r="B659" s="1" t="s">
        <v>8</v>
      </c>
      <c r="C659" s="1">
        <v>38</v>
      </c>
      <c r="D659" s="1" t="s">
        <v>3</v>
      </c>
      <c r="E659" s="1" t="s">
        <v>3</v>
      </c>
      <c r="F659" s="1" t="s">
        <v>4</v>
      </c>
      <c r="G659" s="1">
        <v>47</v>
      </c>
      <c r="H659" s="1" t="s">
        <v>15</v>
      </c>
      <c r="I659" s="1" t="s">
        <v>10</v>
      </c>
      <c r="J659" s="1" t="s">
        <v>34</v>
      </c>
      <c r="K659" s="1">
        <v>51.66</v>
      </c>
      <c r="L659" s="1">
        <v>2416.7800000000002</v>
      </c>
      <c r="M659" s="1">
        <v>1</v>
      </c>
      <c r="N659" s="1">
        <v>8</v>
      </c>
      <c r="O659" s="1" t="s">
        <v>3</v>
      </c>
      <c r="P659" s="1" t="str">
        <f>IF(Table1[[#This Row],[Churn]]="Yes","Lost Customer","Active Customer")</f>
        <v>Active Customer</v>
      </c>
      <c r="Q659" s="3">
        <f>IF(Table1[[#This Row],[Tenure]]&lt;=12,"0-1 Year",)</f>
        <v>0</v>
      </c>
      <c r="R659" s="3" t="str">
        <f>IF(Table1[[#This Row],[MonthlyCharges]]&lt;35,"low",IF(Table1[[#This Row],[MonthlyCharges]]&lt;70,"Medium","High"))</f>
        <v>Medium</v>
      </c>
    </row>
    <row r="660" spans="1:18" x14ac:dyDescent="0.35">
      <c r="A660" s="1" t="s">
        <v>693</v>
      </c>
      <c r="B660" s="1" t="s">
        <v>7</v>
      </c>
      <c r="C660" s="1">
        <v>48</v>
      </c>
      <c r="D660" s="1" t="s">
        <v>3</v>
      </c>
      <c r="E660" s="1" t="s">
        <v>4</v>
      </c>
      <c r="F660" s="1" t="s">
        <v>4</v>
      </c>
      <c r="G660" s="1">
        <v>4</v>
      </c>
      <c r="H660" s="1" t="s">
        <v>16</v>
      </c>
      <c r="I660" s="1" t="s">
        <v>10</v>
      </c>
      <c r="J660" s="1" t="s">
        <v>40</v>
      </c>
      <c r="K660" s="1">
        <v>58.04</v>
      </c>
      <c r="L660" s="1">
        <v>240.75</v>
      </c>
      <c r="M660" s="1">
        <v>8</v>
      </c>
      <c r="N660" s="1">
        <v>2</v>
      </c>
      <c r="O660" s="1" t="s">
        <v>4</v>
      </c>
      <c r="P660" s="1" t="str">
        <f>IF(Table1[[#This Row],[Churn]]="Yes","Lost Customer","Active Customer")</f>
        <v>Lost Customer</v>
      </c>
      <c r="Q660" s="3" t="str">
        <f>IF(Table1[[#This Row],[Tenure]]&lt;=12,"0-1 Year",)</f>
        <v>0-1 Year</v>
      </c>
      <c r="R660" s="3" t="str">
        <f>IF(Table1[[#This Row],[MonthlyCharges]]&lt;35,"low",IF(Table1[[#This Row],[MonthlyCharges]]&lt;70,"Medium","High"))</f>
        <v>Medium</v>
      </c>
    </row>
    <row r="661" spans="1:18" x14ac:dyDescent="0.35">
      <c r="A661" s="1" t="s">
        <v>694</v>
      </c>
      <c r="B661" s="1" t="s">
        <v>8</v>
      </c>
      <c r="C661" s="1">
        <v>55</v>
      </c>
      <c r="D661" s="1" t="s">
        <v>3</v>
      </c>
      <c r="E661" s="1" t="s">
        <v>4</v>
      </c>
      <c r="F661" s="1" t="s">
        <v>4</v>
      </c>
      <c r="G661" s="1">
        <v>59</v>
      </c>
      <c r="H661" s="1" t="s">
        <v>15</v>
      </c>
      <c r="I661" s="1" t="s">
        <v>11</v>
      </c>
      <c r="J661" s="1" t="s">
        <v>32</v>
      </c>
      <c r="K661" s="1">
        <v>88.41</v>
      </c>
      <c r="L661" s="1">
        <v>5211.93</v>
      </c>
      <c r="M661" s="1">
        <v>8</v>
      </c>
      <c r="N661" s="1">
        <v>7</v>
      </c>
      <c r="O661" s="1" t="s">
        <v>3</v>
      </c>
      <c r="P661" s="1" t="str">
        <f>IF(Table1[[#This Row],[Churn]]="Yes","Lost Customer","Active Customer")</f>
        <v>Active Customer</v>
      </c>
      <c r="Q661" s="3">
        <f>IF(Table1[[#This Row],[Tenure]]&lt;=12,"0-1 Year",)</f>
        <v>0</v>
      </c>
      <c r="R661" s="3" t="str">
        <f>IF(Table1[[#This Row],[MonthlyCharges]]&lt;35,"low",IF(Table1[[#This Row],[MonthlyCharges]]&lt;70,"Medium","High"))</f>
        <v>High</v>
      </c>
    </row>
    <row r="662" spans="1:18" x14ac:dyDescent="0.35">
      <c r="A662" s="1" t="s">
        <v>695</v>
      </c>
      <c r="B662" s="1" t="s">
        <v>8</v>
      </c>
      <c r="C662" s="1">
        <v>32</v>
      </c>
      <c r="D662" s="1" t="s">
        <v>3</v>
      </c>
      <c r="E662" s="1" t="s">
        <v>4</v>
      </c>
      <c r="F662" s="1" t="s">
        <v>3</v>
      </c>
      <c r="G662" s="1">
        <v>16</v>
      </c>
      <c r="H662" s="1" t="s">
        <v>14</v>
      </c>
      <c r="I662" s="1" t="s">
        <v>11</v>
      </c>
      <c r="J662" s="1" t="s">
        <v>40</v>
      </c>
      <c r="K662" s="1">
        <v>58.47</v>
      </c>
      <c r="L662" s="1">
        <v>923.08</v>
      </c>
      <c r="M662" s="1">
        <v>7</v>
      </c>
      <c r="N662" s="1">
        <v>4</v>
      </c>
      <c r="O662" s="1" t="s">
        <v>4</v>
      </c>
      <c r="P662" s="1" t="str">
        <f>IF(Table1[[#This Row],[Churn]]="Yes","Lost Customer","Active Customer")</f>
        <v>Lost Customer</v>
      </c>
      <c r="Q662" s="3">
        <f>IF(Table1[[#This Row],[Tenure]]&lt;=12,"0-1 Year",)</f>
        <v>0</v>
      </c>
      <c r="R662" s="3" t="str">
        <f>IF(Table1[[#This Row],[MonthlyCharges]]&lt;35,"low",IF(Table1[[#This Row],[MonthlyCharges]]&lt;70,"Medium","High"))</f>
        <v>Medium</v>
      </c>
    </row>
    <row r="663" spans="1:18" x14ac:dyDescent="0.35">
      <c r="A663" s="1" t="s">
        <v>696</v>
      </c>
      <c r="B663" s="1" t="s">
        <v>7</v>
      </c>
      <c r="C663" s="1">
        <v>75</v>
      </c>
      <c r="D663" s="1" t="s">
        <v>4</v>
      </c>
      <c r="E663" s="1" t="s">
        <v>3</v>
      </c>
      <c r="F663" s="1" t="s">
        <v>3</v>
      </c>
      <c r="G663" s="1">
        <v>5</v>
      </c>
      <c r="H663" s="1" t="s">
        <v>15</v>
      </c>
      <c r="I663" s="1" t="s">
        <v>10</v>
      </c>
      <c r="J663" s="1" t="s">
        <v>44</v>
      </c>
      <c r="K663" s="1">
        <v>24.54</v>
      </c>
      <c r="L663" s="1">
        <v>120.78</v>
      </c>
      <c r="M663" s="1">
        <v>8</v>
      </c>
      <c r="N663" s="1">
        <v>2</v>
      </c>
      <c r="O663" s="1" t="s">
        <v>4</v>
      </c>
      <c r="P663" s="1" t="str">
        <f>IF(Table1[[#This Row],[Churn]]="Yes","Lost Customer","Active Customer")</f>
        <v>Lost Customer</v>
      </c>
      <c r="Q663" s="3" t="str">
        <f>IF(Table1[[#This Row],[Tenure]]&lt;=12,"0-1 Year",)</f>
        <v>0-1 Year</v>
      </c>
      <c r="R663" s="3" t="str">
        <f>IF(Table1[[#This Row],[MonthlyCharges]]&lt;35,"low",IF(Table1[[#This Row],[MonthlyCharges]]&lt;70,"Medium","High"))</f>
        <v>low</v>
      </c>
    </row>
    <row r="664" spans="1:18" x14ac:dyDescent="0.35">
      <c r="A664" s="1" t="s">
        <v>697</v>
      </c>
      <c r="B664" s="1" t="s">
        <v>8</v>
      </c>
      <c r="C664" s="1">
        <v>46</v>
      </c>
      <c r="D664" s="1" t="s">
        <v>3</v>
      </c>
      <c r="E664" s="1" t="s">
        <v>3</v>
      </c>
      <c r="F664" s="1" t="s">
        <v>3</v>
      </c>
      <c r="G664" s="1">
        <v>44</v>
      </c>
      <c r="H664" s="1" t="s">
        <v>14</v>
      </c>
      <c r="I664" s="1" t="s">
        <v>11</v>
      </c>
      <c r="J664" s="1" t="s">
        <v>34</v>
      </c>
      <c r="K664" s="1">
        <v>96.65</v>
      </c>
      <c r="L664" s="1">
        <v>4252.8500000000004</v>
      </c>
      <c r="M664" s="1">
        <v>2</v>
      </c>
      <c r="N664" s="1">
        <v>4</v>
      </c>
      <c r="O664" s="1" t="s">
        <v>3</v>
      </c>
      <c r="P664" s="1" t="str">
        <f>IF(Table1[[#This Row],[Churn]]="Yes","Lost Customer","Active Customer")</f>
        <v>Active Customer</v>
      </c>
      <c r="Q664" s="3">
        <f>IF(Table1[[#This Row],[Tenure]]&lt;=12,"0-1 Year",)</f>
        <v>0</v>
      </c>
      <c r="R664" s="3" t="str">
        <f>IF(Table1[[#This Row],[MonthlyCharges]]&lt;35,"low",IF(Table1[[#This Row],[MonthlyCharges]]&lt;70,"Medium","High"))</f>
        <v>High</v>
      </c>
    </row>
    <row r="665" spans="1:18" x14ac:dyDescent="0.35">
      <c r="A665" s="1" t="s">
        <v>698</v>
      </c>
      <c r="B665" s="1" t="s">
        <v>7</v>
      </c>
      <c r="C665" s="1">
        <v>36</v>
      </c>
      <c r="D665" s="1" t="s">
        <v>3</v>
      </c>
      <c r="E665" s="1" t="s">
        <v>4</v>
      </c>
      <c r="F665" s="1" t="s">
        <v>3</v>
      </c>
      <c r="G665" s="1">
        <v>11</v>
      </c>
      <c r="H665" s="1" t="s">
        <v>15</v>
      </c>
      <c r="I665" s="1" t="s">
        <v>10</v>
      </c>
      <c r="J665" s="1" t="s">
        <v>34</v>
      </c>
      <c r="K665" s="1">
        <v>97.78</v>
      </c>
      <c r="L665" s="1">
        <v>1087.21</v>
      </c>
      <c r="M665" s="1">
        <v>2</v>
      </c>
      <c r="N665" s="1">
        <v>10</v>
      </c>
      <c r="O665" s="1" t="s">
        <v>3</v>
      </c>
      <c r="P665" s="1" t="str">
        <f>IF(Table1[[#This Row],[Churn]]="Yes","Lost Customer","Active Customer")</f>
        <v>Active Customer</v>
      </c>
      <c r="Q665" s="3" t="str">
        <f>IF(Table1[[#This Row],[Tenure]]&lt;=12,"0-1 Year",)</f>
        <v>0-1 Year</v>
      </c>
      <c r="R665" s="3" t="str">
        <f>IF(Table1[[#This Row],[MonthlyCharges]]&lt;35,"low",IF(Table1[[#This Row],[MonthlyCharges]]&lt;70,"Medium","High"))</f>
        <v>High</v>
      </c>
    </row>
    <row r="666" spans="1:18" x14ac:dyDescent="0.35">
      <c r="A666" s="1" t="s">
        <v>699</v>
      </c>
      <c r="B666" s="1" t="s">
        <v>8</v>
      </c>
      <c r="C666" s="1">
        <v>27</v>
      </c>
      <c r="D666" s="1" t="s">
        <v>3</v>
      </c>
      <c r="E666" s="1" t="s">
        <v>4</v>
      </c>
      <c r="F666" s="1" t="s">
        <v>3</v>
      </c>
      <c r="G666" s="1">
        <v>24</v>
      </c>
      <c r="H666" s="1" t="s">
        <v>14</v>
      </c>
      <c r="I666" s="1" t="s">
        <v>11</v>
      </c>
      <c r="J666" s="1" t="s">
        <v>32</v>
      </c>
      <c r="K666" s="1">
        <v>87.41</v>
      </c>
      <c r="L666" s="1">
        <v>2113.5300000000002</v>
      </c>
      <c r="M666" s="1">
        <v>0</v>
      </c>
      <c r="N666" s="1">
        <v>3</v>
      </c>
      <c r="O666" s="1" t="s">
        <v>3</v>
      </c>
      <c r="P666" s="1" t="str">
        <f>IF(Table1[[#This Row],[Churn]]="Yes","Lost Customer","Active Customer")</f>
        <v>Active Customer</v>
      </c>
      <c r="Q666" s="3">
        <f>IF(Table1[[#This Row],[Tenure]]&lt;=12,"0-1 Year",)</f>
        <v>0</v>
      </c>
      <c r="R666" s="3" t="str">
        <f>IF(Table1[[#This Row],[MonthlyCharges]]&lt;35,"low",IF(Table1[[#This Row],[MonthlyCharges]]&lt;70,"Medium","High"))</f>
        <v>High</v>
      </c>
    </row>
    <row r="667" spans="1:18" x14ac:dyDescent="0.35">
      <c r="A667" s="1" t="s">
        <v>700</v>
      </c>
      <c r="B667" s="1" t="s">
        <v>7</v>
      </c>
      <c r="C667" s="1">
        <v>53</v>
      </c>
      <c r="D667" s="1" t="s">
        <v>3</v>
      </c>
      <c r="E667" s="1" t="s">
        <v>4</v>
      </c>
      <c r="F667" s="1" t="s">
        <v>4</v>
      </c>
      <c r="G667" s="1">
        <v>67</v>
      </c>
      <c r="H667" s="1" t="s">
        <v>14</v>
      </c>
      <c r="I667" s="1" t="s">
        <v>10</v>
      </c>
      <c r="J667" s="1" t="s">
        <v>32</v>
      </c>
      <c r="K667" s="1">
        <v>67.760000000000005</v>
      </c>
      <c r="L667" s="1">
        <v>4529.1899999999996</v>
      </c>
      <c r="M667" s="1">
        <v>2</v>
      </c>
      <c r="N667" s="1">
        <v>4</v>
      </c>
      <c r="O667" s="1" t="s">
        <v>3</v>
      </c>
      <c r="P667" s="1" t="str">
        <f>IF(Table1[[#This Row],[Churn]]="Yes","Lost Customer","Active Customer")</f>
        <v>Active Customer</v>
      </c>
      <c r="Q667" s="3">
        <f>IF(Table1[[#This Row],[Tenure]]&lt;=12,"0-1 Year",)</f>
        <v>0</v>
      </c>
      <c r="R667" s="3" t="str">
        <f>IF(Table1[[#This Row],[MonthlyCharges]]&lt;35,"low",IF(Table1[[#This Row],[MonthlyCharges]]&lt;70,"Medium","High"))</f>
        <v>Medium</v>
      </c>
    </row>
    <row r="668" spans="1:18" x14ac:dyDescent="0.35">
      <c r="A668" s="1" t="s">
        <v>701</v>
      </c>
      <c r="B668" s="1" t="s">
        <v>7</v>
      </c>
      <c r="C668" s="1">
        <v>62</v>
      </c>
      <c r="D668" s="1" t="s">
        <v>4</v>
      </c>
      <c r="E668" s="1" t="s">
        <v>4</v>
      </c>
      <c r="F668" s="1" t="s">
        <v>4</v>
      </c>
      <c r="G668" s="1">
        <v>40</v>
      </c>
      <c r="H668" s="1" t="s">
        <v>15</v>
      </c>
      <c r="I668" s="1" t="s">
        <v>10</v>
      </c>
      <c r="J668" s="1" t="s">
        <v>32</v>
      </c>
      <c r="K668" s="1">
        <v>67.73</v>
      </c>
      <c r="L668" s="1">
        <v>2692.08</v>
      </c>
      <c r="M668" s="1">
        <v>7</v>
      </c>
      <c r="N668" s="1">
        <v>7</v>
      </c>
      <c r="O668" s="1" t="s">
        <v>3</v>
      </c>
      <c r="P668" s="1" t="str">
        <f>IF(Table1[[#This Row],[Churn]]="Yes","Lost Customer","Active Customer")</f>
        <v>Active Customer</v>
      </c>
      <c r="Q668" s="3">
        <f>IF(Table1[[#This Row],[Tenure]]&lt;=12,"0-1 Year",)</f>
        <v>0</v>
      </c>
      <c r="R668" s="3" t="str">
        <f>IF(Table1[[#This Row],[MonthlyCharges]]&lt;35,"low",IF(Table1[[#This Row],[MonthlyCharges]]&lt;70,"Medium","High"))</f>
        <v>Medium</v>
      </c>
    </row>
    <row r="669" spans="1:18" x14ac:dyDescent="0.35">
      <c r="A669" s="1" t="s">
        <v>702</v>
      </c>
      <c r="B669" s="1" t="s">
        <v>7</v>
      </c>
      <c r="C669" s="1">
        <v>64</v>
      </c>
      <c r="D669" s="1" t="s">
        <v>3</v>
      </c>
      <c r="E669" s="1" t="s">
        <v>3</v>
      </c>
      <c r="F669" s="1" t="s">
        <v>4</v>
      </c>
      <c r="G669" s="1">
        <v>18</v>
      </c>
      <c r="H669" s="1" t="s">
        <v>14</v>
      </c>
      <c r="I669" s="1" t="s">
        <v>10</v>
      </c>
      <c r="J669" s="1" t="s">
        <v>44</v>
      </c>
      <c r="K669" s="1">
        <v>77.3</v>
      </c>
      <c r="L669" s="1">
        <v>1377.94</v>
      </c>
      <c r="M669" s="1">
        <v>5</v>
      </c>
      <c r="N669" s="1">
        <v>8</v>
      </c>
      <c r="O669" s="1" t="s">
        <v>3</v>
      </c>
      <c r="P669" s="1" t="str">
        <f>IF(Table1[[#This Row],[Churn]]="Yes","Lost Customer","Active Customer")</f>
        <v>Active Customer</v>
      </c>
      <c r="Q669" s="3">
        <f>IF(Table1[[#This Row],[Tenure]]&lt;=12,"0-1 Year",)</f>
        <v>0</v>
      </c>
      <c r="R669" s="3" t="str">
        <f>IF(Table1[[#This Row],[MonthlyCharges]]&lt;35,"low",IF(Table1[[#This Row],[MonthlyCharges]]&lt;70,"Medium","High"))</f>
        <v>High</v>
      </c>
    </row>
    <row r="670" spans="1:18" x14ac:dyDescent="0.35">
      <c r="A670" s="1" t="s">
        <v>703</v>
      </c>
      <c r="B670" s="1" t="s">
        <v>7</v>
      </c>
      <c r="C670" s="1">
        <v>32</v>
      </c>
      <c r="D670" s="1" t="s">
        <v>3</v>
      </c>
      <c r="E670" s="1" t="s">
        <v>4</v>
      </c>
      <c r="F670" s="1" t="s">
        <v>4</v>
      </c>
      <c r="G670" s="1">
        <v>63</v>
      </c>
      <c r="H670" s="1" t="s">
        <v>14</v>
      </c>
      <c r="I670" s="1" t="s">
        <v>10</v>
      </c>
      <c r="J670" s="1" t="s">
        <v>32</v>
      </c>
      <c r="K670" s="1">
        <v>85.38</v>
      </c>
      <c r="L670" s="1">
        <v>5382.92</v>
      </c>
      <c r="M670" s="1">
        <v>5</v>
      </c>
      <c r="N670" s="1">
        <v>7</v>
      </c>
      <c r="O670" s="1" t="s">
        <v>3</v>
      </c>
      <c r="P670" s="1" t="str">
        <f>IF(Table1[[#This Row],[Churn]]="Yes","Lost Customer","Active Customer")</f>
        <v>Active Customer</v>
      </c>
      <c r="Q670" s="3">
        <f>IF(Table1[[#This Row],[Tenure]]&lt;=12,"0-1 Year",)</f>
        <v>0</v>
      </c>
      <c r="R670" s="3" t="str">
        <f>IF(Table1[[#This Row],[MonthlyCharges]]&lt;35,"low",IF(Table1[[#This Row],[MonthlyCharges]]&lt;70,"Medium","High"))</f>
        <v>High</v>
      </c>
    </row>
    <row r="671" spans="1:18" x14ac:dyDescent="0.35">
      <c r="A671" s="1" t="s">
        <v>704</v>
      </c>
      <c r="B671" s="1" t="s">
        <v>8</v>
      </c>
      <c r="C671" s="1">
        <v>57</v>
      </c>
      <c r="D671" s="1" t="s">
        <v>3</v>
      </c>
      <c r="E671" s="1" t="s">
        <v>4</v>
      </c>
      <c r="F671" s="1" t="s">
        <v>4</v>
      </c>
      <c r="G671" s="1">
        <v>21</v>
      </c>
      <c r="H671" s="1" t="s">
        <v>14</v>
      </c>
      <c r="I671" s="1" t="s">
        <v>12</v>
      </c>
      <c r="J671" s="1" t="s">
        <v>40</v>
      </c>
      <c r="K671" s="1">
        <v>0</v>
      </c>
      <c r="L671" s="1">
        <v>-14.08</v>
      </c>
      <c r="M671" s="1">
        <v>7</v>
      </c>
      <c r="N671" s="1">
        <v>8</v>
      </c>
      <c r="O671" s="1" t="s">
        <v>3</v>
      </c>
      <c r="P671" s="1" t="str">
        <f>IF(Table1[[#This Row],[Churn]]="Yes","Lost Customer","Active Customer")</f>
        <v>Active Customer</v>
      </c>
      <c r="Q671" s="3">
        <f>IF(Table1[[#This Row],[Tenure]]&lt;=12,"0-1 Year",)</f>
        <v>0</v>
      </c>
      <c r="R671" s="3" t="str">
        <f>IF(Table1[[#This Row],[MonthlyCharges]]&lt;35,"low",IF(Table1[[#This Row],[MonthlyCharges]]&lt;70,"Medium","High"))</f>
        <v>low</v>
      </c>
    </row>
    <row r="672" spans="1:18" x14ac:dyDescent="0.35">
      <c r="A672" s="1" t="s">
        <v>705</v>
      </c>
      <c r="B672" s="1" t="s">
        <v>8</v>
      </c>
      <c r="C672" s="1">
        <v>21</v>
      </c>
      <c r="D672" s="1" t="s">
        <v>3</v>
      </c>
      <c r="E672" s="1" t="s">
        <v>4</v>
      </c>
      <c r="F672" s="1" t="s">
        <v>4</v>
      </c>
      <c r="G672" s="1">
        <v>16</v>
      </c>
      <c r="H672" s="1" t="s">
        <v>15</v>
      </c>
      <c r="I672" s="1" t="s">
        <v>12</v>
      </c>
      <c r="J672" s="1" t="s">
        <v>40</v>
      </c>
      <c r="K672" s="1">
        <v>0</v>
      </c>
      <c r="L672" s="1">
        <v>-10.06</v>
      </c>
      <c r="M672" s="1">
        <v>6</v>
      </c>
      <c r="N672" s="1">
        <v>7</v>
      </c>
      <c r="O672" s="1" t="s">
        <v>3</v>
      </c>
      <c r="P672" s="1" t="str">
        <f>IF(Table1[[#This Row],[Churn]]="Yes","Lost Customer","Active Customer")</f>
        <v>Active Customer</v>
      </c>
      <c r="Q672" s="3">
        <f>IF(Table1[[#This Row],[Tenure]]&lt;=12,"0-1 Year",)</f>
        <v>0</v>
      </c>
      <c r="R672" s="3" t="str">
        <f>IF(Table1[[#This Row],[MonthlyCharges]]&lt;35,"low",IF(Table1[[#This Row],[MonthlyCharges]]&lt;70,"Medium","High"))</f>
        <v>low</v>
      </c>
    </row>
    <row r="673" spans="1:18" x14ac:dyDescent="0.35">
      <c r="A673" s="1" t="s">
        <v>706</v>
      </c>
      <c r="B673" s="1" t="s">
        <v>7</v>
      </c>
      <c r="C673" s="1">
        <v>37</v>
      </c>
      <c r="D673" s="1" t="s">
        <v>3</v>
      </c>
      <c r="E673" s="1" t="s">
        <v>3</v>
      </c>
      <c r="F673" s="1" t="s">
        <v>3</v>
      </c>
      <c r="G673" s="1">
        <v>27</v>
      </c>
      <c r="H673" s="1" t="s">
        <v>15</v>
      </c>
      <c r="I673" s="1" t="s">
        <v>11</v>
      </c>
      <c r="J673" s="1" t="s">
        <v>34</v>
      </c>
      <c r="K673" s="1">
        <v>88.72</v>
      </c>
      <c r="L673" s="1">
        <v>2399.31</v>
      </c>
      <c r="M673" s="1">
        <v>5</v>
      </c>
      <c r="N673" s="1">
        <v>6</v>
      </c>
      <c r="O673" s="1" t="s">
        <v>3</v>
      </c>
      <c r="P673" s="1" t="str">
        <f>IF(Table1[[#This Row],[Churn]]="Yes","Lost Customer","Active Customer")</f>
        <v>Active Customer</v>
      </c>
      <c r="Q673" s="3">
        <f>IF(Table1[[#This Row],[Tenure]]&lt;=12,"0-1 Year",)</f>
        <v>0</v>
      </c>
      <c r="R673" s="3" t="str">
        <f>IF(Table1[[#This Row],[MonthlyCharges]]&lt;35,"low",IF(Table1[[#This Row],[MonthlyCharges]]&lt;70,"Medium","High"))</f>
        <v>High</v>
      </c>
    </row>
    <row r="674" spans="1:18" x14ac:dyDescent="0.35">
      <c r="A674" s="1" t="s">
        <v>707</v>
      </c>
      <c r="B674" s="1" t="s">
        <v>8</v>
      </c>
      <c r="C674" s="1">
        <v>67</v>
      </c>
      <c r="D674" s="1" t="s">
        <v>3</v>
      </c>
      <c r="E674" s="1" t="s">
        <v>4</v>
      </c>
      <c r="F674" s="1" t="s">
        <v>3</v>
      </c>
      <c r="G674" s="1">
        <v>71</v>
      </c>
      <c r="H674" s="1" t="s">
        <v>14</v>
      </c>
      <c r="I674" s="1" t="s">
        <v>11</v>
      </c>
      <c r="J674" s="1" t="s">
        <v>40</v>
      </c>
      <c r="K674" s="1">
        <v>34.49</v>
      </c>
      <c r="L674" s="1">
        <v>2431.4299999999998</v>
      </c>
      <c r="M674" s="1">
        <v>5</v>
      </c>
      <c r="N674" s="1">
        <v>6</v>
      </c>
      <c r="O674" s="1" t="s">
        <v>3</v>
      </c>
      <c r="P674" s="1" t="str">
        <f>IF(Table1[[#This Row],[Churn]]="Yes","Lost Customer","Active Customer")</f>
        <v>Active Customer</v>
      </c>
      <c r="Q674" s="3">
        <f>IF(Table1[[#This Row],[Tenure]]&lt;=12,"0-1 Year",)</f>
        <v>0</v>
      </c>
      <c r="R674" s="3" t="str">
        <f>IF(Table1[[#This Row],[MonthlyCharges]]&lt;35,"low",IF(Table1[[#This Row],[MonthlyCharges]]&lt;70,"Medium","High"))</f>
        <v>low</v>
      </c>
    </row>
    <row r="675" spans="1:18" x14ac:dyDescent="0.35">
      <c r="A675" s="1" t="s">
        <v>708</v>
      </c>
      <c r="B675" s="1" t="s">
        <v>8</v>
      </c>
      <c r="C675" s="1">
        <v>41</v>
      </c>
      <c r="D675" s="1" t="s">
        <v>3</v>
      </c>
      <c r="E675" s="1" t="s">
        <v>4</v>
      </c>
      <c r="F675" s="1" t="s">
        <v>4</v>
      </c>
      <c r="G675" s="1">
        <v>64</v>
      </c>
      <c r="H675" s="1" t="s">
        <v>14</v>
      </c>
      <c r="I675" s="1" t="s">
        <v>11</v>
      </c>
      <c r="J675" s="1" t="s">
        <v>44</v>
      </c>
      <c r="K675" s="1">
        <v>100.65</v>
      </c>
      <c r="L675" s="1">
        <v>6429.48</v>
      </c>
      <c r="M675" s="1">
        <v>6</v>
      </c>
      <c r="N675" s="1">
        <v>9</v>
      </c>
      <c r="O675" s="1" t="s">
        <v>3</v>
      </c>
      <c r="P675" s="1" t="str">
        <f>IF(Table1[[#This Row],[Churn]]="Yes","Lost Customer","Active Customer")</f>
        <v>Active Customer</v>
      </c>
      <c r="Q675" s="3">
        <f>IF(Table1[[#This Row],[Tenure]]&lt;=12,"0-1 Year",)</f>
        <v>0</v>
      </c>
      <c r="R675" s="3" t="str">
        <f>IF(Table1[[#This Row],[MonthlyCharges]]&lt;35,"low",IF(Table1[[#This Row],[MonthlyCharges]]&lt;70,"Medium","High"))</f>
        <v>High</v>
      </c>
    </row>
    <row r="676" spans="1:18" x14ac:dyDescent="0.35">
      <c r="A676" s="1" t="s">
        <v>709</v>
      </c>
      <c r="B676" s="1" t="s">
        <v>7</v>
      </c>
      <c r="C676" s="1">
        <v>68</v>
      </c>
      <c r="D676" s="1" t="s">
        <v>4</v>
      </c>
      <c r="E676" s="1" t="s">
        <v>3</v>
      </c>
      <c r="F676" s="1" t="s">
        <v>4</v>
      </c>
      <c r="G676" s="1">
        <v>40</v>
      </c>
      <c r="H676" s="1" t="s">
        <v>14</v>
      </c>
      <c r="I676" s="1" t="s">
        <v>11</v>
      </c>
      <c r="J676" s="1" t="s">
        <v>32</v>
      </c>
      <c r="K676" s="1">
        <v>40.24</v>
      </c>
      <c r="L676" s="1">
        <v>1602.86</v>
      </c>
      <c r="M676" s="1">
        <v>8</v>
      </c>
      <c r="N676" s="1">
        <v>2</v>
      </c>
      <c r="O676" s="1" t="s">
        <v>4</v>
      </c>
      <c r="P676" s="1" t="str">
        <f>IF(Table1[[#This Row],[Churn]]="Yes","Lost Customer","Active Customer")</f>
        <v>Lost Customer</v>
      </c>
      <c r="Q676" s="3">
        <f>IF(Table1[[#This Row],[Tenure]]&lt;=12,"0-1 Year",)</f>
        <v>0</v>
      </c>
      <c r="R676" s="3" t="str">
        <f>IF(Table1[[#This Row],[MonthlyCharges]]&lt;35,"low",IF(Table1[[#This Row],[MonthlyCharges]]&lt;70,"Medium","High"))</f>
        <v>Medium</v>
      </c>
    </row>
    <row r="677" spans="1:18" x14ac:dyDescent="0.35">
      <c r="A677" s="1" t="s">
        <v>710</v>
      </c>
      <c r="B677" s="1" t="s">
        <v>8</v>
      </c>
      <c r="C677" s="1">
        <v>63</v>
      </c>
      <c r="D677" s="1" t="s">
        <v>4</v>
      </c>
      <c r="E677" s="1" t="s">
        <v>3</v>
      </c>
      <c r="F677" s="1" t="s">
        <v>4</v>
      </c>
      <c r="G677" s="1">
        <v>30</v>
      </c>
      <c r="H677" s="1" t="s">
        <v>15</v>
      </c>
      <c r="I677" s="1" t="s">
        <v>10</v>
      </c>
      <c r="J677" s="1" t="s">
        <v>40</v>
      </c>
      <c r="K677" s="1">
        <v>53.17</v>
      </c>
      <c r="L677" s="1">
        <v>1607.79</v>
      </c>
      <c r="M677" s="1">
        <v>8</v>
      </c>
      <c r="N677" s="1">
        <v>4</v>
      </c>
      <c r="O677" s="1" t="s">
        <v>4</v>
      </c>
      <c r="P677" s="1" t="str">
        <f>IF(Table1[[#This Row],[Churn]]="Yes","Lost Customer","Active Customer")</f>
        <v>Lost Customer</v>
      </c>
      <c r="Q677" s="3">
        <f>IF(Table1[[#This Row],[Tenure]]&lt;=12,"0-1 Year",)</f>
        <v>0</v>
      </c>
      <c r="R677" s="3" t="str">
        <f>IF(Table1[[#This Row],[MonthlyCharges]]&lt;35,"low",IF(Table1[[#This Row],[MonthlyCharges]]&lt;70,"Medium","High"))</f>
        <v>Medium</v>
      </c>
    </row>
    <row r="678" spans="1:18" x14ac:dyDescent="0.35">
      <c r="A678" s="1" t="s">
        <v>711</v>
      </c>
      <c r="B678" s="1" t="s">
        <v>7</v>
      </c>
      <c r="C678" s="1">
        <v>22</v>
      </c>
      <c r="D678" s="1" t="s">
        <v>3</v>
      </c>
      <c r="E678" s="1" t="s">
        <v>4</v>
      </c>
      <c r="F678" s="1" t="s">
        <v>4</v>
      </c>
      <c r="G678" s="1">
        <v>32</v>
      </c>
      <c r="H678" s="1" t="s">
        <v>15</v>
      </c>
      <c r="I678" s="1" t="s">
        <v>11</v>
      </c>
      <c r="J678" s="1" t="s">
        <v>40</v>
      </c>
      <c r="K678" s="1">
        <v>58.57</v>
      </c>
      <c r="L678" s="1">
        <v>1882.05</v>
      </c>
      <c r="M678" s="1">
        <v>3</v>
      </c>
      <c r="N678" s="1">
        <v>2</v>
      </c>
      <c r="O678" s="1" t="s">
        <v>3</v>
      </c>
      <c r="P678" s="1" t="str">
        <f>IF(Table1[[#This Row],[Churn]]="Yes","Lost Customer","Active Customer")</f>
        <v>Active Customer</v>
      </c>
      <c r="Q678" s="3">
        <f>IF(Table1[[#This Row],[Tenure]]&lt;=12,"0-1 Year",)</f>
        <v>0</v>
      </c>
      <c r="R678" s="3" t="str">
        <f>IF(Table1[[#This Row],[MonthlyCharges]]&lt;35,"low",IF(Table1[[#This Row],[MonthlyCharges]]&lt;70,"Medium","High"))</f>
        <v>Medium</v>
      </c>
    </row>
    <row r="679" spans="1:18" x14ac:dyDescent="0.35">
      <c r="A679" s="1" t="s">
        <v>712</v>
      </c>
      <c r="B679" s="1" t="s">
        <v>7</v>
      </c>
      <c r="C679" s="1">
        <v>49</v>
      </c>
      <c r="D679" s="1" t="s">
        <v>3</v>
      </c>
      <c r="E679" s="1" t="s">
        <v>3</v>
      </c>
      <c r="F679" s="1" t="s">
        <v>3</v>
      </c>
      <c r="G679" s="1">
        <v>41</v>
      </c>
      <c r="H679" s="1" t="s">
        <v>14</v>
      </c>
      <c r="I679" s="1" t="s">
        <v>12</v>
      </c>
      <c r="J679" s="1" t="s">
        <v>44</v>
      </c>
      <c r="K679" s="1">
        <v>0</v>
      </c>
      <c r="L679" s="1">
        <v>16.88</v>
      </c>
      <c r="M679" s="1">
        <v>3</v>
      </c>
      <c r="N679" s="1">
        <v>3</v>
      </c>
      <c r="O679" s="1" t="s">
        <v>3</v>
      </c>
      <c r="P679" s="1" t="str">
        <f>IF(Table1[[#This Row],[Churn]]="Yes","Lost Customer","Active Customer")</f>
        <v>Active Customer</v>
      </c>
      <c r="Q679" s="3">
        <f>IF(Table1[[#This Row],[Tenure]]&lt;=12,"0-1 Year",)</f>
        <v>0</v>
      </c>
      <c r="R679" s="3" t="str">
        <f>IF(Table1[[#This Row],[MonthlyCharges]]&lt;35,"low",IF(Table1[[#This Row],[MonthlyCharges]]&lt;70,"Medium","High"))</f>
        <v>low</v>
      </c>
    </row>
    <row r="680" spans="1:18" x14ac:dyDescent="0.35">
      <c r="A680" s="1" t="s">
        <v>713</v>
      </c>
      <c r="B680" s="1" t="s">
        <v>8</v>
      </c>
      <c r="C680" s="1">
        <v>63</v>
      </c>
      <c r="D680" s="1" t="s">
        <v>3</v>
      </c>
      <c r="E680" s="1" t="s">
        <v>4</v>
      </c>
      <c r="F680" s="1" t="s">
        <v>3</v>
      </c>
      <c r="G680" s="1">
        <v>65</v>
      </c>
      <c r="H680" s="1" t="s">
        <v>16</v>
      </c>
      <c r="I680" s="1" t="s">
        <v>10</v>
      </c>
      <c r="J680" s="1" t="s">
        <v>34</v>
      </c>
      <c r="K680" s="1">
        <v>31.99</v>
      </c>
      <c r="L680" s="1">
        <v>2089.4899999999998</v>
      </c>
      <c r="M680" s="1">
        <v>8</v>
      </c>
      <c r="N680" s="1">
        <v>3</v>
      </c>
      <c r="O680" s="1" t="s">
        <v>4</v>
      </c>
      <c r="P680" s="1" t="str">
        <f>IF(Table1[[#This Row],[Churn]]="Yes","Lost Customer","Active Customer")</f>
        <v>Lost Customer</v>
      </c>
      <c r="Q680" s="3">
        <f>IF(Table1[[#This Row],[Tenure]]&lt;=12,"0-1 Year",)</f>
        <v>0</v>
      </c>
      <c r="R680" s="3" t="str">
        <f>IF(Table1[[#This Row],[MonthlyCharges]]&lt;35,"low",IF(Table1[[#This Row],[MonthlyCharges]]&lt;70,"Medium","High"))</f>
        <v>low</v>
      </c>
    </row>
    <row r="681" spans="1:18" x14ac:dyDescent="0.35">
      <c r="A681" s="1" t="s">
        <v>714</v>
      </c>
      <c r="B681" s="1" t="s">
        <v>8</v>
      </c>
      <c r="C681" s="1">
        <v>58</v>
      </c>
      <c r="D681" s="1" t="s">
        <v>3</v>
      </c>
      <c r="E681" s="1" t="s">
        <v>3</v>
      </c>
      <c r="F681" s="1" t="s">
        <v>3</v>
      </c>
      <c r="G681" s="1">
        <v>12</v>
      </c>
      <c r="H681" s="1" t="s">
        <v>14</v>
      </c>
      <c r="I681" s="1" t="s">
        <v>11</v>
      </c>
      <c r="J681" s="1" t="s">
        <v>40</v>
      </c>
      <c r="K681" s="1">
        <v>96.3</v>
      </c>
      <c r="L681" s="1">
        <v>1159.54</v>
      </c>
      <c r="M681" s="1">
        <v>6</v>
      </c>
      <c r="N681" s="1">
        <v>10</v>
      </c>
      <c r="O681" s="1" t="s">
        <v>3</v>
      </c>
      <c r="P681" s="1" t="str">
        <f>IF(Table1[[#This Row],[Churn]]="Yes","Lost Customer","Active Customer")</f>
        <v>Active Customer</v>
      </c>
      <c r="Q681" s="3" t="str">
        <f>IF(Table1[[#This Row],[Tenure]]&lt;=12,"0-1 Year",)</f>
        <v>0-1 Year</v>
      </c>
      <c r="R681" s="3" t="str">
        <f>IF(Table1[[#This Row],[MonthlyCharges]]&lt;35,"low",IF(Table1[[#This Row],[MonthlyCharges]]&lt;70,"Medium","High"))</f>
        <v>High</v>
      </c>
    </row>
    <row r="682" spans="1:18" x14ac:dyDescent="0.35">
      <c r="A682" s="1" t="s">
        <v>715</v>
      </c>
      <c r="B682" s="1" t="s">
        <v>7</v>
      </c>
      <c r="C682" s="1">
        <v>26</v>
      </c>
      <c r="D682" s="1" t="s">
        <v>3</v>
      </c>
      <c r="E682" s="1" t="s">
        <v>3</v>
      </c>
      <c r="F682" s="1" t="s">
        <v>3</v>
      </c>
      <c r="G682" s="1">
        <v>5</v>
      </c>
      <c r="H682" s="1" t="s">
        <v>15</v>
      </c>
      <c r="I682" s="1" t="s">
        <v>11</v>
      </c>
      <c r="J682" s="1" t="s">
        <v>34</v>
      </c>
      <c r="K682" s="1">
        <v>38.840000000000003</v>
      </c>
      <c r="L682" s="1">
        <v>176.9</v>
      </c>
      <c r="M682" s="1">
        <v>0</v>
      </c>
      <c r="N682" s="1">
        <v>9</v>
      </c>
      <c r="O682" s="1" t="s">
        <v>3</v>
      </c>
      <c r="P682" s="1" t="str">
        <f>IF(Table1[[#This Row],[Churn]]="Yes","Lost Customer","Active Customer")</f>
        <v>Active Customer</v>
      </c>
      <c r="Q682" s="3" t="str">
        <f>IF(Table1[[#This Row],[Tenure]]&lt;=12,"0-1 Year",)</f>
        <v>0-1 Year</v>
      </c>
      <c r="R682" s="3" t="str">
        <f>IF(Table1[[#This Row],[MonthlyCharges]]&lt;35,"low",IF(Table1[[#This Row],[MonthlyCharges]]&lt;70,"Medium","High"))</f>
        <v>Medium</v>
      </c>
    </row>
    <row r="683" spans="1:18" x14ac:dyDescent="0.35">
      <c r="A683" s="1" t="s">
        <v>716</v>
      </c>
      <c r="B683" s="1" t="s">
        <v>8</v>
      </c>
      <c r="C683" s="1">
        <v>38</v>
      </c>
      <c r="D683" s="1" t="s">
        <v>3</v>
      </c>
      <c r="E683" s="1" t="s">
        <v>4</v>
      </c>
      <c r="F683" s="1" t="s">
        <v>4</v>
      </c>
      <c r="G683" s="1">
        <v>38</v>
      </c>
      <c r="H683" s="1" t="s">
        <v>14</v>
      </c>
      <c r="I683" s="1" t="s">
        <v>11</v>
      </c>
      <c r="J683" s="1" t="s">
        <v>40</v>
      </c>
      <c r="K683" s="1">
        <v>91.02</v>
      </c>
      <c r="L683" s="1">
        <v>3460.48</v>
      </c>
      <c r="M683" s="1">
        <v>7</v>
      </c>
      <c r="N683" s="1">
        <v>10</v>
      </c>
      <c r="O683" s="1" t="s">
        <v>3</v>
      </c>
      <c r="P683" s="1" t="str">
        <f>IF(Table1[[#This Row],[Churn]]="Yes","Lost Customer","Active Customer")</f>
        <v>Active Customer</v>
      </c>
      <c r="Q683" s="3">
        <f>IF(Table1[[#This Row],[Tenure]]&lt;=12,"0-1 Year",)</f>
        <v>0</v>
      </c>
      <c r="R683" s="3" t="str">
        <f>IF(Table1[[#This Row],[MonthlyCharges]]&lt;35,"low",IF(Table1[[#This Row],[MonthlyCharges]]&lt;70,"Medium","High"))</f>
        <v>High</v>
      </c>
    </row>
    <row r="684" spans="1:18" x14ac:dyDescent="0.35">
      <c r="A684" s="1" t="s">
        <v>717</v>
      </c>
      <c r="B684" s="1" t="s">
        <v>8</v>
      </c>
      <c r="C684" s="1">
        <v>43</v>
      </c>
      <c r="D684" s="1" t="s">
        <v>3</v>
      </c>
      <c r="E684" s="1" t="s">
        <v>4</v>
      </c>
      <c r="F684" s="1" t="s">
        <v>4</v>
      </c>
      <c r="G684" s="1">
        <v>51</v>
      </c>
      <c r="H684" s="1" t="s">
        <v>14</v>
      </c>
      <c r="I684" s="1" t="s">
        <v>10</v>
      </c>
      <c r="J684" s="1" t="s">
        <v>40</v>
      </c>
      <c r="K684" s="1">
        <v>106.77</v>
      </c>
      <c r="L684" s="1">
        <v>5455.3</v>
      </c>
      <c r="M684" s="1">
        <v>1</v>
      </c>
      <c r="N684" s="1">
        <v>3</v>
      </c>
      <c r="O684" s="1" t="s">
        <v>3</v>
      </c>
      <c r="P684" s="1" t="str">
        <f>IF(Table1[[#This Row],[Churn]]="Yes","Lost Customer","Active Customer")</f>
        <v>Active Customer</v>
      </c>
      <c r="Q684" s="3">
        <f>IF(Table1[[#This Row],[Tenure]]&lt;=12,"0-1 Year",)</f>
        <v>0</v>
      </c>
      <c r="R684" s="3" t="str">
        <f>IF(Table1[[#This Row],[MonthlyCharges]]&lt;35,"low",IF(Table1[[#This Row],[MonthlyCharges]]&lt;70,"Medium","High"))</f>
        <v>High</v>
      </c>
    </row>
    <row r="685" spans="1:18" x14ac:dyDescent="0.35">
      <c r="A685" s="1" t="s">
        <v>718</v>
      </c>
      <c r="B685" s="1" t="s">
        <v>8</v>
      </c>
      <c r="C685" s="1">
        <v>70</v>
      </c>
      <c r="D685" s="1" t="s">
        <v>4</v>
      </c>
      <c r="E685" s="1" t="s">
        <v>4</v>
      </c>
      <c r="F685" s="1" t="s">
        <v>3</v>
      </c>
      <c r="G685" s="1">
        <v>27</v>
      </c>
      <c r="H685" s="1" t="s">
        <v>14</v>
      </c>
      <c r="I685" s="1" t="s">
        <v>11</v>
      </c>
      <c r="J685" s="1" t="s">
        <v>34</v>
      </c>
      <c r="K685" s="1">
        <v>111.4</v>
      </c>
      <c r="L685" s="1">
        <v>3012.87</v>
      </c>
      <c r="M685" s="1">
        <v>4</v>
      </c>
      <c r="N685" s="1">
        <v>5</v>
      </c>
      <c r="O685" s="1" t="s">
        <v>3</v>
      </c>
      <c r="P685" s="1" t="str">
        <f>IF(Table1[[#This Row],[Churn]]="Yes","Lost Customer","Active Customer")</f>
        <v>Active Customer</v>
      </c>
      <c r="Q685" s="3">
        <f>IF(Table1[[#This Row],[Tenure]]&lt;=12,"0-1 Year",)</f>
        <v>0</v>
      </c>
      <c r="R685" s="3" t="str">
        <f>IF(Table1[[#This Row],[MonthlyCharges]]&lt;35,"low",IF(Table1[[#This Row],[MonthlyCharges]]&lt;70,"Medium","High"))</f>
        <v>High</v>
      </c>
    </row>
    <row r="686" spans="1:18" x14ac:dyDescent="0.35">
      <c r="A686" s="1" t="s">
        <v>719</v>
      </c>
      <c r="B686" s="1" t="s">
        <v>8</v>
      </c>
      <c r="C686" s="1">
        <v>18</v>
      </c>
      <c r="D686" s="1" t="s">
        <v>3</v>
      </c>
      <c r="E686" s="1" t="s">
        <v>3</v>
      </c>
      <c r="F686" s="1" t="s">
        <v>4</v>
      </c>
      <c r="G686" s="1">
        <v>34</v>
      </c>
      <c r="H686" s="1" t="s">
        <v>15</v>
      </c>
      <c r="I686" s="1" t="s">
        <v>11</v>
      </c>
      <c r="J686" s="1" t="s">
        <v>34</v>
      </c>
      <c r="K686" s="1">
        <v>82.8</v>
      </c>
      <c r="L686" s="1">
        <v>2826.5</v>
      </c>
      <c r="M686" s="1">
        <v>3</v>
      </c>
      <c r="N686" s="1">
        <v>1</v>
      </c>
      <c r="O686" s="1" t="s">
        <v>3</v>
      </c>
      <c r="P686" s="1" t="str">
        <f>IF(Table1[[#This Row],[Churn]]="Yes","Lost Customer","Active Customer")</f>
        <v>Active Customer</v>
      </c>
      <c r="Q686" s="3">
        <f>IF(Table1[[#This Row],[Tenure]]&lt;=12,"0-1 Year",)</f>
        <v>0</v>
      </c>
      <c r="R686" s="3" t="str">
        <f>IF(Table1[[#This Row],[MonthlyCharges]]&lt;35,"low",IF(Table1[[#This Row],[MonthlyCharges]]&lt;70,"Medium","High"))</f>
        <v>High</v>
      </c>
    </row>
    <row r="687" spans="1:18" x14ac:dyDescent="0.35">
      <c r="A687" s="1" t="s">
        <v>720</v>
      </c>
      <c r="B687" s="1" t="s">
        <v>8</v>
      </c>
      <c r="C687" s="1">
        <v>32</v>
      </c>
      <c r="D687" s="1" t="s">
        <v>3</v>
      </c>
      <c r="E687" s="1" t="s">
        <v>3</v>
      </c>
      <c r="F687" s="1" t="s">
        <v>3</v>
      </c>
      <c r="G687" s="1">
        <v>32</v>
      </c>
      <c r="H687" s="1" t="s">
        <v>14</v>
      </c>
      <c r="I687" s="1" t="s">
        <v>11</v>
      </c>
      <c r="J687" s="1" t="s">
        <v>44</v>
      </c>
      <c r="K687" s="1">
        <v>119.43</v>
      </c>
      <c r="L687" s="1">
        <v>3829.45</v>
      </c>
      <c r="M687" s="1">
        <v>5</v>
      </c>
      <c r="N687" s="1">
        <v>1</v>
      </c>
      <c r="O687" s="1" t="s">
        <v>3</v>
      </c>
      <c r="P687" s="1" t="str">
        <f>IF(Table1[[#This Row],[Churn]]="Yes","Lost Customer","Active Customer")</f>
        <v>Active Customer</v>
      </c>
      <c r="Q687" s="3">
        <f>IF(Table1[[#This Row],[Tenure]]&lt;=12,"0-1 Year",)</f>
        <v>0</v>
      </c>
      <c r="R687" s="3" t="str">
        <f>IF(Table1[[#This Row],[MonthlyCharges]]&lt;35,"low",IF(Table1[[#This Row],[MonthlyCharges]]&lt;70,"Medium","High"))</f>
        <v>High</v>
      </c>
    </row>
    <row r="688" spans="1:18" x14ac:dyDescent="0.35">
      <c r="A688" s="1" t="s">
        <v>721</v>
      </c>
      <c r="B688" s="1" t="s">
        <v>8</v>
      </c>
      <c r="C688" s="1">
        <v>22</v>
      </c>
      <c r="D688" s="1" t="s">
        <v>3</v>
      </c>
      <c r="E688" s="1" t="s">
        <v>3</v>
      </c>
      <c r="F688" s="1" t="s">
        <v>4</v>
      </c>
      <c r="G688" s="1">
        <v>16</v>
      </c>
      <c r="H688" s="1" t="s">
        <v>14</v>
      </c>
      <c r="I688" s="1" t="s">
        <v>10</v>
      </c>
      <c r="J688" s="1" t="s">
        <v>34</v>
      </c>
      <c r="K688" s="1">
        <v>98.38</v>
      </c>
      <c r="L688" s="1">
        <v>1556.68</v>
      </c>
      <c r="M688" s="1">
        <v>0</v>
      </c>
      <c r="N688" s="1">
        <v>8</v>
      </c>
      <c r="O688" s="1" t="s">
        <v>3</v>
      </c>
      <c r="P688" s="1" t="str">
        <f>IF(Table1[[#This Row],[Churn]]="Yes","Lost Customer","Active Customer")</f>
        <v>Active Customer</v>
      </c>
      <c r="Q688" s="3">
        <f>IF(Table1[[#This Row],[Tenure]]&lt;=12,"0-1 Year",)</f>
        <v>0</v>
      </c>
      <c r="R688" s="3" t="str">
        <f>IF(Table1[[#This Row],[MonthlyCharges]]&lt;35,"low",IF(Table1[[#This Row],[MonthlyCharges]]&lt;70,"Medium","High"))</f>
        <v>High</v>
      </c>
    </row>
    <row r="689" spans="1:18" x14ac:dyDescent="0.35">
      <c r="A689" s="1" t="s">
        <v>722</v>
      </c>
      <c r="B689" s="1" t="s">
        <v>7</v>
      </c>
      <c r="C689" s="1">
        <v>73</v>
      </c>
      <c r="D689" s="1" t="s">
        <v>4</v>
      </c>
      <c r="E689" s="1" t="s">
        <v>4</v>
      </c>
      <c r="F689" s="1" t="s">
        <v>4</v>
      </c>
      <c r="G689" s="1">
        <v>69</v>
      </c>
      <c r="H689" s="1" t="s">
        <v>14</v>
      </c>
      <c r="I689" s="1" t="s">
        <v>10</v>
      </c>
      <c r="J689" s="1" t="s">
        <v>32</v>
      </c>
      <c r="K689" s="1">
        <v>101.34</v>
      </c>
      <c r="L689" s="1">
        <v>6978.22</v>
      </c>
      <c r="M689" s="1">
        <v>5</v>
      </c>
      <c r="N689" s="1">
        <v>8</v>
      </c>
      <c r="O689" s="1" t="s">
        <v>3</v>
      </c>
      <c r="P689" s="1" t="str">
        <f>IF(Table1[[#This Row],[Churn]]="Yes","Lost Customer","Active Customer")</f>
        <v>Active Customer</v>
      </c>
      <c r="Q689" s="3">
        <f>IF(Table1[[#This Row],[Tenure]]&lt;=12,"0-1 Year",)</f>
        <v>0</v>
      </c>
      <c r="R689" s="3" t="str">
        <f>IF(Table1[[#This Row],[MonthlyCharges]]&lt;35,"low",IF(Table1[[#This Row],[MonthlyCharges]]&lt;70,"Medium","High"))</f>
        <v>High</v>
      </c>
    </row>
    <row r="690" spans="1:18" x14ac:dyDescent="0.35">
      <c r="A690" s="1" t="s">
        <v>723</v>
      </c>
      <c r="B690" s="1" t="s">
        <v>8</v>
      </c>
      <c r="C690" s="1">
        <v>57</v>
      </c>
      <c r="D690" s="1" t="s">
        <v>3</v>
      </c>
      <c r="E690" s="1" t="s">
        <v>3</v>
      </c>
      <c r="F690" s="1" t="s">
        <v>4</v>
      </c>
      <c r="G690" s="1">
        <v>60</v>
      </c>
      <c r="H690" s="1" t="s">
        <v>16</v>
      </c>
      <c r="I690" s="1" t="s">
        <v>10</v>
      </c>
      <c r="J690" s="1" t="s">
        <v>40</v>
      </c>
      <c r="K690" s="1">
        <v>22.38</v>
      </c>
      <c r="L690" s="1">
        <v>1360.01</v>
      </c>
      <c r="M690" s="1">
        <v>7</v>
      </c>
      <c r="N690" s="1">
        <v>5</v>
      </c>
      <c r="O690" s="1" t="s">
        <v>3</v>
      </c>
      <c r="P690" s="1" t="str">
        <f>IF(Table1[[#This Row],[Churn]]="Yes","Lost Customer","Active Customer")</f>
        <v>Active Customer</v>
      </c>
      <c r="Q690" s="3">
        <f>IF(Table1[[#This Row],[Tenure]]&lt;=12,"0-1 Year",)</f>
        <v>0</v>
      </c>
      <c r="R690" s="3" t="str">
        <f>IF(Table1[[#This Row],[MonthlyCharges]]&lt;35,"low",IF(Table1[[#This Row],[MonthlyCharges]]&lt;70,"Medium","High"))</f>
        <v>low</v>
      </c>
    </row>
    <row r="691" spans="1:18" x14ac:dyDescent="0.35">
      <c r="A691" s="1" t="s">
        <v>724</v>
      </c>
      <c r="B691" s="1" t="s">
        <v>7</v>
      </c>
      <c r="C691" s="1">
        <v>59</v>
      </c>
      <c r="D691" s="1" t="s">
        <v>3</v>
      </c>
      <c r="E691" s="1" t="s">
        <v>4</v>
      </c>
      <c r="F691" s="1" t="s">
        <v>3</v>
      </c>
      <c r="G691" s="1">
        <v>54</v>
      </c>
      <c r="H691" s="1" t="s">
        <v>15</v>
      </c>
      <c r="I691" s="1" t="s">
        <v>10</v>
      </c>
      <c r="J691" s="1" t="s">
        <v>32</v>
      </c>
      <c r="K691" s="1">
        <v>63.79</v>
      </c>
      <c r="L691" s="1">
        <v>3429.05</v>
      </c>
      <c r="M691" s="1">
        <v>8</v>
      </c>
      <c r="N691" s="1">
        <v>8</v>
      </c>
      <c r="O691" s="1" t="s">
        <v>3</v>
      </c>
      <c r="P691" s="1" t="str">
        <f>IF(Table1[[#This Row],[Churn]]="Yes","Lost Customer","Active Customer")</f>
        <v>Active Customer</v>
      </c>
      <c r="Q691" s="3">
        <f>IF(Table1[[#This Row],[Tenure]]&lt;=12,"0-1 Year",)</f>
        <v>0</v>
      </c>
      <c r="R691" s="3" t="str">
        <f>IF(Table1[[#This Row],[MonthlyCharges]]&lt;35,"low",IF(Table1[[#This Row],[MonthlyCharges]]&lt;70,"Medium","High"))</f>
        <v>Medium</v>
      </c>
    </row>
    <row r="692" spans="1:18" x14ac:dyDescent="0.35">
      <c r="A692" s="1" t="s">
        <v>725</v>
      </c>
      <c r="B692" s="1" t="s">
        <v>7</v>
      </c>
      <c r="C692" s="1">
        <v>54</v>
      </c>
      <c r="D692" s="1" t="s">
        <v>3</v>
      </c>
      <c r="E692" s="1" t="s">
        <v>4</v>
      </c>
      <c r="F692" s="1" t="s">
        <v>4</v>
      </c>
      <c r="G692" s="1">
        <v>37</v>
      </c>
      <c r="H692" s="1" t="s">
        <v>16</v>
      </c>
      <c r="I692" s="1" t="s">
        <v>10</v>
      </c>
      <c r="J692" s="1" t="s">
        <v>44</v>
      </c>
      <c r="K692" s="1">
        <v>39.29</v>
      </c>
      <c r="L692" s="1">
        <v>1436.22</v>
      </c>
      <c r="M692" s="1">
        <v>8</v>
      </c>
      <c r="N692" s="1">
        <v>1</v>
      </c>
      <c r="O692" s="1" t="s">
        <v>4</v>
      </c>
      <c r="P692" s="1" t="str">
        <f>IF(Table1[[#This Row],[Churn]]="Yes","Lost Customer","Active Customer")</f>
        <v>Lost Customer</v>
      </c>
      <c r="Q692" s="3">
        <f>IF(Table1[[#This Row],[Tenure]]&lt;=12,"0-1 Year",)</f>
        <v>0</v>
      </c>
      <c r="R692" s="3" t="str">
        <f>IF(Table1[[#This Row],[MonthlyCharges]]&lt;35,"low",IF(Table1[[#This Row],[MonthlyCharges]]&lt;70,"Medium","High"))</f>
        <v>Medium</v>
      </c>
    </row>
    <row r="693" spans="1:18" x14ac:dyDescent="0.35">
      <c r="A693" s="1" t="s">
        <v>726</v>
      </c>
      <c r="B693" s="1" t="s">
        <v>7</v>
      </c>
      <c r="C693" s="1">
        <v>48</v>
      </c>
      <c r="D693" s="1" t="s">
        <v>3</v>
      </c>
      <c r="E693" s="1" t="s">
        <v>4</v>
      </c>
      <c r="F693" s="1" t="s">
        <v>3</v>
      </c>
      <c r="G693" s="1">
        <v>30</v>
      </c>
      <c r="H693" s="1" t="s">
        <v>14</v>
      </c>
      <c r="I693" s="1" t="s">
        <v>10</v>
      </c>
      <c r="J693" s="1" t="s">
        <v>32</v>
      </c>
      <c r="K693" s="1">
        <v>75.86</v>
      </c>
      <c r="L693" s="1">
        <v>2277.84</v>
      </c>
      <c r="M693" s="1">
        <v>7</v>
      </c>
      <c r="N693" s="1">
        <v>4</v>
      </c>
      <c r="O693" s="1" t="s">
        <v>4</v>
      </c>
      <c r="P693" s="1" t="str">
        <f>IF(Table1[[#This Row],[Churn]]="Yes","Lost Customer","Active Customer")</f>
        <v>Lost Customer</v>
      </c>
      <c r="Q693" s="3">
        <f>IF(Table1[[#This Row],[Tenure]]&lt;=12,"0-1 Year",)</f>
        <v>0</v>
      </c>
      <c r="R693" s="3" t="str">
        <f>IF(Table1[[#This Row],[MonthlyCharges]]&lt;35,"low",IF(Table1[[#This Row],[MonthlyCharges]]&lt;70,"Medium","High"))</f>
        <v>High</v>
      </c>
    </row>
    <row r="694" spans="1:18" x14ac:dyDescent="0.35">
      <c r="A694" s="1" t="s">
        <v>727</v>
      </c>
      <c r="B694" s="1" t="s">
        <v>8</v>
      </c>
      <c r="C694" s="1">
        <v>61</v>
      </c>
      <c r="D694" s="1" t="s">
        <v>3</v>
      </c>
      <c r="E694" s="1" t="s">
        <v>3</v>
      </c>
      <c r="F694" s="1" t="s">
        <v>3</v>
      </c>
      <c r="G694" s="1">
        <v>5</v>
      </c>
      <c r="H694" s="1" t="s">
        <v>14</v>
      </c>
      <c r="I694" s="1" t="s">
        <v>11</v>
      </c>
      <c r="J694" s="1" t="s">
        <v>34</v>
      </c>
      <c r="K694" s="1">
        <v>56.82</v>
      </c>
      <c r="L694" s="1">
        <v>286.26</v>
      </c>
      <c r="M694" s="1">
        <v>3</v>
      </c>
      <c r="N694" s="1">
        <v>4</v>
      </c>
      <c r="O694" s="1" t="s">
        <v>4</v>
      </c>
      <c r="P694" s="1" t="str">
        <f>IF(Table1[[#This Row],[Churn]]="Yes","Lost Customer","Active Customer")</f>
        <v>Lost Customer</v>
      </c>
      <c r="Q694" s="3" t="str">
        <f>IF(Table1[[#This Row],[Tenure]]&lt;=12,"0-1 Year",)</f>
        <v>0-1 Year</v>
      </c>
      <c r="R694" s="3" t="str">
        <f>IF(Table1[[#This Row],[MonthlyCharges]]&lt;35,"low",IF(Table1[[#This Row],[MonthlyCharges]]&lt;70,"Medium","High"))</f>
        <v>Medium</v>
      </c>
    </row>
    <row r="695" spans="1:18" x14ac:dyDescent="0.35">
      <c r="A695" s="1" t="s">
        <v>728</v>
      </c>
      <c r="B695" s="1" t="s">
        <v>7</v>
      </c>
      <c r="C695" s="1">
        <v>58</v>
      </c>
      <c r="D695" s="1" t="s">
        <v>3</v>
      </c>
      <c r="E695" s="1" t="s">
        <v>3</v>
      </c>
      <c r="F695" s="1" t="s">
        <v>3</v>
      </c>
      <c r="G695" s="1">
        <v>22</v>
      </c>
      <c r="H695" s="1" t="s">
        <v>14</v>
      </c>
      <c r="I695" s="1" t="s">
        <v>12</v>
      </c>
      <c r="J695" s="1" t="s">
        <v>32</v>
      </c>
      <c r="K695" s="1">
        <v>0</v>
      </c>
      <c r="L695" s="1">
        <v>16.350000000000001</v>
      </c>
      <c r="M695" s="1">
        <v>0</v>
      </c>
      <c r="N695" s="1">
        <v>3</v>
      </c>
      <c r="O695" s="1" t="s">
        <v>3</v>
      </c>
      <c r="P695" s="1" t="str">
        <f>IF(Table1[[#This Row],[Churn]]="Yes","Lost Customer","Active Customer")</f>
        <v>Active Customer</v>
      </c>
      <c r="Q695" s="3">
        <f>IF(Table1[[#This Row],[Tenure]]&lt;=12,"0-1 Year",)</f>
        <v>0</v>
      </c>
      <c r="R695" s="3" t="str">
        <f>IF(Table1[[#This Row],[MonthlyCharges]]&lt;35,"low",IF(Table1[[#This Row],[MonthlyCharges]]&lt;70,"Medium","High"))</f>
        <v>low</v>
      </c>
    </row>
    <row r="696" spans="1:18" x14ac:dyDescent="0.35">
      <c r="A696" s="1" t="s">
        <v>729</v>
      </c>
      <c r="B696" s="1" t="s">
        <v>7</v>
      </c>
      <c r="C696" s="1">
        <v>40</v>
      </c>
      <c r="D696" s="1" t="s">
        <v>3</v>
      </c>
      <c r="E696" s="1" t="s">
        <v>3</v>
      </c>
      <c r="F696" s="1" t="s">
        <v>4</v>
      </c>
      <c r="G696" s="1">
        <v>41</v>
      </c>
      <c r="H696" s="1" t="s">
        <v>16</v>
      </c>
      <c r="I696" s="1" t="s">
        <v>10</v>
      </c>
      <c r="J696" s="1" t="s">
        <v>40</v>
      </c>
      <c r="K696" s="1">
        <v>119.38</v>
      </c>
      <c r="L696" s="1">
        <v>4891.01</v>
      </c>
      <c r="M696" s="1">
        <v>4</v>
      </c>
      <c r="N696" s="1">
        <v>7</v>
      </c>
      <c r="O696" s="1" t="s">
        <v>3</v>
      </c>
      <c r="P696" s="1" t="str">
        <f>IF(Table1[[#This Row],[Churn]]="Yes","Lost Customer","Active Customer")</f>
        <v>Active Customer</v>
      </c>
      <c r="Q696" s="3">
        <f>IF(Table1[[#This Row],[Tenure]]&lt;=12,"0-1 Year",)</f>
        <v>0</v>
      </c>
      <c r="R696" s="3" t="str">
        <f>IF(Table1[[#This Row],[MonthlyCharges]]&lt;35,"low",IF(Table1[[#This Row],[MonthlyCharges]]&lt;70,"Medium","High"))</f>
        <v>High</v>
      </c>
    </row>
    <row r="697" spans="1:18" x14ac:dyDescent="0.35">
      <c r="A697" s="1" t="s">
        <v>730</v>
      </c>
      <c r="B697" s="1" t="s">
        <v>8</v>
      </c>
      <c r="C697" s="1">
        <v>71</v>
      </c>
      <c r="D697" s="1" t="s">
        <v>4</v>
      </c>
      <c r="E697" s="1" t="s">
        <v>4</v>
      </c>
      <c r="F697" s="1" t="s">
        <v>4</v>
      </c>
      <c r="G697" s="1">
        <v>36</v>
      </c>
      <c r="H697" s="1" t="s">
        <v>15</v>
      </c>
      <c r="I697" s="1" t="s">
        <v>11</v>
      </c>
      <c r="J697" s="1" t="s">
        <v>34</v>
      </c>
      <c r="K697" s="1">
        <v>89.91</v>
      </c>
      <c r="L697" s="1">
        <v>3218.25</v>
      </c>
      <c r="M697" s="1">
        <v>3</v>
      </c>
      <c r="N697" s="1">
        <v>2</v>
      </c>
      <c r="O697" s="1" t="s">
        <v>3</v>
      </c>
      <c r="P697" s="1" t="str">
        <f>IF(Table1[[#This Row],[Churn]]="Yes","Lost Customer","Active Customer")</f>
        <v>Active Customer</v>
      </c>
      <c r="Q697" s="3">
        <f>IF(Table1[[#This Row],[Tenure]]&lt;=12,"0-1 Year",)</f>
        <v>0</v>
      </c>
      <c r="R697" s="3" t="str">
        <f>IF(Table1[[#This Row],[MonthlyCharges]]&lt;35,"low",IF(Table1[[#This Row],[MonthlyCharges]]&lt;70,"Medium","High"))</f>
        <v>High</v>
      </c>
    </row>
    <row r="698" spans="1:18" x14ac:dyDescent="0.35">
      <c r="A698" s="1" t="s">
        <v>731</v>
      </c>
      <c r="B698" s="1" t="s">
        <v>8</v>
      </c>
      <c r="C698" s="1">
        <v>64</v>
      </c>
      <c r="D698" s="1" t="s">
        <v>4</v>
      </c>
      <c r="E698" s="1" t="s">
        <v>4</v>
      </c>
      <c r="F698" s="1" t="s">
        <v>4</v>
      </c>
      <c r="G698" s="1">
        <v>60</v>
      </c>
      <c r="H698" s="1" t="s">
        <v>16</v>
      </c>
      <c r="I698" s="1" t="s">
        <v>11</v>
      </c>
      <c r="J698" s="1" t="s">
        <v>34</v>
      </c>
      <c r="K698" s="1">
        <v>64</v>
      </c>
      <c r="L698" s="1">
        <v>3845.23</v>
      </c>
      <c r="M698" s="1">
        <v>5</v>
      </c>
      <c r="N698" s="1">
        <v>6</v>
      </c>
      <c r="O698" s="1" t="s">
        <v>3</v>
      </c>
      <c r="P698" s="1" t="str">
        <f>IF(Table1[[#This Row],[Churn]]="Yes","Lost Customer","Active Customer")</f>
        <v>Active Customer</v>
      </c>
      <c r="Q698" s="3">
        <f>IF(Table1[[#This Row],[Tenure]]&lt;=12,"0-1 Year",)</f>
        <v>0</v>
      </c>
      <c r="R698" s="3" t="str">
        <f>IF(Table1[[#This Row],[MonthlyCharges]]&lt;35,"low",IF(Table1[[#This Row],[MonthlyCharges]]&lt;70,"Medium","High"))</f>
        <v>Medium</v>
      </c>
    </row>
    <row r="699" spans="1:18" x14ac:dyDescent="0.35">
      <c r="A699" s="1" t="s">
        <v>732</v>
      </c>
      <c r="B699" s="1" t="s">
        <v>8</v>
      </c>
      <c r="C699" s="1">
        <v>51</v>
      </c>
      <c r="D699" s="1" t="s">
        <v>3</v>
      </c>
      <c r="E699" s="1" t="s">
        <v>3</v>
      </c>
      <c r="F699" s="1" t="s">
        <v>4</v>
      </c>
      <c r="G699" s="1">
        <v>5</v>
      </c>
      <c r="H699" s="1" t="s">
        <v>15</v>
      </c>
      <c r="I699" s="1" t="s">
        <v>11</v>
      </c>
      <c r="J699" s="1" t="s">
        <v>32</v>
      </c>
      <c r="K699" s="1">
        <v>34.21</v>
      </c>
      <c r="L699" s="1">
        <v>155.38999999999999</v>
      </c>
      <c r="M699" s="1">
        <v>5</v>
      </c>
      <c r="N699" s="1">
        <v>7</v>
      </c>
      <c r="O699" s="1" t="s">
        <v>3</v>
      </c>
      <c r="P699" s="1" t="str">
        <f>IF(Table1[[#This Row],[Churn]]="Yes","Lost Customer","Active Customer")</f>
        <v>Active Customer</v>
      </c>
      <c r="Q699" s="3" t="str">
        <f>IF(Table1[[#This Row],[Tenure]]&lt;=12,"0-1 Year",)</f>
        <v>0-1 Year</v>
      </c>
      <c r="R699" s="3" t="str">
        <f>IF(Table1[[#This Row],[MonthlyCharges]]&lt;35,"low",IF(Table1[[#This Row],[MonthlyCharges]]&lt;70,"Medium","High"))</f>
        <v>low</v>
      </c>
    </row>
    <row r="700" spans="1:18" x14ac:dyDescent="0.35">
      <c r="A700" s="1" t="s">
        <v>733</v>
      </c>
      <c r="B700" s="1" t="s">
        <v>7</v>
      </c>
      <c r="C700" s="1">
        <v>68</v>
      </c>
      <c r="D700" s="1" t="s">
        <v>4</v>
      </c>
      <c r="E700" s="1" t="s">
        <v>3</v>
      </c>
      <c r="F700" s="1" t="s">
        <v>3</v>
      </c>
      <c r="G700" s="1">
        <v>23</v>
      </c>
      <c r="H700" s="1" t="s">
        <v>16</v>
      </c>
      <c r="I700" s="1" t="s">
        <v>10</v>
      </c>
      <c r="J700" s="1" t="s">
        <v>44</v>
      </c>
      <c r="K700" s="1">
        <v>68.5</v>
      </c>
      <c r="L700" s="1">
        <v>1585.62</v>
      </c>
      <c r="M700" s="1">
        <v>8</v>
      </c>
      <c r="N700" s="1">
        <v>4</v>
      </c>
      <c r="O700" s="1" t="s">
        <v>4</v>
      </c>
      <c r="P700" s="1" t="str">
        <f>IF(Table1[[#This Row],[Churn]]="Yes","Lost Customer","Active Customer")</f>
        <v>Lost Customer</v>
      </c>
      <c r="Q700" s="3">
        <f>IF(Table1[[#This Row],[Tenure]]&lt;=12,"0-1 Year",)</f>
        <v>0</v>
      </c>
      <c r="R700" s="3" t="str">
        <f>IF(Table1[[#This Row],[MonthlyCharges]]&lt;35,"low",IF(Table1[[#This Row],[MonthlyCharges]]&lt;70,"Medium","High"))</f>
        <v>Medium</v>
      </c>
    </row>
    <row r="701" spans="1:18" x14ac:dyDescent="0.35">
      <c r="A701" s="1" t="s">
        <v>734</v>
      </c>
      <c r="B701" s="1" t="s">
        <v>7</v>
      </c>
      <c r="C701" s="1">
        <v>64</v>
      </c>
      <c r="D701" s="1" t="s">
        <v>3</v>
      </c>
      <c r="E701" s="1" t="s">
        <v>3</v>
      </c>
      <c r="F701" s="1" t="s">
        <v>3</v>
      </c>
      <c r="G701" s="1">
        <v>45</v>
      </c>
      <c r="H701" s="1" t="s">
        <v>14</v>
      </c>
      <c r="I701" s="1" t="s">
        <v>10</v>
      </c>
      <c r="J701" s="1" t="s">
        <v>40</v>
      </c>
      <c r="K701" s="1">
        <v>93.13</v>
      </c>
      <c r="L701" s="1">
        <v>4196.87</v>
      </c>
      <c r="M701" s="1">
        <v>2</v>
      </c>
      <c r="N701" s="1">
        <v>5</v>
      </c>
      <c r="O701" s="1" t="s">
        <v>3</v>
      </c>
      <c r="P701" s="1" t="str">
        <f>IF(Table1[[#This Row],[Churn]]="Yes","Lost Customer","Active Customer")</f>
        <v>Active Customer</v>
      </c>
      <c r="Q701" s="3">
        <f>IF(Table1[[#This Row],[Tenure]]&lt;=12,"0-1 Year",)</f>
        <v>0</v>
      </c>
      <c r="R701" s="3" t="str">
        <f>IF(Table1[[#This Row],[MonthlyCharges]]&lt;35,"low",IF(Table1[[#This Row],[MonthlyCharges]]&lt;70,"Medium","High"))</f>
        <v>High</v>
      </c>
    </row>
    <row r="702" spans="1:18" x14ac:dyDescent="0.35">
      <c r="A702" s="1" t="s">
        <v>735</v>
      </c>
      <c r="B702" s="1" t="s">
        <v>8</v>
      </c>
      <c r="C702" s="1">
        <v>50</v>
      </c>
      <c r="D702" s="1" t="s">
        <v>3</v>
      </c>
      <c r="E702" s="1" t="s">
        <v>4</v>
      </c>
      <c r="F702" s="1" t="s">
        <v>4</v>
      </c>
      <c r="G702" s="1">
        <v>11</v>
      </c>
      <c r="H702" s="1" t="s">
        <v>14</v>
      </c>
      <c r="I702" s="1" t="s">
        <v>11</v>
      </c>
      <c r="J702" s="1" t="s">
        <v>34</v>
      </c>
      <c r="K702" s="1">
        <v>63.53</v>
      </c>
      <c r="L702" s="1">
        <v>714.53</v>
      </c>
      <c r="M702" s="1">
        <v>4</v>
      </c>
      <c r="N702" s="1">
        <v>5</v>
      </c>
      <c r="O702" s="1" t="s">
        <v>4</v>
      </c>
      <c r="P702" s="1" t="str">
        <f>IF(Table1[[#This Row],[Churn]]="Yes","Lost Customer","Active Customer")</f>
        <v>Lost Customer</v>
      </c>
      <c r="Q702" s="3" t="str">
        <f>IF(Table1[[#This Row],[Tenure]]&lt;=12,"0-1 Year",)</f>
        <v>0-1 Year</v>
      </c>
      <c r="R702" s="3" t="str">
        <f>IF(Table1[[#This Row],[MonthlyCharges]]&lt;35,"low",IF(Table1[[#This Row],[MonthlyCharges]]&lt;70,"Medium","High"))</f>
        <v>Medium</v>
      </c>
    </row>
    <row r="703" spans="1:18" x14ac:dyDescent="0.35">
      <c r="A703" s="1" t="s">
        <v>736</v>
      </c>
      <c r="B703" s="1" t="s">
        <v>8</v>
      </c>
      <c r="C703" s="1">
        <v>36</v>
      </c>
      <c r="D703" s="1" t="s">
        <v>3</v>
      </c>
      <c r="E703" s="1" t="s">
        <v>3</v>
      </c>
      <c r="F703" s="1" t="s">
        <v>3</v>
      </c>
      <c r="G703" s="1">
        <v>3</v>
      </c>
      <c r="H703" s="1" t="s">
        <v>15</v>
      </c>
      <c r="I703" s="1" t="s">
        <v>11</v>
      </c>
      <c r="J703" s="1" t="s">
        <v>34</v>
      </c>
      <c r="K703" s="1">
        <v>104.34</v>
      </c>
      <c r="L703" s="1">
        <v>331.91</v>
      </c>
      <c r="M703" s="1">
        <v>5</v>
      </c>
      <c r="N703" s="1">
        <v>6</v>
      </c>
      <c r="O703" s="1" t="s">
        <v>3</v>
      </c>
      <c r="P703" s="1" t="str">
        <f>IF(Table1[[#This Row],[Churn]]="Yes","Lost Customer","Active Customer")</f>
        <v>Active Customer</v>
      </c>
      <c r="Q703" s="3" t="str">
        <f>IF(Table1[[#This Row],[Tenure]]&lt;=12,"0-1 Year",)</f>
        <v>0-1 Year</v>
      </c>
      <c r="R703" s="3" t="str">
        <f>IF(Table1[[#This Row],[MonthlyCharges]]&lt;35,"low",IF(Table1[[#This Row],[MonthlyCharges]]&lt;70,"Medium","High"))</f>
        <v>High</v>
      </c>
    </row>
    <row r="704" spans="1:18" x14ac:dyDescent="0.35">
      <c r="A704" s="1" t="s">
        <v>737</v>
      </c>
      <c r="B704" s="1" t="s">
        <v>7</v>
      </c>
      <c r="C704" s="1">
        <v>58</v>
      </c>
      <c r="D704" s="1" t="s">
        <v>3</v>
      </c>
      <c r="E704" s="1" t="s">
        <v>3</v>
      </c>
      <c r="F704" s="1" t="s">
        <v>4</v>
      </c>
      <c r="G704" s="1">
        <v>26</v>
      </c>
      <c r="H704" s="1" t="s">
        <v>14</v>
      </c>
      <c r="I704" s="1" t="s">
        <v>11</v>
      </c>
      <c r="J704" s="1" t="s">
        <v>44</v>
      </c>
      <c r="K704" s="1">
        <v>60.44</v>
      </c>
      <c r="L704" s="1">
        <v>1552.4</v>
      </c>
      <c r="M704" s="1">
        <v>7</v>
      </c>
      <c r="N704" s="1">
        <v>7</v>
      </c>
      <c r="O704" s="1" t="s">
        <v>3</v>
      </c>
      <c r="P704" s="1" t="str">
        <f>IF(Table1[[#This Row],[Churn]]="Yes","Lost Customer","Active Customer")</f>
        <v>Active Customer</v>
      </c>
      <c r="Q704" s="3">
        <f>IF(Table1[[#This Row],[Tenure]]&lt;=12,"0-1 Year",)</f>
        <v>0</v>
      </c>
      <c r="R704" s="3" t="str">
        <f>IF(Table1[[#This Row],[MonthlyCharges]]&lt;35,"low",IF(Table1[[#This Row],[MonthlyCharges]]&lt;70,"Medium","High"))</f>
        <v>Medium</v>
      </c>
    </row>
    <row r="705" spans="1:18" x14ac:dyDescent="0.35">
      <c r="A705" s="1" t="s">
        <v>738</v>
      </c>
      <c r="B705" s="1" t="s">
        <v>7</v>
      </c>
      <c r="C705" s="1">
        <v>57</v>
      </c>
      <c r="D705" s="1" t="s">
        <v>3</v>
      </c>
      <c r="E705" s="1" t="s">
        <v>4</v>
      </c>
      <c r="F705" s="1" t="s">
        <v>4</v>
      </c>
      <c r="G705" s="1">
        <v>66</v>
      </c>
      <c r="H705" s="1" t="s">
        <v>16</v>
      </c>
      <c r="I705" s="1" t="s">
        <v>12</v>
      </c>
      <c r="J705" s="1" t="s">
        <v>44</v>
      </c>
      <c r="K705" s="1">
        <v>0</v>
      </c>
      <c r="L705" s="1">
        <v>8.34</v>
      </c>
      <c r="M705" s="1">
        <v>1</v>
      </c>
      <c r="N705" s="1">
        <v>6</v>
      </c>
      <c r="O705" s="1" t="s">
        <v>3</v>
      </c>
      <c r="P705" s="1" t="str">
        <f>IF(Table1[[#This Row],[Churn]]="Yes","Lost Customer","Active Customer")</f>
        <v>Active Customer</v>
      </c>
      <c r="Q705" s="3">
        <f>IF(Table1[[#This Row],[Tenure]]&lt;=12,"0-1 Year",)</f>
        <v>0</v>
      </c>
      <c r="R705" s="3" t="str">
        <f>IF(Table1[[#This Row],[MonthlyCharges]]&lt;35,"low",IF(Table1[[#This Row],[MonthlyCharges]]&lt;70,"Medium","High"))</f>
        <v>low</v>
      </c>
    </row>
    <row r="706" spans="1:18" x14ac:dyDescent="0.35">
      <c r="A706" s="1" t="s">
        <v>739</v>
      </c>
      <c r="B706" s="1" t="s">
        <v>7</v>
      </c>
      <c r="C706" s="1">
        <v>61</v>
      </c>
      <c r="D706" s="1" t="s">
        <v>4</v>
      </c>
      <c r="E706" s="1" t="s">
        <v>4</v>
      </c>
      <c r="F706" s="1" t="s">
        <v>3</v>
      </c>
      <c r="G706" s="1">
        <v>55</v>
      </c>
      <c r="H706" s="1" t="s">
        <v>16</v>
      </c>
      <c r="I706" s="1" t="s">
        <v>12</v>
      </c>
      <c r="J706" s="1" t="s">
        <v>44</v>
      </c>
      <c r="K706" s="1">
        <v>0</v>
      </c>
      <c r="L706" s="1">
        <v>14.34</v>
      </c>
      <c r="M706" s="1">
        <v>7</v>
      </c>
      <c r="N706" s="1">
        <v>2</v>
      </c>
      <c r="O706" s="1" t="s">
        <v>4</v>
      </c>
      <c r="P706" s="1" t="str">
        <f>IF(Table1[[#This Row],[Churn]]="Yes","Lost Customer","Active Customer")</f>
        <v>Lost Customer</v>
      </c>
      <c r="Q706" s="3">
        <f>IF(Table1[[#This Row],[Tenure]]&lt;=12,"0-1 Year",)</f>
        <v>0</v>
      </c>
      <c r="R706" s="3" t="str">
        <f>IF(Table1[[#This Row],[MonthlyCharges]]&lt;35,"low",IF(Table1[[#This Row],[MonthlyCharges]]&lt;70,"Medium","High"))</f>
        <v>low</v>
      </c>
    </row>
    <row r="707" spans="1:18" x14ac:dyDescent="0.35">
      <c r="A707" s="1" t="s">
        <v>740</v>
      </c>
      <c r="B707" s="1" t="s">
        <v>8</v>
      </c>
      <c r="C707" s="1">
        <v>48</v>
      </c>
      <c r="D707" s="1" t="s">
        <v>3</v>
      </c>
      <c r="E707" s="1" t="s">
        <v>4</v>
      </c>
      <c r="F707" s="1" t="s">
        <v>4</v>
      </c>
      <c r="G707" s="1">
        <v>4</v>
      </c>
      <c r="H707" s="1" t="s">
        <v>14</v>
      </c>
      <c r="I707" s="1" t="s">
        <v>11</v>
      </c>
      <c r="J707" s="1" t="s">
        <v>40</v>
      </c>
      <c r="K707" s="1">
        <v>64.540000000000006</v>
      </c>
      <c r="L707" s="1">
        <v>271.31</v>
      </c>
      <c r="M707" s="1">
        <v>8</v>
      </c>
      <c r="N707" s="1">
        <v>2</v>
      </c>
      <c r="O707" s="1" t="s">
        <v>4</v>
      </c>
      <c r="P707" s="1" t="str">
        <f>IF(Table1[[#This Row],[Churn]]="Yes","Lost Customer","Active Customer")</f>
        <v>Lost Customer</v>
      </c>
      <c r="Q707" s="3" t="str">
        <f>IF(Table1[[#This Row],[Tenure]]&lt;=12,"0-1 Year",)</f>
        <v>0-1 Year</v>
      </c>
      <c r="R707" s="3" t="str">
        <f>IF(Table1[[#This Row],[MonthlyCharges]]&lt;35,"low",IF(Table1[[#This Row],[MonthlyCharges]]&lt;70,"Medium","High"))</f>
        <v>Medium</v>
      </c>
    </row>
    <row r="708" spans="1:18" x14ac:dyDescent="0.35">
      <c r="A708" s="1" t="s">
        <v>741</v>
      </c>
      <c r="B708" s="1" t="s">
        <v>8</v>
      </c>
      <c r="C708" s="1">
        <v>55</v>
      </c>
      <c r="D708" s="1" t="s">
        <v>3</v>
      </c>
      <c r="E708" s="1" t="s">
        <v>4</v>
      </c>
      <c r="F708" s="1" t="s">
        <v>3</v>
      </c>
      <c r="G708" s="1">
        <v>30</v>
      </c>
      <c r="H708" s="1" t="s">
        <v>14</v>
      </c>
      <c r="I708" s="1" t="s">
        <v>10</v>
      </c>
      <c r="J708" s="1" t="s">
        <v>34</v>
      </c>
      <c r="K708" s="1">
        <v>31.8</v>
      </c>
      <c r="L708" s="1">
        <v>960.54</v>
      </c>
      <c r="M708" s="1">
        <v>3</v>
      </c>
      <c r="N708" s="1">
        <v>8</v>
      </c>
      <c r="O708" s="1" t="s">
        <v>3</v>
      </c>
      <c r="P708" s="1" t="str">
        <f>IF(Table1[[#This Row],[Churn]]="Yes","Lost Customer","Active Customer")</f>
        <v>Active Customer</v>
      </c>
      <c r="Q708" s="3">
        <f>IF(Table1[[#This Row],[Tenure]]&lt;=12,"0-1 Year",)</f>
        <v>0</v>
      </c>
      <c r="R708" s="3" t="str">
        <f>IF(Table1[[#This Row],[MonthlyCharges]]&lt;35,"low",IF(Table1[[#This Row],[MonthlyCharges]]&lt;70,"Medium","High"))</f>
        <v>low</v>
      </c>
    </row>
    <row r="709" spans="1:18" x14ac:dyDescent="0.35">
      <c r="A709" s="1" t="s">
        <v>742</v>
      </c>
      <c r="B709" s="1" t="s">
        <v>8</v>
      </c>
      <c r="C709" s="1">
        <v>49</v>
      </c>
      <c r="D709" s="1" t="s">
        <v>3</v>
      </c>
      <c r="E709" s="1" t="s">
        <v>3</v>
      </c>
      <c r="F709" s="1" t="s">
        <v>4</v>
      </c>
      <c r="G709" s="1">
        <v>48</v>
      </c>
      <c r="H709" s="1" t="s">
        <v>15</v>
      </c>
      <c r="I709" s="1" t="s">
        <v>12</v>
      </c>
      <c r="J709" s="1" t="s">
        <v>32</v>
      </c>
      <c r="K709" s="1">
        <v>0</v>
      </c>
      <c r="L709" s="1">
        <v>-1.7</v>
      </c>
      <c r="M709" s="1">
        <v>1</v>
      </c>
      <c r="N709" s="1">
        <v>8</v>
      </c>
      <c r="O709" s="1" t="s">
        <v>3</v>
      </c>
      <c r="P709" s="1" t="str">
        <f>IF(Table1[[#This Row],[Churn]]="Yes","Lost Customer","Active Customer")</f>
        <v>Active Customer</v>
      </c>
      <c r="Q709" s="3">
        <f>IF(Table1[[#This Row],[Tenure]]&lt;=12,"0-1 Year",)</f>
        <v>0</v>
      </c>
      <c r="R709" s="3" t="str">
        <f>IF(Table1[[#This Row],[MonthlyCharges]]&lt;35,"low",IF(Table1[[#This Row],[MonthlyCharges]]&lt;70,"Medium","High"))</f>
        <v>low</v>
      </c>
    </row>
    <row r="710" spans="1:18" x14ac:dyDescent="0.35">
      <c r="A710" s="1" t="s">
        <v>743</v>
      </c>
      <c r="B710" s="1" t="s">
        <v>7</v>
      </c>
      <c r="C710" s="1">
        <v>20</v>
      </c>
      <c r="D710" s="1" t="s">
        <v>3</v>
      </c>
      <c r="E710" s="1" t="s">
        <v>4</v>
      </c>
      <c r="F710" s="1" t="s">
        <v>3</v>
      </c>
      <c r="G710" s="1">
        <v>48</v>
      </c>
      <c r="H710" s="1" t="s">
        <v>16</v>
      </c>
      <c r="I710" s="1" t="s">
        <v>12</v>
      </c>
      <c r="J710" s="1" t="s">
        <v>44</v>
      </c>
      <c r="K710" s="1">
        <v>0</v>
      </c>
      <c r="L710" s="1">
        <v>11.44</v>
      </c>
      <c r="M710" s="1">
        <v>2</v>
      </c>
      <c r="N710" s="1">
        <v>10</v>
      </c>
      <c r="O710" s="1" t="s">
        <v>3</v>
      </c>
      <c r="P710" s="1" t="str">
        <f>IF(Table1[[#This Row],[Churn]]="Yes","Lost Customer","Active Customer")</f>
        <v>Active Customer</v>
      </c>
      <c r="Q710" s="3">
        <f>IF(Table1[[#This Row],[Tenure]]&lt;=12,"0-1 Year",)</f>
        <v>0</v>
      </c>
      <c r="R710" s="3" t="str">
        <f>IF(Table1[[#This Row],[MonthlyCharges]]&lt;35,"low",IF(Table1[[#This Row],[MonthlyCharges]]&lt;70,"Medium","High"))</f>
        <v>low</v>
      </c>
    </row>
    <row r="711" spans="1:18" x14ac:dyDescent="0.35">
      <c r="A711" s="1" t="s">
        <v>744</v>
      </c>
      <c r="B711" s="1" t="s">
        <v>8</v>
      </c>
      <c r="C711" s="1">
        <v>25</v>
      </c>
      <c r="D711" s="1" t="s">
        <v>3</v>
      </c>
      <c r="E711" s="1" t="s">
        <v>3</v>
      </c>
      <c r="F711" s="1" t="s">
        <v>3</v>
      </c>
      <c r="G711" s="1">
        <v>2</v>
      </c>
      <c r="H711" s="1" t="s">
        <v>15</v>
      </c>
      <c r="I711" s="1" t="s">
        <v>12</v>
      </c>
      <c r="J711" s="1" t="s">
        <v>32</v>
      </c>
      <c r="K711" s="1">
        <v>0</v>
      </c>
      <c r="L711" s="1">
        <v>-13.66</v>
      </c>
      <c r="M711" s="1">
        <v>4</v>
      </c>
      <c r="N711" s="1">
        <v>7</v>
      </c>
      <c r="O711" s="1" t="s">
        <v>3</v>
      </c>
      <c r="P711" s="1" t="str">
        <f>IF(Table1[[#This Row],[Churn]]="Yes","Lost Customer","Active Customer")</f>
        <v>Active Customer</v>
      </c>
      <c r="Q711" s="3" t="str">
        <f>IF(Table1[[#This Row],[Tenure]]&lt;=12,"0-1 Year",)</f>
        <v>0-1 Year</v>
      </c>
      <c r="R711" s="3" t="str">
        <f>IF(Table1[[#This Row],[MonthlyCharges]]&lt;35,"low",IF(Table1[[#This Row],[MonthlyCharges]]&lt;70,"Medium","High"))</f>
        <v>low</v>
      </c>
    </row>
    <row r="712" spans="1:18" x14ac:dyDescent="0.35">
      <c r="A712" s="1" t="s">
        <v>745</v>
      </c>
      <c r="B712" s="1" t="s">
        <v>7</v>
      </c>
      <c r="C712" s="1">
        <v>61</v>
      </c>
      <c r="D712" s="1" t="s">
        <v>4</v>
      </c>
      <c r="E712" s="1" t="s">
        <v>4</v>
      </c>
      <c r="F712" s="1" t="s">
        <v>4</v>
      </c>
      <c r="G712" s="1">
        <v>39</v>
      </c>
      <c r="H712" s="1" t="s">
        <v>14</v>
      </c>
      <c r="I712" s="1" t="s">
        <v>11</v>
      </c>
      <c r="J712" s="1" t="s">
        <v>34</v>
      </c>
      <c r="K712" s="1">
        <v>54.83</v>
      </c>
      <c r="L712" s="1">
        <v>2149.92</v>
      </c>
      <c r="M712" s="1">
        <v>0</v>
      </c>
      <c r="N712" s="1">
        <v>4</v>
      </c>
      <c r="O712" s="1" t="s">
        <v>3</v>
      </c>
      <c r="P712" s="1" t="str">
        <f>IF(Table1[[#This Row],[Churn]]="Yes","Lost Customer","Active Customer")</f>
        <v>Active Customer</v>
      </c>
      <c r="Q712" s="3">
        <f>IF(Table1[[#This Row],[Tenure]]&lt;=12,"0-1 Year",)</f>
        <v>0</v>
      </c>
      <c r="R712" s="3" t="str">
        <f>IF(Table1[[#This Row],[MonthlyCharges]]&lt;35,"low",IF(Table1[[#This Row],[MonthlyCharges]]&lt;70,"Medium","High"))</f>
        <v>Medium</v>
      </c>
    </row>
    <row r="713" spans="1:18" x14ac:dyDescent="0.35">
      <c r="A713" s="1" t="s">
        <v>746</v>
      </c>
      <c r="B713" s="1" t="s">
        <v>8</v>
      </c>
      <c r="C713" s="1">
        <v>41</v>
      </c>
      <c r="D713" s="1" t="s">
        <v>3</v>
      </c>
      <c r="E713" s="1" t="s">
        <v>4</v>
      </c>
      <c r="F713" s="1" t="s">
        <v>3</v>
      </c>
      <c r="G713" s="1">
        <v>46</v>
      </c>
      <c r="H713" s="1" t="s">
        <v>14</v>
      </c>
      <c r="I713" s="1" t="s">
        <v>10</v>
      </c>
      <c r="J713" s="1" t="s">
        <v>34</v>
      </c>
      <c r="K713" s="1">
        <v>57.24</v>
      </c>
      <c r="L713" s="1">
        <v>2644.36</v>
      </c>
      <c r="M713" s="1">
        <v>6</v>
      </c>
      <c r="N713" s="1">
        <v>5</v>
      </c>
      <c r="O713" s="1" t="s">
        <v>3</v>
      </c>
      <c r="P713" s="1" t="str">
        <f>IF(Table1[[#This Row],[Churn]]="Yes","Lost Customer","Active Customer")</f>
        <v>Active Customer</v>
      </c>
      <c r="Q713" s="3">
        <f>IF(Table1[[#This Row],[Tenure]]&lt;=12,"0-1 Year",)</f>
        <v>0</v>
      </c>
      <c r="R713" s="3" t="str">
        <f>IF(Table1[[#This Row],[MonthlyCharges]]&lt;35,"low",IF(Table1[[#This Row],[MonthlyCharges]]&lt;70,"Medium","High"))</f>
        <v>Medium</v>
      </c>
    </row>
    <row r="714" spans="1:18" x14ac:dyDescent="0.35">
      <c r="A714" s="1" t="s">
        <v>747</v>
      </c>
      <c r="B714" s="1" t="s">
        <v>7</v>
      </c>
      <c r="C714" s="1">
        <v>54</v>
      </c>
      <c r="D714" s="1" t="s">
        <v>3</v>
      </c>
      <c r="E714" s="1" t="s">
        <v>3</v>
      </c>
      <c r="F714" s="1" t="s">
        <v>4</v>
      </c>
      <c r="G714" s="1">
        <v>33</v>
      </c>
      <c r="H714" s="1" t="s">
        <v>16</v>
      </c>
      <c r="I714" s="1" t="s">
        <v>12</v>
      </c>
      <c r="J714" s="1" t="s">
        <v>34</v>
      </c>
      <c r="K714" s="1">
        <v>0</v>
      </c>
      <c r="L714" s="1">
        <v>4.57</v>
      </c>
      <c r="M714" s="1">
        <v>4</v>
      </c>
      <c r="N714" s="1">
        <v>5</v>
      </c>
      <c r="O714" s="1" t="s">
        <v>3</v>
      </c>
      <c r="P714" s="1" t="str">
        <f>IF(Table1[[#This Row],[Churn]]="Yes","Lost Customer","Active Customer")</f>
        <v>Active Customer</v>
      </c>
      <c r="Q714" s="3">
        <f>IF(Table1[[#This Row],[Tenure]]&lt;=12,"0-1 Year",)</f>
        <v>0</v>
      </c>
      <c r="R714" s="3" t="str">
        <f>IF(Table1[[#This Row],[MonthlyCharges]]&lt;35,"low",IF(Table1[[#This Row],[MonthlyCharges]]&lt;70,"Medium","High"))</f>
        <v>low</v>
      </c>
    </row>
    <row r="715" spans="1:18" x14ac:dyDescent="0.35">
      <c r="A715" s="1" t="s">
        <v>748</v>
      </c>
      <c r="B715" s="1" t="s">
        <v>8</v>
      </c>
      <c r="C715" s="1">
        <v>65</v>
      </c>
      <c r="D715" s="1" t="s">
        <v>3</v>
      </c>
      <c r="E715" s="1" t="s">
        <v>3</v>
      </c>
      <c r="F715" s="1" t="s">
        <v>4</v>
      </c>
      <c r="G715" s="1">
        <v>44</v>
      </c>
      <c r="H715" s="1" t="s">
        <v>14</v>
      </c>
      <c r="I715" s="1" t="s">
        <v>11</v>
      </c>
      <c r="J715" s="1" t="s">
        <v>34</v>
      </c>
      <c r="K715" s="1">
        <v>44.25</v>
      </c>
      <c r="L715" s="1">
        <v>1933.43</v>
      </c>
      <c r="M715" s="1">
        <v>2</v>
      </c>
      <c r="N715" s="1">
        <v>2</v>
      </c>
      <c r="O715" s="1" t="s">
        <v>3</v>
      </c>
      <c r="P715" s="1" t="str">
        <f>IF(Table1[[#This Row],[Churn]]="Yes","Lost Customer","Active Customer")</f>
        <v>Active Customer</v>
      </c>
      <c r="Q715" s="3">
        <f>IF(Table1[[#This Row],[Tenure]]&lt;=12,"0-1 Year",)</f>
        <v>0</v>
      </c>
      <c r="R715" s="3" t="str">
        <f>IF(Table1[[#This Row],[MonthlyCharges]]&lt;35,"low",IF(Table1[[#This Row],[MonthlyCharges]]&lt;70,"Medium","High"))</f>
        <v>Medium</v>
      </c>
    </row>
    <row r="716" spans="1:18" x14ac:dyDescent="0.35">
      <c r="A716" s="1" t="s">
        <v>749</v>
      </c>
      <c r="B716" s="1" t="s">
        <v>8</v>
      </c>
      <c r="C716" s="1">
        <v>53</v>
      </c>
      <c r="D716" s="1" t="s">
        <v>3</v>
      </c>
      <c r="E716" s="1" t="s">
        <v>4</v>
      </c>
      <c r="F716" s="1" t="s">
        <v>4</v>
      </c>
      <c r="G716" s="1">
        <v>10</v>
      </c>
      <c r="H716" s="1" t="s">
        <v>15</v>
      </c>
      <c r="I716" s="1" t="s">
        <v>11</v>
      </c>
      <c r="J716" s="1" t="s">
        <v>32</v>
      </c>
      <c r="K716" s="1">
        <v>55.27</v>
      </c>
      <c r="L716" s="1">
        <v>572.19000000000005</v>
      </c>
      <c r="M716" s="1">
        <v>4</v>
      </c>
      <c r="N716" s="1">
        <v>10</v>
      </c>
      <c r="O716" s="1" t="s">
        <v>3</v>
      </c>
      <c r="P716" s="1" t="str">
        <f>IF(Table1[[#This Row],[Churn]]="Yes","Lost Customer","Active Customer")</f>
        <v>Active Customer</v>
      </c>
      <c r="Q716" s="3" t="str">
        <f>IF(Table1[[#This Row],[Tenure]]&lt;=12,"0-1 Year",)</f>
        <v>0-1 Year</v>
      </c>
      <c r="R716" s="3" t="str">
        <f>IF(Table1[[#This Row],[MonthlyCharges]]&lt;35,"low",IF(Table1[[#This Row],[MonthlyCharges]]&lt;70,"Medium","High"))</f>
        <v>Medium</v>
      </c>
    </row>
    <row r="717" spans="1:18" x14ac:dyDescent="0.35">
      <c r="A717" s="1" t="s">
        <v>750</v>
      </c>
      <c r="B717" s="1" t="s">
        <v>7</v>
      </c>
      <c r="C717" s="1">
        <v>42</v>
      </c>
      <c r="D717" s="1" t="s">
        <v>3</v>
      </c>
      <c r="E717" s="1" t="s">
        <v>4</v>
      </c>
      <c r="F717" s="1" t="s">
        <v>3</v>
      </c>
      <c r="G717" s="1">
        <v>16</v>
      </c>
      <c r="H717" s="1" t="s">
        <v>14</v>
      </c>
      <c r="I717" s="1" t="s">
        <v>10</v>
      </c>
      <c r="J717" s="1" t="s">
        <v>40</v>
      </c>
      <c r="K717" s="1">
        <v>68.680000000000007</v>
      </c>
      <c r="L717" s="1">
        <v>1105.24</v>
      </c>
      <c r="M717" s="1">
        <v>2</v>
      </c>
      <c r="N717" s="1">
        <v>4</v>
      </c>
      <c r="O717" s="1" t="s">
        <v>4</v>
      </c>
      <c r="P717" s="1" t="str">
        <f>IF(Table1[[#This Row],[Churn]]="Yes","Lost Customer","Active Customer")</f>
        <v>Lost Customer</v>
      </c>
      <c r="Q717" s="3">
        <f>IF(Table1[[#This Row],[Tenure]]&lt;=12,"0-1 Year",)</f>
        <v>0</v>
      </c>
      <c r="R717" s="3" t="str">
        <f>IF(Table1[[#This Row],[MonthlyCharges]]&lt;35,"low",IF(Table1[[#This Row],[MonthlyCharges]]&lt;70,"Medium","High"))</f>
        <v>Medium</v>
      </c>
    </row>
    <row r="718" spans="1:18" x14ac:dyDescent="0.35">
      <c r="A718" s="1" t="s">
        <v>751</v>
      </c>
      <c r="B718" s="1" t="s">
        <v>8</v>
      </c>
      <c r="C718" s="1">
        <v>43</v>
      </c>
      <c r="D718" s="1" t="s">
        <v>3</v>
      </c>
      <c r="E718" s="1" t="s">
        <v>3</v>
      </c>
      <c r="F718" s="1" t="s">
        <v>3</v>
      </c>
      <c r="G718" s="1">
        <v>50</v>
      </c>
      <c r="H718" s="1" t="s">
        <v>16</v>
      </c>
      <c r="I718" s="1" t="s">
        <v>11</v>
      </c>
      <c r="J718" s="1" t="s">
        <v>32</v>
      </c>
      <c r="K718" s="1">
        <v>116.29</v>
      </c>
      <c r="L718" s="1">
        <v>5797.36</v>
      </c>
      <c r="M718" s="1">
        <v>3</v>
      </c>
      <c r="N718" s="1">
        <v>2</v>
      </c>
      <c r="O718" s="1" t="s">
        <v>3</v>
      </c>
      <c r="P718" s="1" t="str">
        <f>IF(Table1[[#This Row],[Churn]]="Yes","Lost Customer","Active Customer")</f>
        <v>Active Customer</v>
      </c>
      <c r="Q718" s="3">
        <f>IF(Table1[[#This Row],[Tenure]]&lt;=12,"0-1 Year",)</f>
        <v>0</v>
      </c>
      <c r="R718" s="3" t="str">
        <f>IF(Table1[[#This Row],[MonthlyCharges]]&lt;35,"low",IF(Table1[[#This Row],[MonthlyCharges]]&lt;70,"Medium","High"))</f>
        <v>High</v>
      </c>
    </row>
    <row r="719" spans="1:18" x14ac:dyDescent="0.35">
      <c r="A719" s="1" t="s">
        <v>752</v>
      </c>
      <c r="B719" s="1" t="s">
        <v>7</v>
      </c>
      <c r="C719" s="1">
        <v>30</v>
      </c>
      <c r="D719" s="1" t="s">
        <v>3</v>
      </c>
      <c r="E719" s="1" t="s">
        <v>3</v>
      </c>
      <c r="F719" s="1" t="s">
        <v>3</v>
      </c>
      <c r="G719" s="1">
        <v>50</v>
      </c>
      <c r="H719" s="1" t="s">
        <v>14</v>
      </c>
      <c r="I719" s="1" t="s">
        <v>11</v>
      </c>
      <c r="J719" s="1" t="s">
        <v>32</v>
      </c>
      <c r="K719" s="1">
        <v>48.32</v>
      </c>
      <c r="L719" s="1">
        <v>2434.65</v>
      </c>
      <c r="M719" s="1">
        <v>6</v>
      </c>
      <c r="N719" s="1">
        <v>1</v>
      </c>
      <c r="O719" s="1" t="s">
        <v>4</v>
      </c>
      <c r="P719" s="1" t="str">
        <f>IF(Table1[[#This Row],[Churn]]="Yes","Lost Customer","Active Customer")</f>
        <v>Lost Customer</v>
      </c>
      <c r="Q719" s="3">
        <f>IF(Table1[[#This Row],[Tenure]]&lt;=12,"0-1 Year",)</f>
        <v>0</v>
      </c>
      <c r="R719" s="3" t="str">
        <f>IF(Table1[[#This Row],[MonthlyCharges]]&lt;35,"low",IF(Table1[[#This Row],[MonthlyCharges]]&lt;70,"Medium","High"))</f>
        <v>Medium</v>
      </c>
    </row>
    <row r="720" spans="1:18" x14ac:dyDescent="0.35">
      <c r="A720" s="1" t="s">
        <v>753</v>
      </c>
      <c r="B720" s="1" t="s">
        <v>8</v>
      </c>
      <c r="C720" s="1">
        <v>44</v>
      </c>
      <c r="D720" s="1" t="s">
        <v>3</v>
      </c>
      <c r="E720" s="1" t="s">
        <v>4</v>
      </c>
      <c r="F720" s="1" t="s">
        <v>4</v>
      </c>
      <c r="G720" s="1">
        <v>10</v>
      </c>
      <c r="H720" s="1" t="s">
        <v>14</v>
      </c>
      <c r="I720" s="1" t="s">
        <v>12</v>
      </c>
      <c r="J720" s="1" t="s">
        <v>44</v>
      </c>
      <c r="K720" s="1">
        <v>0</v>
      </c>
      <c r="L720" s="1">
        <v>-11.17</v>
      </c>
      <c r="M720" s="1">
        <v>1</v>
      </c>
      <c r="N720" s="1">
        <v>4</v>
      </c>
      <c r="O720" s="1" t="s">
        <v>4</v>
      </c>
      <c r="P720" s="1" t="str">
        <f>IF(Table1[[#This Row],[Churn]]="Yes","Lost Customer","Active Customer")</f>
        <v>Lost Customer</v>
      </c>
      <c r="Q720" s="3" t="str">
        <f>IF(Table1[[#This Row],[Tenure]]&lt;=12,"0-1 Year",)</f>
        <v>0-1 Year</v>
      </c>
      <c r="R720" s="3" t="str">
        <f>IF(Table1[[#This Row],[MonthlyCharges]]&lt;35,"low",IF(Table1[[#This Row],[MonthlyCharges]]&lt;70,"Medium","High"))</f>
        <v>low</v>
      </c>
    </row>
    <row r="721" spans="1:18" x14ac:dyDescent="0.35">
      <c r="A721" s="1" t="s">
        <v>754</v>
      </c>
      <c r="B721" s="1" t="s">
        <v>7</v>
      </c>
      <c r="C721" s="1">
        <v>57</v>
      </c>
      <c r="D721" s="1" t="s">
        <v>3</v>
      </c>
      <c r="E721" s="1" t="s">
        <v>3</v>
      </c>
      <c r="F721" s="1" t="s">
        <v>3</v>
      </c>
      <c r="G721" s="1">
        <v>71</v>
      </c>
      <c r="H721" s="1" t="s">
        <v>15</v>
      </c>
      <c r="I721" s="1" t="s">
        <v>11</v>
      </c>
      <c r="J721" s="1" t="s">
        <v>32</v>
      </c>
      <c r="K721" s="1">
        <v>77.03</v>
      </c>
      <c r="L721" s="1">
        <v>5484.43</v>
      </c>
      <c r="M721" s="1">
        <v>3</v>
      </c>
      <c r="N721" s="1">
        <v>1</v>
      </c>
      <c r="O721" s="1" t="s">
        <v>3</v>
      </c>
      <c r="P721" s="1" t="str">
        <f>IF(Table1[[#This Row],[Churn]]="Yes","Lost Customer","Active Customer")</f>
        <v>Active Customer</v>
      </c>
      <c r="Q721" s="3">
        <f>IF(Table1[[#This Row],[Tenure]]&lt;=12,"0-1 Year",)</f>
        <v>0</v>
      </c>
      <c r="R721" s="3" t="str">
        <f>IF(Table1[[#This Row],[MonthlyCharges]]&lt;35,"low",IF(Table1[[#This Row],[MonthlyCharges]]&lt;70,"Medium","High"))</f>
        <v>High</v>
      </c>
    </row>
    <row r="722" spans="1:18" x14ac:dyDescent="0.35">
      <c r="A722" s="1" t="s">
        <v>755</v>
      </c>
      <c r="B722" s="1" t="s">
        <v>8</v>
      </c>
      <c r="C722" s="1">
        <v>32</v>
      </c>
      <c r="D722" s="1" t="s">
        <v>3</v>
      </c>
      <c r="E722" s="1" t="s">
        <v>4</v>
      </c>
      <c r="F722" s="1" t="s">
        <v>4</v>
      </c>
      <c r="G722" s="1">
        <v>27</v>
      </c>
      <c r="H722" s="1" t="s">
        <v>16</v>
      </c>
      <c r="I722" s="1" t="s">
        <v>11</v>
      </c>
      <c r="J722" s="1" t="s">
        <v>32</v>
      </c>
      <c r="K722" s="1">
        <v>47.16</v>
      </c>
      <c r="L722" s="1">
        <v>1275.29</v>
      </c>
      <c r="M722" s="1">
        <v>1</v>
      </c>
      <c r="N722" s="1">
        <v>10</v>
      </c>
      <c r="O722" s="1" t="s">
        <v>3</v>
      </c>
      <c r="P722" s="1" t="str">
        <f>IF(Table1[[#This Row],[Churn]]="Yes","Lost Customer","Active Customer")</f>
        <v>Active Customer</v>
      </c>
      <c r="Q722" s="3">
        <f>IF(Table1[[#This Row],[Tenure]]&lt;=12,"0-1 Year",)</f>
        <v>0</v>
      </c>
      <c r="R722" s="3" t="str">
        <f>IF(Table1[[#This Row],[MonthlyCharges]]&lt;35,"low",IF(Table1[[#This Row],[MonthlyCharges]]&lt;70,"Medium","High"))</f>
        <v>Medium</v>
      </c>
    </row>
    <row r="723" spans="1:18" x14ac:dyDescent="0.35">
      <c r="A723" s="1" t="s">
        <v>756</v>
      </c>
      <c r="B723" s="1" t="s">
        <v>8</v>
      </c>
      <c r="C723" s="1">
        <v>18</v>
      </c>
      <c r="D723" s="1" t="s">
        <v>3</v>
      </c>
      <c r="E723" s="1" t="s">
        <v>3</v>
      </c>
      <c r="F723" s="1" t="s">
        <v>4</v>
      </c>
      <c r="G723" s="1">
        <v>46</v>
      </c>
      <c r="H723" s="1" t="s">
        <v>15</v>
      </c>
      <c r="I723" s="1" t="s">
        <v>10</v>
      </c>
      <c r="J723" s="1" t="s">
        <v>44</v>
      </c>
      <c r="K723" s="1">
        <v>98.49</v>
      </c>
      <c r="L723" s="1">
        <v>4525.3</v>
      </c>
      <c r="M723" s="1">
        <v>3</v>
      </c>
      <c r="N723" s="1">
        <v>10</v>
      </c>
      <c r="O723" s="1" t="s">
        <v>3</v>
      </c>
      <c r="P723" s="1" t="str">
        <f>IF(Table1[[#This Row],[Churn]]="Yes","Lost Customer","Active Customer")</f>
        <v>Active Customer</v>
      </c>
      <c r="Q723" s="3">
        <f>IF(Table1[[#This Row],[Tenure]]&lt;=12,"0-1 Year",)</f>
        <v>0</v>
      </c>
      <c r="R723" s="3" t="str">
        <f>IF(Table1[[#This Row],[MonthlyCharges]]&lt;35,"low",IF(Table1[[#This Row],[MonthlyCharges]]&lt;70,"Medium","High"))</f>
        <v>High</v>
      </c>
    </row>
    <row r="724" spans="1:18" x14ac:dyDescent="0.35">
      <c r="A724" s="1" t="s">
        <v>757</v>
      </c>
      <c r="B724" s="1" t="s">
        <v>7</v>
      </c>
      <c r="C724" s="1">
        <v>65</v>
      </c>
      <c r="D724" s="1" t="s">
        <v>4</v>
      </c>
      <c r="E724" s="1" t="s">
        <v>3</v>
      </c>
      <c r="F724" s="1" t="s">
        <v>4</v>
      </c>
      <c r="G724" s="1">
        <v>70</v>
      </c>
      <c r="H724" s="1" t="s">
        <v>14</v>
      </c>
      <c r="I724" s="1" t="s">
        <v>10</v>
      </c>
      <c r="J724" s="1" t="s">
        <v>32</v>
      </c>
      <c r="K724" s="1">
        <v>82</v>
      </c>
      <c r="L724" s="1">
        <v>5755.89</v>
      </c>
      <c r="M724" s="1">
        <v>2</v>
      </c>
      <c r="N724" s="1">
        <v>1</v>
      </c>
      <c r="O724" s="1" t="s">
        <v>3</v>
      </c>
      <c r="P724" s="1" t="str">
        <f>IF(Table1[[#This Row],[Churn]]="Yes","Lost Customer","Active Customer")</f>
        <v>Active Customer</v>
      </c>
      <c r="Q724" s="3">
        <f>IF(Table1[[#This Row],[Tenure]]&lt;=12,"0-1 Year",)</f>
        <v>0</v>
      </c>
      <c r="R724" s="3" t="str">
        <f>IF(Table1[[#This Row],[MonthlyCharges]]&lt;35,"low",IF(Table1[[#This Row],[MonthlyCharges]]&lt;70,"Medium","High"))</f>
        <v>High</v>
      </c>
    </row>
    <row r="725" spans="1:18" x14ac:dyDescent="0.35">
      <c r="A725" s="1" t="s">
        <v>758</v>
      </c>
      <c r="B725" s="1" t="s">
        <v>8</v>
      </c>
      <c r="C725" s="1">
        <v>39</v>
      </c>
      <c r="D725" s="1" t="s">
        <v>3</v>
      </c>
      <c r="E725" s="1" t="s">
        <v>3</v>
      </c>
      <c r="F725" s="1" t="s">
        <v>3</v>
      </c>
      <c r="G725" s="1">
        <v>49</v>
      </c>
      <c r="H725" s="1" t="s">
        <v>14</v>
      </c>
      <c r="I725" s="1" t="s">
        <v>12</v>
      </c>
      <c r="J725" s="1" t="s">
        <v>34</v>
      </c>
      <c r="K725" s="1">
        <v>0</v>
      </c>
      <c r="L725" s="1">
        <v>-5.36</v>
      </c>
      <c r="M725" s="1">
        <v>0</v>
      </c>
      <c r="N725" s="1">
        <v>10</v>
      </c>
      <c r="O725" s="1" t="s">
        <v>3</v>
      </c>
      <c r="P725" s="1" t="str">
        <f>IF(Table1[[#This Row],[Churn]]="Yes","Lost Customer","Active Customer")</f>
        <v>Active Customer</v>
      </c>
      <c r="Q725" s="3">
        <f>IF(Table1[[#This Row],[Tenure]]&lt;=12,"0-1 Year",)</f>
        <v>0</v>
      </c>
      <c r="R725" s="3" t="str">
        <f>IF(Table1[[#This Row],[MonthlyCharges]]&lt;35,"low",IF(Table1[[#This Row],[MonthlyCharges]]&lt;70,"Medium","High"))</f>
        <v>low</v>
      </c>
    </row>
    <row r="726" spans="1:18" x14ac:dyDescent="0.35">
      <c r="A726" s="1" t="s">
        <v>759</v>
      </c>
      <c r="B726" s="1" t="s">
        <v>8</v>
      </c>
      <c r="C726" s="1">
        <v>30</v>
      </c>
      <c r="D726" s="1" t="s">
        <v>3</v>
      </c>
      <c r="E726" s="1" t="s">
        <v>3</v>
      </c>
      <c r="F726" s="1" t="s">
        <v>3</v>
      </c>
      <c r="G726" s="1">
        <v>7</v>
      </c>
      <c r="H726" s="1" t="s">
        <v>14</v>
      </c>
      <c r="I726" s="1" t="s">
        <v>11</v>
      </c>
      <c r="J726" s="1" t="s">
        <v>44</v>
      </c>
      <c r="K726" s="1">
        <v>27.09</v>
      </c>
      <c r="L726" s="1">
        <v>203.94</v>
      </c>
      <c r="M726" s="1">
        <v>8</v>
      </c>
      <c r="N726" s="1">
        <v>10</v>
      </c>
      <c r="O726" s="1" t="s">
        <v>3</v>
      </c>
      <c r="P726" s="1" t="str">
        <f>IF(Table1[[#This Row],[Churn]]="Yes","Lost Customer","Active Customer")</f>
        <v>Active Customer</v>
      </c>
      <c r="Q726" s="3" t="str">
        <f>IF(Table1[[#This Row],[Tenure]]&lt;=12,"0-1 Year",)</f>
        <v>0-1 Year</v>
      </c>
      <c r="R726" s="3" t="str">
        <f>IF(Table1[[#This Row],[MonthlyCharges]]&lt;35,"low",IF(Table1[[#This Row],[MonthlyCharges]]&lt;70,"Medium","High"))</f>
        <v>low</v>
      </c>
    </row>
    <row r="727" spans="1:18" x14ac:dyDescent="0.35">
      <c r="A727" s="1" t="s">
        <v>760</v>
      </c>
      <c r="B727" s="1" t="s">
        <v>7</v>
      </c>
      <c r="C727" s="1">
        <v>57</v>
      </c>
      <c r="D727" s="1" t="s">
        <v>3</v>
      </c>
      <c r="E727" s="1" t="s">
        <v>3</v>
      </c>
      <c r="F727" s="1" t="s">
        <v>3</v>
      </c>
      <c r="G727" s="1">
        <v>20</v>
      </c>
      <c r="H727" s="1" t="s">
        <v>16</v>
      </c>
      <c r="I727" s="1" t="s">
        <v>10</v>
      </c>
      <c r="J727" s="1" t="s">
        <v>34</v>
      </c>
      <c r="K727" s="1">
        <v>50.39</v>
      </c>
      <c r="L727" s="1">
        <v>1011.21</v>
      </c>
      <c r="M727" s="1">
        <v>8</v>
      </c>
      <c r="N727" s="1">
        <v>3</v>
      </c>
      <c r="O727" s="1" t="s">
        <v>4</v>
      </c>
      <c r="P727" s="1" t="str">
        <f>IF(Table1[[#This Row],[Churn]]="Yes","Lost Customer","Active Customer")</f>
        <v>Lost Customer</v>
      </c>
      <c r="Q727" s="3">
        <f>IF(Table1[[#This Row],[Tenure]]&lt;=12,"0-1 Year",)</f>
        <v>0</v>
      </c>
      <c r="R727" s="3" t="str">
        <f>IF(Table1[[#This Row],[MonthlyCharges]]&lt;35,"low",IF(Table1[[#This Row],[MonthlyCharges]]&lt;70,"Medium","High"))</f>
        <v>Medium</v>
      </c>
    </row>
    <row r="728" spans="1:18" x14ac:dyDescent="0.35">
      <c r="A728" s="1" t="s">
        <v>761</v>
      </c>
      <c r="B728" s="1" t="s">
        <v>7</v>
      </c>
      <c r="C728" s="1">
        <v>71</v>
      </c>
      <c r="D728" s="1" t="s">
        <v>3</v>
      </c>
      <c r="E728" s="1" t="s">
        <v>4</v>
      </c>
      <c r="F728" s="1" t="s">
        <v>4</v>
      </c>
      <c r="G728" s="1">
        <v>11</v>
      </c>
      <c r="H728" s="1" t="s">
        <v>14</v>
      </c>
      <c r="I728" s="1" t="s">
        <v>11</v>
      </c>
      <c r="J728" s="1" t="s">
        <v>44</v>
      </c>
      <c r="K728" s="1">
        <v>105.65</v>
      </c>
      <c r="L728" s="1">
        <v>1171.56</v>
      </c>
      <c r="M728" s="1">
        <v>4</v>
      </c>
      <c r="N728" s="1">
        <v>5</v>
      </c>
      <c r="O728" s="1" t="s">
        <v>4</v>
      </c>
      <c r="P728" s="1" t="str">
        <f>IF(Table1[[#This Row],[Churn]]="Yes","Lost Customer","Active Customer")</f>
        <v>Lost Customer</v>
      </c>
      <c r="Q728" s="3" t="str">
        <f>IF(Table1[[#This Row],[Tenure]]&lt;=12,"0-1 Year",)</f>
        <v>0-1 Year</v>
      </c>
      <c r="R728" s="3" t="str">
        <f>IF(Table1[[#This Row],[MonthlyCharges]]&lt;35,"low",IF(Table1[[#This Row],[MonthlyCharges]]&lt;70,"Medium","High"))</f>
        <v>High</v>
      </c>
    </row>
    <row r="729" spans="1:18" x14ac:dyDescent="0.35">
      <c r="A729" s="1" t="s">
        <v>762</v>
      </c>
      <c r="B729" s="1" t="s">
        <v>7</v>
      </c>
      <c r="C729" s="1">
        <v>66</v>
      </c>
      <c r="D729" s="1" t="s">
        <v>3</v>
      </c>
      <c r="E729" s="1" t="s">
        <v>4</v>
      </c>
      <c r="F729" s="1" t="s">
        <v>4</v>
      </c>
      <c r="G729" s="1">
        <v>43</v>
      </c>
      <c r="H729" s="1" t="s">
        <v>15</v>
      </c>
      <c r="I729" s="1" t="s">
        <v>11</v>
      </c>
      <c r="J729" s="1" t="s">
        <v>44</v>
      </c>
      <c r="K729" s="1">
        <v>70.94</v>
      </c>
      <c r="L729" s="1">
        <v>3041.77</v>
      </c>
      <c r="M729" s="1">
        <v>5</v>
      </c>
      <c r="N729" s="1">
        <v>2</v>
      </c>
      <c r="O729" s="1" t="s">
        <v>3</v>
      </c>
      <c r="P729" s="1" t="str">
        <f>IF(Table1[[#This Row],[Churn]]="Yes","Lost Customer","Active Customer")</f>
        <v>Active Customer</v>
      </c>
      <c r="Q729" s="3">
        <f>IF(Table1[[#This Row],[Tenure]]&lt;=12,"0-1 Year",)</f>
        <v>0</v>
      </c>
      <c r="R729" s="3" t="str">
        <f>IF(Table1[[#This Row],[MonthlyCharges]]&lt;35,"low",IF(Table1[[#This Row],[MonthlyCharges]]&lt;70,"Medium","High"))</f>
        <v>High</v>
      </c>
    </row>
    <row r="730" spans="1:18" x14ac:dyDescent="0.35">
      <c r="A730" s="1" t="s">
        <v>763</v>
      </c>
      <c r="B730" s="1" t="s">
        <v>8</v>
      </c>
      <c r="C730" s="1">
        <v>66</v>
      </c>
      <c r="D730" s="1" t="s">
        <v>3</v>
      </c>
      <c r="E730" s="1" t="s">
        <v>4</v>
      </c>
      <c r="F730" s="1" t="s">
        <v>4</v>
      </c>
      <c r="G730" s="1">
        <v>28</v>
      </c>
      <c r="H730" s="1" t="s">
        <v>14</v>
      </c>
      <c r="I730" s="1" t="s">
        <v>11</v>
      </c>
      <c r="J730" s="1" t="s">
        <v>44</v>
      </c>
      <c r="K730" s="1">
        <v>97.16</v>
      </c>
      <c r="L730" s="1">
        <v>2704.51</v>
      </c>
      <c r="M730" s="1">
        <v>5</v>
      </c>
      <c r="N730" s="1">
        <v>1</v>
      </c>
      <c r="O730" s="1" t="s">
        <v>3</v>
      </c>
      <c r="P730" s="1" t="str">
        <f>IF(Table1[[#This Row],[Churn]]="Yes","Lost Customer","Active Customer")</f>
        <v>Active Customer</v>
      </c>
      <c r="Q730" s="3">
        <f>IF(Table1[[#This Row],[Tenure]]&lt;=12,"0-1 Year",)</f>
        <v>0</v>
      </c>
      <c r="R730" s="3" t="str">
        <f>IF(Table1[[#This Row],[MonthlyCharges]]&lt;35,"low",IF(Table1[[#This Row],[MonthlyCharges]]&lt;70,"Medium","High"))</f>
        <v>High</v>
      </c>
    </row>
    <row r="731" spans="1:18" x14ac:dyDescent="0.35">
      <c r="A731" s="1" t="s">
        <v>764</v>
      </c>
      <c r="B731" s="1" t="s">
        <v>8</v>
      </c>
      <c r="C731" s="1">
        <v>52</v>
      </c>
      <c r="D731" s="1" t="s">
        <v>3</v>
      </c>
      <c r="E731" s="1" t="s">
        <v>4</v>
      </c>
      <c r="F731" s="1" t="s">
        <v>4</v>
      </c>
      <c r="G731" s="1">
        <v>46</v>
      </c>
      <c r="H731" s="1" t="s">
        <v>14</v>
      </c>
      <c r="I731" s="1" t="s">
        <v>10</v>
      </c>
      <c r="J731" s="1" t="s">
        <v>34</v>
      </c>
      <c r="K731" s="1">
        <v>78.209999999999994</v>
      </c>
      <c r="L731" s="1">
        <v>3616.17</v>
      </c>
      <c r="M731" s="1">
        <v>1</v>
      </c>
      <c r="N731" s="1">
        <v>10</v>
      </c>
      <c r="O731" s="1" t="s">
        <v>3</v>
      </c>
      <c r="P731" s="1" t="str">
        <f>IF(Table1[[#This Row],[Churn]]="Yes","Lost Customer","Active Customer")</f>
        <v>Active Customer</v>
      </c>
      <c r="Q731" s="3">
        <f>IF(Table1[[#This Row],[Tenure]]&lt;=12,"0-1 Year",)</f>
        <v>0</v>
      </c>
      <c r="R731" s="3" t="str">
        <f>IF(Table1[[#This Row],[MonthlyCharges]]&lt;35,"low",IF(Table1[[#This Row],[MonthlyCharges]]&lt;70,"Medium","High"))</f>
        <v>High</v>
      </c>
    </row>
    <row r="732" spans="1:18" x14ac:dyDescent="0.35">
      <c r="A732" s="1" t="s">
        <v>765</v>
      </c>
      <c r="B732" s="1" t="s">
        <v>8</v>
      </c>
      <c r="C732" s="1">
        <v>24</v>
      </c>
      <c r="D732" s="1" t="s">
        <v>3</v>
      </c>
      <c r="E732" s="1" t="s">
        <v>4</v>
      </c>
      <c r="F732" s="1" t="s">
        <v>4</v>
      </c>
      <c r="G732" s="1">
        <v>64</v>
      </c>
      <c r="H732" s="1" t="s">
        <v>16</v>
      </c>
      <c r="I732" s="1" t="s">
        <v>10</v>
      </c>
      <c r="J732" s="1" t="s">
        <v>34</v>
      </c>
      <c r="K732" s="1">
        <v>77.45</v>
      </c>
      <c r="L732" s="1">
        <v>4956.7299999999996</v>
      </c>
      <c r="M732" s="1">
        <v>7</v>
      </c>
      <c r="N732" s="1">
        <v>6</v>
      </c>
      <c r="O732" s="1" t="s">
        <v>3</v>
      </c>
      <c r="P732" s="1" t="str">
        <f>IF(Table1[[#This Row],[Churn]]="Yes","Lost Customer","Active Customer")</f>
        <v>Active Customer</v>
      </c>
      <c r="Q732" s="3">
        <f>IF(Table1[[#This Row],[Tenure]]&lt;=12,"0-1 Year",)</f>
        <v>0</v>
      </c>
      <c r="R732" s="3" t="str">
        <f>IF(Table1[[#This Row],[MonthlyCharges]]&lt;35,"low",IF(Table1[[#This Row],[MonthlyCharges]]&lt;70,"Medium","High"))</f>
        <v>High</v>
      </c>
    </row>
    <row r="733" spans="1:18" x14ac:dyDescent="0.35">
      <c r="A733" s="1" t="s">
        <v>766</v>
      </c>
      <c r="B733" s="1" t="s">
        <v>7</v>
      </c>
      <c r="C733" s="1">
        <v>75</v>
      </c>
      <c r="D733" s="1" t="s">
        <v>4</v>
      </c>
      <c r="E733" s="1" t="s">
        <v>4</v>
      </c>
      <c r="F733" s="1" t="s">
        <v>4</v>
      </c>
      <c r="G733" s="1">
        <v>11</v>
      </c>
      <c r="H733" s="1" t="s">
        <v>14</v>
      </c>
      <c r="I733" s="1" t="s">
        <v>11</v>
      </c>
      <c r="J733" s="1" t="s">
        <v>34</v>
      </c>
      <c r="K733" s="1">
        <v>36.56</v>
      </c>
      <c r="L733" s="1">
        <v>397.5</v>
      </c>
      <c r="M733" s="1">
        <v>5</v>
      </c>
      <c r="N733" s="1">
        <v>9</v>
      </c>
      <c r="O733" s="1" t="s">
        <v>3</v>
      </c>
      <c r="P733" s="1" t="str">
        <f>IF(Table1[[#This Row],[Churn]]="Yes","Lost Customer","Active Customer")</f>
        <v>Active Customer</v>
      </c>
      <c r="Q733" s="3" t="str">
        <f>IF(Table1[[#This Row],[Tenure]]&lt;=12,"0-1 Year",)</f>
        <v>0-1 Year</v>
      </c>
      <c r="R733" s="3" t="str">
        <f>IF(Table1[[#This Row],[MonthlyCharges]]&lt;35,"low",IF(Table1[[#This Row],[MonthlyCharges]]&lt;70,"Medium","High"))</f>
        <v>Medium</v>
      </c>
    </row>
    <row r="734" spans="1:18" x14ac:dyDescent="0.35">
      <c r="A734" s="1" t="s">
        <v>767</v>
      </c>
      <c r="B734" s="1" t="s">
        <v>7</v>
      </c>
      <c r="C734" s="1">
        <v>34</v>
      </c>
      <c r="D734" s="1" t="s">
        <v>3</v>
      </c>
      <c r="E734" s="1" t="s">
        <v>3</v>
      </c>
      <c r="F734" s="1" t="s">
        <v>3</v>
      </c>
      <c r="G734" s="1">
        <v>57</v>
      </c>
      <c r="H734" s="1" t="s">
        <v>14</v>
      </c>
      <c r="I734" s="1" t="s">
        <v>10</v>
      </c>
      <c r="J734" s="1" t="s">
        <v>34</v>
      </c>
      <c r="K734" s="1">
        <v>84.65</v>
      </c>
      <c r="L734" s="1">
        <v>4834.38</v>
      </c>
      <c r="M734" s="1">
        <v>6</v>
      </c>
      <c r="N734" s="1">
        <v>9</v>
      </c>
      <c r="O734" s="1" t="s">
        <v>3</v>
      </c>
      <c r="P734" s="1" t="str">
        <f>IF(Table1[[#This Row],[Churn]]="Yes","Lost Customer","Active Customer")</f>
        <v>Active Customer</v>
      </c>
      <c r="Q734" s="3">
        <f>IF(Table1[[#This Row],[Tenure]]&lt;=12,"0-1 Year",)</f>
        <v>0</v>
      </c>
      <c r="R734" s="3" t="str">
        <f>IF(Table1[[#This Row],[MonthlyCharges]]&lt;35,"low",IF(Table1[[#This Row],[MonthlyCharges]]&lt;70,"Medium","High"))</f>
        <v>High</v>
      </c>
    </row>
    <row r="735" spans="1:18" x14ac:dyDescent="0.35">
      <c r="A735" s="1" t="s">
        <v>768</v>
      </c>
      <c r="B735" s="1" t="s">
        <v>8</v>
      </c>
      <c r="C735" s="1">
        <v>18</v>
      </c>
      <c r="D735" s="1" t="s">
        <v>3</v>
      </c>
      <c r="E735" s="1" t="s">
        <v>4</v>
      </c>
      <c r="F735" s="1" t="s">
        <v>4</v>
      </c>
      <c r="G735" s="1">
        <v>18</v>
      </c>
      <c r="H735" s="1" t="s">
        <v>14</v>
      </c>
      <c r="I735" s="1" t="s">
        <v>10</v>
      </c>
      <c r="J735" s="1" t="s">
        <v>40</v>
      </c>
      <c r="K735" s="1">
        <v>45.67</v>
      </c>
      <c r="L735" s="1">
        <v>820.42</v>
      </c>
      <c r="M735" s="1">
        <v>2</v>
      </c>
      <c r="N735" s="1">
        <v>6</v>
      </c>
      <c r="O735" s="1" t="s">
        <v>3</v>
      </c>
      <c r="P735" s="1" t="str">
        <f>IF(Table1[[#This Row],[Churn]]="Yes","Lost Customer","Active Customer")</f>
        <v>Active Customer</v>
      </c>
      <c r="Q735" s="3">
        <f>IF(Table1[[#This Row],[Tenure]]&lt;=12,"0-1 Year",)</f>
        <v>0</v>
      </c>
      <c r="R735" s="3" t="str">
        <f>IF(Table1[[#This Row],[MonthlyCharges]]&lt;35,"low",IF(Table1[[#This Row],[MonthlyCharges]]&lt;70,"Medium","High"))</f>
        <v>Medium</v>
      </c>
    </row>
    <row r="736" spans="1:18" x14ac:dyDescent="0.35">
      <c r="A736" s="1" t="s">
        <v>769</v>
      </c>
      <c r="B736" s="1" t="s">
        <v>8</v>
      </c>
      <c r="C736" s="1">
        <v>45</v>
      </c>
      <c r="D736" s="1" t="s">
        <v>3</v>
      </c>
      <c r="E736" s="1" t="s">
        <v>3</v>
      </c>
      <c r="F736" s="1" t="s">
        <v>4</v>
      </c>
      <c r="G736" s="1">
        <v>16</v>
      </c>
      <c r="H736" s="1" t="s">
        <v>14</v>
      </c>
      <c r="I736" s="1" t="s">
        <v>10</v>
      </c>
      <c r="J736" s="1" t="s">
        <v>44</v>
      </c>
      <c r="K736" s="1">
        <v>51.53</v>
      </c>
      <c r="L736" s="1">
        <v>827.43</v>
      </c>
      <c r="M736" s="1">
        <v>8</v>
      </c>
      <c r="N736" s="1">
        <v>3</v>
      </c>
      <c r="O736" s="1" t="s">
        <v>4</v>
      </c>
      <c r="P736" s="1" t="str">
        <f>IF(Table1[[#This Row],[Churn]]="Yes","Lost Customer","Active Customer")</f>
        <v>Lost Customer</v>
      </c>
      <c r="Q736" s="3">
        <f>IF(Table1[[#This Row],[Tenure]]&lt;=12,"0-1 Year",)</f>
        <v>0</v>
      </c>
      <c r="R736" s="3" t="str">
        <f>IF(Table1[[#This Row],[MonthlyCharges]]&lt;35,"low",IF(Table1[[#This Row],[MonthlyCharges]]&lt;70,"Medium","High"))</f>
        <v>Medium</v>
      </c>
    </row>
    <row r="737" spans="1:18" x14ac:dyDescent="0.35">
      <c r="A737" s="1" t="s">
        <v>770</v>
      </c>
      <c r="B737" s="1" t="s">
        <v>7</v>
      </c>
      <c r="C737" s="1">
        <v>19</v>
      </c>
      <c r="D737" s="1" t="s">
        <v>3</v>
      </c>
      <c r="E737" s="1" t="s">
        <v>3</v>
      </c>
      <c r="F737" s="1" t="s">
        <v>4</v>
      </c>
      <c r="G737" s="1">
        <v>56</v>
      </c>
      <c r="H737" s="1" t="s">
        <v>15</v>
      </c>
      <c r="I737" s="1" t="s">
        <v>10</v>
      </c>
      <c r="J737" s="1" t="s">
        <v>40</v>
      </c>
      <c r="K737" s="1">
        <v>65.37</v>
      </c>
      <c r="L737" s="1">
        <v>3667.16</v>
      </c>
      <c r="M737" s="1">
        <v>2</v>
      </c>
      <c r="N737" s="1">
        <v>5</v>
      </c>
      <c r="O737" s="1" t="s">
        <v>3</v>
      </c>
      <c r="P737" s="1" t="str">
        <f>IF(Table1[[#This Row],[Churn]]="Yes","Lost Customer","Active Customer")</f>
        <v>Active Customer</v>
      </c>
      <c r="Q737" s="3">
        <f>IF(Table1[[#This Row],[Tenure]]&lt;=12,"0-1 Year",)</f>
        <v>0</v>
      </c>
      <c r="R737" s="3" t="str">
        <f>IF(Table1[[#This Row],[MonthlyCharges]]&lt;35,"low",IF(Table1[[#This Row],[MonthlyCharges]]&lt;70,"Medium","High"))</f>
        <v>Medium</v>
      </c>
    </row>
    <row r="738" spans="1:18" x14ac:dyDescent="0.35">
      <c r="A738" s="1" t="s">
        <v>771</v>
      </c>
      <c r="B738" s="1" t="s">
        <v>8</v>
      </c>
      <c r="C738" s="1">
        <v>25</v>
      </c>
      <c r="D738" s="1" t="s">
        <v>3</v>
      </c>
      <c r="E738" s="1" t="s">
        <v>4</v>
      </c>
      <c r="F738" s="1" t="s">
        <v>3</v>
      </c>
      <c r="G738" s="1">
        <v>21</v>
      </c>
      <c r="H738" s="1" t="s">
        <v>16</v>
      </c>
      <c r="I738" s="1" t="s">
        <v>10</v>
      </c>
      <c r="J738" s="1" t="s">
        <v>32</v>
      </c>
      <c r="K738" s="1">
        <v>102.13</v>
      </c>
      <c r="L738" s="1">
        <v>2145.8000000000002</v>
      </c>
      <c r="M738" s="1">
        <v>1</v>
      </c>
      <c r="N738" s="1">
        <v>4</v>
      </c>
      <c r="O738" s="1" t="s">
        <v>3</v>
      </c>
      <c r="P738" s="1" t="str">
        <f>IF(Table1[[#This Row],[Churn]]="Yes","Lost Customer","Active Customer")</f>
        <v>Active Customer</v>
      </c>
      <c r="Q738" s="3">
        <f>IF(Table1[[#This Row],[Tenure]]&lt;=12,"0-1 Year",)</f>
        <v>0</v>
      </c>
      <c r="R738" s="3" t="str">
        <f>IF(Table1[[#This Row],[MonthlyCharges]]&lt;35,"low",IF(Table1[[#This Row],[MonthlyCharges]]&lt;70,"Medium","High"))</f>
        <v>High</v>
      </c>
    </row>
    <row r="739" spans="1:18" x14ac:dyDescent="0.35">
      <c r="A739" s="1" t="s">
        <v>772</v>
      </c>
      <c r="B739" s="1" t="s">
        <v>7</v>
      </c>
      <c r="C739" s="1">
        <v>74</v>
      </c>
      <c r="D739" s="1" t="s">
        <v>4</v>
      </c>
      <c r="E739" s="1" t="s">
        <v>4</v>
      </c>
      <c r="F739" s="1" t="s">
        <v>4</v>
      </c>
      <c r="G739" s="1">
        <v>21</v>
      </c>
      <c r="H739" s="1" t="s">
        <v>14</v>
      </c>
      <c r="I739" s="1" t="s">
        <v>10</v>
      </c>
      <c r="J739" s="1" t="s">
        <v>32</v>
      </c>
      <c r="K739" s="1">
        <v>35.35</v>
      </c>
      <c r="L739" s="1">
        <v>757.92</v>
      </c>
      <c r="M739" s="1">
        <v>1</v>
      </c>
      <c r="N739" s="1">
        <v>5</v>
      </c>
      <c r="O739" s="1" t="s">
        <v>3</v>
      </c>
      <c r="P739" s="1" t="str">
        <f>IF(Table1[[#This Row],[Churn]]="Yes","Lost Customer","Active Customer")</f>
        <v>Active Customer</v>
      </c>
      <c r="Q739" s="3">
        <f>IF(Table1[[#This Row],[Tenure]]&lt;=12,"0-1 Year",)</f>
        <v>0</v>
      </c>
      <c r="R739" s="3" t="str">
        <f>IF(Table1[[#This Row],[MonthlyCharges]]&lt;35,"low",IF(Table1[[#This Row],[MonthlyCharges]]&lt;70,"Medium","High"))</f>
        <v>Medium</v>
      </c>
    </row>
    <row r="740" spans="1:18" x14ac:dyDescent="0.35">
      <c r="A740" s="1" t="s">
        <v>773</v>
      </c>
      <c r="B740" s="1" t="s">
        <v>8</v>
      </c>
      <c r="C740" s="1">
        <v>44</v>
      </c>
      <c r="D740" s="1" t="s">
        <v>3</v>
      </c>
      <c r="E740" s="1" t="s">
        <v>4</v>
      </c>
      <c r="F740" s="1" t="s">
        <v>3</v>
      </c>
      <c r="G740" s="1">
        <v>20</v>
      </c>
      <c r="H740" s="1" t="s">
        <v>14</v>
      </c>
      <c r="I740" s="1" t="s">
        <v>10</v>
      </c>
      <c r="J740" s="1" t="s">
        <v>34</v>
      </c>
      <c r="K740" s="1">
        <v>108.76</v>
      </c>
      <c r="L740" s="1">
        <v>2175.9899999999998</v>
      </c>
      <c r="M740" s="1">
        <v>1</v>
      </c>
      <c r="N740" s="1">
        <v>6</v>
      </c>
      <c r="O740" s="1" t="s">
        <v>3</v>
      </c>
      <c r="P740" s="1" t="str">
        <f>IF(Table1[[#This Row],[Churn]]="Yes","Lost Customer","Active Customer")</f>
        <v>Active Customer</v>
      </c>
      <c r="Q740" s="3">
        <f>IF(Table1[[#This Row],[Tenure]]&lt;=12,"0-1 Year",)</f>
        <v>0</v>
      </c>
      <c r="R740" s="3" t="str">
        <f>IF(Table1[[#This Row],[MonthlyCharges]]&lt;35,"low",IF(Table1[[#This Row],[MonthlyCharges]]&lt;70,"Medium","High"))</f>
        <v>High</v>
      </c>
    </row>
    <row r="741" spans="1:18" x14ac:dyDescent="0.35">
      <c r="A741" s="1" t="s">
        <v>774</v>
      </c>
      <c r="B741" s="1" t="s">
        <v>7</v>
      </c>
      <c r="C741" s="1">
        <v>40</v>
      </c>
      <c r="D741" s="1" t="s">
        <v>3</v>
      </c>
      <c r="E741" s="1" t="s">
        <v>4</v>
      </c>
      <c r="F741" s="1" t="s">
        <v>4</v>
      </c>
      <c r="G741" s="1">
        <v>58</v>
      </c>
      <c r="H741" s="1" t="s">
        <v>15</v>
      </c>
      <c r="I741" s="1" t="s">
        <v>11</v>
      </c>
      <c r="J741" s="1" t="s">
        <v>44</v>
      </c>
      <c r="K741" s="1">
        <v>20.36</v>
      </c>
      <c r="L741" s="1">
        <v>1197.1099999999999</v>
      </c>
      <c r="M741" s="1">
        <v>1</v>
      </c>
      <c r="N741" s="1">
        <v>1</v>
      </c>
      <c r="O741" s="1" t="s">
        <v>3</v>
      </c>
      <c r="P741" s="1" t="str">
        <f>IF(Table1[[#This Row],[Churn]]="Yes","Lost Customer","Active Customer")</f>
        <v>Active Customer</v>
      </c>
      <c r="Q741" s="3">
        <f>IF(Table1[[#This Row],[Tenure]]&lt;=12,"0-1 Year",)</f>
        <v>0</v>
      </c>
      <c r="R741" s="3" t="str">
        <f>IF(Table1[[#This Row],[MonthlyCharges]]&lt;35,"low",IF(Table1[[#This Row],[MonthlyCharges]]&lt;70,"Medium","High"))</f>
        <v>low</v>
      </c>
    </row>
    <row r="742" spans="1:18" x14ac:dyDescent="0.35">
      <c r="A742" s="1" t="s">
        <v>775</v>
      </c>
      <c r="B742" s="1" t="s">
        <v>8</v>
      </c>
      <c r="C742" s="1">
        <v>41</v>
      </c>
      <c r="D742" s="1" t="s">
        <v>3</v>
      </c>
      <c r="E742" s="1" t="s">
        <v>3</v>
      </c>
      <c r="F742" s="1" t="s">
        <v>4</v>
      </c>
      <c r="G742" s="1">
        <v>46</v>
      </c>
      <c r="H742" s="1" t="s">
        <v>15</v>
      </c>
      <c r="I742" s="1" t="s">
        <v>10</v>
      </c>
      <c r="J742" s="1" t="s">
        <v>44</v>
      </c>
      <c r="K742" s="1">
        <v>92.41</v>
      </c>
      <c r="L742" s="1">
        <v>4257.2299999999996</v>
      </c>
      <c r="M742" s="1">
        <v>8</v>
      </c>
      <c r="N742" s="1">
        <v>10</v>
      </c>
      <c r="O742" s="1" t="s">
        <v>3</v>
      </c>
      <c r="P742" s="1" t="str">
        <f>IF(Table1[[#This Row],[Churn]]="Yes","Lost Customer","Active Customer")</f>
        <v>Active Customer</v>
      </c>
      <c r="Q742" s="3">
        <f>IF(Table1[[#This Row],[Tenure]]&lt;=12,"0-1 Year",)</f>
        <v>0</v>
      </c>
      <c r="R742" s="3" t="str">
        <f>IF(Table1[[#This Row],[MonthlyCharges]]&lt;35,"low",IF(Table1[[#This Row],[MonthlyCharges]]&lt;70,"Medium","High"))</f>
        <v>High</v>
      </c>
    </row>
    <row r="743" spans="1:18" x14ac:dyDescent="0.35">
      <c r="A743" s="1" t="s">
        <v>776</v>
      </c>
      <c r="B743" s="1" t="s">
        <v>8</v>
      </c>
      <c r="C743" s="1">
        <v>27</v>
      </c>
      <c r="D743" s="1" t="s">
        <v>3</v>
      </c>
      <c r="E743" s="1" t="s">
        <v>4</v>
      </c>
      <c r="F743" s="1" t="s">
        <v>3</v>
      </c>
      <c r="G743" s="1">
        <v>23</v>
      </c>
      <c r="H743" s="1" t="s">
        <v>16</v>
      </c>
      <c r="I743" s="1" t="s">
        <v>11</v>
      </c>
      <c r="J743" s="1" t="s">
        <v>40</v>
      </c>
      <c r="K743" s="1">
        <v>115.03</v>
      </c>
      <c r="L743" s="1">
        <v>2627.58</v>
      </c>
      <c r="M743" s="1">
        <v>7</v>
      </c>
      <c r="N743" s="1">
        <v>7</v>
      </c>
      <c r="O743" s="1" t="s">
        <v>3</v>
      </c>
      <c r="P743" s="1" t="str">
        <f>IF(Table1[[#This Row],[Churn]]="Yes","Lost Customer","Active Customer")</f>
        <v>Active Customer</v>
      </c>
      <c r="Q743" s="3">
        <f>IF(Table1[[#This Row],[Tenure]]&lt;=12,"0-1 Year",)</f>
        <v>0</v>
      </c>
      <c r="R743" s="3" t="str">
        <f>IF(Table1[[#This Row],[MonthlyCharges]]&lt;35,"low",IF(Table1[[#This Row],[MonthlyCharges]]&lt;70,"Medium","High"))</f>
        <v>High</v>
      </c>
    </row>
    <row r="744" spans="1:18" x14ac:dyDescent="0.35">
      <c r="A744" s="1" t="s">
        <v>777</v>
      </c>
      <c r="B744" s="1" t="s">
        <v>8</v>
      </c>
      <c r="C744" s="1">
        <v>64</v>
      </c>
      <c r="D744" s="1" t="s">
        <v>4</v>
      </c>
      <c r="E744" s="1" t="s">
        <v>4</v>
      </c>
      <c r="F744" s="1" t="s">
        <v>3</v>
      </c>
      <c r="G744" s="1">
        <v>53</v>
      </c>
      <c r="H744" s="1" t="s">
        <v>16</v>
      </c>
      <c r="I744" s="1" t="s">
        <v>11</v>
      </c>
      <c r="J744" s="1" t="s">
        <v>40</v>
      </c>
      <c r="K744" s="1">
        <v>101.28</v>
      </c>
      <c r="L744" s="1">
        <v>5374.86</v>
      </c>
      <c r="M744" s="1">
        <v>6</v>
      </c>
      <c r="N744" s="1">
        <v>5</v>
      </c>
      <c r="O744" s="1" t="s">
        <v>3</v>
      </c>
      <c r="P744" s="1" t="str">
        <f>IF(Table1[[#This Row],[Churn]]="Yes","Lost Customer","Active Customer")</f>
        <v>Active Customer</v>
      </c>
      <c r="Q744" s="3">
        <f>IF(Table1[[#This Row],[Tenure]]&lt;=12,"0-1 Year",)</f>
        <v>0</v>
      </c>
      <c r="R744" s="3" t="str">
        <f>IF(Table1[[#This Row],[MonthlyCharges]]&lt;35,"low",IF(Table1[[#This Row],[MonthlyCharges]]&lt;70,"Medium","High"))</f>
        <v>High</v>
      </c>
    </row>
    <row r="745" spans="1:18" x14ac:dyDescent="0.35">
      <c r="A745" s="1" t="s">
        <v>778</v>
      </c>
      <c r="B745" s="1" t="s">
        <v>7</v>
      </c>
      <c r="C745" s="1">
        <v>30</v>
      </c>
      <c r="D745" s="1" t="s">
        <v>3</v>
      </c>
      <c r="E745" s="1" t="s">
        <v>4</v>
      </c>
      <c r="F745" s="1" t="s">
        <v>3</v>
      </c>
      <c r="G745" s="1">
        <v>63</v>
      </c>
      <c r="H745" s="1" t="s">
        <v>14</v>
      </c>
      <c r="I745" s="1" t="s">
        <v>11</v>
      </c>
      <c r="J745" s="1" t="s">
        <v>34</v>
      </c>
      <c r="K745" s="1">
        <v>102.58</v>
      </c>
      <c r="L745" s="1">
        <v>6478.29</v>
      </c>
      <c r="M745" s="1">
        <v>7</v>
      </c>
      <c r="N745" s="1">
        <v>10</v>
      </c>
      <c r="O745" s="1" t="s">
        <v>3</v>
      </c>
      <c r="P745" s="1" t="str">
        <f>IF(Table1[[#This Row],[Churn]]="Yes","Lost Customer","Active Customer")</f>
        <v>Active Customer</v>
      </c>
      <c r="Q745" s="3">
        <f>IF(Table1[[#This Row],[Tenure]]&lt;=12,"0-1 Year",)</f>
        <v>0</v>
      </c>
      <c r="R745" s="3" t="str">
        <f>IF(Table1[[#This Row],[MonthlyCharges]]&lt;35,"low",IF(Table1[[#This Row],[MonthlyCharges]]&lt;70,"Medium","High"))</f>
        <v>High</v>
      </c>
    </row>
    <row r="746" spans="1:18" x14ac:dyDescent="0.35">
      <c r="A746" s="1" t="s">
        <v>779</v>
      </c>
      <c r="B746" s="1" t="s">
        <v>8</v>
      </c>
      <c r="C746" s="1">
        <v>52</v>
      </c>
      <c r="D746" s="1" t="s">
        <v>3</v>
      </c>
      <c r="E746" s="1" t="s">
        <v>3</v>
      </c>
      <c r="F746" s="1" t="s">
        <v>4</v>
      </c>
      <c r="G746" s="1">
        <v>65</v>
      </c>
      <c r="H746" s="1" t="s">
        <v>15</v>
      </c>
      <c r="I746" s="1" t="s">
        <v>11</v>
      </c>
      <c r="J746" s="1" t="s">
        <v>44</v>
      </c>
      <c r="K746" s="1">
        <v>110.74</v>
      </c>
      <c r="L746" s="1">
        <v>7191.36</v>
      </c>
      <c r="M746" s="1">
        <v>2</v>
      </c>
      <c r="N746" s="1">
        <v>10</v>
      </c>
      <c r="O746" s="1" t="s">
        <v>3</v>
      </c>
      <c r="P746" s="1" t="str">
        <f>IF(Table1[[#This Row],[Churn]]="Yes","Lost Customer","Active Customer")</f>
        <v>Active Customer</v>
      </c>
      <c r="Q746" s="3">
        <f>IF(Table1[[#This Row],[Tenure]]&lt;=12,"0-1 Year",)</f>
        <v>0</v>
      </c>
      <c r="R746" s="3" t="str">
        <f>IF(Table1[[#This Row],[MonthlyCharges]]&lt;35,"low",IF(Table1[[#This Row],[MonthlyCharges]]&lt;70,"Medium","High"))</f>
        <v>High</v>
      </c>
    </row>
    <row r="747" spans="1:18" x14ac:dyDescent="0.35">
      <c r="A747" s="1" t="s">
        <v>780</v>
      </c>
      <c r="B747" s="1" t="s">
        <v>7</v>
      </c>
      <c r="C747" s="1">
        <v>42</v>
      </c>
      <c r="D747" s="1" t="s">
        <v>3</v>
      </c>
      <c r="E747" s="1" t="s">
        <v>4</v>
      </c>
      <c r="F747" s="1" t="s">
        <v>3</v>
      </c>
      <c r="G747" s="1">
        <v>4</v>
      </c>
      <c r="H747" s="1" t="s">
        <v>15</v>
      </c>
      <c r="I747" s="1" t="s">
        <v>10</v>
      </c>
      <c r="J747" s="1" t="s">
        <v>34</v>
      </c>
      <c r="K747" s="1">
        <v>61.5</v>
      </c>
      <c r="L747" s="1">
        <v>231.93</v>
      </c>
      <c r="M747" s="1">
        <v>5</v>
      </c>
      <c r="N747" s="1">
        <v>10</v>
      </c>
      <c r="O747" s="1" t="s">
        <v>3</v>
      </c>
      <c r="P747" s="1" t="str">
        <f>IF(Table1[[#This Row],[Churn]]="Yes","Lost Customer","Active Customer")</f>
        <v>Active Customer</v>
      </c>
      <c r="Q747" s="3" t="str">
        <f>IF(Table1[[#This Row],[Tenure]]&lt;=12,"0-1 Year",)</f>
        <v>0-1 Year</v>
      </c>
      <c r="R747" s="3" t="str">
        <f>IF(Table1[[#This Row],[MonthlyCharges]]&lt;35,"low",IF(Table1[[#This Row],[MonthlyCharges]]&lt;70,"Medium","High"))</f>
        <v>Medium</v>
      </c>
    </row>
    <row r="748" spans="1:18" x14ac:dyDescent="0.35">
      <c r="A748" s="1" t="s">
        <v>781</v>
      </c>
      <c r="B748" s="1" t="s">
        <v>7</v>
      </c>
      <c r="C748" s="1">
        <v>41</v>
      </c>
      <c r="D748" s="1" t="s">
        <v>3</v>
      </c>
      <c r="E748" s="1" t="s">
        <v>3</v>
      </c>
      <c r="F748" s="1" t="s">
        <v>4</v>
      </c>
      <c r="G748" s="1">
        <v>1</v>
      </c>
      <c r="H748" s="1" t="s">
        <v>14</v>
      </c>
      <c r="I748" s="1" t="s">
        <v>11</v>
      </c>
      <c r="J748" s="1" t="s">
        <v>32</v>
      </c>
      <c r="K748" s="1">
        <v>66.39</v>
      </c>
      <c r="L748" s="1">
        <v>82.68</v>
      </c>
      <c r="M748" s="1">
        <v>6</v>
      </c>
      <c r="N748" s="1">
        <v>4</v>
      </c>
      <c r="O748" s="1" t="s">
        <v>4</v>
      </c>
      <c r="P748" s="1" t="str">
        <f>IF(Table1[[#This Row],[Churn]]="Yes","Lost Customer","Active Customer")</f>
        <v>Lost Customer</v>
      </c>
      <c r="Q748" s="3" t="str">
        <f>IF(Table1[[#This Row],[Tenure]]&lt;=12,"0-1 Year",)</f>
        <v>0-1 Year</v>
      </c>
      <c r="R748" s="3" t="str">
        <f>IF(Table1[[#This Row],[MonthlyCharges]]&lt;35,"low",IF(Table1[[#This Row],[MonthlyCharges]]&lt;70,"Medium","High"))</f>
        <v>Medium</v>
      </c>
    </row>
    <row r="749" spans="1:18" x14ac:dyDescent="0.35">
      <c r="A749" s="1" t="s">
        <v>782</v>
      </c>
      <c r="B749" s="1" t="s">
        <v>7</v>
      </c>
      <c r="C749" s="1">
        <v>44</v>
      </c>
      <c r="D749" s="1" t="s">
        <v>3</v>
      </c>
      <c r="E749" s="1" t="s">
        <v>4</v>
      </c>
      <c r="F749" s="1" t="s">
        <v>4</v>
      </c>
      <c r="G749" s="1">
        <v>47</v>
      </c>
      <c r="H749" s="1" t="s">
        <v>14</v>
      </c>
      <c r="I749" s="1" t="s">
        <v>10</v>
      </c>
      <c r="J749" s="1" t="s">
        <v>34</v>
      </c>
      <c r="K749" s="1">
        <v>24.31</v>
      </c>
      <c r="L749" s="1">
        <v>1153.1500000000001</v>
      </c>
      <c r="M749" s="1">
        <v>4</v>
      </c>
      <c r="N749" s="1">
        <v>5</v>
      </c>
      <c r="O749" s="1" t="s">
        <v>3</v>
      </c>
      <c r="P749" s="1" t="str">
        <f>IF(Table1[[#This Row],[Churn]]="Yes","Lost Customer","Active Customer")</f>
        <v>Active Customer</v>
      </c>
      <c r="Q749" s="3">
        <f>IF(Table1[[#This Row],[Tenure]]&lt;=12,"0-1 Year",)</f>
        <v>0</v>
      </c>
      <c r="R749" s="3" t="str">
        <f>IF(Table1[[#This Row],[MonthlyCharges]]&lt;35,"low",IF(Table1[[#This Row],[MonthlyCharges]]&lt;70,"Medium","High"))</f>
        <v>low</v>
      </c>
    </row>
    <row r="750" spans="1:18" x14ac:dyDescent="0.35">
      <c r="A750" s="1" t="s">
        <v>783</v>
      </c>
      <c r="B750" s="1" t="s">
        <v>8</v>
      </c>
      <c r="C750" s="1">
        <v>27</v>
      </c>
      <c r="D750" s="1" t="s">
        <v>3</v>
      </c>
      <c r="E750" s="1" t="s">
        <v>4</v>
      </c>
      <c r="F750" s="1" t="s">
        <v>3</v>
      </c>
      <c r="G750" s="1">
        <v>30</v>
      </c>
      <c r="H750" s="1" t="s">
        <v>14</v>
      </c>
      <c r="I750" s="1" t="s">
        <v>11</v>
      </c>
      <c r="J750" s="1" t="s">
        <v>44</v>
      </c>
      <c r="K750" s="1">
        <v>30.47</v>
      </c>
      <c r="L750" s="1">
        <v>907.95</v>
      </c>
      <c r="M750" s="1">
        <v>3</v>
      </c>
      <c r="N750" s="1">
        <v>6</v>
      </c>
      <c r="O750" s="1" t="s">
        <v>3</v>
      </c>
      <c r="P750" s="1" t="str">
        <f>IF(Table1[[#This Row],[Churn]]="Yes","Lost Customer","Active Customer")</f>
        <v>Active Customer</v>
      </c>
      <c r="Q750" s="3">
        <f>IF(Table1[[#This Row],[Tenure]]&lt;=12,"0-1 Year",)</f>
        <v>0</v>
      </c>
      <c r="R750" s="3" t="str">
        <f>IF(Table1[[#This Row],[MonthlyCharges]]&lt;35,"low",IF(Table1[[#This Row],[MonthlyCharges]]&lt;70,"Medium","High"))</f>
        <v>low</v>
      </c>
    </row>
    <row r="751" spans="1:18" x14ac:dyDescent="0.35">
      <c r="A751" s="1" t="s">
        <v>784</v>
      </c>
      <c r="B751" s="1" t="s">
        <v>7</v>
      </c>
      <c r="C751" s="1">
        <v>45</v>
      </c>
      <c r="D751" s="1" t="s">
        <v>3</v>
      </c>
      <c r="E751" s="1" t="s">
        <v>3</v>
      </c>
      <c r="F751" s="1" t="s">
        <v>3</v>
      </c>
      <c r="G751" s="1">
        <v>19</v>
      </c>
      <c r="H751" s="1" t="s">
        <v>15</v>
      </c>
      <c r="I751" s="1" t="s">
        <v>11</v>
      </c>
      <c r="J751" s="1" t="s">
        <v>32</v>
      </c>
      <c r="K751" s="1">
        <v>71.459999999999994</v>
      </c>
      <c r="L751" s="1">
        <v>1346.91</v>
      </c>
      <c r="M751" s="1">
        <v>1</v>
      </c>
      <c r="N751" s="1">
        <v>4</v>
      </c>
      <c r="O751" s="1" t="s">
        <v>3</v>
      </c>
      <c r="P751" s="1" t="str">
        <f>IF(Table1[[#This Row],[Churn]]="Yes","Lost Customer","Active Customer")</f>
        <v>Active Customer</v>
      </c>
      <c r="Q751" s="3">
        <f>IF(Table1[[#This Row],[Tenure]]&lt;=12,"0-1 Year",)</f>
        <v>0</v>
      </c>
      <c r="R751" s="3" t="str">
        <f>IF(Table1[[#This Row],[MonthlyCharges]]&lt;35,"low",IF(Table1[[#This Row],[MonthlyCharges]]&lt;70,"Medium","High"))</f>
        <v>High</v>
      </c>
    </row>
    <row r="752" spans="1:18" x14ac:dyDescent="0.35">
      <c r="A752" s="1" t="s">
        <v>785</v>
      </c>
      <c r="B752" s="1" t="s">
        <v>8</v>
      </c>
      <c r="C752" s="1">
        <v>43</v>
      </c>
      <c r="D752" s="1" t="s">
        <v>3</v>
      </c>
      <c r="E752" s="1" t="s">
        <v>4</v>
      </c>
      <c r="F752" s="1" t="s">
        <v>4</v>
      </c>
      <c r="G752" s="1">
        <v>9</v>
      </c>
      <c r="H752" s="1" t="s">
        <v>14</v>
      </c>
      <c r="I752" s="1" t="s">
        <v>10</v>
      </c>
      <c r="J752" s="1" t="s">
        <v>32</v>
      </c>
      <c r="K752" s="1">
        <v>113.46</v>
      </c>
      <c r="L752" s="1">
        <v>1015.89</v>
      </c>
      <c r="M752" s="1">
        <v>0</v>
      </c>
      <c r="N752" s="1">
        <v>5</v>
      </c>
      <c r="O752" s="1" t="s">
        <v>4</v>
      </c>
      <c r="P752" s="1" t="str">
        <f>IF(Table1[[#This Row],[Churn]]="Yes","Lost Customer","Active Customer")</f>
        <v>Lost Customer</v>
      </c>
      <c r="Q752" s="3" t="str">
        <f>IF(Table1[[#This Row],[Tenure]]&lt;=12,"0-1 Year",)</f>
        <v>0-1 Year</v>
      </c>
      <c r="R752" s="3" t="str">
        <f>IF(Table1[[#This Row],[MonthlyCharges]]&lt;35,"low",IF(Table1[[#This Row],[MonthlyCharges]]&lt;70,"Medium","High"))</f>
        <v>High</v>
      </c>
    </row>
    <row r="753" spans="1:18" x14ac:dyDescent="0.35">
      <c r="A753" s="1" t="s">
        <v>786</v>
      </c>
      <c r="B753" s="1" t="s">
        <v>7</v>
      </c>
      <c r="C753" s="1">
        <v>75</v>
      </c>
      <c r="D753" s="1" t="s">
        <v>3</v>
      </c>
      <c r="E753" s="1" t="s">
        <v>3</v>
      </c>
      <c r="F753" s="1" t="s">
        <v>4</v>
      </c>
      <c r="G753" s="1">
        <v>66</v>
      </c>
      <c r="H753" s="1" t="s">
        <v>14</v>
      </c>
      <c r="I753" s="1" t="s">
        <v>11</v>
      </c>
      <c r="J753" s="1" t="s">
        <v>40</v>
      </c>
      <c r="K753" s="1">
        <v>72.75</v>
      </c>
      <c r="L753" s="1">
        <v>4787.3500000000004</v>
      </c>
      <c r="M753" s="1">
        <v>6</v>
      </c>
      <c r="N753" s="1">
        <v>4</v>
      </c>
      <c r="O753" s="1" t="s">
        <v>4</v>
      </c>
      <c r="P753" s="1" t="str">
        <f>IF(Table1[[#This Row],[Churn]]="Yes","Lost Customer","Active Customer")</f>
        <v>Lost Customer</v>
      </c>
      <c r="Q753" s="3">
        <f>IF(Table1[[#This Row],[Tenure]]&lt;=12,"0-1 Year",)</f>
        <v>0</v>
      </c>
      <c r="R753" s="3" t="str">
        <f>IF(Table1[[#This Row],[MonthlyCharges]]&lt;35,"low",IF(Table1[[#This Row],[MonthlyCharges]]&lt;70,"Medium","High"))</f>
        <v>High</v>
      </c>
    </row>
    <row r="754" spans="1:18" x14ac:dyDescent="0.35">
      <c r="A754" s="1" t="s">
        <v>787</v>
      </c>
      <c r="B754" s="1" t="s">
        <v>7</v>
      </c>
      <c r="C754" s="1">
        <v>46</v>
      </c>
      <c r="D754" s="1" t="s">
        <v>3</v>
      </c>
      <c r="E754" s="1" t="s">
        <v>3</v>
      </c>
      <c r="F754" s="1" t="s">
        <v>3</v>
      </c>
      <c r="G754" s="1">
        <v>10</v>
      </c>
      <c r="H754" s="1" t="s">
        <v>15</v>
      </c>
      <c r="I754" s="1" t="s">
        <v>10</v>
      </c>
      <c r="J754" s="1" t="s">
        <v>44</v>
      </c>
      <c r="K754" s="1">
        <v>86.45</v>
      </c>
      <c r="L754" s="1">
        <v>878.7</v>
      </c>
      <c r="M754" s="1">
        <v>7</v>
      </c>
      <c r="N754" s="1">
        <v>4</v>
      </c>
      <c r="O754" s="1" t="s">
        <v>4</v>
      </c>
      <c r="P754" s="1" t="str">
        <f>IF(Table1[[#This Row],[Churn]]="Yes","Lost Customer","Active Customer")</f>
        <v>Lost Customer</v>
      </c>
      <c r="Q754" s="3" t="str">
        <f>IF(Table1[[#This Row],[Tenure]]&lt;=12,"0-1 Year",)</f>
        <v>0-1 Year</v>
      </c>
      <c r="R754" s="3" t="str">
        <f>IF(Table1[[#This Row],[MonthlyCharges]]&lt;35,"low",IF(Table1[[#This Row],[MonthlyCharges]]&lt;70,"Medium","High"))</f>
        <v>High</v>
      </c>
    </row>
    <row r="755" spans="1:18" x14ac:dyDescent="0.35">
      <c r="A755" s="1" t="s">
        <v>788</v>
      </c>
      <c r="B755" s="1" t="s">
        <v>7</v>
      </c>
      <c r="C755" s="1">
        <v>35</v>
      </c>
      <c r="D755" s="1" t="s">
        <v>3</v>
      </c>
      <c r="E755" s="1" t="s">
        <v>4</v>
      </c>
      <c r="F755" s="1" t="s">
        <v>4</v>
      </c>
      <c r="G755" s="1">
        <v>58</v>
      </c>
      <c r="H755" s="1" t="s">
        <v>16</v>
      </c>
      <c r="I755" s="1" t="s">
        <v>11</v>
      </c>
      <c r="J755" s="1" t="s">
        <v>32</v>
      </c>
      <c r="K755" s="1">
        <v>118.85</v>
      </c>
      <c r="L755" s="1">
        <v>6887.02</v>
      </c>
      <c r="M755" s="1">
        <v>2</v>
      </c>
      <c r="N755" s="1">
        <v>10</v>
      </c>
      <c r="O755" s="1" t="s">
        <v>3</v>
      </c>
      <c r="P755" s="1" t="str">
        <f>IF(Table1[[#This Row],[Churn]]="Yes","Lost Customer","Active Customer")</f>
        <v>Active Customer</v>
      </c>
      <c r="Q755" s="3">
        <f>IF(Table1[[#This Row],[Tenure]]&lt;=12,"0-1 Year",)</f>
        <v>0</v>
      </c>
      <c r="R755" s="3" t="str">
        <f>IF(Table1[[#This Row],[MonthlyCharges]]&lt;35,"low",IF(Table1[[#This Row],[MonthlyCharges]]&lt;70,"Medium","High"))</f>
        <v>High</v>
      </c>
    </row>
    <row r="756" spans="1:18" x14ac:dyDescent="0.35">
      <c r="A756" s="1" t="s">
        <v>789</v>
      </c>
      <c r="B756" s="1" t="s">
        <v>7</v>
      </c>
      <c r="C756" s="1">
        <v>32</v>
      </c>
      <c r="D756" s="1" t="s">
        <v>3</v>
      </c>
      <c r="E756" s="1" t="s">
        <v>3</v>
      </c>
      <c r="F756" s="1" t="s">
        <v>3</v>
      </c>
      <c r="G756" s="1">
        <v>43</v>
      </c>
      <c r="H756" s="1" t="s">
        <v>15</v>
      </c>
      <c r="I756" s="1" t="s">
        <v>10</v>
      </c>
      <c r="J756" s="1" t="s">
        <v>40</v>
      </c>
      <c r="K756" s="1">
        <v>55.77</v>
      </c>
      <c r="L756" s="1">
        <v>2414.17</v>
      </c>
      <c r="M756" s="1">
        <v>8</v>
      </c>
      <c r="N756" s="1">
        <v>10</v>
      </c>
      <c r="O756" s="1" t="s">
        <v>3</v>
      </c>
      <c r="P756" s="1" t="str">
        <f>IF(Table1[[#This Row],[Churn]]="Yes","Lost Customer","Active Customer")</f>
        <v>Active Customer</v>
      </c>
      <c r="Q756" s="3">
        <f>IF(Table1[[#This Row],[Tenure]]&lt;=12,"0-1 Year",)</f>
        <v>0</v>
      </c>
      <c r="R756" s="3" t="str">
        <f>IF(Table1[[#This Row],[MonthlyCharges]]&lt;35,"low",IF(Table1[[#This Row],[MonthlyCharges]]&lt;70,"Medium","High"))</f>
        <v>Medium</v>
      </c>
    </row>
    <row r="757" spans="1:18" x14ac:dyDescent="0.35">
      <c r="A757" s="1" t="s">
        <v>790</v>
      </c>
      <c r="B757" s="1" t="s">
        <v>7</v>
      </c>
      <c r="C757" s="1">
        <v>42</v>
      </c>
      <c r="D757" s="1" t="s">
        <v>3</v>
      </c>
      <c r="E757" s="1" t="s">
        <v>3</v>
      </c>
      <c r="F757" s="1" t="s">
        <v>4</v>
      </c>
      <c r="G757" s="1">
        <v>15</v>
      </c>
      <c r="H757" s="1" t="s">
        <v>14</v>
      </c>
      <c r="I757" s="1" t="s">
        <v>11</v>
      </c>
      <c r="J757" s="1" t="s">
        <v>44</v>
      </c>
      <c r="K757" s="1">
        <v>22.8</v>
      </c>
      <c r="L757" s="1">
        <v>327.20999999999998</v>
      </c>
      <c r="M757" s="1">
        <v>3</v>
      </c>
      <c r="N757" s="1">
        <v>2</v>
      </c>
      <c r="O757" s="1" t="s">
        <v>4</v>
      </c>
      <c r="P757" s="1" t="str">
        <f>IF(Table1[[#This Row],[Churn]]="Yes","Lost Customer","Active Customer")</f>
        <v>Lost Customer</v>
      </c>
      <c r="Q757" s="3">
        <f>IF(Table1[[#This Row],[Tenure]]&lt;=12,"0-1 Year",)</f>
        <v>0</v>
      </c>
      <c r="R757" s="3" t="str">
        <f>IF(Table1[[#This Row],[MonthlyCharges]]&lt;35,"low",IF(Table1[[#This Row],[MonthlyCharges]]&lt;70,"Medium","High"))</f>
        <v>low</v>
      </c>
    </row>
    <row r="758" spans="1:18" x14ac:dyDescent="0.35">
      <c r="A758" s="1" t="s">
        <v>791</v>
      </c>
      <c r="B758" s="1" t="s">
        <v>8</v>
      </c>
      <c r="C758" s="1">
        <v>74</v>
      </c>
      <c r="D758" s="1" t="s">
        <v>4</v>
      </c>
      <c r="E758" s="1" t="s">
        <v>4</v>
      </c>
      <c r="F758" s="1" t="s">
        <v>3</v>
      </c>
      <c r="G758" s="1">
        <v>43</v>
      </c>
      <c r="H758" s="1" t="s">
        <v>14</v>
      </c>
      <c r="I758" s="1" t="s">
        <v>11</v>
      </c>
      <c r="J758" s="1" t="s">
        <v>32</v>
      </c>
      <c r="K758" s="1">
        <v>21.73</v>
      </c>
      <c r="L758" s="1">
        <v>924.49</v>
      </c>
      <c r="M758" s="1">
        <v>0</v>
      </c>
      <c r="N758" s="1">
        <v>7</v>
      </c>
      <c r="O758" s="1" t="s">
        <v>3</v>
      </c>
      <c r="P758" s="1" t="str">
        <f>IF(Table1[[#This Row],[Churn]]="Yes","Lost Customer","Active Customer")</f>
        <v>Active Customer</v>
      </c>
      <c r="Q758" s="3">
        <f>IF(Table1[[#This Row],[Tenure]]&lt;=12,"0-1 Year",)</f>
        <v>0</v>
      </c>
      <c r="R758" s="3" t="str">
        <f>IF(Table1[[#This Row],[MonthlyCharges]]&lt;35,"low",IF(Table1[[#This Row],[MonthlyCharges]]&lt;70,"Medium","High"))</f>
        <v>low</v>
      </c>
    </row>
    <row r="759" spans="1:18" x14ac:dyDescent="0.35">
      <c r="A759" s="1" t="s">
        <v>792</v>
      </c>
      <c r="B759" s="1" t="s">
        <v>7</v>
      </c>
      <c r="C759" s="1">
        <v>72</v>
      </c>
      <c r="D759" s="1" t="s">
        <v>3</v>
      </c>
      <c r="E759" s="1" t="s">
        <v>3</v>
      </c>
      <c r="F759" s="1" t="s">
        <v>4</v>
      </c>
      <c r="G759" s="1">
        <v>67</v>
      </c>
      <c r="H759" s="1" t="s">
        <v>16</v>
      </c>
      <c r="I759" s="1" t="s">
        <v>11</v>
      </c>
      <c r="J759" s="1" t="s">
        <v>40</v>
      </c>
      <c r="K759" s="1">
        <v>101.01</v>
      </c>
      <c r="L759" s="1">
        <v>6777.68</v>
      </c>
      <c r="M759" s="1">
        <v>4</v>
      </c>
      <c r="N759" s="1">
        <v>1</v>
      </c>
      <c r="O759" s="1" t="s">
        <v>3</v>
      </c>
      <c r="P759" s="1" t="str">
        <f>IF(Table1[[#This Row],[Churn]]="Yes","Lost Customer","Active Customer")</f>
        <v>Active Customer</v>
      </c>
      <c r="Q759" s="3">
        <f>IF(Table1[[#This Row],[Tenure]]&lt;=12,"0-1 Year",)</f>
        <v>0</v>
      </c>
      <c r="R759" s="3" t="str">
        <f>IF(Table1[[#This Row],[MonthlyCharges]]&lt;35,"low",IF(Table1[[#This Row],[MonthlyCharges]]&lt;70,"Medium","High"))</f>
        <v>High</v>
      </c>
    </row>
    <row r="760" spans="1:18" x14ac:dyDescent="0.35">
      <c r="A760" s="1" t="s">
        <v>793</v>
      </c>
      <c r="B760" s="1" t="s">
        <v>8</v>
      </c>
      <c r="C760" s="1">
        <v>36</v>
      </c>
      <c r="D760" s="1" t="s">
        <v>3</v>
      </c>
      <c r="E760" s="1" t="s">
        <v>3</v>
      </c>
      <c r="F760" s="1" t="s">
        <v>4</v>
      </c>
      <c r="G760" s="1">
        <v>35</v>
      </c>
      <c r="H760" s="1" t="s">
        <v>14</v>
      </c>
      <c r="I760" s="1" t="s">
        <v>11</v>
      </c>
      <c r="J760" s="1" t="s">
        <v>44</v>
      </c>
      <c r="K760" s="1">
        <v>90.51</v>
      </c>
      <c r="L760" s="1">
        <v>3163.63</v>
      </c>
      <c r="M760" s="1">
        <v>6</v>
      </c>
      <c r="N760" s="1">
        <v>8</v>
      </c>
      <c r="O760" s="1" t="s">
        <v>3</v>
      </c>
      <c r="P760" s="1" t="str">
        <f>IF(Table1[[#This Row],[Churn]]="Yes","Lost Customer","Active Customer")</f>
        <v>Active Customer</v>
      </c>
      <c r="Q760" s="3">
        <f>IF(Table1[[#This Row],[Tenure]]&lt;=12,"0-1 Year",)</f>
        <v>0</v>
      </c>
      <c r="R760" s="3" t="str">
        <f>IF(Table1[[#This Row],[MonthlyCharges]]&lt;35,"low",IF(Table1[[#This Row],[MonthlyCharges]]&lt;70,"Medium","High"))</f>
        <v>High</v>
      </c>
    </row>
    <row r="761" spans="1:18" x14ac:dyDescent="0.35">
      <c r="A761" s="1" t="s">
        <v>794</v>
      </c>
      <c r="B761" s="1" t="s">
        <v>8</v>
      </c>
      <c r="C761" s="1">
        <v>48</v>
      </c>
      <c r="D761" s="1" t="s">
        <v>3</v>
      </c>
      <c r="E761" s="1" t="s">
        <v>4</v>
      </c>
      <c r="F761" s="1" t="s">
        <v>3</v>
      </c>
      <c r="G761" s="1">
        <v>22</v>
      </c>
      <c r="H761" s="1" t="s">
        <v>14</v>
      </c>
      <c r="I761" s="1" t="s">
        <v>11</v>
      </c>
      <c r="J761" s="1" t="s">
        <v>44</v>
      </c>
      <c r="K761" s="1">
        <v>101.54</v>
      </c>
      <c r="L761" s="1">
        <v>2252.0300000000002</v>
      </c>
      <c r="M761" s="1">
        <v>1</v>
      </c>
      <c r="N761" s="1">
        <v>6</v>
      </c>
      <c r="O761" s="1" t="s">
        <v>3</v>
      </c>
      <c r="P761" s="1" t="str">
        <f>IF(Table1[[#This Row],[Churn]]="Yes","Lost Customer","Active Customer")</f>
        <v>Active Customer</v>
      </c>
      <c r="Q761" s="3">
        <f>IF(Table1[[#This Row],[Tenure]]&lt;=12,"0-1 Year",)</f>
        <v>0</v>
      </c>
      <c r="R761" s="3" t="str">
        <f>IF(Table1[[#This Row],[MonthlyCharges]]&lt;35,"low",IF(Table1[[#This Row],[MonthlyCharges]]&lt;70,"Medium","High"))</f>
        <v>High</v>
      </c>
    </row>
    <row r="762" spans="1:18" x14ac:dyDescent="0.35">
      <c r="A762" s="1" t="s">
        <v>795</v>
      </c>
      <c r="B762" s="1" t="s">
        <v>7</v>
      </c>
      <c r="C762" s="1">
        <v>52</v>
      </c>
      <c r="D762" s="1" t="s">
        <v>3</v>
      </c>
      <c r="E762" s="1" t="s">
        <v>4</v>
      </c>
      <c r="F762" s="1" t="s">
        <v>3</v>
      </c>
      <c r="G762" s="1">
        <v>11</v>
      </c>
      <c r="H762" s="1" t="s">
        <v>14</v>
      </c>
      <c r="I762" s="1" t="s">
        <v>11</v>
      </c>
      <c r="J762" s="1" t="s">
        <v>44</v>
      </c>
      <c r="K762" s="1">
        <v>109.13</v>
      </c>
      <c r="L762" s="1">
        <v>1218.6099999999999</v>
      </c>
      <c r="M762" s="1">
        <v>6</v>
      </c>
      <c r="N762" s="1">
        <v>3</v>
      </c>
      <c r="O762" s="1" t="s">
        <v>4</v>
      </c>
      <c r="P762" s="1" t="str">
        <f>IF(Table1[[#This Row],[Churn]]="Yes","Lost Customer","Active Customer")</f>
        <v>Lost Customer</v>
      </c>
      <c r="Q762" s="3" t="str">
        <f>IF(Table1[[#This Row],[Tenure]]&lt;=12,"0-1 Year",)</f>
        <v>0-1 Year</v>
      </c>
      <c r="R762" s="3" t="str">
        <f>IF(Table1[[#This Row],[MonthlyCharges]]&lt;35,"low",IF(Table1[[#This Row],[MonthlyCharges]]&lt;70,"Medium","High"))</f>
        <v>High</v>
      </c>
    </row>
    <row r="763" spans="1:18" x14ac:dyDescent="0.35">
      <c r="A763" s="1" t="s">
        <v>796</v>
      </c>
      <c r="B763" s="1" t="s">
        <v>7</v>
      </c>
      <c r="C763" s="1">
        <v>50</v>
      </c>
      <c r="D763" s="1" t="s">
        <v>3</v>
      </c>
      <c r="E763" s="1" t="s">
        <v>3</v>
      </c>
      <c r="F763" s="1" t="s">
        <v>4</v>
      </c>
      <c r="G763" s="1">
        <v>55</v>
      </c>
      <c r="H763" s="1" t="s">
        <v>14</v>
      </c>
      <c r="I763" s="1" t="s">
        <v>11</v>
      </c>
      <c r="J763" s="1" t="s">
        <v>40</v>
      </c>
      <c r="K763" s="1">
        <v>73.09</v>
      </c>
      <c r="L763" s="1">
        <v>4037.82</v>
      </c>
      <c r="M763" s="1">
        <v>4</v>
      </c>
      <c r="N763" s="1">
        <v>5</v>
      </c>
      <c r="O763" s="1" t="s">
        <v>3</v>
      </c>
      <c r="P763" s="1" t="str">
        <f>IF(Table1[[#This Row],[Churn]]="Yes","Lost Customer","Active Customer")</f>
        <v>Active Customer</v>
      </c>
      <c r="Q763" s="3">
        <f>IF(Table1[[#This Row],[Tenure]]&lt;=12,"0-1 Year",)</f>
        <v>0</v>
      </c>
      <c r="R763" s="3" t="str">
        <f>IF(Table1[[#This Row],[MonthlyCharges]]&lt;35,"low",IF(Table1[[#This Row],[MonthlyCharges]]&lt;70,"Medium","High"))</f>
        <v>High</v>
      </c>
    </row>
    <row r="764" spans="1:18" x14ac:dyDescent="0.35">
      <c r="A764" s="1" t="s">
        <v>797</v>
      </c>
      <c r="B764" s="1" t="s">
        <v>8</v>
      </c>
      <c r="C764" s="1">
        <v>74</v>
      </c>
      <c r="D764" s="1" t="s">
        <v>4</v>
      </c>
      <c r="E764" s="1" t="s">
        <v>3</v>
      </c>
      <c r="F764" s="1" t="s">
        <v>3</v>
      </c>
      <c r="G764" s="1">
        <v>34</v>
      </c>
      <c r="H764" s="1" t="s">
        <v>15</v>
      </c>
      <c r="I764" s="1" t="s">
        <v>11</v>
      </c>
      <c r="J764" s="1" t="s">
        <v>32</v>
      </c>
      <c r="K764" s="1">
        <v>113.23</v>
      </c>
      <c r="L764" s="1">
        <v>3865.72</v>
      </c>
      <c r="M764" s="1">
        <v>2</v>
      </c>
      <c r="N764" s="1">
        <v>10</v>
      </c>
      <c r="O764" s="1" t="s">
        <v>3</v>
      </c>
      <c r="P764" s="1" t="str">
        <f>IF(Table1[[#This Row],[Churn]]="Yes","Lost Customer","Active Customer")</f>
        <v>Active Customer</v>
      </c>
      <c r="Q764" s="3">
        <f>IF(Table1[[#This Row],[Tenure]]&lt;=12,"0-1 Year",)</f>
        <v>0</v>
      </c>
      <c r="R764" s="3" t="str">
        <f>IF(Table1[[#This Row],[MonthlyCharges]]&lt;35,"low",IF(Table1[[#This Row],[MonthlyCharges]]&lt;70,"Medium","High"))</f>
        <v>High</v>
      </c>
    </row>
    <row r="765" spans="1:18" x14ac:dyDescent="0.35">
      <c r="A765" s="1" t="s">
        <v>798</v>
      </c>
      <c r="B765" s="1" t="s">
        <v>8</v>
      </c>
      <c r="C765" s="1">
        <v>22</v>
      </c>
      <c r="D765" s="1" t="s">
        <v>3</v>
      </c>
      <c r="E765" s="1" t="s">
        <v>4</v>
      </c>
      <c r="F765" s="1" t="s">
        <v>3</v>
      </c>
      <c r="G765" s="1">
        <v>47</v>
      </c>
      <c r="H765" s="1" t="s">
        <v>15</v>
      </c>
      <c r="I765" s="1" t="s">
        <v>10</v>
      </c>
      <c r="J765" s="1" t="s">
        <v>32</v>
      </c>
      <c r="K765" s="1">
        <v>57.5</v>
      </c>
      <c r="L765" s="1">
        <v>2710.45</v>
      </c>
      <c r="M765" s="1">
        <v>4</v>
      </c>
      <c r="N765" s="1">
        <v>10</v>
      </c>
      <c r="O765" s="1" t="s">
        <v>3</v>
      </c>
      <c r="P765" s="1" t="str">
        <f>IF(Table1[[#This Row],[Churn]]="Yes","Lost Customer","Active Customer")</f>
        <v>Active Customer</v>
      </c>
      <c r="Q765" s="3">
        <f>IF(Table1[[#This Row],[Tenure]]&lt;=12,"0-1 Year",)</f>
        <v>0</v>
      </c>
      <c r="R765" s="3" t="str">
        <f>IF(Table1[[#This Row],[MonthlyCharges]]&lt;35,"low",IF(Table1[[#This Row],[MonthlyCharges]]&lt;70,"Medium","High"))</f>
        <v>Medium</v>
      </c>
    </row>
    <row r="766" spans="1:18" x14ac:dyDescent="0.35">
      <c r="A766" s="1" t="s">
        <v>799</v>
      </c>
      <c r="B766" s="1" t="s">
        <v>8</v>
      </c>
      <c r="C766" s="1">
        <v>46</v>
      </c>
      <c r="D766" s="1" t="s">
        <v>3</v>
      </c>
      <c r="E766" s="1" t="s">
        <v>3</v>
      </c>
      <c r="F766" s="1" t="s">
        <v>4</v>
      </c>
      <c r="G766" s="1">
        <v>32</v>
      </c>
      <c r="H766" s="1" t="s">
        <v>14</v>
      </c>
      <c r="I766" s="1" t="s">
        <v>10</v>
      </c>
      <c r="J766" s="1" t="s">
        <v>44</v>
      </c>
      <c r="K766" s="1">
        <v>111.25</v>
      </c>
      <c r="L766" s="1">
        <v>3576.55</v>
      </c>
      <c r="M766" s="1">
        <v>7</v>
      </c>
      <c r="N766" s="1">
        <v>3</v>
      </c>
      <c r="O766" s="1" t="s">
        <v>4</v>
      </c>
      <c r="P766" s="1" t="str">
        <f>IF(Table1[[#This Row],[Churn]]="Yes","Lost Customer","Active Customer")</f>
        <v>Lost Customer</v>
      </c>
      <c r="Q766" s="3">
        <f>IF(Table1[[#This Row],[Tenure]]&lt;=12,"0-1 Year",)</f>
        <v>0</v>
      </c>
      <c r="R766" s="3" t="str">
        <f>IF(Table1[[#This Row],[MonthlyCharges]]&lt;35,"low",IF(Table1[[#This Row],[MonthlyCharges]]&lt;70,"Medium","High"))</f>
        <v>High</v>
      </c>
    </row>
    <row r="767" spans="1:18" x14ac:dyDescent="0.35">
      <c r="A767" s="1" t="s">
        <v>800</v>
      </c>
      <c r="B767" s="1" t="s">
        <v>8</v>
      </c>
      <c r="C767" s="1">
        <v>26</v>
      </c>
      <c r="D767" s="1" t="s">
        <v>3</v>
      </c>
      <c r="E767" s="1" t="s">
        <v>4</v>
      </c>
      <c r="F767" s="1" t="s">
        <v>4</v>
      </c>
      <c r="G767" s="1">
        <v>46</v>
      </c>
      <c r="H767" s="1" t="s">
        <v>14</v>
      </c>
      <c r="I767" s="1" t="s">
        <v>11</v>
      </c>
      <c r="J767" s="1" t="s">
        <v>40</v>
      </c>
      <c r="K767" s="1">
        <v>51.99</v>
      </c>
      <c r="L767" s="1">
        <v>2374.02</v>
      </c>
      <c r="M767" s="1">
        <v>0</v>
      </c>
      <c r="N767" s="1">
        <v>7</v>
      </c>
      <c r="O767" s="1" t="s">
        <v>3</v>
      </c>
      <c r="P767" s="1" t="str">
        <f>IF(Table1[[#This Row],[Churn]]="Yes","Lost Customer","Active Customer")</f>
        <v>Active Customer</v>
      </c>
      <c r="Q767" s="3">
        <f>IF(Table1[[#This Row],[Tenure]]&lt;=12,"0-1 Year",)</f>
        <v>0</v>
      </c>
      <c r="R767" s="3" t="str">
        <f>IF(Table1[[#This Row],[MonthlyCharges]]&lt;35,"low",IF(Table1[[#This Row],[MonthlyCharges]]&lt;70,"Medium","High"))</f>
        <v>Medium</v>
      </c>
    </row>
    <row r="768" spans="1:18" x14ac:dyDescent="0.35">
      <c r="A768" s="1" t="s">
        <v>801</v>
      </c>
      <c r="B768" s="1" t="s">
        <v>8</v>
      </c>
      <c r="C768" s="1">
        <v>23</v>
      </c>
      <c r="D768" s="1" t="s">
        <v>3</v>
      </c>
      <c r="E768" s="1" t="s">
        <v>4</v>
      </c>
      <c r="F768" s="1" t="s">
        <v>4</v>
      </c>
      <c r="G768" s="1">
        <v>70</v>
      </c>
      <c r="H768" s="1" t="s">
        <v>14</v>
      </c>
      <c r="I768" s="1" t="s">
        <v>11</v>
      </c>
      <c r="J768" s="1" t="s">
        <v>40</v>
      </c>
      <c r="K768" s="1">
        <v>41.3</v>
      </c>
      <c r="L768" s="1">
        <v>2871.68</v>
      </c>
      <c r="M768" s="1">
        <v>2</v>
      </c>
      <c r="N768" s="1">
        <v>7</v>
      </c>
      <c r="O768" s="1" t="s">
        <v>3</v>
      </c>
      <c r="P768" s="1" t="str">
        <f>IF(Table1[[#This Row],[Churn]]="Yes","Lost Customer","Active Customer")</f>
        <v>Active Customer</v>
      </c>
      <c r="Q768" s="3">
        <f>IF(Table1[[#This Row],[Tenure]]&lt;=12,"0-1 Year",)</f>
        <v>0</v>
      </c>
      <c r="R768" s="3" t="str">
        <f>IF(Table1[[#This Row],[MonthlyCharges]]&lt;35,"low",IF(Table1[[#This Row],[MonthlyCharges]]&lt;70,"Medium","High"))</f>
        <v>Medium</v>
      </c>
    </row>
    <row r="769" spans="1:18" x14ac:dyDescent="0.35">
      <c r="A769" s="1" t="s">
        <v>802</v>
      </c>
      <c r="B769" s="1" t="s">
        <v>7</v>
      </c>
      <c r="C769" s="1">
        <v>52</v>
      </c>
      <c r="D769" s="1" t="s">
        <v>3</v>
      </c>
      <c r="E769" s="1" t="s">
        <v>4</v>
      </c>
      <c r="F769" s="1" t="s">
        <v>4</v>
      </c>
      <c r="G769" s="1">
        <v>53</v>
      </c>
      <c r="H769" s="1" t="s">
        <v>14</v>
      </c>
      <c r="I769" s="1" t="s">
        <v>11</v>
      </c>
      <c r="J769" s="1" t="s">
        <v>32</v>
      </c>
      <c r="K769" s="1">
        <v>41.71</v>
      </c>
      <c r="L769" s="1">
        <v>2193.77</v>
      </c>
      <c r="M769" s="1">
        <v>0</v>
      </c>
      <c r="N769" s="1">
        <v>10</v>
      </c>
      <c r="O769" s="1" t="s">
        <v>3</v>
      </c>
      <c r="P769" s="1" t="str">
        <f>IF(Table1[[#This Row],[Churn]]="Yes","Lost Customer","Active Customer")</f>
        <v>Active Customer</v>
      </c>
      <c r="Q769" s="3">
        <f>IF(Table1[[#This Row],[Tenure]]&lt;=12,"0-1 Year",)</f>
        <v>0</v>
      </c>
      <c r="R769" s="3" t="str">
        <f>IF(Table1[[#This Row],[MonthlyCharges]]&lt;35,"low",IF(Table1[[#This Row],[MonthlyCharges]]&lt;70,"Medium","High"))</f>
        <v>Medium</v>
      </c>
    </row>
    <row r="770" spans="1:18" x14ac:dyDescent="0.35">
      <c r="A770" s="1" t="s">
        <v>803</v>
      </c>
      <c r="B770" s="1" t="s">
        <v>7</v>
      </c>
      <c r="C770" s="1">
        <v>44</v>
      </c>
      <c r="D770" s="1" t="s">
        <v>3</v>
      </c>
      <c r="E770" s="1" t="s">
        <v>3</v>
      </c>
      <c r="F770" s="1" t="s">
        <v>3</v>
      </c>
      <c r="G770" s="1">
        <v>66</v>
      </c>
      <c r="H770" s="1" t="s">
        <v>15</v>
      </c>
      <c r="I770" s="1" t="s">
        <v>10</v>
      </c>
      <c r="J770" s="1" t="s">
        <v>40</v>
      </c>
      <c r="K770" s="1">
        <v>112.66</v>
      </c>
      <c r="L770" s="1">
        <v>7440.83</v>
      </c>
      <c r="M770" s="1">
        <v>4</v>
      </c>
      <c r="N770" s="1">
        <v>10</v>
      </c>
      <c r="O770" s="1" t="s">
        <v>3</v>
      </c>
      <c r="P770" s="1" t="str">
        <f>IF(Table1[[#This Row],[Churn]]="Yes","Lost Customer","Active Customer")</f>
        <v>Active Customer</v>
      </c>
      <c r="Q770" s="3">
        <f>IF(Table1[[#This Row],[Tenure]]&lt;=12,"0-1 Year",)</f>
        <v>0</v>
      </c>
      <c r="R770" s="3" t="str">
        <f>IF(Table1[[#This Row],[MonthlyCharges]]&lt;35,"low",IF(Table1[[#This Row],[MonthlyCharges]]&lt;70,"Medium","High"))</f>
        <v>High</v>
      </c>
    </row>
    <row r="771" spans="1:18" x14ac:dyDescent="0.35">
      <c r="A771" s="1" t="s">
        <v>804</v>
      </c>
      <c r="B771" s="1" t="s">
        <v>8</v>
      </c>
      <c r="C771" s="1">
        <v>24</v>
      </c>
      <c r="D771" s="1" t="s">
        <v>3</v>
      </c>
      <c r="E771" s="1" t="s">
        <v>4</v>
      </c>
      <c r="F771" s="1" t="s">
        <v>4</v>
      </c>
      <c r="G771" s="1">
        <v>66</v>
      </c>
      <c r="H771" s="1" t="s">
        <v>16</v>
      </c>
      <c r="I771" s="1" t="s">
        <v>10</v>
      </c>
      <c r="J771" s="1" t="s">
        <v>40</v>
      </c>
      <c r="K771" s="1">
        <v>22.46</v>
      </c>
      <c r="L771" s="1">
        <v>1492.84</v>
      </c>
      <c r="M771" s="1">
        <v>5</v>
      </c>
      <c r="N771" s="1">
        <v>3</v>
      </c>
      <c r="O771" s="1" t="s">
        <v>3</v>
      </c>
      <c r="P771" s="1" t="str">
        <f>IF(Table1[[#This Row],[Churn]]="Yes","Lost Customer","Active Customer")</f>
        <v>Active Customer</v>
      </c>
      <c r="Q771" s="3">
        <f>IF(Table1[[#This Row],[Tenure]]&lt;=12,"0-1 Year",)</f>
        <v>0</v>
      </c>
      <c r="R771" s="3" t="str">
        <f>IF(Table1[[#This Row],[MonthlyCharges]]&lt;35,"low",IF(Table1[[#This Row],[MonthlyCharges]]&lt;70,"Medium","High"))</f>
        <v>low</v>
      </c>
    </row>
    <row r="772" spans="1:18" x14ac:dyDescent="0.35">
      <c r="A772" s="1" t="s">
        <v>805</v>
      </c>
      <c r="B772" s="1" t="s">
        <v>8</v>
      </c>
      <c r="C772" s="1">
        <v>52</v>
      </c>
      <c r="D772" s="1" t="s">
        <v>3</v>
      </c>
      <c r="E772" s="1" t="s">
        <v>4</v>
      </c>
      <c r="F772" s="1" t="s">
        <v>4</v>
      </c>
      <c r="G772" s="1">
        <v>72</v>
      </c>
      <c r="H772" s="1" t="s">
        <v>14</v>
      </c>
      <c r="I772" s="1" t="s">
        <v>11</v>
      </c>
      <c r="J772" s="1" t="s">
        <v>44</v>
      </c>
      <c r="K772" s="1">
        <v>42.67</v>
      </c>
      <c r="L772" s="1">
        <v>3061.75</v>
      </c>
      <c r="M772" s="1">
        <v>4</v>
      </c>
      <c r="N772" s="1">
        <v>6</v>
      </c>
      <c r="O772" s="1" t="s">
        <v>3</v>
      </c>
      <c r="P772" s="1" t="str">
        <f>IF(Table1[[#This Row],[Churn]]="Yes","Lost Customer","Active Customer")</f>
        <v>Active Customer</v>
      </c>
      <c r="Q772" s="3">
        <f>IF(Table1[[#This Row],[Tenure]]&lt;=12,"0-1 Year",)</f>
        <v>0</v>
      </c>
      <c r="R772" s="3" t="str">
        <f>IF(Table1[[#This Row],[MonthlyCharges]]&lt;35,"low",IF(Table1[[#This Row],[MonthlyCharges]]&lt;70,"Medium","High"))</f>
        <v>Medium</v>
      </c>
    </row>
    <row r="773" spans="1:18" x14ac:dyDescent="0.35">
      <c r="A773" s="1" t="s">
        <v>806</v>
      </c>
      <c r="B773" s="1" t="s">
        <v>7</v>
      </c>
      <c r="C773" s="1">
        <v>25</v>
      </c>
      <c r="D773" s="1" t="s">
        <v>3</v>
      </c>
      <c r="E773" s="1" t="s">
        <v>4</v>
      </c>
      <c r="F773" s="1" t="s">
        <v>4</v>
      </c>
      <c r="G773" s="1">
        <v>69</v>
      </c>
      <c r="H773" s="1" t="s">
        <v>14</v>
      </c>
      <c r="I773" s="1" t="s">
        <v>10</v>
      </c>
      <c r="J773" s="1" t="s">
        <v>44</v>
      </c>
      <c r="K773" s="1">
        <v>82.5</v>
      </c>
      <c r="L773" s="1">
        <v>5689.43</v>
      </c>
      <c r="M773" s="1">
        <v>1</v>
      </c>
      <c r="N773" s="1">
        <v>4</v>
      </c>
      <c r="O773" s="1" t="s">
        <v>3</v>
      </c>
      <c r="P773" s="1" t="str">
        <f>IF(Table1[[#This Row],[Churn]]="Yes","Lost Customer","Active Customer")</f>
        <v>Active Customer</v>
      </c>
      <c r="Q773" s="3">
        <f>IF(Table1[[#This Row],[Tenure]]&lt;=12,"0-1 Year",)</f>
        <v>0</v>
      </c>
      <c r="R773" s="3" t="str">
        <f>IF(Table1[[#This Row],[MonthlyCharges]]&lt;35,"low",IF(Table1[[#This Row],[MonthlyCharges]]&lt;70,"Medium","High"))</f>
        <v>High</v>
      </c>
    </row>
    <row r="774" spans="1:18" x14ac:dyDescent="0.35">
      <c r="A774" s="1" t="s">
        <v>807</v>
      </c>
      <c r="B774" s="1" t="s">
        <v>8</v>
      </c>
      <c r="C774" s="1">
        <v>48</v>
      </c>
      <c r="D774" s="1" t="s">
        <v>3</v>
      </c>
      <c r="E774" s="1" t="s">
        <v>3</v>
      </c>
      <c r="F774" s="1" t="s">
        <v>3</v>
      </c>
      <c r="G774" s="1">
        <v>32</v>
      </c>
      <c r="H774" s="1" t="s">
        <v>14</v>
      </c>
      <c r="I774" s="1" t="s">
        <v>11</v>
      </c>
      <c r="J774" s="1" t="s">
        <v>34</v>
      </c>
      <c r="K774" s="1">
        <v>116.75</v>
      </c>
      <c r="L774" s="1">
        <v>3736.7</v>
      </c>
      <c r="M774" s="1">
        <v>2</v>
      </c>
      <c r="N774" s="1">
        <v>6</v>
      </c>
      <c r="O774" s="1" t="s">
        <v>3</v>
      </c>
      <c r="P774" s="1" t="str">
        <f>IF(Table1[[#This Row],[Churn]]="Yes","Lost Customer","Active Customer")</f>
        <v>Active Customer</v>
      </c>
      <c r="Q774" s="3">
        <f>IF(Table1[[#This Row],[Tenure]]&lt;=12,"0-1 Year",)</f>
        <v>0</v>
      </c>
      <c r="R774" s="3" t="str">
        <f>IF(Table1[[#This Row],[MonthlyCharges]]&lt;35,"low",IF(Table1[[#This Row],[MonthlyCharges]]&lt;70,"Medium","High"))</f>
        <v>High</v>
      </c>
    </row>
    <row r="775" spans="1:18" x14ac:dyDescent="0.35">
      <c r="A775" s="1" t="s">
        <v>808</v>
      </c>
      <c r="B775" s="1" t="s">
        <v>7</v>
      </c>
      <c r="C775" s="1">
        <v>27</v>
      </c>
      <c r="D775" s="1" t="s">
        <v>3</v>
      </c>
      <c r="E775" s="1" t="s">
        <v>4</v>
      </c>
      <c r="F775" s="1" t="s">
        <v>4</v>
      </c>
      <c r="G775" s="1">
        <v>63</v>
      </c>
      <c r="H775" s="1" t="s">
        <v>14</v>
      </c>
      <c r="I775" s="1" t="s">
        <v>12</v>
      </c>
      <c r="J775" s="1" t="s">
        <v>44</v>
      </c>
      <c r="K775" s="1">
        <v>0</v>
      </c>
      <c r="L775" s="1">
        <v>-18.66</v>
      </c>
      <c r="M775" s="1">
        <v>5</v>
      </c>
      <c r="N775" s="1">
        <v>7</v>
      </c>
      <c r="O775" s="1" t="s">
        <v>3</v>
      </c>
      <c r="P775" s="1" t="str">
        <f>IF(Table1[[#This Row],[Churn]]="Yes","Lost Customer","Active Customer")</f>
        <v>Active Customer</v>
      </c>
      <c r="Q775" s="3">
        <f>IF(Table1[[#This Row],[Tenure]]&lt;=12,"0-1 Year",)</f>
        <v>0</v>
      </c>
      <c r="R775" s="3" t="str">
        <f>IF(Table1[[#This Row],[MonthlyCharges]]&lt;35,"low",IF(Table1[[#This Row],[MonthlyCharges]]&lt;70,"Medium","High"))</f>
        <v>low</v>
      </c>
    </row>
    <row r="776" spans="1:18" x14ac:dyDescent="0.35">
      <c r="A776" s="1" t="s">
        <v>809</v>
      </c>
      <c r="B776" s="1" t="s">
        <v>8</v>
      </c>
      <c r="C776" s="1">
        <v>45</v>
      </c>
      <c r="D776" s="1" t="s">
        <v>3</v>
      </c>
      <c r="E776" s="1" t="s">
        <v>3</v>
      </c>
      <c r="F776" s="1" t="s">
        <v>3</v>
      </c>
      <c r="G776" s="1">
        <v>5</v>
      </c>
      <c r="H776" s="1" t="s">
        <v>14</v>
      </c>
      <c r="I776" s="1" t="s">
        <v>11</v>
      </c>
      <c r="J776" s="1" t="s">
        <v>34</v>
      </c>
      <c r="K776" s="1">
        <v>114.31</v>
      </c>
      <c r="L776" s="1">
        <v>580.52</v>
      </c>
      <c r="M776" s="1">
        <v>4</v>
      </c>
      <c r="N776" s="1">
        <v>6</v>
      </c>
      <c r="O776" s="1" t="s">
        <v>3</v>
      </c>
      <c r="P776" s="1" t="str">
        <f>IF(Table1[[#This Row],[Churn]]="Yes","Lost Customer","Active Customer")</f>
        <v>Active Customer</v>
      </c>
      <c r="Q776" s="3" t="str">
        <f>IF(Table1[[#This Row],[Tenure]]&lt;=12,"0-1 Year",)</f>
        <v>0-1 Year</v>
      </c>
      <c r="R776" s="3" t="str">
        <f>IF(Table1[[#This Row],[MonthlyCharges]]&lt;35,"low",IF(Table1[[#This Row],[MonthlyCharges]]&lt;70,"Medium","High"))</f>
        <v>High</v>
      </c>
    </row>
    <row r="777" spans="1:18" x14ac:dyDescent="0.35">
      <c r="A777" s="1" t="s">
        <v>810</v>
      </c>
      <c r="B777" s="1" t="s">
        <v>7</v>
      </c>
      <c r="C777" s="1">
        <v>18</v>
      </c>
      <c r="D777" s="1" t="s">
        <v>3</v>
      </c>
      <c r="E777" s="1" t="s">
        <v>3</v>
      </c>
      <c r="F777" s="1" t="s">
        <v>3</v>
      </c>
      <c r="G777" s="1">
        <v>23</v>
      </c>
      <c r="H777" s="1" t="s">
        <v>14</v>
      </c>
      <c r="I777" s="1" t="s">
        <v>11</v>
      </c>
      <c r="J777" s="1" t="s">
        <v>32</v>
      </c>
      <c r="K777" s="1">
        <v>101.34</v>
      </c>
      <c r="L777" s="1">
        <v>2340.4299999999998</v>
      </c>
      <c r="M777" s="1">
        <v>2</v>
      </c>
      <c r="N777" s="1">
        <v>4</v>
      </c>
      <c r="O777" s="1" t="s">
        <v>3</v>
      </c>
      <c r="P777" s="1" t="str">
        <f>IF(Table1[[#This Row],[Churn]]="Yes","Lost Customer","Active Customer")</f>
        <v>Active Customer</v>
      </c>
      <c r="Q777" s="3">
        <f>IF(Table1[[#This Row],[Tenure]]&lt;=12,"0-1 Year",)</f>
        <v>0</v>
      </c>
      <c r="R777" s="3" t="str">
        <f>IF(Table1[[#This Row],[MonthlyCharges]]&lt;35,"low",IF(Table1[[#This Row],[MonthlyCharges]]&lt;70,"Medium","High"))</f>
        <v>High</v>
      </c>
    </row>
    <row r="778" spans="1:18" x14ac:dyDescent="0.35">
      <c r="A778" s="1" t="s">
        <v>811</v>
      </c>
      <c r="B778" s="1" t="s">
        <v>8</v>
      </c>
      <c r="C778" s="1">
        <v>59</v>
      </c>
      <c r="D778" s="1" t="s">
        <v>3</v>
      </c>
      <c r="E778" s="1" t="s">
        <v>4</v>
      </c>
      <c r="F778" s="1" t="s">
        <v>3</v>
      </c>
      <c r="G778" s="1">
        <v>37</v>
      </c>
      <c r="H778" s="1" t="s">
        <v>14</v>
      </c>
      <c r="I778" s="1" t="s">
        <v>10</v>
      </c>
      <c r="J778" s="1" t="s">
        <v>40</v>
      </c>
      <c r="K778" s="1">
        <v>115.61</v>
      </c>
      <c r="L778" s="1">
        <v>4263.08</v>
      </c>
      <c r="M778" s="1">
        <v>0</v>
      </c>
      <c r="N778" s="1">
        <v>6</v>
      </c>
      <c r="O778" s="1" t="s">
        <v>3</v>
      </c>
      <c r="P778" s="1" t="str">
        <f>IF(Table1[[#This Row],[Churn]]="Yes","Lost Customer","Active Customer")</f>
        <v>Active Customer</v>
      </c>
      <c r="Q778" s="3">
        <f>IF(Table1[[#This Row],[Tenure]]&lt;=12,"0-1 Year",)</f>
        <v>0</v>
      </c>
      <c r="R778" s="3" t="str">
        <f>IF(Table1[[#This Row],[MonthlyCharges]]&lt;35,"low",IF(Table1[[#This Row],[MonthlyCharges]]&lt;70,"Medium","High"))</f>
        <v>High</v>
      </c>
    </row>
    <row r="779" spans="1:18" x14ac:dyDescent="0.35">
      <c r="A779" s="1" t="s">
        <v>812</v>
      </c>
      <c r="B779" s="1" t="s">
        <v>8</v>
      </c>
      <c r="C779" s="1">
        <v>59</v>
      </c>
      <c r="D779" s="1" t="s">
        <v>3</v>
      </c>
      <c r="E779" s="1" t="s">
        <v>3</v>
      </c>
      <c r="F779" s="1" t="s">
        <v>4</v>
      </c>
      <c r="G779" s="1">
        <v>50</v>
      </c>
      <c r="H779" s="1" t="s">
        <v>14</v>
      </c>
      <c r="I779" s="1" t="s">
        <v>11</v>
      </c>
      <c r="J779" s="1" t="s">
        <v>34</v>
      </c>
      <c r="K779" s="1">
        <v>60.45</v>
      </c>
      <c r="L779" s="1">
        <v>3038.45</v>
      </c>
      <c r="M779" s="1">
        <v>5</v>
      </c>
      <c r="N779" s="1">
        <v>4</v>
      </c>
      <c r="O779" s="1" t="s">
        <v>3</v>
      </c>
      <c r="P779" s="1" t="str">
        <f>IF(Table1[[#This Row],[Churn]]="Yes","Lost Customer","Active Customer")</f>
        <v>Active Customer</v>
      </c>
      <c r="Q779" s="3">
        <f>IF(Table1[[#This Row],[Tenure]]&lt;=12,"0-1 Year",)</f>
        <v>0</v>
      </c>
      <c r="R779" s="3" t="str">
        <f>IF(Table1[[#This Row],[MonthlyCharges]]&lt;35,"low",IF(Table1[[#This Row],[MonthlyCharges]]&lt;70,"Medium","High"))</f>
        <v>Medium</v>
      </c>
    </row>
    <row r="780" spans="1:18" x14ac:dyDescent="0.35">
      <c r="A780" s="1" t="s">
        <v>813</v>
      </c>
      <c r="B780" s="1" t="s">
        <v>7</v>
      </c>
      <c r="C780" s="1">
        <v>42</v>
      </c>
      <c r="D780" s="1" t="s">
        <v>3</v>
      </c>
      <c r="E780" s="1" t="s">
        <v>4</v>
      </c>
      <c r="F780" s="1" t="s">
        <v>4</v>
      </c>
      <c r="G780" s="1">
        <v>5</v>
      </c>
      <c r="H780" s="1" t="s">
        <v>15</v>
      </c>
      <c r="I780" s="1" t="s">
        <v>10</v>
      </c>
      <c r="J780" s="1" t="s">
        <v>32</v>
      </c>
      <c r="K780" s="1">
        <v>84.45</v>
      </c>
      <c r="L780" s="1">
        <v>431.43</v>
      </c>
      <c r="M780" s="1">
        <v>3</v>
      </c>
      <c r="N780" s="1">
        <v>3</v>
      </c>
      <c r="O780" s="1" t="s">
        <v>3</v>
      </c>
      <c r="P780" s="1" t="str">
        <f>IF(Table1[[#This Row],[Churn]]="Yes","Lost Customer","Active Customer")</f>
        <v>Active Customer</v>
      </c>
      <c r="Q780" s="3" t="str">
        <f>IF(Table1[[#This Row],[Tenure]]&lt;=12,"0-1 Year",)</f>
        <v>0-1 Year</v>
      </c>
      <c r="R780" s="3" t="str">
        <f>IF(Table1[[#This Row],[MonthlyCharges]]&lt;35,"low",IF(Table1[[#This Row],[MonthlyCharges]]&lt;70,"Medium","High"))</f>
        <v>High</v>
      </c>
    </row>
    <row r="781" spans="1:18" x14ac:dyDescent="0.35">
      <c r="A781" s="1" t="s">
        <v>814</v>
      </c>
      <c r="B781" s="1" t="s">
        <v>7</v>
      </c>
      <c r="C781" s="1">
        <v>75</v>
      </c>
      <c r="D781" s="1" t="s">
        <v>4</v>
      </c>
      <c r="E781" s="1" t="s">
        <v>3</v>
      </c>
      <c r="F781" s="1" t="s">
        <v>4</v>
      </c>
      <c r="G781" s="1">
        <v>2</v>
      </c>
      <c r="H781" s="1" t="s">
        <v>14</v>
      </c>
      <c r="I781" s="1" t="s">
        <v>11</v>
      </c>
      <c r="J781" s="1" t="s">
        <v>44</v>
      </c>
      <c r="K781" s="1">
        <v>22.26</v>
      </c>
      <c r="L781" s="1">
        <v>41.88</v>
      </c>
      <c r="M781" s="1">
        <v>2</v>
      </c>
      <c r="N781" s="1">
        <v>6</v>
      </c>
      <c r="O781" s="1" t="s">
        <v>3</v>
      </c>
      <c r="P781" s="1" t="str">
        <f>IF(Table1[[#This Row],[Churn]]="Yes","Lost Customer","Active Customer")</f>
        <v>Active Customer</v>
      </c>
      <c r="Q781" s="3" t="str">
        <f>IF(Table1[[#This Row],[Tenure]]&lt;=12,"0-1 Year",)</f>
        <v>0-1 Year</v>
      </c>
      <c r="R781" s="3" t="str">
        <f>IF(Table1[[#This Row],[MonthlyCharges]]&lt;35,"low",IF(Table1[[#This Row],[MonthlyCharges]]&lt;70,"Medium","High"))</f>
        <v>low</v>
      </c>
    </row>
    <row r="782" spans="1:18" x14ac:dyDescent="0.35">
      <c r="A782" s="1" t="s">
        <v>815</v>
      </c>
      <c r="B782" s="1" t="s">
        <v>8</v>
      </c>
      <c r="C782" s="1">
        <v>49</v>
      </c>
      <c r="D782" s="1" t="s">
        <v>3</v>
      </c>
      <c r="E782" s="1" t="s">
        <v>3</v>
      </c>
      <c r="F782" s="1" t="s">
        <v>4</v>
      </c>
      <c r="G782" s="1">
        <v>53</v>
      </c>
      <c r="H782" s="1" t="s">
        <v>14</v>
      </c>
      <c r="I782" s="1" t="s">
        <v>11</v>
      </c>
      <c r="J782" s="1" t="s">
        <v>44</v>
      </c>
      <c r="K782" s="1">
        <v>35.159999999999997</v>
      </c>
      <c r="L782" s="1">
        <v>1862.27</v>
      </c>
      <c r="M782" s="1">
        <v>8</v>
      </c>
      <c r="N782" s="1">
        <v>5</v>
      </c>
      <c r="O782" s="1" t="s">
        <v>3</v>
      </c>
      <c r="P782" s="1" t="str">
        <f>IF(Table1[[#This Row],[Churn]]="Yes","Lost Customer","Active Customer")</f>
        <v>Active Customer</v>
      </c>
      <c r="Q782" s="3">
        <f>IF(Table1[[#This Row],[Tenure]]&lt;=12,"0-1 Year",)</f>
        <v>0</v>
      </c>
      <c r="R782" s="3" t="str">
        <f>IF(Table1[[#This Row],[MonthlyCharges]]&lt;35,"low",IF(Table1[[#This Row],[MonthlyCharges]]&lt;70,"Medium","High"))</f>
        <v>Medium</v>
      </c>
    </row>
    <row r="783" spans="1:18" x14ac:dyDescent="0.35">
      <c r="A783" s="1" t="s">
        <v>816</v>
      </c>
      <c r="B783" s="1" t="s">
        <v>8</v>
      </c>
      <c r="C783" s="1">
        <v>48</v>
      </c>
      <c r="D783" s="1" t="s">
        <v>3</v>
      </c>
      <c r="E783" s="1" t="s">
        <v>4</v>
      </c>
      <c r="F783" s="1" t="s">
        <v>4</v>
      </c>
      <c r="G783" s="1">
        <v>7</v>
      </c>
      <c r="H783" s="1" t="s">
        <v>15</v>
      </c>
      <c r="I783" s="1" t="s">
        <v>10</v>
      </c>
      <c r="J783" s="1" t="s">
        <v>40</v>
      </c>
      <c r="K783" s="1">
        <v>84.34</v>
      </c>
      <c r="L783" s="1">
        <v>594.79999999999995</v>
      </c>
      <c r="M783" s="1">
        <v>3</v>
      </c>
      <c r="N783" s="1">
        <v>2</v>
      </c>
      <c r="O783" s="1" t="s">
        <v>3</v>
      </c>
      <c r="P783" s="1" t="str">
        <f>IF(Table1[[#This Row],[Churn]]="Yes","Lost Customer","Active Customer")</f>
        <v>Active Customer</v>
      </c>
      <c r="Q783" s="3" t="str">
        <f>IF(Table1[[#This Row],[Tenure]]&lt;=12,"0-1 Year",)</f>
        <v>0-1 Year</v>
      </c>
      <c r="R783" s="3" t="str">
        <f>IF(Table1[[#This Row],[MonthlyCharges]]&lt;35,"low",IF(Table1[[#This Row],[MonthlyCharges]]&lt;70,"Medium","High"))</f>
        <v>High</v>
      </c>
    </row>
    <row r="784" spans="1:18" x14ac:dyDescent="0.35">
      <c r="A784" s="1" t="s">
        <v>817</v>
      </c>
      <c r="B784" s="1" t="s">
        <v>7</v>
      </c>
      <c r="C784" s="1">
        <v>27</v>
      </c>
      <c r="D784" s="1" t="s">
        <v>3</v>
      </c>
      <c r="E784" s="1" t="s">
        <v>3</v>
      </c>
      <c r="F784" s="1" t="s">
        <v>3</v>
      </c>
      <c r="G784" s="1">
        <v>20</v>
      </c>
      <c r="H784" s="1" t="s">
        <v>14</v>
      </c>
      <c r="I784" s="1" t="s">
        <v>10</v>
      </c>
      <c r="J784" s="1" t="s">
        <v>40</v>
      </c>
      <c r="K784" s="1">
        <v>49.85</v>
      </c>
      <c r="L784" s="1">
        <v>978.54</v>
      </c>
      <c r="M784" s="1">
        <v>3</v>
      </c>
      <c r="N784" s="1">
        <v>9</v>
      </c>
      <c r="O784" s="1" t="s">
        <v>3</v>
      </c>
      <c r="P784" s="1" t="str">
        <f>IF(Table1[[#This Row],[Churn]]="Yes","Lost Customer","Active Customer")</f>
        <v>Active Customer</v>
      </c>
      <c r="Q784" s="3">
        <f>IF(Table1[[#This Row],[Tenure]]&lt;=12,"0-1 Year",)</f>
        <v>0</v>
      </c>
      <c r="R784" s="3" t="str">
        <f>IF(Table1[[#This Row],[MonthlyCharges]]&lt;35,"low",IF(Table1[[#This Row],[MonthlyCharges]]&lt;70,"Medium","High"))</f>
        <v>Medium</v>
      </c>
    </row>
    <row r="785" spans="1:18" x14ac:dyDescent="0.35">
      <c r="A785" s="1" t="s">
        <v>818</v>
      </c>
      <c r="B785" s="1" t="s">
        <v>8</v>
      </c>
      <c r="C785" s="1">
        <v>54</v>
      </c>
      <c r="D785" s="1" t="s">
        <v>3</v>
      </c>
      <c r="E785" s="1" t="s">
        <v>3</v>
      </c>
      <c r="F785" s="1" t="s">
        <v>3</v>
      </c>
      <c r="G785" s="1">
        <v>61</v>
      </c>
      <c r="H785" s="1" t="s">
        <v>14</v>
      </c>
      <c r="I785" s="1" t="s">
        <v>12</v>
      </c>
      <c r="J785" s="1" t="s">
        <v>32</v>
      </c>
      <c r="K785" s="1">
        <v>0</v>
      </c>
      <c r="L785" s="1">
        <v>-7.5</v>
      </c>
      <c r="M785" s="1">
        <v>8</v>
      </c>
      <c r="N785" s="1">
        <v>10</v>
      </c>
      <c r="O785" s="1" t="s">
        <v>3</v>
      </c>
      <c r="P785" s="1" t="str">
        <f>IF(Table1[[#This Row],[Churn]]="Yes","Lost Customer","Active Customer")</f>
        <v>Active Customer</v>
      </c>
      <c r="Q785" s="3">
        <f>IF(Table1[[#This Row],[Tenure]]&lt;=12,"0-1 Year",)</f>
        <v>0</v>
      </c>
      <c r="R785" s="3" t="str">
        <f>IF(Table1[[#This Row],[MonthlyCharges]]&lt;35,"low",IF(Table1[[#This Row],[MonthlyCharges]]&lt;70,"Medium","High"))</f>
        <v>low</v>
      </c>
    </row>
    <row r="786" spans="1:18" x14ac:dyDescent="0.35">
      <c r="A786" s="1" t="s">
        <v>819</v>
      </c>
      <c r="B786" s="1" t="s">
        <v>7</v>
      </c>
      <c r="C786" s="1">
        <v>30</v>
      </c>
      <c r="D786" s="1" t="s">
        <v>3</v>
      </c>
      <c r="E786" s="1" t="s">
        <v>3</v>
      </c>
      <c r="F786" s="1" t="s">
        <v>4</v>
      </c>
      <c r="G786" s="1">
        <v>50</v>
      </c>
      <c r="H786" s="1" t="s">
        <v>15</v>
      </c>
      <c r="I786" s="1" t="s">
        <v>10</v>
      </c>
      <c r="J786" s="1" t="s">
        <v>32</v>
      </c>
      <c r="K786" s="1">
        <v>111.2</v>
      </c>
      <c r="L786" s="1">
        <v>5546.91</v>
      </c>
      <c r="M786" s="1">
        <v>0</v>
      </c>
      <c r="N786" s="1">
        <v>4</v>
      </c>
      <c r="O786" s="1" t="s">
        <v>3</v>
      </c>
      <c r="P786" s="1" t="str">
        <f>IF(Table1[[#This Row],[Churn]]="Yes","Lost Customer","Active Customer")</f>
        <v>Active Customer</v>
      </c>
      <c r="Q786" s="3">
        <f>IF(Table1[[#This Row],[Tenure]]&lt;=12,"0-1 Year",)</f>
        <v>0</v>
      </c>
      <c r="R786" s="3" t="str">
        <f>IF(Table1[[#This Row],[MonthlyCharges]]&lt;35,"low",IF(Table1[[#This Row],[MonthlyCharges]]&lt;70,"Medium","High"))</f>
        <v>High</v>
      </c>
    </row>
    <row r="787" spans="1:18" x14ac:dyDescent="0.35">
      <c r="A787" s="1" t="s">
        <v>820</v>
      </c>
      <c r="B787" s="1" t="s">
        <v>7</v>
      </c>
      <c r="C787" s="1">
        <v>32</v>
      </c>
      <c r="D787" s="1" t="s">
        <v>3</v>
      </c>
      <c r="E787" s="1" t="s">
        <v>3</v>
      </c>
      <c r="F787" s="1" t="s">
        <v>3</v>
      </c>
      <c r="G787" s="1">
        <v>42</v>
      </c>
      <c r="H787" s="1" t="s">
        <v>16</v>
      </c>
      <c r="I787" s="1" t="s">
        <v>10</v>
      </c>
      <c r="J787" s="1" t="s">
        <v>44</v>
      </c>
      <c r="K787" s="1">
        <v>84.43</v>
      </c>
      <c r="L787" s="1">
        <v>3554.39</v>
      </c>
      <c r="M787" s="1">
        <v>7</v>
      </c>
      <c r="N787" s="1">
        <v>1</v>
      </c>
      <c r="O787" s="1" t="s">
        <v>4</v>
      </c>
      <c r="P787" s="1" t="str">
        <f>IF(Table1[[#This Row],[Churn]]="Yes","Lost Customer","Active Customer")</f>
        <v>Lost Customer</v>
      </c>
      <c r="Q787" s="3">
        <f>IF(Table1[[#This Row],[Tenure]]&lt;=12,"0-1 Year",)</f>
        <v>0</v>
      </c>
      <c r="R787" s="3" t="str">
        <f>IF(Table1[[#This Row],[MonthlyCharges]]&lt;35,"low",IF(Table1[[#This Row],[MonthlyCharges]]&lt;70,"Medium","High"))</f>
        <v>High</v>
      </c>
    </row>
    <row r="788" spans="1:18" x14ac:dyDescent="0.35">
      <c r="A788" s="1" t="s">
        <v>821</v>
      </c>
      <c r="B788" s="1" t="s">
        <v>8</v>
      </c>
      <c r="C788" s="1">
        <v>43</v>
      </c>
      <c r="D788" s="1" t="s">
        <v>3</v>
      </c>
      <c r="E788" s="1" t="s">
        <v>3</v>
      </c>
      <c r="F788" s="1" t="s">
        <v>4</v>
      </c>
      <c r="G788" s="1">
        <v>14</v>
      </c>
      <c r="H788" s="1" t="s">
        <v>14</v>
      </c>
      <c r="I788" s="1" t="s">
        <v>10</v>
      </c>
      <c r="J788" s="1" t="s">
        <v>34</v>
      </c>
      <c r="K788" s="1">
        <v>98.36</v>
      </c>
      <c r="L788" s="1">
        <v>1391.37</v>
      </c>
      <c r="M788" s="1">
        <v>3</v>
      </c>
      <c r="N788" s="1">
        <v>2</v>
      </c>
      <c r="O788" s="1" t="s">
        <v>4</v>
      </c>
      <c r="P788" s="1" t="str">
        <f>IF(Table1[[#This Row],[Churn]]="Yes","Lost Customer","Active Customer")</f>
        <v>Lost Customer</v>
      </c>
      <c r="Q788" s="3">
        <f>IF(Table1[[#This Row],[Tenure]]&lt;=12,"0-1 Year",)</f>
        <v>0</v>
      </c>
      <c r="R788" s="3" t="str">
        <f>IF(Table1[[#This Row],[MonthlyCharges]]&lt;35,"low",IF(Table1[[#This Row],[MonthlyCharges]]&lt;70,"Medium","High"))</f>
        <v>High</v>
      </c>
    </row>
    <row r="789" spans="1:18" x14ac:dyDescent="0.35">
      <c r="A789" s="1" t="s">
        <v>822</v>
      </c>
      <c r="B789" s="1" t="s">
        <v>8</v>
      </c>
      <c r="C789" s="1">
        <v>47</v>
      </c>
      <c r="D789" s="1" t="s">
        <v>3</v>
      </c>
      <c r="E789" s="1" t="s">
        <v>3</v>
      </c>
      <c r="F789" s="1" t="s">
        <v>4</v>
      </c>
      <c r="G789" s="1">
        <v>24</v>
      </c>
      <c r="H789" s="1" t="s">
        <v>16</v>
      </c>
      <c r="I789" s="1" t="s">
        <v>11</v>
      </c>
      <c r="J789" s="1" t="s">
        <v>32</v>
      </c>
      <c r="K789" s="1">
        <v>83.68</v>
      </c>
      <c r="L789" s="1">
        <v>1996.91</v>
      </c>
      <c r="M789" s="1">
        <v>4</v>
      </c>
      <c r="N789" s="1">
        <v>5</v>
      </c>
      <c r="O789" s="1" t="s">
        <v>3</v>
      </c>
      <c r="P789" s="1" t="str">
        <f>IF(Table1[[#This Row],[Churn]]="Yes","Lost Customer","Active Customer")</f>
        <v>Active Customer</v>
      </c>
      <c r="Q789" s="3">
        <f>IF(Table1[[#This Row],[Tenure]]&lt;=12,"0-1 Year",)</f>
        <v>0</v>
      </c>
      <c r="R789" s="3" t="str">
        <f>IF(Table1[[#This Row],[MonthlyCharges]]&lt;35,"low",IF(Table1[[#This Row],[MonthlyCharges]]&lt;70,"Medium","High"))</f>
        <v>High</v>
      </c>
    </row>
    <row r="790" spans="1:18" x14ac:dyDescent="0.35">
      <c r="A790" s="1" t="s">
        <v>823</v>
      </c>
      <c r="B790" s="1" t="s">
        <v>7</v>
      </c>
      <c r="C790" s="1">
        <v>54</v>
      </c>
      <c r="D790" s="1" t="s">
        <v>3</v>
      </c>
      <c r="E790" s="1" t="s">
        <v>4</v>
      </c>
      <c r="F790" s="1" t="s">
        <v>4</v>
      </c>
      <c r="G790" s="1">
        <v>16</v>
      </c>
      <c r="H790" s="1" t="s">
        <v>14</v>
      </c>
      <c r="I790" s="1" t="s">
        <v>11</v>
      </c>
      <c r="J790" s="1" t="s">
        <v>32</v>
      </c>
      <c r="K790" s="1">
        <v>69.59</v>
      </c>
      <c r="L790" s="1">
        <v>1133.24</v>
      </c>
      <c r="M790" s="1">
        <v>2</v>
      </c>
      <c r="N790" s="1">
        <v>9</v>
      </c>
      <c r="O790" s="1" t="s">
        <v>3</v>
      </c>
      <c r="P790" s="1" t="str">
        <f>IF(Table1[[#This Row],[Churn]]="Yes","Lost Customer","Active Customer")</f>
        <v>Active Customer</v>
      </c>
      <c r="Q790" s="3">
        <f>IF(Table1[[#This Row],[Tenure]]&lt;=12,"0-1 Year",)</f>
        <v>0</v>
      </c>
      <c r="R790" s="3" t="str">
        <f>IF(Table1[[#This Row],[MonthlyCharges]]&lt;35,"low",IF(Table1[[#This Row],[MonthlyCharges]]&lt;70,"Medium","High"))</f>
        <v>Medium</v>
      </c>
    </row>
    <row r="791" spans="1:18" x14ac:dyDescent="0.35">
      <c r="A791" s="1" t="s">
        <v>824</v>
      </c>
      <c r="B791" s="1" t="s">
        <v>8</v>
      </c>
      <c r="C791" s="1">
        <v>18</v>
      </c>
      <c r="D791" s="1" t="s">
        <v>3</v>
      </c>
      <c r="E791" s="1" t="s">
        <v>3</v>
      </c>
      <c r="F791" s="1" t="s">
        <v>3</v>
      </c>
      <c r="G791" s="1">
        <v>42</v>
      </c>
      <c r="H791" s="1" t="s">
        <v>16</v>
      </c>
      <c r="I791" s="1" t="s">
        <v>11</v>
      </c>
      <c r="J791" s="1" t="s">
        <v>40</v>
      </c>
      <c r="K791" s="1">
        <v>72.77</v>
      </c>
      <c r="L791" s="1">
        <v>3036.45</v>
      </c>
      <c r="M791" s="1">
        <v>1</v>
      </c>
      <c r="N791" s="1">
        <v>4</v>
      </c>
      <c r="O791" s="1" t="s">
        <v>3</v>
      </c>
      <c r="P791" s="1" t="str">
        <f>IF(Table1[[#This Row],[Churn]]="Yes","Lost Customer","Active Customer")</f>
        <v>Active Customer</v>
      </c>
      <c r="Q791" s="3">
        <f>IF(Table1[[#This Row],[Tenure]]&lt;=12,"0-1 Year",)</f>
        <v>0</v>
      </c>
      <c r="R791" s="3" t="str">
        <f>IF(Table1[[#This Row],[MonthlyCharges]]&lt;35,"low",IF(Table1[[#This Row],[MonthlyCharges]]&lt;70,"Medium","High"))</f>
        <v>High</v>
      </c>
    </row>
    <row r="792" spans="1:18" x14ac:dyDescent="0.35">
      <c r="A792" s="1" t="s">
        <v>825</v>
      </c>
      <c r="B792" s="1" t="s">
        <v>8</v>
      </c>
      <c r="C792" s="1">
        <v>56</v>
      </c>
      <c r="D792" s="1" t="s">
        <v>3</v>
      </c>
      <c r="E792" s="1" t="s">
        <v>3</v>
      </c>
      <c r="F792" s="1" t="s">
        <v>4</v>
      </c>
      <c r="G792" s="1">
        <v>43</v>
      </c>
      <c r="H792" s="1" t="s">
        <v>16</v>
      </c>
      <c r="I792" s="1" t="s">
        <v>12</v>
      </c>
      <c r="J792" s="1" t="s">
        <v>34</v>
      </c>
      <c r="K792" s="1">
        <v>0</v>
      </c>
      <c r="L792" s="1">
        <v>-6.34</v>
      </c>
      <c r="M792" s="1">
        <v>7</v>
      </c>
      <c r="N792" s="1">
        <v>1</v>
      </c>
      <c r="O792" s="1" t="s">
        <v>4</v>
      </c>
      <c r="P792" s="1" t="str">
        <f>IF(Table1[[#This Row],[Churn]]="Yes","Lost Customer","Active Customer")</f>
        <v>Lost Customer</v>
      </c>
      <c r="Q792" s="3">
        <f>IF(Table1[[#This Row],[Tenure]]&lt;=12,"0-1 Year",)</f>
        <v>0</v>
      </c>
      <c r="R792" s="3" t="str">
        <f>IF(Table1[[#This Row],[MonthlyCharges]]&lt;35,"low",IF(Table1[[#This Row],[MonthlyCharges]]&lt;70,"Medium","High"))</f>
        <v>low</v>
      </c>
    </row>
    <row r="793" spans="1:18" x14ac:dyDescent="0.35">
      <c r="A793" s="1" t="s">
        <v>826</v>
      </c>
      <c r="B793" s="1" t="s">
        <v>7</v>
      </c>
      <c r="C793" s="1">
        <v>33</v>
      </c>
      <c r="D793" s="1" t="s">
        <v>3</v>
      </c>
      <c r="E793" s="1" t="s">
        <v>3</v>
      </c>
      <c r="F793" s="1" t="s">
        <v>3</v>
      </c>
      <c r="G793" s="1">
        <v>62</v>
      </c>
      <c r="H793" s="1" t="s">
        <v>14</v>
      </c>
      <c r="I793" s="1" t="s">
        <v>11</v>
      </c>
      <c r="J793" s="1" t="s">
        <v>32</v>
      </c>
      <c r="K793" s="1">
        <v>50.88</v>
      </c>
      <c r="L793" s="1">
        <v>3147.3</v>
      </c>
      <c r="M793" s="1">
        <v>7</v>
      </c>
      <c r="N793" s="1">
        <v>9</v>
      </c>
      <c r="O793" s="1" t="s">
        <v>3</v>
      </c>
      <c r="P793" s="1" t="str">
        <f>IF(Table1[[#This Row],[Churn]]="Yes","Lost Customer","Active Customer")</f>
        <v>Active Customer</v>
      </c>
      <c r="Q793" s="3">
        <f>IF(Table1[[#This Row],[Tenure]]&lt;=12,"0-1 Year",)</f>
        <v>0</v>
      </c>
      <c r="R793" s="3" t="str">
        <f>IF(Table1[[#This Row],[MonthlyCharges]]&lt;35,"low",IF(Table1[[#This Row],[MonthlyCharges]]&lt;70,"Medium","High"))</f>
        <v>Medium</v>
      </c>
    </row>
    <row r="794" spans="1:18" x14ac:dyDescent="0.35">
      <c r="A794" s="1" t="s">
        <v>827</v>
      </c>
      <c r="B794" s="1" t="s">
        <v>7</v>
      </c>
      <c r="C794" s="1">
        <v>41</v>
      </c>
      <c r="D794" s="1" t="s">
        <v>3</v>
      </c>
      <c r="E794" s="1" t="s">
        <v>3</v>
      </c>
      <c r="F794" s="1" t="s">
        <v>3</v>
      </c>
      <c r="G794" s="1">
        <v>24</v>
      </c>
      <c r="H794" s="1" t="s">
        <v>14</v>
      </c>
      <c r="I794" s="1" t="s">
        <v>10</v>
      </c>
      <c r="J794" s="1" t="s">
        <v>44</v>
      </c>
      <c r="K794" s="1">
        <v>23.67</v>
      </c>
      <c r="L794" s="1">
        <v>577.13</v>
      </c>
      <c r="M794" s="1">
        <v>5</v>
      </c>
      <c r="N794" s="1">
        <v>6</v>
      </c>
      <c r="O794" s="1" t="s">
        <v>3</v>
      </c>
      <c r="P794" s="1" t="str">
        <f>IF(Table1[[#This Row],[Churn]]="Yes","Lost Customer","Active Customer")</f>
        <v>Active Customer</v>
      </c>
      <c r="Q794" s="3">
        <f>IF(Table1[[#This Row],[Tenure]]&lt;=12,"0-1 Year",)</f>
        <v>0</v>
      </c>
      <c r="R794" s="3" t="str">
        <f>IF(Table1[[#This Row],[MonthlyCharges]]&lt;35,"low",IF(Table1[[#This Row],[MonthlyCharges]]&lt;70,"Medium","High"))</f>
        <v>low</v>
      </c>
    </row>
    <row r="795" spans="1:18" x14ac:dyDescent="0.35">
      <c r="A795" s="1" t="s">
        <v>828</v>
      </c>
      <c r="B795" s="1" t="s">
        <v>7</v>
      </c>
      <c r="C795" s="1">
        <v>70</v>
      </c>
      <c r="D795" s="1" t="s">
        <v>3</v>
      </c>
      <c r="E795" s="1" t="s">
        <v>3</v>
      </c>
      <c r="F795" s="1" t="s">
        <v>4</v>
      </c>
      <c r="G795" s="1">
        <v>59</v>
      </c>
      <c r="H795" s="1" t="s">
        <v>15</v>
      </c>
      <c r="I795" s="1" t="s">
        <v>12</v>
      </c>
      <c r="J795" s="1" t="s">
        <v>40</v>
      </c>
      <c r="K795" s="1">
        <v>0</v>
      </c>
      <c r="L795" s="1">
        <v>-18.399999999999999</v>
      </c>
      <c r="M795" s="1">
        <v>0</v>
      </c>
      <c r="N795" s="1">
        <v>8</v>
      </c>
      <c r="O795" s="1" t="s">
        <v>3</v>
      </c>
      <c r="P795" s="1" t="str">
        <f>IF(Table1[[#This Row],[Churn]]="Yes","Lost Customer","Active Customer")</f>
        <v>Active Customer</v>
      </c>
      <c r="Q795" s="3">
        <f>IF(Table1[[#This Row],[Tenure]]&lt;=12,"0-1 Year",)</f>
        <v>0</v>
      </c>
      <c r="R795" s="3" t="str">
        <f>IF(Table1[[#This Row],[MonthlyCharges]]&lt;35,"low",IF(Table1[[#This Row],[MonthlyCharges]]&lt;70,"Medium","High"))</f>
        <v>low</v>
      </c>
    </row>
    <row r="796" spans="1:18" x14ac:dyDescent="0.35">
      <c r="A796" s="1" t="s">
        <v>829</v>
      </c>
      <c r="B796" s="1" t="s">
        <v>7</v>
      </c>
      <c r="C796" s="1">
        <v>37</v>
      </c>
      <c r="D796" s="1" t="s">
        <v>3</v>
      </c>
      <c r="E796" s="1" t="s">
        <v>4</v>
      </c>
      <c r="F796" s="1" t="s">
        <v>3</v>
      </c>
      <c r="G796" s="1">
        <v>4</v>
      </c>
      <c r="H796" s="1" t="s">
        <v>15</v>
      </c>
      <c r="I796" s="1" t="s">
        <v>10</v>
      </c>
      <c r="J796" s="1" t="s">
        <v>32</v>
      </c>
      <c r="K796" s="1">
        <v>47.28</v>
      </c>
      <c r="L796" s="1">
        <v>182.47</v>
      </c>
      <c r="M796" s="1">
        <v>7</v>
      </c>
      <c r="N796" s="1">
        <v>3</v>
      </c>
      <c r="O796" s="1" t="s">
        <v>4</v>
      </c>
      <c r="P796" s="1" t="str">
        <f>IF(Table1[[#This Row],[Churn]]="Yes","Lost Customer","Active Customer")</f>
        <v>Lost Customer</v>
      </c>
      <c r="Q796" s="3" t="str">
        <f>IF(Table1[[#This Row],[Tenure]]&lt;=12,"0-1 Year",)</f>
        <v>0-1 Year</v>
      </c>
      <c r="R796" s="3" t="str">
        <f>IF(Table1[[#This Row],[MonthlyCharges]]&lt;35,"low",IF(Table1[[#This Row],[MonthlyCharges]]&lt;70,"Medium","High"))</f>
        <v>Medium</v>
      </c>
    </row>
    <row r="797" spans="1:18" x14ac:dyDescent="0.35">
      <c r="A797" s="1" t="s">
        <v>830</v>
      </c>
      <c r="B797" s="1" t="s">
        <v>8</v>
      </c>
      <c r="C797" s="1">
        <v>18</v>
      </c>
      <c r="D797" s="1" t="s">
        <v>3</v>
      </c>
      <c r="E797" s="1" t="s">
        <v>4</v>
      </c>
      <c r="F797" s="1" t="s">
        <v>4</v>
      </c>
      <c r="G797" s="1">
        <v>2</v>
      </c>
      <c r="H797" s="1" t="s">
        <v>15</v>
      </c>
      <c r="I797" s="1" t="s">
        <v>10</v>
      </c>
      <c r="J797" s="1" t="s">
        <v>34</v>
      </c>
      <c r="K797" s="1">
        <v>69.22</v>
      </c>
      <c r="L797" s="1">
        <v>135.47</v>
      </c>
      <c r="M797" s="1">
        <v>3</v>
      </c>
      <c r="N797" s="1">
        <v>7</v>
      </c>
      <c r="O797" s="1" t="s">
        <v>3</v>
      </c>
      <c r="P797" s="1" t="str">
        <f>IF(Table1[[#This Row],[Churn]]="Yes","Lost Customer","Active Customer")</f>
        <v>Active Customer</v>
      </c>
      <c r="Q797" s="3" t="str">
        <f>IF(Table1[[#This Row],[Tenure]]&lt;=12,"0-1 Year",)</f>
        <v>0-1 Year</v>
      </c>
      <c r="R797" s="3" t="str">
        <f>IF(Table1[[#This Row],[MonthlyCharges]]&lt;35,"low",IF(Table1[[#This Row],[MonthlyCharges]]&lt;70,"Medium","High"))</f>
        <v>Medium</v>
      </c>
    </row>
    <row r="798" spans="1:18" x14ac:dyDescent="0.35">
      <c r="A798" s="1" t="s">
        <v>831</v>
      </c>
      <c r="B798" s="1" t="s">
        <v>7</v>
      </c>
      <c r="C798" s="1">
        <v>22</v>
      </c>
      <c r="D798" s="1" t="s">
        <v>3</v>
      </c>
      <c r="E798" s="1" t="s">
        <v>4</v>
      </c>
      <c r="F798" s="1" t="s">
        <v>4</v>
      </c>
      <c r="G798" s="1">
        <v>49</v>
      </c>
      <c r="H798" s="1" t="s">
        <v>14</v>
      </c>
      <c r="I798" s="1" t="s">
        <v>10</v>
      </c>
      <c r="J798" s="1" t="s">
        <v>44</v>
      </c>
      <c r="K798" s="1">
        <v>112.42</v>
      </c>
      <c r="L798" s="1">
        <v>5516.59</v>
      </c>
      <c r="M798" s="1">
        <v>5</v>
      </c>
      <c r="N798" s="1">
        <v>2</v>
      </c>
      <c r="O798" s="1" t="s">
        <v>3</v>
      </c>
      <c r="P798" s="1" t="str">
        <f>IF(Table1[[#This Row],[Churn]]="Yes","Lost Customer","Active Customer")</f>
        <v>Active Customer</v>
      </c>
      <c r="Q798" s="3">
        <f>IF(Table1[[#This Row],[Tenure]]&lt;=12,"0-1 Year",)</f>
        <v>0</v>
      </c>
      <c r="R798" s="3" t="str">
        <f>IF(Table1[[#This Row],[MonthlyCharges]]&lt;35,"low",IF(Table1[[#This Row],[MonthlyCharges]]&lt;70,"Medium","High"))</f>
        <v>High</v>
      </c>
    </row>
    <row r="799" spans="1:18" x14ac:dyDescent="0.35">
      <c r="A799" s="1" t="s">
        <v>832</v>
      </c>
      <c r="B799" s="1" t="s">
        <v>7</v>
      </c>
      <c r="C799" s="1">
        <v>37</v>
      </c>
      <c r="D799" s="1" t="s">
        <v>3</v>
      </c>
      <c r="E799" s="1" t="s">
        <v>4</v>
      </c>
      <c r="F799" s="1" t="s">
        <v>4</v>
      </c>
      <c r="G799" s="1">
        <v>40</v>
      </c>
      <c r="H799" s="1" t="s">
        <v>14</v>
      </c>
      <c r="I799" s="1" t="s">
        <v>11</v>
      </c>
      <c r="J799" s="1" t="s">
        <v>32</v>
      </c>
      <c r="K799" s="1">
        <v>40.520000000000003</v>
      </c>
      <c r="L799" s="1">
        <v>1605.88</v>
      </c>
      <c r="M799" s="1">
        <v>4</v>
      </c>
      <c r="N799" s="1">
        <v>4</v>
      </c>
      <c r="O799" s="1" t="s">
        <v>3</v>
      </c>
      <c r="P799" s="1" t="str">
        <f>IF(Table1[[#This Row],[Churn]]="Yes","Lost Customer","Active Customer")</f>
        <v>Active Customer</v>
      </c>
      <c r="Q799" s="3">
        <f>IF(Table1[[#This Row],[Tenure]]&lt;=12,"0-1 Year",)</f>
        <v>0</v>
      </c>
      <c r="R799" s="3" t="str">
        <f>IF(Table1[[#This Row],[MonthlyCharges]]&lt;35,"low",IF(Table1[[#This Row],[MonthlyCharges]]&lt;70,"Medium","High"))</f>
        <v>Medium</v>
      </c>
    </row>
    <row r="800" spans="1:18" x14ac:dyDescent="0.35">
      <c r="A800" s="1" t="s">
        <v>833</v>
      </c>
      <c r="B800" s="1" t="s">
        <v>7</v>
      </c>
      <c r="C800" s="1">
        <v>50</v>
      </c>
      <c r="D800" s="1" t="s">
        <v>3</v>
      </c>
      <c r="E800" s="1" t="s">
        <v>4</v>
      </c>
      <c r="F800" s="1" t="s">
        <v>3</v>
      </c>
      <c r="G800" s="1">
        <v>55</v>
      </c>
      <c r="H800" s="1" t="s">
        <v>14</v>
      </c>
      <c r="I800" s="1" t="s">
        <v>10</v>
      </c>
      <c r="J800" s="1" t="s">
        <v>32</v>
      </c>
      <c r="K800" s="1">
        <v>34.49</v>
      </c>
      <c r="L800" s="1">
        <v>1899.13</v>
      </c>
      <c r="M800" s="1">
        <v>4</v>
      </c>
      <c r="N800" s="1">
        <v>4</v>
      </c>
      <c r="O800" s="1" t="s">
        <v>3</v>
      </c>
      <c r="P800" s="1" t="str">
        <f>IF(Table1[[#This Row],[Churn]]="Yes","Lost Customer","Active Customer")</f>
        <v>Active Customer</v>
      </c>
      <c r="Q800" s="3">
        <f>IF(Table1[[#This Row],[Tenure]]&lt;=12,"0-1 Year",)</f>
        <v>0</v>
      </c>
      <c r="R800" s="3" t="str">
        <f>IF(Table1[[#This Row],[MonthlyCharges]]&lt;35,"low",IF(Table1[[#This Row],[MonthlyCharges]]&lt;70,"Medium","High"))</f>
        <v>low</v>
      </c>
    </row>
    <row r="801" spans="1:18" x14ac:dyDescent="0.35">
      <c r="A801" s="1" t="s">
        <v>834</v>
      </c>
      <c r="B801" s="1" t="s">
        <v>7</v>
      </c>
      <c r="C801" s="1">
        <v>55</v>
      </c>
      <c r="D801" s="1" t="s">
        <v>3</v>
      </c>
      <c r="E801" s="1" t="s">
        <v>3</v>
      </c>
      <c r="F801" s="1" t="s">
        <v>3</v>
      </c>
      <c r="G801" s="1">
        <v>71</v>
      </c>
      <c r="H801" s="1" t="s">
        <v>14</v>
      </c>
      <c r="I801" s="1" t="s">
        <v>10</v>
      </c>
      <c r="J801" s="1" t="s">
        <v>32</v>
      </c>
      <c r="K801" s="1">
        <v>67.790000000000006</v>
      </c>
      <c r="L801" s="1">
        <v>4803.25</v>
      </c>
      <c r="M801" s="1">
        <v>3</v>
      </c>
      <c r="N801" s="1">
        <v>3</v>
      </c>
      <c r="O801" s="1" t="s">
        <v>3</v>
      </c>
      <c r="P801" s="1" t="str">
        <f>IF(Table1[[#This Row],[Churn]]="Yes","Lost Customer","Active Customer")</f>
        <v>Active Customer</v>
      </c>
      <c r="Q801" s="3">
        <f>IF(Table1[[#This Row],[Tenure]]&lt;=12,"0-1 Year",)</f>
        <v>0</v>
      </c>
      <c r="R801" s="3" t="str">
        <f>IF(Table1[[#This Row],[MonthlyCharges]]&lt;35,"low",IF(Table1[[#This Row],[MonthlyCharges]]&lt;70,"Medium","High"))</f>
        <v>Medium</v>
      </c>
    </row>
    <row r="802" spans="1:18" x14ac:dyDescent="0.35">
      <c r="A802" s="1" t="s">
        <v>835</v>
      </c>
      <c r="B802" s="1" t="s">
        <v>8</v>
      </c>
      <c r="C802" s="1">
        <v>22</v>
      </c>
      <c r="D802" s="1" t="s">
        <v>3</v>
      </c>
      <c r="E802" s="1" t="s">
        <v>4</v>
      </c>
      <c r="F802" s="1" t="s">
        <v>3</v>
      </c>
      <c r="G802" s="1">
        <v>31</v>
      </c>
      <c r="H802" s="1" t="s">
        <v>15</v>
      </c>
      <c r="I802" s="1" t="s">
        <v>11</v>
      </c>
      <c r="J802" s="1" t="s">
        <v>44</v>
      </c>
      <c r="K802" s="1">
        <v>88.38</v>
      </c>
      <c r="L802" s="1">
        <v>2733.26</v>
      </c>
      <c r="M802" s="1">
        <v>5</v>
      </c>
      <c r="N802" s="1">
        <v>4</v>
      </c>
      <c r="O802" s="1" t="s">
        <v>3</v>
      </c>
      <c r="P802" s="1" t="str">
        <f>IF(Table1[[#This Row],[Churn]]="Yes","Lost Customer","Active Customer")</f>
        <v>Active Customer</v>
      </c>
      <c r="Q802" s="3">
        <f>IF(Table1[[#This Row],[Tenure]]&lt;=12,"0-1 Year",)</f>
        <v>0</v>
      </c>
      <c r="R802" s="3" t="str">
        <f>IF(Table1[[#This Row],[MonthlyCharges]]&lt;35,"low",IF(Table1[[#This Row],[MonthlyCharges]]&lt;70,"Medium","High"))</f>
        <v>High</v>
      </c>
    </row>
    <row r="803" spans="1:18" x14ac:dyDescent="0.35">
      <c r="A803" s="1" t="s">
        <v>836</v>
      </c>
      <c r="B803" s="1" t="s">
        <v>8</v>
      </c>
      <c r="C803" s="1">
        <v>36</v>
      </c>
      <c r="D803" s="1" t="s">
        <v>3</v>
      </c>
      <c r="E803" s="1" t="s">
        <v>4</v>
      </c>
      <c r="F803" s="1" t="s">
        <v>3</v>
      </c>
      <c r="G803" s="1">
        <v>41</v>
      </c>
      <c r="H803" s="1" t="s">
        <v>15</v>
      </c>
      <c r="I803" s="1" t="s">
        <v>12</v>
      </c>
      <c r="J803" s="1" t="s">
        <v>40</v>
      </c>
      <c r="K803" s="1">
        <v>0</v>
      </c>
      <c r="L803" s="1">
        <v>14.49</v>
      </c>
      <c r="M803" s="1">
        <v>4</v>
      </c>
      <c r="N803" s="1">
        <v>3</v>
      </c>
      <c r="O803" s="1" t="s">
        <v>3</v>
      </c>
      <c r="P803" s="1" t="str">
        <f>IF(Table1[[#This Row],[Churn]]="Yes","Lost Customer","Active Customer")</f>
        <v>Active Customer</v>
      </c>
      <c r="Q803" s="3">
        <f>IF(Table1[[#This Row],[Tenure]]&lt;=12,"0-1 Year",)</f>
        <v>0</v>
      </c>
      <c r="R803" s="3" t="str">
        <f>IF(Table1[[#This Row],[MonthlyCharges]]&lt;35,"low",IF(Table1[[#This Row],[MonthlyCharges]]&lt;70,"Medium","High"))</f>
        <v>low</v>
      </c>
    </row>
    <row r="804" spans="1:18" x14ac:dyDescent="0.35">
      <c r="A804" s="1" t="s">
        <v>837</v>
      </c>
      <c r="B804" s="1" t="s">
        <v>8</v>
      </c>
      <c r="C804" s="1">
        <v>23</v>
      </c>
      <c r="D804" s="1" t="s">
        <v>3</v>
      </c>
      <c r="E804" s="1" t="s">
        <v>4</v>
      </c>
      <c r="F804" s="1" t="s">
        <v>4</v>
      </c>
      <c r="G804" s="1">
        <v>6</v>
      </c>
      <c r="H804" s="1" t="s">
        <v>15</v>
      </c>
      <c r="I804" s="1" t="s">
        <v>11</v>
      </c>
      <c r="J804" s="1" t="s">
        <v>32</v>
      </c>
      <c r="K804" s="1">
        <v>33.58</v>
      </c>
      <c r="L804" s="1">
        <v>207.42</v>
      </c>
      <c r="M804" s="1">
        <v>5</v>
      </c>
      <c r="N804" s="1">
        <v>7</v>
      </c>
      <c r="O804" s="1" t="s">
        <v>3</v>
      </c>
      <c r="P804" s="1" t="str">
        <f>IF(Table1[[#This Row],[Churn]]="Yes","Lost Customer","Active Customer")</f>
        <v>Active Customer</v>
      </c>
      <c r="Q804" s="3" t="str">
        <f>IF(Table1[[#This Row],[Tenure]]&lt;=12,"0-1 Year",)</f>
        <v>0-1 Year</v>
      </c>
      <c r="R804" s="3" t="str">
        <f>IF(Table1[[#This Row],[MonthlyCharges]]&lt;35,"low",IF(Table1[[#This Row],[MonthlyCharges]]&lt;70,"Medium","High"))</f>
        <v>low</v>
      </c>
    </row>
    <row r="805" spans="1:18" x14ac:dyDescent="0.35">
      <c r="A805" s="1" t="s">
        <v>838</v>
      </c>
      <c r="B805" s="1" t="s">
        <v>7</v>
      </c>
      <c r="C805" s="1">
        <v>23</v>
      </c>
      <c r="D805" s="1" t="s">
        <v>3</v>
      </c>
      <c r="E805" s="1" t="s">
        <v>4</v>
      </c>
      <c r="F805" s="1" t="s">
        <v>4</v>
      </c>
      <c r="G805" s="1">
        <v>46</v>
      </c>
      <c r="H805" s="1" t="s">
        <v>14</v>
      </c>
      <c r="I805" s="1" t="s">
        <v>12</v>
      </c>
      <c r="J805" s="1" t="s">
        <v>34</v>
      </c>
      <c r="K805" s="1">
        <v>0</v>
      </c>
      <c r="L805" s="1">
        <v>2.4700000000000002</v>
      </c>
      <c r="M805" s="1">
        <v>2</v>
      </c>
      <c r="N805" s="1">
        <v>7</v>
      </c>
      <c r="O805" s="1" t="s">
        <v>3</v>
      </c>
      <c r="P805" s="1" t="str">
        <f>IF(Table1[[#This Row],[Churn]]="Yes","Lost Customer","Active Customer")</f>
        <v>Active Customer</v>
      </c>
      <c r="Q805" s="3">
        <f>IF(Table1[[#This Row],[Tenure]]&lt;=12,"0-1 Year",)</f>
        <v>0</v>
      </c>
      <c r="R805" s="3" t="str">
        <f>IF(Table1[[#This Row],[MonthlyCharges]]&lt;35,"low",IF(Table1[[#This Row],[MonthlyCharges]]&lt;70,"Medium","High"))</f>
        <v>low</v>
      </c>
    </row>
    <row r="806" spans="1:18" x14ac:dyDescent="0.35">
      <c r="A806" s="1" t="s">
        <v>839</v>
      </c>
      <c r="B806" s="1" t="s">
        <v>8</v>
      </c>
      <c r="C806" s="1">
        <v>55</v>
      </c>
      <c r="D806" s="1" t="s">
        <v>3</v>
      </c>
      <c r="E806" s="1" t="s">
        <v>4</v>
      </c>
      <c r="F806" s="1" t="s">
        <v>4</v>
      </c>
      <c r="G806" s="1">
        <v>16</v>
      </c>
      <c r="H806" s="1" t="s">
        <v>14</v>
      </c>
      <c r="I806" s="1" t="s">
        <v>12</v>
      </c>
      <c r="J806" s="1" t="s">
        <v>44</v>
      </c>
      <c r="K806" s="1">
        <v>0</v>
      </c>
      <c r="L806" s="1">
        <v>16.399999999999999</v>
      </c>
      <c r="M806" s="1">
        <v>8</v>
      </c>
      <c r="N806" s="1">
        <v>5</v>
      </c>
      <c r="O806" s="1" t="s">
        <v>4</v>
      </c>
      <c r="P806" s="1" t="str">
        <f>IF(Table1[[#This Row],[Churn]]="Yes","Lost Customer","Active Customer")</f>
        <v>Lost Customer</v>
      </c>
      <c r="Q806" s="3">
        <f>IF(Table1[[#This Row],[Tenure]]&lt;=12,"0-1 Year",)</f>
        <v>0</v>
      </c>
      <c r="R806" s="3" t="str">
        <f>IF(Table1[[#This Row],[MonthlyCharges]]&lt;35,"low",IF(Table1[[#This Row],[MonthlyCharges]]&lt;70,"Medium","High"))</f>
        <v>low</v>
      </c>
    </row>
    <row r="807" spans="1:18" x14ac:dyDescent="0.35">
      <c r="A807" s="1" t="s">
        <v>840</v>
      </c>
      <c r="B807" s="1" t="s">
        <v>8</v>
      </c>
      <c r="C807" s="1">
        <v>68</v>
      </c>
      <c r="D807" s="1" t="s">
        <v>4</v>
      </c>
      <c r="E807" s="1" t="s">
        <v>4</v>
      </c>
      <c r="F807" s="1" t="s">
        <v>4</v>
      </c>
      <c r="G807" s="1">
        <v>33</v>
      </c>
      <c r="H807" s="1" t="s">
        <v>15</v>
      </c>
      <c r="I807" s="1" t="s">
        <v>10</v>
      </c>
      <c r="J807" s="1" t="s">
        <v>40</v>
      </c>
      <c r="K807" s="1">
        <v>114.95</v>
      </c>
      <c r="L807" s="1">
        <v>3774.04</v>
      </c>
      <c r="M807" s="1">
        <v>5</v>
      </c>
      <c r="N807" s="1">
        <v>3</v>
      </c>
      <c r="O807" s="1" t="s">
        <v>3</v>
      </c>
      <c r="P807" s="1" t="str">
        <f>IF(Table1[[#This Row],[Churn]]="Yes","Lost Customer","Active Customer")</f>
        <v>Active Customer</v>
      </c>
      <c r="Q807" s="3">
        <f>IF(Table1[[#This Row],[Tenure]]&lt;=12,"0-1 Year",)</f>
        <v>0</v>
      </c>
      <c r="R807" s="3" t="str">
        <f>IF(Table1[[#This Row],[MonthlyCharges]]&lt;35,"low",IF(Table1[[#This Row],[MonthlyCharges]]&lt;70,"Medium","High"))</f>
        <v>High</v>
      </c>
    </row>
    <row r="808" spans="1:18" x14ac:dyDescent="0.35">
      <c r="A808" s="1" t="s">
        <v>841</v>
      </c>
      <c r="B808" s="1" t="s">
        <v>7</v>
      </c>
      <c r="C808" s="1">
        <v>46</v>
      </c>
      <c r="D808" s="1" t="s">
        <v>3</v>
      </c>
      <c r="E808" s="1" t="s">
        <v>3</v>
      </c>
      <c r="F808" s="1" t="s">
        <v>4</v>
      </c>
      <c r="G808" s="1">
        <v>1</v>
      </c>
      <c r="H808" s="1" t="s">
        <v>15</v>
      </c>
      <c r="I808" s="1" t="s">
        <v>10</v>
      </c>
      <c r="J808" s="1" t="s">
        <v>40</v>
      </c>
      <c r="K808" s="1">
        <v>115.82</v>
      </c>
      <c r="L808" s="1">
        <v>124.37</v>
      </c>
      <c r="M808" s="1">
        <v>4</v>
      </c>
      <c r="N808" s="1">
        <v>10</v>
      </c>
      <c r="O808" s="1" t="s">
        <v>3</v>
      </c>
      <c r="P808" s="1" t="str">
        <f>IF(Table1[[#This Row],[Churn]]="Yes","Lost Customer","Active Customer")</f>
        <v>Active Customer</v>
      </c>
      <c r="Q808" s="3" t="str">
        <f>IF(Table1[[#This Row],[Tenure]]&lt;=12,"0-1 Year",)</f>
        <v>0-1 Year</v>
      </c>
      <c r="R808" s="3" t="str">
        <f>IF(Table1[[#This Row],[MonthlyCharges]]&lt;35,"low",IF(Table1[[#This Row],[MonthlyCharges]]&lt;70,"Medium","High"))</f>
        <v>High</v>
      </c>
    </row>
    <row r="809" spans="1:18" x14ac:dyDescent="0.35">
      <c r="A809" s="1" t="s">
        <v>842</v>
      </c>
      <c r="B809" s="1" t="s">
        <v>8</v>
      </c>
      <c r="C809" s="1">
        <v>28</v>
      </c>
      <c r="D809" s="1" t="s">
        <v>3</v>
      </c>
      <c r="E809" s="1" t="s">
        <v>4</v>
      </c>
      <c r="F809" s="1" t="s">
        <v>3</v>
      </c>
      <c r="G809" s="1">
        <v>69</v>
      </c>
      <c r="H809" s="1" t="s">
        <v>14</v>
      </c>
      <c r="I809" s="1" t="s">
        <v>12</v>
      </c>
      <c r="J809" s="1" t="s">
        <v>34</v>
      </c>
      <c r="K809" s="1">
        <v>0</v>
      </c>
      <c r="L809" s="1">
        <v>1.33</v>
      </c>
      <c r="M809" s="1">
        <v>7</v>
      </c>
      <c r="N809" s="1">
        <v>7</v>
      </c>
      <c r="O809" s="1" t="s">
        <v>3</v>
      </c>
      <c r="P809" s="1" t="str">
        <f>IF(Table1[[#This Row],[Churn]]="Yes","Lost Customer","Active Customer")</f>
        <v>Active Customer</v>
      </c>
      <c r="Q809" s="3">
        <f>IF(Table1[[#This Row],[Tenure]]&lt;=12,"0-1 Year",)</f>
        <v>0</v>
      </c>
      <c r="R809" s="3" t="str">
        <f>IF(Table1[[#This Row],[MonthlyCharges]]&lt;35,"low",IF(Table1[[#This Row],[MonthlyCharges]]&lt;70,"Medium","High"))</f>
        <v>low</v>
      </c>
    </row>
    <row r="810" spans="1:18" x14ac:dyDescent="0.35">
      <c r="A810" s="1" t="s">
        <v>843</v>
      </c>
      <c r="B810" s="1" t="s">
        <v>7</v>
      </c>
      <c r="C810" s="1">
        <v>42</v>
      </c>
      <c r="D810" s="1" t="s">
        <v>3</v>
      </c>
      <c r="E810" s="1" t="s">
        <v>4</v>
      </c>
      <c r="F810" s="1" t="s">
        <v>4</v>
      </c>
      <c r="G810" s="1">
        <v>72</v>
      </c>
      <c r="H810" s="1" t="s">
        <v>14</v>
      </c>
      <c r="I810" s="1" t="s">
        <v>11</v>
      </c>
      <c r="J810" s="1" t="s">
        <v>44</v>
      </c>
      <c r="K810" s="1">
        <v>89.25</v>
      </c>
      <c r="L810" s="1">
        <v>6408.78</v>
      </c>
      <c r="M810" s="1">
        <v>6</v>
      </c>
      <c r="N810" s="1">
        <v>4</v>
      </c>
      <c r="O810" s="1" t="s">
        <v>4</v>
      </c>
      <c r="P810" s="1" t="str">
        <f>IF(Table1[[#This Row],[Churn]]="Yes","Lost Customer","Active Customer")</f>
        <v>Lost Customer</v>
      </c>
      <c r="Q810" s="3">
        <f>IF(Table1[[#This Row],[Tenure]]&lt;=12,"0-1 Year",)</f>
        <v>0</v>
      </c>
      <c r="R810" s="3" t="str">
        <f>IF(Table1[[#This Row],[MonthlyCharges]]&lt;35,"low",IF(Table1[[#This Row],[MonthlyCharges]]&lt;70,"Medium","High"))</f>
        <v>High</v>
      </c>
    </row>
    <row r="811" spans="1:18" x14ac:dyDescent="0.35">
      <c r="A811" s="1" t="s">
        <v>844</v>
      </c>
      <c r="B811" s="1" t="s">
        <v>8</v>
      </c>
      <c r="C811" s="1">
        <v>65</v>
      </c>
      <c r="D811" s="1" t="s">
        <v>3</v>
      </c>
      <c r="E811" s="1" t="s">
        <v>4</v>
      </c>
      <c r="F811" s="1" t="s">
        <v>4</v>
      </c>
      <c r="G811" s="1">
        <v>69</v>
      </c>
      <c r="H811" s="1" t="s">
        <v>14</v>
      </c>
      <c r="I811" s="1" t="s">
        <v>11</v>
      </c>
      <c r="J811" s="1" t="s">
        <v>32</v>
      </c>
      <c r="K811" s="1">
        <v>25.02</v>
      </c>
      <c r="L811" s="1">
        <v>1741.31</v>
      </c>
      <c r="M811" s="1">
        <v>1</v>
      </c>
      <c r="N811" s="1">
        <v>3</v>
      </c>
      <c r="O811" s="1" t="s">
        <v>3</v>
      </c>
      <c r="P811" s="1" t="str">
        <f>IF(Table1[[#This Row],[Churn]]="Yes","Lost Customer","Active Customer")</f>
        <v>Active Customer</v>
      </c>
      <c r="Q811" s="3">
        <f>IF(Table1[[#This Row],[Tenure]]&lt;=12,"0-1 Year",)</f>
        <v>0</v>
      </c>
      <c r="R811" s="3" t="str">
        <f>IF(Table1[[#This Row],[MonthlyCharges]]&lt;35,"low",IF(Table1[[#This Row],[MonthlyCharges]]&lt;70,"Medium","High"))</f>
        <v>low</v>
      </c>
    </row>
    <row r="812" spans="1:18" x14ac:dyDescent="0.35">
      <c r="A812" s="1" t="s">
        <v>845</v>
      </c>
      <c r="B812" s="1" t="s">
        <v>8</v>
      </c>
      <c r="C812" s="1">
        <v>52</v>
      </c>
      <c r="D812" s="1" t="s">
        <v>3</v>
      </c>
      <c r="E812" s="1" t="s">
        <v>3</v>
      </c>
      <c r="F812" s="1" t="s">
        <v>4</v>
      </c>
      <c r="G812" s="1">
        <v>24</v>
      </c>
      <c r="H812" s="1" t="s">
        <v>14</v>
      </c>
      <c r="I812" s="1" t="s">
        <v>11</v>
      </c>
      <c r="J812" s="1" t="s">
        <v>32</v>
      </c>
      <c r="K812" s="1">
        <v>53.82</v>
      </c>
      <c r="L812" s="1">
        <v>1286.99</v>
      </c>
      <c r="M812" s="1">
        <v>5</v>
      </c>
      <c r="N812" s="1">
        <v>1</v>
      </c>
      <c r="O812" s="1" t="s">
        <v>3</v>
      </c>
      <c r="P812" s="1" t="str">
        <f>IF(Table1[[#This Row],[Churn]]="Yes","Lost Customer","Active Customer")</f>
        <v>Active Customer</v>
      </c>
      <c r="Q812" s="3">
        <f>IF(Table1[[#This Row],[Tenure]]&lt;=12,"0-1 Year",)</f>
        <v>0</v>
      </c>
      <c r="R812" s="3" t="str">
        <f>IF(Table1[[#This Row],[MonthlyCharges]]&lt;35,"low",IF(Table1[[#This Row],[MonthlyCharges]]&lt;70,"Medium","High"))</f>
        <v>Medium</v>
      </c>
    </row>
    <row r="813" spans="1:18" x14ac:dyDescent="0.35">
      <c r="A813" s="1" t="s">
        <v>846</v>
      </c>
      <c r="B813" s="1" t="s">
        <v>7</v>
      </c>
      <c r="C813" s="1">
        <v>25</v>
      </c>
      <c r="D813" s="1" t="s">
        <v>3</v>
      </c>
      <c r="E813" s="1" t="s">
        <v>4</v>
      </c>
      <c r="F813" s="1" t="s">
        <v>3</v>
      </c>
      <c r="G813" s="1">
        <v>48</v>
      </c>
      <c r="H813" s="1" t="s">
        <v>16</v>
      </c>
      <c r="I813" s="1" t="s">
        <v>11</v>
      </c>
      <c r="J813" s="1" t="s">
        <v>32</v>
      </c>
      <c r="K813" s="1">
        <v>50.12</v>
      </c>
      <c r="L813" s="1">
        <v>2391.36</v>
      </c>
      <c r="M813" s="1">
        <v>0</v>
      </c>
      <c r="N813" s="1">
        <v>7</v>
      </c>
      <c r="O813" s="1" t="s">
        <v>3</v>
      </c>
      <c r="P813" s="1" t="str">
        <f>IF(Table1[[#This Row],[Churn]]="Yes","Lost Customer","Active Customer")</f>
        <v>Active Customer</v>
      </c>
      <c r="Q813" s="3">
        <f>IF(Table1[[#This Row],[Tenure]]&lt;=12,"0-1 Year",)</f>
        <v>0</v>
      </c>
      <c r="R813" s="3" t="str">
        <f>IF(Table1[[#This Row],[MonthlyCharges]]&lt;35,"low",IF(Table1[[#This Row],[MonthlyCharges]]&lt;70,"Medium","High"))</f>
        <v>Medium</v>
      </c>
    </row>
    <row r="814" spans="1:18" x14ac:dyDescent="0.35">
      <c r="A814" s="1" t="s">
        <v>847</v>
      </c>
      <c r="B814" s="1" t="s">
        <v>8</v>
      </c>
      <c r="C814" s="1">
        <v>32</v>
      </c>
      <c r="D814" s="1" t="s">
        <v>3</v>
      </c>
      <c r="E814" s="1" t="s">
        <v>3</v>
      </c>
      <c r="F814" s="1" t="s">
        <v>4</v>
      </c>
      <c r="G814" s="1">
        <v>24</v>
      </c>
      <c r="H814" s="1" t="s">
        <v>14</v>
      </c>
      <c r="I814" s="1" t="s">
        <v>10</v>
      </c>
      <c r="J814" s="1" t="s">
        <v>44</v>
      </c>
      <c r="K814" s="1">
        <v>119.51</v>
      </c>
      <c r="L814" s="1">
        <v>2875.58</v>
      </c>
      <c r="M814" s="1">
        <v>1</v>
      </c>
      <c r="N814" s="1">
        <v>6</v>
      </c>
      <c r="O814" s="1" t="s">
        <v>3</v>
      </c>
      <c r="P814" s="1" t="str">
        <f>IF(Table1[[#This Row],[Churn]]="Yes","Lost Customer","Active Customer")</f>
        <v>Active Customer</v>
      </c>
      <c r="Q814" s="3">
        <f>IF(Table1[[#This Row],[Tenure]]&lt;=12,"0-1 Year",)</f>
        <v>0</v>
      </c>
      <c r="R814" s="3" t="str">
        <f>IF(Table1[[#This Row],[MonthlyCharges]]&lt;35,"low",IF(Table1[[#This Row],[MonthlyCharges]]&lt;70,"Medium","High"))</f>
        <v>High</v>
      </c>
    </row>
    <row r="815" spans="1:18" x14ac:dyDescent="0.35">
      <c r="A815" s="1" t="s">
        <v>848</v>
      </c>
      <c r="B815" s="1" t="s">
        <v>8</v>
      </c>
      <c r="C815" s="1">
        <v>71</v>
      </c>
      <c r="D815" s="1" t="s">
        <v>3</v>
      </c>
      <c r="E815" s="1" t="s">
        <v>4</v>
      </c>
      <c r="F815" s="1" t="s">
        <v>4</v>
      </c>
      <c r="G815" s="1">
        <v>18</v>
      </c>
      <c r="H815" s="1" t="s">
        <v>14</v>
      </c>
      <c r="I815" s="1" t="s">
        <v>10</v>
      </c>
      <c r="J815" s="1" t="s">
        <v>40</v>
      </c>
      <c r="K815" s="1">
        <v>46.2</v>
      </c>
      <c r="L815" s="1">
        <v>816.48</v>
      </c>
      <c r="M815" s="1">
        <v>5</v>
      </c>
      <c r="N815" s="1">
        <v>6</v>
      </c>
      <c r="O815" s="1" t="s">
        <v>3</v>
      </c>
      <c r="P815" s="1" t="str">
        <f>IF(Table1[[#This Row],[Churn]]="Yes","Lost Customer","Active Customer")</f>
        <v>Active Customer</v>
      </c>
      <c r="Q815" s="3">
        <f>IF(Table1[[#This Row],[Tenure]]&lt;=12,"0-1 Year",)</f>
        <v>0</v>
      </c>
      <c r="R815" s="3" t="str">
        <f>IF(Table1[[#This Row],[MonthlyCharges]]&lt;35,"low",IF(Table1[[#This Row],[MonthlyCharges]]&lt;70,"Medium","High"))</f>
        <v>Medium</v>
      </c>
    </row>
    <row r="816" spans="1:18" x14ac:dyDescent="0.35">
      <c r="A816" s="1" t="s">
        <v>849</v>
      </c>
      <c r="B816" s="1" t="s">
        <v>8</v>
      </c>
      <c r="C816" s="1">
        <v>49</v>
      </c>
      <c r="D816" s="1" t="s">
        <v>3</v>
      </c>
      <c r="E816" s="1" t="s">
        <v>4</v>
      </c>
      <c r="F816" s="1" t="s">
        <v>4</v>
      </c>
      <c r="G816" s="1">
        <v>67</v>
      </c>
      <c r="H816" s="1" t="s">
        <v>14</v>
      </c>
      <c r="I816" s="1" t="s">
        <v>10</v>
      </c>
      <c r="J816" s="1" t="s">
        <v>34</v>
      </c>
      <c r="K816" s="1">
        <v>87.85</v>
      </c>
      <c r="L816" s="1">
        <v>5893.54</v>
      </c>
      <c r="M816" s="1">
        <v>3</v>
      </c>
      <c r="N816" s="1">
        <v>4</v>
      </c>
      <c r="O816" s="1" t="s">
        <v>3</v>
      </c>
      <c r="P816" s="1" t="str">
        <f>IF(Table1[[#This Row],[Churn]]="Yes","Lost Customer","Active Customer")</f>
        <v>Active Customer</v>
      </c>
      <c r="Q816" s="3">
        <f>IF(Table1[[#This Row],[Tenure]]&lt;=12,"0-1 Year",)</f>
        <v>0</v>
      </c>
      <c r="R816" s="3" t="str">
        <f>IF(Table1[[#This Row],[MonthlyCharges]]&lt;35,"low",IF(Table1[[#This Row],[MonthlyCharges]]&lt;70,"Medium","High"))</f>
        <v>High</v>
      </c>
    </row>
    <row r="817" spans="1:18" x14ac:dyDescent="0.35">
      <c r="A817" s="1" t="s">
        <v>850</v>
      </c>
      <c r="B817" s="1" t="s">
        <v>8</v>
      </c>
      <c r="C817" s="1">
        <v>32</v>
      </c>
      <c r="D817" s="1" t="s">
        <v>3</v>
      </c>
      <c r="E817" s="1" t="s">
        <v>4</v>
      </c>
      <c r="F817" s="1" t="s">
        <v>4</v>
      </c>
      <c r="G817" s="1">
        <v>4</v>
      </c>
      <c r="H817" s="1" t="s">
        <v>14</v>
      </c>
      <c r="I817" s="1" t="s">
        <v>10</v>
      </c>
      <c r="J817" s="1" t="s">
        <v>40</v>
      </c>
      <c r="K817" s="1">
        <v>74.03</v>
      </c>
      <c r="L817" s="1">
        <v>281.86</v>
      </c>
      <c r="M817" s="1">
        <v>8</v>
      </c>
      <c r="N817" s="1">
        <v>7</v>
      </c>
      <c r="O817" s="1" t="s">
        <v>3</v>
      </c>
      <c r="P817" s="1" t="str">
        <f>IF(Table1[[#This Row],[Churn]]="Yes","Lost Customer","Active Customer")</f>
        <v>Active Customer</v>
      </c>
      <c r="Q817" s="3" t="str">
        <f>IF(Table1[[#This Row],[Tenure]]&lt;=12,"0-1 Year",)</f>
        <v>0-1 Year</v>
      </c>
      <c r="R817" s="3" t="str">
        <f>IF(Table1[[#This Row],[MonthlyCharges]]&lt;35,"low",IF(Table1[[#This Row],[MonthlyCharges]]&lt;70,"Medium","High"))</f>
        <v>High</v>
      </c>
    </row>
    <row r="818" spans="1:18" x14ac:dyDescent="0.35">
      <c r="A818" s="1" t="s">
        <v>851</v>
      </c>
      <c r="B818" s="1" t="s">
        <v>8</v>
      </c>
      <c r="C818" s="1">
        <v>35</v>
      </c>
      <c r="D818" s="1" t="s">
        <v>3</v>
      </c>
      <c r="E818" s="1" t="s">
        <v>4</v>
      </c>
      <c r="F818" s="1" t="s">
        <v>3</v>
      </c>
      <c r="G818" s="1">
        <v>70</v>
      </c>
      <c r="H818" s="1" t="s">
        <v>14</v>
      </c>
      <c r="I818" s="1" t="s">
        <v>11</v>
      </c>
      <c r="J818" s="1" t="s">
        <v>32</v>
      </c>
      <c r="K818" s="1">
        <v>89.4</v>
      </c>
      <c r="L818" s="1">
        <v>6264.95</v>
      </c>
      <c r="M818" s="1">
        <v>2</v>
      </c>
      <c r="N818" s="1">
        <v>7</v>
      </c>
      <c r="O818" s="1" t="s">
        <v>3</v>
      </c>
      <c r="P818" s="1" t="str">
        <f>IF(Table1[[#This Row],[Churn]]="Yes","Lost Customer","Active Customer")</f>
        <v>Active Customer</v>
      </c>
      <c r="Q818" s="3">
        <f>IF(Table1[[#This Row],[Tenure]]&lt;=12,"0-1 Year",)</f>
        <v>0</v>
      </c>
      <c r="R818" s="3" t="str">
        <f>IF(Table1[[#This Row],[MonthlyCharges]]&lt;35,"low",IF(Table1[[#This Row],[MonthlyCharges]]&lt;70,"Medium","High"))</f>
        <v>High</v>
      </c>
    </row>
    <row r="819" spans="1:18" x14ac:dyDescent="0.35">
      <c r="A819" s="1" t="s">
        <v>852</v>
      </c>
      <c r="B819" s="1" t="s">
        <v>8</v>
      </c>
      <c r="C819" s="1">
        <v>21</v>
      </c>
      <c r="D819" s="1" t="s">
        <v>3</v>
      </c>
      <c r="E819" s="1" t="s">
        <v>4</v>
      </c>
      <c r="F819" s="1" t="s">
        <v>3</v>
      </c>
      <c r="G819" s="1">
        <v>12</v>
      </c>
      <c r="H819" s="1" t="s">
        <v>16</v>
      </c>
      <c r="I819" s="1" t="s">
        <v>11</v>
      </c>
      <c r="J819" s="1" t="s">
        <v>34</v>
      </c>
      <c r="K819" s="1">
        <v>81.19</v>
      </c>
      <c r="L819" s="1">
        <v>959.27</v>
      </c>
      <c r="M819" s="1">
        <v>0</v>
      </c>
      <c r="N819" s="1">
        <v>10</v>
      </c>
      <c r="O819" s="1" t="s">
        <v>3</v>
      </c>
      <c r="P819" s="1" t="str">
        <f>IF(Table1[[#This Row],[Churn]]="Yes","Lost Customer","Active Customer")</f>
        <v>Active Customer</v>
      </c>
      <c r="Q819" s="3" t="str">
        <f>IF(Table1[[#This Row],[Tenure]]&lt;=12,"0-1 Year",)</f>
        <v>0-1 Year</v>
      </c>
      <c r="R819" s="3" t="str">
        <f>IF(Table1[[#This Row],[MonthlyCharges]]&lt;35,"low",IF(Table1[[#This Row],[MonthlyCharges]]&lt;70,"Medium","High"))</f>
        <v>High</v>
      </c>
    </row>
    <row r="820" spans="1:18" x14ac:dyDescent="0.35">
      <c r="A820" s="1" t="s">
        <v>853</v>
      </c>
      <c r="B820" s="1" t="s">
        <v>8</v>
      </c>
      <c r="C820" s="1">
        <v>25</v>
      </c>
      <c r="D820" s="1" t="s">
        <v>3</v>
      </c>
      <c r="E820" s="1" t="s">
        <v>4</v>
      </c>
      <c r="F820" s="1" t="s">
        <v>3</v>
      </c>
      <c r="G820" s="1">
        <v>64</v>
      </c>
      <c r="H820" s="1" t="s">
        <v>15</v>
      </c>
      <c r="I820" s="1" t="s">
        <v>11</v>
      </c>
      <c r="J820" s="1" t="s">
        <v>40</v>
      </c>
      <c r="K820" s="1">
        <v>119.15</v>
      </c>
      <c r="L820" s="1">
        <v>7619.56</v>
      </c>
      <c r="M820" s="1">
        <v>2</v>
      </c>
      <c r="N820" s="1">
        <v>7</v>
      </c>
      <c r="O820" s="1" t="s">
        <v>3</v>
      </c>
      <c r="P820" s="1" t="str">
        <f>IF(Table1[[#This Row],[Churn]]="Yes","Lost Customer","Active Customer")</f>
        <v>Active Customer</v>
      </c>
      <c r="Q820" s="3">
        <f>IF(Table1[[#This Row],[Tenure]]&lt;=12,"0-1 Year",)</f>
        <v>0</v>
      </c>
      <c r="R820" s="3" t="str">
        <f>IF(Table1[[#This Row],[MonthlyCharges]]&lt;35,"low",IF(Table1[[#This Row],[MonthlyCharges]]&lt;70,"Medium","High"))</f>
        <v>High</v>
      </c>
    </row>
    <row r="821" spans="1:18" x14ac:dyDescent="0.35">
      <c r="A821" s="1" t="s">
        <v>854</v>
      </c>
      <c r="B821" s="1" t="s">
        <v>8</v>
      </c>
      <c r="C821" s="1">
        <v>33</v>
      </c>
      <c r="D821" s="1" t="s">
        <v>3</v>
      </c>
      <c r="E821" s="1" t="s">
        <v>4</v>
      </c>
      <c r="F821" s="1" t="s">
        <v>4</v>
      </c>
      <c r="G821" s="1">
        <v>54</v>
      </c>
      <c r="H821" s="1" t="s">
        <v>14</v>
      </c>
      <c r="I821" s="1" t="s">
        <v>11</v>
      </c>
      <c r="J821" s="1" t="s">
        <v>44</v>
      </c>
      <c r="K821" s="1">
        <v>91.93</v>
      </c>
      <c r="L821" s="1">
        <v>4948.6899999999996</v>
      </c>
      <c r="M821" s="1">
        <v>1</v>
      </c>
      <c r="N821" s="1">
        <v>1</v>
      </c>
      <c r="O821" s="1" t="s">
        <v>3</v>
      </c>
      <c r="P821" s="1" t="str">
        <f>IF(Table1[[#This Row],[Churn]]="Yes","Lost Customer","Active Customer")</f>
        <v>Active Customer</v>
      </c>
      <c r="Q821" s="3">
        <f>IF(Table1[[#This Row],[Tenure]]&lt;=12,"0-1 Year",)</f>
        <v>0</v>
      </c>
      <c r="R821" s="3" t="str">
        <f>IF(Table1[[#This Row],[MonthlyCharges]]&lt;35,"low",IF(Table1[[#This Row],[MonthlyCharges]]&lt;70,"Medium","High"))</f>
        <v>High</v>
      </c>
    </row>
    <row r="822" spans="1:18" x14ac:dyDescent="0.35">
      <c r="A822" s="1" t="s">
        <v>855</v>
      </c>
      <c r="B822" s="1" t="s">
        <v>7</v>
      </c>
      <c r="C822" s="1">
        <v>27</v>
      </c>
      <c r="D822" s="1" t="s">
        <v>3</v>
      </c>
      <c r="E822" s="1" t="s">
        <v>3</v>
      </c>
      <c r="F822" s="1" t="s">
        <v>3</v>
      </c>
      <c r="G822" s="1">
        <v>2</v>
      </c>
      <c r="H822" s="1" t="s">
        <v>14</v>
      </c>
      <c r="I822" s="1" t="s">
        <v>10</v>
      </c>
      <c r="J822" s="1" t="s">
        <v>34</v>
      </c>
      <c r="K822" s="1">
        <v>98.13</v>
      </c>
      <c r="L822" s="1">
        <v>211.14</v>
      </c>
      <c r="M822" s="1">
        <v>5</v>
      </c>
      <c r="N822" s="1">
        <v>3</v>
      </c>
      <c r="O822" s="1" t="s">
        <v>4</v>
      </c>
      <c r="P822" s="1" t="str">
        <f>IF(Table1[[#This Row],[Churn]]="Yes","Lost Customer","Active Customer")</f>
        <v>Lost Customer</v>
      </c>
      <c r="Q822" s="3" t="str">
        <f>IF(Table1[[#This Row],[Tenure]]&lt;=12,"0-1 Year",)</f>
        <v>0-1 Year</v>
      </c>
      <c r="R822" s="3" t="str">
        <f>IF(Table1[[#This Row],[MonthlyCharges]]&lt;35,"low",IF(Table1[[#This Row],[MonthlyCharges]]&lt;70,"Medium","High"))</f>
        <v>High</v>
      </c>
    </row>
    <row r="823" spans="1:18" x14ac:dyDescent="0.35">
      <c r="A823" s="1" t="s">
        <v>856</v>
      </c>
      <c r="B823" s="1" t="s">
        <v>8</v>
      </c>
      <c r="C823" s="1">
        <v>26</v>
      </c>
      <c r="D823" s="1" t="s">
        <v>3</v>
      </c>
      <c r="E823" s="1" t="s">
        <v>4</v>
      </c>
      <c r="F823" s="1" t="s">
        <v>4</v>
      </c>
      <c r="G823" s="1">
        <v>2</v>
      </c>
      <c r="H823" s="1" t="s">
        <v>14</v>
      </c>
      <c r="I823" s="1" t="s">
        <v>10</v>
      </c>
      <c r="J823" s="1" t="s">
        <v>34</v>
      </c>
      <c r="K823" s="1">
        <v>68.12</v>
      </c>
      <c r="L823" s="1">
        <v>153.63999999999999</v>
      </c>
      <c r="M823" s="1">
        <v>5</v>
      </c>
      <c r="N823" s="1">
        <v>1</v>
      </c>
      <c r="O823" s="1" t="s">
        <v>4</v>
      </c>
      <c r="P823" s="1" t="str">
        <f>IF(Table1[[#This Row],[Churn]]="Yes","Lost Customer","Active Customer")</f>
        <v>Lost Customer</v>
      </c>
      <c r="Q823" s="3" t="str">
        <f>IF(Table1[[#This Row],[Tenure]]&lt;=12,"0-1 Year",)</f>
        <v>0-1 Year</v>
      </c>
      <c r="R823" s="3" t="str">
        <f>IF(Table1[[#This Row],[MonthlyCharges]]&lt;35,"low",IF(Table1[[#This Row],[MonthlyCharges]]&lt;70,"Medium","High"))</f>
        <v>Medium</v>
      </c>
    </row>
    <row r="824" spans="1:18" x14ac:dyDescent="0.35">
      <c r="A824" s="1" t="s">
        <v>857</v>
      </c>
      <c r="B824" s="1" t="s">
        <v>8</v>
      </c>
      <c r="C824" s="1">
        <v>23</v>
      </c>
      <c r="D824" s="1" t="s">
        <v>3</v>
      </c>
      <c r="E824" s="1" t="s">
        <v>3</v>
      </c>
      <c r="F824" s="1" t="s">
        <v>4</v>
      </c>
      <c r="G824" s="1">
        <v>64</v>
      </c>
      <c r="H824" s="1" t="s">
        <v>14</v>
      </c>
      <c r="I824" s="1" t="s">
        <v>10</v>
      </c>
      <c r="J824" s="1" t="s">
        <v>44</v>
      </c>
      <c r="K824" s="1">
        <v>27.36</v>
      </c>
      <c r="L824" s="1">
        <v>1770.04</v>
      </c>
      <c r="M824" s="1">
        <v>3</v>
      </c>
      <c r="N824" s="1">
        <v>8</v>
      </c>
      <c r="O824" s="1" t="s">
        <v>3</v>
      </c>
      <c r="P824" s="1" t="str">
        <f>IF(Table1[[#This Row],[Churn]]="Yes","Lost Customer","Active Customer")</f>
        <v>Active Customer</v>
      </c>
      <c r="Q824" s="3">
        <f>IF(Table1[[#This Row],[Tenure]]&lt;=12,"0-1 Year",)</f>
        <v>0</v>
      </c>
      <c r="R824" s="3" t="str">
        <f>IF(Table1[[#This Row],[MonthlyCharges]]&lt;35,"low",IF(Table1[[#This Row],[MonthlyCharges]]&lt;70,"Medium","High"))</f>
        <v>low</v>
      </c>
    </row>
    <row r="825" spans="1:18" x14ac:dyDescent="0.35">
      <c r="A825" s="1" t="s">
        <v>858</v>
      </c>
      <c r="B825" s="1" t="s">
        <v>7</v>
      </c>
      <c r="C825" s="1">
        <v>41</v>
      </c>
      <c r="D825" s="1" t="s">
        <v>3</v>
      </c>
      <c r="E825" s="1" t="s">
        <v>4</v>
      </c>
      <c r="F825" s="1" t="s">
        <v>3</v>
      </c>
      <c r="G825" s="1">
        <v>42</v>
      </c>
      <c r="H825" s="1" t="s">
        <v>15</v>
      </c>
      <c r="I825" s="1" t="s">
        <v>10</v>
      </c>
      <c r="J825" s="1" t="s">
        <v>34</v>
      </c>
      <c r="K825" s="1">
        <v>114.89</v>
      </c>
      <c r="L825" s="1">
        <v>4821.9399999999996</v>
      </c>
      <c r="M825" s="1">
        <v>3</v>
      </c>
      <c r="N825" s="1">
        <v>8</v>
      </c>
      <c r="O825" s="1" t="s">
        <v>3</v>
      </c>
      <c r="P825" s="1" t="str">
        <f>IF(Table1[[#This Row],[Churn]]="Yes","Lost Customer","Active Customer")</f>
        <v>Active Customer</v>
      </c>
      <c r="Q825" s="3">
        <f>IF(Table1[[#This Row],[Tenure]]&lt;=12,"0-1 Year",)</f>
        <v>0</v>
      </c>
      <c r="R825" s="3" t="str">
        <f>IF(Table1[[#This Row],[MonthlyCharges]]&lt;35,"low",IF(Table1[[#This Row],[MonthlyCharges]]&lt;70,"Medium","High"))</f>
        <v>High</v>
      </c>
    </row>
    <row r="826" spans="1:18" x14ac:dyDescent="0.35">
      <c r="A826" s="1" t="s">
        <v>859</v>
      </c>
      <c r="B826" s="1" t="s">
        <v>7</v>
      </c>
      <c r="C826" s="1">
        <v>74</v>
      </c>
      <c r="D826" s="1" t="s">
        <v>4</v>
      </c>
      <c r="E826" s="1" t="s">
        <v>4</v>
      </c>
      <c r="F826" s="1" t="s">
        <v>3</v>
      </c>
      <c r="G826" s="1">
        <v>37</v>
      </c>
      <c r="H826" s="1" t="s">
        <v>14</v>
      </c>
      <c r="I826" s="1" t="s">
        <v>11</v>
      </c>
      <c r="J826" s="1" t="s">
        <v>44</v>
      </c>
      <c r="K826" s="1">
        <v>112.36</v>
      </c>
      <c r="L826" s="1">
        <v>4149.2</v>
      </c>
      <c r="M826" s="1">
        <v>2</v>
      </c>
      <c r="N826" s="1">
        <v>6</v>
      </c>
      <c r="O826" s="1" t="s">
        <v>3</v>
      </c>
      <c r="P826" s="1" t="str">
        <f>IF(Table1[[#This Row],[Churn]]="Yes","Lost Customer","Active Customer")</f>
        <v>Active Customer</v>
      </c>
      <c r="Q826" s="3">
        <f>IF(Table1[[#This Row],[Tenure]]&lt;=12,"0-1 Year",)</f>
        <v>0</v>
      </c>
      <c r="R826" s="3" t="str">
        <f>IF(Table1[[#This Row],[MonthlyCharges]]&lt;35,"low",IF(Table1[[#This Row],[MonthlyCharges]]&lt;70,"Medium","High"))</f>
        <v>High</v>
      </c>
    </row>
    <row r="827" spans="1:18" x14ac:dyDescent="0.35">
      <c r="A827" s="1" t="s">
        <v>860</v>
      </c>
      <c r="B827" s="1" t="s">
        <v>7</v>
      </c>
      <c r="C827" s="1">
        <v>66</v>
      </c>
      <c r="D827" s="1" t="s">
        <v>4</v>
      </c>
      <c r="E827" s="1" t="s">
        <v>3</v>
      </c>
      <c r="F827" s="1" t="s">
        <v>4</v>
      </c>
      <c r="G827" s="1">
        <v>30</v>
      </c>
      <c r="H827" s="1" t="s">
        <v>16</v>
      </c>
      <c r="I827" s="1" t="s">
        <v>10</v>
      </c>
      <c r="J827" s="1" t="s">
        <v>32</v>
      </c>
      <c r="K827" s="1">
        <v>56.78</v>
      </c>
      <c r="L827" s="1">
        <v>1693.65</v>
      </c>
      <c r="M827" s="1">
        <v>2</v>
      </c>
      <c r="N827" s="1">
        <v>4</v>
      </c>
      <c r="O827" s="1" t="s">
        <v>3</v>
      </c>
      <c r="P827" s="1" t="str">
        <f>IF(Table1[[#This Row],[Churn]]="Yes","Lost Customer","Active Customer")</f>
        <v>Active Customer</v>
      </c>
      <c r="Q827" s="3">
        <f>IF(Table1[[#This Row],[Tenure]]&lt;=12,"0-1 Year",)</f>
        <v>0</v>
      </c>
      <c r="R827" s="3" t="str">
        <f>IF(Table1[[#This Row],[MonthlyCharges]]&lt;35,"low",IF(Table1[[#This Row],[MonthlyCharges]]&lt;70,"Medium","High"))</f>
        <v>Medium</v>
      </c>
    </row>
    <row r="828" spans="1:18" x14ac:dyDescent="0.35">
      <c r="A828" s="1" t="s">
        <v>861</v>
      </c>
      <c r="B828" s="1" t="s">
        <v>8</v>
      </c>
      <c r="C828" s="1">
        <v>38</v>
      </c>
      <c r="D828" s="1" t="s">
        <v>3</v>
      </c>
      <c r="E828" s="1" t="s">
        <v>4</v>
      </c>
      <c r="F828" s="1" t="s">
        <v>3</v>
      </c>
      <c r="G828" s="1">
        <v>21</v>
      </c>
      <c r="H828" s="1" t="s">
        <v>14</v>
      </c>
      <c r="I828" s="1" t="s">
        <v>11</v>
      </c>
      <c r="J828" s="1" t="s">
        <v>34</v>
      </c>
      <c r="K828" s="1">
        <v>45.4</v>
      </c>
      <c r="L828" s="1">
        <v>960</v>
      </c>
      <c r="M828" s="1">
        <v>4</v>
      </c>
      <c r="N828" s="1">
        <v>2</v>
      </c>
      <c r="O828" s="1" t="s">
        <v>3</v>
      </c>
      <c r="P828" s="1" t="str">
        <f>IF(Table1[[#This Row],[Churn]]="Yes","Lost Customer","Active Customer")</f>
        <v>Active Customer</v>
      </c>
      <c r="Q828" s="3">
        <f>IF(Table1[[#This Row],[Tenure]]&lt;=12,"0-1 Year",)</f>
        <v>0</v>
      </c>
      <c r="R828" s="3" t="str">
        <f>IF(Table1[[#This Row],[MonthlyCharges]]&lt;35,"low",IF(Table1[[#This Row],[MonthlyCharges]]&lt;70,"Medium","High"))</f>
        <v>Medium</v>
      </c>
    </row>
    <row r="829" spans="1:18" x14ac:dyDescent="0.35">
      <c r="A829" s="1" t="s">
        <v>862</v>
      </c>
      <c r="B829" s="1" t="s">
        <v>8</v>
      </c>
      <c r="C829" s="1">
        <v>22</v>
      </c>
      <c r="D829" s="1" t="s">
        <v>3</v>
      </c>
      <c r="E829" s="1" t="s">
        <v>3</v>
      </c>
      <c r="F829" s="1" t="s">
        <v>3</v>
      </c>
      <c r="G829" s="1">
        <v>13</v>
      </c>
      <c r="H829" s="1" t="s">
        <v>14</v>
      </c>
      <c r="I829" s="1" t="s">
        <v>11</v>
      </c>
      <c r="J829" s="1" t="s">
        <v>32</v>
      </c>
      <c r="K829" s="1">
        <v>59.26</v>
      </c>
      <c r="L829" s="1">
        <v>783.7</v>
      </c>
      <c r="M829" s="1">
        <v>2</v>
      </c>
      <c r="N829" s="1">
        <v>10</v>
      </c>
      <c r="O829" s="1" t="s">
        <v>3</v>
      </c>
      <c r="P829" s="1" t="str">
        <f>IF(Table1[[#This Row],[Churn]]="Yes","Lost Customer","Active Customer")</f>
        <v>Active Customer</v>
      </c>
      <c r="Q829" s="3">
        <f>IF(Table1[[#This Row],[Tenure]]&lt;=12,"0-1 Year",)</f>
        <v>0</v>
      </c>
      <c r="R829" s="3" t="str">
        <f>IF(Table1[[#This Row],[MonthlyCharges]]&lt;35,"low",IF(Table1[[#This Row],[MonthlyCharges]]&lt;70,"Medium","High"))</f>
        <v>Medium</v>
      </c>
    </row>
    <row r="830" spans="1:18" x14ac:dyDescent="0.35">
      <c r="A830" s="1" t="s">
        <v>863</v>
      </c>
      <c r="B830" s="1" t="s">
        <v>7</v>
      </c>
      <c r="C830" s="1">
        <v>43</v>
      </c>
      <c r="D830" s="1" t="s">
        <v>3</v>
      </c>
      <c r="E830" s="1" t="s">
        <v>3</v>
      </c>
      <c r="F830" s="1" t="s">
        <v>4</v>
      </c>
      <c r="G830" s="1">
        <v>19</v>
      </c>
      <c r="H830" s="1" t="s">
        <v>14</v>
      </c>
      <c r="I830" s="1" t="s">
        <v>11</v>
      </c>
      <c r="J830" s="1" t="s">
        <v>34</v>
      </c>
      <c r="K830" s="1">
        <v>58.81</v>
      </c>
      <c r="L830" s="1">
        <v>1103.01</v>
      </c>
      <c r="M830" s="1">
        <v>7</v>
      </c>
      <c r="N830" s="1">
        <v>1</v>
      </c>
      <c r="O830" s="1" t="s">
        <v>4</v>
      </c>
      <c r="P830" s="1" t="str">
        <f>IF(Table1[[#This Row],[Churn]]="Yes","Lost Customer","Active Customer")</f>
        <v>Lost Customer</v>
      </c>
      <c r="Q830" s="3">
        <f>IF(Table1[[#This Row],[Tenure]]&lt;=12,"0-1 Year",)</f>
        <v>0</v>
      </c>
      <c r="R830" s="3" t="str">
        <f>IF(Table1[[#This Row],[MonthlyCharges]]&lt;35,"low",IF(Table1[[#This Row],[MonthlyCharges]]&lt;70,"Medium","High"))</f>
        <v>Medium</v>
      </c>
    </row>
    <row r="831" spans="1:18" x14ac:dyDescent="0.35">
      <c r="A831" s="1" t="s">
        <v>864</v>
      </c>
      <c r="B831" s="1" t="s">
        <v>8</v>
      </c>
      <c r="C831" s="1">
        <v>50</v>
      </c>
      <c r="D831" s="1" t="s">
        <v>3</v>
      </c>
      <c r="E831" s="1" t="s">
        <v>4</v>
      </c>
      <c r="F831" s="1" t="s">
        <v>4</v>
      </c>
      <c r="G831" s="1">
        <v>23</v>
      </c>
      <c r="H831" s="1" t="s">
        <v>16</v>
      </c>
      <c r="I831" s="1" t="s">
        <v>10</v>
      </c>
      <c r="J831" s="1" t="s">
        <v>40</v>
      </c>
      <c r="K831" s="1">
        <v>85.77</v>
      </c>
      <c r="L831" s="1">
        <v>1992.26</v>
      </c>
      <c r="M831" s="1">
        <v>4</v>
      </c>
      <c r="N831" s="1">
        <v>4</v>
      </c>
      <c r="O831" s="1" t="s">
        <v>3</v>
      </c>
      <c r="P831" s="1" t="str">
        <f>IF(Table1[[#This Row],[Churn]]="Yes","Lost Customer","Active Customer")</f>
        <v>Active Customer</v>
      </c>
      <c r="Q831" s="3">
        <f>IF(Table1[[#This Row],[Tenure]]&lt;=12,"0-1 Year",)</f>
        <v>0</v>
      </c>
      <c r="R831" s="3" t="str">
        <f>IF(Table1[[#This Row],[MonthlyCharges]]&lt;35,"low",IF(Table1[[#This Row],[MonthlyCharges]]&lt;70,"Medium","High"))</f>
        <v>High</v>
      </c>
    </row>
    <row r="832" spans="1:18" x14ac:dyDescent="0.35">
      <c r="A832" s="1" t="s">
        <v>865</v>
      </c>
      <c r="B832" s="1" t="s">
        <v>7</v>
      </c>
      <c r="C832" s="1">
        <v>22</v>
      </c>
      <c r="D832" s="1" t="s">
        <v>3</v>
      </c>
      <c r="E832" s="1" t="s">
        <v>4</v>
      </c>
      <c r="F832" s="1" t="s">
        <v>3</v>
      </c>
      <c r="G832" s="1">
        <v>41</v>
      </c>
      <c r="H832" s="1" t="s">
        <v>14</v>
      </c>
      <c r="I832" s="1" t="s">
        <v>10</v>
      </c>
      <c r="J832" s="1" t="s">
        <v>34</v>
      </c>
      <c r="K832" s="1">
        <v>102.63</v>
      </c>
      <c r="L832" s="1">
        <v>4192.3900000000003</v>
      </c>
      <c r="M832" s="1">
        <v>2</v>
      </c>
      <c r="N832" s="1">
        <v>7</v>
      </c>
      <c r="O832" s="1" t="s">
        <v>3</v>
      </c>
      <c r="P832" s="1" t="str">
        <f>IF(Table1[[#This Row],[Churn]]="Yes","Lost Customer","Active Customer")</f>
        <v>Active Customer</v>
      </c>
      <c r="Q832" s="3">
        <f>IF(Table1[[#This Row],[Tenure]]&lt;=12,"0-1 Year",)</f>
        <v>0</v>
      </c>
      <c r="R832" s="3" t="str">
        <f>IF(Table1[[#This Row],[MonthlyCharges]]&lt;35,"low",IF(Table1[[#This Row],[MonthlyCharges]]&lt;70,"Medium","High"))</f>
        <v>High</v>
      </c>
    </row>
    <row r="833" spans="1:18" x14ac:dyDescent="0.35">
      <c r="A833" s="1" t="s">
        <v>866</v>
      </c>
      <c r="B833" s="1" t="s">
        <v>7</v>
      </c>
      <c r="C833" s="1">
        <v>68</v>
      </c>
      <c r="D833" s="1" t="s">
        <v>4</v>
      </c>
      <c r="E833" s="1" t="s">
        <v>4</v>
      </c>
      <c r="F833" s="1" t="s">
        <v>3</v>
      </c>
      <c r="G833" s="1">
        <v>4</v>
      </c>
      <c r="H833" s="1" t="s">
        <v>14</v>
      </c>
      <c r="I833" s="1" t="s">
        <v>11</v>
      </c>
      <c r="J833" s="1" t="s">
        <v>34</v>
      </c>
      <c r="K833" s="1">
        <v>43.48</v>
      </c>
      <c r="L833" s="1">
        <v>165.81</v>
      </c>
      <c r="M833" s="1">
        <v>3</v>
      </c>
      <c r="N833" s="1">
        <v>4</v>
      </c>
      <c r="O833" s="1" t="s">
        <v>4</v>
      </c>
      <c r="P833" s="1" t="str">
        <f>IF(Table1[[#This Row],[Churn]]="Yes","Lost Customer","Active Customer")</f>
        <v>Lost Customer</v>
      </c>
      <c r="Q833" s="3" t="str">
        <f>IF(Table1[[#This Row],[Tenure]]&lt;=12,"0-1 Year",)</f>
        <v>0-1 Year</v>
      </c>
      <c r="R833" s="3" t="str">
        <f>IF(Table1[[#This Row],[MonthlyCharges]]&lt;35,"low",IF(Table1[[#This Row],[MonthlyCharges]]&lt;70,"Medium","High"))</f>
        <v>Medium</v>
      </c>
    </row>
    <row r="834" spans="1:18" x14ac:dyDescent="0.35">
      <c r="A834" s="1" t="s">
        <v>867</v>
      </c>
      <c r="B834" s="1" t="s">
        <v>7</v>
      </c>
      <c r="C834" s="1">
        <v>65</v>
      </c>
      <c r="D834" s="1" t="s">
        <v>4</v>
      </c>
      <c r="E834" s="1" t="s">
        <v>3</v>
      </c>
      <c r="F834" s="1" t="s">
        <v>4</v>
      </c>
      <c r="G834" s="1">
        <v>59</v>
      </c>
      <c r="H834" s="1" t="s">
        <v>14</v>
      </c>
      <c r="I834" s="1" t="s">
        <v>11</v>
      </c>
      <c r="J834" s="1" t="s">
        <v>40</v>
      </c>
      <c r="K834" s="1">
        <v>118.31</v>
      </c>
      <c r="L834" s="1">
        <v>6973.8</v>
      </c>
      <c r="M834" s="1">
        <v>6</v>
      </c>
      <c r="N834" s="1">
        <v>8</v>
      </c>
      <c r="O834" s="1" t="s">
        <v>3</v>
      </c>
      <c r="P834" s="1" t="str">
        <f>IF(Table1[[#This Row],[Churn]]="Yes","Lost Customer","Active Customer")</f>
        <v>Active Customer</v>
      </c>
      <c r="Q834" s="3">
        <f>IF(Table1[[#This Row],[Tenure]]&lt;=12,"0-1 Year",)</f>
        <v>0</v>
      </c>
      <c r="R834" s="3" t="str">
        <f>IF(Table1[[#This Row],[MonthlyCharges]]&lt;35,"low",IF(Table1[[#This Row],[MonthlyCharges]]&lt;70,"Medium","High"))</f>
        <v>High</v>
      </c>
    </row>
    <row r="835" spans="1:18" x14ac:dyDescent="0.35">
      <c r="A835" s="1" t="s">
        <v>868</v>
      </c>
      <c r="B835" s="1" t="s">
        <v>8</v>
      </c>
      <c r="C835" s="1">
        <v>18</v>
      </c>
      <c r="D835" s="1" t="s">
        <v>3</v>
      </c>
      <c r="E835" s="1" t="s">
        <v>4</v>
      </c>
      <c r="F835" s="1" t="s">
        <v>3</v>
      </c>
      <c r="G835" s="1">
        <v>6</v>
      </c>
      <c r="H835" s="1" t="s">
        <v>14</v>
      </c>
      <c r="I835" s="1" t="s">
        <v>10</v>
      </c>
      <c r="J835" s="1" t="s">
        <v>32</v>
      </c>
      <c r="K835" s="1">
        <v>118.51</v>
      </c>
      <c r="L835" s="1">
        <v>715.74</v>
      </c>
      <c r="M835" s="1">
        <v>6</v>
      </c>
      <c r="N835" s="1">
        <v>10</v>
      </c>
      <c r="O835" s="1" t="s">
        <v>3</v>
      </c>
      <c r="P835" s="1" t="str">
        <f>IF(Table1[[#This Row],[Churn]]="Yes","Lost Customer","Active Customer")</f>
        <v>Active Customer</v>
      </c>
      <c r="Q835" s="3" t="str">
        <f>IF(Table1[[#This Row],[Tenure]]&lt;=12,"0-1 Year",)</f>
        <v>0-1 Year</v>
      </c>
      <c r="R835" s="3" t="str">
        <f>IF(Table1[[#This Row],[MonthlyCharges]]&lt;35,"low",IF(Table1[[#This Row],[MonthlyCharges]]&lt;70,"Medium","High"))</f>
        <v>High</v>
      </c>
    </row>
    <row r="836" spans="1:18" x14ac:dyDescent="0.35">
      <c r="A836" s="1" t="s">
        <v>869</v>
      </c>
      <c r="B836" s="1" t="s">
        <v>7</v>
      </c>
      <c r="C836" s="1">
        <v>34</v>
      </c>
      <c r="D836" s="1" t="s">
        <v>3</v>
      </c>
      <c r="E836" s="1" t="s">
        <v>4</v>
      </c>
      <c r="F836" s="1" t="s">
        <v>3</v>
      </c>
      <c r="G836" s="1">
        <v>59</v>
      </c>
      <c r="H836" s="1" t="s">
        <v>14</v>
      </c>
      <c r="I836" s="1" t="s">
        <v>11</v>
      </c>
      <c r="J836" s="1" t="s">
        <v>40</v>
      </c>
      <c r="K836" s="1">
        <v>58.12</v>
      </c>
      <c r="L836" s="1">
        <v>3431.6</v>
      </c>
      <c r="M836" s="1">
        <v>0</v>
      </c>
      <c r="N836" s="1">
        <v>9</v>
      </c>
      <c r="O836" s="1" t="s">
        <v>3</v>
      </c>
      <c r="P836" s="1" t="str">
        <f>IF(Table1[[#This Row],[Churn]]="Yes","Lost Customer","Active Customer")</f>
        <v>Active Customer</v>
      </c>
      <c r="Q836" s="3">
        <f>IF(Table1[[#This Row],[Tenure]]&lt;=12,"0-1 Year",)</f>
        <v>0</v>
      </c>
      <c r="R836" s="3" t="str">
        <f>IF(Table1[[#This Row],[MonthlyCharges]]&lt;35,"low",IF(Table1[[#This Row],[MonthlyCharges]]&lt;70,"Medium","High"))</f>
        <v>Medium</v>
      </c>
    </row>
    <row r="837" spans="1:18" x14ac:dyDescent="0.35">
      <c r="A837" s="1" t="s">
        <v>870</v>
      </c>
      <c r="B837" s="1" t="s">
        <v>7</v>
      </c>
      <c r="C837" s="1">
        <v>25</v>
      </c>
      <c r="D837" s="1" t="s">
        <v>3</v>
      </c>
      <c r="E837" s="1" t="s">
        <v>3</v>
      </c>
      <c r="F837" s="1" t="s">
        <v>3</v>
      </c>
      <c r="G837" s="1">
        <v>37</v>
      </c>
      <c r="H837" s="1" t="s">
        <v>14</v>
      </c>
      <c r="I837" s="1" t="s">
        <v>10</v>
      </c>
      <c r="J837" s="1" t="s">
        <v>32</v>
      </c>
      <c r="K837" s="1">
        <v>83.52</v>
      </c>
      <c r="L837" s="1">
        <v>3102.65</v>
      </c>
      <c r="M837" s="1">
        <v>5</v>
      </c>
      <c r="N837" s="1">
        <v>7</v>
      </c>
      <c r="O837" s="1" t="s">
        <v>3</v>
      </c>
      <c r="P837" s="1" t="str">
        <f>IF(Table1[[#This Row],[Churn]]="Yes","Lost Customer","Active Customer")</f>
        <v>Active Customer</v>
      </c>
      <c r="Q837" s="3">
        <f>IF(Table1[[#This Row],[Tenure]]&lt;=12,"0-1 Year",)</f>
        <v>0</v>
      </c>
      <c r="R837" s="3" t="str">
        <f>IF(Table1[[#This Row],[MonthlyCharges]]&lt;35,"low",IF(Table1[[#This Row],[MonthlyCharges]]&lt;70,"Medium","High"))</f>
        <v>High</v>
      </c>
    </row>
    <row r="838" spans="1:18" x14ac:dyDescent="0.35">
      <c r="A838" s="1" t="s">
        <v>871</v>
      </c>
      <c r="B838" s="1" t="s">
        <v>7</v>
      </c>
      <c r="C838" s="1">
        <v>36</v>
      </c>
      <c r="D838" s="1" t="s">
        <v>3</v>
      </c>
      <c r="E838" s="1" t="s">
        <v>3</v>
      </c>
      <c r="F838" s="1" t="s">
        <v>4</v>
      </c>
      <c r="G838" s="1">
        <v>26</v>
      </c>
      <c r="H838" s="1" t="s">
        <v>14</v>
      </c>
      <c r="I838" s="1" t="s">
        <v>10</v>
      </c>
      <c r="J838" s="1" t="s">
        <v>40</v>
      </c>
      <c r="K838" s="1">
        <v>69.25</v>
      </c>
      <c r="L838" s="1">
        <v>1792.95</v>
      </c>
      <c r="M838" s="1">
        <v>6</v>
      </c>
      <c r="N838" s="1">
        <v>9</v>
      </c>
      <c r="O838" s="1" t="s">
        <v>3</v>
      </c>
      <c r="P838" s="1" t="str">
        <f>IF(Table1[[#This Row],[Churn]]="Yes","Lost Customer","Active Customer")</f>
        <v>Active Customer</v>
      </c>
      <c r="Q838" s="3">
        <f>IF(Table1[[#This Row],[Tenure]]&lt;=12,"0-1 Year",)</f>
        <v>0</v>
      </c>
      <c r="R838" s="3" t="str">
        <f>IF(Table1[[#This Row],[MonthlyCharges]]&lt;35,"low",IF(Table1[[#This Row],[MonthlyCharges]]&lt;70,"Medium","High"))</f>
        <v>Medium</v>
      </c>
    </row>
    <row r="839" spans="1:18" x14ac:dyDescent="0.35">
      <c r="A839" s="1" t="s">
        <v>872</v>
      </c>
      <c r="B839" s="1" t="s">
        <v>8</v>
      </c>
      <c r="C839" s="1">
        <v>19</v>
      </c>
      <c r="D839" s="1" t="s">
        <v>3</v>
      </c>
      <c r="E839" s="1" t="s">
        <v>4</v>
      </c>
      <c r="F839" s="1" t="s">
        <v>4</v>
      </c>
      <c r="G839" s="1">
        <v>71</v>
      </c>
      <c r="H839" s="1" t="s">
        <v>14</v>
      </c>
      <c r="I839" s="1" t="s">
        <v>10</v>
      </c>
      <c r="J839" s="1" t="s">
        <v>44</v>
      </c>
      <c r="K839" s="1">
        <v>115.18</v>
      </c>
      <c r="L839" s="1">
        <v>8197.77</v>
      </c>
      <c r="M839" s="1">
        <v>1</v>
      </c>
      <c r="N839" s="1">
        <v>6</v>
      </c>
      <c r="O839" s="1" t="s">
        <v>3</v>
      </c>
      <c r="P839" s="1" t="str">
        <f>IF(Table1[[#This Row],[Churn]]="Yes","Lost Customer","Active Customer")</f>
        <v>Active Customer</v>
      </c>
      <c r="Q839" s="3">
        <f>IF(Table1[[#This Row],[Tenure]]&lt;=12,"0-1 Year",)</f>
        <v>0</v>
      </c>
      <c r="R839" s="3" t="str">
        <f>IF(Table1[[#This Row],[MonthlyCharges]]&lt;35,"low",IF(Table1[[#This Row],[MonthlyCharges]]&lt;70,"Medium","High"))</f>
        <v>High</v>
      </c>
    </row>
    <row r="840" spans="1:18" x14ac:dyDescent="0.35">
      <c r="A840" s="1" t="s">
        <v>873</v>
      </c>
      <c r="B840" s="1" t="s">
        <v>8</v>
      </c>
      <c r="C840" s="1">
        <v>38</v>
      </c>
      <c r="D840" s="1" t="s">
        <v>3</v>
      </c>
      <c r="E840" s="1" t="s">
        <v>3</v>
      </c>
      <c r="F840" s="1" t="s">
        <v>3</v>
      </c>
      <c r="G840" s="1">
        <v>59</v>
      </c>
      <c r="H840" s="1" t="s">
        <v>15</v>
      </c>
      <c r="I840" s="1" t="s">
        <v>11</v>
      </c>
      <c r="J840" s="1" t="s">
        <v>44</v>
      </c>
      <c r="K840" s="1">
        <v>32.28</v>
      </c>
      <c r="L840" s="1">
        <v>1897.5</v>
      </c>
      <c r="M840" s="1">
        <v>8</v>
      </c>
      <c r="N840" s="1">
        <v>1</v>
      </c>
      <c r="O840" s="1" t="s">
        <v>4</v>
      </c>
      <c r="P840" s="1" t="str">
        <f>IF(Table1[[#This Row],[Churn]]="Yes","Lost Customer","Active Customer")</f>
        <v>Lost Customer</v>
      </c>
      <c r="Q840" s="3">
        <f>IF(Table1[[#This Row],[Tenure]]&lt;=12,"0-1 Year",)</f>
        <v>0</v>
      </c>
      <c r="R840" s="3" t="str">
        <f>IF(Table1[[#This Row],[MonthlyCharges]]&lt;35,"low",IF(Table1[[#This Row],[MonthlyCharges]]&lt;70,"Medium","High"))</f>
        <v>low</v>
      </c>
    </row>
    <row r="841" spans="1:18" x14ac:dyDescent="0.35">
      <c r="A841" s="1" t="s">
        <v>874</v>
      </c>
      <c r="B841" s="1" t="s">
        <v>7</v>
      </c>
      <c r="C841" s="1">
        <v>39</v>
      </c>
      <c r="D841" s="1" t="s">
        <v>3</v>
      </c>
      <c r="E841" s="1" t="s">
        <v>4</v>
      </c>
      <c r="F841" s="1" t="s">
        <v>3</v>
      </c>
      <c r="G841" s="1">
        <v>63</v>
      </c>
      <c r="H841" s="1" t="s">
        <v>14</v>
      </c>
      <c r="I841" s="1" t="s">
        <v>11</v>
      </c>
      <c r="J841" s="1" t="s">
        <v>32</v>
      </c>
      <c r="K841" s="1">
        <v>95.38</v>
      </c>
      <c r="L841" s="1">
        <v>6002.66</v>
      </c>
      <c r="M841" s="1">
        <v>5</v>
      </c>
      <c r="N841" s="1">
        <v>9</v>
      </c>
      <c r="O841" s="1" t="s">
        <v>3</v>
      </c>
      <c r="P841" s="1" t="str">
        <f>IF(Table1[[#This Row],[Churn]]="Yes","Lost Customer","Active Customer")</f>
        <v>Active Customer</v>
      </c>
      <c r="Q841" s="3">
        <f>IF(Table1[[#This Row],[Tenure]]&lt;=12,"0-1 Year",)</f>
        <v>0</v>
      </c>
      <c r="R841" s="3" t="str">
        <f>IF(Table1[[#This Row],[MonthlyCharges]]&lt;35,"low",IF(Table1[[#This Row],[MonthlyCharges]]&lt;70,"Medium","High"))</f>
        <v>High</v>
      </c>
    </row>
    <row r="842" spans="1:18" x14ac:dyDescent="0.35">
      <c r="A842" s="1" t="s">
        <v>875</v>
      </c>
      <c r="B842" s="1" t="s">
        <v>7</v>
      </c>
      <c r="C842" s="1">
        <v>75</v>
      </c>
      <c r="D842" s="1" t="s">
        <v>4</v>
      </c>
      <c r="E842" s="1" t="s">
        <v>4</v>
      </c>
      <c r="F842" s="1" t="s">
        <v>4</v>
      </c>
      <c r="G842" s="1">
        <v>62</v>
      </c>
      <c r="H842" s="1" t="s">
        <v>14</v>
      </c>
      <c r="I842" s="1" t="s">
        <v>11</v>
      </c>
      <c r="J842" s="1" t="s">
        <v>40</v>
      </c>
      <c r="K842" s="1">
        <v>62.45</v>
      </c>
      <c r="L842" s="1">
        <v>3854.92</v>
      </c>
      <c r="M842" s="1">
        <v>0</v>
      </c>
      <c r="N842" s="1">
        <v>6</v>
      </c>
      <c r="O842" s="1" t="s">
        <v>3</v>
      </c>
      <c r="P842" s="1" t="str">
        <f>IF(Table1[[#This Row],[Churn]]="Yes","Lost Customer","Active Customer")</f>
        <v>Active Customer</v>
      </c>
      <c r="Q842" s="3">
        <f>IF(Table1[[#This Row],[Tenure]]&lt;=12,"0-1 Year",)</f>
        <v>0</v>
      </c>
      <c r="R842" s="3" t="str">
        <f>IF(Table1[[#This Row],[MonthlyCharges]]&lt;35,"low",IF(Table1[[#This Row],[MonthlyCharges]]&lt;70,"Medium","High"))</f>
        <v>Medium</v>
      </c>
    </row>
    <row r="843" spans="1:18" x14ac:dyDescent="0.35">
      <c r="A843" s="1" t="s">
        <v>876</v>
      </c>
      <c r="B843" s="1" t="s">
        <v>8</v>
      </c>
      <c r="C843" s="1">
        <v>62</v>
      </c>
      <c r="D843" s="1" t="s">
        <v>3</v>
      </c>
      <c r="E843" s="1" t="s">
        <v>4</v>
      </c>
      <c r="F843" s="1" t="s">
        <v>3</v>
      </c>
      <c r="G843" s="1">
        <v>56</v>
      </c>
      <c r="H843" s="1" t="s">
        <v>14</v>
      </c>
      <c r="I843" s="1" t="s">
        <v>12</v>
      </c>
      <c r="J843" s="1" t="s">
        <v>40</v>
      </c>
      <c r="K843" s="1">
        <v>0</v>
      </c>
      <c r="L843" s="1">
        <v>-13.09</v>
      </c>
      <c r="M843" s="1">
        <v>0</v>
      </c>
      <c r="N843" s="1">
        <v>2</v>
      </c>
      <c r="O843" s="1" t="s">
        <v>3</v>
      </c>
      <c r="P843" s="1" t="str">
        <f>IF(Table1[[#This Row],[Churn]]="Yes","Lost Customer","Active Customer")</f>
        <v>Active Customer</v>
      </c>
      <c r="Q843" s="3">
        <f>IF(Table1[[#This Row],[Tenure]]&lt;=12,"0-1 Year",)</f>
        <v>0</v>
      </c>
      <c r="R843" s="3" t="str">
        <f>IF(Table1[[#This Row],[MonthlyCharges]]&lt;35,"low",IF(Table1[[#This Row],[MonthlyCharges]]&lt;70,"Medium","High"))</f>
        <v>low</v>
      </c>
    </row>
    <row r="844" spans="1:18" x14ac:dyDescent="0.35">
      <c r="A844" s="1" t="s">
        <v>877</v>
      </c>
      <c r="B844" s="1" t="s">
        <v>8</v>
      </c>
      <c r="C844" s="1">
        <v>73</v>
      </c>
      <c r="D844" s="1" t="s">
        <v>4</v>
      </c>
      <c r="E844" s="1" t="s">
        <v>4</v>
      </c>
      <c r="F844" s="1" t="s">
        <v>4</v>
      </c>
      <c r="G844" s="1">
        <v>64</v>
      </c>
      <c r="H844" s="1" t="s">
        <v>14</v>
      </c>
      <c r="I844" s="1" t="s">
        <v>11</v>
      </c>
      <c r="J844" s="1" t="s">
        <v>34</v>
      </c>
      <c r="K844" s="1">
        <v>110.2</v>
      </c>
      <c r="L844" s="1">
        <v>7055.67</v>
      </c>
      <c r="M844" s="1">
        <v>2</v>
      </c>
      <c r="N844" s="1">
        <v>10</v>
      </c>
      <c r="O844" s="1" t="s">
        <v>3</v>
      </c>
      <c r="P844" s="1" t="str">
        <f>IF(Table1[[#This Row],[Churn]]="Yes","Lost Customer","Active Customer")</f>
        <v>Active Customer</v>
      </c>
      <c r="Q844" s="3">
        <f>IF(Table1[[#This Row],[Tenure]]&lt;=12,"0-1 Year",)</f>
        <v>0</v>
      </c>
      <c r="R844" s="3" t="str">
        <f>IF(Table1[[#This Row],[MonthlyCharges]]&lt;35,"low",IF(Table1[[#This Row],[MonthlyCharges]]&lt;70,"Medium","High"))</f>
        <v>High</v>
      </c>
    </row>
    <row r="845" spans="1:18" x14ac:dyDescent="0.35">
      <c r="A845" s="1" t="s">
        <v>878</v>
      </c>
      <c r="B845" s="1" t="s">
        <v>7</v>
      </c>
      <c r="C845" s="1">
        <v>35</v>
      </c>
      <c r="D845" s="1" t="s">
        <v>3</v>
      </c>
      <c r="E845" s="1" t="s">
        <v>4</v>
      </c>
      <c r="F845" s="1" t="s">
        <v>4</v>
      </c>
      <c r="G845" s="1">
        <v>44</v>
      </c>
      <c r="H845" s="1" t="s">
        <v>14</v>
      </c>
      <c r="I845" s="1" t="s">
        <v>11</v>
      </c>
      <c r="J845" s="1" t="s">
        <v>34</v>
      </c>
      <c r="K845" s="1">
        <v>73.540000000000006</v>
      </c>
      <c r="L845" s="1">
        <v>3247.26</v>
      </c>
      <c r="M845" s="1">
        <v>6</v>
      </c>
      <c r="N845" s="1">
        <v>10</v>
      </c>
      <c r="O845" s="1" t="s">
        <v>3</v>
      </c>
      <c r="P845" s="1" t="str">
        <f>IF(Table1[[#This Row],[Churn]]="Yes","Lost Customer","Active Customer")</f>
        <v>Active Customer</v>
      </c>
      <c r="Q845" s="3">
        <f>IF(Table1[[#This Row],[Tenure]]&lt;=12,"0-1 Year",)</f>
        <v>0</v>
      </c>
      <c r="R845" s="3" t="str">
        <f>IF(Table1[[#This Row],[MonthlyCharges]]&lt;35,"low",IF(Table1[[#This Row],[MonthlyCharges]]&lt;70,"Medium","High"))</f>
        <v>High</v>
      </c>
    </row>
    <row r="846" spans="1:18" x14ac:dyDescent="0.35">
      <c r="A846" s="1" t="s">
        <v>879</v>
      </c>
      <c r="B846" s="1" t="s">
        <v>7</v>
      </c>
      <c r="C846" s="1">
        <v>74</v>
      </c>
      <c r="D846" s="1" t="s">
        <v>4</v>
      </c>
      <c r="E846" s="1" t="s">
        <v>4</v>
      </c>
      <c r="F846" s="1" t="s">
        <v>4</v>
      </c>
      <c r="G846" s="1">
        <v>36</v>
      </c>
      <c r="H846" s="1" t="s">
        <v>14</v>
      </c>
      <c r="I846" s="1" t="s">
        <v>11</v>
      </c>
      <c r="J846" s="1" t="s">
        <v>44</v>
      </c>
      <c r="K846" s="1">
        <v>70.31</v>
      </c>
      <c r="L846" s="1">
        <v>2550.23</v>
      </c>
      <c r="M846" s="1">
        <v>4</v>
      </c>
      <c r="N846" s="1">
        <v>5</v>
      </c>
      <c r="O846" s="1" t="s">
        <v>3</v>
      </c>
      <c r="P846" s="1" t="str">
        <f>IF(Table1[[#This Row],[Churn]]="Yes","Lost Customer","Active Customer")</f>
        <v>Active Customer</v>
      </c>
      <c r="Q846" s="3">
        <f>IF(Table1[[#This Row],[Tenure]]&lt;=12,"0-1 Year",)</f>
        <v>0</v>
      </c>
      <c r="R846" s="3" t="str">
        <f>IF(Table1[[#This Row],[MonthlyCharges]]&lt;35,"low",IF(Table1[[#This Row],[MonthlyCharges]]&lt;70,"Medium","High"))</f>
        <v>High</v>
      </c>
    </row>
    <row r="847" spans="1:18" x14ac:dyDescent="0.35">
      <c r="A847" s="1" t="s">
        <v>880</v>
      </c>
      <c r="B847" s="1" t="s">
        <v>7</v>
      </c>
      <c r="C847" s="1">
        <v>62</v>
      </c>
      <c r="D847" s="1" t="s">
        <v>4</v>
      </c>
      <c r="E847" s="1" t="s">
        <v>4</v>
      </c>
      <c r="F847" s="1" t="s">
        <v>4</v>
      </c>
      <c r="G847" s="1">
        <v>1</v>
      </c>
      <c r="H847" s="1" t="s">
        <v>14</v>
      </c>
      <c r="I847" s="1" t="s">
        <v>12</v>
      </c>
      <c r="J847" s="1" t="s">
        <v>34</v>
      </c>
      <c r="K847" s="1">
        <v>0</v>
      </c>
      <c r="L847" s="1">
        <v>-12.61</v>
      </c>
      <c r="M847" s="1">
        <v>1</v>
      </c>
      <c r="N847" s="1">
        <v>4</v>
      </c>
      <c r="O847" s="1" t="s">
        <v>4</v>
      </c>
      <c r="P847" s="1" t="str">
        <f>IF(Table1[[#This Row],[Churn]]="Yes","Lost Customer","Active Customer")</f>
        <v>Lost Customer</v>
      </c>
      <c r="Q847" s="3" t="str">
        <f>IF(Table1[[#This Row],[Tenure]]&lt;=12,"0-1 Year",)</f>
        <v>0-1 Year</v>
      </c>
      <c r="R847" s="3" t="str">
        <f>IF(Table1[[#This Row],[MonthlyCharges]]&lt;35,"low",IF(Table1[[#This Row],[MonthlyCharges]]&lt;70,"Medium","High"))</f>
        <v>low</v>
      </c>
    </row>
    <row r="848" spans="1:18" x14ac:dyDescent="0.35">
      <c r="A848" s="1" t="s">
        <v>881</v>
      </c>
      <c r="B848" s="1" t="s">
        <v>7</v>
      </c>
      <c r="C848" s="1">
        <v>26</v>
      </c>
      <c r="D848" s="1" t="s">
        <v>3</v>
      </c>
      <c r="E848" s="1" t="s">
        <v>3</v>
      </c>
      <c r="F848" s="1" t="s">
        <v>3</v>
      </c>
      <c r="G848" s="1">
        <v>32</v>
      </c>
      <c r="H848" s="1" t="s">
        <v>15</v>
      </c>
      <c r="I848" s="1" t="s">
        <v>11</v>
      </c>
      <c r="J848" s="1" t="s">
        <v>34</v>
      </c>
      <c r="K848" s="1">
        <v>84.33</v>
      </c>
      <c r="L848" s="1">
        <v>2702.62</v>
      </c>
      <c r="M848" s="1">
        <v>1</v>
      </c>
      <c r="N848" s="1">
        <v>7</v>
      </c>
      <c r="O848" s="1" t="s">
        <v>3</v>
      </c>
      <c r="P848" s="1" t="str">
        <f>IF(Table1[[#This Row],[Churn]]="Yes","Lost Customer","Active Customer")</f>
        <v>Active Customer</v>
      </c>
      <c r="Q848" s="3">
        <f>IF(Table1[[#This Row],[Tenure]]&lt;=12,"0-1 Year",)</f>
        <v>0</v>
      </c>
      <c r="R848" s="3" t="str">
        <f>IF(Table1[[#This Row],[MonthlyCharges]]&lt;35,"low",IF(Table1[[#This Row],[MonthlyCharges]]&lt;70,"Medium","High"))</f>
        <v>High</v>
      </c>
    </row>
    <row r="849" spans="1:18" x14ac:dyDescent="0.35">
      <c r="A849" s="1" t="s">
        <v>882</v>
      </c>
      <c r="B849" s="1" t="s">
        <v>8</v>
      </c>
      <c r="C849" s="1">
        <v>40</v>
      </c>
      <c r="D849" s="1" t="s">
        <v>3</v>
      </c>
      <c r="E849" s="1" t="s">
        <v>4</v>
      </c>
      <c r="F849" s="1" t="s">
        <v>3</v>
      </c>
      <c r="G849" s="1">
        <v>27</v>
      </c>
      <c r="H849" s="1" t="s">
        <v>14</v>
      </c>
      <c r="I849" s="1" t="s">
        <v>10</v>
      </c>
      <c r="J849" s="1" t="s">
        <v>44</v>
      </c>
      <c r="K849" s="1">
        <v>27.63</v>
      </c>
      <c r="L849" s="1">
        <v>758.76</v>
      </c>
      <c r="M849" s="1">
        <v>2</v>
      </c>
      <c r="N849" s="1">
        <v>8</v>
      </c>
      <c r="O849" s="1" t="s">
        <v>3</v>
      </c>
      <c r="P849" s="1" t="str">
        <f>IF(Table1[[#This Row],[Churn]]="Yes","Lost Customer","Active Customer")</f>
        <v>Active Customer</v>
      </c>
      <c r="Q849" s="3">
        <f>IF(Table1[[#This Row],[Tenure]]&lt;=12,"0-1 Year",)</f>
        <v>0</v>
      </c>
      <c r="R849" s="3" t="str">
        <f>IF(Table1[[#This Row],[MonthlyCharges]]&lt;35,"low",IF(Table1[[#This Row],[MonthlyCharges]]&lt;70,"Medium","High"))</f>
        <v>low</v>
      </c>
    </row>
    <row r="850" spans="1:18" x14ac:dyDescent="0.35">
      <c r="A850" s="1" t="s">
        <v>883</v>
      </c>
      <c r="B850" s="1" t="s">
        <v>7</v>
      </c>
      <c r="C850" s="1">
        <v>40</v>
      </c>
      <c r="D850" s="1" t="s">
        <v>3</v>
      </c>
      <c r="E850" s="1" t="s">
        <v>3</v>
      </c>
      <c r="F850" s="1" t="s">
        <v>4</v>
      </c>
      <c r="G850" s="1">
        <v>17</v>
      </c>
      <c r="H850" s="1" t="s">
        <v>14</v>
      </c>
      <c r="I850" s="1" t="s">
        <v>10</v>
      </c>
      <c r="J850" s="1" t="s">
        <v>34</v>
      </c>
      <c r="K850" s="1">
        <v>61.06</v>
      </c>
      <c r="L850" s="1">
        <v>1051.28</v>
      </c>
      <c r="M850" s="1">
        <v>4</v>
      </c>
      <c r="N850" s="1">
        <v>5</v>
      </c>
      <c r="O850" s="1" t="s">
        <v>4</v>
      </c>
      <c r="P850" s="1" t="str">
        <f>IF(Table1[[#This Row],[Churn]]="Yes","Lost Customer","Active Customer")</f>
        <v>Lost Customer</v>
      </c>
      <c r="Q850" s="3">
        <f>IF(Table1[[#This Row],[Tenure]]&lt;=12,"0-1 Year",)</f>
        <v>0</v>
      </c>
      <c r="R850" s="3" t="str">
        <f>IF(Table1[[#This Row],[MonthlyCharges]]&lt;35,"low",IF(Table1[[#This Row],[MonthlyCharges]]&lt;70,"Medium","High"))</f>
        <v>Medium</v>
      </c>
    </row>
    <row r="851" spans="1:18" x14ac:dyDescent="0.35">
      <c r="A851" s="1" t="s">
        <v>884</v>
      </c>
      <c r="B851" s="1" t="s">
        <v>7</v>
      </c>
      <c r="C851" s="1">
        <v>53</v>
      </c>
      <c r="D851" s="1" t="s">
        <v>3</v>
      </c>
      <c r="E851" s="1" t="s">
        <v>4</v>
      </c>
      <c r="F851" s="1" t="s">
        <v>4</v>
      </c>
      <c r="G851" s="1">
        <v>28</v>
      </c>
      <c r="H851" s="1" t="s">
        <v>16</v>
      </c>
      <c r="I851" s="1" t="s">
        <v>12</v>
      </c>
      <c r="J851" s="1" t="s">
        <v>44</v>
      </c>
      <c r="K851" s="1">
        <v>0</v>
      </c>
      <c r="L851" s="1">
        <v>-10.15</v>
      </c>
      <c r="M851" s="1">
        <v>4</v>
      </c>
      <c r="N851" s="1">
        <v>1</v>
      </c>
      <c r="O851" s="1" t="s">
        <v>3</v>
      </c>
      <c r="P851" s="1" t="str">
        <f>IF(Table1[[#This Row],[Churn]]="Yes","Lost Customer","Active Customer")</f>
        <v>Active Customer</v>
      </c>
      <c r="Q851" s="3">
        <f>IF(Table1[[#This Row],[Tenure]]&lt;=12,"0-1 Year",)</f>
        <v>0</v>
      </c>
      <c r="R851" s="3" t="str">
        <f>IF(Table1[[#This Row],[MonthlyCharges]]&lt;35,"low",IF(Table1[[#This Row],[MonthlyCharges]]&lt;70,"Medium","High"))</f>
        <v>low</v>
      </c>
    </row>
    <row r="852" spans="1:18" x14ac:dyDescent="0.35">
      <c r="A852" s="1" t="s">
        <v>885</v>
      </c>
      <c r="B852" s="1" t="s">
        <v>8</v>
      </c>
      <c r="C852" s="1">
        <v>25</v>
      </c>
      <c r="D852" s="1" t="s">
        <v>3</v>
      </c>
      <c r="E852" s="1" t="s">
        <v>4</v>
      </c>
      <c r="F852" s="1" t="s">
        <v>3</v>
      </c>
      <c r="G852" s="1">
        <v>31</v>
      </c>
      <c r="H852" s="1" t="s">
        <v>14</v>
      </c>
      <c r="I852" s="1" t="s">
        <v>11</v>
      </c>
      <c r="J852" s="1" t="s">
        <v>44</v>
      </c>
      <c r="K852" s="1">
        <v>33.75</v>
      </c>
      <c r="L852" s="1">
        <v>1035.1400000000001</v>
      </c>
      <c r="M852" s="1">
        <v>2</v>
      </c>
      <c r="N852" s="1">
        <v>9</v>
      </c>
      <c r="O852" s="1" t="s">
        <v>3</v>
      </c>
      <c r="P852" s="1" t="str">
        <f>IF(Table1[[#This Row],[Churn]]="Yes","Lost Customer","Active Customer")</f>
        <v>Active Customer</v>
      </c>
      <c r="Q852" s="3">
        <f>IF(Table1[[#This Row],[Tenure]]&lt;=12,"0-1 Year",)</f>
        <v>0</v>
      </c>
      <c r="R852" s="3" t="str">
        <f>IF(Table1[[#This Row],[MonthlyCharges]]&lt;35,"low",IF(Table1[[#This Row],[MonthlyCharges]]&lt;70,"Medium","High"))</f>
        <v>low</v>
      </c>
    </row>
    <row r="853" spans="1:18" x14ac:dyDescent="0.35">
      <c r="A853" s="1" t="s">
        <v>886</v>
      </c>
      <c r="B853" s="1" t="s">
        <v>7</v>
      </c>
      <c r="C853" s="1">
        <v>26</v>
      </c>
      <c r="D853" s="1" t="s">
        <v>3</v>
      </c>
      <c r="E853" s="1" t="s">
        <v>3</v>
      </c>
      <c r="F853" s="1" t="s">
        <v>4</v>
      </c>
      <c r="G853" s="1">
        <v>53</v>
      </c>
      <c r="H853" s="1" t="s">
        <v>14</v>
      </c>
      <c r="I853" s="1" t="s">
        <v>11</v>
      </c>
      <c r="J853" s="1" t="s">
        <v>40</v>
      </c>
      <c r="K853" s="1">
        <v>76.72</v>
      </c>
      <c r="L853" s="1">
        <v>4049.62</v>
      </c>
      <c r="M853" s="1">
        <v>6</v>
      </c>
      <c r="N853" s="1">
        <v>5</v>
      </c>
      <c r="O853" s="1" t="s">
        <v>3</v>
      </c>
      <c r="P853" s="1" t="str">
        <f>IF(Table1[[#This Row],[Churn]]="Yes","Lost Customer","Active Customer")</f>
        <v>Active Customer</v>
      </c>
      <c r="Q853" s="3">
        <f>IF(Table1[[#This Row],[Tenure]]&lt;=12,"0-1 Year",)</f>
        <v>0</v>
      </c>
      <c r="R853" s="3" t="str">
        <f>IF(Table1[[#This Row],[MonthlyCharges]]&lt;35,"low",IF(Table1[[#This Row],[MonthlyCharges]]&lt;70,"Medium","High"))</f>
        <v>High</v>
      </c>
    </row>
    <row r="854" spans="1:18" x14ac:dyDescent="0.35">
      <c r="A854" s="1" t="s">
        <v>887</v>
      </c>
      <c r="B854" s="1" t="s">
        <v>8</v>
      </c>
      <c r="C854" s="1">
        <v>65</v>
      </c>
      <c r="D854" s="1" t="s">
        <v>4</v>
      </c>
      <c r="E854" s="1" t="s">
        <v>4</v>
      </c>
      <c r="F854" s="1" t="s">
        <v>4</v>
      </c>
      <c r="G854" s="1">
        <v>52</v>
      </c>
      <c r="H854" s="1" t="s">
        <v>15</v>
      </c>
      <c r="I854" s="1" t="s">
        <v>10</v>
      </c>
      <c r="J854" s="1" t="s">
        <v>32</v>
      </c>
      <c r="K854" s="1">
        <v>74.040000000000006</v>
      </c>
      <c r="L854" s="1">
        <v>3859.68</v>
      </c>
      <c r="M854" s="1">
        <v>2</v>
      </c>
      <c r="N854" s="1">
        <v>5</v>
      </c>
      <c r="O854" s="1" t="s">
        <v>3</v>
      </c>
      <c r="P854" s="1" t="str">
        <f>IF(Table1[[#This Row],[Churn]]="Yes","Lost Customer","Active Customer")</f>
        <v>Active Customer</v>
      </c>
      <c r="Q854" s="3">
        <f>IF(Table1[[#This Row],[Tenure]]&lt;=12,"0-1 Year",)</f>
        <v>0</v>
      </c>
      <c r="R854" s="3" t="str">
        <f>IF(Table1[[#This Row],[MonthlyCharges]]&lt;35,"low",IF(Table1[[#This Row],[MonthlyCharges]]&lt;70,"Medium","High"))</f>
        <v>High</v>
      </c>
    </row>
    <row r="855" spans="1:18" x14ac:dyDescent="0.35">
      <c r="A855" s="1" t="s">
        <v>888</v>
      </c>
      <c r="B855" s="1" t="s">
        <v>8</v>
      </c>
      <c r="C855" s="1">
        <v>49</v>
      </c>
      <c r="D855" s="1" t="s">
        <v>3</v>
      </c>
      <c r="E855" s="1" t="s">
        <v>4</v>
      </c>
      <c r="F855" s="1" t="s">
        <v>3</v>
      </c>
      <c r="G855" s="1">
        <v>21</v>
      </c>
      <c r="H855" s="1" t="s">
        <v>15</v>
      </c>
      <c r="I855" s="1" t="s">
        <v>10</v>
      </c>
      <c r="J855" s="1" t="s">
        <v>40</v>
      </c>
      <c r="K855" s="1">
        <v>84.18</v>
      </c>
      <c r="L855" s="1">
        <v>1777.38</v>
      </c>
      <c r="M855" s="1">
        <v>7</v>
      </c>
      <c r="N855" s="1">
        <v>3</v>
      </c>
      <c r="O855" s="1" t="s">
        <v>4</v>
      </c>
      <c r="P855" s="1" t="str">
        <f>IF(Table1[[#This Row],[Churn]]="Yes","Lost Customer","Active Customer")</f>
        <v>Lost Customer</v>
      </c>
      <c r="Q855" s="3">
        <f>IF(Table1[[#This Row],[Tenure]]&lt;=12,"0-1 Year",)</f>
        <v>0</v>
      </c>
      <c r="R855" s="3" t="str">
        <f>IF(Table1[[#This Row],[MonthlyCharges]]&lt;35,"low",IF(Table1[[#This Row],[MonthlyCharges]]&lt;70,"Medium","High"))</f>
        <v>High</v>
      </c>
    </row>
    <row r="856" spans="1:18" x14ac:dyDescent="0.35">
      <c r="A856" s="1" t="s">
        <v>889</v>
      </c>
      <c r="B856" s="1" t="s">
        <v>8</v>
      </c>
      <c r="C856" s="1">
        <v>50</v>
      </c>
      <c r="D856" s="1" t="s">
        <v>3</v>
      </c>
      <c r="E856" s="1" t="s">
        <v>4</v>
      </c>
      <c r="F856" s="1" t="s">
        <v>3</v>
      </c>
      <c r="G856" s="1">
        <v>18</v>
      </c>
      <c r="H856" s="1" t="s">
        <v>14</v>
      </c>
      <c r="I856" s="1" t="s">
        <v>10</v>
      </c>
      <c r="J856" s="1" t="s">
        <v>34</v>
      </c>
      <c r="K856" s="1">
        <v>83.54</v>
      </c>
      <c r="L856" s="1">
        <v>1488.17</v>
      </c>
      <c r="M856" s="1">
        <v>5</v>
      </c>
      <c r="N856" s="1">
        <v>3</v>
      </c>
      <c r="O856" s="1" t="s">
        <v>3</v>
      </c>
      <c r="P856" s="1" t="str">
        <f>IF(Table1[[#This Row],[Churn]]="Yes","Lost Customer","Active Customer")</f>
        <v>Active Customer</v>
      </c>
      <c r="Q856" s="3">
        <f>IF(Table1[[#This Row],[Tenure]]&lt;=12,"0-1 Year",)</f>
        <v>0</v>
      </c>
      <c r="R856" s="3" t="str">
        <f>IF(Table1[[#This Row],[MonthlyCharges]]&lt;35,"low",IF(Table1[[#This Row],[MonthlyCharges]]&lt;70,"Medium","High"))</f>
        <v>High</v>
      </c>
    </row>
    <row r="857" spans="1:18" x14ac:dyDescent="0.35">
      <c r="A857" s="1" t="s">
        <v>890</v>
      </c>
      <c r="B857" s="1" t="s">
        <v>8</v>
      </c>
      <c r="C857" s="1">
        <v>43</v>
      </c>
      <c r="D857" s="1" t="s">
        <v>3</v>
      </c>
      <c r="E857" s="1" t="s">
        <v>3</v>
      </c>
      <c r="F857" s="1" t="s">
        <v>4</v>
      </c>
      <c r="G857" s="1">
        <v>61</v>
      </c>
      <c r="H857" s="1" t="s">
        <v>14</v>
      </c>
      <c r="I857" s="1" t="s">
        <v>11</v>
      </c>
      <c r="J857" s="1" t="s">
        <v>32</v>
      </c>
      <c r="K857" s="1">
        <v>98.16</v>
      </c>
      <c r="L857" s="1">
        <v>5987.82</v>
      </c>
      <c r="M857" s="1">
        <v>8</v>
      </c>
      <c r="N857" s="1">
        <v>4</v>
      </c>
      <c r="O857" s="1" t="s">
        <v>4</v>
      </c>
      <c r="P857" s="1" t="str">
        <f>IF(Table1[[#This Row],[Churn]]="Yes","Lost Customer","Active Customer")</f>
        <v>Lost Customer</v>
      </c>
      <c r="Q857" s="3">
        <f>IF(Table1[[#This Row],[Tenure]]&lt;=12,"0-1 Year",)</f>
        <v>0</v>
      </c>
      <c r="R857" s="3" t="str">
        <f>IF(Table1[[#This Row],[MonthlyCharges]]&lt;35,"low",IF(Table1[[#This Row],[MonthlyCharges]]&lt;70,"Medium","High"))</f>
        <v>High</v>
      </c>
    </row>
    <row r="858" spans="1:18" x14ac:dyDescent="0.35">
      <c r="A858" s="1" t="s">
        <v>891</v>
      </c>
      <c r="B858" s="1" t="s">
        <v>7</v>
      </c>
      <c r="C858" s="1">
        <v>40</v>
      </c>
      <c r="D858" s="1" t="s">
        <v>3</v>
      </c>
      <c r="E858" s="1" t="s">
        <v>3</v>
      </c>
      <c r="F858" s="1" t="s">
        <v>3</v>
      </c>
      <c r="G858" s="1">
        <v>23</v>
      </c>
      <c r="H858" s="1" t="s">
        <v>15</v>
      </c>
      <c r="I858" s="1" t="s">
        <v>11</v>
      </c>
      <c r="J858" s="1" t="s">
        <v>34</v>
      </c>
      <c r="K858" s="1">
        <v>69.11</v>
      </c>
      <c r="L858" s="1">
        <v>1575.03</v>
      </c>
      <c r="M858" s="1">
        <v>3</v>
      </c>
      <c r="N858" s="1">
        <v>4</v>
      </c>
      <c r="O858" s="1" t="s">
        <v>3</v>
      </c>
      <c r="P858" s="1" t="str">
        <f>IF(Table1[[#This Row],[Churn]]="Yes","Lost Customer","Active Customer")</f>
        <v>Active Customer</v>
      </c>
      <c r="Q858" s="3">
        <f>IF(Table1[[#This Row],[Tenure]]&lt;=12,"0-1 Year",)</f>
        <v>0</v>
      </c>
      <c r="R858" s="3" t="str">
        <f>IF(Table1[[#This Row],[MonthlyCharges]]&lt;35,"low",IF(Table1[[#This Row],[MonthlyCharges]]&lt;70,"Medium","High"))</f>
        <v>Medium</v>
      </c>
    </row>
    <row r="859" spans="1:18" x14ac:dyDescent="0.35">
      <c r="A859" s="1" t="s">
        <v>892</v>
      </c>
      <c r="B859" s="1" t="s">
        <v>8</v>
      </c>
      <c r="C859" s="1">
        <v>51</v>
      </c>
      <c r="D859" s="1" t="s">
        <v>3</v>
      </c>
      <c r="E859" s="1" t="s">
        <v>4</v>
      </c>
      <c r="F859" s="1" t="s">
        <v>4</v>
      </c>
      <c r="G859" s="1">
        <v>59</v>
      </c>
      <c r="H859" s="1" t="s">
        <v>14</v>
      </c>
      <c r="I859" s="1" t="s">
        <v>11</v>
      </c>
      <c r="J859" s="1" t="s">
        <v>32</v>
      </c>
      <c r="K859" s="1">
        <v>45.01</v>
      </c>
      <c r="L859" s="1">
        <v>2648.36</v>
      </c>
      <c r="M859" s="1">
        <v>2</v>
      </c>
      <c r="N859" s="1">
        <v>5</v>
      </c>
      <c r="O859" s="1" t="s">
        <v>3</v>
      </c>
      <c r="P859" s="1" t="str">
        <f>IF(Table1[[#This Row],[Churn]]="Yes","Lost Customer","Active Customer")</f>
        <v>Active Customer</v>
      </c>
      <c r="Q859" s="3">
        <f>IF(Table1[[#This Row],[Tenure]]&lt;=12,"0-1 Year",)</f>
        <v>0</v>
      </c>
      <c r="R859" s="3" t="str">
        <f>IF(Table1[[#This Row],[MonthlyCharges]]&lt;35,"low",IF(Table1[[#This Row],[MonthlyCharges]]&lt;70,"Medium","High"))</f>
        <v>Medium</v>
      </c>
    </row>
    <row r="860" spans="1:18" x14ac:dyDescent="0.35">
      <c r="A860" s="1" t="s">
        <v>893</v>
      </c>
      <c r="B860" s="1" t="s">
        <v>8</v>
      </c>
      <c r="C860" s="1">
        <v>55</v>
      </c>
      <c r="D860" s="1" t="s">
        <v>3</v>
      </c>
      <c r="E860" s="1" t="s">
        <v>4</v>
      </c>
      <c r="F860" s="1" t="s">
        <v>4</v>
      </c>
      <c r="G860" s="1">
        <v>46</v>
      </c>
      <c r="H860" s="1" t="s">
        <v>16</v>
      </c>
      <c r="I860" s="1" t="s">
        <v>10</v>
      </c>
      <c r="J860" s="1" t="s">
        <v>32</v>
      </c>
      <c r="K860" s="1">
        <v>76.040000000000006</v>
      </c>
      <c r="L860" s="1">
        <v>3498</v>
      </c>
      <c r="M860" s="1">
        <v>3</v>
      </c>
      <c r="N860" s="1">
        <v>3</v>
      </c>
      <c r="O860" s="1" t="s">
        <v>3</v>
      </c>
      <c r="P860" s="1" t="str">
        <f>IF(Table1[[#This Row],[Churn]]="Yes","Lost Customer","Active Customer")</f>
        <v>Active Customer</v>
      </c>
      <c r="Q860" s="3">
        <f>IF(Table1[[#This Row],[Tenure]]&lt;=12,"0-1 Year",)</f>
        <v>0</v>
      </c>
      <c r="R860" s="3" t="str">
        <f>IF(Table1[[#This Row],[MonthlyCharges]]&lt;35,"low",IF(Table1[[#This Row],[MonthlyCharges]]&lt;70,"Medium","High"))</f>
        <v>High</v>
      </c>
    </row>
    <row r="861" spans="1:18" x14ac:dyDescent="0.35">
      <c r="A861" s="1" t="s">
        <v>894</v>
      </c>
      <c r="B861" s="1" t="s">
        <v>8</v>
      </c>
      <c r="C861" s="1">
        <v>24</v>
      </c>
      <c r="D861" s="1" t="s">
        <v>3</v>
      </c>
      <c r="E861" s="1" t="s">
        <v>3</v>
      </c>
      <c r="F861" s="1" t="s">
        <v>4</v>
      </c>
      <c r="G861" s="1">
        <v>65</v>
      </c>
      <c r="H861" s="1" t="s">
        <v>14</v>
      </c>
      <c r="I861" s="1" t="s">
        <v>10</v>
      </c>
      <c r="J861" s="1" t="s">
        <v>32</v>
      </c>
      <c r="K861" s="1">
        <v>32.119999999999997</v>
      </c>
      <c r="L861" s="1">
        <v>2083.8000000000002</v>
      </c>
      <c r="M861" s="1">
        <v>5</v>
      </c>
      <c r="N861" s="1">
        <v>6</v>
      </c>
      <c r="O861" s="1" t="s">
        <v>3</v>
      </c>
      <c r="P861" s="1" t="str">
        <f>IF(Table1[[#This Row],[Churn]]="Yes","Lost Customer","Active Customer")</f>
        <v>Active Customer</v>
      </c>
      <c r="Q861" s="3">
        <f>IF(Table1[[#This Row],[Tenure]]&lt;=12,"0-1 Year",)</f>
        <v>0</v>
      </c>
      <c r="R861" s="3" t="str">
        <f>IF(Table1[[#This Row],[MonthlyCharges]]&lt;35,"low",IF(Table1[[#This Row],[MonthlyCharges]]&lt;70,"Medium","High"))</f>
        <v>low</v>
      </c>
    </row>
    <row r="862" spans="1:18" x14ac:dyDescent="0.35">
      <c r="A862" s="1" t="s">
        <v>895</v>
      </c>
      <c r="B862" s="1" t="s">
        <v>8</v>
      </c>
      <c r="C862" s="1">
        <v>28</v>
      </c>
      <c r="D862" s="1" t="s">
        <v>3</v>
      </c>
      <c r="E862" s="1" t="s">
        <v>4</v>
      </c>
      <c r="F862" s="1" t="s">
        <v>4</v>
      </c>
      <c r="G862" s="1">
        <v>15</v>
      </c>
      <c r="H862" s="1" t="s">
        <v>14</v>
      </c>
      <c r="I862" s="1" t="s">
        <v>11</v>
      </c>
      <c r="J862" s="1" t="s">
        <v>32</v>
      </c>
      <c r="K862" s="1">
        <v>68.400000000000006</v>
      </c>
      <c r="L862" s="1">
        <v>1007.11</v>
      </c>
      <c r="M862" s="1">
        <v>3</v>
      </c>
      <c r="N862" s="1">
        <v>5</v>
      </c>
      <c r="O862" s="1" t="s">
        <v>4</v>
      </c>
      <c r="P862" s="1" t="str">
        <f>IF(Table1[[#This Row],[Churn]]="Yes","Lost Customer","Active Customer")</f>
        <v>Lost Customer</v>
      </c>
      <c r="Q862" s="3">
        <f>IF(Table1[[#This Row],[Tenure]]&lt;=12,"0-1 Year",)</f>
        <v>0</v>
      </c>
      <c r="R862" s="3" t="str">
        <f>IF(Table1[[#This Row],[MonthlyCharges]]&lt;35,"low",IF(Table1[[#This Row],[MonthlyCharges]]&lt;70,"Medium","High"))</f>
        <v>Medium</v>
      </c>
    </row>
    <row r="863" spans="1:18" x14ac:dyDescent="0.35">
      <c r="A863" s="1" t="s">
        <v>896</v>
      </c>
      <c r="B863" s="1" t="s">
        <v>7</v>
      </c>
      <c r="C863" s="1">
        <v>20</v>
      </c>
      <c r="D863" s="1" t="s">
        <v>3</v>
      </c>
      <c r="E863" s="1" t="s">
        <v>3</v>
      </c>
      <c r="F863" s="1" t="s">
        <v>4</v>
      </c>
      <c r="G863" s="1">
        <v>60</v>
      </c>
      <c r="H863" s="1" t="s">
        <v>14</v>
      </c>
      <c r="I863" s="1" t="s">
        <v>11</v>
      </c>
      <c r="J863" s="1" t="s">
        <v>32</v>
      </c>
      <c r="K863" s="1">
        <v>72.16</v>
      </c>
      <c r="L863" s="1">
        <v>4314.1000000000004</v>
      </c>
      <c r="M863" s="1">
        <v>3</v>
      </c>
      <c r="N863" s="1">
        <v>5</v>
      </c>
      <c r="O863" s="1" t="s">
        <v>3</v>
      </c>
      <c r="P863" s="1" t="str">
        <f>IF(Table1[[#This Row],[Churn]]="Yes","Lost Customer","Active Customer")</f>
        <v>Active Customer</v>
      </c>
      <c r="Q863" s="3">
        <f>IF(Table1[[#This Row],[Tenure]]&lt;=12,"0-1 Year",)</f>
        <v>0</v>
      </c>
      <c r="R863" s="3" t="str">
        <f>IF(Table1[[#This Row],[MonthlyCharges]]&lt;35,"low",IF(Table1[[#This Row],[MonthlyCharges]]&lt;70,"Medium","High"))</f>
        <v>High</v>
      </c>
    </row>
    <row r="864" spans="1:18" x14ac:dyDescent="0.35">
      <c r="A864" s="1" t="s">
        <v>897</v>
      </c>
      <c r="B864" s="1" t="s">
        <v>7</v>
      </c>
      <c r="C864" s="1">
        <v>60</v>
      </c>
      <c r="D864" s="1" t="s">
        <v>4</v>
      </c>
      <c r="E864" s="1" t="s">
        <v>4</v>
      </c>
      <c r="F864" s="1" t="s">
        <v>3</v>
      </c>
      <c r="G864" s="1">
        <v>38</v>
      </c>
      <c r="H864" s="1" t="s">
        <v>16</v>
      </c>
      <c r="I864" s="1" t="s">
        <v>11</v>
      </c>
      <c r="J864" s="1" t="s">
        <v>44</v>
      </c>
      <c r="K864" s="1">
        <v>81.709999999999994</v>
      </c>
      <c r="L864" s="1">
        <v>3096.17</v>
      </c>
      <c r="M864" s="1">
        <v>3</v>
      </c>
      <c r="N864" s="1">
        <v>7</v>
      </c>
      <c r="O864" s="1" t="s">
        <v>3</v>
      </c>
      <c r="P864" s="1" t="str">
        <f>IF(Table1[[#This Row],[Churn]]="Yes","Lost Customer","Active Customer")</f>
        <v>Active Customer</v>
      </c>
      <c r="Q864" s="3">
        <f>IF(Table1[[#This Row],[Tenure]]&lt;=12,"0-1 Year",)</f>
        <v>0</v>
      </c>
      <c r="R864" s="3" t="str">
        <f>IF(Table1[[#This Row],[MonthlyCharges]]&lt;35,"low",IF(Table1[[#This Row],[MonthlyCharges]]&lt;70,"Medium","High"))</f>
        <v>High</v>
      </c>
    </row>
    <row r="865" spans="1:18" x14ac:dyDescent="0.35">
      <c r="A865" s="1" t="s">
        <v>898</v>
      </c>
      <c r="B865" s="1" t="s">
        <v>8</v>
      </c>
      <c r="C865" s="1">
        <v>56</v>
      </c>
      <c r="D865" s="1" t="s">
        <v>3</v>
      </c>
      <c r="E865" s="1" t="s">
        <v>3</v>
      </c>
      <c r="F865" s="1" t="s">
        <v>3</v>
      </c>
      <c r="G865" s="1">
        <v>31</v>
      </c>
      <c r="H865" s="1" t="s">
        <v>15</v>
      </c>
      <c r="I865" s="1" t="s">
        <v>10</v>
      </c>
      <c r="J865" s="1" t="s">
        <v>32</v>
      </c>
      <c r="K865" s="1">
        <v>89.13</v>
      </c>
      <c r="L865" s="1">
        <v>2777.01</v>
      </c>
      <c r="M865" s="1">
        <v>7</v>
      </c>
      <c r="N865" s="1">
        <v>1</v>
      </c>
      <c r="O865" s="1" t="s">
        <v>4</v>
      </c>
      <c r="P865" s="1" t="str">
        <f>IF(Table1[[#This Row],[Churn]]="Yes","Lost Customer","Active Customer")</f>
        <v>Lost Customer</v>
      </c>
      <c r="Q865" s="3">
        <f>IF(Table1[[#This Row],[Tenure]]&lt;=12,"0-1 Year",)</f>
        <v>0</v>
      </c>
      <c r="R865" s="3" t="str">
        <f>IF(Table1[[#This Row],[MonthlyCharges]]&lt;35,"low",IF(Table1[[#This Row],[MonthlyCharges]]&lt;70,"Medium","High"))</f>
        <v>High</v>
      </c>
    </row>
    <row r="866" spans="1:18" x14ac:dyDescent="0.35">
      <c r="A866" s="1" t="s">
        <v>899</v>
      </c>
      <c r="B866" s="1" t="s">
        <v>7</v>
      </c>
      <c r="C866" s="1">
        <v>62</v>
      </c>
      <c r="D866" s="1" t="s">
        <v>4</v>
      </c>
      <c r="E866" s="1" t="s">
        <v>4</v>
      </c>
      <c r="F866" s="1" t="s">
        <v>3</v>
      </c>
      <c r="G866" s="1">
        <v>2</v>
      </c>
      <c r="H866" s="1" t="s">
        <v>16</v>
      </c>
      <c r="I866" s="1" t="s">
        <v>10</v>
      </c>
      <c r="J866" s="1" t="s">
        <v>32</v>
      </c>
      <c r="K866" s="1">
        <v>21.08</v>
      </c>
      <c r="L866" s="1">
        <v>26</v>
      </c>
      <c r="M866" s="1">
        <v>7</v>
      </c>
      <c r="N866" s="1">
        <v>2</v>
      </c>
      <c r="O866" s="1" t="s">
        <v>4</v>
      </c>
      <c r="P866" s="1" t="str">
        <f>IF(Table1[[#This Row],[Churn]]="Yes","Lost Customer","Active Customer")</f>
        <v>Lost Customer</v>
      </c>
      <c r="Q866" s="3" t="str">
        <f>IF(Table1[[#This Row],[Tenure]]&lt;=12,"0-1 Year",)</f>
        <v>0-1 Year</v>
      </c>
      <c r="R866" s="3" t="str">
        <f>IF(Table1[[#This Row],[MonthlyCharges]]&lt;35,"low",IF(Table1[[#This Row],[MonthlyCharges]]&lt;70,"Medium","High"))</f>
        <v>low</v>
      </c>
    </row>
    <row r="867" spans="1:18" x14ac:dyDescent="0.35">
      <c r="A867" s="1" t="s">
        <v>900</v>
      </c>
      <c r="B867" s="1" t="s">
        <v>8</v>
      </c>
      <c r="C867" s="1">
        <v>39</v>
      </c>
      <c r="D867" s="1" t="s">
        <v>3</v>
      </c>
      <c r="E867" s="1" t="s">
        <v>3</v>
      </c>
      <c r="F867" s="1" t="s">
        <v>4</v>
      </c>
      <c r="G867" s="1">
        <v>30</v>
      </c>
      <c r="H867" s="1" t="s">
        <v>16</v>
      </c>
      <c r="I867" s="1" t="s">
        <v>10</v>
      </c>
      <c r="J867" s="1" t="s">
        <v>34</v>
      </c>
      <c r="K867" s="1">
        <v>73.12</v>
      </c>
      <c r="L867" s="1">
        <v>2206.54</v>
      </c>
      <c r="M867" s="1">
        <v>1</v>
      </c>
      <c r="N867" s="1">
        <v>5</v>
      </c>
      <c r="O867" s="1" t="s">
        <v>3</v>
      </c>
      <c r="P867" s="1" t="str">
        <f>IF(Table1[[#This Row],[Churn]]="Yes","Lost Customer","Active Customer")</f>
        <v>Active Customer</v>
      </c>
      <c r="Q867" s="3">
        <f>IF(Table1[[#This Row],[Tenure]]&lt;=12,"0-1 Year",)</f>
        <v>0</v>
      </c>
      <c r="R867" s="3" t="str">
        <f>IF(Table1[[#This Row],[MonthlyCharges]]&lt;35,"low",IF(Table1[[#This Row],[MonthlyCharges]]&lt;70,"Medium","High"))</f>
        <v>High</v>
      </c>
    </row>
    <row r="868" spans="1:18" x14ac:dyDescent="0.35">
      <c r="A868" s="1" t="s">
        <v>901</v>
      </c>
      <c r="B868" s="1" t="s">
        <v>8</v>
      </c>
      <c r="C868" s="1">
        <v>64</v>
      </c>
      <c r="D868" s="1" t="s">
        <v>4</v>
      </c>
      <c r="E868" s="1" t="s">
        <v>3</v>
      </c>
      <c r="F868" s="1" t="s">
        <v>4</v>
      </c>
      <c r="G868" s="1">
        <v>23</v>
      </c>
      <c r="H868" s="1" t="s">
        <v>16</v>
      </c>
      <c r="I868" s="1" t="s">
        <v>11</v>
      </c>
      <c r="J868" s="1" t="s">
        <v>44</v>
      </c>
      <c r="K868" s="1">
        <v>96.35</v>
      </c>
      <c r="L868" s="1">
        <v>2230.19</v>
      </c>
      <c r="M868" s="1">
        <v>2</v>
      </c>
      <c r="N868" s="1">
        <v>1</v>
      </c>
      <c r="O868" s="1" t="s">
        <v>3</v>
      </c>
      <c r="P868" s="1" t="str">
        <f>IF(Table1[[#This Row],[Churn]]="Yes","Lost Customer","Active Customer")</f>
        <v>Active Customer</v>
      </c>
      <c r="Q868" s="3">
        <f>IF(Table1[[#This Row],[Tenure]]&lt;=12,"0-1 Year",)</f>
        <v>0</v>
      </c>
      <c r="R868" s="3" t="str">
        <f>IF(Table1[[#This Row],[MonthlyCharges]]&lt;35,"low",IF(Table1[[#This Row],[MonthlyCharges]]&lt;70,"Medium","High"))</f>
        <v>High</v>
      </c>
    </row>
    <row r="869" spans="1:18" x14ac:dyDescent="0.35">
      <c r="A869" s="1" t="s">
        <v>902</v>
      </c>
      <c r="B869" s="1" t="s">
        <v>8</v>
      </c>
      <c r="C869" s="1">
        <v>74</v>
      </c>
      <c r="D869" s="1" t="s">
        <v>4</v>
      </c>
      <c r="E869" s="1" t="s">
        <v>4</v>
      </c>
      <c r="F869" s="1" t="s">
        <v>4</v>
      </c>
      <c r="G869" s="1">
        <v>11</v>
      </c>
      <c r="H869" s="1" t="s">
        <v>14</v>
      </c>
      <c r="I869" s="1" t="s">
        <v>12</v>
      </c>
      <c r="J869" s="1" t="s">
        <v>34</v>
      </c>
      <c r="K869" s="1">
        <v>0</v>
      </c>
      <c r="L869" s="1">
        <v>13.81</v>
      </c>
      <c r="M869" s="1">
        <v>5</v>
      </c>
      <c r="N869" s="1">
        <v>1</v>
      </c>
      <c r="O869" s="1" t="s">
        <v>4</v>
      </c>
      <c r="P869" s="1" t="str">
        <f>IF(Table1[[#This Row],[Churn]]="Yes","Lost Customer","Active Customer")</f>
        <v>Lost Customer</v>
      </c>
      <c r="Q869" s="3" t="str">
        <f>IF(Table1[[#This Row],[Tenure]]&lt;=12,"0-1 Year",)</f>
        <v>0-1 Year</v>
      </c>
      <c r="R869" s="3" t="str">
        <f>IF(Table1[[#This Row],[MonthlyCharges]]&lt;35,"low",IF(Table1[[#This Row],[MonthlyCharges]]&lt;70,"Medium","High"))</f>
        <v>low</v>
      </c>
    </row>
    <row r="870" spans="1:18" x14ac:dyDescent="0.35">
      <c r="A870" s="1" t="s">
        <v>903</v>
      </c>
      <c r="B870" s="1" t="s">
        <v>7</v>
      </c>
      <c r="C870" s="1">
        <v>38</v>
      </c>
      <c r="D870" s="1" t="s">
        <v>3</v>
      </c>
      <c r="E870" s="1" t="s">
        <v>4</v>
      </c>
      <c r="F870" s="1" t="s">
        <v>3</v>
      </c>
      <c r="G870" s="1">
        <v>52</v>
      </c>
      <c r="H870" s="1" t="s">
        <v>14</v>
      </c>
      <c r="I870" s="1" t="s">
        <v>10</v>
      </c>
      <c r="J870" s="1" t="s">
        <v>40</v>
      </c>
      <c r="K870" s="1">
        <v>55.73</v>
      </c>
      <c r="L870" s="1">
        <v>2886.97</v>
      </c>
      <c r="M870" s="1">
        <v>2</v>
      </c>
      <c r="N870" s="1">
        <v>6</v>
      </c>
      <c r="O870" s="1" t="s">
        <v>3</v>
      </c>
      <c r="P870" s="1" t="str">
        <f>IF(Table1[[#This Row],[Churn]]="Yes","Lost Customer","Active Customer")</f>
        <v>Active Customer</v>
      </c>
      <c r="Q870" s="3">
        <f>IF(Table1[[#This Row],[Tenure]]&lt;=12,"0-1 Year",)</f>
        <v>0</v>
      </c>
      <c r="R870" s="3" t="str">
        <f>IF(Table1[[#This Row],[MonthlyCharges]]&lt;35,"low",IF(Table1[[#This Row],[MonthlyCharges]]&lt;70,"Medium","High"))</f>
        <v>Medium</v>
      </c>
    </row>
    <row r="871" spans="1:18" x14ac:dyDescent="0.35">
      <c r="A871" s="1" t="s">
        <v>904</v>
      </c>
      <c r="B871" s="1" t="s">
        <v>8</v>
      </c>
      <c r="C871" s="1">
        <v>34</v>
      </c>
      <c r="D871" s="1" t="s">
        <v>3</v>
      </c>
      <c r="E871" s="1" t="s">
        <v>3</v>
      </c>
      <c r="F871" s="1" t="s">
        <v>4</v>
      </c>
      <c r="G871" s="1">
        <v>25</v>
      </c>
      <c r="H871" s="1" t="s">
        <v>14</v>
      </c>
      <c r="I871" s="1" t="s">
        <v>11</v>
      </c>
      <c r="J871" s="1" t="s">
        <v>34</v>
      </c>
      <c r="K871" s="1">
        <v>93.73</v>
      </c>
      <c r="L871" s="1">
        <v>2331.7399999999998</v>
      </c>
      <c r="M871" s="1">
        <v>7</v>
      </c>
      <c r="N871" s="1">
        <v>7</v>
      </c>
      <c r="O871" s="1" t="s">
        <v>3</v>
      </c>
      <c r="P871" s="1" t="str">
        <f>IF(Table1[[#This Row],[Churn]]="Yes","Lost Customer","Active Customer")</f>
        <v>Active Customer</v>
      </c>
      <c r="Q871" s="3">
        <f>IF(Table1[[#This Row],[Tenure]]&lt;=12,"0-1 Year",)</f>
        <v>0</v>
      </c>
      <c r="R871" s="3" t="str">
        <f>IF(Table1[[#This Row],[MonthlyCharges]]&lt;35,"low",IF(Table1[[#This Row],[MonthlyCharges]]&lt;70,"Medium","High"))</f>
        <v>High</v>
      </c>
    </row>
    <row r="872" spans="1:18" x14ac:dyDescent="0.35">
      <c r="A872" s="1" t="s">
        <v>905</v>
      </c>
      <c r="B872" s="1" t="s">
        <v>7</v>
      </c>
      <c r="C872" s="1">
        <v>49</v>
      </c>
      <c r="D872" s="1" t="s">
        <v>3</v>
      </c>
      <c r="E872" s="1" t="s">
        <v>4</v>
      </c>
      <c r="F872" s="1" t="s">
        <v>4</v>
      </c>
      <c r="G872" s="1">
        <v>59</v>
      </c>
      <c r="H872" s="1" t="s">
        <v>14</v>
      </c>
      <c r="I872" s="1" t="s">
        <v>11</v>
      </c>
      <c r="J872" s="1" t="s">
        <v>44</v>
      </c>
      <c r="K872" s="1">
        <v>34.409999999999997</v>
      </c>
      <c r="L872" s="1">
        <v>2015.73</v>
      </c>
      <c r="M872" s="1">
        <v>3</v>
      </c>
      <c r="N872" s="1">
        <v>7</v>
      </c>
      <c r="O872" s="1" t="s">
        <v>3</v>
      </c>
      <c r="P872" s="1" t="str">
        <f>IF(Table1[[#This Row],[Churn]]="Yes","Lost Customer","Active Customer")</f>
        <v>Active Customer</v>
      </c>
      <c r="Q872" s="3">
        <f>IF(Table1[[#This Row],[Tenure]]&lt;=12,"0-1 Year",)</f>
        <v>0</v>
      </c>
      <c r="R872" s="3" t="str">
        <f>IF(Table1[[#This Row],[MonthlyCharges]]&lt;35,"low",IF(Table1[[#This Row],[MonthlyCharges]]&lt;70,"Medium","High"))</f>
        <v>low</v>
      </c>
    </row>
    <row r="873" spans="1:18" x14ac:dyDescent="0.35">
      <c r="A873" s="1" t="s">
        <v>906</v>
      </c>
      <c r="B873" s="1" t="s">
        <v>8</v>
      </c>
      <c r="C873" s="1">
        <v>41</v>
      </c>
      <c r="D873" s="1" t="s">
        <v>3</v>
      </c>
      <c r="E873" s="1" t="s">
        <v>3</v>
      </c>
      <c r="F873" s="1" t="s">
        <v>3</v>
      </c>
      <c r="G873" s="1">
        <v>14</v>
      </c>
      <c r="H873" s="1" t="s">
        <v>14</v>
      </c>
      <c r="I873" s="1" t="s">
        <v>10</v>
      </c>
      <c r="J873" s="1" t="s">
        <v>32</v>
      </c>
      <c r="K873" s="1">
        <v>109.24</v>
      </c>
      <c r="L873" s="1">
        <v>1520.43</v>
      </c>
      <c r="M873" s="1">
        <v>0</v>
      </c>
      <c r="N873" s="1">
        <v>5</v>
      </c>
      <c r="O873" s="1" t="s">
        <v>4</v>
      </c>
      <c r="P873" s="1" t="str">
        <f>IF(Table1[[#This Row],[Churn]]="Yes","Lost Customer","Active Customer")</f>
        <v>Lost Customer</v>
      </c>
      <c r="Q873" s="3">
        <f>IF(Table1[[#This Row],[Tenure]]&lt;=12,"0-1 Year",)</f>
        <v>0</v>
      </c>
      <c r="R873" s="3" t="str">
        <f>IF(Table1[[#This Row],[MonthlyCharges]]&lt;35,"low",IF(Table1[[#This Row],[MonthlyCharges]]&lt;70,"Medium","High"))</f>
        <v>High</v>
      </c>
    </row>
    <row r="874" spans="1:18" x14ac:dyDescent="0.35">
      <c r="A874" s="1" t="s">
        <v>907</v>
      </c>
      <c r="B874" s="1" t="s">
        <v>8</v>
      </c>
      <c r="C874" s="1">
        <v>38</v>
      </c>
      <c r="D874" s="1" t="s">
        <v>3</v>
      </c>
      <c r="E874" s="1" t="s">
        <v>3</v>
      </c>
      <c r="F874" s="1" t="s">
        <v>4</v>
      </c>
      <c r="G874" s="1">
        <v>13</v>
      </c>
      <c r="H874" s="1" t="s">
        <v>14</v>
      </c>
      <c r="I874" s="1" t="s">
        <v>11</v>
      </c>
      <c r="J874" s="1" t="s">
        <v>32</v>
      </c>
      <c r="K874" s="1">
        <v>101.1</v>
      </c>
      <c r="L874" s="1">
        <v>1307.6300000000001</v>
      </c>
      <c r="M874" s="1">
        <v>3</v>
      </c>
      <c r="N874" s="1">
        <v>1</v>
      </c>
      <c r="O874" s="1" t="s">
        <v>4</v>
      </c>
      <c r="P874" s="1" t="str">
        <f>IF(Table1[[#This Row],[Churn]]="Yes","Lost Customer","Active Customer")</f>
        <v>Lost Customer</v>
      </c>
      <c r="Q874" s="3">
        <f>IF(Table1[[#This Row],[Tenure]]&lt;=12,"0-1 Year",)</f>
        <v>0</v>
      </c>
      <c r="R874" s="3" t="str">
        <f>IF(Table1[[#This Row],[MonthlyCharges]]&lt;35,"low",IF(Table1[[#This Row],[MonthlyCharges]]&lt;70,"Medium","High"))</f>
        <v>High</v>
      </c>
    </row>
    <row r="875" spans="1:18" x14ac:dyDescent="0.35">
      <c r="A875" s="1" t="s">
        <v>908</v>
      </c>
      <c r="B875" s="1" t="s">
        <v>7</v>
      </c>
      <c r="C875" s="1">
        <v>59</v>
      </c>
      <c r="D875" s="1" t="s">
        <v>3</v>
      </c>
      <c r="E875" s="1" t="s">
        <v>4</v>
      </c>
      <c r="F875" s="1" t="s">
        <v>4</v>
      </c>
      <c r="G875" s="1">
        <v>37</v>
      </c>
      <c r="H875" s="1" t="s">
        <v>15</v>
      </c>
      <c r="I875" s="1" t="s">
        <v>10</v>
      </c>
      <c r="J875" s="1" t="s">
        <v>34</v>
      </c>
      <c r="K875" s="1">
        <v>110.38</v>
      </c>
      <c r="L875" s="1">
        <v>4088.2</v>
      </c>
      <c r="M875" s="1">
        <v>6</v>
      </c>
      <c r="N875" s="1">
        <v>7</v>
      </c>
      <c r="O875" s="1" t="s">
        <v>3</v>
      </c>
      <c r="P875" s="1" t="str">
        <f>IF(Table1[[#This Row],[Churn]]="Yes","Lost Customer","Active Customer")</f>
        <v>Active Customer</v>
      </c>
      <c r="Q875" s="3">
        <f>IF(Table1[[#This Row],[Tenure]]&lt;=12,"0-1 Year",)</f>
        <v>0</v>
      </c>
      <c r="R875" s="3" t="str">
        <f>IF(Table1[[#This Row],[MonthlyCharges]]&lt;35,"low",IF(Table1[[#This Row],[MonthlyCharges]]&lt;70,"Medium","High"))</f>
        <v>High</v>
      </c>
    </row>
    <row r="876" spans="1:18" x14ac:dyDescent="0.35">
      <c r="A876" s="1" t="s">
        <v>909</v>
      </c>
      <c r="B876" s="1" t="s">
        <v>7</v>
      </c>
      <c r="C876" s="1">
        <v>27</v>
      </c>
      <c r="D876" s="1" t="s">
        <v>3</v>
      </c>
      <c r="E876" s="1" t="s">
        <v>4</v>
      </c>
      <c r="F876" s="1" t="s">
        <v>4</v>
      </c>
      <c r="G876" s="1">
        <v>61</v>
      </c>
      <c r="H876" s="1" t="s">
        <v>16</v>
      </c>
      <c r="I876" s="1" t="s">
        <v>11</v>
      </c>
      <c r="J876" s="1" t="s">
        <v>32</v>
      </c>
      <c r="K876" s="1">
        <v>49.27</v>
      </c>
      <c r="L876" s="1">
        <v>3000.71</v>
      </c>
      <c r="M876" s="1">
        <v>8</v>
      </c>
      <c r="N876" s="1">
        <v>9</v>
      </c>
      <c r="O876" s="1" t="s">
        <v>3</v>
      </c>
      <c r="P876" s="1" t="str">
        <f>IF(Table1[[#This Row],[Churn]]="Yes","Lost Customer","Active Customer")</f>
        <v>Active Customer</v>
      </c>
      <c r="Q876" s="3">
        <f>IF(Table1[[#This Row],[Tenure]]&lt;=12,"0-1 Year",)</f>
        <v>0</v>
      </c>
      <c r="R876" s="3" t="str">
        <f>IF(Table1[[#This Row],[MonthlyCharges]]&lt;35,"low",IF(Table1[[#This Row],[MonthlyCharges]]&lt;70,"Medium","High"))</f>
        <v>Medium</v>
      </c>
    </row>
    <row r="877" spans="1:18" x14ac:dyDescent="0.35">
      <c r="A877" s="1" t="s">
        <v>910</v>
      </c>
      <c r="B877" s="1" t="s">
        <v>7</v>
      </c>
      <c r="C877" s="1">
        <v>51</v>
      </c>
      <c r="D877" s="1" t="s">
        <v>3</v>
      </c>
      <c r="E877" s="1" t="s">
        <v>4</v>
      </c>
      <c r="F877" s="1" t="s">
        <v>3</v>
      </c>
      <c r="G877" s="1">
        <v>9</v>
      </c>
      <c r="H877" s="1" t="s">
        <v>14</v>
      </c>
      <c r="I877" s="1" t="s">
        <v>11</v>
      </c>
      <c r="J877" s="1" t="s">
        <v>40</v>
      </c>
      <c r="K877" s="1">
        <v>82.32</v>
      </c>
      <c r="L877" s="1">
        <v>744.9</v>
      </c>
      <c r="M877" s="1">
        <v>2</v>
      </c>
      <c r="N877" s="1">
        <v>6</v>
      </c>
      <c r="O877" s="1" t="s">
        <v>3</v>
      </c>
      <c r="P877" s="1" t="str">
        <f>IF(Table1[[#This Row],[Churn]]="Yes","Lost Customer","Active Customer")</f>
        <v>Active Customer</v>
      </c>
      <c r="Q877" s="3" t="str">
        <f>IF(Table1[[#This Row],[Tenure]]&lt;=12,"0-1 Year",)</f>
        <v>0-1 Year</v>
      </c>
      <c r="R877" s="3" t="str">
        <f>IF(Table1[[#This Row],[MonthlyCharges]]&lt;35,"low",IF(Table1[[#This Row],[MonthlyCharges]]&lt;70,"Medium","High"))</f>
        <v>High</v>
      </c>
    </row>
    <row r="878" spans="1:18" x14ac:dyDescent="0.35">
      <c r="A878" s="1" t="s">
        <v>911</v>
      </c>
      <c r="B878" s="1" t="s">
        <v>7</v>
      </c>
      <c r="C878" s="1">
        <v>61</v>
      </c>
      <c r="D878" s="1" t="s">
        <v>3</v>
      </c>
      <c r="E878" s="1" t="s">
        <v>4</v>
      </c>
      <c r="F878" s="1" t="s">
        <v>4</v>
      </c>
      <c r="G878" s="1">
        <v>14</v>
      </c>
      <c r="H878" s="1" t="s">
        <v>14</v>
      </c>
      <c r="I878" s="1" t="s">
        <v>11</v>
      </c>
      <c r="J878" s="1" t="s">
        <v>40</v>
      </c>
      <c r="K878" s="1">
        <v>52.14</v>
      </c>
      <c r="L878" s="1">
        <v>724.81</v>
      </c>
      <c r="M878" s="1">
        <v>1</v>
      </c>
      <c r="N878" s="1">
        <v>4</v>
      </c>
      <c r="O878" s="1" t="s">
        <v>4</v>
      </c>
      <c r="P878" s="1" t="str">
        <f>IF(Table1[[#This Row],[Churn]]="Yes","Lost Customer","Active Customer")</f>
        <v>Lost Customer</v>
      </c>
      <c r="Q878" s="3">
        <f>IF(Table1[[#This Row],[Tenure]]&lt;=12,"0-1 Year",)</f>
        <v>0</v>
      </c>
      <c r="R878" s="3" t="str">
        <f>IF(Table1[[#This Row],[MonthlyCharges]]&lt;35,"low",IF(Table1[[#This Row],[MonthlyCharges]]&lt;70,"Medium","High"))</f>
        <v>Medium</v>
      </c>
    </row>
    <row r="879" spans="1:18" x14ac:dyDescent="0.35">
      <c r="A879" s="1" t="s">
        <v>912</v>
      </c>
      <c r="B879" s="1" t="s">
        <v>8</v>
      </c>
      <c r="C879" s="1">
        <v>18</v>
      </c>
      <c r="D879" s="1" t="s">
        <v>3</v>
      </c>
      <c r="E879" s="1" t="s">
        <v>3</v>
      </c>
      <c r="F879" s="1" t="s">
        <v>4</v>
      </c>
      <c r="G879" s="1">
        <v>52</v>
      </c>
      <c r="H879" s="1" t="s">
        <v>15</v>
      </c>
      <c r="I879" s="1" t="s">
        <v>10</v>
      </c>
      <c r="J879" s="1" t="s">
        <v>40</v>
      </c>
      <c r="K879" s="1">
        <v>88.68</v>
      </c>
      <c r="L879" s="1">
        <v>4608.1499999999996</v>
      </c>
      <c r="M879" s="1">
        <v>5</v>
      </c>
      <c r="N879" s="1">
        <v>6</v>
      </c>
      <c r="O879" s="1" t="s">
        <v>3</v>
      </c>
      <c r="P879" s="1" t="str">
        <f>IF(Table1[[#This Row],[Churn]]="Yes","Lost Customer","Active Customer")</f>
        <v>Active Customer</v>
      </c>
      <c r="Q879" s="3">
        <f>IF(Table1[[#This Row],[Tenure]]&lt;=12,"0-1 Year",)</f>
        <v>0</v>
      </c>
      <c r="R879" s="3" t="str">
        <f>IF(Table1[[#This Row],[MonthlyCharges]]&lt;35,"low",IF(Table1[[#This Row],[MonthlyCharges]]&lt;70,"Medium","High"))</f>
        <v>High</v>
      </c>
    </row>
    <row r="880" spans="1:18" x14ac:dyDescent="0.35">
      <c r="A880" s="1" t="s">
        <v>913</v>
      </c>
      <c r="B880" s="1" t="s">
        <v>8</v>
      </c>
      <c r="C880" s="1">
        <v>40</v>
      </c>
      <c r="D880" s="1" t="s">
        <v>3</v>
      </c>
      <c r="E880" s="1" t="s">
        <v>3</v>
      </c>
      <c r="F880" s="1" t="s">
        <v>3</v>
      </c>
      <c r="G880" s="1">
        <v>50</v>
      </c>
      <c r="H880" s="1" t="s">
        <v>15</v>
      </c>
      <c r="I880" s="1" t="s">
        <v>10</v>
      </c>
      <c r="J880" s="1" t="s">
        <v>40</v>
      </c>
      <c r="K880" s="1">
        <v>108.53</v>
      </c>
      <c r="L880" s="1">
        <v>5441.81</v>
      </c>
      <c r="M880" s="1">
        <v>0</v>
      </c>
      <c r="N880" s="1">
        <v>6</v>
      </c>
      <c r="O880" s="1" t="s">
        <v>3</v>
      </c>
      <c r="P880" s="1" t="str">
        <f>IF(Table1[[#This Row],[Churn]]="Yes","Lost Customer","Active Customer")</f>
        <v>Active Customer</v>
      </c>
      <c r="Q880" s="3">
        <f>IF(Table1[[#This Row],[Tenure]]&lt;=12,"0-1 Year",)</f>
        <v>0</v>
      </c>
      <c r="R880" s="3" t="str">
        <f>IF(Table1[[#This Row],[MonthlyCharges]]&lt;35,"low",IF(Table1[[#This Row],[MonthlyCharges]]&lt;70,"Medium","High"))</f>
        <v>High</v>
      </c>
    </row>
    <row r="881" spans="1:18" x14ac:dyDescent="0.35">
      <c r="A881" s="1" t="s">
        <v>914</v>
      </c>
      <c r="B881" s="1" t="s">
        <v>7</v>
      </c>
      <c r="C881" s="1">
        <v>67</v>
      </c>
      <c r="D881" s="1" t="s">
        <v>4</v>
      </c>
      <c r="E881" s="1" t="s">
        <v>4</v>
      </c>
      <c r="F881" s="1" t="s">
        <v>3</v>
      </c>
      <c r="G881" s="1">
        <v>16</v>
      </c>
      <c r="H881" s="1" t="s">
        <v>14</v>
      </c>
      <c r="I881" s="1" t="s">
        <v>11</v>
      </c>
      <c r="J881" s="1" t="s">
        <v>34</v>
      </c>
      <c r="K881" s="1">
        <v>96.33</v>
      </c>
      <c r="L881" s="1">
        <v>1542.88</v>
      </c>
      <c r="M881" s="1">
        <v>2</v>
      </c>
      <c r="N881" s="1">
        <v>2</v>
      </c>
      <c r="O881" s="1" t="s">
        <v>4</v>
      </c>
      <c r="P881" s="1" t="str">
        <f>IF(Table1[[#This Row],[Churn]]="Yes","Lost Customer","Active Customer")</f>
        <v>Lost Customer</v>
      </c>
      <c r="Q881" s="3">
        <f>IF(Table1[[#This Row],[Tenure]]&lt;=12,"0-1 Year",)</f>
        <v>0</v>
      </c>
      <c r="R881" s="3" t="str">
        <f>IF(Table1[[#This Row],[MonthlyCharges]]&lt;35,"low",IF(Table1[[#This Row],[MonthlyCharges]]&lt;70,"Medium","High"))</f>
        <v>High</v>
      </c>
    </row>
    <row r="882" spans="1:18" x14ac:dyDescent="0.35">
      <c r="A882" s="1" t="s">
        <v>915</v>
      </c>
      <c r="B882" s="1" t="s">
        <v>8</v>
      </c>
      <c r="C882" s="1">
        <v>18</v>
      </c>
      <c r="D882" s="1" t="s">
        <v>3</v>
      </c>
      <c r="E882" s="1" t="s">
        <v>4</v>
      </c>
      <c r="F882" s="1" t="s">
        <v>3</v>
      </c>
      <c r="G882" s="1">
        <v>41</v>
      </c>
      <c r="H882" s="1" t="s">
        <v>16</v>
      </c>
      <c r="I882" s="1" t="s">
        <v>10</v>
      </c>
      <c r="J882" s="1" t="s">
        <v>34</v>
      </c>
      <c r="K882" s="1">
        <v>70.47</v>
      </c>
      <c r="L882" s="1">
        <v>2883.03</v>
      </c>
      <c r="M882" s="1">
        <v>2</v>
      </c>
      <c r="N882" s="1">
        <v>2</v>
      </c>
      <c r="O882" s="1" t="s">
        <v>3</v>
      </c>
      <c r="P882" s="1" t="str">
        <f>IF(Table1[[#This Row],[Churn]]="Yes","Lost Customer","Active Customer")</f>
        <v>Active Customer</v>
      </c>
      <c r="Q882" s="3">
        <f>IF(Table1[[#This Row],[Tenure]]&lt;=12,"0-1 Year",)</f>
        <v>0</v>
      </c>
      <c r="R882" s="3" t="str">
        <f>IF(Table1[[#This Row],[MonthlyCharges]]&lt;35,"low",IF(Table1[[#This Row],[MonthlyCharges]]&lt;70,"Medium","High"))</f>
        <v>High</v>
      </c>
    </row>
    <row r="883" spans="1:18" x14ac:dyDescent="0.35">
      <c r="A883" s="1" t="s">
        <v>916</v>
      </c>
      <c r="B883" s="1" t="s">
        <v>8</v>
      </c>
      <c r="C883" s="1">
        <v>66</v>
      </c>
      <c r="D883" s="1" t="s">
        <v>4</v>
      </c>
      <c r="E883" s="1" t="s">
        <v>3</v>
      </c>
      <c r="F883" s="1" t="s">
        <v>4</v>
      </c>
      <c r="G883" s="1">
        <v>52</v>
      </c>
      <c r="H883" s="1" t="s">
        <v>16</v>
      </c>
      <c r="I883" s="1" t="s">
        <v>10</v>
      </c>
      <c r="J883" s="1" t="s">
        <v>32</v>
      </c>
      <c r="K883" s="1">
        <v>30.53</v>
      </c>
      <c r="L883" s="1">
        <v>1597.91</v>
      </c>
      <c r="M883" s="1">
        <v>7</v>
      </c>
      <c r="N883" s="1">
        <v>2</v>
      </c>
      <c r="O883" s="1" t="s">
        <v>4</v>
      </c>
      <c r="P883" s="1" t="str">
        <f>IF(Table1[[#This Row],[Churn]]="Yes","Lost Customer","Active Customer")</f>
        <v>Lost Customer</v>
      </c>
      <c r="Q883" s="3">
        <f>IF(Table1[[#This Row],[Tenure]]&lt;=12,"0-1 Year",)</f>
        <v>0</v>
      </c>
      <c r="R883" s="3" t="str">
        <f>IF(Table1[[#This Row],[MonthlyCharges]]&lt;35,"low",IF(Table1[[#This Row],[MonthlyCharges]]&lt;70,"Medium","High"))</f>
        <v>low</v>
      </c>
    </row>
    <row r="884" spans="1:18" x14ac:dyDescent="0.35">
      <c r="A884" s="1" t="s">
        <v>917</v>
      </c>
      <c r="B884" s="1" t="s">
        <v>8</v>
      </c>
      <c r="C884" s="1">
        <v>39</v>
      </c>
      <c r="D884" s="1" t="s">
        <v>3</v>
      </c>
      <c r="E884" s="1" t="s">
        <v>3</v>
      </c>
      <c r="F884" s="1" t="s">
        <v>3</v>
      </c>
      <c r="G884" s="1">
        <v>7</v>
      </c>
      <c r="H884" s="1" t="s">
        <v>16</v>
      </c>
      <c r="I884" s="1" t="s">
        <v>10</v>
      </c>
      <c r="J884" s="1" t="s">
        <v>40</v>
      </c>
      <c r="K884" s="1">
        <v>36.159999999999997</v>
      </c>
      <c r="L884" s="1">
        <v>236.03</v>
      </c>
      <c r="M884" s="1">
        <v>7</v>
      </c>
      <c r="N884" s="1">
        <v>4</v>
      </c>
      <c r="O884" s="1" t="s">
        <v>4</v>
      </c>
      <c r="P884" s="1" t="str">
        <f>IF(Table1[[#This Row],[Churn]]="Yes","Lost Customer","Active Customer")</f>
        <v>Lost Customer</v>
      </c>
      <c r="Q884" s="3" t="str">
        <f>IF(Table1[[#This Row],[Tenure]]&lt;=12,"0-1 Year",)</f>
        <v>0-1 Year</v>
      </c>
      <c r="R884" s="3" t="str">
        <f>IF(Table1[[#This Row],[MonthlyCharges]]&lt;35,"low",IF(Table1[[#This Row],[MonthlyCharges]]&lt;70,"Medium","High"))</f>
        <v>Medium</v>
      </c>
    </row>
    <row r="885" spans="1:18" x14ac:dyDescent="0.35">
      <c r="A885" s="1" t="s">
        <v>918</v>
      </c>
      <c r="B885" s="1" t="s">
        <v>7</v>
      </c>
      <c r="C885" s="1">
        <v>47</v>
      </c>
      <c r="D885" s="1" t="s">
        <v>3</v>
      </c>
      <c r="E885" s="1" t="s">
        <v>3</v>
      </c>
      <c r="F885" s="1" t="s">
        <v>3</v>
      </c>
      <c r="G885" s="1">
        <v>49</v>
      </c>
      <c r="H885" s="1" t="s">
        <v>14</v>
      </c>
      <c r="I885" s="1" t="s">
        <v>11</v>
      </c>
      <c r="J885" s="1" t="s">
        <v>34</v>
      </c>
      <c r="K885" s="1">
        <v>32.32</v>
      </c>
      <c r="L885" s="1">
        <v>1587.86</v>
      </c>
      <c r="M885" s="1">
        <v>5</v>
      </c>
      <c r="N885" s="1">
        <v>10</v>
      </c>
      <c r="O885" s="1" t="s">
        <v>3</v>
      </c>
      <c r="P885" s="1" t="str">
        <f>IF(Table1[[#This Row],[Churn]]="Yes","Lost Customer","Active Customer")</f>
        <v>Active Customer</v>
      </c>
      <c r="Q885" s="3">
        <f>IF(Table1[[#This Row],[Tenure]]&lt;=12,"0-1 Year",)</f>
        <v>0</v>
      </c>
      <c r="R885" s="3" t="str">
        <f>IF(Table1[[#This Row],[MonthlyCharges]]&lt;35,"low",IF(Table1[[#This Row],[MonthlyCharges]]&lt;70,"Medium","High"))</f>
        <v>low</v>
      </c>
    </row>
    <row r="886" spans="1:18" x14ac:dyDescent="0.35">
      <c r="A886" s="1" t="s">
        <v>919</v>
      </c>
      <c r="B886" s="1" t="s">
        <v>8</v>
      </c>
      <c r="C886" s="1">
        <v>56</v>
      </c>
      <c r="D886" s="1" t="s">
        <v>3</v>
      </c>
      <c r="E886" s="1" t="s">
        <v>3</v>
      </c>
      <c r="F886" s="1" t="s">
        <v>4</v>
      </c>
      <c r="G886" s="1">
        <v>1</v>
      </c>
      <c r="H886" s="1" t="s">
        <v>15</v>
      </c>
      <c r="I886" s="1" t="s">
        <v>10</v>
      </c>
      <c r="J886" s="1" t="s">
        <v>34</v>
      </c>
      <c r="K886" s="1">
        <v>47.56</v>
      </c>
      <c r="L886" s="1">
        <v>44.11</v>
      </c>
      <c r="M886" s="1">
        <v>6</v>
      </c>
      <c r="N886" s="1">
        <v>4</v>
      </c>
      <c r="O886" s="1" t="s">
        <v>4</v>
      </c>
      <c r="P886" s="1" t="str">
        <f>IF(Table1[[#This Row],[Churn]]="Yes","Lost Customer","Active Customer")</f>
        <v>Lost Customer</v>
      </c>
      <c r="Q886" s="3" t="str">
        <f>IF(Table1[[#This Row],[Tenure]]&lt;=12,"0-1 Year",)</f>
        <v>0-1 Year</v>
      </c>
      <c r="R886" s="3" t="str">
        <f>IF(Table1[[#This Row],[MonthlyCharges]]&lt;35,"low",IF(Table1[[#This Row],[MonthlyCharges]]&lt;70,"Medium","High"))</f>
        <v>Medium</v>
      </c>
    </row>
    <row r="887" spans="1:18" x14ac:dyDescent="0.35">
      <c r="A887" s="1" t="s">
        <v>920</v>
      </c>
      <c r="B887" s="1" t="s">
        <v>8</v>
      </c>
      <c r="C887" s="1">
        <v>75</v>
      </c>
      <c r="D887" s="1" t="s">
        <v>4</v>
      </c>
      <c r="E887" s="1" t="s">
        <v>3</v>
      </c>
      <c r="F887" s="1" t="s">
        <v>3</v>
      </c>
      <c r="G887" s="1">
        <v>41</v>
      </c>
      <c r="H887" s="1" t="s">
        <v>14</v>
      </c>
      <c r="I887" s="1" t="s">
        <v>11</v>
      </c>
      <c r="J887" s="1" t="s">
        <v>34</v>
      </c>
      <c r="K887" s="1">
        <v>63.67</v>
      </c>
      <c r="L887" s="1">
        <v>2607.48</v>
      </c>
      <c r="M887" s="1">
        <v>1</v>
      </c>
      <c r="N887" s="1">
        <v>10</v>
      </c>
      <c r="O887" s="1" t="s">
        <v>3</v>
      </c>
      <c r="P887" s="1" t="str">
        <f>IF(Table1[[#This Row],[Churn]]="Yes","Lost Customer","Active Customer")</f>
        <v>Active Customer</v>
      </c>
      <c r="Q887" s="3">
        <f>IF(Table1[[#This Row],[Tenure]]&lt;=12,"0-1 Year",)</f>
        <v>0</v>
      </c>
      <c r="R887" s="3" t="str">
        <f>IF(Table1[[#This Row],[MonthlyCharges]]&lt;35,"low",IF(Table1[[#This Row],[MonthlyCharges]]&lt;70,"Medium","High"))</f>
        <v>Medium</v>
      </c>
    </row>
    <row r="888" spans="1:18" x14ac:dyDescent="0.35">
      <c r="A888" s="1" t="s">
        <v>921</v>
      </c>
      <c r="B888" s="1" t="s">
        <v>7</v>
      </c>
      <c r="C888" s="1">
        <v>62</v>
      </c>
      <c r="D888" s="1" t="s">
        <v>4</v>
      </c>
      <c r="E888" s="1" t="s">
        <v>3</v>
      </c>
      <c r="F888" s="1" t="s">
        <v>3</v>
      </c>
      <c r="G888" s="1">
        <v>8</v>
      </c>
      <c r="H888" s="1" t="s">
        <v>15</v>
      </c>
      <c r="I888" s="1" t="s">
        <v>11</v>
      </c>
      <c r="J888" s="1" t="s">
        <v>32</v>
      </c>
      <c r="K888" s="1">
        <v>111.36</v>
      </c>
      <c r="L888" s="1">
        <v>877.33</v>
      </c>
      <c r="M888" s="1">
        <v>2</v>
      </c>
      <c r="N888" s="1">
        <v>10</v>
      </c>
      <c r="O888" s="1" t="s">
        <v>3</v>
      </c>
      <c r="P888" s="1" t="str">
        <f>IF(Table1[[#This Row],[Churn]]="Yes","Lost Customer","Active Customer")</f>
        <v>Active Customer</v>
      </c>
      <c r="Q888" s="3" t="str">
        <f>IF(Table1[[#This Row],[Tenure]]&lt;=12,"0-1 Year",)</f>
        <v>0-1 Year</v>
      </c>
      <c r="R888" s="3" t="str">
        <f>IF(Table1[[#This Row],[MonthlyCharges]]&lt;35,"low",IF(Table1[[#This Row],[MonthlyCharges]]&lt;70,"Medium","High"))</f>
        <v>High</v>
      </c>
    </row>
    <row r="889" spans="1:18" x14ac:dyDescent="0.35">
      <c r="A889" s="1" t="s">
        <v>922</v>
      </c>
      <c r="B889" s="1" t="s">
        <v>8</v>
      </c>
      <c r="C889" s="1">
        <v>55</v>
      </c>
      <c r="D889" s="1" t="s">
        <v>3</v>
      </c>
      <c r="E889" s="1" t="s">
        <v>4</v>
      </c>
      <c r="F889" s="1" t="s">
        <v>3</v>
      </c>
      <c r="G889" s="1">
        <v>11</v>
      </c>
      <c r="H889" s="1" t="s">
        <v>14</v>
      </c>
      <c r="I889" s="1" t="s">
        <v>10</v>
      </c>
      <c r="J889" s="1" t="s">
        <v>44</v>
      </c>
      <c r="K889" s="1">
        <v>21.32</v>
      </c>
      <c r="L889" s="1">
        <v>233.73</v>
      </c>
      <c r="M889" s="1">
        <v>4</v>
      </c>
      <c r="N889" s="1">
        <v>2</v>
      </c>
      <c r="O889" s="1" t="s">
        <v>4</v>
      </c>
      <c r="P889" s="1" t="str">
        <f>IF(Table1[[#This Row],[Churn]]="Yes","Lost Customer","Active Customer")</f>
        <v>Lost Customer</v>
      </c>
      <c r="Q889" s="3" t="str">
        <f>IF(Table1[[#This Row],[Tenure]]&lt;=12,"0-1 Year",)</f>
        <v>0-1 Year</v>
      </c>
      <c r="R889" s="3" t="str">
        <f>IF(Table1[[#This Row],[MonthlyCharges]]&lt;35,"low",IF(Table1[[#This Row],[MonthlyCharges]]&lt;70,"Medium","High"))</f>
        <v>low</v>
      </c>
    </row>
    <row r="890" spans="1:18" x14ac:dyDescent="0.35">
      <c r="A890" s="1" t="s">
        <v>923</v>
      </c>
      <c r="B890" s="1" t="s">
        <v>7</v>
      </c>
      <c r="C890" s="1">
        <v>49</v>
      </c>
      <c r="D890" s="1" t="s">
        <v>3</v>
      </c>
      <c r="E890" s="1" t="s">
        <v>4</v>
      </c>
      <c r="F890" s="1" t="s">
        <v>4</v>
      </c>
      <c r="G890" s="1">
        <v>24</v>
      </c>
      <c r="H890" s="1" t="s">
        <v>16</v>
      </c>
      <c r="I890" s="1" t="s">
        <v>10</v>
      </c>
      <c r="J890" s="1" t="s">
        <v>32</v>
      </c>
      <c r="K890" s="1">
        <v>96.89</v>
      </c>
      <c r="L890" s="1">
        <v>2331.42</v>
      </c>
      <c r="M890" s="1">
        <v>7</v>
      </c>
      <c r="N890" s="1">
        <v>3</v>
      </c>
      <c r="O890" s="1" t="s">
        <v>4</v>
      </c>
      <c r="P890" s="1" t="str">
        <f>IF(Table1[[#This Row],[Churn]]="Yes","Lost Customer","Active Customer")</f>
        <v>Lost Customer</v>
      </c>
      <c r="Q890" s="3">
        <f>IF(Table1[[#This Row],[Tenure]]&lt;=12,"0-1 Year",)</f>
        <v>0</v>
      </c>
      <c r="R890" s="3" t="str">
        <f>IF(Table1[[#This Row],[MonthlyCharges]]&lt;35,"low",IF(Table1[[#This Row],[MonthlyCharges]]&lt;70,"Medium","High"))</f>
        <v>High</v>
      </c>
    </row>
    <row r="891" spans="1:18" x14ac:dyDescent="0.35">
      <c r="A891" s="1" t="s">
        <v>924</v>
      </c>
      <c r="B891" s="1" t="s">
        <v>8</v>
      </c>
      <c r="C891" s="1">
        <v>75</v>
      </c>
      <c r="D891" s="1" t="s">
        <v>3</v>
      </c>
      <c r="E891" s="1" t="s">
        <v>4</v>
      </c>
      <c r="F891" s="1" t="s">
        <v>4</v>
      </c>
      <c r="G891" s="1">
        <v>11</v>
      </c>
      <c r="H891" s="1" t="s">
        <v>14</v>
      </c>
      <c r="I891" s="1" t="s">
        <v>10</v>
      </c>
      <c r="J891" s="1" t="s">
        <v>32</v>
      </c>
      <c r="K891" s="1">
        <v>72.180000000000007</v>
      </c>
      <c r="L891" s="1">
        <v>806.94</v>
      </c>
      <c r="M891" s="1">
        <v>5</v>
      </c>
      <c r="N891" s="1">
        <v>8</v>
      </c>
      <c r="O891" s="1" t="s">
        <v>3</v>
      </c>
      <c r="P891" s="1" t="str">
        <f>IF(Table1[[#This Row],[Churn]]="Yes","Lost Customer","Active Customer")</f>
        <v>Active Customer</v>
      </c>
      <c r="Q891" s="3" t="str">
        <f>IF(Table1[[#This Row],[Tenure]]&lt;=12,"0-1 Year",)</f>
        <v>0-1 Year</v>
      </c>
      <c r="R891" s="3" t="str">
        <f>IF(Table1[[#This Row],[MonthlyCharges]]&lt;35,"low",IF(Table1[[#This Row],[MonthlyCharges]]&lt;70,"Medium","High"))</f>
        <v>High</v>
      </c>
    </row>
    <row r="892" spans="1:18" x14ac:dyDescent="0.35">
      <c r="A892" s="1" t="s">
        <v>925</v>
      </c>
      <c r="B892" s="1" t="s">
        <v>8</v>
      </c>
      <c r="C892" s="1">
        <v>54</v>
      </c>
      <c r="D892" s="1" t="s">
        <v>3</v>
      </c>
      <c r="E892" s="1" t="s">
        <v>3</v>
      </c>
      <c r="F892" s="1" t="s">
        <v>4</v>
      </c>
      <c r="G892" s="1">
        <v>54</v>
      </c>
      <c r="H892" s="1" t="s">
        <v>15</v>
      </c>
      <c r="I892" s="1" t="s">
        <v>10</v>
      </c>
      <c r="J892" s="1" t="s">
        <v>44</v>
      </c>
      <c r="K892" s="1">
        <v>25.92</v>
      </c>
      <c r="L892" s="1">
        <v>1390.09</v>
      </c>
      <c r="M892" s="1">
        <v>5</v>
      </c>
      <c r="N892" s="1">
        <v>8</v>
      </c>
      <c r="O892" s="1" t="s">
        <v>3</v>
      </c>
      <c r="P892" s="1" t="str">
        <f>IF(Table1[[#This Row],[Churn]]="Yes","Lost Customer","Active Customer")</f>
        <v>Active Customer</v>
      </c>
      <c r="Q892" s="3">
        <f>IF(Table1[[#This Row],[Tenure]]&lt;=12,"0-1 Year",)</f>
        <v>0</v>
      </c>
      <c r="R892" s="3" t="str">
        <f>IF(Table1[[#This Row],[MonthlyCharges]]&lt;35,"low",IF(Table1[[#This Row],[MonthlyCharges]]&lt;70,"Medium","High"))</f>
        <v>low</v>
      </c>
    </row>
    <row r="893" spans="1:18" x14ac:dyDescent="0.35">
      <c r="A893" s="1" t="s">
        <v>926</v>
      </c>
      <c r="B893" s="1" t="s">
        <v>7</v>
      </c>
      <c r="C893" s="1">
        <v>70</v>
      </c>
      <c r="D893" s="1" t="s">
        <v>4</v>
      </c>
      <c r="E893" s="1" t="s">
        <v>3</v>
      </c>
      <c r="F893" s="1" t="s">
        <v>4</v>
      </c>
      <c r="G893" s="1">
        <v>16</v>
      </c>
      <c r="H893" s="1" t="s">
        <v>16</v>
      </c>
      <c r="I893" s="1" t="s">
        <v>12</v>
      </c>
      <c r="J893" s="1" t="s">
        <v>40</v>
      </c>
      <c r="K893" s="1">
        <v>0</v>
      </c>
      <c r="L893" s="1">
        <v>0.6</v>
      </c>
      <c r="M893" s="1">
        <v>6</v>
      </c>
      <c r="N893" s="1">
        <v>5</v>
      </c>
      <c r="O893" s="1" t="s">
        <v>3</v>
      </c>
      <c r="P893" s="1" t="str">
        <f>IF(Table1[[#This Row],[Churn]]="Yes","Lost Customer","Active Customer")</f>
        <v>Active Customer</v>
      </c>
      <c r="Q893" s="3">
        <f>IF(Table1[[#This Row],[Tenure]]&lt;=12,"0-1 Year",)</f>
        <v>0</v>
      </c>
      <c r="R893" s="3" t="str">
        <f>IF(Table1[[#This Row],[MonthlyCharges]]&lt;35,"low",IF(Table1[[#This Row],[MonthlyCharges]]&lt;70,"Medium","High"))</f>
        <v>low</v>
      </c>
    </row>
    <row r="894" spans="1:18" x14ac:dyDescent="0.35">
      <c r="A894" s="1" t="s">
        <v>927</v>
      </c>
      <c r="B894" s="1" t="s">
        <v>7</v>
      </c>
      <c r="C894" s="1">
        <v>69</v>
      </c>
      <c r="D894" s="1" t="s">
        <v>3</v>
      </c>
      <c r="E894" s="1" t="s">
        <v>3</v>
      </c>
      <c r="F894" s="1" t="s">
        <v>3</v>
      </c>
      <c r="G894" s="1">
        <v>47</v>
      </c>
      <c r="H894" s="1" t="s">
        <v>14</v>
      </c>
      <c r="I894" s="1" t="s">
        <v>12</v>
      </c>
      <c r="J894" s="1" t="s">
        <v>34</v>
      </c>
      <c r="K894" s="1">
        <v>0</v>
      </c>
      <c r="L894" s="1">
        <v>-5.16</v>
      </c>
      <c r="M894" s="1">
        <v>3</v>
      </c>
      <c r="N894" s="1">
        <v>4</v>
      </c>
      <c r="O894" s="1" t="s">
        <v>3</v>
      </c>
      <c r="P894" s="1" t="str">
        <f>IF(Table1[[#This Row],[Churn]]="Yes","Lost Customer","Active Customer")</f>
        <v>Active Customer</v>
      </c>
      <c r="Q894" s="3">
        <f>IF(Table1[[#This Row],[Tenure]]&lt;=12,"0-1 Year",)</f>
        <v>0</v>
      </c>
      <c r="R894" s="3" t="str">
        <f>IF(Table1[[#This Row],[MonthlyCharges]]&lt;35,"low",IF(Table1[[#This Row],[MonthlyCharges]]&lt;70,"Medium","High"))</f>
        <v>low</v>
      </c>
    </row>
    <row r="895" spans="1:18" x14ac:dyDescent="0.35">
      <c r="A895" s="1" t="s">
        <v>928</v>
      </c>
      <c r="B895" s="1" t="s">
        <v>8</v>
      </c>
      <c r="C895" s="1">
        <v>49</v>
      </c>
      <c r="D895" s="1" t="s">
        <v>3</v>
      </c>
      <c r="E895" s="1" t="s">
        <v>4</v>
      </c>
      <c r="F895" s="1" t="s">
        <v>4</v>
      </c>
      <c r="G895" s="1">
        <v>54</v>
      </c>
      <c r="H895" s="1" t="s">
        <v>16</v>
      </c>
      <c r="I895" s="1" t="s">
        <v>10</v>
      </c>
      <c r="J895" s="1" t="s">
        <v>40</v>
      </c>
      <c r="K895" s="1">
        <v>80.23</v>
      </c>
      <c r="L895" s="1">
        <v>4328.46</v>
      </c>
      <c r="M895" s="1">
        <v>6</v>
      </c>
      <c r="N895" s="1">
        <v>3</v>
      </c>
      <c r="O895" s="1" t="s">
        <v>4</v>
      </c>
      <c r="P895" s="1" t="str">
        <f>IF(Table1[[#This Row],[Churn]]="Yes","Lost Customer","Active Customer")</f>
        <v>Lost Customer</v>
      </c>
      <c r="Q895" s="3">
        <f>IF(Table1[[#This Row],[Tenure]]&lt;=12,"0-1 Year",)</f>
        <v>0</v>
      </c>
      <c r="R895" s="3" t="str">
        <f>IF(Table1[[#This Row],[MonthlyCharges]]&lt;35,"low",IF(Table1[[#This Row],[MonthlyCharges]]&lt;70,"Medium","High"))</f>
        <v>High</v>
      </c>
    </row>
    <row r="896" spans="1:18" x14ac:dyDescent="0.35">
      <c r="A896" s="1" t="s">
        <v>929</v>
      </c>
      <c r="B896" s="1" t="s">
        <v>8</v>
      </c>
      <c r="C896" s="1">
        <v>72</v>
      </c>
      <c r="D896" s="1" t="s">
        <v>4</v>
      </c>
      <c r="E896" s="1" t="s">
        <v>3</v>
      </c>
      <c r="F896" s="1" t="s">
        <v>3</v>
      </c>
      <c r="G896" s="1">
        <v>39</v>
      </c>
      <c r="H896" s="1" t="s">
        <v>14</v>
      </c>
      <c r="I896" s="1" t="s">
        <v>11</v>
      </c>
      <c r="J896" s="1" t="s">
        <v>34</v>
      </c>
      <c r="K896" s="1">
        <v>79.180000000000007</v>
      </c>
      <c r="L896" s="1">
        <v>3096.88</v>
      </c>
      <c r="M896" s="1">
        <v>6</v>
      </c>
      <c r="N896" s="1">
        <v>6</v>
      </c>
      <c r="O896" s="1" t="s">
        <v>3</v>
      </c>
      <c r="P896" s="1" t="str">
        <f>IF(Table1[[#This Row],[Churn]]="Yes","Lost Customer","Active Customer")</f>
        <v>Active Customer</v>
      </c>
      <c r="Q896" s="3">
        <f>IF(Table1[[#This Row],[Tenure]]&lt;=12,"0-1 Year",)</f>
        <v>0</v>
      </c>
      <c r="R896" s="3" t="str">
        <f>IF(Table1[[#This Row],[MonthlyCharges]]&lt;35,"low",IF(Table1[[#This Row],[MonthlyCharges]]&lt;70,"Medium","High"))</f>
        <v>High</v>
      </c>
    </row>
    <row r="897" spans="1:18" x14ac:dyDescent="0.35">
      <c r="A897" s="1" t="s">
        <v>930</v>
      </c>
      <c r="B897" s="1" t="s">
        <v>7</v>
      </c>
      <c r="C897" s="1">
        <v>41</v>
      </c>
      <c r="D897" s="1" t="s">
        <v>3</v>
      </c>
      <c r="E897" s="1" t="s">
        <v>4</v>
      </c>
      <c r="F897" s="1" t="s">
        <v>3</v>
      </c>
      <c r="G897" s="1">
        <v>51</v>
      </c>
      <c r="H897" s="1" t="s">
        <v>16</v>
      </c>
      <c r="I897" s="1" t="s">
        <v>10</v>
      </c>
      <c r="J897" s="1" t="s">
        <v>44</v>
      </c>
      <c r="K897" s="1">
        <v>52.39</v>
      </c>
      <c r="L897" s="1">
        <v>2676.09</v>
      </c>
      <c r="M897" s="1">
        <v>2</v>
      </c>
      <c r="N897" s="1">
        <v>2</v>
      </c>
      <c r="O897" s="1" t="s">
        <v>3</v>
      </c>
      <c r="P897" s="1" t="str">
        <f>IF(Table1[[#This Row],[Churn]]="Yes","Lost Customer","Active Customer")</f>
        <v>Active Customer</v>
      </c>
      <c r="Q897" s="3">
        <f>IF(Table1[[#This Row],[Tenure]]&lt;=12,"0-1 Year",)</f>
        <v>0</v>
      </c>
      <c r="R897" s="3" t="str">
        <f>IF(Table1[[#This Row],[MonthlyCharges]]&lt;35,"low",IF(Table1[[#This Row],[MonthlyCharges]]&lt;70,"Medium","High"))</f>
        <v>Medium</v>
      </c>
    </row>
    <row r="898" spans="1:18" x14ac:dyDescent="0.35">
      <c r="A898" s="1" t="s">
        <v>931</v>
      </c>
      <c r="B898" s="1" t="s">
        <v>8</v>
      </c>
      <c r="C898" s="1">
        <v>19</v>
      </c>
      <c r="D898" s="1" t="s">
        <v>3</v>
      </c>
      <c r="E898" s="1" t="s">
        <v>3</v>
      </c>
      <c r="F898" s="1" t="s">
        <v>3</v>
      </c>
      <c r="G898" s="1">
        <v>49</v>
      </c>
      <c r="H898" s="1" t="s">
        <v>14</v>
      </c>
      <c r="I898" s="1" t="s">
        <v>11</v>
      </c>
      <c r="J898" s="1" t="s">
        <v>44</v>
      </c>
      <c r="K898" s="1">
        <v>23.33</v>
      </c>
      <c r="L898" s="1">
        <v>1162.8699999999999</v>
      </c>
      <c r="M898" s="1">
        <v>8</v>
      </c>
      <c r="N898" s="1">
        <v>5</v>
      </c>
      <c r="O898" s="1" t="s">
        <v>3</v>
      </c>
      <c r="P898" s="1" t="str">
        <f>IF(Table1[[#This Row],[Churn]]="Yes","Lost Customer","Active Customer")</f>
        <v>Active Customer</v>
      </c>
      <c r="Q898" s="3">
        <f>IF(Table1[[#This Row],[Tenure]]&lt;=12,"0-1 Year",)</f>
        <v>0</v>
      </c>
      <c r="R898" s="3" t="str">
        <f>IF(Table1[[#This Row],[MonthlyCharges]]&lt;35,"low",IF(Table1[[#This Row],[MonthlyCharges]]&lt;70,"Medium","High"))</f>
        <v>low</v>
      </c>
    </row>
    <row r="899" spans="1:18" x14ac:dyDescent="0.35">
      <c r="A899" s="1" t="s">
        <v>932</v>
      </c>
      <c r="B899" s="1" t="s">
        <v>7</v>
      </c>
      <c r="C899" s="1">
        <v>48</v>
      </c>
      <c r="D899" s="1" t="s">
        <v>3</v>
      </c>
      <c r="E899" s="1" t="s">
        <v>4</v>
      </c>
      <c r="F899" s="1" t="s">
        <v>4</v>
      </c>
      <c r="G899" s="1">
        <v>8</v>
      </c>
      <c r="H899" s="1" t="s">
        <v>15</v>
      </c>
      <c r="I899" s="1" t="s">
        <v>10</v>
      </c>
      <c r="J899" s="1" t="s">
        <v>40</v>
      </c>
      <c r="K899" s="1">
        <v>44.42</v>
      </c>
      <c r="L899" s="1">
        <v>363.12</v>
      </c>
      <c r="M899" s="1">
        <v>0</v>
      </c>
      <c r="N899" s="1">
        <v>7</v>
      </c>
      <c r="O899" s="1" t="s">
        <v>3</v>
      </c>
      <c r="P899" s="1" t="str">
        <f>IF(Table1[[#This Row],[Churn]]="Yes","Lost Customer","Active Customer")</f>
        <v>Active Customer</v>
      </c>
      <c r="Q899" s="3" t="str">
        <f>IF(Table1[[#This Row],[Tenure]]&lt;=12,"0-1 Year",)</f>
        <v>0-1 Year</v>
      </c>
      <c r="R899" s="3" t="str">
        <f>IF(Table1[[#This Row],[MonthlyCharges]]&lt;35,"low",IF(Table1[[#This Row],[MonthlyCharges]]&lt;70,"Medium","High"))</f>
        <v>Medium</v>
      </c>
    </row>
    <row r="900" spans="1:18" x14ac:dyDescent="0.35">
      <c r="A900" s="1" t="s">
        <v>933</v>
      </c>
      <c r="B900" s="1" t="s">
        <v>7</v>
      </c>
      <c r="C900" s="1">
        <v>31</v>
      </c>
      <c r="D900" s="1" t="s">
        <v>3</v>
      </c>
      <c r="E900" s="1" t="s">
        <v>4</v>
      </c>
      <c r="F900" s="1" t="s">
        <v>3</v>
      </c>
      <c r="G900" s="1">
        <v>27</v>
      </c>
      <c r="H900" s="1" t="s">
        <v>14</v>
      </c>
      <c r="I900" s="1" t="s">
        <v>11</v>
      </c>
      <c r="J900" s="1" t="s">
        <v>44</v>
      </c>
      <c r="K900" s="1">
        <v>90.68</v>
      </c>
      <c r="L900" s="1">
        <v>2457.6999999999998</v>
      </c>
      <c r="M900" s="1">
        <v>5</v>
      </c>
      <c r="N900" s="1">
        <v>1</v>
      </c>
      <c r="O900" s="1" t="s">
        <v>3</v>
      </c>
      <c r="P900" s="1" t="str">
        <f>IF(Table1[[#This Row],[Churn]]="Yes","Lost Customer","Active Customer")</f>
        <v>Active Customer</v>
      </c>
      <c r="Q900" s="3">
        <f>IF(Table1[[#This Row],[Tenure]]&lt;=12,"0-1 Year",)</f>
        <v>0</v>
      </c>
      <c r="R900" s="3" t="str">
        <f>IF(Table1[[#This Row],[MonthlyCharges]]&lt;35,"low",IF(Table1[[#This Row],[MonthlyCharges]]&lt;70,"Medium","High"))</f>
        <v>High</v>
      </c>
    </row>
    <row r="901" spans="1:18" x14ac:dyDescent="0.35">
      <c r="A901" s="1" t="s">
        <v>934</v>
      </c>
      <c r="B901" s="1" t="s">
        <v>7</v>
      </c>
      <c r="C901" s="1">
        <v>60</v>
      </c>
      <c r="D901" s="1" t="s">
        <v>3</v>
      </c>
      <c r="E901" s="1" t="s">
        <v>4</v>
      </c>
      <c r="F901" s="1" t="s">
        <v>3</v>
      </c>
      <c r="G901" s="1">
        <v>60</v>
      </c>
      <c r="H901" s="1" t="s">
        <v>15</v>
      </c>
      <c r="I901" s="1" t="s">
        <v>10</v>
      </c>
      <c r="J901" s="1" t="s">
        <v>44</v>
      </c>
      <c r="K901" s="1">
        <v>56.16</v>
      </c>
      <c r="L901" s="1">
        <v>3378.77</v>
      </c>
      <c r="M901" s="1">
        <v>3</v>
      </c>
      <c r="N901" s="1">
        <v>2</v>
      </c>
      <c r="O901" s="1" t="s">
        <v>3</v>
      </c>
      <c r="P901" s="1" t="str">
        <f>IF(Table1[[#This Row],[Churn]]="Yes","Lost Customer","Active Customer")</f>
        <v>Active Customer</v>
      </c>
      <c r="Q901" s="3">
        <f>IF(Table1[[#This Row],[Tenure]]&lt;=12,"0-1 Year",)</f>
        <v>0</v>
      </c>
      <c r="R901" s="3" t="str">
        <f>IF(Table1[[#This Row],[MonthlyCharges]]&lt;35,"low",IF(Table1[[#This Row],[MonthlyCharges]]&lt;70,"Medium","High"))</f>
        <v>Medium</v>
      </c>
    </row>
    <row r="902" spans="1:18" x14ac:dyDescent="0.35">
      <c r="A902" s="1" t="s">
        <v>935</v>
      </c>
      <c r="B902" s="1" t="s">
        <v>7</v>
      </c>
      <c r="C902" s="1">
        <v>68</v>
      </c>
      <c r="D902" s="1" t="s">
        <v>3</v>
      </c>
      <c r="E902" s="1" t="s">
        <v>4</v>
      </c>
      <c r="F902" s="1" t="s">
        <v>3</v>
      </c>
      <c r="G902" s="1">
        <v>64</v>
      </c>
      <c r="H902" s="1" t="s">
        <v>14</v>
      </c>
      <c r="I902" s="1" t="s">
        <v>11</v>
      </c>
      <c r="J902" s="1" t="s">
        <v>34</v>
      </c>
      <c r="K902" s="1">
        <v>88.26</v>
      </c>
      <c r="L902" s="1">
        <v>5653.08</v>
      </c>
      <c r="M902" s="1">
        <v>7</v>
      </c>
      <c r="N902" s="1">
        <v>8</v>
      </c>
      <c r="O902" s="1" t="s">
        <v>3</v>
      </c>
      <c r="P902" s="1" t="str">
        <f>IF(Table1[[#This Row],[Churn]]="Yes","Lost Customer","Active Customer")</f>
        <v>Active Customer</v>
      </c>
      <c r="Q902" s="3">
        <f>IF(Table1[[#This Row],[Tenure]]&lt;=12,"0-1 Year",)</f>
        <v>0</v>
      </c>
      <c r="R902" s="3" t="str">
        <f>IF(Table1[[#This Row],[MonthlyCharges]]&lt;35,"low",IF(Table1[[#This Row],[MonthlyCharges]]&lt;70,"Medium","High"))</f>
        <v>High</v>
      </c>
    </row>
    <row r="903" spans="1:18" x14ac:dyDescent="0.35">
      <c r="A903" s="1" t="s">
        <v>936</v>
      </c>
      <c r="B903" s="1" t="s">
        <v>8</v>
      </c>
      <c r="C903" s="1">
        <v>75</v>
      </c>
      <c r="D903" s="1" t="s">
        <v>3</v>
      </c>
      <c r="E903" s="1" t="s">
        <v>4</v>
      </c>
      <c r="F903" s="1" t="s">
        <v>4</v>
      </c>
      <c r="G903" s="1">
        <v>24</v>
      </c>
      <c r="H903" s="1" t="s">
        <v>14</v>
      </c>
      <c r="I903" s="1" t="s">
        <v>10</v>
      </c>
      <c r="J903" s="1" t="s">
        <v>40</v>
      </c>
      <c r="K903" s="1">
        <v>105.4</v>
      </c>
      <c r="L903" s="1">
        <v>2519.65</v>
      </c>
      <c r="M903" s="1">
        <v>1</v>
      </c>
      <c r="N903" s="1">
        <v>8</v>
      </c>
      <c r="O903" s="1" t="s">
        <v>3</v>
      </c>
      <c r="P903" s="1" t="str">
        <f>IF(Table1[[#This Row],[Churn]]="Yes","Lost Customer","Active Customer")</f>
        <v>Active Customer</v>
      </c>
      <c r="Q903" s="3">
        <f>IF(Table1[[#This Row],[Tenure]]&lt;=12,"0-1 Year",)</f>
        <v>0</v>
      </c>
      <c r="R903" s="3" t="str">
        <f>IF(Table1[[#This Row],[MonthlyCharges]]&lt;35,"low",IF(Table1[[#This Row],[MonthlyCharges]]&lt;70,"Medium","High"))</f>
        <v>High</v>
      </c>
    </row>
    <row r="904" spans="1:18" x14ac:dyDescent="0.35">
      <c r="A904" s="1" t="s">
        <v>937</v>
      </c>
      <c r="B904" s="1" t="s">
        <v>8</v>
      </c>
      <c r="C904" s="1">
        <v>72</v>
      </c>
      <c r="D904" s="1" t="s">
        <v>4</v>
      </c>
      <c r="E904" s="1" t="s">
        <v>4</v>
      </c>
      <c r="F904" s="1" t="s">
        <v>4</v>
      </c>
      <c r="G904" s="1">
        <v>54</v>
      </c>
      <c r="H904" s="1" t="s">
        <v>14</v>
      </c>
      <c r="I904" s="1" t="s">
        <v>12</v>
      </c>
      <c r="J904" s="1" t="s">
        <v>40</v>
      </c>
      <c r="K904" s="1">
        <v>0</v>
      </c>
      <c r="L904" s="1">
        <v>1.73</v>
      </c>
      <c r="M904" s="1">
        <v>3</v>
      </c>
      <c r="N904" s="1">
        <v>9</v>
      </c>
      <c r="O904" s="1" t="s">
        <v>3</v>
      </c>
      <c r="P904" s="1" t="str">
        <f>IF(Table1[[#This Row],[Churn]]="Yes","Lost Customer","Active Customer")</f>
        <v>Active Customer</v>
      </c>
      <c r="Q904" s="3">
        <f>IF(Table1[[#This Row],[Tenure]]&lt;=12,"0-1 Year",)</f>
        <v>0</v>
      </c>
      <c r="R904" s="3" t="str">
        <f>IF(Table1[[#This Row],[MonthlyCharges]]&lt;35,"low",IF(Table1[[#This Row],[MonthlyCharges]]&lt;70,"Medium","High"))</f>
        <v>low</v>
      </c>
    </row>
    <row r="905" spans="1:18" x14ac:dyDescent="0.35">
      <c r="A905" s="1" t="s">
        <v>938</v>
      </c>
      <c r="B905" s="1" t="s">
        <v>8</v>
      </c>
      <c r="C905" s="1">
        <v>62</v>
      </c>
      <c r="D905" s="1" t="s">
        <v>3</v>
      </c>
      <c r="E905" s="1" t="s">
        <v>4</v>
      </c>
      <c r="F905" s="1" t="s">
        <v>3</v>
      </c>
      <c r="G905" s="1">
        <v>16</v>
      </c>
      <c r="H905" s="1" t="s">
        <v>15</v>
      </c>
      <c r="I905" s="1" t="s">
        <v>11</v>
      </c>
      <c r="J905" s="1" t="s">
        <v>40</v>
      </c>
      <c r="K905" s="1">
        <v>109.93</v>
      </c>
      <c r="L905" s="1">
        <v>1744.39</v>
      </c>
      <c r="M905" s="1">
        <v>1</v>
      </c>
      <c r="N905" s="1">
        <v>4</v>
      </c>
      <c r="O905" s="1" t="s">
        <v>3</v>
      </c>
      <c r="P905" s="1" t="str">
        <f>IF(Table1[[#This Row],[Churn]]="Yes","Lost Customer","Active Customer")</f>
        <v>Active Customer</v>
      </c>
      <c r="Q905" s="3">
        <f>IF(Table1[[#This Row],[Tenure]]&lt;=12,"0-1 Year",)</f>
        <v>0</v>
      </c>
      <c r="R905" s="3" t="str">
        <f>IF(Table1[[#This Row],[MonthlyCharges]]&lt;35,"low",IF(Table1[[#This Row],[MonthlyCharges]]&lt;70,"Medium","High"))</f>
        <v>High</v>
      </c>
    </row>
    <row r="906" spans="1:18" x14ac:dyDescent="0.35">
      <c r="A906" s="1" t="s">
        <v>939</v>
      </c>
      <c r="B906" s="1" t="s">
        <v>8</v>
      </c>
      <c r="C906" s="1">
        <v>43</v>
      </c>
      <c r="D906" s="1" t="s">
        <v>3</v>
      </c>
      <c r="E906" s="1" t="s">
        <v>3</v>
      </c>
      <c r="F906" s="1" t="s">
        <v>4</v>
      </c>
      <c r="G906" s="1">
        <v>47</v>
      </c>
      <c r="H906" s="1" t="s">
        <v>15</v>
      </c>
      <c r="I906" s="1" t="s">
        <v>11</v>
      </c>
      <c r="J906" s="1" t="s">
        <v>40</v>
      </c>
      <c r="K906" s="1">
        <v>60.85</v>
      </c>
      <c r="L906" s="1">
        <v>2841.99</v>
      </c>
      <c r="M906" s="1">
        <v>0</v>
      </c>
      <c r="N906" s="1">
        <v>10</v>
      </c>
      <c r="O906" s="1" t="s">
        <v>3</v>
      </c>
      <c r="P906" s="1" t="str">
        <f>IF(Table1[[#This Row],[Churn]]="Yes","Lost Customer","Active Customer")</f>
        <v>Active Customer</v>
      </c>
      <c r="Q906" s="3">
        <f>IF(Table1[[#This Row],[Tenure]]&lt;=12,"0-1 Year",)</f>
        <v>0</v>
      </c>
      <c r="R906" s="3" t="str">
        <f>IF(Table1[[#This Row],[MonthlyCharges]]&lt;35,"low",IF(Table1[[#This Row],[MonthlyCharges]]&lt;70,"Medium","High"))</f>
        <v>Medium</v>
      </c>
    </row>
    <row r="907" spans="1:18" x14ac:dyDescent="0.35">
      <c r="A907" s="1" t="s">
        <v>940</v>
      </c>
      <c r="B907" s="1" t="s">
        <v>7</v>
      </c>
      <c r="C907" s="1">
        <v>66</v>
      </c>
      <c r="D907" s="1" t="s">
        <v>4</v>
      </c>
      <c r="E907" s="1" t="s">
        <v>3</v>
      </c>
      <c r="F907" s="1" t="s">
        <v>4</v>
      </c>
      <c r="G907" s="1">
        <v>63</v>
      </c>
      <c r="H907" s="1" t="s">
        <v>15</v>
      </c>
      <c r="I907" s="1" t="s">
        <v>11</v>
      </c>
      <c r="J907" s="1" t="s">
        <v>40</v>
      </c>
      <c r="K907" s="1">
        <v>23.13</v>
      </c>
      <c r="L907" s="1">
        <v>1443.06</v>
      </c>
      <c r="M907" s="1">
        <v>5</v>
      </c>
      <c r="N907" s="1">
        <v>10</v>
      </c>
      <c r="O907" s="1" t="s">
        <v>3</v>
      </c>
      <c r="P907" s="1" t="str">
        <f>IF(Table1[[#This Row],[Churn]]="Yes","Lost Customer","Active Customer")</f>
        <v>Active Customer</v>
      </c>
      <c r="Q907" s="3">
        <f>IF(Table1[[#This Row],[Tenure]]&lt;=12,"0-1 Year",)</f>
        <v>0</v>
      </c>
      <c r="R907" s="3" t="str">
        <f>IF(Table1[[#This Row],[MonthlyCharges]]&lt;35,"low",IF(Table1[[#This Row],[MonthlyCharges]]&lt;70,"Medium","High"))</f>
        <v>low</v>
      </c>
    </row>
    <row r="908" spans="1:18" x14ac:dyDescent="0.35">
      <c r="A908" s="1" t="s">
        <v>941</v>
      </c>
      <c r="B908" s="1" t="s">
        <v>8</v>
      </c>
      <c r="C908" s="1">
        <v>47</v>
      </c>
      <c r="D908" s="1" t="s">
        <v>3</v>
      </c>
      <c r="E908" s="1" t="s">
        <v>4</v>
      </c>
      <c r="F908" s="1" t="s">
        <v>3</v>
      </c>
      <c r="G908" s="1">
        <v>21</v>
      </c>
      <c r="H908" s="1" t="s">
        <v>14</v>
      </c>
      <c r="I908" s="1" t="s">
        <v>10</v>
      </c>
      <c r="J908" s="1" t="s">
        <v>40</v>
      </c>
      <c r="K908" s="1">
        <v>118.62</v>
      </c>
      <c r="L908" s="1">
        <v>2505.0100000000002</v>
      </c>
      <c r="M908" s="1">
        <v>4</v>
      </c>
      <c r="N908" s="1">
        <v>6</v>
      </c>
      <c r="O908" s="1" t="s">
        <v>3</v>
      </c>
      <c r="P908" s="1" t="str">
        <f>IF(Table1[[#This Row],[Churn]]="Yes","Lost Customer","Active Customer")</f>
        <v>Active Customer</v>
      </c>
      <c r="Q908" s="3">
        <f>IF(Table1[[#This Row],[Tenure]]&lt;=12,"0-1 Year",)</f>
        <v>0</v>
      </c>
      <c r="R908" s="3" t="str">
        <f>IF(Table1[[#This Row],[MonthlyCharges]]&lt;35,"low",IF(Table1[[#This Row],[MonthlyCharges]]&lt;70,"Medium","High"))</f>
        <v>High</v>
      </c>
    </row>
    <row r="909" spans="1:18" x14ac:dyDescent="0.35">
      <c r="A909" s="1" t="s">
        <v>942</v>
      </c>
      <c r="B909" s="1" t="s">
        <v>7</v>
      </c>
      <c r="C909" s="1">
        <v>63</v>
      </c>
      <c r="D909" s="1" t="s">
        <v>4</v>
      </c>
      <c r="E909" s="1" t="s">
        <v>4</v>
      </c>
      <c r="F909" s="1" t="s">
        <v>4</v>
      </c>
      <c r="G909" s="1">
        <v>70</v>
      </c>
      <c r="H909" s="1" t="s">
        <v>16</v>
      </c>
      <c r="I909" s="1" t="s">
        <v>11</v>
      </c>
      <c r="J909" s="1" t="s">
        <v>44</v>
      </c>
      <c r="K909" s="1">
        <v>42.14</v>
      </c>
      <c r="L909" s="1">
        <v>2931.57</v>
      </c>
      <c r="M909" s="1">
        <v>4</v>
      </c>
      <c r="N909" s="1">
        <v>6</v>
      </c>
      <c r="O909" s="1" t="s">
        <v>3</v>
      </c>
      <c r="P909" s="1" t="str">
        <f>IF(Table1[[#This Row],[Churn]]="Yes","Lost Customer","Active Customer")</f>
        <v>Active Customer</v>
      </c>
      <c r="Q909" s="3">
        <f>IF(Table1[[#This Row],[Tenure]]&lt;=12,"0-1 Year",)</f>
        <v>0</v>
      </c>
      <c r="R909" s="3" t="str">
        <f>IF(Table1[[#This Row],[MonthlyCharges]]&lt;35,"low",IF(Table1[[#This Row],[MonthlyCharges]]&lt;70,"Medium","High"))</f>
        <v>Medium</v>
      </c>
    </row>
    <row r="910" spans="1:18" x14ac:dyDescent="0.35">
      <c r="A910" s="1" t="s">
        <v>943</v>
      </c>
      <c r="B910" s="1" t="s">
        <v>7</v>
      </c>
      <c r="C910" s="1">
        <v>75</v>
      </c>
      <c r="D910" s="1" t="s">
        <v>3</v>
      </c>
      <c r="E910" s="1" t="s">
        <v>4</v>
      </c>
      <c r="F910" s="1" t="s">
        <v>3</v>
      </c>
      <c r="G910" s="1">
        <v>15</v>
      </c>
      <c r="H910" s="1" t="s">
        <v>15</v>
      </c>
      <c r="I910" s="1" t="s">
        <v>10</v>
      </c>
      <c r="J910" s="1" t="s">
        <v>34</v>
      </c>
      <c r="K910" s="1">
        <v>81.23</v>
      </c>
      <c r="L910" s="1">
        <v>1217.1099999999999</v>
      </c>
      <c r="M910" s="1">
        <v>3</v>
      </c>
      <c r="N910" s="1">
        <v>4</v>
      </c>
      <c r="O910" s="1" t="s">
        <v>3</v>
      </c>
      <c r="P910" s="1" t="str">
        <f>IF(Table1[[#This Row],[Churn]]="Yes","Lost Customer","Active Customer")</f>
        <v>Active Customer</v>
      </c>
      <c r="Q910" s="3">
        <f>IF(Table1[[#This Row],[Tenure]]&lt;=12,"0-1 Year",)</f>
        <v>0</v>
      </c>
      <c r="R910" s="3" t="str">
        <f>IF(Table1[[#This Row],[MonthlyCharges]]&lt;35,"low",IF(Table1[[#This Row],[MonthlyCharges]]&lt;70,"Medium","High"))</f>
        <v>High</v>
      </c>
    </row>
    <row r="911" spans="1:18" x14ac:dyDescent="0.35">
      <c r="A911" s="1" t="s">
        <v>944</v>
      </c>
      <c r="B911" s="1" t="s">
        <v>7</v>
      </c>
      <c r="C911" s="1">
        <v>54</v>
      </c>
      <c r="D911" s="1" t="s">
        <v>3</v>
      </c>
      <c r="E911" s="1" t="s">
        <v>4</v>
      </c>
      <c r="F911" s="1" t="s">
        <v>4</v>
      </c>
      <c r="G911" s="1">
        <v>9</v>
      </c>
      <c r="H911" s="1" t="s">
        <v>16</v>
      </c>
      <c r="I911" s="1" t="s">
        <v>11</v>
      </c>
      <c r="J911" s="1" t="s">
        <v>34</v>
      </c>
      <c r="K911" s="1">
        <v>81.06</v>
      </c>
      <c r="L911" s="1">
        <v>740.2</v>
      </c>
      <c r="M911" s="1">
        <v>7</v>
      </c>
      <c r="N911" s="1">
        <v>4</v>
      </c>
      <c r="O911" s="1" t="s">
        <v>4</v>
      </c>
      <c r="P911" s="1" t="str">
        <f>IF(Table1[[#This Row],[Churn]]="Yes","Lost Customer","Active Customer")</f>
        <v>Lost Customer</v>
      </c>
      <c r="Q911" s="3" t="str">
        <f>IF(Table1[[#This Row],[Tenure]]&lt;=12,"0-1 Year",)</f>
        <v>0-1 Year</v>
      </c>
      <c r="R911" s="3" t="str">
        <f>IF(Table1[[#This Row],[MonthlyCharges]]&lt;35,"low",IF(Table1[[#This Row],[MonthlyCharges]]&lt;70,"Medium","High"))</f>
        <v>High</v>
      </c>
    </row>
    <row r="912" spans="1:18" x14ac:dyDescent="0.35">
      <c r="A912" s="1" t="s">
        <v>945</v>
      </c>
      <c r="B912" s="1" t="s">
        <v>8</v>
      </c>
      <c r="C912" s="1">
        <v>22</v>
      </c>
      <c r="D912" s="1" t="s">
        <v>3</v>
      </c>
      <c r="E912" s="1" t="s">
        <v>4</v>
      </c>
      <c r="F912" s="1" t="s">
        <v>4</v>
      </c>
      <c r="G912" s="1">
        <v>1</v>
      </c>
      <c r="H912" s="1" t="s">
        <v>15</v>
      </c>
      <c r="I912" s="1" t="s">
        <v>11</v>
      </c>
      <c r="J912" s="1" t="s">
        <v>34</v>
      </c>
      <c r="K912" s="1">
        <v>76.540000000000006</v>
      </c>
      <c r="L912" s="1">
        <v>83.85</v>
      </c>
      <c r="M912" s="1">
        <v>5</v>
      </c>
      <c r="N912" s="1">
        <v>5</v>
      </c>
      <c r="O912" s="1" t="s">
        <v>3</v>
      </c>
      <c r="P912" s="1" t="str">
        <f>IF(Table1[[#This Row],[Churn]]="Yes","Lost Customer","Active Customer")</f>
        <v>Active Customer</v>
      </c>
      <c r="Q912" s="3" t="str">
        <f>IF(Table1[[#This Row],[Tenure]]&lt;=12,"0-1 Year",)</f>
        <v>0-1 Year</v>
      </c>
      <c r="R912" s="3" t="str">
        <f>IF(Table1[[#This Row],[MonthlyCharges]]&lt;35,"low",IF(Table1[[#This Row],[MonthlyCharges]]&lt;70,"Medium","High"))</f>
        <v>High</v>
      </c>
    </row>
    <row r="913" spans="1:18" x14ac:dyDescent="0.35">
      <c r="A913" s="1" t="s">
        <v>946</v>
      </c>
      <c r="B913" s="1" t="s">
        <v>7</v>
      </c>
      <c r="C913" s="1">
        <v>61</v>
      </c>
      <c r="D913" s="1" t="s">
        <v>4</v>
      </c>
      <c r="E913" s="1" t="s">
        <v>3</v>
      </c>
      <c r="F913" s="1" t="s">
        <v>3</v>
      </c>
      <c r="G913" s="1">
        <v>55</v>
      </c>
      <c r="H913" s="1" t="s">
        <v>16</v>
      </c>
      <c r="I913" s="1" t="s">
        <v>10</v>
      </c>
      <c r="J913" s="1" t="s">
        <v>40</v>
      </c>
      <c r="K913" s="1">
        <v>32.89</v>
      </c>
      <c r="L913" s="1">
        <v>1821.88</v>
      </c>
      <c r="M913" s="1">
        <v>1</v>
      </c>
      <c r="N913" s="1">
        <v>10</v>
      </c>
      <c r="O913" s="1" t="s">
        <v>3</v>
      </c>
      <c r="P913" s="1" t="str">
        <f>IF(Table1[[#This Row],[Churn]]="Yes","Lost Customer","Active Customer")</f>
        <v>Active Customer</v>
      </c>
      <c r="Q913" s="3">
        <f>IF(Table1[[#This Row],[Tenure]]&lt;=12,"0-1 Year",)</f>
        <v>0</v>
      </c>
      <c r="R913" s="3" t="str">
        <f>IF(Table1[[#This Row],[MonthlyCharges]]&lt;35,"low",IF(Table1[[#This Row],[MonthlyCharges]]&lt;70,"Medium","High"))</f>
        <v>low</v>
      </c>
    </row>
    <row r="914" spans="1:18" x14ac:dyDescent="0.35">
      <c r="A914" s="1" t="s">
        <v>947</v>
      </c>
      <c r="B914" s="1" t="s">
        <v>7</v>
      </c>
      <c r="C914" s="1">
        <v>28</v>
      </c>
      <c r="D914" s="1" t="s">
        <v>3</v>
      </c>
      <c r="E914" s="1" t="s">
        <v>4</v>
      </c>
      <c r="F914" s="1" t="s">
        <v>4</v>
      </c>
      <c r="G914" s="1">
        <v>7</v>
      </c>
      <c r="H914" s="1" t="s">
        <v>15</v>
      </c>
      <c r="I914" s="1" t="s">
        <v>11</v>
      </c>
      <c r="J914" s="1" t="s">
        <v>34</v>
      </c>
      <c r="K914" s="1">
        <v>34.71</v>
      </c>
      <c r="L914" s="1">
        <v>225.58</v>
      </c>
      <c r="M914" s="1">
        <v>2</v>
      </c>
      <c r="N914" s="1">
        <v>2</v>
      </c>
      <c r="O914" s="1" t="s">
        <v>3</v>
      </c>
      <c r="P914" s="1" t="str">
        <f>IF(Table1[[#This Row],[Churn]]="Yes","Lost Customer","Active Customer")</f>
        <v>Active Customer</v>
      </c>
      <c r="Q914" s="3" t="str">
        <f>IF(Table1[[#This Row],[Tenure]]&lt;=12,"0-1 Year",)</f>
        <v>0-1 Year</v>
      </c>
      <c r="R914" s="3" t="str">
        <f>IF(Table1[[#This Row],[MonthlyCharges]]&lt;35,"low",IF(Table1[[#This Row],[MonthlyCharges]]&lt;70,"Medium","High"))</f>
        <v>low</v>
      </c>
    </row>
    <row r="915" spans="1:18" x14ac:dyDescent="0.35">
      <c r="A915" s="1" t="s">
        <v>948</v>
      </c>
      <c r="B915" s="1" t="s">
        <v>8</v>
      </c>
      <c r="C915" s="1">
        <v>43</v>
      </c>
      <c r="D915" s="1" t="s">
        <v>3</v>
      </c>
      <c r="E915" s="1" t="s">
        <v>4</v>
      </c>
      <c r="F915" s="1" t="s">
        <v>3</v>
      </c>
      <c r="G915" s="1">
        <v>34</v>
      </c>
      <c r="H915" s="1" t="s">
        <v>14</v>
      </c>
      <c r="I915" s="1" t="s">
        <v>10</v>
      </c>
      <c r="J915" s="1" t="s">
        <v>40</v>
      </c>
      <c r="K915" s="1">
        <v>101.42</v>
      </c>
      <c r="L915" s="1">
        <v>3430.53</v>
      </c>
      <c r="M915" s="1">
        <v>0</v>
      </c>
      <c r="N915" s="1">
        <v>4</v>
      </c>
      <c r="O915" s="1" t="s">
        <v>3</v>
      </c>
      <c r="P915" s="1" t="str">
        <f>IF(Table1[[#This Row],[Churn]]="Yes","Lost Customer","Active Customer")</f>
        <v>Active Customer</v>
      </c>
      <c r="Q915" s="3">
        <f>IF(Table1[[#This Row],[Tenure]]&lt;=12,"0-1 Year",)</f>
        <v>0</v>
      </c>
      <c r="R915" s="3" t="str">
        <f>IF(Table1[[#This Row],[MonthlyCharges]]&lt;35,"low",IF(Table1[[#This Row],[MonthlyCharges]]&lt;70,"Medium","High"))</f>
        <v>High</v>
      </c>
    </row>
    <row r="916" spans="1:18" x14ac:dyDescent="0.35">
      <c r="A916" s="1" t="s">
        <v>949</v>
      </c>
      <c r="B916" s="1" t="s">
        <v>7</v>
      </c>
      <c r="C916" s="1">
        <v>54</v>
      </c>
      <c r="D916" s="1" t="s">
        <v>3</v>
      </c>
      <c r="E916" s="1" t="s">
        <v>3</v>
      </c>
      <c r="F916" s="1" t="s">
        <v>3</v>
      </c>
      <c r="G916" s="1">
        <v>51</v>
      </c>
      <c r="H916" s="1" t="s">
        <v>14</v>
      </c>
      <c r="I916" s="1" t="s">
        <v>11</v>
      </c>
      <c r="J916" s="1" t="s">
        <v>32</v>
      </c>
      <c r="K916" s="1">
        <v>46.19</v>
      </c>
      <c r="L916" s="1">
        <v>2337.2600000000002</v>
      </c>
      <c r="M916" s="1">
        <v>0</v>
      </c>
      <c r="N916" s="1">
        <v>4</v>
      </c>
      <c r="O916" s="1" t="s">
        <v>3</v>
      </c>
      <c r="P916" s="1" t="str">
        <f>IF(Table1[[#This Row],[Churn]]="Yes","Lost Customer","Active Customer")</f>
        <v>Active Customer</v>
      </c>
      <c r="Q916" s="3">
        <f>IF(Table1[[#This Row],[Tenure]]&lt;=12,"0-1 Year",)</f>
        <v>0</v>
      </c>
      <c r="R916" s="3" t="str">
        <f>IF(Table1[[#This Row],[MonthlyCharges]]&lt;35,"low",IF(Table1[[#This Row],[MonthlyCharges]]&lt;70,"Medium","High"))</f>
        <v>Medium</v>
      </c>
    </row>
    <row r="917" spans="1:18" x14ac:dyDescent="0.35">
      <c r="A917" s="1" t="s">
        <v>950</v>
      </c>
      <c r="B917" s="1" t="s">
        <v>7</v>
      </c>
      <c r="C917" s="1">
        <v>48</v>
      </c>
      <c r="D917" s="1" t="s">
        <v>3</v>
      </c>
      <c r="E917" s="1" t="s">
        <v>4</v>
      </c>
      <c r="F917" s="1" t="s">
        <v>4</v>
      </c>
      <c r="G917" s="1">
        <v>65</v>
      </c>
      <c r="H917" s="1" t="s">
        <v>14</v>
      </c>
      <c r="I917" s="1" t="s">
        <v>11</v>
      </c>
      <c r="J917" s="1" t="s">
        <v>32</v>
      </c>
      <c r="K917" s="1">
        <v>110.03</v>
      </c>
      <c r="L917" s="1">
        <v>7138.76</v>
      </c>
      <c r="M917" s="1">
        <v>2</v>
      </c>
      <c r="N917" s="1">
        <v>4</v>
      </c>
      <c r="O917" s="1" t="s">
        <v>3</v>
      </c>
      <c r="P917" s="1" t="str">
        <f>IF(Table1[[#This Row],[Churn]]="Yes","Lost Customer","Active Customer")</f>
        <v>Active Customer</v>
      </c>
      <c r="Q917" s="3">
        <f>IF(Table1[[#This Row],[Tenure]]&lt;=12,"0-1 Year",)</f>
        <v>0</v>
      </c>
      <c r="R917" s="3" t="str">
        <f>IF(Table1[[#This Row],[MonthlyCharges]]&lt;35,"low",IF(Table1[[#This Row],[MonthlyCharges]]&lt;70,"Medium","High"))</f>
        <v>High</v>
      </c>
    </row>
    <row r="918" spans="1:18" x14ac:dyDescent="0.35">
      <c r="A918" s="1" t="s">
        <v>951</v>
      </c>
      <c r="B918" s="1" t="s">
        <v>8</v>
      </c>
      <c r="C918" s="1">
        <v>35</v>
      </c>
      <c r="D918" s="1" t="s">
        <v>3</v>
      </c>
      <c r="E918" s="1" t="s">
        <v>4</v>
      </c>
      <c r="F918" s="1" t="s">
        <v>4</v>
      </c>
      <c r="G918" s="1">
        <v>53</v>
      </c>
      <c r="H918" s="1" t="s">
        <v>14</v>
      </c>
      <c r="I918" s="1" t="s">
        <v>10</v>
      </c>
      <c r="J918" s="1" t="s">
        <v>40</v>
      </c>
      <c r="K918" s="1">
        <v>108.68</v>
      </c>
      <c r="L918" s="1">
        <v>5763.26</v>
      </c>
      <c r="M918" s="1">
        <v>8</v>
      </c>
      <c r="N918" s="1">
        <v>10</v>
      </c>
      <c r="O918" s="1" t="s">
        <v>3</v>
      </c>
      <c r="P918" s="1" t="str">
        <f>IF(Table1[[#This Row],[Churn]]="Yes","Lost Customer","Active Customer")</f>
        <v>Active Customer</v>
      </c>
      <c r="Q918" s="3">
        <f>IF(Table1[[#This Row],[Tenure]]&lt;=12,"0-1 Year",)</f>
        <v>0</v>
      </c>
      <c r="R918" s="3" t="str">
        <f>IF(Table1[[#This Row],[MonthlyCharges]]&lt;35,"low",IF(Table1[[#This Row],[MonthlyCharges]]&lt;70,"Medium","High"))</f>
        <v>High</v>
      </c>
    </row>
    <row r="919" spans="1:18" x14ac:dyDescent="0.35">
      <c r="A919" s="1" t="s">
        <v>952</v>
      </c>
      <c r="B919" s="1" t="s">
        <v>8</v>
      </c>
      <c r="C919" s="1">
        <v>41</v>
      </c>
      <c r="D919" s="1" t="s">
        <v>3</v>
      </c>
      <c r="E919" s="1" t="s">
        <v>4</v>
      </c>
      <c r="F919" s="1" t="s">
        <v>4</v>
      </c>
      <c r="G919" s="1">
        <v>24</v>
      </c>
      <c r="H919" s="1" t="s">
        <v>14</v>
      </c>
      <c r="I919" s="1" t="s">
        <v>11</v>
      </c>
      <c r="J919" s="1" t="s">
        <v>44</v>
      </c>
      <c r="K919" s="1">
        <v>84.09</v>
      </c>
      <c r="L919" s="1">
        <v>2002.76</v>
      </c>
      <c r="M919" s="1">
        <v>1</v>
      </c>
      <c r="N919" s="1">
        <v>10</v>
      </c>
      <c r="O919" s="1" t="s">
        <v>3</v>
      </c>
      <c r="P919" s="1" t="str">
        <f>IF(Table1[[#This Row],[Churn]]="Yes","Lost Customer","Active Customer")</f>
        <v>Active Customer</v>
      </c>
      <c r="Q919" s="3">
        <f>IF(Table1[[#This Row],[Tenure]]&lt;=12,"0-1 Year",)</f>
        <v>0</v>
      </c>
      <c r="R919" s="3" t="str">
        <f>IF(Table1[[#This Row],[MonthlyCharges]]&lt;35,"low",IF(Table1[[#This Row],[MonthlyCharges]]&lt;70,"Medium","High"))</f>
        <v>High</v>
      </c>
    </row>
    <row r="920" spans="1:18" x14ac:dyDescent="0.35">
      <c r="A920" s="1" t="s">
        <v>953</v>
      </c>
      <c r="B920" s="1" t="s">
        <v>8</v>
      </c>
      <c r="C920" s="1">
        <v>36</v>
      </c>
      <c r="D920" s="1" t="s">
        <v>3</v>
      </c>
      <c r="E920" s="1" t="s">
        <v>4</v>
      </c>
      <c r="F920" s="1" t="s">
        <v>3</v>
      </c>
      <c r="G920" s="1">
        <v>62</v>
      </c>
      <c r="H920" s="1" t="s">
        <v>15</v>
      </c>
      <c r="I920" s="1" t="s">
        <v>11</v>
      </c>
      <c r="J920" s="1" t="s">
        <v>34</v>
      </c>
      <c r="K920" s="1">
        <v>102.9</v>
      </c>
      <c r="L920" s="1">
        <v>6361.47</v>
      </c>
      <c r="M920" s="1">
        <v>3</v>
      </c>
      <c r="N920" s="1">
        <v>3</v>
      </c>
      <c r="O920" s="1" t="s">
        <v>3</v>
      </c>
      <c r="P920" s="1" t="str">
        <f>IF(Table1[[#This Row],[Churn]]="Yes","Lost Customer","Active Customer")</f>
        <v>Active Customer</v>
      </c>
      <c r="Q920" s="3">
        <f>IF(Table1[[#This Row],[Tenure]]&lt;=12,"0-1 Year",)</f>
        <v>0</v>
      </c>
      <c r="R920" s="3" t="str">
        <f>IF(Table1[[#This Row],[MonthlyCharges]]&lt;35,"low",IF(Table1[[#This Row],[MonthlyCharges]]&lt;70,"Medium","High"))</f>
        <v>High</v>
      </c>
    </row>
    <row r="921" spans="1:18" x14ac:dyDescent="0.35">
      <c r="A921" s="1" t="s">
        <v>954</v>
      </c>
      <c r="B921" s="1" t="s">
        <v>7</v>
      </c>
      <c r="C921" s="1">
        <v>51</v>
      </c>
      <c r="D921" s="1" t="s">
        <v>3</v>
      </c>
      <c r="E921" s="1" t="s">
        <v>4</v>
      </c>
      <c r="F921" s="1" t="s">
        <v>4</v>
      </c>
      <c r="G921" s="1">
        <v>9</v>
      </c>
      <c r="H921" s="1" t="s">
        <v>16</v>
      </c>
      <c r="I921" s="1" t="s">
        <v>11</v>
      </c>
      <c r="J921" s="1" t="s">
        <v>32</v>
      </c>
      <c r="K921" s="1">
        <v>37.9</v>
      </c>
      <c r="L921" s="1">
        <v>323.52999999999997</v>
      </c>
      <c r="M921" s="1">
        <v>0</v>
      </c>
      <c r="N921" s="1">
        <v>4</v>
      </c>
      <c r="O921" s="1" t="s">
        <v>3</v>
      </c>
      <c r="P921" s="1" t="str">
        <f>IF(Table1[[#This Row],[Churn]]="Yes","Lost Customer","Active Customer")</f>
        <v>Active Customer</v>
      </c>
      <c r="Q921" s="3" t="str">
        <f>IF(Table1[[#This Row],[Tenure]]&lt;=12,"0-1 Year",)</f>
        <v>0-1 Year</v>
      </c>
      <c r="R921" s="3" t="str">
        <f>IF(Table1[[#This Row],[MonthlyCharges]]&lt;35,"low",IF(Table1[[#This Row],[MonthlyCharges]]&lt;70,"Medium","High"))</f>
        <v>Medium</v>
      </c>
    </row>
    <row r="922" spans="1:18" x14ac:dyDescent="0.35">
      <c r="A922" s="1" t="s">
        <v>955</v>
      </c>
      <c r="B922" s="1" t="s">
        <v>8</v>
      </c>
      <c r="C922" s="1">
        <v>22</v>
      </c>
      <c r="D922" s="1" t="s">
        <v>3</v>
      </c>
      <c r="E922" s="1" t="s">
        <v>4</v>
      </c>
      <c r="F922" s="1" t="s">
        <v>3</v>
      </c>
      <c r="G922" s="1">
        <v>39</v>
      </c>
      <c r="H922" s="1" t="s">
        <v>14</v>
      </c>
      <c r="I922" s="1" t="s">
        <v>11</v>
      </c>
      <c r="J922" s="1" t="s">
        <v>34</v>
      </c>
      <c r="K922" s="1">
        <v>118.7</v>
      </c>
      <c r="L922" s="1">
        <v>4645.91</v>
      </c>
      <c r="M922" s="1">
        <v>3</v>
      </c>
      <c r="N922" s="1">
        <v>7</v>
      </c>
      <c r="O922" s="1" t="s">
        <v>3</v>
      </c>
      <c r="P922" s="1" t="str">
        <f>IF(Table1[[#This Row],[Churn]]="Yes","Lost Customer","Active Customer")</f>
        <v>Active Customer</v>
      </c>
      <c r="Q922" s="3">
        <f>IF(Table1[[#This Row],[Tenure]]&lt;=12,"0-1 Year",)</f>
        <v>0</v>
      </c>
      <c r="R922" s="3" t="str">
        <f>IF(Table1[[#This Row],[MonthlyCharges]]&lt;35,"low",IF(Table1[[#This Row],[MonthlyCharges]]&lt;70,"Medium","High"))</f>
        <v>High</v>
      </c>
    </row>
    <row r="923" spans="1:18" x14ac:dyDescent="0.35">
      <c r="A923" s="1" t="s">
        <v>956</v>
      </c>
      <c r="B923" s="1" t="s">
        <v>7</v>
      </c>
      <c r="C923" s="1">
        <v>42</v>
      </c>
      <c r="D923" s="1" t="s">
        <v>3</v>
      </c>
      <c r="E923" s="1" t="s">
        <v>4</v>
      </c>
      <c r="F923" s="1" t="s">
        <v>4</v>
      </c>
      <c r="G923" s="1">
        <v>30</v>
      </c>
      <c r="H923" s="1" t="s">
        <v>14</v>
      </c>
      <c r="I923" s="1" t="s">
        <v>12</v>
      </c>
      <c r="J923" s="1" t="s">
        <v>44</v>
      </c>
      <c r="K923" s="1">
        <v>0</v>
      </c>
      <c r="L923" s="1">
        <v>8.92</v>
      </c>
      <c r="M923" s="1">
        <v>0</v>
      </c>
      <c r="N923" s="1">
        <v>3</v>
      </c>
      <c r="O923" s="1" t="s">
        <v>3</v>
      </c>
      <c r="P923" s="1" t="str">
        <f>IF(Table1[[#This Row],[Churn]]="Yes","Lost Customer","Active Customer")</f>
        <v>Active Customer</v>
      </c>
      <c r="Q923" s="3">
        <f>IF(Table1[[#This Row],[Tenure]]&lt;=12,"0-1 Year",)</f>
        <v>0</v>
      </c>
      <c r="R923" s="3" t="str">
        <f>IF(Table1[[#This Row],[MonthlyCharges]]&lt;35,"low",IF(Table1[[#This Row],[MonthlyCharges]]&lt;70,"Medium","High"))</f>
        <v>low</v>
      </c>
    </row>
    <row r="924" spans="1:18" x14ac:dyDescent="0.35">
      <c r="A924" s="1" t="s">
        <v>957</v>
      </c>
      <c r="B924" s="1" t="s">
        <v>8</v>
      </c>
      <c r="C924" s="1">
        <v>74</v>
      </c>
      <c r="D924" s="1" t="s">
        <v>3</v>
      </c>
      <c r="E924" s="1" t="s">
        <v>3</v>
      </c>
      <c r="F924" s="1" t="s">
        <v>4</v>
      </c>
      <c r="G924" s="1">
        <v>43</v>
      </c>
      <c r="H924" s="1" t="s">
        <v>14</v>
      </c>
      <c r="I924" s="1" t="s">
        <v>11</v>
      </c>
      <c r="J924" s="1" t="s">
        <v>32</v>
      </c>
      <c r="K924" s="1">
        <v>105.58</v>
      </c>
      <c r="L924" s="1">
        <v>4546</v>
      </c>
      <c r="M924" s="1">
        <v>4</v>
      </c>
      <c r="N924" s="1">
        <v>9</v>
      </c>
      <c r="O924" s="1" t="s">
        <v>3</v>
      </c>
      <c r="P924" s="1" t="str">
        <f>IF(Table1[[#This Row],[Churn]]="Yes","Lost Customer","Active Customer")</f>
        <v>Active Customer</v>
      </c>
      <c r="Q924" s="3">
        <f>IF(Table1[[#This Row],[Tenure]]&lt;=12,"0-1 Year",)</f>
        <v>0</v>
      </c>
      <c r="R924" s="3" t="str">
        <f>IF(Table1[[#This Row],[MonthlyCharges]]&lt;35,"low",IF(Table1[[#This Row],[MonthlyCharges]]&lt;70,"Medium","High"))</f>
        <v>High</v>
      </c>
    </row>
    <row r="925" spans="1:18" x14ac:dyDescent="0.35">
      <c r="A925" s="1" t="s">
        <v>958</v>
      </c>
      <c r="B925" s="1" t="s">
        <v>8</v>
      </c>
      <c r="C925" s="1">
        <v>23</v>
      </c>
      <c r="D925" s="1" t="s">
        <v>3</v>
      </c>
      <c r="E925" s="1" t="s">
        <v>4</v>
      </c>
      <c r="F925" s="1" t="s">
        <v>3</v>
      </c>
      <c r="G925" s="1">
        <v>54</v>
      </c>
      <c r="H925" s="1" t="s">
        <v>14</v>
      </c>
      <c r="I925" s="1" t="s">
        <v>10</v>
      </c>
      <c r="J925" s="1" t="s">
        <v>44</v>
      </c>
      <c r="K925" s="1">
        <v>88.66</v>
      </c>
      <c r="L925" s="1">
        <v>4768.46</v>
      </c>
      <c r="M925" s="1">
        <v>2</v>
      </c>
      <c r="N925" s="1">
        <v>6</v>
      </c>
      <c r="O925" s="1" t="s">
        <v>3</v>
      </c>
      <c r="P925" s="1" t="str">
        <f>IF(Table1[[#This Row],[Churn]]="Yes","Lost Customer","Active Customer")</f>
        <v>Active Customer</v>
      </c>
      <c r="Q925" s="3">
        <f>IF(Table1[[#This Row],[Tenure]]&lt;=12,"0-1 Year",)</f>
        <v>0</v>
      </c>
      <c r="R925" s="3" t="str">
        <f>IF(Table1[[#This Row],[MonthlyCharges]]&lt;35,"low",IF(Table1[[#This Row],[MonthlyCharges]]&lt;70,"Medium","High"))</f>
        <v>High</v>
      </c>
    </row>
    <row r="926" spans="1:18" x14ac:dyDescent="0.35">
      <c r="A926" s="1" t="s">
        <v>959</v>
      </c>
      <c r="B926" s="1" t="s">
        <v>7</v>
      </c>
      <c r="C926" s="1">
        <v>33</v>
      </c>
      <c r="D926" s="1" t="s">
        <v>3</v>
      </c>
      <c r="E926" s="1" t="s">
        <v>4</v>
      </c>
      <c r="F926" s="1" t="s">
        <v>4</v>
      </c>
      <c r="G926" s="1">
        <v>27</v>
      </c>
      <c r="H926" s="1" t="s">
        <v>14</v>
      </c>
      <c r="I926" s="1" t="s">
        <v>10</v>
      </c>
      <c r="J926" s="1" t="s">
        <v>32</v>
      </c>
      <c r="K926" s="1">
        <v>27.48</v>
      </c>
      <c r="L926" s="1">
        <v>745.44</v>
      </c>
      <c r="M926" s="1">
        <v>7</v>
      </c>
      <c r="N926" s="1">
        <v>10</v>
      </c>
      <c r="O926" s="1" t="s">
        <v>3</v>
      </c>
      <c r="P926" s="1" t="str">
        <f>IF(Table1[[#This Row],[Churn]]="Yes","Lost Customer","Active Customer")</f>
        <v>Active Customer</v>
      </c>
      <c r="Q926" s="3">
        <f>IF(Table1[[#This Row],[Tenure]]&lt;=12,"0-1 Year",)</f>
        <v>0</v>
      </c>
      <c r="R926" s="3" t="str">
        <f>IF(Table1[[#This Row],[MonthlyCharges]]&lt;35,"low",IF(Table1[[#This Row],[MonthlyCharges]]&lt;70,"Medium","High"))</f>
        <v>low</v>
      </c>
    </row>
    <row r="927" spans="1:18" x14ac:dyDescent="0.35">
      <c r="A927" s="1" t="s">
        <v>960</v>
      </c>
      <c r="B927" s="1" t="s">
        <v>8</v>
      </c>
      <c r="C927" s="1">
        <v>70</v>
      </c>
      <c r="D927" s="1" t="s">
        <v>3</v>
      </c>
      <c r="E927" s="1" t="s">
        <v>4</v>
      </c>
      <c r="F927" s="1" t="s">
        <v>3</v>
      </c>
      <c r="G927" s="1">
        <v>53</v>
      </c>
      <c r="H927" s="1" t="s">
        <v>16</v>
      </c>
      <c r="I927" s="1" t="s">
        <v>10</v>
      </c>
      <c r="J927" s="1" t="s">
        <v>44</v>
      </c>
      <c r="K927" s="1">
        <v>78.95</v>
      </c>
      <c r="L927" s="1">
        <v>4200.1400000000003</v>
      </c>
      <c r="M927" s="1">
        <v>8</v>
      </c>
      <c r="N927" s="1">
        <v>5</v>
      </c>
      <c r="O927" s="1" t="s">
        <v>3</v>
      </c>
      <c r="P927" s="1" t="str">
        <f>IF(Table1[[#This Row],[Churn]]="Yes","Lost Customer","Active Customer")</f>
        <v>Active Customer</v>
      </c>
      <c r="Q927" s="3">
        <f>IF(Table1[[#This Row],[Tenure]]&lt;=12,"0-1 Year",)</f>
        <v>0</v>
      </c>
      <c r="R927" s="3" t="str">
        <f>IF(Table1[[#This Row],[MonthlyCharges]]&lt;35,"low",IF(Table1[[#This Row],[MonthlyCharges]]&lt;70,"Medium","High"))</f>
        <v>High</v>
      </c>
    </row>
    <row r="928" spans="1:18" x14ac:dyDescent="0.35">
      <c r="A928" s="1" t="s">
        <v>961</v>
      </c>
      <c r="B928" s="1" t="s">
        <v>7</v>
      </c>
      <c r="C928" s="1">
        <v>74</v>
      </c>
      <c r="D928" s="1" t="s">
        <v>3</v>
      </c>
      <c r="E928" s="1" t="s">
        <v>3</v>
      </c>
      <c r="F928" s="1" t="s">
        <v>3</v>
      </c>
      <c r="G928" s="1">
        <v>49</v>
      </c>
      <c r="H928" s="1" t="s">
        <v>14</v>
      </c>
      <c r="I928" s="1" t="s">
        <v>11</v>
      </c>
      <c r="J928" s="1" t="s">
        <v>34</v>
      </c>
      <c r="K928" s="1">
        <v>47.91</v>
      </c>
      <c r="L928" s="1">
        <v>2351.34</v>
      </c>
      <c r="M928" s="1">
        <v>2</v>
      </c>
      <c r="N928" s="1">
        <v>10</v>
      </c>
      <c r="O928" s="1" t="s">
        <v>3</v>
      </c>
      <c r="P928" s="1" t="str">
        <f>IF(Table1[[#This Row],[Churn]]="Yes","Lost Customer","Active Customer")</f>
        <v>Active Customer</v>
      </c>
      <c r="Q928" s="3">
        <f>IF(Table1[[#This Row],[Tenure]]&lt;=12,"0-1 Year",)</f>
        <v>0</v>
      </c>
      <c r="R928" s="3" t="str">
        <f>IF(Table1[[#This Row],[MonthlyCharges]]&lt;35,"low",IF(Table1[[#This Row],[MonthlyCharges]]&lt;70,"Medium","High"))</f>
        <v>Medium</v>
      </c>
    </row>
    <row r="929" spans="1:18" x14ac:dyDescent="0.35">
      <c r="A929" s="1" t="s">
        <v>962</v>
      </c>
      <c r="B929" s="1" t="s">
        <v>7</v>
      </c>
      <c r="C929" s="1">
        <v>47</v>
      </c>
      <c r="D929" s="1" t="s">
        <v>3</v>
      </c>
      <c r="E929" s="1" t="s">
        <v>3</v>
      </c>
      <c r="F929" s="1" t="s">
        <v>3</v>
      </c>
      <c r="G929" s="1">
        <v>61</v>
      </c>
      <c r="H929" s="1" t="s">
        <v>14</v>
      </c>
      <c r="I929" s="1" t="s">
        <v>12</v>
      </c>
      <c r="J929" s="1" t="s">
        <v>34</v>
      </c>
      <c r="K929" s="1">
        <v>0</v>
      </c>
      <c r="L929" s="1">
        <v>-7.64</v>
      </c>
      <c r="M929" s="1">
        <v>3</v>
      </c>
      <c r="N929" s="1">
        <v>8</v>
      </c>
      <c r="O929" s="1" t="s">
        <v>3</v>
      </c>
      <c r="P929" s="1" t="str">
        <f>IF(Table1[[#This Row],[Churn]]="Yes","Lost Customer","Active Customer")</f>
        <v>Active Customer</v>
      </c>
      <c r="Q929" s="3">
        <f>IF(Table1[[#This Row],[Tenure]]&lt;=12,"0-1 Year",)</f>
        <v>0</v>
      </c>
      <c r="R929" s="3" t="str">
        <f>IF(Table1[[#This Row],[MonthlyCharges]]&lt;35,"low",IF(Table1[[#This Row],[MonthlyCharges]]&lt;70,"Medium","High"))</f>
        <v>low</v>
      </c>
    </row>
    <row r="930" spans="1:18" x14ac:dyDescent="0.35">
      <c r="A930" s="1" t="s">
        <v>963</v>
      </c>
      <c r="B930" s="1" t="s">
        <v>8</v>
      </c>
      <c r="C930" s="1">
        <v>73</v>
      </c>
      <c r="D930" s="1" t="s">
        <v>3</v>
      </c>
      <c r="E930" s="1" t="s">
        <v>3</v>
      </c>
      <c r="F930" s="1" t="s">
        <v>3</v>
      </c>
      <c r="G930" s="1">
        <v>46</v>
      </c>
      <c r="H930" s="1" t="s">
        <v>14</v>
      </c>
      <c r="I930" s="1" t="s">
        <v>10</v>
      </c>
      <c r="J930" s="1" t="s">
        <v>34</v>
      </c>
      <c r="K930" s="1">
        <v>86.78</v>
      </c>
      <c r="L930" s="1">
        <v>3974.77</v>
      </c>
      <c r="M930" s="1">
        <v>7</v>
      </c>
      <c r="N930" s="1">
        <v>3</v>
      </c>
      <c r="O930" s="1" t="s">
        <v>4</v>
      </c>
      <c r="P930" s="1" t="str">
        <f>IF(Table1[[#This Row],[Churn]]="Yes","Lost Customer","Active Customer")</f>
        <v>Lost Customer</v>
      </c>
      <c r="Q930" s="3">
        <f>IF(Table1[[#This Row],[Tenure]]&lt;=12,"0-1 Year",)</f>
        <v>0</v>
      </c>
      <c r="R930" s="3" t="str">
        <f>IF(Table1[[#This Row],[MonthlyCharges]]&lt;35,"low",IF(Table1[[#This Row],[MonthlyCharges]]&lt;70,"Medium","High"))</f>
        <v>High</v>
      </c>
    </row>
    <row r="931" spans="1:18" x14ac:dyDescent="0.35">
      <c r="A931" s="1" t="s">
        <v>964</v>
      </c>
      <c r="B931" s="1" t="s">
        <v>7</v>
      </c>
      <c r="C931" s="1">
        <v>41</v>
      </c>
      <c r="D931" s="1" t="s">
        <v>3</v>
      </c>
      <c r="E931" s="1" t="s">
        <v>4</v>
      </c>
      <c r="F931" s="1" t="s">
        <v>4</v>
      </c>
      <c r="G931" s="1">
        <v>28</v>
      </c>
      <c r="H931" s="1" t="s">
        <v>15</v>
      </c>
      <c r="I931" s="1" t="s">
        <v>12</v>
      </c>
      <c r="J931" s="1" t="s">
        <v>34</v>
      </c>
      <c r="K931" s="1">
        <v>0</v>
      </c>
      <c r="L931" s="1">
        <v>18.95</v>
      </c>
      <c r="M931" s="1">
        <v>2</v>
      </c>
      <c r="N931" s="1">
        <v>4</v>
      </c>
      <c r="O931" s="1" t="s">
        <v>3</v>
      </c>
      <c r="P931" s="1" t="str">
        <f>IF(Table1[[#This Row],[Churn]]="Yes","Lost Customer","Active Customer")</f>
        <v>Active Customer</v>
      </c>
      <c r="Q931" s="3">
        <f>IF(Table1[[#This Row],[Tenure]]&lt;=12,"0-1 Year",)</f>
        <v>0</v>
      </c>
      <c r="R931" s="3" t="str">
        <f>IF(Table1[[#This Row],[MonthlyCharges]]&lt;35,"low",IF(Table1[[#This Row],[MonthlyCharges]]&lt;70,"Medium","High"))</f>
        <v>low</v>
      </c>
    </row>
    <row r="932" spans="1:18" x14ac:dyDescent="0.35">
      <c r="A932" s="1" t="s">
        <v>965</v>
      </c>
      <c r="B932" s="1" t="s">
        <v>8</v>
      </c>
      <c r="C932" s="1">
        <v>52</v>
      </c>
      <c r="D932" s="1" t="s">
        <v>3</v>
      </c>
      <c r="E932" s="1" t="s">
        <v>4</v>
      </c>
      <c r="F932" s="1" t="s">
        <v>4</v>
      </c>
      <c r="G932" s="1">
        <v>72</v>
      </c>
      <c r="H932" s="1" t="s">
        <v>14</v>
      </c>
      <c r="I932" s="1" t="s">
        <v>11</v>
      </c>
      <c r="J932" s="1" t="s">
        <v>34</v>
      </c>
      <c r="K932" s="1">
        <v>21.57</v>
      </c>
      <c r="L932" s="1">
        <v>1546</v>
      </c>
      <c r="M932" s="1">
        <v>3</v>
      </c>
      <c r="N932" s="1">
        <v>7</v>
      </c>
      <c r="O932" s="1" t="s">
        <v>3</v>
      </c>
      <c r="P932" s="1" t="str">
        <f>IF(Table1[[#This Row],[Churn]]="Yes","Lost Customer","Active Customer")</f>
        <v>Active Customer</v>
      </c>
      <c r="Q932" s="3">
        <f>IF(Table1[[#This Row],[Tenure]]&lt;=12,"0-1 Year",)</f>
        <v>0</v>
      </c>
      <c r="R932" s="3" t="str">
        <f>IF(Table1[[#This Row],[MonthlyCharges]]&lt;35,"low",IF(Table1[[#This Row],[MonthlyCharges]]&lt;70,"Medium","High"))</f>
        <v>low</v>
      </c>
    </row>
    <row r="933" spans="1:18" x14ac:dyDescent="0.35">
      <c r="A933" s="1" t="s">
        <v>966</v>
      </c>
      <c r="B933" s="1" t="s">
        <v>8</v>
      </c>
      <c r="C933" s="1">
        <v>67</v>
      </c>
      <c r="D933" s="1" t="s">
        <v>4</v>
      </c>
      <c r="E933" s="1" t="s">
        <v>3</v>
      </c>
      <c r="F933" s="1" t="s">
        <v>4</v>
      </c>
      <c r="G933" s="1">
        <v>11</v>
      </c>
      <c r="H933" s="1" t="s">
        <v>14</v>
      </c>
      <c r="I933" s="1" t="s">
        <v>11</v>
      </c>
      <c r="J933" s="1" t="s">
        <v>34</v>
      </c>
      <c r="K933" s="1">
        <v>115.28</v>
      </c>
      <c r="L933" s="1">
        <v>1251.46</v>
      </c>
      <c r="M933" s="1">
        <v>8</v>
      </c>
      <c r="N933" s="1">
        <v>4</v>
      </c>
      <c r="O933" s="1" t="s">
        <v>4</v>
      </c>
      <c r="P933" s="1" t="str">
        <f>IF(Table1[[#This Row],[Churn]]="Yes","Lost Customer","Active Customer")</f>
        <v>Lost Customer</v>
      </c>
      <c r="Q933" s="3" t="str">
        <f>IF(Table1[[#This Row],[Tenure]]&lt;=12,"0-1 Year",)</f>
        <v>0-1 Year</v>
      </c>
      <c r="R933" s="3" t="str">
        <f>IF(Table1[[#This Row],[MonthlyCharges]]&lt;35,"low",IF(Table1[[#This Row],[MonthlyCharges]]&lt;70,"Medium","High"))</f>
        <v>High</v>
      </c>
    </row>
    <row r="934" spans="1:18" x14ac:dyDescent="0.35">
      <c r="A934" s="1" t="s">
        <v>967</v>
      </c>
      <c r="B934" s="1" t="s">
        <v>7</v>
      </c>
      <c r="C934" s="1">
        <v>26</v>
      </c>
      <c r="D934" s="1" t="s">
        <v>3</v>
      </c>
      <c r="E934" s="1" t="s">
        <v>4</v>
      </c>
      <c r="F934" s="1" t="s">
        <v>4</v>
      </c>
      <c r="G934" s="1">
        <v>45</v>
      </c>
      <c r="H934" s="1" t="s">
        <v>15</v>
      </c>
      <c r="I934" s="1" t="s">
        <v>11</v>
      </c>
      <c r="J934" s="1" t="s">
        <v>32</v>
      </c>
      <c r="K934" s="1">
        <v>66.81</v>
      </c>
      <c r="L934" s="1">
        <v>3025.15</v>
      </c>
      <c r="M934" s="1">
        <v>1</v>
      </c>
      <c r="N934" s="1">
        <v>5</v>
      </c>
      <c r="O934" s="1" t="s">
        <v>3</v>
      </c>
      <c r="P934" s="1" t="str">
        <f>IF(Table1[[#This Row],[Churn]]="Yes","Lost Customer","Active Customer")</f>
        <v>Active Customer</v>
      </c>
      <c r="Q934" s="3">
        <f>IF(Table1[[#This Row],[Tenure]]&lt;=12,"0-1 Year",)</f>
        <v>0</v>
      </c>
      <c r="R934" s="3" t="str">
        <f>IF(Table1[[#This Row],[MonthlyCharges]]&lt;35,"low",IF(Table1[[#This Row],[MonthlyCharges]]&lt;70,"Medium","High"))</f>
        <v>Medium</v>
      </c>
    </row>
    <row r="935" spans="1:18" x14ac:dyDescent="0.35">
      <c r="A935" s="1" t="s">
        <v>968</v>
      </c>
      <c r="B935" s="1" t="s">
        <v>7</v>
      </c>
      <c r="C935" s="1">
        <v>64</v>
      </c>
      <c r="D935" s="1" t="s">
        <v>4</v>
      </c>
      <c r="E935" s="1" t="s">
        <v>3</v>
      </c>
      <c r="F935" s="1" t="s">
        <v>3</v>
      </c>
      <c r="G935" s="1">
        <v>39</v>
      </c>
      <c r="H935" s="1" t="s">
        <v>15</v>
      </c>
      <c r="I935" s="1" t="s">
        <v>11</v>
      </c>
      <c r="J935" s="1" t="s">
        <v>34</v>
      </c>
      <c r="K935" s="1">
        <v>82.72</v>
      </c>
      <c r="L935" s="1">
        <v>3237.04</v>
      </c>
      <c r="M935" s="1">
        <v>4</v>
      </c>
      <c r="N935" s="1">
        <v>2</v>
      </c>
      <c r="O935" s="1" t="s">
        <v>3</v>
      </c>
      <c r="P935" s="1" t="str">
        <f>IF(Table1[[#This Row],[Churn]]="Yes","Lost Customer","Active Customer")</f>
        <v>Active Customer</v>
      </c>
      <c r="Q935" s="3">
        <f>IF(Table1[[#This Row],[Tenure]]&lt;=12,"0-1 Year",)</f>
        <v>0</v>
      </c>
      <c r="R935" s="3" t="str">
        <f>IF(Table1[[#This Row],[MonthlyCharges]]&lt;35,"low",IF(Table1[[#This Row],[MonthlyCharges]]&lt;70,"Medium","High"))</f>
        <v>High</v>
      </c>
    </row>
    <row r="936" spans="1:18" x14ac:dyDescent="0.35">
      <c r="A936" s="1" t="s">
        <v>969</v>
      </c>
      <c r="B936" s="1" t="s">
        <v>7</v>
      </c>
      <c r="C936" s="1">
        <v>34</v>
      </c>
      <c r="D936" s="1" t="s">
        <v>3</v>
      </c>
      <c r="E936" s="1" t="s">
        <v>4</v>
      </c>
      <c r="F936" s="1" t="s">
        <v>3</v>
      </c>
      <c r="G936" s="1">
        <v>63</v>
      </c>
      <c r="H936" s="1" t="s">
        <v>14</v>
      </c>
      <c r="I936" s="1" t="s">
        <v>10</v>
      </c>
      <c r="J936" s="1" t="s">
        <v>32</v>
      </c>
      <c r="K936" s="1">
        <v>91.93</v>
      </c>
      <c r="L936" s="1">
        <v>5803.24</v>
      </c>
      <c r="M936" s="1">
        <v>4</v>
      </c>
      <c r="N936" s="1">
        <v>2</v>
      </c>
      <c r="O936" s="1" t="s">
        <v>3</v>
      </c>
      <c r="P936" s="1" t="str">
        <f>IF(Table1[[#This Row],[Churn]]="Yes","Lost Customer","Active Customer")</f>
        <v>Active Customer</v>
      </c>
      <c r="Q936" s="3">
        <f>IF(Table1[[#This Row],[Tenure]]&lt;=12,"0-1 Year",)</f>
        <v>0</v>
      </c>
      <c r="R936" s="3" t="str">
        <f>IF(Table1[[#This Row],[MonthlyCharges]]&lt;35,"low",IF(Table1[[#This Row],[MonthlyCharges]]&lt;70,"Medium","High"))</f>
        <v>High</v>
      </c>
    </row>
    <row r="937" spans="1:18" x14ac:dyDescent="0.35">
      <c r="A937" s="1" t="s">
        <v>970</v>
      </c>
      <c r="B937" s="1" t="s">
        <v>8</v>
      </c>
      <c r="C937" s="1">
        <v>49</v>
      </c>
      <c r="D937" s="1" t="s">
        <v>3</v>
      </c>
      <c r="E937" s="1" t="s">
        <v>3</v>
      </c>
      <c r="F937" s="1" t="s">
        <v>4</v>
      </c>
      <c r="G937" s="1">
        <v>3</v>
      </c>
      <c r="H937" s="1" t="s">
        <v>16</v>
      </c>
      <c r="I937" s="1" t="s">
        <v>11</v>
      </c>
      <c r="J937" s="1" t="s">
        <v>34</v>
      </c>
      <c r="K937" s="1">
        <v>42.84</v>
      </c>
      <c r="L937" s="1">
        <v>125.92</v>
      </c>
      <c r="M937" s="1">
        <v>6</v>
      </c>
      <c r="N937" s="1">
        <v>4</v>
      </c>
      <c r="O937" s="1" t="s">
        <v>4</v>
      </c>
      <c r="P937" s="1" t="str">
        <f>IF(Table1[[#This Row],[Churn]]="Yes","Lost Customer","Active Customer")</f>
        <v>Lost Customer</v>
      </c>
      <c r="Q937" s="3" t="str">
        <f>IF(Table1[[#This Row],[Tenure]]&lt;=12,"0-1 Year",)</f>
        <v>0-1 Year</v>
      </c>
      <c r="R937" s="3" t="str">
        <f>IF(Table1[[#This Row],[MonthlyCharges]]&lt;35,"low",IF(Table1[[#This Row],[MonthlyCharges]]&lt;70,"Medium","High"))</f>
        <v>Medium</v>
      </c>
    </row>
    <row r="938" spans="1:18" x14ac:dyDescent="0.35">
      <c r="A938" s="1" t="s">
        <v>971</v>
      </c>
      <c r="B938" s="1" t="s">
        <v>8</v>
      </c>
      <c r="C938" s="1">
        <v>27</v>
      </c>
      <c r="D938" s="1" t="s">
        <v>3</v>
      </c>
      <c r="E938" s="1" t="s">
        <v>4</v>
      </c>
      <c r="F938" s="1" t="s">
        <v>4</v>
      </c>
      <c r="G938" s="1">
        <v>22</v>
      </c>
      <c r="H938" s="1" t="s">
        <v>14</v>
      </c>
      <c r="I938" s="1" t="s">
        <v>11</v>
      </c>
      <c r="J938" s="1" t="s">
        <v>34</v>
      </c>
      <c r="K938" s="1">
        <v>98.77</v>
      </c>
      <c r="L938" s="1">
        <v>2177.86</v>
      </c>
      <c r="M938" s="1">
        <v>2</v>
      </c>
      <c r="N938" s="1">
        <v>1</v>
      </c>
      <c r="O938" s="1" t="s">
        <v>3</v>
      </c>
      <c r="P938" s="1" t="str">
        <f>IF(Table1[[#This Row],[Churn]]="Yes","Lost Customer","Active Customer")</f>
        <v>Active Customer</v>
      </c>
      <c r="Q938" s="3">
        <f>IF(Table1[[#This Row],[Tenure]]&lt;=12,"0-1 Year",)</f>
        <v>0</v>
      </c>
      <c r="R938" s="3" t="str">
        <f>IF(Table1[[#This Row],[MonthlyCharges]]&lt;35,"low",IF(Table1[[#This Row],[MonthlyCharges]]&lt;70,"Medium","High"))</f>
        <v>High</v>
      </c>
    </row>
    <row r="939" spans="1:18" x14ac:dyDescent="0.35">
      <c r="A939" s="1" t="s">
        <v>972</v>
      </c>
      <c r="B939" s="1" t="s">
        <v>8</v>
      </c>
      <c r="C939" s="1">
        <v>30</v>
      </c>
      <c r="D939" s="1" t="s">
        <v>3</v>
      </c>
      <c r="E939" s="1" t="s">
        <v>3</v>
      </c>
      <c r="F939" s="1" t="s">
        <v>4</v>
      </c>
      <c r="G939" s="1">
        <v>31</v>
      </c>
      <c r="H939" s="1" t="s">
        <v>14</v>
      </c>
      <c r="I939" s="1" t="s">
        <v>10</v>
      </c>
      <c r="J939" s="1" t="s">
        <v>34</v>
      </c>
      <c r="K939" s="1">
        <v>69.290000000000006</v>
      </c>
      <c r="L939" s="1">
        <v>2163.83</v>
      </c>
      <c r="M939" s="1">
        <v>7</v>
      </c>
      <c r="N939" s="1">
        <v>8</v>
      </c>
      <c r="O939" s="1" t="s">
        <v>3</v>
      </c>
      <c r="P939" s="1" t="str">
        <f>IF(Table1[[#This Row],[Churn]]="Yes","Lost Customer","Active Customer")</f>
        <v>Active Customer</v>
      </c>
      <c r="Q939" s="3">
        <f>IF(Table1[[#This Row],[Tenure]]&lt;=12,"0-1 Year",)</f>
        <v>0</v>
      </c>
      <c r="R939" s="3" t="str">
        <f>IF(Table1[[#This Row],[MonthlyCharges]]&lt;35,"low",IF(Table1[[#This Row],[MonthlyCharges]]&lt;70,"Medium","High"))</f>
        <v>Medium</v>
      </c>
    </row>
    <row r="940" spans="1:18" x14ac:dyDescent="0.35">
      <c r="A940" s="1" t="s">
        <v>973</v>
      </c>
      <c r="B940" s="1" t="s">
        <v>7</v>
      </c>
      <c r="C940" s="1">
        <v>52</v>
      </c>
      <c r="D940" s="1" t="s">
        <v>3</v>
      </c>
      <c r="E940" s="1" t="s">
        <v>4</v>
      </c>
      <c r="F940" s="1" t="s">
        <v>4</v>
      </c>
      <c r="G940" s="1">
        <v>56</v>
      </c>
      <c r="H940" s="1" t="s">
        <v>14</v>
      </c>
      <c r="I940" s="1" t="s">
        <v>12</v>
      </c>
      <c r="J940" s="1" t="s">
        <v>34</v>
      </c>
      <c r="K940" s="1">
        <v>0</v>
      </c>
      <c r="L940" s="1">
        <v>7.0000000000000007E-2</v>
      </c>
      <c r="M940" s="1">
        <v>3</v>
      </c>
      <c r="N940" s="1">
        <v>6</v>
      </c>
      <c r="O940" s="1" t="s">
        <v>3</v>
      </c>
      <c r="P940" s="1" t="str">
        <f>IF(Table1[[#This Row],[Churn]]="Yes","Lost Customer","Active Customer")</f>
        <v>Active Customer</v>
      </c>
      <c r="Q940" s="3">
        <f>IF(Table1[[#This Row],[Tenure]]&lt;=12,"0-1 Year",)</f>
        <v>0</v>
      </c>
      <c r="R940" s="3" t="str">
        <f>IF(Table1[[#This Row],[MonthlyCharges]]&lt;35,"low",IF(Table1[[#This Row],[MonthlyCharges]]&lt;70,"Medium","High"))</f>
        <v>low</v>
      </c>
    </row>
    <row r="941" spans="1:18" x14ac:dyDescent="0.35">
      <c r="A941" s="1" t="s">
        <v>974</v>
      </c>
      <c r="B941" s="1" t="s">
        <v>8</v>
      </c>
      <c r="C941" s="1">
        <v>19</v>
      </c>
      <c r="D941" s="1" t="s">
        <v>3</v>
      </c>
      <c r="E941" s="1" t="s">
        <v>4</v>
      </c>
      <c r="F941" s="1" t="s">
        <v>3</v>
      </c>
      <c r="G941" s="1">
        <v>15</v>
      </c>
      <c r="H941" s="1" t="s">
        <v>14</v>
      </c>
      <c r="I941" s="1" t="s">
        <v>11</v>
      </c>
      <c r="J941" s="1" t="s">
        <v>44</v>
      </c>
      <c r="K941" s="1">
        <v>20.85</v>
      </c>
      <c r="L941" s="1">
        <v>316.82</v>
      </c>
      <c r="M941" s="1">
        <v>5</v>
      </c>
      <c r="N941" s="1">
        <v>9</v>
      </c>
      <c r="O941" s="1" t="s">
        <v>3</v>
      </c>
      <c r="P941" s="1" t="str">
        <f>IF(Table1[[#This Row],[Churn]]="Yes","Lost Customer","Active Customer")</f>
        <v>Active Customer</v>
      </c>
      <c r="Q941" s="3">
        <f>IF(Table1[[#This Row],[Tenure]]&lt;=12,"0-1 Year",)</f>
        <v>0</v>
      </c>
      <c r="R941" s="3" t="str">
        <f>IF(Table1[[#This Row],[MonthlyCharges]]&lt;35,"low",IF(Table1[[#This Row],[MonthlyCharges]]&lt;70,"Medium","High"))</f>
        <v>low</v>
      </c>
    </row>
    <row r="942" spans="1:18" x14ac:dyDescent="0.35">
      <c r="A942" s="1" t="s">
        <v>975</v>
      </c>
      <c r="B942" s="1" t="s">
        <v>7</v>
      </c>
      <c r="C942" s="1">
        <v>54</v>
      </c>
      <c r="D942" s="1" t="s">
        <v>3</v>
      </c>
      <c r="E942" s="1" t="s">
        <v>3</v>
      </c>
      <c r="F942" s="1" t="s">
        <v>4</v>
      </c>
      <c r="G942" s="1">
        <v>44</v>
      </c>
      <c r="H942" s="1" t="s">
        <v>14</v>
      </c>
      <c r="I942" s="1" t="s">
        <v>10</v>
      </c>
      <c r="J942" s="1" t="s">
        <v>40</v>
      </c>
      <c r="K942" s="1">
        <v>47.56</v>
      </c>
      <c r="L942" s="1">
        <v>2073.67</v>
      </c>
      <c r="M942" s="1">
        <v>5</v>
      </c>
      <c r="N942" s="1">
        <v>3</v>
      </c>
      <c r="O942" s="1" t="s">
        <v>3</v>
      </c>
      <c r="P942" s="1" t="str">
        <f>IF(Table1[[#This Row],[Churn]]="Yes","Lost Customer","Active Customer")</f>
        <v>Active Customer</v>
      </c>
      <c r="Q942" s="3">
        <f>IF(Table1[[#This Row],[Tenure]]&lt;=12,"0-1 Year",)</f>
        <v>0</v>
      </c>
      <c r="R942" s="3" t="str">
        <f>IF(Table1[[#This Row],[MonthlyCharges]]&lt;35,"low",IF(Table1[[#This Row],[MonthlyCharges]]&lt;70,"Medium","High"))</f>
        <v>Medium</v>
      </c>
    </row>
    <row r="943" spans="1:18" x14ac:dyDescent="0.35">
      <c r="A943" s="1" t="s">
        <v>976</v>
      </c>
      <c r="B943" s="1" t="s">
        <v>8</v>
      </c>
      <c r="C943" s="1">
        <v>71</v>
      </c>
      <c r="D943" s="1" t="s">
        <v>4</v>
      </c>
      <c r="E943" s="1" t="s">
        <v>3</v>
      </c>
      <c r="F943" s="1" t="s">
        <v>3</v>
      </c>
      <c r="G943" s="1">
        <v>46</v>
      </c>
      <c r="H943" s="1" t="s">
        <v>14</v>
      </c>
      <c r="I943" s="1" t="s">
        <v>10</v>
      </c>
      <c r="J943" s="1" t="s">
        <v>40</v>
      </c>
      <c r="K943" s="1">
        <v>94.29</v>
      </c>
      <c r="L943" s="1">
        <v>4341.0600000000004</v>
      </c>
      <c r="M943" s="1">
        <v>4</v>
      </c>
      <c r="N943" s="1">
        <v>6</v>
      </c>
      <c r="O943" s="1" t="s">
        <v>3</v>
      </c>
      <c r="P943" s="1" t="str">
        <f>IF(Table1[[#This Row],[Churn]]="Yes","Lost Customer","Active Customer")</f>
        <v>Active Customer</v>
      </c>
      <c r="Q943" s="3">
        <f>IF(Table1[[#This Row],[Tenure]]&lt;=12,"0-1 Year",)</f>
        <v>0</v>
      </c>
      <c r="R943" s="3" t="str">
        <f>IF(Table1[[#This Row],[MonthlyCharges]]&lt;35,"low",IF(Table1[[#This Row],[MonthlyCharges]]&lt;70,"Medium","High"))</f>
        <v>High</v>
      </c>
    </row>
    <row r="944" spans="1:18" x14ac:dyDescent="0.35">
      <c r="A944" s="1" t="s">
        <v>977</v>
      </c>
      <c r="B944" s="1" t="s">
        <v>8</v>
      </c>
      <c r="C944" s="1">
        <v>22</v>
      </c>
      <c r="D944" s="1" t="s">
        <v>3</v>
      </c>
      <c r="E944" s="1" t="s">
        <v>3</v>
      </c>
      <c r="F944" s="1" t="s">
        <v>4</v>
      </c>
      <c r="G944" s="1">
        <v>63</v>
      </c>
      <c r="H944" s="1" t="s">
        <v>14</v>
      </c>
      <c r="I944" s="1" t="s">
        <v>11</v>
      </c>
      <c r="J944" s="1" t="s">
        <v>34</v>
      </c>
      <c r="K944" s="1">
        <v>84.13</v>
      </c>
      <c r="L944" s="1">
        <v>5292.44</v>
      </c>
      <c r="M944" s="1">
        <v>3</v>
      </c>
      <c r="N944" s="1">
        <v>3</v>
      </c>
      <c r="O944" s="1" t="s">
        <v>3</v>
      </c>
      <c r="P944" s="1" t="str">
        <f>IF(Table1[[#This Row],[Churn]]="Yes","Lost Customer","Active Customer")</f>
        <v>Active Customer</v>
      </c>
      <c r="Q944" s="3">
        <f>IF(Table1[[#This Row],[Tenure]]&lt;=12,"0-1 Year",)</f>
        <v>0</v>
      </c>
      <c r="R944" s="3" t="str">
        <f>IF(Table1[[#This Row],[MonthlyCharges]]&lt;35,"low",IF(Table1[[#This Row],[MonthlyCharges]]&lt;70,"Medium","High"))</f>
        <v>High</v>
      </c>
    </row>
    <row r="945" spans="1:18" x14ac:dyDescent="0.35">
      <c r="A945" s="1" t="s">
        <v>978</v>
      </c>
      <c r="B945" s="1" t="s">
        <v>8</v>
      </c>
      <c r="C945" s="1">
        <v>58</v>
      </c>
      <c r="D945" s="1" t="s">
        <v>3</v>
      </c>
      <c r="E945" s="1" t="s">
        <v>4</v>
      </c>
      <c r="F945" s="1" t="s">
        <v>3</v>
      </c>
      <c r="G945" s="1">
        <v>37</v>
      </c>
      <c r="H945" s="1" t="s">
        <v>14</v>
      </c>
      <c r="I945" s="1" t="s">
        <v>11</v>
      </c>
      <c r="J945" s="1" t="s">
        <v>44</v>
      </c>
      <c r="K945" s="1">
        <v>95.05</v>
      </c>
      <c r="L945" s="1">
        <v>3511.54</v>
      </c>
      <c r="M945" s="1">
        <v>3</v>
      </c>
      <c r="N945" s="1">
        <v>7</v>
      </c>
      <c r="O945" s="1" t="s">
        <v>3</v>
      </c>
      <c r="P945" s="1" t="str">
        <f>IF(Table1[[#This Row],[Churn]]="Yes","Lost Customer","Active Customer")</f>
        <v>Active Customer</v>
      </c>
      <c r="Q945" s="3">
        <f>IF(Table1[[#This Row],[Tenure]]&lt;=12,"0-1 Year",)</f>
        <v>0</v>
      </c>
      <c r="R945" s="3" t="str">
        <f>IF(Table1[[#This Row],[MonthlyCharges]]&lt;35,"low",IF(Table1[[#This Row],[MonthlyCharges]]&lt;70,"Medium","High"))</f>
        <v>High</v>
      </c>
    </row>
    <row r="946" spans="1:18" x14ac:dyDescent="0.35">
      <c r="A946" s="1" t="s">
        <v>979</v>
      </c>
      <c r="B946" s="1" t="s">
        <v>8</v>
      </c>
      <c r="C946" s="1">
        <v>44</v>
      </c>
      <c r="D946" s="1" t="s">
        <v>3</v>
      </c>
      <c r="E946" s="1" t="s">
        <v>3</v>
      </c>
      <c r="F946" s="1" t="s">
        <v>4</v>
      </c>
      <c r="G946" s="1">
        <v>28</v>
      </c>
      <c r="H946" s="1" t="s">
        <v>14</v>
      </c>
      <c r="I946" s="1" t="s">
        <v>10</v>
      </c>
      <c r="J946" s="1" t="s">
        <v>34</v>
      </c>
      <c r="K946" s="1">
        <v>39.99</v>
      </c>
      <c r="L946" s="1">
        <v>1110.27</v>
      </c>
      <c r="M946" s="1">
        <v>4</v>
      </c>
      <c r="N946" s="1">
        <v>3</v>
      </c>
      <c r="O946" s="1" t="s">
        <v>3</v>
      </c>
      <c r="P946" s="1" t="str">
        <f>IF(Table1[[#This Row],[Churn]]="Yes","Lost Customer","Active Customer")</f>
        <v>Active Customer</v>
      </c>
      <c r="Q946" s="3">
        <f>IF(Table1[[#This Row],[Tenure]]&lt;=12,"0-1 Year",)</f>
        <v>0</v>
      </c>
      <c r="R946" s="3" t="str">
        <f>IF(Table1[[#This Row],[MonthlyCharges]]&lt;35,"low",IF(Table1[[#This Row],[MonthlyCharges]]&lt;70,"Medium","High"))</f>
        <v>Medium</v>
      </c>
    </row>
    <row r="947" spans="1:18" x14ac:dyDescent="0.35">
      <c r="A947" s="1" t="s">
        <v>980</v>
      </c>
      <c r="B947" s="1" t="s">
        <v>8</v>
      </c>
      <c r="C947" s="1">
        <v>34</v>
      </c>
      <c r="D947" s="1" t="s">
        <v>3</v>
      </c>
      <c r="E947" s="1" t="s">
        <v>3</v>
      </c>
      <c r="F947" s="1" t="s">
        <v>4</v>
      </c>
      <c r="G947" s="1">
        <v>21</v>
      </c>
      <c r="H947" s="1" t="s">
        <v>14</v>
      </c>
      <c r="I947" s="1" t="s">
        <v>10</v>
      </c>
      <c r="J947" s="1" t="s">
        <v>40</v>
      </c>
      <c r="K947" s="1">
        <v>93.32</v>
      </c>
      <c r="L947" s="1">
        <v>1956.17</v>
      </c>
      <c r="M947" s="1">
        <v>6</v>
      </c>
      <c r="N947" s="1">
        <v>2</v>
      </c>
      <c r="O947" s="1" t="s">
        <v>4</v>
      </c>
      <c r="P947" s="1" t="str">
        <f>IF(Table1[[#This Row],[Churn]]="Yes","Lost Customer","Active Customer")</f>
        <v>Lost Customer</v>
      </c>
      <c r="Q947" s="3">
        <f>IF(Table1[[#This Row],[Tenure]]&lt;=12,"0-1 Year",)</f>
        <v>0</v>
      </c>
      <c r="R947" s="3" t="str">
        <f>IF(Table1[[#This Row],[MonthlyCharges]]&lt;35,"low",IF(Table1[[#This Row],[MonthlyCharges]]&lt;70,"Medium","High"))</f>
        <v>High</v>
      </c>
    </row>
    <row r="948" spans="1:18" x14ac:dyDescent="0.35">
      <c r="A948" s="1" t="s">
        <v>981</v>
      </c>
      <c r="B948" s="1" t="s">
        <v>7</v>
      </c>
      <c r="C948" s="1">
        <v>41</v>
      </c>
      <c r="D948" s="1" t="s">
        <v>3</v>
      </c>
      <c r="E948" s="1" t="s">
        <v>3</v>
      </c>
      <c r="F948" s="1" t="s">
        <v>4</v>
      </c>
      <c r="G948" s="1">
        <v>42</v>
      </c>
      <c r="H948" s="1" t="s">
        <v>15</v>
      </c>
      <c r="I948" s="1" t="s">
        <v>10</v>
      </c>
      <c r="J948" s="1" t="s">
        <v>40</v>
      </c>
      <c r="K948" s="1">
        <v>34.99</v>
      </c>
      <c r="L948" s="1">
        <v>1478.74</v>
      </c>
      <c r="M948" s="1">
        <v>5</v>
      </c>
      <c r="N948" s="1">
        <v>6</v>
      </c>
      <c r="O948" s="1" t="s">
        <v>3</v>
      </c>
      <c r="P948" s="1" t="str">
        <f>IF(Table1[[#This Row],[Churn]]="Yes","Lost Customer","Active Customer")</f>
        <v>Active Customer</v>
      </c>
      <c r="Q948" s="3">
        <f>IF(Table1[[#This Row],[Tenure]]&lt;=12,"0-1 Year",)</f>
        <v>0</v>
      </c>
      <c r="R948" s="3" t="str">
        <f>IF(Table1[[#This Row],[MonthlyCharges]]&lt;35,"low",IF(Table1[[#This Row],[MonthlyCharges]]&lt;70,"Medium","High"))</f>
        <v>low</v>
      </c>
    </row>
    <row r="949" spans="1:18" x14ac:dyDescent="0.35">
      <c r="A949" s="1" t="s">
        <v>982</v>
      </c>
      <c r="B949" s="1" t="s">
        <v>8</v>
      </c>
      <c r="C949" s="1">
        <v>51</v>
      </c>
      <c r="D949" s="1" t="s">
        <v>3</v>
      </c>
      <c r="E949" s="1" t="s">
        <v>3</v>
      </c>
      <c r="F949" s="1" t="s">
        <v>3</v>
      </c>
      <c r="G949" s="1">
        <v>63</v>
      </c>
      <c r="H949" s="1" t="s">
        <v>15</v>
      </c>
      <c r="I949" s="1" t="s">
        <v>11</v>
      </c>
      <c r="J949" s="1" t="s">
        <v>34</v>
      </c>
      <c r="K949" s="1">
        <v>46.93</v>
      </c>
      <c r="L949" s="1">
        <v>2958.07</v>
      </c>
      <c r="M949" s="1">
        <v>6</v>
      </c>
      <c r="N949" s="1">
        <v>4</v>
      </c>
      <c r="O949" s="1" t="s">
        <v>4</v>
      </c>
      <c r="P949" s="1" t="str">
        <f>IF(Table1[[#This Row],[Churn]]="Yes","Lost Customer","Active Customer")</f>
        <v>Lost Customer</v>
      </c>
      <c r="Q949" s="3">
        <f>IF(Table1[[#This Row],[Tenure]]&lt;=12,"0-1 Year",)</f>
        <v>0</v>
      </c>
      <c r="R949" s="3" t="str">
        <f>IF(Table1[[#This Row],[MonthlyCharges]]&lt;35,"low",IF(Table1[[#This Row],[MonthlyCharges]]&lt;70,"Medium","High"))</f>
        <v>Medium</v>
      </c>
    </row>
    <row r="950" spans="1:18" x14ac:dyDescent="0.35">
      <c r="A950" s="1" t="s">
        <v>983</v>
      </c>
      <c r="B950" s="1" t="s">
        <v>8</v>
      </c>
      <c r="C950" s="1">
        <v>29</v>
      </c>
      <c r="D950" s="1" t="s">
        <v>3</v>
      </c>
      <c r="E950" s="1" t="s">
        <v>3</v>
      </c>
      <c r="F950" s="1" t="s">
        <v>4</v>
      </c>
      <c r="G950" s="1">
        <v>9</v>
      </c>
      <c r="H950" s="1" t="s">
        <v>14</v>
      </c>
      <c r="I950" s="1" t="s">
        <v>12</v>
      </c>
      <c r="J950" s="1" t="s">
        <v>34</v>
      </c>
      <c r="K950" s="1">
        <v>0</v>
      </c>
      <c r="L950" s="1">
        <v>-12.63</v>
      </c>
      <c r="M950" s="1">
        <v>2</v>
      </c>
      <c r="N950" s="1">
        <v>3</v>
      </c>
      <c r="O950" s="1" t="s">
        <v>4</v>
      </c>
      <c r="P950" s="1" t="str">
        <f>IF(Table1[[#This Row],[Churn]]="Yes","Lost Customer","Active Customer")</f>
        <v>Lost Customer</v>
      </c>
      <c r="Q950" s="3" t="str">
        <f>IF(Table1[[#This Row],[Tenure]]&lt;=12,"0-1 Year",)</f>
        <v>0-1 Year</v>
      </c>
      <c r="R950" s="3" t="str">
        <f>IF(Table1[[#This Row],[MonthlyCharges]]&lt;35,"low",IF(Table1[[#This Row],[MonthlyCharges]]&lt;70,"Medium","High"))</f>
        <v>low</v>
      </c>
    </row>
    <row r="951" spans="1:18" x14ac:dyDescent="0.35">
      <c r="A951" s="1" t="s">
        <v>984</v>
      </c>
      <c r="B951" s="1" t="s">
        <v>8</v>
      </c>
      <c r="C951" s="1">
        <v>55</v>
      </c>
      <c r="D951" s="1" t="s">
        <v>3</v>
      </c>
      <c r="E951" s="1" t="s">
        <v>3</v>
      </c>
      <c r="F951" s="1" t="s">
        <v>4</v>
      </c>
      <c r="G951" s="1">
        <v>38</v>
      </c>
      <c r="H951" s="1" t="s">
        <v>14</v>
      </c>
      <c r="I951" s="1" t="s">
        <v>11</v>
      </c>
      <c r="J951" s="1" t="s">
        <v>34</v>
      </c>
      <c r="K951" s="1">
        <v>81.12</v>
      </c>
      <c r="L951" s="1">
        <v>3084.66</v>
      </c>
      <c r="M951" s="1">
        <v>4</v>
      </c>
      <c r="N951" s="1">
        <v>8</v>
      </c>
      <c r="O951" s="1" t="s">
        <v>3</v>
      </c>
      <c r="P951" s="1" t="str">
        <f>IF(Table1[[#This Row],[Churn]]="Yes","Lost Customer","Active Customer")</f>
        <v>Active Customer</v>
      </c>
      <c r="Q951" s="3">
        <f>IF(Table1[[#This Row],[Tenure]]&lt;=12,"0-1 Year",)</f>
        <v>0</v>
      </c>
      <c r="R951" s="3" t="str">
        <f>IF(Table1[[#This Row],[MonthlyCharges]]&lt;35,"low",IF(Table1[[#This Row],[MonthlyCharges]]&lt;70,"Medium","High"))</f>
        <v>High</v>
      </c>
    </row>
    <row r="952" spans="1:18" x14ac:dyDescent="0.35">
      <c r="A952" s="1" t="s">
        <v>985</v>
      </c>
      <c r="B952" s="1" t="s">
        <v>8</v>
      </c>
      <c r="C952" s="1">
        <v>57</v>
      </c>
      <c r="D952" s="1" t="s">
        <v>3</v>
      </c>
      <c r="E952" s="1" t="s">
        <v>4</v>
      </c>
      <c r="F952" s="1" t="s">
        <v>4</v>
      </c>
      <c r="G952" s="1">
        <v>15</v>
      </c>
      <c r="H952" s="1" t="s">
        <v>14</v>
      </c>
      <c r="I952" s="1" t="s">
        <v>12</v>
      </c>
      <c r="J952" s="1" t="s">
        <v>44</v>
      </c>
      <c r="K952" s="1">
        <v>0</v>
      </c>
      <c r="L952" s="1">
        <v>15.1</v>
      </c>
      <c r="M952" s="1">
        <v>4</v>
      </c>
      <c r="N952" s="1">
        <v>10</v>
      </c>
      <c r="O952" s="1" t="s">
        <v>3</v>
      </c>
      <c r="P952" s="1" t="str">
        <f>IF(Table1[[#This Row],[Churn]]="Yes","Lost Customer","Active Customer")</f>
        <v>Active Customer</v>
      </c>
      <c r="Q952" s="3">
        <f>IF(Table1[[#This Row],[Tenure]]&lt;=12,"0-1 Year",)</f>
        <v>0</v>
      </c>
      <c r="R952" s="3" t="str">
        <f>IF(Table1[[#This Row],[MonthlyCharges]]&lt;35,"low",IF(Table1[[#This Row],[MonthlyCharges]]&lt;70,"Medium","High"))</f>
        <v>low</v>
      </c>
    </row>
    <row r="953" spans="1:18" x14ac:dyDescent="0.35">
      <c r="A953" s="1" t="s">
        <v>986</v>
      </c>
      <c r="B953" s="1" t="s">
        <v>7</v>
      </c>
      <c r="C953" s="1">
        <v>67</v>
      </c>
      <c r="D953" s="1" t="s">
        <v>3</v>
      </c>
      <c r="E953" s="1" t="s">
        <v>4</v>
      </c>
      <c r="F953" s="1" t="s">
        <v>4</v>
      </c>
      <c r="G953" s="1">
        <v>68</v>
      </c>
      <c r="H953" s="1" t="s">
        <v>14</v>
      </c>
      <c r="I953" s="1" t="s">
        <v>11</v>
      </c>
      <c r="J953" s="1" t="s">
        <v>44</v>
      </c>
      <c r="K953" s="1">
        <v>34.15</v>
      </c>
      <c r="L953" s="1">
        <v>2317</v>
      </c>
      <c r="M953" s="1">
        <v>3</v>
      </c>
      <c r="N953" s="1">
        <v>1</v>
      </c>
      <c r="O953" s="1" t="s">
        <v>3</v>
      </c>
      <c r="P953" s="1" t="str">
        <f>IF(Table1[[#This Row],[Churn]]="Yes","Lost Customer","Active Customer")</f>
        <v>Active Customer</v>
      </c>
      <c r="Q953" s="3">
        <f>IF(Table1[[#This Row],[Tenure]]&lt;=12,"0-1 Year",)</f>
        <v>0</v>
      </c>
      <c r="R953" s="3" t="str">
        <f>IF(Table1[[#This Row],[MonthlyCharges]]&lt;35,"low",IF(Table1[[#This Row],[MonthlyCharges]]&lt;70,"Medium","High"))</f>
        <v>low</v>
      </c>
    </row>
    <row r="954" spans="1:18" x14ac:dyDescent="0.35">
      <c r="A954" s="1" t="s">
        <v>987</v>
      </c>
      <c r="B954" s="1" t="s">
        <v>7</v>
      </c>
      <c r="C954" s="1">
        <v>45</v>
      </c>
      <c r="D954" s="1" t="s">
        <v>3</v>
      </c>
      <c r="E954" s="1" t="s">
        <v>4</v>
      </c>
      <c r="F954" s="1" t="s">
        <v>4</v>
      </c>
      <c r="G954" s="1">
        <v>26</v>
      </c>
      <c r="H954" s="1" t="s">
        <v>14</v>
      </c>
      <c r="I954" s="1" t="s">
        <v>10</v>
      </c>
      <c r="J954" s="1" t="s">
        <v>34</v>
      </c>
      <c r="K954" s="1">
        <v>23.61</v>
      </c>
      <c r="L954" s="1">
        <v>599.45000000000005</v>
      </c>
      <c r="M954" s="1">
        <v>5</v>
      </c>
      <c r="N954" s="1">
        <v>4</v>
      </c>
      <c r="O954" s="1" t="s">
        <v>3</v>
      </c>
      <c r="P954" s="1" t="str">
        <f>IF(Table1[[#This Row],[Churn]]="Yes","Lost Customer","Active Customer")</f>
        <v>Active Customer</v>
      </c>
      <c r="Q954" s="3">
        <f>IF(Table1[[#This Row],[Tenure]]&lt;=12,"0-1 Year",)</f>
        <v>0</v>
      </c>
      <c r="R954" s="3" t="str">
        <f>IF(Table1[[#This Row],[MonthlyCharges]]&lt;35,"low",IF(Table1[[#This Row],[MonthlyCharges]]&lt;70,"Medium","High"))</f>
        <v>low</v>
      </c>
    </row>
    <row r="955" spans="1:18" x14ac:dyDescent="0.35">
      <c r="A955" s="1" t="s">
        <v>988</v>
      </c>
      <c r="B955" s="1" t="s">
        <v>8</v>
      </c>
      <c r="C955" s="1">
        <v>56</v>
      </c>
      <c r="D955" s="1" t="s">
        <v>3</v>
      </c>
      <c r="E955" s="1" t="s">
        <v>3</v>
      </c>
      <c r="F955" s="1" t="s">
        <v>3</v>
      </c>
      <c r="G955" s="1">
        <v>38</v>
      </c>
      <c r="H955" s="1" t="s">
        <v>16</v>
      </c>
      <c r="I955" s="1" t="s">
        <v>11</v>
      </c>
      <c r="J955" s="1" t="s">
        <v>40</v>
      </c>
      <c r="K955" s="1">
        <v>26.31</v>
      </c>
      <c r="L955" s="1">
        <v>1012.05</v>
      </c>
      <c r="M955" s="1">
        <v>4</v>
      </c>
      <c r="N955" s="1">
        <v>2</v>
      </c>
      <c r="O955" s="1" t="s">
        <v>3</v>
      </c>
      <c r="P955" s="1" t="str">
        <f>IF(Table1[[#This Row],[Churn]]="Yes","Lost Customer","Active Customer")</f>
        <v>Active Customer</v>
      </c>
      <c r="Q955" s="3">
        <f>IF(Table1[[#This Row],[Tenure]]&lt;=12,"0-1 Year",)</f>
        <v>0</v>
      </c>
      <c r="R955" s="3" t="str">
        <f>IF(Table1[[#This Row],[MonthlyCharges]]&lt;35,"low",IF(Table1[[#This Row],[MonthlyCharges]]&lt;70,"Medium","High"))</f>
        <v>low</v>
      </c>
    </row>
    <row r="956" spans="1:18" x14ac:dyDescent="0.35">
      <c r="A956" s="1" t="s">
        <v>989</v>
      </c>
      <c r="B956" s="1" t="s">
        <v>7</v>
      </c>
      <c r="C956" s="1">
        <v>37</v>
      </c>
      <c r="D956" s="1" t="s">
        <v>3</v>
      </c>
      <c r="E956" s="1" t="s">
        <v>3</v>
      </c>
      <c r="F956" s="1" t="s">
        <v>4</v>
      </c>
      <c r="G956" s="1">
        <v>8</v>
      </c>
      <c r="H956" s="1" t="s">
        <v>14</v>
      </c>
      <c r="I956" s="1" t="s">
        <v>11</v>
      </c>
      <c r="J956" s="1" t="s">
        <v>34</v>
      </c>
      <c r="K956" s="1">
        <v>119.2</v>
      </c>
      <c r="L956" s="1">
        <v>949.79</v>
      </c>
      <c r="M956" s="1">
        <v>0</v>
      </c>
      <c r="N956" s="1">
        <v>3</v>
      </c>
      <c r="O956" s="1" t="s">
        <v>4</v>
      </c>
      <c r="P956" s="1" t="str">
        <f>IF(Table1[[#This Row],[Churn]]="Yes","Lost Customer","Active Customer")</f>
        <v>Lost Customer</v>
      </c>
      <c r="Q956" s="3" t="str">
        <f>IF(Table1[[#This Row],[Tenure]]&lt;=12,"0-1 Year",)</f>
        <v>0-1 Year</v>
      </c>
      <c r="R956" s="3" t="str">
        <f>IF(Table1[[#This Row],[MonthlyCharges]]&lt;35,"low",IF(Table1[[#This Row],[MonthlyCharges]]&lt;70,"Medium","High"))</f>
        <v>High</v>
      </c>
    </row>
    <row r="957" spans="1:18" x14ac:dyDescent="0.35">
      <c r="A957" s="1" t="s">
        <v>990</v>
      </c>
      <c r="B957" s="1" t="s">
        <v>7</v>
      </c>
      <c r="C957" s="1">
        <v>74</v>
      </c>
      <c r="D957" s="1" t="s">
        <v>4</v>
      </c>
      <c r="E957" s="1" t="s">
        <v>4</v>
      </c>
      <c r="F957" s="1" t="s">
        <v>3</v>
      </c>
      <c r="G957" s="1">
        <v>23</v>
      </c>
      <c r="H957" s="1" t="s">
        <v>15</v>
      </c>
      <c r="I957" s="1" t="s">
        <v>10</v>
      </c>
      <c r="J957" s="1" t="s">
        <v>44</v>
      </c>
      <c r="K957" s="1">
        <v>30.06</v>
      </c>
      <c r="L957" s="1">
        <v>674.04</v>
      </c>
      <c r="M957" s="1">
        <v>4</v>
      </c>
      <c r="N957" s="1">
        <v>5</v>
      </c>
      <c r="O957" s="1" t="s">
        <v>3</v>
      </c>
      <c r="P957" s="1" t="str">
        <f>IF(Table1[[#This Row],[Churn]]="Yes","Lost Customer","Active Customer")</f>
        <v>Active Customer</v>
      </c>
      <c r="Q957" s="3">
        <f>IF(Table1[[#This Row],[Tenure]]&lt;=12,"0-1 Year",)</f>
        <v>0</v>
      </c>
      <c r="R957" s="3" t="str">
        <f>IF(Table1[[#This Row],[MonthlyCharges]]&lt;35,"low",IF(Table1[[#This Row],[MonthlyCharges]]&lt;70,"Medium","High"))</f>
        <v>low</v>
      </c>
    </row>
    <row r="958" spans="1:18" x14ac:dyDescent="0.35">
      <c r="A958" s="1" t="s">
        <v>991</v>
      </c>
      <c r="B958" s="1" t="s">
        <v>7</v>
      </c>
      <c r="C958" s="1">
        <v>44</v>
      </c>
      <c r="D958" s="1" t="s">
        <v>3</v>
      </c>
      <c r="E958" s="1" t="s">
        <v>3</v>
      </c>
      <c r="F958" s="1" t="s">
        <v>4</v>
      </c>
      <c r="G958" s="1">
        <v>57</v>
      </c>
      <c r="H958" s="1" t="s">
        <v>14</v>
      </c>
      <c r="I958" s="1" t="s">
        <v>11</v>
      </c>
      <c r="J958" s="1" t="s">
        <v>34</v>
      </c>
      <c r="K958" s="1">
        <v>62.7</v>
      </c>
      <c r="L958" s="1">
        <v>3567.06</v>
      </c>
      <c r="M958" s="1">
        <v>7</v>
      </c>
      <c r="N958" s="1">
        <v>5</v>
      </c>
      <c r="O958" s="1" t="s">
        <v>3</v>
      </c>
      <c r="P958" s="1" t="str">
        <f>IF(Table1[[#This Row],[Churn]]="Yes","Lost Customer","Active Customer")</f>
        <v>Active Customer</v>
      </c>
      <c r="Q958" s="3">
        <f>IF(Table1[[#This Row],[Tenure]]&lt;=12,"0-1 Year",)</f>
        <v>0</v>
      </c>
      <c r="R958" s="3" t="str">
        <f>IF(Table1[[#This Row],[MonthlyCharges]]&lt;35,"low",IF(Table1[[#This Row],[MonthlyCharges]]&lt;70,"Medium","High"))</f>
        <v>Medium</v>
      </c>
    </row>
    <row r="959" spans="1:18" x14ac:dyDescent="0.35">
      <c r="A959" s="1" t="s">
        <v>992</v>
      </c>
      <c r="B959" s="1" t="s">
        <v>7</v>
      </c>
      <c r="C959" s="1">
        <v>21</v>
      </c>
      <c r="D959" s="1" t="s">
        <v>3</v>
      </c>
      <c r="E959" s="1" t="s">
        <v>4</v>
      </c>
      <c r="F959" s="1" t="s">
        <v>4</v>
      </c>
      <c r="G959" s="1">
        <v>56</v>
      </c>
      <c r="H959" s="1" t="s">
        <v>14</v>
      </c>
      <c r="I959" s="1" t="s">
        <v>11</v>
      </c>
      <c r="J959" s="1" t="s">
        <v>34</v>
      </c>
      <c r="K959" s="1">
        <v>64.92</v>
      </c>
      <c r="L959" s="1">
        <v>3630.55</v>
      </c>
      <c r="M959" s="1">
        <v>7</v>
      </c>
      <c r="N959" s="1">
        <v>10</v>
      </c>
      <c r="O959" s="1" t="s">
        <v>3</v>
      </c>
      <c r="P959" s="1" t="str">
        <f>IF(Table1[[#This Row],[Churn]]="Yes","Lost Customer","Active Customer")</f>
        <v>Active Customer</v>
      </c>
      <c r="Q959" s="3">
        <f>IF(Table1[[#This Row],[Tenure]]&lt;=12,"0-1 Year",)</f>
        <v>0</v>
      </c>
      <c r="R959" s="3" t="str">
        <f>IF(Table1[[#This Row],[MonthlyCharges]]&lt;35,"low",IF(Table1[[#This Row],[MonthlyCharges]]&lt;70,"Medium","High"))</f>
        <v>Medium</v>
      </c>
    </row>
    <row r="960" spans="1:18" x14ac:dyDescent="0.35">
      <c r="A960" s="1" t="s">
        <v>993</v>
      </c>
      <c r="B960" s="1" t="s">
        <v>7</v>
      </c>
      <c r="C960" s="1">
        <v>33</v>
      </c>
      <c r="D960" s="1" t="s">
        <v>3</v>
      </c>
      <c r="E960" s="1" t="s">
        <v>4</v>
      </c>
      <c r="F960" s="1" t="s">
        <v>3</v>
      </c>
      <c r="G960" s="1">
        <v>52</v>
      </c>
      <c r="H960" s="1" t="s">
        <v>16</v>
      </c>
      <c r="I960" s="1" t="s">
        <v>10</v>
      </c>
      <c r="J960" s="1" t="s">
        <v>40</v>
      </c>
      <c r="K960" s="1">
        <v>98.33</v>
      </c>
      <c r="L960" s="1">
        <v>5131.97</v>
      </c>
      <c r="M960" s="1">
        <v>4</v>
      </c>
      <c r="N960" s="1">
        <v>5</v>
      </c>
      <c r="O960" s="1" t="s">
        <v>3</v>
      </c>
      <c r="P960" s="1" t="str">
        <f>IF(Table1[[#This Row],[Churn]]="Yes","Lost Customer","Active Customer")</f>
        <v>Active Customer</v>
      </c>
      <c r="Q960" s="3">
        <f>IF(Table1[[#This Row],[Tenure]]&lt;=12,"0-1 Year",)</f>
        <v>0</v>
      </c>
      <c r="R960" s="3" t="str">
        <f>IF(Table1[[#This Row],[MonthlyCharges]]&lt;35,"low",IF(Table1[[#This Row],[MonthlyCharges]]&lt;70,"Medium","High"))</f>
        <v>High</v>
      </c>
    </row>
    <row r="961" spans="1:18" x14ac:dyDescent="0.35">
      <c r="A961" s="1" t="s">
        <v>994</v>
      </c>
      <c r="B961" s="1" t="s">
        <v>7</v>
      </c>
      <c r="C961" s="1">
        <v>70</v>
      </c>
      <c r="D961" s="1" t="s">
        <v>4</v>
      </c>
      <c r="E961" s="1" t="s">
        <v>4</v>
      </c>
      <c r="F961" s="1" t="s">
        <v>4</v>
      </c>
      <c r="G961" s="1">
        <v>67</v>
      </c>
      <c r="H961" s="1" t="s">
        <v>14</v>
      </c>
      <c r="I961" s="1" t="s">
        <v>11</v>
      </c>
      <c r="J961" s="1" t="s">
        <v>34</v>
      </c>
      <c r="K961" s="1">
        <v>87.77</v>
      </c>
      <c r="L961" s="1">
        <v>5896.74</v>
      </c>
      <c r="M961" s="1">
        <v>1</v>
      </c>
      <c r="N961" s="1">
        <v>1</v>
      </c>
      <c r="O961" s="1" t="s">
        <v>3</v>
      </c>
      <c r="P961" s="1" t="str">
        <f>IF(Table1[[#This Row],[Churn]]="Yes","Lost Customer","Active Customer")</f>
        <v>Active Customer</v>
      </c>
      <c r="Q961" s="3">
        <f>IF(Table1[[#This Row],[Tenure]]&lt;=12,"0-1 Year",)</f>
        <v>0</v>
      </c>
      <c r="R961" s="3" t="str">
        <f>IF(Table1[[#This Row],[MonthlyCharges]]&lt;35,"low",IF(Table1[[#This Row],[MonthlyCharges]]&lt;70,"Medium","High"))</f>
        <v>High</v>
      </c>
    </row>
    <row r="962" spans="1:18" x14ac:dyDescent="0.35">
      <c r="A962" s="1" t="s">
        <v>995</v>
      </c>
      <c r="B962" s="1" t="s">
        <v>7</v>
      </c>
      <c r="C962" s="1">
        <v>50</v>
      </c>
      <c r="D962" s="1" t="s">
        <v>3</v>
      </c>
      <c r="E962" s="1" t="s">
        <v>3</v>
      </c>
      <c r="F962" s="1" t="s">
        <v>3</v>
      </c>
      <c r="G962" s="1">
        <v>2</v>
      </c>
      <c r="H962" s="1" t="s">
        <v>14</v>
      </c>
      <c r="I962" s="1" t="s">
        <v>11</v>
      </c>
      <c r="J962" s="1" t="s">
        <v>32</v>
      </c>
      <c r="K962" s="1">
        <v>91.2</v>
      </c>
      <c r="L962" s="1">
        <v>172.41</v>
      </c>
      <c r="M962" s="1">
        <v>4</v>
      </c>
      <c r="N962" s="1">
        <v>3</v>
      </c>
      <c r="O962" s="1" t="s">
        <v>4</v>
      </c>
      <c r="P962" s="1" t="str">
        <f>IF(Table1[[#This Row],[Churn]]="Yes","Lost Customer","Active Customer")</f>
        <v>Lost Customer</v>
      </c>
      <c r="Q962" s="3" t="str">
        <f>IF(Table1[[#This Row],[Tenure]]&lt;=12,"0-1 Year",)</f>
        <v>0-1 Year</v>
      </c>
      <c r="R962" s="3" t="str">
        <f>IF(Table1[[#This Row],[MonthlyCharges]]&lt;35,"low",IF(Table1[[#This Row],[MonthlyCharges]]&lt;70,"Medium","High"))</f>
        <v>High</v>
      </c>
    </row>
    <row r="963" spans="1:18" x14ac:dyDescent="0.35">
      <c r="A963" s="1" t="s">
        <v>996</v>
      </c>
      <c r="B963" s="1" t="s">
        <v>7</v>
      </c>
      <c r="C963" s="1">
        <v>20</v>
      </c>
      <c r="D963" s="1" t="s">
        <v>3</v>
      </c>
      <c r="E963" s="1" t="s">
        <v>3</v>
      </c>
      <c r="F963" s="1" t="s">
        <v>3</v>
      </c>
      <c r="G963" s="1">
        <v>4</v>
      </c>
      <c r="H963" s="1" t="s">
        <v>15</v>
      </c>
      <c r="I963" s="1" t="s">
        <v>11</v>
      </c>
      <c r="J963" s="1" t="s">
        <v>32</v>
      </c>
      <c r="K963" s="1">
        <v>32.97</v>
      </c>
      <c r="L963" s="1">
        <v>140.5</v>
      </c>
      <c r="M963" s="1">
        <v>2</v>
      </c>
      <c r="N963" s="1">
        <v>6</v>
      </c>
      <c r="O963" s="1" t="s">
        <v>3</v>
      </c>
      <c r="P963" s="1" t="str">
        <f>IF(Table1[[#This Row],[Churn]]="Yes","Lost Customer","Active Customer")</f>
        <v>Active Customer</v>
      </c>
      <c r="Q963" s="3" t="str">
        <f>IF(Table1[[#This Row],[Tenure]]&lt;=12,"0-1 Year",)</f>
        <v>0-1 Year</v>
      </c>
      <c r="R963" s="3" t="str">
        <f>IF(Table1[[#This Row],[MonthlyCharges]]&lt;35,"low",IF(Table1[[#This Row],[MonthlyCharges]]&lt;70,"Medium","High"))</f>
        <v>low</v>
      </c>
    </row>
    <row r="964" spans="1:18" x14ac:dyDescent="0.35">
      <c r="A964" s="1" t="s">
        <v>997</v>
      </c>
      <c r="B964" s="1" t="s">
        <v>8</v>
      </c>
      <c r="C964" s="1">
        <v>33</v>
      </c>
      <c r="D964" s="1" t="s">
        <v>3</v>
      </c>
      <c r="E964" s="1" t="s">
        <v>4</v>
      </c>
      <c r="F964" s="1" t="s">
        <v>3</v>
      </c>
      <c r="G964" s="1">
        <v>64</v>
      </c>
      <c r="H964" s="1" t="s">
        <v>15</v>
      </c>
      <c r="I964" s="1" t="s">
        <v>11</v>
      </c>
      <c r="J964" s="1" t="s">
        <v>32</v>
      </c>
      <c r="K964" s="1">
        <v>79.81</v>
      </c>
      <c r="L964" s="1">
        <v>5127.53</v>
      </c>
      <c r="M964" s="1">
        <v>1</v>
      </c>
      <c r="N964" s="1">
        <v>1</v>
      </c>
      <c r="O964" s="1" t="s">
        <v>3</v>
      </c>
      <c r="P964" s="1" t="str">
        <f>IF(Table1[[#This Row],[Churn]]="Yes","Lost Customer","Active Customer")</f>
        <v>Active Customer</v>
      </c>
      <c r="Q964" s="3">
        <f>IF(Table1[[#This Row],[Tenure]]&lt;=12,"0-1 Year",)</f>
        <v>0</v>
      </c>
      <c r="R964" s="3" t="str">
        <f>IF(Table1[[#This Row],[MonthlyCharges]]&lt;35,"low",IF(Table1[[#This Row],[MonthlyCharges]]&lt;70,"Medium","High"))</f>
        <v>High</v>
      </c>
    </row>
    <row r="965" spans="1:18" x14ac:dyDescent="0.35">
      <c r="A965" s="1" t="s">
        <v>998</v>
      </c>
      <c r="B965" s="1" t="s">
        <v>7</v>
      </c>
      <c r="C965" s="1">
        <v>73</v>
      </c>
      <c r="D965" s="1" t="s">
        <v>3</v>
      </c>
      <c r="E965" s="1" t="s">
        <v>3</v>
      </c>
      <c r="F965" s="1" t="s">
        <v>4</v>
      </c>
      <c r="G965" s="1">
        <v>7</v>
      </c>
      <c r="H965" s="1" t="s">
        <v>14</v>
      </c>
      <c r="I965" s="1" t="s">
        <v>11</v>
      </c>
      <c r="J965" s="1" t="s">
        <v>32</v>
      </c>
      <c r="K965" s="1">
        <v>115.61</v>
      </c>
      <c r="L965" s="1">
        <v>824.83</v>
      </c>
      <c r="M965" s="1">
        <v>4</v>
      </c>
      <c r="N965" s="1">
        <v>9</v>
      </c>
      <c r="O965" s="1" t="s">
        <v>3</v>
      </c>
      <c r="P965" s="1" t="str">
        <f>IF(Table1[[#This Row],[Churn]]="Yes","Lost Customer","Active Customer")</f>
        <v>Active Customer</v>
      </c>
      <c r="Q965" s="3" t="str">
        <f>IF(Table1[[#This Row],[Tenure]]&lt;=12,"0-1 Year",)</f>
        <v>0-1 Year</v>
      </c>
      <c r="R965" s="3" t="str">
        <f>IF(Table1[[#This Row],[MonthlyCharges]]&lt;35,"low",IF(Table1[[#This Row],[MonthlyCharges]]&lt;70,"Medium","High"))</f>
        <v>High</v>
      </c>
    </row>
    <row r="966" spans="1:18" x14ac:dyDescent="0.35">
      <c r="A966" s="1" t="s">
        <v>999</v>
      </c>
      <c r="B966" s="1" t="s">
        <v>8</v>
      </c>
      <c r="C966" s="1">
        <v>28</v>
      </c>
      <c r="D966" s="1" t="s">
        <v>3</v>
      </c>
      <c r="E966" s="1" t="s">
        <v>4</v>
      </c>
      <c r="F966" s="1" t="s">
        <v>3</v>
      </c>
      <c r="G966" s="1">
        <v>69</v>
      </c>
      <c r="H966" s="1" t="s">
        <v>14</v>
      </c>
      <c r="I966" s="1" t="s">
        <v>11</v>
      </c>
      <c r="J966" s="1" t="s">
        <v>44</v>
      </c>
      <c r="K966" s="1">
        <v>106.64</v>
      </c>
      <c r="L966" s="1">
        <v>7348.04</v>
      </c>
      <c r="M966" s="1">
        <v>0</v>
      </c>
      <c r="N966" s="1">
        <v>7</v>
      </c>
      <c r="O966" s="1" t="s">
        <v>3</v>
      </c>
      <c r="P966" s="1" t="str">
        <f>IF(Table1[[#This Row],[Churn]]="Yes","Lost Customer","Active Customer")</f>
        <v>Active Customer</v>
      </c>
      <c r="Q966" s="3">
        <f>IF(Table1[[#This Row],[Tenure]]&lt;=12,"0-1 Year",)</f>
        <v>0</v>
      </c>
      <c r="R966" s="3" t="str">
        <f>IF(Table1[[#This Row],[MonthlyCharges]]&lt;35,"low",IF(Table1[[#This Row],[MonthlyCharges]]&lt;70,"Medium","High"))</f>
        <v>High</v>
      </c>
    </row>
    <row r="967" spans="1:18" x14ac:dyDescent="0.35">
      <c r="A967" s="1" t="s">
        <v>1000</v>
      </c>
      <c r="B967" s="1" t="s">
        <v>7</v>
      </c>
      <c r="C967" s="1">
        <v>23</v>
      </c>
      <c r="D967" s="1" t="s">
        <v>3</v>
      </c>
      <c r="E967" s="1" t="s">
        <v>3</v>
      </c>
      <c r="F967" s="1" t="s">
        <v>3</v>
      </c>
      <c r="G967" s="1">
        <v>16</v>
      </c>
      <c r="H967" s="1" t="s">
        <v>14</v>
      </c>
      <c r="I967" s="1" t="s">
        <v>11</v>
      </c>
      <c r="J967" s="1" t="s">
        <v>40</v>
      </c>
      <c r="K967" s="1">
        <v>99.63</v>
      </c>
      <c r="L967" s="1">
        <v>1590.29</v>
      </c>
      <c r="M967" s="1">
        <v>2</v>
      </c>
      <c r="N967" s="1">
        <v>5</v>
      </c>
      <c r="O967" s="1" t="s">
        <v>4</v>
      </c>
      <c r="P967" s="1" t="str">
        <f>IF(Table1[[#This Row],[Churn]]="Yes","Lost Customer","Active Customer")</f>
        <v>Lost Customer</v>
      </c>
      <c r="Q967" s="3">
        <f>IF(Table1[[#This Row],[Tenure]]&lt;=12,"0-1 Year",)</f>
        <v>0</v>
      </c>
      <c r="R967" s="3" t="str">
        <f>IF(Table1[[#This Row],[MonthlyCharges]]&lt;35,"low",IF(Table1[[#This Row],[MonthlyCharges]]&lt;70,"Medium","High"))</f>
        <v>High</v>
      </c>
    </row>
    <row r="968" spans="1:18" x14ac:dyDescent="0.35">
      <c r="A968" s="1" t="s">
        <v>1001</v>
      </c>
      <c r="B968" s="1" t="s">
        <v>7</v>
      </c>
      <c r="C968" s="1">
        <v>29</v>
      </c>
      <c r="D968" s="1" t="s">
        <v>3</v>
      </c>
      <c r="E968" s="1" t="s">
        <v>3</v>
      </c>
      <c r="F968" s="1" t="s">
        <v>3</v>
      </c>
      <c r="G968" s="1">
        <v>36</v>
      </c>
      <c r="H968" s="1" t="s">
        <v>15</v>
      </c>
      <c r="I968" s="1" t="s">
        <v>10</v>
      </c>
      <c r="J968" s="1" t="s">
        <v>32</v>
      </c>
      <c r="K968" s="1">
        <v>78.22</v>
      </c>
      <c r="L968" s="1">
        <v>2826.48</v>
      </c>
      <c r="M968" s="1">
        <v>6</v>
      </c>
      <c r="N968" s="1">
        <v>4</v>
      </c>
      <c r="O968" s="1" t="s">
        <v>4</v>
      </c>
      <c r="P968" s="1" t="str">
        <f>IF(Table1[[#This Row],[Churn]]="Yes","Lost Customer","Active Customer")</f>
        <v>Lost Customer</v>
      </c>
      <c r="Q968" s="3">
        <f>IF(Table1[[#This Row],[Tenure]]&lt;=12,"0-1 Year",)</f>
        <v>0</v>
      </c>
      <c r="R968" s="3" t="str">
        <f>IF(Table1[[#This Row],[MonthlyCharges]]&lt;35,"low",IF(Table1[[#This Row],[MonthlyCharges]]&lt;70,"Medium","High"))</f>
        <v>High</v>
      </c>
    </row>
    <row r="969" spans="1:18" x14ac:dyDescent="0.35">
      <c r="A969" s="1" t="s">
        <v>1002</v>
      </c>
      <c r="B969" s="1" t="s">
        <v>8</v>
      </c>
      <c r="C969" s="1">
        <v>38</v>
      </c>
      <c r="D969" s="1" t="s">
        <v>3</v>
      </c>
      <c r="E969" s="1" t="s">
        <v>4</v>
      </c>
      <c r="F969" s="1" t="s">
        <v>4</v>
      </c>
      <c r="G969" s="1">
        <v>23</v>
      </c>
      <c r="H969" s="1" t="s">
        <v>15</v>
      </c>
      <c r="I969" s="1" t="s">
        <v>12</v>
      </c>
      <c r="J969" s="1" t="s">
        <v>40</v>
      </c>
      <c r="K969" s="1">
        <v>0</v>
      </c>
      <c r="L969" s="1">
        <v>-10.58</v>
      </c>
      <c r="M969" s="1">
        <v>7</v>
      </c>
      <c r="N969" s="1">
        <v>9</v>
      </c>
      <c r="O969" s="1" t="s">
        <v>3</v>
      </c>
      <c r="P969" s="1" t="str">
        <f>IF(Table1[[#This Row],[Churn]]="Yes","Lost Customer","Active Customer")</f>
        <v>Active Customer</v>
      </c>
      <c r="Q969" s="3">
        <f>IF(Table1[[#This Row],[Tenure]]&lt;=12,"0-1 Year",)</f>
        <v>0</v>
      </c>
      <c r="R969" s="3" t="str">
        <f>IF(Table1[[#This Row],[MonthlyCharges]]&lt;35,"low",IF(Table1[[#This Row],[MonthlyCharges]]&lt;70,"Medium","High"))</f>
        <v>low</v>
      </c>
    </row>
    <row r="970" spans="1:18" x14ac:dyDescent="0.35">
      <c r="A970" s="1" t="s">
        <v>1003</v>
      </c>
      <c r="B970" s="1" t="s">
        <v>7</v>
      </c>
      <c r="C970" s="1">
        <v>50</v>
      </c>
      <c r="D970" s="1" t="s">
        <v>3</v>
      </c>
      <c r="E970" s="1" t="s">
        <v>3</v>
      </c>
      <c r="F970" s="1" t="s">
        <v>4</v>
      </c>
      <c r="G970" s="1">
        <v>52</v>
      </c>
      <c r="H970" s="1" t="s">
        <v>14</v>
      </c>
      <c r="I970" s="1" t="s">
        <v>11</v>
      </c>
      <c r="J970" s="1" t="s">
        <v>34</v>
      </c>
      <c r="K970" s="1">
        <v>23.59</v>
      </c>
      <c r="L970" s="1">
        <v>1223.78</v>
      </c>
      <c r="M970" s="1">
        <v>4</v>
      </c>
      <c r="N970" s="1">
        <v>5</v>
      </c>
      <c r="O970" s="1" t="s">
        <v>3</v>
      </c>
      <c r="P970" s="1" t="str">
        <f>IF(Table1[[#This Row],[Churn]]="Yes","Lost Customer","Active Customer")</f>
        <v>Active Customer</v>
      </c>
      <c r="Q970" s="3">
        <f>IF(Table1[[#This Row],[Tenure]]&lt;=12,"0-1 Year",)</f>
        <v>0</v>
      </c>
      <c r="R970" s="3" t="str">
        <f>IF(Table1[[#This Row],[MonthlyCharges]]&lt;35,"low",IF(Table1[[#This Row],[MonthlyCharges]]&lt;70,"Medium","High"))</f>
        <v>low</v>
      </c>
    </row>
    <row r="971" spans="1:18" x14ac:dyDescent="0.35">
      <c r="A971" s="1" t="s">
        <v>1004</v>
      </c>
      <c r="B971" s="1" t="s">
        <v>8</v>
      </c>
      <c r="C971" s="1">
        <v>73</v>
      </c>
      <c r="D971" s="1" t="s">
        <v>4</v>
      </c>
      <c r="E971" s="1" t="s">
        <v>4</v>
      </c>
      <c r="F971" s="1" t="s">
        <v>4</v>
      </c>
      <c r="G971" s="1">
        <v>72</v>
      </c>
      <c r="H971" s="1" t="s">
        <v>14</v>
      </c>
      <c r="I971" s="1" t="s">
        <v>11</v>
      </c>
      <c r="J971" s="1" t="s">
        <v>40</v>
      </c>
      <c r="K971" s="1">
        <v>29.28</v>
      </c>
      <c r="L971" s="1">
        <v>2121.7399999999998</v>
      </c>
      <c r="M971" s="1">
        <v>2</v>
      </c>
      <c r="N971" s="1">
        <v>1</v>
      </c>
      <c r="O971" s="1" t="s">
        <v>3</v>
      </c>
      <c r="P971" s="1" t="str">
        <f>IF(Table1[[#This Row],[Churn]]="Yes","Lost Customer","Active Customer")</f>
        <v>Active Customer</v>
      </c>
      <c r="Q971" s="3">
        <f>IF(Table1[[#This Row],[Tenure]]&lt;=12,"0-1 Year",)</f>
        <v>0</v>
      </c>
      <c r="R971" s="3" t="str">
        <f>IF(Table1[[#This Row],[MonthlyCharges]]&lt;35,"low",IF(Table1[[#This Row],[MonthlyCharges]]&lt;70,"Medium","High"))</f>
        <v>low</v>
      </c>
    </row>
    <row r="972" spans="1:18" x14ac:dyDescent="0.35">
      <c r="A972" s="1" t="s">
        <v>1005</v>
      </c>
      <c r="B972" s="1" t="s">
        <v>7</v>
      </c>
      <c r="C972" s="1">
        <v>69</v>
      </c>
      <c r="D972" s="1" t="s">
        <v>3</v>
      </c>
      <c r="E972" s="1" t="s">
        <v>3</v>
      </c>
      <c r="F972" s="1" t="s">
        <v>4</v>
      </c>
      <c r="G972" s="1">
        <v>36</v>
      </c>
      <c r="H972" s="1" t="s">
        <v>14</v>
      </c>
      <c r="I972" s="1" t="s">
        <v>10</v>
      </c>
      <c r="J972" s="1" t="s">
        <v>40</v>
      </c>
      <c r="K972" s="1">
        <v>70.680000000000007</v>
      </c>
      <c r="L972" s="1">
        <v>2557.4699999999998</v>
      </c>
      <c r="M972" s="1">
        <v>8</v>
      </c>
      <c r="N972" s="1">
        <v>3</v>
      </c>
      <c r="O972" s="1" t="s">
        <v>4</v>
      </c>
      <c r="P972" s="1" t="str">
        <f>IF(Table1[[#This Row],[Churn]]="Yes","Lost Customer","Active Customer")</f>
        <v>Lost Customer</v>
      </c>
      <c r="Q972" s="3">
        <f>IF(Table1[[#This Row],[Tenure]]&lt;=12,"0-1 Year",)</f>
        <v>0</v>
      </c>
      <c r="R972" s="3" t="str">
        <f>IF(Table1[[#This Row],[MonthlyCharges]]&lt;35,"low",IF(Table1[[#This Row],[MonthlyCharges]]&lt;70,"Medium","High"))</f>
        <v>High</v>
      </c>
    </row>
    <row r="973" spans="1:18" x14ac:dyDescent="0.35">
      <c r="A973" s="1" t="s">
        <v>1006</v>
      </c>
      <c r="B973" s="1" t="s">
        <v>7</v>
      </c>
      <c r="C973" s="1">
        <v>44</v>
      </c>
      <c r="D973" s="1" t="s">
        <v>3</v>
      </c>
      <c r="E973" s="1" t="s">
        <v>3</v>
      </c>
      <c r="F973" s="1" t="s">
        <v>4</v>
      </c>
      <c r="G973" s="1">
        <v>50</v>
      </c>
      <c r="H973" s="1" t="s">
        <v>14</v>
      </c>
      <c r="I973" s="1" t="s">
        <v>11</v>
      </c>
      <c r="J973" s="1" t="s">
        <v>34</v>
      </c>
      <c r="K973" s="1">
        <v>81.709999999999994</v>
      </c>
      <c r="L973" s="1">
        <v>4073.58</v>
      </c>
      <c r="M973" s="1">
        <v>7</v>
      </c>
      <c r="N973" s="1">
        <v>9</v>
      </c>
      <c r="O973" s="1" t="s">
        <v>3</v>
      </c>
      <c r="P973" s="1" t="str">
        <f>IF(Table1[[#This Row],[Churn]]="Yes","Lost Customer","Active Customer")</f>
        <v>Active Customer</v>
      </c>
      <c r="Q973" s="3">
        <f>IF(Table1[[#This Row],[Tenure]]&lt;=12,"0-1 Year",)</f>
        <v>0</v>
      </c>
      <c r="R973" s="3" t="str">
        <f>IF(Table1[[#This Row],[MonthlyCharges]]&lt;35,"low",IF(Table1[[#This Row],[MonthlyCharges]]&lt;70,"Medium","High"))</f>
        <v>High</v>
      </c>
    </row>
    <row r="974" spans="1:18" x14ac:dyDescent="0.35">
      <c r="A974" s="1" t="s">
        <v>1007</v>
      </c>
      <c r="B974" s="1" t="s">
        <v>8</v>
      </c>
      <c r="C974" s="1">
        <v>46</v>
      </c>
      <c r="D974" s="1" t="s">
        <v>3</v>
      </c>
      <c r="E974" s="1" t="s">
        <v>4</v>
      </c>
      <c r="F974" s="1" t="s">
        <v>4</v>
      </c>
      <c r="G974" s="1">
        <v>32</v>
      </c>
      <c r="H974" s="1" t="s">
        <v>14</v>
      </c>
      <c r="I974" s="1" t="s">
        <v>10</v>
      </c>
      <c r="J974" s="1" t="s">
        <v>40</v>
      </c>
      <c r="K974" s="1">
        <v>50.35</v>
      </c>
      <c r="L974" s="1">
        <v>1606.45</v>
      </c>
      <c r="M974" s="1">
        <v>2</v>
      </c>
      <c r="N974" s="1">
        <v>8</v>
      </c>
      <c r="O974" s="1" t="s">
        <v>3</v>
      </c>
      <c r="P974" s="1" t="str">
        <f>IF(Table1[[#This Row],[Churn]]="Yes","Lost Customer","Active Customer")</f>
        <v>Active Customer</v>
      </c>
      <c r="Q974" s="3">
        <f>IF(Table1[[#This Row],[Tenure]]&lt;=12,"0-1 Year",)</f>
        <v>0</v>
      </c>
      <c r="R974" s="3" t="str">
        <f>IF(Table1[[#This Row],[MonthlyCharges]]&lt;35,"low",IF(Table1[[#This Row],[MonthlyCharges]]&lt;70,"Medium","High"))</f>
        <v>Medium</v>
      </c>
    </row>
    <row r="975" spans="1:18" x14ac:dyDescent="0.35">
      <c r="A975" s="1" t="s">
        <v>1008</v>
      </c>
      <c r="B975" s="1" t="s">
        <v>7</v>
      </c>
      <c r="C975" s="1">
        <v>42</v>
      </c>
      <c r="D975" s="1" t="s">
        <v>3</v>
      </c>
      <c r="E975" s="1" t="s">
        <v>4</v>
      </c>
      <c r="F975" s="1" t="s">
        <v>4</v>
      </c>
      <c r="G975" s="1">
        <v>17</v>
      </c>
      <c r="H975" s="1" t="s">
        <v>16</v>
      </c>
      <c r="I975" s="1" t="s">
        <v>11</v>
      </c>
      <c r="J975" s="1" t="s">
        <v>44</v>
      </c>
      <c r="K975" s="1">
        <v>98.42</v>
      </c>
      <c r="L975" s="1">
        <v>1672.84</v>
      </c>
      <c r="M975" s="1">
        <v>6</v>
      </c>
      <c r="N975" s="1">
        <v>5</v>
      </c>
      <c r="O975" s="1" t="s">
        <v>3</v>
      </c>
      <c r="P975" s="1" t="str">
        <f>IF(Table1[[#This Row],[Churn]]="Yes","Lost Customer","Active Customer")</f>
        <v>Active Customer</v>
      </c>
      <c r="Q975" s="3">
        <f>IF(Table1[[#This Row],[Tenure]]&lt;=12,"0-1 Year",)</f>
        <v>0</v>
      </c>
      <c r="R975" s="3" t="str">
        <f>IF(Table1[[#This Row],[MonthlyCharges]]&lt;35,"low",IF(Table1[[#This Row],[MonthlyCharges]]&lt;70,"Medium","High"))</f>
        <v>High</v>
      </c>
    </row>
    <row r="976" spans="1:18" x14ac:dyDescent="0.35">
      <c r="A976" s="1" t="s">
        <v>1009</v>
      </c>
      <c r="B976" s="1" t="s">
        <v>8</v>
      </c>
      <c r="C976" s="1">
        <v>30</v>
      </c>
      <c r="D976" s="1" t="s">
        <v>3</v>
      </c>
      <c r="E976" s="1" t="s">
        <v>3</v>
      </c>
      <c r="F976" s="1" t="s">
        <v>3</v>
      </c>
      <c r="G976" s="1">
        <v>33</v>
      </c>
      <c r="H976" s="1" t="s">
        <v>15</v>
      </c>
      <c r="I976" s="1" t="s">
        <v>10</v>
      </c>
      <c r="J976" s="1" t="s">
        <v>32</v>
      </c>
      <c r="K976" s="1">
        <v>34.29</v>
      </c>
      <c r="L976" s="1">
        <v>1147.48</v>
      </c>
      <c r="M976" s="1">
        <v>2</v>
      </c>
      <c r="N976" s="1">
        <v>4</v>
      </c>
      <c r="O976" s="1" t="s">
        <v>3</v>
      </c>
      <c r="P976" s="1" t="str">
        <f>IF(Table1[[#This Row],[Churn]]="Yes","Lost Customer","Active Customer")</f>
        <v>Active Customer</v>
      </c>
      <c r="Q976" s="3">
        <f>IF(Table1[[#This Row],[Tenure]]&lt;=12,"0-1 Year",)</f>
        <v>0</v>
      </c>
      <c r="R976" s="3" t="str">
        <f>IF(Table1[[#This Row],[MonthlyCharges]]&lt;35,"low",IF(Table1[[#This Row],[MonthlyCharges]]&lt;70,"Medium","High"))</f>
        <v>low</v>
      </c>
    </row>
    <row r="977" spans="1:18" x14ac:dyDescent="0.35">
      <c r="A977" s="1" t="s">
        <v>1010</v>
      </c>
      <c r="B977" s="1" t="s">
        <v>7</v>
      </c>
      <c r="C977" s="1">
        <v>22</v>
      </c>
      <c r="D977" s="1" t="s">
        <v>3</v>
      </c>
      <c r="E977" s="1" t="s">
        <v>3</v>
      </c>
      <c r="F977" s="1" t="s">
        <v>4</v>
      </c>
      <c r="G977" s="1">
        <v>24</v>
      </c>
      <c r="H977" s="1" t="s">
        <v>15</v>
      </c>
      <c r="I977" s="1" t="s">
        <v>10</v>
      </c>
      <c r="J977" s="1" t="s">
        <v>40</v>
      </c>
      <c r="K977" s="1">
        <v>58.19</v>
      </c>
      <c r="L977" s="1">
        <v>1391.22</v>
      </c>
      <c r="M977" s="1">
        <v>0</v>
      </c>
      <c r="N977" s="1">
        <v>4</v>
      </c>
      <c r="O977" s="1" t="s">
        <v>3</v>
      </c>
      <c r="P977" s="1" t="str">
        <f>IF(Table1[[#This Row],[Churn]]="Yes","Lost Customer","Active Customer")</f>
        <v>Active Customer</v>
      </c>
      <c r="Q977" s="3">
        <f>IF(Table1[[#This Row],[Tenure]]&lt;=12,"0-1 Year",)</f>
        <v>0</v>
      </c>
      <c r="R977" s="3" t="str">
        <f>IF(Table1[[#This Row],[MonthlyCharges]]&lt;35,"low",IF(Table1[[#This Row],[MonthlyCharges]]&lt;70,"Medium","High"))</f>
        <v>Medium</v>
      </c>
    </row>
    <row r="978" spans="1:18" x14ac:dyDescent="0.35">
      <c r="A978" s="1" t="s">
        <v>1011</v>
      </c>
      <c r="B978" s="1" t="s">
        <v>8</v>
      </c>
      <c r="C978" s="1">
        <v>31</v>
      </c>
      <c r="D978" s="1" t="s">
        <v>3</v>
      </c>
      <c r="E978" s="1" t="s">
        <v>4</v>
      </c>
      <c r="F978" s="1" t="s">
        <v>4</v>
      </c>
      <c r="G978" s="1">
        <v>45</v>
      </c>
      <c r="H978" s="1" t="s">
        <v>14</v>
      </c>
      <c r="I978" s="1" t="s">
        <v>12</v>
      </c>
      <c r="J978" s="1" t="s">
        <v>34</v>
      </c>
      <c r="K978" s="1">
        <v>0</v>
      </c>
      <c r="L978" s="1">
        <v>7.29</v>
      </c>
      <c r="M978" s="1">
        <v>0</v>
      </c>
      <c r="N978" s="1">
        <v>8</v>
      </c>
      <c r="O978" s="1" t="s">
        <v>3</v>
      </c>
      <c r="P978" s="1" t="str">
        <f>IF(Table1[[#This Row],[Churn]]="Yes","Lost Customer","Active Customer")</f>
        <v>Active Customer</v>
      </c>
      <c r="Q978" s="3">
        <f>IF(Table1[[#This Row],[Tenure]]&lt;=12,"0-1 Year",)</f>
        <v>0</v>
      </c>
      <c r="R978" s="3" t="str">
        <f>IF(Table1[[#This Row],[MonthlyCharges]]&lt;35,"low",IF(Table1[[#This Row],[MonthlyCharges]]&lt;70,"Medium","High"))</f>
        <v>low</v>
      </c>
    </row>
    <row r="979" spans="1:18" x14ac:dyDescent="0.35">
      <c r="A979" s="1" t="s">
        <v>1012</v>
      </c>
      <c r="B979" s="1" t="s">
        <v>8</v>
      </c>
      <c r="C979" s="1">
        <v>59</v>
      </c>
      <c r="D979" s="1" t="s">
        <v>3</v>
      </c>
      <c r="E979" s="1" t="s">
        <v>3</v>
      </c>
      <c r="F979" s="1" t="s">
        <v>3</v>
      </c>
      <c r="G979" s="1">
        <v>41</v>
      </c>
      <c r="H979" s="1" t="s">
        <v>14</v>
      </c>
      <c r="I979" s="1" t="s">
        <v>11</v>
      </c>
      <c r="J979" s="1" t="s">
        <v>44</v>
      </c>
      <c r="K979" s="1">
        <v>70.27</v>
      </c>
      <c r="L979" s="1">
        <v>2872.94</v>
      </c>
      <c r="M979" s="1">
        <v>3</v>
      </c>
      <c r="N979" s="1">
        <v>3</v>
      </c>
      <c r="O979" s="1" t="s">
        <v>3</v>
      </c>
      <c r="P979" s="1" t="str">
        <f>IF(Table1[[#This Row],[Churn]]="Yes","Lost Customer","Active Customer")</f>
        <v>Active Customer</v>
      </c>
      <c r="Q979" s="3">
        <f>IF(Table1[[#This Row],[Tenure]]&lt;=12,"0-1 Year",)</f>
        <v>0</v>
      </c>
      <c r="R979" s="3" t="str">
        <f>IF(Table1[[#This Row],[MonthlyCharges]]&lt;35,"low",IF(Table1[[#This Row],[MonthlyCharges]]&lt;70,"Medium","High"))</f>
        <v>High</v>
      </c>
    </row>
    <row r="980" spans="1:18" x14ac:dyDescent="0.35">
      <c r="A980" s="1" t="s">
        <v>1013</v>
      </c>
      <c r="B980" s="1" t="s">
        <v>8</v>
      </c>
      <c r="C980" s="1">
        <v>53</v>
      </c>
      <c r="D980" s="1" t="s">
        <v>3</v>
      </c>
      <c r="E980" s="1" t="s">
        <v>3</v>
      </c>
      <c r="F980" s="1" t="s">
        <v>3</v>
      </c>
      <c r="G980" s="1">
        <v>9</v>
      </c>
      <c r="H980" s="1" t="s">
        <v>16</v>
      </c>
      <c r="I980" s="1" t="s">
        <v>11</v>
      </c>
      <c r="J980" s="1" t="s">
        <v>44</v>
      </c>
      <c r="K980" s="1">
        <v>95.1</v>
      </c>
      <c r="L980" s="1">
        <v>848.72</v>
      </c>
      <c r="M980" s="1">
        <v>1</v>
      </c>
      <c r="N980" s="1">
        <v>3</v>
      </c>
      <c r="O980" s="1" t="s">
        <v>3</v>
      </c>
      <c r="P980" s="1" t="str">
        <f>IF(Table1[[#This Row],[Churn]]="Yes","Lost Customer","Active Customer")</f>
        <v>Active Customer</v>
      </c>
      <c r="Q980" s="3" t="str">
        <f>IF(Table1[[#This Row],[Tenure]]&lt;=12,"0-1 Year",)</f>
        <v>0-1 Year</v>
      </c>
      <c r="R980" s="3" t="str">
        <f>IF(Table1[[#This Row],[MonthlyCharges]]&lt;35,"low",IF(Table1[[#This Row],[MonthlyCharges]]&lt;70,"Medium","High"))</f>
        <v>High</v>
      </c>
    </row>
    <row r="981" spans="1:18" x14ac:dyDescent="0.35">
      <c r="A981" s="1" t="s">
        <v>1014</v>
      </c>
      <c r="B981" s="1" t="s">
        <v>7</v>
      </c>
      <c r="C981" s="1">
        <v>52</v>
      </c>
      <c r="D981" s="1" t="s">
        <v>3</v>
      </c>
      <c r="E981" s="1" t="s">
        <v>3</v>
      </c>
      <c r="F981" s="1" t="s">
        <v>4</v>
      </c>
      <c r="G981" s="1">
        <v>62</v>
      </c>
      <c r="H981" s="1" t="s">
        <v>15</v>
      </c>
      <c r="I981" s="1" t="s">
        <v>11</v>
      </c>
      <c r="J981" s="1" t="s">
        <v>32</v>
      </c>
      <c r="K981" s="1">
        <v>71.569999999999993</v>
      </c>
      <c r="L981" s="1">
        <v>4431.3599999999997</v>
      </c>
      <c r="M981" s="1">
        <v>4</v>
      </c>
      <c r="N981" s="1">
        <v>5</v>
      </c>
      <c r="O981" s="1" t="s">
        <v>3</v>
      </c>
      <c r="P981" s="1" t="str">
        <f>IF(Table1[[#This Row],[Churn]]="Yes","Lost Customer","Active Customer")</f>
        <v>Active Customer</v>
      </c>
      <c r="Q981" s="3">
        <f>IF(Table1[[#This Row],[Tenure]]&lt;=12,"0-1 Year",)</f>
        <v>0</v>
      </c>
      <c r="R981" s="3" t="str">
        <f>IF(Table1[[#This Row],[MonthlyCharges]]&lt;35,"low",IF(Table1[[#This Row],[MonthlyCharges]]&lt;70,"Medium","High"))</f>
        <v>High</v>
      </c>
    </row>
    <row r="982" spans="1:18" x14ac:dyDescent="0.35">
      <c r="A982" s="1" t="s">
        <v>1015</v>
      </c>
      <c r="B982" s="1" t="s">
        <v>7</v>
      </c>
      <c r="C982" s="1">
        <v>25</v>
      </c>
      <c r="D982" s="1" t="s">
        <v>3</v>
      </c>
      <c r="E982" s="1" t="s">
        <v>4</v>
      </c>
      <c r="F982" s="1" t="s">
        <v>3</v>
      </c>
      <c r="G982" s="1">
        <v>3</v>
      </c>
      <c r="H982" s="1" t="s">
        <v>14</v>
      </c>
      <c r="I982" s="1" t="s">
        <v>11</v>
      </c>
      <c r="J982" s="1" t="s">
        <v>40</v>
      </c>
      <c r="K982" s="1">
        <v>94.26</v>
      </c>
      <c r="L982" s="1">
        <v>281.5</v>
      </c>
      <c r="M982" s="1">
        <v>4</v>
      </c>
      <c r="N982" s="1">
        <v>7</v>
      </c>
      <c r="O982" s="1" t="s">
        <v>3</v>
      </c>
      <c r="P982" s="1" t="str">
        <f>IF(Table1[[#This Row],[Churn]]="Yes","Lost Customer","Active Customer")</f>
        <v>Active Customer</v>
      </c>
      <c r="Q982" s="3" t="str">
        <f>IF(Table1[[#This Row],[Tenure]]&lt;=12,"0-1 Year",)</f>
        <v>0-1 Year</v>
      </c>
      <c r="R982" s="3" t="str">
        <f>IF(Table1[[#This Row],[MonthlyCharges]]&lt;35,"low",IF(Table1[[#This Row],[MonthlyCharges]]&lt;70,"Medium","High"))</f>
        <v>High</v>
      </c>
    </row>
    <row r="983" spans="1:18" x14ac:dyDescent="0.35">
      <c r="A983" s="1" t="s">
        <v>1016</v>
      </c>
      <c r="B983" s="1" t="s">
        <v>7</v>
      </c>
      <c r="C983" s="1">
        <v>52</v>
      </c>
      <c r="D983" s="1" t="s">
        <v>3</v>
      </c>
      <c r="E983" s="1" t="s">
        <v>3</v>
      </c>
      <c r="F983" s="1" t="s">
        <v>4</v>
      </c>
      <c r="G983" s="1">
        <v>21</v>
      </c>
      <c r="H983" s="1" t="s">
        <v>14</v>
      </c>
      <c r="I983" s="1" t="s">
        <v>10</v>
      </c>
      <c r="J983" s="1" t="s">
        <v>32</v>
      </c>
      <c r="K983" s="1">
        <v>92.18</v>
      </c>
      <c r="L983" s="1">
        <v>1928.35</v>
      </c>
      <c r="M983" s="1">
        <v>4</v>
      </c>
      <c r="N983" s="1">
        <v>5</v>
      </c>
      <c r="O983" s="1" t="s">
        <v>3</v>
      </c>
      <c r="P983" s="1" t="str">
        <f>IF(Table1[[#This Row],[Churn]]="Yes","Lost Customer","Active Customer")</f>
        <v>Active Customer</v>
      </c>
      <c r="Q983" s="3">
        <f>IF(Table1[[#This Row],[Tenure]]&lt;=12,"0-1 Year",)</f>
        <v>0</v>
      </c>
      <c r="R983" s="3" t="str">
        <f>IF(Table1[[#This Row],[MonthlyCharges]]&lt;35,"low",IF(Table1[[#This Row],[MonthlyCharges]]&lt;70,"Medium","High"))</f>
        <v>High</v>
      </c>
    </row>
    <row r="984" spans="1:18" x14ac:dyDescent="0.35">
      <c r="A984" s="1" t="s">
        <v>1017</v>
      </c>
      <c r="B984" s="1" t="s">
        <v>7</v>
      </c>
      <c r="C984" s="1">
        <v>37</v>
      </c>
      <c r="D984" s="1" t="s">
        <v>3</v>
      </c>
      <c r="E984" s="1" t="s">
        <v>4</v>
      </c>
      <c r="F984" s="1" t="s">
        <v>3</v>
      </c>
      <c r="G984" s="1">
        <v>63</v>
      </c>
      <c r="H984" s="1" t="s">
        <v>14</v>
      </c>
      <c r="I984" s="1" t="s">
        <v>10</v>
      </c>
      <c r="J984" s="1" t="s">
        <v>34</v>
      </c>
      <c r="K984" s="1">
        <v>32.880000000000003</v>
      </c>
      <c r="L984" s="1">
        <v>2082.56</v>
      </c>
      <c r="M984" s="1">
        <v>5</v>
      </c>
      <c r="N984" s="1">
        <v>6</v>
      </c>
      <c r="O984" s="1" t="s">
        <v>3</v>
      </c>
      <c r="P984" s="1" t="str">
        <f>IF(Table1[[#This Row],[Churn]]="Yes","Lost Customer","Active Customer")</f>
        <v>Active Customer</v>
      </c>
      <c r="Q984" s="3">
        <f>IF(Table1[[#This Row],[Tenure]]&lt;=12,"0-1 Year",)</f>
        <v>0</v>
      </c>
      <c r="R984" s="3" t="str">
        <f>IF(Table1[[#This Row],[MonthlyCharges]]&lt;35,"low",IF(Table1[[#This Row],[MonthlyCharges]]&lt;70,"Medium","High"))</f>
        <v>low</v>
      </c>
    </row>
    <row r="985" spans="1:18" x14ac:dyDescent="0.35">
      <c r="A985" s="1" t="s">
        <v>1018</v>
      </c>
      <c r="B985" s="1" t="s">
        <v>7</v>
      </c>
      <c r="C985" s="1">
        <v>20</v>
      </c>
      <c r="D985" s="1" t="s">
        <v>3</v>
      </c>
      <c r="E985" s="1" t="s">
        <v>4</v>
      </c>
      <c r="F985" s="1" t="s">
        <v>3</v>
      </c>
      <c r="G985" s="1">
        <v>29</v>
      </c>
      <c r="H985" s="1" t="s">
        <v>14</v>
      </c>
      <c r="I985" s="1" t="s">
        <v>10</v>
      </c>
      <c r="J985" s="1" t="s">
        <v>34</v>
      </c>
      <c r="K985" s="1">
        <v>111.51</v>
      </c>
      <c r="L985" s="1">
        <v>3247.98</v>
      </c>
      <c r="M985" s="1">
        <v>1</v>
      </c>
      <c r="N985" s="1">
        <v>4</v>
      </c>
      <c r="O985" s="1" t="s">
        <v>3</v>
      </c>
      <c r="P985" s="1" t="str">
        <f>IF(Table1[[#This Row],[Churn]]="Yes","Lost Customer","Active Customer")</f>
        <v>Active Customer</v>
      </c>
      <c r="Q985" s="3">
        <f>IF(Table1[[#This Row],[Tenure]]&lt;=12,"0-1 Year",)</f>
        <v>0</v>
      </c>
      <c r="R985" s="3" t="str">
        <f>IF(Table1[[#This Row],[MonthlyCharges]]&lt;35,"low",IF(Table1[[#This Row],[MonthlyCharges]]&lt;70,"Medium","High"))</f>
        <v>High</v>
      </c>
    </row>
    <row r="986" spans="1:18" x14ac:dyDescent="0.35">
      <c r="A986" s="1" t="s">
        <v>1019</v>
      </c>
      <c r="B986" s="1" t="s">
        <v>8</v>
      </c>
      <c r="C986" s="1">
        <v>23</v>
      </c>
      <c r="D986" s="1" t="s">
        <v>3</v>
      </c>
      <c r="E986" s="1" t="s">
        <v>3</v>
      </c>
      <c r="F986" s="1" t="s">
        <v>4</v>
      </c>
      <c r="G986" s="1">
        <v>23</v>
      </c>
      <c r="H986" s="1" t="s">
        <v>14</v>
      </c>
      <c r="I986" s="1" t="s">
        <v>10</v>
      </c>
      <c r="J986" s="1" t="s">
        <v>34</v>
      </c>
      <c r="K986" s="1">
        <v>75.989999999999995</v>
      </c>
      <c r="L986" s="1">
        <v>1751.6</v>
      </c>
      <c r="M986" s="1">
        <v>5</v>
      </c>
      <c r="N986" s="1">
        <v>8</v>
      </c>
      <c r="O986" s="1" t="s">
        <v>3</v>
      </c>
      <c r="P986" s="1" t="str">
        <f>IF(Table1[[#This Row],[Churn]]="Yes","Lost Customer","Active Customer")</f>
        <v>Active Customer</v>
      </c>
      <c r="Q986" s="3">
        <f>IF(Table1[[#This Row],[Tenure]]&lt;=12,"0-1 Year",)</f>
        <v>0</v>
      </c>
      <c r="R986" s="3" t="str">
        <f>IF(Table1[[#This Row],[MonthlyCharges]]&lt;35,"low",IF(Table1[[#This Row],[MonthlyCharges]]&lt;70,"Medium","High"))</f>
        <v>High</v>
      </c>
    </row>
    <row r="987" spans="1:18" x14ac:dyDescent="0.35">
      <c r="A987" s="1" t="s">
        <v>1020</v>
      </c>
      <c r="B987" s="1" t="s">
        <v>8</v>
      </c>
      <c r="C987" s="1">
        <v>73</v>
      </c>
      <c r="D987" s="1" t="s">
        <v>4</v>
      </c>
      <c r="E987" s="1" t="s">
        <v>3</v>
      </c>
      <c r="F987" s="1" t="s">
        <v>3</v>
      </c>
      <c r="G987" s="1">
        <v>24</v>
      </c>
      <c r="H987" s="1" t="s">
        <v>14</v>
      </c>
      <c r="I987" s="1" t="s">
        <v>12</v>
      </c>
      <c r="J987" s="1" t="s">
        <v>40</v>
      </c>
      <c r="K987" s="1">
        <v>0</v>
      </c>
      <c r="L987" s="1">
        <v>12.98</v>
      </c>
      <c r="M987" s="1">
        <v>4</v>
      </c>
      <c r="N987" s="1">
        <v>5</v>
      </c>
      <c r="O987" s="1" t="s">
        <v>3</v>
      </c>
      <c r="P987" s="1" t="str">
        <f>IF(Table1[[#This Row],[Churn]]="Yes","Lost Customer","Active Customer")</f>
        <v>Active Customer</v>
      </c>
      <c r="Q987" s="3">
        <f>IF(Table1[[#This Row],[Tenure]]&lt;=12,"0-1 Year",)</f>
        <v>0</v>
      </c>
      <c r="R987" s="3" t="str">
        <f>IF(Table1[[#This Row],[MonthlyCharges]]&lt;35,"low",IF(Table1[[#This Row],[MonthlyCharges]]&lt;70,"Medium","High"))</f>
        <v>low</v>
      </c>
    </row>
    <row r="988" spans="1:18" x14ac:dyDescent="0.35">
      <c r="A988" s="1" t="s">
        <v>1021</v>
      </c>
      <c r="B988" s="1" t="s">
        <v>7</v>
      </c>
      <c r="C988" s="1">
        <v>42</v>
      </c>
      <c r="D988" s="1" t="s">
        <v>3</v>
      </c>
      <c r="E988" s="1" t="s">
        <v>3</v>
      </c>
      <c r="F988" s="1" t="s">
        <v>3</v>
      </c>
      <c r="G988" s="1">
        <v>34</v>
      </c>
      <c r="H988" s="1" t="s">
        <v>14</v>
      </c>
      <c r="I988" s="1" t="s">
        <v>12</v>
      </c>
      <c r="J988" s="1" t="s">
        <v>32</v>
      </c>
      <c r="K988" s="1">
        <v>0</v>
      </c>
      <c r="L988" s="1">
        <v>-15.63</v>
      </c>
      <c r="M988" s="1">
        <v>3</v>
      </c>
      <c r="N988" s="1">
        <v>5</v>
      </c>
      <c r="O988" s="1" t="s">
        <v>3</v>
      </c>
      <c r="P988" s="1" t="str">
        <f>IF(Table1[[#This Row],[Churn]]="Yes","Lost Customer","Active Customer")</f>
        <v>Active Customer</v>
      </c>
      <c r="Q988" s="3">
        <f>IF(Table1[[#This Row],[Tenure]]&lt;=12,"0-1 Year",)</f>
        <v>0</v>
      </c>
      <c r="R988" s="3" t="str">
        <f>IF(Table1[[#This Row],[MonthlyCharges]]&lt;35,"low",IF(Table1[[#This Row],[MonthlyCharges]]&lt;70,"Medium","High"))</f>
        <v>low</v>
      </c>
    </row>
    <row r="989" spans="1:18" x14ac:dyDescent="0.35">
      <c r="A989" s="1" t="s">
        <v>1022</v>
      </c>
      <c r="B989" s="1" t="s">
        <v>8</v>
      </c>
      <c r="C989" s="1">
        <v>34</v>
      </c>
      <c r="D989" s="1" t="s">
        <v>3</v>
      </c>
      <c r="E989" s="1" t="s">
        <v>3</v>
      </c>
      <c r="F989" s="1" t="s">
        <v>3</v>
      </c>
      <c r="G989" s="1">
        <v>56</v>
      </c>
      <c r="H989" s="1" t="s">
        <v>14</v>
      </c>
      <c r="I989" s="1" t="s">
        <v>11</v>
      </c>
      <c r="J989" s="1" t="s">
        <v>40</v>
      </c>
      <c r="K989" s="1">
        <v>111.58</v>
      </c>
      <c r="L989" s="1">
        <v>6238.22</v>
      </c>
      <c r="M989" s="1">
        <v>2</v>
      </c>
      <c r="N989" s="1">
        <v>1</v>
      </c>
      <c r="O989" s="1" t="s">
        <v>3</v>
      </c>
      <c r="P989" s="1" t="str">
        <f>IF(Table1[[#This Row],[Churn]]="Yes","Lost Customer","Active Customer")</f>
        <v>Active Customer</v>
      </c>
      <c r="Q989" s="3">
        <f>IF(Table1[[#This Row],[Tenure]]&lt;=12,"0-1 Year",)</f>
        <v>0</v>
      </c>
      <c r="R989" s="3" t="str">
        <f>IF(Table1[[#This Row],[MonthlyCharges]]&lt;35,"low",IF(Table1[[#This Row],[MonthlyCharges]]&lt;70,"Medium","High"))</f>
        <v>High</v>
      </c>
    </row>
    <row r="990" spans="1:18" x14ac:dyDescent="0.35">
      <c r="A990" s="1" t="s">
        <v>1023</v>
      </c>
      <c r="B990" s="1" t="s">
        <v>8</v>
      </c>
      <c r="C990" s="1">
        <v>31</v>
      </c>
      <c r="D990" s="1" t="s">
        <v>3</v>
      </c>
      <c r="E990" s="1" t="s">
        <v>3</v>
      </c>
      <c r="F990" s="1" t="s">
        <v>4</v>
      </c>
      <c r="G990" s="1">
        <v>55</v>
      </c>
      <c r="H990" s="1" t="s">
        <v>16</v>
      </c>
      <c r="I990" s="1" t="s">
        <v>10</v>
      </c>
      <c r="J990" s="1" t="s">
        <v>32</v>
      </c>
      <c r="K990" s="1">
        <v>97.11</v>
      </c>
      <c r="L990" s="1">
        <v>5321.16</v>
      </c>
      <c r="M990" s="1">
        <v>7</v>
      </c>
      <c r="N990" s="1">
        <v>8</v>
      </c>
      <c r="O990" s="1" t="s">
        <v>3</v>
      </c>
      <c r="P990" s="1" t="str">
        <f>IF(Table1[[#This Row],[Churn]]="Yes","Lost Customer","Active Customer")</f>
        <v>Active Customer</v>
      </c>
      <c r="Q990" s="3">
        <f>IF(Table1[[#This Row],[Tenure]]&lt;=12,"0-1 Year",)</f>
        <v>0</v>
      </c>
      <c r="R990" s="3" t="str">
        <f>IF(Table1[[#This Row],[MonthlyCharges]]&lt;35,"low",IF(Table1[[#This Row],[MonthlyCharges]]&lt;70,"Medium","High"))</f>
        <v>High</v>
      </c>
    </row>
    <row r="991" spans="1:18" x14ac:dyDescent="0.35">
      <c r="A991" s="1" t="s">
        <v>1024</v>
      </c>
      <c r="B991" s="1" t="s">
        <v>8</v>
      </c>
      <c r="C991" s="1">
        <v>37</v>
      </c>
      <c r="D991" s="1" t="s">
        <v>3</v>
      </c>
      <c r="E991" s="1" t="s">
        <v>3</v>
      </c>
      <c r="F991" s="1" t="s">
        <v>4</v>
      </c>
      <c r="G991" s="1">
        <v>57</v>
      </c>
      <c r="H991" s="1" t="s">
        <v>14</v>
      </c>
      <c r="I991" s="1" t="s">
        <v>11</v>
      </c>
      <c r="J991" s="1" t="s">
        <v>34</v>
      </c>
      <c r="K991" s="1">
        <v>99.51</v>
      </c>
      <c r="L991" s="1">
        <v>5683.6</v>
      </c>
      <c r="M991" s="1">
        <v>4</v>
      </c>
      <c r="N991" s="1">
        <v>3</v>
      </c>
      <c r="O991" s="1" t="s">
        <v>3</v>
      </c>
      <c r="P991" s="1" t="str">
        <f>IF(Table1[[#This Row],[Churn]]="Yes","Lost Customer","Active Customer")</f>
        <v>Active Customer</v>
      </c>
      <c r="Q991" s="3">
        <f>IF(Table1[[#This Row],[Tenure]]&lt;=12,"0-1 Year",)</f>
        <v>0</v>
      </c>
      <c r="R991" s="3" t="str">
        <f>IF(Table1[[#This Row],[MonthlyCharges]]&lt;35,"low",IF(Table1[[#This Row],[MonthlyCharges]]&lt;70,"Medium","High"))</f>
        <v>High</v>
      </c>
    </row>
    <row r="992" spans="1:18" x14ac:dyDescent="0.35">
      <c r="A992" s="1" t="s">
        <v>1025</v>
      </c>
      <c r="B992" s="1" t="s">
        <v>7</v>
      </c>
      <c r="C992" s="1">
        <v>27</v>
      </c>
      <c r="D992" s="1" t="s">
        <v>3</v>
      </c>
      <c r="E992" s="1" t="s">
        <v>3</v>
      </c>
      <c r="F992" s="1" t="s">
        <v>4</v>
      </c>
      <c r="G992" s="1">
        <v>16</v>
      </c>
      <c r="H992" s="1" t="s">
        <v>15</v>
      </c>
      <c r="I992" s="1" t="s">
        <v>10</v>
      </c>
      <c r="J992" s="1" t="s">
        <v>34</v>
      </c>
      <c r="K992" s="1">
        <v>62.44</v>
      </c>
      <c r="L992" s="1">
        <v>1012.94</v>
      </c>
      <c r="M992" s="1">
        <v>1</v>
      </c>
      <c r="N992" s="1">
        <v>4</v>
      </c>
      <c r="O992" s="1" t="s">
        <v>3</v>
      </c>
      <c r="P992" s="1" t="str">
        <f>IF(Table1[[#This Row],[Churn]]="Yes","Lost Customer","Active Customer")</f>
        <v>Active Customer</v>
      </c>
      <c r="Q992" s="3">
        <f>IF(Table1[[#This Row],[Tenure]]&lt;=12,"0-1 Year",)</f>
        <v>0</v>
      </c>
      <c r="R992" s="3" t="str">
        <f>IF(Table1[[#This Row],[MonthlyCharges]]&lt;35,"low",IF(Table1[[#This Row],[MonthlyCharges]]&lt;70,"Medium","High"))</f>
        <v>Medium</v>
      </c>
    </row>
    <row r="993" spans="1:18" x14ac:dyDescent="0.35">
      <c r="A993" s="1" t="s">
        <v>1026</v>
      </c>
      <c r="B993" s="1" t="s">
        <v>7</v>
      </c>
      <c r="C993" s="1">
        <v>35</v>
      </c>
      <c r="D993" s="1" t="s">
        <v>3</v>
      </c>
      <c r="E993" s="1" t="s">
        <v>4</v>
      </c>
      <c r="F993" s="1" t="s">
        <v>4</v>
      </c>
      <c r="G993" s="1">
        <v>57</v>
      </c>
      <c r="H993" s="1" t="s">
        <v>14</v>
      </c>
      <c r="I993" s="1" t="s">
        <v>11</v>
      </c>
      <c r="J993" s="1" t="s">
        <v>44</v>
      </c>
      <c r="K993" s="1">
        <v>38.43</v>
      </c>
      <c r="L993" s="1">
        <v>2188.48</v>
      </c>
      <c r="M993" s="1">
        <v>4</v>
      </c>
      <c r="N993" s="1">
        <v>1</v>
      </c>
      <c r="O993" s="1" t="s">
        <v>3</v>
      </c>
      <c r="P993" s="1" t="str">
        <f>IF(Table1[[#This Row],[Churn]]="Yes","Lost Customer","Active Customer")</f>
        <v>Active Customer</v>
      </c>
      <c r="Q993" s="3">
        <f>IF(Table1[[#This Row],[Tenure]]&lt;=12,"0-1 Year",)</f>
        <v>0</v>
      </c>
      <c r="R993" s="3" t="str">
        <f>IF(Table1[[#This Row],[MonthlyCharges]]&lt;35,"low",IF(Table1[[#This Row],[MonthlyCharges]]&lt;70,"Medium","High"))</f>
        <v>Medium</v>
      </c>
    </row>
    <row r="994" spans="1:18" x14ac:dyDescent="0.35">
      <c r="A994" s="1" t="s">
        <v>1027</v>
      </c>
      <c r="B994" s="1" t="s">
        <v>7</v>
      </c>
      <c r="C994" s="1">
        <v>61</v>
      </c>
      <c r="D994" s="1" t="s">
        <v>4</v>
      </c>
      <c r="E994" s="1" t="s">
        <v>3</v>
      </c>
      <c r="F994" s="1" t="s">
        <v>4</v>
      </c>
      <c r="G994" s="1">
        <v>13</v>
      </c>
      <c r="H994" s="1" t="s">
        <v>16</v>
      </c>
      <c r="I994" s="1" t="s">
        <v>10</v>
      </c>
      <c r="J994" s="1" t="s">
        <v>40</v>
      </c>
      <c r="K994" s="1">
        <v>72.03</v>
      </c>
      <c r="L994" s="1">
        <v>931.38</v>
      </c>
      <c r="M994" s="1">
        <v>6</v>
      </c>
      <c r="N994" s="1">
        <v>9</v>
      </c>
      <c r="O994" s="1" t="s">
        <v>3</v>
      </c>
      <c r="P994" s="1" t="str">
        <f>IF(Table1[[#This Row],[Churn]]="Yes","Lost Customer","Active Customer")</f>
        <v>Active Customer</v>
      </c>
      <c r="Q994" s="3">
        <f>IF(Table1[[#This Row],[Tenure]]&lt;=12,"0-1 Year",)</f>
        <v>0</v>
      </c>
      <c r="R994" s="3" t="str">
        <f>IF(Table1[[#This Row],[MonthlyCharges]]&lt;35,"low",IF(Table1[[#This Row],[MonthlyCharges]]&lt;70,"Medium","High"))</f>
        <v>High</v>
      </c>
    </row>
    <row r="995" spans="1:18" x14ac:dyDescent="0.35">
      <c r="A995" s="1" t="s">
        <v>1028</v>
      </c>
      <c r="B995" s="1" t="s">
        <v>7</v>
      </c>
      <c r="C995" s="1">
        <v>49</v>
      </c>
      <c r="D995" s="1" t="s">
        <v>3</v>
      </c>
      <c r="E995" s="1" t="s">
        <v>4</v>
      </c>
      <c r="F995" s="1" t="s">
        <v>4</v>
      </c>
      <c r="G995" s="1">
        <v>11</v>
      </c>
      <c r="H995" s="1" t="s">
        <v>14</v>
      </c>
      <c r="I995" s="1" t="s">
        <v>10</v>
      </c>
      <c r="J995" s="1" t="s">
        <v>34</v>
      </c>
      <c r="K995" s="1">
        <v>96.12</v>
      </c>
      <c r="L995" s="1">
        <v>1050.53</v>
      </c>
      <c r="M995" s="1">
        <v>5</v>
      </c>
      <c r="N995" s="1">
        <v>2</v>
      </c>
      <c r="O995" s="1" t="s">
        <v>4</v>
      </c>
      <c r="P995" s="1" t="str">
        <f>IF(Table1[[#This Row],[Churn]]="Yes","Lost Customer","Active Customer")</f>
        <v>Lost Customer</v>
      </c>
      <c r="Q995" s="3" t="str">
        <f>IF(Table1[[#This Row],[Tenure]]&lt;=12,"0-1 Year",)</f>
        <v>0-1 Year</v>
      </c>
      <c r="R995" s="3" t="str">
        <f>IF(Table1[[#This Row],[MonthlyCharges]]&lt;35,"low",IF(Table1[[#This Row],[MonthlyCharges]]&lt;70,"Medium","High"))</f>
        <v>High</v>
      </c>
    </row>
    <row r="996" spans="1:18" x14ac:dyDescent="0.35">
      <c r="A996" s="1" t="s">
        <v>1029</v>
      </c>
      <c r="B996" s="1" t="s">
        <v>8</v>
      </c>
      <c r="C996" s="1">
        <v>64</v>
      </c>
      <c r="D996" s="1" t="s">
        <v>4</v>
      </c>
      <c r="E996" s="1" t="s">
        <v>4</v>
      </c>
      <c r="F996" s="1" t="s">
        <v>4</v>
      </c>
      <c r="G996" s="1">
        <v>55</v>
      </c>
      <c r="H996" s="1" t="s">
        <v>14</v>
      </c>
      <c r="I996" s="1" t="s">
        <v>11</v>
      </c>
      <c r="J996" s="1" t="s">
        <v>44</v>
      </c>
      <c r="K996" s="1">
        <v>102.21</v>
      </c>
      <c r="L996" s="1">
        <v>5603.53</v>
      </c>
      <c r="M996" s="1">
        <v>1</v>
      </c>
      <c r="N996" s="1">
        <v>8</v>
      </c>
      <c r="O996" s="1" t="s">
        <v>3</v>
      </c>
      <c r="P996" s="1" t="str">
        <f>IF(Table1[[#This Row],[Churn]]="Yes","Lost Customer","Active Customer")</f>
        <v>Active Customer</v>
      </c>
      <c r="Q996" s="3">
        <f>IF(Table1[[#This Row],[Tenure]]&lt;=12,"0-1 Year",)</f>
        <v>0</v>
      </c>
      <c r="R996" s="3" t="str">
        <f>IF(Table1[[#This Row],[MonthlyCharges]]&lt;35,"low",IF(Table1[[#This Row],[MonthlyCharges]]&lt;70,"Medium","High"))</f>
        <v>High</v>
      </c>
    </row>
    <row r="997" spans="1:18" x14ac:dyDescent="0.35">
      <c r="A997" s="1" t="s">
        <v>1030</v>
      </c>
      <c r="B997" s="1" t="s">
        <v>8</v>
      </c>
      <c r="C997" s="1">
        <v>73</v>
      </c>
      <c r="D997" s="1" t="s">
        <v>4</v>
      </c>
      <c r="E997" s="1" t="s">
        <v>4</v>
      </c>
      <c r="F997" s="1" t="s">
        <v>3</v>
      </c>
      <c r="G997" s="1">
        <v>11</v>
      </c>
      <c r="H997" s="1" t="s">
        <v>14</v>
      </c>
      <c r="I997" s="1" t="s">
        <v>10</v>
      </c>
      <c r="J997" s="1" t="s">
        <v>44</v>
      </c>
      <c r="K997" s="1">
        <v>39.5</v>
      </c>
      <c r="L997" s="1">
        <v>438.07</v>
      </c>
      <c r="M997" s="1">
        <v>8</v>
      </c>
      <c r="N997" s="1">
        <v>2</v>
      </c>
      <c r="O997" s="1" t="s">
        <v>4</v>
      </c>
      <c r="P997" s="1" t="str">
        <f>IF(Table1[[#This Row],[Churn]]="Yes","Lost Customer","Active Customer")</f>
        <v>Lost Customer</v>
      </c>
      <c r="Q997" s="3" t="str">
        <f>IF(Table1[[#This Row],[Tenure]]&lt;=12,"0-1 Year",)</f>
        <v>0-1 Year</v>
      </c>
      <c r="R997" s="3" t="str">
        <f>IF(Table1[[#This Row],[MonthlyCharges]]&lt;35,"low",IF(Table1[[#This Row],[MonthlyCharges]]&lt;70,"Medium","High"))</f>
        <v>Medium</v>
      </c>
    </row>
    <row r="998" spans="1:18" x14ac:dyDescent="0.35">
      <c r="A998" s="1" t="s">
        <v>1031</v>
      </c>
      <c r="B998" s="1" t="s">
        <v>8</v>
      </c>
      <c r="C998" s="1">
        <v>59</v>
      </c>
      <c r="D998" s="1" t="s">
        <v>3</v>
      </c>
      <c r="E998" s="1" t="s">
        <v>3</v>
      </c>
      <c r="F998" s="1" t="s">
        <v>4</v>
      </c>
      <c r="G998" s="1">
        <v>41</v>
      </c>
      <c r="H998" s="1" t="s">
        <v>14</v>
      </c>
      <c r="I998" s="1" t="s">
        <v>10</v>
      </c>
      <c r="J998" s="1" t="s">
        <v>34</v>
      </c>
      <c r="K998" s="1">
        <v>24.84</v>
      </c>
      <c r="L998" s="1">
        <v>1031.0999999999999</v>
      </c>
      <c r="M998" s="1">
        <v>4</v>
      </c>
      <c r="N998" s="1">
        <v>10</v>
      </c>
      <c r="O998" s="1" t="s">
        <v>3</v>
      </c>
      <c r="P998" s="1" t="str">
        <f>IF(Table1[[#This Row],[Churn]]="Yes","Lost Customer","Active Customer")</f>
        <v>Active Customer</v>
      </c>
      <c r="Q998" s="3">
        <f>IF(Table1[[#This Row],[Tenure]]&lt;=12,"0-1 Year",)</f>
        <v>0</v>
      </c>
      <c r="R998" s="3" t="str">
        <f>IF(Table1[[#This Row],[MonthlyCharges]]&lt;35,"low",IF(Table1[[#This Row],[MonthlyCharges]]&lt;70,"Medium","High"))</f>
        <v>low</v>
      </c>
    </row>
    <row r="999" spans="1:18" x14ac:dyDescent="0.35">
      <c r="A999" s="1" t="s">
        <v>1032</v>
      </c>
      <c r="B999" s="1" t="s">
        <v>8</v>
      </c>
      <c r="C999" s="1">
        <v>19</v>
      </c>
      <c r="D999" s="1" t="s">
        <v>3</v>
      </c>
      <c r="E999" s="1" t="s">
        <v>4</v>
      </c>
      <c r="F999" s="1" t="s">
        <v>3</v>
      </c>
      <c r="G999" s="1">
        <v>67</v>
      </c>
      <c r="H999" s="1" t="s">
        <v>14</v>
      </c>
      <c r="I999" s="1" t="s">
        <v>11</v>
      </c>
      <c r="J999" s="1" t="s">
        <v>34</v>
      </c>
      <c r="K999" s="1">
        <v>77.95</v>
      </c>
      <c r="L999" s="1">
        <v>5205</v>
      </c>
      <c r="M999" s="1">
        <v>6</v>
      </c>
      <c r="N999" s="1">
        <v>3</v>
      </c>
      <c r="O999" s="1" t="s">
        <v>4</v>
      </c>
      <c r="P999" s="1" t="str">
        <f>IF(Table1[[#This Row],[Churn]]="Yes","Lost Customer","Active Customer")</f>
        <v>Lost Customer</v>
      </c>
      <c r="Q999" s="3">
        <f>IF(Table1[[#This Row],[Tenure]]&lt;=12,"0-1 Year",)</f>
        <v>0</v>
      </c>
      <c r="R999" s="3" t="str">
        <f>IF(Table1[[#This Row],[MonthlyCharges]]&lt;35,"low",IF(Table1[[#This Row],[MonthlyCharges]]&lt;70,"Medium","High"))</f>
        <v>High</v>
      </c>
    </row>
    <row r="1000" spans="1:18" x14ac:dyDescent="0.35">
      <c r="A1000" s="1" t="s">
        <v>1033</v>
      </c>
      <c r="B1000" s="1" t="s">
        <v>7</v>
      </c>
      <c r="C1000" s="1">
        <v>52</v>
      </c>
      <c r="D1000" s="1" t="s">
        <v>3</v>
      </c>
      <c r="E1000" s="1" t="s">
        <v>4</v>
      </c>
      <c r="F1000" s="1" t="s">
        <v>4</v>
      </c>
      <c r="G1000" s="1">
        <v>38</v>
      </c>
      <c r="H1000" s="1" t="s">
        <v>15</v>
      </c>
      <c r="I1000" s="1" t="s">
        <v>10</v>
      </c>
      <c r="J1000" s="1" t="s">
        <v>44</v>
      </c>
      <c r="K1000" s="1">
        <v>105.46</v>
      </c>
      <c r="L1000" s="1">
        <v>3989.04</v>
      </c>
      <c r="M1000" s="1">
        <v>3</v>
      </c>
      <c r="N1000" s="1">
        <v>10</v>
      </c>
      <c r="O1000" s="1" t="s">
        <v>3</v>
      </c>
      <c r="P1000" s="1" t="str">
        <f>IF(Table1[[#This Row],[Churn]]="Yes","Lost Customer","Active Customer")</f>
        <v>Active Customer</v>
      </c>
      <c r="Q1000" s="3">
        <f>IF(Table1[[#This Row],[Tenure]]&lt;=12,"0-1 Year",)</f>
        <v>0</v>
      </c>
      <c r="R1000" s="3" t="str">
        <f>IF(Table1[[#This Row],[MonthlyCharges]]&lt;35,"low",IF(Table1[[#This Row],[MonthlyCharges]]&lt;70,"Medium","High"))</f>
        <v>High</v>
      </c>
    </row>
    <row r="1001" spans="1:18" x14ac:dyDescent="0.35">
      <c r="A1001" s="1" t="s">
        <v>1034</v>
      </c>
      <c r="B1001" s="1" t="s">
        <v>7</v>
      </c>
      <c r="C1001" s="1">
        <v>40</v>
      </c>
      <c r="D1001" s="1" t="s">
        <v>3</v>
      </c>
      <c r="E1001" s="1" t="s">
        <v>3</v>
      </c>
      <c r="F1001" s="1" t="s">
        <v>3</v>
      </c>
      <c r="G1001" s="1">
        <v>51</v>
      </c>
      <c r="H1001" s="1" t="s">
        <v>14</v>
      </c>
      <c r="I1001" s="1" t="s">
        <v>11</v>
      </c>
      <c r="J1001" s="1" t="s">
        <v>34</v>
      </c>
      <c r="K1001" s="1">
        <v>77.48</v>
      </c>
      <c r="L1001" s="1">
        <v>3964.25</v>
      </c>
      <c r="M1001" s="1">
        <v>5</v>
      </c>
      <c r="N1001" s="1">
        <v>1</v>
      </c>
      <c r="O1001" s="1" t="s">
        <v>3</v>
      </c>
      <c r="P1001" s="1" t="str">
        <f>IF(Table1[[#This Row],[Churn]]="Yes","Lost Customer","Active Customer")</f>
        <v>Active Customer</v>
      </c>
      <c r="Q1001" s="3">
        <f>IF(Table1[[#This Row],[Tenure]]&lt;=12,"0-1 Year",)</f>
        <v>0</v>
      </c>
      <c r="R1001" s="3" t="str">
        <f>IF(Table1[[#This Row],[MonthlyCharges]]&lt;35,"low",IF(Table1[[#This Row],[MonthlyCharges]]&lt;70,"Medium","High"))</f>
        <v>High</v>
      </c>
    </row>
    <row r="1002" spans="1:18" x14ac:dyDescent="0.35">
      <c r="A1002" s="1" t="s">
        <v>1035</v>
      </c>
      <c r="B1002" s="1" t="s">
        <v>7</v>
      </c>
      <c r="C1002" s="1">
        <v>48</v>
      </c>
      <c r="D1002" s="1" t="s">
        <v>3</v>
      </c>
      <c r="E1002" s="1" t="s">
        <v>4</v>
      </c>
      <c r="F1002" s="1" t="s">
        <v>4</v>
      </c>
      <c r="G1002" s="1">
        <v>7</v>
      </c>
      <c r="H1002" s="1" t="s">
        <v>14</v>
      </c>
      <c r="I1002" s="1" t="s">
        <v>10</v>
      </c>
      <c r="J1002" s="1" t="s">
        <v>32</v>
      </c>
      <c r="K1002" s="1">
        <v>30.81</v>
      </c>
      <c r="L1002" s="1">
        <v>198.94</v>
      </c>
      <c r="M1002" s="1">
        <v>5</v>
      </c>
      <c r="N1002" s="1">
        <v>7</v>
      </c>
      <c r="O1002" s="1" t="s">
        <v>3</v>
      </c>
      <c r="P1002" s="1" t="str">
        <f>IF(Table1[[#This Row],[Churn]]="Yes","Lost Customer","Active Customer")</f>
        <v>Active Customer</v>
      </c>
      <c r="Q1002" s="3" t="str">
        <f>IF(Table1[[#This Row],[Tenure]]&lt;=12,"0-1 Year",)</f>
        <v>0-1 Year</v>
      </c>
      <c r="R1002" s="3" t="str">
        <f>IF(Table1[[#This Row],[MonthlyCharges]]&lt;35,"low",IF(Table1[[#This Row],[MonthlyCharges]]&lt;70,"Medium","High"))</f>
        <v>low</v>
      </c>
    </row>
    <row r="1003" spans="1:18" x14ac:dyDescent="0.35">
      <c r="A1003" s="1" t="s">
        <v>1036</v>
      </c>
      <c r="B1003" s="1" t="s">
        <v>7</v>
      </c>
      <c r="C1003" s="1">
        <v>57</v>
      </c>
      <c r="D1003" s="1" t="s">
        <v>3</v>
      </c>
      <c r="E1003" s="1" t="s">
        <v>4</v>
      </c>
      <c r="F1003" s="1" t="s">
        <v>3</v>
      </c>
      <c r="G1003" s="1">
        <v>60</v>
      </c>
      <c r="H1003" s="1" t="s">
        <v>15</v>
      </c>
      <c r="I1003" s="1" t="s">
        <v>10</v>
      </c>
      <c r="J1003" s="1" t="s">
        <v>44</v>
      </c>
      <c r="K1003" s="1">
        <v>61</v>
      </c>
      <c r="L1003" s="1">
        <v>3645.95</v>
      </c>
      <c r="M1003" s="1">
        <v>3</v>
      </c>
      <c r="N1003" s="1">
        <v>9</v>
      </c>
      <c r="O1003" s="1" t="s">
        <v>3</v>
      </c>
      <c r="P1003" s="1" t="str">
        <f>IF(Table1[[#This Row],[Churn]]="Yes","Lost Customer","Active Customer")</f>
        <v>Active Customer</v>
      </c>
      <c r="Q1003" s="3">
        <f>IF(Table1[[#This Row],[Tenure]]&lt;=12,"0-1 Year",)</f>
        <v>0</v>
      </c>
      <c r="R1003" s="3" t="str">
        <f>IF(Table1[[#This Row],[MonthlyCharges]]&lt;35,"low",IF(Table1[[#This Row],[MonthlyCharges]]&lt;70,"Medium","High"))</f>
        <v>Medium</v>
      </c>
    </row>
    <row r="1004" spans="1:18" x14ac:dyDescent="0.35">
      <c r="A1004" s="1" t="s">
        <v>1037</v>
      </c>
      <c r="B1004" s="1" t="s">
        <v>7</v>
      </c>
      <c r="C1004" s="1">
        <v>51</v>
      </c>
      <c r="D1004" s="1" t="s">
        <v>3</v>
      </c>
      <c r="E1004" s="1" t="s">
        <v>4</v>
      </c>
      <c r="F1004" s="1" t="s">
        <v>3</v>
      </c>
      <c r="G1004" s="1">
        <v>4</v>
      </c>
      <c r="H1004" s="1" t="s">
        <v>15</v>
      </c>
      <c r="I1004" s="1" t="s">
        <v>11</v>
      </c>
      <c r="J1004" s="1" t="s">
        <v>44</v>
      </c>
      <c r="K1004" s="1">
        <v>24.44</v>
      </c>
      <c r="L1004" s="1">
        <v>96.76</v>
      </c>
      <c r="M1004" s="1">
        <v>7</v>
      </c>
      <c r="N1004" s="1">
        <v>10</v>
      </c>
      <c r="O1004" s="1" t="s">
        <v>3</v>
      </c>
      <c r="P1004" s="1" t="str">
        <f>IF(Table1[[#This Row],[Churn]]="Yes","Lost Customer","Active Customer")</f>
        <v>Active Customer</v>
      </c>
      <c r="Q1004" s="3" t="str">
        <f>IF(Table1[[#This Row],[Tenure]]&lt;=12,"0-1 Year",)</f>
        <v>0-1 Year</v>
      </c>
      <c r="R1004" s="3" t="str">
        <f>IF(Table1[[#This Row],[MonthlyCharges]]&lt;35,"low",IF(Table1[[#This Row],[MonthlyCharges]]&lt;70,"Medium","High"))</f>
        <v>low</v>
      </c>
    </row>
    <row r="1005" spans="1:18" x14ac:dyDescent="0.35">
      <c r="A1005" s="1" t="s">
        <v>1038</v>
      </c>
      <c r="B1005" s="1" t="s">
        <v>8</v>
      </c>
      <c r="C1005" s="1">
        <v>54</v>
      </c>
      <c r="D1005" s="1" t="s">
        <v>3</v>
      </c>
      <c r="E1005" s="1" t="s">
        <v>4</v>
      </c>
      <c r="F1005" s="1" t="s">
        <v>4</v>
      </c>
      <c r="G1005" s="1">
        <v>52</v>
      </c>
      <c r="H1005" s="1" t="s">
        <v>15</v>
      </c>
      <c r="I1005" s="1" t="s">
        <v>10</v>
      </c>
      <c r="J1005" s="1" t="s">
        <v>44</v>
      </c>
      <c r="K1005" s="1">
        <v>40.46</v>
      </c>
      <c r="L1005" s="1">
        <v>2090.9699999999998</v>
      </c>
      <c r="M1005" s="1">
        <v>6</v>
      </c>
      <c r="N1005" s="1">
        <v>4</v>
      </c>
      <c r="O1005" s="1" t="s">
        <v>4</v>
      </c>
      <c r="P1005" s="1" t="str">
        <f>IF(Table1[[#This Row],[Churn]]="Yes","Lost Customer","Active Customer")</f>
        <v>Lost Customer</v>
      </c>
      <c r="Q1005" s="3">
        <f>IF(Table1[[#This Row],[Tenure]]&lt;=12,"0-1 Year",)</f>
        <v>0</v>
      </c>
      <c r="R1005" s="3" t="str">
        <f>IF(Table1[[#This Row],[MonthlyCharges]]&lt;35,"low",IF(Table1[[#This Row],[MonthlyCharges]]&lt;70,"Medium","High"))</f>
        <v>Medium</v>
      </c>
    </row>
    <row r="1006" spans="1:18" x14ac:dyDescent="0.35">
      <c r="A1006" s="1" t="s">
        <v>1039</v>
      </c>
      <c r="B1006" s="1" t="s">
        <v>8</v>
      </c>
      <c r="C1006" s="1">
        <v>18</v>
      </c>
      <c r="D1006" s="1" t="s">
        <v>3</v>
      </c>
      <c r="E1006" s="1" t="s">
        <v>4</v>
      </c>
      <c r="F1006" s="1" t="s">
        <v>4</v>
      </c>
      <c r="G1006" s="1">
        <v>29</v>
      </c>
      <c r="H1006" s="1" t="s">
        <v>14</v>
      </c>
      <c r="I1006" s="1" t="s">
        <v>10</v>
      </c>
      <c r="J1006" s="1" t="s">
        <v>40</v>
      </c>
      <c r="K1006" s="1">
        <v>109.15</v>
      </c>
      <c r="L1006" s="1">
        <v>3183.85</v>
      </c>
      <c r="M1006" s="1">
        <v>1</v>
      </c>
      <c r="N1006" s="1">
        <v>9</v>
      </c>
      <c r="O1006" s="1" t="s">
        <v>3</v>
      </c>
      <c r="P1006" s="1" t="str">
        <f>IF(Table1[[#This Row],[Churn]]="Yes","Lost Customer","Active Customer")</f>
        <v>Active Customer</v>
      </c>
      <c r="Q1006" s="3">
        <f>IF(Table1[[#This Row],[Tenure]]&lt;=12,"0-1 Year",)</f>
        <v>0</v>
      </c>
      <c r="R1006" s="3" t="str">
        <f>IF(Table1[[#This Row],[MonthlyCharges]]&lt;35,"low",IF(Table1[[#This Row],[MonthlyCharges]]&lt;70,"Medium","High"))</f>
        <v>High</v>
      </c>
    </row>
    <row r="1007" spans="1:18" x14ac:dyDescent="0.35">
      <c r="A1007" s="1" t="s">
        <v>1040</v>
      </c>
      <c r="B1007" s="1" t="s">
        <v>7</v>
      </c>
      <c r="C1007" s="1">
        <v>19</v>
      </c>
      <c r="D1007" s="1" t="s">
        <v>3</v>
      </c>
      <c r="E1007" s="1" t="s">
        <v>3</v>
      </c>
      <c r="F1007" s="1" t="s">
        <v>3</v>
      </c>
      <c r="G1007" s="1">
        <v>24</v>
      </c>
      <c r="H1007" s="1" t="s">
        <v>15</v>
      </c>
      <c r="I1007" s="1" t="s">
        <v>10</v>
      </c>
      <c r="J1007" s="1" t="s">
        <v>44</v>
      </c>
      <c r="K1007" s="1">
        <v>40.799999999999997</v>
      </c>
      <c r="L1007" s="1">
        <v>982.73</v>
      </c>
      <c r="M1007" s="1">
        <v>2</v>
      </c>
      <c r="N1007" s="1">
        <v>1</v>
      </c>
      <c r="O1007" s="1" t="s">
        <v>3</v>
      </c>
      <c r="P1007" s="1" t="str">
        <f>IF(Table1[[#This Row],[Churn]]="Yes","Lost Customer","Active Customer")</f>
        <v>Active Customer</v>
      </c>
      <c r="Q1007" s="3">
        <f>IF(Table1[[#This Row],[Tenure]]&lt;=12,"0-1 Year",)</f>
        <v>0</v>
      </c>
      <c r="R1007" s="3" t="str">
        <f>IF(Table1[[#This Row],[MonthlyCharges]]&lt;35,"low",IF(Table1[[#This Row],[MonthlyCharges]]&lt;70,"Medium","High"))</f>
        <v>Medium</v>
      </c>
    </row>
    <row r="1008" spans="1:18" x14ac:dyDescent="0.35">
      <c r="A1008" s="1" t="s">
        <v>1041</v>
      </c>
      <c r="B1008" s="1" t="s">
        <v>7</v>
      </c>
      <c r="C1008" s="1">
        <v>69</v>
      </c>
      <c r="D1008" s="1" t="s">
        <v>4</v>
      </c>
      <c r="E1008" s="1" t="s">
        <v>4</v>
      </c>
      <c r="F1008" s="1" t="s">
        <v>4</v>
      </c>
      <c r="G1008" s="1">
        <v>15</v>
      </c>
      <c r="H1008" s="1" t="s">
        <v>14</v>
      </c>
      <c r="I1008" s="1" t="s">
        <v>11</v>
      </c>
      <c r="J1008" s="1" t="s">
        <v>44</v>
      </c>
      <c r="K1008" s="1">
        <v>108.93</v>
      </c>
      <c r="L1008" s="1">
        <v>1626.92</v>
      </c>
      <c r="M1008" s="1">
        <v>4</v>
      </c>
      <c r="N1008" s="1">
        <v>6</v>
      </c>
      <c r="O1008" s="1" t="s">
        <v>3</v>
      </c>
      <c r="P1008" s="1" t="str">
        <f>IF(Table1[[#This Row],[Churn]]="Yes","Lost Customer","Active Customer")</f>
        <v>Active Customer</v>
      </c>
      <c r="Q1008" s="3">
        <f>IF(Table1[[#This Row],[Tenure]]&lt;=12,"0-1 Year",)</f>
        <v>0</v>
      </c>
      <c r="R1008" s="3" t="str">
        <f>IF(Table1[[#This Row],[MonthlyCharges]]&lt;35,"low",IF(Table1[[#This Row],[MonthlyCharges]]&lt;70,"Medium","High"))</f>
        <v>High</v>
      </c>
    </row>
    <row r="1009" spans="1:18" x14ac:dyDescent="0.35">
      <c r="A1009" s="1" t="s">
        <v>1042</v>
      </c>
      <c r="B1009" s="1" t="s">
        <v>7</v>
      </c>
      <c r="C1009" s="1">
        <v>33</v>
      </c>
      <c r="D1009" s="1" t="s">
        <v>3</v>
      </c>
      <c r="E1009" s="1" t="s">
        <v>4</v>
      </c>
      <c r="F1009" s="1" t="s">
        <v>4</v>
      </c>
      <c r="G1009" s="1">
        <v>61</v>
      </c>
      <c r="H1009" s="1" t="s">
        <v>14</v>
      </c>
      <c r="I1009" s="1" t="s">
        <v>10</v>
      </c>
      <c r="J1009" s="1" t="s">
        <v>32</v>
      </c>
      <c r="K1009" s="1">
        <v>54.9</v>
      </c>
      <c r="L1009" s="1">
        <v>3330.42</v>
      </c>
      <c r="M1009" s="1">
        <v>8</v>
      </c>
      <c r="N1009" s="1">
        <v>5</v>
      </c>
      <c r="O1009" s="1" t="s">
        <v>3</v>
      </c>
      <c r="P1009" s="1" t="str">
        <f>IF(Table1[[#This Row],[Churn]]="Yes","Lost Customer","Active Customer")</f>
        <v>Active Customer</v>
      </c>
      <c r="Q1009" s="3">
        <f>IF(Table1[[#This Row],[Tenure]]&lt;=12,"0-1 Year",)</f>
        <v>0</v>
      </c>
      <c r="R1009" s="3" t="str">
        <f>IF(Table1[[#This Row],[MonthlyCharges]]&lt;35,"low",IF(Table1[[#This Row],[MonthlyCharges]]&lt;70,"Medium","High"))</f>
        <v>Medium</v>
      </c>
    </row>
    <row r="1010" spans="1:18" x14ac:dyDescent="0.35">
      <c r="A1010" s="1" t="s">
        <v>1043</v>
      </c>
      <c r="B1010" s="1" t="s">
        <v>7</v>
      </c>
      <c r="C1010" s="1">
        <v>24</v>
      </c>
      <c r="D1010" s="1" t="s">
        <v>3</v>
      </c>
      <c r="E1010" s="1" t="s">
        <v>4</v>
      </c>
      <c r="F1010" s="1" t="s">
        <v>3</v>
      </c>
      <c r="G1010" s="1">
        <v>50</v>
      </c>
      <c r="H1010" s="1" t="s">
        <v>14</v>
      </c>
      <c r="I1010" s="1" t="s">
        <v>10</v>
      </c>
      <c r="J1010" s="1" t="s">
        <v>34</v>
      </c>
      <c r="K1010" s="1">
        <v>68.14</v>
      </c>
      <c r="L1010" s="1">
        <v>3407.65</v>
      </c>
      <c r="M1010" s="1">
        <v>3</v>
      </c>
      <c r="N1010" s="1">
        <v>3</v>
      </c>
      <c r="O1010" s="1" t="s">
        <v>3</v>
      </c>
      <c r="P1010" s="1" t="str">
        <f>IF(Table1[[#This Row],[Churn]]="Yes","Lost Customer","Active Customer")</f>
        <v>Active Customer</v>
      </c>
      <c r="Q1010" s="3">
        <f>IF(Table1[[#This Row],[Tenure]]&lt;=12,"0-1 Year",)</f>
        <v>0</v>
      </c>
      <c r="R1010" s="3" t="str">
        <f>IF(Table1[[#This Row],[MonthlyCharges]]&lt;35,"low",IF(Table1[[#This Row],[MonthlyCharges]]&lt;70,"Medium","High"))</f>
        <v>Medium</v>
      </c>
    </row>
    <row r="1011" spans="1:18" x14ac:dyDescent="0.35">
      <c r="A1011" s="1" t="s">
        <v>1044</v>
      </c>
      <c r="B1011" s="1" t="s">
        <v>8</v>
      </c>
      <c r="C1011" s="1">
        <v>52</v>
      </c>
      <c r="D1011" s="1" t="s">
        <v>3</v>
      </c>
      <c r="E1011" s="1" t="s">
        <v>4</v>
      </c>
      <c r="F1011" s="1" t="s">
        <v>3</v>
      </c>
      <c r="G1011" s="1">
        <v>5</v>
      </c>
      <c r="H1011" s="1" t="s">
        <v>14</v>
      </c>
      <c r="I1011" s="1" t="s">
        <v>10</v>
      </c>
      <c r="J1011" s="1" t="s">
        <v>34</v>
      </c>
      <c r="K1011" s="1">
        <v>54.76</v>
      </c>
      <c r="L1011" s="1">
        <v>256.89</v>
      </c>
      <c r="M1011" s="1">
        <v>0</v>
      </c>
      <c r="N1011" s="1">
        <v>6</v>
      </c>
      <c r="O1011" s="1" t="s">
        <v>3</v>
      </c>
      <c r="P1011" s="1" t="str">
        <f>IF(Table1[[#This Row],[Churn]]="Yes","Lost Customer","Active Customer")</f>
        <v>Active Customer</v>
      </c>
      <c r="Q1011" s="3" t="str">
        <f>IF(Table1[[#This Row],[Tenure]]&lt;=12,"0-1 Year",)</f>
        <v>0-1 Year</v>
      </c>
      <c r="R1011" s="3" t="str">
        <f>IF(Table1[[#This Row],[MonthlyCharges]]&lt;35,"low",IF(Table1[[#This Row],[MonthlyCharges]]&lt;70,"Medium","High"))</f>
        <v>Medium</v>
      </c>
    </row>
    <row r="1012" spans="1:18" x14ac:dyDescent="0.35">
      <c r="A1012" s="1" t="s">
        <v>1045</v>
      </c>
      <c r="B1012" s="1" t="s">
        <v>7</v>
      </c>
      <c r="C1012" s="1">
        <v>74</v>
      </c>
      <c r="D1012" s="1" t="s">
        <v>3</v>
      </c>
      <c r="E1012" s="1" t="s">
        <v>3</v>
      </c>
      <c r="F1012" s="1" t="s">
        <v>4</v>
      </c>
      <c r="G1012" s="1">
        <v>56</v>
      </c>
      <c r="H1012" s="1" t="s">
        <v>15</v>
      </c>
      <c r="I1012" s="1" t="s">
        <v>11</v>
      </c>
      <c r="J1012" s="1" t="s">
        <v>40</v>
      </c>
      <c r="K1012" s="1">
        <v>65.760000000000005</v>
      </c>
      <c r="L1012" s="1">
        <v>3688.56</v>
      </c>
      <c r="M1012" s="1">
        <v>4</v>
      </c>
      <c r="N1012" s="1">
        <v>6</v>
      </c>
      <c r="O1012" s="1" t="s">
        <v>3</v>
      </c>
      <c r="P1012" s="1" t="str">
        <f>IF(Table1[[#This Row],[Churn]]="Yes","Lost Customer","Active Customer")</f>
        <v>Active Customer</v>
      </c>
      <c r="Q1012" s="3">
        <f>IF(Table1[[#This Row],[Tenure]]&lt;=12,"0-1 Year",)</f>
        <v>0</v>
      </c>
      <c r="R1012" s="3" t="str">
        <f>IF(Table1[[#This Row],[MonthlyCharges]]&lt;35,"low",IF(Table1[[#This Row],[MonthlyCharges]]&lt;70,"Medium","High"))</f>
        <v>Medium</v>
      </c>
    </row>
    <row r="1013" spans="1:18" x14ac:dyDescent="0.35">
      <c r="A1013" s="1" t="s">
        <v>1046</v>
      </c>
      <c r="B1013" s="1" t="s">
        <v>7</v>
      </c>
      <c r="C1013" s="1">
        <v>66</v>
      </c>
      <c r="D1013" s="1" t="s">
        <v>4</v>
      </c>
      <c r="E1013" s="1" t="s">
        <v>4</v>
      </c>
      <c r="F1013" s="1" t="s">
        <v>3</v>
      </c>
      <c r="G1013" s="1">
        <v>26</v>
      </c>
      <c r="H1013" s="1" t="s">
        <v>15</v>
      </c>
      <c r="I1013" s="1" t="s">
        <v>10</v>
      </c>
      <c r="J1013" s="1" t="s">
        <v>40</v>
      </c>
      <c r="K1013" s="1">
        <v>51.18</v>
      </c>
      <c r="L1013" s="1">
        <v>1311.88</v>
      </c>
      <c r="M1013" s="1">
        <v>2</v>
      </c>
      <c r="N1013" s="1">
        <v>3</v>
      </c>
      <c r="O1013" s="1" t="s">
        <v>3</v>
      </c>
      <c r="P1013" s="1" t="str">
        <f>IF(Table1[[#This Row],[Churn]]="Yes","Lost Customer","Active Customer")</f>
        <v>Active Customer</v>
      </c>
      <c r="Q1013" s="3">
        <f>IF(Table1[[#This Row],[Tenure]]&lt;=12,"0-1 Year",)</f>
        <v>0</v>
      </c>
      <c r="R1013" s="3" t="str">
        <f>IF(Table1[[#This Row],[MonthlyCharges]]&lt;35,"low",IF(Table1[[#This Row],[MonthlyCharges]]&lt;70,"Medium","High"))</f>
        <v>Medium</v>
      </c>
    </row>
    <row r="1014" spans="1:18" x14ac:dyDescent="0.35">
      <c r="A1014" s="1" t="s">
        <v>1047</v>
      </c>
      <c r="B1014" s="1" t="s">
        <v>8</v>
      </c>
      <c r="C1014" s="1">
        <v>19</v>
      </c>
      <c r="D1014" s="1" t="s">
        <v>3</v>
      </c>
      <c r="E1014" s="1" t="s">
        <v>4</v>
      </c>
      <c r="F1014" s="1" t="s">
        <v>4</v>
      </c>
      <c r="G1014" s="1">
        <v>4</v>
      </c>
      <c r="H1014" s="1" t="s">
        <v>14</v>
      </c>
      <c r="I1014" s="1" t="s">
        <v>11</v>
      </c>
      <c r="J1014" s="1" t="s">
        <v>32</v>
      </c>
      <c r="K1014" s="1">
        <v>117.66</v>
      </c>
      <c r="L1014" s="1">
        <v>451.37</v>
      </c>
      <c r="M1014" s="1">
        <v>5</v>
      </c>
      <c r="N1014" s="1">
        <v>10</v>
      </c>
      <c r="O1014" s="1" t="s">
        <v>3</v>
      </c>
      <c r="P1014" s="1" t="str">
        <f>IF(Table1[[#This Row],[Churn]]="Yes","Lost Customer","Active Customer")</f>
        <v>Active Customer</v>
      </c>
      <c r="Q1014" s="3" t="str">
        <f>IF(Table1[[#This Row],[Tenure]]&lt;=12,"0-1 Year",)</f>
        <v>0-1 Year</v>
      </c>
      <c r="R1014" s="3" t="str">
        <f>IF(Table1[[#This Row],[MonthlyCharges]]&lt;35,"low",IF(Table1[[#This Row],[MonthlyCharges]]&lt;70,"Medium","High"))</f>
        <v>High</v>
      </c>
    </row>
    <row r="1015" spans="1:18" x14ac:dyDescent="0.35">
      <c r="A1015" s="1" t="s">
        <v>1048</v>
      </c>
      <c r="B1015" s="1" t="s">
        <v>7</v>
      </c>
      <c r="C1015" s="1">
        <v>51</v>
      </c>
      <c r="D1015" s="1" t="s">
        <v>3</v>
      </c>
      <c r="E1015" s="1" t="s">
        <v>3</v>
      </c>
      <c r="F1015" s="1" t="s">
        <v>4</v>
      </c>
      <c r="G1015" s="1">
        <v>18</v>
      </c>
      <c r="H1015" s="1" t="s">
        <v>15</v>
      </c>
      <c r="I1015" s="1" t="s">
        <v>10</v>
      </c>
      <c r="J1015" s="1" t="s">
        <v>32</v>
      </c>
      <c r="K1015" s="1">
        <v>87.8</v>
      </c>
      <c r="L1015" s="1">
        <v>1582.88</v>
      </c>
      <c r="M1015" s="1">
        <v>7</v>
      </c>
      <c r="N1015" s="1">
        <v>2</v>
      </c>
      <c r="O1015" s="1" t="s">
        <v>4</v>
      </c>
      <c r="P1015" s="1" t="str">
        <f>IF(Table1[[#This Row],[Churn]]="Yes","Lost Customer","Active Customer")</f>
        <v>Lost Customer</v>
      </c>
      <c r="Q1015" s="3">
        <f>IF(Table1[[#This Row],[Tenure]]&lt;=12,"0-1 Year",)</f>
        <v>0</v>
      </c>
      <c r="R1015" s="3" t="str">
        <f>IF(Table1[[#This Row],[MonthlyCharges]]&lt;35,"low",IF(Table1[[#This Row],[MonthlyCharges]]&lt;70,"Medium","High"))</f>
        <v>High</v>
      </c>
    </row>
    <row r="1016" spans="1:18" x14ac:dyDescent="0.35">
      <c r="A1016" s="1" t="s">
        <v>1049</v>
      </c>
      <c r="B1016" s="1" t="s">
        <v>7</v>
      </c>
      <c r="C1016" s="1">
        <v>56</v>
      </c>
      <c r="D1016" s="1" t="s">
        <v>3</v>
      </c>
      <c r="E1016" s="1" t="s">
        <v>4</v>
      </c>
      <c r="F1016" s="1" t="s">
        <v>3</v>
      </c>
      <c r="G1016" s="1">
        <v>17</v>
      </c>
      <c r="H1016" s="1" t="s">
        <v>16</v>
      </c>
      <c r="I1016" s="1" t="s">
        <v>12</v>
      </c>
      <c r="J1016" s="1" t="s">
        <v>44</v>
      </c>
      <c r="K1016" s="1">
        <v>0</v>
      </c>
      <c r="L1016" s="1">
        <v>19.559999999999999</v>
      </c>
      <c r="M1016" s="1">
        <v>0</v>
      </c>
      <c r="N1016" s="1">
        <v>8</v>
      </c>
      <c r="O1016" s="1" t="s">
        <v>3</v>
      </c>
      <c r="P1016" s="1" t="str">
        <f>IF(Table1[[#This Row],[Churn]]="Yes","Lost Customer","Active Customer")</f>
        <v>Active Customer</v>
      </c>
      <c r="Q1016" s="3">
        <f>IF(Table1[[#This Row],[Tenure]]&lt;=12,"0-1 Year",)</f>
        <v>0</v>
      </c>
      <c r="R1016" s="3" t="str">
        <f>IF(Table1[[#This Row],[MonthlyCharges]]&lt;35,"low",IF(Table1[[#This Row],[MonthlyCharges]]&lt;70,"Medium","High"))</f>
        <v>low</v>
      </c>
    </row>
    <row r="1017" spans="1:18" x14ac:dyDescent="0.35">
      <c r="A1017" s="1" t="s">
        <v>1050</v>
      </c>
      <c r="B1017" s="1" t="s">
        <v>7</v>
      </c>
      <c r="C1017" s="1">
        <v>75</v>
      </c>
      <c r="D1017" s="1" t="s">
        <v>4</v>
      </c>
      <c r="E1017" s="1" t="s">
        <v>4</v>
      </c>
      <c r="F1017" s="1" t="s">
        <v>3</v>
      </c>
      <c r="G1017" s="1">
        <v>32</v>
      </c>
      <c r="H1017" s="1" t="s">
        <v>14</v>
      </c>
      <c r="I1017" s="1" t="s">
        <v>12</v>
      </c>
      <c r="J1017" s="1" t="s">
        <v>40</v>
      </c>
      <c r="K1017" s="1">
        <v>0</v>
      </c>
      <c r="L1017" s="1">
        <v>-17.21</v>
      </c>
      <c r="M1017" s="1">
        <v>6</v>
      </c>
      <c r="N1017" s="1">
        <v>3</v>
      </c>
      <c r="O1017" s="1" t="s">
        <v>4</v>
      </c>
      <c r="P1017" s="1" t="str">
        <f>IF(Table1[[#This Row],[Churn]]="Yes","Lost Customer","Active Customer")</f>
        <v>Lost Customer</v>
      </c>
      <c r="Q1017" s="3">
        <f>IF(Table1[[#This Row],[Tenure]]&lt;=12,"0-1 Year",)</f>
        <v>0</v>
      </c>
      <c r="R1017" s="3" t="str">
        <f>IF(Table1[[#This Row],[MonthlyCharges]]&lt;35,"low",IF(Table1[[#This Row],[MonthlyCharges]]&lt;70,"Medium","High"))</f>
        <v>low</v>
      </c>
    </row>
    <row r="1018" spans="1:18" x14ac:dyDescent="0.35">
      <c r="A1018" s="1" t="s">
        <v>1051</v>
      </c>
      <c r="B1018" s="1" t="s">
        <v>7</v>
      </c>
      <c r="C1018" s="1">
        <v>52</v>
      </c>
      <c r="D1018" s="1" t="s">
        <v>3</v>
      </c>
      <c r="E1018" s="1" t="s">
        <v>3</v>
      </c>
      <c r="F1018" s="1" t="s">
        <v>3</v>
      </c>
      <c r="G1018" s="1">
        <v>27</v>
      </c>
      <c r="H1018" s="1" t="s">
        <v>14</v>
      </c>
      <c r="I1018" s="1" t="s">
        <v>10</v>
      </c>
      <c r="J1018" s="1" t="s">
        <v>40</v>
      </c>
      <c r="K1018" s="1">
        <v>99.05</v>
      </c>
      <c r="L1018" s="1">
        <v>2690.86</v>
      </c>
      <c r="M1018" s="1">
        <v>3</v>
      </c>
      <c r="N1018" s="1">
        <v>10</v>
      </c>
      <c r="O1018" s="1" t="s">
        <v>3</v>
      </c>
      <c r="P1018" s="1" t="str">
        <f>IF(Table1[[#This Row],[Churn]]="Yes","Lost Customer","Active Customer")</f>
        <v>Active Customer</v>
      </c>
      <c r="Q1018" s="3">
        <f>IF(Table1[[#This Row],[Tenure]]&lt;=12,"0-1 Year",)</f>
        <v>0</v>
      </c>
      <c r="R1018" s="3" t="str">
        <f>IF(Table1[[#This Row],[MonthlyCharges]]&lt;35,"low",IF(Table1[[#This Row],[MonthlyCharges]]&lt;70,"Medium","High"))</f>
        <v>High</v>
      </c>
    </row>
    <row r="1019" spans="1:18" x14ac:dyDescent="0.35">
      <c r="A1019" s="1" t="s">
        <v>1052</v>
      </c>
      <c r="B1019" s="1" t="s">
        <v>8</v>
      </c>
      <c r="C1019" s="1">
        <v>61</v>
      </c>
      <c r="D1019" s="1" t="s">
        <v>4</v>
      </c>
      <c r="E1019" s="1" t="s">
        <v>3</v>
      </c>
      <c r="F1019" s="1" t="s">
        <v>4</v>
      </c>
      <c r="G1019" s="1">
        <v>53</v>
      </c>
      <c r="H1019" s="1" t="s">
        <v>14</v>
      </c>
      <c r="I1019" s="1" t="s">
        <v>11</v>
      </c>
      <c r="J1019" s="1" t="s">
        <v>40</v>
      </c>
      <c r="K1019" s="1">
        <v>98.08</v>
      </c>
      <c r="L1019" s="1">
        <v>5187.03</v>
      </c>
      <c r="M1019" s="1">
        <v>0</v>
      </c>
      <c r="N1019" s="1">
        <v>8</v>
      </c>
      <c r="O1019" s="1" t="s">
        <v>3</v>
      </c>
      <c r="P1019" s="1" t="str">
        <f>IF(Table1[[#This Row],[Churn]]="Yes","Lost Customer","Active Customer")</f>
        <v>Active Customer</v>
      </c>
      <c r="Q1019" s="3">
        <f>IF(Table1[[#This Row],[Tenure]]&lt;=12,"0-1 Year",)</f>
        <v>0</v>
      </c>
      <c r="R1019" s="3" t="str">
        <f>IF(Table1[[#This Row],[MonthlyCharges]]&lt;35,"low",IF(Table1[[#This Row],[MonthlyCharges]]&lt;70,"Medium","High"))</f>
        <v>High</v>
      </c>
    </row>
    <row r="1020" spans="1:18" x14ac:dyDescent="0.35">
      <c r="A1020" s="1" t="s">
        <v>1053</v>
      </c>
      <c r="B1020" s="1" t="s">
        <v>7</v>
      </c>
      <c r="C1020" s="1">
        <v>18</v>
      </c>
      <c r="D1020" s="1" t="s">
        <v>3</v>
      </c>
      <c r="E1020" s="1" t="s">
        <v>3</v>
      </c>
      <c r="F1020" s="1" t="s">
        <v>3</v>
      </c>
      <c r="G1020" s="1">
        <v>68</v>
      </c>
      <c r="H1020" s="1" t="s">
        <v>16</v>
      </c>
      <c r="I1020" s="1" t="s">
        <v>10</v>
      </c>
      <c r="J1020" s="1" t="s">
        <v>44</v>
      </c>
      <c r="K1020" s="1">
        <v>47.47</v>
      </c>
      <c r="L1020" s="1">
        <v>3212.91</v>
      </c>
      <c r="M1020" s="1">
        <v>1</v>
      </c>
      <c r="N1020" s="1">
        <v>5</v>
      </c>
      <c r="O1020" s="1" t="s">
        <v>3</v>
      </c>
      <c r="P1020" s="1" t="str">
        <f>IF(Table1[[#This Row],[Churn]]="Yes","Lost Customer","Active Customer")</f>
        <v>Active Customer</v>
      </c>
      <c r="Q1020" s="3">
        <f>IF(Table1[[#This Row],[Tenure]]&lt;=12,"0-1 Year",)</f>
        <v>0</v>
      </c>
      <c r="R1020" s="3" t="str">
        <f>IF(Table1[[#This Row],[MonthlyCharges]]&lt;35,"low",IF(Table1[[#This Row],[MonthlyCharges]]&lt;70,"Medium","High"))</f>
        <v>Medium</v>
      </c>
    </row>
    <row r="1021" spans="1:18" x14ac:dyDescent="0.35">
      <c r="A1021" s="1" t="s">
        <v>1054</v>
      </c>
      <c r="B1021" s="1" t="s">
        <v>8</v>
      </c>
      <c r="C1021" s="1">
        <v>23</v>
      </c>
      <c r="D1021" s="1" t="s">
        <v>3</v>
      </c>
      <c r="E1021" s="1" t="s">
        <v>4</v>
      </c>
      <c r="F1021" s="1" t="s">
        <v>4</v>
      </c>
      <c r="G1021" s="1">
        <v>63</v>
      </c>
      <c r="H1021" s="1" t="s">
        <v>16</v>
      </c>
      <c r="I1021" s="1" t="s">
        <v>11</v>
      </c>
      <c r="J1021" s="1" t="s">
        <v>32</v>
      </c>
      <c r="K1021" s="1">
        <v>53.23</v>
      </c>
      <c r="L1021" s="1">
        <v>3368.14</v>
      </c>
      <c r="M1021" s="1">
        <v>0</v>
      </c>
      <c r="N1021" s="1">
        <v>5</v>
      </c>
      <c r="O1021" s="1" t="s">
        <v>3</v>
      </c>
      <c r="P1021" s="1" t="str">
        <f>IF(Table1[[#This Row],[Churn]]="Yes","Lost Customer","Active Customer")</f>
        <v>Active Customer</v>
      </c>
      <c r="Q1021" s="3">
        <f>IF(Table1[[#This Row],[Tenure]]&lt;=12,"0-1 Year",)</f>
        <v>0</v>
      </c>
      <c r="R1021" s="3" t="str">
        <f>IF(Table1[[#This Row],[MonthlyCharges]]&lt;35,"low",IF(Table1[[#This Row],[MonthlyCharges]]&lt;70,"Medium","High"))</f>
        <v>Medium</v>
      </c>
    </row>
    <row r="1022" spans="1:18" x14ac:dyDescent="0.35">
      <c r="A1022" s="1" t="s">
        <v>1055</v>
      </c>
      <c r="B1022" s="1" t="s">
        <v>8</v>
      </c>
      <c r="C1022" s="1">
        <v>31</v>
      </c>
      <c r="D1022" s="1" t="s">
        <v>3</v>
      </c>
      <c r="E1022" s="1" t="s">
        <v>4</v>
      </c>
      <c r="F1022" s="1" t="s">
        <v>4</v>
      </c>
      <c r="G1022" s="1">
        <v>16</v>
      </c>
      <c r="H1022" s="1" t="s">
        <v>14</v>
      </c>
      <c r="I1022" s="1" t="s">
        <v>10</v>
      </c>
      <c r="J1022" s="1" t="s">
        <v>34</v>
      </c>
      <c r="K1022" s="1">
        <v>85.95</v>
      </c>
      <c r="L1022" s="1">
        <v>1380.1</v>
      </c>
      <c r="M1022" s="1">
        <v>7</v>
      </c>
      <c r="N1022" s="1">
        <v>8</v>
      </c>
      <c r="O1022" s="1" t="s">
        <v>3</v>
      </c>
      <c r="P1022" s="1" t="str">
        <f>IF(Table1[[#This Row],[Churn]]="Yes","Lost Customer","Active Customer")</f>
        <v>Active Customer</v>
      </c>
      <c r="Q1022" s="3">
        <f>IF(Table1[[#This Row],[Tenure]]&lt;=12,"0-1 Year",)</f>
        <v>0</v>
      </c>
      <c r="R1022" s="3" t="str">
        <f>IF(Table1[[#This Row],[MonthlyCharges]]&lt;35,"low",IF(Table1[[#This Row],[MonthlyCharges]]&lt;70,"Medium","High"))</f>
        <v>High</v>
      </c>
    </row>
    <row r="1023" spans="1:18" x14ac:dyDescent="0.35">
      <c r="A1023" s="1" t="s">
        <v>1056</v>
      </c>
      <c r="B1023" s="1" t="s">
        <v>8</v>
      </c>
      <c r="C1023" s="1">
        <v>72</v>
      </c>
      <c r="D1023" s="1" t="s">
        <v>4</v>
      </c>
      <c r="E1023" s="1" t="s">
        <v>3</v>
      </c>
      <c r="F1023" s="1" t="s">
        <v>4</v>
      </c>
      <c r="G1023" s="1">
        <v>67</v>
      </c>
      <c r="H1023" s="1" t="s">
        <v>14</v>
      </c>
      <c r="I1023" s="1" t="s">
        <v>10</v>
      </c>
      <c r="J1023" s="1" t="s">
        <v>34</v>
      </c>
      <c r="K1023" s="1">
        <v>77.56</v>
      </c>
      <c r="L1023" s="1">
        <v>5181.8999999999996</v>
      </c>
      <c r="M1023" s="1">
        <v>0</v>
      </c>
      <c r="N1023" s="1">
        <v>9</v>
      </c>
      <c r="O1023" s="1" t="s">
        <v>3</v>
      </c>
      <c r="P1023" s="1" t="str">
        <f>IF(Table1[[#This Row],[Churn]]="Yes","Lost Customer","Active Customer")</f>
        <v>Active Customer</v>
      </c>
      <c r="Q1023" s="3">
        <f>IF(Table1[[#This Row],[Tenure]]&lt;=12,"0-1 Year",)</f>
        <v>0</v>
      </c>
      <c r="R1023" s="3" t="str">
        <f>IF(Table1[[#This Row],[MonthlyCharges]]&lt;35,"low",IF(Table1[[#This Row],[MonthlyCharges]]&lt;70,"Medium","High"))</f>
        <v>High</v>
      </c>
    </row>
    <row r="1024" spans="1:18" x14ac:dyDescent="0.35">
      <c r="A1024" s="1" t="s">
        <v>1057</v>
      </c>
      <c r="B1024" s="1" t="s">
        <v>7</v>
      </c>
      <c r="C1024" s="1">
        <v>46</v>
      </c>
      <c r="D1024" s="1" t="s">
        <v>3</v>
      </c>
      <c r="E1024" s="1" t="s">
        <v>4</v>
      </c>
      <c r="F1024" s="1" t="s">
        <v>3</v>
      </c>
      <c r="G1024" s="1">
        <v>6</v>
      </c>
      <c r="H1024" s="1" t="s">
        <v>14</v>
      </c>
      <c r="I1024" s="1" t="s">
        <v>11</v>
      </c>
      <c r="J1024" s="1" t="s">
        <v>32</v>
      </c>
      <c r="K1024" s="1">
        <v>39.369999999999997</v>
      </c>
      <c r="L1024" s="1">
        <v>217.4</v>
      </c>
      <c r="M1024" s="1">
        <v>7</v>
      </c>
      <c r="N1024" s="1">
        <v>4</v>
      </c>
      <c r="O1024" s="1" t="s">
        <v>4</v>
      </c>
      <c r="P1024" s="1" t="str">
        <f>IF(Table1[[#This Row],[Churn]]="Yes","Lost Customer","Active Customer")</f>
        <v>Lost Customer</v>
      </c>
      <c r="Q1024" s="3" t="str">
        <f>IF(Table1[[#This Row],[Tenure]]&lt;=12,"0-1 Year",)</f>
        <v>0-1 Year</v>
      </c>
      <c r="R1024" s="3" t="str">
        <f>IF(Table1[[#This Row],[MonthlyCharges]]&lt;35,"low",IF(Table1[[#This Row],[MonthlyCharges]]&lt;70,"Medium","High"))</f>
        <v>Medium</v>
      </c>
    </row>
    <row r="1025" spans="1:18" x14ac:dyDescent="0.35">
      <c r="A1025" s="1" t="s">
        <v>1058</v>
      </c>
      <c r="B1025" s="1" t="s">
        <v>7</v>
      </c>
      <c r="C1025" s="1">
        <v>55</v>
      </c>
      <c r="D1025" s="1" t="s">
        <v>3</v>
      </c>
      <c r="E1025" s="1" t="s">
        <v>4</v>
      </c>
      <c r="F1025" s="1" t="s">
        <v>3</v>
      </c>
      <c r="G1025" s="1">
        <v>3</v>
      </c>
      <c r="H1025" s="1" t="s">
        <v>16</v>
      </c>
      <c r="I1025" s="1" t="s">
        <v>10</v>
      </c>
      <c r="J1025" s="1" t="s">
        <v>32</v>
      </c>
      <c r="K1025" s="1">
        <v>35.619999999999997</v>
      </c>
      <c r="L1025" s="1">
        <v>122.55</v>
      </c>
      <c r="M1025" s="1">
        <v>3</v>
      </c>
      <c r="N1025" s="1">
        <v>3</v>
      </c>
      <c r="O1025" s="1" t="s">
        <v>3</v>
      </c>
      <c r="P1025" s="1" t="str">
        <f>IF(Table1[[#This Row],[Churn]]="Yes","Lost Customer","Active Customer")</f>
        <v>Active Customer</v>
      </c>
      <c r="Q1025" s="3" t="str">
        <f>IF(Table1[[#This Row],[Tenure]]&lt;=12,"0-1 Year",)</f>
        <v>0-1 Year</v>
      </c>
      <c r="R1025" s="3" t="str">
        <f>IF(Table1[[#This Row],[MonthlyCharges]]&lt;35,"low",IF(Table1[[#This Row],[MonthlyCharges]]&lt;70,"Medium","High"))</f>
        <v>Medium</v>
      </c>
    </row>
    <row r="1026" spans="1:18" x14ac:dyDescent="0.35">
      <c r="A1026" s="1" t="s">
        <v>1059</v>
      </c>
      <c r="B1026" s="1" t="s">
        <v>8</v>
      </c>
      <c r="C1026" s="1">
        <v>73</v>
      </c>
      <c r="D1026" s="1" t="s">
        <v>4</v>
      </c>
      <c r="E1026" s="1" t="s">
        <v>3</v>
      </c>
      <c r="F1026" s="1" t="s">
        <v>4</v>
      </c>
      <c r="G1026" s="1">
        <v>72</v>
      </c>
      <c r="H1026" s="1" t="s">
        <v>15</v>
      </c>
      <c r="I1026" s="1" t="s">
        <v>11</v>
      </c>
      <c r="J1026" s="1" t="s">
        <v>44</v>
      </c>
      <c r="K1026" s="1">
        <v>95.8</v>
      </c>
      <c r="L1026" s="1">
        <v>6905.08</v>
      </c>
      <c r="M1026" s="1">
        <v>0</v>
      </c>
      <c r="N1026" s="1">
        <v>9</v>
      </c>
      <c r="O1026" s="1" t="s">
        <v>3</v>
      </c>
      <c r="P1026" s="1" t="str">
        <f>IF(Table1[[#This Row],[Churn]]="Yes","Lost Customer","Active Customer")</f>
        <v>Active Customer</v>
      </c>
      <c r="Q1026" s="3">
        <f>IF(Table1[[#This Row],[Tenure]]&lt;=12,"0-1 Year",)</f>
        <v>0</v>
      </c>
      <c r="R1026" s="3" t="str">
        <f>IF(Table1[[#This Row],[MonthlyCharges]]&lt;35,"low",IF(Table1[[#This Row],[MonthlyCharges]]&lt;70,"Medium","High"))</f>
        <v>High</v>
      </c>
    </row>
    <row r="1027" spans="1:18" x14ac:dyDescent="0.35">
      <c r="A1027" s="1" t="s">
        <v>1060</v>
      </c>
      <c r="B1027" s="1" t="s">
        <v>8</v>
      </c>
      <c r="C1027" s="1">
        <v>21</v>
      </c>
      <c r="D1027" s="1" t="s">
        <v>3</v>
      </c>
      <c r="E1027" s="1" t="s">
        <v>4</v>
      </c>
      <c r="F1027" s="1" t="s">
        <v>4</v>
      </c>
      <c r="G1027" s="1">
        <v>2</v>
      </c>
      <c r="H1027" s="1" t="s">
        <v>14</v>
      </c>
      <c r="I1027" s="1" t="s">
        <v>12</v>
      </c>
      <c r="J1027" s="1" t="s">
        <v>44</v>
      </c>
      <c r="K1027" s="1">
        <v>0</v>
      </c>
      <c r="L1027" s="1">
        <v>-14.45</v>
      </c>
      <c r="M1027" s="1">
        <v>0</v>
      </c>
      <c r="N1027" s="1">
        <v>8</v>
      </c>
      <c r="O1027" s="1" t="s">
        <v>3</v>
      </c>
      <c r="P1027" s="1" t="str">
        <f>IF(Table1[[#This Row],[Churn]]="Yes","Lost Customer","Active Customer")</f>
        <v>Active Customer</v>
      </c>
      <c r="Q1027" s="3" t="str">
        <f>IF(Table1[[#This Row],[Tenure]]&lt;=12,"0-1 Year",)</f>
        <v>0-1 Year</v>
      </c>
      <c r="R1027" s="3" t="str">
        <f>IF(Table1[[#This Row],[MonthlyCharges]]&lt;35,"low",IF(Table1[[#This Row],[MonthlyCharges]]&lt;70,"Medium","High"))</f>
        <v>low</v>
      </c>
    </row>
    <row r="1028" spans="1:18" x14ac:dyDescent="0.35">
      <c r="A1028" s="1" t="s">
        <v>1061</v>
      </c>
      <c r="B1028" s="1" t="s">
        <v>7</v>
      </c>
      <c r="C1028" s="1">
        <v>64</v>
      </c>
      <c r="D1028" s="1" t="s">
        <v>4</v>
      </c>
      <c r="E1028" s="1" t="s">
        <v>3</v>
      </c>
      <c r="F1028" s="1" t="s">
        <v>3</v>
      </c>
      <c r="G1028" s="1">
        <v>68</v>
      </c>
      <c r="H1028" s="1" t="s">
        <v>15</v>
      </c>
      <c r="I1028" s="1" t="s">
        <v>10</v>
      </c>
      <c r="J1028" s="1" t="s">
        <v>34</v>
      </c>
      <c r="K1028" s="1">
        <v>33.64</v>
      </c>
      <c r="L1028" s="1">
        <v>2278.13</v>
      </c>
      <c r="M1028" s="1">
        <v>2</v>
      </c>
      <c r="N1028" s="1">
        <v>6</v>
      </c>
      <c r="O1028" s="1" t="s">
        <v>3</v>
      </c>
      <c r="P1028" s="1" t="str">
        <f>IF(Table1[[#This Row],[Churn]]="Yes","Lost Customer","Active Customer")</f>
        <v>Active Customer</v>
      </c>
      <c r="Q1028" s="3">
        <f>IF(Table1[[#This Row],[Tenure]]&lt;=12,"0-1 Year",)</f>
        <v>0</v>
      </c>
      <c r="R1028" s="3" t="str">
        <f>IF(Table1[[#This Row],[MonthlyCharges]]&lt;35,"low",IF(Table1[[#This Row],[MonthlyCharges]]&lt;70,"Medium","High"))</f>
        <v>low</v>
      </c>
    </row>
    <row r="1029" spans="1:18" x14ac:dyDescent="0.35">
      <c r="A1029" s="1" t="s">
        <v>1062</v>
      </c>
      <c r="B1029" s="1" t="s">
        <v>8</v>
      </c>
      <c r="C1029" s="1">
        <v>69</v>
      </c>
      <c r="D1029" s="1" t="s">
        <v>3</v>
      </c>
      <c r="E1029" s="1" t="s">
        <v>4</v>
      </c>
      <c r="F1029" s="1" t="s">
        <v>4</v>
      </c>
      <c r="G1029" s="1">
        <v>47</v>
      </c>
      <c r="H1029" s="1" t="s">
        <v>14</v>
      </c>
      <c r="I1029" s="1" t="s">
        <v>10</v>
      </c>
      <c r="J1029" s="1" t="s">
        <v>32</v>
      </c>
      <c r="K1029" s="1">
        <v>103.2</v>
      </c>
      <c r="L1029" s="1">
        <v>4843.3900000000003</v>
      </c>
      <c r="M1029" s="1">
        <v>6</v>
      </c>
      <c r="N1029" s="1">
        <v>7</v>
      </c>
      <c r="O1029" s="1" t="s">
        <v>3</v>
      </c>
      <c r="P1029" s="1" t="str">
        <f>IF(Table1[[#This Row],[Churn]]="Yes","Lost Customer","Active Customer")</f>
        <v>Active Customer</v>
      </c>
      <c r="Q1029" s="3">
        <f>IF(Table1[[#This Row],[Tenure]]&lt;=12,"0-1 Year",)</f>
        <v>0</v>
      </c>
      <c r="R1029" s="3" t="str">
        <f>IF(Table1[[#This Row],[MonthlyCharges]]&lt;35,"low",IF(Table1[[#This Row],[MonthlyCharges]]&lt;70,"Medium","High"))</f>
        <v>High</v>
      </c>
    </row>
    <row r="1030" spans="1:18" x14ac:dyDescent="0.35">
      <c r="A1030" s="1" t="s">
        <v>1063</v>
      </c>
      <c r="B1030" s="1" t="s">
        <v>8</v>
      </c>
      <c r="C1030" s="1">
        <v>65</v>
      </c>
      <c r="D1030" s="1" t="s">
        <v>3</v>
      </c>
      <c r="E1030" s="1" t="s">
        <v>4</v>
      </c>
      <c r="F1030" s="1" t="s">
        <v>4</v>
      </c>
      <c r="G1030" s="1">
        <v>6</v>
      </c>
      <c r="H1030" s="1" t="s">
        <v>15</v>
      </c>
      <c r="I1030" s="1" t="s">
        <v>10</v>
      </c>
      <c r="J1030" s="1" t="s">
        <v>34</v>
      </c>
      <c r="K1030" s="1">
        <v>93.7</v>
      </c>
      <c r="L1030" s="1">
        <v>554.22</v>
      </c>
      <c r="M1030" s="1">
        <v>6</v>
      </c>
      <c r="N1030" s="1">
        <v>10</v>
      </c>
      <c r="O1030" s="1" t="s">
        <v>3</v>
      </c>
      <c r="P1030" s="1" t="str">
        <f>IF(Table1[[#This Row],[Churn]]="Yes","Lost Customer","Active Customer")</f>
        <v>Active Customer</v>
      </c>
      <c r="Q1030" s="3" t="str">
        <f>IF(Table1[[#This Row],[Tenure]]&lt;=12,"0-1 Year",)</f>
        <v>0-1 Year</v>
      </c>
      <c r="R1030" s="3" t="str">
        <f>IF(Table1[[#This Row],[MonthlyCharges]]&lt;35,"low",IF(Table1[[#This Row],[MonthlyCharges]]&lt;70,"Medium","High"))</f>
        <v>High</v>
      </c>
    </row>
    <row r="1031" spans="1:18" x14ac:dyDescent="0.35">
      <c r="A1031" s="1" t="s">
        <v>1064</v>
      </c>
      <c r="B1031" s="1" t="s">
        <v>8</v>
      </c>
      <c r="C1031" s="1">
        <v>72</v>
      </c>
      <c r="D1031" s="1" t="s">
        <v>4</v>
      </c>
      <c r="E1031" s="1" t="s">
        <v>4</v>
      </c>
      <c r="F1031" s="1" t="s">
        <v>3</v>
      </c>
      <c r="G1031" s="1">
        <v>10</v>
      </c>
      <c r="H1031" s="1" t="s">
        <v>15</v>
      </c>
      <c r="I1031" s="1" t="s">
        <v>11</v>
      </c>
      <c r="J1031" s="1" t="s">
        <v>40</v>
      </c>
      <c r="K1031" s="1">
        <v>49.64</v>
      </c>
      <c r="L1031" s="1">
        <v>505.02</v>
      </c>
      <c r="M1031" s="1">
        <v>7</v>
      </c>
      <c r="N1031" s="1">
        <v>4</v>
      </c>
      <c r="O1031" s="1" t="s">
        <v>4</v>
      </c>
      <c r="P1031" s="1" t="str">
        <f>IF(Table1[[#This Row],[Churn]]="Yes","Lost Customer","Active Customer")</f>
        <v>Lost Customer</v>
      </c>
      <c r="Q1031" s="3" t="str">
        <f>IF(Table1[[#This Row],[Tenure]]&lt;=12,"0-1 Year",)</f>
        <v>0-1 Year</v>
      </c>
      <c r="R1031" s="3" t="str">
        <f>IF(Table1[[#This Row],[MonthlyCharges]]&lt;35,"low",IF(Table1[[#This Row],[MonthlyCharges]]&lt;70,"Medium","High"))</f>
        <v>Medium</v>
      </c>
    </row>
    <row r="1032" spans="1:18" x14ac:dyDescent="0.35">
      <c r="A1032" s="1" t="s">
        <v>1065</v>
      </c>
      <c r="B1032" s="1" t="s">
        <v>7</v>
      </c>
      <c r="C1032" s="1">
        <v>69</v>
      </c>
      <c r="D1032" s="1" t="s">
        <v>3</v>
      </c>
      <c r="E1032" s="1" t="s">
        <v>3</v>
      </c>
      <c r="F1032" s="1" t="s">
        <v>4</v>
      </c>
      <c r="G1032" s="1">
        <v>50</v>
      </c>
      <c r="H1032" s="1" t="s">
        <v>16</v>
      </c>
      <c r="I1032" s="1" t="s">
        <v>11</v>
      </c>
      <c r="J1032" s="1" t="s">
        <v>32</v>
      </c>
      <c r="K1032" s="1">
        <v>88.97</v>
      </c>
      <c r="L1032" s="1">
        <v>4430.04</v>
      </c>
      <c r="M1032" s="1">
        <v>3</v>
      </c>
      <c r="N1032" s="1">
        <v>3</v>
      </c>
      <c r="O1032" s="1" t="s">
        <v>3</v>
      </c>
      <c r="P1032" s="1" t="str">
        <f>IF(Table1[[#This Row],[Churn]]="Yes","Lost Customer","Active Customer")</f>
        <v>Active Customer</v>
      </c>
      <c r="Q1032" s="3">
        <f>IF(Table1[[#This Row],[Tenure]]&lt;=12,"0-1 Year",)</f>
        <v>0</v>
      </c>
      <c r="R1032" s="3" t="str">
        <f>IF(Table1[[#This Row],[MonthlyCharges]]&lt;35,"low",IF(Table1[[#This Row],[MonthlyCharges]]&lt;70,"Medium","High"))</f>
        <v>High</v>
      </c>
    </row>
    <row r="1033" spans="1:18" x14ac:dyDescent="0.35">
      <c r="A1033" s="1" t="s">
        <v>1066</v>
      </c>
      <c r="B1033" s="1" t="s">
        <v>8</v>
      </c>
      <c r="C1033" s="1">
        <v>25</v>
      </c>
      <c r="D1033" s="1" t="s">
        <v>3</v>
      </c>
      <c r="E1033" s="1" t="s">
        <v>3</v>
      </c>
      <c r="F1033" s="1" t="s">
        <v>3</v>
      </c>
      <c r="G1033" s="1">
        <v>12</v>
      </c>
      <c r="H1033" s="1" t="s">
        <v>16</v>
      </c>
      <c r="I1033" s="1" t="s">
        <v>10</v>
      </c>
      <c r="J1033" s="1" t="s">
        <v>34</v>
      </c>
      <c r="K1033" s="1">
        <v>98.01</v>
      </c>
      <c r="L1033" s="1">
        <v>1195.02</v>
      </c>
      <c r="M1033" s="1">
        <v>5</v>
      </c>
      <c r="N1033" s="1">
        <v>1</v>
      </c>
      <c r="O1033" s="1" t="s">
        <v>3</v>
      </c>
      <c r="P1033" s="1" t="str">
        <f>IF(Table1[[#This Row],[Churn]]="Yes","Lost Customer","Active Customer")</f>
        <v>Active Customer</v>
      </c>
      <c r="Q1033" s="3" t="str">
        <f>IF(Table1[[#This Row],[Tenure]]&lt;=12,"0-1 Year",)</f>
        <v>0-1 Year</v>
      </c>
      <c r="R1033" s="3" t="str">
        <f>IF(Table1[[#This Row],[MonthlyCharges]]&lt;35,"low",IF(Table1[[#This Row],[MonthlyCharges]]&lt;70,"Medium","High"))</f>
        <v>High</v>
      </c>
    </row>
    <row r="1034" spans="1:18" x14ac:dyDescent="0.35">
      <c r="A1034" s="1" t="s">
        <v>1067</v>
      </c>
      <c r="B1034" s="1" t="s">
        <v>8</v>
      </c>
      <c r="C1034" s="1">
        <v>43</v>
      </c>
      <c r="D1034" s="1" t="s">
        <v>3</v>
      </c>
      <c r="E1034" s="1" t="s">
        <v>4</v>
      </c>
      <c r="F1034" s="1" t="s">
        <v>3</v>
      </c>
      <c r="G1034" s="1">
        <v>40</v>
      </c>
      <c r="H1034" s="1" t="s">
        <v>15</v>
      </c>
      <c r="I1034" s="1" t="s">
        <v>11</v>
      </c>
      <c r="J1034" s="1" t="s">
        <v>44</v>
      </c>
      <c r="K1034" s="1">
        <v>85.56</v>
      </c>
      <c r="L1034" s="1">
        <v>3436.04</v>
      </c>
      <c r="M1034" s="1">
        <v>0</v>
      </c>
      <c r="N1034" s="1">
        <v>5</v>
      </c>
      <c r="O1034" s="1" t="s">
        <v>3</v>
      </c>
      <c r="P1034" s="1" t="str">
        <f>IF(Table1[[#This Row],[Churn]]="Yes","Lost Customer","Active Customer")</f>
        <v>Active Customer</v>
      </c>
      <c r="Q1034" s="3">
        <f>IF(Table1[[#This Row],[Tenure]]&lt;=12,"0-1 Year",)</f>
        <v>0</v>
      </c>
      <c r="R1034" s="3" t="str">
        <f>IF(Table1[[#This Row],[MonthlyCharges]]&lt;35,"low",IF(Table1[[#This Row],[MonthlyCharges]]&lt;70,"Medium","High"))</f>
        <v>High</v>
      </c>
    </row>
    <row r="1035" spans="1:18" x14ac:dyDescent="0.35">
      <c r="A1035" s="1" t="s">
        <v>1068</v>
      </c>
      <c r="B1035" s="1" t="s">
        <v>7</v>
      </c>
      <c r="C1035" s="1">
        <v>48</v>
      </c>
      <c r="D1035" s="1" t="s">
        <v>3</v>
      </c>
      <c r="E1035" s="1" t="s">
        <v>4</v>
      </c>
      <c r="F1035" s="1" t="s">
        <v>4</v>
      </c>
      <c r="G1035" s="1">
        <v>17</v>
      </c>
      <c r="H1035" s="1" t="s">
        <v>14</v>
      </c>
      <c r="I1035" s="1" t="s">
        <v>10</v>
      </c>
      <c r="J1035" s="1" t="s">
        <v>44</v>
      </c>
      <c r="K1035" s="1">
        <v>71.33</v>
      </c>
      <c r="L1035" s="1">
        <v>1207.46</v>
      </c>
      <c r="M1035" s="1">
        <v>1</v>
      </c>
      <c r="N1035" s="1">
        <v>7</v>
      </c>
      <c r="O1035" s="1" t="s">
        <v>3</v>
      </c>
      <c r="P1035" s="1" t="str">
        <f>IF(Table1[[#This Row],[Churn]]="Yes","Lost Customer","Active Customer")</f>
        <v>Active Customer</v>
      </c>
      <c r="Q1035" s="3">
        <f>IF(Table1[[#This Row],[Tenure]]&lt;=12,"0-1 Year",)</f>
        <v>0</v>
      </c>
      <c r="R1035" s="3" t="str">
        <f>IF(Table1[[#This Row],[MonthlyCharges]]&lt;35,"low",IF(Table1[[#This Row],[MonthlyCharges]]&lt;70,"Medium","High"))</f>
        <v>High</v>
      </c>
    </row>
    <row r="1036" spans="1:18" x14ac:dyDescent="0.35">
      <c r="A1036" s="1" t="s">
        <v>1069</v>
      </c>
      <c r="B1036" s="1" t="s">
        <v>7</v>
      </c>
      <c r="C1036" s="1">
        <v>54</v>
      </c>
      <c r="D1036" s="1" t="s">
        <v>3</v>
      </c>
      <c r="E1036" s="1" t="s">
        <v>3</v>
      </c>
      <c r="F1036" s="1" t="s">
        <v>4</v>
      </c>
      <c r="G1036" s="1">
        <v>56</v>
      </c>
      <c r="H1036" s="1" t="s">
        <v>14</v>
      </c>
      <c r="I1036" s="1" t="s">
        <v>11</v>
      </c>
      <c r="J1036" s="1" t="s">
        <v>44</v>
      </c>
      <c r="K1036" s="1">
        <v>59.8</v>
      </c>
      <c r="L1036" s="1">
        <v>3367.13</v>
      </c>
      <c r="M1036" s="1">
        <v>7</v>
      </c>
      <c r="N1036" s="1">
        <v>1</v>
      </c>
      <c r="O1036" s="1" t="s">
        <v>4</v>
      </c>
      <c r="P1036" s="1" t="str">
        <f>IF(Table1[[#This Row],[Churn]]="Yes","Lost Customer","Active Customer")</f>
        <v>Lost Customer</v>
      </c>
      <c r="Q1036" s="3">
        <f>IF(Table1[[#This Row],[Tenure]]&lt;=12,"0-1 Year",)</f>
        <v>0</v>
      </c>
      <c r="R1036" s="3" t="str">
        <f>IF(Table1[[#This Row],[MonthlyCharges]]&lt;35,"low",IF(Table1[[#This Row],[MonthlyCharges]]&lt;70,"Medium","High"))</f>
        <v>Medium</v>
      </c>
    </row>
    <row r="1037" spans="1:18" x14ac:dyDescent="0.35">
      <c r="A1037" s="1" t="s">
        <v>1070</v>
      </c>
      <c r="B1037" s="1" t="s">
        <v>8</v>
      </c>
      <c r="C1037" s="1">
        <v>37</v>
      </c>
      <c r="D1037" s="1" t="s">
        <v>3</v>
      </c>
      <c r="E1037" s="1" t="s">
        <v>4</v>
      </c>
      <c r="F1037" s="1" t="s">
        <v>4</v>
      </c>
      <c r="G1037" s="1">
        <v>40</v>
      </c>
      <c r="H1037" s="1" t="s">
        <v>16</v>
      </c>
      <c r="I1037" s="1" t="s">
        <v>11</v>
      </c>
      <c r="J1037" s="1" t="s">
        <v>34</v>
      </c>
      <c r="K1037" s="1">
        <v>77.849999999999994</v>
      </c>
      <c r="L1037" s="1">
        <v>3101.06</v>
      </c>
      <c r="M1037" s="1">
        <v>7</v>
      </c>
      <c r="N1037" s="1">
        <v>3</v>
      </c>
      <c r="O1037" s="1" t="s">
        <v>4</v>
      </c>
      <c r="P1037" s="1" t="str">
        <f>IF(Table1[[#This Row],[Churn]]="Yes","Lost Customer","Active Customer")</f>
        <v>Lost Customer</v>
      </c>
      <c r="Q1037" s="3">
        <f>IF(Table1[[#This Row],[Tenure]]&lt;=12,"0-1 Year",)</f>
        <v>0</v>
      </c>
      <c r="R1037" s="3" t="str">
        <f>IF(Table1[[#This Row],[MonthlyCharges]]&lt;35,"low",IF(Table1[[#This Row],[MonthlyCharges]]&lt;70,"Medium","High"))</f>
        <v>High</v>
      </c>
    </row>
    <row r="1038" spans="1:18" x14ac:dyDescent="0.35">
      <c r="A1038" s="1" t="s">
        <v>1071</v>
      </c>
      <c r="B1038" s="1" t="s">
        <v>8</v>
      </c>
      <c r="C1038" s="1">
        <v>21</v>
      </c>
      <c r="D1038" s="1" t="s">
        <v>3</v>
      </c>
      <c r="E1038" s="1" t="s">
        <v>3</v>
      </c>
      <c r="F1038" s="1" t="s">
        <v>4</v>
      </c>
      <c r="G1038" s="1">
        <v>19</v>
      </c>
      <c r="H1038" s="1" t="s">
        <v>14</v>
      </c>
      <c r="I1038" s="1" t="s">
        <v>11</v>
      </c>
      <c r="J1038" s="1" t="s">
        <v>40</v>
      </c>
      <c r="K1038" s="1">
        <v>45.79</v>
      </c>
      <c r="L1038" s="1">
        <v>862.08</v>
      </c>
      <c r="M1038" s="1">
        <v>8</v>
      </c>
      <c r="N1038" s="1">
        <v>8</v>
      </c>
      <c r="O1038" s="1" t="s">
        <v>3</v>
      </c>
      <c r="P1038" s="1" t="str">
        <f>IF(Table1[[#This Row],[Churn]]="Yes","Lost Customer","Active Customer")</f>
        <v>Active Customer</v>
      </c>
      <c r="Q1038" s="3">
        <f>IF(Table1[[#This Row],[Tenure]]&lt;=12,"0-1 Year",)</f>
        <v>0</v>
      </c>
      <c r="R1038" s="3" t="str">
        <f>IF(Table1[[#This Row],[MonthlyCharges]]&lt;35,"low",IF(Table1[[#This Row],[MonthlyCharges]]&lt;70,"Medium","High"))</f>
        <v>Medium</v>
      </c>
    </row>
    <row r="1039" spans="1:18" x14ac:dyDescent="0.35">
      <c r="A1039" s="1" t="s">
        <v>1072</v>
      </c>
      <c r="B1039" s="1" t="s">
        <v>7</v>
      </c>
      <c r="C1039" s="1">
        <v>28</v>
      </c>
      <c r="D1039" s="1" t="s">
        <v>3</v>
      </c>
      <c r="E1039" s="1" t="s">
        <v>3</v>
      </c>
      <c r="F1039" s="1" t="s">
        <v>4</v>
      </c>
      <c r="G1039" s="1">
        <v>28</v>
      </c>
      <c r="H1039" s="1" t="s">
        <v>14</v>
      </c>
      <c r="I1039" s="1" t="s">
        <v>11</v>
      </c>
      <c r="J1039" s="1" t="s">
        <v>34</v>
      </c>
      <c r="K1039" s="1">
        <v>77.09</v>
      </c>
      <c r="L1039" s="1">
        <v>2172.88</v>
      </c>
      <c r="M1039" s="1">
        <v>1</v>
      </c>
      <c r="N1039" s="1">
        <v>3</v>
      </c>
      <c r="O1039" s="1" t="s">
        <v>3</v>
      </c>
      <c r="P1039" s="1" t="str">
        <f>IF(Table1[[#This Row],[Churn]]="Yes","Lost Customer","Active Customer")</f>
        <v>Active Customer</v>
      </c>
      <c r="Q1039" s="3">
        <f>IF(Table1[[#This Row],[Tenure]]&lt;=12,"0-1 Year",)</f>
        <v>0</v>
      </c>
      <c r="R1039" s="3" t="str">
        <f>IF(Table1[[#This Row],[MonthlyCharges]]&lt;35,"low",IF(Table1[[#This Row],[MonthlyCharges]]&lt;70,"Medium","High"))</f>
        <v>High</v>
      </c>
    </row>
    <row r="1040" spans="1:18" x14ac:dyDescent="0.35">
      <c r="A1040" s="1" t="s">
        <v>1073</v>
      </c>
      <c r="B1040" s="1" t="s">
        <v>7</v>
      </c>
      <c r="C1040" s="1">
        <v>46</v>
      </c>
      <c r="D1040" s="1" t="s">
        <v>3</v>
      </c>
      <c r="E1040" s="1" t="s">
        <v>4</v>
      </c>
      <c r="F1040" s="1" t="s">
        <v>4</v>
      </c>
      <c r="G1040" s="1">
        <v>43</v>
      </c>
      <c r="H1040" s="1" t="s">
        <v>15</v>
      </c>
      <c r="I1040" s="1" t="s">
        <v>10</v>
      </c>
      <c r="J1040" s="1" t="s">
        <v>34</v>
      </c>
      <c r="K1040" s="1">
        <v>75.08</v>
      </c>
      <c r="L1040" s="1">
        <v>3244.86</v>
      </c>
      <c r="M1040" s="1">
        <v>2</v>
      </c>
      <c r="N1040" s="1">
        <v>3</v>
      </c>
      <c r="O1040" s="1" t="s">
        <v>3</v>
      </c>
      <c r="P1040" s="1" t="str">
        <f>IF(Table1[[#This Row],[Churn]]="Yes","Lost Customer","Active Customer")</f>
        <v>Active Customer</v>
      </c>
      <c r="Q1040" s="3">
        <f>IF(Table1[[#This Row],[Tenure]]&lt;=12,"0-1 Year",)</f>
        <v>0</v>
      </c>
      <c r="R1040" s="3" t="str">
        <f>IF(Table1[[#This Row],[MonthlyCharges]]&lt;35,"low",IF(Table1[[#This Row],[MonthlyCharges]]&lt;70,"Medium","High"))</f>
        <v>High</v>
      </c>
    </row>
    <row r="1041" spans="1:18" x14ac:dyDescent="0.35">
      <c r="A1041" s="1" t="s">
        <v>1074</v>
      </c>
      <c r="B1041" s="1" t="s">
        <v>8</v>
      </c>
      <c r="C1041" s="1">
        <v>25</v>
      </c>
      <c r="D1041" s="1" t="s">
        <v>3</v>
      </c>
      <c r="E1041" s="1" t="s">
        <v>4</v>
      </c>
      <c r="F1041" s="1" t="s">
        <v>3</v>
      </c>
      <c r="G1041" s="1">
        <v>31</v>
      </c>
      <c r="H1041" s="1" t="s">
        <v>14</v>
      </c>
      <c r="I1041" s="1" t="s">
        <v>11</v>
      </c>
      <c r="J1041" s="1" t="s">
        <v>34</v>
      </c>
      <c r="K1041" s="1">
        <v>74.459999999999994</v>
      </c>
      <c r="L1041" s="1">
        <v>2312.42</v>
      </c>
      <c r="M1041" s="1">
        <v>1</v>
      </c>
      <c r="N1041" s="1">
        <v>8</v>
      </c>
      <c r="O1041" s="1" t="s">
        <v>3</v>
      </c>
      <c r="P1041" s="1" t="str">
        <f>IF(Table1[[#This Row],[Churn]]="Yes","Lost Customer","Active Customer")</f>
        <v>Active Customer</v>
      </c>
      <c r="Q1041" s="3">
        <f>IF(Table1[[#This Row],[Tenure]]&lt;=12,"0-1 Year",)</f>
        <v>0</v>
      </c>
      <c r="R1041" s="3" t="str">
        <f>IF(Table1[[#This Row],[MonthlyCharges]]&lt;35,"low",IF(Table1[[#This Row],[MonthlyCharges]]&lt;70,"Medium","High"))</f>
        <v>High</v>
      </c>
    </row>
    <row r="1042" spans="1:18" x14ac:dyDescent="0.35">
      <c r="A1042" s="1" t="s">
        <v>1075</v>
      </c>
      <c r="B1042" s="1" t="s">
        <v>7</v>
      </c>
      <c r="C1042" s="1">
        <v>50</v>
      </c>
      <c r="D1042" s="1" t="s">
        <v>3</v>
      </c>
      <c r="E1042" s="1" t="s">
        <v>3</v>
      </c>
      <c r="F1042" s="1" t="s">
        <v>4</v>
      </c>
      <c r="G1042" s="1">
        <v>50</v>
      </c>
      <c r="H1042" s="1" t="s">
        <v>16</v>
      </c>
      <c r="I1042" s="1" t="s">
        <v>10</v>
      </c>
      <c r="J1042" s="1" t="s">
        <v>32</v>
      </c>
      <c r="K1042" s="1">
        <v>95.79</v>
      </c>
      <c r="L1042" s="1">
        <v>4778.3999999999996</v>
      </c>
      <c r="M1042" s="1">
        <v>4</v>
      </c>
      <c r="N1042" s="1">
        <v>5</v>
      </c>
      <c r="O1042" s="1" t="s">
        <v>3</v>
      </c>
      <c r="P1042" s="1" t="str">
        <f>IF(Table1[[#This Row],[Churn]]="Yes","Lost Customer","Active Customer")</f>
        <v>Active Customer</v>
      </c>
      <c r="Q1042" s="3">
        <f>IF(Table1[[#This Row],[Tenure]]&lt;=12,"0-1 Year",)</f>
        <v>0</v>
      </c>
      <c r="R1042" s="3" t="str">
        <f>IF(Table1[[#This Row],[MonthlyCharges]]&lt;35,"low",IF(Table1[[#This Row],[MonthlyCharges]]&lt;70,"Medium","High"))</f>
        <v>High</v>
      </c>
    </row>
    <row r="1043" spans="1:18" x14ac:dyDescent="0.35">
      <c r="A1043" s="1" t="s">
        <v>1076</v>
      </c>
      <c r="B1043" s="1" t="s">
        <v>7</v>
      </c>
      <c r="C1043" s="1">
        <v>20</v>
      </c>
      <c r="D1043" s="1" t="s">
        <v>3</v>
      </c>
      <c r="E1043" s="1" t="s">
        <v>4</v>
      </c>
      <c r="F1043" s="1" t="s">
        <v>3</v>
      </c>
      <c r="G1043" s="1">
        <v>38</v>
      </c>
      <c r="H1043" s="1" t="s">
        <v>14</v>
      </c>
      <c r="I1043" s="1" t="s">
        <v>11</v>
      </c>
      <c r="J1043" s="1" t="s">
        <v>34</v>
      </c>
      <c r="K1043" s="1">
        <v>41.48</v>
      </c>
      <c r="L1043" s="1">
        <v>1590.23</v>
      </c>
      <c r="M1043" s="1">
        <v>6</v>
      </c>
      <c r="N1043" s="1">
        <v>3</v>
      </c>
      <c r="O1043" s="1" t="s">
        <v>4</v>
      </c>
      <c r="P1043" s="1" t="str">
        <f>IF(Table1[[#This Row],[Churn]]="Yes","Lost Customer","Active Customer")</f>
        <v>Lost Customer</v>
      </c>
      <c r="Q1043" s="3">
        <f>IF(Table1[[#This Row],[Tenure]]&lt;=12,"0-1 Year",)</f>
        <v>0</v>
      </c>
      <c r="R1043" s="3" t="str">
        <f>IF(Table1[[#This Row],[MonthlyCharges]]&lt;35,"low",IF(Table1[[#This Row],[MonthlyCharges]]&lt;70,"Medium","High"))</f>
        <v>Medium</v>
      </c>
    </row>
    <row r="1044" spans="1:18" x14ac:dyDescent="0.35">
      <c r="A1044" s="1" t="s">
        <v>1077</v>
      </c>
      <c r="B1044" s="1" t="s">
        <v>7</v>
      </c>
      <c r="C1044" s="1">
        <v>57</v>
      </c>
      <c r="D1044" s="1" t="s">
        <v>3</v>
      </c>
      <c r="E1044" s="1" t="s">
        <v>3</v>
      </c>
      <c r="F1044" s="1" t="s">
        <v>3</v>
      </c>
      <c r="G1044" s="1">
        <v>30</v>
      </c>
      <c r="H1044" s="1" t="s">
        <v>16</v>
      </c>
      <c r="I1044" s="1" t="s">
        <v>11</v>
      </c>
      <c r="J1044" s="1" t="s">
        <v>32</v>
      </c>
      <c r="K1044" s="1">
        <v>73.599999999999994</v>
      </c>
      <c r="L1044" s="1">
        <v>2201.94</v>
      </c>
      <c r="M1044" s="1">
        <v>0</v>
      </c>
      <c r="N1044" s="1">
        <v>10</v>
      </c>
      <c r="O1044" s="1" t="s">
        <v>3</v>
      </c>
      <c r="P1044" s="1" t="str">
        <f>IF(Table1[[#This Row],[Churn]]="Yes","Lost Customer","Active Customer")</f>
        <v>Active Customer</v>
      </c>
      <c r="Q1044" s="3">
        <f>IF(Table1[[#This Row],[Tenure]]&lt;=12,"0-1 Year",)</f>
        <v>0</v>
      </c>
      <c r="R1044" s="3" t="str">
        <f>IF(Table1[[#This Row],[MonthlyCharges]]&lt;35,"low",IF(Table1[[#This Row],[MonthlyCharges]]&lt;70,"Medium","High"))</f>
        <v>High</v>
      </c>
    </row>
    <row r="1045" spans="1:18" x14ac:dyDescent="0.35">
      <c r="A1045" s="1" t="s">
        <v>1078</v>
      </c>
      <c r="B1045" s="1" t="s">
        <v>8</v>
      </c>
      <c r="C1045" s="1">
        <v>74</v>
      </c>
      <c r="D1045" s="1" t="s">
        <v>3</v>
      </c>
      <c r="E1045" s="1" t="s">
        <v>3</v>
      </c>
      <c r="F1045" s="1" t="s">
        <v>3</v>
      </c>
      <c r="G1045" s="1">
        <v>53</v>
      </c>
      <c r="H1045" s="1" t="s">
        <v>15</v>
      </c>
      <c r="I1045" s="1" t="s">
        <v>11</v>
      </c>
      <c r="J1045" s="1" t="s">
        <v>44</v>
      </c>
      <c r="K1045" s="1">
        <v>108.77</v>
      </c>
      <c r="L1045" s="1">
        <v>5768.47</v>
      </c>
      <c r="M1045" s="1">
        <v>4</v>
      </c>
      <c r="N1045" s="1">
        <v>5</v>
      </c>
      <c r="O1045" s="1" t="s">
        <v>3</v>
      </c>
      <c r="P1045" s="1" t="str">
        <f>IF(Table1[[#This Row],[Churn]]="Yes","Lost Customer","Active Customer")</f>
        <v>Active Customer</v>
      </c>
      <c r="Q1045" s="3">
        <f>IF(Table1[[#This Row],[Tenure]]&lt;=12,"0-1 Year",)</f>
        <v>0</v>
      </c>
      <c r="R1045" s="3" t="str">
        <f>IF(Table1[[#This Row],[MonthlyCharges]]&lt;35,"low",IF(Table1[[#This Row],[MonthlyCharges]]&lt;70,"Medium","High"))</f>
        <v>High</v>
      </c>
    </row>
    <row r="1046" spans="1:18" x14ac:dyDescent="0.35">
      <c r="A1046" s="1" t="s">
        <v>1079</v>
      </c>
      <c r="B1046" s="1" t="s">
        <v>7</v>
      </c>
      <c r="C1046" s="1">
        <v>19</v>
      </c>
      <c r="D1046" s="1" t="s">
        <v>3</v>
      </c>
      <c r="E1046" s="1" t="s">
        <v>4</v>
      </c>
      <c r="F1046" s="1" t="s">
        <v>3</v>
      </c>
      <c r="G1046" s="1">
        <v>13</v>
      </c>
      <c r="H1046" s="1" t="s">
        <v>14</v>
      </c>
      <c r="I1046" s="1" t="s">
        <v>12</v>
      </c>
      <c r="J1046" s="1" t="s">
        <v>44</v>
      </c>
      <c r="K1046" s="1">
        <v>0</v>
      </c>
      <c r="L1046" s="1">
        <v>-3.08</v>
      </c>
      <c r="M1046" s="1">
        <v>8</v>
      </c>
      <c r="N1046" s="1">
        <v>4</v>
      </c>
      <c r="O1046" s="1" t="s">
        <v>4</v>
      </c>
      <c r="P1046" s="1" t="str">
        <f>IF(Table1[[#This Row],[Churn]]="Yes","Lost Customer","Active Customer")</f>
        <v>Lost Customer</v>
      </c>
      <c r="Q1046" s="3">
        <f>IF(Table1[[#This Row],[Tenure]]&lt;=12,"0-1 Year",)</f>
        <v>0</v>
      </c>
      <c r="R1046" s="3" t="str">
        <f>IF(Table1[[#This Row],[MonthlyCharges]]&lt;35,"low",IF(Table1[[#This Row],[MonthlyCharges]]&lt;70,"Medium","High"))</f>
        <v>low</v>
      </c>
    </row>
    <row r="1047" spans="1:18" x14ac:dyDescent="0.35">
      <c r="A1047" s="1" t="s">
        <v>1080</v>
      </c>
      <c r="B1047" s="1" t="s">
        <v>7</v>
      </c>
      <c r="C1047" s="1">
        <v>53</v>
      </c>
      <c r="D1047" s="1" t="s">
        <v>3</v>
      </c>
      <c r="E1047" s="1" t="s">
        <v>3</v>
      </c>
      <c r="F1047" s="1" t="s">
        <v>3</v>
      </c>
      <c r="G1047" s="1">
        <v>27</v>
      </c>
      <c r="H1047" s="1" t="s">
        <v>14</v>
      </c>
      <c r="I1047" s="1" t="s">
        <v>11</v>
      </c>
      <c r="J1047" s="1" t="s">
        <v>34</v>
      </c>
      <c r="K1047" s="1">
        <v>65.67</v>
      </c>
      <c r="L1047" s="1">
        <v>1764.8</v>
      </c>
      <c r="M1047" s="1">
        <v>3</v>
      </c>
      <c r="N1047" s="1">
        <v>7</v>
      </c>
      <c r="O1047" s="1" t="s">
        <v>3</v>
      </c>
      <c r="P1047" s="1" t="str">
        <f>IF(Table1[[#This Row],[Churn]]="Yes","Lost Customer","Active Customer")</f>
        <v>Active Customer</v>
      </c>
      <c r="Q1047" s="3">
        <f>IF(Table1[[#This Row],[Tenure]]&lt;=12,"0-1 Year",)</f>
        <v>0</v>
      </c>
      <c r="R1047" s="3" t="str">
        <f>IF(Table1[[#This Row],[MonthlyCharges]]&lt;35,"low",IF(Table1[[#This Row],[MonthlyCharges]]&lt;70,"Medium","High"))</f>
        <v>Medium</v>
      </c>
    </row>
    <row r="1048" spans="1:18" x14ac:dyDescent="0.35">
      <c r="A1048" s="1" t="s">
        <v>1081</v>
      </c>
      <c r="B1048" s="1" t="s">
        <v>8</v>
      </c>
      <c r="C1048" s="1">
        <v>36</v>
      </c>
      <c r="D1048" s="1" t="s">
        <v>3</v>
      </c>
      <c r="E1048" s="1" t="s">
        <v>4</v>
      </c>
      <c r="F1048" s="1" t="s">
        <v>3</v>
      </c>
      <c r="G1048" s="1">
        <v>9</v>
      </c>
      <c r="H1048" s="1" t="s">
        <v>14</v>
      </c>
      <c r="I1048" s="1" t="s">
        <v>11</v>
      </c>
      <c r="J1048" s="1" t="s">
        <v>40</v>
      </c>
      <c r="K1048" s="1">
        <v>29.37</v>
      </c>
      <c r="L1048" s="1">
        <v>269.56</v>
      </c>
      <c r="M1048" s="1">
        <v>0</v>
      </c>
      <c r="N1048" s="1">
        <v>3</v>
      </c>
      <c r="O1048" s="1" t="s">
        <v>4</v>
      </c>
      <c r="P1048" s="1" t="str">
        <f>IF(Table1[[#This Row],[Churn]]="Yes","Lost Customer","Active Customer")</f>
        <v>Lost Customer</v>
      </c>
      <c r="Q1048" s="3" t="str">
        <f>IF(Table1[[#This Row],[Tenure]]&lt;=12,"0-1 Year",)</f>
        <v>0-1 Year</v>
      </c>
      <c r="R1048" s="3" t="str">
        <f>IF(Table1[[#This Row],[MonthlyCharges]]&lt;35,"low",IF(Table1[[#This Row],[MonthlyCharges]]&lt;70,"Medium","High"))</f>
        <v>low</v>
      </c>
    </row>
    <row r="1049" spans="1:18" x14ac:dyDescent="0.35">
      <c r="A1049" s="1" t="s">
        <v>1082</v>
      </c>
      <c r="B1049" s="1" t="s">
        <v>8</v>
      </c>
      <c r="C1049" s="1">
        <v>21</v>
      </c>
      <c r="D1049" s="1" t="s">
        <v>3</v>
      </c>
      <c r="E1049" s="1" t="s">
        <v>3</v>
      </c>
      <c r="F1049" s="1" t="s">
        <v>3</v>
      </c>
      <c r="G1049" s="1">
        <v>23</v>
      </c>
      <c r="H1049" s="1" t="s">
        <v>14</v>
      </c>
      <c r="I1049" s="1" t="s">
        <v>10</v>
      </c>
      <c r="J1049" s="1" t="s">
        <v>34</v>
      </c>
      <c r="K1049" s="1">
        <v>58.04</v>
      </c>
      <c r="L1049" s="1">
        <v>1317.6</v>
      </c>
      <c r="M1049" s="1">
        <v>8</v>
      </c>
      <c r="N1049" s="1">
        <v>6</v>
      </c>
      <c r="O1049" s="1" t="s">
        <v>3</v>
      </c>
      <c r="P1049" s="1" t="str">
        <f>IF(Table1[[#This Row],[Churn]]="Yes","Lost Customer","Active Customer")</f>
        <v>Active Customer</v>
      </c>
      <c r="Q1049" s="3">
        <f>IF(Table1[[#This Row],[Tenure]]&lt;=12,"0-1 Year",)</f>
        <v>0</v>
      </c>
      <c r="R1049" s="3" t="str">
        <f>IF(Table1[[#This Row],[MonthlyCharges]]&lt;35,"low",IF(Table1[[#This Row],[MonthlyCharges]]&lt;70,"Medium","High"))</f>
        <v>Medium</v>
      </c>
    </row>
    <row r="1050" spans="1:18" x14ac:dyDescent="0.35">
      <c r="A1050" s="1" t="s">
        <v>1083</v>
      </c>
      <c r="B1050" s="1" t="s">
        <v>8</v>
      </c>
      <c r="C1050" s="1">
        <v>42</v>
      </c>
      <c r="D1050" s="1" t="s">
        <v>3</v>
      </c>
      <c r="E1050" s="1" t="s">
        <v>3</v>
      </c>
      <c r="F1050" s="1" t="s">
        <v>3</v>
      </c>
      <c r="G1050" s="1">
        <v>36</v>
      </c>
      <c r="H1050" s="1" t="s">
        <v>16</v>
      </c>
      <c r="I1050" s="1" t="s">
        <v>10</v>
      </c>
      <c r="J1050" s="1" t="s">
        <v>40</v>
      </c>
      <c r="K1050" s="1">
        <v>47.26</v>
      </c>
      <c r="L1050" s="1">
        <v>1682.69</v>
      </c>
      <c r="M1050" s="1">
        <v>5</v>
      </c>
      <c r="N1050" s="1">
        <v>1</v>
      </c>
      <c r="O1050" s="1" t="s">
        <v>3</v>
      </c>
      <c r="P1050" s="1" t="str">
        <f>IF(Table1[[#This Row],[Churn]]="Yes","Lost Customer","Active Customer")</f>
        <v>Active Customer</v>
      </c>
      <c r="Q1050" s="3">
        <f>IF(Table1[[#This Row],[Tenure]]&lt;=12,"0-1 Year",)</f>
        <v>0</v>
      </c>
      <c r="R1050" s="3" t="str">
        <f>IF(Table1[[#This Row],[MonthlyCharges]]&lt;35,"low",IF(Table1[[#This Row],[MonthlyCharges]]&lt;70,"Medium","High"))</f>
        <v>Medium</v>
      </c>
    </row>
    <row r="1051" spans="1:18" x14ac:dyDescent="0.35">
      <c r="A1051" s="1" t="s">
        <v>1084</v>
      </c>
      <c r="B1051" s="1" t="s">
        <v>7</v>
      </c>
      <c r="C1051" s="1">
        <v>50</v>
      </c>
      <c r="D1051" s="1" t="s">
        <v>3</v>
      </c>
      <c r="E1051" s="1" t="s">
        <v>3</v>
      </c>
      <c r="F1051" s="1" t="s">
        <v>3</v>
      </c>
      <c r="G1051" s="1">
        <v>8</v>
      </c>
      <c r="H1051" s="1" t="s">
        <v>15</v>
      </c>
      <c r="I1051" s="1" t="s">
        <v>11</v>
      </c>
      <c r="J1051" s="1" t="s">
        <v>32</v>
      </c>
      <c r="K1051" s="1">
        <v>55.2</v>
      </c>
      <c r="L1051" s="1">
        <v>432.57</v>
      </c>
      <c r="M1051" s="1">
        <v>8</v>
      </c>
      <c r="N1051" s="1">
        <v>5</v>
      </c>
      <c r="O1051" s="1" t="s">
        <v>3</v>
      </c>
      <c r="P1051" s="1" t="str">
        <f>IF(Table1[[#This Row],[Churn]]="Yes","Lost Customer","Active Customer")</f>
        <v>Active Customer</v>
      </c>
      <c r="Q1051" s="3" t="str">
        <f>IF(Table1[[#This Row],[Tenure]]&lt;=12,"0-1 Year",)</f>
        <v>0-1 Year</v>
      </c>
      <c r="R1051" s="3" t="str">
        <f>IF(Table1[[#This Row],[MonthlyCharges]]&lt;35,"low",IF(Table1[[#This Row],[MonthlyCharges]]&lt;70,"Medium","High"))</f>
        <v>Medium</v>
      </c>
    </row>
    <row r="1052" spans="1:18" x14ac:dyDescent="0.35">
      <c r="A1052" s="1" t="s">
        <v>1085</v>
      </c>
      <c r="B1052" s="1" t="s">
        <v>7</v>
      </c>
      <c r="C1052" s="1">
        <v>55</v>
      </c>
      <c r="D1052" s="1" t="s">
        <v>3</v>
      </c>
      <c r="E1052" s="1" t="s">
        <v>3</v>
      </c>
      <c r="F1052" s="1" t="s">
        <v>3</v>
      </c>
      <c r="G1052" s="1">
        <v>48</v>
      </c>
      <c r="H1052" s="1" t="s">
        <v>14</v>
      </c>
      <c r="I1052" s="1" t="s">
        <v>10</v>
      </c>
      <c r="J1052" s="1" t="s">
        <v>44</v>
      </c>
      <c r="K1052" s="1">
        <v>38.42</v>
      </c>
      <c r="L1052" s="1">
        <v>1850.59</v>
      </c>
      <c r="M1052" s="1">
        <v>0</v>
      </c>
      <c r="N1052" s="1">
        <v>9</v>
      </c>
      <c r="O1052" s="1" t="s">
        <v>3</v>
      </c>
      <c r="P1052" s="1" t="str">
        <f>IF(Table1[[#This Row],[Churn]]="Yes","Lost Customer","Active Customer")</f>
        <v>Active Customer</v>
      </c>
      <c r="Q1052" s="3">
        <f>IF(Table1[[#This Row],[Tenure]]&lt;=12,"0-1 Year",)</f>
        <v>0</v>
      </c>
      <c r="R1052" s="3" t="str">
        <f>IF(Table1[[#This Row],[MonthlyCharges]]&lt;35,"low",IF(Table1[[#This Row],[MonthlyCharges]]&lt;70,"Medium","High"))</f>
        <v>Medium</v>
      </c>
    </row>
    <row r="1053" spans="1:18" x14ac:dyDescent="0.35">
      <c r="A1053" s="1" t="s">
        <v>1086</v>
      </c>
      <c r="B1053" s="1" t="s">
        <v>7</v>
      </c>
      <c r="C1053" s="1">
        <v>67</v>
      </c>
      <c r="D1053" s="1" t="s">
        <v>3</v>
      </c>
      <c r="E1053" s="1" t="s">
        <v>4</v>
      </c>
      <c r="F1053" s="1" t="s">
        <v>3</v>
      </c>
      <c r="G1053" s="1">
        <v>24</v>
      </c>
      <c r="H1053" s="1" t="s">
        <v>14</v>
      </c>
      <c r="I1053" s="1" t="s">
        <v>11</v>
      </c>
      <c r="J1053" s="1" t="s">
        <v>44</v>
      </c>
      <c r="K1053" s="1">
        <v>109.09</v>
      </c>
      <c r="L1053" s="1">
        <v>2600.15</v>
      </c>
      <c r="M1053" s="1">
        <v>7</v>
      </c>
      <c r="N1053" s="1">
        <v>10</v>
      </c>
      <c r="O1053" s="1" t="s">
        <v>3</v>
      </c>
      <c r="P1053" s="1" t="str">
        <f>IF(Table1[[#This Row],[Churn]]="Yes","Lost Customer","Active Customer")</f>
        <v>Active Customer</v>
      </c>
      <c r="Q1053" s="3">
        <f>IF(Table1[[#This Row],[Tenure]]&lt;=12,"0-1 Year",)</f>
        <v>0</v>
      </c>
      <c r="R1053" s="3" t="str">
        <f>IF(Table1[[#This Row],[MonthlyCharges]]&lt;35,"low",IF(Table1[[#This Row],[MonthlyCharges]]&lt;70,"Medium","High"))</f>
        <v>High</v>
      </c>
    </row>
    <row r="1054" spans="1:18" x14ac:dyDescent="0.35">
      <c r="A1054" s="1" t="s">
        <v>1087</v>
      </c>
      <c r="B1054" s="1" t="s">
        <v>8</v>
      </c>
      <c r="C1054" s="1">
        <v>53</v>
      </c>
      <c r="D1054" s="1" t="s">
        <v>3</v>
      </c>
      <c r="E1054" s="1" t="s">
        <v>3</v>
      </c>
      <c r="F1054" s="1" t="s">
        <v>4</v>
      </c>
      <c r="G1054" s="1">
        <v>20</v>
      </c>
      <c r="H1054" s="1" t="s">
        <v>14</v>
      </c>
      <c r="I1054" s="1" t="s">
        <v>11</v>
      </c>
      <c r="J1054" s="1" t="s">
        <v>40</v>
      </c>
      <c r="K1054" s="1">
        <v>51.46</v>
      </c>
      <c r="L1054" s="1">
        <v>1014.32</v>
      </c>
      <c r="M1054" s="1">
        <v>0</v>
      </c>
      <c r="N1054" s="1">
        <v>4</v>
      </c>
      <c r="O1054" s="1" t="s">
        <v>3</v>
      </c>
      <c r="P1054" s="1" t="str">
        <f>IF(Table1[[#This Row],[Churn]]="Yes","Lost Customer","Active Customer")</f>
        <v>Active Customer</v>
      </c>
      <c r="Q1054" s="3">
        <f>IF(Table1[[#This Row],[Tenure]]&lt;=12,"0-1 Year",)</f>
        <v>0</v>
      </c>
      <c r="R1054" s="3" t="str">
        <f>IF(Table1[[#This Row],[MonthlyCharges]]&lt;35,"low",IF(Table1[[#This Row],[MonthlyCharges]]&lt;70,"Medium","High"))</f>
        <v>Medium</v>
      </c>
    </row>
    <row r="1055" spans="1:18" x14ac:dyDescent="0.35">
      <c r="A1055" s="1" t="s">
        <v>1088</v>
      </c>
      <c r="B1055" s="1" t="s">
        <v>7</v>
      </c>
      <c r="C1055" s="1">
        <v>61</v>
      </c>
      <c r="D1055" s="1" t="s">
        <v>3</v>
      </c>
      <c r="E1055" s="1" t="s">
        <v>4</v>
      </c>
      <c r="F1055" s="1" t="s">
        <v>3</v>
      </c>
      <c r="G1055" s="1">
        <v>19</v>
      </c>
      <c r="H1055" s="1" t="s">
        <v>16</v>
      </c>
      <c r="I1055" s="1" t="s">
        <v>10</v>
      </c>
      <c r="J1055" s="1" t="s">
        <v>44</v>
      </c>
      <c r="K1055" s="1">
        <v>101.58</v>
      </c>
      <c r="L1055" s="1">
        <v>1912.16</v>
      </c>
      <c r="M1055" s="1">
        <v>1</v>
      </c>
      <c r="N1055" s="1">
        <v>8</v>
      </c>
      <c r="O1055" s="1" t="s">
        <v>3</v>
      </c>
      <c r="P1055" s="1" t="str">
        <f>IF(Table1[[#This Row],[Churn]]="Yes","Lost Customer","Active Customer")</f>
        <v>Active Customer</v>
      </c>
      <c r="Q1055" s="3">
        <f>IF(Table1[[#This Row],[Tenure]]&lt;=12,"0-1 Year",)</f>
        <v>0</v>
      </c>
      <c r="R1055" s="3" t="str">
        <f>IF(Table1[[#This Row],[MonthlyCharges]]&lt;35,"low",IF(Table1[[#This Row],[MonthlyCharges]]&lt;70,"Medium","High"))</f>
        <v>High</v>
      </c>
    </row>
    <row r="1056" spans="1:18" x14ac:dyDescent="0.35">
      <c r="A1056" s="1" t="s">
        <v>1089</v>
      </c>
      <c r="B1056" s="1" t="s">
        <v>7</v>
      </c>
      <c r="C1056" s="1">
        <v>72</v>
      </c>
      <c r="D1056" s="1" t="s">
        <v>4</v>
      </c>
      <c r="E1056" s="1" t="s">
        <v>4</v>
      </c>
      <c r="F1056" s="1" t="s">
        <v>4</v>
      </c>
      <c r="G1056" s="1">
        <v>17</v>
      </c>
      <c r="H1056" s="1" t="s">
        <v>15</v>
      </c>
      <c r="I1056" s="1" t="s">
        <v>10</v>
      </c>
      <c r="J1056" s="1" t="s">
        <v>40</v>
      </c>
      <c r="K1056" s="1">
        <v>99.05</v>
      </c>
      <c r="L1056" s="1">
        <v>1673.72</v>
      </c>
      <c r="M1056" s="1">
        <v>0</v>
      </c>
      <c r="N1056" s="1">
        <v>5</v>
      </c>
      <c r="O1056" s="1" t="s">
        <v>3</v>
      </c>
      <c r="P1056" s="1" t="str">
        <f>IF(Table1[[#This Row],[Churn]]="Yes","Lost Customer","Active Customer")</f>
        <v>Active Customer</v>
      </c>
      <c r="Q1056" s="3">
        <f>IF(Table1[[#This Row],[Tenure]]&lt;=12,"0-1 Year",)</f>
        <v>0</v>
      </c>
      <c r="R1056" s="3" t="str">
        <f>IF(Table1[[#This Row],[MonthlyCharges]]&lt;35,"low",IF(Table1[[#This Row],[MonthlyCharges]]&lt;70,"Medium","High"))</f>
        <v>High</v>
      </c>
    </row>
    <row r="1057" spans="1:18" x14ac:dyDescent="0.35">
      <c r="A1057" s="1" t="s">
        <v>1090</v>
      </c>
      <c r="B1057" s="1" t="s">
        <v>8</v>
      </c>
      <c r="C1057" s="1">
        <v>40</v>
      </c>
      <c r="D1057" s="1" t="s">
        <v>3</v>
      </c>
      <c r="E1057" s="1" t="s">
        <v>3</v>
      </c>
      <c r="F1057" s="1" t="s">
        <v>4</v>
      </c>
      <c r="G1057" s="1">
        <v>30</v>
      </c>
      <c r="H1057" s="1" t="s">
        <v>14</v>
      </c>
      <c r="I1057" s="1" t="s">
        <v>11</v>
      </c>
      <c r="J1057" s="1" t="s">
        <v>40</v>
      </c>
      <c r="K1057" s="1">
        <v>112.72</v>
      </c>
      <c r="L1057" s="1">
        <v>3369</v>
      </c>
      <c r="M1057" s="1">
        <v>2</v>
      </c>
      <c r="N1057" s="1">
        <v>4</v>
      </c>
      <c r="O1057" s="1" t="s">
        <v>3</v>
      </c>
      <c r="P1057" s="1" t="str">
        <f>IF(Table1[[#This Row],[Churn]]="Yes","Lost Customer","Active Customer")</f>
        <v>Active Customer</v>
      </c>
      <c r="Q1057" s="3">
        <f>IF(Table1[[#This Row],[Tenure]]&lt;=12,"0-1 Year",)</f>
        <v>0</v>
      </c>
      <c r="R1057" s="3" t="str">
        <f>IF(Table1[[#This Row],[MonthlyCharges]]&lt;35,"low",IF(Table1[[#This Row],[MonthlyCharges]]&lt;70,"Medium","High"))</f>
        <v>High</v>
      </c>
    </row>
    <row r="1058" spans="1:18" x14ac:dyDescent="0.35">
      <c r="A1058" s="1" t="s">
        <v>1091</v>
      </c>
      <c r="B1058" s="1" t="s">
        <v>8</v>
      </c>
      <c r="C1058" s="1">
        <v>48</v>
      </c>
      <c r="D1058" s="1" t="s">
        <v>3</v>
      </c>
      <c r="E1058" s="1" t="s">
        <v>4</v>
      </c>
      <c r="F1058" s="1" t="s">
        <v>4</v>
      </c>
      <c r="G1058" s="1">
        <v>17</v>
      </c>
      <c r="H1058" s="1" t="s">
        <v>14</v>
      </c>
      <c r="I1058" s="1" t="s">
        <v>12</v>
      </c>
      <c r="J1058" s="1" t="s">
        <v>32</v>
      </c>
      <c r="K1058" s="1">
        <v>0</v>
      </c>
      <c r="L1058" s="1">
        <v>-1.98</v>
      </c>
      <c r="M1058" s="1">
        <v>3</v>
      </c>
      <c r="N1058" s="1">
        <v>8</v>
      </c>
      <c r="O1058" s="1" t="s">
        <v>3</v>
      </c>
      <c r="P1058" s="1" t="str">
        <f>IF(Table1[[#This Row],[Churn]]="Yes","Lost Customer","Active Customer")</f>
        <v>Active Customer</v>
      </c>
      <c r="Q1058" s="3">
        <f>IF(Table1[[#This Row],[Tenure]]&lt;=12,"0-1 Year",)</f>
        <v>0</v>
      </c>
      <c r="R1058" s="3" t="str">
        <f>IF(Table1[[#This Row],[MonthlyCharges]]&lt;35,"low",IF(Table1[[#This Row],[MonthlyCharges]]&lt;70,"Medium","High"))</f>
        <v>low</v>
      </c>
    </row>
    <row r="1059" spans="1:18" x14ac:dyDescent="0.35">
      <c r="A1059" s="1" t="s">
        <v>1092</v>
      </c>
      <c r="B1059" s="1" t="s">
        <v>8</v>
      </c>
      <c r="C1059" s="1">
        <v>22</v>
      </c>
      <c r="D1059" s="1" t="s">
        <v>3</v>
      </c>
      <c r="E1059" s="1" t="s">
        <v>4</v>
      </c>
      <c r="F1059" s="1" t="s">
        <v>4</v>
      </c>
      <c r="G1059" s="1">
        <v>42</v>
      </c>
      <c r="H1059" s="1" t="s">
        <v>16</v>
      </c>
      <c r="I1059" s="1" t="s">
        <v>10</v>
      </c>
      <c r="J1059" s="1" t="s">
        <v>44</v>
      </c>
      <c r="K1059" s="1">
        <v>114.94</v>
      </c>
      <c r="L1059" s="1">
        <v>4812.26</v>
      </c>
      <c r="M1059" s="1">
        <v>4</v>
      </c>
      <c r="N1059" s="1">
        <v>8</v>
      </c>
      <c r="O1059" s="1" t="s">
        <v>3</v>
      </c>
      <c r="P1059" s="1" t="str">
        <f>IF(Table1[[#This Row],[Churn]]="Yes","Lost Customer","Active Customer")</f>
        <v>Active Customer</v>
      </c>
      <c r="Q1059" s="3">
        <f>IF(Table1[[#This Row],[Tenure]]&lt;=12,"0-1 Year",)</f>
        <v>0</v>
      </c>
      <c r="R1059" s="3" t="str">
        <f>IF(Table1[[#This Row],[MonthlyCharges]]&lt;35,"low",IF(Table1[[#This Row],[MonthlyCharges]]&lt;70,"Medium","High"))</f>
        <v>High</v>
      </c>
    </row>
    <row r="1060" spans="1:18" x14ac:dyDescent="0.35">
      <c r="A1060" s="1" t="s">
        <v>1093</v>
      </c>
      <c r="B1060" s="1" t="s">
        <v>8</v>
      </c>
      <c r="C1060" s="1">
        <v>31</v>
      </c>
      <c r="D1060" s="1" t="s">
        <v>3</v>
      </c>
      <c r="E1060" s="1" t="s">
        <v>4</v>
      </c>
      <c r="F1060" s="1" t="s">
        <v>3</v>
      </c>
      <c r="G1060" s="1">
        <v>51</v>
      </c>
      <c r="H1060" s="1" t="s">
        <v>16</v>
      </c>
      <c r="I1060" s="1" t="s">
        <v>11</v>
      </c>
      <c r="J1060" s="1" t="s">
        <v>34</v>
      </c>
      <c r="K1060" s="1">
        <v>111.46</v>
      </c>
      <c r="L1060" s="1">
        <v>5697.03</v>
      </c>
      <c r="M1060" s="1">
        <v>4</v>
      </c>
      <c r="N1060" s="1">
        <v>3</v>
      </c>
      <c r="O1060" s="1" t="s">
        <v>3</v>
      </c>
      <c r="P1060" s="1" t="str">
        <f>IF(Table1[[#This Row],[Churn]]="Yes","Lost Customer","Active Customer")</f>
        <v>Active Customer</v>
      </c>
      <c r="Q1060" s="3">
        <f>IF(Table1[[#This Row],[Tenure]]&lt;=12,"0-1 Year",)</f>
        <v>0</v>
      </c>
      <c r="R1060" s="3" t="str">
        <f>IF(Table1[[#This Row],[MonthlyCharges]]&lt;35,"low",IF(Table1[[#This Row],[MonthlyCharges]]&lt;70,"Medium","High"))</f>
        <v>High</v>
      </c>
    </row>
    <row r="1061" spans="1:18" x14ac:dyDescent="0.35">
      <c r="A1061" s="1" t="s">
        <v>1094</v>
      </c>
      <c r="B1061" s="1" t="s">
        <v>7</v>
      </c>
      <c r="C1061" s="1">
        <v>63</v>
      </c>
      <c r="D1061" s="1" t="s">
        <v>3</v>
      </c>
      <c r="E1061" s="1" t="s">
        <v>3</v>
      </c>
      <c r="F1061" s="1" t="s">
        <v>4</v>
      </c>
      <c r="G1061" s="1">
        <v>45</v>
      </c>
      <c r="H1061" s="1" t="s">
        <v>15</v>
      </c>
      <c r="I1061" s="1" t="s">
        <v>10</v>
      </c>
      <c r="J1061" s="1" t="s">
        <v>40</v>
      </c>
      <c r="K1061" s="1">
        <v>73.540000000000006</v>
      </c>
      <c r="L1061" s="1">
        <v>3324.97</v>
      </c>
      <c r="M1061" s="1">
        <v>8</v>
      </c>
      <c r="N1061" s="1">
        <v>4</v>
      </c>
      <c r="O1061" s="1" t="s">
        <v>4</v>
      </c>
      <c r="P1061" s="1" t="str">
        <f>IF(Table1[[#This Row],[Churn]]="Yes","Lost Customer","Active Customer")</f>
        <v>Lost Customer</v>
      </c>
      <c r="Q1061" s="3">
        <f>IF(Table1[[#This Row],[Tenure]]&lt;=12,"0-1 Year",)</f>
        <v>0</v>
      </c>
      <c r="R1061" s="3" t="str">
        <f>IF(Table1[[#This Row],[MonthlyCharges]]&lt;35,"low",IF(Table1[[#This Row],[MonthlyCharges]]&lt;70,"Medium","High"))</f>
        <v>High</v>
      </c>
    </row>
    <row r="1062" spans="1:18" x14ac:dyDescent="0.35">
      <c r="A1062" s="1" t="s">
        <v>1095</v>
      </c>
      <c r="B1062" s="1" t="s">
        <v>8</v>
      </c>
      <c r="C1062" s="1">
        <v>24</v>
      </c>
      <c r="D1062" s="1" t="s">
        <v>3</v>
      </c>
      <c r="E1062" s="1" t="s">
        <v>4</v>
      </c>
      <c r="F1062" s="1" t="s">
        <v>3</v>
      </c>
      <c r="G1062" s="1">
        <v>37</v>
      </c>
      <c r="H1062" s="1" t="s">
        <v>14</v>
      </c>
      <c r="I1062" s="1" t="s">
        <v>10</v>
      </c>
      <c r="J1062" s="1" t="s">
        <v>32</v>
      </c>
      <c r="K1062" s="1">
        <v>119.24</v>
      </c>
      <c r="L1062" s="1">
        <v>4431.0600000000004</v>
      </c>
      <c r="M1062" s="1">
        <v>7</v>
      </c>
      <c r="N1062" s="1">
        <v>3</v>
      </c>
      <c r="O1062" s="1" t="s">
        <v>4</v>
      </c>
      <c r="P1062" s="1" t="str">
        <f>IF(Table1[[#This Row],[Churn]]="Yes","Lost Customer","Active Customer")</f>
        <v>Lost Customer</v>
      </c>
      <c r="Q1062" s="3">
        <f>IF(Table1[[#This Row],[Tenure]]&lt;=12,"0-1 Year",)</f>
        <v>0</v>
      </c>
      <c r="R1062" s="3" t="str">
        <f>IF(Table1[[#This Row],[MonthlyCharges]]&lt;35,"low",IF(Table1[[#This Row],[MonthlyCharges]]&lt;70,"Medium","High"))</f>
        <v>High</v>
      </c>
    </row>
    <row r="1063" spans="1:18" x14ac:dyDescent="0.35">
      <c r="A1063" s="1" t="s">
        <v>1096</v>
      </c>
      <c r="B1063" s="1" t="s">
        <v>7</v>
      </c>
      <c r="C1063" s="1">
        <v>47</v>
      </c>
      <c r="D1063" s="1" t="s">
        <v>3</v>
      </c>
      <c r="E1063" s="1" t="s">
        <v>3</v>
      </c>
      <c r="F1063" s="1" t="s">
        <v>3</v>
      </c>
      <c r="G1063" s="1">
        <v>54</v>
      </c>
      <c r="H1063" s="1" t="s">
        <v>15</v>
      </c>
      <c r="I1063" s="1" t="s">
        <v>11</v>
      </c>
      <c r="J1063" s="1" t="s">
        <v>44</v>
      </c>
      <c r="K1063" s="1">
        <v>71.02</v>
      </c>
      <c r="L1063" s="1">
        <v>3847.84</v>
      </c>
      <c r="M1063" s="1">
        <v>5</v>
      </c>
      <c r="N1063" s="1">
        <v>10</v>
      </c>
      <c r="O1063" s="1" t="s">
        <v>3</v>
      </c>
      <c r="P1063" s="1" t="str">
        <f>IF(Table1[[#This Row],[Churn]]="Yes","Lost Customer","Active Customer")</f>
        <v>Active Customer</v>
      </c>
      <c r="Q1063" s="3">
        <f>IF(Table1[[#This Row],[Tenure]]&lt;=12,"0-1 Year",)</f>
        <v>0</v>
      </c>
      <c r="R1063" s="3" t="str">
        <f>IF(Table1[[#This Row],[MonthlyCharges]]&lt;35,"low",IF(Table1[[#This Row],[MonthlyCharges]]&lt;70,"Medium","High"))</f>
        <v>High</v>
      </c>
    </row>
    <row r="1064" spans="1:18" x14ac:dyDescent="0.35">
      <c r="A1064" s="1" t="s">
        <v>1097</v>
      </c>
      <c r="B1064" s="1" t="s">
        <v>7</v>
      </c>
      <c r="C1064" s="1">
        <v>26</v>
      </c>
      <c r="D1064" s="1" t="s">
        <v>3</v>
      </c>
      <c r="E1064" s="1" t="s">
        <v>4</v>
      </c>
      <c r="F1064" s="1" t="s">
        <v>4</v>
      </c>
      <c r="G1064" s="1">
        <v>25</v>
      </c>
      <c r="H1064" s="1" t="s">
        <v>16</v>
      </c>
      <c r="I1064" s="1" t="s">
        <v>11</v>
      </c>
      <c r="J1064" s="1" t="s">
        <v>40</v>
      </c>
      <c r="K1064" s="1">
        <v>118.96</v>
      </c>
      <c r="L1064" s="1">
        <v>2982.1</v>
      </c>
      <c r="M1064" s="1">
        <v>1</v>
      </c>
      <c r="N1064" s="1">
        <v>5</v>
      </c>
      <c r="O1064" s="1" t="s">
        <v>3</v>
      </c>
      <c r="P1064" s="1" t="str">
        <f>IF(Table1[[#This Row],[Churn]]="Yes","Lost Customer","Active Customer")</f>
        <v>Active Customer</v>
      </c>
      <c r="Q1064" s="3">
        <f>IF(Table1[[#This Row],[Tenure]]&lt;=12,"0-1 Year",)</f>
        <v>0</v>
      </c>
      <c r="R1064" s="3" t="str">
        <f>IF(Table1[[#This Row],[MonthlyCharges]]&lt;35,"low",IF(Table1[[#This Row],[MonthlyCharges]]&lt;70,"Medium","High"))</f>
        <v>High</v>
      </c>
    </row>
    <row r="1065" spans="1:18" x14ac:dyDescent="0.35">
      <c r="A1065" s="1" t="s">
        <v>1098</v>
      </c>
      <c r="B1065" s="1" t="s">
        <v>8</v>
      </c>
      <c r="C1065" s="1">
        <v>73</v>
      </c>
      <c r="D1065" s="1" t="s">
        <v>4</v>
      </c>
      <c r="E1065" s="1" t="s">
        <v>4</v>
      </c>
      <c r="F1065" s="1" t="s">
        <v>3</v>
      </c>
      <c r="G1065" s="1">
        <v>20</v>
      </c>
      <c r="H1065" s="1" t="s">
        <v>14</v>
      </c>
      <c r="I1065" s="1" t="s">
        <v>11</v>
      </c>
      <c r="J1065" s="1" t="s">
        <v>34</v>
      </c>
      <c r="K1065" s="1">
        <v>57.72</v>
      </c>
      <c r="L1065" s="1">
        <v>1157.5</v>
      </c>
      <c r="M1065" s="1">
        <v>0</v>
      </c>
      <c r="N1065" s="1">
        <v>1</v>
      </c>
      <c r="O1065" s="1" t="s">
        <v>3</v>
      </c>
      <c r="P1065" s="1" t="str">
        <f>IF(Table1[[#This Row],[Churn]]="Yes","Lost Customer","Active Customer")</f>
        <v>Active Customer</v>
      </c>
      <c r="Q1065" s="3">
        <f>IF(Table1[[#This Row],[Tenure]]&lt;=12,"0-1 Year",)</f>
        <v>0</v>
      </c>
      <c r="R1065" s="3" t="str">
        <f>IF(Table1[[#This Row],[MonthlyCharges]]&lt;35,"low",IF(Table1[[#This Row],[MonthlyCharges]]&lt;70,"Medium","High"))</f>
        <v>Medium</v>
      </c>
    </row>
    <row r="1066" spans="1:18" x14ac:dyDescent="0.35">
      <c r="A1066" s="1" t="s">
        <v>1099</v>
      </c>
      <c r="B1066" s="1" t="s">
        <v>8</v>
      </c>
      <c r="C1066" s="1">
        <v>30</v>
      </c>
      <c r="D1066" s="1" t="s">
        <v>3</v>
      </c>
      <c r="E1066" s="1" t="s">
        <v>3</v>
      </c>
      <c r="F1066" s="1" t="s">
        <v>4</v>
      </c>
      <c r="G1066" s="1">
        <v>50</v>
      </c>
      <c r="H1066" s="1" t="s">
        <v>14</v>
      </c>
      <c r="I1066" s="1" t="s">
        <v>10</v>
      </c>
      <c r="J1066" s="1" t="s">
        <v>34</v>
      </c>
      <c r="K1066" s="1">
        <v>51.44</v>
      </c>
      <c r="L1066" s="1">
        <v>2565.66</v>
      </c>
      <c r="M1066" s="1">
        <v>4</v>
      </c>
      <c r="N1066" s="1">
        <v>10</v>
      </c>
      <c r="O1066" s="1" t="s">
        <v>3</v>
      </c>
      <c r="P1066" s="1" t="str">
        <f>IF(Table1[[#This Row],[Churn]]="Yes","Lost Customer","Active Customer")</f>
        <v>Active Customer</v>
      </c>
      <c r="Q1066" s="3">
        <f>IF(Table1[[#This Row],[Tenure]]&lt;=12,"0-1 Year",)</f>
        <v>0</v>
      </c>
      <c r="R1066" s="3" t="str">
        <f>IF(Table1[[#This Row],[MonthlyCharges]]&lt;35,"low",IF(Table1[[#This Row],[MonthlyCharges]]&lt;70,"Medium","High"))</f>
        <v>Medium</v>
      </c>
    </row>
    <row r="1067" spans="1:18" x14ac:dyDescent="0.35">
      <c r="A1067" s="1" t="s">
        <v>1100</v>
      </c>
      <c r="B1067" s="1" t="s">
        <v>8</v>
      </c>
      <c r="C1067" s="1">
        <v>69</v>
      </c>
      <c r="D1067" s="1" t="s">
        <v>3</v>
      </c>
      <c r="E1067" s="1" t="s">
        <v>4</v>
      </c>
      <c r="F1067" s="1" t="s">
        <v>3</v>
      </c>
      <c r="G1067" s="1">
        <v>16</v>
      </c>
      <c r="H1067" s="1" t="s">
        <v>14</v>
      </c>
      <c r="I1067" s="1" t="s">
        <v>10</v>
      </c>
      <c r="J1067" s="1" t="s">
        <v>40</v>
      </c>
      <c r="K1067" s="1">
        <v>78.33</v>
      </c>
      <c r="L1067" s="1">
        <v>1264.26</v>
      </c>
      <c r="M1067" s="1">
        <v>1</v>
      </c>
      <c r="N1067" s="1">
        <v>1</v>
      </c>
      <c r="O1067" s="1" t="s">
        <v>4</v>
      </c>
      <c r="P1067" s="1" t="str">
        <f>IF(Table1[[#This Row],[Churn]]="Yes","Lost Customer","Active Customer")</f>
        <v>Lost Customer</v>
      </c>
      <c r="Q1067" s="3">
        <f>IF(Table1[[#This Row],[Tenure]]&lt;=12,"0-1 Year",)</f>
        <v>0</v>
      </c>
      <c r="R1067" s="3" t="str">
        <f>IF(Table1[[#This Row],[MonthlyCharges]]&lt;35,"low",IF(Table1[[#This Row],[MonthlyCharges]]&lt;70,"Medium","High"))</f>
        <v>High</v>
      </c>
    </row>
    <row r="1068" spans="1:18" x14ac:dyDescent="0.35">
      <c r="A1068" s="1" t="s">
        <v>1101</v>
      </c>
      <c r="B1068" s="1" t="s">
        <v>7</v>
      </c>
      <c r="C1068" s="1">
        <v>69</v>
      </c>
      <c r="D1068" s="1" t="s">
        <v>4</v>
      </c>
      <c r="E1068" s="1" t="s">
        <v>4</v>
      </c>
      <c r="F1068" s="1" t="s">
        <v>3</v>
      </c>
      <c r="G1068" s="1">
        <v>19</v>
      </c>
      <c r="H1068" s="1" t="s">
        <v>14</v>
      </c>
      <c r="I1068" s="1" t="s">
        <v>12</v>
      </c>
      <c r="J1068" s="1" t="s">
        <v>40</v>
      </c>
      <c r="K1068" s="1">
        <v>0</v>
      </c>
      <c r="L1068" s="1">
        <v>3.58</v>
      </c>
      <c r="M1068" s="1">
        <v>2</v>
      </c>
      <c r="N1068" s="1">
        <v>8</v>
      </c>
      <c r="O1068" s="1" t="s">
        <v>3</v>
      </c>
      <c r="P1068" s="1" t="str">
        <f>IF(Table1[[#This Row],[Churn]]="Yes","Lost Customer","Active Customer")</f>
        <v>Active Customer</v>
      </c>
      <c r="Q1068" s="3">
        <f>IF(Table1[[#This Row],[Tenure]]&lt;=12,"0-1 Year",)</f>
        <v>0</v>
      </c>
      <c r="R1068" s="3" t="str">
        <f>IF(Table1[[#This Row],[MonthlyCharges]]&lt;35,"low",IF(Table1[[#This Row],[MonthlyCharges]]&lt;70,"Medium","High"))</f>
        <v>low</v>
      </c>
    </row>
    <row r="1069" spans="1:18" x14ac:dyDescent="0.35">
      <c r="A1069" s="1" t="s">
        <v>1102</v>
      </c>
      <c r="B1069" s="1" t="s">
        <v>8</v>
      </c>
      <c r="C1069" s="1">
        <v>75</v>
      </c>
      <c r="D1069" s="1" t="s">
        <v>3</v>
      </c>
      <c r="E1069" s="1" t="s">
        <v>4</v>
      </c>
      <c r="F1069" s="1" t="s">
        <v>4</v>
      </c>
      <c r="G1069" s="1">
        <v>36</v>
      </c>
      <c r="H1069" s="1" t="s">
        <v>14</v>
      </c>
      <c r="I1069" s="1" t="s">
        <v>11</v>
      </c>
      <c r="J1069" s="1" t="s">
        <v>34</v>
      </c>
      <c r="K1069" s="1">
        <v>26.17</v>
      </c>
      <c r="L1069" s="1">
        <v>958.63</v>
      </c>
      <c r="M1069" s="1">
        <v>0</v>
      </c>
      <c r="N1069" s="1">
        <v>6</v>
      </c>
      <c r="O1069" s="1" t="s">
        <v>3</v>
      </c>
      <c r="P1069" s="1" t="str">
        <f>IF(Table1[[#This Row],[Churn]]="Yes","Lost Customer","Active Customer")</f>
        <v>Active Customer</v>
      </c>
      <c r="Q1069" s="3">
        <f>IF(Table1[[#This Row],[Tenure]]&lt;=12,"0-1 Year",)</f>
        <v>0</v>
      </c>
      <c r="R1069" s="3" t="str">
        <f>IF(Table1[[#This Row],[MonthlyCharges]]&lt;35,"low",IF(Table1[[#This Row],[MonthlyCharges]]&lt;70,"Medium","High"))</f>
        <v>low</v>
      </c>
    </row>
    <row r="1070" spans="1:18" x14ac:dyDescent="0.35">
      <c r="A1070" s="1" t="s">
        <v>1103</v>
      </c>
      <c r="B1070" s="1" t="s">
        <v>7</v>
      </c>
      <c r="C1070" s="1">
        <v>26</v>
      </c>
      <c r="D1070" s="1" t="s">
        <v>3</v>
      </c>
      <c r="E1070" s="1" t="s">
        <v>3</v>
      </c>
      <c r="F1070" s="1" t="s">
        <v>3</v>
      </c>
      <c r="G1070" s="1">
        <v>39</v>
      </c>
      <c r="H1070" s="1" t="s">
        <v>16</v>
      </c>
      <c r="I1070" s="1" t="s">
        <v>10</v>
      </c>
      <c r="J1070" s="1" t="s">
        <v>32</v>
      </c>
      <c r="K1070" s="1">
        <v>65.63</v>
      </c>
      <c r="L1070" s="1">
        <v>2548.0700000000002</v>
      </c>
      <c r="M1070" s="1">
        <v>7</v>
      </c>
      <c r="N1070" s="1">
        <v>4</v>
      </c>
      <c r="O1070" s="1" t="s">
        <v>4</v>
      </c>
      <c r="P1070" s="1" t="str">
        <f>IF(Table1[[#This Row],[Churn]]="Yes","Lost Customer","Active Customer")</f>
        <v>Lost Customer</v>
      </c>
      <c r="Q1070" s="3">
        <f>IF(Table1[[#This Row],[Tenure]]&lt;=12,"0-1 Year",)</f>
        <v>0</v>
      </c>
      <c r="R1070" s="3" t="str">
        <f>IF(Table1[[#This Row],[MonthlyCharges]]&lt;35,"low",IF(Table1[[#This Row],[MonthlyCharges]]&lt;70,"Medium","High"))</f>
        <v>Medium</v>
      </c>
    </row>
    <row r="1071" spans="1:18" x14ac:dyDescent="0.35">
      <c r="A1071" s="1" t="s">
        <v>1104</v>
      </c>
      <c r="B1071" s="1" t="s">
        <v>8</v>
      </c>
      <c r="C1071" s="1">
        <v>35</v>
      </c>
      <c r="D1071" s="1" t="s">
        <v>3</v>
      </c>
      <c r="E1071" s="1" t="s">
        <v>3</v>
      </c>
      <c r="F1071" s="1" t="s">
        <v>4</v>
      </c>
      <c r="G1071" s="1">
        <v>65</v>
      </c>
      <c r="H1071" s="1" t="s">
        <v>15</v>
      </c>
      <c r="I1071" s="1" t="s">
        <v>10</v>
      </c>
      <c r="J1071" s="1" t="s">
        <v>44</v>
      </c>
      <c r="K1071" s="1">
        <v>38.97</v>
      </c>
      <c r="L1071" s="1">
        <v>2516.5</v>
      </c>
      <c r="M1071" s="1">
        <v>1</v>
      </c>
      <c r="N1071" s="1">
        <v>7</v>
      </c>
      <c r="O1071" s="1" t="s">
        <v>3</v>
      </c>
      <c r="P1071" s="1" t="str">
        <f>IF(Table1[[#This Row],[Churn]]="Yes","Lost Customer","Active Customer")</f>
        <v>Active Customer</v>
      </c>
      <c r="Q1071" s="3">
        <f>IF(Table1[[#This Row],[Tenure]]&lt;=12,"0-1 Year",)</f>
        <v>0</v>
      </c>
      <c r="R1071" s="3" t="str">
        <f>IF(Table1[[#This Row],[MonthlyCharges]]&lt;35,"low",IF(Table1[[#This Row],[MonthlyCharges]]&lt;70,"Medium","High"))</f>
        <v>Medium</v>
      </c>
    </row>
    <row r="1072" spans="1:18" x14ac:dyDescent="0.35">
      <c r="A1072" s="1" t="s">
        <v>1105</v>
      </c>
      <c r="B1072" s="1" t="s">
        <v>7</v>
      </c>
      <c r="C1072" s="1">
        <v>35</v>
      </c>
      <c r="D1072" s="1" t="s">
        <v>3</v>
      </c>
      <c r="E1072" s="1" t="s">
        <v>4</v>
      </c>
      <c r="F1072" s="1" t="s">
        <v>3</v>
      </c>
      <c r="G1072" s="1">
        <v>7</v>
      </c>
      <c r="H1072" s="1" t="s">
        <v>16</v>
      </c>
      <c r="I1072" s="1" t="s">
        <v>11</v>
      </c>
      <c r="J1072" s="1" t="s">
        <v>44</v>
      </c>
      <c r="K1072" s="1">
        <v>41.2</v>
      </c>
      <c r="L1072" s="1">
        <v>289.60000000000002</v>
      </c>
      <c r="M1072" s="1">
        <v>6</v>
      </c>
      <c r="N1072" s="1">
        <v>10</v>
      </c>
      <c r="O1072" s="1" t="s">
        <v>3</v>
      </c>
      <c r="P1072" s="1" t="str">
        <f>IF(Table1[[#This Row],[Churn]]="Yes","Lost Customer","Active Customer")</f>
        <v>Active Customer</v>
      </c>
      <c r="Q1072" s="3" t="str">
        <f>IF(Table1[[#This Row],[Tenure]]&lt;=12,"0-1 Year",)</f>
        <v>0-1 Year</v>
      </c>
      <c r="R1072" s="3" t="str">
        <f>IF(Table1[[#This Row],[MonthlyCharges]]&lt;35,"low",IF(Table1[[#This Row],[MonthlyCharges]]&lt;70,"Medium","High"))</f>
        <v>Medium</v>
      </c>
    </row>
    <row r="1073" spans="1:18" x14ac:dyDescent="0.35">
      <c r="A1073" s="1" t="s">
        <v>1106</v>
      </c>
      <c r="B1073" s="1" t="s">
        <v>7</v>
      </c>
      <c r="C1073" s="1">
        <v>35</v>
      </c>
      <c r="D1073" s="1" t="s">
        <v>3</v>
      </c>
      <c r="E1073" s="1" t="s">
        <v>3</v>
      </c>
      <c r="F1073" s="1" t="s">
        <v>3</v>
      </c>
      <c r="G1073" s="1">
        <v>28</v>
      </c>
      <c r="H1073" s="1" t="s">
        <v>15</v>
      </c>
      <c r="I1073" s="1" t="s">
        <v>11</v>
      </c>
      <c r="J1073" s="1" t="s">
        <v>32</v>
      </c>
      <c r="K1073" s="1">
        <v>33.1</v>
      </c>
      <c r="L1073" s="1">
        <v>944.94</v>
      </c>
      <c r="M1073" s="1">
        <v>6</v>
      </c>
      <c r="N1073" s="1">
        <v>3</v>
      </c>
      <c r="O1073" s="1" t="s">
        <v>4</v>
      </c>
      <c r="P1073" s="1" t="str">
        <f>IF(Table1[[#This Row],[Churn]]="Yes","Lost Customer","Active Customer")</f>
        <v>Lost Customer</v>
      </c>
      <c r="Q1073" s="3">
        <f>IF(Table1[[#This Row],[Tenure]]&lt;=12,"0-1 Year",)</f>
        <v>0</v>
      </c>
      <c r="R1073" s="3" t="str">
        <f>IF(Table1[[#This Row],[MonthlyCharges]]&lt;35,"low",IF(Table1[[#This Row],[MonthlyCharges]]&lt;70,"Medium","High"))</f>
        <v>low</v>
      </c>
    </row>
    <row r="1074" spans="1:18" x14ac:dyDescent="0.35">
      <c r="A1074" s="1" t="s">
        <v>1107</v>
      </c>
      <c r="B1074" s="1" t="s">
        <v>8</v>
      </c>
      <c r="C1074" s="1">
        <v>22</v>
      </c>
      <c r="D1074" s="1" t="s">
        <v>3</v>
      </c>
      <c r="E1074" s="1" t="s">
        <v>3</v>
      </c>
      <c r="F1074" s="1" t="s">
        <v>3</v>
      </c>
      <c r="G1074" s="1">
        <v>5</v>
      </c>
      <c r="H1074" s="1" t="s">
        <v>16</v>
      </c>
      <c r="I1074" s="1" t="s">
        <v>11</v>
      </c>
      <c r="J1074" s="1" t="s">
        <v>34</v>
      </c>
      <c r="K1074" s="1">
        <v>63.42</v>
      </c>
      <c r="L1074" s="1">
        <v>320.88</v>
      </c>
      <c r="M1074" s="1">
        <v>2</v>
      </c>
      <c r="N1074" s="1">
        <v>6</v>
      </c>
      <c r="O1074" s="1" t="s">
        <v>3</v>
      </c>
      <c r="P1074" s="1" t="str">
        <f>IF(Table1[[#This Row],[Churn]]="Yes","Lost Customer","Active Customer")</f>
        <v>Active Customer</v>
      </c>
      <c r="Q1074" s="3" t="str">
        <f>IF(Table1[[#This Row],[Tenure]]&lt;=12,"0-1 Year",)</f>
        <v>0-1 Year</v>
      </c>
      <c r="R1074" s="3" t="str">
        <f>IF(Table1[[#This Row],[MonthlyCharges]]&lt;35,"low",IF(Table1[[#This Row],[MonthlyCharges]]&lt;70,"Medium","High"))</f>
        <v>Medium</v>
      </c>
    </row>
    <row r="1075" spans="1:18" x14ac:dyDescent="0.35">
      <c r="A1075" s="1" t="s">
        <v>1108</v>
      </c>
      <c r="B1075" s="1" t="s">
        <v>7</v>
      </c>
      <c r="C1075" s="1">
        <v>34</v>
      </c>
      <c r="D1075" s="1" t="s">
        <v>3</v>
      </c>
      <c r="E1075" s="1" t="s">
        <v>3</v>
      </c>
      <c r="F1075" s="1" t="s">
        <v>3</v>
      </c>
      <c r="G1075" s="1">
        <v>39</v>
      </c>
      <c r="H1075" s="1" t="s">
        <v>14</v>
      </c>
      <c r="I1075" s="1" t="s">
        <v>11</v>
      </c>
      <c r="J1075" s="1" t="s">
        <v>40</v>
      </c>
      <c r="K1075" s="1">
        <v>101.72</v>
      </c>
      <c r="L1075" s="1">
        <v>3947.57</v>
      </c>
      <c r="M1075" s="1">
        <v>6</v>
      </c>
      <c r="N1075" s="1">
        <v>2</v>
      </c>
      <c r="O1075" s="1" t="s">
        <v>4</v>
      </c>
      <c r="P1075" s="1" t="str">
        <f>IF(Table1[[#This Row],[Churn]]="Yes","Lost Customer","Active Customer")</f>
        <v>Lost Customer</v>
      </c>
      <c r="Q1075" s="3">
        <f>IF(Table1[[#This Row],[Tenure]]&lt;=12,"0-1 Year",)</f>
        <v>0</v>
      </c>
      <c r="R1075" s="3" t="str">
        <f>IF(Table1[[#This Row],[MonthlyCharges]]&lt;35,"low",IF(Table1[[#This Row],[MonthlyCharges]]&lt;70,"Medium","High"))</f>
        <v>High</v>
      </c>
    </row>
    <row r="1076" spans="1:18" x14ac:dyDescent="0.35">
      <c r="A1076" s="1" t="s">
        <v>1109</v>
      </c>
      <c r="B1076" s="1" t="s">
        <v>8</v>
      </c>
      <c r="C1076" s="1">
        <v>24</v>
      </c>
      <c r="D1076" s="1" t="s">
        <v>3</v>
      </c>
      <c r="E1076" s="1" t="s">
        <v>3</v>
      </c>
      <c r="F1076" s="1" t="s">
        <v>3</v>
      </c>
      <c r="G1076" s="1">
        <v>12</v>
      </c>
      <c r="H1076" s="1" t="s">
        <v>14</v>
      </c>
      <c r="I1076" s="1" t="s">
        <v>12</v>
      </c>
      <c r="J1076" s="1" t="s">
        <v>44</v>
      </c>
      <c r="K1076" s="1">
        <v>0</v>
      </c>
      <c r="L1076" s="1">
        <v>0.52</v>
      </c>
      <c r="M1076" s="1">
        <v>8</v>
      </c>
      <c r="N1076" s="1">
        <v>7</v>
      </c>
      <c r="O1076" s="1" t="s">
        <v>3</v>
      </c>
      <c r="P1076" s="1" t="str">
        <f>IF(Table1[[#This Row],[Churn]]="Yes","Lost Customer","Active Customer")</f>
        <v>Active Customer</v>
      </c>
      <c r="Q1076" s="3" t="str">
        <f>IF(Table1[[#This Row],[Tenure]]&lt;=12,"0-1 Year",)</f>
        <v>0-1 Year</v>
      </c>
      <c r="R1076" s="3" t="str">
        <f>IF(Table1[[#This Row],[MonthlyCharges]]&lt;35,"low",IF(Table1[[#This Row],[MonthlyCharges]]&lt;70,"Medium","High"))</f>
        <v>low</v>
      </c>
    </row>
    <row r="1077" spans="1:18" x14ac:dyDescent="0.35">
      <c r="A1077" s="1" t="s">
        <v>1110</v>
      </c>
      <c r="B1077" s="1" t="s">
        <v>7</v>
      </c>
      <c r="C1077" s="1">
        <v>33</v>
      </c>
      <c r="D1077" s="1" t="s">
        <v>3</v>
      </c>
      <c r="E1077" s="1" t="s">
        <v>3</v>
      </c>
      <c r="F1077" s="1" t="s">
        <v>4</v>
      </c>
      <c r="G1077" s="1">
        <v>14</v>
      </c>
      <c r="H1077" s="1" t="s">
        <v>14</v>
      </c>
      <c r="I1077" s="1" t="s">
        <v>12</v>
      </c>
      <c r="J1077" s="1" t="s">
        <v>34</v>
      </c>
      <c r="K1077" s="1">
        <v>0</v>
      </c>
      <c r="L1077" s="1">
        <v>16.93</v>
      </c>
      <c r="M1077" s="1">
        <v>7</v>
      </c>
      <c r="N1077" s="1">
        <v>9</v>
      </c>
      <c r="O1077" s="1" t="s">
        <v>3</v>
      </c>
      <c r="P1077" s="1" t="str">
        <f>IF(Table1[[#This Row],[Churn]]="Yes","Lost Customer","Active Customer")</f>
        <v>Active Customer</v>
      </c>
      <c r="Q1077" s="3">
        <f>IF(Table1[[#This Row],[Tenure]]&lt;=12,"0-1 Year",)</f>
        <v>0</v>
      </c>
      <c r="R1077" s="3" t="str">
        <f>IF(Table1[[#This Row],[MonthlyCharges]]&lt;35,"low",IF(Table1[[#This Row],[MonthlyCharges]]&lt;70,"Medium","High"))</f>
        <v>low</v>
      </c>
    </row>
    <row r="1078" spans="1:18" x14ac:dyDescent="0.35">
      <c r="A1078" s="1" t="s">
        <v>1111</v>
      </c>
      <c r="B1078" s="1" t="s">
        <v>7</v>
      </c>
      <c r="C1078" s="1">
        <v>57</v>
      </c>
      <c r="D1078" s="1" t="s">
        <v>3</v>
      </c>
      <c r="E1078" s="1" t="s">
        <v>3</v>
      </c>
      <c r="F1078" s="1" t="s">
        <v>4</v>
      </c>
      <c r="G1078" s="1">
        <v>61</v>
      </c>
      <c r="H1078" s="1" t="s">
        <v>16</v>
      </c>
      <c r="I1078" s="1" t="s">
        <v>11</v>
      </c>
      <c r="J1078" s="1" t="s">
        <v>44</v>
      </c>
      <c r="K1078" s="1">
        <v>64.61</v>
      </c>
      <c r="L1078" s="1">
        <v>3936.27</v>
      </c>
      <c r="M1078" s="1">
        <v>6</v>
      </c>
      <c r="N1078" s="1">
        <v>8</v>
      </c>
      <c r="O1078" s="1" t="s">
        <v>3</v>
      </c>
      <c r="P1078" s="1" t="str">
        <f>IF(Table1[[#This Row],[Churn]]="Yes","Lost Customer","Active Customer")</f>
        <v>Active Customer</v>
      </c>
      <c r="Q1078" s="3">
        <f>IF(Table1[[#This Row],[Tenure]]&lt;=12,"0-1 Year",)</f>
        <v>0</v>
      </c>
      <c r="R1078" s="3" t="str">
        <f>IF(Table1[[#This Row],[MonthlyCharges]]&lt;35,"low",IF(Table1[[#This Row],[MonthlyCharges]]&lt;70,"Medium","High"))</f>
        <v>Medium</v>
      </c>
    </row>
    <row r="1079" spans="1:18" x14ac:dyDescent="0.35">
      <c r="A1079" s="1" t="s">
        <v>1112</v>
      </c>
      <c r="B1079" s="1" t="s">
        <v>8</v>
      </c>
      <c r="C1079" s="1">
        <v>43</v>
      </c>
      <c r="D1079" s="1" t="s">
        <v>3</v>
      </c>
      <c r="E1079" s="1" t="s">
        <v>3</v>
      </c>
      <c r="F1079" s="1" t="s">
        <v>3</v>
      </c>
      <c r="G1079" s="1">
        <v>4</v>
      </c>
      <c r="H1079" s="1" t="s">
        <v>14</v>
      </c>
      <c r="I1079" s="1" t="s">
        <v>11</v>
      </c>
      <c r="J1079" s="1" t="s">
        <v>44</v>
      </c>
      <c r="K1079" s="1">
        <v>97.92</v>
      </c>
      <c r="L1079" s="1">
        <v>409.37</v>
      </c>
      <c r="M1079" s="1">
        <v>8</v>
      </c>
      <c r="N1079" s="1">
        <v>4</v>
      </c>
      <c r="O1079" s="1" t="s">
        <v>4</v>
      </c>
      <c r="P1079" s="1" t="str">
        <f>IF(Table1[[#This Row],[Churn]]="Yes","Lost Customer","Active Customer")</f>
        <v>Lost Customer</v>
      </c>
      <c r="Q1079" s="3" t="str">
        <f>IF(Table1[[#This Row],[Tenure]]&lt;=12,"0-1 Year",)</f>
        <v>0-1 Year</v>
      </c>
      <c r="R1079" s="3" t="str">
        <f>IF(Table1[[#This Row],[MonthlyCharges]]&lt;35,"low",IF(Table1[[#This Row],[MonthlyCharges]]&lt;70,"Medium","High"))</f>
        <v>High</v>
      </c>
    </row>
    <row r="1080" spans="1:18" x14ac:dyDescent="0.35">
      <c r="A1080" s="1" t="s">
        <v>1113</v>
      </c>
      <c r="B1080" s="1" t="s">
        <v>7</v>
      </c>
      <c r="C1080" s="1">
        <v>55</v>
      </c>
      <c r="D1080" s="1" t="s">
        <v>3</v>
      </c>
      <c r="E1080" s="1" t="s">
        <v>4</v>
      </c>
      <c r="F1080" s="1" t="s">
        <v>4</v>
      </c>
      <c r="G1080" s="1">
        <v>39</v>
      </c>
      <c r="H1080" s="1" t="s">
        <v>14</v>
      </c>
      <c r="I1080" s="1" t="s">
        <v>10</v>
      </c>
      <c r="J1080" s="1" t="s">
        <v>34</v>
      </c>
      <c r="K1080" s="1">
        <v>103.12</v>
      </c>
      <c r="L1080" s="1">
        <v>4017.15</v>
      </c>
      <c r="M1080" s="1">
        <v>8</v>
      </c>
      <c r="N1080" s="1">
        <v>10</v>
      </c>
      <c r="O1080" s="1" t="s">
        <v>3</v>
      </c>
      <c r="P1080" s="1" t="str">
        <f>IF(Table1[[#This Row],[Churn]]="Yes","Lost Customer","Active Customer")</f>
        <v>Active Customer</v>
      </c>
      <c r="Q1080" s="3">
        <f>IF(Table1[[#This Row],[Tenure]]&lt;=12,"0-1 Year",)</f>
        <v>0</v>
      </c>
      <c r="R1080" s="3" t="str">
        <f>IF(Table1[[#This Row],[MonthlyCharges]]&lt;35,"low",IF(Table1[[#This Row],[MonthlyCharges]]&lt;70,"Medium","High"))</f>
        <v>High</v>
      </c>
    </row>
    <row r="1081" spans="1:18" x14ac:dyDescent="0.35">
      <c r="A1081" s="1" t="s">
        <v>1114</v>
      </c>
      <c r="B1081" s="1" t="s">
        <v>8</v>
      </c>
      <c r="C1081" s="1">
        <v>26</v>
      </c>
      <c r="D1081" s="1" t="s">
        <v>3</v>
      </c>
      <c r="E1081" s="1" t="s">
        <v>3</v>
      </c>
      <c r="F1081" s="1" t="s">
        <v>3</v>
      </c>
      <c r="G1081" s="1">
        <v>41</v>
      </c>
      <c r="H1081" s="1" t="s">
        <v>14</v>
      </c>
      <c r="I1081" s="1" t="s">
        <v>10</v>
      </c>
      <c r="J1081" s="1" t="s">
        <v>32</v>
      </c>
      <c r="K1081" s="1">
        <v>78.22</v>
      </c>
      <c r="L1081" s="1">
        <v>3218</v>
      </c>
      <c r="M1081" s="1">
        <v>8</v>
      </c>
      <c r="N1081" s="1">
        <v>2</v>
      </c>
      <c r="O1081" s="1" t="s">
        <v>4</v>
      </c>
      <c r="P1081" s="1" t="str">
        <f>IF(Table1[[#This Row],[Churn]]="Yes","Lost Customer","Active Customer")</f>
        <v>Lost Customer</v>
      </c>
      <c r="Q1081" s="3">
        <f>IF(Table1[[#This Row],[Tenure]]&lt;=12,"0-1 Year",)</f>
        <v>0</v>
      </c>
      <c r="R1081" s="3" t="str">
        <f>IF(Table1[[#This Row],[MonthlyCharges]]&lt;35,"low",IF(Table1[[#This Row],[MonthlyCharges]]&lt;70,"Medium","High"))</f>
        <v>High</v>
      </c>
    </row>
    <row r="1082" spans="1:18" x14ac:dyDescent="0.35">
      <c r="A1082" s="1" t="s">
        <v>1115</v>
      </c>
      <c r="B1082" s="1" t="s">
        <v>8</v>
      </c>
      <c r="C1082" s="1">
        <v>35</v>
      </c>
      <c r="D1082" s="1" t="s">
        <v>3</v>
      </c>
      <c r="E1082" s="1" t="s">
        <v>4</v>
      </c>
      <c r="F1082" s="1" t="s">
        <v>4</v>
      </c>
      <c r="G1082" s="1">
        <v>21</v>
      </c>
      <c r="H1082" s="1" t="s">
        <v>14</v>
      </c>
      <c r="I1082" s="1" t="s">
        <v>11</v>
      </c>
      <c r="J1082" s="1" t="s">
        <v>32</v>
      </c>
      <c r="K1082" s="1">
        <v>60.76</v>
      </c>
      <c r="L1082" s="1">
        <v>1273.3399999999999</v>
      </c>
      <c r="M1082" s="1">
        <v>6</v>
      </c>
      <c r="N1082" s="1">
        <v>8</v>
      </c>
      <c r="O1082" s="1" t="s">
        <v>3</v>
      </c>
      <c r="P1082" s="1" t="str">
        <f>IF(Table1[[#This Row],[Churn]]="Yes","Lost Customer","Active Customer")</f>
        <v>Active Customer</v>
      </c>
      <c r="Q1082" s="3">
        <f>IF(Table1[[#This Row],[Tenure]]&lt;=12,"0-1 Year",)</f>
        <v>0</v>
      </c>
      <c r="R1082" s="3" t="str">
        <f>IF(Table1[[#This Row],[MonthlyCharges]]&lt;35,"low",IF(Table1[[#This Row],[MonthlyCharges]]&lt;70,"Medium","High"))</f>
        <v>Medium</v>
      </c>
    </row>
    <row r="1083" spans="1:18" x14ac:dyDescent="0.35">
      <c r="A1083" s="1" t="s">
        <v>1116</v>
      </c>
      <c r="B1083" s="1" t="s">
        <v>7</v>
      </c>
      <c r="C1083" s="1">
        <v>71</v>
      </c>
      <c r="D1083" s="1" t="s">
        <v>4</v>
      </c>
      <c r="E1083" s="1" t="s">
        <v>4</v>
      </c>
      <c r="F1083" s="1" t="s">
        <v>4</v>
      </c>
      <c r="G1083" s="1">
        <v>52</v>
      </c>
      <c r="H1083" s="1" t="s">
        <v>14</v>
      </c>
      <c r="I1083" s="1" t="s">
        <v>11</v>
      </c>
      <c r="J1083" s="1" t="s">
        <v>40</v>
      </c>
      <c r="K1083" s="1">
        <v>52.38</v>
      </c>
      <c r="L1083" s="1">
        <v>2742.26</v>
      </c>
      <c r="M1083" s="1">
        <v>0</v>
      </c>
      <c r="N1083" s="1">
        <v>9</v>
      </c>
      <c r="O1083" s="1" t="s">
        <v>3</v>
      </c>
      <c r="P1083" s="1" t="str">
        <f>IF(Table1[[#This Row],[Churn]]="Yes","Lost Customer","Active Customer")</f>
        <v>Active Customer</v>
      </c>
      <c r="Q1083" s="3">
        <f>IF(Table1[[#This Row],[Tenure]]&lt;=12,"0-1 Year",)</f>
        <v>0</v>
      </c>
      <c r="R1083" s="3" t="str">
        <f>IF(Table1[[#This Row],[MonthlyCharges]]&lt;35,"low",IF(Table1[[#This Row],[MonthlyCharges]]&lt;70,"Medium","High"))</f>
        <v>Medium</v>
      </c>
    </row>
    <row r="1084" spans="1:18" x14ac:dyDescent="0.35">
      <c r="A1084" s="1" t="s">
        <v>1117</v>
      </c>
      <c r="B1084" s="1" t="s">
        <v>8</v>
      </c>
      <c r="C1084" s="1">
        <v>30</v>
      </c>
      <c r="D1084" s="1" t="s">
        <v>3</v>
      </c>
      <c r="E1084" s="1" t="s">
        <v>3</v>
      </c>
      <c r="F1084" s="1" t="s">
        <v>4</v>
      </c>
      <c r="G1084" s="1">
        <v>41</v>
      </c>
      <c r="H1084" s="1" t="s">
        <v>14</v>
      </c>
      <c r="I1084" s="1" t="s">
        <v>11</v>
      </c>
      <c r="J1084" s="1" t="s">
        <v>44</v>
      </c>
      <c r="K1084" s="1">
        <v>29.43</v>
      </c>
      <c r="L1084" s="1">
        <v>1214.75</v>
      </c>
      <c r="M1084" s="1">
        <v>7</v>
      </c>
      <c r="N1084" s="1">
        <v>2</v>
      </c>
      <c r="O1084" s="1" t="s">
        <v>4</v>
      </c>
      <c r="P1084" s="1" t="str">
        <f>IF(Table1[[#This Row],[Churn]]="Yes","Lost Customer","Active Customer")</f>
        <v>Lost Customer</v>
      </c>
      <c r="Q1084" s="3">
        <f>IF(Table1[[#This Row],[Tenure]]&lt;=12,"0-1 Year",)</f>
        <v>0</v>
      </c>
      <c r="R1084" s="3" t="str">
        <f>IF(Table1[[#This Row],[MonthlyCharges]]&lt;35,"low",IF(Table1[[#This Row],[MonthlyCharges]]&lt;70,"Medium","High"))</f>
        <v>low</v>
      </c>
    </row>
    <row r="1085" spans="1:18" x14ac:dyDescent="0.35">
      <c r="A1085" s="1" t="s">
        <v>1118</v>
      </c>
      <c r="B1085" s="1" t="s">
        <v>8</v>
      </c>
      <c r="C1085" s="1">
        <v>25</v>
      </c>
      <c r="D1085" s="1" t="s">
        <v>3</v>
      </c>
      <c r="E1085" s="1" t="s">
        <v>4</v>
      </c>
      <c r="F1085" s="1" t="s">
        <v>4</v>
      </c>
      <c r="G1085" s="1">
        <v>28</v>
      </c>
      <c r="H1085" s="1" t="s">
        <v>14</v>
      </c>
      <c r="I1085" s="1" t="s">
        <v>10</v>
      </c>
      <c r="J1085" s="1" t="s">
        <v>40</v>
      </c>
      <c r="K1085" s="1">
        <v>30.59</v>
      </c>
      <c r="L1085" s="1">
        <v>867.07</v>
      </c>
      <c r="M1085" s="1">
        <v>2</v>
      </c>
      <c r="N1085" s="1">
        <v>9</v>
      </c>
      <c r="O1085" s="1" t="s">
        <v>3</v>
      </c>
      <c r="P1085" s="1" t="str">
        <f>IF(Table1[[#This Row],[Churn]]="Yes","Lost Customer","Active Customer")</f>
        <v>Active Customer</v>
      </c>
      <c r="Q1085" s="3">
        <f>IF(Table1[[#This Row],[Tenure]]&lt;=12,"0-1 Year",)</f>
        <v>0</v>
      </c>
      <c r="R1085" s="3" t="str">
        <f>IF(Table1[[#This Row],[MonthlyCharges]]&lt;35,"low",IF(Table1[[#This Row],[MonthlyCharges]]&lt;70,"Medium","High"))</f>
        <v>low</v>
      </c>
    </row>
    <row r="1086" spans="1:18" x14ac:dyDescent="0.35">
      <c r="A1086" s="1" t="s">
        <v>1119</v>
      </c>
      <c r="B1086" s="1" t="s">
        <v>8</v>
      </c>
      <c r="C1086" s="1">
        <v>59</v>
      </c>
      <c r="D1086" s="1" t="s">
        <v>3</v>
      </c>
      <c r="E1086" s="1" t="s">
        <v>3</v>
      </c>
      <c r="F1086" s="1" t="s">
        <v>3</v>
      </c>
      <c r="G1086" s="1">
        <v>19</v>
      </c>
      <c r="H1086" s="1" t="s">
        <v>14</v>
      </c>
      <c r="I1086" s="1" t="s">
        <v>11</v>
      </c>
      <c r="J1086" s="1" t="s">
        <v>44</v>
      </c>
      <c r="K1086" s="1">
        <v>115.75</v>
      </c>
      <c r="L1086" s="1">
        <v>2194.5100000000002</v>
      </c>
      <c r="M1086" s="1">
        <v>3</v>
      </c>
      <c r="N1086" s="1">
        <v>10</v>
      </c>
      <c r="O1086" s="1" t="s">
        <v>3</v>
      </c>
      <c r="P1086" s="1" t="str">
        <f>IF(Table1[[#This Row],[Churn]]="Yes","Lost Customer","Active Customer")</f>
        <v>Active Customer</v>
      </c>
      <c r="Q1086" s="3">
        <f>IF(Table1[[#This Row],[Tenure]]&lt;=12,"0-1 Year",)</f>
        <v>0</v>
      </c>
      <c r="R1086" s="3" t="str">
        <f>IF(Table1[[#This Row],[MonthlyCharges]]&lt;35,"low",IF(Table1[[#This Row],[MonthlyCharges]]&lt;70,"Medium","High"))</f>
        <v>High</v>
      </c>
    </row>
    <row r="1087" spans="1:18" x14ac:dyDescent="0.35">
      <c r="A1087" s="1" t="s">
        <v>1120</v>
      </c>
      <c r="B1087" s="1" t="s">
        <v>8</v>
      </c>
      <c r="C1087" s="1">
        <v>65</v>
      </c>
      <c r="D1087" s="1" t="s">
        <v>3</v>
      </c>
      <c r="E1087" s="1" t="s">
        <v>4</v>
      </c>
      <c r="F1087" s="1" t="s">
        <v>4</v>
      </c>
      <c r="G1087" s="1">
        <v>60</v>
      </c>
      <c r="H1087" s="1" t="s">
        <v>14</v>
      </c>
      <c r="I1087" s="1" t="s">
        <v>11</v>
      </c>
      <c r="J1087" s="1" t="s">
        <v>44</v>
      </c>
      <c r="K1087" s="1">
        <v>23.45</v>
      </c>
      <c r="L1087" s="1">
        <v>1423.14</v>
      </c>
      <c r="M1087" s="1">
        <v>1</v>
      </c>
      <c r="N1087" s="1">
        <v>3</v>
      </c>
      <c r="O1087" s="1" t="s">
        <v>3</v>
      </c>
      <c r="P1087" s="1" t="str">
        <f>IF(Table1[[#This Row],[Churn]]="Yes","Lost Customer","Active Customer")</f>
        <v>Active Customer</v>
      </c>
      <c r="Q1087" s="3">
        <f>IF(Table1[[#This Row],[Tenure]]&lt;=12,"0-1 Year",)</f>
        <v>0</v>
      </c>
      <c r="R1087" s="3" t="str">
        <f>IF(Table1[[#This Row],[MonthlyCharges]]&lt;35,"low",IF(Table1[[#This Row],[MonthlyCharges]]&lt;70,"Medium","High"))</f>
        <v>low</v>
      </c>
    </row>
    <row r="1088" spans="1:18" x14ac:dyDescent="0.35">
      <c r="A1088" s="1" t="s">
        <v>1121</v>
      </c>
      <c r="B1088" s="1" t="s">
        <v>8</v>
      </c>
      <c r="C1088" s="1">
        <v>27</v>
      </c>
      <c r="D1088" s="1" t="s">
        <v>3</v>
      </c>
      <c r="E1088" s="1" t="s">
        <v>4</v>
      </c>
      <c r="F1088" s="1" t="s">
        <v>4</v>
      </c>
      <c r="G1088" s="1">
        <v>59</v>
      </c>
      <c r="H1088" s="1" t="s">
        <v>14</v>
      </c>
      <c r="I1088" s="1" t="s">
        <v>10</v>
      </c>
      <c r="J1088" s="1" t="s">
        <v>32</v>
      </c>
      <c r="K1088" s="1">
        <v>86.2</v>
      </c>
      <c r="L1088" s="1">
        <v>5097.2</v>
      </c>
      <c r="M1088" s="1">
        <v>3</v>
      </c>
      <c r="N1088" s="1">
        <v>5</v>
      </c>
      <c r="O1088" s="1" t="s">
        <v>3</v>
      </c>
      <c r="P1088" s="1" t="str">
        <f>IF(Table1[[#This Row],[Churn]]="Yes","Lost Customer","Active Customer")</f>
        <v>Active Customer</v>
      </c>
      <c r="Q1088" s="3">
        <f>IF(Table1[[#This Row],[Tenure]]&lt;=12,"0-1 Year",)</f>
        <v>0</v>
      </c>
      <c r="R1088" s="3" t="str">
        <f>IF(Table1[[#This Row],[MonthlyCharges]]&lt;35,"low",IF(Table1[[#This Row],[MonthlyCharges]]&lt;70,"Medium","High"))</f>
        <v>High</v>
      </c>
    </row>
    <row r="1089" spans="1:18" x14ac:dyDescent="0.35">
      <c r="A1089" s="1" t="s">
        <v>1122</v>
      </c>
      <c r="B1089" s="1" t="s">
        <v>7</v>
      </c>
      <c r="C1089" s="1">
        <v>70</v>
      </c>
      <c r="D1089" s="1" t="s">
        <v>4</v>
      </c>
      <c r="E1089" s="1" t="s">
        <v>4</v>
      </c>
      <c r="F1089" s="1" t="s">
        <v>3</v>
      </c>
      <c r="G1089" s="1">
        <v>41</v>
      </c>
      <c r="H1089" s="1" t="s">
        <v>14</v>
      </c>
      <c r="I1089" s="1" t="s">
        <v>11</v>
      </c>
      <c r="J1089" s="1" t="s">
        <v>44</v>
      </c>
      <c r="K1089" s="1">
        <v>65.2</v>
      </c>
      <c r="L1089" s="1">
        <v>2685.86</v>
      </c>
      <c r="M1089" s="1">
        <v>3</v>
      </c>
      <c r="N1089" s="1">
        <v>10</v>
      </c>
      <c r="O1089" s="1" t="s">
        <v>3</v>
      </c>
      <c r="P1089" s="1" t="str">
        <f>IF(Table1[[#This Row],[Churn]]="Yes","Lost Customer","Active Customer")</f>
        <v>Active Customer</v>
      </c>
      <c r="Q1089" s="3">
        <f>IF(Table1[[#This Row],[Tenure]]&lt;=12,"0-1 Year",)</f>
        <v>0</v>
      </c>
      <c r="R1089" s="3" t="str">
        <f>IF(Table1[[#This Row],[MonthlyCharges]]&lt;35,"low",IF(Table1[[#This Row],[MonthlyCharges]]&lt;70,"Medium","High"))</f>
        <v>Medium</v>
      </c>
    </row>
    <row r="1090" spans="1:18" x14ac:dyDescent="0.35">
      <c r="A1090" s="1" t="s">
        <v>1123</v>
      </c>
      <c r="B1090" s="1" t="s">
        <v>7</v>
      </c>
      <c r="C1090" s="1">
        <v>24</v>
      </c>
      <c r="D1090" s="1" t="s">
        <v>3</v>
      </c>
      <c r="E1090" s="1" t="s">
        <v>3</v>
      </c>
      <c r="F1090" s="1" t="s">
        <v>3</v>
      </c>
      <c r="G1090" s="1">
        <v>1</v>
      </c>
      <c r="H1090" s="1" t="s">
        <v>15</v>
      </c>
      <c r="I1090" s="1" t="s">
        <v>11</v>
      </c>
      <c r="J1090" s="1" t="s">
        <v>44</v>
      </c>
      <c r="K1090" s="1">
        <v>99.87</v>
      </c>
      <c r="L1090" s="1">
        <v>100.3</v>
      </c>
      <c r="M1090" s="1">
        <v>6</v>
      </c>
      <c r="N1090" s="1">
        <v>10</v>
      </c>
      <c r="O1090" s="1" t="s">
        <v>3</v>
      </c>
      <c r="P1090" s="1" t="str">
        <f>IF(Table1[[#This Row],[Churn]]="Yes","Lost Customer","Active Customer")</f>
        <v>Active Customer</v>
      </c>
      <c r="Q1090" s="3" t="str">
        <f>IF(Table1[[#This Row],[Tenure]]&lt;=12,"0-1 Year",)</f>
        <v>0-1 Year</v>
      </c>
      <c r="R1090" s="3" t="str">
        <f>IF(Table1[[#This Row],[MonthlyCharges]]&lt;35,"low",IF(Table1[[#This Row],[MonthlyCharges]]&lt;70,"Medium","High"))</f>
        <v>High</v>
      </c>
    </row>
    <row r="1091" spans="1:18" x14ac:dyDescent="0.35">
      <c r="A1091" s="1" t="s">
        <v>1124</v>
      </c>
      <c r="B1091" s="1" t="s">
        <v>7</v>
      </c>
      <c r="C1091" s="1">
        <v>45</v>
      </c>
      <c r="D1091" s="1" t="s">
        <v>3</v>
      </c>
      <c r="E1091" s="1" t="s">
        <v>3</v>
      </c>
      <c r="F1091" s="1" t="s">
        <v>3</v>
      </c>
      <c r="G1091" s="1">
        <v>70</v>
      </c>
      <c r="H1091" s="1" t="s">
        <v>15</v>
      </c>
      <c r="I1091" s="1" t="s">
        <v>10</v>
      </c>
      <c r="J1091" s="1" t="s">
        <v>40</v>
      </c>
      <c r="K1091" s="1">
        <v>85.29</v>
      </c>
      <c r="L1091" s="1">
        <v>5958.18</v>
      </c>
      <c r="M1091" s="1">
        <v>2</v>
      </c>
      <c r="N1091" s="1">
        <v>6</v>
      </c>
      <c r="O1091" s="1" t="s">
        <v>3</v>
      </c>
      <c r="P1091" s="1" t="str">
        <f>IF(Table1[[#This Row],[Churn]]="Yes","Lost Customer","Active Customer")</f>
        <v>Active Customer</v>
      </c>
      <c r="Q1091" s="3">
        <f>IF(Table1[[#This Row],[Tenure]]&lt;=12,"0-1 Year",)</f>
        <v>0</v>
      </c>
      <c r="R1091" s="3" t="str">
        <f>IF(Table1[[#This Row],[MonthlyCharges]]&lt;35,"low",IF(Table1[[#This Row],[MonthlyCharges]]&lt;70,"Medium","High"))</f>
        <v>High</v>
      </c>
    </row>
    <row r="1092" spans="1:18" x14ac:dyDescent="0.35">
      <c r="A1092" s="1" t="s">
        <v>1125</v>
      </c>
      <c r="B1092" s="1" t="s">
        <v>8</v>
      </c>
      <c r="C1092" s="1">
        <v>34</v>
      </c>
      <c r="D1092" s="1" t="s">
        <v>3</v>
      </c>
      <c r="E1092" s="1" t="s">
        <v>4</v>
      </c>
      <c r="F1092" s="1" t="s">
        <v>4</v>
      </c>
      <c r="G1092" s="1">
        <v>6</v>
      </c>
      <c r="H1092" s="1" t="s">
        <v>14</v>
      </c>
      <c r="I1092" s="1" t="s">
        <v>11</v>
      </c>
      <c r="J1092" s="1" t="s">
        <v>32</v>
      </c>
      <c r="K1092" s="1">
        <v>67.69</v>
      </c>
      <c r="L1092" s="1">
        <v>415.89</v>
      </c>
      <c r="M1092" s="1">
        <v>7</v>
      </c>
      <c r="N1092" s="1">
        <v>7</v>
      </c>
      <c r="O1092" s="1" t="s">
        <v>3</v>
      </c>
      <c r="P1092" s="1" t="str">
        <f>IF(Table1[[#This Row],[Churn]]="Yes","Lost Customer","Active Customer")</f>
        <v>Active Customer</v>
      </c>
      <c r="Q1092" s="3" t="str">
        <f>IF(Table1[[#This Row],[Tenure]]&lt;=12,"0-1 Year",)</f>
        <v>0-1 Year</v>
      </c>
      <c r="R1092" s="3" t="str">
        <f>IF(Table1[[#This Row],[MonthlyCharges]]&lt;35,"low",IF(Table1[[#This Row],[MonthlyCharges]]&lt;70,"Medium","High"))</f>
        <v>Medium</v>
      </c>
    </row>
    <row r="1093" spans="1:18" x14ac:dyDescent="0.35">
      <c r="A1093" s="1" t="s">
        <v>1126</v>
      </c>
      <c r="B1093" s="1" t="s">
        <v>8</v>
      </c>
      <c r="C1093" s="1">
        <v>49</v>
      </c>
      <c r="D1093" s="1" t="s">
        <v>3</v>
      </c>
      <c r="E1093" s="1" t="s">
        <v>3</v>
      </c>
      <c r="F1093" s="1" t="s">
        <v>4</v>
      </c>
      <c r="G1093" s="1">
        <v>54</v>
      </c>
      <c r="H1093" s="1" t="s">
        <v>14</v>
      </c>
      <c r="I1093" s="1" t="s">
        <v>12</v>
      </c>
      <c r="J1093" s="1" t="s">
        <v>40</v>
      </c>
      <c r="K1093" s="1">
        <v>0</v>
      </c>
      <c r="L1093" s="1">
        <v>4.9400000000000004</v>
      </c>
      <c r="M1093" s="1">
        <v>2</v>
      </c>
      <c r="N1093" s="1">
        <v>8</v>
      </c>
      <c r="O1093" s="1" t="s">
        <v>3</v>
      </c>
      <c r="P1093" s="1" t="str">
        <f>IF(Table1[[#This Row],[Churn]]="Yes","Lost Customer","Active Customer")</f>
        <v>Active Customer</v>
      </c>
      <c r="Q1093" s="3">
        <f>IF(Table1[[#This Row],[Tenure]]&lt;=12,"0-1 Year",)</f>
        <v>0</v>
      </c>
      <c r="R1093" s="3" t="str">
        <f>IF(Table1[[#This Row],[MonthlyCharges]]&lt;35,"low",IF(Table1[[#This Row],[MonthlyCharges]]&lt;70,"Medium","High"))</f>
        <v>low</v>
      </c>
    </row>
    <row r="1094" spans="1:18" x14ac:dyDescent="0.35">
      <c r="A1094" s="1" t="s">
        <v>1127</v>
      </c>
      <c r="B1094" s="1" t="s">
        <v>7</v>
      </c>
      <c r="C1094" s="1">
        <v>66</v>
      </c>
      <c r="D1094" s="1" t="s">
        <v>3</v>
      </c>
      <c r="E1094" s="1" t="s">
        <v>4</v>
      </c>
      <c r="F1094" s="1" t="s">
        <v>4</v>
      </c>
      <c r="G1094" s="1">
        <v>34</v>
      </c>
      <c r="H1094" s="1" t="s">
        <v>14</v>
      </c>
      <c r="I1094" s="1" t="s">
        <v>10</v>
      </c>
      <c r="J1094" s="1" t="s">
        <v>32</v>
      </c>
      <c r="K1094" s="1">
        <v>65.680000000000007</v>
      </c>
      <c r="L1094" s="1">
        <v>2220.3000000000002</v>
      </c>
      <c r="M1094" s="1">
        <v>6</v>
      </c>
      <c r="N1094" s="1">
        <v>1</v>
      </c>
      <c r="O1094" s="1" t="s">
        <v>4</v>
      </c>
      <c r="P1094" s="1" t="str">
        <f>IF(Table1[[#This Row],[Churn]]="Yes","Lost Customer","Active Customer")</f>
        <v>Lost Customer</v>
      </c>
      <c r="Q1094" s="3">
        <f>IF(Table1[[#This Row],[Tenure]]&lt;=12,"0-1 Year",)</f>
        <v>0</v>
      </c>
      <c r="R1094" s="3" t="str">
        <f>IF(Table1[[#This Row],[MonthlyCharges]]&lt;35,"low",IF(Table1[[#This Row],[MonthlyCharges]]&lt;70,"Medium","High"))</f>
        <v>Medium</v>
      </c>
    </row>
    <row r="1095" spans="1:18" x14ac:dyDescent="0.35">
      <c r="A1095" s="1" t="s">
        <v>1128</v>
      </c>
      <c r="B1095" s="1" t="s">
        <v>8</v>
      </c>
      <c r="C1095" s="1">
        <v>67</v>
      </c>
      <c r="D1095" s="1" t="s">
        <v>4</v>
      </c>
      <c r="E1095" s="1" t="s">
        <v>3</v>
      </c>
      <c r="F1095" s="1" t="s">
        <v>3</v>
      </c>
      <c r="G1095" s="1">
        <v>2</v>
      </c>
      <c r="H1095" s="1" t="s">
        <v>16</v>
      </c>
      <c r="I1095" s="1" t="s">
        <v>11</v>
      </c>
      <c r="J1095" s="1" t="s">
        <v>40</v>
      </c>
      <c r="K1095" s="1">
        <v>38.53</v>
      </c>
      <c r="L1095" s="1">
        <v>92.75</v>
      </c>
      <c r="M1095" s="1">
        <v>6</v>
      </c>
      <c r="N1095" s="1">
        <v>10</v>
      </c>
      <c r="O1095" s="1" t="s">
        <v>3</v>
      </c>
      <c r="P1095" s="1" t="str">
        <f>IF(Table1[[#This Row],[Churn]]="Yes","Lost Customer","Active Customer")</f>
        <v>Active Customer</v>
      </c>
      <c r="Q1095" s="3" t="str">
        <f>IF(Table1[[#This Row],[Tenure]]&lt;=12,"0-1 Year",)</f>
        <v>0-1 Year</v>
      </c>
      <c r="R1095" s="3" t="str">
        <f>IF(Table1[[#This Row],[MonthlyCharges]]&lt;35,"low",IF(Table1[[#This Row],[MonthlyCharges]]&lt;70,"Medium","High"))</f>
        <v>Medium</v>
      </c>
    </row>
    <row r="1096" spans="1:18" x14ac:dyDescent="0.35">
      <c r="A1096" s="1" t="s">
        <v>1129</v>
      </c>
      <c r="B1096" s="1" t="s">
        <v>8</v>
      </c>
      <c r="C1096" s="1">
        <v>27</v>
      </c>
      <c r="D1096" s="1" t="s">
        <v>3</v>
      </c>
      <c r="E1096" s="1" t="s">
        <v>4</v>
      </c>
      <c r="F1096" s="1" t="s">
        <v>3</v>
      </c>
      <c r="G1096" s="1">
        <v>59</v>
      </c>
      <c r="H1096" s="1" t="s">
        <v>14</v>
      </c>
      <c r="I1096" s="1" t="s">
        <v>11</v>
      </c>
      <c r="J1096" s="1" t="s">
        <v>32</v>
      </c>
      <c r="K1096" s="1">
        <v>68</v>
      </c>
      <c r="L1096" s="1">
        <v>4020.14</v>
      </c>
      <c r="M1096" s="1">
        <v>4</v>
      </c>
      <c r="N1096" s="1">
        <v>7</v>
      </c>
      <c r="O1096" s="1" t="s">
        <v>3</v>
      </c>
      <c r="P1096" s="1" t="str">
        <f>IF(Table1[[#This Row],[Churn]]="Yes","Lost Customer","Active Customer")</f>
        <v>Active Customer</v>
      </c>
      <c r="Q1096" s="3">
        <f>IF(Table1[[#This Row],[Tenure]]&lt;=12,"0-1 Year",)</f>
        <v>0</v>
      </c>
      <c r="R1096" s="3" t="str">
        <f>IF(Table1[[#This Row],[MonthlyCharges]]&lt;35,"low",IF(Table1[[#This Row],[MonthlyCharges]]&lt;70,"Medium","High"))</f>
        <v>Medium</v>
      </c>
    </row>
    <row r="1097" spans="1:18" x14ac:dyDescent="0.35">
      <c r="A1097" s="1" t="s">
        <v>1130</v>
      </c>
      <c r="B1097" s="1" t="s">
        <v>7</v>
      </c>
      <c r="C1097" s="1">
        <v>43</v>
      </c>
      <c r="D1097" s="1" t="s">
        <v>3</v>
      </c>
      <c r="E1097" s="1" t="s">
        <v>4</v>
      </c>
      <c r="F1097" s="1" t="s">
        <v>4</v>
      </c>
      <c r="G1097" s="1">
        <v>66</v>
      </c>
      <c r="H1097" s="1" t="s">
        <v>14</v>
      </c>
      <c r="I1097" s="1" t="s">
        <v>12</v>
      </c>
      <c r="J1097" s="1" t="s">
        <v>32</v>
      </c>
      <c r="K1097" s="1">
        <v>0</v>
      </c>
      <c r="L1097" s="1">
        <v>15.47</v>
      </c>
      <c r="M1097" s="1">
        <v>7</v>
      </c>
      <c r="N1097" s="1">
        <v>9</v>
      </c>
      <c r="O1097" s="1" t="s">
        <v>3</v>
      </c>
      <c r="P1097" s="1" t="str">
        <f>IF(Table1[[#This Row],[Churn]]="Yes","Lost Customer","Active Customer")</f>
        <v>Active Customer</v>
      </c>
      <c r="Q1097" s="3">
        <f>IF(Table1[[#This Row],[Tenure]]&lt;=12,"0-1 Year",)</f>
        <v>0</v>
      </c>
      <c r="R1097" s="3" t="str">
        <f>IF(Table1[[#This Row],[MonthlyCharges]]&lt;35,"low",IF(Table1[[#This Row],[MonthlyCharges]]&lt;70,"Medium","High"))</f>
        <v>low</v>
      </c>
    </row>
    <row r="1098" spans="1:18" x14ac:dyDescent="0.35">
      <c r="A1098" s="1" t="s">
        <v>1131</v>
      </c>
      <c r="B1098" s="1" t="s">
        <v>7</v>
      </c>
      <c r="C1098" s="1">
        <v>31</v>
      </c>
      <c r="D1098" s="1" t="s">
        <v>3</v>
      </c>
      <c r="E1098" s="1" t="s">
        <v>4</v>
      </c>
      <c r="F1098" s="1" t="s">
        <v>4</v>
      </c>
      <c r="G1098" s="1">
        <v>16</v>
      </c>
      <c r="H1098" s="1" t="s">
        <v>16</v>
      </c>
      <c r="I1098" s="1" t="s">
        <v>11</v>
      </c>
      <c r="J1098" s="1" t="s">
        <v>34</v>
      </c>
      <c r="K1098" s="1">
        <v>113.54</v>
      </c>
      <c r="L1098" s="1">
        <v>1810.59</v>
      </c>
      <c r="M1098" s="1">
        <v>6</v>
      </c>
      <c r="N1098" s="1">
        <v>3</v>
      </c>
      <c r="O1098" s="1" t="s">
        <v>4</v>
      </c>
      <c r="P1098" s="1" t="str">
        <f>IF(Table1[[#This Row],[Churn]]="Yes","Lost Customer","Active Customer")</f>
        <v>Lost Customer</v>
      </c>
      <c r="Q1098" s="3">
        <f>IF(Table1[[#This Row],[Tenure]]&lt;=12,"0-1 Year",)</f>
        <v>0</v>
      </c>
      <c r="R1098" s="3" t="str">
        <f>IF(Table1[[#This Row],[MonthlyCharges]]&lt;35,"low",IF(Table1[[#This Row],[MonthlyCharges]]&lt;70,"Medium","High"))</f>
        <v>High</v>
      </c>
    </row>
    <row r="1099" spans="1:18" x14ac:dyDescent="0.35">
      <c r="A1099" s="1" t="s">
        <v>1132</v>
      </c>
      <c r="B1099" s="1" t="s">
        <v>7</v>
      </c>
      <c r="C1099" s="1">
        <v>66</v>
      </c>
      <c r="D1099" s="1" t="s">
        <v>3</v>
      </c>
      <c r="E1099" s="1" t="s">
        <v>3</v>
      </c>
      <c r="F1099" s="1" t="s">
        <v>4</v>
      </c>
      <c r="G1099" s="1">
        <v>52</v>
      </c>
      <c r="H1099" s="1" t="s">
        <v>14</v>
      </c>
      <c r="I1099" s="1" t="s">
        <v>11</v>
      </c>
      <c r="J1099" s="1" t="s">
        <v>40</v>
      </c>
      <c r="K1099" s="1">
        <v>63.54</v>
      </c>
      <c r="L1099" s="1">
        <v>3309.72</v>
      </c>
      <c r="M1099" s="1">
        <v>1</v>
      </c>
      <c r="N1099" s="1">
        <v>1</v>
      </c>
      <c r="O1099" s="1" t="s">
        <v>3</v>
      </c>
      <c r="P1099" s="1" t="str">
        <f>IF(Table1[[#This Row],[Churn]]="Yes","Lost Customer","Active Customer")</f>
        <v>Active Customer</v>
      </c>
      <c r="Q1099" s="3">
        <f>IF(Table1[[#This Row],[Tenure]]&lt;=12,"0-1 Year",)</f>
        <v>0</v>
      </c>
      <c r="R1099" s="3" t="str">
        <f>IF(Table1[[#This Row],[MonthlyCharges]]&lt;35,"low",IF(Table1[[#This Row],[MonthlyCharges]]&lt;70,"Medium","High"))</f>
        <v>Medium</v>
      </c>
    </row>
    <row r="1100" spans="1:18" x14ac:dyDescent="0.35">
      <c r="A1100" s="1" t="s">
        <v>1133</v>
      </c>
      <c r="B1100" s="1" t="s">
        <v>8</v>
      </c>
      <c r="C1100" s="1">
        <v>73</v>
      </c>
      <c r="D1100" s="1" t="s">
        <v>3</v>
      </c>
      <c r="E1100" s="1" t="s">
        <v>4</v>
      </c>
      <c r="F1100" s="1" t="s">
        <v>3</v>
      </c>
      <c r="G1100" s="1">
        <v>39</v>
      </c>
      <c r="H1100" s="1" t="s">
        <v>15</v>
      </c>
      <c r="I1100" s="1" t="s">
        <v>10</v>
      </c>
      <c r="J1100" s="1" t="s">
        <v>44</v>
      </c>
      <c r="K1100" s="1">
        <v>21.52</v>
      </c>
      <c r="L1100" s="1">
        <v>829.72</v>
      </c>
      <c r="M1100" s="1">
        <v>2</v>
      </c>
      <c r="N1100" s="1">
        <v>10</v>
      </c>
      <c r="O1100" s="1" t="s">
        <v>3</v>
      </c>
      <c r="P1100" s="1" t="str">
        <f>IF(Table1[[#This Row],[Churn]]="Yes","Lost Customer","Active Customer")</f>
        <v>Active Customer</v>
      </c>
      <c r="Q1100" s="3">
        <f>IF(Table1[[#This Row],[Tenure]]&lt;=12,"0-1 Year",)</f>
        <v>0</v>
      </c>
      <c r="R1100" s="3" t="str">
        <f>IF(Table1[[#This Row],[MonthlyCharges]]&lt;35,"low",IF(Table1[[#This Row],[MonthlyCharges]]&lt;70,"Medium","High"))</f>
        <v>low</v>
      </c>
    </row>
    <row r="1101" spans="1:18" x14ac:dyDescent="0.35">
      <c r="A1101" s="1" t="s">
        <v>1134</v>
      </c>
      <c r="B1101" s="1" t="s">
        <v>8</v>
      </c>
      <c r="C1101" s="1">
        <v>58</v>
      </c>
      <c r="D1101" s="1" t="s">
        <v>3</v>
      </c>
      <c r="E1101" s="1" t="s">
        <v>3</v>
      </c>
      <c r="F1101" s="1" t="s">
        <v>3</v>
      </c>
      <c r="G1101" s="1">
        <v>34</v>
      </c>
      <c r="H1101" s="1" t="s">
        <v>15</v>
      </c>
      <c r="I1101" s="1" t="s">
        <v>10</v>
      </c>
      <c r="J1101" s="1" t="s">
        <v>40</v>
      </c>
      <c r="K1101" s="1">
        <v>82.42</v>
      </c>
      <c r="L1101" s="1">
        <v>2799.18</v>
      </c>
      <c r="M1101" s="1">
        <v>2</v>
      </c>
      <c r="N1101" s="1">
        <v>8</v>
      </c>
      <c r="O1101" s="1" t="s">
        <v>3</v>
      </c>
      <c r="P1101" s="1" t="str">
        <f>IF(Table1[[#This Row],[Churn]]="Yes","Lost Customer","Active Customer")</f>
        <v>Active Customer</v>
      </c>
      <c r="Q1101" s="3">
        <f>IF(Table1[[#This Row],[Tenure]]&lt;=12,"0-1 Year",)</f>
        <v>0</v>
      </c>
      <c r="R1101" s="3" t="str">
        <f>IF(Table1[[#This Row],[MonthlyCharges]]&lt;35,"low",IF(Table1[[#This Row],[MonthlyCharges]]&lt;70,"Medium","High"))</f>
        <v>High</v>
      </c>
    </row>
    <row r="1102" spans="1:18" x14ac:dyDescent="0.35">
      <c r="A1102" s="1" t="s">
        <v>1135</v>
      </c>
      <c r="B1102" s="1" t="s">
        <v>8</v>
      </c>
      <c r="C1102" s="1">
        <v>52</v>
      </c>
      <c r="D1102" s="1" t="s">
        <v>3</v>
      </c>
      <c r="E1102" s="1" t="s">
        <v>3</v>
      </c>
      <c r="F1102" s="1" t="s">
        <v>3</v>
      </c>
      <c r="G1102" s="1">
        <v>58</v>
      </c>
      <c r="H1102" s="1" t="s">
        <v>14</v>
      </c>
      <c r="I1102" s="1" t="s">
        <v>11</v>
      </c>
      <c r="J1102" s="1" t="s">
        <v>34</v>
      </c>
      <c r="K1102" s="1">
        <v>109.16</v>
      </c>
      <c r="L1102" s="1">
        <v>6341.47</v>
      </c>
      <c r="M1102" s="1">
        <v>8</v>
      </c>
      <c r="N1102" s="1">
        <v>2</v>
      </c>
      <c r="O1102" s="1" t="s">
        <v>4</v>
      </c>
      <c r="P1102" s="1" t="str">
        <f>IF(Table1[[#This Row],[Churn]]="Yes","Lost Customer","Active Customer")</f>
        <v>Lost Customer</v>
      </c>
      <c r="Q1102" s="3">
        <f>IF(Table1[[#This Row],[Tenure]]&lt;=12,"0-1 Year",)</f>
        <v>0</v>
      </c>
      <c r="R1102" s="3" t="str">
        <f>IF(Table1[[#This Row],[MonthlyCharges]]&lt;35,"low",IF(Table1[[#This Row],[MonthlyCharges]]&lt;70,"Medium","High"))</f>
        <v>High</v>
      </c>
    </row>
    <row r="1103" spans="1:18" x14ac:dyDescent="0.35">
      <c r="A1103" s="1" t="s">
        <v>1136</v>
      </c>
      <c r="B1103" s="1" t="s">
        <v>8</v>
      </c>
      <c r="C1103" s="1">
        <v>32</v>
      </c>
      <c r="D1103" s="1" t="s">
        <v>3</v>
      </c>
      <c r="E1103" s="1" t="s">
        <v>3</v>
      </c>
      <c r="F1103" s="1" t="s">
        <v>3</v>
      </c>
      <c r="G1103" s="1">
        <v>61</v>
      </c>
      <c r="H1103" s="1" t="s">
        <v>15</v>
      </c>
      <c r="I1103" s="1" t="s">
        <v>11</v>
      </c>
      <c r="J1103" s="1" t="s">
        <v>40</v>
      </c>
      <c r="K1103" s="1">
        <v>48.18</v>
      </c>
      <c r="L1103" s="1">
        <v>2955.04</v>
      </c>
      <c r="M1103" s="1">
        <v>3</v>
      </c>
      <c r="N1103" s="1">
        <v>2</v>
      </c>
      <c r="O1103" s="1" t="s">
        <v>3</v>
      </c>
      <c r="P1103" s="1" t="str">
        <f>IF(Table1[[#This Row],[Churn]]="Yes","Lost Customer","Active Customer")</f>
        <v>Active Customer</v>
      </c>
      <c r="Q1103" s="3">
        <f>IF(Table1[[#This Row],[Tenure]]&lt;=12,"0-1 Year",)</f>
        <v>0</v>
      </c>
      <c r="R1103" s="3" t="str">
        <f>IF(Table1[[#This Row],[MonthlyCharges]]&lt;35,"low",IF(Table1[[#This Row],[MonthlyCharges]]&lt;70,"Medium","High"))</f>
        <v>Medium</v>
      </c>
    </row>
    <row r="1104" spans="1:18" x14ac:dyDescent="0.35">
      <c r="A1104" s="1" t="s">
        <v>1137</v>
      </c>
      <c r="B1104" s="1" t="s">
        <v>7</v>
      </c>
      <c r="C1104" s="1">
        <v>41</v>
      </c>
      <c r="D1104" s="1" t="s">
        <v>3</v>
      </c>
      <c r="E1104" s="1" t="s">
        <v>3</v>
      </c>
      <c r="F1104" s="1" t="s">
        <v>3</v>
      </c>
      <c r="G1104" s="1">
        <v>14</v>
      </c>
      <c r="H1104" s="1" t="s">
        <v>16</v>
      </c>
      <c r="I1104" s="1" t="s">
        <v>11</v>
      </c>
      <c r="J1104" s="1" t="s">
        <v>34</v>
      </c>
      <c r="K1104" s="1">
        <v>52.28</v>
      </c>
      <c r="L1104" s="1">
        <v>741.12</v>
      </c>
      <c r="M1104" s="1">
        <v>1</v>
      </c>
      <c r="N1104" s="1">
        <v>4</v>
      </c>
      <c r="O1104" s="1" t="s">
        <v>3</v>
      </c>
      <c r="P1104" s="1" t="str">
        <f>IF(Table1[[#This Row],[Churn]]="Yes","Lost Customer","Active Customer")</f>
        <v>Active Customer</v>
      </c>
      <c r="Q1104" s="3">
        <f>IF(Table1[[#This Row],[Tenure]]&lt;=12,"0-1 Year",)</f>
        <v>0</v>
      </c>
      <c r="R1104" s="3" t="str">
        <f>IF(Table1[[#This Row],[MonthlyCharges]]&lt;35,"low",IF(Table1[[#This Row],[MonthlyCharges]]&lt;70,"Medium","High"))</f>
        <v>Medium</v>
      </c>
    </row>
    <row r="1105" spans="1:18" x14ac:dyDescent="0.35">
      <c r="A1105" s="1" t="s">
        <v>1138</v>
      </c>
      <c r="B1105" s="1" t="s">
        <v>7</v>
      </c>
      <c r="C1105" s="1">
        <v>32</v>
      </c>
      <c r="D1105" s="1" t="s">
        <v>3</v>
      </c>
      <c r="E1105" s="1" t="s">
        <v>4</v>
      </c>
      <c r="F1105" s="1" t="s">
        <v>3</v>
      </c>
      <c r="G1105" s="1">
        <v>57</v>
      </c>
      <c r="H1105" s="1" t="s">
        <v>14</v>
      </c>
      <c r="I1105" s="1" t="s">
        <v>12</v>
      </c>
      <c r="J1105" s="1" t="s">
        <v>44</v>
      </c>
      <c r="K1105" s="1">
        <v>0</v>
      </c>
      <c r="L1105" s="1">
        <v>-1.54</v>
      </c>
      <c r="M1105" s="1">
        <v>7</v>
      </c>
      <c r="N1105" s="1">
        <v>3</v>
      </c>
      <c r="O1105" s="1" t="s">
        <v>4</v>
      </c>
      <c r="P1105" s="1" t="str">
        <f>IF(Table1[[#This Row],[Churn]]="Yes","Lost Customer","Active Customer")</f>
        <v>Lost Customer</v>
      </c>
      <c r="Q1105" s="3">
        <f>IF(Table1[[#This Row],[Tenure]]&lt;=12,"0-1 Year",)</f>
        <v>0</v>
      </c>
      <c r="R1105" s="3" t="str">
        <f>IF(Table1[[#This Row],[MonthlyCharges]]&lt;35,"low",IF(Table1[[#This Row],[MonthlyCharges]]&lt;70,"Medium","High"))</f>
        <v>low</v>
      </c>
    </row>
    <row r="1106" spans="1:18" x14ac:dyDescent="0.35">
      <c r="A1106" s="1" t="s">
        <v>1139</v>
      </c>
      <c r="B1106" s="1" t="s">
        <v>8</v>
      </c>
      <c r="C1106" s="1">
        <v>34</v>
      </c>
      <c r="D1106" s="1" t="s">
        <v>3</v>
      </c>
      <c r="E1106" s="1" t="s">
        <v>4</v>
      </c>
      <c r="F1106" s="1" t="s">
        <v>4</v>
      </c>
      <c r="G1106" s="1">
        <v>23</v>
      </c>
      <c r="H1106" s="1" t="s">
        <v>15</v>
      </c>
      <c r="I1106" s="1" t="s">
        <v>11</v>
      </c>
      <c r="J1106" s="1" t="s">
        <v>44</v>
      </c>
      <c r="K1106" s="1">
        <v>45.89</v>
      </c>
      <c r="L1106" s="1">
        <v>1052.03</v>
      </c>
      <c r="M1106" s="1">
        <v>6</v>
      </c>
      <c r="N1106" s="1">
        <v>9</v>
      </c>
      <c r="O1106" s="1" t="s">
        <v>3</v>
      </c>
      <c r="P1106" s="1" t="str">
        <f>IF(Table1[[#This Row],[Churn]]="Yes","Lost Customer","Active Customer")</f>
        <v>Active Customer</v>
      </c>
      <c r="Q1106" s="3">
        <f>IF(Table1[[#This Row],[Tenure]]&lt;=12,"0-1 Year",)</f>
        <v>0</v>
      </c>
      <c r="R1106" s="3" t="str">
        <f>IF(Table1[[#This Row],[MonthlyCharges]]&lt;35,"low",IF(Table1[[#This Row],[MonthlyCharges]]&lt;70,"Medium","High"))</f>
        <v>Medium</v>
      </c>
    </row>
    <row r="1107" spans="1:18" x14ac:dyDescent="0.35">
      <c r="A1107" s="1" t="s">
        <v>1140</v>
      </c>
      <c r="B1107" s="1" t="s">
        <v>7</v>
      </c>
      <c r="C1107" s="1">
        <v>73</v>
      </c>
      <c r="D1107" s="1" t="s">
        <v>4</v>
      </c>
      <c r="E1107" s="1" t="s">
        <v>3</v>
      </c>
      <c r="F1107" s="1" t="s">
        <v>3</v>
      </c>
      <c r="G1107" s="1">
        <v>55</v>
      </c>
      <c r="H1107" s="1" t="s">
        <v>16</v>
      </c>
      <c r="I1107" s="1" t="s">
        <v>10</v>
      </c>
      <c r="J1107" s="1" t="s">
        <v>34</v>
      </c>
      <c r="K1107" s="1">
        <v>107.49</v>
      </c>
      <c r="L1107" s="1">
        <v>5907.65</v>
      </c>
      <c r="M1107" s="1">
        <v>4</v>
      </c>
      <c r="N1107" s="1">
        <v>1</v>
      </c>
      <c r="O1107" s="1" t="s">
        <v>3</v>
      </c>
      <c r="P1107" s="1" t="str">
        <f>IF(Table1[[#This Row],[Churn]]="Yes","Lost Customer","Active Customer")</f>
        <v>Active Customer</v>
      </c>
      <c r="Q1107" s="3">
        <f>IF(Table1[[#This Row],[Tenure]]&lt;=12,"0-1 Year",)</f>
        <v>0</v>
      </c>
      <c r="R1107" s="3" t="str">
        <f>IF(Table1[[#This Row],[MonthlyCharges]]&lt;35,"low",IF(Table1[[#This Row],[MonthlyCharges]]&lt;70,"Medium","High"))</f>
        <v>High</v>
      </c>
    </row>
    <row r="1108" spans="1:18" x14ac:dyDescent="0.35">
      <c r="A1108" s="1" t="s">
        <v>1141</v>
      </c>
      <c r="B1108" s="1" t="s">
        <v>7</v>
      </c>
      <c r="C1108" s="1">
        <v>47</v>
      </c>
      <c r="D1108" s="1" t="s">
        <v>3</v>
      </c>
      <c r="E1108" s="1" t="s">
        <v>4</v>
      </c>
      <c r="F1108" s="1" t="s">
        <v>4</v>
      </c>
      <c r="G1108" s="1">
        <v>17</v>
      </c>
      <c r="H1108" s="1" t="s">
        <v>15</v>
      </c>
      <c r="I1108" s="1" t="s">
        <v>11</v>
      </c>
      <c r="J1108" s="1" t="s">
        <v>40</v>
      </c>
      <c r="K1108" s="1">
        <v>69.44</v>
      </c>
      <c r="L1108" s="1">
        <v>1177.5</v>
      </c>
      <c r="M1108" s="1">
        <v>2</v>
      </c>
      <c r="N1108" s="1">
        <v>5</v>
      </c>
      <c r="O1108" s="1" t="s">
        <v>3</v>
      </c>
      <c r="P1108" s="1" t="str">
        <f>IF(Table1[[#This Row],[Churn]]="Yes","Lost Customer","Active Customer")</f>
        <v>Active Customer</v>
      </c>
      <c r="Q1108" s="3">
        <f>IF(Table1[[#This Row],[Tenure]]&lt;=12,"0-1 Year",)</f>
        <v>0</v>
      </c>
      <c r="R1108" s="3" t="str">
        <f>IF(Table1[[#This Row],[MonthlyCharges]]&lt;35,"low",IF(Table1[[#This Row],[MonthlyCharges]]&lt;70,"Medium","High"))</f>
        <v>Medium</v>
      </c>
    </row>
    <row r="1109" spans="1:18" x14ac:dyDescent="0.35">
      <c r="A1109" s="1" t="s">
        <v>1142</v>
      </c>
      <c r="B1109" s="1" t="s">
        <v>7</v>
      </c>
      <c r="C1109" s="1">
        <v>32</v>
      </c>
      <c r="D1109" s="1" t="s">
        <v>3</v>
      </c>
      <c r="E1109" s="1" t="s">
        <v>4</v>
      </c>
      <c r="F1109" s="1" t="s">
        <v>3</v>
      </c>
      <c r="G1109" s="1">
        <v>55</v>
      </c>
      <c r="H1109" s="1" t="s">
        <v>15</v>
      </c>
      <c r="I1109" s="1" t="s">
        <v>12</v>
      </c>
      <c r="J1109" s="1" t="s">
        <v>40</v>
      </c>
      <c r="K1109" s="1">
        <v>0</v>
      </c>
      <c r="L1109" s="1">
        <v>3.76</v>
      </c>
      <c r="M1109" s="1">
        <v>6</v>
      </c>
      <c r="N1109" s="1">
        <v>3</v>
      </c>
      <c r="O1109" s="1" t="s">
        <v>4</v>
      </c>
      <c r="P1109" s="1" t="str">
        <f>IF(Table1[[#This Row],[Churn]]="Yes","Lost Customer","Active Customer")</f>
        <v>Lost Customer</v>
      </c>
      <c r="Q1109" s="3">
        <f>IF(Table1[[#This Row],[Tenure]]&lt;=12,"0-1 Year",)</f>
        <v>0</v>
      </c>
      <c r="R1109" s="3" t="str">
        <f>IF(Table1[[#This Row],[MonthlyCharges]]&lt;35,"low",IF(Table1[[#This Row],[MonthlyCharges]]&lt;70,"Medium","High"))</f>
        <v>low</v>
      </c>
    </row>
    <row r="1110" spans="1:18" x14ac:dyDescent="0.35">
      <c r="A1110" s="1" t="s">
        <v>1143</v>
      </c>
      <c r="B1110" s="1" t="s">
        <v>7</v>
      </c>
      <c r="C1110" s="1">
        <v>30</v>
      </c>
      <c r="D1110" s="1" t="s">
        <v>3</v>
      </c>
      <c r="E1110" s="1" t="s">
        <v>3</v>
      </c>
      <c r="F1110" s="1" t="s">
        <v>4</v>
      </c>
      <c r="G1110" s="1">
        <v>54</v>
      </c>
      <c r="H1110" s="1" t="s">
        <v>16</v>
      </c>
      <c r="I1110" s="1" t="s">
        <v>12</v>
      </c>
      <c r="J1110" s="1" t="s">
        <v>32</v>
      </c>
      <c r="K1110" s="1">
        <v>0</v>
      </c>
      <c r="L1110" s="1">
        <v>13.02</v>
      </c>
      <c r="M1110" s="1">
        <v>6</v>
      </c>
      <c r="N1110" s="1">
        <v>8</v>
      </c>
      <c r="O1110" s="1" t="s">
        <v>3</v>
      </c>
      <c r="P1110" s="1" t="str">
        <f>IF(Table1[[#This Row],[Churn]]="Yes","Lost Customer","Active Customer")</f>
        <v>Active Customer</v>
      </c>
      <c r="Q1110" s="3">
        <f>IF(Table1[[#This Row],[Tenure]]&lt;=12,"0-1 Year",)</f>
        <v>0</v>
      </c>
      <c r="R1110" s="3" t="str">
        <f>IF(Table1[[#This Row],[MonthlyCharges]]&lt;35,"low",IF(Table1[[#This Row],[MonthlyCharges]]&lt;70,"Medium","High"))</f>
        <v>low</v>
      </c>
    </row>
    <row r="1111" spans="1:18" x14ac:dyDescent="0.35">
      <c r="A1111" s="1" t="s">
        <v>1144</v>
      </c>
      <c r="B1111" s="1" t="s">
        <v>8</v>
      </c>
      <c r="C1111" s="1">
        <v>56</v>
      </c>
      <c r="D1111" s="1" t="s">
        <v>3</v>
      </c>
      <c r="E1111" s="1" t="s">
        <v>4</v>
      </c>
      <c r="F1111" s="1" t="s">
        <v>4</v>
      </c>
      <c r="G1111" s="1">
        <v>66</v>
      </c>
      <c r="H1111" s="1" t="s">
        <v>16</v>
      </c>
      <c r="I1111" s="1" t="s">
        <v>12</v>
      </c>
      <c r="J1111" s="1" t="s">
        <v>32</v>
      </c>
      <c r="K1111" s="1">
        <v>0</v>
      </c>
      <c r="L1111" s="1">
        <v>2.2200000000000002</v>
      </c>
      <c r="M1111" s="1">
        <v>7</v>
      </c>
      <c r="N1111" s="1">
        <v>10</v>
      </c>
      <c r="O1111" s="1" t="s">
        <v>3</v>
      </c>
      <c r="P1111" s="1" t="str">
        <f>IF(Table1[[#This Row],[Churn]]="Yes","Lost Customer","Active Customer")</f>
        <v>Active Customer</v>
      </c>
      <c r="Q1111" s="3">
        <f>IF(Table1[[#This Row],[Tenure]]&lt;=12,"0-1 Year",)</f>
        <v>0</v>
      </c>
      <c r="R1111" s="3" t="str">
        <f>IF(Table1[[#This Row],[MonthlyCharges]]&lt;35,"low",IF(Table1[[#This Row],[MonthlyCharges]]&lt;70,"Medium","High"))</f>
        <v>low</v>
      </c>
    </row>
    <row r="1112" spans="1:18" x14ac:dyDescent="0.35">
      <c r="A1112" s="1" t="s">
        <v>1145</v>
      </c>
      <c r="B1112" s="1" t="s">
        <v>8</v>
      </c>
      <c r="C1112" s="1">
        <v>50</v>
      </c>
      <c r="D1112" s="1" t="s">
        <v>3</v>
      </c>
      <c r="E1112" s="1" t="s">
        <v>3</v>
      </c>
      <c r="F1112" s="1" t="s">
        <v>4</v>
      </c>
      <c r="G1112" s="1">
        <v>53</v>
      </c>
      <c r="H1112" s="1" t="s">
        <v>14</v>
      </c>
      <c r="I1112" s="1" t="s">
        <v>10</v>
      </c>
      <c r="J1112" s="1" t="s">
        <v>44</v>
      </c>
      <c r="K1112" s="1">
        <v>97.86</v>
      </c>
      <c r="L1112" s="1">
        <v>5195.42</v>
      </c>
      <c r="M1112" s="1">
        <v>6</v>
      </c>
      <c r="N1112" s="1">
        <v>5</v>
      </c>
      <c r="O1112" s="1" t="s">
        <v>3</v>
      </c>
      <c r="P1112" s="1" t="str">
        <f>IF(Table1[[#This Row],[Churn]]="Yes","Lost Customer","Active Customer")</f>
        <v>Active Customer</v>
      </c>
      <c r="Q1112" s="3">
        <f>IF(Table1[[#This Row],[Tenure]]&lt;=12,"0-1 Year",)</f>
        <v>0</v>
      </c>
      <c r="R1112" s="3" t="str">
        <f>IF(Table1[[#This Row],[MonthlyCharges]]&lt;35,"low",IF(Table1[[#This Row],[MonthlyCharges]]&lt;70,"Medium","High"))</f>
        <v>High</v>
      </c>
    </row>
    <row r="1113" spans="1:18" x14ac:dyDescent="0.35">
      <c r="A1113" s="1" t="s">
        <v>1146</v>
      </c>
      <c r="B1113" s="1" t="s">
        <v>7</v>
      </c>
      <c r="C1113" s="1">
        <v>19</v>
      </c>
      <c r="D1113" s="1" t="s">
        <v>3</v>
      </c>
      <c r="E1113" s="1" t="s">
        <v>3</v>
      </c>
      <c r="F1113" s="1" t="s">
        <v>3</v>
      </c>
      <c r="G1113" s="1">
        <v>35</v>
      </c>
      <c r="H1113" s="1" t="s">
        <v>14</v>
      </c>
      <c r="I1113" s="1" t="s">
        <v>10</v>
      </c>
      <c r="J1113" s="1" t="s">
        <v>40</v>
      </c>
      <c r="K1113" s="1">
        <v>85.71</v>
      </c>
      <c r="L1113" s="1">
        <v>3009.67</v>
      </c>
      <c r="M1113" s="1">
        <v>2</v>
      </c>
      <c r="N1113" s="1">
        <v>3</v>
      </c>
      <c r="O1113" s="1" t="s">
        <v>3</v>
      </c>
      <c r="P1113" s="1" t="str">
        <f>IF(Table1[[#This Row],[Churn]]="Yes","Lost Customer","Active Customer")</f>
        <v>Active Customer</v>
      </c>
      <c r="Q1113" s="3">
        <f>IF(Table1[[#This Row],[Tenure]]&lt;=12,"0-1 Year",)</f>
        <v>0</v>
      </c>
      <c r="R1113" s="3" t="str">
        <f>IF(Table1[[#This Row],[MonthlyCharges]]&lt;35,"low",IF(Table1[[#This Row],[MonthlyCharges]]&lt;70,"Medium","High"))</f>
        <v>High</v>
      </c>
    </row>
    <row r="1114" spans="1:18" x14ac:dyDescent="0.35">
      <c r="A1114" s="1" t="s">
        <v>1147</v>
      </c>
      <c r="B1114" s="1" t="s">
        <v>8</v>
      </c>
      <c r="C1114" s="1">
        <v>65</v>
      </c>
      <c r="D1114" s="1" t="s">
        <v>4</v>
      </c>
      <c r="E1114" s="1" t="s">
        <v>3</v>
      </c>
      <c r="F1114" s="1" t="s">
        <v>3</v>
      </c>
      <c r="G1114" s="1">
        <v>26</v>
      </c>
      <c r="H1114" s="1" t="s">
        <v>14</v>
      </c>
      <c r="I1114" s="1" t="s">
        <v>11</v>
      </c>
      <c r="J1114" s="1" t="s">
        <v>40</v>
      </c>
      <c r="K1114" s="1">
        <v>85.82</v>
      </c>
      <c r="L1114" s="1">
        <v>2225.83</v>
      </c>
      <c r="M1114" s="1">
        <v>6</v>
      </c>
      <c r="N1114" s="1">
        <v>1</v>
      </c>
      <c r="O1114" s="1" t="s">
        <v>4</v>
      </c>
      <c r="P1114" s="1" t="str">
        <f>IF(Table1[[#This Row],[Churn]]="Yes","Lost Customer","Active Customer")</f>
        <v>Lost Customer</v>
      </c>
      <c r="Q1114" s="3">
        <f>IF(Table1[[#This Row],[Tenure]]&lt;=12,"0-1 Year",)</f>
        <v>0</v>
      </c>
      <c r="R1114" s="3" t="str">
        <f>IF(Table1[[#This Row],[MonthlyCharges]]&lt;35,"low",IF(Table1[[#This Row],[MonthlyCharges]]&lt;70,"Medium","High"))</f>
        <v>High</v>
      </c>
    </row>
    <row r="1115" spans="1:18" x14ac:dyDescent="0.35">
      <c r="A1115" s="1" t="s">
        <v>1148</v>
      </c>
      <c r="B1115" s="1" t="s">
        <v>8</v>
      </c>
      <c r="C1115" s="1">
        <v>66</v>
      </c>
      <c r="D1115" s="1" t="s">
        <v>4</v>
      </c>
      <c r="E1115" s="1" t="s">
        <v>3</v>
      </c>
      <c r="F1115" s="1" t="s">
        <v>4</v>
      </c>
      <c r="G1115" s="1">
        <v>47</v>
      </c>
      <c r="H1115" s="1" t="s">
        <v>15</v>
      </c>
      <c r="I1115" s="1" t="s">
        <v>11</v>
      </c>
      <c r="J1115" s="1" t="s">
        <v>40</v>
      </c>
      <c r="K1115" s="1">
        <v>103.72</v>
      </c>
      <c r="L1115" s="1">
        <v>4861.51</v>
      </c>
      <c r="M1115" s="1">
        <v>5</v>
      </c>
      <c r="N1115" s="1">
        <v>9</v>
      </c>
      <c r="O1115" s="1" t="s">
        <v>3</v>
      </c>
      <c r="P1115" s="1" t="str">
        <f>IF(Table1[[#This Row],[Churn]]="Yes","Lost Customer","Active Customer")</f>
        <v>Active Customer</v>
      </c>
      <c r="Q1115" s="3">
        <f>IF(Table1[[#This Row],[Tenure]]&lt;=12,"0-1 Year",)</f>
        <v>0</v>
      </c>
      <c r="R1115" s="3" t="str">
        <f>IF(Table1[[#This Row],[MonthlyCharges]]&lt;35,"low",IF(Table1[[#This Row],[MonthlyCharges]]&lt;70,"Medium","High"))</f>
        <v>High</v>
      </c>
    </row>
    <row r="1116" spans="1:18" x14ac:dyDescent="0.35">
      <c r="A1116" s="1" t="s">
        <v>1149</v>
      </c>
      <c r="B1116" s="1" t="s">
        <v>7</v>
      </c>
      <c r="C1116" s="1">
        <v>26</v>
      </c>
      <c r="D1116" s="1" t="s">
        <v>3</v>
      </c>
      <c r="E1116" s="1" t="s">
        <v>3</v>
      </c>
      <c r="F1116" s="1" t="s">
        <v>3</v>
      </c>
      <c r="G1116" s="1">
        <v>70</v>
      </c>
      <c r="H1116" s="1" t="s">
        <v>14</v>
      </c>
      <c r="I1116" s="1" t="s">
        <v>10</v>
      </c>
      <c r="J1116" s="1" t="s">
        <v>32</v>
      </c>
      <c r="K1116" s="1">
        <v>99.23</v>
      </c>
      <c r="L1116" s="1">
        <v>6958.97</v>
      </c>
      <c r="M1116" s="1">
        <v>7</v>
      </c>
      <c r="N1116" s="1">
        <v>3</v>
      </c>
      <c r="O1116" s="1" t="s">
        <v>4</v>
      </c>
      <c r="P1116" s="1" t="str">
        <f>IF(Table1[[#This Row],[Churn]]="Yes","Lost Customer","Active Customer")</f>
        <v>Lost Customer</v>
      </c>
      <c r="Q1116" s="3">
        <f>IF(Table1[[#This Row],[Tenure]]&lt;=12,"0-1 Year",)</f>
        <v>0</v>
      </c>
      <c r="R1116" s="3" t="str">
        <f>IF(Table1[[#This Row],[MonthlyCharges]]&lt;35,"low",IF(Table1[[#This Row],[MonthlyCharges]]&lt;70,"Medium","High"))</f>
        <v>High</v>
      </c>
    </row>
    <row r="1117" spans="1:18" x14ac:dyDescent="0.35">
      <c r="A1117" s="1" t="s">
        <v>1150</v>
      </c>
      <c r="B1117" s="1" t="s">
        <v>8</v>
      </c>
      <c r="C1117" s="1">
        <v>34</v>
      </c>
      <c r="D1117" s="1" t="s">
        <v>3</v>
      </c>
      <c r="E1117" s="1" t="s">
        <v>4</v>
      </c>
      <c r="F1117" s="1" t="s">
        <v>4</v>
      </c>
      <c r="G1117" s="1">
        <v>47</v>
      </c>
      <c r="H1117" s="1" t="s">
        <v>16</v>
      </c>
      <c r="I1117" s="1" t="s">
        <v>10</v>
      </c>
      <c r="J1117" s="1" t="s">
        <v>32</v>
      </c>
      <c r="K1117" s="1">
        <v>37.200000000000003</v>
      </c>
      <c r="L1117" s="1">
        <v>1751.7</v>
      </c>
      <c r="M1117" s="1">
        <v>4</v>
      </c>
      <c r="N1117" s="1">
        <v>9</v>
      </c>
      <c r="O1117" s="1" t="s">
        <v>3</v>
      </c>
      <c r="P1117" s="1" t="str">
        <f>IF(Table1[[#This Row],[Churn]]="Yes","Lost Customer","Active Customer")</f>
        <v>Active Customer</v>
      </c>
      <c r="Q1117" s="3">
        <f>IF(Table1[[#This Row],[Tenure]]&lt;=12,"0-1 Year",)</f>
        <v>0</v>
      </c>
      <c r="R1117" s="3" t="str">
        <f>IF(Table1[[#This Row],[MonthlyCharges]]&lt;35,"low",IF(Table1[[#This Row],[MonthlyCharges]]&lt;70,"Medium","High"))</f>
        <v>Medium</v>
      </c>
    </row>
    <row r="1118" spans="1:18" x14ac:dyDescent="0.35">
      <c r="A1118" s="1" t="s">
        <v>1151</v>
      </c>
      <c r="B1118" s="1" t="s">
        <v>7</v>
      </c>
      <c r="C1118" s="1">
        <v>30</v>
      </c>
      <c r="D1118" s="1" t="s">
        <v>3</v>
      </c>
      <c r="E1118" s="1" t="s">
        <v>3</v>
      </c>
      <c r="F1118" s="1" t="s">
        <v>4</v>
      </c>
      <c r="G1118" s="1">
        <v>55</v>
      </c>
      <c r="H1118" s="1" t="s">
        <v>15</v>
      </c>
      <c r="I1118" s="1" t="s">
        <v>11</v>
      </c>
      <c r="J1118" s="1" t="s">
        <v>34</v>
      </c>
      <c r="K1118" s="1">
        <v>62.89</v>
      </c>
      <c r="L1118" s="1">
        <v>3441.53</v>
      </c>
      <c r="M1118" s="1">
        <v>1</v>
      </c>
      <c r="N1118" s="1">
        <v>1</v>
      </c>
      <c r="O1118" s="1" t="s">
        <v>3</v>
      </c>
      <c r="P1118" s="1" t="str">
        <f>IF(Table1[[#This Row],[Churn]]="Yes","Lost Customer","Active Customer")</f>
        <v>Active Customer</v>
      </c>
      <c r="Q1118" s="3">
        <f>IF(Table1[[#This Row],[Tenure]]&lt;=12,"0-1 Year",)</f>
        <v>0</v>
      </c>
      <c r="R1118" s="3" t="str">
        <f>IF(Table1[[#This Row],[MonthlyCharges]]&lt;35,"low",IF(Table1[[#This Row],[MonthlyCharges]]&lt;70,"Medium","High"))</f>
        <v>Medium</v>
      </c>
    </row>
    <row r="1119" spans="1:18" x14ac:dyDescent="0.35">
      <c r="A1119" s="1" t="s">
        <v>1152</v>
      </c>
      <c r="B1119" s="1" t="s">
        <v>8</v>
      </c>
      <c r="C1119" s="1">
        <v>54</v>
      </c>
      <c r="D1119" s="1" t="s">
        <v>3</v>
      </c>
      <c r="E1119" s="1" t="s">
        <v>4</v>
      </c>
      <c r="F1119" s="1" t="s">
        <v>4</v>
      </c>
      <c r="G1119" s="1">
        <v>61</v>
      </c>
      <c r="H1119" s="1" t="s">
        <v>14</v>
      </c>
      <c r="I1119" s="1" t="s">
        <v>11</v>
      </c>
      <c r="J1119" s="1" t="s">
        <v>34</v>
      </c>
      <c r="K1119" s="1">
        <v>45.01</v>
      </c>
      <c r="L1119" s="1">
        <v>2744.94</v>
      </c>
      <c r="M1119" s="1">
        <v>7</v>
      </c>
      <c r="N1119" s="1">
        <v>8</v>
      </c>
      <c r="O1119" s="1" t="s">
        <v>3</v>
      </c>
      <c r="P1119" s="1" t="str">
        <f>IF(Table1[[#This Row],[Churn]]="Yes","Lost Customer","Active Customer")</f>
        <v>Active Customer</v>
      </c>
      <c r="Q1119" s="3">
        <f>IF(Table1[[#This Row],[Tenure]]&lt;=12,"0-1 Year",)</f>
        <v>0</v>
      </c>
      <c r="R1119" s="3" t="str">
        <f>IF(Table1[[#This Row],[MonthlyCharges]]&lt;35,"low",IF(Table1[[#This Row],[MonthlyCharges]]&lt;70,"Medium","High"))</f>
        <v>Medium</v>
      </c>
    </row>
    <row r="1120" spans="1:18" x14ac:dyDescent="0.35">
      <c r="A1120" s="1" t="s">
        <v>1153</v>
      </c>
      <c r="B1120" s="1" t="s">
        <v>8</v>
      </c>
      <c r="C1120" s="1">
        <v>28</v>
      </c>
      <c r="D1120" s="1" t="s">
        <v>3</v>
      </c>
      <c r="E1120" s="1" t="s">
        <v>4</v>
      </c>
      <c r="F1120" s="1" t="s">
        <v>4</v>
      </c>
      <c r="G1120" s="1">
        <v>31</v>
      </c>
      <c r="H1120" s="1" t="s">
        <v>16</v>
      </c>
      <c r="I1120" s="1" t="s">
        <v>11</v>
      </c>
      <c r="J1120" s="1" t="s">
        <v>32</v>
      </c>
      <c r="K1120" s="1">
        <v>88.35</v>
      </c>
      <c r="L1120" s="1">
        <v>2729.21</v>
      </c>
      <c r="M1120" s="1">
        <v>7</v>
      </c>
      <c r="N1120" s="1">
        <v>2</v>
      </c>
      <c r="O1120" s="1" t="s">
        <v>4</v>
      </c>
      <c r="P1120" s="1" t="str">
        <f>IF(Table1[[#This Row],[Churn]]="Yes","Lost Customer","Active Customer")</f>
        <v>Lost Customer</v>
      </c>
      <c r="Q1120" s="3">
        <f>IF(Table1[[#This Row],[Tenure]]&lt;=12,"0-1 Year",)</f>
        <v>0</v>
      </c>
      <c r="R1120" s="3" t="str">
        <f>IF(Table1[[#This Row],[MonthlyCharges]]&lt;35,"low",IF(Table1[[#This Row],[MonthlyCharges]]&lt;70,"Medium","High"))</f>
        <v>High</v>
      </c>
    </row>
    <row r="1121" spans="1:18" x14ac:dyDescent="0.35">
      <c r="A1121" s="1" t="s">
        <v>1154</v>
      </c>
      <c r="B1121" s="1" t="s">
        <v>8</v>
      </c>
      <c r="C1121" s="1">
        <v>46</v>
      </c>
      <c r="D1121" s="1" t="s">
        <v>3</v>
      </c>
      <c r="E1121" s="1" t="s">
        <v>4</v>
      </c>
      <c r="F1121" s="1" t="s">
        <v>3</v>
      </c>
      <c r="G1121" s="1">
        <v>57</v>
      </c>
      <c r="H1121" s="1" t="s">
        <v>14</v>
      </c>
      <c r="I1121" s="1" t="s">
        <v>10</v>
      </c>
      <c r="J1121" s="1" t="s">
        <v>40</v>
      </c>
      <c r="K1121" s="1">
        <v>37.97</v>
      </c>
      <c r="L1121" s="1">
        <v>2155.6799999999998</v>
      </c>
      <c r="M1121" s="1">
        <v>0</v>
      </c>
      <c r="N1121" s="1">
        <v>1</v>
      </c>
      <c r="O1121" s="1" t="s">
        <v>3</v>
      </c>
      <c r="P1121" s="1" t="str">
        <f>IF(Table1[[#This Row],[Churn]]="Yes","Lost Customer","Active Customer")</f>
        <v>Active Customer</v>
      </c>
      <c r="Q1121" s="3">
        <f>IF(Table1[[#This Row],[Tenure]]&lt;=12,"0-1 Year",)</f>
        <v>0</v>
      </c>
      <c r="R1121" s="3" t="str">
        <f>IF(Table1[[#This Row],[MonthlyCharges]]&lt;35,"low",IF(Table1[[#This Row],[MonthlyCharges]]&lt;70,"Medium","High"))</f>
        <v>Medium</v>
      </c>
    </row>
    <row r="1122" spans="1:18" x14ac:dyDescent="0.35">
      <c r="A1122" s="1" t="s">
        <v>1155</v>
      </c>
      <c r="B1122" s="1" t="s">
        <v>7</v>
      </c>
      <c r="C1122" s="1">
        <v>32</v>
      </c>
      <c r="D1122" s="1" t="s">
        <v>3</v>
      </c>
      <c r="E1122" s="1" t="s">
        <v>3</v>
      </c>
      <c r="F1122" s="1" t="s">
        <v>4</v>
      </c>
      <c r="G1122" s="1">
        <v>27</v>
      </c>
      <c r="H1122" s="1" t="s">
        <v>14</v>
      </c>
      <c r="I1122" s="1" t="s">
        <v>10</v>
      </c>
      <c r="J1122" s="1" t="s">
        <v>34</v>
      </c>
      <c r="K1122" s="1">
        <v>77.25</v>
      </c>
      <c r="L1122" s="1">
        <v>2098.41</v>
      </c>
      <c r="M1122" s="1">
        <v>3</v>
      </c>
      <c r="N1122" s="1">
        <v>8</v>
      </c>
      <c r="O1122" s="1" t="s">
        <v>3</v>
      </c>
      <c r="P1122" s="1" t="str">
        <f>IF(Table1[[#This Row],[Churn]]="Yes","Lost Customer","Active Customer")</f>
        <v>Active Customer</v>
      </c>
      <c r="Q1122" s="3">
        <f>IF(Table1[[#This Row],[Tenure]]&lt;=12,"0-1 Year",)</f>
        <v>0</v>
      </c>
      <c r="R1122" s="3" t="str">
        <f>IF(Table1[[#This Row],[MonthlyCharges]]&lt;35,"low",IF(Table1[[#This Row],[MonthlyCharges]]&lt;70,"Medium","High"))</f>
        <v>High</v>
      </c>
    </row>
    <row r="1123" spans="1:18" x14ac:dyDescent="0.35">
      <c r="A1123" s="1" t="s">
        <v>1156</v>
      </c>
      <c r="B1123" s="1" t="s">
        <v>7</v>
      </c>
      <c r="C1123" s="1">
        <v>19</v>
      </c>
      <c r="D1123" s="1" t="s">
        <v>3</v>
      </c>
      <c r="E1123" s="1" t="s">
        <v>4</v>
      </c>
      <c r="F1123" s="1" t="s">
        <v>3</v>
      </c>
      <c r="G1123" s="1">
        <v>38</v>
      </c>
      <c r="H1123" s="1" t="s">
        <v>14</v>
      </c>
      <c r="I1123" s="1" t="s">
        <v>10</v>
      </c>
      <c r="J1123" s="1" t="s">
        <v>32</v>
      </c>
      <c r="K1123" s="1">
        <v>56.55</v>
      </c>
      <c r="L1123" s="1">
        <v>2160.59</v>
      </c>
      <c r="M1123" s="1">
        <v>3</v>
      </c>
      <c r="N1123" s="1">
        <v>10</v>
      </c>
      <c r="O1123" s="1" t="s">
        <v>3</v>
      </c>
      <c r="P1123" s="1" t="str">
        <f>IF(Table1[[#This Row],[Churn]]="Yes","Lost Customer","Active Customer")</f>
        <v>Active Customer</v>
      </c>
      <c r="Q1123" s="3">
        <f>IF(Table1[[#This Row],[Tenure]]&lt;=12,"0-1 Year",)</f>
        <v>0</v>
      </c>
      <c r="R1123" s="3" t="str">
        <f>IF(Table1[[#This Row],[MonthlyCharges]]&lt;35,"low",IF(Table1[[#This Row],[MonthlyCharges]]&lt;70,"Medium","High"))</f>
        <v>Medium</v>
      </c>
    </row>
    <row r="1124" spans="1:18" x14ac:dyDescent="0.35">
      <c r="A1124" s="1" t="s">
        <v>1157</v>
      </c>
      <c r="B1124" s="1" t="s">
        <v>8</v>
      </c>
      <c r="C1124" s="1">
        <v>65</v>
      </c>
      <c r="D1124" s="1" t="s">
        <v>4</v>
      </c>
      <c r="E1124" s="1" t="s">
        <v>3</v>
      </c>
      <c r="F1124" s="1" t="s">
        <v>4</v>
      </c>
      <c r="G1124" s="1">
        <v>52</v>
      </c>
      <c r="H1124" s="1" t="s">
        <v>15</v>
      </c>
      <c r="I1124" s="1" t="s">
        <v>10</v>
      </c>
      <c r="J1124" s="1" t="s">
        <v>44</v>
      </c>
      <c r="K1124" s="1">
        <v>30.68</v>
      </c>
      <c r="L1124" s="1">
        <v>1583.13</v>
      </c>
      <c r="M1124" s="1">
        <v>7</v>
      </c>
      <c r="N1124" s="1">
        <v>8</v>
      </c>
      <c r="O1124" s="1" t="s">
        <v>3</v>
      </c>
      <c r="P1124" s="1" t="str">
        <f>IF(Table1[[#This Row],[Churn]]="Yes","Lost Customer","Active Customer")</f>
        <v>Active Customer</v>
      </c>
      <c r="Q1124" s="3">
        <f>IF(Table1[[#This Row],[Tenure]]&lt;=12,"0-1 Year",)</f>
        <v>0</v>
      </c>
      <c r="R1124" s="3" t="str">
        <f>IF(Table1[[#This Row],[MonthlyCharges]]&lt;35,"low",IF(Table1[[#This Row],[MonthlyCharges]]&lt;70,"Medium","High"))</f>
        <v>low</v>
      </c>
    </row>
    <row r="1125" spans="1:18" x14ac:dyDescent="0.35">
      <c r="A1125" s="1" t="s">
        <v>1158</v>
      </c>
      <c r="B1125" s="1" t="s">
        <v>7</v>
      </c>
      <c r="C1125" s="1">
        <v>62</v>
      </c>
      <c r="D1125" s="1" t="s">
        <v>4</v>
      </c>
      <c r="E1125" s="1" t="s">
        <v>3</v>
      </c>
      <c r="F1125" s="1" t="s">
        <v>3</v>
      </c>
      <c r="G1125" s="1">
        <v>67</v>
      </c>
      <c r="H1125" s="1" t="s">
        <v>14</v>
      </c>
      <c r="I1125" s="1" t="s">
        <v>10</v>
      </c>
      <c r="J1125" s="1" t="s">
        <v>32</v>
      </c>
      <c r="K1125" s="1">
        <v>69.87</v>
      </c>
      <c r="L1125" s="1">
        <v>4682.75</v>
      </c>
      <c r="M1125" s="1">
        <v>6</v>
      </c>
      <c r="N1125" s="1">
        <v>2</v>
      </c>
      <c r="O1125" s="1" t="s">
        <v>4</v>
      </c>
      <c r="P1125" s="1" t="str">
        <f>IF(Table1[[#This Row],[Churn]]="Yes","Lost Customer","Active Customer")</f>
        <v>Lost Customer</v>
      </c>
      <c r="Q1125" s="3">
        <f>IF(Table1[[#This Row],[Tenure]]&lt;=12,"0-1 Year",)</f>
        <v>0</v>
      </c>
      <c r="R1125" s="3" t="str">
        <f>IF(Table1[[#This Row],[MonthlyCharges]]&lt;35,"low",IF(Table1[[#This Row],[MonthlyCharges]]&lt;70,"Medium","High"))</f>
        <v>Medium</v>
      </c>
    </row>
    <row r="1126" spans="1:18" x14ac:dyDescent="0.35">
      <c r="A1126" s="1" t="s">
        <v>1159</v>
      </c>
      <c r="B1126" s="1" t="s">
        <v>8</v>
      </c>
      <c r="C1126" s="1">
        <v>71</v>
      </c>
      <c r="D1126" s="1" t="s">
        <v>4</v>
      </c>
      <c r="E1126" s="1" t="s">
        <v>3</v>
      </c>
      <c r="F1126" s="1" t="s">
        <v>4</v>
      </c>
      <c r="G1126" s="1">
        <v>49</v>
      </c>
      <c r="H1126" s="1" t="s">
        <v>16</v>
      </c>
      <c r="I1126" s="1" t="s">
        <v>11</v>
      </c>
      <c r="J1126" s="1" t="s">
        <v>44</v>
      </c>
      <c r="K1126" s="1">
        <v>114.62</v>
      </c>
      <c r="L1126" s="1">
        <v>5607.68</v>
      </c>
      <c r="M1126" s="1">
        <v>7</v>
      </c>
      <c r="N1126" s="1">
        <v>7</v>
      </c>
      <c r="O1126" s="1" t="s">
        <v>3</v>
      </c>
      <c r="P1126" s="1" t="str">
        <f>IF(Table1[[#This Row],[Churn]]="Yes","Lost Customer","Active Customer")</f>
        <v>Active Customer</v>
      </c>
      <c r="Q1126" s="3">
        <f>IF(Table1[[#This Row],[Tenure]]&lt;=12,"0-1 Year",)</f>
        <v>0</v>
      </c>
      <c r="R1126" s="3" t="str">
        <f>IF(Table1[[#This Row],[MonthlyCharges]]&lt;35,"low",IF(Table1[[#This Row],[MonthlyCharges]]&lt;70,"Medium","High"))</f>
        <v>High</v>
      </c>
    </row>
    <row r="1127" spans="1:18" x14ac:dyDescent="0.35">
      <c r="A1127" s="1" t="s">
        <v>1160</v>
      </c>
      <c r="B1127" s="1" t="s">
        <v>8</v>
      </c>
      <c r="C1127" s="1">
        <v>48</v>
      </c>
      <c r="D1127" s="1" t="s">
        <v>3</v>
      </c>
      <c r="E1127" s="1" t="s">
        <v>3</v>
      </c>
      <c r="F1127" s="1" t="s">
        <v>4</v>
      </c>
      <c r="G1127" s="1">
        <v>9</v>
      </c>
      <c r="H1127" s="1" t="s">
        <v>14</v>
      </c>
      <c r="I1127" s="1" t="s">
        <v>10</v>
      </c>
      <c r="J1127" s="1" t="s">
        <v>44</v>
      </c>
      <c r="K1127" s="1">
        <v>27.05</v>
      </c>
      <c r="L1127" s="1">
        <v>232.95</v>
      </c>
      <c r="M1127" s="1">
        <v>2</v>
      </c>
      <c r="N1127" s="1">
        <v>7</v>
      </c>
      <c r="O1127" s="1" t="s">
        <v>3</v>
      </c>
      <c r="P1127" s="1" t="str">
        <f>IF(Table1[[#This Row],[Churn]]="Yes","Lost Customer","Active Customer")</f>
        <v>Active Customer</v>
      </c>
      <c r="Q1127" s="3" t="str">
        <f>IF(Table1[[#This Row],[Tenure]]&lt;=12,"0-1 Year",)</f>
        <v>0-1 Year</v>
      </c>
      <c r="R1127" s="3" t="str">
        <f>IF(Table1[[#This Row],[MonthlyCharges]]&lt;35,"low",IF(Table1[[#This Row],[MonthlyCharges]]&lt;70,"Medium","High"))</f>
        <v>low</v>
      </c>
    </row>
    <row r="1128" spans="1:18" x14ac:dyDescent="0.35">
      <c r="A1128" s="1" t="s">
        <v>1161</v>
      </c>
      <c r="B1128" s="1" t="s">
        <v>8</v>
      </c>
      <c r="C1128" s="1">
        <v>54</v>
      </c>
      <c r="D1128" s="1" t="s">
        <v>3</v>
      </c>
      <c r="E1128" s="1" t="s">
        <v>4</v>
      </c>
      <c r="F1128" s="1" t="s">
        <v>3</v>
      </c>
      <c r="G1128" s="1">
        <v>49</v>
      </c>
      <c r="H1128" s="1" t="s">
        <v>15</v>
      </c>
      <c r="I1128" s="1" t="s">
        <v>10</v>
      </c>
      <c r="J1128" s="1" t="s">
        <v>34</v>
      </c>
      <c r="K1128" s="1">
        <v>40.119999999999997</v>
      </c>
      <c r="L1128" s="1">
        <v>1983.9</v>
      </c>
      <c r="M1128" s="1">
        <v>8</v>
      </c>
      <c r="N1128" s="1">
        <v>8</v>
      </c>
      <c r="O1128" s="1" t="s">
        <v>3</v>
      </c>
      <c r="P1128" s="1" t="str">
        <f>IF(Table1[[#This Row],[Churn]]="Yes","Lost Customer","Active Customer")</f>
        <v>Active Customer</v>
      </c>
      <c r="Q1128" s="3">
        <f>IF(Table1[[#This Row],[Tenure]]&lt;=12,"0-1 Year",)</f>
        <v>0</v>
      </c>
      <c r="R1128" s="3" t="str">
        <f>IF(Table1[[#This Row],[MonthlyCharges]]&lt;35,"low",IF(Table1[[#This Row],[MonthlyCharges]]&lt;70,"Medium","High"))</f>
        <v>Medium</v>
      </c>
    </row>
    <row r="1129" spans="1:18" x14ac:dyDescent="0.35">
      <c r="A1129" s="1" t="s">
        <v>1162</v>
      </c>
      <c r="B1129" s="1" t="s">
        <v>8</v>
      </c>
      <c r="C1129" s="1">
        <v>63</v>
      </c>
      <c r="D1129" s="1" t="s">
        <v>4</v>
      </c>
      <c r="E1129" s="1" t="s">
        <v>4</v>
      </c>
      <c r="F1129" s="1" t="s">
        <v>3</v>
      </c>
      <c r="G1129" s="1">
        <v>41</v>
      </c>
      <c r="H1129" s="1" t="s">
        <v>16</v>
      </c>
      <c r="I1129" s="1" t="s">
        <v>12</v>
      </c>
      <c r="J1129" s="1" t="s">
        <v>34</v>
      </c>
      <c r="K1129" s="1">
        <v>0</v>
      </c>
      <c r="L1129" s="1">
        <v>-19.510000000000002</v>
      </c>
      <c r="M1129" s="1">
        <v>0</v>
      </c>
      <c r="N1129" s="1">
        <v>2</v>
      </c>
      <c r="O1129" s="1" t="s">
        <v>3</v>
      </c>
      <c r="P1129" s="1" t="str">
        <f>IF(Table1[[#This Row],[Churn]]="Yes","Lost Customer","Active Customer")</f>
        <v>Active Customer</v>
      </c>
      <c r="Q1129" s="3">
        <f>IF(Table1[[#This Row],[Tenure]]&lt;=12,"0-1 Year",)</f>
        <v>0</v>
      </c>
      <c r="R1129" s="3" t="str">
        <f>IF(Table1[[#This Row],[MonthlyCharges]]&lt;35,"low",IF(Table1[[#This Row],[MonthlyCharges]]&lt;70,"Medium","High"))</f>
        <v>low</v>
      </c>
    </row>
    <row r="1130" spans="1:18" x14ac:dyDescent="0.35">
      <c r="A1130" s="1" t="s">
        <v>1163</v>
      </c>
      <c r="B1130" s="1" t="s">
        <v>7</v>
      </c>
      <c r="C1130" s="1">
        <v>62</v>
      </c>
      <c r="D1130" s="1" t="s">
        <v>4</v>
      </c>
      <c r="E1130" s="1" t="s">
        <v>4</v>
      </c>
      <c r="F1130" s="1" t="s">
        <v>3</v>
      </c>
      <c r="G1130" s="1">
        <v>20</v>
      </c>
      <c r="H1130" s="1" t="s">
        <v>14</v>
      </c>
      <c r="I1130" s="1" t="s">
        <v>10</v>
      </c>
      <c r="J1130" s="1" t="s">
        <v>34</v>
      </c>
      <c r="K1130" s="1">
        <v>21.77</v>
      </c>
      <c r="L1130" s="1">
        <v>445.85</v>
      </c>
      <c r="M1130" s="1">
        <v>7</v>
      </c>
      <c r="N1130" s="1">
        <v>6</v>
      </c>
      <c r="O1130" s="1" t="s">
        <v>3</v>
      </c>
      <c r="P1130" s="1" t="str">
        <f>IF(Table1[[#This Row],[Churn]]="Yes","Lost Customer","Active Customer")</f>
        <v>Active Customer</v>
      </c>
      <c r="Q1130" s="3">
        <f>IF(Table1[[#This Row],[Tenure]]&lt;=12,"0-1 Year",)</f>
        <v>0</v>
      </c>
      <c r="R1130" s="3" t="str">
        <f>IF(Table1[[#This Row],[MonthlyCharges]]&lt;35,"low",IF(Table1[[#This Row],[MonthlyCharges]]&lt;70,"Medium","High"))</f>
        <v>low</v>
      </c>
    </row>
    <row r="1131" spans="1:18" x14ac:dyDescent="0.35">
      <c r="A1131" s="1" t="s">
        <v>1164</v>
      </c>
      <c r="B1131" s="1" t="s">
        <v>7</v>
      </c>
      <c r="C1131" s="1">
        <v>55</v>
      </c>
      <c r="D1131" s="1" t="s">
        <v>3</v>
      </c>
      <c r="E1131" s="1" t="s">
        <v>3</v>
      </c>
      <c r="F1131" s="1" t="s">
        <v>3</v>
      </c>
      <c r="G1131" s="1">
        <v>25</v>
      </c>
      <c r="H1131" s="1" t="s">
        <v>15</v>
      </c>
      <c r="I1131" s="1" t="s">
        <v>10</v>
      </c>
      <c r="J1131" s="1" t="s">
        <v>40</v>
      </c>
      <c r="K1131" s="1">
        <v>75.75</v>
      </c>
      <c r="L1131" s="1">
        <v>1908.96</v>
      </c>
      <c r="M1131" s="1">
        <v>3</v>
      </c>
      <c r="N1131" s="1">
        <v>10</v>
      </c>
      <c r="O1131" s="1" t="s">
        <v>3</v>
      </c>
      <c r="P1131" s="1" t="str">
        <f>IF(Table1[[#This Row],[Churn]]="Yes","Lost Customer","Active Customer")</f>
        <v>Active Customer</v>
      </c>
      <c r="Q1131" s="3">
        <f>IF(Table1[[#This Row],[Tenure]]&lt;=12,"0-1 Year",)</f>
        <v>0</v>
      </c>
      <c r="R1131" s="3" t="str">
        <f>IF(Table1[[#This Row],[MonthlyCharges]]&lt;35,"low",IF(Table1[[#This Row],[MonthlyCharges]]&lt;70,"Medium","High"))</f>
        <v>High</v>
      </c>
    </row>
    <row r="1132" spans="1:18" x14ac:dyDescent="0.35">
      <c r="A1132" s="1" t="s">
        <v>1165</v>
      </c>
      <c r="B1132" s="1" t="s">
        <v>7</v>
      </c>
      <c r="C1132" s="1">
        <v>40</v>
      </c>
      <c r="D1132" s="1" t="s">
        <v>3</v>
      </c>
      <c r="E1132" s="1" t="s">
        <v>3</v>
      </c>
      <c r="F1132" s="1" t="s">
        <v>4</v>
      </c>
      <c r="G1132" s="1">
        <v>9</v>
      </c>
      <c r="H1132" s="1" t="s">
        <v>16</v>
      </c>
      <c r="I1132" s="1" t="s">
        <v>10</v>
      </c>
      <c r="J1132" s="1" t="s">
        <v>44</v>
      </c>
      <c r="K1132" s="1">
        <v>100.12</v>
      </c>
      <c r="L1132" s="1">
        <v>907.94</v>
      </c>
      <c r="M1132" s="1">
        <v>1</v>
      </c>
      <c r="N1132" s="1">
        <v>10</v>
      </c>
      <c r="O1132" s="1" t="s">
        <v>3</v>
      </c>
      <c r="P1132" s="1" t="str">
        <f>IF(Table1[[#This Row],[Churn]]="Yes","Lost Customer","Active Customer")</f>
        <v>Active Customer</v>
      </c>
      <c r="Q1132" s="3" t="str">
        <f>IF(Table1[[#This Row],[Tenure]]&lt;=12,"0-1 Year",)</f>
        <v>0-1 Year</v>
      </c>
      <c r="R1132" s="3" t="str">
        <f>IF(Table1[[#This Row],[MonthlyCharges]]&lt;35,"low",IF(Table1[[#This Row],[MonthlyCharges]]&lt;70,"Medium","High"))</f>
        <v>High</v>
      </c>
    </row>
    <row r="1133" spans="1:18" x14ac:dyDescent="0.35">
      <c r="A1133" s="1" t="s">
        <v>1166</v>
      </c>
      <c r="B1133" s="1" t="s">
        <v>8</v>
      </c>
      <c r="C1133" s="1">
        <v>60</v>
      </c>
      <c r="D1133" s="1" t="s">
        <v>3</v>
      </c>
      <c r="E1133" s="1" t="s">
        <v>3</v>
      </c>
      <c r="F1133" s="1" t="s">
        <v>3</v>
      </c>
      <c r="G1133" s="1">
        <v>2</v>
      </c>
      <c r="H1133" s="1" t="s">
        <v>14</v>
      </c>
      <c r="I1133" s="1" t="s">
        <v>11</v>
      </c>
      <c r="J1133" s="1" t="s">
        <v>44</v>
      </c>
      <c r="K1133" s="1">
        <v>95.23</v>
      </c>
      <c r="L1133" s="1">
        <v>198.07</v>
      </c>
      <c r="M1133" s="1">
        <v>7</v>
      </c>
      <c r="N1133" s="1">
        <v>7</v>
      </c>
      <c r="O1133" s="1" t="s">
        <v>3</v>
      </c>
      <c r="P1133" s="1" t="str">
        <f>IF(Table1[[#This Row],[Churn]]="Yes","Lost Customer","Active Customer")</f>
        <v>Active Customer</v>
      </c>
      <c r="Q1133" s="3" t="str">
        <f>IF(Table1[[#This Row],[Tenure]]&lt;=12,"0-1 Year",)</f>
        <v>0-1 Year</v>
      </c>
      <c r="R1133" s="3" t="str">
        <f>IF(Table1[[#This Row],[MonthlyCharges]]&lt;35,"low",IF(Table1[[#This Row],[MonthlyCharges]]&lt;70,"Medium","High"))</f>
        <v>High</v>
      </c>
    </row>
    <row r="1134" spans="1:18" x14ac:dyDescent="0.35">
      <c r="A1134" s="1" t="s">
        <v>1167</v>
      </c>
      <c r="B1134" s="1" t="s">
        <v>8</v>
      </c>
      <c r="C1134" s="1">
        <v>71</v>
      </c>
      <c r="D1134" s="1" t="s">
        <v>4</v>
      </c>
      <c r="E1134" s="1" t="s">
        <v>4</v>
      </c>
      <c r="F1134" s="1" t="s">
        <v>3</v>
      </c>
      <c r="G1134" s="1">
        <v>19</v>
      </c>
      <c r="H1134" s="1" t="s">
        <v>15</v>
      </c>
      <c r="I1134" s="1" t="s">
        <v>10</v>
      </c>
      <c r="J1134" s="1" t="s">
        <v>40</v>
      </c>
      <c r="K1134" s="1">
        <v>78.03</v>
      </c>
      <c r="L1134" s="1">
        <v>1493.13</v>
      </c>
      <c r="M1134" s="1">
        <v>0</v>
      </c>
      <c r="N1134" s="1">
        <v>2</v>
      </c>
      <c r="O1134" s="1" t="s">
        <v>3</v>
      </c>
      <c r="P1134" s="1" t="str">
        <f>IF(Table1[[#This Row],[Churn]]="Yes","Lost Customer","Active Customer")</f>
        <v>Active Customer</v>
      </c>
      <c r="Q1134" s="3">
        <f>IF(Table1[[#This Row],[Tenure]]&lt;=12,"0-1 Year",)</f>
        <v>0</v>
      </c>
      <c r="R1134" s="3" t="str">
        <f>IF(Table1[[#This Row],[MonthlyCharges]]&lt;35,"low",IF(Table1[[#This Row],[MonthlyCharges]]&lt;70,"Medium","High"))</f>
        <v>High</v>
      </c>
    </row>
    <row r="1135" spans="1:18" x14ac:dyDescent="0.35">
      <c r="A1135" s="1" t="s">
        <v>1168</v>
      </c>
      <c r="B1135" s="1" t="s">
        <v>7</v>
      </c>
      <c r="C1135" s="1">
        <v>32</v>
      </c>
      <c r="D1135" s="1" t="s">
        <v>3</v>
      </c>
      <c r="E1135" s="1" t="s">
        <v>4</v>
      </c>
      <c r="F1135" s="1" t="s">
        <v>3</v>
      </c>
      <c r="G1135" s="1">
        <v>71</v>
      </c>
      <c r="H1135" s="1" t="s">
        <v>14</v>
      </c>
      <c r="I1135" s="1" t="s">
        <v>11</v>
      </c>
      <c r="J1135" s="1" t="s">
        <v>40</v>
      </c>
      <c r="K1135" s="1">
        <v>27.18</v>
      </c>
      <c r="L1135" s="1">
        <v>1912.18</v>
      </c>
      <c r="M1135" s="1">
        <v>8</v>
      </c>
      <c r="N1135" s="1">
        <v>10</v>
      </c>
      <c r="O1135" s="1" t="s">
        <v>3</v>
      </c>
      <c r="P1135" s="1" t="str">
        <f>IF(Table1[[#This Row],[Churn]]="Yes","Lost Customer","Active Customer")</f>
        <v>Active Customer</v>
      </c>
      <c r="Q1135" s="3">
        <f>IF(Table1[[#This Row],[Tenure]]&lt;=12,"0-1 Year",)</f>
        <v>0</v>
      </c>
      <c r="R1135" s="3" t="str">
        <f>IF(Table1[[#This Row],[MonthlyCharges]]&lt;35,"low",IF(Table1[[#This Row],[MonthlyCharges]]&lt;70,"Medium","High"))</f>
        <v>low</v>
      </c>
    </row>
    <row r="1136" spans="1:18" x14ac:dyDescent="0.35">
      <c r="A1136" s="1" t="s">
        <v>1169</v>
      </c>
      <c r="B1136" s="1" t="s">
        <v>8</v>
      </c>
      <c r="C1136" s="1">
        <v>52</v>
      </c>
      <c r="D1136" s="1" t="s">
        <v>3</v>
      </c>
      <c r="E1136" s="1" t="s">
        <v>4</v>
      </c>
      <c r="F1136" s="1" t="s">
        <v>3</v>
      </c>
      <c r="G1136" s="1">
        <v>71</v>
      </c>
      <c r="H1136" s="1" t="s">
        <v>15</v>
      </c>
      <c r="I1136" s="1" t="s">
        <v>12</v>
      </c>
      <c r="J1136" s="1" t="s">
        <v>32</v>
      </c>
      <c r="K1136" s="1">
        <v>0</v>
      </c>
      <c r="L1136" s="1">
        <v>4.93</v>
      </c>
      <c r="M1136" s="1">
        <v>3</v>
      </c>
      <c r="N1136" s="1">
        <v>3</v>
      </c>
      <c r="O1136" s="1" t="s">
        <v>3</v>
      </c>
      <c r="P1136" s="1" t="str">
        <f>IF(Table1[[#This Row],[Churn]]="Yes","Lost Customer","Active Customer")</f>
        <v>Active Customer</v>
      </c>
      <c r="Q1136" s="3">
        <f>IF(Table1[[#This Row],[Tenure]]&lt;=12,"0-1 Year",)</f>
        <v>0</v>
      </c>
      <c r="R1136" s="3" t="str">
        <f>IF(Table1[[#This Row],[MonthlyCharges]]&lt;35,"low",IF(Table1[[#This Row],[MonthlyCharges]]&lt;70,"Medium","High"))</f>
        <v>low</v>
      </c>
    </row>
    <row r="1137" spans="1:18" x14ac:dyDescent="0.35">
      <c r="A1137" s="1" t="s">
        <v>1170</v>
      </c>
      <c r="B1137" s="1" t="s">
        <v>7</v>
      </c>
      <c r="C1137" s="1">
        <v>27</v>
      </c>
      <c r="D1137" s="1" t="s">
        <v>3</v>
      </c>
      <c r="E1137" s="1" t="s">
        <v>3</v>
      </c>
      <c r="F1137" s="1" t="s">
        <v>4</v>
      </c>
      <c r="G1137" s="1">
        <v>2</v>
      </c>
      <c r="H1137" s="1" t="s">
        <v>16</v>
      </c>
      <c r="I1137" s="1" t="s">
        <v>11</v>
      </c>
      <c r="J1137" s="1" t="s">
        <v>40</v>
      </c>
      <c r="K1137" s="1">
        <v>110.08</v>
      </c>
      <c r="L1137" s="1">
        <v>228.72</v>
      </c>
      <c r="M1137" s="1">
        <v>0</v>
      </c>
      <c r="N1137" s="1">
        <v>8</v>
      </c>
      <c r="O1137" s="1" t="s">
        <v>3</v>
      </c>
      <c r="P1137" s="1" t="str">
        <f>IF(Table1[[#This Row],[Churn]]="Yes","Lost Customer","Active Customer")</f>
        <v>Active Customer</v>
      </c>
      <c r="Q1137" s="3" t="str">
        <f>IF(Table1[[#This Row],[Tenure]]&lt;=12,"0-1 Year",)</f>
        <v>0-1 Year</v>
      </c>
      <c r="R1137" s="3" t="str">
        <f>IF(Table1[[#This Row],[MonthlyCharges]]&lt;35,"low",IF(Table1[[#This Row],[MonthlyCharges]]&lt;70,"Medium","High"))</f>
        <v>High</v>
      </c>
    </row>
    <row r="1138" spans="1:18" x14ac:dyDescent="0.35">
      <c r="A1138" s="1" t="s">
        <v>1171</v>
      </c>
      <c r="B1138" s="1" t="s">
        <v>8</v>
      </c>
      <c r="C1138" s="1">
        <v>65</v>
      </c>
      <c r="D1138" s="1" t="s">
        <v>4</v>
      </c>
      <c r="E1138" s="1" t="s">
        <v>3</v>
      </c>
      <c r="F1138" s="1" t="s">
        <v>3</v>
      </c>
      <c r="G1138" s="1">
        <v>4</v>
      </c>
      <c r="H1138" s="1" t="s">
        <v>14</v>
      </c>
      <c r="I1138" s="1" t="s">
        <v>11</v>
      </c>
      <c r="J1138" s="1" t="s">
        <v>44</v>
      </c>
      <c r="K1138" s="1">
        <v>45.14</v>
      </c>
      <c r="L1138" s="1">
        <v>197.96</v>
      </c>
      <c r="M1138" s="1">
        <v>8</v>
      </c>
      <c r="N1138" s="1">
        <v>2</v>
      </c>
      <c r="O1138" s="1" t="s">
        <v>4</v>
      </c>
      <c r="P1138" s="1" t="str">
        <f>IF(Table1[[#This Row],[Churn]]="Yes","Lost Customer","Active Customer")</f>
        <v>Lost Customer</v>
      </c>
      <c r="Q1138" s="3" t="str">
        <f>IF(Table1[[#This Row],[Tenure]]&lt;=12,"0-1 Year",)</f>
        <v>0-1 Year</v>
      </c>
      <c r="R1138" s="3" t="str">
        <f>IF(Table1[[#This Row],[MonthlyCharges]]&lt;35,"low",IF(Table1[[#This Row],[MonthlyCharges]]&lt;70,"Medium","High"))</f>
        <v>Medium</v>
      </c>
    </row>
    <row r="1139" spans="1:18" x14ac:dyDescent="0.35">
      <c r="A1139" s="1" t="s">
        <v>1172</v>
      </c>
      <c r="B1139" s="1" t="s">
        <v>8</v>
      </c>
      <c r="C1139" s="1">
        <v>73</v>
      </c>
      <c r="D1139" s="1" t="s">
        <v>4</v>
      </c>
      <c r="E1139" s="1" t="s">
        <v>4</v>
      </c>
      <c r="F1139" s="1" t="s">
        <v>4</v>
      </c>
      <c r="G1139" s="1">
        <v>51</v>
      </c>
      <c r="H1139" s="1" t="s">
        <v>16</v>
      </c>
      <c r="I1139" s="1" t="s">
        <v>11</v>
      </c>
      <c r="J1139" s="1" t="s">
        <v>34</v>
      </c>
      <c r="K1139" s="1">
        <v>48.48</v>
      </c>
      <c r="L1139" s="1">
        <v>2474.7600000000002</v>
      </c>
      <c r="M1139" s="1">
        <v>0</v>
      </c>
      <c r="N1139" s="1">
        <v>10</v>
      </c>
      <c r="O1139" s="1" t="s">
        <v>3</v>
      </c>
      <c r="P1139" s="1" t="str">
        <f>IF(Table1[[#This Row],[Churn]]="Yes","Lost Customer","Active Customer")</f>
        <v>Active Customer</v>
      </c>
      <c r="Q1139" s="3">
        <f>IF(Table1[[#This Row],[Tenure]]&lt;=12,"0-1 Year",)</f>
        <v>0</v>
      </c>
      <c r="R1139" s="3" t="str">
        <f>IF(Table1[[#This Row],[MonthlyCharges]]&lt;35,"low",IF(Table1[[#This Row],[MonthlyCharges]]&lt;70,"Medium","High"))</f>
        <v>Medium</v>
      </c>
    </row>
    <row r="1140" spans="1:18" x14ac:dyDescent="0.35">
      <c r="A1140" s="1" t="s">
        <v>1173</v>
      </c>
      <c r="B1140" s="1" t="s">
        <v>7</v>
      </c>
      <c r="C1140" s="1">
        <v>63</v>
      </c>
      <c r="D1140" s="1" t="s">
        <v>4</v>
      </c>
      <c r="E1140" s="1" t="s">
        <v>3</v>
      </c>
      <c r="F1140" s="1" t="s">
        <v>3</v>
      </c>
      <c r="G1140" s="1">
        <v>32</v>
      </c>
      <c r="H1140" s="1" t="s">
        <v>15</v>
      </c>
      <c r="I1140" s="1" t="s">
        <v>10</v>
      </c>
      <c r="J1140" s="1" t="s">
        <v>32</v>
      </c>
      <c r="K1140" s="1">
        <v>56.35</v>
      </c>
      <c r="L1140" s="1">
        <v>1794.23</v>
      </c>
      <c r="M1140" s="1">
        <v>3</v>
      </c>
      <c r="N1140" s="1">
        <v>6</v>
      </c>
      <c r="O1140" s="1" t="s">
        <v>3</v>
      </c>
      <c r="P1140" s="1" t="str">
        <f>IF(Table1[[#This Row],[Churn]]="Yes","Lost Customer","Active Customer")</f>
        <v>Active Customer</v>
      </c>
      <c r="Q1140" s="3">
        <f>IF(Table1[[#This Row],[Tenure]]&lt;=12,"0-1 Year",)</f>
        <v>0</v>
      </c>
      <c r="R1140" s="3" t="str">
        <f>IF(Table1[[#This Row],[MonthlyCharges]]&lt;35,"low",IF(Table1[[#This Row],[MonthlyCharges]]&lt;70,"Medium","High"))</f>
        <v>Medium</v>
      </c>
    </row>
    <row r="1141" spans="1:18" x14ac:dyDescent="0.35">
      <c r="A1141" s="1" t="s">
        <v>1174</v>
      </c>
      <c r="B1141" s="1" t="s">
        <v>7</v>
      </c>
      <c r="C1141" s="1">
        <v>74</v>
      </c>
      <c r="D1141" s="1" t="s">
        <v>3</v>
      </c>
      <c r="E1141" s="1" t="s">
        <v>3</v>
      </c>
      <c r="F1141" s="1" t="s">
        <v>3</v>
      </c>
      <c r="G1141" s="1">
        <v>58</v>
      </c>
      <c r="H1141" s="1" t="s">
        <v>14</v>
      </c>
      <c r="I1141" s="1" t="s">
        <v>11</v>
      </c>
      <c r="J1141" s="1" t="s">
        <v>40</v>
      </c>
      <c r="K1141" s="1">
        <v>86.07</v>
      </c>
      <c r="L1141" s="1">
        <v>4985.93</v>
      </c>
      <c r="M1141" s="1">
        <v>0</v>
      </c>
      <c r="N1141" s="1">
        <v>7</v>
      </c>
      <c r="O1141" s="1" t="s">
        <v>3</v>
      </c>
      <c r="P1141" s="1" t="str">
        <f>IF(Table1[[#This Row],[Churn]]="Yes","Lost Customer","Active Customer")</f>
        <v>Active Customer</v>
      </c>
      <c r="Q1141" s="3">
        <f>IF(Table1[[#This Row],[Tenure]]&lt;=12,"0-1 Year",)</f>
        <v>0</v>
      </c>
      <c r="R1141" s="3" t="str">
        <f>IF(Table1[[#This Row],[MonthlyCharges]]&lt;35,"low",IF(Table1[[#This Row],[MonthlyCharges]]&lt;70,"Medium","High"))</f>
        <v>High</v>
      </c>
    </row>
    <row r="1142" spans="1:18" x14ac:dyDescent="0.35">
      <c r="A1142" s="1" t="s">
        <v>1175</v>
      </c>
      <c r="B1142" s="1" t="s">
        <v>8</v>
      </c>
      <c r="C1142" s="1">
        <v>50</v>
      </c>
      <c r="D1142" s="1" t="s">
        <v>3</v>
      </c>
      <c r="E1142" s="1" t="s">
        <v>4</v>
      </c>
      <c r="F1142" s="1" t="s">
        <v>4</v>
      </c>
      <c r="G1142" s="1">
        <v>45</v>
      </c>
      <c r="H1142" s="1" t="s">
        <v>16</v>
      </c>
      <c r="I1142" s="1" t="s">
        <v>12</v>
      </c>
      <c r="J1142" s="1" t="s">
        <v>34</v>
      </c>
      <c r="K1142" s="1">
        <v>0</v>
      </c>
      <c r="L1142" s="1">
        <v>-12.11</v>
      </c>
      <c r="M1142" s="1">
        <v>4</v>
      </c>
      <c r="N1142" s="1">
        <v>2</v>
      </c>
      <c r="O1142" s="1" t="s">
        <v>3</v>
      </c>
      <c r="P1142" s="1" t="str">
        <f>IF(Table1[[#This Row],[Churn]]="Yes","Lost Customer","Active Customer")</f>
        <v>Active Customer</v>
      </c>
      <c r="Q1142" s="3">
        <f>IF(Table1[[#This Row],[Tenure]]&lt;=12,"0-1 Year",)</f>
        <v>0</v>
      </c>
      <c r="R1142" s="3" t="str">
        <f>IF(Table1[[#This Row],[MonthlyCharges]]&lt;35,"low",IF(Table1[[#This Row],[MonthlyCharges]]&lt;70,"Medium","High"))</f>
        <v>low</v>
      </c>
    </row>
    <row r="1143" spans="1:18" x14ac:dyDescent="0.35">
      <c r="A1143" s="1" t="s">
        <v>1176</v>
      </c>
      <c r="B1143" s="1" t="s">
        <v>8</v>
      </c>
      <c r="C1143" s="1">
        <v>69</v>
      </c>
      <c r="D1143" s="1" t="s">
        <v>3</v>
      </c>
      <c r="E1143" s="1" t="s">
        <v>3</v>
      </c>
      <c r="F1143" s="1" t="s">
        <v>3</v>
      </c>
      <c r="G1143" s="1">
        <v>20</v>
      </c>
      <c r="H1143" s="1" t="s">
        <v>14</v>
      </c>
      <c r="I1143" s="1" t="s">
        <v>11</v>
      </c>
      <c r="J1143" s="1" t="s">
        <v>32</v>
      </c>
      <c r="K1143" s="1">
        <v>23.77</v>
      </c>
      <c r="L1143" s="1">
        <v>474.22</v>
      </c>
      <c r="M1143" s="1">
        <v>8</v>
      </c>
      <c r="N1143" s="1">
        <v>5</v>
      </c>
      <c r="O1143" s="1" t="s">
        <v>3</v>
      </c>
      <c r="P1143" s="1" t="str">
        <f>IF(Table1[[#This Row],[Churn]]="Yes","Lost Customer","Active Customer")</f>
        <v>Active Customer</v>
      </c>
      <c r="Q1143" s="3">
        <f>IF(Table1[[#This Row],[Tenure]]&lt;=12,"0-1 Year",)</f>
        <v>0</v>
      </c>
      <c r="R1143" s="3" t="str">
        <f>IF(Table1[[#This Row],[MonthlyCharges]]&lt;35,"low",IF(Table1[[#This Row],[MonthlyCharges]]&lt;70,"Medium","High"))</f>
        <v>low</v>
      </c>
    </row>
    <row r="1144" spans="1:18" x14ac:dyDescent="0.35">
      <c r="A1144" s="1" t="s">
        <v>1177</v>
      </c>
      <c r="B1144" s="1" t="s">
        <v>8</v>
      </c>
      <c r="C1144" s="1">
        <v>24</v>
      </c>
      <c r="D1144" s="1" t="s">
        <v>3</v>
      </c>
      <c r="E1144" s="1" t="s">
        <v>4</v>
      </c>
      <c r="F1144" s="1" t="s">
        <v>3</v>
      </c>
      <c r="G1144" s="1">
        <v>38</v>
      </c>
      <c r="H1144" s="1" t="s">
        <v>14</v>
      </c>
      <c r="I1144" s="1" t="s">
        <v>10</v>
      </c>
      <c r="J1144" s="1" t="s">
        <v>44</v>
      </c>
      <c r="K1144" s="1">
        <v>116.27</v>
      </c>
      <c r="L1144" s="1">
        <v>4399.1499999999996</v>
      </c>
      <c r="M1144" s="1">
        <v>1</v>
      </c>
      <c r="N1144" s="1">
        <v>4</v>
      </c>
      <c r="O1144" s="1" t="s">
        <v>3</v>
      </c>
      <c r="P1144" s="1" t="str">
        <f>IF(Table1[[#This Row],[Churn]]="Yes","Lost Customer","Active Customer")</f>
        <v>Active Customer</v>
      </c>
      <c r="Q1144" s="3">
        <f>IF(Table1[[#This Row],[Tenure]]&lt;=12,"0-1 Year",)</f>
        <v>0</v>
      </c>
      <c r="R1144" s="3" t="str">
        <f>IF(Table1[[#This Row],[MonthlyCharges]]&lt;35,"low",IF(Table1[[#This Row],[MonthlyCharges]]&lt;70,"Medium","High"))</f>
        <v>High</v>
      </c>
    </row>
    <row r="1145" spans="1:18" x14ac:dyDescent="0.35">
      <c r="A1145" s="1" t="s">
        <v>1178</v>
      </c>
      <c r="B1145" s="1" t="s">
        <v>8</v>
      </c>
      <c r="C1145" s="1">
        <v>68</v>
      </c>
      <c r="D1145" s="1" t="s">
        <v>3</v>
      </c>
      <c r="E1145" s="1" t="s">
        <v>3</v>
      </c>
      <c r="F1145" s="1" t="s">
        <v>3</v>
      </c>
      <c r="G1145" s="1">
        <v>23</v>
      </c>
      <c r="H1145" s="1" t="s">
        <v>14</v>
      </c>
      <c r="I1145" s="1" t="s">
        <v>11</v>
      </c>
      <c r="J1145" s="1" t="s">
        <v>44</v>
      </c>
      <c r="K1145" s="1">
        <v>110.32</v>
      </c>
      <c r="L1145" s="1">
        <v>2545.91</v>
      </c>
      <c r="M1145" s="1">
        <v>1</v>
      </c>
      <c r="N1145" s="1">
        <v>7</v>
      </c>
      <c r="O1145" s="1" t="s">
        <v>3</v>
      </c>
      <c r="P1145" s="1" t="str">
        <f>IF(Table1[[#This Row],[Churn]]="Yes","Lost Customer","Active Customer")</f>
        <v>Active Customer</v>
      </c>
      <c r="Q1145" s="3">
        <f>IF(Table1[[#This Row],[Tenure]]&lt;=12,"0-1 Year",)</f>
        <v>0</v>
      </c>
      <c r="R1145" s="3" t="str">
        <f>IF(Table1[[#This Row],[MonthlyCharges]]&lt;35,"low",IF(Table1[[#This Row],[MonthlyCharges]]&lt;70,"Medium","High"))</f>
        <v>High</v>
      </c>
    </row>
    <row r="1146" spans="1:18" x14ac:dyDescent="0.35">
      <c r="A1146" s="1" t="s">
        <v>1179</v>
      </c>
      <c r="B1146" s="1" t="s">
        <v>8</v>
      </c>
      <c r="C1146" s="1">
        <v>20</v>
      </c>
      <c r="D1146" s="1" t="s">
        <v>3</v>
      </c>
      <c r="E1146" s="1" t="s">
        <v>3</v>
      </c>
      <c r="F1146" s="1" t="s">
        <v>4</v>
      </c>
      <c r="G1146" s="1">
        <v>51</v>
      </c>
      <c r="H1146" s="1" t="s">
        <v>14</v>
      </c>
      <c r="I1146" s="1" t="s">
        <v>10</v>
      </c>
      <c r="J1146" s="1" t="s">
        <v>40</v>
      </c>
      <c r="K1146" s="1">
        <v>42.72</v>
      </c>
      <c r="L1146" s="1">
        <v>2176.58</v>
      </c>
      <c r="M1146" s="1">
        <v>0</v>
      </c>
      <c r="N1146" s="1">
        <v>9</v>
      </c>
      <c r="O1146" s="1" t="s">
        <v>3</v>
      </c>
      <c r="P1146" s="1" t="str">
        <f>IF(Table1[[#This Row],[Churn]]="Yes","Lost Customer","Active Customer")</f>
        <v>Active Customer</v>
      </c>
      <c r="Q1146" s="3">
        <f>IF(Table1[[#This Row],[Tenure]]&lt;=12,"0-1 Year",)</f>
        <v>0</v>
      </c>
      <c r="R1146" s="3" t="str">
        <f>IF(Table1[[#This Row],[MonthlyCharges]]&lt;35,"low",IF(Table1[[#This Row],[MonthlyCharges]]&lt;70,"Medium","High"))</f>
        <v>Medium</v>
      </c>
    </row>
    <row r="1147" spans="1:18" x14ac:dyDescent="0.35">
      <c r="A1147" s="1" t="s">
        <v>1180</v>
      </c>
      <c r="B1147" s="1" t="s">
        <v>8</v>
      </c>
      <c r="C1147" s="1">
        <v>69</v>
      </c>
      <c r="D1147" s="1" t="s">
        <v>3</v>
      </c>
      <c r="E1147" s="1" t="s">
        <v>4</v>
      </c>
      <c r="F1147" s="1" t="s">
        <v>4</v>
      </c>
      <c r="G1147" s="1">
        <v>11</v>
      </c>
      <c r="H1147" s="1" t="s">
        <v>14</v>
      </c>
      <c r="I1147" s="1" t="s">
        <v>12</v>
      </c>
      <c r="J1147" s="1" t="s">
        <v>34</v>
      </c>
      <c r="K1147" s="1">
        <v>0</v>
      </c>
      <c r="L1147" s="1">
        <v>19</v>
      </c>
      <c r="M1147" s="1">
        <v>1</v>
      </c>
      <c r="N1147" s="1">
        <v>1</v>
      </c>
      <c r="O1147" s="1" t="s">
        <v>4</v>
      </c>
      <c r="P1147" s="1" t="str">
        <f>IF(Table1[[#This Row],[Churn]]="Yes","Lost Customer","Active Customer")</f>
        <v>Lost Customer</v>
      </c>
      <c r="Q1147" s="3" t="str">
        <f>IF(Table1[[#This Row],[Tenure]]&lt;=12,"0-1 Year",)</f>
        <v>0-1 Year</v>
      </c>
      <c r="R1147" s="3" t="str">
        <f>IF(Table1[[#This Row],[MonthlyCharges]]&lt;35,"low",IF(Table1[[#This Row],[MonthlyCharges]]&lt;70,"Medium","High"))</f>
        <v>low</v>
      </c>
    </row>
    <row r="1148" spans="1:18" x14ac:dyDescent="0.35">
      <c r="A1148" s="1" t="s">
        <v>1181</v>
      </c>
      <c r="B1148" s="1" t="s">
        <v>7</v>
      </c>
      <c r="C1148" s="1">
        <v>49</v>
      </c>
      <c r="D1148" s="1" t="s">
        <v>3</v>
      </c>
      <c r="E1148" s="1" t="s">
        <v>3</v>
      </c>
      <c r="F1148" s="1" t="s">
        <v>3</v>
      </c>
      <c r="G1148" s="1">
        <v>62</v>
      </c>
      <c r="H1148" s="1" t="s">
        <v>15</v>
      </c>
      <c r="I1148" s="1" t="s">
        <v>11</v>
      </c>
      <c r="J1148" s="1" t="s">
        <v>40</v>
      </c>
      <c r="K1148" s="1">
        <v>39.71</v>
      </c>
      <c r="L1148" s="1">
        <v>2455.94</v>
      </c>
      <c r="M1148" s="1">
        <v>2</v>
      </c>
      <c r="N1148" s="1">
        <v>1</v>
      </c>
      <c r="O1148" s="1" t="s">
        <v>3</v>
      </c>
      <c r="P1148" s="1" t="str">
        <f>IF(Table1[[#This Row],[Churn]]="Yes","Lost Customer","Active Customer")</f>
        <v>Active Customer</v>
      </c>
      <c r="Q1148" s="3">
        <f>IF(Table1[[#This Row],[Tenure]]&lt;=12,"0-1 Year",)</f>
        <v>0</v>
      </c>
      <c r="R1148" s="3" t="str">
        <f>IF(Table1[[#This Row],[MonthlyCharges]]&lt;35,"low",IF(Table1[[#This Row],[MonthlyCharges]]&lt;70,"Medium","High"))</f>
        <v>Medium</v>
      </c>
    </row>
    <row r="1149" spans="1:18" x14ac:dyDescent="0.35">
      <c r="A1149" s="1" t="s">
        <v>1182</v>
      </c>
      <c r="B1149" s="1" t="s">
        <v>7</v>
      </c>
      <c r="C1149" s="1">
        <v>23</v>
      </c>
      <c r="D1149" s="1" t="s">
        <v>3</v>
      </c>
      <c r="E1149" s="1" t="s">
        <v>3</v>
      </c>
      <c r="F1149" s="1" t="s">
        <v>4</v>
      </c>
      <c r="G1149" s="1">
        <v>26</v>
      </c>
      <c r="H1149" s="1" t="s">
        <v>15</v>
      </c>
      <c r="I1149" s="1" t="s">
        <v>11</v>
      </c>
      <c r="J1149" s="1" t="s">
        <v>40</v>
      </c>
      <c r="K1149" s="1">
        <v>81.47</v>
      </c>
      <c r="L1149" s="1">
        <v>2106.58</v>
      </c>
      <c r="M1149" s="1">
        <v>5</v>
      </c>
      <c r="N1149" s="1">
        <v>1</v>
      </c>
      <c r="O1149" s="1" t="s">
        <v>3</v>
      </c>
      <c r="P1149" s="1" t="str">
        <f>IF(Table1[[#This Row],[Churn]]="Yes","Lost Customer","Active Customer")</f>
        <v>Active Customer</v>
      </c>
      <c r="Q1149" s="3">
        <f>IF(Table1[[#This Row],[Tenure]]&lt;=12,"0-1 Year",)</f>
        <v>0</v>
      </c>
      <c r="R1149" s="3" t="str">
        <f>IF(Table1[[#This Row],[MonthlyCharges]]&lt;35,"low",IF(Table1[[#This Row],[MonthlyCharges]]&lt;70,"Medium","High"))</f>
        <v>High</v>
      </c>
    </row>
    <row r="1150" spans="1:18" x14ac:dyDescent="0.35">
      <c r="A1150" s="1" t="s">
        <v>1183</v>
      </c>
      <c r="B1150" s="1" t="s">
        <v>8</v>
      </c>
      <c r="C1150" s="1">
        <v>57</v>
      </c>
      <c r="D1150" s="1" t="s">
        <v>3</v>
      </c>
      <c r="E1150" s="1" t="s">
        <v>4</v>
      </c>
      <c r="F1150" s="1" t="s">
        <v>4</v>
      </c>
      <c r="G1150" s="1">
        <v>43</v>
      </c>
      <c r="H1150" s="1" t="s">
        <v>14</v>
      </c>
      <c r="I1150" s="1" t="s">
        <v>11</v>
      </c>
      <c r="J1150" s="1" t="s">
        <v>40</v>
      </c>
      <c r="K1150" s="1">
        <v>71.91</v>
      </c>
      <c r="L1150" s="1">
        <v>3110.37</v>
      </c>
      <c r="M1150" s="1">
        <v>4</v>
      </c>
      <c r="N1150" s="1">
        <v>4</v>
      </c>
      <c r="O1150" s="1" t="s">
        <v>3</v>
      </c>
      <c r="P1150" s="1" t="str">
        <f>IF(Table1[[#This Row],[Churn]]="Yes","Lost Customer","Active Customer")</f>
        <v>Active Customer</v>
      </c>
      <c r="Q1150" s="3">
        <f>IF(Table1[[#This Row],[Tenure]]&lt;=12,"0-1 Year",)</f>
        <v>0</v>
      </c>
      <c r="R1150" s="3" t="str">
        <f>IF(Table1[[#This Row],[MonthlyCharges]]&lt;35,"low",IF(Table1[[#This Row],[MonthlyCharges]]&lt;70,"Medium","High"))</f>
        <v>High</v>
      </c>
    </row>
    <row r="1151" spans="1:18" x14ac:dyDescent="0.35">
      <c r="A1151" s="1" t="s">
        <v>1184</v>
      </c>
      <c r="B1151" s="1" t="s">
        <v>8</v>
      </c>
      <c r="C1151" s="1">
        <v>39</v>
      </c>
      <c r="D1151" s="1" t="s">
        <v>3</v>
      </c>
      <c r="E1151" s="1" t="s">
        <v>3</v>
      </c>
      <c r="F1151" s="1" t="s">
        <v>3</v>
      </c>
      <c r="G1151" s="1">
        <v>11</v>
      </c>
      <c r="H1151" s="1" t="s">
        <v>16</v>
      </c>
      <c r="I1151" s="1" t="s">
        <v>10</v>
      </c>
      <c r="J1151" s="1" t="s">
        <v>44</v>
      </c>
      <c r="K1151" s="1">
        <v>21.21</v>
      </c>
      <c r="L1151" s="1">
        <v>217.77</v>
      </c>
      <c r="M1151" s="1">
        <v>2</v>
      </c>
      <c r="N1151" s="1">
        <v>10</v>
      </c>
      <c r="O1151" s="1" t="s">
        <v>3</v>
      </c>
      <c r="P1151" s="1" t="str">
        <f>IF(Table1[[#This Row],[Churn]]="Yes","Lost Customer","Active Customer")</f>
        <v>Active Customer</v>
      </c>
      <c r="Q1151" s="3" t="str">
        <f>IF(Table1[[#This Row],[Tenure]]&lt;=12,"0-1 Year",)</f>
        <v>0-1 Year</v>
      </c>
      <c r="R1151" s="3" t="str">
        <f>IF(Table1[[#This Row],[MonthlyCharges]]&lt;35,"low",IF(Table1[[#This Row],[MonthlyCharges]]&lt;70,"Medium","High"))</f>
        <v>low</v>
      </c>
    </row>
    <row r="1152" spans="1:18" x14ac:dyDescent="0.35">
      <c r="A1152" s="1" t="s">
        <v>1185</v>
      </c>
      <c r="B1152" s="1" t="s">
        <v>8</v>
      </c>
      <c r="C1152" s="1">
        <v>21</v>
      </c>
      <c r="D1152" s="1" t="s">
        <v>3</v>
      </c>
      <c r="E1152" s="1" t="s">
        <v>4</v>
      </c>
      <c r="F1152" s="1" t="s">
        <v>3</v>
      </c>
      <c r="G1152" s="1">
        <v>62</v>
      </c>
      <c r="H1152" s="1" t="s">
        <v>14</v>
      </c>
      <c r="I1152" s="1" t="s">
        <v>11</v>
      </c>
      <c r="J1152" s="1" t="s">
        <v>32</v>
      </c>
      <c r="K1152" s="1">
        <v>100.5</v>
      </c>
      <c r="L1152" s="1">
        <v>6229.23</v>
      </c>
      <c r="M1152" s="1">
        <v>1</v>
      </c>
      <c r="N1152" s="1">
        <v>7</v>
      </c>
      <c r="O1152" s="1" t="s">
        <v>3</v>
      </c>
      <c r="P1152" s="1" t="str">
        <f>IF(Table1[[#This Row],[Churn]]="Yes","Lost Customer","Active Customer")</f>
        <v>Active Customer</v>
      </c>
      <c r="Q1152" s="3">
        <f>IF(Table1[[#This Row],[Tenure]]&lt;=12,"0-1 Year",)</f>
        <v>0</v>
      </c>
      <c r="R1152" s="3" t="str">
        <f>IF(Table1[[#This Row],[MonthlyCharges]]&lt;35,"low",IF(Table1[[#This Row],[MonthlyCharges]]&lt;70,"Medium","High"))</f>
        <v>High</v>
      </c>
    </row>
    <row r="1153" spans="1:18" x14ac:dyDescent="0.35">
      <c r="A1153" s="1" t="s">
        <v>1186</v>
      </c>
      <c r="B1153" s="1" t="s">
        <v>7</v>
      </c>
      <c r="C1153" s="1">
        <v>41</v>
      </c>
      <c r="D1153" s="1" t="s">
        <v>3</v>
      </c>
      <c r="E1153" s="1" t="s">
        <v>3</v>
      </c>
      <c r="F1153" s="1" t="s">
        <v>4</v>
      </c>
      <c r="G1153" s="1">
        <v>51</v>
      </c>
      <c r="H1153" s="1" t="s">
        <v>16</v>
      </c>
      <c r="I1153" s="1" t="s">
        <v>10</v>
      </c>
      <c r="J1153" s="1" t="s">
        <v>44</v>
      </c>
      <c r="K1153" s="1">
        <v>62.98</v>
      </c>
      <c r="L1153" s="1">
        <v>3230.9</v>
      </c>
      <c r="M1153" s="1">
        <v>0</v>
      </c>
      <c r="N1153" s="1">
        <v>5</v>
      </c>
      <c r="O1153" s="1" t="s">
        <v>3</v>
      </c>
      <c r="P1153" s="1" t="str">
        <f>IF(Table1[[#This Row],[Churn]]="Yes","Lost Customer","Active Customer")</f>
        <v>Active Customer</v>
      </c>
      <c r="Q1153" s="3">
        <f>IF(Table1[[#This Row],[Tenure]]&lt;=12,"0-1 Year",)</f>
        <v>0</v>
      </c>
      <c r="R1153" s="3" t="str">
        <f>IF(Table1[[#This Row],[MonthlyCharges]]&lt;35,"low",IF(Table1[[#This Row],[MonthlyCharges]]&lt;70,"Medium","High"))</f>
        <v>Medium</v>
      </c>
    </row>
    <row r="1154" spans="1:18" x14ac:dyDescent="0.35">
      <c r="A1154" s="1" t="s">
        <v>1187</v>
      </c>
      <c r="B1154" s="1" t="s">
        <v>8</v>
      </c>
      <c r="C1154" s="1">
        <v>53</v>
      </c>
      <c r="D1154" s="1" t="s">
        <v>3</v>
      </c>
      <c r="E1154" s="1" t="s">
        <v>4</v>
      </c>
      <c r="F1154" s="1" t="s">
        <v>3</v>
      </c>
      <c r="G1154" s="1">
        <v>49</v>
      </c>
      <c r="H1154" s="1" t="s">
        <v>16</v>
      </c>
      <c r="I1154" s="1" t="s">
        <v>12</v>
      </c>
      <c r="J1154" s="1" t="s">
        <v>44</v>
      </c>
      <c r="K1154" s="1">
        <v>0</v>
      </c>
      <c r="L1154" s="1">
        <v>-14.19</v>
      </c>
      <c r="M1154" s="1">
        <v>3</v>
      </c>
      <c r="N1154" s="1">
        <v>5</v>
      </c>
      <c r="O1154" s="1" t="s">
        <v>3</v>
      </c>
      <c r="P1154" s="1" t="str">
        <f>IF(Table1[[#This Row],[Churn]]="Yes","Lost Customer","Active Customer")</f>
        <v>Active Customer</v>
      </c>
      <c r="Q1154" s="3">
        <f>IF(Table1[[#This Row],[Tenure]]&lt;=12,"0-1 Year",)</f>
        <v>0</v>
      </c>
      <c r="R1154" s="3" t="str">
        <f>IF(Table1[[#This Row],[MonthlyCharges]]&lt;35,"low",IF(Table1[[#This Row],[MonthlyCharges]]&lt;70,"Medium","High"))</f>
        <v>low</v>
      </c>
    </row>
    <row r="1155" spans="1:18" x14ac:dyDescent="0.35">
      <c r="A1155" s="1" t="s">
        <v>1188</v>
      </c>
      <c r="B1155" s="1" t="s">
        <v>8</v>
      </c>
      <c r="C1155" s="1">
        <v>61</v>
      </c>
      <c r="D1155" s="1" t="s">
        <v>4</v>
      </c>
      <c r="E1155" s="1" t="s">
        <v>3</v>
      </c>
      <c r="F1155" s="1" t="s">
        <v>3</v>
      </c>
      <c r="G1155" s="1">
        <v>28</v>
      </c>
      <c r="H1155" s="1" t="s">
        <v>15</v>
      </c>
      <c r="I1155" s="1" t="s">
        <v>10</v>
      </c>
      <c r="J1155" s="1" t="s">
        <v>32</v>
      </c>
      <c r="K1155" s="1">
        <v>78.92</v>
      </c>
      <c r="L1155" s="1">
        <v>2218.62</v>
      </c>
      <c r="M1155" s="1">
        <v>1</v>
      </c>
      <c r="N1155" s="1">
        <v>2</v>
      </c>
      <c r="O1155" s="1" t="s">
        <v>3</v>
      </c>
      <c r="P1155" s="1" t="str">
        <f>IF(Table1[[#This Row],[Churn]]="Yes","Lost Customer","Active Customer")</f>
        <v>Active Customer</v>
      </c>
      <c r="Q1155" s="3">
        <f>IF(Table1[[#This Row],[Tenure]]&lt;=12,"0-1 Year",)</f>
        <v>0</v>
      </c>
      <c r="R1155" s="3" t="str">
        <f>IF(Table1[[#This Row],[MonthlyCharges]]&lt;35,"low",IF(Table1[[#This Row],[MonthlyCharges]]&lt;70,"Medium","High"))</f>
        <v>High</v>
      </c>
    </row>
    <row r="1156" spans="1:18" x14ac:dyDescent="0.35">
      <c r="A1156" s="1" t="s">
        <v>1189</v>
      </c>
      <c r="B1156" s="1" t="s">
        <v>8</v>
      </c>
      <c r="C1156" s="1">
        <v>19</v>
      </c>
      <c r="D1156" s="1" t="s">
        <v>3</v>
      </c>
      <c r="E1156" s="1" t="s">
        <v>4</v>
      </c>
      <c r="F1156" s="1" t="s">
        <v>3</v>
      </c>
      <c r="G1156" s="1">
        <v>29</v>
      </c>
      <c r="H1156" s="1" t="s">
        <v>14</v>
      </c>
      <c r="I1156" s="1" t="s">
        <v>10</v>
      </c>
      <c r="J1156" s="1" t="s">
        <v>32</v>
      </c>
      <c r="K1156" s="1">
        <v>87.5</v>
      </c>
      <c r="L1156" s="1">
        <v>2527.8000000000002</v>
      </c>
      <c r="M1156" s="1">
        <v>1</v>
      </c>
      <c r="N1156" s="1">
        <v>3</v>
      </c>
      <c r="O1156" s="1" t="s">
        <v>3</v>
      </c>
      <c r="P1156" s="1" t="str">
        <f>IF(Table1[[#This Row],[Churn]]="Yes","Lost Customer","Active Customer")</f>
        <v>Active Customer</v>
      </c>
      <c r="Q1156" s="3">
        <f>IF(Table1[[#This Row],[Tenure]]&lt;=12,"0-1 Year",)</f>
        <v>0</v>
      </c>
      <c r="R1156" s="3" t="str">
        <f>IF(Table1[[#This Row],[MonthlyCharges]]&lt;35,"low",IF(Table1[[#This Row],[MonthlyCharges]]&lt;70,"Medium","High"))</f>
        <v>High</v>
      </c>
    </row>
    <row r="1157" spans="1:18" x14ac:dyDescent="0.35">
      <c r="A1157" s="1" t="s">
        <v>1190</v>
      </c>
      <c r="B1157" s="1" t="s">
        <v>7</v>
      </c>
      <c r="C1157" s="1">
        <v>26</v>
      </c>
      <c r="D1157" s="1" t="s">
        <v>3</v>
      </c>
      <c r="E1157" s="1" t="s">
        <v>4</v>
      </c>
      <c r="F1157" s="1" t="s">
        <v>3</v>
      </c>
      <c r="G1157" s="1">
        <v>36</v>
      </c>
      <c r="H1157" s="1" t="s">
        <v>15</v>
      </c>
      <c r="I1157" s="1" t="s">
        <v>11</v>
      </c>
      <c r="J1157" s="1" t="s">
        <v>32</v>
      </c>
      <c r="K1157" s="1">
        <v>81.7</v>
      </c>
      <c r="L1157" s="1">
        <v>2953.76</v>
      </c>
      <c r="M1157" s="1">
        <v>4</v>
      </c>
      <c r="N1157" s="1">
        <v>10</v>
      </c>
      <c r="O1157" s="1" t="s">
        <v>3</v>
      </c>
      <c r="P1157" s="1" t="str">
        <f>IF(Table1[[#This Row],[Churn]]="Yes","Lost Customer","Active Customer")</f>
        <v>Active Customer</v>
      </c>
      <c r="Q1157" s="3">
        <f>IF(Table1[[#This Row],[Tenure]]&lt;=12,"0-1 Year",)</f>
        <v>0</v>
      </c>
      <c r="R1157" s="3" t="str">
        <f>IF(Table1[[#This Row],[MonthlyCharges]]&lt;35,"low",IF(Table1[[#This Row],[MonthlyCharges]]&lt;70,"Medium","High"))</f>
        <v>High</v>
      </c>
    </row>
    <row r="1158" spans="1:18" x14ac:dyDescent="0.35">
      <c r="A1158" s="1" t="s">
        <v>1191</v>
      </c>
      <c r="B1158" s="1" t="s">
        <v>8</v>
      </c>
      <c r="C1158" s="1">
        <v>54</v>
      </c>
      <c r="D1158" s="1" t="s">
        <v>3</v>
      </c>
      <c r="E1158" s="1" t="s">
        <v>3</v>
      </c>
      <c r="F1158" s="1" t="s">
        <v>4</v>
      </c>
      <c r="G1158" s="1">
        <v>8</v>
      </c>
      <c r="H1158" s="1" t="s">
        <v>14</v>
      </c>
      <c r="I1158" s="1" t="s">
        <v>11</v>
      </c>
      <c r="J1158" s="1" t="s">
        <v>44</v>
      </c>
      <c r="K1158" s="1">
        <v>105.49</v>
      </c>
      <c r="L1158" s="1">
        <v>826.63</v>
      </c>
      <c r="M1158" s="1">
        <v>7</v>
      </c>
      <c r="N1158" s="1">
        <v>1</v>
      </c>
      <c r="O1158" s="1" t="s">
        <v>4</v>
      </c>
      <c r="P1158" s="1" t="str">
        <f>IF(Table1[[#This Row],[Churn]]="Yes","Lost Customer","Active Customer")</f>
        <v>Lost Customer</v>
      </c>
      <c r="Q1158" s="3" t="str">
        <f>IF(Table1[[#This Row],[Tenure]]&lt;=12,"0-1 Year",)</f>
        <v>0-1 Year</v>
      </c>
      <c r="R1158" s="3" t="str">
        <f>IF(Table1[[#This Row],[MonthlyCharges]]&lt;35,"low",IF(Table1[[#This Row],[MonthlyCharges]]&lt;70,"Medium","High"))</f>
        <v>High</v>
      </c>
    </row>
    <row r="1159" spans="1:18" x14ac:dyDescent="0.35">
      <c r="A1159" s="1" t="s">
        <v>1192</v>
      </c>
      <c r="B1159" s="1" t="s">
        <v>7</v>
      </c>
      <c r="C1159" s="1">
        <v>69</v>
      </c>
      <c r="D1159" s="1" t="s">
        <v>4</v>
      </c>
      <c r="E1159" s="1" t="s">
        <v>3</v>
      </c>
      <c r="F1159" s="1" t="s">
        <v>4</v>
      </c>
      <c r="G1159" s="1">
        <v>69</v>
      </c>
      <c r="H1159" s="1" t="s">
        <v>15</v>
      </c>
      <c r="I1159" s="1" t="s">
        <v>12</v>
      </c>
      <c r="J1159" s="1" t="s">
        <v>40</v>
      </c>
      <c r="K1159" s="1">
        <v>0</v>
      </c>
      <c r="L1159" s="1">
        <v>14.32</v>
      </c>
      <c r="M1159" s="1">
        <v>2</v>
      </c>
      <c r="N1159" s="1">
        <v>9</v>
      </c>
      <c r="O1159" s="1" t="s">
        <v>3</v>
      </c>
      <c r="P1159" s="1" t="str">
        <f>IF(Table1[[#This Row],[Churn]]="Yes","Lost Customer","Active Customer")</f>
        <v>Active Customer</v>
      </c>
      <c r="Q1159" s="3">
        <f>IF(Table1[[#This Row],[Tenure]]&lt;=12,"0-1 Year",)</f>
        <v>0</v>
      </c>
      <c r="R1159" s="3" t="str">
        <f>IF(Table1[[#This Row],[MonthlyCharges]]&lt;35,"low",IF(Table1[[#This Row],[MonthlyCharges]]&lt;70,"Medium","High"))</f>
        <v>low</v>
      </c>
    </row>
    <row r="1160" spans="1:18" x14ac:dyDescent="0.35">
      <c r="A1160" s="1" t="s">
        <v>1193</v>
      </c>
      <c r="B1160" s="1" t="s">
        <v>8</v>
      </c>
      <c r="C1160" s="1">
        <v>33</v>
      </c>
      <c r="D1160" s="1" t="s">
        <v>3</v>
      </c>
      <c r="E1160" s="1" t="s">
        <v>3</v>
      </c>
      <c r="F1160" s="1" t="s">
        <v>3</v>
      </c>
      <c r="G1160" s="1">
        <v>52</v>
      </c>
      <c r="H1160" s="1" t="s">
        <v>14</v>
      </c>
      <c r="I1160" s="1" t="s">
        <v>11</v>
      </c>
      <c r="J1160" s="1" t="s">
        <v>32</v>
      </c>
      <c r="K1160" s="1">
        <v>40.39</v>
      </c>
      <c r="L1160" s="1">
        <v>2087.04</v>
      </c>
      <c r="M1160" s="1">
        <v>1</v>
      </c>
      <c r="N1160" s="1">
        <v>4</v>
      </c>
      <c r="O1160" s="1" t="s">
        <v>3</v>
      </c>
      <c r="P1160" s="1" t="str">
        <f>IF(Table1[[#This Row],[Churn]]="Yes","Lost Customer","Active Customer")</f>
        <v>Active Customer</v>
      </c>
      <c r="Q1160" s="3">
        <f>IF(Table1[[#This Row],[Tenure]]&lt;=12,"0-1 Year",)</f>
        <v>0</v>
      </c>
      <c r="R1160" s="3" t="str">
        <f>IF(Table1[[#This Row],[MonthlyCharges]]&lt;35,"low",IF(Table1[[#This Row],[MonthlyCharges]]&lt;70,"Medium","High"))</f>
        <v>Medium</v>
      </c>
    </row>
    <row r="1161" spans="1:18" x14ac:dyDescent="0.35">
      <c r="A1161" s="1" t="s">
        <v>1194</v>
      </c>
      <c r="B1161" s="1" t="s">
        <v>8</v>
      </c>
      <c r="C1161" s="1">
        <v>74</v>
      </c>
      <c r="D1161" s="1" t="s">
        <v>3</v>
      </c>
      <c r="E1161" s="1" t="s">
        <v>4</v>
      </c>
      <c r="F1161" s="1" t="s">
        <v>4</v>
      </c>
      <c r="G1161" s="1">
        <v>67</v>
      </c>
      <c r="H1161" s="1" t="s">
        <v>14</v>
      </c>
      <c r="I1161" s="1" t="s">
        <v>11</v>
      </c>
      <c r="J1161" s="1" t="s">
        <v>34</v>
      </c>
      <c r="K1161" s="1">
        <v>97.78</v>
      </c>
      <c r="L1161" s="1">
        <v>6552.48</v>
      </c>
      <c r="M1161" s="1">
        <v>1</v>
      </c>
      <c r="N1161" s="1">
        <v>6</v>
      </c>
      <c r="O1161" s="1" t="s">
        <v>3</v>
      </c>
      <c r="P1161" s="1" t="str">
        <f>IF(Table1[[#This Row],[Churn]]="Yes","Lost Customer","Active Customer")</f>
        <v>Active Customer</v>
      </c>
      <c r="Q1161" s="3">
        <f>IF(Table1[[#This Row],[Tenure]]&lt;=12,"0-1 Year",)</f>
        <v>0</v>
      </c>
      <c r="R1161" s="3" t="str">
        <f>IF(Table1[[#This Row],[MonthlyCharges]]&lt;35,"low",IF(Table1[[#This Row],[MonthlyCharges]]&lt;70,"Medium","High"))</f>
        <v>High</v>
      </c>
    </row>
    <row r="1162" spans="1:18" x14ac:dyDescent="0.35">
      <c r="A1162" s="1" t="s">
        <v>1195</v>
      </c>
      <c r="B1162" s="1" t="s">
        <v>7</v>
      </c>
      <c r="C1162" s="1">
        <v>67</v>
      </c>
      <c r="D1162" s="1" t="s">
        <v>4</v>
      </c>
      <c r="E1162" s="1" t="s">
        <v>4</v>
      </c>
      <c r="F1162" s="1" t="s">
        <v>4</v>
      </c>
      <c r="G1162" s="1">
        <v>56</v>
      </c>
      <c r="H1162" s="1" t="s">
        <v>14</v>
      </c>
      <c r="I1162" s="1" t="s">
        <v>10</v>
      </c>
      <c r="J1162" s="1" t="s">
        <v>34</v>
      </c>
      <c r="K1162" s="1">
        <v>103.49</v>
      </c>
      <c r="L1162" s="1">
        <v>5797.93</v>
      </c>
      <c r="M1162" s="1">
        <v>1</v>
      </c>
      <c r="N1162" s="1">
        <v>4</v>
      </c>
      <c r="O1162" s="1" t="s">
        <v>3</v>
      </c>
      <c r="P1162" s="1" t="str">
        <f>IF(Table1[[#This Row],[Churn]]="Yes","Lost Customer","Active Customer")</f>
        <v>Active Customer</v>
      </c>
      <c r="Q1162" s="3">
        <f>IF(Table1[[#This Row],[Tenure]]&lt;=12,"0-1 Year",)</f>
        <v>0</v>
      </c>
      <c r="R1162" s="3" t="str">
        <f>IF(Table1[[#This Row],[MonthlyCharges]]&lt;35,"low",IF(Table1[[#This Row],[MonthlyCharges]]&lt;70,"Medium","High"))</f>
        <v>High</v>
      </c>
    </row>
    <row r="1163" spans="1:18" x14ac:dyDescent="0.35">
      <c r="A1163" s="1" t="s">
        <v>1196</v>
      </c>
      <c r="B1163" s="1" t="s">
        <v>7</v>
      </c>
      <c r="C1163" s="1">
        <v>40</v>
      </c>
      <c r="D1163" s="1" t="s">
        <v>3</v>
      </c>
      <c r="E1163" s="1" t="s">
        <v>3</v>
      </c>
      <c r="F1163" s="1" t="s">
        <v>3</v>
      </c>
      <c r="G1163" s="1">
        <v>39</v>
      </c>
      <c r="H1163" s="1" t="s">
        <v>15</v>
      </c>
      <c r="I1163" s="1" t="s">
        <v>12</v>
      </c>
      <c r="J1163" s="1" t="s">
        <v>34</v>
      </c>
      <c r="K1163" s="1">
        <v>0</v>
      </c>
      <c r="L1163" s="1">
        <v>11.82</v>
      </c>
      <c r="M1163" s="1">
        <v>0</v>
      </c>
      <c r="N1163" s="1">
        <v>6</v>
      </c>
      <c r="O1163" s="1" t="s">
        <v>3</v>
      </c>
      <c r="P1163" s="1" t="str">
        <f>IF(Table1[[#This Row],[Churn]]="Yes","Lost Customer","Active Customer")</f>
        <v>Active Customer</v>
      </c>
      <c r="Q1163" s="3">
        <f>IF(Table1[[#This Row],[Tenure]]&lt;=12,"0-1 Year",)</f>
        <v>0</v>
      </c>
      <c r="R1163" s="3" t="str">
        <f>IF(Table1[[#This Row],[MonthlyCharges]]&lt;35,"low",IF(Table1[[#This Row],[MonthlyCharges]]&lt;70,"Medium","High"))</f>
        <v>low</v>
      </c>
    </row>
    <row r="1164" spans="1:18" x14ac:dyDescent="0.35">
      <c r="A1164" s="1" t="s">
        <v>1197</v>
      </c>
      <c r="B1164" s="1" t="s">
        <v>8</v>
      </c>
      <c r="C1164" s="1">
        <v>22</v>
      </c>
      <c r="D1164" s="1" t="s">
        <v>3</v>
      </c>
      <c r="E1164" s="1" t="s">
        <v>3</v>
      </c>
      <c r="F1164" s="1" t="s">
        <v>3</v>
      </c>
      <c r="G1164" s="1">
        <v>62</v>
      </c>
      <c r="H1164" s="1" t="s">
        <v>14</v>
      </c>
      <c r="I1164" s="1" t="s">
        <v>10</v>
      </c>
      <c r="J1164" s="1" t="s">
        <v>32</v>
      </c>
      <c r="K1164" s="1">
        <v>110.45</v>
      </c>
      <c r="L1164" s="1">
        <v>6841.28</v>
      </c>
      <c r="M1164" s="1">
        <v>0</v>
      </c>
      <c r="N1164" s="1">
        <v>3</v>
      </c>
      <c r="O1164" s="1" t="s">
        <v>3</v>
      </c>
      <c r="P1164" s="1" t="str">
        <f>IF(Table1[[#This Row],[Churn]]="Yes","Lost Customer","Active Customer")</f>
        <v>Active Customer</v>
      </c>
      <c r="Q1164" s="3">
        <f>IF(Table1[[#This Row],[Tenure]]&lt;=12,"0-1 Year",)</f>
        <v>0</v>
      </c>
      <c r="R1164" s="3" t="str">
        <f>IF(Table1[[#This Row],[MonthlyCharges]]&lt;35,"low",IF(Table1[[#This Row],[MonthlyCharges]]&lt;70,"Medium","High"))</f>
        <v>High</v>
      </c>
    </row>
    <row r="1165" spans="1:18" x14ac:dyDescent="0.35">
      <c r="A1165" s="1" t="s">
        <v>1198</v>
      </c>
      <c r="B1165" s="1" t="s">
        <v>8</v>
      </c>
      <c r="C1165" s="1">
        <v>60</v>
      </c>
      <c r="D1165" s="1" t="s">
        <v>3</v>
      </c>
      <c r="E1165" s="1" t="s">
        <v>3</v>
      </c>
      <c r="F1165" s="1" t="s">
        <v>4</v>
      </c>
      <c r="G1165" s="1">
        <v>69</v>
      </c>
      <c r="H1165" s="1" t="s">
        <v>15</v>
      </c>
      <c r="I1165" s="1" t="s">
        <v>12</v>
      </c>
      <c r="J1165" s="1" t="s">
        <v>32</v>
      </c>
      <c r="K1165" s="1">
        <v>0</v>
      </c>
      <c r="L1165" s="1">
        <v>-17.16</v>
      </c>
      <c r="M1165" s="1">
        <v>7</v>
      </c>
      <c r="N1165" s="1">
        <v>9</v>
      </c>
      <c r="O1165" s="1" t="s">
        <v>3</v>
      </c>
      <c r="P1165" s="1" t="str">
        <f>IF(Table1[[#This Row],[Churn]]="Yes","Lost Customer","Active Customer")</f>
        <v>Active Customer</v>
      </c>
      <c r="Q1165" s="3">
        <f>IF(Table1[[#This Row],[Tenure]]&lt;=12,"0-1 Year",)</f>
        <v>0</v>
      </c>
      <c r="R1165" s="3" t="str">
        <f>IF(Table1[[#This Row],[MonthlyCharges]]&lt;35,"low",IF(Table1[[#This Row],[MonthlyCharges]]&lt;70,"Medium","High"))</f>
        <v>low</v>
      </c>
    </row>
    <row r="1166" spans="1:18" x14ac:dyDescent="0.35">
      <c r="A1166" s="1" t="s">
        <v>1199</v>
      </c>
      <c r="B1166" s="1" t="s">
        <v>7</v>
      </c>
      <c r="C1166" s="1">
        <v>23</v>
      </c>
      <c r="D1166" s="1" t="s">
        <v>3</v>
      </c>
      <c r="E1166" s="1" t="s">
        <v>4</v>
      </c>
      <c r="F1166" s="1" t="s">
        <v>4</v>
      </c>
      <c r="G1166" s="1">
        <v>45</v>
      </c>
      <c r="H1166" s="1" t="s">
        <v>15</v>
      </c>
      <c r="I1166" s="1" t="s">
        <v>11</v>
      </c>
      <c r="J1166" s="1" t="s">
        <v>44</v>
      </c>
      <c r="K1166" s="1">
        <v>42.34</v>
      </c>
      <c r="L1166" s="1">
        <v>1905.89</v>
      </c>
      <c r="M1166" s="1">
        <v>5</v>
      </c>
      <c r="N1166" s="1">
        <v>2</v>
      </c>
      <c r="O1166" s="1" t="s">
        <v>3</v>
      </c>
      <c r="P1166" s="1" t="str">
        <f>IF(Table1[[#This Row],[Churn]]="Yes","Lost Customer","Active Customer")</f>
        <v>Active Customer</v>
      </c>
      <c r="Q1166" s="3">
        <f>IF(Table1[[#This Row],[Tenure]]&lt;=12,"0-1 Year",)</f>
        <v>0</v>
      </c>
      <c r="R1166" s="3" t="str">
        <f>IF(Table1[[#This Row],[MonthlyCharges]]&lt;35,"low",IF(Table1[[#This Row],[MonthlyCharges]]&lt;70,"Medium","High"))</f>
        <v>Medium</v>
      </c>
    </row>
    <row r="1167" spans="1:18" x14ac:dyDescent="0.35">
      <c r="A1167" s="1" t="s">
        <v>1200</v>
      </c>
      <c r="B1167" s="1" t="s">
        <v>7</v>
      </c>
      <c r="C1167" s="1">
        <v>39</v>
      </c>
      <c r="D1167" s="1" t="s">
        <v>3</v>
      </c>
      <c r="E1167" s="1" t="s">
        <v>3</v>
      </c>
      <c r="F1167" s="1" t="s">
        <v>3</v>
      </c>
      <c r="G1167" s="1">
        <v>25</v>
      </c>
      <c r="H1167" s="1" t="s">
        <v>14</v>
      </c>
      <c r="I1167" s="1" t="s">
        <v>11</v>
      </c>
      <c r="J1167" s="1" t="s">
        <v>32</v>
      </c>
      <c r="K1167" s="1">
        <v>53.19</v>
      </c>
      <c r="L1167" s="1">
        <v>1324.03</v>
      </c>
      <c r="M1167" s="1">
        <v>0</v>
      </c>
      <c r="N1167" s="1">
        <v>6</v>
      </c>
      <c r="O1167" s="1" t="s">
        <v>3</v>
      </c>
      <c r="P1167" s="1" t="str">
        <f>IF(Table1[[#This Row],[Churn]]="Yes","Lost Customer","Active Customer")</f>
        <v>Active Customer</v>
      </c>
      <c r="Q1167" s="3">
        <f>IF(Table1[[#This Row],[Tenure]]&lt;=12,"0-1 Year",)</f>
        <v>0</v>
      </c>
      <c r="R1167" s="3" t="str">
        <f>IF(Table1[[#This Row],[MonthlyCharges]]&lt;35,"low",IF(Table1[[#This Row],[MonthlyCharges]]&lt;70,"Medium","High"))</f>
        <v>Medium</v>
      </c>
    </row>
    <row r="1168" spans="1:18" x14ac:dyDescent="0.35">
      <c r="A1168" s="1" t="s">
        <v>1201</v>
      </c>
      <c r="B1168" s="1" t="s">
        <v>8</v>
      </c>
      <c r="C1168" s="1">
        <v>32</v>
      </c>
      <c r="D1168" s="1" t="s">
        <v>3</v>
      </c>
      <c r="E1168" s="1" t="s">
        <v>4</v>
      </c>
      <c r="F1168" s="1" t="s">
        <v>3</v>
      </c>
      <c r="G1168" s="1">
        <v>29</v>
      </c>
      <c r="H1168" s="1" t="s">
        <v>15</v>
      </c>
      <c r="I1168" s="1" t="s">
        <v>11</v>
      </c>
      <c r="J1168" s="1" t="s">
        <v>44</v>
      </c>
      <c r="K1168" s="1">
        <v>86.99</v>
      </c>
      <c r="L1168" s="1">
        <v>2510.81</v>
      </c>
      <c r="M1168" s="1">
        <v>3</v>
      </c>
      <c r="N1168" s="1">
        <v>10</v>
      </c>
      <c r="O1168" s="1" t="s">
        <v>3</v>
      </c>
      <c r="P1168" s="1" t="str">
        <f>IF(Table1[[#This Row],[Churn]]="Yes","Lost Customer","Active Customer")</f>
        <v>Active Customer</v>
      </c>
      <c r="Q1168" s="3">
        <f>IF(Table1[[#This Row],[Tenure]]&lt;=12,"0-1 Year",)</f>
        <v>0</v>
      </c>
      <c r="R1168" s="3" t="str">
        <f>IF(Table1[[#This Row],[MonthlyCharges]]&lt;35,"low",IF(Table1[[#This Row],[MonthlyCharges]]&lt;70,"Medium","High"))</f>
        <v>High</v>
      </c>
    </row>
    <row r="1169" spans="1:18" x14ac:dyDescent="0.35">
      <c r="A1169" s="1" t="s">
        <v>1202</v>
      </c>
      <c r="B1169" s="1" t="s">
        <v>7</v>
      </c>
      <c r="C1169" s="1">
        <v>64</v>
      </c>
      <c r="D1169" s="1" t="s">
        <v>3</v>
      </c>
      <c r="E1169" s="1" t="s">
        <v>4</v>
      </c>
      <c r="F1169" s="1" t="s">
        <v>4</v>
      </c>
      <c r="G1169" s="1">
        <v>49</v>
      </c>
      <c r="H1169" s="1" t="s">
        <v>16</v>
      </c>
      <c r="I1169" s="1" t="s">
        <v>11</v>
      </c>
      <c r="J1169" s="1" t="s">
        <v>32</v>
      </c>
      <c r="K1169" s="1">
        <v>74.290000000000006</v>
      </c>
      <c r="L1169" s="1">
        <v>3625.66</v>
      </c>
      <c r="M1169" s="1">
        <v>4</v>
      </c>
      <c r="N1169" s="1">
        <v>6</v>
      </c>
      <c r="O1169" s="1" t="s">
        <v>3</v>
      </c>
      <c r="P1169" s="1" t="str">
        <f>IF(Table1[[#This Row],[Churn]]="Yes","Lost Customer","Active Customer")</f>
        <v>Active Customer</v>
      </c>
      <c r="Q1169" s="3">
        <f>IF(Table1[[#This Row],[Tenure]]&lt;=12,"0-1 Year",)</f>
        <v>0</v>
      </c>
      <c r="R1169" s="3" t="str">
        <f>IF(Table1[[#This Row],[MonthlyCharges]]&lt;35,"low",IF(Table1[[#This Row],[MonthlyCharges]]&lt;70,"Medium","High"))</f>
        <v>High</v>
      </c>
    </row>
    <row r="1170" spans="1:18" x14ac:dyDescent="0.35">
      <c r="A1170" s="1" t="s">
        <v>1203</v>
      </c>
      <c r="B1170" s="1" t="s">
        <v>7</v>
      </c>
      <c r="C1170" s="1">
        <v>49</v>
      </c>
      <c r="D1170" s="1" t="s">
        <v>3</v>
      </c>
      <c r="E1170" s="1" t="s">
        <v>4</v>
      </c>
      <c r="F1170" s="1" t="s">
        <v>4</v>
      </c>
      <c r="G1170" s="1">
        <v>25</v>
      </c>
      <c r="H1170" s="1" t="s">
        <v>15</v>
      </c>
      <c r="I1170" s="1" t="s">
        <v>11</v>
      </c>
      <c r="J1170" s="1" t="s">
        <v>32</v>
      </c>
      <c r="K1170" s="1">
        <v>79.19</v>
      </c>
      <c r="L1170" s="1">
        <v>1966.09</v>
      </c>
      <c r="M1170" s="1">
        <v>8</v>
      </c>
      <c r="N1170" s="1">
        <v>9</v>
      </c>
      <c r="O1170" s="1" t="s">
        <v>3</v>
      </c>
      <c r="P1170" s="1" t="str">
        <f>IF(Table1[[#This Row],[Churn]]="Yes","Lost Customer","Active Customer")</f>
        <v>Active Customer</v>
      </c>
      <c r="Q1170" s="3">
        <f>IF(Table1[[#This Row],[Tenure]]&lt;=12,"0-1 Year",)</f>
        <v>0</v>
      </c>
      <c r="R1170" s="3" t="str">
        <f>IF(Table1[[#This Row],[MonthlyCharges]]&lt;35,"low",IF(Table1[[#This Row],[MonthlyCharges]]&lt;70,"Medium","High"))</f>
        <v>High</v>
      </c>
    </row>
    <row r="1171" spans="1:18" x14ac:dyDescent="0.35">
      <c r="A1171" s="1" t="s">
        <v>1204</v>
      </c>
      <c r="B1171" s="1" t="s">
        <v>8</v>
      </c>
      <c r="C1171" s="1">
        <v>52</v>
      </c>
      <c r="D1171" s="1" t="s">
        <v>3</v>
      </c>
      <c r="E1171" s="1" t="s">
        <v>3</v>
      </c>
      <c r="F1171" s="1" t="s">
        <v>3</v>
      </c>
      <c r="G1171" s="1">
        <v>21</v>
      </c>
      <c r="H1171" s="1" t="s">
        <v>14</v>
      </c>
      <c r="I1171" s="1" t="s">
        <v>11</v>
      </c>
      <c r="J1171" s="1" t="s">
        <v>44</v>
      </c>
      <c r="K1171" s="1">
        <v>42.87</v>
      </c>
      <c r="L1171" s="1">
        <v>881.5</v>
      </c>
      <c r="M1171" s="1">
        <v>8</v>
      </c>
      <c r="N1171" s="1">
        <v>7</v>
      </c>
      <c r="O1171" s="1" t="s">
        <v>3</v>
      </c>
      <c r="P1171" s="1" t="str">
        <f>IF(Table1[[#This Row],[Churn]]="Yes","Lost Customer","Active Customer")</f>
        <v>Active Customer</v>
      </c>
      <c r="Q1171" s="3">
        <f>IF(Table1[[#This Row],[Tenure]]&lt;=12,"0-1 Year",)</f>
        <v>0</v>
      </c>
      <c r="R1171" s="3" t="str">
        <f>IF(Table1[[#This Row],[MonthlyCharges]]&lt;35,"low",IF(Table1[[#This Row],[MonthlyCharges]]&lt;70,"Medium","High"))</f>
        <v>Medium</v>
      </c>
    </row>
    <row r="1172" spans="1:18" x14ac:dyDescent="0.35">
      <c r="A1172" s="1" t="s">
        <v>1205</v>
      </c>
      <c r="B1172" s="1" t="s">
        <v>7</v>
      </c>
      <c r="C1172" s="1">
        <v>68</v>
      </c>
      <c r="D1172" s="1" t="s">
        <v>3</v>
      </c>
      <c r="E1172" s="1" t="s">
        <v>3</v>
      </c>
      <c r="F1172" s="1" t="s">
        <v>4</v>
      </c>
      <c r="G1172" s="1">
        <v>4</v>
      </c>
      <c r="H1172" s="1" t="s">
        <v>14</v>
      </c>
      <c r="I1172" s="1" t="s">
        <v>11</v>
      </c>
      <c r="J1172" s="1" t="s">
        <v>44</v>
      </c>
      <c r="K1172" s="1">
        <v>53.84</v>
      </c>
      <c r="L1172" s="1">
        <v>218.85</v>
      </c>
      <c r="M1172" s="1">
        <v>7</v>
      </c>
      <c r="N1172" s="1">
        <v>1</v>
      </c>
      <c r="O1172" s="1" t="s">
        <v>4</v>
      </c>
      <c r="P1172" s="1" t="str">
        <f>IF(Table1[[#This Row],[Churn]]="Yes","Lost Customer","Active Customer")</f>
        <v>Lost Customer</v>
      </c>
      <c r="Q1172" s="3" t="str">
        <f>IF(Table1[[#This Row],[Tenure]]&lt;=12,"0-1 Year",)</f>
        <v>0-1 Year</v>
      </c>
      <c r="R1172" s="3" t="str">
        <f>IF(Table1[[#This Row],[MonthlyCharges]]&lt;35,"low",IF(Table1[[#This Row],[MonthlyCharges]]&lt;70,"Medium","High"))</f>
        <v>Medium</v>
      </c>
    </row>
    <row r="1173" spans="1:18" x14ac:dyDescent="0.35">
      <c r="A1173" s="1" t="s">
        <v>1206</v>
      </c>
      <c r="B1173" s="1" t="s">
        <v>7</v>
      </c>
      <c r="C1173" s="1">
        <v>43</v>
      </c>
      <c r="D1173" s="1" t="s">
        <v>3</v>
      </c>
      <c r="E1173" s="1" t="s">
        <v>3</v>
      </c>
      <c r="F1173" s="1" t="s">
        <v>3</v>
      </c>
      <c r="G1173" s="1">
        <v>57</v>
      </c>
      <c r="H1173" s="1" t="s">
        <v>16</v>
      </c>
      <c r="I1173" s="1" t="s">
        <v>11</v>
      </c>
      <c r="J1173" s="1" t="s">
        <v>44</v>
      </c>
      <c r="K1173" s="1">
        <v>115.34</v>
      </c>
      <c r="L1173" s="1">
        <v>6567.95</v>
      </c>
      <c r="M1173" s="1">
        <v>4</v>
      </c>
      <c r="N1173" s="1">
        <v>10</v>
      </c>
      <c r="O1173" s="1" t="s">
        <v>3</v>
      </c>
      <c r="P1173" s="1" t="str">
        <f>IF(Table1[[#This Row],[Churn]]="Yes","Lost Customer","Active Customer")</f>
        <v>Active Customer</v>
      </c>
      <c r="Q1173" s="3">
        <f>IF(Table1[[#This Row],[Tenure]]&lt;=12,"0-1 Year",)</f>
        <v>0</v>
      </c>
      <c r="R1173" s="3" t="str">
        <f>IF(Table1[[#This Row],[MonthlyCharges]]&lt;35,"low",IF(Table1[[#This Row],[MonthlyCharges]]&lt;70,"Medium","High"))</f>
        <v>High</v>
      </c>
    </row>
    <row r="1174" spans="1:18" x14ac:dyDescent="0.35">
      <c r="A1174" s="1" t="s">
        <v>1207</v>
      </c>
      <c r="B1174" s="1" t="s">
        <v>8</v>
      </c>
      <c r="C1174" s="1">
        <v>60</v>
      </c>
      <c r="D1174" s="1" t="s">
        <v>3</v>
      </c>
      <c r="E1174" s="1" t="s">
        <v>3</v>
      </c>
      <c r="F1174" s="1" t="s">
        <v>4</v>
      </c>
      <c r="G1174" s="1">
        <v>10</v>
      </c>
      <c r="H1174" s="1" t="s">
        <v>14</v>
      </c>
      <c r="I1174" s="1" t="s">
        <v>10</v>
      </c>
      <c r="J1174" s="1" t="s">
        <v>34</v>
      </c>
      <c r="K1174" s="1">
        <v>117.31</v>
      </c>
      <c r="L1174" s="1">
        <v>1167.94</v>
      </c>
      <c r="M1174" s="1">
        <v>4</v>
      </c>
      <c r="N1174" s="1">
        <v>8</v>
      </c>
      <c r="O1174" s="1" t="s">
        <v>3</v>
      </c>
      <c r="P1174" s="1" t="str">
        <f>IF(Table1[[#This Row],[Churn]]="Yes","Lost Customer","Active Customer")</f>
        <v>Active Customer</v>
      </c>
      <c r="Q1174" s="3" t="str">
        <f>IF(Table1[[#This Row],[Tenure]]&lt;=12,"0-1 Year",)</f>
        <v>0-1 Year</v>
      </c>
      <c r="R1174" s="3" t="str">
        <f>IF(Table1[[#This Row],[MonthlyCharges]]&lt;35,"low",IF(Table1[[#This Row],[MonthlyCharges]]&lt;70,"Medium","High"))</f>
        <v>High</v>
      </c>
    </row>
    <row r="1175" spans="1:18" x14ac:dyDescent="0.35">
      <c r="A1175" s="1" t="s">
        <v>1208</v>
      </c>
      <c r="B1175" s="1" t="s">
        <v>8</v>
      </c>
      <c r="C1175" s="1">
        <v>25</v>
      </c>
      <c r="D1175" s="1" t="s">
        <v>3</v>
      </c>
      <c r="E1175" s="1" t="s">
        <v>4</v>
      </c>
      <c r="F1175" s="1" t="s">
        <v>3</v>
      </c>
      <c r="G1175" s="1">
        <v>42</v>
      </c>
      <c r="H1175" s="1" t="s">
        <v>14</v>
      </c>
      <c r="I1175" s="1" t="s">
        <v>11</v>
      </c>
      <c r="J1175" s="1" t="s">
        <v>40</v>
      </c>
      <c r="K1175" s="1">
        <v>104.06</v>
      </c>
      <c r="L1175" s="1">
        <v>4363.75</v>
      </c>
      <c r="M1175" s="1">
        <v>4</v>
      </c>
      <c r="N1175" s="1">
        <v>6</v>
      </c>
      <c r="O1175" s="1" t="s">
        <v>3</v>
      </c>
      <c r="P1175" s="1" t="str">
        <f>IF(Table1[[#This Row],[Churn]]="Yes","Lost Customer","Active Customer")</f>
        <v>Active Customer</v>
      </c>
      <c r="Q1175" s="3">
        <f>IF(Table1[[#This Row],[Tenure]]&lt;=12,"0-1 Year",)</f>
        <v>0</v>
      </c>
      <c r="R1175" s="3" t="str">
        <f>IF(Table1[[#This Row],[MonthlyCharges]]&lt;35,"low",IF(Table1[[#This Row],[MonthlyCharges]]&lt;70,"Medium","High"))</f>
        <v>High</v>
      </c>
    </row>
    <row r="1176" spans="1:18" x14ac:dyDescent="0.35">
      <c r="A1176" s="1" t="s">
        <v>1209</v>
      </c>
      <c r="B1176" s="1" t="s">
        <v>7</v>
      </c>
      <c r="C1176" s="1">
        <v>63</v>
      </c>
      <c r="D1176" s="1" t="s">
        <v>4</v>
      </c>
      <c r="E1176" s="1" t="s">
        <v>3</v>
      </c>
      <c r="F1176" s="1" t="s">
        <v>3</v>
      </c>
      <c r="G1176" s="1">
        <v>11</v>
      </c>
      <c r="H1176" s="1" t="s">
        <v>14</v>
      </c>
      <c r="I1176" s="1" t="s">
        <v>11</v>
      </c>
      <c r="J1176" s="1" t="s">
        <v>32</v>
      </c>
      <c r="K1176" s="1">
        <v>78.34</v>
      </c>
      <c r="L1176" s="1">
        <v>873.23</v>
      </c>
      <c r="M1176" s="1">
        <v>0</v>
      </c>
      <c r="N1176" s="1">
        <v>7</v>
      </c>
      <c r="O1176" s="1" t="s">
        <v>3</v>
      </c>
      <c r="P1176" s="1" t="str">
        <f>IF(Table1[[#This Row],[Churn]]="Yes","Lost Customer","Active Customer")</f>
        <v>Active Customer</v>
      </c>
      <c r="Q1176" s="3" t="str">
        <f>IF(Table1[[#This Row],[Tenure]]&lt;=12,"0-1 Year",)</f>
        <v>0-1 Year</v>
      </c>
      <c r="R1176" s="3" t="str">
        <f>IF(Table1[[#This Row],[MonthlyCharges]]&lt;35,"low",IF(Table1[[#This Row],[MonthlyCharges]]&lt;70,"Medium","High"))</f>
        <v>High</v>
      </c>
    </row>
    <row r="1177" spans="1:18" x14ac:dyDescent="0.35">
      <c r="A1177" s="1" t="s">
        <v>1210</v>
      </c>
      <c r="B1177" s="1" t="s">
        <v>8</v>
      </c>
      <c r="C1177" s="1">
        <v>68</v>
      </c>
      <c r="D1177" s="1" t="s">
        <v>4</v>
      </c>
      <c r="E1177" s="1" t="s">
        <v>4</v>
      </c>
      <c r="F1177" s="1" t="s">
        <v>3</v>
      </c>
      <c r="G1177" s="1">
        <v>41</v>
      </c>
      <c r="H1177" s="1" t="s">
        <v>14</v>
      </c>
      <c r="I1177" s="1" t="s">
        <v>11</v>
      </c>
      <c r="J1177" s="1" t="s">
        <v>40</v>
      </c>
      <c r="K1177" s="1">
        <v>106.49</v>
      </c>
      <c r="L1177" s="1">
        <v>4350.5200000000004</v>
      </c>
      <c r="M1177" s="1">
        <v>8</v>
      </c>
      <c r="N1177" s="1">
        <v>8</v>
      </c>
      <c r="O1177" s="1" t="s">
        <v>3</v>
      </c>
      <c r="P1177" s="1" t="str">
        <f>IF(Table1[[#This Row],[Churn]]="Yes","Lost Customer","Active Customer")</f>
        <v>Active Customer</v>
      </c>
      <c r="Q1177" s="3">
        <f>IF(Table1[[#This Row],[Tenure]]&lt;=12,"0-1 Year",)</f>
        <v>0</v>
      </c>
      <c r="R1177" s="3" t="str">
        <f>IF(Table1[[#This Row],[MonthlyCharges]]&lt;35,"low",IF(Table1[[#This Row],[MonthlyCharges]]&lt;70,"Medium","High"))</f>
        <v>High</v>
      </c>
    </row>
    <row r="1178" spans="1:18" x14ac:dyDescent="0.35">
      <c r="A1178" s="1" t="s">
        <v>1211</v>
      </c>
      <c r="B1178" s="1" t="s">
        <v>7</v>
      </c>
      <c r="C1178" s="1">
        <v>55</v>
      </c>
      <c r="D1178" s="1" t="s">
        <v>3</v>
      </c>
      <c r="E1178" s="1" t="s">
        <v>3</v>
      </c>
      <c r="F1178" s="1" t="s">
        <v>3</v>
      </c>
      <c r="G1178" s="1">
        <v>34</v>
      </c>
      <c r="H1178" s="1" t="s">
        <v>16</v>
      </c>
      <c r="I1178" s="1" t="s">
        <v>10</v>
      </c>
      <c r="J1178" s="1" t="s">
        <v>40</v>
      </c>
      <c r="K1178" s="1">
        <v>92.57</v>
      </c>
      <c r="L1178" s="1">
        <v>3136.76</v>
      </c>
      <c r="M1178" s="1">
        <v>0</v>
      </c>
      <c r="N1178" s="1">
        <v>1</v>
      </c>
      <c r="O1178" s="1" t="s">
        <v>3</v>
      </c>
      <c r="P1178" s="1" t="str">
        <f>IF(Table1[[#This Row],[Churn]]="Yes","Lost Customer","Active Customer")</f>
        <v>Active Customer</v>
      </c>
      <c r="Q1178" s="3">
        <f>IF(Table1[[#This Row],[Tenure]]&lt;=12,"0-1 Year",)</f>
        <v>0</v>
      </c>
      <c r="R1178" s="3" t="str">
        <f>IF(Table1[[#This Row],[MonthlyCharges]]&lt;35,"low",IF(Table1[[#This Row],[MonthlyCharges]]&lt;70,"Medium","High"))</f>
        <v>High</v>
      </c>
    </row>
    <row r="1179" spans="1:18" x14ac:dyDescent="0.35">
      <c r="A1179" s="1" t="s">
        <v>1212</v>
      </c>
      <c r="B1179" s="1" t="s">
        <v>8</v>
      </c>
      <c r="C1179" s="1">
        <v>59</v>
      </c>
      <c r="D1179" s="1" t="s">
        <v>3</v>
      </c>
      <c r="E1179" s="1" t="s">
        <v>3</v>
      </c>
      <c r="F1179" s="1" t="s">
        <v>3</v>
      </c>
      <c r="G1179" s="1">
        <v>31</v>
      </c>
      <c r="H1179" s="1" t="s">
        <v>15</v>
      </c>
      <c r="I1179" s="1" t="s">
        <v>11</v>
      </c>
      <c r="J1179" s="1" t="s">
        <v>40</v>
      </c>
      <c r="K1179" s="1">
        <v>98.66</v>
      </c>
      <c r="L1179" s="1">
        <v>3066.59</v>
      </c>
      <c r="M1179" s="1">
        <v>0</v>
      </c>
      <c r="N1179" s="1">
        <v>8</v>
      </c>
      <c r="O1179" s="1" t="s">
        <v>3</v>
      </c>
      <c r="P1179" s="1" t="str">
        <f>IF(Table1[[#This Row],[Churn]]="Yes","Lost Customer","Active Customer")</f>
        <v>Active Customer</v>
      </c>
      <c r="Q1179" s="3">
        <f>IF(Table1[[#This Row],[Tenure]]&lt;=12,"0-1 Year",)</f>
        <v>0</v>
      </c>
      <c r="R1179" s="3" t="str">
        <f>IF(Table1[[#This Row],[MonthlyCharges]]&lt;35,"low",IF(Table1[[#This Row],[MonthlyCharges]]&lt;70,"Medium","High"))</f>
        <v>High</v>
      </c>
    </row>
    <row r="1180" spans="1:18" x14ac:dyDescent="0.35">
      <c r="A1180" s="1" t="s">
        <v>1213</v>
      </c>
      <c r="B1180" s="1" t="s">
        <v>7</v>
      </c>
      <c r="C1180" s="1">
        <v>39</v>
      </c>
      <c r="D1180" s="1" t="s">
        <v>3</v>
      </c>
      <c r="E1180" s="1" t="s">
        <v>3</v>
      </c>
      <c r="F1180" s="1" t="s">
        <v>4</v>
      </c>
      <c r="G1180" s="1">
        <v>32</v>
      </c>
      <c r="H1180" s="1" t="s">
        <v>14</v>
      </c>
      <c r="I1180" s="1" t="s">
        <v>11</v>
      </c>
      <c r="J1180" s="1" t="s">
        <v>32</v>
      </c>
      <c r="K1180" s="1">
        <v>79.11</v>
      </c>
      <c r="L1180" s="1">
        <v>2542.94</v>
      </c>
      <c r="M1180" s="1">
        <v>6</v>
      </c>
      <c r="N1180" s="1">
        <v>2</v>
      </c>
      <c r="O1180" s="1" t="s">
        <v>4</v>
      </c>
      <c r="P1180" s="1" t="str">
        <f>IF(Table1[[#This Row],[Churn]]="Yes","Lost Customer","Active Customer")</f>
        <v>Lost Customer</v>
      </c>
      <c r="Q1180" s="3">
        <f>IF(Table1[[#This Row],[Tenure]]&lt;=12,"0-1 Year",)</f>
        <v>0</v>
      </c>
      <c r="R1180" s="3" t="str">
        <f>IF(Table1[[#This Row],[MonthlyCharges]]&lt;35,"low",IF(Table1[[#This Row],[MonthlyCharges]]&lt;70,"Medium","High"))</f>
        <v>High</v>
      </c>
    </row>
    <row r="1181" spans="1:18" x14ac:dyDescent="0.35">
      <c r="A1181" s="1" t="s">
        <v>1214</v>
      </c>
      <c r="B1181" s="1" t="s">
        <v>8</v>
      </c>
      <c r="C1181" s="1">
        <v>18</v>
      </c>
      <c r="D1181" s="1" t="s">
        <v>3</v>
      </c>
      <c r="E1181" s="1" t="s">
        <v>4</v>
      </c>
      <c r="F1181" s="1" t="s">
        <v>3</v>
      </c>
      <c r="G1181" s="1">
        <v>58</v>
      </c>
      <c r="H1181" s="1" t="s">
        <v>16</v>
      </c>
      <c r="I1181" s="1" t="s">
        <v>11</v>
      </c>
      <c r="J1181" s="1" t="s">
        <v>40</v>
      </c>
      <c r="K1181" s="1">
        <v>28.13</v>
      </c>
      <c r="L1181" s="1">
        <v>1647.9</v>
      </c>
      <c r="M1181" s="1">
        <v>0</v>
      </c>
      <c r="N1181" s="1">
        <v>7</v>
      </c>
      <c r="O1181" s="1" t="s">
        <v>3</v>
      </c>
      <c r="P1181" s="1" t="str">
        <f>IF(Table1[[#This Row],[Churn]]="Yes","Lost Customer","Active Customer")</f>
        <v>Active Customer</v>
      </c>
      <c r="Q1181" s="3">
        <f>IF(Table1[[#This Row],[Tenure]]&lt;=12,"0-1 Year",)</f>
        <v>0</v>
      </c>
      <c r="R1181" s="3" t="str">
        <f>IF(Table1[[#This Row],[MonthlyCharges]]&lt;35,"low",IF(Table1[[#This Row],[MonthlyCharges]]&lt;70,"Medium","High"))</f>
        <v>low</v>
      </c>
    </row>
    <row r="1182" spans="1:18" x14ac:dyDescent="0.35">
      <c r="A1182" s="1" t="s">
        <v>1215</v>
      </c>
      <c r="B1182" s="1" t="s">
        <v>8</v>
      </c>
      <c r="C1182" s="1">
        <v>21</v>
      </c>
      <c r="D1182" s="1" t="s">
        <v>3</v>
      </c>
      <c r="E1182" s="1" t="s">
        <v>3</v>
      </c>
      <c r="F1182" s="1" t="s">
        <v>4</v>
      </c>
      <c r="G1182" s="1">
        <v>25</v>
      </c>
      <c r="H1182" s="1" t="s">
        <v>14</v>
      </c>
      <c r="I1182" s="1" t="s">
        <v>11</v>
      </c>
      <c r="J1182" s="1" t="s">
        <v>32</v>
      </c>
      <c r="K1182" s="1">
        <v>77.31</v>
      </c>
      <c r="L1182" s="1">
        <v>1915.58</v>
      </c>
      <c r="M1182" s="1">
        <v>3</v>
      </c>
      <c r="N1182" s="1">
        <v>4</v>
      </c>
      <c r="O1182" s="1" t="s">
        <v>3</v>
      </c>
      <c r="P1182" s="1" t="str">
        <f>IF(Table1[[#This Row],[Churn]]="Yes","Lost Customer","Active Customer")</f>
        <v>Active Customer</v>
      </c>
      <c r="Q1182" s="3">
        <f>IF(Table1[[#This Row],[Tenure]]&lt;=12,"0-1 Year",)</f>
        <v>0</v>
      </c>
      <c r="R1182" s="3" t="str">
        <f>IF(Table1[[#This Row],[MonthlyCharges]]&lt;35,"low",IF(Table1[[#This Row],[MonthlyCharges]]&lt;70,"Medium","High"))</f>
        <v>High</v>
      </c>
    </row>
    <row r="1183" spans="1:18" x14ac:dyDescent="0.35">
      <c r="A1183" s="1" t="s">
        <v>1216</v>
      </c>
      <c r="B1183" s="1" t="s">
        <v>7</v>
      </c>
      <c r="C1183" s="1">
        <v>44</v>
      </c>
      <c r="D1183" s="1" t="s">
        <v>3</v>
      </c>
      <c r="E1183" s="1" t="s">
        <v>3</v>
      </c>
      <c r="F1183" s="1" t="s">
        <v>4</v>
      </c>
      <c r="G1183" s="1">
        <v>54</v>
      </c>
      <c r="H1183" s="1" t="s">
        <v>14</v>
      </c>
      <c r="I1183" s="1" t="s">
        <v>11</v>
      </c>
      <c r="J1183" s="1" t="s">
        <v>32</v>
      </c>
      <c r="K1183" s="1">
        <v>76.510000000000005</v>
      </c>
      <c r="L1183" s="1">
        <v>4135.47</v>
      </c>
      <c r="M1183" s="1">
        <v>4</v>
      </c>
      <c r="N1183" s="1">
        <v>7</v>
      </c>
      <c r="O1183" s="1" t="s">
        <v>3</v>
      </c>
      <c r="P1183" s="1" t="str">
        <f>IF(Table1[[#This Row],[Churn]]="Yes","Lost Customer","Active Customer")</f>
        <v>Active Customer</v>
      </c>
      <c r="Q1183" s="3">
        <f>IF(Table1[[#This Row],[Tenure]]&lt;=12,"0-1 Year",)</f>
        <v>0</v>
      </c>
      <c r="R1183" s="3" t="str">
        <f>IF(Table1[[#This Row],[MonthlyCharges]]&lt;35,"low",IF(Table1[[#This Row],[MonthlyCharges]]&lt;70,"Medium","High"))</f>
        <v>High</v>
      </c>
    </row>
    <row r="1184" spans="1:18" x14ac:dyDescent="0.35">
      <c r="A1184" s="1" t="s">
        <v>1217</v>
      </c>
      <c r="B1184" s="1" t="s">
        <v>7</v>
      </c>
      <c r="C1184" s="1">
        <v>23</v>
      </c>
      <c r="D1184" s="1" t="s">
        <v>3</v>
      </c>
      <c r="E1184" s="1" t="s">
        <v>3</v>
      </c>
      <c r="F1184" s="1" t="s">
        <v>3</v>
      </c>
      <c r="G1184" s="1">
        <v>40</v>
      </c>
      <c r="H1184" s="1" t="s">
        <v>14</v>
      </c>
      <c r="I1184" s="1" t="s">
        <v>11</v>
      </c>
      <c r="J1184" s="1" t="s">
        <v>34</v>
      </c>
      <c r="K1184" s="1">
        <v>57.45</v>
      </c>
      <c r="L1184" s="1">
        <v>2290.0700000000002</v>
      </c>
      <c r="M1184" s="1">
        <v>7</v>
      </c>
      <c r="N1184" s="1">
        <v>2</v>
      </c>
      <c r="O1184" s="1" t="s">
        <v>4</v>
      </c>
      <c r="P1184" s="1" t="str">
        <f>IF(Table1[[#This Row],[Churn]]="Yes","Lost Customer","Active Customer")</f>
        <v>Lost Customer</v>
      </c>
      <c r="Q1184" s="3">
        <f>IF(Table1[[#This Row],[Tenure]]&lt;=12,"0-1 Year",)</f>
        <v>0</v>
      </c>
      <c r="R1184" s="3" t="str">
        <f>IF(Table1[[#This Row],[MonthlyCharges]]&lt;35,"low",IF(Table1[[#This Row],[MonthlyCharges]]&lt;70,"Medium","High"))</f>
        <v>Medium</v>
      </c>
    </row>
    <row r="1185" spans="1:18" x14ac:dyDescent="0.35">
      <c r="A1185" s="1" t="s">
        <v>1218</v>
      </c>
      <c r="B1185" s="1" t="s">
        <v>7</v>
      </c>
      <c r="C1185" s="1">
        <v>26</v>
      </c>
      <c r="D1185" s="1" t="s">
        <v>3</v>
      </c>
      <c r="E1185" s="1" t="s">
        <v>3</v>
      </c>
      <c r="F1185" s="1" t="s">
        <v>3</v>
      </c>
      <c r="G1185" s="1">
        <v>24</v>
      </c>
      <c r="H1185" s="1" t="s">
        <v>14</v>
      </c>
      <c r="I1185" s="1" t="s">
        <v>10</v>
      </c>
      <c r="J1185" s="1" t="s">
        <v>44</v>
      </c>
      <c r="K1185" s="1">
        <v>37.18</v>
      </c>
      <c r="L1185" s="1">
        <v>889.2</v>
      </c>
      <c r="M1185" s="1">
        <v>8</v>
      </c>
      <c r="N1185" s="1">
        <v>4</v>
      </c>
      <c r="O1185" s="1" t="s">
        <v>4</v>
      </c>
      <c r="P1185" s="1" t="str">
        <f>IF(Table1[[#This Row],[Churn]]="Yes","Lost Customer","Active Customer")</f>
        <v>Lost Customer</v>
      </c>
      <c r="Q1185" s="3">
        <f>IF(Table1[[#This Row],[Tenure]]&lt;=12,"0-1 Year",)</f>
        <v>0</v>
      </c>
      <c r="R1185" s="3" t="str">
        <f>IF(Table1[[#This Row],[MonthlyCharges]]&lt;35,"low",IF(Table1[[#This Row],[MonthlyCharges]]&lt;70,"Medium","High"))</f>
        <v>Medium</v>
      </c>
    </row>
    <row r="1186" spans="1:18" x14ac:dyDescent="0.35">
      <c r="A1186" s="1" t="s">
        <v>1219</v>
      </c>
      <c r="B1186" s="1" t="s">
        <v>8</v>
      </c>
      <c r="C1186" s="1">
        <v>39</v>
      </c>
      <c r="D1186" s="1" t="s">
        <v>3</v>
      </c>
      <c r="E1186" s="1" t="s">
        <v>4</v>
      </c>
      <c r="F1186" s="1" t="s">
        <v>3</v>
      </c>
      <c r="G1186" s="1">
        <v>5</v>
      </c>
      <c r="H1186" s="1" t="s">
        <v>16</v>
      </c>
      <c r="I1186" s="1" t="s">
        <v>11</v>
      </c>
      <c r="J1186" s="1" t="s">
        <v>40</v>
      </c>
      <c r="K1186" s="1">
        <v>88.03</v>
      </c>
      <c r="L1186" s="1">
        <v>421.26</v>
      </c>
      <c r="M1186" s="1">
        <v>3</v>
      </c>
      <c r="N1186" s="1">
        <v>1</v>
      </c>
      <c r="O1186" s="1" t="s">
        <v>3</v>
      </c>
      <c r="P1186" s="1" t="str">
        <f>IF(Table1[[#This Row],[Churn]]="Yes","Lost Customer","Active Customer")</f>
        <v>Active Customer</v>
      </c>
      <c r="Q1186" s="3" t="str">
        <f>IF(Table1[[#This Row],[Tenure]]&lt;=12,"0-1 Year",)</f>
        <v>0-1 Year</v>
      </c>
      <c r="R1186" s="3" t="str">
        <f>IF(Table1[[#This Row],[MonthlyCharges]]&lt;35,"low",IF(Table1[[#This Row],[MonthlyCharges]]&lt;70,"Medium","High"))</f>
        <v>High</v>
      </c>
    </row>
    <row r="1187" spans="1:18" x14ac:dyDescent="0.35">
      <c r="A1187" s="1" t="s">
        <v>1220</v>
      </c>
      <c r="B1187" s="1" t="s">
        <v>8</v>
      </c>
      <c r="C1187" s="1">
        <v>60</v>
      </c>
      <c r="D1187" s="1" t="s">
        <v>3</v>
      </c>
      <c r="E1187" s="1" t="s">
        <v>3</v>
      </c>
      <c r="F1187" s="1" t="s">
        <v>4</v>
      </c>
      <c r="G1187" s="1">
        <v>59</v>
      </c>
      <c r="H1187" s="1" t="s">
        <v>14</v>
      </c>
      <c r="I1187" s="1" t="s">
        <v>11</v>
      </c>
      <c r="J1187" s="1" t="s">
        <v>34</v>
      </c>
      <c r="K1187" s="1">
        <v>92.91</v>
      </c>
      <c r="L1187" s="1">
        <v>5476.86</v>
      </c>
      <c r="M1187" s="1">
        <v>8</v>
      </c>
      <c r="N1187" s="1">
        <v>4</v>
      </c>
      <c r="O1187" s="1" t="s">
        <v>4</v>
      </c>
      <c r="P1187" s="1" t="str">
        <f>IF(Table1[[#This Row],[Churn]]="Yes","Lost Customer","Active Customer")</f>
        <v>Lost Customer</v>
      </c>
      <c r="Q1187" s="3">
        <f>IF(Table1[[#This Row],[Tenure]]&lt;=12,"0-1 Year",)</f>
        <v>0</v>
      </c>
      <c r="R1187" s="3" t="str">
        <f>IF(Table1[[#This Row],[MonthlyCharges]]&lt;35,"low",IF(Table1[[#This Row],[MonthlyCharges]]&lt;70,"Medium","High"))</f>
        <v>High</v>
      </c>
    </row>
    <row r="1188" spans="1:18" x14ac:dyDescent="0.35">
      <c r="A1188" s="1" t="s">
        <v>1221</v>
      </c>
      <c r="B1188" s="1" t="s">
        <v>7</v>
      </c>
      <c r="C1188" s="1">
        <v>27</v>
      </c>
      <c r="D1188" s="1" t="s">
        <v>3</v>
      </c>
      <c r="E1188" s="1" t="s">
        <v>3</v>
      </c>
      <c r="F1188" s="1" t="s">
        <v>3</v>
      </c>
      <c r="G1188" s="1">
        <v>22</v>
      </c>
      <c r="H1188" s="1" t="s">
        <v>14</v>
      </c>
      <c r="I1188" s="1" t="s">
        <v>10</v>
      </c>
      <c r="J1188" s="1" t="s">
        <v>44</v>
      </c>
      <c r="K1188" s="1">
        <v>112.12</v>
      </c>
      <c r="L1188" s="1">
        <v>2466.21</v>
      </c>
      <c r="M1188" s="1">
        <v>0</v>
      </c>
      <c r="N1188" s="1">
        <v>6</v>
      </c>
      <c r="O1188" s="1" t="s">
        <v>3</v>
      </c>
      <c r="P1188" s="1" t="str">
        <f>IF(Table1[[#This Row],[Churn]]="Yes","Lost Customer","Active Customer")</f>
        <v>Active Customer</v>
      </c>
      <c r="Q1188" s="3">
        <f>IF(Table1[[#This Row],[Tenure]]&lt;=12,"0-1 Year",)</f>
        <v>0</v>
      </c>
      <c r="R1188" s="3" t="str">
        <f>IF(Table1[[#This Row],[MonthlyCharges]]&lt;35,"low",IF(Table1[[#This Row],[MonthlyCharges]]&lt;70,"Medium","High"))</f>
        <v>High</v>
      </c>
    </row>
    <row r="1189" spans="1:18" x14ac:dyDescent="0.35">
      <c r="A1189" s="1" t="s">
        <v>1222</v>
      </c>
      <c r="B1189" s="1" t="s">
        <v>7</v>
      </c>
      <c r="C1189" s="1">
        <v>46</v>
      </c>
      <c r="D1189" s="1" t="s">
        <v>3</v>
      </c>
      <c r="E1189" s="1" t="s">
        <v>3</v>
      </c>
      <c r="F1189" s="1" t="s">
        <v>4</v>
      </c>
      <c r="G1189" s="1">
        <v>24</v>
      </c>
      <c r="H1189" s="1" t="s">
        <v>14</v>
      </c>
      <c r="I1189" s="1" t="s">
        <v>11</v>
      </c>
      <c r="J1189" s="1" t="s">
        <v>32</v>
      </c>
      <c r="K1189" s="1">
        <v>20.22</v>
      </c>
      <c r="L1189" s="1">
        <v>468.22</v>
      </c>
      <c r="M1189" s="1">
        <v>2</v>
      </c>
      <c r="N1189" s="1">
        <v>2</v>
      </c>
      <c r="O1189" s="1" t="s">
        <v>3</v>
      </c>
      <c r="P1189" s="1" t="str">
        <f>IF(Table1[[#This Row],[Churn]]="Yes","Lost Customer","Active Customer")</f>
        <v>Active Customer</v>
      </c>
      <c r="Q1189" s="3">
        <f>IF(Table1[[#This Row],[Tenure]]&lt;=12,"0-1 Year",)</f>
        <v>0</v>
      </c>
      <c r="R1189" s="3" t="str">
        <f>IF(Table1[[#This Row],[MonthlyCharges]]&lt;35,"low",IF(Table1[[#This Row],[MonthlyCharges]]&lt;70,"Medium","High"))</f>
        <v>low</v>
      </c>
    </row>
    <row r="1190" spans="1:18" x14ac:dyDescent="0.35">
      <c r="A1190" s="1" t="s">
        <v>1223</v>
      </c>
      <c r="B1190" s="1" t="s">
        <v>7</v>
      </c>
      <c r="C1190" s="1">
        <v>21</v>
      </c>
      <c r="D1190" s="1" t="s">
        <v>3</v>
      </c>
      <c r="E1190" s="1" t="s">
        <v>3</v>
      </c>
      <c r="F1190" s="1" t="s">
        <v>3</v>
      </c>
      <c r="G1190" s="1">
        <v>13</v>
      </c>
      <c r="H1190" s="1" t="s">
        <v>15</v>
      </c>
      <c r="I1190" s="1" t="s">
        <v>10</v>
      </c>
      <c r="J1190" s="1" t="s">
        <v>34</v>
      </c>
      <c r="K1190" s="1">
        <v>91.87</v>
      </c>
      <c r="L1190" s="1">
        <v>1174.81</v>
      </c>
      <c r="M1190" s="1">
        <v>4</v>
      </c>
      <c r="N1190" s="1">
        <v>2</v>
      </c>
      <c r="O1190" s="1" t="s">
        <v>3</v>
      </c>
      <c r="P1190" s="1" t="str">
        <f>IF(Table1[[#This Row],[Churn]]="Yes","Lost Customer","Active Customer")</f>
        <v>Active Customer</v>
      </c>
      <c r="Q1190" s="3">
        <f>IF(Table1[[#This Row],[Tenure]]&lt;=12,"0-1 Year",)</f>
        <v>0</v>
      </c>
      <c r="R1190" s="3" t="str">
        <f>IF(Table1[[#This Row],[MonthlyCharges]]&lt;35,"low",IF(Table1[[#This Row],[MonthlyCharges]]&lt;70,"Medium","High"))</f>
        <v>High</v>
      </c>
    </row>
    <row r="1191" spans="1:18" x14ac:dyDescent="0.35">
      <c r="A1191" s="1" t="s">
        <v>1224</v>
      </c>
      <c r="B1191" s="1" t="s">
        <v>7</v>
      </c>
      <c r="C1191" s="1">
        <v>37</v>
      </c>
      <c r="D1191" s="1" t="s">
        <v>3</v>
      </c>
      <c r="E1191" s="1" t="s">
        <v>3</v>
      </c>
      <c r="F1191" s="1" t="s">
        <v>3</v>
      </c>
      <c r="G1191" s="1">
        <v>36</v>
      </c>
      <c r="H1191" s="1" t="s">
        <v>15</v>
      </c>
      <c r="I1191" s="1" t="s">
        <v>11</v>
      </c>
      <c r="J1191" s="1" t="s">
        <v>40</v>
      </c>
      <c r="K1191" s="1">
        <v>32.369999999999997</v>
      </c>
      <c r="L1191" s="1">
        <v>1170.72</v>
      </c>
      <c r="M1191" s="1">
        <v>8</v>
      </c>
      <c r="N1191" s="1">
        <v>6</v>
      </c>
      <c r="O1191" s="1" t="s">
        <v>3</v>
      </c>
      <c r="P1191" s="1" t="str">
        <f>IF(Table1[[#This Row],[Churn]]="Yes","Lost Customer","Active Customer")</f>
        <v>Active Customer</v>
      </c>
      <c r="Q1191" s="3">
        <f>IF(Table1[[#This Row],[Tenure]]&lt;=12,"0-1 Year",)</f>
        <v>0</v>
      </c>
      <c r="R1191" s="3" t="str">
        <f>IF(Table1[[#This Row],[MonthlyCharges]]&lt;35,"low",IF(Table1[[#This Row],[MonthlyCharges]]&lt;70,"Medium","High"))</f>
        <v>low</v>
      </c>
    </row>
    <row r="1192" spans="1:18" x14ac:dyDescent="0.35">
      <c r="A1192" s="1" t="s">
        <v>1225</v>
      </c>
      <c r="B1192" s="1" t="s">
        <v>8</v>
      </c>
      <c r="C1192" s="1">
        <v>55</v>
      </c>
      <c r="D1192" s="1" t="s">
        <v>3</v>
      </c>
      <c r="E1192" s="1" t="s">
        <v>4</v>
      </c>
      <c r="F1192" s="1" t="s">
        <v>4</v>
      </c>
      <c r="G1192" s="1">
        <v>60</v>
      </c>
      <c r="H1192" s="1" t="s">
        <v>16</v>
      </c>
      <c r="I1192" s="1" t="s">
        <v>11</v>
      </c>
      <c r="J1192" s="1" t="s">
        <v>32</v>
      </c>
      <c r="K1192" s="1">
        <v>45.01</v>
      </c>
      <c r="L1192" s="1">
        <v>2688.73</v>
      </c>
      <c r="M1192" s="1">
        <v>4</v>
      </c>
      <c r="N1192" s="1">
        <v>2</v>
      </c>
      <c r="O1192" s="1" t="s">
        <v>3</v>
      </c>
      <c r="P1192" s="1" t="str">
        <f>IF(Table1[[#This Row],[Churn]]="Yes","Lost Customer","Active Customer")</f>
        <v>Active Customer</v>
      </c>
      <c r="Q1192" s="3">
        <f>IF(Table1[[#This Row],[Tenure]]&lt;=12,"0-1 Year",)</f>
        <v>0</v>
      </c>
      <c r="R1192" s="3" t="str">
        <f>IF(Table1[[#This Row],[MonthlyCharges]]&lt;35,"low",IF(Table1[[#This Row],[MonthlyCharges]]&lt;70,"Medium","High"))</f>
        <v>Medium</v>
      </c>
    </row>
    <row r="1193" spans="1:18" x14ac:dyDescent="0.35">
      <c r="A1193" s="1" t="s">
        <v>1226</v>
      </c>
      <c r="B1193" s="1" t="s">
        <v>7</v>
      </c>
      <c r="C1193" s="1">
        <v>57</v>
      </c>
      <c r="D1193" s="1" t="s">
        <v>3</v>
      </c>
      <c r="E1193" s="1" t="s">
        <v>4</v>
      </c>
      <c r="F1193" s="1" t="s">
        <v>3</v>
      </c>
      <c r="G1193" s="1">
        <v>69</v>
      </c>
      <c r="H1193" s="1" t="s">
        <v>14</v>
      </c>
      <c r="I1193" s="1" t="s">
        <v>11</v>
      </c>
      <c r="J1193" s="1" t="s">
        <v>40</v>
      </c>
      <c r="K1193" s="1">
        <v>114.76</v>
      </c>
      <c r="L1193" s="1">
        <v>7905.08</v>
      </c>
      <c r="M1193" s="1">
        <v>8</v>
      </c>
      <c r="N1193" s="1">
        <v>5</v>
      </c>
      <c r="O1193" s="1" t="s">
        <v>3</v>
      </c>
      <c r="P1193" s="1" t="str">
        <f>IF(Table1[[#This Row],[Churn]]="Yes","Lost Customer","Active Customer")</f>
        <v>Active Customer</v>
      </c>
      <c r="Q1193" s="3">
        <f>IF(Table1[[#This Row],[Tenure]]&lt;=12,"0-1 Year",)</f>
        <v>0</v>
      </c>
      <c r="R1193" s="3" t="str">
        <f>IF(Table1[[#This Row],[MonthlyCharges]]&lt;35,"low",IF(Table1[[#This Row],[MonthlyCharges]]&lt;70,"Medium","High"))</f>
        <v>High</v>
      </c>
    </row>
    <row r="1194" spans="1:18" x14ac:dyDescent="0.35">
      <c r="A1194" s="1" t="s">
        <v>1227</v>
      </c>
      <c r="B1194" s="1" t="s">
        <v>8</v>
      </c>
      <c r="C1194" s="1">
        <v>34</v>
      </c>
      <c r="D1194" s="1" t="s">
        <v>3</v>
      </c>
      <c r="E1194" s="1" t="s">
        <v>3</v>
      </c>
      <c r="F1194" s="1" t="s">
        <v>3</v>
      </c>
      <c r="G1194" s="1">
        <v>32</v>
      </c>
      <c r="H1194" s="1" t="s">
        <v>14</v>
      </c>
      <c r="I1194" s="1" t="s">
        <v>12</v>
      </c>
      <c r="J1194" s="1" t="s">
        <v>34</v>
      </c>
      <c r="K1194" s="1">
        <v>0</v>
      </c>
      <c r="L1194" s="1">
        <v>11.63</v>
      </c>
      <c r="M1194" s="1">
        <v>2</v>
      </c>
      <c r="N1194" s="1">
        <v>7</v>
      </c>
      <c r="O1194" s="1" t="s">
        <v>3</v>
      </c>
      <c r="P1194" s="1" t="str">
        <f>IF(Table1[[#This Row],[Churn]]="Yes","Lost Customer","Active Customer")</f>
        <v>Active Customer</v>
      </c>
      <c r="Q1194" s="3">
        <f>IF(Table1[[#This Row],[Tenure]]&lt;=12,"0-1 Year",)</f>
        <v>0</v>
      </c>
      <c r="R1194" s="3" t="str">
        <f>IF(Table1[[#This Row],[MonthlyCharges]]&lt;35,"low",IF(Table1[[#This Row],[MonthlyCharges]]&lt;70,"Medium","High"))</f>
        <v>low</v>
      </c>
    </row>
    <row r="1195" spans="1:18" x14ac:dyDescent="0.35">
      <c r="A1195" s="1" t="s">
        <v>1228</v>
      </c>
      <c r="B1195" s="1" t="s">
        <v>7</v>
      </c>
      <c r="C1195" s="1">
        <v>49</v>
      </c>
      <c r="D1195" s="1" t="s">
        <v>3</v>
      </c>
      <c r="E1195" s="1" t="s">
        <v>3</v>
      </c>
      <c r="F1195" s="1" t="s">
        <v>3</v>
      </c>
      <c r="G1195" s="1">
        <v>20</v>
      </c>
      <c r="H1195" s="1" t="s">
        <v>14</v>
      </c>
      <c r="I1195" s="1" t="s">
        <v>10</v>
      </c>
      <c r="J1195" s="1" t="s">
        <v>34</v>
      </c>
      <c r="K1195" s="1">
        <v>47.7</v>
      </c>
      <c r="L1195" s="1">
        <v>956.54</v>
      </c>
      <c r="M1195" s="1">
        <v>0</v>
      </c>
      <c r="N1195" s="1">
        <v>10</v>
      </c>
      <c r="O1195" s="1" t="s">
        <v>3</v>
      </c>
      <c r="P1195" s="1" t="str">
        <f>IF(Table1[[#This Row],[Churn]]="Yes","Lost Customer","Active Customer")</f>
        <v>Active Customer</v>
      </c>
      <c r="Q1195" s="3">
        <f>IF(Table1[[#This Row],[Tenure]]&lt;=12,"0-1 Year",)</f>
        <v>0</v>
      </c>
      <c r="R1195" s="3" t="str">
        <f>IF(Table1[[#This Row],[MonthlyCharges]]&lt;35,"low",IF(Table1[[#This Row],[MonthlyCharges]]&lt;70,"Medium","High"))</f>
        <v>Medium</v>
      </c>
    </row>
    <row r="1196" spans="1:18" x14ac:dyDescent="0.35">
      <c r="A1196" s="1" t="s">
        <v>1229</v>
      </c>
      <c r="B1196" s="1" t="s">
        <v>8</v>
      </c>
      <c r="C1196" s="1">
        <v>67</v>
      </c>
      <c r="D1196" s="1" t="s">
        <v>4</v>
      </c>
      <c r="E1196" s="1" t="s">
        <v>3</v>
      </c>
      <c r="F1196" s="1" t="s">
        <v>3</v>
      </c>
      <c r="G1196" s="1">
        <v>23</v>
      </c>
      <c r="H1196" s="1" t="s">
        <v>14</v>
      </c>
      <c r="I1196" s="1" t="s">
        <v>10</v>
      </c>
      <c r="J1196" s="1" t="s">
        <v>32</v>
      </c>
      <c r="K1196" s="1">
        <v>118.82</v>
      </c>
      <c r="L1196" s="1">
        <v>2719.99</v>
      </c>
      <c r="M1196" s="1">
        <v>0</v>
      </c>
      <c r="N1196" s="1">
        <v>10</v>
      </c>
      <c r="O1196" s="1" t="s">
        <v>3</v>
      </c>
      <c r="P1196" s="1" t="str">
        <f>IF(Table1[[#This Row],[Churn]]="Yes","Lost Customer","Active Customer")</f>
        <v>Active Customer</v>
      </c>
      <c r="Q1196" s="3">
        <f>IF(Table1[[#This Row],[Tenure]]&lt;=12,"0-1 Year",)</f>
        <v>0</v>
      </c>
      <c r="R1196" s="3" t="str">
        <f>IF(Table1[[#This Row],[MonthlyCharges]]&lt;35,"low",IF(Table1[[#This Row],[MonthlyCharges]]&lt;70,"Medium","High"))</f>
        <v>High</v>
      </c>
    </row>
    <row r="1197" spans="1:18" x14ac:dyDescent="0.35">
      <c r="A1197" s="1" t="s">
        <v>1230</v>
      </c>
      <c r="B1197" s="1" t="s">
        <v>8</v>
      </c>
      <c r="C1197" s="1">
        <v>72</v>
      </c>
      <c r="D1197" s="1" t="s">
        <v>4</v>
      </c>
      <c r="E1197" s="1" t="s">
        <v>3</v>
      </c>
      <c r="F1197" s="1" t="s">
        <v>4</v>
      </c>
      <c r="G1197" s="1">
        <v>39</v>
      </c>
      <c r="H1197" s="1" t="s">
        <v>16</v>
      </c>
      <c r="I1197" s="1" t="s">
        <v>11</v>
      </c>
      <c r="J1197" s="1" t="s">
        <v>34</v>
      </c>
      <c r="K1197" s="1">
        <v>64.959999999999994</v>
      </c>
      <c r="L1197" s="1">
        <v>2537.81</v>
      </c>
      <c r="M1197" s="1">
        <v>8</v>
      </c>
      <c r="N1197" s="1">
        <v>1</v>
      </c>
      <c r="O1197" s="1" t="s">
        <v>4</v>
      </c>
      <c r="P1197" s="1" t="str">
        <f>IF(Table1[[#This Row],[Churn]]="Yes","Lost Customer","Active Customer")</f>
        <v>Lost Customer</v>
      </c>
      <c r="Q1197" s="3">
        <f>IF(Table1[[#This Row],[Tenure]]&lt;=12,"0-1 Year",)</f>
        <v>0</v>
      </c>
      <c r="R1197" s="3" t="str">
        <f>IF(Table1[[#This Row],[MonthlyCharges]]&lt;35,"low",IF(Table1[[#This Row],[MonthlyCharges]]&lt;70,"Medium","High"))</f>
        <v>Medium</v>
      </c>
    </row>
    <row r="1198" spans="1:18" x14ac:dyDescent="0.35">
      <c r="A1198" s="1" t="s">
        <v>1231</v>
      </c>
      <c r="B1198" s="1" t="s">
        <v>7</v>
      </c>
      <c r="C1198" s="1">
        <v>35</v>
      </c>
      <c r="D1198" s="1" t="s">
        <v>3</v>
      </c>
      <c r="E1198" s="1" t="s">
        <v>3</v>
      </c>
      <c r="F1198" s="1" t="s">
        <v>4</v>
      </c>
      <c r="G1198" s="1">
        <v>17</v>
      </c>
      <c r="H1198" s="1" t="s">
        <v>15</v>
      </c>
      <c r="I1198" s="1" t="s">
        <v>11</v>
      </c>
      <c r="J1198" s="1" t="s">
        <v>32</v>
      </c>
      <c r="K1198" s="1">
        <v>96.05</v>
      </c>
      <c r="L1198" s="1">
        <v>1647.7</v>
      </c>
      <c r="M1198" s="1">
        <v>6</v>
      </c>
      <c r="N1198" s="1">
        <v>8</v>
      </c>
      <c r="O1198" s="1" t="s">
        <v>3</v>
      </c>
      <c r="P1198" s="1" t="str">
        <f>IF(Table1[[#This Row],[Churn]]="Yes","Lost Customer","Active Customer")</f>
        <v>Active Customer</v>
      </c>
      <c r="Q1198" s="3">
        <f>IF(Table1[[#This Row],[Tenure]]&lt;=12,"0-1 Year",)</f>
        <v>0</v>
      </c>
      <c r="R1198" s="3" t="str">
        <f>IF(Table1[[#This Row],[MonthlyCharges]]&lt;35,"low",IF(Table1[[#This Row],[MonthlyCharges]]&lt;70,"Medium","High"))</f>
        <v>High</v>
      </c>
    </row>
    <row r="1199" spans="1:18" x14ac:dyDescent="0.35">
      <c r="A1199" s="1" t="s">
        <v>1232</v>
      </c>
      <c r="B1199" s="1" t="s">
        <v>7</v>
      </c>
      <c r="C1199" s="1">
        <v>25</v>
      </c>
      <c r="D1199" s="1" t="s">
        <v>3</v>
      </c>
      <c r="E1199" s="1" t="s">
        <v>4</v>
      </c>
      <c r="F1199" s="1" t="s">
        <v>4</v>
      </c>
      <c r="G1199" s="1">
        <v>44</v>
      </c>
      <c r="H1199" s="1" t="s">
        <v>14</v>
      </c>
      <c r="I1199" s="1" t="s">
        <v>12</v>
      </c>
      <c r="J1199" s="1" t="s">
        <v>34</v>
      </c>
      <c r="K1199" s="1">
        <v>0</v>
      </c>
      <c r="L1199" s="1">
        <v>19.850000000000001</v>
      </c>
      <c r="M1199" s="1">
        <v>7</v>
      </c>
      <c r="N1199" s="1">
        <v>3</v>
      </c>
      <c r="O1199" s="1" t="s">
        <v>4</v>
      </c>
      <c r="P1199" s="1" t="str">
        <f>IF(Table1[[#This Row],[Churn]]="Yes","Lost Customer","Active Customer")</f>
        <v>Lost Customer</v>
      </c>
      <c r="Q1199" s="3">
        <f>IF(Table1[[#This Row],[Tenure]]&lt;=12,"0-1 Year",)</f>
        <v>0</v>
      </c>
      <c r="R1199" s="3" t="str">
        <f>IF(Table1[[#This Row],[MonthlyCharges]]&lt;35,"low",IF(Table1[[#This Row],[MonthlyCharges]]&lt;70,"Medium","High"))</f>
        <v>low</v>
      </c>
    </row>
    <row r="1200" spans="1:18" x14ac:dyDescent="0.35">
      <c r="A1200" s="1" t="s">
        <v>1233</v>
      </c>
      <c r="B1200" s="1" t="s">
        <v>8</v>
      </c>
      <c r="C1200" s="1">
        <v>32</v>
      </c>
      <c r="D1200" s="1" t="s">
        <v>3</v>
      </c>
      <c r="E1200" s="1" t="s">
        <v>3</v>
      </c>
      <c r="F1200" s="1" t="s">
        <v>4</v>
      </c>
      <c r="G1200" s="1">
        <v>38</v>
      </c>
      <c r="H1200" s="1" t="s">
        <v>16</v>
      </c>
      <c r="I1200" s="1" t="s">
        <v>10</v>
      </c>
      <c r="J1200" s="1" t="s">
        <v>40</v>
      </c>
      <c r="K1200" s="1">
        <v>43.19</v>
      </c>
      <c r="L1200" s="1">
        <v>1653.57</v>
      </c>
      <c r="M1200" s="1">
        <v>6</v>
      </c>
      <c r="N1200" s="1">
        <v>2</v>
      </c>
      <c r="O1200" s="1" t="s">
        <v>4</v>
      </c>
      <c r="P1200" s="1" t="str">
        <f>IF(Table1[[#This Row],[Churn]]="Yes","Lost Customer","Active Customer")</f>
        <v>Lost Customer</v>
      </c>
      <c r="Q1200" s="3">
        <f>IF(Table1[[#This Row],[Tenure]]&lt;=12,"0-1 Year",)</f>
        <v>0</v>
      </c>
      <c r="R1200" s="3" t="str">
        <f>IF(Table1[[#This Row],[MonthlyCharges]]&lt;35,"low",IF(Table1[[#This Row],[MonthlyCharges]]&lt;70,"Medium","High"))</f>
        <v>Medium</v>
      </c>
    </row>
    <row r="1201" spans="1:18" x14ac:dyDescent="0.35">
      <c r="A1201" s="1" t="s">
        <v>1234</v>
      </c>
      <c r="B1201" s="1" t="s">
        <v>7</v>
      </c>
      <c r="C1201" s="1">
        <v>42</v>
      </c>
      <c r="D1201" s="1" t="s">
        <v>3</v>
      </c>
      <c r="E1201" s="1" t="s">
        <v>4</v>
      </c>
      <c r="F1201" s="1" t="s">
        <v>4</v>
      </c>
      <c r="G1201" s="1">
        <v>18</v>
      </c>
      <c r="H1201" s="1" t="s">
        <v>14</v>
      </c>
      <c r="I1201" s="1" t="s">
        <v>11</v>
      </c>
      <c r="J1201" s="1" t="s">
        <v>40</v>
      </c>
      <c r="K1201" s="1">
        <v>21.24</v>
      </c>
      <c r="L1201" s="1">
        <v>398.71</v>
      </c>
      <c r="M1201" s="1">
        <v>2</v>
      </c>
      <c r="N1201" s="1">
        <v>2</v>
      </c>
      <c r="O1201" s="1" t="s">
        <v>3</v>
      </c>
      <c r="P1201" s="1" t="str">
        <f>IF(Table1[[#This Row],[Churn]]="Yes","Lost Customer","Active Customer")</f>
        <v>Active Customer</v>
      </c>
      <c r="Q1201" s="3">
        <f>IF(Table1[[#This Row],[Tenure]]&lt;=12,"0-1 Year",)</f>
        <v>0</v>
      </c>
      <c r="R1201" s="3" t="str">
        <f>IF(Table1[[#This Row],[MonthlyCharges]]&lt;35,"low",IF(Table1[[#This Row],[MonthlyCharges]]&lt;70,"Medium","High"))</f>
        <v>low</v>
      </c>
    </row>
    <row r="1202" spans="1:18" x14ac:dyDescent="0.35">
      <c r="A1202" s="1" t="s">
        <v>1235</v>
      </c>
      <c r="B1202" s="1" t="s">
        <v>8</v>
      </c>
      <c r="C1202" s="1">
        <v>26</v>
      </c>
      <c r="D1202" s="1" t="s">
        <v>3</v>
      </c>
      <c r="E1202" s="1" t="s">
        <v>3</v>
      </c>
      <c r="F1202" s="1" t="s">
        <v>4</v>
      </c>
      <c r="G1202" s="1">
        <v>26</v>
      </c>
      <c r="H1202" s="1" t="s">
        <v>14</v>
      </c>
      <c r="I1202" s="1" t="s">
        <v>11</v>
      </c>
      <c r="J1202" s="1" t="s">
        <v>34</v>
      </c>
      <c r="K1202" s="1">
        <v>107.29</v>
      </c>
      <c r="L1202" s="1">
        <v>2772.42</v>
      </c>
      <c r="M1202" s="1">
        <v>4</v>
      </c>
      <c r="N1202" s="1">
        <v>8</v>
      </c>
      <c r="O1202" s="1" t="s">
        <v>3</v>
      </c>
      <c r="P1202" s="1" t="str">
        <f>IF(Table1[[#This Row],[Churn]]="Yes","Lost Customer","Active Customer")</f>
        <v>Active Customer</v>
      </c>
      <c r="Q1202" s="3">
        <f>IF(Table1[[#This Row],[Tenure]]&lt;=12,"0-1 Year",)</f>
        <v>0</v>
      </c>
      <c r="R1202" s="3" t="str">
        <f>IF(Table1[[#This Row],[MonthlyCharges]]&lt;35,"low",IF(Table1[[#This Row],[MonthlyCharges]]&lt;70,"Medium","High"))</f>
        <v>High</v>
      </c>
    </row>
    <row r="1203" spans="1:18" x14ac:dyDescent="0.35">
      <c r="A1203" s="1" t="s">
        <v>1236</v>
      </c>
      <c r="B1203" s="1" t="s">
        <v>7</v>
      </c>
      <c r="C1203" s="1">
        <v>38</v>
      </c>
      <c r="D1203" s="1" t="s">
        <v>3</v>
      </c>
      <c r="E1203" s="1" t="s">
        <v>4</v>
      </c>
      <c r="F1203" s="1" t="s">
        <v>4</v>
      </c>
      <c r="G1203" s="1">
        <v>18</v>
      </c>
      <c r="H1203" s="1" t="s">
        <v>16</v>
      </c>
      <c r="I1203" s="1" t="s">
        <v>10</v>
      </c>
      <c r="J1203" s="1" t="s">
        <v>44</v>
      </c>
      <c r="K1203" s="1">
        <v>111.34</v>
      </c>
      <c r="L1203" s="1">
        <v>1997.31</v>
      </c>
      <c r="M1203" s="1">
        <v>6</v>
      </c>
      <c r="N1203" s="1">
        <v>9</v>
      </c>
      <c r="O1203" s="1" t="s">
        <v>3</v>
      </c>
      <c r="P1203" s="1" t="str">
        <f>IF(Table1[[#This Row],[Churn]]="Yes","Lost Customer","Active Customer")</f>
        <v>Active Customer</v>
      </c>
      <c r="Q1203" s="3">
        <f>IF(Table1[[#This Row],[Tenure]]&lt;=12,"0-1 Year",)</f>
        <v>0</v>
      </c>
      <c r="R1203" s="3" t="str">
        <f>IF(Table1[[#This Row],[MonthlyCharges]]&lt;35,"low",IF(Table1[[#This Row],[MonthlyCharges]]&lt;70,"Medium","High"))</f>
        <v>High</v>
      </c>
    </row>
    <row r="1204" spans="1:18" x14ac:dyDescent="0.35">
      <c r="A1204" s="1" t="s">
        <v>1237</v>
      </c>
      <c r="B1204" s="1" t="s">
        <v>8</v>
      </c>
      <c r="C1204" s="1">
        <v>66</v>
      </c>
      <c r="D1204" s="1" t="s">
        <v>4</v>
      </c>
      <c r="E1204" s="1" t="s">
        <v>4</v>
      </c>
      <c r="F1204" s="1" t="s">
        <v>3</v>
      </c>
      <c r="G1204" s="1">
        <v>31</v>
      </c>
      <c r="H1204" s="1" t="s">
        <v>14</v>
      </c>
      <c r="I1204" s="1" t="s">
        <v>10</v>
      </c>
      <c r="J1204" s="1" t="s">
        <v>34</v>
      </c>
      <c r="K1204" s="1">
        <v>30.73</v>
      </c>
      <c r="L1204" s="1">
        <v>936.27</v>
      </c>
      <c r="M1204" s="1">
        <v>8</v>
      </c>
      <c r="N1204" s="1">
        <v>9</v>
      </c>
      <c r="O1204" s="1" t="s">
        <v>3</v>
      </c>
      <c r="P1204" s="1" t="str">
        <f>IF(Table1[[#This Row],[Churn]]="Yes","Lost Customer","Active Customer")</f>
        <v>Active Customer</v>
      </c>
      <c r="Q1204" s="3">
        <f>IF(Table1[[#This Row],[Tenure]]&lt;=12,"0-1 Year",)</f>
        <v>0</v>
      </c>
      <c r="R1204" s="3" t="str">
        <f>IF(Table1[[#This Row],[MonthlyCharges]]&lt;35,"low",IF(Table1[[#This Row],[MonthlyCharges]]&lt;70,"Medium","High"))</f>
        <v>low</v>
      </c>
    </row>
    <row r="1205" spans="1:18" x14ac:dyDescent="0.35">
      <c r="A1205" s="1" t="s">
        <v>1238</v>
      </c>
      <c r="B1205" s="1" t="s">
        <v>7</v>
      </c>
      <c r="C1205" s="1">
        <v>26</v>
      </c>
      <c r="D1205" s="1" t="s">
        <v>3</v>
      </c>
      <c r="E1205" s="1" t="s">
        <v>4</v>
      </c>
      <c r="F1205" s="1" t="s">
        <v>3</v>
      </c>
      <c r="G1205" s="1">
        <v>13</v>
      </c>
      <c r="H1205" s="1" t="s">
        <v>14</v>
      </c>
      <c r="I1205" s="1" t="s">
        <v>10</v>
      </c>
      <c r="J1205" s="1" t="s">
        <v>44</v>
      </c>
      <c r="K1205" s="1">
        <v>30.96</v>
      </c>
      <c r="L1205" s="1">
        <v>389.64</v>
      </c>
      <c r="M1205" s="1">
        <v>1</v>
      </c>
      <c r="N1205" s="1">
        <v>7</v>
      </c>
      <c r="O1205" s="1" t="s">
        <v>3</v>
      </c>
      <c r="P1205" s="1" t="str">
        <f>IF(Table1[[#This Row],[Churn]]="Yes","Lost Customer","Active Customer")</f>
        <v>Active Customer</v>
      </c>
      <c r="Q1205" s="3">
        <f>IF(Table1[[#This Row],[Tenure]]&lt;=12,"0-1 Year",)</f>
        <v>0</v>
      </c>
      <c r="R1205" s="3" t="str">
        <f>IF(Table1[[#This Row],[MonthlyCharges]]&lt;35,"low",IF(Table1[[#This Row],[MonthlyCharges]]&lt;70,"Medium","High"))</f>
        <v>low</v>
      </c>
    </row>
    <row r="1206" spans="1:18" x14ac:dyDescent="0.35">
      <c r="A1206" s="1" t="s">
        <v>1239</v>
      </c>
      <c r="B1206" s="1" t="s">
        <v>7</v>
      </c>
      <c r="C1206" s="1">
        <v>19</v>
      </c>
      <c r="D1206" s="1" t="s">
        <v>3</v>
      </c>
      <c r="E1206" s="1" t="s">
        <v>4</v>
      </c>
      <c r="F1206" s="1" t="s">
        <v>4</v>
      </c>
      <c r="G1206" s="1">
        <v>51</v>
      </c>
      <c r="H1206" s="1" t="s">
        <v>16</v>
      </c>
      <c r="I1206" s="1" t="s">
        <v>11</v>
      </c>
      <c r="J1206" s="1" t="s">
        <v>40</v>
      </c>
      <c r="K1206" s="1">
        <v>110.16</v>
      </c>
      <c r="L1206" s="1">
        <v>5622.28</v>
      </c>
      <c r="M1206" s="1">
        <v>3</v>
      </c>
      <c r="N1206" s="1">
        <v>10</v>
      </c>
      <c r="O1206" s="1" t="s">
        <v>3</v>
      </c>
      <c r="P1206" s="1" t="str">
        <f>IF(Table1[[#This Row],[Churn]]="Yes","Lost Customer","Active Customer")</f>
        <v>Active Customer</v>
      </c>
      <c r="Q1206" s="3">
        <f>IF(Table1[[#This Row],[Tenure]]&lt;=12,"0-1 Year",)</f>
        <v>0</v>
      </c>
      <c r="R1206" s="3" t="str">
        <f>IF(Table1[[#This Row],[MonthlyCharges]]&lt;35,"low",IF(Table1[[#This Row],[MonthlyCharges]]&lt;70,"Medium","High"))</f>
        <v>High</v>
      </c>
    </row>
    <row r="1207" spans="1:18" x14ac:dyDescent="0.35">
      <c r="A1207" s="1" t="s">
        <v>1240</v>
      </c>
      <c r="B1207" s="1" t="s">
        <v>7</v>
      </c>
      <c r="C1207" s="1">
        <v>61</v>
      </c>
      <c r="D1207" s="1" t="s">
        <v>3</v>
      </c>
      <c r="E1207" s="1" t="s">
        <v>3</v>
      </c>
      <c r="F1207" s="1" t="s">
        <v>3</v>
      </c>
      <c r="G1207" s="1">
        <v>32</v>
      </c>
      <c r="H1207" s="1" t="s">
        <v>14</v>
      </c>
      <c r="I1207" s="1" t="s">
        <v>11</v>
      </c>
      <c r="J1207" s="1" t="s">
        <v>34</v>
      </c>
      <c r="K1207" s="1">
        <v>52.22</v>
      </c>
      <c r="L1207" s="1">
        <v>1673.02</v>
      </c>
      <c r="M1207" s="1">
        <v>2</v>
      </c>
      <c r="N1207" s="1">
        <v>3</v>
      </c>
      <c r="O1207" s="1" t="s">
        <v>3</v>
      </c>
      <c r="P1207" s="1" t="str">
        <f>IF(Table1[[#This Row],[Churn]]="Yes","Lost Customer","Active Customer")</f>
        <v>Active Customer</v>
      </c>
      <c r="Q1207" s="3">
        <f>IF(Table1[[#This Row],[Tenure]]&lt;=12,"0-1 Year",)</f>
        <v>0</v>
      </c>
      <c r="R1207" s="3" t="str">
        <f>IF(Table1[[#This Row],[MonthlyCharges]]&lt;35,"low",IF(Table1[[#This Row],[MonthlyCharges]]&lt;70,"Medium","High"))</f>
        <v>Medium</v>
      </c>
    </row>
    <row r="1208" spans="1:18" x14ac:dyDescent="0.35">
      <c r="A1208" s="1" t="s">
        <v>1241</v>
      </c>
      <c r="B1208" s="1" t="s">
        <v>7</v>
      </c>
      <c r="C1208" s="1">
        <v>21</v>
      </c>
      <c r="D1208" s="1" t="s">
        <v>3</v>
      </c>
      <c r="E1208" s="1" t="s">
        <v>3</v>
      </c>
      <c r="F1208" s="1" t="s">
        <v>4</v>
      </c>
      <c r="G1208" s="1">
        <v>13</v>
      </c>
      <c r="H1208" s="1" t="s">
        <v>15</v>
      </c>
      <c r="I1208" s="1" t="s">
        <v>11</v>
      </c>
      <c r="J1208" s="1" t="s">
        <v>32</v>
      </c>
      <c r="K1208" s="1">
        <v>25.68</v>
      </c>
      <c r="L1208" s="1">
        <v>335.18</v>
      </c>
      <c r="M1208" s="1">
        <v>6</v>
      </c>
      <c r="N1208" s="1">
        <v>8</v>
      </c>
      <c r="O1208" s="1" t="s">
        <v>3</v>
      </c>
      <c r="P1208" s="1" t="str">
        <f>IF(Table1[[#This Row],[Churn]]="Yes","Lost Customer","Active Customer")</f>
        <v>Active Customer</v>
      </c>
      <c r="Q1208" s="3">
        <f>IF(Table1[[#This Row],[Tenure]]&lt;=12,"0-1 Year",)</f>
        <v>0</v>
      </c>
      <c r="R1208" s="3" t="str">
        <f>IF(Table1[[#This Row],[MonthlyCharges]]&lt;35,"low",IF(Table1[[#This Row],[MonthlyCharges]]&lt;70,"Medium","High"))</f>
        <v>low</v>
      </c>
    </row>
    <row r="1209" spans="1:18" x14ac:dyDescent="0.35">
      <c r="A1209" s="1" t="s">
        <v>1242</v>
      </c>
      <c r="B1209" s="1" t="s">
        <v>7</v>
      </c>
      <c r="C1209" s="1">
        <v>60</v>
      </c>
      <c r="D1209" s="1" t="s">
        <v>3</v>
      </c>
      <c r="E1209" s="1" t="s">
        <v>3</v>
      </c>
      <c r="F1209" s="1" t="s">
        <v>4</v>
      </c>
      <c r="G1209" s="1">
        <v>29</v>
      </c>
      <c r="H1209" s="1" t="s">
        <v>14</v>
      </c>
      <c r="I1209" s="1" t="s">
        <v>10</v>
      </c>
      <c r="J1209" s="1" t="s">
        <v>40</v>
      </c>
      <c r="K1209" s="1">
        <v>81.59</v>
      </c>
      <c r="L1209" s="1">
        <v>2382.02</v>
      </c>
      <c r="M1209" s="1">
        <v>6</v>
      </c>
      <c r="N1209" s="1">
        <v>7</v>
      </c>
      <c r="O1209" s="1" t="s">
        <v>3</v>
      </c>
      <c r="P1209" s="1" t="str">
        <f>IF(Table1[[#This Row],[Churn]]="Yes","Lost Customer","Active Customer")</f>
        <v>Active Customer</v>
      </c>
      <c r="Q1209" s="3">
        <f>IF(Table1[[#This Row],[Tenure]]&lt;=12,"0-1 Year",)</f>
        <v>0</v>
      </c>
      <c r="R1209" s="3" t="str">
        <f>IF(Table1[[#This Row],[MonthlyCharges]]&lt;35,"low",IF(Table1[[#This Row],[MonthlyCharges]]&lt;70,"Medium","High"))</f>
        <v>High</v>
      </c>
    </row>
    <row r="1210" spans="1:18" x14ac:dyDescent="0.35">
      <c r="A1210" s="1" t="s">
        <v>1243</v>
      </c>
      <c r="B1210" s="1" t="s">
        <v>7</v>
      </c>
      <c r="C1210" s="1">
        <v>37</v>
      </c>
      <c r="D1210" s="1" t="s">
        <v>3</v>
      </c>
      <c r="E1210" s="1" t="s">
        <v>3</v>
      </c>
      <c r="F1210" s="1" t="s">
        <v>3</v>
      </c>
      <c r="G1210" s="1">
        <v>36</v>
      </c>
      <c r="H1210" s="1" t="s">
        <v>14</v>
      </c>
      <c r="I1210" s="1" t="s">
        <v>11</v>
      </c>
      <c r="J1210" s="1" t="s">
        <v>32</v>
      </c>
      <c r="K1210" s="1">
        <v>107.63</v>
      </c>
      <c r="L1210" s="1">
        <v>3874.88</v>
      </c>
      <c r="M1210" s="1">
        <v>7</v>
      </c>
      <c r="N1210" s="1">
        <v>5</v>
      </c>
      <c r="O1210" s="1" t="s">
        <v>3</v>
      </c>
      <c r="P1210" s="1" t="str">
        <f>IF(Table1[[#This Row],[Churn]]="Yes","Lost Customer","Active Customer")</f>
        <v>Active Customer</v>
      </c>
      <c r="Q1210" s="3">
        <f>IF(Table1[[#This Row],[Tenure]]&lt;=12,"0-1 Year",)</f>
        <v>0</v>
      </c>
      <c r="R1210" s="3" t="str">
        <f>IF(Table1[[#This Row],[MonthlyCharges]]&lt;35,"low",IF(Table1[[#This Row],[MonthlyCharges]]&lt;70,"Medium","High"))</f>
        <v>High</v>
      </c>
    </row>
    <row r="1211" spans="1:18" x14ac:dyDescent="0.35">
      <c r="A1211" s="1" t="s">
        <v>1244</v>
      </c>
      <c r="B1211" s="1" t="s">
        <v>8</v>
      </c>
      <c r="C1211" s="1">
        <v>49</v>
      </c>
      <c r="D1211" s="1" t="s">
        <v>3</v>
      </c>
      <c r="E1211" s="1" t="s">
        <v>4</v>
      </c>
      <c r="F1211" s="1" t="s">
        <v>4</v>
      </c>
      <c r="G1211" s="1">
        <v>46</v>
      </c>
      <c r="H1211" s="1" t="s">
        <v>16</v>
      </c>
      <c r="I1211" s="1" t="s">
        <v>11</v>
      </c>
      <c r="J1211" s="1" t="s">
        <v>34</v>
      </c>
      <c r="K1211" s="1">
        <v>50.12</v>
      </c>
      <c r="L1211" s="1">
        <v>2293.33</v>
      </c>
      <c r="M1211" s="1">
        <v>1</v>
      </c>
      <c r="N1211" s="1">
        <v>2</v>
      </c>
      <c r="O1211" s="1" t="s">
        <v>3</v>
      </c>
      <c r="P1211" s="1" t="str">
        <f>IF(Table1[[#This Row],[Churn]]="Yes","Lost Customer","Active Customer")</f>
        <v>Active Customer</v>
      </c>
      <c r="Q1211" s="3">
        <f>IF(Table1[[#This Row],[Tenure]]&lt;=12,"0-1 Year",)</f>
        <v>0</v>
      </c>
      <c r="R1211" s="3" t="str">
        <f>IF(Table1[[#This Row],[MonthlyCharges]]&lt;35,"low",IF(Table1[[#This Row],[MonthlyCharges]]&lt;70,"Medium","High"))</f>
        <v>Medium</v>
      </c>
    </row>
    <row r="1212" spans="1:18" x14ac:dyDescent="0.35">
      <c r="A1212" s="1" t="s">
        <v>1245</v>
      </c>
      <c r="B1212" s="1" t="s">
        <v>7</v>
      </c>
      <c r="C1212" s="1">
        <v>26</v>
      </c>
      <c r="D1212" s="1" t="s">
        <v>3</v>
      </c>
      <c r="E1212" s="1" t="s">
        <v>3</v>
      </c>
      <c r="F1212" s="1" t="s">
        <v>4</v>
      </c>
      <c r="G1212" s="1">
        <v>10</v>
      </c>
      <c r="H1212" s="1" t="s">
        <v>15</v>
      </c>
      <c r="I1212" s="1" t="s">
        <v>11</v>
      </c>
      <c r="J1212" s="1" t="s">
        <v>32</v>
      </c>
      <c r="K1212" s="1">
        <v>111.36</v>
      </c>
      <c r="L1212" s="1">
        <v>1118.27</v>
      </c>
      <c r="M1212" s="1">
        <v>7</v>
      </c>
      <c r="N1212" s="1">
        <v>6</v>
      </c>
      <c r="O1212" s="1" t="s">
        <v>3</v>
      </c>
      <c r="P1212" s="1" t="str">
        <f>IF(Table1[[#This Row],[Churn]]="Yes","Lost Customer","Active Customer")</f>
        <v>Active Customer</v>
      </c>
      <c r="Q1212" s="3" t="str">
        <f>IF(Table1[[#This Row],[Tenure]]&lt;=12,"0-1 Year",)</f>
        <v>0-1 Year</v>
      </c>
      <c r="R1212" s="3" t="str">
        <f>IF(Table1[[#This Row],[MonthlyCharges]]&lt;35,"low",IF(Table1[[#This Row],[MonthlyCharges]]&lt;70,"Medium","High"))</f>
        <v>High</v>
      </c>
    </row>
    <row r="1213" spans="1:18" x14ac:dyDescent="0.35">
      <c r="A1213" s="1" t="s">
        <v>1246</v>
      </c>
      <c r="B1213" s="1" t="s">
        <v>7</v>
      </c>
      <c r="C1213" s="1">
        <v>27</v>
      </c>
      <c r="D1213" s="1" t="s">
        <v>3</v>
      </c>
      <c r="E1213" s="1" t="s">
        <v>3</v>
      </c>
      <c r="F1213" s="1" t="s">
        <v>4</v>
      </c>
      <c r="G1213" s="1">
        <v>52</v>
      </c>
      <c r="H1213" s="1" t="s">
        <v>15</v>
      </c>
      <c r="I1213" s="1" t="s">
        <v>10</v>
      </c>
      <c r="J1213" s="1" t="s">
        <v>34</v>
      </c>
      <c r="K1213" s="1">
        <v>117.41</v>
      </c>
      <c r="L1213" s="1">
        <v>6114.62</v>
      </c>
      <c r="M1213" s="1">
        <v>1</v>
      </c>
      <c r="N1213" s="1">
        <v>6</v>
      </c>
      <c r="O1213" s="1" t="s">
        <v>3</v>
      </c>
      <c r="P1213" s="1" t="str">
        <f>IF(Table1[[#This Row],[Churn]]="Yes","Lost Customer","Active Customer")</f>
        <v>Active Customer</v>
      </c>
      <c r="Q1213" s="3">
        <f>IF(Table1[[#This Row],[Tenure]]&lt;=12,"0-1 Year",)</f>
        <v>0</v>
      </c>
      <c r="R1213" s="3" t="str">
        <f>IF(Table1[[#This Row],[MonthlyCharges]]&lt;35,"low",IF(Table1[[#This Row],[MonthlyCharges]]&lt;70,"Medium","High"))</f>
        <v>High</v>
      </c>
    </row>
    <row r="1214" spans="1:18" x14ac:dyDescent="0.35">
      <c r="A1214" s="1" t="s">
        <v>1247</v>
      </c>
      <c r="B1214" s="1" t="s">
        <v>8</v>
      </c>
      <c r="C1214" s="1">
        <v>21</v>
      </c>
      <c r="D1214" s="1" t="s">
        <v>3</v>
      </c>
      <c r="E1214" s="1" t="s">
        <v>3</v>
      </c>
      <c r="F1214" s="1" t="s">
        <v>3</v>
      </c>
      <c r="G1214" s="1">
        <v>72</v>
      </c>
      <c r="H1214" s="1" t="s">
        <v>16</v>
      </c>
      <c r="I1214" s="1" t="s">
        <v>10</v>
      </c>
      <c r="J1214" s="1" t="s">
        <v>32</v>
      </c>
      <c r="K1214" s="1">
        <v>63.61</v>
      </c>
      <c r="L1214" s="1">
        <v>4572.8900000000003</v>
      </c>
      <c r="M1214" s="1">
        <v>3</v>
      </c>
      <c r="N1214" s="1">
        <v>1</v>
      </c>
      <c r="O1214" s="1" t="s">
        <v>3</v>
      </c>
      <c r="P1214" s="1" t="str">
        <f>IF(Table1[[#This Row],[Churn]]="Yes","Lost Customer","Active Customer")</f>
        <v>Active Customer</v>
      </c>
      <c r="Q1214" s="3">
        <f>IF(Table1[[#This Row],[Tenure]]&lt;=12,"0-1 Year",)</f>
        <v>0</v>
      </c>
      <c r="R1214" s="3" t="str">
        <f>IF(Table1[[#This Row],[MonthlyCharges]]&lt;35,"low",IF(Table1[[#This Row],[MonthlyCharges]]&lt;70,"Medium","High"))</f>
        <v>Medium</v>
      </c>
    </row>
    <row r="1215" spans="1:18" x14ac:dyDescent="0.35">
      <c r="A1215" s="1" t="s">
        <v>1248</v>
      </c>
      <c r="B1215" s="1" t="s">
        <v>8</v>
      </c>
      <c r="C1215" s="1">
        <v>73</v>
      </c>
      <c r="D1215" s="1" t="s">
        <v>3</v>
      </c>
      <c r="E1215" s="1" t="s">
        <v>3</v>
      </c>
      <c r="F1215" s="1" t="s">
        <v>3</v>
      </c>
      <c r="G1215" s="1">
        <v>42</v>
      </c>
      <c r="H1215" s="1" t="s">
        <v>14</v>
      </c>
      <c r="I1215" s="1" t="s">
        <v>11</v>
      </c>
      <c r="J1215" s="1" t="s">
        <v>40</v>
      </c>
      <c r="K1215" s="1">
        <v>23.19</v>
      </c>
      <c r="L1215" s="1">
        <v>991</v>
      </c>
      <c r="M1215" s="1">
        <v>2</v>
      </c>
      <c r="N1215" s="1">
        <v>10</v>
      </c>
      <c r="O1215" s="1" t="s">
        <v>3</v>
      </c>
      <c r="P1215" s="1" t="str">
        <f>IF(Table1[[#This Row],[Churn]]="Yes","Lost Customer","Active Customer")</f>
        <v>Active Customer</v>
      </c>
      <c r="Q1215" s="3">
        <f>IF(Table1[[#This Row],[Tenure]]&lt;=12,"0-1 Year",)</f>
        <v>0</v>
      </c>
      <c r="R1215" s="3" t="str">
        <f>IF(Table1[[#This Row],[MonthlyCharges]]&lt;35,"low",IF(Table1[[#This Row],[MonthlyCharges]]&lt;70,"Medium","High"))</f>
        <v>low</v>
      </c>
    </row>
    <row r="1216" spans="1:18" x14ac:dyDescent="0.35">
      <c r="A1216" s="1" t="s">
        <v>1249</v>
      </c>
      <c r="B1216" s="1" t="s">
        <v>8</v>
      </c>
      <c r="C1216" s="1">
        <v>60</v>
      </c>
      <c r="D1216" s="1" t="s">
        <v>3</v>
      </c>
      <c r="E1216" s="1" t="s">
        <v>4</v>
      </c>
      <c r="F1216" s="1" t="s">
        <v>3</v>
      </c>
      <c r="G1216" s="1">
        <v>1</v>
      </c>
      <c r="H1216" s="1" t="s">
        <v>14</v>
      </c>
      <c r="I1216" s="1" t="s">
        <v>11</v>
      </c>
      <c r="J1216" s="1" t="s">
        <v>40</v>
      </c>
      <c r="K1216" s="1">
        <v>98.09</v>
      </c>
      <c r="L1216" s="1">
        <v>80.39</v>
      </c>
      <c r="M1216" s="1">
        <v>4</v>
      </c>
      <c r="N1216" s="1">
        <v>4</v>
      </c>
      <c r="O1216" s="1" t="s">
        <v>4</v>
      </c>
      <c r="P1216" s="1" t="str">
        <f>IF(Table1[[#This Row],[Churn]]="Yes","Lost Customer","Active Customer")</f>
        <v>Lost Customer</v>
      </c>
      <c r="Q1216" s="3" t="str">
        <f>IF(Table1[[#This Row],[Tenure]]&lt;=12,"0-1 Year",)</f>
        <v>0-1 Year</v>
      </c>
      <c r="R1216" s="3" t="str">
        <f>IF(Table1[[#This Row],[MonthlyCharges]]&lt;35,"low",IF(Table1[[#This Row],[MonthlyCharges]]&lt;70,"Medium","High"))</f>
        <v>High</v>
      </c>
    </row>
    <row r="1217" spans="1:18" x14ac:dyDescent="0.35">
      <c r="A1217" s="1" t="s">
        <v>1250</v>
      </c>
      <c r="B1217" s="1" t="s">
        <v>7</v>
      </c>
      <c r="C1217" s="1">
        <v>21</v>
      </c>
      <c r="D1217" s="1" t="s">
        <v>3</v>
      </c>
      <c r="E1217" s="1" t="s">
        <v>4</v>
      </c>
      <c r="F1217" s="1" t="s">
        <v>4</v>
      </c>
      <c r="G1217" s="1">
        <v>10</v>
      </c>
      <c r="H1217" s="1" t="s">
        <v>16</v>
      </c>
      <c r="I1217" s="1" t="s">
        <v>11</v>
      </c>
      <c r="J1217" s="1" t="s">
        <v>40</v>
      </c>
      <c r="K1217" s="1">
        <v>51.4</v>
      </c>
      <c r="L1217" s="1">
        <v>524.72</v>
      </c>
      <c r="M1217" s="1">
        <v>1</v>
      </c>
      <c r="N1217" s="1">
        <v>8</v>
      </c>
      <c r="O1217" s="1" t="s">
        <v>3</v>
      </c>
      <c r="P1217" s="1" t="str">
        <f>IF(Table1[[#This Row],[Churn]]="Yes","Lost Customer","Active Customer")</f>
        <v>Active Customer</v>
      </c>
      <c r="Q1217" s="3" t="str">
        <f>IF(Table1[[#This Row],[Tenure]]&lt;=12,"0-1 Year",)</f>
        <v>0-1 Year</v>
      </c>
      <c r="R1217" s="3" t="str">
        <f>IF(Table1[[#This Row],[MonthlyCharges]]&lt;35,"low",IF(Table1[[#This Row],[MonthlyCharges]]&lt;70,"Medium","High"))</f>
        <v>Medium</v>
      </c>
    </row>
    <row r="1218" spans="1:18" x14ac:dyDescent="0.35">
      <c r="A1218" s="1" t="s">
        <v>1251</v>
      </c>
      <c r="B1218" s="1" t="s">
        <v>8</v>
      </c>
      <c r="C1218" s="1">
        <v>69</v>
      </c>
      <c r="D1218" s="1" t="s">
        <v>3</v>
      </c>
      <c r="E1218" s="1" t="s">
        <v>4</v>
      </c>
      <c r="F1218" s="1" t="s">
        <v>4</v>
      </c>
      <c r="G1218" s="1">
        <v>31</v>
      </c>
      <c r="H1218" s="1" t="s">
        <v>14</v>
      </c>
      <c r="I1218" s="1" t="s">
        <v>11</v>
      </c>
      <c r="J1218" s="1" t="s">
        <v>34</v>
      </c>
      <c r="K1218" s="1">
        <v>114.74</v>
      </c>
      <c r="L1218" s="1">
        <v>3561.97</v>
      </c>
      <c r="M1218" s="1">
        <v>0</v>
      </c>
      <c r="N1218" s="1">
        <v>4</v>
      </c>
      <c r="O1218" s="1" t="s">
        <v>3</v>
      </c>
      <c r="P1218" s="1" t="str">
        <f>IF(Table1[[#This Row],[Churn]]="Yes","Lost Customer","Active Customer")</f>
        <v>Active Customer</v>
      </c>
      <c r="Q1218" s="3">
        <f>IF(Table1[[#This Row],[Tenure]]&lt;=12,"0-1 Year",)</f>
        <v>0</v>
      </c>
      <c r="R1218" s="3" t="str">
        <f>IF(Table1[[#This Row],[MonthlyCharges]]&lt;35,"low",IF(Table1[[#This Row],[MonthlyCharges]]&lt;70,"Medium","High"))</f>
        <v>High</v>
      </c>
    </row>
    <row r="1219" spans="1:18" x14ac:dyDescent="0.35">
      <c r="A1219" s="1" t="s">
        <v>1252</v>
      </c>
      <c r="B1219" s="1" t="s">
        <v>8</v>
      </c>
      <c r="C1219" s="1">
        <v>70</v>
      </c>
      <c r="D1219" s="1" t="s">
        <v>4</v>
      </c>
      <c r="E1219" s="1" t="s">
        <v>4</v>
      </c>
      <c r="F1219" s="1" t="s">
        <v>3</v>
      </c>
      <c r="G1219" s="1">
        <v>14</v>
      </c>
      <c r="H1219" s="1" t="s">
        <v>16</v>
      </c>
      <c r="I1219" s="1" t="s">
        <v>11</v>
      </c>
      <c r="J1219" s="1" t="s">
        <v>34</v>
      </c>
      <c r="K1219" s="1">
        <v>119.45</v>
      </c>
      <c r="L1219" s="1">
        <v>1670.88</v>
      </c>
      <c r="M1219" s="1">
        <v>6</v>
      </c>
      <c r="N1219" s="1">
        <v>4</v>
      </c>
      <c r="O1219" s="1" t="s">
        <v>4</v>
      </c>
      <c r="P1219" s="1" t="str">
        <f>IF(Table1[[#This Row],[Churn]]="Yes","Lost Customer","Active Customer")</f>
        <v>Lost Customer</v>
      </c>
      <c r="Q1219" s="3">
        <f>IF(Table1[[#This Row],[Tenure]]&lt;=12,"0-1 Year",)</f>
        <v>0</v>
      </c>
      <c r="R1219" s="3" t="str">
        <f>IF(Table1[[#This Row],[MonthlyCharges]]&lt;35,"low",IF(Table1[[#This Row],[MonthlyCharges]]&lt;70,"Medium","High"))</f>
        <v>High</v>
      </c>
    </row>
    <row r="1220" spans="1:18" x14ac:dyDescent="0.35">
      <c r="A1220" s="1" t="s">
        <v>1253</v>
      </c>
      <c r="B1220" s="1" t="s">
        <v>8</v>
      </c>
      <c r="C1220" s="1">
        <v>24</v>
      </c>
      <c r="D1220" s="1" t="s">
        <v>3</v>
      </c>
      <c r="E1220" s="1" t="s">
        <v>3</v>
      </c>
      <c r="F1220" s="1" t="s">
        <v>3</v>
      </c>
      <c r="G1220" s="1">
        <v>57</v>
      </c>
      <c r="H1220" s="1" t="s">
        <v>16</v>
      </c>
      <c r="I1220" s="1" t="s">
        <v>11</v>
      </c>
      <c r="J1220" s="1" t="s">
        <v>40</v>
      </c>
      <c r="K1220" s="1">
        <v>114.25</v>
      </c>
      <c r="L1220" s="1">
        <v>6497.75</v>
      </c>
      <c r="M1220" s="1">
        <v>0</v>
      </c>
      <c r="N1220" s="1">
        <v>4</v>
      </c>
      <c r="O1220" s="1" t="s">
        <v>3</v>
      </c>
      <c r="P1220" s="1" t="str">
        <f>IF(Table1[[#This Row],[Churn]]="Yes","Lost Customer","Active Customer")</f>
        <v>Active Customer</v>
      </c>
      <c r="Q1220" s="3">
        <f>IF(Table1[[#This Row],[Tenure]]&lt;=12,"0-1 Year",)</f>
        <v>0</v>
      </c>
      <c r="R1220" s="3" t="str">
        <f>IF(Table1[[#This Row],[MonthlyCharges]]&lt;35,"low",IF(Table1[[#This Row],[MonthlyCharges]]&lt;70,"Medium","High"))</f>
        <v>High</v>
      </c>
    </row>
    <row r="1221" spans="1:18" x14ac:dyDescent="0.35">
      <c r="A1221" s="1" t="s">
        <v>1254</v>
      </c>
      <c r="B1221" s="1" t="s">
        <v>7</v>
      </c>
      <c r="C1221" s="1">
        <v>46</v>
      </c>
      <c r="D1221" s="1" t="s">
        <v>3</v>
      </c>
      <c r="E1221" s="1" t="s">
        <v>3</v>
      </c>
      <c r="F1221" s="1" t="s">
        <v>3</v>
      </c>
      <c r="G1221" s="1">
        <v>32</v>
      </c>
      <c r="H1221" s="1" t="s">
        <v>14</v>
      </c>
      <c r="I1221" s="1" t="s">
        <v>11</v>
      </c>
      <c r="J1221" s="1" t="s">
        <v>32</v>
      </c>
      <c r="K1221" s="1">
        <v>31.94</v>
      </c>
      <c r="L1221" s="1">
        <v>1017.27</v>
      </c>
      <c r="M1221" s="1">
        <v>2</v>
      </c>
      <c r="N1221" s="1">
        <v>4</v>
      </c>
      <c r="O1221" s="1" t="s">
        <v>3</v>
      </c>
      <c r="P1221" s="1" t="str">
        <f>IF(Table1[[#This Row],[Churn]]="Yes","Lost Customer","Active Customer")</f>
        <v>Active Customer</v>
      </c>
      <c r="Q1221" s="3">
        <f>IF(Table1[[#This Row],[Tenure]]&lt;=12,"0-1 Year",)</f>
        <v>0</v>
      </c>
      <c r="R1221" s="3" t="str">
        <f>IF(Table1[[#This Row],[MonthlyCharges]]&lt;35,"low",IF(Table1[[#This Row],[MonthlyCharges]]&lt;70,"Medium","High"))</f>
        <v>low</v>
      </c>
    </row>
    <row r="1222" spans="1:18" x14ac:dyDescent="0.35">
      <c r="A1222" s="1" t="s">
        <v>1255</v>
      </c>
      <c r="B1222" s="1" t="s">
        <v>7</v>
      </c>
      <c r="C1222" s="1">
        <v>49</v>
      </c>
      <c r="D1222" s="1" t="s">
        <v>3</v>
      </c>
      <c r="E1222" s="1" t="s">
        <v>3</v>
      </c>
      <c r="F1222" s="1" t="s">
        <v>4</v>
      </c>
      <c r="G1222" s="1">
        <v>66</v>
      </c>
      <c r="H1222" s="1" t="s">
        <v>15</v>
      </c>
      <c r="I1222" s="1" t="s">
        <v>11</v>
      </c>
      <c r="J1222" s="1" t="s">
        <v>34</v>
      </c>
      <c r="K1222" s="1">
        <v>37.1</v>
      </c>
      <c r="L1222" s="1">
        <v>2443.1799999999998</v>
      </c>
      <c r="M1222" s="1">
        <v>4</v>
      </c>
      <c r="N1222" s="1">
        <v>1</v>
      </c>
      <c r="O1222" s="1" t="s">
        <v>3</v>
      </c>
      <c r="P1222" s="1" t="str">
        <f>IF(Table1[[#This Row],[Churn]]="Yes","Lost Customer","Active Customer")</f>
        <v>Active Customer</v>
      </c>
      <c r="Q1222" s="3">
        <f>IF(Table1[[#This Row],[Tenure]]&lt;=12,"0-1 Year",)</f>
        <v>0</v>
      </c>
      <c r="R1222" s="3" t="str">
        <f>IF(Table1[[#This Row],[MonthlyCharges]]&lt;35,"low",IF(Table1[[#This Row],[MonthlyCharges]]&lt;70,"Medium","High"))</f>
        <v>Medium</v>
      </c>
    </row>
    <row r="1223" spans="1:18" x14ac:dyDescent="0.35">
      <c r="A1223" s="1" t="s">
        <v>1256</v>
      </c>
      <c r="B1223" s="1" t="s">
        <v>8</v>
      </c>
      <c r="C1223" s="1">
        <v>26</v>
      </c>
      <c r="D1223" s="1" t="s">
        <v>3</v>
      </c>
      <c r="E1223" s="1" t="s">
        <v>3</v>
      </c>
      <c r="F1223" s="1" t="s">
        <v>4</v>
      </c>
      <c r="G1223" s="1">
        <v>55</v>
      </c>
      <c r="H1223" s="1" t="s">
        <v>14</v>
      </c>
      <c r="I1223" s="1" t="s">
        <v>11</v>
      </c>
      <c r="J1223" s="1" t="s">
        <v>44</v>
      </c>
      <c r="K1223" s="1">
        <v>88.13</v>
      </c>
      <c r="L1223" s="1">
        <v>4834.22</v>
      </c>
      <c r="M1223" s="1">
        <v>1</v>
      </c>
      <c r="N1223" s="1">
        <v>10</v>
      </c>
      <c r="O1223" s="1" t="s">
        <v>3</v>
      </c>
      <c r="P1223" s="1" t="str">
        <f>IF(Table1[[#This Row],[Churn]]="Yes","Lost Customer","Active Customer")</f>
        <v>Active Customer</v>
      </c>
      <c r="Q1223" s="3">
        <f>IF(Table1[[#This Row],[Tenure]]&lt;=12,"0-1 Year",)</f>
        <v>0</v>
      </c>
      <c r="R1223" s="3" t="str">
        <f>IF(Table1[[#This Row],[MonthlyCharges]]&lt;35,"low",IF(Table1[[#This Row],[MonthlyCharges]]&lt;70,"Medium","High"))</f>
        <v>High</v>
      </c>
    </row>
    <row r="1224" spans="1:18" x14ac:dyDescent="0.35">
      <c r="A1224" s="1" t="s">
        <v>1257</v>
      </c>
      <c r="B1224" s="1" t="s">
        <v>8</v>
      </c>
      <c r="C1224" s="1">
        <v>37</v>
      </c>
      <c r="D1224" s="1" t="s">
        <v>3</v>
      </c>
      <c r="E1224" s="1" t="s">
        <v>4</v>
      </c>
      <c r="F1224" s="1" t="s">
        <v>4</v>
      </c>
      <c r="G1224" s="1">
        <v>57</v>
      </c>
      <c r="H1224" s="1" t="s">
        <v>14</v>
      </c>
      <c r="I1224" s="1" t="s">
        <v>11</v>
      </c>
      <c r="J1224" s="1" t="s">
        <v>34</v>
      </c>
      <c r="K1224" s="1">
        <v>39.11</v>
      </c>
      <c r="L1224" s="1">
        <v>2224.89</v>
      </c>
      <c r="M1224" s="1">
        <v>8</v>
      </c>
      <c r="N1224" s="1">
        <v>1</v>
      </c>
      <c r="O1224" s="1" t="s">
        <v>4</v>
      </c>
      <c r="P1224" s="1" t="str">
        <f>IF(Table1[[#This Row],[Churn]]="Yes","Lost Customer","Active Customer")</f>
        <v>Lost Customer</v>
      </c>
      <c r="Q1224" s="3">
        <f>IF(Table1[[#This Row],[Tenure]]&lt;=12,"0-1 Year",)</f>
        <v>0</v>
      </c>
      <c r="R1224" s="3" t="str">
        <f>IF(Table1[[#This Row],[MonthlyCharges]]&lt;35,"low",IF(Table1[[#This Row],[MonthlyCharges]]&lt;70,"Medium","High"))</f>
        <v>Medium</v>
      </c>
    </row>
    <row r="1225" spans="1:18" x14ac:dyDescent="0.35">
      <c r="A1225" s="1" t="s">
        <v>1258</v>
      </c>
      <c r="B1225" s="1" t="s">
        <v>7</v>
      </c>
      <c r="C1225" s="1">
        <v>72</v>
      </c>
      <c r="D1225" s="1" t="s">
        <v>4</v>
      </c>
      <c r="E1225" s="1" t="s">
        <v>4</v>
      </c>
      <c r="F1225" s="1" t="s">
        <v>3</v>
      </c>
      <c r="G1225" s="1">
        <v>35</v>
      </c>
      <c r="H1225" s="1" t="s">
        <v>14</v>
      </c>
      <c r="I1225" s="1" t="s">
        <v>11</v>
      </c>
      <c r="J1225" s="1" t="s">
        <v>32</v>
      </c>
      <c r="K1225" s="1">
        <v>84.09</v>
      </c>
      <c r="L1225" s="1">
        <v>2937.74</v>
      </c>
      <c r="M1225" s="1">
        <v>3</v>
      </c>
      <c r="N1225" s="1">
        <v>10</v>
      </c>
      <c r="O1225" s="1" t="s">
        <v>3</v>
      </c>
      <c r="P1225" s="1" t="str">
        <f>IF(Table1[[#This Row],[Churn]]="Yes","Lost Customer","Active Customer")</f>
        <v>Active Customer</v>
      </c>
      <c r="Q1225" s="3">
        <f>IF(Table1[[#This Row],[Tenure]]&lt;=12,"0-1 Year",)</f>
        <v>0</v>
      </c>
      <c r="R1225" s="3" t="str">
        <f>IF(Table1[[#This Row],[MonthlyCharges]]&lt;35,"low",IF(Table1[[#This Row],[MonthlyCharges]]&lt;70,"Medium","High"))</f>
        <v>High</v>
      </c>
    </row>
    <row r="1226" spans="1:18" x14ac:dyDescent="0.35">
      <c r="A1226" s="1" t="s">
        <v>1259</v>
      </c>
      <c r="B1226" s="1" t="s">
        <v>8</v>
      </c>
      <c r="C1226" s="1">
        <v>67</v>
      </c>
      <c r="D1226" s="1" t="s">
        <v>4</v>
      </c>
      <c r="E1226" s="1" t="s">
        <v>3</v>
      </c>
      <c r="F1226" s="1" t="s">
        <v>3</v>
      </c>
      <c r="G1226" s="1">
        <v>9</v>
      </c>
      <c r="H1226" s="1" t="s">
        <v>14</v>
      </c>
      <c r="I1226" s="1" t="s">
        <v>11</v>
      </c>
      <c r="J1226" s="1" t="s">
        <v>34</v>
      </c>
      <c r="K1226" s="1">
        <v>101.29</v>
      </c>
      <c r="L1226" s="1">
        <v>896.74</v>
      </c>
      <c r="M1226" s="1">
        <v>1</v>
      </c>
      <c r="N1226" s="1">
        <v>7</v>
      </c>
      <c r="O1226" s="1" t="s">
        <v>3</v>
      </c>
      <c r="P1226" s="1" t="str">
        <f>IF(Table1[[#This Row],[Churn]]="Yes","Lost Customer","Active Customer")</f>
        <v>Active Customer</v>
      </c>
      <c r="Q1226" s="3" t="str">
        <f>IF(Table1[[#This Row],[Tenure]]&lt;=12,"0-1 Year",)</f>
        <v>0-1 Year</v>
      </c>
      <c r="R1226" s="3" t="str">
        <f>IF(Table1[[#This Row],[MonthlyCharges]]&lt;35,"low",IF(Table1[[#This Row],[MonthlyCharges]]&lt;70,"Medium","High"))</f>
        <v>High</v>
      </c>
    </row>
    <row r="1227" spans="1:18" x14ac:dyDescent="0.35">
      <c r="A1227" s="1" t="s">
        <v>1260</v>
      </c>
      <c r="B1227" s="1" t="s">
        <v>7</v>
      </c>
      <c r="C1227" s="1">
        <v>73</v>
      </c>
      <c r="D1227" s="1" t="s">
        <v>4</v>
      </c>
      <c r="E1227" s="1" t="s">
        <v>3</v>
      </c>
      <c r="F1227" s="1" t="s">
        <v>4</v>
      </c>
      <c r="G1227" s="1">
        <v>47</v>
      </c>
      <c r="H1227" s="1" t="s">
        <v>15</v>
      </c>
      <c r="I1227" s="1" t="s">
        <v>10</v>
      </c>
      <c r="J1227" s="1" t="s">
        <v>44</v>
      </c>
      <c r="K1227" s="1">
        <v>119.15</v>
      </c>
      <c r="L1227" s="1">
        <v>5607.88</v>
      </c>
      <c r="M1227" s="1">
        <v>0</v>
      </c>
      <c r="N1227" s="1">
        <v>1</v>
      </c>
      <c r="O1227" s="1" t="s">
        <v>3</v>
      </c>
      <c r="P1227" s="1" t="str">
        <f>IF(Table1[[#This Row],[Churn]]="Yes","Lost Customer","Active Customer")</f>
        <v>Active Customer</v>
      </c>
      <c r="Q1227" s="3">
        <f>IF(Table1[[#This Row],[Tenure]]&lt;=12,"0-1 Year",)</f>
        <v>0</v>
      </c>
      <c r="R1227" s="3" t="str">
        <f>IF(Table1[[#This Row],[MonthlyCharges]]&lt;35,"low",IF(Table1[[#This Row],[MonthlyCharges]]&lt;70,"Medium","High"))</f>
        <v>High</v>
      </c>
    </row>
    <row r="1228" spans="1:18" x14ac:dyDescent="0.35">
      <c r="A1228" s="1" t="s">
        <v>1261</v>
      </c>
      <c r="B1228" s="1" t="s">
        <v>8</v>
      </c>
      <c r="C1228" s="1">
        <v>74</v>
      </c>
      <c r="D1228" s="1" t="s">
        <v>3</v>
      </c>
      <c r="E1228" s="1" t="s">
        <v>3</v>
      </c>
      <c r="F1228" s="1" t="s">
        <v>4</v>
      </c>
      <c r="G1228" s="1">
        <v>19</v>
      </c>
      <c r="H1228" s="1" t="s">
        <v>14</v>
      </c>
      <c r="I1228" s="1" t="s">
        <v>11</v>
      </c>
      <c r="J1228" s="1" t="s">
        <v>40</v>
      </c>
      <c r="K1228" s="1">
        <v>80.77</v>
      </c>
      <c r="L1228" s="1">
        <v>1545.52</v>
      </c>
      <c r="M1228" s="1">
        <v>7</v>
      </c>
      <c r="N1228" s="1">
        <v>6</v>
      </c>
      <c r="O1228" s="1" t="s">
        <v>3</v>
      </c>
      <c r="P1228" s="1" t="str">
        <f>IF(Table1[[#This Row],[Churn]]="Yes","Lost Customer","Active Customer")</f>
        <v>Active Customer</v>
      </c>
      <c r="Q1228" s="3">
        <f>IF(Table1[[#This Row],[Tenure]]&lt;=12,"0-1 Year",)</f>
        <v>0</v>
      </c>
      <c r="R1228" s="3" t="str">
        <f>IF(Table1[[#This Row],[MonthlyCharges]]&lt;35,"low",IF(Table1[[#This Row],[MonthlyCharges]]&lt;70,"Medium","High"))</f>
        <v>High</v>
      </c>
    </row>
    <row r="1229" spans="1:18" x14ac:dyDescent="0.35">
      <c r="A1229" s="1" t="s">
        <v>1262</v>
      </c>
      <c r="B1229" s="1" t="s">
        <v>7</v>
      </c>
      <c r="C1229" s="1">
        <v>21</v>
      </c>
      <c r="D1229" s="1" t="s">
        <v>3</v>
      </c>
      <c r="E1229" s="1" t="s">
        <v>3</v>
      </c>
      <c r="F1229" s="1" t="s">
        <v>4</v>
      </c>
      <c r="G1229" s="1">
        <v>27</v>
      </c>
      <c r="H1229" s="1" t="s">
        <v>14</v>
      </c>
      <c r="I1229" s="1" t="s">
        <v>11</v>
      </c>
      <c r="J1229" s="1" t="s">
        <v>32</v>
      </c>
      <c r="K1229" s="1">
        <v>52.2</v>
      </c>
      <c r="L1229" s="1">
        <v>1407.15</v>
      </c>
      <c r="M1229" s="1">
        <v>1</v>
      </c>
      <c r="N1229" s="1">
        <v>6</v>
      </c>
      <c r="O1229" s="1" t="s">
        <v>3</v>
      </c>
      <c r="P1229" s="1" t="str">
        <f>IF(Table1[[#This Row],[Churn]]="Yes","Lost Customer","Active Customer")</f>
        <v>Active Customer</v>
      </c>
      <c r="Q1229" s="3">
        <f>IF(Table1[[#This Row],[Tenure]]&lt;=12,"0-1 Year",)</f>
        <v>0</v>
      </c>
      <c r="R1229" s="3" t="str">
        <f>IF(Table1[[#This Row],[MonthlyCharges]]&lt;35,"low",IF(Table1[[#This Row],[MonthlyCharges]]&lt;70,"Medium","High"))</f>
        <v>Medium</v>
      </c>
    </row>
    <row r="1230" spans="1:18" x14ac:dyDescent="0.35">
      <c r="A1230" s="1" t="s">
        <v>1263</v>
      </c>
      <c r="B1230" s="1" t="s">
        <v>7</v>
      </c>
      <c r="C1230" s="1">
        <v>68</v>
      </c>
      <c r="D1230" s="1" t="s">
        <v>4</v>
      </c>
      <c r="E1230" s="1" t="s">
        <v>4</v>
      </c>
      <c r="F1230" s="1" t="s">
        <v>4</v>
      </c>
      <c r="G1230" s="1">
        <v>57</v>
      </c>
      <c r="H1230" s="1" t="s">
        <v>15</v>
      </c>
      <c r="I1230" s="1" t="s">
        <v>11</v>
      </c>
      <c r="J1230" s="1" t="s">
        <v>44</v>
      </c>
      <c r="K1230" s="1">
        <v>105.44</v>
      </c>
      <c r="L1230" s="1">
        <v>5990.92</v>
      </c>
      <c r="M1230" s="1">
        <v>5</v>
      </c>
      <c r="N1230" s="1">
        <v>4</v>
      </c>
      <c r="O1230" s="1" t="s">
        <v>3</v>
      </c>
      <c r="P1230" s="1" t="str">
        <f>IF(Table1[[#This Row],[Churn]]="Yes","Lost Customer","Active Customer")</f>
        <v>Active Customer</v>
      </c>
      <c r="Q1230" s="3">
        <f>IF(Table1[[#This Row],[Tenure]]&lt;=12,"0-1 Year",)</f>
        <v>0</v>
      </c>
      <c r="R1230" s="3" t="str">
        <f>IF(Table1[[#This Row],[MonthlyCharges]]&lt;35,"low",IF(Table1[[#This Row],[MonthlyCharges]]&lt;70,"Medium","High"))</f>
        <v>High</v>
      </c>
    </row>
    <row r="1231" spans="1:18" x14ac:dyDescent="0.35">
      <c r="A1231" s="1" t="s">
        <v>1264</v>
      </c>
      <c r="B1231" s="1" t="s">
        <v>7</v>
      </c>
      <c r="C1231" s="1">
        <v>22</v>
      </c>
      <c r="D1231" s="1" t="s">
        <v>3</v>
      </c>
      <c r="E1231" s="1" t="s">
        <v>4</v>
      </c>
      <c r="F1231" s="1" t="s">
        <v>4</v>
      </c>
      <c r="G1231" s="1">
        <v>10</v>
      </c>
      <c r="H1231" s="1" t="s">
        <v>16</v>
      </c>
      <c r="I1231" s="1" t="s">
        <v>10</v>
      </c>
      <c r="J1231" s="1" t="s">
        <v>32</v>
      </c>
      <c r="K1231" s="1">
        <v>86.48</v>
      </c>
      <c r="L1231" s="1">
        <v>877.26</v>
      </c>
      <c r="M1231" s="1">
        <v>5</v>
      </c>
      <c r="N1231" s="1">
        <v>6</v>
      </c>
      <c r="O1231" s="1" t="s">
        <v>3</v>
      </c>
      <c r="P1231" s="1" t="str">
        <f>IF(Table1[[#This Row],[Churn]]="Yes","Lost Customer","Active Customer")</f>
        <v>Active Customer</v>
      </c>
      <c r="Q1231" s="3" t="str">
        <f>IF(Table1[[#This Row],[Tenure]]&lt;=12,"0-1 Year",)</f>
        <v>0-1 Year</v>
      </c>
      <c r="R1231" s="3" t="str">
        <f>IF(Table1[[#This Row],[MonthlyCharges]]&lt;35,"low",IF(Table1[[#This Row],[MonthlyCharges]]&lt;70,"Medium","High"))</f>
        <v>High</v>
      </c>
    </row>
    <row r="1232" spans="1:18" x14ac:dyDescent="0.35">
      <c r="A1232" s="1" t="s">
        <v>1265</v>
      </c>
      <c r="B1232" s="1" t="s">
        <v>7</v>
      </c>
      <c r="C1232" s="1">
        <v>22</v>
      </c>
      <c r="D1232" s="1" t="s">
        <v>3</v>
      </c>
      <c r="E1232" s="1" t="s">
        <v>4</v>
      </c>
      <c r="F1232" s="1" t="s">
        <v>3</v>
      </c>
      <c r="G1232" s="1">
        <v>63</v>
      </c>
      <c r="H1232" s="1" t="s">
        <v>15</v>
      </c>
      <c r="I1232" s="1" t="s">
        <v>10</v>
      </c>
      <c r="J1232" s="1" t="s">
        <v>32</v>
      </c>
      <c r="K1232" s="1">
        <v>67.400000000000006</v>
      </c>
      <c r="L1232" s="1">
        <v>4261.1499999999996</v>
      </c>
      <c r="M1232" s="1">
        <v>7</v>
      </c>
      <c r="N1232" s="1">
        <v>7</v>
      </c>
      <c r="O1232" s="1" t="s">
        <v>3</v>
      </c>
      <c r="P1232" s="1" t="str">
        <f>IF(Table1[[#This Row],[Churn]]="Yes","Lost Customer","Active Customer")</f>
        <v>Active Customer</v>
      </c>
      <c r="Q1232" s="3">
        <f>IF(Table1[[#This Row],[Tenure]]&lt;=12,"0-1 Year",)</f>
        <v>0</v>
      </c>
      <c r="R1232" s="3" t="str">
        <f>IF(Table1[[#This Row],[MonthlyCharges]]&lt;35,"low",IF(Table1[[#This Row],[MonthlyCharges]]&lt;70,"Medium","High"))</f>
        <v>Medium</v>
      </c>
    </row>
    <row r="1233" spans="1:18" x14ac:dyDescent="0.35">
      <c r="A1233" s="1" t="s">
        <v>1266</v>
      </c>
      <c r="B1233" s="1" t="s">
        <v>7</v>
      </c>
      <c r="C1233" s="1">
        <v>42</v>
      </c>
      <c r="D1233" s="1" t="s">
        <v>3</v>
      </c>
      <c r="E1233" s="1" t="s">
        <v>3</v>
      </c>
      <c r="F1233" s="1" t="s">
        <v>3</v>
      </c>
      <c r="G1233" s="1">
        <v>29</v>
      </c>
      <c r="H1233" s="1" t="s">
        <v>15</v>
      </c>
      <c r="I1233" s="1" t="s">
        <v>10</v>
      </c>
      <c r="J1233" s="1" t="s">
        <v>34</v>
      </c>
      <c r="K1233" s="1">
        <v>98.98</v>
      </c>
      <c r="L1233" s="1">
        <v>2878</v>
      </c>
      <c r="M1233" s="1">
        <v>6</v>
      </c>
      <c r="N1233" s="1">
        <v>3</v>
      </c>
      <c r="O1233" s="1" t="s">
        <v>4</v>
      </c>
      <c r="P1233" s="1" t="str">
        <f>IF(Table1[[#This Row],[Churn]]="Yes","Lost Customer","Active Customer")</f>
        <v>Lost Customer</v>
      </c>
      <c r="Q1233" s="3">
        <f>IF(Table1[[#This Row],[Tenure]]&lt;=12,"0-1 Year",)</f>
        <v>0</v>
      </c>
      <c r="R1233" s="3" t="str">
        <f>IF(Table1[[#This Row],[MonthlyCharges]]&lt;35,"low",IF(Table1[[#This Row],[MonthlyCharges]]&lt;70,"Medium","High"))</f>
        <v>High</v>
      </c>
    </row>
    <row r="1234" spans="1:18" x14ac:dyDescent="0.35">
      <c r="A1234" s="1" t="s">
        <v>1267</v>
      </c>
      <c r="B1234" s="1" t="s">
        <v>7</v>
      </c>
      <c r="C1234" s="1">
        <v>29</v>
      </c>
      <c r="D1234" s="1" t="s">
        <v>3</v>
      </c>
      <c r="E1234" s="1" t="s">
        <v>4</v>
      </c>
      <c r="F1234" s="1" t="s">
        <v>4</v>
      </c>
      <c r="G1234" s="1">
        <v>6</v>
      </c>
      <c r="H1234" s="1" t="s">
        <v>14</v>
      </c>
      <c r="I1234" s="1" t="s">
        <v>11</v>
      </c>
      <c r="J1234" s="1" t="s">
        <v>44</v>
      </c>
      <c r="K1234" s="1">
        <v>66.94</v>
      </c>
      <c r="L1234" s="1">
        <v>397.62</v>
      </c>
      <c r="M1234" s="1">
        <v>6</v>
      </c>
      <c r="N1234" s="1">
        <v>9</v>
      </c>
      <c r="O1234" s="1" t="s">
        <v>3</v>
      </c>
      <c r="P1234" s="1" t="str">
        <f>IF(Table1[[#This Row],[Churn]]="Yes","Lost Customer","Active Customer")</f>
        <v>Active Customer</v>
      </c>
      <c r="Q1234" s="3" t="str">
        <f>IF(Table1[[#This Row],[Tenure]]&lt;=12,"0-1 Year",)</f>
        <v>0-1 Year</v>
      </c>
      <c r="R1234" s="3" t="str">
        <f>IF(Table1[[#This Row],[MonthlyCharges]]&lt;35,"low",IF(Table1[[#This Row],[MonthlyCharges]]&lt;70,"Medium","High"))</f>
        <v>Medium</v>
      </c>
    </row>
    <row r="1235" spans="1:18" x14ac:dyDescent="0.35">
      <c r="A1235" s="1" t="s">
        <v>1268</v>
      </c>
      <c r="B1235" s="1" t="s">
        <v>7</v>
      </c>
      <c r="C1235" s="1">
        <v>30</v>
      </c>
      <c r="D1235" s="1" t="s">
        <v>3</v>
      </c>
      <c r="E1235" s="1" t="s">
        <v>4</v>
      </c>
      <c r="F1235" s="1" t="s">
        <v>4</v>
      </c>
      <c r="G1235" s="1">
        <v>9</v>
      </c>
      <c r="H1235" s="1" t="s">
        <v>14</v>
      </c>
      <c r="I1235" s="1" t="s">
        <v>10</v>
      </c>
      <c r="J1235" s="1" t="s">
        <v>34</v>
      </c>
      <c r="K1235" s="1">
        <v>77.52</v>
      </c>
      <c r="L1235" s="1">
        <v>696.88</v>
      </c>
      <c r="M1235" s="1">
        <v>8</v>
      </c>
      <c r="N1235" s="1">
        <v>4</v>
      </c>
      <c r="O1235" s="1" t="s">
        <v>4</v>
      </c>
      <c r="P1235" s="1" t="str">
        <f>IF(Table1[[#This Row],[Churn]]="Yes","Lost Customer","Active Customer")</f>
        <v>Lost Customer</v>
      </c>
      <c r="Q1235" s="3" t="str">
        <f>IF(Table1[[#This Row],[Tenure]]&lt;=12,"0-1 Year",)</f>
        <v>0-1 Year</v>
      </c>
      <c r="R1235" s="3" t="str">
        <f>IF(Table1[[#This Row],[MonthlyCharges]]&lt;35,"low",IF(Table1[[#This Row],[MonthlyCharges]]&lt;70,"Medium","High"))</f>
        <v>High</v>
      </c>
    </row>
    <row r="1236" spans="1:18" x14ac:dyDescent="0.35">
      <c r="A1236" s="1" t="s">
        <v>1269</v>
      </c>
      <c r="B1236" s="1" t="s">
        <v>7</v>
      </c>
      <c r="C1236" s="1">
        <v>29</v>
      </c>
      <c r="D1236" s="1" t="s">
        <v>3</v>
      </c>
      <c r="E1236" s="1" t="s">
        <v>3</v>
      </c>
      <c r="F1236" s="1" t="s">
        <v>3</v>
      </c>
      <c r="G1236" s="1">
        <v>42</v>
      </c>
      <c r="H1236" s="1" t="s">
        <v>15</v>
      </c>
      <c r="I1236" s="1" t="s">
        <v>11</v>
      </c>
      <c r="J1236" s="1" t="s">
        <v>40</v>
      </c>
      <c r="K1236" s="1">
        <v>103.87</v>
      </c>
      <c r="L1236" s="1">
        <v>4367.9799999999996</v>
      </c>
      <c r="M1236" s="1">
        <v>3</v>
      </c>
      <c r="N1236" s="1">
        <v>5</v>
      </c>
      <c r="O1236" s="1" t="s">
        <v>3</v>
      </c>
      <c r="P1236" s="1" t="str">
        <f>IF(Table1[[#This Row],[Churn]]="Yes","Lost Customer","Active Customer")</f>
        <v>Active Customer</v>
      </c>
      <c r="Q1236" s="3">
        <f>IF(Table1[[#This Row],[Tenure]]&lt;=12,"0-1 Year",)</f>
        <v>0</v>
      </c>
      <c r="R1236" s="3" t="str">
        <f>IF(Table1[[#This Row],[MonthlyCharges]]&lt;35,"low",IF(Table1[[#This Row],[MonthlyCharges]]&lt;70,"Medium","High"))</f>
        <v>High</v>
      </c>
    </row>
    <row r="1237" spans="1:18" x14ac:dyDescent="0.35">
      <c r="A1237" s="1" t="s">
        <v>1270</v>
      </c>
      <c r="B1237" s="1" t="s">
        <v>8</v>
      </c>
      <c r="C1237" s="1">
        <v>43</v>
      </c>
      <c r="D1237" s="1" t="s">
        <v>3</v>
      </c>
      <c r="E1237" s="1" t="s">
        <v>3</v>
      </c>
      <c r="F1237" s="1" t="s">
        <v>3</v>
      </c>
      <c r="G1237" s="1">
        <v>39</v>
      </c>
      <c r="H1237" s="1" t="s">
        <v>16</v>
      </c>
      <c r="I1237" s="1" t="s">
        <v>11</v>
      </c>
      <c r="J1237" s="1" t="s">
        <v>40</v>
      </c>
      <c r="K1237" s="1">
        <v>108.65</v>
      </c>
      <c r="L1237" s="1">
        <v>4254</v>
      </c>
      <c r="M1237" s="1">
        <v>6</v>
      </c>
      <c r="N1237" s="1">
        <v>9</v>
      </c>
      <c r="O1237" s="1" t="s">
        <v>3</v>
      </c>
      <c r="P1237" s="1" t="str">
        <f>IF(Table1[[#This Row],[Churn]]="Yes","Lost Customer","Active Customer")</f>
        <v>Active Customer</v>
      </c>
      <c r="Q1237" s="3">
        <f>IF(Table1[[#This Row],[Tenure]]&lt;=12,"0-1 Year",)</f>
        <v>0</v>
      </c>
      <c r="R1237" s="3" t="str">
        <f>IF(Table1[[#This Row],[MonthlyCharges]]&lt;35,"low",IF(Table1[[#This Row],[MonthlyCharges]]&lt;70,"Medium","High"))</f>
        <v>High</v>
      </c>
    </row>
    <row r="1238" spans="1:18" x14ac:dyDescent="0.35">
      <c r="A1238" s="1" t="s">
        <v>1271</v>
      </c>
      <c r="B1238" s="1" t="s">
        <v>7</v>
      </c>
      <c r="C1238" s="1">
        <v>18</v>
      </c>
      <c r="D1238" s="1" t="s">
        <v>3</v>
      </c>
      <c r="E1238" s="1" t="s">
        <v>3</v>
      </c>
      <c r="F1238" s="1" t="s">
        <v>3</v>
      </c>
      <c r="G1238" s="1">
        <v>35</v>
      </c>
      <c r="H1238" s="1" t="s">
        <v>16</v>
      </c>
      <c r="I1238" s="1" t="s">
        <v>10</v>
      </c>
      <c r="J1238" s="1" t="s">
        <v>44</v>
      </c>
      <c r="K1238" s="1">
        <v>69.44</v>
      </c>
      <c r="L1238" s="1">
        <v>2425.71</v>
      </c>
      <c r="M1238" s="1">
        <v>0</v>
      </c>
      <c r="N1238" s="1">
        <v>3</v>
      </c>
      <c r="O1238" s="1" t="s">
        <v>3</v>
      </c>
      <c r="P1238" s="1" t="str">
        <f>IF(Table1[[#This Row],[Churn]]="Yes","Lost Customer","Active Customer")</f>
        <v>Active Customer</v>
      </c>
      <c r="Q1238" s="3">
        <f>IF(Table1[[#This Row],[Tenure]]&lt;=12,"0-1 Year",)</f>
        <v>0</v>
      </c>
      <c r="R1238" s="3" t="str">
        <f>IF(Table1[[#This Row],[MonthlyCharges]]&lt;35,"low",IF(Table1[[#This Row],[MonthlyCharges]]&lt;70,"Medium","High"))</f>
        <v>Medium</v>
      </c>
    </row>
    <row r="1239" spans="1:18" x14ac:dyDescent="0.35">
      <c r="A1239" s="1" t="s">
        <v>1272</v>
      </c>
      <c r="B1239" s="1" t="s">
        <v>7</v>
      </c>
      <c r="C1239" s="1">
        <v>56</v>
      </c>
      <c r="D1239" s="1" t="s">
        <v>3</v>
      </c>
      <c r="E1239" s="1" t="s">
        <v>4</v>
      </c>
      <c r="F1239" s="1" t="s">
        <v>3</v>
      </c>
      <c r="G1239" s="1">
        <v>13</v>
      </c>
      <c r="H1239" s="1" t="s">
        <v>14</v>
      </c>
      <c r="I1239" s="1" t="s">
        <v>11</v>
      </c>
      <c r="J1239" s="1" t="s">
        <v>40</v>
      </c>
      <c r="K1239" s="1">
        <v>79.959999999999994</v>
      </c>
      <c r="L1239" s="1">
        <v>1041.1600000000001</v>
      </c>
      <c r="M1239" s="1">
        <v>4</v>
      </c>
      <c r="N1239" s="1">
        <v>7</v>
      </c>
      <c r="O1239" s="1" t="s">
        <v>3</v>
      </c>
      <c r="P1239" s="1" t="str">
        <f>IF(Table1[[#This Row],[Churn]]="Yes","Lost Customer","Active Customer")</f>
        <v>Active Customer</v>
      </c>
      <c r="Q1239" s="3">
        <f>IF(Table1[[#This Row],[Tenure]]&lt;=12,"0-1 Year",)</f>
        <v>0</v>
      </c>
      <c r="R1239" s="3" t="str">
        <f>IF(Table1[[#This Row],[MonthlyCharges]]&lt;35,"low",IF(Table1[[#This Row],[MonthlyCharges]]&lt;70,"Medium","High"))</f>
        <v>High</v>
      </c>
    </row>
    <row r="1240" spans="1:18" x14ac:dyDescent="0.35">
      <c r="A1240" s="1" t="s">
        <v>1273</v>
      </c>
      <c r="B1240" s="1" t="s">
        <v>7</v>
      </c>
      <c r="C1240" s="1">
        <v>25</v>
      </c>
      <c r="D1240" s="1" t="s">
        <v>3</v>
      </c>
      <c r="E1240" s="1" t="s">
        <v>3</v>
      </c>
      <c r="F1240" s="1" t="s">
        <v>4</v>
      </c>
      <c r="G1240" s="1">
        <v>44</v>
      </c>
      <c r="H1240" s="1" t="s">
        <v>15</v>
      </c>
      <c r="I1240" s="1" t="s">
        <v>10</v>
      </c>
      <c r="J1240" s="1" t="s">
        <v>32</v>
      </c>
      <c r="K1240" s="1">
        <v>111.65</v>
      </c>
      <c r="L1240" s="1">
        <v>4896.13</v>
      </c>
      <c r="M1240" s="1">
        <v>0</v>
      </c>
      <c r="N1240" s="1">
        <v>2</v>
      </c>
      <c r="O1240" s="1" t="s">
        <v>3</v>
      </c>
      <c r="P1240" s="1" t="str">
        <f>IF(Table1[[#This Row],[Churn]]="Yes","Lost Customer","Active Customer")</f>
        <v>Active Customer</v>
      </c>
      <c r="Q1240" s="3">
        <f>IF(Table1[[#This Row],[Tenure]]&lt;=12,"0-1 Year",)</f>
        <v>0</v>
      </c>
      <c r="R1240" s="3" t="str">
        <f>IF(Table1[[#This Row],[MonthlyCharges]]&lt;35,"low",IF(Table1[[#This Row],[MonthlyCharges]]&lt;70,"Medium","High"))</f>
        <v>High</v>
      </c>
    </row>
    <row r="1241" spans="1:18" x14ac:dyDescent="0.35">
      <c r="A1241" s="1" t="s">
        <v>1274</v>
      </c>
      <c r="B1241" s="1" t="s">
        <v>7</v>
      </c>
      <c r="C1241" s="1">
        <v>44</v>
      </c>
      <c r="D1241" s="1" t="s">
        <v>3</v>
      </c>
      <c r="E1241" s="1" t="s">
        <v>4</v>
      </c>
      <c r="F1241" s="1" t="s">
        <v>4</v>
      </c>
      <c r="G1241" s="1">
        <v>2</v>
      </c>
      <c r="H1241" s="1" t="s">
        <v>15</v>
      </c>
      <c r="I1241" s="1" t="s">
        <v>10</v>
      </c>
      <c r="J1241" s="1" t="s">
        <v>32</v>
      </c>
      <c r="K1241" s="1">
        <v>81.150000000000006</v>
      </c>
      <c r="L1241" s="1">
        <v>181.42</v>
      </c>
      <c r="M1241" s="1">
        <v>7</v>
      </c>
      <c r="N1241" s="1">
        <v>7</v>
      </c>
      <c r="O1241" s="1" t="s">
        <v>3</v>
      </c>
      <c r="P1241" s="1" t="str">
        <f>IF(Table1[[#This Row],[Churn]]="Yes","Lost Customer","Active Customer")</f>
        <v>Active Customer</v>
      </c>
      <c r="Q1241" s="3" t="str">
        <f>IF(Table1[[#This Row],[Tenure]]&lt;=12,"0-1 Year",)</f>
        <v>0-1 Year</v>
      </c>
      <c r="R1241" s="3" t="str">
        <f>IF(Table1[[#This Row],[MonthlyCharges]]&lt;35,"low",IF(Table1[[#This Row],[MonthlyCharges]]&lt;70,"Medium","High"))</f>
        <v>High</v>
      </c>
    </row>
    <row r="1242" spans="1:18" x14ac:dyDescent="0.35">
      <c r="A1242" s="1" t="s">
        <v>1275</v>
      </c>
      <c r="B1242" s="1" t="s">
        <v>7</v>
      </c>
      <c r="C1242" s="1">
        <v>33</v>
      </c>
      <c r="D1242" s="1" t="s">
        <v>3</v>
      </c>
      <c r="E1242" s="1" t="s">
        <v>4</v>
      </c>
      <c r="F1242" s="1" t="s">
        <v>3</v>
      </c>
      <c r="G1242" s="1">
        <v>39</v>
      </c>
      <c r="H1242" s="1" t="s">
        <v>14</v>
      </c>
      <c r="I1242" s="1" t="s">
        <v>11</v>
      </c>
      <c r="J1242" s="1" t="s">
        <v>34</v>
      </c>
      <c r="K1242" s="1">
        <v>48.94</v>
      </c>
      <c r="L1242" s="1">
        <v>1904.92</v>
      </c>
      <c r="M1242" s="1">
        <v>2</v>
      </c>
      <c r="N1242" s="1">
        <v>7</v>
      </c>
      <c r="O1242" s="1" t="s">
        <v>3</v>
      </c>
      <c r="P1242" s="1" t="str">
        <f>IF(Table1[[#This Row],[Churn]]="Yes","Lost Customer","Active Customer")</f>
        <v>Active Customer</v>
      </c>
      <c r="Q1242" s="3">
        <f>IF(Table1[[#This Row],[Tenure]]&lt;=12,"0-1 Year",)</f>
        <v>0</v>
      </c>
      <c r="R1242" s="3" t="str">
        <f>IF(Table1[[#This Row],[MonthlyCharges]]&lt;35,"low",IF(Table1[[#This Row],[MonthlyCharges]]&lt;70,"Medium","High"))</f>
        <v>Medium</v>
      </c>
    </row>
    <row r="1243" spans="1:18" x14ac:dyDescent="0.35">
      <c r="A1243" s="1" t="s">
        <v>1276</v>
      </c>
      <c r="B1243" s="1" t="s">
        <v>8</v>
      </c>
      <c r="C1243" s="1">
        <v>65</v>
      </c>
      <c r="D1243" s="1" t="s">
        <v>3</v>
      </c>
      <c r="E1243" s="1" t="s">
        <v>3</v>
      </c>
      <c r="F1243" s="1" t="s">
        <v>3</v>
      </c>
      <c r="G1243" s="1">
        <v>38</v>
      </c>
      <c r="H1243" s="1" t="s">
        <v>14</v>
      </c>
      <c r="I1243" s="1" t="s">
        <v>12</v>
      </c>
      <c r="J1243" s="1" t="s">
        <v>32</v>
      </c>
      <c r="K1243" s="1">
        <v>0</v>
      </c>
      <c r="L1243" s="1">
        <v>10.11</v>
      </c>
      <c r="M1243" s="1">
        <v>2</v>
      </c>
      <c r="N1243" s="1">
        <v>10</v>
      </c>
      <c r="O1243" s="1" t="s">
        <v>3</v>
      </c>
      <c r="P1243" s="1" t="str">
        <f>IF(Table1[[#This Row],[Churn]]="Yes","Lost Customer","Active Customer")</f>
        <v>Active Customer</v>
      </c>
      <c r="Q1243" s="3">
        <f>IF(Table1[[#This Row],[Tenure]]&lt;=12,"0-1 Year",)</f>
        <v>0</v>
      </c>
      <c r="R1243" s="3" t="str">
        <f>IF(Table1[[#This Row],[MonthlyCharges]]&lt;35,"low",IF(Table1[[#This Row],[MonthlyCharges]]&lt;70,"Medium","High"))</f>
        <v>low</v>
      </c>
    </row>
    <row r="1244" spans="1:18" x14ac:dyDescent="0.35">
      <c r="A1244" s="1" t="s">
        <v>1277</v>
      </c>
      <c r="B1244" s="1" t="s">
        <v>7</v>
      </c>
      <c r="C1244" s="1">
        <v>66</v>
      </c>
      <c r="D1244" s="1" t="s">
        <v>4</v>
      </c>
      <c r="E1244" s="1" t="s">
        <v>4</v>
      </c>
      <c r="F1244" s="1" t="s">
        <v>4</v>
      </c>
      <c r="G1244" s="1">
        <v>34</v>
      </c>
      <c r="H1244" s="1" t="s">
        <v>14</v>
      </c>
      <c r="I1244" s="1" t="s">
        <v>10</v>
      </c>
      <c r="J1244" s="1" t="s">
        <v>34</v>
      </c>
      <c r="K1244" s="1">
        <v>28.18</v>
      </c>
      <c r="L1244" s="1">
        <v>941.66</v>
      </c>
      <c r="M1244" s="1">
        <v>5</v>
      </c>
      <c r="N1244" s="1">
        <v>5</v>
      </c>
      <c r="O1244" s="1" t="s">
        <v>3</v>
      </c>
      <c r="P1244" s="1" t="str">
        <f>IF(Table1[[#This Row],[Churn]]="Yes","Lost Customer","Active Customer")</f>
        <v>Active Customer</v>
      </c>
      <c r="Q1244" s="3">
        <f>IF(Table1[[#This Row],[Tenure]]&lt;=12,"0-1 Year",)</f>
        <v>0</v>
      </c>
      <c r="R1244" s="3" t="str">
        <f>IF(Table1[[#This Row],[MonthlyCharges]]&lt;35,"low",IF(Table1[[#This Row],[MonthlyCharges]]&lt;70,"Medium","High"))</f>
        <v>low</v>
      </c>
    </row>
    <row r="1245" spans="1:18" x14ac:dyDescent="0.35">
      <c r="A1245" s="1" t="s">
        <v>1278</v>
      </c>
      <c r="B1245" s="1" t="s">
        <v>8</v>
      </c>
      <c r="C1245" s="1">
        <v>63</v>
      </c>
      <c r="D1245" s="1" t="s">
        <v>4</v>
      </c>
      <c r="E1245" s="1" t="s">
        <v>3</v>
      </c>
      <c r="F1245" s="1" t="s">
        <v>3</v>
      </c>
      <c r="G1245" s="1">
        <v>46</v>
      </c>
      <c r="H1245" s="1" t="s">
        <v>16</v>
      </c>
      <c r="I1245" s="1" t="s">
        <v>11</v>
      </c>
      <c r="J1245" s="1" t="s">
        <v>44</v>
      </c>
      <c r="K1245" s="1">
        <v>25.22</v>
      </c>
      <c r="L1245" s="1">
        <v>1144.75</v>
      </c>
      <c r="M1245" s="1">
        <v>8</v>
      </c>
      <c r="N1245" s="1">
        <v>10</v>
      </c>
      <c r="O1245" s="1" t="s">
        <v>3</v>
      </c>
      <c r="P1245" s="1" t="str">
        <f>IF(Table1[[#This Row],[Churn]]="Yes","Lost Customer","Active Customer")</f>
        <v>Active Customer</v>
      </c>
      <c r="Q1245" s="3">
        <f>IF(Table1[[#This Row],[Tenure]]&lt;=12,"0-1 Year",)</f>
        <v>0</v>
      </c>
      <c r="R1245" s="3" t="str">
        <f>IF(Table1[[#This Row],[MonthlyCharges]]&lt;35,"low",IF(Table1[[#This Row],[MonthlyCharges]]&lt;70,"Medium","High"))</f>
        <v>low</v>
      </c>
    </row>
    <row r="1246" spans="1:18" x14ac:dyDescent="0.35">
      <c r="A1246" s="1" t="s">
        <v>1279</v>
      </c>
      <c r="B1246" s="1" t="s">
        <v>7</v>
      </c>
      <c r="C1246" s="1">
        <v>36</v>
      </c>
      <c r="D1246" s="1" t="s">
        <v>3</v>
      </c>
      <c r="E1246" s="1" t="s">
        <v>3</v>
      </c>
      <c r="F1246" s="1" t="s">
        <v>3</v>
      </c>
      <c r="G1246" s="1">
        <v>3</v>
      </c>
      <c r="H1246" s="1" t="s">
        <v>15</v>
      </c>
      <c r="I1246" s="1" t="s">
        <v>11</v>
      </c>
      <c r="J1246" s="1" t="s">
        <v>40</v>
      </c>
      <c r="K1246" s="1">
        <v>58.46</v>
      </c>
      <c r="L1246" s="1">
        <v>156.57</v>
      </c>
      <c r="M1246" s="1">
        <v>5</v>
      </c>
      <c r="N1246" s="1">
        <v>5</v>
      </c>
      <c r="O1246" s="1" t="s">
        <v>3</v>
      </c>
      <c r="P1246" s="1" t="str">
        <f>IF(Table1[[#This Row],[Churn]]="Yes","Lost Customer","Active Customer")</f>
        <v>Active Customer</v>
      </c>
      <c r="Q1246" s="3" t="str">
        <f>IF(Table1[[#This Row],[Tenure]]&lt;=12,"0-1 Year",)</f>
        <v>0-1 Year</v>
      </c>
      <c r="R1246" s="3" t="str">
        <f>IF(Table1[[#This Row],[MonthlyCharges]]&lt;35,"low",IF(Table1[[#This Row],[MonthlyCharges]]&lt;70,"Medium","High"))</f>
        <v>Medium</v>
      </c>
    </row>
    <row r="1247" spans="1:18" x14ac:dyDescent="0.35">
      <c r="A1247" s="1" t="s">
        <v>1280</v>
      </c>
      <c r="B1247" s="1" t="s">
        <v>8</v>
      </c>
      <c r="C1247" s="1">
        <v>26</v>
      </c>
      <c r="D1247" s="1" t="s">
        <v>3</v>
      </c>
      <c r="E1247" s="1" t="s">
        <v>3</v>
      </c>
      <c r="F1247" s="1" t="s">
        <v>4</v>
      </c>
      <c r="G1247" s="1">
        <v>55</v>
      </c>
      <c r="H1247" s="1" t="s">
        <v>14</v>
      </c>
      <c r="I1247" s="1" t="s">
        <v>11</v>
      </c>
      <c r="J1247" s="1" t="s">
        <v>44</v>
      </c>
      <c r="K1247" s="1">
        <v>26.07</v>
      </c>
      <c r="L1247" s="1">
        <v>1416.54</v>
      </c>
      <c r="M1247" s="1">
        <v>0</v>
      </c>
      <c r="N1247" s="1">
        <v>3</v>
      </c>
      <c r="O1247" s="1" t="s">
        <v>3</v>
      </c>
      <c r="P1247" s="1" t="str">
        <f>IF(Table1[[#This Row],[Churn]]="Yes","Lost Customer","Active Customer")</f>
        <v>Active Customer</v>
      </c>
      <c r="Q1247" s="3">
        <f>IF(Table1[[#This Row],[Tenure]]&lt;=12,"0-1 Year",)</f>
        <v>0</v>
      </c>
      <c r="R1247" s="3" t="str">
        <f>IF(Table1[[#This Row],[MonthlyCharges]]&lt;35,"low",IF(Table1[[#This Row],[MonthlyCharges]]&lt;70,"Medium","High"))</f>
        <v>low</v>
      </c>
    </row>
    <row r="1248" spans="1:18" x14ac:dyDescent="0.35">
      <c r="A1248" s="1" t="s">
        <v>1281</v>
      </c>
      <c r="B1248" s="1" t="s">
        <v>7</v>
      </c>
      <c r="C1248" s="1">
        <v>66</v>
      </c>
      <c r="D1248" s="1" t="s">
        <v>4</v>
      </c>
      <c r="E1248" s="1" t="s">
        <v>4</v>
      </c>
      <c r="F1248" s="1" t="s">
        <v>4</v>
      </c>
      <c r="G1248" s="1">
        <v>6</v>
      </c>
      <c r="H1248" s="1" t="s">
        <v>15</v>
      </c>
      <c r="I1248" s="1" t="s">
        <v>12</v>
      </c>
      <c r="J1248" s="1" t="s">
        <v>44</v>
      </c>
      <c r="K1248" s="1">
        <v>0</v>
      </c>
      <c r="L1248" s="1">
        <v>-17.760000000000002</v>
      </c>
      <c r="M1248" s="1">
        <v>7</v>
      </c>
      <c r="N1248" s="1">
        <v>3</v>
      </c>
      <c r="O1248" s="1" t="s">
        <v>4</v>
      </c>
      <c r="P1248" s="1" t="str">
        <f>IF(Table1[[#This Row],[Churn]]="Yes","Lost Customer","Active Customer")</f>
        <v>Lost Customer</v>
      </c>
      <c r="Q1248" s="3" t="str">
        <f>IF(Table1[[#This Row],[Tenure]]&lt;=12,"0-1 Year",)</f>
        <v>0-1 Year</v>
      </c>
      <c r="R1248" s="3" t="str">
        <f>IF(Table1[[#This Row],[MonthlyCharges]]&lt;35,"low",IF(Table1[[#This Row],[MonthlyCharges]]&lt;70,"Medium","High"))</f>
        <v>low</v>
      </c>
    </row>
    <row r="1249" spans="1:18" x14ac:dyDescent="0.35">
      <c r="A1249" s="1" t="s">
        <v>1282</v>
      </c>
      <c r="B1249" s="1" t="s">
        <v>8</v>
      </c>
      <c r="C1249" s="1">
        <v>18</v>
      </c>
      <c r="D1249" s="1" t="s">
        <v>3</v>
      </c>
      <c r="E1249" s="1" t="s">
        <v>4</v>
      </c>
      <c r="F1249" s="1" t="s">
        <v>3</v>
      </c>
      <c r="G1249" s="1">
        <v>51</v>
      </c>
      <c r="H1249" s="1" t="s">
        <v>14</v>
      </c>
      <c r="I1249" s="1" t="s">
        <v>11</v>
      </c>
      <c r="J1249" s="1" t="s">
        <v>44</v>
      </c>
      <c r="K1249" s="1">
        <v>32.57</v>
      </c>
      <c r="L1249" s="1">
        <v>1677.63</v>
      </c>
      <c r="M1249" s="1">
        <v>1</v>
      </c>
      <c r="N1249" s="1">
        <v>8</v>
      </c>
      <c r="O1249" s="1" t="s">
        <v>3</v>
      </c>
      <c r="P1249" s="1" t="str">
        <f>IF(Table1[[#This Row],[Churn]]="Yes","Lost Customer","Active Customer")</f>
        <v>Active Customer</v>
      </c>
      <c r="Q1249" s="3">
        <f>IF(Table1[[#This Row],[Tenure]]&lt;=12,"0-1 Year",)</f>
        <v>0</v>
      </c>
      <c r="R1249" s="3" t="str">
        <f>IF(Table1[[#This Row],[MonthlyCharges]]&lt;35,"low",IF(Table1[[#This Row],[MonthlyCharges]]&lt;70,"Medium","High"))</f>
        <v>low</v>
      </c>
    </row>
    <row r="1250" spans="1:18" x14ac:dyDescent="0.35">
      <c r="A1250" s="1" t="s">
        <v>1283</v>
      </c>
      <c r="B1250" s="1" t="s">
        <v>7</v>
      </c>
      <c r="C1250" s="1">
        <v>18</v>
      </c>
      <c r="D1250" s="1" t="s">
        <v>3</v>
      </c>
      <c r="E1250" s="1" t="s">
        <v>3</v>
      </c>
      <c r="F1250" s="1" t="s">
        <v>4</v>
      </c>
      <c r="G1250" s="1">
        <v>32</v>
      </c>
      <c r="H1250" s="1" t="s">
        <v>15</v>
      </c>
      <c r="I1250" s="1" t="s">
        <v>11</v>
      </c>
      <c r="J1250" s="1" t="s">
        <v>44</v>
      </c>
      <c r="K1250" s="1">
        <v>36.520000000000003</v>
      </c>
      <c r="L1250" s="1">
        <v>1158.83</v>
      </c>
      <c r="M1250" s="1">
        <v>7</v>
      </c>
      <c r="N1250" s="1">
        <v>7</v>
      </c>
      <c r="O1250" s="1" t="s">
        <v>3</v>
      </c>
      <c r="P1250" s="1" t="str">
        <f>IF(Table1[[#This Row],[Churn]]="Yes","Lost Customer","Active Customer")</f>
        <v>Active Customer</v>
      </c>
      <c r="Q1250" s="3">
        <f>IF(Table1[[#This Row],[Tenure]]&lt;=12,"0-1 Year",)</f>
        <v>0</v>
      </c>
      <c r="R1250" s="3" t="str">
        <f>IF(Table1[[#This Row],[MonthlyCharges]]&lt;35,"low",IF(Table1[[#This Row],[MonthlyCharges]]&lt;70,"Medium","High"))</f>
        <v>Medium</v>
      </c>
    </row>
    <row r="1251" spans="1:18" x14ac:dyDescent="0.35">
      <c r="A1251" s="1" t="s">
        <v>1284</v>
      </c>
      <c r="B1251" s="1" t="s">
        <v>8</v>
      </c>
      <c r="C1251" s="1">
        <v>19</v>
      </c>
      <c r="D1251" s="1" t="s">
        <v>3</v>
      </c>
      <c r="E1251" s="1" t="s">
        <v>4</v>
      </c>
      <c r="F1251" s="1" t="s">
        <v>4</v>
      </c>
      <c r="G1251" s="1">
        <v>4</v>
      </c>
      <c r="H1251" s="1" t="s">
        <v>14</v>
      </c>
      <c r="I1251" s="1" t="s">
        <v>11</v>
      </c>
      <c r="J1251" s="1" t="s">
        <v>34</v>
      </c>
      <c r="K1251" s="1">
        <v>38.44</v>
      </c>
      <c r="L1251" s="1">
        <v>149.51</v>
      </c>
      <c r="M1251" s="1">
        <v>2</v>
      </c>
      <c r="N1251" s="1">
        <v>4</v>
      </c>
      <c r="O1251" s="1" t="s">
        <v>4</v>
      </c>
      <c r="P1251" s="1" t="str">
        <f>IF(Table1[[#This Row],[Churn]]="Yes","Lost Customer","Active Customer")</f>
        <v>Lost Customer</v>
      </c>
      <c r="Q1251" s="3" t="str">
        <f>IF(Table1[[#This Row],[Tenure]]&lt;=12,"0-1 Year",)</f>
        <v>0-1 Year</v>
      </c>
      <c r="R1251" s="3" t="str">
        <f>IF(Table1[[#This Row],[MonthlyCharges]]&lt;35,"low",IF(Table1[[#This Row],[MonthlyCharges]]&lt;70,"Medium","High"))</f>
        <v>Medium</v>
      </c>
    </row>
    <row r="1252" spans="1:18" x14ac:dyDescent="0.35">
      <c r="A1252" s="1" t="s">
        <v>1285</v>
      </c>
      <c r="B1252" s="1" t="s">
        <v>7</v>
      </c>
      <c r="C1252" s="1">
        <v>29</v>
      </c>
      <c r="D1252" s="1" t="s">
        <v>3</v>
      </c>
      <c r="E1252" s="1" t="s">
        <v>4</v>
      </c>
      <c r="F1252" s="1" t="s">
        <v>4</v>
      </c>
      <c r="G1252" s="1">
        <v>14</v>
      </c>
      <c r="H1252" s="1" t="s">
        <v>15</v>
      </c>
      <c r="I1252" s="1" t="s">
        <v>10</v>
      </c>
      <c r="J1252" s="1" t="s">
        <v>44</v>
      </c>
      <c r="K1252" s="1">
        <v>23.49</v>
      </c>
      <c r="L1252" s="1">
        <v>336.57</v>
      </c>
      <c r="M1252" s="1">
        <v>6</v>
      </c>
      <c r="N1252" s="1">
        <v>5</v>
      </c>
      <c r="O1252" s="1" t="s">
        <v>3</v>
      </c>
      <c r="P1252" s="1" t="str">
        <f>IF(Table1[[#This Row],[Churn]]="Yes","Lost Customer","Active Customer")</f>
        <v>Active Customer</v>
      </c>
      <c r="Q1252" s="3">
        <f>IF(Table1[[#This Row],[Tenure]]&lt;=12,"0-1 Year",)</f>
        <v>0</v>
      </c>
      <c r="R1252" s="3" t="str">
        <f>IF(Table1[[#This Row],[MonthlyCharges]]&lt;35,"low",IF(Table1[[#This Row],[MonthlyCharges]]&lt;70,"Medium","High"))</f>
        <v>low</v>
      </c>
    </row>
    <row r="1253" spans="1:18" x14ac:dyDescent="0.35">
      <c r="A1253" s="1" t="s">
        <v>1286</v>
      </c>
      <c r="B1253" s="1" t="s">
        <v>7</v>
      </c>
      <c r="C1253" s="1">
        <v>36</v>
      </c>
      <c r="D1253" s="1" t="s">
        <v>3</v>
      </c>
      <c r="E1253" s="1" t="s">
        <v>4</v>
      </c>
      <c r="F1253" s="1" t="s">
        <v>3</v>
      </c>
      <c r="G1253" s="1">
        <v>14</v>
      </c>
      <c r="H1253" s="1" t="s">
        <v>15</v>
      </c>
      <c r="I1253" s="1" t="s">
        <v>12</v>
      </c>
      <c r="J1253" s="1" t="s">
        <v>34</v>
      </c>
      <c r="K1253" s="1">
        <v>0</v>
      </c>
      <c r="L1253" s="1">
        <v>-3.14</v>
      </c>
      <c r="M1253" s="1">
        <v>8</v>
      </c>
      <c r="N1253" s="1">
        <v>4</v>
      </c>
      <c r="O1253" s="1" t="s">
        <v>4</v>
      </c>
      <c r="P1253" s="1" t="str">
        <f>IF(Table1[[#This Row],[Churn]]="Yes","Lost Customer","Active Customer")</f>
        <v>Lost Customer</v>
      </c>
      <c r="Q1253" s="3">
        <f>IF(Table1[[#This Row],[Tenure]]&lt;=12,"0-1 Year",)</f>
        <v>0</v>
      </c>
      <c r="R1253" s="3" t="str">
        <f>IF(Table1[[#This Row],[MonthlyCharges]]&lt;35,"low",IF(Table1[[#This Row],[MonthlyCharges]]&lt;70,"Medium","High"))</f>
        <v>low</v>
      </c>
    </row>
    <row r="1254" spans="1:18" x14ac:dyDescent="0.35">
      <c r="A1254" s="1" t="s">
        <v>1287</v>
      </c>
      <c r="B1254" s="1" t="s">
        <v>8</v>
      </c>
      <c r="C1254" s="1">
        <v>64</v>
      </c>
      <c r="D1254" s="1" t="s">
        <v>4</v>
      </c>
      <c r="E1254" s="1" t="s">
        <v>3</v>
      </c>
      <c r="F1254" s="1" t="s">
        <v>3</v>
      </c>
      <c r="G1254" s="1">
        <v>10</v>
      </c>
      <c r="H1254" s="1" t="s">
        <v>14</v>
      </c>
      <c r="I1254" s="1" t="s">
        <v>11</v>
      </c>
      <c r="J1254" s="1" t="s">
        <v>40</v>
      </c>
      <c r="K1254" s="1">
        <v>95.63</v>
      </c>
      <c r="L1254" s="1">
        <v>970.68</v>
      </c>
      <c r="M1254" s="1">
        <v>5</v>
      </c>
      <c r="N1254" s="1">
        <v>10</v>
      </c>
      <c r="O1254" s="1" t="s">
        <v>3</v>
      </c>
      <c r="P1254" s="1" t="str">
        <f>IF(Table1[[#This Row],[Churn]]="Yes","Lost Customer","Active Customer")</f>
        <v>Active Customer</v>
      </c>
      <c r="Q1254" s="3" t="str">
        <f>IF(Table1[[#This Row],[Tenure]]&lt;=12,"0-1 Year",)</f>
        <v>0-1 Year</v>
      </c>
      <c r="R1254" s="3" t="str">
        <f>IF(Table1[[#This Row],[MonthlyCharges]]&lt;35,"low",IF(Table1[[#This Row],[MonthlyCharges]]&lt;70,"Medium","High"))</f>
        <v>High</v>
      </c>
    </row>
    <row r="1255" spans="1:18" x14ac:dyDescent="0.35">
      <c r="A1255" s="1" t="s">
        <v>1288</v>
      </c>
      <c r="B1255" s="1" t="s">
        <v>8</v>
      </c>
      <c r="C1255" s="1">
        <v>43</v>
      </c>
      <c r="D1255" s="1" t="s">
        <v>3</v>
      </c>
      <c r="E1255" s="1" t="s">
        <v>3</v>
      </c>
      <c r="F1255" s="1" t="s">
        <v>3</v>
      </c>
      <c r="G1255" s="1">
        <v>54</v>
      </c>
      <c r="H1255" s="1" t="s">
        <v>15</v>
      </c>
      <c r="I1255" s="1" t="s">
        <v>10</v>
      </c>
      <c r="J1255" s="1" t="s">
        <v>44</v>
      </c>
      <c r="K1255" s="1">
        <v>118.26</v>
      </c>
      <c r="L1255" s="1">
        <v>6403.42</v>
      </c>
      <c r="M1255" s="1">
        <v>6</v>
      </c>
      <c r="N1255" s="1">
        <v>3</v>
      </c>
      <c r="O1255" s="1" t="s">
        <v>4</v>
      </c>
      <c r="P1255" s="1" t="str">
        <f>IF(Table1[[#This Row],[Churn]]="Yes","Lost Customer","Active Customer")</f>
        <v>Lost Customer</v>
      </c>
      <c r="Q1255" s="3">
        <f>IF(Table1[[#This Row],[Tenure]]&lt;=12,"0-1 Year",)</f>
        <v>0</v>
      </c>
      <c r="R1255" s="3" t="str">
        <f>IF(Table1[[#This Row],[MonthlyCharges]]&lt;35,"low",IF(Table1[[#This Row],[MonthlyCharges]]&lt;70,"Medium","High"))</f>
        <v>High</v>
      </c>
    </row>
    <row r="1256" spans="1:18" x14ac:dyDescent="0.35">
      <c r="A1256" s="1" t="s">
        <v>1289</v>
      </c>
      <c r="B1256" s="1" t="s">
        <v>7</v>
      </c>
      <c r="C1256" s="1">
        <v>20</v>
      </c>
      <c r="D1256" s="1" t="s">
        <v>3</v>
      </c>
      <c r="E1256" s="1" t="s">
        <v>3</v>
      </c>
      <c r="F1256" s="1" t="s">
        <v>4</v>
      </c>
      <c r="G1256" s="1">
        <v>8</v>
      </c>
      <c r="H1256" s="1" t="s">
        <v>14</v>
      </c>
      <c r="I1256" s="1" t="s">
        <v>10</v>
      </c>
      <c r="J1256" s="1" t="s">
        <v>40</v>
      </c>
      <c r="K1256" s="1">
        <v>119.62</v>
      </c>
      <c r="L1256" s="1">
        <v>941.18</v>
      </c>
      <c r="M1256" s="1">
        <v>5</v>
      </c>
      <c r="N1256" s="1">
        <v>7</v>
      </c>
      <c r="O1256" s="1" t="s">
        <v>3</v>
      </c>
      <c r="P1256" s="1" t="str">
        <f>IF(Table1[[#This Row],[Churn]]="Yes","Lost Customer","Active Customer")</f>
        <v>Active Customer</v>
      </c>
      <c r="Q1256" s="3" t="str">
        <f>IF(Table1[[#This Row],[Tenure]]&lt;=12,"0-1 Year",)</f>
        <v>0-1 Year</v>
      </c>
      <c r="R1256" s="3" t="str">
        <f>IF(Table1[[#This Row],[MonthlyCharges]]&lt;35,"low",IF(Table1[[#This Row],[MonthlyCharges]]&lt;70,"Medium","High"))</f>
        <v>High</v>
      </c>
    </row>
    <row r="1257" spans="1:18" x14ac:dyDescent="0.35">
      <c r="A1257" s="1" t="s">
        <v>1290</v>
      </c>
      <c r="B1257" s="1" t="s">
        <v>8</v>
      </c>
      <c r="C1257" s="1">
        <v>53</v>
      </c>
      <c r="D1257" s="1" t="s">
        <v>3</v>
      </c>
      <c r="E1257" s="1" t="s">
        <v>3</v>
      </c>
      <c r="F1257" s="1" t="s">
        <v>3</v>
      </c>
      <c r="G1257" s="1">
        <v>66</v>
      </c>
      <c r="H1257" s="1" t="s">
        <v>15</v>
      </c>
      <c r="I1257" s="1" t="s">
        <v>10</v>
      </c>
      <c r="J1257" s="1" t="s">
        <v>32</v>
      </c>
      <c r="K1257" s="1">
        <v>118.65</v>
      </c>
      <c r="L1257" s="1">
        <v>7833.02</v>
      </c>
      <c r="M1257" s="1">
        <v>4</v>
      </c>
      <c r="N1257" s="1">
        <v>7</v>
      </c>
      <c r="O1257" s="1" t="s">
        <v>3</v>
      </c>
      <c r="P1257" s="1" t="str">
        <f>IF(Table1[[#This Row],[Churn]]="Yes","Lost Customer","Active Customer")</f>
        <v>Active Customer</v>
      </c>
      <c r="Q1257" s="3">
        <f>IF(Table1[[#This Row],[Tenure]]&lt;=12,"0-1 Year",)</f>
        <v>0</v>
      </c>
      <c r="R1257" s="3" t="str">
        <f>IF(Table1[[#This Row],[MonthlyCharges]]&lt;35,"low",IF(Table1[[#This Row],[MonthlyCharges]]&lt;70,"Medium","High"))</f>
        <v>High</v>
      </c>
    </row>
    <row r="1258" spans="1:18" x14ac:dyDescent="0.35">
      <c r="A1258" s="1" t="s">
        <v>1291</v>
      </c>
      <c r="B1258" s="1" t="s">
        <v>7</v>
      </c>
      <c r="C1258" s="1">
        <v>56</v>
      </c>
      <c r="D1258" s="1" t="s">
        <v>3</v>
      </c>
      <c r="E1258" s="1" t="s">
        <v>4</v>
      </c>
      <c r="F1258" s="1" t="s">
        <v>3</v>
      </c>
      <c r="G1258" s="1">
        <v>51</v>
      </c>
      <c r="H1258" s="1" t="s">
        <v>14</v>
      </c>
      <c r="I1258" s="1" t="s">
        <v>10</v>
      </c>
      <c r="J1258" s="1" t="s">
        <v>32</v>
      </c>
      <c r="K1258" s="1">
        <v>119.21</v>
      </c>
      <c r="L1258" s="1">
        <v>6086.3</v>
      </c>
      <c r="M1258" s="1">
        <v>1</v>
      </c>
      <c r="N1258" s="1">
        <v>6</v>
      </c>
      <c r="O1258" s="1" t="s">
        <v>3</v>
      </c>
      <c r="P1258" s="1" t="str">
        <f>IF(Table1[[#This Row],[Churn]]="Yes","Lost Customer","Active Customer")</f>
        <v>Active Customer</v>
      </c>
      <c r="Q1258" s="3">
        <f>IF(Table1[[#This Row],[Tenure]]&lt;=12,"0-1 Year",)</f>
        <v>0</v>
      </c>
      <c r="R1258" s="3" t="str">
        <f>IF(Table1[[#This Row],[MonthlyCharges]]&lt;35,"low",IF(Table1[[#This Row],[MonthlyCharges]]&lt;70,"Medium","High"))</f>
        <v>High</v>
      </c>
    </row>
    <row r="1259" spans="1:18" x14ac:dyDescent="0.35">
      <c r="A1259" s="1" t="s">
        <v>1292</v>
      </c>
      <c r="B1259" s="1" t="s">
        <v>7</v>
      </c>
      <c r="C1259" s="1">
        <v>41</v>
      </c>
      <c r="D1259" s="1" t="s">
        <v>3</v>
      </c>
      <c r="E1259" s="1" t="s">
        <v>4</v>
      </c>
      <c r="F1259" s="1" t="s">
        <v>3</v>
      </c>
      <c r="G1259" s="1">
        <v>56</v>
      </c>
      <c r="H1259" s="1" t="s">
        <v>14</v>
      </c>
      <c r="I1259" s="1" t="s">
        <v>11</v>
      </c>
      <c r="J1259" s="1" t="s">
        <v>34</v>
      </c>
      <c r="K1259" s="1">
        <v>24.4</v>
      </c>
      <c r="L1259" s="1">
        <v>1355.34</v>
      </c>
      <c r="M1259" s="1">
        <v>3</v>
      </c>
      <c r="N1259" s="1">
        <v>7</v>
      </c>
      <c r="O1259" s="1" t="s">
        <v>3</v>
      </c>
      <c r="P1259" s="1" t="str">
        <f>IF(Table1[[#This Row],[Churn]]="Yes","Lost Customer","Active Customer")</f>
        <v>Active Customer</v>
      </c>
      <c r="Q1259" s="3">
        <f>IF(Table1[[#This Row],[Tenure]]&lt;=12,"0-1 Year",)</f>
        <v>0</v>
      </c>
      <c r="R1259" s="3" t="str">
        <f>IF(Table1[[#This Row],[MonthlyCharges]]&lt;35,"low",IF(Table1[[#This Row],[MonthlyCharges]]&lt;70,"Medium","High"))</f>
        <v>low</v>
      </c>
    </row>
    <row r="1260" spans="1:18" x14ac:dyDescent="0.35">
      <c r="A1260" s="1" t="s">
        <v>1293</v>
      </c>
      <c r="B1260" s="1" t="s">
        <v>7</v>
      </c>
      <c r="C1260" s="1">
        <v>59</v>
      </c>
      <c r="D1260" s="1" t="s">
        <v>3</v>
      </c>
      <c r="E1260" s="1" t="s">
        <v>4</v>
      </c>
      <c r="F1260" s="1" t="s">
        <v>3</v>
      </c>
      <c r="G1260" s="1">
        <v>68</v>
      </c>
      <c r="H1260" s="1" t="s">
        <v>14</v>
      </c>
      <c r="I1260" s="1" t="s">
        <v>10</v>
      </c>
      <c r="J1260" s="1" t="s">
        <v>34</v>
      </c>
      <c r="K1260" s="1">
        <v>21.55</v>
      </c>
      <c r="L1260" s="1">
        <v>1465</v>
      </c>
      <c r="M1260" s="1">
        <v>5</v>
      </c>
      <c r="N1260" s="1">
        <v>7</v>
      </c>
      <c r="O1260" s="1" t="s">
        <v>3</v>
      </c>
      <c r="P1260" s="1" t="str">
        <f>IF(Table1[[#This Row],[Churn]]="Yes","Lost Customer","Active Customer")</f>
        <v>Active Customer</v>
      </c>
      <c r="Q1260" s="3">
        <f>IF(Table1[[#This Row],[Tenure]]&lt;=12,"0-1 Year",)</f>
        <v>0</v>
      </c>
      <c r="R1260" s="3" t="str">
        <f>IF(Table1[[#This Row],[MonthlyCharges]]&lt;35,"low",IF(Table1[[#This Row],[MonthlyCharges]]&lt;70,"Medium","High"))</f>
        <v>low</v>
      </c>
    </row>
    <row r="1261" spans="1:18" x14ac:dyDescent="0.35">
      <c r="A1261" s="1" t="s">
        <v>1294</v>
      </c>
      <c r="B1261" s="1" t="s">
        <v>7</v>
      </c>
      <c r="C1261" s="1">
        <v>26</v>
      </c>
      <c r="D1261" s="1" t="s">
        <v>3</v>
      </c>
      <c r="E1261" s="1" t="s">
        <v>3</v>
      </c>
      <c r="F1261" s="1" t="s">
        <v>3</v>
      </c>
      <c r="G1261" s="1">
        <v>67</v>
      </c>
      <c r="H1261" s="1" t="s">
        <v>15</v>
      </c>
      <c r="I1261" s="1" t="s">
        <v>11</v>
      </c>
      <c r="J1261" s="1" t="s">
        <v>44</v>
      </c>
      <c r="K1261" s="1">
        <v>26.93</v>
      </c>
      <c r="L1261" s="1">
        <v>1785.06</v>
      </c>
      <c r="M1261" s="1">
        <v>6</v>
      </c>
      <c r="N1261" s="1">
        <v>6</v>
      </c>
      <c r="O1261" s="1" t="s">
        <v>3</v>
      </c>
      <c r="P1261" s="1" t="str">
        <f>IF(Table1[[#This Row],[Churn]]="Yes","Lost Customer","Active Customer")</f>
        <v>Active Customer</v>
      </c>
      <c r="Q1261" s="3">
        <f>IF(Table1[[#This Row],[Tenure]]&lt;=12,"0-1 Year",)</f>
        <v>0</v>
      </c>
      <c r="R1261" s="3" t="str">
        <f>IF(Table1[[#This Row],[MonthlyCharges]]&lt;35,"low",IF(Table1[[#This Row],[MonthlyCharges]]&lt;70,"Medium","High"))</f>
        <v>low</v>
      </c>
    </row>
    <row r="1262" spans="1:18" x14ac:dyDescent="0.35">
      <c r="A1262" s="1" t="s">
        <v>1295</v>
      </c>
      <c r="B1262" s="1" t="s">
        <v>8</v>
      </c>
      <c r="C1262" s="1">
        <v>35</v>
      </c>
      <c r="D1262" s="1" t="s">
        <v>3</v>
      </c>
      <c r="E1262" s="1" t="s">
        <v>3</v>
      </c>
      <c r="F1262" s="1" t="s">
        <v>4</v>
      </c>
      <c r="G1262" s="1">
        <v>69</v>
      </c>
      <c r="H1262" s="1" t="s">
        <v>15</v>
      </c>
      <c r="I1262" s="1" t="s">
        <v>11</v>
      </c>
      <c r="J1262" s="1" t="s">
        <v>40</v>
      </c>
      <c r="K1262" s="1">
        <v>117.09</v>
      </c>
      <c r="L1262" s="1">
        <v>8065.76</v>
      </c>
      <c r="M1262" s="1">
        <v>4</v>
      </c>
      <c r="N1262" s="1">
        <v>1</v>
      </c>
      <c r="O1262" s="1" t="s">
        <v>3</v>
      </c>
      <c r="P1262" s="1" t="str">
        <f>IF(Table1[[#This Row],[Churn]]="Yes","Lost Customer","Active Customer")</f>
        <v>Active Customer</v>
      </c>
      <c r="Q1262" s="3">
        <f>IF(Table1[[#This Row],[Tenure]]&lt;=12,"0-1 Year",)</f>
        <v>0</v>
      </c>
      <c r="R1262" s="3" t="str">
        <f>IF(Table1[[#This Row],[MonthlyCharges]]&lt;35,"low",IF(Table1[[#This Row],[MonthlyCharges]]&lt;70,"Medium","High"))</f>
        <v>High</v>
      </c>
    </row>
    <row r="1263" spans="1:18" x14ac:dyDescent="0.35">
      <c r="A1263" s="1" t="s">
        <v>1296</v>
      </c>
      <c r="B1263" s="1" t="s">
        <v>7</v>
      </c>
      <c r="C1263" s="1">
        <v>61</v>
      </c>
      <c r="D1263" s="1" t="s">
        <v>4</v>
      </c>
      <c r="E1263" s="1" t="s">
        <v>3</v>
      </c>
      <c r="F1263" s="1" t="s">
        <v>4</v>
      </c>
      <c r="G1263" s="1">
        <v>3</v>
      </c>
      <c r="H1263" s="1" t="s">
        <v>14</v>
      </c>
      <c r="I1263" s="1" t="s">
        <v>12</v>
      </c>
      <c r="J1263" s="1" t="s">
        <v>44</v>
      </c>
      <c r="K1263" s="1">
        <v>0</v>
      </c>
      <c r="L1263" s="1">
        <v>10.85</v>
      </c>
      <c r="M1263" s="1">
        <v>2</v>
      </c>
      <c r="N1263" s="1">
        <v>6</v>
      </c>
      <c r="O1263" s="1" t="s">
        <v>3</v>
      </c>
      <c r="P1263" s="1" t="str">
        <f>IF(Table1[[#This Row],[Churn]]="Yes","Lost Customer","Active Customer")</f>
        <v>Active Customer</v>
      </c>
      <c r="Q1263" s="3" t="str">
        <f>IF(Table1[[#This Row],[Tenure]]&lt;=12,"0-1 Year",)</f>
        <v>0-1 Year</v>
      </c>
      <c r="R1263" s="3" t="str">
        <f>IF(Table1[[#This Row],[MonthlyCharges]]&lt;35,"low",IF(Table1[[#This Row],[MonthlyCharges]]&lt;70,"Medium","High"))</f>
        <v>low</v>
      </c>
    </row>
    <row r="1264" spans="1:18" x14ac:dyDescent="0.35">
      <c r="A1264" s="1" t="s">
        <v>1297</v>
      </c>
      <c r="B1264" s="1" t="s">
        <v>7</v>
      </c>
      <c r="C1264" s="1">
        <v>28</v>
      </c>
      <c r="D1264" s="1" t="s">
        <v>3</v>
      </c>
      <c r="E1264" s="1" t="s">
        <v>4</v>
      </c>
      <c r="F1264" s="1" t="s">
        <v>3</v>
      </c>
      <c r="G1264" s="1">
        <v>4</v>
      </c>
      <c r="H1264" s="1" t="s">
        <v>16</v>
      </c>
      <c r="I1264" s="1" t="s">
        <v>11</v>
      </c>
      <c r="J1264" s="1" t="s">
        <v>32</v>
      </c>
      <c r="K1264" s="1">
        <v>111.27</v>
      </c>
      <c r="L1264" s="1">
        <v>462.32</v>
      </c>
      <c r="M1264" s="1">
        <v>6</v>
      </c>
      <c r="N1264" s="1">
        <v>10</v>
      </c>
      <c r="O1264" s="1" t="s">
        <v>3</v>
      </c>
      <c r="P1264" s="1" t="str">
        <f>IF(Table1[[#This Row],[Churn]]="Yes","Lost Customer","Active Customer")</f>
        <v>Active Customer</v>
      </c>
      <c r="Q1264" s="3" t="str">
        <f>IF(Table1[[#This Row],[Tenure]]&lt;=12,"0-1 Year",)</f>
        <v>0-1 Year</v>
      </c>
      <c r="R1264" s="3" t="str">
        <f>IF(Table1[[#This Row],[MonthlyCharges]]&lt;35,"low",IF(Table1[[#This Row],[MonthlyCharges]]&lt;70,"Medium","High"))</f>
        <v>High</v>
      </c>
    </row>
    <row r="1265" spans="1:18" x14ac:dyDescent="0.35">
      <c r="A1265" s="1" t="s">
        <v>1298</v>
      </c>
      <c r="B1265" s="1" t="s">
        <v>7</v>
      </c>
      <c r="C1265" s="1">
        <v>42</v>
      </c>
      <c r="D1265" s="1" t="s">
        <v>3</v>
      </c>
      <c r="E1265" s="1" t="s">
        <v>4</v>
      </c>
      <c r="F1265" s="1" t="s">
        <v>4</v>
      </c>
      <c r="G1265" s="1">
        <v>25</v>
      </c>
      <c r="H1265" s="1" t="s">
        <v>16</v>
      </c>
      <c r="I1265" s="1" t="s">
        <v>11</v>
      </c>
      <c r="J1265" s="1" t="s">
        <v>44</v>
      </c>
      <c r="K1265" s="1">
        <v>68.09</v>
      </c>
      <c r="L1265" s="1">
        <v>1695.28</v>
      </c>
      <c r="M1265" s="1">
        <v>2</v>
      </c>
      <c r="N1265" s="1">
        <v>1</v>
      </c>
      <c r="O1265" s="1" t="s">
        <v>3</v>
      </c>
      <c r="P1265" s="1" t="str">
        <f>IF(Table1[[#This Row],[Churn]]="Yes","Lost Customer","Active Customer")</f>
        <v>Active Customer</v>
      </c>
      <c r="Q1265" s="3">
        <f>IF(Table1[[#This Row],[Tenure]]&lt;=12,"0-1 Year",)</f>
        <v>0</v>
      </c>
      <c r="R1265" s="3" t="str">
        <f>IF(Table1[[#This Row],[MonthlyCharges]]&lt;35,"low",IF(Table1[[#This Row],[MonthlyCharges]]&lt;70,"Medium","High"))</f>
        <v>Medium</v>
      </c>
    </row>
    <row r="1266" spans="1:18" x14ac:dyDescent="0.35">
      <c r="A1266" s="1" t="s">
        <v>1299</v>
      </c>
      <c r="B1266" s="1" t="s">
        <v>7</v>
      </c>
      <c r="C1266" s="1">
        <v>36</v>
      </c>
      <c r="D1266" s="1" t="s">
        <v>3</v>
      </c>
      <c r="E1266" s="1" t="s">
        <v>3</v>
      </c>
      <c r="F1266" s="1" t="s">
        <v>3</v>
      </c>
      <c r="G1266" s="1">
        <v>45</v>
      </c>
      <c r="H1266" s="1" t="s">
        <v>14</v>
      </c>
      <c r="I1266" s="1" t="s">
        <v>10</v>
      </c>
      <c r="J1266" s="1" t="s">
        <v>40</v>
      </c>
      <c r="K1266" s="1">
        <v>87.84</v>
      </c>
      <c r="L1266" s="1">
        <v>3956.83</v>
      </c>
      <c r="M1266" s="1">
        <v>2</v>
      </c>
      <c r="N1266" s="1">
        <v>1</v>
      </c>
      <c r="O1266" s="1" t="s">
        <v>3</v>
      </c>
      <c r="P1266" s="1" t="str">
        <f>IF(Table1[[#This Row],[Churn]]="Yes","Lost Customer","Active Customer")</f>
        <v>Active Customer</v>
      </c>
      <c r="Q1266" s="3">
        <f>IF(Table1[[#This Row],[Tenure]]&lt;=12,"0-1 Year",)</f>
        <v>0</v>
      </c>
      <c r="R1266" s="3" t="str">
        <f>IF(Table1[[#This Row],[MonthlyCharges]]&lt;35,"low",IF(Table1[[#This Row],[MonthlyCharges]]&lt;70,"Medium","High"))</f>
        <v>High</v>
      </c>
    </row>
    <row r="1267" spans="1:18" x14ac:dyDescent="0.35">
      <c r="A1267" s="1" t="s">
        <v>1300</v>
      </c>
      <c r="B1267" s="1" t="s">
        <v>7</v>
      </c>
      <c r="C1267" s="1">
        <v>52</v>
      </c>
      <c r="D1267" s="1" t="s">
        <v>3</v>
      </c>
      <c r="E1267" s="1" t="s">
        <v>3</v>
      </c>
      <c r="F1267" s="1" t="s">
        <v>3</v>
      </c>
      <c r="G1267" s="1">
        <v>27</v>
      </c>
      <c r="H1267" s="1" t="s">
        <v>16</v>
      </c>
      <c r="I1267" s="1" t="s">
        <v>11</v>
      </c>
      <c r="J1267" s="1" t="s">
        <v>34</v>
      </c>
      <c r="K1267" s="1">
        <v>99.12</v>
      </c>
      <c r="L1267" s="1">
        <v>2679.72</v>
      </c>
      <c r="M1267" s="1">
        <v>8</v>
      </c>
      <c r="N1267" s="1">
        <v>2</v>
      </c>
      <c r="O1267" s="1" t="s">
        <v>4</v>
      </c>
      <c r="P1267" s="1" t="str">
        <f>IF(Table1[[#This Row],[Churn]]="Yes","Lost Customer","Active Customer")</f>
        <v>Lost Customer</v>
      </c>
      <c r="Q1267" s="3">
        <f>IF(Table1[[#This Row],[Tenure]]&lt;=12,"0-1 Year",)</f>
        <v>0</v>
      </c>
      <c r="R1267" s="3" t="str">
        <f>IF(Table1[[#This Row],[MonthlyCharges]]&lt;35,"low",IF(Table1[[#This Row],[MonthlyCharges]]&lt;70,"Medium","High"))</f>
        <v>High</v>
      </c>
    </row>
    <row r="1268" spans="1:18" x14ac:dyDescent="0.35">
      <c r="A1268" s="1" t="s">
        <v>1301</v>
      </c>
      <c r="B1268" s="1" t="s">
        <v>8</v>
      </c>
      <c r="C1268" s="1">
        <v>53</v>
      </c>
      <c r="D1268" s="1" t="s">
        <v>3</v>
      </c>
      <c r="E1268" s="1" t="s">
        <v>3</v>
      </c>
      <c r="F1268" s="1" t="s">
        <v>3</v>
      </c>
      <c r="G1268" s="1">
        <v>39</v>
      </c>
      <c r="H1268" s="1" t="s">
        <v>14</v>
      </c>
      <c r="I1268" s="1" t="s">
        <v>11</v>
      </c>
      <c r="J1268" s="1" t="s">
        <v>32</v>
      </c>
      <c r="K1268" s="1">
        <v>70.83</v>
      </c>
      <c r="L1268" s="1">
        <v>2742.77</v>
      </c>
      <c r="M1268" s="1">
        <v>6</v>
      </c>
      <c r="N1268" s="1">
        <v>8</v>
      </c>
      <c r="O1268" s="1" t="s">
        <v>3</v>
      </c>
      <c r="P1268" s="1" t="str">
        <f>IF(Table1[[#This Row],[Churn]]="Yes","Lost Customer","Active Customer")</f>
        <v>Active Customer</v>
      </c>
      <c r="Q1268" s="3">
        <f>IF(Table1[[#This Row],[Tenure]]&lt;=12,"0-1 Year",)</f>
        <v>0</v>
      </c>
      <c r="R1268" s="3" t="str">
        <f>IF(Table1[[#This Row],[MonthlyCharges]]&lt;35,"low",IF(Table1[[#This Row],[MonthlyCharges]]&lt;70,"Medium","High"))</f>
        <v>High</v>
      </c>
    </row>
    <row r="1269" spans="1:18" x14ac:dyDescent="0.35">
      <c r="A1269" s="1" t="s">
        <v>1302</v>
      </c>
      <c r="B1269" s="1" t="s">
        <v>8</v>
      </c>
      <c r="C1269" s="1">
        <v>58</v>
      </c>
      <c r="D1269" s="1" t="s">
        <v>3</v>
      </c>
      <c r="E1269" s="1" t="s">
        <v>3</v>
      </c>
      <c r="F1269" s="1" t="s">
        <v>3</v>
      </c>
      <c r="G1269" s="1">
        <v>63</v>
      </c>
      <c r="H1269" s="1" t="s">
        <v>14</v>
      </c>
      <c r="I1269" s="1" t="s">
        <v>11</v>
      </c>
      <c r="J1269" s="1" t="s">
        <v>34</v>
      </c>
      <c r="K1269" s="1">
        <v>58.68</v>
      </c>
      <c r="L1269" s="1">
        <v>3708.39</v>
      </c>
      <c r="M1269" s="1">
        <v>1</v>
      </c>
      <c r="N1269" s="1">
        <v>4</v>
      </c>
      <c r="O1269" s="1" t="s">
        <v>3</v>
      </c>
      <c r="P1269" s="1" t="str">
        <f>IF(Table1[[#This Row],[Churn]]="Yes","Lost Customer","Active Customer")</f>
        <v>Active Customer</v>
      </c>
      <c r="Q1269" s="3">
        <f>IF(Table1[[#This Row],[Tenure]]&lt;=12,"0-1 Year",)</f>
        <v>0</v>
      </c>
      <c r="R1269" s="3" t="str">
        <f>IF(Table1[[#This Row],[MonthlyCharges]]&lt;35,"low",IF(Table1[[#This Row],[MonthlyCharges]]&lt;70,"Medium","High"))</f>
        <v>Medium</v>
      </c>
    </row>
    <row r="1270" spans="1:18" x14ac:dyDescent="0.35">
      <c r="A1270" s="1" t="s">
        <v>1303</v>
      </c>
      <c r="B1270" s="1" t="s">
        <v>8</v>
      </c>
      <c r="C1270" s="1">
        <v>45</v>
      </c>
      <c r="D1270" s="1" t="s">
        <v>3</v>
      </c>
      <c r="E1270" s="1" t="s">
        <v>4</v>
      </c>
      <c r="F1270" s="1" t="s">
        <v>3</v>
      </c>
      <c r="G1270" s="1">
        <v>32</v>
      </c>
      <c r="H1270" s="1" t="s">
        <v>16</v>
      </c>
      <c r="I1270" s="1" t="s">
        <v>11</v>
      </c>
      <c r="J1270" s="1" t="s">
        <v>34</v>
      </c>
      <c r="K1270" s="1">
        <v>31.06</v>
      </c>
      <c r="L1270" s="1">
        <v>1011.31</v>
      </c>
      <c r="M1270" s="1">
        <v>3</v>
      </c>
      <c r="N1270" s="1">
        <v>5</v>
      </c>
      <c r="O1270" s="1" t="s">
        <v>3</v>
      </c>
      <c r="P1270" s="1" t="str">
        <f>IF(Table1[[#This Row],[Churn]]="Yes","Lost Customer","Active Customer")</f>
        <v>Active Customer</v>
      </c>
      <c r="Q1270" s="3">
        <f>IF(Table1[[#This Row],[Tenure]]&lt;=12,"0-1 Year",)</f>
        <v>0</v>
      </c>
      <c r="R1270" s="3" t="str">
        <f>IF(Table1[[#This Row],[MonthlyCharges]]&lt;35,"low",IF(Table1[[#This Row],[MonthlyCharges]]&lt;70,"Medium","High"))</f>
        <v>low</v>
      </c>
    </row>
    <row r="1271" spans="1:18" x14ac:dyDescent="0.35">
      <c r="A1271" s="1" t="s">
        <v>1304</v>
      </c>
      <c r="B1271" s="1" t="s">
        <v>8</v>
      </c>
      <c r="C1271" s="1">
        <v>71</v>
      </c>
      <c r="D1271" s="1" t="s">
        <v>4</v>
      </c>
      <c r="E1271" s="1" t="s">
        <v>3</v>
      </c>
      <c r="F1271" s="1" t="s">
        <v>3</v>
      </c>
      <c r="G1271" s="1">
        <v>40</v>
      </c>
      <c r="H1271" s="1" t="s">
        <v>15</v>
      </c>
      <c r="I1271" s="1" t="s">
        <v>11</v>
      </c>
      <c r="J1271" s="1" t="s">
        <v>34</v>
      </c>
      <c r="K1271" s="1">
        <v>21.01</v>
      </c>
      <c r="L1271" s="1">
        <v>854.71</v>
      </c>
      <c r="M1271" s="1">
        <v>5</v>
      </c>
      <c r="N1271" s="1">
        <v>5</v>
      </c>
      <c r="O1271" s="1" t="s">
        <v>3</v>
      </c>
      <c r="P1271" s="1" t="str">
        <f>IF(Table1[[#This Row],[Churn]]="Yes","Lost Customer","Active Customer")</f>
        <v>Active Customer</v>
      </c>
      <c r="Q1271" s="3">
        <f>IF(Table1[[#This Row],[Tenure]]&lt;=12,"0-1 Year",)</f>
        <v>0</v>
      </c>
      <c r="R1271" s="3" t="str">
        <f>IF(Table1[[#This Row],[MonthlyCharges]]&lt;35,"low",IF(Table1[[#This Row],[MonthlyCharges]]&lt;70,"Medium","High"))</f>
        <v>low</v>
      </c>
    </row>
    <row r="1272" spans="1:18" x14ac:dyDescent="0.35">
      <c r="A1272" s="1" t="s">
        <v>1305</v>
      </c>
      <c r="B1272" s="1" t="s">
        <v>8</v>
      </c>
      <c r="C1272" s="1">
        <v>42</v>
      </c>
      <c r="D1272" s="1" t="s">
        <v>3</v>
      </c>
      <c r="E1272" s="1" t="s">
        <v>4</v>
      </c>
      <c r="F1272" s="1" t="s">
        <v>3</v>
      </c>
      <c r="G1272" s="1">
        <v>16</v>
      </c>
      <c r="H1272" s="1" t="s">
        <v>15</v>
      </c>
      <c r="I1272" s="1" t="s">
        <v>10</v>
      </c>
      <c r="J1272" s="1" t="s">
        <v>32</v>
      </c>
      <c r="K1272" s="1">
        <v>102.2</v>
      </c>
      <c r="L1272" s="1">
        <v>1626.62</v>
      </c>
      <c r="M1272" s="1">
        <v>8</v>
      </c>
      <c r="N1272" s="1">
        <v>2</v>
      </c>
      <c r="O1272" s="1" t="s">
        <v>4</v>
      </c>
      <c r="P1272" s="1" t="str">
        <f>IF(Table1[[#This Row],[Churn]]="Yes","Lost Customer","Active Customer")</f>
        <v>Lost Customer</v>
      </c>
      <c r="Q1272" s="3">
        <f>IF(Table1[[#This Row],[Tenure]]&lt;=12,"0-1 Year",)</f>
        <v>0</v>
      </c>
      <c r="R1272" s="3" t="str">
        <f>IF(Table1[[#This Row],[MonthlyCharges]]&lt;35,"low",IF(Table1[[#This Row],[MonthlyCharges]]&lt;70,"Medium","High"))</f>
        <v>High</v>
      </c>
    </row>
    <row r="1273" spans="1:18" x14ac:dyDescent="0.35">
      <c r="A1273" s="1" t="s">
        <v>1306</v>
      </c>
      <c r="B1273" s="1" t="s">
        <v>8</v>
      </c>
      <c r="C1273" s="1">
        <v>57</v>
      </c>
      <c r="D1273" s="1" t="s">
        <v>3</v>
      </c>
      <c r="E1273" s="1" t="s">
        <v>3</v>
      </c>
      <c r="F1273" s="1" t="s">
        <v>3</v>
      </c>
      <c r="G1273" s="1">
        <v>38</v>
      </c>
      <c r="H1273" s="1" t="s">
        <v>15</v>
      </c>
      <c r="I1273" s="1" t="s">
        <v>11</v>
      </c>
      <c r="J1273" s="1" t="s">
        <v>34</v>
      </c>
      <c r="K1273" s="1">
        <v>39.26</v>
      </c>
      <c r="L1273" s="1">
        <v>1502.05</v>
      </c>
      <c r="M1273" s="1">
        <v>7</v>
      </c>
      <c r="N1273" s="1">
        <v>4</v>
      </c>
      <c r="O1273" s="1" t="s">
        <v>4</v>
      </c>
      <c r="P1273" s="1" t="str">
        <f>IF(Table1[[#This Row],[Churn]]="Yes","Lost Customer","Active Customer")</f>
        <v>Lost Customer</v>
      </c>
      <c r="Q1273" s="3">
        <f>IF(Table1[[#This Row],[Tenure]]&lt;=12,"0-1 Year",)</f>
        <v>0</v>
      </c>
      <c r="R1273" s="3" t="str">
        <f>IF(Table1[[#This Row],[MonthlyCharges]]&lt;35,"low",IF(Table1[[#This Row],[MonthlyCharges]]&lt;70,"Medium","High"))</f>
        <v>Medium</v>
      </c>
    </row>
    <row r="1274" spans="1:18" x14ac:dyDescent="0.35">
      <c r="A1274" s="1" t="s">
        <v>1307</v>
      </c>
      <c r="B1274" s="1" t="s">
        <v>7</v>
      </c>
      <c r="C1274" s="1">
        <v>33</v>
      </c>
      <c r="D1274" s="1" t="s">
        <v>3</v>
      </c>
      <c r="E1274" s="1" t="s">
        <v>4</v>
      </c>
      <c r="F1274" s="1" t="s">
        <v>4</v>
      </c>
      <c r="G1274" s="1">
        <v>59</v>
      </c>
      <c r="H1274" s="1" t="s">
        <v>16</v>
      </c>
      <c r="I1274" s="1" t="s">
        <v>11</v>
      </c>
      <c r="J1274" s="1" t="s">
        <v>32</v>
      </c>
      <c r="K1274" s="1">
        <v>34.78</v>
      </c>
      <c r="L1274" s="1">
        <v>2057.7800000000002</v>
      </c>
      <c r="M1274" s="1">
        <v>5</v>
      </c>
      <c r="N1274" s="1">
        <v>7</v>
      </c>
      <c r="O1274" s="1" t="s">
        <v>3</v>
      </c>
      <c r="P1274" s="1" t="str">
        <f>IF(Table1[[#This Row],[Churn]]="Yes","Lost Customer","Active Customer")</f>
        <v>Active Customer</v>
      </c>
      <c r="Q1274" s="3">
        <f>IF(Table1[[#This Row],[Tenure]]&lt;=12,"0-1 Year",)</f>
        <v>0</v>
      </c>
      <c r="R1274" s="3" t="str">
        <f>IF(Table1[[#This Row],[MonthlyCharges]]&lt;35,"low",IF(Table1[[#This Row],[MonthlyCharges]]&lt;70,"Medium","High"))</f>
        <v>low</v>
      </c>
    </row>
    <row r="1275" spans="1:18" x14ac:dyDescent="0.35">
      <c r="A1275" s="1" t="s">
        <v>1308</v>
      </c>
      <c r="B1275" s="1" t="s">
        <v>8</v>
      </c>
      <c r="C1275" s="1">
        <v>51</v>
      </c>
      <c r="D1275" s="1" t="s">
        <v>3</v>
      </c>
      <c r="E1275" s="1" t="s">
        <v>4</v>
      </c>
      <c r="F1275" s="1" t="s">
        <v>4</v>
      </c>
      <c r="G1275" s="1">
        <v>24</v>
      </c>
      <c r="H1275" s="1" t="s">
        <v>15</v>
      </c>
      <c r="I1275" s="1" t="s">
        <v>11</v>
      </c>
      <c r="J1275" s="1" t="s">
        <v>40</v>
      </c>
      <c r="K1275" s="1">
        <v>35.99</v>
      </c>
      <c r="L1275" s="1">
        <v>879.13</v>
      </c>
      <c r="M1275" s="1">
        <v>3</v>
      </c>
      <c r="N1275" s="1">
        <v>8</v>
      </c>
      <c r="O1275" s="1" t="s">
        <v>3</v>
      </c>
      <c r="P1275" s="1" t="str">
        <f>IF(Table1[[#This Row],[Churn]]="Yes","Lost Customer","Active Customer")</f>
        <v>Active Customer</v>
      </c>
      <c r="Q1275" s="3">
        <f>IF(Table1[[#This Row],[Tenure]]&lt;=12,"0-1 Year",)</f>
        <v>0</v>
      </c>
      <c r="R1275" s="3" t="str">
        <f>IF(Table1[[#This Row],[MonthlyCharges]]&lt;35,"low",IF(Table1[[#This Row],[MonthlyCharges]]&lt;70,"Medium","High"))</f>
        <v>Medium</v>
      </c>
    </row>
    <row r="1276" spans="1:18" x14ac:dyDescent="0.35">
      <c r="A1276" s="1" t="s">
        <v>1309</v>
      </c>
      <c r="B1276" s="1" t="s">
        <v>8</v>
      </c>
      <c r="C1276" s="1">
        <v>72</v>
      </c>
      <c r="D1276" s="1" t="s">
        <v>3</v>
      </c>
      <c r="E1276" s="1" t="s">
        <v>3</v>
      </c>
      <c r="F1276" s="1" t="s">
        <v>4</v>
      </c>
      <c r="G1276" s="1">
        <v>58</v>
      </c>
      <c r="H1276" s="1" t="s">
        <v>16</v>
      </c>
      <c r="I1276" s="1" t="s">
        <v>10</v>
      </c>
      <c r="J1276" s="1" t="s">
        <v>34</v>
      </c>
      <c r="K1276" s="1">
        <v>41.91</v>
      </c>
      <c r="L1276" s="1">
        <v>2433.63</v>
      </c>
      <c r="M1276" s="1">
        <v>1</v>
      </c>
      <c r="N1276" s="1">
        <v>9</v>
      </c>
      <c r="O1276" s="1" t="s">
        <v>3</v>
      </c>
      <c r="P1276" s="1" t="str">
        <f>IF(Table1[[#This Row],[Churn]]="Yes","Lost Customer","Active Customer")</f>
        <v>Active Customer</v>
      </c>
      <c r="Q1276" s="3">
        <f>IF(Table1[[#This Row],[Tenure]]&lt;=12,"0-1 Year",)</f>
        <v>0</v>
      </c>
      <c r="R1276" s="3" t="str">
        <f>IF(Table1[[#This Row],[MonthlyCharges]]&lt;35,"low",IF(Table1[[#This Row],[MonthlyCharges]]&lt;70,"Medium","High"))</f>
        <v>Medium</v>
      </c>
    </row>
    <row r="1277" spans="1:18" x14ac:dyDescent="0.35">
      <c r="A1277" s="1" t="s">
        <v>1310</v>
      </c>
      <c r="B1277" s="1" t="s">
        <v>8</v>
      </c>
      <c r="C1277" s="1">
        <v>72</v>
      </c>
      <c r="D1277" s="1" t="s">
        <v>3</v>
      </c>
      <c r="E1277" s="1" t="s">
        <v>4</v>
      </c>
      <c r="F1277" s="1" t="s">
        <v>3</v>
      </c>
      <c r="G1277" s="1">
        <v>58</v>
      </c>
      <c r="H1277" s="1" t="s">
        <v>15</v>
      </c>
      <c r="I1277" s="1" t="s">
        <v>12</v>
      </c>
      <c r="J1277" s="1" t="s">
        <v>32</v>
      </c>
      <c r="K1277" s="1">
        <v>0</v>
      </c>
      <c r="L1277" s="1">
        <v>-9.24</v>
      </c>
      <c r="M1277" s="1">
        <v>2</v>
      </c>
      <c r="N1277" s="1">
        <v>6</v>
      </c>
      <c r="O1277" s="1" t="s">
        <v>3</v>
      </c>
      <c r="P1277" s="1" t="str">
        <f>IF(Table1[[#This Row],[Churn]]="Yes","Lost Customer","Active Customer")</f>
        <v>Active Customer</v>
      </c>
      <c r="Q1277" s="3">
        <f>IF(Table1[[#This Row],[Tenure]]&lt;=12,"0-1 Year",)</f>
        <v>0</v>
      </c>
      <c r="R1277" s="3" t="str">
        <f>IF(Table1[[#This Row],[MonthlyCharges]]&lt;35,"low",IF(Table1[[#This Row],[MonthlyCharges]]&lt;70,"Medium","High"))</f>
        <v>low</v>
      </c>
    </row>
    <row r="1278" spans="1:18" x14ac:dyDescent="0.35">
      <c r="A1278" s="1" t="s">
        <v>1311</v>
      </c>
      <c r="B1278" s="1" t="s">
        <v>8</v>
      </c>
      <c r="C1278" s="1">
        <v>28</v>
      </c>
      <c r="D1278" s="1" t="s">
        <v>3</v>
      </c>
      <c r="E1278" s="1" t="s">
        <v>4</v>
      </c>
      <c r="F1278" s="1" t="s">
        <v>3</v>
      </c>
      <c r="G1278" s="1">
        <v>54</v>
      </c>
      <c r="H1278" s="1" t="s">
        <v>15</v>
      </c>
      <c r="I1278" s="1" t="s">
        <v>11</v>
      </c>
      <c r="J1278" s="1" t="s">
        <v>40</v>
      </c>
      <c r="K1278" s="1">
        <v>99.5</v>
      </c>
      <c r="L1278" s="1">
        <v>5374.64</v>
      </c>
      <c r="M1278" s="1">
        <v>7</v>
      </c>
      <c r="N1278" s="1">
        <v>4</v>
      </c>
      <c r="O1278" s="1" t="s">
        <v>4</v>
      </c>
      <c r="P1278" s="1" t="str">
        <f>IF(Table1[[#This Row],[Churn]]="Yes","Lost Customer","Active Customer")</f>
        <v>Lost Customer</v>
      </c>
      <c r="Q1278" s="3">
        <f>IF(Table1[[#This Row],[Tenure]]&lt;=12,"0-1 Year",)</f>
        <v>0</v>
      </c>
      <c r="R1278" s="3" t="str">
        <f>IF(Table1[[#This Row],[MonthlyCharges]]&lt;35,"low",IF(Table1[[#This Row],[MonthlyCharges]]&lt;70,"Medium","High"))</f>
        <v>High</v>
      </c>
    </row>
    <row r="1279" spans="1:18" x14ac:dyDescent="0.35">
      <c r="A1279" s="1" t="s">
        <v>1312</v>
      </c>
      <c r="B1279" s="1" t="s">
        <v>8</v>
      </c>
      <c r="C1279" s="1">
        <v>39</v>
      </c>
      <c r="D1279" s="1" t="s">
        <v>3</v>
      </c>
      <c r="E1279" s="1" t="s">
        <v>4</v>
      </c>
      <c r="F1279" s="1" t="s">
        <v>4</v>
      </c>
      <c r="G1279" s="1">
        <v>56</v>
      </c>
      <c r="H1279" s="1" t="s">
        <v>14</v>
      </c>
      <c r="I1279" s="1" t="s">
        <v>10</v>
      </c>
      <c r="J1279" s="1" t="s">
        <v>40</v>
      </c>
      <c r="K1279" s="1">
        <v>69.27</v>
      </c>
      <c r="L1279" s="1">
        <v>3885.43</v>
      </c>
      <c r="M1279" s="1">
        <v>7</v>
      </c>
      <c r="N1279" s="1">
        <v>1</v>
      </c>
      <c r="O1279" s="1" t="s">
        <v>4</v>
      </c>
      <c r="P1279" s="1" t="str">
        <f>IF(Table1[[#This Row],[Churn]]="Yes","Lost Customer","Active Customer")</f>
        <v>Lost Customer</v>
      </c>
      <c r="Q1279" s="3">
        <f>IF(Table1[[#This Row],[Tenure]]&lt;=12,"0-1 Year",)</f>
        <v>0</v>
      </c>
      <c r="R1279" s="3" t="str">
        <f>IF(Table1[[#This Row],[MonthlyCharges]]&lt;35,"low",IF(Table1[[#This Row],[MonthlyCharges]]&lt;70,"Medium","High"))</f>
        <v>Medium</v>
      </c>
    </row>
    <row r="1280" spans="1:18" x14ac:dyDescent="0.35">
      <c r="A1280" s="1" t="s">
        <v>1313</v>
      </c>
      <c r="B1280" s="1" t="s">
        <v>7</v>
      </c>
      <c r="C1280" s="1">
        <v>57</v>
      </c>
      <c r="D1280" s="1" t="s">
        <v>3</v>
      </c>
      <c r="E1280" s="1" t="s">
        <v>3</v>
      </c>
      <c r="F1280" s="1" t="s">
        <v>3</v>
      </c>
      <c r="G1280" s="1">
        <v>36</v>
      </c>
      <c r="H1280" s="1" t="s">
        <v>16</v>
      </c>
      <c r="I1280" s="1" t="s">
        <v>11</v>
      </c>
      <c r="J1280" s="1" t="s">
        <v>34</v>
      </c>
      <c r="K1280" s="1">
        <v>58.71</v>
      </c>
      <c r="L1280" s="1">
        <v>2120.89</v>
      </c>
      <c r="M1280" s="1">
        <v>6</v>
      </c>
      <c r="N1280" s="1">
        <v>7</v>
      </c>
      <c r="O1280" s="1" t="s">
        <v>3</v>
      </c>
      <c r="P1280" s="1" t="str">
        <f>IF(Table1[[#This Row],[Churn]]="Yes","Lost Customer","Active Customer")</f>
        <v>Active Customer</v>
      </c>
      <c r="Q1280" s="3">
        <f>IF(Table1[[#This Row],[Tenure]]&lt;=12,"0-1 Year",)</f>
        <v>0</v>
      </c>
      <c r="R1280" s="3" t="str">
        <f>IF(Table1[[#This Row],[MonthlyCharges]]&lt;35,"low",IF(Table1[[#This Row],[MonthlyCharges]]&lt;70,"Medium","High"))</f>
        <v>Medium</v>
      </c>
    </row>
    <row r="1281" spans="1:18" x14ac:dyDescent="0.35">
      <c r="A1281" s="1" t="s">
        <v>1314</v>
      </c>
      <c r="B1281" s="1" t="s">
        <v>8</v>
      </c>
      <c r="C1281" s="1">
        <v>30</v>
      </c>
      <c r="D1281" s="1" t="s">
        <v>3</v>
      </c>
      <c r="E1281" s="1" t="s">
        <v>4</v>
      </c>
      <c r="F1281" s="1" t="s">
        <v>4</v>
      </c>
      <c r="G1281" s="1">
        <v>60</v>
      </c>
      <c r="H1281" s="1" t="s">
        <v>16</v>
      </c>
      <c r="I1281" s="1" t="s">
        <v>11</v>
      </c>
      <c r="J1281" s="1" t="s">
        <v>34</v>
      </c>
      <c r="K1281" s="1">
        <v>56.82</v>
      </c>
      <c r="L1281" s="1">
        <v>3394.97</v>
      </c>
      <c r="M1281" s="1">
        <v>7</v>
      </c>
      <c r="N1281" s="1">
        <v>7</v>
      </c>
      <c r="O1281" s="1" t="s">
        <v>3</v>
      </c>
      <c r="P1281" s="1" t="str">
        <f>IF(Table1[[#This Row],[Churn]]="Yes","Lost Customer","Active Customer")</f>
        <v>Active Customer</v>
      </c>
      <c r="Q1281" s="3">
        <f>IF(Table1[[#This Row],[Tenure]]&lt;=12,"0-1 Year",)</f>
        <v>0</v>
      </c>
      <c r="R1281" s="3" t="str">
        <f>IF(Table1[[#This Row],[MonthlyCharges]]&lt;35,"low",IF(Table1[[#This Row],[MonthlyCharges]]&lt;70,"Medium","High"))</f>
        <v>Medium</v>
      </c>
    </row>
    <row r="1282" spans="1:18" x14ac:dyDescent="0.35">
      <c r="A1282" s="1" t="s">
        <v>1315</v>
      </c>
      <c r="B1282" s="1" t="s">
        <v>7</v>
      </c>
      <c r="C1282" s="1">
        <v>74</v>
      </c>
      <c r="D1282" s="1" t="s">
        <v>4</v>
      </c>
      <c r="E1282" s="1" t="s">
        <v>4</v>
      </c>
      <c r="F1282" s="1" t="s">
        <v>4</v>
      </c>
      <c r="G1282" s="1">
        <v>69</v>
      </c>
      <c r="H1282" s="1" t="s">
        <v>14</v>
      </c>
      <c r="I1282" s="1" t="s">
        <v>12</v>
      </c>
      <c r="J1282" s="1" t="s">
        <v>44</v>
      </c>
      <c r="K1282" s="1">
        <v>0</v>
      </c>
      <c r="L1282" s="1">
        <v>8.17</v>
      </c>
      <c r="M1282" s="1">
        <v>8</v>
      </c>
      <c r="N1282" s="1">
        <v>1</v>
      </c>
      <c r="O1282" s="1" t="s">
        <v>4</v>
      </c>
      <c r="P1282" s="1" t="str">
        <f>IF(Table1[[#This Row],[Churn]]="Yes","Lost Customer","Active Customer")</f>
        <v>Lost Customer</v>
      </c>
      <c r="Q1282" s="3">
        <f>IF(Table1[[#This Row],[Tenure]]&lt;=12,"0-1 Year",)</f>
        <v>0</v>
      </c>
      <c r="R1282" s="3" t="str">
        <f>IF(Table1[[#This Row],[MonthlyCharges]]&lt;35,"low",IF(Table1[[#This Row],[MonthlyCharges]]&lt;70,"Medium","High"))</f>
        <v>low</v>
      </c>
    </row>
    <row r="1283" spans="1:18" x14ac:dyDescent="0.35">
      <c r="A1283" s="1" t="s">
        <v>1316</v>
      </c>
      <c r="B1283" s="1" t="s">
        <v>8</v>
      </c>
      <c r="C1283" s="1">
        <v>33</v>
      </c>
      <c r="D1283" s="1" t="s">
        <v>3</v>
      </c>
      <c r="E1283" s="1" t="s">
        <v>4</v>
      </c>
      <c r="F1283" s="1" t="s">
        <v>4</v>
      </c>
      <c r="G1283" s="1">
        <v>67</v>
      </c>
      <c r="H1283" s="1" t="s">
        <v>16</v>
      </c>
      <c r="I1283" s="1" t="s">
        <v>11</v>
      </c>
      <c r="J1283" s="1" t="s">
        <v>32</v>
      </c>
      <c r="K1283" s="1">
        <v>98.22</v>
      </c>
      <c r="L1283" s="1">
        <v>6580.07</v>
      </c>
      <c r="M1283" s="1">
        <v>2</v>
      </c>
      <c r="N1283" s="1">
        <v>8</v>
      </c>
      <c r="O1283" s="1" t="s">
        <v>3</v>
      </c>
      <c r="P1283" s="1" t="str">
        <f>IF(Table1[[#This Row],[Churn]]="Yes","Lost Customer","Active Customer")</f>
        <v>Active Customer</v>
      </c>
      <c r="Q1283" s="3">
        <f>IF(Table1[[#This Row],[Tenure]]&lt;=12,"0-1 Year",)</f>
        <v>0</v>
      </c>
      <c r="R1283" s="3" t="str">
        <f>IF(Table1[[#This Row],[MonthlyCharges]]&lt;35,"low",IF(Table1[[#This Row],[MonthlyCharges]]&lt;70,"Medium","High"))</f>
        <v>High</v>
      </c>
    </row>
    <row r="1284" spans="1:18" x14ac:dyDescent="0.35">
      <c r="A1284" s="1" t="s">
        <v>1317</v>
      </c>
      <c r="B1284" s="1" t="s">
        <v>8</v>
      </c>
      <c r="C1284" s="1">
        <v>54</v>
      </c>
      <c r="D1284" s="1" t="s">
        <v>3</v>
      </c>
      <c r="E1284" s="1" t="s">
        <v>4</v>
      </c>
      <c r="F1284" s="1" t="s">
        <v>4</v>
      </c>
      <c r="G1284" s="1">
        <v>6</v>
      </c>
      <c r="H1284" s="1" t="s">
        <v>14</v>
      </c>
      <c r="I1284" s="1" t="s">
        <v>10</v>
      </c>
      <c r="J1284" s="1" t="s">
        <v>34</v>
      </c>
      <c r="K1284" s="1">
        <v>115.47</v>
      </c>
      <c r="L1284" s="1">
        <v>709.49</v>
      </c>
      <c r="M1284" s="1">
        <v>7</v>
      </c>
      <c r="N1284" s="1">
        <v>10</v>
      </c>
      <c r="O1284" s="1" t="s">
        <v>3</v>
      </c>
      <c r="P1284" s="1" t="str">
        <f>IF(Table1[[#This Row],[Churn]]="Yes","Lost Customer","Active Customer")</f>
        <v>Active Customer</v>
      </c>
      <c r="Q1284" s="3" t="str">
        <f>IF(Table1[[#This Row],[Tenure]]&lt;=12,"0-1 Year",)</f>
        <v>0-1 Year</v>
      </c>
      <c r="R1284" s="3" t="str">
        <f>IF(Table1[[#This Row],[MonthlyCharges]]&lt;35,"low",IF(Table1[[#This Row],[MonthlyCharges]]&lt;70,"Medium","High"))</f>
        <v>High</v>
      </c>
    </row>
    <row r="1285" spans="1:18" x14ac:dyDescent="0.35">
      <c r="A1285" s="1" t="s">
        <v>1318</v>
      </c>
      <c r="B1285" s="1" t="s">
        <v>8</v>
      </c>
      <c r="C1285" s="1">
        <v>68</v>
      </c>
      <c r="D1285" s="1" t="s">
        <v>4</v>
      </c>
      <c r="E1285" s="1" t="s">
        <v>4</v>
      </c>
      <c r="F1285" s="1" t="s">
        <v>4</v>
      </c>
      <c r="G1285" s="1">
        <v>14</v>
      </c>
      <c r="H1285" s="1" t="s">
        <v>15</v>
      </c>
      <c r="I1285" s="1" t="s">
        <v>10</v>
      </c>
      <c r="J1285" s="1" t="s">
        <v>44</v>
      </c>
      <c r="K1285" s="1">
        <v>22.06</v>
      </c>
      <c r="L1285" s="1">
        <v>321.35000000000002</v>
      </c>
      <c r="M1285" s="1">
        <v>8</v>
      </c>
      <c r="N1285" s="1">
        <v>10</v>
      </c>
      <c r="O1285" s="1" t="s">
        <v>3</v>
      </c>
      <c r="P1285" s="1" t="str">
        <f>IF(Table1[[#This Row],[Churn]]="Yes","Lost Customer","Active Customer")</f>
        <v>Active Customer</v>
      </c>
      <c r="Q1285" s="3">
        <f>IF(Table1[[#This Row],[Tenure]]&lt;=12,"0-1 Year",)</f>
        <v>0</v>
      </c>
      <c r="R1285" s="3" t="str">
        <f>IF(Table1[[#This Row],[MonthlyCharges]]&lt;35,"low",IF(Table1[[#This Row],[MonthlyCharges]]&lt;70,"Medium","High"))</f>
        <v>low</v>
      </c>
    </row>
    <row r="1286" spans="1:18" x14ac:dyDescent="0.35">
      <c r="A1286" s="1" t="s">
        <v>1319</v>
      </c>
      <c r="B1286" s="1" t="s">
        <v>7</v>
      </c>
      <c r="C1286" s="1">
        <v>22</v>
      </c>
      <c r="D1286" s="1" t="s">
        <v>3</v>
      </c>
      <c r="E1286" s="1" t="s">
        <v>4</v>
      </c>
      <c r="F1286" s="1" t="s">
        <v>3</v>
      </c>
      <c r="G1286" s="1">
        <v>46</v>
      </c>
      <c r="H1286" s="1" t="s">
        <v>15</v>
      </c>
      <c r="I1286" s="1" t="s">
        <v>10</v>
      </c>
      <c r="J1286" s="1" t="s">
        <v>40</v>
      </c>
      <c r="K1286" s="1">
        <v>86.65</v>
      </c>
      <c r="L1286" s="1">
        <v>4003.23</v>
      </c>
      <c r="M1286" s="1">
        <v>6</v>
      </c>
      <c r="N1286" s="1">
        <v>5</v>
      </c>
      <c r="O1286" s="1" t="s">
        <v>3</v>
      </c>
      <c r="P1286" s="1" t="str">
        <f>IF(Table1[[#This Row],[Churn]]="Yes","Lost Customer","Active Customer")</f>
        <v>Active Customer</v>
      </c>
      <c r="Q1286" s="3">
        <f>IF(Table1[[#This Row],[Tenure]]&lt;=12,"0-1 Year",)</f>
        <v>0</v>
      </c>
      <c r="R1286" s="3" t="str">
        <f>IF(Table1[[#This Row],[MonthlyCharges]]&lt;35,"low",IF(Table1[[#This Row],[MonthlyCharges]]&lt;70,"Medium","High"))</f>
        <v>High</v>
      </c>
    </row>
    <row r="1287" spans="1:18" x14ac:dyDescent="0.35">
      <c r="A1287" s="1" t="s">
        <v>1320</v>
      </c>
      <c r="B1287" s="1" t="s">
        <v>8</v>
      </c>
      <c r="C1287" s="1">
        <v>36</v>
      </c>
      <c r="D1287" s="1" t="s">
        <v>3</v>
      </c>
      <c r="E1287" s="1" t="s">
        <v>3</v>
      </c>
      <c r="F1287" s="1" t="s">
        <v>3</v>
      </c>
      <c r="G1287" s="1">
        <v>57</v>
      </c>
      <c r="H1287" s="1" t="s">
        <v>14</v>
      </c>
      <c r="I1287" s="1" t="s">
        <v>10</v>
      </c>
      <c r="J1287" s="1" t="s">
        <v>34</v>
      </c>
      <c r="K1287" s="1">
        <v>93.46</v>
      </c>
      <c r="L1287" s="1">
        <v>5328.81</v>
      </c>
      <c r="M1287" s="1">
        <v>5</v>
      </c>
      <c r="N1287" s="1">
        <v>9</v>
      </c>
      <c r="O1287" s="1" t="s">
        <v>3</v>
      </c>
      <c r="P1287" s="1" t="str">
        <f>IF(Table1[[#This Row],[Churn]]="Yes","Lost Customer","Active Customer")</f>
        <v>Active Customer</v>
      </c>
      <c r="Q1287" s="3">
        <f>IF(Table1[[#This Row],[Tenure]]&lt;=12,"0-1 Year",)</f>
        <v>0</v>
      </c>
      <c r="R1287" s="3" t="str">
        <f>IF(Table1[[#This Row],[MonthlyCharges]]&lt;35,"low",IF(Table1[[#This Row],[MonthlyCharges]]&lt;70,"Medium","High"))</f>
        <v>High</v>
      </c>
    </row>
    <row r="1288" spans="1:18" x14ac:dyDescent="0.35">
      <c r="A1288" s="1" t="s">
        <v>1321</v>
      </c>
      <c r="B1288" s="1" t="s">
        <v>8</v>
      </c>
      <c r="C1288" s="1">
        <v>70</v>
      </c>
      <c r="D1288" s="1" t="s">
        <v>3</v>
      </c>
      <c r="E1288" s="1" t="s">
        <v>3</v>
      </c>
      <c r="F1288" s="1" t="s">
        <v>4</v>
      </c>
      <c r="G1288" s="1">
        <v>5</v>
      </c>
      <c r="H1288" s="1" t="s">
        <v>15</v>
      </c>
      <c r="I1288" s="1" t="s">
        <v>11</v>
      </c>
      <c r="J1288" s="1" t="s">
        <v>44</v>
      </c>
      <c r="K1288" s="1">
        <v>99.55</v>
      </c>
      <c r="L1288" s="1">
        <v>517.05999999999995</v>
      </c>
      <c r="M1288" s="1">
        <v>8</v>
      </c>
      <c r="N1288" s="1">
        <v>4</v>
      </c>
      <c r="O1288" s="1" t="s">
        <v>4</v>
      </c>
      <c r="P1288" s="1" t="str">
        <f>IF(Table1[[#This Row],[Churn]]="Yes","Lost Customer","Active Customer")</f>
        <v>Lost Customer</v>
      </c>
      <c r="Q1288" s="3" t="str">
        <f>IF(Table1[[#This Row],[Tenure]]&lt;=12,"0-1 Year",)</f>
        <v>0-1 Year</v>
      </c>
      <c r="R1288" s="3" t="str">
        <f>IF(Table1[[#This Row],[MonthlyCharges]]&lt;35,"low",IF(Table1[[#This Row],[MonthlyCharges]]&lt;70,"Medium","High"))</f>
        <v>High</v>
      </c>
    </row>
    <row r="1289" spans="1:18" x14ac:dyDescent="0.35">
      <c r="A1289" s="1" t="s">
        <v>1322</v>
      </c>
      <c r="B1289" s="1" t="s">
        <v>7</v>
      </c>
      <c r="C1289" s="1">
        <v>18</v>
      </c>
      <c r="D1289" s="1" t="s">
        <v>3</v>
      </c>
      <c r="E1289" s="1" t="s">
        <v>4</v>
      </c>
      <c r="F1289" s="1" t="s">
        <v>4</v>
      </c>
      <c r="G1289" s="1">
        <v>4</v>
      </c>
      <c r="H1289" s="1" t="s">
        <v>15</v>
      </c>
      <c r="I1289" s="1" t="s">
        <v>11</v>
      </c>
      <c r="J1289" s="1" t="s">
        <v>34</v>
      </c>
      <c r="K1289" s="1">
        <v>104.51</v>
      </c>
      <c r="L1289" s="1">
        <v>425.47</v>
      </c>
      <c r="M1289" s="1">
        <v>0</v>
      </c>
      <c r="N1289" s="1">
        <v>2</v>
      </c>
      <c r="O1289" s="1" t="s">
        <v>3</v>
      </c>
      <c r="P1289" s="1" t="str">
        <f>IF(Table1[[#This Row],[Churn]]="Yes","Lost Customer","Active Customer")</f>
        <v>Active Customer</v>
      </c>
      <c r="Q1289" s="3" t="str">
        <f>IF(Table1[[#This Row],[Tenure]]&lt;=12,"0-1 Year",)</f>
        <v>0-1 Year</v>
      </c>
      <c r="R1289" s="3" t="str">
        <f>IF(Table1[[#This Row],[MonthlyCharges]]&lt;35,"low",IF(Table1[[#This Row],[MonthlyCharges]]&lt;70,"Medium","High"))</f>
        <v>High</v>
      </c>
    </row>
    <row r="1290" spans="1:18" x14ac:dyDescent="0.35">
      <c r="A1290" s="1" t="s">
        <v>1323</v>
      </c>
      <c r="B1290" s="1" t="s">
        <v>7</v>
      </c>
      <c r="C1290" s="1">
        <v>68</v>
      </c>
      <c r="D1290" s="1" t="s">
        <v>4</v>
      </c>
      <c r="E1290" s="1" t="s">
        <v>4</v>
      </c>
      <c r="F1290" s="1" t="s">
        <v>4</v>
      </c>
      <c r="G1290" s="1">
        <v>47</v>
      </c>
      <c r="H1290" s="1" t="s">
        <v>14</v>
      </c>
      <c r="I1290" s="1" t="s">
        <v>11</v>
      </c>
      <c r="J1290" s="1" t="s">
        <v>40</v>
      </c>
      <c r="K1290" s="1">
        <v>109.37</v>
      </c>
      <c r="L1290" s="1">
        <v>5135.8500000000004</v>
      </c>
      <c r="M1290" s="1">
        <v>1</v>
      </c>
      <c r="N1290" s="1">
        <v>3</v>
      </c>
      <c r="O1290" s="1" t="s">
        <v>3</v>
      </c>
      <c r="P1290" s="1" t="str">
        <f>IF(Table1[[#This Row],[Churn]]="Yes","Lost Customer","Active Customer")</f>
        <v>Active Customer</v>
      </c>
      <c r="Q1290" s="3">
        <f>IF(Table1[[#This Row],[Tenure]]&lt;=12,"0-1 Year",)</f>
        <v>0</v>
      </c>
      <c r="R1290" s="3" t="str">
        <f>IF(Table1[[#This Row],[MonthlyCharges]]&lt;35,"low",IF(Table1[[#This Row],[MonthlyCharges]]&lt;70,"Medium","High"))</f>
        <v>High</v>
      </c>
    </row>
    <row r="1291" spans="1:18" x14ac:dyDescent="0.35">
      <c r="A1291" s="1" t="s">
        <v>1324</v>
      </c>
      <c r="B1291" s="1" t="s">
        <v>7</v>
      </c>
      <c r="C1291" s="1">
        <v>24</v>
      </c>
      <c r="D1291" s="1" t="s">
        <v>3</v>
      </c>
      <c r="E1291" s="1" t="s">
        <v>3</v>
      </c>
      <c r="F1291" s="1" t="s">
        <v>3</v>
      </c>
      <c r="G1291" s="1">
        <v>66</v>
      </c>
      <c r="H1291" s="1" t="s">
        <v>15</v>
      </c>
      <c r="I1291" s="1" t="s">
        <v>11</v>
      </c>
      <c r="J1291" s="1" t="s">
        <v>44</v>
      </c>
      <c r="K1291" s="1">
        <v>108.91</v>
      </c>
      <c r="L1291" s="1">
        <v>7174.06</v>
      </c>
      <c r="M1291" s="1">
        <v>6</v>
      </c>
      <c r="N1291" s="1">
        <v>4</v>
      </c>
      <c r="O1291" s="1" t="s">
        <v>4</v>
      </c>
      <c r="P1291" s="1" t="str">
        <f>IF(Table1[[#This Row],[Churn]]="Yes","Lost Customer","Active Customer")</f>
        <v>Lost Customer</v>
      </c>
      <c r="Q1291" s="3">
        <f>IF(Table1[[#This Row],[Tenure]]&lt;=12,"0-1 Year",)</f>
        <v>0</v>
      </c>
      <c r="R1291" s="3" t="str">
        <f>IF(Table1[[#This Row],[MonthlyCharges]]&lt;35,"low",IF(Table1[[#This Row],[MonthlyCharges]]&lt;70,"Medium","High"))</f>
        <v>High</v>
      </c>
    </row>
    <row r="1292" spans="1:18" x14ac:dyDescent="0.35">
      <c r="A1292" s="1" t="s">
        <v>1325</v>
      </c>
      <c r="B1292" s="1" t="s">
        <v>7</v>
      </c>
      <c r="C1292" s="1">
        <v>29</v>
      </c>
      <c r="D1292" s="1" t="s">
        <v>3</v>
      </c>
      <c r="E1292" s="1" t="s">
        <v>3</v>
      </c>
      <c r="F1292" s="1" t="s">
        <v>3</v>
      </c>
      <c r="G1292" s="1">
        <v>18</v>
      </c>
      <c r="H1292" s="1" t="s">
        <v>14</v>
      </c>
      <c r="I1292" s="1" t="s">
        <v>10</v>
      </c>
      <c r="J1292" s="1" t="s">
        <v>40</v>
      </c>
      <c r="K1292" s="1">
        <v>31.55</v>
      </c>
      <c r="L1292" s="1">
        <v>548.61</v>
      </c>
      <c r="M1292" s="1">
        <v>0</v>
      </c>
      <c r="N1292" s="1">
        <v>2</v>
      </c>
      <c r="O1292" s="1" t="s">
        <v>3</v>
      </c>
      <c r="P1292" s="1" t="str">
        <f>IF(Table1[[#This Row],[Churn]]="Yes","Lost Customer","Active Customer")</f>
        <v>Active Customer</v>
      </c>
      <c r="Q1292" s="3">
        <f>IF(Table1[[#This Row],[Tenure]]&lt;=12,"0-1 Year",)</f>
        <v>0</v>
      </c>
      <c r="R1292" s="3" t="str">
        <f>IF(Table1[[#This Row],[MonthlyCharges]]&lt;35,"low",IF(Table1[[#This Row],[MonthlyCharges]]&lt;70,"Medium","High"))</f>
        <v>low</v>
      </c>
    </row>
    <row r="1293" spans="1:18" x14ac:dyDescent="0.35">
      <c r="A1293" s="1" t="s">
        <v>1326</v>
      </c>
      <c r="B1293" s="1" t="s">
        <v>7</v>
      </c>
      <c r="C1293" s="1">
        <v>52</v>
      </c>
      <c r="D1293" s="1" t="s">
        <v>3</v>
      </c>
      <c r="E1293" s="1" t="s">
        <v>4</v>
      </c>
      <c r="F1293" s="1" t="s">
        <v>3</v>
      </c>
      <c r="G1293" s="1">
        <v>35</v>
      </c>
      <c r="H1293" s="1" t="s">
        <v>15</v>
      </c>
      <c r="I1293" s="1" t="s">
        <v>11</v>
      </c>
      <c r="J1293" s="1" t="s">
        <v>44</v>
      </c>
      <c r="K1293" s="1">
        <v>82.29</v>
      </c>
      <c r="L1293" s="1">
        <v>2884.39</v>
      </c>
      <c r="M1293" s="1">
        <v>8</v>
      </c>
      <c r="N1293" s="1">
        <v>4</v>
      </c>
      <c r="O1293" s="1" t="s">
        <v>4</v>
      </c>
      <c r="P1293" s="1" t="str">
        <f>IF(Table1[[#This Row],[Churn]]="Yes","Lost Customer","Active Customer")</f>
        <v>Lost Customer</v>
      </c>
      <c r="Q1293" s="3">
        <f>IF(Table1[[#This Row],[Tenure]]&lt;=12,"0-1 Year",)</f>
        <v>0</v>
      </c>
      <c r="R1293" s="3" t="str">
        <f>IF(Table1[[#This Row],[MonthlyCharges]]&lt;35,"low",IF(Table1[[#This Row],[MonthlyCharges]]&lt;70,"Medium","High"))</f>
        <v>High</v>
      </c>
    </row>
    <row r="1294" spans="1:18" x14ac:dyDescent="0.35">
      <c r="A1294" s="1" t="s">
        <v>1327</v>
      </c>
      <c r="B1294" s="1" t="s">
        <v>8</v>
      </c>
      <c r="C1294" s="1">
        <v>57</v>
      </c>
      <c r="D1294" s="1" t="s">
        <v>3</v>
      </c>
      <c r="E1294" s="1" t="s">
        <v>4</v>
      </c>
      <c r="F1294" s="1" t="s">
        <v>3</v>
      </c>
      <c r="G1294" s="1">
        <v>63</v>
      </c>
      <c r="H1294" s="1" t="s">
        <v>14</v>
      </c>
      <c r="I1294" s="1" t="s">
        <v>11</v>
      </c>
      <c r="J1294" s="1" t="s">
        <v>32</v>
      </c>
      <c r="K1294" s="1">
        <v>57.21</v>
      </c>
      <c r="L1294" s="1">
        <v>3614.56</v>
      </c>
      <c r="M1294" s="1">
        <v>6</v>
      </c>
      <c r="N1294" s="1">
        <v>1</v>
      </c>
      <c r="O1294" s="1" t="s">
        <v>4</v>
      </c>
      <c r="P1294" s="1" t="str">
        <f>IF(Table1[[#This Row],[Churn]]="Yes","Lost Customer","Active Customer")</f>
        <v>Lost Customer</v>
      </c>
      <c r="Q1294" s="3">
        <f>IF(Table1[[#This Row],[Tenure]]&lt;=12,"0-1 Year",)</f>
        <v>0</v>
      </c>
      <c r="R1294" s="3" t="str">
        <f>IF(Table1[[#This Row],[MonthlyCharges]]&lt;35,"low",IF(Table1[[#This Row],[MonthlyCharges]]&lt;70,"Medium","High"))</f>
        <v>Medium</v>
      </c>
    </row>
    <row r="1295" spans="1:18" x14ac:dyDescent="0.35">
      <c r="A1295" s="1" t="s">
        <v>1328</v>
      </c>
      <c r="B1295" s="1" t="s">
        <v>8</v>
      </c>
      <c r="C1295" s="1">
        <v>32</v>
      </c>
      <c r="D1295" s="1" t="s">
        <v>3</v>
      </c>
      <c r="E1295" s="1" t="s">
        <v>4</v>
      </c>
      <c r="F1295" s="1" t="s">
        <v>4</v>
      </c>
      <c r="G1295" s="1">
        <v>41</v>
      </c>
      <c r="H1295" s="1" t="s">
        <v>14</v>
      </c>
      <c r="I1295" s="1" t="s">
        <v>10</v>
      </c>
      <c r="J1295" s="1" t="s">
        <v>40</v>
      </c>
      <c r="K1295" s="1">
        <v>107.36</v>
      </c>
      <c r="L1295" s="1">
        <v>4420.08</v>
      </c>
      <c r="M1295" s="1">
        <v>8</v>
      </c>
      <c r="N1295" s="1">
        <v>3</v>
      </c>
      <c r="O1295" s="1" t="s">
        <v>4</v>
      </c>
      <c r="P1295" s="1" t="str">
        <f>IF(Table1[[#This Row],[Churn]]="Yes","Lost Customer","Active Customer")</f>
        <v>Lost Customer</v>
      </c>
      <c r="Q1295" s="3">
        <f>IF(Table1[[#This Row],[Tenure]]&lt;=12,"0-1 Year",)</f>
        <v>0</v>
      </c>
      <c r="R1295" s="3" t="str">
        <f>IF(Table1[[#This Row],[MonthlyCharges]]&lt;35,"low",IF(Table1[[#This Row],[MonthlyCharges]]&lt;70,"Medium","High"))</f>
        <v>High</v>
      </c>
    </row>
    <row r="1296" spans="1:18" x14ac:dyDescent="0.35">
      <c r="A1296" s="1" t="s">
        <v>1329</v>
      </c>
      <c r="B1296" s="1" t="s">
        <v>7</v>
      </c>
      <c r="C1296" s="1">
        <v>27</v>
      </c>
      <c r="D1296" s="1" t="s">
        <v>3</v>
      </c>
      <c r="E1296" s="1" t="s">
        <v>3</v>
      </c>
      <c r="F1296" s="1" t="s">
        <v>4</v>
      </c>
      <c r="G1296" s="1">
        <v>8</v>
      </c>
      <c r="H1296" s="1" t="s">
        <v>15</v>
      </c>
      <c r="I1296" s="1" t="s">
        <v>10</v>
      </c>
      <c r="J1296" s="1" t="s">
        <v>34</v>
      </c>
      <c r="K1296" s="1">
        <v>55.74</v>
      </c>
      <c r="L1296" s="1">
        <v>429.63</v>
      </c>
      <c r="M1296" s="1">
        <v>8</v>
      </c>
      <c r="N1296" s="1">
        <v>3</v>
      </c>
      <c r="O1296" s="1" t="s">
        <v>4</v>
      </c>
      <c r="P1296" s="1" t="str">
        <f>IF(Table1[[#This Row],[Churn]]="Yes","Lost Customer","Active Customer")</f>
        <v>Lost Customer</v>
      </c>
      <c r="Q1296" s="3" t="str">
        <f>IF(Table1[[#This Row],[Tenure]]&lt;=12,"0-1 Year",)</f>
        <v>0-1 Year</v>
      </c>
      <c r="R1296" s="3" t="str">
        <f>IF(Table1[[#This Row],[MonthlyCharges]]&lt;35,"low",IF(Table1[[#This Row],[MonthlyCharges]]&lt;70,"Medium","High"))</f>
        <v>Medium</v>
      </c>
    </row>
    <row r="1297" spans="1:18" x14ac:dyDescent="0.35">
      <c r="A1297" s="1" t="s">
        <v>1330</v>
      </c>
      <c r="B1297" s="1" t="s">
        <v>7</v>
      </c>
      <c r="C1297" s="1">
        <v>27</v>
      </c>
      <c r="D1297" s="1" t="s">
        <v>3</v>
      </c>
      <c r="E1297" s="1" t="s">
        <v>4</v>
      </c>
      <c r="F1297" s="1" t="s">
        <v>4</v>
      </c>
      <c r="G1297" s="1">
        <v>31</v>
      </c>
      <c r="H1297" s="1" t="s">
        <v>15</v>
      </c>
      <c r="I1297" s="1" t="s">
        <v>10</v>
      </c>
      <c r="J1297" s="1" t="s">
        <v>40</v>
      </c>
      <c r="K1297" s="1">
        <v>26.36</v>
      </c>
      <c r="L1297" s="1">
        <v>816.33</v>
      </c>
      <c r="M1297" s="1">
        <v>1</v>
      </c>
      <c r="N1297" s="1">
        <v>5</v>
      </c>
      <c r="O1297" s="1" t="s">
        <v>3</v>
      </c>
      <c r="P1297" s="1" t="str">
        <f>IF(Table1[[#This Row],[Churn]]="Yes","Lost Customer","Active Customer")</f>
        <v>Active Customer</v>
      </c>
      <c r="Q1297" s="3">
        <f>IF(Table1[[#This Row],[Tenure]]&lt;=12,"0-1 Year",)</f>
        <v>0</v>
      </c>
      <c r="R1297" s="3" t="str">
        <f>IF(Table1[[#This Row],[MonthlyCharges]]&lt;35,"low",IF(Table1[[#This Row],[MonthlyCharges]]&lt;70,"Medium","High"))</f>
        <v>low</v>
      </c>
    </row>
    <row r="1298" spans="1:18" x14ac:dyDescent="0.35">
      <c r="A1298" s="1" t="s">
        <v>1331</v>
      </c>
      <c r="B1298" s="1" t="s">
        <v>7</v>
      </c>
      <c r="C1298" s="1">
        <v>70</v>
      </c>
      <c r="D1298" s="1" t="s">
        <v>3</v>
      </c>
      <c r="E1298" s="1" t="s">
        <v>3</v>
      </c>
      <c r="F1298" s="1" t="s">
        <v>3</v>
      </c>
      <c r="G1298" s="1">
        <v>16</v>
      </c>
      <c r="H1298" s="1" t="s">
        <v>16</v>
      </c>
      <c r="I1298" s="1" t="s">
        <v>10</v>
      </c>
      <c r="J1298" s="1" t="s">
        <v>44</v>
      </c>
      <c r="K1298" s="1">
        <v>77.27</v>
      </c>
      <c r="L1298" s="1">
        <v>1237.03</v>
      </c>
      <c r="M1298" s="1">
        <v>7</v>
      </c>
      <c r="N1298" s="1">
        <v>3</v>
      </c>
      <c r="O1298" s="1" t="s">
        <v>4</v>
      </c>
      <c r="P1298" s="1" t="str">
        <f>IF(Table1[[#This Row],[Churn]]="Yes","Lost Customer","Active Customer")</f>
        <v>Lost Customer</v>
      </c>
      <c r="Q1298" s="3">
        <f>IF(Table1[[#This Row],[Tenure]]&lt;=12,"0-1 Year",)</f>
        <v>0</v>
      </c>
      <c r="R1298" s="3" t="str">
        <f>IF(Table1[[#This Row],[MonthlyCharges]]&lt;35,"low",IF(Table1[[#This Row],[MonthlyCharges]]&lt;70,"Medium","High"))</f>
        <v>High</v>
      </c>
    </row>
    <row r="1299" spans="1:18" x14ac:dyDescent="0.35">
      <c r="A1299" s="1" t="s">
        <v>1332</v>
      </c>
      <c r="B1299" s="1" t="s">
        <v>8</v>
      </c>
      <c r="C1299" s="1">
        <v>42</v>
      </c>
      <c r="D1299" s="1" t="s">
        <v>3</v>
      </c>
      <c r="E1299" s="1" t="s">
        <v>3</v>
      </c>
      <c r="F1299" s="1" t="s">
        <v>4</v>
      </c>
      <c r="G1299" s="1">
        <v>71</v>
      </c>
      <c r="H1299" s="1" t="s">
        <v>14</v>
      </c>
      <c r="I1299" s="1" t="s">
        <v>10</v>
      </c>
      <c r="J1299" s="1" t="s">
        <v>44</v>
      </c>
      <c r="K1299" s="1">
        <v>109.53</v>
      </c>
      <c r="L1299" s="1">
        <v>7777.87</v>
      </c>
      <c r="M1299" s="1">
        <v>5</v>
      </c>
      <c r="N1299" s="1">
        <v>1</v>
      </c>
      <c r="O1299" s="1" t="s">
        <v>3</v>
      </c>
      <c r="P1299" s="1" t="str">
        <f>IF(Table1[[#This Row],[Churn]]="Yes","Lost Customer","Active Customer")</f>
        <v>Active Customer</v>
      </c>
      <c r="Q1299" s="3">
        <f>IF(Table1[[#This Row],[Tenure]]&lt;=12,"0-1 Year",)</f>
        <v>0</v>
      </c>
      <c r="R1299" s="3" t="str">
        <f>IF(Table1[[#This Row],[MonthlyCharges]]&lt;35,"low",IF(Table1[[#This Row],[MonthlyCharges]]&lt;70,"Medium","High"))</f>
        <v>High</v>
      </c>
    </row>
    <row r="1300" spans="1:18" x14ac:dyDescent="0.35">
      <c r="A1300" s="1" t="s">
        <v>1333</v>
      </c>
      <c r="B1300" s="1" t="s">
        <v>8</v>
      </c>
      <c r="C1300" s="1">
        <v>25</v>
      </c>
      <c r="D1300" s="1" t="s">
        <v>3</v>
      </c>
      <c r="E1300" s="1" t="s">
        <v>3</v>
      </c>
      <c r="F1300" s="1" t="s">
        <v>3</v>
      </c>
      <c r="G1300" s="1">
        <v>23</v>
      </c>
      <c r="H1300" s="1" t="s">
        <v>14</v>
      </c>
      <c r="I1300" s="1" t="s">
        <v>11</v>
      </c>
      <c r="J1300" s="1" t="s">
        <v>34</v>
      </c>
      <c r="K1300" s="1">
        <v>25.91</v>
      </c>
      <c r="L1300" s="1">
        <v>609.65</v>
      </c>
      <c r="M1300" s="1">
        <v>4</v>
      </c>
      <c r="N1300" s="1">
        <v>3</v>
      </c>
      <c r="O1300" s="1" t="s">
        <v>3</v>
      </c>
      <c r="P1300" s="1" t="str">
        <f>IF(Table1[[#This Row],[Churn]]="Yes","Lost Customer","Active Customer")</f>
        <v>Active Customer</v>
      </c>
      <c r="Q1300" s="3">
        <f>IF(Table1[[#This Row],[Tenure]]&lt;=12,"0-1 Year",)</f>
        <v>0</v>
      </c>
      <c r="R1300" s="3" t="str">
        <f>IF(Table1[[#This Row],[MonthlyCharges]]&lt;35,"low",IF(Table1[[#This Row],[MonthlyCharges]]&lt;70,"Medium","High"))</f>
        <v>low</v>
      </c>
    </row>
    <row r="1301" spans="1:18" x14ac:dyDescent="0.35">
      <c r="A1301" s="1" t="s">
        <v>1334</v>
      </c>
      <c r="B1301" s="1" t="s">
        <v>7</v>
      </c>
      <c r="C1301" s="1">
        <v>32</v>
      </c>
      <c r="D1301" s="1" t="s">
        <v>3</v>
      </c>
      <c r="E1301" s="1" t="s">
        <v>3</v>
      </c>
      <c r="F1301" s="1" t="s">
        <v>4</v>
      </c>
      <c r="G1301" s="1">
        <v>5</v>
      </c>
      <c r="H1301" s="1" t="s">
        <v>16</v>
      </c>
      <c r="I1301" s="1" t="s">
        <v>11</v>
      </c>
      <c r="J1301" s="1" t="s">
        <v>40</v>
      </c>
      <c r="K1301" s="1">
        <v>69.02</v>
      </c>
      <c r="L1301" s="1">
        <v>338.37</v>
      </c>
      <c r="M1301" s="1">
        <v>0</v>
      </c>
      <c r="N1301" s="1">
        <v>10</v>
      </c>
      <c r="O1301" s="1" t="s">
        <v>3</v>
      </c>
      <c r="P1301" s="1" t="str">
        <f>IF(Table1[[#This Row],[Churn]]="Yes","Lost Customer","Active Customer")</f>
        <v>Active Customer</v>
      </c>
      <c r="Q1301" s="3" t="str">
        <f>IF(Table1[[#This Row],[Tenure]]&lt;=12,"0-1 Year",)</f>
        <v>0-1 Year</v>
      </c>
      <c r="R1301" s="3" t="str">
        <f>IF(Table1[[#This Row],[MonthlyCharges]]&lt;35,"low",IF(Table1[[#This Row],[MonthlyCharges]]&lt;70,"Medium","High"))</f>
        <v>Medium</v>
      </c>
    </row>
    <row r="1302" spans="1:18" x14ac:dyDescent="0.35">
      <c r="A1302" s="1" t="s">
        <v>1335</v>
      </c>
      <c r="B1302" s="1" t="s">
        <v>7</v>
      </c>
      <c r="C1302" s="1">
        <v>28</v>
      </c>
      <c r="D1302" s="1" t="s">
        <v>3</v>
      </c>
      <c r="E1302" s="1" t="s">
        <v>4</v>
      </c>
      <c r="F1302" s="1" t="s">
        <v>3</v>
      </c>
      <c r="G1302" s="1">
        <v>5</v>
      </c>
      <c r="H1302" s="1" t="s">
        <v>16</v>
      </c>
      <c r="I1302" s="1" t="s">
        <v>10</v>
      </c>
      <c r="J1302" s="1" t="s">
        <v>40</v>
      </c>
      <c r="K1302" s="1">
        <v>27.46</v>
      </c>
      <c r="L1302" s="1">
        <v>125.78</v>
      </c>
      <c r="M1302" s="1">
        <v>4</v>
      </c>
      <c r="N1302" s="1">
        <v>3</v>
      </c>
      <c r="O1302" s="1" t="s">
        <v>3</v>
      </c>
      <c r="P1302" s="1" t="str">
        <f>IF(Table1[[#This Row],[Churn]]="Yes","Lost Customer","Active Customer")</f>
        <v>Active Customer</v>
      </c>
      <c r="Q1302" s="3" t="str">
        <f>IF(Table1[[#This Row],[Tenure]]&lt;=12,"0-1 Year",)</f>
        <v>0-1 Year</v>
      </c>
      <c r="R1302" s="3" t="str">
        <f>IF(Table1[[#This Row],[MonthlyCharges]]&lt;35,"low",IF(Table1[[#This Row],[MonthlyCharges]]&lt;70,"Medium","High"))</f>
        <v>low</v>
      </c>
    </row>
    <row r="1303" spans="1:18" x14ac:dyDescent="0.35">
      <c r="A1303" s="1" t="s">
        <v>1336</v>
      </c>
      <c r="B1303" s="1" t="s">
        <v>8</v>
      </c>
      <c r="C1303" s="1">
        <v>59</v>
      </c>
      <c r="D1303" s="1" t="s">
        <v>3</v>
      </c>
      <c r="E1303" s="1" t="s">
        <v>3</v>
      </c>
      <c r="F1303" s="1" t="s">
        <v>3</v>
      </c>
      <c r="G1303" s="1">
        <v>11</v>
      </c>
      <c r="H1303" s="1" t="s">
        <v>14</v>
      </c>
      <c r="I1303" s="1" t="s">
        <v>10</v>
      </c>
      <c r="J1303" s="1" t="s">
        <v>44</v>
      </c>
      <c r="K1303" s="1">
        <v>102.24</v>
      </c>
      <c r="L1303" s="1">
        <v>1118.54</v>
      </c>
      <c r="M1303" s="1">
        <v>0</v>
      </c>
      <c r="N1303" s="1">
        <v>8</v>
      </c>
      <c r="O1303" s="1" t="s">
        <v>3</v>
      </c>
      <c r="P1303" s="1" t="str">
        <f>IF(Table1[[#This Row],[Churn]]="Yes","Lost Customer","Active Customer")</f>
        <v>Active Customer</v>
      </c>
      <c r="Q1303" s="3" t="str">
        <f>IF(Table1[[#This Row],[Tenure]]&lt;=12,"0-1 Year",)</f>
        <v>0-1 Year</v>
      </c>
      <c r="R1303" s="3" t="str">
        <f>IF(Table1[[#This Row],[MonthlyCharges]]&lt;35,"low",IF(Table1[[#This Row],[MonthlyCharges]]&lt;70,"Medium","High"))</f>
        <v>High</v>
      </c>
    </row>
    <row r="1304" spans="1:18" x14ac:dyDescent="0.35">
      <c r="A1304" s="1" t="s">
        <v>1337</v>
      </c>
      <c r="B1304" s="1" t="s">
        <v>7</v>
      </c>
      <c r="C1304" s="1">
        <v>52</v>
      </c>
      <c r="D1304" s="1" t="s">
        <v>3</v>
      </c>
      <c r="E1304" s="1" t="s">
        <v>3</v>
      </c>
      <c r="F1304" s="1" t="s">
        <v>4</v>
      </c>
      <c r="G1304" s="1">
        <v>40</v>
      </c>
      <c r="H1304" s="1" t="s">
        <v>14</v>
      </c>
      <c r="I1304" s="1" t="s">
        <v>10</v>
      </c>
      <c r="J1304" s="1" t="s">
        <v>32</v>
      </c>
      <c r="K1304" s="1">
        <v>85.6</v>
      </c>
      <c r="L1304" s="1">
        <v>3431.6</v>
      </c>
      <c r="M1304" s="1">
        <v>4</v>
      </c>
      <c r="N1304" s="1">
        <v>8</v>
      </c>
      <c r="O1304" s="1" t="s">
        <v>3</v>
      </c>
      <c r="P1304" s="1" t="str">
        <f>IF(Table1[[#This Row],[Churn]]="Yes","Lost Customer","Active Customer")</f>
        <v>Active Customer</v>
      </c>
      <c r="Q1304" s="3">
        <f>IF(Table1[[#This Row],[Tenure]]&lt;=12,"0-1 Year",)</f>
        <v>0</v>
      </c>
      <c r="R1304" s="3" t="str">
        <f>IF(Table1[[#This Row],[MonthlyCharges]]&lt;35,"low",IF(Table1[[#This Row],[MonthlyCharges]]&lt;70,"Medium","High"))</f>
        <v>High</v>
      </c>
    </row>
    <row r="1305" spans="1:18" x14ac:dyDescent="0.35">
      <c r="A1305" s="1" t="s">
        <v>1338</v>
      </c>
      <c r="B1305" s="1" t="s">
        <v>8</v>
      </c>
      <c r="C1305" s="1">
        <v>41</v>
      </c>
      <c r="D1305" s="1" t="s">
        <v>3</v>
      </c>
      <c r="E1305" s="1" t="s">
        <v>3</v>
      </c>
      <c r="F1305" s="1" t="s">
        <v>3</v>
      </c>
      <c r="G1305" s="1">
        <v>61</v>
      </c>
      <c r="H1305" s="1" t="s">
        <v>16</v>
      </c>
      <c r="I1305" s="1" t="s">
        <v>12</v>
      </c>
      <c r="J1305" s="1" t="s">
        <v>44</v>
      </c>
      <c r="K1305" s="1">
        <v>0</v>
      </c>
      <c r="L1305" s="1">
        <v>6.34</v>
      </c>
      <c r="M1305" s="1">
        <v>5</v>
      </c>
      <c r="N1305" s="1">
        <v>3</v>
      </c>
      <c r="O1305" s="1" t="s">
        <v>3</v>
      </c>
      <c r="P1305" s="1" t="str">
        <f>IF(Table1[[#This Row],[Churn]]="Yes","Lost Customer","Active Customer")</f>
        <v>Active Customer</v>
      </c>
      <c r="Q1305" s="3">
        <f>IF(Table1[[#This Row],[Tenure]]&lt;=12,"0-1 Year",)</f>
        <v>0</v>
      </c>
      <c r="R1305" s="3" t="str">
        <f>IF(Table1[[#This Row],[MonthlyCharges]]&lt;35,"low",IF(Table1[[#This Row],[MonthlyCharges]]&lt;70,"Medium","High"))</f>
        <v>low</v>
      </c>
    </row>
    <row r="1306" spans="1:18" x14ac:dyDescent="0.35">
      <c r="A1306" s="1" t="s">
        <v>1339</v>
      </c>
      <c r="B1306" s="1" t="s">
        <v>8</v>
      </c>
      <c r="C1306" s="1">
        <v>49</v>
      </c>
      <c r="D1306" s="1" t="s">
        <v>3</v>
      </c>
      <c r="E1306" s="1" t="s">
        <v>4</v>
      </c>
      <c r="F1306" s="1" t="s">
        <v>3</v>
      </c>
      <c r="G1306" s="1">
        <v>4</v>
      </c>
      <c r="H1306" s="1" t="s">
        <v>14</v>
      </c>
      <c r="I1306" s="1" t="s">
        <v>11</v>
      </c>
      <c r="J1306" s="1" t="s">
        <v>44</v>
      </c>
      <c r="K1306" s="1">
        <v>61.79</v>
      </c>
      <c r="L1306" s="1">
        <v>261.22000000000003</v>
      </c>
      <c r="M1306" s="1">
        <v>5</v>
      </c>
      <c r="N1306" s="1">
        <v>10</v>
      </c>
      <c r="O1306" s="1" t="s">
        <v>3</v>
      </c>
      <c r="P1306" s="1" t="str">
        <f>IF(Table1[[#This Row],[Churn]]="Yes","Lost Customer","Active Customer")</f>
        <v>Active Customer</v>
      </c>
      <c r="Q1306" s="3" t="str">
        <f>IF(Table1[[#This Row],[Tenure]]&lt;=12,"0-1 Year",)</f>
        <v>0-1 Year</v>
      </c>
      <c r="R1306" s="3" t="str">
        <f>IF(Table1[[#This Row],[MonthlyCharges]]&lt;35,"low",IF(Table1[[#This Row],[MonthlyCharges]]&lt;70,"Medium","High"))</f>
        <v>Medium</v>
      </c>
    </row>
    <row r="1307" spans="1:18" x14ac:dyDescent="0.35">
      <c r="A1307" s="1" t="s">
        <v>1340</v>
      </c>
      <c r="B1307" s="1" t="s">
        <v>8</v>
      </c>
      <c r="C1307" s="1">
        <v>49</v>
      </c>
      <c r="D1307" s="1" t="s">
        <v>3</v>
      </c>
      <c r="E1307" s="1" t="s">
        <v>3</v>
      </c>
      <c r="F1307" s="1" t="s">
        <v>3</v>
      </c>
      <c r="G1307" s="1">
        <v>60</v>
      </c>
      <c r="H1307" s="1" t="s">
        <v>16</v>
      </c>
      <c r="I1307" s="1" t="s">
        <v>10</v>
      </c>
      <c r="J1307" s="1" t="s">
        <v>32</v>
      </c>
      <c r="K1307" s="1">
        <v>42.2</v>
      </c>
      <c r="L1307" s="1">
        <v>2543.54</v>
      </c>
      <c r="M1307" s="1">
        <v>7</v>
      </c>
      <c r="N1307" s="1">
        <v>2</v>
      </c>
      <c r="O1307" s="1" t="s">
        <v>4</v>
      </c>
      <c r="P1307" s="1" t="str">
        <f>IF(Table1[[#This Row],[Churn]]="Yes","Lost Customer","Active Customer")</f>
        <v>Lost Customer</v>
      </c>
      <c r="Q1307" s="3">
        <f>IF(Table1[[#This Row],[Tenure]]&lt;=12,"0-1 Year",)</f>
        <v>0</v>
      </c>
      <c r="R1307" s="3" t="str">
        <f>IF(Table1[[#This Row],[MonthlyCharges]]&lt;35,"low",IF(Table1[[#This Row],[MonthlyCharges]]&lt;70,"Medium","High"))</f>
        <v>Medium</v>
      </c>
    </row>
    <row r="1308" spans="1:18" x14ac:dyDescent="0.35">
      <c r="A1308" s="1" t="s">
        <v>1341</v>
      </c>
      <c r="B1308" s="1" t="s">
        <v>8</v>
      </c>
      <c r="C1308" s="1">
        <v>46</v>
      </c>
      <c r="D1308" s="1" t="s">
        <v>3</v>
      </c>
      <c r="E1308" s="1" t="s">
        <v>3</v>
      </c>
      <c r="F1308" s="1" t="s">
        <v>3</v>
      </c>
      <c r="G1308" s="1">
        <v>36</v>
      </c>
      <c r="H1308" s="1" t="s">
        <v>14</v>
      </c>
      <c r="I1308" s="1" t="s">
        <v>11</v>
      </c>
      <c r="J1308" s="1" t="s">
        <v>44</v>
      </c>
      <c r="K1308" s="1">
        <v>30.39</v>
      </c>
      <c r="L1308" s="1">
        <v>1084.81</v>
      </c>
      <c r="M1308" s="1">
        <v>2</v>
      </c>
      <c r="N1308" s="1">
        <v>9</v>
      </c>
      <c r="O1308" s="1" t="s">
        <v>3</v>
      </c>
      <c r="P1308" s="1" t="str">
        <f>IF(Table1[[#This Row],[Churn]]="Yes","Lost Customer","Active Customer")</f>
        <v>Active Customer</v>
      </c>
      <c r="Q1308" s="3">
        <f>IF(Table1[[#This Row],[Tenure]]&lt;=12,"0-1 Year",)</f>
        <v>0</v>
      </c>
      <c r="R1308" s="3" t="str">
        <f>IF(Table1[[#This Row],[MonthlyCharges]]&lt;35,"low",IF(Table1[[#This Row],[MonthlyCharges]]&lt;70,"Medium","High"))</f>
        <v>low</v>
      </c>
    </row>
    <row r="1309" spans="1:18" x14ac:dyDescent="0.35">
      <c r="A1309" s="1" t="s">
        <v>1342</v>
      </c>
      <c r="B1309" s="1" t="s">
        <v>7</v>
      </c>
      <c r="C1309" s="1">
        <v>18</v>
      </c>
      <c r="D1309" s="1" t="s">
        <v>3</v>
      </c>
      <c r="E1309" s="1" t="s">
        <v>3</v>
      </c>
      <c r="F1309" s="1" t="s">
        <v>4</v>
      </c>
      <c r="G1309" s="1">
        <v>3</v>
      </c>
      <c r="H1309" s="1" t="s">
        <v>14</v>
      </c>
      <c r="I1309" s="1" t="s">
        <v>12</v>
      </c>
      <c r="J1309" s="1" t="s">
        <v>40</v>
      </c>
      <c r="K1309" s="1">
        <v>0</v>
      </c>
      <c r="L1309" s="1">
        <v>14.66</v>
      </c>
      <c r="M1309" s="1">
        <v>8</v>
      </c>
      <c r="N1309" s="1">
        <v>6</v>
      </c>
      <c r="O1309" s="1" t="s">
        <v>3</v>
      </c>
      <c r="P1309" s="1" t="str">
        <f>IF(Table1[[#This Row],[Churn]]="Yes","Lost Customer","Active Customer")</f>
        <v>Active Customer</v>
      </c>
      <c r="Q1309" s="3" t="str">
        <f>IF(Table1[[#This Row],[Tenure]]&lt;=12,"0-1 Year",)</f>
        <v>0-1 Year</v>
      </c>
      <c r="R1309" s="3" t="str">
        <f>IF(Table1[[#This Row],[MonthlyCharges]]&lt;35,"low",IF(Table1[[#This Row],[MonthlyCharges]]&lt;70,"Medium","High"))</f>
        <v>low</v>
      </c>
    </row>
    <row r="1310" spans="1:18" x14ac:dyDescent="0.35">
      <c r="A1310" s="1" t="s">
        <v>1343</v>
      </c>
      <c r="B1310" s="1" t="s">
        <v>7</v>
      </c>
      <c r="C1310" s="1">
        <v>24</v>
      </c>
      <c r="D1310" s="1" t="s">
        <v>3</v>
      </c>
      <c r="E1310" s="1" t="s">
        <v>3</v>
      </c>
      <c r="F1310" s="1" t="s">
        <v>3</v>
      </c>
      <c r="G1310" s="1">
        <v>47</v>
      </c>
      <c r="H1310" s="1" t="s">
        <v>15</v>
      </c>
      <c r="I1310" s="1" t="s">
        <v>11</v>
      </c>
      <c r="J1310" s="1" t="s">
        <v>40</v>
      </c>
      <c r="K1310" s="1">
        <v>80.459999999999994</v>
      </c>
      <c r="L1310" s="1">
        <v>3786.51</v>
      </c>
      <c r="M1310" s="1">
        <v>2</v>
      </c>
      <c r="N1310" s="1">
        <v>6</v>
      </c>
      <c r="O1310" s="1" t="s">
        <v>3</v>
      </c>
      <c r="P1310" s="1" t="str">
        <f>IF(Table1[[#This Row],[Churn]]="Yes","Lost Customer","Active Customer")</f>
        <v>Active Customer</v>
      </c>
      <c r="Q1310" s="3">
        <f>IF(Table1[[#This Row],[Tenure]]&lt;=12,"0-1 Year",)</f>
        <v>0</v>
      </c>
      <c r="R1310" s="3" t="str">
        <f>IF(Table1[[#This Row],[MonthlyCharges]]&lt;35,"low",IF(Table1[[#This Row],[MonthlyCharges]]&lt;70,"Medium","High"))</f>
        <v>High</v>
      </c>
    </row>
    <row r="1311" spans="1:18" x14ac:dyDescent="0.35">
      <c r="A1311" s="1" t="s">
        <v>1344</v>
      </c>
      <c r="B1311" s="1" t="s">
        <v>7</v>
      </c>
      <c r="C1311" s="1">
        <v>56</v>
      </c>
      <c r="D1311" s="1" t="s">
        <v>3</v>
      </c>
      <c r="E1311" s="1" t="s">
        <v>3</v>
      </c>
      <c r="F1311" s="1" t="s">
        <v>4</v>
      </c>
      <c r="G1311" s="1">
        <v>70</v>
      </c>
      <c r="H1311" s="1" t="s">
        <v>14</v>
      </c>
      <c r="I1311" s="1" t="s">
        <v>10</v>
      </c>
      <c r="J1311" s="1" t="s">
        <v>34</v>
      </c>
      <c r="K1311" s="1">
        <v>25.34</v>
      </c>
      <c r="L1311" s="1">
        <v>1767.9</v>
      </c>
      <c r="M1311" s="1">
        <v>1</v>
      </c>
      <c r="N1311" s="1">
        <v>5</v>
      </c>
      <c r="O1311" s="1" t="s">
        <v>3</v>
      </c>
      <c r="P1311" s="1" t="str">
        <f>IF(Table1[[#This Row],[Churn]]="Yes","Lost Customer","Active Customer")</f>
        <v>Active Customer</v>
      </c>
      <c r="Q1311" s="3">
        <f>IF(Table1[[#This Row],[Tenure]]&lt;=12,"0-1 Year",)</f>
        <v>0</v>
      </c>
      <c r="R1311" s="3" t="str">
        <f>IF(Table1[[#This Row],[MonthlyCharges]]&lt;35,"low",IF(Table1[[#This Row],[MonthlyCharges]]&lt;70,"Medium","High"))</f>
        <v>low</v>
      </c>
    </row>
    <row r="1312" spans="1:18" x14ac:dyDescent="0.35">
      <c r="A1312" s="1" t="s">
        <v>1345</v>
      </c>
      <c r="B1312" s="1" t="s">
        <v>8</v>
      </c>
      <c r="C1312" s="1">
        <v>44</v>
      </c>
      <c r="D1312" s="1" t="s">
        <v>3</v>
      </c>
      <c r="E1312" s="1" t="s">
        <v>3</v>
      </c>
      <c r="F1312" s="1" t="s">
        <v>4</v>
      </c>
      <c r="G1312" s="1">
        <v>4</v>
      </c>
      <c r="H1312" s="1" t="s">
        <v>14</v>
      </c>
      <c r="I1312" s="1" t="s">
        <v>12</v>
      </c>
      <c r="J1312" s="1" t="s">
        <v>34</v>
      </c>
      <c r="K1312" s="1">
        <v>0</v>
      </c>
      <c r="L1312" s="1">
        <v>13.61</v>
      </c>
      <c r="M1312" s="1">
        <v>5</v>
      </c>
      <c r="N1312" s="1">
        <v>9</v>
      </c>
      <c r="O1312" s="1" t="s">
        <v>3</v>
      </c>
      <c r="P1312" s="1" t="str">
        <f>IF(Table1[[#This Row],[Churn]]="Yes","Lost Customer","Active Customer")</f>
        <v>Active Customer</v>
      </c>
      <c r="Q1312" s="3" t="str">
        <f>IF(Table1[[#This Row],[Tenure]]&lt;=12,"0-1 Year",)</f>
        <v>0-1 Year</v>
      </c>
      <c r="R1312" s="3" t="str">
        <f>IF(Table1[[#This Row],[MonthlyCharges]]&lt;35,"low",IF(Table1[[#This Row],[MonthlyCharges]]&lt;70,"Medium","High"))</f>
        <v>low</v>
      </c>
    </row>
    <row r="1313" spans="1:18" x14ac:dyDescent="0.35">
      <c r="A1313" s="1" t="s">
        <v>1346</v>
      </c>
      <c r="B1313" s="1" t="s">
        <v>7</v>
      </c>
      <c r="C1313" s="1">
        <v>39</v>
      </c>
      <c r="D1313" s="1" t="s">
        <v>3</v>
      </c>
      <c r="E1313" s="1" t="s">
        <v>4</v>
      </c>
      <c r="F1313" s="1" t="s">
        <v>4</v>
      </c>
      <c r="G1313" s="1">
        <v>15</v>
      </c>
      <c r="H1313" s="1" t="s">
        <v>15</v>
      </c>
      <c r="I1313" s="1" t="s">
        <v>11</v>
      </c>
      <c r="J1313" s="1" t="s">
        <v>40</v>
      </c>
      <c r="K1313" s="1">
        <v>38.18</v>
      </c>
      <c r="L1313" s="1">
        <v>554.1</v>
      </c>
      <c r="M1313" s="1">
        <v>6</v>
      </c>
      <c r="N1313" s="1">
        <v>6</v>
      </c>
      <c r="O1313" s="1" t="s">
        <v>3</v>
      </c>
      <c r="P1313" s="1" t="str">
        <f>IF(Table1[[#This Row],[Churn]]="Yes","Lost Customer","Active Customer")</f>
        <v>Active Customer</v>
      </c>
      <c r="Q1313" s="3">
        <f>IF(Table1[[#This Row],[Tenure]]&lt;=12,"0-1 Year",)</f>
        <v>0</v>
      </c>
      <c r="R1313" s="3" t="str">
        <f>IF(Table1[[#This Row],[MonthlyCharges]]&lt;35,"low",IF(Table1[[#This Row],[MonthlyCharges]]&lt;70,"Medium","High"))</f>
        <v>Medium</v>
      </c>
    </row>
    <row r="1314" spans="1:18" x14ac:dyDescent="0.35">
      <c r="A1314" s="1" t="s">
        <v>1347</v>
      </c>
      <c r="B1314" s="1" t="s">
        <v>7</v>
      </c>
      <c r="C1314" s="1">
        <v>75</v>
      </c>
      <c r="D1314" s="1" t="s">
        <v>3</v>
      </c>
      <c r="E1314" s="1" t="s">
        <v>3</v>
      </c>
      <c r="F1314" s="1" t="s">
        <v>3</v>
      </c>
      <c r="G1314" s="1">
        <v>6</v>
      </c>
      <c r="H1314" s="1" t="s">
        <v>15</v>
      </c>
      <c r="I1314" s="1" t="s">
        <v>10</v>
      </c>
      <c r="J1314" s="1" t="s">
        <v>40</v>
      </c>
      <c r="K1314" s="1">
        <v>91.77</v>
      </c>
      <c r="L1314" s="1">
        <v>543.57000000000005</v>
      </c>
      <c r="M1314" s="1">
        <v>5</v>
      </c>
      <c r="N1314" s="1">
        <v>4</v>
      </c>
      <c r="O1314" s="1" t="s">
        <v>3</v>
      </c>
      <c r="P1314" s="1" t="str">
        <f>IF(Table1[[#This Row],[Churn]]="Yes","Lost Customer","Active Customer")</f>
        <v>Active Customer</v>
      </c>
      <c r="Q1314" s="3" t="str">
        <f>IF(Table1[[#This Row],[Tenure]]&lt;=12,"0-1 Year",)</f>
        <v>0-1 Year</v>
      </c>
      <c r="R1314" s="3" t="str">
        <f>IF(Table1[[#This Row],[MonthlyCharges]]&lt;35,"low",IF(Table1[[#This Row],[MonthlyCharges]]&lt;70,"Medium","High"))</f>
        <v>High</v>
      </c>
    </row>
    <row r="1315" spans="1:18" x14ac:dyDescent="0.35">
      <c r="A1315" s="1" t="s">
        <v>1348</v>
      </c>
      <c r="B1315" s="1" t="s">
        <v>8</v>
      </c>
      <c r="C1315" s="1">
        <v>68</v>
      </c>
      <c r="D1315" s="1" t="s">
        <v>3</v>
      </c>
      <c r="E1315" s="1" t="s">
        <v>4</v>
      </c>
      <c r="F1315" s="1" t="s">
        <v>3</v>
      </c>
      <c r="G1315" s="1">
        <v>5</v>
      </c>
      <c r="H1315" s="1" t="s">
        <v>14</v>
      </c>
      <c r="I1315" s="1" t="s">
        <v>10</v>
      </c>
      <c r="J1315" s="1" t="s">
        <v>32</v>
      </c>
      <c r="K1315" s="1">
        <v>107.64</v>
      </c>
      <c r="L1315" s="1">
        <v>547.75</v>
      </c>
      <c r="M1315" s="1">
        <v>7</v>
      </c>
      <c r="N1315" s="1">
        <v>9</v>
      </c>
      <c r="O1315" s="1" t="s">
        <v>3</v>
      </c>
      <c r="P1315" s="1" t="str">
        <f>IF(Table1[[#This Row],[Churn]]="Yes","Lost Customer","Active Customer")</f>
        <v>Active Customer</v>
      </c>
      <c r="Q1315" s="3" t="str">
        <f>IF(Table1[[#This Row],[Tenure]]&lt;=12,"0-1 Year",)</f>
        <v>0-1 Year</v>
      </c>
      <c r="R1315" s="3" t="str">
        <f>IF(Table1[[#This Row],[MonthlyCharges]]&lt;35,"low",IF(Table1[[#This Row],[MonthlyCharges]]&lt;70,"Medium","High"))</f>
        <v>High</v>
      </c>
    </row>
    <row r="1316" spans="1:18" x14ac:dyDescent="0.35">
      <c r="A1316" s="1" t="s">
        <v>1349</v>
      </c>
      <c r="B1316" s="1" t="s">
        <v>7</v>
      </c>
      <c r="C1316" s="1">
        <v>57</v>
      </c>
      <c r="D1316" s="1" t="s">
        <v>3</v>
      </c>
      <c r="E1316" s="1" t="s">
        <v>3</v>
      </c>
      <c r="F1316" s="1" t="s">
        <v>4</v>
      </c>
      <c r="G1316" s="1">
        <v>13</v>
      </c>
      <c r="H1316" s="1" t="s">
        <v>16</v>
      </c>
      <c r="I1316" s="1" t="s">
        <v>11</v>
      </c>
      <c r="J1316" s="1" t="s">
        <v>44</v>
      </c>
      <c r="K1316" s="1">
        <v>36.61</v>
      </c>
      <c r="L1316" s="1">
        <v>472.97</v>
      </c>
      <c r="M1316" s="1">
        <v>2</v>
      </c>
      <c r="N1316" s="1">
        <v>10</v>
      </c>
      <c r="O1316" s="1" t="s">
        <v>3</v>
      </c>
      <c r="P1316" s="1" t="str">
        <f>IF(Table1[[#This Row],[Churn]]="Yes","Lost Customer","Active Customer")</f>
        <v>Active Customer</v>
      </c>
      <c r="Q1316" s="3">
        <f>IF(Table1[[#This Row],[Tenure]]&lt;=12,"0-1 Year",)</f>
        <v>0</v>
      </c>
      <c r="R1316" s="3" t="str">
        <f>IF(Table1[[#This Row],[MonthlyCharges]]&lt;35,"low",IF(Table1[[#This Row],[MonthlyCharges]]&lt;70,"Medium","High"))</f>
        <v>Medium</v>
      </c>
    </row>
    <row r="1317" spans="1:18" x14ac:dyDescent="0.35">
      <c r="A1317" s="1" t="s">
        <v>1350</v>
      </c>
      <c r="B1317" s="1" t="s">
        <v>8</v>
      </c>
      <c r="C1317" s="1">
        <v>26</v>
      </c>
      <c r="D1317" s="1" t="s">
        <v>3</v>
      </c>
      <c r="E1317" s="1" t="s">
        <v>3</v>
      </c>
      <c r="F1317" s="1" t="s">
        <v>4</v>
      </c>
      <c r="G1317" s="1">
        <v>36</v>
      </c>
      <c r="H1317" s="1" t="s">
        <v>15</v>
      </c>
      <c r="I1317" s="1" t="s">
        <v>10</v>
      </c>
      <c r="J1317" s="1" t="s">
        <v>44</v>
      </c>
      <c r="K1317" s="1">
        <v>37.17</v>
      </c>
      <c r="L1317" s="1">
        <v>1345.8</v>
      </c>
      <c r="M1317" s="1">
        <v>7</v>
      </c>
      <c r="N1317" s="1">
        <v>9</v>
      </c>
      <c r="O1317" s="1" t="s">
        <v>3</v>
      </c>
      <c r="P1317" s="1" t="str">
        <f>IF(Table1[[#This Row],[Churn]]="Yes","Lost Customer","Active Customer")</f>
        <v>Active Customer</v>
      </c>
      <c r="Q1317" s="3">
        <f>IF(Table1[[#This Row],[Tenure]]&lt;=12,"0-1 Year",)</f>
        <v>0</v>
      </c>
      <c r="R1317" s="3" t="str">
        <f>IF(Table1[[#This Row],[MonthlyCharges]]&lt;35,"low",IF(Table1[[#This Row],[MonthlyCharges]]&lt;70,"Medium","High"))</f>
        <v>Medium</v>
      </c>
    </row>
    <row r="1318" spans="1:18" x14ac:dyDescent="0.35">
      <c r="A1318" s="1" t="s">
        <v>1351</v>
      </c>
      <c r="B1318" s="1" t="s">
        <v>7</v>
      </c>
      <c r="C1318" s="1">
        <v>75</v>
      </c>
      <c r="D1318" s="1" t="s">
        <v>3</v>
      </c>
      <c r="E1318" s="1" t="s">
        <v>3</v>
      </c>
      <c r="F1318" s="1" t="s">
        <v>4</v>
      </c>
      <c r="G1318" s="1">
        <v>4</v>
      </c>
      <c r="H1318" s="1" t="s">
        <v>14</v>
      </c>
      <c r="I1318" s="1" t="s">
        <v>12</v>
      </c>
      <c r="J1318" s="1" t="s">
        <v>44</v>
      </c>
      <c r="K1318" s="1">
        <v>0</v>
      </c>
      <c r="L1318" s="1">
        <v>1.63</v>
      </c>
      <c r="M1318" s="1">
        <v>1</v>
      </c>
      <c r="N1318" s="1">
        <v>4</v>
      </c>
      <c r="O1318" s="1" t="s">
        <v>4</v>
      </c>
      <c r="P1318" s="1" t="str">
        <f>IF(Table1[[#This Row],[Churn]]="Yes","Lost Customer","Active Customer")</f>
        <v>Lost Customer</v>
      </c>
      <c r="Q1318" s="3" t="str">
        <f>IF(Table1[[#This Row],[Tenure]]&lt;=12,"0-1 Year",)</f>
        <v>0-1 Year</v>
      </c>
      <c r="R1318" s="3" t="str">
        <f>IF(Table1[[#This Row],[MonthlyCharges]]&lt;35,"low",IF(Table1[[#This Row],[MonthlyCharges]]&lt;70,"Medium","High"))</f>
        <v>low</v>
      </c>
    </row>
    <row r="1319" spans="1:18" x14ac:dyDescent="0.35">
      <c r="A1319" s="1" t="s">
        <v>1352</v>
      </c>
      <c r="B1319" s="1" t="s">
        <v>7</v>
      </c>
      <c r="C1319" s="1">
        <v>53</v>
      </c>
      <c r="D1319" s="1" t="s">
        <v>3</v>
      </c>
      <c r="E1319" s="1" t="s">
        <v>4</v>
      </c>
      <c r="F1319" s="1" t="s">
        <v>4</v>
      </c>
      <c r="G1319" s="1">
        <v>13</v>
      </c>
      <c r="H1319" s="1" t="s">
        <v>14</v>
      </c>
      <c r="I1319" s="1" t="s">
        <v>11</v>
      </c>
      <c r="J1319" s="1" t="s">
        <v>44</v>
      </c>
      <c r="K1319" s="1">
        <v>25.64</v>
      </c>
      <c r="L1319" s="1">
        <v>331.67</v>
      </c>
      <c r="M1319" s="1">
        <v>5</v>
      </c>
      <c r="N1319" s="1">
        <v>5</v>
      </c>
      <c r="O1319" s="1" t="s">
        <v>4</v>
      </c>
      <c r="P1319" s="1" t="str">
        <f>IF(Table1[[#This Row],[Churn]]="Yes","Lost Customer","Active Customer")</f>
        <v>Lost Customer</v>
      </c>
      <c r="Q1319" s="3">
        <f>IF(Table1[[#This Row],[Tenure]]&lt;=12,"0-1 Year",)</f>
        <v>0</v>
      </c>
      <c r="R1319" s="3" t="str">
        <f>IF(Table1[[#This Row],[MonthlyCharges]]&lt;35,"low",IF(Table1[[#This Row],[MonthlyCharges]]&lt;70,"Medium","High"))</f>
        <v>low</v>
      </c>
    </row>
    <row r="1320" spans="1:18" x14ac:dyDescent="0.35">
      <c r="A1320" s="1" t="s">
        <v>1353</v>
      </c>
      <c r="B1320" s="1" t="s">
        <v>7</v>
      </c>
      <c r="C1320" s="1">
        <v>73</v>
      </c>
      <c r="D1320" s="1" t="s">
        <v>4</v>
      </c>
      <c r="E1320" s="1" t="s">
        <v>3</v>
      </c>
      <c r="F1320" s="1" t="s">
        <v>3</v>
      </c>
      <c r="G1320" s="1">
        <v>32</v>
      </c>
      <c r="H1320" s="1" t="s">
        <v>16</v>
      </c>
      <c r="I1320" s="1" t="s">
        <v>10</v>
      </c>
      <c r="J1320" s="1" t="s">
        <v>32</v>
      </c>
      <c r="K1320" s="1">
        <v>31.11</v>
      </c>
      <c r="L1320" s="1">
        <v>1006.86</v>
      </c>
      <c r="M1320" s="1">
        <v>2</v>
      </c>
      <c r="N1320" s="1">
        <v>9</v>
      </c>
      <c r="O1320" s="1" t="s">
        <v>3</v>
      </c>
      <c r="P1320" s="1" t="str">
        <f>IF(Table1[[#This Row],[Churn]]="Yes","Lost Customer","Active Customer")</f>
        <v>Active Customer</v>
      </c>
      <c r="Q1320" s="3">
        <f>IF(Table1[[#This Row],[Tenure]]&lt;=12,"0-1 Year",)</f>
        <v>0</v>
      </c>
      <c r="R1320" s="3" t="str">
        <f>IF(Table1[[#This Row],[MonthlyCharges]]&lt;35,"low",IF(Table1[[#This Row],[MonthlyCharges]]&lt;70,"Medium","High"))</f>
        <v>low</v>
      </c>
    </row>
    <row r="1321" spans="1:18" x14ac:dyDescent="0.35">
      <c r="A1321" s="1" t="s">
        <v>1354</v>
      </c>
      <c r="B1321" s="1" t="s">
        <v>8</v>
      </c>
      <c r="C1321" s="1">
        <v>66</v>
      </c>
      <c r="D1321" s="1" t="s">
        <v>3</v>
      </c>
      <c r="E1321" s="1" t="s">
        <v>4</v>
      </c>
      <c r="F1321" s="1" t="s">
        <v>3</v>
      </c>
      <c r="G1321" s="1">
        <v>69</v>
      </c>
      <c r="H1321" s="1" t="s">
        <v>15</v>
      </c>
      <c r="I1321" s="1" t="s">
        <v>10</v>
      </c>
      <c r="J1321" s="1" t="s">
        <v>40</v>
      </c>
      <c r="K1321" s="1">
        <v>28.8</v>
      </c>
      <c r="L1321" s="1">
        <v>1987.07</v>
      </c>
      <c r="M1321" s="1">
        <v>2</v>
      </c>
      <c r="N1321" s="1">
        <v>7</v>
      </c>
      <c r="O1321" s="1" t="s">
        <v>3</v>
      </c>
      <c r="P1321" s="1" t="str">
        <f>IF(Table1[[#This Row],[Churn]]="Yes","Lost Customer","Active Customer")</f>
        <v>Active Customer</v>
      </c>
      <c r="Q1321" s="3">
        <f>IF(Table1[[#This Row],[Tenure]]&lt;=12,"0-1 Year",)</f>
        <v>0</v>
      </c>
      <c r="R1321" s="3" t="str">
        <f>IF(Table1[[#This Row],[MonthlyCharges]]&lt;35,"low",IF(Table1[[#This Row],[MonthlyCharges]]&lt;70,"Medium","High"))</f>
        <v>low</v>
      </c>
    </row>
    <row r="1322" spans="1:18" x14ac:dyDescent="0.35">
      <c r="A1322" s="1" t="s">
        <v>1355</v>
      </c>
      <c r="B1322" s="1" t="s">
        <v>7</v>
      </c>
      <c r="C1322" s="1">
        <v>31</v>
      </c>
      <c r="D1322" s="1" t="s">
        <v>3</v>
      </c>
      <c r="E1322" s="1" t="s">
        <v>3</v>
      </c>
      <c r="F1322" s="1" t="s">
        <v>4</v>
      </c>
      <c r="G1322" s="1">
        <v>53</v>
      </c>
      <c r="H1322" s="1" t="s">
        <v>14</v>
      </c>
      <c r="I1322" s="1" t="s">
        <v>10</v>
      </c>
      <c r="J1322" s="1" t="s">
        <v>44</v>
      </c>
      <c r="K1322" s="1">
        <v>45.43</v>
      </c>
      <c r="L1322" s="1">
        <v>2402.39</v>
      </c>
      <c r="M1322" s="1">
        <v>1</v>
      </c>
      <c r="N1322" s="1">
        <v>2</v>
      </c>
      <c r="O1322" s="1" t="s">
        <v>3</v>
      </c>
      <c r="P1322" s="1" t="str">
        <f>IF(Table1[[#This Row],[Churn]]="Yes","Lost Customer","Active Customer")</f>
        <v>Active Customer</v>
      </c>
      <c r="Q1322" s="3">
        <f>IF(Table1[[#This Row],[Tenure]]&lt;=12,"0-1 Year",)</f>
        <v>0</v>
      </c>
      <c r="R1322" s="3" t="str">
        <f>IF(Table1[[#This Row],[MonthlyCharges]]&lt;35,"low",IF(Table1[[#This Row],[MonthlyCharges]]&lt;70,"Medium","High"))</f>
        <v>Medium</v>
      </c>
    </row>
    <row r="1323" spans="1:18" x14ac:dyDescent="0.35">
      <c r="A1323" s="1" t="s">
        <v>1356</v>
      </c>
      <c r="B1323" s="1" t="s">
        <v>7</v>
      </c>
      <c r="C1323" s="1">
        <v>53</v>
      </c>
      <c r="D1323" s="1" t="s">
        <v>3</v>
      </c>
      <c r="E1323" s="1" t="s">
        <v>3</v>
      </c>
      <c r="F1323" s="1" t="s">
        <v>4</v>
      </c>
      <c r="G1323" s="1">
        <v>24</v>
      </c>
      <c r="H1323" s="1" t="s">
        <v>14</v>
      </c>
      <c r="I1323" s="1" t="s">
        <v>12</v>
      </c>
      <c r="J1323" s="1" t="s">
        <v>34</v>
      </c>
      <c r="K1323" s="1">
        <v>0</v>
      </c>
      <c r="L1323" s="1">
        <v>-11.71</v>
      </c>
      <c r="M1323" s="1">
        <v>8</v>
      </c>
      <c r="N1323" s="1">
        <v>4</v>
      </c>
      <c r="O1323" s="1" t="s">
        <v>4</v>
      </c>
      <c r="P1323" s="1" t="str">
        <f>IF(Table1[[#This Row],[Churn]]="Yes","Lost Customer","Active Customer")</f>
        <v>Lost Customer</v>
      </c>
      <c r="Q1323" s="3">
        <f>IF(Table1[[#This Row],[Tenure]]&lt;=12,"0-1 Year",)</f>
        <v>0</v>
      </c>
      <c r="R1323" s="3" t="str">
        <f>IF(Table1[[#This Row],[MonthlyCharges]]&lt;35,"low",IF(Table1[[#This Row],[MonthlyCharges]]&lt;70,"Medium","High"))</f>
        <v>low</v>
      </c>
    </row>
    <row r="1324" spans="1:18" x14ac:dyDescent="0.35">
      <c r="A1324" s="1" t="s">
        <v>1357</v>
      </c>
      <c r="B1324" s="1" t="s">
        <v>7</v>
      </c>
      <c r="C1324" s="1">
        <v>63</v>
      </c>
      <c r="D1324" s="1" t="s">
        <v>4</v>
      </c>
      <c r="E1324" s="1" t="s">
        <v>3</v>
      </c>
      <c r="F1324" s="1" t="s">
        <v>4</v>
      </c>
      <c r="G1324" s="1">
        <v>15</v>
      </c>
      <c r="H1324" s="1" t="s">
        <v>16</v>
      </c>
      <c r="I1324" s="1" t="s">
        <v>10</v>
      </c>
      <c r="J1324" s="1" t="s">
        <v>34</v>
      </c>
      <c r="K1324" s="1">
        <v>29.92</v>
      </c>
      <c r="L1324" s="1">
        <v>452.3</v>
      </c>
      <c r="M1324" s="1">
        <v>0</v>
      </c>
      <c r="N1324" s="1">
        <v>3</v>
      </c>
      <c r="O1324" s="1" t="s">
        <v>3</v>
      </c>
      <c r="P1324" s="1" t="str">
        <f>IF(Table1[[#This Row],[Churn]]="Yes","Lost Customer","Active Customer")</f>
        <v>Active Customer</v>
      </c>
      <c r="Q1324" s="3">
        <f>IF(Table1[[#This Row],[Tenure]]&lt;=12,"0-1 Year",)</f>
        <v>0</v>
      </c>
      <c r="R1324" s="3" t="str">
        <f>IF(Table1[[#This Row],[MonthlyCharges]]&lt;35,"low",IF(Table1[[#This Row],[MonthlyCharges]]&lt;70,"Medium","High"))</f>
        <v>low</v>
      </c>
    </row>
    <row r="1325" spans="1:18" x14ac:dyDescent="0.35">
      <c r="A1325" s="1" t="s">
        <v>1358</v>
      </c>
      <c r="B1325" s="1" t="s">
        <v>7</v>
      </c>
      <c r="C1325" s="1">
        <v>75</v>
      </c>
      <c r="D1325" s="1" t="s">
        <v>4</v>
      </c>
      <c r="E1325" s="1" t="s">
        <v>4</v>
      </c>
      <c r="F1325" s="1" t="s">
        <v>3</v>
      </c>
      <c r="G1325" s="1">
        <v>29</v>
      </c>
      <c r="H1325" s="1" t="s">
        <v>14</v>
      </c>
      <c r="I1325" s="1" t="s">
        <v>10</v>
      </c>
      <c r="J1325" s="1" t="s">
        <v>34</v>
      </c>
      <c r="K1325" s="1">
        <v>34.520000000000003</v>
      </c>
      <c r="L1325" s="1">
        <v>1005.78</v>
      </c>
      <c r="M1325" s="1">
        <v>1</v>
      </c>
      <c r="N1325" s="1">
        <v>1</v>
      </c>
      <c r="O1325" s="1" t="s">
        <v>3</v>
      </c>
      <c r="P1325" s="1" t="str">
        <f>IF(Table1[[#This Row],[Churn]]="Yes","Lost Customer","Active Customer")</f>
        <v>Active Customer</v>
      </c>
      <c r="Q1325" s="3">
        <f>IF(Table1[[#This Row],[Tenure]]&lt;=12,"0-1 Year",)</f>
        <v>0</v>
      </c>
      <c r="R1325" s="3" t="str">
        <f>IF(Table1[[#This Row],[MonthlyCharges]]&lt;35,"low",IF(Table1[[#This Row],[MonthlyCharges]]&lt;70,"Medium","High"))</f>
        <v>low</v>
      </c>
    </row>
    <row r="1326" spans="1:18" x14ac:dyDescent="0.35">
      <c r="A1326" s="1" t="s">
        <v>1359</v>
      </c>
      <c r="B1326" s="1" t="s">
        <v>7</v>
      </c>
      <c r="C1326" s="1">
        <v>53</v>
      </c>
      <c r="D1326" s="1" t="s">
        <v>3</v>
      </c>
      <c r="E1326" s="1" t="s">
        <v>3</v>
      </c>
      <c r="F1326" s="1" t="s">
        <v>3</v>
      </c>
      <c r="G1326" s="1">
        <v>60</v>
      </c>
      <c r="H1326" s="1" t="s">
        <v>14</v>
      </c>
      <c r="I1326" s="1" t="s">
        <v>11</v>
      </c>
      <c r="J1326" s="1" t="s">
        <v>40</v>
      </c>
      <c r="K1326" s="1">
        <v>28.89</v>
      </c>
      <c r="L1326" s="1">
        <v>1752.18</v>
      </c>
      <c r="M1326" s="1">
        <v>2</v>
      </c>
      <c r="N1326" s="1">
        <v>9</v>
      </c>
      <c r="O1326" s="1" t="s">
        <v>3</v>
      </c>
      <c r="P1326" s="1" t="str">
        <f>IF(Table1[[#This Row],[Churn]]="Yes","Lost Customer","Active Customer")</f>
        <v>Active Customer</v>
      </c>
      <c r="Q1326" s="3">
        <f>IF(Table1[[#This Row],[Tenure]]&lt;=12,"0-1 Year",)</f>
        <v>0</v>
      </c>
      <c r="R1326" s="3" t="str">
        <f>IF(Table1[[#This Row],[MonthlyCharges]]&lt;35,"low",IF(Table1[[#This Row],[MonthlyCharges]]&lt;70,"Medium","High"))</f>
        <v>low</v>
      </c>
    </row>
    <row r="1327" spans="1:18" x14ac:dyDescent="0.35">
      <c r="A1327" s="1" t="s">
        <v>1360</v>
      </c>
      <c r="B1327" s="1" t="s">
        <v>8</v>
      </c>
      <c r="C1327" s="1">
        <v>68</v>
      </c>
      <c r="D1327" s="1" t="s">
        <v>4</v>
      </c>
      <c r="E1327" s="1" t="s">
        <v>3</v>
      </c>
      <c r="F1327" s="1" t="s">
        <v>3</v>
      </c>
      <c r="G1327" s="1">
        <v>20</v>
      </c>
      <c r="H1327" s="1" t="s">
        <v>14</v>
      </c>
      <c r="I1327" s="1" t="s">
        <v>10</v>
      </c>
      <c r="J1327" s="1" t="s">
        <v>40</v>
      </c>
      <c r="K1327" s="1">
        <v>102.19</v>
      </c>
      <c r="L1327" s="1">
        <v>2031</v>
      </c>
      <c r="M1327" s="1">
        <v>0</v>
      </c>
      <c r="N1327" s="1">
        <v>4</v>
      </c>
      <c r="O1327" s="1" t="s">
        <v>3</v>
      </c>
      <c r="P1327" s="1" t="str">
        <f>IF(Table1[[#This Row],[Churn]]="Yes","Lost Customer","Active Customer")</f>
        <v>Active Customer</v>
      </c>
      <c r="Q1327" s="3">
        <f>IF(Table1[[#This Row],[Tenure]]&lt;=12,"0-1 Year",)</f>
        <v>0</v>
      </c>
      <c r="R1327" s="3" t="str">
        <f>IF(Table1[[#This Row],[MonthlyCharges]]&lt;35,"low",IF(Table1[[#This Row],[MonthlyCharges]]&lt;70,"Medium","High"))</f>
        <v>High</v>
      </c>
    </row>
    <row r="1328" spans="1:18" x14ac:dyDescent="0.35">
      <c r="A1328" s="1" t="s">
        <v>1361</v>
      </c>
      <c r="B1328" s="1" t="s">
        <v>8</v>
      </c>
      <c r="C1328" s="1">
        <v>59</v>
      </c>
      <c r="D1328" s="1" t="s">
        <v>3</v>
      </c>
      <c r="E1328" s="1" t="s">
        <v>3</v>
      </c>
      <c r="F1328" s="1" t="s">
        <v>3</v>
      </c>
      <c r="G1328" s="1">
        <v>35</v>
      </c>
      <c r="H1328" s="1" t="s">
        <v>14</v>
      </c>
      <c r="I1328" s="1" t="s">
        <v>11</v>
      </c>
      <c r="J1328" s="1" t="s">
        <v>40</v>
      </c>
      <c r="K1328" s="1">
        <v>33.04</v>
      </c>
      <c r="L1328" s="1">
        <v>1143.93</v>
      </c>
      <c r="M1328" s="1">
        <v>0</v>
      </c>
      <c r="N1328" s="1">
        <v>5</v>
      </c>
      <c r="O1328" s="1" t="s">
        <v>3</v>
      </c>
      <c r="P1328" s="1" t="str">
        <f>IF(Table1[[#This Row],[Churn]]="Yes","Lost Customer","Active Customer")</f>
        <v>Active Customer</v>
      </c>
      <c r="Q1328" s="3">
        <f>IF(Table1[[#This Row],[Tenure]]&lt;=12,"0-1 Year",)</f>
        <v>0</v>
      </c>
      <c r="R1328" s="3" t="str">
        <f>IF(Table1[[#This Row],[MonthlyCharges]]&lt;35,"low",IF(Table1[[#This Row],[MonthlyCharges]]&lt;70,"Medium","High"))</f>
        <v>low</v>
      </c>
    </row>
    <row r="1329" spans="1:18" x14ac:dyDescent="0.35">
      <c r="A1329" s="1" t="s">
        <v>1362</v>
      </c>
      <c r="B1329" s="1" t="s">
        <v>8</v>
      </c>
      <c r="C1329" s="1">
        <v>49</v>
      </c>
      <c r="D1329" s="1" t="s">
        <v>3</v>
      </c>
      <c r="E1329" s="1" t="s">
        <v>3</v>
      </c>
      <c r="F1329" s="1" t="s">
        <v>3</v>
      </c>
      <c r="G1329" s="1">
        <v>37</v>
      </c>
      <c r="H1329" s="1" t="s">
        <v>14</v>
      </c>
      <c r="I1329" s="1" t="s">
        <v>12</v>
      </c>
      <c r="J1329" s="1" t="s">
        <v>40</v>
      </c>
      <c r="K1329" s="1">
        <v>0</v>
      </c>
      <c r="L1329" s="1">
        <v>10.98</v>
      </c>
      <c r="M1329" s="1">
        <v>3</v>
      </c>
      <c r="N1329" s="1">
        <v>4</v>
      </c>
      <c r="O1329" s="1" t="s">
        <v>3</v>
      </c>
      <c r="P1329" s="1" t="str">
        <f>IF(Table1[[#This Row],[Churn]]="Yes","Lost Customer","Active Customer")</f>
        <v>Active Customer</v>
      </c>
      <c r="Q1329" s="3">
        <f>IF(Table1[[#This Row],[Tenure]]&lt;=12,"0-1 Year",)</f>
        <v>0</v>
      </c>
      <c r="R1329" s="3" t="str">
        <f>IF(Table1[[#This Row],[MonthlyCharges]]&lt;35,"low",IF(Table1[[#This Row],[MonthlyCharges]]&lt;70,"Medium","High"))</f>
        <v>low</v>
      </c>
    </row>
    <row r="1330" spans="1:18" x14ac:dyDescent="0.35">
      <c r="A1330" s="1" t="s">
        <v>1363</v>
      </c>
      <c r="B1330" s="1" t="s">
        <v>8</v>
      </c>
      <c r="C1330" s="1">
        <v>30</v>
      </c>
      <c r="D1330" s="1" t="s">
        <v>3</v>
      </c>
      <c r="E1330" s="1" t="s">
        <v>3</v>
      </c>
      <c r="F1330" s="1" t="s">
        <v>3</v>
      </c>
      <c r="G1330" s="1">
        <v>64</v>
      </c>
      <c r="H1330" s="1" t="s">
        <v>15</v>
      </c>
      <c r="I1330" s="1" t="s">
        <v>11</v>
      </c>
      <c r="J1330" s="1" t="s">
        <v>32</v>
      </c>
      <c r="K1330" s="1">
        <v>113.69</v>
      </c>
      <c r="L1330" s="1">
        <v>7262.45</v>
      </c>
      <c r="M1330" s="1">
        <v>6</v>
      </c>
      <c r="N1330" s="1">
        <v>4</v>
      </c>
      <c r="O1330" s="1" t="s">
        <v>4</v>
      </c>
      <c r="P1330" s="1" t="str">
        <f>IF(Table1[[#This Row],[Churn]]="Yes","Lost Customer","Active Customer")</f>
        <v>Lost Customer</v>
      </c>
      <c r="Q1330" s="3">
        <f>IF(Table1[[#This Row],[Tenure]]&lt;=12,"0-1 Year",)</f>
        <v>0</v>
      </c>
      <c r="R1330" s="3" t="str">
        <f>IF(Table1[[#This Row],[MonthlyCharges]]&lt;35,"low",IF(Table1[[#This Row],[MonthlyCharges]]&lt;70,"Medium","High"))</f>
        <v>High</v>
      </c>
    </row>
    <row r="1331" spans="1:18" x14ac:dyDescent="0.35">
      <c r="A1331" s="1" t="s">
        <v>1364</v>
      </c>
      <c r="B1331" s="1" t="s">
        <v>8</v>
      </c>
      <c r="C1331" s="1">
        <v>31</v>
      </c>
      <c r="D1331" s="1" t="s">
        <v>3</v>
      </c>
      <c r="E1331" s="1" t="s">
        <v>3</v>
      </c>
      <c r="F1331" s="1" t="s">
        <v>3</v>
      </c>
      <c r="G1331" s="1">
        <v>36</v>
      </c>
      <c r="H1331" s="1" t="s">
        <v>16</v>
      </c>
      <c r="I1331" s="1" t="s">
        <v>10</v>
      </c>
      <c r="J1331" s="1" t="s">
        <v>32</v>
      </c>
      <c r="K1331" s="1">
        <v>90.45</v>
      </c>
      <c r="L1331" s="1">
        <v>3273.77</v>
      </c>
      <c r="M1331" s="1">
        <v>3</v>
      </c>
      <c r="N1331" s="1">
        <v>6</v>
      </c>
      <c r="O1331" s="1" t="s">
        <v>3</v>
      </c>
      <c r="P1331" s="1" t="str">
        <f>IF(Table1[[#This Row],[Churn]]="Yes","Lost Customer","Active Customer")</f>
        <v>Active Customer</v>
      </c>
      <c r="Q1331" s="3">
        <f>IF(Table1[[#This Row],[Tenure]]&lt;=12,"0-1 Year",)</f>
        <v>0</v>
      </c>
      <c r="R1331" s="3" t="str">
        <f>IF(Table1[[#This Row],[MonthlyCharges]]&lt;35,"low",IF(Table1[[#This Row],[MonthlyCharges]]&lt;70,"Medium","High"))</f>
        <v>High</v>
      </c>
    </row>
    <row r="1332" spans="1:18" x14ac:dyDescent="0.35">
      <c r="A1332" s="1" t="s">
        <v>1365</v>
      </c>
      <c r="B1332" s="1" t="s">
        <v>7</v>
      </c>
      <c r="C1332" s="1">
        <v>45</v>
      </c>
      <c r="D1332" s="1" t="s">
        <v>3</v>
      </c>
      <c r="E1332" s="1" t="s">
        <v>3</v>
      </c>
      <c r="F1332" s="1" t="s">
        <v>3</v>
      </c>
      <c r="G1332" s="1">
        <v>25</v>
      </c>
      <c r="H1332" s="1" t="s">
        <v>14</v>
      </c>
      <c r="I1332" s="1" t="s">
        <v>11</v>
      </c>
      <c r="J1332" s="1" t="s">
        <v>32</v>
      </c>
      <c r="K1332" s="1">
        <v>98.7</v>
      </c>
      <c r="L1332" s="1">
        <v>2461.37</v>
      </c>
      <c r="M1332" s="1">
        <v>5</v>
      </c>
      <c r="N1332" s="1">
        <v>6</v>
      </c>
      <c r="O1332" s="1" t="s">
        <v>3</v>
      </c>
      <c r="P1332" s="1" t="str">
        <f>IF(Table1[[#This Row],[Churn]]="Yes","Lost Customer","Active Customer")</f>
        <v>Active Customer</v>
      </c>
      <c r="Q1332" s="3">
        <f>IF(Table1[[#This Row],[Tenure]]&lt;=12,"0-1 Year",)</f>
        <v>0</v>
      </c>
      <c r="R1332" s="3" t="str">
        <f>IF(Table1[[#This Row],[MonthlyCharges]]&lt;35,"low",IF(Table1[[#This Row],[MonthlyCharges]]&lt;70,"Medium","High"))</f>
        <v>High</v>
      </c>
    </row>
    <row r="1333" spans="1:18" x14ac:dyDescent="0.35">
      <c r="A1333" s="1" t="s">
        <v>1366</v>
      </c>
      <c r="B1333" s="1" t="s">
        <v>8</v>
      </c>
      <c r="C1333" s="1">
        <v>57</v>
      </c>
      <c r="D1333" s="1" t="s">
        <v>3</v>
      </c>
      <c r="E1333" s="1" t="s">
        <v>3</v>
      </c>
      <c r="F1333" s="1" t="s">
        <v>3</v>
      </c>
      <c r="G1333" s="1">
        <v>70</v>
      </c>
      <c r="H1333" s="1" t="s">
        <v>14</v>
      </c>
      <c r="I1333" s="1" t="s">
        <v>11</v>
      </c>
      <c r="J1333" s="1" t="s">
        <v>44</v>
      </c>
      <c r="K1333" s="1">
        <v>68.72</v>
      </c>
      <c r="L1333" s="1">
        <v>4819.6099999999997</v>
      </c>
      <c r="M1333" s="1">
        <v>7</v>
      </c>
      <c r="N1333" s="1">
        <v>2</v>
      </c>
      <c r="O1333" s="1" t="s">
        <v>4</v>
      </c>
      <c r="P1333" s="1" t="str">
        <f>IF(Table1[[#This Row],[Churn]]="Yes","Lost Customer","Active Customer")</f>
        <v>Lost Customer</v>
      </c>
      <c r="Q1333" s="3">
        <f>IF(Table1[[#This Row],[Tenure]]&lt;=12,"0-1 Year",)</f>
        <v>0</v>
      </c>
      <c r="R1333" s="3" t="str">
        <f>IF(Table1[[#This Row],[MonthlyCharges]]&lt;35,"low",IF(Table1[[#This Row],[MonthlyCharges]]&lt;70,"Medium","High"))</f>
        <v>Medium</v>
      </c>
    </row>
    <row r="1334" spans="1:18" x14ac:dyDescent="0.35">
      <c r="A1334" s="1" t="s">
        <v>1367</v>
      </c>
      <c r="B1334" s="1" t="s">
        <v>7</v>
      </c>
      <c r="C1334" s="1">
        <v>67</v>
      </c>
      <c r="D1334" s="1" t="s">
        <v>4</v>
      </c>
      <c r="E1334" s="1" t="s">
        <v>4</v>
      </c>
      <c r="F1334" s="1" t="s">
        <v>4</v>
      </c>
      <c r="G1334" s="1">
        <v>3</v>
      </c>
      <c r="H1334" s="1" t="s">
        <v>14</v>
      </c>
      <c r="I1334" s="1" t="s">
        <v>11</v>
      </c>
      <c r="J1334" s="1" t="s">
        <v>34</v>
      </c>
      <c r="K1334" s="1">
        <v>36.049999999999997</v>
      </c>
      <c r="L1334" s="1">
        <v>116.38</v>
      </c>
      <c r="M1334" s="1">
        <v>2</v>
      </c>
      <c r="N1334" s="1">
        <v>9</v>
      </c>
      <c r="O1334" s="1" t="s">
        <v>3</v>
      </c>
      <c r="P1334" s="1" t="str">
        <f>IF(Table1[[#This Row],[Churn]]="Yes","Lost Customer","Active Customer")</f>
        <v>Active Customer</v>
      </c>
      <c r="Q1334" s="3" t="str">
        <f>IF(Table1[[#This Row],[Tenure]]&lt;=12,"0-1 Year",)</f>
        <v>0-1 Year</v>
      </c>
      <c r="R1334" s="3" t="str">
        <f>IF(Table1[[#This Row],[MonthlyCharges]]&lt;35,"low",IF(Table1[[#This Row],[MonthlyCharges]]&lt;70,"Medium","High"))</f>
        <v>Medium</v>
      </c>
    </row>
    <row r="1335" spans="1:18" x14ac:dyDescent="0.35">
      <c r="A1335" s="1" t="s">
        <v>1368</v>
      </c>
      <c r="B1335" s="1" t="s">
        <v>8</v>
      </c>
      <c r="C1335" s="1">
        <v>49</v>
      </c>
      <c r="D1335" s="1" t="s">
        <v>3</v>
      </c>
      <c r="E1335" s="1" t="s">
        <v>4</v>
      </c>
      <c r="F1335" s="1" t="s">
        <v>3</v>
      </c>
      <c r="G1335" s="1">
        <v>66</v>
      </c>
      <c r="H1335" s="1" t="s">
        <v>14</v>
      </c>
      <c r="I1335" s="1" t="s">
        <v>10</v>
      </c>
      <c r="J1335" s="1" t="s">
        <v>32</v>
      </c>
      <c r="K1335" s="1">
        <v>20.73</v>
      </c>
      <c r="L1335" s="1">
        <v>1348.85</v>
      </c>
      <c r="M1335" s="1">
        <v>4</v>
      </c>
      <c r="N1335" s="1">
        <v>8</v>
      </c>
      <c r="O1335" s="1" t="s">
        <v>3</v>
      </c>
      <c r="P1335" s="1" t="str">
        <f>IF(Table1[[#This Row],[Churn]]="Yes","Lost Customer","Active Customer")</f>
        <v>Active Customer</v>
      </c>
      <c r="Q1335" s="3">
        <f>IF(Table1[[#This Row],[Tenure]]&lt;=12,"0-1 Year",)</f>
        <v>0</v>
      </c>
      <c r="R1335" s="3" t="str">
        <f>IF(Table1[[#This Row],[MonthlyCharges]]&lt;35,"low",IF(Table1[[#This Row],[MonthlyCharges]]&lt;70,"Medium","High"))</f>
        <v>low</v>
      </c>
    </row>
    <row r="1336" spans="1:18" x14ac:dyDescent="0.35">
      <c r="A1336" s="1" t="s">
        <v>1369</v>
      </c>
      <c r="B1336" s="1" t="s">
        <v>8</v>
      </c>
      <c r="C1336" s="1">
        <v>49</v>
      </c>
      <c r="D1336" s="1" t="s">
        <v>3</v>
      </c>
      <c r="E1336" s="1" t="s">
        <v>4</v>
      </c>
      <c r="F1336" s="1" t="s">
        <v>3</v>
      </c>
      <c r="G1336" s="1">
        <v>57</v>
      </c>
      <c r="H1336" s="1" t="s">
        <v>15</v>
      </c>
      <c r="I1336" s="1" t="s">
        <v>10</v>
      </c>
      <c r="J1336" s="1" t="s">
        <v>40</v>
      </c>
      <c r="K1336" s="1">
        <v>22.73</v>
      </c>
      <c r="L1336" s="1">
        <v>1303.98</v>
      </c>
      <c r="M1336" s="1">
        <v>5</v>
      </c>
      <c r="N1336" s="1">
        <v>1</v>
      </c>
      <c r="O1336" s="1" t="s">
        <v>3</v>
      </c>
      <c r="P1336" s="1" t="str">
        <f>IF(Table1[[#This Row],[Churn]]="Yes","Lost Customer","Active Customer")</f>
        <v>Active Customer</v>
      </c>
      <c r="Q1336" s="3">
        <f>IF(Table1[[#This Row],[Tenure]]&lt;=12,"0-1 Year",)</f>
        <v>0</v>
      </c>
      <c r="R1336" s="3" t="str">
        <f>IF(Table1[[#This Row],[MonthlyCharges]]&lt;35,"low",IF(Table1[[#This Row],[MonthlyCharges]]&lt;70,"Medium","High"))</f>
        <v>low</v>
      </c>
    </row>
    <row r="1337" spans="1:18" x14ac:dyDescent="0.35">
      <c r="A1337" s="1" t="s">
        <v>1370</v>
      </c>
      <c r="B1337" s="1" t="s">
        <v>8</v>
      </c>
      <c r="C1337" s="1">
        <v>45</v>
      </c>
      <c r="D1337" s="1" t="s">
        <v>3</v>
      </c>
      <c r="E1337" s="1" t="s">
        <v>3</v>
      </c>
      <c r="F1337" s="1" t="s">
        <v>4</v>
      </c>
      <c r="G1337" s="1">
        <v>12</v>
      </c>
      <c r="H1337" s="1" t="s">
        <v>15</v>
      </c>
      <c r="I1337" s="1" t="s">
        <v>11</v>
      </c>
      <c r="J1337" s="1" t="s">
        <v>34</v>
      </c>
      <c r="K1337" s="1">
        <v>98.93</v>
      </c>
      <c r="L1337" s="1">
        <v>1186.21</v>
      </c>
      <c r="M1337" s="1">
        <v>8</v>
      </c>
      <c r="N1337" s="1">
        <v>4</v>
      </c>
      <c r="O1337" s="1" t="s">
        <v>4</v>
      </c>
      <c r="P1337" s="1" t="str">
        <f>IF(Table1[[#This Row],[Churn]]="Yes","Lost Customer","Active Customer")</f>
        <v>Lost Customer</v>
      </c>
      <c r="Q1337" s="3" t="str">
        <f>IF(Table1[[#This Row],[Tenure]]&lt;=12,"0-1 Year",)</f>
        <v>0-1 Year</v>
      </c>
      <c r="R1337" s="3" t="str">
        <f>IF(Table1[[#This Row],[MonthlyCharges]]&lt;35,"low",IF(Table1[[#This Row],[MonthlyCharges]]&lt;70,"Medium","High"))</f>
        <v>High</v>
      </c>
    </row>
    <row r="1338" spans="1:18" x14ac:dyDescent="0.35">
      <c r="A1338" s="1" t="s">
        <v>1371</v>
      </c>
      <c r="B1338" s="1" t="s">
        <v>7</v>
      </c>
      <c r="C1338" s="1">
        <v>36</v>
      </c>
      <c r="D1338" s="1" t="s">
        <v>3</v>
      </c>
      <c r="E1338" s="1" t="s">
        <v>4</v>
      </c>
      <c r="F1338" s="1" t="s">
        <v>4</v>
      </c>
      <c r="G1338" s="1">
        <v>17</v>
      </c>
      <c r="H1338" s="1" t="s">
        <v>14</v>
      </c>
      <c r="I1338" s="1" t="s">
        <v>11</v>
      </c>
      <c r="J1338" s="1" t="s">
        <v>40</v>
      </c>
      <c r="K1338" s="1">
        <v>31.69</v>
      </c>
      <c r="L1338" s="1">
        <v>551.17999999999995</v>
      </c>
      <c r="M1338" s="1">
        <v>6</v>
      </c>
      <c r="N1338" s="1">
        <v>2</v>
      </c>
      <c r="O1338" s="1" t="s">
        <v>4</v>
      </c>
      <c r="P1338" s="1" t="str">
        <f>IF(Table1[[#This Row],[Churn]]="Yes","Lost Customer","Active Customer")</f>
        <v>Lost Customer</v>
      </c>
      <c r="Q1338" s="3">
        <f>IF(Table1[[#This Row],[Tenure]]&lt;=12,"0-1 Year",)</f>
        <v>0</v>
      </c>
      <c r="R1338" s="3" t="str">
        <f>IF(Table1[[#This Row],[MonthlyCharges]]&lt;35,"low",IF(Table1[[#This Row],[MonthlyCharges]]&lt;70,"Medium","High"))</f>
        <v>low</v>
      </c>
    </row>
    <row r="1339" spans="1:18" x14ac:dyDescent="0.35">
      <c r="A1339" s="1" t="s">
        <v>1372</v>
      </c>
      <c r="B1339" s="1" t="s">
        <v>8</v>
      </c>
      <c r="C1339" s="1">
        <v>21</v>
      </c>
      <c r="D1339" s="1" t="s">
        <v>3</v>
      </c>
      <c r="E1339" s="1" t="s">
        <v>3</v>
      </c>
      <c r="F1339" s="1" t="s">
        <v>4</v>
      </c>
      <c r="G1339" s="1">
        <v>47</v>
      </c>
      <c r="H1339" s="1" t="s">
        <v>15</v>
      </c>
      <c r="I1339" s="1" t="s">
        <v>11</v>
      </c>
      <c r="J1339" s="1" t="s">
        <v>32</v>
      </c>
      <c r="K1339" s="1">
        <v>26.76</v>
      </c>
      <c r="L1339" s="1">
        <v>1274.25</v>
      </c>
      <c r="M1339" s="1">
        <v>7</v>
      </c>
      <c r="N1339" s="1">
        <v>1</v>
      </c>
      <c r="O1339" s="1" t="s">
        <v>4</v>
      </c>
      <c r="P1339" s="1" t="str">
        <f>IF(Table1[[#This Row],[Churn]]="Yes","Lost Customer","Active Customer")</f>
        <v>Lost Customer</v>
      </c>
      <c r="Q1339" s="3">
        <f>IF(Table1[[#This Row],[Tenure]]&lt;=12,"0-1 Year",)</f>
        <v>0</v>
      </c>
      <c r="R1339" s="3" t="str">
        <f>IF(Table1[[#This Row],[MonthlyCharges]]&lt;35,"low",IF(Table1[[#This Row],[MonthlyCharges]]&lt;70,"Medium","High"))</f>
        <v>low</v>
      </c>
    </row>
    <row r="1340" spans="1:18" x14ac:dyDescent="0.35">
      <c r="A1340" s="1" t="s">
        <v>1373</v>
      </c>
      <c r="B1340" s="1" t="s">
        <v>8</v>
      </c>
      <c r="C1340" s="1">
        <v>23</v>
      </c>
      <c r="D1340" s="1" t="s">
        <v>3</v>
      </c>
      <c r="E1340" s="1" t="s">
        <v>3</v>
      </c>
      <c r="F1340" s="1" t="s">
        <v>4</v>
      </c>
      <c r="G1340" s="1">
        <v>64</v>
      </c>
      <c r="H1340" s="1" t="s">
        <v>15</v>
      </c>
      <c r="I1340" s="1" t="s">
        <v>10</v>
      </c>
      <c r="J1340" s="1" t="s">
        <v>40</v>
      </c>
      <c r="K1340" s="1">
        <v>63.66</v>
      </c>
      <c r="L1340" s="1">
        <v>4088.48</v>
      </c>
      <c r="M1340" s="1">
        <v>8</v>
      </c>
      <c r="N1340" s="1">
        <v>4</v>
      </c>
      <c r="O1340" s="1" t="s">
        <v>4</v>
      </c>
      <c r="P1340" s="1" t="str">
        <f>IF(Table1[[#This Row],[Churn]]="Yes","Lost Customer","Active Customer")</f>
        <v>Lost Customer</v>
      </c>
      <c r="Q1340" s="3">
        <f>IF(Table1[[#This Row],[Tenure]]&lt;=12,"0-1 Year",)</f>
        <v>0</v>
      </c>
      <c r="R1340" s="3" t="str">
        <f>IF(Table1[[#This Row],[MonthlyCharges]]&lt;35,"low",IF(Table1[[#This Row],[MonthlyCharges]]&lt;70,"Medium","High"))</f>
        <v>Medium</v>
      </c>
    </row>
    <row r="1341" spans="1:18" x14ac:dyDescent="0.35">
      <c r="A1341" s="1" t="s">
        <v>1374</v>
      </c>
      <c r="B1341" s="1" t="s">
        <v>7</v>
      </c>
      <c r="C1341" s="1">
        <v>27</v>
      </c>
      <c r="D1341" s="1" t="s">
        <v>3</v>
      </c>
      <c r="E1341" s="1" t="s">
        <v>3</v>
      </c>
      <c r="F1341" s="1" t="s">
        <v>3</v>
      </c>
      <c r="G1341" s="1">
        <v>4</v>
      </c>
      <c r="H1341" s="1" t="s">
        <v>14</v>
      </c>
      <c r="I1341" s="1" t="s">
        <v>10</v>
      </c>
      <c r="J1341" s="1" t="s">
        <v>32</v>
      </c>
      <c r="K1341" s="1">
        <v>20.52</v>
      </c>
      <c r="L1341" s="1">
        <v>71.16</v>
      </c>
      <c r="M1341" s="1">
        <v>3</v>
      </c>
      <c r="N1341" s="1">
        <v>4</v>
      </c>
      <c r="O1341" s="1" t="s">
        <v>4</v>
      </c>
      <c r="P1341" s="1" t="str">
        <f>IF(Table1[[#This Row],[Churn]]="Yes","Lost Customer","Active Customer")</f>
        <v>Lost Customer</v>
      </c>
      <c r="Q1341" s="3" t="str">
        <f>IF(Table1[[#This Row],[Tenure]]&lt;=12,"0-1 Year",)</f>
        <v>0-1 Year</v>
      </c>
      <c r="R1341" s="3" t="str">
        <f>IF(Table1[[#This Row],[MonthlyCharges]]&lt;35,"low",IF(Table1[[#This Row],[MonthlyCharges]]&lt;70,"Medium","High"))</f>
        <v>low</v>
      </c>
    </row>
    <row r="1342" spans="1:18" x14ac:dyDescent="0.35">
      <c r="A1342" s="1" t="s">
        <v>1375</v>
      </c>
      <c r="B1342" s="1" t="s">
        <v>7</v>
      </c>
      <c r="C1342" s="1">
        <v>31</v>
      </c>
      <c r="D1342" s="1" t="s">
        <v>3</v>
      </c>
      <c r="E1342" s="1" t="s">
        <v>3</v>
      </c>
      <c r="F1342" s="1" t="s">
        <v>4</v>
      </c>
      <c r="G1342" s="1">
        <v>45</v>
      </c>
      <c r="H1342" s="1" t="s">
        <v>16</v>
      </c>
      <c r="I1342" s="1" t="s">
        <v>11</v>
      </c>
      <c r="J1342" s="1" t="s">
        <v>32</v>
      </c>
      <c r="K1342" s="1">
        <v>90.92</v>
      </c>
      <c r="L1342" s="1">
        <v>4072.78</v>
      </c>
      <c r="M1342" s="1">
        <v>7</v>
      </c>
      <c r="N1342" s="1">
        <v>7</v>
      </c>
      <c r="O1342" s="1" t="s">
        <v>3</v>
      </c>
      <c r="P1342" s="1" t="str">
        <f>IF(Table1[[#This Row],[Churn]]="Yes","Lost Customer","Active Customer")</f>
        <v>Active Customer</v>
      </c>
      <c r="Q1342" s="3">
        <f>IF(Table1[[#This Row],[Tenure]]&lt;=12,"0-1 Year",)</f>
        <v>0</v>
      </c>
      <c r="R1342" s="3" t="str">
        <f>IF(Table1[[#This Row],[MonthlyCharges]]&lt;35,"low",IF(Table1[[#This Row],[MonthlyCharges]]&lt;70,"Medium","High"))</f>
        <v>High</v>
      </c>
    </row>
    <row r="1343" spans="1:18" x14ac:dyDescent="0.35">
      <c r="A1343" s="1" t="s">
        <v>1376</v>
      </c>
      <c r="B1343" s="1" t="s">
        <v>8</v>
      </c>
      <c r="C1343" s="1">
        <v>74</v>
      </c>
      <c r="D1343" s="1" t="s">
        <v>4</v>
      </c>
      <c r="E1343" s="1" t="s">
        <v>4</v>
      </c>
      <c r="F1343" s="1" t="s">
        <v>3</v>
      </c>
      <c r="G1343" s="1">
        <v>31</v>
      </c>
      <c r="H1343" s="1" t="s">
        <v>15</v>
      </c>
      <c r="I1343" s="1" t="s">
        <v>11</v>
      </c>
      <c r="J1343" s="1" t="s">
        <v>40</v>
      </c>
      <c r="K1343" s="1">
        <v>29.69</v>
      </c>
      <c r="L1343" s="1">
        <v>919.78</v>
      </c>
      <c r="M1343" s="1">
        <v>2</v>
      </c>
      <c r="N1343" s="1">
        <v>8</v>
      </c>
      <c r="O1343" s="1" t="s">
        <v>3</v>
      </c>
      <c r="P1343" s="1" t="str">
        <f>IF(Table1[[#This Row],[Churn]]="Yes","Lost Customer","Active Customer")</f>
        <v>Active Customer</v>
      </c>
      <c r="Q1343" s="3">
        <f>IF(Table1[[#This Row],[Tenure]]&lt;=12,"0-1 Year",)</f>
        <v>0</v>
      </c>
      <c r="R1343" s="3" t="str">
        <f>IF(Table1[[#This Row],[MonthlyCharges]]&lt;35,"low",IF(Table1[[#This Row],[MonthlyCharges]]&lt;70,"Medium","High"))</f>
        <v>low</v>
      </c>
    </row>
    <row r="1344" spans="1:18" x14ac:dyDescent="0.35">
      <c r="A1344" s="1" t="s">
        <v>1377</v>
      </c>
      <c r="B1344" s="1" t="s">
        <v>7</v>
      </c>
      <c r="C1344" s="1">
        <v>48</v>
      </c>
      <c r="D1344" s="1" t="s">
        <v>3</v>
      </c>
      <c r="E1344" s="1" t="s">
        <v>3</v>
      </c>
      <c r="F1344" s="1" t="s">
        <v>3</v>
      </c>
      <c r="G1344" s="1">
        <v>64</v>
      </c>
      <c r="H1344" s="1" t="s">
        <v>14</v>
      </c>
      <c r="I1344" s="1" t="s">
        <v>10</v>
      </c>
      <c r="J1344" s="1" t="s">
        <v>40</v>
      </c>
      <c r="K1344" s="1">
        <v>91.85</v>
      </c>
      <c r="L1344" s="1">
        <v>5885.73</v>
      </c>
      <c r="M1344" s="1">
        <v>5</v>
      </c>
      <c r="N1344" s="1">
        <v>5</v>
      </c>
      <c r="O1344" s="1" t="s">
        <v>3</v>
      </c>
      <c r="P1344" s="1" t="str">
        <f>IF(Table1[[#This Row],[Churn]]="Yes","Lost Customer","Active Customer")</f>
        <v>Active Customer</v>
      </c>
      <c r="Q1344" s="3">
        <f>IF(Table1[[#This Row],[Tenure]]&lt;=12,"0-1 Year",)</f>
        <v>0</v>
      </c>
      <c r="R1344" s="3" t="str">
        <f>IF(Table1[[#This Row],[MonthlyCharges]]&lt;35,"low",IF(Table1[[#This Row],[MonthlyCharges]]&lt;70,"Medium","High"))</f>
        <v>High</v>
      </c>
    </row>
    <row r="1345" spans="1:18" x14ac:dyDescent="0.35">
      <c r="A1345" s="1" t="s">
        <v>1378</v>
      </c>
      <c r="B1345" s="1" t="s">
        <v>7</v>
      </c>
      <c r="C1345" s="1">
        <v>69</v>
      </c>
      <c r="D1345" s="1" t="s">
        <v>3</v>
      </c>
      <c r="E1345" s="1" t="s">
        <v>4</v>
      </c>
      <c r="F1345" s="1" t="s">
        <v>3</v>
      </c>
      <c r="G1345" s="1">
        <v>13</v>
      </c>
      <c r="H1345" s="1" t="s">
        <v>14</v>
      </c>
      <c r="I1345" s="1" t="s">
        <v>11</v>
      </c>
      <c r="J1345" s="1" t="s">
        <v>32</v>
      </c>
      <c r="K1345" s="1">
        <v>34.380000000000003</v>
      </c>
      <c r="L1345" s="1">
        <v>457.54</v>
      </c>
      <c r="M1345" s="1">
        <v>6</v>
      </c>
      <c r="N1345" s="1">
        <v>10</v>
      </c>
      <c r="O1345" s="1" t="s">
        <v>3</v>
      </c>
      <c r="P1345" s="1" t="str">
        <f>IF(Table1[[#This Row],[Churn]]="Yes","Lost Customer","Active Customer")</f>
        <v>Active Customer</v>
      </c>
      <c r="Q1345" s="3">
        <f>IF(Table1[[#This Row],[Tenure]]&lt;=12,"0-1 Year",)</f>
        <v>0</v>
      </c>
      <c r="R1345" s="3" t="str">
        <f>IF(Table1[[#This Row],[MonthlyCharges]]&lt;35,"low",IF(Table1[[#This Row],[MonthlyCharges]]&lt;70,"Medium","High"))</f>
        <v>low</v>
      </c>
    </row>
    <row r="1346" spans="1:18" x14ac:dyDescent="0.35">
      <c r="A1346" s="1" t="s">
        <v>1379</v>
      </c>
      <c r="B1346" s="1" t="s">
        <v>8</v>
      </c>
      <c r="C1346" s="1">
        <v>27</v>
      </c>
      <c r="D1346" s="1" t="s">
        <v>3</v>
      </c>
      <c r="E1346" s="1" t="s">
        <v>4</v>
      </c>
      <c r="F1346" s="1" t="s">
        <v>4</v>
      </c>
      <c r="G1346" s="1">
        <v>64</v>
      </c>
      <c r="H1346" s="1" t="s">
        <v>14</v>
      </c>
      <c r="I1346" s="1" t="s">
        <v>12</v>
      </c>
      <c r="J1346" s="1" t="s">
        <v>44</v>
      </c>
      <c r="K1346" s="1">
        <v>0</v>
      </c>
      <c r="L1346" s="1">
        <v>5.8</v>
      </c>
      <c r="M1346" s="1">
        <v>4</v>
      </c>
      <c r="N1346" s="1">
        <v>8</v>
      </c>
      <c r="O1346" s="1" t="s">
        <v>3</v>
      </c>
      <c r="P1346" s="1" t="str">
        <f>IF(Table1[[#This Row],[Churn]]="Yes","Lost Customer","Active Customer")</f>
        <v>Active Customer</v>
      </c>
      <c r="Q1346" s="3">
        <f>IF(Table1[[#This Row],[Tenure]]&lt;=12,"0-1 Year",)</f>
        <v>0</v>
      </c>
      <c r="R1346" s="3" t="str">
        <f>IF(Table1[[#This Row],[MonthlyCharges]]&lt;35,"low",IF(Table1[[#This Row],[MonthlyCharges]]&lt;70,"Medium","High"))</f>
        <v>low</v>
      </c>
    </row>
    <row r="1347" spans="1:18" x14ac:dyDescent="0.35">
      <c r="A1347" s="1" t="s">
        <v>1380</v>
      </c>
      <c r="B1347" s="1" t="s">
        <v>8</v>
      </c>
      <c r="C1347" s="1">
        <v>71</v>
      </c>
      <c r="D1347" s="1" t="s">
        <v>3</v>
      </c>
      <c r="E1347" s="1" t="s">
        <v>4</v>
      </c>
      <c r="F1347" s="1" t="s">
        <v>3</v>
      </c>
      <c r="G1347" s="1">
        <v>55</v>
      </c>
      <c r="H1347" s="1" t="s">
        <v>16</v>
      </c>
      <c r="I1347" s="1" t="s">
        <v>11</v>
      </c>
      <c r="J1347" s="1" t="s">
        <v>40</v>
      </c>
      <c r="K1347" s="1">
        <v>114.41</v>
      </c>
      <c r="L1347" s="1">
        <v>6288.2</v>
      </c>
      <c r="M1347" s="1">
        <v>4</v>
      </c>
      <c r="N1347" s="1">
        <v>4</v>
      </c>
      <c r="O1347" s="1" t="s">
        <v>3</v>
      </c>
      <c r="P1347" s="1" t="str">
        <f>IF(Table1[[#This Row],[Churn]]="Yes","Lost Customer","Active Customer")</f>
        <v>Active Customer</v>
      </c>
      <c r="Q1347" s="3">
        <f>IF(Table1[[#This Row],[Tenure]]&lt;=12,"0-1 Year",)</f>
        <v>0</v>
      </c>
      <c r="R1347" s="3" t="str">
        <f>IF(Table1[[#This Row],[MonthlyCharges]]&lt;35,"low",IF(Table1[[#This Row],[MonthlyCharges]]&lt;70,"Medium","High"))</f>
        <v>High</v>
      </c>
    </row>
    <row r="1348" spans="1:18" x14ac:dyDescent="0.35">
      <c r="A1348" s="1" t="s">
        <v>1381</v>
      </c>
      <c r="B1348" s="1" t="s">
        <v>8</v>
      </c>
      <c r="C1348" s="1">
        <v>20</v>
      </c>
      <c r="D1348" s="1" t="s">
        <v>3</v>
      </c>
      <c r="E1348" s="1" t="s">
        <v>3</v>
      </c>
      <c r="F1348" s="1" t="s">
        <v>4</v>
      </c>
      <c r="G1348" s="1">
        <v>47</v>
      </c>
      <c r="H1348" s="1" t="s">
        <v>14</v>
      </c>
      <c r="I1348" s="1" t="s">
        <v>10</v>
      </c>
      <c r="J1348" s="1" t="s">
        <v>32</v>
      </c>
      <c r="K1348" s="1">
        <v>113.75</v>
      </c>
      <c r="L1348" s="1">
        <v>5332.93</v>
      </c>
      <c r="M1348" s="1">
        <v>4</v>
      </c>
      <c r="N1348" s="1">
        <v>2</v>
      </c>
      <c r="O1348" s="1" t="s">
        <v>3</v>
      </c>
      <c r="P1348" s="1" t="str">
        <f>IF(Table1[[#This Row],[Churn]]="Yes","Lost Customer","Active Customer")</f>
        <v>Active Customer</v>
      </c>
      <c r="Q1348" s="3">
        <f>IF(Table1[[#This Row],[Tenure]]&lt;=12,"0-1 Year",)</f>
        <v>0</v>
      </c>
      <c r="R1348" s="3" t="str">
        <f>IF(Table1[[#This Row],[MonthlyCharges]]&lt;35,"low",IF(Table1[[#This Row],[MonthlyCharges]]&lt;70,"Medium","High"))</f>
        <v>High</v>
      </c>
    </row>
    <row r="1349" spans="1:18" x14ac:dyDescent="0.35">
      <c r="A1349" s="1" t="s">
        <v>1382</v>
      </c>
      <c r="B1349" s="1" t="s">
        <v>8</v>
      </c>
      <c r="C1349" s="1">
        <v>34</v>
      </c>
      <c r="D1349" s="1" t="s">
        <v>3</v>
      </c>
      <c r="E1349" s="1" t="s">
        <v>4</v>
      </c>
      <c r="F1349" s="1" t="s">
        <v>4</v>
      </c>
      <c r="G1349" s="1">
        <v>20</v>
      </c>
      <c r="H1349" s="1" t="s">
        <v>15</v>
      </c>
      <c r="I1349" s="1" t="s">
        <v>10</v>
      </c>
      <c r="J1349" s="1" t="s">
        <v>44</v>
      </c>
      <c r="K1349" s="1">
        <v>62.99</v>
      </c>
      <c r="L1349" s="1">
        <v>1265.98</v>
      </c>
      <c r="M1349" s="1">
        <v>2</v>
      </c>
      <c r="N1349" s="1">
        <v>6</v>
      </c>
      <c r="O1349" s="1" t="s">
        <v>3</v>
      </c>
      <c r="P1349" s="1" t="str">
        <f>IF(Table1[[#This Row],[Churn]]="Yes","Lost Customer","Active Customer")</f>
        <v>Active Customer</v>
      </c>
      <c r="Q1349" s="3">
        <f>IF(Table1[[#This Row],[Tenure]]&lt;=12,"0-1 Year",)</f>
        <v>0</v>
      </c>
      <c r="R1349" s="3" t="str">
        <f>IF(Table1[[#This Row],[MonthlyCharges]]&lt;35,"low",IF(Table1[[#This Row],[MonthlyCharges]]&lt;70,"Medium","High"))</f>
        <v>Medium</v>
      </c>
    </row>
    <row r="1350" spans="1:18" x14ac:dyDescent="0.35">
      <c r="A1350" s="1" t="s">
        <v>1383</v>
      </c>
      <c r="B1350" s="1" t="s">
        <v>7</v>
      </c>
      <c r="C1350" s="1">
        <v>38</v>
      </c>
      <c r="D1350" s="1" t="s">
        <v>3</v>
      </c>
      <c r="E1350" s="1" t="s">
        <v>3</v>
      </c>
      <c r="F1350" s="1" t="s">
        <v>3</v>
      </c>
      <c r="G1350" s="1">
        <v>44</v>
      </c>
      <c r="H1350" s="1" t="s">
        <v>14</v>
      </c>
      <c r="I1350" s="1" t="s">
        <v>11</v>
      </c>
      <c r="J1350" s="1" t="s">
        <v>34</v>
      </c>
      <c r="K1350" s="1">
        <v>63.13</v>
      </c>
      <c r="L1350" s="1">
        <v>2771.8</v>
      </c>
      <c r="M1350" s="1">
        <v>1</v>
      </c>
      <c r="N1350" s="1">
        <v>1</v>
      </c>
      <c r="O1350" s="1" t="s">
        <v>3</v>
      </c>
      <c r="P1350" s="1" t="str">
        <f>IF(Table1[[#This Row],[Churn]]="Yes","Lost Customer","Active Customer")</f>
        <v>Active Customer</v>
      </c>
      <c r="Q1350" s="3">
        <f>IF(Table1[[#This Row],[Tenure]]&lt;=12,"0-1 Year",)</f>
        <v>0</v>
      </c>
      <c r="R1350" s="3" t="str">
        <f>IF(Table1[[#This Row],[MonthlyCharges]]&lt;35,"low",IF(Table1[[#This Row],[MonthlyCharges]]&lt;70,"Medium","High"))</f>
        <v>Medium</v>
      </c>
    </row>
    <row r="1351" spans="1:18" x14ac:dyDescent="0.35">
      <c r="A1351" s="1" t="s">
        <v>1384</v>
      </c>
      <c r="B1351" s="1" t="s">
        <v>8</v>
      </c>
      <c r="C1351" s="1">
        <v>59</v>
      </c>
      <c r="D1351" s="1" t="s">
        <v>3</v>
      </c>
      <c r="E1351" s="1" t="s">
        <v>4</v>
      </c>
      <c r="F1351" s="1" t="s">
        <v>4</v>
      </c>
      <c r="G1351" s="1">
        <v>44</v>
      </c>
      <c r="H1351" s="1" t="s">
        <v>15</v>
      </c>
      <c r="I1351" s="1" t="s">
        <v>12</v>
      </c>
      <c r="J1351" s="1" t="s">
        <v>34</v>
      </c>
      <c r="K1351" s="1">
        <v>0</v>
      </c>
      <c r="L1351" s="1">
        <v>14.2</v>
      </c>
      <c r="M1351" s="1">
        <v>7</v>
      </c>
      <c r="N1351" s="1">
        <v>9</v>
      </c>
      <c r="O1351" s="1" t="s">
        <v>3</v>
      </c>
      <c r="P1351" s="1" t="str">
        <f>IF(Table1[[#This Row],[Churn]]="Yes","Lost Customer","Active Customer")</f>
        <v>Active Customer</v>
      </c>
      <c r="Q1351" s="3">
        <f>IF(Table1[[#This Row],[Tenure]]&lt;=12,"0-1 Year",)</f>
        <v>0</v>
      </c>
      <c r="R1351" s="3" t="str">
        <f>IF(Table1[[#This Row],[MonthlyCharges]]&lt;35,"low",IF(Table1[[#This Row],[MonthlyCharges]]&lt;70,"Medium","High"))</f>
        <v>low</v>
      </c>
    </row>
    <row r="1352" spans="1:18" x14ac:dyDescent="0.35">
      <c r="A1352" s="1" t="s">
        <v>1385</v>
      </c>
      <c r="B1352" s="1" t="s">
        <v>8</v>
      </c>
      <c r="C1352" s="1">
        <v>60</v>
      </c>
      <c r="D1352" s="1" t="s">
        <v>4</v>
      </c>
      <c r="E1352" s="1" t="s">
        <v>3</v>
      </c>
      <c r="F1352" s="1" t="s">
        <v>4</v>
      </c>
      <c r="G1352" s="1">
        <v>50</v>
      </c>
      <c r="H1352" s="1" t="s">
        <v>16</v>
      </c>
      <c r="I1352" s="1" t="s">
        <v>11</v>
      </c>
      <c r="J1352" s="1" t="s">
        <v>44</v>
      </c>
      <c r="K1352" s="1">
        <v>105.24</v>
      </c>
      <c r="L1352" s="1">
        <v>5279.78</v>
      </c>
      <c r="M1352" s="1">
        <v>1</v>
      </c>
      <c r="N1352" s="1">
        <v>5</v>
      </c>
      <c r="O1352" s="1" t="s">
        <v>3</v>
      </c>
      <c r="P1352" s="1" t="str">
        <f>IF(Table1[[#This Row],[Churn]]="Yes","Lost Customer","Active Customer")</f>
        <v>Active Customer</v>
      </c>
      <c r="Q1352" s="3">
        <f>IF(Table1[[#This Row],[Tenure]]&lt;=12,"0-1 Year",)</f>
        <v>0</v>
      </c>
      <c r="R1352" s="3" t="str">
        <f>IF(Table1[[#This Row],[MonthlyCharges]]&lt;35,"low",IF(Table1[[#This Row],[MonthlyCharges]]&lt;70,"Medium","High"))</f>
        <v>High</v>
      </c>
    </row>
    <row r="1353" spans="1:18" x14ac:dyDescent="0.35">
      <c r="A1353" s="1" t="s">
        <v>1386</v>
      </c>
      <c r="B1353" s="1" t="s">
        <v>7</v>
      </c>
      <c r="C1353" s="1">
        <v>68</v>
      </c>
      <c r="D1353" s="1" t="s">
        <v>4</v>
      </c>
      <c r="E1353" s="1" t="s">
        <v>4</v>
      </c>
      <c r="F1353" s="1" t="s">
        <v>4</v>
      </c>
      <c r="G1353" s="1">
        <v>41</v>
      </c>
      <c r="H1353" s="1" t="s">
        <v>14</v>
      </c>
      <c r="I1353" s="1" t="s">
        <v>11</v>
      </c>
      <c r="J1353" s="1" t="s">
        <v>40</v>
      </c>
      <c r="K1353" s="1">
        <v>29.37</v>
      </c>
      <c r="L1353" s="1">
        <v>1201.43</v>
      </c>
      <c r="M1353" s="1">
        <v>6</v>
      </c>
      <c r="N1353" s="1">
        <v>4</v>
      </c>
      <c r="O1353" s="1" t="s">
        <v>4</v>
      </c>
      <c r="P1353" s="1" t="str">
        <f>IF(Table1[[#This Row],[Churn]]="Yes","Lost Customer","Active Customer")</f>
        <v>Lost Customer</v>
      </c>
      <c r="Q1353" s="3">
        <f>IF(Table1[[#This Row],[Tenure]]&lt;=12,"0-1 Year",)</f>
        <v>0</v>
      </c>
      <c r="R1353" s="3" t="str">
        <f>IF(Table1[[#This Row],[MonthlyCharges]]&lt;35,"low",IF(Table1[[#This Row],[MonthlyCharges]]&lt;70,"Medium","High"))</f>
        <v>low</v>
      </c>
    </row>
    <row r="1354" spans="1:18" x14ac:dyDescent="0.35">
      <c r="A1354" s="1" t="s">
        <v>1387</v>
      </c>
      <c r="B1354" s="1" t="s">
        <v>8</v>
      </c>
      <c r="C1354" s="1">
        <v>48</v>
      </c>
      <c r="D1354" s="1" t="s">
        <v>3</v>
      </c>
      <c r="E1354" s="1" t="s">
        <v>3</v>
      </c>
      <c r="F1354" s="1" t="s">
        <v>3</v>
      </c>
      <c r="G1354" s="1">
        <v>17</v>
      </c>
      <c r="H1354" s="1" t="s">
        <v>16</v>
      </c>
      <c r="I1354" s="1" t="s">
        <v>11</v>
      </c>
      <c r="J1354" s="1" t="s">
        <v>34</v>
      </c>
      <c r="K1354" s="1">
        <v>58.06</v>
      </c>
      <c r="L1354" s="1">
        <v>986.5</v>
      </c>
      <c r="M1354" s="1">
        <v>7</v>
      </c>
      <c r="N1354" s="1">
        <v>9</v>
      </c>
      <c r="O1354" s="1" t="s">
        <v>3</v>
      </c>
      <c r="P1354" s="1" t="str">
        <f>IF(Table1[[#This Row],[Churn]]="Yes","Lost Customer","Active Customer")</f>
        <v>Active Customer</v>
      </c>
      <c r="Q1354" s="3">
        <f>IF(Table1[[#This Row],[Tenure]]&lt;=12,"0-1 Year",)</f>
        <v>0</v>
      </c>
      <c r="R1354" s="3" t="str">
        <f>IF(Table1[[#This Row],[MonthlyCharges]]&lt;35,"low",IF(Table1[[#This Row],[MonthlyCharges]]&lt;70,"Medium","High"))</f>
        <v>Medium</v>
      </c>
    </row>
    <row r="1355" spans="1:18" x14ac:dyDescent="0.35">
      <c r="A1355" s="1" t="s">
        <v>1388</v>
      </c>
      <c r="B1355" s="1" t="s">
        <v>7</v>
      </c>
      <c r="C1355" s="1">
        <v>52</v>
      </c>
      <c r="D1355" s="1" t="s">
        <v>3</v>
      </c>
      <c r="E1355" s="1" t="s">
        <v>3</v>
      </c>
      <c r="F1355" s="1" t="s">
        <v>4</v>
      </c>
      <c r="G1355" s="1">
        <v>27</v>
      </c>
      <c r="H1355" s="1" t="s">
        <v>16</v>
      </c>
      <c r="I1355" s="1" t="s">
        <v>10</v>
      </c>
      <c r="J1355" s="1" t="s">
        <v>40</v>
      </c>
      <c r="K1355" s="1">
        <v>93.12</v>
      </c>
      <c r="L1355" s="1">
        <v>2494.5100000000002</v>
      </c>
      <c r="M1355" s="1">
        <v>4</v>
      </c>
      <c r="N1355" s="1">
        <v>6</v>
      </c>
      <c r="O1355" s="1" t="s">
        <v>3</v>
      </c>
      <c r="P1355" s="1" t="str">
        <f>IF(Table1[[#This Row],[Churn]]="Yes","Lost Customer","Active Customer")</f>
        <v>Active Customer</v>
      </c>
      <c r="Q1355" s="3">
        <f>IF(Table1[[#This Row],[Tenure]]&lt;=12,"0-1 Year",)</f>
        <v>0</v>
      </c>
      <c r="R1355" s="3" t="str">
        <f>IF(Table1[[#This Row],[MonthlyCharges]]&lt;35,"low",IF(Table1[[#This Row],[MonthlyCharges]]&lt;70,"Medium","High"))</f>
        <v>High</v>
      </c>
    </row>
    <row r="1356" spans="1:18" x14ac:dyDescent="0.35">
      <c r="A1356" s="1" t="s">
        <v>1389</v>
      </c>
      <c r="B1356" s="1" t="s">
        <v>8</v>
      </c>
      <c r="C1356" s="1">
        <v>21</v>
      </c>
      <c r="D1356" s="1" t="s">
        <v>3</v>
      </c>
      <c r="E1356" s="1" t="s">
        <v>3</v>
      </c>
      <c r="F1356" s="1" t="s">
        <v>3</v>
      </c>
      <c r="G1356" s="1">
        <v>33</v>
      </c>
      <c r="H1356" s="1" t="s">
        <v>14</v>
      </c>
      <c r="I1356" s="1" t="s">
        <v>10</v>
      </c>
      <c r="J1356" s="1" t="s">
        <v>32</v>
      </c>
      <c r="K1356" s="1">
        <v>27.33</v>
      </c>
      <c r="L1356" s="1">
        <v>916.85</v>
      </c>
      <c r="M1356" s="1">
        <v>7</v>
      </c>
      <c r="N1356" s="1">
        <v>7</v>
      </c>
      <c r="O1356" s="1" t="s">
        <v>3</v>
      </c>
      <c r="P1356" s="1" t="str">
        <f>IF(Table1[[#This Row],[Churn]]="Yes","Lost Customer","Active Customer")</f>
        <v>Active Customer</v>
      </c>
      <c r="Q1356" s="3">
        <f>IF(Table1[[#This Row],[Tenure]]&lt;=12,"0-1 Year",)</f>
        <v>0</v>
      </c>
      <c r="R1356" s="3" t="str">
        <f>IF(Table1[[#This Row],[MonthlyCharges]]&lt;35,"low",IF(Table1[[#This Row],[MonthlyCharges]]&lt;70,"Medium","High"))</f>
        <v>low</v>
      </c>
    </row>
    <row r="1357" spans="1:18" x14ac:dyDescent="0.35">
      <c r="A1357" s="1" t="s">
        <v>1390</v>
      </c>
      <c r="B1357" s="1" t="s">
        <v>8</v>
      </c>
      <c r="C1357" s="1">
        <v>51</v>
      </c>
      <c r="D1357" s="1" t="s">
        <v>3</v>
      </c>
      <c r="E1357" s="1" t="s">
        <v>4</v>
      </c>
      <c r="F1357" s="1" t="s">
        <v>4</v>
      </c>
      <c r="G1357" s="1">
        <v>20</v>
      </c>
      <c r="H1357" s="1" t="s">
        <v>15</v>
      </c>
      <c r="I1357" s="1" t="s">
        <v>11</v>
      </c>
      <c r="J1357" s="1" t="s">
        <v>44</v>
      </c>
      <c r="K1357" s="1">
        <v>105.93</v>
      </c>
      <c r="L1357" s="1">
        <v>2099.15</v>
      </c>
      <c r="M1357" s="1">
        <v>7</v>
      </c>
      <c r="N1357" s="1">
        <v>1</v>
      </c>
      <c r="O1357" s="1" t="s">
        <v>4</v>
      </c>
      <c r="P1357" s="1" t="str">
        <f>IF(Table1[[#This Row],[Churn]]="Yes","Lost Customer","Active Customer")</f>
        <v>Lost Customer</v>
      </c>
      <c r="Q1357" s="3">
        <f>IF(Table1[[#This Row],[Tenure]]&lt;=12,"0-1 Year",)</f>
        <v>0</v>
      </c>
      <c r="R1357" s="3" t="str">
        <f>IF(Table1[[#This Row],[MonthlyCharges]]&lt;35,"low",IF(Table1[[#This Row],[MonthlyCharges]]&lt;70,"Medium","High"))</f>
        <v>High</v>
      </c>
    </row>
    <row r="1358" spans="1:18" x14ac:dyDescent="0.35">
      <c r="A1358" s="1" t="s">
        <v>1391</v>
      </c>
      <c r="B1358" s="1" t="s">
        <v>7</v>
      </c>
      <c r="C1358" s="1">
        <v>22</v>
      </c>
      <c r="D1358" s="1" t="s">
        <v>3</v>
      </c>
      <c r="E1358" s="1" t="s">
        <v>3</v>
      </c>
      <c r="F1358" s="1" t="s">
        <v>3</v>
      </c>
      <c r="G1358" s="1">
        <v>61</v>
      </c>
      <c r="H1358" s="1" t="s">
        <v>14</v>
      </c>
      <c r="I1358" s="1" t="s">
        <v>11</v>
      </c>
      <c r="J1358" s="1" t="s">
        <v>40</v>
      </c>
      <c r="K1358" s="1">
        <v>60.38</v>
      </c>
      <c r="L1358" s="1">
        <v>3689.53</v>
      </c>
      <c r="M1358" s="1">
        <v>2</v>
      </c>
      <c r="N1358" s="1">
        <v>5</v>
      </c>
      <c r="O1358" s="1" t="s">
        <v>3</v>
      </c>
      <c r="P1358" s="1" t="str">
        <f>IF(Table1[[#This Row],[Churn]]="Yes","Lost Customer","Active Customer")</f>
        <v>Active Customer</v>
      </c>
      <c r="Q1358" s="3">
        <f>IF(Table1[[#This Row],[Tenure]]&lt;=12,"0-1 Year",)</f>
        <v>0</v>
      </c>
      <c r="R1358" s="3" t="str">
        <f>IF(Table1[[#This Row],[MonthlyCharges]]&lt;35,"low",IF(Table1[[#This Row],[MonthlyCharges]]&lt;70,"Medium","High"))</f>
        <v>Medium</v>
      </c>
    </row>
    <row r="1359" spans="1:18" x14ac:dyDescent="0.35">
      <c r="A1359" s="1" t="s">
        <v>1392</v>
      </c>
      <c r="B1359" s="1" t="s">
        <v>8</v>
      </c>
      <c r="C1359" s="1">
        <v>75</v>
      </c>
      <c r="D1359" s="1" t="s">
        <v>4</v>
      </c>
      <c r="E1359" s="1" t="s">
        <v>3</v>
      </c>
      <c r="F1359" s="1" t="s">
        <v>4</v>
      </c>
      <c r="G1359" s="1">
        <v>57</v>
      </c>
      <c r="H1359" s="1" t="s">
        <v>14</v>
      </c>
      <c r="I1359" s="1" t="s">
        <v>10</v>
      </c>
      <c r="J1359" s="1" t="s">
        <v>32</v>
      </c>
      <c r="K1359" s="1">
        <v>99.4</v>
      </c>
      <c r="L1359" s="1">
        <v>5667.54</v>
      </c>
      <c r="M1359" s="1">
        <v>6</v>
      </c>
      <c r="N1359" s="1">
        <v>2</v>
      </c>
      <c r="O1359" s="1" t="s">
        <v>4</v>
      </c>
      <c r="P1359" s="1" t="str">
        <f>IF(Table1[[#This Row],[Churn]]="Yes","Lost Customer","Active Customer")</f>
        <v>Lost Customer</v>
      </c>
      <c r="Q1359" s="3">
        <f>IF(Table1[[#This Row],[Tenure]]&lt;=12,"0-1 Year",)</f>
        <v>0</v>
      </c>
      <c r="R1359" s="3" t="str">
        <f>IF(Table1[[#This Row],[MonthlyCharges]]&lt;35,"low",IF(Table1[[#This Row],[MonthlyCharges]]&lt;70,"Medium","High"))</f>
        <v>High</v>
      </c>
    </row>
    <row r="1360" spans="1:18" x14ac:dyDescent="0.35">
      <c r="A1360" s="1" t="s">
        <v>1393</v>
      </c>
      <c r="B1360" s="1" t="s">
        <v>7</v>
      </c>
      <c r="C1360" s="1">
        <v>71</v>
      </c>
      <c r="D1360" s="1" t="s">
        <v>3</v>
      </c>
      <c r="E1360" s="1" t="s">
        <v>3</v>
      </c>
      <c r="F1360" s="1" t="s">
        <v>3</v>
      </c>
      <c r="G1360" s="1">
        <v>71</v>
      </c>
      <c r="H1360" s="1" t="s">
        <v>15</v>
      </c>
      <c r="I1360" s="1" t="s">
        <v>10</v>
      </c>
      <c r="J1360" s="1" t="s">
        <v>34</v>
      </c>
      <c r="K1360" s="1">
        <v>116.12</v>
      </c>
      <c r="L1360" s="1">
        <v>8250.48</v>
      </c>
      <c r="M1360" s="1">
        <v>1</v>
      </c>
      <c r="N1360" s="1">
        <v>7</v>
      </c>
      <c r="O1360" s="1" t="s">
        <v>3</v>
      </c>
      <c r="P1360" s="1" t="str">
        <f>IF(Table1[[#This Row],[Churn]]="Yes","Lost Customer","Active Customer")</f>
        <v>Active Customer</v>
      </c>
      <c r="Q1360" s="3">
        <f>IF(Table1[[#This Row],[Tenure]]&lt;=12,"0-1 Year",)</f>
        <v>0</v>
      </c>
      <c r="R1360" s="3" t="str">
        <f>IF(Table1[[#This Row],[MonthlyCharges]]&lt;35,"low",IF(Table1[[#This Row],[MonthlyCharges]]&lt;70,"Medium","High"))</f>
        <v>High</v>
      </c>
    </row>
    <row r="1361" spans="1:18" x14ac:dyDescent="0.35">
      <c r="A1361" s="1" t="s">
        <v>1394</v>
      </c>
      <c r="B1361" s="1" t="s">
        <v>7</v>
      </c>
      <c r="C1361" s="1">
        <v>37</v>
      </c>
      <c r="D1361" s="1" t="s">
        <v>3</v>
      </c>
      <c r="E1361" s="1" t="s">
        <v>3</v>
      </c>
      <c r="F1361" s="1" t="s">
        <v>4</v>
      </c>
      <c r="G1361" s="1">
        <v>15</v>
      </c>
      <c r="H1361" s="1" t="s">
        <v>14</v>
      </c>
      <c r="I1361" s="1" t="s">
        <v>11</v>
      </c>
      <c r="J1361" s="1" t="s">
        <v>40</v>
      </c>
      <c r="K1361" s="1">
        <v>46.9</v>
      </c>
      <c r="L1361" s="1">
        <v>712.48</v>
      </c>
      <c r="M1361" s="1">
        <v>4</v>
      </c>
      <c r="N1361" s="1">
        <v>10</v>
      </c>
      <c r="O1361" s="1" t="s">
        <v>3</v>
      </c>
      <c r="P1361" s="1" t="str">
        <f>IF(Table1[[#This Row],[Churn]]="Yes","Lost Customer","Active Customer")</f>
        <v>Active Customer</v>
      </c>
      <c r="Q1361" s="3">
        <f>IF(Table1[[#This Row],[Tenure]]&lt;=12,"0-1 Year",)</f>
        <v>0</v>
      </c>
      <c r="R1361" s="3" t="str">
        <f>IF(Table1[[#This Row],[MonthlyCharges]]&lt;35,"low",IF(Table1[[#This Row],[MonthlyCharges]]&lt;70,"Medium","High"))</f>
        <v>Medium</v>
      </c>
    </row>
    <row r="1362" spans="1:18" x14ac:dyDescent="0.35">
      <c r="A1362" s="1" t="s">
        <v>1395</v>
      </c>
      <c r="B1362" s="1" t="s">
        <v>8</v>
      </c>
      <c r="C1362" s="1">
        <v>35</v>
      </c>
      <c r="D1362" s="1" t="s">
        <v>3</v>
      </c>
      <c r="E1362" s="1" t="s">
        <v>4</v>
      </c>
      <c r="F1362" s="1" t="s">
        <v>4</v>
      </c>
      <c r="G1362" s="1">
        <v>37</v>
      </c>
      <c r="H1362" s="1" t="s">
        <v>14</v>
      </c>
      <c r="I1362" s="1" t="s">
        <v>11</v>
      </c>
      <c r="J1362" s="1" t="s">
        <v>32</v>
      </c>
      <c r="K1362" s="1">
        <v>96.76</v>
      </c>
      <c r="L1362" s="1">
        <v>3570.19</v>
      </c>
      <c r="M1362" s="1">
        <v>8</v>
      </c>
      <c r="N1362" s="1">
        <v>2</v>
      </c>
      <c r="O1362" s="1" t="s">
        <v>4</v>
      </c>
      <c r="P1362" s="1" t="str">
        <f>IF(Table1[[#This Row],[Churn]]="Yes","Lost Customer","Active Customer")</f>
        <v>Lost Customer</v>
      </c>
      <c r="Q1362" s="3">
        <f>IF(Table1[[#This Row],[Tenure]]&lt;=12,"0-1 Year",)</f>
        <v>0</v>
      </c>
      <c r="R1362" s="3" t="str">
        <f>IF(Table1[[#This Row],[MonthlyCharges]]&lt;35,"low",IF(Table1[[#This Row],[MonthlyCharges]]&lt;70,"Medium","High"))</f>
        <v>High</v>
      </c>
    </row>
    <row r="1363" spans="1:18" x14ac:dyDescent="0.35">
      <c r="A1363" s="1" t="s">
        <v>1396</v>
      </c>
      <c r="B1363" s="1" t="s">
        <v>7</v>
      </c>
      <c r="C1363" s="1">
        <v>20</v>
      </c>
      <c r="D1363" s="1" t="s">
        <v>3</v>
      </c>
      <c r="E1363" s="1" t="s">
        <v>3</v>
      </c>
      <c r="F1363" s="1" t="s">
        <v>4</v>
      </c>
      <c r="G1363" s="1">
        <v>71</v>
      </c>
      <c r="H1363" s="1" t="s">
        <v>14</v>
      </c>
      <c r="I1363" s="1" t="s">
        <v>11</v>
      </c>
      <c r="J1363" s="1" t="s">
        <v>40</v>
      </c>
      <c r="K1363" s="1">
        <v>119.82</v>
      </c>
      <c r="L1363" s="1">
        <v>8498.7000000000007</v>
      </c>
      <c r="M1363" s="1">
        <v>2</v>
      </c>
      <c r="N1363" s="1">
        <v>3</v>
      </c>
      <c r="O1363" s="1" t="s">
        <v>3</v>
      </c>
      <c r="P1363" s="1" t="str">
        <f>IF(Table1[[#This Row],[Churn]]="Yes","Lost Customer","Active Customer")</f>
        <v>Active Customer</v>
      </c>
      <c r="Q1363" s="3">
        <f>IF(Table1[[#This Row],[Tenure]]&lt;=12,"0-1 Year",)</f>
        <v>0</v>
      </c>
      <c r="R1363" s="3" t="str">
        <f>IF(Table1[[#This Row],[MonthlyCharges]]&lt;35,"low",IF(Table1[[#This Row],[MonthlyCharges]]&lt;70,"Medium","High"))</f>
        <v>High</v>
      </c>
    </row>
    <row r="1364" spans="1:18" x14ac:dyDescent="0.35">
      <c r="A1364" s="1" t="s">
        <v>1397</v>
      </c>
      <c r="B1364" s="1" t="s">
        <v>7</v>
      </c>
      <c r="C1364" s="1">
        <v>42</v>
      </c>
      <c r="D1364" s="1" t="s">
        <v>3</v>
      </c>
      <c r="E1364" s="1" t="s">
        <v>4</v>
      </c>
      <c r="F1364" s="1" t="s">
        <v>3</v>
      </c>
      <c r="G1364" s="1">
        <v>52</v>
      </c>
      <c r="H1364" s="1" t="s">
        <v>16</v>
      </c>
      <c r="I1364" s="1" t="s">
        <v>11</v>
      </c>
      <c r="J1364" s="1" t="s">
        <v>40</v>
      </c>
      <c r="K1364" s="1">
        <v>40.880000000000003</v>
      </c>
      <c r="L1364" s="1">
        <v>2124.9299999999998</v>
      </c>
      <c r="M1364" s="1">
        <v>1</v>
      </c>
      <c r="N1364" s="1">
        <v>7</v>
      </c>
      <c r="O1364" s="1" t="s">
        <v>3</v>
      </c>
      <c r="P1364" s="1" t="str">
        <f>IF(Table1[[#This Row],[Churn]]="Yes","Lost Customer","Active Customer")</f>
        <v>Active Customer</v>
      </c>
      <c r="Q1364" s="3">
        <f>IF(Table1[[#This Row],[Tenure]]&lt;=12,"0-1 Year",)</f>
        <v>0</v>
      </c>
      <c r="R1364" s="3" t="str">
        <f>IF(Table1[[#This Row],[MonthlyCharges]]&lt;35,"low",IF(Table1[[#This Row],[MonthlyCharges]]&lt;70,"Medium","High"))</f>
        <v>Medium</v>
      </c>
    </row>
    <row r="1365" spans="1:18" x14ac:dyDescent="0.35">
      <c r="A1365" s="1" t="s">
        <v>1398</v>
      </c>
      <c r="B1365" s="1" t="s">
        <v>7</v>
      </c>
      <c r="C1365" s="1">
        <v>57</v>
      </c>
      <c r="D1365" s="1" t="s">
        <v>3</v>
      </c>
      <c r="E1365" s="1" t="s">
        <v>4</v>
      </c>
      <c r="F1365" s="1" t="s">
        <v>4</v>
      </c>
      <c r="G1365" s="1">
        <v>2</v>
      </c>
      <c r="H1365" s="1" t="s">
        <v>14</v>
      </c>
      <c r="I1365" s="1" t="s">
        <v>11</v>
      </c>
      <c r="J1365" s="1" t="s">
        <v>40</v>
      </c>
      <c r="K1365" s="1">
        <v>109.89</v>
      </c>
      <c r="L1365" s="1">
        <v>223.62</v>
      </c>
      <c r="M1365" s="1">
        <v>7</v>
      </c>
      <c r="N1365" s="1">
        <v>8</v>
      </c>
      <c r="O1365" s="1" t="s">
        <v>3</v>
      </c>
      <c r="P1365" s="1" t="str">
        <f>IF(Table1[[#This Row],[Churn]]="Yes","Lost Customer","Active Customer")</f>
        <v>Active Customer</v>
      </c>
      <c r="Q1365" s="3" t="str">
        <f>IF(Table1[[#This Row],[Tenure]]&lt;=12,"0-1 Year",)</f>
        <v>0-1 Year</v>
      </c>
      <c r="R1365" s="3" t="str">
        <f>IF(Table1[[#This Row],[MonthlyCharges]]&lt;35,"low",IF(Table1[[#This Row],[MonthlyCharges]]&lt;70,"Medium","High"))</f>
        <v>High</v>
      </c>
    </row>
    <row r="1366" spans="1:18" x14ac:dyDescent="0.35">
      <c r="A1366" s="1" t="s">
        <v>1399</v>
      </c>
      <c r="B1366" s="1" t="s">
        <v>7</v>
      </c>
      <c r="C1366" s="1">
        <v>37</v>
      </c>
      <c r="D1366" s="1" t="s">
        <v>3</v>
      </c>
      <c r="E1366" s="1" t="s">
        <v>3</v>
      </c>
      <c r="F1366" s="1" t="s">
        <v>3</v>
      </c>
      <c r="G1366" s="1">
        <v>16</v>
      </c>
      <c r="H1366" s="1" t="s">
        <v>14</v>
      </c>
      <c r="I1366" s="1" t="s">
        <v>10</v>
      </c>
      <c r="J1366" s="1" t="s">
        <v>44</v>
      </c>
      <c r="K1366" s="1">
        <v>105.13</v>
      </c>
      <c r="L1366" s="1">
        <v>1698.23</v>
      </c>
      <c r="M1366" s="1">
        <v>5</v>
      </c>
      <c r="N1366" s="1">
        <v>1</v>
      </c>
      <c r="O1366" s="1" t="s">
        <v>4</v>
      </c>
      <c r="P1366" s="1" t="str">
        <f>IF(Table1[[#This Row],[Churn]]="Yes","Lost Customer","Active Customer")</f>
        <v>Lost Customer</v>
      </c>
      <c r="Q1366" s="3">
        <f>IF(Table1[[#This Row],[Tenure]]&lt;=12,"0-1 Year",)</f>
        <v>0</v>
      </c>
      <c r="R1366" s="3" t="str">
        <f>IF(Table1[[#This Row],[MonthlyCharges]]&lt;35,"low",IF(Table1[[#This Row],[MonthlyCharges]]&lt;70,"Medium","High"))</f>
        <v>High</v>
      </c>
    </row>
    <row r="1367" spans="1:18" x14ac:dyDescent="0.35">
      <c r="A1367" s="1" t="s">
        <v>1400</v>
      </c>
      <c r="B1367" s="1" t="s">
        <v>7</v>
      </c>
      <c r="C1367" s="1">
        <v>64</v>
      </c>
      <c r="D1367" s="1" t="s">
        <v>3</v>
      </c>
      <c r="E1367" s="1" t="s">
        <v>3</v>
      </c>
      <c r="F1367" s="1" t="s">
        <v>4</v>
      </c>
      <c r="G1367" s="1">
        <v>10</v>
      </c>
      <c r="H1367" s="1" t="s">
        <v>14</v>
      </c>
      <c r="I1367" s="1" t="s">
        <v>11</v>
      </c>
      <c r="J1367" s="1" t="s">
        <v>32</v>
      </c>
      <c r="K1367" s="1">
        <v>101.61</v>
      </c>
      <c r="L1367" s="1">
        <v>1010.45</v>
      </c>
      <c r="M1367" s="1">
        <v>3</v>
      </c>
      <c r="N1367" s="1">
        <v>2</v>
      </c>
      <c r="O1367" s="1" t="s">
        <v>4</v>
      </c>
      <c r="P1367" s="1" t="str">
        <f>IF(Table1[[#This Row],[Churn]]="Yes","Lost Customer","Active Customer")</f>
        <v>Lost Customer</v>
      </c>
      <c r="Q1367" s="3" t="str">
        <f>IF(Table1[[#This Row],[Tenure]]&lt;=12,"0-1 Year",)</f>
        <v>0-1 Year</v>
      </c>
      <c r="R1367" s="3" t="str">
        <f>IF(Table1[[#This Row],[MonthlyCharges]]&lt;35,"low",IF(Table1[[#This Row],[MonthlyCharges]]&lt;70,"Medium","High"))</f>
        <v>High</v>
      </c>
    </row>
    <row r="1368" spans="1:18" x14ac:dyDescent="0.35">
      <c r="A1368" s="1" t="s">
        <v>1401</v>
      </c>
      <c r="B1368" s="1" t="s">
        <v>7</v>
      </c>
      <c r="C1368" s="1">
        <v>47</v>
      </c>
      <c r="D1368" s="1" t="s">
        <v>3</v>
      </c>
      <c r="E1368" s="1" t="s">
        <v>3</v>
      </c>
      <c r="F1368" s="1" t="s">
        <v>4</v>
      </c>
      <c r="G1368" s="1">
        <v>42</v>
      </c>
      <c r="H1368" s="1" t="s">
        <v>14</v>
      </c>
      <c r="I1368" s="1" t="s">
        <v>11</v>
      </c>
      <c r="J1368" s="1" t="s">
        <v>44</v>
      </c>
      <c r="K1368" s="1">
        <v>92.99</v>
      </c>
      <c r="L1368" s="1">
        <v>3918.93</v>
      </c>
      <c r="M1368" s="1">
        <v>7</v>
      </c>
      <c r="N1368" s="1">
        <v>1</v>
      </c>
      <c r="O1368" s="1" t="s">
        <v>4</v>
      </c>
      <c r="P1368" s="1" t="str">
        <f>IF(Table1[[#This Row],[Churn]]="Yes","Lost Customer","Active Customer")</f>
        <v>Lost Customer</v>
      </c>
      <c r="Q1368" s="3">
        <f>IF(Table1[[#This Row],[Tenure]]&lt;=12,"0-1 Year",)</f>
        <v>0</v>
      </c>
      <c r="R1368" s="3" t="str">
        <f>IF(Table1[[#This Row],[MonthlyCharges]]&lt;35,"low",IF(Table1[[#This Row],[MonthlyCharges]]&lt;70,"Medium","High"))</f>
        <v>High</v>
      </c>
    </row>
    <row r="1369" spans="1:18" x14ac:dyDescent="0.35">
      <c r="A1369" s="1" t="s">
        <v>1402</v>
      </c>
      <c r="B1369" s="1" t="s">
        <v>7</v>
      </c>
      <c r="C1369" s="1">
        <v>30</v>
      </c>
      <c r="D1369" s="1" t="s">
        <v>3</v>
      </c>
      <c r="E1369" s="1" t="s">
        <v>4</v>
      </c>
      <c r="F1369" s="1" t="s">
        <v>4</v>
      </c>
      <c r="G1369" s="1">
        <v>50</v>
      </c>
      <c r="H1369" s="1" t="s">
        <v>14</v>
      </c>
      <c r="I1369" s="1" t="s">
        <v>10</v>
      </c>
      <c r="J1369" s="1" t="s">
        <v>44</v>
      </c>
      <c r="K1369" s="1">
        <v>49.85</v>
      </c>
      <c r="L1369" s="1">
        <v>2479.39</v>
      </c>
      <c r="M1369" s="1">
        <v>2</v>
      </c>
      <c r="N1369" s="1">
        <v>6</v>
      </c>
      <c r="O1369" s="1" t="s">
        <v>3</v>
      </c>
      <c r="P1369" s="1" t="str">
        <f>IF(Table1[[#This Row],[Churn]]="Yes","Lost Customer","Active Customer")</f>
        <v>Active Customer</v>
      </c>
      <c r="Q1369" s="3">
        <f>IF(Table1[[#This Row],[Tenure]]&lt;=12,"0-1 Year",)</f>
        <v>0</v>
      </c>
      <c r="R1369" s="3" t="str">
        <f>IF(Table1[[#This Row],[MonthlyCharges]]&lt;35,"low",IF(Table1[[#This Row],[MonthlyCharges]]&lt;70,"Medium","High"))</f>
        <v>Medium</v>
      </c>
    </row>
    <row r="1370" spans="1:18" x14ac:dyDescent="0.35">
      <c r="A1370" s="1" t="s">
        <v>1403</v>
      </c>
      <c r="B1370" s="1" t="s">
        <v>8</v>
      </c>
      <c r="C1370" s="1">
        <v>49</v>
      </c>
      <c r="D1370" s="1" t="s">
        <v>3</v>
      </c>
      <c r="E1370" s="1" t="s">
        <v>4</v>
      </c>
      <c r="F1370" s="1" t="s">
        <v>4</v>
      </c>
      <c r="G1370" s="1">
        <v>38</v>
      </c>
      <c r="H1370" s="1" t="s">
        <v>16</v>
      </c>
      <c r="I1370" s="1" t="s">
        <v>10</v>
      </c>
      <c r="J1370" s="1" t="s">
        <v>34</v>
      </c>
      <c r="K1370" s="1">
        <v>61.18</v>
      </c>
      <c r="L1370" s="1">
        <v>2313.92</v>
      </c>
      <c r="M1370" s="1">
        <v>3</v>
      </c>
      <c r="N1370" s="1">
        <v>1</v>
      </c>
      <c r="O1370" s="1" t="s">
        <v>3</v>
      </c>
      <c r="P1370" s="1" t="str">
        <f>IF(Table1[[#This Row],[Churn]]="Yes","Lost Customer","Active Customer")</f>
        <v>Active Customer</v>
      </c>
      <c r="Q1370" s="3">
        <f>IF(Table1[[#This Row],[Tenure]]&lt;=12,"0-1 Year",)</f>
        <v>0</v>
      </c>
      <c r="R1370" s="3" t="str">
        <f>IF(Table1[[#This Row],[MonthlyCharges]]&lt;35,"low",IF(Table1[[#This Row],[MonthlyCharges]]&lt;70,"Medium","High"))</f>
        <v>Medium</v>
      </c>
    </row>
    <row r="1371" spans="1:18" x14ac:dyDescent="0.35">
      <c r="A1371" s="1" t="s">
        <v>1404</v>
      </c>
      <c r="B1371" s="1" t="s">
        <v>8</v>
      </c>
      <c r="C1371" s="1">
        <v>68</v>
      </c>
      <c r="D1371" s="1" t="s">
        <v>4</v>
      </c>
      <c r="E1371" s="1" t="s">
        <v>3</v>
      </c>
      <c r="F1371" s="1" t="s">
        <v>4</v>
      </c>
      <c r="G1371" s="1">
        <v>6</v>
      </c>
      <c r="H1371" s="1" t="s">
        <v>14</v>
      </c>
      <c r="I1371" s="1" t="s">
        <v>11</v>
      </c>
      <c r="J1371" s="1" t="s">
        <v>40</v>
      </c>
      <c r="K1371" s="1">
        <v>49.96</v>
      </c>
      <c r="L1371" s="1">
        <v>301.77999999999997</v>
      </c>
      <c r="M1371" s="1">
        <v>5</v>
      </c>
      <c r="N1371" s="1">
        <v>3</v>
      </c>
      <c r="O1371" s="1" t="s">
        <v>4</v>
      </c>
      <c r="P1371" s="1" t="str">
        <f>IF(Table1[[#This Row],[Churn]]="Yes","Lost Customer","Active Customer")</f>
        <v>Lost Customer</v>
      </c>
      <c r="Q1371" s="3" t="str">
        <f>IF(Table1[[#This Row],[Tenure]]&lt;=12,"0-1 Year",)</f>
        <v>0-1 Year</v>
      </c>
      <c r="R1371" s="3" t="str">
        <f>IF(Table1[[#This Row],[MonthlyCharges]]&lt;35,"low",IF(Table1[[#This Row],[MonthlyCharges]]&lt;70,"Medium","High"))</f>
        <v>Medium</v>
      </c>
    </row>
    <row r="1372" spans="1:18" x14ac:dyDescent="0.35">
      <c r="A1372" s="1" t="s">
        <v>1405</v>
      </c>
      <c r="B1372" s="1" t="s">
        <v>8</v>
      </c>
      <c r="C1372" s="1">
        <v>47</v>
      </c>
      <c r="D1372" s="1" t="s">
        <v>3</v>
      </c>
      <c r="E1372" s="1" t="s">
        <v>4</v>
      </c>
      <c r="F1372" s="1" t="s">
        <v>3</v>
      </c>
      <c r="G1372" s="1">
        <v>60</v>
      </c>
      <c r="H1372" s="1" t="s">
        <v>15</v>
      </c>
      <c r="I1372" s="1" t="s">
        <v>11</v>
      </c>
      <c r="J1372" s="1" t="s">
        <v>40</v>
      </c>
      <c r="K1372" s="1">
        <v>61.14</v>
      </c>
      <c r="L1372" s="1">
        <v>3678.99</v>
      </c>
      <c r="M1372" s="1">
        <v>2</v>
      </c>
      <c r="N1372" s="1">
        <v>8</v>
      </c>
      <c r="O1372" s="1" t="s">
        <v>3</v>
      </c>
      <c r="P1372" s="1" t="str">
        <f>IF(Table1[[#This Row],[Churn]]="Yes","Lost Customer","Active Customer")</f>
        <v>Active Customer</v>
      </c>
      <c r="Q1372" s="3">
        <f>IF(Table1[[#This Row],[Tenure]]&lt;=12,"0-1 Year",)</f>
        <v>0</v>
      </c>
      <c r="R1372" s="3" t="str">
        <f>IF(Table1[[#This Row],[MonthlyCharges]]&lt;35,"low",IF(Table1[[#This Row],[MonthlyCharges]]&lt;70,"Medium","High"))</f>
        <v>Medium</v>
      </c>
    </row>
    <row r="1373" spans="1:18" x14ac:dyDescent="0.35">
      <c r="A1373" s="1" t="s">
        <v>1406</v>
      </c>
      <c r="B1373" s="1" t="s">
        <v>7</v>
      </c>
      <c r="C1373" s="1">
        <v>47</v>
      </c>
      <c r="D1373" s="1" t="s">
        <v>3</v>
      </c>
      <c r="E1373" s="1" t="s">
        <v>3</v>
      </c>
      <c r="F1373" s="1" t="s">
        <v>4</v>
      </c>
      <c r="G1373" s="1">
        <v>36</v>
      </c>
      <c r="H1373" s="1" t="s">
        <v>16</v>
      </c>
      <c r="I1373" s="1" t="s">
        <v>11</v>
      </c>
      <c r="J1373" s="1" t="s">
        <v>44</v>
      </c>
      <c r="K1373" s="1">
        <v>45</v>
      </c>
      <c r="L1373" s="1">
        <v>1627.23</v>
      </c>
      <c r="M1373" s="1">
        <v>4</v>
      </c>
      <c r="N1373" s="1">
        <v>1</v>
      </c>
      <c r="O1373" s="1" t="s">
        <v>3</v>
      </c>
      <c r="P1373" s="1" t="str">
        <f>IF(Table1[[#This Row],[Churn]]="Yes","Lost Customer","Active Customer")</f>
        <v>Active Customer</v>
      </c>
      <c r="Q1373" s="3">
        <f>IF(Table1[[#This Row],[Tenure]]&lt;=12,"0-1 Year",)</f>
        <v>0</v>
      </c>
      <c r="R1373" s="3" t="str">
        <f>IF(Table1[[#This Row],[MonthlyCharges]]&lt;35,"low",IF(Table1[[#This Row],[MonthlyCharges]]&lt;70,"Medium","High"))</f>
        <v>Medium</v>
      </c>
    </row>
    <row r="1374" spans="1:18" x14ac:dyDescent="0.35">
      <c r="A1374" s="1" t="s">
        <v>1407</v>
      </c>
      <c r="B1374" s="1" t="s">
        <v>7</v>
      </c>
      <c r="C1374" s="1">
        <v>38</v>
      </c>
      <c r="D1374" s="1" t="s">
        <v>3</v>
      </c>
      <c r="E1374" s="1" t="s">
        <v>4</v>
      </c>
      <c r="F1374" s="1" t="s">
        <v>4</v>
      </c>
      <c r="G1374" s="1">
        <v>6</v>
      </c>
      <c r="H1374" s="1" t="s">
        <v>16</v>
      </c>
      <c r="I1374" s="1" t="s">
        <v>10</v>
      </c>
      <c r="J1374" s="1" t="s">
        <v>32</v>
      </c>
      <c r="K1374" s="1">
        <v>117.96</v>
      </c>
      <c r="L1374" s="1">
        <v>694.65</v>
      </c>
      <c r="M1374" s="1">
        <v>7</v>
      </c>
      <c r="N1374" s="1">
        <v>6</v>
      </c>
      <c r="O1374" s="1" t="s">
        <v>3</v>
      </c>
      <c r="P1374" s="1" t="str">
        <f>IF(Table1[[#This Row],[Churn]]="Yes","Lost Customer","Active Customer")</f>
        <v>Active Customer</v>
      </c>
      <c r="Q1374" s="3" t="str">
        <f>IF(Table1[[#This Row],[Tenure]]&lt;=12,"0-1 Year",)</f>
        <v>0-1 Year</v>
      </c>
      <c r="R1374" s="3" t="str">
        <f>IF(Table1[[#This Row],[MonthlyCharges]]&lt;35,"low",IF(Table1[[#This Row],[MonthlyCharges]]&lt;70,"Medium","High"))</f>
        <v>High</v>
      </c>
    </row>
    <row r="1375" spans="1:18" x14ac:dyDescent="0.35">
      <c r="A1375" s="1" t="s">
        <v>1408</v>
      </c>
      <c r="B1375" s="1" t="s">
        <v>8</v>
      </c>
      <c r="C1375" s="1">
        <v>49</v>
      </c>
      <c r="D1375" s="1" t="s">
        <v>3</v>
      </c>
      <c r="E1375" s="1" t="s">
        <v>3</v>
      </c>
      <c r="F1375" s="1" t="s">
        <v>3</v>
      </c>
      <c r="G1375" s="1">
        <v>67</v>
      </c>
      <c r="H1375" s="1" t="s">
        <v>16</v>
      </c>
      <c r="I1375" s="1" t="s">
        <v>11</v>
      </c>
      <c r="J1375" s="1" t="s">
        <v>34</v>
      </c>
      <c r="K1375" s="1">
        <v>40.78</v>
      </c>
      <c r="L1375" s="1">
        <v>2715</v>
      </c>
      <c r="M1375" s="1">
        <v>7</v>
      </c>
      <c r="N1375" s="1">
        <v>10</v>
      </c>
      <c r="O1375" s="1" t="s">
        <v>3</v>
      </c>
      <c r="P1375" s="1" t="str">
        <f>IF(Table1[[#This Row],[Churn]]="Yes","Lost Customer","Active Customer")</f>
        <v>Active Customer</v>
      </c>
      <c r="Q1375" s="3">
        <f>IF(Table1[[#This Row],[Tenure]]&lt;=12,"0-1 Year",)</f>
        <v>0</v>
      </c>
      <c r="R1375" s="3" t="str">
        <f>IF(Table1[[#This Row],[MonthlyCharges]]&lt;35,"low",IF(Table1[[#This Row],[MonthlyCharges]]&lt;70,"Medium","High"))</f>
        <v>Medium</v>
      </c>
    </row>
    <row r="1376" spans="1:18" x14ac:dyDescent="0.35">
      <c r="A1376" s="1" t="s">
        <v>1409</v>
      </c>
      <c r="B1376" s="1" t="s">
        <v>8</v>
      </c>
      <c r="C1376" s="1">
        <v>65</v>
      </c>
      <c r="D1376" s="1" t="s">
        <v>4</v>
      </c>
      <c r="E1376" s="1" t="s">
        <v>4</v>
      </c>
      <c r="F1376" s="1" t="s">
        <v>3</v>
      </c>
      <c r="G1376" s="1">
        <v>18</v>
      </c>
      <c r="H1376" s="1" t="s">
        <v>14</v>
      </c>
      <c r="I1376" s="1" t="s">
        <v>10</v>
      </c>
      <c r="J1376" s="1" t="s">
        <v>44</v>
      </c>
      <c r="K1376" s="1">
        <v>93.97</v>
      </c>
      <c r="L1376" s="1">
        <v>1684.6</v>
      </c>
      <c r="M1376" s="1">
        <v>5</v>
      </c>
      <c r="N1376" s="1">
        <v>9</v>
      </c>
      <c r="O1376" s="1" t="s">
        <v>3</v>
      </c>
      <c r="P1376" s="1" t="str">
        <f>IF(Table1[[#This Row],[Churn]]="Yes","Lost Customer","Active Customer")</f>
        <v>Active Customer</v>
      </c>
      <c r="Q1376" s="3">
        <f>IF(Table1[[#This Row],[Tenure]]&lt;=12,"0-1 Year",)</f>
        <v>0</v>
      </c>
      <c r="R1376" s="3" t="str">
        <f>IF(Table1[[#This Row],[MonthlyCharges]]&lt;35,"low",IF(Table1[[#This Row],[MonthlyCharges]]&lt;70,"Medium","High"))</f>
        <v>High</v>
      </c>
    </row>
    <row r="1377" spans="1:18" x14ac:dyDescent="0.35">
      <c r="A1377" s="1" t="s">
        <v>1410</v>
      </c>
      <c r="B1377" s="1" t="s">
        <v>8</v>
      </c>
      <c r="C1377" s="1">
        <v>43</v>
      </c>
      <c r="D1377" s="1" t="s">
        <v>3</v>
      </c>
      <c r="E1377" s="1" t="s">
        <v>3</v>
      </c>
      <c r="F1377" s="1" t="s">
        <v>3</v>
      </c>
      <c r="G1377" s="1">
        <v>5</v>
      </c>
      <c r="H1377" s="1" t="s">
        <v>15</v>
      </c>
      <c r="I1377" s="1" t="s">
        <v>10</v>
      </c>
      <c r="J1377" s="1" t="s">
        <v>40</v>
      </c>
      <c r="K1377" s="1">
        <v>113.94</v>
      </c>
      <c r="L1377" s="1">
        <v>555.73</v>
      </c>
      <c r="M1377" s="1">
        <v>3</v>
      </c>
      <c r="N1377" s="1">
        <v>4</v>
      </c>
      <c r="O1377" s="1" t="s">
        <v>3</v>
      </c>
      <c r="P1377" s="1" t="str">
        <f>IF(Table1[[#This Row],[Churn]]="Yes","Lost Customer","Active Customer")</f>
        <v>Active Customer</v>
      </c>
      <c r="Q1377" s="3" t="str">
        <f>IF(Table1[[#This Row],[Tenure]]&lt;=12,"0-1 Year",)</f>
        <v>0-1 Year</v>
      </c>
      <c r="R1377" s="3" t="str">
        <f>IF(Table1[[#This Row],[MonthlyCharges]]&lt;35,"low",IF(Table1[[#This Row],[MonthlyCharges]]&lt;70,"Medium","High"))</f>
        <v>High</v>
      </c>
    </row>
    <row r="1378" spans="1:18" x14ac:dyDescent="0.35">
      <c r="A1378" s="1" t="s">
        <v>1411</v>
      </c>
      <c r="B1378" s="1" t="s">
        <v>7</v>
      </c>
      <c r="C1378" s="1">
        <v>41</v>
      </c>
      <c r="D1378" s="1" t="s">
        <v>3</v>
      </c>
      <c r="E1378" s="1" t="s">
        <v>3</v>
      </c>
      <c r="F1378" s="1" t="s">
        <v>4</v>
      </c>
      <c r="G1378" s="1">
        <v>46</v>
      </c>
      <c r="H1378" s="1" t="s">
        <v>16</v>
      </c>
      <c r="I1378" s="1" t="s">
        <v>10</v>
      </c>
      <c r="J1378" s="1" t="s">
        <v>44</v>
      </c>
      <c r="K1378" s="1">
        <v>94.89</v>
      </c>
      <c r="L1378" s="1">
        <v>4384.04</v>
      </c>
      <c r="M1378" s="1">
        <v>7</v>
      </c>
      <c r="N1378" s="1">
        <v>10</v>
      </c>
      <c r="O1378" s="1" t="s">
        <v>3</v>
      </c>
      <c r="P1378" s="1" t="str">
        <f>IF(Table1[[#This Row],[Churn]]="Yes","Lost Customer","Active Customer")</f>
        <v>Active Customer</v>
      </c>
      <c r="Q1378" s="3">
        <f>IF(Table1[[#This Row],[Tenure]]&lt;=12,"0-1 Year",)</f>
        <v>0</v>
      </c>
      <c r="R1378" s="3" t="str">
        <f>IF(Table1[[#This Row],[MonthlyCharges]]&lt;35,"low",IF(Table1[[#This Row],[MonthlyCharges]]&lt;70,"Medium","High"))</f>
        <v>High</v>
      </c>
    </row>
    <row r="1379" spans="1:18" x14ac:dyDescent="0.35">
      <c r="A1379" s="1" t="s">
        <v>1412</v>
      </c>
      <c r="B1379" s="1" t="s">
        <v>7</v>
      </c>
      <c r="C1379" s="1">
        <v>57</v>
      </c>
      <c r="D1379" s="1" t="s">
        <v>3</v>
      </c>
      <c r="E1379" s="1" t="s">
        <v>3</v>
      </c>
      <c r="F1379" s="1" t="s">
        <v>4</v>
      </c>
      <c r="G1379" s="1">
        <v>48</v>
      </c>
      <c r="H1379" s="1" t="s">
        <v>16</v>
      </c>
      <c r="I1379" s="1" t="s">
        <v>11</v>
      </c>
      <c r="J1379" s="1" t="s">
        <v>34</v>
      </c>
      <c r="K1379" s="1">
        <v>119.03</v>
      </c>
      <c r="L1379" s="1">
        <v>5707.91</v>
      </c>
      <c r="M1379" s="1">
        <v>3</v>
      </c>
      <c r="N1379" s="1">
        <v>4</v>
      </c>
      <c r="O1379" s="1" t="s">
        <v>3</v>
      </c>
      <c r="P1379" s="1" t="str">
        <f>IF(Table1[[#This Row],[Churn]]="Yes","Lost Customer","Active Customer")</f>
        <v>Active Customer</v>
      </c>
      <c r="Q1379" s="3">
        <f>IF(Table1[[#This Row],[Tenure]]&lt;=12,"0-1 Year",)</f>
        <v>0</v>
      </c>
      <c r="R1379" s="3" t="str">
        <f>IF(Table1[[#This Row],[MonthlyCharges]]&lt;35,"low",IF(Table1[[#This Row],[MonthlyCharges]]&lt;70,"Medium","High"))</f>
        <v>High</v>
      </c>
    </row>
    <row r="1380" spans="1:18" x14ac:dyDescent="0.35">
      <c r="A1380" s="1" t="s">
        <v>1413</v>
      </c>
      <c r="B1380" s="1" t="s">
        <v>8</v>
      </c>
      <c r="C1380" s="1">
        <v>71</v>
      </c>
      <c r="D1380" s="1" t="s">
        <v>3</v>
      </c>
      <c r="E1380" s="1" t="s">
        <v>4</v>
      </c>
      <c r="F1380" s="1" t="s">
        <v>4</v>
      </c>
      <c r="G1380" s="1">
        <v>50</v>
      </c>
      <c r="H1380" s="1" t="s">
        <v>14</v>
      </c>
      <c r="I1380" s="1" t="s">
        <v>10</v>
      </c>
      <c r="J1380" s="1" t="s">
        <v>44</v>
      </c>
      <c r="K1380" s="1">
        <v>59.08</v>
      </c>
      <c r="L1380" s="1">
        <v>2947.58</v>
      </c>
      <c r="M1380" s="1">
        <v>2</v>
      </c>
      <c r="N1380" s="1">
        <v>6</v>
      </c>
      <c r="O1380" s="1" t="s">
        <v>3</v>
      </c>
      <c r="P1380" s="1" t="str">
        <f>IF(Table1[[#This Row],[Churn]]="Yes","Lost Customer","Active Customer")</f>
        <v>Active Customer</v>
      </c>
      <c r="Q1380" s="3">
        <f>IF(Table1[[#This Row],[Tenure]]&lt;=12,"0-1 Year",)</f>
        <v>0</v>
      </c>
      <c r="R1380" s="3" t="str">
        <f>IF(Table1[[#This Row],[MonthlyCharges]]&lt;35,"low",IF(Table1[[#This Row],[MonthlyCharges]]&lt;70,"Medium","High"))</f>
        <v>Medium</v>
      </c>
    </row>
    <row r="1381" spans="1:18" x14ac:dyDescent="0.35">
      <c r="A1381" s="1" t="s">
        <v>1414</v>
      </c>
      <c r="B1381" s="1" t="s">
        <v>8</v>
      </c>
      <c r="C1381" s="1">
        <v>55</v>
      </c>
      <c r="D1381" s="1" t="s">
        <v>3</v>
      </c>
      <c r="E1381" s="1" t="s">
        <v>3</v>
      </c>
      <c r="F1381" s="1" t="s">
        <v>4</v>
      </c>
      <c r="G1381" s="1">
        <v>40</v>
      </c>
      <c r="H1381" s="1" t="s">
        <v>14</v>
      </c>
      <c r="I1381" s="1" t="s">
        <v>10</v>
      </c>
      <c r="J1381" s="1" t="s">
        <v>44</v>
      </c>
      <c r="K1381" s="1">
        <v>96.72</v>
      </c>
      <c r="L1381" s="1">
        <v>3881.11</v>
      </c>
      <c r="M1381" s="1">
        <v>6</v>
      </c>
      <c r="N1381" s="1">
        <v>3</v>
      </c>
      <c r="O1381" s="1" t="s">
        <v>4</v>
      </c>
      <c r="P1381" s="1" t="str">
        <f>IF(Table1[[#This Row],[Churn]]="Yes","Lost Customer","Active Customer")</f>
        <v>Lost Customer</v>
      </c>
      <c r="Q1381" s="3">
        <f>IF(Table1[[#This Row],[Tenure]]&lt;=12,"0-1 Year",)</f>
        <v>0</v>
      </c>
      <c r="R1381" s="3" t="str">
        <f>IF(Table1[[#This Row],[MonthlyCharges]]&lt;35,"low",IF(Table1[[#This Row],[MonthlyCharges]]&lt;70,"Medium","High"))</f>
        <v>High</v>
      </c>
    </row>
    <row r="1382" spans="1:18" x14ac:dyDescent="0.35">
      <c r="A1382" s="1" t="s">
        <v>1415</v>
      </c>
      <c r="B1382" s="1" t="s">
        <v>7</v>
      </c>
      <c r="C1382" s="1">
        <v>21</v>
      </c>
      <c r="D1382" s="1" t="s">
        <v>3</v>
      </c>
      <c r="E1382" s="1" t="s">
        <v>3</v>
      </c>
      <c r="F1382" s="1" t="s">
        <v>3</v>
      </c>
      <c r="G1382" s="1">
        <v>44</v>
      </c>
      <c r="H1382" s="1" t="s">
        <v>15</v>
      </c>
      <c r="I1382" s="1" t="s">
        <v>12</v>
      </c>
      <c r="J1382" s="1" t="s">
        <v>40</v>
      </c>
      <c r="K1382" s="1">
        <v>0</v>
      </c>
      <c r="L1382" s="1">
        <v>11.22</v>
      </c>
      <c r="M1382" s="1">
        <v>5</v>
      </c>
      <c r="N1382" s="1">
        <v>1</v>
      </c>
      <c r="O1382" s="1" t="s">
        <v>3</v>
      </c>
      <c r="P1382" s="1" t="str">
        <f>IF(Table1[[#This Row],[Churn]]="Yes","Lost Customer","Active Customer")</f>
        <v>Active Customer</v>
      </c>
      <c r="Q1382" s="3">
        <f>IF(Table1[[#This Row],[Tenure]]&lt;=12,"0-1 Year",)</f>
        <v>0</v>
      </c>
      <c r="R1382" s="3" t="str">
        <f>IF(Table1[[#This Row],[MonthlyCharges]]&lt;35,"low",IF(Table1[[#This Row],[MonthlyCharges]]&lt;70,"Medium","High"))</f>
        <v>low</v>
      </c>
    </row>
    <row r="1383" spans="1:18" x14ac:dyDescent="0.35">
      <c r="A1383" s="1" t="s">
        <v>1416</v>
      </c>
      <c r="B1383" s="1" t="s">
        <v>8</v>
      </c>
      <c r="C1383" s="1">
        <v>66</v>
      </c>
      <c r="D1383" s="1" t="s">
        <v>3</v>
      </c>
      <c r="E1383" s="1" t="s">
        <v>4</v>
      </c>
      <c r="F1383" s="1" t="s">
        <v>4</v>
      </c>
      <c r="G1383" s="1">
        <v>1</v>
      </c>
      <c r="H1383" s="1" t="s">
        <v>16</v>
      </c>
      <c r="I1383" s="1" t="s">
        <v>11</v>
      </c>
      <c r="J1383" s="1" t="s">
        <v>34</v>
      </c>
      <c r="K1383" s="1">
        <v>91.03</v>
      </c>
      <c r="L1383" s="1">
        <v>75.209999999999994</v>
      </c>
      <c r="M1383" s="1">
        <v>7</v>
      </c>
      <c r="N1383" s="1">
        <v>10</v>
      </c>
      <c r="O1383" s="1" t="s">
        <v>3</v>
      </c>
      <c r="P1383" s="1" t="str">
        <f>IF(Table1[[#This Row],[Churn]]="Yes","Lost Customer","Active Customer")</f>
        <v>Active Customer</v>
      </c>
      <c r="Q1383" s="3" t="str">
        <f>IF(Table1[[#This Row],[Tenure]]&lt;=12,"0-1 Year",)</f>
        <v>0-1 Year</v>
      </c>
      <c r="R1383" s="3" t="str">
        <f>IF(Table1[[#This Row],[MonthlyCharges]]&lt;35,"low",IF(Table1[[#This Row],[MonthlyCharges]]&lt;70,"Medium","High"))</f>
        <v>High</v>
      </c>
    </row>
    <row r="1384" spans="1:18" x14ac:dyDescent="0.35">
      <c r="A1384" s="1" t="s">
        <v>1417</v>
      </c>
      <c r="B1384" s="1" t="s">
        <v>8</v>
      </c>
      <c r="C1384" s="1">
        <v>52</v>
      </c>
      <c r="D1384" s="1" t="s">
        <v>3</v>
      </c>
      <c r="E1384" s="1" t="s">
        <v>3</v>
      </c>
      <c r="F1384" s="1" t="s">
        <v>3</v>
      </c>
      <c r="G1384" s="1">
        <v>18</v>
      </c>
      <c r="H1384" s="1" t="s">
        <v>14</v>
      </c>
      <c r="I1384" s="1" t="s">
        <v>10</v>
      </c>
      <c r="J1384" s="1" t="s">
        <v>44</v>
      </c>
      <c r="K1384" s="1">
        <v>68.27</v>
      </c>
      <c r="L1384" s="1">
        <v>1219.93</v>
      </c>
      <c r="M1384" s="1">
        <v>0</v>
      </c>
      <c r="N1384" s="1">
        <v>5</v>
      </c>
      <c r="O1384" s="1" t="s">
        <v>3</v>
      </c>
      <c r="P1384" s="1" t="str">
        <f>IF(Table1[[#This Row],[Churn]]="Yes","Lost Customer","Active Customer")</f>
        <v>Active Customer</v>
      </c>
      <c r="Q1384" s="3">
        <f>IF(Table1[[#This Row],[Tenure]]&lt;=12,"0-1 Year",)</f>
        <v>0</v>
      </c>
      <c r="R1384" s="3" t="str">
        <f>IF(Table1[[#This Row],[MonthlyCharges]]&lt;35,"low",IF(Table1[[#This Row],[MonthlyCharges]]&lt;70,"Medium","High"))</f>
        <v>Medium</v>
      </c>
    </row>
    <row r="1385" spans="1:18" x14ac:dyDescent="0.35">
      <c r="A1385" s="1" t="s">
        <v>1418</v>
      </c>
      <c r="B1385" s="1" t="s">
        <v>7</v>
      </c>
      <c r="C1385" s="1">
        <v>63</v>
      </c>
      <c r="D1385" s="1" t="s">
        <v>3</v>
      </c>
      <c r="E1385" s="1" t="s">
        <v>3</v>
      </c>
      <c r="F1385" s="1" t="s">
        <v>3</v>
      </c>
      <c r="G1385" s="1">
        <v>22</v>
      </c>
      <c r="H1385" s="1" t="s">
        <v>16</v>
      </c>
      <c r="I1385" s="1" t="s">
        <v>10</v>
      </c>
      <c r="J1385" s="1" t="s">
        <v>34</v>
      </c>
      <c r="K1385" s="1">
        <v>32.07</v>
      </c>
      <c r="L1385" s="1">
        <v>691.39</v>
      </c>
      <c r="M1385" s="1">
        <v>2</v>
      </c>
      <c r="N1385" s="1">
        <v>6</v>
      </c>
      <c r="O1385" s="1" t="s">
        <v>3</v>
      </c>
      <c r="P1385" s="1" t="str">
        <f>IF(Table1[[#This Row],[Churn]]="Yes","Lost Customer","Active Customer")</f>
        <v>Active Customer</v>
      </c>
      <c r="Q1385" s="3">
        <f>IF(Table1[[#This Row],[Tenure]]&lt;=12,"0-1 Year",)</f>
        <v>0</v>
      </c>
      <c r="R1385" s="3" t="str">
        <f>IF(Table1[[#This Row],[MonthlyCharges]]&lt;35,"low",IF(Table1[[#This Row],[MonthlyCharges]]&lt;70,"Medium","High"))</f>
        <v>low</v>
      </c>
    </row>
    <row r="1386" spans="1:18" x14ac:dyDescent="0.35">
      <c r="A1386" s="1" t="s">
        <v>1419</v>
      </c>
      <c r="B1386" s="1" t="s">
        <v>8</v>
      </c>
      <c r="C1386" s="1">
        <v>62</v>
      </c>
      <c r="D1386" s="1" t="s">
        <v>4</v>
      </c>
      <c r="E1386" s="1" t="s">
        <v>3</v>
      </c>
      <c r="F1386" s="1" t="s">
        <v>4</v>
      </c>
      <c r="G1386" s="1">
        <v>61</v>
      </c>
      <c r="H1386" s="1" t="s">
        <v>16</v>
      </c>
      <c r="I1386" s="1" t="s">
        <v>11</v>
      </c>
      <c r="J1386" s="1" t="s">
        <v>32</v>
      </c>
      <c r="K1386" s="1">
        <v>40.49</v>
      </c>
      <c r="L1386" s="1">
        <v>2475.31</v>
      </c>
      <c r="M1386" s="1">
        <v>8</v>
      </c>
      <c r="N1386" s="1">
        <v>6</v>
      </c>
      <c r="O1386" s="1" t="s">
        <v>3</v>
      </c>
      <c r="P1386" s="1" t="str">
        <f>IF(Table1[[#This Row],[Churn]]="Yes","Lost Customer","Active Customer")</f>
        <v>Active Customer</v>
      </c>
      <c r="Q1386" s="3">
        <f>IF(Table1[[#This Row],[Tenure]]&lt;=12,"0-1 Year",)</f>
        <v>0</v>
      </c>
      <c r="R1386" s="3" t="str">
        <f>IF(Table1[[#This Row],[MonthlyCharges]]&lt;35,"low",IF(Table1[[#This Row],[MonthlyCharges]]&lt;70,"Medium","High"))</f>
        <v>Medium</v>
      </c>
    </row>
    <row r="1387" spans="1:18" x14ac:dyDescent="0.35">
      <c r="A1387" s="1" t="s">
        <v>1420</v>
      </c>
      <c r="B1387" s="1" t="s">
        <v>8</v>
      </c>
      <c r="C1387" s="1">
        <v>66</v>
      </c>
      <c r="D1387" s="1" t="s">
        <v>3</v>
      </c>
      <c r="E1387" s="1" t="s">
        <v>3</v>
      </c>
      <c r="F1387" s="1" t="s">
        <v>3</v>
      </c>
      <c r="G1387" s="1">
        <v>1</v>
      </c>
      <c r="H1387" s="1" t="s">
        <v>15</v>
      </c>
      <c r="I1387" s="1" t="s">
        <v>12</v>
      </c>
      <c r="J1387" s="1" t="s">
        <v>40</v>
      </c>
      <c r="K1387" s="1">
        <v>0</v>
      </c>
      <c r="L1387" s="1">
        <v>1.81</v>
      </c>
      <c r="M1387" s="1">
        <v>1</v>
      </c>
      <c r="N1387" s="1">
        <v>4</v>
      </c>
      <c r="O1387" s="1" t="s">
        <v>3</v>
      </c>
      <c r="P1387" s="1" t="str">
        <f>IF(Table1[[#This Row],[Churn]]="Yes","Lost Customer","Active Customer")</f>
        <v>Active Customer</v>
      </c>
      <c r="Q1387" s="3" t="str">
        <f>IF(Table1[[#This Row],[Tenure]]&lt;=12,"0-1 Year",)</f>
        <v>0-1 Year</v>
      </c>
      <c r="R1387" s="3" t="str">
        <f>IF(Table1[[#This Row],[MonthlyCharges]]&lt;35,"low",IF(Table1[[#This Row],[MonthlyCharges]]&lt;70,"Medium","High"))</f>
        <v>low</v>
      </c>
    </row>
    <row r="1388" spans="1:18" x14ac:dyDescent="0.35">
      <c r="A1388" s="1" t="s">
        <v>1421</v>
      </c>
      <c r="B1388" s="1" t="s">
        <v>8</v>
      </c>
      <c r="C1388" s="1">
        <v>71</v>
      </c>
      <c r="D1388" s="1" t="s">
        <v>4</v>
      </c>
      <c r="E1388" s="1" t="s">
        <v>3</v>
      </c>
      <c r="F1388" s="1" t="s">
        <v>3</v>
      </c>
      <c r="G1388" s="1">
        <v>5</v>
      </c>
      <c r="H1388" s="1" t="s">
        <v>14</v>
      </c>
      <c r="I1388" s="1" t="s">
        <v>11</v>
      </c>
      <c r="J1388" s="1" t="s">
        <v>44</v>
      </c>
      <c r="K1388" s="1">
        <v>88.28</v>
      </c>
      <c r="L1388" s="1">
        <v>438.15</v>
      </c>
      <c r="M1388" s="1">
        <v>5</v>
      </c>
      <c r="N1388" s="1">
        <v>9</v>
      </c>
      <c r="O1388" s="1" t="s">
        <v>3</v>
      </c>
      <c r="P1388" s="1" t="str">
        <f>IF(Table1[[#This Row],[Churn]]="Yes","Lost Customer","Active Customer")</f>
        <v>Active Customer</v>
      </c>
      <c r="Q1388" s="3" t="str">
        <f>IF(Table1[[#This Row],[Tenure]]&lt;=12,"0-1 Year",)</f>
        <v>0-1 Year</v>
      </c>
      <c r="R1388" s="3" t="str">
        <f>IF(Table1[[#This Row],[MonthlyCharges]]&lt;35,"low",IF(Table1[[#This Row],[MonthlyCharges]]&lt;70,"Medium","High"))</f>
        <v>High</v>
      </c>
    </row>
    <row r="1389" spans="1:18" x14ac:dyDescent="0.35">
      <c r="A1389" s="1" t="s">
        <v>1422</v>
      </c>
      <c r="B1389" s="1" t="s">
        <v>8</v>
      </c>
      <c r="C1389" s="1">
        <v>59</v>
      </c>
      <c r="D1389" s="1" t="s">
        <v>3</v>
      </c>
      <c r="E1389" s="1" t="s">
        <v>3</v>
      </c>
      <c r="F1389" s="1" t="s">
        <v>4</v>
      </c>
      <c r="G1389" s="1">
        <v>41</v>
      </c>
      <c r="H1389" s="1" t="s">
        <v>16</v>
      </c>
      <c r="I1389" s="1" t="s">
        <v>11</v>
      </c>
      <c r="J1389" s="1" t="s">
        <v>44</v>
      </c>
      <c r="K1389" s="1">
        <v>60.39</v>
      </c>
      <c r="L1389" s="1">
        <v>2484.8200000000002</v>
      </c>
      <c r="M1389" s="1">
        <v>6</v>
      </c>
      <c r="N1389" s="1">
        <v>2</v>
      </c>
      <c r="O1389" s="1" t="s">
        <v>4</v>
      </c>
      <c r="P1389" s="1" t="str">
        <f>IF(Table1[[#This Row],[Churn]]="Yes","Lost Customer","Active Customer")</f>
        <v>Lost Customer</v>
      </c>
      <c r="Q1389" s="3">
        <f>IF(Table1[[#This Row],[Tenure]]&lt;=12,"0-1 Year",)</f>
        <v>0</v>
      </c>
      <c r="R1389" s="3" t="str">
        <f>IF(Table1[[#This Row],[MonthlyCharges]]&lt;35,"low",IF(Table1[[#This Row],[MonthlyCharges]]&lt;70,"Medium","High"))</f>
        <v>Medium</v>
      </c>
    </row>
    <row r="1390" spans="1:18" x14ac:dyDescent="0.35">
      <c r="A1390" s="1" t="s">
        <v>1423</v>
      </c>
      <c r="B1390" s="1" t="s">
        <v>8</v>
      </c>
      <c r="C1390" s="1">
        <v>36</v>
      </c>
      <c r="D1390" s="1" t="s">
        <v>3</v>
      </c>
      <c r="E1390" s="1" t="s">
        <v>3</v>
      </c>
      <c r="F1390" s="1" t="s">
        <v>3</v>
      </c>
      <c r="G1390" s="1">
        <v>45</v>
      </c>
      <c r="H1390" s="1" t="s">
        <v>14</v>
      </c>
      <c r="I1390" s="1" t="s">
        <v>11</v>
      </c>
      <c r="J1390" s="1" t="s">
        <v>40</v>
      </c>
      <c r="K1390" s="1">
        <v>44.4</v>
      </c>
      <c r="L1390" s="1">
        <v>1978.92</v>
      </c>
      <c r="M1390" s="1">
        <v>0</v>
      </c>
      <c r="N1390" s="1">
        <v>6</v>
      </c>
      <c r="O1390" s="1" t="s">
        <v>3</v>
      </c>
      <c r="P1390" s="1" t="str">
        <f>IF(Table1[[#This Row],[Churn]]="Yes","Lost Customer","Active Customer")</f>
        <v>Active Customer</v>
      </c>
      <c r="Q1390" s="3">
        <f>IF(Table1[[#This Row],[Tenure]]&lt;=12,"0-1 Year",)</f>
        <v>0</v>
      </c>
      <c r="R1390" s="3" t="str">
        <f>IF(Table1[[#This Row],[MonthlyCharges]]&lt;35,"low",IF(Table1[[#This Row],[MonthlyCharges]]&lt;70,"Medium","High"))</f>
        <v>Medium</v>
      </c>
    </row>
    <row r="1391" spans="1:18" x14ac:dyDescent="0.35">
      <c r="A1391" s="1" t="s">
        <v>1424</v>
      </c>
      <c r="B1391" s="1" t="s">
        <v>7</v>
      </c>
      <c r="C1391" s="1">
        <v>27</v>
      </c>
      <c r="D1391" s="1" t="s">
        <v>3</v>
      </c>
      <c r="E1391" s="1" t="s">
        <v>4</v>
      </c>
      <c r="F1391" s="1" t="s">
        <v>4</v>
      </c>
      <c r="G1391" s="1">
        <v>61</v>
      </c>
      <c r="H1391" s="1" t="s">
        <v>14</v>
      </c>
      <c r="I1391" s="1" t="s">
        <v>10</v>
      </c>
      <c r="J1391" s="1" t="s">
        <v>34</v>
      </c>
      <c r="K1391" s="1">
        <v>31.1</v>
      </c>
      <c r="L1391" s="1">
        <v>1897.39</v>
      </c>
      <c r="M1391" s="1">
        <v>4</v>
      </c>
      <c r="N1391" s="1">
        <v>1</v>
      </c>
      <c r="O1391" s="1" t="s">
        <v>3</v>
      </c>
      <c r="P1391" s="1" t="str">
        <f>IF(Table1[[#This Row],[Churn]]="Yes","Lost Customer","Active Customer")</f>
        <v>Active Customer</v>
      </c>
      <c r="Q1391" s="3">
        <f>IF(Table1[[#This Row],[Tenure]]&lt;=12,"0-1 Year",)</f>
        <v>0</v>
      </c>
      <c r="R1391" s="3" t="str">
        <f>IF(Table1[[#This Row],[MonthlyCharges]]&lt;35,"low",IF(Table1[[#This Row],[MonthlyCharges]]&lt;70,"Medium","High"))</f>
        <v>low</v>
      </c>
    </row>
    <row r="1392" spans="1:18" x14ac:dyDescent="0.35">
      <c r="A1392" s="1" t="s">
        <v>1425</v>
      </c>
      <c r="B1392" s="1" t="s">
        <v>8</v>
      </c>
      <c r="C1392" s="1">
        <v>72</v>
      </c>
      <c r="D1392" s="1" t="s">
        <v>4</v>
      </c>
      <c r="E1392" s="1" t="s">
        <v>4</v>
      </c>
      <c r="F1392" s="1" t="s">
        <v>4</v>
      </c>
      <c r="G1392" s="1">
        <v>39</v>
      </c>
      <c r="H1392" s="1" t="s">
        <v>14</v>
      </c>
      <c r="I1392" s="1" t="s">
        <v>11</v>
      </c>
      <c r="J1392" s="1" t="s">
        <v>44</v>
      </c>
      <c r="K1392" s="1">
        <v>75.97</v>
      </c>
      <c r="L1392" s="1">
        <v>2974.14</v>
      </c>
      <c r="M1392" s="1">
        <v>3</v>
      </c>
      <c r="N1392" s="1">
        <v>3</v>
      </c>
      <c r="O1392" s="1" t="s">
        <v>3</v>
      </c>
      <c r="P1392" s="1" t="str">
        <f>IF(Table1[[#This Row],[Churn]]="Yes","Lost Customer","Active Customer")</f>
        <v>Active Customer</v>
      </c>
      <c r="Q1392" s="3">
        <f>IF(Table1[[#This Row],[Tenure]]&lt;=12,"0-1 Year",)</f>
        <v>0</v>
      </c>
      <c r="R1392" s="3" t="str">
        <f>IF(Table1[[#This Row],[MonthlyCharges]]&lt;35,"low",IF(Table1[[#This Row],[MonthlyCharges]]&lt;70,"Medium","High"))</f>
        <v>High</v>
      </c>
    </row>
    <row r="1393" spans="1:18" x14ac:dyDescent="0.35">
      <c r="A1393" s="1" t="s">
        <v>1426</v>
      </c>
      <c r="B1393" s="1" t="s">
        <v>7</v>
      </c>
      <c r="C1393" s="1">
        <v>59</v>
      </c>
      <c r="D1393" s="1" t="s">
        <v>3</v>
      </c>
      <c r="E1393" s="1" t="s">
        <v>4</v>
      </c>
      <c r="F1393" s="1" t="s">
        <v>3</v>
      </c>
      <c r="G1393" s="1">
        <v>51</v>
      </c>
      <c r="H1393" s="1" t="s">
        <v>15</v>
      </c>
      <c r="I1393" s="1" t="s">
        <v>10</v>
      </c>
      <c r="J1393" s="1" t="s">
        <v>32</v>
      </c>
      <c r="K1393" s="1">
        <v>115.4</v>
      </c>
      <c r="L1393" s="1">
        <v>5900.5</v>
      </c>
      <c r="M1393" s="1">
        <v>8</v>
      </c>
      <c r="N1393" s="1">
        <v>3</v>
      </c>
      <c r="O1393" s="1" t="s">
        <v>4</v>
      </c>
      <c r="P1393" s="1" t="str">
        <f>IF(Table1[[#This Row],[Churn]]="Yes","Lost Customer","Active Customer")</f>
        <v>Lost Customer</v>
      </c>
      <c r="Q1393" s="3">
        <f>IF(Table1[[#This Row],[Tenure]]&lt;=12,"0-1 Year",)</f>
        <v>0</v>
      </c>
      <c r="R1393" s="3" t="str">
        <f>IF(Table1[[#This Row],[MonthlyCharges]]&lt;35,"low",IF(Table1[[#This Row],[MonthlyCharges]]&lt;70,"Medium","High"))</f>
        <v>High</v>
      </c>
    </row>
    <row r="1394" spans="1:18" x14ac:dyDescent="0.35">
      <c r="A1394" s="1" t="s">
        <v>1427</v>
      </c>
      <c r="B1394" s="1" t="s">
        <v>8</v>
      </c>
      <c r="C1394" s="1">
        <v>71</v>
      </c>
      <c r="D1394" s="1" t="s">
        <v>4</v>
      </c>
      <c r="E1394" s="1" t="s">
        <v>3</v>
      </c>
      <c r="F1394" s="1" t="s">
        <v>3</v>
      </c>
      <c r="G1394" s="1">
        <v>26</v>
      </c>
      <c r="H1394" s="1" t="s">
        <v>16</v>
      </c>
      <c r="I1394" s="1" t="s">
        <v>12</v>
      </c>
      <c r="J1394" s="1" t="s">
        <v>44</v>
      </c>
      <c r="K1394" s="1">
        <v>0</v>
      </c>
      <c r="L1394" s="1">
        <v>13.25</v>
      </c>
      <c r="M1394" s="1">
        <v>4</v>
      </c>
      <c r="N1394" s="1">
        <v>10</v>
      </c>
      <c r="O1394" s="1" t="s">
        <v>3</v>
      </c>
      <c r="P1394" s="1" t="str">
        <f>IF(Table1[[#This Row],[Churn]]="Yes","Lost Customer","Active Customer")</f>
        <v>Active Customer</v>
      </c>
      <c r="Q1394" s="3">
        <f>IF(Table1[[#This Row],[Tenure]]&lt;=12,"0-1 Year",)</f>
        <v>0</v>
      </c>
      <c r="R1394" s="3" t="str">
        <f>IF(Table1[[#This Row],[MonthlyCharges]]&lt;35,"low",IF(Table1[[#This Row],[MonthlyCharges]]&lt;70,"Medium","High"))</f>
        <v>low</v>
      </c>
    </row>
    <row r="1395" spans="1:18" x14ac:dyDescent="0.35">
      <c r="A1395" s="1" t="s">
        <v>1428</v>
      </c>
      <c r="B1395" s="1" t="s">
        <v>8</v>
      </c>
      <c r="C1395" s="1">
        <v>58</v>
      </c>
      <c r="D1395" s="1" t="s">
        <v>3</v>
      </c>
      <c r="E1395" s="1" t="s">
        <v>3</v>
      </c>
      <c r="F1395" s="1" t="s">
        <v>3</v>
      </c>
      <c r="G1395" s="1">
        <v>39</v>
      </c>
      <c r="H1395" s="1" t="s">
        <v>14</v>
      </c>
      <c r="I1395" s="1" t="s">
        <v>11</v>
      </c>
      <c r="J1395" s="1" t="s">
        <v>34</v>
      </c>
      <c r="K1395" s="1">
        <v>101.12</v>
      </c>
      <c r="L1395" s="1">
        <v>3939.59</v>
      </c>
      <c r="M1395" s="1">
        <v>3</v>
      </c>
      <c r="N1395" s="1">
        <v>8</v>
      </c>
      <c r="O1395" s="1" t="s">
        <v>3</v>
      </c>
      <c r="P1395" s="1" t="str">
        <f>IF(Table1[[#This Row],[Churn]]="Yes","Lost Customer","Active Customer")</f>
        <v>Active Customer</v>
      </c>
      <c r="Q1395" s="3">
        <f>IF(Table1[[#This Row],[Tenure]]&lt;=12,"0-1 Year",)</f>
        <v>0</v>
      </c>
      <c r="R1395" s="3" t="str">
        <f>IF(Table1[[#This Row],[MonthlyCharges]]&lt;35,"low",IF(Table1[[#This Row],[MonthlyCharges]]&lt;70,"Medium","High"))</f>
        <v>High</v>
      </c>
    </row>
    <row r="1396" spans="1:18" x14ac:dyDescent="0.35">
      <c r="A1396" s="1" t="s">
        <v>1429</v>
      </c>
      <c r="B1396" s="1" t="s">
        <v>8</v>
      </c>
      <c r="C1396" s="1">
        <v>75</v>
      </c>
      <c r="D1396" s="1" t="s">
        <v>4</v>
      </c>
      <c r="E1396" s="1" t="s">
        <v>4</v>
      </c>
      <c r="F1396" s="1" t="s">
        <v>4</v>
      </c>
      <c r="G1396" s="1">
        <v>43</v>
      </c>
      <c r="H1396" s="1" t="s">
        <v>15</v>
      </c>
      <c r="I1396" s="1" t="s">
        <v>12</v>
      </c>
      <c r="J1396" s="1" t="s">
        <v>32</v>
      </c>
      <c r="K1396" s="1">
        <v>0</v>
      </c>
      <c r="L1396" s="1">
        <v>-9.68</v>
      </c>
      <c r="M1396" s="1">
        <v>3</v>
      </c>
      <c r="N1396" s="1">
        <v>4</v>
      </c>
      <c r="O1396" s="1" t="s">
        <v>3</v>
      </c>
      <c r="P1396" s="1" t="str">
        <f>IF(Table1[[#This Row],[Churn]]="Yes","Lost Customer","Active Customer")</f>
        <v>Active Customer</v>
      </c>
      <c r="Q1396" s="3">
        <f>IF(Table1[[#This Row],[Tenure]]&lt;=12,"0-1 Year",)</f>
        <v>0</v>
      </c>
      <c r="R1396" s="3" t="str">
        <f>IF(Table1[[#This Row],[MonthlyCharges]]&lt;35,"low",IF(Table1[[#This Row],[MonthlyCharges]]&lt;70,"Medium","High"))</f>
        <v>low</v>
      </c>
    </row>
    <row r="1397" spans="1:18" x14ac:dyDescent="0.35">
      <c r="A1397" s="1" t="s">
        <v>1430</v>
      </c>
      <c r="B1397" s="1" t="s">
        <v>8</v>
      </c>
      <c r="C1397" s="1">
        <v>33</v>
      </c>
      <c r="D1397" s="1" t="s">
        <v>3</v>
      </c>
      <c r="E1397" s="1" t="s">
        <v>3</v>
      </c>
      <c r="F1397" s="1" t="s">
        <v>4</v>
      </c>
      <c r="G1397" s="1">
        <v>66</v>
      </c>
      <c r="H1397" s="1" t="s">
        <v>14</v>
      </c>
      <c r="I1397" s="1" t="s">
        <v>11</v>
      </c>
      <c r="J1397" s="1" t="s">
        <v>40</v>
      </c>
      <c r="K1397" s="1">
        <v>73.16</v>
      </c>
      <c r="L1397" s="1">
        <v>4835.7700000000004</v>
      </c>
      <c r="M1397" s="1">
        <v>4</v>
      </c>
      <c r="N1397" s="1">
        <v>2</v>
      </c>
      <c r="O1397" s="1" t="s">
        <v>3</v>
      </c>
      <c r="P1397" s="1" t="str">
        <f>IF(Table1[[#This Row],[Churn]]="Yes","Lost Customer","Active Customer")</f>
        <v>Active Customer</v>
      </c>
      <c r="Q1397" s="3">
        <f>IF(Table1[[#This Row],[Tenure]]&lt;=12,"0-1 Year",)</f>
        <v>0</v>
      </c>
      <c r="R1397" s="3" t="str">
        <f>IF(Table1[[#This Row],[MonthlyCharges]]&lt;35,"low",IF(Table1[[#This Row],[MonthlyCharges]]&lt;70,"Medium","High"))</f>
        <v>High</v>
      </c>
    </row>
    <row r="1398" spans="1:18" x14ac:dyDescent="0.35">
      <c r="A1398" s="1" t="s">
        <v>1431</v>
      </c>
      <c r="B1398" s="1" t="s">
        <v>8</v>
      </c>
      <c r="C1398" s="1">
        <v>67</v>
      </c>
      <c r="D1398" s="1" t="s">
        <v>4</v>
      </c>
      <c r="E1398" s="1" t="s">
        <v>4</v>
      </c>
      <c r="F1398" s="1" t="s">
        <v>4</v>
      </c>
      <c r="G1398" s="1">
        <v>27</v>
      </c>
      <c r="H1398" s="1" t="s">
        <v>15</v>
      </c>
      <c r="I1398" s="1" t="s">
        <v>11</v>
      </c>
      <c r="J1398" s="1" t="s">
        <v>32</v>
      </c>
      <c r="K1398" s="1">
        <v>119.42</v>
      </c>
      <c r="L1398" s="1">
        <v>3220.85</v>
      </c>
      <c r="M1398" s="1">
        <v>7</v>
      </c>
      <c r="N1398" s="1">
        <v>10</v>
      </c>
      <c r="O1398" s="1" t="s">
        <v>3</v>
      </c>
      <c r="P1398" s="1" t="str">
        <f>IF(Table1[[#This Row],[Churn]]="Yes","Lost Customer","Active Customer")</f>
        <v>Active Customer</v>
      </c>
      <c r="Q1398" s="3">
        <f>IF(Table1[[#This Row],[Tenure]]&lt;=12,"0-1 Year",)</f>
        <v>0</v>
      </c>
      <c r="R1398" s="3" t="str">
        <f>IF(Table1[[#This Row],[MonthlyCharges]]&lt;35,"low",IF(Table1[[#This Row],[MonthlyCharges]]&lt;70,"Medium","High"))</f>
        <v>High</v>
      </c>
    </row>
    <row r="1399" spans="1:18" x14ac:dyDescent="0.35">
      <c r="A1399" s="1" t="s">
        <v>1432</v>
      </c>
      <c r="B1399" s="1" t="s">
        <v>7</v>
      </c>
      <c r="C1399" s="1">
        <v>74</v>
      </c>
      <c r="D1399" s="1" t="s">
        <v>3</v>
      </c>
      <c r="E1399" s="1" t="s">
        <v>4</v>
      </c>
      <c r="F1399" s="1" t="s">
        <v>3</v>
      </c>
      <c r="G1399" s="1">
        <v>68</v>
      </c>
      <c r="H1399" s="1" t="s">
        <v>15</v>
      </c>
      <c r="I1399" s="1" t="s">
        <v>10</v>
      </c>
      <c r="J1399" s="1" t="s">
        <v>44</v>
      </c>
      <c r="K1399" s="1">
        <v>116.02</v>
      </c>
      <c r="L1399" s="1">
        <v>7896.53</v>
      </c>
      <c r="M1399" s="1">
        <v>5</v>
      </c>
      <c r="N1399" s="1">
        <v>9</v>
      </c>
      <c r="O1399" s="1" t="s">
        <v>3</v>
      </c>
      <c r="P1399" s="1" t="str">
        <f>IF(Table1[[#This Row],[Churn]]="Yes","Lost Customer","Active Customer")</f>
        <v>Active Customer</v>
      </c>
      <c r="Q1399" s="3">
        <f>IF(Table1[[#This Row],[Tenure]]&lt;=12,"0-1 Year",)</f>
        <v>0</v>
      </c>
      <c r="R1399" s="3" t="str">
        <f>IF(Table1[[#This Row],[MonthlyCharges]]&lt;35,"low",IF(Table1[[#This Row],[MonthlyCharges]]&lt;70,"Medium","High"))</f>
        <v>High</v>
      </c>
    </row>
    <row r="1400" spans="1:18" x14ac:dyDescent="0.35">
      <c r="A1400" s="1" t="s">
        <v>1433</v>
      </c>
      <c r="B1400" s="1" t="s">
        <v>7</v>
      </c>
      <c r="C1400" s="1">
        <v>39</v>
      </c>
      <c r="D1400" s="1" t="s">
        <v>3</v>
      </c>
      <c r="E1400" s="1" t="s">
        <v>3</v>
      </c>
      <c r="F1400" s="1" t="s">
        <v>4</v>
      </c>
      <c r="G1400" s="1">
        <v>45</v>
      </c>
      <c r="H1400" s="1" t="s">
        <v>16</v>
      </c>
      <c r="I1400" s="1" t="s">
        <v>10</v>
      </c>
      <c r="J1400" s="1" t="s">
        <v>34</v>
      </c>
      <c r="K1400" s="1">
        <v>38.33</v>
      </c>
      <c r="L1400" s="1">
        <v>1736.25</v>
      </c>
      <c r="M1400" s="1">
        <v>3</v>
      </c>
      <c r="N1400" s="1">
        <v>1</v>
      </c>
      <c r="O1400" s="1" t="s">
        <v>3</v>
      </c>
      <c r="P1400" s="1" t="str">
        <f>IF(Table1[[#This Row],[Churn]]="Yes","Lost Customer","Active Customer")</f>
        <v>Active Customer</v>
      </c>
      <c r="Q1400" s="3">
        <f>IF(Table1[[#This Row],[Tenure]]&lt;=12,"0-1 Year",)</f>
        <v>0</v>
      </c>
      <c r="R1400" s="3" t="str">
        <f>IF(Table1[[#This Row],[MonthlyCharges]]&lt;35,"low",IF(Table1[[#This Row],[MonthlyCharges]]&lt;70,"Medium","High"))</f>
        <v>Medium</v>
      </c>
    </row>
    <row r="1401" spans="1:18" x14ac:dyDescent="0.35">
      <c r="A1401" s="1" t="s">
        <v>1434</v>
      </c>
      <c r="B1401" s="1" t="s">
        <v>8</v>
      </c>
      <c r="C1401" s="1">
        <v>33</v>
      </c>
      <c r="D1401" s="1" t="s">
        <v>3</v>
      </c>
      <c r="E1401" s="1" t="s">
        <v>4</v>
      </c>
      <c r="F1401" s="1" t="s">
        <v>3</v>
      </c>
      <c r="G1401" s="1">
        <v>26</v>
      </c>
      <c r="H1401" s="1" t="s">
        <v>14</v>
      </c>
      <c r="I1401" s="1" t="s">
        <v>10</v>
      </c>
      <c r="J1401" s="1" t="s">
        <v>34</v>
      </c>
      <c r="K1401" s="1">
        <v>60.95</v>
      </c>
      <c r="L1401" s="1">
        <v>1588.76</v>
      </c>
      <c r="M1401" s="1">
        <v>7</v>
      </c>
      <c r="N1401" s="1">
        <v>1</v>
      </c>
      <c r="O1401" s="1" t="s">
        <v>4</v>
      </c>
      <c r="P1401" s="1" t="str">
        <f>IF(Table1[[#This Row],[Churn]]="Yes","Lost Customer","Active Customer")</f>
        <v>Lost Customer</v>
      </c>
      <c r="Q1401" s="3">
        <f>IF(Table1[[#This Row],[Tenure]]&lt;=12,"0-1 Year",)</f>
        <v>0</v>
      </c>
      <c r="R1401" s="3" t="str">
        <f>IF(Table1[[#This Row],[MonthlyCharges]]&lt;35,"low",IF(Table1[[#This Row],[MonthlyCharges]]&lt;70,"Medium","High"))</f>
        <v>Medium</v>
      </c>
    </row>
    <row r="1402" spans="1:18" x14ac:dyDescent="0.35">
      <c r="A1402" s="1" t="s">
        <v>1435</v>
      </c>
      <c r="B1402" s="1" t="s">
        <v>8</v>
      </c>
      <c r="C1402" s="1">
        <v>66</v>
      </c>
      <c r="D1402" s="1" t="s">
        <v>4</v>
      </c>
      <c r="E1402" s="1" t="s">
        <v>4</v>
      </c>
      <c r="F1402" s="1" t="s">
        <v>3</v>
      </c>
      <c r="G1402" s="1">
        <v>40</v>
      </c>
      <c r="H1402" s="1" t="s">
        <v>15</v>
      </c>
      <c r="I1402" s="1" t="s">
        <v>11</v>
      </c>
      <c r="J1402" s="1" t="s">
        <v>40</v>
      </c>
      <c r="K1402" s="1">
        <v>40.340000000000003</v>
      </c>
      <c r="L1402" s="1">
        <v>1614.19</v>
      </c>
      <c r="M1402" s="1">
        <v>6</v>
      </c>
      <c r="N1402" s="1">
        <v>10</v>
      </c>
      <c r="O1402" s="1" t="s">
        <v>3</v>
      </c>
      <c r="P1402" s="1" t="str">
        <f>IF(Table1[[#This Row],[Churn]]="Yes","Lost Customer","Active Customer")</f>
        <v>Active Customer</v>
      </c>
      <c r="Q1402" s="3">
        <f>IF(Table1[[#This Row],[Tenure]]&lt;=12,"0-1 Year",)</f>
        <v>0</v>
      </c>
      <c r="R1402" s="3" t="str">
        <f>IF(Table1[[#This Row],[MonthlyCharges]]&lt;35,"low",IF(Table1[[#This Row],[MonthlyCharges]]&lt;70,"Medium","High"))</f>
        <v>Medium</v>
      </c>
    </row>
    <row r="1403" spans="1:18" x14ac:dyDescent="0.35">
      <c r="A1403" s="1" t="s">
        <v>1436</v>
      </c>
      <c r="B1403" s="1" t="s">
        <v>8</v>
      </c>
      <c r="C1403" s="1">
        <v>57</v>
      </c>
      <c r="D1403" s="1" t="s">
        <v>3</v>
      </c>
      <c r="E1403" s="1" t="s">
        <v>4</v>
      </c>
      <c r="F1403" s="1" t="s">
        <v>4</v>
      </c>
      <c r="G1403" s="1">
        <v>3</v>
      </c>
      <c r="H1403" s="1" t="s">
        <v>15</v>
      </c>
      <c r="I1403" s="1" t="s">
        <v>11</v>
      </c>
      <c r="J1403" s="1" t="s">
        <v>44</v>
      </c>
      <c r="K1403" s="1">
        <v>53.95</v>
      </c>
      <c r="L1403" s="1">
        <v>161.31</v>
      </c>
      <c r="M1403" s="1">
        <v>4</v>
      </c>
      <c r="N1403" s="1">
        <v>1</v>
      </c>
      <c r="O1403" s="1" t="s">
        <v>3</v>
      </c>
      <c r="P1403" s="1" t="str">
        <f>IF(Table1[[#This Row],[Churn]]="Yes","Lost Customer","Active Customer")</f>
        <v>Active Customer</v>
      </c>
      <c r="Q1403" s="3" t="str">
        <f>IF(Table1[[#This Row],[Tenure]]&lt;=12,"0-1 Year",)</f>
        <v>0-1 Year</v>
      </c>
      <c r="R1403" s="3" t="str">
        <f>IF(Table1[[#This Row],[MonthlyCharges]]&lt;35,"low",IF(Table1[[#This Row],[MonthlyCharges]]&lt;70,"Medium","High"))</f>
        <v>Medium</v>
      </c>
    </row>
    <row r="1404" spans="1:18" x14ac:dyDescent="0.35">
      <c r="A1404" s="1" t="s">
        <v>1437</v>
      </c>
      <c r="B1404" s="1" t="s">
        <v>7</v>
      </c>
      <c r="C1404" s="1">
        <v>57</v>
      </c>
      <c r="D1404" s="1" t="s">
        <v>3</v>
      </c>
      <c r="E1404" s="1" t="s">
        <v>3</v>
      </c>
      <c r="F1404" s="1" t="s">
        <v>3</v>
      </c>
      <c r="G1404" s="1">
        <v>25</v>
      </c>
      <c r="H1404" s="1" t="s">
        <v>16</v>
      </c>
      <c r="I1404" s="1" t="s">
        <v>10</v>
      </c>
      <c r="J1404" s="1" t="s">
        <v>34</v>
      </c>
      <c r="K1404" s="1">
        <v>46.67</v>
      </c>
      <c r="L1404" s="1">
        <v>1158.76</v>
      </c>
      <c r="M1404" s="1">
        <v>4</v>
      </c>
      <c r="N1404" s="1">
        <v>9</v>
      </c>
      <c r="O1404" s="1" t="s">
        <v>3</v>
      </c>
      <c r="P1404" s="1" t="str">
        <f>IF(Table1[[#This Row],[Churn]]="Yes","Lost Customer","Active Customer")</f>
        <v>Active Customer</v>
      </c>
      <c r="Q1404" s="3">
        <f>IF(Table1[[#This Row],[Tenure]]&lt;=12,"0-1 Year",)</f>
        <v>0</v>
      </c>
      <c r="R1404" s="3" t="str">
        <f>IF(Table1[[#This Row],[MonthlyCharges]]&lt;35,"low",IF(Table1[[#This Row],[MonthlyCharges]]&lt;70,"Medium","High"))</f>
        <v>Medium</v>
      </c>
    </row>
    <row r="1405" spans="1:18" x14ac:dyDescent="0.35">
      <c r="A1405" s="1" t="s">
        <v>1438</v>
      </c>
      <c r="B1405" s="1" t="s">
        <v>8</v>
      </c>
      <c r="C1405" s="1">
        <v>59</v>
      </c>
      <c r="D1405" s="1" t="s">
        <v>3</v>
      </c>
      <c r="E1405" s="1" t="s">
        <v>4</v>
      </c>
      <c r="F1405" s="1" t="s">
        <v>4</v>
      </c>
      <c r="G1405" s="1">
        <v>51</v>
      </c>
      <c r="H1405" s="1" t="s">
        <v>14</v>
      </c>
      <c r="I1405" s="1" t="s">
        <v>10</v>
      </c>
      <c r="J1405" s="1" t="s">
        <v>32</v>
      </c>
      <c r="K1405" s="1">
        <v>29.97</v>
      </c>
      <c r="L1405" s="1">
        <v>1545.38</v>
      </c>
      <c r="M1405" s="1">
        <v>4</v>
      </c>
      <c r="N1405" s="1">
        <v>8</v>
      </c>
      <c r="O1405" s="1" t="s">
        <v>3</v>
      </c>
      <c r="P1405" s="1" t="str">
        <f>IF(Table1[[#This Row],[Churn]]="Yes","Lost Customer","Active Customer")</f>
        <v>Active Customer</v>
      </c>
      <c r="Q1405" s="3">
        <f>IF(Table1[[#This Row],[Tenure]]&lt;=12,"0-1 Year",)</f>
        <v>0</v>
      </c>
      <c r="R1405" s="3" t="str">
        <f>IF(Table1[[#This Row],[MonthlyCharges]]&lt;35,"low",IF(Table1[[#This Row],[MonthlyCharges]]&lt;70,"Medium","High"))</f>
        <v>low</v>
      </c>
    </row>
    <row r="1406" spans="1:18" x14ac:dyDescent="0.35">
      <c r="A1406" s="1" t="s">
        <v>1439</v>
      </c>
      <c r="B1406" s="1" t="s">
        <v>7</v>
      </c>
      <c r="C1406" s="1">
        <v>43</v>
      </c>
      <c r="D1406" s="1" t="s">
        <v>3</v>
      </c>
      <c r="E1406" s="1" t="s">
        <v>4</v>
      </c>
      <c r="F1406" s="1" t="s">
        <v>4</v>
      </c>
      <c r="G1406" s="1">
        <v>63</v>
      </c>
      <c r="H1406" s="1" t="s">
        <v>16</v>
      </c>
      <c r="I1406" s="1" t="s">
        <v>11</v>
      </c>
      <c r="J1406" s="1" t="s">
        <v>40</v>
      </c>
      <c r="K1406" s="1">
        <v>27.05</v>
      </c>
      <c r="L1406" s="1">
        <v>1721.81</v>
      </c>
      <c r="M1406" s="1">
        <v>2</v>
      </c>
      <c r="N1406" s="1">
        <v>6</v>
      </c>
      <c r="O1406" s="1" t="s">
        <v>3</v>
      </c>
      <c r="P1406" s="1" t="str">
        <f>IF(Table1[[#This Row],[Churn]]="Yes","Lost Customer","Active Customer")</f>
        <v>Active Customer</v>
      </c>
      <c r="Q1406" s="3">
        <f>IF(Table1[[#This Row],[Tenure]]&lt;=12,"0-1 Year",)</f>
        <v>0</v>
      </c>
      <c r="R1406" s="3" t="str">
        <f>IF(Table1[[#This Row],[MonthlyCharges]]&lt;35,"low",IF(Table1[[#This Row],[MonthlyCharges]]&lt;70,"Medium","High"))</f>
        <v>low</v>
      </c>
    </row>
    <row r="1407" spans="1:18" x14ac:dyDescent="0.35">
      <c r="A1407" s="1" t="s">
        <v>1440</v>
      </c>
      <c r="B1407" s="1" t="s">
        <v>7</v>
      </c>
      <c r="C1407" s="1">
        <v>32</v>
      </c>
      <c r="D1407" s="1" t="s">
        <v>3</v>
      </c>
      <c r="E1407" s="1" t="s">
        <v>4</v>
      </c>
      <c r="F1407" s="1" t="s">
        <v>4</v>
      </c>
      <c r="G1407" s="1">
        <v>29</v>
      </c>
      <c r="H1407" s="1" t="s">
        <v>14</v>
      </c>
      <c r="I1407" s="1" t="s">
        <v>10</v>
      </c>
      <c r="J1407" s="1" t="s">
        <v>44</v>
      </c>
      <c r="K1407" s="1">
        <v>21.59</v>
      </c>
      <c r="L1407" s="1">
        <v>635.48</v>
      </c>
      <c r="M1407" s="1">
        <v>1</v>
      </c>
      <c r="N1407" s="1">
        <v>8</v>
      </c>
      <c r="O1407" s="1" t="s">
        <v>3</v>
      </c>
      <c r="P1407" s="1" t="str">
        <f>IF(Table1[[#This Row],[Churn]]="Yes","Lost Customer","Active Customer")</f>
        <v>Active Customer</v>
      </c>
      <c r="Q1407" s="3">
        <f>IF(Table1[[#This Row],[Tenure]]&lt;=12,"0-1 Year",)</f>
        <v>0</v>
      </c>
      <c r="R1407" s="3" t="str">
        <f>IF(Table1[[#This Row],[MonthlyCharges]]&lt;35,"low",IF(Table1[[#This Row],[MonthlyCharges]]&lt;70,"Medium","High"))</f>
        <v>low</v>
      </c>
    </row>
    <row r="1408" spans="1:18" x14ac:dyDescent="0.35">
      <c r="A1408" s="1" t="s">
        <v>1441</v>
      </c>
      <c r="B1408" s="1" t="s">
        <v>8</v>
      </c>
      <c r="C1408" s="1">
        <v>39</v>
      </c>
      <c r="D1408" s="1" t="s">
        <v>3</v>
      </c>
      <c r="E1408" s="1" t="s">
        <v>4</v>
      </c>
      <c r="F1408" s="1" t="s">
        <v>4</v>
      </c>
      <c r="G1408" s="1">
        <v>36</v>
      </c>
      <c r="H1408" s="1" t="s">
        <v>16</v>
      </c>
      <c r="I1408" s="1" t="s">
        <v>11</v>
      </c>
      <c r="J1408" s="1" t="s">
        <v>40</v>
      </c>
      <c r="K1408" s="1">
        <v>118.12</v>
      </c>
      <c r="L1408" s="1">
        <v>4245.7</v>
      </c>
      <c r="M1408" s="1">
        <v>5</v>
      </c>
      <c r="N1408" s="1">
        <v>4</v>
      </c>
      <c r="O1408" s="1" t="s">
        <v>3</v>
      </c>
      <c r="P1408" s="1" t="str">
        <f>IF(Table1[[#This Row],[Churn]]="Yes","Lost Customer","Active Customer")</f>
        <v>Active Customer</v>
      </c>
      <c r="Q1408" s="3">
        <f>IF(Table1[[#This Row],[Tenure]]&lt;=12,"0-1 Year",)</f>
        <v>0</v>
      </c>
      <c r="R1408" s="3" t="str">
        <f>IF(Table1[[#This Row],[MonthlyCharges]]&lt;35,"low",IF(Table1[[#This Row],[MonthlyCharges]]&lt;70,"Medium","High"))</f>
        <v>High</v>
      </c>
    </row>
    <row r="1409" spans="1:18" x14ac:dyDescent="0.35">
      <c r="A1409" s="1" t="s">
        <v>1442</v>
      </c>
      <c r="B1409" s="1" t="s">
        <v>7</v>
      </c>
      <c r="C1409" s="1">
        <v>65</v>
      </c>
      <c r="D1409" s="1" t="s">
        <v>3</v>
      </c>
      <c r="E1409" s="1" t="s">
        <v>3</v>
      </c>
      <c r="F1409" s="1" t="s">
        <v>4</v>
      </c>
      <c r="G1409" s="1">
        <v>14</v>
      </c>
      <c r="H1409" s="1" t="s">
        <v>14</v>
      </c>
      <c r="I1409" s="1" t="s">
        <v>11</v>
      </c>
      <c r="J1409" s="1" t="s">
        <v>40</v>
      </c>
      <c r="K1409" s="1">
        <v>69.67</v>
      </c>
      <c r="L1409" s="1">
        <v>966.26</v>
      </c>
      <c r="M1409" s="1">
        <v>0</v>
      </c>
      <c r="N1409" s="1">
        <v>4</v>
      </c>
      <c r="O1409" s="1" t="s">
        <v>4</v>
      </c>
      <c r="P1409" s="1" t="str">
        <f>IF(Table1[[#This Row],[Churn]]="Yes","Lost Customer","Active Customer")</f>
        <v>Lost Customer</v>
      </c>
      <c r="Q1409" s="3">
        <f>IF(Table1[[#This Row],[Tenure]]&lt;=12,"0-1 Year",)</f>
        <v>0</v>
      </c>
      <c r="R1409" s="3" t="str">
        <f>IF(Table1[[#This Row],[MonthlyCharges]]&lt;35,"low",IF(Table1[[#This Row],[MonthlyCharges]]&lt;70,"Medium","High"))</f>
        <v>Medium</v>
      </c>
    </row>
    <row r="1410" spans="1:18" x14ac:dyDescent="0.35">
      <c r="A1410" s="1" t="s">
        <v>1443</v>
      </c>
      <c r="B1410" s="1" t="s">
        <v>8</v>
      </c>
      <c r="C1410" s="1">
        <v>31</v>
      </c>
      <c r="D1410" s="1" t="s">
        <v>3</v>
      </c>
      <c r="E1410" s="1" t="s">
        <v>3</v>
      </c>
      <c r="F1410" s="1" t="s">
        <v>4</v>
      </c>
      <c r="G1410" s="1">
        <v>22</v>
      </c>
      <c r="H1410" s="1" t="s">
        <v>16</v>
      </c>
      <c r="I1410" s="1" t="s">
        <v>10</v>
      </c>
      <c r="J1410" s="1" t="s">
        <v>34</v>
      </c>
      <c r="K1410" s="1">
        <v>80.209999999999994</v>
      </c>
      <c r="L1410" s="1">
        <v>1762.4</v>
      </c>
      <c r="M1410" s="1">
        <v>6</v>
      </c>
      <c r="N1410" s="1">
        <v>6</v>
      </c>
      <c r="O1410" s="1" t="s">
        <v>3</v>
      </c>
      <c r="P1410" s="1" t="str">
        <f>IF(Table1[[#This Row],[Churn]]="Yes","Lost Customer","Active Customer")</f>
        <v>Active Customer</v>
      </c>
      <c r="Q1410" s="3">
        <f>IF(Table1[[#This Row],[Tenure]]&lt;=12,"0-1 Year",)</f>
        <v>0</v>
      </c>
      <c r="R1410" s="3" t="str">
        <f>IF(Table1[[#This Row],[MonthlyCharges]]&lt;35,"low",IF(Table1[[#This Row],[MonthlyCharges]]&lt;70,"Medium","High"))</f>
        <v>High</v>
      </c>
    </row>
    <row r="1411" spans="1:18" x14ac:dyDescent="0.35">
      <c r="A1411" s="1" t="s">
        <v>1444</v>
      </c>
      <c r="B1411" s="1" t="s">
        <v>7</v>
      </c>
      <c r="C1411" s="1">
        <v>72</v>
      </c>
      <c r="D1411" s="1" t="s">
        <v>3</v>
      </c>
      <c r="E1411" s="1" t="s">
        <v>4</v>
      </c>
      <c r="F1411" s="1" t="s">
        <v>3</v>
      </c>
      <c r="G1411" s="1">
        <v>68</v>
      </c>
      <c r="H1411" s="1" t="s">
        <v>14</v>
      </c>
      <c r="I1411" s="1" t="s">
        <v>12</v>
      </c>
      <c r="J1411" s="1" t="s">
        <v>34</v>
      </c>
      <c r="K1411" s="1">
        <v>0</v>
      </c>
      <c r="L1411" s="1">
        <v>14.19</v>
      </c>
      <c r="M1411" s="1">
        <v>4</v>
      </c>
      <c r="N1411" s="1">
        <v>9</v>
      </c>
      <c r="O1411" s="1" t="s">
        <v>3</v>
      </c>
      <c r="P1411" s="1" t="str">
        <f>IF(Table1[[#This Row],[Churn]]="Yes","Lost Customer","Active Customer")</f>
        <v>Active Customer</v>
      </c>
      <c r="Q1411" s="3">
        <f>IF(Table1[[#This Row],[Tenure]]&lt;=12,"0-1 Year",)</f>
        <v>0</v>
      </c>
      <c r="R1411" s="3" t="str">
        <f>IF(Table1[[#This Row],[MonthlyCharges]]&lt;35,"low",IF(Table1[[#This Row],[MonthlyCharges]]&lt;70,"Medium","High"))</f>
        <v>low</v>
      </c>
    </row>
    <row r="1412" spans="1:18" x14ac:dyDescent="0.35">
      <c r="A1412" s="1" t="s">
        <v>1445</v>
      </c>
      <c r="B1412" s="1" t="s">
        <v>8</v>
      </c>
      <c r="C1412" s="1">
        <v>62</v>
      </c>
      <c r="D1412" s="1" t="s">
        <v>4</v>
      </c>
      <c r="E1412" s="1" t="s">
        <v>3</v>
      </c>
      <c r="F1412" s="1" t="s">
        <v>4</v>
      </c>
      <c r="G1412" s="1">
        <v>59</v>
      </c>
      <c r="H1412" s="1" t="s">
        <v>14</v>
      </c>
      <c r="I1412" s="1" t="s">
        <v>11</v>
      </c>
      <c r="J1412" s="1" t="s">
        <v>44</v>
      </c>
      <c r="K1412" s="1">
        <v>90.81</v>
      </c>
      <c r="L1412" s="1">
        <v>5373.24</v>
      </c>
      <c r="M1412" s="1">
        <v>7</v>
      </c>
      <c r="N1412" s="1">
        <v>6</v>
      </c>
      <c r="O1412" s="1" t="s">
        <v>3</v>
      </c>
      <c r="P1412" s="1" t="str">
        <f>IF(Table1[[#This Row],[Churn]]="Yes","Lost Customer","Active Customer")</f>
        <v>Active Customer</v>
      </c>
      <c r="Q1412" s="3">
        <f>IF(Table1[[#This Row],[Tenure]]&lt;=12,"0-1 Year",)</f>
        <v>0</v>
      </c>
      <c r="R1412" s="3" t="str">
        <f>IF(Table1[[#This Row],[MonthlyCharges]]&lt;35,"low",IF(Table1[[#This Row],[MonthlyCharges]]&lt;70,"Medium","High"))</f>
        <v>High</v>
      </c>
    </row>
    <row r="1413" spans="1:18" x14ac:dyDescent="0.35">
      <c r="A1413" s="1" t="s">
        <v>1446</v>
      </c>
      <c r="B1413" s="1" t="s">
        <v>7</v>
      </c>
      <c r="C1413" s="1">
        <v>67</v>
      </c>
      <c r="D1413" s="1" t="s">
        <v>4</v>
      </c>
      <c r="E1413" s="1" t="s">
        <v>4</v>
      </c>
      <c r="F1413" s="1" t="s">
        <v>3</v>
      </c>
      <c r="G1413" s="1">
        <v>16</v>
      </c>
      <c r="H1413" s="1" t="s">
        <v>15</v>
      </c>
      <c r="I1413" s="1" t="s">
        <v>10</v>
      </c>
      <c r="J1413" s="1" t="s">
        <v>40</v>
      </c>
      <c r="K1413" s="1">
        <v>70.06</v>
      </c>
      <c r="L1413" s="1">
        <v>1136.22</v>
      </c>
      <c r="M1413" s="1">
        <v>4</v>
      </c>
      <c r="N1413" s="1">
        <v>2</v>
      </c>
      <c r="O1413" s="1" t="s">
        <v>3</v>
      </c>
      <c r="P1413" s="1" t="str">
        <f>IF(Table1[[#This Row],[Churn]]="Yes","Lost Customer","Active Customer")</f>
        <v>Active Customer</v>
      </c>
      <c r="Q1413" s="3">
        <f>IF(Table1[[#This Row],[Tenure]]&lt;=12,"0-1 Year",)</f>
        <v>0</v>
      </c>
      <c r="R1413" s="3" t="str">
        <f>IF(Table1[[#This Row],[MonthlyCharges]]&lt;35,"low",IF(Table1[[#This Row],[MonthlyCharges]]&lt;70,"Medium","High"))</f>
        <v>High</v>
      </c>
    </row>
    <row r="1414" spans="1:18" x14ac:dyDescent="0.35">
      <c r="A1414" s="1" t="s">
        <v>1447</v>
      </c>
      <c r="B1414" s="1" t="s">
        <v>8</v>
      </c>
      <c r="C1414" s="1">
        <v>62</v>
      </c>
      <c r="D1414" s="1" t="s">
        <v>3</v>
      </c>
      <c r="E1414" s="1" t="s">
        <v>3</v>
      </c>
      <c r="F1414" s="1" t="s">
        <v>3</v>
      </c>
      <c r="G1414" s="1">
        <v>43</v>
      </c>
      <c r="H1414" s="1" t="s">
        <v>14</v>
      </c>
      <c r="I1414" s="1" t="s">
        <v>11</v>
      </c>
      <c r="J1414" s="1" t="s">
        <v>34</v>
      </c>
      <c r="K1414" s="1">
        <v>48.68</v>
      </c>
      <c r="L1414" s="1">
        <v>2089.48</v>
      </c>
      <c r="M1414" s="1">
        <v>5</v>
      </c>
      <c r="N1414" s="1">
        <v>1</v>
      </c>
      <c r="O1414" s="1" t="s">
        <v>3</v>
      </c>
      <c r="P1414" s="1" t="str">
        <f>IF(Table1[[#This Row],[Churn]]="Yes","Lost Customer","Active Customer")</f>
        <v>Active Customer</v>
      </c>
      <c r="Q1414" s="3">
        <f>IF(Table1[[#This Row],[Tenure]]&lt;=12,"0-1 Year",)</f>
        <v>0</v>
      </c>
      <c r="R1414" s="3" t="str">
        <f>IF(Table1[[#This Row],[MonthlyCharges]]&lt;35,"low",IF(Table1[[#This Row],[MonthlyCharges]]&lt;70,"Medium","High"))</f>
        <v>Medium</v>
      </c>
    </row>
    <row r="1415" spans="1:18" x14ac:dyDescent="0.35">
      <c r="A1415" s="1" t="s">
        <v>1448</v>
      </c>
      <c r="B1415" s="1" t="s">
        <v>7</v>
      </c>
      <c r="C1415" s="1">
        <v>45</v>
      </c>
      <c r="D1415" s="1" t="s">
        <v>3</v>
      </c>
      <c r="E1415" s="1" t="s">
        <v>3</v>
      </c>
      <c r="F1415" s="1" t="s">
        <v>4</v>
      </c>
      <c r="G1415" s="1">
        <v>37</v>
      </c>
      <c r="H1415" s="1" t="s">
        <v>14</v>
      </c>
      <c r="I1415" s="1" t="s">
        <v>10</v>
      </c>
      <c r="J1415" s="1" t="s">
        <v>44</v>
      </c>
      <c r="K1415" s="1">
        <v>20.43</v>
      </c>
      <c r="L1415" s="1">
        <v>757.73</v>
      </c>
      <c r="M1415" s="1">
        <v>5</v>
      </c>
      <c r="N1415" s="1">
        <v>3</v>
      </c>
      <c r="O1415" s="1" t="s">
        <v>3</v>
      </c>
      <c r="P1415" s="1" t="str">
        <f>IF(Table1[[#This Row],[Churn]]="Yes","Lost Customer","Active Customer")</f>
        <v>Active Customer</v>
      </c>
      <c r="Q1415" s="3">
        <f>IF(Table1[[#This Row],[Tenure]]&lt;=12,"0-1 Year",)</f>
        <v>0</v>
      </c>
      <c r="R1415" s="3" t="str">
        <f>IF(Table1[[#This Row],[MonthlyCharges]]&lt;35,"low",IF(Table1[[#This Row],[MonthlyCharges]]&lt;70,"Medium","High"))</f>
        <v>low</v>
      </c>
    </row>
    <row r="1416" spans="1:18" x14ac:dyDescent="0.35">
      <c r="A1416" s="1" t="s">
        <v>1449</v>
      </c>
      <c r="B1416" s="1" t="s">
        <v>8</v>
      </c>
      <c r="C1416" s="1">
        <v>25</v>
      </c>
      <c r="D1416" s="1" t="s">
        <v>3</v>
      </c>
      <c r="E1416" s="1" t="s">
        <v>4</v>
      </c>
      <c r="F1416" s="1" t="s">
        <v>3</v>
      </c>
      <c r="G1416" s="1">
        <v>36</v>
      </c>
      <c r="H1416" s="1" t="s">
        <v>16</v>
      </c>
      <c r="I1416" s="1" t="s">
        <v>12</v>
      </c>
      <c r="J1416" s="1" t="s">
        <v>44</v>
      </c>
      <c r="K1416" s="1">
        <v>0</v>
      </c>
      <c r="L1416" s="1">
        <v>1.93</v>
      </c>
      <c r="M1416" s="1">
        <v>4</v>
      </c>
      <c r="N1416" s="1">
        <v>9</v>
      </c>
      <c r="O1416" s="1" t="s">
        <v>3</v>
      </c>
      <c r="P1416" s="1" t="str">
        <f>IF(Table1[[#This Row],[Churn]]="Yes","Lost Customer","Active Customer")</f>
        <v>Active Customer</v>
      </c>
      <c r="Q1416" s="3">
        <f>IF(Table1[[#This Row],[Tenure]]&lt;=12,"0-1 Year",)</f>
        <v>0</v>
      </c>
      <c r="R1416" s="3" t="str">
        <f>IF(Table1[[#This Row],[MonthlyCharges]]&lt;35,"low",IF(Table1[[#This Row],[MonthlyCharges]]&lt;70,"Medium","High"))</f>
        <v>low</v>
      </c>
    </row>
    <row r="1417" spans="1:18" x14ac:dyDescent="0.35">
      <c r="A1417" s="1" t="s">
        <v>1450</v>
      </c>
      <c r="B1417" s="1" t="s">
        <v>7</v>
      </c>
      <c r="C1417" s="1">
        <v>27</v>
      </c>
      <c r="D1417" s="1" t="s">
        <v>3</v>
      </c>
      <c r="E1417" s="1" t="s">
        <v>4</v>
      </c>
      <c r="F1417" s="1" t="s">
        <v>3</v>
      </c>
      <c r="G1417" s="1">
        <v>32</v>
      </c>
      <c r="H1417" s="1" t="s">
        <v>16</v>
      </c>
      <c r="I1417" s="1" t="s">
        <v>11</v>
      </c>
      <c r="J1417" s="1" t="s">
        <v>40</v>
      </c>
      <c r="K1417" s="1">
        <v>58.25</v>
      </c>
      <c r="L1417" s="1">
        <v>1853.53</v>
      </c>
      <c r="M1417" s="1">
        <v>2</v>
      </c>
      <c r="N1417" s="1">
        <v>6</v>
      </c>
      <c r="O1417" s="1" t="s">
        <v>3</v>
      </c>
      <c r="P1417" s="1" t="str">
        <f>IF(Table1[[#This Row],[Churn]]="Yes","Lost Customer","Active Customer")</f>
        <v>Active Customer</v>
      </c>
      <c r="Q1417" s="3">
        <f>IF(Table1[[#This Row],[Tenure]]&lt;=12,"0-1 Year",)</f>
        <v>0</v>
      </c>
      <c r="R1417" s="3" t="str">
        <f>IF(Table1[[#This Row],[MonthlyCharges]]&lt;35,"low",IF(Table1[[#This Row],[MonthlyCharges]]&lt;70,"Medium","High"))</f>
        <v>Medium</v>
      </c>
    </row>
    <row r="1418" spans="1:18" x14ac:dyDescent="0.35">
      <c r="A1418" s="1" t="s">
        <v>1451</v>
      </c>
      <c r="B1418" s="1" t="s">
        <v>7</v>
      </c>
      <c r="C1418" s="1">
        <v>25</v>
      </c>
      <c r="D1418" s="1" t="s">
        <v>3</v>
      </c>
      <c r="E1418" s="1" t="s">
        <v>3</v>
      </c>
      <c r="F1418" s="1" t="s">
        <v>4</v>
      </c>
      <c r="G1418" s="1">
        <v>2</v>
      </c>
      <c r="H1418" s="1" t="s">
        <v>14</v>
      </c>
      <c r="I1418" s="1" t="s">
        <v>11</v>
      </c>
      <c r="J1418" s="1" t="s">
        <v>34</v>
      </c>
      <c r="K1418" s="1">
        <v>60.12</v>
      </c>
      <c r="L1418" s="1">
        <v>125.6</v>
      </c>
      <c r="M1418" s="1">
        <v>7</v>
      </c>
      <c r="N1418" s="1">
        <v>1</v>
      </c>
      <c r="O1418" s="1" t="s">
        <v>4</v>
      </c>
      <c r="P1418" s="1" t="str">
        <f>IF(Table1[[#This Row],[Churn]]="Yes","Lost Customer","Active Customer")</f>
        <v>Lost Customer</v>
      </c>
      <c r="Q1418" s="3" t="str">
        <f>IF(Table1[[#This Row],[Tenure]]&lt;=12,"0-1 Year",)</f>
        <v>0-1 Year</v>
      </c>
      <c r="R1418" s="3" t="str">
        <f>IF(Table1[[#This Row],[MonthlyCharges]]&lt;35,"low",IF(Table1[[#This Row],[MonthlyCharges]]&lt;70,"Medium","High"))</f>
        <v>Medium</v>
      </c>
    </row>
    <row r="1419" spans="1:18" x14ac:dyDescent="0.35">
      <c r="A1419" s="1" t="s">
        <v>1452</v>
      </c>
      <c r="B1419" s="1" t="s">
        <v>8</v>
      </c>
      <c r="C1419" s="1">
        <v>49</v>
      </c>
      <c r="D1419" s="1" t="s">
        <v>3</v>
      </c>
      <c r="E1419" s="1" t="s">
        <v>3</v>
      </c>
      <c r="F1419" s="1" t="s">
        <v>4</v>
      </c>
      <c r="G1419" s="1">
        <v>5</v>
      </c>
      <c r="H1419" s="1" t="s">
        <v>14</v>
      </c>
      <c r="I1419" s="1" t="s">
        <v>10</v>
      </c>
      <c r="J1419" s="1" t="s">
        <v>34</v>
      </c>
      <c r="K1419" s="1">
        <v>50.73</v>
      </c>
      <c r="L1419" s="1">
        <v>241.35</v>
      </c>
      <c r="M1419" s="1">
        <v>3</v>
      </c>
      <c r="N1419" s="1">
        <v>1</v>
      </c>
      <c r="O1419" s="1" t="s">
        <v>4</v>
      </c>
      <c r="P1419" s="1" t="str">
        <f>IF(Table1[[#This Row],[Churn]]="Yes","Lost Customer","Active Customer")</f>
        <v>Lost Customer</v>
      </c>
      <c r="Q1419" s="3" t="str">
        <f>IF(Table1[[#This Row],[Tenure]]&lt;=12,"0-1 Year",)</f>
        <v>0-1 Year</v>
      </c>
      <c r="R1419" s="3" t="str">
        <f>IF(Table1[[#This Row],[MonthlyCharges]]&lt;35,"low",IF(Table1[[#This Row],[MonthlyCharges]]&lt;70,"Medium","High"))</f>
        <v>Medium</v>
      </c>
    </row>
    <row r="1420" spans="1:18" x14ac:dyDescent="0.35">
      <c r="A1420" s="1" t="s">
        <v>1453</v>
      </c>
      <c r="B1420" s="1" t="s">
        <v>7</v>
      </c>
      <c r="C1420" s="1">
        <v>26</v>
      </c>
      <c r="D1420" s="1" t="s">
        <v>3</v>
      </c>
      <c r="E1420" s="1" t="s">
        <v>3</v>
      </c>
      <c r="F1420" s="1" t="s">
        <v>4</v>
      </c>
      <c r="G1420" s="1">
        <v>22</v>
      </c>
      <c r="H1420" s="1" t="s">
        <v>14</v>
      </c>
      <c r="I1420" s="1" t="s">
        <v>11</v>
      </c>
      <c r="J1420" s="1" t="s">
        <v>34</v>
      </c>
      <c r="K1420" s="1">
        <v>95.07</v>
      </c>
      <c r="L1420" s="1">
        <v>2083.8000000000002</v>
      </c>
      <c r="M1420" s="1">
        <v>3</v>
      </c>
      <c r="N1420" s="1">
        <v>9</v>
      </c>
      <c r="O1420" s="1" t="s">
        <v>3</v>
      </c>
      <c r="P1420" s="1" t="str">
        <f>IF(Table1[[#This Row],[Churn]]="Yes","Lost Customer","Active Customer")</f>
        <v>Active Customer</v>
      </c>
      <c r="Q1420" s="3">
        <f>IF(Table1[[#This Row],[Tenure]]&lt;=12,"0-1 Year",)</f>
        <v>0</v>
      </c>
      <c r="R1420" s="3" t="str">
        <f>IF(Table1[[#This Row],[MonthlyCharges]]&lt;35,"low",IF(Table1[[#This Row],[MonthlyCharges]]&lt;70,"Medium","High"))</f>
        <v>High</v>
      </c>
    </row>
    <row r="1421" spans="1:18" x14ac:dyDescent="0.35">
      <c r="A1421" s="1" t="s">
        <v>1454</v>
      </c>
      <c r="B1421" s="1" t="s">
        <v>8</v>
      </c>
      <c r="C1421" s="1">
        <v>50</v>
      </c>
      <c r="D1421" s="1" t="s">
        <v>3</v>
      </c>
      <c r="E1421" s="1" t="s">
        <v>3</v>
      </c>
      <c r="F1421" s="1" t="s">
        <v>4</v>
      </c>
      <c r="G1421" s="1">
        <v>50</v>
      </c>
      <c r="H1421" s="1" t="s">
        <v>14</v>
      </c>
      <c r="I1421" s="1" t="s">
        <v>10</v>
      </c>
      <c r="J1421" s="1" t="s">
        <v>40</v>
      </c>
      <c r="K1421" s="1">
        <v>86.26</v>
      </c>
      <c r="L1421" s="1">
        <v>4305.12</v>
      </c>
      <c r="M1421" s="1">
        <v>6</v>
      </c>
      <c r="N1421" s="1">
        <v>10</v>
      </c>
      <c r="O1421" s="1" t="s">
        <v>3</v>
      </c>
      <c r="P1421" s="1" t="str">
        <f>IF(Table1[[#This Row],[Churn]]="Yes","Lost Customer","Active Customer")</f>
        <v>Active Customer</v>
      </c>
      <c r="Q1421" s="3">
        <f>IF(Table1[[#This Row],[Tenure]]&lt;=12,"0-1 Year",)</f>
        <v>0</v>
      </c>
      <c r="R1421" s="3" t="str">
        <f>IF(Table1[[#This Row],[MonthlyCharges]]&lt;35,"low",IF(Table1[[#This Row],[MonthlyCharges]]&lt;70,"Medium","High"))</f>
        <v>High</v>
      </c>
    </row>
    <row r="1422" spans="1:18" x14ac:dyDescent="0.35">
      <c r="A1422" s="1" t="s">
        <v>1455</v>
      </c>
      <c r="B1422" s="1" t="s">
        <v>8</v>
      </c>
      <c r="C1422" s="1">
        <v>74</v>
      </c>
      <c r="D1422" s="1" t="s">
        <v>3</v>
      </c>
      <c r="E1422" s="1" t="s">
        <v>4</v>
      </c>
      <c r="F1422" s="1" t="s">
        <v>3</v>
      </c>
      <c r="G1422" s="1">
        <v>12</v>
      </c>
      <c r="H1422" s="1" t="s">
        <v>16</v>
      </c>
      <c r="I1422" s="1" t="s">
        <v>10</v>
      </c>
      <c r="J1422" s="1" t="s">
        <v>34</v>
      </c>
      <c r="K1422" s="1">
        <v>111.96</v>
      </c>
      <c r="L1422" s="1">
        <v>1350.92</v>
      </c>
      <c r="M1422" s="1">
        <v>6</v>
      </c>
      <c r="N1422" s="1">
        <v>7</v>
      </c>
      <c r="O1422" s="1" t="s">
        <v>3</v>
      </c>
      <c r="P1422" s="1" t="str">
        <f>IF(Table1[[#This Row],[Churn]]="Yes","Lost Customer","Active Customer")</f>
        <v>Active Customer</v>
      </c>
      <c r="Q1422" s="3" t="str">
        <f>IF(Table1[[#This Row],[Tenure]]&lt;=12,"0-1 Year",)</f>
        <v>0-1 Year</v>
      </c>
      <c r="R1422" s="3" t="str">
        <f>IF(Table1[[#This Row],[MonthlyCharges]]&lt;35,"low",IF(Table1[[#This Row],[MonthlyCharges]]&lt;70,"Medium","High"))</f>
        <v>High</v>
      </c>
    </row>
    <row r="1423" spans="1:18" x14ac:dyDescent="0.35">
      <c r="A1423" s="1" t="s">
        <v>1456</v>
      </c>
      <c r="B1423" s="1" t="s">
        <v>8</v>
      </c>
      <c r="C1423" s="1">
        <v>39</v>
      </c>
      <c r="D1423" s="1" t="s">
        <v>3</v>
      </c>
      <c r="E1423" s="1" t="s">
        <v>4</v>
      </c>
      <c r="F1423" s="1" t="s">
        <v>4</v>
      </c>
      <c r="G1423" s="1">
        <v>53</v>
      </c>
      <c r="H1423" s="1" t="s">
        <v>15</v>
      </c>
      <c r="I1423" s="1" t="s">
        <v>11</v>
      </c>
      <c r="J1423" s="1" t="s">
        <v>32</v>
      </c>
      <c r="K1423" s="1">
        <v>83.31</v>
      </c>
      <c r="L1423" s="1">
        <v>4414.3999999999996</v>
      </c>
      <c r="M1423" s="1">
        <v>7</v>
      </c>
      <c r="N1423" s="1">
        <v>1</v>
      </c>
      <c r="O1423" s="1" t="s">
        <v>4</v>
      </c>
      <c r="P1423" s="1" t="str">
        <f>IF(Table1[[#This Row],[Churn]]="Yes","Lost Customer","Active Customer")</f>
        <v>Lost Customer</v>
      </c>
      <c r="Q1423" s="3">
        <f>IF(Table1[[#This Row],[Tenure]]&lt;=12,"0-1 Year",)</f>
        <v>0</v>
      </c>
      <c r="R1423" s="3" t="str">
        <f>IF(Table1[[#This Row],[MonthlyCharges]]&lt;35,"low",IF(Table1[[#This Row],[MonthlyCharges]]&lt;70,"Medium","High"))</f>
        <v>High</v>
      </c>
    </row>
    <row r="1424" spans="1:18" x14ac:dyDescent="0.35">
      <c r="A1424" s="1" t="s">
        <v>1457</v>
      </c>
      <c r="B1424" s="1" t="s">
        <v>8</v>
      </c>
      <c r="C1424" s="1">
        <v>45</v>
      </c>
      <c r="D1424" s="1" t="s">
        <v>3</v>
      </c>
      <c r="E1424" s="1" t="s">
        <v>3</v>
      </c>
      <c r="F1424" s="1" t="s">
        <v>3</v>
      </c>
      <c r="G1424" s="1">
        <v>56</v>
      </c>
      <c r="H1424" s="1" t="s">
        <v>15</v>
      </c>
      <c r="I1424" s="1" t="s">
        <v>11</v>
      </c>
      <c r="J1424" s="1" t="s">
        <v>32</v>
      </c>
      <c r="K1424" s="1">
        <v>116.09</v>
      </c>
      <c r="L1424" s="1">
        <v>6513.42</v>
      </c>
      <c r="M1424" s="1">
        <v>8</v>
      </c>
      <c r="N1424" s="1">
        <v>1</v>
      </c>
      <c r="O1424" s="1" t="s">
        <v>4</v>
      </c>
      <c r="P1424" s="1" t="str">
        <f>IF(Table1[[#This Row],[Churn]]="Yes","Lost Customer","Active Customer")</f>
        <v>Lost Customer</v>
      </c>
      <c r="Q1424" s="3">
        <f>IF(Table1[[#This Row],[Tenure]]&lt;=12,"0-1 Year",)</f>
        <v>0</v>
      </c>
      <c r="R1424" s="3" t="str">
        <f>IF(Table1[[#This Row],[MonthlyCharges]]&lt;35,"low",IF(Table1[[#This Row],[MonthlyCharges]]&lt;70,"Medium","High"))</f>
        <v>High</v>
      </c>
    </row>
    <row r="1425" spans="1:18" x14ac:dyDescent="0.35">
      <c r="A1425" s="1" t="s">
        <v>1458</v>
      </c>
      <c r="B1425" s="1" t="s">
        <v>8</v>
      </c>
      <c r="C1425" s="1">
        <v>75</v>
      </c>
      <c r="D1425" s="1" t="s">
        <v>4</v>
      </c>
      <c r="E1425" s="1" t="s">
        <v>4</v>
      </c>
      <c r="F1425" s="1" t="s">
        <v>4</v>
      </c>
      <c r="G1425" s="1">
        <v>65</v>
      </c>
      <c r="H1425" s="1" t="s">
        <v>14</v>
      </c>
      <c r="I1425" s="1" t="s">
        <v>10</v>
      </c>
      <c r="J1425" s="1" t="s">
        <v>40</v>
      </c>
      <c r="K1425" s="1">
        <v>47.52</v>
      </c>
      <c r="L1425" s="1">
        <v>3089.02</v>
      </c>
      <c r="M1425" s="1">
        <v>7</v>
      </c>
      <c r="N1425" s="1">
        <v>3</v>
      </c>
      <c r="O1425" s="1" t="s">
        <v>4</v>
      </c>
      <c r="P1425" s="1" t="str">
        <f>IF(Table1[[#This Row],[Churn]]="Yes","Lost Customer","Active Customer")</f>
        <v>Lost Customer</v>
      </c>
      <c r="Q1425" s="3">
        <f>IF(Table1[[#This Row],[Tenure]]&lt;=12,"0-1 Year",)</f>
        <v>0</v>
      </c>
      <c r="R1425" s="3" t="str">
        <f>IF(Table1[[#This Row],[MonthlyCharges]]&lt;35,"low",IF(Table1[[#This Row],[MonthlyCharges]]&lt;70,"Medium","High"))</f>
        <v>Medium</v>
      </c>
    </row>
    <row r="1426" spans="1:18" x14ac:dyDescent="0.35">
      <c r="A1426" s="1" t="s">
        <v>1459</v>
      </c>
      <c r="B1426" s="1" t="s">
        <v>8</v>
      </c>
      <c r="C1426" s="1">
        <v>61</v>
      </c>
      <c r="D1426" s="1" t="s">
        <v>3</v>
      </c>
      <c r="E1426" s="1" t="s">
        <v>3</v>
      </c>
      <c r="F1426" s="1" t="s">
        <v>4</v>
      </c>
      <c r="G1426" s="1">
        <v>38</v>
      </c>
      <c r="H1426" s="1" t="s">
        <v>14</v>
      </c>
      <c r="I1426" s="1" t="s">
        <v>12</v>
      </c>
      <c r="J1426" s="1" t="s">
        <v>40</v>
      </c>
      <c r="K1426" s="1">
        <v>0</v>
      </c>
      <c r="L1426" s="1">
        <v>8.35</v>
      </c>
      <c r="M1426" s="1">
        <v>2</v>
      </c>
      <c r="N1426" s="1">
        <v>9</v>
      </c>
      <c r="O1426" s="1" t="s">
        <v>3</v>
      </c>
      <c r="P1426" s="1" t="str">
        <f>IF(Table1[[#This Row],[Churn]]="Yes","Lost Customer","Active Customer")</f>
        <v>Active Customer</v>
      </c>
      <c r="Q1426" s="3">
        <f>IF(Table1[[#This Row],[Tenure]]&lt;=12,"0-1 Year",)</f>
        <v>0</v>
      </c>
      <c r="R1426" s="3" t="str">
        <f>IF(Table1[[#This Row],[MonthlyCharges]]&lt;35,"low",IF(Table1[[#This Row],[MonthlyCharges]]&lt;70,"Medium","High"))</f>
        <v>low</v>
      </c>
    </row>
    <row r="1427" spans="1:18" x14ac:dyDescent="0.35">
      <c r="A1427" s="1" t="s">
        <v>1460</v>
      </c>
      <c r="B1427" s="1" t="s">
        <v>8</v>
      </c>
      <c r="C1427" s="1">
        <v>38</v>
      </c>
      <c r="D1427" s="1" t="s">
        <v>3</v>
      </c>
      <c r="E1427" s="1" t="s">
        <v>4</v>
      </c>
      <c r="F1427" s="1" t="s">
        <v>3</v>
      </c>
      <c r="G1427" s="1">
        <v>63</v>
      </c>
      <c r="H1427" s="1" t="s">
        <v>15</v>
      </c>
      <c r="I1427" s="1" t="s">
        <v>11</v>
      </c>
      <c r="J1427" s="1" t="s">
        <v>34</v>
      </c>
      <c r="K1427" s="1">
        <v>109.1</v>
      </c>
      <c r="L1427" s="1">
        <v>6875.22</v>
      </c>
      <c r="M1427" s="1">
        <v>2</v>
      </c>
      <c r="N1427" s="1">
        <v>9</v>
      </c>
      <c r="O1427" s="1" t="s">
        <v>3</v>
      </c>
      <c r="P1427" s="1" t="str">
        <f>IF(Table1[[#This Row],[Churn]]="Yes","Lost Customer","Active Customer")</f>
        <v>Active Customer</v>
      </c>
      <c r="Q1427" s="3">
        <f>IF(Table1[[#This Row],[Tenure]]&lt;=12,"0-1 Year",)</f>
        <v>0</v>
      </c>
      <c r="R1427" s="3" t="str">
        <f>IF(Table1[[#This Row],[MonthlyCharges]]&lt;35,"low",IF(Table1[[#This Row],[MonthlyCharges]]&lt;70,"Medium","High"))</f>
        <v>High</v>
      </c>
    </row>
    <row r="1428" spans="1:18" x14ac:dyDescent="0.35">
      <c r="A1428" s="1" t="s">
        <v>1461</v>
      </c>
      <c r="B1428" s="1" t="s">
        <v>7</v>
      </c>
      <c r="C1428" s="1">
        <v>43</v>
      </c>
      <c r="D1428" s="1" t="s">
        <v>3</v>
      </c>
      <c r="E1428" s="1" t="s">
        <v>4</v>
      </c>
      <c r="F1428" s="1" t="s">
        <v>3</v>
      </c>
      <c r="G1428" s="1">
        <v>17</v>
      </c>
      <c r="H1428" s="1" t="s">
        <v>15</v>
      </c>
      <c r="I1428" s="1" t="s">
        <v>11</v>
      </c>
      <c r="J1428" s="1" t="s">
        <v>34</v>
      </c>
      <c r="K1428" s="1">
        <v>39.6</v>
      </c>
      <c r="L1428" s="1">
        <v>665.35</v>
      </c>
      <c r="M1428" s="1">
        <v>3</v>
      </c>
      <c r="N1428" s="1">
        <v>8</v>
      </c>
      <c r="O1428" s="1" t="s">
        <v>3</v>
      </c>
      <c r="P1428" s="1" t="str">
        <f>IF(Table1[[#This Row],[Churn]]="Yes","Lost Customer","Active Customer")</f>
        <v>Active Customer</v>
      </c>
      <c r="Q1428" s="3">
        <f>IF(Table1[[#This Row],[Tenure]]&lt;=12,"0-1 Year",)</f>
        <v>0</v>
      </c>
      <c r="R1428" s="3" t="str">
        <f>IF(Table1[[#This Row],[MonthlyCharges]]&lt;35,"low",IF(Table1[[#This Row],[MonthlyCharges]]&lt;70,"Medium","High"))</f>
        <v>Medium</v>
      </c>
    </row>
    <row r="1429" spans="1:18" x14ac:dyDescent="0.35">
      <c r="A1429" s="1" t="s">
        <v>1462</v>
      </c>
      <c r="B1429" s="1" t="s">
        <v>8</v>
      </c>
      <c r="C1429" s="1">
        <v>72</v>
      </c>
      <c r="D1429" s="1" t="s">
        <v>4</v>
      </c>
      <c r="E1429" s="1" t="s">
        <v>4</v>
      </c>
      <c r="F1429" s="1" t="s">
        <v>3</v>
      </c>
      <c r="G1429" s="1">
        <v>66</v>
      </c>
      <c r="H1429" s="1" t="s">
        <v>14</v>
      </c>
      <c r="I1429" s="1" t="s">
        <v>10</v>
      </c>
      <c r="J1429" s="1" t="s">
        <v>34</v>
      </c>
      <c r="K1429" s="1">
        <v>70.61</v>
      </c>
      <c r="L1429" s="1">
        <v>4674.1899999999996</v>
      </c>
      <c r="M1429" s="1">
        <v>5</v>
      </c>
      <c r="N1429" s="1">
        <v>2</v>
      </c>
      <c r="O1429" s="1" t="s">
        <v>3</v>
      </c>
      <c r="P1429" s="1" t="str">
        <f>IF(Table1[[#This Row],[Churn]]="Yes","Lost Customer","Active Customer")</f>
        <v>Active Customer</v>
      </c>
      <c r="Q1429" s="3">
        <f>IF(Table1[[#This Row],[Tenure]]&lt;=12,"0-1 Year",)</f>
        <v>0</v>
      </c>
      <c r="R1429" s="3" t="str">
        <f>IF(Table1[[#This Row],[MonthlyCharges]]&lt;35,"low",IF(Table1[[#This Row],[MonthlyCharges]]&lt;70,"Medium","High"))</f>
        <v>High</v>
      </c>
    </row>
    <row r="1430" spans="1:18" x14ac:dyDescent="0.35">
      <c r="A1430" s="1" t="s">
        <v>1463</v>
      </c>
      <c r="B1430" s="1" t="s">
        <v>8</v>
      </c>
      <c r="C1430" s="1">
        <v>74</v>
      </c>
      <c r="D1430" s="1" t="s">
        <v>4</v>
      </c>
      <c r="E1430" s="1" t="s">
        <v>4</v>
      </c>
      <c r="F1430" s="1" t="s">
        <v>4</v>
      </c>
      <c r="G1430" s="1">
        <v>12</v>
      </c>
      <c r="H1430" s="1" t="s">
        <v>14</v>
      </c>
      <c r="I1430" s="1" t="s">
        <v>10</v>
      </c>
      <c r="J1430" s="1" t="s">
        <v>44</v>
      </c>
      <c r="K1430" s="1">
        <v>78.58</v>
      </c>
      <c r="L1430" s="1">
        <v>924.3</v>
      </c>
      <c r="M1430" s="1">
        <v>4</v>
      </c>
      <c r="N1430" s="1">
        <v>7</v>
      </c>
      <c r="O1430" s="1" t="s">
        <v>3</v>
      </c>
      <c r="P1430" s="1" t="str">
        <f>IF(Table1[[#This Row],[Churn]]="Yes","Lost Customer","Active Customer")</f>
        <v>Active Customer</v>
      </c>
      <c r="Q1430" s="3" t="str">
        <f>IF(Table1[[#This Row],[Tenure]]&lt;=12,"0-1 Year",)</f>
        <v>0-1 Year</v>
      </c>
      <c r="R1430" s="3" t="str">
        <f>IF(Table1[[#This Row],[MonthlyCharges]]&lt;35,"low",IF(Table1[[#This Row],[MonthlyCharges]]&lt;70,"Medium","High"))</f>
        <v>High</v>
      </c>
    </row>
    <row r="1431" spans="1:18" x14ac:dyDescent="0.35">
      <c r="A1431" s="1" t="s">
        <v>1464</v>
      </c>
      <c r="B1431" s="1" t="s">
        <v>8</v>
      </c>
      <c r="C1431" s="1">
        <v>34</v>
      </c>
      <c r="D1431" s="1" t="s">
        <v>3</v>
      </c>
      <c r="E1431" s="1" t="s">
        <v>3</v>
      </c>
      <c r="F1431" s="1" t="s">
        <v>4</v>
      </c>
      <c r="G1431" s="1">
        <v>39</v>
      </c>
      <c r="H1431" s="1" t="s">
        <v>16</v>
      </c>
      <c r="I1431" s="1" t="s">
        <v>11</v>
      </c>
      <c r="J1431" s="1" t="s">
        <v>44</v>
      </c>
      <c r="K1431" s="1">
        <v>81.290000000000006</v>
      </c>
      <c r="L1431" s="1">
        <v>3166.48</v>
      </c>
      <c r="M1431" s="1">
        <v>8</v>
      </c>
      <c r="N1431" s="1">
        <v>7</v>
      </c>
      <c r="O1431" s="1" t="s">
        <v>3</v>
      </c>
      <c r="P1431" s="1" t="str">
        <f>IF(Table1[[#This Row],[Churn]]="Yes","Lost Customer","Active Customer")</f>
        <v>Active Customer</v>
      </c>
      <c r="Q1431" s="3">
        <f>IF(Table1[[#This Row],[Tenure]]&lt;=12,"0-1 Year",)</f>
        <v>0</v>
      </c>
      <c r="R1431" s="3" t="str">
        <f>IF(Table1[[#This Row],[MonthlyCharges]]&lt;35,"low",IF(Table1[[#This Row],[MonthlyCharges]]&lt;70,"Medium","High"))</f>
        <v>High</v>
      </c>
    </row>
    <row r="1432" spans="1:18" x14ac:dyDescent="0.35">
      <c r="A1432" s="1" t="s">
        <v>1465</v>
      </c>
      <c r="B1432" s="1" t="s">
        <v>7</v>
      </c>
      <c r="C1432" s="1">
        <v>23</v>
      </c>
      <c r="D1432" s="1" t="s">
        <v>3</v>
      </c>
      <c r="E1432" s="1" t="s">
        <v>3</v>
      </c>
      <c r="F1432" s="1" t="s">
        <v>4</v>
      </c>
      <c r="G1432" s="1">
        <v>51</v>
      </c>
      <c r="H1432" s="1" t="s">
        <v>14</v>
      </c>
      <c r="I1432" s="1" t="s">
        <v>10</v>
      </c>
      <c r="J1432" s="1" t="s">
        <v>44</v>
      </c>
      <c r="K1432" s="1">
        <v>33.43</v>
      </c>
      <c r="L1432" s="1">
        <v>1712.07</v>
      </c>
      <c r="M1432" s="1">
        <v>3</v>
      </c>
      <c r="N1432" s="1">
        <v>1</v>
      </c>
      <c r="O1432" s="1" t="s">
        <v>3</v>
      </c>
      <c r="P1432" s="1" t="str">
        <f>IF(Table1[[#This Row],[Churn]]="Yes","Lost Customer","Active Customer")</f>
        <v>Active Customer</v>
      </c>
      <c r="Q1432" s="3">
        <f>IF(Table1[[#This Row],[Tenure]]&lt;=12,"0-1 Year",)</f>
        <v>0</v>
      </c>
      <c r="R1432" s="3" t="str">
        <f>IF(Table1[[#This Row],[MonthlyCharges]]&lt;35,"low",IF(Table1[[#This Row],[MonthlyCharges]]&lt;70,"Medium","High"))</f>
        <v>low</v>
      </c>
    </row>
    <row r="1433" spans="1:18" x14ac:dyDescent="0.35">
      <c r="A1433" s="1" t="s">
        <v>1466</v>
      </c>
      <c r="B1433" s="1" t="s">
        <v>7</v>
      </c>
      <c r="C1433" s="1">
        <v>34</v>
      </c>
      <c r="D1433" s="1" t="s">
        <v>3</v>
      </c>
      <c r="E1433" s="1" t="s">
        <v>3</v>
      </c>
      <c r="F1433" s="1" t="s">
        <v>4</v>
      </c>
      <c r="G1433" s="1">
        <v>45</v>
      </c>
      <c r="H1433" s="1" t="s">
        <v>14</v>
      </c>
      <c r="I1433" s="1" t="s">
        <v>10</v>
      </c>
      <c r="J1433" s="1" t="s">
        <v>34</v>
      </c>
      <c r="K1433" s="1">
        <v>47.47</v>
      </c>
      <c r="L1433" s="1">
        <v>2117.79</v>
      </c>
      <c r="M1433" s="1">
        <v>6</v>
      </c>
      <c r="N1433" s="1">
        <v>4</v>
      </c>
      <c r="O1433" s="1" t="s">
        <v>4</v>
      </c>
      <c r="P1433" s="1" t="str">
        <f>IF(Table1[[#This Row],[Churn]]="Yes","Lost Customer","Active Customer")</f>
        <v>Lost Customer</v>
      </c>
      <c r="Q1433" s="3">
        <f>IF(Table1[[#This Row],[Tenure]]&lt;=12,"0-1 Year",)</f>
        <v>0</v>
      </c>
      <c r="R1433" s="3" t="str">
        <f>IF(Table1[[#This Row],[MonthlyCharges]]&lt;35,"low",IF(Table1[[#This Row],[MonthlyCharges]]&lt;70,"Medium","High"))</f>
        <v>Medium</v>
      </c>
    </row>
    <row r="1434" spans="1:18" x14ac:dyDescent="0.35">
      <c r="A1434" s="1" t="s">
        <v>1467</v>
      </c>
      <c r="B1434" s="1" t="s">
        <v>7</v>
      </c>
      <c r="C1434" s="1">
        <v>68</v>
      </c>
      <c r="D1434" s="1" t="s">
        <v>3</v>
      </c>
      <c r="E1434" s="1" t="s">
        <v>4</v>
      </c>
      <c r="F1434" s="1" t="s">
        <v>3</v>
      </c>
      <c r="G1434" s="1">
        <v>66</v>
      </c>
      <c r="H1434" s="1" t="s">
        <v>14</v>
      </c>
      <c r="I1434" s="1" t="s">
        <v>12</v>
      </c>
      <c r="J1434" s="1" t="s">
        <v>32</v>
      </c>
      <c r="K1434" s="1">
        <v>0</v>
      </c>
      <c r="L1434" s="1">
        <v>18.13</v>
      </c>
      <c r="M1434" s="1">
        <v>8</v>
      </c>
      <c r="N1434" s="1">
        <v>6</v>
      </c>
      <c r="O1434" s="1" t="s">
        <v>3</v>
      </c>
      <c r="P1434" s="1" t="str">
        <f>IF(Table1[[#This Row],[Churn]]="Yes","Lost Customer","Active Customer")</f>
        <v>Active Customer</v>
      </c>
      <c r="Q1434" s="3">
        <f>IF(Table1[[#This Row],[Tenure]]&lt;=12,"0-1 Year",)</f>
        <v>0</v>
      </c>
      <c r="R1434" s="3" t="str">
        <f>IF(Table1[[#This Row],[MonthlyCharges]]&lt;35,"low",IF(Table1[[#This Row],[MonthlyCharges]]&lt;70,"Medium","High"))</f>
        <v>low</v>
      </c>
    </row>
    <row r="1435" spans="1:18" x14ac:dyDescent="0.35">
      <c r="A1435" s="1" t="s">
        <v>1468</v>
      </c>
      <c r="B1435" s="1" t="s">
        <v>7</v>
      </c>
      <c r="C1435" s="1">
        <v>74</v>
      </c>
      <c r="D1435" s="1" t="s">
        <v>4</v>
      </c>
      <c r="E1435" s="1" t="s">
        <v>3</v>
      </c>
      <c r="F1435" s="1" t="s">
        <v>3</v>
      </c>
      <c r="G1435" s="1">
        <v>60</v>
      </c>
      <c r="H1435" s="1" t="s">
        <v>15</v>
      </c>
      <c r="I1435" s="1" t="s">
        <v>11</v>
      </c>
      <c r="J1435" s="1" t="s">
        <v>34</v>
      </c>
      <c r="K1435" s="1">
        <v>104.98</v>
      </c>
      <c r="L1435" s="1">
        <v>6293.48</v>
      </c>
      <c r="M1435" s="1">
        <v>6</v>
      </c>
      <c r="N1435" s="1">
        <v>6</v>
      </c>
      <c r="O1435" s="1" t="s">
        <v>3</v>
      </c>
      <c r="P1435" s="1" t="str">
        <f>IF(Table1[[#This Row],[Churn]]="Yes","Lost Customer","Active Customer")</f>
        <v>Active Customer</v>
      </c>
      <c r="Q1435" s="3">
        <f>IF(Table1[[#This Row],[Tenure]]&lt;=12,"0-1 Year",)</f>
        <v>0</v>
      </c>
      <c r="R1435" s="3" t="str">
        <f>IF(Table1[[#This Row],[MonthlyCharges]]&lt;35,"low",IF(Table1[[#This Row],[MonthlyCharges]]&lt;70,"Medium","High"))</f>
        <v>High</v>
      </c>
    </row>
    <row r="1436" spans="1:18" x14ac:dyDescent="0.35">
      <c r="A1436" s="1" t="s">
        <v>1469</v>
      </c>
      <c r="B1436" s="1" t="s">
        <v>7</v>
      </c>
      <c r="C1436" s="1">
        <v>24</v>
      </c>
      <c r="D1436" s="1" t="s">
        <v>3</v>
      </c>
      <c r="E1436" s="1" t="s">
        <v>3</v>
      </c>
      <c r="F1436" s="1" t="s">
        <v>3</v>
      </c>
      <c r="G1436" s="1">
        <v>23</v>
      </c>
      <c r="H1436" s="1" t="s">
        <v>14</v>
      </c>
      <c r="I1436" s="1" t="s">
        <v>11</v>
      </c>
      <c r="J1436" s="1" t="s">
        <v>34</v>
      </c>
      <c r="K1436" s="1">
        <v>108.77</v>
      </c>
      <c r="L1436" s="1">
        <v>2506.52</v>
      </c>
      <c r="M1436" s="1">
        <v>1</v>
      </c>
      <c r="N1436" s="1">
        <v>4</v>
      </c>
      <c r="O1436" s="1" t="s">
        <v>3</v>
      </c>
      <c r="P1436" s="1" t="str">
        <f>IF(Table1[[#This Row],[Churn]]="Yes","Lost Customer","Active Customer")</f>
        <v>Active Customer</v>
      </c>
      <c r="Q1436" s="3">
        <f>IF(Table1[[#This Row],[Tenure]]&lt;=12,"0-1 Year",)</f>
        <v>0</v>
      </c>
      <c r="R1436" s="3" t="str">
        <f>IF(Table1[[#This Row],[MonthlyCharges]]&lt;35,"low",IF(Table1[[#This Row],[MonthlyCharges]]&lt;70,"Medium","High"))</f>
        <v>High</v>
      </c>
    </row>
    <row r="1437" spans="1:18" x14ac:dyDescent="0.35">
      <c r="A1437" s="1" t="s">
        <v>1470</v>
      </c>
      <c r="B1437" s="1" t="s">
        <v>7</v>
      </c>
      <c r="C1437" s="1">
        <v>30</v>
      </c>
      <c r="D1437" s="1" t="s">
        <v>3</v>
      </c>
      <c r="E1437" s="1" t="s">
        <v>4</v>
      </c>
      <c r="F1437" s="1" t="s">
        <v>4</v>
      </c>
      <c r="G1437" s="1">
        <v>21</v>
      </c>
      <c r="H1437" s="1" t="s">
        <v>15</v>
      </c>
      <c r="I1437" s="1" t="s">
        <v>12</v>
      </c>
      <c r="J1437" s="1" t="s">
        <v>32</v>
      </c>
      <c r="K1437" s="1">
        <v>0</v>
      </c>
      <c r="L1437" s="1">
        <v>11.15</v>
      </c>
      <c r="M1437" s="1">
        <v>2</v>
      </c>
      <c r="N1437" s="1">
        <v>8</v>
      </c>
      <c r="O1437" s="1" t="s">
        <v>3</v>
      </c>
      <c r="P1437" s="1" t="str">
        <f>IF(Table1[[#This Row],[Churn]]="Yes","Lost Customer","Active Customer")</f>
        <v>Active Customer</v>
      </c>
      <c r="Q1437" s="3">
        <f>IF(Table1[[#This Row],[Tenure]]&lt;=12,"0-1 Year",)</f>
        <v>0</v>
      </c>
      <c r="R1437" s="3" t="str">
        <f>IF(Table1[[#This Row],[MonthlyCharges]]&lt;35,"low",IF(Table1[[#This Row],[MonthlyCharges]]&lt;70,"Medium","High"))</f>
        <v>low</v>
      </c>
    </row>
    <row r="1438" spans="1:18" x14ac:dyDescent="0.35">
      <c r="A1438" s="1" t="s">
        <v>1471</v>
      </c>
      <c r="B1438" s="1" t="s">
        <v>7</v>
      </c>
      <c r="C1438" s="1">
        <v>52</v>
      </c>
      <c r="D1438" s="1" t="s">
        <v>3</v>
      </c>
      <c r="E1438" s="1" t="s">
        <v>4</v>
      </c>
      <c r="F1438" s="1" t="s">
        <v>4</v>
      </c>
      <c r="G1438" s="1">
        <v>57</v>
      </c>
      <c r="H1438" s="1" t="s">
        <v>14</v>
      </c>
      <c r="I1438" s="1" t="s">
        <v>11</v>
      </c>
      <c r="J1438" s="1" t="s">
        <v>34</v>
      </c>
      <c r="K1438" s="1">
        <v>55.09</v>
      </c>
      <c r="L1438" s="1">
        <v>3136.34</v>
      </c>
      <c r="M1438" s="1">
        <v>4</v>
      </c>
      <c r="N1438" s="1">
        <v>8</v>
      </c>
      <c r="O1438" s="1" t="s">
        <v>3</v>
      </c>
      <c r="P1438" s="1" t="str">
        <f>IF(Table1[[#This Row],[Churn]]="Yes","Lost Customer","Active Customer")</f>
        <v>Active Customer</v>
      </c>
      <c r="Q1438" s="3">
        <f>IF(Table1[[#This Row],[Tenure]]&lt;=12,"0-1 Year",)</f>
        <v>0</v>
      </c>
      <c r="R1438" s="3" t="str">
        <f>IF(Table1[[#This Row],[MonthlyCharges]]&lt;35,"low",IF(Table1[[#This Row],[MonthlyCharges]]&lt;70,"Medium","High"))</f>
        <v>Medium</v>
      </c>
    </row>
    <row r="1439" spans="1:18" x14ac:dyDescent="0.35">
      <c r="A1439" s="1" t="s">
        <v>1472</v>
      </c>
      <c r="B1439" s="1" t="s">
        <v>7</v>
      </c>
      <c r="C1439" s="1">
        <v>33</v>
      </c>
      <c r="D1439" s="1" t="s">
        <v>3</v>
      </c>
      <c r="E1439" s="1" t="s">
        <v>4</v>
      </c>
      <c r="F1439" s="1" t="s">
        <v>4</v>
      </c>
      <c r="G1439" s="1">
        <v>14</v>
      </c>
      <c r="H1439" s="1" t="s">
        <v>14</v>
      </c>
      <c r="I1439" s="1" t="s">
        <v>10</v>
      </c>
      <c r="J1439" s="1" t="s">
        <v>34</v>
      </c>
      <c r="K1439" s="1">
        <v>93.7</v>
      </c>
      <c r="L1439" s="1">
        <v>1299.5</v>
      </c>
      <c r="M1439" s="1">
        <v>4</v>
      </c>
      <c r="N1439" s="1">
        <v>7</v>
      </c>
      <c r="O1439" s="1" t="s">
        <v>3</v>
      </c>
      <c r="P1439" s="1" t="str">
        <f>IF(Table1[[#This Row],[Churn]]="Yes","Lost Customer","Active Customer")</f>
        <v>Active Customer</v>
      </c>
      <c r="Q1439" s="3">
        <f>IF(Table1[[#This Row],[Tenure]]&lt;=12,"0-1 Year",)</f>
        <v>0</v>
      </c>
      <c r="R1439" s="3" t="str">
        <f>IF(Table1[[#This Row],[MonthlyCharges]]&lt;35,"low",IF(Table1[[#This Row],[MonthlyCharges]]&lt;70,"Medium","High"))</f>
        <v>High</v>
      </c>
    </row>
    <row r="1440" spans="1:18" x14ac:dyDescent="0.35">
      <c r="A1440" s="1" t="s">
        <v>1473</v>
      </c>
      <c r="B1440" s="1" t="s">
        <v>7</v>
      </c>
      <c r="C1440" s="1">
        <v>65</v>
      </c>
      <c r="D1440" s="1" t="s">
        <v>4</v>
      </c>
      <c r="E1440" s="1" t="s">
        <v>3</v>
      </c>
      <c r="F1440" s="1" t="s">
        <v>3</v>
      </c>
      <c r="G1440" s="1">
        <v>13</v>
      </c>
      <c r="H1440" s="1" t="s">
        <v>15</v>
      </c>
      <c r="I1440" s="1" t="s">
        <v>10</v>
      </c>
      <c r="J1440" s="1" t="s">
        <v>32</v>
      </c>
      <c r="K1440" s="1">
        <v>114.43</v>
      </c>
      <c r="L1440" s="1">
        <v>1487.18</v>
      </c>
      <c r="M1440" s="1">
        <v>1</v>
      </c>
      <c r="N1440" s="1">
        <v>8</v>
      </c>
      <c r="O1440" s="1" t="s">
        <v>3</v>
      </c>
      <c r="P1440" s="1" t="str">
        <f>IF(Table1[[#This Row],[Churn]]="Yes","Lost Customer","Active Customer")</f>
        <v>Active Customer</v>
      </c>
      <c r="Q1440" s="3">
        <f>IF(Table1[[#This Row],[Tenure]]&lt;=12,"0-1 Year",)</f>
        <v>0</v>
      </c>
      <c r="R1440" s="3" t="str">
        <f>IF(Table1[[#This Row],[MonthlyCharges]]&lt;35,"low",IF(Table1[[#This Row],[MonthlyCharges]]&lt;70,"Medium","High"))</f>
        <v>High</v>
      </c>
    </row>
    <row r="1441" spans="1:18" x14ac:dyDescent="0.35">
      <c r="A1441" s="1" t="s">
        <v>1474</v>
      </c>
      <c r="B1441" s="1" t="s">
        <v>8</v>
      </c>
      <c r="C1441" s="1">
        <v>32</v>
      </c>
      <c r="D1441" s="1" t="s">
        <v>3</v>
      </c>
      <c r="E1441" s="1" t="s">
        <v>3</v>
      </c>
      <c r="F1441" s="1" t="s">
        <v>3</v>
      </c>
      <c r="G1441" s="1">
        <v>65</v>
      </c>
      <c r="H1441" s="1" t="s">
        <v>15</v>
      </c>
      <c r="I1441" s="1" t="s">
        <v>10</v>
      </c>
      <c r="J1441" s="1" t="s">
        <v>32</v>
      </c>
      <c r="K1441" s="1">
        <v>89.02</v>
      </c>
      <c r="L1441" s="1">
        <v>5786.24</v>
      </c>
      <c r="M1441" s="1">
        <v>5</v>
      </c>
      <c r="N1441" s="1">
        <v>8</v>
      </c>
      <c r="O1441" s="1" t="s">
        <v>3</v>
      </c>
      <c r="P1441" s="1" t="str">
        <f>IF(Table1[[#This Row],[Churn]]="Yes","Lost Customer","Active Customer")</f>
        <v>Active Customer</v>
      </c>
      <c r="Q1441" s="3">
        <f>IF(Table1[[#This Row],[Tenure]]&lt;=12,"0-1 Year",)</f>
        <v>0</v>
      </c>
      <c r="R1441" s="3" t="str">
        <f>IF(Table1[[#This Row],[MonthlyCharges]]&lt;35,"low",IF(Table1[[#This Row],[MonthlyCharges]]&lt;70,"Medium","High"))</f>
        <v>High</v>
      </c>
    </row>
    <row r="1442" spans="1:18" x14ac:dyDescent="0.35">
      <c r="A1442" s="1" t="s">
        <v>1475</v>
      </c>
      <c r="B1442" s="1" t="s">
        <v>7</v>
      </c>
      <c r="C1442" s="1">
        <v>22</v>
      </c>
      <c r="D1442" s="1" t="s">
        <v>3</v>
      </c>
      <c r="E1442" s="1" t="s">
        <v>4</v>
      </c>
      <c r="F1442" s="1" t="s">
        <v>3</v>
      </c>
      <c r="G1442" s="1">
        <v>11</v>
      </c>
      <c r="H1442" s="1" t="s">
        <v>14</v>
      </c>
      <c r="I1442" s="1" t="s">
        <v>11</v>
      </c>
      <c r="J1442" s="1" t="s">
        <v>40</v>
      </c>
      <c r="K1442" s="1">
        <v>39.15</v>
      </c>
      <c r="L1442" s="1">
        <v>415.65</v>
      </c>
      <c r="M1442" s="1">
        <v>2</v>
      </c>
      <c r="N1442" s="1">
        <v>2</v>
      </c>
      <c r="O1442" s="1" t="s">
        <v>4</v>
      </c>
      <c r="P1442" s="1" t="str">
        <f>IF(Table1[[#This Row],[Churn]]="Yes","Lost Customer","Active Customer")</f>
        <v>Lost Customer</v>
      </c>
      <c r="Q1442" s="3" t="str">
        <f>IF(Table1[[#This Row],[Tenure]]&lt;=12,"0-1 Year",)</f>
        <v>0-1 Year</v>
      </c>
      <c r="R1442" s="3" t="str">
        <f>IF(Table1[[#This Row],[MonthlyCharges]]&lt;35,"low",IF(Table1[[#This Row],[MonthlyCharges]]&lt;70,"Medium","High"))</f>
        <v>Medium</v>
      </c>
    </row>
    <row r="1443" spans="1:18" x14ac:dyDescent="0.35">
      <c r="A1443" s="1" t="s">
        <v>1476</v>
      </c>
      <c r="B1443" s="1" t="s">
        <v>7</v>
      </c>
      <c r="C1443" s="1">
        <v>71</v>
      </c>
      <c r="D1443" s="1" t="s">
        <v>3</v>
      </c>
      <c r="E1443" s="1" t="s">
        <v>4</v>
      </c>
      <c r="F1443" s="1" t="s">
        <v>3</v>
      </c>
      <c r="G1443" s="1">
        <v>6</v>
      </c>
      <c r="H1443" s="1" t="s">
        <v>16</v>
      </c>
      <c r="I1443" s="1" t="s">
        <v>12</v>
      </c>
      <c r="J1443" s="1" t="s">
        <v>44</v>
      </c>
      <c r="K1443" s="1">
        <v>0</v>
      </c>
      <c r="L1443" s="1">
        <v>7.62</v>
      </c>
      <c r="M1443" s="1">
        <v>0</v>
      </c>
      <c r="N1443" s="1">
        <v>8</v>
      </c>
      <c r="O1443" s="1" t="s">
        <v>3</v>
      </c>
      <c r="P1443" s="1" t="str">
        <f>IF(Table1[[#This Row],[Churn]]="Yes","Lost Customer","Active Customer")</f>
        <v>Active Customer</v>
      </c>
      <c r="Q1443" s="3" t="str">
        <f>IF(Table1[[#This Row],[Tenure]]&lt;=12,"0-1 Year",)</f>
        <v>0-1 Year</v>
      </c>
      <c r="R1443" s="3" t="str">
        <f>IF(Table1[[#This Row],[MonthlyCharges]]&lt;35,"low",IF(Table1[[#This Row],[MonthlyCharges]]&lt;70,"Medium","High"))</f>
        <v>low</v>
      </c>
    </row>
    <row r="1444" spans="1:18" x14ac:dyDescent="0.35">
      <c r="A1444" s="1" t="s">
        <v>1477</v>
      </c>
      <c r="B1444" s="1" t="s">
        <v>8</v>
      </c>
      <c r="C1444" s="1">
        <v>56</v>
      </c>
      <c r="D1444" s="1" t="s">
        <v>3</v>
      </c>
      <c r="E1444" s="1" t="s">
        <v>4</v>
      </c>
      <c r="F1444" s="1" t="s">
        <v>3</v>
      </c>
      <c r="G1444" s="1">
        <v>49</v>
      </c>
      <c r="H1444" s="1" t="s">
        <v>14</v>
      </c>
      <c r="I1444" s="1" t="s">
        <v>12</v>
      </c>
      <c r="J1444" s="1" t="s">
        <v>40</v>
      </c>
      <c r="K1444" s="1">
        <v>0</v>
      </c>
      <c r="L1444" s="1">
        <v>12.99</v>
      </c>
      <c r="M1444" s="1">
        <v>6</v>
      </c>
      <c r="N1444" s="1">
        <v>2</v>
      </c>
      <c r="O1444" s="1" t="s">
        <v>4</v>
      </c>
      <c r="P1444" s="1" t="str">
        <f>IF(Table1[[#This Row],[Churn]]="Yes","Lost Customer","Active Customer")</f>
        <v>Lost Customer</v>
      </c>
      <c r="Q1444" s="3">
        <f>IF(Table1[[#This Row],[Tenure]]&lt;=12,"0-1 Year",)</f>
        <v>0</v>
      </c>
      <c r="R1444" s="3" t="str">
        <f>IF(Table1[[#This Row],[MonthlyCharges]]&lt;35,"low",IF(Table1[[#This Row],[MonthlyCharges]]&lt;70,"Medium","High"))</f>
        <v>low</v>
      </c>
    </row>
    <row r="1445" spans="1:18" x14ac:dyDescent="0.35">
      <c r="A1445" s="1" t="s">
        <v>1478</v>
      </c>
      <c r="B1445" s="1" t="s">
        <v>7</v>
      </c>
      <c r="C1445" s="1">
        <v>38</v>
      </c>
      <c r="D1445" s="1" t="s">
        <v>3</v>
      </c>
      <c r="E1445" s="1" t="s">
        <v>3</v>
      </c>
      <c r="F1445" s="1" t="s">
        <v>3</v>
      </c>
      <c r="G1445" s="1">
        <v>36</v>
      </c>
      <c r="H1445" s="1" t="s">
        <v>14</v>
      </c>
      <c r="I1445" s="1" t="s">
        <v>11</v>
      </c>
      <c r="J1445" s="1" t="s">
        <v>34</v>
      </c>
      <c r="K1445" s="1">
        <v>67.88</v>
      </c>
      <c r="L1445" s="1">
        <v>2456.46</v>
      </c>
      <c r="M1445" s="1">
        <v>4</v>
      </c>
      <c r="N1445" s="1">
        <v>3</v>
      </c>
      <c r="O1445" s="1" t="s">
        <v>3</v>
      </c>
      <c r="P1445" s="1" t="str">
        <f>IF(Table1[[#This Row],[Churn]]="Yes","Lost Customer","Active Customer")</f>
        <v>Active Customer</v>
      </c>
      <c r="Q1445" s="3">
        <f>IF(Table1[[#This Row],[Tenure]]&lt;=12,"0-1 Year",)</f>
        <v>0</v>
      </c>
      <c r="R1445" s="3" t="str">
        <f>IF(Table1[[#This Row],[MonthlyCharges]]&lt;35,"low",IF(Table1[[#This Row],[MonthlyCharges]]&lt;70,"Medium","High"))</f>
        <v>Medium</v>
      </c>
    </row>
    <row r="1446" spans="1:18" x14ac:dyDescent="0.35">
      <c r="A1446" s="1" t="s">
        <v>1479</v>
      </c>
      <c r="B1446" s="1" t="s">
        <v>8</v>
      </c>
      <c r="C1446" s="1">
        <v>51</v>
      </c>
      <c r="D1446" s="1" t="s">
        <v>3</v>
      </c>
      <c r="E1446" s="1" t="s">
        <v>3</v>
      </c>
      <c r="F1446" s="1" t="s">
        <v>3</v>
      </c>
      <c r="G1446" s="1">
        <v>31</v>
      </c>
      <c r="H1446" s="1" t="s">
        <v>16</v>
      </c>
      <c r="I1446" s="1" t="s">
        <v>12</v>
      </c>
      <c r="J1446" s="1" t="s">
        <v>44</v>
      </c>
      <c r="K1446" s="1">
        <v>0</v>
      </c>
      <c r="L1446" s="1">
        <v>14.55</v>
      </c>
      <c r="M1446" s="1">
        <v>0</v>
      </c>
      <c r="N1446" s="1">
        <v>2</v>
      </c>
      <c r="O1446" s="1" t="s">
        <v>3</v>
      </c>
      <c r="P1446" s="1" t="str">
        <f>IF(Table1[[#This Row],[Churn]]="Yes","Lost Customer","Active Customer")</f>
        <v>Active Customer</v>
      </c>
      <c r="Q1446" s="3">
        <f>IF(Table1[[#This Row],[Tenure]]&lt;=12,"0-1 Year",)</f>
        <v>0</v>
      </c>
      <c r="R1446" s="3" t="str">
        <f>IF(Table1[[#This Row],[MonthlyCharges]]&lt;35,"low",IF(Table1[[#This Row],[MonthlyCharges]]&lt;70,"Medium","High"))</f>
        <v>low</v>
      </c>
    </row>
    <row r="1447" spans="1:18" x14ac:dyDescent="0.35">
      <c r="A1447" s="1" t="s">
        <v>1480</v>
      </c>
      <c r="B1447" s="1" t="s">
        <v>7</v>
      </c>
      <c r="C1447" s="1">
        <v>31</v>
      </c>
      <c r="D1447" s="1" t="s">
        <v>3</v>
      </c>
      <c r="E1447" s="1" t="s">
        <v>3</v>
      </c>
      <c r="F1447" s="1" t="s">
        <v>4</v>
      </c>
      <c r="G1447" s="1">
        <v>23</v>
      </c>
      <c r="H1447" s="1" t="s">
        <v>15</v>
      </c>
      <c r="I1447" s="1" t="s">
        <v>12</v>
      </c>
      <c r="J1447" s="1" t="s">
        <v>34</v>
      </c>
      <c r="K1447" s="1">
        <v>0</v>
      </c>
      <c r="L1447" s="1">
        <v>0.1</v>
      </c>
      <c r="M1447" s="1">
        <v>3</v>
      </c>
      <c r="N1447" s="1">
        <v>3</v>
      </c>
      <c r="O1447" s="1" t="s">
        <v>3</v>
      </c>
      <c r="P1447" s="1" t="str">
        <f>IF(Table1[[#This Row],[Churn]]="Yes","Lost Customer","Active Customer")</f>
        <v>Active Customer</v>
      </c>
      <c r="Q1447" s="3">
        <f>IF(Table1[[#This Row],[Tenure]]&lt;=12,"0-1 Year",)</f>
        <v>0</v>
      </c>
      <c r="R1447" s="3" t="str">
        <f>IF(Table1[[#This Row],[MonthlyCharges]]&lt;35,"low",IF(Table1[[#This Row],[MonthlyCharges]]&lt;70,"Medium","High"))</f>
        <v>low</v>
      </c>
    </row>
    <row r="1448" spans="1:18" x14ac:dyDescent="0.35">
      <c r="A1448" s="1" t="s">
        <v>1481</v>
      </c>
      <c r="B1448" s="1" t="s">
        <v>8</v>
      </c>
      <c r="C1448" s="1">
        <v>36</v>
      </c>
      <c r="D1448" s="1" t="s">
        <v>3</v>
      </c>
      <c r="E1448" s="1" t="s">
        <v>3</v>
      </c>
      <c r="F1448" s="1" t="s">
        <v>4</v>
      </c>
      <c r="G1448" s="1">
        <v>38</v>
      </c>
      <c r="H1448" s="1" t="s">
        <v>14</v>
      </c>
      <c r="I1448" s="1" t="s">
        <v>10</v>
      </c>
      <c r="J1448" s="1" t="s">
        <v>34</v>
      </c>
      <c r="K1448" s="1">
        <v>34.56</v>
      </c>
      <c r="L1448" s="1">
        <v>1319.06</v>
      </c>
      <c r="M1448" s="1">
        <v>7</v>
      </c>
      <c r="N1448" s="1">
        <v>9</v>
      </c>
      <c r="O1448" s="1" t="s">
        <v>3</v>
      </c>
      <c r="P1448" s="1" t="str">
        <f>IF(Table1[[#This Row],[Churn]]="Yes","Lost Customer","Active Customer")</f>
        <v>Active Customer</v>
      </c>
      <c r="Q1448" s="3">
        <f>IF(Table1[[#This Row],[Tenure]]&lt;=12,"0-1 Year",)</f>
        <v>0</v>
      </c>
      <c r="R1448" s="3" t="str">
        <f>IF(Table1[[#This Row],[MonthlyCharges]]&lt;35,"low",IF(Table1[[#This Row],[MonthlyCharges]]&lt;70,"Medium","High"))</f>
        <v>low</v>
      </c>
    </row>
    <row r="1449" spans="1:18" x14ac:dyDescent="0.35">
      <c r="A1449" s="1" t="s">
        <v>1482</v>
      </c>
      <c r="B1449" s="1" t="s">
        <v>8</v>
      </c>
      <c r="C1449" s="1">
        <v>66</v>
      </c>
      <c r="D1449" s="1" t="s">
        <v>4</v>
      </c>
      <c r="E1449" s="1" t="s">
        <v>4</v>
      </c>
      <c r="F1449" s="1" t="s">
        <v>3</v>
      </c>
      <c r="G1449" s="1">
        <v>54</v>
      </c>
      <c r="H1449" s="1" t="s">
        <v>14</v>
      </c>
      <c r="I1449" s="1" t="s">
        <v>11</v>
      </c>
      <c r="J1449" s="1" t="s">
        <v>40</v>
      </c>
      <c r="K1449" s="1">
        <v>37.630000000000003</v>
      </c>
      <c r="L1449" s="1">
        <v>2023.14</v>
      </c>
      <c r="M1449" s="1">
        <v>1</v>
      </c>
      <c r="N1449" s="1">
        <v>1</v>
      </c>
      <c r="O1449" s="1" t="s">
        <v>3</v>
      </c>
      <c r="P1449" s="1" t="str">
        <f>IF(Table1[[#This Row],[Churn]]="Yes","Lost Customer","Active Customer")</f>
        <v>Active Customer</v>
      </c>
      <c r="Q1449" s="3">
        <f>IF(Table1[[#This Row],[Tenure]]&lt;=12,"0-1 Year",)</f>
        <v>0</v>
      </c>
      <c r="R1449" s="3" t="str">
        <f>IF(Table1[[#This Row],[MonthlyCharges]]&lt;35,"low",IF(Table1[[#This Row],[MonthlyCharges]]&lt;70,"Medium","High"))</f>
        <v>Medium</v>
      </c>
    </row>
    <row r="1450" spans="1:18" x14ac:dyDescent="0.35">
      <c r="A1450" s="1" t="s">
        <v>1483</v>
      </c>
      <c r="B1450" s="1" t="s">
        <v>8</v>
      </c>
      <c r="C1450" s="1">
        <v>70</v>
      </c>
      <c r="D1450" s="1" t="s">
        <v>4</v>
      </c>
      <c r="E1450" s="1" t="s">
        <v>3</v>
      </c>
      <c r="F1450" s="1" t="s">
        <v>4</v>
      </c>
      <c r="G1450" s="1">
        <v>23</v>
      </c>
      <c r="H1450" s="1" t="s">
        <v>16</v>
      </c>
      <c r="I1450" s="1" t="s">
        <v>10</v>
      </c>
      <c r="J1450" s="1" t="s">
        <v>44</v>
      </c>
      <c r="K1450" s="1">
        <v>80.28</v>
      </c>
      <c r="L1450" s="1">
        <v>1854.45</v>
      </c>
      <c r="M1450" s="1">
        <v>6</v>
      </c>
      <c r="N1450" s="1">
        <v>7</v>
      </c>
      <c r="O1450" s="1" t="s">
        <v>3</v>
      </c>
      <c r="P1450" s="1" t="str">
        <f>IF(Table1[[#This Row],[Churn]]="Yes","Lost Customer","Active Customer")</f>
        <v>Active Customer</v>
      </c>
      <c r="Q1450" s="3">
        <f>IF(Table1[[#This Row],[Tenure]]&lt;=12,"0-1 Year",)</f>
        <v>0</v>
      </c>
      <c r="R1450" s="3" t="str">
        <f>IF(Table1[[#This Row],[MonthlyCharges]]&lt;35,"low",IF(Table1[[#This Row],[MonthlyCharges]]&lt;70,"Medium","High"))</f>
        <v>High</v>
      </c>
    </row>
    <row r="1451" spans="1:18" x14ac:dyDescent="0.35">
      <c r="A1451" s="1" t="s">
        <v>1484</v>
      </c>
      <c r="B1451" s="1" t="s">
        <v>8</v>
      </c>
      <c r="C1451" s="1">
        <v>24</v>
      </c>
      <c r="D1451" s="1" t="s">
        <v>3</v>
      </c>
      <c r="E1451" s="1" t="s">
        <v>4</v>
      </c>
      <c r="F1451" s="1" t="s">
        <v>4</v>
      </c>
      <c r="G1451" s="1">
        <v>65</v>
      </c>
      <c r="H1451" s="1" t="s">
        <v>15</v>
      </c>
      <c r="I1451" s="1" t="s">
        <v>11</v>
      </c>
      <c r="J1451" s="1" t="s">
        <v>34</v>
      </c>
      <c r="K1451" s="1">
        <v>75.34</v>
      </c>
      <c r="L1451" s="1">
        <v>4912.6099999999997</v>
      </c>
      <c r="M1451" s="1">
        <v>8</v>
      </c>
      <c r="N1451" s="1">
        <v>4</v>
      </c>
      <c r="O1451" s="1" t="s">
        <v>4</v>
      </c>
      <c r="P1451" s="1" t="str">
        <f>IF(Table1[[#This Row],[Churn]]="Yes","Lost Customer","Active Customer")</f>
        <v>Lost Customer</v>
      </c>
      <c r="Q1451" s="3">
        <f>IF(Table1[[#This Row],[Tenure]]&lt;=12,"0-1 Year",)</f>
        <v>0</v>
      </c>
      <c r="R1451" s="3" t="str">
        <f>IF(Table1[[#This Row],[MonthlyCharges]]&lt;35,"low",IF(Table1[[#This Row],[MonthlyCharges]]&lt;70,"Medium","High"))</f>
        <v>High</v>
      </c>
    </row>
    <row r="1452" spans="1:18" x14ac:dyDescent="0.35">
      <c r="A1452" s="1" t="s">
        <v>1485</v>
      </c>
      <c r="B1452" s="1" t="s">
        <v>7</v>
      </c>
      <c r="C1452" s="1">
        <v>24</v>
      </c>
      <c r="D1452" s="1" t="s">
        <v>3</v>
      </c>
      <c r="E1452" s="1" t="s">
        <v>3</v>
      </c>
      <c r="F1452" s="1" t="s">
        <v>3</v>
      </c>
      <c r="G1452" s="1">
        <v>56</v>
      </c>
      <c r="H1452" s="1" t="s">
        <v>16</v>
      </c>
      <c r="I1452" s="1" t="s">
        <v>11</v>
      </c>
      <c r="J1452" s="1" t="s">
        <v>32</v>
      </c>
      <c r="K1452" s="1">
        <v>91.83</v>
      </c>
      <c r="L1452" s="1">
        <v>5156.92</v>
      </c>
      <c r="M1452" s="1">
        <v>5</v>
      </c>
      <c r="N1452" s="1">
        <v>3</v>
      </c>
      <c r="O1452" s="1" t="s">
        <v>3</v>
      </c>
      <c r="P1452" s="1" t="str">
        <f>IF(Table1[[#This Row],[Churn]]="Yes","Lost Customer","Active Customer")</f>
        <v>Active Customer</v>
      </c>
      <c r="Q1452" s="3">
        <f>IF(Table1[[#This Row],[Tenure]]&lt;=12,"0-1 Year",)</f>
        <v>0</v>
      </c>
      <c r="R1452" s="3" t="str">
        <f>IF(Table1[[#This Row],[MonthlyCharges]]&lt;35,"low",IF(Table1[[#This Row],[MonthlyCharges]]&lt;70,"Medium","High"))</f>
        <v>High</v>
      </c>
    </row>
    <row r="1453" spans="1:18" x14ac:dyDescent="0.35">
      <c r="A1453" s="1" t="s">
        <v>1486</v>
      </c>
      <c r="B1453" s="1" t="s">
        <v>7</v>
      </c>
      <c r="C1453" s="1">
        <v>74</v>
      </c>
      <c r="D1453" s="1" t="s">
        <v>4</v>
      </c>
      <c r="E1453" s="1" t="s">
        <v>3</v>
      </c>
      <c r="F1453" s="1" t="s">
        <v>3</v>
      </c>
      <c r="G1453" s="1">
        <v>68</v>
      </c>
      <c r="H1453" s="1" t="s">
        <v>16</v>
      </c>
      <c r="I1453" s="1" t="s">
        <v>12</v>
      </c>
      <c r="J1453" s="1" t="s">
        <v>40</v>
      </c>
      <c r="K1453" s="1">
        <v>0</v>
      </c>
      <c r="L1453" s="1">
        <v>-17.89</v>
      </c>
      <c r="M1453" s="1">
        <v>0</v>
      </c>
      <c r="N1453" s="1">
        <v>1</v>
      </c>
      <c r="O1453" s="1" t="s">
        <v>3</v>
      </c>
      <c r="P1453" s="1" t="str">
        <f>IF(Table1[[#This Row],[Churn]]="Yes","Lost Customer","Active Customer")</f>
        <v>Active Customer</v>
      </c>
      <c r="Q1453" s="3">
        <f>IF(Table1[[#This Row],[Tenure]]&lt;=12,"0-1 Year",)</f>
        <v>0</v>
      </c>
      <c r="R1453" s="3" t="str">
        <f>IF(Table1[[#This Row],[MonthlyCharges]]&lt;35,"low",IF(Table1[[#This Row],[MonthlyCharges]]&lt;70,"Medium","High"))</f>
        <v>low</v>
      </c>
    </row>
    <row r="1454" spans="1:18" x14ac:dyDescent="0.35">
      <c r="A1454" s="1" t="s">
        <v>1487</v>
      </c>
      <c r="B1454" s="1" t="s">
        <v>7</v>
      </c>
      <c r="C1454" s="1">
        <v>22</v>
      </c>
      <c r="D1454" s="1" t="s">
        <v>3</v>
      </c>
      <c r="E1454" s="1" t="s">
        <v>4</v>
      </c>
      <c r="F1454" s="1" t="s">
        <v>3</v>
      </c>
      <c r="G1454" s="1">
        <v>10</v>
      </c>
      <c r="H1454" s="1" t="s">
        <v>15</v>
      </c>
      <c r="I1454" s="1" t="s">
        <v>10</v>
      </c>
      <c r="J1454" s="1" t="s">
        <v>44</v>
      </c>
      <c r="K1454" s="1">
        <v>95.6</v>
      </c>
      <c r="L1454" s="1">
        <v>966.78</v>
      </c>
      <c r="M1454" s="1">
        <v>4</v>
      </c>
      <c r="N1454" s="1">
        <v>1</v>
      </c>
      <c r="O1454" s="1" t="s">
        <v>3</v>
      </c>
      <c r="P1454" s="1" t="str">
        <f>IF(Table1[[#This Row],[Churn]]="Yes","Lost Customer","Active Customer")</f>
        <v>Active Customer</v>
      </c>
      <c r="Q1454" s="3" t="str">
        <f>IF(Table1[[#This Row],[Tenure]]&lt;=12,"0-1 Year",)</f>
        <v>0-1 Year</v>
      </c>
      <c r="R1454" s="3" t="str">
        <f>IF(Table1[[#This Row],[MonthlyCharges]]&lt;35,"low",IF(Table1[[#This Row],[MonthlyCharges]]&lt;70,"Medium","High"))</f>
        <v>High</v>
      </c>
    </row>
    <row r="1455" spans="1:18" x14ac:dyDescent="0.35">
      <c r="A1455" s="1" t="s">
        <v>1488</v>
      </c>
      <c r="B1455" s="1" t="s">
        <v>8</v>
      </c>
      <c r="C1455" s="1">
        <v>65</v>
      </c>
      <c r="D1455" s="1" t="s">
        <v>4</v>
      </c>
      <c r="E1455" s="1" t="s">
        <v>3</v>
      </c>
      <c r="F1455" s="1" t="s">
        <v>3</v>
      </c>
      <c r="G1455" s="1">
        <v>13</v>
      </c>
      <c r="H1455" s="1" t="s">
        <v>15</v>
      </c>
      <c r="I1455" s="1" t="s">
        <v>11</v>
      </c>
      <c r="J1455" s="1" t="s">
        <v>44</v>
      </c>
      <c r="K1455" s="1">
        <v>33.22</v>
      </c>
      <c r="L1455" s="1">
        <v>419.12</v>
      </c>
      <c r="M1455" s="1">
        <v>1</v>
      </c>
      <c r="N1455" s="1">
        <v>6</v>
      </c>
      <c r="O1455" s="1" t="s">
        <v>3</v>
      </c>
      <c r="P1455" s="1" t="str">
        <f>IF(Table1[[#This Row],[Churn]]="Yes","Lost Customer","Active Customer")</f>
        <v>Active Customer</v>
      </c>
      <c r="Q1455" s="3">
        <f>IF(Table1[[#This Row],[Tenure]]&lt;=12,"0-1 Year",)</f>
        <v>0</v>
      </c>
      <c r="R1455" s="3" t="str">
        <f>IF(Table1[[#This Row],[MonthlyCharges]]&lt;35,"low",IF(Table1[[#This Row],[MonthlyCharges]]&lt;70,"Medium","High"))</f>
        <v>low</v>
      </c>
    </row>
    <row r="1456" spans="1:18" x14ac:dyDescent="0.35">
      <c r="A1456" s="1" t="s">
        <v>1489</v>
      </c>
      <c r="B1456" s="1" t="s">
        <v>8</v>
      </c>
      <c r="C1456" s="1">
        <v>29</v>
      </c>
      <c r="D1456" s="1" t="s">
        <v>3</v>
      </c>
      <c r="E1456" s="1" t="s">
        <v>4</v>
      </c>
      <c r="F1456" s="1" t="s">
        <v>3</v>
      </c>
      <c r="G1456" s="1">
        <v>29</v>
      </c>
      <c r="H1456" s="1" t="s">
        <v>16</v>
      </c>
      <c r="I1456" s="1" t="s">
        <v>10</v>
      </c>
      <c r="J1456" s="1" t="s">
        <v>40</v>
      </c>
      <c r="K1456" s="1">
        <v>60.09</v>
      </c>
      <c r="L1456" s="1">
        <v>1761.85</v>
      </c>
      <c r="M1456" s="1">
        <v>4</v>
      </c>
      <c r="N1456" s="1">
        <v>4</v>
      </c>
      <c r="O1456" s="1" t="s">
        <v>3</v>
      </c>
      <c r="P1456" s="1" t="str">
        <f>IF(Table1[[#This Row],[Churn]]="Yes","Lost Customer","Active Customer")</f>
        <v>Active Customer</v>
      </c>
      <c r="Q1456" s="3">
        <f>IF(Table1[[#This Row],[Tenure]]&lt;=12,"0-1 Year",)</f>
        <v>0</v>
      </c>
      <c r="R1456" s="3" t="str">
        <f>IF(Table1[[#This Row],[MonthlyCharges]]&lt;35,"low",IF(Table1[[#This Row],[MonthlyCharges]]&lt;70,"Medium","High"))</f>
        <v>Medium</v>
      </c>
    </row>
    <row r="1457" spans="1:18" x14ac:dyDescent="0.35">
      <c r="A1457" s="1" t="s">
        <v>1490</v>
      </c>
      <c r="B1457" s="1" t="s">
        <v>7</v>
      </c>
      <c r="C1457" s="1">
        <v>42</v>
      </c>
      <c r="D1457" s="1" t="s">
        <v>3</v>
      </c>
      <c r="E1457" s="1" t="s">
        <v>3</v>
      </c>
      <c r="F1457" s="1" t="s">
        <v>4</v>
      </c>
      <c r="G1457" s="1">
        <v>29</v>
      </c>
      <c r="H1457" s="1" t="s">
        <v>16</v>
      </c>
      <c r="I1457" s="1" t="s">
        <v>11</v>
      </c>
      <c r="J1457" s="1" t="s">
        <v>32</v>
      </c>
      <c r="K1457" s="1">
        <v>27.85</v>
      </c>
      <c r="L1457" s="1">
        <v>827.44</v>
      </c>
      <c r="M1457" s="1">
        <v>3</v>
      </c>
      <c r="N1457" s="1">
        <v>1</v>
      </c>
      <c r="O1457" s="1" t="s">
        <v>3</v>
      </c>
      <c r="P1457" s="1" t="str">
        <f>IF(Table1[[#This Row],[Churn]]="Yes","Lost Customer","Active Customer")</f>
        <v>Active Customer</v>
      </c>
      <c r="Q1457" s="3">
        <f>IF(Table1[[#This Row],[Tenure]]&lt;=12,"0-1 Year",)</f>
        <v>0</v>
      </c>
      <c r="R1457" s="3" t="str">
        <f>IF(Table1[[#This Row],[MonthlyCharges]]&lt;35,"low",IF(Table1[[#This Row],[MonthlyCharges]]&lt;70,"Medium","High"))</f>
        <v>low</v>
      </c>
    </row>
    <row r="1458" spans="1:18" x14ac:dyDescent="0.35">
      <c r="A1458" s="1" t="s">
        <v>1491</v>
      </c>
      <c r="B1458" s="1" t="s">
        <v>8</v>
      </c>
      <c r="C1458" s="1">
        <v>75</v>
      </c>
      <c r="D1458" s="1" t="s">
        <v>4</v>
      </c>
      <c r="E1458" s="1" t="s">
        <v>3</v>
      </c>
      <c r="F1458" s="1" t="s">
        <v>4</v>
      </c>
      <c r="G1458" s="1">
        <v>39</v>
      </c>
      <c r="H1458" s="1" t="s">
        <v>14</v>
      </c>
      <c r="I1458" s="1" t="s">
        <v>10</v>
      </c>
      <c r="J1458" s="1" t="s">
        <v>32</v>
      </c>
      <c r="K1458" s="1">
        <v>113.91</v>
      </c>
      <c r="L1458" s="1">
        <v>4457.66</v>
      </c>
      <c r="M1458" s="1">
        <v>5</v>
      </c>
      <c r="N1458" s="1">
        <v>8</v>
      </c>
      <c r="O1458" s="1" t="s">
        <v>3</v>
      </c>
      <c r="P1458" s="1" t="str">
        <f>IF(Table1[[#This Row],[Churn]]="Yes","Lost Customer","Active Customer")</f>
        <v>Active Customer</v>
      </c>
      <c r="Q1458" s="3">
        <f>IF(Table1[[#This Row],[Tenure]]&lt;=12,"0-1 Year",)</f>
        <v>0</v>
      </c>
      <c r="R1458" s="3" t="str">
        <f>IF(Table1[[#This Row],[MonthlyCharges]]&lt;35,"low",IF(Table1[[#This Row],[MonthlyCharges]]&lt;70,"Medium","High"))</f>
        <v>High</v>
      </c>
    </row>
    <row r="1459" spans="1:18" x14ac:dyDescent="0.35">
      <c r="A1459" s="1" t="s">
        <v>1492</v>
      </c>
      <c r="B1459" s="1" t="s">
        <v>8</v>
      </c>
      <c r="C1459" s="1">
        <v>24</v>
      </c>
      <c r="D1459" s="1" t="s">
        <v>3</v>
      </c>
      <c r="E1459" s="1" t="s">
        <v>3</v>
      </c>
      <c r="F1459" s="1" t="s">
        <v>4</v>
      </c>
      <c r="G1459" s="1">
        <v>42</v>
      </c>
      <c r="H1459" s="1" t="s">
        <v>16</v>
      </c>
      <c r="I1459" s="1" t="s">
        <v>11</v>
      </c>
      <c r="J1459" s="1" t="s">
        <v>40</v>
      </c>
      <c r="K1459" s="1">
        <v>57.16</v>
      </c>
      <c r="L1459" s="1">
        <v>2388.0100000000002</v>
      </c>
      <c r="M1459" s="1">
        <v>8</v>
      </c>
      <c r="N1459" s="1">
        <v>8</v>
      </c>
      <c r="O1459" s="1" t="s">
        <v>3</v>
      </c>
      <c r="P1459" s="1" t="str">
        <f>IF(Table1[[#This Row],[Churn]]="Yes","Lost Customer","Active Customer")</f>
        <v>Active Customer</v>
      </c>
      <c r="Q1459" s="3">
        <f>IF(Table1[[#This Row],[Tenure]]&lt;=12,"0-1 Year",)</f>
        <v>0</v>
      </c>
      <c r="R1459" s="3" t="str">
        <f>IF(Table1[[#This Row],[MonthlyCharges]]&lt;35,"low",IF(Table1[[#This Row],[MonthlyCharges]]&lt;70,"Medium","High"))</f>
        <v>Medium</v>
      </c>
    </row>
    <row r="1460" spans="1:18" x14ac:dyDescent="0.35">
      <c r="A1460" s="1" t="s">
        <v>1493</v>
      </c>
      <c r="B1460" s="1" t="s">
        <v>8</v>
      </c>
      <c r="C1460" s="1">
        <v>61</v>
      </c>
      <c r="D1460" s="1" t="s">
        <v>4</v>
      </c>
      <c r="E1460" s="1" t="s">
        <v>3</v>
      </c>
      <c r="F1460" s="1" t="s">
        <v>4</v>
      </c>
      <c r="G1460" s="1">
        <v>26</v>
      </c>
      <c r="H1460" s="1" t="s">
        <v>16</v>
      </c>
      <c r="I1460" s="1" t="s">
        <v>10</v>
      </c>
      <c r="J1460" s="1" t="s">
        <v>44</v>
      </c>
      <c r="K1460" s="1">
        <v>21.65</v>
      </c>
      <c r="L1460" s="1">
        <v>546.55999999999995</v>
      </c>
      <c r="M1460" s="1">
        <v>1</v>
      </c>
      <c r="N1460" s="1">
        <v>4</v>
      </c>
      <c r="O1460" s="1" t="s">
        <v>3</v>
      </c>
      <c r="P1460" s="1" t="str">
        <f>IF(Table1[[#This Row],[Churn]]="Yes","Lost Customer","Active Customer")</f>
        <v>Active Customer</v>
      </c>
      <c r="Q1460" s="3">
        <f>IF(Table1[[#This Row],[Tenure]]&lt;=12,"0-1 Year",)</f>
        <v>0</v>
      </c>
      <c r="R1460" s="3" t="str">
        <f>IF(Table1[[#This Row],[MonthlyCharges]]&lt;35,"low",IF(Table1[[#This Row],[MonthlyCharges]]&lt;70,"Medium","High"))</f>
        <v>low</v>
      </c>
    </row>
    <row r="1461" spans="1:18" x14ac:dyDescent="0.35">
      <c r="A1461" s="1" t="s">
        <v>1494</v>
      </c>
      <c r="B1461" s="1" t="s">
        <v>8</v>
      </c>
      <c r="C1461" s="1">
        <v>64</v>
      </c>
      <c r="D1461" s="1" t="s">
        <v>4</v>
      </c>
      <c r="E1461" s="1" t="s">
        <v>3</v>
      </c>
      <c r="F1461" s="1" t="s">
        <v>3</v>
      </c>
      <c r="G1461" s="1">
        <v>4</v>
      </c>
      <c r="H1461" s="1" t="s">
        <v>15</v>
      </c>
      <c r="I1461" s="1" t="s">
        <v>10</v>
      </c>
      <c r="J1461" s="1" t="s">
        <v>32</v>
      </c>
      <c r="K1461" s="1">
        <v>57.36</v>
      </c>
      <c r="L1461" s="1">
        <v>210.34</v>
      </c>
      <c r="M1461" s="1">
        <v>4</v>
      </c>
      <c r="N1461" s="1">
        <v>5</v>
      </c>
      <c r="O1461" s="1" t="s">
        <v>3</v>
      </c>
      <c r="P1461" s="1" t="str">
        <f>IF(Table1[[#This Row],[Churn]]="Yes","Lost Customer","Active Customer")</f>
        <v>Active Customer</v>
      </c>
      <c r="Q1461" s="3" t="str">
        <f>IF(Table1[[#This Row],[Tenure]]&lt;=12,"0-1 Year",)</f>
        <v>0-1 Year</v>
      </c>
      <c r="R1461" s="3" t="str">
        <f>IF(Table1[[#This Row],[MonthlyCharges]]&lt;35,"low",IF(Table1[[#This Row],[MonthlyCharges]]&lt;70,"Medium","High"))</f>
        <v>Medium</v>
      </c>
    </row>
    <row r="1462" spans="1:18" x14ac:dyDescent="0.35">
      <c r="A1462" s="1" t="s">
        <v>1495</v>
      </c>
      <c r="B1462" s="1" t="s">
        <v>8</v>
      </c>
      <c r="C1462" s="1">
        <v>35</v>
      </c>
      <c r="D1462" s="1" t="s">
        <v>3</v>
      </c>
      <c r="E1462" s="1" t="s">
        <v>4</v>
      </c>
      <c r="F1462" s="1" t="s">
        <v>4</v>
      </c>
      <c r="G1462" s="1">
        <v>41</v>
      </c>
      <c r="H1462" s="1" t="s">
        <v>16</v>
      </c>
      <c r="I1462" s="1" t="s">
        <v>10</v>
      </c>
      <c r="J1462" s="1" t="s">
        <v>40</v>
      </c>
      <c r="K1462" s="1">
        <v>74.42</v>
      </c>
      <c r="L1462" s="1">
        <v>3037.62</v>
      </c>
      <c r="M1462" s="1">
        <v>3</v>
      </c>
      <c r="N1462" s="1">
        <v>1</v>
      </c>
      <c r="O1462" s="1" t="s">
        <v>3</v>
      </c>
      <c r="P1462" s="1" t="str">
        <f>IF(Table1[[#This Row],[Churn]]="Yes","Lost Customer","Active Customer")</f>
        <v>Active Customer</v>
      </c>
      <c r="Q1462" s="3">
        <f>IF(Table1[[#This Row],[Tenure]]&lt;=12,"0-1 Year",)</f>
        <v>0</v>
      </c>
      <c r="R1462" s="3" t="str">
        <f>IF(Table1[[#This Row],[MonthlyCharges]]&lt;35,"low",IF(Table1[[#This Row],[MonthlyCharges]]&lt;70,"Medium","High"))</f>
        <v>High</v>
      </c>
    </row>
    <row r="1463" spans="1:18" x14ac:dyDescent="0.35">
      <c r="A1463" s="1" t="s">
        <v>1496</v>
      </c>
      <c r="B1463" s="1" t="s">
        <v>8</v>
      </c>
      <c r="C1463" s="1">
        <v>51</v>
      </c>
      <c r="D1463" s="1" t="s">
        <v>3</v>
      </c>
      <c r="E1463" s="1" t="s">
        <v>4</v>
      </c>
      <c r="F1463" s="1" t="s">
        <v>4</v>
      </c>
      <c r="G1463" s="1">
        <v>40</v>
      </c>
      <c r="H1463" s="1" t="s">
        <v>14</v>
      </c>
      <c r="I1463" s="1" t="s">
        <v>12</v>
      </c>
      <c r="J1463" s="1" t="s">
        <v>34</v>
      </c>
      <c r="K1463" s="1">
        <v>0</v>
      </c>
      <c r="L1463" s="1">
        <v>-7.62</v>
      </c>
      <c r="M1463" s="1">
        <v>3</v>
      </c>
      <c r="N1463" s="1">
        <v>3</v>
      </c>
      <c r="O1463" s="1" t="s">
        <v>3</v>
      </c>
      <c r="P1463" s="1" t="str">
        <f>IF(Table1[[#This Row],[Churn]]="Yes","Lost Customer","Active Customer")</f>
        <v>Active Customer</v>
      </c>
      <c r="Q1463" s="3">
        <f>IF(Table1[[#This Row],[Tenure]]&lt;=12,"0-1 Year",)</f>
        <v>0</v>
      </c>
      <c r="R1463" s="3" t="str">
        <f>IF(Table1[[#This Row],[MonthlyCharges]]&lt;35,"low",IF(Table1[[#This Row],[MonthlyCharges]]&lt;70,"Medium","High"))</f>
        <v>low</v>
      </c>
    </row>
    <row r="1464" spans="1:18" x14ac:dyDescent="0.35">
      <c r="A1464" s="1" t="s">
        <v>1497</v>
      </c>
      <c r="B1464" s="1" t="s">
        <v>7</v>
      </c>
      <c r="C1464" s="1">
        <v>25</v>
      </c>
      <c r="D1464" s="1" t="s">
        <v>3</v>
      </c>
      <c r="E1464" s="1" t="s">
        <v>3</v>
      </c>
      <c r="F1464" s="1" t="s">
        <v>4</v>
      </c>
      <c r="G1464" s="1">
        <v>10</v>
      </c>
      <c r="H1464" s="1" t="s">
        <v>14</v>
      </c>
      <c r="I1464" s="1" t="s">
        <v>10</v>
      </c>
      <c r="J1464" s="1" t="s">
        <v>32</v>
      </c>
      <c r="K1464" s="1">
        <v>49.31</v>
      </c>
      <c r="L1464" s="1">
        <v>487.33</v>
      </c>
      <c r="M1464" s="1">
        <v>7</v>
      </c>
      <c r="N1464" s="1">
        <v>7</v>
      </c>
      <c r="O1464" s="1" t="s">
        <v>3</v>
      </c>
      <c r="P1464" s="1" t="str">
        <f>IF(Table1[[#This Row],[Churn]]="Yes","Lost Customer","Active Customer")</f>
        <v>Active Customer</v>
      </c>
      <c r="Q1464" s="3" t="str">
        <f>IF(Table1[[#This Row],[Tenure]]&lt;=12,"0-1 Year",)</f>
        <v>0-1 Year</v>
      </c>
      <c r="R1464" s="3" t="str">
        <f>IF(Table1[[#This Row],[MonthlyCharges]]&lt;35,"low",IF(Table1[[#This Row],[MonthlyCharges]]&lt;70,"Medium","High"))</f>
        <v>Medium</v>
      </c>
    </row>
    <row r="1465" spans="1:18" x14ac:dyDescent="0.35">
      <c r="A1465" s="1" t="s">
        <v>1498</v>
      </c>
      <c r="B1465" s="1" t="s">
        <v>8</v>
      </c>
      <c r="C1465" s="1">
        <v>26</v>
      </c>
      <c r="D1465" s="1" t="s">
        <v>3</v>
      </c>
      <c r="E1465" s="1" t="s">
        <v>3</v>
      </c>
      <c r="F1465" s="1" t="s">
        <v>4</v>
      </c>
      <c r="G1465" s="1">
        <v>66</v>
      </c>
      <c r="H1465" s="1" t="s">
        <v>14</v>
      </c>
      <c r="I1465" s="1" t="s">
        <v>10</v>
      </c>
      <c r="J1465" s="1" t="s">
        <v>40</v>
      </c>
      <c r="K1465" s="1">
        <v>104.66</v>
      </c>
      <c r="L1465" s="1">
        <v>6897.33</v>
      </c>
      <c r="M1465" s="1">
        <v>5</v>
      </c>
      <c r="N1465" s="1">
        <v>10</v>
      </c>
      <c r="O1465" s="1" t="s">
        <v>3</v>
      </c>
      <c r="P1465" s="1" t="str">
        <f>IF(Table1[[#This Row],[Churn]]="Yes","Lost Customer","Active Customer")</f>
        <v>Active Customer</v>
      </c>
      <c r="Q1465" s="3">
        <f>IF(Table1[[#This Row],[Tenure]]&lt;=12,"0-1 Year",)</f>
        <v>0</v>
      </c>
      <c r="R1465" s="3" t="str">
        <f>IF(Table1[[#This Row],[MonthlyCharges]]&lt;35,"low",IF(Table1[[#This Row],[MonthlyCharges]]&lt;70,"Medium","High"))</f>
        <v>High</v>
      </c>
    </row>
    <row r="1466" spans="1:18" x14ac:dyDescent="0.35">
      <c r="A1466" s="1" t="s">
        <v>1499</v>
      </c>
      <c r="B1466" s="1" t="s">
        <v>7</v>
      </c>
      <c r="C1466" s="1">
        <v>23</v>
      </c>
      <c r="D1466" s="1" t="s">
        <v>3</v>
      </c>
      <c r="E1466" s="1" t="s">
        <v>4</v>
      </c>
      <c r="F1466" s="1" t="s">
        <v>4</v>
      </c>
      <c r="G1466" s="1">
        <v>55</v>
      </c>
      <c r="H1466" s="1" t="s">
        <v>16</v>
      </c>
      <c r="I1466" s="1" t="s">
        <v>10</v>
      </c>
      <c r="J1466" s="1" t="s">
        <v>40</v>
      </c>
      <c r="K1466" s="1">
        <v>108.23</v>
      </c>
      <c r="L1466" s="1">
        <v>5970.66</v>
      </c>
      <c r="M1466" s="1">
        <v>8</v>
      </c>
      <c r="N1466" s="1">
        <v>6</v>
      </c>
      <c r="O1466" s="1" t="s">
        <v>3</v>
      </c>
      <c r="P1466" s="1" t="str">
        <f>IF(Table1[[#This Row],[Churn]]="Yes","Lost Customer","Active Customer")</f>
        <v>Active Customer</v>
      </c>
      <c r="Q1466" s="3">
        <f>IF(Table1[[#This Row],[Tenure]]&lt;=12,"0-1 Year",)</f>
        <v>0</v>
      </c>
      <c r="R1466" s="3" t="str">
        <f>IF(Table1[[#This Row],[MonthlyCharges]]&lt;35,"low",IF(Table1[[#This Row],[MonthlyCharges]]&lt;70,"Medium","High"))</f>
        <v>High</v>
      </c>
    </row>
    <row r="1467" spans="1:18" x14ac:dyDescent="0.35">
      <c r="A1467" s="1" t="s">
        <v>1500</v>
      </c>
      <c r="B1467" s="1" t="s">
        <v>7</v>
      </c>
      <c r="C1467" s="1">
        <v>74</v>
      </c>
      <c r="D1467" s="1" t="s">
        <v>3</v>
      </c>
      <c r="E1467" s="1" t="s">
        <v>4</v>
      </c>
      <c r="F1467" s="1" t="s">
        <v>4</v>
      </c>
      <c r="G1467" s="1">
        <v>5</v>
      </c>
      <c r="H1467" s="1" t="s">
        <v>14</v>
      </c>
      <c r="I1467" s="1" t="s">
        <v>12</v>
      </c>
      <c r="J1467" s="1" t="s">
        <v>44</v>
      </c>
      <c r="K1467" s="1">
        <v>0</v>
      </c>
      <c r="L1467" s="1">
        <v>-3.19</v>
      </c>
      <c r="M1467" s="1">
        <v>3</v>
      </c>
      <c r="N1467" s="1">
        <v>3</v>
      </c>
      <c r="O1467" s="1" t="s">
        <v>4</v>
      </c>
      <c r="P1467" s="1" t="str">
        <f>IF(Table1[[#This Row],[Churn]]="Yes","Lost Customer","Active Customer")</f>
        <v>Lost Customer</v>
      </c>
      <c r="Q1467" s="3" t="str">
        <f>IF(Table1[[#This Row],[Tenure]]&lt;=12,"0-1 Year",)</f>
        <v>0-1 Year</v>
      </c>
      <c r="R1467" s="3" t="str">
        <f>IF(Table1[[#This Row],[MonthlyCharges]]&lt;35,"low",IF(Table1[[#This Row],[MonthlyCharges]]&lt;70,"Medium","High"))</f>
        <v>low</v>
      </c>
    </row>
    <row r="1468" spans="1:18" x14ac:dyDescent="0.35">
      <c r="A1468" s="1" t="s">
        <v>1501</v>
      </c>
      <c r="B1468" s="1" t="s">
        <v>7</v>
      </c>
      <c r="C1468" s="1">
        <v>29</v>
      </c>
      <c r="D1468" s="1" t="s">
        <v>3</v>
      </c>
      <c r="E1468" s="1" t="s">
        <v>3</v>
      </c>
      <c r="F1468" s="1" t="s">
        <v>3</v>
      </c>
      <c r="G1468" s="1">
        <v>54</v>
      </c>
      <c r="H1468" s="1" t="s">
        <v>14</v>
      </c>
      <c r="I1468" s="1" t="s">
        <v>12</v>
      </c>
      <c r="J1468" s="1" t="s">
        <v>40</v>
      </c>
      <c r="K1468" s="1">
        <v>0</v>
      </c>
      <c r="L1468" s="1">
        <v>13.33</v>
      </c>
      <c r="M1468" s="1">
        <v>2</v>
      </c>
      <c r="N1468" s="1">
        <v>8</v>
      </c>
      <c r="O1468" s="1" t="s">
        <v>3</v>
      </c>
      <c r="P1468" s="1" t="str">
        <f>IF(Table1[[#This Row],[Churn]]="Yes","Lost Customer","Active Customer")</f>
        <v>Active Customer</v>
      </c>
      <c r="Q1468" s="3">
        <f>IF(Table1[[#This Row],[Tenure]]&lt;=12,"0-1 Year",)</f>
        <v>0</v>
      </c>
      <c r="R1468" s="3" t="str">
        <f>IF(Table1[[#This Row],[MonthlyCharges]]&lt;35,"low",IF(Table1[[#This Row],[MonthlyCharges]]&lt;70,"Medium","High"))</f>
        <v>low</v>
      </c>
    </row>
    <row r="1469" spans="1:18" x14ac:dyDescent="0.35">
      <c r="A1469" s="1" t="s">
        <v>1502</v>
      </c>
      <c r="B1469" s="1" t="s">
        <v>7</v>
      </c>
      <c r="C1469" s="1">
        <v>26</v>
      </c>
      <c r="D1469" s="1" t="s">
        <v>3</v>
      </c>
      <c r="E1469" s="1" t="s">
        <v>4</v>
      </c>
      <c r="F1469" s="1" t="s">
        <v>3</v>
      </c>
      <c r="G1469" s="1">
        <v>24</v>
      </c>
      <c r="H1469" s="1" t="s">
        <v>14</v>
      </c>
      <c r="I1469" s="1" t="s">
        <v>10</v>
      </c>
      <c r="J1469" s="1" t="s">
        <v>32</v>
      </c>
      <c r="K1469" s="1">
        <v>23.52</v>
      </c>
      <c r="L1469" s="1">
        <v>557.04999999999995</v>
      </c>
      <c r="M1469" s="1">
        <v>5</v>
      </c>
      <c r="N1469" s="1">
        <v>6</v>
      </c>
      <c r="O1469" s="1" t="s">
        <v>3</v>
      </c>
      <c r="P1469" s="1" t="str">
        <f>IF(Table1[[#This Row],[Churn]]="Yes","Lost Customer","Active Customer")</f>
        <v>Active Customer</v>
      </c>
      <c r="Q1469" s="3">
        <f>IF(Table1[[#This Row],[Tenure]]&lt;=12,"0-1 Year",)</f>
        <v>0</v>
      </c>
      <c r="R1469" s="3" t="str">
        <f>IF(Table1[[#This Row],[MonthlyCharges]]&lt;35,"low",IF(Table1[[#This Row],[MonthlyCharges]]&lt;70,"Medium","High"))</f>
        <v>low</v>
      </c>
    </row>
    <row r="1470" spans="1:18" x14ac:dyDescent="0.35">
      <c r="A1470" s="1" t="s">
        <v>1503</v>
      </c>
      <c r="B1470" s="1" t="s">
        <v>7</v>
      </c>
      <c r="C1470" s="1">
        <v>55</v>
      </c>
      <c r="D1470" s="1" t="s">
        <v>3</v>
      </c>
      <c r="E1470" s="1" t="s">
        <v>3</v>
      </c>
      <c r="F1470" s="1" t="s">
        <v>4</v>
      </c>
      <c r="G1470" s="1">
        <v>53</v>
      </c>
      <c r="H1470" s="1" t="s">
        <v>15</v>
      </c>
      <c r="I1470" s="1" t="s">
        <v>10</v>
      </c>
      <c r="J1470" s="1" t="s">
        <v>44</v>
      </c>
      <c r="K1470" s="1">
        <v>46.1</v>
      </c>
      <c r="L1470" s="1">
        <v>2443.11</v>
      </c>
      <c r="M1470" s="1">
        <v>8</v>
      </c>
      <c r="N1470" s="1">
        <v>1</v>
      </c>
      <c r="O1470" s="1" t="s">
        <v>4</v>
      </c>
      <c r="P1470" s="1" t="str">
        <f>IF(Table1[[#This Row],[Churn]]="Yes","Lost Customer","Active Customer")</f>
        <v>Lost Customer</v>
      </c>
      <c r="Q1470" s="3">
        <f>IF(Table1[[#This Row],[Tenure]]&lt;=12,"0-1 Year",)</f>
        <v>0</v>
      </c>
      <c r="R1470" s="3" t="str">
        <f>IF(Table1[[#This Row],[MonthlyCharges]]&lt;35,"low",IF(Table1[[#This Row],[MonthlyCharges]]&lt;70,"Medium","High"))</f>
        <v>Medium</v>
      </c>
    </row>
    <row r="1471" spans="1:18" x14ac:dyDescent="0.35">
      <c r="A1471" s="1" t="s">
        <v>1504</v>
      </c>
      <c r="B1471" s="1" t="s">
        <v>8</v>
      </c>
      <c r="C1471" s="1">
        <v>34</v>
      </c>
      <c r="D1471" s="1" t="s">
        <v>3</v>
      </c>
      <c r="E1471" s="1" t="s">
        <v>4</v>
      </c>
      <c r="F1471" s="1" t="s">
        <v>4</v>
      </c>
      <c r="G1471" s="1">
        <v>8</v>
      </c>
      <c r="H1471" s="1" t="s">
        <v>14</v>
      </c>
      <c r="I1471" s="1" t="s">
        <v>11</v>
      </c>
      <c r="J1471" s="1" t="s">
        <v>34</v>
      </c>
      <c r="K1471" s="1">
        <v>110.79</v>
      </c>
      <c r="L1471" s="1">
        <v>876.61</v>
      </c>
      <c r="M1471" s="1">
        <v>7</v>
      </c>
      <c r="N1471" s="1">
        <v>8</v>
      </c>
      <c r="O1471" s="1" t="s">
        <v>3</v>
      </c>
      <c r="P1471" s="1" t="str">
        <f>IF(Table1[[#This Row],[Churn]]="Yes","Lost Customer","Active Customer")</f>
        <v>Active Customer</v>
      </c>
      <c r="Q1471" s="3" t="str">
        <f>IF(Table1[[#This Row],[Tenure]]&lt;=12,"0-1 Year",)</f>
        <v>0-1 Year</v>
      </c>
      <c r="R1471" s="3" t="str">
        <f>IF(Table1[[#This Row],[MonthlyCharges]]&lt;35,"low",IF(Table1[[#This Row],[MonthlyCharges]]&lt;70,"Medium","High"))</f>
        <v>High</v>
      </c>
    </row>
    <row r="1472" spans="1:18" x14ac:dyDescent="0.35">
      <c r="A1472" s="1" t="s">
        <v>1505</v>
      </c>
      <c r="B1472" s="1" t="s">
        <v>7</v>
      </c>
      <c r="C1472" s="1">
        <v>54</v>
      </c>
      <c r="D1472" s="1" t="s">
        <v>3</v>
      </c>
      <c r="E1472" s="1" t="s">
        <v>3</v>
      </c>
      <c r="F1472" s="1" t="s">
        <v>3</v>
      </c>
      <c r="G1472" s="1">
        <v>55</v>
      </c>
      <c r="H1472" s="1" t="s">
        <v>14</v>
      </c>
      <c r="I1472" s="1" t="s">
        <v>10</v>
      </c>
      <c r="J1472" s="1" t="s">
        <v>34</v>
      </c>
      <c r="K1472" s="1">
        <v>41.59</v>
      </c>
      <c r="L1472" s="1">
        <v>2284.69</v>
      </c>
      <c r="M1472" s="1">
        <v>0</v>
      </c>
      <c r="N1472" s="1">
        <v>10</v>
      </c>
      <c r="O1472" s="1" t="s">
        <v>3</v>
      </c>
      <c r="P1472" s="1" t="str">
        <f>IF(Table1[[#This Row],[Churn]]="Yes","Lost Customer","Active Customer")</f>
        <v>Active Customer</v>
      </c>
      <c r="Q1472" s="3">
        <f>IF(Table1[[#This Row],[Tenure]]&lt;=12,"0-1 Year",)</f>
        <v>0</v>
      </c>
      <c r="R1472" s="3" t="str">
        <f>IF(Table1[[#This Row],[MonthlyCharges]]&lt;35,"low",IF(Table1[[#This Row],[MonthlyCharges]]&lt;70,"Medium","High"))</f>
        <v>Medium</v>
      </c>
    </row>
    <row r="1473" spans="1:18" x14ac:dyDescent="0.35">
      <c r="A1473" s="1" t="s">
        <v>1506</v>
      </c>
      <c r="B1473" s="1" t="s">
        <v>7</v>
      </c>
      <c r="C1473" s="1">
        <v>19</v>
      </c>
      <c r="D1473" s="1" t="s">
        <v>3</v>
      </c>
      <c r="E1473" s="1" t="s">
        <v>3</v>
      </c>
      <c r="F1473" s="1" t="s">
        <v>3</v>
      </c>
      <c r="G1473" s="1">
        <v>23</v>
      </c>
      <c r="H1473" s="1" t="s">
        <v>14</v>
      </c>
      <c r="I1473" s="1" t="s">
        <v>10</v>
      </c>
      <c r="J1473" s="1" t="s">
        <v>44</v>
      </c>
      <c r="K1473" s="1">
        <v>27.6</v>
      </c>
      <c r="L1473" s="1">
        <v>636.89</v>
      </c>
      <c r="M1473" s="1">
        <v>1</v>
      </c>
      <c r="N1473" s="1">
        <v>2</v>
      </c>
      <c r="O1473" s="1" t="s">
        <v>3</v>
      </c>
      <c r="P1473" s="1" t="str">
        <f>IF(Table1[[#This Row],[Churn]]="Yes","Lost Customer","Active Customer")</f>
        <v>Active Customer</v>
      </c>
      <c r="Q1473" s="3">
        <f>IF(Table1[[#This Row],[Tenure]]&lt;=12,"0-1 Year",)</f>
        <v>0</v>
      </c>
      <c r="R1473" s="3" t="str">
        <f>IF(Table1[[#This Row],[MonthlyCharges]]&lt;35,"low",IF(Table1[[#This Row],[MonthlyCharges]]&lt;70,"Medium","High"))</f>
        <v>low</v>
      </c>
    </row>
    <row r="1474" spans="1:18" x14ac:dyDescent="0.35">
      <c r="A1474" s="1" t="s">
        <v>1507</v>
      </c>
      <c r="B1474" s="1" t="s">
        <v>7</v>
      </c>
      <c r="C1474" s="1">
        <v>44</v>
      </c>
      <c r="D1474" s="1" t="s">
        <v>3</v>
      </c>
      <c r="E1474" s="1" t="s">
        <v>3</v>
      </c>
      <c r="F1474" s="1" t="s">
        <v>3</v>
      </c>
      <c r="G1474" s="1">
        <v>5</v>
      </c>
      <c r="H1474" s="1" t="s">
        <v>14</v>
      </c>
      <c r="I1474" s="1" t="s">
        <v>11</v>
      </c>
      <c r="J1474" s="1" t="s">
        <v>34</v>
      </c>
      <c r="K1474" s="1">
        <v>37.22</v>
      </c>
      <c r="L1474" s="1">
        <v>166.42</v>
      </c>
      <c r="M1474" s="1">
        <v>3</v>
      </c>
      <c r="N1474" s="1">
        <v>4</v>
      </c>
      <c r="O1474" s="1" t="s">
        <v>4</v>
      </c>
      <c r="P1474" s="1" t="str">
        <f>IF(Table1[[#This Row],[Churn]]="Yes","Lost Customer","Active Customer")</f>
        <v>Lost Customer</v>
      </c>
      <c r="Q1474" s="3" t="str">
        <f>IF(Table1[[#This Row],[Tenure]]&lt;=12,"0-1 Year",)</f>
        <v>0-1 Year</v>
      </c>
      <c r="R1474" s="3" t="str">
        <f>IF(Table1[[#This Row],[MonthlyCharges]]&lt;35,"low",IF(Table1[[#This Row],[MonthlyCharges]]&lt;70,"Medium","High"))</f>
        <v>Medium</v>
      </c>
    </row>
    <row r="1475" spans="1:18" x14ac:dyDescent="0.35">
      <c r="A1475" s="1" t="s">
        <v>1508</v>
      </c>
      <c r="B1475" s="1" t="s">
        <v>8</v>
      </c>
      <c r="C1475" s="1">
        <v>45</v>
      </c>
      <c r="D1475" s="1" t="s">
        <v>3</v>
      </c>
      <c r="E1475" s="1" t="s">
        <v>4</v>
      </c>
      <c r="F1475" s="1" t="s">
        <v>4</v>
      </c>
      <c r="G1475" s="1">
        <v>13</v>
      </c>
      <c r="H1475" s="1" t="s">
        <v>15</v>
      </c>
      <c r="I1475" s="1" t="s">
        <v>11</v>
      </c>
      <c r="J1475" s="1" t="s">
        <v>32</v>
      </c>
      <c r="K1475" s="1">
        <v>103.17</v>
      </c>
      <c r="L1475" s="1">
        <v>1345.93</v>
      </c>
      <c r="M1475" s="1">
        <v>3</v>
      </c>
      <c r="N1475" s="1">
        <v>2</v>
      </c>
      <c r="O1475" s="1" t="s">
        <v>3</v>
      </c>
      <c r="P1475" s="1" t="str">
        <f>IF(Table1[[#This Row],[Churn]]="Yes","Lost Customer","Active Customer")</f>
        <v>Active Customer</v>
      </c>
      <c r="Q1475" s="3">
        <f>IF(Table1[[#This Row],[Tenure]]&lt;=12,"0-1 Year",)</f>
        <v>0</v>
      </c>
      <c r="R1475" s="3" t="str">
        <f>IF(Table1[[#This Row],[MonthlyCharges]]&lt;35,"low",IF(Table1[[#This Row],[MonthlyCharges]]&lt;70,"Medium","High"))</f>
        <v>High</v>
      </c>
    </row>
    <row r="1476" spans="1:18" x14ac:dyDescent="0.35">
      <c r="A1476" s="1" t="s">
        <v>1509</v>
      </c>
      <c r="B1476" s="1" t="s">
        <v>8</v>
      </c>
      <c r="C1476" s="1">
        <v>46</v>
      </c>
      <c r="D1476" s="1" t="s">
        <v>3</v>
      </c>
      <c r="E1476" s="1" t="s">
        <v>4</v>
      </c>
      <c r="F1476" s="1" t="s">
        <v>4</v>
      </c>
      <c r="G1476" s="1">
        <v>56</v>
      </c>
      <c r="H1476" s="1" t="s">
        <v>16</v>
      </c>
      <c r="I1476" s="1" t="s">
        <v>11</v>
      </c>
      <c r="J1476" s="1" t="s">
        <v>34</v>
      </c>
      <c r="K1476" s="1">
        <v>40.89</v>
      </c>
      <c r="L1476" s="1">
        <v>2285.58</v>
      </c>
      <c r="M1476" s="1">
        <v>8</v>
      </c>
      <c r="N1476" s="1">
        <v>5</v>
      </c>
      <c r="O1476" s="1" t="s">
        <v>3</v>
      </c>
      <c r="P1476" s="1" t="str">
        <f>IF(Table1[[#This Row],[Churn]]="Yes","Lost Customer","Active Customer")</f>
        <v>Active Customer</v>
      </c>
      <c r="Q1476" s="3">
        <f>IF(Table1[[#This Row],[Tenure]]&lt;=12,"0-1 Year",)</f>
        <v>0</v>
      </c>
      <c r="R1476" s="3" t="str">
        <f>IF(Table1[[#This Row],[MonthlyCharges]]&lt;35,"low",IF(Table1[[#This Row],[MonthlyCharges]]&lt;70,"Medium","High"))</f>
        <v>Medium</v>
      </c>
    </row>
    <row r="1477" spans="1:18" x14ac:dyDescent="0.35">
      <c r="A1477" s="1" t="s">
        <v>1510</v>
      </c>
      <c r="B1477" s="1" t="s">
        <v>8</v>
      </c>
      <c r="C1477" s="1">
        <v>54</v>
      </c>
      <c r="D1477" s="1" t="s">
        <v>3</v>
      </c>
      <c r="E1477" s="1" t="s">
        <v>3</v>
      </c>
      <c r="F1477" s="1" t="s">
        <v>4</v>
      </c>
      <c r="G1477" s="1">
        <v>13</v>
      </c>
      <c r="H1477" s="1" t="s">
        <v>15</v>
      </c>
      <c r="I1477" s="1" t="s">
        <v>12</v>
      </c>
      <c r="J1477" s="1" t="s">
        <v>44</v>
      </c>
      <c r="K1477" s="1">
        <v>0</v>
      </c>
      <c r="L1477" s="1">
        <v>10.65</v>
      </c>
      <c r="M1477" s="1">
        <v>4</v>
      </c>
      <c r="N1477" s="1">
        <v>4</v>
      </c>
      <c r="O1477" s="1" t="s">
        <v>3</v>
      </c>
      <c r="P1477" s="1" t="str">
        <f>IF(Table1[[#This Row],[Churn]]="Yes","Lost Customer","Active Customer")</f>
        <v>Active Customer</v>
      </c>
      <c r="Q1477" s="3">
        <f>IF(Table1[[#This Row],[Tenure]]&lt;=12,"0-1 Year",)</f>
        <v>0</v>
      </c>
      <c r="R1477" s="3" t="str">
        <f>IF(Table1[[#This Row],[MonthlyCharges]]&lt;35,"low",IF(Table1[[#This Row],[MonthlyCharges]]&lt;70,"Medium","High"))</f>
        <v>low</v>
      </c>
    </row>
    <row r="1478" spans="1:18" x14ac:dyDescent="0.35">
      <c r="A1478" s="1" t="s">
        <v>1511</v>
      </c>
      <c r="B1478" s="1" t="s">
        <v>8</v>
      </c>
      <c r="C1478" s="1">
        <v>55</v>
      </c>
      <c r="D1478" s="1" t="s">
        <v>3</v>
      </c>
      <c r="E1478" s="1" t="s">
        <v>4</v>
      </c>
      <c r="F1478" s="1" t="s">
        <v>4</v>
      </c>
      <c r="G1478" s="1">
        <v>54</v>
      </c>
      <c r="H1478" s="1" t="s">
        <v>14</v>
      </c>
      <c r="I1478" s="1" t="s">
        <v>10</v>
      </c>
      <c r="J1478" s="1" t="s">
        <v>40</v>
      </c>
      <c r="K1478" s="1">
        <v>50.07</v>
      </c>
      <c r="L1478" s="1">
        <v>2691.4</v>
      </c>
      <c r="M1478" s="1">
        <v>1</v>
      </c>
      <c r="N1478" s="1">
        <v>5</v>
      </c>
      <c r="O1478" s="1" t="s">
        <v>3</v>
      </c>
      <c r="P1478" s="1" t="str">
        <f>IF(Table1[[#This Row],[Churn]]="Yes","Lost Customer","Active Customer")</f>
        <v>Active Customer</v>
      </c>
      <c r="Q1478" s="3">
        <f>IF(Table1[[#This Row],[Tenure]]&lt;=12,"0-1 Year",)</f>
        <v>0</v>
      </c>
      <c r="R1478" s="3" t="str">
        <f>IF(Table1[[#This Row],[MonthlyCharges]]&lt;35,"low",IF(Table1[[#This Row],[MonthlyCharges]]&lt;70,"Medium","High"))</f>
        <v>Medium</v>
      </c>
    </row>
    <row r="1479" spans="1:18" x14ac:dyDescent="0.35">
      <c r="A1479" s="1" t="s">
        <v>1512</v>
      </c>
      <c r="B1479" s="1" t="s">
        <v>7</v>
      </c>
      <c r="C1479" s="1">
        <v>32</v>
      </c>
      <c r="D1479" s="1" t="s">
        <v>3</v>
      </c>
      <c r="E1479" s="1" t="s">
        <v>3</v>
      </c>
      <c r="F1479" s="1" t="s">
        <v>3</v>
      </c>
      <c r="G1479" s="1">
        <v>59</v>
      </c>
      <c r="H1479" s="1" t="s">
        <v>14</v>
      </c>
      <c r="I1479" s="1" t="s">
        <v>12</v>
      </c>
      <c r="J1479" s="1" t="s">
        <v>40</v>
      </c>
      <c r="K1479" s="1">
        <v>0</v>
      </c>
      <c r="L1479" s="1">
        <v>-9.31</v>
      </c>
      <c r="M1479" s="1">
        <v>4</v>
      </c>
      <c r="N1479" s="1">
        <v>8</v>
      </c>
      <c r="O1479" s="1" t="s">
        <v>3</v>
      </c>
      <c r="P1479" s="1" t="str">
        <f>IF(Table1[[#This Row],[Churn]]="Yes","Lost Customer","Active Customer")</f>
        <v>Active Customer</v>
      </c>
      <c r="Q1479" s="3">
        <f>IF(Table1[[#This Row],[Tenure]]&lt;=12,"0-1 Year",)</f>
        <v>0</v>
      </c>
      <c r="R1479" s="3" t="str">
        <f>IF(Table1[[#This Row],[MonthlyCharges]]&lt;35,"low",IF(Table1[[#This Row],[MonthlyCharges]]&lt;70,"Medium","High"))</f>
        <v>low</v>
      </c>
    </row>
    <row r="1480" spans="1:18" x14ac:dyDescent="0.35">
      <c r="A1480" s="1" t="s">
        <v>1513</v>
      </c>
      <c r="B1480" s="1" t="s">
        <v>7</v>
      </c>
      <c r="C1480" s="1">
        <v>73</v>
      </c>
      <c r="D1480" s="1" t="s">
        <v>4</v>
      </c>
      <c r="E1480" s="1" t="s">
        <v>4</v>
      </c>
      <c r="F1480" s="1" t="s">
        <v>4</v>
      </c>
      <c r="G1480" s="1">
        <v>14</v>
      </c>
      <c r="H1480" s="1" t="s">
        <v>15</v>
      </c>
      <c r="I1480" s="1" t="s">
        <v>10</v>
      </c>
      <c r="J1480" s="1" t="s">
        <v>40</v>
      </c>
      <c r="K1480" s="1">
        <v>48.68</v>
      </c>
      <c r="L1480" s="1">
        <v>701.33</v>
      </c>
      <c r="M1480" s="1">
        <v>3</v>
      </c>
      <c r="N1480" s="1">
        <v>4</v>
      </c>
      <c r="O1480" s="1" t="s">
        <v>3</v>
      </c>
      <c r="P1480" s="1" t="str">
        <f>IF(Table1[[#This Row],[Churn]]="Yes","Lost Customer","Active Customer")</f>
        <v>Active Customer</v>
      </c>
      <c r="Q1480" s="3">
        <f>IF(Table1[[#This Row],[Tenure]]&lt;=12,"0-1 Year",)</f>
        <v>0</v>
      </c>
      <c r="R1480" s="3" t="str">
        <f>IF(Table1[[#This Row],[MonthlyCharges]]&lt;35,"low",IF(Table1[[#This Row],[MonthlyCharges]]&lt;70,"Medium","High"))</f>
        <v>Medium</v>
      </c>
    </row>
    <row r="1481" spans="1:18" x14ac:dyDescent="0.35">
      <c r="A1481" s="1" t="s">
        <v>1514</v>
      </c>
      <c r="B1481" s="1" t="s">
        <v>8</v>
      </c>
      <c r="C1481" s="1">
        <v>19</v>
      </c>
      <c r="D1481" s="1" t="s">
        <v>3</v>
      </c>
      <c r="E1481" s="1" t="s">
        <v>3</v>
      </c>
      <c r="F1481" s="1" t="s">
        <v>4</v>
      </c>
      <c r="G1481" s="1">
        <v>39</v>
      </c>
      <c r="H1481" s="1" t="s">
        <v>14</v>
      </c>
      <c r="I1481" s="1" t="s">
        <v>11</v>
      </c>
      <c r="J1481" s="1" t="s">
        <v>34</v>
      </c>
      <c r="K1481" s="1">
        <v>92.8</v>
      </c>
      <c r="L1481" s="1">
        <v>3636.52</v>
      </c>
      <c r="M1481" s="1">
        <v>0</v>
      </c>
      <c r="N1481" s="1">
        <v>4</v>
      </c>
      <c r="O1481" s="1" t="s">
        <v>3</v>
      </c>
      <c r="P1481" s="1" t="str">
        <f>IF(Table1[[#This Row],[Churn]]="Yes","Lost Customer","Active Customer")</f>
        <v>Active Customer</v>
      </c>
      <c r="Q1481" s="3">
        <f>IF(Table1[[#This Row],[Tenure]]&lt;=12,"0-1 Year",)</f>
        <v>0</v>
      </c>
      <c r="R1481" s="3" t="str">
        <f>IF(Table1[[#This Row],[MonthlyCharges]]&lt;35,"low",IF(Table1[[#This Row],[MonthlyCharges]]&lt;70,"Medium","High"))</f>
        <v>High</v>
      </c>
    </row>
    <row r="1482" spans="1:18" x14ac:dyDescent="0.35">
      <c r="A1482" s="1" t="s">
        <v>1515</v>
      </c>
      <c r="B1482" s="1" t="s">
        <v>7</v>
      </c>
      <c r="C1482" s="1">
        <v>42</v>
      </c>
      <c r="D1482" s="1" t="s">
        <v>3</v>
      </c>
      <c r="E1482" s="1" t="s">
        <v>3</v>
      </c>
      <c r="F1482" s="1" t="s">
        <v>4</v>
      </c>
      <c r="G1482" s="1">
        <v>33</v>
      </c>
      <c r="H1482" s="1" t="s">
        <v>14</v>
      </c>
      <c r="I1482" s="1" t="s">
        <v>10</v>
      </c>
      <c r="J1482" s="1" t="s">
        <v>40</v>
      </c>
      <c r="K1482" s="1">
        <v>51.52</v>
      </c>
      <c r="L1482" s="1">
        <v>1695.99</v>
      </c>
      <c r="M1482" s="1">
        <v>3</v>
      </c>
      <c r="N1482" s="1">
        <v>6</v>
      </c>
      <c r="O1482" s="1" t="s">
        <v>3</v>
      </c>
      <c r="P1482" s="1" t="str">
        <f>IF(Table1[[#This Row],[Churn]]="Yes","Lost Customer","Active Customer")</f>
        <v>Active Customer</v>
      </c>
      <c r="Q1482" s="3">
        <f>IF(Table1[[#This Row],[Tenure]]&lt;=12,"0-1 Year",)</f>
        <v>0</v>
      </c>
      <c r="R1482" s="3" t="str">
        <f>IF(Table1[[#This Row],[MonthlyCharges]]&lt;35,"low",IF(Table1[[#This Row],[MonthlyCharges]]&lt;70,"Medium","High"))</f>
        <v>Medium</v>
      </c>
    </row>
    <row r="1483" spans="1:18" x14ac:dyDescent="0.35">
      <c r="A1483" s="1" t="s">
        <v>1516</v>
      </c>
      <c r="B1483" s="1" t="s">
        <v>7</v>
      </c>
      <c r="C1483" s="1">
        <v>21</v>
      </c>
      <c r="D1483" s="1" t="s">
        <v>3</v>
      </c>
      <c r="E1483" s="1" t="s">
        <v>4</v>
      </c>
      <c r="F1483" s="1" t="s">
        <v>3</v>
      </c>
      <c r="G1483" s="1">
        <v>6</v>
      </c>
      <c r="H1483" s="1" t="s">
        <v>14</v>
      </c>
      <c r="I1483" s="1" t="s">
        <v>11</v>
      </c>
      <c r="J1483" s="1" t="s">
        <v>34</v>
      </c>
      <c r="K1483" s="1">
        <v>33.770000000000003</v>
      </c>
      <c r="L1483" s="1">
        <v>220.45</v>
      </c>
      <c r="M1483" s="1">
        <v>3</v>
      </c>
      <c r="N1483" s="1">
        <v>7</v>
      </c>
      <c r="O1483" s="1" t="s">
        <v>3</v>
      </c>
      <c r="P1483" s="1" t="str">
        <f>IF(Table1[[#This Row],[Churn]]="Yes","Lost Customer","Active Customer")</f>
        <v>Active Customer</v>
      </c>
      <c r="Q1483" s="3" t="str">
        <f>IF(Table1[[#This Row],[Tenure]]&lt;=12,"0-1 Year",)</f>
        <v>0-1 Year</v>
      </c>
      <c r="R1483" s="3" t="str">
        <f>IF(Table1[[#This Row],[MonthlyCharges]]&lt;35,"low",IF(Table1[[#This Row],[MonthlyCharges]]&lt;70,"Medium","High"))</f>
        <v>low</v>
      </c>
    </row>
    <row r="1484" spans="1:18" x14ac:dyDescent="0.35">
      <c r="A1484" s="1" t="s">
        <v>1517</v>
      </c>
      <c r="B1484" s="1" t="s">
        <v>7</v>
      </c>
      <c r="C1484" s="1">
        <v>59</v>
      </c>
      <c r="D1484" s="1" t="s">
        <v>3</v>
      </c>
      <c r="E1484" s="1" t="s">
        <v>3</v>
      </c>
      <c r="F1484" s="1" t="s">
        <v>3</v>
      </c>
      <c r="G1484" s="1">
        <v>66</v>
      </c>
      <c r="H1484" s="1" t="s">
        <v>15</v>
      </c>
      <c r="I1484" s="1" t="s">
        <v>11</v>
      </c>
      <c r="J1484" s="1" t="s">
        <v>34</v>
      </c>
      <c r="K1484" s="1">
        <v>90.93</v>
      </c>
      <c r="L1484" s="1">
        <v>6008.08</v>
      </c>
      <c r="M1484" s="1">
        <v>5</v>
      </c>
      <c r="N1484" s="1">
        <v>9</v>
      </c>
      <c r="O1484" s="1" t="s">
        <v>3</v>
      </c>
      <c r="P1484" s="1" t="str">
        <f>IF(Table1[[#This Row],[Churn]]="Yes","Lost Customer","Active Customer")</f>
        <v>Active Customer</v>
      </c>
      <c r="Q1484" s="3">
        <f>IF(Table1[[#This Row],[Tenure]]&lt;=12,"0-1 Year",)</f>
        <v>0</v>
      </c>
      <c r="R1484" s="3" t="str">
        <f>IF(Table1[[#This Row],[MonthlyCharges]]&lt;35,"low",IF(Table1[[#This Row],[MonthlyCharges]]&lt;70,"Medium","High"))</f>
        <v>High</v>
      </c>
    </row>
    <row r="1485" spans="1:18" x14ac:dyDescent="0.35">
      <c r="A1485" s="1" t="s">
        <v>1518</v>
      </c>
      <c r="B1485" s="1" t="s">
        <v>7</v>
      </c>
      <c r="C1485" s="1">
        <v>55</v>
      </c>
      <c r="D1485" s="1" t="s">
        <v>3</v>
      </c>
      <c r="E1485" s="1" t="s">
        <v>4</v>
      </c>
      <c r="F1485" s="1" t="s">
        <v>4</v>
      </c>
      <c r="G1485" s="1">
        <v>52</v>
      </c>
      <c r="H1485" s="1" t="s">
        <v>16</v>
      </c>
      <c r="I1485" s="1" t="s">
        <v>11</v>
      </c>
      <c r="J1485" s="1" t="s">
        <v>32</v>
      </c>
      <c r="K1485" s="1">
        <v>65.459999999999994</v>
      </c>
      <c r="L1485" s="1">
        <v>3392.14</v>
      </c>
      <c r="M1485" s="1">
        <v>7</v>
      </c>
      <c r="N1485" s="1">
        <v>4</v>
      </c>
      <c r="O1485" s="1" t="s">
        <v>4</v>
      </c>
      <c r="P1485" s="1" t="str">
        <f>IF(Table1[[#This Row],[Churn]]="Yes","Lost Customer","Active Customer")</f>
        <v>Lost Customer</v>
      </c>
      <c r="Q1485" s="3">
        <f>IF(Table1[[#This Row],[Tenure]]&lt;=12,"0-1 Year",)</f>
        <v>0</v>
      </c>
      <c r="R1485" s="3" t="str">
        <f>IF(Table1[[#This Row],[MonthlyCharges]]&lt;35,"low",IF(Table1[[#This Row],[MonthlyCharges]]&lt;70,"Medium","High"))</f>
        <v>Medium</v>
      </c>
    </row>
    <row r="1486" spans="1:18" x14ac:dyDescent="0.35">
      <c r="A1486" s="1" t="s">
        <v>1519</v>
      </c>
      <c r="B1486" s="1" t="s">
        <v>7</v>
      </c>
      <c r="C1486" s="1">
        <v>25</v>
      </c>
      <c r="D1486" s="1" t="s">
        <v>3</v>
      </c>
      <c r="E1486" s="1" t="s">
        <v>4</v>
      </c>
      <c r="F1486" s="1" t="s">
        <v>3</v>
      </c>
      <c r="G1486" s="1">
        <v>22</v>
      </c>
      <c r="H1486" s="1" t="s">
        <v>14</v>
      </c>
      <c r="I1486" s="1" t="s">
        <v>11</v>
      </c>
      <c r="J1486" s="1" t="s">
        <v>40</v>
      </c>
      <c r="K1486" s="1">
        <v>71.56</v>
      </c>
      <c r="L1486" s="1">
        <v>1567.62</v>
      </c>
      <c r="M1486" s="1">
        <v>4</v>
      </c>
      <c r="N1486" s="1">
        <v>7</v>
      </c>
      <c r="O1486" s="1" t="s">
        <v>3</v>
      </c>
      <c r="P1486" s="1" t="str">
        <f>IF(Table1[[#This Row],[Churn]]="Yes","Lost Customer","Active Customer")</f>
        <v>Active Customer</v>
      </c>
      <c r="Q1486" s="3">
        <f>IF(Table1[[#This Row],[Tenure]]&lt;=12,"0-1 Year",)</f>
        <v>0</v>
      </c>
      <c r="R1486" s="3" t="str">
        <f>IF(Table1[[#This Row],[MonthlyCharges]]&lt;35,"low",IF(Table1[[#This Row],[MonthlyCharges]]&lt;70,"Medium","High"))</f>
        <v>High</v>
      </c>
    </row>
    <row r="1487" spans="1:18" x14ac:dyDescent="0.35">
      <c r="A1487" s="1" t="s">
        <v>1520</v>
      </c>
      <c r="B1487" s="1" t="s">
        <v>7</v>
      </c>
      <c r="C1487" s="1">
        <v>48</v>
      </c>
      <c r="D1487" s="1" t="s">
        <v>3</v>
      </c>
      <c r="E1487" s="1" t="s">
        <v>3</v>
      </c>
      <c r="F1487" s="1" t="s">
        <v>4</v>
      </c>
      <c r="G1487" s="1">
        <v>17</v>
      </c>
      <c r="H1487" s="1" t="s">
        <v>15</v>
      </c>
      <c r="I1487" s="1" t="s">
        <v>11</v>
      </c>
      <c r="J1487" s="1" t="s">
        <v>40</v>
      </c>
      <c r="K1487" s="1">
        <v>30.32</v>
      </c>
      <c r="L1487" s="1">
        <v>520.64</v>
      </c>
      <c r="M1487" s="1">
        <v>2</v>
      </c>
      <c r="N1487" s="1">
        <v>9</v>
      </c>
      <c r="O1487" s="1" t="s">
        <v>3</v>
      </c>
      <c r="P1487" s="1" t="str">
        <f>IF(Table1[[#This Row],[Churn]]="Yes","Lost Customer","Active Customer")</f>
        <v>Active Customer</v>
      </c>
      <c r="Q1487" s="3">
        <f>IF(Table1[[#This Row],[Tenure]]&lt;=12,"0-1 Year",)</f>
        <v>0</v>
      </c>
      <c r="R1487" s="3" t="str">
        <f>IF(Table1[[#This Row],[MonthlyCharges]]&lt;35,"low",IF(Table1[[#This Row],[MonthlyCharges]]&lt;70,"Medium","High"))</f>
        <v>low</v>
      </c>
    </row>
    <row r="1488" spans="1:18" x14ac:dyDescent="0.35">
      <c r="A1488" s="1" t="s">
        <v>1521</v>
      </c>
      <c r="B1488" s="1" t="s">
        <v>8</v>
      </c>
      <c r="C1488" s="1">
        <v>52</v>
      </c>
      <c r="D1488" s="1" t="s">
        <v>3</v>
      </c>
      <c r="E1488" s="1" t="s">
        <v>4</v>
      </c>
      <c r="F1488" s="1" t="s">
        <v>4</v>
      </c>
      <c r="G1488" s="1">
        <v>11</v>
      </c>
      <c r="H1488" s="1" t="s">
        <v>15</v>
      </c>
      <c r="I1488" s="1" t="s">
        <v>10</v>
      </c>
      <c r="J1488" s="1" t="s">
        <v>34</v>
      </c>
      <c r="K1488" s="1">
        <v>42.06</v>
      </c>
      <c r="L1488" s="1">
        <v>455.86</v>
      </c>
      <c r="M1488" s="1">
        <v>6</v>
      </c>
      <c r="N1488" s="1">
        <v>2</v>
      </c>
      <c r="O1488" s="1" t="s">
        <v>4</v>
      </c>
      <c r="P1488" s="1" t="str">
        <f>IF(Table1[[#This Row],[Churn]]="Yes","Lost Customer","Active Customer")</f>
        <v>Lost Customer</v>
      </c>
      <c r="Q1488" s="3" t="str">
        <f>IF(Table1[[#This Row],[Tenure]]&lt;=12,"0-1 Year",)</f>
        <v>0-1 Year</v>
      </c>
      <c r="R1488" s="3" t="str">
        <f>IF(Table1[[#This Row],[MonthlyCharges]]&lt;35,"low",IF(Table1[[#This Row],[MonthlyCharges]]&lt;70,"Medium","High"))</f>
        <v>Medium</v>
      </c>
    </row>
    <row r="1489" spans="1:18" x14ac:dyDescent="0.35">
      <c r="A1489" s="1" t="s">
        <v>1522</v>
      </c>
      <c r="B1489" s="1" t="s">
        <v>7</v>
      </c>
      <c r="C1489" s="1">
        <v>58</v>
      </c>
      <c r="D1489" s="1" t="s">
        <v>3</v>
      </c>
      <c r="E1489" s="1" t="s">
        <v>3</v>
      </c>
      <c r="F1489" s="1" t="s">
        <v>3</v>
      </c>
      <c r="G1489" s="1">
        <v>60</v>
      </c>
      <c r="H1489" s="1" t="s">
        <v>15</v>
      </c>
      <c r="I1489" s="1" t="s">
        <v>10</v>
      </c>
      <c r="J1489" s="1" t="s">
        <v>32</v>
      </c>
      <c r="K1489" s="1">
        <v>116.64</v>
      </c>
      <c r="L1489" s="1">
        <v>7009.76</v>
      </c>
      <c r="M1489" s="1">
        <v>4</v>
      </c>
      <c r="N1489" s="1">
        <v>7</v>
      </c>
      <c r="O1489" s="1" t="s">
        <v>3</v>
      </c>
      <c r="P1489" s="1" t="str">
        <f>IF(Table1[[#This Row],[Churn]]="Yes","Lost Customer","Active Customer")</f>
        <v>Active Customer</v>
      </c>
      <c r="Q1489" s="3">
        <f>IF(Table1[[#This Row],[Tenure]]&lt;=12,"0-1 Year",)</f>
        <v>0</v>
      </c>
      <c r="R1489" s="3" t="str">
        <f>IF(Table1[[#This Row],[MonthlyCharges]]&lt;35,"low",IF(Table1[[#This Row],[MonthlyCharges]]&lt;70,"Medium","High"))</f>
        <v>High</v>
      </c>
    </row>
    <row r="1490" spans="1:18" x14ac:dyDescent="0.35">
      <c r="A1490" s="1" t="s">
        <v>1523</v>
      </c>
      <c r="B1490" s="1" t="s">
        <v>8</v>
      </c>
      <c r="C1490" s="1">
        <v>27</v>
      </c>
      <c r="D1490" s="1" t="s">
        <v>3</v>
      </c>
      <c r="E1490" s="1" t="s">
        <v>3</v>
      </c>
      <c r="F1490" s="1" t="s">
        <v>3</v>
      </c>
      <c r="G1490" s="1">
        <v>21</v>
      </c>
      <c r="H1490" s="1" t="s">
        <v>14</v>
      </c>
      <c r="I1490" s="1" t="s">
        <v>10</v>
      </c>
      <c r="J1490" s="1" t="s">
        <v>34</v>
      </c>
      <c r="K1490" s="1">
        <v>95.24</v>
      </c>
      <c r="L1490" s="1">
        <v>2003.5</v>
      </c>
      <c r="M1490" s="1">
        <v>5</v>
      </c>
      <c r="N1490" s="1">
        <v>2</v>
      </c>
      <c r="O1490" s="1" t="s">
        <v>3</v>
      </c>
      <c r="P1490" s="1" t="str">
        <f>IF(Table1[[#This Row],[Churn]]="Yes","Lost Customer","Active Customer")</f>
        <v>Active Customer</v>
      </c>
      <c r="Q1490" s="3">
        <f>IF(Table1[[#This Row],[Tenure]]&lt;=12,"0-1 Year",)</f>
        <v>0</v>
      </c>
      <c r="R1490" s="3" t="str">
        <f>IF(Table1[[#This Row],[MonthlyCharges]]&lt;35,"low",IF(Table1[[#This Row],[MonthlyCharges]]&lt;70,"Medium","High"))</f>
        <v>High</v>
      </c>
    </row>
    <row r="1491" spans="1:18" x14ac:dyDescent="0.35">
      <c r="A1491" s="1" t="s">
        <v>1524</v>
      </c>
      <c r="B1491" s="1" t="s">
        <v>7</v>
      </c>
      <c r="C1491" s="1">
        <v>46</v>
      </c>
      <c r="D1491" s="1" t="s">
        <v>3</v>
      </c>
      <c r="E1491" s="1" t="s">
        <v>3</v>
      </c>
      <c r="F1491" s="1" t="s">
        <v>4</v>
      </c>
      <c r="G1491" s="1">
        <v>5</v>
      </c>
      <c r="H1491" s="1" t="s">
        <v>16</v>
      </c>
      <c r="I1491" s="1" t="s">
        <v>11</v>
      </c>
      <c r="J1491" s="1" t="s">
        <v>34</v>
      </c>
      <c r="K1491" s="1">
        <v>105.23</v>
      </c>
      <c r="L1491" s="1">
        <v>511.53</v>
      </c>
      <c r="M1491" s="1">
        <v>3</v>
      </c>
      <c r="N1491" s="1">
        <v>10</v>
      </c>
      <c r="O1491" s="1" t="s">
        <v>3</v>
      </c>
      <c r="P1491" s="1" t="str">
        <f>IF(Table1[[#This Row],[Churn]]="Yes","Lost Customer","Active Customer")</f>
        <v>Active Customer</v>
      </c>
      <c r="Q1491" s="3" t="str">
        <f>IF(Table1[[#This Row],[Tenure]]&lt;=12,"0-1 Year",)</f>
        <v>0-1 Year</v>
      </c>
      <c r="R1491" s="3" t="str">
        <f>IF(Table1[[#This Row],[MonthlyCharges]]&lt;35,"low",IF(Table1[[#This Row],[MonthlyCharges]]&lt;70,"Medium","High"))</f>
        <v>High</v>
      </c>
    </row>
    <row r="1492" spans="1:18" x14ac:dyDescent="0.35">
      <c r="A1492" s="1" t="s">
        <v>1525</v>
      </c>
      <c r="B1492" s="1" t="s">
        <v>8</v>
      </c>
      <c r="C1492" s="1">
        <v>69</v>
      </c>
      <c r="D1492" s="1" t="s">
        <v>3</v>
      </c>
      <c r="E1492" s="1" t="s">
        <v>3</v>
      </c>
      <c r="F1492" s="1" t="s">
        <v>4</v>
      </c>
      <c r="G1492" s="1">
        <v>11</v>
      </c>
      <c r="H1492" s="1" t="s">
        <v>15</v>
      </c>
      <c r="I1492" s="1" t="s">
        <v>11</v>
      </c>
      <c r="J1492" s="1" t="s">
        <v>32</v>
      </c>
      <c r="K1492" s="1">
        <v>84.53</v>
      </c>
      <c r="L1492" s="1">
        <v>924.82</v>
      </c>
      <c r="M1492" s="1">
        <v>1</v>
      </c>
      <c r="N1492" s="1">
        <v>6</v>
      </c>
      <c r="O1492" s="1" t="s">
        <v>3</v>
      </c>
      <c r="P1492" s="1" t="str">
        <f>IF(Table1[[#This Row],[Churn]]="Yes","Lost Customer","Active Customer")</f>
        <v>Active Customer</v>
      </c>
      <c r="Q1492" s="3" t="str">
        <f>IF(Table1[[#This Row],[Tenure]]&lt;=12,"0-1 Year",)</f>
        <v>0-1 Year</v>
      </c>
      <c r="R1492" s="3" t="str">
        <f>IF(Table1[[#This Row],[MonthlyCharges]]&lt;35,"low",IF(Table1[[#This Row],[MonthlyCharges]]&lt;70,"Medium","High"))</f>
        <v>High</v>
      </c>
    </row>
    <row r="1493" spans="1:18" x14ac:dyDescent="0.35">
      <c r="A1493" s="1" t="s">
        <v>1526</v>
      </c>
      <c r="B1493" s="1" t="s">
        <v>7</v>
      </c>
      <c r="C1493" s="1">
        <v>55</v>
      </c>
      <c r="D1493" s="1" t="s">
        <v>3</v>
      </c>
      <c r="E1493" s="1" t="s">
        <v>4</v>
      </c>
      <c r="F1493" s="1" t="s">
        <v>4</v>
      </c>
      <c r="G1493" s="1">
        <v>48</v>
      </c>
      <c r="H1493" s="1" t="s">
        <v>16</v>
      </c>
      <c r="I1493" s="1" t="s">
        <v>11</v>
      </c>
      <c r="J1493" s="1" t="s">
        <v>34</v>
      </c>
      <c r="K1493" s="1">
        <v>20.329999999999998</v>
      </c>
      <c r="L1493" s="1">
        <v>960.48</v>
      </c>
      <c r="M1493" s="1">
        <v>3</v>
      </c>
      <c r="N1493" s="1">
        <v>2</v>
      </c>
      <c r="O1493" s="1" t="s">
        <v>3</v>
      </c>
      <c r="P1493" s="1" t="str">
        <f>IF(Table1[[#This Row],[Churn]]="Yes","Lost Customer","Active Customer")</f>
        <v>Active Customer</v>
      </c>
      <c r="Q1493" s="3">
        <f>IF(Table1[[#This Row],[Tenure]]&lt;=12,"0-1 Year",)</f>
        <v>0</v>
      </c>
      <c r="R1493" s="3" t="str">
        <f>IF(Table1[[#This Row],[MonthlyCharges]]&lt;35,"low",IF(Table1[[#This Row],[MonthlyCharges]]&lt;70,"Medium","High"))</f>
        <v>low</v>
      </c>
    </row>
    <row r="1494" spans="1:18" x14ac:dyDescent="0.35">
      <c r="A1494" s="1" t="s">
        <v>1527</v>
      </c>
      <c r="B1494" s="1" t="s">
        <v>7</v>
      </c>
      <c r="C1494" s="1">
        <v>27</v>
      </c>
      <c r="D1494" s="1" t="s">
        <v>3</v>
      </c>
      <c r="E1494" s="1" t="s">
        <v>4</v>
      </c>
      <c r="F1494" s="1" t="s">
        <v>4</v>
      </c>
      <c r="G1494" s="1">
        <v>49</v>
      </c>
      <c r="H1494" s="1" t="s">
        <v>15</v>
      </c>
      <c r="I1494" s="1" t="s">
        <v>12</v>
      </c>
      <c r="J1494" s="1" t="s">
        <v>34</v>
      </c>
      <c r="K1494" s="1">
        <v>0</v>
      </c>
      <c r="L1494" s="1">
        <v>3.39</v>
      </c>
      <c r="M1494" s="1">
        <v>4</v>
      </c>
      <c r="N1494" s="1">
        <v>1</v>
      </c>
      <c r="O1494" s="1" t="s">
        <v>3</v>
      </c>
      <c r="P1494" s="1" t="str">
        <f>IF(Table1[[#This Row],[Churn]]="Yes","Lost Customer","Active Customer")</f>
        <v>Active Customer</v>
      </c>
      <c r="Q1494" s="3">
        <f>IF(Table1[[#This Row],[Tenure]]&lt;=12,"0-1 Year",)</f>
        <v>0</v>
      </c>
      <c r="R1494" s="3" t="str">
        <f>IF(Table1[[#This Row],[MonthlyCharges]]&lt;35,"low",IF(Table1[[#This Row],[MonthlyCharges]]&lt;70,"Medium","High"))</f>
        <v>low</v>
      </c>
    </row>
    <row r="1495" spans="1:18" x14ac:dyDescent="0.35">
      <c r="A1495" s="1" t="s">
        <v>1528</v>
      </c>
      <c r="B1495" s="1" t="s">
        <v>7</v>
      </c>
      <c r="C1495" s="1">
        <v>65</v>
      </c>
      <c r="D1495" s="1" t="s">
        <v>3</v>
      </c>
      <c r="E1495" s="1" t="s">
        <v>4</v>
      </c>
      <c r="F1495" s="1" t="s">
        <v>4</v>
      </c>
      <c r="G1495" s="1">
        <v>46</v>
      </c>
      <c r="H1495" s="1" t="s">
        <v>16</v>
      </c>
      <c r="I1495" s="1" t="s">
        <v>10</v>
      </c>
      <c r="J1495" s="1" t="s">
        <v>44</v>
      </c>
      <c r="K1495" s="1">
        <v>83.48</v>
      </c>
      <c r="L1495" s="1">
        <v>3831.6</v>
      </c>
      <c r="M1495" s="1">
        <v>3</v>
      </c>
      <c r="N1495" s="1">
        <v>10</v>
      </c>
      <c r="O1495" s="1" t="s">
        <v>3</v>
      </c>
      <c r="P1495" s="1" t="str">
        <f>IF(Table1[[#This Row],[Churn]]="Yes","Lost Customer","Active Customer")</f>
        <v>Active Customer</v>
      </c>
      <c r="Q1495" s="3">
        <f>IF(Table1[[#This Row],[Tenure]]&lt;=12,"0-1 Year",)</f>
        <v>0</v>
      </c>
      <c r="R1495" s="3" t="str">
        <f>IF(Table1[[#This Row],[MonthlyCharges]]&lt;35,"low",IF(Table1[[#This Row],[MonthlyCharges]]&lt;70,"Medium","High"))</f>
        <v>High</v>
      </c>
    </row>
    <row r="1496" spans="1:18" x14ac:dyDescent="0.35">
      <c r="A1496" s="1" t="s">
        <v>1529</v>
      </c>
      <c r="B1496" s="1" t="s">
        <v>8</v>
      </c>
      <c r="C1496" s="1">
        <v>42</v>
      </c>
      <c r="D1496" s="1" t="s">
        <v>3</v>
      </c>
      <c r="E1496" s="1" t="s">
        <v>3</v>
      </c>
      <c r="F1496" s="1" t="s">
        <v>3</v>
      </c>
      <c r="G1496" s="1">
        <v>67</v>
      </c>
      <c r="H1496" s="1" t="s">
        <v>14</v>
      </c>
      <c r="I1496" s="1" t="s">
        <v>11</v>
      </c>
      <c r="J1496" s="1" t="s">
        <v>34</v>
      </c>
      <c r="K1496" s="1">
        <v>86.76</v>
      </c>
      <c r="L1496" s="1">
        <v>5831.93</v>
      </c>
      <c r="M1496" s="1">
        <v>3</v>
      </c>
      <c r="N1496" s="1">
        <v>7</v>
      </c>
      <c r="O1496" s="1" t="s">
        <v>3</v>
      </c>
      <c r="P1496" s="1" t="str">
        <f>IF(Table1[[#This Row],[Churn]]="Yes","Lost Customer","Active Customer")</f>
        <v>Active Customer</v>
      </c>
      <c r="Q1496" s="3">
        <f>IF(Table1[[#This Row],[Tenure]]&lt;=12,"0-1 Year",)</f>
        <v>0</v>
      </c>
      <c r="R1496" s="3" t="str">
        <f>IF(Table1[[#This Row],[MonthlyCharges]]&lt;35,"low",IF(Table1[[#This Row],[MonthlyCharges]]&lt;70,"Medium","High"))</f>
        <v>High</v>
      </c>
    </row>
    <row r="1497" spans="1:18" x14ac:dyDescent="0.35">
      <c r="A1497" s="1" t="s">
        <v>1530</v>
      </c>
      <c r="B1497" s="1" t="s">
        <v>7</v>
      </c>
      <c r="C1497" s="1">
        <v>45</v>
      </c>
      <c r="D1497" s="1" t="s">
        <v>3</v>
      </c>
      <c r="E1497" s="1" t="s">
        <v>4</v>
      </c>
      <c r="F1497" s="1" t="s">
        <v>3</v>
      </c>
      <c r="G1497" s="1">
        <v>38</v>
      </c>
      <c r="H1497" s="1" t="s">
        <v>15</v>
      </c>
      <c r="I1497" s="1" t="s">
        <v>12</v>
      </c>
      <c r="J1497" s="1" t="s">
        <v>40</v>
      </c>
      <c r="K1497" s="1">
        <v>0</v>
      </c>
      <c r="L1497" s="1">
        <v>-17.899999999999999</v>
      </c>
      <c r="M1497" s="1">
        <v>5</v>
      </c>
      <c r="N1497" s="1">
        <v>9</v>
      </c>
      <c r="O1497" s="1" t="s">
        <v>3</v>
      </c>
      <c r="P1497" s="1" t="str">
        <f>IF(Table1[[#This Row],[Churn]]="Yes","Lost Customer","Active Customer")</f>
        <v>Active Customer</v>
      </c>
      <c r="Q1497" s="3">
        <f>IF(Table1[[#This Row],[Tenure]]&lt;=12,"0-1 Year",)</f>
        <v>0</v>
      </c>
      <c r="R1497" s="3" t="str">
        <f>IF(Table1[[#This Row],[MonthlyCharges]]&lt;35,"low",IF(Table1[[#This Row],[MonthlyCharges]]&lt;70,"Medium","High"))</f>
        <v>low</v>
      </c>
    </row>
    <row r="1498" spans="1:18" x14ac:dyDescent="0.35">
      <c r="A1498" s="1" t="s">
        <v>1531</v>
      </c>
      <c r="B1498" s="1" t="s">
        <v>7</v>
      </c>
      <c r="C1498" s="1">
        <v>55</v>
      </c>
      <c r="D1498" s="1" t="s">
        <v>3</v>
      </c>
      <c r="E1498" s="1" t="s">
        <v>3</v>
      </c>
      <c r="F1498" s="1" t="s">
        <v>3</v>
      </c>
      <c r="G1498" s="1">
        <v>5</v>
      </c>
      <c r="H1498" s="1" t="s">
        <v>14</v>
      </c>
      <c r="I1498" s="1" t="s">
        <v>11</v>
      </c>
      <c r="J1498" s="1" t="s">
        <v>32</v>
      </c>
      <c r="K1498" s="1">
        <v>53.34</v>
      </c>
      <c r="L1498" s="1">
        <v>275.89999999999998</v>
      </c>
      <c r="M1498" s="1">
        <v>7</v>
      </c>
      <c r="N1498" s="1">
        <v>2</v>
      </c>
      <c r="O1498" s="1" t="s">
        <v>4</v>
      </c>
      <c r="P1498" s="1" t="str">
        <f>IF(Table1[[#This Row],[Churn]]="Yes","Lost Customer","Active Customer")</f>
        <v>Lost Customer</v>
      </c>
      <c r="Q1498" s="3" t="str">
        <f>IF(Table1[[#This Row],[Tenure]]&lt;=12,"0-1 Year",)</f>
        <v>0-1 Year</v>
      </c>
      <c r="R1498" s="3" t="str">
        <f>IF(Table1[[#This Row],[MonthlyCharges]]&lt;35,"low",IF(Table1[[#This Row],[MonthlyCharges]]&lt;70,"Medium","High"))</f>
        <v>Medium</v>
      </c>
    </row>
    <row r="1499" spans="1:18" x14ac:dyDescent="0.35">
      <c r="A1499" s="1" t="s">
        <v>1532</v>
      </c>
      <c r="B1499" s="1" t="s">
        <v>8</v>
      </c>
      <c r="C1499" s="1">
        <v>30</v>
      </c>
      <c r="D1499" s="1" t="s">
        <v>3</v>
      </c>
      <c r="E1499" s="1" t="s">
        <v>4</v>
      </c>
      <c r="F1499" s="1" t="s">
        <v>4</v>
      </c>
      <c r="G1499" s="1">
        <v>56</v>
      </c>
      <c r="H1499" s="1" t="s">
        <v>16</v>
      </c>
      <c r="I1499" s="1" t="s">
        <v>11</v>
      </c>
      <c r="J1499" s="1" t="s">
        <v>40</v>
      </c>
      <c r="K1499" s="1">
        <v>52.65</v>
      </c>
      <c r="L1499" s="1">
        <v>2933.6</v>
      </c>
      <c r="M1499" s="1">
        <v>8</v>
      </c>
      <c r="N1499" s="1">
        <v>3</v>
      </c>
      <c r="O1499" s="1" t="s">
        <v>4</v>
      </c>
      <c r="P1499" s="1" t="str">
        <f>IF(Table1[[#This Row],[Churn]]="Yes","Lost Customer","Active Customer")</f>
        <v>Lost Customer</v>
      </c>
      <c r="Q1499" s="3">
        <f>IF(Table1[[#This Row],[Tenure]]&lt;=12,"0-1 Year",)</f>
        <v>0</v>
      </c>
      <c r="R1499" s="3" t="str">
        <f>IF(Table1[[#This Row],[MonthlyCharges]]&lt;35,"low",IF(Table1[[#This Row],[MonthlyCharges]]&lt;70,"Medium","High"))</f>
        <v>Medium</v>
      </c>
    </row>
    <row r="1500" spans="1:18" x14ac:dyDescent="0.35">
      <c r="A1500" s="1" t="s">
        <v>1533</v>
      </c>
      <c r="B1500" s="1" t="s">
        <v>8</v>
      </c>
      <c r="C1500" s="1">
        <v>53</v>
      </c>
      <c r="D1500" s="1" t="s">
        <v>3</v>
      </c>
      <c r="E1500" s="1" t="s">
        <v>3</v>
      </c>
      <c r="F1500" s="1" t="s">
        <v>3</v>
      </c>
      <c r="G1500" s="1">
        <v>71</v>
      </c>
      <c r="H1500" s="1" t="s">
        <v>14</v>
      </c>
      <c r="I1500" s="1" t="s">
        <v>10</v>
      </c>
      <c r="J1500" s="1" t="s">
        <v>32</v>
      </c>
      <c r="K1500" s="1">
        <v>42.53</v>
      </c>
      <c r="L1500" s="1">
        <v>3010.84</v>
      </c>
      <c r="M1500" s="1">
        <v>8</v>
      </c>
      <c r="N1500" s="1">
        <v>10</v>
      </c>
      <c r="O1500" s="1" t="s">
        <v>3</v>
      </c>
      <c r="P1500" s="1" t="str">
        <f>IF(Table1[[#This Row],[Churn]]="Yes","Lost Customer","Active Customer")</f>
        <v>Active Customer</v>
      </c>
      <c r="Q1500" s="3">
        <f>IF(Table1[[#This Row],[Tenure]]&lt;=12,"0-1 Year",)</f>
        <v>0</v>
      </c>
      <c r="R1500" s="3" t="str">
        <f>IF(Table1[[#This Row],[MonthlyCharges]]&lt;35,"low",IF(Table1[[#This Row],[MonthlyCharges]]&lt;70,"Medium","High"))</f>
        <v>Medium</v>
      </c>
    </row>
    <row r="1501" spans="1:18" x14ac:dyDescent="0.35">
      <c r="A1501" s="1" t="s">
        <v>1534</v>
      </c>
      <c r="B1501" s="1" t="s">
        <v>8</v>
      </c>
      <c r="C1501" s="1">
        <v>60</v>
      </c>
      <c r="D1501" s="1" t="s">
        <v>3</v>
      </c>
      <c r="E1501" s="1" t="s">
        <v>4</v>
      </c>
      <c r="F1501" s="1" t="s">
        <v>3</v>
      </c>
      <c r="G1501" s="1">
        <v>63</v>
      </c>
      <c r="H1501" s="1" t="s">
        <v>14</v>
      </c>
      <c r="I1501" s="1" t="s">
        <v>10</v>
      </c>
      <c r="J1501" s="1" t="s">
        <v>34</v>
      </c>
      <c r="K1501" s="1">
        <v>81.56</v>
      </c>
      <c r="L1501" s="1">
        <v>5123.7299999999996</v>
      </c>
      <c r="M1501" s="1">
        <v>1</v>
      </c>
      <c r="N1501" s="1">
        <v>4</v>
      </c>
      <c r="O1501" s="1" t="s">
        <v>3</v>
      </c>
      <c r="P1501" s="1" t="str">
        <f>IF(Table1[[#This Row],[Churn]]="Yes","Lost Customer","Active Customer")</f>
        <v>Active Customer</v>
      </c>
      <c r="Q1501" s="3">
        <f>IF(Table1[[#This Row],[Tenure]]&lt;=12,"0-1 Year",)</f>
        <v>0</v>
      </c>
      <c r="R1501" s="3" t="str">
        <f>IF(Table1[[#This Row],[MonthlyCharges]]&lt;35,"low",IF(Table1[[#This Row],[MonthlyCharges]]&lt;70,"Medium","High"))</f>
        <v>High</v>
      </c>
    </row>
    <row r="1502" spans="1:18" x14ac:dyDescent="0.35">
      <c r="A1502" s="1" t="s">
        <v>1535</v>
      </c>
      <c r="B1502" s="1" t="s">
        <v>8</v>
      </c>
      <c r="C1502" s="1">
        <v>36</v>
      </c>
      <c r="D1502" s="1" t="s">
        <v>3</v>
      </c>
      <c r="E1502" s="1" t="s">
        <v>3</v>
      </c>
      <c r="F1502" s="1" t="s">
        <v>4</v>
      </c>
      <c r="G1502" s="1">
        <v>54</v>
      </c>
      <c r="H1502" s="1" t="s">
        <v>14</v>
      </c>
      <c r="I1502" s="1" t="s">
        <v>11</v>
      </c>
      <c r="J1502" s="1" t="s">
        <v>40</v>
      </c>
      <c r="K1502" s="1">
        <v>105.98</v>
      </c>
      <c r="L1502" s="1">
        <v>5722.08</v>
      </c>
      <c r="M1502" s="1">
        <v>1</v>
      </c>
      <c r="N1502" s="1">
        <v>10</v>
      </c>
      <c r="O1502" s="1" t="s">
        <v>3</v>
      </c>
      <c r="P1502" s="1" t="str">
        <f>IF(Table1[[#This Row],[Churn]]="Yes","Lost Customer","Active Customer")</f>
        <v>Active Customer</v>
      </c>
      <c r="Q1502" s="3">
        <f>IF(Table1[[#This Row],[Tenure]]&lt;=12,"0-1 Year",)</f>
        <v>0</v>
      </c>
      <c r="R1502" s="3" t="str">
        <f>IF(Table1[[#This Row],[MonthlyCharges]]&lt;35,"low",IF(Table1[[#This Row],[MonthlyCharges]]&lt;70,"Medium","High"))</f>
        <v>High</v>
      </c>
    </row>
    <row r="1503" spans="1:18" x14ac:dyDescent="0.35">
      <c r="A1503" s="1" t="s">
        <v>1536</v>
      </c>
      <c r="B1503" s="1" t="s">
        <v>7</v>
      </c>
      <c r="C1503" s="1">
        <v>29</v>
      </c>
      <c r="D1503" s="1" t="s">
        <v>3</v>
      </c>
      <c r="E1503" s="1" t="s">
        <v>3</v>
      </c>
      <c r="F1503" s="1" t="s">
        <v>4</v>
      </c>
      <c r="G1503" s="1">
        <v>46</v>
      </c>
      <c r="H1503" s="1" t="s">
        <v>16</v>
      </c>
      <c r="I1503" s="1" t="s">
        <v>11</v>
      </c>
      <c r="J1503" s="1" t="s">
        <v>40</v>
      </c>
      <c r="K1503" s="1">
        <v>101.39</v>
      </c>
      <c r="L1503" s="1">
        <v>4671.6000000000004</v>
      </c>
      <c r="M1503" s="1">
        <v>7</v>
      </c>
      <c r="N1503" s="1">
        <v>3</v>
      </c>
      <c r="O1503" s="1" t="s">
        <v>4</v>
      </c>
      <c r="P1503" s="1" t="str">
        <f>IF(Table1[[#This Row],[Churn]]="Yes","Lost Customer","Active Customer")</f>
        <v>Lost Customer</v>
      </c>
      <c r="Q1503" s="3">
        <f>IF(Table1[[#This Row],[Tenure]]&lt;=12,"0-1 Year",)</f>
        <v>0</v>
      </c>
      <c r="R1503" s="3" t="str">
        <f>IF(Table1[[#This Row],[MonthlyCharges]]&lt;35,"low",IF(Table1[[#This Row],[MonthlyCharges]]&lt;70,"Medium","High"))</f>
        <v>High</v>
      </c>
    </row>
    <row r="1504" spans="1:18" x14ac:dyDescent="0.35">
      <c r="A1504" s="1" t="s">
        <v>1537</v>
      </c>
      <c r="B1504" s="1" t="s">
        <v>7</v>
      </c>
      <c r="C1504" s="1">
        <v>73</v>
      </c>
      <c r="D1504" s="1" t="s">
        <v>4</v>
      </c>
      <c r="E1504" s="1" t="s">
        <v>4</v>
      </c>
      <c r="F1504" s="1" t="s">
        <v>3</v>
      </c>
      <c r="G1504" s="1">
        <v>50</v>
      </c>
      <c r="H1504" s="1" t="s">
        <v>14</v>
      </c>
      <c r="I1504" s="1" t="s">
        <v>10</v>
      </c>
      <c r="J1504" s="1" t="s">
        <v>32</v>
      </c>
      <c r="K1504" s="1">
        <v>43.46</v>
      </c>
      <c r="L1504" s="1">
        <v>2161.7600000000002</v>
      </c>
      <c r="M1504" s="1">
        <v>8</v>
      </c>
      <c r="N1504" s="1">
        <v>5</v>
      </c>
      <c r="O1504" s="1" t="s">
        <v>3</v>
      </c>
      <c r="P1504" s="1" t="str">
        <f>IF(Table1[[#This Row],[Churn]]="Yes","Lost Customer","Active Customer")</f>
        <v>Active Customer</v>
      </c>
      <c r="Q1504" s="3">
        <f>IF(Table1[[#This Row],[Tenure]]&lt;=12,"0-1 Year",)</f>
        <v>0</v>
      </c>
      <c r="R1504" s="3" t="str">
        <f>IF(Table1[[#This Row],[MonthlyCharges]]&lt;35,"low",IF(Table1[[#This Row],[MonthlyCharges]]&lt;70,"Medium","High"))</f>
        <v>Medium</v>
      </c>
    </row>
    <row r="1505" spans="1:18" x14ac:dyDescent="0.35">
      <c r="A1505" s="1" t="s">
        <v>1538</v>
      </c>
      <c r="B1505" s="1" t="s">
        <v>7</v>
      </c>
      <c r="C1505" s="1">
        <v>72</v>
      </c>
      <c r="D1505" s="1" t="s">
        <v>4</v>
      </c>
      <c r="E1505" s="1" t="s">
        <v>3</v>
      </c>
      <c r="F1505" s="1" t="s">
        <v>3</v>
      </c>
      <c r="G1505" s="1">
        <v>31</v>
      </c>
      <c r="H1505" s="1" t="s">
        <v>14</v>
      </c>
      <c r="I1505" s="1" t="s">
        <v>11</v>
      </c>
      <c r="J1505" s="1" t="s">
        <v>32</v>
      </c>
      <c r="K1505" s="1">
        <v>116.88</v>
      </c>
      <c r="L1505" s="1">
        <v>3617.9</v>
      </c>
      <c r="M1505" s="1">
        <v>4</v>
      </c>
      <c r="N1505" s="1">
        <v>4</v>
      </c>
      <c r="O1505" s="1" t="s">
        <v>3</v>
      </c>
      <c r="P1505" s="1" t="str">
        <f>IF(Table1[[#This Row],[Churn]]="Yes","Lost Customer","Active Customer")</f>
        <v>Active Customer</v>
      </c>
      <c r="Q1505" s="3">
        <f>IF(Table1[[#This Row],[Tenure]]&lt;=12,"0-1 Year",)</f>
        <v>0</v>
      </c>
      <c r="R1505" s="3" t="str">
        <f>IF(Table1[[#This Row],[MonthlyCharges]]&lt;35,"low",IF(Table1[[#This Row],[MonthlyCharges]]&lt;70,"Medium","High"))</f>
        <v>High</v>
      </c>
    </row>
    <row r="1506" spans="1:18" x14ac:dyDescent="0.35">
      <c r="A1506" s="1" t="s">
        <v>1539</v>
      </c>
      <c r="B1506" s="1" t="s">
        <v>7</v>
      </c>
      <c r="C1506" s="1">
        <v>74</v>
      </c>
      <c r="D1506" s="1" t="s">
        <v>3</v>
      </c>
      <c r="E1506" s="1" t="s">
        <v>4</v>
      </c>
      <c r="F1506" s="1" t="s">
        <v>4</v>
      </c>
      <c r="G1506" s="1">
        <v>12</v>
      </c>
      <c r="H1506" s="1" t="s">
        <v>14</v>
      </c>
      <c r="I1506" s="1" t="s">
        <v>10</v>
      </c>
      <c r="J1506" s="1" t="s">
        <v>32</v>
      </c>
      <c r="K1506" s="1">
        <v>27.63</v>
      </c>
      <c r="L1506" s="1">
        <v>331.54</v>
      </c>
      <c r="M1506" s="1">
        <v>4</v>
      </c>
      <c r="N1506" s="1">
        <v>2</v>
      </c>
      <c r="O1506" s="1" t="s">
        <v>4</v>
      </c>
      <c r="P1506" s="1" t="str">
        <f>IF(Table1[[#This Row],[Churn]]="Yes","Lost Customer","Active Customer")</f>
        <v>Lost Customer</v>
      </c>
      <c r="Q1506" s="3" t="str">
        <f>IF(Table1[[#This Row],[Tenure]]&lt;=12,"0-1 Year",)</f>
        <v>0-1 Year</v>
      </c>
      <c r="R1506" s="3" t="str">
        <f>IF(Table1[[#This Row],[MonthlyCharges]]&lt;35,"low",IF(Table1[[#This Row],[MonthlyCharges]]&lt;70,"Medium","High"))</f>
        <v>low</v>
      </c>
    </row>
    <row r="1507" spans="1:18" x14ac:dyDescent="0.35">
      <c r="A1507" s="1" t="s">
        <v>1540</v>
      </c>
      <c r="B1507" s="1" t="s">
        <v>8</v>
      </c>
      <c r="C1507" s="1">
        <v>59</v>
      </c>
      <c r="D1507" s="1" t="s">
        <v>3</v>
      </c>
      <c r="E1507" s="1" t="s">
        <v>3</v>
      </c>
      <c r="F1507" s="1" t="s">
        <v>3</v>
      </c>
      <c r="G1507" s="1">
        <v>63</v>
      </c>
      <c r="H1507" s="1" t="s">
        <v>14</v>
      </c>
      <c r="I1507" s="1" t="s">
        <v>11</v>
      </c>
      <c r="J1507" s="1" t="s">
        <v>44</v>
      </c>
      <c r="K1507" s="1">
        <v>65.92</v>
      </c>
      <c r="L1507" s="1">
        <v>4163.0600000000004</v>
      </c>
      <c r="M1507" s="1">
        <v>2</v>
      </c>
      <c r="N1507" s="1">
        <v>7</v>
      </c>
      <c r="O1507" s="1" t="s">
        <v>3</v>
      </c>
      <c r="P1507" s="1" t="str">
        <f>IF(Table1[[#This Row],[Churn]]="Yes","Lost Customer","Active Customer")</f>
        <v>Active Customer</v>
      </c>
      <c r="Q1507" s="3">
        <f>IF(Table1[[#This Row],[Tenure]]&lt;=12,"0-1 Year",)</f>
        <v>0</v>
      </c>
      <c r="R1507" s="3" t="str">
        <f>IF(Table1[[#This Row],[MonthlyCharges]]&lt;35,"low",IF(Table1[[#This Row],[MonthlyCharges]]&lt;70,"Medium","High"))</f>
        <v>Medium</v>
      </c>
    </row>
    <row r="1508" spans="1:18" x14ac:dyDescent="0.35">
      <c r="A1508" s="1" t="s">
        <v>1541</v>
      </c>
      <c r="B1508" s="1" t="s">
        <v>7</v>
      </c>
      <c r="C1508" s="1">
        <v>60</v>
      </c>
      <c r="D1508" s="1" t="s">
        <v>3</v>
      </c>
      <c r="E1508" s="1" t="s">
        <v>3</v>
      </c>
      <c r="F1508" s="1" t="s">
        <v>4</v>
      </c>
      <c r="G1508" s="1">
        <v>46</v>
      </c>
      <c r="H1508" s="1" t="s">
        <v>15</v>
      </c>
      <c r="I1508" s="1" t="s">
        <v>11</v>
      </c>
      <c r="J1508" s="1" t="s">
        <v>40</v>
      </c>
      <c r="K1508" s="1">
        <v>26.81</v>
      </c>
      <c r="L1508" s="1">
        <v>1218.25</v>
      </c>
      <c r="M1508" s="1">
        <v>2</v>
      </c>
      <c r="N1508" s="1">
        <v>4</v>
      </c>
      <c r="O1508" s="1" t="s">
        <v>3</v>
      </c>
      <c r="P1508" s="1" t="str">
        <f>IF(Table1[[#This Row],[Churn]]="Yes","Lost Customer","Active Customer")</f>
        <v>Active Customer</v>
      </c>
      <c r="Q1508" s="3">
        <f>IF(Table1[[#This Row],[Tenure]]&lt;=12,"0-1 Year",)</f>
        <v>0</v>
      </c>
      <c r="R1508" s="3" t="str">
        <f>IF(Table1[[#This Row],[MonthlyCharges]]&lt;35,"low",IF(Table1[[#This Row],[MonthlyCharges]]&lt;70,"Medium","High"))</f>
        <v>low</v>
      </c>
    </row>
    <row r="1509" spans="1:18" x14ac:dyDescent="0.35">
      <c r="A1509" s="1" t="s">
        <v>1542</v>
      </c>
      <c r="B1509" s="1" t="s">
        <v>7</v>
      </c>
      <c r="C1509" s="1">
        <v>65</v>
      </c>
      <c r="D1509" s="1" t="s">
        <v>4</v>
      </c>
      <c r="E1509" s="1" t="s">
        <v>3</v>
      </c>
      <c r="F1509" s="1" t="s">
        <v>3</v>
      </c>
      <c r="G1509" s="1">
        <v>16</v>
      </c>
      <c r="H1509" s="1" t="s">
        <v>14</v>
      </c>
      <c r="I1509" s="1" t="s">
        <v>11</v>
      </c>
      <c r="J1509" s="1" t="s">
        <v>34</v>
      </c>
      <c r="K1509" s="1">
        <v>25.19</v>
      </c>
      <c r="L1509" s="1">
        <v>391.54</v>
      </c>
      <c r="M1509" s="1">
        <v>1</v>
      </c>
      <c r="N1509" s="1">
        <v>5</v>
      </c>
      <c r="O1509" s="1" t="s">
        <v>4</v>
      </c>
      <c r="P1509" s="1" t="str">
        <f>IF(Table1[[#This Row],[Churn]]="Yes","Lost Customer","Active Customer")</f>
        <v>Lost Customer</v>
      </c>
      <c r="Q1509" s="3">
        <f>IF(Table1[[#This Row],[Tenure]]&lt;=12,"0-1 Year",)</f>
        <v>0</v>
      </c>
      <c r="R1509" s="3" t="str">
        <f>IF(Table1[[#This Row],[MonthlyCharges]]&lt;35,"low",IF(Table1[[#This Row],[MonthlyCharges]]&lt;70,"Medium","High"))</f>
        <v>low</v>
      </c>
    </row>
    <row r="1510" spans="1:18" x14ac:dyDescent="0.35">
      <c r="A1510" s="1" t="s">
        <v>1543</v>
      </c>
      <c r="B1510" s="1" t="s">
        <v>7</v>
      </c>
      <c r="C1510" s="1">
        <v>33</v>
      </c>
      <c r="D1510" s="1" t="s">
        <v>3</v>
      </c>
      <c r="E1510" s="1" t="s">
        <v>3</v>
      </c>
      <c r="F1510" s="1" t="s">
        <v>4</v>
      </c>
      <c r="G1510" s="1">
        <v>23</v>
      </c>
      <c r="H1510" s="1" t="s">
        <v>16</v>
      </c>
      <c r="I1510" s="1" t="s">
        <v>11</v>
      </c>
      <c r="J1510" s="1" t="s">
        <v>40</v>
      </c>
      <c r="K1510" s="1">
        <v>106.26</v>
      </c>
      <c r="L1510" s="1">
        <v>2437.1799999999998</v>
      </c>
      <c r="M1510" s="1">
        <v>4</v>
      </c>
      <c r="N1510" s="1">
        <v>2</v>
      </c>
      <c r="O1510" s="1" t="s">
        <v>3</v>
      </c>
      <c r="P1510" s="1" t="str">
        <f>IF(Table1[[#This Row],[Churn]]="Yes","Lost Customer","Active Customer")</f>
        <v>Active Customer</v>
      </c>
      <c r="Q1510" s="3">
        <f>IF(Table1[[#This Row],[Tenure]]&lt;=12,"0-1 Year",)</f>
        <v>0</v>
      </c>
      <c r="R1510" s="3" t="str">
        <f>IF(Table1[[#This Row],[MonthlyCharges]]&lt;35,"low",IF(Table1[[#This Row],[MonthlyCharges]]&lt;70,"Medium","High"))</f>
        <v>High</v>
      </c>
    </row>
    <row r="1511" spans="1:18" x14ac:dyDescent="0.35">
      <c r="A1511" s="1" t="s">
        <v>1544</v>
      </c>
      <c r="B1511" s="1" t="s">
        <v>7</v>
      </c>
      <c r="C1511" s="1">
        <v>20</v>
      </c>
      <c r="D1511" s="1" t="s">
        <v>3</v>
      </c>
      <c r="E1511" s="1" t="s">
        <v>4</v>
      </c>
      <c r="F1511" s="1" t="s">
        <v>3</v>
      </c>
      <c r="G1511" s="1">
        <v>31</v>
      </c>
      <c r="H1511" s="1" t="s">
        <v>14</v>
      </c>
      <c r="I1511" s="1" t="s">
        <v>10</v>
      </c>
      <c r="J1511" s="1" t="s">
        <v>44</v>
      </c>
      <c r="K1511" s="1">
        <v>24.99</v>
      </c>
      <c r="L1511" s="1">
        <v>780.83</v>
      </c>
      <c r="M1511" s="1">
        <v>0</v>
      </c>
      <c r="N1511" s="1">
        <v>3</v>
      </c>
      <c r="O1511" s="1" t="s">
        <v>3</v>
      </c>
      <c r="P1511" s="1" t="str">
        <f>IF(Table1[[#This Row],[Churn]]="Yes","Lost Customer","Active Customer")</f>
        <v>Active Customer</v>
      </c>
      <c r="Q1511" s="3">
        <f>IF(Table1[[#This Row],[Tenure]]&lt;=12,"0-1 Year",)</f>
        <v>0</v>
      </c>
      <c r="R1511" s="3" t="str">
        <f>IF(Table1[[#This Row],[MonthlyCharges]]&lt;35,"low",IF(Table1[[#This Row],[MonthlyCharges]]&lt;70,"Medium","High"))</f>
        <v>low</v>
      </c>
    </row>
    <row r="1512" spans="1:18" x14ac:dyDescent="0.35">
      <c r="A1512" s="1" t="s">
        <v>1545</v>
      </c>
      <c r="B1512" s="1" t="s">
        <v>8</v>
      </c>
      <c r="C1512" s="1">
        <v>65</v>
      </c>
      <c r="D1512" s="1" t="s">
        <v>4</v>
      </c>
      <c r="E1512" s="1" t="s">
        <v>4</v>
      </c>
      <c r="F1512" s="1" t="s">
        <v>3</v>
      </c>
      <c r="G1512" s="1">
        <v>61</v>
      </c>
      <c r="H1512" s="1" t="s">
        <v>14</v>
      </c>
      <c r="I1512" s="1" t="s">
        <v>11</v>
      </c>
      <c r="J1512" s="1" t="s">
        <v>40</v>
      </c>
      <c r="K1512" s="1">
        <v>67.22</v>
      </c>
      <c r="L1512" s="1">
        <v>4083.64</v>
      </c>
      <c r="M1512" s="1">
        <v>5</v>
      </c>
      <c r="N1512" s="1">
        <v>9</v>
      </c>
      <c r="O1512" s="1" t="s">
        <v>3</v>
      </c>
      <c r="P1512" s="1" t="str">
        <f>IF(Table1[[#This Row],[Churn]]="Yes","Lost Customer","Active Customer")</f>
        <v>Active Customer</v>
      </c>
      <c r="Q1512" s="3">
        <f>IF(Table1[[#This Row],[Tenure]]&lt;=12,"0-1 Year",)</f>
        <v>0</v>
      </c>
      <c r="R1512" s="3" t="str">
        <f>IF(Table1[[#This Row],[MonthlyCharges]]&lt;35,"low",IF(Table1[[#This Row],[MonthlyCharges]]&lt;70,"Medium","High"))</f>
        <v>Medium</v>
      </c>
    </row>
    <row r="1513" spans="1:18" x14ac:dyDescent="0.35">
      <c r="A1513" s="1" t="s">
        <v>1546</v>
      </c>
      <c r="B1513" s="1" t="s">
        <v>7</v>
      </c>
      <c r="C1513" s="1">
        <v>61</v>
      </c>
      <c r="D1513" s="1" t="s">
        <v>3</v>
      </c>
      <c r="E1513" s="1" t="s">
        <v>3</v>
      </c>
      <c r="F1513" s="1" t="s">
        <v>3</v>
      </c>
      <c r="G1513" s="1">
        <v>46</v>
      </c>
      <c r="H1513" s="1" t="s">
        <v>16</v>
      </c>
      <c r="I1513" s="1" t="s">
        <v>12</v>
      </c>
      <c r="J1513" s="1" t="s">
        <v>32</v>
      </c>
      <c r="K1513" s="1">
        <v>0</v>
      </c>
      <c r="L1513" s="1">
        <v>9.09</v>
      </c>
      <c r="M1513" s="1">
        <v>2</v>
      </c>
      <c r="N1513" s="1">
        <v>1</v>
      </c>
      <c r="O1513" s="1" t="s">
        <v>3</v>
      </c>
      <c r="P1513" s="1" t="str">
        <f>IF(Table1[[#This Row],[Churn]]="Yes","Lost Customer","Active Customer")</f>
        <v>Active Customer</v>
      </c>
      <c r="Q1513" s="3">
        <f>IF(Table1[[#This Row],[Tenure]]&lt;=12,"0-1 Year",)</f>
        <v>0</v>
      </c>
      <c r="R1513" s="3" t="str">
        <f>IF(Table1[[#This Row],[MonthlyCharges]]&lt;35,"low",IF(Table1[[#This Row],[MonthlyCharges]]&lt;70,"Medium","High"))</f>
        <v>low</v>
      </c>
    </row>
    <row r="1514" spans="1:18" x14ac:dyDescent="0.35">
      <c r="A1514" s="1" t="s">
        <v>1547</v>
      </c>
      <c r="B1514" s="1" t="s">
        <v>7</v>
      </c>
      <c r="C1514" s="1">
        <v>74</v>
      </c>
      <c r="D1514" s="1" t="s">
        <v>4</v>
      </c>
      <c r="E1514" s="1" t="s">
        <v>4</v>
      </c>
      <c r="F1514" s="1" t="s">
        <v>4</v>
      </c>
      <c r="G1514" s="1">
        <v>4</v>
      </c>
      <c r="H1514" s="1" t="s">
        <v>14</v>
      </c>
      <c r="I1514" s="1" t="s">
        <v>10</v>
      </c>
      <c r="J1514" s="1" t="s">
        <v>34</v>
      </c>
      <c r="K1514" s="1">
        <v>44.11</v>
      </c>
      <c r="L1514" s="1">
        <v>169.35</v>
      </c>
      <c r="M1514" s="1">
        <v>3</v>
      </c>
      <c r="N1514" s="1">
        <v>4</v>
      </c>
      <c r="O1514" s="1" t="s">
        <v>4</v>
      </c>
      <c r="P1514" s="1" t="str">
        <f>IF(Table1[[#This Row],[Churn]]="Yes","Lost Customer","Active Customer")</f>
        <v>Lost Customer</v>
      </c>
      <c r="Q1514" s="3" t="str">
        <f>IF(Table1[[#This Row],[Tenure]]&lt;=12,"0-1 Year",)</f>
        <v>0-1 Year</v>
      </c>
      <c r="R1514" s="3" t="str">
        <f>IF(Table1[[#This Row],[MonthlyCharges]]&lt;35,"low",IF(Table1[[#This Row],[MonthlyCharges]]&lt;70,"Medium","High"))</f>
        <v>Medium</v>
      </c>
    </row>
    <row r="1515" spans="1:18" x14ac:dyDescent="0.35">
      <c r="A1515" s="1" t="s">
        <v>1548</v>
      </c>
      <c r="B1515" s="1" t="s">
        <v>7</v>
      </c>
      <c r="C1515" s="1">
        <v>64</v>
      </c>
      <c r="D1515" s="1" t="s">
        <v>3</v>
      </c>
      <c r="E1515" s="1" t="s">
        <v>3</v>
      </c>
      <c r="F1515" s="1" t="s">
        <v>3</v>
      </c>
      <c r="G1515" s="1">
        <v>63</v>
      </c>
      <c r="H1515" s="1" t="s">
        <v>16</v>
      </c>
      <c r="I1515" s="1" t="s">
        <v>11</v>
      </c>
      <c r="J1515" s="1" t="s">
        <v>34</v>
      </c>
      <c r="K1515" s="1">
        <v>30.37</v>
      </c>
      <c r="L1515" s="1">
        <v>1906.57</v>
      </c>
      <c r="M1515" s="1">
        <v>0</v>
      </c>
      <c r="N1515" s="1">
        <v>4</v>
      </c>
      <c r="O1515" s="1" t="s">
        <v>3</v>
      </c>
      <c r="P1515" s="1" t="str">
        <f>IF(Table1[[#This Row],[Churn]]="Yes","Lost Customer","Active Customer")</f>
        <v>Active Customer</v>
      </c>
      <c r="Q1515" s="3">
        <f>IF(Table1[[#This Row],[Tenure]]&lt;=12,"0-1 Year",)</f>
        <v>0</v>
      </c>
      <c r="R1515" s="3" t="str">
        <f>IF(Table1[[#This Row],[MonthlyCharges]]&lt;35,"low",IF(Table1[[#This Row],[MonthlyCharges]]&lt;70,"Medium","High"))</f>
        <v>low</v>
      </c>
    </row>
    <row r="1516" spans="1:18" x14ac:dyDescent="0.35">
      <c r="A1516" s="1" t="s">
        <v>1549</v>
      </c>
      <c r="B1516" s="1" t="s">
        <v>7</v>
      </c>
      <c r="C1516" s="1">
        <v>47</v>
      </c>
      <c r="D1516" s="1" t="s">
        <v>3</v>
      </c>
      <c r="E1516" s="1" t="s">
        <v>3</v>
      </c>
      <c r="F1516" s="1" t="s">
        <v>3</v>
      </c>
      <c r="G1516" s="1">
        <v>45</v>
      </c>
      <c r="H1516" s="1" t="s">
        <v>15</v>
      </c>
      <c r="I1516" s="1" t="s">
        <v>10</v>
      </c>
      <c r="J1516" s="1" t="s">
        <v>40</v>
      </c>
      <c r="K1516" s="1">
        <v>119.83</v>
      </c>
      <c r="L1516" s="1">
        <v>5403.91</v>
      </c>
      <c r="M1516" s="1">
        <v>5</v>
      </c>
      <c r="N1516" s="1">
        <v>3</v>
      </c>
      <c r="O1516" s="1" t="s">
        <v>3</v>
      </c>
      <c r="P1516" s="1" t="str">
        <f>IF(Table1[[#This Row],[Churn]]="Yes","Lost Customer","Active Customer")</f>
        <v>Active Customer</v>
      </c>
      <c r="Q1516" s="3">
        <f>IF(Table1[[#This Row],[Tenure]]&lt;=12,"0-1 Year",)</f>
        <v>0</v>
      </c>
      <c r="R1516" s="3" t="str">
        <f>IF(Table1[[#This Row],[MonthlyCharges]]&lt;35,"low",IF(Table1[[#This Row],[MonthlyCharges]]&lt;70,"Medium","High"))</f>
        <v>High</v>
      </c>
    </row>
    <row r="1517" spans="1:18" x14ac:dyDescent="0.35">
      <c r="A1517" s="1" t="s">
        <v>1550</v>
      </c>
      <c r="B1517" s="1" t="s">
        <v>7</v>
      </c>
      <c r="C1517" s="1">
        <v>44</v>
      </c>
      <c r="D1517" s="1" t="s">
        <v>3</v>
      </c>
      <c r="E1517" s="1" t="s">
        <v>4</v>
      </c>
      <c r="F1517" s="1" t="s">
        <v>4</v>
      </c>
      <c r="G1517" s="1">
        <v>33</v>
      </c>
      <c r="H1517" s="1" t="s">
        <v>15</v>
      </c>
      <c r="I1517" s="1" t="s">
        <v>10</v>
      </c>
      <c r="J1517" s="1" t="s">
        <v>32</v>
      </c>
      <c r="K1517" s="1">
        <v>91.09</v>
      </c>
      <c r="L1517" s="1">
        <v>2994.34</v>
      </c>
      <c r="M1517" s="1">
        <v>6</v>
      </c>
      <c r="N1517" s="1">
        <v>2</v>
      </c>
      <c r="O1517" s="1" t="s">
        <v>4</v>
      </c>
      <c r="P1517" s="1" t="str">
        <f>IF(Table1[[#This Row],[Churn]]="Yes","Lost Customer","Active Customer")</f>
        <v>Lost Customer</v>
      </c>
      <c r="Q1517" s="3">
        <f>IF(Table1[[#This Row],[Tenure]]&lt;=12,"0-1 Year",)</f>
        <v>0</v>
      </c>
      <c r="R1517" s="3" t="str">
        <f>IF(Table1[[#This Row],[MonthlyCharges]]&lt;35,"low",IF(Table1[[#This Row],[MonthlyCharges]]&lt;70,"Medium","High"))</f>
        <v>High</v>
      </c>
    </row>
    <row r="1518" spans="1:18" x14ac:dyDescent="0.35">
      <c r="A1518" s="1" t="s">
        <v>1551</v>
      </c>
      <c r="B1518" s="1" t="s">
        <v>8</v>
      </c>
      <c r="C1518" s="1">
        <v>25</v>
      </c>
      <c r="D1518" s="1" t="s">
        <v>3</v>
      </c>
      <c r="E1518" s="1" t="s">
        <v>3</v>
      </c>
      <c r="F1518" s="1" t="s">
        <v>4</v>
      </c>
      <c r="G1518" s="1">
        <v>18</v>
      </c>
      <c r="H1518" s="1" t="s">
        <v>16</v>
      </c>
      <c r="I1518" s="1" t="s">
        <v>10</v>
      </c>
      <c r="J1518" s="1" t="s">
        <v>32</v>
      </c>
      <c r="K1518" s="1">
        <v>62.79</v>
      </c>
      <c r="L1518" s="1">
        <v>1113.25</v>
      </c>
      <c r="M1518" s="1">
        <v>6</v>
      </c>
      <c r="N1518" s="1">
        <v>6</v>
      </c>
      <c r="O1518" s="1" t="s">
        <v>3</v>
      </c>
      <c r="P1518" s="1" t="str">
        <f>IF(Table1[[#This Row],[Churn]]="Yes","Lost Customer","Active Customer")</f>
        <v>Active Customer</v>
      </c>
      <c r="Q1518" s="3">
        <f>IF(Table1[[#This Row],[Tenure]]&lt;=12,"0-1 Year",)</f>
        <v>0</v>
      </c>
      <c r="R1518" s="3" t="str">
        <f>IF(Table1[[#This Row],[MonthlyCharges]]&lt;35,"low",IF(Table1[[#This Row],[MonthlyCharges]]&lt;70,"Medium","High"))</f>
        <v>Medium</v>
      </c>
    </row>
    <row r="1519" spans="1:18" x14ac:dyDescent="0.35">
      <c r="A1519" s="1" t="s">
        <v>1552</v>
      </c>
      <c r="B1519" s="1" t="s">
        <v>7</v>
      </c>
      <c r="C1519" s="1">
        <v>25</v>
      </c>
      <c r="D1519" s="1" t="s">
        <v>3</v>
      </c>
      <c r="E1519" s="1" t="s">
        <v>4</v>
      </c>
      <c r="F1519" s="1" t="s">
        <v>4</v>
      </c>
      <c r="G1519" s="1">
        <v>39</v>
      </c>
      <c r="H1519" s="1" t="s">
        <v>14</v>
      </c>
      <c r="I1519" s="1" t="s">
        <v>10</v>
      </c>
      <c r="J1519" s="1" t="s">
        <v>44</v>
      </c>
      <c r="K1519" s="1">
        <v>90.39</v>
      </c>
      <c r="L1519" s="1">
        <v>3536.74</v>
      </c>
      <c r="M1519" s="1">
        <v>2</v>
      </c>
      <c r="N1519" s="1">
        <v>6</v>
      </c>
      <c r="O1519" s="1" t="s">
        <v>3</v>
      </c>
      <c r="P1519" s="1" t="str">
        <f>IF(Table1[[#This Row],[Churn]]="Yes","Lost Customer","Active Customer")</f>
        <v>Active Customer</v>
      </c>
      <c r="Q1519" s="3">
        <f>IF(Table1[[#This Row],[Tenure]]&lt;=12,"0-1 Year",)</f>
        <v>0</v>
      </c>
      <c r="R1519" s="3" t="str">
        <f>IF(Table1[[#This Row],[MonthlyCharges]]&lt;35,"low",IF(Table1[[#This Row],[MonthlyCharges]]&lt;70,"Medium","High"))</f>
        <v>High</v>
      </c>
    </row>
    <row r="1520" spans="1:18" x14ac:dyDescent="0.35">
      <c r="A1520" s="1" t="s">
        <v>1553</v>
      </c>
      <c r="B1520" s="1" t="s">
        <v>8</v>
      </c>
      <c r="C1520" s="1">
        <v>47</v>
      </c>
      <c r="D1520" s="1" t="s">
        <v>3</v>
      </c>
      <c r="E1520" s="1" t="s">
        <v>4</v>
      </c>
      <c r="F1520" s="1" t="s">
        <v>4</v>
      </c>
      <c r="G1520" s="1">
        <v>36</v>
      </c>
      <c r="H1520" s="1" t="s">
        <v>16</v>
      </c>
      <c r="I1520" s="1" t="s">
        <v>11</v>
      </c>
      <c r="J1520" s="1" t="s">
        <v>32</v>
      </c>
      <c r="K1520" s="1">
        <v>77.31</v>
      </c>
      <c r="L1520" s="1">
        <v>2791.01</v>
      </c>
      <c r="M1520" s="1">
        <v>2</v>
      </c>
      <c r="N1520" s="1">
        <v>5</v>
      </c>
      <c r="O1520" s="1" t="s">
        <v>3</v>
      </c>
      <c r="P1520" s="1" t="str">
        <f>IF(Table1[[#This Row],[Churn]]="Yes","Lost Customer","Active Customer")</f>
        <v>Active Customer</v>
      </c>
      <c r="Q1520" s="3">
        <f>IF(Table1[[#This Row],[Tenure]]&lt;=12,"0-1 Year",)</f>
        <v>0</v>
      </c>
      <c r="R1520" s="3" t="str">
        <f>IF(Table1[[#This Row],[MonthlyCharges]]&lt;35,"low",IF(Table1[[#This Row],[MonthlyCharges]]&lt;70,"Medium","High"))</f>
        <v>High</v>
      </c>
    </row>
    <row r="1521" spans="1:18" x14ac:dyDescent="0.35">
      <c r="A1521" s="1" t="s">
        <v>1554</v>
      </c>
      <c r="B1521" s="1" t="s">
        <v>8</v>
      </c>
      <c r="C1521" s="1">
        <v>42</v>
      </c>
      <c r="D1521" s="1" t="s">
        <v>3</v>
      </c>
      <c r="E1521" s="1" t="s">
        <v>3</v>
      </c>
      <c r="F1521" s="1" t="s">
        <v>4</v>
      </c>
      <c r="G1521" s="1">
        <v>23</v>
      </c>
      <c r="H1521" s="1" t="s">
        <v>14</v>
      </c>
      <c r="I1521" s="1" t="s">
        <v>10</v>
      </c>
      <c r="J1521" s="1" t="s">
        <v>40</v>
      </c>
      <c r="K1521" s="1">
        <v>83.37</v>
      </c>
      <c r="L1521" s="1">
        <v>1928.98</v>
      </c>
      <c r="M1521" s="1">
        <v>1</v>
      </c>
      <c r="N1521" s="1">
        <v>8</v>
      </c>
      <c r="O1521" s="1" t="s">
        <v>3</v>
      </c>
      <c r="P1521" s="1" t="str">
        <f>IF(Table1[[#This Row],[Churn]]="Yes","Lost Customer","Active Customer")</f>
        <v>Active Customer</v>
      </c>
      <c r="Q1521" s="3">
        <f>IF(Table1[[#This Row],[Tenure]]&lt;=12,"0-1 Year",)</f>
        <v>0</v>
      </c>
      <c r="R1521" s="3" t="str">
        <f>IF(Table1[[#This Row],[MonthlyCharges]]&lt;35,"low",IF(Table1[[#This Row],[MonthlyCharges]]&lt;70,"Medium","High"))</f>
        <v>High</v>
      </c>
    </row>
    <row r="1522" spans="1:18" x14ac:dyDescent="0.35">
      <c r="A1522" s="1" t="s">
        <v>1555</v>
      </c>
      <c r="B1522" s="1" t="s">
        <v>8</v>
      </c>
      <c r="C1522" s="1">
        <v>28</v>
      </c>
      <c r="D1522" s="1" t="s">
        <v>3</v>
      </c>
      <c r="E1522" s="1" t="s">
        <v>3</v>
      </c>
      <c r="F1522" s="1" t="s">
        <v>3</v>
      </c>
      <c r="G1522" s="1">
        <v>12</v>
      </c>
      <c r="H1522" s="1" t="s">
        <v>14</v>
      </c>
      <c r="I1522" s="1" t="s">
        <v>11</v>
      </c>
      <c r="J1522" s="1" t="s">
        <v>44</v>
      </c>
      <c r="K1522" s="1">
        <v>86.91</v>
      </c>
      <c r="L1522" s="1">
        <v>1046.21</v>
      </c>
      <c r="M1522" s="1">
        <v>1</v>
      </c>
      <c r="N1522" s="1">
        <v>4</v>
      </c>
      <c r="O1522" s="1" t="s">
        <v>4</v>
      </c>
      <c r="P1522" s="1" t="str">
        <f>IF(Table1[[#This Row],[Churn]]="Yes","Lost Customer","Active Customer")</f>
        <v>Lost Customer</v>
      </c>
      <c r="Q1522" s="3" t="str">
        <f>IF(Table1[[#This Row],[Tenure]]&lt;=12,"0-1 Year",)</f>
        <v>0-1 Year</v>
      </c>
      <c r="R1522" s="3" t="str">
        <f>IF(Table1[[#This Row],[MonthlyCharges]]&lt;35,"low",IF(Table1[[#This Row],[MonthlyCharges]]&lt;70,"Medium","High"))</f>
        <v>High</v>
      </c>
    </row>
    <row r="1523" spans="1:18" x14ac:dyDescent="0.35">
      <c r="A1523" s="1" t="s">
        <v>1556</v>
      </c>
      <c r="B1523" s="1" t="s">
        <v>8</v>
      </c>
      <c r="C1523" s="1">
        <v>53</v>
      </c>
      <c r="D1523" s="1" t="s">
        <v>3</v>
      </c>
      <c r="E1523" s="1" t="s">
        <v>3</v>
      </c>
      <c r="F1523" s="1" t="s">
        <v>3</v>
      </c>
      <c r="G1523" s="1">
        <v>3</v>
      </c>
      <c r="H1523" s="1" t="s">
        <v>16</v>
      </c>
      <c r="I1523" s="1" t="s">
        <v>12</v>
      </c>
      <c r="J1523" s="1" t="s">
        <v>40</v>
      </c>
      <c r="K1523" s="1">
        <v>0</v>
      </c>
      <c r="L1523" s="1">
        <v>-14.75</v>
      </c>
      <c r="M1523" s="1">
        <v>3</v>
      </c>
      <c r="N1523" s="1">
        <v>9</v>
      </c>
      <c r="O1523" s="1" t="s">
        <v>3</v>
      </c>
      <c r="P1523" s="1" t="str">
        <f>IF(Table1[[#This Row],[Churn]]="Yes","Lost Customer","Active Customer")</f>
        <v>Active Customer</v>
      </c>
      <c r="Q1523" s="3" t="str">
        <f>IF(Table1[[#This Row],[Tenure]]&lt;=12,"0-1 Year",)</f>
        <v>0-1 Year</v>
      </c>
      <c r="R1523" s="3" t="str">
        <f>IF(Table1[[#This Row],[MonthlyCharges]]&lt;35,"low",IF(Table1[[#This Row],[MonthlyCharges]]&lt;70,"Medium","High"))</f>
        <v>low</v>
      </c>
    </row>
    <row r="1524" spans="1:18" x14ac:dyDescent="0.35">
      <c r="A1524" s="1" t="s">
        <v>1557</v>
      </c>
      <c r="B1524" s="1" t="s">
        <v>7</v>
      </c>
      <c r="C1524" s="1">
        <v>28</v>
      </c>
      <c r="D1524" s="1" t="s">
        <v>3</v>
      </c>
      <c r="E1524" s="1" t="s">
        <v>4</v>
      </c>
      <c r="F1524" s="1" t="s">
        <v>4</v>
      </c>
      <c r="G1524" s="1">
        <v>51</v>
      </c>
      <c r="H1524" s="1" t="s">
        <v>14</v>
      </c>
      <c r="I1524" s="1" t="s">
        <v>10</v>
      </c>
      <c r="J1524" s="1" t="s">
        <v>44</v>
      </c>
      <c r="K1524" s="1">
        <v>98.05</v>
      </c>
      <c r="L1524" s="1">
        <v>5008.54</v>
      </c>
      <c r="M1524" s="1">
        <v>1</v>
      </c>
      <c r="N1524" s="1">
        <v>8</v>
      </c>
      <c r="O1524" s="1" t="s">
        <v>3</v>
      </c>
      <c r="P1524" s="1" t="str">
        <f>IF(Table1[[#This Row],[Churn]]="Yes","Lost Customer","Active Customer")</f>
        <v>Active Customer</v>
      </c>
      <c r="Q1524" s="3">
        <f>IF(Table1[[#This Row],[Tenure]]&lt;=12,"0-1 Year",)</f>
        <v>0</v>
      </c>
      <c r="R1524" s="3" t="str">
        <f>IF(Table1[[#This Row],[MonthlyCharges]]&lt;35,"low",IF(Table1[[#This Row],[MonthlyCharges]]&lt;70,"Medium","High"))</f>
        <v>High</v>
      </c>
    </row>
    <row r="1525" spans="1:18" x14ac:dyDescent="0.35">
      <c r="A1525" s="1" t="s">
        <v>1558</v>
      </c>
      <c r="B1525" s="1" t="s">
        <v>8</v>
      </c>
      <c r="C1525" s="1">
        <v>30</v>
      </c>
      <c r="D1525" s="1" t="s">
        <v>3</v>
      </c>
      <c r="E1525" s="1" t="s">
        <v>4</v>
      </c>
      <c r="F1525" s="1" t="s">
        <v>3</v>
      </c>
      <c r="G1525" s="1">
        <v>71</v>
      </c>
      <c r="H1525" s="1" t="s">
        <v>14</v>
      </c>
      <c r="I1525" s="1" t="s">
        <v>12</v>
      </c>
      <c r="J1525" s="1" t="s">
        <v>44</v>
      </c>
      <c r="K1525" s="1">
        <v>0</v>
      </c>
      <c r="L1525" s="1">
        <v>7.74</v>
      </c>
      <c r="M1525" s="1">
        <v>3</v>
      </c>
      <c r="N1525" s="1">
        <v>7</v>
      </c>
      <c r="O1525" s="1" t="s">
        <v>3</v>
      </c>
      <c r="P1525" s="1" t="str">
        <f>IF(Table1[[#This Row],[Churn]]="Yes","Lost Customer","Active Customer")</f>
        <v>Active Customer</v>
      </c>
      <c r="Q1525" s="3">
        <f>IF(Table1[[#This Row],[Tenure]]&lt;=12,"0-1 Year",)</f>
        <v>0</v>
      </c>
      <c r="R1525" s="3" t="str">
        <f>IF(Table1[[#This Row],[MonthlyCharges]]&lt;35,"low",IF(Table1[[#This Row],[MonthlyCharges]]&lt;70,"Medium","High"))</f>
        <v>low</v>
      </c>
    </row>
    <row r="1526" spans="1:18" x14ac:dyDescent="0.35">
      <c r="A1526" s="1" t="s">
        <v>1559</v>
      </c>
      <c r="B1526" s="1" t="s">
        <v>7</v>
      </c>
      <c r="C1526" s="1">
        <v>47</v>
      </c>
      <c r="D1526" s="1" t="s">
        <v>3</v>
      </c>
      <c r="E1526" s="1" t="s">
        <v>3</v>
      </c>
      <c r="F1526" s="1" t="s">
        <v>3</v>
      </c>
      <c r="G1526" s="1">
        <v>53</v>
      </c>
      <c r="H1526" s="1" t="s">
        <v>14</v>
      </c>
      <c r="I1526" s="1" t="s">
        <v>11</v>
      </c>
      <c r="J1526" s="1" t="s">
        <v>32</v>
      </c>
      <c r="K1526" s="1">
        <v>55.58</v>
      </c>
      <c r="L1526" s="1">
        <v>2941.81</v>
      </c>
      <c r="M1526" s="1">
        <v>7</v>
      </c>
      <c r="N1526" s="1">
        <v>3</v>
      </c>
      <c r="O1526" s="1" t="s">
        <v>4</v>
      </c>
      <c r="P1526" s="1" t="str">
        <f>IF(Table1[[#This Row],[Churn]]="Yes","Lost Customer","Active Customer")</f>
        <v>Lost Customer</v>
      </c>
      <c r="Q1526" s="3">
        <f>IF(Table1[[#This Row],[Tenure]]&lt;=12,"0-1 Year",)</f>
        <v>0</v>
      </c>
      <c r="R1526" s="3" t="str">
        <f>IF(Table1[[#This Row],[MonthlyCharges]]&lt;35,"low",IF(Table1[[#This Row],[MonthlyCharges]]&lt;70,"Medium","High"))</f>
        <v>Medium</v>
      </c>
    </row>
    <row r="1527" spans="1:18" x14ac:dyDescent="0.35">
      <c r="A1527" s="1" t="s">
        <v>1560</v>
      </c>
      <c r="B1527" s="1" t="s">
        <v>8</v>
      </c>
      <c r="C1527" s="1">
        <v>56</v>
      </c>
      <c r="D1527" s="1" t="s">
        <v>3</v>
      </c>
      <c r="E1527" s="1" t="s">
        <v>3</v>
      </c>
      <c r="F1527" s="1" t="s">
        <v>4</v>
      </c>
      <c r="G1527" s="1">
        <v>47</v>
      </c>
      <c r="H1527" s="1" t="s">
        <v>14</v>
      </c>
      <c r="I1527" s="1" t="s">
        <v>10</v>
      </c>
      <c r="J1527" s="1" t="s">
        <v>32</v>
      </c>
      <c r="K1527" s="1">
        <v>109.73</v>
      </c>
      <c r="L1527" s="1">
        <v>5145.6000000000004</v>
      </c>
      <c r="M1527" s="1">
        <v>6</v>
      </c>
      <c r="N1527" s="1">
        <v>5</v>
      </c>
      <c r="O1527" s="1" t="s">
        <v>3</v>
      </c>
      <c r="P1527" s="1" t="str">
        <f>IF(Table1[[#This Row],[Churn]]="Yes","Lost Customer","Active Customer")</f>
        <v>Active Customer</v>
      </c>
      <c r="Q1527" s="3">
        <f>IF(Table1[[#This Row],[Tenure]]&lt;=12,"0-1 Year",)</f>
        <v>0</v>
      </c>
      <c r="R1527" s="3" t="str">
        <f>IF(Table1[[#This Row],[MonthlyCharges]]&lt;35,"low",IF(Table1[[#This Row],[MonthlyCharges]]&lt;70,"Medium","High"))</f>
        <v>High</v>
      </c>
    </row>
    <row r="1528" spans="1:18" x14ac:dyDescent="0.35">
      <c r="A1528" s="1" t="s">
        <v>1561</v>
      </c>
      <c r="B1528" s="1" t="s">
        <v>8</v>
      </c>
      <c r="C1528" s="1">
        <v>49</v>
      </c>
      <c r="D1528" s="1" t="s">
        <v>3</v>
      </c>
      <c r="E1528" s="1" t="s">
        <v>3</v>
      </c>
      <c r="F1528" s="1" t="s">
        <v>3</v>
      </c>
      <c r="G1528" s="1">
        <v>53</v>
      </c>
      <c r="H1528" s="1" t="s">
        <v>14</v>
      </c>
      <c r="I1528" s="1" t="s">
        <v>10</v>
      </c>
      <c r="J1528" s="1" t="s">
        <v>32</v>
      </c>
      <c r="K1528" s="1">
        <v>106.02</v>
      </c>
      <c r="L1528" s="1">
        <v>5634.03</v>
      </c>
      <c r="M1528" s="1">
        <v>1</v>
      </c>
      <c r="N1528" s="1">
        <v>6</v>
      </c>
      <c r="O1528" s="1" t="s">
        <v>3</v>
      </c>
      <c r="P1528" s="1" t="str">
        <f>IF(Table1[[#This Row],[Churn]]="Yes","Lost Customer","Active Customer")</f>
        <v>Active Customer</v>
      </c>
      <c r="Q1528" s="3">
        <f>IF(Table1[[#This Row],[Tenure]]&lt;=12,"0-1 Year",)</f>
        <v>0</v>
      </c>
      <c r="R1528" s="3" t="str">
        <f>IF(Table1[[#This Row],[MonthlyCharges]]&lt;35,"low",IF(Table1[[#This Row],[MonthlyCharges]]&lt;70,"Medium","High"))</f>
        <v>High</v>
      </c>
    </row>
    <row r="1529" spans="1:18" x14ac:dyDescent="0.35">
      <c r="A1529" s="1" t="s">
        <v>1562</v>
      </c>
      <c r="B1529" s="1" t="s">
        <v>8</v>
      </c>
      <c r="C1529" s="1">
        <v>23</v>
      </c>
      <c r="D1529" s="1" t="s">
        <v>3</v>
      </c>
      <c r="E1529" s="1" t="s">
        <v>4</v>
      </c>
      <c r="F1529" s="1" t="s">
        <v>4</v>
      </c>
      <c r="G1529" s="1">
        <v>45</v>
      </c>
      <c r="H1529" s="1" t="s">
        <v>14</v>
      </c>
      <c r="I1529" s="1" t="s">
        <v>12</v>
      </c>
      <c r="J1529" s="1" t="s">
        <v>44</v>
      </c>
      <c r="K1529" s="1">
        <v>0</v>
      </c>
      <c r="L1529" s="1">
        <v>11.84</v>
      </c>
      <c r="M1529" s="1">
        <v>4</v>
      </c>
      <c r="N1529" s="1">
        <v>10</v>
      </c>
      <c r="O1529" s="1" t="s">
        <v>3</v>
      </c>
      <c r="P1529" s="1" t="str">
        <f>IF(Table1[[#This Row],[Churn]]="Yes","Lost Customer","Active Customer")</f>
        <v>Active Customer</v>
      </c>
      <c r="Q1529" s="3">
        <f>IF(Table1[[#This Row],[Tenure]]&lt;=12,"0-1 Year",)</f>
        <v>0</v>
      </c>
      <c r="R1529" s="3" t="str">
        <f>IF(Table1[[#This Row],[MonthlyCharges]]&lt;35,"low",IF(Table1[[#This Row],[MonthlyCharges]]&lt;70,"Medium","High"))</f>
        <v>low</v>
      </c>
    </row>
    <row r="1530" spans="1:18" x14ac:dyDescent="0.35">
      <c r="A1530" s="1" t="s">
        <v>1563</v>
      </c>
      <c r="B1530" s="1" t="s">
        <v>7</v>
      </c>
      <c r="C1530" s="1">
        <v>71</v>
      </c>
      <c r="D1530" s="1" t="s">
        <v>4</v>
      </c>
      <c r="E1530" s="1" t="s">
        <v>4</v>
      </c>
      <c r="F1530" s="1" t="s">
        <v>3</v>
      </c>
      <c r="G1530" s="1">
        <v>32</v>
      </c>
      <c r="H1530" s="1" t="s">
        <v>14</v>
      </c>
      <c r="I1530" s="1" t="s">
        <v>10</v>
      </c>
      <c r="J1530" s="1" t="s">
        <v>40</v>
      </c>
      <c r="K1530" s="1">
        <v>118.24</v>
      </c>
      <c r="L1530" s="1">
        <v>3791.37</v>
      </c>
      <c r="M1530" s="1">
        <v>4</v>
      </c>
      <c r="N1530" s="1">
        <v>9</v>
      </c>
      <c r="O1530" s="1" t="s">
        <v>3</v>
      </c>
      <c r="P1530" s="1" t="str">
        <f>IF(Table1[[#This Row],[Churn]]="Yes","Lost Customer","Active Customer")</f>
        <v>Active Customer</v>
      </c>
      <c r="Q1530" s="3">
        <f>IF(Table1[[#This Row],[Tenure]]&lt;=12,"0-1 Year",)</f>
        <v>0</v>
      </c>
      <c r="R1530" s="3" t="str">
        <f>IF(Table1[[#This Row],[MonthlyCharges]]&lt;35,"low",IF(Table1[[#This Row],[MonthlyCharges]]&lt;70,"Medium","High"))</f>
        <v>High</v>
      </c>
    </row>
    <row r="1531" spans="1:18" x14ac:dyDescent="0.35">
      <c r="A1531" s="1" t="s">
        <v>1564</v>
      </c>
      <c r="B1531" s="1" t="s">
        <v>7</v>
      </c>
      <c r="C1531" s="1">
        <v>43</v>
      </c>
      <c r="D1531" s="1" t="s">
        <v>3</v>
      </c>
      <c r="E1531" s="1" t="s">
        <v>3</v>
      </c>
      <c r="F1531" s="1" t="s">
        <v>3</v>
      </c>
      <c r="G1531" s="1">
        <v>61</v>
      </c>
      <c r="H1531" s="1" t="s">
        <v>14</v>
      </c>
      <c r="I1531" s="1" t="s">
        <v>11</v>
      </c>
      <c r="J1531" s="1" t="s">
        <v>32</v>
      </c>
      <c r="K1531" s="1">
        <v>68.67</v>
      </c>
      <c r="L1531" s="1">
        <v>4175.7</v>
      </c>
      <c r="M1531" s="1">
        <v>2</v>
      </c>
      <c r="N1531" s="1">
        <v>3</v>
      </c>
      <c r="O1531" s="1" t="s">
        <v>3</v>
      </c>
      <c r="P1531" s="1" t="str">
        <f>IF(Table1[[#This Row],[Churn]]="Yes","Lost Customer","Active Customer")</f>
        <v>Active Customer</v>
      </c>
      <c r="Q1531" s="3">
        <f>IF(Table1[[#This Row],[Tenure]]&lt;=12,"0-1 Year",)</f>
        <v>0</v>
      </c>
      <c r="R1531" s="3" t="str">
        <f>IF(Table1[[#This Row],[MonthlyCharges]]&lt;35,"low",IF(Table1[[#This Row],[MonthlyCharges]]&lt;70,"Medium","High"))</f>
        <v>Medium</v>
      </c>
    </row>
    <row r="1532" spans="1:18" x14ac:dyDescent="0.35">
      <c r="A1532" s="1" t="s">
        <v>1565</v>
      </c>
      <c r="B1532" s="1" t="s">
        <v>7</v>
      </c>
      <c r="C1532" s="1">
        <v>48</v>
      </c>
      <c r="D1532" s="1" t="s">
        <v>3</v>
      </c>
      <c r="E1532" s="1" t="s">
        <v>4</v>
      </c>
      <c r="F1532" s="1" t="s">
        <v>3</v>
      </c>
      <c r="G1532" s="1">
        <v>12</v>
      </c>
      <c r="H1532" s="1" t="s">
        <v>14</v>
      </c>
      <c r="I1532" s="1" t="s">
        <v>11</v>
      </c>
      <c r="J1532" s="1" t="s">
        <v>32</v>
      </c>
      <c r="K1532" s="1">
        <v>66.23</v>
      </c>
      <c r="L1532" s="1">
        <v>808.42</v>
      </c>
      <c r="M1532" s="1">
        <v>2</v>
      </c>
      <c r="N1532" s="1">
        <v>4</v>
      </c>
      <c r="O1532" s="1" t="s">
        <v>4</v>
      </c>
      <c r="P1532" s="1" t="str">
        <f>IF(Table1[[#This Row],[Churn]]="Yes","Lost Customer","Active Customer")</f>
        <v>Lost Customer</v>
      </c>
      <c r="Q1532" s="3" t="str">
        <f>IF(Table1[[#This Row],[Tenure]]&lt;=12,"0-1 Year",)</f>
        <v>0-1 Year</v>
      </c>
      <c r="R1532" s="3" t="str">
        <f>IF(Table1[[#This Row],[MonthlyCharges]]&lt;35,"low",IF(Table1[[#This Row],[MonthlyCharges]]&lt;70,"Medium","High"))</f>
        <v>Medium</v>
      </c>
    </row>
    <row r="1533" spans="1:18" x14ac:dyDescent="0.35">
      <c r="A1533" s="1" t="s">
        <v>1566</v>
      </c>
      <c r="B1533" s="1" t="s">
        <v>8</v>
      </c>
      <c r="C1533" s="1">
        <v>71</v>
      </c>
      <c r="D1533" s="1" t="s">
        <v>3</v>
      </c>
      <c r="E1533" s="1" t="s">
        <v>3</v>
      </c>
      <c r="F1533" s="1" t="s">
        <v>3</v>
      </c>
      <c r="G1533" s="1">
        <v>64</v>
      </c>
      <c r="H1533" s="1" t="s">
        <v>15</v>
      </c>
      <c r="I1533" s="1" t="s">
        <v>11</v>
      </c>
      <c r="J1533" s="1" t="s">
        <v>40</v>
      </c>
      <c r="K1533" s="1">
        <v>26.2</v>
      </c>
      <c r="L1533" s="1">
        <v>1677.29</v>
      </c>
      <c r="M1533" s="1">
        <v>8</v>
      </c>
      <c r="N1533" s="1">
        <v>10</v>
      </c>
      <c r="O1533" s="1" t="s">
        <v>3</v>
      </c>
      <c r="P1533" s="1" t="str">
        <f>IF(Table1[[#This Row],[Churn]]="Yes","Lost Customer","Active Customer")</f>
        <v>Active Customer</v>
      </c>
      <c r="Q1533" s="3">
        <f>IF(Table1[[#This Row],[Tenure]]&lt;=12,"0-1 Year",)</f>
        <v>0</v>
      </c>
      <c r="R1533" s="3" t="str">
        <f>IF(Table1[[#This Row],[MonthlyCharges]]&lt;35,"low",IF(Table1[[#This Row],[MonthlyCharges]]&lt;70,"Medium","High"))</f>
        <v>low</v>
      </c>
    </row>
    <row r="1534" spans="1:18" x14ac:dyDescent="0.35">
      <c r="A1534" s="1" t="s">
        <v>1567</v>
      </c>
      <c r="B1534" s="1" t="s">
        <v>7</v>
      </c>
      <c r="C1534" s="1">
        <v>47</v>
      </c>
      <c r="D1534" s="1" t="s">
        <v>3</v>
      </c>
      <c r="E1534" s="1" t="s">
        <v>3</v>
      </c>
      <c r="F1534" s="1" t="s">
        <v>3</v>
      </c>
      <c r="G1534" s="1">
        <v>17</v>
      </c>
      <c r="H1534" s="1" t="s">
        <v>15</v>
      </c>
      <c r="I1534" s="1" t="s">
        <v>10</v>
      </c>
      <c r="J1534" s="1" t="s">
        <v>32</v>
      </c>
      <c r="K1534" s="1">
        <v>98.84</v>
      </c>
      <c r="L1534" s="1">
        <v>1699.38</v>
      </c>
      <c r="M1534" s="1">
        <v>4</v>
      </c>
      <c r="N1534" s="1">
        <v>2</v>
      </c>
      <c r="O1534" s="1" t="s">
        <v>3</v>
      </c>
      <c r="P1534" s="1" t="str">
        <f>IF(Table1[[#This Row],[Churn]]="Yes","Lost Customer","Active Customer")</f>
        <v>Active Customer</v>
      </c>
      <c r="Q1534" s="3">
        <f>IF(Table1[[#This Row],[Tenure]]&lt;=12,"0-1 Year",)</f>
        <v>0</v>
      </c>
      <c r="R1534" s="3" t="str">
        <f>IF(Table1[[#This Row],[MonthlyCharges]]&lt;35,"low",IF(Table1[[#This Row],[MonthlyCharges]]&lt;70,"Medium","High"))</f>
        <v>High</v>
      </c>
    </row>
    <row r="1535" spans="1:18" x14ac:dyDescent="0.35">
      <c r="A1535" s="1" t="s">
        <v>1568</v>
      </c>
      <c r="B1535" s="1" t="s">
        <v>7</v>
      </c>
      <c r="C1535" s="1">
        <v>18</v>
      </c>
      <c r="D1535" s="1" t="s">
        <v>3</v>
      </c>
      <c r="E1535" s="1" t="s">
        <v>3</v>
      </c>
      <c r="F1535" s="1" t="s">
        <v>4</v>
      </c>
      <c r="G1535" s="1">
        <v>26</v>
      </c>
      <c r="H1535" s="1" t="s">
        <v>15</v>
      </c>
      <c r="I1535" s="1" t="s">
        <v>11</v>
      </c>
      <c r="J1535" s="1" t="s">
        <v>40</v>
      </c>
      <c r="K1535" s="1">
        <v>81.430000000000007</v>
      </c>
      <c r="L1535" s="1">
        <v>2136.34</v>
      </c>
      <c r="M1535" s="1">
        <v>6</v>
      </c>
      <c r="N1535" s="1">
        <v>6</v>
      </c>
      <c r="O1535" s="1" t="s">
        <v>3</v>
      </c>
      <c r="P1535" s="1" t="str">
        <f>IF(Table1[[#This Row],[Churn]]="Yes","Lost Customer","Active Customer")</f>
        <v>Active Customer</v>
      </c>
      <c r="Q1535" s="3">
        <f>IF(Table1[[#This Row],[Tenure]]&lt;=12,"0-1 Year",)</f>
        <v>0</v>
      </c>
      <c r="R1535" s="3" t="str">
        <f>IF(Table1[[#This Row],[MonthlyCharges]]&lt;35,"low",IF(Table1[[#This Row],[MonthlyCharges]]&lt;70,"Medium","High"))</f>
        <v>High</v>
      </c>
    </row>
    <row r="1536" spans="1:18" x14ac:dyDescent="0.35">
      <c r="A1536" s="1" t="s">
        <v>1569</v>
      </c>
      <c r="B1536" s="1" t="s">
        <v>8</v>
      </c>
      <c r="C1536" s="1">
        <v>27</v>
      </c>
      <c r="D1536" s="1" t="s">
        <v>3</v>
      </c>
      <c r="E1536" s="1" t="s">
        <v>4</v>
      </c>
      <c r="F1536" s="1" t="s">
        <v>3</v>
      </c>
      <c r="G1536" s="1">
        <v>21</v>
      </c>
      <c r="H1536" s="1" t="s">
        <v>14</v>
      </c>
      <c r="I1536" s="1" t="s">
        <v>10</v>
      </c>
      <c r="J1536" s="1" t="s">
        <v>40</v>
      </c>
      <c r="K1536" s="1">
        <v>70</v>
      </c>
      <c r="L1536" s="1">
        <v>1465.87</v>
      </c>
      <c r="M1536" s="1">
        <v>4</v>
      </c>
      <c r="N1536" s="1">
        <v>7</v>
      </c>
      <c r="O1536" s="1" t="s">
        <v>3</v>
      </c>
      <c r="P1536" s="1" t="str">
        <f>IF(Table1[[#This Row],[Churn]]="Yes","Lost Customer","Active Customer")</f>
        <v>Active Customer</v>
      </c>
      <c r="Q1536" s="3">
        <f>IF(Table1[[#This Row],[Tenure]]&lt;=12,"0-1 Year",)</f>
        <v>0</v>
      </c>
      <c r="R1536" s="3" t="str">
        <f>IF(Table1[[#This Row],[MonthlyCharges]]&lt;35,"low",IF(Table1[[#This Row],[MonthlyCharges]]&lt;70,"Medium","High"))</f>
        <v>High</v>
      </c>
    </row>
    <row r="1537" spans="1:18" x14ac:dyDescent="0.35">
      <c r="A1537" s="1" t="s">
        <v>1570</v>
      </c>
      <c r="B1537" s="1" t="s">
        <v>7</v>
      </c>
      <c r="C1537" s="1">
        <v>61</v>
      </c>
      <c r="D1537" s="1" t="s">
        <v>3</v>
      </c>
      <c r="E1537" s="1" t="s">
        <v>4</v>
      </c>
      <c r="F1537" s="1" t="s">
        <v>4</v>
      </c>
      <c r="G1537" s="1">
        <v>10</v>
      </c>
      <c r="H1537" s="1" t="s">
        <v>14</v>
      </c>
      <c r="I1537" s="1" t="s">
        <v>10</v>
      </c>
      <c r="J1537" s="1" t="s">
        <v>40</v>
      </c>
      <c r="K1537" s="1">
        <v>39.83</v>
      </c>
      <c r="L1537" s="1">
        <v>391.56</v>
      </c>
      <c r="M1537" s="1">
        <v>3</v>
      </c>
      <c r="N1537" s="1">
        <v>10</v>
      </c>
      <c r="O1537" s="1" t="s">
        <v>3</v>
      </c>
      <c r="P1537" s="1" t="str">
        <f>IF(Table1[[#This Row],[Churn]]="Yes","Lost Customer","Active Customer")</f>
        <v>Active Customer</v>
      </c>
      <c r="Q1537" s="3" t="str">
        <f>IF(Table1[[#This Row],[Tenure]]&lt;=12,"0-1 Year",)</f>
        <v>0-1 Year</v>
      </c>
      <c r="R1537" s="3" t="str">
        <f>IF(Table1[[#This Row],[MonthlyCharges]]&lt;35,"low",IF(Table1[[#This Row],[MonthlyCharges]]&lt;70,"Medium","High"))</f>
        <v>Medium</v>
      </c>
    </row>
    <row r="1538" spans="1:18" x14ac:dyDescent="0.35">
      <c r="A1538" s="1" t="s">
        <v>1571</v>
      </c>
      <c r="B1538" s="1" t="s">
        <v>8</v>
      </c>
      <c r="C1538" s="1">
        <v>46</v>
      </c>
      <c r="D1538" s="1" t="s">
        <v>3</v>
      </c>
      <c r="E1538" s="1" t="s">
        <v>3</v>
      </c>
      <c r="F1538" s="1" t="s">
        <v>3</v>
      </c>
      <c r="G1538" s="1">
        <v>4</v>
      </c>
      <c r="H1538" s="1" t="s">
        <v>15</v>
      </c>
      <c r="I1538" s="1" t="s">
        <v>11</v>
      </c>
      <c r="J1538" s="1" t="s">
        <v>32</v>
      </c>
      <c r="K1538" s="1">
        <v>106.84</v>
      </c>
      <c r="L1538" s="1">
        <v>427.09</v>
      </c>
      <c r="M1538" s="1">
        <v>6</v>
      </c>
      <c r="N1538" s="1">
        <v>8</v>
      </c>
      <c r="O1538" s="1" t="s">
        <v>3</v>
      </c>
      <c r="P1538" s="1" t="str">
        <f>IF(Table1[[#This Row],[Churn]]="Yes","Lost Customer","Active Customer")</f>
        <v>Active Customer</v>
      </c>
      <c r="Q1538" s="3" t="str">
        <f>IF(Table1[[#This Row],[Tenure]]&lt;=12,"0-1 Year",)</f>
        <v>0-1 Year</v>
      </c>
      <c r="R1538" s="3" t="str">
        <f>IF(Table1[[#This Row],[MonthlyCharges]]&lt;35,"low",IF(Table1[[#This Row],[MonthlyCharges]]&lt;70,"Medium","High"))</f>
        <v>High</v>
      </c>
    </row>
    <row r="1539" spans="1:18" x14ac:dyDescent="0.35">
      <c r="A1539" s="1" t="s">
        <v>1572</v>
      </c>
      <c r="B1539" s="1" t="s">
        <v>7</v>
      </c>
      <c r="C1539" s="1">
        <v>69</v>
      </c>
      <c r="D1539" s="1" t="s">
        <v>3</v>
      </c>
      <c r="E1539" s="1" t="s">
        <v>3</v>
      </c>
      <c r="F1539" s="1" t="s">
        <v>4</v>
      </c>
      <c r="G1539" s="1">
        <v>50</v>
      </c>
      <c r="H1539" s="1" t="s">
        <v>14</v>
      </c>
      <c r="I1539" s="1" t="s">
        <v>10</v>
      </c>
      <c r="J1539" s="1" t="s">
        <v>34</v>
      </c>
      <c r="K1539" s="1">
        <v>43.01</v>
      </c>
      <c r="L1539" s="1">
        <v>2144.88</v>
      </c>
      <c r="M1539" s="1">
        <v>6</v>
      </c>
      <c r="N1539" s="1">
        <v>8</v>
      </c>
      <c r="O1539" s="1" t="s">
        <v>3</v>
      </c>
      <c r="P1539" s="1" t="str">
        <f>IF(Table1[[#This Row],[Churn]]="Yes","Lost Customer","Active Customer")</f>
        <v>Active Customer</v>
      </c>
      <c r="Q1539" s="3">
        <f>IF(Table1[[#This Row],[Tenure]]&lt;=12,"0-1 Year",)</f>
        <v>0</v>
      </c>
      <c r="R1539" s="3" t="str">
        <f>IF(Table1[[#This Row],[MonthlyCharges]]&lt;35,"low",IF(Table1[[#This Row],[MonthlyCharges]]&lt;70,"Medium","High"))</f>
        <v>Medium</v>
      </c>
    </row>
    <row r="1540" spans="1:18" x14ac:dyDescent="0.35">
      <c r="A1540" s="1" t="s">
        <v>1573</v>
      </c>
      <c r="B1540" s="1" t="s">
        <v>7</v>
      </c>
      <c r="C1540" s="1">
        <v>27</v>
      </c>
      <c r="D1540" s="1" t="s">
        <v>3</v>
      </c>
      <c r="E1540" s="1" t="s">
        <v>4</v>
      </c>
      <c r="F1540" s="1" t="s">
        <v>4</v>
      </c>
      <c r="G1540" s="1">
        <v>11</v>
      </c>
      <c r="H1540" s="1" t="s">
        <v>15</v>
      </c>
      <c r="I1540" s="1" t="s">
        <v>10</v>
      </c>
      <c r="J1540" s="1" t="s">
        <v>32</v>
      </c>
      <c r="K1540" s="1">
        <v>104.65</v>
      </c>
      <c r="L1540" s="1">
        <v>1133.3399999999999</v>
      </c>
      <c r="M1540" s="1">
        <v>3</v>
      </c>
      <c r="N1540" s="1">
        <v>9</v>
      </c>
      <c r="O1540" s="1" t="s">
        <v>3</v>
      </c>
      <c r="P1540" s="1" t="str">
        <f>IF(Table1[[#This Row],[Churn]]="Yes","Lost Customer","Active Customer")</f>
        <v>Active Customer</v>
      </c>
      <c r="Q1540" s="3" t="str">
        <f>IF(Table1[[#This Row],[Tenure]]&lt;=12,"0-1 Year",)</f>
        <v>0-1 Year</v>
      </c>
      <c r="R1540" s="3" t="str">
        <f>IF(Table1[[#This Row],[MonthlyCharges]]&lt;35,"low",IF(Table1[[#This Row],[MonthlyCharges]]&lt;70,"Medium","High"))</f>
        <v>High</v>
      </c>
    </row>
    <row r="1541" spans="1:18" x14ac:dyDescent="0.35">
      <c r="A1541" s="1" t="s">
        <v>1574</v>
      </c>
      <c r="B1541" s="1" t="s">
        <v>8</v>
      </c>
      <c r="C1541" s="1">
        <v>27</v>
      </c>
      <c r="D1541" s="1" t="s">
        <v>3</v>
      </c>
      <c r="E1541" s="1" t="s">
        <v>4</v>
      </c>
      <c r="F1541" s="1" t="s">
        <v>3</v>
      </c>
      <c r="G1541" s="1">
        <v>51</v>
      </c>
      <c r="H1541" s="1" t="s">
        <v>16</v>
      </c>
      <c r="I1541" s="1" t="s">
        <v>10</v>
      </c>
      <c r="J1541" s="1" t="s">
        <v>32</v>
      </c>
      <c r="K1541" s="1">
        <v>79.81</v>
      </c>
      <c r="L1541" s="1">
        <v>4052.2</v>
      </c>
      <c r="M1541" s="1">
        <v>0</v>
      </c>
      <c r="N1541" s="1">
        <v>1</v>
      </c>
      <c r="O1541" s="1" t="s">
        <v>3</v>
      </c>
      <c r="P1541" s="1" t="str">
        <f>IF(Table1[[#This Row],[Churn]]="Yes","Lost Customer","Active Customer")</f>
        <v>Active Customer</v>
      </c>
      <c r="Q1541" s="3">
        <f>IF(Table1[[#This Row],[Tenure]]&lt;=12,"0-1 Year",)</f>
        <v>0</v>
      </c>
      <c r="R1541" s="3" t="str">
        <f>IF(Table1[[#This Row],[MonthlyCharges]]&lt;35,"low",IF(Table1[[#This Row],[MonthlyCharges]]&lt;70,"Medium","High"))</f>
        <v>High</v>
      </c>
    </row>
    <row r="1542" spans="1:18" x14ac:dyDescent="0.35">
      <c r="A1542" s="1" t="s">
        <v>1575</v>
      </c>
      <c r="B1542" s="1" t="s">
        <v>8</v>
      </c>
      <c r="C1542" s="1">
        <v>61</v>
      </c>
      <c r="D1542" s="1" t="s">
        <v>4</v>
      </c>
      <c r="E1542" s="1" t="s">
        <v>3</v>
      </c>
      <c r="F1542" s="1" t="s">
        <v>3</v>
      </c>
      <c r="G1542" s="1">
        <v>63</v>
      </c>
      <c r="H1542" s="1" t="s">
        <v>16</v>
      </c>
      <c r="I1542" s="1" t="s">
        <v>11</v>
      </c>
      <c r="J1542" s="1" t="s">
        <v>32</v>
      </c>
      <c r="K1542" s="1">
        <v>24.87</v>
      </c>
      <c r="L1542" s="1">
        <v>1579.96</v>
      </c>
      <c r="M1542" s="1">
        <v>6</v>
      </c>
      <c r="N1542" s="1">
        <v>7</v>
      </c>
      <c r="O1542" s="1" t="s">
        <v>3</v>
      </c>
      <c r="P1542" s="1" t="str">
        <f>IF(Table1[[#This Row],[Churn]]="Yes","Lost Customer","Active Customer")</f>
        <v>Active Customer</v>
      </c>
      <c r="Q1542" s="3">
        <f>IF(Table1[[#This Row],[Tenure]]&lt;=12,"0-1 Year",)</f>
        <v>0</v>
      </c>
      <c r="R1542" s="3" t="str">
        <f>IF(Table1[[#This Row],[MonthlyCharges]]&lt;35,"low",IF(Table1[[#This Row],[MonthlyCharges]]&lt;70,"Medium","High"))</f>
        <v>low</v>
      </c>
    </row>
    <row r="1543" spans="1:18" x14ac:dyDescent="0.35">
      <c r="A1543" s="1" t="s">
        <v>1576</v>
      </c>
      <c r="B1543" s="1" t="s">
        <v>7</v>
      </c>
      <c r="C1543" s="1">
        <v>20</v>
      </c>
      <c r="D1543" s="1" t="s">
        <v>3</v>
      </c>
      <c r="E1543" s="1" t="s">
        <v>3</v>
      </c>
      <c r="F1543" s="1" t="s">
        <v>4</v>
      </c>
      <c r="G1543" s="1">
        <v>2</v>
      </c>
      <c r="H1543" s="1" t="s">
        <v>14</v>
      </c>
      <c r="I1543" s="1" t="s">
        <v>11</v>
      </c>
      <c r="J1543" s="1" t="s">
        <v>34</v>
      </c>
      <c r="K1543" s="1">
        <v>76.38</v>
      </c>
      <c r="L1543" s="1">
        <v>134.03</v>
      </c>
      <c r="M1543" s="1">
        <v>2</v>
      </c>
      <c r="N1543" s="1">
        <v>5</v>
      </c>
      <c r="O1543" s="1" t="s">
        <v>4</v>
      </c>
      <c r="P1543" s="1" t="str">
        <f>IF(Table1[[#This Row],[Churn]]="Yes","Lost Customer","Active Customer")</f>
        <v>Lost Customer</v>
      </c>
      <c r="Q1543" s="3" t="str">
        <f>IF(Table1[[#This Row],[Tenure]]&lt;=12,"0-1 Year",)</f>
        <v>0-1 Year</v>
      </c>
      <c r="R1543" s="3" t="str">
        <f>IF(Table1[[#This Row],[MonthlyCharges]]&lt;35,"low",IF(Table1[[#This Row],[MonthlyCharges]]&lt;70,"Medium","High"))</f>
        <v>High</v>
      </c>
    </row>
    <row r="1544" spans="1:18" x14ac:dyDescent="0.35">
      <c r="A1544" s="1" t="s">
        <v>1577</v>
      </c>
      <c r="B1544" s="1" t="s">
        <v>8</v>
      </c>
      <c r="C1544" s="1">
        <v>28</v>
      </c>
      <c r="D1544" s="1" t="s">
        <v>3</v>
      </c>
      <c r="E1544" s="1" t="s">
        <v>3</v>
      </c>
      <c r="F1544" s="1" t="s">
        <v>4</v>
      </c>
      <c r="G1544" s="1">
        <v>3</v>
      </c>
      <c r="H1544" s="1" t="s">
        <v>15</v>
      </c>
      <c r="I1544" s="1" t="s">
        <v>11</v>
      </c>
      <c r="J1544" s="1" t="s">
        <v>34</v>
      </c>
      <c r="K1544" s="1">
        <v>24.06</v>
      </c>
      <c r="L1544" s="1">
        <v>59.9</v>
      </c>
      <c r="M1544" s="1">
        <v>5</v>
      </c>
      <c r="N1544" s="1">
        <v>5</v>
      </c>
      <c r="O1544" s="1" t="s">
        <v>3</v>
      </c>
      <c r="P1544" s="1" t="str">
        <f>IF(Table1[[#This Row],[Churn]]="Yes","Lost Customer","Active Customer")</f>
        <v>Active Customer</v>
      </c>
      <c r="Q1544" s="3" t="str">
        <f>IF(Table1[[#This Row],[Tenure]]&lt;=12,"0-1 Year",)</f>
        <v>0-1 Year</v>
      </c>
      <c r="R1544" s="3" t="str">
        <f>IF(Table1[[#This Row],[MonthlyCharges]]&lt;35,"low",IF(Table1[[#This Row],[MonthlyCharges]]&lt;70,"Medium","High"))</f>
        <v>low</v>
      </c>
    </row>
    <row r="1545" spans="1:18" x14ac:dyDescent="0.35">
      <c r="A1545" s="1" t="s">
        <v>1578</v>
      </c>
      <c r="B1545" s="1" t="s">
        <v>8</v>
      </c>
      <c r="C1545" s="1">
        <v>69</v>
      </c>
      <c r="D1545" s="1" t="s">
        <v>3</v>
      </c>
      <c r="E1545" s="1" t="s">
        <v>3</v>
      </c>
      <c r="F1545" s="1" t="s">
        <v>3</v>
      </c>
      <c r="G1545" s="1">
        <v>13</v>
      </c>
      <c r="H1545" s="1" t="s">
        <v>14</v>
      </c>
      <c r="I1545" s="1" t="s">
        <v>11</v>
      </c>
      <c r="J1545" s="1" t="s">
        <v>44</v>
      </c>
      <c r="K1545" s="1">
        <v>52.83</v>
      </c>
      <c r="L1545" s="1">
        <v>676.42</v>
      </c>
      <c r="M1545" s="1">
        <v>5</v>
      </c>
      <c r="N1545" s="1">
        <v>7</v>
      </c>
      <c r="O1545" s="1" t="s">
        <v>3</v>
      </c>
      <c r="P1545" s="1" t="str">
        <f>IF(Table1[[#This Row],[Churn]]="Yes","Lost Customer","Active Customer")</f>
        <v>Active Customer</v>
      </c>
      <c r="Q1545" s="3">
        <f>IF(Table1[[#This Row],[Tenure]]&lt;=12,"0-1 Year",)</f>
        <v>0</v>
      </c>
      <c r="R1545" s="3" t="str">
        <f>IF(Table1[[#This Row],[MonthlyCharges]]&lt;35,"low",IF(Table1[[#This Row],[MonthlyCharges]]&lt;70,"Medium","High"))</f>
        <v>Medium</v>
      </c>
    </row>
    <row r="1546" spans="1:18" x14ac:dyDescent="0.35">
      <c r="A1546" s="1" t="s">
        <v>1579</v>
      </c>
      <c r="B1546" s="1" t="s">
        <v>7</v>
      </c>
      <c r="C1546" s="1">
        <v>18</v>
      </c>
      <c r="D1546" s="1" t="s">
        <v>3</v>
      </c>
      <c r="E1546" s="1" t="s">
        <v>3</v>
      </c>
      <c r="F1546" s="1" t="s">
        <v>4</v>
      </c>
      <c r="G1546" s="1">
        <v>20</v>
      </c>
      <c r="H1546" s="1" t="s">
        <v>14</v>
      </c>
      <c r="I1546" s="1" t="s">
        <v>10</v>
      </c>
      <c r="J1546" s="1" t="s">
        <v>44</v>
      </c>
      <c r="K1546" s="1">
        <v>116.66</v>
      </c>
      <c r="L1546" s="1">
        <v>2346.88</v>
      </c>
      <c r="M1546" s="1">
        <v>0</v>
      </c>
      <c r="N1546" s="1">
        <v>6</v>
      </c>
      <c r="O1546" s="1" t="s">
        <v>3</v>
      </c>
      <c r="P1546" s="1" t="str">
        <f>IF(Table1[[#This Row],[Churn]]="Yes","Lost Customer","Active Customer")</f>
        <v>Active Customer</v>
      </c>
      <c r="Q1546" s="3">
        <f>IF(Table1[[#This Row],[Tenure]]&lt;=12,"0-1 Year",)</f>
        <v>0</v>
      </c>
      <c r="R1546" s="3" t="str">
        <f>IF(Table1[[#This Row],[MonthlyCharges]]&lt;35,"low",IF(Table1[[#This Row],[MonthlyCharges]]&lt;70,"Medium","High"))</f>
        <v>High</v>
      </c>
    </row>
    <row r="1547" spans="1:18" x14ac:dyDescent="0.35">
      <c r="A1547" s="1" t="s">
        <v>1580</v>
      </c>
      <c r="B1547" s="1" t="s">
        <v>8</v>
      </c>
      <c r="C1547" s="1">
        <v>69</v>
      </c>
      <c r="D1547" s="1" t="s">
        <v>4</v>
      </c>
      <c r="E1547" s="1" t="s">
        <v>4</v>
      </c>
      <c r="F1547" s="1" t="s">
        <v>4</v>
      </c>
      <c r="G1547" s="1">
        <v>59</v>
      </c>
      <c r="H1547" s="1" t="s">
        <v>14</v>
      </c>
      <c r="I1547" s="1" t="s">
        <v>11</v>
      </c>
      <c r="J1547" s="1" t="s">
        <v>44</v>
      </c>
      <c r="K1547" s="1">
        <v>61.73</v>
      </c>
      <c r="L1547" s="1">
        <v>3658.62</v>
      </c>
      <c r="M1547" s="1">
        <v>1</v>
      </c>
      <c r="N1547" s="1">
        <v>2</v>
      </c>
      <c r="O1547" s="1" t="s">
        <v>3</v>
      </c>
      <c r="P1547" s="1" t="str">
        <f>IF(Table1[[#This Row],[Churn]]="Yes","Lost Customer","Active Customer")</f>
        <v>Active Customer</v>
      </c>
      <c r="Q1547" s="3">
        <f>IF(Table1[[#This Row],[Tenure]]&lt;=12,"0-1 Year",)</f>
        <v>0</v>
      </c>
      <c r="R1547" s="3" t="str">
        <f>IF(Table1[[#This Row],[MonthlyCharges]]&lt;35,"low",IF(Table1[[#This Row],[MonthlyCharges]]&lt;70,"Medium","High"))</f>
        <v>Medium</v>
      </c>
    </row>
    <row r="1548" spans="1:18" x14ac:dyDescent="0.35">
      <c r="A1548" s="1" t="s">
        <v>1581</v>
      </c>
      <c r="B1548" s="1" t="s">
        <v>8</v>
      </c>
      <c r="C1548" s="1">
        <v>18</v>
      </c>
      <c r="D1548" s="1" t="s">
        <v>3</v>
      </c>
      <c r="E1548" s="1" t="s">
        <v>3</v>
      </c>
      <c r="F1548" s="1" t="s">
        <v>3</v>
      </c>
      <c r="G1548" s="1">
        <v>20</v>
      </c>
      <c r="H1548" s="1" t="s">
        <v>14</v>
      </c>
      <c r="I1548" s="1" t="s">
        <v>11</v>
      </c>
      <c r="J1548" s="1" t="s">
        <v>32</v>
      </c>
      <c r="K1548" s="1">
        <v>115.02</v>
      </c>
      <c r="L1548" s="1">
        <v>2315.52</v>
      </c>
      <c r="M1548" s="1">
        <v>1</v>
      </c>
      <c r="N1548" s="1">
        <v>6</v>
      </c>
      <c r="O1548" s="1" t="s">
        <v>3</v>
      </c>
      <c r="P1548" s="1" t="str">
        <f>IF(Table1[[#This Row],[Churn]]="Yes","Lost Customer","Active Customer")</f>
        <v>Active Customer</v>
      </c>
      <c r="Q1548" s="3">
        <f>IF(Table1[[#This Row],[Tenure]]&lt;=12,"0-1 Year",)</f>
        <v>0</v>
      </c>
      <c r="R1548" s="3" t="str">
        <f>IF(Table1[[#This Row],[MonthlyCharges]]&lt;35,"low",IF(Table1[[#This Row],[MonthlyCharges]]&lt;70,"Medium","High"))</f>
        <v>High</v>
      </c>
    </row>
    <row r="1549" spans="1:18" x14ac:dyDescent="0.35">
      <c r="A1549" s="1" t="s">
        <v>1582</v>
      </c>
      <c r="B1549" s="1" t="s">
        <v>8</v>
      </c>
      <c r="C1549" s="1">
        <v>45</v>
      </c>
      <c r="D1549" s="1" t="s">
        <v>3</v>
      </c>
      <c r="E1549" s="1" t="s">
        <v>4</v>
      </c>
      <c r="F1549" s="1" t="s">
        <v>4</v>
      </c>
      <c r="G1549" s="1">
        <v>61</v>
      </c>
      <c r="H1549" s="1" t="s">
        <v>15</v>
      </c>
      <c r="I1549" s="1" t="s">
        <v>11</v>
      </c>
      <c r="J1549" s="1" t="s">
        <v>32</v>
      </c>
      <c r="K1549" s="1">
        <v>44.1</v>
      </c>
      <c r="L1549" s="1">
        <v>2670.39</v>
      </c>
      <c r="M1549" s="1">
        <v>3</v>
      </c>
      <c r="N1549" s="1">
        <v>8</v>
      </c>
      <c r="O1549" s="1" t="s">
        <v>3</v>
      </c>
      <c r="P1549" s="1" t="str">
        <f>IF(Table1[[#This Row],[Churn]]="Yes","Lost Customer","Active Customer")</f>
        <v>Active Customer</v>
      </c>
      <c r="Q1549" s="3">
        <f>IF(Table1[[#This Row],[Tenure]]&lt;=12,"0-1 Year",)</f>
        <v>0</v>
      </c>
      <c r="R1549" s="3" t="str">
        <f>IF(Table1[[#This Row],[MonthlyCharges]]&lt;35,"low",IF(Table1[[#This Row],[MonthlyCharges]]&lt;70,"Medium","High"))</f>
        <v>Medium</v>
      </c>
    </row>
    <row r="1550" spans="1:18" x14ac:dyDescent="0.35">
      <c r="A1550" s="1" t="s">
        <v>1583</v>
      </c>
      <c r="B1550" s="1" t="s">
        <v>8</v>
      </c>
      <c r="C1550" s="1">
        <v>63</v>
      </c>
      <c r="D1550" s="1" t="s">
        <v>4</v>
      </c>
      <c r="E1550" s="1" t="s">
        <v>3</v>
      </c>
      <c r="F1550" s="1" t="s">
        <v>4</v>
      </c>
      <c r="G1550" s="1">
        <v>71</v>
      </c>
      <c r="H1550" s="1" t="s">
        <v>16</v>
      </c>
      <c r="I1550" s="1" t="s">
        <v>11</v>
      </c>
      <c r="J1550" s="1" t="s">
        <v>32</v>
      </c>
      <c r="K1550" s="1">
        <v>114.59</v>
      </c>
      <c r="L1550" s="1">
        <v>8147.07</v>
      </c>
      <c r="M1550" s="1">
        <v>1</v>
      </c>
      <c r="N1550" s="1">
        <v>5</v>
      </c>
      <c r="O1550" s="1" t="s">
        <v>3</v>
      </c>
      <c r="P1550" s="1" t="str">
        <f>IF(Table1[[#This Row],[Churn]]="Yes","Lost Customer","Active Customer")</f>
        <v>Active Customer</v>
      </c>
      <c r="Q1550" s="3">
        <f>IF(Table1[[#This Row],[Tenure]]&lt;=12,"0-1 Year",)</f>
        <v>0</v>
      </c>
      <c r="R1550" s="3" t="str">
        <f>IF(Table1[[#This Row],[MonthlyCharges]]&lt;35,"low",IF(Table1[[#This Row],[MonthlyCharges]]&lt;70,"Medium","High"))</f>
        <v>High</v>
      </c>
    </row>
    <row r="1551" spans="1:18" x14ac:dyDescent="0.35">
      <c r="A1551" s="1" t="s">
        <v>1584</v>
      </c>
      <c r="B1551" s="1" t="s">
        <v>7</v>
      </c>
      <c r="C1551" s="1">
        <v>56</v>
      </c>
      <c r="D1551" s="1" t="s">
        <v>3</v>
      </c>
      <c r="E1551" s="1" t="s">
        <v>4</v>
      </c>
      <c r="F1551" s="1" t="s">
        <v>4</v>
      </c>
      <c r="G1551" s="1">
        <v>69</v>
      </c>
      <c r="H1551" s="1" t="s">
        <v>16</v>
      </c>
      <c r="I1551" s="1" t="s">
        <v>10</v>
      </c>
      <c r="J1551" s="1" t="s">
        <v>34</v>
      </c>
      <c r="K1551" s="1">
        <v>50.37</v>
      </c>
      <c r="L1551" s="1">
        <v>3493.41</v>
      </c>
      <c r="M1551" s="1">
        <v>3</v>
      </c>
      <c r="N1551" s="1">
        <v>8</v>
      </c>
      <c r="O1551" s="1" t="s">
        <v>3</v>
      </c>
      <c r="P1551" s="1" t="str">
        <f>IF(Table1[[#This Row],[Churn]]="Yes","Lost Customer","Active Customer")</f>
        <v>Active Customer</v>
      </c>
      <c r="Q1551" s="3">
        <f>IF(Table1[[#This Row],[Tenure]]&lt;=12,"0-1 Year",)</f>
        <v>0</v>
      </c>
      <c r="R1551" s="3" t="str">
        <f>IF(Table1[[#This Row],[MonthlyCharges]]&lt;35,"low",IF(Table1[[#This Row],[MonthlyCharges]]&lt;70,"Medium","High"))</f>
        <v>Medium</v>
      </c>
    </row>
    <row r="1552" spans="1:18" x14ac:dyDescent="0.35">
      <c r="A1552" s="1" t="s">
        <v>1585</v>
      </c>
      <c r="B1552" s="1" t="s">
        <v>8</v>
      </c>
      <c r="C1552" s="1">
        <v>33</v>
      </c>
      <c r="D1552" s="1" t="s">
        <v>3</v>
      </c>
      <c r="E1552" s="1" t="s">
        <v>3</v>
      </c>
      <c r="F1552" s="1" t="s">
        <v>4</v>
      </c>
      <c r="G1552" s="1">
        <v>6</v>
      </c>
      <c r="H1552" s="1" t="s">
        <v>14</v>
      </c>
      <c r="I1552" s="1" t="s">
        <v>10</v>
      </c>
      <c r="J1552" s="1" t="s">
        <v>34</v>
      </c>
      <c r="K1552" s="1">
        <v>55.94</v>
      </c>
      <c r="L1552" s="1">
        <v>329.08</v>
      </c>
      <c r="M1552" s="1">
        <v>1</v>
      </c>
      <c r="N1552" s="1">
        <v>7</v>
      </c>
      <c r="O1552" s="1" t="s">
        <v>3</v>
      </c>
      <c r="P1552" s="1" t="str">
        <f>IF(Table1[[#This Row],[Churn]]="Yes","Lost Customer","Active Customer")</f>
        <v>Active Customer</v>
      </c>
      <c r="Q1552" s="3" t="str">
        <f>IF(Table1[[#This Row],[Tenure]]&lt;=12,"0-1 Year",)</f>
        <v>0-1 Year</v>
      </c>
      <c r="R1552" s="3" t="str">
        <f>IF(Table1[[#This Row],[MonthlyCharges]]&lt;35,"low",IF(Table1[[#This Row],[MonthlyCharges]]&lt;70,"Medium","High"))</f>
        <v>Medium</v>
      </c>
    </row>
    <row r="1553" spans="1:18" x14ac:dyDescent="0.35">
      <c r="A1553" s="1" t="s">
        <v>1586</v>
      </c>
      <c r="B1553" s="1" t="s">
        <v>7</v>
      </c>
      <c r="C1553" s="1">
        <v>66</v>
      </c>
      <c r="D1553" s="1" t="s">
        <v>4</v>
      </c>
      <c r="E1553" s="1" t="s">
        <v>4</v>
      </c>
      <c r="F1553" s="1" t="s">
        <v>4</v>
      </c>
      <c r="G1553" s="1">
        <v>68</v>
      </c>
      <c r="H1553" s="1" t="s">
        <v>14</v>
      </c>
      <c r="I1553" s="1" t="s">
        <v>11</v>
      </c>
      <c r="J1553" s="1" t="s">
        <v>40</v>
      </c>
      <c r="K1553" s="1">
        <v>30.1</v>
      </c>
      <c r="L1553" s="1">
        <v>2036.63</v>
      </c>
      <c r="M1553" s="1">
        <v>5</v>
      </c>
      <c r="N1553" s="1">
        <v>10</v>
      </c>
      <c r="O1553" s="1" t="s">
        <v>3</v>
      </c>
      <c r="P1553" s="1" t="str">
        <f>IF(Table1[[#This Row],[Churn]]="Yes","Lost Customer","Active Customer")</f>
        <v>Active Customer</v>
      </c>
      <c r="Q1553" s="3">
        <f>IF(Table1[[#This Row],[Tenure]]&lt;=12,"0-1 Year",)</f>
        <v>0</v>
      </c>
      <c r="R1553" s="3" t="str">
        <f>IF(Table1[[#This Row],[MonthlyCharges]]&lt;35,"low",IF(Table1[[#This Row],[MonthlyCharges]]&lt;70,"Medium","High"))</f>
        <v>low</v>
      </c>
    </row>
    <row r="1554" spans="1:18" x14ac:dyDescent="0.35">
      <c r="A1554" s="1" t="s">
        <v>1587</v>
      </c>
      <c r="B1554" s="1" t="s">
        <v>7</v>
      </c>
      <c r="C1554" s="1">
        <v>52</v>
      </c>
      <c r="D1554" s="1" t="s">
        <v>3</v>
      </c>
      <c r="E1554" s="1" t="s">
        <v>3</v>
      </c>
      <c r="F1554" s="1" t="s">
        <v>4</v>
      </c>
      <c r="G1554" s="1">
        <v>71</v>
      </c>
      <c r="H1554" s="1" t="s">
        <v>15</v>
      </c>
      <c r="I1554" s="1" t="s">
        <v>10</v>
      </c>
      <c r="J1554" s="1" t="s">
        <v>40</v>
      </c>
      <c r="K1554" s="1">
        <v>108.49</v>
      </c>
      <c r="L1554" s="1">
        <v>7708.31</v>
      </c>
      <c r="M1554" s="1">
        <v>2</v>
      </c>
      <c r="N1554" s="1">
        <v>6</v>
      </c>
      <c r="O1554" s="1" t="s">
        <v>3</v>
      </c>
      <c r="P1554" s="1" t="str">
        <f>IF(Table1[[#This Row],[Churn]]="Yes","Lost Customer","Active Customer")</f>
        <v>Active Customer</v>
      </c>
      <c r="Q1554" s="3">
        <f>IF(Table1[[#This Row],[Tenure]]&lt;=12,"0-1 Year",)</f>
        <v>0</v>
      </c>
      <c r="R1554" s="3" t="str">
        <f>IF(Table1[[#This Row],[MonthlyCharges]]&lt;35,"low",IF(Table1[[#This Row],[MonthlyCharges]]&lt;70,"Medium","High"))</f>
        <v>High</v>
      </c>
    </row>
    <row r="1555" spans="1:18" x14ac:dyDescent="0.35">
      <c r="A1555" s="1" t="s">
        <v>1588</v>
      </c>
      <c r="B1555" s="1" t="s">
        <v>8</v>
      </c>
      <c r="C1555" s="1">
        <v>20</v>
      </c>
      <c r="D1555" s="1" t="s">
        <v>3</v>
      </c>
      <c r="E1555" s="1" t="s">
        <v>4</v>
      </c>
      <c r="F1555" s="1" t="s">
        <v>3</v>
      </c>
      <c r="G1555" s="1">
        <v>66</v>
      </c>
      <c r="H1555" s="1" t="s">
        <v>15</v>
      </c>
      <c r="I1555" s="1" t="s">
        <v>11</v>
      </c>
      <c r="J1555" s="1" t="s">
        <v>40</v>
      </c>
      <c r="K1555" s="1">
        <v>118.88</v>
      </c>
      <c r="L1555" s="1">
        <v>7827.1</v>
      </c>
      <c r="M1555" s="1">
        <v>7</v>
      </c>
      <c r="N1555" s="1">
        <v>1</v>
      </c>
      <c r="O1555" s="1" t="s">
        <v>4</v>
      </c>
      <c r="P1555" s="1" t="str">
        <f>IF(Table1[[#This Row],[Churn]]="Yes","Lost Customer","Active Customer")</f>
        <v>Lost Customer</v>
      </c>
      <c r="Q1555" s="3">
        <f>IF(Table1[[#This Row],[Tenure]]&lt;=12,"0-1 Year",)</f>
        <v>0</v>
      </c>
      <c r="R1555" s="3" t="str">
        <f>IF(Table1[[#This Row],[MonthlyCharges]]&lt;35,"low",IF(Table1[[#This Row],[MonthlyCharges]]&lt;70,"Medium","High"))</f>
        <v>High</v>
      </c>
    </row>
    <row r="1556" spans="1:18" x14ac:dyDescent="0.35">
      <c r="A1556" s="1" t="s">
        <v>1589</v>
      </c>
      <c r="B1556" s="1" t="s">
        <v>7</v>
      </c>
      <c r="C1556" s="1">
        <v>24</v>
      </c>
      <c r="D1556" s="1" t="s">
        <v>3</v>
      </c>
      <c r="E1556" s="1" t="s">
        <v>3</v>
      </c>
      <c r="F1556" s="1" t="s">
        <v>4</v>
      </c>
      <c r="G1556" s="1">
        <v>57</v>
      </c>
      <c r="H1556" s="1" t="s">
        <v>14</v>
      </c>
      <c r="I1556" s="1" t="s">
        <v>11</v>
      </c>
      <c r="J1556" s="1" t="s">
        <v>44</v>
      </c>
      <c r="K1556" s="1">
        <v>34.85</v>
      </c>
      <c r="L1556" s="1">
        <v>2003.63</v>
      </c>
      <c r="M1556" s="1">
        <v>3</v>
      </c>
      <c r="N1556" s="1">
        <v>10</v>
      </c>
      <c r="O1556" s="1" t="s">
        <v>3</v>
      </c>
      <c r="P1556" s="1" t="str">
        <f>IF(Table1[[#This Row],[Churn]]="Yes","Lost Customer","Active Customer")</f>
        <v>Active Customer</v>
      </c>
      <c r="Q1556" s="3">
        <f>IF(Table1[[#This Row],[Tenure]]&lt;=12,"0-1 Year",)</f>
        <v>0</v>
      </c>
      <c r="R1556" s="3" t="str">
        <f>IF(Table1[[#This Row],[MonthlyCharges]]&lt;35,"low",IF(Table1[[#This Row],[MonthlyCharges]]&lt;70,"Medium","High"))</f>
        <v>low</v>
      </c>
    </row>
    <row r="1557" spans="1:18" x14ac:dyDescent="0.35">
      <c r="A1557" s="1" t="s">
        <v>1590</v>
      </c>
      <c r="B1557" s="1" t="s">
        <v>7</v>
      </c>
      <c r="C1557" s="1">
        <v>56</v>
      </c>
      <c r="D1557" s="1" t="s">
        <v>3</v>
      </c>
      <c r="E1557" s="1" t="s">
        <v>4</v>
      </c>
      <c r="F1557" s="1" t="s">
        <v>3</v>
      </c>
      <c r="G1557" s="1">
        <v>30</v>
      </c>
      <c r="H1557" s="1" t="s">
        <v>15</v>
      </c>
      <c r="I1557" s="1" t="s">
        <v>11</v>
      </c>
      <c r="J1557" s="1" t="s">
        <v>34</v>
      </c>
      <c r="K1557" s="1">
        <v>34.979999999999997</v>
      </c>
      <c r="L1557" s="1">
        <v>1034.05</v>
      </c>
      <c r="M1557" s="1">
        <v>1</v>
      </c>
      <c r="N1557" s="1">
        <v>7</v>
      </c>
      <c r="O1557" s="1" t="s">
        <v>3</v>
      </c>
      <c r="P1557" s="1" t="str">
        <f>IF(Table1[[#This Row],[Churn]]="Yes","Lost Customer","Active Customer")</f>
        <v>Active Customer</v>
      </c>
      <c r="Q1557" s="3">
        <f>IF(Table1[[#This Row],[Tenure]]&lt;=12,"0-1 Year",)</f>
        <v>0</v>
      </c>
      <c r="R1557" s="3" t="str">
        <f>IF(Table1[[#This Row],[MonthlyCharges]]&lt;35,"low",IF(Table1[[#This Row],[MonthlyCharges]]&lt;70,"Medium","High"))</f>
        <v>low</v>
      </c>
    </row>
    <row r="1558" spans="1:18" x14ac:dyDescent="0.35">
      <c r="A1558" s="1" t="s">
        <v>1591</v>
      </c>
      <c r="B1558" s="1" t="s">
        <v>8</v>
      </c>
      <c r="C1558" s="1">
        <v>66</v>
      </c>
      <c r="D1558" s="1" t="s">
        <v>3</v>
      </c>
      <c r="E1558" s="1" t="s">
        <v>3</v>
      </c>
      <c r="F1558" s="1" t="s">
        <v>3</v>
      </c>
      <c r="G1558" s="1">
        <v>52</v>
      </c>
      <c r="H1558" s="1" t="s">
        <v>14</v>
      </c>
      <c r="I1558" s="1" t="s">
        <v>11</v>
      </c>
      <c r="J1558" s="1" t="s">
        <v>32</v>
      </c>
      <c r="K1558" s="1">
        <v>30.84</v>
      </c>
      <c r="L1558" s="1">
        <v>1622.82</v>
      </c>
      <c r="M1558" s="1">
        <v>2</v>
      </c>
      <c r="N1558" s="1">
        <v>6</v>
      </c>
      <c r="O1558" s="1" t="s">
        <v>3</v>
      </c>
      <c r="P1558" s="1" t="str">
        <f>IF(Table1[[#This Row],[Churn]]="Yes","Lost Customer","Active Customer")</f>
        <v>Active Customer</v>
      </c>
      <c r="Q1558" s="3">
        <f>IF(Table1[[#This Row],[Tenure]]&lt;=12,"0-1 Year",)</f>
        <v>0</v>
      </c>
      <c r="R1558" s="3" t="str">
        <f>IF(Table1[[#This Row],[MonthlyCharges]]&lt;35,"low",IF(Table1[[#This Row],[MonthlyCharges]]&lt;70,"Medium","High"))</f>
        <v>low</v>
      </c>
    </row>
    <row r="1559" spans="1:18" x14ac:dyDescent="0.35">
      <c r="A1559" s="1" t="s">
        <v>1592</v>
      </c>
      <c r="B1559" s="1" t="s">
        <v>8</v>
      </c>
      <c r="C1559" s="1">
        <v>47</v>
      </c>
      <c r="D1559" s="1" t="s">
        <v>3</v>
      </c>
      <c r="E1559" s="1" t="s">
        <v>4</v>
      </c>
      <c r="F1559" s="1" t="s">
        <v>3</v>
      </c>
      <c r="G1559" s="1">
        <v>45</v>
      </c>
      <c r="H1559" s="1" t="s">
        <v>16</v>
      </c>
      <c r="I1559" s="1" t="s">
        <v>11</v>
      </c>
      <c r="J1559" s="1" t="s">
        <v>32</v>
      </c>
      <c r="K1559" s="1">
        <v>75.180000000000007</v>
      </c>
      <c r="L1559" s="1">
        <v>3377.61</v>
      </c>
      <c r="M1559" s="1">
        <v>1</v>
      </c>
      <c r="N1559" s="1">
        <v>7</v>
      </c>
      <c r="O1559" s="1" t="s">
        <v>3</v>
      </c>
      <c r="P1559" s="1" t="str">
        <f>IF(Table1[[#This Row],[Churn]]="Yes","Lost Customer","Active Customer")</f>
        <v>Active Customer</v>
      </c>
      <c r="Q1559" s="3">
        <f>IF(Table1[[#This Row],[Tenure]]&lt;=12,"0-1 Year",)</f>
        <v>0</v>
      </c>
      <c r="R1559" s="3" t="str">
        <f>IF(Table1[[#This Row],[MonthlyCharges]]&lt;35,"low",IF(Table1[[#This Row],[MonthlyCharges]]&lt;70,"Medium","High"))</f>
        <v>High</v>
      </c>
    </row>
    <row r="1560" spans="1:18" x14ac:dyDescent="0.35">
      <c r="A1560" s="1" t="s">
        <v>1593</v>
      </c>
      <c r="B1560" s="1" t="s">
        <v>8</v>
      </c>
      <c r="C1560" s="1">
        <v>30</v>
      </c>
      <c r="D1560" s="1" t="s">
        <v>3</v>
      </c>
      <c r="E1560" s="1" t="s">
        <v>3</v>
      </c>
      <c r="F1560" s="1" t="s">
        <v>4</v>
      </c>
      <c r="G1560" s="1">
        <v>59</v>
      </c>
      <c r="H1560" s="1" t="s">
        <v>15</v>
      </c>
      <c r="I1560" s="1" t="s">
        <v>11</v>
      </c>
      <c r="J1560" s="1" t="s">
        <v>40</v>
      </c>
      <c r="K1560" s="1">
        <v>99.22</v>
      </c>
      <c r="L1560" s="1">
        <v>5834.34</v>
      </c>
      <c r="M1560" s="1">
        <v>4</v>
      </c>
      <c r="N1560" s="1">
        <v>10</v>
      </c>
      <c r="O1560" s="1" t="s">
        <v>3</v>
      </c>
      <c r="P1560" s="1" t="str">
        <f>IF(Table1[[#This Row],[Churn]]="Yes","Lost Customer","Active Customer")</f>
        <v>Active Customer</v>
      </c>
      <c r="Q1560" s="3">
        <f>IF(Table1[[#This Row],[Tenure]]&lt;=12,"0-1 Year",)</f>
        <v>0</v>
      </c>
      <c r="R1560" s="3" t="str">
        <f>IF(Table1[[#This Row],[MonthlyCharges]]&lt;35,"low",IF(Table1[[#This Row],[MonthlyCharges]]&lt;70,"Medium","High"))</f>
        <v>High</v>
      </c>
    </row>
    <row r="1561" spans="1:18" x14ac:dyDescent="0.35">
      <c r="A1561" s="1" t="s">
        <v>1594</v>
      </c>
      <c r="B1561" s="1" t="s">
        <v>8</v>
      </c>
      <c r="C1561" s="1">
        <v>21</v>
      </c>
      <c r="D1561" s="1" t="s">
        <v>3</v>
      </c>
      <c r="E1561" s="1" t="s">
        <v>3</v>
      </c>
      <c r="F1561" s="1" t="s">
        <v>4</v>
      </c>
      <c r="G1561" s="1">
        <v>68</v>
      </c>
      <c r="H1561" s="1" t="s">
        <v>14</v>
      </c>
      <c r="I1561" s="1" t="s">
        <v>10</v>
      </c>
      <c r="J1561" s="1" t="s">
        <v>44</v>
      </c>
      <c r="K1561" s="1">
        <v>52.38</v>
      </c>
      <c r="L1561" s="1">
        <v>3546.17</v>
      </c>
      <c r="M1561" s="1">
        <v>1</v>
      </c>
      <c r="N1561" s="1">
        <v>8</v>
      </c>
      <c r="O1561" s="1" t="s">
        <v>3</v>
      </c>
      <c r="P1561" s="1" t="str">
        <f>IF(Table1[[#This Row],[Churn]]="Yes","Lost Customer","Active Customer")</f>
        <v>Active Customer</v>
      </c>
      <c r="Q1561" s="3">
        <f>IF(Table1[[#This Row],[Tenure]]&lt;=12,"0-1 Year",)</f>
        <v>0</v>
      </c>
      <c r="R1561" s="3" t="str">
        <f>IF(Table1[[#This Row],[MonthlyCharges]]&lt;35,"low",IF(Table1[[#This Row],[MonthlyCharges]]&lt;70,"Medium","High"))</f>
        <v>Medium</v>
      </c>
    </row>
    <row r="1562" spans="1:18" x14ac:dyDescent="0.35">
      <c r="A1562" s="1" t="s">
        <v>1595</v>
      </c>
      <c r="B1562" s="1" t="s">
        <v>7</v>
      </c>
      <c r="C1562" s="1">
        <v>20</v>
      </c>
      <c r="D1562" s="1" t="s">
        <v>3</v>
      </c>
      <c r="E1562" s="1" t="s">
        <v>4</v>
      </c>
      <c r="F1562" s="1" t="s">
        <v>4</v>
      </c>
      <c r="G1562" s="1">
        <v>69</v>
      </c>
      <c r="H1562" s="1" t="s">
        <v>14</v>
      </c>
      <c r="I1562" s="1" t="s">
        <v>11</v>
      </c>
      <c r="J1562" s="1" t="s">
        <v>34</v>
      </c>
      <c r="K1562" s="1">
        <v>111.22</v>
      </c>
      <c r="L1562" s="1">
        <v>7672.92</v>
      </c>
      <c r="M1562" s="1">
        <v>6</v>
      </c>
      <c r="N1562" s="1">
        <v>3</v>
      </c>
      <c r="O1562" s="1" t="s">
        <v>4</v>
      </c>
      <c r="P1562" s="1" t="str">
        <f>IF(Table1[[#This Row],[Churn]]="Yes","Lost Customer","Active Customer")</f>
        <v>Lost Customer</v>
      </c>
      <c r="Q1562" s="3">
        <f>IF(Table1[[#This Row],[Tenure]]&lt;=12,"0-1 Year",)</f>
        <v>0</v>
      </c>
      <c r="R1562" s="3" t="str">
        <f>IF(Table1[[#This Row],[MonthlyCharges]]&lt;35,"low",IF(Table1[[#This Row],[MonthlyCharges]]&lt;70,"Medium","High"))</f>
        <v>High</v>
      </c>
    </row>
    <row r="1563" spans="1:18" x14ac:dyDescent="0.35">
      <c r="A1563" s="1" t="s">
        <v>1596</v>
      </c>
      <c r="B1563" s="1" t="s">
        <v>8</v>
      </c>
      <c r="C1563" s="1">
        <v>44</v>
      </c>
      <c r="D1563" s="1" t="s">
        <v>3</v>
      </c>
      <c r="E1563" s="1" t="s">
        <v>3</v>
      </c>
      <c r="F1563" s="1" t="s">
        <v>3</v>
      </c>
      <c r="G1563" s="1">
        <v>48</v>
      </c>
      <c r="H1563" s="1" t="s">
        <v>15</v>
      </c>
      <c r="I1563" s="1" t="s">
        <v>10</v>
      </c>
      <c r="J1563" s="1" t="s">
        <v>32</v>
      </c>
      <c r="K1563" s="1">
        <v>106.71</v>
      </c>
      <c r="L1563" s="1">
        <v>5120.13</v>
      </c>
      <c r="M1563" s="1">
        <v>6</v>
      </c>
      <c r="N1563" s="1">
        <v>3</v>
      </c>
      <c r="O1563" s="1" t="s">
        <v>4</v>
      </c>
      <c r="P1563" s="1" t="str">
        <f>IF(Table1[[#This Row],[Churn]]="Yes","Lost Customer","Active Customer")</f>
        <v>Lost Customer</v>
      </c>
      <c r="Q1563" s="3">
        <f>IF(Table1[[#This Row],[Tenure]]&lt;=12,"0-1 Year",)</f>
        <v>0</v>
      </c>
      <c r="R1563" s="3" t="str">
        <f>IF(Table1[[#This Row],[MonthlyCharges]]&lt;35,"low",IF(Table1[[#This Row],[MonthlyCharges]]&lt;70,"Medium","High"))</f>
        <v>High</v>
      </c>
    </row>
    <row r="1564" spans="1:18" x14ac:dyDescent="0.35">
      <c r="A1564" s="1" t="s">
        <v>1597</v>
      </c>
      <c r="B1564" s="1" t="s">
        <v>7</v>
      </c>
      <c r="C1564" s="1">
        <v>32</v>
      </c>
      <c r="D1564" s="1" t="s">
        <v>3</v>
      </c>
      <c r="E1564" s="1" t="s">
        <v>3</v>
      </c>
      <c r="F1564" s="1" t="s">
        <v>4</v>
      </c>
      <c r="G1564" s="1">
        <v>66</v>
      </c>
      <c r="H1564" s="1" t="s">
        <v>14</v>
      </c>
      <c r="I1564" s="1" t="s">
        <v>11</v>
      </c>
      <c r="J1564" s="1" t="s">
        <v>34</v>
      </c>
      <c r="K1564" s="1">
        <v>77.81</v>
      </c>
      <c r="L1564" s="1">
        <v>5119.07</v>
      </c>
      <c r="M1564" s="1">
        <v>6</v>
      </c>
      <c r="N1564" s="1">
        <v>6</v>
      </c>
      <c r="O1564" s="1" t="s">
        <v>3</v>
      </c>
      <c r="P1564" s="1" t="str">
        <f>IF(Table1[[#This Row],[Churn]]="Yes","Lost Customer","Active Customer")</f>
        <v>Active Customer</v>
      </c>
      <c r="Q1564" s="3">
        <f>IF(Table1[[#This Row],[Tenure]]&lt;=12,"0-1 Year",)</f>
        <v>0</v>
      </c>
      <c r="R1564" s="3" t="str">
        <f>IF(Table1[[#This Row],[MonthlyCharges]]&lt;35,"low",IF(Table1[[#This Row],[MonthlyCharges]]&lt;70,"Medium","High"))</f>
        <v>High</v>
      </c>
    </row>
    <row r="1565" spans="1:18" x14ac:dyDescent="0.35">
      <c r="A1565" s="1" t="s">
        <v>1598</v>
      </c>
      <c r="B1565" s="1" t="s">
        <v>8</v>
      </c>
      <c r="C1565" s="1">
        <v>51</v>
      </c>
      <c r="D1565" s="1" t="s">
        <v>3</v>
      </c>
      <c r="E1565" s="1" t="s">
        <v>4</v>
      </c>
      <c r="F1565" s="1" t="s">
        <v>3</v>
      </c>
      <c r="G1565" s="1">
        <v>51</v>
      </c>
      <c r="H1565" s="1" t="s">
        <v>14</v>
      </c>
      <c r="I1565" s="1" t="s">
        <v>10</v>
      </c>
      <c r="J1565" s="1" t="s">
        <v>34</v>
      </c>
      <c r="K1565" s="1">
        <v>88.47</v>
      </c>
      <c r="L1565" s="1">
        <v>4516.8500000000004</v>
      </c>
      <c r="M1565" s="1">
        <v>5</v>
      </c>
      <c r="N1565" s="1">
        <v>1</v>
      </c>
      <c r="O1565" s="1" t="s">
        <v>3</v>
      </c>
      <c r="P1565" s="1" t="str">
        <f>IF(Table1[[#This Row],[Churn]]="Yes","Lost Customer","Active Customer")</f>
        <v>Active Customer</v>
      </c>
      <c r="Q1565" s="3">
        <f>IF(Table1[[#This Row],[Tenure]]&lt;=12,"0-1 Year",)</f>
        <v>0</v>
      </c>
      <c r="R1565" s="3" t="str">
        <f>IF(Table1[[#This Row],[MonthlyCharges]]&lt;35,"low",IF(Table1[[#This Row],[MonthlyCharges]]&lt;70,"Medium","High"))</f>
        <v>High</v>
      </c>
    </row>
    <row r="1566" spans="1:18" x14ac:dyDescent="0.35">
      <c r="A1566" s="1" t="s">
        <v>1599</v>
      </c>
      <c r="B1566" s="1" t="s">
        <v>8</v>
      </c>
      <c r="C1566" s="1">
        <v>38</v>
      </c>
      <c r="D1566" s="1" t="s">
        <v>3</v>
      </c>
      <c r="E1566" s="1" t="s">
        <v>4</v>
      </c>
      <c r="F1566" s="1" t="s">
        <v>3</v>
      </c>
      <c r="G1566" s="1">
        <v>53</v>
      </c>
      <c r="H1566" s="1" t="s">
        <v>14</v>
      </c>
      <c r="I1566" s="1" t="s">
        <v>10</v>
      </c>
      <c r="J1566" s="1" t="s">
        <v>44</v>
      </c>
      <c r="K1566" s="1">
        <v>82.61</v>
      </c>
      <c r="L1566" s="1">
        <v>4369.82</v>
      </c>
      <c r="M1566" s="1">
        <v>6</v>
      </c>
      <c r="N1566" s="1">
        <v>5</v>
      </c>
      <c r="O1566" s="1" t="s">
        <v>3</v>
      </c>
      <c r="P1566" s="1" t="str">
        <f>IF(Table1[[#This Row],[Churn]]="Yes","Lost Customer","Active Customer")</f>
        <v>Active Customer</v>
      </c>
      <c r="Q1566" s="3">
        <f>IF(Table1[[#This Row],[Tenure]]&lt;=12,"0-1 Year",)</f>
        <v>0</v>
      </c>
      <c r="R1566" s="3" t="str">
        <f>IF(Table1[[#This Row],[MonthlyCharges]]&lt;35,"low",IF(Table1[[#This Row],[MonthlyCharges]]&lt;70,"Medium","High"))</f>
        <v>High</v>
      </c>
    </row>
    <row r="1567" spans="1:18" x14ac:dyDescent="0.35">
      <c r="A1567" s="1" t="s">
        <v>1600</v>
      </c>
      <c r="B1567" s="1" t="s">
        <v>8</v>
      </c>
      <c r="C1567" s="1">
        <v>63</v>
      </c>
      <c r="D1567" s="1" t="s">
        <v>3</v>
      </c>
      <c r="E1567" s="1" t="s">
        <v>3</v>
      </c>
      <c r="F1567" s="1" t="s">
        <v>3</v>
      </c>
      <c r="G1567" s="1">
        <v>12</v>
      </c>
      <c r="H1567" s="1" t="s">
        <v>16</v>
      </c>
      <c r="I1567" s="1" t="s">
        <v>11</v>
      </c>
      <c r="J1567" s="1" t="s">
        <v>40</v>
      </c>
      <c r="K1567" s="1">
        <v>81.180000000000007</v>
      </c>
      <c r="L1567" s="1">
        <v>989.46</v>
      </c>
      <c r="M1567" s="1">
        <v>5</v>
      </c>
      <c r="N1567" s="1">
        <v>7</v>
      </c>
      <c r="O1567" s="1" t="s">
        <v>3</v>
      </c>
      <c r="P1567" s="1" t="str">
        <f>IF(Table1[[#This Row],[Churn]]="Yes","Lost Customer","Active Customer")</f>
        <v>Active Customer</v>
      </c>
      <c r="Q1567" s="3" t="str">
        <f>IF(Table1[[#This Row],[Tenure]]&lt;=12,"0-1 Year",)</f>
        <v>0-1 Year</v>
      </c>
      <c r="R1567" s="3" t="str">
        <f>IF(Table1[[#This Row],[MonthlyCharges]]&lt;35,"low",IF(Table1[[#This Row],[MonthlyCharges]]&lt;70,"Medium","High"))</f>
        <v>High</v>
      </c>
    </row>
    <row r="1568" spans="1:18" x14ac:dyDescent="0.35">
      <c r="A1568" s="1" t="s">
        <v>1601</v>
      </c>
      <c r="B1568" s="1" t="s">
        <v>7</v>
      </c>
      <c r="C1568" s="1">
        <v>32</v>
      </c>
      <c r="D1568" s="1" t="s">
        <v>3</v>
      </c>
      <c r="E1568" s="1" t="s">
        <v>4</v>
      </c>
      <c r="F1568" s="1" t="s">
        <v>4</v>
      </c>
      <c r="G1568" s="1">
        <v>12</v>
      </c>
      <c r="H1568" s="1" t="s">
        <v>15</v>
      </c>
      <c r="I1568" s="1" t="s">
        <v>11</v>
      </c>
      <c r="J1568" s="1" t="s">
        <v>34</v>
      </c>
      <c r="K1568" s="1">
        <v>77.56</v>
      </c>
      <c r="L1568" s="1">
        <v>946.27</v>
      </c>
      <c r="M1568" s="1">
        <v>4</v>
      </c>
      <c r="N1568" s="1">
        <v>10</v>
      </c>
      <c r="O1568" s="1" t="s">
        <v>3</v>
      </c>
      <c r="P1568" s="1" t="str">
        <f>IF(Table1[[#This Row],[Churn]]="Yes","Lost Customer","Active Customer")</f>
        <v>Active Customer</v>
      </c>
      <c r="Q1568" s="3" t="str">
        <f>IF(Table1[[#This Row],[Tenure]]&lt;=12,"0-1 Year",)</f>
        <v>0-1 Year</v>
      </c>
      <c r="R1568" s="3" t="str">
        <f>IF(Table1[[#This Row],[MonthlyCharges]]&lt;35,"low",IF(Table1[[#This Row],[MonthlyCharges]]&lt;70,"Medium","High"))</f>
        <v>High</v>
      </c>
    </row>
    <row r="1569" spans="1:18" x14ac:dyDescent="0.35">
      <c r="A1569" s="1" t="s">
        <v>1602</v>
      </c>
      <c r="B1569" s="1" t="s">
        <v>8</v>
      </c>
      <c r="C1569" s="1">
        <v>37</v>
      </c>
      <c r="D1569" s="1" t="s">
        <v>3</v>
      </c>
      <c r="E1569" s="1" t="s">
        <v>3</v>
      </c>
      <c r="F1569" s="1" t="s">
        <v>4</v>
      </c>
      <c r="G1569" s="1">
        <v>37</v>
      </c>
      <c r="H1569" s="1" t="s">
        <v>14</v>
      </c>
      <c r="I1569" s="1" t="s">
        <v>11</v>
      </c>
      <c r="J1569" s="1" t="s">
        <v>40</v>
      </c>
      <c r="K1569" s="1">
        <v>118.3</v>
      </c>
      <c r="L1569" s="1">
        <v>4392.75</v>
      </c>
      <c r="M1569" s="1">
        <v>0</v>
      </c>
      <c r="N1569" s="1">
        <v>4</v>
      </c>
      <c r="O1569" s="1" t="s">
        <v>3</v>
      </c>
      <c r="P1569" s="1" t="str">
        <f>IF(Table1[[#This Row],[Churn]]="Yes","Lost Customer","Active Customer")</f>
        <v>Active Customer</v>
      </c>
      <c r="Q1569" s="3">
        <f>IF(Table1[[#This Row],[Tenure]]&lt;=12,"0-1 Year",)</f>
        <v>0</v>
      </c>
      <c r="R1569" s="3" t="str">
        <f>IF(Table1[[#This Row],[MonthlyCharges]]&lt;35,"low",IF(Table1[[#This Row],[MonthlyCharges]]&lt;70,"Medium","High"))</f>
        <v>High</v>
      </c>
    </row>
    <row r="1570" spans="1:18" x14ac:dyDescent="0.35">
      <c r="A1570" s="1" t="s">
        <v>1603</v>
      </c>
      <c r="B1570" s="1" t="s">
        <v>8</v>
      </c>
      <c r="C1570" s="1">
        <v>73</v>
      </c>
      <c r="D1570" s="1" t="s">
        <v>3</v>
      </c>
      <c r="E1570" s="1" t="s">
        <v>4</v>
      </c>
      <c r="F1570" s="1" t="s">
        <v>3</v>
      </c>
      <c r="G1570" s="1">
        <v>52</v>
      </c>
      <c r="H1570" s="1" t="s">
        <v>16</v>
      </c>
      <c r="I1570" s="1" t="s">
        <v>11</v>
      </c>
      <c r="J1570" s="1" t="s">
        <v>40</v>
      </c>
      <c r="K1570" s="1">
        <v>46.19</v>
      </c>
      <c r="L1570" s="1">
        <v>2411.04</v>
      </c>
      <c r="M1570" s="1">
        <v>3</v>
      </c>
      <c r="N1570" s="1">
        <v>9</v>
      </c>
      <c r="O1570" s="1" t="s">
        <v>3</v>
      </c>
      <c r="P1570" s="1" t="str">
        <f>IF(Table1[[#This Row],[Churn]]="Yes","Lost Customer","Active Customer")</f>
        <v>Active Customer</v>
      </c>
      <c r="Q1570" s="3">
        <f>IF(Table1[[#This Row],[Tenure]]&lt;=12,"0-1 Year",)</f>
        <v>0</v>
      </c>
      <c r="R1570" s="3" t="str">
        <f>IF(Table1[[#This Row],[MonthlyCharges]]&lt;35,"low",IF(Table1[[#This Row],[MonthlyCharges]]&lt;70,"Medium","High"))</f>
        <v>Medium</v>
      </c>
    </row>
    <row r="1571" spans="1:18" x14ac:dyDescent="0.35">
      <c r="A1571" s="1" t="s">
        <v>1604</v>
      </c>
      <c r="B1571" s="1" t="s">
        <v>7</v>
      </c>
      <c r="C1571" s="1">
        <v>29</v>
      </c>
      <c r="D1571" s="1" t="s">
        <v>3</v>
      </c>
      <c r="E1571" s="1" t="s">
        <v>4</v>
      </c>
      <c r="F1571" s="1" t="s">
        <v>4</v>
      </c>
      <c r="G1571" s="1">
        <v>70</v>
      </c>
      <c r="H1571" s="1" t="s">
        <v>16</v>
      </c>
      <c r="I1571" s="1" t="s">
        <v>11</v>
      </c>
      <c r="J1571" s="1" t="s">
        <v>34</v>
      </c>
      <c r="K1571" s="1">
        <v>20.190000000000001</v>
      </c>
      <c r="L1571" s="1">
        <v>1428.47</v>
      </c>
      <c r="M1571" s="1">
        <v>7</v>
      </c>
      <c r="N1571" s="1">
        <v>5</v>
      </c>
      <c r="O1571" s="1" t="s">
        <v>3</v>
      </c>
      <c r="P1571" s="1" t="str">
        <f>IF(Table1[[#This Row],[Churn]]="Yes","Lost Customer","Active Customer")</f>
        <v>Active Customer</v>
      </c>
      <c r="Q1571" s="3">
        <f>IF(Table1[[#This Row],[Tenure]]&lt;=12,"0-1 Year",)</f>
        <v>0</v>
      </c>
      <c r="R1571" s="3" t="str">
        <f>IF(Table1[[#This Row],[MonthlyCharges]]&lt;35,"low",IF(Table1[[#This Row],[MonthlyCharges]]&lt;70,"Medium","High"))</f>
        <v>low</v>
      </c>
    </row>
    <row r="1572" spans="1:18" x14ac:dyDescent="0.35">
      <c r="A1572" s="1" t="s">
        <v>1605</v>
      </c>
      <c r="B1572" s="1" t="s">
        <v>8</v>
      </c>
      <c r="C1572" s="1">
        <v>53</v>
      </c>
      <c r="D1572" s="1" t="s">
        <v>3</v>
      </c>
      <c r="E1572" s="1" t="s">
        <v>3</v>
      </c>
      <c r="F1572" s="1" t="s">
        <v>4</v>
      </c>
      <c r="G1572" s="1">
        <v>65</v>
      </c>
      <c r="H1572" s="1" t="s">
        <v>14</v>
      </c>
      <c r="I1572" s="1" t="s">
        <v>11</v>
      </c>
      <c r="J1572" s="1" t="s">
        <v>44</v>
      </c>
      <c r="K1572" s="1">
        <v>64.12</v>
      </c>
      <c r="L1572" s="1">
        <v>4164.92</v>
      </c>
      <c r="M1572" s="1">
        <v>6</v>
      </c>
      <c r="N1572" s="1">
        <v>5</v>
      </c>
      <c r="O1572" s="1" t="s">
        <v>3</v>
      </c>
      <c r="P1572" s="1" t="str">
        <f>IF(Table1[[#This Row],[Churn]]="Yes","Lost Customer","Active Customer")</f>
        <v>Active Customer</v>
      </c>
      <c r="Q1572" s="3">
        <f>IF(Table1[[#This Row],[Tenure]]&lt;=12,"0-1 Year",)</f>
        <v>0</v>
      </c>
      <c r="R1572" s="3" t="str">
        <f>IF(Table1[[#This Row],[MonthlyCharges]]&lt;35,"low",IF(Table1[[#This Row],[MonthlyCharges]]&lt;70,"Medium","High"))</f>
        <v>Medium</v>
      </c>
    </row>
    <row r="1573" spans="1:18" x14ac:dyDescent="0.35">
      <c r="A1573" s="1" t="s">
        <v>1606</v>
      </c>
      <c r="B1573" s="1" t="s">
        <v>7</v>
      </c>
      <c r="C1573" s="1">
        <v>35</v>
      </c>
      <c r="D1573" s="1" t="s">
        <v>3</v>
      </c>
      <c r="E1573" s="1" t="s">
        <v>3</v>
      </c>
      <c r="F1573" s="1" t="s">
        <v>3</v>
      </c>
      <c r="G1573" s="1">
        <v>65</v>
      </c>
      <c r="H1573" s="1" t="s">
        <v>14</v>
      </c>
      <c r="I1573" s="1" t="s">
        <v>10</v>
      </c>
      <c r="J1573" s="1" t="s">
        <v>32</v>
      </c>
      <c r="K1573" s="1">
        <v>77.540000000000006</v>
      </c>
      <c r="L1573" s="1">
        <v>5042.82</v>
      </c>
      <c r="M1573" s="1">
        <v>2</v>
      </c>
      <c r="N1573" s="1">
        <v>4</v>
      </c>
      <c r="O1573" s="1" t="s">
        <v>3</v>
      </c>
      <c r="P1573" s="1" t="str">
        <f>IF(Table1[[#This Row],[Churn]]="Yes","Lost Customer","Active Customer")</f>
        <v>Active Customer</v>
      </c>
      <c r="Q1573" s="3">
        <f>IF(Table1[[#This Row],[Tenure]]&lt;=12,"0-1 Year",)</f>
        <v>0</v>
      </c>
      <c r="R1573" s="3" t="str">
        <f>IF(Table1[[#This Row],[MonthlyCharges]]&lt;35,"low",IF(Table1[[#This Row],[MonthlyCharges]]&lt;70,"Medium","High"))</f>
        <v>High</v>
      </c>
    </row>
    <row r="1574" spans="1:18" x14ac:dyDescent="0.35">
      <c r="A1574" s="1" t="s">
        <v>1607</v>
      </c>
      <c r="B1574" s="1" t="s">
        <v>8</v>
      </c>
      <c r="C1574" s="1">
        <v>72</v>
      </c>
      <c r="D1574" s="1" t="s">
        <v>4</v>
      </c>
      <c r="E1574" s="1" t="s">
        <v>4</v>
      </c>
      <c r="F1574" s="1" t="s">
        <v>4</v>
      </c>
      <c r="G1574" s="1">
        <v>37</v>
      </c>
      <c r="H1574" s="1" t="s">
        <v>14</v>
      </c>
      <c r="I1574" s="1" t="s">
        <v>11</v>
      </c>
      <c r="J1574" s="1" t="s">
        <v>44</v>
      </c>
      <c r="K1574" s="1">
        <v>58.41</v>
      </c>
      <c r="L1574" s="1">
        <v>2157.5100000000002</v>
      </c>
      <c r="M1574" s="1">
        <v>8</v>
      </c>
      <c r="N1574" s="1">
        <v>8</v>
      </c>
      <c r="O1574" s="1" t="s">
        <v>3</v>
      </c>
      <c r="P1574" s="1" t="str">
        <f>IF(Table1[[#This Row],[Churn]]="Yes","Lost Customer","Active Customer")</f>
        <v>Active Customer</v>
      </c>
      <c r="Q1574" s="3">
        <f>IF(Table1[[#This Row],[Tenure]]&lt;=12,"0-1 Year",)</f>
        <v>0</v>
      </c>
      <c r="R1574" s="3" t="str">
        <f>IF(Table1[[#This Row],[MonthlyCharges]]&lt;35,"low",IF(Table1[[#This Row],[MonthlyCharges]]&lt;70,"Medium","High"))</f>
        <v>Medium</v>
      </c>
    </row>
    <row r="1575" spans="1:18" x14ac:dyDescent="0.35">
      <c r="A1575" s="1" t="s">
        <v>1608</v>
      </c>
      <c r="B1575" s="1" t="s">
        <v>8</v>
      </c>
      <c r="C1575" s="1">
        <v>54</v>
      </c>
      <c r="D1575" s="1" t="s">
        <v>3</v>
      </c>
      <c r="E1575" s="1" t="s">
        <v>3</v>
      </c>
      <c r="F1575" s="1" t="s">
        <v>4</v>
      </c>
      <c r="G1575" s="1">
        <v>8</v>
      </c>
      <c r="H1575" s="1" t="s">
        <v>16</v>
      </c>
      <c r="I1575" s="1" t="s">
        <v>11</v>
      </c>
      <c r="J1575" s="1" t="s">
        <v>44</v>
      </c>
      <c r="K1575" s="1">
        <v>109.85</v>
      </c>
      <c r="L1575" s="1">
        <v>884.9</v>
      </c>
      <c r="M1575" s="1">
        <v>0</v>
      </c>
      <c r="N1575" s="1">
        <v>7</v>
      </c>
      <c r="O1575" s="1" t="s">
        <v>3</v>
      </c>
      <c r="P1575" s="1" t="str">
        <f>IF(Table1[[#This Row],[Churn]]="Yes","Lost Customer","Active Customer")</f>
        <v>Active Customer</v>
      </c>
      <c r="Q1575" s="3" t="str">
        <f>IF(Table1[[#This Row],[Tenure]]&lt;=12,"0-1 Year",)</f>
        <v>0-1 Year</v>
      </c>
      <c r="R1575" s="3" t="str">
        <f>IF(Table1[[#This Row],[MonthlyCharges]]&lt;35,"low",IF(Table1[[#This Row],[MonthlyCharges]]&lt;70,"Medium","High"))</f>
        <v>High</v>
      </c>
    </row>
    <row r="1576" spans="1:18" x14ac:dyDescent="0.35">
      <c r="A1576" s="1" t="s">
        <v>1609</v>
      </c>
      <c r="B1576" s="1" t="s">
        <v>7</v>
      </c>
      <c r="C1576" s="1">
        <v>32</v>
      </c>
      <c r="D1576" s="1" t="s">
        <v>3</v>
      </c>
      <c r="E1576" s="1" t="s">
        <v>4</v>
      </c>
      <c r="F1576" s="1" t="s">
        <v>4</v>
      </c>
      <c r="G1576" s="1">
        <v>17</v>
      </c>
      <c r="H1576" s="1" t="s">
        <v>15</v>
      </c>
      <c r="I1576" s="1" t="s">
        <v>11</v>
      </c>
      <c r="J1576" s="1" t="s">
        <v>40</v>
      </c>
      <c r="K1576" s="1">
        <v>84.51</v>
      </c>
      <c r="L1576" s="1">
        <v>1429.39</v>
      </c>
      <c r="M1576" s="1">
        <v>0</v>
      </c>
      <c r="N1576" s="1">
        <v>4</v>
      </c>
      <c r="O1576" s="1" t="s">
        <v>3</v>
      </c>
      <c r="P1576" s="1" t="str">
        <f>IF(Table1[[#This Row],[Churn]]="Yes","Lost Customer","Active Customer")</f>
        <v>Active Customer</v>
      </c>
      <c r="Q1576" s="3">
        <f>IF(Table1[[#This Row],[Tenure]]&lt;=12,"0-1 Year",)</f>
        <v>0</v>
      </c>
      <c r="R1576" s="3" t="str">
        <f>IF(Table1[[#This Row],[MonthlyCharges]]&lt;35,"low",IF(Table1[[#This Row],[MonthlyCharges]]&lt;70,"Medium","High"))</f>
        <v>High</v>
      </c>
    </row>
    <row r="1577" spans="1:18" x14ac:dyDescent="0.35">
      <c r="A1577" s="1" t="s">
        <v>1610</v>
      </c>
      <c r="B1577" s="1" t="s">
        <v>8</v>
      </c>
      <c r="C1577" s="1">
        <v>55</v>
      </c>
      <c r="D1577" s="1" t="s">
        <v>3</v>
      </c>
      <c r="E1577" s="1" t="s">
        <v>4</v>
      </c>
      <c r="F1577" s="1" t="s">
        <v>4</v>
      </c>
      <c r="G1577" s="1">
        <v>2</v>
      </c>
      <c r="H1577" s="1" t="s">
        <v>15</v>
      </c>
      <c r="I1577" s="1" t="s">
        <v>12</v>
      </c>
      <c r="J1577" s="1" t="s">
        <v>44</v>
      </c>
      <c r="K1577" s="1">
        <v>0</v>
      </c>
      <c r="L1577" s="1">
        <v>2.85</v>
      </c>
      <c r="M1577" s="1">
        <v>4</v>
      </c>
      <c r="N1577" s="1">
        <v>6</v>
      </c>
      <c r="O1577" s="1" t="s">
        <v>3</v>
      </c>
      <c r="P1577" s="1" t="str">
        <f>IF(Table1[[#This Row],[Churn]]="Yes","Lost Customer","Active Customer")</f>
        <v>Active Customer</v>
      </c>
      <c r="Q1577" s="3" t="str">
        <f>IF(Table1[[#This Row],[Tenure]]&lt;=12,"0-1 Year",)</f>
        <v>0-1 Year</v>
      </c>
      <c r="R1577" s="3" t="str">
        <f>IF(Table1[[#This Row],[MonthlyCharges]]&lt;35,"low",IF(Table1[[#This Row],[MonthlyCharges]]&lt;70,"Medium","High"))</f>
        <v>low</v>
      </c>
    </row>
    <row r="1578" spans="1:18" x14ac:dyDescent="0.35">
      <c r="A1578" s="1" t="s">
        <v>1611</v>
      </c>
      <c r="B1578" s="1" t="s">
        <v>7</v>
      </c>
      <c r="C1578" s="1">
        <v>69</v>
      </c>
      <c r="D1578" s="1" t="s">
        <v>4</v>
      </c>
      <c r="E1578" s="1" t="s">
        <v>3</v>
      </c>
      <c r="F1578" s="1" t="s">
        <v>4</v>
      </c>
      <c r="G1578" s="1">
        <v>62</v>
      </c>
      <c r="H1578" s="1" t="s">
        <v>14</v>
      </c>
      <c r="I1578" s="1" t="s">
        <v>11</v>
      </c>
      <c r="J1578" s="1" t="s">
        <v>34</v>
      </c>
      <c r="K1578" s="1">
        <v>58.71</v>
      </c>
      <c r="L1578" s="1">
        <v>3644.15</v>
      </c>
      <c r="M1578" s="1">
        <v>0</v>
      </c>
      <c r="N1578" s="1">
        <v>3</v>
      </c>
      <c r="O1578" s="1" t="s">
        <v>3</v>
      </c>
      <c r="P1578" s="1" t="str">
        <f>IF(Table1[[#This Row],[Churn]]="Yes","Lost Customer","Active Customer")</f>
        <v>Active Customer</v>
      </c>
      <c r="Q1578" s="3">
        <f>IF(Table1[[#This Row],[Tenure]]&lt;=12,"0-1 Year",)</f>
        <v>0</v>
      </c>
      <c r="R1578" s="3" t="str">
        <f>IF(Table1[[#This Row],[MonthlyCharges]]&lt;35,"low",IF(Table1[[#This Row],[MonthlyCharges]]&lt;70,"Medium","High"))</f>
        <v>Medium</v>
      </c>
    </row>
    <row r="1579" spans="1:18" x14ac:dyDescent="0.35">
      <c r="A1579" s="1" t="s">
        <v>1612</v>
      </c>
      <c r="B1579" s="1" t="s">
        <v>7</v>
      </c>
      <c r="C1579" s="1">
        <v>37</v>
      </c>
      <c r="D1579" s="1" t="s">
        <v>3</v>
      </c>
      <c r="E1579" s="1" t="s">
        <v>3</v>
      </c>
      <c r="F1579" s="1" t="s">
        <v>4</v>
      </c>
      <c r="G1579" s="1">
        <v>9</v>
      </c>
      <c r="H1579" s="1" t="s">
        <v>14</v>
      </c>
      <c r="I1579" s="1" t="s">
        <v>12</v>
      </c>
      <c r="J1579" s="1" t="s">
        <v>44</v>
      </c>
      <c r="K1579" s="1">
        <v>0</v>
      </c>
      <c r="L1579" s="1">
        <v>16.170000000000002</v>
      </c>
      <c r="M1579" s="1">
        <v>7</v>
      </c>
      <c r="N1579" s="1">
        <v>10</v>
      </c>
      <c r="O1579" s="1" t="s">
        <v>3</v>
      </c>
      <c r="P1579" s="1" t="str">
        <f>IF(Table1[[#This Row],[Churn]]="Yes","Lost Customer","Active Customer")</f>
        <v>Active Customer</v>
      </c>
      <c r="Q1579" s="3" t="str">
        <f>IF(Table1[[#This Row],[Tenure]]&lt;=12,"0-1 Year",)</f>
        <v>0-1 Year</v>
      </c>
      <c r="R1579" s="3" t="str">
        <f>IF(Table1[[#This Row],[MonthlyCharges]]&lt;35,"low",IF(Table1[[#This Row],[MonthlyCharges]]&lt;70,"Medium","High"))</f>
        <v>low</v>
      </c>
    </row>
    <row r="1580" spans="1:18" x14ac:dyDescent="0.35">
      <c r="A1580" s="1" t="s">
        <v>1613</v>
      </c>
      <c r="B1580" s="1" t="s">
        <v>8</v>
      </c>
      <c r="C1580" s="1">
        <v>31</v>
      </c>
      <c r="D1580" s="1" t="s">
        <v>3</v>
      </c>
      <c r="E1580" s="1" t="s">
        <v>3</v>
      </c>
      <c r="F1580" s="1" t="s">
        <v>3</v>
      </c>
      <c r="G1580" s="1">
        <v>25</v>
      </c>
      <c r="H1580" s="1" t="s">
        <v>14</v>
      </c>
      <c r="I1580" s="1" t="s">
        <v>11</v>
      </c>
      <c r="J1580" s="1" t="s">
        <v>40</v>
      </c>
      <c r="K1580" s="1">
        <v>114.05</v>
      </c>
      <c r="L1580" s="1">
        <v>2868.92</v>
      </c>
      <c r="M1580" s="1">
        <v>4</v>
      </c>
      <c r="N1580" s="1">
        <v>8</v>
      </c>
      <c r="O1580" s="1" t="s">
        <v>3</v>
      </c>
      <c r="P1580" s="1" t="str">
        <f>IF(Table1[[#This Row],[Churn]]="Yes","Lost Customer","Active Customer")</f>
        <v>Active Customer</v>
      </c>
      <c r="Q1580" s="3">
        <f>IF(Table1[[#This Row],[Tenure]]&lt;=12,"0-1 Year",)</f>
        <v>0</v>
      </c>
      <c r="R1580" s="3" t="str">
        <f>IF(Table1[[#This Row],[MonthlyCharges]]&lt;35,"low",IF(Table1[[#This Row],[MonthlyCharges]]&lt;70,"Medium","High"))</f>
        <v>High</v>
      </c>
    </row>
    <row r="1581" spans="1:18" x14ac:dyDescent="0.35">
      <c r="A1581" s="1" t="s">
        <v>1614</v>
      </c>
      <c r="B1581" s="1" t="s">
        <v>8</v>
      </c>
      <c r="C1581" s="1">
        <v>35</v>
      </c>
      <c r="D1581" s="1" t="s">
        <v>3</v>
      </c>
      <c r="E1581" s="1" t="s">
        <v>4</v>
      </c>
      <c r="F1581" s="1" t="s">
        <v>3</v>
      </c>
      <c r="G1581" s="1">
        <v>6</v>
      </c>
      <c r="H1581" s="1" t="s">
        <v>14</v>
      </c>
      <c r="I1581" s="1" t="s">
        <v>10</v>
      </c>
      <c r="J1581" s="1" t="s">
        <v>34</v>
      </c>
      <c r="K1581" s="1">
        <v>25.84</v>
      </c>
      <c r="L1581" s="1">
        <v>156.05000000000001</v>
      </c>
      <c r="M1581" s="1">
        <v>1</v>
      </c>
      <c r="N1581" s="1">
        <v>3</v>
      </c>
      <c r="O1581" s="1" t="s">
        <v>4</v>
      </c>
      <c r="P1581" s="1" t="str">
        <f>IF(Table1[[#This Row],[Churn]]="Yes","Lost Customer","Active Customer")</f>
        <v>Lost Customer</v>
      </c>
      <c r="Q1581" s="3" t="str">
        <f>IF(Table1[[#This Row],[Tenure]]&lt;=12,"0-1 Year",)</f>
        <v>0-1 Year</v>
      </c>
      <c r="R1581" s="3" t="str">
        <f>IF(Table1[[#This Row],[MonthlyCharges]]&lt;35,"low",IF(Table1[[#This Row],[MonthlyCharges]]&lt;70,"Medium","High"))</f>
        <v>low</v>
      </c>
    </row>
    <row r="1582" spans="1:18" x14ac:dyDescent="0.35">
      <c r="A1582" s="1" t="s">
        <v>1615</v>
      </c>
      <c r="B1582" s="1" t="s">
        <v>8</v>
      </c>
      <c r="C1582" s="1">
        <v>40</v>
      </c>
      <c r="D1582" s="1" t="s">
        <v>3</v>
      </c>
      <c r="E1582" s="1" t="s">
        <v>3</v>
      </c>
      <c r="F1582" s="1" t="s">
        <v>4</v>
      </c>
      <c r="G1582" s="1">
        <v>22</v>
      </c>
      <c r="H1582" s="1" t="s">
        <v>14</v>
      </c>
      <c r="I1582" s="1" t="s">
        <v>10</v>
      </c>
      <c r="J1582" s="1" t="s">
        <v>32</v>
      </c>
      <c r="K1582" s="1">
        <v>54.53</v>
      </c>
      <c r="L1582" s="1">
        <v>1200.45</v>
      </c>
      <c r="M1582" s="1">
        <v>3</v>
      </c>
      <c r="N1582" s="1">
        <v>8</v>
      </c>
      <c r="O1582" s="1" t="s">
        <v>3</v>
      </c>
      <c r="P1582" s="1" t="str">
        <f>IF(Table1[[#This Row],[Churn]]="Yes","Lost Customer","Active Customer")</f>
        <v>Active Customer</v>
      </c>
      <c r="Q1582" s="3">
        <f>IF(Table1[[#This Row],[Tenure]]&lt;=12,"0-1 Year",)</f>
        <v>0</v>
      </c>
      <c r="R1582" s="3" t="str">
        <f>IF(Table1[[#This Row],[MonthlyCharges]]&lt;35,"low",IF(Table1[[#This Row],[MonthlyCharges]]&lt;70,"Medium","High"))</f>
        <v>Medium</v>
      </c>
    </row>
    <row r="1583" spans="1:18" x14ac:dyDescent="0.35">
      <c r="A1583" s="1" t="s">
        <v>1616</v>
      </c>
      <c r="B1583" s="1" t="s">
        <v>7</v>
      </c>
      <c r="C1583" s="1">
        <v>69</v>
      </c>
      <c r="D1583" s="1" t="s">
        <v>4</v>
      </c>
      <c r="E1583" s="1" t="s">
        <v>4</v>
      </c>
      <c r="F1583" s="1" t="s">
        <v>3</v>
      </c>
      <c r="G1583" s="1">
        <v>42</v>
      </c>
      <c r="H1583" s="1" t="s">
        <v>14</v>
      </c>
      <c r="I1583" s="1" t="s">
        <v>11</v>
      </c>
      <c r="J1583" s="1" t="s">
        <v>44</v>
      </c>
      <c r="K1583" s="1">
        <v>74.91</v>
      </c>
      <c r="L1583" s="1">
        <v>3158.54</v>
      </c>
      <c r="M1583" s="1">
        <v>0</v>
      </c>
      <c r="N1583" s="1">
        <v>10</v>
      </c>
      <c r="O1583" s="1" t="s">
        <v>3</v>
      </c>
      <c r="P1583" s="1" t="str">
        <f>IF(Table1[[#This Row],[Churn]]="Yes","Lost Customer","Active Customer")</f>
        <v>Active Customer</v>
      </c>
      <c r="Q1583" s="3">
        <f>IF(Table1[[#This Row],[Tenure]]&lt;=12,"0-1 Year",)</f>
        <v>0</v>
      </c>
      <c r="R1583" s="3" t="str">
        <f>IF(Table1[[#This Row],[MonthlyCharges]]&lt;35,"low",IF(Table1[[#This Row],[MonthlyCharges]]&lt;70,"Medium","High"))</f>
        <v>High</v>
      </c>
    </row>
    <row r="1584" spans="1:18" x14ac:dyDescent="0.35">
      <c r="A1584" s="1" t="s">
        <v>1617</v>
      </c>
      <c r="B1584" s="1" t="s">
        <v>7</v>
      </c>
      <c r="C1584" s="1">
        <v>33</v>
      </c>
      <c r="D1584" s="1" t="s">
        <v>3</v>
      </c>
      <c r="E1584" s="1" t="s">
        <v>4</v>
      </c>
      <c r="F1584" s="1" t="s">
        <v>4</v>
      </c>
      <c r="G1584" s="1">
        <v>39</v>
      </c>
      <c r="H1584" s="1" t="s">
        <v>15</v>
      </c>
      <c r="I1584" s="1" t="s">
        <v>10</v>
      </c>
      <c r="J1584" s="1" t="s">
        <v>32</v>
      </c>
      <c r="K1584" s="1">
        <v>73.260000000000005</v>
      </c>
      <c r="L1584" s="1">
        <v>2864.33</v>
      </c>
      <c r="M1584" s="1">
        <v>1</v>
      </c>
      <c r="N1584" s="1">
        <v>4</v>
      </c>
      <c r="O1584" s="1" t="s">
        <v>3</v>
      </c>
      <c r="P1584" s="1" t="str">
        <f>IF(Table1[[#This Row],[Churn]]="Yes","Lost Customer","Active Customer")</f>
        <v>Active Customer</v>
      </c>
      <c r="Q1584" s="3">
        <f>IF(Table1[[#This Row],[Tenure]]&lt;=12,"0-1 Year",)</f>
        <v>0</v>
      </c>
      <c r="R1584" s="3" t="str">
        <f>IF(Table1[[#This Row],[MonthlyCharges]]&lt;35,"low",IF(Table1[[#This Row],[MonthlyCharges]]&lt;70,"Medium","High"))</f>
        <v>High</v>
      </c>
    </row>
    <row r="1585" spans="1:18" x14ac:dyDescent="0.35">
      <c r="A1585" s="1" t="s">
        <v>1618</v>
      </c>
      <c r="B1585" s="1" t="s">
        <v>7</v>
      </c>
      <c r="C1585" s="1">
        <v>26</v>
      </c>
      <c r="D1585" s="1" t="s">
        <v>3</v>
      </c>
      <c r="E1585" s="1" t="s">
        <v>4</v>
      </c>
      <c r="F1585" s="1" t="s">
        <v>3</v>
      </c>
      <c r="G1585" s="1">
        <v>34</v>
      </c>
      <c r="H1585" s="1" t="s">
        <v>16</v>
      </c>
      <c r="I1585" s="1" t="s">
        <v>10</v>
      </c>
      <c r="J1585" s="1" t="s">
        <v>44</v>
      </c>
      <c r="K1585" s="1">
        <v>82.59</v>
      </c>
      <c r="L1585" s="1">
        <v>2819.86</v>
      </c>
      <c r="M1585" s="1">
        <v>1</v>
      </c>
      <c r="N1585" s="1">
        <v>6</v>
      </c>
      <c r="O1585" s="1" t="s">
        <v>3</v>
      </c>
      <c r="P1585" s="1" t="str">
        <f>IF(Table1[[#This Row],[Churn]]="Yes","Lost Customer","Active Customer")</f>
        <v>Active Customer</v>
      </c>
      <c r="Q1585" s="3">
        <f>IF(Table1[[#This Row],[Tenure]]&lt;=12,"0-1 Year",)</f>
        <v>0</v>
      </c>
      <c r="R1585" s="3" t="str">
        <f>IF(Table1[[#This Row],[MonthlyCharges]]&lt;35,"low",IF(Table1[[#This Row],[MonthlyCharges]]&lt;70,"Medium","High"))</f>
        <v>High</v>
      </c>
    </row>
    <row r="1586" spans="1:18" x14ac:dyDescent="0.35">
      <c r="A1586" s="1" t="s">
        <v>1619</v>
      </c>
      <c r="B1586" s="1" t="s">
        <v>8</v>
      </c>
      <c r="C1586" s="1">
        <v>61</v>
      </c>
      <c r="D1586" s="1" t="s">
        <v>4</v>
      </c>
      <c r="E1586" s="1" t="s">
        <v>3</v>
      </c>
      <c r="F1586" s="1" t="s">
        <v>4</v>
      </c>
      <c r="G1586" s="1">
        <v>48</v>
      </c>
      <c r="H1586" s="1" t="s">
        <v>16</v>
      </c>
      <c r="I1586" s="1" t="s">
        <v>11</v>
      </c>
      <c r="J1586" s="1" t="s">
        <v>40</v>
      </c>
      <c r="K1586" s="1">
        <v>27.67</v>
      </c>
      <c r="L1586" s="1">
        <v>1340.23</v>
      </c>
      <c r="M1586" s="1">
        <v>6</v>
      </c>
      <c r="N1586" s="1">
        <v>7</v>
      </c>
      <c r="O1586" s="1" t="s">
        <v>3</v>
      </c>
      <c r="P1586" s="1" t="str">
        <f>IF(Table1[[#This Row],[Churn]]="Yes","Lost Customer","Active Customer")</f>
        <v>Active Customer</v>
      </c>
      <c r="Q1586" s="3">
        <f>IF(Table1[[#This Row],[Tenure]]&lt;=12,"0-1 Year",)</f>
        <v>0</v>
      </c>
      <c r="R1586" s="3" t="str">
        <f>IF(Table1[[#This Row],[MonthlyCharges]]&lt;35,"low",IF(Table1[[#This Row],[MonthlyCharges]]&lt;70,"Medium","High"))</f>
        <v>low</v>
      </c>
    </row>
    <row r="1587" spans="1:18" x14ac:dyDescent="0.35">
      <c r="A1587" s="1" t="s">
        <v>1620</v>
      </c>
      <c r="B1587" s="1" t="s">
        <v>7</v>
      </c>
      <c r="C1587" s="1">
        <v>65</v>
      </c>
      <c r="D1587" s="1" t="s">
        <v>4</v>
      </c>
      <c r="E1587" s="1" t="s">
        <v>4</v>
      </c>
      <c r="F1587" s="1" t="s">
        <v>4</v>
      </c>
      <c r="G1587" s="1">
        <v>15</v>
      </c>
      <c r="H1587" s="1" t="s">
        <v>14</v>
      </c>
      <c r="I1587" s="1" t="s">
        <v>11</v>
      </c>
      <c r="J1587" s="1" t="s">
        <v>44</v>
      </c>
      <c r="K1587" s="1">
        <v>98.15</v>
      </c>
      <c r="L1587" s="1">
        <v>1458.92</v>
      </c>
      <c r="M1587" s="1">
        <v>1</v>
      </c>
      <c r="N1587" s="1">
        <v>4</v>
      </c>
      <c r="O1587" s="1" t="s">
        <v>4</v>
      </c>
      <c r="P1587" s="1" t="str">
        <f>IF(Table1[[#This Row],[Churn]]="Yes","Lost Customer","Active Customer")</f>
        <v>Lost Customer</v>
      </c>
      <c r="Q1587" s="3">
        <f>IF(Table1[[#This Row],[Tenure]]&lt;=12,"0-1 Year",)</f>
        <v>0</v>
      </c>
      <c r="R1587" s="3" t="str">
        <f>IF(Table1[[#This Row],[MonthlyCharges]]&lt;35,"low",IF(Table1[[#This Row],[MonthlyCharges]]&lt;70,"Medium","High"))</f>
        <v>High</v>
      </c>
    </row>
    <row r="1588" spans="1:18" x14ac:dyDescent="0.35">
      <c r="A1588" s="1" t="s">
        <v>1621</v>
      </c>
      <c r="B1588" s="1" t="s">
        <v>7</v>
      </c>
      <c r="C1588" s="1">
        <v>72</v>
      </c>
      <c r="D1588" s="1" t="s">
        <v>4</v>
      </c>
      <c r="E1588" s="1" t="s">
        <v>3</v>
      </c>
      <c r="F1588" s="1" t="s">
        <v>4</v>
      </c>
      <c r="G1588" s="1">
        <v>1</v>
      </c>
      <c r="H1588" s="1" t="s">
        <v>14</v>
      </c>
      <c r="I1588" s="1" t="s">
        <v>12</v>
      </c>
      <c r="J1588" s="1" t="s">
        <v>34</v>
      </c>
      <c r="K1588" s="1">
        <v>0</v>
      </c>
      <c r="L1588" s="1">
        <v>1.71</v>
      </c>
      <c r="M1588" s="1">
        <v>1</v>
      </c>
      <c r="N1588" s="1">
        <v>4</v>
      </c>
      <c r="O1588" s="1" t="s">
        <v>4</v>
      </c>
      <c r="P1588" s="1" t="str">
        <f>IF(Table1[[#This Row],[Churn]]="Yes","Lost Customer","Active Customer")</f>
        <v>Lost Customer</v>
      </c>
      <c r="Q1588" s="3" t="str">
        <f>IF(Table1[[#This Row],[Tenure]]&lt;=12,"0-1 Year",)</f>
        <v>0-1 Year</v>
      </c>
      <c r="R1588" s="3" t="str">
        <f>IF(Table1[[#This Row],[MonthlyCharges]]&lt;35,"low",IF(Table1[[#This Row],[MonthlyCharges]]&lt;70,"Medium","High"))</f>
        <v>low</v>
      </c>
    </row>
    <row r="1589" spans="1:18" x14ac:dyDescent="0.35">
      <c r="A1589" s="1" t="s">
        <v>1622</v>
      </c>
      <c r="B1589" s="1" t="s">
        <v>7</v>
      </c>
      <c r="C1589" s="1">
        <v>72</v>
      </c>
      <c r="D1589" s="1" t="s">
        <v>4</v>
      </c>
      <c r="E1589" s="1" t="s">
        <v>4</v>
      </c>
      <c r="F1589" s="1" t="s">
        <v>3</v>
      </c>
      <c r="G1589" s="1">
        <v>35</v>
      </c>
      <c r="H1589" s="1" t="s">
        <v>16</v>
      </c>
      <c r="I1589" s="1" t="s">
        <v>12</v>
      </c>
      <c r="J1589" s="1" t="s">
        <v>32</v>
      </c>
      <c r="K1589" s="1">
        <v>0</v>
      </c>
      <c r="L1589" s="1">
        <v>-12.96</v>
      </c>
      <c r="M1589" s="1">
        <v>4</v>
      </c>
      <c r="N1589" s="1">
        <v>4</v>
      </c>
      <c r="O1589" s="1" t="s">
        <v>3</v>
      </c>
      <c r="P1589" s="1" t="str">
        <f>IF(Table1[[#This Row],[Churn]]="Yes","Lost Customer","Active Customer")</f>
        <v>Active Customer</v>
      </c>
      <c r="Q1589" s="3">
        <f>IF(Table1[[#This Row],[Tenure]]&lt;=12,"0-1 Year",)</f>
        <v>0</v>
      </c>
      <c r="R1589" s="3" t="str">
        <f>IF(Table1[[#This Row],[MonthlyCharges]]&lt;35,"low",IF(Table1[[#This Row],[MonthlyCharges]]&lt;70,"Medium","High"))</f>
        <v>low</v>
      </c>
    </row>
    <row r="1590" spans="1:18" x14ac:dyDescent="0.35">
      <c r="A1590" s="1" t="s">
        <v>1623</v>
      </c>
      <c r="B1590" s="1" t="s">
        <v>8</v>
      </c>
      <c r="C1590" s="1">
        <v>56</v>
      </c>
      <c r="D1590" s="1" t="s">
        <v>3</v>
      </c>
      <c r="E1590" s="1" t="s">
        <v>3</v>
      </c>
      <c r="F1590" s="1" t="s">
        <v>4</v>
      </c>
      <c r="G1590" s="1">
        <v>30</v>
      </c>
      <c r="H1590" s="1" t="s">
        <v>14</v>
      </c>
      <c r="I1590" s="1" t="s">
        <v>10</v>
      </c>
      <c r="J1590" s="1" t="s">
        <v>40</v>
      </c>
      <c r="K1590" s="1">
        <v>88.3</v>
      </c>
      <c r="L1590" s="1">
        <v>2651.86</v>
      </c>
      <c r="M1590" s="1">
        <v>2</v>
      </c>
      <c r="N1590" s="1">
        <v>8</v>
      </c>
      <c r="O1590" s="1" t="s">
        <v>3</v>
      </c>
      <c r="P1590" s="1" t="str">
        <f>IF(Table1[[#This Row],[Churn]]="Yes","Lost Customer","Active Customer")</f>
        <v>Active Customer</v>
      </c>
      <c r="Q1590" s="3">
        <f>IF(Table1[[#This Row],[Tenure]]&lt;=12,"0-1 Year",)</f>
        <v>0</v>
      </c>
      <c r="R1590" s="3" t="str">
        <f>IF(Table1[[#This Row],[MonthlyCharges]]&lt;35,"low",IF(Table1[[#This Row],[MonthlyCharges]]&lt;70,"Medium","High"))</f>
        <v>High</v>
      </c>
    </row>
    <row r="1591" spans="1:18" x14ac:dyDescent="0.35">
      <c r="A1591" s="1" t="s">
        <v>1624</v>
      </c>
      <c r="B1591" s="1" t="s">
        <v>7</v>
      </c>
      <c r="C1591" s="1">
        <v>27</v>
      </c>
      <c r="D1591" s="1" t="s">
        <v>3</v>
      </c>
      <c r="E1591" s="1" t="s">
        <v>3</v>
      </c>
      <c r="F1591" s="1" t="s">
        <v>3</v>
      </c>
      <c r="G1591" s="1">
        <v>49</v>
      </c>
      <c r="H1591" s="1" t="s">
        <v>14</v>
      </c>
      <c r="I1591" s="1" t="s">
        <v>11</v>
      </c>
      <c r="J1591" s="1" t="s">
        <v>34</v>
      </c>
      <c r="K1591" s="1">
        <v>38</v>
      </c>
      <c r="L1591" s="1">
        <v>1847.37</v>
      </c>
      <c r="M1591" s="1">
        <v>2</v>
      </c>
      <c r="N1591" s="1">
        <v>7</v>
      </c>
      <c r="O1591" s="1" t="s">
        <v>3</v>
      </c>
      <c r="P1591" s="1" t="str">
        <f>IF(Table1[[#This Row],[Churn]]="Yes","Lost Customer","Active Customer")</f>
        <v>Active Customer</v>
      </c>
      <c r="Q1591" s="3">
        <f>IF(Table1[[#This Row],[Tenure]]&lt;=12,"0-1 Year",)</f>
        <v>0</v>
      </c>
      <c r="R1591" s="3" t="str">
        <f>IF(Table1[[#This Row],[MonthlyCharges]]&lt;35,"low",IF(Table1[[#This Row],[MonthlyCharges]]&lt;70,"Medium","High"))</f>
        <v>Medium</v>
      </c>
    </row>
    <row r="1592" spans="1:18" x14ac:dyDescent="0.35">
      <c r="A1592" s="1" t="s">
        <v>1625</v>
      </c>
      <c r="B1592" s="1" t="s">
        <v>7</v>
      </c>
      <c r="C1592" s="1">
        <v>56</v>
      </c>
      <c r="D1592" s="1" t="s">
        <v>3</v>
      </c>
      <c r="E1592" s="1" t="s">
        <v>4</v>
      </c>
      <c r="F1592" s="1" t="s">
        <v>4</v>
      </c>
      <c r="G1592" s="1">
        <v>29</v>
      </c>
      <c r="H1592" s="1" t="s">
        <v>14</v>
      </c>
      <c r="I1592" s="1" t="s">
        <v>11</v>
      </c>
      <c r="J1592" s="1" t="s">
        <v>32</v>
      </c>
      <c r="K1592" s="1">
        <v>72.930000000000007</v>
      </c>
      <c r="L1592" s="1">
        <v>2109</v>
      </c>
      <c r="M1592" s="1">
        <v>3</v>
      </c>
      <c r="N1592" s="1">
        <v>9</v>
      </c>
      <c r="O1592" s="1" t="s">
        <v>3</v>
      </c>
      <c r="P1592" s="1" t="str">
        <f>IF(Table1[[#This Row],[Churn]]="Yes","Lost Customer","Active Customer")</f>
        <v>Active Customer</v>
      </c>
      <c r="Q1592" s="3">
        <f>IF(Table1[[#This Row],[Tenure]]&lt;=12,"0-1 Year",)</f>
        <v>0</v>
      </c>
      <c r="R1592" s="3" t="str">
        <f>IF(Table1[[#This Row],[MonthlyCharges]]&lt;35,"low",IF(Table1[[#This Row],[MonthlyCharges]]&lt;70,"Medium","High"))</f>
        <v>High</v>
      </c>
    </row>
    <row r="1593" spans="1:18" x14ac:dyDescent="0.35">
      <c r="A1593" s="1" t="s">
        <v>1626</v>
      </c>
      <c r="B1593" s="1" t="s">
        <v>8</v>
      </c>
      <c r="C1593" s="1">
        <v>46</v>
      </c>
      <c r="D1593" s="1" t="s">
        <v>3</v>
      </c>
      <c r="E1593" s="1" t="s">
        <v>3</v>
      </c>
      <c r="F1593" s="1" t="s">
        <v>4</v>
      </c>
      <c r="G1593" s="1">
        <v>69</v>
      </c>
      <c r="H1593" s="1" t="s">
        <v>14</v>
      </c>
      <c r="I1593" s="1" t="s">
        <v>12</v>
      </c>
      <c r="J1593" s="1" t="s">
        <v>44</v>
      </c>
      <c r="K1593" s="1">
        <v>0</v>
      </c>
      <c r="L1593" s="1">
        <v>-15.55</v>
      </c>
      <c r="M1593" s="1">
        <v>7</v>
      </c>
      <c r="N1593" s="1">
        <v>9</v>
      </c>
      <c r="O1593" s="1" t="s">
        <v>3</v>
      </c>
      <c r="P1593" s="1" t="str">
        <f>IF(Table1[[#This Row],[Churn]]="Yes","Lost Customer","Active Customer")</f>
        <v>Active Customer</v>
      </c>
      <c r="Q1593" s="3">
        <f>IF(Table1[[#This Row],[Tenure]]&lt;=12,"0-1 Year",)</f>
        <v>0</v>
      </c>
      <c r="R1593" s="3" t="str">
        <f>IF(Table1[[#This Row],[MonthlyCharges]]&lt;35,"low",IF(Table1[[#This Row],[MonthlyCharges]]&lt;70,"Medium","High"))</f>
        <v>low</v>
      </c>
    </row>
    <row r="1594" spans="1:18" x14ac:dyDescent="0.35">
      <c r="A1594" s="1" t="s">
        <v>1627</v>
      </c>
      <c r="B1594" s="1" t="s">
        <v>8</v>
      </c>
      <c r="C1594" s="1">
        <v>68</v>
      </c>
      <c r="D1594" s="1" t="s">
        <v>4</v>
      </c>
      <c r="E1594" s="1" t="s">
        <v>3</v>
      </c>
      <c r="F1594" s="1" t="s">
        <v>3</v>
      </c>
      <c r="G1594" s="1">
        <v>11</v>
      </c>
      <c r="H1594" s="1" t="s">
        <v>16</v>
      </c>
      <c r="I1594" s="1" t="s">
        <v>10</v>
      </c>
      <c r="J1594" s="1" t="s">
        <v>40</v>
      </c>
      <c r="K1594" s="1">
        <v>51.98</v>
      </c>
      <c r="L1594" s="1">
        <v>563.39</v>
      </c>
      <c r="M1594" s="1">
        <v>7</v>
      </c>
      <c r="N1594" s="1">
        <v>3</v>
      </c>
      <c r="O1594" s="1" t="s">
        <v>4</v>
      </c>
      <c r="P1594" s="1" t="str">
        <f>IF(Table1[[#This Row],[Churn]]="Yes","Lost Customer","Active Customer")</f>
        <v>Lost Customer</v>
      </c>
      <c r="Q1594" s="3" t="str">
        <f>IF(Table1[[#This Row],[Tenure]]&lt;=12,"0-1 Year",)</f>
        <v>0-1 Year</v>
      </c>
      <c r="R1594" s="3" t="str">
        <f>IF(Table1[[#This Row],[MonthlyCharges]]&lt;35,"low",IF(Table1[[#This Row],[MonthlyCharges]]&lt;70,"Medium","High"))</f>
        <v>Medium</v>
      </c>
    </row>
    <row r="1595" spans="1:18" x14ac:dyDescent="0.35">
      <c r="A1595" s="1" t="s">
        <v>1628</v>
      </c>
      <c r="B1595" s="1" t="s">
        <v>7</v>
      </c>
      <c r="C1595" s="1">
        <v>46</v>
      </c>
      <c r="D1595" s="1" t="s">
        <v>3</v>
      </c>
      <c r="E1595" s="1" t="s">
        <v>4</v>
      </c>
      <c r="F1595" s="1" t="s">
        <v>4</v>
      </c>
      <c r="G1595" s="1">
        <v>8</v>
      </c>
      <c r="H1595" s="1" t="s">
        <v>14</v>
      </c>
      <c r="I1595" s="1" t="s">
        <v>10</v>
      </c>
      <c r="J1595" s="1" t="s">
        <v>32</v>
      </c>
      <c r="K1595" s="1">
        <v>91.54</v>
      </c>
      <c r="L1595" s="1">
        <v>724.67</v>
      </c>
      <c r="M1595" s="1">
        <v>5</v>
      </c>
      <c r="N1595" s="1">
        <v>8</v>
      </c>
      <c r="O1595" s="1" t="s">
        <v>3</v>
      </c>
      <c r="P1595" s="1" t="str">
        <f>IF(Table1[[#This Row],[Churn]]="Yes","Lost Customer","Active Customer")</f>
        <v>Active Customer</v>
      </c>
      <c r="Q1595" s="3" t="str">
        <f>IF(Table1[[#This Row],[Tenure]]&lt;=12,"0-1 Year",)</f>
        <v>0-1 Year</v>
      </c>
      <c r="R1595" s="3" t="str">
        <f>IF(Table1[[#This Row],[MonthlyCharges]]&lt;35,"low",IF(Table1[[#This Row],[MonthlyCharges]]&lt;70,"Medium","High"))</f>
        <v>High</v>
      </c>
    </row>
    <row r="1596" spans="1:18" x14ac:dyDescent="0.35">
      <c r="A1596" s="1" t="s">
        <v>1629</v>
      </c>
      <c r="B1596" s="1" t="s">
        <v>8</v>
      </c>
      <c r="C1596" s="1">
        <v>35</v>
      </c>
      <c r="D1596" s="1" t="s">
        <v>3</v>
      </c>
      <c r="E1596" s="1" t="s">
        <v>3</v>
      </c>
      <c r="F1596" s="1" t="s">
        <v>4</v>
      </c>
      <c r="G1596" s="1">
        <v>63</v>
      </c>
      <c r="H1596" s="1" t="s">
        <v>15</v>
      </c>
      <c r="I1596" s="1" t="s">
        <v>11</v>
      </c>
      <c r="J1596" s="1" t="s">
        <v>40</v>
      </c>
      <c r="K1596" s="1">
        <v>63.63</v>
      </c>
      <c r="L1596" s="1">
        <v>3997.82</v>
      </c>
      <c r="M1596" s="1">
        <v>3</v>
      </c>
      <c r="N1596" s="1">
        <v>6</v>
      </c>
      <c r="O1596" s="1" t="s">
        <v>3</v>
      </c>
      <c r="P1596" s="1" t="str">
        <f>IF(Table1[[#This Row],[Churn]]="Yes","Lost Customer","Active Customer")</f>
        <v>Active Customer</v>
      </c>
      <c r="Q1596" s="3">
        <f>IF(Table1[[#This Row],[Tenure]]&lt;=12,"0-1 Year",)</f>
        <v>0</v>
      </c>
      <c r="R1596" s="3" t="str">
        <f>IF(Table1[[#This Row],[MonthlyCharges]]&lt;35,"low",IF(Table1[[#This Row],[MonthlyCharges]]&lt;70,"Medium","High"))</f>
        <v>Medium</v>
      </c>
    </row>
    <row r="1597" spans="1:18" x14ac:dyDescent="0.35">
      <c r="A1597" s="1" t="s">
        <v>1630</v>
      </c>
      <c r="B1597" s="1" t="s">
        <v>8</v>
      </c>
      <c r="C1597" s="1">
        <v>66</v>
      </c>
      <c r="D1597" s="1" t="s">
        <v>4</v>
      </c>
      <c r="E1597" s="1" t="s">
        <v>4</v>
      </c>
      <c r="F1597" s="1" t="s">
        <v>3</v>
      </c>
      <c r="G1597" s="1">
        <v>56</v>
      </c>
      <c r="H1597" s="1" t="s">
        <v>15</v>
      </c>
      <c r="I1597" s="1" t="s">
        <v>11</v>
      </c>
      <c r="J1597" s="1" t="s">
        <v>32</v>
      </c>
      <c r="K1597" s="1">
        <v>70.67</v>
      </c>
      <c r="L1597" s="1">
        <v>3944.25</v>
      </c>
      <c r="M1597" s="1">
        <v>2</v>
      </c>
      <c r="N1597" s="1">
        <v>10</v>
      </c>
      <c r="O1597" s="1" t="s">
        <v>3</v>
      </c>
      <c r="P1597" s="1" t="str">
        <f>IF(Table1[[#This Row],[Churn]]="Yes","Lost Customer","Active Customer")</f>
        <v>Active Customer</v>
      </c>
      <c r="Q1597" s="3">
        <f>IF(Table1[[#This Row],[Tenure]]&lt;=12,"0-1 Year",)</f>
        <v>0</v>
      </c>
      <c r="R1597" s="3" t="str">
        <f>IF(Table1[[#This Row],[MonthlyCharges]]&lt;35,"low",IF(Table1[[#This Row],[MonthlyCharges]]&lt;70,"Medium","High"))</f>
        <v>High</v>
      </c>
    </row>
    <row r="1598" spans="1:18" x14ac:dyDescent="0.35">
      <c r="A1598" s="1" t="s">
        <v>1631</v>
      </c>
      <c r="B1598" s="1" t="s">
        <v>7</v>
      </c>
      <c r="C1598" s="1">
        <v>50</v>
      </c>
      <c r="D1598" s="1" t="s">
        <v>3</v>
      </c>
      <c r="E1598" s="1" t="s">
        <v>3</v>
      </c>
      <c r="F1598" s="1" t="s">
        <v>3</v>
      </c>
      <c r="G1598" s="1">
        <v>32</v>
      </c>
      <c r="H1598" s="1" t="s">
        <v>14</v>
      </c>
      <c r="I1598" s="1" t="s">
        <v>11</v>
      </c>
      <c r="J1598" s="1" t="s">
        <v>34</v>
      </c>
      <c r="K1598" s="1">
        <v>111.88</v>
      </c>
      <c r="L1598" s="1">
        <v>3568.77</v>
      </c>
      <c r="M1598" s="1">
        <v>1</v>
      </c>
      <c r="N1598" s="1">
        <v>5</v>
      </c>
      <c r="O1598" s="1" t="s">
        <v>3</v>
      </c>
      <c r="P1598" s="1" t="str">
        <f>IF(Table1[[#This Row],[Churn]]="Yes","Lost Customer","Active Customer")</f>
        <v>Active Customer</v>
      </c>
      <c r="Q1598" s="3">
        <f>IF(Table1[[#This Row],[Tenure]]&lt;=12,"0-1 Year",)</f>
        <v>0</v>
      </c>
      <c r="R1598" s="3" t="str">
        <f>IF(Table1[[#This Row],[MonthlyCharges]]&lt;35,"low",IF(Table1[[#This Row],[MonthlyCharges]]&lt;70,"Medium","High"))</f>
        <v>High</v>
      </c>
    </row>
    <row r="1599" spans="1:18" x14ac:dyDescent="0.35">
      <c r="A1599" s="1" t="s">
        <v>1632</v>
      </c>
      <c r="B1599" s="1" t="s">
        <v>7</v>
      </c>
      <c r="C1599" s="1">
        <v>46</v>
      </c>
      <c r="D1599" s="1" t="s">
        <v>3</v>
      </c>
      <c r="E1599" s="1" t="s">
        <v>4</v>
      </c>
      <c r="F1599" s="1" t="s">
        <v>4</v>
      </c>
      <c r="G1599" s="1">
        <v>23</v>
      </c>
      <c r="H1599" s="1" t="s">
        <v>14</v>
      </c>
      <c r="I1599" s="1" t="s">
        <v>10</v>
      </c>
      <c r="J1599" s="1" t="s">
        <v>34</v>
      </c>
      <c r="K1599" s="1">
        <v>119.62</v>
      </c>
      <c r="L1599" s="1">
        <v>2746.71</v>
      </c>
      <c r="M1599" s="1">
        <v>3</v>
      </c>
      <c r="N1599" s="1">
        <v>10</v>
      </c>
      <c r="O1599" s="1" t="s">
        <v>3</v>
      </c>
      <c r="P1599" s="1" t="str">
        <f>IF(Table1[[#This Row],[Churn]]="Yes","Lost Customer","Active Customer")</f>
        <v>Active Customer</v>
      </c>
      <c r="Q1599" s="3">
        <f>IF(Table1[[#This Row],[Tenure]]&lt;=12,"0-1 Year",)</f>
        <v>0</v>
      </c>
      <c r="R1599" s="3" t="str">
        <f>IF(Table1[[#This Row],[MonthlyCharges]]&lt;35,"low",IF(Table1[[#This Row],[MonthlyCharges]]&lt;70,"Medium","High"))</f>
        <v>High</v>
      </c>
    </row>
    <row r="1600" spans="1:18" x14ac:dyDescent="0.35">
      <c r="A1600" s="1" t="s">
        <v>1633</v>
      </c>
      <c r="B1600" s="1" t="s">
        <v>7</v>
      </c>
      <c r="C1600" s="1">
        <v>68</v>
      </c>
      <c r="D1600" s="1" t="s">
        <v>3</v>
      </c>
      <c r="E1600" s="1" t="s">
        <v>4</v>
      </c>
      <c r="F1600" s="1" t="s">
        <v>4</v>
      </c>
      <c r="G1600" s="1">
        <v>39</v>
      </c>
      <c r="H1600" s="1" t="s">
        <v>14</v>
      </c>
      <c r="I1600" s="1" t="s">
        <v>10</v>
      </c>
      <c r="J1600" s="1" t="s">
        <v>34</v>
      </c>
      <c r="K1600" s="1">
        <v>53.43</v>
      </c>
      <c r="L1600" s="1">
        <v>2103.16</v>
      </c>
      <c r="M1600" s="1">
        <v>3</v>
      </c>
      <c r="N1600" s="1">
        <v>8</v>
      </c>
      <c r="O1600" s="1" t="s">
        <v>3</v>
      </c>
      <c r="P1600" s="1" t="str">
        <f>IF(Table1[[#This Row],[Churn]]="Yes","Lost Customer","Active Customer")</f>
        <v>Active Customer</v>
      </c>
      <c r="Q1600" s="3">
        <f>IF(Table1[[#This Row],[Tenure]]&lt;=12,"0-1 Year",)</f>
        <v>0</v>
      </c>
      <c r="R1600" s="3" t="str">
        <f>IF(Table1[[#This Row],[MonthlyCharges]]&lt;35,"low",IF(Table1[[#This Row],[MonthlyCharges]]&lt;70,"Medium","High"))</f>
        <v>Medium</v>
      </c>
    </row>
    <row r="1601" spans="1:18" x14ac:dyDescent="0.35">
      <c r="A1601" s="1" t="s">
        <v>1634</v>
      </c>
      <c r="B1601" s="1" t="s">
        <v>8</v>
      </c>
      <c r="C1601" s="1">
        <v>39</v>
      </c>
      <c r="D1601" s="1" t="s">
        <v>3</v>
      </c>
      <c r="E1601" s="1" t="s">
        <v>3</v>
      </c>
      <c r="F1601" s="1" t="s">
        <v>3</v>
      </c>
      <c r="G1601" s="1">
        <v>24</v>
      </c>
      <c r="H1601" s="1" t="s">
        <v>14</v>
      </c>
      <c r="I1601" s="1" t="s">
        <v>10</v>
      </c>
      <c r="J1601" s="1" t="s">
        <v>34</v>
      </c>
      <c r="K1601" s="1">
        <v>37.57</v>
      </c>
      <c r="L1601" s="1">
        <v>909.38</v>
      </c>
      <c r="M1601" s="1">
        <v>4</v>
      </c>
      <c r="N1601" s="1">
        <v>1</v>
      </c>
      <c r="O1601" s="1" t="s">
        <v>3</v>
      </c>
      <c r="P1601" s="1" t="str">
        <f>IF(Table1[[#This Row],[Churn]]="Yes","Lost Customer","Active Customer")</f>
        <v>Active Customer</v>
      </c>
      <c r="Q1601" s="3">
        <f>IF(Table1[[#This Row],[Tenure]]&lt;=12,"0-1 Year",)</f>
        <v>0</v>
      </c>
      <c r="R1601" s="3" t="str">
        <f>IF(Table1[[#This Row],[MonthlyCharges]]&lt;35,"low",IF(Table1[[#This Row],[MonthlyCharges]]&lt;70,"Medium","High"))</f>
        <v>Medium</v>
      </c>
    </row>
    <row r="1602" spans="1:18" x14ac:dyDescent="0.35">
      <c r="A1602" s="1" t="s">
        <v>1635</v>
      </c>
      <c r="B1602" s="1" t="s">
        <v>7</v>
      </c>
      <c r="C1602" s="1">
        <v>51</v>
      </c>
      <c r="D1602" s="1" t="s">
        <v>3</v>
      </c>
      <c r="E1602" s="1" t="s">
        <v>3</v>
      </c>
      <c r="F1602" s="1" t="s">
        <v>4</v>
      </c>
      <c r="G1602" s="1">
        <v>36</v>
      </c>
      <c r="H1602" s="1" t="s">
        <v>15</v>
      </c>
      <c r="I1602" s="1" t="s">
        <v>11</v>
      </c>
      <c r="J1602" s="1" t="s">
        <v>44</v>
      </c>
      <c r="K1602" s="1">
        <v>50.56</v>
      </c>
      <c r="L1602" s="1">
        <v>1823.53</v>
      </c>
      <c r="M1602" s="1">
        <v>5</v>
      </c>
      <c r="N1602" s="1">
        <v>7</v>
      </c>
      <c r="O1602" s="1" t="s">
        <v>3</v>
      </c>
      <c r="P1602" s="1" t="str">
        <f>IF(Table1[[#This Row],[Churn]]="Yes","Lost Customer","Active Customer")</f>
        <v>Active Customer</v>
      </c>
      <c r="Q1602" s="3">
        <f>IF(Table1[[#This Row],[Tenure]]&lt;=12,"0-1 Year",)</f>
        <v>0</v>
      </c>
      <c r="R1602" s="3" t="str">
        <f>IF(Table1[[#This Row],[MonthlyCharges]]&lt;35,"low",IF(Table1[[#This Row],[MonthlyCharges]]&lt;70,"Medium","High"))</f>
        <v>Medium</v>
      </c>
    </row>
    <row r="1603" spans="1:18" x14ac:dyDescent="0.35">
      <c r="A1603" s="1" t="s">
        <v>1636</v>
      </c>
      <c r="B1603" s="1" t="s">
        <v>7</v>
      </c>
      <c r="C1603" s="1">
        <v>25</v>
      </c>
      <c r="D1603" s="1" t="s">
        <v>3</v>
      </c>
      <c r="E1603" s="1" t="s">
        <v>3</v>
      </c>
      <c r="F1603" s="1" t="s">
        <v>4</v>
      </c>
      <c r="G1603" s="1">
        <v>16</v>
      </c>
      <c r="H1603" s="1" t="s">
        <v>15</v>
      </c>
      <c r="I1603" s="1" t="s">
        <v>11</v>
      </c>
      <c r="J1603" s="1" t="s">
        <v>32</v>
      </c>
      <c r="K1603" s="1">
        <v>57.55</v>
      </c>
      <c r="L1603" s="1">
        <v>903.19</v>
      </c>
      <c r="M1603" s="1">
        <v>5</v>
      </c>
      <c r="N1603" s="1">
        <v>3</v>
      </c>
      <c r="O1603" s="1" t="s">
        <v>3</v>
      </c>
      <c r="P1603" s="1" t="str">
        <f>IF(Table1[[#This Row],[Churn]]="Yes","Lost Customer","Active Customer")</f>
        <v>Active Customer</v>
      </c>
      <c r="Q1603" s="3">
        <f>IF(Table1[[#This Row],[Tenure]]&lt;=12,"0-1 Year",)</f>
        <v>0</v>
      </c>
      <c r="R1603" s="3" t="str">
        <f>IF(Table1[[#This Row],[MonthlyCharges]]&lt;35,"low",IF(Table1[[#This Row],[MonthlyCharges]]&lt;70,"Medium","High"))</f>
        <v>Medium</v>
      </c>
    </row>
    <row r="1604" spans="1:18" x14ac:dyDescent="0.35">
      <c r="A1604" s="1" t="s">
        <v>1637</v>
      </c>
      <c r="B1604" s="1" t="s">
        <v>8</v>
      </c>
      <c r="C1604" s="1">
        <v>43</v>
      </c>
      <c r="D1604" s="1" t="s">
        <v>3</v>
      </c>
      <c r="E1604" s="1" t="s">
        <v>3</v>
      </c>
      <c r="F1604" s="1" t="s">
        <v>3</v>
      </c>
      <c r="G1604" s="1">
        <v>41</v>
      </c>
      <c r="H1604" s="1" t="s">
        <v>15</v>
      </c>
      <c r="I1604" s="1" t="s">
        <v>11</v>
      </c>
      <c r="J1604" s="1" t="s">
        <v>40</v>
      </c>
      <c r="K1604" s="1">
        <v>100.07</v>
      </c>
      <c r="L1604" s="1">
        <v>4089.07</v>
      </c>
      <c r="M1604" s="1">
        <v>0</v>
      </c>
      <c r="N1604" s="1">
        <v>2</v>
      </c>
      <c r="O1604" s="1" t="s">
        <v>3</v>
      </c>
      <c r="P1604" s="1" t="str">
        <f>IF(Table1[[#This Row],[Churn]]="Yes","Lost Customer","Active Customer")</f>
        <v>Active Customer</v>
      </c>
      <c r="Q1604" s="3">
        <f>IF(Table1[[#This Row],[Tenure]]&lt;=12,"0-1 Year",)</f>
        <v>0</v>
      </c>
      <c r="R1604" s="3" t="str">
        <f>IF(Table1[[#This Row],[MonthlyCharges]]&lt;35,"low",IF(Table1[[#This Row],[MonthlyCharges]]&lt;70,"Medium","High"))</f>
        <v>High</v>
      </c>
    </row>
    <row r="1605" spans="1:18" x14ac:dyDescent="0.35">
      <c r="A1605" s="1" t="s">
        <v>1638</v>
      </c>
      <c r="B1605" s="1" t="s">
        <v>7</v>
      </c>
      <c r="C1605" s="1">
        <v>45</v>
      </c>
      <c r="D1605" s="1" t="s">
        <v>3</v>
      </c>
      <c r="E1605" s="1" t="s">
        <v>4</v>
      </c>
      <c r="F1605" s="1" t="s">
        <v>3</v>
      </c>
      <c r="G1605" s="1">
        <v>72</v>
      </c>
      <c r="H1605" s="1" t="s">
        <v>14</v>
      </c>
      <c r="I1605" s="1" t="s">
        <v>11</v>
      </c>
      <c r="J1605" s="1" t="s">
        <v>32</v>
      </c>
      <c r="K1605" s="1">
        <v>62.06</v>
      </c>
      <c r="L1605" s="1">
        <v>4478.3100000000004</v>
      </c>
      <c r="M1605" s="1">
        <v>8</v>
      </c>
      <c r="N1605" s="1">
        <v>5</v>
      </c>
      <c r="O1605" s="1" t="s">
        <v>3</v>
      </c>
      <c r="P1605" s="1" t="str">
        <f>IF(Table1[[#This Row],[Churn]]="Yes","Lost Customer","Active Customer")</f>
        <v>Active Customer</v>
      </c>
      <c r="Q1605" s="3">
        <f>IF(Table1[[#This Row],[Tenure]]&lt;=12,"0-1 Year",)</f>
        <v>0</v>
      </c>
      <c r="R1605" s="3" t="str">
        <f>IF(Table1[[#This Row],[MonthlyCharges]]&lt;35,"low",IF(Table1[[#This Row],[MonthlyCharges]]&lt;70,"Medium","High"))</f>
        <v>Medium</v>
      </c>
    </row>
    <row r="1606" spans="1:18" x14ac:dyDescent="0.35">
      <c r="A1606" s="1" t="s">
        <v>1639</v>
      </c>
      <c r="B1606" s="1" t="s">
        <v>7</v>
      </c>
      <c r="C1606" s="1">
        <v>48</v>
      </c>
      <c r="D1606" s="1" t="s">
        <v>3</v>
      </c>
      <c r="E1606" s="1" t="s">
        <v>3</v>
      </c>
      <c r="F1606" s="1" t="s">
        <v>4</v>
      </c>
      <c r="G1606" s="1">
        <v>70</v>
      </c>
      <c r="H1606" s="1" t="s">
        <v>14</v>
      </c>
      <c r="I1606" s="1" t="s">
        <v>11</v>
      </c>
      <c r="J1606" s="1" t="s">
        <v>44</v>
      </c>
      <c r="K1606" s="1">
        <v>33.229999999999997</v>
      </c>
      <c r="L1606" s="1">
        <v>2321.62</v>
      </c>
      <c r="M1606" s="1">
        <v>3</v>
      </c>
      <c r="N1606" s="1">
        <v>1</v>
      </c>
      <c r="O1606" s="1" t="s">
        <v>3</v>
      </c>
      <c r="P1606" s="1" t="str">
        <f>IF(Table1[[#This Row],[Churn]]="Yes","Lost Customer","Active Customer")</f>
        <v>Active Customer</v>
      </c>
      <c r="Q1606" s="3">
        <f>IF(Table1[[#This Row],[Tenure]]&lt;=12,"0-1 Year",)</f>
        <v>0</v>
      </c>
      <c r="R1606" s="3" t="str">
        <f>IF(Table1[[#This Row],[MonthlyCharges]]&lt;35,"low",IF(Table1[[#This Row],[MonthlyCharges]]&lt;70,"Medium","High"))</f>
        <v>low</v>
      </c>
    </row>
    <row r="1607" spans="1:18" x14ac:dyDescent="0.35">
      <c r="A1607" s="1" t="s">
        <v>1640</v>
      </c>
      <c r="B1607" s="1" t="s">
        <v>7</v>
      </c>
      <c r="C1607" s="1">
        <v>53</v>
      </c>
      <c r="D1607" s="1" t="s">
        <v>3</v>
      </c>
      <c r="E1607" s="1" t="s">
        <v>4</v>
      </c>
      <c r="F1607" s="1" t="s">
        <v>3</v>
      </c>
      <c r="G1607" s="1">
        <v>56</v>
      </c>
      <c r="H1607" s="1" t="s">
        <v>14</v>
      </c>
      <c r="I1607" s="1" t="s">
        <v>10</v>
      </c>
      <c r="J1607" s="1" t="s">
        <v>32</v>
      </c>
      <c r="K1607" s="1">
        <v>24.03</v>
      </c>
      <c r="L1607" s="1">
        <v>1352.24</v>
      </c>
      <c r="M1607" s="1">
        <v>1</v>
      </c>
      <c r="N1607" s="1">
        <v>10</v>
      </c>
      <c r="O1607" s="1" t="s">
        <v>3</v>
      </c>
      <c r="P1607" s="1" t="str">
        <f>IF(Table1[[#This Row],[Churn]]="Yes","Lost Customer","Active Customer")</f>
        <v>Active Customer</v>
      </c>
      <c r="Q1607" s="3">
        <f>IF(Table1[[#This Row],[Tenure]]&lt;=12,"0-1 Year",)</f>
        <v>0</v>
      </c>
      <c r="R1607" s="3" t="str">
        <f>IF(Table1[[#This Row],[MonthlyCharges]]&lt;35,"low",IF(Table1[[#This Row],[MonthlyCharges]]&lt;70,"Medium","High"))</f>
        <v>low</v>
      </c>
    </row>
    <row r="1608" spans="1:18" x14ac:dyDescent="0.35">
      <c r="A1608" s="1" t="s">
        <v>1641</v>
      </c>
      <c r="B1608" s="1" t="s">
        <v>7</v>
      </c>
      <c r="C1608" s="1">
        <v>46</v>
      </c>
      <c r="D1608" s="1" t="s">
        <v>3</v>
      </c>
      <c r="E1608" s="1" t="s">
        <v>4</v>
      </c>
      <c r="F1608" s="1" t="s">
        <v>3</v>
      </c>
      <c r="G1608" s="1">
        <v>41</v>
      </c>
      <c r="H1608" s="1" t="s">
        <v>14</v>
      </c>
      <c r="I1608" s="1" t="s">
        <v>11</v>
      </c>
      <c r="J1608" s="1" t="s">
        <v>44</v>
      </c>
      <c r="K1608" s="1">
        <v>40.89</v>
      </c>
      <c r="L1608" s="1">
        <v>1674.55</v>
      </c>
      <c r="M1608" s="1">
        <v>4</v>
      </c>
      <c r="N1608" s="1">
        <v>6</v>
      </c>
      <c r="O1608" s="1" t="s">
        <v>3</v>
      </c>
      <c r="P1608" s="1" t="str">
        <f>IF(Table1[[#This Row],[Churn]]="Yes","Lost Customer","Active Customer")</f>
        <v>Active Customer</v>
      </c>
      <c r="Q1608" s="3">
        <f>IF(Table1[[#This Row],[Tenure]]&lt;=12,"0-1 Year",)</f>
        <v>0</v>
      </c>
      <c r="R1608" s="3" t="str">
        <f>IF(Table1[[#This Row],[MonthlyCharges]]&lt;35,"low",IF(Table1[[#This Row],[MonthlyCharges]]&lt;70,"Medium","High"))</f>
        <v>Medium</v>
      </c>
    </row>
    <row r="1609" spans="1:18" x14ac:dyDescent="0.35">
      <c r="A1609" s="1" t="s">
        <v>1642</v>
      </c>
      <c r="B1609" s="1" t="s">
        <v>7</v>
      </c>
      <c r="C1609" s="1">
        <v>52</v>
      </c>
      <c r="D1609" s="1" t="s">
        <v>3</v>
      </c>
      <c r="E1609" s="1" t="s">
        <v>3</v>
      </c>
      <c r="F1609" s="1" t="s">
        <v>4</v>
      </c>
      <c r="G1609" s="1">
        <v>23</v>
      </c>
      <c r="H1609" s="1" t="s">
        <v>14</v>
      </c>
      <c r="I1609" s="1" t="s">
        <v>11</v>
      </c>
      <c r="J1609" s="1" t="s">
        <v>32</v>
      </c>
      <c r="K1609" s="1">
        <v>63.63</v>
      </c>
      <c r="L1609" s="1">
        <v>1445.81</v>
      </c>
      <c r="M1609" s="1">
        <v>3</v>
      </c>
      <c r="N1609" s="1">
        <v>3</v>
      </c>
      <c r="O1609" s="1" t="s">
        <v>3</v>
      </c>
      <c r="P1609" s="1" t="str">
        <f>IF(Table1[[#This Row],[Churn]]="Yes","Lost Customer","Active Customer")</f>
        <v>Active Customer</v>
      </c>
      <c r="Q1609" s="3">
        <f>IF(Table1[[#This Row],[Tenure]]&lt;=12,"0-1 Year",)</f>
        <v>0</v>
      </c>
      <c r="R1609" s="3" t="str">
        <f>IF(Table1[[#This Row],[MonthlyCharges]]&lt;35,"low",IF(Table1[[#This Row],[MonthlyCharges]]&lt;70,"Medium","High"))</f>
        <v>Medium</v>
      </c>
    </row>
    <row r="1610" spans="1:18" x14ac:dyDescent="0.35">
      <c r="A1610" s="1" t="s">
        <v>1643</v>
      </c>
      <c r="B1610" s="1" t="s">
        <v>7</v>
      </c>
      <c r="C1610" s="1">
        <v>44</v>
      </c>
      <c r="D1610" s="1" t="s">
        <v>3</v>
      </c>
      <c r="E1610" s="1" t="s">
        <v>4</v>
      </c>
      <c r="F1610" s="1" t="s">
        <v>4</v>
      </c>
      <c r="G1610" s="1">
        <v>69</v>
      </c>
      <c r="H1610" s="1" t="s">
        <v>15</v>
      </c>
      <c r="I1610" s="1" t="s">
        <v>10</v>
      </c>
      <c r="J1610" s="1" t="s">
        <v>34</v>
      </c>
      <c r="K1610" s="1">
        <v>66.430000000000007</v>
      </c>
      <c r="L1610" s="1">
        <v>4591.03</v>
      </c>
      <c r="M1610" s="1">
        <v>4</v>
      </c>
      <c r="N1610" s="1">
        <v>7</v>
      </c>
      <c r="O1610" s="1" t="s">
        <v>3</v>
      </c>
      <c r="P1610" s="1" t="str">
        <f>IF(Table1[[#This Row],[Churn]]="Yes","Lost Customer","Active Customer")</f>
        <v>Active Customer</v>
      </c>
      <c r="Q1610" s="3">
        <f>IF(Table1[[#This Row],[Tenure]]&lt;=12,"0-1 Year",)</f>
        <v>0</v>
      </c>
      <c r="R1610" s="3" t="str">
        <f>IF(Table1[[#This Row],[MonthlyCharges]]&lt;35,"low",IF(Table1[[#This Row],[MonthlyCharges]]&lt;70,"Medium","High"))</f>
        <v>Medium</v>
      </c>
    </row>
    <row r="1611" spans="1:18" x14ac:dyDescent="0.35">
      <c r="A1611" s="1" t="s">
        <v>1644</v>
      </c>
      <c r="B1611" s="1" t="s">
        <v>7</v>
      </c>
      <c r="C1611" s="1">
        <v>19</v>
      </c>
      <c r="D1611" s="1" t="s">
        <v>3</v>
      </c>
      <c r="E1611" s="1" t="s">
        <v>4</v>
      </c>
      <c r="F1611" s="1" t="s">
        <v>3</v>
      </c>
      <c r="G1611" s="1">
        <v>23</v>
      </c>
      <c r="H1611" s="1" t="s">
        <v>14</v>
      </c>
      <c r="I1611" s="1" t="s">
        <v>10</v>
      </c>
      <c r="J1611" s="1" t="s">
        <v>40</v>
      </c>
      <c r="K1611" s="1">
        <v>23.98</v>
      </c>
      <c r="L1611" s="1">
        <v>541.32000000000005</v>
      </c>
      <c r="M1611" s="1">
        <v>8</v>
      </c>
      <c r="N1611" s="1">
        <v>10</v>
      </c>
      <c r="O1611" s="1" t="s">
        <v>3</v>
      </c>
      <c r="P1611" s="1" t="str">
        <f>IF(Table1[[#This Row],[Churn]]="Yes","Lost Customer","Active Customer")</f>
        <v>Active Customer</v>
      </c>
      <c r="Q1611" s="3">
        <f>IF(Table1[[#This Row],[Tenure]]&lt;=12,"0-1 Year",)</f>
        <v>0</v>
      </c>
      <c r="R1611" s="3" t="str">
        <f>IF(Table1[[#This Row],[MonthlyCharges]]&lt;35,"low",IF(Table1[[#This Row],[MonthlyCharges]]&lt;70,"Medium","High"))</f>
        <v>low</v>
      </c>
    </row>
    <row r="1612" spans="1:18" x14ac:dyDescent="0.35">
      <c r="A1612" s="1" t="s">
        <v>1645</v>
      </c>
      <c r="B1612" s="1" t="s">
        <v>8</v>
      </c>
      <c r="C1612" s="1">
        <v>63</v>
      </c>
      <c r="D1612" s="1" t="s">
        <v>4</v>
      </c>
      <c r="E1612" s="1" t="s">
        <v>3</v>
      </c>
      <c r="F1612" s="1" t="s">
        <v>4</v>
      </c>
      <c r="G1612" s="1">
        <v>48</v>
      </c>
      <c r="H1612" s="1" t="s">
        <v>15</v>
      </c>
      <c r="I1612" s="1" t="s">
        <v>11</v>
      </c>
      <c r="J1612" s="1" t="s">
        <v>44</v>
      </c>
      <c r="K1612" s="1">
        <v>111.46</v>
      </c>
      <c r="L1612" s="1">
        <v>5346.2</v>
      </c>
      <c r="M1612" s="1">
        <v>8</v>
      </c>
      <c r="N1612" s="1">
        <v>4</v>
      </c>
      <c r="O1612" s="1" t="s">
        <v>4</v>
      </c>
      <c r="P1612" s="1" t="str">
        <f>IF(Table1[[#This Row],[Churn]]="Yes","Lost Customer","Active Customer")</f>
        <v>Lost Customer</v>
      </c>
      <c r="Q1612" s="3">
        <f>IF(Table1[[#This Row],[Tenure]]&lt;=12,"0-1 Year",)</f>
        <v>0</v>
      </c>
      <c r="R1612" s="3" t="str">
        <f>IF(Table1[[#This Row],[MonthlyCharges]]&lt;35,"low",IF(Table1[[#This Row],[MonthlyCharges]]&lt;70,"Medium","High"))</f>
        <v>High</v>
      </c>
    </row>
    <row r="1613" spans="1:18" x14ac:dyDescent="0.35">
      <c r="A1613" s="1" t="s">
        <v>1646</v>
      </c>
      <c r="B1613" s="1" t="s">
        <v>7</v>
      </c>
      <c r="C1613" s="1">
        <v>49</v>
      </c>
      <c r="D1613" s="1" t="s">
        <v>3</v>
      </c>
      <c r="E1613" s="1" t="s">
        <v>3</v>
      </c>
      <c r="F1613" s="1" t="s">
        <v>3</v>
      </c>
      <c r="G1613" s="1">
        <v>19</v>
      </c>
      <c r="H1613" s="1" t="s">
        <v>14</v>
      </c>
      <c r="I1613" s="1" t="s">
        <v>11</v>
      </c>
      <c r="J1613" s="1" t="s">
        <v>44</v>
      </c>
      <c r="K1613" s="1">
        <v>25.94</v>
      </c>
      <c r="L1613" s="1">
        <v>511.98</v>
      </c>
      <c r="M1613" s="1">
        <v>3</v>
      </c>
      <c r="N1613" s="1">
        <v>9</v>
      </c>
      <c r="O1613" s="1" t="s">
        <v>3</v>
      </c>
      <c r="P1613" s="1" t="str">
        <f>IF(Table1[[#This Row],[Churn]]="Yes","Lost Customer","Active Customer")</f>
        <v>Active Customer</v>
      </c>
      <c r="Q1613" s="3">
        <f>IF(Table1[[#This Row],[Tenure]]&lt;=12,"0-1 Year",)</f>
        <v>0</v>
      </c>
      <c r="R1613" s="3" t="str">
        <f>IF(Table1[[#This Row],[MonthlyCharges]]&lt;35,"low",IF(Table1[[#This Row],[MonthlyCharges]]&lt;70,"Medium","High"))</f>
        <v>low</v>
      </c>
    </row>
    <row r="1614" spans="1:18" x14ac:dyDescent="0.35">
      <c r="A1614" s="1" t="s">
        <v>1647</v>
      </c>
      <c r="B1614" s="1" t="s">
        <v>7</v>
      </c>
      <c r="C1614" s="1">
        <v>69</v>
      </c>
      <c r="D1614" s="1" t="s">
        <v>3</v>
      </c>
      <c r="E1614" s="1" t="s">
        <v>4</v>
      </c>
      <c r="F1614" s="1" t="s">
        <v>4</v>
      </c>
      <c r="G1614" s="1">
        <v>38</v>
      </c>
      <c r="H1614" s="1" t="s">
        <v>14</v>
      </c>
      <c r="I1614" s="1" t="s">
        <v>10</v>
      </c>
      <c r="J1614" s="1" t="s">
        <v>34</v>
      </c>
      <c r="K1614" s="1">
        <v>30.44</v>
      </c>
      <c r="L1614" s="1">
        <v>1145.32</v>
      </c>
      <c r="M1614" s="1">
        <v>4</v>
      </c>
      <c r="N1614" s="1">
        <v>2</v>
      </c>
      <c r="O1614" s="1" t="s">
        <v>3</v>
      </c>
      <c r="P1614" s="1" t="str">
        <f>IF(Table1[[#This Row],[Churn]]="Yes","Lost Customer","Active Customer")</f>
        <v>Active Customer</v>
      </c>
      <c r="Q1614" s="3">
        <f>IF(Table1[[#This Row],[Tenure]]&lt;=12,"0-1 Year",)</f>
        <v>0</v>
      </c>
      <c r="R1614" s="3" t="str">
        <f>IF(Table1[[#This Row],[MonthlyCharges]]&lt;35,"low",IF(Table1[[#This Row],[MonthlyCharges]]&lt;70,"Medium","High"))</f>
        <v>low</v>
      </c>
    </row>
    <row r="1615" spans="1:18" x14ac:dyDescent="0.35">
      <c r="A1615" s="1" t="s">
        <v>1648</v>
      </c>
      <c r="B1615" s="1" t="s">
        <v>7</v>
      </c>
      <c r="C1615" s="1">
        <v>49</v>
      </c>
      <c r="D1615" s="1" t="s">
        <v>3</v>
      </c>
      <c r="E1615" s="1" t="s">
        <v>3</v>
      </c>
      <c r="F1615" s="1" t="s">
        <v>3</v>
      </c>
      <c r="G1615" s="1">
        <v>28</v>
      </c>
      <c r="H1615" s="1" t="s">
        <v>14</v>
      </c>
      <c r="I1615" s="1" t="s">
        <v>12</v>
      </c>
      <c r="J1615" s="1" t="s">
        <v>32</v>
      </c>
      <c r="K1615" s="1">
        <v>0</v>
      </c>
      <c r="L1615" s="1">
        <v>4.82</v>
      </c>
      <c r="M1615" s="1">
        <v>0</v>
      </c>
      <c r="N1615" s="1">
        <v>6</v>
      </c>
      <c r="O1615" s="1" t="s">
        <v>3</v>
      </c>
      <c r="P1615" s="1" t="str">
        <f>IF(Table1[[#This Row],[Churn]]="Yes","Lost Customer","Active Customer")</f>
        <v>Active Customer</v>
      </c>
      <c r="Q1615" s="3">
        <f>IF(Table1[[#This Row],[Tenure]]&lt;=12,"0-1 Year",)</f>
        <v>0</v>
      </c>
      <c r="R1615" s="3" t="str">
        <f>IF(Table1[[#This Row],[MonthlyCharges]]&lt;35,"low",IF(Table1[[#This Row],[MonthlyCharges]]&lt;70,"Medium","High"))</f>
        <v>low</v>
      </c>
    </row>
    <row r="1616" spans="1:18" x14ac:dyDescent="0.35">
      <c r="A1616" s="1" t="s">
        <v>1649</v>
      </c>
      <c r="B1616" s="1" t="s">
        <v>7</v>
      </c>
      <c r="C1616" s="1">
        <v>49</v>
      </c>
      <c r="D1616" s="1" t="s">
        <v>3</v>
      </c>
      <c r="E1616" s="1" t="s">
        <v>3</v>
      </c>
      <c r="F1616" s="1" t="s">
        <v>3</v>
      </c>
      <c r="G1616" s="1">
        <v>43</v>
      </c>
      <c r="H1616" s="1" t="s">
        <v>14</v>
      </c>
      <c r="I1616" s="1" t="s">
        <v>11</v>
      </c>
      <c r="J1616" s="1" t="s">
        <v>34</v>
      </c>
      <c r="K1616" s="1">
        <v>42.1</v>
      </c>
      <c r="L1616" s="1">
        <v>1793.46</v>
      </c>
      <c r="M1616" s="1">
        <v>1</v>
      </c>
      <c r="N1616" s="1">
        <v>6</v>
      </c>
      <c r="O1616" s="1" t="s">
        <v>3</v>
      </c>
      <c r="P1616" s="1" t="str">
        <f>IF(Table1[[#This Row],[Churn]]="Yes","Lost Customer","Active Customer")</f>
        <v>Active Customer</v>
      </c>
      <c r="Q1616" s="3">
        <f>IF(Table1[[#This Row],[Tenure]]&lt;=12,"0-1 Year",)</f>
        <v>0</v>
      </c>
      <c r="R1616" s="3" t="str">
        <f>IF(Table1[[#This Row],[MonthlyCharges]]&lt;35,"low",IF(Table1[[#This Row],[MonthlyCharges]]&lt;70,"Medium","High"))</f>
        <v>Medium</v>
      </c>
    </row>
    <row r="1617" spans="1:18" x14ac:dyDescent="0.35">
      <c r="A1617" s="1" t="s">
        <v>1650</v>
      </c>
      <c r="B1617" s="1" t="s">
        <v>7</v>
      </c>
      <c r="C1617" s="1">
        <v>52</v>
      </c>
      <c r="D1617" s="1" t="s">
        <v>3</v>
      </c>
      <c r="E1617" s="1" t="s">
        <v>3</v>
      </c>
      <c r="F1617" s="1" t="s">
        <v>4</v>
      </c>
      <c r="G1617" s="1">
        <v>57</v>
      </c>
      <c r="H1617" s="1" t="s">
        <v>14</v>
      </c>
      <c r="I1617" s="1" t="s">
        <v>10</v>
      </c>
      <c r="J1617" s="1" t="s">
        <v>44</v>
      </c>
      <c r="K1617" s="1">
        <v>94.53</v>
      </c>
      <c r="L1617" s="1">
        <v>5383.13</v>
      </c>
      <c r="M1617" s="1">
        <v>7</v>
      </c>
      <c r="N1617" s="1">
        <v>5</v>
      </c>
      <c r="O1617" s="1" t="s">
        <v>3</v>
      </c>
      <c r="P1617" s="1" t="str">
        <f>IF(Table1[[#This Row],[Churn]]="Yes","Lost Customer","Active Customer")</f>
        <v>Active Customer</v>
      </c>
      <c r="Q1617" s="3">
        <f>IF(Table1[[#This Row],[Tenure]]&lt;=12,"0-1 Year",)</f>
        <v>0</v>
      </c>
      <c r="R1617" s="3" t="str">
        <f>IF(Table1[[#This Row],[MonthlyCharges]]&lt;35,"low",IF(Table1[[#This Row],[MonthlyCharges]]&lt;70,"Medium","High"))</f>
        <v>High</v>
      </c>
    </row>
    <row r="1618" spans="1:18" x14ac:dyDescent="0.35">
      <c r="A1618" s="1" t="s">
        <v>1651</v>
      </c>
      <c r="B1618" s="1" t="s">
        <v>8</v>
      </c>
      <c r="C1618" s="1">
        <v>26</v>
      </c>
      <c r="D1618" s="1" t="s">
        <v>3</v>
      </c>
      <c r="E1618" s="1" t="s">
        <v>4</v>
      </c>
      <c r="F1618" s="1" t="s">
        <v>4</v>
      </c>
      <c r="G1618" s="1">
        <v>41</v>
      </c>
      <c r="H1618" s="1" t="s">
        <v>14</v>
      </c>
      <c r="I1618" s="1" t="s">
        <v>11</v>
      </c>
      <c r="J1618" s="1" t="s">
        <v>34</v>
      </c>
      <c r="K1618" s="1">
        <v>90.34</v>
      </c>
      <c r="L1618" s="1">
        <v>3708.64</v>
      </c>
      <c r="M1618" s="1">
        <v>3</v>
      </c>
      <c r="N1618" s="1">
        <v>7</v>
      </c>
      <c r="O1618" s="1" t="s">
        <v>3</v>
      </c>
      <c r="P1618" s="1" t="str">
        <f>IF(Table1[[#This Row],[Churn]]="Yes","Lost Customer","Active Customer")</f>
        <v>Active Customer</v>
      </c>
      <c r="Q1618" s="3">
        <f>IF(Table1[[#This Row],[Tenure]]&lt;=12,"0-1 Year",)</f>
        <v>0</v>
      </c>
      <c r="R1618" s="3" t="str">
        <f>IF(Table1[[#This Row],[MonthlyCharges]]&lt;35,"low",IF(Table1[[#This Row],[MonthlyCharges]]&lt;70,"Medium","High"))</f>
        <v>High</v>
      </c>
    </row>
    <row r="1619" spans="1:18" x14ac:dyDescent="0.35">
      <c r="A1619" s="1" t="s">
        <v>1652</v>
      </c>
      <c r="B1619" s="1" t="s">
        <v>7</v>
      </c>
      <c r="C1619" s="1">
        <v>18</v>
      </c>
      <c r="D1619" s="1" t="s">
        <v>3</v>
      </c>
      <c r="E1619" s="1" t="s">
        <v>4</v>
      </c>
      <c r="F1619" s="1" t="s">
        <v>4</v>
      </c>
      <c r="G1619" s="1">
        <v>37</v>
      </c>
      <c r="H1619" s="1" t="s">
        <v>16</v>
      </c>
      <c r="I1619" s="1" t="s">
        <v>10</v>
      </c>
      <c r="J1619" s="1" t="s">
        <v>34</v>
      </c>
      <c r="K1619" s="1">
        <v>44.85</v>
      </c>
      <c r="L1619" s="1">
        <v>1657.31</v>
      </c>
      <c r="M1619" s="1">
        <v>6</v>
      </c>
      <c r="N1619" s="1">
        <v>4</v>
      </c>
      <c r="O1619" s="1" t="s">
        <v>4</v>
      </c>
      <c r="P1619" s="1" t="str">
        <f>IF(Table1[[#This Row],[Churn]]="Yes","Lost Customer","Active Customer")</f>
        <v>Lost Customer</v>
      </c>
      <c r="Q1619" s="3">
        <f>IF(Table1[[#This Row],[Tenure]]&lt;=12,"0-1 Year",)</f>
        <v>0</v>
      </c>
      <c r="R1619" s="3" t="str">
        <f>IF(Table1[[#This Row],[MonthlyCharges]]&lt;35,"low",IF(Table1[[#This Row],[MonthlyCharges]]&lt;70,"Medium","High"))</f>
        <v>Medium</v>
      </c>
    </row>
    <row r="1620" spans="1:18" x14ac:dyDescent="0.35">
      <c r="A1620" s="1" t="s">
        <v>1653</v>
      </c>
      <c r="B1620" s="1" t="s">
        <v>7</v>
      </c>
      <c r="C1620" s="1">
        <v>50</v>
      </c>
      <c r="D1620" s="1" t="s">
        <v>3</v>
      </c>
      <c r="E1620" s="1" t="s">
        <v>4</v>
      </c>
      <c r="F1620" s="1" t="s">
        <v>4</v>
      </c>
      <c r="G1620" s="1">
        <v>68</v>
      </c>
      <c r="H1620" s="1" t="s">
        <v>14</v>
      </c>
      <c r="I1620" s="1" t="s">
        <v>10</v>
      </c>
      <c r="J1620" s="1" t="s">
        <v>32</v>
      </c>
      <c r="K1620" s="1">
        <v>93.37</v>
      </c>
      <c r="L1620" s="1">
        <v>6335.47</v>
      </c>
      <c r="M1620" s="1">
        <v>1</v>
      </c>
      <c r="N1620" s="1">
        <v>10</v>
      </c>
      <c r="O1620" s="1" t="s">
        <v>3</v>
      </c>
      <c r="P1620" s="1" t="str">
        <f>IF(Table1[[#This Row],[Churn]]="Yes","Lost Customer","Active Customer")</f>
        <v>Active Customer</v>
      </c>
      <c r="Q1620" s="3">
        <f>IF(Table1[[#This Row],[Tenure]]&lt;=12,"0-1 Year",)</f>
        <v>0</v>
      </c>
      <c r="R1620" s="3" t="str">
        <f>IF(Table1[[#This Row],[MonthlyCharges]]&lt;35,"low",IF(Table1[[#This Row],[MonthlyCharges]]&lt;70,"Medium","High"))</f>
        <v>High</v>
      </c>
    </row>
    <row r="1621" spans="1:18" x14ac:dyDescent="0.35">
      <c r="A1621" s="1" t="s">
        <v>1654</v>
      </c>
      <c r="B1621" s="1" t="s">
        <v>7</v>
      </c>
      <c r="C1621" s="1">
        <v>21</v>
      </c>
      <c r="D1621" s="1" t="s">
        <v>3</v>
      </c>
      <c r="E1621" s="1" t="s">
        <v>3</v>
      </c>
      <c r="F1621" s="1" t="s">
        <v>3</v>
      </c>
      <c r="G1621" s="1">
        <v>33</v>
      </c>
      <c r="H1621" s="1" t="s">
        <v>14</v>
      </c>
      <c r="I1621" s="1" t="s">
        <v>11</v>
      </c>
      <c r="J1621" s="1" t="s">
        <v>32</v>
      </c>
      <c r="K1621" s="1">
        <v>93.2</v>
      </c>
      <c r="L1621" s="1">
        <v>3093.25</v>
      </c>
      <c r="M1621" s="1">
        <v>2</v>
      </c>
      <c r="N1621" s="1">
        <v>1</v>
      </c>
      <c r="O1621" s="1" t="s">
        <v>3</v>
      </c>
      <c r="P1621" s="1" t="str">
        <f>IF(Table1[[#This Row],[Churn]]="Yes","Lost Customer","Active Customer")</f>
        <v>Active Customer</v>
      </c>
      <c r="Q1621" s="3">
        <f>IF(Table1[[#This Row],[Tenure]]&lt;=12,"0-1 Year",)</f>
        <v>0</v>
      </c>
      <c r="R1621" s="3" t="str">
        <f>IF(Table1[[#This Row],[MonthlyCharges]]&lt;35,"low",IF(Table1[[#This Row],[MonthlyCharges]]&lt;70,"Medium","High"))</f>
        <v>High</v>
      </c>
    </row>
    <row r="1622" spans="1:18" x14ac:dyDescent="0.35">
      <c r="A1622" s="1" t="s">
        <v>1655</v>
      </c>
      <c r="B1622" s="1" t="s">
        <v>7</v>
      </c>
      <c r="C1622" s="1">
        <v>66</v>
      </c>
      <c r="D1622" s="1" t="s">
        <v>3</v>
      </c>
      <c r="E1622" s="1" t="s">
        <v>4</v>
      </c>
      <c r="F1622" s="1" t="s">
        <v>3</v>
      </c>
      <c r="G1622" s="1">
        <v>60</v>
      </c>
      <c r="H1622" s="1" t="s">
        <v>14</v>
      </c>
      <c r="I1622" s="1" t="s">
        <v>11</v>
      </c>
      <c r="J1622" s="1" t="s">
        <v>44</v>
      </c>
      <c r="K1622" s="1">
        <v>98.81</v>
      </c>
      <c r="L1622" s="1">
        <v>5916.27</v>
      </c>
      <c r="M1622" s="1">
        <v>2</v>
      </c>
      <c r="N1622" s="1">
        <v>7</v>
      </c>
      <c r="O1622" s="1" t="s">
        <v>3</v>
      </c>
      <c r="P1622" s="1" t="str">
        <f>IF(Table1[[#This Row],[Churn]]="Yes","Lost Customer","Active Customer")</f>
        <v>Active Customer</v>
      </c>
      <c r="Q1622" s="3">
        <f>IF(Table1[[#This Row],[Tenure]]&lt;=12,"0-1 Year",)</f>
        <v>0</v>
      </c>
      <c r="R1622" s="3" t="str">
        <f>IF(Table1[[#This Row],[MonthlyCharges]]&lt;35,"low",IF(Table1[[#This Row],[MonthlyCharges]]&lt;70,"Medium","High"))</f>
        <v>High</v>
      </c>
    </row>
    <row r="1623" spans="1:18" x14ac:dyDescent="0.35">
      <c r="A1623" s="1" t="s">
        <v>1656</v>
      </c>
      <c r="B1623" s="1" t="s">
        <v>8</v>
      </c>
      <c r="C1623" s="1">
        <v>62</v>
      </c>
      <c r="D1623" s="1" t="s">
        <v>4</v>
      </c>
      <c r="E1623" s="1" t="s">
        <v>4</v>
      </c>
      <c r="F1623" s="1" t="s">
        <v>3</v>
      </c>
      <c r="G1623" s="1">
        <v>47</v>
      </c>
      <c r="H1623" s="1" t="s">
        <v>15</v>
      </c>
      <c r="I1623" s="1" t="s">
        <v>11</v>
      </c>
      <c r="J1623" s="1" t="s">
        <v>34</v>
      </c>
      <c r="K1623" s="1">
        <v>36.96</v>
      </c>
      <c r="L1623" s="1">
        <v>1752.93</v>
      </c>
      <c r="M1623" s="1">
        <v>5</v>
      </c>
      <c r="N1623" s="1">
        <v>10</v>
      </c>
      <c r="O1623" s="1" t="s">
        <v>3</v>
      </c>
      <c r="P1623" s="1" t="str">
        <f>IF(Table1[[#This Row],[Churn]]="Yes","Lost Customer","Active Customer")</f>
        <v>Active Customer</v>
      </c>
      <c r="Q1623" s="3">
        <f>IF(Table1[[#This Row],[Tenure]]&lt;=12,"0-1 Year",)</f>
        <v>0</v>
      </c>
      <c r="R1623" s="3" t="str">
        <f>IF(Table1[[#This Row],[MonthlyCharges]]&lt;35,"low",IF(Table1[[#This Row],[MonthlyCharges]]&lt;70,"Medium","High"))</f>
        <v>Medium</v>
      </c>
    </row>
    <row r="1624" spans="1:18" x14ac:dyDescent="0.35">
      <c r="A1624" s="1" t="s">
        <v>1657</v>
      </c>
      <c r="B1624" s="1" t="s">
        <v>7</v>
      </c>
      <c r="C1624" s="1">
        <v>65</v>
      </c>
      <c r="D1624" s="1" t="s">
        <v>3</v>
      </c>
      <c r="E1624" s="1" t="s">
        <v>4</v>
      </c>
      <c r="F1624" s="1" t="s">
        <v>3</v>
      </c>
      <c r="G1624" s="1">
        <v>8</v>
      </c>
      <c r="H1624" s="1" t="s">
        <v>14</v>
      </c>
      <c r="I1624" s="1" t="s">
        <v>11</v>
      </c>
      <c r="J1624" s="1" t="s">
        <v>34</v>
      </c>
      <c r="K1624" s="1">
        <v>78.2</v>
      </c>
      <c r="L1624" s="1">
        <v>609.53</v>
      </c>
      <c r="M1624" s="1">
        <v>1</v>
      </c>
      <c r="N1624" s="1">
        <v>6</v>
      </c>
      <c r="O1624" s="1" t="s">
        <v>3</v>
      </c>
      <c r="P1624" s="1" t="str">
        <f>IF(Table1[[#This Row],[Churn]]="Yes","Lost Customer","Active Customer")</f>
        <v>Active Customer</v>
      </c>
      <c r="Q1624" s="3" t="str">
        <f>IF(Table1[[#This Row],[Tenure]]&lt;=12,"0-1 Year",)</f>
        <v>0-1 Year</v>
      </c>
      <c r="R1624" s="3" t="str">
        <f>IF(Table1[[#This Row],[MonthlyCharges]]&lt;35,"low",IF(Table1[[#This Row],[MonthlyCharges]]&lt;70,"Medium","High"))</f>
        <v>High</v>
      </c>
    </row>
    <row r="1625" spans="1:18" x14ac:dyDescent="0.35">
      <c r="A1625" s="1" t="s">
        <v>1658</v>
      </c>
      <c r="B1625" s="1" t="s">
        <v>8</v>
      </c>
      <c r="C1625" s="1">
        <v>70</v>
      </c>
      <c r="D1625" s="1" t="s">
        <v>4</v>
      </c>
      <c r="E1625" s="1" t="s">
        <v>4</v>
      </c>
      <c r="F1625" s="1" t="s">
        <v>3</v>
      </c>
      <c r="G1625" s="1">
        <v>66</v>
      </c>
      <c r="H1625" s="1" t="s">
        <v>14</v>
      </c>
      <c r="I1625" s="1" t="s">
        <v>10</v>
      </c>
      <c r="J1625" s="1" t="s">
        <v>44</v>
      </c>
      <c r="K1625" s="1">
        <v>77.48</v>
      </c>
      <c r="L1625" s="1">
        <v>5120.6499999999996</v>
      </c>
      <c r="M1625" s="1">
        <v>5</v>
      </c>
      <c r="N1625" s="1">
        <v>9</v>
      </c>
      <c r="O1625" s="1" t="s">
        <v>3</v>
      </c>
      <c r="P1625" s="1" t="str">
        <f>IF(Table1[[#This Row],[Churn]]="Yes","Lost Customer","Active Customer")</f>
        <v>Active Customer</v>
      </c>
      <c r="Q1625" s="3">
        <f>IF(Table1[[#This Row],[Tenure]]&lt;=12,"0-1 Year",)</f>
        <v>0</v>
      </c>
      <c r="R1625" s="3" t="str">
        <f>IF(Table1[[#This Row],[MonthlyCharges]]&lt;35,"low",IF(Table1[[#This Row],[MonthlyCharges]]&lt;70,"Medium","High"))</f>
        <v>High</v>
      </c>
    </row>
    <row r="1626" spans="1:18" x14ac:dyDescent="0.35">
      <c r="A1626" s="1" t="s">
        <v>1659</v>
      </c>
      <c r="B1626" s="1" t="s">
        <v>7</v>
      </c>
      <c r="C1626" s="1">
        <v>22</v>
      </c>
      <c r="D1626" s="1" t="s">
        <v>3</v>
      </c>
      <c r="E1626" s="1" t="s">
        <v>3</v>
      </c>
      <c r="F1626" s="1" t="s">
        <v>3</v>
      </c>
      <c r="G1626" s="1">
        <v>6</v>
      </c>
      <c r="H1626" s="1" t="s">
        <v>15</v>
      </c>
      <c r="I1626" s="1" t="s">
        <v>10</v>
      </c>
      <c r="J1626" s="1" t="s">
        <v>40</v>
      </c>
      <c r="K1626" s="1">
        <v>102.38</v>
      </c>
      <c r="L1626" s="1">
        <v>620.49</v>
      </c>
      <c r="M1626" s="1">
        <v>6</v>
      </c>
      <c r="N1626" s="1">
        <v>4</v>
      </c>
      <c r="O1626" s="1" t="s">
        <v>4</v>
      </c>
      <c r="P1626" s="1" t="str">
        <f>IF(Table1[[#This Row],[Churn]]="Yes","Lost Customer","Active Customer")</f>
        <v>Lost Customer</v>
      </c>
      <c r="Q1626" s="3" t="str">
        <f>IF(Table1[[#This Row],[Tenure]]&lt;=12,"0-1 Year",)</f>
        <v>0-1 Year</v>
      </c>
      <c r="R1626" s="3" t="str">
        <f>IF(Table1[[#This Row],[MonthlyCharges]]&lt;35,"low",IF(Table1[[#This Row],[MonthlyCharges]]&lt;70,"Medium","High"))</f>
        <v>High</v>
      </c>
    </row>
    <row r="1627" spans="1:18" x14ac:dyDescent="0.35">
      <c r="A1627" s="1" t="s">
        <v>1660</v>
      </c>
      <c r="B1627" s="1" t="s">
        <v>7</v>
      </c>
      <c r="C1627" s="1">
        <v>62</v>
      </c>
      <c r="D1627" s="1" t="s">
        <v>3</v>
      </c>
      <c r="E1627" s="1" t="s">
        <v>4</v>
      </c>
      <c r="F1627" s="1" t="s">
        <v>4</v>
      </c>
      <c r="G1627" s="1">
        <v>50</v>
      </c>
      <c r="H1627" s="1" t="s">
        <v>15</v>
      </c>
      <c r="I1627" s="1" t="s">
        <v>10</v>
      </c>
      <c r="J1627" s="1" t="s">
        <v>34</v>
      </c>
      <c r="K1627" s="1">
        <v>93.25</v>
      </c>
      <c r="L1627" s="1">
        <v>4652.13</v>
      </c>
      <c r="M1627" s="1">
        <v>8</v>
      </c>
      <c r="N1627" s="1">
        <v>9</v>
      </c>
      <c r="O1627" s="1" t="s">
        <v>3</v>
      </c>
      <c r="P1627" s="1" t="str">
        <f>IF(Table1[[#This Row],[Churn]]="Yes","Lost Customer","Active Customer")</f>
        <v>Active Customer</v>
      </c>
      <c r="Q1627" s="3">
        <f>IF(Table1[[#This Row],[Tenure]]&lt;=12,"0-1 Year",)</f>
        <v>0</v>
      </c>
      <c r="R1627" s="3" t="str">
        <f>IF(Table1[[#This Row],[MonthlyCharges]]&lt;35,"low",IF(Table1[[#This Row],[MonthlyCharges]]&lt;70,"Medium","High"))</f>
        <v>High</v>
      </c>
    </row>
    <row r="1628" spans="1:18" x14ac:dyDescent="0.35">
      <c r="A1628" s="1" t="s">
        <v>1661</v>
      </c>
      <c r="B1628" s="1" t="s">
        <v>8</v>
      </c>
      <c r="C1628" s="1">
        <v>60</v>
      </c>
      <c r="D1628" s="1" t="s">
        <v>3</v>
      </c>
      <c r="E1628" s="1" t="s">
        <v>3</v>
      </c>
      <c r="F1628" s="1" t="s">
        <v>4</v>
      </c>
      <c r="G1628" s="1">
        <v>24</v>
      </c>
      <c r="H1628" s="1" t="s">
        <v>14</v>
      </c>
      <c r="I1628" s="1" t="s">
        <v>11</v>
      </c>
      <c r="J1628" s="1" t="s">
        <v>32</v>
      </c>
      <c r="K1628" s="1">
        <v>21.46</v>
      </c>
      <c r="L1628" s="1">
        <v>534.99</v>
      </c>
      <c r="M1628" s="1">
        <v>7</v>
      </c>
      <c r="N1628" s="1">
        <v>3</v>
      </c>
      <c r="O1628" s="1" t="s">
        <v>4</v>
      </c>
      <c r="P1628" s="1" t="str">
        <f>IF(Table1[[#This Row],[Churn]]="Yes","Lost Customer","Active Customer")</f>
        <v>Lost Customer</v>
      </c>
      <c r="Q1628" s="3">
        <f>IF(Table1[[#This Row],[Tenure]]&lt;=12,"0-1 Year",)</f>
        <v>0</v>
      </c>
      <c r="R1628" s="3" t="str">
        <f>IF(Table1[[#This Row],[MonthlyCharges]]&lt;35,"low",IF(Table1[[#This Row],[MonthlyCharges]]&lt;70,"Medium","High"))</f>
        <v>low</v>
      </c>
    </row>
    <row r="1629" spans="1:18" x14ac:dyDescent="0.35">
      <c r="A1629" s="1" t="s">
        <v>1662</v>
      </c>
      <c r="B1629" s="1" t="s">
        <v>7</v>
      </c>
      <c r="C1629" s="1">
        <v>59</v>
      </c>
      <c r="D1629" s="1" t="s">
        <v>3</v>
      </c>
      <c r="E1629" s="1" t="s">
        <v>3</v>
      </c>
      <c r="F1629" s="1" t="s">
        <v>3</v>
      </c>
      <c r="G1629" s="1">
        <v>14</v>
      </c>
      <c r="H1629" s="1" t="s">
        <v>15</v>
      </c>
      <c r="I1629" s="1" t="s">
        <v>10</v>
      </c>
      <c r="J1629" s="1" t="s">
        <v>34</v>
      </c>
      <c r="K1629" s="1">
        <v>22.88</v>
      </c>
      <c r="L1629" s="1">
        <v>337.88</v>
      </c>
      <c r="M1629" s="1">
        <v>1</v>
      </c>
      <c r="N1629" s="1">
        <v>7</v>
      </c>
      <c r="O1629" s="1" t="s">
        <v>3</v>
      </c>
      <c r="P1629" s="1" t="str">
        <f>IF(Table1[[#This Row],[Churn]]="Yes","Lost Customer","Active Customer")</f>
        <v>Active Customer</v>
      </c>
      <c r="Q1629" s="3">
        <f>IF(Table1[[#This Row],[Tenure]]&lt;=12,"0-1 Year",)</f>
        <v>0</v>
      </c>
      <c r="R1629" s="3" t="str">
        <f>IF(Table1[[#This Row],[MonthlyCharges]]&lt;35,"low",IF(Table1[[#This Row],[MonthlyCharges]]&lt;70,"Medium","High"))</f>
        <v>low</v>
      </c>
    </row>
    <row r="1630" spans="1:18" x14ac:dyDescent="0.35">
      <c r="A1630" s="1" t="s">
        <v>1663</v>
      </c>
      <c r="B1630" s="1" t="s">
        <v>8</v>
      </c>
      <c r="C1630" s="1">
        <v>55</v>
      </c>
      <c r="D1630" s="1" t="s">
        <v>3</v>
      </c>
      <c r="E1630" s="1" t="s">
        <v>4</v>
      </c>
      <c r="F1630" s="1" t="s">
        <v>4</v>
      </c>
      <c r="G1630" s="1">
        <v>33</v>
      </c>
      <c r="H1630" s="1" t="s">
        <v>14</v>
      </c>
      <c r="I1630" s="1" t="s">
        <v>11</v>
      </c>
      <c r="J1630" s="1" t="s">
        <v>40</v>
      </c>
      <c r="K1630" s="1">
        <v>42.01</v>
      </c>
      <c r="L1630" s="1">
        <v>1385.18</v>
      </c>
      <c r="M1630" s="1">
        <v>5</v>
      </c>
      <c r="N1630" s="1">
        <v>6</v>
      </c>
      <c r="O1630" s="1" t="s">
        <v>3</v>
      </c>
      <c r="P1630" s="1" t="str">
        <f>IF(Table1[[#This Row],[Churn]]="Yes","Lost Customer","Active Customer")</f>
        <v>Active Customer</v>
      </c>
      <c r="Q1630" s="3">
        <f>IF(Table1[[#This Row],[Tenure]]&lt;=12,"0-1 Year",)</f>
        <v>0</v>
      </c>
      <c r="R1630" s="3" t="str">
        <f>IF(Table1[[#This Row],[MonthlyCharges]]&lt;35,"low",IF(Table1[[#This Row],[MonthlyCharges]]&lt;70,"Medium","High"))</f>
        <v>Medium</v>
      </c>
    </row>
    <row r="1631" spans="1:18" x14ac:dyDescent="0.35">
      <c r="A1631" s="1" t="s">
        <v>1664</v>
      </c>
      <c r="B1631" s="1" t="s">
        <v>7</v>
      </c>
      <c r="C1631" s="1">
        <v>25</v>
      </c>
      <c r="D1631" s="1" t="s">
        <v>3</v>
      </c>
      <c r="E1631" s="1" t="s">
        <v>4</v>
      </c>
      <c r="F1631" s="1" t="s">
        <v>4</v>
      </c>
      <c r="G1631" s="1">
        <v>66</v>
      </c>
      <c r="H1631" s="1" t="s">
        <v>14</v>
      </c>
      <c r="I1631" s="1" t="s">
        <v>12</v>
      </c>
      <c r="J1631" s="1" t="s">
        <v>34</v>
      </c>
      <c r="K1631" s="1">
        <v>0</v>
      </c>
      <c r="L1631" s="1">
        <v>-4.75</v>
      </c>
      <c r="M1631" s="1">
        <v>1</v>
      </c>
      <c r="N1631" s="1">
        <v>1</v>
      </c>
      <c r="O1631" s="1" t="s">
        <v>3</v>
      </c>
      <c r="P1631" s="1" t="str">
        <f>IF(Table1[[#This Row],[Churn]]="Yes","Lost Customer","Active Customer")</f>
        <v>Active Customer</v>
      </c>
      <c r="Q1631" s="3">
        <f>IF(Table1[[#This Row],[Tenure]]&lt;=12,"0-1 Year",)</f>
        <v>0</v>
      </c>
      <c r="R1631" s="3" t="str">
        <f>IF(Table1[[#This Row],[MonthlyCharges]]&lt;35,"low",IF(Table1[[#This Row],[MonthlyCharges]]&lt;70,"Medium","High"))</f>
        <v>low</v>
      </c>
    </row>
    <row r="1632" spans="1:18" x14ac:dyDescent="0.35">
      <c r="A1632" s="1" t="s">
        <v>1665</v>
      </c>
      <c r="B1632" s="1" t="s">
        <v>8</v>
      </c>
      <c r="C1632" s="1">
        <v>52</v>
      </c>
      <c r="D1632" s="1" t="s">
        <v>3</v>
      </c>
      <c r="E1632" s="1" t="s">
        <v>3</v>
      </c>
      <c r="F1632" s="1" t="s">
        <v>3</v>
      </c>
      <c r="G1632" s="1">
        <v>10</v>
      </c>
      <c r="H1632" s="1" t="s">
        <v>15</v>
      </c>
      <c r="I1632" s="1" t="s">
        <v>11</v>
      </c>
      <c r="J1632" s="1" t="s">
        <v>34</v>
      </c>
      <c r="K1632" s="1">
        <v>119.25</v>
      </c>
      <c r="L1632" s="1">
        <v>1187.42</v>
      </c>
      <c r="M1632" s="1">
        <v>6</v>
      </c>
      <c r="N1632" s="1">
        <v>2</v>
      </c>
      <c r="O1632" s="1" t="s">
        <v>4</v>
      </c>
      <c r="P1632" s="1" t="str">
        <f>IF(Table1[[#This Row],[Churn]]="Yes","Lost Customer","Active Customer")</f>
        <v>Lost Customer</v>
      </c>
      <c r="Q1632" s="3" t="str">
        <f>IF(Table1[[#This Row],[Tenure]]&lt;=12,"0-1 Year",)</f>
        <v>0-1 Year</v>
      </c>
      <c r="R1632" s="3" t="str">
        <f>IF(Table1[[#This Row],[MonthlyCharges]]&lt;35,"low",IF(Table1[[#This Row],[MonthlyCharges]]&lt;70,"Medium","High"))</f>
        <v>High</v>
      </c>
    </row>
    <row r="1633" spans="1:18" x14ac:dyDescent="0.35">
      <c r="A1633" s="1" t="s">
        <v>1666</v>
      </c>
      <c r="B1633" s="1" t="s">
        <v>8</v>
      </c>
      <c r="C1633" s="1">
        <v>67</v>
      </c>
      <c r="D1633" s="1" t="s">
        <v>4</v>
      </c>
      <c r="E1633" s="1" t="s">
        <v>4</v>
      </c>
      <c r="F1633" s="1" t="s">
        <v>3</v>
      </c>
      <c r="G1633" s="1">
        <v>62</v>
      </c>
      <c r="H1633" s="1" t="s">
        <v>14</v>
      </c>
      <c r="I1633" s="1" t="s">
        <v>11</v>
      </c>
      <c r="J1633" s="1" t="s">
        <v>32</v>
      </c>
      <c r="K1633" s="1">
        <v>46.65</v>
      </c>
      <c r="L1633" s="1">
        <v>2895.12</v>
      </c>
      <c r="M1633" s="1">
        <v>7</v>
      </c>
      <c r="N1633" s="1">
        <v>6</v>
      </c>
      <c r="O1633" s="1" t="s">
        <v>3</v>
      </c>
      <c r="P1633" s="1" t="str">
        <f>IF(Table1[[#This Row],[Churn]]="Yes","Lost Customer","Active Customer")</f>
        <v>Active Customer</v>
      </c>
      <c r="Q1633" s="3">
        <f>IF(Table1[[#This Row],[Tenure]]&lt;=12,"0-1 Year",)</f>
        <v>0</v>
      </c>
      <c r="R1633" s="3" t="str">
        <f>IF(Table1[[#This Row],[MonthlyCharges]]&lt;35,"low",IF(Table1[[#This Row],[MonthlyCharges]]&lt;70,"Medium","High"))</f>
        <v>Medium</v>
      </c>
    </row>
    <row r="1634" spans="1:18" x14ac:dyDescent="0.35">
      <c r="A1634" s="1" t="s">
        <v>1667</v>
      </c>
      <c r="B1634" s="1" t="s">
        <v>8</v>
      </c>
      <c r="C1634" s="1">
        <v>39</v>
      </c>
      <c r="D1634" s="1" t="s">
        <v>3</v>
      </c>
      <c r="E1634" s="1" t="s">
        <v>4</v>
      </c>
      <c r="F1634" s="1" t="s">
        <v>4</v>
      </c>
      <c r="G1634" s="1">
        <v>47</v>
      </c>
      <c r="H1634" s="1" t="s">
        <v>15</v>
      </c>
      <c r="I1634" s="1" t="s">
        <v>11</v>
      </c>
      <c r="J1634" s="1" t="s">
        <v>40</v>
      </c>
      <c r="K1634" s="1">
        <v>105.72</v>
      </c>
      <c r="L1634" s="1">
        <v>4952.54</v>
      </c>
      <c r="M1634" s="1">
        <v>7</v>
      </c>
      <c r="N1634" s="1">
        <v>4</v>
      </c>
      <c r="O1634" s="1" t="s">
        <v>4</v>
      </c>
      <c r="P1634" s="1" t="str">
        <f>IF(Table1[[#This Row],[Churn]]="Yes","Lost Customer","Active Customer")</f>
        <v>Lost Customer</v>
      </c>
      <c r="Q1634" s="3">
        <f>IF(Table1[[#This Row],[Tenure]]&lt;=12,"0-1 Year",)</f>
        <v>0</v>
      </c>
      <c r="R1634" s="3" t="str">
        <f>IF(Table1[[#This Row],[MonthlyCharges]]&lt;35,"low",IF(Table1[[#This Row],[MonthlyCharges]]&lt;70,"Medium","High"))</f>
        <v>High</v>
      </c>
    </row>
    <row r="1635" spans="1:18" x14ac:dyDescent="0.35">
      <c r="A1635" s="1" t="s">
        <v>1668</v>
      </c>
      <c r="B1635" s="1" t="s">
        <v>7</v>
      </c>
      <c r="C1635" s="1">
        <v>45</v>
      </c>
      <c r="D1635" s="1" t="s">
        <v>3</v>
      </c>
      <c r="E1635" s="1" t="s">
        <v>3</v>
      </c>
      <c r="F1635" s="1" t="s">
        <v>3</v>
      </c>
      <c r="G1635" s="1">
        <v>4</v>
      </c>
      <c r="H1635" s="1" t="s">
        <v>16</v>
      </c>
      <c r="I1635" s="1" t="s">
        <v>10</v>
      </c>
      <c r="J1635" s="1" t="s">
        <v>32</v>
      </c>
      <c r="K1635" s="1">
        <v>60.44</v>
      </c>
      <c r="L1635" s="1">
        <v>232.63</v>
      </c>
      <c r="M1635" s="1">
        <v>2</v>
      </c>
      <c r="N1635" s="1">
        <v>3</v>
      </c>
      <c r="O1635" s="1" t="s">
        <v>3</v>
      </c>
      <c r="P1635" s="1" t="str">
        <f>IF(Table1[[#This Row],[Churn]]="Yes","Lost Customer","Active Customer")</f>
        <v>Active Customer</v>
      </c>
      <c r="Q1635" s="3" t="str">
        <f>IF(Table1[[#This Row],[Tenure]]&lt;=12,"0-1 Year",)</f>
        <v>0-1 Year</v>
      </c>
      <c r="R1635" s="3" t="str">
        <f>IF(Table1[[#This Row],[MonthlyCharges]]&lt;35,"low",IF(Table1[[#This Row],[MonthlyCharges]]&lt;70,"Medium","High"))</f>
        <v>Medium</v>
      </c>
    </row>
    <row r="1636" spans="1:18" x14ac:dyDescent="0.35">
      <c r="A1636" s="1" t="s">
        <v>1669</v>
      </c>
      <c r="B1636" s="1" t="s">
        <v>8</v>
      </c>
      <c r="C1636" s="1">
        <v>63</v>
      </c>
      <c r="D1636" s="1" t="s">
        <v>4</v>
      </c>
      <c r="E1636" s="1" t="s">
        <v>3</v>
      </c>
      <c r="F1636" s="1" t="s">
        <v>4</v>
      </c>
      <c r="G1636" s="1">
        <v>28</v>
      </c>
      <c r="H1636" s="1" t="s">
        <v>16</v>
      </c>
      <c r="I1636" s="1" t="s">
        <v>10</v>
      </c>
      <c r="J1636" s="1" t="s">
        <v>32</v>
      </c>
      <c r="K1636" s="1">
        <v>73.63</v>
      </c>
      <c r="L1636" s="1">
        <v>2065.62</v>
      </c>
      <c r="M1636" s="1">
        <v>2</v>
      </c>
      <c r="N1636" s="1">
        <v>6</v>
      </c>
      <c r="O1636" s="1" t="s">
        <v>3</v>
      </c>
      <c r="P1636" s="1" t="str">
        <f>IF(Table1[[#This Row],[Churn]]="Yes","Lost Customer","Active Customer")</f>
        <v>Active Customer</v>
      </c>
      <c r="Q1636" s="3">
        <f>IF(Table1[[#This Row],[Tenure]]&lt;=12,"0-1 Year",)</f>
        <v>0</v>
      </c>
      <c r="R1636" s="3" t="str">
        <f>IF(Table1[[#This Row],[MonthlyCharges]]&lt;35,"low",IF(Table1[[#This Row],[MonthlyCharges]]&lt;70,"Medium","High"))</f>
        <v>High</v>
      </c>
    </row>
    <row r="1637" spans="1:18" x14ac:dyDescent="0.35">
      <c r="A1637" s="1" t="s">
        <v>1670</v>
      </c>
      <c r="B1637" s="1" t="s">
        <v>8</v>
      </c>
      <c r="C1637" s="1">
        <v>50</v>
      </c>
      <c r="D1637" s="1" t="s">
        <v>3</v>
      </c>
      <c r="E1637" s="1" t="s">
        <v>3</v>
      </c>
      <c r="F1637" s="1" t="s">
        <v>3</v>
      </c>
      <c r="G1637" s="1">
        <v>44</v>
      </c>
      <c r="H1637" s="1" t="s">
        <v>14</v>
      </c>
      <c r="I1637" s="1" t="s">
        <v>10</v>
      </c>
      <c r="J1637" s="1" t="s">
        <v>32</v>
      </c>
      <c r="K1637" s="1">
        <v>116.78</v>
      </c>
      <c r="L1637" s="1">
        <v>5156.9399999999996</v>
      </c>
      <c r="M1637" s="1">
        <v>4</v>
      </c>
      <c r="N1637" s="1">
        <v>6</v>
      </c>
      <c r="O1637" s="1" t="s">
        <v>3</v>
      </c>
      <c r="P1637" s="1" t="str">
        <f>IF(Table1[[#This Row],[Churn]]="Yes","Lost Customer","Active Customer")</f>
        <v>Active Customer</v>
      </c>
      <c r="Q1637" s="3">
        <f>IF(Table1[[#This Row],[Tenure]]&lt;=12,"0-1 Year",)</f>
        <v>0</v>
      </c>
      <c r="R1637" s="3" t="str">
        <f>IF(Table1[[#This Row],[MonthlyCharges]]&lt;35,"low",IF(Table1[[#This Row],[MonthlyCharges]]&lt;70,"Medium","High"))</f>
        <v>High</v>
      </c>
    </row>
    <row r="1638" spans="1:18" x14ac:dyDescent="0.35">
      <c r="A1638" s="1" t="s">
        <v>1671</v>
      </c>
      <c r="B1638" s="1" t="s">
        <v>8</v>
      </c>
      <c r="C1638" s="1">
        <v>73</v>
      </c>
      <c r="D1638" s="1" t="s">
        <v>4</v>
      </c>
      <c r="E1638" s="1" t="s">
        <v>3</v>
      </c>
      <c r="F1638" s="1" t="s">
        <v>3</v>
      </c>
      <c r="G1638" s="1">
        <v>66</v>
      </c>
      <c r="H1638" s="1" t="s">
        <v>15</v>
      </c>
      <c r="I1638" s="1" t="s">
        <v>10</v>
      </c>
      <c r="J1638" s="1" t="s">
        <v>40</v>
      </c>
      <c r="K1638" s="1">
        <v>36.799999999999997</v>
      </c>
      <c r="L1638" s="1">
        <v>2440.2399999999998</v>
      </c>
      <c r="M1638" s="1">
        <v>4</v>
      </c>
      <c r="N1638" s="1">
        <v>4</v>
      </c>
      <c r="O1638" s="1" t="s">
        <v>3</v>
      </c>
      <c r="P1638" s="1" t="str">
        <f>IF(Table1[[#This Row],[Churn]]="Yes","Lost Customer","Active Customer")</f>
        <v>Active Customer</v>
      </c>
      <c r="Q1638" s="3">
        <f>IF(Table1[[#This Row],[Tenure]]&lt;=12,"0-1 Year",)</f>
        <v>0</v>
      </c>
      <c r="R1638" s="3" t="str">
        <f>IF(Table1[[#This Row],[MonthlyCharges]]&lt;35,"low",IF(Table1[[#This Row],[MonthlyCharges]]&lt;70,"Medium","High"))</f>
        <v>Medium</v>
      </c>
    </row>
    <row r="1639" spans="1:18" x14ac:dyDescent="0.35">
      <c r="A1639" s="1" t="s">
        <v>1672</v>
      </c>
      <c r="B1639" s="1" t="s">
        <v>7</v>
      </c>
      <c r="C1639" s="1">
        <v>73</v>
      </c>
      <c r="D1639" s="1" t="s">
        <v>4</v>
      </c>
      <c r="E1639" s="1" t="s">
        <v>4</v>
      </c>
      <c r="F1639" s="1" t="s">
        <v>4</v>
      </c>
      <c r="G1639" s="1">
        <v>44</v>
      </c>
      <c r="H1639" s="1" t="s">
        <v>16</v>
      </c>
      <c r="I1639" s="1" t="s">
        <v>11</v>
      </c>
      <c r="J1639" s="1" t="s">
        <v>44</v>
      </c>
      <c r="K1639" s="1">
        <v>114.33</v>
      </c>
      <c r="L1639" s="1">
        <v>5045.68</v>
      </c>
      <c r="M1639" s="1">
        <v>5</v>
      </c>
      <c r="N1639" s="1">
        <v>10</v>
      </c>
      <c r="O1639" s="1" t="s">
        <v>3</v>
      </c>
      <c r="P1639" s="1" t="str">
        <f>IF(Table1[[#This Row],[Churn]]="Yes","Lost Customer","Active Customer")</f>
        <v>Active Customer</v>
      </c>
      <c r="Q1639" s="3">
        <f>IF(Table1[[#This Row],[Tenure]]&lt;=12,"0-1 Year",)</f>
        <v>0</v>
      </c>
      <c r="R1639" s="3" t="str">
        <f>IF(Table1[[#This Row],[MonthlyCharges]]&lt;35,"low",IF(Table1[[#This Row],[MonthlyCharges]]&lt;70,"Medium","High"))</f>
        <v>High</v>
      </c>
    </row>
    <row r="1640" spans="1:18" x14ac:dyDescent="0.35">
      <c r="A1640" s="1" t="s">
        <v>1673</v>
      </c>
      <c r="B1640" s="1" t="s">
        <v>7</v>
      </c>
      <c r="C1640" s="1">
        <v>30</v>
      </c>
      <c r="D1640" s="1" t="s">
        <v>3</v>
      </c>
      <c r="E1640" s="1" t="s">
        <v>3</v>
      </c>
      <c r="F1640" s="1" t="s">
        <v>4</v>
      </c>
      <c r="G1640" s="1">
        <v>28</v>
      </c>
      <c r="H1640" s="1" t="s">
        <v>15</v>
      </c>
      <c r="I1640" s="1" t="s">
        <v>11</v>
      </c>
      <c r="J1640" s="1" t="s">
        <v>32</v>
      </c>
      <c r="K1640" s="1">
        <v>57</v>
      </c>
      <c r="L1640" s="1">
        <v>1606.85</v>
      </c>
      <c r="M1640" s="1">
        <v>3</v>
      </c>
      <c r="N1640" s="1">
        <v>2</v>
      </c>
      <c r="O1640" s="1" t="s">
        <v>3</v>
      </c>
      <c r="P1640" s="1" t="str">
        <f>IF(Table1[[#This Row],[Churn]]="Yes","Lost Customer","Active Customer")</f>
        <v>Active Customer</v>
      </c>
      <c r="Q1640" s="3">
        <f>IF(Table1[[#This Row],[Tenure]]&lt;=12,"0-1 Year",)</f>
        <v>0</v>
      </c>
      <c r="R1640" s="3" t="str">
        <f>IF(Table1[[#This Row],[MonthlyCharges]]&lt;35,"low",IF(Table1[[#This Row],[MonthlyCharges]]&lt;70,"Medium","High"))</f>
        <v>Medium</v>
      </c>
    </row>
    <row r="1641" spans="1:18" x14ac:dyDescent="0.35">
      <c r="A1641" s="1" t="s">
        <v>1674</v>
      </c>
      <c r="B1641" s="1" t="s">
        <v>8</v>
      </c>
      <c r="C1641" s="1">
        <v>38</v>
      </c>
      <c r="D1641" s="1" t="s">
        <v>3</v>
      </c>
      <c r="E1641" s="1" t="s">
        <v>3</v>
      </c>
      <c r="F1641" s="1" t="s">
        <v>4</v>
      </c>
      <c r="G1641" s="1">
        <v>44</v>
      </c>
      <c r="H1641" s="1" t="s">
        <v>16</v>
      </c>
      <c r="I1641" s="1" t="s">
        <v>10</v>
      </c>
      <c r="J1641" s="1" t="s">
        <v>44</v>
      </c>
      <c r="K1641" s="1">
        <v>65.27</v>
      </c>
      <c r="L1641" s="1">
        <v>2886.77</v>
      </c>
      <c r="M1641" s="1">
        <v>7</v>
      </c>
      <c r="N1641" s="1">
        <v>9</v>
      </c>
      <c r="O1641" s="1" t="s">
        <v>3</v>
      </c>
      <c r="P1641" s="1" t="str">
        <f>IF(Table1[[#This Row],[Churn]]="Yes","Lost Customer","Active Customer")</f>
        <v>Active Customer</v>
      </c>
      <c r="Q1641" s="3">
        <f>IF(Table1[[#This Row],[Tenure]]&lt;=12,"0-1 Year",)</f>
        <v>0</v>
      </c>
      <c r="R1641" s="3" t="str">
        <f>IF(Table1[[#This Row],[MonthlyCharges]]&lt;35,"low",IF(Table1[[#This Row],[MonthlyCharges]]&lt;70,"Medium","High"))</f>
        <v>Medium</v>
      </c>
    </row>
    <row r="1642" spans="1:18" x14ac:dyDescent="0.35">
      <c r="A1642" s="1" t="s">
        <v>1675</v>
      </c>
      <c r="B1642" s="1" t="s">
        <v>8</v>
      </c>
      <c r="C1642" s="1">
        <v>19</v>
      </c>
      <c r="D1642" s="1" t="s">
        <v>3</v>
      </c>
      <c r="E1642" s="1" t="s">
        <v>4</v>
      </c>
      <c r="F1642" s="1" t="s">
        <v>4</v>
      </c>
      <c r="G1642" s="1">
        <v>66</v>
      </c>
      <c r="H1642" s="1" t="s">
        <v>14</v>
      </c>
      <c r="I1642" s="1" t="s">
        <v>10</v>
      </c>
      <c r="J1642" s="1" t="s">
        <v>32</v>
      </c>
      <c r="K1642" s="1">
        <v>52.7</v>
      </c>
      <c r="L1642" s="1">
        <v>3486.49</v>
      </c>
      <c r="M1642" s="1">
        <v>6</v>
      </c>
      <c r="N1642" s="1">
        <v>6</v>
      </c>
      <c r="O1642" s="1" t="s">
        <v>3</v>
      </c>
      <c r="P1642" s="1" t="str">
        <f>IF(Table1[[#This Row],[Churn]]="Yes","Lost Customer","Active Customer")</f>
        <v>Active Customer</v>
      </c>
      <c r="Q1642" s="3">
        <f>IF(Table1[[#This Row],[Tenure]]&lt;=12,"0-1 Year",)</f>
        <v>0</v>
      </c>
      <c r="R1642" s="3" t="str">
        <f>IF(Table1[[#This Row],[MonthlyCharges]]&lt;35,"low",IF(Table1[[#This Row],[MonthlyCharges]]&lt;70,"Medium","High"))</f>
        <v>Medium</v>
      </c>
    </row>
    <row r="1643" spans="1:18" x14ac:dyDescent="0.35">
      <c r="A1643" s="1" t="s">
        <v>1676</v>
      </c>
      <c r="B1643" s="1" t="s">
        <v>7</v>
      </c>
      <c r="C1643" s="1">
        <v>51</v>
      </c>
      <c r="D1643" s="1" t="s">
        <v>3</v>
      </c>
      <c r="E1643" s="1" t="s">
        <v>4</v>
      </c>
      <c r="F1643" s="1" t="s">
        <v>3</v>
      </c>
      <c r="G1643" s="1">
        <v>16</v>
      </c>
      <c r="H1643" s="1" t="s">
        <v>15</v>
      </c>
      <c r="I1643" s="1" t="s">
        <v>10</v>
      </c>
      <c r="J1643" s="1" t="s">
        <v>40</v>
      </c>
      <c r="K1643" s="1">
        <v>35.549999999999997</v>
      </c>
      <c r="L1643" s="1">
        <v>585.58000000000004</v>
      </c>
      <c r="M1643" s="1">
        <v>1</v>
      </c>
      <c r="N1643" s="1">
        <v>6</v>
      </c>
      <c r="O1643" s="1" t="s">
        <v>3</v>
      </c>
      <c r="P1643" s="1" t="str">
        <f>IF(Table1[[#This Row],[Churn]]="Yes","Lost Customer","Active Customer")</f>
        <v>Active Customer</v>
      </c>
      <c r="Q1643" s="3">
        <f>IF(Table1[[#This Row],[Tenure]]&lt;=12,"0-1 Year",)</f>
        <v>0</v>
      </c>
      <c r="R1643" s="3" t="str">
        <f>IF(Table1[[#This Row],[MonthlyCharges]]&lt;35,"low",IF(Table1[[#This Row],[MonthlyCharges]]&lt;70,"Medium","High"))</f>
        <v>Medium</v>
      </c>
    </row>
    <row r="1644" spans="1:18" x14ac:dyDescent="0.35">
      <c r="A1644" s="1" t="s">
        <v>1677</v>
      </c>
      <c r="B1644" s="1" t="s">
        <v>7</v>
      </c>
      <c r="C1644" s="1">
        <v>33</v>
      </c>
      <c r="D1644" s="1" t="s">
        <v>3</v>
      </c>
      <c r="E1644" s="1" t="s">
        <v>3</v>
      </c>
      <c r="F1644" s="1" t="s">
        <v>3</v>
      </c>
      <c r="G1644" s="1">
        <v>29</v>
      </c>
      <c r="H1644" s="1" t="s">
        <v>14</v>
      </c>
      <c r="I1644" s="1" t="s">
        <v>11</v>
      </c>
      <c r="J1644" s="1" t="s">
        <v>32</v>
      </c>
      <c r="K1644" s="1">
        <v>47.28</v>
      </c>
      <c r="L1644" s="1">
        <v>1390.5</v>
      </c>
      <c r="M1644" s="1">
        <v>8</v>
      </c>
      <c r="N1644" s="1">
        <v>6</v>
      </c>
      <c r="O1644" s="1" t="s">
        <v>3</v>
      </c>
      <c r="P1644" s="1" t="str">
        <f>IF(Table1[[#This Row],[Churn]]="Yes","Lost Customer","Active Customer")</f>
        <v>Active Customer</v>
      </c>
      <c r="Q1644" s="3">
        <f>IF(Table1[[#This Row],[Tenure]]&lt;=12,"0-1 Year",)</f>
        <v>0</v>
      </c>
      <c r="R1644" s="3" t="str">
        <f>IF(Table1[[#This Row],[MonthlyCharges]]&lt;35,"low",IF(Table1[[#This Row],[MonthlyCharges]]&lt;70,"Medium","High"))</f>
        <v>Medium</v>
      </c>
    </row>
    <row r="1645" spans="1:18" x14ac:dyDescent="0.35">
      <c r="A1645" s="1" t="s">
        <v>1678</v>
      </c>
      <c r="B1645" s="1" t="s">
        <v>7</v>
      </c>
      <c r="C1645" s="1">
        <v>43</v>
      </c>
      <c r="D1645" s="1" t="s">
        <v>3</v>
      </c>
      <c r="E1645" s="1" t="s">
        <v>4</v>
      </c>
      <c r="F1645" s="1" t="s">
        <v>4</v>
      </c>
      <c r="G1645" s="1">
        <v>70</v>
      </c>
      <c r="H1645" s="1" t="s">
        <v>14</v>
      </c>
      <c r="I1645" s="1" t="s">
        <v>10</v>
      </c>
      <c r="J1645" s="1" t="s">
        <v>34</v>
      </c>
      <c r="K1645" s="1">
        <v>51.99</v>
      </c>
      <c r="L1645" s="1">
        <v>3624.47</v>
      </c>
      <c r="M1645" s="1">
        <v>2</v>
      </c>
      <c r="N1645" s="1">
        <v>6</v>
      </c>
      <c r="O1645" s="1" t="s">
        <v>3</v>
      </c>
      <c r="P1645" s="1" t="str">
        <f>IF(Table1[[#This Row],[Churn]]="Yes","Lost Customer","Active Customer")</f>
        <v>Active Customer</v>
      </c>
      <c r="Q1645" s="3">
        <f>IF(Table1[[#This Row],[Tenure]]&lt;=12,"0-1 Year",)</f>
        <v>0</v>
      </c>
      <c r="R1645" s="3" t="str">
        <f>IF(Table1[[#This Row],[MonthlyCharges]]&lt;35,"low",IF(Table1[[#This Row],[MonthlyCharges]]&lt;70,"Medium","High"))</f>
        <v>Medium</v>
      </c>
    </row>
    <row r="1646" spans="1:18" x14ac:dyDescent="0.35">
      <c r="A1646" s="1" t="s">
        <v>1679</v>
      </c>
      <c r="B1646" s="1" t="s">
        <v>8</v>
      </c>
      <c r="C1646" s="1">
        <v>27</v>
      </c>
      <c r="D1646" s="1" t="s">
        <v>3</v>
      </c>
      <c r="E1646" s="1" t="s">
        <v>4</v>
      </c>
      <c r="F1646" s="1" t="s">
        <v>3</v>
      </c>
      <c r="G1646" s="1">
        <v>26</v>
      </c>
      <c r="H1646" s="1" t="s">
        <v>14</v>
      </c>
      <c r="I1646" s="1" t="s">
        <v>10</v>
      </c>
      <c r="J1646" s="1" t="s">
        <v>32</v>
      </c>
      <c r="K1646" s="1">
        <v>44.96</v>
      </c>
      <c r="L1646" s="1">
        <v>1183.49</v>
      </c>
      <c r="M1646" s="1">
        <v>5</v>
      </c>
      <c r="N1646" s="1">
        <v>5</v>
      </c>
      <c r="O1646" s="1" t="s">
        <v>3</v>
      </c>
      <c r="P1646" s="1" t="str">
        <f>IF(Table1[[#This Row],[Churn]]="Yes","Lost Customer","Active Customer")</f>
        <v>Active Customer</v>
      </c>
      <c r="Q1646" s="3">
        <f>IF(Table1[[#This Row],[Tenure]]&lt;=12,"0-1 Year",)</f>
        <v>0</v>
      </c>
      <c r="R1646" s="3" t="str">
        <f>IF(Table1[[#This Row],[MonthlyCharges]]&lt;35,"low",IF(Table1[[#This Row],[MonthlyCharges]]&lt;70,"Medium","High"))</f>
        <v>Medium</v>
      </c>
    </row>
    <row r="1647" spans="1:18" x14ac:dyDescent="0.35">
      <c r="A1647" s="1" t="s">
        <v>1680</v>
      </c>
      <c r="B1647" s="1" t="s">
        <v>8</v>
      </c>
      <c r="C1647" s="1">
        <v>34</v>
      </c>
      <c r="D1647" s="1" t="s">
        <v>3</v>
      </c>
      <c r="E1647" s="1" t="s">
        <v>4</v>
      </c>
      <c r="F1647" s="1" t="s">
        <v>4</v>
      </c>
      <c r="G1647" s="1">
        <v>23</v>
      </c>
      <c r="H1647" s="1" t="s">
        <v>14</v>
      </c>
      <c r="I1647" s="1" t="s">
        <v>10</v>
      </c>
      <c r="J1647" s="1" t="s">
        <v>34</v>
      </c>
      <c r="K1647" s="1">
        <v>74.12</v>
      </c>
      <c r="L1647" s="1">
        <v>1701.02</v>
      </c>
      <c r="M1647" s="1">
        <v>6</v>
      </c>
      <c r="N1647" s="1">
        <v>7</v>
      </c>
      <c r="O1647" s="1" t="s">
        <v>3</v>
      </c>
      <c r="P1647" s="1" t="str">
        <f>IF(Table1[[#This Row],[Churn]]="Yes","Lost Customer","Active Customer")</f>
        <v>Active Customer</v>
      </c>
      <c r="Q1647" s="3">
        <f>IF(Table1[[#This Row],[Tenure]]&lt;=12,"0-1 Year",)</f>
        <v>0</v>
      </c>
      <c r="R1647" s="3" t="str">
        <f>IF(Table1[[#This Row],[MonthlyCharges]]&lt;35,"low",IF(Table1[[#This Row],[MonthlyCharges]]&lt;70,"Medium","High"))</f>
        <v>High</v>
      </c>
    </row>
    <row r="1648" spans="1:18" x14ac:dyDescent="0.35">
      <c r="A1648" s="1" t="s">
        <v>1681</v>
      </c>
      <c r="B1648" s="1" t="s">
        <v>7</v>
      </c>
      <c r="C1648" s="1">
        <v>32</v>
      </c>
      <c r="D1648" s="1" t="s">
        <v>3</v>
      </c>
      <c r="E1648" s="1" t="s">
        <v>3</v>
      </c>
      <c r="F1648" s="1" t="s">
        <v>4</v>
      </c>
      <c r="G1648" s="1">
        <v>35</v>
      </c>
      <c r="H1648" s="1" t="s">
        <v>15</v>
      </c>
      <c r="I1648" s="1" t="s">
        <v>10</v>
      </c>
      <c r="J1648" s="1" t="s">
        <v>40</v>
      </c>
      <c r="K1648" s="1">
        <v>23.75</v>
      </c>
      <c r="L1648" s="1">
        <v>844</v>
      </c>
      <c r="M1648" s="1">
        <v>3</v>
      </c>
      <c r="N1648" s="1">
        <v>8</v>
      </c>
      <c r="O1648" s="1" t="s">
        <v>3</v>
      </c>
      <c r="P1648" s="1" t="str">
        <f>IF(Table1[[#This Row],[Churn]]="Yes","Lost Customer","Active Customer")</f>
        <v>Active Customer</v>
      </c>
      <c r="Q1648" s="3">
        <f>IF(Table1[[#This Row],[Tenure]]&lt;=12,"0-1 Year",)</f>
        <v>0</v>
      </c>
      <c r="R1648" s="3" t="str">
        <f>IF(Table1[[#This Row],[MonthlyCharges]]&lt;35,"low",IF(Table1[[#This Row],[MonthlyCharges]]&lt;70,"Medium","High"))</f>
        <v>low</v>
      </c>
    </row>
    <row r="1649" spans="1:18" x14ac:dyDescent="0.35">
      <c r="A1649" s="1" t="s">
        <v>1682</v>
      </c>
      <c r="B1649" s="1" t="s">
        <v>8</v>
      </c>
      <c r="C1649" s="1">
        <v>68</v>
      </c>
      <c r="D1649" s="1" t="s">
        <v>4</v>
      </c>
      <c r="E1649" s="1" t="s">
        <v>4</v>
      </c>
      <c r="F1649" s="1" t="s">
        <v>3</v>
      </c>
      <c r="G1649" s="1">
        <v>54</v>
      </c>
      <c r="H1649" s="1" t="s">
        <v>14</v>
      </c>
      <c r="I1649" s="1" t="s">
        <v>10</v>
      </c>
      <c r="J1649" s="1" t="s">
        <v>44</v>
      </c>
      <c r="K1649" s="1">
        <v>87.66</v>
      </c>
      <c r="L1649" s="1">
        <v>4731.6000000000004</v>
      </c>
      <c r="M1649" s="1">
        <v>0</v>
      </c>
      <c r="N1649" s="1">
        <v>10</v>
      </c>
      <c r="O1649" s="1" t="s">
        <v>3</v>
      </c>
      <c r="P1649" s="1" t="str">
        <f>IF(Table1[[#This Row],[Churn]]="Yes","Lost Customer","Active Customer")</f>
        <v>Active Customer</v>
      </c>
      <c r="Q1649" s="3">
        <f>IF(Table1[[#This Row],[Tenure]]&lt;=12,"0-1 Year",)</f>
        <v>0</v>
      </c>
      <c r="R1649" s="3" t="str">
        <f>IF(Table1[[#This Row],[MonthlyCharges]]&lt;35,"low",IF(Table1[[#This Row],[MonthlyCharges]]&lt;70,"Medium","High"))</f>
        <v>High</v>
      </c>
    </row>
    <row r="1650" spans="1:18" x14ac:dyDescent="0.35">
      <c r="A1650" s="1" t="s">
        <v>1683</v>
      </c>
      <c r="B1650" s="1" t="s">
        <v>7</v>
      </c>
      <c r="C1650" s="1">
        <v>55</v>
      </c>
      <c r="D1650" s="1" t="s">
        <v>3</v>
      </c>
      <c r="E1650" s="1" t="s">
        <v>4</v>
      </c>
      <c r="F1650" s="1" t="s">
        <v>4</v>
      </c>
      <c r="G1650" s="1">
        <v>60</v>
      </c>
      <c r="H1650" s="1" t="s">
        <v>14</v>
      </c>
      <c r="I1650" s="1" t="s">
        <v>10</v>
      </c>
      <c r="J1650" s="1" t="s">
        <v>34</v>
      </c>
      <c r="K1650" s="1">
        <v>57.86</v>
      </c>
      <c r="L1650" s="1">
        <v>3454.84</v>
      </c>
      <c r="M1650" s="1">
        <v>2</v>
      </c>
      <c r="N1650" s="1">
        <v>1</v>
      </c>
      <c r="O1650" s="1" t="s">
        <v>3</v>
      </c>
      <c r="P1650" s="1" t="str">
        <f>IF(Table1[[#This Row],[Churn]]="Yes","Lost Customer","Active Customer")</f>
        <v>Active Customer</v>
      </c>
      <c r="Q1650" s="3">
        <f>IF(Table1[[#This Row],[Tenure]]&lt;=12,"0-1 Year",)</f>
        <v>0</v>
      </c>
      <c r="R1650" s="3" t="str">
        <f>IF(Table1[[#This Row],[MonthlyCharges]]&lt;35,"low",IF(Table1[[#This Row],[MonthlyCharges]]&lt;70,"Medium","High"))</f>
        <v>Medium</v>
      </c>
    </row>
    <row r="1651" spans="1:18" x14ac:dyDescent="0.35">
      <c r="A1651" s="1" t="s">
        <v>1684</v>
      </c>
      <c r="B1651" s="1" t="s">
        <v>7</v>
      </c>
      <c r="C1651" s="1">
        <v>63</v>
      </c>
      <c r="D1651" s="1" t="s">
        <v>4</v>
      </c>
      <c r="E1651" s="1" t="s">
        <v>4</v>
      </c>
      <c r="F1651" s="1" t="s">
        <v>4</v>
      </c>
      <c r="G1651" s="1">
        <v>63</v>
      </c>
      <c r="H1651" s="1" t="s">
        <v>14</v>
      </c>
      <c r="I1651" s="1" t="s">
        <v>12</v>
      </c>
      <c r="J1651" s="1" t="s">
        <v>44</v>
      </c>
      <c r="K1651" s="1">
        <v>0</v>
      </c>
      <c r="L1651" s="1">
        <v>-7.85</v>
      </c>
      <c r="M1651" s="1">
        <v>1</v>
      </c>
      <c r="N1651" s="1">
        <v>10</v>
      </c>
      <c r="O1651" s="1" t="s">
        <v>3</v>
      </c>
      <c r="P1651" s="1" t="str">
        <f>IF(Table1[[#This Row],[Churn]]="Yes","Lost Customer","Active Customer")</f>
        <v>Active Customer</v>
      </c>
      <c r="Q1651" s="3">
        <f>IF(Table1[[#This Row],[Tenure]]&lt;=12,"0-1 Year",)</f>
        <v>0</v>
      </c>
      <c r="R1651" s="3" t="str">
        <f>IF(Table1[[#This Row],[MonthlyCharges]]&lt;35,"low",IF(Table1[[#This Row],[MonthlyCharges]]&lt;70,"Medium","High"))</f>
        <v>low</v>
      </c>
    </row>
    <row r="1652" spans="1:18" x14ac:dyDescent="0.35">
      <c r="A1652" s="1" t="s">
        <v>1685</v>
      </c>
      <c r="B1652" s="1" t="s">
        <v>8</v>
      </c>
      <c r="C1652" s="1">
        <v>20</v>
      </c>
      <c r="D1652" s="1" t="s">
        <v>3</v>
      </c>
      <c r="E1652" s="1" t="s">
        <v>3</v>
      </c>
      <c r="F1652" s="1" t="s">
        <v>3</v>
      </c>
      <c r="G1652" s="1">
        <v>33</v>
      </c>
      <c r="H1652" s="1" t="s">
        <v>15</v>
      </c>
      <c r="I1652" s="1" t="s">
        <v>11</v>
      </c>
      <c r="J1652" s="1" t="s">
        <v>44</v>
      </c>
      <c r="K1652" s="1">
        <v>118.36</v>
      </c>
      <c r="L1652" s="1">
        <v>3902.69</v>
      </c>
      <c r="M1652" s="1">
        <v>6</v>
      </c>
      <c r="N1652" s="1">
        <v>4</v>
      </c>
      <c r="O1652" s="1" t="s">
        <v>4</v>
      </c>
      <c r="P1652" s="1" t="str">
        <f>IF(Table1[[#This Row],[Churn]]="Yes","Lost Customer","Active Customer")</f>
        <v>Lost Customer</v>
      </c>
      <c r="Q1652" s="3">
        <f>IF(Table1[[#This Row],[Tenure]]&lt;=12,"0-1 Year",)</f>
        <v>0</v>
      </c>
      <c r="R1652" s="3" t="str">
        <f>IF(Table1[[#This Row],[MonthlyCharges]]&lt;35,"low",IF(Table1[[#This Row],[MonthlyCharges]]&lt;70,"Medium","High"))</f>
        <v>High</v>
      </c>
    </row>
    <row r="1653" spans="1:18" x14ac:dyDescent="0.35">
      <c r="A1653" s="1" t="s">
        <v>1686</v>
      </c>
      <c r="B1653" s="1" t="s">
        <v>8</v>
      </c>
      <c r="C1653" s="1">
        <v>67</v>
      </c>
      <c r="D1653" s="1" t="s">
        <v>3</v>
      </c>
      <c r="E1653" s="1" t="s">
        <v>4</v>
      </c>
      <c r="F1653" s="1" t="s">
        <v>4</v>
      </c>
      <c r="G1653" s="1">
        <v>19</v>
      </c>
      <c r="H1653" s="1" t="s">
        <v>14</v>
      </c>
      <c r="I1653" s="1" t="s">
        <v>11</v>
      </c>
      <c r="J1653" s="1" t="s">
        <v>34</v>
      </c>
      <c r="K1653" s="1">
        <v>91.74</v>
      </c>
      <c r="L1653" s="1">
        <v>1745.25</v>
      </c>
      <c r="M1653" s="1">
        <v>5</v>
      </c>
      <c r="N1653" s="1">
        <v>6</v>
      </c>
      <c r="O1653" s="1" t="s">
        <v>3</v>
      </c>
      <c r="P1653" s="1" t="str">
        <f>IF(Table1[[#This Row],[Churn]]="Yes","Lost Customer","Active Customer")</f>
        <v>Active Customer</v>
      </c>
      <c r="Q1653" s="3">
        <f>IF(Table1[[#This Row],[Tenure]]&lt;=12,"0-1 Year",)</f>
        <v>0</v>
      </c>
      <c r="R1653" s="3" t="str">
        <f>IF(Table1[[#This Row],[MonthlyCharges]]&lt;35,"low",IF(Table1[[#This Row],[MonthlyCharges]]&lt;70,"Medium","High"))</f>
        <v>High</v>
      </c>
    </row>
    <row r="1654" spans="1:18" x14ac:dyDescent="0.35">
      <c r="A1654" s="1" t="s">
        <v>1687</v>
      </c>
      <c r="B1654" s="1" t="s">
        <v>8</v>
      </c>
      <c r="C1654" s="1">
        <v>65</v>
      </c>
      <c r="D1654" s="1" t="s">
        <v>4</v>
      </c>
      <c r="E1654" s="1" t="s">
        <v>4</v>
      </c>
      <c r="F1654" s="1" t="s">
        <v>3</v>
      </c>
      <c r="G1654" s="1">
        <v>52</v>
      </c>
      <c r="H1654" s="1" t="s">
        <v>15</v>
      </c>
      <c r="I1654" s="1" t="s">
        <v>10</v>
      </c>
      <c r="J1654" s="1" t="s">
        <v>34</v>
      </c>
      <c r="K1654" s="1">
        <v>90.85</v>
      </c>
      <c r="L1654" s="1">
        <v>4736.5200000000004</v>
      </c>
      <c r="M1654" s="1">
        <v>2</v>
      </c>
      <c r="N1654" s="1">
        <v>10</v>
      </c>
      <c r="O1654" s="1" t="s">
        <v>3</v>
      </c>
      <c r="P1654" s="1" t="str">
        <f>IF(Table1[[#This Row],[Churn]]="Yes","Lost Customer","Active Customer")</f>
        <v>Active Customer</v>
      </c>
      <c r="Q1654" s="3">
        <f>IF(Table1[[#This Row],[Tenure]]&lt;=12,"0-1 Year",)</f>
        <v>0</v>
      </c>
      <c r="R1654" s="3" t="str">
        <f>IF(Table1[[#This Row],[MonthlyCharges]]&lt;35,"low",IF(Table1[[#This Row],[MonthlyCharges]]&lt;70,"Medium","High"))</f>
        <v>High</v>
      </c>
    </row>
    <row r="1655" spans="1:18" x14ac:dyDescent="0.35">
      <c r="A1655" s="1" t="s">
        <v>1688</v>
      </c>
      <c r="B1655" s="1" t="s">
        <v>7</v>
      </c>
      <c r="C1655" s="1">
        <v>67</v>
      </c>
      <c r="D1655" s="1" t="s">
        <v>3</v>
      </c>
      <c r="E1655" s="1" t="s">
        <v>4</v>
      </c>
      <c r="F1655" s="1" t="s">
        <v>4</v>
      </c>
      <c r="G1655" s="1">
        <v>31</v>
      </c>
      <c r="H1655" s="1" t="s">
        <v>15</v>
      </c>
      <c r="I1655" s="1" t="s">
        <v>10</v>
      </c>
      <c r="J1655" s="1" t="s">
        <v>32</v>
      </c>
      <c r="K1655" s="1">
        <v>52.78</v>
      </c>
      <c r="L1655" s="1">
        <v>1634.9</v>
      </c>
      <c r="M1655" s="1">
        <v>4</v>
      </c>
      <c r="N1655" s="1">
        <v>3</v>
      </c>
      <c r="O1655" s="1" t="s">
        <v>3</v>
      </c>
      <c r="P1655" s="1" t="str">
        <f>IF(Table1[[#This Row],[Churn]]="Yes","Lost Customer","Active Customer")</f>
        <v>Active Customer</v>
      </c>
      <c r="Q1655" s="3">
        <f>IF(Table1[[#This Row],[Tenure]]&lt;=12,"0-1 Year",)</f>
        <v>0</v>
      </c>
      <c r="R1655" s="3" t="str">
        <f>IF(Table1[[#This Row],[MonthlyCharges]]&lt;35,"low",IF(Table1[[#This Row],[MonthlyCharges]]&lt;70,"Medium","High"))</f>
        <v>Medium</v>
      </c>
    </row>
    <row r="1656" spans="1:18" x14ac:dyDescent="0.35">
      <c r="A1656" s="1" t="s">
        <v>1689</v>
      </c>
      <c r="B1656" s="1" t="s">
        <v>8</v>
      </c>
      <c r="C1656" s="1">
        <v>35</v>
      </c>
      <c r="D1656" s="1" t="s">
        <v>3</v>
      </c>
      <c r="E1656" s="1" t="s">
        <v>3</v>
      </c>
      <c r="F1656" s="1" t="s">
        <v>3</v>
      </c>
      <c r="G1656" s="1">
        <v>65</v>
      </c>
      <c r="H1656" s="1" t="s">
        <v>14</v>
      </c>
      <c r="I1656" s="1" t="s">
        <v>10</v>
      </c>
      <c r="J1656" s="1" t="s">
        <v>40</v>
      </c>
      <c r="K1656" s="1">
        <v>25.77</v>
      </c>
      <c r="L1656" s="1">
        <v>1679.32</v>
      </c>
      <c r="M1656" s="1">
        <v>8</v>
      </c>
      <c r="N1656" s="1">
        <v>1</v>
      </c>
      <c r="O1656" s="1" t="s">
        <v>4</v>
      </c>
      <c r="P1656" s="1" t="str">
        <f>IF(Table1[[#This Row],[Churn]]="Yes","Lost Customer","Active Customer")</f>
        <v>Lost Customer</v>
      </c>
      <c r="Q1656" s="3">
        <f>IF(Table1[[#This Row],[Tenure]]&lt;=12,"0-1 Year",)</f>
        <v>0</v>
      </c>
      <c r="R1656" s="3" t="str">
        <f>IF(Table1[[#This Row],[MonthlyCharges]]&lt;35,"low",IF(Table1[[#This Row],[MonthlyCharges]]&lt;70,"Medium","High"))</f>
        <v>low</v>
      </c>
    </row>
    <row r="1657" spans="1:18" x14ac:dyDescent="0.35">
      <c r="A1657" s="1" t="s">
        <v>1690</v>
      </c>
      <c r="B1657" s="1" t="s">
        <v>8</v>
      </c>
      <c r="C1657" s="1">
        <v>23</v>
      </c>
      <c r="D1657" s="1" t="s">
        <v>3</v>
      </c>
      <c r="E1657" s="1" t="s">
        <v>4</v>
      </c>
      <c r="F1657" s="1" t="s">
        <v>3</v>
      </c>
      <c r="G1657" s="1">
        <v>24</v>
      </c>
      <c r="H1657" s="1" t="s">
        <v>15</v>
      </c>
      <c r="I1657" s="1" t="s">
        <v>11</v>
      </c>
      <c r="J1657" s="1" t="s">
        <v>32</v>
      </c>
      <c r="K1657" s="1">
        <v>72.430000000000007</v>
      </c>
      <c r="L1657" s="1">
        <v>1748.57</v>
      </c>
      <c r="M1657" s="1">
        <v>3</v>
      </c>
      <c r="N1657" s="1">
        <v>5</v>
      </c>
      <c r="O1657" s="1" t="s">
        <v>3</v>
      </c>
      <c r="P1657" s="1" t="str">
        <f>IF(Table1[[#This Row],[Churn]]="Yes","Lost Customer","Active Customer")</f>
        <v>Active Customer</v>
      </c>
      <c r="Q1657" s="3">
        <f>IF(Table1[[#This Row],[Tenure]]&lt;=12,"0-1 Year",)</f>
        <v>0</v>
      </c>
      <c r="R1657" s="3" t="str">
        <f>IF(Table1[[#This Row],[MonthlyCharges]]&lt;35,"low",IF(Table1[[#This Row],[MonthlyCharges]]&lt;70,"Medium","High"))</f>
        <v>High</v>
      </c>
    </row>
    <row r="1658" spans="1:18" x14ac:dyDescent="0.35">
      <c r="A1658" s="1" t="s">
        <v>1691</v>
      </c>
      <c r="B1658" s="1" t="s">
        <v>8</v>
      </c>
      <c r="C1658" s="1">
        <v>60</v>
      </c>
      <c r="D1658" s="1" t="s">
        <v>4</v>
      </c>
      <c r="E1658" s="1" t="s">
        <v>4</v>
      </c>
      <c r="F1658" s="1" t="s">
        <v>4</v>
      </c>
      <c r="G1658" s="1">
        <v>50</v>
      </c>
      <c r="H1658" s="1" t="s">
        <v>16</v>
      </c>
      <c r="I1658" s="1" t="s">
        <v>11</v>
      </c>
      <c r="J1658" s="1" t="s">
        <v>32</v>
      </c>
      <c r="K1658" s="1">
        <v>93.42</v>
      </c>
      <c r="L1658" s="1">
        <v>4679.1499999999996</v>
      </c>
      <c r="M1658" s="1">
        <v>0</v>
      </c>
      <c r="N1658" s="1">
        <v>8</v>
      </c>
      <c r="O1658" s="1" t="s">
        <v>3</v>
      </c>
      <c r="P1658" s="1" t="str">
        <f>IF(Table1[[#This Row],[Churn]]="Yes","Lost Customer","Active Customer")</f>
        <v>Active Customer</v>
      </c>
      <c r="Q1658" s="3">
        <f>IF(Table1[[#This Row],[Tenure]]&lt;=12,"0-1 Year",)</f>
        <v>0</v>
      </c>
      <c r="R1658" s="3" t="str">
        <f>IF(Table1[[#This Row],[MonthlyCharges]]&lt;35,"low",IF(Table1[[#This Row],[MonthlyCharges]]&lt;70,"Medium","High"))</f>
        <v>High</v>
      </c>
    </row>
    <row r="1659" spans="1:18" x14ac:dyDescent="0.35">
      <c r="A1659" s="1" t="s">
        <v>1692</v>
      </c>
      <c r="B1659" s="1" t="s">
        <v>8</v>
      </c>
      <c r="C1659" s="1">
        <v>68</v>
      </c>
      <c r="D1659" s="1" t="s">
        <v>4</v>
      </c>
      <c r="E1659" s="1" t="s">
        <v>4</v>
      </c>
      <c r="F1659" s="1" t="s">
        <v>4</v>
      </c>
      <c r="G1659" s="1">
        <v>39</v>
      </c>
      <c r="H1659" s="1" t="s">
        <v>14</v>
      </c>
      <c r="I1659" s="1" t="s">
        <v>11</v>
      </c>
      <c r="J1659" s="1" t="s">
        <v>34</v>
      </c>
      <c r="K1659" s="1">
        <v>99.61</v>
      </c>
      <c r="L1659" s="1">
        <v>3898.08</v>
      </c>
      <c r="M1659" s="1">
        <v>4</v>
      </c>
      <c r="N1659" s="1">
        <v>7</v>
      </c>
      <c r="O1659" s="1" t="s">
        <v>3</v>
      </c>
      <c r="P1659" s="1" t="str">
        <f>IF(Table1[[#This Row],[Churn]]="Yes","Lost Customer","Active Customer")</f>
        <v>Active Customer</v>
      </c>
      <c r="Q1659" s="3">
        <f>IF(Table1[[#This Row],[Tenure]]&lt;=12,"0-1 Year",)</f>
        <v>0</v>
      </c>
      <c r="R1659" s="3" t="str">
        <f>IF(Table1[[#This Row],[MonthlyCharges]]&lt;35,"low",IF(Table1[[#This Row],[MonthlyCharges]]&lt;70,"Medium","High"))</f>
        <v>High</v>
      </c>
    </row>
    <row r="1660" spans="1:18" x14ac:dyDescent="0.35">
      <c r="A1660" s="1" t="s">
        <v>1693</v>
      </c>
      <c r="B1660" s="1" t="s">
        <v>8</v>
      </c>
      <c r="C1660" s="1">
        <v>61</v>
      </c>
      <c r="D1660" s="1" t="s">
        <v>4</v>
      </c>
      <c r="E1660" s="1" t="s">
        <v>3</v>
      </c>
      <c r="F1660" s="1" t="s">
        <v>4</v>
      </c>
      <c r="G1660" s="1">
        <v>25</v>
      </c>
      <c r="H1660" s="1" t="s">
        <v>14</v>
      </c>
      <c r="I1660" s="1" t="s">
        <v>10</v>
      </c>
      <c r="J1660" s="1" t="s">
        <v>34</v>
      </c>
      <c r="K1660" s="1">
        <v>104.45</v>
      </c>
      <c r="L1660" s="1">
        <v>2626.05</v>
      </c>
      <c r="M1660" s="1">
        <v>1</v>
      </c>
      <c r="N1660" s="1">
        <v>6</v>
      </c>
      <c r="O1660" s="1" t="s">
        <v>3</v>
      </c>
      <c r="P1660" s="1" t="str">
        <f>IF(Table1[[#This Row],[Churn]]="Yes","Lost Customer","Active Customer")</f>
        <v>Active Customer</v>
      </c>
      <c r="Q1660" s="3">
        <f>IF(Table1[[#This Row],[Tenure]]&lt;=12,"0-1 Year",)</f>
        <v>0</v>
      </c>
      <c r="R1660" s="3" t="str">
        <f>IF(Table1[[#This Row],[MonthlyCharges]]&lt;35,"low",IF(Table1[[#This Row],[MonthlyCharges]]&lt;70,"Medium","High"))</f>
        <v>High</v>
      </c>
    </row>
    <row r="1661" spans="1:18" x14ac:dyDescent="0.35">
      <c r="A1661" s="1" t="s">
        <v>1694</v>
      </c>
      <c r="B1661" s="1" t="s">
        <v>8</v>
      </c>
      <c r="C1661" s="1">
        <v>19</v>
      </c>
      <c r="D1661" s="1" t="s">
        <v>3</v>
      </c>
      <c r="E1661" s="1" t="s">
        <v>4</v>
      </c>
      <c r="F1661" s="1" t="s">
        <v>3</v>
      </c>
      <c r="G1661" s="1">
        <v>44</v>
      </c>
      <c r="H1661" s="1" t="s">
        <v>14</v>
      </c>
      <c r="I1661" s="1" t="s">
        <v>10</v>
      </c>
      <c r="J1661" s="1" t="s">
        <v>40</v>
      </c>
      <c r="K1661" s="1">
        <v>105.92</v>
      </c>
      <c r="L1661" s="1">
        <v>4664.55</v>
      </c>
      <c r="M1661" s="1">
        <v>6</v>
      </c>
      <c r="N1661" s="1">
        <v>8</v>
      </c>
      <c r="O1661" s="1" t="s">
        <v>3</v>
      </c>
      <c r="P1661" s="1" t="str">
        <f>IF(Table1[[#This Row],[Churn]]="Yes","Lost Customer","Active Customer")</f>
        <v>Active Customer</v>
      </c>
      <c r="Q1661" s="3">
        <f>IF(Table1[[#This Row],[Tenure]]&lt;=12,"0-1 Year",)</f>
        <v>0</v>
      </c>
      <c r="R1661" s="3" t="str">
        <f>IF(Table1[[#This Row],[MonthlyCharges]]&lt;35,"low",IF(Table1[[#This Row],[MonthlyCharges]]&lt;70,"Medium","High"))</f>
        <v>High</v>
      </c>
    </row>
    <row r="1662" spans="1:18" x14ac:dyDescent="0.35">
      <c r="A1662" s="1" t="s">
        <v>1695</v>
      </c>
      <c r="B1662" s="1" t="s">
        <v>7</v>
      </c>
      <c r="C1662" s="1">
        <v>67</v>
      </c>
      <c r="D1662" s="1" t="s">
        <v>4</v>
      </c>
      <c r="E1662" s="1" t="s">
        <v>4</v>
      </c>
      <c r="F1662" s="1" t="s">
        <v>3</v>
      </c>
      <c r="G1662" s="1">
        <v>16</v>
      </c>
      <c r="H1662" s="1" t="s">
        <v>14</v>
      </c>
      <c r="I1662" s="1" t="s">
        <v>10</v>
      </c>
      <c r="J1662" s="1" t="s">
        <v>32</v>
      </c>
      <c r="K1662" s="1">
        <v>38.81</v>
      </c>
      <c r="L1662" s="1">
        <v>635.63</v>
      </c>
      <c r="M1662" s="1">
        <v>2</v>
      </c>
      <c r="N1662" s="1">
        <v>8</v>
      </c>
      <c r="O1662" s="1" t="s">
        <v>3</v>
      </c>
      <c r="P1662" s="1" t="str">
        <f>IF(Table1[[#This Row],[Churn]]="Yes","Lost Customer","Active Customer")</f>
        <v>Active Customer</v>
      </c>
      <c r="Q1662" s="3">
        <f>IF(Table1[[#This Row],[Tenure]]&lt;=12,"0-1 Year",)</f>
        <v>0</v>
      </c>
      <c r="R1662" s="3" t="str">
        <f>IF(Table1[[#This Row],[MonthlyCharges]]&lt;35,"low",IF(Table1[[#This Row],[MonthlyCharges]]&lt;70,"Medium","High"))</f>
        <v>Medium</v>
      </c>
    </row>
    <row r="1663" spans="1:18" x14ac:dyDescent="0.35">
      <c r="A1663" s="1" t="s">
        <v>1696</v>
      </c>
      <c r="B1663" s="1" t="s">
        <v>7</v>
      </c>
      <c r="C1663" s="1">
        <v>68</v>
      </c>
      <c r="D1663" s="1" t="s">
        <v>4</v>
      </c>
      <c r="E1663" s="1" t="s">
        <v>3</v>
      </c>
      <c r="F1663" s="1" t="s">
        <v>4</v>
      </c>
      <c r="G1663" s="1">
        <v>48</v>
      </c>
      <c r="H1663" s="1" t="s">
        <v>16</v>
      </c>
      <c r="I1663" s="1" t="s">
        <v>10</v>
      </c>
      <c r="J1663" s="1" t="s">
        <v>32</v>
      </c>
      <c r="K1663" s="1">
        <v>89.96</v>
      </c>
      <c r="L1663" s="1">
        <v>4307.95</v>
      </c>
      <c r="M1663" s="1">
        <v>1</v>
      </c>
      <c r="N1663" s="1">
        <v>3</v>
      </c>
      <c r="O1663" s="1" t="s">
        <v>3</v>
      </c>
      <c r="P1663" s="1" t="str">
        <f>IF(Table1[[#This Row],[Churn]]="Yes","Lost Customer","Active Customer")</f>
        <v>Active Customer</v>
      </c>
      <c r="Q1663" s="3">
        <f>IF(Table1[[#This Row],[Tenure]]&lt;=12,"0-1 Year",)</f>
        <v>0</v>
      </c>
      <c r="R1663" s="3" t="str">
        <f>IF(Table1[[#This Row],[MonthlyCharges]]&lt;35,"low",IF(Table1[[#This Row],[MonthlyCharges]]&lt;70,"Medium","High"))</f>
        <v>High</v>
      </c>
    </row>
    <row r="1664" spans="1:18" x14ac:dyDescent="0.35">
      <c r="A1664" s="1" t="s">
        <v>1697</v>
      </c>
      <c r="B1664" s="1" t="s">
        <v>8</v>
      </c>
      <c r="C1664" s="1">
        <v>23</v>
      </c>
      <c r="D1664" s="1" t="s">
        <v>3</v>
      </c>
      <c r="E1664" s="1" t="s">
        <v>4</v>
      </c>
      <c r="F1664" s="1" t="s">
        <v>3</v>
      </c>
      <c r="G1664" s="1">
        <v>25</v>
      </c>
      <c r="H1664" s="1" t="s">
        <v>14</v>
      </c>
      <c r="I1664" s="1" t="s">
        <v>10</v>
      </c>
      <c r="J1664" s="1" t="s">
        <v>34</v>
      </c>
      <c r="K1664" s="1">
        <v>87.96</v>
      </c>
      <c r="L1664" s="1">
        <v>2183.67</v>
      </c>
      <c r="M1664" s="1">
        <v>0</v>
      </c>
      <c r="N1664" s="1">
        <v>9</v>
      </c>
      <c r="O1664" s="1" t="s">
        <v>3</v>
      </c>
      <c r="P1664" s="1" t="str">
        <f>IF(Table1[[#This Row],[Churn]]="Yes","Lost Customer","Active Customer")</f>
        <v>Active Customer</v>
      </c>
      <c r="Q1664" s="3">
        <f>IF(Table1[[#This Row],[Tenure]]&lt;=12,"0-1 Year",)</f>
        <v>0</v>
      </c>
      <c r="R1664" s="3" t="str">
        <f>IF(Table1[[#This Row],[MonthlyCharges]]&lt;35,"low",IF(Table1[[#This Row],[MonthlyCharges]]&lt;70,"Medium","High"))</f>
        <v>High</v>
      </c>
    </row>
    <row r="1665" spans="1:18" x14ac:dyDescent="0.35">
      <c r="A1665" s="1" t="s">
        <v>1698</v>
      </c>
      <c r="B1665" s="1" t="s">
        <v>7</v>
      </c>
      <c r="C1665" s="1">
        <v>68</v>
      </c>
      <c r="D1665" s="1" t="s">
        <v>3</v>
      </c>
      <c r="E1665" s="1" t="s">
        <v>3</v>
      </c>
      <c r="F1665" s="1" t="s">
        <v>4</v>
      </c>
      <c r="G1665" s="1">
        <v>20</v>
      </c>
      <c r="H1665" s="1" t="s">
        <v>16</v>
      </c>
      <c r="I1665" s="1" t="s">
        <v>10</v>
      </c>
      <c r="J1665" s="1" t="s">
        <v>44</v>
      </c>
      <c r="K1665" s="1">
        <v>76.44</v>
      </c>
      <c r="L1665" s="1">
        <v>1547.09</v>
      </c>
      <c r="M1665" s="1">
        <v>7</v>
      </c>
      <c r="N1665" s="1">
        <v>7</v>
      </c>
      <c r="O1665" s="1" t="s">
        <v>3</v>
      </c>
      <c r="P1665" s="1" t="str">
        <f>IF(Table1[[#This Row],[Churn]]="Yes","Lost Customer","Active Customer")</f>
        <v>Active Customer</v>
      </c>
      <c r="Q1665" s="3">
        <f>IF(Table1[[#This Row],[Tenure]]&lt;=12,"0-1 Year",)</f>
        <v>0</v>
      </c>
      <c r="R1665" s="3" t="str">
        <f>IF(Table1[[#This Row],[MonthlyCharges]]&lt;35,"low",IF(Table1[[#This Row],[MonthlyCharges]]&lt;70,"Medium","High"))</f>
        <v>High</v>
      </c>
    </row>
    <row r="1666" spans="1:18" x14ac:dyDescent="0.35">
      <c r="A1666" s="1" t="s">
        <v>1699</v>
      </c>
      <c r="B1666" s="1" t="s">
        <v>8</v>
      </c>
      <c r="C1666" s="1">
        <v>56</v>
      </c>
      <c r="D1666" s="1" t="s">
        <v>3</v>
      </c>
      <c r="E1666" s="1" t="s">
        <v>4</v>
      </c>
      <c r="F1666" s="1" t="s">
        <v>3</v>
      </c>
      <c r="G1666" s="1">
        <v>31</v>
      </c>
      <c r="H1666" s="1" t="s">
        <v>16</v>
      </c>
      <c r="I1666" s="1" t="s">
        <v>11</v>
      </c>
      <c r="J1666" s="1" t="s">
        <v>40</v>
      </c>
      <c r="K1666" s="1">
        <v>54.86</v>
      </c>
      <c r="L1666" s="1">
        <v>1693.09</v>
      </c>
      <c r="M1666" s="1">
        <v>0</v>
      </c>
      <c r="N1666" s="1">
        <v>6</v>
      </c>
      <c r="O1666" s="1" t="s">
        <v>3</v>
      </c>
      <c r="P1666" s="1" t="str">
        <f>IF(Table1[[#This Row],[Churn]]="Yes","Lost Customer","Active Customer")</f>
        <v>Active Customer</v>
      </c>
      <c r="Q1666" s="3">
        <f>IF(Table1[[#This Row],[Tenure]]&lt;=12,"0-1 Year",)</f>
        <v>0</v>
      </c>
      <c r="R1666" s="3" t="str">
        <f>IF(Table1[[#This Row],[MonthlyCharges]]&lt;35,"low",IF(Table1[[#This Row],[MonthlyCharges]]&lt;70,"Medium","High"))</f>
        <v>Medium</v>
      </c>
    </row>
    <row r="1667" spans="1:18" x14ac:dyDescent="0.35">
      <c r="A1667" s="1" t="s">
        <v>1700</v>
      </c>
      <c r="B1667" s="1" t="s">
        <v>7</v>
      </c>
      <c r="C1667" s="1">
        <v>21</v>
      </c>
      <c r="D1667" s="1" t="s">
        <v>3</v>
      </c>
      <c r="E1667" s="1" t="s">
        <v>3</v>
      </c>
      <c r="F1667" s="1" t="s">
        <v>4</v>
      </c>
      <c r="G1667" s="1">
        <v>1</v>
      </c>
      <c r="H1667" s="1" t="s">
        <v>16</v>
      </c>
      <c r="I1667" s="1" t="s">
        <v>10</v>
      </c>
      <c r="J1667" s="1" t="s">
        <v>40</v>
      </c>
      <c r="K1667" s="1">
        <v>117.11</v>
      </c>
      <c r="L1667" s="1">
        <v>114.59</v>
      </c>
      <c r="M1667" s="1">
        <v>6</v>
      </c>
      <c r="N1667" s="1">
        <v>10</v>
      </c>
      <c r="O1667" s="1" t="s">
        <v>3</v>
      </c>
      <c r="P1667" s="1" t="str">
        <f>IF(Table1[[#This Row],[Churn]]="Yes","Lost Customer","Active Customer")</f>
        <v>Active Customer</v>
      </c>
      <c r="Q1667" s="3" t="str">
        <f>IF(Table1[[#This Row],[Tenure]]&lt;=12,"0-1 Year",)</f>
        <v>0-1 Year</v>
      </c>
      <c r="R1667" s="3" t="str">
        <f>IF(Table1[[#This Row],[MonthlyCharges]]&lt;35,"low",IF(Table1[[#This Row],[MonthlyCharges]]&lt;70,"Medium","High"))</f>
        <v>High</v>
      </c>
    </row>
    <row r="1668" spans="1:18" x14ac:dyDescent="0.35">
      <c r="A1668" s="1" t="s">
        <v>1701</v>
      </c>
      <c r="B1668" s="1" t="s">
        <v>8</v>
      </c>
      <c r="C1668" s="1">
        <v>20</v>
      </c>
      <c r="D1668" s="1" t="s">
        <v>3</v>
      </c>
      <c r="E1668" s="1" t="s">
        <v>3</v>
      </c>
      <c r="F1668" s="1" t="s">
        <v>3</v>
      </c>
      <c r="G1668" s="1">
        <v>24</v>
      </c>
      <c r="H1668" s="1" t="s">
        <v>14</v>
      </c>
      <c r="I1668" s="1" t="s">
        <v>11</v>
      </c>
      <c r="J1668" s="1" t="s">
        <v>32</v>
      </c>
      <c r="K1668" s="1">
        <v>73.23</v>
      </c>
      <c r="L1668" s="1">
        <v>1756.75</v>
      </c>
      <c r="M1668" s="1">
        <v>2</v>
      </c>
      <c r="N1668" s="1">
        <v>9</v>
      </c>
      <c r="O1668" s="1" t="s">
        <v>3</v>
      </c>
      <c r="P1668" s="1" t="str">
        <f>IF(Table1[[#This Row],[Churn]]="Yes","Lost Customer","Active Customer")</f>
        <v>Active Customer</v>
      </c>
      <c r="Q1668" s="3">
        <f>IF(Table1[[#This Row],[Tenure]]&lt;=12,"0-1 Year",)</f>
        <v>0</v>
      </c>
      <c r="R1668" s="3" t="str">
        <f>IF(Table1[[#This Row],[MonthlyCharges]]&lt;35,"low",IF(Table1[[#This Row],[MonthlyCharges]]&lt;70,"Medium","High"))</f>
        <v>High</v>
      </c>
    </row>
    <row r="1669" spans="1:18" x14ac:dyDescent="0.35">
      <c r="A1669" s="1" t="s">
        <v>1702</v>
      </c>
      <c r="B1669" s="1" t="s">
        <v>7</v>
      </c>
      <c r="C1669" s="1">
        <v>29</v>
      </c>
      <c r="D1669" s="1" t="s">
        <v>3</v>
      </c>
      <c r="E1669" s="1" t="s">
        <v>4</v>
      </c>
      <c r="F1669" s="1" t="s">
        <v>4</v>
      </c>
      <c r="G1669" s="1">
        <v>15</v>
      </c>
      <c r="H1669" s="1" t="s">
        <v>14</v>
      </c>
      <c r="I1669" s="1" t="s">
        <v>11</v>
      </c>
      <c r="J1669" s="1" t="s">
        <v>32</v>
      </c>
      <c r="K1669" s="1">
        <v>71.52</v>
      </c>
      <c r="L1669" s="1">
        <v>1090.4000000000001</v>
      </c>
      <c r="M1669" s="1">
        <v>2</v>
      </c>
      <c r="N1669" s="1">
        <v>4</v>
      </c>
      <c r="O1669" s="1" t="s">
        <v>4</v>
      </c>
      <c r="P1669" s="1" t="str">
        <f>IF(Table1[[#This Row],[Churn]]="Yes","Lost Customer","Active Customer")</f>
        <v>Lost Customer</v>
      </c>
      <c r="Q1669" s="3">
        <f>IF(Table1[[#This Row],[Tenure]]&lt;=12,"0-1 Year",)</f>
        <v>0</v>
      </c>
      <c r="R1669" s="3" t="str">
        <f>IF(Table1[[#This Row],[MonthlyCharges]]&lt;35,"low",IF(Table1[[#This Row],[MonthlyCharges]]&lt;70,"Medium","High"))</f>
        <v>High</v>
      </c>
    </row>
    <row r="1670" spans="1:18" x14ac:dyDescent="0.35">
      <c r="A1670" s="1" t="s">
        <v>1703</v>
      </c>
      <c r="B1670" s="1" t="s">
        <v>7</v>
      </c>
      <c r="C1670" s="1">
        <v>64</v>
      </c>
      <c r="D1670" s="1" t="s">
        <v>4</v>
      </c>
      <c r="E1670" s="1" t="s">
        <v>3</v>
      </c>
      <c r="F1670" s="1" t="s">
        <v>3</v>
      </c>
      <c r="G1670" s="1">
        <v>67</v>
      </c>
      <c r="H1670" s="1" t="s">
        <v>14</v>
      </c>
      <c r="I1670" s="1" t="s">
        <v>10</v>
      </c>
      <c r="J1670" s="1" t="s">
        <v>34</v>
      </c>
      <c r="K1670" s="1">
        <v>78.540000000000006</v>
      </c>
      <c r="L1670" s="1">
        <v>5262.54</v>
      </c>
      <c r="M1670" s="1">
        <v>2</v>
      </c>
      <c r="N1670" s="1">
        <v>1</v>
      </c>
      <c r="O1670" s="1" t="s">
        <v>3</v>
      </c>
      <c r="P1670" s="1" t="str">
        <f>IF(Table1[[#This Row],[Churn]]="Yes","Lost Customer","Active Customer")</f>
        <v>Active Customer</v>
      </c>
      <c r="Q1670" s="3">
        <f>IF(Table1[[#This Row],[Tenure]]&lt;=12,"0-1 Year",)</f>
        <v>0</v>
      </c>
      <c r="R1670" s="3" t="str">
        <f>IF(Table1[[#This Row],[MonthlyCharges]]&lt;35,"low",IF(Table1[[#This Row],[MonthlyCharges]]&lt;70,"Medium","High"))</f>
        <v>High</v>
      </c>
    </row>
    <row r="1671" spans="1:18" x14ac:dyDescent="0.35">
      <c r="A1671" s="1" t="s">
        <v>1704</v>
      </c>
      <c r="B1671" s="1" t="s">
        <v>8</v>
      </c>
      <c r="C1671" s="1">
        <v>34</v>
      </c>
      <c r="D1671" s="1" t="s">
        <v>3</v>
      </c>
      <c r="E1671" s="1" t="s">
        <v>3</v>
      </c>
      <c r="F1671" s="1" t="s">
        <v>3</v>
      </c>
      <c r="G1671" s="1">
        <v>43</v>
      </c>
      <c r="H1671" s="1" t="s">
        <v>16</v>
      </c>
      <c r="I1671" s="1" t="s">
        <v>11</v>
      </c>
      <c r="J1671" s="1" t="s">
        <v>44</v>
      </c>
      <c r="K1671" s="1">
        <v>54.19</v>
      </c>
      <c r="L1671" s="1">
        <v>2340.7399999999998</v>
      </c>
      <c r="M1671" s="1">
        <v>2</v>
      </c>
      <c r="N1671" s="1">
        <v>6</v>
      </c>
      <c r="O1671" s="1" t="s">
        <v>3</v>
      </c>
      <c r="P1671" s="1" t="str">
        <f>IF(Table1[[#This Row],[Churn]]="Yes","Lost Customer","Active Customer")</f>
        <v>Active Customer</v>
      </c>
      <c r="Q1671" s="3">
        <f>IF(Table1[[#This Row],[Tenure]]&lt;=12,"0-1 Year",)</f>
        <v>0</v>
      </c>
      <c r="R1671" s="3" t="str">
        <f>IF(Table1[[#This Row],[MonthlyCharges]]&lt;35,"low",IF(Table1[[#This Row],[MonthlyCharges]]&lt;70,"Medium","High"))</f>
        <v>Medium</v>
      </c>
    </row>
    <row r="1672" spans="1:18" x14ac:dyDescent="0.35">
      <c r="A1672" s="1" t="s">
        <v>1705</v>
      </c>
      <c r="B1672" s="1" t="s">
        <v>7</v>
      </c>
      <c r="C1672" s="1">
        <v>62</v>
      </c>
      <c r="D1672" s="1" t="s">
        <v>4</v>
      </c>
      <c r="E1672" s="1" t="s">
        <v>4</v>
      </c>
      <c r="F1672" s="1" t="s">
        <v>4</v>
      </c>
      <c r="G1672" s="1">
        <v>26</v>
      </c>
      <c r="H1672" s="1" t="s">
        <v>15</v>
      </c>
      <c r="I1672" s="1" t="s">
        <v>10</v>
      </c>
      <c r="J1672" s="1" t="s">
        <v>40</v>
      </c>
      <c r="K1672" s="1">
        <v>64.36</v>
      </c>
      <c r="L1672" s="1">
        <v>1692.08</v>
      </c>
      <c r="M1672" s="1">
        <v>4</v>
      </c>
      <c r="N1672" s="1">
        <v>3</v>
      </c>
      <c r="O1672" s="1" t="s">
        <v>3</v>
      </c>
      <c r="P1672" s="1" t="str">
        <f>IF(Table1[[#This Row],[Churn]]="Yes","Lost Customer","Active Customer")</f>
        <v>Active Customer</v>
      </c>
      <c r="Q1672" s="3">
        <f>IF(Table1[[#This Row],[Tenure]]&lt;=12,"0-1 Year",)</f>
        <v>0</v>
      </c>
      <c r="R1672" s="3" t="str">
        <f>IF(Table1[[#This Row],[MonthlyCharges]]&lt;35,"low",IF(Table1[[#This Row],[MonthlyCharges]]&lt;70,"Medium","High"))</f>
        <v>Medium</v>
      </c>
    </row>
    <row r="1673" spans="1:18" x14ac:dyDescent="0.35">
      <c r="A1673" s="1" t="s">
        <v>1706</v>
      </c>
      <c r="B1673" s="1" t="s">
        <v>8</v>
      </c>
      <c r="C1673" s="1">
        <v>40</v>
      </c>
      <c r="D1673" s="1" t="s">
        <v>3</v>
      </c>
      <c r="E1673" s="1" t="s">
        <v>4</v>
      </c>
      <c r="F1673" s="1" t="s">
        <v>3</v>
      </c>
      <c r="G1673" s="1">
        <v>33</v>
      </c>
      <c r="H1673" s="1" t="s">
        <v>14</v>
      </c>
      <c r="I1673" s="1" t="s">
        <v>10</v>
      </c>
      <c r="J1673" s="1" t="s">
        <v>32</v>
      </c>
      <c r="K1673" s="1">
        <v>60.65</v>
      </c>
      <c r="L1673" s="1">
        <v>2000.22</v>
      </c>
      <c r="M1673" s="1">
        <v>1</v>
      </c>
      <c r="N1673" s="1">
        <v>5</v>
      </c>
      <c r="O1673" s="1" t="s">
        <v>3</v>
      </c>
      <c r="P1673" s="1" t="str">
        <f>IF(Table1[[#This Row],[Churn]]="Yes","Lost Customer","Active Customer")</f>
        <v>Active Customer</v>
      </c>
      <c r="Q1673" s="3">
        <f>IF(Table1[[#This Row],[Tenure]]&lt;=12,"0-1 Year",)</f>
        <v>0</v>
      </c>
      <c r="R1673" s="3" t="str">
        <f>IF(Table1[[#This Row],[MonthlyCharges]]&lt;35,"low",IF(Table1[[#This Row],[MonthlyCharges]]&lt;70,"Medium","High"))</f>
        <v>Medium</v>
      </c>
    </row>
    <row r="1674" spans="1:18" x14ac:dyDescent="0.35">
      <c r="A1674" s="1" t="s">
        <v>1707</v>
      </c>
      <c r="B1674" s="1" t="s">
        <v>8</v>
      </c>
      <c r="C1674" s="1">
        <v>62</v>
      </c>
      <c r="D1674" s="1" t="s">
        <v>3</v>
      </c>
      <c r="E1674" s="1" t="s">
        <v>4</v>
      </c>
      <c r="F1674" s="1" t="s">
        <v>4</v>
      </c>
      <c r="G1674" s="1">
        <v>59</v>
      </c>
      <c r="H1674" s="1" t="s">
        <v>15</v>
      </c>
      <c r="I1674" s="1" t="s">
        <v>10</v>
      </c>
      <c r="J1674" s="1" t="s">
        <v>32</v>
      </c>
      <c r="K1674" s="1">
        <v>57.8</v>
      </c>
      <c r="L1674" s="1">
        <v>3408.96</v>
      </c>
      <c r="M1674" s="1">
        <v>6</v>
      </c>
      <c r="N1674" s="1">
        <v>4</v>
      </c>
      <c r="O1674" s="1" t="s">
        <v>4</v>
      </c>
      <c r="P1674" s="1" t="str">
        <f>IF(Table1[[#This Row],[Churn]]="Yes","Lost Customer","Active Customer")</f>
        <v>Lost Customer</v>
      </c>
      <c r="Q1674" s="3">
        <f>IF(Table1[[#This Row],[Tenure]]&lt;=12,"0-1 Year",)</f>
        <v>0</v>
      </c>
      <c r="R1674" s="3" t="str">
        <f>IF(Table1[[#This Row],[MonthlyCharges]]&lt;35,"low",IF(Table1[[#This Row],[MonthlyCharges]]&lt;70,"Medium","High"))</f>
        <v>Medium</v>
      </c>
    </row>
    <row r="1675" spans="1:18" x14ac:dyDescent="0.35">
      <c r="A1675" s="1" t="s">
        <v>1708</v>
      </c>
      <c r="B1675" s="1" t="s">
        <v>8</v>
      </c>
      <c r="C1675" s="1">
        <v>39</v>
      </c>
      <c r="D1675" s="1" t="s">
        <v>3</v>
      </c>
      <c r="E1675" s="1" t="s">
        <v>3</v>
      </c>
      <c r="F1675" s="1" t="s">
        <v>3</v>
      </c>
      <c r="G1675" s="1">
        <v>39</v>
      </c>
      <c r="H1675" s="1" t="s">
        <v>14</v>
      </c>
      <c r="I1675" s="1" t="s">
        <v>11</v>
      </c>
      <c r="J1675" s="1" t="s">
        <v>34</v>
      </c>
      <c r="K1675" s="1">
        <v>85.33</v>
      </c>
      <c r="L1675" s="1">
        <v>3310.06</v>
      </c>
      <c r="M1675" s="1">
        <v>8</v>
      </c>
      <c r="N1675" s="1">
        <v>1</v>
      </c>
      <c r="O1675" s="1" t="s">
        <v>4</v>
      </c>
      <c r="P1675" s="1" t="str">
        <f>IF(Table1[[#This Row],[Churn]]="Yes","Lost Customer","Active Customer")</f>
        <v>Lost Customer</v>
      </c>
      <c r="Q1675" s="3">
        <f>IF(Table1[[#This Row],[Tenure]]&lt;=12,"0-1 Year",)</f>
        <v>0</v>
      </c>
      <c r="R1675" s="3" t="str">
        <f>IF(Table1[[#This Row],[MonthlyCharges]]&lt;35,"low",IF(Table1[[#This Row],[MonthlyCharges]]&lt;70,"Medium","High"))</f>
        <v>High</v>
      </c>
    </row>
    <row r="1676" spans="1:18" x14ac:dyDescent="0.35">
      <c r="A1676" s="1" t="s">
        <v>1709</v>
      </c>
      <c r="B1676" s="1" t="s">
        <v>7</v>
      </c>
      <c r="C1676" s="1">
        <v>48</v>
      </c>
      <c r="D1676" s="1" t="s">
        <v>3</v>
      </c>
      <c r="E1676" s="1" t="s">
        <v>3</v>
      </c>
      <c r="F1676" s="1" t="s">
        <v>4</v>
      </c>
      <c r="G1676" s="1">
        <v>25</v>
      </c>
      <c r="H1676" s="1" t="s">
        <v>16</v>
      </c>
      <c r="I1676" s="1" t="s">
        <v>11</v>
      </c>
      <c r="J1676" s="1" t="s">
        <v>44</v>
      </c>
      <c r="K1676" s="1">
        <v>90.44</v>
      </c>
      <c r="L1676" s="1">
        <v>2275.4499999999998</v>
      </c>
      <c r="M1676" s="1">
        <v>8</v>
      </c>
      <c r="N1676" s="1">
        <v>3</v>
      </c>
      <c r="O1676" s="1" t="s">
        <v>4</v>
      </c>
      <c r="P1676" s="1" t="str">
        <f>IF(Table1[[#This Row],[Churn]]="Yes","Lost Customer","Active Customer")</f>
        <v>Lost Customer</v>
      </c>
      <c r="Q1676" s="3">
        <f>IF(Table1[[#This Row],[Tenure]]&lt;=12,"0-1 Year",)</f>
        <v>0</v>
      </c>
      <c r="R1676" s="3" t="str">
        <f>IF(Table1[[#This Row],[MonthlyCharges]]&lt;35,"low",IF(Table1[[#This Row],[MonthlyCharges]]&lt;70,"Medium","High"))</f>
        <v>High</v>
      </c>
    </row>
    <row r="1677" spans="1:18" x14ac:dyDescent="0.35">
      <c r="A1677" s="1" t="s">
        <v>1710</v>
      </c>
      <c r="B1677" s="1" t="s">
        <v>7</v>
      </c>
      <c r="C1677" s="1">
        <v>32</v>
      </c>
      <c r="D1677" s="1" t="s">
        <v>3</v>
      </c>
      <c r="E1677" s="1" t="s">
        <v>4</v>
      </c>
      <c r="F1677" s="1" t="s">
        <v>3</v>
      </c>
      <c r="G1677" s="1">
        <v>68</v>
      </c>
      <c r="H1677" s="1" t="s">
        <v>14</v>
      </c>
      <c r="I1677" s="1" t="s">
        <v>11</v>
      </c>
      <c r="J1677" s="1" t="s">
        <v>32</v>
      </c>
      <c r="K1677" s="1">
        <v>74.739999999999995</v>
      </c>
      <c r="L1677" s="1">
        <v>5088.55</v>
      </c>
      <c r="M1677" s="1">
        <v>0</v>
      </c>
      <c r="N1677" s="1">
        <v>7</v>
      </c>
      <c r="O1677" s="1" t="s">
        <v>3</v>
      </c>
      <c r="P1677" s="1" t="str">
        <f>IF(Table1[[#This Row],[Churn]]="Yes","Lost Customer","Active Customer")</f>
        <v>Active Customer</v>
      </c>
      <c r="Q1677" s="3">
        <f>IF(Table1[[#This Row],[Tenure]]&lt;=12,"0-1 Year",)</f>
        <v>0</v>
      </c>
      <c r="R1677" s="3" t="str">
        <f>IF(Table1[[#This Row],[MonthlyCharges]]&lt;35,"low",IF(Table1[[#This Row],[MonthlyCharges]]&lt;70,"Medium","High"))</f>
        <v>High</v>
      </c>
    </row>
    <row r="1678" spans="1:18" x14ac:dyDescent="0.35">
      <c r="A1678" s="1" t="s">
        <v>1711</v>
      </c>
      <c r="B1678" s="1" t="s">
        <v>8</v>
      </c>
      <c r="C1678" s="1">
        <v>62</v>
      </c>
      <c r="D1678" s="1" t="s">
        <v>4</v>
      </c>
      <c r="E1678" s="1" t="s">
        <v>3</v>
      </c>
      <c r="F1678" s="1" t="s">
        <v>3</v>
      </c>
      <c r="G1678" s="1">
        <v>28</v>
      </c>
      <c r="H1678" s="1" t="s">
        <v>16</v>
      </c>
      <c r="I1678" s="1" t="s">
        <v>12</v>
      </c>
      <c r="J1678" s="1" t="s">
        <v>40</v>
      </c>
      <c r="K1678" s="1">
        <v>0</v>
      </c>
      <c r="L1678" s="1">
        <v>-12.92</v>
      </c>
      <c r="M1678" s="1">
        <v>2</v>
      </c>
      <c r="N1678" s="1">
        <v>6</v>
      </c>
      <c r="O1678" s="1" t="s">
        <v>3</v>
      </c>
      <c r="P1678" s="1" t="str">
        <f>IF(Table1[[#This Row],[Churn]]="Yes","Lost Customer","Active Customer")</f>
        <v>Active Customer</v>
      </c>
      <c r="Q1678" s="3">
        <f>IF(Table1[[#This Row],[Tenure]]&lt;=12,"0-1 Year",)</f>
        <v>0</v>
      </c>
      <c r="R1678" s="3" t="str">
        <f>IF(Table1[[#This Row],[MonthlyCharges]]&lt;35,"low",IF(Table1[[#This Row],[MonthlyCharges]]&lt;70,"Medium","High"))</f>
        <v>low</v>
      </c>
    </row>
    <row r="1679" spans="1:18" x14ac:dyDescent="0.35">
      <c r="A1679" s="1" t="s">
        <v>1712</v>
      </c>
      <c r="B1679" s="1" t="s">
        <v>7</v>
      </c>
      <c r="C1679" s="1">
        <v>20</v>
      </c>
      <c r="D1679" s="1" t="s">
        <v>3</v>
      </c>
      <c r="E1679" s="1" t="s">
        <v>3</v>
      </c>
      <c r="F1679" s="1" t="s">
        <v>4</v>
      </c>
      <c r="G1679" s="1">
        <v>60</v>
      </c>
      <c r="H1679" s="1" t="s">
        <v>14</v>
      </c>
      <c r="I1679" s="1" t="s">
        <v>11</v>
      </c>
      <c r="J1679" s="1" t="s">
        <v>34</v>
      </c>
      <c r="K1679" s="1">
        <v>92.53</v>
      </c>
      <c r="L1679" s="1">
        <v>5568.73</v>
      </c>
      <c r="M1679" s="1">
        <v>2</v>
      </c>
      <c r="N1679" s="1">
        <v>7</v>
      </c>
      <c r="O1679" s="1" t="s">
        <v>3</v>
      </c>
      <c r="P1679" s="1" t="str">
        <f>IF(Table1[[#This Row],[Churn]]="Yes","Lost Customer","Active Customer")</f>
        <v>Active Customer</v>
      </c>
      <c r="Q1679" s="3">
        <f>IF(Table1[[#This Row],[Tenure]]&lt;=12,"0-1 Year",)</f>
        <v>0</v>
      </c>
      <c r="R1679" s="3" t="str">
        <f>IF(Table1[[#This Row],[MonthlyCharges]]&lt;35,"low",IF(Table1[[#This Row],[MonthlyCharges]]&lt;70,"Medium","High"))</f>
        <v>High</v>
      </c>
    </row>
    <row r="1680" spans="1:18" x14ac:dyDescent="0.35">
      <c r="A1680" s="1" t="s">
        <v>1713</v>
      </c>
      <c r="B1680" s="1" t="s">
        <v>7</v>
      </c>
      <c r="C1680" s="1">
        <v>46</v>
      </c>
      <c r="D1680" s="1" t="s">
        <v>3</v>
      </c>
      <c r="E1680" s="1" t="s">
        <v>3</v>
      </c>
      <c r="F1680" s="1" t="s">
        <v>3</v>
      </c>
      <c r="G1680" s="1">
        <v>7</v>
      </c>
      <c r="H1680" s="1" t="s">
        <v>16</v>
      </c>
      <c r="I1680" s="1" t="s">
        <v>11</v>
      </c>
      <c r="J1680" s="1" t="s">
        <v>32</v>
      </c>
      <c r="K1680" s="1">
        <v>73.569999999999993</v>
      </c>
      <c r="L1680" s="1">
        <v>523.36</v>
      </c>
      <c r="M1680" s="1">
        <v>3</v>
      </c>
      <c r="N1680" s="1">
        <v>6</v>
      </c>
      <c r="O1680" s="1" t="s">
        <v>3</v>
      </c>
      <c r="P1680" s="1" t="str">
        <f>IF(Table1[[#This Row],[Churn]]="Yes","Lost Customer","Active Customer")</f>
        <v>Active Customer</v>
      </c>
      <c r="Q1680" s="3" t="str">
        <f>IF(Table1[[#This Row],[Tenure]]&lt;=12,"0-1 Year",)</f>
        <v>0-1 Year</v>
      </c>
      <c r="R1680" s="3" t="str">
        <f>IF(Table1[[#This Row],[MonthlyCharges]]&lt;35,"low",IF(Table1[[#This Row],[MonthlyCharges]]&lt;70,"Medium","High"))</f>
        <v>High</v>
      </c>
    </row>
    <row r="1681" spans="1:18" x14ac:dyDescent="0.35">
      <c r="A1681" s="1" t="s">
        <v>1714</v>
      </c>
      <c r="B1681" s="1" t="s">
        <v>8</v>
      </c>
      <c r="C1681" s="1">
        <v>57</v>
      </c>
      <c r="D1681" s="1" t="s">
        <v>3</v>
      </c>
      <c r="E1681" s="1" t="s">
        <v>3</v>
      </c>
      <c r="F1681" s="1" t="s">
        <v>3</v>
      </c>
      <c r="G1681" s="1">
        <v>16</v>
      </c>
      <c r="H1681" s="1" t="s">
        <v>14</v>
      </c>
      <c r="I1681" s="1" t="s">
        <v>11</v>
      </c>
      <c r="J1681" s="1" t="s">
        <v>40</v>
      </c>
      <c r="K1681" s="1">
        <v>75.72</v>
      </c>
      <c r="L1681" s="1">
        <v>1211.9100000000001</v>
      </c>
      <c r="M1681" s="1">
        <v>8</v>
      </c>
      <c r="N1681" s="1">
        <v>9</v>
      </c>
      <c r="O1681" s="1" t="s">
        <v>3</v>
      </c>
      <c r="P1681" s="1" t="str">
        <f>IF(Table1[[#This Row],[Churn]]="Yes","Lost Customer","Active Customer")</f>
        <v>Active Customer</v>
      </c>
      <c r="Q1681" s="3">
        <f>IF(Table1[[#This Row],[Tenure]]&lt;=12,"0-1 Year",)</f>
        <v>0</v>
      </c>
      <c r="R1681" s="3" t="str">
        <f>IF(Table1[[#This Row],[MonthlyCharges]]&lt;35,"low",IF(Table1[[#This Row],[MonthlyCharges]]&lt;70,"Medium","High"))</f>
        <v>High</v>
      </c>
    </row>
    <row r="1682" spans="1:18" x14ac:dyDescent="0.35">
      <c r="A1682" s="1" t="s">
        <v>1715</v>
      </c>
      <c r="B1682" s="1" t="s">
        <v>7</v>
      </c>
      <c r="C1682" s="1">
        <v>29</v>
      </c>
      <c r="D1682" s="1" t="s">
        <v>3</v>
      </c>
      <c r="E1682" s="1" t="s">
        <v>4</v>
      </c>
      <c r="F1682" s="1" t="s">
        <v>3</v>
      </c>
      <c r="G1682" s="1">
        <v>72</v>
      </c>
      <c r="H1682" s="1" t="s">
        <v>15</v>
      </c>
      <c r="I1682" s="1" t="s">
        <v>11</v>
      </c>
      <c r="J1682" s="1" t="s">
        <v>34</v>
      </c>
      <c r="K1682" s="1">
        <v>47.98</v>
      </c>
      <c r="L1682" s="1">
        <v>3447.37</v>
      </c>
      <c r="M1682" s="1">
        <v>4</v>
      </c>
      <c r="N1682" s="1">
        <v>7</v>
      </c>
      <c r="O1682" s="1" t="s">
        <v>3</v>
      </c>
      <c r="P1682" s="1" t="str">
        <f>IF(Table1[[#This Row],[Churn]]="Yes","Lost Customer","Active Customer")</f>
        <v>Active Customer</v>
      </c>
      <c r="Q1682" s="3">
        <f>IF(Table1[[#This Row],[Tenure]]&lt;=12,"0-1 Year",)</f>
        <v>0</v>
      </c>
      <c r="R1682" s="3" t="str">
        <f>IF(Table1[[#This Row],[MonthlyCharges]]&lt;35,"low",IF(Table1[[#This Row],[MonthlyCharges]]&lt;70,"Medium","High"))</f>
        <v>Medium</v>
      </c>
    </row>
    <row r="1683" spans="1:18" x14ac:dyDescent="0.35">
      <c r="A1683" s="1" t="s">
        <v>1716</v>
      </c>
      <c r="B1683" s="1" t="s">
        <v>8</v>
      </c>
      <c r="C1683" s="1">
        <v>18</v>
      </c>
      <c r="D1683" s="1" t="s">
        <v>3</v>
      </c>
      <c r="E1683" s="1" t="s">
        <v>4</v>
      </c>
      <c r="F1683" s="1" t="s">
        <v>4</v>
      </c>
      <c r="G1683" s="1">
        <v>56</v>
      </c>
      <c r="H1683" s="1" t="s">
        <v>15</v>
      </c>
      <c r="I1683" s="1" t="s">
        <v>10</v>
      </c>
      <c r="J1683" s="1" t="s">
        <v>44</v>
      </c>
      <c r="K1683" s="1">
        <v>30.74</v>
      </c>
      <c r="L1683" s="1">
        <v>1708.52</v>
      </c>
      <c r="M1683" s="1">
        <v>1</v>
      </c>
      <c r="N1683" s="1">
        <v>4</v>
      </c>
      <c r="O1683" s="1" t="s">
        <v>3</v>
      </c>
      <c r="P1683" s="1" t="str">
        <f>IF(Table1[[#This Row],[Churn]]="Yes","Lost Customer","Active Customer")</f>
        <v>Active Customer</v>
      </c>
      <c r="Q1683" s="3">
        <f>IF(Table1[[#This Row],[Tenure]]&lt;=12,"0-1 Year",)</f>
        <v>0</v>
      </c>
      <c r="R1683" s="3" t="str">
        <f>IF(Table1[[#This Row],[MonthlyCharges]]&lt;35,"low",IF(Table1[[#This Row],[MonthlyCharges]]&lt;70,"Medium","High"))</f>
        <v>low</v>
      </c>
    </row>
    <row r="1684" spans="1:18" x14ac:dyDescent="0.35">
      <c r="A1684" s="1" t="s">
        <v>1717</v>
      </c>
      <c r="B1684" s="1" t="s">
        <v>8</v>
      </c>
      <c r="C1684" s="1">
        <v>59</v>
      </c>
      <c r="D1684" s="1" t="s">
        <v>3</v>
      </c>
      <c r="E1684" s="1" t="s">
        <v>3</v>
      </c>
      <c r="F1684" s="1" t="s">
        <v>4</v>
      </c>
      <c r="G1684" s="1">
        <v>54</v>
      </c>
      <c r="H1684" s="1" t="s">
        <v>14</v>
      </c>
      <c r="I1684" s="1" t="s">
        <v>10</v>
      </c>
      <c r="J1684" s="1" t="s">
        <v>40</v>
      </c>
      <c r="K1684" s="1">
        <v>30.1</v>
      </c>
      <c r="L1684" s="1">
        <v>1612.99</v>
      </c>
      <c r="M1684" s="1">
        <v>0</v>
      </c>
      <c r="N1684" s="1">
        <v>9</v>
      </c>
      <c r="O1684" s="1" t="s">
        <v>3</v>
      </c>
      <c r="P1684" s="1" t="str">
        <f>IF(Table1[[#This Row],[Churn]]="Yes","Lost Customer","Active Customer")</f>
        <v>Active Customer</v>
      </c>
      <c r="Q1684" s="3">
        <f>IF(Table1[[#This Row],[Tenure]]&lt;=12,"0-1 Year",)</f>
        <v>0</v>
      </c>
      <c r="R1684" s="3" t="str">
        <f>IF(Table1[[#This Row],[MonthlyCharges]]&lt;35,"low",IF(Table1[[#This Row],[MonthlyCharges]]&lt;70,"Medium","High"))</f>
        <v>low</v>
      </c>
    </row>
    <row r="1685" spans="1:18" x14ac:dyDescent="0.35">
      <c r="A1685" s="1" t="s">
        <v>1718</v>
      </c>
      <c r="B1685" s="1" t="s">
        <v>7</v>
      </c>
      <c r="C1685" s="1">
        <v>61</v>
      </c>
      <c r="D1685" s="1" t="s">
        <v>4</v>
      </c>
      <c r="E1685" s="1" t="s">
        <v>3</v>
      </c>
      <c r="F1685" s="1" t="s">
        <v>3</v>
      </c>
      <c r="G1685" s="1">
        <v>70</v>
      </c>
      <c r="H1685" s="1" t="s">
        <v>14</v>
      </c>
      <c r="I1685" s="1" t="s">
        <v>11</v>
      </c>
      <c r="J1685" s="1" t="s">
        <v>44</v>
      </c>
      <c r="K1685" s="1">
        <v>60.41</v>
      </c>
      <c r="L1685" s="1">
        <v>4221.8500000000004</v>
      </c>
      <c r="M1685" s="1">
        <v>8</v>
      </c>
      <c r="N1685" s="1">
        <v>3</v>
      </c>
      <c r="O1685" s="1" t="s">
        <v>4</v>
      </c>
      <c r="P1685" s="1" t="str">
        <f>IF(Table1[[#This Row],[Churn]]="Yes","Lost Customer","Active Customer")</f>
        <v>Lost Customer</v>
      </c>
      <c r="Q1685" s="3">
        <f>IF(Table1[[#This Row],[Tenure]]&lt;=12,"0-1 Year",)</f>
        <v>0</v>
      </c>
      <c r="R1685" s="3" t="str">
        <f>IF(Table1[[#This Row],[MonthlyCharges]]&lt;35,"low",IF(Table1[[#This Row],[MonthlyCharges]]&lt;70,"Medium","High"))</f>
        <v>Medium</v>
      </c>
    </row>
    <row r="1686" spans="1:18" x14ac:dyDescent="0.35">
      <c r="A1686" s="1" t="s">
        <v>1719</v>
      </c>
      <c r="B1686" s="1" t="s">
        <v>8</v>
      </c>
      <c r="C1686" s="1">
        <v>42</v>
      </c>
      <c r="D1686" s="1" t="s">
        <v>3</v>
      </c>
      <c r="E1686" s="1" t="s">
        <v>3</v>
      </c>
      <c r="F1686" s="1" t="s">
        <v>4</v>
      </c>
      <c r="G1686" s="1">
        <v>7</v>
      </c>
      <c r="H1686" s="1" t="s">
        <v>14</v>
      </c>
      <c r="I1686" s="1" t="s">
        <v>10</v>
      </c>
      <c r="J1686" s="1" t="s">
        <v>44</v>
      </c>
      <c r="K1686" s="1">
        <v>85.82</v>
      </c>
      <c r="L1686" s="1">
        <v>598.33000000000004</v>
      </c>
      <c r="M1686" s="1">
        <v>2</v>
      </c>
      <c r="N1686" s="1">
        <v>5</v>
      </c>
      <c r="O1686" s="1" t="s">
        <v>4</v>
      </c>
      <c r="P1686" s="1" t="str">
        <f>IF(Table1[[#This Row],[Churn]]="Yes","Lost Customer","Active Customer")</f>
        <v>Lost Customer</v>
      </c>
      <c r="Q1686" s="3" t="str">
        <f>IF(Table1[[#This Row],[Tenure]]&lt;=12,"0-1 Year",)</f>
        <v>0-1 Year</v>
      </c>
      <c r="R1686" s="3" t="str">
        <f>IF(Table1[[#This Row],[MonthlyCharges]]&lt;35,"low",IF(Table1[[#This Row],[MonthlyCharges]]&lt;70,"Medium","High"))</f>
        <v>High</v>
      </c>
    </row>
    <row r="1687" spans="1:18" x14ac:dyDescent="0.35">
      <c r="A1687" s="1" t="s">
        <v>1720</v>
      </c>
      <c r="B1687" s="1" t="s">
        <v>8</v>
      </c>
      <c r="C1687" s="1">
        <v>33</v>
      </c>
      <c r="D1687" s="1" t="s">
        <v>3</v>
      </c>
      <c r="E1687" s="1" t="s">
        <v>3</v>
      </c>
      <c r="F1687" s="1" t="s">
        <v>3</v>
      </c>
      <c r="G1687" s="1">
        <v>6</v>
      </c>
      <c r="H1687" s="1" t="s">
        <v>14</v>
      </c>
      <c r="I1687" s="1" t="s">
        <v>12</v>
      </c>
      <c r="J1687" s="1" t="s">
        <v>40</v>
      </c>
      <c r="K1687" s="1">
        <v>0</v>
      </c>
      <c r="L1687" s="1">
        <v>-15.18</v>
      </c>
      <c r="M1687" s="1">
        <v>7</v>
      </c>
      <c r="N1687" s="1">
        <v>5</v>
      </c>
      <c r="O1687" s="1" t="s">
        <v>4</v>
      </c>
      <c r="P1687" s="1" t="str">
        <f>IF(Table1[[#This Row],[Churn]]="Yes","Lost Customer","Active Customer")</f>
        <v>Lost Customer</v>
      </c>
      <c r="Q1687" s="3" t="str">
        <f>IF(Table1[[#This Row],[Tenure]]&lt;=12,"0-1 Year",)</f>
        <v>0-1 Year</v>
      </c>
      <c r="R1687" s="3" t="str">
        <f>IF(Table1[[#This Row],[MonthlyCharges]]&lt;35,"low",IF(Table1[[#This Row],[MonthlyCharges]]&lt;70,"Medium","High"))</f>
        <v>low</v>
      </c>
    </row>
    <row r="1688" spans="1:18" x14ac:dyDescent="0.35">
      <c r="A1688" s="1" t="s">
        <v>1721</v>
      </c>
      <c r="B1688" s="1" t="s">
        <v>8</v>
      </c>
      <c r="C1688" s="1">
        <v>31</v>
      </c>
      <c r="D1688" s="1" t="s">
        <v>3</v>
      </c>
      <c r="E1688" s="1" t="s">
        <v>3</v>
      </c>
      <c r="F1688" s="1" t="s">
        <v>3</v>
      </c>
      <c r="G1688" s="1">
        <v>12</v>
      </c>
      <c r="H1688" s="1" t="s">
        <v>14</v>
      </c>
      <c r="I1688" s="1" t="s">
        <v>11</v>
      </c>
      <c r="J1688" s="1" t="s">
        <v>32</v>
      </c>
      <c r="K1688" s="1">
        <v>101.22</v>
      </c>
      <c r="L1688" s="1">
        <v>1220.0899999999999</v>
      </c>
      <c r="M1688" s="1">
        <v>7</v>
      </c>
      <c r="N1688" s="1">
        <v>5</v>
      </c>
      <c r="O1688" s="1" t="s">
        <v>4</v>
      </c>
      <c r="P1688" s="1" t="str">
        <f>IF(Table1[[#This Row],[Churn]]="Yes","Lost Customer","Active Customer")</f>
        <v>Lost Customer</v>
      </c>
      <c r="Q1688" s="3" t="str">
        <f>IF(Table1[[#This Row],[Tenure]]&lt;=12,"0-1 Year",)</f>
        <v>0-1 Year</v>
      </c>
      <c r="R1688" s="3" t="str">
        <f>IF(Table1[[#This Row],[MonthlyCharges]]&lt;35,"low",IF(Table1[[#This Row],[MonthlyCharges]]&lt;70,"Medium","High"))</f>
        <v>High</v>
      </c>
    </row>
    <row r="1689" spans="1:18" x14ac:dyDescent="0.35">
      <c r="A1689" s="1" t="s">
        <v>1722</v>
      </c>
      <c r="B1689" s="1" t="s">
        <v>7</v>
      </c>
      <c r="C1689" s="1">
        <v>18</v>
      </c>
      <c r="D1689" s="1" t="s">
        <v>3</v>
      </c>
      <c r="E1689" s="1" t="s">
        <v>3</v>
      </c>
      <c r="F1689" s="1" t="s">
        <v>3</v>
      </c>
      <c r="G1689" s="1">
        <v>5</v>
      </c>
      <c r="H1689" s="1" t="s">
        <v>14</v>
      </c>
      <c r="I1689" s="1" t="s">
        <v>10</v>
      </c>
      <c r="J1689" s="1" t="s">
        <v>32</v>
      </c>
      <c r="K1689" s="1">
        <v>65.31</v>
      </c>
      <c r="L1689" s="1">
        <v>343.22</v>
      </c>
      <c r="M1689" s="1">
        <v>0</v>
      </c>
      <c r="N1689" s="1">
        <v>7</v>
      </c>
      <c r="O1689" s="1" t="s">
        <v>3</v>
      </c>
      <c r="P1689" s="1" t="str">
        <f>IF(Table1[[#This Row],[Churn]]="Yes","Lost Customer","Active Customer")</f>
        <v>Active Customer</v>
      </c>
      <c r="Q1689" s="3" t="str">
        <f>IF(Table1[[#This Row],[Tenure]]&lt;=12,"0-1 Year",)</f>
        <v>0-1 Year</v>
      </c>
      <c r="R1689" s="3" t="str">
        <f>IF(Table1[[#This Row],[MonthlyCharges]]&lt;35,"low",IF(Table1[[#This Row],[MonthlyCharges]]&lt;70,"Medium","High"))</f>
        <v>Medium</v>
      </c>
    </row>
    <row r="1690" spans="1:18" x14ac:dyDescent="0.35">
      <c r="A1690" s="1" t="s">
        <v>1723</v>
      </c>
      <c r="B1690" s="1" t="s">
        <v>7</v>
      </c>
      <c r="C1690" s="1">
        <v>58</v>
      </c>
      <c r="D1690" s="1" t="s">
        <v>3</v>
      </c>
      <c r="E1690" s="1" t="s">
        <v>3</v>
      </c>
      <c r="F1690" s="1" t="s">
        <v>3</v>
      </c>
      <c r="G1690" s="1">
        <v>36</v>
      </c>
      <c r="H1690" s="1" t="s">
        <v>15</v>
      </c>
      <c r="I1690" s="1" t="s">
        <v>10</v>
      </c>
      <c r="J1690" s="1" t="s">
        <v>44</v>
      </c>
      <c r="K1690" s="1">
        <v>108.3</v>
      </c>
      <c r="L1690" s="1">
        <v>3902.04</v>
      </c>
      <c r="M1690" s="1">
        <v>6</v>
      </c>
      <c r="N1690" s="1">
        <v>7</v>
      </c>
      <c r="O1690" s="1" t="s">
        <v>3</v>
      </c>
      <c r="P1690" s="1" t="str">
        <f>IF(Table1[[#This Row],[Churn]]="Yes","Lost Customer","Active Customer")</f>
        <v>Active Customer</v>
      </c>
      <c r="Q1690" s="3">
        <f>IF(Table1[[#This Row],[Tenure]]&lt;=12,"0-1 Year",)</f>
        <v>0</v>
      </c>
      <c r="R1690" s="3" t="str">
        <f>IF(Table1[[#This Row],[MonthlyCharges]]&lt;35,"low",IF(Table1[[#This Row],[MonthlyCharges]]&lt;70,"Medium","High"))</f>
        <v>High</v>
      </c>
    </row>
    <row r="1691" spans="1:18" x14ac:dyDescent="0.35">
      <c r="A1691" s="1" t="s">
        <v>1724</v>
      </c>
      <c r="B1691" s="1" t="s">
        <v>8</v>
      </c>
      <c r="C1691" s="1">
        <v>27</v>
      </c>
      <c r="D1691" s="1" t="s">
        <v>3</v>
      </c>
      <c r="E1691" s="1" t="s">
        <v>4</v>
      </c>
      <c r="F1691" s="1" t="s">
        <v>3</v>
      </c>
      <c r="G1691" s="1">
        <v>20</v>
      </c>
      <c r="H1691" s="1" t="s">
        <v>16</v>
      </c>
      <c r="I1691" s="1" t="s">
        <v>11</v>
      </c>
      <c r="J1691" s="1" t="s">
        <v>40</v>
      </c>
      <c r="K1691" s="1">
        <v>54.78</v>
      </c>
      <c r="L1691" s="1">
        <v>1109.18</v>
      </c>
      <c r="M1691" s="1">
        <v>4</v>
      </c>
      <c r="N1691" s="1">
        <v>5</v>
      </c>
      <c r="O1691" s="1" t="s">
        <v>3</v>
      </c>
      <c r="P1691" s="1" t="str">
        <f>IF(Table1[[#This Row],[Churn]]="Yes","Lost Customer","Active Customer")</f>
        <v>Active Customer</v>
      </c>
      <c r="Q1691" s="3">
        <f>IF(Table1[[#This Row],[Tenure]]&lt;=12,"0-1 Year",)</f>
        <v>0</v>
      </c>
      <c r="R1691" s="3" t="str">
        <f>IF(Table1[[#This Row],[MonthlyCharges]]&lt;35,"low",IF(Table1[[#This Row],[MonthlyCharges]]&lt;70,"Medium","High"))</f>
        <v>Medium</v>
      </c>
    </row>
    <row r="1692" spans="1:18" x14ac:dyDescent="0.35">
      <c r="A1692" s="1" t="s">
        <v>1725</v>
      </c>
      <c r="B1692" s="1" t="s">
        <v>8</v>
      </c>
      <c r="C1692" s="1">
        <v>73</v>
      </c>
      <c r="D1692" s="1" t="s">
        <v>3</v>
      </c>
      <c r="E1692" s="1" t="s">
        <v>3</v>
      </c>
      <c r="F1692" s="1" t="s">
        <v>3</v>
      </c>
      <c r="G1692" s="1">
        <v>41</v>
      </c>
      <c r="H1692" s="1" t="s">
        <v>16</v>
      </c>
      <c r="I1692" s="1" t="s">
        <v>10</v>
      </c>
      <c r="J1692" s="1" t="s">
        <v>34</v>
      </c>
      <c r="K1692" s="1">
        <v>81.069999999999993</v>
      </c>
      <c r="L1692" s="1">
        <v>3339.56</v>
      </c>
      <c r="M1692" s="1">
        <v>0</v>
      </c>
      <c r="N1692" s="1">
        <v>1</v>
      </c>
      <c r="O1692" s="1" t="s">
        <v>3</v>
      </c>
      <c r="P1692" s="1" t="str">
        <f>IF(Table1[[#This Row],[Churn]]="Yes","Lost Customer","Active Customer")</f>
        <v>Active Customer</v>
      </c>
      <c r="Q1692" s="3">
        <f>IF(Table1[[#This Row],[Tenure]]&lt;=12,"0-1 Year",)</f>
        <v>0</v>
      </c>
      <c r="R1692" s="3" t="str">
        <f>IF(Table1[[#This Row],[MonthlyCharges]]&lt;35,"low",IF(Table1[[#This Row],[MonthlyCharges]]&lt;70,"Medium","High"))</f>
        <v>High</v>
      </c>
    </row>
    <row r="1693" spans="1:18" x14ac:dyDescent="0.35">
      <c r="A1693" s="1" t="s">
        <v>1726</v>
      </c>
      <c r="B1693" s="1" t="s">
        <v>8</v>
      </c>
      <c r="C1693" s="1">
        <v>27</v>
      </c>
      <c r="D1693" s="1" t="s">
        <v>3</v>
      </c>
      <c r="E1693" s="1" t="s">
        <v>4</v>
      </c>
      <c r="F1693" s="1" t="s">
        <v>4</v>
      </c>
      <c r="G1693" s="1">
        <v>6</v>
      </c>
      <c r="H1693" s="1" t="s">
        <v>16</v>
      </c>
      <c r="I1693" s="1" t="s">
        <v>11</v>
      </c>
      <c r="J1693" s="1" t="s">
        <v>44</v>
      </c>
      <c r="K1693" s="1">
        <v>97.13</v>
      </c>
      <c r="L1693" s="1">
        <v>578.74</v>
      </c>
      <c r="M1693" s="1">
        <v>6</v>
      </c>
      <c r="N1693" s="1">
        <v>8</v>
      </c>
      <c r="O1693" s="1" t="s">
        <v>3</v>
      </c>
      <c r="P1693" s="1" t="str">
        <f>IF(Table1[[#This Row],[Churn]]="Yes","Lost Customer","Active Customer")</f>
        <v>Active Customer</v>
      </c>
      <c r="Q1693" s="3" t="str">
        <f>IF(Table1[[#This Row],[Tenure]]&lt;=12,"0-1 Year",)</f>
        <v>0-1 Year</v>
      </c>
      <c r="R1693" s="3" t="str">
        <f>IF(Table1[[#This Row],[MonthlyCharges]]&lt;35,"low",IF(Table1[[#This Row],[MonthlyCharges]]&lt;70,"Medium","High"))</f>
        <v>High</v>
      </c>
    </row>
    <row r="1694" spans="1:18" x14ac:dyDescent="0.35">
      <c r="A1694" s="1" t="s">
        <v>1727</v>
      </c>
      <c r="B1694" s="1" t="s">
        <v>8</v>
      </c>
      <c r="C1694" s="1">
        <v>48</v>
      </c>
      <c r="D1694" s="1" t="s">
        <v>3</v>
      </c>
      <c r="E1694" s="1" t="s">
        <v>4</v>
      </c>
      <c r="F1694" s="1" t="s">
        <v>4</v>
      </c>
      <c r="G1694" s="1">
        <v>48</v>
      </c>
      <c r="H1694" s="1" t="s">
        <v>14</v>
      </c>
      <c r="I1694" s="1" t="s">
        <v>12</v>
      </c>
      <c r="J1694" s="1" t="s">
        <v>34</v>
      </c>
      <c r="K1694" s="1">
        <v>0</v>
      </c>
      <c r="L1694" s="1">
        <v>15.23</v>
      </c>
      <c r="M1694" s="1">
        <v>2</v>
      </c>
      <c r="N1694" s="1">
        <v>4</v>
      </c>
      <c r="O1694" s="1" t="s">
        <v>3</v>
      </c>
      <c r="P1694" s="1" t="str">
        <f>IF(Table1[[#This Row],[Churn]]="Yes","Lost Customer","Active Customer")</f>
        <v>Active Customer</v>
      </c>
      <c r="Q1694" s="3">
        <f>IF(Table1[[#This Row],[Tenure]]&lt;=12,"0-1 Year",)</f>
        <v>0</v>
      </c>
      <c r="R1694" s="3" t="str">
        <f>IF(Table1[[#This Row],[MonthlyCharges]]&lt;35,"low",IF(Table1[[#This Row],[MonthlyCharges]]&lt;70,"Medium","High"))</f>
        <v>low</v>
      </c>
    </row>
    <row r="1695" spans="1:18" x14ac:dyDescent="0.35">
      <c r="A1695" s="1" t="s">
        <v>1728</v>
      </c>
      <c r="B1695" s="1" t="s">
        <v>8</v>
      </c>
      <c r="C1695" s="1">
        <v>64</v>
      </c>
      <c r="D1695" s="1" t="s">
        <v>4</v>
      </c>
      <c r="E1695" s="1" t="s">
        <v>3</v>
      </c>
      <c r="F1695" s="1" t="s">
        <v>4</v>
      </c>
      <c r="G1695" s="1">
        <v>21</v>
      </c>
      <c r="H1695" s="1" t="s">
        <v>15</v>
      </c>
      <c r="I1695" s="1" t="s">
        <v>11</v>
      </c>
      <c r="J1695" s="1" t="s">
        <v>34</v>
      </c>
      <c r="K1695" s="1">
        <v>95.16</v>
      </c>
      <c r="L1695" s="1">
        <v>1978.56</v>
      </c>
      <c r="M1695" s="1">
        <v>4</v>
      </c>
      <c r="N1695" s="1">
        <v>6</v>
      </c>
      <c r="O1695" s="1" t="s">
        <v>3</v>
      </c>
      <c r="P1695" s="1" t="str">
        <f>IF(Table1[[#This Row],[Churn]]="Yes","Lost Customer","Active Customer")</f>
        <v>Active Customer</v>
      </c>
      <c r="Q1695" s="3">
        <f>IF(Table1[[#This Row],[Tenure]]&lt;=12,"0-1 Year",)</f>
        <v>0</v>
      </c>
      <c r="R1695" s="3" t="str">
        <f>IF(Table1[[#This Row],[MonthlyCharges]]&lt;35,"low",IF(Table1[[#This Row],[MonthlyCharges]]&lt;70,"Medium","High"))</f>
        <v>High</v>
      </c>
    </row>
    <row r="1696" spans="1:18" x14ac:dyDescent="0.35">
      <c r="A1696" s="1" t="s">
        <v>1729</v>
      </c>
      <c r="B1696" s="1" t="s">
        <v>7</v>
      </c>
      <c r="C1696" s="1">
        <v>41</v>
      </c>
      <c r="D1696" s="1" t="s">
        <v>3</v>
      </c>
      <c r="E1696" s="1" t="s">
        <v>4</v>
      </c>
      <c r="F1696" s="1" t="s">
        <v>3</v>
      </c>
      <c r="G1696" s="1">
        <v>61</v>
      </c>
      <c r="H1696" s="1" t="s">
        <v>16</v>
      </c>
      <c r="I1696" s="1" t="s">
        <v>10</v>
      </c>
      <c r="J1696" s="1" t="s">
        <v>32</v>
      </c>
      <c r="K1696" s="1">
        <v>58.91</v>
      </c>
      <c r="L1696" s="1">
        <v>3603.77</v>
      </c>
      <c r="M1696" s="1">
        <v>6</v>
      </c>
      <c r="N1696" s="1">
        <v>10</v>
      </c>
      <c r="O1696" s="1" t="s">
        <v>3</v>
      </c>
      <c r="P1696" s="1" t="str">
        <f>IF(Table1[[#This Row],[Churn]]="Yes","Lost Customer","Active Customer")</f>
        <v>Active Customer</v>
      </c>
      <c r="Q1696" s="3">
        <f>IF(Table1[[#This Row],[Tenure]]&lt;=12,"0-1 Year",)</f>
        <v>0</v>
      </c>
      <c r="R1696" s="3" t="str">
        <f>IF(Table1[[#This Row],[MonthlyCharges]]&lt;35,"low",IF(Table1[[#This Row],[MonthlyCharges]]&lt;70,"Medium","High"))</f>
        <v>Medium</v>
      </c>
    </row>
    <row r="1697" spans="1:18" x14ac:dyDescent="0.35">
      <c r="A1697" s="1" t="s">
        <v>1730</v>
      </c>
      <c r="B1697" s="1" t="s">
        <v>8</v>
      </c>
      <c r="C1697" s="1">
        <v>41</v>
      </c>
      <c r="D1697" s="1" t="s">
        <v>3</v>
      </c>
      <c r="E1697" s="1" t="s">
        <v>4</v>
      </c>
      <c r="F1697" s="1" t="s">
        <v>3</v>
      </c>
      <c r="G1697" s="1">
        <v>37</v>
      </c>
      <c r="H1697" s="1" t="s">
        <v>16</v>
      </c>
      <c r="I1697" s="1" t="s">
        <v>11</v>
      </c>
      <c r="J1697" s="1" t="s">
        <v>44</v>
      </c>
      <c r="K1697" s="1">
        <v>75.760000000000005</v>
      </c>
      <c r="L1697" s="1">
        <v>2797.01</v>
      </c>
      <c r="M1697" s="1">
        <v>0</v>
      </c>
      <c r="N1697" s="1">
        <v>3</v>
      </c>
      <c r="O1697" s="1" t="s">
        <v>3</v>
      </c>
      <c r="P1697" s="1" t="str">
        <f>IF(Table1[[#This Row],[Churn]]="Yes","Lost Customer","Active Customer")</f>
        <v>Active Customer</v>
      </c>
      <c r="Q1697" s="3">
        <f>IF(Table1[[#This Row],[Tenure]]&lt;=12,"0-1 Year",)</f>
        <v>0</v>
      </c>
      <c r="R1697" s="3" t="str">
        <f>IF(Table1[[#This Row],[MonthlyCharges]]&lt;35,"low",IF(Table1[[#This Row],[MonthlyCharges]]&lt;70,"Medium","High"))</f>
        <v>High</v>
      </c>
    </row>
    <row r="1698" spans="1:18" x14ac:dyDescent="0.35">
      <c r="A1698" s="1" t="s">
        <v>1731</v>
      </c>
      <c r="B1698" s="1" t="s">
        <v>7</v>
      </c>
      <c r="C1698" s="1">
        <v>26</v>
      </c>
      <c r="D1698" s="1" t="s">
        <v>3</v>
      </c>
      <c r="E1698" s="1" t="s">
        <v>4</v>
      </c>
      <c r="F1698" s="1" t="s">
        <v>3</v>
      </c>
      <c r="G1698" s="1">
        <v>53</v>
      </c>
      <c r="H1698" s="1" t="s">
        <v>14</v>
      </c>
      <c r="I1698" s="1" t="s">
        <v>11</v>
      </c>
      <c r="J1698" s="1" t="s">
        <v>44</v>
      </c>
      <c r="K1698" s="1">
        <v>73.11</v>
      </c>
      <c r="L1698" s="1">
        <v>3881.28</v>
      </c>
      <c r="M1698" s="1">
        <v>7</v>
      </c>
      <c r="N1698" s="1">
        <v>2</v>
      </c>
      <c r="O1698" s="1" t="s">
        <v>4</v>
      </c>
      <c r="P1698" s="1" t="str">
        <f>IF(Table1[[#This Row],[Churn]]="Yes","Lost Customer","Active Customer")</f>
        <v>Lost Customer</v>
      </c>
      <c r="Q1698" s="3">
        <f>IF(Table1[[#This Row],[Tenure]]&lt;=12,"0-1 Year",)</f>
        <v>0</v>
      </c>
      <c r="R1698" s="3" t="str">
        <f>IF(Table1[[#This Row],[MonthlyCharges]]&lt;35,"low",IF(Table1[[#This Row],[MonthlyCharges]]&lt;70,"Medium","High"))</f>
        <v>High</v>
      </c>
    </row>
    <row r="1699" spans="1:18" x14ac:dyDescent="0.35">
      <c r="A1699" s="1" t="s">
        <v>1732</v>
      </c>
      <c r="B1699" s="1" t="s">
        <v>8</v>
      </c>
      <c r="C1699" s="1">
        <v>32</v>
      </c>
      <c r="D1699" s="1" t="s">
        <v>3</v>
      </c>
      <c r="E1699" s="1" t="s">
        <v>3</v>
      </c>
      <c r="F1699" s="1" t="s">
        <v>3</v>
      </c>
      <c r="G1699" s="1">
        <v>61</v>
      </c>
      <c r="H1699" s="1" t="s">
        <v>14</v>
      </c>
      <c r="I1699" s="1" t="s">
        <v>12</v>
      </c>
      <c r="J1699" s="1" t="s">
        <v>32</v>
      </c>
      <c r="K1699" s="1">
        <v>0</v>
      </c>
      <c r="L1699" s="1">
        <v>18.059999999999999</v>
      </c>
      <c r="M1699" s="1">
        <v>1</v>
      </c>
      <c r="N1699" s="1">
        <v>8</v>
      </c>
      <c r="O1699" s="1" t="s">
        <v>3</v>
      </c>
      <c r="P1699" s="1" t="str">
        <f>IF(Table1[[#This Row],[Churn]]="Yes","Lost Customer","Active Customer")</f>
        <v>Active Customer</v>
      </c>
      <c r="Q1699" s="3">
        <f>IF(Table1[[#This Row],[Tenure]]&lt;=12,"0-1 Year",)</f>
        <v>0</v>
      </c>
      <c r="R1699" s="3" t="str">
        <f>IF(Table1[[#This Row],[MonthlyCharges]]&lt;35,"low",IF(Table1[[#This Row],[MonthlyCharges]]&lt;70,"Medium","High"))</f>
        <v>low</v>
      </c>
    </row>
    <row r="1700" spans="1:18" x14ac:dyDescent="0.35">
      <c r="A1700" s="1" t="s">
        <v>1733</v>
      </c>
      <c r="B1700" s="1" t="s">
        <v>7</v>
      </c>
      <c r="C1700" s="1">
        <v>47</v>
      </c>
      <c r="D1700" s="1" t="s">
        <v>3</v>
      </c>
      <c r="E1700" s="1" t="s">
        <v>4</v>
      </c>
      <c r="F1700" s="1" t="s">
        <v>3</v>
      </c>
      <c r="G1700" s="1">
        <v>38</v>
      </c>
      <c r="H1700" s="1" t="s">
        <v>15</v>
      </c>
      <c r="I1700" s="1" t="s">
        <v>11</v>
      </c>
      <c r="J1700" s="1" t="s">
        <v>32</v>
      </c>
      <c r="K1700" s="1">
        <v>57.2</v>
      </c>
      <c r="L1700" s="1">
        <v>2178.34</v>
      </c>
      <c r="M1700" s="1">
        <v>5</v>
      </c>
      <c r="N1700" s="1">
        <v>6</v>
      </c>
      <c r="O1700" s="1" t="s">
        <v>3</v>
      </c>
      <c r="P1700" s="1" t="str">
        <f>IF(Table1[[#This Row],[Churn]]="Yes","Lost Customer","Active Customer")</f>
        <v>Active Customer</v>
      </c>
      <c r="Q1700" s="3">
        <f>IF(Table1[[#This Row],[Tenure]]&lt;=12,"0-1 Year",)</f>
        <v>0</v>
      </c>
      <c r="R1700" s="3" t="str">
        <f>IF(Table1[[#This Row],[MonthlyCharges]]&lt;35,"low",IF(Table1[[#This Row],[MonthlyCharges]]&lt;70,"Medium","High"))</f>
        <v>Medium</v>
      </c>
    </row>
    <row r="1701" spans="1:18" x14ac:dyDescent="0.35">
      <c r="A1701" s="1" t="s">
        <v>1734</v>
      </c>
      <c r="B1701" s="1" t="s">
        <v>8</v>
      </c>
      <c r="C1701" s="1">
        <v>65</v>
      </c>
      <c r="D1701" s="1" t="s">
        <v>3</v>
      </c>
      <c r="E1701" s="1" t="s">
        <v>3</v>
      </c>
      <c r="F1701" s="1" t="s">
        <v>3</v>
      </c>
      <c r="G1701" s="1">
        <v>7</v>
      </c>
      <c r="H1701" s="1" t="s">
        <v>14</v>
      </c>
      <c r="I1701" s="1" t="s">
        <v>11</v>
      </c>
      <c r="J1701" s="1" t="s">
        <v>44</v>
      </c>
      <c r="K1701" s="1">
        <v>81.25</v>
      </c>
      <c r="L1701" s="1">
        <v>549.33000000000004</v>
      </c>
      <c r="M1701" s="1">
        <v>8</v>
      </c>
      <c r="N1701" s="1">
        <v>9</v>
      </c>
      <c r="O1701" s="1" t="s">
        <v>3</v>
      </c>
      <c r="P1701" s="1" t="str">
        <f>IF(Table1[[#This Row],[Churn]]="Yes","Lost Customer","Active Customer")</f>
        <v>Active Customer</v>
      </c>
      <c r="Q1701" s="3" t="str">
        <f>IF(Table1[[#This Row],[Tenure]]&lt;=12,"0-1 Year",)</f>
        <v>0-1 Year</v>
      </c>
      <c r="R1701" s="3" t="str">
        <f>IF(Table1[[#This Row],[MonthlyCharges]]&lt;35,"low",IF(Table1[[#This Row],[MonthlyCharges]]&lt;70,"Medium","High"))</f>
        <v>High</v>
      </c>
    </row>
    <row r="1702" spans="1:18" x14ac:dyDescent="0.35">
      <c r="A1702" s="1" t="s">
        <v>1735</v>
      </c>
      <c r="B1702" s="1" t="s">
        <v>8</v>
      </c>
      <c r="C1702" s="1">
        <v>34</v>
      </c>
      <c r="D1702" s="1" t="s">
        <v>3</v>
      </c>
      <c r="E1702" s="1" t="s">
        <v>4</v>
      </c>
      <c r="F1702" s="1" t="s">
        <v>4</v>
      </c>
      <c r="G1702" s="1">
        <v>3</v>
      </c>
      <c r="H1702" s="1" t="s">
        <v>14</v>
      </c>
      <c r="I1702" s="1" t="s">
        <v>10</v>
      </c>
      <c r="J1702" s="1" t="s">
        <v>34</v>
      </c>
      <c r="K1702" s="1">
        <v>51.25</v>
      </c>
      <c r="L1702" s="1">
        <v>172.5</v>
      </c>
      <c r="M1702" s="1">
        <v>7</v>
      </c>
      <c r="N1702" s="1">
        <v>4</v>
      </c>
      <c r="O1702" s="1" t="s">
        <v>4</v>
      </c>
      <c r="P1702" s="1" t="str">
        <f>IF(Table1[[#This Row],[Churn]]="Yes","Lost Customer","Active Customer")</f>
        <v>Lost Customer</v>
      </c>
      <c r="Q1702" s="3" t="str">
        <f>IF(Table1[[#This Row],[Tenure]]&lt;=12,"0-1 Year",)</f>
        <v>0-1 Year</v>
      </c>
      <c r="R1702" s="3" t="str">
        <f>IF(Table1[[#This Row],[MonthlyCharges]]&lt;35,"low",IF(Table1[[#This Row],[MonthlyCharges]]&lt;70,"Medium","High"))</f>
        <v>Medium</v>
      </c>
    </row>
    <row r="1703" spans="1:18" x14ac:dyDescent="0.35">
      <c r="A1703" s="1" t="s">
        <v>1736</v>
      </c>
      <c r="B1703" s="1" t="s">
        <v>7</v>
      </c>
      <c r="C1703" s="1">
        <v>50</v>
      </c>
      <c r="D1703" s="1" t="s">
        <v>3</v>
      </c>
      <c r="E1703" s="1" t="s">
        <v>4</v>
      </c>
      <c r="F1703" s="1" t="s">
        <v>3</v>
      </c>
      <c r="G1703" s="1">
        <v>65</v>
      </c>
      <c r="H1703" s="1" t="s">
        <v>15</v>
      </c>
      <c r="I1703" s="1" t="s">
        <v>11</v>
      </c>
      <c r="J1703" s="1" t="s">
        <v>40</v>
      </c>
      <c r="K1703" s="1">
        <v>115.7</v>
      </c>
      <c r="L1703" s="1">
        <v>7519.43</v>
      </c>
      <c r="M1703" s="1">
        <v>0</v>
      </c>
      <c r="N1703" s="1">
        <v>2</v>
      </c>
      <c r="O1703" s="1" t="s">
        <v>3</v>
      </c>
      <c r="P1703" s="1" t="str">
        <f>IF(Table1[[#This Row],[Churn]]="Yes","Lost Customer","Active Customer")</f>
        <v>Active Customer</v>
      </c>
      <c r="Q1703" s="3">
        <f>IF(Table1[[#This Row],[Tenure]]&lt;=12,"0-1 Year",)</f>
        <v>0</v>
      </c>
      <c r="R1703" s="3" t="str">
        <f>IF(Table1[[#This Row],[MonthlyCharges]]&lt;35,"low",IF(Table1[[#This Row],[MonthlyCharges]]&lt;70,"Medium","High"))</f>
        <v>High</v>
      </c>
    </row>
    <row r="1704" spans="1:18" x14ac:dyDescent="0.35">
      <c r="A1704" s="1" t="s">
        <v>1737</v>
      </c>
      <c r="B1704" s="1" t="s">
        <v>8</v>
      </c>
      <c r="C1704" s="1">
        <v>61</v>
      </c>
      <c r="D1704" s="1" t="s">
        <v>3</v>
      </c>
      <c r="E1704" s="1" t="s">
        <v>3</v>
      </c>
      <c r="F1704" s="1" t="s">
        <v>3</v>
      </c>
      <c r="G1704" s="1">
        <v>21</v>
      </c>
      <c r="H1704" s="1" t="s">
        <v>16</v>
      </c>
      <c r="I1704" s="1" t="s">
        <v>11</v>
      </c>
      <c r="J1704" s="1" t="s">
        <v>34</v>
      </c>
      <c r="K1704" s="1">
        <v>75.599999999999994</v>
      </c>
      <c r="L1704" s="1">
        <v>1597.47</v>
      </c>
      <c r="M1704" s="1">
        <v>1</v>
      </c>
      <c r="N1704" s="1">
        <v>6</v>
      </c>
      <c r="O1704" s="1" t="s">
        <v>3</v>
      </c>
      <c r="P1704" s="1" t="str">
        <f>IF(Table1[[#This Row],[Churn]]="Yes","Lost Customer","Active Customer")</f>
        <v>Active Customer</v>
      </c>
      <c r="Q1704" s="3">
        <f>IF(Table1[[#This Row],[Tenure]]&lt;=12,"0-1 Year",)</f>
        <v>0</v>
      </c>
      <c r="R1704" s="3" t="str">
        <f>IF(Table1[[#This Row],[MonthlyCharges]]&lt;35,"low",IF(Table1[[#This Row],[MonthlyCharges]]&lt;70,"Medium","High"))</f>
        <v>High</v>
      </c>
    </row>
    <row r="1705" spans="1:18" x14ac:dyDescent="0.35">
      <c r="A1705" s="1" t="s">
        <v>1738</v>
      </c>
      <c r="B1705" s="1" t="s">
        <v>8</v>
      </c>
      <c r="C1705" s="1">
        <v>23</v>
      </c>
      <c r="D1705" s="1" t="s">
        <v>3</v>
      </c>
      <c r="E1705" s="1" t="s">
        <v>3</v>
      </c>
      <c r="F1705" s="1" t="s">
        <v>4</v>
      </c>
      <c r="G1705" s="1">
        <v>34</v>
      </c>
      <c r="H1705" s="1" t="s">
        <v>14</v>
      </c>
      <c r="I1705" s="1" t="s">
        <v>11</v>
      </c>
      <c r="J1705" s="1" t="s">
        <v>40</v>
      </c>
      <c r="K1705" s="1">
        <v>70.94</v>
      </c>
      <c r="L1705" s="1">
        <v>2407.31</v>
      </c>
      <c r="M1705" s="1">
        <v>8</v>
      </c>
      <c r="N1705" s="1">
        <v>5</v>
      </c>
      <c r="O1705" s="1" t="s">
        <v>3</v>
      </c>
      <c r="P1705" s="1" t="str">
        <f>IF(Table1[[#This Row],[Churn]]="Yes","Lost Customer","Active Customer")</f>
        <v>Active Customer</v>
      </c>
      <c r="Q1705" s="3">
        <f>IF(Table1[[#This Row],[Tenure]]&lt;=12,"0-1 Year",)</f>
        <v>0</v>
      </c>
      <c r="R1705" s="3" t="str">
        <f>IF(Table1[[#This Row],[MonthlyCharges]]&lt;35,"low",IF(Table1[[#This Row],[MonthlyCharges]]&lt;70,"Medium","High"))</f>
        <v>High</v>
      </c>
    </row>
    <row r="1706" spans="1:18" x14ac:dyDescent="0.35">
      <c r="A1706" s="1" t="s">
        <v>1739</v>
      </c>
      <c r="B1706" s="1" t="s">
        <v>8</v>
      </c>
      <c r="C1706" s="1">
        <v>29</v>
      </c>
      <c r="D1706" s="1" t="s">
        <v>3</v>
      </c>
      <c r="E1706" s="1" t="s">
        <v>3</v>
      </c>
      <c r="F1706" s="1" t="s">
        <v>3</v>
      </c>
      <c r="G1706" s="1">
        <v>14</v>
      </c>
      <c r="H1706" s="1" t="s">
        <v>15</v>
      </c>
      <c r="I1706" s="1" t="s">
        <v>10</v>
      </c>
      <c r="J1706" s="1" t="s">
        <v>40</v>
      </c>
      <c r="K1706" s="1">
        <v>98.08</v>
      </c>
      <c r="L1706" s="1">
        <v>1392.59</v>
      </c>
      <c r="M1706" s="1">
        <v>4</v>
      </c>
      <c r="N1706" s="1">
        <v>9</v>
      </c>
      <c r="O1706" s="1" t="s">
        <v>3</v>
      </c>
      <c r="P1706" s="1" t="str">
        <f>IF(Table1[[#This Row],[Churn]]="Yes","Lost Customer","Active Customer")</f>
        <v>Active Customer</v>
      </c>
      <c r="Q1706" s="3">
        <f>IF(Table1[[#This Row],[Tenure]]&lt;=12,"0-1 Year",)</f>
        <v>0</v>
      </c>
      <c r="R1706" s="3" t="str">
        <f>IF(Table1[[#This Row],[MonthlyCharges]]&lt;35,"low",IF(Table1[[#This Row],[MonthlyCharges]]&lt;70,"Medium","High"))</f>
        <v>High</v>
      </c>
    </row>
    <row r="1707" spans="1:18" x14ac:dyDescent="0.35">
      <c r="A1707" s="1" t="s">
        <v>1740</v>
      </c>
      <c r="B1707" s="1" t="s">
        <v>8</v>
      </c>
      <c r="C1707" s="1">
        <v>67</v>
      </c>
      <c r="D1707" s="1" t="s">
        <v>4</v>
      </c>
      <c r="E1707" s="1" t="s">
        <v>4</v>
      </c>
      <c r="F1707" s="1" t="s">
        <v>3</v>
      </c>
      <c r="G1707" s="1">
        <v>37</v>
      </c>
      <c r="H1707" s="1" t="s">
        <v>14</v>
      </c>
      <c r="I1707" s="1" t="s">
        <v>12</v>
      </c>
      <c r="J1707" s="1" t="s">
        <v>44</v>
      </c>
      <c r="K1707" s="1">
        <v>0</v>
      </c>
      <c r="L1707" s="1">
        <v>-9.06</v>
      </c>
      <c r="M1707" s="1">
        <v>8</v>
      </c>
      <c r="N1707" s="1">
        <v>6</v>
      </c>
      <c r="O1707" s="1" t="s">
        <v>3</v>
      </c>
      <c r="P1707" s="1" t="str">
        <f>IF(Table1[[#This Row],[Churn]]="Yes","Lost Customer","Active Customer")</f>
        <v>Active Customer</v>
      </c>
      <c r="Q1707" s="3">
        <f>IF(Table1[[#This Row],[Tenure]]&lt;=12,"0-1 Year",)</f>
        <v>0</v>
      </c>
      <c r="R1707" s="3" t="str">
        <f>IF(Table1[[#This Row],[MonthlyCharges]]&lt;35,"low",IF(Table1[[#This Row],[MonthlyCharges]]&lt;70,"Medium","High"))</f>
        <v>low</v>
      </c>
    </row>
    <row r="1708" spans="1:18" x14ac:dyDescent="0.35">
      <c r="A1708" s="1" t="s">
        <v>1741</v>
      </c>
      <c r="B1708" s="1" t="s">
        <v>7</v>
      </c>
      <c r="C1708" s="1">
        <v>49</v>
      </c>
      <c r="D1708" s="1" t="s">
        <v>3</v>
      </c>
      <c r="E1708" s="1" t="s">
        <v>3</v>
      </c>
      <c r="F1708" s="1" t="s">
        <v>3</v>
      </c>
      <c r="G1708" s="1">
        <v>21</v>
      </c>
      <c r="H1708" s="1" t="s">
        <v>14</v>
      </c>
      <c r="I1708" s="1" t="s">
        <v>11</v>
      </c>
      <c r="J1708" s="1" t="s">
        <v>32</v>
      </c>
      <c r="K1708" s="1">
        <v>56.09</v>
      </c>
      <c r="L1708" s="1">
        <v>1158.78</v>
      </c>
      <c r="M1708" s="1">
        <v>0</v>
      </c>
      <c r="N1708" s="1">
        <v>8</v>
      </c>
      <c r="O1708" s="1" t="s">
        <v>3</v>
      </c>
      <c r="P1708" s="1" t="str">
        <f>IF(Table1[[#This Row],[Churn]]="Yes","Lost Customer","Active Customer")</f>
        <v>Active Customer</v>
      </c>
      <c r="Q1708" s="3">
        <f>IF(Table1[[#This Row],[Tenure]]&lt;=12,"0-1 Year",)</f>
        <v>0</v>
      </c>
      <c r="R1708" s="3" t="str">
        <f>IF(Table1[[#This Row],[MonthlyCharges]]&lt;35,"low",IF(Table1[[#This Row],[MonthlyCharges]]&lt;70,"Medium","High"))</f>
        <v>Medium</v>
      </c>
    </row>
    <row r="1709" spans="1:18" x14ac:dyDescent="0.35">
      <c r="A1709" s="1" t="s">
        <v>1742</v>
      </c>
      <c r="B1709" s="1" t="s">
        <v>8</v>
      </c>
      <c r="C1709" s="1">
        <v>41</v>
      </c>
      <c r="D1709" s="1" t="s">
        <v>3</v>
      </c>
      <c r="E1709" s="1" t="s">
        <v>4</v>
      </c>
      <c r="F1709" s="1" t="s">
        <v>4</v>
      </c>
      <c r="G1709" s="1">
        <v>45</v>
      </c>
      <c r="H1709" s="1" t="s">
        <v>15</v>
      </c>
      <c r="I1709" s="1" t="s">
        <v>11</v>
      </c>
      <c r="J1709" s="1" t="s">
        <v>34</v>
      </c>
      <c r="K1709" s="1">
        <v>67.14</v>
      </c>
      <c r="L1709" s="1">
        <v>3001.73</v>
      </c>
      <c r="M1709" s="1">
        <v>3</v>
      </c>
      <c r="N1709" s="1">
        <v>1</v>
      </c>
      <c r="O1709" s="1" t="s">
        <v>3</v>
      </c>
      <c r="P1709" s="1" t="str">
        <f>IF(Table1[[#This Row],[Churn]]="Yes","Lost Customer","Active Customer")</f>
        <v>Active Customer</v>
      </c>
      <c r="Q1709" s="3">
        <f>IF(Table1[[#This Row],[Tenure]]&lt;=12,"0-1 Year",)</f>
        <v>0</v>
      </c>
      <c r="R1709" s="3" t="str">
        <f>IF(Table1[[#This Row],[MonthlyCharges]]&lt;35,"low",IF(Table1[[#This Row],[MonthlyCharges]]&lt;70,"Medium","High"))</f>
        <v>Medium</v>
      </c>
    </row>
    <row r="1710" spans="1:18" x14ac:dyDescent="0.35">
      <c r="A1710" s="1" t="s">
        <v>1743</v>
      </c>
      <c r="B1710" s="1" t="s">
        <v>7</v>
      </c>
      <c r="C1710" s="1">
        <v>74</v>
      </c>
      <c r="D1710" s="1" t="s">
        <v>3</v>
      </c>
      <c r="E1710" s="1" t="s">
        <v>4</v>
      </c>
      <c r="F1710" s="1" t="s">
        <v>4</v>
      </c>
      <c r="G1710" s="1">
        <v>9</v>
      </c>
      <c r="H1710" s="1" t="s">
        <v>14</v>
      </c>
      <c r="I1710" s="1" t="s">
        <v>10</v>
      </c>
      <c r="J1710" s="1" t="s">
        <v>44</v>
      </c>
      <c r="K1710" s="1">
        <v>73.2</v>
      </c>
      <c r="L1710" s="1">
        <v>672.77</v>
      </c>
      <c r="M1710" s="1">
        <v>3</v>
      </c>
      <c r="N1710" s="1">
        <v>8</v>
      </c>
      <c r="O1710" s="1" t="s">
        <v>3</v>
      </c>
      <c r="P1710" s="1" t="str">
        <f>IF(Table1[[#This Row],[Churn]]="Yes","Lost Customer","Active Customer")</f>
        <v>Active Customer</v>
      </c>
      <c r="Q1710" s="3" t="str">
        <f>IF(Table1[[#This Row],[Tenure]]&lt;=12,"0-1 Year",)</f>
        <v>0-1 Year</v>
      </c>
      <c r="R1710" s="3" t="str">
        <f>IF(Table1[[#This Row],[MonthlyCharges]]&lt;35,"low",IF(Table1[[#This Row],[MonthlyCharges]]&lt;70,"Medium","High"))</f>
        <v>High</v>
      </c>
    </row>
    <row r="1711" spans="1:18" x14ac:dyDescent="0.35">
      <c r="A1711" s="1" t="s">
        <v>1744</v>
      </c>
      <c r="B1711" s="1" t="s">
        <v>8</v>
      </c>
      <c r="C1711" s="1">
        <v>41</v>
      </c>
      <c r="D1711" s="1" t="s">
        <v>3</v>
      </c>
      <c r="E1711" s="1" t="s">
        <v>4</v>
      </c>
      <c r="F1711" s="1" t="s">
        <v>3</v>
      </c>
      <c r="G1711" s="1">
        <v>67</v>
      </c>
      <c r="H1711" s="1" t="s">
        <v>15</v>
      </c>
      <c r="I1711" s="1" t="s">
        <v>11</v>
      </c>
      <c r="J1711" s="1" t="s">
        <v>32</v>
      </c>
      <c r="K1711" s="1">
        <v>85.58</v>
      </c>
      <c r="L1711" s="1">
        <v>5733.94</v>
      </c>
      <c r="M1711" s="1">
        <v>7</v>
      </c>
      <c r="N1711" s="1">
        <v>10</v>
      </c>
      <c r="O1711" s="1" t="s">
        <v>3</v>
      </c>
      <c r="P1711" s="1" t="str">
        <f>IF(Table1[[#This Row],[Churn]]="Yes","Lost Customer","Active Customer")</f>
        <v>Active Customer</v>
      </c>
      <c r="Q1711" s="3">
        <f>IF(Table1[[#This Row],[Tenure]]&lt;=12,"0-1 Year",)</f>
        <v>0</v>
      </c>
      <c r="R1711" s="3" t="str">
        <f>IF(Table1[[#This Row],[MonthlyCharges]]&lt;35,"low",IF(Table1[[#This Row],[MonthlyCharges]]&lt;70,"Medium","High"))</f>
        <v>High</v>
      </c>
    </row>
    <row r="1712" spans="1:18" x14ac:dyDescent="0.35">
      <c r="A1712" s="1" t="s">
        <v>1745</v>
      </c>
      <c r="B1712" s="1" t="s">
        <v>7</v>
      </c>
      <c r="C1712" s="1">
        <v>31</v>
      </c>
      <c r="D1712" s="1" t="s">
        <v>3</v>
      </c>
      <c r="E1712" s="1" t="s">
        <v>3</v>
      </c>
      <c r="F1712" s="1" t="s">
        <v>3</v>
      </c>
      <c r="G1712" s="1">
        <v>51</v>
      </c>
      <c r="H1712" s="1" t="s">
        <v>14</v>
      </c>
      <c r="I1712" s="1" t="s">
        <v>11</v>
      </c>
      <c r="J1712" s="1" t="s">
        <v>34</v>
      </c>
      <c r="K1712" s="1">
        <v>110.1</v>
      </c>
      <c r="L1712" s="1">
        <v>5628.24</v>
      </c>
      <c r="M1712" s="1">
        <v>2</v>
      </c>
      <c r="N1712" s="1">
        <v>4</v>
      </c>
      <c r="O1712" s="1" t="s">
        <v>3</v>
      </c>
      <c r="P1712" s="1" t="str">
        <f>IF(Table1[[#This Row],[Churn]]="Yes","Lost Customer","Active Customer")</f>
        <v>Active Customer</v>
      </c>
      <c r="Q1712" s="3">
        <f>IF(Table1[[#This Row],[Tenure]]&lt;=12,"0-1 Year",)</f>
        <v>0</v>
      </c>
      <c r="R1712" s="3" t="str">
        <f>IF(Table1[[#This Row],[MonthlyCharges]]&lt;35,"low",IF(Table1[[#This Row],[MonthlyCharges]]&lt;70,"Medium","High"))</f>
        <v>High</v>
      </c>
    </row>
    <row r="1713" spans="1:18" x14ac:dyDescent="0.35">
      <c r="A1713" s="1" t="s">
        <v>1746</v>
      </c>
      <c r="B1713" s="1" t="s">
        <v>7</v>
      </c>
      <c r="C1713" s="1">
        <v>29</v>
      </c>
      <c r="D1713" s="1" t="s">
        <v>3</v>
      </c>
      <c r="E1713" s="1" t="s">
        <v>3</v>
      </c>
      <c r="F1713" s="1" t="s">
        <v>3</v>
      </c>
      <c r="G1713" s="1">
        <v>48</v>
      </c>
      <c r="H1713" s="1" t="s">
        <v>15</v>
      </c>
      <c r="I1713" s="1" t="s">
        <v>11</v>
      </c>
      <c r="J1713" s="1" t="s">
        <v>44</v>
      </c>
      <c r="K1713" s="1">
        <v>64.53</v>
      </c>
      <c r="L1713" s="1">
        <v>3099.72</v>
      </c>
      <c r="M1713" s="1">
        <v>6</v>
      </c>
      <c r="N1713" s="1">
        <v>7</v>
      </c>
      <c r="O1713" s="1" t="s">
        <v>3</v>
      </c>
      <c r="P1713" s="1" t="str">
        <f>IF(Table1[[#This Row],[Churn]]="Yes","Lost Customer","Active Customer")</f>
        <v>Active Customer</v>
      </c>
      <c r="Q1713" s="3">
        <f>IF(Table1[[#This Row],[Tenure]]&lt;=12,"0-1 Year",)</f>
        <v>0</v>
      </c>
      <c r="R1713" s="3" t="str">
        <f>IF(Table1[[#This Row],[MonthlyCharges]]&lt;35,"low",IF(Table1[[#This Row],[MonthlyCharges]]&lt;70,"Medium","High"))</f>
        <v>Medium</v>
      </c>
    </row>
    <row r="1714" spans="1:18" x14ac:dyDescent="0.35">
      <c r="A1714" s="1" t="s">
        <v>1747</v>
      </c>
      <c r="B1714" s="1" t="s">
        <v>8</v>
      </c>
      <c r="C1714" s="1">
        <v>64</v>
      </c>
      <c r="D1714" s="1" t="s">
        <v>3</v>
      </c>
      <c r="E1714" s="1" t="s">
        <v>4</v>
      </c>
      <c r="F1714" s="1" t="s">
        <v>3</v>
      </c>
      <c r="G1714" s="1">
        <v>10</v>
      </c>
      <c r="H1714" s="1" t="s">
        <v>16</v>
      </c>
      <c r="I1714" s="1" t="s">
        <v>10</v>
      </c>
      <c r="J1714" s="1" t="s">
        <v>40</v>
      </c>
      <c r="K1714" s="1">
        <v>62.09</v>
      </c>
      <c r="L1714" s="1">
        <v>607.41</v>
      </c>
      <c r="M1714" s="1">
        <v>8</v>
      </c>
      <c r="N1714" s="1">
        <v>6</v>
      </c>
      <c r="O1714" s="1" t="s">
        <v>3</v>
      </c>
      <c r="P1714" s="1" t="str">
        <f>IF(Table1[[#This Row],[Churn]]="Yes","Lost Customer","Active Customer")</f>
        <v>Active Customer</v>
      </c>
      <c r="Q1714" s="3" t="str">
        <f>IF(Table1[[#This Row],[Tenure]]&lt;=12,"0-1 Year",)</f>
        <v>0-1 Year</v>
      </c>
      <c r="R1714" s="3" t="str">
        <f>IF(Table1[[#This Row],[MonthlyCharges]]&lt;35,"low",IF(Table1[[#This Row],[MonthlyCharges]]&lt;70,"Medium","High"))</f>
        <v>Medium</v>
      </c>
    </row>
    <row r="1715" spans="1:18" x14ac:dyDescent="0.35">
      <c r="A1715" s="1" t="s">
        <v>1748</v>
      </c>
      <c r="B1715" s="1" t="s">
        <v>7</v>
      </c>
      <c r="C1715" s="1">
        <v>66</v>
      </c>
      <c r="D1715" s="1" t="s">
        <v>4</v>
      </c>
      <c r="E1715" s="1" t="s">
        <v>3</v>
      </c>
      <c r="F1715" s="1" t="s">
        <v>4</v>
      </c>
      <c r="G1715" s="1">
        <v>8</v>
      </c>
      <c r="H1715" s="1" t="s">
        <v>14</v>
      </c>
      <c r="I1715" s="1" t="s">
        <v>11</v>
      </c>
      <c r="J1715" s="1" t="s">
        <v>34</v>
      </c>
      <c r="K1715" s="1">
        <v>60.82</v>
      </c>
      <c r="L1715" s="1">
        <v>475.73</v>
      </c>
      <c r="M1715" s="1">
        <v>4</v>
      </c>
      <c r="N1715" s="1">
        <v>8</v>
      </c>
      <c r="O1715" s="1" t="s">
        <v>3</v>
      </c>
      <c r="P1715" s="1" t="str">
        <f>IF(Table1[[#This Row],[Churn]]="Yes","Lost Customer","Active Customer")</f>
        <v>Active Customer</v>
      </c>
      <c r="Q1715" s="3" t="str">
        <f>IF(Table1[[#This Row],[Tenure]]&lt;=12,"0-1 Year",)</f>
        <v>0-1 Year</v>
      </c>
      <c r="R1715" s="3" t="str">
        <f>IF(Table1[[#This Row],[MonthlyCharges]]&lt;35,"low",IF(Table1[[#This Row],[MonthlyCharges]]&lt;70,"Medium","High"))</f>
        <v>Medium</v>
      </c>
    </row>
    <row r="1716" spans="1:18" x14ac:dyDescent="0.35">
      <c r="A1716" s="1" t="s">
        <v>1749</v>
      </c>
      <c r="B1716" s="1" t="s">
        <v>7</v>
      </c>
      <c r="C1716" s="1">
        <v>54</v>
      </c>
      <c r="D1716" s="1" t="s">
        <v>3</v>
      </c>
      <c r="E1716" s="1" t="s">
        <v>4</v>
      </c>
      <c r="F1716" s="1" t="s">
        <v>3</v>
      </c>
      <c r="G1716" s="1">
        <v>61</v>
      </c>
      <c r="H1716" s="1" t="s">
        <v>15</v>
      </c>
      <c r="I1716" s="1" t="s">
        <v>10</v>
      </c>
      <c r="J1716" s="1" t="s">
        <v>40</v>
      </c>
      <c r="K1716" s="1">
        <v>98.15</v>
      </c>
      <c r="L1716" s="1">
        <v>5970.6</v>
      </c>
      <c r="M1716" s="1">
        <v>3</v>
      </c>
      <c r="N1716" s="1">
        <v>4</v>
      </c>
      <c r="O1716" s="1" t="s">
        <v>3</v>
      </c>
      <c r="P1716" s="1" t="str">
        <f>IF(Table1[[#This Row],[Churn]]="Yes","Lost Customer","Active Customer")</f>
        <v>Active Customer</v>
      </c>
      <c r="Q1716" s="3">
        <f>IF(Table1[[#This Row],[Tenure]]&lt;=12,"0-1 Year",)</f>
        <v>0</v>
      </c>
      <c r="R1716" s="3" t="str">
        <f>IF(Table1[[#This Row],[MonthlyCharges]]&lt;35,"low",IF(Table1[[#This Row],[MonthlyCharges]]&lt;70,"Medium","High"))</f>
        <v>High</v>
      </c>
    </row>
    <row r="1717" spans="1:18" x14ac:dyDescent="0.35">
      <c r="A1717" s="1" t="s">
        <v>1750</v>
      </c>
      <c r="B1717" s="1" t="s">
        <v>7</v>
      </c>
      <c r="C1717" s="1">
        <v>42</v>
      </c>
      <c r="D1717" s="1" t="s">
        <v>3</v>
      </c>
      <c r="E1717" s="1" t="s">
        <v>4</v>
      </c>
      <c r="F1717" s="1" t="s">
        <v>4</v>
      </c>
      <c r="G1717" s="1">
        <v>54</v>
      </c>
      <c r="H1717" s="1" t="s">
        <v>16</v>
      </c>
      <c r="I1717" s="1" t="s">
        <v>10</v>
      </c>
      <c r="J1717" s="1" t="s">
        <v>32</v>
      </c>
      <c r="K1717" s="1">
        <v>96.9</v>
      </c>
      <c r="L1717" s="1">
        <v>5241.0600000000004</v>
      </c>
      <c r="M1717" s="1">
        <v>4</v>
      </c>
      <c r="N1717" s="1">
        <v>1</v>
      </c>
      <c r="O1717" s="1" t="s">
        <v>3</v>
      </c>
      <c r="P1717" s="1" t="str">
        <f>IF(Table1[[#This Row],[Churn]]="Yes","Lost Customer","Active Customer")</f>
        <v>Active Customer</v>
      </c>
      <c r="Q1717" s="3">
        <f>IF(Table1[[#This Row],[Tenure]]&lt;=12,"0-1 Year",)</f>
        <v>0</v>
      </c>
      <c r="R1717" s="3" t="str">
        <f>IF(Table1[[#This Row],[MonthlyCharges]]&lt;35,"low",IF(Table1[[#This Row],[MonthlyCharges]]&lt;70,"Medium","High"))</f>
        <v>High</v>
      </c>
    </row>
    <row r="1718" spans="1:18" x14ac:dyDescent="0.35">
      <c r="A1718" s="1" t="s">
        <v>1751</v>
      </c>
      <c r="B1718" s="1" t="s">
        <v>8</v>
      </c>
      <c r="C1718" s="1">
        <v>25</v>
      </c>
      <c r="D1718" s="1" t="s">
        <v>3</v>
      </c>
      <c r="E1718" s="1" t="s">
        <v>4</v>
      </c>
      <c r="F1718" s="1" t="s">
        <v>4</v>
      </c>
      <c r="G1718" s="1">
        <v>5</v>
      </c>
      <c r="H1718" s="1" t="s">
        <v>14</v>
      </c>
      <c r="I1718" s="1" t="s">
        <v>10</v>
      </c>
      <c r="J1718" s="1" t="s">
        <v>44</v>
      </c>
      <c r="K1718" s="1">
        <v>70.64</v>
      </c>
      <c r="L1718" s="1">
        <v>337.15</v>
      </c>
      <c r="M1718" s="1">
        <v>8</v>
      </c>
      <c r="N1718" s="1">
        <v>4</v>
      </c>
      <c r="O1718" s="1" t="s">
        <v>4</v>
      </c>
      <c r="P1718" s="1" t="str">
        <f>IF(Table1[[#This Row],[Churn]]="Yes","Lost Customer","Active Customer")</f>
        <v>Lost Customer</v>
      </c>
      <c r="Q1718" s="3" t="str">
        <f>IF(Table1[[#This Row],[Tenure]]&lt;=12,"0-1 Year",)</f>
        <v>0-1 Year</v>
      </c>
      <c r="R1718" s="3" t="str">
        <f>IF(Table1[[#This Row],[MonthlyCharges]]&lt;35,"low",IF(Table1[[#This Row],[MonthlyCharges]]&lt;70,"Medium","High"))</f>
        <v>High</v>
      </c>
    </row>
    <row r="1719" spans="1:18" x14ac:dyDescent="0.35">
      <c r="A1719" s="1" t="s">
        <v>1752</v>
      </c>
      <c r="B1719" s="1" t="s">
        <v>7</v>
      </c>
      <c r="C1719" s="1">
        <v>74</v>
      </c>
      <c r="D1719" s="1" t="s">
        <v>4</v>
      </c>
      <c r="E1719" s="1" t="s">
        <v>4</v>
      </c>
      <c r="F1719" s="1" t="s">
        <v>3</v>
      </c>
      <c r="G1719" s="1">
        <v>69</v>
      </c>
      <c r="H1719" s="1" t="s">
        <v>14</v>
      </c>
      <c r="I1719" s="1" t="s">
        <v>10</v>
      </c>
      <c r="J1719" s="1" t="s">
        <v>44</v>
      </c>
      <c r="K1719" s="1">
        <v>104.51</v>
      </c>
      <c r="L1719" s="1">
        <v>7203.24</v>
      </c>
      <c r="M1719" s="1">
        <v>2</v>
      </c>
      <c r="N1719" s="1">
        <v>1</v>
      </c>
      <c r="O1719" s="1" t="s">
        <v>3</v>
      </c>
      <c r="P1719" s="1" t="str">
        <f>IF(Table1[[#This Row],[Churn]]="Yes","Lost Customer","Active Customer")</f>
        <v>Active Customer</v>
      </c>
      <c r="Q1719" s="3">
        <f>IF(Table1[[#This Row],[Tenure]]&lt;=12,"0-1 Year",)</f>
        <v>0</v>
      </c>
      <c r="R1719" s="3" t="str">
        <f>IF(Table1[[#This Row],[MonthlyCharges]]&lt;35,"low",IF(Table1[[#This Row],[MonthlyCharges]]&lt;70,"Medium","High"))</f>
        <v>High</v>
      </c>
    </row>
    <row r="1720" spans="1:18" x14ac:dyDescent="0.35">
      <c r="A1720" s="1" t="s">
        <v>1753</v>
      </c>
      <c r="B1720" s="1" t="s">
        <v>7</v>
      </c>
      <c r="C1720" s="1">
        <v>48</v>
      </c>
      <c r="D1720" s="1" t="s">
        <v>3</v>
      </c>
      <c r="E1720" s="1" t="s">
        <v>4</v>
      </c>
      <c r="F1720" s="1" t="s">
        <v>4</v>
      </c>
      <c r="G1720" s="1">
        <v>27</v>
      </c>
      <c r="H1720" s="1" t="s">
        <v>14</v>
      </c>
      <c r="I1720" s="1" t="s">
        <v>12</v>
      </c>
      <c r="J1720" s="1" t="s">
        <v>44</v>
      </c>
      <c r="K1720" s="1">
        <v>0</v>
      </c>
      <c r="L1720" s="1">
        <v>7.92</v>
      </c>
      <c r="M1720" s="1">
        <v>4</v>
      </c>
      <c r="N1720" s="1">
        <v>2</v>
      </c>
      <c r="O1720" s="1" t="s">
        <v>3</v>
      </c>
      <c r="P1720" s="1" t="str">
        <f>IF(Table1[[#This Row],[Churn]]="Yes","Lost Customer","Active Customer")</f>
        <v>Active Customer</v>
      </c>
      <c r="Q1720" s="3">
        <f>IF(Table1[[#This Row],[Tenure]]&lt;=12,"0-1 Year",)</f>
        <v>0</v>
      </c>
      <c r="R1720" s="3" t="str">
        <f>IF(Table1[[#This Row],[MonthlyCharges]]&lt;35,"low",IF(Table1[[#This Row],[MonthlyCharges]]&lt;70,"Medium","High"))</f>
        <v>low</v>
      </c>
    </row>
    <row r="1721" spans="1:18" x14ac:dyDescent="0.35">
      <c r="A1721" s="1" t="s">
        <v>1754</v>
      </c>
      <c r="B1721" s="1" t="s">
        <v>8</v>
      </c>
      <c r="C1721" s="1">
        <v>25</v>
      </c>
      <c r="D1721" s="1" t="s">
        <v>3</v>
      </c>
      <c r="E1721" s="1" t="s">
        <v>4</v>
      </c>
      <c r="F1721" s="1" t="s">
        <v>4</v>
      </c>
      <c r="G1721" s="1">
        <v>13</v>
      </c>
      <c r="H1721" s="1" t="s">
        <v>16</v>
      </c>
      <c r="I1721" s="1" t="s">
        <v>10</v>
      </c>
      <c r="J1721" s="1" t="s">
        <v>44</v>
      </c>
      <c r="K1721" s="1">
        <v>42.09</v>
      </c>
      <c r="L1721" s="1">
        <v>555.30999999999995</v>
      </c>
      <c r="M1721" s="1">
        <v>6</v>
      </c>
      <c r="N1721" s="1">
        <v>7</v>
      </c>
      <c r="O1721" s="1" t="s">
        <v>3</v>
      </c>
      <c r="P1721" s="1" t="str">
        <f>IF(Table1[[#This Row],[Churn]]="Yes","Lost Customer","Active Customer")</f>
        <v>Active Customer</v>
      </c>
      <c r="Q1721" s="3">
        <f>IF(Table1[[#This Row],[Tenure]]&lt;=12,"0-1 Year",)</f>
        <v>0</v>
      </c>
      <c r="R1721" s="3" t="str">
        <f>IF(Table1[[#This Row],[MonthlyCharges]]&lt;35,"low",IF(Table1[[#This Row],[MonthlyCharges]]&lt;70,"Medium","High"))</f>
        <v>Medium</v>
      </c>
    </row>
    <row r="1722" spans="1:18" x14ac:dyDescent="0.35">
      <c r="A1722" s="1" t="s">
        <v>1755</v>
      </c>
      <c r="B1722" s="1" t="s">
        <v>7</v>
      </c>
      <c r="C1722" s="1">
        <v>70</v>
      </c>
      <c r="D1722" s="1" t="s">
        <v>4</v>
      </c>
      <c r="E1722" s="1" t="s">
        <v>4</v>
      </c>
      <c r="F1722" s="1" t="s">
        <v>4</v>
      </c>
      <c r="G1722" s="1">
        <v>57</v>
      </c>
      <c r="H1722" s="1" t="s">
        <v>14</v>
      </c>
      <c r="I1722" s="1" t="s">
        <v>12</v>
      </c>
      <c r="J1722" s="1" t="s">
        <v>34</v>
      </c>
      <c r="K1722" s="1">
        <v>0</v>
      </c>
      <c r="L1722" s="1">
        <v>-15.71</v>
      </c>
      <c r="M1722" s="1">
        <v>8</v>
      </c>
      <c r="N1722" s="1">
        <v>9</v>
      </c>
      <c r="O1722" s="1" t="s">
        <v>3</v>
      </c>
      <c r="P1722" s="1" t="str">
        <f>IF(Table1[[#This Row],[Churn]]="Yes","Lost Customer","Active Customer")</f>
        <v>Active Customer</v>
      </c>
      <c r="Q1722" s="3">
        <f>IF(Table1[[#This Row],[Tenure]]&lt;=12,"0-1 Year",)</f>
        <v>0</v>
      </c>
      <c r="R1722" s="3" t="str">
        <f>IF(Table1[[#This Row],[MonthlyCharges]]&lt;35,"low",IF(Table1[[#This Row],[MonthlyCharges]]&lt;70,"Medium","High"))</f>
        <v>low</v>
      </c>
    </row>
    <row r="1723" spans="1:18" x14ac:dyDescent="0.35">
      <c r="A1723" s="1" t="s">
        <v>1756</v>
      </c>
      <c r="B1723" s="1" t="s">
        <v>7</v>
      </c>
      <c r="C1723" s="1">
        <v>69</v>
      </c>
      <c r="D1723" s="1" t="s">
        <v>3</v>
      </c>
      <c r="E1723" s="1" t="s">
        <v>4</v>
      </c>
      <c r="F1723" s="1" t="s">
        <v>3</v>
      </c>
      <c r="G1723" s="1">
        <v>57</v>
      </c>
      <c r="H1723" s="1" t="s">
        <v>16</v>
      </c>
      <c r="I1723" s="1" t="s">
        <v>10</v>
      </c>
      <c r="J1723" s="1" t="s">
        <v>34</v>
      </c>
      <c r="K1723" s="1">
        <v>105.25</v>
      </c>
      <c r="L1723" s="1">
        <v>5987.64</v>
      </c>
      <c r="M1723" s="1">
        <v>2</v>
      </c>
      <c r="N1723" s="1">
        <v>4</v>
      </c>
      <c r="O1723" s="1" t="s">
        <v>3</v>
      </c>
      <c r="P1723" s="1" t="str">
        <f>IF(Table1[[#This Row],[Churn]]="Yes","Lost Customer","Active Customer")</f>
        <v>Active Customer</v>
      </c>
      <c r="Q1723" s="3">
        <f>IF(Table1[[#This Row],[Tenure]]&lt;=12,"0-1 Year",)</f>
        <v>0</v>
      </c>
      <c r="R1723" s="3" t="str">
        <f>IF(Table1[[#This Row],[MonthlyCharges]]&lt;35,"low",IF(Table1[[#This Row],[MonthlyCharges]]&lt;70,"Medium","High"))</f>
        <v>High</v>
      </c>
    </row>
    <row r="1724" spans="1:18" x14ac:dyDescent="0.35">
      <c r="A1724" s="1" t="s">
        <v>1757</v>
      </c>
      <c r="B1724" s="1" t="s">
        <v>8</v>
      </c>
      <c r="C1724" s="1">
        <v>54</v>
      </c>
      <c r="D1724" s="1" t="s">
        <v>3</v>
      </c>
      <c r="E1724" s="1" t="s">
        <v>4</v>
      </c>
      <c r="F1724" s="1" t="s">
        <v>4</v>
      </c>
      <c r="G1724" s="1">
        <v>35</v>
      </c>
      <c r="H1724" s="1" t="s">
        <v>14</v>
      </c>
      <c r="I1724" s="1" t="s">
        <v>11</v>
      </c>
      <c r="J1724" s="1" t="s">
        <v>44</v>
      </c>
      <c r="K1724" s="1">
        <v>91.39</v>
      </c>
      <c r="L1724" s="1">
        <v>3213.25</v>
      </c>
      <c r="M1724" s="1">
        <v>0</v>
      </c>
      <c r="N1724" s="1">
        <v>10</v>
      </c>
      <c r="O1724" s="1" t="s">
        <v>3</v>
      </c>
      <c r="P1724" s="1" t="str">
        <f>IF(Table1[[#This Row],[Churn]]="Yes","Lost Customer","Active Customer")</f>
        <v>Active Customer</v>
      </c>
      <c r="Q1724" s="3">
        <f>IF(Table1[[#This Row],[Tenure]]&lt;=12,"0-1 Year",)</f>
        <v>0</v>
      </c>
      <c r="R1724" s="3" t="str">
        <f>IF(Table1[[#This Row],[MonthlyCharges]]&lt;35,"low",IF(Table1[[#This Row],[MonthlyCharges]]&lt;70,"Medium","High"))</f>
        <v>High</v>
      </c>
    </row>
    <row r="1725" spans="1:18" x14ac:dyDescent="0.35">
      <c r="A1725" s="1" t="s">
        <v>1758</v>
      </c>
      <c r="B1725" s="1" t="s">
        <v>8</v>
      </c>
      <c r="C1725" s="1">
        <v>49</v>
      </c>
      <c r="D1725" s="1" t="s">
        <v>3</v>
      </c>
      <c r="E1725" s="1" t="s">
        <v>4</v>
      </c>
      <c r="F1725" s="1" t="s">
        <v>4</v>
      </c>
      <c r="G1725" s="1">
        <v>33</v>
      </c>
      <c r="H1725" s="1" t="s">
        <v>14</v>
      </c>
      <c r="I1725" s="1" t="s">
        <v>10</v>
      </c>
      <c r="J1725" s="1" t="s">
        <v>44</v>
      </c>
      <c r="K1725" s="1">
        <v>74.09</v>
      </c>
      <c r="L1725" s="1">
        <v>2451.7600000000002</v>
      </c>
      <c r="M1725" s="1">
        <v>0</v>
      </c>
      <c r="N1725" s="1">
        <v>6</v>
      </c>
      <c r="O1725" s="1" t="s">
        <v>3</v>
      </c>
      <c r="P1725" s="1" t="str">
        <f>IF(Table1[[#This Row],[Churn]]="Yes","Lost Customer","Active Customer")</f>
        <v>Active Customer</v>
      </c>
      <c r="Q1725" s="3">
        <f>IF(Table1[[#This Row],[Tenure]]&lt;=12,"0-1 Year",)</f>
        <v>0</v>
      </c>
      <c r="R1725" s="3" t="str">
        <f>IF(Table1[[#This Row],[MonthlyCharges]]&lt;35,"low",IF(Table1[[#This Row],[MonthlyCharges]]&lt;70,"Medium","High"))</f>
        <v>High</v>
      </c>
    </row>
    <row r="1726" spans="1:18" x14ac:dyDescent="0.35">
      <c r="A1726" s="1" t="s">
        <v>1759</v>
      </c>
      <c r="B1726" s="1" t="s">
        <v>7</v>
      </c>
      <c r="C1726" s="1">
        <v>69</v>
      </c>
      <c r="D1726" s="1" t="s">
        <v>3</v>
      </c>
      <c r="E1726" s="1" t="s">
        <v>4</v>
      </c>
      <c r="F1726" s="1" t="s">
        <v>3</v>
      </c>
      <c r="G1726" s="1">
        <v>65</v>
      </c>
      <c r="H1726" s="1" t="s">
        <v>14</v>
      </c>
      <c r="I1726" s="1" t="s">
        <v>10</v>
      </c>
      <c r="J1726" s="1" t="s">
        <v>40</v>
      </c>
      <c r="K1726" s="1">
        <v>79.709999999999994</v>
      </c>
      <c r="L1726" s="1">
        <v>5167.8900000000003</v>
      </c>
      <c r="M1726" s="1">
        <v>0</v>
      </c>
      <c r="N1726" s="1">
        <v>2</v>
      </c>
      <c r="O1726" s="1" t="s">
        <v>3</v>
      </c>
      <c r="P1726" s="1" t="str">
        <f>IF(Table1[[#This Row],[Churn]]="Yes","Lost Customer","Active Customer")</f>
        <v>Active Customer</v>
      </c>
      <c r="Q1726" s="3">
        <f>IF(Table1[[#This Row],[Tenure]]&lt;=12,"0-1 Year",)</f>
        <v>0</v>
      </c>
      <c r="R1726" s="3" t="str">
        <f>IF(Table1[[#This Row],[MonthlyCharges]]&lt;35,"low",IF(Table1[[#This Row],[MonthlyCharges]]&lt;70,"Medium","High"))</f>
        <v>High</v>
      </c>
    </row>
    <row r="1727" spans="1:18" x14ac:dyDescent="0.35">
      <c r="A1727" s="1" t="s">
        <v>1760</v>
      </c>
      <c r="B1727" s="1" t="s">
        <v>8</v>
      </c>
      <c r="C1727" s="1">
        <v>73</v>
      </c>
      <c r="D1727" s="1" t="s">
        <v>4</v>
      </c>
      <c r="E1727" s="1" t="s">
        <v>3</v>
      </c>
      <c r="F1727" s="1" t="s">
        <v>3</v>
      </c>
      <c r="G1727" s="1">
        <v>57</v>
      </c>
      <c r="H1727" s="1" t="s">
        <v>14</v>
      </c>
      <c r="I1727" s="1" t="s">
        <v>11</v>
      </c>
      <c r="J1727" s="1" t="s">
        <v>44</v>
      </c>
      <c r="K1727" s="1">
        <v>46.53</v>
      </c>
      <c r="L1727" s="1">
        <v>2651.01</v>
      </c>
      <c r="M1727" s="1">
        <v>0</v>
      </c>
      <c r="N1727" s="1">
        <v>8</v>
      </c>
      <c r="O1727" s="1" t="s">
        <v>3</v>
      </c>
      <c r="P1727" s="1" t="str">
        <f>IF(Table1[[#This Row],[Churn]]="Yes","Lost Customer","Active Customer")</f>
        <v>Active Customer</v>
      </c>
      <c r="Q1727" s="3">
        <f>IF(Table1[[#This Row],[Tenure]]&lt;=12,"0-1 Year",)</f>
        <v>0</v>
      </c>
      <c r="R1727" s="3" t="str">
        <f>IF(Table1[[#This Row],[MonthlyCharges]]&lt;35,"low",IF(Table1[[#This Row],[MonthlyCharges]]&lt;70,"Medium","High"))</f>
        <v>Medium</v>
      </c>
    </row>
    <row r="1728" spans="1:18" x14ac:dyDescent="0.35">
      <c r="A1728" s="1" t="s">
        <v>1761</v>
      </c>
      <c r="B1728" s="1" t="s">
        <v>7</v>
      </c>
      <c r="C1728" s="1">
        <v>64</v>
      </c>
      <c r="D1728" s="1" t="s">
        <v>3</v>
      </c>
      <c r="E1728" s="1" t="s">
        <v>4</v>
      </c>
      <c r="F1728" s="1" t="s">
        <v>4</v>
      </c>
      <c r="G1728" s="1">
        <v>18</v>
      </c>
      <c r="H1728" s="1" t="s">
        <v>14</v>
      </c>
      <c r="I1728" s="1" t="s">
        <v>10</v>
      </c>
      <c r="J1728" s="1" t="s">
        <v>34</v>
      </c>
      <c r="K1728" s="1">
        <v>41.08</v>
      </c>
      <c r="L1728" s="1">
        <v>735.47</v>
      </c>
      <c r="M1728" s="1">
        <v>6</v>
      </c>
      <c r="N1728" s="1">
        <v>1</v>
      </c>
      <c r="O1728" s="1" t="s">
        <v>4</v>
      </c>
      <c r="P1728" s="1" t="str">
        <f>IF(Table1[[#This Row],[Churn]]="Yes","Lost Customer","Active Customer")</f>
        <v>Lost Customer</v>
      </c>
      <c r="Q1728" s="3">
        <f>IF(Table1[[#This Row],[Tenure]]&lt;=12,"0-1 Year",)</f>
        <v>0</v>
      </c>
      <c r="R1728" s="3" t="str">
        <f>IF(Table1[[#This Row],[MonthlyCharges]]&lt;35,"low",IF(Table1[[#This Row],[MonthlyCharges]]&lt;70,"Medium","High"))</f>
        <v>Medium</v>
      </c>
    </row>
    <row r="1729" spans="1:18" x14ac:dyDescent="0.35">
      <c r="A1729" s="1" t="s">
        <v>1762</v>
      </c>
      <c r="B1729" s="1" t="s">
        <v>7</v>
      </c>
      <c r="C1729" s="1">
        <v>33</v>
      </c>
      <c r="D1729" s="1" t="s">
        <v>3</v>
      </c>
      <c r="E1729" s="1" t="s">
        <v>3</v>
      </c>
      <c r="F1729" s="1" t="s">
        <v>3</v>
      </c>
      <c r="G1729" s="1">
        <v>3</v>
      </c>
      <c r="H1729" s="1" t="s">
        <v>15</v>
      </c>
      <c r="I1729" s="1" t="s">
        <v>10</v>
      </c>
      <c r="J1729" s="1" t="s">
        <v>34</v>
      </c>
      <c r="K1729" s="1">
        <v>90.57</v>
      </c>
      <c r="L1729" s="1">
        <v>276.52</v>
      </c>
      <c r="M1729" s="1">
        <v>7</v>
      </c>
      <c r="N1729" s="1">
        <v>9</v>
      </c>
      <c r="O1729" s="1" t="s">
        <v>3</v>
      </c>
      <c r="P1729" s="1" t="str">
        <f>IF(Table1[[#This Row],[Churn]]="Yes","Lost Customer","Active Customer")</f>
        <v>Active Customer</v>
      </c>
      <c r="Q1729" s="3" t="str">
        <f>IF(Table1[[#This Row],[Tenure]]&lt;=12,"0-1 Year",)</f>
        <v>0-1 Year</v>
      </c>
      <c r="R1729" s="3" t="str">
        <f>IF(Table1[[#This Row],[MonthlyCharges]]&lt;35,"low",IF(Table1[[#This Row],[MonthlyCharges]]&lt;70,"Medium","High"))</f>
        <v>High</v>
      </c>
    </row>
    <row r="1730" spans="1:18" x14ac:dyDescent="0.35">
      <c r="A1730" s="1" t="s">
        <v>1763</v>
      </c>
      <c r="B1730" s="1" t="s">
        <v>8</v>
      </c>
      <c r="C1730" s="1">
        <v>54</v>
      </c>
      <c r="D1730" s="1" t="s">
        <v>3</v>
      </c>
      <c r="E1730" s="1" t="s">
        <v>3</v>
      </c>
      <c r="F1730" s="1" t="s">
        <v>4</v>
      </c>
      <c r="G1730" s="1">
        <v>41</v>
      </c>
      <c r="H1730" s="1" t="s">
        <v>14</v>
      </c>
      <c r="I1730" s="1" t="s">
        <v>11</v>
      </c>
      <c r="J1730" s="1" t="s">
        <v>40</v>
      </c>
      <c r="K1730" s="1">
        <v>117.79</v>
      </c>
      <c r="L1730" s="1">
        <v>4841.83</v>
      </c>
      <c r="M1730" s="1">
        <v>3</v>
      </c>
      <c r="N1730" s="1">
        <v>3</v>
      </c>
      <c r="O1730" s="1" t="s">
        <v>3</v>
      </c>
      <c r="P1730" s="1" t="str">
        <f>IF(Table1[[#This Row],[Churn]]="Yes","Lost Customer","Active Customer")</f>
        <v>Active Customer</v>
      </c>
      <c r="Q1730" s="3">
        <f>IF(Table1[[#This Row],[Tenure]]&lt;=12,"0-1 Year",)</f>
        <v>0</v>
      </c>
      <c r="R1730" s="3" t="str">
        <f>IF(Table1[[#This Row],[MonthlyCharges]]&lt;35,"low",IF(Table1[[#This Row],[MonthlyCharges]]&lt;70,"Medium","High"))</f>
        <v>High</v>
      </c>
    </row>
    <row r="1731" spans="1:18" x14ac:dyDescent="0.35">
      <c r="A1731" s="1" t="s">
        <v>1764</v>
      </c>
      <c r="B1731" s="1" t="s">
        <v>7</v>
      </c>
      <c r="C1731" s="1">
        <v>27</v>
      </c>
      <c r="D1731" s="1" t="s">
        <v>3</v>
      </c>
      <c r="E1731" s="1" t="s">
        <v>4</v>
      </c>
      <c r="F1731" s="1" t="s">
        <v>4</v>
      </c>
      <c r="G1731" s="1">
        <v>15</v>
      </c>
      <c r="H1731" s="1" t="s">
        <v>15</v>
      </c>
      <c r="I1731" s="1" t="s">
        <v>11</v>
      </c>
      <c r="J1731" s="1" t="s">
        <v>40</v>
      </c>
      <c r="K1731" s="1">
        <v>88.85</v>
      </c>
      <c r="L1731" s="1">
        <v>1334.22</v>
      </c>
      <c r="M1731" s="1">
        <v>7</v>
      </c>
      <c r="N1731" s="1">
        <v>10</v>
      </c>
      <c r="O1731" s="1" t="s">
        <v>3</v>
      </c>
      <c r="P1731" s="1" t="str">
        <f>IF(Table1[[#This Row],[Churn]]="Yes","Lost Customer","Active Customer")</f>
        <v>Active Customer</v>
      </c>
      <c r="Q1731" s="3">
        <f>IF(Table1[[#This Row],[Tenure]]&lt;=12,"0-1 Year",)</f>
        <v>0</v>
      </c>
      <c r="R1731" s="3" t="str">
        <f>IF(Table1[[#This Row],[MonthlyCharges]]&lt;35,"low",IF(Table1[[#This Row],[MonthlyCharges]]&lt;70,"Medium","High"))</f>
        <v>High</v>
      </c>
    </row>
    <row r="1732" spans="1:18" x14ac:dyDescent="0.35">
      <c r="A1732" s="1" t="s">
        <v>1765</v>
      </c>
      <c r="B1732" s="1" t="s">
        <v>7</v>
      </c>
      <c r="C1732" s="1">
        <v>63</v>
      </c>
      <c r="D1732" s="1" t="s">
        <v>4</v>
      </c>
      <c r="E1732" s="1" t="s">
        <v>3</v>
      </c>
      <c r="F1732" s="1" t="s">
        <v>4</v>
      </c>
      <c r="G1732" s="1">
        <v>52</v>
      </c>
      <c r="H1732" s="1" t="s">
        <v>15</v>
      </c>
      <c r="I1732" s="1" t="s">
        <v>11</v>
      </c>
      <c r="J1732" s="1" t="s">
        <v>44</v>
      </c>
      <c r="K1732" s="1">
        <v>46.11</v>
      </c>
      <c r="L1732" s="1">
        <v>2402.39</v>
      </c>
      <c r="M1732" s="1">
        <v>5</v>
      </c>
      <c r="N1732" s="1">
        <v>10</v>
      </c>
      <c r="O1732" s="1" t="s">
        <v>3</v>
      </c>
      <c r="P1732" s="1" t="str">
        <f>IF(Table1[[#This Row],[Churn]]="Yes","Lost Customer","Active Customer")</f>
        <v>Active Customer</v>
      </c>
      <c r="Q1732" s="3">
        <f>IF(Table1[[#This Row],[Tenure]]&lt;=12,"0-1 Year",)</f>
        <v>0</v>
      </c>
      <c r="R1732" s="3" t="str">
        <f>IF(Table1[[#This Row],[MonthlyCharges]]&lt;35,"low",IF(Table1[[#This Row],[MonthlyCharges]]&lt;70,"Medium","High"))</f>
        <v>Medium</v>
      </c>
    </row>
    <row r="1733" spans="1:18" x14ac:dyDescent="0.35">
      <c r="A1733" s="1" t="s">
        <v>1766</v>
      </c>
      <c r="B1733" s="1" t="s">
        <v>7</v>
      </c>
      <c r="C1733" s="1">
        <v>33</v>
      </c>
      <c r="D1733" s="1" t="s">
        <v>3</v>
      </c>
      <c r="E1733" s="1" t="s">
        <v>3</v>
      </c>
      <c r="F1733" s="1" t="s">
        <v>4</v>
      </c>
      <c r="G1733" s="1">
        <v>6</v>
      </c>
      <c r="H1733" s="1" t="s">
        <v>14</v>
      </c>
      <c r="I1733" s="1" t="s">
        <v>11</v>
      </c>
      <c r="J1733" s="1" t="s">
        <v>44</v>
      </c>
      <c r="K1733" s="1">
        <v>62.28</v>
      </c>
      <c r="L1733" s="1">
        <v>372.07</v>
      </c>
      <c r="M1733" s="1">
        <v>4</v>
      </c>
      <c r="N1733" s="1">
        <v>6</v>
      </c>
      <c r="O1733" s="1" t="s">
        <v>3</v>
      </c>
      <c r="P1733" s="1" t="str">
        <f>IF(Table1[[#This Row],[Churn]]="Yes","Lost Customer","Active Customer")</f>
        <v>Active Customer</v>
      </c>
      <c r="Q1733" s="3" t="str">
        <f>IF(Table1[[#This Row],[Tenure]]&lt;=12,"0-1 Year",)</f>
        <v>0-1 Year</v>
      </c>
      <c r="R1733" s="3" t="str">
        <f>IF(Table1[[#This Row],[MonthlyCharges]]&lt;35,"low",IF(Table1[[#This Row],[MonthlyCharges]]&lt;70,"Medium","High"))</f>
        <v>Medium</v>
      </c>
    </row>
    <row r="1734" spans="1:18" x14ac:dyDescent="0.35">
      <c r="A1734" s="1" t="s">
        <v>1767</v>
      </c>
      <c r="B1734" s="1" t="s">
        <v>8</v>
      </c>
      <c r="C1734" s="1">
        <v>22</v>
      </c>
      <c r="D1734" s="1" t="s">
        <v>3</v>
      </c>
      <c r="E1734" s="1" t="s">
        <v>4</v>
      </c>
      <c r="F1734" s="1" t="s">
        <v>4</v>
      </c>
      <c r="G1734" s="1">
        <v>53</v>
      </c>
      <c r="H1734" s="1" t="s">
        <v>14</v>
      </c>
      <c r="I1734" s="1" t="s">
        <v>11</v>
      </c>
      <c r="J1734" s="1" t="s">
        <v>34</v>
      </c>
      <c r="K1734" s="1">
        <v>112.86</v>
      </c>
      <c r="L1734" s="1">
        <v>5966.41</v>
      </c>
      <c r="M1734" s="1">
        <v>5</v>
      </c>
      <c r="N1734" s="1">
        <v>6</v>
      </c>
      <c r="O1734" s="1" t="s">
        <v>3</v>
      </c>
      <c r="P1734" s="1" t="str">
        <f>IF(Table1[[#This Row],[Churn]]="Yes","Lost Customer","Active Customer")</f>
        <v>Active Customer</v>
      </c>
      <c r="Q1734" s="3">
        <f>IF(Table1[[#This Row],[Tenure]]&lt;=12,"0-1 Year",)</f>
        <v>0</v>
      </c>
      <c r="R1734" s="3" t="str">
        <f>IF(Table1[[#This Row],[MonthlyCharges]]&lt;35,"low",IF(Table1[[#This Row],[MonthlyCharges]]&lt;70,"Medium","High"))</f>
        <v>High</v>
      </c>
    </row>
    <row r="1735" spans="1:18" x14ac:dyDescent="0.35">
      <c r="A1735" s="1" t="s">
        <v>1768</v>
      </c>
      <c r="B1735" s="1" t="s">
        <v>8</v>
      </c>
      <c r="C1735" s="1">
        <v>52</v>
      </c>
      <c r="D1735" s="1" t="s">
        <v>3</v>
      </c>
      <c r="E1735" s="1" t="s">
        <v>3</v>
      </c>
      <c r="F1735" s="1" t="s">
        <v>4</v>
      </c>
      <c r="G1735" s="1">
        <v>54</v>
      </c>
      <c r="H1735" s="1" t="s">
        <v>14</v>
      </c>
      <c r="I1735" s="1" t="s">
        <v>10</v>
      </c>
      <c r="J1735" s="1" t="s">
        <v>34</v>
      </c>
      <c r="K1735" s="1">
        <v>55.23</v>
      </c>
      <c r="L1735" s="1">
        <v>2981.69</v>
      </c>
      <c r="M1735" s="1">
        <v>5</v>
      </c>
      <c r="N1735" s="1">
        <v>4</v>
      </c>
      <c r="O1735" s="1" t="s">
        <v>3</v>
      </c>
      <c r="P1735" s="1" t="str">
        <f>IF(Table1[[#This Row],[Churn]]="Yes","Lost Customer","Active Customer")</f>
        <v>Active Customer</v>
      </c>
      <c r="Q1735" s="3">
        <f>IF(Table1[[#This Row],[Tenure]]&lt;=12,"0-1 Year",)</f>
        <v>0</v>
      </c>
      <c r="R1735" s="3" t="str">
        <f>IF(Table1[[#This Row],[MonthlyCharges]]&lt;35,"low",IF(Table1[[#This Row],[MonthlyCharges]]&lt;70,"Medium","High"))</f>
        <v>Medium</v>
      </c>
    </row>
    <row r="1736" spans="1:18" x14ac:dyDescent="0.35">
      <c r="A1736" s="1" t="s">
        <v>1769</v>
      </c>
      <c r="B1736" s="1" t="s">
        <v>7</v>
      </c>
      <c r="C1736" s="1">
        <v>39</v>
      </c>
      <c r="D1736" s="1" t="s">
        <v>3</v>
      </c>
      <c r="E1736" s="1" t="s">
        <v>4</v>
      </c>
      <c r="F1736" s="1" t="s">
        <v>3</v>
      </c>
      <c r="G1736" s="1">
        <v>26</v>
      </c>
      <c r="H1736" s="1" t="s">
        <v>15</v>
      </c>
      <c r="I1736" s="1" t="s">
        <v>11</v>
      </c>
      <c r="J1736" s="1" t="s">
        <v>40</v>
      </c>
      <c r="K1736" s="1">
        <v>49.18</v>
      </c>
      <c r="L1736" s="1">
        <v>1297.04</v>
      </c>
      <c r="M1736" s="1">
        <v>2</v>
      </c>
      <c r="N1736" s="1">
        <v>9</v>
      </c>
      <c r="O1736" s="1" t="s">
        <v>3</v>
      </c>
      <c r="P1736" s="1" t="str">
        <f>IF(Table1[[#This Row],[Churn]]="Yes","Lost Customer","Active Customer")</f>
        <v>Active Customer</v>
      </c>
      <c r="Q1736" s="3">
        <f>IF(Table1[[#This Row],[Tenure]]&lt;=12,"0-1 Year",)</f>
        <v>0</v>
      </c>
      <c r="R1736" s="3" t="str">
        <f>IF(Table1[[#This Row],[MonthlyCharges]]&lt;35,"low",IF(Table1[[#This Row],[MonthlyCharges]]&lt;70,"Medium","High"))</f>
        <v>Medium</v>
      </c>
    </row>
    <row r="1737" spans="1:18" x14ac:dyDescent="0.35">
      <c r="A1737" s="1" t="s">
        <v>1770</v>
      </c>
      <c r="B1737" s="1" t="s">
        <v>8</v>
      </c>
      <c r="C1737" s="1">
        <v>28</v>
      </c>
      <c r="D1737" s="1" t="s">
        <v>3</v>
      </c>
      <c r="E1737" s="1" t="s">
        <v>3</v>
      </c>
      <c r="F1737" s="1" t="s">
        <v>3</v>
      </c>
      <c r="G1737" s="1">
        <v>63</v>
      </c>
      <c r="H1737" s="1" t="s">
        <v>14</v>
      </c>
      <c r="I1737" s="1" t="s">
        <v>11</v>
      </c>
      <c r="J1737" s="1" t="s">
        <v>40</v>
      </c>
      <c r="K1737" s="1">
        <v>37.79</v>
      </c>
      <c r="L1737" s="1">
        <v>2398.52</v>
      </c>
      <c r="M1737" s="1">
        <v>7</v>
      </c>
      <c r="N1737" s="1">
        <v>10</v>
      </c>
      <c r="O1737" s="1" t="s">
        <v>3</v>
      </c>
      <c r="P1737" s="1" t="str">
        <f>IF(Table1[[#This Row],[Churn]]="Yes","Lost Customer","Active Customer")</f>
        <v>Active Customer</v>
      </c>
      <c r="Q1737" s="3">
        <f>IF(Table1[[#This Row],[Tenure]]&lt;=12,"0-1 Year",)</f>
        <v>0</v>
      </c>
      <c r="R1737" s="3" t="str">
        <f>IF(Table1[[#This Row],[MonthlyCharges]]&lt;35,"low",IF(Table1[[#This Row],[MonthlyCharges]]&lt;70,"Medium","High"))</f>
        <v>Medium</v>
      </c>
    </row>
    <row r="1738" spans="1:18" x14ac:dyDescent="0.35">
      <c r="A1738" s="1" t="s">
        <v>1771</v>
      </c>
      <c r="B1738" s="1" t="s">
        <v>7</v>
      </c>
      <c r="C1738" s="1">
        <v>49</v>
      </c>
      <c r="D1738" s="1" t="s">
        <v>3</v>
      </c>
      <c r="E1738" s="1" t="s">
        <v>3</v>
      </c>
      <c r="F1738" s="1" t="s">
        <v>3</v>
      </c>
      <c r="G1738" s="1">
        <v>33</v>
      </c>
      <c r="H1738" s="1" t="s">
        <v>14</v>
      </c>
      <c r="I1738" s="1" t="s">
        <v>11</v>
      </c>
      <c r="J1738" s="1" t="s">
        <v>44</v>
      </c>
      <c r="K1738" s="1">
        <v>53.53</v>
      </c>
      <c r="L1738" s="1">
        <v>1761.8</v>
      </c>
      <c r="M1738" s="1">
        <v>4</v>
      </c>
      <c r="N1738" s="1">
        <v>2</v>
      </c>
      <c r="O1738" s="1" t="s">
        <v>3</v>
      </c>
      <c r="P1738" s="1" t="str">
        <f>IF(Table1[[#This Row],[Churn]]="Yes","Lost Customer","Active Customer")</f>
        <v>Active Customer</v>
      </c>
      <c r="Q1738" s="3">
        <f>IF(Table1[[#This Row],[Tenure]]&lt;=12,"0-1 Year",)</f>
        <v>0</v>
      </c>
      <c r="R1738" s="3" t="str">
        <f>IF(Table1[[#This Row],[MonthlyCharges]]&lt;35,"low",IF(Table1[[#This Row],[MonthlyCharges]]&lt;70,"Medium","High"))</f>
        <v>Medium</v>
      </c>
    </row>
    <row r="1739" spans="1:18" x14ac:dyDescent="0.35">
      <c r="A1739" s="1" t="s">
        <v>1772</v>
      </c>
      <c r="B1739" s="1" t="s">
        <v>7</v>
      </c>
      <c r="C1739" s="1">
        <v>20</v>
      </c>
      <c r="D1739" s="1" t="s">
        <v>3</v>
      </c>
      <c r="E1739" s="1" t="s">
        <v>3</v>
      </c>
      <c r="F1739" s="1" t="s">
        <v>3</v>
      </c>
      <c r="G1739" s="1">
        <v>71</v>
      </c>
      <c r="H1739" s="1" t="s">
        <v>14</v>
      </c>
      <c r="I1739" s="1" t="s">
        <v>11</v>
      </c>
      <c r="J1739" s="1" t="s">
        <v>44</v>
      </c>
      <c r="K1739" s="1">
        <v>48.26</v>
      </c>
      <c r="L1739" s="1">
        <v>3442.77</v>
      </c>
      <c r="M1739" s="1">
        <v>2</v>
      </c>
      <c r="N1739" s="1">
        <v>3</v>
      </c>
      <c r="O1739" s="1" t="s">
        <v>3</v>
      </c>
      <c r="P1739" s="1" t="str">
        <f>IF(Table1[[#This Row],[Churn]]="Yes","Lost Customer","Active Customer")</f>
        <v>Active Customer</v>
      </c>
      <c r="Q1739" s="3">
        <f>IF(Table1[[#This Row],[Tenure]]&lt;=12,"0-1 Year",)</f>
        <v>0</v>
      </c>
      <c r="R1739" s="3" t="str">
        <f>IF(Table1[[#This Row],[MonthlyCharges]]&lt;35,"low",IF(Table1[[#This Row],[MonthlyCharges]]&lt;70,"Medium","High"))</f>
        <v>Medium</v>
      </c>
    </row>
    <row r="1740" spans="1:18" x14ac:dyDescent="0.35">
      <c r="A1740" s="1" t="s">
        <v>1773</v>
      </c>
      <c r="B1740" s="1" t="s">
        <v>8</v>
      </c>
      <c r="C1740" s="1">
        <v>39</v>
      </c>
      <c r="D1740" s="1" t="s">
        <v>3</v>
      </c>
      <c r="E1740" s="1" t="s">
        <v>4</v>
      </c>
      <c r="F1740" s="1" t="s">
        <v>3</v>
      </c>
      <c r="G1740" s="1">
        <v>22</v>
      </c>
      <c r="H1740" s="1" t="s">
        <v>14</v>
      </c>
      <c r="I1740" s="1" t="s">
        <v>11</v>
      </c>
      <c r="J1740" s="1" t="s">
        <v>44</v>
      </c>
      <c r="K1740" s="1">
        <v>29.3</v>
      </c>
      <c r="L1740" s="1">
        <v>643.79</v>
      </c>
      <c r="M1740" s="1">
        <v>4</v>
      </c>
      <c r="N1740" s="1">
        <v>4</v>
      </c>
      <c r="O1740" s="1" t="s">
        <v>3</v>
      </c>
      <c r="P1740" s="1" t="str">
        <f>IF(Table1[[#This Row],[Churn]]="Yes","Lost Customer","Active Customer")</f>
        <v>Active Customer</v>
      </c>
      <c r="Q1740" s="3">
        <f>IF(Table1[[#This Row],[Tenure]]&lt;=12,"0-1 Year",)</f>
        <v>0</v>
      </c>
      <c r="R1740" s="3" t="str">
        <f>IF(Table1[[#This Row],[MonthlyCharges]]&lt;35,"low",IF(Table1[[#This Row],[MonthlyCharges]]&lt;70,"Medium","High"))</f>
        <v>low</v>
      </c>
    </row>
    <row r="1741" spans="1:18" x14ac:dyDescent="0.35">
      <c r="A1741" s="1" t="s">
        <v>1774</v>
      </c>
      <c r="B1741" s="1" t="s">
        <v>7</v>
      </c>
      <c r="C1741" s="1">
        <v>67</v>
      </c>
      <c r="D1741" s="1" t="s">
        <v>3</v>
      </c>
      <c r="E1741" s="1" t="s">
        <v>3</v>
      </c>
      <c r="F1741" s="1" t="s">
        <v>4</v>
      </c>
      <c r="G1741" s="1">
        <v>13</v>
      </c>
      <c r="H1741" s="1" t="s">
        <v>14</v>
      </c>
      <c r="I1741" s="1" t="s">
        <v>11</v>
      </c>
      <c r="J1741" s="1" t="s">
        <v>32</v>
      </c>
      <c r="K1741" s="1">
        <v>82.59</v>
      </c>
      <c r="L1741" s="1">
        <v>1079.31</v>
      </c>
      <c r="M1741" s="1">
        <v>5</v>
      </c>
      <c r="N1741" s="1">
        <v>6</v>
      </c>
      <c r="O1741" s="1" t="s">
        <v>3</v>
      </c>
      <c r="P1741" s="1" t="str">
        <f>IF(Table1[[#This Row],[Churn]]="Yes","Lost Customer","Active Customer")</f>
        <v>Active Customer</v>
      </c>
      <c r="Q1741" s="3">
        <f>IF(Table1[[#This Row],[Tenure]]&lt;=12,"0-1 Year",)</f>
        <v>0</v>
      </c>
      <c r="R1741" s="3" t="str">
        <f>IF(Table1[[#This Row],[MonthlyCharges]]&lt;35,"low",IF(Table1[[#This Row],[MonthlyCharges]]&lt;70,"Medium","High"))</f>
        <v>High</v>
      </c>
    </row>
    <row r="1742" spans="1:18" x14ac:dyDescent="0.35">
      <c r="A1742" s="1" t="s">
        <v>1775</v>
      </c>
      <c r="B1742" s="1" t="s">
        <v>8</v>
      </c>
      <c r="C1742" s="1">
        <v>65</v>
      </c>
      <c r="D1742" s="1" t="s">
        <v>3</v>
      </c>
      <c r="E1742" s="1" t="s">
        <v>4</v>
      </c>
      <c r="F1742" s="1" t="s">
        <v>4</v>
      </c>
      <c r="G1742" s="1">
        <v>33</v>
      </c>
      <c r="H1742" s="1" t="s">
        <v>14</v>
      </c>
      <c r="I1742" s="1" t="s">
        <v>11</v>
      </c>
      <c r="J1742" s="1" t="s">
        <v>40</v>
      </c>
      <c r="K1742" s="1">
        <v>84.74</v>
      </c>
      <c r="L1742" s="1">
        <v>2810.36</v>
      </c>
      <c r="M1742" s="1">
        <v>6</v>
      </c>
      <c r="N1742" s="1">
        <v>3</v>
      </c>
      <c r="O1742" s="1" t="s">
        <v>4</v>
      </c>
      <c r="P1742" s="1" t="str">
        <f>IF(Table1[[#This Row],[Churn]]="Yes","Lost Customer","Active Customer")</f>
        <v>Lost Customer</v>
      </c>
      <c r="Q1742" s="3">
        <f>IF(Table1[[#This Row],[Tenure]]&lt;=12,"0-1 Year",)</f>
        <v>0</v>
      </c>
      <c r="R1742" s="3" t="str">
        <f>IF(Table1[[#This Row],[MonthlyCharges]]&lt;35,"low",IF(Table1[[#This Row],[MonthlyCharges]]&lt;70,"Medium","High"))</f>
        <v>High</v>
      </c>
    </row>
    <row r="1743" spans="1:18" x14ac:dyDescent="0.35">
      <c r="A1743" s="1" t="s">
        <v>1776</v>
      </c>
      <c r="B1743" s="1" t="s">
        <v>7</v>
      </c>
      <c r="C1743" s="1">
        <v>74</v>
      </c>
      <c r="D1743" s="1" t="s">
        <v>3</v>
      </c>
      <c r="E1743" s="1" t="s">
        <v>4</v>
      </c>
      <c r="F1743" s="1" t="s">
        <v>3</v>
      </c>
      <c r="G1743" s="1">
        <v>41</v>
      </c>
      <c r="H1743" s="1" t="s">
        <v>14</v>
      </c>
      <c r="I1743" s="1" t="s">
        <v>11</v>
      </c>
      <c r="J1743" s="1" t="s">
        <v>34</v>
      </c>
      <c r="K1743" s="1">
        <v>37.92</v>
      </c>
      <c r="L1743" s="1">
        <v>1558.52</v>
      </c>
      <c r="M1743" s="1">
        <v>8</v>
      </c>
      <c r="N1743" s="1">
        <v>7</v>
      </c>
      <c r="O1743" s="1" t="s">
        <v>3</v>
      </c>
      <c r="P1743" s="1" t="str">
        <f>IF(Table1[[#This Row],[Churn]]="Yes","Lost Customer","Active Customer")</f>
        <v>Active Customer</v>
      </c>
      <c r="Q1743" s="3">
        <f>IF(Table1[[#This Row],[Tenure]]&lt;=12,"0-1 Year",)</f>
        <v>0</v>
      </c>
      <c r="R1743" s="3" t="str">
        <f>IF(Table1[[#This Row],[MonthlyCharges]]&lt;35,"low",IF(Table1[[#This Row],[MonthlyCharges]]&lt;70,"Medium","High"))</f>
        <v>Medium</v>
      </c>
    </row>
    <row r="1744" spans="1:18" x14ac:dyDescent="0.35">
      <c r="A1744" s="1" t="s">
        <v>1777</v>
      </c>
      <c r="B1744" s="1" t="s">
        <v>8</v>
      </c>
      <c r="C1744" s="1">
        <v>33</v>
      </c>
      <c r="D1744" s="1" t="s">
        <v>3</v>
      </c>
      <c r="E1744" s="1" t="s">
        <v>3</v>
      </c>
      <c r="F1744" s="1" t="s">
        <v>4</v>
      </c>
      <c r="G1744" s="1">
        <v>58</v>
      </c>
      <c r="H1744" s="1" t="s">
        <v>16</v>
      </c>
      <c r="I1744" s="1" t="s">
        <v>11</v>
      </c>
      <c r="J1744" s="1" t="s">
        <v>34</v>
      </c>
      <c r="K1744" s="1">
        <v>37.15</v>
      </c>
      <c r="L1744" s="1">
        <v>2148.31</v>
      </c>
      <c r="M1744" s="1">
        <v>5</v>
      </c>
      <c r="N1744" s="1">
        <v>7</v>
      </c>
      <c r="O1744" s="1" t="s">
        <v>3</v>
      </c>
      <c r="P1744" s="1" t="str">
        <f>IF(Table1[[#This Row],[Churn]]="Yes","Lost Customer","Active Customer")</f>
        <v>Active Customer</v>
      </c>
      <c r="Q1744" s="3">
        <f>IF(Table1[[#This Row],[Tenure]]&lt;=12,"0-1 Year",)</f>
        <v>0</v>
      </c>
      <c r="R1744" s="3" t="str">
        <f>IF(Table1[[#This Row],[MonthlyCharges]]&lt;35,"low",IF(Table1[[#This Row],[MonthlyCharges]]&lt;70,"Medium","High"))</f>
        <v>Medium</v>
      </c>
    </row>
    <row r="1745" spans="1:18" x14ac:dyDescent="0.35">
      <c r="A1745" s="1" t="s">
        <v>1778</v>
      </c>
      <c r="B1745" s="1" t="s">
        <v>8</v>
      </c>
      <c r="C1745" s="1">
        <v>38</v>
      </c>
      <c r="D1745" s="1" t="s">
        <v>3</v>
      </c>
      <c r="E1745" s="1" t="s">
        <v>3</v>
      </c>
      <c r="F1745" s="1" t="s">
        <v>3</v>
      </c>
      <c r="G1745" s="1">
        <v>26</v>
      </c>
      <c r="H1745" s="1" t="s">
        <v>16</v>
      </c>
      <c r="I1745" s="1" t="s">
        <v>11</v>
      </c>
      <c r="J1745" s="1" t="s">
        <v>34</v>
      </c>
      <c r="K1745" s="1">
        <v>114.47</v>
      </c>
      <c r="L1745" s="1">
        <v>2974.78</v>
      </c>
      <c r="M1745" s="1">
        <v>0</v>
      </c>
      <c r="N1745" s="1">
        <v>2</v>
      </c>
      <c r="O1745" s="1" t="s">
        <v>3</v>
      </c>
      <c r="P1745" s="1" t="str">
        <f>IF(Table1[[#This Row],[Churn]]="Yes","Lost Customer","Active Customer")</f>
        <v>Active Customer</v>
      </c>
      <c r="Q1745" s="3">
        <f>IF(Table1[[#This Row],[Tenure]]&lt;=12,"0-1 Year",)</f>
        <v>0</v>
      </c>
      <c r="R1745" s="3" t="str">
        <f>IF(Table1[[#This Row],[MonthlyCharges]]&lt;35,"low",IF(Table1[[#This Row],[MonthlyCharges]]&lt;70,"Medium","High"))</f>
        <v>High</v>
      </c>
    </row>
    <row r="1746" spans="1:18" x14ac:dyDescent="0.35">
      <c r="A1746" s="1" t="s">
        <v>1779</v>
      </c>
      <c r="B1746" s="1" t="s">
        <v>7</v>
      </c>
      <c r="C1746" s="1">
        <v>27</v>
      </c>
      <c r="D1746" s="1" t="s">
        <v>3</v>
      </c>
      <c r="E1746" s="1" t="s">
        <v>3</v>
      </c>
      <c r="F1746" s="1" t="s">
        <v>3</v>
      </c>
      <c r="G1746" s="1">
        <v>11</v>
      </c>
      <c r="H1746" s="1" t="s">
        <v>14</v>
      </c>
      <c r="I1746" s="1" t="s">
        <v>11</v>
      </c>
      <c r="J1746" s="1" t="s">
        <v>40</v>
      </c>
      <c r="K1746" s="1">
        <v>82.58</v>
      </c>
      <c r="L1746" s="1">
        <v>912.28</v>
      </c>
      <c r="M1746" s="1">
        <v>0</v>
      </c>
      <c r="N1746" s="1">
        <v>9</v>
      </c>
      <c r="O1746" s="1" t="s">
        <v>3</v>
      </c>
      <c r="P1746" s="1" t="str">
        <f>IF(Table1[[#This Row],[Churn]]="Yes","Lost Customer","Active Customer")</f>
        <v>Active Customer</v>
      </c>
      <c r="Q1746" s="3" t="str">
        <f>IF(Table1[[#This Row],[Tenure]]&lt;=12,"0-1 Year",)</f>
        <v>0-1 Year</v>
      </c>
      <c r="R1746" s="3" t="str">
        <f>IF(Table1[[#This Row],[MonthlyCharges]]&lt;35,"low",IF(Table1[[#This Row],[MonthlyCharges]]&lt;70,"Medium","High"))</f>
        <v>High</v>
      </c>
    </row>
    <row r="1747" spans="1:18" x14ac:dyDescent="0.35">
      <c r="A1747" s="1" t="s">
        <v>1780</v>
      </c>
      <c r="B1747" s="1" t="s">
        <v>7</v>
      </c>
      <c r="C1747" s="1">
        <v>22</v>
      </c>
      <c r="D1747" s="1" t="s">
        <v>3</v>
      </c>
      <c r="E1747" s="1" t="s">
        <v>3</v>
      </c>
      <c r="F1747" s="1" t="s">
        <v>4</v>
      </c>
      <c r="G1747" s="1">
        <v>45</v>
      </c>
      <c r="H1747" s="1" t="s">
        <v>15</v>
      </c>
      <c r="I1747" s="1" t="s">
        <v>11</v>
      </c>
      <c r="J1747" s="1" t="s">
        <v>40</v>
      </c>
      <c r="K1747" s="1">
        <v>98.58</v>
      </c>
      <c r="L1747" s="1">
        <v>4453.75</v>
      </c>
      <c r="M1747" s="1">
        <v>0</v>
      </c>
      <c r="N1747" s="1">
        <v>9</v>
      </c>
      <c r="O1747" s="1" t="s">
        <v>3</v>
      </c>
      <c r="P1747" s="1" t="str">
        <f>IF(Table1[[#This Row],[Churn]]="Yes","Lost Customer","Active Customer")</f>
        <v>Active Customer</v>
      </c>
      <c r="Q1747" s="3">
        <f>IF(Table1[[#This Row],[Tenure]]&lt;=12,"0-1 Year",)</f>
        <v>0</v>
      </c>
      <c r="R1747" s="3" t="str">
        <f>IF(Table1[[#This Row],[MonthlyCharges]]&lt;35,"low",IF(Table1[[#This Row],[MonthlyCharges]]&lt;70,"Medium","High"))</f>
        <v>High</v>
      </c>
    </row>
    <row r="1748" spans="1:18" x14ac:dyDescent="0.35">
      <c r="A1748" s="1" t="s">
        <v>1781</v>
      </c>
      <c r="B1748" s="1" t="s">
        <v>7</v>
      </c>
      <c r="C1748" s="1">
        <v>74</v>
      </c>
      <c r="D1748" s="1" t="s">
        <v>3</v>
      </c>
      <c r="E1748" s="1" t="s">
        <v>3</v>
      </c>
      <c r="F1748" s="1" t="s">
        <v>4</v>
      </c>
      <c r="G1748" s="1">
        <v>11</v>
      </c>
      <c r="H1748" s="1" t="s">
        <v>14</v>
      </c>
      <c r="I1748" s="1" t="s">
        <v>11</v>
      </c>
      <c r="J1748" s="1" t="s">
        <v>32</v>
      </c>
      <c r="K1748" s="1">
        <v>76.09</v>
      </c>
      <c r="L1748" s="1">
        <v>832.6</v>
      </c>
      <c r="M1748" s="1">
        <v>7</v>
      </c>
      <c r="N1748" s="1">
        <v>7</v>
      </c>
      <c r="O1748" s="1" t="s">
        <v>3</v>
      </c>
      <c r="P1748" s="1" t="str">
        <f>IF(Table1[[#This Row],[Churn]]="Yes","Lost Customer","Active Customer")</f>
        <v>Active Customer</v>
      </c>
      <c r="Q1748" s="3" t="str">
        <f>IF(Table1[[#This Row],[Tenure]]&lt;=12,"0-1 Year",)</f>
        <v>0-1 Year</v>
      </c>
      <c r="R1748" s="3" t="str">
        <f>IF(Table1[[#This Row],[MonthlyCharges]]&lt;35,"low",IF(Table1[[#This Row],[MonthlyCharges]]&lt;70,"Medium","High"))</f>
        <v>High</v>
      </c>
    </row>
    <row r="1749" spans="1:18" x14ac:dyDescent="0.35">
      <c r="A1749" s="1" t="s">
        <v>1782</v>
      </c>
      <c r="B1749" s="1" t="s">
        <v>8</v>
      </c>
      <c r="C1749" s="1">
        <v>43</v>
      </c>
      <c r="D1749" s="1" t="s">
        <v>3</v>
      </c>
      <c r="E1749" s="1" t="s">
        <v>3</v>
      </c>
      <c r="F1749" s="1" t="s">
        <v>3</v>
      </c>
      <c r="G1749" s="1">
        <v>45</v>
      </c>
      <c r="H1749" s="1" t="s">
        <v>14</v>
      </c>
      <c r="I1749" s="1" t="s">
        <v>10</v>
      </c>
      <c r="J1749" s="1" t="s">
        <v>44</v>
      </c>
      <c r="K1749" s="1">
        <v>98.66</v>
      </c>
      <c r="L1749" s="1">
        <v>4438.1000000000004</v>
      </c>
      <c r="M1749" s="1">
        <v>1</v>
      </c>
      <c r="N1749" s="1">
        <v>8</v>
      </c>
      <c r="O1749" s="1" t="s">
        <v>3</v>
      </c>
      <c r="P1749" s="1" t="str">
        <f>IF(Table1[[#This Row],[Churn]]="Yes","Lost Customer","Active Customer")</f>
        <v>Active Customer</v>
      </c>
      <c r="Q1749" s="3">
        <f>IF(Table1[[#This Row],[Tenure]]&lt;=12,"0-1 Year",)</f>
        <v>0</v>
      </c>
      <c r="R1749" s="3" t="str">
        <f>IF(Table1[[#This Row],[MonthlyCharges]]&lt;35,"low",IF(Table1[[#This Row],[MonthlyCharges]]&lt;70,"Medium","High"))</f>
        <v>High</v>
      </c>
    </row>
    <row r="1750" spans="1:18" x14ac:dyDescent="0.35">
      <c r="A1750" s="1" t="s">
        <v>1783</v>
      </c>
      <c r="B1750" s="1" t="s">
        <v>7</v>
      </c>
      <c r="C1750" s="1">
        <v>23</v>
      </c>
      <c r="D1750" s="1" t="s">
        <v>3</v>
      </c>
      <c r="E1750" s="1" t="s">
        <v>3</v>
      </c>
      <c r="F1750" s="1" t="s">
        <v>4</v>
      </c>
      <c r="G1750" s="1">
        <v>4</v>
      </c>
      <c r="H1750" s="1" t="s">
        <v>14</v>
      </c>
      <c r="I1750" s="1" t="s">
        <v>10</v>
      </c>
      <c r="J1750" s="1" t="s">
        <v>34</v>
      </c>
      <c r="K1750" s="1">
        <v>42.41</v>
      </c>
      <c r="L1750" s="1">
        <v>167.47</v>
      </c>
      <c r="M1750" s="1">
        <v>6</v>
      </c>
      <c r="N1750" s="1">
        <v>2</v>
      </c>
      <c r="O1750" s="1" t="s">
        <v>4</v>
      </c>
      <c r="P1750" s="1" t="str">
        <f>IF(Table1[[#This Row],[Churn]]="Yes","Lost Customer","Active Customer")</f>
        <v>Lost Customer</v>
      </c>
      <c r="Q1750" s="3" t="str">
        <f>IF(Table1[[#This Row],[Tenure]]&lt;=12,"0-1 Year",)</f>
        <v>0-1 Year</v>
      </c>
      <c r="R1750" s="3" t="str">
        <f>IF(Table1[[#This Row],[MonthlyCharges]]&lt;35,"low",IF(Table1[[#This Row],[MonthlyCharges]]&lt;70,"Medium","High"))</f>
        <v>Medium</v>
      </c>
    </row>
    <row r="1751" spans="1:18" x14ac:dyDescent="0.35">
      <c r="A1751" s="1" t="s">
        <v>1784</v>
      </c>
      <c r="B1751" s="1" t="s">
        <v>7</v>
      </c>
      <c r="C1751" s="1">
        <v>32</v>
      </c>
      <c r="D1751" s="1" t="s">
        <v>3</v>
      </c>
      <c r="E1751" s="1" t="s">
        <v>4</v>
      </c>
      <c r="F1751" s="1" t="s">
        <v>3</v>
      </c>
      <c r="G1751" s="1">
        <v>34</v>
      </c>
      <c r="H1751" s="1" t="s">
        <v>15</v>
      </c>
      <c r="I1751" s="1" t="s">
        <v>11</v>
      </c>
      <c r="J1751" s="1" t="s">
        <v>34</v>
      </c>
      <c r="K1751" s="1">
        <v>102.49</v>
      </c>
      <c r="L1751" s="1">
        <v>3466.94</v>
      </c>
      <c r="M1751" s="1">
        <v>3</v>
      </c>
      <c r="N1751" s="1">
        <v>1</v>
      </c>
      <c r="O1751" s="1" t="s">
        <v>3</v>
      </c>
      <c r="P1751" s="1" t="str">
        <f>IF(Table1[[#This Row],[Churn]]="Yes","Lost Customer","Active Customer")</f>
        <v>Active Customer</v>
      </c>
      <c r="Q1751" s="3">
        <f>IF(Table1[[#This Row],[Tenure]]&lt;=12,"0-1 Year",)</f>
        <v>0</v>
      </c>
      <c r="R1751" s="3" t="str">
        <f>IF(Table1[[#This Row],[MonthlyCharges]]&lt;35,"low",IF(Table1[[#This Row],[MonthlyCharges]]&lt;70,"Medium","High"))</f>
        <v>High</v>
      </c>
    </row>
    <row r="1752" spans="1:18" x14ac:dyDescent="0.35">
      <c r="A1752" s="1" t="s">
        <v>1785</v>
      </c>
      <c r="B1752" s="1" t="s">
        <v>8</v>
      </c>
      <c r="C1752" s="1">
        <v>52</v>
      </c>
      <c r="D1752" s="1" t="s">
        <v>3</v>
      </c>
      <c r="E1752" s="1" t="s">
        <v>3</v>
      </c>
      <c r="F1752" s="1" t="s">
        <v>3</v>
      </c>
      <c r="G1752" s="1">
        <v>56</v>
      </c>
      <c r="H1752" s="1" t="s">
        <v>16</v>
      </c>
      <c r="I1752" s="1" t="s">
        <v>10</v>
      </c>
      <c r="J1752" s="1" t="s">
        <v>44</v>
      </c>
      <c r="K1752" s="1">
        <v>103.34</v>
      </c>
      <c r="L1752" s="1">
        <v>5800.83</v>
      </c>
      <c r="M1752" s="1">
        <v>1</v>
      </c>
      <c r="N1752" s="1">
        <v>6</v>
      </c>
      <c r="O1752" s="1" t="s">
        <v>3</v>
      </c>
      <c r="P1752" s="1" t="str">
        <f>IF(Table1[[#This Row],[Churn]]="Yes","Lost Customer","Active Customer")</f>
        <v>Active Customer</v>
      </c>
      <c r="Q1752" s="3">
        <f>IF(Table1[[#This Row],[Tenure]]&lt;=12,"0-1 Year",)</f>
        <v>0</v>
      </c>
      <c r="R1752" s="3" t="str">
        <f>IF(Table1[[#This Row],[MonthlyCharges]]&lt;35,"low",IF(Table1[[#This Row],[MonthlyCharges]]&lt;70,"Medium","High"))</f>
        <v>High</v>
      </c>
    </row>
    <row r="1753" spans="1:18" x14ac:dyDescent="0.35">
      <c r="A1753" s="1" t="s">
        <v>1786</v>
      </c>
      <c r="B1753" s="1" t="s">
        <v>8</v>
      </c>
      <c r="C1753" s="1">
        <v>42</v>
      </c>
      <c r="D1753" s="1" t="s">
        <v>3</v>
      </c>
      <c r="E1753" s="1" t="s">
        <v>4</v>
      </c>
      <c r="F1753" s="1" t="s">
        <v>3</v>
      </c>
      <c r="G1753" s="1">
        <v>41</v>
      </c>
      <c r="H1753" s="1" t="s">
        <v>16</v>
      </c>
      <c r="I1753" s="1" t="s">
        <v>12</v>
      </c>
      <c r="J1753" s="1" t="s">
        <v>40</v>
      </c>
      <c r="K1753" s="1">
        <v>0</v>
      </c>
      <c r="L1753" s="1">
        <v>-2.54</v>
      </c>
      <c r="M1753" s="1">
        <v>3</v>
      </c>
      <c r="N1753" s="1">
        <v>8</v>
      </c>
      <c r="O1753" s="1" t="s">
        <v>3</v>
      </c>
      <c r="P1753" s="1" t="str">
        <f>IF(Table1[[#This Row],[Churn]]="Yes","Lost Customer","Active Customer")</f>
        <v>Active Customer</v>
      </c>
      <c r="Q1753" s="3">
        <f>IF(Table1[[#This Row],[Tenure]]&lt;=12,"0-1 Year",)</f>
        <v>0</v>
      </c>
      <c r="R1753" s="3" t="str">
        <f>IF(Table1[[#This Row],[MonthlyCharges]]&lt;35,"low",IF(Table1[[#This Row],[MonthlyCharges]]&lt;70,"Medium","High"))</f>
        <v>low</v>
      </c>
    </row>
    <row r="1754" spans="1:18" x14ac:dyDescent="0.35">
      <c r="A1754" s="1" t="s">
        <v>1787</v>
      </c>
      <c r="B1754" s="1" t="s">
        <v>8</v>
      </c>
      <c r="C1754" s="1">
        <v>49</v>
      </c>
      <c r="D1754" s="1" t="s">
        <v>3</v>
      </c>
      <c r="E1754" s="1" t="s">
        <v>4</v>
      </c>
      <c r="F1754" s="1" t="s">
        <v>4</v>
      </c>
      <c r="G1754" s="1">
        <v>1</v>
      </c>
      <c r="H1754" s="1" t="s">
        <v>16</v>
      </c>
      <c r="I1754" s="1" t="s">
        <v>11</v>
      </c>
      <c r="J1754" s="1" t="s">
        <v>40</v>
      </c>
      <c r="K1754" s="1">
        <v>72.03</v>
      </c>
      <c r="L1754" s="1">
        <v>53.36</v>
      </c>
      <c r="M1754" s="1">
        <v>8</v>
      </c>
      <c r="N1754" s="1">
        <v>3</v>
      </c>
      <c r="O1754" s="1" t="s">
        <v>4</v>
      </c>
      <c r="P1754" s="1" t="str">
        <f>IF(Table1[[#This Row],[Churn]]="Yes","Lost Customer","Active Customer")</f>
        <v>Lost Customer</v>
      </c>
      <c r="Q1754" s="3" t="str">
        <f>IF(Table1[[#This Row],[Tenure]]&lt;=12,"0-1 Year",)</f>
        <v>0-1 Year</v>
      </c>
      <c r="R1754" s="3" t="str">
        <f>IF(Table1[[#This Row],[MonthlyCharges]]&lt;35,"low",IF(Table1[[#This Row],[MonthlyCharges]]&lt;70,"Medium","High"))</f>
        <v>High</v>
      </c>
    </row>
    <row r="1755" spans="1:18" x14ac:dyDescent="0.35">
      <c r="A1755" s="1" t="s">
        <v>1788</v>
      </c>
      <c r="B1755" s="1" t="s">
        <v>7</v>
      </c>
      <c r="C1755" s="1">
        <v>49</v>
      </c>
      <c r="D1755" s="1" t="s">
        <v>3</v>
      </c>
      <c r="E1755" s="1" t="s">
        <v>3</v>
      </c>
      <c r="F1755" s="1" t="s">
        <v>4</v>
      </c>
      <c r="G1755" s="1">
        <v>46</v>
      </c>
      <c r="H1755" s="1" t="s">
        <v>14</v>
      </c>
      <c r="I1755" s="1" t="s">
        <v>11</v>
      </c>
      <c r="J1755" s="1" t="s">
        <v>40</v>
      </c>
      <c r="K1755" s="1">
        <v>105.41</v>
      </c>
      <c r="L1755" s="1">
        <v>4857.83</v>
      </c>
      <c r="M1755" s="1">
        <v>4</v>
      </c>
      <c r="N1755" s="1">
        <v>2</v>
      </c>
      <c r="O1755" s="1" t="s">
        <v>3</v>
      </c>
      <c r="P1755" s="1" t="str">
        <f>IF(Table1[[#This Row],[Churn]]="Yes","Lost Customer","Active Customer")</f>
        <v>Active Customer</v>
      </c>
      <c r="Q1755" s="3">
        <f>IF(Table1[[#This Row],[Tenure]]&lt;=12,"0-1 Year",)</f>
        <v>0</v>
      </c>
      <c r="R1755" s="3" t="str">
        <f>IF(Table1[[#This Row],[MonthlyCharges]]&lt;35,"low",IF(Table1[[#This Row],[MonthlyCharges]]&lt;70,"Medium","High"))</f>
        <v>High</v>
      </c>
    </row>
    <row r="1756" spans="1:18" x14ac:dyDescent="0.35">
      <c r="A1756" s="1" t="s">
        <v>1789</v>
      </c>
      <c r="B1756" s="1" t="s">
        <v>8</v>
      </c>
      <c r="C1756" s="1">
        <v>39</v>
      </c>
      <c r="D1756" s="1" t="s">
        <v>3</v>
      </c>
      <c r="E1756" s="1" t="s">
        <v>3</v>
      </c>
      <c r="F1756" s="1" t="s">
        <v>4</v>
      </c>
      <c r="G1756" s="1">
        <v>67</v>
      </c>
      <c r="H1756" s="1" t="s">
        <v>14</v>
      </c>
      <c r="I1756" s="1" t="s">
        <v>11</v>
      </c>
      <c r="J1756" s="1" t="s">
        <v>34</v>
      </c>
      <c r="K1756" s="1">
        <v>34.42</v>
      </c>
      <c r="L1756" s="1">
        <v>2319.63</v>
      </c>
      <c r="M1756" s="1">
        <v>7</v>
      </c>
      <c r="N1756" s="1">
        <v>4</v>
      </c>
      <c r="O1756" s="1" t="s">
        <v>4</v>
      </c>
      <c r="P1756" s="1" t="str">
        <f>IF(Table1[[#This Row],[Churn]]="Yes","Lost Customer","Active Customer")</f>
        <v>Lost Customer</v>
      </c>
      <c r="Q1756" s="3">
        <f>IF(Table1[[#This Row],[Tenure]]&lt;=12,"0-1 Year",)</f>
        <v>0</v>
      </c>
      <c r="R1756" s="3" t="str">
        <f>IF(Table1[[#This Row],[MonthlyCharges]]&lt;35,"low",IF(Table1[[#This Row],[MonthlyCharges]]&lt;70,"Medium","High"))</f>
        <v>low</v>
      </c>
    </row>
    <row r="1757" spans="1:18" x14ac:dyDescent="0.35">
      <c r="A1757" s="1" t="s">
        <v>1790</v>
      </c>
      <c r="B1757" s="1" t="s">
        <v>7</v>
      </c>
      <c r="C1757" s="1">
        <v>38</v>
      </c>
      <c r="D1757" s="1" t="s">
        <v>3</v>
      </c>
      <c r="E1757" s="1" t="s">
        <v>4</v>
      </c>
      <c r="F1757" s="1" t="s">
        <v>3</v>
      </c>
      <c r="G1757" s="1">
        <v>26</v>
      </c>
      <c r="H1757" s="1" t="s">
        <v>14</v>
      </c>
      <c r="I1757" s="1" t="s">
        <v>11</v>
      </c>
      <c r="J1757" s="1" t="s">
        <v>44</v>
      </c>
      <c r="K1757" s="1">
        <v>33.67</v>
      </c>
      <c r="L1757" s="1">
        <v>879.78</v>
      </c>
      <c r="M1757" s="1">
        <v>1</v>
      </c>
      <c r="N1757" s="1">
        <v>4</v>
      </c>
      <c r="O1757" s="1" t="s">
        <v>3</v>
      </c>
      <c r="P1757" s="1" t="str">
        <f>IF(Table1[[#This Row],[Churn]]="Yes","Lost Customer","Active Customer")</f>
        <v>Active Customer</v>
      </c>
      <c r="Q1757" s="3">
        <f>IF(Table1[[#This Row],[Tenure]]&lt;=12,"0-1 Year",)</f>
        <v>0</v>
      </c>
      <c r="R1757" s="3" t="str">
        <f>IF(Table1[[#This Row],[MonthlyCharges]]&lt;35,"low",IF(Table1[[#This Row],[MonthlyCharges]]&lt;70,"Medium","High"))</f>
        <v>low</v>
      </c>
    </row>
    <row r="1758" spans="1:18" x14ac:dyDescent="0.35">
      <c r="A1758" s="1" t="s">
        <v>1791</v>
      </c>
      <c r="B1758" s="1" t="s">
        <v>8</v>
      </c>
      <c r="C1758" s="1">
        <v>49</v>
      </c>
      <c r="D1758" s="1" t="s">
        <v>3</v>
      </c>
      <c r="E1758" s="1" t="s">
        <v>3</v>
      </c>
      <c r="F1758" s="1" t="s">
        <v>4</v>
      </c>
      <c r="G1758" s="1">
        <v>10</v>
      </c>
      <c r="H1758" s="1" t="s">
        <v>16</v>
      </c>
      <c r="I1758" s="1" t="s">
        <v>10</v>
      </c>
      <c r="J1758" s="1" t="s">
        <v>44</v>
      </c>
      <c r="K1758" s="1">
        <v>40.9</v>
      </c>
      <c r="L1758" s="1">
        <v>427.92</v>
      </c>
      <c r="M1758" s="1">
        <v>2</v>
      </c>
      <c r="N1758" s="1">
        <v>3</v>
      </c>
      <c r="O1758" s="1" t="s">
        <v>3</v>
      </c>
      <c r="P1758" s="1" t="str">
        <f>IF(Table1[[#This Row],[Churn]]="Yes","Lost Customer","Active Customer")</f>
        <v>Active Customer</v>
      </c>
      <c r="Q1758" s="3" t="str">
        <f>IF(Table1[[#This Row],[Tenure]]&lt;=12,"0-1 Year",)</f>
        <v>0-1 Year</v>
      </c>
      <c r="R1758" s="3" t="str">
        <f>IF(Table1[[#This Row],[MonthlyCharges]]&lt;35,"low",IF(Table1[[#This Row],[MonthlyCharges]]&lt;70,"Medium","High"))</f>
        <v>Medium</v>
      </c>
    </row>
    <row r="1759" spans="1:18" x14ac:dyDescent="0.35">
      <c r="A1759" s="1" t="s">
        <v>1792</v>
      </c>
      <c r="B1759" s="1" t="s">
        <v>7</v>
      </c>
      <c r="C1759" s="1">
        <v>19</v>
      </c>
      <c r="D1759" s="1" t="s">
        <v>3</v>
      </c>
      <c r="E1759" s="1" t="s">
        <v>3</v>
      </c>
      <c r="F1759" s="1" t="s">
        <v>4</v>
      </c>
      <c r="G1759" s="1">
        <v>71</v>
      </c>
      <c r="H1759" s="1" t="s">
        <v>16</v>
      </c>
      <c r="I1759" s="1" t="s">
        <v>12</v>
      </c>
      <c r="J1759" s="1" t="s">
        <v>32</v>
      </c>
      <c r="K1759" s="1">
        <v>0</v>
      </c>
      <c r="L1759" s="1">
        <v>13.61</v>
      </c>
      <c r="M1759" s="1">
        <v>1</v>
      </c>
      <c r="N1759" s="1">
        <v>4</v>
      </c>
      <c r="O1759" s="1" t="s">
        <v>3</v>
      </c>
      <c r="P1759" s="1" t="str">
        <f>IF(Table1[[#This Row],[Churn]]="Yes","Lost Customer","Active Customer")</f>
        <v>Active Customer</v>
      </c>
      <c r="Q1759" s="3">
        <f>IF(Table1[[#This Row],[Tenure]]&lt;=12,"0-1 Year",)</f>
        <v>0</v>
      </c>
      <c r="R1759" s="3" t="str">
        <f>IF(Table1[[#This Row],[MonthlyCharges]]&lt;35,"low",IF(Table1[[#This Row],[MonthlyCharges]]&lt;70,"Medium","High"))</f>
        <v>low</v>
      </c>
    </row>
    <row r="1760" spans="1:18" x14ac:dyDescent="0.35">
      <c r="A1760" s="1" t="s">
        <v>1793</v>
      </c>
      <c r="B1760" s="1" t="s">
        <v>7</v>
      </c>
      <c r="C1760" s="1">
        <v>21</v>
      </c>
      <c r="D1760" s="1" t="s">
        <v>3</v>
      </c>
      <c r="E1760" s="1" t="s">
        <v>3</v>
      </c>
      <c r="F1760" s="1" t="s">
        <v>4</v>
      </c>
      <c r="G1760" s="1">
        <v>48</v>
      </c>
      <c r="H1760" s="1" t="s">
        <v>14</v>
      </c>
      <c r="I1760" s="1" t="s">
        <v>10</v>
      </c>
      <c r="J1760" s="1" t="s">
        <v>40</v>
      </c>
      <c r="K1760" s="1">
        <v>89.47</v>
      </c>
      <c r="L1760" s="1">
        <v>4290.54</v>
      </c>
      <c r="M1760" s="1">
        <v>7</v>
      </c>
      <c r="N1760" s="1">
        <v>2</v>
      </c>
      <c r="O1760" s="1" t="s">
        <v>4</v>
      </c>
      <c r="P1760" s="1" t="str">
        <f>IF(Table1[[#This Row],[Churn]]="Yes","Lost Customer","Active Customer")</f>
        <v>Lost Customer</v>
      </c>
      <c r="Q1760" s="3">
        <f>IF(Table1[[#This Row],[Tenure]]&lt;=12,"0-1 Year",)</f>
        <v>0</v>
      </c>
      <c r="R1760" s="3" t="str">
        <f>IF(Table1[[#This Row],[MonthlyCharges]]&lt;35,"low",IF(Table1[[#This Row],[MonthlyCharges]]&lt;70,"Medium","High"))</f>
        <v>High</v>
      </c>
    </row>
    <row r="1761" spans="1:18" x14ac:dyDescent="0.35">
      <c r="A1761" s="1" t="s">
        <v>1794</v>
      </c>
      <c r="B1761" s="1" t="s">
        <v>8</v>
      </c>
      <c r="C1761" s="1">
        <v>44</v>
      </c>
      <c r="D1761" s="1" t="s">
        <v>3</v>
      </c>
      <c r="E1761" s="1" t="s">
        <v>4</v>
      </c>
      <c r="F1761" s="1" t="s">
        <v>3</v>
      </c>
      <c r="G1761" s="1">
        <v>39</v>
      </c>
      <c r="H1761" s="1" t="s">
        <v>15</v>
      </c>
      <c r="I1761" s="1" t="s">
        <v>11</v>
      </c>
      <c r="J1761" s="1" t="s">
        <v>32</v>
      </c>
      <c r="K1761" s="1">
        <v>28.65</v>
      </c>
      <c r="L1761" s="1">
        <v>1134.6300000000001</v>
      </c>
      <c r="M1761" s="1">
        <v>2</v>
      </c>
      <c r="N1761" s="1">
        <v>4</v>
      </c>
      <c r="O1761" s="1" t="s">
        <v>3</v>
      </c>
      <c r="P1761" s="1" t="str">
        <f>IF(Table1[[#This Row],[Churn]]="Yes","Lost Customer","Active Customer")</f>
        <v>Active Customer</v>
      </c>
      <c r="Q1761" s="3">
        <f>IF(Table1[[#This Row],[Tenure]]&lt;=12,"0-1 Year",)</f>
        <v>0</v>
      </c>
      <c r="R1761" s="3" t="str">
        <f>IF(Table1[[#This Row],[MonthlyCharges]]&lt;35,"low",IF(Table1[[#This Row],[MonthlyCharges]]&lt;70,"Medium","High"))</f>
        <v>low</v>
      </c>
    </row>
    <row r="1762" spans="1:18" x14ac:dyDescent="0.35">
      <c r="A1762" s="1" t="s">
        <v>1795</v>
      </c>
      <c r="B1762" s="1" t="s">
        <v>8</v>
      </c>
      <c r="C1762" s="1">
        <v>62</v>
      </c>
      <c r="D1762" s="1" t="s">
        <v>4</v>
      </c>
      <c r="E1762" s="1" t="s">
        <v>4</v>
      </c>
      <c r="F1762" s="1" t="s">
        <v>3</v>
      </c>
      <c r="G1762" s="1">
        <v>71</v>
      </c>
      <c r="H1762" s="1" t="s">
        <v>16</v>
      </c>
      <c r="I1762" s="1" t="s">
        <v>11</v>
      </c>
      <c r="J1762" s="1" t="s">
        <v>44</v>
      </c>
      <c r="K1762" s="1">
        <v>107.25</v>
      </c>
      <c r="L1762" s="1">
        <v>7602.42</v>
      </c>
      <c r="M1762" s="1">
        <v>4</v>
      </c>
      <c r="N1762" s="1">
        <v>5</v>
      </c>
      <c r="O1762" s="1" t="s">
        <v>3</v>
      </c>
      <c r="P1762" s="1" t="str">
        <f>IF(Table1[[#This Row],[Churn]]="Yes","Lost Customer","Active Customer")</f>
        <v>Active Customer</v>
      </c>
      <c r="Q1762" s="3">
        <f>IF(Table1[[#This Row],[Tenure]]&lt;=12,"0-1 Year",)</f>
        <v>0</v>
      </c>
      <c r="R1762" s="3" t="str">
        <f>IF(Table1[[#This Row],[MonthlyCharges]]&lt;35,"low",IF(Table1[[#This Row],[MonthlyCharges]]&lt;70,"Medium","High"))</f>
        <v>High</v>
      </c>
    </row>
    <row r="1763" spans="1:18" x14ac:dyDescent="0.35">
      <c r="A1763" s="1" t="s">
        <v>1796</v>
      </c>
      <c r="B1763" s="1" t="s">
        <v>8</v>
      </c>
      <c r="C1763" s="1">
        <v>42</v>
      </c>
      <c r="D1763" s="1" t="s">
        <v>3</v>
      </c>
      <c r="E1763" s="1" t="s">
        <v>4</v>
      </c>
      <c r="F1763" s="1" t="s">
        <v>4</v>
      </c>
      <c r="G1763" s="1">
        <v>56</v>
      </c>
      <c r="H1763" s="1" t="s">
        <v>15</v>
      </c>
      <c r="I1763" s="1" t="s">
        <v>10</v>
      </c>
      <c r="J1763" s="1" t="s">
        <v>32</v>
      </c>
      <c r="K1763" s="1">
        <v>57.39</v>
      </c>
      <c r="L1763" s="1">
        <v>3226.6</v>
      </c>
      <c r="M1763" s="1">
        <v>1</v>
      </c>
      <c r="N1763" s="1">
        <v>2</v>
      </c>
      <c r="O1763" s="1" t="s">
        <v>3</v>
      </c>
      <c r="P1763" s="1" t="str">
        <f>IF(Table1[[#This Row],[Churn]]="Yes","Lost Customer","Active Customer")</f>
        <v>Active Customer</v>
      </c>
      <c r="Q1763" s="3">
        <f>IF(Table1[[#This Row],[Tenure]]&lt;=12,"0-1 Year",)</f>
        <v>0</v>
      </c>
      <c r="R1763" s="3" t="str">
        <f>IF(Table1[[#This Row],[MonthlyCharges]]&lt;35,"low",IF(Table1[[#This Row],[MonthlyCharges]]&lt;70,"Medium","High"))</f>
        <v>Medium</v>
      </c>
    </row>
    <row r="1764" spans="1:18" x14ac:dyDescent="0.35">
      <c r="A1764" s="1" t="s">
        <v>1797</v>
      </c>
      <c r="B1764" s="1" t="s">
        <v>7</v>
      </c>
      <c r="C1764" s="1">
        <v>72</v>
      </c>
      <c r="D1764" s="1" t="s">
        <v>4</v>
      </c>
      <c r="E1764" s="1" t="s">
        <v>3</v>
      </c>
      <c r="F1764" s="1" t="s">
        <v>4</v>
      </c>
      <c r="G1764" s="1">
        <v>44</v>
      </c>
      <c r="H1764" s="1" t="s">
        <v>15</v>
      </c>
      <c r="I1764" s="1" t="s">
        <v>10</v>
      </c>
      <c r="J1764" s="1" t="s">
        <v>44</v>
      </c>
      <c r="K1764" s="1">
        <v>53.38</v>
      </c>
      <c r="L1764" s="1">
        <v>2355.17</v>
      </c>
      <c r="M1764" s="1">
        <v>4</v>
      </c>
      <c r="N1764" s="1">
        <v>9</v>
      </c>
      <c r="O1764" s="1" t="s">
        <v>3</v>
      </c>
      <c r="P1764" s="1" t="str">
        <f>IF(Table1[[#This Row],[Churn]]="Yes","Lost Customer","Active Customer")</f>
        <v>Active Customer</v>
      </c>
      <c r="Q1764" s="3">
        <f>IF(Table1[[#This Row],[Tenure]]&lt;=12,"0-1 Year",)</f>
        <v>0</v>
      </c>
      <c r="R1764" s="3" t="str">
        <f>IF(Table1[[#This Row],[MonthlyCharges]]&lt;35,"low",IF(Table1[[#This Row],[MonthlyCharges]]&lt;70,"Medium","High"))</f>
        <v>Medium</v>
      </c>
    </row>
    <row r="1765" spans="1:18" x14ac:dyDescent="0.35">
      <c r="A1765" s="1" t="s">
        <v>1798</v>
      </c>
      <c r="B1765" s="1" t="s">
        <v>7</v>
      </c>
      <c r="C1765" s="1">
        <v>75</v>
      </c>
      <c r="D1765" s="1" t="s">
        <v>4</v>
      </c>
      <c r="E1765" s="1" t="s">
        <v>3</v>
      </c>
      <c r="F1765" s="1" t="s">
        <v>4</v>
      </c>
      <c r="G1765" s="1">
        <v>6</v>
      </c>
      <c r="H1765" s="1" t="s">
        <v>14</v>
      </c>
      <c r="I1765" s="1" t="s">
        <v>10</v>
      </c>
      <c r="J1765" s="1" t="s">
        <v>44</v>
      </c>
      <c r="K1765" s="1">
        <v>103.34</v>
      </c>
      <c r="L1765" s="1">
        <v>626.30999999999995</v>
      </c>
      <c r="M1765" s="1">
        <v>2</v>
      </c>
      <c r="N1765" s="1">
        <v>7</v>
      </c>
      <c r="O1765" s="1" t="s">
        <v>3</v>
      </c>
      <c r="P1765" s="1" t="str">
        <f>IF(Table1[[#This Row],[Churn]]="Yes","Lost Customer","Active Customer")</f>
        <v>Active Customer</v>
      </c>
      <c r="Q1765" s="3" t="str">
        <f>IF(Table1[[#This Row],[Tenure]]&lt;=12,"0-1 Year",)</f>
        <v>0-1 Year</v>
      </c>
      <c r="R1765" s="3" t="str">
        <f>IF(Table1[[#This Row],[MonthlyCharges]]&lt;35,"low",IF(Table1[[#This Row],[MonthlyCharges]]&lt;70,"Medium","High"))</f>
        <v>High</v>
      </c>
    </row>
    <row r="1766" spans="1:18" x14ac:dyDescent="0.35">
      <c r="A1766" s="1" t="s">
        <v>1799</v>
      </c>
      <c r="B1766" s="1" t="s">
        <v>8</v>
      </c>
      <c r="C1766" s="1">
        <v>71</v>
      </c>
      <c r="D1766" s="1" t="s">
        <v>3</v>
      </c>
      <c r="E1766" s="1" t="s">
        <v>4</v>
      </c>
      <c r="F1766" s="1" t="s">
        <v>4</v>
      </c>
      <c r="G1766" s="1">
        <v>70</v>
      </c>
      <c r="H1766" s="1" t="s">
        <v>16</v>
      </c>
      <c r="I1766" s="1" t="s">
        <v>10</v>
      </c>
      <c r="J1766" s="1" t="s">
        <v>40</v>
      </c>
      <c r="K1766" s="1">
        <v>118.94</v>
      </c>
      <c r="L1766" s="1">
        <v>8344.94</v>
      </c>
      <c r="M1766" s="1">
        <v>6</v>
      </c>
      <c r="N1766" s="1">
        <v>8</v>
      </c>
      <c r="O1766" s="1" t="s">
        <v>3</v>
      </c>
      <c r="P1766" s="1" t="str">
        <f>IF(Table1[[#This Row],[Churn]]="Yes","Lost Customer","Active Customer")</f>
        <v>Active Customer</v>
      </c>
      <c r="Q1766" s="3">
        <f>IF(Table1[[#This Row],[Tenure]]&lt;=12,"0-1 Year",)</f>
        <v>0</v>
      </c>
      <c r="R1766" s="3" t="str">
        <f>IF(Table1[[#This Row],[MonthlyCharges]]&lt;35,"low",IF(Table1[[#This Row],[MonthlyCharges]]&lt;70,"Medium","High"))</f>
        <v>High</v>
      </c>
    </row>
    <row r="1767" spans="1:18" x14ac:dyDescent="0.35">
      <c r="A1767" s="1" t="s">
        <v>1800</v>
      </c>
      <c r="B1767" s="1" t="s">
        <v>7</v>
      </c>
      <c r="C1767" s="1">
        <v>41</v>
      </c>
      <c r="D1767" s="1" t="s">
        <v>3</v>
      </c>
      <c r="E1767" s="1" t="s">
        <v>4</v>
      </c>
      <c r="F1767" s="1" t="s">
        <v>3</v>
      </c>
      <c r="G1767" s="1">
        <v>50</v>
      </c>
      <c r="H1767" s="1" t="s">
        <v>14</v>
      </c>
      <c r="I1767" s="1" t="s">
        <v>11</v>
      </c>
      <c r="J1767" s="1" t="s">
        <v>40</v>
      </c>
      <c r="K1767" s="1">
        <v>27</v>
      </c>
      <c r="L1767" s="1">
        <v>1338.45</v>
      </c>
      <c r="M1767" s="1">
        <v>1</v>
      </c>
      <c r="N1767" s="1">
        <v>4</v>
      </c>
      <c r="O1767" s="1" t="s">
        <v>3</v>
      </c>
      <c r="P1767" s="1" t="str">
        <f>IF(Table1[[#This Row],[Churn]]="Yes","Lost Customer","Active Customer")</f>
        <v>Active Customer</v>
      </c>
      <c r="Q1767" s="3">
        <f>IF(Table1[[#This Row],[Tenure]]&lt;=12,"0-1 Year",)</f>
        <v>0</v>
      </c>
      <c r="R1767" s="3" t="str">
        <f>IF(Table1[[#This Row],[MonthlyCharges]]&lt;35,"low",IF(Table1[[#This Row],[MonthlyCharges]]&lt;70,"Medium","High"))</f>
        <v>low</v>
      </c>
    </row>
    <row r="1768" spans="1:18" x14ac:dyDescent="0.35">
      <c r="A1768" s="1" t="s">
        <v>1801</v>
      </c>
      <c r="B1768" s="1" t="s">
        <v>7</v>
      </c>
      <c r="C1768" s="1">
        <v>29</v>
      </c>
      <c r="D1768" s="1" t="s">
        <v>3</v>
      </c>
      <c r="E1768" s="1" t="s">
        <v>3</v>
      </c>
      <c r="F1768" s="1" t="s">
        <v>4</v>
      </c>
      <c r="G1768" s="1">
        <v>20</v>
      </c>
      <c r="H1768" s="1" t="s">
        <v>14</v>
      </c>
      <c r="I1768" s="1" t="s">
        <v>11</v>
      </c>
      <c r="J1768" s="1" t="s">
        <v>40</v>
      </c>
      <c r="K1768" s="1">
        <v>77.86</v>
      </c>
      <c r="L1768" s="1">
        <v>1551.33</v>
      </c>
      <c r="M1768" s="1">
        <v>4</v>
      </c>
      <c r="N1768" s="1">
        <v>5</v>
      </c>
      <c r="O1768" s="1" t="s">
        <v>3</v>
      </c>
      <c r="P1768" s="1" t="str">
        <f>IF(Table1[[#This Row],[Churn]]="Yes","Lost Customer","Active Customer")</f>
        <v>Active Customer</v>
      </c>
      <c r="Q1768" s="3">
        <f>IF(Table1[[#This Row],[Tenure]]&lt;=12,"0-1 Year",)</f>
        <v>0</v>
      </c>
      <c r="R1768" s="3" t="str">
        <f>IF(Table1[[#This Row],[MonthlyCharges]]&lt;35,"low",IF(Table1[[#This Row],[MonthlyCharges]]&lt;70,"Medium","High"))</f>
        <v>High</v>
      </c>
    </row>
    <row r="1769" spans="1:18" x14ac:dyDescent="0.35">
      <c r="A1769" s="1" t="s">
        <v>1802</v>
      </c>
      <c r="B1769" s="1" t="s">
        <v>7</v>
      </c>
      <c r="C1769" s="1">
        <v>46</v>
      </c>
      <c r="D1769" s="1" t="s">
        <v>3</v>
      </c>
      <c r="E1769" s="1" t="s">
        <v>4</v>
      </c>
      <c r="F1769" s="1" t="s">
        <v>3</v>
      </c>
      <c r="G1769" s="1">
        <v>53</v>
      </c>
      <c r="H1769" s="1" t="s">
        <v>14</v>
      </c>
      <c r="I1769" s="1" t="s">
        <v>11</v>
      </c>
      <c r="J1769" s="1" t="s">
        <v>44</v>
      </c>
      <c r="K1769" s="1">
        <v>87.59</v>
      </c>
      <c r="L1769" s="1">
        <v>4635.16</v>
      </c>
      <c r="M1769" s="1">
        <v>6</v>
      </c>
      <c r="N1769" s="1">
        <v>7</v>
      </c>
      <c r="O1769" s="1" t="s">
        <v>3</v>
      </c>
      <c r="P1769" s="1" t="str">
        <f>IF(Table1[[#This Row],[Churn]]="Yes","Lost Customer","Active Customer")</f>
        <v>Active Customer</v>
      </c>
      <c r="Q1769" s="3">
        <f>IF(Table1[[#This Row],[Tenure]]&lt;=12,"0-1 Year",)</f>
        <v>0</v>
      </c>
      <c r="R1769" s="3" t="str">
        <f>IF(Table1[[#This Row],[MonthlyCharges]]&lt;35,"low",IF(Table1[[#This Row],[MonthlyCharges]]&lt;70,"Medium","High"))</f>
        <v>High</v>
      </c>
    </row>
    <row r="1770" spans="1:18" x14ac:dyDescent="0.35">
      <c r="A1770" s="1" t="s">
        <v>1803</v>
      </c>
      <c r="B1770" s="1" t="s">
        <v>7</v>
      </c>
      <c r="C1770" s="1">
        <v>28</v>
      </c>
      <c r="D1770" s="1" t="s">
        <v>3</v>
      </c>
      <c r="E1770" s="1" t="s">
        <v>3</v>
      </c>
      <c r="F1770" s="1" t="s">
        <v>3</v>
      </c>
      <c r="G1770" s="1">
        <v>31</v>
      </c>
      <c r="H1770" s="1" t="s">
        <v>14</v>
      </c>
      <c r="I1770" s="1" t="s">
        <v>10</v>
      </c>
      <c r="J1770" s="1" t="s">
        <v>44</v>
      </c>
      <c r="K1770" s="1">
        <v>98.65</v>
      </c>
      <c r="L1770" s="1">
        <v>3047.58</v>
      </c>
      <c r="M1770" s="1">
        <v>4</v>
      </c>
      <c r="N1770" s="1">
        <v>9</v>
      </c>
      <c r="O1770" s="1" t="s">
        <v>3</v>
      </c>
      <c r="P1770" s="1" t="str">
        <f>IF(Table1[[#This Row],[Churn]]="Yes","Lost Customer","Active Customer")</f>
        <v>Active Customer</v>
      </c>
      <c r="Q1770" s="3">
        <f>IF(Table1[[#This Row],[Tenure]]&lt;=12,"0-1 Year",)</f>
        <v>0</v>
      </c>
      <c r="R1770" s="3" t="str">
        <f>IF(Table1[[#This Row],[MonthlyCharges]]&lt;35,"low",IF(Table1[[#This Row],[MonthlyCharges]]&lt;70,"Medium","High"))</f>
        <v>High</v>
      </c>
    </row>
    <row r="1771" spans="1:18" x14ac:dyDescent="0.35">
      <c r="A1771" s="1" t="s">
        <v>1804</v>
      </c>
      <c r="B1771" s="1" t="s">
        <v>8</v>
      </c>
      <c r="C1771" s="1">
        <v>49</v>
      </c>
      <c r="D1771" s="1" t="s">
        <v>3</v>
      </c>
      <c r="E1771" s="1" t="s">
        <v>3</v>
      </c>
      <c r="F1771" s="1" t="s">
        <v>4</v>
      </c>
      <c r="G1771" s="1">
        <v>46</v>
      </c>
      <c r="H1771" s="1" t="s">
        <v>14</v>
      </c>
      <c r="I1771" s="1" t="s">
        <v>11</v>
      </c>
      <c r="J1771" s="1" t="s">
        <v>44</v>
      </c>
      <c r="K1771" s="1">
        <v>76.849999999999994</v>
      </c>
      <c r="L1771" s="1">
        <v>3542.81</v>
      </c>
      <c r="M1771" s="1">
        <v>3</v>
      </c>
      <c r="N1771" s="1">
        <v>9</v>
      </c>
      <c r="O1771" s="1" t="s">
        <v>3</v>
      </c>
      <c r="P1771" s="1" t="str">
        <f>IF(Table1[[#This Row],[Churn]]="Yes","Lost Customer","Active Customer")</f>
        <v>Active Customer</v>
      </c>
      <c r="Q1771" s="3">
        <f>IF(Table1[[#This Row],[Tenure]]&lt;=12,"0-1 Year",)</f>
        <v>0</v>
      </c>
      <c r="R1771" s="3" t="str">
        <f>IF(Table1[[#This Row],[MonthlyCharges]]&lt;35,"low",IF(Table1[[#This Row],[MonthlyCharges]]&lt;70,"Medium","High"))</f>
        <v>High</v>
      </c>
    </row>
    <row r="1772" spans="1:18" x14ac:dyDescent="0.35">
      <c r="A1772" s="1" t="s">
        <v>1805</v>
      </c>
      <c r="B1772" s="1" t="s">
        <v>8</v>
      </c>
      <c r="C1772" s="1">
        <v>23</v>
      </c>
      <c r="D1772" s="1" t="s">
        <v>3</v>
      </c>
      <c r="E1772" s="1" t="s">
        <v>4</v>
      </c>
      <c r="F1772" s="1" t="s">
        <v>3</v>
      </c>
      <c r="G1772" s="1">
        <v>17</v>
      </c>
      <c r="H1772" s="1" t="s">
        <v>14</v>
      </c>
      <c r="I1772" s="1" t="s">
        <v>12</v>
      </c>
      <c r="J1772" s="1" t="s">
        <v>32</v>
      </c>
      <c r="K1772" s="1">
        <v>0</v>
      </c>
      <c r="L1772" s="1">
        <v>-0.62</v>
      </c>
      <c r="M1772" s="1">
        <v>2</v>
      </c>
      <c r="N1772" s="1">
        <v>2</v>
      </c>
      <c r="O1772" s="1" t="s">
        <v>4</v>
      </c>
      <c r="P1772" s="1" t="str">
        <f>IF(Table1[[#This Row],[Churn]]="Yes","Lost Customer","Active Customer")</f>
        <v>Lost Customer</v>
      </c>
      <c r="Q1772" s="3">
        <f>IF(Table1[[#This Row],[Tenure]]&lt;=12,"0-1 Year",)</f>
        <v>0</v>
      </c>
      <c r="R1772" s="3" t="str">
        <f>IF(Table1[[#This Row],[MonthlyCharges]]&lt;35,"low",IF(Table1[[#This Row],[MonthlyCharges]]&lt;70,"Medium","High"))</f>
        <v>low</v>
      </c>
    </row>
    <row r="1773" spans="1:18" x14ac:dyDescent="0.35">
      <c r="A1773" s="1" t="s">
        <v>1806</v>
      </c>
      <c r="B1773" s="1" t="s">
        <v>7</v>
      </c>
      <c r="C1773" s="1">
        <v>34</v>
      </c>
      <c r="D1773" s="1" t="s">
        <v>3</v>
      </c>
      <c r="E1773" s="1" t="s">
        <v>3</v>
      </c>
      <c r="F1773" s="1" t="s">
        <v>4</v>
      </c>
      <c r="G1773" s="1">
        <v>61</v>
      </c>
      <c r="H1773" s="1" t="s">
        <v>14</v>
      </c>
      <c r="I1773" s="1" t="s">
        <v>10</v>
      </c>
      <c r="J1773" s="1" t="s">
        <v>40</v>
      </c>
      <c r="K1773" s="1">
        <v>93.7</v>
      </c>
      <c r="L1773" s="1">
        <v>5707.02</v>
      </c>
      <c r="M1773" s="1">
        <v>7</v>
      </c>
      <c r="N1773" s="1">
        <v>3</v>
      </c>
      <c r="O1773" s="1" t="s">
        <v>4</v>
      </c>
      <c r="P1773" s="1" t="str">
        <f>IF(Table1[[#This Row],[Churn]]="Yes","Lost Customer","Active Customer")</f>
        <v>Lost Customer</v>
      </c>
      <c r="Q1773" s="3">
        <f>IF(Table1[[#This Row],[Tenure]]&lt;=12,"0-1 Year",)</f>
        <v>0</v>
      </c>
      <c r="R1773" s="3" t="str">
        <f>IF(Table1[[#This Row],[MonthlyCharges]]&lt;35,"low",IF(Table1[[#This Row],[MonthlyCharges]]&lt;70,"Medium","High"))</f>
        <v>High</v>
      </c>
    </row>
    <row r="1774" spans="1:18" x14ac:dyDescent="0.35">
      <c r="A1774" s="1" t="s">
        <v>1807</v>
      </c>
      <c r="B1774" s="1" t="s">
        <v>7</v>
      </c>
      <c r="C1774" s="1">
        <v>63</v>
      </c>
      <c r="D1774" s="1" t="s">
        <v>4</v>
      </c>
      <c r="E1774" s="1" t="s">
        <v>3</v>
      </c>
      <c r="F1774" s="1" t="s">
        <v>3</v>
      </c>
      <c r="G1774" s="1">
        <v>14</v>
      </c>
      <c r="H1774" s="1" t="s">
        <v>14</v>
      </c>
      <c r="I1774" s="1" t="s">
        <v>12</v>
      </c>
      <c r="J1774" s="1" t="s">
        <v>32</v>
      </c>
      <c r="K1774" s="1">
        <v>0</v>
      </c>
      <c r="L1774" s="1">
        <v>-16.36</v>
      </c>
      <c r="M1774" s="1">
        <v>5</v>
      </c>
      <c r="N1774" s="1">
        <v>2</v>
      </c>
      <c r="O1774" s="1" t="s">
        <v>4</v>
      </c>
      <c r="P1774" s="1" t="str">
        <f>IF(Table1[[#This Row],[Churn]]="Yes","Lost Customer","Active Customer")</f>
        <v>Lost Customer</v>
      </c>
      <c r="Q1774" s="3">
        <f>IF(Table1[[#This Row],[Tenure]]&lt;=12,"0-1 Year",)</f>
        <v>0</v>
      </c>
      <c r="R1774" s="3" t="str">
        <f>IF(Table1[[#This Row],[MonthlyCharges]]&lt;35,"low",IF(Table1[[#This Row],[MonthlyCharges]]&lt;70,"Medium","High"))</f>
        <v>low</v>
      </c>
    </row>
    <row r="1775" spans="1:18" x14ac:dyDescent="0.35">
      <c r="A1775" s="1" t="s">
        <v>1808</v>
      </c>
      <c r="B1775" s="1" t="s">
        <v>8</v>
      </c>
      <c r="C1775" s="1">
        <v>18</v>
      </c>
      <c r="D1775" s="1" t="s">
        <v>3</v>
      </c>
      <c r="E1775" s="1" t="s">
        <v>3</v>
      </c>
      <c r="F1775" s="1" t="s">
        <v>4</v>
      </c>
      <c r="G1775" s="1">
        <v>66</v>
      </c>
      <c r="H1775" s="1" t="s">
        <v>15</v>
      </c>
      <c r="I1775" s="1" t="s">
        <v>10</v>
      </c>
      <c r="J1775" s="1" t="s">
        <v>34</v>
      </c>
      <c r="K1775" s="1">
        <v>56.57</v>
      </c>
      <c r="L1775" s="1">
        <v>3733.27</v>
      </c>
      <c r="M1775" s="1">
        <v>5</v>
      </c>
      <c r="N1775" s="1">
        <v>3</v>
      </c>
      <c r="O1775" s="1" t="s">
        <v>3</v>
      </c>
      <c r="P1775" s="1" t="str">
        <f>IF(Table1[[#This Row],[Churn]]="Yes","Lost Customer","Active Customer")</f>
        <v>Active Customer</v>
      </c>
      <c r="Q1775" s="3">
        <f>IF(Table1[[#This Row],[Tenure]]&lt;=12,"0-1 Year",)</f>
        <v>0</v>
      </c>
      <c r="R1775" s="3" t="str">
        <f>IF(Table1[[#This Row],[MonthlyCharges]]&lt;35,"low",IF(Table1[[#This Row],[MonthlyCharges]]&lt;70,"Medium","High"))</f>
        <v>Medium</v>
      </c>
    </row>
    <row r="1776" spans="1:18" x14ac:dyDescent="0.35">
      <c r="A1776" s="1" t="s">
        <v>1809</v>
      </c>
      <c r="B1776" s="1" t="s">
        <v>7</v>
      </c>
      <c r="C1776" s="1">
        <v>64</v>
      </c>
      <c r="D1776" s="1" t="s">
        <v>4</v>
      </c>
      <c r="E1776" s="1" t="s">
        <v>4</v>
      </c>
      <c r="F1776" s="1" t="s">
        <v>3</v>
      </c>
      <c r="G1776" s="1">
        <v>66</v>
      </c>
      <c r="H1776" s="1" t="s">
        <v>15</v>
      </c>
      <c r="I1776" s="1" t="s">
        <v>10</v>
      </c>
      <c r="J1776" s="1" t="s">
        <v>40</v>
      </c>
      <c r="K1776" s="1">
        <v>37.090000000000003</v>
      </c>
      <c r="L1776" s="1">
        <v>2458.19</v>
      </c>
      <c r="M1776" s="1">
        <v>6</v>
      </c>
      <c r="N1776" s="1">
        <v>2</v>
      </c>
      <c r="O1776" s="1" t="s">
        <v>4</v>
      </c>
      <c r="P1776" s="1" t="str">
        <f>IF(Table1[[#This Row],[Churn]]="Yes","Lost Customer","Active Customer")</f>
        <v>Lost Customer</v>
      </c>
      <c r="Q1776" s="3">
        <f>IF(Table1[[#This Row],[Tenure]]&lt;=12,"0-1 Year",)</f>
        <v>0</v>
      </c>
      <c r="R1776" s="3" t="str">
        <f>IF(Table1[[#This Row],[MonthlyCharges]]&lt;35,"low",IF(Table1[[#This Row],[MonthlyCharges]]&lt;70,"Medium","High"))</f>
        <v>Medium</v>
      </c>
    </row>
    <row r="1777" spans="1:18" x14ac:dyDescent="0.35">
      <c r="A1777" s="1" t="s">
        <v>1810</v>
      </c>
      <c r="B1777" s="1" t="s">
        <v>7</v>
      </c>
      <c r="C1777" s="1">
        <v>39</v>
      </c>
      <c r="D1777" s="1" t="s">
        <v>3</v>
      </c>
      <c r="E1777" s="1" t="s">
        <v>4</v>
      </c>
      <c r="F1777" s="1" t="s">
        <v>4</v>
      </c>
      <c r="G1777" s="1">
        <v>32</v>
      </c>
      <c r="H1777" s="1" t="s">
        <v>16</v>
      </c>
      <c r="I1777" s="1" t="s">
        <v>11</v>
      </c>
      <c r="J1777" s="1" t="s">
        <v>34</v>
      </c>
      <c r="K1777" s="1">
        <v>50.85</v>
      </c>
      <c r="L1777" s="1">
        <v>1621.49</v>
      </c>
      <c r="M1777" s="1">
        <v>4</v>
      </c>
      <c r="N1777" s="1">
        <v>10</v>
      </c>
      <c r="O1777" s="1" t="s">
        <v>3</v>
      </c>
      <c r="P1777" s="1" t="str">
        <f>IF(Table1[[#This Row],[Churn]]="Yes","Lost Customer","Active Customer")</f>
        <v>Active Customer</v>
      </c>
      <c r="Q1777" s="3">
        <f>IF(Table1[[#This Row],[Tenure]]&lt;=12,"0-1 Year",)</f>
        <v>0</v>
      </c>
      <c r="R1777" s="3" t="str">
        <f>IF(Table1[[#This Row],[MonthlyCharges]]&lt;35,"low",IF(Table1[[#This Row],[MonthlyCharges]]&lt;70,"Medium","High"))</f>
        <v>Medium</v>
      </c>
    </row>
    <row r="1778" spans="1:18" x14ac:dyDescent="0.35">
      <c r="A1778" s="1" t="s">
        <v>1811</v>
      </c>
      <c r="B1778" s="1" t="s">
        <v>8</v>
      </c>
      <c r="C1778" s="1">
        <v>19</v>
      </c>
      <c r="D1778" s="1" t="s">
        <v>3</v>
      </c>
      <c r="E1778" s="1" t="s">
        <v>4</v>
      </c>
      <c r="F1778" s="1" t="s">
        <v>4</v>
      </c>
      <c r="G1778" s="1">
        <v>39</v>
      </c>
      <c r="H1778" s="1" t="s">
        <v>15</v>
      </c>
      <c r="I1778" s="1" t="s">
        <v>10</v>
      </c>
      <c r="J1778" s="1" t="s">
        <v>34</v>
      </c>
      <c r="K1778" s="1">
        <v>34.5</v>
      </c>
      <c r="L1778" s="1">
        <v>1362.91</v>
      </c>
      <c r="M1778" s="1">
        <v>8</v>
      </c>
      <c r="N1778" s="1">
        <v>2</v>
      </c>
      <c r="O1778" s="1" t="s">
        <v>4</v>
      </c>
      <c r="P1778" s="1" t="str">
        <f>IF(Table1[[#This Row],[Churn]]="Yes","Lost Customer","Active Customer")</f>
        <v>Lost Customer</v>
      </c>
      <c r="Q1778" s="3">
        <f>IF(Table1[[#This Row],[Tenure]]&lt;=12,"0-1 Year",)</f>
        <v>0</v>
      </c>
      <c r="R1778" s="3" t="str">
        <f>IF(Table1[[#This Row],[MonthlyCharges]]&lt;35,"low",IF(Table1[[#This Row],[MonthlyCharges]]&lt;70,"Medium","High"))</f>
        <v>low</v>
      </c>
    </row>
    <row r="1779" spans="1:18" x14ac:dyDescent="0.35">
      <c r="A1779" s="1" t="s">
        <v>1812</v>
      </c>
      <c r="B1779" s="1" t="s">
        <v>8</v>
      </c>
      <c r="C1779" s="1">
        <v>21</v>
      </c>
      <c r="D1779" s="1" t="s">
        <v>3</v>
      </c>
      <c r="E1779" s="1" t="s">
        <v>4</v>
      </c>
      <c r="F1779" s="1" t="s">
        <v>3</v>
      </c>
      <c r="G1779" s="1">
        <v>27</v>
      </c>
      <c r="H1779" s="1" t="s">
        <v>15</v>
      </c>
      <c r="I1779" s="1" t="s">
        <v>10</v>
      </c>
      <c r="J1779" s="1" t="s">
        <v>40</v>
      </c>
      <c r="K1779" s="1">
        <v>44.79</v>
      </c>
      <c r="L1779" s="1">
        <v>1206.0999999999999</v>
      </c>
      <c r="M1779" s="1">
        <v>6</v>
      </c>
      <c r="N1779" s="1">
        <v>4</v>
      </c>
      <c r="O1779" s="1" t="s">
        <v>4</v>
      </c>
      <c r="P1779" s="1" t="str">
        <f>IF(Table1[[#This Row],[Churn]]="Yes","Lost Customer","Active Customer")</f>
        <v>Lost Customer</v>
      </c>
      <c r="Q1779" s="3">
        <f>IF(Table1[[#This Row],[Tenure]]&lt;=12,"0-1 Year",)</f>
        <v>0</v>
      </c>
      <c r="R1779" s="3" t="str">
        <f>IF(Table1[[#This Row],[MonthlyCharges]]&lt;35,"low",IF(Table1[[#This Row],[MonthlyCharges]]&lt;70,"Medium","High"))</f>
        <v>Medium</v>
      </c>
    </row>
    <row r="1780" spans="1:18" x14ac:dyDescent="0.35">
      <c r="A1780" s="1" t="s">
        <v>1813</v>
      </c>
      <c r="B1780" s="1" t="s">
        <v>7</v>
      </c>
      <c r="C1780" s="1">
        <v>25</v>
      </c>
      <c r="D1780" s="1" t="s">
        <v>3</v>
      </c>
      <c r="E1780" s="1" t="s">
        <v>4</v>
      </c>
      <c r="F1780" s="1" t="s">
        <v>3</v>
      </c>
      <c r="G1780" s="1">
        <v>13</v>
      </c>
      <c r="H1780" s="1" t="s">
        <v>16</v>
      </c>
      <c r="I1780" s="1" t="s">
        <v>11</v>
      </c>
      <c r="J1780" s="1" t="s">
        <v>44</v>
      </c>
      <c r="K1780" s="1">
        <v>91.92</v>
      </c>
      <c r="L1780" s="1">
        <v>1203.28</v>
      </c>
      <c r="M1780" s="1">
        <v>3</v>
      </c>
      <c r="N1780" s="1">
        <v>6</v>
      </c>
      <c r="O1780" s="1" t="s">
        <v>3</v>
      </c>
      <c r="P1780" s="1" t="str">
        <f>IF(Table1[[#This Row],[Churn]]="Yes","Lost Customer","Active Customer")</f>
        <v>Active Customer</v>
      </c>
      <c r="Q1780" s="3">
        <f>IF(Table1[[#This Row],[Tenure]]&lt;=12,"0-1 Year",)</f>
        <v>0</v>
      </c>
      <c r="R1780" s="3" t="str">
        <f>IF(Table1[[#This Row],[MonthlyCharges]]&lt;35,"low",IF(Table1[[#This Row],[MonthlyCharges]]&lt;70,"Medium","High"))</f>
        <v>High</v>
      </c>
    </row>
    <row r="1781" spans="1:18" x14ac:dyDescent="0.35">
      <c r="A1781" s="1" t="s">
        <v>1814</v>
      </c>
      <c r="B1781" s="1" t="s">
        <v>7</v>
      </c>
      <c r="C1781" s="1">
        <v>68</v>
      </c>
      <c r="D1781" s="1" t="s">
        <v>3</v>
      </c>
      <c r="E1781" s="1" t="s">
        <v>4</v>
      </c>
      <c r="F1781" s="1" t="s">
        <v>3</v>
      </c>
      <c r="G1781" s="1">
        <v>43</v>
      </c>
      <c r="H1781" s="1" t="s">
        <v>15</v>
      </c>
      <c r="I1781" s="1" t="s">
        <v>12</v>
      </c>
      <c r="J1781" s="1" t="s">
        <v>44</v>
      </c>
      <c r="K1781" s="1">
        <v>0</v>
      </c>
      <c r="L1781" s="1">
        <v>-16.72</v>
      </c>
      <c r="M1781" s="1">
        <v>2</v>
      </c>
      <c r="N1781" s="1">
        <v>9</v>
      </c>
      <c r="O1781" s="1" t="s">
        <v>3</v>
      </c>
      <c r="P1781" s="1" t="str">
        <f>IF(Table1[[#This Row],[Churn]]="Yes","Lost Customer","Active Customer")</f>
        <v>Active Customer</v>
      </c>
      <c r="Q1781" s="3">
        <f>IF(Table1[[#This Row],[Tenure]]&lt;=12,"0-1 Year",)</f>
        <v>0</v>
      </c>
      <c r="R1781" s="3" t="str">
        <f>IF(Table1[[#This Row],[MonthlyCharges]]&lt;35,"low",IF(Table1[[#This Row],[MonthlyCharges]]&lt;70,"Medium","High"))</f>
        <v>low</v>
      </c>
    </row>
    <row r="1782" spans="1:18" x14ac:dyDescent="0.35">
      <c r="A1782" s="1" t="s">
        <v>1815</v>
      </c>
      <c r="B1782" s="1" t="s">
        <v>7</v>
      </c>
      <c r="C1782" s="1">
        <v>37</v>
      </c>
      <c r="D1782" s="1" t="s">
        <v>3</v>
      </c>
      <c r="E1782" s="1" t="s">
        <v>3</v>
      </c>
      <c r="F1782" s="1" t="s">
        <v>3</v>
      </c>
      <c r="G1782" s="1">
        <v>68</v>
      </c>
      <c r="H1782" s="1" t="s">
        <v>14</v>
      </c>
      <c r="I1782" s="1" t="s">
        <v>12</v>
      </c>
      <c r="J1782" s="1" t="s">
        <v>34</v>
      </c>
      <c r="K1782" s="1">
        <v>0</v>
      </c>
      <c r="L1782" s="1">
        <v>1.63</v>
      </c>
      <c r="M1782" s="1">
        <v>4</v>
      </c>
      <c r="N1782" s="1">
        <v>5</v>
      </c>
      <c r="O1782" s="1" t="s">
        <v>3</v>
      </c>
      <c r="P1782" s="1" t="str">
        <f>IF(Table1[[#This Row],[Churn]]="Yes","Lost Customer","Active Customer")</f>
        <v>Active Customer</v>
      </c>
      <c r="Q1782" s="3">
        <f>IF(Table1[[#This Row],[Tenure]]&lt;=12,"0-1 Year",)</f>
        <v>0</v>
      </c>
      <c r="R1782" s="3" t="str">
        <f>IF(Table1[[#This Row],[MonthlyCharges]]&lt;35,"low",IF(Table1[[#This Row],[MonthlyCharges]]&lt;70,"Medium","High"))</f>
        <v>low</v>
      </c>
    </row>
    <row r="1783" spans="1:18" x14ac:dyDescent="0.35">
      <c r="A1783" s="1" t="s">
        <v>1816</v>
      </c>
      <c r="B1783" s="1" t="s">
        <v>7</v>
      </c>
      <c r="C1783" s="1">
        <v>31</v>
      </c>
      <c r="D1783" s="1" t="s">
        <v>3</v>
      </c>
      <c r="E1783" s="1" t="s">
        <v>3</v>
      </c>
      <c r="F1783" s="1" t="s">
        <v>4</v>
      </c>
      <c r="G1783" s="1">
        <v>2</v>
      </c>
      <c r="H1783" s="1" t="s">
        <v>14</v>
      </c>
      <c r="I1783" s="1" t="s">
        <v>11</v>
      </c>
      <c r="J1783" s="1" t="s">
        <v>32</v>
      </c>
      <c r="K1783" s="1">
        <v>22.79</v>
      </c>
      <c r="L1783" s="1">
        <v>40.5</v>
      </c>
      <c r="M1783" s="1">
        <v>5</v>
      </c>
      <c r="N1783" s="1">
        <v>2</v>
      </c>
      <c r="O1783" s="1" t="s">
        <v>4</v>
      </c>
      <c r="P1783" s="1" t="str">
        <f>IF(Table1[[#This Row],[Churn]]="Yes","Lost Customer","Active Customer")</f>
        <v>Lost Customer</v>
      </c>
      <c r="Q1783" s="3" t="str">
        <f>IF(Table1[[#This Row],[Tenure]]&lt;=12,"0-1 Year",)</f>
        <v>0-1 Year</v>
      </c>
      <c r="R1783" s="3" t="str">
        <f>IF(Table1[[#This Row],[MonthlyCharges]]&lt;35,"low",IF(Table1[[#This Row],[MonthlyCharges]]&lt;70,"Medium","High"))</f>
        <v>low</v>
      </c>
    </row>
    <row r="1784" spans="1:18" x14ac:dyDescent="0.35">
      <c r="A1784" s="1" t="s">
        <v>1817</v>
      </c>
      <c r="B1784" s="1" t="s">
        <v>8</v>
      </c>
      <c r="C1784" s="1">
        <v>48</v>
      </c>
      <c r="D1784" s="1" t="s">
        <v>3</v>
      </c>
      <c r="E1784" s="1" t="s">
        <v>4</v>
      </c>
      <c r="F1784" s="1" t="s">
        <v>4</v>
      </c>
      <c r="G1784" s="1">
        <v>18</v>
      </c>
      <c r="H1784" s="1" t="s">
        <v>14</v>
      </c>
      <c r="I1784" s="1" t="s">
        <v>11</v>
      </c>
      <c r="J1784" s="1" t="s">
        <v>32</v>
      </c>
      <c r="K1784" s="1">
        <v>105.86</v>
      </c>
      <c r="L1784" s="1">
        <v>1903.7</v>
      </c>
      <c r="M1784" s="1">
        <v>6</v>
      </c>
      <c r="N1784" s="1">
        <v>8</v>
      </c>
      <c r="O1784" s="1" t="s">
        <v>3</v>
      </c>
      <c r="P1784" s="1" t="str">
        <f>IF(Table1[[#This Row],[Churn]]="Yes","Lost Customer","Active Customer")</f>
        <v>Active Customer</v>
      </c>
      <c r="Q1784" s="3">
        <f>IF(Table1[[#This Row],[Tenure]]&lt;=12,"0-1 Year",)</f>
        <v>0</v>
      </c>
      <c r="R1784" s="3" t="str">
        <f>IF(Table1[[#This Row],[MonthlyCharges]]&lt;35,"low",IF(Table1[[#This Row],[MonthlyCharges]]&lt;70,"Medium","High"))</f>
        <v>High</v>
      </c>
    </row>
    <row r="1785" spans="1:18" x14ac:dyDescent="0.35">
      <c r="A1785" s="1" t="s">
        <v>1818</v>
      </c>
      <c r="B1785" s="1" t="s">
        <v>7</v>
      </c>
      <c r="C1785" s="1">
        <v>38</v>
      </c>
      <c r="D1785" s="1" t="s">
        <v>3</v>
      </c>
      <c r="E1785" s="1" t="s">
        <v>3</v>
      </c>
      <c r="F1785" s="1" t="s">
        <v>3</v>
      </c>
      <c r="G1785" s="1">
        <v>42</v>
      </c>
      <c r="H1785" s="1" t="s">
        <v>16</v>
      </c>
      <c r="I1785" s="1" t="s">
        <v>10</v>
      </c>
      <c r="J1785" s="1" t="s">
        <v>32</v>
      </c>
      <c r="K1785" s="1">
        <v>81.62</v>
      </c>
      <c r="L1785" s="1">
        <v>3409.66</v>
      </c>
      <c r="M1785" s="1">
        <v>3</v>
      </c>
      <c r="N1785" s="1">
        <v>9</v>
      </c>
      <c r="O1785" s="1" t="s">
        <v>3</v>
      </c>
      <c r="P1785" s="1" t="str">
        <f>IF(Table1[[#This Row],[Churn]]="Yes","Lost Customer","Active Customer")</f>
        <v>Active Customer</v>
      </c>
      <c r="Q1785" s="3">
        <f>IF(Table1[[#This Row],[Tenure]]&lt;=12,"0-1 Year",)</f>
        <v>0</v>
      </c>
      <c r="R1785" s="3" t="str">
        <f>IF(Table1[[#This Row],[MonthlyCharges]]&lt;35,"low",IF(Table1[[#This Row],[MonthlyCharges]]&lt;70,"Medium","High"))</f>
        <v>High</v>
      </c>
    </row>
    <row r="1786" spans="1:18" x14ac:dyDescent="0.35">
      <c r="A1786" s="1" t="s">
        <v>1819</v>
      </c>
      <c r="B1786" s="1" t="s">
        <v>8</v>
      </c>
      <c r="C1786" s="1">
        <v>68</v>
      </c>
      <c r="D1786" s="1" t="s">
        <v>4</v>
      </c>
      <c r="E1786" s="1" t="s">
        <v>3</v>
      </c>
      <c r="F1786" s="1" t="s">
        <v>3</v>
      </c>
      <c r="G1786" s="1">
        <v>36</v>
      </c>
      <c r="H1786" s="1" t="s">
        <v>14</v>
      </c>
      <c r="I1786" s="1" t="s">
        <v>10</v>
      </c>
      <c r="J1786" s="1" t="s">
        <v>34</v>
      </c>
      <c r="K1786" s="1">
        <v>38.53</v>
      </c>
      <c r="L1786" s="1">
        <v>1397.83</v>
      </c>
      <c r="M1786" s="1">
        <v>8</v>
      </c>
      <c r="N1786" s="1">
        <v>2</v>
      </c>
      <c r="O1786" s="1" t="s">
        <v>4</v>
      </c>
      <c r="P1786" s="1" t="str">
        <f>IF(Table1[[#This Row],[Churn]]="Yes","Lost Customer","Active Customer")</f>
        <v>Lost Customer</v>
      </c>
      <c r="Q1786" s="3">
        <f>IF(Table1[[#This Row],[Tenure]]&lt;=12,"0-1 Year",)</f>
        <v>0</v>
      </c>
      <c r="R1786" s="3" t="str">
        <f>IF(Table1[[#This Row],[MonthlyCharges]]&lt;35,"low",IF(Table1[[#This Row],[MonthlyCharges]]&lt;70,"Medium","High"))</f>
        <v>Medium</v>
      </c>
    </row>
    <row r="1787" spans="1:18" x14ac:dyDescent="0.35">
      <c r="A1787" s="1" t="s">
        <v>1820</v>
      </c>
      <c r="B1787" s="1" t="s">
        <v>7</v>
      </c>
      <c r="C1787" s="1">
        <v>44</v>
      </c>
      <c r="D1787" s="1" t="s">
        <v>3</v>
      </c>
      <c r="E1787" s="1" t="s">
        <v>3</v>
      </c>
      <c r="F1787" s="1" t="s">
        <v>4</v>
      </c>
      <c r="G1787" s="1">
        <v>49</v>
      </c>
      <c r="H1787" s="1" t="s">
        <v>14</v>
      </c>
      <c r="I1787" s="1" t="s">
        <v>10</v>
      </c>
      <c r="J1787" s="1" t="s">
        <v>40</v>
      </c>
      <c r="K1787" s="1">
        <v>107.65</v>
      </c>
      <c r="L1787" s="1">
        <v>5289.69</v>
      </c>
      <c r="M1787" s="1">
        <v>5</v>
      </c>
      <c r="N1787" s="1">
        <v>7</v>
      </c>
      <c r="O1787" s="1" t="s">
        <v>3</v>
      </c>
      <c r="P1787" s="1" t="str">
        <f>IF(Table1[[#This Row],[Churn]]="Yes","Lost Customer","Active Customer")</f>
        <v>Active Customer</v>
      </c>
      <c r="Q1787" s="3">
        <f>IF(Table1[[#This Row],[Tenure]]&lt;=12,"0-1 Year",)</f>
        <v>0</v>
      </c>
      <c r="R1787" s="3" t="str">
        <f>IF(Table1[[#This Row],[MonthlyCharges]]&lt;35,"low",IF(Table1[[#This Row],[MonthlyCharges]]&lt;70,"Medium","High"))</f>
        <v>High</v>
      </c>
    </row>
    <row r="1788" spans="1:18" x14ac:dyDescent="0.35">
      <c r="A1788" s="1" t="s">
        <v>1821</v>
      </c>
      <c r="B1788" s="1" t="s">
        <v>7</v>
      </c>
      <c r="C1788" s="1">
        <v>56</v>
      </c>
      <c r="D1788" s="1" t="s">
        <v>3</v>
      </c>
      <c r="E1788" s="1" t="s">
        <v>4</v>
      </c>
      <c r="F1788" s="1" t="s">
        <v>4</v>
      </c>
      <c r="G1788" s="1">
        <v>70</v>
      </c>
      <c r="H1788" s="1" t="s">
        <v>16</v>
      </c>
      <c r="I1788" s="1" t="s">
        <v>11</v>
      </c>
      <c r="J1788" s="1" t="s">
        <v>40</v>
      </c>
      <c r="K1788" s="1">
        <v>112.78</v>
      </c>
      <c r="L1788" s="1">
        <v>7881.37</v>
      </c>
      <c r="M1788" s="1">
        <v>0</v>
      </c>
      <c r="N1788" s="1">
        <v>8</v>
      </c>
      <c r="O1788" s="1" t="s">
        <v>3</v>
      </c>
      <c r="P1788" s="1" t="str">
        <f>IF(Table1[[#This Row],[Churn]]="Yes","Lost Customer","Active Customer")</f>
        <v>Active Customer</v>
      </c>
      <c r="Q1788" s="3">
        <f>IF(Table1[[#This Row],[Tenure]]&lt;=12,"0-1 Year",)</f>
        <v>0</v>
      </c>
      <c r="R1788" s="3" t="str">
        <f>IF(Table1[[#This Row],[MonthlyCharges]]&lt;35,"low",IF(Table1[[#This Row],[MonthlyCharges]]&lt;70,"Medium","High"))</f>
        <v>High</v>
      </c>
    </row>
    <row r="1789" spans="1:18" x14ac:dyDescent="0.35">
      <c r="A1789" s="1" t="s">
        <v>1822</v>
      </c>
      <c r="B1789" s="1" t="s">
        <v>7</v>
      </c>
      <c r="C1789" s="1">
        <v>21</v>
      </c>
      <c r="D1789" s="1" t="s">
        <v>3</v>
      </c>
      <c r="E1789" s="1" t="s">
        <v>3</v>
      </c>
      <c r="F1789" s="1" t="s">
        <v>4</v>
      </c>
      <c r="G1789" s="1">
        <v>18</v>
      </c>
      <c r="H1789" s="1" t="s">
        <v>14</v>
      </c>
      <c r="I1789" s="1" t="s">
        <v>11</v>
      </c>
      <c r="J1789" s="1" t="s">
        <v>34</v>
      </c>
      <c r="K1789" s="1">
        <v>80.930000000000007</v>
      </c>
      <c r="L1789" s="1">
        <v>1456.3</v>
      </c>
      <c r="M1789" s="1">
        <v>1</v>
      </c>
      <c r="N1789" s="1">
        <v>1</v>
      </c>
      <c r="O1789" s="1" t="s">
        <v>3</v>
      </c>
      <c r="P1789" s="1" t="str">
        <f>IF(Table1[[#This Row],[Churn]]="Yes","Lost Customer","Active Customer")</f>
        <v>Active Customer</v>
      </c>
      <c r="Q1789" s="3">
        <f>IF(Table1[[#This Row],[Tenure]]&lt;=12,"0-1 Year",)</f>
        <v>0</v>
      </c>
      <c r="R1789" s="3" t="str">
        <f>IF(Table1[[#This Row],[MonthlyCharges]]&lt;35,"low",IF(Table1[[#This Row],[MonthlyCharges]]&lt;70,"Medium","High"))</f>
        <v>High</v>
      </c>
    </row>
    <row r="1790" spans="1:18" x14ac:dyDescent="0.35">
      <c r="A1790" s="1" t="s">
        <v>1823</v>
      </c>
      <c r="B1790" s="1" t="s">
        <v>7</v>
      </c>
      <c r="C1790" s="1">
        <v>67</v>
      </c>
      <c r="D1790" s="1" t="s">
        <v>4</v>
      </c>
      <c r="E1790" s="1" t="s">
        <v>3</v>
      </c>
      <c r="F1790" s="1" t="s">
        <v>4</v>
      </c>
      <c r="G1790" s="1">
        <v>34</v>
      </c>
      <c r="H1790" s="1" t="s">
        <v>14</v>
      </c>
      <c r="I1790" s="1" t="s">
        <v>11</v>
      </c>
      <c r="J1790" s="1" t="s">
        <v>34</v>
      </c>
      <c r="K1790" s="1">
        <v>108.88</v>
      </c>
      <c r="L1790" s="1">
        <v>3720.34</v>
      </c>
      <c r="M1790" s="1">
        <v>6</v>
      </c>
      <c r="N1790" s="1">
        <v>3</v>
      </c>
      <c r="O1790" s="1" t="s">
        <v>4</v>
      </c>
      <c r="P1790" s="1" t="str">
        <f>IF(Table1[[#This Row],[Churn]]="Yes","Lost Customer","Active Customer")</f>
        <v>Lost Customer</v>
      </c>
      <c r="Q1790" s="3">
        <f>IF(Table1[[#This Row],[Tenure]]&lt;=12,"0-1 Year",)</f>
        <v>0</v>
      </c>
      <c r="R1790" s="3" t="str">
        <f>IF(Table1[[#This Row],[MonthlyCharges]]&lt;35,"low",IF(Table1[[#This Row],[MonthlyCharges]]&lt;70,"Medium","High"))</f>
        <v>High</v>
      </c>
    </row>
    <row r="1791" spans="1:18" x14ac:dyDescent="0.35">
      <c r="A1791" s="1" t="s">
        <v>1824</v>
      </c>
      <c r="B1791" s="1" t="s">
        <v>8</v>
      </c>
      <c r="C1791" s="1">
        <v>58</v>
      </c>
      <c r="D1791" s="1" t="s">
        <v>3</v>
      </c>
      <c r="E1791" s="1" t="s">
        <v>3</v>
      </c>
      <c r="F1791" s="1" t="s">
        <v>3</v>
      </c>
      <c r="G1791" s="1">
        <v>12</v>
      </c>
      <c r="H1791" s="1" t="s">
        <v>14</v>
      </c>
      <c r="I1791" s="1" t="s">
        <v>11</v>
      </c>
      <c r="J1791" s="1" t="s">
        <v>32</v>
      </c>
      <c r="K1791" s="1">
        <v>26.07</v>
      </c>
      <c r="L1791" s="1">
        <v>312.17</v>
      </c>
      <c r="M1791" s="1">
        <v>7</v>
      </c>
      <c r="N1791" s="1">
        <v>9</v>
      </c>
      <c r="O1791" s="1" t="s">
        <v>3</v>
      </c>
      <c r="P1791" s="1" t="str">
        <f>IF(Table1[[#This Row],[Churn]]="Yes","Lost Customer","Active Customer")</f>
        <v>Active Customer</v>
      </c>
      <c r="Q1791" s="3" t="str">
        <f>IF(Table1[[#This Row],[Tenure]]&lt;=12,"0-1 Year",)</f>
        <v>0-1 Year</v>
      </c>
      <c r="R1791" s="3" t="str">
        <f>IF(Table1[[#This Row],[MonthlyCharges]]&lt;35,"low",IF(Table1[[#This Row],[MonthlyCharges]]&lt;70,"Medium","High"))</f>
        <v>low</v>
      </c>
    </row>
    <row r="1792" spans="1:18" x14ac:dyDescent="0.35">
      <c r="A1792" s="1" t="s">
        <v>1825</v>
      </c>
      <c r="B1792" s="1" t="s">
        <v>7</v>
      </c>
      <c r="C1792" s="1">
        <v>38</v>
      </c>
      <c r="D1792" s="1" t="s">
        <v>3</v>
      </c>
      <c r="E1792" s="1" t="s">
        <v>3</v>
      </c>
      <c r="F1792" s="1" t="s">
        <v>3</v>
      </c>
      <c r="G1792" s="1">
        <v>57</v>
      </c>
      <c r="H1792" s="1" t="s">
        <v>14</v>
      </c>
      <c r="I1792" s="1" t="s">
        <v>11</v>
      </c>
      <c r="J1792" s="1" t="s">
        <v>32</v>
      </c>
      <c r="K1792" s="1">
        <v>96.4</v>
      </c>
      <c r="L1792" s="1">
        <v>5499.76</v>
      </c>
      <c r="M1792" s="1">
        <v>4</v>
      </c>
      <c r="N1792" s="1">
        <v>8</v>
      </c>
      <c r="O1792" s="1" t="s">
        <v>3</v>
      </c>
      <c r="P1792" s="1" t="str">
        <f>IF(Table1[[#This Row],[Churn]]="Yes","Lost Customer","Active Customer")</f>
        <v>Active Customer</v>
      </c>
      <c r="Q1792" s="3">
        <f>IF(Table1[[#This Row],[Tenure]]&lt;=12,"0-1 Year",)</f>
        <v>0</v>
      </c>
      <c r="R1792" s="3" t="str">
        <f>IF(Table1[[#This Row],[MonthlyCharges]]&lt;35,"low",IF(Table1[[#This Row],[MonthlyCharges]]&lt;70,"Medium","High"))</f>
        <v>High</v>
      </c>
    </row>
    <row r="1793" spans="1:18" x14ac:dyDescent="0.35">
      <c r="A1793" s="1" t="s">
        <v>1826</v>
      </c>
      <c r="B1793" s="1" t="s">
        <v>7</v>
      </c>
      <c r="C1793" s="1">
        <v>22</v>
      </c>
      <c r="D1793" s="1" t="s">
        <v>3</v>
      </c>
      <c r="E1793" s="1" t="s">
        <v>3</v>
      </c>
      <c r="F1793" s="1" t="s">
        <v>3</v>
      </c>
      <c r="G1793" s="1">
        <v>28</v>
      </c>
      <c r="H1793" s="1" t="s">
        <v>14</v>
      </c>
      <c r="I1793" s="1" t="s">
        <v>11</v>
      </c>
      <c r="J1793" s="1" t="s">
        <v>34</v>
      </c>
      <c r="K1793" s="1">
        <v>45.26</v>
      </c>
      <c r="L1793" s="1">
        <v>1265.93</v>
      </c>
      <c r="M1793" s="1">
        <v>8</v>
      </c>
      <c r="N1793" s="1">
        <v>10</v>
      </c>
      <c r="O1793" s="1" t="s">
        <v>3</v>
      </c>
      <c r="P1793" s="1" t="str">
        <f>IF(Table1[[#This Row],[Churn]]="Yes","Lost Customer","Active Customer")</f>
        <v>Active Customer</v>
      </c>
      <c r="Q1793" s="3">
        <f>IF(Table1[[#This Row],[Tenure]]&lt;=12,"0-1 Year",)</f>
        <v>0</v>
      </c>
      <c r="R1793" s="3" t="str">
        <f>IF(Table1[[#This Row],[MonthlyCharges]]&lt;35,"low",IF(Table1[[#This Row],[MonthlyCharges]]&lt;70,"Medium","High"))</f>
        <v>Medium</v>
      </c>
    </row>
    <row r="1794" spans="1:18" x14ac:dyDescent="0.35">
      <c r="A1794" s="1" t="s">
        <v>1827</v>
      </c>
      <c r="B1794" s="1" t="s">
        <v>7</v>
      </c>
      <c r="C1794" s="1">
        <v>52</v>
      </c>
      <c r="D1794" s="1" t="s">
        <v>3</v>
      </c>
      <c r="E1794" s="1" t="s">
        <v>3</v>
      </c>
      <c r="F1794" s="1" t="s">
        <v>3</v>
      </c>
      <c r="G1794" s="1">
        <v>57</v>
      </c>
      <c r="H1794" s="1" t="s">
        <v>14</v>
      </c>
      <c r="I1794" s="1" t="s">
        <v>10</v>
      </c>
      <c r="J1794" s="1" t="s">
        <v>40</v>
      </c>
      <c r="K1794" s="1">
        <v>84.14</v>
      </c>
      <c r="L1794" s="1">
        <v>4783.6899999999996</v>
      </c>
      <c r="M1794" s="1">
        <v>0</v>
      </c>
      <c r="N1794" s="1">
        <v>10</v>
      </c>
      <c r="O1794" s="1" t="s">
        <v>3</v>
      </c>
      <c r="P1794" s="1" t="str">
        <f>IF(Table1[[#This Row],[Churn]]="Yes","Lost Customer","Active Customer")</f>
        <v>Active Customer</v>
      </c>
      <c r="Q1794" s="3">
        <f>IF(Table1[[#This Row],[Tenure]]&lt;=12,"0-1 Year",)</f>
        <v>0</v>
      </c>
      <c r="R1794" s="3" t="str">
        <f>IF(Table1[[#This Row],[MonthlyCharges]]&lt;35,"low",IF(Table1[[#This Row],[MonthlyCharges]]&lt;70,"Medium","High"))</f>
        <v>High</v>
      </c>
    </row>
    <row r="1795" spans="1:18" x14ac:dyDescent="0.35">
      <c r="A1795" s="1" t="s">
        <v>1828</v>
      </c>
      <c r="B1795" s="1" t="s">
        <v>7</v>
      </c>
      <c r="C1795" s="1">
        <v>43</v>
      </c>
      <c r="D1795" s="1" t="s">
        <v>3</v>
      </c>
      <c r="E1795" s="1" t="s">
        <v>4</v>
      </c>
      <c r="F1795" s="1" t="s">
        <v>4</v>
      </c>
      <c r="G1795" s="1">
        <v>13</v>
      </c>
      <c r="H1795" s="1" t="s">
        <v>15</v>
      </c>
      <c r="I1795" s="1" t="s">
        <v>11</v>
      </c>
      <c r="J1795" s="1" t="s">
        <v>32</v>
      </c>
      <c r="K1795" s="1">
        <v>33.619999999999997</v>
      </c>
      <c r="L1795" s="1">
        <v>425.89</v>
      </c>
      <c r="M1795" s="1">
        <v>8</v>
      </c>
      <c r="N1795" s="1">
        <v>9</v>
      </c>
      <c r="O1795" s="1" t="s">
        <v>3</v>
      </c>
      <c r="P1795" s="1" t="str">
        <f>IF(Table1[[#This Row],[Churn]]="Yes","Lost Customer","Active Customer")</f>
        <v>Active Customer</v>
      </c>
      <c r="Q1795" s="3">
        <f>IF(Table1[[#This Row],[Tenure]]&lt;=12,"0-1 Year",)</f>
        <v>0</v>
      </c>
      <c r="R1795" s="3" t="str">
        <f>IF(Table1[[#This Row],[MonthlyCharges]]&lt;35,"low",IF(Table1[[#This Row],[MonthlyCharges]]&lt;70,"Medium","High"))</f>
        <v>low</v>
      </c>
    </row>
    <row r="1796" spans="1:18" x14ac:dyDescent="0.35">
      <c r="A1796" s="1" t="s">
        <v>1829</v>
      </c>
      <c r="B1796" s="1" t="s">
        <v>8</v>
      </c>
      <c r="C1796" s="1">
        <v>51</v>
      </c>
      <c r="D1796" s="1" t="s">
        <v>3</v>
      </c>
      <c r="E1796" s="1" t="s">
        <v>3</v>
      </c>
      <c r="F1796" s="1" t="s">
        <v>4</v>
      </c>
      <c r="G1796" s="1">
        <v>48</v>
      </c>
      <c r="H1796" s="1" t="s">
        <v>15</v>
      </c>
      <c r="I1796" s="1" t="s">
        <v>11</v>
      </c>
      <c r="J1796" s="1" t="s">
        <v>32</v>
      </c>
      <c r="K1796" s="1">
        <v>28.03</v>
      </c>
      <c r="L1796" s="1">
        <v>1342.86</v>
      </c>
      <c r="M1796" s="1">
        <v>8</v>
      </c>
      <c r="N1796" s="1">
        <v>7</v>
      </c>
      <c r="O1796" s="1" t="s">
        <v>3</v>
      </c>
      <c r="P1796" s="1" t="str">
        <f>IF(Table1[[#This Row],[Churn]]="Yes","Lost Customer","Active Customer")</f>
        <v>Active Customer</v>
      </c>
      <c r="Q1796" s="3">
        <f>IF(Table1[[#This Row],[Tenure]]&lt;=12,"0-1 Year",)</f>
        <v>0</v>
      </c>
      <c r="R1796" s="3" t="str">
        <f>IF(Table1[[#This Row],[MonthlyCharges]]&lt;35,"low",IF(Table1[[#This Row],[MonthlyCharges]]&lt;70,"Medium","High"))</f>
        <v>low</v>
      </c>
    </row>
    <row r="1797" spans="1:18" x14ac:dyDescent="0.35">
      <c r="A1797" s="1" t="s">
        <v>1830</v>
      </c>
      <c r="B1797" s="1" t="s">
        <v>8</v>
      </c>
      <c r="C1797" s="1">
        <v>50</v>
      </c>
      <c r="D1797" s="1" t="s">
        <v>3</v>
      </c>
      <c r="E1797" s="1" t="s">
        <v>3</v>
      </c>
      <c r="F1797" s="1" t="s">
        <v>4</v>
      </c>
      <c r="G1797" s="1">
        <v>39</v>
      </c>
      <c r="H1797" s="1" t="s">
        <v>16</v>
      </c>
      <c r="I1797" s="1" t="s">
        <v>12</v>
      </c>
      <c r="J1797" s="1" t="s">
        <v>44</v>
      </c>
      <c r="K1797" s="1">
        <v>0</v>
      </c>
      <c r="L1797" s="1">
        <v>16.559999999999999</v>
      </c>
      <c r="M1797" s="1">
        <v>2</v>
      </c>
      <c r="N1797" s="1">
        <v>5</v>
      </c>
      <c r="O1797" s="1" t="s">
        <v>3</v>
      </c>
      <c r="P1797" s="1" t="str">
        <f>IF(Table1[[#This Row],[Churn]]="Yes","Lost Customer","Active Customer")</f>
        <v>Active Customer</v>
      </c>
      <c r="Q1797" s="3">
        <f>IF(Table1[[#This Row],[Tenure]]&lt;=12,"0-1 Year",)</f>
        <v>0</v>
      </c>
      <c r="R1797" s="3" t="str">
        <f>IF(Table1[[#This Row],[MonthlyCharges]]&lt;35,"low",IF(Table1[[#This Row],[MonthlyCharges]]&lt;70,"Medium","High"))</f>
        <v>low</v>
      </c>
    </row>
    <row r="1798" spans="1:18" x14ac:dyDescent="0.35">
      <c r="A1798" s="1" t="s">
        <v>1831</v>
      </c>
      <c r="B1798" s="1" t="s">
        <v>7</v>
      </c>
      <c r="C1798" s="1">
        <v>44</v>
      </c>
      <c r="D1798" s="1" t="s">
        <v>3</v>
      </c>
      <c r="E1798" s="1" t="s">
        <v>3</v>
      </c>
      <c r="F1798" s="1" t="s">
        <v>3</v>
      </c>
      <c r="G1798" s="1">
        <v>42</v>
      </c>
      <c r="H1798" s="1" t="s">
        <v>15</v>
      </c>
      <c r="I1798" s="1" t="s">
        <v>10</v>
      </c>
      <c r="J1798" s="1" t="s">
        <v>44</v>
      </c>
      <c r="K1798" s="1">
        <v>50.92</v>
      </c>
      <c r="L1798" s="1">
        <v>2126.7800000000002</v>
      </c>
      <c r="M1798" s="1">
        <v>6</v>
      </c>
      <c r="N1798" s="1">
        <v>10</v>
      </c>
      <c r="O1798" s="1" t="s">
        <v>3</v>
      </c>
      <c r="P1798" s="1" t="str">
        <f>IF(Table1[[#This Row],[Churn]]="Yes","Lost Customer","Active Customer")</f>
        <v>Active Customer</v>
      </c>
      <c r="Q1798" s="3">
        <f>IF(Table1[[#This Row],[Tenure]]&lt;=12,"0-1 Year",)</f>
        <v>0</v>
      </c>
      <c r="R1798" s="3" t="str">
        <f>IF(Table1[[#This Row],[MonthlyCharges]]&lt;35,"low",IF(Table1[[#This Row],[MonthlyCharges]]&lt;70,"Medium","High"))</f>
        <v>Medium</v>
      </c>
    </row>
    <row r="1799" spans="1:18" x14ac:dyDescent="0.35">
      <c r="A1799" s="1" t="s">
        <v>1832</v>
      </c>
      <c r="B1799" s="1" t="s">
        <v>7</v>
      </c>
      <c r="C1799" s="1">
        <v>58</v>
      </c>
      <c r="D1799" s="1" t="s">
        <v>3</v>
      </c>
      <c r="E1799" s="1" t="s">
        <v>3</v>
      </c>
      <c r="F1799" s="1" t="s">
        <v>4</v>
      </c>
      <c r="G1799" s="1">
        <v>6</v>
      </c>
      <c r="H1799" s="1" t="s">
        <v>14</v>
      </c>
      <c r="I1799" s="1" t="s">
        <v>11</v>
      </c>
      <c r="J1799" s="1" t="s">
        <v>44</v>
      </c>
      <c r="K1799" s="1">
        <v>106.23</v>
      </c>
      <c r="L1799" s="1">
        <v>628.38</v>
      </c>
      <c r="M1799" s="1">
        <v>4</v>
      </c>
      <c r="N1799" s="1">
        <v>10</v>
      </c>
      <c r="O1799" s="1" t="s">
        <v>3</v>
      </c>
      <c r="P1799" s="1" t="str">
        <f>IF(Table1[[#This Row],[Churn]]="Yes","Lost Customer","Active Customer")</f>
        <v>Active Customer</v>
      </c>
      <c r="Q1799" s="3" t="str">
        <f>IF(Table1[[#This Row],[Tenure]]&lt;=12,"0-1 Year",)</f>
        <v>0-1 Year</v>
      </c>
      <c r="R1799" s="3" t="str">
        <f>IF(Table1[[#This Row],[MonthlyCharges]]&lt;35,"low",IF(Table1[[#This Row],[MonthlyCharges]]&lt;70,"Medium","High"))</f>
        <v>High</v>
      </c>
    </row>
    <row r="1800" spans="1:18" x14ac:dyDescent="0.35">
      <c r="A1800" s="1" t="s">
        <v>1833</v>
      </c>
      <c r="B1800" s="1" t="s">
        <v>7</v>
      </c>
      <c r="C1800" s="1">
        <v>24</v>
      </c>
      <c r="D1800" s="1" t="s">
        <v>3</v>
      </c>
      <c r="E1800" s="1" t="s">
        <v>4</v>
      </c>
      <c r="F1800" s="1" t="s">
        <v>4</v>
      </c>
      <c r="G1800" s="1">
        <v>64</v>
      </c>
      <c r="H1800" s="1" t="s">
        <v>16</v>
      </c>
      <c r="I1800" s="1" t="s">
        <v>11</v>
      </c>
      <c r="J1800" s="1" t="s">
        <v>40</v>
      </c>
      <c r="K1800" s="1">
        <v>73.12</v>
      </c>
      <c r="L1800" s="1">
        <v>4673.43</v>
      </c>
      <c r="M1800" s="1">
        <v>4</v>
      </c>
      <c r="N1800" s="1">
        <v>3</v>
      </c>
      <c r="O1800" s="1" t="s">
        <v>3</v>
      </c>
      <c r="P1800" s="1" t="str">
        <f>IF(Table1[[#This Row],[Churn]]="Yes","Lost Customer","Active Customer")</f>
        <v>Active Customer</v>
      </c>
      <c r="Q1800" s="3">
        <f>IF(Table1[[#This Row],[Tenure]]&lt;=12,"0-1 Year",)</f>
        <v>0</v>
      </c>
      <c r="R1800" s="3" t="str">
        <f>IF(Table1[[#This Row],[MonthlyCharges]]&lt;35,"low",IF(Table1[[#This Row],[MonthlyCharges]]&lt;70,"Medium","High"))</f>
        <v>High</v>
      </c>
    </row>
    <row r="1801" spans="1:18" x14ac:dyDescent="0.35">
      <c r="A1801" s="1" t="s">
        <v>1834</v>
      </c>
      <c r="B1801" s="1" t="s">
        <v>8</v>
      </c>
      <c r="C1801" s="1">
        <v>57</v>
      </c>
      <c r="D1801" s="1" t="s">
        <v>3</v>
      </c>
      <c r="E1801" s="1" t="s">
        <v>3</v>
      </c>
      <c r="F1801" s="1" t="s">
        <v>4</v>
      </c>
      <c r="G1801" s="1">
        <v>40</v>
      </c>
      <c r="H1801" s="1" t="s">
        <v>14</v>
      </c>
      <c r="I1801" s="1" t="s">
        <v>10</v>
      </c>
      <c r="J1801" s="1" t="s">
        <v>44</v>
      </c>
      <c r="K1801" s="1">
        <v>46.53</v>
      </c>
      <c r="L1801" s="1">
        <v>1858.35</v>
      </c>
      <c r="M1801" s="1">
        <v>4</v>
      </c>
      <c r="N1801" s="1">
        <v>8</v>
      </c>
      <c r="O1801" s="1" t="s">
        <v>3</v>
      </c>
      <c r="P1801" s="1" t="str">
        <f>IF(Table1[[#This Row],[Churn]]="Yes","Lost Customer","Active Customer")</f>
        <v>Active Customer</v>
      </c>
      <c r="Q1801" s="3">
        <f>IF(Table1[[#This Row],[Tenure]]&lt;=12,"0-1 Year",)</f>
        <v>0</v>
      </c>
      <c r="R1801" s="3" t="str">
        <f>IF(Table1[[#This Row],[MonthlyCharges]]&lt;35,"low",IF(Table1[[#This Row],[MonthlyCharges]]&lt;70,"Medium","High"))</f>
        <v>Medium</v>
      </c>
    </row>
    <row r="1802" spans="1:18" x14ac:dyDescent="0.35">
      <c r="A1802" s="1" t="s">
        <v>1835</v>
      </c>
      <c r="B1802" s="1" t="s">
        <v>7</v>
      </c>
      <c r="C1802" s="1">
        <v>35</v>
      </c>
      <c r="D1802" s="1" t="s">
        <v>3</v>
      </c>
      <c r="E1802" s="1" t="s">
        <v>3</v>
      </c>
      <c r="F1802" s="1" t="s">
        <v>4</v>
      </c>
      <c r="G1802" s="1">
        <v>44</v>
      </c>
      <c r="H1802" s="1" t="s">
        <v>16</v>
      </c>
      <c r="I1802" s="1" t="s">
        <v>10</v>
      </c>
      <c r="J1802" s="1" t="s">
        <v>44</v>
      </c>
      <c r="K1802" s="1">
        <v>50.28</v>
      </c>
      <c r="L1802" s="1">
        <v>2199.56</v>
      </c>
      <c r="M1802" s="1">
        <v>7</v>
      </c>
      <c r="N1802" s="1">
        <v>3</v>
      </c>
      <c r="O1802" s="1" t="s">
        <v>4</v>
      </c>
      <c r="P1802" s="1" t="str">
        <f>IF(Table1[[#This Row],[Churn]]="Yes","Lost Customer","Active Customer")</f>
        <v>Lost Customer</v>
      </c>
      <c r="Q1802" s="3">
        <f>IF(Table1[[#This Row],[Tenure]]&lt;=12,"0-1 Year",)</f>
        <v>0</v>
      </c>
      <c r="R1802" s="3" t="str">
        <f>IF(Table1[[#This Row],[MonthlyCharges]]&lt;35,"low",IF(Table1[[#This Row],[MonthlyCharges]]&lt;70,"Medium","High"))</f>
        <v>Medium</v>
      </c>
    </row>
    <row r="1803" spans="1:18" x14ac:dyDescent="0.35">
      <c r="A1803" s="1" t="s">
        <v>1836</v>
      </c>
      <c r="B1803" s="1" t="s">
        <v>7</v>
      </c>
      <c r="C1803" s="1">
        <v>29</v>
      </c>
      <c r="D1803" s="1" t="s">
        <v>3</v>
      </c>
      <c r="E1803" s="1" t="s">
        <v>3</v>
      </c>
      <c r="F1803" s="1" t="s">
        <v>3</v>
      </c>
      <c r="G1803" s="1">
        <v>19</v>
      </c>
      <c r="H1803" s="1" t="s">
        <v>16</v>
      </c>
      <c r="I1803" s="1" t="s">
        <v>11</v>
      </c>
      <c r="J1803" s="1" t="s">
        <v>32</v>
      </c>
      <c r="K1803" s="1">
        <v>68.38</v>
      </c>
      <c r="L1803" s="1">
        <v>1280.31</v>
      </c>
      <c r="M1803" s="1">
        <v>0</v>
      </c>
      <c r="N1803" s="1">
        <v>2</v>
      </c>
      <c r="O1803" s="1" t="s">
        <v>3</v>
      </c>
      <c r="P1803" s="1" t="str">
        <f>IF(Table1[[#This Row],[Churn]]="Yes","Lost Customer","Active Customer")</f>
        <v>Active Customer</v>
      </c>
      <c r="Q1803" s="3">
        <f>IF(Table1[[#This Row],[Tenure]]&lt;=12,"0-1 Year",)</f>
        <v>0</v>
      </c>
      <c r="R1803" s="3" t="str">
        <f>IF(Table1[[#This Row],[MonthlyCharges]]&lt;35,"low",IF(Table1[[#This Row],[MonthlyCharges]]&lt;70,"Medium","High"))</f>
        <v>Medium</v>
      </c>
    </row>
    <row r="1804" spans="1:18" x14ac:dyDescent="0.35">
      <c r="A1804" s="1" t="s">
        <v>1837</v>
      </c>
      <c r="B1804" s="1" t="s">
        <v>8</v>
      </c>
      <c r="C1804" s="1">
        <v>26</v>
      </c>
      <c r="D1804" s="1" t="s">
        <v>3</v>
      </c>
      <c r="E1804" s="1" t="s">
        <v>3</v>
      </c>
      <c r="F1804" s="1" t="s">
        <v>4</v>
      </c>
      <c r="G1804" s="1">
        <v>46</v>
      </c>
      <c r="H1804" s="1" t="s">
        <v>15</v>
      </c>
      <c r="I1804" s="1" t="s">
        <v>10</v>
      </c>
      <c r="J1804" s="1" t="s">
        <v>44</v>
      </c>
      <c r="K1804" s="1">
        <v>26.51</v>
      </c>
      <c r="L1804" s="1">
        <v>1223.6099999999999</v>
      </c>
      <c r="M1804" s="1">
        <v>3</v>
      </c>
      <c r="N1804" s="1">
        <v>7</v>
      </c>
      <c r="O1804" s="1" t="s">
        <v>3</v>
      </c>
      <c r="P1804" s="1" t="str">
        <f>IF(Table1[[#This Row],[Churn]]="Yes","Lost Customer","Active Customer")</f>
        <v>Active Customer</v>
      </c>
      <c r="Q1804" s="3">
        <f>IF(Table1[[#This Row],[Tenure]]&lt;=12,"0-1 Year",)</f>
        <v>0</v>
      </c>
      <c r="R1804" s="3" t="str">
        <f>IF(Table1[[#This Row],[MonthlyCharges]]&lt;35,"low",IF(Table1[[#This Row],[MonthlyCharges]]&lt;70,"Medium","High"))</f>
        <v>low</v>
      </c>
    </row>
    <row r="1805" spans="1:18" x14ac:dyDescent="0.35">
      <c r="A1805" s="1" t="s">
        <v>1838</v>
      </c>
      <c r="B1805" s="1" t="s">
        <v>8</v>
      </c>
      <c r="C1805" s="1">
        <v>71</v>
      </c>
      <c r="D1805" s="1" t="s">
        <v>4</v>
      </c>
      <c r="E1805" s="1" t="s">
        <v>4</v>
      </c>
      <c r="F1805" s="1" t="s">
        <v>3</v>
      </c>
      <c r="G1805" s="1">
        <v>22</v>
      </c>
      <c r="H1805" s="1" t="s">
        <v>14</v>
      </c>
      <c r="I1805" s="1" t="s">
        <v>11</v>
      </c>
      <c r="J1805" s="1" t="s">
        <v>34</v>
      </c>
      <c r="K1805" s="1">
        <v>91.27</v>
      </c>
      <c r="L1805" s="1">
        <v>2013.16</v>
      </c>
      <c r="M1805" s="1">
        <v>5</v>
      </c>
      <c r="N1805" s="1">
        <v>10</v>
      </c>
      <c r="O1805" s="1" t="s">
        <v>3</v>
      </c>
      <c r="P1805" s="1" t="str">
        <f>IF(Table1[[#This Row],[Churn]]="Yes","Lost Customer","Active Customer")</f>
        <v>Active Customer</v>
      </c>
      <c r="Q1805" s="3">
        <f>IF(Table1[[#This Row],[Tenure]]&lt;=12,"0-1 Year",)</f>
        <v>0</v>
      </c>
      <c r="R1805" s="3" t="str">
        <f>IF(Table1[[#This Row],[MonthlyCharges]]&lt;35,"low",IF(Table1[[#This Row],[MonthlyCharges]]&lt;70,"Medium","High"))</f>
        <v>High</v>
      </c>
    </row>
    <row r="1806" spans="1:18" x14ac:dyDescent="0.35">
      <c r="A1806" s="1" t="s">
        <v>1839</v>
      </c>
      <c r="B1806" s="1" t="s">
        <v>7</v>
      </c>
      <c r="C1806" s="1">
        <v>62</v>
      </c>
      <c r="D1806" s="1" t="s">
        <v>4</v>
      </c>
      <c r="E1806" s="1" t="s">
        <v>3</v>
      </c>
      <c r="F1806" s="1" t="s">
        <v>4</v>
      </c>
      <c r="G1806" s="1">
        <v>42</v>
      </c>
      <c r="H1806" s="1" t="s">
        <v>14</v>
      </c>
      <c r="I1806" s="1" t="s">
        <v>11</v>
      </c>
      <c r="J1806" s="1" t="s">
        <v>32</v>
      </c>
      <c r="K1806" s="1">
        <v>119.45</v>
      </c>
      <c r="L1806" s="1">
        <v>5011.58</v>
      </c>
      <c r="M1806" s="1">
        <v>0</v>
      </c>
      <c r="N1806" s="1">
        <v>1</v>
      </c>
      <c r="O1806" s="1" t="s">
        <v>3</v>
      </c>
      <c r="P1806" s="1" t="str">
        <f>IF(Table1[[#This Row],[Churn]]="Yes","Lost Customer","Active Customer")</f>
        <v>Active Customer</v>
      </c>
      <c r="Q1806" s="3">
        <f>IF(Table1[[#This Row],[Tenure]]&lt;=12,"0-1 Year",)</f>
        <v>0</v>
      </c>
      <c r="R1806" s="3" t="str">
        <f>IF(Table1[[#This Row],[MonthlyCharges]]&lt;35,"low",IF(Table1[[#This Row],[MonthlyCharges]]&lt;70,"Medium","High"))</f>
        <v>High</v>
      </c>
    </row>
    <row r="1807" spans="1:18" x14ac:dyDescent="0.35">
      <c r="A1807" s="1" t="s">
        <v>1840</v>
      </c>
      <c r="B1807" s="1" t="s">
        <v>8</v>
      </c>
      <c r="C1807" s="1">
        <v>30</v>
      </c>
      <c r="D1807" s="1" t="s">
        <v>3</v>
      </c>
      <c r="E1807" s="1" t="s">
        <v>4</v>
      </c>
      <c r="F1807" s="1" t="s">
        <v>3</v>
      </c>
      <c r="G1807" s="1">
        <v>58</v>
      </c>
      <c r="H1807" s="1" t="s">
        <v>14</v>
      </c>
      <c r="I1807" s="1" t="s">
        <v>12</v>
      </c>
      <c r="J1807" s="1" t="s">
        <v>40</v>
      </c>
      <c r="K1807" s="1">
        <v>0</v>
      </c>
      <c r="L1807" s="1">
        <v>-6.19</v>
      </c>
      <c r="M1807" s="1">
        <v>1</v>
      </c>
      <c r="N1807" s="1">
        <v>7</v>
      </c>
      <c r="O1807" s="1" t="s">
        <v>3</v>
      </c>
      <c r="P1807" s="1" t="str">
        <f>IF(Table1[[#This Row],[Churn]]="Yes","Lost Customer","Active Customer")</f>
        <v>Active Customer</v>
      </c>
      <c r="Q1807" s="3">
        <f>IF(Table1[[#This Row],[Tenure]]&lt;=12,"0-1 Year",)</f>
        <v>0</v>
      </c>
      <c r="R1807" s="3" t="str">
        <f>IF(Table1[[#This Row],[MonthlyCharges]]&lt;35,"low",IF(Table1[[#This Row],[MonthlyCharges]]&lt;70,"Medium","High"))</f>
        <v>low</v>
      </c>
    </row>
    <row r="1808" spans="1:18" x14ac:dyDescent="0.35">
      <c r="A1808" s="1" t="s">
        <v>1841</v>
      </c>
      <c r="B1808" s="1" t="s">
        <v>8</v>
      </c>
      <c r="C1808" s="1">
        <v>34</v>
      </c>
      <c r="D1808" s="1" t="s">
        <v>3</v>
      </c>
      <c r="E1808" s="1" t="s">
        <v>4</v>
      </c>
      <c r="F1808" s="1" t="s">
        <v>3</v>
      </c>
      <c r="G1808" s="1">
        <v>45</v>
      </c>
      <c r="H1808" s="1" t="s">
        <v>16</v>
      </c>
      <c r="I1808" s="1" t="s">
        <v>10</v>
      </c>
      <c r="J1808" s="1" t="s">
        <v>32</v>
      </c>
      <c r="K1808" s="1">
        <v>20.87</v>
      </c>
      <c r="L1808" s="1">
        <v>937.35</v>
      </c>
      <c r="M1808" s="1">
        <v>2</v>
      </c>
      <c r="N1808" s="1">
        <v>5</v>
      </c>
      <c r="O1808" s="1" t="s">
        <v>3</v>
      </c>
      <c r="P1808" s="1" t="str">
        <f>IF(Table1[[#This Row],[Churn]]="Yes","Lost Customer","Active Customer")</f>
        <v>Active Customer</v>
      </c>
      <c r="Q1808" s="3">
        <f>IF(Table1[[#This Row],[Tenure]]&lt;=12,"0-1 Year",)</f>
        <v>0</v>
      </c>
      <c r="R1808" s="3" t="str">
        <f>IF(Table1[[#This Row],[MonthlyCharges]]&lt;35,"low",IF(Table1[[#This Row],[MonthlyCharges]]&lt;70,"Medium","High"))</f>
        <v>low</v>
      </c>
    </row>
    <row r="1809" spans="1:18" x14ac:dyDescent="0.35">
      <c r="A1809" s="1" t="s">
        <v>1842</v>
      </c>
      <c r="B1809" s="1" t="s">
        <v>7</v>
      </c>
      <c r="C1809" s="1">
        <v>45</v>
      </c>
      <c r="D1809" s="1" t="s">
        <v>3</v>
      </c>
      <c r="E1809" s="1" t="s">
        <v>3</v>
      </c>
      <c r="F1809" s="1" t="s">
        <v>4</v>
      </c>
      <c r="G1809" s="1">
        <v>59</v>
      </c>
      <c r="H1809" s="1" t="s">
        <v>15</v>
      </c>
      <c r="I1809" s="1" t="s">
        <v>11</v>
      </c>
      <c r="J1809" s="1" t="s">
        <v>40</v>
      </c>
      <c r="K1809" s="1">
        <v>114.93</v>
      </c>
      <c r="L1809" s="1">
        <v>6788.71</v>
      </c>
      <c r="M1809" s="1">
        <v>6</v>
      </c>
      <c r="N1809" s="1">
        <v>1</v>
      </c>
      <c r="O1809" s="1" t="s">
        <v>4</v>
      </c>
      <c r="P1809" s="1" t="str">
        <f>IF(Table1[[#This Row],[Churn]]="Yes","Lost Customer","Active Customer")</f>
        <v>Lost Customer</v>
      </c>
      <c r="Q1809" s="3">
        <f>IF(Table1[[#This Row],[Tenure]]&lt;=12,"0-1 Year",)</f>
        <v>0</v>
      </c>
      <c r="R1809" s="3" t="str">
        <f>IF(Table1[[#This Row],[MonthlyCharges]]&lt;35,"low",IF(Table1[[#This Row],[MonthlyCharges]]&lt;70,"Medium","High"))</f>
        <v>High</v>
      </c>
    </row>
    <row r="1810" spans="1:18" x14ac:dyDescent="0.35">
      <c r="A1810" s="1" t="s">
        <v>1843</v>
      </c>
      <c r="B1810" s="1" t="s">
        <v>8</v>
      </c>
      <c r="C1810" s="1">
        <v>58</v>
      </c>
      <c r="D1810" s="1" t="s">
        <v>3</v>
      </c>
      <c r="E1810" s="1" t="s">
        <v>3</v>
      </c>
      <c r="F1810" s="1" t="s">
        <v>4</v>
      </c>
      <c r="G1810" s="1">
        <v>60</v>
      </c>
      <c r="H1810" s="1" t="s">
        <v>15</v>
      </c>
      <c r="I1810" s="1" t="s">
        <v>11</v>
      </c>
      <c r="J1810" s="1" t="s">
        <v>34</v>
      </c>
      <c r="K1810" s="1">
        <v>22.99</v>
      </c>
      <c r="L1810" s="1">
        <v>1367.81</v>
      </c>
      <c r="M1810" s="1">
        <v>1</v>
      </c>
      <c r="N1810" s="1">
        <v>4</v>
      </c>
      <c r="O1810" s="1" t="s">
        <v>3</v>
      </c>
      <c r="P1810" s="1" t="str">
        <f>IF(Table1[[#This Row],[Churn]]="Yes","Lost Customer","Active Customer")</f>
        <v>Active Customer</v>
      </c>
      <c r="Q1810" s="3">
        <f>IF(Table1[[#This Row],[Tenure]]&lt;=12,"0-1 Year",)</f>
        <v>0</v>
      </c>
      <c r="R1810" s="3" t="str">
        <f>IF(Table1[[#This Row],[MonthlyCharges]]&lt;35,"low",IF(Table1[[#This Row],[MonthlyCharges]]&lt;70,"Medium","High"))</f>
        <v>low</v>
      </c>
    </row>
    <row r="1811" spans="1:18" x14ac:dyDescent="0.35">
      <c r="A1811" s="1" t="s">
        <v>1844</v>
      </c>
      <c r="B1811" s="1" t="s">
        <v>7</v>
      </c>
      <c r="C1811" s="1">
        <v>65</v>
      </c>
      <c r="D1811" s="1" t="s">
        <v>4</v>
      </c>
      <c r="E1811" s="1" t="s">
        <v>3</v>
      </c>
      <c r="F1811" s="1" t="s">
        <v>3</v>
      </c>
      <c r="G1811" s="1">
        <v>8</v>
      </c>
      <c r="H1811" s="1" t="s">
        <v>14</v>
      </c>
      <c r="I1811" s="1" t="s">
        <v>11</v>
      </c>
      <c r="J1811" s="1" t="s">
        <v>40</v>
      </c>
      <c r="K1811" s="1">
        <v>68.55</v>
      </c>
      <c r="L1811" s="1">
        <v>528.61</v>
      </c>
      <c r="M1811" s="1">
        <v>1</v>
      </c>
      <c r="N1811" s="1">
        <v>6</v>
      </c>
      <c r="O1811" s="1" t="s">
        <v>3</v>
      </c>
      <c r="P1811" s="1" t="str">
        <f>IF(Table1[[#This Row],[Churn]]="Yes","Lost Customer","Active Customer")</f>
        <v>Active Customer</v>
      </c>
      <c r="Q1811" s="3" t="str">
        <f>IF(Table1[[#This Row],[Tenure]]&lt;=12,"0-1 Year",)</f>
        <v>0-1 Year</v>
      </c>
      <c r="R1811" s="3" t="str">
        <f>IF(Table1[[#This Row],[MonthlyCharges]]&lt;35,"low",IF(Table1[[#This Row],[MonthlyCharges]]&lt;70,"Medium","High"))</f>
        <v>Medium</v>
      </c>
    </row>
    <row r="1812" spans="1:18" x14ac:dyDescent="0.35">
      <c r="A1812" s="1" t="s">
        <v>1845</v>
      </c>
      <c r="B1812" s="1" t="s">
        <v>8</v>
      </c>
      <c r="C1812" s="1">
        <v>63</v>
      </c>
      <c r="D1812" s="1" t="s">
        <v>4</v>
      </c>
      <c r="E1812" s="1" t="s">
        <v>3</v>
      </c>
      <c r="F1812" s="1" t="s">
        <v>4</v>
      </c>
      <c r="G1812" s="1">
        <v>6</v>
      </c>
      <c r="H1812" s="1" t="s">
        <v>15</v>
      </c>
      <c r="I1812" s="1" t="s">
        <v>11</v>
      </c>
      <c r="J1812" s="1" t="s">
        <v>34</v>
      </c>
      <c r="K1812" s="1">
        <v>38.92</v>
      </c>
      <c r="L1812" s="1">
        <v>223.09</v>
      </c>
      <c r="M1812" s="1">
        <v>6</v>
      </c>
      <c r="N1812" s="1">
        <v>4</v>
      </c>
      <c r="O1812" s="1" t="s">
        <v>4</v>
      </c>
      <c r="P1812" s="1" t="str">
        <f>IF(Table1[[#This Row],[Churn]]="Yes","Lost Customer","Active Customer")</f>
        <v>Lost Customer</v>
      </c>
      <c r="Q1812" s="3" t="str">
        <f>IF(Table1[[#This Row],[Tenure]]&lt;=12,"0-1 Year",)</f>
        <v>0-1 Year</v>
      </c>
      <c r="R1812" s="3" t="str">
        <f>IF(Table1[[#This Row],[MonthlyCharges]]&lt;35,"low",IF(Table1[[#This Row],[MonthlyCharges]]&lt;70,"Medium","High"))</f>
        <v>Medium</v>
      </c>
    </row>
    <row r="1813" spans="1:18" x14ac:dyDescent="0.35">
      <c r="A1813" s="1" t="s">
        <v>1846</v>
      </c>
      <c r="B1813" s="1" t="s">
        <v>7</v>
      </c>
      <c r="C1813" s="1">
        <v>53</v>
      </c>
      <c r="D1813" s="1" t="s">
        <v>3</v>
      </c>
      <c r="E1813" s="1" t="s">
        <v>4</v>
      </c>
      <c r="F1813" s="1" t="s">
        <v>3</v>
      </c>
      <c r="G1813" s="1">
        <v>70</v>
      </c>
      <c r="H1813" s="1" t="s">
        <v>15</v>
      </c>
      <c r="I1813" s="1" t="s">
        <v>11</v>
      </c>
      <c r="J1813" s="1" t="s">
        <v>40</v>
      </c>
      <c r="K1813" s="1">
        <v>67.489999999999995</v>
      </c>
      <c r="L1813" s="1">
        <v>4730.3900000000003</v>
      </c>
      <c r="M1813" s="1">
        <v>6</v>
      </c>
      <c r="N1813" s="1">
        <v>9</v>
      </c>
      <c r="O1813" s="1" t="s">
        <v>3</v>
      </c>
      <c r="P1813" s="1" t="str">
        <f>IF(Table1[[#This Row],[Churn]]="Yes","Lost Customer","Active Customer")</f>
        <v>Active Customer</v>
      </c>
      <c r="Q1813" s="3">
        <f>IF(Table1[[#This Row],[Tenure]]&lt;=12,"0-1 Year",)</f>
        <v>0</v>
      </c>
      <c r="R1813" s="3" t="str">
        <f>IF(Table1[[#This Row],[MonthlyCharges]]&lt;35,"low",IF(Table1[[#This Row],[MonthlyCharges]]&lt;70,"Medium","High"))</f>
        <v>Medium</v>
      </c>
    </row>
    <row r="1814" spans="1:18" x14ac:dyDescent="0.35">
      <c r="A1814" s="1" t="s">
        <v>1847</v>
      </c>
      <c r="B1814" s="1" t="s">
        <v>8</v>
      </c>
      <c r="C1814" s="1">
        <v>49</v>
      </c>
      <c r="D1814" s="1" t="s">
        <v>3</v>
      </c>
      <c r="E1814" s="1" t="s">
        <v>4</v>
      </c>
      <c r="F1814" s="1" t="s">
        <v>3</v>
      </c>
      <c r="G1814" s="1">
        <v>22</v>
      </c>
      <c r="H1814" s="1" t="s">
        <v>15</v>
      </c>
      <c r="I1814" s="1" t="s">
        <v>10</v>
      </c>
      <c r="J1814" s="1" t="s">
        <v>44</v>
      </c>
      <c r="K1814" s="1">
        <v>79.12</v>
      </c>
      <c r="L1814" s="1">
        <v>1733.73</v>
      </c>
      <c r="M1814" s="1">
        <v>1</v>
      </c>
      <c r="N1814" s="1">
        <v>6</v>
      </c>
      <c r="O1814" s="1" t="s">
        <v>3</v>
      </c>
      <c r="P1814" s="1" t="str">
        <f>IF(Table1[[#This Row],[Churn]]="Yes","Lost Customer","Active Customer")</f>
        <v>Active Customer</v>
      </c>
      <c r="Q1814" s="3">
        <f>IF(Table1[[#This Row],[Tenure]]&lt;=12,"0-1 Year",)</f>
        <v>0</v>
      </c>
      <c r="R1814" s="3" t="str">
        <f>IF(Table1[[#This Row],[MonthlyCharges]]&lt;35,"low",IF(Table1[[#This Row],[MonthlyCharges]]&lt;70,"Medium","High"))</f>
        <v>High</v>
      </c>
    </row>
    <row r="1815" spans="1:18" x14ac:dyDescent="0.35">
      <c r="A1815" s="1" t="s">
        <v>1848</v>
      </c>
      <c r="B1815" s="1" t="s">
        <v>8</v>
      </c>
      <c r="C1815" s="1">
        <v>38</v>
      </c>
      <c r="D1815" s="1" t="s">
        <v>3</v>
      </c>
      <c r="E1815" s="1" t="s">
        <v>3</v>
      </c>
      <c r="F1815" s="1" t="s">
        <v>3</v>
      </c>
      <c r="G1815" s="1">
        <v>55</v>
      </c>
      <c r="H1815" s="1" t="s">
        <v>14</v>
      </c>
      <c r="I1815" s="1" t="s">
        <v>10</v>
      </c>
      <c r="J1815" s="1" t="s">
        <v>40</v>
      </c>
      <c r="K1815" s="1">
        <v>30.96</v>
      </c>
      <c r="L1815" s="1">
        <v>1709.75</v>
      </c>
      <c r="M1815" s="1">
        <v>4</v>
      </c>
      <c r="N1815" s="1">
        <v>6</v>
      </c>
      <c r="O1815" s="1" t="s">
        <v>3</v>
      </c>
      <c r="P1815" s="1" t="str">
        <f>IF(Table1[[#This Row],[Churn]]="Yes","Lost Customer","Active Customer")</f>
        <v>Active Customer</v>
      </c>
      <c r="Q1815" s="3">
        <f>IF(Table1[[#This Row],[Tenure]]&lt;=12,"0-1 Year",)</f>
        <v>0</v>
      </c>
      <c r="R1815" s="3" t="str">
        <f>IF(Table1[[#This Row],[MonthlyCharges]]&lt;35,"low",IF(Table1[[#This Row],[MonthlyCharges]]&lt;70,"Medium","High"))</f>
        <v>low</v>
      </c>
    </row>
    <row r="1816" spans="1:18" x14ac:dyDescent="0.35">
      <c r="A1816" s="1" t="s">
        <v>1849</v>
      </c>
      <c r="B1816" s="1" t="s">
        <v>7</v>
      </c>
      <c r="C1816" s="1">
        <v>55</v>
      </c>
      <c r="D1816" s="1" t="s">
        <v>3</v>
      </c>
      <c r="E1816" s="1" t="s">
        <v>3</v>
      </c>
      <c r="F1816" s="1" t="s">
        <v>3</v>
      </c>
      <c r="G1816" s="1">
        <v>9</v>
      </c>
      <c r="H1816" s="1" t="s">
        <v>14</v>
      </c>
      <c r="I1816" s="1" t="s">
        <v>11</v>
      </c>
      <c r="J1816" s="1" t="s">
        <v>44</v>
      </c>
      <c r="K1816" s="1">
        <v>22.69</v>
      </c>
      <c r="L1816" s="1">
        <v>221.96</v>
      </c>
      <c r="M1816" s="1">
        <v>2</v>
      </c>
      <c r="N1816" s="1">
        <v>8</v>
      </c>
      <c r="O1816" s="1" t="s">
        <v>3</v>
      </c>
      <c r="P1816" s="1" t="str">
        <f>IF(Table1[[#This Row],[Churn]]="Yes","Lost Customer","Active Customer")</f>
        <v>Active Customer</v>
      </c>
      <c r="Q1816" s="3" t="str">
        <f>IF(Table1[[#This Row],[Tenure]]&lt;=12,"0-1 Year",)</f>
        <v>0-1 Year</v>
      </c>
      <c r="R1816" s="3" t="str">
        <f>IF(Table1[[#This Row],[MonthlyCharges]]&lt;35,"low",IF(Table1[[#This Row],[MonthlyCharges]]&lt;70,"Medium","High"))</f>
        <v>low</v>
      </c>
    </row>
    <row r="1817" spans="1:18" x14ac:dyDescent="0.35">
      <c r="A1817" s="1" t="s">
        <v>1850</v>
      </c>
      <c r="B1817" s="1" t="s">
        <v>7</v>
      </c>
      <c r="C1817" s="1">
        <v>25</v>
      </c>
      <c r="D1817" s="1" t="s">
        <v>3</v>
      </c>
      <c r="E1817" s="1" t="s">
        <v>3</v>
      </c>
      <c r="F1817" s="1" t="s">
        <v>3</v>
      </c>
      <c r="G1817" s="1">
        <v>62</v>
      </c>
      <c r="H1817" s="1" t="s">
        <v>15</v>
      </c>
      <c r="I1817" s="1" t="s">
        <v>10</v>
      </c>
      <c r="J1817" s="1" t="s">
        <v>32</v>
      </c>
      <c r="K1817" s="1">
        <v>76.33</v>
      </c>
      <c r="L1817" s="1">
        <v>4750.53</v>
      </c>
      <c r="M1817" s="1">
        <v>3</v>
      </c>
      <c r="N1817" s="1">
        <v>8</v>
      </c>
      <c r="O1817" s="1" t="s">
        <v>3</v>
      </c>
      <c r="P1817" s="1" t="str">
        <f>IF(Table1[[#This Row],[Churn]]="Yes","Lost Customer","Active Customer")</f>
        <v>Active Customer</v>
      </c>
      <c r="Q1817" s="3">
        <f>IF(Table1[[#This Row],[Tenure]]&lt;=12,"0-1 Year",)</f>
        <v>0</v>
      </c>
      <c r="R1817" s="3" t="str">
        <f>IF(Table1[[#This Row],[MonthlyCharges]]&lt;35,"low",IF(Table1[[#This Row],[MonthlyCharges]]&lt;70,"Medium","High"))</f>
        <v>High</v>
      </c>
    </row>
    <row r="1818" spans="1:18" x14ac:dyDescent="0.35">
      <c r="A1818" s="1" t="s">
        <v>1851</v>
      </c>
      <c r="B1818" s="1" t="s">
        <v>7</v>
      </c>
      <c r="C1818" s="1">
        <v>37</v>
      </c>
      <c r="D1818" s="1" t="s">
        <v>3</v>
      </c>
      <c r="E1818" s="1" t="s">
        <v>3</v>
      </c>
      <c r="F1818" s="1" t="s">
        <v>4</v>
      </c>
      <c r="G1818" s="1">
        <v>69</v>
      </c>
      <c r="H1818" s="1" t="s">
        <v>14</v>
      </c>
      <c r="I1818" s="1" t="s">
        <v>11</v>
      </c>
      <c r="J1818" s="1" t="s">
        <v>32</v>
      </c>
      <c r="K1818" s="1">
        <v>33.26</v>
      </c>
      <c r="L1818" s="1">
        <v>2282.6999999999998</v>
      </c>
      <c r="M1818" s="1">
        <v>8</v>
      </c>
      <c r="N1818" s="1">
        <v>8</v>
      </c>
      <c r="O1818" s="1" t="s">
        <v>3</v>
      </c>
      <c r="P1818" s="1" t="str">
        <f>IF(Table1[[#This Row],[Churn]]="Yes","Lost Customer","Active Customer")</f>
        <v>Active Customer</v>
      </c>
      <c r="Q1818" s="3">
        <f>IF(Table1[[#This Row],[Tenure]]&lt;=12,"0-1 Year",)</f>
        <v>0</v>
      </c>
      <c r="R1818" s="3" t="str">
        <f>IF(Table1[[#This Row],[MonthlyCharges]]&lt;35,"low",IF(Table1[[#This Row],[MonthlyCharges]]&lt;70,"Medium","High"))</f>
        <v>low</v>
      </c>
    </row>
    <row r="1819" spans="1:18" x14ac:dyDescent="0.35">
      <c r="A1819" s="1" t="s">
        <v>1852</v>
      </c>
      <c r="B1819" s="1" t="s">
        <v>8</v>
      </c>
      <c r="C1819" s="1">
        <v>27</v>
      </c>
      <c r="D1819" s="1" t="s">
        <v>3</v>
      </c>
      <c r="E1819" s="1" t="s">
        <v>4</v>
      </c>
      <c r="F1819" s="1" t="s">
        <v>4</v>
      </c>
      <c r="G1819" s="1">
        <v>15</v>
      </c>
      <c r="H1819" s="1" t="s">
        <v>14</v>
      </c>
      <c r="I1819" s="1" t="s">
        <v>12</v>
      </c>
      <c r="J1819" s="1" t="s">
        <v>40</v>
      </c>
      <c r="K1819" s="1">
        <v>0</v>
      </c>
      <c r="L1819" s="1">
        <v>12.84</v>
      </c>
      <c r="M1819" s="1">
        <v>4</v>
      </c>
      <c r="N1819" s="1">
        <v>1</v>
      </c>
      <c r="O1819" s="1" t="s">
        <v>4</v>
      </c>
      <c r="P1819" s="1" t="str">
        <f>IF(Table1[[#This Row],[Churn]]="Yes","Lost Customer","Active Customer")</f>
        <v>Lost Customer</v>
      </c>
      <c r="Q1819" s="3">
        <f>IF(Table1[[#This Row],[Tenure]]&lt;=12,"0-1 Year",)</f>
        <v>0</v>
      </c>
      <c r="R1819" s="3" t="str">
        <f>IF(Table1[[#This Row],[MonthlyCharges]]&lt;35,"low",IF(Table1[[#This Row],[MonthlyCharges]]&lt;70,"Medium","High"))</f>
        <v>low</v>
      </c>
    </row>
    <row r="1820" spans="1:18" x14ac:dyDescent="0.35">
      <c r="A1820" s="1" t="s">
        <v>1853</v>
      </c>
      <c r="B1820" s="1" t="s">
        <v>8</v>
      </c>
      <c r="C1820" s="1">
        <v>34</v>
      </c>
      <c r="D1820" s="1" t="s">
        <v>3</v>
      </c>
      <c r="E1820" s="1" t="s">
        <v>4</v>
      </c>
      <c r="F1820" s="1" t="s">
        <v>3</v>
      </c>
      <c r="G1820" s="1">
        <v>58</v>
      </c>
      <c r="H1820" s="1" t="s">
        <v>14</v>
      </c>
      <c r="I1820" s="1" t="s">
        <v>11</v>
      </c>
      <c r="J1820" s="1" t="s">
        <v>34</v>
      </c>
      <c r="K1820" s="1">
        <v>39.57</v>
      </c>
      <c r="L1820" s="1">
        <v>2288.5</v>
      </c>
      <c r="M1820" s="1">
        <v>3</v>
      </c>
      <c r="N1820" s="1">
        <v>1</v>
      </c>
      <c r="O1820" s="1" t="s">
        <v>3</v>
      </c>
      <c r="P1820" s="1" t="str">
        <f>IF(Table1[[#This Row],[Churn]]="Yes","Lost Customer","Active Customer")</f>
        <v>Active Customer</v>
      </c>
      <c r="Q1820" s="3">
        <f>IF(Table1[[#This Row],[Tenure]]&lt;=12,"0-1 Year",)</f>
        <v>0</v>
      </c>
      <c r="R1820" s="3" t="str">
        <f>IF(Table1[[#This Row],[MonthlyCharges]]&lt;35,"low",IF(Table1[[#This Row],[MonthlyCharges]]&lt;70,"Medium","High"))</f>
        <v>Medium</v>
      </c>
    </row>
    <row r="1821" spans="1:18" x14ac:dyDescent="0.35">
      <c r="A1821" s="1" t="s">
        <v>1854</v>
      </c>
      <c r="B1821" s="1" t="s">
        <v>7</v>
      </c>
      <c r="C1821" s="1">
        <v>60</v>
      </c>
      <c r="D1821" s="1" t="s">
        <v>3</v>
      </c>
      <c r="E1821" s="1" t="s">
        <v>4</v>
      </c>
      <c r="F1821" s="1" t="s">
        <v>3</v>
      </c>
      <c r="G1821" s="1">
        <v>39</v>
      </c>
      <c r="H1821" s="1" t="s">
        <v>16</v>
      </c>
      <c r="I1821" s="1" t="s">
        <v>10</v>
      </c>
      <c r="J1821" s="1" t="s">
        <v>34</v>
      </c>
      <c r="K1821" s="1">
        <v>33.5</v>
      </c>
      <c r="L1821" s="1">
        <v>1298.1500000000001</v>
      </c>
      <c r="M1821" s="1">
        <v>8</v>
      </c>
      <c r="N1821" s="1">
        <v>10</v>
      </c>
      <c r="O1821" s="1" t="s">
        <v>3</v>
      </c>
      <c r="P1821" s="1" t="str">
        <f>IF(Table1[[#This Row],[Churn]]="Yes","Lost Customer","Active Customer")</f>
        <v>Active Customer</v>
      </c>
      <c r="Q1821" s="3">
        <f>IF(Table1[[#This Row],[Tenure]]&lt;=12,"0-1 Year",)</f>
        <v>0</v>
      </c>
      <c r="R1821" s="3" t="str">
        <f>IF(Table1[[#This Row],[MonthlyCharges]]&lt;35,"low",IF(Table1[[#This Row],[MonthlyCharges]]&lt;70,"Medium","High"))</f>
        <v>low</v>
      </c>
    </row>
    <row r="1822" spans="1:18" x14ac:dyDescent="0.35">
      <c r="A1822" s="1" t="s">
        <v>1855</v>
      </c>
      <c r="B1822" s="1" t="s">
        <v>8</v>
      </c>
      <c r="C1822" s="1">
        <v>63</v>
      </c>
      <c r="D1822" s="1" t="s">
        <v>4</v>
      </c>
      <c r="E1822" s="1" t="s">
        <v>4</v>
      </c>
      <c r="F1822" s="1" t="s">
        <v>4</v>
      </c>
      <c r="G1822" s="1">
        <v>21</v>
      </c>
      <c r="H1822" s="1" t="s">
        <v>14</v>
      </c>
      <c r="I1822" s="1" t="s">
        <v>11</v>
      </c>
      <c r="J1822" s="1" t="s">
        <v>44</v>
      </c>
      <c r="K1822" s="1">
        <v>21.43</v>
      </c>
      <c r="L1822" s="1">
        <v>437.96</v>
      </c>
      <c r="M1822" s="1">
        <v>8</v>
      </c>
      <c r="N1822" s="1">
        <v>9</v>
      </c>
      <c r="O1822" s="1" t="s">
        <v>3</v>
      </c>
      <c r="P1822" s="1" t="str">
        <f>IF(Table1[[#This Row],[Churn]]="Yes","Lost Customer","Active Customer")</f>
        <v>Active Customer</v>
      </c>
      <c r="Q1822" s="3">
        <f>IF(Table1[[#This Row],[Tenure]]&lt;=12,"0-1 Year",)</f>
        <v>0</v>
      </c>
      <c r="R1822" s="3" t="str">
        <f>IF(Table1[[#This Row],[MonthlyCharges]]&lt;35,"low",IF(Table1[[#This Row],[MonthlyCharges]]&lt;70,"Medium","High"))</f>
        <v>low</v>
      </c>
    </row>
    <row r="1823" spans="1:18" x14ac:dyDescent="0.35">
      <c r="A1823" s="1" t="s">
        <v>1856</v>
      </c>
      <c r="B1823" s="1" t="s">
        <v>7</v>
      </c>
      <c r="C1823" s="1">
        <v>39</v>
      </c>
      <c r="D1823" s="1" t="s">
        <v>3</v>
      </c>
      <c r="E1823" s="1" t="s">
        <v>3</v>
      </c>
      <c r="F1823" s="1" t="s">
        <v>3</v>
      </c>
      <c r="G1823" s="1">
        <v>26</v>
      </c>
      <c r="H1823" s="1" t="s">
        <v>15</v>
      </c>
      <c r="I1823" s="1" t="s">
        <v>11</v>
      </c>
      <c r="J1823" s="1" t="s">
        <v>40</v>
      </c>
      <c r="K1823" s="1">
        <v>47.43</v>
      </c>
      <c r="L1823" s="1">
        <v>1243.25</v>
      </c>
      <c r="M1823" s="1">
        <v>2</v>
      </c>
      <c r="N1823" s="1">
        <v>6</v>
      </c>
      <c r="O1823" s="1" t="s">
        <v>3</v>
      </c>
      <c r="P1823" s="1" t="str">
        <f>IF(Table1[[#This Row],[Churn]]="Yes","Lost Customer","Active Customer")</f>
        <v>Active Customer</v>
      </c>
      <c r="Q1823" s="3">
        <f>IF(Table1[[#This Row],[Tenure]]&lt;=12,"0-1 Year",)</f>
        <v>0</v>
      </c>
      <c r="R1823" s="3" t="str">
        <f>IF(Table1[[#This Row],[MonthlyCharges]]&lt;35,"low",IF(Table1[[#This Row],[MonthlyCharges]]&lt;70,"Medium","High"))</f>
        <v>Medium</v>
      </c>
    </row>
    <row r="1824" spans="1:18" x14ac:dyDescent="0.35">
      <c r="A1824" s="1" t="s">
        <v>1857</v>
      </c>
      <c r="B1824" s="1" t="s">
        <v>7</v>
      </c>
      <c r="C1824" s="1">
        <v>47</v>
      </c>
      <c r="D1824" s="1" t="s">
        <v>3</v>
      </c>
      <c r="E1824" s="1" t="s">
        <v>3</v>
      </c>
      <c r="F1824" s="1" t="s">
        <v>4</v>
      </c>
      <c r="G1824" s="1">
        <v>16</v>
      </c>
      <c r="H1824" s="1" t="s">
        <v>16</v>
      </c>
      <c r="I1824" s="1" t="s">
        <v>10</v>
      </c>
      <c r="J1824" s="1" t="s">
        <v>40</v>
      </c>
      <c r="K1824" s="1">
        <v>98.03</v>
      </c>
      <c r="L1824" s="1">
        <v>1567.84</v>
      </c>
      <c r="M1824" s="1">
        <v>2</v>
      </c>
      <c r="N1824" s="1">
        <v>10</v>
      </c>
      <c r="O1824" s="1" t="s">
        <v>3</v>
      </c>
      <c r="P1824" s="1" t="str">
        <f>IF(Table1[[#This Row],[Churn]]="Yes","Lost Customer","Active Customer")</f>
        <v>Active Customer</v>
      </c>
      <c r="Q1824" s="3">
        <f>IF(Table1[[#This Row],[Tenure]]&lt;=12,"0-1 Year",)</f>
        <v>0</v>
      </c>
      <c r="R1824" s="3" t="str">
        <f>IF(Table1[[#This Row],[MonthlyCharges]]&lt;35,"low",IF(Table1[[#This Row],[MonthlyCharges]]&lt;70,"Medium","High"))</f>
        <v>High</v>
      </c>
    </row>
    <row r="1825" spans="1:18" x14ac:dyDescent="0.35">
      <c r="A1825" s="1" t="s">
        <v>1858</v>
      </c>
      <c r="B1825" s="1" t="s">
        <v>7</v>
      </c>
      <c r="C1825" s="1">
        <v>22</v>
      </c>
      <c r="D1825" s="1" t="s">
        <v>3</v>
      </c>
      <c r="E1825" s="1" t="s">
        <v>3</v>
      </c>
      <c r="F1825" s="1" t="s">
        <v>4</v>
      </c>
      <c r="G1825" s="1">
        <v>45</v>
      </c>
      <c r="H1825" s="1" t="s">
        <v>15</v>
      </c>
      <c r="I1825" s="1" t="s">
        <v>11</v>
      </c>
      <c r="J1825" s="1" t="s">
        <v>34</v>
      </c>
      <c r="K1825" s="1">
        <v>68.489999999999995</v>
      </c>
      <c r="L1825" s="1">
        <v>3097.56</v>
      </c>
      <c r="M1825" s="1">
        <v>7</v>
      </c>
      <c r="N1825" s="1">
        <v>7</v>
      </c>
      <c r="O1825" s="1" t="s">
        <v>3</v>
      </c>
      <c r="P1825" s="1" t="str">
        <f>IF(Table1[[#This Row],[Churn]]="Yes","Lost Customer","Active Customer")</f>
        <v>Active Customer</v>
      </c>
      <c r="Q1825" s="3">
        <f>IF(Table1[[#This Row],[Tenure]]&lt;=12,"0-1 Year",)</f>
        <v>0</v>
      </c>
      <c r="R1825" s="3" t="str">
        <f>IF(Table1[[#This Row],[MonthlyCharges]]&lt;35,"low",IF(Table1[[#This Row],[MonthlyCharges]]&lt;70,"Medium","High"))</f>
        <v>Medium</v>
      </c>
    </row>
    <row r="1826" spans="1:18" x14ac:dyDescent="0.35">
      <c r="A1826" s="1" t="s">
        <v>1859</v>
      </c>
      <c r="B1826" s="1" t="s">
        <v>8</v>
      </c>
      <c r="C1826" s="1">
        <v>49</v>
      </c>
      <c r="D1826" s="1" t="s">
        <v>3</v>
      </c>
      <c r="E1826" s="1" t="s">
        <v>4</v>
      </c>
      <c r="F1826" s="1" t="s">
        <v>3</v>
      </c>
      <c r="G1826" s="1">
        <v>7</v>
      </c>
      <c r="H1826" s="1" t="s">
        <v>14</v>
      </c>
      <c r="I1826" s="1" t="s">
        <v>11</v>
      </c>
      <c r="J1826" s="1" t="s">
        <v>44</v>
      </c>
      <c r="K1826" s="1">
        <v>77.58</v>
      </c>
      <c r="L1826" s="1">
        <v>560.09</v>
      </c>
      <c r="M1826" s="1">
        <v>5</v>
      </c>
      <c r="N1826" s="1">
        <v>10</v>
      </c>
      <c r="O1826" s="1" t="s">
        <v>3</v>
      </c>
      <c r="P1826" s="1" t="str">
        <f>IF(Table1[[#This Row],[Churn]]="Yes","Lost Customer","Active Customer")</f>
        <v>Active Customer</v>
      </c>
      <c r="Q1826" s="3" t="str">
        <f>IF(Table1[[#This Row],[Tenure]]&lt;=12,"0-1 Year",)</f>
        <v>0-1 Year</v>
      </c>
      <c r="R1826" s="3" t="str">
        <f>IF(Table1[[#This Row],[MonthlyCharges]]&lt;35,"low",IF(Table1[[#This Row],[MonthlyCharges]]&lt;70,"Medium","High"))</f>
        <v>High</v>
      </c>
    </row>
    <row r="1827" spans="1:18" x14ac:dyDescent="0.35">
      <c r="A1827" s="1" t="s">
        <v>1860</v>
      </c>
      <c r="B1827" s="1" t="s">
        <v>8</v>
      </c>
      <c r="C1827" s="1">
        <v>71</v>
      </c>
      <c r="D1827" s="1" t="s">
        <v>3</v>
      </c>
      <c r="E1827" s="1" t="s">
        <v>4</v>
      </c>
      <c r="F1827" s="1" t="s">
        <v>3</v>
      </c>
      <c r="G1827" s="1">
        <v>38</v>
      </c>
      <c r="H1827" s="1" t="s">
        <v>15</v>
      </c>
      <c r="I1827" s="1" t="s">
        <v>11</v>
      </c>
      <c r="J1827" s="1" t="s">
        <v>44</v>
      </c>
      <c r="K1827" s="1">
        <v>59.78</v>
      </c>
      <c r="L1827" s="1">
        <v>2281.86</v>
      </c>
      <c r="M1827" s="1">
        <v>5</v>
      </c>
      <c r="N1827" s="1">
        <v>4</v>
      </c>
      <c r="O1827" s="1" t="s">
        <v>3</v>
      </c>
      <c r="P1827" s="1" t="str">
        <f>IF(Table1[[#This Row],[Churn]]="Yes","Lost Customer","Active Customer")</f>
        <v>Active Customer</v>
      </c>
      <c r="Q1827" s="3">
        <f>IF(Table1[[#This Row],[Tenure]]&lt;=12,"0-1 Year",)</f>
        <v>0</v>
      </c>
      <c r="R1827" s="3" t="str">
        <f>IF(Table1[[#This Row],[MonthlyCharges]]&lt;35,"low",IF(Table1[[#This Row],[MonthlyCharges]]&lt;70,"Medium","High"))</f>
        <v>Medium</v>
      </c>
    </row>
    <row r="1828" spans="1:18" x14ac:dyDescent="0.35">
      <c r="A1828" s="1" t="s">
        <v>1861</v>
      </c>
      <c r="B1828" s="1" t="s">
        <v>7</v>
      </c>
      <c r="C1828" s="1">
        <v>62</v>
      </c>
      <c r="D1828" s="1" t="s">
        <v>4</v>
      </c>
      <c r="E1828" s="1" t="s">
        <v>4</v>
      </c>
      <c r="F1828" s="1" t="s">
        <v>4</v>
      </c>
      <c r="G1828" s="1">
        <v>23</v>
      </c>
      <c r="H1828" s="1" t="s">
        <v>14</v>
      </c>
      <c r="I1828" s="1" t="s">
        <v>11</v>
      </c>
      <c r="J1828" s="1" t="s">
        <v>32</v>
      </c>
      <c r="K1828" s="1">
        <v>68.44</v>
      </c>
      <c r="L1828" s="1">
        <v>1557.81</v>
      </c>
      <c r="M1828" s="1">
        <v>7</v>
      </c>
      <c r="N1828" s="1">
        <v>4</v>
      </c>
      <c r="O1828" s="1" t="s">
        <v>4</v>
      </c>
      <c r="P1828" s="1" t="str">
        <f>IF(Table1[[#This Row],[Churn]]="Yes","Lost Customer","Active Customer")</f>
        <v>Lost Customer</v>
      </c>
      <c r="Q1828" s="3">
        <f>IF(Table1[[#This Row],[Tenure]]&lt;=12,"0-1 Year",)</f>
        <v>0</v>
      </c>
      <c r="R1828" s="3" t="str">
        <f>IF(Table1[[#This Row],[MonthlyCharges]]&lt;35,"low",IF(Table1[[#This Row],[MonthlyCharges]]&lt;70,"Medium","High"))</f>
        <v>Medium</v>
      </c>
    </row>
    <row r="1829" spans="1:18" x14ac:dyDescent="0.35">
      <c r="A1829" s="1" t="s">
        <v>1862</v>
      </c>
      <c r="B1829" s="1" t="s">
        <v>8</v>
      </c>
      <c r="C1829" s="1">
        <v>31</v>
      </c>
      <c r="D1829" s="1" t="s">
        <v>3</v>
      </c>
      <c r="E1829" s="1" t="s">
        <v>4</v>
      </c>
      <c r="F1829" s="1" t="s">
        <v>4</v>
      </c>
      <c r="G1829" s="1">
        <v>12</v>
      </c>
      <c r="H1829" s="1" t="s">
        <v>15</v>
      </c>
      <c r="I1829" s="1" t="s">
        <v>10</v>
      </c>
      <c r="J1829" s="1" t="s">
        <v>44</v>
      </c>
      <c r="K1829" s="1">
        <v>39.729999999999997</v>
      </c>
      <c r="L1829" s="1">
        <v>471.23</v>
      </c>
      <c r="M1829" s="1">
        <v>5</v>
      </c>
      <c r="N1829" s="1">
        <v>3</v>
      </c>
      <c r="O1829" s="1" t="s">
        <v>3</v>
      </c>
      <c r="P1829" s="1" t="str">
        <f>IF(Table1[[#This Row],[Churn]]="Yes","Lost Customer","Active Customer")</f>
        <v>Active Customer</v>
      </c>
      <c r="Q1829" s="3" t="str">
        <f>IF(Table1[[#This Row],[Tenure]]&lt;=12,"0-1 Year",)</f>
        <v>0-1 Year</v>
      </c>
      <c r="R1829" s="3" t="str">
        <f>IF(Table1[[#This Row],[MonthlyCharges]]&lt;35,"low",IF(Table1[[#This Row],[MonthlyCharges]]&lt;70,"Medium","High"))</f>
        <v>Medium</v>
      </c>
    </row>
    <row r="1830" spans="1:18" x14ac:dyDescent="0.35">
      <c r="A1830" s="1" t="s">
        <v>1863</v>
      </c>
      <c r="B1830" s="1" t="s">
        <v>7</v>
      </c>
      <c r="C1830" s="1">
        <v>37</v>
      </c>
      <c r="D1830" s="1" t="s">
        <v>3</v>
      </c>
      <c r="E1830" s="1" t="s">
        <v>3</v>
      </c>
      <c r="F1830" s="1" t="s">
        <v>4</v>
      </c>
      <c r="G1830" s="1">
        <v>56</v>
      </c>
      <c r="H1830" s="1" t="s">
        <v>14</v>
      </c>
      <c r="I1830" s="1" t="s">
        <v>11</v>
      </c>
      <c r="J1830" s="1" t="s">
        <v>40</v>
      </c>
      <c r="K1830" s="1">
        <v>63.75</v>
      </c>
      <c r="L1830" s="1">
        <v>3556.13</v>
      </c>
      <c r="M1830" s="1">
        <v>3</v>
      </c>
      <c r="N1830" s="1">
        <v>9</v>
      </c>
      <c r="O1830" s="1" t="s">
        <v>3</v>
      </c>
      <c r="P1830" s="1" t="str">
        <f>IF(Table1[[#This Row],[Churn]]="Yes","Lost Customer","Active Customer")</f>
        <v>Active Customer</v>
      </c>
      <c r="Q1830" s="3">
        <f>IF(Table1[[#This Row],[Tenure]]&lt;=12,"0-1 Year",)</f>
        <v>0</v>
      </c>
      <c r="R1830" s="3" t="str">
        <f>IF(Table1[[#This Row],[MonthlyCharges]]&lt;35,"low",IF(Table1[[#This Row],[MonthlyCharges]]&lt;70,"Medium","High"))</f>
        <v>Medium</v>
      </c>
    </row>
    <row r="1831" spans="1:18" x14ac:dyDescent="0.35">
      <c r="A1831" s="1" t="s">
        <v>1864</v>
      </c>
      <c r="B1831" s="1" t="s">
        <v>8</v>
      </c>
      <c r="C1831" s="1">
        <v>68</v>
      </c>
      <c r="D1831" s="1" t="s">
        <v>3</v>
      </c>
      <c r="E1831" s="1" t="s">
        <v>3</v>
      </c>
      <c r="F1831" s="1" t="s">
        <v>4</v>
      </c>
      <c r="G1831" s="1">
        <v>6</v>
      </c>
      <c r="H1831" s="1" t="s">
        <v>16</v>
      </c>
      <c r="I1831" s="1" t="s">
        <v>10</v>
      </c>
      <c r="J1831" s="1" t="s">
        <v>34</v>
      </c>
      <c r="K1831" s="1">
        <v>110.95</v>
      </c>
      <c r="L1831" s="1">
        <v>684.25</v>
      </c>
      <c r="M1831" s="1">
        <v>4</v>
      </c>
      <c r="N1831" s="1">
        <v>7</v>
      </c>
      <c r="O1831" s="1" t="s">
        <v>3</v>
      </c>
      <c r="P1831" s="1" t="str">
        <f>IF(Table1[[#This Row],[Churn]]="Yes","Lost Customer","Active Customer")</f>
        <v>Active Customer</v>
      </c>
      <c r="Q1831" s="3" t="str">
        <f>IF(Table1[[#This Row],[Tenure]]&lt;=12,"0-1 Year",)</f>
        <v>0-1 Year</v>
      </c>
      <c r="R1831" s="3" t="str">
        <f>IF(Table1[[#This Row],[MonthlyCharges]]&lt;35,"low",IF(Table1[[#This Row],[MonthlyCharges]]&lt;70,"Medium","High"))</f>
        <v>High</v>
      </c>
    </row>
    <row r="1832" spans="1:18" x14ac:dyDescent="0.35">
      <c r="A1832" s="1" t="s">
        <v>1865</v>
      </c>
      <c r="B1832" s="1" t="s">
        <v>7</v>
      </c>
      <c r="C1832" s="1">
        <v>63</v>
      </c>
      <c r="D1832" s="1" t="s">
        <v>4</v>
      </c>
      <c r="E1832" s="1" t="s">
        <v>4</v>
      </c>
      <c r="F1832" s="1" t="s">
        <v>3</v>
      </c>
      <c r="G1832" s="1">
        <v>66</v>
      </c>
      <c r="H1832" s="1" t="s">
        <v>14</v>
      </c>
      <c r="I1832" s="1" t="s">
        <v>10</v>
      </c>
      <c r="J1832" s="1" t="s">
        <v>44</v>
      </c>
      <c r="K1832" s="1">
        <v>30.74</v>
      </c>
      <c r="L1832" s="1">
        <v>2013.35</v>
      </c>
      <c r="M1832" s="1">
        <v>6</v>
      </c>
      <c r="N1832" s="1">
        <v>2</v>
      </c>
      <c r="O1832" s="1" t="s">
        <v>4</v>
      </c>
      <c r="P1832" s="1" t="str">
        <f>IF(Table1[[#This Row],[Churn]]="Yes","Lost Customer","Active Customer")</f>
        <v>Lost Customer</v>
      </c>
      <c r="Q1832" s="3">
        <f>IF(Table1[[#This Row],[Tenure]]&lt;=12,"0-1 Year",)</f>
        <v>0</v>
      </c>
      <c r="R1832" s="3" t="str">
        <f>IF(Table1[[#This Row],[MonthlyCharges]]&lt;35,"low",IF(Table1[[#This Row],[MonthlyCharges]]&lt;70,"Medium","High"))</f>
        <v>low</v>
      </c>
    </row>
    <row r="1833" spans="1:18" x14ac:dyDescent="0.35">
      <c r="A1833" s="1" t="s">
        <v>1866</v>
      </c>
      <c r="B1833" s="1" t="s">
        <v>8</v>
      </c>
      <c r="C1833" s="1">
        <v>28</v>
      </c>
      <c r="D1833" s="1" t="s">
        <v>3</v>
      </c>
      <c r="E1833" s="1" t="s">
        <v>3</v>
      </c>
      <c r="F1833" s="1" t="s">
        <v>3</v>
      </c>
      <c r="G1833" s="1">
        <v>6</v>
      </c>
      <c r="H1833" s="1" t="s">
        <v>16</v>
      </c>
      <c r="I1833" s="1" t="s">
        <v>10</v>
      </c>
      <c r="J1833" s="1" t="s">
        <v>44</v>
      </c>
      <c r="K1833" s="1">
        <v>79.06</v>
      </c>
      <c r="L1833" s="1">
        <v>471.18</v>
      </c>
      <c r="M1833" s="1">
        <v>6</v>
      </c>
      <c r="N1833" s="1">
        <v>2</v>
      </c>
      <c r="O1833" s="1" t="s">
        <v>4</v>
      </c>
      <c r="P1833" s="1" t="str">
        <f>IF(Table1[[#This Row],[Churn]]="Yes","Lost Customer","Active Customer")</f>
        <v>Lost Customer</v>
      </c>
      <c r="Q1833" s="3" t="str">
        <f>IF(Table1[[#This Row],[Tenure]]&lt;=12,"0-1 Year",)</f>
        <v>0-1 Year</v>
      </c>
      <c r="R1833" s="3" t="str">
        <f>IF(Table1[[#This Row],[MonthlyCharges]]&lt;35,"low",IF(Table1[[#This Row],[MonthlyCharges]]&lt;70,"Medium","High"))</f>
        <v>High</v>
      </c>
    </row>
    <row r="1834" spans="1:18" x14ac:dyDescent="0.35">
      <c r="A1834" s="1" t="s">
        <v>1867</v>
      </c>
      <c r="B1834" s="1" t="s">
        <v>7</v>
      </c>
      <c r="C1834" s="1">
        <v>26</v>
      </c>
      <c r="D1834" s="1" t="s">
        <v>3</v>
      </c>
      <c r="E1834" s="1" t="s">
        <v>3</v>
      </c>
      <c r="F1834" s="1" t="s">
        <v>3</v>
      </c>
      <c r="G1834" s="1">
        <v>10</v>
      </c>
      <c r="H1834" s="1" t="s">
        <v>14</v>
      </c>
      <c r="I1834" s="1" t="s">
        <v>11</v>
      </c>
      <c r="J1834" s="1" t="s">
        <v>34</v>
      </c>
      <c r="K1834" s="1">
        <v>118.03</v>
      </c>
      <c r="L1834" s="1">
        <v>1176.7</v>
      </c>
      <c r="M1834" s="1">
        <v>7</v>
      </c>
      <c r="N1834" s="1">
        <v>2</v>
      </c>
      <c r="O1834" s="1" t="s">
        <v>4</v>
      </c>
      <c r="P1834" s="1" t="str">
        <f>IF(Table1[[#This Row],[Churn]]="Yes","Lost Customer","Active Customer")</f>
        <v>Lost Customer</v>
      </c>
      <c r="Q1834" s="3" t="str">
        <f>IF(Table1[[#This Row],[Tenure]]&lt;=12,"0-1 Year",)</f>
        <v>0-1 Year</v>
      </c>
      <c r="R1834" s="3" t="str">
        <f>IF(Table1[[#This Row],[MonthlyCharges]]&lt;35,"low",IF(Table1[[#This Row],[MonthlyCharges]]&lt;70,"Medium","High"))</f>
        <v>High</v>
      </c>
    </row>
    <row r="1835" spans="1:18" x14ac:dyDescent="0.35">
      <c r="A1835" s="1" t="s">
        <v>1868</v>
      </c>
      <c r="B1835" s="1" t="s">
        <v>7</v>
      </c>
      <c r="C1835" s="1">
        <v>28</v>
      </c>
      <c r="D1835" s="1" t="s">
        <v>3</v>
      </c>
      <c r="E1835" s="1" t="s">
        <v>4</v>
      </c>
      <c r="F1835" s="1" t="s">
        <v>3</v>
      </c>
      <c r="G1835" s="1">
        <v>50</v>
      </c>
      <c r="H1835" s="1" t="s">
        <v>16</v>
      </c>
      <c r="I1835" s="1" t="s">
        <v>10</v>
      </c>
      <c r="J1835" s="1" t="s">
        <v>34</v>
      </c>
      <c r="K1835" s="1">
        <v>106.6</v>
      </c>
      <c r="L1835" s="1">
        <v>5349.26</v>
      </c>
      <c r="M1835" s="1">
        <v>8</v>
      </c>
      <c r="N1835" s="1">
        <v>9</v>
      </c>
      <c r="O1835" s="1" t="s">
        <v>3</v>
      </c>
      <c r="P1835" s="1" t="str">
        <f>IF(Table1[[#This Row],[Churn]]="Yes","Lost Customer","Active Customer")</f>
        <v>Active Customer</v>
      </c>
      <c r="Q1835" s="3">
        <f>IF(Table1[[#This Row],[Tenure]]&lt;=12,"0-1 Year",)</f>
        <v>0</v>
      </c>
      <c r="R1835" s="3" t="str">
        <f>IF(Table1[[#This Row],[MonthlyCharges]]&lt;35,"low",IF(Table1[[#This Row],[MonthlyCharges]]&lt;70,"Medium","High"))</f>
        <v>High</v>
      </c>
    </row>
    <row r="1836" spans="1:18" x14ac:dyDescent="0.35">
      <c r="A1836" s="1" t="s">
        <v>1869</v>
      </c>
      <c r="B1836" s="1" t="s">
        <v>7</v>
      </c>
      <c r="C1836" s="1">
        <v>46</v>
      </c>
      <c r="D1836" s="1" t="s">
        <v>3</v>
      </c>
      <c r="E1836" s="1" t="s">
        <v>3</v>
      </c>
      <c r="F1836" s="1" t="s">
        <v>3</v>
      </c>
      <c r="G1836" s="1">
        <v>29</v>
      </c>
      <c r="H1836" s="1" t="s">
        <v>14</v>
      </c>
      <c r="I1836" s="1" t="s">
        <v>10</v>
      </c>
      <c r="J1836" s="1" t="s">
        <v>34</v>
      </c>
      <c r="K1836" s="1">
        <v>70.19</v>
      </c>
      <c r="L1836" s="1">
        <v>2042.98</v>
      </c>
      <c r="M1836" s="1">
        <v>3</v>
      </c>
      <c r="N1836" s="1">
        <v>6</v>
      </c>
      <c r="O1836" s="1" t="s">
        <v>3</v>
      </c>
      <c r="P1836" s="1" t="str">
        <f>IF(Table1[[#This Row],[Churn]]="Yes","Lost Customer","Active Customer")</f>
        <v>Active Customer</v>
      </c>
      <c r="Q1836" s="3">
        <f>IF(Table1[[#This Row],[Tenure]]&lt;=12,"0-1 Year",)</f>
        <v>0</v>
      </c>
      <c r="R1836" s="3" t="str">
        <f>IF(Table1[[#This Row],[MonthlyCharges]]&lt;35,"low",IF(Table1[[#This Row],[MonthlyCharges]]&lt;70,"Medium","High"))</f>
        <v>High</v>
      </c>
    </row>
    <row r="1837" spans="1:18" x14ac:dyDescent="0.35">
      <c r="A1837" s="1" t="s">
        <v>1870</v>
      </c>
      <c r="B1837" s="1" t="s">
        <v>8</v>
      </c>
      <c r="C1837" s="1">
        <v>65</v>
      </c>
      <c r="D1837" s="1" t="s">
        <v>4</v>
      </c>
      <c r="E1837" s="1" t="s">
        <v>4</v>
      </c>
      <c r="F1837" s="1" t="s">
        <v>3</v>
      </c>
      <c r="G1837" s="1">
        <v>67</v>
      </c>
      <c r="H1837" s="1" t="s">
        <v>14</v>
      </c>
      <c r="I1837" s="1" t="s">
        <v>10</v>
      </c>
      <c r="J1837" s="1" t="s">
        <v>44</v>
      </c>
      <c r="K1837" s="1">
        <v>61.72</v>
      </c>
      <c r="L1837" s="1">
        <v>4119.5200000000004</v>
      </c>
      <c r="M1837" s="1">
        <v>7</v>
      </c>
      <c r="N1837" s="1">
        <v>5</v>
      </c>
      <c r="O1837" s="1" t="s">
        <v>3</v>
      </c>
      <c r="P1837" s="1" t="str">
        <f>IF(Table1[[#This Row],[Churn]]="Yes","Lost Customer","Active Customer")</f>
        <v>Active Customer</v>
      </c>
      <c r="Q1837" s="3">
        <f>IF(Table1[[#This Row],[Tenure]]&lt;=12,"0-1 Year",)</f>
        <v>0</v>
      </c>
      <c r="R1837" s="3" t="str">
        <f>IF(Table1[[#This Row],[MonthlyCharges]]&lt;35,"low",IF(Table1[[#This Row],[MonthlyCharges]]&lt;70,"Medium","High"))</f>
        <v>Medium</v>
      </c>
    </row>
    <row r="1838" spans="1:18" x14ac:dyDescent="0.35">
      <c r="A1838" s="1" t="s">
        <v>1871</v>
      </c>
      <c r="B1838" s="1" t="s">
        <v>7</v>
      </c>
      <c r="C1838" s="1">
        <v>51</v>
      </c>
      <c r="D1838" s="1" t="s">
        <v>3</v>
      </c>
      <c r="E1838" s="1" t="s">
        <v>4</v>
      </c>
      <c r="F1838" s="1" t="s">
        <v>3</v>
      </c>
      <c r="G1838" s="1">
        <v>13</v>
      </c>
      <c r="H1838" s="1" t="s">
        <v>15</v>
      </c>
      <c r="I1838" s="1" t="s">
        <v>11</v>
      </c>
      <c r="J1838" s="1" t="s">
        <v>32</v>
      </c>
      <c r="K1838" s="1">
        <v>113</v>
      </c>
      <c r="L1838" s="1">
        <v>1450.54</v>
      </c>
      <c r="M1838" s="1">
        <v>1</v>
      </c>
      <c r="N1838" s="1">
        <v>9</v>
      </c>
      <c r="O1838" s="1" t="s">
        <v>3</v>
      </c>
      <c r="P1838" s="1" t="str">
        <f>IF(Table1[[#This Row],[Churn]]="Yes","Lost Customer","Active Customer")</f>
        <v>Active Customer</v>
      </c>
      <c r="Q1838" s="3">
        <f>IF(Table1[[#This Row],[Tenure]]&lt;=12,"0-1 Year",)</f>
        <v>0</v>
      </c>
      <c r="R1838" s="3" t="str">
        <f>IF(Table1[[#This Row],[MonthlyCharges]]&lt;35,"low",IF(Table1[[#This Row],[MonthlyCharges]]&lt;70,"Medium","High"))</f>
        <v>High</v>
      </c>
    </row>
    <row r="1839" spans="1:18" x14ac:dyDescent="0.35">
      <c r="A1839" s="1" t="s">
        <v>1872</v>
      </c>
      <c r="B1839" s="1" t="s">
        <v>8</v>
      </c>
      <c r="C1839" s="1">
        <v>29</v>
      </c>
      <c r="D1839" s="1" t="s">
        <v>3</v>
      </c>
      <c r="E1839" s="1" t="s">
        <v>3</v>
      </c>
      <c r="F1839" s="1" t="s">
        <v>4</v>
      </c>
      <c r="G1839" s="1">
        <v>22</v>
      </c>
      <c r="H1839" s="1" t="s">
        <v>14</v>
      </c>
      <c r="I1839" s="1" t="s">
        <v>11</v>
      </c>
      <c r="J1839" s="1" t="s">
        <v>34</v>
      </c>
      <c r="K1839" s="1">
        <v>72.88</v>
      </c>
      <c r="L1839" s="1">
        <v>1587.36</v>
      </c>
      <c r="M1839" s="1">
        <v>4</v>
      </c>
      <c r="N1839" s="1">
        <v>7</v>
      </c>
      <c r="O1839" s="1" t="s">
        <v>3</v>
      </c>
      <c r="P1839" s="1" t="str">
        <f>IF(Table1[[#This Row],[Churn]]="Yes","Lost Customer","Active Customer")</f>
        <v>Active Customer</v>
      </c>
      <c r="Q1839" s="3">
        <f>IF(Table1[[#This Row],[Tenure]]&lt;=12,"0-1 Year",)</f>
        <v>0</v>
      </c>
      <c r="R1839" s="3" t="str">
        <f>IF(Table1[[#This Row],[MonthlyCharges]]&lt;35,"low",IF(Table1[[#This Row],[MonthlyCharges]]&lt;70,"Medium","High"))</f>
        <v>High</v>
      </c>
    </row>
    <row r="1840" spans="1:18" x14ac:dyDescent="0.35">
      <c r="A1840" s="1" t="s">
        <v>1873</v>
      </c>
      <c r="B1840" s="1" t="s">
        <v>8</v>
      </c>
      <c r="C1840" s="1">
        <v>42</v>
      </c>
      <c r="D1840" s="1" t="s">
        <v>3</v>
      </c>
      <c r="E1840" s="1" t="s">
        <v>3</v>
      </c>
      <c r="F1840" s="1" t="s">
        <v>4</v>
      </c>
      <c r="G1840" s="1">
        <v>14</v>
      </c>
      <c r="H1840" s="1" t="s">
        <v>14</v>
      </c>
      <c r="I1840" s="1" t="s">
        <v>10</v>
      </c>
      <c r="J1840" s="1" t="s">
        <v>44</v>
      </c>
      <c r="K1840" s="1">
        <v>90.24</v>
      </c>
      <c r="L1840" s="1">
        <v>1272.3699999999999</v>
      </c>
      <c r="M1840" s="1">
        <v>1</v>
      </c>
      <c r="N1840" s="1">
        <v>6</v>
      </c>
      <c r="O1840" s="1" t="s">
        <v>3</v>
      </c>
      <c r="P1840" s="1" t="str">
        <f>IF(Table1[[#This Row],[Churn]]="Yes","Lost Customer","Active Customer")</f>
        <v>Active Customer</v>
      </c>
      <c r="Q1840" s="3">
        <f>IF(Table1[[#This Row],[Tenure]]&lt;=12,"0-1 Year",)</f>
        <v>0</v>
      </c>
      <c r="R1840" s="3" t="str">
        <f>IF(Table1[[#This Row],[MonthlyCharges]]&lt;35,"low",IF(Table1[[#This Row],[MonthlyCharges]]&lt;70,"Medium","High"))</f>
        <v>High</v>
      </c>
    </row>
    <row r="1841" spans="1:18" x14ac:dyDescent="0.35">
      <c r="A1841" s="1" t="s">
        <v>1874</v>
      </c>
      <c r="B1841" s="1" t="s">
        <v>8</v>
      </c>
      <c r="C1841" s="1">
        <v>45</v>
      </c>
      <c r="D1841" s="1" t="s">
        <v>3</v>
      </c>
      <c r="E1841" s="1" t="s">
        <v>4</v>
      </c>
      <c r="F1841" s="1" t="s">
        <v>4</v>
      </c>
      <c r="G1841" s="1">
        <v>51</v>
      </c>
      <c r="H1841" s="1" t="s">
        <v>16</v>
      </c>
      <c r="I1841" s="1" t="s">
        <v>11</v>
      </c>
      <c r="J1841" s="1" t="s">
        <v>40</v>
      </c>
      <c r="K1841" s="1">
        <v>36.75</v>
      </c>
      <c r="L1841" s="1">
        <v>1856.86</v>
      </c>
      <c r="M1841" s="1">
        <v>5</v>
      </c>
      <c r="N1841" s="1">
        <v>8</v>
      </c>
      <c r="O1841" s="1" t="s">
        <v>3</v>
      </c>
      <c r="P1841" s="1" t="str">
        <f>IF(Table1[[#This Row],[Churn]]="Yes","Lost Customer","Active Customer")</f>
        <v>Active Customer</v>
      </c>
      <c r="Q1841" s="3">
        <f>IF(Table1[[#This Row],[Tenure]]&lt;=12,"0-1 Year",)</f>
        <v>0</v>
      </c>
      <c r="R1841" s="3" t="str">
        <f>IF(Table1[[#This Row],[MonthlyCharges]]&lt;35,"low",IF(Table1[[#This Row],[MonthlyCharges]]&lt;70,"Medium","High"))</f>
        <v>Medium</v>
      </c>
    </row>
    <row r="1842" spans="1:18" x14ac:dyDescent="0.35">
      <c r="A1842" s="1" t="s">
        <v>1875</v>
      </c>
      <c r="B1842" s="1" t="s">
        <v>8</v>
      </c>
      <c r="C1842" s="1">
        <v>38</v>
      </c>
      <c r="D1842" s="1" t="s">
        <v>3</v>
      </c>
      <c r="E1842" s="1" t="s">
        <v>4</v>
      </c>
      <c r="F1842" s="1" t="s">
        <v>3</v>
      </c>
      <c r="G1842" s="1">
        <v>27</v>
      </c>
      <c r="H1842" s="1" t="s">
        <v>16</v>
      </c>
      <c r="I1842" s="1" t="s">
        <v>12</v>
      </c>
      <c r="J1842" s="1" t="s">
        <v>34</v>
      </c>
      <c r="K1842" s="1">
        <v>0</v>
      </c>
      <c r="L1842" s="1">
        <v>13.43</v>
      </c>
      <c r="M1842" s="1">
        <v>0</v>
      </c>
      <c r="N1842" s="1">
        <v>2</v>
      </c>
      <c r="O1842" s="1" t="s">
        <v>3</v>
      </c>
      <c r="P1842" s="1" t="str">
        <f>IF(Table1[[#This Row],[Churn]]="Yes","Lost Customer","Active Customer")</f>
        <v>Active Customer</v>
      </c>
      <c r="Q1842" s="3">
        <f>IF(Table1[[#This Row],[Tenure]]&lt;=12,"0-1 Year",)</f>
        <v>0</v>
      </c>
      <c r="R1842" s="3" t="str">
        <f>IF(Table1[[#This Row],[MonthlyCharges]]&lt;35,"low",IF(Table1[[#This Row],[MonthlyCharges]]&lt;70,"Medium","High"))</f>
        <v>low</v>
      </c>
    </row>
    <row r="1843" spans="1:18" x14ac:dyDescent="0.35">
      <c r="A1843" s="1" t="s">
        <v>1876</v>
      </c>
      <c r="B1843" s="1" t="s">
        <v>8</v>
      </c>
      <c r="C1843" s="1">
        <v>35</v>
      </c>
      <c r="D1843" s="1" t="s">
        <v>3</v>
      </c>
      <c r="E1843" s="1" t="s">
        <v>3</v>
      </c>
      <c r="F1843" s="1" t="s">
        <v>3</v>
      </c>
      <c r="G1843" s="1">
        <v>22</v>
      </c>
      <c r="H1843" s="1" t="s">
        <v>14</v>
      </c>
      <c r="I1843" s="1" t="s">
        <v>11</v>
      </c>
      <c r="J1843" s="1" t="s">
        <v>34</v>
      </c>
      <c r="K1843" s="1">
        <v>105.7</v>
      </c>
      <c r="L1843" s="1">
        <v>2330.9299999999998</v>
      </c>
      <c r="M1843" s="1">
        <v>2</v>
      </c>
      <c r="N1843" s="1">
        <v>9</v>
      </c>
      <c r="O1843" s="1" t="s">
        <v>3</v>
      </c>
      <c r="P1843" s="1" t="str">
        <f>IF(Table1[[#This Row],[Churn]]="Yes","Lost Customer","Active Customer")</f>
        <v>Active Customer</v>
      </c>
      <c r="Q1843" s="3">
        <f>IF(Table1[[#This Row],[Tenure]]&lt;=12,"0-1 Year",)</f>
        <v>0</v>
      </c>
      <c r="R1843" s="3" t="str">
        <f>IF(Table1[[#This Row],[MonthlyCharges]]&lt;35,"low",IF(Table1[[#This Row],[MonthlyCharges]]&lt;70,"Medium","High"))</f>
        <v>High</v>
      </c>
    </row>
    <row r="1844" spans="1:18" x14ac:dyDescent="0.35">
      <c r="A1844" s="1" t="s">
        <v>1877</v>
      </c>
      <c r="B1844" s="1" t="s">
        <v>7</v>
      </c>
      <c r="C1844" s="1">
        <v>25</v>
      </c>
      <c r="D1844" s="1" t="s">
        <v>3</v>
      </c>
      <c r="E1844" s="1" t="s">
        <v>4</v>
      </c>
      <c r="F1844" s="1" t="s">
        <v>4</v>
      </c>
      <c r="G1844" s="1">
        <v>26</v>
      </c>
      <c r="H1844" s="1" t="s">
        <v>15</v>
      </c>
      <c r="I1844" s="1" t="s">
        <v>11</v>
      </c>
      <c r="J1844" s="1" t="s">
        <v>34</v>
      </c>
      <c r="K1844" s="1">
        <v>65.92</v>
      </c>
      <c r="L1844" s="1">
        <v>1695.48</v>
      </c>
      <c r="M1844" s="1">
        <v>8</v>
      </c>
      <c r="N1844" s="1">
        <v>10</v>
      </c>
      <c r="O1844" s="1" t="s">
        <v>3</v>
      </c>
      <c r="P1844" s="1" t="str">
        <f>IF(Table1[[#This Row],[Churn]]="Yes","Lost Customer","Active Customer")</f>
        <v>Active Customer</v>
      </c>
      <c r="Q1844" s="3">
        <f>IF(Table1[[#This Row],[Tenure]]&lt;=12,"0-1 Year",)</f>
        <v>0</v>
      </c>
      <c r="R1844" s="3" t="str">
        <f>IF(Table1[[#This Row],[MonthlyCharges]]&lt;35,"low",IF(Table1[[#This Row],[MonthlyCharges]]&lt;70,"Medium","High"))</f>
        <v>Medium</v>
      </c>
    </row>
    <row r="1845" spans="1:18" x14ac:dyDescent="0.35">
      <c r="A1845" s="1" t="s">
        <v>1878</v>
      </c>
      <c r="B1845" s="1" t="s">
        <v>7</v>
      </c>
      <c r="C1845" s="1">
        <v>63</v>
      </c>
      <c r="D1845" s="1" t="s">
        <v>4</v>
      </c>
      <c r="E1845" s="1" t="s">
        <v>3</v>
      </c>
      <c r="F1845" s="1" t="s">
        <v>3</v>
      </c>
      <c r="G1845" s="1">
        <v>52</v>
      </c>
      <c r="H1845" s="1" t="s">
        <v>14</v>
      </c>
      <c r="I1845" s="1" t="s">
        <v>11</v>
      </c>
      <c r="J1845" s="1" t="s">
        <v>32</v>
      </c>
      <c r="K1845" s="1">
        <v>108.49</v>
      </c>
      <c r="L1845" s="1">
        <v>5658.11</v>
      </c>
      <c r="M1845" s="1">
        <v>1</v>
      </c>
      <c r="N1845" s="1">
        <v>1</v>
      </c>
      <c r="O1845" s="1" t="s">
        <v>3</v>
      </c>
      <c r="P1845" s="1" t="str">
        <f>IF(Table1[[#This Row],[Churn]]="Yes","Lost Customer","Active Customer")</f>
        <v>Active Customer</v>
      </c>
      <c r="Q1845" s="3">
        <f>IF(Table1[[#This Row],[Tenure]]&lt;=12,"0-1 Year",)</f>
        <v>0</v>
      </c>
      <c r="R1845" s="3" t="str">
        <f>IF(Table1[[#This Row],[MonthlyCharges]]&lt;35,"low",IF(Table1[[#This Row],[MonthlyCharges]]&lt;70,"Medium","High"))</f>
        <v>High</v>
      </c>
    </row>
    <row r="1846" spans="1:18" x14ac:dyDescent="0.35">
      <c r="A1846" s="1" t="s">
        <v>1879</v>
      </c>
      <c r="B1846" s="1" t="s">
        <v>7</v>
      </c>
      <c r="C1846" s="1">
        <v>51</v>
      </c>
      <c r="D1846" s="1" t="s">
        <v>3</v>
      </c>
      <c r="E1846" s="1" t="s">
        <v>3</v>
      </c>
      <c r="F1846" s="1" t="s">
        <v>4</v>
      </c>
      <c r="G1846" s="1">
        <v>72</v>
      </c>
      <c r="H1846" s="1" t="s">
        <v>14</v>
      </c>
      <c r="I1846" s="1" t="s">
        <v>11</v>
      </c>
      <c r="J1846" s="1" t="s">
        <v>44</v>
      </c>
      <c r="K1846" s="1">
        <v>57.71</v>
      </c>
      <c r="L1846" s="1">
        <v>4148.55</v>
      </c>
      <c r="M1846" s="1">
        <v>6</v>
      </c>
      <c r="N1846" s="1">
        <v>7</v>
      </c>
      <c r="O1846" s="1" t="s">
        <v>3</v>
      </c>
      <c r="P1846" s="1" t="str">
        <f>IF(Table1[[#This Row],[Churn]]="Yes","Lost Customer","Active Customer")</f>
        <v>Active Customer</v>
      </c>
      <c r="Q1846" s="3">
        <f>IF(Table1[[#This Row],[Tenure]]&lt;=12,"0-1 Year",)</f>
        <v>0</v>
      </c>
      <c r="R1846" s="3" t="str">
        <f>IF(Table1[[#This Row],[MonthlyCharges]]&lt;35,"low",IF(Table1[[#This Row],[MonthlyCharges]]&lt;70,"Medium","High"))</f>
        <v>Medium</v>
      </c>
    </row>
    <row r="1847" spans="1:18" x14ac:dyDescent="0.35">
      <c r="A1847" s="1" t="s">
        <v>1880</v>
      </c>
      <c r="B1847" s="1" t="s">
        <v>8</v>
      </c>
      <c r="C1847" s="1">
        <v>23</v>
      </c>
      <c r="D1847" s="1" t="s">
        <v>3</v>
      </c>
      <c r="E1847" s="1" t="s">
        <v>4</v>
      </c>
      <c r="F1847" s="1" t="s">
        <v>3</v>
      </c>
      <c r="G1847" s="1">
        <v>31</v>
      </c>
      <c r="H1847" s="1" t="s">
        <v>14</v>
      </c>
      <c r="I1847" s="1" t="s">
        <v>10</v>
      </c>
      <c r="J1847" s="1" t="s">
        <v>44</v>
      </c>
      <c r="K1847" s="1">
        <v>31.71</v>
      </c>
      <c r="L1847" s="1">
        <v>966.03</v>
      </c>
      <c r="M1847" s="1">
        <v>3</v>
      </c>
      <c r="N1847" s="1">
        <v>10</v>
      </c>
      <c r="O1847" s="1" t="s">
        <v>3</v>
      </c>
      <c r="P1847" s="1" t="str">
        <f>IF(Table1[[#This Row],[Churn]]="Yes","Lost Customer","Active Customer")</f>
        <v>Active Customer</v>
      </c>
      <c r="Q1847" s="3">
        <f>IF(Table1[[#This Row],[Tenure]]&lt;=12,"0-1 Year",)</f>
        <v>0</v>
      </c>
      <c r="R1847" s="3" t="str">
        <f>IF(Table1[[#This Row],[MonthlyCharges]]&lt;35,"low",IF(Table1[[#This Row],[MonthlyCharges]]&lt;70,"Medium","High"))</f>
        <v>low</v>
      </c>
    </row>
    <row r="1848" spans="1:18" x14ac:dyDescent="0.35">
      <c r="A1848" s="1" t="s">
        <v>1881</v>
      </c>
      <c r="B1848" s="1" t="s">
        <v>7</v>
      </c>
      <c r="C1848" s="1">
        <v>63</v>
      </c>
      <c r="D1848" s="1" t="s">
        <v>4</v>
      </c>
      <c r="E1848" s="1" t="s">
        <v>3</v>
      </c>
      <c r="F1848" s="1" t="s">
        <v>3</v>
      </c>
      <c r="G1848" s="1">
        <v>63</v>
      </c>
      <c r="H1848" s="1" t="s">
        <v>15</v>
      </c>
      <c r="I1848" s="1" t="s">
        <v>10</v>
      </c>
      <c r="J1848" s="1" t="s">
        <v>44</v>
      </c>
      <c r="K1848" s="1">
        <v>117.49</v>
      </c>
      <c r="L1848" s="1">
        <v>7388.49</v>
      </c>
      <c r="M1848" s="1">
        <v>8</v>
      </c>
      <c r="N1848" s="1">
        <v>2</v>
      </c>
      <c r="O1848" s="1" t="s">
        <v>4</v>
      </c>
      <c r="P1848" s="1" t="str">
        <f>IF(Table1[[#This Row],[Churn]]="Yes","Lost Customer","Active Customer")</f>
        <v>Lost Customer</v>
      </c>
      <c r="Q1848" s="3">
        <f>IF(Table1[[#This Row],[Tenure]]&lt;=12,"0-1 Year",)</f>
        <v>0</v>
      </c>
      <c r="R1848" s="3" t="str">
        <f>IF(Table1[[#This Row],[MonthlyCharges]]&lt;35,"low",IF(Table1[[#This Row],[MonthlyCharges]]&lt;70,"Medium","High"))</f>
        <v>High</v>
      </c>
    </row>
    <row r="1849" spans="1:18" x14ac:dyDescent="0.35">
      <c r="A1849" s="1" t="s">
        <v>1882</v>
      </c>
      <c r="B1849" s="1" t="s">
        <v>7</v>
      </c>
      <c r="C1849" s="1">
        <v>29</v>
      </c>
      <c r="D1849" s="1" t="s">
        <v>3</v>
      </c>
      <c r="E1849" s="1" t="s">
        <v>3</v>
      </c>
      <c r="F1849" s="1" t="s">
        <v>3</v>
      </c>
      <c r="G1849" s="1">
        <v>55</v>
      </c>
      <c r="H1849" s="1" t="s">
        <v>16</v>
      </c>
      <c r="I1849" s="1" t="s">
        <v>11</v>
      </c>
      <c r="J1849" s="1" t="s">
        <v>32</v>
      </c>
      <c r="K1849" s="1">
        <v>107.22</v>
      </c>
      <c r="L1849" s="1">
        <v>5877.82</v>
      </c>
      <c r="M1849" s="1">
        <v>4</v>
      </c>
      <c r="N1849" s="1">
        <v>8</v>
      </c>
      <c r="O1849" s="1" t="s">
        <v>3</v>
      </c>
      <c r="P1849" s="1" t="str">
        <f>IF(Table1[[#This Row],[Churn]]="Yes","Lost Customer","Active Customer")</f>
        <v>Active Customer</v>
      </c>
      <c r="Q1849" s="3">
        <f>IF(Table1[[#This Row],[Tenure]]&lt;=12,"0-1 Year",)</f>
        <v>0</v>
      </c>
      <c r="R1849" s="3" t="str">
        <f>IF(Table1[[#This Row],[MonthlyCharges]]&lt;35,"low",IF(Table1[[#This Row],[MonthlyCharges]]&lt;70,"Medium","High"))</f>
        <v>High</v>
      </c>
    </row>
    <row r="1850" spans="1:18" x14ac:dyDescent="0.35">
      <c r="A1850" s="1" t="s">
        <v>1883</v>
      </c>
      <c r="B1850" s="1" t="s">
        <v>7</v>
      </c>
      <c r="C1850" s="1">
        <v>25</v>
      </c>
      <c r="D1850" s="1" t="s">
        <v>3</v>
      </c>
      <c r="E1850" s="1" t="s">
        <v>3</v>
      </c>
      <c r="F1850" s="1" t="s">
        <v>4</v>
      </c>
      <c r="G1850" s="1">
        <v>11</v>
      </c>
      <c r="H1850" s="1" t="s">
        <v>14</v>
      </c>
      <c r="I1850" s="1" t="s">
        <v>10</v>
      </c>
      <c r="J1850" s="1" t="s">
        <v>40</v>
      </c>
      <c r="K1850" s="1">
        <v>64.91</v>
      </c>
      <c r="L1850" s="1">
        <v>726.93</v>
      </c>
      <c r="M1850" s="1">
        <v>5</v>
      </c>
      <c r="N1850" s="1">
        <v>6</v>
      </c>
      <c r="O1850" s="1" t="s">
        <v>3</v>
      </c>
      <c r="P1850" s="1" t="str">
        <f>IF(Table1[[#This Row],[Churn]]="Yes","Lost Customer","Active Customer")</f>
        <v>Active Customer</v>
      </c>
      <c r="Q1850" s="3" t="str">
        <f>IF(Table1[[#This Row],[Tenure]]&lt;=12,"0-1 Year",)</f>
        <v>0-1 Year</v>
      </c>
      <c r="R1850" s="3" t="str">
        <f>IF(Table1[[#This Row],[MonthlyCharges]]&lt;35,"low",IF(Table1[[#This Row],[MonthlyCharges]]&lt;70,"Medium","High"))</f>
        <v>Medium</v>
      </c>
    </row>
    <row r="1851" spans="1:18" x14ac:dyDescent="0.35">
      <c r="A1851" s="1" t="s">
        <v>1884</v>
      </c>
      <c r="B1851" s="1" t="s">
        <v>8</v>
      </c>
      <c r="C1851" s="1">
        <v>27</v>
      </c>
      <c r="D1851" s="1" t="s">
        <v>3</v>
      </c>
      <c r="E1851" s="1" t="s">
        <v>4</v>
      </c>
      <c r="F1851" s="1" t="s">
        <v>3</v>
      </c>
      <c r="G1851" s="1">
        <v>57</v>
      </c>
      <c r="H1851" s="1" t="s">
        <v>14</v>
      </c>
      <c r="I1851" s="1" t="s">
        <v>11</v>
      </c>
      <c r="J1851" s="1" t="s">
        <v>32</v>
      </c>
      <c r="K1851" s="1">
        <v>25.62</v>
      </c>
      <c r="L1851" s="1">
        <v>1467.67</v>
      </c>
      <c r="M1851" s="1">
        <v>5</v>
      </c>
      <c r="N1851" s="1">
        <v>2</v>
      </c>
      <c r="O1851" s="1" t="s">
        <v>3</v>
      </c>
      <c r="P1851" s="1" t="str">
        <f>IF(Table1[[#This Row],[Churn]]="Yes","Lost Customer","Active Customer")</f>
        <v>Active Customer</v>
      </c>
      <c r="Q1851" s="3">
        <f>IF(Table1[[#This Row],[Tenure]]&lt;=12,"0-1 Year",)</f>
        <v>0</v>
      </c>
      <c r="R1851" s="3" t="str">
        <f>IF(Table1[[#This Row],[MonthlyCharges]]&lt;35,"low",IF(Table1[[#This Row],[MonthlyCharges]]&lt;70,"Medium","High"))</f>
        <v>low</v>
      </c>
    </row>
    <row r="1852" spans="1:18" x14ac:dyDescent="0.35">
      <c r="A1852" s="1" t="s">
        <v>1885</v>
      </c>
      <c r="B1852" s="1" t="s">
        <v>7</v>
      </c>
      <c r="C1852" s="1">
        <v>26</v>
      </c>
      <c r="D1852" s="1" t="s">
        <v>3</v>
      </c>
      <c r="E1852" s="1" t="s">
        <v>3</v>
      </c>
      <c r="F1852" s="1" t="s">
        <v>4</v>
      </c>
      <c r="G1852" s="1">
        <v>21</v>
      </c>
      <c r="H1852" s="1" t="s">
        <v>14</v>
      </c>
      <c r="I1852" s="1" t="s">
        <v>10</v>
      </c>
      <c r="J1852" s="1" t="s">
        <v>44</v>
      </c>
      <c r="K1852" s="1">
        <v>95.73</v>
      </c>
      <c r="L1852" s="1">
        <v>2026.05</v>
      </c>
      <c r="M1852" s="1">
        <v>6</v>
      </c>
      <c r="N1852" s="1">
        <v>2</v>
      </c>
      <c r="O1852" s="1" t="s">
        <v>4</v>
      </c>
      <c r="P1852" s="1" t="str">
        <f>IF(Table1[[#This Row],[Churn]]="Yes","Lost Customer","Active Customer")</f>
        <v>Lost Customer</v>
      </c>
      <c r="Q1852" s="3">
        <f>IF(Table1[[#This Row],[Tenure]]&lt;=12,"0-1 Year",)</f>
        <v>0</v>
      </c>
      <c r="R1852" s="3" t="str">
        <f>IF(Table1[[#This Row],[MonthlyCharges]]&lt;35,"low",IF(Table1[[#This Row],[MonthlyCharges]]&lt;70,"Medium","High"))</f>
        <v>High</v>
      </c>
    </row>
    <row r="1853" spans="1:18" x14ac:dyDescent="0.35">
      <c r="A1853" s="1" t="s">
        <v>1886</v>
      </c>
      <c r="B1853" s="1" t="s">
        <v>8</v>
      </c>
      <c r="C1853" s="1">
        <v>54</v>
      </c>
      <c r="D1853" s="1" t="s">
        <v>3</v>
      </c>
      <c r="E1853" s="1" t="s">
        <v>4</v>
      </c>
      <c r="F1853" s="1" t="s">
        <v>4</v>
      </c>
      <c r="G1853" s="1">
        <v>13</v>
      </c>
      <c r="H1853" s="1" t="s">
        <v>15</v>
      </c>
      <c r="I1853" s="1" t="s">
        <v>11</v>
      </c>
      <c r="J1853" s="1" t="s">
        <v>44</v>
      </c>
      <c r="K1853" s="1">
        <v>27.52</v>
      </c>
      <c r="L1853" s="1">
        <v>366.88</v>
      </c>
      <c r="M1853" s="1">
        <v>1</v>
      </c>
      <c r="N1853" s="1">
        <v>1</v>
      </c>
      <c r="O1853" s="1" t="s">
        <v>3</v>
      </c>
      <c r="P1853" s="1" t="str">
        <f>IF(Table1[[#This Row],[Churn]]="Yes","Lost Customer","Active Customer")</f>
        <v>Active Customer</v>
      </c>
      <c r="Q1853" s="3">
        <f>IF(Table1[[#This Row],[Tenure]]&lt;=12,"0-1 Year",)</f>
        <v>0</v>
      </c>
      <c r="R1853" s="3" t="str">
        <f>IF(Table1[[#This Row],[MonthlyCharges]]&lt;35,"low",IF(Table1[[#This Row],[MonthlyCharges]]&lt;70,"Medium","High"))</f>
        <v>low</v>
      </c>
    </row>
    <row r="1854" spans="1:18" x14ac:dyDescent="0.35">
      <c r="A1854" s="1" t="s">
        <v>1887</v>
      </c>
      <c r="B1854" s="1" t="s">
        <v>7</v>
      </c>
      <c r="C1854" s="1">
        <v>19</v>
      </c>
      <c r="D1854" s="1" t="s">
        <v>3</v>
      </c>
      <c r="E1854" s="1" t="s">
        <v>3</v>
      </c>
      <c r="F1854" s="1" t="s">
        <v>3</v>
      </c>
      <c r="G1854" s="1">
        <v>65</v>
      </c>
      <c r="H1854" s="1" t="s">
        <v>15</v>
      </c>
      <c r="I1854" s="1" t="s">
        <v>11</v>
      </c>
      <c r="J1854" s="1" t="s">
        <v>44</v>
      </c>
      <c r="K1854" s="1">
        <v>26.19</v>
      </c>
      <c r="L1854" s="1">
        <v>1691.77</v>
      </c>
      <c r="M1854" s="1">
        <v>7</v>
      </c>
      <c r="N1854" s="1">
        <v>3</v>
      </c>
      <c r="O1854" s="1" t="s">
        <v>4</v>
      </c>
      <c r="P1854" s="1" t="str">
        <f>IF(Table1[[#This Row],[Churn]]="Yes","Lost Customer","Active Customer")</f>
        <v>Lost Customer</v>
      </c>
      <c r="Q1854" s="3">
        <f>IF(Table1[[#This Row],[Tenure]]&lt;=12,"0-1 Year",)</f>
        <v>0</v>
      </c>
      <c r="R1854" s="3" t="str">
        <f>IF(Table1[[#This Row],[MonthlyCharges]]&lt;35,"low",IF(Table1[[#This Row],[MonthlyCharges]]&lt;70,"Medium","High"))</f>
        <v>low</v>
      </c>
    </row>
    <row r="1855" spans="1:18" x14ac:dyDescent="0.35">
      <c r="A1855" s="1" t="s">
        <v>1888</v>
      </c>
      <c r="B1855" s="1" t="s">
        <v>7</v>
      </c>
      <c r="C1855" s="1">
        <v>74</v>
      </c>
      <c r="D1855" s="1" t="s">
        <v>3</v>
      </c>
      <c r="E1855" s="1" t="s">
        <v>4</v>
      </c>
      <c r="F1855" s="1" t="s">
        <v>4</v>
      </c>
      <c r="G1855" s="1">
        <v>66</v>
      </c>
      <c r="H1855" s="1" t="s">
        <v>16</v>
      </c>
      <c r="I1855" s="1" t="s">
        <v>11</v>
      </c>
      <c r="J1855" s="1" t="s">
        <v>32</v>
      </c>
      <c r="K1855" s="1">
        <v>106.91</v>
      </c>
      <c r="L1855" s="1">
        <v>7043.31</v>
      </c>
      <c r="M1855" s="1">
        <v>7</v>
      </c>
      <c r="N1855" s="1">
        <v>6</v>
      </c>
      <c r="O1855" s="1" t="s">
        <v>3</v>
      </c>
      <c r="P1855" s="1" t="str">
        <f>IF(Table1[[#This Row],[Churn]]="Yes","Lost Customer","Active Customer")</f>
        <v>Active Customer</v>
      </c>
      <c r="Q1855" s="3">
        <f>IF(Table1[[#This Row],[Tenure]]&lt;=12,"0-1 Year",)</f>
        <v>0</v>
      </c>
      <c r="R1855" s="3" t="str">
        <f>IF(Table1[[#This Row],[MonthlyCharges]]&lt;35,"low",IF(Table1[[#This Row],[MonthlyCharges]]&lt;70,"Medium","High"))</f>
        <v>High</v>
      </c>
    </row>
    <row r="1856" spans="1:18" x14ac:dyDescent="0.35">
      <c r="A1856" s="1" t="s">
        <v>1889</v>
      </c>
      <c r="B1856" s="1" t="s">
        <v>8</v>
      </c>
      <c r="C1856" s="1">
        <v>40</v>
      </c>
      <c r="D1856" s="1" t="s">
        <v>3</v>
      </c>
      <c r="E1856" s="1" t="s">
        <v>3</v>
      </c>
      <c r="F1856" s="1" t="s">
        <v>4</v>
      </c>
      <c r="G1856" s="1">
        <v>62</v>
      </c>
      <c r="H1856" s="1" t="s">
        <v>16</v>
      </c>
      <c r="I1856" s="1" t="s">
        <v>10</v>
      </c>
      <c r="J1856" s="1" t="s">
        <v>34</v>
      </c>
      <c r="K1856" s="1">
        <v>65.97</v>
      </c>
      <c r="L1856" s="1">
        <v>4103.5600000000004</v>
      </c>
      <c r="M1856" s="1">
        <v>3</v>
      </c>
      <c r="N1856" s="1">
        <v>4</v>
      </c>
      <c r="O1856" s="1" t="s">
        <v>3</v>
      </c>
      <c r="P1856" s="1" t="str">
        <f>IF(Table1[[#This Row],[Churn]]="Yes","Lost Customer","Active Customer")</f>
        <v>Active Customer</v>
      </c>
      <c r="Q1856" s="3">
        <f>IF(Table1[[#This Row],[Tenure]]&lt;=12,"0-1 Year",)</f>
        <v>0</v>
      </c>
      <c r="R1856" s="3" t="str">
        <f>IF(Table1[[#This Row],[MonthlyCharges]]&lt;35,"low",IF(Table1[[#This Row],[MonthlyCharges]]&lt;70,"Medium","High"))</f>
        <v>Medium</v>
      </c>
    </row>
    <row r="1857" spans="1:18" x14ac:dyDescent="0.35">
      <c r="A1857" s="1" t="s">
        <v>1890</v>
      </c>
      <c r="B1857" s="1" t="s">
        <v>7</v>
      </c>
      <c r="C1857" s="1">
        <v>19</v>
      </c>
      <c r="D1857" s="1" t="s">
        <v>3</v>
      </c>
      <c r="E1857" s="1" t="s">
        <v>3</v>
      </c>
      <c r="F1857" s="1" t="s">
        <v>3</v>
      </c>
      <c r="G1857" s="1">
        <v>51</v>
      </c>
      <c r="H1857" s="1" t="s">
        <v>14</v>
      </c>
      <c r="I1857" s="1" t="s">
        <v>11</v>
      </c>
      <c r="J1857" s="1" t="s">
        <v>32</v>
      </c>
      <c r="K1857" s="1">
        <v>71.849999999999994</v>
      </c>
      <c r="L1857" s="1">
        <v>3669.28</v>
      </c>
      <c r="M1857" s="1">
        <v>6</v>
      </c>
      <c r="N1857" s="1">
        <v>7</v>
      </c>
      <c r="O1857" s="1" t="s">
        <v>3</v>
      </c>
      <c r="P1857" s="1" t="str">
        <f>IF(Table1[[#This Row],[Churn]]="Yes","Lost Customer","Active Customer")</f>
        <v>Active Customer</v>
      </c>
      <c r="Q1857" s="3">
        <f>IF(Table1[[#This Row],[Tenure]]&lt;=12,"0-1 Year",)</f>
        <v>0</v>
      </c>
      <c r="R1857" s="3" t="str">
        <f>IF(Table1[[#This Row],[MonthlyCharges]]&lt;35,"low",IF(Table1[[#This Row],[MonthlyCharges]]&lt;70,"Medium","High"))</f>
        <v>High</v>
      </c>
    </row>
    <row r="1858" spans="1:18" x14ac:dyDescent="0.35">
      <c r="A1858" s="1" t="s">
        <v>1891</v>
      </c>
      <c r="B1858" s="1" t="s">
        <v>8</v>
      </c>
      <c r="C1858" s="1">
        <v>66</v>
      </c>
      <c r="D1858" s="1" t="s">
        <v>4</v>
      </c>
      <c r="E1858" s="1" t="s">
        <v>3</v>
      </c>
      <c r="F1858" s="1" t="s">
        <v>4</v>
      </c>
      <c r="G1858" s="1">
        <v>60</v>
      </c>
      <c r="H1858" s="1" t="s">
        <v>14</v>
      </c>
      <c r="I1858" s="1" t="s">
        <v>11</v>
      </c>
      <c r="J1858" s="1" t="s">
        <v>34</v>
      </c>
      <c r="K1858" s="1">
        <v>27.46</v>
      </c>
      <c r="L1858" s="1">
        <v>1659.4</v>
      </c>
      <c r="M1858" s="1">
        <v>4</v>
      </c>
      <c r="N1858" s="1">
        <v>8</v>
      </c>
      <c r="O1858" s="1" t="s">
        <v>3</v>
      </c>
      <c r="P1858" s="1" t="str">
        <f>IF(Table1[[#This Row],[Churn]]="Yes","Lost Customer","Active Customer")</f>
        <v>Active Customer</v>
      </c>
      <c r="Q1858" s="3">
        <f>IF(Table1[[#This Row],[Tenure]]&lt;=12,"0-1 Year",)</f>
        <v>0</v>
      </c>
      <c r="R1858" s="3" t="str">
        <f>IF(Table1[[#This Row],[MonthlyCharges]]&lt;35,"low",IF(Table1[[#This Row],[MonthlyCharges]]&lt;70,"Medium","High"))</f>
        <v>low</v>
      </c>
    </row>
    <row r="1859" spans="1:18" x14ac:dyDescent="0.35">
      <c r="A1859" s="1" t="s">
        <v>1892</v>
      </c>
      <c r="B1859" s="1" t="s">
        <v>7</v>
      </c>
      <c r="C1859" s="1">
        <v>25</v>
      </c>
      <c r="D1859" s="1" t="s">
        <v>3</v>
      </c>
      <c r="E1859" s="1" t="s">
        <v>4</v>
      </c>
      <c r="F1859" s="1" t="s">
        <v>4</v>
      </c>
      <c r="G1859" s="1">
        <v>27</v>
      </c>
      <c r="H1859" s="1" t="s">
        <v>15</v>
      </c>
      <c r="I1859" s="1" t="s">
        <v>10</v>
      </c>
      <c r="J1859" s="1" t="s">
        <v>40</v>
      </c>
      <c r="K1859" s="1">
        <v>54.3</v>
      </c>
      <c r="L1859" s="1">
        <v>1475.61</v>
      </c>
      <c r="M1859" s="1">
        <v>4</v>
      </c>
      <c r="N1859" s="1">
        <v>1</v>
      </c>
      <c r="O1859" s="1" t="s">
        <v>3</v>
      </c>
      <c r="P1859" s="1" t="str">
        <f>IF(Table1[[#This Row],[Churn]]="Yes","Lost Customer","Active Customer")</f>
        <v>Active Customer</v>
      </c>
      <c r="Q1859" s="3">
        <f>IF(Table1[[#This Row],[Tenure]]&lt;=12,"0-1 Year",)</f>
        <v>0</v>
      </c>
      <c r="R1859" s="3" t="str">
        <f>IF(Table1[[#This Row],[MonthlyCharges]]&lt;35,"low",IF(Table1[[#This Row],[MonthlyCharges]]&lt;70,"Medium","High"))</f>
        <v>Medium</v>
      </c>
    </row>
    <row r="1860" spans="1:18" x14ac:dyDescent="0.35">
      <c r="A1860" s="1" t="s">
        <v>1893</v>
      </c>
      <c r="B1860" s="1" t="s">
        <v>7</v>
      </c>
      <c r="C1860" s="1">
        <v>60</v>
      </c>
      <c r="D1860" s="1" t="s">
        <v>4</v>
      </c>
      <c r="E1860" s="1" t="s">
        <v>3</v>
      </c>
      <c r="F1860" s="1" t="s">
        <v>3</v>
      </c>
      <c r="G1860" s="1">
        <v>59</v>
      </c>
      <c r="H1860" s="1" t="s">
        <v>14</v>
      </c>
      <c r="I1860" s="1" t="s">
        <v>11</v>
      </c>
      <c r="J1860" s="1" t="s">
        <v>34</v>
      </c>
      <c r="K1860" s="1">
        <v>84.93</v>
      </c>
      <c r="L1860" s="1">
        <v>5014.4799999999996</v>
      </c>
      <c r="M1860" s="1">
        <v>3</v>
      </c>
      <c r="N1860" s="1">
        <v>9</v>
      </c>
      <c r="O1860" s="1" t="s">
        <v>3</v>
      </c>
      <c r="P1860" s="1" t="str">
        <f>IF(Table1[[#This Row],[Churn]]="Yes","Lost Customer","Active Customer")</f>
        <v>Active Customer</v>
      </c>
      <c r="Q1860" s="3">
        <f>IF(Table1[[#This Row],[Tenure]]&lt;=12,"0-1 Year",)</f>
        <v>0</v>
      </c>
      <c r="R1860" s="3" t="str">
        <f>IF(Table1[[#This Row],[MonthlyCharges]]&lt;35,"low",IF(Table1[[#This Row],[MonthlyCharges]]&lt;70,"Medium","High"))</f>
        <v>High</v>
      </c>
    </row>
    <row r="1861" spans="1:18" x14ac:dyDescent="0.35">
      <c r="A1861" s="1" t="s">
        <v>1894</v>
      </c>
      <c r="B1861" s="1" t="s">
        <v>7</v>
      </c>
      <c r="C1861" s="1">
        <v>50</v>
      </c>
      <c r="D1861" s="1" t="s">
        <v>3</v>
      </c>
      <c r="E1861" s="1" t="s">
        <v>4</v>
      </c>
      <c r="F1861" s="1" t="s">
        <v>3</v>
      </c>
      <c r="G1861" s="1">
        <v>67</v>
      </c>
      <c r="H1861" s="1" t="s">
        <v>16</v>
      </c>
      <c r="I1861" s="1" t="s">
        <v>11</v>
      </c>
      <c r="J1861" s="1" t="s">
        <v>44</v>
      </c>
      <c r="K1861" s="1">
        <v>41.13</v>
      </c>
      <c r="L1861" s="1">
        <v>2738.19</v>
      </c>
      <c r="M1861" s="1">
        <v>0</v>
      </c>
      <c r="N1861" s="1">
        <v>10</v>
      </c>
      <c r="O1861" s="1" t="s">
        <v>3</v>
      </c>
      <c r="P1861" s="1" t="str">
        <f>IF(Table1[[#This Row],[Churn]]="Yes","Lost Customer","Active Customer")</f>
        <v>Active Customer</v>
      </c>
      <c r="Q1861" s="3">
        <f>IF(Table1[[#This Row],[Tenure]]&lt;=12,"0-1 Year",)</f>
        <v>0</v>
      </c>
      <c r="R1861" s="3" t="str">
        <f>IF(Table1[[#This Row],[MonthlyCharges]]&lt;35,"low",IF(Table1[[#This Row],[MonthlyCharges]]&lt;70,"Medium","High"))</f>
        <v>Medium</v>
      </c>
    </row>
    <row r="1862" spans="1:18" x14ac:dyDescent="0.35">
      <c r="A1862" s="1" t="s">
        <v>1895</v>
      </c>
      <c r="B1862" s="1" t="s">
        <v>8</v>
      </c>
      <c r="C1862" s="1">
        <v>62</v>
      </c>
      <c r="D1862" s="1" t="s">
        <v>3</v>
      </c>
      <c r="E1862" s="1" t="s">
        <v>3</v>
      </c>
      <c r="F1862" s="1" t="s">
        <v>4</v>
      </c>
      <c r="G1862" s="1">
        <v>71</v>
      </c>
      <c r="H1862" s="1" t="s">
        <v>14</v>
      </c>
      <c r="I1862" s="1" t="s">
        <v>11</v>
      </c>
      <c r="J1862" s="1" t="s">
        <v>32</v>
      </c>
      <c r="K1862" s="1">
        <v>42.61</v>
      </c>
      <c r="L1862" s="1">
        <v>3037.47</v>
      </c>
      <c r="M1862" s="1">
        <v>4</v>
      </c>
      <c r="N1862" s="1">
        <v>3</v>
      </c>
      <c r="O1862" s="1" t="s">
        <v>3</v>
      </c>
      <c r="P1862" s="1" t="str">
        <f>IF(Table1[[#This Row],[Churn]]="Yes","Lost Customer","Active Customer")</f>
        <v>Active Customer</v>
      </c>
      <c r="Q1862" s="3">
        <f>IF(Table1[[#This Row],[Tenure]]&lt;=12,"0-1 Year",)</f>
        <v>0</v>
      </c>
      <c r="R1862" s="3" t="str">
        <f>IF(Table1[[#This Row],[MonthlyCharges]]&lt;35,"low",IF(Table1[[#This Row],[MonthlyCharges]]&lt;70,"Medium","High"))</f>
        <v>Medium</v>
      </c>
    </row>
    <row r="1863" spans="1:18" x14ac:dyDescent="0.35">
      <c r="A1863" s="1" t="s">
        <v>1896</v>
      </c>
      <c r="B1863" s="1" t="s">
        <v>8</v>
      </c>
      <c r="C1863" s="1">
        <v>62</v>
      </c>
      <c r="D1863" s="1" t="s">
        <v>3</v>
      </c>
      <c r="E1863" s="1" t="s">
        <v>3</v>
      </c>
      <c r="F1863" s="1" t="s">
        <v>4</v>
      </c>
      <c r="G1863" s="1">
        <v>64</v>
      </c>
      <c r="H1863" s="1" t="s">
        <v>14</v>
      </c>
      <c r="I1863" s="1" t="s">
        <v>10</v>
      </c>
      <c r="J1863" s="1" t="s">
        <v>34</v>
      </c>
      <c r="K1863" s="1">
        <v>47.44</v>
      </c>
      <c r="L1863" s="1">
        <v>3038.51</v>
      </c>
      <c r="M1863" s="1">
        <v>3</v>
      </c>
      <c r="N1863" s="1">
        <v>8</v>
      </c>
      <c r="O1863" s="1" t="s">
        <v>3</v>
      </c>
      <c r="P1863" s="1" t="str">
        <f>IF(Table1[[#This Row],[Churn]]="Yes","Lost Customer","Active Customer")</f>
        <v>Active Customer</v>
      </c>
      <c r="Q1863" s="3">
        <f>IF(Table1[[#This Row],[Tenure]]&lt;=12,"0-1 Year",)</f>
        <v>0</v>
      </c>
      <c r="R1863" s="3" t="str">
        <f>IF(Table1[[#This Row],[MonthlyCharges]]&lt;35,"low",IF(Table1[[#This Row],[MonthlyCharges]]&lt;70,"Medium","High"))</f>
        <v>Medium</v>
      </c>
    </row>
    <row r="1864" spans="1:18" x14ac:dyDescent="0.35">
      <c r="A1864" s="1" t="s">
        <v>1897</v>
      </c>
      <c r="B1864" s="1" t="s">
        <v>8</v>
      </c>
      <c r="C1864" s="1">
        <v>64</v>
      </c>
      <c r="D1864" s="1" t="s">
        <v>4</v>
      </c>
      <c r="E1864" s="1" t="s">
        <v>3</v>
      </c>
      <c r="F1864" s="1" t="s">
        <v>3</v>
      </c>
      <c r="G1864" s="1">
        <v>60</v>
      </c>
      <c r="H1864" s="1" t="s">
        <v>16</v>
      </c>
      <c r="I1864" s="1" t="s">
        <v>10</v>
      </c>
      <c r="J1864" s="1" t="s">
        <v>44</v>
      </c>
      <c r="K1864" s="1">
        <v>90.58</v>
      </c>
      <c r="L1864" s="1">
        <v>5452.96</v>
      </c>
      <c r="M1864" s="1">
        <v>3</v>
      </c>
      <c r="N1864" s="1">
        <v>4</v>
      </c>
      <c r="O1864" s="1" t="s">
        <v>3</v>
      </c>
      <c r="P1864" s="1" t="str">
        <f>IF(Table1[[#This Row],[Churn]]="Yes","Lost Customer","Active Customer")</f>
        <v>Active Customer</v>
      </c>
      <c r="Q1864" s="3">
        <f>IF(Table1[[#This Row],[Tenure]]&lt;=12,"0-1 Year",)</f>
        <v>0</v>
      </c>
      <c r="R1864" s="3" t="str">
        <f>IF(Table1[[#This Row],[MonthlyCharges]]&lt;35,"low",IF(Table1[[#This Row],[MonthlyCharges]]&lt;70,"Medium","High"))</f>
        <v>High</v>
      </c>
    </row>
    <row r="1865" spans="1:18" x14ac:dyDescent="0.35">
      <c r="A1865" s="1" t="s">
        <v>1898</v>
      </c>
      <c r="B1865" s="1" t="s">
        <v>8</v>
      </c>
      <c r="C1865" s="1">
        <v>55</v>
      </c>
      <c r="D1865" s="1" t="s">
        <v>3</v>
      </c>
      <c r="E1865" s="1" t="s">
        <v>3</v>
      </c>
      <c r="F1865" s="1" t="s">
        <v>4</v>
      </c>
      <c r="G1865" s="1">
        <v>46</v>
      </c>
      <c r="H1865" s="1" t="s">
        <v>14</v>
      </c>
      <c r="I1865" s="1" t="s">
        <v>11</v>
      </c>
      <c r="J1865" s="1" t="s">
        <v>32</v>
      </c>
      <c r="K1865" s="1">
        <v>74.87</v>
      </c>
      <c r="L1865" s="1">
        <v>3453.56</v>
      </c>
      <c r="M1865" s="1">
        <v>7</v>
      </c>
      <c r="N1865" s="1">
        <v>8</v>
      </c>
      <c r="O1865" s="1" t="s">
        <v>3</v>
      </c>
      <c r="P1865" s="1" t="str">
        <f>IF(Table1[[#This Row],[Churn]]="Yes","Lost Customer","Active Customer")</f>
        <v>Active Customer</v>
      </c>
      <c r="Q1865" s="3">
        <f>IF(Table1[[#This Row],[Tenure]]&lt;=12,"0-1 Year",)</f>
        <v>0</v>
      </c>
      <c r="R1865" s="3" t="str">
        <f>IF(Table1[[#This Row],[MonthlyCharges]]&lt;35,"low",IF(Table1[[#This Row],[MonthlyCharges]]&lt;70,"Medium","High"))</f>
        <v>High</v>
      </c>
    </row>
    <row r="1866" spans="1:18" x14ac:dyDescent="0.35">
      <c r="A1866" s="1" t="s">
        <v>1899</v>
      </c>
      <c r="B1866" s="1" t="s">
        <v>8</v>
      </c>
      <c r="C1866" s="1">
        <v>39</v>
      </c>
      <c r="D1866" s="1" t="s">
        <v>3</v>
      </c>
      <c r="E1866" s="1" t="s">
        <v>4</v>
      </c>
      <c r="F1866" s="1" t="s">
        <v>3</v>
      </c>
      <c r="G1866" s="1">
        <v>31</v>
      </c>
      <c r="H1866" s="1" t="s">
        <v>16</v>
      </c>
      <c r="I1866" s="1" t="s">
        <v>10</v>
      </c>
      <c r="J1866" s="1" t="s">
        <v>34</v>
      </c>
      <c r="K1866" s="1">
        <v>23.72</v>
      </c>
      <c r="L1866" s="1">
        <v>744.67</v>
      </c>
      <c r="M1866" s="1">
        <v>0</v>
      </c>
      <c r="N1866" s="1">
        <v>10</v>
      </c>
      <c r="O1866" s="1" t="s">
        <v>3</v>
      </c>
      <c r="P1866" s="1" t="str">
        <f>IF(Table1[[#This Row],[Churn]]="Yes","Lost Customer","Active Customer")</f>
        <v>Active Customer</v>
      </c>
      <c r="Q1866" s="3">
        <f>IF(Table1[[#This Row],[Tenure]]&lt;=12,"0-1 Year",)</f>
        <v>0</v>
      </c>
      <c r="R1866" s="3" t="str">
        <f>IF(Table1[[#This Row],[MonthlyCharges]]&lt;35,"low",IF(Table1[[#This Row],[MonthlyCharges]]&lt;70,"Medium","High"))</f>
        <v>low</v>
      </c>
    </row>
    <row r="1867" spans="1:18" x14ac:dyDescent="0.35">
      <c r="A1867" s="1" t="s">
        <v>1900</v>
      </c>
      <c r="B1867" s="1" t="s">
        <v>8</v>
      </c>
      <c r="C1867" s="1">
        <v>59</v>
      </c>
      <c r="D1867" s="1" t="s">
        <v>3</v>
      </c>
      <c r="E1867" s="1" t="s">
        <v>3</v>
      </c>
      <c r="F1867" s="1" t="s">
        <v>4</v>
      </c>
      <c r="G1867" s="1">
        <v>28</v>
      </c>
      <c r="H1867" s="1" t="s">
        <v>14</v>
      </c>
      <c r="I1867" s="1" t="s">
        <v>11</v>
      </c>
      <c r="J1867" s="1" t="s">
        <v>34</v>
      </c>
      <c r="K1867" s="1">
        <v>105.5</v>
      </c>
      <c r="L1867" s="1">
        <v>2934.85</v>
      </c>
      <c r="M1867" s="1">
        <v>6</v>
      </c>
      <c r="N1867" s="1">
        <v>6</v>
      </c>
      <c r="O1867" s="1" t="s">
        <v>3</v>
      </c>
      <c r="P1867" s="1" t="str">
        <f>IF(Table1[[#This Row],[Churn]]="Yes","Lost Customer","Active Customer")</f>
        <v>Active Customer</v>
      </c>
      <c r="Q1867" s="3">
        <f>IF(Table1[[#This Row],[Tenure]]&lt;=12,"0-1 Year",)</f>
        <v>0</v>
      </c>
      <c r="R1867" s="3" t="str">
        <f>IF(Table1[[#This Row],[MonthlyCharges]]&lt;35,"low",IF(Table1[[#This Row],[MonthlyCharges]]&lt;70,"Medium","High"))</f>
        <v>High</v>
      </c>
    </row>
    <row r="1868" spans="1:18" x14ac:dyDescent="0.35">
      <c r="A1868" s="1" t="s">
        <v>1901</v>
      </c>
      <c r="B1868" s="1" t="s">
        <v>7</v>
      </c>
      <c r="C1868" s="1">
        <v>37</v>
      </c>
      <c r="D1868" s="1" t="s">
        <v>3</v>
      </c>
      <c r="E1868" s="1" t="s">
        <v>3</v>
      </c>
      <c r="F1868" s="1" t="s">
        <v>3</v>
      </c>
      <c r="G1868" s="1">
        <v>41</v>
      </c>
      <c r="H1868" s="1" t="s">
        <v>16</v>
      </c>
      <c r="I1868" s="1" t="s">
        <v>11</v>
      </c>
      <c r="J1868" s="1" t="s">
        <v>32</v>
      </c>
      <c r="K1868" s="1">
        <v>73.650000000000006</v>
      </c>
      <c r="L1868" s="1">
        <v>3012.15</v>
      </c>
      <c r="M1868" s="1">
        <v>6</v>
      </c>
      <c r="N1868" s="1">
        <v>3</v>
      </c>
      <c r="O1868" s="1" t="s">
        <v>4</v>
      </c>
      <c r="P1868" s="1" t="str">
        <f>IF(Table1[[#This Row],[Churn]]="Yes","Lost Customer","Active Customer")</f>
        <v>Lost Customer</v>
      </c>
      <c r="Q1868" s="3">
        <f>IF(Table1[[#This Row],[Tenure]]&lt;=12,"0-1 Year",)</f>
        <v>0</v>
      </c>
      <c r="R1868" s="3" t="str">
        <f>IF(Table1[[#This Row],[MonthlyCharges]]&lt;35,"low",IF(Table1[[#This Row],[MonthlyCharges]]&lt;70,"Medium","High"))</f>
        <v>High</v>
      </c>
    </row>
    <row r="1869" spans="1:18" x14ac:dyDescent="0.35">
      <c r="A1869" s="1" t="s">
        <v>1902</v>
      </c>
      <c r="B1869" s="1" t="s">
        <v>7</v>
      </c>
      <c r="C1869" s="1">
        <v>29</v>
      </c>
      <c r="D1869" s="1" t="s">
        <v>3</v>
      </c>
      <c r="E1869" s="1" t="s">
        <v>4</v>
      </c>
      <c r="F1869" s="1" t="s">
        <v>3</v>
      </c>
      <c r="G1869" s="1">
        <v>28</v>
      </c>
      <c r="H1869" s="1" t="s">
        <v>15</v>
      </c>
      <c r="I1869" s="1" t="s">
        <v>10</v>
      </c>
      <c r="J1869" s="1" t="s">
        <v>32</v>
      </c>
      <c r="K1869" s="1">
        <v>41.89</v>
      </c>
      <c r="L1869" s="1">
        <v>1165.68</v>
      </c>
      <c r="M1869" s="1">
        <v>6</v>
      </c>
      <c r="N1869" s="1">
        <v>1</v>
      </c>
      <c r="O1869" s="1" t="s">
        <v>4</v>
      </c>
      <c r="P1869" s="1" t="str">
        <f>IF(Table1[[#This Row],[Churn]]="Yes","Lost Customer","Active Customer")</f>
        <v>Lost Customer</v>
      </c>
      <c r="Q1869" s="3">
        <f>IF(Table1[[#This Row],[Tenure]]&lt;=12,"0-1 Year",)</f>
        <v>0</v>
      </c>
      <c r="R1869" s="3" t="str">
        <f>IF(Table1[[#This Row],[MonthlyCharges]]&lt;35,"low",IF(Table1[[#This Row],[MonthlyCharges]]&lt;70,"Medium","High"))</f>
        <v>Medium</v>
      </c>
    </row>
    <row r="1870" spans="1:18" x14ac:dyDescent="0.35">
      <c r="A1870" s="1" t="s">
        <v>1903</v>
      </c>
      <c r="B1870" s="1" t="s">
        <v>7</v>
      </c>
      <c r="C1870" s="1">
        <v>47</v>
      </c>
      <c r="D1870" s="1" t="s">
        <v>3</v>
      </c>
      <c r="E1870" s="1" t="s">
        <v>4</v>
      </c>
      <c r="F1870" s="1" t="s">
        <v>3</v>
      </c>
      <c r="G1870" s="1">
        <v>35</v>
      </c>
      <c r="H1870" s="1" t="s">
        <v>14</v>
      </c>
      <c r="I1870" s="1" t="s">
        <v>10</v>
      </c>
      <c r="J1870" s="1" t="s">
        <v>40</v>
      </c>
      <c r="K1870" s="1">
        <v>109.29</v>
      </c>
      <c r="L1870" s="1">
        <v>3821.04</v>
      </c>
      <c r="M1870" s="1">
        <v>1</v>
      </c>
      <c r="N1870" s="1">
        <v>1</v>
      </c>
      <c r="O1870" s="1" t="s">
        <v>3</v>
      </c>
      <c r="P1870" s="1" t="str">
        <f>IF(Table1[[#This Row],[Churn]]="Yes","Lost Customer","Active Customer")</f>
        <v>Active Customer</v>
      </c>
      <c r="Q1870" s="3">
        <f>IF(Table1[[#This Row],[Tenure]]&lt;=12,"0-1 Year",)</f>
        <v>0</v>
      </c>
      <c r="R1870" s="3" t="str">
        <f>IF(Table1[[#This Row],[MonthlyCharges]]&lt;35,"low",IF(Table1[[#This Row],[MonthlyCharges]]&lt;70,"Medium","High"))</f>
        <v>High</v>
      </c>
    </row>
    <row r="1871" spans="1:18" x14ac:dyDescent="0.35">
      <c r="A1871" s="1" t="s">
        <v>1904</v>
      </c>
      <c r="B1871" s="1" t="s">
        <v>7</v>
      </c>
      <c r="C1871" s="1">
        <v>27</v>
      </c>
      <c r="D1871" s="1" t="s">
        <v>3</v>
      </c>
      <c r="E1871" s="1" t="s">
        <v>3</v>
      </c>
      <c r="F1871" s="1" t="s">
        <v>3</v>
      </c>
      <c r="G1871" s="1">
        <v>23</v>
      </c>
      <c r="H1871" s="1" t="s">
        <v>15</v>
      </c>
      <c r="I1871" s="1" t="s">
        <v>10</v>
      </c>
      <c r="J1871" s="1" t="s">
        <v>32</v>
      </c>
      <c r="K1871" s="1">
        <v>100.74</v>
      </c>
      <c r="L1871" s="1">
        <v>2321.79</v>
      </c>
      <c r="M1871" s="1">
        <v>2</v>
      </c>
      <c r="N1871" s="1">
        <v>6</v>
      </c>
      <c r="O1871" s="1" t="s">
        <v>3</v>
      </c>
      <c r="P1871" s="1" t="str">
        <f>IF(Table1[[#This Row],[Churn]]="Yes","Lost Customer","Active Customer")</f>
        <v>Active Customer</v>
      </c>
      <c r="Q1871" s="3">
        <f>IF(Table1[[#This Row],[Tenure]]&lt;=12,"0-1 Year",)</f>
        <v>0</v>
      </c>
      <c r="R1871" s="3" t="str">
        <f>IF(Table1[[#This Row],[MonthlyCharges]]&lt;35,"low",IF(Table1[[#This Row],[MonthlyCharges]]&lt;70,"Medium","High"))</f>
        <v>High</v>
      </c>
    </row>
    <row r="1872" spans="1:18" x14ac:dyDescent="0.35">
      <c r="A1872" s="1" t="s">
        <v>1905</v>
      </c>
      <c r="B1872" s="1" t="s">
        <v>7</v>
      </c>
      <c r="C1872" s="1">
        <v>41</v>
      </c>
      <c r="D1872" s="1" t="s">
        <v>3</v>
      </c>
      <c r="E1872" s="1" t="s">
        <v>3</v>
      </c>
      <c r="F1872" s="1" t="s">
        <v>4</v>
      </c>
      <c r="G1872" s="1">
        <v>68</v>
      </c>
      <c r="H1872" s="1" t="s">
        <v>16</v>
      </c>
      <c r="I1872" s="1" t="s">
        <v>11</v>
      </c>
      <c r="J1872" s="1" t="s">
        <v>34</v>
      </c>
      <c r="K1872" s="1">
        <v>90.39</v>
      </c>
      <c r="L1872" s="1">
        <v>6166.44</v>
      </c>
      <c r="M1872" s="1">
        <v>1</v>
      </c>
      <c r="N1872" s="1">
        <v>3</v>
      </c>
      <c r="O1872" s="1" t="s">
        <v>3</v>
      </c>
      <c r="P1872" s="1" t="str">
        <f>IF(Table1[[#This Row],[Churn]]="Yes","Lost Customer","Active Customer")</f>
        <v>Active Customer</v>
      </c>
      <c r="Q1872" s="3">
        <f>IF(Table1[[#This Row],[Tenure]]&lt;=12,"0-1 Year",)</f>
        <v>0</v>
      </c>
      <c r="R1872" s="3" t="str">
        <f>IF(Table1[[#This Row],[MonthlyCharges]]&lt;35,"low",IF(Table1[[#This Row],[MonthlyCharges]]&lt;70,"Medium","High"))</f>
        <v>High</v>
      </c>
    </row>
    <row r="1873" spans="1:18" x14ac:dyDescent="0.35">
      <c r="A1873" s="1" t="s">
        <v>1906</v>
      </c>
      <c r="B1873" s="1" t="s">
        <v>8</v>
      </c>
      <c r="C1873" s="1">
        <v>57</v>
      </c>
      <c r="D1873" s="1" t="s">
        <v>3</v>
      </c>
      <c r="E1873" s="1" t="s">
        <v>4</v>
      </c>
      <c r="F1873" s="1" t="s">
        <v>3</v>
      </c>
      <c r="G1873" s="1">
        <v>41</v>
      </c>
      <c r="H1873" s="1" t="s">
        <v>14</v>
      </c>
      <c r="I1873" s="1" t="s">
        <v>11</v>
      </c>
      <c r="J1873" s="1" t="s">
        <v>44</v>
      </c>
      <c r="K1873" s="1">
        <v>41.36</v>
      </c>
      <c r="L1873" s="1">
        <v>1684.7</v>
      </c>
      <c r="M1873" s="1">
        <v>2</v>
      </c>
      <c r="N1873" s="1">
        <v>10</v>
      </c>
      <c r="O1873" s="1" t="s">
        <v>3</v>
      </c>
      <c r="P1873" s="1" t="str">
        <f>IF(Table1[[#This Row],[Churn]]="Yes","Lost Customer","Active Customer")</f>
        <v>Active Customer</v>
      </c>
      <c r="Q1873" s="3">
        <f>IF(Table1[[#This Row],[Tenure]]&lt;=12,"0-1 Year",)</f>
        <v>0</v>
      </c>
      <c r="R1873" s="3" t="str">
        <f>IF(Table1[[#This Row],[MonthlyCharges]]&lt;35,"low",IF(Table1[[#This Row],[MonthlyCharges]]&lt;70,"Medium","High"))</f>
        <v>Medium</v>
      </c>
    </row>
    <row r="1874" spans="1:18" x14ac:dyDescent="0.35">
      <c r="A1874" s="1" t="s">
        <v>1907</v>
      </c>
      <c r="B1874" s="1" t="s">
        <v>7</v>
      </c>
      <c r="C1874" s="1">
        <v>18</v>
      </c>
      <c r="D1874" s="1" t="s">
        <v>3</v>
      </c>
      <c r="E1874" s="1" t="s">
        <v>3</v>
      </c>
      <c r="F1874" s="1" t="s">
        <v>3</v>
      </c>
      <c r="G1874" s="1">
        <v>7</v>
      </c>
      <c r="H1874" s="1" t="s">
        <v>15</v>
      </c>
      <c r="I1874" s="1" t="s">
        <v>10</v>
      </c>
      <c r="J1874" s="1" t="s">
        <v>40</v>
      </c>
      <c r="K1874" s="1">
        <v>58.03</v>
      </c>
      <c r="L1874" s="1">
        <v>424.44</v>
      </c>
      <c r="M1874" s="1">
        <v>1</v>
      </c>
      <c r="N1874" s="1">
        <v>7</v>
      </c>
      <c r="O1874" s="1" t="s">
        <v>3</v>
      </c>
      <c r="P1874" s="1" t="str">
        <f>IF(Table1[[#This Row],[Churn]]="Yes","Lost Customer","Active Customer")</f>
        <v>Active Customer</v>
      </c>
      <c r="Q1874" s="3" t="str">
        <f>IF(Table1[[#This Row],[Tenure]]&lt;=12,"0-1 Year",)</f>
        <v>0-1 Year</v>
      </c>
      <c r="R1874" s="3" t="str">
        <f>IF(Table1[[#This Row],[MonthlyCharges]]&lt;35,"low",IF(Table1[[#This Row],[MonthlyCharges]]&lt;70,"Medium","High"))</f>
        <v>Medium</v>
      </c>
    </row>
    <row r="1875" spans="1:18" x14ac:dyDescent="0.35">
      <c r="A1875" s="1" t="s">
        <v>1908</v>
      </c>
      <c r="B1875" s="1" t="s">
        <v>7</v>
      </c>
      <c r="C1875" s="1">
        <v>70</v>
      </c>
      <c r="D1875" s="1" t="s">
        <v>4</v>
      </c>
      <c r="E1875" s="1" t="s">
        <v>4</v>
      </c>
      <c r="F1875" s="1" t="s">
        <v>4</v>
      </c>
      <c r="G1875" s="1">
        <v>14</v>
      </c>
      <c r="H1875" s="1" t="s">
        <v>14</v>
      </c>
      <c r="I1875" s="1" t="s">
        <v>10</v>
      </c>
      <c r="J1875" s="1" t="s">
        <v>32</v>
      </c>
      <c r="K1875" s="1">
        <v>20.99</v>
      </c>
      <c r="L1875" s="1">
        <v>278</v>
      </c>
      <c r="M1875" s="1">
        <v>2</v>
      </c>
      <c r="N1875" s="1">
        <v>7</v>
      </c>
      <c r="O1875" s="1" t="s">
        <v>3</v>
      </c>
      <c r="P1875" s="1" t="str">
        <f>IF(Table1[[#This Row],[Churn]]="Yes","Lost Customer","Active Customer")</f>
        <v>Active Customer</v>
      </c>
      <c r="Q1875" s="3">
        <f>IF(Table1[[#This Row],[Tenure]]&lt;=12,"0-1 Year",)</f>
        <v>0</v>
      </c>
      <c r="R1875" s="3" t="str">
        <f>IF(Table1[[#This Row],[MonthlyCharges]]&lt;35,"low",IF(Table1[[#This Row],[MonthlyCharges]]&lt;70,"Medium","High"))</f>
        <v>low</v>
      </c>
    </row>
    <row r="1876" spans="1:18" x14ac:dyDescent="0.35">
      <c r="A1876" s="1" t="s">
        <v>1909</v>
      </c>
      <c r="B1876" s="1" t="s">
        <v>7</v>
      </c>
      <c r="C1876" s="1">
        <v>50</v>
      </c>
      <c r="D1876" s="1" t="s">
        <v>3</v>
      </c>
      <c r="E1876" s="1" t="s">
        <v>4</v>
      </c>
      <c r="F1876" s="1" t="s">
        <v>4</v>
      </c>
      <c r="G1876" s="1">
        <v>70</v>
      </c>
      <c r="H1876" s="1" t="s">
        <v>16</v>
      </c>
      <c r="I1876" s="1" t="s">
        <v>11</v>
      </c>
      <c r="J1876" s="1" t="s">
        <v>32</v>
      </c>
      <c r="K1876" s="1">
        <v>91.59</v>
      </c>
      <c r="L1876" s="1">
        <v>6400.13</v>
      </c>
      <c r="M1876" s="1">
        <v>3</v>
      </c>
      <c r="N1876" s="1">
        <v>8</v>
      </c>
      <c r="O1876" s="1" t="s">
        <v>3</v>
      </c>
      <c r="P1876" s="1" t="str">
        <f>IF(Table1[[#This Row],[Churn]]="Yes","Lost Customer","Active Customer")</f>
        <v>Active Customer</v>
      </c>
      <c r="Q1876" s="3">
        <f>IF(Table1[[#This Row],[Tenure]]&lt;=12,"0-1 Year",)</f>
        <v>0</v>
      </c>
      <c r="R1876" s="3" t="str">
        <f>IF(Table1[[#This Row],[MonthlyCharges]]&lt;35,"low",IF(Table1[[#This Row],[MonthlyCharges]]&lt;70,"Medium","High"))</f>
        <v>High</v>
      </c>
    </row>
    <row r="1877" spans="1:18" x14ac:dyDescent="0.35">
      <c r="A1877" s="1" t="s">
        <v>1910</v>
      </c>
      <c r="B1877" s="1" t="s">
        <v>7</v>
      </c>
      <c r="C1877" s="1">
        <v>32</v>
      </c>
      <c r="D1877" s="1" t="s">
        <v>3</v>
      </c>
      <c r="E1877" s="1" t="s">
        <v>3</v>
      </c>
      <c r="F1877" s="1" t="s">
        <v>4</v>
      </c>
      <c r="G1877" s="1">
        <v>66</v>
      </c>
      <c r="H1877" s="1" t="s">
        <v>14</v>
      </c>
      <c r="I1877" s="1" t="s">
        <v>10</v>
      </c>
      <c r="J1877" s="1" t="s">
        <v>32</v>
      </c>
      <c r="K1877" s="1">
        <v>36.840000000000003</v>
      </c>
      <c r="L1877" s="1">
        <v>2426.44</v>
      </c>
      <c r="M1877" s="1">
        <v>3</v>
      </c>
      <c r="N1877" s="1">
        <v>4</v>
      </c>
      <c r="O1877" s="1" t="s">
        <v>3</v>
      </c>
      <c r="P1877" s="1" t="str">
        <f>IF(Table1[[#This Row],[Churn]]="Yes","Lost Customer","Active Customer")</f>
        <v>Active Customer</v>
      </c>
      <c r="Q1877" s="3">
        <f>IF(Table1[[#This Row],[Tenure]]&lt;=12,"0-1 Year",)</f>
        <v>0</v>
      </c>
      <c r="R1877" s="3" t="str">
        <f>IF(Table1[[#This Row],[MonthlyCharges]]&lt;35,"low",IF(Table1[[#This Row],[MonthlyCharges]]&lt;70,"Medium","High"))</f>
        <v>Medium</v>
      </c>
    </row>
    <row r="1878" spans="1:18" x14ac:dyDescent="0.35">
      <c r="A1878" s="1" t="s">
        <v>1911</v>
      </c>
      <c r="B1878" s="1" t="s">
        <v>8</v>
      </c>
      <c r="C1878" s="1">
        <v>30</v>
      </c>
      <c r="D1878" s="1" t="s">
        <v>3</v>
      </c>
      <c r="E1878" s="1" t="s">
        <v>4</v>
      </c>
      <c r="F1878" s="1" t="s">
        <v>3</v>
      </c>
      <c r="G1878" s="1">
        <v>47</v>
      </c>
      <c r="H1878" s="1" t="s">
        <v>14</v>
      </c>
      <c r="I1878" s="1" t="s">
        <v>11</v>
      </c>
      <c r="J1878" s="1" t="s">
        <v>40</v>
      </c>
      <c r="K1878" s="1">
        <v>50.88</v>
      </c>
      <c r="L1878" s="1">
        <v>2396.31</v>
      </c>
      <c r="M1878" s="1">
        <v>5</v>
      </c>
      <c r="N1878" s="1">
        <v>5</v>
      </c>
      <c r="O1878" s="1" t="s">
        <v>3</v>
      </c>
      <c r="P1878" s="1" t="str">
        <f>IF(Table1[[#This Row],[Churn]]="Yes","Lost Customer","Active Customer")</f>
        <v>Active Customer</v>
      </c>
      <c r="Q1878" s="3">
        <f>IF(Table1[[#This Row],[Tenure]]&lt;=12,"0-1 Year",)</f>
        <v>0</v>
      </c>
      <c r="R1878" s="3" t="str">
        <f>IF(Table1[[#This Row],[MonthlyCharges]]&lt;35,"low",IF(Table1[[#This Row],[MonthlyCharges]]&lt;70,"Medium","High"))</f>
        <v>Medium</v>
      </c>
    </row>
    <row r="1879" spans="1:18" x14ac:dyDescent="0.35">
      <c r="A1879" s="1" t="s">
        <v>1912</v>
      </c>
      <c r="B1879" s="1" t="s">
        <v>7</v>
      </c>
      <c r="C1879" s="1">
        <v>37</v>
      </c>
      <c r="D1879" s="1" t="s">
        <v>3</v>
      </c>
      <c r="E1879" s="1" t="s">
        <v>3</v>
      </c>
      <c r="F1879" s="1" t="s">
        <v>3</v>
      </c>
      <c r="G1879" s="1">
        <v>44</v>
      </c>
      <c r="H1879" s="1" t="s">
        <v>14</v>
      </c>
      <c r="I1879" s="1" t="s">
        <v>10</v>
      </c>
      <c r="J1879" s="1" t="s">
        <v>34</v>
      </c>
      <c r="K1879" s="1">
        <v>72.650000000000006</v>
      </c>
      <c r="L1879" s="1">
        <v>3216.58</v>
      </c>
      <c r="M1879" s="1">
        <v>3</v>
      </c>
      <c r="N1879" s="1">
        <v>10</v>
      </c>
      <c r="O1879" s="1" t="s">
        <v>3</v>
      </c>
      <c r="P1879" s="1" t="str">
        <f>IF(Table1[[#This Row],[Churn]]="Yes","Lost Customer","Active Customer")</f>
        <v>Active Customer</v>
      </c>
      <c r="Q1879" s="3">
        <f>IF(Table1[[#This Row],[Tenure]]&lt;=12,"0-1 Year",)</f>
        <v>0</v>
      </c>
      <c r="R1879" s="3" t="str">
        <f>IF(Table1[[#This Row],[MonthlyCharges]]&lt;35,"low",IF(Table1[[#This Row],[MonthlyCharges]]&lt;70,"Medium","High"))</f>
        <v>High</v>
      </c>
    </row>
    <row r="1880" spans="1:18" x14ac:dyDescent="0.35">
      <c r="A1880" s="1" t="s">
        <v>1913</v>
      </c>
      <c r="B1880" s="1" t="s">
        <v>8</v>
      </c>
      <c r="C1880" s="1">
        <v>75</v>
      </c>
      <c r="D1880" s="1" t="s">
        <v>4</v>
      </c>
      <c r="E1880" s="1" t="s">
        <v>3</v>
      </c>
      <c r="F1880" s="1" t="s">
        <v>3</v>
      </c>
      <c r="G1880" s="1">
        <v>20</v>
      </c>
      <c r="H1880" s="1" t="s">
        <v>15</v>
      </c>
      <c r="I1880" s="1" t="s">
        <v>10</v>
      </c>
      <c r="J1880" s="1" t="s">
        <v>44</v>
      </c>
      <c r="K1880" s="1">
        <v>98.64</v>
      </c>
      <c r="L1880" s="1">
        <v>1992.26</v>
      </c>
      <c r="M1880" s="1">
        <v>2</v>
      </c>
      <c r="N1880" s="1">
        <v>10</v>
      </c>
      <c r="O1880" s="1" t="s">
        <v>3</v>
      </c>
      <c r="P1880" s="1" t="str">
        <f>IF(Table1[[#This Row],[Churn]]="Yes","Lost Customer","Active Customer")</f>
        <v>Active Customer</v>
      </c>
      <c r="Q1880" s="3">
        <f>IF(Table1[[#This Row],[Tenure]]&lt;=12,"0-1 Year",)</f>
        <v>0</v>
      </c>
      <c r="R1880" s="3" t="str">
        <f>IF(Table1[[#This Row],[MonthlyCharges]]&lt;35,"low",IF(Table1[[#This Row],[MonthlyCharges]]&lt;70,"Medium","High"))</f>
        <v>High</v>
      </c>
    </row>
    <row r="1881" spans="1:18" x14ac:dyDescent="0.35">
      <c r="A1881" s="1" t="s">
        <v>1914</v>
      </c>
      <c r="B1881" s="1" t="s">
        <v>7</v>
      </c>
      <c r="C1881" s="1">
        <v>18</v>
      </c>
      <c r="D1881" s="1" t="s">
        <v>3</v>
      </c>
      <c r="E1881" s="1" t="s">
        <v>4</v>
      </c>
      <c r="F1881" s="1" t="s">
        <v>4</v>
      </c>
      <c r="G1881" s="1">
        <v>8</v>
      </c>
      <c r="H1881" s="1" t="s">
        <v>14</v>
      </c>
      <c r="I1881" s="1" t="s">
        <v>10</v>
      </c>
      <c r="J1881" s="1" t="s">
        <v>32</v>
      </c>
      <c r="K1881" s="1">
        <v>53.31</v>
      </c>
      <c r="L1881" s="1">
        <v>441.88</v>
      </c>
      <c r="M1881" s="1">
        <v>6</v>
      </c>
      <c r="N1881" s="1">
        <v>3</v>
      </c>
      <c r="O1881" s="1" t="s">
        <v>4</v>
      </c>
      <c r="P1881" s="1" t="str">
        <f>IF(Table1[[#This Row],[Churn]]="Yes","Lost Customer","Active Customer")</f>
        <v>Lost Customer</v>
      </c>
      <c r="Q1881" s="3" t="str">
        <f>IF(Table1[[#This Row],[Tenure]]&lt;=12,"0-1 Year",)</f>
        <v>0-1 Year</v>
      </c>
      <c r="R1881" s="3" t="str">
        <f>IF(Table1[[#This Row],[MonthlyCharges]]&lt;35,"low",IF(Table1[[#This Row],[MonthlyCharges]]&lt;70,"Medium","High"))</f>
        <v>Medium</v>
      </c>
    </row>
    <row r="1882" spans="1:18" x14ac:dyDescent="0.35">
      <c r="A1882" s="1" t="s">
        <v>1915</v>
      </c>
      <c r="B1882" s="1" t="s">
        <v>8</v>
      </c>
      <c r="C1882" s="1">
        <v>38</v>
      </c>
      <c r="D1882" s="1" t="s">
        <v>3</v>
      </c>
      <c r="E1882" s="1" t="s">
        <v>3</v>
      </c>
      <c r="F1882" s="1" t="s">
        <v>4</v>
      </c>
      <c r="G1882" s="1">
        <v>40</v>
      </c>
      <c r="H1882" s="1" t="s">
        <v>14</v>
      </c>
      <c r="I1882" s="1" t="s">
        <v>10</v>
      </c>
      <c r="J1882" s="1" t="s">
        <v>44</v>
      </c>
      <c r="K1882" s="1">
        <v>88.21</v>
      </c>
      <c r="L1882" s="1">
        <v>3508.63</v>
      </c>
      <c r="M1882" s="1">
        <v>4</v>
      </c>
      <c r="N1882" s="1">
        <v>3</v>
      </c>
      <c r="O1882" s="1" t="s">
        <v>3</v>
      </c>
      <c r="P1882" s="1" t="str">
        <f>IF(Table1[[#This Row],[Churn]]="Yes","Lost Customer","Active Customer")</f>
        <v>Active Customer</v>
      </c>
      <c r="Q1882" s="3">
        <f>IF(Table1[[#This Row],[Tenure]]&lt;=12,"0-1 Year",)</f>
        <v>0</v>
      </c>
      <c r="R1882" s="3" t="str">
        <f>IF(Table1[[#This Row],[MonthlyCharges]]&lt;35,"low",IF(Table1[[#This Row],[MonthlyCharges]]&lt;70,"Medium","High"))</f>
        <v>High</v>
      </c>
    </row>
    <row r="1883" spans="1:18" x14ac:dyDescent="0.35">
      <c r="A1883" s="1" t="s">
        <v>1916</v>
      </c>
      <c r="B1883" s="1" t="s">
        <v>7</v>
      </c>
      <c r="C1883" s="1">
        <v>39</v>
      </c>
      <c r="D1883" s="1" t="s">
        <v>3</v>
      </c>
      <c r="E1883" s="1" t="s">
        <v>3</v>
      </c>
      <c r="F1883" s="1" t="s">
        <v>4</v>
      </c>
      <c r="G1883" s="1">
        <v>22</v>
      </c>
      <c r="H1883" s="1" t="s">
        <v>14</v>
      </c>
      <c r="I1883" s="1" t="s">
        <v>10</v>
      </c>
      <c r="J1883" s="1" t="s">
        <v>34</v>
      </c>
      <c r="K1883" s="1">
        <v>38</v>
      </c>
      <c r="L1883" s="1">
        <v>849.51</v>
      </c>
      <c r="M1883" s="1">
        <v>6</v>
      </c>
      <c r="N1883" s="1">
        <v>7</v>
      </c>
      <c r="O1883" s="1" t="s">
        <v>3</v>
      </c>
      <c r="P1883" s="1" t="str">
        <f>IF(Table1[[#This Row],[Churn]]="Yes","Lost Customer","Active Customer")</f>
        <v>Active Customer</v>
      </c>
      <c r="Q1883" s="3">
        <f>IF(Table1[[#This Row],[Tenure]]&lt;=12,"0-1 Year",)</f>
        <v>0</v>
      </c>
      <c r="R1883" s="3" t="str">
        <f>IF(Table1[[#This Row],[MonthlyCharges]]&lt;35,"low",IF(Table1[[#This Row],[MonthlyCharges]]&lt;70,"Medium","High"))</f>
        <v>Medium</v>
      </c>
    </row>
    <row r="1884" spans="1:18" x14ac:dyDescent="0.35">
      <c r="A1884" s="1" t="s">
        <v>1917</v>
      </c>
      <c r="B1884" s="1" t="s">
        <v>7</v>
      </c>
      <c r="C1884" s="1">
        <v>52</v>
      </c>
      <c r="D1884" s="1" t="s">
        <v>3</v>
      </c>
      <c r="E1884" s="1" t="s">
        <v>4</v>
      </c>
      <c r="F1884" s="1" t="s">
        <v>3</v>
      </c>
      <c r="G1884" s="1">
        <v>20</v>
      </c>
      <c r="H1884" s="1" t="s">
        <v>14</v>
      </c>
      <c r="I1884" s="1" t="s">
        <v>10</v>
      </c>
      <c r="J1884" s="1" t="s">
        <v>32</v>
      </c>
      <c r="K1884" s="1">
        <v>26.74</v>
      </c>
      <c r="L1884" s="1">
        <v>534.30999999999995</v>
      </c>
      <c r="M1884" s="1">
        <v>2</v>
      </c>
      <c r="N1884" s="1">
        <v>8</v>
      </c>
      <c r="O1884" s="1" t="s">
        <v>3</v>
      </c>
      <c r="P1884" s="1" t="str">
        <f>IF(Table1[[#This Row],[Churn]]="Yes","Lost Customer","Active Customer")</f>
        <v>Active Customer</v>
      </c>
      <c r="Q1884" s="3">
        <f>IF(Table1[[#This Row],[Tenure]]&lt;=12,"0-1 Year",)</f>
        <v>0</v>
      </c>
      <c r="R1884" s="3" t="str">
        <f>IF(Table1[[#This Row],[MonthlyCharges]]&lt;35,"low",IF(Table1[[#This Row],[MonthlyCharges]]&lt;70,"Medium","High"))</f>
        <v>low</v>
      </c>
    </row>
    <row r="1885" spans="1:18" x14ac:dyDescent="0.35">
      <c r="A1885" s="1" t="s">
        <v>1918</v>
      </c>
      <c r="B1885" s="1" t="s">
        <v>8</v>
      </c>
      <c r="C1885" s="1">
        <v>28</v>
      </c>
      <c r="D1885" s="1" t="s">
        <v>3</v>
      </c>
      <c r="E1885" s="1" t="s">
        <v>3</v>
      </c>
      <c r="F1885" s="1" t="s">
        <v>3</v>
      </c>
      <c r="G1885" s="1">
        <v>57</v>
      </c>
      <c r="H1885" s="1" t="s">
        <v>14</v>
      </c>
      <c r="I1885" s="1" t="s">
        <v>10</v>
      </c>
      <c r="J1885" s="1" t="s">
        <v>40</v>
      </c>
      <c r="K1885" s="1">
        <v>86.82</v>
      </c>
      <c r="L1885" s="1">
        <v>4966.1899999999996</v>
      </c>
      <c r="M1885" s="1">
        <v>5</v>
      </c>
      <c r="N1885" s="1">
        <v>2</v>
      </c>
      <c r="O1885" s="1" t="s">
        <v>3</v>
      </c>
      <c r="P1885" s="1" t="str">
        <f>IF(Table1[[#This Row],[Churn]]="Yes","Lost Customer","Active Customer")</f>
        <v>Active Customer</v>
      </c>
      <c r="Q1885" s="3">
        <f>IF(Table1[[#This Row],[Tenure]]&lt;=12,"0-1 Year",)</f>
        <v>0</v>
      </c>
      <c r="R1885" s="3" t="str">
        <f>IF(Table1[[#This Row],[MonthlyCharges]]&lt;35,"low",IF(Table1[[#This Row],[MonthlyCharges]]&lt;70,"Medium","High"))</f>
        <v>High</v>
      </c>
    </row>
    <row r="1886" spans="1:18" x14ac:dyDescent="0.35">
      <c r="A1886" s="1" t="s">
        <v>1919</v>
      </c>
      <c r="B1886" s="1" t="s">
        <v>7</v>
      </c>
      <c r="C1886" s="1">
        <v>62</v>
      </c>
      <c r="D1886" s="1" t="s">
        <v>3</v>
      </c>
      <c r="E1886" s="1" t="s">
        <v>3</v>
      </c>
      <c r="F1886" s="1" t="s">
        <v>3</v>
      </c>
      <c r="G1886" s="1">
        <v>23</v>
      </c>
      <c r="H1886" s="1" t="s">
        <v>14</v>
      </c>
      <c r="I1886" s="1" t="s">
        <v>11</v>
      </c>
      <c r="J1886" s="1" t="s">
        <v>44</v>
      </c>
      <c r="K1886" s="1">
        <v>119.95</v>
      </c>
      <c r="L1886" s="1">
        <v>2772.86</v>
      </c>
      <c r="M1886" s="1">
        <v>0</v>
      </c>
      <c r="N1886" s="1">
        <v>4</v>
      </c>
      <c r="O1886" s="1" t="s">
        <v>3</v>
      </c>
      <c r="P1886" s="1" t="str">
        <f>IF(Table1[[#This Row],[Churn]]="Yes","Lost Customer","Active Customer")</f>
        <v>Active Customer</v>
      </c>
      <c r="Q1886" s="3">
        <f>IF(Table1[[#This Row],[Tenure]]&lt;=12,"0-1 Year",)</f>
        <v>0</v>
      </c>
      <c r="R1886" s="3" t="str">
        <f>IF(Table1[[#This Row],[MonthlyCharges]]&lt;35,"low",IF(Table1[[#This Row],[MonthlyCharges]]&lt;70,"Medium","High"))</f>
        <v>High</v>
      </c>
    </row>
    <row r="1887" spans="1:18" x14ac:dyDescent="0.35">
      <c r="A1887" s="1" t="s">
        <v>1920</v>
      </c>
      <c r="B1887" s="1" t="s">
        <v>8</v>
      </c>
      <c r="C1887" s="1">
        <v>63</v>
      </c>
      <c r="D1887" s="1" t="s">
        <v>4</v>
      </c>
      <c r="E1887" s="1" t="s">
        <v>3</v>
      </c>
      <c r="F1887" s="1" t="s">
        <v>4</v>
      </c>
      <c r="G1887" s="1">
        <v>58</v>
      </c>
      <c r="H1887" s="1" t="s">
        <v>16</v>
      </c>
      <c r="I1887" s="1" t="s">
        <v>10</v>
      </c>
      <c r="J1887" s="1" t="s">
        <v>40</v>
      </c>
      <c r="K1887" s="1">
        <v>66.23</v>
      </c>
      <c r="L1887" s="1">
        <v>3830.75</v>
      </c>
      <c r="M1887" s="1">
        <v>1</v>
      </c>
      <c r="N1887" s="1">
        <v>5</v>
      </c>
      <c r="O1887" s="1" t="s">
        <v>3</v>
      </c>
      <c r="P1887" s="1" t="str">
        <f>IF(Table1[[#This Row],[Churn]]="Yes","Lost Customer","Active Customer")</f>
        <v>Active Customer</v>
      </c>
      <c r="Q1887" s="3">
        <f>IF(Table1[[#This Row],[Tenure]]&lt;=12,"0-1 Year",)</f>
        <v>0</v>
      </c>
      <c r="R1887" s="3" t="str">
        <f>IF(Table1[[#This Row],[MonthlyCharges]]&lt;35,"low",IF(Table1[[#This Row],[MonthlyCharges]]&lt;70,"Medium","High"))</f>
        <v>Medium</v>
      </c>
    </row>
    <row r="1888" spans="1:18" x14ac:dyDescent="0.35">
      <c r="A1888" s="1" t="s">
        <v>1921</v>
      </c>
      <c r="B1888" s="1" t="s">
        <v>7</v>
      </c>
      <c r="C1888" s="1">
        <v>30</v>
      </c>
      <c r="D1888" s="1" t="s">
        <v>3</v>
      </c>
      <c r="E1888" s="1" t="s">
        <v>4</v>
      </c>
      <c r="F1888" s="1" t="s">
        <v>4</v>
      </c>
      <c r="G1888" s="1">
        <v>60</v>
      </c>
      <c r="H1888" s="1" t="s">
        <v>16</v>
      </c>
      <c r="I1888" s="1" t="s">
        <v>10</v>
      </c>
      <c r="J1888" s="1" t="s">
        <v>34</v>
      </c>
      <c r="K1888" s="1">
        <v>34.92</v>
      </c>
      <c r="L1888" s="1">
        <v>2076.84</v>
      </c>
      <c r="M1888" s="1">
        <v>7</v>
      </c>
      <c r="N1888" s="1">
        <v>5</v>
      </c>
      <c r="O1888" s="1" t="s">
        <v>3</v>
      </c>
      <c r="P1888" s="1" t="str">
        <f>IF(Table1[[#This Row],[Churn]]="Yes","Lost Customer","Active Customer")</f>
        <v>Active Customer</v>
      </c>
      <c r="Q1888" s="3">
        <f>IF(Table1[[#This Row],[Tenure]]&lt;=12,"0-1 Year",)</f>
        <v>0</v>
      </c>
      <c r="R1888" s="3" t="str">
        <f>IF(Table1[[#This Row],[MonthlyCharges]]&lt;35,"low",IF(Table1[[#This Row],[MonthlyCharges]]&lt;70,"Medium","High"))</f>
        <v>low</v>
      </c>
    </row>
    <row r="1889" spans="1:18" x14ac:dyDescent="0.35">
      <c r="A1889" s="1" t="s">
        <v>1922</v>
      </c>
      <c r="B1889" s="1" t="s">
        <v>7</v>
      </c>
      <c r="C1889" s="1">
        <v>32</v>
      </c>
      <c r="D1889" s="1" t="s">
        <v>3</v>
      </c>
      <c r="E1889" s="1" t="s">
        <v>3</v>
      </c>
      <c r="F1889" s="1" t="s">
        <v>3</v>
      </c>
      <c r="G1889" s="1">
        <v>4</v>
      </c>
      <c r="H1889" s="1" t="s">
        <v>14</v>
      </c>
      <c r="I1889" s="1" t="s">
        <v>11</v>
      </c>
      <c r="J1889" s="1" t="s">
        <v>44</v>
      </c>
      <c r="K1889" s="1">
        <v>95.19</v>
      </c>
      <c r="L1889" s="1">
        <v>383.92</v>
      </c>
      <c r="M1889" s="1">
        <v>7</v>
      </c>
      <c r="N1889" s="1">
        <v>8</v>
      </c>
      <c r="O1889" s="1" t="s">
        <v>3</v>
      </c>
      <c r="P1889" s="1" t="str">
        <f>IF(Table1[[#This Row],[Churn]]="Yes","Lost Customer","Active Customer")</f>
        <v>Active Customer</v>
      </c>
      <c r="Q1889" s="3" t="str">
        <f>IF(Table1[[#This Row],[Tenure]]&lt;=12,"0-1 Year",)</f>
        <v>0-1 Year</v>
      </c>
      <c r="R1889" s="3" t="str">
        <f>IF(Table1[[#This Row],[MonthlyCharges]]&lt;35,"low",IF(Table1[[#This Row],[MonthlyCharges]]&lt;70,"Medium","High"))</f>
        <v>High</v>
      </c>
    </row>
    <row r="1890" spans="1:18" x14ac:dyDescent="0.35">
      <c r="A1890" s="1" t="s">
        <v>1923</v>
      </c>
      <c r="B1890" s="1" t="s">
        <v>8</v>
      </c>
      <c r="C1890" s="1">
        <v>61</v>
      </c>
      <c r="D1890" s="1" t="s">
        <v>4</v>
      </c>
      <c r="E1890" s="1" t="s">
        <v>4</v>
      </c>
      <c r="F1890" s="1" t="s">
        <v>3</v>
      </c>
      <c r="G1890" s="1">
        <v>4</v>
      </c>
      <c r="H1890" s="1" t="s">
        <v>14</v>
      </c>
      <c r="I1890" s="1" t="s">
        <v>10</v>
      </c>
      <c r="J1890" s="1" t="s">
        <v>34</v>
      </c>
      <c r="K1890" s="1">
        <v>103.02</v>
      </c>
      <c r="L1890" s="1">
        <v>395.36</v>
      </c>
      <c r="M1890" s="1">
        <v>3</v>
      </c>
      <c r="N1890" s="1">
        <v>1</v>
      </c>
      <c r="O1890" s="1" t="s">
        <v>4</v>
      </c>
      <c r="P1890" s="1" t="str">
        <f>IF(Table1[[#This Row],[Churn]]="Yes","Lost Customer","Active Customer")</f>
        <v>Lost Customer</v>
      </c>
      <c r="Q1890" s="3" t="str">
        <f>IF(Table1[[#This Row],[Tenure]]&lt;=12,"0-1 Year",)</f>
        <v>0-1 Year</v>
      </c>
      <c r="R1890" s="3" t="str">
        <f>IF(Table1[[#This Row],[MonthlyCharges]]&lt;35,"low",IF(Table1[[#This Row],[MonthlyCharges]]&lt;70,"Medium","High"))</f>
        <v>High</v>
      </c>
    </row>
    <row r="1891" spans="1:18" x14ac:dyDescent="0.35">
      <c r="A1891" s="1" t="s">
        <v>1924</v>
      </c>
      <c r="B1891" s="1" t="s">
        <v>8</v>
      </c>
      <c r="C1891" s="1">
        <v>19</v>
      </c>
      <c r="D1891" s="1" t="s">
        <v>3</v>
      </c>
      <c r="E1891" s="1" t="s">
        <v>4</v>
      </c>
      <c r="F1891" s="1" t="s">
        <v>4</v>
      </c>
      <c r="G1891" s="1">
        <v>31</v>
      </c>
      <c r="H1891" s="1" t="s">
        <v>14</v>
      </c>
      <c r="I1891" s="1" t="s">
        <v>11</v>
      </c>
      <c r="J1891" s="1" t="s">
        <v>40</v>
      </c>
      <c r="K1891" s="1">
        <v>86.9</v>
      </c>
      <c r="L1891" s="1">
        <v>2712.04</v>
      </c>
      <c r="M1891" s="1">
        <v>0</v>
      </c>
      <c r="N1891" s="1">
        <v>3</v>
      </c>
      <c r="O1891" s="1" t="s">
        <v>3</v>
      </c>
      <c r="P1891" s="1" t="str">
        <f>IF(Table1[[#This Row],[Churn]]="Yes","Lost Customer","Active Customer")</f>
        <v>Active Customer</v>
      </c>
      <c r="Q1891" s="3">
        <f>IF(Table1[[#This Row],[Tenure]]&lt;=12,"0-1 Year",)</f>
        <v>0</v>
      </c>
      <c r="R1891" s="3" t="str">
        <f>IF(Table1[[#This Row],[MonthlyCharges]]&lt;35,"low",IF(Table1[[#This Row],[MonthlyCharges]]&lt;70,"Medium","High"))</f>
        <v>High</v>
      </c>
    </row>
    <row r="1892" spans="1:18" x14ac:dyDescent="0.35">
      <c r="A1892" s="1" t="s">
        <v>1925</v>
      </c>
      <c r="B1892" s="1" t="s">
        <v>8</v>
      </c>
      <c r="C1892" s="1">
        <v>28</v>
      </c>
      <c r="D1892" s="1" t="s">
        <v>3</v>
      </c>
      <c r="E1892" s="1" t="s">
        <v>3</v>
      </c>
      <c r="F1892" s="1" t="s">
        <v>3</v>
      </c>
      <c r="G1892" s="1">
        <v>58</v>
      </c>
      <c r="H1892" s="1" t="s">
        <v>15</v>
      </c>
      <c r="I1892" s="1" t="s">
        <v>10</v>
      </c>
      <c r="J1892" s="1" t="s">
        <v>40</v>
      </c>
      <c r="K1892" s="1">
        <v>46.42</v>
      </c>
      <c r="L1892" s="1">
        <v>2678.73</v>
      </c>
      <c r="M1892" s="1">
        <v>5</v>
      </c>
      <c r="N1892" s="1">
        <v>2</v>
      </c>
      <c r="O1892" s="1" t="s">
        <v>3</v>
      </c>
      <c r="P1892" s="1" t="str">
        <f>IF(Table1[[#This Row],[Churn]]="Yes","Lost Customer","Active Customer")</f>
        <v>Active Customer</v>
      </c>
      <c r="Q1892" s="3">
        <f>IF(Table1[[#This Row],[Tenure]]&lt;=12,"0-1 Year",)</f>
        <v>0</v>
      </c>
      <c r="R1892" s="3" t="str">
        <f>IF(Table1[[#This Row],[MonthlyCharges]]&lt;35,"low",IF(Table1[[#This Row],[MonthlyCharges]]&lt;70,"Medium","High"))</f>
        <v>Medium</v>
      </c>
    </row>
    <row r="1893" spans="1:18" x14ac:dyDescent="0.35">
      <c r="A1893" s="1" t="s">
        <v>1926</v>
      </c>
      <c r="B1893" s="1" t="s">
        <v>7</v>
      </c>
      <c r="C1893" s="1">
        <v>55</v>
      </c>
      <c r="D1893" s="1" t="s">
        <v>3</v>
      </c>
      <c r="E1893" s="1" t="s">
        <v>3</v>
      </c>
      <c r="F1893" s="1" t="s">
        <v>3</v>
      </c>
      <c r="G1893" s="1">
        <v>63</v>
      </c>
      <c r="H1893" s="1" t="s">
        <v>16</v>
      </c>
      <c r="I1893" s="1" t="s">
        <v>11</v>
      </c>
      <c r="J1893" s="1" t="s">
        <v>40</v>
      </c>
      <c r="K1893" s="1">
        <v>52.94</v>
      </c>
      <c r="L1893" s="1">
        <v>3325.68</v>
      </c>
      <c r="M1893" s="1">
        <v>8</v>
      </c>
      <c r="N1893" s="1">
        <v>10</v>
      </c>
      <c r="O1893" s="1" t="s">
        <v>3</v>
      </c>
      <c r="P1893" s="1" t="str">
        <f>IF(Table1[[#This Row],[Churn]]="Yes","Lost Customer","Active Customer")</f>
        <v>Active Customer</v>
      </c>
      <c r="Q1893" s="3">
        <f>IF(Table1[[#This Row],[Tenure]]&lt;=12,"0-1 Year",)</f>
        <v>0</v>
      </c>
      <c r="R1893" s="3" t="str">
        <f>IF(Table1[[#This Row],[MonthlyCharges]]&lt;35,"low",IF(Table1[[#This Row],[MonthlyCharges]]&lt;70,"Medium","High"))</f>
        <v>Medium</v>
      </c>
    </row>
    <row r="1894" spans="1:18" x14ac:dyDescent="0.35">
      <c r="A1894" s="1" t="s">
        <v>1927</v>
      </c>
      <c r="B1894" s="1" t="s">
        <v>8</v>
      </c>
      <c r="C1894" s="1">
        <v>27</v>
      </c>
      <c r="D1894" s="1" t="s">
        <v>3</v>
      </c>
      <c r="E1894" s="1" t="s">
        <v>3</v>
      </c>
      <c r="F1894" s="1" t="s">
        <v>4</v>
      </c>
      <c r="G1894" s="1">
        <v>1</v>
      </c>
      <c r="H1894" s="1" t="s">
        <v>14</v>
      </c>
      <c r="I1894" s="1" t="s">
        <v>11</v>
      </c>
      <c r="J1894" s="1" t="s">
        <v>44</v>
      </c>
      <c r="K1894" s="1">
        <v>85.78</v>
      </c>
      <c r="L1894" s="1">
        <v>76.22</v>
      </c>
      <c r="M1894" s="1">
        <v>4</v>
      </c>
      <c r="N1894" s="1">
        <v>3</v>
      </c>
      <c r="O1894" s="1" t="s">
        <v>4</v>
      </c>
      <c r="P1894" s="1" t="str">
        <f>IF(Table1[[#This Row],[Churn]]="Yes","Lost Customer","Active Customer")</f>
        <v>Lost Customer</v>
      </c>
      <c r="Q1894" s="3" t="str">
        <f>IF(Table1[[#This Row],[Tenure]]&lt;=12,"0-1 Year",)</f>
        <v>0-1 Year</v>
      </c>
      <c r="R1894" s="3" t="str">
        <f>IF(Table1[[#This Row],[MonthlyCharges]]&lt;35,"low",IF(Table1[[#This Row],[MonthlyCharges]]&lt;70,"Medium","High"))</f>
        <v>High</v>
      </c>
    </row>
    <row r="1895" spans="1:18" x14ac:dyDescent="0.35">
      <c r="A1895" s="1" t="s">
        <v>1928</v>
      </c>
      <c r="B1895" s="1" t="s">
        <v>7</v>
      </c>
      <c r="C1895" s="1">
        <v>20</v>
      </c>
      <c r="D1895" s="1" t="s">
        <v>3</v>
      </c>
      <c r="E1895" s="1" t="s">
        <v>4</v>
      </c>
      <c r="F1895" s="1" t="s">
        <v>3</v>
      </c>
      <c r="G1895" s="1">
        <v>33</v>
      </c>
      <c r="H1895" s="1" t="s">
        <v>14</v>
      </c>
      <c r="I1895" s="1" t="s">
        <v>11</v>
      </c>
      <c r="J1895" s="1" t="s">
        <v>40</v>
      </c>
      <c r="K1895" s="1">
        <v>53.57</v>
      </c>
      <c r="L1895" s="1">
        <v>1751.2</v>
      </c>
      <c r="M1895" s="1">
        <v>7</v>
      </c>
      <c r="N1895" s="1">
        <v>2</v>
      </c>
      <c r="O1895" s="1" t="s">
        <v>4</v>
      </c>
      <c r="P1895" s="1" t="str">
        <f>IF(Table1[[#This Row],[Churn]]="Yes","Lost Customer","Active Customer")</f>
        <v>Lost Customer</v>
      </c>
      <c r="Q1895" s="3">
        <f>IF(Table1[[#This Row],[Tenure]]&lt;=12,"0-1 Year",)</f>
        <v>0</v>
      </c>
      <c r="R1895" s="3" t="str">
        <f>IF(Table1[[#This Row],[MonthlyCharges]]&lt;35,"low",IF(Table1[[#This Row],[MonthlyCharges]]&lt;70,"Medium","High"))</f>
        <v>Medium</v>
      </c>
    </row>
    <row r="1896" spans="1:18" x14ac:dyDescent="0.35">
      <c r="A1896" s="1" t="s">
        <v>1929</v>
      </c>
      <c r="B1896" s="1" t="s">
        <v>8</v>
      </c>
      <c r="C1896" s="1">
        <v>73</v>
      </c>
      <c r="D1896" s="1" t="s">
        <v>4</v>
      </c>
      <c r="E1896" s="1" t="s">
        <v>3</v>
      </c>
      <c r="F1896" s="1" t="s">
        <v>4</v>
      </c>
      <c r="G1896" s="1">
        <v>50</v>
      </c>
      <c r="H1896" s="1" t="s">
        <v>14</v>
      </c>
      <c r="I1896" s="1" t="s">
        <v>11</v>
      </c>
      <c r="J1896" s="1" t="s">
        <v>34</v>
      </c>
      <c r="K1896" s="1">
        <v>36.11</v>
      </c>
      <c r="L1896" s="1">
        <v>1808.34</v>
      </c>
      <c r="M1896" s="1">
        <v>5</v>
      </c>
      <c r="N1896" s="1">
        <v>1</v>
      </c>
      <c r="O1896" s="1" t="s">
        <v>3</v>
      </c>
      <c r="P1896" s="1" t="str">
        <f>IF(Table1[[#This Row],[Churn]]="Yes","Lost Customer","Active Customer")</f>
        <v>Active Customer</v>
      </c>
      <c r="Q1896" s="3">
        <f>IF(Table1[[#This Row],[Tenure]]&lt;=12,"0-1 Year",)</f>
        <v>0</v>
      </c>
      <c r="R1896" s="3" t="str">
        <f>IF(Table1[[#This Row],[MonthlyCharges]]&lt;35,"low",IF(Table1[[#This Row],[MonthlyCharges]]&lt;70,"Medium","High"))</f>
        <v>Medium</v>
      </c>
    </row>
    <row r="1897" spans="1:18" x14ac:dyDescent="0.35">
      <c r="A1897" s="1" t="s">
        <v>1930</v>
      </c>
      <c r="B1897" s="1" t="s">
        <v>7</v>
      </c>
      <c r="C1897" s="1">
        <v>21</v>
      </c>
      <c r="D1897" s="1" t="s">
        <v>3</v>
      </c>
      <c r="E1897" s="1" t="s">
        <v>4</v>
      </c>
      <c r="F1897" s="1" t="s">
        <v>3</v>
      </c>
      <c r="G1897" s="1">
        <v>66</v>
      </c>
      <c r="H1897" s="1" t="s">
        <v>15</v>
      </c>
      <c r="I1897" s="1" t="s">
        <v>12</v>
      </c>
      <c r="J1897" s="1" t="s">
        <v>34</v>
      </c>
      <c r="K1897" s="1">
        <v>0</v>
      </c>
      <c r="L1897" s="1">
        <v>11.91</v>
      </c>
      <c r="M1897" s="1">
        <v>0</v>
      </c>
      <c r="N1897" s="1">
        <v>3</v>
      </c>
      <c r="O1897" s="1" t="s">
        <v>3</v>
      </c>
      <c r="P1897" s="1" t="str">
        <f>IF(Table1[[#This Row],[Churn]]="Yes","Lost Customer","Active Customer")</f>
        <v>Active Customer</v>
      </c>
      <c r="Q1897" s="3">
        <f>IF(Table1[[#This Row],[Tenure]]&lt;=12,"0-1 Year",)</f>
        <v>0</v>
      </c>
      <c r="R1897" s="3" t="str">
        <f>IF(Table1[[#This Row],[MonthlyCharges]]&lt;35,"low",IF(Table1[[#This Row],[MonthlyCharges]]&lt;70,"Medium","High"))</f>
        <v>low</v>
      </c>
    </row>
    <row r="1898" spans="1:18" x14ac:dyDescent="0.35">
      <c r="A1898" s="1" t="s">
        <v>1931</v>
      </c>
      <c r="B1898" s="1" t="s">
        <v>8</v>
      </c>
      <c r="C1898" s="1">
        <v>46</v>
      </c>
      <c r="D1898" s="1" t="s">
        <v>3</v>
      </c>
      <c r="E1898" s="1" t="s">
        <v>4</v>
      </c>
      <c r="F1898" s="1" t="s">
        <v>4</v>
      </c>
      <c r="G1898" s="1">
        <v>35</v>
      </c>
      <c r="H1898" s="1" t="s">
        <v>14</v>
      </c>
      <c r="I1898" s="1" t="s">
        <v>11</v>
      </c>
      <c r="J1898" s="1" t="s">
        <v>34</v>
      </c>
      <c r="K1898" s="1">
        <v>38.950000000000003</v>
      </c>
      <c r="L1898" s="1">
        <v>1370.93</v>
      </c>
      <c r="M1898" s="1">
        <v>4</v>
      </c>
      <c r="N1898" s="1">
        <v>3</v>
      </c>
      <c r="O1898" s="1" t="s">
        <v>3</v>
      </c>
      <c r="P1898" s="1" t="str">
        <f>IF(Table1[[#This Row],[Churn]]="Yes","Lost Customer","Active Customer")</f>
        <v>Active Customer</v>
      </c>
      <c r="Q1898" s="3">
        <f>IF(Table1[[#This Row],[Tenure]]&lt;=12,"0-1 Year",)</f>
        <v>0</v>
      </c>
      <c r="R1898" s="3" t="str">
        <f>IF(Table1[[#This Row],[MonthlyCharges]]&lt;35,"low",IF(Table1[[#This Row],[MonthlyCharges]]&lt;70,"Medium","High"))</f>
        <v>Medium</v>
      </c>
    </row>
    <row r="1899" spans="1:18" x14ac:dyDescent="0.35">
      <c r="A1899" s="1" t="s">
        <v>1932</v>
      </c>
      <c r="B1899" s="1" t="s">
        <v>7</v>
      </c>
      <c r="C1899" s="1">
        <v>24</v>
      </c>
      <c r="D1899" s="1" t="s">
        <v>3</v>
      </c>
      <c r="E1899" s="1" t="s">
        <v>3</v>
      </c>
      <c r="F1899" s="1" t="s">
        <v>4</v>
      </c>
      <c r="G1899" s="1">
        <v>44</v>
      </c>
      <c r="H1899" s="1" t="s">
        <v>16</v>
      </c>
      <c r="I1899" s="1" t="s">
        <v>10</v>
      </c>
      <c r="J1899" s="1" t="s">
        <v>32</v>
      </c>
      <c r="K1899" s="1">
        <v>45.9</v>
      </c>
      <c r="L1899" s="1">
        <v>1999.83</v>
      </c>
      <c r="M1899" s="1">
        <v>1</v>
      </c>
      <c r="N1899" s="1">
        <v>4</v>
      </c>
      <c r="O1899" s="1" t="s">
        <v>3</v>
      </c>
      <c r="P1899" s="1" t="str">
        <f>IF(Table1[[#This Row],[Churn]]="Yes","Lost Customer","Active Customer")</f>
        <v>Active Customer</v>
      </c>
      <c r="Q1899" s="3">
        <f>IF(Table1[[#This Row],[Tenure]]&lt;=12,"0-1 Year",)</f>
        <v>0</v>
      </c>
      <c r="R1899" s="3" t="str">
        <f>IF(Table1[[#This Row],[MonthlyCharges]]&lt;35,"low",IF(Table1[[#This Row],[MonthlyCharges]]&lt;70,"Medium","High"))</f>
        <v>Medium</v>
      </c>
    </row>
    <row r="1900" spans="1:18" x14ac:dyDescent="0.35">
      <c r="A1900" s="1" t="s">
        <v>1933</v>
      </c>
      <c r="B1900" s="1" t="s">
        <v>8</v>
      </c>
      <c r="C1900" s="1">
        <v>26</v>
      </c>
      <c r="D1900" s="1" t="s">
        <v>3</v>
      </c>
      <c r="E1900" s="1" t="s">
        <v>4</v>
      </c>
      <c r="F1900" s="1" t="s">
        <v>4</v>
      </c>
      <c r="G1900" s="1">
        <v>42</v>
      </c>
      <c r="H1900" s="1" t="s">
        <v>14</v>
      </c>
      <c r="I1900" s="1" t="s">
        <v>10</v>
      </c>
      <c r="J1900" s="1" t="s">
        <v>34</v>
      </c>
      <c r="K1900" s="1">
        <v>21.92</v>
      </c>
      <c r="L1900" s="1">
        <v>912.86</v>
      </c>
      <c r="M1900" s="1">
        <v>4</v>
      </c>
      <c r="N1900" s="1">
        <v>4</v>
      </c>
      <c r="O1900" s="1" t="s">
        <v>3</v>
      </c>
      <c r="P1900" s="1" t="str">
        <f>IF(Table1[[#This Row],[Churn]]="Yes","Lost Customer","Active Customer")</f>
        <v>Active Customer</v>
      </c>
      <c r="Q1900" s="3">
        <f>IF(Table1[[#This Row],[Tenure]]&lt;=12,"0-1 Year",)</f>
        <v>0</v>
      </c>
      <c r="R1900" s="3" t="str">
        <f>IF(Table1[[#This Row],[MonthlyCharges]]&lt;35,"low",IF(Table1[[#This Row],[MonthlyCharges]]&lt;70,"Medium","High"))</f>
        <v>low</v>
      </c>
    </row>
    <row r="1901" spans="1:18" x14ac:dyDescent="0.35">
      <c r="A1901" s="1" t="s">
        <v>1934</v>
      </c>
      <c r="B1901" s="1" t="s">
        <v>7</v>
      </c>
      <c r="C1901" s="1">
        <v>74</v>
      </c>
      <c r="D1901" s="1" t="s">
        <v>3</v>
      </c>
      <c r="E1901" s="1" t="s">
        <v>3</v>
      </c>
      <c r="F1901" s="1" t="s">
        <v>4</v>
      </c>
      <c r="G1901" s="1">
        <v>52</v>
      </c>
      <c r="H1901" s="1" t="s">
        <v>15</v>
      </c>
      <c r="I1901" s="1" t="s">
        <v>10</v>
      </c>
      <c r="J1901" s="1" t="s">
        <v>44</v>
      </c>
      <c r="K1901" s="1">
        <v>95.53</v>
      </c>
      <c r="L1901" s="1">
        <v>4970.5200000000004</v>
      </c>
      <c r="M1901" s="1">
        <v>6</v>
      </c>
      <c r="N1901" s="1">
        <v>8</v>
      </c>
      <c r="O1901" s="1" t="s">
        <v>3</v>
      </c>
      <c r="P1901" s="1" t="str">
        <f>IF(Table1[[#This Row],[Churn]]="Yes","Lost Customer","Active Customer")</f>
        <v>Active Customer</v>
      </c>
      <c r="Q1901" s="3">
        <f>IF(Table1[[#This Row],[Tenure]]&lt;=12,"0-1 Year",)</f>
        <v>0</v>
      </c>
      <c r="R1901" s="3" t="str">
        <f>IF(Table1[[#This Row],[MonthlyCharges]]&lt;35,"low",IF(Table1[[#This Row],[MonthlyCharges]]&lt;70,"Medium","High"))</f>
        <v>High</v>
      </c>
    </row>
    <row r="1902" spans="1:18" x14ac:dyDescent="0.35">
      <c r="A1902" s="1" t="s">
        <v>1935</v>
      </c>
      <c r="B1902" s="1" t="s">
        <v>7</v>
      </c>
      <c r="C1902" s="1">
        <v>66</v>
      </c>
      <c r="D1902" s="1" t="s">
        <v>4</v>
      </c>
      <c r="E1902" s="1" t="s">
        <v>4</v>
      </c>
      <c r="F1902" s="1" t="s">
        <v>3</v>
      </c>
      <c r="G1902" s="1">
        <v>23</v>
      </c>
      <c r="H1902" s="1" t="s">
        <v>14</v>
      </c>
      <c r="I1902" s="1" t="s">
        <v>10</v>
      </c>
      <c r="J1902" s="1" t="s">
        <v>44</v>
      </c>
      <c r="K1902" s="1">
        <v>52.26</v>
      </c>
      <c r="L1902" s="1">
        <v>1206.82</v>
      </c>
      <c r="M1902" s="1">
        <v>4</v>
      </c>
      <c r="N1902" s="1">
        <v>9</v>
      </c>
      <c r="O1902" s="1" t="s">
        <v>3</v>
      </c>
      <c r="P1902" s="1" t="str">
        <f>IF(Table1[[#This Row],[Churn]]="Yes","Lost Customer","Active Customer")</f>
        <v>Active Customer</v>
      </c>
      <c r="Q1902" s="3">
        <f>IF(Table1[[#This Row],[Tenure]]&lt;=12,"0-1 Year",)</f>
        <v>0</v>
      </c>
      <c r="R1902" s="3" t="str">
        <f>IF(Table1[[#This Row],[MonthlyCharges]]&lt;35,"low",IF(Table1[[#This Row],[MonthlyCharges]]&lt;70,"Medium","High"))</f>
        <v>Medium</v>
      </c>
    </row>
    <row r="1903" spans="1:18" x14ac:dyDescent="0.35">
      <c r="A1903" s="1" t="s">
        <v>1936</v>
      </c>
      <c r="B1903" s="1" t="s">
        <v>7</v>
      </c>
      <c r="C1903" s="1">
        <v>67</v>
      </c>
      <c r="D1903" s="1" t="s">
        <v>4</v>
      </c>
      <c r="E1903" s="1" t="s">
        <v>4</v>
      </c>
      <c r="F1903" s="1" t="s">
        <v>3</v>
      </c>
      <c r="G1903" s="1">
        <v>10</v>
      </c>
      <c r="H1903" s="1" t="s">
        <v>14</v>
      </c>
      <c r="I1903" s="1" t="s">
        <v>11</v>
      </c>
      <c r="J1903" s="1" t="s">
        <v>40</v>
      </c>
      <c r="K1903" s="1">
        <v>74.66</v>
      </c>
      <c r="L1903" s="1">
        <v>728.89</v>
      </c>
      <c r="M1903" s="1">
        <v>2</v>
      </c>
      <c r="N1903" s="1">
        <v>2</v>
      </c>
      <c r="O1903" s="1" t="s">
        <v>4</v>
      </c>
      <c r="P1903" s="1" t="str">
        <f>IF(Table1[[#This Row],[Churn]]="Yes","Lost Customer","Active Customer")</f>
        <v>Lost Customer</v>
      </c>
      <c r="Q1903" s="3" t="str">
        <f>IF(Table1[[#This Row],[Tenure]]&lt;=12,"0-1 Year",)</f>
        <v>0-1 Year</v>
      </c>
      <c r="R1903" s="3" t="str">
        <f>IF(Table1[[#This Row],[MonthlyCharges]]&lt;35,"low",IF(Table1[[#This Row],[MonthlyCharges]]&lt;70,"Medium","High"))</f>
        <v>High</v>
      </c>
    </row>
    <row r="1904" spans="1:18" x14ac:dyDescent="0.35">
      <c r="A1904" s="1" t="s">
        <v>1937</v>
      </c>
      <c r="B1904" s="1" t="s">
        <v>8</v>
      </c>
      <c r="C1904" s="1">
        <v>56</v>
      </c>
      <c r="D1904" s="1" t="s">
        <v>3</v>
      </c>
      <c r="E1904" s="1" t="s">
        <v>3</v>
      </c>
      <c r="F1904" s="1" t="s">
        <v>3</v>
      </c>
      <c r="G1904" s="1">
        <v>70</v>
      </c>
      <c r="H1904" s="1" t="s">
        <v>14</v>
      </c>
      <c r="I1904" s="1" t="s">
        <v>10</v>
      </c>
      <c r="J1904" s="1" t="s">
        <v>44</v>
      </c>
      <c r="K1904" s="1">
        <v>118.09</v>
      </c>
      <c r="L1904" s="1">
        <v>8274.98</v>
      </c>
      <c r="M1904" s="1">
        <v>4</v>
      </c>
      <c r="N1904" s="1">
        <v>2</v>
      </c>
      <c r="O1904" s="1" t="s">
        <v>3</v>
      </c>
      <c r="P1904" s="1" t="str">
        <f>IF(Table1[[#This Row],[Churn]]="Yes","Lost Customer","Active Customer")</f>
        <v>Active Customer</v>
      </c>
      <c r="Q1904" s="3">
        <f>IF(Table1[[#This Row],[Tenure]]&lt;=12,"0-1 Year",)</f>
        <v>0</v>
      </c>
      <c r="R1904" s="3" t="str">
        <f>IF(Table1[[#This Row],[MonthlyCharges]]&lt;35,"low",IF(Table1[[#This Row],[MonthlyCharges]]&lt;70,"Medium","High"))</f>
        <v>High</v>
      </c>
    </row>
    <row r="1905" spans="1:18" x14ac:dyDescent="0.35">
      <c r="A1905" s="1" t="s">
        <v>1938</v>
      </c>
      <c r="B1905" s="1" t="s">
        <v>8</v>
      </c>
      <c r="C1905" s="1">
        <v>72</v>
      </c>
      <c r="D1905" s="1" t="s">
        <v>4</v>
      </c>
      <c r="E1905" s="1" t="s">
        <v>3</v>
      </c>
      <c r="F1905" s="1" t="s">
        <v>4</v>
      </c>
      <c r="G1905" s="1">
        <v>48</v>
      </c>
      <c r="H1905" s="1" t="s">
        <v>15</v>
      </c>
      <c r="I1905" s="1" t="s">
        <v>10</v>
      </c>
      <c r="J1905" s="1" t="s">
        <v>32</v>
      </c>
      <c r="K1905" s="1">
        <v>111.51</v>
      </c>
      <c r="L1905" s="1">
        <v>5344.9</v>
      </c>
      <c r="M1905" s="1">
        <v>3</v>
      </c>
      <c r="N1905" s="1">
        <v>2</v>
      </c>
      <c r="O1905" s="1" t="s">
        <v>3</v>
      </c>
      <c r="P1905" s="1" t="str">
        <f>IF(Table1[[#This Row],[Churn]]="Yes","Lost Customer","Active Customer")</f>
        <v>Active Customer</v>
      </c>
      <c r="Q1905" s="3">
        <f>IF(Table1[[#This Row],[Tenure]]&lt;=12,"0-1 Year",)</f>
        <v>0</v>
      </c>
      <c r="R1905" s="3" t="str">
        <f>IF(Table1[[#This Row],[MonthlyCharges]]&lt;35,"low",IF(Table1[[#This Row],[MonthlyCharges]]&lt;70,"Medium","High"))</f>
        <v>High</v>
      </c>
    </row>
    <row r="1906" spans="1:18" x14ac:dyDescent="0.35">
      <c r="A1906" s="1" t="s">
        <v>1939</v>
      </c>
      <c r="B1906" s="1" t="s">
        <v>8</v>
      </c>
      <c r="C1906" s="1">
        <v>27</v>
      </c>
      <c r="D1906" s="1" t="s">
        <v>3</v>
      </c>
      <c r="E1906" s="1" t="s">
        <v>3</v>
      </c>
      <c r="F1906" s="1" t="s">
        <v>4</v>
      </c>
      <c r="G1906" s="1">
        <v>8</v>
      </c>
      <c r="H1906" s="1" t="s">
        <v>15</v>
      </c>
      <c r="I1906" s="1" t="s">
        <v>11</v>
      </c>
      <c r="J1906" s="1" t="s">
        <v>32</v>
      </c>
      <c r="K1906" s="1">
        <v>71.27</v>
      </c>
      <c r="L1906" s="1">
        <v>553.71</v>
      </c>
      <c r="M1906" s="1">
        <v>0</v>
      </c>
      <c r="N1906" s="1">
        <v>5</v>
      </c>
      <c r="O1906" s="1" t="s">
        <v>3</v>
      </c>
      <c r="P1906" s="1" t="str">
        <f>IF(Table1[[#This Row],[Churn]]="Yes","Lost Customer","Active Customer")</f>
        <v>Active Customer</v>
      </c>
      <c r="Q1906" s="3" t="str">
        <f>IF(Table1[[#This Row],[Tenure]]&lt;=12,"0-1 Year",)</f>
        <v>0-1 Year</v>
      </c>
      <c r="R1906" s="3" t="str">
        <f>IF(Table1[[#This Row],[MonthlyCharges]]&lt;35,"low",IF(Table1[[#This Row],[MonthlyCharges]]&lt;70,"Medium","High"))</f>
        <v>High</v>
      </c>
    </row>
    <row r="1907" spans="1:18" x14ac:dyDescent="0.35">
      <c r="A1907" s="1" t="s">
        <v>1940</v>
      </c>
      <c r="B1907" s="1" t="s">
        <v>7</v>
      </c>
      <c r="C1907" s="1">
        <v>54</v>
      </c>
      <c r="D1907" s="1" t="s">
        <v>3</v>
      </c>
      <c r="E1907" s="1" t="s">
        <v>3</v>
      </c>
      <c r="F1907" s="1" t="s">
        <v>4</v>
      </c>
      <c r="G1907" s="1">
        <v>68</v>
      </c>
      <c r="H1907" s="1" t="s">
        <v>14</v>
      </c>
      <c r="I1907" s="1" t="s">
        <v>10</v>
      </c>
      <c r="J1907" s="1" t="s">
        <v>32</v>
      </c>
      <c r="K1907" s="1">
        <v>110.53</v>
      </c>
      <c r="L1907" s="1">
        <v>7524.95</v>
      </c>
      <c r="M1907" s="1">
        <v>6</v>
      </c>
      <c r="N1907" s="1">
        <v>9</v>
      </c>
      <c r="O1907" s="1" t="s">
        <v>3</v>
      </c>
      <c r="P1907" s="1" t="str">
        <f>IF(Table1[[#This Row],[Churn]]="Yes","Lost Customer","Active Customer")</f>
        <v>Active Customer</v>
      </c>
      <c r="Q1907" s="3">
        <f>IF(Table1[[#This Row],[Tenure]]&lt;=12,"0-1 Year",)</f>
        <v>0</v>
      </c>
      <c r="R1907" s="3" t="str">
        <f>IF(Table1[[#This Row],[MonthlyCharges]]&lt;35,"low",IF(Table1[[#This Row],[MonthlyCharges]]&lt;70,"Medium","High"))</f>
        <v>High</v>
      </c>
    </row>
    <row r="1908" spans="1:18" x14ac:dyDescent="0.35">
      <c r="A1908" s="1" t="s">
        <v>1941</v>
      </c>
      <c r="B1908" s="1" t="s">
        <v>8</v>
      </c>
      <c r="C1908" s="1">
        <v>72</v>
      </c>
      <c r="D1908" s="1" t="s">
        <v>4</v>
      </c>
      <c r="E1908" s="1" t="s">
        <v>4</v>
      </c>
      <c r="F1908" s="1" t="s">
        <v>4</v>
      </c>
      <c r="G1908" s="1">
        <v>40</v>
      </c>
      <c r="H1908" s="1" t="s">
        <v>14</v>
      </c>
      <c r="I1908" s="1" t="s">
        <v>11</v>
      </c>
      <c r="J1908" s="1" t="s">
        <v>34</v>
      </c>
      <c r="K1908" s="1">
        <v>78.239999999999995</v>
      </c>
      <c r="L1908" s="1">
        <v>3135.92</v>
      </c>
      <c r="M1908" s="1">
        <v>6</v>
      </c>
      <c r="N1908" s="1">
        <v>7</v>
      </c>
      <c r="O1908" s="1" t="s">
        <v>3</v>
      </c>
      <c r="P1908" s="1" t="str">
        <f>IF(Table1[[#This Row],[Churn]]="Yes","Lost Customer","Active Customer")</f>
        <v>Active Customer</v>
      </c>
      <c r="Q1908" s="3">
        <f>IF(Table1[[#This Row],[Tenure]]&lt;=12,"0-1 Year",)</f>
        <v>0</v>
      </c>
      <c r="R1908" s="3" t="str">
        <f>IF(Table1[[#This Row],[MonthlyCharges]]&lt;35,"low",IF(Table1[[#This Row],[MonthlyCharges]]&lt;70,"Medium","High"))</f>
        <v>High</v>
      </c>
    </row>
    <row r="1909" spans="1:18" x14ac:dyDescent="0.35">
      <c r="A1909" s="1" t="s">
        <v>1942</v>
      </c>
      <c r="B1909" s="1" t="s">
        <v>7</v>
      </c>
      <c r="C1909" s="1">
        <v>22</v>
      </c>
      <c r="D1909" s="1" t="s">
        <v>3</v>
      </c>
      <c r="E1909" s="1" t="s">
        <v>3</v>
      </c>
      <c r="F1909" s="1" t="s">
        <v>3</v>
      </c>
      <c r="G1909" s="1">
        <v>26</v>
      </c>
      <c r="H1909" s="1" t="s">
        <v>15</v>
      </c>
      <c r="I1909" s="1" t="s">
        <v>11</v>
      </c>
      <c r="J1909" s="1" t="s">
        <v>40</v>
      </c>
      <c r="K1909" s="1">
        <v>23.93</v>
      </c>
      <c r="L1909" s="1">
        <v>631.44000000000005</v>
      </c>
      <c r="M1909" s="1">
        <v>0</v>
      </c>
      <c r="N1909" s="1">
        <v>10</v>
      </c>
      <c r="O1909" s="1" t="s">
        <v>3</v>
      </c>
      <c r="P1909" s="1" t="str">
        <f>IF(Table1[[#This Row],[Churn]]="Yes","Lost Customer","Active Customer")</f>
        <v>Active Customer</v>
      </c>
      <c r="Q1909" s="3">
        <f>IF(Table1[[#This Row],[Tenure]]&lt;=12,"0-1 Year",)</f>
        <v>0</v>
      </c>
      <c r="R1909" s="3" t="str">
        <f>IF(Table1[[#This Row],[MonthlyCharges]]&lt;35,"low",IF(Table1[[#This Row],[MonthlyCharges]]&lt;70,"Medium","High"))</f>
        <v>low</v>
      </c>
    </row>
    <row r="1910" spans="1:18" x14ac:dyDescent="0.35">
      <c r="A1910" s="1" t="s">
        <v>1943</v>
      </c>
      <c r="B1910" s="1" t="s">
        <v>8</v>
      </c>
      <c r="C1910" s="1">
        <v>43</v>
      </c>
      <c r="D1910" s="1" t="s">
        <v>3</v>
      </c>
      <c r="E1910" s="1" t="s">
        <v>3</v>
      </c>
      <c r="F1910" s="1" t="s">
        <v>4</v>
      </c>
      <c r="G1910" s="1">
        <v>61</v>
      </c>
      <c r="H1910" s="1" t="s">
        <v>15</v>
      </c>
      <c r="I1910" s="1" t="s">
        <v>10</v>
      </c>
      <c r="J1910" s="1" t="s">
        <v>32</v>
      </c>
      <c r="K1910" s="1">
        <v>75.89</v>
      </c>
      <c r="L1910" s="1">
        <v>4647.28</v>
      </c>
      <c r="M1910" s="1">
        <v>5</v>
      </c>
      <c r="N1910" s="1">
        <v>6</v>
      </c>
      <c r="O1910" s="1" t="s">
        <v>3</v>
      </c>
      <c r="P1910" s="1" t="str">
        <f>IF(Table1[[#This Row],[Churn]]="Yes","Lost Customer","Active Customer")</f>
        <v>Active Customer</v>
      </c>
      <c r="Q1910" s="3">
        <f>IF(Table1[[#This Row],[Tenure]]&lt;=12,"0-1 Year",)</f>
        <v>0</v>
      </c>
      <c r="R1910" s="3" t="str">
        <f>IF(Table1[[#This Row],[MonthlyCharges]]&lt;35,"low",IF(Table1[[#This Row],[MonthlyCharges]]&lt;70,"Medium","High"))</f>
        <v>High</v>
      </c>
    </row>
    <row r="1911" spans="1:18" x14ac:dyDescent="0.35">
      <c r="A1911" s="1" t="s">
        <v>1944</v>
      </c>
      <c r="B1911" s="1" t="s">
        <v>8</v>
      </c>
      <c r="C1911" s="1">
        <v>33</v>
      </c>
      <c r="D1911" s="1" t="s">
        <v>3</v>
      </c>
      <c r="E1911" s="1" t="s">
        <v>3</v>
      </c>
      <c r="F1911" s="1" t="s">
        <v>3</v>
      </c>
      <c r="G1911" s="1">
        <v>13</v>
      </c>
      <c r="H1911" s="1" t="s">
        <v>14</v>
      </c>
      <c r="I1911" s="1" t="s">
        <v>10</v>
      </c>
      <c r="J1911" s="1" t="s">
        <v>32</v>
      </c>
      <c r="K1911" s="1">
        <v>73.459999999999994</v>
      </c>
      <c r="L1911" s="1">
        <v>942.88</v>
      </c>
      <c r="M1911" s="1">
        <v>8</v>
      </c>
      <c r="N1911" s="1">
        <v>10</v>
      </c>
      <c r="O1911" s="1" t="s">
        <v>3</v>
      </c>
      <c r="P1911" s="1" t="str">
        <f>IF(Table1[[#This Row],[Churn]]="Yes","Lost Customer","Active Customer")</f>
        <v>Active Customer</v>
      </c>
      <c r="Q1911" s="3">
        <f>IF(Table1[[#This Row],[Tenure]]&lt;=12,"0-1 Year",)</f>
        <v>0</v>
      </c>
      <c r="R1911" s="3" t="str">
        <f>IF(Table1[[#This Row],[MonthlyCharges]]&lt;35,"low",IF(Table1[[#This Row],[MonthlyCharges]]&lt;70,"Medium","High"))</f>
        <v>High</v>
      </c>
    </row>
    <row r="1912" spans="1:18" x14ac:dyDescent="0.35">
      <c r="A1912" s="1" t="s">
        <v>1945</v>
      </c>
      <c r="B1912" s="1" t="s">
        <v>7</v>
      </c>
      <c r="C1912" s="1">
        <v>45</v>
      </c>
      <c r="D1912" s="1" t="s">
        <v>3</v>
      </c>
      <c r="E1912" s="1" t="s">
        <v>4</v>
      </c>
      <c r="F1912" s="1" t="s">
        <v>4</v>
      </c>
      <c r="G1912" s="1">
        <v>17</v>
      </c>
      <c r="H1912" s="1" t="s">
        <v>16</v>
      </c>
      <c r="I1912" s="1" t="s">
        <v>11</v>
      </c>
      <c r="J1912" s="1" t="s">
        <v>44</v>
      </c>
      <c r="K1912" s="1">
        <v>62.27</v>
      </c>
      <c r="L1912" s="1">
        <v>1048.6199999999999</v>
      </c>
      <c r="M1912" s="1">
        <v>2</v>
      </c>
      <c r="N1912" s="1">
        <v>1</v>
      </c>
      <c r="O1912" s="1" t="s">
        <v>3</v>
      </c>
      <c r="P1912" s="1" t="str">
        <f>IF(Table1[[#This Row],[Churn]]="Yes","Lost Customer","Active Customer")</f>
        <v>Active Customer</v>
      </c>
      <c r="Q1912" s="3">
        <f>IF(Table1[[#This Row],[Tenure]]&lt;=12,"0-1 Year",)</f>
        <v>0</v>
      </c>
      <c r="R1912" s="3" t="str">
        <f>IF(Table1[[#This Row],[MonthlyCharges]]&lt;35,"low",IF(Table1[[#This Row],[MonthlyCharges]]&lt;70,"Medium","High"))</f>
        <v>Medium</v>
      </c>
    </row>
    <row r="1913" spans="1:18" x14ac:dyDescent="0.35">
      <c r="A1913" s="1" t="s">
        <v>1946</v>
      </c>
      <c r="B1913" s="1" t="s">
        <v>8</v>
      </c>
      <c r="C1913" s="1">
        <v>23</v>
      </c>
      <c r="D1913" s="1" t="s">
        <v>3</v>
      </c>
      <c r="E1913" s="1" t="s">
        <v>4</v>
      </c>
      <c r="F1913" s="1" t="s">
        <v>4</v>
      </c>
      <c r="G1913" s="1">
        <v>59</v>
      </c>
      <c r="H1913" s="1" t="s">
        <v>14</v>
      </c>
      <c r="I1913" s="1" t="s">
        <v>11</v>
      </c>
      <c r="J1913" s="1" t="s">
        <v>32</v>
      </c>
      <c r="K1913" s="1">
        <v>70.14</v>
      </c>
      <c r="L1913" s="1">
        <v>4129.0200000000004</v>
      </c>
      <c r="M1913" s="1">
        <v>4</v>
      </c>
      <c r="N1913" s="1">
        <v>8</v>
      </c>
      <c r="O1913" s="1" t="s">
        <v>3</v>
      </c>
      <c r="P1913" s="1" t="str">
        <f>IF(Table1[[#This Row],[Churn]]="Yes","Lost Customer","Active Customer")</f>
        <v>Active Customer</v>
      </c>
      <c r="Q1913" s="3">
        <f>IF(Table1[[#This Row],[Tenure]]&lt;=12,"0-1 Year",)</f>
        <v>0</v>
      </c>
      <c r="R1913" s="3" t="str">
        <f>IF(Table1[[#This Row],[MonthlyCharges]]&lt;35,"low",IF(Table1[[#This Row],[MonthlyCharges]]&lt;70,"Medium","High"))</f>
        <v>High</v>
      </c>
    </row>
    <row r="1914" spans="1:18" x14ac:dyDescent="0.35">
      <c r="A1914" s="1" t="s">
        <v>1947</v>
      </c>
      <c r="B1914" s="1" t="s">
        <v>7</v>
      </c>
      <c r="C1914" s="1">
        <v>55</v>
      </c>
      <c r="D1914" s="1" t="s">
        <v>3</v>
      </c>
      <c r="E1914" s="1" t="s">
        <v>3</v>
      </c>
      <c r="F1914" s="1" t="s">
        <v>4</v>
      </c>
      <c r="G1914" s="1">
        <v>15</v>
      </c>
      <c r="H1914" s="1" t="s">
        <v>16</v>
      </c>
      <c r="I1914" s="1" t="s">
        <v>11</v>
      </c>
      <c r="J1914" s="1" t="s">
        <v>32</v>
      </c>
      <c r="K1914" s="1">
        <v>94.54</v>
      </c>
      <c r="L1914" s="1">
        <v>1417.94</v>
      </c>
      <c r="M1914" s="1">
        <v>7</v>
      </c>
      <c r="N1914" s="1">
        <v>8</v>
      </c>
      <c r="O1914" s="1" t="s">
        <v>3</v>
      </c>
      <c r="P1914" s="1" t="str">
        <f>IF(Table1[[#This Row],[Churn]]="Yes","Lost Customer","Active Customer")</f>
        <v>Active Customer</v>
      </c>
      <c r="Q1914" s="3">
        <f>IF(Table1[[#This Row],[Tenure]]&lt;=12,"0-1 Year",)</f>
        <v>0</v>
      </c>
      <c r="R1914" s="3" t="str">
        <f>IF(Table1[[#This Row],[MonthlyCharges]]&lt;35,"low",IF(Table1[[#This Row],[MonthlyCharges]]&lt;70,"Medium","High"))</f>
        <v>High</v>
      </c>
    </row>
    <row r="1915" spans="1:18" x14ac:dyDescent="0.35">
      <c r="A1915" s="1" t="s">
        <v>1948</v>
      </c>
      <c r="B1915" s="1" t="s">
        <v>8</v>
      </c>
      <c r="C1915" s="1">
        <v>56</v>
      </c>
      <c r="D1915" s="1" t="s">
        <v>3</v>
      </c>
      <c r="E1915" s="1" t="s">
        <v>4</v>
      </c>
      <c r="F1915" s="1" t="s">
        <v>3</v>
      </c>
      <c r="G1915" s="1">
        <v>66</v>
      </c>
      <c r="H1915" s="1" t="s">
        <v>16</v>
      </c>
      <c r="I1915" s="1" t="s">
        <v>11</v>
      </c>
      <c r="J1915" s="1" t="s">
        <v>40</v>
      </c>
      <c r="K1915" s="1">
        <v>29.07</v>
      </c>
      <c r="L1915" s="1">
        <v>1919.17</v>
      </c>
      <c r="M1915" s="1">
        <v>7</v>
      </c>
      <c r="N1915" s="1">
        <v>8</v>
      </c>
      <c r="O1915" s="1" t="s">
        <v>3</v>
      </c>
      <c r="P1915" s="1" t="str">
        <f>IF(Table1[[#This Row],[Churn]]="Yes","Lost Customer","Active Customer")</f>
        <v>Active Customer</v>
      </c>
      <c r="Q1915" s="3">
        <f>IF(Table1[[#This Row],[Tenure]]&lt;=12,"0-1 Year",)</f>
        <v>0</v>
      </c>
      <c r="R1915" s="3" t="str">
        <f>IF(Table1[[#This Row],[MonthlyCharges]]&lt;35,"low",IF(Table1[[#This Row],[MonthlyCharges]]&lt;70,"Medium","High"))</f>
        <v>low</v>
      </c>
    </row>
    <row r="1916" spans="1:18" x14ac:dyDescent="0.35">
      <c r="A1916" s="1" t="s">
        <v>1949</v>
      </c>
      <c r="B1916" s="1" t="s">
        <v>7</v>
      </c>
      <c r="C1916" s="1">
        <v>41</v>
      </c>
      <c r="D1916" s="1" t="s">
        <v>3</v>
      </c>
      <c r="E1916" s="1" t="s">
        <v>4</v>
      </c>
      <c r="F1916" s="1" t="s">
        <v>4</v>
      </c>
      <c r="G1916" s="1">
        <v>34</v>
      </c>
      <c r="H1916" s="1" t="s">
        <v>16</v>
      </c>
      <c r="I1916" s="1" t="s">
        <v>12</v>
      </c>
      <c r="J1916" s="1" t="s">
        <v>44</v>
      </c>
      <c r="K1916" s="1">
        <v>0</v>
      </c>
      <c r="L1916" s="1">
        <v>-19.600000000000001</v>
      </c>
      <c r="M1916" s="1">
        <v>4</v>
      </c>
      <c r="N1916" s="1">
        <v>8</v>
      </c>
      <c r="O1916" s="1" t="s">
        <v>3</v>
      </c>
      <c r="P1916" s="1" t="str">
        <f>IF(Table1[[#This Row],[Churn]]="Yes","Lost Customer","Active Customer")</f>
        <v>Active Customer</v>
      </c>
      <c r="Q1916" s="3">
        <f>IF(Table1[[#This Row],[Tenure]]&lt;=12,"0-1 Year",)</f>
        <v>0</v>
      </c>
      <c r="R1916" s="3" t="str">
        <f>IF(Table1[[#This Row],[MonthlyCharges]]&lt;35,"low",IF(Table1[[#This Row],[MonthlyCharges]]&lt;70,"Medium","High"))</f>
        <v>low</v>
      </c>
    </row>
    <row r="1917" spans="1:18" x14ac:dyDescent="0.35">
      <c r="A1917" s="1" t="s">
        <v>1950</v>
      </c>
      <c r="B1917" s="1" t="s">
        <v>7</v>
      </c>
      <c r="C1917" s="1">
        <v>31</v>
      </c>
      <c r="D1917" s="1" t="s">
        <v>3</v>
      </c>
      <c r="E1917" s="1" t="s">
        <v>3</v>
      </c>
      <c r="F1917" s="1" t="s">
        <v>4</v>
      </c>
      <c r="G1917" s="1">
        <v>45</v>
      </c>
      <c r="H1917" s="1" t="s">
        <v>14</v>
      </c>
      <c r="I1917" s="1" t="s">
        <v>10</v>
      </c>
      <c r="J1917" s="1" t="s">
        <v>40</v>
      </c>
      <c r="K1917" s="1">
        <v>50.36</v>
      </c>
      <c r="L1917" s="1">
        <v>2254.2600000000002</v>
      </c>
      <c r="M1917" s="1">
        <v>8</v>
      </c>
      <c r="N1917" s="1">
        <v>9</v>
      </c>
      <c r="O1917" s="1" t="s">
        <v>3</v>
      </c>
      <c r="P1917" s="1" t="str">
        <f>IF(Table1[[#This Row],[Churn]]="Yes","Lost Customer","Active Customer")</f>
        <v>Active Customer</v>
      </c>
      <c r="Q1917" s="3">
        <f>IF(Table1[[#This Row],[Tenure]]&lt;=12,"0-1 Year",)</f>
        <v>0</v>
      </c>
      <c r="R1917" s="3" t="str">
        <f>IF(Table1[[#This Row],[MonthlyCharges]]&lt;35,"low",IF(Table1[[#This Row],[MonthlyCharges]]&lt;70,"Medium","High"))</f>
        <v>Medium</v>
      </c>
    </row>
    <row r="1918" spans="1:18" x14ac:dyDescent="0.35">
      <c r="A1918" s="1" t="s">
        <v>1951</v>
      </c>
      <c r="B1918" s="1" t="s">
        <v>8</v>
      </c>
      <c r="C1918" s="1">
        <v>58</v>
      </c>
      <c r="D1918" s="1" t="s">
        <v>3</v>
      </c>
      <c r="E1918" s="1" t="s">
        <v>3</v>
      </c>
      <c r="F1918" s="1" t="s">
        <v>3</v>
      </c>
      <c r="G1918" s="1">
        <v>57</v>
      </c>
      <c r="H1918" s="1" t="s">
        <v>14</v>
      </c>
      <c r="I1918" s="1" t="s">
        <v>10</v>
      </c>
      <c r="J1918" s="1" t="s">
        <v>32</v>
      </c>
      <c r="K1918" s="1">
        <v>52.39</v>
      </c>
      <c r="L1918" s="1">
        <v>2996.97</v>
      </c>
      <c r="M1918" s="1">
        <v>3</v>
      </c>
      <c r="N1918" s="1">
        <v>9</v>
      </c>
      <c r="O1918" s="1" t="s">
        <v>3</v>
      </c>
      <c r="P1918" s="1" t="str">
        <f>IF(Table1[[#This Row],[Churn]]="Yes","Lost Customer","Active Customer")</f>
        <v>Active Customer</v>
      </c>
      <c r="Q1918" s="3">
        <f>IF(Table1[[#This Row],[Tenure]]&lt;=12,"0-1 Year",)</f>
        <v>0</v>
      </c>
      <c r="R1918" s="3" t="str">
        <f>IF(Table1[[#This Row],[MonthlyCharges]]&lt;35,"low",IF(Table1[[#This Row],[MonthlyCharges]]&lt;70,"Medium","High"))</f>
        <v>Medium</v>
      </c>
    </row>
    <row r="1919" spans="1:18" x14ac:dyDescent="0.35">
      <c r="A1919" s="1" t="s">
        <v>1952</v>
      </c>
      <c r="B1919" s="1" t="s">
        <v>8</v>
      </c>
      <c r="C1919" s="1">
        <v>73</v>
      </c>
      <c r="D1919" s="1" t="s">
        <v>4</v>
      </c>
      <c r="E1919" s="1" t="s">
        <v>3</v>
      </c>
      <c r="F1919" s="1" t="s">
        <v>4</v>
      </c>
      <c r="G1919" s="1">
        <v>13</v>
      </c>
      <c r="H1919" s="1" t="s">
        <v>16</v>
      </c>
      <c r="I1919" s="1" t="s">
        <v>11</v>
      </c>
      <c r="J1919" s="1" t="s">
        <v>40</v>
      </c>
      <c r="K1919" s="1">
        <v>105.18</v>
      </c>
      <c r="L1919" s="1">
        <v>1362.34</v>
      </c>
      <c r="M1919" s="1">
        <v>7</v>
      </c>
      <c r="N1919" s="1">
        <v>8</v>
      </c>
      <c r="O1919" s="1" t="s">
        <v>3</v>
      </c>
      <c r="P1919" s="1" t="str">
        <f>IF(Table1[[#This Row],[Churn]]="Yes","Lost Customer","Active Customer")</f>
        <v>Active Customer</v>
      </c>
      <c r="Q1919" s="3">
        <f>IF(Table1[[#This Row],[Tenure]]&lt;=12,"0-1 Year",)</f>
        <v>0</v>
      </c>
      <c r="R1919" s="3" t="str">
        <f>IF(Table1[[#This Row],[MonthlyCharges]]&lt;35,"low",IF(Table1[[#This Row],[MonthlyCharges]]&lt;70,"Medium","High"))</f>
        <v>High</v>
      </c>
    </row>
    <row r="1920" spans="1:18" x14ac:dyDescent="0.35">
      <c r="A1920" s="1" t="s">
        <v>1953</v>
      </c>
      <c r="B1920" s="1" t="s">
        <v>7</v>
      </c>
      <c r="C1920" s="1">
        <v>73</v>
      </c>
      <c r="D1920" s="1" t="s">
        <v>4</v>
      </c>
      <c r="E1920" s="1" t="s">
        <v>3</v>
      </c>
      <c r="F1920" s="1" t="s">
        <v>4</v>
      </c>
      <c r="G1920" s="1">
        <v>68</v>
      </c>
      <c r="H1920" s="1" t="s">
        <v>14</v>
      </c>
      <c r="I1920" s="1" t="s">
        <v>11</v>
      </c>
      <c r="J1920" s="1" t="s">
        <v>40</v>
      </c>
      <c r="K1920" s="1">
        <v>31.19</v>
      </c>
      <c r="L1920" s="1">
        <v>2118.16</v>
      </c>
      <c r="M1920" s="1">
        <v>5</v>
      </c>
      <c r="N1920" s="1">
        <v>6</v>
      </c>
      <c r="O1920" s="1" t="s">
        <v>3</v>
      </c>
      <c r="P1920" s="1" t="str">
        <f>IF(Table1[[#This Row],[Churn]]="Yes","Lost Customer","Active Customer")</f>
        <v>Active Customer</v>
      </c>
      <c r="Q1920" s="3">
        <f>IF(Table1[[#This Row],[Tenure]]&lt;=12,"0-1 Year",)</f>
        <v>0</v>
      </c>
      <c r="R1920" s="3" t="str">
        <f>IF(Table1[[#This Row],[MonthlyCharges]]&lt;35,"low",IF(Table1[[#This Row],[MonthlyCharges]]&lt;70,"Medium","High"))</f>
        <v>low</v>
      </c>
    </row>
    <row r="1921" spans="1:18" x14ac:dyDescent="0.35">
      <c r="A1921" s="1" t="s">
        <v>1954</v>
      </c>
      <c r="B1921" s="1" t="s">
        <v>7</v>
      </c>
      <c r="C1921" s="1">
        <v>25</v>
      </c>
      <c r="D1921" s="1" t="s">
        <v>3</v>
      </c>
      <c r="E1921" s="1" t="s">
        <v>3</v>
      </c>
      <c r="F1921" s="1" t="s">
        <v>4</v>
      </c>
      <c r="G1921" s="1">
        <v>3</v>
      </c>
      <c r="H1921" s="1" t="s">
        <v>14</v>
      </c>
      <c r="I1921" s="1" t="s">
        <v>11</v>
      </c>
      <c r="J1921" s="1" t="s">
        <v>44</v>
      </c>
      <c r="K1921" s="1">
        <v>43.95</v>
      </c>
      <c r="L1921" s="1">
        <v>129.63999999999999</v>
      </c>
      <c r="M1921" s="1">
        <v>7</v>
      </c>
      <c r="N1921" s="1">
        <v>3</v>
      </c>
      <c r="O1921" s="1" t="s">
        <v>4</v>
      </c>
      <c r="P1921" s="1" t="str">
        <f>IF(Table1[[#This Row],[Churn]]="Yes","Lost Customer","Active Customer")</f>
        <v>Lost Customer</v>
      </c>
      <c r="Q1921" s="3" t="str">
        <f>IF(Table1[[#This Row],[Tenure]]&lt;=12,"0-1 Year",)</f>
        <v>0-1 Year</v>
      </c>
      <c r="R1921" s="3" t="str">
        <f>IF(Table1[[#This Row],[MonthlyCharges]]&lt;35,"low",IF(Table1[[#This Row],[MonthlyCharges]]&lt;70,"Medium","High"))</f>
        <v>Medium</v>
      </c>
    </row>
    <row r="1922" spans="1:18" x14ac:dyDescent="0.35">
      <c r="A1922" s="1" t="s">
        <v>1955</v>
      </c>
      <c r="B1922" s="1" t="s">
        <v>7</v>
      </c>
      <c r="C1922" s="1">
        <v>49</v>
      </c>
      <c r="D1922" s="1" t="s">
        <v>3</v>
      </c>
      <c r="E1922" s="1" t="s">
        <v>3</v>
      </c>
      <c r="F1922" s="1" t="s">
        <v>3</v>
      </c>
      <c r="G1922" s="1">
        <v>34</v>
      </c>
      <c r="H1922" s="1" t="s">
        <v>15</v>
      </c>
      <c r="I1922" s="1" t="s">
        <v>10</v>
      </c>
      <c r="J1922" s="1" t="s">
        <v>44</v>
      </c>
      <c r="K1922" s="1">
        <v>42.74</v>
      </c>
      <c r="L1922" s="1">
        <v>1446.56</v>
      </c>
      <c r="M1922" s="1">
        <v>3</v>
      </c>
      <c r="N1922" s="1">
        <v>10</v>
      </c>
      <c r="O1922" s="1" t="s">
        <v>3</v>
      </c>
      <c r="P1922" s="1" t="str">
        <f>IF(Table1[[#This Row],[Churn]]="Yes","Lost Customer","Active Customer")</f>
        <v>Active Customer</v>
      </c>
      <c r="Q1922" s="3">
        <f>IF(Table1[[#This Row],[Tenure]]&lt;=12,"0-1 Year",)</f>
        <v>0</v>
      </c>
      <c r="R1922" s="3" t="str">
        <f>IF(Table1[[#This Row],[MonthlyCharges]]&lt;35,"low",IF(Table1[[#This Row],[MonthlyCharges]]&lt;70,"Medium","High"))</f>
        <v>Medium</v>
      </c>
    </row>
    <row r="1923" spans="1:18" x14ac:dyDescent="0.35">
      <c r="A1923" s="1" t="s">
        <v>1956</v>
      </c>
      <c r="B1923" s="1" t="s">
        <v>7</v>
      </c>
      <c r="C1923" s="1">
        <v>37</v>
      </c>
      <c r="D1923" s="1" t="s">
        <v>3</v>
      </c>
      <c r="E1923" s="1" t="s">
        <v>4</v>
      </c>
      <c r="F1923" s="1" t="s">
        <v>4</v>
      </c>
      <c r="G1923" s="1">
        <v>1</v>
      </c>
      <c r="H1923" s="1" t="s">
        <v>14</v>
      </c>
      <c r="I1923" s="1" t="s">
        <v>11</v>
      </c>
      <c r="J1923" s="1" t="s">
        <v>34</v>
      </c>
      <c r="K1923" s="1">
        <v>42.2</v>
      </c>
      <c r="L1923" s="1">
        <v>59.32</v>
      </c>
      <c r="M1923" s="1">
        <v>2</v>
      </c>
      <c r="N1923" s="1">
        <v>8</v>
      </c>
      <c r="O1923" s="1" t="s">
        <v>3</v>
      </c>
      <c r="P1923" s="1" t="str">
        <f>IF(Table1[[#This Row],[Churn]]="Yes","Lost Customer","Active Customer")</f>
        <v>Active Customer</v>
      </c>
      <c r="Q1923" s="3" t="str">
        <f>IF(Table1[[#This Row],[Tenure]]&lt;=12,"0-1 Year",)</f>
        <v>0-1 Year</v>
      </c>
      <c r="R1923" s="3" t="str">
        <f>IF(Table1[[#This Row],[MonthlyCharges]]&lt;35,"low",IF(Table1[[#This Row],[MonthlyCharges]]&lt;70,"Medium","High"))</f>
        <v>Medium</v>
      </c>
    </row>
    <row r="1924" spans="1:18" x14ac:dyDescent="0.35">
      <c r="A1924" s="1" t="s">
        <v>1957</v>
      </c>
      <c r="B1924" s="1" t="s">
        <v>7</v>
      </c>
      <c r="C1924" s="1">
        <v>45</v>
      </c>
      <c r="D1924" s="1" t="s">
        <v>3</v>
      </c>
      <c r="E1924" s="1" t="s">
        <v>3</v>
      </c>
      <c r="F1924" s="1" t="s">
        <v>3</v>
      </c>
      <c r="G1924" s="1">
        <v>11</v>
      </c>
      <c r="H1924" s="1" t="s">
        <v>15</v>
      </c>
      <c r="I1924" s="1" t="s">
        <v>11</v>
      </c>
      <c r="J1924" s="1" t="s">
        <v>44</v>
      </c>
      <c r="K1924" s="1">
        <v>90.12</v>
      </c>
      <c r="L1924" s="1">
        <v>986.04</v>
      </c>
      <c r="M1924" s="1">
        <v>5</v>
      </c>
      <c r="N1924" s="1">
        <v>8</v>
      </c>
      <c r="O1924" s="1" t="s">
        <v>3</v>
      </c>
      <c r="P1924" s="1" t="str">
        <f>IF(Table1[[#This Row],[Churn]]="Yes","Lost Customer","Active Customer")</f>
        <v>Active Customer</v>
      </c>
      <c r="Q1924" s="3" t="str">
        <f>IF(Table1[[#This Row],[Tenure]]&lt;=12,"0-1 Year",)</f>
        <v>0-1 Year</v>
      </c>
      <c r="R1924" s="3" t="str">
        <f>IF(Table1[[#This Row],[MonthlyCharges]]&lt;35,"low",IF(Table1[[#This Row],[MonthlyCharges]]&lt;70,"Medium","High"))</f>
        <v>High</v>
      </c>
    </row>
    <row r="1925" spans="1:18" x14ac:dyDescent="0.35">
      <c r="A1925" s="1" t="s">
        <v>1958</v>
      </c>
      <c r="B1925" s="1" t="s">
        <v>8</v>
      </c>
      <c r="C1925" s="1">
        <v>42</v>
      </c>
      <c r="D1925" s="1" t="s">
        <v>3</v>
      </c>
      <c r="E1925" s="1" t="s">
        <v>3</v>
      </c>
      <c r="F1925" s="1" t="s">
        <v>4</v>
      </c>
      <c r="G1925" s="1">
        <v>17</v>
      </c>
      <c r="H1925" s="1" t="s">
        <v>14</v>
      </c>
      <c r="I1925" s="1" t="s">
        <v>11</v>
      </c>
      <c r="J1925" s="1" t="s">
        <v>32</v>
      </c>
      <c r="K1925" s="1">
        <v>114.58</v>
      </c>
      <c r="L1925" s="1">
        <v>1956.79</v>
      </c>
      <c r="M1925" s="1">
        <v>5</v>
      </c>
      <c r="N1925" s="1">
        <v>1</v>
      </c>
      <c r="O1925" s="1" t="s">
        <v>4</v>
      </c>
      <c r="P1925" s="1" t="str">
        <f>IF(Table1[[#This Row],[Churn]]="Yes","Lost Customer","Active Customer")</f>
        <v>Lost Customer</v>
      </c>
      <c r="Q1925" s="3">
        <f>IF(Table1[[#This Row],[Tenure]]&lt;=12,"0-1 Year",)</f>
        <v>0</v>
      </c>
      <c r="R1925" s="3" t="str">
        <f>IF(Table1[[#This Row],[MonthlyCharges]]&lt;35,"low",IF(Table1[[#This Row],[MonthlyCharges]]&lt;70,"Medium","High"))</f>
        <v>High</v>
      </c>
    </row>
    <row r="1926" spans="1:18" x14ac:dyDescent="0.35">
      <c r="A1926" s="1" t="s">
        <v>1959</v>
      </c>
      <c r="B1926" s="1" t="s">
        <v>7</v>
      </c>
      <c r="C1926" s="1">
        <v>58</v>
      </c>
      <c r="D1926" s="1" t="s">
        <v>3</v>
      </c>
      <c r="E1926" s="1" t="s">
        <v>3</v>
      </c>
      <c r="F1926" s="1" t="s">
        <v>4</v>
      </c>
      <c r="G1926" s="1">
        <v>24</v>
      </c>
      <c r="H1926" s="1" t="s">
        <v>15</v>
      </c>
      <c r="I1926" s="1" t="s">
        <v>10</v>
      </c>
      <c r="J1926" s="1" t="s">
        <v>32</v>
      </c>
      <c r="K1926" s="1">
        <v>58.59</v>
      </c>
      <c r="L1926" s="1">
        <v>1405.28</v>
      </c>
      <c r="M1926" s="1">
        <v>7</v>
      </c>
      <c r="N1926" s="1">
        <v>1</v>
      </c>
      <c r="O1926" s="1" t="s">
        <v>4</v>
      </c>
      <c r="P1926" s="1" t="str">
        <f>IF(Table1[[#This Row],[Churn]]="Yes","Lost Customer","Active Customer")</f>
        <v>Lost Customer</v>
      </c>
      <c r="Q1926" s="3">
        <f>IF(Table1[[#This Row],[Tenure]]&lt;=12,"0-1 Year",)</f>
        <v>0</v>
      </c>
      <c r="R1926" s="3" t="str">
        <f>IF(Table1[[#This Row],[MonthlyCharges]]&lt;35,"low",IF(Table1[[#This Row],[MonthlyCharges]]&lt;70,"Medium","High"))</f>
        <v>Medium</v>
      </c>
    </row>
    <row r="1927" spans="1:18" x14ac:dyDescent="0.35">
      <c r="A1927" s="1" t="s">
        <v>1960</v>
      </c>
      <c r="B1927" s="1" t="s">
        <v>7</v>
      </c>
      <c r="C1927" s="1">
        <v>41</v>
      </c>
      <c r="D1927" s="1" t="s">
        <v>3</v>
      </c>
      <c r="E1927" s="1" t="s">
        <v>3</v>
      </c>
      <c r="F1927" s="1" t="s">
        <v>4</v>
      </c>
      <c r="G1927" s="1">
        <v>44</v>
      </c>
      <c r="H1927" s="1" t="s">
        <v>14</v>
      </c>
      <c r="I1927" s="1" t="s">
        <v>11</v>
      </c>
      <c r="J1927" s="1" t="s">
        <v>40</v>
      </c>
      <c r="K1927" s="1">
        <v>69.92</v>
      </c>
      <c r="L1927" s="1">
        <v>3065.36</v>
      </c>
      <c r="M1927" s="1">
        <v>4</v>
      </c>
      <c r="N1927" s="1">
        <v>9</v>
      </c>
      <c r="O1927" s="1" t="s">
        <v>3</v>
      </c>
      <c r="P1927" s="1" t="str">
        <f>IF(Table1[[#This Row],[Churn]]="Yes","Lost Customer","Active Customer")</f>
        <v>Active Customer</v>
      </c>
      <c r="Q1927" s="3">
        <f>IF(Table1[[#This Row],[Tenure]]&lt;=12,"0-1 Year",)</f>
        <v>0</v>
      </c>
      <c r="R1927" s="3" t="str">
        <f>IF(Table1[[#This Row],[MonthlyCharges]]&lt;35,"low",IF(Table1[[#This Row],[MonthlyCharges]]&lt;70,"Medium","High"))</f>
        <v>Medium</v>
      </c>
    </row>
    <row r="1928" spans="1:18" x14ac:dyDescent="0.35">
      <c r="A1928" s="1" t="s">
        <v>1961</v>
      </c>
      <c r="B1928" s="1" t="s">
        <v>7</v>
      </c>
      <c r="C1928" s="1">
        <v>75</v>
      </c>
      <c r="D1928" s="1" t="s">
        <v>4</v>
      </c>
      <c r="E1928" s="1" t="s">
        <v>4</v>
      </c>
      <c r="F1928" s="1" t="s">
        <v>3</v>
      </c>
      <c r="G1928" s="1">
        <v>50</v>
      </c>
      <c r="H1928" s="1" t="s">
        <v>14</v>
      </c>
      <c r="I1928" s="1" t="s">
        <v>11</v>
      </c>
      <c r="J1928" s="1" t="s">
        <v>44</v>
      </c>
      <c r="K1928" s="1">
        <v>112.23</v>
      </c>
      <c r="L1928" s="1">
        <v>5606.34</v>
      </c>
      <c r="M1928" s="1">
        <v>6</v>
      </c>
      <c r="N1928" s="1">
        <v>4</v>
      </c>
      <c r="O1928" s="1" t="s">
        <v>4</v>
      </c>
      <c r="P1928" s="1" t="str">
        <f>IF(Table1[[#This Row],[Churn]]="Yes","Lost Customer","Active Customer")</f>
        <v>Lost Customer</v>
      </c>
      <c r="Q1928" s="3">
        <f>IF(Table1[[#This Row],[Tenure]]&lt;=12,"0-1 Year",)</f>
        <v>0</v>
      </c>
      <c r="R1928" s="3" t="str">
        <f>IF(Table1[[#This Row],[MonthlyCharges]]&lt;35,"low",IF(Table1[[#This Row],[MonthlyCharges]]&lt;70,"Medium","High"))</f>
        <v>High</v>
      </c>
    </row>
    <row r="1929" spans="1:18" x14ac:dyDescent="0.35">
      <c r="A1929" s="1" t="s">
        <v>1962</v>
      </c>
      <c r="B1929" s="1" t="s">
        <v>7</v>
      </c>
      <c r="C1929" s="1">
        <v>25</v>
      </c>
      <c r="D1929" s="1" t="s">
        <v>3</v>
      </c>
      <c r="E1929" s="1" t="s">
        <v>3</v>
      </c>
      <c r="F1929" s="1" t="s">
        <v>4</v>
      </c>
      <c r="G1929" s="1">
        <v>22</v>
      </c>
      <c r="H1929" s="1" t="s">
        <v>15</v>
      </c>
      <c r="I1929" s="1" t="s">
        <v>10</v>
      </c>
      <c r="J1929" s="1" t="s">
        <v>40</v>
      </c>
      <c r="K1929" s="1">
        <v>28.62</v>
      </c>
      <c r="L1929" s="1">
        <v>614.34</v>
      </c>
      <c r="M1929" s="1">
        <v>1</v>
      </c>
      <c r="N1929" s="1">
        <v>6</v>
      </c>
      <c r="O1929" s="1" t="s">
        <v>3</v>
      </c>
      <c r="P1929" s="1" t="str">
        <f>IF(Table1[[#This Row],[Churn]]="Yes","Lost Customer","Active Customer")</f>
        <v>Active Customer</v>
      </c>
      <c r="Q1929" s="3">
        <f>IF(Table1[[#This Row],[Tenure]]&lt;=12,"0-1 Year",)</f>
        <v>0</v>
      </c>
      <c r="R1929" s="3" t="str">
        <f>IF(Table1[[#This Row],[MonthlyCharges]]&lt;35,"low",IF(Table1[[#This Row],[MonthlyCharges]]&lt;70,"Medium","High"))</f>
        <v>low</v>
      </c>
    </row>
    <row r="1930" spans="1:18" x14ac:dyDescent="0.35">
      <c r="A1930" s="1" t="s">
        <v>1963</v>
      </c>
      <c r="B1930" s="1" t="s">
        <v>8</v>
      </c>
      <c r="C1930" s="1">
        <v>44</v>
      </c>
      <c r="D1930" s="1" t="s">
        <v>3</v>
      </c>
      <c r="E1930" s="1" t="s">
        <v>3</v>
      </c>
      <c r="F1930" s="1" t="s">
        <v>4</v>
      </c>
      <c r="G1930" s="1">
        <v>39</v>
      </c>
      <c r="H1930" s="1" t="s">
        <v>14</v>
      </c>
      <c r="I1930" s="1" t="s">
        <v>10</v>
      </c>
      <c r="J1930" s="1" t="s">
        <v>32</v>
      </c>
      <c r="K1930" s="1">
        <v>21.73</v>
      </c>
      <c r="L1930" s="1">
        <v>857.11</v>
      </c>
      <c r="M1930" s="1">
        <v>6</v>
      </c>
      <c r="N1930" s="1">
        <v>1</v>
      </c>
      <c r="O1930" s="1" t="s">
        <v>4</v>
      </c>
      <c r="P1930" s="1" t="str">
        <f>IF(Table1[[#This Row],[Churn]]="Yes","Lost Customer","Active Customer")</f>
        <v>Lost Customer</v>
      </c>
      <c r="Q1930" s="3">
        <f>IF(Table1[[#This Row],[Tenure]]&lt;=12,"0-1 Year",)</f>
        <v>0</v>
      </c>
      <c r="R1930" s="3" t="str">
        <f>IF(Table1[[#This Row],[MonthlyCharges]]&lt;35,"low",IF(Table1[[#This Row],[MonthlyCharges]]&lt;70,"Medium","High"))</f>
        <v>low</v>
      </c>
    </row>
    <row r="1931" spans="1:18" x14ac:dyDescent="0.35">
      <c r="A1931" s="1" t="s">
        <v>1964</v>
      </c>
      <c r="B1931" s="1" t="s">
        <v>7</v>
      </c>
      <c r="C1931" s="1">
        <v>49</v>
      </c>
      <c r="D1931" s="1" t="s">
        <v>3</v>
      </c>
      <c r="E1931" s="1" t="s">
        <v>3</v>
      </c>
      <c r="F1931" s="1" t="s">
        <v>3</v>
      </c>
      <c r="G1931" s="1">
        <v>40</v>
      </c>
      <c r="H1931" s="1" t="s">
        <v>15</v>
      </c>
      <c r="I1931" s="1" t="s">
        <v>11</v>
      </c>
      <c r="J1931" s="1" t="s">
        <v>44</v>
      </c>
      <c r="K1931" s="1">
        <v>100.7</v>
      </c>
      <c r="L1931" s="1">
        <v>4024.94</v>
      </c>
      <c r="M1931" s="1">
        <v>1</v>
      </c>
      <c r="N1931" s="1">
        <v>3</v>
      </c>
      <c r="O1931" s="1" t="s">
        <v>3</v>
      </c>
      <c r="P1931" s="1" t="str">
        <f>IF(Table1[[#This Row],[Churn]]="Yes","Lost Customer","Active Customer")</f>
        <v>Active Customer</v>
      </c>
      <c r="Q1931" s="3">
        <f>IF(Table1[[#This Row],[Tenure]]&lt;=12,"0-1 Year",)</f>
        <v>0</v>
      </c>
      <c r="R1931" s="3" t="str">
        <f>IF(Table1[[#This Row],[MonthlyCharges]]&lt;35,"low",IF(Table1[[#This Row],[MonthlyCharges]]&lt;70,"Medium","High"))</f>
        <v>High</v>
      </c>
    </row>
    <row r="1932" spans="1:18" x14ac:dyDescent="0.35">
      <c r="A1932" s="1" t="s">
        <v>1965</v>
      </c>
      <c r="B1932" s="1" t="s">
        <v>7</v>
      </c>
      <c r="C1932" s="1">
        <v>46</v>
      </c>
      <c r="D1932" s="1" t="s">
        <v>3</v>
      </c>
      <c r="E1932" s="1" t="s">
        <v>3</v>
      </c>
      <c r="F1932" s="1" t="s">
        <v>4</v>
      </c>
      <c r="G1932" s="1">
        <v>29</v>
      </c>
      <c r="H1932" s="1" t="s">
        <v>14</v>
      </c>
      <c r="I1932" s="1" t="s">
        <v>11</v>
      </c>
      <c r="J1932" s="1" t="s">
        <v>32</v>
      </c>
      <c r="K1932" s="1">
        <v>38.67</v>
      </c>
      <c r="L1932" s="1">
        <v>1104.56</v>
      </c>
      <c r="M1932" s="1">
        <v>6</v>
      </c>
      <c r="N1932" s="1">
        <v>6</v>
      </c>
      <c r="O1932" s="1" t="s">
        <v>3</v>
      </c>
      <c r="P1932" s="1" t="str">
        <f>IF(Table1[[#This Row],[Churn]]="Yes","Lost Customer","Active Customer")</f>
        <v>Active Customer</v>
      </c>
      <c r="Q1932" s="3">
        <f>IF(Table1[[#This Row],[Tenure]]&lt;=12,"0-1 Year",)</f>
        <v>0</v>
      </c>
      <c r="R1932" s="3" t="str">
        <f>IF(Table1[[#This Row],[MonthlyCharges]]&lt;35,"low",IF(Table1[[#This Row],[MonthlyCharges]]&lt;70,"Medium","High"))</f>
        <v>Medium</v>
      </c>
    </row>
    <row r="1933" spans="1:18" x14ac:dyDescent="0.35">
      <c r="A1933" s="1" t="s">
        <v>1966</v>
      </c>
      <c r="B1933" s="1" t="s">
        <v>8</v>
      </c>
      <c r="C1933" s="1">
        <v>31</v>
      </c>
      <c r="D1933" s="1" t="s">
        <v>3</v>
      </c>
      <c r="E1933" s="1" t="s">
        <v>3</v>
      </c>
      <c r="F1933" s="1" t="s">
        <v>4</v>
      </c>
      <c r="G1933" s="1">
        <v>16</v>
      </c>
      <c r="H1933" s="1" t="s">
        <v>16</v>
      </c>
      <c r="I1933" s="1" t="s">
        <v>12</v>
      </c>
      <c r="J1933" s="1" t="s">
        <v>34</v>
      </c>
      <c r="K1933" s="1">
        <v>0</v>
      </c>
      <c r="L1933" s="1">
        <v>4.2300000000000004</v>
      </c>
      <c r="M1933" s="1">
        <v>7</v>
      </c>
      <c r="N1933" s="1">
        <v>1</v>
      </c>
      <c r="O1933" s="1" t="s">
        <v>4</v>
      </c>
      <c r="P1933" s="1" t="str">
        <f>IF(Table1[[#This Row],[Churn]]="Yes","Lost Customer","Active Customer")</f>
        <v>Lost Customer</v>
      </c>
      <c r="Q1933" s="3">
        <f>IF(Table1[[#This Row],[Tenure]]&lt;=12,"0-1 Year",)</f>
        <v>0</v>
      </c>
      <c r="R1933" s="3" t="str">
        <f>IF(Table1[[#This Row],[MonthlyCharges]]&lt;35,"low",IF(Table1[[#This Row],[MonthlyCharges]]&lt;70,"Medium","High"))</f>
        <v>low</v>
      </c>
    </row>
    <row r="1934" spans="1:18" x14ac:dyDescent="0.35">
      <c r="A1934" s="1" t="s">
        <v>1967</v>
      </c>
      <c r="B1934" s="1" t="s">
        <v>8</v>
      </c>
      <c r="C1934" s="1">
        <v>55</v>
      </c>
      <c r="D1934" s="1" t="s">
        <v>3</v>
      </c>
      <c r="E1934" s="1" t="s">
        <v>3</v>
      </c>
      <c r="F1934" s="1" t="s">
        <v>3</v>
      </c>
      <c r="G1934" s="1">
        <v>24</v>
      </c>
      <c r="H1934" s="1" t="s">
        <v>15</v>
      </c>
      <c r="I1934" s="1" t="s">
        <v>11</v>
      </c>
      <c r="J1934" s="1" t="s">
        <v>32</v>
      </c>
      <c r="K1934" s="1">
        <v>81.84</v>
      </c>
      <c r="L1934" s="1">
        <v>1955.19</v>
      </c>
      <c r="M1934" s="1">
        <v>1</v>
      </c>
      <c r="N1934" s="1">
        <v>5</v>
      </c>
      <c r="O1934" s="1" t="s">
        <v>3</v>
      </c>
      <c r="P1934" s="1" t="str">
        <f>IF(Table1[[#This Row],[Churn]]="Yes","Lost Customer","Active Customer")</f>
        <v>Active Customer</v>
      </c>
      <c r="Q1934" s="3">
        <f>IF(Table1[[#This Row],[Tenure]]&lt;=12,"0-1 Year",)</f>
        <v>0</v>
      </c>
      <c r="R1934" s="3" t="str">
        <f>IF(Table1[[#This Row],[MonthlyCharges]]&lt;35,"low",IF(Table1[[#This Row],[MonthlyCharges]]&lt;70,"Medium","High"))</f>
        <v>High</v>
      </c>
    </row>
    <row r="1935" spans="1:18" x14ac:dyDescent="0.35">
      <c r="A1935" s="1" t="s">
        <v>1968</v>
      </c>
      <c r="B1935" s="1" t="s">
        <v>8</v>
      </c>
      <c r="C1935" s="1">
        <v>47</v>
      </c>
      <c r="D1935" s="1" t="s">
        <v>3</v>
      </c>
      <c r="E1935" s="1" t="s">
        <v>3</v>
      </c>
      <c r="F1935" s="1" t="s">
        <v>3</v>
      </c>
      <c r="G1935" s="1">
        <v>63</v>
      </c>
      <c r="H1935" s="1" t="s">
        <v>15</v>
      </c>
      <c r="I1935" s="1" t="s">
        <v>11</v>
      </c>
      <c r="J1935" s="1" t="s">
        <v>40</v>
      </c>
      <c r="K1935" s="1">
        <v>78.150000000000006</v>
      </c>
      <c r="L1935" s="1">
        <v>4920.53</v>
      </c>
      <c r="M1935" s="1">
        <v>4</v>
      </c>
      <c r="N1935" s="1">
        <v>9</v>
      </c>
      <c r="O1935" s="1" t="s">
        <v>3</v>
      </c>
      <c r="P1935" s="1" t="str">
        <f>IF(Table1[[#This Row],[Churn]]="Yes","Lost Customer","Active Customer")</f>
        <v>Active Customer</v>
      </c>
      <c r="Q1935" s="3">
        <f>IF(Table1[[#This Row],[Tenure]]&lt;=12,"0-1 Year",)</f>
        <v>0</v>
      </c>
      <c r="R1935" s="3" t="str">
        <f>IF(Table1[[#This Row],[MonthlyCharges]]&lt;35,"low",IF(Table1[[#This Row],[MonthlyCharges]]&lt;70,"Medium","High"))</f>
        <v>High</v>
      </c>
    </row>
    <row r="1936" spans="1:18" x14ac:dyDescent="0.35">
      <c r="A1936" s="1" t="s">
        <v>1969</v>
      </c>
      <c r="B1936" s="1" t="s">
        <v>8</v>
      </c>
      <c r="C1936" s="1">
        <v>41</v>
      </c>
      <c r="D1936" s="1" t="s">
        <v>3</v>
      </c>
      <c r="E1936" s="1" t="s">
        <v>3</v>
      </c>
      <c r="F1936" s="1" t="s">
        <v>3</v>
      </c>
      <c r="G1936" s="1">
        <v>4</v>
      </c>
      <c r="H1936" s="1" t="s">
        <v>16</v>
      </c>
      <c r="I1936" s="1" t="s">
        <v>12</v>
      </c>
      <c r="J1936" s="1" t="s">
        <v>40</v>
      </c>
      <c r="K1936" s="1">
        <v>0</v>
      </c>
      <c r="L1936" s="1">
        <v>17.420000000000002</v>
      </c>
      <c r="M1936" s="1">
        <v>1</v>
      </c>
      <c r="N1936" s="1">
        <v>2</v>
      </c>
      <c r="O1936" s="1" t="s">
        <v>3</v>
      </c>
      <c r="P1936" s="1" t="str">
        <f>IF(Table1[[#This Row],[Churn]]="Yes","Lost Customer","Active Customer")</f>
        <v>Active Customer</v>
      </c>
      <c r="Q1936" s="3" t="str">
        <f>IF(Table1[[#This Row],[Tenure]]&lt;=12,"0-1 Year",)</f>
        <v>0-1 Year</v>
      </c>
      <c r="R1936" s="3" t="str">
        <f>IF(Table1[[#This Row],[MonthlyCharges]]&lt;35,"low",IF(Table1[[#This Row],[MonthlyCharges]]&lt;70,"Medium","High"))</f>
        <v>low</v>
      </c>
    </row>
    <row r="1937" spans="1:18" x14ac:dyDescent="0.35">
      <c r="A1937" s="1" t="s">
        <v>1970</v>
      </c>
      <c r="B1937" s="1" t="s">
        <v>7</v>
      </c>
      <c r="C1937" s="1">
        <v>24</v>
      </c>
      <c r="D1937" s="1" t="s">
        <v>3</v>
      </c>
      <c r="E1937" s="1" t="s">
        <v>3</v>
      </c>
      <c r="F1937" s="1" t="s">
        <v>4</v>
      </c>
      <c r="G1937" s="1">
        <v>35</v>
      </c>
      <c r="H1937" s="1" t="s">
        <v>15</v>
      </c>
      <c r="I1937" s="1" t="s">
        <v>10</v>
      </c>
      <c r="J1937" s="1" t="s">
        <v>32</v>
      </c>
      <c r="K1937" s="1">
        <v>105.71</v>
      </c>
      <c r="L1937" s="1">
        <v>3711.26</v>
      </c>
      <c r="M1937" s="1">
        <v>7</v>
      </c>
      <c r="N1937" s="1">
        <v>9</v>
      </c>
      <c r="O1937" s="1" t="s">
        <v>3</v>
      </c>
      <c r="P1937" s="1" t="str">
        <f>IF(Table1[[#This Row],[Churn]]="Yes","Lost Customer","Active Customer")</f>
        <v>Active Customer</v>
      </c>
      <c r="Q1937" s="3">
        <f>IF(Table1[[#This Row],[Tenure]]&lt;=12,"0-1 Year",)</f>
        <v>0</v>
      </c>
      <c r="R1937" s="3" t="str">
        <f>IF(Table1[[#This Row],[MonthlyCharges]]&lt;35,"low",IF(Table1[[#This Row],[MonthlyCharges]]&lt;70,"Medium","High"))</f>
        <v>High</v>
      </c>
    </row>
    <row r="1938" spans="1:18" x14ac:dyDescent="0.35">
      <c r="A1938" s="1" t="s">
        <v>1971</v>
      </c>
      <c r="B1938" s="1" t="s">
        <v>8</v>
      </c>
      <c r="C1938" s="1">
        <v>25</v>
      </c>
      <c r="D1938" s="1" t="s">
        <v>3</v>
      </c>
      <c r="E1938" s="1" t="s">
        <v>4</v>
      </c>
      <c r="F1938" s="1" t="s">
        <v>3</v>
      </c>
      <c r="G1938" s="1">
        <v>16</v>
      </c>
      <c r="H1938" s="1" t="s">
        <v>15</v>
      </c>
      <c r="I1938" s="1" t="s">
        <v>10</v>
      </c>
      <c r="J1938" s="1" t="s">
        <v>32</v>
      </c>
      <c r="K1938" s="1">
        <v>71.040000000000006</v>
      </c>
      <c r="L1938" s="1">
        <v>1144.5</v>
      </c>
      <c r="M1938" s="1">
        <v>0</v>
      </c>
      <c r="N1938" s="1">
        <v>5</v>
      </c>
      <c r="O1938" s="1" t="s">
        <v>3</v>
      </c>
      <c r="P1938" s="1" t="str">
        <f>IF(Table1[[#This Row],[Churn]]="Yes","Lost Customer","Active Customer")</f>
        <v>Active Customer</v>
      </c>
      <c r="Q1938" s="3">
        <f>IF(Table1[[#This Row],[Tenure]]&lt;=12,"0-1 Year",)</f>
        <v>0</v>
      </c>
      <c r="R1938" s="3" t="str">
        <f>IF(Table1[[#This Row],[MonthlyCharges]]&lt;35,"low",IF(Table1[[#This Row],[MonthlyCharges]]&lt;70,"Medium","High"))</f>
        <v>High</v>
      </c>
    </row>
    <row r="1939" spans="1:18" x14ac:dyDescent="0.35">
      <c r="A1939" s="1" t="s">
        <v>1972</v>
      </c>
      <c r="B1939" s="1" t="s">
        <v>8</v>
      </c>
      <c r="C1939" s="1">
        <v>54</v>
      </c>
      <c r="D1939" s="1" t="s">
        <v>3</v>
      </c>
      <c r="E1939" s="1" t="s">
        <v>4</v>
      </c>
      <c r="F1939" s="1" t="s">
        <v>4</v>
      </c>
      <c r="G1939" s="1">
        <v>57</v>
      </c>
      <c r="H1939" s="1" t="s">
        <v>16</v>
      </c>
      <c r="I1939" s="1" t="s">
        <v>11</v>
      </c>
      <c r="J1939" s="1" t="s">
        <v>40</v>
      </c>
      <c r="K1939" s="1">
        <v>58.32</v>
      </c>
      <c r="L1939" s="1">
        <v>3318.44</v>
      </c>
      <c r="M1939" s="1">
        <v>6</v>
      </c>
      <c r="N1939" s="1">
        <v>1</v>
      </c>
      <c r="O1939" s="1" t="s">
        <v>4</v>
      </c>
      <c r="P1939" s="1" t="str">
        <f>IF(Table1[[#This Row],[Churn]]="Yes","Lost Customer","Active Customer")</f>
        <v>Lost Customer</v>
      </c>
      <c r="Q1939" s="3">
        <f>IF(Table1[[#This Row],[Tenure]]&lt;=12,"0-1 Year",)</f>
        <v>0</v>
      </c>
      <c r="R1939" s="3" t="str">
        <f>IF(Table1[[#This Row],[MonthlyCharges]]&lt;35,"low",IF(Table1[[#This Row],[MonthlyCharges]]&lt;70,"Medium","High"))</f>
        <v>Medium</v>
      </c>
    </row>
    <row r="1940" spans="1:18" x14ac:dyDescent="0.35">
      <c r="A1940" s="1" t="s">
        <v>1973</v>
      </c>
      <c r="B1940" s="1" t="s">
        <v>8</v>
      </c>
      <c r="C1940" s="1">
        <v>32</v>
      </c>
      <c r="D1940" s="1" t="s">
        <v>3</v>
      </c>
      <c r="E1940" s="1" t="s">
        <v>4</v>
      </c>
      <c r="F1940" s="1" t="s">
        <v>4</v>
      </c>
      <c r="G1940" s="1">
        <v>72</v>
      </c>
      <c r="H1940" s="1" t="s">
        <v>14</v>
      </c>
      <c r="I1940" s="1" t="s">
        <v>11</v>
      </c>
      <c r="J1940" s="1" t="s">
        <v>34</v>
      </c>
      <c r="K1940" s="1">
        <v>25.62</v>
      </c>
      <c r="L1940" s="1">
        <v>1835.48</v>
      </c>
      <c r="M1940" s="1">
        <v>2</v>
      </c>
      <c r="N1940" s="1">
        <v>9</v>
      </c>
      <c r="O1940" s="1" t="s">
        <v>3</v>
      </c>
      <c r="P1940" s="1" t="str">
        <f>IF(Table1[[#This Row],[Churn]]="Yes","Lost Customer","Active Customer")</f>
        <v>Active Customer</v>
      </c>
      <c r="Q1940" s="3">
        <f>IF(Table1[[#This Row],[Tenure]]&lt;=12,"0-1 Year",)</f>
        <v>0</v>
      </c>
      <c r="R1940" s="3" t="str">
        <f>IF(Table1[[#This Row],[MonthlyCharges]]&lt;35,"low",IF(Table1[[#This Row],[MonthlyCharges]]&lt;70,"Medium","High"))</f>
        <v>low</v>
      </c>
    </row>
    <row r="1941" spans="1:18" x14ac:dyDescent="0.35">
      <c r="A1941" s="1" t="s">
        <v>1974</v>
      </c>
      <c r="B1941" s="1" t="s">
        <v>8</v>
      </c>
      <c r="C1941" s="1">
        <v>64</v>
      </c>
      <c r="D1941" s="1" t="s">
        <v>4</v>
      </c>
      <c r="E1941" s="1" t="s">
        <v>4</v>
      </c>
      <c r="F1941" s="1" t="s">
        <v>3</v>
      </c>
      <c r="G1941" s="1">
        <v>61</v>
      </c>
      <c r="H1941" s="1" t="s">
        <v>14</v>
      </c>
      <c r="I1941" s="1" t="s">
        <v>11</v>
      </c>
      <c r="J1941" s="1" t="s">
        <v>44</v>
      </c>
      <c r="K1941" s="1">
        <v>104.61</v>
      </c>
      <c r="L1941" s="1">
        <v>6395.61</v>
      </c>
      <c r="M1941" s="1">
        <v>5</v>
      </c>
      <c r="N1941" s="1">
        <v>3</v>
      </c>
      <c r="O1941" s="1" t="s">
        <v>3</v>
      </c>
      <c r="P1941" s="1" t="str">
        <f>IF(Table1[[#This Row],[Churn]]="Yes","Lost Customer","Active Customer")</f>
        <v>Active Customer</v>
      </c>
      <c r="Q1941" s="3">
        <f>IF(Table1[[#This Row],[Tenure]]&lt;=12,"0-1 Year",)</f>
        <v>0</v>
      </c>
      <c r="R1941" s="3" t="str">
        <f>IF(Table1[[#This Row],[MonthlyCharges]]&lt;35,"low",IF(Table1[[#This Row],[MonthlyCharges]]&lt;70,"Medium","High"))</f>
        <v>High</v>
      </c>
    </row>
    <row r="1942" spans="1:18" x14ac:dyDescent="0.35">
      <c r="A1942" s="1" t="s">
        <v>1975</v>
      </c>
      <c r="B1942" s="1" t="s">
        <v>8</v>
      </c>
      <c r="C1942" s="1">
        <v>54</v>
      </c>
      <c r="D1942" s="1" t="s">
        <v>3</v>
      </c>
      <c r="E1942" s="1" t="s">
        <v>3</v>
      </c>
      <c r="F1942" s="1" t="s">
        <v>4</v>
      </c>
      <c r="G1942" s="1">
        <v>10</v>
      </c>
      <c r="H1942" s="1" t="s">
        <v>14</v>
      </c>
      <c r="I1942" s="1" t="s">
        <v>11</v>
      </c>
      <c r="J1942" s="1" t="s">
        <v>40</v>
      </c>
      <c r="K1942" s="1">
        <v>46.98</v>
      </c>
      <c r="L1942" s="1">
        <v>451.06</v>
      </c>
      <c r="M1942" s="1">
        <v>0</v>
      </c>
      <c r="N1942" s="1">
        <v>8</v>
      </c>
      <c r="O1942" s="1" t="s">
        <v>3</v>
      </c>
      <c r="P1942" s="1" t="str">
        <f>IF(Table1[[#This Row],[Churn]]="Yes","Lost Customer","Active Customer")</f>
        <v>Active Customer</v>
      </c>
      <c r="Q1942" s="3" t="str">
        <f>IF(Table1[[#This Row],[Tenure]]&lt;=12,"0-1 Year",)</f>
        <v>0-1 Year</v>
      </c>
      <c r="R1942" s="3" t="str">
        <f>IF(Table1[[#This Row],[MonthlyCharges]]&lt;35,"low",IF(Table1[[#This Row],[MonthlyCharges]]&lt;70,"Medium","High"))</f>
        <v>Medium</v>
      </c>
    </row>
    <row r="1943" spans="1:18" x14ac:dyDescent="0.35">
      <c r="A1943" s="1" t="s">
        <v>1976</v>
      </c>
      <c r="B1943" s="1" t="s">
        <v>7</v>
      </c>
      <c r="C1943" s="1">
        <v>23</v>
      </c>
      <c r="D1943" s="1" t="s">
        <v>3</v>
      </c>
      <c r="E1943" s="1" t="s">
        <v>3</v>
      </c>
      <c r="F1943" s="1" t="s">
        <v>4</v>
      </c>
      <c r="G1943" s="1">
        <v>62</v>
      </c>
      <c r="H1943" s="1" t="s">
        <v>14</v>
      </c>
      <c r="I1943" s="1" t="s">
        <v>11</v>
      </c>
      <c r="J1943" s="1" t="s">
        <v>40</v>
      </c>
      <c r="K1943" s="1">
        <v>107.81</v>
      </c>
      <c r="L1943" s="1">
        <v>6685.24</v>
      </c>
      <c r="M1943" s="1">
        <v>0</v>
      </c>
      <c r="N1943" s="1">
        <v>9</v>
      </c>
      <c r="O1943" s="1" t="s">
        <v>3</v>
      </c>
      <c r="P1943" s="1" t="str">
        <f>IF(Table1[[#This Row],[Churn]]="Yes","Lost Customer","Active Customer")</f>
        <v>Active Customer</v>
      </c>
      <c r="Q1943" s="3">
        <f>IF(Table1[[#This Row],[Tenure]]&lt;=12,"0-1 Year",)</f>
        <v>0</v>
      </c>
      <c r="R1943" s="3" t="str">
        <f>IF(Table1[[#This Row],[MonthlyCharges]]&lt;35,"low",IF(Table1[[#This Row],[MonthlyCharges]]&lt;70,"Medium","High"))</f>
        <v>High</v>
      </c>
    </row>
    <row r="1944" spans="1:18" x14ac:dyDescent="0.35">
      <c r="A1944" s="1" t="s">
        <v>1977</v>
      </c>
      <c r="B1944" s="1" t="s">
        <v>7</v>
      </c>
      <c r="C1944" s="1">
        <v>71</v>
      </c>
      <c r="D1944" s="1" t="s">
        <v>4</v>
      </c>
      <c r="E1944" s="1" t="s">
        <v>4</v>
      </c>
      <c r="F1944" s="1" t="s">
        <v>3</v>
      </c>
      <c r="G1944" s="1">
        <v>20</v>
      </c>
      <c r="H1944" s="1" t="s">
        <v>16</v>
      </c>
      <c r="I1944" s="1" t="s">
        <v>10</v>
      </c>
      <c r="J1944" s="1" t="s">
        <v>32</v>
      </c>
      <c r="K1944" s="1">
        <v>64.02</v>
      </c>
      <c r="L1944" s="1">
        <v>1286.4000000000001</v>
      </c>
      <c r="M1944" s="1">
        <v>2</v>
      </c>
      <c r="N1944" s="1">
        <v>8</v>
      </c>
      <c r="O1944" s="1" t="s">
        <v>3</v>
      </c>
      <c r="P1944" s="1" t="str">
        <f>IF(Table1[[#This Row],[Churn]]="Yes","Lost Customer","Active Customer")</f>
        <v>Active Customer</v>
      </c>
      <c r="Q1944" s="3">
        <f>IF(Table1[[#This Row],[Tenure]]&lt;=12,"0-1 Year",)</f>
        <v>0</v>
      </c>
      <c r="R1944" s="3" t="str">
        <f>IF(Table1[[#This Row],[MonthlyCharges]]&lt;35,"low",IF(Table1[[#This Row],[MonthlyCharges]]&lt;70,"Medium","High"))</f>
        <v>Medium</v>
      </c>
    </row>
    <row r="1945" spans="1:18" x14ac:dyDescent="0.35">
      <c r="A1945" s="1" t="s">
        <v>1978</v>
      </c>
      <c r="B1945" s="1" t="s">
        <v>8</v>
      </c>
      <c r="C1945" s="1">
        <v>64</v>
      </c>
      <c r="D1945" s="1" t="s">
        <v>4</v>
      </c>
      <c r="E1945" s="1" t="s">
        <v>4</v>
      </c>
      <c r="F1945" s="1" t="s">
        <v>4</v>
      </c>
      <c r="G1945" s="1">
        <v>29</v>
      </c>
      <c r="H1945" s="1" t="s">
        <v>16</v>
      </c>
      <c r="I1945" s="1" t="s">
        <v>11</v>
      </c>
      <c r="J1945" s="1" t="s">
        <v>32</v>
      </c>
      <c r="K1945" s="1">
        <v>93.27</v>
      </c>
      <c r="L1945" s="1">
        <v>2688.12</v>
      </c>
      <c r="M1945" s="1">
        <v>7</v>
      </c>
      <c r="N1945" s="1">
        <v>10</v>
      </c>
      <c r="O1945" s="1" t="s">
        <v>3</v>
      </c>
      <c r="P1945" s="1" t="str">
        <f>IF(Table1[[#This Row],[Churn]]="Yes","Lost Customer","Active Customer")</f>
        <v>Active Customer</v>
      </c>
      <c r="Q1945" s="3">
        <f>IF(Table1[[#This Row],[Tenure]]&lt;=12,"0-1 Year",)</f>
        <v>0</v>
      </c>
      <c r="R1945" s="3" t="str">
        <f>IF(Table1[[#This Row],[MonthlyCharges]]&lt;35,"low",IF(Table1[[#This Row],[MonthlyCharges]]&lt;70,"Medium","High"))</f>
        <v>High</v>
      </c>
    </row>
    <row r="1946" spans="1:18" x14ac:dyDescent="0.35">
      <c r="A1946" s="1" t="s">
        <v>1979</v>
      </c>
      <c r="B1946" s="1" t="s">
        <v>8</v>
      </c>
      <c r="C1946" s="1">
        <v>43</v>
      </c>
      <c r="D1946" s="1" t="s">
        <v>3</v>
      </c>
      <c r="E1946" s="1" t="s">
        <v>4</v>
      </c>
      <c r="F1946" s="1" t="s">
        <v>3</v>
      </c>
      <c r="G1946" s="1">
        <v>47</v>
      </c>
      <c r="H1946" s="1" t="s">
        <v>15</v>
      </c>
      <c r="I1946" s="1" t="s">
        <v>11</v>
      </c>
      <c r="J1946" s="1" t="s">
        <v>34</v>
      </c>
      <c r="K1946" s="1">
        <v>77.41</v>
      </c>
      <c r="L1946" s="1">
        <v>3648.07</v>
      </c>
      <c r="M1946" s="1">
        <v>4</v>
      </c>
      <c r="N1946" s="1">
        <v>5</v>
      </c>
      <c r="O1946" s="1" t="s">
        <v>3</v>
      </c>
      <c r="P1946" s="1" t="str">
        <f>IF(Table1[[#This Row],[Churn]]="Yes","Lost Customer","Active Customer")</f>
        <v>Active Customer</v>
      </c>
      <c r="Q1946" s="3">
        <f>IF(Table1[[#This Row],[Tenure]]&lt;=12,"0-1 Year",)</f>
        <v>0</v>
      </c>
      <c r="R1946" s="3" t="str">
        <f>IF(Table1[[#This Row],[MonthlyCharges]]&lt;35,"low",IF(Table1[[#This Row],[MonthlyCharges]]&lt;70,"Medium","High"))</f>
        <v>High</v>
      </c>
    </row>
    <row r="1947" spans="1:18" x14ac:dyDescent="0.35">
      <c r="A1947" s="1" t="s">
        <v>1980</v>
      </c>
      <c r="B1947" s="1" t="s">
        <v>7</v>
      </c>
      <c r="C1947" s="1">
        <v>75</v>
      </c>
      <c r="D1947" s="1" t="s">
        <v>4</v>
      </c>
      <c r="E1947" s="1" t="s">
        <v>3</v>
      </c>
      <c r="F1947" s="1" t="s">
        <v>3</v>
      </c>
      <c r="G1947" s="1">
        <v>61</v>
      </c>
      <c r="H1947" s="1" t="s">
        <v>15</v>
      </c>
      <c r="I1947" s="1" t="s">
        <v>11</v>
      </c>
      <c r="J1947" s="1" t="s">
        <v>32</v>
      </c>
      <c r="K1947" s="1">
        <v>109.54</v>
      </c>
      <c r="L1947" s="1">
        <v>6685.13</v>
      </c>
      <c r="M1947" s="1">
        <v>6</v>
      </c>
      <c r="N1947" s="1">
        <v>10</v>
      </c>
      <c r="O1947" s="1" t="s">
        <v>3</v>
      </c>
      <c r="P1947" s="1" t="str">
        <f>IF(Table1[[#This Row],[Churn]]="Yes","Lost Customer","Active Customer")</f>
        <v>Active Customer</v>
      </c>
      <c r="Q1947" s="3">
        <f>IF(Table1[[#This Row],[Tenure]]&lt;=12,"0-1 Year",)</f>
        <v>0</v>
      </c>
      <c r="R1947" s="3" t="str">
        <f>IF(Table1[[#This Row],[MonthlyCharges]]&lt;35,"low",IF(Table1[[#This Row],[MonthlyCharges]]&lt;70,"Medium","High"))</f>
        <v>High</v>
      </c>
    </row>
    <row r="1948" spans="1:18" x14ac:dyDescent="0.35">
      <c r="A1948" s="1" t="s">
        <v>1981</v>
      </c>
      <c r="B1948" s="1" t="s">
        <v>8</v>
      </c>
      <c r="C1948" s="1">
        <v>75</v>
      </c>
      <c r="D1948" s="1" t="s">
        <v>3</v>
      </c>
      <c r="E1948" s="1" t="s">
        <v>4</v>
      </c>
      <c r="F1948" s="1" t="s">
        <v>3</v>
      </c>
      <c r="G1948" s="1">
        <v>69</v>
      </c>
      <c r="H1948" s="1" t="s">
        <v>16</v>
      </c>
      <c r="I1948" s="1" t="s">
        <v>10</v>
      </c>
      <c r="J1948" s="1" t="s">
        <v>40</v>
      </c>
      <c r="K1948" s="1">
        <v>23.46</v>
      </c>
      <c r="L1948" s="1">
        <v>1626.58</v>
      </c>
      <c r="M1948" s="1">
        <v>3</v>
      </c>
      <c r="N1948" s="1">
        <v>4</v>
      </c>
      <c r="O1948" s="1" t="s">
        <v>3</v>
      </c>
      <c r="P1948" s="1" t="str">
        <f>IF(Table1[[#This Row],[Churn]]="Yes","Lost Customer","Active Customer")</f>
        <v>Active Customer</v>
      </c>
      <c r="Q1948" s="3">
        <f>IF(Table1[[#This Row],[Tenure]]&lt;=12,"0-1 Year",)</f>
        <v>0</v>
      </c>
      <c r="R1948" s="3" t="str">
        <f>IF(Table1[[#This Row],[MonthlyCharges]]&lt;35,"low",IF(Table1[[#This Row],[MonthlyCharges]]&lt;70,"Medium","High"))</f>
        <v>low</v>
      </c>
    </row>
    <row r="1949" spans="1:18" x14ac:dyDescent="0.35">
      <c r="A1949" s="1" t="s">
        <v>1982</v>
      </c>
      <c r="B1949" s="1" t="s">
        <v>8</v>
      </c>
      <c r="C1949" s="1">
        <v>63</v>
      </c>
      <c r="D1949" s="1" t="s">
        <v>4</v>
      </c>
      <c r="E1949" s="1" t="s">
        <v>4</v>
      </c>
      <c r="F1949" s="1" t="s">
        <v>4</v>
      </c>
      <c r="G1949" s="1">
        <v>37</v>
      </c>
      <c r="H1949" s="1" t="s">
        <v>14</v>
      </c>
      <c r="I1949" s="1" t="s">
        <v>10</v>
      </c>
      <c r="J1949" s="1" t="s">
        <v>32</v>
      </c>
      <c r="K1949" s="1">
        <v>40.32</v>
      </c>
      <c r="L1949" s="1">
        <v>1510.37</v>
      </c>
      <c r="M1949" s="1">
        <v>4</v>
      </c>
      <c r="N1949" s="1">
        <v>2</v>
      </c>
      <c r="O1949" s="1" t="s">
        <v>3</v>
      </c>
      <c r="P1949" s="1" t="str">
        <f>IF(Table1[[#This Row],[Churn]]="Yes","Lost Customer","Active Customer")</f>
        <v>Active Customer</v>
      </c>
      <c r="Q1949" s="3">
        <f>IF(Table1[[#This Row],[Tenure]]&lt;=12,"0-1 Year",)</f>
        <v>0</v>
      </c>
      <c r="R1949" s="3" t="str">
        <f>IF(Table1[[#This Row],[MonthlyCharges]]&lt;35,"low",IF(Table1[[#This Row],[MonthlyCharges]]&lt;70,"Medium","High"))</f>
        <v>Medium</v>
      </c>
    </row>
    <row r="1950" spans="1:18" x14ac:dyDescent="0.35">
      <c r="A1950" s="1" t="s">
        <v>1983</v>
      </c>
      <c r="B1950" s="1" t="s">
        <v>7</v>
      </c>
      <c r="C1950" s="1">
        <v>74</v>
      </c>
      <c r="D1950" s="1" t="s">
        <v>3</v>
      </c>
      <c r="E1950" s="1" t="s">
        <v>3</v>
      </c>
      <c r="F1950" s="1" t="s">
        <v>4</v>
      </c>
      <c r="G1950" s="1">
        <v>7</v>
      </c>
      <c r="H1950" s="1" t="s">
        <v>14</v>
      </c>
      <c r="I1950" s="1" t="s">
        <v>10</v>
      </c>
      <c r="J1950" s="1" t="s">
        <v>32</v>
      </c>
      <c r="K1950" s="1">
        <v>100.25</v>
      </c>
      <c r="L1950" s="1">
        <v>699.82</v>
      </c>
      <c r="M1950" s="1">
        <v>1</v>
      </c>
      <c r="N1950" s="1">
        <v>10</v>
      </c>
      <c r="O1950" s="1" t="s">
        <v>3</v>
      </c>
      <c r="P1950" s="1" t="str">
        <f>IF(Table1[[#This Row],[Churn]]="Yes","Lost Customer","Active Customer")</f>
        <v>Active Customer</v>
      </c>
      <c r="Q1950" s="3" t="str">
        <f>IF(Table1[[#This Row],[Tenure]]&lt;=12,"0-1 Year",)</f>
        <v>0-1 Year</v>
      </c>
      <c r="R1950" s="3" t="str">
        <f>IF(Table1[[#This Row],[MonthlyCharges]]&lt;35,"low",IF(Table1[[#This Row],[MonthlyCharges]]&lt;70,"Medium","High"))</f>
        <v>High</v>
      </c>
    </row>
    <row r="1951" spans="1:18" x14ac:dyDescent="0.35">
      <c r="A1951" s="1" t="s">
        <v>1984</v>
      </c>
      <c r="B1951" s="1" t="s">
        <v>7</v>
      </c>
      <c r="C1951" s="1">
        <v>55</v>
      </c>
      <c r="D1951" s="1" t="s">
        <v>3</v>
      </c>
      <c r="E1951" s="1" t="s">
        <v>3</v>
      </c>
      <c r="F1951" s="1" t="s">
        <v>3</v>
      </c>
      <c r="G1951" s="1">
        <v>56</v>
      </c>
      <c r="H1951" s="1" t="s">
        <v>14</v>
      </c>
      <c r="I1951" s="1" t="s">
        <v>10</v>
      </c>
      <c r="J1951" s="1" t="s">
        <v>40</v>
      </c>
      <c r="K1951" s="1">
        <v>31.51</v>
      </c>
      <c r="L1951" s="1">
        <v>1752.8</v>
      </c>
      <c r="M1951" s="1">
        <v>2</v>
      </c>
      <c r="N1951" s="1">
        <v>6</v>
      </c>
      <c r="O1951" s="1" t="s">
        <v>3</v>
      </c>
      <c r="P1951" s="1" t="str">
        <f>IF(Table1[[#This Row],[Churn]]="Yes","Lost Customer","Active Customer")</f>
        <v>Active Customer</v>
      </c>
      <c r="Q1951" s="3">
        <f>IF(Table1[[#This Row],[Tenure]]&lt;=12,"0-1 Year",)</f>
        <v>0</v>
      </c>
      <c r="R1951" s="3" t="str">
        <f>IF(Table1[[#This Row],[MonthlyCharges]]&lt;35,"low",IF(Table1[[#This Row],[MonthlyCharges]]&lt;70,"Medium","High"))</f>
        <v>low</v>
      </c>
    </row>
    <row r="1952" spans="1:18" x14ac:dyDescent="0.35">
      <c r="A1952" s="1" t="s">
        <v>1985</v>
      </c>
      <c r="B1952" s="1" t="s">
        <v>8</v>
      </c>
      <c r="C1952" s="1">
        <v>44</v>
      </c>
      <c r="D1952" s="1" t="s">
        <v>3</v>
      </c>
      <c r="E1952" s="1" t="s">
        <v>3</v>
      </c>
      <c r="F1952" s="1" t="s">
        <v>4</v>
      </c>
      <c r="G1952" s="1">
        <v>22</v>
      </c>
      <c r="H1952" s="1" t="s">
        <v>14</v>
      </c>
      <c r="I1952" s="1" t="s">
        <v>11</v>
      </c>
      <c r="J1952" s="1" t="s">
        <v>34</v>
      </c>
      <c r="K1952" s="1">
        <v>57.88</v>
      </c>
      <c r="L1952" s="1">
        <v>1275.05</v>
      </c>
      <c r="M1952" s="1">
        <v>7</v>
      </c>
      <c r="N1952" s="1">
        <v>6</v>
      </c>
      <c r="O1952" s="1" t="s">
        <v>3</v>
      </c>
      <c r="P1952" s="1" t="str">
        <f>IF(Table1[[#This Row],[Churn]]="Yes","Lost Customer","Active Customer")</f>
        <v>Active Customer</v>
      </c>
      <c r="Q1952" s="3">
        <f>IF(Table1[[#This Row],[Tenure]]&lt;=12,"0-1 Year",)</f>
        <v>0</v>
      </c>
      <c r="R1952" s="3" t="str">
        <f>IF(Table1[[#This Row],[MonthlyCharges]]&lt;35,"low",IF(Table1[[#This Row],[MonthlyCharges]]&lt;70,"Medium","High"))</f>
        <v>Medium</v>
      </c>
    </row>
    <row r="1953" spans="1:18" x14ac:dyDescent="0.35">
      <c r="A1953" s="1" t="s">
        <v>1986</v>
      </c>
      <c r="B1953" s="1" t="s">
        <v>8</v>
      </c>
      <c r="C1953" s="1">
        <v>19</v>
      </c>
      <c r="D1953" s="1" t="s">
        <v>3</v>
      </c>
      <c r="E1953" s="1" t="s">
        <v>3</v>
      </c>
      <c r="F1953" s="1" t="s">
        <v>4</v>
      </c>
      <c r="G1953" s="1">
        <v>48</v>
      </c>
      <c r="H1953" s="1" t="s">
        <v>14</v>
      </c>
      <c r="I1953" s="1" t="s">
        <v>11</v>
      </c>
      <c r="J1953" s="1" t="s">
        <v>44</v>
      </c>
      <c r="K1953" s="1">
        <v>20.079999999999998</v>
      </c>
      <c r="L1953" s="1">
        <v>973.38</v>
      </c>
      <c r="M1953" s="1">
        <v>5</v>
      </c>
      <c r="N1953" s="1">
        <v>9</v>
      </c>
      <c r="O1953" s="1" t="s">
        <v>3</v>
      </c>
      <c r="P1953" s="1" t="str">
        <f>IF(Table1[[#This Row],[Churn]]="Yes","Lost Customer","Active Customer")</f>
        <v>Active Customer</v>
      </c>
      <c r="Q1953" s="3">
        <f>IF(Table1[[#This Row],[Tenure]]&lt;=12,"0-1 Year",)</f>
        <v>0</v>
      </c>
      <c r="R1953" s="3" t="str">
        <f>IF(Table1[[#This Row],[MonthlyCharges]]&lt;35,"low",IF(Table1[[#This Row],[MonthlyCharges]]&lt;70,"Medium","High"))</f>
        <v>low</v>
      </c>
    </row>
    <row r="1954" spans="1:18" x14ac:dyDescent="0.35">
      <c r="A1954" s="1" t="s">
        <v>1987</v>
      </c>
      <c r="B1954" s="1" t="s">
        <v>8</v>
      </c>
      <c r="C1954" s="1">
        <v>42</v>
      </c>
      <c r="D1954" s="1" t="s">
        <v>3</v>
      </c>
      <c r="E1954" s="1" t="s">
        <v>3</v>
      </c>
      <c r="F1954" s="1" t="s">
        <v>3</v>
      </c>
      <c r="G1954" s="1">
        <v>40</v>
      </c>
      <c r="H1954" s="1" t="s">
        <v>14</v>
      </c>
      <c r="I1954" s="1" t="s">
        <v>11</v>
      </c>
      <c r="J1954" s="1" t="s">
        <v>32</v>
      </c>
      <c r="K1954" s="1">
        <v>36.409999999999997</v>
      </c>
      <c r="L1954" s="1">
        <v>1460.88</v>
      </c>
      <c r="M1954" s="1">
        <v>8</v>
      </c>
      <c r="N1954" s="1">
        <v>5</v>
      </c>
      <c r="O1954" s="1" t="s">
        <v>3</v>
      </c>
      <c r="P1954" s="1" t="str">
        <f>IF(Table1[[#This Row],[Churn]]="Yes","Lost Customer","Active Customer")</f>
        <v>Active Customer</v>
      </c>
      <c r="Q1954" s="3">
        <f>IF(Table1[[#This Row],[Tenure]]&lt;=12,"0-1 Year",)</f>
        <v>0</v>
      </c>
      <c r="R1954" s="3" t="str">
        <f>IF(Table1[[#This Row],[MonthlyCharges]]&lt;35,"low",IF(Table1[[#This Row],[MonthlyCharges]]&lt;70,"Medium","High"))</f>
        <v>Medium</v>
      </c>
    </row>
    <row r="1955" spans="1:18" x14ac:dyDescent="0.35">
      <c r="A1955" s="1" t="s">
        <v>1988</v>
      </c>
      <c r="B1955" s="1" t="s">
        <v>8</v>
      </c>
      <c r="C1955" s="1">
        <v>73</v>
      </c>
      <c r="D1955" s="1" t="s">
        <v>3</v>
      </c>
      <c r="E1955" s="1" t="s">
        <v>3</v>
      </c>
      <c r="F1955" s="1" t="s">
        <v>3</v>
      </c>
      <c r="G1955" s="1">
        <v>2</v>
      </c>
      <c r="H1955" s="1" t="s">
        <v>14</v>
      </c>
      <c r="I1955" s="1" t="s">
        <v>11</v>
      </c>
      <c r="J1955" s="1" t="s">
        <v>44</v>
      </c>
      <c r="K1955" s="1">
        <v>28.26</v>
      </c>
      <c r="L1955" s="1">
        <v>52.09</v>
      </c>
      <c r="M1955" s="1">
        <v>1</v>
      </c>
      <c r="N1955" s="1">
        <v>4</v>
      </c>
      <c r="O1955" s="1" t="s">
        <v>4</v>
      </c>
      <c r="P1955" s="1" t="str">
        <f>IF(Table1[[#This Row],[Churn]]="Yes","Lost Customer","Active Customer")</f>
        <v>Lost Customer</v>
      </c>
      <c r="Q1955" s="3" t="str">
        <f>IF(Table1[[#This Row],[Tenure]]&lt;=12,"0-1 Year",)</f>
        <v>0-1 Year</v>
      </c>
      <c r="R1955" s="3" t="str">
        <f>IF(Table1[[#This Row],[MonthlyCharges]]&lt;35,"low",IF(Table1[[#This Row],[MonthlyCharges]]&lt;70,"Medium","High"))</f>
        <v>low</v>
      </c>
    </row>
    <row r="1956" spans="1:18" x14ac:dyDescent="0.35">
      <c r="A1956" s="1" t="s">
        <v>1989</v>
      </c>
      <c r="B1956" s="1" t="s">
        <v>7</v>
      </c>
      <c r="C1956" s="1">
        <v>62</v>
      </c>
      <c r="D1956" s="1" t="s">
        <v>4</v>
      </c>
      <c r="E1956" s="1" t="s">
        <v>3</v>
      </c>
      <c r="F1956" s="1" t="s">
        <v>4</v>
      </c>
      <c r="G1956" s="1">
        <v>52</v>
      </c>
      <c r="H1956" s="1" t="s">
        <v>14</v>
      </c>
      <c r="I1956" s="1" t="s">
        <v>10</v>
      </c>
      <c r="J1956" s="1" t="s">
        <v>34</v>
      </c>
      <c r="K1956" s="1">
        <v>116.76</v>
      </c>
      <c r="L1956" s="1">
        <v>6083.04</v>
      </c>
      <c r="M1956" s="1">
        <v>4</v>
      </c>
      <c r="N1956" s="1">
        <v>7</v>
      </c>
      <c r="O1956" s="1" t="s">
        <v>3</v>
      </c>
      <c r="P1956" s="1" t="str">
        <f>IF(Table1[[#This Row],[Churn]]="Yes","Lost Customer","Active Customer")</f>
        <v>Active Customer</v>
      </c>
      <c r="Q1956" s="3">
        <f>IF(Table1[[#This Row],[Tenure]]&lt;=12,"0-1 Year",)</f>
        <v>0</v>
      </c>
      <c r="R1956" s="3" t="str">
        <f>IF(Table1[[#This Row],[MonthlyCharges]]&lt;35,"low",IF(Table1[[#This Row],[MonthlyCharges]]&lt;70,"Medium","High"))</f>
        <v>High</v>
      </c>
    </row>
    <row r="1957" spans="1:18" x14ac:dyDescent="0.35">
      <c r="A1957" s="1" t="s">
        <v>1990</v>
      </c>
      <c r="B1957" s="1" t="s">
        <v>8</v>
      </c>
      <c r="C1957" s="1">
        <v>45</v>
      </c>
      <c r="D1957" s="1" t="s">
        <v>3</v>
      </c>
      <c r="E1957" s="1" t="s">
        <v>3</v>
      </c>
      <c r="F1957" s="1" t="s">
        <v>3</v>
      </c>
      <c r="G1957" s="1">
        <v>33</v>
      </c>
      <c r="H1957" s="1" t="s">
        <v>14</v>
      </c>
      <c r="I1957" s="1" t="s">
        <v>10</v>
      </c>
      <c r="J1957" s="1" t="s">
        <v>34</v>
      </c>
      <c r="K1957" s="1">
        <v>71.14</v>
      </c>
      <c r="L1957" s="1">
        <v>2350.33</v>
      </c>
      <c r="M1957" s="1">
        <v>4</v>
      </c>
      <c r="N1957" s="1">
        <v>3</v>
      </c>
      <c r="O1957" s="1" t="s">
        <v>3</v>
      </c>
      <c r="P1957" s="1" t="str">
        <f>IF(Table1[[#This Row],[Churn]]="Yes","Lost Customer","Active Customer")</f>
        <v>Active Customer</v>
      </c>
      <c r="Q1957" s="3">
        <f>IF(Table1[[#This Row],[Tenure]]&lt;=12,"0-1 Year",)</f>
        <v>0</v>
      </c>
      <c r="R1957" s="3" t="str">
        <f>IF(Table1[[#This Row],[MonthlyCharges]]&lt;35,"low",IF(Table1[[#This Row],[MonthlyCharges]]&lt;70,"Medium","High"))</f>
        <v>High</v>
      </c>
    </row>
    <row r="1958" spans="1:18" x14ac:dyDescent="0.35">
      <c r="A1958" s="1" t="s">
        <v>1991</v>
      </c>
      <c r="B1958" s="1" t="s">
        <v>7</v>
      </c>
      <c r="C1958" s="1">
        <v>19</v>
      </c>
      <c r="D1958" s="1" t="s">
        <v>3</v>
      </c>
      <c r="E1958" s="1" t="s">
        <v>4</v>
      </c>
      <c r="F1958" s="1" t="s">
        <v>4</v>
      </c>
      <c r="G1958" s="1">
        <v>19</v>
      </c>
      <c r="H1958" s="1" t="s">
        <v>15</v>
      </c>
      <c r="I1958" s="1" t="s">
        <v>11</v>
      </c>
      <c r="J1958" s="1" t="s">
        <v>40</v>
      </c>
      <c r="K1958" s="1">
        <v>75.67</v>
      </c>
      <c r="L1958" s="1">
        <v>1432.34</v>
      </c>
      <c r="M1958" s="1">
        <v>6</v>
      </c>
      <c r="N1958" s="1">
        <v>7</v>
      </c>
      <c r="O1958" s="1" t="s">
        <v>3</v>
      </c>
      <c r="P1958" s="1" t="str">
        <f>IF(Table1[[#This Row],[Churn]]="Yes","Lost Customer","Active Customer")</f>
        <v>Active Customer</v>
      </c>
      <c r="Q1958" s="3">
        <f>IF(Table1[[#This Row],[Tenure]]&lt;=12,"0-1 Year",)</f>
        <v>0</v>
      </c>
      <c r="R1958" s="3" t="str">
        <f>IF(Table1[[#This Row],[MonthlyCharges]]&lt;35,"low",IF(Table1[[#This Row],[MonthlyCharges]]&lt;70,"Medium","High"))</f>
        <v>High</v>
      </c>
    </row>
    <row r="1959" spans="1:18" x14ac:dyDescent="0.35">
      <c r="A1959" s="1" t="s">
        <v>1992</v>
      </c>
      <c r="B1959" s="1" t="s">
        <v>8</v>
      </c>
      <c r="C1959" s="1">
        <v>71</v>
      </c>
      <c r="D1959" s="1" t="s">
        <v>4</v>
      </c>
      <c r="E1959" s="1" t="s">
        <v>4</v>
      </c>
      <c r="F1959" s="1" t="s">
        <v>4</v>
      </c>
      <c r="G1959" s="1">
        <v>57</v>
      </c>
      <c r="H1959" s="1" t="s">
        <v>14</v>
      </c>
      <c r="I1959" s="1" t="s">
        <v>10</v>
      </c>
      <c r="J1959" s="1" t="s">
        <v>40</v>
      </c>
      <c r="K1959" s="1">
        <v>74.2</v>
      </c>
      <c r="L1959" s="1">
        <v>4220.0600000000004</v>
      </c>
      <c r="M1959" s="1">
        <v>1</v>
      </c>
      <c r="N1959" s="1">
        <v>9</v>
      </c>
      <c r="O1959" s="1" t="s">
        <v>3</v>
      </c>
      <c r="P1959" s="1" t="str">
        <f>IF(Table1[[#This Row],[Churn]]="Yes","Lost Customer","Active Customer")</f>
        <v>Active Customer</v>
      </c>
      <c r="Q1959" s="3">
        <f>IF(Table1[[#This Row],[Tenure]]&lt;=12,"0-1 Year",)</f>
        <v>0</v>
      </c>
      <c r="R1959" s="3" t="str">
        <f>IF(Table1[[#This Row],[MonthlyCharges]]&lt;35,"low",IF(Table1[[#This Row],[MonthlyCharges]]&lt;70,"Medium","High"))</f>
        <v>High</v>
      </c>
    </row>
    <row r="1960" spans="1:18" x14ac:dyDescent="0.35">
      <c r="A1960" s="1" t="s">
        <v>1993</v>
      </c>
      <c r="B1960" s="1" t="s">
        <v>8</v>
      </c>
      <c r="C1960" s="1">
        <v>29</v>
      </c>
      <c r="D1960" s="1" t="s">
        <v>3</v>
      </c>
      <c r="E1960" s="1" t="s">
        <v>3</v>
      </c>
      <c r="F1960" s="1" t="s">
        <v>3</v>
      </c>
      <c r="G1960" s="1">
        <v>24</v>
      </c>
      <c r="H1960" s="1" t="s">
        <v>16</v>
      </c>
      <c r="I1960" s="1" t="s">
        <v>11</v>
      </c>
      <c r="J1960" s="1" t="s">
        <v>40</v>
      </c>
      <c r="K1960" s="1">
        <v>77.959999999999994</v>
      </c>
      <c r="L1960" s="1">
        <v>1874.11</v>
      </c>
      <c r="M1960" s="1">
        <v>4</v>
      </c>
      <c r="N1960" s="1">
        <v>1</v>
      </c>
      <c r="O1960" s="1" t="s">
        <v>3</v>
      </c>
      <c r="P1960" s="1" t="str">
        <f>IF(Table1[[#This Row],[Churn]]="Yes","Lost Customer","Active Customer")</f>
        <v>Active Customer</v>
      </c>
      <c r="Q1960" s="3">
        <f>IF(Table1[[#This Row],[Tenure]]&lt;=12,"0-1 Year",)</f>
        <v>0</v>
      </c>
      <c r="R1960" s="3" t="str">
        <f>IF(Table1[[#This Row],[MonthlyCharges]]&lt;35,"low",IF(Table1[[#This Row],[MonthlyCharges]]&lt;70,"Medium","High"))</f>
        <v>High</v>
      </c>
    </row>
    <row r="1961" spans="1:18" x14ac:dyDescent="0.35">
      <c r="A1961" s="1" t="s">
        <v>1994</v>
      </c>
      <c r="B1961" s="1" t="s">
        <v>7</v>
      </c>
      <c r="C1961" s="1">
        <v>69</v>
      </c>
      <c r="D1961" s="1" t="s">
        <v>3</v>
      </c>
      <c r="E1961" s="1" t="s">
        <v>4</v>
      </c>
      <c r="F1961" s="1" t="s">
        <v>4</v>
      </c>
      <c r="G1961" s="1">
        <v>53</v>
      </c>
      <c r="H1961" s="1" t="s">
        <v>15</v>
      </c>
      <c r="I1961" s="1" t="s">
        <v>12</v>
      </c>
      <c r="J1961" s="1" t="s">
        <v>44</v>
      </c>
      <c r="K1961" s="1">
        <v>0</v>
      </c>
      <c r="L1961" s="1">
        <v>-19.600000000000001</v>
      </c>
      <c r="M1961" s="1">
        <v>5</v>
      </c>
      <c r="N1961" s="1">
        <v>1</v>
      </c>
      <c r="O1961" s="1" t="s">
        <v>3</v>
      </c>
      <c r="P1961" s="1" t="str">
        <f>IF(Table1[[#This Row],[Churn]]="Yes","Lost Customer","Active Customer")</f>
        <v>Active Customer</v>
      </c>
      <c r="Q1961" s="3">
        <f>IF(Table1[[#This Row],[Tenure]]&lt;=12,"0-1 Year",)</f>
        <v>0</v>
      </c>
      <c r="R1961" s="3" t="str">
        <f>IF(Table1[[#This Row],[MonthlyCharges]]&lt;35,"low",IF(Table1[[#This Row],[MonthlyCharges]]&lt;70,"Medium","High"))</f>
        <v>low</v>
      </c>
    </row>
    <row r="1962" spans="1:18" x14ac:dyDescent="0.35">
      <c r="A1962" s="1" t="s">
        <v>1995</v>
      </c>
      <c r="B1962" s="1" t="s">
        <v>8</v>
      </c>
      <c r="C1962" s="1">
        <v>68</v>
      </c>
      <c r="D1962" s="1" t="s">
        <v>3</v>
      </c>
      <c r="E1962" s="1" t="s">
        <v>3</v>
      </c>
      <c r="F1962" s="1" t="s">
        <v>3</v>
      </c>
      <c r="G1962" s="1">
        <v>60</v>
      </c>
      <c r="H1962" s="1" t="s">
        <v>15</v>
      </c>
      <c r="I1962" s="1" t="s">
        <v>11</v>
      </c>
      <c r="J1962" s="1" t="s">
        <v>34</v>
      </c>
      <c r="K1962" s="1">
        <v>69.290000000000006</v>
      </c>
      <c r="L1962" s="1">
        <v>4159.01</v>
      </c>
      <c r="M1962" s="1">
        <v>0</v>
      </c>
      <c r="N1962" s="1">
        <v>1</v>
      </c>
      <c r="O1962" s="1" t="s">
        <v>3</v>
      </c>
      <c r="P1962" s="1" t="str">
        <f>IF(Table1[[#This Row],[Churn]]="Yes","Lost Customer","Active Customer")</f>
        <v>Active Customer</v>
      </c>
      <c r="Q1962" s="3">
        <f>IF(Table1[[#This Row],[Tenure]]&lt;=12,"0-1 Year",)</f>
        <v>0</v>
      </c>
      <c r="R1962" s="3" t="str">
        <f>IF(Table1[[#This Row],[MonthlyCharges]]&lt;35,"low",IF(Table1[[#This Row],[MonthlyCharges]]&lt;70,"Medium","High"))</f>
        <v>Medium</v>
      </c>
    </row>
    <row r="1963" spans="1:18" x14ac:dyDescent="0.35">
      <c r="A1963" s="1" t="s">
        <v>1996</v>
      </c>
      <c r="B1963" s="1" t="s">
        <v>7</v>
      </c>
      <c r="C1963" s="1">
        <v>22</v>
      </c>
      <c r="D1963" s="1" t="s">
        <v>3</v>
      </c>
      <c r="E1963" s="1" t="s">
        <v>4</v>
      </c>
      <c r="F1963" s="1" t="s">
        <v>4</v>
      </c>
      <c r="G1963" s="1">
        <v>66</v>
      </c>
      <c r="H1963" s="1" t="s">
        <v>14</v>
      </c>
      <c r="I1963" s="1" t="s">
        <v>11</v>
      </c>
      <c r="J1963" s="1" t="s">
        <v>40</v>
      </c>
      <c r="K1963" s="1">
        <v>99.74</v>
      </c>
      <c r="L1963" s="1">
        <v>6579.8</v>
      </c>
      <c r="M1963" s="1">
        <v>0</v>
      </c>
      <c r="N1963" s="1">
        <v>5</v>
      </c>
      <c r="O1963" s="1" t="s">
        <v>3</v>
      </c>
      <c r="P1963" s="1" t="str">
        <f>IF(Table1[[#This Row],[Churn]]="Yes","Lost Customer","Active Customer")</f>
        <v>Active Customer</v>
      </c>
      <c r="Q1963" s="3">
        <f>IF(Table1[[#This Row],[Tenure]]&lt;=12,"0-1 Year",)</f>
        <v>0</v>
      </c>
      <c r="R1963" s="3" t="str">
        <f>IF(Table1[[#This Row],[MonthlyCharges]]&lt;35,"low",IF(Table1[[#This Row],[MonthlyCharges]]&lt;70,"Medium","High"))</f>
        <v>High</v>
      </c>
    </row>
    <row r="1964" spans="1:18" x14ac:dyDescent="0.35">
      <c r="A1964" s="1" t="s">
        <v>1997</v>
      </c>
      <c r="B1964" s="1" t="s">
        <v>7</v>
      </c>
      <c r="C1964" s="1">
        <v>48</v>
      </c>
      <c r="D1964" s="1" t="s">
        <v>3</v>
      </c>
      <c r="E1964" s="1" t="s">
        <v>3</v>
      </c>
      <c r="F1964" s="1" t="s">
        <v>3</v>
      </c>
      <c r="G1964" s="1">
        <v>41</v>
      </c>
      <c r="H1964" s="1" t="s">
        <v>15</v>
      </c>
      <c r="I1964" s="1" t="s">
        <v>10</v>
      </c>
      <c r="J1964" s="1" t="s">
        <v>44</v>
      </c>
      <c r="K1964" s="1">
        <v>44.28</v>
      </c>
      <c r="L1964" s="1">
        <v>1800.09</v>
      </c>
      <c r="M1964" s="1">
        <v>8</v>
      </c>
      <c r="N1964" s="1">
        <v>6</v>
      </c>
      <c r="O1964" s="1" t="s">
        <v>3</v>
      </c>
      <c r="P1964" s="1" t="str">
        <f>IF(Table1[[#This Row],[Churn]]="Yes","Lost Customer","Active Customer")</f>
        <v>Active Customer</v>
      </c>
      <c r="Q1964" s="3">
        <f>IF(Table1[[#This Row],[Tenure]]&lt;=12,"0-1 Year",)</f>
        <v>0</v>
      </c>
      <c r="R1964" s="3" t="str">
        <f>IF(Table1[[#This Row],[MonthlyCharges]]&lt;35,"low",IF(Table1[[#This Row],[MonthlyCharges]]&lt;70,"Medium","High"))</f>
        <v>Medium</v>
      </c>
    </row>
    <row r="1965" spans="1:18" x14ac:dyDescent="0.35">
      <c r="A1965" s="1" t="s">
        <v>1998</v>
      </c>
      <c r="B1965" s="1" t="s">
        <v>8</v>
      </c>
      <c r="C1965" s="1">
        <v>65</v>
      </c>
      <c r="D1965" s="1" t="s">
        <v>3</v>
      </c>
      <c r="E1965" s="1" t="s">
        <v>3</v>
      </c>
      <c r="F1965" s="1" t="s">
        <v>4</v>
      </c>
      <c r="G1965" s="1">
        <v>61</v>
      </c>
      <c r="H1965" s="1" t="s">
        <v>16</v>
      </c>
      <c r="I1965" s="1" t="s">
        <v>10</v>
      </c>
      <c r="J1965" s="1" t="s">
        <v>40</v>
      </c>
      <c r="K1965" s="1">
        <v>90.85</v>
      </c>
      <c r="L1965" s="1">
        <v>5535.32</v>
      </c>
      <c r="M1965" s="1">
        <v>8</v>
      </c>
      <c r="N1965" s="1">
        <v>7</v>
      </c>
      <c r="O1965" s="1" t="s">
        <v>3</v>
      </c>
      <c r="P1965" s="1" t="str">
        <f>IF(Table1[[#This Row],[Churn]]="Yes","Lost Customer","Active Customer")</f>
        <v>Active Customer</v>
      </c>
      <c r="Q1965" s="3">
        <f>IF(Table1[[#This Row],[Tenure]]&lt;=12,"0-1 Year",)</f>
        <v>0</v>
      </c>
      <c r="R1965" s="3" t="str">
        <f>IF(Table1[[#This Row],[MonthlyCharges]]&lt;35,"low",IF(Table1[[#This Row],[MonthlyCharges]]&lt;70,"Medium","High"))</f>
        <v>High</v>
      </c>
    </row>
    <row r="1966" spans="1:18" x14ac:dyDescent="0.35">
      <c r="A1966" s="1" t="s">
        <v>1999</v>
      </c>
      <c r="B1966" s="1" t="s">
        <v>7</v>
      </c>
      <c r="C1966" s="1">
        <v>49</v>
      </c>
      <c r="D1966" s="1" t="s">
        <v>3</v>
      </c>
      <c r="E1966" s="1" t="s">
        <v>4</v>
      </c>
      <c r="F1966" s="1" t="s">
        <v>4</v>
      </c>
      <c r="G1966" s="1">
        <v>13</v>
      </c>
      <c r="H1966" s="1" t="s">
        <v>16</v>
      </c>
      <c r="I1966" s="1" t="s">
        <v>10</v>
      </c>
      <c r="J1966" s="1" t="s">
        <v>34</v>
      </c>
      <c r="K1966" s="1">
        <v>96.05</v>
      </c>
      <c r="L1966" s="1">
        <v>1253.44</v>
      </c>
      <c r="M1966" s="1">
        <v>6</v>
      </c>
      <c r="N1966" s="1">
        <v>3</v>
      </c>
      <c r="O1966" s="1" t="s">
        <v>4</v>
      </c>
      <c r="P1966" s="1" t="str">
        <f>IF(Table1[[#This Row],[Churn]]="Yes","Lost Customer","Active Customer")</f>
        <v>Lost Customer</v>
      </c>
      <c r="Q1966" s="3">
        <f>IF(Table1[[#This Row],[Tenure]]&lt;=12,"0-1 Year",)</f>
        <v>0</v>
      </c>
      <c r="R1966" s="3" t="str">
        <f>IF(Table1[[#This Row],[MonthlyCharges]]&lt;35,"low",IF(Table1[[#This Row],[MonthlyCharges]]&lt;70,"Medium","High"))</f>
        <v>High</v>
      </c>
    </row>
    <row r="1967" spans="1:18" x14ac:dyDescent="0.35">
      <c r="A1967" s="1" t="s">
        <v>2000</v>
      </c>
      <c r="B1967" s="1" t="s">
        <v>8</v>
      </c>
      <c r="C1967" s="1">
        <v>52</v>
      </c>
      <c r="D1967" s="1" t="s">
        <v>3</v>
      </c>
      <c r="E1967" s="1" t="s">
        <v>4</v>
      </c>
      <c r="F1967" s="1" t="s">
        <v>4</v>
      </c>
      <c r="G1967" s="1">
        <v>43</v>
      </c>
      <c r="H1967" s="1" t="s">
        <v>16</v>
      </c>
      <c r="I1967" s="1" t="s">
        <v>11</v>
      </c>
      <c r="J1967" s="1" t="s">
        <v>32</v>
      </c>
      <c r="K1967" s="1">
        <v>78.25</v>
      </c>
      <c r="L1967" s="1">
        <v>3364.22</v>
      </c>
      <c r="M1967" s="1">
        <v>2</v>
      </c>
      <c r="N1967" s="1">
        <v>5</v>
      </c>
      <c r="O1967" s="1" t="s">
        <v>3</v>
      </c>
      <c r="P1967" s="1" t="str">
        <f>IF(Table1[[#This Row],[Churn]]="Yes","Lost Customer","Active Customer")</f>
        <v>Active Customer</v>
      </c>
      <c r="Q1967" s="3">
        <f>IF(Table1[[#This Row],[Tenure]]&lt;=12,"0-1 Year",)</f>
        <v>0</v>
      </c>
      <c r="R1967" s="3" t="str">
        <f>IF(Table1[[#This Row],[MonthlyCharges]]&lt;35,"low",IF(Table1[[#This Row],[MonthlyCharges]]&lt;70,"Medium","High"))</f>
        <v>High</v>
      </c>
    </row>
    <row r="1968" spans="1:18" x14ac:dyDescent="0.35">
      <c r="A1968" s="1" t="s">
        <v>2001</v>
      </c>
      <c r="B1968" s="1" t="s">
        <v>8</v>
      </c>
      <c r="C1968" s="1">
        <v>49</v>
      </c>
      <c r="D1968" s="1" t="s">
        <v>3</v>
      </c>
      <c r="E1968" s="1" t="s">
        <v>4</v>
      </c>
      <c r="F1968" s="1" t="s">
        <v>3</v>
      </c>
      <c r="G1968" s="1">
        <v>46</v>
      </c>
      <c r="H1968" s="1" t="s">
        <v>15</v>
      </c>
      <c r="I1968" s="1" t="s">
        <v>11</v>
      </c>
      <c r="J1968" s="1" t="s">
        <v>32</v>
      </c>
      <c r="K1968" s="1">
        <v>91.08</v>
      </c>
      <c r="L1968" s="1">
        <v>4173.4399999999996</v>
      </c>
      <c r="M1968" s="1">
        <v>7</v>
      </c>
      <c r="N1968" s="1">
        <v>2</v>
      </c>
      <c r="O1968" s="1" t="s">
        <v>4</v>
      </c>
      <c r="P1968" s="1" t="str">
        <f>IF(Table1[[#This Row],[Churn]]="Yes","Lost Customer","Active Customer")</f>
        <v>Lost Customer</v>
      </c>
      <c r="Q1968" s="3">
        <f>IF(Table1[[#This Row],[Tenure]]&lt;=12,"0-1 Year",)</f>
        <v>0</v>
      </c>
      <c r="R1968" s="3" t="str">
        <f>IF(Table1[[#This Row],[MonthlyCharges]]&lt;35,"low",IF(Table1[[#This Row],[MonthlyCharges]]&lt;70,"Medium","High"))</f>
        <v>High</v>
      </c>
    </row>
    <row r="1969" spans="1:18" x14ac:dyDescent="0.35">
      <c r="A1969" s="1" t="s">
        <v>2002</v>
      </c>
      <c r="B1969" s="1" t="s">
        <v>8</v>
      </c>
      <c r="C1969" s="1">
        <v>30</v>
      </c>
      <c r="D1969" s="1" t="s">
        <v>3</v>
      </c>
      <c r="E1969" s="1" t="s">
        <v>3</v>
      </c>
      <c r="F1969" s="1" t="s">
        <v>3</v>
      </c>
      <c r="G1969" s="1">
        <v>66</v>
      </c>
      <c r="H1969" s="1" t="s">
        <v>14</v>
      </c>
      <c r="I1969" s="1" t="s">
        <v>10</v>
      </c>
      <c r="J1969" s="1" t="s">
        <v>34</v>
      </c>
      <c r="K1969" s="1">
        <v>31.87</v>
      </c>
      <c r="L1969" s="1">
        <v>2098.9899999999998</v>
      </c>
      <c r="M1969" s="1">
        <v>6</v>
      </c>
      <c r="N1969" s="1">
        <v>8</v>
      </c>
      <c r="O1969" s="1" t="s">
        <v>3</v>
      </c>
      <c r="P1969" s="1" t="str">
        <f>IF(Table1[[#This Row],[Churn]]="Yes","Lost Customer","Active Customer")</f>
        <v>Active Customer</v>
      </c>
      <c r="Q1969" s="3">
        <f>IF(Table1[[#This Row],[Tenure]]&lt;=12,"0-1 Year",)</f>
        <v>0</v>
      </c>
      <c r="R1969" s="3" t="str">
        <f>IF(Table1[[#This Row],[MonthlyCharges]]&lt;35,"low",IF(Table1[[#This Row],[MonthlyCharges]]&lt;70,"Medium","High"))</f>
        <v>low</v>
      </c>
    </row>
    <row r="1970" spans="1:18" x14ac:dyDescent="0.35">
      <c r="A1970" s="1" t="s">
        <v>2003</v>
      </c>
      <c r="B1970" s="1" t="s">
        <v>7</v>
      </c>
      <c r="C1970" s="1">
        <v>53</v>
      </c>
      <c r="D1970" s="1" t="s">
        <v>3</v>
      </c>
      <c r="E1970" s="1" t="s">
        <v>3</v>
      </c>
      <c r="F1970" s="1" t="s">
        <v>3</v>
      </c>
      <c r="G1970" s="1">
        <v>36</v>
      </c>
      <c r="H1970" s="1" t="s">
        <v>14</v>
      </c>
      <c r="I1970" s="1" t="s">
        <v>10</v>
      </c>
      <c r="J1970" s="1" t="s">
        <v>32</v>
      </c>
      <c r="K1970" s="1">
        <v>72.64</v>
      </c>
      <c r="L1970" s="1">
        <v>2606</v>
      </c>
      <c r="M1970" s="1">
        <v>3</v>
      </c>
      <c r="N1970" s="1">
        <v>6</v>
      </c>
      <c r="O1970" s="1" t="s">
        <v>3</v>
      </c>
      <c r="P1970" s="1" t="str">
        <f>IF(Table1[[#This Row],[Churn]]="Yes","Lost Customer","Active Customer")</f>
        <v>Active Customer</v>
      </c>
      <c r="Q1970" s="3">
        <f>IF(Table1[[#This Row],[Tenure]]&lt;=12,"0-1 Year",)</f>
        <v>0</v>
      </c>
      <c r="R1970" s="3" t="str">
        <f>IF(Table1[[#This Row],[MonthlyCharges]]&lt;35,"low",IF(Table1[[#This Row],[MonthlyCharges]]&lt;70,"Medium","High"))</f>
        <v>High</v>
      </c>
    </row>
    <row r="1971" spans="1:18" x14ac:dyDescent="0.35">
      <c r="A1971" s="1" t="s">
        <v>2004</v>
      </c>
      <c r="B1971" s="1" t="s">
        <v>7</v>
      </c>
      <c r="C1971" s="1">
        <v>37</v>
      </c>
      <c r="D1971" s="1" t="s">
        <v>3</v>
      </c>
      <c r="E1971" s="1" t="s">
        <v>4</v>
      </c>
      <c r="F1971" s="1" t="s">
        <v>4</v>
      </c>
      <c r="G1971" s="1">
        <v>28</v>
      </c>
      <c r="H1971" s="1" t="s">
        <v>14</v>
      </c>
      <c r="I1971" s="1" t="s">
        <v>10</v>
      </c>
      <c r="J1971" s="1" t="s">
        <v>44</v>
      </c>
      <c r="K1971" s="1">
        <v>119.03</v>
      </c>
      <c r="L1971" s="1">
        <v>3317.1</v>
      </c>
      <c r="M1971" s="1">
        <v>1</v>
      </c>
      <c r="N1971" s="1">
        <v>8</v>
      </c>
      <c r="O1971" s="1" t="s">
        <v>3</v>
      </c>
      <c r="P1971" s="1" t="str">
        <f>IF(Table1[[#This Row],[Churn]]="Yes","Lost Customer","Active Customer")</f>
        <v>Active Customer</v>
      </c>
      <c r="Q1971" s="3">
        <f>IF(Table1[[#This Row],[Tenure]]&lt;=12,"0-1 Year",)</f>
        <v>0</v>
      </c>
      <c r="R1971" s="3" t="str">
        <f>IF(Table1[[#This Row],[MonthlyCharges]]&lt;35,"low",IF(Table1[[#This Row],[MonthlyCharges]]&lt;70,"Medium","High"))</f>
        <v>High</v>
      </c>
    </row>
    <row r="1972" spans="1:18" x14ac:dyDescent="0.35">
      <c r="A1972" s="1" t="s">
        <v>2005</v>
      </c>
      <c r="B1972" s="1" t="s">
        <v>7</v>
      </c>
      <c r="C1972" s="1">
        <v>25</v>
      </c>
      <c r="D1972" s="1" t="s">
        <v>3</v>
      </c>
      <c r="E1972" s="1" t="s">
        <v>4</v>
      </c>
      <c r="F1972" s="1" t="s">
        <v>4</v>
      </c>
      <c r="G1972" s="1">
        <v>37</v>
      </c>
      <c r="H1972" s="1" t="s">
        <v>15</v>
      </c>
      <c r="I1972" s="1" t="s">
        <v>10</v>
      </c>
      <c r="J1972" s="1" t="s">
        <v>40</v>
      </c>
      <c r="K1972" s="1">
        <v>105.83</v>
      </c>
      <c r="L1972" s="1">
        <v>3919.52</v>
      </c>
      <c r="M1972" s="1">
        <v>2</v>
      </c>
      <c r="N1972" s="1">
        <v>1</v>
      </c>
      <c r="O1972" s="1" t="s">
        <v>3</v>
      </c>
      <c r="P1972" s="1" t="str">
        <f>IF(Table1[[#This Row],[Churn]]="Yes","Lost Customer","Active Customer")</f>
        <v>Active Customer</v>
      </c>
      <c r="Q1972" s="3">
        <f>IF(Table1[[#This Row],[Tenure]]&lt;=12,"0-1 Year",)</f>
        <v>0</v>
      </c>
      <c r="R1972" s="3" t="str">
        <f>IF(Table1[[#This Row],[MonthlyCharges]]&lt;35,"low",IF(Table1[[#This Row],[MonthlyCharges]]&lt;70,"Medium","High"))</f>
        <v>High</v>
      </c>
    </row>
    <row r="1973" spans="1:18" x14ac:dyDescent="0.35">
      <c r="A1973" s="1" t="s">
        <v>2006</v>
      </c>
      <c r="B1973" s="1" t="s">
        <v>7</v>
      </c>
      <c r="C1973" s="1">
        <v>65</v>
      </c>
      <c r="D1973" s="1" t="s">
        <v>4</v>
      </c>
      <c r="E1973" s="1" t="s">
        <v>3</v>
      </c>
      <c r="F1973" s="1" t="s">
        <v>3</v>
      </c>
      <c r="G1973" s="1">
        <v>68</v>
      </c>
      <c r="H1973" s="1" t="s">
        <v>14</v>
      </c>
      <c r="I1973" s="1" t="s">
        <v>10</v>
      </c>
      <c r="J1973" s="1" t="s">
        <v>40</v>
      </c>
      <c r="K1973" s="1">
        <v>43.23</v>
      </c>
      <c r="L1973" s="1">
        <v>2957.74</v>
      </c>
      <c r="M1973" s="1">
        <v>0</v>
      </c>
      <c r="N1973" s="1">
        <v>5</v>
      </c>
      <c r="O1973" s="1" t="s">
        <v>3</v>
      </c>
      <c r="P1973" s="1" t="str">
        <f>IF(Table1[[#This Row],[Churn]]="Yes","Lost Customer","Active Customer")</f>
        <v>Active Customer</v>
      </c>
      <c r="Q1973" s="3">
        <f>IF(Table1[[#This Row],[Tenure]]&lt;=12,"0-1 Year",)</f>
        <v>0</v>
      </c>
      <c r="R1973" s="3" t="str">
        <f>IF(Table1[[#This Row],[MonthlyCharges]]&lt;35,"low",IF(Table1[[#This Row],[MonthlyCharges]]&lt;70,"Medium","High"))</f>
        <v>Medium</v>
      </c>
    </row>
    <row r="1974" spans="1:18" x14ac:dyDescent="0.35">
      <c r="A1974" s="1" t="s">
        <v>2007</v>
      </c>
      <c r="B1974" s="1" t="s">
        <v>8</v>
      </c>
      <c r="C1974" s="1">
        <v>58</v>
      </c>
      <c r="D1974" s="1" t="s">
        <v>3</v>
      </c>
      <c r="E1974" s="1" t="s">
        <v>3</v>
      </c>
      <c r="F1974" s="1" t="s">
        <v>3</v>
      </c>
      <c r="G1974" s="1">
        <v>10</v>
      </c>
      <c r="H1974" s="1" t="s">
        <v>15</v>
      </c>
      <c r="I1974" s="1" t="s">
        <v>10</v>
      </c>
      <c r="J1974" s="1" t="s">
        <v>44</v>
      </c>
      <c r="K1974" s="1">
        <v>85.5</v>
      </c>
      <c r="L1974" s="1">
        <v>868.61</v>
      </c>
      <c r="M1974" s="1">
        <v>3</v>
      </c>
      <c r="N1974" s="1">
        <v>8</v>
      </c>
      <c r="O1974" s="1" t="s">
        <v>3</v>
      </c>
      <c r="P1974" s="1" t="str">
        <f>IF(Table1[[#This Row],[Churn]]="Yes","Lost Customer","Active Customer")</f>
        <v>Active Customer</v>
      </c>
      <c r="Q1974" s="3" t="str">
        <f>IF(Table1[[#This Row],[Tenure]]&lt;=12,"0-1 Year",)</f>
        <v>0-1 Year</v>
      </c>
      <c r="R1974" s="3" t="str">
        <f>IF(Table1[[#This Row],[MonthlyCharges]]&lt;35,"low",IF(Table1[[#This Row],[MonthlyCharges]]&lt;70,"Medium","High"))</f>
        <v>High</v>
      </c>
    </row>
    <row r="1975" spans="1:18" x14ac:dyDescent="0.35">
      <c r="A1975" s="1" t="s">
        <v>2008</v>
      </c>
      <c r="B1975" s="1" t="s">
        <v>8</v>
      </c>
      <c r="C1975" s="1">
        <v>32</v>
      </c>
      <c r="D1975" s="1" t="s">
        <v>3</v>
      </c>
      <c r="E1975" s="1" t="s">
        <v>3</v>
      </c>
      <c r="F1975" s="1" t="s">
        <v>4</v>
      </c>
      <c r="G1975" s="1">
        <v>58</v>
      </c>
      <c r="H1975" s="1" t="s">
        <v>14</v>
      </c>
      <c r="I1975" s="1" t="s">
        <v>10</v>
      </c>
      <c r="J1975" s="1" t="s">
        <v>44</v>
      </c>
      <c r="K1975" s="1">
        <v>110.76</v>
      </c>
      <c r="L1975" s="1">
        <v>6415.38</v>
      </c>
      <c r="M1975" s="1">
        <v>3</v>
      </c>
      <c r="N1975" s="1">
        <v>1</v>
      </c>
      <c r="O1975" s="1" t="s">
        <v>3</v>
      </c>
      <c r="P1975" s="1" t="str">
        <f>IF(Table1[[#This Row],[Churn]]="Yes","Lost Customer","Active Customer")</f>
        <v>Active Customer</v>
      </c>
      <c r="Q1975" s="3">
        <f>IF(Table1[[#This Row],[Tenure]]&lt;=12,"0-1 Year",)</f>
        <v>0</v>
      </c>
      <c r="R1975" s="3" t="str">
        <f>IF(Table1[[#This Row],[MonthlyCharges]]&lt;35,"low",IF(Table1[[#This Row],[MonthlyCharges]]&lt;70,"Medium","High"))</f>
        <v>High</v>
      </c>
    </row>
    <row r="1976" spans="1:18" x14ac:dyDescent="0.35">
      <c r="A1976" s="1" t="s">
        <v>2009</v>
      </c>
      <c r="B1976" s="1" t="s">
        <v>8</v>
      </c>
      <c r="C1976" s="1">
        <v>28</v>
      </c>
      <c r="D1976" s="1" t="s">
        <v>3</v>
      </c>
      <c r="E1976" s="1" t="s">
        <v>3</v>
      </c>
      <c r="F1976" s="1" t="s">
        <v>3</v>
      </c>
      <c r="G1976" s="1">
        <v>44</v>
      </c>
      <c r="H1976" s="1" t="s">
        <v>14</v>
      </c>
      <c r="I1976" s="1" t="s">
        <v>11</v>
      </c>
      <c r="J1976" s="1" t="s">
        <v>32</v>
      </c>
      <c r="K1976" s="1">
        <v>66.209999999999994</v>
      </c>
      <c r="L1976" s="1">
        <v>2916.46</v>
      </c>
      <c r="M1976" s="1">
        <v>0</v>
      </c>
      <c r="N1976" s="1">
        <v>8</v>
      </c>
      <c r="O1976" s="1" t="s">
        <v>3</v>
      </c>
      <c r="P1976" s="1" t="str">
        <f>IF(Table1[[#This Row],[Churn]]="Yes","Lost Customer","Active Customer")</f>
        <v>Active Customer</v>
      </c>
      <c r="Q1976" s="3">
        <f>IF(Table1[[#This Row],[Tenure]]&lt;=12,"0-1 Year",)</f>
        <v>0</v>
      </c>
      <c r="R1976" s="3" t="str">
        <f>IF(Table1[[#This Row],[MonthlyCharges]]&lt;35,"low",IF(Table1[[#This Row],[MonthlyCharges]]&lt;70,"Medium","High"))</f>
        <v>Medium</v>
      </c>
    </row>
    <row r="1977" spans="1:18" x14ac:dyDescent="0.35">
      <c r="A1977" s="1" t="s">
        <v>2010</v>
      </c>
      <c r="B1977" s="1" t="s">
        <v>7</v>
      </c>
      <c r="C1977" s="1">
        <v>26</v>
      </c>
      <c r="D1977" s="1" t="s">
        <v>3</v>
      </c>
      <c r="E1977" s="1" t="s">
        <v>3</v>
      </c>
      <c r="F1977" s="1" t="s">
        <v>4</v>
      </c>
      <c r="G1977" s="1">
        <v>67</v>
      </c>
      <c r="H1977" s="1" t="s">
        <v>15</v>
      </c>
      <c r="I1977" s="1" t="s">
        <v>11</v>
      </c>
      <c r="J1977" s="1" t="s">
        <v>40</v>
      </c>
      <c r="K1977" s="1">
        <v>109.35</v>
      </c>
      <c r="L1977" s="1">
        <v>7333.6</v>
      </c>
      <c r="M1977" s="1">
        <v>4</v>
      </c>
      <c r="N1977" s="1">
        <v>9</v>
      </c>
      <c r="O1977" s="1" t="s">
        <v>3</v>
      </c>
      <c r="P1977" s="1" t="str">
        <f>IF(Table1[[#This Row],[Churn]]="Yes","Lost Customer","Active Customer")</f>
        <v>Active Customer</v>
      </c>
      <c r="Q1977" s="3">
        <f>IF(Table1[[#This Row],[Tenure]]&lt;=12,"0-1 Year",)</f>
        <v>0</v>
      </c>
      <c r="R1977" s="3" t="str">
        <f>IF(Table1[[#This Row],[MonthlyCharges]]&lt;35,"low",IF(Table1[[#This Row],[MonthlyCharges]]&lt;70,"Medium","High"))</f>
        <v>High</v>
      </c>
    </row>
    <row r="1978" spans="1:18" x14ac:dyDescent="0.35">
      <c r="A1978" s="1" t="s">
        <v>2011</v>
      </c>
      <c r="B1978" s="1" t="s">
        <v>7</v>
      </c>
      <c r="C1978" s="1">
        <v>28</v>
      </c>
      <c r="D1978" s="1" t="s">
        <v>3</v>
      </c>
      <c r="E1978" s="1" t="s">
        <v>4</v>
      </c>
      <c r="F1978" s="1" t="s">
        <v>3</v>
      </c>
      <c r="G1978" s="1">
        <v>19</v>
      </c>
      <c r="H1978" s="1" t="s">
        <v>14</v>
      </c>
      <c r="I1978" s="1" t="s">
        <v>10</v>
      </c>
      <c r="J1978" s="1" t="s">
        <v>32</v>
      </c>
      <c r="K1978" s="1">
        <v>34.049999999999997</v>
      </c>
      <c r="L1978" s="1">
        <v>663.93</v>
      </c>
      <c r="M1978" s="1">
        <v>6</v>
      </c>
      <c r="N1978" s="1">
        <v>1</v>
      </c>
      <c r="O1978" s="1" t="s">
        <v>4</v>
      </c>
      <c r="P1978" s="1" t="str">
        <f>IF(Table1[[#This Row],[Churn]]="Yes","Lost Customer","Active Customer")</f>
        <v>Lost Customer</v>
      </c>
      <c r="Q1978" s="3">
        <f>IF(Table1[[#This Row],[Tenure]]&lt;=12,"0-1 Year",)</f>
        <v>0</v>
      </c>
      <c r="R1978" s="3" t="str">
        <f>IF(Table1[[#This Row],[MonthlyCharges]]&lt;35,"low",IF(Table1[[#This Row],[MonthlyCharges]]&lt;70,"Medium","High"))</f>
        <v>low</v>
      </c>
    </row>
    <row r="1979" spans="1:18" x14ac:dyDescent="0.35">
      <c r="A1979" s="1" t="s">
        <v>2012</v>
      </c>
      <c r="B1979" s="1" t="s">
        <v>8</v>
      </c>
      <c r="C1979" s="1">
        <v>68</v>
      </c>
      <c r="D1979" s="1" t="s">
        <v>3</v>
      </c>
      <c r="E1979" s="1" t="s">
        <v>4</v>
      </c>
      <c r="F1979" s="1" t="s">
        <v>4</v>
      </c>
      <c r="G1979" s="1">
        <v>37</v>
      </c>
      <c r="H1979" s="1" t="s">
        <v>16</v>
      </c>
      <c r="I1979" s="1" t="s">
        <v>10</v>
      </c>
      <c r="J1979" s="1" t="s">
        <v>40</v>
      </c>
      <c r="K1979" s="1">
        <v>111.19</v>
      </c>
      <c r="L1979" s="1">
        <v>4101.63</v>
      </c>
      <c r="M1979" s="1">
        <v>2</v>
      </c>
      <c r="N1979" s="1">
        <v>7</v>
      </c>
      <c r="O1979" s="1" t="s">
        <v>3</v>
      </c>
      <c r="P1979" s="1" t="str">
        <f>IF(Table1[[#This Row],[Churn]]="Yes","Lost Customer","Active Customer")</f>
        <v>Active Customer</v>
      </c>
      <c r="Q1979" s="3">
        <f>IF(Table1[[#This Row],[Tenure]]&lt;=12,"0-1 Year",)</f>
        <v>0</v>
      </c>
      <c r="R1979" s="3" t="str">
        <f>IF(Table1[[#This Row],[MonthlyCharges]]&lt;35,"low",IF(Table1[[#This Row],[MonthlyCharges]]&lt;70,"Medium","High"))</f>
        <v>High</v>
      </c>
    </row>
    <row r="1980" spans="1:18" x14ac:dyDescent="0.35">
      <c r="A1980" s="1" t="s">
        <v>2013</v>
      </c>
      <c r="B1980" s="1" t="s">
        <v>7</v>
      </c>
      <c r="C1980" s="1">
        <v>35</v>
      </c>
      <c r="D1980" s="1" t="s">
        <v>3</v>
      </c>
      <c r="E1980" s="1" t="s">
        <v>4</v>
      </c>
      <c r="F1980" s="1" t="s">
        <v>3</v>
      </c>
      <c r="G1980" s="1">
        <v>72</v>
      </c>
      <c r="H1980" s="1" t="s">
        <v>14</v>
      </c>
      <c r="I1980" s="1" t="s">
        <v>12</v>
      </c>
      <c r="J1980" s="1" t="s">
        <v>40</v>
      </c>
      <c r="K1980" s="1">
        <v>0</v>
      </c>
      <c r="L1980" s="1">
        <v>19.64</v>
      </c>
      <c r="M1980" s="1">
        <v>3</v>
      </c>
      <c r="N1980" s="1">
        <v>2</v>
      </c>
      <c r="O1980" s="1" t="s">
        <v>3</v>
      </c>
      <c r="P1980" s="1" t="str">
        <f>IF(Table1[[#This Row],[Churn]]="Yes","Lost Customer","Active Customer")</f>
        <v>Active Customer</v>
      </c>
      <c r="Q1980" s="3">
        <f>IF(Table1[[#This Row],[Tenure]]&lt;=12,"0-1 Year",)</f>
        <v>0</v>
      </c>
      <c r="R1980" s="3" t="str">
        <f>IF(Table1[[#This Row],[MonthlyCharges]]&lt;35,"low",IF(Table1[[#This Row],[MonthlyCharges]]&lt;70,"Medium","High"))</f>
        <v>low</v>
      </c>
    </row>
    <row r="1981" spans="1:18" x14ac:dyDescent="0.35">
      <c r="A1981" s="1" t="s">
        <v>2014</v>
      </c>
      <c r="B1981" s="1" t="s">
        <v>7</v>
      </c>
      <c r="C1981" s="1">
        <v>20</v>
      </c>
      <c r="D1981" s="1" t="s">
        <v>3</v>
      </c>
      <c r="E1981" s="1" t="s">
        <v>4</v>
      </c>
      <c r="F1981" s="1" t="s">
        <v>4</v>
      </c>
      <c r="G1981" s="1">
        <v>23</v>
      </c>
      <c r="H1981" s="1" t="s">
        <v>15</v>
      </c>
      <c r="I1981" s="1" t="s">
        <v>10</v>
      </c>
      <c r="J1981" s="1" t="s">
        <v>40</v>
      </c>
      <c r="K1981" s="1">
        <v>93.75</v>
      </c>
      <c r="L1981" s="1">
        <v>2152.34</v>
      </c>
      <c r="M1981" s="1">
        <v>2</v>
      </c>
      <c r="N1981" s="1">
        <v>2</v>
      </c>
      <c r="O1981" s="1" t="s">
        <v>3</v>
      </c>
      <c r="P1981" s="1" t="str">
        <f>IF(Table1[[#This Row],[Churn]]="Yes","Lost Customer","Active Customer")</f>
        <v>Active Customer</v>
      </c>
      <c r="Q1981" s="3">
        <f>IF(Table1[[#This Row],[Tenure]]&lt;=12,"0-1 Year",)</f>
        <v>0</v>
      </c>
      <c r="R1981" s="3" t="str">
        <f>IF(Table1[[#This Row],[MonthlyCharges]]&lt;35,"low",IF(Table1[[#This Row],[MonthlyCharges]]&lt;70,"Medium","High"))</f>
        <v>High</v>
      </c>
    </row>
    <row r="1982" spans="1:18" x14ac:dyDescent="0.35">
      <c r="A1982" s="1" t="s">
        <v>2015</v>
      </c>
      <c r="B1982" s="1" t="s">
        <v>7</v>
      </c>
      <c r="C1982" s="1">
        <v>53</v>
      </c>
      <c r="D1982" s="1" t="s">
        <v>3</v>
      </c>
      <c r="E1982" s="1" t="s">
        <v>4</v>
      </c>
      <c r="F1982" s="1" t="s">
        <v>3</v>
      </c>
      <c r="G1982" s="1">
        <v>54</v>
      </c>
      <c r="H1982" s="1" t="s">
        <v>14</v>
      </c>
      <c r="I1982" s="1" t="s">
        <v>11</v>
      </c>
      <c r="J1982" s="1" t="s">
        <v>34</v>
      </c>
      <c r="K1982" s="1">
        <v>53.69</v>
      </c>
      <c r="L1982" s="1">
        <v>2896.32</v>
      </c>
      <c r="M1982" s="1">
        <v>6</v>
      </c>
      <c r="N1982" s="1">
        <v>9</v>
      </c>
      <c r="O1982" s="1" t="s">
        <v>3</v>
      </c>
      <c r="P1982" s="1" t="str">
        <f>IF(Table1[[#This Row],[Churn]]="Yes","Lost Customer","Active Customer")</f>
        <v>Active Customer</v>
      </c>
      <c r="Q1982" s="3">
        <f>IF(Table1[[#This Row],[Tenure]]&lt;=12,"0-1 Year",)</f>
        <v>0</v>
      </c>
      <c r="R1982" s="3" t="str">
        <f>IF(Table1[[#This Row],[MonthlyCharges]]&lt;35,"low",IF(Table1[[#This Row],[MonthlyCharges]]&lt;70,"Medium","High"))</f>
        <v>Medium</v>
      </c>
    </row>
    <row r="1983" spans="1:18" x14ac:dyDescent="0.35">
      <c r="A1983" s="1" t="s">
        <v>2016</v>
      </c>
      <c r="B1983" s="1" t="s">
        <v>7</v>
      </c>
      <c r="C1983" s="1">
        <v>31</v>
      </c>
      <c r="D1983" s="1" t="s">
        <v>3</v>
      </c>
      <c r="E1983" s="1" t="s">
        <v>3</v>
      </c>
      <c r="F1983" s="1" t="s">
        <v>4</v>
      </c>
      <c r="G1983" s="1">
        <v>6</v>
      </c>
      <c r="H1983" s="1" t="s">
        <v>14</v>
      </c>
      <c r="I1983" s="1" t="s">
        <v>11</v>
      </c>
      <c r="J1983" s="1" t="s">
        <v>44</v>
      </c>
      <c r="K1983" s="1">
        <v>38</v>
      </c>
      <c r="L1983" s="1">
        <v>225.39</v>
      </c>
      <c r="M1983" s="1">
        <v>8</v>
      </c>
      <c r="N1983" s="1">
        <v>8</v>
      </c>
      <c r="O1983" s="1" t="s">
        <v>3</v>
      </c>
      <c r="P1983" s="1" t="str">
        <f>IF(Table1[[#This Row],[Churn]]="Yes","Lost Customer","Active Customer")</f>
        <v>Active Customer</v>
      </c>
      <c r="Q1983" s="3" t="str">
        <f>IF(Table1[[#This Row],[Tenure]]&lt;=12,"0-1 Year",)</f>
        <v>0-1 Year</v>
      </c>
      <c r="R1983" s="3" t="str">
        <f>IF(Table1[[#This Row],[MonthlyCharges]]&lt;35,"low",IF(Table1[[#This Row],[MonthlyCharges]]&lt;70,"Medium","High"))</f>
        <v>Medium</v>
      </c>
    </row>
    <row r="1984" spans="1:18" x14ac:dyDescent="0.35">
      <c r="A1984" s="1" t="s">
        <v>2017</v>
      </c>
      <c r="B1984" s="1" t="s">
        <v>8</v>
      </c>
      <c r="C1984" s="1">
        <v>48</v>
      </c>
      <c r="D1984" s="1" t="s">
        <v>3</v>
      </c>
      <c r="E1984" s="1" t="s">
        <v>4</v>
      </c>
      <c r="F1984" s="1" t="s">
        <v>3</v>
      </c>
      <c r="G1984" s="1">
        <v>24</v>
      </c>
      <c r="H1984" s="1" t="s">
        <v>16</v>
      </c>
      <c r="I1984" s="1" t="s">
        <v>11</v>
      </c>
      <c r="J1984" s="1" t="s">
        <v>44</v>
      </c>
      <c r="K1984" s="1">
        <v>66.22</v>
      </c>
      <c r="L1984" s="1">
        <v>1588.47</v>
      </c>
      <c r="M1984" s="1">
        <v>2</v>
      </c>
      <c r="N1984" s="1">
        <v>6</v>
      </c>
      <c r="O1984" s="1" t="s">
        <v>3</v>
      </c>
      <c r="P1984" s="1" t="str">
        <f>IF(Table1[[#This Row],[Churn]]="Yes","Lost Customer","Active Customer")</f>
        <v>Active Customer</v>
      </c>
      <c r="Q1984" s="3">
        <f>IF(Table1[[#This Row],[Tenure]]&lt;=12,"0-1 Year",)</f>
        <v>0</v>
      </c>
      <c r="R1984" s="3" t="str">
        <f>IF(Table1[[#This Row],[MonthlyCharges]]&lt;35,"low",IF(Table1[[#This Row],[MonthlyCharges]]&lt;70,"Medium","High"))</f>
        <v>Medium</v>
      </c>
    </row>
    <row r="1985" spans="1:18" x14ac:dyDescent="0.35">
      <c r="A1985" s="1" t="s">
        <v>2018</v>
      </c>
      <c r="B1985" s="1" t="s">
        <v>8</v>
      </c>
      <c r="C1985" s="1">
        <v>25</v>
      </c>
      <c r="D1985" s="1" t="s">
        <v>3</v>
      </c>
      <c r="E1985" s="1" t="s">
        <v>3</v>
      </c>
      <c r="F1985" s="1" t="s">
        <v>3</v>
      </c>
      <c r="G1985" s="1">
        <v>65</v>
      </c>
      <c r="H1985" s="1" t="s">
        <v>14</v>
      </c>
      <c r="I1985" s="1" t="s">
        <v>11</v>
      </c>
      <c r="J1985" s="1" t="s">
        <v>44</v>
      </c>
      <c r="K1985" s="1">
        <v>98.25</v>
      </c>
      <c r="L1985" s="1">
        <v>6397.74</v>
      </c>
      <c r="M1985" s="1">
        <v>6</v>
      </c>
      <c r="N1985" s="1">
        <v>4</v>
      </c>
      <c r="O1985" s="1" t="s">
        <v>4</v>
      </c>
      <c r="P1985" s="1" t="str">
        <f>IF(Table1[[#This Row],[Churn]]="Yes","Lost Customer","Active Customer")</f>
        <v>Lost Customer</v>
      </c>
      <c r="Q1985" s="3">
        <f>IF(Table1[[#This Row],[Tenure]]&lt;=12,"0-1 Year",)</f>
        <v>0</v>
      </c>
      <c r="R1985" s="3" t="str">
        <f>IF(Table1[[#This Row],[MonthlyCharges]]&lt;35,"low",IF(Table1[[#This Row],[MonthlyCharges]]&lt;70,"Medium","High"))</f>
        <v>High</v>
      </c>
    </row>
    <row r="1986" spans="1:18" x14ac:dyDescent="0.35">
      <c r="A1986" s="1" t="s">
        <v>2019</v>
      </c>
      <c r="B1986" s="1" t="s">
        <v>8</v>
      </c>
      <c r="C1986" s="1">
        <v>63</v>
      </c>
      <c r="D1986" s="1" t="s">
        <v>3</v>
      </c>
      <c r="E1986" s="1" t="s">
        <v>3</v>
      </c>
      <c r="F1986" s="1" t="s">
        <v>4</v>
      </c>
      <c r="G1986" s="1">
        <v>68</v>
      </c>
      <c r="H1986" s="1" t="s">
        <v>14</v>
      </c>
      <c r="I1986" s="1" t="s">
        <v>11</v>
      </c>
      <c r="J1986" s="1" t="s">
        <v>40</v>
      </c>
      <c r="K1986" s="1">
        <v>103.59</v>
      </c>
      <c r="L1986" s="1">
        <v>7031.8</v>
      </c>
      <c r="M1986" s="1">
        <v>5</v>
      </c>
      <c r="N1986" s="1">
        <v>6</v>
      </c>
      <c r="O1986" s="1" t="s">
        <v>3</v>
      </c>
      <c r="P1986" s="1" t="str">
        <f>IF(Table1[[#This Row],[Churn]]="Yes","Lost Customer","Active Customer")</f>
        <v>Active Customer</v>
      </c>
      <c r="Q1986" s="3">
        <f>IF(Table1[[#This Row],[Tenure]]&lt;=12,"0-1 Year",)</f>
        <v>0</v>
      </c>
      <c r="R1986" s="3" t="str">
        <f>IF(Table1[[#This Row],[MonthlyCharges]]&lt;35,"low",IF(Table1[[#This Row],[MonthlyCharges]]&lt;70,"Medium","High"))</f>
        <v>High</v>
      </c>
    </row>
    <row r="1987" spans="1:18" x14ac:dyDescent="0.35">
      <c r="A1987" s="1" t="s">
        <v>2020</v>
      </c>
      <c r="B1987" s="1" t="s">
        <v>8</v>
      </c>
      <c r="C1987" s="1">
        <v>51</v>
      </c>
      <c r="D1987" s="1" t="s">
        <v>3</v>
      </c>
      <c r="E1987" s="1" t="s">
        <v>4</v>
      </c>
      <c r="F1987" s="1" t="s">
        <v>4</v>
      </c>
      <c r="G1987" s="1">
        <v>40</v>
      </c>
      <c r="H1987" s="1" t="s">
        <v>14</v>
      </c>
      <c r="I1987" s="1" t="s">
        <v>11</v>
      </c>
      <c r="J1987" s="1" t="s">
        <v>40</v>
      </c>
      <c r="K1987" s="1">
        <v>39.340000000000003</v>
      </c>
      <c r="L1987" s="1">
        <v>1562.32</v>
      </c>
      <c r="M1987" s="1">
        <v>5</v>
      </c>
      <c r="N1987" s="1">
        <v>10</v>
      </c>
      <c r="O1987" s="1" t="s">
        <v>3</v>
      </c>
      <c r="P1987" s="1" t="str">
        <f>IF(Table1[[#This Row],[Churn]]="Yes","Lost Customer","Active Customer")</f>
        <v>Active Customer</v>
      </c>
      <c r="Q1987" s="3">
        <f>IF(Table1[[#This Row],[Tenure]]&lt;=12,"0-1 Year",)</f>
        <v>0</v>
      </c>
      <c r="R1987" s="3" t="str">
        <f>IF(Table1[[#This Row],[MonthlyCharges]]&lt;35,"low",IF(Table1[[#This Row],[MonthlyCharges]]&lt;70,"Medium","High"))</f>
        <v>Medium</v>
      </c>
    </row>
    <row r="1988" spans="1:18" x14ac:dyDescent="0.35">
      <c r="A1988" s="1" t="s">
        <v>2021</v>
      </c>
      <c r="B1988" s="1" t="s">
        <v>7</v>
      </c>
      <c r="C1988" s="1">
        <v>74</v>
      </c>
      <c r="D1988" s="1" t="s">
        <v>4</v>
      </c>
      <c r="E1988" s="1" t="s">
        <v>4</v>
      </c>
      <c r="F1988" s="1" t="s">
        <v>3</v>
      </c>
      <c r="G1988" s="1">
        <v>22</v>
      </c>
      <c r="H1988" s="1" t="s">
        <v>15</v>
      </c>
      <c r="I1988" s="1" t="s">
        <v>11</v>
      </c>
      <c r="J1988" s="1" t="s">
        <v>40</v>
      </c>
      <c r="K1988" s="1">
        <v>61.25</v>
      </c>
      <c r="L1988" s="1">
        <v>1344.23</v>
      </c>
      <c r="M1988" s="1">
        <v>6</v>
      </c>
      <c r="N1988" s="1">
        <v>2</v>
      </c>
      <c r="O1988" s="1" t="s">
        <v>4</v>
      </c>
      <c r="P1988" s="1" t="str">
        <f>IF(Table1[[#This Row],[Churn]]="Yes","Lost Customer","Active Customer")</f>
        <v>Lost Customer</v>
      </c>
      <c r="Q1988" s="3">
        <f>IF(Table1[[#This Row],[Tenure]]&lt;=12,"0-1 Year",)</f>
        <v>0</v>
      </c>
      <c r="R1988" s="3" t="str">
        <f>IF(Table1[[#This Row],[MonthlyCharges]]&lt;35,"low",IF(Table1[[#This Row],[MonthlyCharges]]&lt;70,"Medium","High"))</f>
        <v>Medium</v>
      </c>
    </row>
    <row r="1989" spans="1:18" x14ac:dyDescent="0.35">
      <c r="A1989" s="1" t="s">
        <v>2022</v>
      </c>
      <c r="B1989" s="1" t="s">
        <v>8</v>
      </c>
      <c r="C1989" s="1">
        <v>70</v>
      </c>
      <c r="D1989" s="1" t="s">
        <v>4</v>
      </c>
      <c r="E1989" s="1" t="s">
        <v>3</v>
      </c>
      <c r="F1989" s="1" t="s">
        <v>3</v>
      </c>
      <c r="G1989" s="1">
        <v>16</v>
      </c>
      <c r="H1989" s="1" t="s">
        <v>14</v>
      </c>
      <c r="I1989" s="1" t="s">
        <v>10</v>
      </c>
      <c r="J1989" s="1" t="s">
        <v>40</v>
      </c>
      <c r="K1989" s="1">
        <v>47.41</v>
      </c>
      <c r="L1989" s="1">
        <v>752.97</v>
      </c>
      <c r="M1989" s="1">
        <v>2</v>
      </c>
      <c r="N1989" s="1">
        <v>7</v>
      </c>
      <c r="O1989" s="1" t="s">
        <v>3</v>
      </c>
      <c r="P1989" s="1" t="str">
        <f>IF(Table1[[#This Row],[Churn]]="Yes","Lost Customer","Active Customer")</f>
        <v>Active Customer</v>
      </c>
      <c r="Q1989" s="3">
        <f>IF(Table1[[#This Row],[Tenure]]&lt;=12,"0-1 Year",)</f>
        <v>0</v>
      </c>
      <c r="R1989" s="3" t="str">
        <f>IF(Table1[[#This Row],[MonthlyCharges]]&lt;35,"low",IF(Table1[[#This Row],[MonthlyCharges]]&lt;70,"Medium","High"))</f>
        <v>Medium</v>
      </c>
    </row>
    <row r="1990" spans="1:18" x14ac:dyDescent="0.35">
      <c r="A1990" s="1" t="s">
        <v>2023</v>
      </c>
      <c r="B1990" s="1" t="s">
        <v>7</v>
      </c>
      <c r="C1990" s="1">
        <v>66</v>
      </c>
      <c r="D1990" s="1" t="s">
        <v>4</v>
      </c>
      <c r="E1990" s="1" t="s">
        <v>4</v>
      </c>
      <c r="F1990" s="1" t="s">
        <v>3</v>
      </c>
      <c r="G1990" s="1">
        <v>50</v>
      </c>
      <c r="H1990" s="1" t="s">
        <v>15</v>
      </c>
      <c r="I1990" s="1" t="s">
        <v>11</v>
      </c>
      <c r="J1990" s="1" t="s">
        <v>44</v>
      </c>
      <c r="K1990" s="1">
        <v>100.42</v>
      </c>
      <c r="L1990" s="1">
        <v>5026.46</v>
      </c>
      <c r="M1990" s="1">
        <v>5</v>
      </c>
      <c r="N1990" s="1">
        <v>9</v>
      </c>
      <c r="O1990" s="1" t="s">
        <v>3</v>
      </c>
      <c r="P1990" s="1" t="str">
        <f>IF(Table1[[#This Row],[Churn]]="Yes","Lost Customer","Active Customer")</f>
        <v>Active Customer</v>
      </c>
      <c r="Q1990" s="3">
        <f>IF(Table1[[#This Row],[Tenure]]&lt;=12,"0-1 Year",)</f>
        <v>0</v>
      </c>
      <c r="R1990" s="3" t="str">
        <f>IF(Table1[[#This Row],[MonthlyCharges]]&lt;35,"low",IF(Table1[[#This Row],[MonthlyCharges]]&lt;70,"Medium","High"))</f>
        <v>High</v>
      </c>
    </row>
    <row r="1991" spans="1:18" x14ac:dyDescent="0.35">
      <c r="A1991" s="1" t="s">
        <v>2024</v>
      </c>
      <c r="B1991" s="1" t="s">
        <v>8</v>
      </c>
      <c r="C1991" s="1">
        <v>63</v>
      </c>
      <c r="D1991" s="1" t="s">
        <v>3</v>
      </c>
      <c r="E1991" s="1" t="s">
        <v>3</v>
      </c>
      <c r="F1991" s="1" t="s">
        <v>4</v>
      </c>
      <c r="G1991" s="1">
        <v>62</v>
      </c>
      <c r="H1991" s="1" t="s">
        <v>14</v>
      </c>
      <c r="I1991" s="1" t="s">
        <v>11</v>
      </c>
      <c r="J1991" s="1" t="s">
        <v>40</v>
      </c>
      <c r="K1991" s="1">
        <v>26.05</v>
      </c>
      <c r="L1991" s="1">
        <v>1613.84</v>
      </c>
      <c r="M1991" s="1">
        <v>3</v>
      </c>
      <c r="N1991" s="1">
        <v>4</v>
      </c>
      <c r="O1991" s="1" t="s">
        <v>3</v>
      </c>
      <c r="P1991" s="1" t="str">
        <f>IF(Table1[[#This Row],[Churn]]="Yes","Lost Customer","Active Customer")</f>
        <v>Active Customer</v>
      </c>
      <c r="Q1991" s="3">
        <f>IF(Table1[[#This Row],[Tenure]]&lt;=12,"0-1 Year",)</f>
        <v>0</v>
      </c>
      <c r="R1991" s="3" t="str">
        <f>IF(Table1[[#This Row],[MonthlyCharges]]&lt;35,"low",IF(Table1[[#This Row],[MonthlyCharges]]&lt;70,"Medium","High"))</f>
        <v>low</v>
      </c>
    </row>
    <row r="1992" spans="1:18" x14ac:dyDescent="0.35">
      <c r="A1992" s="1" t="s">
        <v>2025</v>
      </c>
      <c r="B1992" s="1" t="s">
        <v>8</v>
      </c>
      <c r="C1992" s="1">
        <v>20</v>
      </c>
      <c r="D1992" s="1" t="s">
        <v>3</v>
      </c>
      <c r="E1992" s="1" t="s">
        <v>4</v>
      </c>
      <c r="F1992" s="1" t="s">
        <v>4</v>
      </c>
      <c r="G1992" s="1">
        <v>36</v>
      </c>
      <c r="H1992" s="1" t="s">
        <v>14</v>
      </c>
      <c r="I1992" s="1" t="s">
        <v>11</v>
      </c>
      <c r="J1992" s="1" t="s">
        <v>32</v>
      </c>
      <c r="K1992" s="1">
        <v>65.150000000000006</v>
      </c>
      <c r="L1992" s="1">
        <v>2327.79</v>
      </c>
      <c r="M1992" s="1">
        <v>4</v>
      </c>
      <c r="N1992" s="1">
        <v>6</v>
      </c>
      <c r="O1992" s="1" t="s">
        <v>3</v>
      </c>
      <c r="P1992" s="1" t="str">
        <f>IF(Table1[[#This Row],[Churn]]="Yes","Lost Customer","Active Customer")</f>
        <v>Active Customer</v>
      </c>
      <c r="Q1992" s="3">
        <f>IF(Table1[[#This Row],[Tenure]]&lt;=12,"0-1 Year",)</f>
        <v>0</v>
      </c>
      <c r="R1992" s="3" t="str">
        <f>IF(Table1[[#This Row],[MonthlyCharges]]&lt;35,"low",IF(Table1[[#This Row],[MonthlyCharges]]&lt;70,"Medium","High"))</f>
        <v>Medium</v>
      </c>
    </row>
    <row r="1993" spans="1:18" x14ac:dyDescent="0.35">
      <c r="A1993" s="1" t="s">
        <v>2026</v>
      </c>
      <c r="B1993" s="1" t="s">
        <v>8</v>
      </c>
      <c r="C1993" s="1">
        <v>48</v>
      </c>
      <c r="D1993" s="1" t="s">
        <v>3</v>
      </c>
      <c r="E1993" s="1" t="s">
        <v>3</v>
      </c>
      <c r="F1993" s="1" t="s">
        <v>3</v>
      </c>
      <c r="G1993" s="1">
        <v>2</v>
      </c>
      <c r="H1993" s="1" t="s">
        <v>14</v>
      </c>
      <c r="I1993" s="1" t="s">
        <v>12</v>
      </c>
      <c r="J1993" s="1" t="s">
        <v>40</v>
      </c>
      <c r="K1993" s="1">
        <v>0</v>
      </c>
      <c r="L1993" s="1">
        <v>-0.63</v>
      </c>
      <c r="M1993" s="1">
        <v>0</v>
      </c>
      <c r="N1993" s="1">
        <v>5</v>
      </c>
      <c r="O1993" s="1" t="s">
        <v>4</v>
      </c>
      <c r="P1993" s="1" t="str">
        <f>IF(Table1[[#This Row],[Churn]]="Yes","Lost Customer","Active Customer")</f>
        <v>Lost Customer</v>
      </c>
      <c r="Q1993" s="3" t="str">
        <f>IF(Table1[[#This Row],[Tenure]]&lt;=12,"0-1 Year",)</f>
        <v>0-1 Year</v>
      </c>
      <c r="R1993" s="3" t="str">
        <f>IF(Table1[[#This Row],[MonthlyCharges]]&lt;35,"low",IF(Table1[[#This Row],[MonthlyCharges]]&lt;70,"Medium","High"))</f>
        <v>low</v>
      </c>
    </row>
    <row r="1994" spans="1:18" x14ac:dyDescent="0.35">
      <c r="A1994" s="1" t="s">
        <v>2027</v>
      </c>
      <c r="B1994" s="1" t="s">
        <v>8</v>
      </c>
      <c r="C1994" s="1">
        <v>39</v>
      </c>
      <c r="D1994" s="1" t="s">
        <v>3</v>
      </c>
      <c r="E1994" s="1" t="s">
        <v>4</v>
      </c>
      <c r="F1994" s="1" t="s">
        <v>3</v>
      </c>
      <c r="G1994" s="1">
        <v>57</v>
      </c>
      <c r="H1994" s="1" t="s">
        <v>15</v>
      </c>
      <c r="I1994" s="1" t="s">
        <v>11</v>
      </c>
      <c r="J1994" s="1" t="s">
        <v>32</v>
      </c>
      <c r="K1994" s="1">
        <v>93.81</v>
      </c>
      <c r="L1994" s="1">
        <v>5331.13</v>
      </c>
      <c r="M1994" s="1">
        <v>2</v>
      </c>
      <c r="N1994" s="1">
        <v>8</v>
      </c>
      <c r="O1994" s="1" t="s">
        <v>3</v>
      </c>
      <c r="P1994" s="1" t="str">
        <f>IF(Table1[[#This Row],[Churn]]="Yes","Lost Customer","Active Customer")</f>
        <v>Active Customer</v>
      </c>
      <c r="Q1994" s="3">
        <f>IF(Table1[[#This Row],[Tenure]]&lt;=12,"0-1 Year",)</f>
        <v>0</v>
      </c>
      <c r="R1994" s="3" t="str">
        <f>IF(Table1[[#This Row],[MonthlyCharges]]&lt;35,"low",IF(Table1[[#This Row],[MonthlyCharges]]&lt;70,"Medium","High"))</f>
        <v>High</v>
      </c>
    </row>
    <row r="1995" spans="1:18" x14ac:dyDescent="0.35">
      <c r="A1995" s="1" t="s">
        <v>2028</v>
      </c>
      <c r="B1995" s="1" t="s">
        <v>8</v>
      </c>
      <c r="C1995" s="1">
        <v>20</v>
      </c>
      <c r="D1995" s="1" t="s">
        <v>3</v>
      </c>
      <c r="E1995" s="1" t="s">
        <v>3</v>
      </c>
      <c r="F1995" s="1" t="s">
        <v>3</v>
      </c>
      <c r="G1995" s="1">
        <v>47</v>
      </c>
      <c r="H1995" s="1" t="s">
        <v>14</v>
      </c>
      <c r="I1995" s="1" t="s">
        <v>10</v>
      </c>
      <c r="J1995" s="1" t="s">
        <v>34</v>
      </c>
      <c r="K1995" s="1">
        <v>34.479999999999997</v>
      </c>
      <c r="L1995" s="1">
        <v>1609.13</v>
      </c>
      <c r="M1995" s="1">
        <v>3</v>
      </c>
      <c r="N1995" s="1">
        <v>2</v>
      </c>
      <c r="O1995" s="1" t="s">
        <v>3</v>
      </c>
      <c r="P1995" s="1" t="str">
        <f>IF(Table1[[#This Row],[Churn]]="Yes","Lost Customer","Active Customer")</f>
        <v>Active Customer</v>
      </c>
      <c r="Q1995" s="3">
        <f>IF(Table1[[#This Row],[Tenure]]&lt;=12,"0-1 Year",)</f>
        <v>0</v>
      </c>
      <c r="R1995" s="3" t="str">
        <f>IF(Table1[[#This Row],[MonthlyCharges]]&lt;35,"low",IF(Table1[[#This Row],[MonthlyCharges]]&lt;70,"Medium","High"))</f>
        <v>low</v>
      </c>
    </row>
    <row r="1996" spans="1:18" x14ac:dyDescent="0.35">
      <c r="A1996" s="1" t="s">
        <v>2029</v>
      </c>
      <c r="B1996" s="1" t="s">
        <v>8</v>
      </c>
      <c r="C1996" s="1">
        <v>54</v>
      </c>
      <c r="D1996" s="1" t="s">
        <v>3</v>
      </c>
      <c r="E1996" s="1" t="s">
        <v>4</v>
      </c>
      <c r="F1996" s="1" t="s">
        <v>3</v>
      </c>
      <c r="G1996" s="1">
        <v>52</v>
      </c>
      <c r="H1996" s="1" t="s">
        <v>14</v>
      </c>
      <c r="I1996" s="1" t="s">
        <v>10</v>
      </c>
      <c r="J1996" s="1" t="s">
        <v>34</v>
      </c>
      <c r="K1996" s="1">
        <v>54.73</v>
      </c>
      <c r="L1996" s="1">
        <v>2840.42</v>
      </c>
      <c r="M1996" s="1">
        <v>5</v>
      </c>
      <c r="N1996" s="1">
        <v>4</v>
      </c>
      <c r="O1996" s="1" t="s">
        <v>3</v>
      </c>
      <c r="P1996" s="1" t="str">
        <f>IF(Table1[[#This Row],[Churn]]="Yes","Lost Customer","Active Customer")</f>
        <v>Active Customer</v>
      </c>
      <c r="Q1996" s="3">
        <f>IF(Table1[[#This Row],[Tenure]]&lt;=12,"0-1 Year",)</f>
        <v>0</v>
      </c>
      <c r="R1996" s="3" t="str">
        <f>IF(Table1[[#This Row],[MonthlyCharges]]&lt;35,"low",IF(Table1[[#This Row],[MonthlyCharges]]&lt;70,"Medium","High"))</f>
        <v>Medium</v>
      </c>
    </row>
    <row r="1997" spans="1:18" x14ac:dyDescent="0.35">
      <c r="A1997" s="1" t="s">
        <v>2030</v>
      </c>
      <c r="B1997" s="1" t="s">
        <v>7</v>
      </c>
      <c r="C1997" s="1">
        <v>36</v>
      </c>
      <c r="D1997" s="1" t="s">
        <v>3</v>
      </c>
      <c r="E1997" s="1" t="s">
        <v>3</v>
      </c>
      <c r="F1997" s="1" t="s">
        <v>3</v>
      </c>
      <c r="G1997" s="1">
        <v>51</v>
      </c>
      <c r="H1997" s="1" t="s">
        <v>16</v>
      </c>
      <c r="I1997" s="1" t="s">
        <v>11</v>
      </c>
      <c r="J1997" s="1" t="s">
        <v>34</v>
      </c>
      <c r="K1997" s="1">
        <v>40.15</v>
      </c>
      <c r="L1997" s="1">
        <v>2029.58</v>
      </c>
      <c r="M1997" s="1">
        <v>2</v>
      </c>
      <c r="N1997" s="1">
        <v>5</v>
      </c>
      <c r="O1997" s="1" t="s">
        <v>3</v>
      </c>
      <c r="P1997" s="1" t="str">
        <f>IF(Table1[[#This Row],[Churn]]="Yes","Lost Customer","Active Customer")</f>
        <v>Active Customer</v>
      </c>
      <c r="Q1997" s="3">
        <f>IF(Table1[[#This Row],[Tenure]]&lt;=12,"0-1 Year",)</f>
        <v>0</v>
      </c>
      <c r="R1997" s="3" t="str">
        <f>IF(Table1[[#This Row],[MonthlyCharges]]&lt;35,"low",IF(Table1[[#This Row],[MonthlyCharges]]&lt;70,"Medium","High"))</f>
        <v>Medium</v>
      </c>
    </row>
    <row r="1998" spans="1:18" x14ac:dyDescent="0.35">
      <c r="A1998" s="1" t="s">
        <v>2031</v>
      </c>
      <c r="B1998" s="1" t="s">
        <v>7</v>
      </c>
      <c r="C1998" s="1">
        <v>63</v>
      </c>
      <c r="D1998" s="1" t="s">
        <v>4</v>
      </c>
      <c r="E1998" s="1" t="s">
        <v>4</v>
      </c>
      <c r="F1998" s="1" t="s">
        <v>4</v>
      </c>
      <c r="G1998" s="1">
        <v>39</v>
      </c>
      <c r="H1998" s="1" t="s">
        <v>14</v>
      </c>
      <c r="I1998" s="1" t="s">
        <v>11</v>
      </c>
      <c r="J1998" s="1" t="s">
        <v>32</v>
      </c>
      <c r="K1998" s="1">
        <v>45.35</v>
      </c>
      <c r="L1998" s="1">
        <v>1755.65</v>
      </c>
      <c r="M1998" s="1">
        <v>1</v>
      </c>
      <c r="N1998" s="1">
        <v>1</v>
      </c>
      <c r="O1998" s="1" t="s">
        <v>3</v>
      </c>
      <c r="P1998" s="1" t="str">
        <f>IF(Table1[[#This Row],[Churn]]="Yes","Lost Customer","Active Customer")</f>
        <v>Active Customer</v>
      </c>
      <c r="Q1998" s="3">
        <f>IF(Table1[[#This Row],[Tenure]]&lt;=12,"0-1 Year",)</f>
        <v>0</v>
      </c>
      <c r="R1998" s="3" t="str">
        <f>IF(Table1[[#This Row],[MonthlyCharges]]&lt;35,"low",IF(Table1[[#This Row],[MonthlyCharges]]&lt;70,"Medium","High"))</f>
        <v>Medium</v>
      </c>
    </row>
    <row r="1999" spans="1:18" x14ac:dyDescent="0.35">
      <c r="A1999" s="1" t="s">
        <v>2032</v>
      </c>
      <c r="B1999" s="1" t="s">
        <v>8</v>
      </c>
      <c r="C1999" s="1">
        <v>64</v>
      </c>
      <c r="D1999" s="1" t="s">
        <v>3</v>
      </c>
      <c r="E1999" s="1" t="s">
        <v>3</v>
      </c>
      <c r="F1999" s="1" t="s">
        <v>4</v>
      </c>
      <c r="G1999" s="1">
        <v>16</v>
      </c>
      <c r="H1999" s="1" t="s">
        <v>14</v>
      </c>
      <c r="I1999" s="1" t="s">
        <v>11</v>
      </c>
      <c r="J1999" s="1" t="s">
        <v>40</v>
      </c>
      <c r="K1999" s="1">
        <v>69.319999999999993</v>
      </c>
      <c r="L1999" s="1">
        <v>1117.01</v>
      </c>
      <c r="M1999" s="1">
        <v>4</v>
      </c>
      <c r="N1999" s="1">
        <v>8</v>
      </c>
      <c r="O1999" s="1" t="s">
        <v>3</v>
      </c>
      <c r="P1999" s="1" t="str">
        <f>IF(Table1[[#This Row],[Churn]]="Yes","Lost Customer","Active Customer")</f>
        <v>Active Customer</v>
      </c>
      <c r="Q1999" s="3">
        <f>IF(Table1[[#This Row],[Tenure]]&lt;=12,"0-1 Year",)</f>
        <v>0</v>
      </c>
      <c r="R1999" s="3" t="str">
        <f>IF(Table1[[#This Row],[MonthlyCharges]]&lt;35,"low",IF(Table1[[#This Row],[MonthlyCharges]]&lt;70,"Medium","High"))</f>
        <v>Medium</v>
      </c>
    </row>
    <row r="2000" spans="1:18" x14ac:dyDescent="0.35">
      <c r="A2000" s="1" t="s">
        <v>2033</v>
      </c>
      <c r="B2000" s="1" t="s">
        <v>8</v>
      </c>
      <c r="C2000" s="1">
        <v>22</v>
      </c>
      <c r="D2000" s="1" t="s">
        <v>3</v>
      </c>
      <c r="E2000" s="1" t="s">
        <v>4</v>
      </c>
      <c r="F2000" s="1" t="s">
        <v>4</v>
      </c>
      <c r="G2000" s="1">
        <v>61</v>
      </c>
      <c r="H2000" s="1" t="s">
        <v>14</v>
      </c>
      <c r="I2000" s="1" t="s">
        <v>11</v>
      </c>
      <c r="J2000" s="1" t="s">
        <v>40</v>
      </c>
      <c r="K2000" s="1">
        <v>78.55</v>
      </c>
      <c r="L2000" s="1">
        <v>4805.16</v>
      </c>
      <c r="M2000" s="1">
        <v>3</v>
      </c>
      <c r="N2000" s="1">
        <v>6</v>
      </c>
      <c r="O2000" s="1" t="s">
        <v>3</v>
      </c>
      <c r="P2000" s="1" t="str">
        <f>IF(Table1[[#This Row],[Churn]]="Yes","Lost Customer","Active Customer")</f>
        <v>Active Customer</v>
      </c>
      <c r="Q2000" s="3">
        <f>IF(Table1[[#This Row],[Tenure]]&lt;=12,"0-1 Year",)</f>
        <v>0</v>
      </c>
      <c r="R2000" s="3" t="str">
        <f>IF(Table1[[#This Row],[MonthlyCharges]]&lt;35,"low",IF(Table1[[#This Row],[MonthlyCharges]]&lt;70,"Medium","High"))</f>
        <v>High</v>
      </c>
    </row>
    <row r="2001" spans="1:18" x14ac:dyDescent="0.35">
      <c r="A2001" s="1" t="s">
        <v>2034</v>
      </c>
      <c r="B2001" s="1" t="s">
        <v>8</v>
      </c>
      <c r="C2001" s="1">
        <v>50</v>
      </c>
      <c r="D2001" s="1" t="s">
        <v>3</v>
      </c>
      <c r="E2001" s="1" t="s">
        <v>4</v>
      </c>
      <c r="F2001" s="1" t="s">
        <v>3</v>
      </c>
      <c r="G2001" s="1">
        <v>33</v>
      </c>
      <c r="H2001" s="1" t="s">
        <v>15</v>
      </c>
      <c r="I2001" s="1" t="s">
        <v>11</v>
      </c>
      <c r="J2001" s="1" t="s">
        <v>32</v>
      </c>
      <c r="K2001" s="1">
        <v>20.57</v>
      </c>
      <c r="L2001" s="1">
        <v>697.68</v>
      </c>
      <c r="M2001" s="1">
        <v>1</v>
      </c>
      <c r="N2001" s="1">
        <v>8</v>
      </c>
      <c r="O2001" s="1" t="s">
        <v>3</v>
      </c>
      <c r="P2001" s="1" t="str">
        <f>IF(Table1[[#This Row],[Churn]]="Yes","Lost Customer","Active Customer")</f>
        <v>Active Customer</v>
      </c>
      <c r="Q2001" s="3">
        <f>IF(Table1[[#This Row],[Tenure]]&lt;=12,"0-1 Year",)</f>
        <v>0</v>
      </c>
      <c r="R2001" s="3" t="str">
        <f>IF(Table1[[#This Row],[MonthlyCharges]]&lt;35,"low",IF(Table1[[#This Row],[MonthlyCharges]]&lt;70,"Medium","High"))</f>
        <v>low</v>
      </c>
    </row>
    <row r="2002" spans="1:18" x14ac:dyDescent="0.35">
      <c r="A2002" s="1" t="s">
        <v>2035</v>
      </c>
      <c r="B2002" s="1" t="s">
        <v>7</v>
      </c>
      <c r="C2002" s="1">
        <v>42</v>
      </c>
      <c r="D2002" s="1" t="s">
        <v>3</v>
      </c>
      <c r="E2002" s="1" t="s">
        <v>4</v>
      </c>
      <c r="F2002" s="1" t="s">
        <v>3</v>
      </c>
      <c r="G2002" s="1">
        <v>27</v>
      </c>
      <c r="H2002" s="1" t="s">
        <v>16</v>
      </c>
      <c r="I2002" s="1" t="s">
        <v>12</v>
      </c>
      <c r="J2002" s="1" t="s">
        <v>40</v>
      </c>
      <c r="K2002" s="1">
        <v>0</v>
      </c>
      <c r="L2002" s="1">
        <v>2.83</v>
      </c>
      <c r="M2002" s="1">
        <v>4</v>
      </c>
      <c r="N2002" s="1">
        <v>6</v>
      </c>
      <c r="O2002" s="1" t="s">
        <v>3</v>
      </c>
      <c r="P2002" s="1" t="str">
        <f>IF(Table1[[#This Row],[Churn]]="Yes","Lost Customer","Active Customer")</f>
        <v>Active Customer</v>
      </c>
      <c r="Q2002" s="3">
        <f>IF(Table1[[#This Row],[Tenure]]&lt;=12,"0-1 Year",)</f>
        <v>0</v>
      </c>
      <c r="R2002" s="3" t="str">
        <f>IF(Table1[[#This Row],[MonthlyCharges]]&lt;35,"low",IF(Table1[[#This Row],[MonthlyCharges]]&lt;70,"Medium","High"))</f>
        <v>low</v>
      </c>
    </row>
    <row r="2003" spans="1:18" x14ac:dyDescent="0.35">
      <c r="A2003" s="1" t="s">
        <v>2036</v>
      </c>
      <c r="B2003" s="1" t="s">
        <v>8</v>
      </c>
      <c r="C2003" s="1">
        <v>46</v>
      </c>
      <c r="D2003" s="1" t="s">
        <v>3</v>
      </c>
      <c r="E2003" s="1" t="s">
        <v>4</v>
      </c>
      <c r="F2003" s="1" t="s">
        <v>3</v>
      </c>
      <c r="G2003" s="1">
        <v>71</v>
      </c>
      <c r="H2003" s="1" t="s">
        <v>14</v>
      </c>
      <c r="I2003" s="1" t="s">
        <v>10</v>
      </c>
      <c r="J2003" s="1" t="s">
        <v>34</v>
      </c>
      <c r="K2003" s="1">
        <v>57.33</v>
      </c>
      <c r="L2003" s="1">
        <v>4060.4</v>
      </c>
      <c r="M2003" s="1">
        <v>7</v>
      </c>
      <c r="N2003" s="1">
        <v>1</v>
      </c>
      <c r="O2003" s="1" t="s">
        <v>4</v>
      </c>
      <c r="P2003" s="1" t="str">
        <f>IF(Table1[[#This Row],[Churn]]="Yes","Lost Customer","Active Customer")</f>
        <v>Lost Customer</v>
      </c>
      <c r="Q2003" s="3">
        <f>IF(Table1[[#This Row],[Tenure]]&lt;=12,"0-1 Year",)</f>
        <v>0</v>
      </c>
      <c r="R2003" s="3" t="str">
        <f>IF(Table1[[#This Row],[MonthlyCharges]]&lt;35,"low",IF(Table1[[#This Row],[MonthlyCharges]]&lt;70,"Medium","High"))</f>
        <v>Medium</v>
      </c>
    </row>
    <row r="2004" spans="1:18" x14ac:dyDescent="0.35">
      <c r="A2004" s="1" t="s">
        <v>2037</v>
      </c>
      <c r="B2004" s="1" t="s">
        <v>7</v>
      </c>
      <c r="C2004" s="1">
        <v>59</v>
      </c>
      <c r="D2004" s="1" t="s">
        <v>3</v>
      </c>
      <c r="E2004" s="1" t="s">
        <v>3</v>
      </c>
      <c r="F2004" s="1" t="s">
        <v>4</v>
      </c>
      <c r="G2004" s="1">
        <v>9</v>
      </c>
      <c r="H2004" s="1" t="s">
        <v>15</v>
      </c>
      <c r="I2004" s="1" t="s">
        <v>11</v>
      </c>
      <c r="J2004" s="1" t="s">
        <v>44</v>
      </c>
      <c r="K2004" s="1">
        <v>36.74</v>
      </c>
      <c r="L2004" s="1">
        <v>343.15</v>
      </c>
      <c r="M2004" s="1">
        <v>7</v>
      </c>
      <c r="N2004" s="1">
        <v>9</v>
      </c>
      <c r="O2004" s="1" t="s">
        <v>3</v>
      </c>
      <c r="P2004" s="1" t="str">
        <f>IF(Table1[[#This Row],[Churn]]="Yes","Lost Customer","Active Customer")</f>
        <v>Active Customer</v>
      </c>
      <c r="Q2004" s="3" t="str">
        <f>IF(Table1[[#This Row],[Tenure]]&lt;=12,"0-1 Year",)</f>
        <v>0-1 Year</v>
      </c>
      <c r="R2004" s="3" t="str">
        <f>IF(Table1[[#This Row],[MonthlyCharges]]&lt;35,"low",IF(Table1[[#This Row],[MonthlyCharges]]&lt;70,"Medium","High"))</f>
        <v>Medium</v>
      </c>
    </row>
    <row r="2005" spans="1:18" x14ac:dyDescent="0.35">
      <c r="A2005" s="1" t="s">
        <v>2038</v>
      </c>
      <c r="B2005" s="1" t="s">
        <v>8</v>
      </c>
      <c r="C2005" s="1">
        <v>25</v>
      </c>
      <c r="D2005" s="1" t="s">
        <v>3</v>
      </c>
      <c r="E2005" s="1" t="s">
        <v>4</v>
      </c>
      <c r="F2005" s="1" t="s">
        <v>3</v>
      </c>
      <c r="G2005" s="1">
        <v>54</v>
      </c>
      <c r="H2005" s="1" t="s">
        <v>14</v>
      </c>
      <c r="I2005" s="1" t="s">
        <v>12</v>
      </c>
      <c r="J2005" s="1" t="s">
        <v>32</v>
      </c>
      <c r="K2005" s="1">
        <v>0</v>
      </c>
      <c r="L2005" s="1">
        <v>5.4</v>
      </c>
      <c r="M2005" s="1">
        <v>3</v>
      </c>
      <c r="N2005" s="1">
        <v>5</v>
      </c>
      <c r="O2005" s="1" t="s">
        <v>3</v>
      </c>
      <c r="P2005" s="1" t="str">
        <f>IF(Table1[[#This Row],[Churn]]="Yes","Lost Customer","Active Customer")</f>
        <v>Active Customer</v>
      </c>
      <c r="Q2005" s="3">
        <f>IF(Table1[[#This Row],[Tenure]]&lt;=12,"0-1 Year",)</f>
        <v>0</v>
      </c>
      <c r="R2005" s="3" t="str">
        <f>IF(Table1[[#This Row],[MonthlyCharges]]&lt;35,"low",IF(Table1[[#This Row],[MonthlyCharges]]&lt;70,"Medium","High"))</f>
        <v>low</v>
      </c>
    </row>
    <row r="2006" spans="1:18" x14ac:dyDescent="0.35">
      <c r="A2006" s="1" t="s">
        <v>2039</v>
      </c>
      <c r="B2006" s="1" t="s">
        <v>7</v>
      </c>
      <c r="C2006" s="1">
        <v>70</v>
      </c>
      <c r="D2006" s="1" t="s">
        <v>4</v>
      </c>
      <c r="E2006" s="1" t="s">
        <v>4</v>
      </c>
      <c r="F2006" s="1" t="s">
        <v>3</v>
      </c>
      <c r="G2006" s="1">
        <v>54</v>
      </c>
      <c r="H2006" s="1" t="s">
        <v>14</v>
      </c>
      <c r="I2006" s="1" t="s">
        <v>10</v>
      </c>
      <c r="J2006" s="1" t="s">
        <v>40</v>
      </c>
      <c r="K2006" s="1">
        <v>61.81</v>
      </c>
      <c r="L2006" s="1">
        <v>3351.95</v>
      </c>
      <c r="M2006" s="1">
        <v>4</v>
      </c>
      <c r="N2006" s="1">
        <v>6</v>
      </c>
      <c r="O2006" s="1" t="s">
        <v>3</v>
      </c>
      <c r="P2006" s="1" t="str">
        <f>IF(Table1[[#This Row],[Churn]]="Yes","Lost Customer","Active Customer")</f>
        <v>Active Customer</v>
      </c>
      <c r="Q2006" s="3">
        <f>IF(Table1[[#This Row],[Tenure]]&lt;=12,"0-1 Year",)</f>
        <v>0</v>
      </c>
      <c r="R2006" s="3" t="str">
        <f>IF(Table1[[#This Row],[MonthlyCharges]]&lt;35,"low",IF(Table1[[#This Row],[MonthlyCharges]]&lt;70,"Medium","High"))</f>
        <v>Medium</v>
      </c>
    </row>
    <row r="2007" spans="1:18" x14ac:dyDescent="0.35">
      <c r="A2007" s="1" t="s">
        <v>2040</v>
      </c>
      <c r="B2007" s="1" t="s">
        <v>8</v>
      </c>
      <c r="C2007" s="1">
        <v>61</v>
      </c>
      <c r="D2007" s="1" t="s">
        <v>4</v>
      </c>
      <c r="E2007" s="1" t="s">
        <v>4</v>
      </c>
      <c r="F2007" s="1" t="s">
        <v>3</v>
      </c>
      <c r="G2007" s="1">
        <v>62</v>
      </c>
      <c r="H2007" s="1" t="s">
        <v>14</v>
      </c>
      <c r="I2007" s="1" t="s">
        <v>10</v>
      </c>
      <c r="J2007" s="1" t="s">
        <v>32</v>
      </c>
      <c r="K2007" s="1">
        <v>39.340000000000003</v>
      </c>
      <c r="L2007" s="1">
        <v>2440.37</v>
      </c>
      <c r="M2007" s="1">
        <v>2</v>
      </c>
      <c r="N2007" s="1">
        <v>6</v>
      </c>
      <c r="O2007" s="1" t="s">
        <v>3</v>
      </c>
      <c r="P2007" s="1" t="str">
        <f>IF(Table1[[#This Row],[Churn]]="Yes","Lost Customer","Active Customer")</f>
        <v>Active Customer</v>
      </c>
      <c r="Q2007" s="3">
        <f>IF(Table1[[#This Row],[Tenure]]&lt;=12,"0-1 Year",)</f>
        <v>0</v>
      </c>
      <c r="R2007" s="3" t="str">
        <f>IF(Table1[[#This Row],[MonthlyCharges]]&lt;35,"low",IF(Table1[[#This Row],[MonthlyCharges]]&lt;70,"Medium","High"))</f>
        <v>Medium</v>
      </c>
    </row>
    <row r="2008" spans="1:18" x14ac:dyDescent="0.35">
      <c r="A2008" s="1" t="s">
        <v>2041</v>
      </c>
      <c r="B2008" s="1" t="s">
        <v>7</v>
      </c>
      <c r="C2008" s="1">
        <v>38</v>
      </c>
      <c r="D2008" s="1" t="s">
        <v>3</v>
      </c>
      <c r="E2008" s="1" t="s">
        <v>4</v>
      </c>
      <c r="F2008" s="1" t="s">
        <v>3</v>
      </c>
      <c r="G2008" s="1">
        <v>11</v>
      </c>
      <c r="H2008" s="1" t="s">
        <v>16</v>
      </c>
      <c r="I2008" s="1" t="s">
        <v>11</v>
      </c>
      <c r="J2008" s="1" t="s">
        <v>44</v>
      </c>
      <c r="K2008" s="1">
        <v>52.63</v>
      </c>
      <c r="L2008" s="1">
        <v>591.04999999999995</v>
      </c>
      <c r="M2008" s="1">
        <v>4</v>
      </c>
      <c r="N2008" s="1">
        <v>2</v>
      </c>
      <c r="O2008" s="1" t="s">
        <v>3</v>
      </c>
      <c r="P2008" s="1" t="str">
        <f>IF(Table1[[#This Row],[Churn]]="Yes","Lost Customer","Active Customer")</f>
        <v>Active Customer</v>
      </c>
      <c r="Q2008" s="3" t="str">
        <f>IF(Table1[[#This Row],[Tenure]]&lt;=12,"0-1 Year",)</f>
        <v>0-1 Year</v>
      </c>
      <c r="R2008" s="3" t="str">
        <f>IF(Table1[[#This Row],[MonthlyCharges]]&lt;35,"low",IF(Table1[[#This Row],[MonthlyCharges]]&lt;70,"Medium","High"))</f>
        <v>Medium</v>
      </c>
    </row>
    <row r="2009" spans="1:18" x14ac:dyDescent="0.35">
      <c r="A2009" s="1" t="s">
        <v>2042</v>
      </c>
      <c r="B2009" s="1" t="s">
        <v>7</v>
      </c>
      <c r="C2009" s="1">
        <v>72</v>
      </c>
      <c r="D2009" s="1" t="s">
        <v>3</v>
      </c>
      <c r="E2009" s="1" t="s">
        <v>4</v>
      </c>
      <c r="F2009" s="1" t="s">
        <v>3</v>
      </c>
      <c r="G2009" s="1">
        <v>57</v>
      </c>
      <c r="H2009" s="1" t="s">
        <v>16</v>
      </c>
      <c r="I2009" s="1" t="s">
        <v>11</v>
      </c>
      <c r="J2009" s="1" t="s">
        <v>44</v>
      </c>
      <c r="K2009" s="1">
        <v>112.29</v>
      </c>
      <c r="L2009" s="1">
        <v>6405.32</v>
      </c>
      <c r="M2009" s="1">
        <v>7</v>
      </c>
      <c r="N2009" s="1">
        <v>8</v>
      </c>
      <c r="O2009" s="1" t="s">
        <v>3</v>
      </c>
      <c r="P2009" s="1" t="str">
        <f>IF(Table1[[#This Row],[Churn]]="Yes","Lost Customer","Active Customer")</f>
        <v>Active Customer</v>
      </c>
      <c r="Q2009" s="3">
        <f>IF(Table1[[#This Row],[Tenure]]&lt;=12,"0-1 Year",)</f>
        <v>0</v>
      </c>
      <c r="R2009" s="3" t="str">
        <f>IF(Table1[[#This Row],[MonthlyCharges]]&lt;35,"low",IF(Table1[[#This Row],[MonthlyCharges]]&lt;70,"Medium","High"))</f>
        <v>High</v>
      </c>
    </row>
    <row r="2010" spans="1:18" x14ac:dyDescent="0.35">
      <c r="A2010" s="1" t="s">
        <v>2043</v>
      </c>
      <c r="B2010" s="1" t="s">
        <v>7</v>
      </c>
      <c r="C2010" s="1">
        <v>55</v>
      </c>
      <c r="D2010" s="1" t="s">
        <v>3</v>
      </c>
      <c r="E2010" s="1" t="s">
        <v>4</v>
      </c>
      <c r="F2010" s="1" t="s">
        <v>3</v>
      </c>
      <c r="G2010" s="1">
        <v>28</v>
      </c>
      <c r="H2010" s="1" t="s">
        <v>14</v>
      </c>
      <c r="I2010" s="1" t="s">
        <v>12</v>
      </c>
      <c r="J2010" s="1" t="s">
        <v>34</v>
      </c>
      <c r="K2010" s="1">
        <v>0</v>
      </c>
      <c r="L2010" s="1">
        <v>-10.75</v>
      </c>
      <c r="M2010" s="1">
        <v>1</v>
      </c>
      <c r="N2010" s="1">
        <v>7</v>
      </c>
      <c r="O2010" s="1" t="s">
        <v>3</v>
      </c>
      <c r="P2010" s="1" t="str">
        <f>IF(Table1[[#This Row],[Churn]]="Yes","Lost Customer","Active Customer")</f>
        <v>Active Customer</v>
      </c>
      <c r="Q2010" s="3">
        <f>IF(Table1[[#This Row],[Tenure]]&lt;=12,"0-1 Year",)</f>
        <v>0</v>
      </c>
      <c r="R2010" s="3" t="str">
        <f>IF(Table1[[#This Row],[MonthlyCharges]]&lt;35,"low",IF(Table1[[#This Row],[MonthlyCharges]]&lt;70,"Medium","High"))</f>
        <v>low</v>
      </c>
    </row>
    <row r="2011" spans="1:18" x14ac:dyDescent="0.35">
      <c r="A2011" s="1" t="s">
        <v>2044</v>
      </c>
      <c r="B2011" s="1" t="s">
        <v>8</v>
      </c>
      <c r="C2011" s="1">
        <v>23</v>
      </c>
      <c r="D2011" s="1" t="s">
        <v>3</v>
      </c>
      <c r="E2011" s="1" t="s">
        <v>3</v>
      </c>
      <c r="F2011" s="1" t="s">
        <v>3</v>
      </c>
      <c r="G2011" s="1">
        <v>19</v>
      </c>
      <c r="H2011" s="1" t="s">
        <v>14</v>
      </c>
      <c r="I2011" s="1" t="s">
        <v>10</v>
      </c>
      <c r="J2011" s="1" t="s">
        <v>32</v>
      </c>
      <c r="K2011" s="1">
        <v>34.96</v>
      </c>
      <c r="L2011" s="1">
        <v>658.66</v>
      </c>
      <c r="M2011" s="1">
        <v>1</v>
      </c>
      <c r="N2011" s="1">
        <v>10</v>
      </c>
      <c r="O2011" s="1" t="s">
        <v>3</v>
      </c>
      <c r="P2011" s="1" t="str">
        <f>IF(Table1[[#This Row],[Churn]]="Yes","Lost Customer","Active Customer")</f>
        <v>Active Customer</v>
      </c>
      <c r="Q2011" s="3">
        <f>IF(Table1[[#This Row],[Tenure]]&lt;=12,"0-1 Year",)</f>
        <v>0</v>
      </c>
      <c r="R2011" s="3" t="str">
        <f>IF(Table1[[#This Row],[MonthlyCharges]]&lt;35,"low",IF(Table1[[#This Row],[MonthlyCharges]]&lt;70,"Medium","High"))</f>
        <v>low</v>
      </c>
    </row>
    <row r="2012" spans="1:18" x14ac:dyDescent="0.35">
      <c r="A2012" s="1" t="s">
        <v>2045</v>
      </c>
      <c r="B2012" s="1" t="s">
        <v>8</v>
      </c>
      <c r="C2012" s="1">
        <v>57</v>
      </c>
      <c r="D2012" s="1" t="s">
        <v>3</v>
      </c>
      <c r="E2012" s="1" t="s">
        <v>4</v>
      </c>
      <c r="F2012" s="1" t="s">
        <v>3</v>
      </c>
      <c r="G2012" s="1">
        <v>8</v>
      </c>
      <c r="H2012" s="1" t="s">
        <v>15</v>
      </c>
      <c r="I2012" s="1" t="s">
        <v>10</v>
      </c>
      <c r="J2012" s="1" t="s">
        <v>40</v>
      </c>
      <c r="K2012" s="1">
        <v>109.84</v>
      </c>
      <c r="L2012" s="1">
        <v>877.22</v>
      </c>
      <c r="M2012" s="1">
        <v>3</v>
      </c>
      <c r="N2012" s="1">
        <v>10</v>
      </c>
      <c r="O2012" s="1" t="s">
        <v>3</v>
      </c>
      <c r="P2012" s="1" t="str">
        <f>IF(Table1[[#This Row],[Churn]]="Yes","Lost Customer","Active Customer")</f>
        <v>Active Customer</v>
      </c>
      <c r="Q2012" s="3" t="str">
        <f>IF(Table1[[#This Row],[Tenure]]&lt;=12,"0-1 Year",)</f>
        <v>0-1 Year</v>
      </c>
      <c r="R2012" s="3" t="str">
        <f>IF(Table1[[#This Row],[MonthlyCharges]]&lt;35,"low",IF(Table1[[#This Row],[MonthlyCharges]]&lt;70,"Medium","High"))</f>
        <v>High</v>
      </c>
    </row>
    <row r="2013" spans="1:18" x14ac:dyDescent="0.35">
      <c r="A2013" s="1" t="s">
        <v>2046</v>
      </c>
      <c r="B2013" s="1" t="s">
        <v>8</v>
      </c>
      <c r="C2013" s="1">
        <v>47</v>
      </c>
      <c r="D2013" s="1" t="s">
        <v>3</v>
      </c>
      <c r="E2013" s="1" t="s">
        <v>4</v>
      </c>
      <c r="F2013" s="1" t="s">
        <v>3</v>
      </c>
      <c r="G2013" s="1">
        <v>35</v>
      </c>
      <c r="H2013" s="1" t="s">
        <v>14</v>
      </c>
      <c r="I2013" s="1" t="s">
        <v>10</v>
      </c>
      <c r="J2013" s="1" t="s">
        <v>34</v>
      </c>
      <c r="K2013" s="1">
        <v>86.3</v>
      </c>
      <c r="L2013" s="1">
        <v>3036.43</v>
      </c>
      <c r="M2013" s="1">
        <v>8</v>
      </c>
      <c r="N2013" s="1">
        <v>6</v>
      </c>
      <c r="O2013" s="1" t="s">
        <v>3</v>
      </c>
      <c r="P2013" s="1" t="str">
        <f>IF(Table1[[#This Row],[Churn]]="Yes","Lost Customer","Active Customer")</f>
        <v>Active Customer</v>
      </c>
      <c r="Q2013" s="3">
        <f>IF(Table1[[#This Row],[Tenure]]&lt;=12,"0-1 Year",)</f>
        <v>0</v>
      </c>
      <c r="R2013" s="3" t="str">
        <f>IF(Table1[[#This Row],[MonthlyCharges]]&lt;35,"low",IF(Table1[[#This Row],[MonthlyCharges]]&lt;70,"Medium","High"))</f>
        <v>High</v>
      </c>
    </row>
    <row r="2014" spans="1:18" x14ac:dyDescent="0.35">
      <c r="A2014" s="1" t="s">
        <v>2047</v>
      </c>
      <c r="B2014" s="1" t="s">
        <v>7</v>
      </c>
      <c r="C2014" s="1">
        <v>67</v>
      </c>
      <c r="D2014" s="1" t="s">
        <v>4</v>
      </c>
      <c r="E2014" s="1" t="s">
        <v>4</v>
      </c>
      <c r="F2014" s="1" t="s">
        <v>3</v>
      </c>
      <c r="G2014" s="1">
        <v>18</v>
      </c>
      <c r="H2014" s="1" t="s">
        <v>14</v>
      </c>
      <c r="I2014" s="1" t="s">
        <v>11</v>
      </c>
      <c r="J2014" s="1" t="s">
        <v>40</v>
      </c>
      <c r="K2014" s="1">
        <v>76.92</v>
      </c>
      <c r="L2014" s="1">
        <v>1367.51</v>
      </c>
      <c r="M2014" s="1">
        <v>7</v>
      </c>
      <c r="N2014" s="1">
        <v>2</v>
      </c>
      <c r="O2014" s="1" t="s">
        <v>4</v>
      </c>
      <c r="P2014" s="1" t="str">
        <f>IF(Table1[[#This Row],[Churn]]="Yes","Lost Customer","Active Customer")</f>
        <v>Lost Customer</v>
      </c>
      <c r="Q2014" s="3">
        <f>IF(Table1[[#This Row],[Tenure]]&lt;=12,"0-1 Year",)</f>
        <v>0</v>
      </c>
      <c r="R2014" s="3" t="str">
        <f>IF(Table1[[#This Row],[MonthlyCharges]]&lt;35,"low",IF(Table1[[#This Row],[MonthlyCharges]]&lt;70,"Medium","High"))</f>
        <v>High</v>
      </c>
    </row>
    <row r="2015" spans="1:18" x14ac:dyDescent="0.35">
      <c r="A2015" s="1" t="s">
        <v>2048</v>
      </c>
      <c r="B2015" s="1" t="s">
        <v>7</v>
      </c>
      <c r="C2015" s="1">
        <v>64</v>
      </c>
      <c r="D2015" s="1" t="s">
        <v>3</v>
      </c>
      <c r="E2015" s="1" t="s">
        <v>3</v>
      </c>
      <c r="F2015" s="1" t="s">
        <v>3</v>
      </c>
      <c r="G2015" s="1">
        <v>21</v>
      </c>
      <c r="H2015" s="1" t="s">
        <v>14</v>
      </c>
      <c r="I2015" s="1" t="s">
        <v>10</v>
      </c>
      <c r="J2015" s="1" t="s">
        <v>44</v>
      </c>
      <c r="K2015" s="1">
        <v>91.7</v>
      </c>
      <c r="L2015" s="1">
        <v>1905.72</v>
      </c>
      <c r="M2015" s="1">
        <v>4</v>
      </c>
      <c r="N2015" s="1">
        <v>8</v>
      </c>
      <c r="O2015" s="1" t="s">
        <v>3</v>
      </c>
      <c r="P2015" s="1" t="str">
        <f>IF(Table1[[#This Row],[Churn]]="Yes","Lost Customer","Active Customer")</f>
        <v>Active Customer</v>
      </c>
      <c r="Q2015" s="3">
        <f>IF(Table1[[#This Row],[Tenure]]&lt;=12,"0-1 Year",)</f>
        <v>0</v>
      </c>
      <c r="R2015" s="3" t="str">
        <f>IF(Table1[[#This Row],[MonthlyCharges]]&lt;35,"low",IF(Table1[[#This Row],[MonthlyCharges]]&lt;70,"Medium","High"))</f>
        <v>High</v>
      </c>
    </row>
    <row r="2016" spans="1:18" x14ac:dyDescent="0.35">
      <c r="A2016" s="1" t="s">
        <v>2049</v>
      </c>
      <c r="B2016" s="1" t="s">
        <v>8</v>
      </c>
      <c r="C2016" s="1">
        <v>20</v>
      </c>
      <c r="D2016" s="1" t="s">
        <v>3</v>
      </c>
      <c r="E2016" s="1" t="s">
        <v>4</v>
      </c>
      <c r="F2016" s="1" t="s">
        <v>4</v>
      </c>
      <c r="G2016" s="1">
        <v>8</v>
      </c>
      <c r="H2016" s="1" t="s">
        <v>15</v>
      </c>
      <c r="I2016" s="1" t="s">
        <v>10</v>
      </c>
      <c r="J2016" s="1" t="s">
        <v>34</v>
      </c>
      <c r="K2016" s="1">
        <v>107.25</v>
      </c>
      <c r="L2016" s="1">
        <v>843.77</v>
      </c>
      <c r="M2016" s="1">
        <v>2</v>
      </c>
      <c r="N2016" s="1">
        <v>10</v>
      </c>
      <c r="O2016" s="1" t="s">
        <v>3</v>
      </c>
      <c r="P2016" s="1" t="str">
        <f>IF(Table1[[#This Row],[Churn]]="Yes","Lost Customer","Active Customer")</f>
        <v>Active Customer</v>
      </c>
      <c r="Q2016" s="3" t="str">
        <f>IF(Table1[[#This Row],[Tenure]]&lt;=12,"0-1 Year",)</f>
        <v>0-1 Year</v>
      </c>
      <c r="R2016" s="3" t="str">
        <f>IF(Table1[[#This Row],[MonthlyCharges]]&lt;35,"low",IF(Table1[[#This Row],[MonthlyCharges]]&lt;70,"Medium","High"))</f>
        <v>High</v>
      </c>
    </row>
    <row r="2017" spans="1:18" x14ac:dyDescent="0.35">
      <c r="A2017" s="1" t="s">
        <v>2050</v>
      </c>
      <c r="B2017" s="1" t="s">
        <v>7</v>
      </c>
      <c r="C2017" s="1">
        <v>51</v>
      </c>
      <c r="D2017" s="1" t="s">
        <v>3</v>
      </c>
      <c r="E2017" s="1" t="s">
        <v>3</v>
      </c>
      <c r="F2017" s="1" t="s">
        <v>4</v>
      </c>
      <c r="G2017" s="1">
        <v>47</v>
      </c>
      <c r="H2017" s="1" t="s">
        <v>15</v>
      </c>
      <c r="I2017" s="1" t="s">
        <v>11</v>
      </c>
      <c r="J2017" s="1" t="s">
        <v>40</v>
      </c>
      <c r="K2017" s="1">
        <v>115.2</v>
      </c>
      <c r="L2017" s="1">
        <v>5430.12</v>
      </c>
      <c r="M2017" s="1">
        <v>3</v>
      </c>
      <c r="N2017" s="1">
        <v>6</v>
      </c>
      <c r="O2017" s="1" t="s">
        <v>3</v>
      </c>
      <c r="P2017" s="1" t="str">
        <f>IF(Table1[[#This Row],[Churn]]="Yes","Lost Customer","Active Customer")</f>
        <v>Active Customer</v>
      </c>
      <c r="Q2017" s="3">
        <f>IF(Table1[[#This Row],[Tenure]]&lt;=12,"0-1 Year",)</f>
        <v>0</v>
      </c>
      <c r="R2017" s="3" t="str">
        <f>IF(Table1[[#This Row],[MonthlyCharges]]&lt;35,"low",IF(Table1[[#This Row],[MonthlyCharges]]&lt;70,"Medium","High"))</f>
        <v>High</v>
      </c>
    </row>
    <row r="2018" spans="1:18" x14ac:dyDescent="0.35">
      <c r="A2018" s="1" t="s">
        <v>2051</v>
      </c>
      <c r="B2018" s="1" t="s">
        <v>8</v>
      </c>
      <c r="C2018" s="1">
        <v>20</v>
      </c>
      <c r="D2018" s="1" t="s">
        <v>3</v>
      </c>
      <c r="E2018" s="1" t="s">
        <v>4</v>
      </c>
      <c r="F2018" s="1" t="s">
        <v>3</v>
      </c>
      <c r="G2018" s="1">
        <v>17</v>
      </c>
      <c r="H2018" s="1" t="s">
        <v>14</v>
      </c>
      <c r="I2018" s="1" t="s">
        <v>12</v>
      </c>
      <c r="J2018" s="1" t="s">
        <v>40</v>
      </c>
      <c r="K2018" s="1">
        <v>0</v>
      </c>
      <c r="L2018" s="1">
        <v>-13.16</v>
      </c>
      <c r="M2018" s="1">
        <v>6</v>
      </c>
      <c r="N2018" s="1">
        <v>10</v>
      </c>
      <c r="O2018" s="1" t="s">
        <v>3</v>
      </c>
      <c r="P2018" s="1" t="str">
        <f>IF(Table1[[#This Row],[Churn]]="Yes","Lost Customer","Active Customer")</f>
        <v>Active Customer</v>
      </c>
      <c r="Q2018" s="3">
        <f>IF(Table1[[#This Row],[Tenure]]&lt;=12,"0-1 Year",)</f>
        <v>0</v>
      </c>
      <c r="R2018" s="3" t="str">
        <f>IF(Table1[[#This Row],[MonthlyCharges]]&lt;35,"low",IF(Table1[[#This Row],[MonthlyCharges]]&lt;70,"Medium","High"))</f>
        <v>low</v>
      </c>
    </row>
    <row r="2019" spans="1:18" x14ac:dyDescent="0.35">
      <c r="A2019" s="1" t="s">
        <v>2052</v>
      </c>
      <c r="B2019" s="1" t="s">
        <v>8</v>
      </c>
      <c r="C2019" s="1">
        <v>51</v>
      </c>
      <c r="D2019" s="1" t="s">
        <v>3</v>
      </c>
      <c r="E2019" s="1" t="s">
        <v>3</v>
      </c>
      <c r="F2019" s="1" t="s">
        <v>3</v>
      </c>
      <c r="G2019" s="1">
        <v>52</v>
      </c>
      <c r="H2019" s="1" t="s">
        <v>14</v>
      </c>
      <c r="I2019" s="1" t="s">
        <v>10</v>
      </c>
      <c r="J2019" s="1" t="s">
        <v>44</v>
      </c>
      <c r="K2019" s="1">
        <v>51</v>
      </c>
      <c r="L2019" s="1">
        <v>2633.45</v>
      </c>
      <c r="M2019" s="1">
        <v>4</v>
      </c>
      <c r="N2019" s="1">
        <v>10</v>
      </c>
      <c r="O2019" s="1" t="s">
        <v>3</v>
      </c>
      <c r="P2019" s="1" t="str">
        <f>IF(Table1[[#This Row],[Churn]]="Yes","Lost Customer","Active Customer")</f>
        <v>Active Customer</v>
      </c>
      <c r="Q2019" s="3">
        <f>IF(Table1[[#This Row],[Tenure]]&lt;=12,"0-1 Year",)</f>
        <v>0</v>
      </c>
      <c r="R2019" s="3" t="str">
        <f>IF(Table1[[#This Row],[MonthlyCharges]]&lt;35,"low",IF(Table1[[#This Row],[MonthlyCharges]]&lt;70,"Medium","High"))</f>
        <v>Medium</v>
      </c>
    </row>
    <row r="2020" spans="1:18" x14ac:dyDescent="0.35">
      <c r="A2020" s="1" t="s">
        <v>2053</v>
      </c>
      <c r="B2020" s="1" t="s">
        <v>8</v>
      </c>
      <c r="C2020" s="1">
        <v>74</v>
      </c>
      <c r="D2020" s="1" t="s">
        <v>4</v>
      </c>
      <c r="E2020" s="1" t="s">
        <v>3</v>
      </c>
      <c r="F2020" s="1" t="s">
        <v>3</v>
      </c>
      <c r="G2020" s="1">
        <v>27</v>
      </c>
      <c r="H2020" s="1" t="s">
        <v>14</v>
      </c>
      <c r="I2020" s="1" t="s">
        <v>11</v>
      </c>
      <c r="J2020" s="1" t="s">
        <v>40</v>
      </c>
      <c r="K2020" s="1">
        <v>99.31</v>
      </c>
      <c r="L2020" s="1">
        <v>2687.28</v>
      </c>
      <c r="M2020" s="1">
        <v>3</v>
      </c>
      <c r="N2020" s="1">
        <v>4</v>
      </c>
      <c r="O2020" s="1" t="s">
        <v>3</v>
      </c>
      <c r="P2020" s="1" t="str">
        <f>IF(Table1[[#This Row],[Churn]]="Yes","Lost Customer","Active Customer")</f>
        <v>Active Customer</v>
      </c>
      <c r="Q2020" s="3">
        <f>IF(Table1[[#This Row],[Tenure]]&lt;=12,"0-1 Year",)</f>
        <v>0</v>
      </c>
      <c r="R2020" s="3" t="str">
        <f>IF(Table1[[#This Row],[MonthlyCharges]]&lt;35,"low",IF(Table1[[#This Row],[MonthlyCharges]]&lt;70,"Medium","High"))</f>
        <v>High</v>
      </c>
    </row>
    <row r="2021" spans="1:18" x14ac:dyDescent="0.35">
      <c r="A2021" s="1" t="s">
        <v>2054</v>
      </c>
      <c r="B2021" s="1" t="s">
        <v>7</v>
      </c>
      <c r="C2021" s="1">
        <v>23</v>
      </c>
      <c r="D2021" s="1" t="s">
        <v>3</v>
      </c>
      <c r="E2021" s="1" t="s">
        <v>4</v>
      </c>
      <c r="F2021" s="1" t="s">
        <v>3</v>
      </c>
      <c r="G2021" s="1">
        <v>15</v>
      </c>
      <c r="H2021" s="1" t="s">
        <v>16</v>
      </c>
      <c r="I2021" s="1" t="s">
        <v>10</v>
      </c>
      <c r="J2021" s="1" t="s">
        <v>34</v>
      </c>
      <c r="K2021" s="1">
        <v>108.68</v>
      </c>
      <c r="L2021" s="1">
        <v>1620.97</v>
      </c>
      <c r="M2021" s="1">
        <v>6</v>
      </c>
      <c r="N2021" s="1">
        <v>1</v>
      </c>
      <c r="O2021" s="1" t="s">
        <v>4</v>
      </c>
      <c r="P2021" s="1" t="str">
        <f>IF(Table1[[#This Row],[Churn]]="Yes","Lost Customer","Active Customer")</f>
        <v>Lost Customer</v>
      </c>
      <c r="Q2021" s="3">
        <f>IF(Table1[[#This Row],[Tenure]]&lt;=12,"0-1 Year",)</f>
        <v>0</v>
      </c>
      <c r="R2021" s="3" t="str">
        <f>IF(Table1[[#This Row],[MonthlyCharges]]&lt;35,"low",IF(Table1[[#This Row],[MonthlyCharges]]&lt;70,"Medium","High"))</f>
        <v>High</v>
      </c>
    </row>
    <row r="2022" spans="1:18" x14ac:dyDescent="0.35">
      <c r="A2022" s="1" t="s">
        <v>2055</v>
      </c>
      <c r="B2022" s="1" t="s">
        <v>7</v>
      </c>
      <c r="C2022" s="1">
        <v>48</v>
      </c>
      <c r="D2022" s="1" t="s">
        <v>3</v>
      </c>
      <c r="E2022" s="1" t="s">
        <v>3</v>
      </c>
      <c r="F2022" s="1" t="s">
        <v>4</v>
      </c>
      <c r="G2022" s="1">
        <v>4</v>
      </c>
      <c r="H2022" s="1" t="s">
        <v>16</v>
      </c>
      <c r="I2022" s="1" t="s">
        <v>12</v>
      </c>
      <c r="J2022" s="1" t="s">
        <v>40</v>
      </c>
      <c r="K2022" s="1">
        <v>0</v>
      </c>
      <c r="L2022" s="1">
        <v>-12.65</v>
      </c>
      <c r="M2022" s="1">
        <v>6</v>
      </c>
      <c r="N2022" s="1">
        <v>8</v>
      </c>
      <c r="O2022" s="1" t="s">
        <v>3</v>
      </c>
      <c r="P2022" s="1" t="str">
        <f>IF(Table1[[#This Row],[Churn]]="Yes","Lost Customer","Active Customer")</f>
        <v>Active Customer</v>
      </c>
      <c r="Q2022" s="3" t="str">
        <f>IF(Table1[[#This Row],[Tenure]]&lt;=12,"0-1 Year",)</f>
        <v>0-1 Year</v>
      </c>
      <c r="R2022" s="3" t="str">
        <f>IF(Table1[[#This Row],[MonthlyCharges]]&lt;35,"low",IF(Table1[[#This Row],[MonthlyCharges]]&lt;70,"Medium","High"))</f>
        <v>low</v>
      </c>
    </row>
    <row r="2023" spans="1:18" x14ac:dyDescent="0.35">
      <c r="A2023" s="1" t="s">
        <v>2056</v>
      </c>
      <c r="B2023" s="1" t="s">
        <v>8</v>
      </c>
      <c r="C2023" s="1">
        <v>22</v>
      </c>
      <c r="D2023" s="1" t="s">
        <v>3</v>
      </c>
      <c r="E2023" s="1" t="s">
        <v>3</v>
      </c>
      <c r="F2023" s="1" t="s">
        <v>3</v>
      </c>
      <c r="G2023" s="1">
        <v>32</v>
      </c>
      <c r="H2023" s="1" t="s">
        <v>16</v>
      </c>
      <c r="I2023" s="1" t="s">
        <v>11</v>
      </c>
      <c r="J2023" s="1" t="s">
        <v>34</v>
      </c>
      <c r="K2023" s="1">
        <v>74.099999999999994</v>
      </c>
      <c r="L2023" s="1">
        <v>2374.86</v>
      </c>
      <c r="M2023" s="1">
        <v>0</v>
      </c>
      <c r="N2023" s="1">
        <v>2</v>
      </c>
      <c r="O2023" s="1" t="s">
        <v>3</v>
      </c>
      <c r="P2023" s="1" t="str">
        <f>IF(Table1[[#This Row],[Churn]]="Yes","Lost Customer","Active Customer")</f>
        <v>Active Customer</v>
      </c>
      <c r="Q2023" s="3">
        <f>IF(Table1[[#This Row],[Tenure]]&lt;=12,"0-1 Year",)</f>
        <v>0</v>
      </c>
      <c r="R2023" s="3" t="str">
        <f>IF(Table1[[#This Row],[MonthlyCharges]]&lt;35,"low",IF(Table1[[#This Row],[MonthlyCharges]]&lt;70,"Medium","High"))</f>
        <v>High</v>
      </c>
    </row>
    <row r="2024" spans="1:18" x14ac:dyDescent="0.35">
      <c r="A2024" s="1" t="s">
        <v>2057</v>
      </c>
      <c r="B2024" s="1" t="s">
        <v>8</v>
      </c>
      <c r="C2024" s="1">
        <v>35</v>
      </c>
      <c r="D2024" s="1" t="s">
        <v>3</v>
      </c>
      <c r="E2024" s="1" t="s">
        <v>3</v>
      </c>
      <c r="F2024" s="1" t="s">
        <v>4</v>
      </c>
      <c r="G2024" s="1">
        <v>20</v>
      </c>
      <c r="H2024" s="1" t="s">
        <v>14</v>
      </c>
      <c r="I2024" s="1" t="s">
        <v>12</v>
      </c>
      <c r="J2024" s="1" t="s">
        <v>40</v>
      </c>
      <c r="K2024" s="1">
        <v>0</v>
      </c>
      <c r="L2024" s="1">
        <v>-4.67</v>
      </c>
      <c r="M2024" s="1">
        <v>4</v>
      </c>
      <c r="N2024" s="1">
        <v>6</v>
      </c>
      <c r="O2024" s="1" t="s">
        <v>3</v>
      </c>
      <c r="P2024" s="1" t="str">
        <f>IF(Table1[[#This Row],[Churn]]="Yes","Lost Customer","Active Customer")</f>
        <v>Active Customer</v>
      </c>
      <c r="Q2024" s="3">
        <f>IF(Table1[[#This Row],[Tenure]]&lt;=12,"0-1 Year",)</f>
        <v>0</v>
      </c>
      <c r="R2024" s="3" t="str">
        <f>IF(Table1[[#This Row],[MonthlyCharges]]&lt;35,"low",IF(Table1[[#This Row],[MonthlyCharges]]&lt;70,"Medium","High"))</f>
        <v>low</v>
      </c>
    </row>
    <row r="2025" spans="1:18" x14ac:dyDescent="0.35">
      <c r="A2025" s="1" t="s">
        <v>2058</v>
      </c>
      <c r="B2025" s="1" t="s">
        <v>8</v>
      </c>
      <c r="C2025" s="1">
        <v>33</v>
      </c>
      <c r="D2025" s="1" t="s">
        <v>3</v>
      </c>
      <c r="E2025" s="1" t="s">
        <v>3</v>
      </c>
      <c r="F2025" s="1" t="s">
        <v>3</v>
      </c>
      <c r="G2025" s="1">
        <v>42</v>
      </c>
      <c r="H2025" s="1" t="s">
        <v>14</v>
      </c>
      <c r="I2025" s="1" t="s">
        <v>10</v>
      </c>
      <c r="J2025" s="1" t="s">
        <v>32</v>
      </c>
      <c r="K2025" s="1">
        <v>112.42</v>
      </c>
      <c r="L2025" s="1">
        <v>4720.7299999999996</v>
      </c>
      <c r="M2025" s="1">
        <v>1</v>
      </c>
      <c r="N2025" s="1">
        <v>8</v>
      </c>
      <c r="O2025" s="1" t="s">
        <v>3</v>
      </c>
      <c r="P2025" s="1" t="str">
        <f>IF(Table1[[#This Row],[Churn]]="Yes","Lost Customer","Active Customer")</f>
        <v>Active Customer</v>
      </c>
      <c r="Q2025" s="3">
        <f>IF(Table1[[#This Row],[Tenure]]&lt;=12,"0-1 Year",)</f>
        <v>0</v>
      </c>
      <c r="R2025" s="3" t="str">
        <f>IF(Table1[[#This Row],[MonthlyCharges]]&lt;35,"low",IF(Table1[[#This Row],[MonthlyCharges]]&lt;70,"Medium","High"))</f>
        <v>High</v>
      </c>
    </row>
    <row r="2026" spans="1:18" x14ac:dyDescent="0.35">
      <c r="A2026" s="1" t="s">
        <v>2059</v>
      </c>
      <c r="B2026" s="1" t="s">
        <v>7</v>
      </c>
      <c r="C2026" s="1">
        <v>46</v>
      </c>
      <c r="D2026" s="1" t="s">
        <v>3</v>
      </c>
      <c r="E2026" s="1" t="s">
        <v>4</v>
      </c>
      <c r="F2026" s="1" t="s">
        <v>3</v>
      </c>
      <c r="G2026" s="1">
        <v>59</v>
      </c>
      <c r="H2026" s="1" t="s">
        <v>16</v>
      </c>
      <c r="I2026" s="1" t="s">
        <v>10</v>
      </c>
      <c r="J2026" s="1" t="s">
        <v>32</v>
      </c>
      <c r="K2026" s="1">
        <v>25.92</v>
      </c>
      <c r="L2026" s="1">
        <v>1548.35</v>
      </c>
      <c r="M2026" s="1">
        <v>0</v>
      </c>
      <c r="N2026" s="1">
        <v>5</v>
      </c>
      <c r="O2026" s="1" t="s">
        <v>3</v>
      </c>
      <c r="P2026" s="1" t="str">
        <f>IF(Table1[[#This Row],[Churn]]="Yes","Lost Customer","Active Customer")</f>
        <v>Active Customer</v>
      </c>
      <c r="Q2026" s="3">
        <f>IF(Table1[[#This Row],[Tenure]]&lt;=12,"0-1 Year",)</f>
        <v>0</v>
      </c>
      <c r="R2026" s="3" t="str">
        <f>IF(Table1[[#This Row],[MonthlyCharges]]&lt;35,"low",IF(Table1[[#This Row],[MonthlyCharges]]&lt;70,"Medium","High"))</f>
        <v>low</v>
      </c>
    </row>
    <row r="2027" spans="1:18" x14ac:dyDescent="0.35">
      <c r="A2027" s="1" t="s">
        <v>2060</v>
      </c>
      <c r="B2027" s="1" t="s">
        <v>7</v>
      </c>
      <c r="C2027" s="1">
        <v>23</v>
      </c>
      <c r="D2027" s="1" t="s">
        <v>3</v>
      </c>
      <c r="E2027" s="1" t="s">
        <v>3</v>
      </c>
      <c r="F2027" s="1" t="s">
        <v>4</v>
      </c>
      <c r="G2027" s="1">
        <v>70</v>
      </c>
      <c r="H2027" s="1" t="s">
        <v>14</v>
      </c>
      <c r="I2027" s="1" t="s">
        <v>11</v>
      </c>
      <c r="J2027" s="1" t="s">
        <v>44</v>
      </c>
      <c r="K2027" s="1">
        <v>43.99</v>
      </c>
      <c r="L2027" s="1">
        <v>3068.7</v>
      </c>
      <c r="M2027" s="1">
        <v>2</v>
      </c>
      <c r="N2027" s="1">
        <v>10</v>
      </c>
      <c r="O2027" s="1" t="s">
        <v>3</v>
      </c>
      <c r="P2027" s="1" t="str">
        <f>IF(Table1[[#This Row],[Churn]]="Yes","Lost Customer","Active Customer")</f>
        <v>Active Customer</v>
      </c>
      <c r="Q2027" s="3">
        <f>IF(Table1[[#This Row],[Tenure]]&lt;=12,"0-1 Year",)</f>
        <v>0</v>
      </c>
      <c r="R2027" s="3" t="str">
        <f>IF(Table1[[#This Row],[MonthlyCharges]]&lt;35,"low",IF(Table1[[#This Row],[MonthlyCharges]]&lt;70,"Medium","High"))</f>
        <v>Medium</v>
      </c>
    </row>
    <row r="2028" spans="1:18" x14ac:dyDescent="0.35">
      <c r="A2028" s="1" t="s">
        <v>2061</v>
      </c>
      <c r="B2028" s="1" t="s">
        <v>8</v>
      </c>
      <c r="C2028" s="1">
        <v>75</v>
      </c>
      <c r="D2028" s="1" t="s">
        <v>4</v>
      </c>
      <c r="E2028" s="1" t="s">
        <v>4</v>
      </c>
      <c r="F2028" s="1" t="s">
        <v>4</v>
      </c>
      <c r="G2028" s="1">
        <v>31</v>
      </c>
      <c r="H2028" s="1" t="s">
        <v>14</v>
      </c>
      <c r="I2028" s="1" t="s">
        <v>10</v>
      </c>
      <c r="J2028" s="1" t="s">
        <v>34</v>
      </c>
      <c r="K2028" s="1">
        <v>111.47</v>
      </c>
      <c r="L2028" s="1">
        <v>3463.4</v>
      </c>
      <c r="M2028" s="1">
        <v>7</v>
      </c>
      <c r="N2028" s="1">
        <v>1</v>
      </c>
      <c r="O2028" s="1" t="s">
        <v>4</v>
      </c>
      <c r="P2028" s="1" t="str">
        <f>IF(Table1[[#This Row],[Churn]]="Yes","Lost Customer","Active Customer")</f>
        <v>Lost Customer</v>
      </c>
      <c r="Q2028" s="3">
        <f>IF(Table1[[#This Row],[Tenure]]&lt;=12,"0-1 Year",)</f>
        <v>0</v>
      </c>
      <c r="R2028" s="3" t="str">
        <f>IF(Table1[[#This Row],[MonthlyCharges]]&lt;35,"low",IF(Table1[[#This Row],[MonthlyCharges]]&lt;70,"Medium","High"))</f>
        <v>High</v>
      </c>
    </row>
    <row r="2029" spans="1:18" x14ac:dyDescent="0.35">
      <c r="A2029" s="1" t="s">
        <v>2062</v>
      </c>
      <c r="B2029" s="1" t="s">
        <v>8</v>
      </c>
      <c r="C2029" s="1">
        <v>67</v>
      </c>
      <c r="D2029" s="1" t="s">
        <v>3</v>
      </c>
      <c r="E2029" s="1" t="s">
        <v>4</v>
      </c>
      <c r="F2029" s="1" t="s">
        <v>3</v>
      </c>
      <c r="G2029" s="1">
        <v>9</v>
      </c>
      <c r="H2029" s="1" t="s">
        <v>15</v>
      </c>
      <c r="I2029" s="1" t="s">
        <v>10</v>
      </c>
      <c r="J2029" s="1" t="s">
        <v>44</v>
      </c>
      <c r="K2029" s="1">
        <v>73.94</v>
      </c>
      <c r="L2029" s="1">
        <v>678.04</v>
      </c>
      <c r="M2029" s="1">
        <v>7</v>
      </c>
      <c r="N2029" s="1">
        <v>3</v>
      </c>
      <c r="O2029" s="1" t="s">
        <v>4</v>
      </c>
      <c r="P2029" s="1" t="str">
        <f>IF(Table1[[#This Row],[Churn]]="Yes","Lost Customer","Active Customer")</f>
        <v>Lost Customer</v>
      </c>
      <c r="Q2029" s="3" t="str">
        <f>IF(Table1[[#This Row],[Tenure]]&lt;=12,"0-1 Year",)</f>
        <v>0-1 Year</v>
      </c>
      <c r="R2029" s="3" t="str">
        <f>IF(Table1[[#This Row],[MonthlyCharges]]&lt;35,"low",IF(Table1[[#This Row],[MonthlyCharges]]&lt;70,"Medium","High"))</f>
        <v>High</v>
      </c>
    </row>
    <row r="2030" spans="1:18" x14ac:dyDescent="0.35">
      <c r="A2030" s="1" t="s">
        <v>2063</v>
      </c>
      <c r="B2030" s="1" t="s">
        <v>8</v>
      </c>
      <c r="C2030" s="1">
        <v>65</v>
      </c>
      <c r="D2030" s="1" t="s">
        <v>3</v>
      </c>
      <c r="E2030" s="1" t="s">
        <v>3</v>
      </c>
      <c r="F2030" s="1" t="s">
        <v>4</v>
      </c>
      <c r="G2030" s="1">
        <v>44</v>
      </c>
      <c r="H2030" s="1" t="s">
        <v>15</v>
      </c>
      <c r="I2030" s="1" t="s">
        <v>10</v>
      </c>
      <c r="J2030" s="1" t="s">
        <v>40</v>
      </c>
      <c r="K2030" s="1">
        <v>45.4</v>
      </c>
      <c r="L2030" s="1">
        <v>1992.24</v>
      </c>
      <c r="M2030" s="1">
        <v>8</v>
      </c>
      <c r="N2030" s="1">
        <v>10</v>
      </c>
      <c r="O2030" s="1" t="s">
        <v>3</v>
      </c>
      <c r="P2030" s="1" t="str">
        <f>IF(Table1[[#This Row],[Churn]]="Yes","Lost Customer","Active Customer")</f>
        <v>Active Customer</v>
      </c>
      <c r="Q2030" s="3">
        <f>IF(Table1[[#This Row],[Tenure]]&lt;=12,"0-1 Year",)</f>
        <v>0</v>
      </c>
      <c r="R2030" s="3" t="str">
        <f>IF(Table1[[#This Row],[MonthlyCharges]]&lt;35,"low",IF(Table1[[#This Row],[MonthlyCharges]]&lt;70,"Medium","High"))</f>
        <v>Medium</v>
      </c>
    </row>
    <row r="2031" spans="1:18" x14ac:dyDescent="0.35">
      <c r="A2031" s="1" t="s">
        <v>2064</v>
      </c>
      <c r="B2031" s="1" t="s">
        <v>7</v>
      </c>
      <c r="C2031" s="1">
        <v>45</v>
      </c>
      <c r="D2031" s="1" t="s">
        <v>3</v>
      </c>
      <c r="E2031" s="1" t="s">
        <v>3</v>
      </c>
      <c r="F2031" s="1" t="s">
        <v>3</v>
      </c>
      <c r="G2031" s="1">
        <v>5</v>
      </c>
      <c r="H2031" s="1" t="s">
        <v>16</v>
      </c>
      <c r="I2031" s="1" t="s">
        <v>11</v>
      </c>
      <c r="J2031" s="1" t="s">
        <v>44</v>
      </c>
      <c r="K2031" s="1">
        <v>54.79</v>
      </c>
      <c r="L2031" s="1">
        <v>276.33</v>
      </c>
      <c r="M2031" s="1">
        <v>1</v>
      </c>
      <c r="N2031" s="1">
        <v>4</v>
      </c>
      <c r="O2031" s="1" t="s">
        <v>3</v>
      </c>
      <c r="P2031" s="1" t="str">
        <f>IF(Table1[[#This Row],[Churn]]="Yes","Lost Customer","Active Customer")</f>
        <v>Active Customer</v>
      </c>
      <c r="Q2031" s="3" t="str">
        <f>IF(Table1[[#This Row],[Tenure]]&lt;=12,"0-1 Year",)</f>
        <v>0-1 Year</v>
      </c>
      <c r="R2031" s="3" t="str">
        <f>IF(Table1[[#This Row],[MonthlyCharges]]&lt;35,"low",IF(Table1[[#This Row],[MonthlyCharges]]&lt;70,"Medium","High"))</f>
        <v>Medium</v>
      </c>
    </row>
    <row r="2032" spans="1:18" x14ac:dyDescent="0.35">
      <c r="A2032" s="1" t="s">
        <v>2065</v>
      </c>
      <c r="B2032" s="1" t="s">
        <v>8</v>
      </c>
      <c r="C2032" s="1">
        <v>49</v>
      </c>
      <c r="D2032" s="1" t="s">
        <v>3</v>
      </c>
      <c r="E2032" s="1" t="s">
        <v>3</v>
      </c>
      <c r="F2032" s="1" t="s">
        <v>3</v>
      </c>
      <c r="G2032" s="1">
        <v>61</v>
      </c>
      <c r="H2032" s="1" t="s">
        <v>14</v>
      </c>
      <c r="I2032" s="1" t="s">
        <v>11</v>
      </c>
      <c r="J2032" s="1" t="s">
        <v>44</v>
      </c>
      <c r="K2032" s="1">
        <v>116.24</v>
      </c>
      <c r="L2032" s="1">
        <v>7092.62</v>
      </c>
      <c r="M2032" s="1">
        <v>6</v>
      </c>
      <c r="N2032" s="1">
        <v>10</v>
      </c>
      <c r="O2032" s="1" t="s">
        <v>3</v>
      </c>
      <c r="P2032" s="1" t="str">
        <f>IF(Table1[[#This Row],[Churn]]="Yes","Lost Customer","Active Customer")</f>
        <v>Active Customer</v>
      </c>
      <c r="Q2032" s="3">
        <f>IF(Table1[[#This Row],[Tenure]]&lt;=12,"0-1 Year",)</f>
        <v>0</v>
      </c>
      <c r="R2032" s="3" t="str">
        <f>IF(Table1[[#This Row],[MonthlyCharges]]&lt;35,"low",IF(Table1[[#This Row],[MonthlyCharges]]&lt;70,"Medium","High"))</f>
        <v>High</v>
      </c>
    </row>
    <row r="2033" spans="1:18" x14ac:dyDescent="0.35">
      <c r="A2033" s="1" t="s">
        <v>2066</v>
      </c>
      <c r="B2033" s="1" t="s">
        <v>7</v>
      </c>
      <c r="C2033" s="1">
        <v>34</v>
      </c>
      <c r="D2033" s="1" t="s">
        <v>3</v>
      </c>
      <c r="E2033" s="1" t="s">
        <v>4</v>
      </c>
      <c r="F2033" s="1" t="s">
        <v>4</v>
      </c>
      <c r="G2033" s="1">
        <v>63</v>
      </c>
      <c r="H2033" s="1" t="s">
        <v>14</v>
      </c>
      <c r="I2033" s="1" t="s">
        <v>11</v>
      </c>
      <c r="J2033" s="1" t="s">
        <v>44</v>
      </c>
      <c r="K2033" s="1">
        <v>47.72</v>
      </c>
      <c r="L2033" s="1">
        <v>3001.98</v>
      </c>
      <c r="M2033" s="1">
        <v>7</v>
      </c>
      <c r="N2033" s="1">
        <v>5</v>
      </c>
      <c r="O2033" s="1" t="s">
        <v>3</v>
      </c>
      <c r="P2033" s="1" t="str">
        <f>IF(Table1[[#This Row],[Churn]]="Yes","Lost Customer","Active Customer")</f>
        <v>Active Customer</v>
      </c>
      <c r="Q2033" s="3">
        <f>IF(Table1[[#This Row],[Tenure]]&lt;=12,"0-1 Year",)</f>
        <v>0</v>
      </c>
      <c r="R2033" s="3" t="str">
        <f>IF(Table1[[#This Row],[MonthlyCharges]]&lt;35,"low",IF(Table1[[#This Row],[MonthlyCharges]]&lt;70,"Medium","High"))</f>
        <v>Medium</v>
      </c>
    </row>
    <row r="2034" spans="1:18" x14ac:dyDescent="0.35">
      <c r="A2034" s="1" t="s">
        <v>2067</v>
      </c>
      <c r="B2034" s="1" t="s">
        <v>8</v>
      </c>
      <c r="C2034" s="1">
        <v>53</v>
      </c>
      <c r="D2034" s="1" t="s">
        <v>3</v>
      </c>
      <c r="E2034" s="1" t="s">
        <v>3</v>
      </c>
      <c r="F2034" s="1" t="s">
        <v>4</v>
      </c>
      <c r="G2034" s="1">
        <v>40</v>
      </c>
      <c r="H2034" s="1" t="s">
        <v>14</v>
      </c>
      <c r="I2034" s="1" t="s">
        <v>10</v>
      </c>
      <c r="J2034" s="1" t="s">
        <v>32</v>
      </c>
      <c r="K2034" s="1">
        <v>59.7</v>
      </c>
      <c r="L2034" s="1">
        <v>2380.6799999999998</v>
      </c>
      <c r="M2034" s="1">
        <v>5</v>
      </c>
      <c r="N2034" s="1">
        <v>5</v>
      </c>
      <c r="O2034" s="1" t="s">
        <v>3</v>
      </c>
      <c r="P2034" s="1" t="str">
        <f>IF(Table1[[#This Row],[Churn]]="Yes","Lost Customer","Active Customer")</f>
        <v>Active Customer</v>
      </c>
      <c r="Q2034" s="3">
        <f>IF(Table1[[#This Row],[Tenure]]&lt;=12,"0-1 Year",)</f>
        <v>0</v>
      </c>
      <c r="R2034" s="3" t="str">
        <f>IF(Table1[[#This Row],[MonthlyCharges]]&lt;35,"low",IF(Table1[[#This Row],[MonthlyCharges]]&lt;70,"Medium","High"))</f>
        <v>Medium</v>
      </c>
    </row>
    <row r="2035" spans="1:18" x14ac:dyDescent="0.35">
      <c r="A2035" s="1" t="s">
        <v>2068</v>
      </c>
      <c r="B2035" s="1" t="s">
        <v>8</v>
      </c>
      <c r="C2035" s="1">
        <v>50</v>
      </c>
      <c r="D2035" s="1" t="s">
        <v>3</v>
      </c>
      <c r="E2035" s="1" t="s">
        <v>3</v>
      </c>
      <c r="F2035" s="1" t="s">
        <v>4</v>
      </c>
      <c r="G2035" s="1">
        <v>35</v>
      </c>
      <c r="H2035" s="1" t="s">
        <v>16</v>
      </c>
      <c r="I2035" s="1" t="s">
        <v>10</v>
      </c>
      <c r="J2035" s="1" t="s">
        <v>44</v>
      </c>
      <c r="K2035" s="1">
        <v>68.25</v>
      </c>
      <c r="L2035" s="1">
        <v>2378.06</v>
      </c>
      <c r="M2035" s="1">
        <v>7</v>
      </c>
      <c r="N2035" s="1">
        <v>2</v>
      </c>
      <c r="O2035" s="1" t="s">
        <v>4</v>
      </c>
      <c r="P2035" s="1" t="str">
        <f>IF(Table1[[#This Row],[Churn]]="Yes","Lost Customer","Active Customer")</f>
        <v>Lost Customer</v>
      </c>
      <c r="Q2035" s="3">
        <f>IF(Table1[[#This Row],[Tenure]]&lt;=12,"0-1 Year",)</f>
        <v>0</v>
      </c>
      <c r="R2035" s="3" t="str">
        <f>IF(Table1[[#This Row],[MonthlyCharges]]&lt;35,"low",IF(Table1[[#This Row],[MonthlyCharges]]&lt;70,"Medium","High"))</f>
        <v>Medium</v>
      </c>
    </row>
    <row r="2036" spans="1:18" x14ac:dyDescent="0.35">
      <c r="A2036" s="1" t="s">
        <v>2069</v>
      </c>
      <c r="B2036" s="1" t="s">
        <v>7</v>
      </c>
      <c r="C2036" s="1">
        <v>27</v>
      </c>
      <c r="D2036" s="1" t="s">
        <v>3</v>
      </c>
      <c r="E2036" s="1" t="s">
        <v>4</v>
      </c>
      <c r="F2036" s="1" t="s">
        <v>4</v>
      </c>
      <c r="G2036" s="1">
        <v>32</v>
      </c>
      <c r="H2036" s="1" t="s">
        <v>14</v>
      </c>
      <c r="I2036" s="1" t="s">
        <v>11</v>
      </c>
      <c r="J2036" s="1" t="s">
        <v>32</v>
      </c>
      <c r="K2036" s="1">
        <v>88.07</v>
      </c>
      <c r="L2036" s="1">
        <v>2811.85</v>
      </c>
      <c r="M2036" s="1">
        <v>8</v>
      </c>
      <c r="N2036" s="1">
        <v>9</v>
      </c>
      <c r="O2036" s="1" t="s">
        <v>3</v>
      </c>
      <c r="P2036" s="1" t="str">
        <f>IF(Table1[[#This Row],[Churn]]="Yes","Lost Customer","Active Customer")</f>
        <v>Active Customer</v>
      </c>
      <c r="Q2036" s="3">
        <f>IF(Table1[[#This Row],[Tenure]]&lt;=12,"0-1 Year",)</f>
        <v>0</v>
      </c>
      <c r="R2036" s="3" t="str">
        <f>IF(Table1[[#This Row],[MonthlyCharges]]&lt;35,"low",IF(Table1[[#This Row],[MonthlyCharges]]&lt;70,"Medium","High"))</f>
        <v>High</v>
      </c>
    </row>
    <row r="2037" spans="1:18" x14ac:dyDescent="0.35">
      <c r="A2037" s="1" t="s">
        <v>2070</v>
      </c>
      <c r="B2037" s="1" t="s">
        <v>8</v>
      </c>
      <c r="C2037" s="1">
        <v>62</v>
      </c>
      <c r="D2037" s="1" t="s">
        <v>3</v>
      </c>
      <c r="E2037" s="1" t="s">
        <v>4</v>
      </c>
      <c r="F2037" s="1" t="s">
        <v>4</v>
      </c>
      <c r="G2037" s="1">
        <v>11</v>
      </c>
      <c r="H2037" s="1" t="s">
        <v>16</v>
      </c>
      <c r="I2037" s="1" t="s">
        <v>10</v>
      </c>
      <c r="J2037" s="1" t="s">
        <v>34</v>
      </c>
      <c r="K2037" s="1">
        <v>22.94</v>
      </c>
      <c r="L2037" s="1">
        <v>269.70999999999998</v>
      </c>
      <c r="M2037" s="1">
        <v>3</v>
      </c>
      <c r="N2037" s="1">
        <v>6</v>
      </c>
      <c r="O2037" s="1" t="s">
        <v>3</v>
      </c>
      <c r="P2037" s="1" t="str">
        <f>IF(Table1[[#This Row],[Churn]]="Yes","Lost Customer","Active Customer")</f>
        <v>Active Customer</v>
      </c>
      <c r="Q2037" s="3" t="str">
        <f>IF(Table1[[#This Row],[Tenure]]&lt;=12,"0-1 Year",)</f>
        <v>0-1 Year</v>
      </c>
      <c r="R2037" s="3" t="str">
        <f>IF(Table1[[#This Row],[MonthlyCharges]]&lt;35,"low",IF(Table1[[#This Row],[MonthlyCharges]]&lt;70,"Medium","High"))</f>
        <v>low</v>
      </c>
    </row>
    <row r="2038" spans="1:18" x14ac:dyDescent="0.35">
      <c r="A2038" s="1" t="s">
        <v>2071</v>
      </c>
      <c r="B2038" s="1" t="s">
        <v>7</v>
      </c>
      <c r="C2038" s="1">
        <v>24</v>
      </c>
      <c r="D2038" s="1" t="s">
        <v>3</v>
      </c>
      <c r="E2038" s="1" t="s">
        <v>3</v>
      </c>
      <c r="F2038" s="1" t="s">
        <v>3</v>
      </c>
      <c r="G2038" s="1">
        <v>28</v>
      </c>
      <c r="H2038" s="1" t="s">
        <v>14</v>
      </c>
      <c r="I2038" s="1" t="s">
        <v>11</v>
      </c>
      <c r="J2038" s="1" t="s">
        <v>44</v>
      </c>
      <c r="K2038" s="1">
        <v>71.849999999999994</v>
      </c>
      <c r="L2038" s="1">
        <v>1995.64</v>
      </c>
      <c r="M2038" s="1">
        <v>7</v>
      </c>
      <c r="N2038" s="1">
        <v>2</v>
      </c>
      <c r="O2038" s="1" t="s">
        <v>4</v>
      </c>
      <c r="P2038" s="1" t="str">
        <f>IF(Table1[[#This Row],[Churn]]="Yes","Lost Customer","Active Customer")</f>
        <v>Lost Customer</v>
      </c>
      <c r="Q2038" s="3">
        <f>IF(Table1[[#This Row],[Tenure]]&lt;=12,"0-1 Year",)</f>
        <v>0</v>
      </c>
      <c r="R2038" s="3" t="str">
        <f>IF(Table1[[#This Row],[MonthlyCharges]]&lt;35,"low",IF(Table1[[#This Row],[MonthlyCharges]]&lt;70,"Medium","High"))</f>
        <v>High</v>
      </c>
    </row>
    <row r="2039" spans="1:18" x14ac:dyDescent="0.35">
      <c r="A2039" s="1" t="s">
        <v>2072</v>
      </c>
      <c r="B2039" s="1" t="s">
        <v>8</v>
      </c>
      <c r="C2039" s="1">
        <v>47</v>
      </c>
      <c r="D2039" s="1" t="s">
        <v>3</v>
      </c>
      <c r="E2039" s="1" t="s">
        <v>3</v>
      </c>
      <c r="F2039" s="1" t="s">
        <v>3</v>
      </c>
      <c r="G2039" s="1">
        <v>51</v>
      </c>
      <c r="H2039" s="1" t="s">
        <v>14</v>
      </c>
      <c r="I2039" s="1" t="s">
        <v>10</v>
      </c>
      <c r="J2039" s="1" t="s">
        <v>34</v>
      </c>
      <c r="K2039" s="1">
        <v>39.47</v>
      </c>
      <c r="L2039" s="1">
        <v>2027.93</v>
      </c>
      <c r="M2039" s="1">
        <v>2</v>
      </c>
      <c r="N2039" s="1">
        <v>8</v>
      </c>
      <c r="O2039" s="1" t="s">
        <v>3</v>
      </c>
      <c r="P2039" s="1" t="str">
        <f>IF(Table1[[#This Row],[Churn]]="Yes","Lost Customer","Active Customer")</f>
        <v>Active Customer</v>
      </c>
      <c r="Q2039" s="3">
        <f>IF(Table1[[#This Row],[Tenure]]&lt;=12,"0-1 Year",)</f>
        <v>0</v>
      </c>
      <c r="R2039" s="3" t="str">
        <f>IF(Table1[[#This Row],[MonthlyCharges]]&lt;35,"low",IF(Table1[[#This Row],[MonthlyCharges]]&lt;70,"Medium","High"))</f>
        <v>Medium</v>
      </c>
    </row>
    <row r="2040" spans="1:18" x14ac:dyDescent="0.35">
      <c r="A2040" s="1" t="s">
        <v>2073</v>
      </c>
      <c r="B2040" s="1" t="s">
        <v>8</v>
      </c>
      <c r="C2040" s="1">
        <v>51</v>
      </c>
      <c r="D2040" s="1" t="s">
        <v>3</v>
      </c>
      <c r="E2040" s="1" t="s">
        <v>3</v>
      </c>
      <c r="F2040" s="1" t="s">
        <v>4</v>
      </c>
      <c r="G2040" s="1">
        <v>53</v>
      </c>
      <c r="H2040" s="1" t="s">
        <v>15</v>
      </c>
      <c r="I2040" s="1" t="s">
        <v>11</v>
      </c>
      <c r="J2040" s="1" t="s">
        <v>34</v>
      </c>
      <c r="K2040" s="1">
        <v>44.66</v>
      </c>
      <c r="L2040" s="1">
        <v>2357.3000000000002</v>
      </c>
      <c r="M2040" s="1">
        <v>0</v>
      </c>
      <c r="N2040" s="1">
        <v>2</v>
      </c>
      <c r="O2040" s="1" t="s">
        <v>3</v>
      </c>
      <c r="P2040" s="1" t="str">
        <f>IF(Table1[[#This Row],[Churn]]="Yes","Lost Customer","Active Customer")</f>
        <v>Active Customer</v>
      </c>
      <c r="Q2040" s="3">
        <f>IF(Table1[[#This Row],[Tenure]]&lt;=12,"0-1 Year",)</f>
        <v>0</v>
      </c>
      <c r="R2040" s="3" t="str">
        <f>IF(Table1[[#This Row],[MonthlyCharges]]&lt;35,"low",IF(Table1[[#This Row],[MonthlyCharges]]&lt;70,"Medium","High"))</f>
        <v>Medium</v>
      </c>
    </row>
    <row r="2041" spans="1:18" x14ac:dyDescent="0.35">
      <c r="A2041" s="1" t="s">
        <v>2074</v>
      </c>
      <c r="B2041" s="1" t="s">
        <v>8</v>
      </c>
      <c r="C2041" s="1">
        <v>56</v>
      </c>
      <c r="D2041" s="1" t="s">
        <v>3</v>
      </c>
      <c r="E2041" s="1" t="s">
        <v>3</v>
      </c>
      <c r="F2041" s="1" t="s">
        <v>3</v>
      </c>
      <c r="G2041" s="1">
        <v>16</v>
      </c>
      <c r="H2041" s="1" t="s">
        <v>15</v>
      </c>
      <c r="I2041" s="1" t="s">
        <v>10</v>
      </c>
      <c r="J2041" s="1" t="s">
        <v>44</v>
      </c>
      <c r="K2041" s="1">
        <v>30.17</v>
      </c>
      <c r="L2041" s="1">
        <v>490.32</v>
      </c>
      <c r="M2041" s="1">
        <v>6</v>
      </c>
      <c r="N2041" s="1">
        <v>7</v>
      </c>
      <c r="O2041" s="1" t="s">
        <v>3</v>
      </c>
      <c r="P2041" s="1" t="str">
        <f>IF(Table1[[#This Row],[Churn]]="Yes","Lost Customer","Active Customer")</f>
        <v>Active Customer</v>
      </c>
      <c r="Q2041" s="3">
        <f>IF(Table1[[#This Row],[Tenure]]&lt;=12,"0-1 Year",)</f>
        <v>0</v>
      </c>
      <c r="R2041" s="3" t="str">
        <f>IF(Table1[[#This Row],[MonthlyCharges]]&lt;35,"low",IF(Table1[[#This Row],[MonthlyCharges]]&lt;70,"Medium","High"))</f>
        <v>low</v>
      </c>
    </row>
    <row r="2042" spans="1:18" x14ac:dyDescent="0.35">
      <c r="A2042" s="1" t="s">
        <v>2075</v>
      </c>
      <c r="B2042" s="1" t="s">
        <v>7</v>
      </c>
      <c r="C2042" s="1">
        <v>33</v>
      </c>
      <c r="D2042" s="1" t="s">
        <v>3</v>
      </c>
      <c r="E2042" s="1" t="s">
        <v>4</v>
      </c>
      <c r="F2042" s="1" t="s">
        <v>3</v>
      </c>
      <c r="G2042" s="1">
        <v>25</v>
      </c>
      <c r="H2042" s="1" t="s">
        <v>14</v>
      </c>
      <c r="I2042" s="1" t="s">
        <v>11</v>
      </c>
      <c r="J2042" s="1" t="s">
        <v>34</v>
      </c>
      <c r="K2042" s="1">
        <v>52.75</v>
      </c>
      <c r="L2042" s="1">
        <v>1302.27</v>
      </c>
      <c r="M2042" s="1">
        <v>3</v>
      </c>
      <c r="N2042" s="1">
        <v>5</v>
      </c>
      <c r="O2042" s="1" t="s">
        <v>3</v>
      </c>
      <c r="P2042" s="1" t="str">
        <f>IF(Table1[[#This Row],[Churn]]="Yes","Lost Customer","Active Customer")</f>
        <v>Active Customer</v>
      </c>
      <c r="Q2042" s="3">
        <f>IF(Table1[[#This Row],[Tenure]]&lt;=12,"0-1 Year",)</f>
        <v>0</v>
      </c>
      <c r="R2042" s="3" t="str">
        <f>IF(Table1[[#This Row],[MonthlyCharges]]&lt;35,"low",IF(Table1[[#This Row],[MonthlyCharges]]&lt;70,"Medium","High"))</f>
        <v>Medium</v>
      </c>
    </row>
    <row r="2043" spans="1:18" x14ac:dyDescent="0.35">
      <c r="A2043" s="1" t="s">
        <v>2076</v>
      </c>
      <c r="B2043" s="1" t="s">
        <v>8</v>
      </c>
      <c r="C2043" s="1">
        <v>75</v>
      </c>
      <c r="D2043" s="1" t="s">
        <v>4</v>
      </c>
      <c r="E2043" s="1" t="s">
        <v>4</v>
      </c>
      <c r="F2043" s="1" t="s">
        <v>4</v>
      </c>
      <c r="G2043" s="1">
        <v>11</v>
      </c>
      <c r="H2043" s="1" t="s">
        <v>16</v>
      </c>
      <c r="I2043" s="1" t="s">
        <v>11</v>
      </c>
      <c r="J2043" s="1" t="s">
        <v>34</v>
      </c>
      <c r="K2043" s="1">
        <v>101.81</v>
      </c>
      <c r="L2043" s="1">
        <v>1130.8</v>
      </c>
      <c r="M2043" s="1">
        <v>5</v>
      </c>
      <c r="N2043" s="1">
        <v>2</v>
      </c>
      <c r="O2043" s="1" t="s">
        <v>3</v>
      </c>
      <c r="P2043" s="1" t="str">
        <f>IF(Table1[[#This Row],[Churn]]="Yes","Lost Customer","Active Customer")</f>
        <v>Active Customer</v>
      </c>
      <c r="Q2043" s="3" t="str">
        <f>IF(Table1[[#This Row],[Tenure]]&lt;=12,"0-1 Year",)</f>
        <v>0-1 Year</v>
      </c>
      <c r="R2043" s="3" t="str">
        <f>IF(Table1[[#This Row],[MonthlyCharges]]&lt;35,"low",IF(Table1[[#This Row],[MonthlyCharges]]&lt;70,"Medium","High"))</f>
        <v>High</v>
      </c>
    </row>
    <row r="2044" spans="1:18" x14ac:dyDescent="0.35">
      <c r="A2044" s="1" t="s">
        <v>2077</v>
      </c>
      <c r="B2044" s="1" t="s">
        <v>8</v>
      </c>
      <c r="C2044" s="1">
        <v>18</v>
      </c>
      <c r="D2044" s="1" t="s">
        <v>3</v>
      </c>
      <c r="E2044" s="1" t="s">
        <v>4</v>
      </c>
      <c r="F2044" s="1" t="s">
        <v>3</v>
      </c>
      <c r="G2044" s="1">
        <v>43</v>
      </c>
      <c r="H2044" s="1" t="s">
        <v>14</v>
      </c>
      <c r="I2044" s="1" t="s">
        <v>11</v>
      </c>
      <c r="J2044" s="1" t="s">
        <v>32</v>
      </c>
      <c r="K2044" s="1">
        <v>106.48</v>
      </c>
      <c r="L2044" s="1">
        <v>4575.04</v>
      </c>
      <c r="M2044" s="1">
        <v>6</v>
      </c>
      <c r="N2044" s="1">
        <v>9</v>
      </c>
      <c r="O2044" s="1" t="s">
        <v>3</v>
      </c>
      <c r="P2044" s="1" t="str">
        <f>IF(Table1[[#This Row],[Churn]]="Yes","Lost Customer","Active Customer")</f>
        <v>Active Customer</v>
      </c>
      <c r="Q2044" s="3">
        <f>IF(Table1[[#This Row],[Tenure]]&lt;=12,"0-1 Year",)</f>
        <v>0</v>
      </c>
      <c r="R2044" s="3" t="str">
        <f>IF(Table1[[#This Row],[MonthlyCharges]]&lt;35,"low",IF(Table1[[#This Row],[MonthlyCharges]]&lt;70,"Medium","High"))</f>
        <v>High</v>
      </c>
    </row>
    <row r="2045" spans="1:18" x14ac:dyDescent="0.35">
      <c r="A2045" s="1" t="s">
        <v>2078</v>
      </c>
      <c r="B2045" s="1" t="s">
        <v>7</v>
      </c>
      <c r="C2045" s="1">
        <v>23</v>
      </c>
      <c r="D2045" s="1" t="s">
        <v>3</v>
      </c>
      <c r="E2045" s="1" t="s">
        <v>4</v>
      </c>
      <c r="F2045" s="1" t="s">
        <v>3</v>
      </c>
      <c r="G2045" s="1">
        <v>9</v>
      </c>
      <c r="H2045" s="1" t="s">
        <v>16</v>
      </c>
      <c r="I2045" s="1" t="s">
        <v>10</v>
      </c>
      <c r="J2045" s="1" t="s">
        <v>40</v>
      </c>
      <c r="K2045" s="1">
        <v>101.4</v>
      </c>
      <c r="L2045" s="1">
        <v>901.45</v>
      </c>
      <c r="M2045" s="1">
        <v>5</v>
      </c>
      <c r="N2045" s="1">
        <v>2</v>
      </c>
      <c r="O2045" s="1" t="s">
        <v>3</v>
      </c>
      <c r="P2045" s="1" t="str">
        <f>IF(Table1[[#This Row],[Churn]]="Yes","Lost Customer","Active Customer")</f>
        <v>Active Customer</v>
      </c>
      <c r="Q2045" s="3" t="str">
        <f>IF(Table1[[#This Row],[Tenure]]&lt;=12,"0-1 Year",)</f>
        <v>0-1 Year</v>
      </c>
      <c r="R2045" s="3" t="str">
        <f>IF(Table1[[#This Row],[MonthlyCharges]]&lt;35,"low",IF(Table1[[#This Row],[MonthlyCharges]]&lt;70,"Medium","High"))</f>
        <v>High</v>
      </c>
    </row>
    <row r="2046" spans="1:18" x14ac:dyDescent="0.35">
      <c r="A2046" s="1" t="s">
        <v>2079</v>
      </c>
      <c r="B2046" s="1" t="s">
        <v>7</v>
      </c>
      <c r="C2046" s="1">
        <v>69</v>
      </c>
      <c r="D2046" s="1" t="s">
        <v>4</v>
      </c>
      <c r="E2046" s="1" t="s">
        <v>3</v>
      </c>
      <c r="F2046" s="1" t="s">
        <v>3</v>
      </c>
      <c r="G2046" s="1">
        <v>49</v>
      </c>
      <c r="H2046" s="1" t="s">
        <v>14</v>
      </c>
      <c r="I2046" s="1" t="s">
        <v>10</v>
      </c>
      <c r="J2046" s="1" t="s">
        <v>44</v>
      </c>
      <c r="K2046" s="1">
        <v>20.73</v>
      </c>
      <c r="L2046" s="1">
        <v>1030.52</v>
      </c>
      <c r="M2046" s="1">
        <v>4</v>
      </c>
      <c r="N2046" s="1">
        <v>10</v>
      </c>
      <c r="O2046" s="1" t="s">
        <v>3</v>
      </c>
      <c r="P2046" s="1" t="str">
        <f>IF(Table1[[#This Row],[Churn]]="Yes","Lost Customer","Active Customer")</f>
        <v>Active Customer</v>
      </c>
      <c r="Q2046" s="3">
        <f>IF(Table1[[#This Row],[Tenure]]&lt;=12,"0-1 Year",)</f>
        <v>0</v>
      </c>
      <c r="R2046" s="3" t="str">
        <f>IF(Table1[[#This Row],[MonthlyCharges]]&lt;35,"low",IF(Table1[[#This Row],[MonthlyCharges]]&lt;70,"Medium","High"))</f>
        <v>low</v>
      </c>
    </row>
    <row r="2047" spans="1:18" x14ac:dyDescent="0.35">
      <c r="A2047" s="1" t="s">
        <v>2080</v>
      </c>
      <c r="B2047" s="1" t="s">
        <v>7</v>
      </c>
      <c r="C2047" s="1">
        <v>52</v>
      </c>
      <c r="D2047" s="1" t="s">
        <v>3</v>
      </c>
      <c r="E2047" s="1" t="s">
        <v>4</v>
      </c>
      <c r="F2047" s="1" t="s">
        <v>4</v>
      </c>
      <c r="G2047" s="1">
        <v>56</v>
      </c>
      <c r="H2047" s="1" t="s">
        <v>15</v>
      </c>
      <c r="I2047" s="1" t="s">
        <v>11</v>
      </c>
      <c r="J2047" s="1" t="s">
        <v>32</v>
      </c>
      <c r="K2047" s="1">
        <v>72.13</v>
      </c>
      <c r="L2047" s="1">
        <v>4046.76</v>
      </c>
      <c r="M2047" s="1">
        <v>1</v>
      </c>
      <c r="N2047" s="1">
        <v>9</v>
      </c>
      <c r="O2047" s="1" t="s">
        <v>3</v>
      </c>
      <c r="P2047" s="1" t="str">
        <f>IF(Table1[[#This Row],[Churn]]="Yes","Lost Customer","Active Customer")</f>
        <v>Active Customer</v>
      </c>
      <c r="Q2047" s="3">
        <f>IF(Table1[[#This Row],[Tenure]]&lt;=12,"0-1 Year",)</f>
        <v>0</v>
      </c>
      <c r="R2047" s="3" t="str">
        <f>IF(Table1[[#This Row],[MonthlyCharges]]&lt;35,"low",IF(Table1[[#This Row],[MonthlyCharges]]&lt;70,"Medium","High"))</f>
        <v>High</v>
      </c>
    </row>
    <row r="2048" spans="1:18" x14ac:dyDescent="0.35">
      <c r="A2048" s="1" t="s">
        <v>2081</v>
      </c>
      <c r="B2048" s="1" t="s">
        <v>8</v>
      </c>
      <c r="C2048" s="1">
        <v>22</v>
      </c>
      <c r="D2048" s="1" t="s">
        <v>3</v>
      </c>
      <c r="E2048" s="1" t="s">
        <v>3</v>
      </c>
      <c r="F2048" s="1" t="s">
        <v>3</v>
      </c>
      <c r="G2048" s="1">
        <v>18</v>
      </c>
      <c r="H2048" s="1" t="s">
        <v>14</v>
      </c>
      <c r="I2048" s="1" t="s">
        <v>10</v>
      </c>
      <c r="J2048" s="1" t="s">
        <v>44</v>
      </c>
      <c r="K2048" s="1">
        <v>82.51</v>
      </c>
      <c r="L2048" s="1">
        <v>1476.35</v>
      </c>
      <c r="M2048" s="1">
        <v>6</v>
      </c>
      <c r="N2048" s="1">
        <v>8</v>
      </c>
      <c r="O2048" s="1" t="s">
        <v>3</v>
      </c>
      <c r="P2048" s="1" t="str">
        <f>IF(Table1[[#This Row],[Churn]]="Yes","Lost Customer","Active Customer")</f>
        <v>Active Customer</v>
      </c>
      <c r="Q2048" s="3">
        <f>IF(Table1[[#This Row],[Tenure]]&lt;=12,"0-1 Year",)</f>
        <v>0</v>
      </c>
      <c r="R2048" s="3" t="str">
        <f>IF(Table1[[#This Row],[MonthlyCharges]]&lt;35,"low",IF(Table1[[#This Row],[MonthlyCharges]]&lt;70,"Medium","High"))</f>
        <v>High</v>
      </c>
    </row>
    <row r="2049" spans="1:18" x14ac:dyDescent="0.35">
      <c r="A2049" s="1" t="s">
        <v>2082</v>
      </c>
      <c r="B2049" s="1" t="s">
        <v>8</v>
      </c>
      <c r="C2049" s="1">
        <v>43</v>
      </c>
      <c r="D2049" s="1" t="s">
        <v>3</v>
      </c>
      <c r="E2049" s="1" t="s">
        <v>4</v>
      </c>
      <c r="F2049" s="1" t="s">
        <v>3</v>
      </c>
      <c r="G2049" s="1">
        <v>62</v>
      </c>
      <c r="H2049" s="1" t="s">
        <v>14</v>
      </c>
      <c r="I2049" s="1" t="s">
        <v>11</v>
      </c>
      <c r="J2049" s="1" t="s">
        <v>44</v>
      </c>
      <c r="K2049" s="1">
        <v>93.4</v>
      </c>
      <c r="L2049" s="1">
        <v>5801.89</v>
      </c>
      <c r="M2049" s="1">
        <v>7</v>
      </c>
      <c r="N2049" s="1">
        <v>10</v>
      </c>
      <c r="O2049" s="1" t="s">
        <v>3</v>
      </c>
      <c r="P2049" s="1" t="str">
        <f>IF(Table1[[#This Row],[Churn]]="Yes","Lost Customer","Active Customer")</f>
        <v>Active Customer</v>
      </c>
      <c r="Q2049" s="3">
        <f>IF(Table1[[#This Row],[Tenure]]&lt;=12,"0-1 Year",)</f>
        <v>0</v>
      </c>
      <c r="R2049" s="3" t="str">
        <f>IF(Table1[[#This Row],[MonthlyCharges]]&lt;35,"low",IF(Table1[[#This Row],[MonthlyCharges]]&lt;70,"Medium","High"))</f>
        <v>High</v>
      </c>
    </row>
    <row r="2050" spans="1:18" x14ac:dyDescent="0.35">
      <c r="A2050" s="1" t="s">
        <v>2083</v>
      </c>
      <c r="B2050" s="1" t="s">
        <v>8</v>
      </c>
      <c r="C2050" s="1">
        <v>33</v>
      </c>
      <c r="D2050" s="1" t="s">
        <v>3</v>
      </c>
      <c r="E2050" s="1" t="s">
        <v>4</v>
      </c>
      <c r="F2050" s="1" t="s">
        <v>4</v>
      </c>
      <c r="G2050" s="1">
        <v>36</v>
      </c>
      <c r="H2050" s="1" t="s">
        <v>14</v>
      </c>
      <c r="I2050" s="1" t="s">
        <v>11</v>
      </c>
      <c r="J2050" s="1" t="s">
        <v>34</v>
      </c>
      <c r="K2050" s="1">
        <v>82.82</v>
      </c>
      <c r="L2050" s="1">
        <v>2992.44</v>
      </c>
      <c r="M2050" s="1">
        <v>4</v>
      </c>
      <c r="N2050" s="1">
        <v>3</v>
      </c>
      <c r="O2050" s="1" t="s">
        <v>3</v>
      </c>
      <c r="P2050" s="1" t="str">
        <f>IF(Table1[[#This Row],[Churn]]="Yes","Lost Customer","Active Customer")</f>
        <v>Active Customer</v>
      </c>
      <c r="Q2050" s="3">
        <f>IF(Table1[[#This Row],[Tenure]]&lt;=12,"0-1 Year",)</f>
        <v>0</v>
      </c>
      <c r="R2050" s="3" t="str">
        <f>IF(Table1[[#This Row],[MonthlyCharges]]&lt;35,"low",IF(Table1[[#This Row],[MonthlyCharges]]&lt;70,"Medium","High"))</f>
        <v>High</v>
      </c>
    </row>
    <row r="2051" spans="1:18" x14ac:dyDescent="0.35">
      <c r="A2051" s="1" t="s">
        <v>2084</v>
      </c>
      <c r="B2051" s="1" t="s">
        <v>7</v>
      </c>
      <c r="C2051" s="1">
        <v>21</v>
      </c>
      <c r="D2051" s="1" t="s">
        <v>3</v>
      </c>
      <c r="E2051" s="1" t="s">
        <v>4</v>
      </c>
      <c r="F2051" s="1" t="s">
        <v>3</v>
      </c>
      <c r="G2051" s="1">
        <v>19</v>
      </c>
      <c r="H2051" s="1" t="s">
        <v>14</v>
      </c>
      <c r="I2051" s="1" t="s">
        <v>11</v>
      </c>
      <c r="J2051" s="1" t="s">
        <v>34</v>
      </c>
      <c r="K2051" s="1">
        <v>65.709999999999994</v>
      </c>
      <c r="L2051" s="1">
        <v>1235.3699999999999</v>
      </c>
      <c r="M2051" s="1">
        <v>2</v>
      </c>
      <c r="N2051" s="1">
        <v>9</v>
      </c>
      <c r="O2051" s="1" t="s">
        <v>3</v>
      </c>
      <c r="P2051" s="1" t="str">
        <f>IF(Table1[[#This Row],[Churn]]="Yes","Lost Customer","Active Customer")</f>
        <v>Active Customer</v>
      </c>
      <c r="Q2051" s="3">
        <f>IF(Table1[[#This Row],[Tenure]]&lt;=12,"0-1 Year",)</f>
        <v>0</v>
      </c>
      <c r="R2051" s="3" t="str">
        <f>IF(Table1[[#This Row],[MonthlyCharges]]&lt;35,"low",IF(Table1[[#This Row],[MonthlyCharges]]&lt;70,"Medium","High"))</f>
        <v>Medium</v>
      </c>
    </row>
    <row r="2052" spans="1:18" x14ac:dyDescent="0.35">
      <c r="A2052" s="1" t="s">
        <v>2085</v>
      </c>
      <c r="B2052" s="1" t="s">
        <v>7</v>
      </c>
      <c r="C2052" s="1">
        <v>71</v>
      </c>
      <c r="D2052" s="1" t="s">
        <v>4</v>
      </c>
      <c r="E2052" s="1" t="s">
        <v>3</v>
      </c>
      <c r="F2052" s="1" t="s">
        <v>4</v>
      </c>
      <c r="G2052" s="1">
        <v>57</v>
      </c>
      <c r="H2052" s="1" t="s">
        <v>14</v>
      </c>
      <c r="I2052" s="1" t="s">
        <v>10</v>
      </c>
      <c r="J2052" s="1" t="s">
        <v>34</v>
      </c>
      <c r="K2052" s="1">
        <v>85.73</v>
      </c>
      <c r="L2052" s="1">
        <v>4887.1400000000003</v>
      </c>
      <c r="M2052" s="1">
        <v>3</v>
      </c>
      <c r="N2052" s="1">
        <v>4</v>
      </c>
      <c r="O2052" s="1" t="s">
        <v>3</v>
      </c>
      <c r="P2052" s="1" t="str">
        <f>IF(Table1[[#This Row],[Churn]]="Yes","Lost Customer","Active Customer")</f>
        <v>Active Customer</v>
      </c>
      <c r="Q2052" s="3">
        <f>IF(Table1[[#This Row],[Tenure]]&lt;=12,"0-1 Year",)</f>
        <v>0</v>
      </c>
      <c r="R2052" s="3" t="str">
        <f>IF(Table1[[#This Row],[MonthlyCharges]]&lt;35,"low",IF(Table1[[#This Row],[MonthlyCharges]]&lt;70,"Medium","High"))</f>
        <v>High</v>
      </c>
    </row>
    <row r="2053" spans="1:18" x14ac:dyDescent="0.35">
      <c r="A2053" s="1" t="s">
        <v>2086</v>
      </c>
      <c r="B2053" s="1" t="s">
        <v>8</v>
      </c>
      <c r="C2053" s="1">
        <v>26</v>
      </c>
      <c r="D2053" s="1" t="s">
        <v>3</v>
      </c>
      <c r="E2053" s="1" t="s">
        <v>3</v>
      </c>
      <c r="F2053" s="1" t="s">
        <v>3</v>
      </c>
      <c r="G2053" s="1">
        <v>59</v>
      </c>
      <c r="H2053" s="1" t="s">
        <v>14</v>
      </c>
      <c r="I2053" s="1" t="s">
        <v>12</v>
      </c>
      <c r="J2053" s="1" t="s">
        <v>44</v>
      </c>
      <c r="K2053" s="1">
        <v>0</v>
      </c>
      <c r="L2053" s="1">
        <v>5.83</v>
      </c>
      <c r="M2053" s="1">
        <v>0</v>
      </c>
      <c r="N2053" s="1">
        <v>1</v>
      </c>
      <c r="O2053" s="1" t="s">
        <v>3</v>
      </c>
      <c r="P2053" s="1" t="str">
        <f>IF(Table1[[#This Row],[Churn]]="Yes","Lost Customer","Active Customer")</f>
        <v>Active Customer</v>
      </c>
      <c r="Q2053" s="3">
        <f>IF(Table1[[#This Row],[Tenure]]&lt;=12,"0-1 Year",)</f>
        <v>0</v>
      </c>
      <c r="R2053" s="3" t="str">
        <f>IF(Table1[[#This Row],[MonthlyCharges]]&lt;35,"low",IF(Table1[[#This Row],[MonthlyCharges]]&lt;70,"Medium","High"))</f>
        <v>low</v>
      </c>
    </row>
    <row r="2054" spans="1:18" x14ac:dyDescent="0.35">
      <c r="A2054" s="1" t="s">
        <v>2087</v>
      </c>
      <c r="B2054" s="1" t="s">
        <v>7</v>
      </c>
      <c r="C2054" s="1">
        <v>64</v>
      </c>
      <c r="D2054" s="1" t="s">
        <v>4</v>
      </c>
      <c r="E2054" s="1" t="s">
        <v>3</v>
      </c>
      <c r="F2054" s="1" t="s">
        <v>3</v>
      </c>
      <c r="G2054" s="1">
        <v>67</v>
      </c>
      <c r="H2054" s="1" t="s">
        <v>14</v>
      </c>
      <c r="I2054" s="1" t="s">
        <v>10</v>
      </c>
      <c r="J2054" s="1" t="s">
        <v>44</v>
      </c>
      <c r="K2054" s="1">
        <v>102.94</v>
      </c>
      <c r="L2054" s="1">
        <v>6908.05</v>
      </c>
      <c r="M2054" s="1">
        <v>8</v>
      </c>
      <c r="N2054" s="1">
        <v>8</v>
      </c>
      <c r="O2054" s="1" t="s">
        <v>3</v>
      </c>
      <c r="P2054" s="1" t="str">
        <f>IF(Table1[[#This Row],[Churn]]="Yes","Lost Customer","Active Customer")</f>
        <v>Active Customer</v>
      </c>
      <c r="Q2054" s="3">
        <f>IF(Table1[[#This Row],[Tenure]]&lt;=12,"0-1 Year",)</f>
        <v>0</v>
      </c>
      <c r="R2054" s="3" t="str">
        <f>IF(Table1[[#This Row],[MonthlyCharges]]&lt;35,"low",IF(Table1[[#This Row],[MonthlyCharges]]&lt;70,"Medium","High"))</f>
        <v>High</v>
      </c>
    </row>
    <row r="2055" spans="1:18" x14ac:dyDescent="0.35">
      <c r="A2055" s="1" t="s">
        <v>2088</v>
      </c>
      <c r="B2055" s="1" t="s">
        <v>7</v>
      </c>
      <c r="C2055" s="1">
        <v>49</v>
      </c>
      <c r="D2055" s="1" t="s">
        <v>3</v>
      </c>
      <c r="E2055" s="1" t="s">
        <v>3</v>
      </c>
      <c r="F2055" s="1" t="s">
        <v>3</v>
      </c>
      <c r="G2055" s="1">
        <v>30</v>
      </c>
      <c r="H2055" s="1" t="s">
        <v>16</v>
      </c>
      <c r="I2055" s="1" t="s">
        <v>10</v>
      </c>
      <c r="J2055" s="1" t="s">
        <v>34</v>
      </c>
      <c r="K2055" s="1">
        <v>95.34</v>
      </c>
      <c r="L2055" s="1">
        <v>2841.95</v>
      </c>
      <c r="M2055" s="1">
        <v>4</v>
      </c>
      <c r="N2055" s="1">
        <v>4</v>
      </c>
      <c r="O2055" s="1" t="s">
        <v>3</v>
      </c>
      <c r="P2055" s="1" t="str">
        <f>IF(Table1[[#This Row],[Churn]]="Yes","Lost Customer","Active Customer")</f>
        <v>Active Customer</v>
      </c>
      <c r="Q2055" s="3">
        <f>IF(Table1[[#This Row],[Tenure]]&lt;=12,"0-1 Year",)</f>
        <v>0</v>
      </c>
      <c r="R2055" s="3" t="str">
        <f>IF(Table1[[#This Row],[MonthlyCharges]]&lt;35,"low",IF(Table1[[#This Row],[MonthlyCharges]]&lt;70,"Medium","High"))</f>
        <v>High</v>
      </c>
    </row>
    <row r="2056" spans="1:18" x14ac:dyDescent="0.35">
      <c r="A2056" s="1" t="s">
        <v>2089</v>
      </c>
      <c r="B2056" s="1" t="s">
        <v>8</v>
      </c>
      <c r="C2056" s="1">
        <v>52</v>
      </c>
      <c r="D2056" s="1" t="s">
        <v>3</v>
      </c>
      <c r="E2056" s="1" t="s">
        <v>4</v>
      </c>
      <c r="F2056" s="1" t="s">
        <v>4</v>
      </c>
      <c r="G2056" s="1">
        <v>51</v>
      </c>
      <c r="H2056" s="1" t="s">
        <v>16</v>
      </c>
      <c r="I2056" s="1" t="s">
        <v>12</v>
      </c>
      <c r="J2056" s="1" t="s">
        <v>40</v>
      </c>
      <c r="K2056" s="1">
        <v>0</v>
      </c>
      <c r="L2056" s="1">
        <v>-2.09</v>
      </c>
      <c r="M2056" s="1">
        <v>8</v>
      </c>
      <c r="N2056" s="1">
        <v>5</v>
      </c>
      <c r="O2056" s="1" t="s">
        <v>3</v>
      </c>
      <c r="P2056" s="1" t="str">
        <f>IF(Table1[[#This Row],[Churn]]="Yes","Lost Customer","Active Customer")</f>
        <v>Active Customer</v>
      </c>
      <c r="Q2056" s="3">
        <f>IF(Table1[[#This Row],[Tenure]]&lt;=12,"0-1 Year",)</f>
        <v>0</v>
      </c>
      <c r="R2056" s="3" t="str">
        <f>IF(Table1[[#This Row],[MonthlyCharges]]&lt;35,"low",IF(Table1[[#This Row],[MonthlyCharges]]&lt;70,"Medium","High"))</f>
        <v>low</v>
      </c>
    </row>
    <row r="2057" spans="1:18" x14ac:dyDescent="0.35">
      <c r="A2057" s="1" t="s">
        <v>2090</v>
      </c>
      <c r="B2057" s="1" t="s">
        <v>7</v>
      </c>
      <c r="C2057" s="1">
        <v>58</v>
      </c>
      <c r="D2057" s="1" t="s">
        <v>3</v>
      </c>
      <c r="E2057" s="1" t="s">
        <v>4</v>
      </c>
      <c r="F2057" s="1" t="s">
        <v>3</v>
      </c>
      <c r="G2057" s="1">
        <v>25</v>
      </c>
      <c r="H2057" s="1" t="s">
        <v>14</v>
      </c>
      <c r="I2057" s="1" t="s">
        <v>11</v>
      </c>
      <c r="J2057" s="1" t="s">
        <v>40</v>
      </c>
      <c r="K2057" s="1">
        <v>118.01</v>
      </c>
      <c r="L2057" s="1">
        <v>2948.19</v>
      </c>
      <c r="M2057" s="1">
        <v>0</v>
      </c>
      <c r="N2057" s="1">
        <v>9</v>
      </c>
      <c r="O2057" s="1" t="s">
        <v>3</v>
      </c>
      <c r="P2057" s="1" t="str">
        <f>IF(Table1[[#This Row],[Churn]]="Yes","Lost Customer","Active Customer")</f>
        <v>Active Customer</v>
      </c>
      <c r="Q2057" s="3">
        <f>IF(Table1[[#This Row],[Tenure]]&lt;=12,"0-1 Year",)</f>
        <v>0</v>
      </c>
      <c r="R2057" s="3" t="str">
        <f>IF(Table1[[#This Row],[MonthlyCharges]]&lt;35,"low",IF(Table1[[#This Row],[MonthlyCharges]]&lt;70,"Medium","High"))</f>
        <v>High</v>
      </c>
    </row>
    <row r="2058" spans="1:18" x14ac:dyDescent="0.35">
      <c r="A2058" s="1" t="s">
        <v>2091</v>
      </c>
      <c r="B2058" s="1" t="s">
        <v>7</v>
      </c>
      <c r="C2058" s="1">
        <v>21</v>
      </c>
      <c r="D2058" s="1" t="s">
        <v>3</v>
      </c>
      <c r="E2058" s="1" t="s">
        <v>4</v>
      </c>
      <c r="F2058" s="1" t="s">
        <v>3</v>
      </c>
      <c r="G2058" s="1">
        <v>42</v>
      </c>
      <c r="H2058" s="1" t="s">
        <v>14</v>
      </c>
      <c r="I2058" s="1" t="s">
        <v>11</v>
      </c>
      <c r="J2058" s="1" t="s">
        <v>32</v>
      </c>
      <c r="K2058" s="1">
        <v>72.260000000000005</v>
      </c>
      <c r="L2058" s="1">
        <v>3035.52</v>
      </c>
      <c r="M2058" s="1">
        <v>0</v>
      </c>
      <c r="N2058" s="1">
        <v>2</v>
      </c>
      <c r="O2058" s="1" t="s">
        <v>3</v>
      </c>
      <c r="P2058" s="1" t="str">
        <f>IF(Table1[[#This Row],[Churn]]="Yes","Lost Customer","Active Customer")</f>
        <v>Active Customer</v>
      </c>
      <c r="Q2058" s="3">
        <f>IF(Table1[[#This Row],[Tenure]]&lt;=12,"0-1 Year",)</f>
        <v>0</v>
      </c>
      <c r="R2058" s="3" t="str">
        <f>IF(Table1[[#This Row],[MonthlyCharges]]&lt;35,"low",IF(Table1[[#This Row],[MonthlyCharges]]&lt;70,"Medium","High"))</f>
        <v>High</v>
      </c>
    </row>
    <row r="2059" spans="1:18" x14ac:dyDescent="0.35">
      <c r="A2059" s="1" t="s">
        <v>2092</v>
      </c>
      <c r="B2059" s="1" t="s">
        <v>8</v>
      </c>
      <c r="C2059" s="1">
        <v>19</v>
      </c>
      <c r="D2059" s="1" t="s">
        <v>3</v>
      </c>
      <c r="E2059" s="1" t="s">
        <v>3</v>
      </c>
      <c r="F2059" s="1" t="s">
        <v>3</v>
      </c>
      <c r="G2059" s="1">
        <v>61</v>
      </c>
      <c r="H2059" s="1" t="s">
        <v>14</v>
      </c>
      <c r="I2059" s="1" t="s">
        <v>10</v>
      </c>
      <c r="J2059" s="1" t="s">
        <v>44</v>
      </c>
      <c r="K2059" s="1">
        <v>47.67</v>
      </c>
      <c r="L2059" s="1">
        <v>2920.65</v>
      </c>
      <c r="M2059" s="1">
        <v>3</v>
      </c>
      <c r="N2059" s="1">
        <v>4</v>
      </c>
      <c r="O2059" s="1" t="s">
        <v>3</v>
      </c>
      <c r="P2059" s="1" t="str">
        <f>IF(Table1[[#This Row],[Churn]]="Yes","Lost Customer","Active Customer")</f>
        <v>Active Customer</v>
      </c>
      <c r="Q2059" s="3">
        <f>IF(Table1[[#This Row],[Tenure]]&lt;=12,"0-1 Year",)</f>
        <v>0</v>
      </c>
      <c r="R2059" s="3" t="str">
        <f>IF(Table1[[#This Row],[MonthlyCharges]]&lt;35,"low",IF(Table1[[#This Row],[MonthlyCharges]]&lt;70,"Medium","High"))</f>
        <v>Medium</v>
      </c>
    </row>
    <row r="2060" spans="1:18" x14ac:dyDescent="0.35">
      <c r="A2060" s="1" t="s">
        <v>2093</v>
      </c>
      <c r="B2060" s="1" t="s">
        <v>8</v>
      </c>
      <c r="C2060" s="1">
        <v>56</v>
      </c>
      <c r="D2060" s="1" t="s">
        <v>3</v>
      </c>
      <c r="E2060" s="1" t="s">
        <v>4</v>
      </c>
      <c r="F2060" s="1" t="s">
        <v>4</v>
      </c>
      <c r="G2060" s="1">
        <v>35</v>
      </c>
      <c r="H2060" s="1" t="s">
        <v>14</v>
      </c>
      <c r="I2060" s="1" t="s">
        <v>11</v>
      </c>
      <c r="J2060" s="1" t="s">
        <v>34</v>
      </c>
      <c r="K2060" s="1">
        <v>36.69</v>
      </c>
      <c r="L2060" s="1">
        <v>1274.9000000000001</v>
      </c>
      <c r="M2060" s="1">
        <v>6</v>
      </c>
      <c r="N2060" s="1">
        <v>2</v>
      </c>
      <c r="O2060" s="1" t="s">
        <v>4</v>
      </c>
      <c r="P2060" s="1" t="str">
        <f>IF(Table1[[#This Row],[Churn]]="Yes","Lost Customer","Active Customer")</f>
        <v>Lost Customer</v>
      </c>
      <c r="Q2060" s="3">
        <f>IF(Table1[[#This Row],[Tenure]]&lt;=12,"0-1 Year",)</f>
        <v>0</v>
      </c>
      <c r="R2060" s="3" t="str">
        <f>IF(Table1[[#This Row],[MonthlyCharges]]&lt;35,"low",IF(Table1[[#This Row],[MonthlyCharges]]&lt;70,"Medium","High"))</f>
        <v>Medium</v>
      </c>
    </row>
    <row r="2061" spans="1:18" x14ac:dyDescent="0.35">
      <c r="A2061" s="1" t="s">
        <v>2094</v>
      </c>
      <c r="B2061" s="1" t="s">
        <v>7</v>
      </c>
      <c r="C2061" s="1">
        <v>29</v>
      </c>
      <c r="D2061" s="1" t="s">
        <v>3</v>
      </c>
      <c r="E2061" s="1" t="s">
        <v>4</v>
      </c>
      <c r="F2061" s="1" t="s">
        <v>3</v>
      </c>
      <c r="G2061" s="1">
        <v>36</v>
      </c>
      <c r="H2061" s="1" t="s">
        <v>16</v>
      </c>
      <c r="I2061" s="1" t="s">
        <v>10</v>
      </c>
      <c r="J2061" s="1" t="s">
        <v>34</v>
      </c>
      <c r="K2061" s="1">
        <v>71.900000000000006</v>
      </c>
      <c r="L2061" s="1">
        <v>2580.23</v>
      </c>
      <c r="M2061" s="1">
        <v>5</v>
      </c>
      <c r="N2061" s="1">
        <v>3</v>
      </c>
      <c r="O2061" s="1" t="s">
        <v>3</v>
      </c>
      <c r="P2061" s="1" t="str">
        <f>IF(Table1[[#This Row],[Churn]]="Yes","Lost Customer","Active Customer")</f>
        <v>Active Customer</v>
      </c>
      <c r="Q2061" s="3">
        <f>IF(Table1[[#This Row],[Tenure]]&lt;=12,"0-1 Year",)</f>
        <v>0</v>
      </c>
      <c r="R2061" s="3" t="str">
        <f>IF(Table1[[#This Row],[MonthlyCharges]]&lt;35,"low",IF(Table1[[#This Row],[MonthlyCharges]]&lt;70,"Medium","High"))</f>
        <v>High</v>
      </c>
    </row>
    <row r="2062" spans="1:18" x14ac:dyDescent="0.35">
      <c r="A2062" s="1" t="s">
        <v>2095</v>
      </c>
      <c r="B2062" s="1" t="s">
        <v>7</v>
      </c>
      <c r="C2062" s="1">
        <v>27</v>
      </c>
      <c r="D2062" s="1" t="s">
        <v>3</v>
      </c>
      <c r="E2062" s="1" t="s">
        <v>4</v>
      </c>
      <c r="F2062" s="1" t="s">
        <v>3</v>
      </c>
      <c r="G2062" s="1">
        <v>20</v>
      </c>
      <c r="H2062" s="1" t="s">
        <v>14</v>
      </c>
      <c r="I2062" s="1" t="s">
        <v>12</v>
      </c>
      <c r="J2062" s="1" t="s">
        <v>32</v>
      </c>
      <c r="K2062" s="1">
        <v>0</v>
      </c>
      <c r="L2062" s="1">
        <v>-8.76</v>
      </c>
      <c r="M2062" s="1">
        <v>3</v>
      </c>
      <c r="N2062" s="1">
        <v>3</v>
      </c>
      <c r="O2062" s="1" t="s">
        <v>3</v>
      </c>
      <c r="P2062" s="1" t="str">
        <f>IF(Table1[[#This Row],[Churn]]="Yes","Lost Customer","Active Customer")</f>
        <v>Active Customer</v>
      </c>
      <c r="Q2062" s="3">
        <f>IF(Table1[[#This Row],[Tenure]]&lt;=12,"0-1 Year",)</f>
        <v>0</v>
      </c>
      <c r="R2062" s="3" t="str">
        <f>IF(Table1[[#This Row],[MonthlyCharges]]&lt;35,"low",IF(Table1[[#This Row],[MonthlyCharges]]&lt;70,"Medium","High"))</f>
        <v>low</v>
      </c>
    </row>
    <row r="2063" spans="1:18" x14ac:dyDescent="0.35">
      <c r="A2063" s="1" t="s">
        <v>2096</v>
      </c>
      <c r="B2063" s="1" t="s">
        <v>8</v>
      </c>
      <c r="C2063" s="1">
        <v>74</v>
      </c>
      <c r="D2063" s="1" t="s">
        <v>4</v>
      </c>
      <c r="E2063" s="1" t="s">
        <v>3</v>
      </c>
      <c r="F2063" s="1" t="s">
        <v>4</v>
      </c>
      <c r="G2063" s="1">
        <v>40</v>
      </c>
      <c r="H2063" s="1" t="s">
        <v>16</v>
      </c>
      <c r="I2063" s="1" t="s">
        <v>11</v>
      </c>
      <c r="J2063" s="1" t="s">
        <v>44</v>
      </c>
      <c r="K2063" s="1">
        <v>38.17</v>
      </c>
      <c r="L2063" s="1">
        <v>1518.59</v>
      </c>
      <c r="M2063" s="1">
        <v>7</v>
      </c>
      <c r="N2063" s="1">
        <v>10</v>
      </c>
      <c r="O2063" s="1" t="s">
        <v>3</v>
      </c>
      <c r="P2063" s="1" t="str">
        <f>IF(Table1[[#This Row],[Churn]]="Yes","Lost Customer","Active Customer")</f>
        <v>Active Customer</v>
      </c>
      <c r="Q2063" s="3">
        <f>IF(Table1[[#This Row],[Tenure]]&lt;=12,"0-1 Year",)</f>
        <v>0</v>
      </c>
      <c r="R2063" s="3" t="str">
        <f>IF(Table1[[#This Row],[MonthlyCharges]]&lt;35,"low",IF(Table1[[#This Row],[MonthlyCharges]]&lt;70,"Medium","High"))</f>
        <v>Medium</v>
      </c>
    </row>
    <row r="2064" spans="1:18" x14ac:dyDescent="0.35">
      <c r="A2064" s="1" t="s">
        <v>2097</v>
      </c>
      <c r="B2064" s="1" t="s">
        <v>8</v>
      </c>
      <c r="C2064" s="1">
        <v>63</v>
      </c>
      <c r="D2064" s="1" t="s">
        <v>4</v>
      </c>
      <c r="E2064" s="1" t="s">
        <v>3</v>
      </c>
      <c r="F2064" s="1" t="s">
        <v>3</v>
      </c>
      <c r="G2064" s="1">
        <v>57</v>
      </c>
      <c r="H2064" s="1" t="s">
        <v>14</v>
      </c>
      <c r="I2064" s="1" t="s">
        <v>10</v>
      </c>
      <c r="J2064" s="1" t="s">
        <v>34</v>
      </c>
      <c r="K2064" s="1">
        <v>32.229999999999997</v>
      </c>
      <c r="L2064" s="1">
        <v>1854.89</v>
      </c>
      <c r="M2064" s="1">
        <v>1</v>
      </c>
      <c r="N2064" s="1">
        <v>1</v>
      </c>
      <c r="O2064" s="1" t="s">
        <v>3</v>
      </c>
      <c r="P2064" s="1" t="str">
        <f>IF(Table1[[#This Row],[Churn]]="Yes","Lost Customer","Active Customer")</f>
        <v>Active Customer</v>
      </c>
      <c r="Q2064" s="3">
        <f>IF(Table1[[#This Row],[Tenure]]&lt;=12,"0-1 Year",)</f>
        <v>0</v>
      </c>
      <c r="R2064" s="3" t="str">
        <f>IF(Table1[[#This Row],[MonthlyCharges]]&lt;35,"low",IF(Table1[[#This Row],[MonthlyCharges]]&lt;70,"Medium","High"))</f>
        <v>low</v>
      </c>
    </row>
    <row r="2065" spans="1:18" x14ac:dyDescent="0.35">
      <c r="A2065" s="1" t="s">
        <v>2098</v>
      </c>
      <c r="B2065" s="1" t="s">
        <v>7</v>
      </c>
      <c r="C2065" s="1">
        <v>33</v>
      </c>
      <c r="D2065" s="1" t="s">
        <v>3</v>
      </c>
      <c r="E2065" s="1" t="s">
        <v>4</v>
      </c>
      <c r="F2065" s="1" t="s">
        <v>3</v>
      </c>
      <c r="G2065" s="1">
        <v>45</v>
      </c>
      <c r="H2065" s="1" t="s">
        <v>14</v>
      </c>
      <c r="I2065" s="1" t="s">
        <v>11</v>
      </c>
      <c r="J2065" s="1" t="s">
        <v>40</v>
      </c>
      <c r="K2065" s="1">
        <v>35.619999999999997</v>
      </c>
      <c r="L2065" s="1">
        <v>1584.97</v>
      </c>
      <c r="M2065" s="1">
        <v>0</v>
      </c>
      <c r="N2065" s="1">
        <v>2</v>
      </c>
      <c r="O2065" s="1" t="s">
        <v>3</v>
      </c>
      <c r="P2065" s="1" t="str">
        <f>IF(Table1[[#This Row],[Churn]]="Yes","Lost Customer","Active Customer")</f>
        <v>Active Customer</v>
      </c>
      <c r="Q2065" s="3">
        <f>IF(Table1[[#This Row],[Tenure]]&lt;=12,"0-1 Year",)</f>
        <v>0</v>
      </c>
      <c r="R2065" s="3" t="str">
        <f>IF(Table1[[#This Row],[MonthlyCharges]]&lt;35,"low",IF(Table1[[#This Row],[MonthlyCharges]]&lt;70,"Medium","High"))</f>
        <v>Medium</v>
      </c>
    </row>
    <row r="2066" spans="1:18" x14ac:dyDescent="0.35">
      <c r="A2066" s="1" t="s">
        <v>2099</v>
      </c>
      <c r="B2066" s="1" t="s">
        <v>8</v>
      </c>
      <c r="C2066" s="1">
        <v>67</v>
      </c>
      <c r="D2066" s="1" t="s">
        <v>4</v>
      </c>
      <c r="E2066" s="1" t="s">
        <v>4</v>
      </c>
      <c r="F2066" s="1" t="s">
        <v>4</v>
      </c>
      <c r="G2066" s="1">
        <v>30</v>
      </c>
      <c r="H2066" s="1" t="s">
        <v>14</v>
      </c>
      <c r="I2066" s="1" t="s">
        <v>10</v>
      </c>
      <c r="J2066" s="1" t="s">
        <v>44</v>
      </c>
      <c r="K2066" s="1">
        <v>38.86</v>
      </c>
      <c r="L2066" s="1">
        <v>1169.6300000000001</v>
      </c>
      <c r="M2066" s="1">
        <v>8</v>
      </c>
      <c r="N2066" s="1">
        <v>7</v>
      </c>
      <c r="O2066" s="1" t="s">
        <v>3</v>
      </c>
      <c r="P2066" s="1" t="str">
        <f>IF(Table1[[#This Row],[Churn]]="Yes","Lost Customer","Active Customer")</f>
        <v>Active Customer</v>
      </c>
      <c r="Q2066" s="3">
        <f>IF(Table1[[#This Row],[Tenure]]&lt;=12,"0-1 Year",)</f>
        <v>0</v>
      </c>
      <c r="R2066" s="3" t="str">
        <f>IF(Table1[[#This Row],[MonthlyCharges]]&lt;35,"low",IF(Table1[[#This Row],[MonthlyCharges]]&lt;70,"Medium","High"))</f>
        <v>Medium</v>
      </c>
    </row>
    <row r="2067" spans="1:18" x14ac:dyDescent="0.35">
      <c r="A2067" s="1" t="s">
        <v>2100</v>
      </c>
      <c r="B2067" s="1" t="s">
        <v>7</v>
      </c>
      <c r="C2067" s="1">
        <v>73</v>
      </c>
      <c r="D2067" s="1" t="s">
        <v>4</v>
      </c>
      <c r="E2067" s="1" t="s">
        <v>3</v>
      </c>
      <c r="F2067" s="1" t="s">
        <v>4</v>
      </c>
      <c r="G2067" s="1">
        <v>4</v>
      </c>
      <c r="H2067" s="1" t="s">
        <v>15</v>
      </c>
      <c r="I2067" s="1" t="s">
        <v>10</v>
      </c>
      <c r="J2067" s="1" t="s">
        <v>44</v>
      </c>
      <c r="K2067" s="1">
        <v>36.869999999999997</v>
      </c>
      <c r="L2067" s="1">
        <v>148.06</v>
      </c>
      <c r="M2067" s="1">
        <v>6</v>
      </c>
      <c r="N2067" s="1">
        <v>6</v>
      </c>
      <c r="O2067" s="1" t="s">
        <v>3</v>
      </c>
      <c r="P2067" s="1" t="str">
        <f>IF(Table1[[#This Row],[Churn]]="Yes","Lost Customer","Active Customer")</f>
        <v>Active Customer</v>
      </c>
      <c r="Q2067" s="3" t="str">
        <f>IF(Table1[[#This Row],[Tenure]]&lt;=12,"0-1 Year",)</f>
        <v>0-1 Year</v>
      </c>
      <c r="R2067" s="3" t="str">
        <f>IF(Table1[[#This Row],[MonthlyCharges]]&lt;35,"low",IF(Table1[[#This Row],[MonthlyCharges]]&lt;70,"Medium","High"))</f>
        <v>Medium</v>
      </c>
    </row>
    <row r="2068" spans="1:18" x14ac:dyDescent="0.35">
      <c r="A2068" s="1" t="s">
        <v>2101</v>
      </c>
      <c r="B2068" s="1" t="s">
        <v>8</v>
      </c>
      <c r="C2068" s="1">
        <v>52</v>
      </c>
      <c r="D2068" s="1" t="s">
        <v>3</v>
      </c>
      <c r="E2068" s="1" t="s">
        <v>4</v>
      </c>
      <c r="F2068" s="1" t="s">
        <v>4</v>
      </c>
      <c r="G2068" s="1">
        <v>71</v>
      </c>
      <c r="H2068" s="1" t="s">
        <v>15</v>
      </c>
      <c r="I2068" s="1" t="s">
        <v>10</v>
      </c>
      <c r="J2068" s="1" t="s">
        <v>40</v>
      </c>
      <c r="K2068" s="1">
        <v>75.069999999999993</v>
      </c>
      <c r="L2068" s="1">
        <v>5326.35</v>
      </c>
      <c r="M2068" s="1">
        <v>3</v>
      </c>
      <c r="N2068" s="1">
        <v>8</v>
      </c>
      <c r="O2068" s="1" t="s">
        <v>3</v>
      </c>
      <c r="P2068" s="1" t="str">
        <f>IF(Table1[[#This Row],[Churn]]="Yes","Lost Customer","Active Customer")</f>
        <v>Active Customer</v>
      </c>
      <c r="Q2068" s="3">
        <f>IF(Table1[[#This Row],[Tenure]]&lt;=12,"0-1 Year",)</f>
        <v>0</v>
      </c>
      <c r="R2068" s="3" t="str">
        <f>IF(Table1[[#This Row],[MonthlyCharges]]&lt;35,"low",IF(Table1[[#This Row],[MonthlyCharges]]&lt;70,"Medium","High"))</f>
        <v>High</v>
      </c>
    </row>
    <row r="2069" spans="1:18" x14ac:dyDescent="0.35">
      <c r="A2069" s="1" t="s">
        <v>2102</v>
      </c>
      <c r="B2069" s="1" t="s">
        <v>7</v>
      </c>
      <c r="C2069" s="1">
        <v>47</v>
      </c>
      <c r="D2069" s="1" t="s">
        <v>3</v>
      </c>
      <c r="E2069" s="1" t="s">
        <v>4</v>
      </c>
      <c r="F2069" s="1" t="s">
        <v>4</v>
      </c>
      <c r="G2069" s="1">
        <v>28</v>
      </c>
      <c r="H2069" s="1" t="s">
        <v>15</v>
      </c>
      <c r="I2069" s="1" t="s">
        <v>11</v>
      </c>
      <c r="J2069" s="1" t="s">
        <v>32</v>
      </c>
      <c r="K2069" s="1">
        <v>118.5</v>
      </c>
      <c r="L2069" s="1">
        <v>3305.32</v>
      </c>
      <c r="M2069" s="1">
        <v>7</v>
      </c>
      <c r="N2069" s="1">
        <v>10</v>
      </c>
      <c r="O2069" s="1" t="s">
        <v>3</v>
      </c>
      <c r="P2069" s="1" t="str">
        <f>IF(Table1[[#This Row],[Churn]]="Yes","Lost Customer","Active Customer")</f>
        <v>Active Customer</v>
      </c>
      <c r="Q2069" s="3">
        <f>IF(Table1[[#This Row],[Tenure]]&lt;=12,"0-1 Year",)</f>
        <v>0</v>
      </c>
      <c r="R2069" s="3" t="str">
        <f>IF(Table1[[#This Row],[MonthlyCharges]]&lt;35,"low",IF(Table1[[#This Row],[MonthlyCharges]]&lt;70,"Medium","High"))</f>
        <v>High</v>
      </c>
    </row>
    <row r="2070" spans="1:18" x14ac:dyDescent="0.35">
      <c r="A2070" s="1" t="s">
        <v>2103</v>
      </c>
      <c r="B2070" s="1" t="s">
        <v>7</v>
      </c>
      <c r="C2070" s="1">
        <v>66</v>
      </c>
      <c r="D2070" s="1" t="s">
        <v>3</v>
      </c>
      <c r="E2070" s="1" t="s">
        <v>4</v>
      </c>
      <c r="F2070" s="1" t="s">
        <v>4</v>
      </c>
      <c r="G2070" s="1">
        <v>63</v>
      </c>
      <c r="H2070" s="1" t="s">
        <v>14</v>
      </c>
      <c r="I2070" s="1" t="s">
        <v>10</v>
      </c>
      <c r="J2070" s="1" t="s">
        <v>34</v>
      </c>
      <c r="K2070" s="1">
        <v>28.11</v>
      </c>
      <c r="L2070" s="1">
        <v>1782.33</v>
      </c>
      <c r="M2070" s="1">
        <v>5</v>
      </c>
      <c r="N2070" s="1">
        <v>6</v>
      </c>
      <c r="O2070" s="1" t="s">
        <v>3</v>
      </c>
      <c r="P2070" s="1" t="str">
        <f>IF(Table1[[#This Row],[Churn]]="Yes","Lost Customer","Active Customer")</f>
        <v>Active Customer</v>
      </c>
      <c r="Q2070" s="3">
        <f>IF(Table1[[#This Row],[Tenure]]&lt;=12,"0-1 Year",)</f>
        <v>0</v>
      </c>
      <c r="R2070" s="3" t="str">
        <f>IF(Table1[[#This Row],[MonthlyCharges]]&lt;35,"low",IF(Table1[[#This Row],[MonthlyCharges]]&lt;70,"Medium","High"))</f>
        <v>low</v>
      </c>
    </row>
    <row r="2071" spans="1:18" x14ac:dyDescent="0.35">
      <c r="A2071" s="1" t="s">
        <v>2104</v>
      </c>
      <c r="B2071" s="1" t="s">
        <v>8</v>
      </c>
      <c r="C2071" s="1">
        <v>63</v>
      </c>
      <c r="D2071" s="1" t="s">
        <v>4</v>
      </c>
      <c r="E2071" s="1" t="s">
        <v>4</v>
      </c>
      <c r="F2071" s="1" t="s">
        <v>3</v>
      </c>
      <c r="G2071" s="1">
        <v>54</v>
      </c>
      <c r="H2071" s="1" t="s">
        <v>16</v>
      </c>
      <c r="I2071" s="1" t="s">
        <v>11</v>
      </c>
      <c r="J2071" s="1" t="s">
        <v>44</v>
      </c>
      <c r="K2071" s="1">
        <v>109.11</v>
      </c>
      <c r="L2071" s="1">
        <v>5909.5</v>
      </c>
      <c r="M2071" s="1">
        <v>6</v>
      </c>
      <c r="N2071" s="1">
        <v>4</v>
      </c>
      <c r="O2071" s="1" t="s">
        <v>4</v>
      </c>
      <c r="P2071" s="1" t="str">
        <f>IF(Table1[[#This Row],[Churn]]="Yes","Lost Customer","Active Customer")</f>
        <v>Lost Customer</v>
      </c>
      <c r="Q2071" s="3">
        <f>IF(Table1[[#This Row],[Tenure]]&lt;=12,"0-1 Year",)</f>
        <v>0</v>
      </c>
      <c r="R2071" s="3" t="str">
        <f>IF(Table1[[#This Row],[MonthlyCharges]]&lt;35,"low",IF(Table1[[#This Row],[MonthlyCharges]]&lt;70,"Medium","High"))</f>
        <v>High</v>
      </c>
    </row>
    <row r="2072" spans="1:18" x14ac:dyDescent="0.35">
      <c r="A2072" s="1" t="s">
        <v>2105</v>
      </c>
      <c r="B2072" s="1" t="s">
        <v>8</v>
      </c>
      <c r="C2072" s="1">
        <v>24</v>
      </c>
      <c r="D2072" s="1" t="s">
        <v>3</v>
      </c>
      <c r="E2072" s="1" t="s">
        <v>3</v>
      </c>
      <c r="F2072" s="1" t="s">
        <v>4</v>
      </c>
      <c r="G2072" s="1">
        <v>12</v>
      </c>
      <c r="H2072" s="1" t="s">
        <v>14</v>
      </c>
      <c r="I2072" s="1" t="s">
        <v>11</v>
      </c>
      <c r="J2072" s="1" t="s">
        <v>32</v>
      </c>
      <c r="K2072" s="1">
        <v>22.54</v>
      </c>
      <c r="L2072" s="1">
        <v>259.17</v>
      </c>
      <c r="M2072" s="1">
        <v>0</v>
      </c>
      <c r="N2072" s="1">
        <v>6</v>
      </c>
      <c r="O2072" s="1" t="s">
        <v>3</v>
      </c>
      <c r="P2072" s="1" t="str">
        <f>IF(Table1[[#This Row],[Churn]]="Yes","Lost Customer","Active Customer")</f>
        <v>Active Customer</v>
      </c>
      <c r="Q2072" s="3" t="str">
        <f>IF(Table1[[#This Row],[Tenure]]&lt;=12,"0-1 Year",)</f>
        <v>0-1 Year</v>
      </c>
      <c r="R2072" s="3" t="str">
        <f>IF(Table1[[#This Row],[MonthlyCharges]]&lt;35,"low",IF(Table1[[#This Row],[MonthlyCharges]]&lt;70,"Medium","High"))</f>
        <v>low</v>
      </c>
    </row>
    <row r="2073" spans="1:18" x14ac:dyDescent="0.35">
      <c r="A2073" s="1" t="s">
        <v>2106</v>
      </c>
      <c r="B2073" s="1" t="s">
        <v>7</v>
      </c>
      <c r="C2073" s="1">
        <v>41</v>
      </c>
      <c r="D2073" s="1" t="s">
        <v>3</v>
      </c>
      <c r="E2073" s="1" t="s">
        <v>4</v>
      </c>
      <c r="F2073" s="1" t="s">
        <v>4</v>
      </c>
      <c r="G2073" s="1">
        <v>48</v>
      </c>
      <c r="H2073" s="1" t="s">
        <v>16</v>
      </c>
      <c r="I2073" s="1" t="s">
        <v>11</v>
      </c>
      <c r="J2073" s="1" t="s">
        <v>40</v>
      </c>
      <c r="K2073" s="1">
        <v>24.68</v>
      </c>
      <c r="L2073" s="1">
        <v>1189.05</v>
      </c>
      <c r="M2073" s="1">
        <v>5</v>
      </c>
      <c r="N2073" s="1">
        <v>3</v>
      </c>
      <c r="O2073" s="1" t="s">
        <v>3</v>
      </c>
      <c r="P2073" s="1" t="str">
        <f>IF(Table1[[#This Row],[Churn]]="Yes","Lost Customer","Active Customer")</f>
        <v>Active Customer</v>
      </c>
      <c r="Q2073" s="3">
        <f>IF(Table1[[#This Row],[Tenure]]&lt;=12,"0-1 Year",)</f>
        <v>0</v>
      </c>
      <c r="R2073" s="3" t="str">
        <f>IF(Table1[[#This Row],[MonthlyCharges]]&lt;35,"low",IF(Table1[[#This Row],[MonthlyCharges]]&lt;70,"Medium","High"))</f>
        <v>low</v>
      </c>
    </row>
    <row r="2074" spans="1:18" x14ac:dyDescent="0.35">
      <c r="A2074" s="1" t="s">
        <v>2107</v>
      </c>
      <c r="B2074" s="1" t="s">
        <v>7</v>
      </c>
      <c r="C2074" s="1">
        <v>46</v>
      </c>
      <c r="D2074" s="1" t="s">
        <v>3</v>
      </c>
      <c r="E2074" s="1" t="s">
        <v>4</v>
      </c>
      <c r="F2074" s="1" t="s">
        <v>3</v>
      </c>
      <c r="G2074" s="1">
        <v>28</v>
      </c>
      <c r="H2074" s="1" t="s">
        <v>16</v>
      </c>
      <c r="I2074" s="1" t="s">
        <v>11</v>
      </c>
      <c r="J2074" s="1" t="s">
        <v>34</v>
      </c>
      <c r="K2074" s="1">
        <v>58.05</v>
      </c>
      <c r="L2074" s="1">
        <v>1642.94</v>
      </c>
      <c r="M2074" s="1">
        <v>8</v>
      </c>
      <c r="N2074" s="1">
        <v>10</v>
      </c>
      <c r="O2074" s="1" t="s">
        <v>3</v>
      </c>
      <c r="P2074" s="1" t="str">
        <f>IF(Table1[[#This Row],[Churn]]="Yes","Lost Customer","Active Customer")</f>
        <v>Active Customer</v>
      </c>
      <c r="Q2074" s="3">
        <f>IF(Table1[[#This Row],[Tenure]]&lt;=12,"0-1 Year",)</f>
        <v>0</v>
      </c>
      <c r="R2074" s="3" t="str">
        <f>IF(Table1[[#This Row],[MonthlyCharges]]&lt;35,"low",IF(Table1[[#This Row],[MonthlyCharges]]&lt;70,"Medium","High"))</f>
        <v>Medium</v>
      </c>
    </row>
    <row r="2075" spans="1:18" x14ac:dyDescent="0.35">
      <c r="A2075" s="1" t="s">
        <v>2108</v>
      </c>
      <c r="B2075" s="1" t="s">
        <v>8</v>
      </c>
      <c r="C2075" s="1">
        <v>45</v>
      </c>
      <c r="D2075" s="1" t="s">
        <v>3</v>
      </c>
      <c r="E2075" s="1" t="s">
        <v>3</v>
      </c>
      <c r="F2075" s="1" t="s">
        <v>3</v>
      </c>
      <c r="G2075" s="1">
        <v>68</v>
      </c>
      <c r="H2075" s="1" t="s">
        <v>14</v>
      </c>
      <c r="I2075" s="1" t="s">
        <v>10</v>
      </c>
      <c r="J2075" s="1" t="s">
        <v>40</v>
      </c>
      <c r="K2075" s="1">
        <v>98.15</v>
      </c>
      <c r="L2075" s="1">
        <v>6665.94</v>
      </c>
      <c r="M2075" s="1">
        <v>8</v>
      </c>
      <c r="N2075" s="1">
        <v>1</v>
      </c>
      <c r="O2075" s="1" t="s">
        <v>4</v>
      </c>
      <c r="P2075" s="1" t="str">
        <f>IF(Table1[[#This Row],[Churn]]="Yes","Lost Customer","Active Customer")</f>
        <v>Lost Customer</v>
      </c>
      <c r="Q2075" s="3">
        <f>IF(Table1[[#This Row],[Tenure]]&lt;=12,"0-1 Year",)</f>
        <v>0</v>
      </c>
      <c r="R2075" s="3" t="str">
        <f>IF(Table1[[#This Row],[MonthlyCharges]]&lt;35,"low",IF(Table1[[#This Row],[MonthlyCharges]]&lt;70,"Medium","High"))</f>
        <v>High</v>
      </c>
    </row>
    <row r="2076" spans="1:18" x14ac:dyDescent="0.35">
      <c r="A2076" s="1" t="s">
        <v>2109</v>
      </c>
      <c r="B2076" s="1" t="s">
        <v>7</v>
      </c>
      <c r="C2076" s="1">
        <v>40</v>
      </c>
      <c r="D2076" s="1" t="s">
        <v>3</v>
      </c>
      <c r="E2076" s="1" t="s">
        <v>3</v>
      </c>
      <c r="F2076" s="1" t="s">
        <v>3</v>
      </c>
      <c r="G2076" s="1">
        <v>8</v>
      </c>
      <c r="H2076" s="1" t="s">
        <v>14</v>
      </c>
      <c r="I2076" s="1" t="s">
        <v>10</v>
      </c>
      <c r="J2076" s="1" t="s">
        <v>34</v>
      </c>
      <c r="K2076" s="1">
        <v>47.13</v>
      </c>
      <c r="L2076" s="1">
        <v>371.74</v>
      </c>
      <c r="M2076" s="1">
        <v>5</v>
      </c>
      <c r="N2076" s="1">
        <v>9</v>
      </c>
      <c r="O2076" s="1" t="s">
        <v>3</v>
      </c>
      <c r="P2076" s="1" t="str">
        <f>IF(Table1[[#This Row],[Churn]]="Yes","Lost Customer","Active Customer")</f>
        <v>Active Customer</v>
      </c>
      <c r="Q2076" s="3" t="str">
        <f>IF(Table1[[#This Row],[Tenure]]&lt;=12,"0-1 Year",)</f>
        <v>0-1 Year</v>
      </c>
      <c r="R2076" s="3" t="str">
        <f>IF(Table1[[#This Row],[MonthlyCharges]]&lt;35,"low",IF(Table1[[#This Row],[MonthlyCharges]]&lt;70,"Medium","High"))</f>
        <v>Medium</v>
      </c>
    </row>
    <row r="2077" spans="1:18" x14ac:dyDescent="0.35">
      <c r="A2077" s="1" t="s">
        <v>2110</v>
      </c>
      <c r="B2077" s="1" t="s">
        <v>7</v>
      </c>
      <c r="C2077" s="1">
        <v>48</v>
      </c>
      <c r="D2077" s="1" t="s">
        <v>3</v>
      </c>
      <c r="E2077" s="1" t="s">
        <v>4</v>
      </c>
      <c r="F2077" s="1" t="s">
        <v>4</v>
      </c>
      <c r="G2077" s="1">
        <v>59</v>
      </c>
      <c r="H2077" s="1" t="s">
        <v>14</v>
      </c>
      <c r="I2077" s="1" t="s">
        <v>11</v>
      </c>
      <c r="J2077" s="1" t="s">
        <v>32</v>
      </c>
      <c r="K2077" s="1">
        <v>108.69</v>
      </c>
      <c r="L2077" s="1">
        <v>6420.85</v>
      </c>
      <c r="M2077" s="1">
        <v>7</v>
      </c>
      <c r="N2077" s="1">
        <v>7</v>
      </c>
      <c r="O2077" s="1" t="s">
        <v>3</v>
      </c>
      <c r="P2077" s="1" t="str">
        <f>IF(Table1[[#This Row],[Churn]]="Yes","Lost Customer","Active Customer")</f>
        <v>Active Customer</v>
      </c>
      <c r="Q2077" s="3">
        <f>IF(Table1[[#This Row],[Tenure]]&lt;=12,"0-1 Year",)</f>
        <v>0</v>
      </c>
      <c r="R2077" s="3" t="str">
        <f>IF(Table1[[#This Row],[MonthlyCharges]]&lt;35,"low",IF(Table1[[#This Row],[MonthlyCharges]]&lt;70,"Medium","High"))</f>
        <v>High</v>
      </c>
    </row>
    <row r="2078" spans="1:18" x14ac:dyDescent="0.35">
      <c r="A2078" s="1" t="s">
        <v>2111</v>
      </c>
      <c r="B2078" s="1" t="s">
        <v>8</v>
      </c>
      <c r="C2078" s="1">
        <v>19</v>
      </c>
      <c r="D2078" s="1" t="s">
        <v>3</v>
      </c>
      <c r="E2078" s="1" t="s">
        <v>3</v>
      </c>
      <c r="F2078" s="1" t="s">
        <v>3</v>
      </c>
      <c r="G2078" s="1">
        <v>6</v>
      </c>
      <c r="H2078" s="1" t="s">
        <v>16</v>
      </c>
      <c r="I2078" s="1" t="s">
        <v>11</v>
      </c>
      <c r="J2078" s="1" t="s">
        <v>44</v>
      </c>
      <c r="K2078" s="1">
        <v>58.88</v>
      </c>
      <c r="L2078" s="1">
        <v>366.75</v>
      </c>
      <c r="M2078" s="1">
        <v>5</v>
      </c>
      <c r="N2078" s="1">
        <v>3</v>
      </c>
      <c r="O2078" s="1" t="s">
        <v>3</v>
      </c>
      <c r="P2078" s="1" t="str">
        <f>IF(Table1[[#This Row],[Churn]]="Yes","Lost Customer","Active Customer")</f>
        <v>Active Customer</v>
      </c>
      <c r="Q2078" s="3" t="str">
        <f>IF(Table1[[#This Row],[Tenure]]&lt;=12,"0-1 Year",)</f>
        <v>0-1 Year</v>
      </c>
      <c r="R2078" s="3" t="str">
        <f>IF(Table1[[#This Row],[MonthlyCharges]]&lt;35,"low",IF(Table1[[#This Row],[MonthlyCharges]]&lt;70,"Medium","High"))</f>
        <v>Medium</v>
      </c>
    </row>
    <row r="2079" spans="1:18" x14ac:dyDescent="0.35">
      <c r="A2079" s="1" t="s">
        <v>2112</v>
      </c>
      <c r="B2079" s="1" t="s">
        <v>7</v>
      </c>
      <c r="C2079" s="1">
        <v>61</v>
      </c>
      <c r="D2079" s="1" t="s">
        <v>4</v>
      </c>
      <c r="E2079" s="1" t="s">
        <v>4</v>
      </c>
      <c r="F2079" s="1" t="s">
        <v>4</v>
      </c>
      <c r="G2079" s="1">
        <v>59</v>
      </c>
      <c r="H2079" s="1" t="s">
        <v>14</v>
      </c>
      <c r="I2079" s="1" t="s">
        <v>11</v>
      </c>
      <c r="J2079" s="1" t="s">
        <v>44</v>
      </c>
      <c r="K2079" s="1">
        <v>73.97</v>
      </c>
      <c r="L2079" s="1">
        <v>4357.3100000000004</v>
      </c>
      <c r="M2079" s="1">
        <v>6</v>
      </c>
      <c r="N2079" s="1">
        <v>2</v>
      </c>
      <c r="O2079" s="1" t="s">
        <v>4</v>
      </c>
      <c r="P2079" s="1" t="str">
        <f>IF(Table1[[#This Row],[Churn]]="Yes","Lost Customer","Active Customer")</f>
        <v>Lost Customer</v>
      </c>
      <c r="Q2079" s="3">
        <f>IF(Table1[[#This Row],[Tenure]]&lt;=12,"0-1 Year",)</f>
        <v>0</v>
      </c>
      <c r="R2079" s="3" t="str">
        <f>IF(Table1[[#This Row],[MonthlyCharges]]&lt;35,"low",IF(Table1[[#This Row],[MonthlyCharges]]&lt;70,"Medium","High"))</f>
        <v>High</v>
      </c>
    </row>
    <row r="2080" spans="1:18" x14ac:dyDescent="0.35">
      <c r="A2080" s="1" t="s">
        <v>2113</v>
      </c>
      <c r="B2080" s="1" t="s">
        <v>7</v>
      </c>
      <c r="C2080" s="1">
        <v>50</v>
      </c>
      <c r="D2080" s="1" t="s">
        <v>3</v>
      </c>
      <c r="E2080" s="1" t="s">
        <v>3</v>
      </c>
      <c r="F2080" s="1" t="s">
        <v>4</v>
      </c>
      <c r="G2080" s="1">
        <v>70</v>
      </c>
      <c r="H2080" s="1" t="s">
        <v>14</v>
      </c>
      <c r="I2080" s="1" t="s">
        <v>10</v>
      </c>
      <c r="J2080" s="1" t="s">
        <v>44</v>
      </c>
      <c r="K2080" s="1">
        <v>57.48</v>
      </c>
      <c r="L2080" s="1">
        <v>4011.21</v>
      </c>
      <c r="M2080" s="1">
        <v>8</v>
      </c>
      <c r="N2080" s="1">
        <v>10</v>
      </c>
      <c r="O2080" s="1" t="s">
        <v>3</v>
      </c>
      <c r="P2080" s="1" t="str">
        <f>IF(Table1[[#This Row],[Churn]]="Yes","Lost Customer","Active Customer")</f>
        <v>Active Customer</v>
      </c>
      <c r="Q2080" s="3">
        <f>IF(Table1[[#This Row],[Tenure]]&lt;=12,"0-1 Year",)</f>
        <v>0</v>
      </c>
      <c r="R2080" s="3" t="str">
        <f>IF(Table1[[#This Row],[MonthlyCharges]]&lt;35,"low",IF(Table1[[#This Row],[MonthlyCharges]]&lt;70,"Medium","High"))</f>
        <v>Medium</v>
      </c>
    </row>
    <row r="2081" spans="1:18" x14ac:dyDescent="0.35">
      <c r="A2081" s="1" t="s">
        <v>2114</v>
      </c>
      <c r="B2081" s="1" t="s">
        <v>7</v>
      </c>
      <c r="C2081" s="1">
        <v>20</v>
      </c>
      <c r="D2081" s="1" t="s">
        <v>3</v>
      </c>
      <c r="E2081" s="1" t="s">
        <v>3</v>
      </c>
      <c r="F2081" s="1" t="s">
        <v>3</v>
      </c>
      <c r="G2081" s="1">
        <v>23</v>
      </c>
      <c r="H2081" s="1" t="s">
        <v>14</v>
      </c>
      <c r="I2081" s="1" t="s">
        <v>11</v>
      </c>
      <c r="J2081" s="1" t="s">
        <v>34</v>
      </c>
      <c r="K2081" s="1">
        <v>64.760000000000005</v>
      </c>
      <c r="L2081" s="1">
        <v>1508.56</v>
      </c>
      <c r="M2081" s="1">
        <v>6</v>
      </c>
      <c r="N2081" s="1">
        <v>8</v>
      </c>
      <c r="O2081" s="1" t="s">
        <v>3</v>
      </c>
      <c r="P2081" s="1" t="str">
        <f>IF(Table1[[#This Row],[Churn]]="Yes","Lost Customer","Active Customer")</f>
        <v>Active Customer</v>
      </c>
      <c r="Q2081" s="3">
        <f>IF(Table1[[#This Row],[Tenure]]&lt;=12,"0-1 Year",)</f>
        <v>0</v>
      </c>
      <c r="R2081" s="3" t="str">
        <f>IF(Table1[[#This Row],[MonthlyCharges]]&lt;35,"low",IF(Table1[[#This Row],[MonthlyCharges]]&lt;70,"Medium","High"))</f>
        <v>Medium</v>
      </c>
    </row>
    <row r="2082" spans="1:18" x14ac:dyDescent="0.35">
      <c r="A2082" s="1" t="s">
        <v>2115</v>
      </c>
      <c r="B2082" s="1" t="s">
        <v>7</v>
      </c>
      <c r="C2082" s="1">
        <v>64</v>
      </c>
      <c r="D2082" s="1" t="s">
        <v>4</v>
      </c>
      <c r="E2082" s="1" t="s">
        <v>3</v>
      </c>
      <c r="F2082" s="1" t="s">
        <v>4</v>
      </c>
      <c r="G2082" s="1">
        <v>13</v>
      </c>
      <c r="H2082" s="1" t="s">
        <v>14</v>
      </c>
      <c r="I2082" s="1" t="s">
        <v>11</v>
      </c>
      <c r="J2082" s="1" t="s">
        <v>40</v>
      </c>
      <c r="K2082" s="1">
        <v>31.52</v>
      </c>
      <c r="L2082" s="1">
        <v>399.93</v>
      </c>
      <c r="M2082" s="1">
        <v>8</v>
      </c>
      <c r="N2082" s="1">
        <v>3</v>
      </c>
      <c r="O2082" s="1" t="s">
        <v>4</v>
      </c>
      <c r="P2082" s="1" t="str">
        <f>IF(Table1[[#This Row],[Churn]]="Yes","Lost Customer","Active Customer")</f>
        <v>Lost Customer</v>
      </c>
      <c r="Q2082" s="3">
        <f>IF(Table1[[#This Row],[Tenure]]&lt;=12,"0-1 Year",)</f>
        <v>0</v>
      </c>
      <c r="R2082" s="3" t="str">
        <f>IF(Table1[[#This Row],[MonthlyCharges]]&lt;35,"low",IF(Table1[[#This Row],[MonthlyCharges]]&lt;70,"Medium","High"))</f>
        <v>low</v>
      </c>
    </row>
    <row r="2083" spans="1:18" x14ac:dyDescent="0.35">
      <c r="A2083" s="1" t="s">
        <v>2116</v>
      </c>
      <c r="B2083" s="1" t="s">
        <v>7</v>
      </c>
      <c r="C2083" s="1">
        <v>38</v>
      </c>
      <c r="D2083" s="1" t="s">
        <v>3</v>
      </c>
      <c r="E2083" s="1" t="s">
        <v>4</v>
      </c>
      <c r="F2083" s="1" t="s">
        <v>3</v>
      </c>
      <c r="G2083" s="1">
        <v>59</v>
      </c>
      <c r="H2083" s="1" t="s">
        <v>16</v>
      </c>
      <c r="I2083" s="1" t="s">
        <v>11</v>
      </c>
      <c r="J2083" s="1" t="s">
        <v>40</v>
      </c>
      <c r="K2083" s="1">
        <v>23.36</v>
      </c>
      <c r="L2083" s="1">
        <v>1392.67</v>
      </c>
      <c r="M2083" s="1">
        <v>3</v>
      </c>
      <c r="N2083" s="1">
        <v>1</v>
      </c>
      <c r="O2083" s="1" t="s">
        <v>3</v>
      </c>
      <c r="P2083" s="1" t="str">
        <f>IF(Table1[[#This Row],[Churn]]="Yes","Lost Customer","Active Customer")</f>
        <v>Active Customer</v>
      </c>
      <c r="Q2083" s="3">
        <f>IF(Table1[[#This Row],[Tenure]]&lt;=12,"0-1 Year",)</f>
        <v>0</v>
      </c>
      <c r="R2083" s="3" t="str">
        <f>IF(Table1[[#This Row],[MonthlyCharges]]&lt;35,"low",IF(Table1[[#This Row],[MonthlyCharges]]&lt;70,"Medium","High"))</f>
        <v>low</v>
      </c>
    </row>
    <row r="2084" spans="1:18" x14ac:dyDescent="0.35">
      <c r="A2084" s="1" t="s">
        <v>2117</v>
      </c>
      <c r="B2084" s="1" t="s">
        <v>7</v>
      </c>
      <c r="C2084" s="1">
        <v>20</v>
      </c>
      <c r="D2084" s="1" t="s">
        <v>3</v>
      </c>
      <c r="E2084" s="1" t="s">
        <v>4</v>
      </c>
      <c r="F2084" s="1" t="s">
        <v>3</v>
      </c>
      <c r="G2084" s="1">
        <v>34</v>
      </c>
      <c r="H2084" s="1" t="s">
        <v>16</v>
      </c>
      <c r="I2084" s="1" t="s">
        <v>10</v>
      </c>
      <c r="J2084" s="1" t="s">
        <v>40</v>
      </c>
      <c r="K2084" s="1">
        <v>44.3</v>
      </c>
      <c r="L2084" s="1">
        <v>1489.69</v>
      </c>
      <c r="M2084" s="1">
        <v>5</v>
      </c>
      <c r="N2084" s="1">
        <v>8</v>
      </c>
      <c r="O2084" s="1" t="s">
        <v>3</v>
      </c>
      <c r="P2084" s="1" t="str">
        <f>IF(Table1[[#This Row],[Churn]]="Yes","Lost Customer","Active Customer")</f>
        <v>Active Customer</v>
      </c>
      <c r="Q2084" s="3">
        <f>IF(Table1[[#This Row],[Tenure]]&lt;=12,"0-1 Year",)</f>
        <v>0</v>
      </c>
      <c r="R2084" s="3" t="str">
        <f>IF(Table1[[#This Row],[MonthlyCharges]]&lt;35,"low",IF(Table1[[#This Row],[MonthlyCharges]]&lt;70,"Medium","High"))</f>
        <v>Medium</v>
      </c>
    </row>
    <row r="2085" spans="1:18" x14ac:dyDescent="0.35">
      <c r="A2085" s="1" t="s">
        <v>2118</v>
      </c>
      <c r="B2085" s="1" t="s">
        <v>8</v>
      </c>
      <c r="C2085" s="1">
        <v>26</v>
      </c>
      <c r="D2085" s="1" t="s">
        <v>3</v>
      </c>
      <c r="E2085" s="1" t="s">
        <v>3</v>
      </c>
      <c r="F2085" s="1" t="s">
        <v>3</v>
      </c>
      <c r="G2085" s="1">
        <v>12</v>
      </c>
      <c r="H2085" s="1" t="s">
        <v>16</v>
      </c>
      <c r="I2085" s="1" t="s">
        <v>11</v>
      </c>
      <c r="J2085" s="1" t="s">
        <v>40</v>
      </c>
      <c r="K2085" s="1">
        <v>109.13</v>
      </c>
      <c r="L2085" s="1">
        <v>1313.83</v>
      </c>
      <c r="M2085" s="1">
        <v>1</v>
      </c>
      <c r="N2085" s="1">
        <v>8</v>
      </c>
      <c r="O2085" s="1" t="s">
        <v>3</v>
      </c>
      <c r="P2085" s="1" t="str">
        <f>IF(Table1[[#This Row],[Churn]]="Yes","Lost Customer","Active Customer")</f>
        <v>Active Customer</v>
      </c>
      <c r="Q2085" s="3" t="str">
        <f>IF(Table1[[#This Row],[Tenure]]&lt;=12,"0-1 Year",)</f>
        <v>0-1 Year</v>
      </c>
      <c r="R2085" s="3" t="str">
        <f>IF(Table1[[#This Row],[MonthlyCharges]]&lt;35,"low",IF(Table1[[#This Row],[MonthlyCharges]]&lt;70,"Medium","High"))</f>
        <v>High</v>
      </c>
    </row>
    <row r="2086" spans="1:18" x14ac:dyDescent="0.35">
      <c r="A2086" s="1" t="s">
        <v>2119</v>
      </c>
      <c r="B2086" s="1" t="s">
        <v>7</v>
      </c>
      <c r="C2086" s="1">
        <v>70</v>
      </c>
      <c r="D2086" s="1" t="s">
        <v>4</v>
      </c>
      <c r="E2086" s="1" t="s">
        <v>4</v>
      </c>
      <c r="F2086" s="1" t="s">
        <v>4</v>
      </c>
      <c r="G2086" s="1">
        <v>67</v>
      </c>
      <c r="H2086" s="1" t="s">
        <v>14</v>
      </c>
      <c r="I2086" s="1" t="s">
        <v>11</v>
      </c>
      <c r="J2086" s="1" t="s">
        <v>40</v>
      </c>
      <c r="K2086" s="1">
        <v>73.489999999999995</v>
      </c>
      <c r="L2086" s="1">
        <v>4908.32</v>
      </c>
      <c r="M2086" s="1">
        <v>0</v>
      </c>
      <c r="N2086" s="1">
        <v>9</v>
      </c>
      <c r="O2086" s="1" t="s">
        <v>3</v>
      </c>
      <c r="P2086" s="1" t="str">
        <f>IF(Table1[[#This Row],[Churn]]="Yes","Lost Customer","Active Customer")</f>
        <v>Active Customer</v>
      </c>
      <c r="Q2086" s="3">
        <f>IF(Table1[[#This Row],[Tenure]]&lt;=12,"0-1 Year",)</f>
        <v>0</v>
      </c>
      <c r="R2086" s="3" t="str">
        <f>IF(Table1[[#This Row],[MonthlyCharges]]&lt;35,"low",IF(Table1[[#This Row],[MonthlyCharges]]&lt;70,"Medium","High"))</f>
        <v>High</v>
      </c>
    </row>
    <row r="2087" spans="1:18" x14ac:dyDescent="0.35">
      <c r="A2087" s="1" t="s">
        <v>2120</v>
      </c>
      <c r="B2087" s="1" t="s">
        <v>8</v>
      </c>
      <c r="C2087" s="1">
        <v>24</v>
      </c>
      <c r="D2087" s="1" t="s">
        <v>3</v>
      </c>
      <c r="E2087" s="1" t="s">
        <v>4</v>
      </c>
      <c r="F2087" s="1" t="s">
        <v>4</v>
      </c>
      <c r="G2087" s="1">
        <v>54</v>
      </c>
      <c r="H2087" s="1" t="s">
        <v>15</v>
      </c>
      <c r="I2087" s="1" t="s">
        <v>11</v>
      </c>
      <c r="J2087" s="1" t="s">
        <v>40</v>
      </c>
      <c r="K2087" s="1">
        <v>68.180000000000007</v>
      </c>
      <c r="L2087" s="1">
        <v>3684.16</v>
      </c>
      <c r="M2087" s="1">
        <v>3</v>
      </c>
      <c r="N2087" s="1">
        <v>8</v>
      </c>
      <c r="O2087" s="1" t="s">
        <v>3</v>
      </c>
      <c r="P2087" s="1" t="str">
        <f>IF(Table1[[#This Row],[Churn]]="Yes","Lost Customer","Active Customer")</f>
        <v>Active Customer</v>
      </c>
      <c r="Q2087" s="3">
        <f>IF(Table1[[#This Row],[Tenure]]&lt;=12,"0-1 Year",)</f>
        <v>0</v>
      </c>
      <c r="R2087" s="3" t="str">
        <f>IF(Table1[[#This Row],[MonthlyCharges]]&lt;35,"low",IF(Table1[[#This Row],[MonthlyCharges]]&lt;70,"Medium","High"))</f>
        <v>Medium</v>
      </c>
    </row>
    <row r="2088" spans="1:18" x14ac:dyDescent="0.35">
      <c r="A2088" s="1" t="s">
        <v>2121</v>
      </c>
      <c r="B2088" s="1" t="s">
        <v>8</v>
      </c>
      <c r="C2088" s="1">
        <v>27</v>
      </c>
      <c r="D2088" s="1" t="s">
        <v>3</v>
      </c>
      <c r="E2088" s="1" t="s">
        <v>4</v>
      </c>
      <c r="F2088" s="1" t="s">
        <v>4</v>
      </c>
      <c r="G2088" s="1">
        <v>12</v>
      </c>
      <c r="H2088" s="1" t="s">
        <v>14</v>
      </c>
      <c r="I2088" s="1" t="s">
        <v>10</v>
      </c>
      <c r="J2088" s="1" t="s">
        <v>34</v>
      </c>
      <c r="K2088" s="1">
        <v>103.99</v>
      </c>
      <c r="L2088" s="1">
        <v>1247.3800000000001</v>
      </c>
      <c r="M2088" s="1">
        <v>0</v>
      </c>
      <c r="N2088" s="1">
        <v>10</v>
      </c>
      <c r="O2088" s="1" t="s">
        <v>3</v>
      </c>
      <c r="P2088" s="1" t="str">
        <f>IF(Table1[[#This Row],[Churn]]="Yes","Lost Customer","Active Customer")</f>
        <v>Active Customer</v>
      </c>
      <c r="Q2088" s="3" t="str">
        <f>IF(Table1[[#This Row],[Tenure]]&lt;=12,"0-1 Year",)</f>
        <v>0-1 Year</v>
      </c>
      <c r="R2088" s="3" t="str">
        <f>IF(Table1[[#This Row],[MonthlyCharges]]&lt;35,"low",IF(Table1[[#This Row],[MonthlyCharges]]&lt;70,"Medium","High"))</f>
        <v>High</v>
      </c>
    </row>
    <row r="2089" spans="1:18" x14ac:dyDescent="0.35">
      <c r="A2089" s="1" t="s">
        <v>2122</v>
      </c>
      <c r="B2089" s="1" t="s">
        <v>7</v>
      </c>
      <c r="C2089" s="1">
        <v>24</v>
      </c>
      <c r="D2089" s="1" t="s">
        <v>3</v>
      </c>
      <c r="E2089" s="1" t="s">
        <v>4</v>
      </c>
      <c r="F2089" s="1" t="s">
        <v>3</v>
      </c>
      <c r="G2089" s="1">
        <v>66</v>
      </c>
      <c r="H2089" s="1" t="s">
        <v>15</v>
      </c>
      <c r="I2089" s="1" t="s">
        <v>11</v>
      </c>
      <c r="J2089" s="1" t="s">
        <v>44</v>
      </c>
      <c r="K2089" s="1">
        <v>76.760000000000005</v>
      </c>
      <c r="L2089" s="1">
        <v>5073.97</v>
      </c>
      <c r="M2089" s="1">
        <v>2</v>
      </c>
      <c r="N2089" s="1">
        <v>2</v>
      </c>
      <c r="O2089" s="1" t="s">
        <v>3</v>
      </c>
      <c r="P2089" s="1" t="str">
        <f>IF(Table1[[#This Row],[Churn]]="Yes","Lost Customer","Active Customer")</f>
        <v>Active Customer</v>
      </c>
      <c r="Q2089" s="3">
        <f>IF(Table1[[#This Row],[Tenure]]&lt;=12,"0-1 Year",)</f>
        <v>0</v>
      </c>
      <c r="R2089" s="3" t="str">
        <f>IF(Table1[[#This Row],[MonthlyCharges]]&lt;35,"low",IF(Table1[[#This Row],[MonthlyCharges]]&lt;70,"Medium","High"))</f>
        <v>High</v>
      </c>
    </row>
    <row r="2090" spans="1:18" x14ac:dyDescent="0.35">
      <c r="A2090" s="1" t="s">
        <v>2123</v>
      </c>
      <c r="B2090" s="1" t="s">
        <v>7</v>
      </c>
      <c r="C2090" s="1">
        <v>20</v>
      </c>
      <c r="D2090" s="1" t="s">
        <v>3</v>
      </c>
      <c r="E2090" s="1" t="s">
        <v>4</v>
      </c>
      <c r="F2090" s="1" t="s">
        <v>3</v>
      </c>
      <c r="G2090" s="1">
        <v>50</v>
      </c>
      <c r="H2090" s="1" t="s">
        <v>14</v>
      </c>
      <c r="I2090" s="1" t="s">
        <v>10</v>
      </c>
      <c r="J2090" s="1" t="s">
        <v>40</v>
      </c>
      <c r="K2090" s="1">
        <v>28.27</v>
      </c>
      <c r="L2090" s="1">
        <v>1420.05</v>
      </c>
      <c r="M2090" s="1">
        <v>8</v>
      </c>
      <c r="N2090" s="1">
        <v>5</v>
      </c>
      <c r="O2090" s="1" t="s">
        <v>3</v>
      </c>
      <c r="P2090" s="1" t="str">
        <f>IF(Table1[[#This Row],[Churn]]="Yes","Lost Customer","Active Customer")</f>
        <v>Active Customer</v>
      </c>
      <c r="Q2090" s="3">
        <f>IF(Table1[[#This Row],[Tenure]]&lt;=12,"0-1 Year",)</f>
        <v>0</v>
      </c>
      <c r="R2090" s="3" t="str">
        <f>IF(Table1[[#This Row],[MonthlyCharges]]&lt;35,"low",IF(Table1[[#This Row],[MonthlyCharges]]&lt;70,"Medium","High"))</f>
        <v>low</v>
      </c>
    </row>
    <row r="2091" spans="1:18" x14ac:dyDescent="0.35">
      <c r="A2091" s="1" t="s">
        <v>2124</v>
      </c>
      <c r="B2091" s="1" t="s">
        <v>8</v>
      </c>
      <c r="C2091" s="1">
        <v>34</v>
      </c>
      <c r="D2091" s="1" t="s">
        <v>3</v>
      </c>
      <c r="E2091" s="1" t="s">
        <v>4</v>
      </c>
      <c r="F2091" s="1" t="s">
        <v>4</v>
      </c>
      <c r="G2091" s="1">
        <v>56</v>
      </c>
      <c r="H2091" s="1" t="s">
        <v>14</v>
      </c>
      <c r="I2091" s="1" t="s">
        <v>11</v>
      </c>
      <c r="J2091" s="1" t="s">
        <v>32</v>
      </c>
      <c r="K2091" s="1">
        <v>68.22</v>
      </c>
      <c r="L2091" s="1">
        <v>3826.47</v>
      </c>
      <c r="M2091" s="1">
        <v>2</v>
      </c>
      <c r="N2091" s="1">
        <v>4</v>
      </c>
      <c r="O2091" s="1" t="s">
        <v>3</v>
      </c>
      <c r="P2091" s="1" t="str">
        <f>IF(Table1[[#This Row],[Churn]]="Yes","Lost Customer","Active Customer")</f>
        <v>Active Customer</v>
      </c>
      <c r="Q2091" s="3">
        <f>IF(Table1[[#This Row],[Tenure]]&lt;=12,"0-1 Year",)</f>
        <v>0</v>
      </c>
      <c r="R2091" s="3" t="str">
        <f>IF(Table1[[#This Row],[MonthlyCharges]]&lt;35,"low",IF(Table1[[#This Row],[MonthlyCharges]]&lt;70,"Medium","High"))</f>
        <v>Medium</v>
      </c>
    </row>
    <row r="2092" spans="1:18" x14ac:dyDescent="0.35">
      <c r="A2092" s="1" t="s">
        <v>2125</v>
      </c>
      <c r="B2092" s="1" t="s">
        <v>8</v>
      </c>
      <c r="C2092" s="1">
        <v>53</v>
      </c>
      <c r="D2092" s="1" t="s">
        <v>3</v>
      </c>
      <c r="E2092" s="1" t="s">
        <v>4</v>
      </c>
      <c r="F2092" s="1" t="s">
        <v>4</v>
      </c>
      <c r="G2092" s="1">
        <v>35</v>
      </c>
      <c r="H2092" s="1" t="s">
        <v>16</v>
      </c>
      <c r="I2092" s="1" t="s">
        <v>11</v>
      </c>
      <c r="J2092" s="1" t="s">
        <v>40</v>
      </c>
      <c r="K2092" s="1">
        <v>58.51</v>
      </c>
      <c r="L2092" s="1">
        <v>2048.5300000000002</v>
      </c>
      <c r="M2092" s="1">
        <v>2</v>
      </c>
      <c r="N2092" s="1">
        <v>8</v>
      </c>
      <c r="O2092" s="1" t="s">
        <v>3</v>
      </c>
      <c r="P2092" s="1" t="str">
        <f>IF(Table1[[#This Row],[Churn]]="Yes","Lost Customer","Active Customer")</f>
        <v>Active Customer</v>
      </c>
      <c r="Q2092" s="3">
        <f>IF(Table1[[#This Row],[Tenure]]&lt;=12,"0-1 Year",)</f>
        <v>0</v>
      </c>
      <c r="R2092" s="3" t="str">
        <f>IF(Table1[[#This Row],[MonthlyCharges]]&lt;35,"low",IF(Table1[[#This Row],[MonthlyCharges]]&lt;70,"Medium","High"))</f>
        <v>Medium</v>
      </c>
    </row>
    <row r="2093" spans="1:18" x14ac:dyDescent="0.35">
      <c r="A2093" s="1" t="s">
        <v>2126</v>
      </c>
      <c r="B2093" s="1" t="s">
        <v>7</v>
      </c>
      <c r="C2093" s="1">
        <v>35</v>
      </c>
      <c r="D2093" s="1" t="s">
        <v>3</v>
      </c>
      <c r="E2093" s="1" t="s">
        <v>4</v>
      </c>
      <c r="F2093" s="1" t="s">
        <v>4</v>
      </c>
      <c r="G2093" s="1">
        <v>7</v>
      </c>
      <c r="H2093" s="1" t="s">
        <v>14</v>
      </c>
      <c r="I2093" s="1" t="s">
        <v>12</v>
      </c>
      <c r="J2093" s="1" t="s">
        <v>44</v>
      </c>
      <c r="K2093" s="1">
        <v>0</v>
      </c>
      <c r="L2093" s="1">
        <v>-17.52</v>
      </c>
      <c r="M2093" s="1">
        <v>6</v>
      </c>
      <c r="N2093" s="1">
        <v>10</v>
      </c>
      <c r="O2093" s="1" t="s">
        <v>3</v>
      </c>
      <c r="P2093" s="1" t="str">
        <f>IF(Table1[[#This Row],[Churn]]="Yes","Lost Customer","Active Customer")</f>
        <v>Active Customer</v>
      </c>
      <c r="Q2093" s="3" t="str">
        <f>IF(Table1[[#This Row],[Tenure]]&lt;=12,"0-1 Year",)</f>
        <v>0-1 Year</v>
      </c>
      <c r="R2093" s="3" t="str">
        <f>IF(Table1[[#This Row],[MonthlyCharges]]&lt;35,"low",IF(Table1[[#This Row],[MonthlyCharges]]&lt;70,"Medium","High"))</f>
        <v>low</v>
      </c>
    </row>
    <row r="2094" spans="1:18" x14ac:dyDescent="0.35">
      <c r="A2094" s="1" t="s">
        <v>2127</v>
      </c>
      <c r="B2094" s="1" t="s">
        <v>8</v>
      </c>
      <c r="C2094" s="1">
        <v>46</v>
      </c>
      <c r="D2094" s="1" t="s">
        <v>3</v>
      </c>
      <c r="E2094" s="1" t="s">
        <v>4</v>
      </c>
      <c r="F2094" s="1" t="s">
        <v>4</v>
      </c>
      <c r="G2094" s="1">
        <v>52</v>
      </c>
      <c r="H2094" s="1" t="s">
        <v>14</v>
      </c>
      <c r="I2094" s="1" t="s">
        <v>11</v>
      </c>
      <c r="J2094" s="1" t="s">
        <v>40</v>
      </c>
      <c r="K2094" s="1">
        <v>74.42</v>
      </c>
      <c r="L2094" s="1">
        <v>3851.22</v>
      </c>
      <c r="M2094" s="1">
        <v>1</v>
      </c>
      <c r="N2094" s="1">
        <v>7</v>
      </c>
      <c r="O2094" s="1" t="s">
        <v>3</v>
      </c>
      <c r="P2094" s="1" t="str">
        <f>IF(Table1[[#This Row],[Churn]]="Yes","Lost Customer","Active Customer")</f>
        <v>Active Customer</v>
      </c>
      <c r="Q2094" s="3">
        <f>IF(Table1[[#This Row],[Tenure]]&lt;=12,"0-1 Year",)</f>
        <v>0</v>
      </c>
      <c r="R2094" s="3" t="str">
        <f>IF(Table1[[#This Row],[MonthlyCharges]]&lt;35,"low",IF(Table1[[#This Row],[MonthlyCharges]]&lt;70,"Medium","High"))</f>
        <v>High</v>
      </c>
    </row>
    <row r="2095" spans="1:18" x14ac:dyDescent="0.35">
      <c r="A2095" s="1" t="s">
        <v>2128</v>
      </c>
      <c r="B2095" s="1" t="s">
        <v>7</v>
      </c>
      <c r="C2095" s="1">
        <v>24</v>
      </c>
      <c r="D2095" s="1" t="s">
        <v>3</v>
      </c>
      <c r="E2095" s="1" t="s">
        <v>4</v>
      </c>
      <c r="F2095" s="1" t="s">
        <v>3</v>
      </c>
      <c r="G2095" s="1">
        <v>64</v>
      </c>
      <c r="H2095" s="1" t="s">
        <v>16</v>
      </c>
      <c r="I2095" s="1" t="s">
        <v>10</v>
      </c>
      <c r="J2095" s="1" t="s">
        <v>44</v>
      </c>
      <c r="K2095" s="1">
        <v>41.23</v>
      </c>
      <c r="L2095" s="1">
        <v>2621.47</v>
      </c>
      <c r="M2095" s="1">
        <v>0</v>
      </c>
      <c r="N2095" s="1">
        <v>7</v>
      </c>
      <c r="O2095" s="1" t="s">
        <v>3</v>
      </c>
      <c r="P2095" s="1" t="str">
        <f>IF(Table1[[#This Row],[Churn]]="Yes","Lost Customer","Active Customer")</f>
        <v>Active Customer</v>
      </c>
      <c r="Q2095" s="3">
        <f>IF(Table1[[#This Row],[Tenure]]&lt;=12,"0-1 Year",)</f>
        <v>0</v>
      </c>
      <c r="R2095" s="3" t="str">
        <f>IF(Table1[[#This Row],[MonthlyCharges]]&lt;35,"low",IF(Table1[[#This Row],[MonthlyCharges]]&lt;70,"Medium","High"))</f>
        <v>Medium</v>
      </c>
    </row>
    <row r="2096" spans="1:18" x14ac:dyDescent="0.35">
      <c r="A2096" s="1" t="s">
        <v>2129</v>
      </c>
      <c r="B2096" s="1" t="s">
        <v>7</v>
      </c>
      <c r="C2096" s="1">
        <v>29</v>
      </c>
      <c r="D2096" s="1" t="s">
        <v>3</v>
      </c>
      <c r="E2096" s="1" t="s">
        <v>3</v>
      </c>
      <c r="F2096" s="1" t="s">
        <v>3</v>
      </c>
      <c r="G2096" s="1">
        <v>29</v>
      </c>
      <c r="H2096" s="1" t="s">
        <v>14</v>
      </c>
      <c r="I2096" s="1" t="s">
        <v>12</v>
      </c>
      <c r="J2096" s="1" t="s">
        <v>44</v>
      </c>
      <c r="K2096" s="1">
        <v>0</v>
      </c>
      <c r="L2096" s="1">
        <v>-11.77</v>
      </c>
      <c r="M2096" s="1">
        <v>0</v>
      </c>
      <c r="N2096" s="1">
        <v>10</v>
      </c>
      <c r="O2096" s="1" t="s">
        <v>3</v>
      </c>
      <c r="P2096" s="1" t="str">
        <f>IF(Table1[[#This Row],[Churn]]="Yes","Lost Customer","Active Customer")</f>
        <v>Active Customer</v>
      </c>
      <c r="Q2096" s="3">
        <f>IF(Table1[[#This Row],[Tenure]]&lt;=12,"0-1 Year",)</f>
        <v>0</v>
      </c>
      <c r="R2096" s="3" t="str">
        <f>IF(Table1[[#This Row],[MonthlyCharges]]&lt;35,"low",IF(Table1[[#This Row],[MonthlyCharges]]&lt;70,"Medium","High"))</f>
        <v>low</v>
      </c>
    </row>
    <row r="2097" spans="1:18" x14ac:dyDescent="0.35">
      <c r="A2097" s="1" t="s">
        <v>2130</v>
      </c>
      <c r="B2097" s="1" t="s">
        <v>8</v>
      </c>
      <c r="C2097" s="1">
        <v>30</v>
      </c>
      <c r="D2097" s="1" t="s">
        <v>3</v>
      </c>
      <c r="E2097" s="1" t="s">
        <v>4</v>
      </c>
      <c r="F2097" s="1" t="s">
        <v>4</v>
      </c>
      <c r="G2097" s="1">
        <v>57</v>
      </c>
      <c r="H2097" s="1" t="s">
        <v>14</v>
      </c>
      <c r="I2097" s="1" t="s">
        <v>10</v>
      </c>
      <c r="J2097" s="1" t="s">
        <v>40</v>
      </c>
      <c r="K2097" s="1">
        <v>54.77</v>
      </c>
      <c r="L2097" s="1">
        <v>3141.82</v>
      </c>
      <c r="M2097" s="1">
        <v>1</v>
      </c>
      <c r="N2097" s="1">
        <v>2</v>
      </c>
      <c r="O2097" s="1" t="s">
        <v>3</v>
      </c>
      <c r="P2097" s="1" t="str">
        <f>IF(Table1[[#This Row],[Churn]]="Yes","Lost Customer","Active Customer")</f>
        <v>Active Customer</v>
      </c>
      <c r="Q2097" s="3">
        <f>IF(Table1[[#This Row],[Tenure]]&lt;=12,"0-1 Year",)</f>
        <v>0</v>
      </c>
      <c r="R2097" s="3" t="str">
        <f>IF(Table1[[#This Row],[MonthlyCharges]]&lt;35,"low",IF(Table1[[#This Row],[MonthlyCharges]]&lt;70,"Medium","High"))</f>
        <v>Medium</v>
      </c>
    </row>
    <row r="2098" spans="1:18" x14ac:dyDescent="0.35">
      <c r="A2098" s="1" t="s">
        <v>2131</v>
      </c>
      <c r="B2098" s="1" t="s">
        <v>7</v>
      </c>
      <c r="C2098" s="1">
        <v>24</v>
      </c>
      <c r="D2098" s="1" t="s">
        <v>3</v>
      </c>
      <c r="E2098" s="1" t="s">
        <v>4</v>
      </c>
      <c r="F2098" s="1" t="s">
        <v>4</v>
      </c>
      <c r="G2098" s="1">
        <v>58</v>
      </c>
      <c r="H2098" s="1" t="s">
        <v>14</v>
      </c>
      <c r="I2098" s="1" t="s">
        <v>11</v>
      </c>
      <c r="J2098" s="1" t="s">
        <v>44</v>
      </c>
      <c r="K2098" s="1">
        <v>60.82</v>
      </c>
      <c r="L2098" s="1">
        <v>3529.99</v>
      </c>
      <c r="M2098" s="1">
        <v>7</v>
      </c>
      <c r="N2098" s="1">
        <v>2</v>
      </c>
      <c r="O2098" s="1" t="s">
        <v>4</v>
      </c>
      <c r="P2098" s="1" t="str">
        <f>IF(Table1[[#This Row],[Churn]]="Yes","Lost Customer","Active Customer")</f>
        <v>Lost Customer</v>
      </c>
      <c r="Q2098" s="3">
        <f>IF(Table1[[#This Row],[Tenure]]&lt;=12,"0-1 Year",)</f>
        <v>0</v>
      </c>
      <c r="R2098" s="3" t="str">
        <f>IF(Table1[[#This Row],[MonthlyCharges]]&lt;35,"low",IF(Table1[[#This Row],[MonthlyCharges]]&lt;70,"Medium","High"))</f>
        <v>Medium</v>
      </c>
    </row>
    <row r="2099" spans="1:18" x14ac:dyDescent="0.35">
      <c r="A2099" s="1" t="s">
        <v>2132</v>
      </c>
      <c r="B2099" s="1" t="s">
        <v>7</v>
      </c>
      <c r="C2099" s="1">
        <v>73</v>
      </c>
      <c r="D2099" s="1" t="s">
        <v>3</v>
      </c>
      <c r="E2099" s="1" t="s">
        <v>4</v>
      </c>
      <c r="F2099" s="1" t="s">
        <v>3</v>
      </c>
      <c r="G2099" s="1">
        <v>50</v>
      </c>
      <c r="H2099" s="1" t="s">
        <v>15</v>
      </c>
      <c r="I2099" s="1" t="s">
        <v>10</v>
      </c>
      <c r="J2099" s="1" t="s">
        <v>40</v>
      </c>
      <c r="K2099" s="1">
        <v>70.260000000000005</v>
      </c>
      <c r="L2099" s="1">
        <v>3512.39</v>
      </c>
      <c r="M2099" s="1">
        <v>5</v>
      </c>
      <c r="N2099" s="1">
        <v>7</v>
      </c>
      <c r="O2099" s="1" t="s">
        <v>3</v>
      </c>
      <c r="P2099" s="1" t="str">
        <f>IF(Table1[[#This Row],[Churn]]="Yes","Lost Customer","Active Customer")</f>
        <v>Active Customer</v>
      </c>
      <c r="Q2099" s="3">
        <f>IF(Table1[[#This Row],[Tenure]]&lt;=12,"0-1 Year",)</f>
        <v>0</v>
      </c>
      <c r="R2099" s="3" t="str">
        <f>IF(Table1[[#This Row],[MonthlyCharges]]&lt;35,"low",IF(Table1[[#This Row],[MonthlyCharges]]&lt;70,"Medium","High"))</f>
        <v>High</v>
      </c>
    </row>
    <row r="2100" spans="1:18" x14ac:dyDescent="0.35">
      <c r="A2100" s="1" t="s">
        <v>2133</v>
      </c>
      <c r="B2100" s="1" t="s">
        <v>8</v>
      </c>
      <c r="C2100" s="1">
        <v>18</v>
      </c>
      <c r="D2100" s="1" t="s">
        <v>3</v>
      </c>
      <c r="E2100" s="1" t="s">
        <v>4</v>
      </c>
      <c r="F2100" s="1" t="s">
        <v>3</v>
      </c>
      <c r="G2100" s="1">
        <v>61</v>
      </c>
      <c r="H2100" s="1" t="s">
        <v>14</v>
      </c>
      <c r="I2100" s="1" t="s">
        <v>10</v>
      </c>
      <c r="J2100" s="1" t="s">
        <v>40</v>
      </c>
      <c r="K2100" s="1">
        <v>84.85</v>
      </c>
      <c r="L2100" s="1">
        <v>5178.2299999999996</v>
      </c>
      <c r="M2100" s="1">
        <v>2</v>
      </c>
      <c r="N2100" s="1">
        <v>5</v>
      </c>
      <c r="O2100" s="1" t="s">
        <v>3</v>
      </c>
      <c r="P2100" s="1" t="str">
        <f>IF(Table1[[#This Row],[Churn]]="Yes","Lost Customer","Active Customer")</f>
        <v>Active Customer</v>
      </c>
      <c r="Q2100" s="3">
        <f>IF(Table1[[#This Row],[Tenure]]&lt;=12,"0-1 Year",)</f>
        <v>0</v>
      </c>
      <c r="R2100" s="3" t="str">
        <f>IF(Table1[[#This Row],[MonthlyCharges]]&lt;35,"low",IF(Table1[[#This Row],[MonthlyCharges]]&lt;70,"Medium","High"))</f>
        <v>High</v>
      </c>
    </row>
    <row r="2101" spans="1:18" x14ac:dyDescent="0.35">
      <c r="A2101" s="1" t="s">
        <v>2134</v>
      </c>
      <c r="B2101" s="1" t="s">
        <v>7</v>
      </c>
      <c r="C2101" s="1">
        <v>37</v>
      </c>
      <c r="D2101" s="1" t="s">
        <v>3</v>
      </c>
      <c r="E2101" s="1" t="s">
        <v>4</v>
      </c>
      <c r="F2101" s="1" t="s">
        <v>4</v>
      </c>
      <c r="G2101" s="1">
        <v>1</v>
      </c>
      <c r="H2101" s="1" t="s">
        <v>14</v>
      </c>
      <c r="I2101" s="1" t="s">
        <v>11</v>
      </c>
      <c r="J2101" s="1" t="s">
        <v>32</v>
      </c>
      <c r="K2101" s="1">
        <v>90.71</v>
      </c>
      <c r="L2101" s="1">
        <v>95.03</v>
      </c>
      <c r="M2101" s="1">
        <v>4</v>
      </c>
      <c r="N2101" s="1">
        <v>2</v>
      </c>
      <c r="O2101" s="1" t="s">
        <v>4</v>
      </c>
      <c r="P2101" s="1" t="str">
        <f>IF(Table1[[#This Row],[Churn]]="Yes","Lost Customer","Active Customer")</f>
        <v>Lost Customer</v>
      </c>
      <c r="Q2101" s="3" t="str">
        <f>IF(Table1[[#This Row],[Tenure]]&lt;=12,"0-1 Year",)</f>
        <v>0-1 Year</v>
      </c>
      <c r="R2101" s="3" t="str">
        <f>IF(Table1[[#This Row],[MonthlyCharges]]&lt;35,"low",IF(Table1[[#This Row],[MonthlyCharges]]&lt;70,"Medium","High"))</f>
        <v>High</v>
      </c>
    </row>
    <row r="2102" spans="1:18" x14ac:dyDescent="0.35">
      <c r="A2102" s="1" t="s">
        <v>2135</v>
      </c>
      <c r="B2102" s="1" t="s">
        <v>7</v>
      </c>
      <c r="C2102" s="1">
        <v>73</v>
      </c>
      <c r="D2102" s="1" t="s">
        <v>3</v>
      </c>
      <c r="E2102" s="1" t="s">
        <v>3</v>
      </c>
      <c r="F2102" s="1" t="s">
        <v>4</v>
      </c>
      <c r="G2102" s="1">
        <v>32</v>
      </c>
      <c r="H2102" s="1" t="s">
        <v>16</v>
      </c>
      <c r="I2102" s="1" t="s">
        <v>10</v>
      </c>
      <c r="J2102" s="1" t="s">
        <v>34</v>
      </c>
      <c r="K2102" s="1">
        <v>86.16</v>
      </c>
      <c r="L2102" s="1">
        <v>2759.4</v>
      </c>
      <c r="M2102" s="1">
        <v>0</v>
      </c>
      <c r="N2102" s="1">
        <v>10</v>
      </c>
      <c r="O2102" s="1" t="s">
        <v>3</v>
      </c>
      <c r="P2102" s="1" t="str">
        <f>IF(Table1[[#This Row],[Churn]]="Yes","Lost Customer","Active Customer")</f>
        <v>Active Customer</v>
      </c>
      <c r="Q2102" s="3">
        <f>IF(Table1[[#This Row],[Tenure]]&lt;=12,"0-1 Year",)</f>
        <v>0</v>
      </c>
      <c r="R2102" s="3" t="str">
        <f>IF(Table1[[#This Row],[MonthlyCharges]]&lt;35,"low",IF(Table1[[#This Row],[MonthlyCharges]]&lt;70,"Medium","High"))</f>
        <v>High</v>
      </c>
    </row>
    <row r="2103" spans="1:18" x14ac:dyDescent="0.35">
      <c r="A2103" s="1" t="s">
        <v>2136</v>
      </c>
      <c r="B2103" s="1" t="s">
        <v>7</v>
      </c>
      <c r="C2103" s="1">
        <v>68</v>
      </c>
      <c r="D2103" s="1" t="s">
        <v>3</v>
      </c>
      <c r="E2103" s="1" t="s">
        <v>4</v>
      </c>
      <c r="F2103" s="1" t="s">
        <v>3</v>
      </c>
      <c r="G2103" s="1">
        <v>14</v>
      </c>
      <c r="H2103" s="1" t="s">
        <v>14</v>
      </c>
      <c r="I2103" s="1" t="s">
        <v>10</v>
      </c>
      <c r="J2103" s="1" t="s">
        <v>44</v>
      </c>
      <c r="K2103" s="1">
        <v>43.91</v>
      </c>
      <c r="L2103" s="1">
        <v>597.11</v>
      </c>
      <c r="M2103" s="1">
        <v>3</v>
      </c>
      <c r="N2103" s="1">
        <v>2</v>
      </c>
      <c r="O2103" s="1" t="s">
        <v>4</v>
      </c>
      <c r="P2103" s="1" t="str">
        <f>IF(Table1[[#This Row],[Churn]]="Yes","Lost Customer","Active Customer")</f>
        <v>Lost Customer</v>
      </c>
      <c r="Q2103" s="3">
        <f>IF(Table1[[#This Row],[Tenure]]&lt;=12,"0-1 Year",)</f>
        <v>0</v>
      </c>
      <c r="R2103" s="3" t="str">
        <f>IF(Table1[[#This Row],[MonthlyCharges]]&lt;35,"low",IF(Table1[[#This Row],[MonthlyCharges]]&lt;70,"Medium","High"))</f>
        <v>Medium</v>
      </c>
    </row>
    <row r="2104" spans="1:18" x14ac:dyDescent="0.35">
      <c r="A2104" s="1" t="s">
        <v>2137</v>
      </c>
      <c r="B2104" s="1" t="s">
        <v>8</v>
      </c>
      <c r="C2104" s="1">
        <v>40</v>
      </c>
      <c r="D2104" s="1" t="s">
        <v>3</v>
      </c>
      <c r="E2104" s="1" t="s">
        <v>3</v>
      </c>
      <c r="F2104" s="1" t="s">
        <v>4</v>
      </c>
      <c r="G2104" s="1">
        <v>68</v>
      </c>
      <c r="H2104" s="1" t="s">
        <v>14</v>
      </c>
      <c r="I2104" s="1" t="s">
        <v>11</v>
      </c>
      <c r="J2104" s="1" t="s">
        <v>32</v>
      </c>
      <c r="K2104" s="1">
        <v>46.3</v>
      </c>
      <c r="L2104" s="1">
        <v>3144.35</v>
      </c>
      <c r="M2104" s="1">
        <v>7</v>
      </c>
      <c r="N2104" s="1">
        <v>5</v>
      </c>
      <c r="O2104" s="1" t="s">
        <v>3</v>
      </c>
      <c r="P2104" s="1" t="str">
        <f>IF(Table1[[#This Row],[Churn]]="Yes","Lost Customer","Active Customer")</f>
        <v>Active Customer</v>
      </c>
      <c r="Q2104" s="3">
        <f>IF(Table1[[#This Row],[Tenure]]&lt;=12,"0-1 Year",)</f>
        <v>0</v>
      </c>
      <c r="R2104" s="3" t="str">
        <f>IF(Table1[[#This Row],[MonthlyCharges]]&lt;35,"low",IF(Table1[[#This Row],[MonthlyCharges]]&lt;70,"Medium","High"))</f>
        <v>Medium</v>
      </c>
    </row>
    <row r="2105" spans="1:18" x14ac:dyDescent="0.35">
      <c r="A2105" s="1" t="s">
        <v>2138</v>
      </c>
      <c r="B2105" s="1" t="s">
        <v>8</v>
      </c>
      <c r="C2105" s="1">
        <v>49</v>
      </c>
      <c r="D2105" s="1" t="s">
        <v>3</v>
      </c>
      <c r="E2105" s="1" t="s">
        <v>3</v>
      </c>
      <c r="F2105" s="1" t="s">
        <v>4</v>
      </c>
      <c r="G2105" s="1">
        <v>19</v>
      </c>
      <c r="H2105" s="1" t="s">
        <v>16</v>
      </c>
      <c r="I2105" s="1" t="s">
        <v>11</v>
      </c>
      <c r="J2105" s="1" t="s">
        <v>32</v>
      </c>
      <c r="K2105" s="1">
        <v>109.9</v>
      </c>
      <c r="L2105" s="1">
        <v>2089.56</v>
      </c>
      <c r="M2105" s="1">
        <v>8</v>
      </c>
      <c r="N2105" s="1">
        <v>6</v>
      </c>
      <c r="O2105" s="1" t="s">
        <v>3</v>
      </c>
      <c r="P2105" s="1" t="str">
        <f>IF(Table1[[#This Row],[Churn]]="Yes","Lost Customer","Active Customer")</f>
        <v>Active Customer</v>
      </c>
      <c r="Q2105" s="3">
        <f>IF(Table1[[#This Row],[Tenure]]&lt;=12,"0-1 Year",)</f>
        <v>0</v>
      </c>
      <c r="R2105" s="3" t="str">
        <f>IF(Table1[[#This Row],[MonthlyCharges]]&lt;35,"low",IF(Table1[[#This Row],[MonthlyCharges]]&lt;70,"Medium","High"))</f>
        <v>High</v>
      </c>
    </row>
    <row r="2106" spans="1:18" x14ac:dyDescent="0.35">
      <c r="A2106" s="1" t="s">
        <v>2139</v>
      </c>
      <c r="B2106" s="1" t="s">
        <v>8</v>
      </c>
      <c r="C2106" s="1">
        <v>57</v>
      </c>
      <c r="D2106" s="1" t="s">
        <v>3</v>
      </c>
      <c r="E2106" s="1" t="s">
        <v>4</v>
      </c>
      <c r="F2106" s="1" t="s">
        <v>3</v>
      </c>
      <c r="G2106" s="1">
        <v>67</v>
      </c>
      <c r="H2106" s="1" t="s">
        <v>15</v>
      </c>
      <c r="I2106" s="1" t="s">
        <v>10</v>
      </c>
      <c r="J2106" s="1" t="s">
        <v>32</v>
      </c>
      <c r="K2106" s="1">
        <v>78.72</v>
      </c>
      <c r="L2106" s="1">
        <v>5280.2</v>
      </c>
      <c r="M2106" s="1">
        <v>6</v>
      </c>
      <c r="N2106" s="1">
        <v>1</v>
      </c>
      <c r="O2106" s="1" t="s">
        <v>4</v>
      </c>
      <c r="P2106" s="1" t="str">
        <f>IF(Table1[[#This Row],[Churn]]="Yes","Lost Customer","Active Customer")</f>
        <v>Lost Customer</v>
      </c>
      <c r="Q2106" s="3">
        <f>IF(Table1[[#This Row],[Tenure]]&lt;=12,"0-1 Year",)</f>
        <v>0</v>
      </c>
      <c r="R2106" s="3" t="str">
        <f>IF(Table1[[#This Row],[MonthlyCharges]]&lt;35,"low",IF(Table1[[#This Row],[MonthlyCharges]]&lt;70,"Medium","High"))</f>
        <v>High</v>
      </c>
    </row>
    <row r="2107" spans="1:18" x14ac:dyDescent="0.35">
      <c r="A2107" s="1" t="s">
        <v>2140</v>
      </c>
      <c r="B2107" s="1" t="s">
        <v>8</v>
      </c>
      <c r="C2107" s="1">
        <v>21</v>
      </c>
      <c r="D2107" s="1" t="s">
        <v>3</v>
      </c>
      <c r="E2107" s="1" t="s">
        <v>3</v>
      </c>
      <c r="F2107" s="1" t="s">
        <v>3</v>
      </c>
      <c r="G2107" s="1">
        <v>25</v>
      </c>
      <c r="H2107" s="1" t="s">
        <v>14</v>
      </c>
      <c r="I2107" s="1" t="s">
        <v>11</v>
      </c>
      <c r="J2107" s="1" t="s">
        <v>44</v>
      </c>
      <c r="K2107" s="1">
        <v>116.05</v>
      </c>
      <c r="L2107" s="1">
        <v>2898.75</v>
      </c>
      <c r="M2107" s="1">
        <v>0</v>
      </c>
      <c r="N2107" s="1">
        <v>6</v>
      </c>
      <c r="O2107" s="1" t="s">
        <v>3</v>
      </c>
      <c r="P2107" s="1" t="str">
        <f>IF(Table1[[#This Row],[Churn]]="Yes","Lost Customer","Active Customer")</f>
        <v>Active Customer</v>
      </c>
      <c r="Q2107" s="3">
        <f>IF(Table1[[#This Row],[Tenure]]&lt;=12,"0-1 Year",)</f>
        <v>0</v>
      </c>
      <c r="R2107" s="3" t="str">
        <f>IF(Table1[[#This Row],[MonthlyCharges]]&lt;35,"low",IF(Table1[[#This Row],[MonthlyCharges]]&lt;70,"Medium","High"))</f>
        <v>High</v>
      </c>
    </row>
    <row r="2108" spans="1:18" x14ac:dyDescent="0.35">
      <c r="A2108" s="1" t="s">
        <v>2141</v>
      </c>
      <c r="B2108" s="1" t="s">
        <v>8</v>
      </c>
      <c r="C2108" s="1">
        <v>72</v>
      </c>
      <c r="D2108" s="1" t="s">
        <v>3</v>
      </c>
      <c r="E2108" s="1" t="s">
        <v>3</v>
      </c>
      <c r="F2108" s="1" t="s">
        <v>4</v>
      </c>
      <c r="G2108" s="1">
        <v>51</v>
      </c>
      <c r="H2108" s="1" t="s">
        <v>15</v>
      </c>
      <c r="I2108" s="1" t="s">
        <v>11</v>
      </c>
      <c r="J2108" s="1" t="s">
        <v>40</v>
      </c>
      <c r="K2108" s="1">
        <v>21.76</v>
      </c>
      <c r="L2108" s="1">
        <v>1104</v>
      </c>
      <c r="M2108" s="1">
        <v>6</v>
      </c>
      <c r="N2108" s="1">
        <v>6</v>
      </c>
      <c r="O2108" s="1" t="s">
        <v>3</v>
      </c>
      <c r="P2108" s="1" t="str">
        <f>IF(Table1[[#This Row],[Churn]]="Yes","Lost Customer","Active Customer")</f>
        <v>Active Customer</v>
      </c>
      <c r="Q2108" s="3">
        <f>IF(Table1[[#This Row],[Tenure]]&lt;=12,"0-1 Year",)</f>
        <v>0</v>
      </c>
      <c r="R2108" s="3" t="str">
        <f>IF(Table1[[#This Row],[MonthlyCharges]]&lt;35,"low",IF(Table1[[#This Row],[MonthlyCharges]]&lt;70,"Medium","High"))</f>
        <v>low</v>
      </c>
    </row>
    <row r="2109" spans="1:18" x14ac:dyDescent="0.35">
      <c r="A2109" s="1" t="s">
        <v>2142</v>
      </c>
      <c r="B2109" s="1" t="s">
        <v>8</v>
      </c>
      <c r="C2109" s="1">
        <v>33</v>
      </c>
      <c r="D2109" s="1" t="s">
        <v>3</v>
      </c>
      <c r="E2109" s="1" t="s">
        <v>3</v>
      </c>
      <c r="F2109" s="1" t="s">
        <v>4</v>
      </c>
      <c r="G2109" s="1">
        <v>2</v>
      </c>
      <c r="H2109" s="1" t="s">
        <v>16</v>
      </c>
      <c r="I2109" s="1" t="s">
        <v>12</v>
      </c>
      <c r="J2109" s="1" t="s">
        <v>40</v>
      </c>
      <c r="K2109" s="1">
        <v>0</v>
      </c>
      <c r="L2109" s="1">
        <v>1.81</v>
      </c>
      <c r="M2109" s="1">
        <v>4</v>
      </c>
      <c r="N2109" s="1">
        <v>2</v>
      </c>
      <c r="O2109" s="1" t="s">
        <v>3</v>
      </c>
      <c r="P2109" s="1" t="str">
        <f>IF(Table1[[#This Row],[Churn]]="Yes","Lost Customer","Active Customer")</f>
        <v>Active Customer</v>
      </c>
      <c r="Q2109" s="3" t="str">
        <f>IF(Table1[[#This Row],[Tenure]]&lt;=12,"0-1 Year",)</f>
        <v>0-1 Year</v>
      </c>
      <c r="R2109" s="3" t="str">
        <f>IF(Table1[[#This Row],[MonthlyCharges]]&lt;35,"low",IF(Table1[[#This Row],[MonthlyCharges]]&lt;70,"Medium","High"))</f>
        <v>low</v>
      </c>
    </row>
    <row r="2110" spans="1:18" x14ac:dyDescent="0.35">
      <c r="A2110" s="1" t="s">
        <v>2143</v>
      </c>
      <c r="B2110" s="1" t="s">
        <v>8</v>
      </c>
      <c r="C2110" s="1">
        <v>64</v>
      </c>
      <c r="D2110" s="1" t="s">
        <v>3</v>
      </c>
      <c r="E2110" s="1" t="s">
        <v>3</v>
      </c>
      <c r="F2110" s="1" t="s">
        <v>4</v>
      </c>
      <c r="G2110" s="1">
        <v>68</v>
      </c>
      <c r="H2110" s="1" t="s">
        <v>15</v>
      </c>
      <c r="I2110" s="1" t="s">
        <v>10</v>
      </c>
      <c r="J2110" s="1" t="s">
        <v>40</v>
      </c>
      <c r="K2110" s="1">
        <v>51.71</v>
      </c>
      <c r="L2110" s="1">
        <v>3521.64</v>
      </c>
      <c r="M2110" s="1">
        <v>0</v>
      </c>
      <c r="N2110" s="1">
        <v>7</v>
      </c>
      <c r="O2110" s="1" t="s">
        <v>3</v>
      </c>
      <c r="P2110" s="1" t="str">
        <f>IF(Table1[[#This Row],[Churn]]="Yes","Lost Customer","Active Customer")</f>
        <v>Active Customer</v>
      </c>
      <c r="Q2110" s="3">
        <f>IF(Table1[[#This Row],[Tenure]]&lt;=12,"0-1 Year",)</f>
        <v>0</v>
      </c>
      <c r="R2110" s="3" t="str">
        <f>IF(Table1[[#This Row],[MonthlyCharges]]&lt;35,"low",IF(Table1[[#This Row],[MonthlyCharges]]&lt;70,"Medium","High"))</f>
        <v>Medium</v>
      </c>
    </row>
    <row r="2111" spans="1:18" x14ac:dyDescent="0.35">
      <c r="A2111" s="1" t="s">
        <v>2144</v>
      </c>
      <c r="B2111" s="1" t="s">
        <v>7</v>
      </c>
      <c r="C2111" s="1">
        <v>30</v>
      </c>
      <c r="D2111" s="1" t="s">
        <v>3</v>
      </c>
      <c r="E2111" s="1" t="s">
        <v>4</v>
      </c>
      <c r="F2111" s="1" t="s">
        <v>4</v>
      </c>
      <c r="G2111" s="1">
        <v>47</v>
      </c>
      <c r="H2111" s="1" t="s">
        <v>14</v>
      </c>
      <c r="I2111" s="1" t="s">
        <v>11</v>
      </c>
      <c r="J2111" s="1" t="s">
        <v>34</v>
      </c>
      <c r="K2111" s="1">
        <v>107.37</v>
      </c>
      <c r="L2111" s="1">
        <v>5037.16</v>
      </c>
      <c r="M2111" s="1">
        <v>5</v>
      </c>
      <c r="N2111" s="1">
        <v>4</v>
      </c>
      <c r="O2111" s="1" t="s">
        <v>3</v>
      </c>
      <c r="P2111" s="1" t="str">
        <f>IF(Table1[[#This Row],[Churn]]="Yes","Lost Customer","Active Customer")</f>
        <v>Active Customer</v>
      </c>
      <c r="Q2111" s="3">
        <f>IF(Table1[[#This Row],[Tenure]]&lt;=12,"0-1 Year",)</f>
        <v>0</v>
      </c>
      <c r="R2111" s="3" t="str">
        <f>IF(Table1[[#This Row],[MonthlyCharges]]&lt;35,"low",IF(Table1[[#This Row],[MonthlyCharges]]&lt;70,"Medium","High"))</f>
        <v>High</v>
      </c>
    </row>
    <row r="2112" spans="1:18" x14ac:dyDescent="0.35">
      <c r="A2112" s="1" t="s">
        <v>2145</v>
      </c>
      <c r="B2112" s="1" t="s">
        <v>7</v>
      </c>
      <c r="C2112" s="1">
        <v>31</v>
      </c>
      <c r="D2112" s="1" t="s">
        <v>3</v>
      </c>
      <c r="E2112" s="1" t="s">
        <v>3</v>
      </c>
      <c r="F2112" s="1" t="s">
        <v>3</v>
      </c>
      <c r="G2112" s="1">
        <v>53</v>
      </c>
      <c r="H2112" s="1" t="s">
        <v>15</v>
      </c>
      <c r="I2112" s="1" t="s">
        <v>12</v>
      </c>
      <c r="J2112" s="1" t="s">
        <v>44</v>
      </c>
      <c r="K2112" s="1">
        <v>0</v>
      </c>
      <c r="L2112" s="1">
        <v>-18.7</v>
      </c>
      <c r="M2112" s="1">
        <v>6</v>
      </c>
      <c r="N2112" s="1">
        <v>9</v>
      </c>
      <c r="O2112" s="1" t="s">
        <v>3</v>
      </c>
      <c r="P2112" s="1" t="str">
        <f>IF(Table1[[#This Row],[Churn]]="Yes","Lost Customer","Active Customer")</f>
        <v>Active Customer</v>
      </c>
      <c r="Q2112" s="3">
        <f>IF(Table1[[#This Row],[Tenure]]&lt;=12,"0-1 Year",)</f>
        <v>0</v>
      </c>
      <c r="R2112" s="3" t="str">
        <f>IF(Table1[[#This Row],[MonthlyCharges]]&lt;35,"low",IF(Table1[[#This Row],[MonthlyCharges]]&lt;70,"Medium","High"))</f>
        <v>low</v>
      </c>
    </row>
    <row r="2113" spans="1:18" x14ac:dyDescent="0.35">
      <c r="A2113" s="1" t="s">
        <v>2146</v>
      </c>
      <c r="B2113" s="1" t="s">
        <v>7</v>
      </c>
      <c r="C2113" s="1">
        <v>59</v>
      </c>
      <c r="D2113" s="1" t="s">
        <v>3</v>
      </c>
      <c r="E2113" s="1" t="s">
        <v>4</v>
      </c>
      <c r="F2113" s="1" t="s">
        <v>4</v>
      </c>
      <c r="G2113" s="1">
        <v>16</v>
      </c>
      <c r="H2113" s="1" t="s">
        <v>16</v>
      </c>
      <c r="I2113" s="1" t="s">
        <v>12</v>
      </c>
      <c r="J2113" s="1" t="s">
        <v>34</v>
      </c>
      <c r="K2113" s="1">
        <v>0</v>
      </c>
      <c r="L2113" s="1">
        <v>7.9</v>
      </c>
      <c r="M2113" s="1">
        <v>1</v>
      </c>
      <c r="N2113" s="1">
        <v>6</v>
      </c>
      <c r="O2113" s="1" t="s">
        <v>3</v>
      </c>
      <c r="P2113" s="1" t="str">
        <f>IF(Table1[[#This Row],[Churn]]="Yes","Lost Customer","Active Customer")</f>
        <v>Active Customer</v>
      </c>
      <c r="Q2113" s="3">
        <f>IF(Table1[[#This Row],[Tenure]]&lt;=12,"0-1 Year",)</f>
        <v>0</v>
      </c>
      <c r="R2113" s="3" t="str">
        <f>IF(Table1[[#This Row],[MonthlyCharges]]&lt;35,"low",IF(Table1[[#This Row],[MonthlyCharges]]&lt;70,"Medium","High"))</f>
        <v>low</v>
      </c>
    </row>
    <row r="2114" spans="1:18" x14ac:dyDescent="0.35">
      <c r="A2114" s="1" t="s">
        <v>2147</v>
      </c>
      <c r="B2114" s="1" t="s">
        <v>8</v>
      </c>
      <c r="C2114" s="1">
        <v>69</v>
      </c>
      <c r="D2114" s="1" t="s">
        <v>4</v>
      </c>
      <c r="E2114" s="1" t="s">
        <v>3</v>
      </c>
      <c r="F2114" s="1" t="s">
        <v>4</v>
      </c>
      <c r="G2114" s="1">
        <v>8</v>
      </c>
      <c r="H2114" s="1" t="s">
        <v>14</v>
      </c>
      <c r="I2114" s="1" t="s">
        <v>11</v>
      </c>
      <c r="J2114" s="1" t="s">
        <v>40</v>
      </c>
      <c r="K2114" s="1">
        <v>37.35</v>
      </c>
      <c r="L2114" s="1">
        <v>295.06</v>
      </c>
      <c r="M2114" s="1">
        <v>4</v>
      </c>
      <c r="N2114" s="1">
        <v>9</v>
      </c>
      <c r="O2114" s="1" t="s">
        <v>3</v>
      </c>
      <c r="P2114" s="1" t="str">
        <f>IF(Table1[[#This Row],[Churn]]="Yes","Lost Customer","Active Customer")</f>
        <v>Active Customer</v>
      </c>
      <c r="Q2114" s="3" t="str">
        <f>IF(Table1[[#This Row],[Tenure]]&lt;=12,"0-1 Year",)</f>
        <v>0-1 Year</v>
      </c>
      <c r="R2114" s="3" t="str">
        <f>IF(Table1[[#This Row],[MonthlyCharges]]&lt;35,"low",IF(Table1[[#This Row],[MonthlyCharges]]&lt;70,"Medium","High"))</f>
        <v>Medium</v>
      </c>
    </row>
    <row r="2115" spans="1:18" x14ac:dyDescent="0.35">
      <c r="A2115" s="1" t="s">
        <v>2148</v>
      </c>
      <c r="B2115" s="1" t="s">
        <v>7</v>
      </c>
      <c r="C2115" s="1">
        <v>37</v>
      </c>
      <c r="D2115" s="1" t="s">
        <v>3</v>
      </c>
      <c r="E2115" s="1" t="s">
        <v>4</v>
      </c>
      <c r="F2115" s="1" t="s">
        <v>4</v>
      </c>
      <c r="G2115" s="1">
        <v>10</v>
      </c>
      <c r="H2115" s="1" t="s">
        <v>15</v>
      </c>
      <c r="I2115" s="1" t="s">
        <v>11</v>
      </c>
      <c r="J2115" s="1" t="s">
        <v>32</v>
      </c>
      <c r="K2115" s="1">
        <v>21.38</v>
      </c>
      <c r="L2115" s="1">
        <v>205.21</v>
      </c>
      <c r="M2115" s="1">
        <v>5</v>
      </c>
      <c r="N2115" s="1">
        <v>7</v>
      </c>
      <c r="O2115" s="1" t="s">
        <v>3</v>
      </c>
      <c r="P2115" s="1" t="str">
        <f>IF(Table1[[#This Row],[Churn]]="Yes","Lost Customer","Active Customer")</f>
        <v>Active Customer</v>
      </c>
      <c r="Q2115" s="3" t="str">
        <f>IF(Table1[[#This Row],[Tenure]]&lt;=12,"0-1 Year",)</f>
        <v>0-1 Year</v>
      </c>
      <c r="R2115" s="3" t="str">
        <f>IF(Table1[[#This Row],[MonthlyCharges]]&lt;35,"low",IF(Table1[[#This Row],[MonthlyCharges]]&lt;70,"Medium","High"))</f>
        <v>low</v>
      </c>
    </row>
    <row r="2116" spans="1:18" x14ac:dyDescent="0.35">
      <c r="A2116" s="1" t="s">
        <v>2149</v>
      </c>
      <c r="B2116" s="1" t="s">
        <v>8</v>
      </c>
      <c r="C2116" s="1">
        <v>21</v>
      </c>
      <c r="D2116" s="1" t="s">
        <v>3</v>
      </c>
      <c r="E2116" s="1" t="s">
        <v>4</v>
      </c>
      <c r="F2116" s="1" t="s">
        <v>3</v>
      </c>
      <c r="G2116" s="1">
        <v>10</v>
      </c>
      <c r="H2116" s="1" t="s">
        <v>14</v>
      </c>
      <c r="I2116" s="1" t="s">
        <v>10</v>
      </c>
      <c r="J2116" s="1" t="s">
        <v>44</v>
      </c>
      <c r="K2116" s="1">
        <v>99.36</v>
      </c>
      <c r="L2116" s="1">
        <v>982.24</v>
      </c>
      <c r="M2116" s="1">
        <v>1</v>
      </c>
      <c r="N2116" s="1">
        <v>3</v>
      </c>
      <c r="O2116" s="1" t="s">
        <v>4</v>
      </c>
      <c r="P2116" s="1" t="str">
        <f>IF(Table1[[#This Row],[Churn]]="Yes","Lost Customer","Active Customer")</f>
        <v>Lost Customer</v>
      </c>
      <c r="Q2116" s="3" t="str">
        <f>IF(Table1[[#This Row],[Tenure]]&lt;=12,"0-1 Year",)</f>
        <v>0-1 Year</v>
      </c>
      <c r="R2116" s="3" t="str">
        <f>IF(Table1[[#This Row],[MonthlyCharges]]&lt;35,"low",IF(Table1[[#This Row],[MonthlyCharges]]&lt;70,"Medium","High"))</f>
        <v>High</v>
      </c>
    </row>
    <row r="2117" spans="1:18" x14ac:dyDescent="0.35">
      <c r="A2117" s="1" t="s">
        <v>2150</v>
      </c>
      <c r="B2117" s="1" t="s">
        <v>8</v>
      </c>
      <c r="C2117" s="1">
        <v>47</v>
      </c>
      <c r="D2117" s="1" t="s">
        <v>3</v>
      </c>
      <c r="E2117" s="1" t="s">
        <v>4</v>
      </c>
      <c r="F2117" s="1" t="s">
        <v>4</v>
      </c>
      <c r="G2117" s="1">
        <v>51</v>
      </c>
      <c r="H2117" s="1" t="s">
        <v>14</v>
      </c>
      <c r="I2117" s="1" t="s">
        <v>10</v>
      </c>
      <c r="J2117" s="1" t="s">
        <v>34</v>
      </c>
      <c r="K2117" s="1">
        <v>62.84</v>
      </c>
      <c r="L2117" s="1">
        <v>3214.85</v>
      </c>
      <c r="M2117" s="1">
        <v>8</v>
      </c>
      <c r="N2117" s="1">
        <v>4</v>
      </c>
      <c r="O2117" s="1" t="s">
        <v>4</v>
      </c>
      <c r="P2117" s="1" t="str">
        <f>IF(Table1[[#This Row],[Churn]]="Yes","Lost Customer","Active Customer")</f>
        <v>Lost Customer</v>
      </c>
      <c r="Q2117" s="3">
        <f>IF(Table1[[#This Row],[Tenure]]&lt;=12,"0-1 Year",)</f>
        <v>0</v>
      </c>
      <c r="R2117" s="3" t="str">
        <f>IF(Table1[[#This Row],[MonthlyCharges]]&lt;35,"low",IF(Table1[[#This Row],[MonthlyCharges]]&lt;70,"Medium","High"))</f>
        <v>Medium</v>
      </c>
    </row>
    <row r="2118" spans="1:18" x14ac:dyDescent="0.35">
      <c r="A2118" s="1" t="s">
        <v>2151</v>
      </c>
      <c r="B2118" s="1" t="s">
        <v>7</v>
      </c>
      <c r="C2118" s="1">
        <v>65</v>
      </c>
      <c r="D2118" s="1" t="s">
        <v>3</v>
      </c>
      <c r="E2118" s="1" t="s">
        <v>3</v>
      </c>
      <c r="F2118" s="1" t="s">
        <v>4</v>
      </c>
      <c r="G2118" s="1">
        <v>67</v>
      </c>
      <c r="H2118" s="1" t="s">
        <v>14</v>
      </c>
      <c r="I2118" s="1" t="s">
        <v>10</v>
      </c>
      <c r="J2118" s="1" t="s">
        <v>32</v>
      </c>
      <c r="K2118" s="1">
        <v>36.1</v>
      </c>
      <c r="L2118" s="1">
        <v>2424.98</v>
      </c>
      <c r="M2118" s="1">
        <v>4</v>
      </c>
      <c r="N2118" s="1">
        <v>4</v>
      </c>
      <c r="O2118" s="1" t="s">
        <v>3</v>
      </c>
      <c r="P2118" s="1" t="str">
        <f>IF(Table1[[#This Row],[Churn]]="Yes","Lost Customer","Active Customer")</f>
        <v>Active Customer</v>
      </c>
      <c r="Q2118" s="3">
        <f>IF(Table1[[#This Row],[Tenure]]&lt;=12,"0-1 Year",)</f>
        <v>0</v>
      </c>
      <c r="R2118" s="3" t="str">
        <f>IF(Table1[[#This Row],[MonthlyCharges]]&lt;35,"low",IF(Table1[[#This Row],[MonthlyCharges]]&lt;70,"Medium","High"))</f>
        <v>Medium</v>
      </c>
    </row>
    <row r="2119" spans="1:18" x14ac:dyDescent="0.35">
      <c r="A2119" s="1" t="s">
        <v>2152</v>
      </c>
      <c r="B2119" s="1" t="s">
        <v>7</v>
      </c>
      <c r="C2119" s="1">
        <v>65</v>
      </c>
      <c r="D2119" s="1" t="s">
        <v>4</v>
      </c>
      <c r="E2119" s="1" t="s">
        <v>3</v>
      </c>
      <c r="F2119" s="1" t="s">
        <v>4</v>
      </c>
      <c r="G2119" s="1">
        <v>10</v>
      </c>
      <c r="H2119" s="1" t="s">
        <v>14</v>
      </c>
      <c r="I2119" s="1" t="s">
        <v>10</v>
      </c>
      <c r="J2119" s="1" t="s">
        <v>34</v>
      </c>
      <c r="K2119" s="1">
        <v>22</v>
      </c>
      <c r="L2119" s="1">
        <v>218.77</v>
      </c>
      <c r="M2119" s="1">
        <v>8</v>
      </c>
      <c r="N2119" s="1">
        <v>9</v>
      </c>
      <c r="O2119" s="1" t="s">
        <v>3</v>
      </c>
      <c r="P2119" s="1" t="str">
        <f>IF(Table1[[#This Row],[Churn]]="Yes","Lost Customer","Active Customer")</f>
        <v>Active Customer</v>
      </c>
      <c r="Q2119" s="3" t="str">
        <f>IF(Table1[[#This Row],[Tenure]]&lt;=12,"0-1 Year",)</f>
        <v>0-1 Year</v>
      </c>
      <c r="R2119" s="3" t="str">
        <f>IF(Table1[[#This Row],[MonthlyCharges]]&lt;35,"low",IF(Table1[[#This Row],[MonthlyCharges]]&lt;70,"Medium","High"))</f>
        <v>low</v>
      </c>
    </row>
    <row r="2120" spans="1:18" x14ac:dyDescent="0.35">
      <c r="A2120" s="1" t="s">
        <v>2153</v>
      </c>
      <c r="B2120" s="1" t="s">
        <v>7</v>
      </c>
      <c r="C2120" s="1">
        <v>32</v>
      </c>
      <c r="D2120" s="1" t="s">
        <v>3</v>
      </c>
      <c r="E2120" s="1" t="s">
        <v>4</v>
      </c>
      <c r="F2120" s="1" t="s">
        <v>4</v>
      </c>
      <c r="G2120" s="1">
        <v>70</v>
      </c>
      <c r="H2120" s="1" t="s">
        <v>15</v>
      </c>
      <c r="I2120" s="1" t="s">
        <v>11</v>
      </c>
      <c r="J2120" s="1" t="s">
        <v>34</v>
      </c>
      <c r="K2120" s="1">
        <v>73.3</v>
      </c>
      <c r="L2120" s="1">
        <v>5126.8100000000004</v>
      </c>
      <c r="M2120" s="1">
        <v>5</v>
      </c>
      <c r="N2120" s="1">
        <v>7</v>
      </c>
      <c r="O2120" s="1" t="s">
        <v>3</v>
      </c>
      <c r="P2120" s="1" t="str">
        <f>IF(Table1[[#This Row],[Churn]]="Yes","Lost Customer","Active Customer")</f>
        <v>Active Customer</v>
      </c>
      <c r="Q2120" s="3">
        <f>IF(Table1[[#This Row],[Tenure]]&lt;=12,"0-1 Year",)</f>
        <v>0</v>
      </c>
      <c r="R2120" s="3" t="str">
        <f>IF(Table1[[#This Row],[MonthlyCharges]]&lt;35,"low",IF(Table1[[#This Row],[MonthlyCharges]]&lt;70,"Medium","High"))</f>
        <v>High</v>
      </c>
    </row>
    <row r="2121" spans="1:18" x14ac:dyDescent="0.35">
      <c r="A2121" s="1" t="s">
        <v>2154</v>
      </c>
      <c r="B2121" s="1" t="s">
        <v>7</v>
      </c>
      <c r="C2121" s="1">
        <v>73</v>
      </c>
      <c r="D2121" s="1" t="s">
        <v>4</v>
      </c>
      <c r="E2121" s="1" t="s">
        <v>4</v>
      </c>
      <c r="F2121" s="1" t="s">
        <v>4</v>
      </c>
      <c r="G2121" s="1">
        <v>20</v>
      </c>
      <c r="H2121" s="1" t="s">
        <v>14</v>
      </c>
      <c r="I2121" s="1" t="s">
        <v>11</v>
      </c>
      <c r="J2121" s="1" t="s">
        <v>40</v>
      </c>
      <c r="K2121" s="1">
        <v>80.33</v>
      </c>
      <c r="L2121" s="1">
        <v>1591.68</v>
      </c>
      <c r="M2121" s="1">
        <v>0</v>
      </c>
      <c r="N2121" s="1">
        <v>7</v>
      </c>
      <c r="O2121" s="1" t="s">
        <v>3</v>
      </c>
      <c r="P2121" s="1" t="str">
        <f>IF(Table1[[#This Row],[Churn]]="Yes","Lost Customer","Active Customer")</f>
        <v>Active Customer</v>
      </c>
      <c r="Q2121" s="3">
        <f>IF(Table1[[#This Row],[Tenure]]&lt;=12,"0-1 Year",)</f>
        <v>0</v>
      </c>
      <c r="R2121" s="3" t="str">
        <f>IF(Table1[[#This Row],[MonthlyCharges]]&lt;35,"low",IF(Table1[[#This Row],[MonthlyCharges]]&lt;70,"Medium","High"))</f>
        <v>High</v>
      </c>
    </row>
    <row r="2122" spans="1:18" x14ac:dyDescent="0.35">
      <c r="A2122" s="1" t="s">
        <v>2155</v>
      </c>
      <c r="B2122" s="1" t="s">
        <v>8</v>
      </c>
      <c r="C2122" s="1">
        <v>23</v>
      </c>
      <c r="D2122" s="1" t="s">
        <v>3</v>
      </c>
      <c r="E2122" s="1" t="s">
        <v>4</v>
      </c>
      <c r="F2122" s="1" t="s">
        <v>3</v>
      </c>
      <c r="G2122" s="1">
        <v>2</v>
      </c>
      <c r="H2122" s="1" t="s">
        <v>15</v>
      </c>
      <c r="I2122" s="1" t="s">
        <v>11</v>
      </c>
      <c r="J2122" s="1" t="s">
        <v>40</v>
      </c>
      <c r="K2122" s="1">
        <v>87.07</v>
      </c>
      <c r="L2122" s="1">
        <v>161.04</v>
      </c>
      <c r="M2122" s="1">
        <v>8</v>
      </c>
      <c r="N2122" s="1">
        <v>8</v>
      </c>
      <c r="O2122" s="1" t="s">
        <v>3</v>
      </c>
      <c r="P2122" s="1" t="str">
        <f>IF(Table1[[#This Row],[Churn]]="Yes","Lost Customer","Active Customer")</f>
        <v>Active Customer</v>
      </c>
      <c r="Q2122" s="3" t="str">
        <f>IF(Table1[[#This Row],[Tenure]]&lt;=12,"0-1 Year",)</f>
        <v>0-1 Year</v>
      </c>
      <c r="R2122" s="3" t="str">
        <f>IF(Table1[[#This Row],[MonthlyCharges]]&lt;35,"low",IF(Table1[[#This Row],[MonthlyCharges]]&lt;70,"Medium","High"))</f>
        <v>High</v>
      </c>
    </row>
    <row r="2123" spans="1:18" x14ac:dyDescent="0.35">
      <c r="A2123" s="1" t="s">
        <v>2156</v>
      </c>
      <c r="B2123" s="1" t="s">
        <v>8</v>
      </c>
      <c r="C2123" s="1">
        <v>34</v>
      </c>
      <c r="D2123" s="1" t="s">
        <v>3</v>
      </c>
      <c r="E2123" s="1" t="s">
        <v>3</v>
      </c>
      <c r="F2123" s="1" t="s">
        <v>3</v>
      </c>
      <c r="G2123" s="1">
        <v>32</v>
      </c>
      <c r="H2123" s="1" t="s">
        <v>15</v>
      </c>
      <c r="I2123" s="1" t="s">
        <v>10</v>
      </c>
      <c r="J2123" s="1" t="s">
        <v>40</v>
      </c>
      <c r="K2123" s="1">
        <v>48</v>
      </c>
      <c r="L2123" s="1">
        <v>1555.91</v>
      </c>
      <c r="M2123" s="1">
        <v>8</v>
      </c>
      <c r="N2123" s="1">
        <v>7</v>
      </c>
      <c r="O2123" s="1" t="s">
        <v>3</v>
      </c>
      <c r="P2123" s="1" t="str">
        <f>IF(Table1[[#This Row],[Churn]]="Yes","Lost Customer","Active Customer")</f>
        <v>Active Customer</v>
      </c>
      <c r="Q2123" s="3">
        <f>IF(Table1[[#This Row],[Tenure]]&lt;=12,"0-1 Year",)</f>
        <v>0</v>
      </c>
      <c r="R2123" s="3" t="str">
        <f>IF(Table1[[#This Row],[MonthlyCharges]]&lt;35,"low",IF(Table1[[#This Row],[MonthlyCharges]]&lt;70,"Medium","High"))</f>
        <v>Medium</v>
      </c>
    </row>
    <row r="2124" spans="1:18" x14ac:dyDescent="0.35">
      <c r="A2124" s="1" t="s">
        <v>2157</v>
      </c>
      <c r="B2124" s="1" t="s">
        <v>7</v>
      </c>
      <c r="C2124" s="1">
        <v>36</v>
      </c>
      <c r="D2124" s="1" t="s">
        <v>3</v>
      </c>
      <c r="E2124" s="1" t="s">
        <v>3</v>
      </c>
      <c r="F2124" s="1" t="s">
        <v>3</v>
      </c>
      <c r="G2124" s="1">
        <v>66</v>
      </c>
      <c r="H2124" s="1" t="s">
        <v>14</v>
      </c>
      <c r="I2124" s="1" t="s">
        <v>11</v>
      </c>
      <c r="J2124" s="1" t="s">
        <v>44</v>
      </c>
      <c r="K2124" s="1">
        <v>111.45</v>
      </c>
      <c r="L2124" s="1">
        <v>7358.36</v>
      </c>
      <c r="M2124" s="1">
        <v>2</v>
      </c>
      <c r="N2124" s="1">
        <v>9</v>
      </c>
      <c r="O2124" s="1" t="s">
        <v>3</v>
      </c>
      <c r="P2124" s="1" t="str">
        <f>IF(Table1[[#This Row],[Churn]]="Yes","Lost Customer","Active Customer")</f>
        <v>Active Customer</v>
      </c>
      <c r="Q2124" s="3">
        <f>IF(Table1[[#This Row],[Tenure]]&lt;=12,"0-1 Year",)</f>
        <v>0</v>
      </c>
      <c r="R2124" s="3" t="str">
        <f>IF(Table1[[#This Row],[MonthlyCharges]]&lt;35,"low",IF(Table1[[#This Row],[MonthlyCharges]]&lt;70,"Medium","High"))</f>
        <v>High</v>
      </c>
    </row>
    <row r="2125" spans="1:18" x14ac:dyDescent="0.35">
      <c r="A2125" s="1" t="s">
        <v>2158</v>
      </c>
      <c r="B2125" s="1" t="s">
        <v>7</v>
      </c>
      <c r="C2125" s="1">
        <v>21</v>
      </c>
      <c r="D2125" s="1" t="s">
        <v>3</v>
      </c>
      <c r="E2125" s="1" t="s">
        <v>4</v>
      </c>
      <c r="F2125" s="1" t="s">
        <v>3</v>
      </c>
      <c r="G2125" s="1">
        <v>58</v>
      </c>
      <c r="H2125" s="1" t="s">
        <v>14</v>
      </c>
      <c r="I2125" s="1" t="s">
        <v>11</v>
      </c>
      <c r="J2125" s="1" t="s">
        <v>32</v>
      </c>
      <c r="K2125" s="1">
        <v>112.3</v>
      </c>
      <c r="L2125" s="1">
        <v>6512.96</v>
      </c>
      <c r="M2125" s="1">
        <v>4</v>
      </c>
      <c r="N2125" s="1">
        <v>5</v>
      </c>
      <c r="O2125" s="1" t="s">
        <v>3</v>
      </c>
      <c r="P2125" s="1" t="str">
        <f>IF(Table1[[#This Row],[Churn]]="Yes","Lost Customer","Active Customer")</f>
        <v>Active Customer</v>
      </c>
      <c r="Q2125" s="3">
        <f>IF(Table1[[#This Row],[Tenure]]&lt;=12,"0-1 Year",)</f>
        <v>0</v>
      </c>
      <c r="R2125" s="3" t="str">
        <f>IF(Table1[[#This Row],[MonthlyCharges]]&lt;35,"low",IF(Table1[[#This Row],[MonthlyCharges]]&lt;70,"Medium","High"))</f>
        <v>High</v>
      </c>
    </row>
    <row r="2126" spans="1:18" x14ac:dyDescent="0.35">
      <c r="A2126" s="1" t="s">
        <v>2159</v>
      </c>
      <c r="B2126" s="1" t="s">
        <v>8</v>
      </c>
      <c r="C2126" s="1">
        <v>31</v>
      </c>
      <c r="D2126" s="1" t="s">
        <v>3</v>
      </c>
      <c r="E2126" s="1" t="s">
        <v>3</v>
      </c>
      <c r="F2126" s="1" t="s">
        <v>3</v>
      </c>
      <c r="G2126" s="1">
        <v>58</v>
      </c>
      <c r="H2126" s="1" t="s">
        <v>15</v>
      </c>
      <c r="I2126" s="1" t="s">
        <v>10</v>
      </c>
      <c r="J2126" s="1" t="s">
        <v>32</v>
      </c>
      <c r="K2126" s="1">
        <v>93.6</v>
      </c>
      <c r="L2126" s="1">
        <v>5445.39</v>
      </c>
      <c r="M2126" s="1">
        <v>0</v>
      </c>
      <c r="N2126" s="1">
        <v>3</v>
      </c>
      <c r="O2126" s="1" t="s">
        <v>3</v>
      </c>
      <c r="P2126" s="1" t="str">
        <f>IF(Table1[[#This Row],[Churn]]="Yes","Lost Customer","Active Customer")</f>
        <v>Active Customer</v>
      </c>
      <c r="Q2126" s="3">
        <f>IF(Table1[[#This Row],[Tenure]]&lt;=12,"0-1 Year",)</f>
        <v>0</v>
      </c>
      <c r="R2126" s="3" t="str">
        <f>IF(Table1[[#This Row],[MonthlyCharges]]&lt;35,"low",IF(Table1[[#This Row],[MonthlyCharges]]&lt;70,"Medium","High"))</f>
        <v>High</v>
      </c>
    </row>
    <row r="2127" spans="1:18" x14ac:dyDescent="0.35">
      <c r="A2127" s="1" t="s">
        <v>2160</v>
      </c>
      <c r="B2127" s="1" t="s">
        <v>7</v>
      </c>
      <c r="C2127" s="1">
        <v>27</v>
      </c>
      <c r="D2127" s="1" t="s">
        <v>3</v>
      </c>
      <c r="E2127" s="1" t="s">
        <v>4</v>
      </c>
      <c r="F2127" s="1" t="s">
        <v>4</v>
      </c>
      <c r="G2127" s="1">
        <v>59</v>
      </c>
      <c r="H2127" s="1" t="s">
        <v>16</v>
      </c>
      <c r="I2127" s="1" t="s">
        <v>11</v>
      </c>
      <c r="J2127" s="1" t="s">
        <v>32</v>
      </c>
      <c r="K2127" s="1">
        <v>62.69</v>
      </c>
      <c r="L2127" s="1">
        <v>3702.28</v>
      </c>
      <c r="M2127" s="1">
        <v>5</v>
      </c>
      <c r="N2127" s="1">
        <v>4</v>
      </c>
      <c r="O2127" s="1" t="s">
        <v>3</v>
      </c>
      <c r="P2127" s="1" t="str">
        <f>IF(Table1[[#This Row],[Churn]]="Yes","Lost Customer","Active Customer")</f>
        <v>Active Customer</v>
      </c>
      <c r="Q2127" s="3">
        <f>IF(Table1[[#This Row],[Tenure]]&lt;=12,"0-1 Year",)</f>
        <v>0</v>
      </c>
      <c r="R2127" s="3" t="str">
        <f>IF(Table1[[#This Row],[MonthlyCharges]]&lt;35,"low",IF(Table1[[#This Row],[MonthlyCharges]]&lt;70,"Medium","High"))</f>
        <v>Medium</v>
      </c>
    </row>
    <row r="2128" spans="1:18" x14ac:dyDescent="0.35">
      <c r="A2128" s="1" t="s">
        <v>2161</v>
      </c>
      <c r="B2128" s="1" t="s">
        <v>7</v>
      </c>
      <c r="C2128" s="1">
        <v>61</v>
      </c>
      <c r="D2128" s="1" t="s">
        <v>4</v>
      </c>
      <c r="E2128" s="1" t="s">
        <v>4</v>
      </c>
      <c r="F2128" s="1" t="s">
        <v>3</v>
      </c>
      <c r="G2128" s="1">
        <v>36</v>
      </c>
      <c r="H2128" s="1" t="s">
        <v>15</v>
      </c>
      <c r="I2128" s="1" t="s">
        <v>11</v>
      </c>
      <c r="J2128" s="1" t="s">
        <v>32</v>
      </c>
      <c r="K2128" s="1">
        <v>22.91</v>
      </c>
      <c r="L2128" s="1">
        <v>805.64</v>
      </c>
      <c r="M2128" s="1">
        <v>4</v>
      </c>
      <c r="N2128" s="1">
        <v>3</v>
      </c>
      <c r="O2128" s="1" t="s">
        <v>3</v>
      </c>
      <c r="P2128" s="1" t="str">
        <f>IF(Table1[[#This Row],[Churn]]="Yes","Lost Customer","Active Customer")</f>
        <v>Active Customer</v>
      </c>
      <c r="Q2128" s="3">
        <f>IF(Table1[[#This Row],[Tenure]]&lt;=12,"0-1 Year",)</f>
        <v>0</v>
      </c>
      <c r="R2128" s="3" t="str">
        <f>IF(Table1[[#This Row],[MonthlyCharges]]&lt;35,"low",IF(Table1[[#This Row],[MonthlyCharges]]&lt;70,"Medium","High"))</f>
        <v>low</v>
      </c>
    </row>
    <row r="2129" spans="1:18" x14ac:dyDescent="0.35">
      <c r="A2129" s="1" t="s">
        <v>2162</v>
      </c>
      <c r="B2129" s="1" t="s">
        <v>8</v>
      </c>
      <c r="C2129" s="1">
        <v>50</v>
      </c>
      <c r="D2129" s="1" t="s">
        <v>3</v>
      </c>
      <c r="E2129" s="1" t="s">
        <v>4</v>
      </c>
      <c r="F2129" s="1" t="s">
        <v>3</v>
      </c>
      <c r="G2129" s="1">
        <v>67</v>
      </c>
      <c r="H2129" s="1" t="s">
        <v>15</v>
      </c>
      <c r="I2129" s="1" t="s">
        <v>12</v>
      </c>
      <c r="J2129" s="1" t="s">
        <v>40</v>
      </c>
      <c r="K2129" s="1">
        <v>0</v>
      </c>
      <c r="L2129" s="1">
        <v>16.809999999999999</v>
      </c>
      <c r="M2129" s="1">
        <v>5</v>
      </c>
      <c r="N2129" s="1">
        <v>7</v>
      </c>
      <c r="O2129" s="1" t="s">
        <v>3</v>
      </c>
      <c r="P2129" s="1" t="str">
        <f>IF(Table1[[#This Row],[Churn]]="Yes","Lost Customer","Active Customer")</f>
        <v>Active Customer</v>
      </c>
      <c r="Q2129" s="3">
        <f>IF(Table1[[#This Row],[Tenure]]&lt;=12,"0-1 Year",)</f>
        <v>0</v>
      </c>
      <c r="R2129" s="3" t="str">
        <f>IF(Table1[[#This Row],[MonthlyCharges]]&lt;35,"low",IF(Table1[[#This Row],[MonthlyCharges]]&lt;70,"Medium","High"))</f>
        <v>low</v>
      </c>
    </row>
    <row r="2130" spans="1:18" x14ac:dyDescent="0.35">
      <c r="A2130" s="1" t="s">
        <v>2163</v>
      </c>
      <c r="B2130" s="1" t="s">
        <v>7</v>
      </c>
      <c r="C2130" s="1">
        <v>57</v>
      </c>
      <c r="D2130" s="1" t="s">
        <v>3</v>
      </c>
      <c r="E2130" s="1" t="s">
        <v>4</v>
      </c>
      <c r="F2130" s="1" t="s">
        <v>4</v>
      </c>
      <c r="G2130" s="1">
        <v>34</v>
      </c>
      <c r="H2130" s="1" t="s">
        <v>14</v>
      </c>
      <c r="I2130" s="1" t="s">
        <v>10</v>
      </c>
      <c r="J2130" s="1" t="s">
        <v>34</v>
      </c>
      <c r="K2130" s="1">
        <v>57</v>
      </c>
      <c r="L2130" s="1">
        <v>1926.72</v>
      </c>
      <c r="M2130" s="1">
        <v>6</v>
      </c>
      <c r="N2130" s="1">
        <v>1</v>
      </c>
      <c r="O2130" s="1" t="s">
        <v>4</v>
      </c>
      <c r="P2130" s="1" t="str">
        <f>IF(Table1[[#This Row],[Churn]]="Yes","Lost Customer","Active Customer")</f>
        <v>Lost Customer</v>
      </c>
      <c r="Q2130" s="3">
        <f>IF(Table1[[#This Row],[Tenure]]&lt;=12,"0-1 Year",)</f>
        <v>0</v>
      </c>
      <c r="R2130" s="3" t="str">
        <f>IF(Table1[[#This Row],[MonthlyCharges]]&lt;35,"low",IF(Table1[[#This Row],[MonthlyCharges]]&lt;70,"Medium","High"))</f>
        <v>Medium</v>
      </c>
    </row>
    <row r="2131" spans="1:18" x14ac:dyDescent="0.35">
      <c r="A2131" s="1" t="s">
        <v>2164</v>
      </c>
      <c r="B2131" s="1" t="s">
        <v>8</v>
      </c>
      <c r="C2131" s="1">
        <v>36</v>
      </c>
      <c r="D2131" s="1" t="s">
        <v>3</v>
      </c>
      <c r="E2131" s="1" t="s">
        <v>3</v>
      </c>
      <c r="F2131" s="1" t="s">
        <v>3</v>
      </c>
      <c r="G2131" s="1">
        <v>24</v>
      </c>
      <c r="H2131" s="1" t="s">
        <v>15</v>
      </c>
      <c r="I2131" s="1" t="s">
        <v>12</v>
      </c>
      <c r="J2131" s="1" t="s">
        <v>44</v>
      </c>
      <c r="K2131" s="1">
        <v>0</v>
      </c>
      <c r="L2131" s="1">
        <v>-16.03</v>
      </c>
      <c r="M2131" s="1">
        <v>7</v>
      </c>
      <c r="N2131" s="1">
        <v>6</v>
      </c>
      <c r="O2131" s="1" t="s">
        <v>3</v>
      </c>
      <c r="P2131" s="1" t="str">
        <f>IF(Table1[[#This Row],[Churn]]="Yes","Lost Customer","Active Customer")</f>
        <v>Active Customer</v>
      </c>
      <c r="Q2131" s="3">
        <f>IF(Table1[[#This Row],[Tenure]]&lt;=12,"0-1 Year",)</f>
        <v>0</v>
      </c>
      <c r="R2131" s="3" t="str">
        <f>IF(Table1[[#This Row],[MonthlyCharges]]&lt;35,"low",IF(Table1[[#This Row],[MonthlyCharges]]&lt;70,"Medium","High"))</f>
        <v>low</v>
      </c>
    </row>
    <row r="2132" spans="1:18" x14ac:dyDescent="0.35">
      <c r="A2132" s="1" t="s">
        <v>2165</v>
      </c>
      <c r="B2132" s="1" t="s">
        <v>8</v>
      </c>
      <c r="C2132" s="1">
        <v>71</v>
      </c>
      <c r="D2132" s="1" t="s">
        <v>4</v>
      </c>
      <c r="E2132" s="1" t="s">
        <v>4</v>
      </c>
      <c r="F2132" s="1" t="s">
        <v>3</v>
      </c>
      <c r="G2132" s="1">
        <v>43</v>
      </c>
      <c r="H2132" s="1" t="s">
        <v>14</v>
      </c>
      <c r="I2132" s="1" t="s">
        <v>10</v>
      </c>
      <c r="J2132" s="1" t="s">
        <v>44</v>
      </c>
      <c r="K2132" s="1">
        <v>22.16</v>
      </c>
      <c r="L2132" s="1">
        <v>967.19</v>
      </c>
      <c r="M2132" s="1">
        <v>0</v>
      </c>
      <c r="N2132" s="1">
        <v>10</v>
      </c>
      <c r="O2132" s="1" t="s">
        <v>3</v>
      </c>
      <c r="P2132" s="1" t="str">
        <f>IF(Table1[[#This Row],[Churn]]="Yes","Lost Customer","Active Customer")</f>
        <v>Active Customer</v>
      </c>
      <c r="Q2132" s="3">
        <f>IF(Table1[[#This Row],[Tenure]]&lt;=12,"0-1 Year",)</f>
        <v>0</v>
      </c>
      <c r="R2132" s="3" t="str">
        <f>IF(Table1[[#This Row],[MonthlyCharges]]&lt;35,"low",IF(Table1[[#This Row],[MonthlyCharges]]&lt;70,"Medium","High"))</f>
        <v>low</v>
      </c>
    </row>
    <row r="2133" spans="1:18" x14ac:dyDescent="0.35">
      <c r="A2133" s="1" t="s">
        <v>2166</v>
      </c>
      <c r="B2133" s="1" t="s">
        <v>7</v>
      </c>
      <c r="C2133" s="1">
        <v>62</v>
      </c>
      <c r="D2133" s="1" t="s">
        <v>4</v>
      </c>
      <c r="E2133" s="1" t="s">
        <v>4</v>
      </c>
      <c r="F2133" s="1" t="s">
        <v>4</v>
      </c>
      <c r="G2133" s="1">
        <v>72</v>
      </c>
      <c r="H2133" s="1" t="s">
        <v>16</v>
      </c>
      <c r="I2133" s="1" t="s">
        <v>10</v>
      </c>
      <c r="J2133" s="1" t="s">
        <v>34</v>
      </c>
      <c r="K2133" s="1">
        <v>66.11</v>
      </c>
      <c r="L2133" s="1">
        <v>4772.8</v>
      </c>
      <c r="M2133" s="1">
        <v>0</v>
      </c>
      <c r="N2133" s="1">
        <v>5</v>
      </c>
      <c r="O2133" s="1" t="s">
        <v>3</v>
      </c>
      <c r="P2133" s="1" t="str">
        <f>IF(Table1[[#This Row],[Churn]]="Yes","Lost Customer","Active Customer")</f>
        <v>Active Customer</v>
      </c>
      <c r="Q2133" s="3">
        <f>IF(Table1[[#This Row],[Tenure]]&lt;=12,"0-1 Year",)</f>
        <v>0</v>
      </c>
      <c r="R2133" s="3" t="str">
        <f>IF(Table1[[#This Row],[MonthlyCharges]]&lt;35,"low",IF(Table1[[#This Row],[MonthlyCharges]]&lt;70,"Medium","High"))</f>
        <v>Medium</v>
      </c>
    </row>
    <row r="2134" spans="1:18" x14ac:dyDescent="0.35">
      <c r="A2134" s="1" t="s">
        <v>2167</v>
      </c>
      <c r="B2134" s="1" t="s">
        <v>7</v>
      </c>
      <c r="C2134" s="1">
        <v>38</v>
      </c>
      <c r="D2134" s="1" t="s">
        <v>3</v>
      </c>
      <c r="E2134" s="1" t="s">
        <v>3</v>
      </c>
      <c r="F2134" s="1" t="s">
        <v>4</v>
      </c>
      <c r="G2134" s="1">
        <v>23</v>
      </c>
      <c r="H2134" s="1" t="s">
        <v>15</v>
      </c>
      <c r="I2134" s="1" t="s">
        <v>11</v>
      </c>
      <c r="J2134" s="1" t="s">
        <v>32</v>
      </c>
      <c r="K2134" s="1">
        <v>37.549999999999997</v>
      </c>
      <c r="L2134" s="1">
        <v>854.8</v>
      </c>
      <c r="M2134" s="1">
        <v>1</v>
      </c>
      <c r="N2134" s="1">
        <v>3</v>
      </c>
      <c r="O2134" s="1" t="s">
        <v>3</v>
      </c>
      <c r="P2134" s="1" t="str">
        <f>IF(Table1[[#This Row],[Churn]]="Yes","Lost Customer","Active Customer")</f>
        <v>Active Customer</v>
      </c>
      <c r="Q2134" s="3">
        <f>IF(Table1[[#This Row],[Tenure]]&lt;=12,"0-1 Year",)</f>
        <v>0</v>
      </c>
      <c r="R2134" s="3" t="str">
        <f>IF(Table1[[#This Row],[MonthlyCharges]]&lt;35,"low",IF(Table1[[#This Row],[MonthlyCharges]]&lt;70,"Medium","High"))</f>
        <v>Medium</v>
      </c>
    </row>
    <row r="2135" spans="1:18" x14ac:dyDescent="0.35">
      <c r="A2135" s="1" t="s">
        <v>2168</v>
      </c>
      <c r="B2135" s="1" t="s">
        <v>8</v>
      </c>
      <c r="C2135" s="1">
        <v>71</v>
      </c>
      <c r="D2135" s="1" t="s">
        <v>3</v>
      </c>
      <c r="E2135" s="1" t="s">
        <v>3</v>
      </c>
      <c r="F2135" s="1" t="s">
        <v>4</v>
      </c>
      <c r="G2135" s="1">
        <v>51</v>
      </c>
      <c r="H2135" s="1" t="s">
        <v>14</v>
      </c>
      <c r="I2135" s="1" t="s">
        <v>10</v>
      </c>
      <c r="J2135" s="1" t="s">
        <v>44</v>
      </c>
      <c r="K2135" s="1">
        <v>25.62</v>
      </c>
      <c r="L2135" s="1">
        <v>1287.95</v>
      </c>
      <c r="M2135" s="1">
        <v>7</v>
      </c>
      <c r="N2135" s="1">
        <v>4</v>
      </c>
      <c r="O2135" s="1" t="s">
        <v>4</v>
      </c>
      <c r="P2135" s="1" t="str">
        <f>IF(Table1[[#This Row],[Churn]]="Yes","Lost Customer","Active Customer")</f>
        <v>Lost Customer</v>
      </c>
      <c r="Q2135" s="3">
        <f>IF(Table1[[#This Row],[Tenure]]&lt;=12,"0-1 Year",)</f>
        <v>0</v>
      </c>
      <c r="R2135" s="3" t="str">
        <f>IF(Table1[[#This Row],[MonthlyCharges]]&lt;35,"low",IF(Table1[[#This Row],[MonthlyCharges]]&lt;70,"Medium","High"))</f>
        <v>low</v>
      </c>
    </row>
    <row r="2136" spans="1:18" x14ac:dyDescent="0.35">
      <c r="A2136" s="1" t="s">
        <v>2169</v>
      </c>
      <c r="B2136" s="1" t="s">
        <v>8</v>
      </c>
      <c r="C2136" s="1">
        <v>66</v>
      </c>
      <c r="D2136" s="1" t="s">
        <v>3</v>
      </c>
      <c r="E2136" s="1" t="s">
        <v>4</v>
      </c>
      <c r="F2136" s="1" t="s">
        <v>4</v>
      </c>
      <c r="G2136" s="1">
        <v>68</v>
      </c>
      <c r="H2136" s="1" t="s">
        <v>14</v>
      </c>
      <c r="I2136" s="1" t="s">
        <v>10</v>
      </c>
      <c r="J2136" s="1" t="s">
        <v>44</v>
      </c>
      <c r="K2136" s="1">
        <v>115.43</v>
      </c>
      <c r="L2136" s="1">
        <v>7831.27</v>
      </c>
      <c r="M2136" s="1">
        <v>5</v>
      </c>
      <c r="N2136" s="1">
        <v>9</v>
      </c>
      <c r="O2136" s="1" t="s">
        <v>3</v>
      </c>
      <c r="P2136" s="1" t="str">
        <f>IF(Table1[[#This Row],[Churn]]="Yes","Lost Customer","Active Customer")</f>
        <v>Active Customer</v>
      </c>
      <c r="Q2136" s="3">
        <f>IF(Table1[[#This Row],[Tenure]]&lt;=12,"0-1 Year",)</f>
        <v>0</v>
      </c>
      <c r="R2136" s="3" t="str">
        <f>IF(Table1[[#This Row],[MonthlyCharges]]&lt;35,"low",IF(Table1[[#This Row],[MonthlyCharges]]&lt;70,"Medium","High"))</f>
        <v>High</v>
      </c>
    </row>
    <row r="2137" spans="1:18" x14ac:dyDescent="0.35">
      <c r="A2137" s="1" t="s">
        <v>2170</v>
      </c>
      <c r="B2137" s="1" t="s">
        <v>7</v>
      </c>
      <c r="C2137" s="1">
        <v>27</v>
      </c>
      <c r="D2137" s="1" t="s">
        <v>3</v>
      </c>
      <c r="E2137" s="1" t="s">
        <v>3</v>
      </c>
      <c r="F2137" s="1" t="s">
        <v>4</v>
      </c>
      <c r="G2137" s="1">
        <v>4</v>
      </c>
      <c r="H2137" s="1" t="s">
        <v>15</v>
      </c>
      <c r="I2137" s="1" t="s">
        <v>11</v>
      </c>
      <c r="J2137" s="1" t="s">
        <v>34</v>
      </c>
      <c r="K2137" s="1">
        <v>65.16</v>
      </c>
      <c r="L2137" s="1">
        <v>247.42</v>
      </c>
      <c r="M2137" s="1">
        <v>7</v>
      </c>
      <c r="N2137" s="1">
        <v>3</v>
      </c>
      <c r="O2137" s="1" t="s">
        <v>4</v>
      </c>
      <c r="P2137" s="1" t="str">
        <f>IF(Table1[[#This Row],[Churn]]="Yes","Lost Customer","Active Customer")</f>
        <v>Lost Customer</v>
      </c>
      <c r="Q2137" s="3" t="str">
        <f>IF(Table1[[#This Row],[Tenure]]&lt;=12,"0-1 Year",)</f>
        <v>0-1 Year</v>
      </c>
      <c r="R2137" s="3" t="str">
        <f>IF(Table1[[#This Row],[MonthlyCharges]]&lt;35,"low",IF(Table1[[#This Row],[MonthlyCharges]]&lt;70,"Medium","High"))</f>
        <v>Medium</v>
      </c>
    </row>
    <row r="2138" spans="1:18" x14ac:dyDescent="0.35">
      <c r="A2138" s="1" t="s">
        <v>2171</v>
      </c>
      <c r="B2138" s="1" t="s">
        <v>7</v>
      </c>
      <c r="C2138" s="1">
        <v>75</v>
      </c>
      <c r="D2138" s="1" t="s">
        <v>3</v>
      </c>
      <c r="E2138" s="1" t="s">
        <v>3</v>
      </c>
      <c r="F2138" s="1" t="s">
        <v>4</v>
      </c>
      <c r="G2138" s="1">
        <v>26</v>
      </c>
      <c r="H2138" s="1" t="s">
        <v>14</v>
      </c>
      <c r="I2138" s="1" t="s">
        <v>12</v>
      </c>
      <c r="J2138" s="1" t="s">
        <v>40</v>
      </c>
      <c r="K2138" s="1">
        <v>0</v>
      </c>
      <c r="L2138" s="1">
        <v>-1.75</v>
      </c>
      <c r="M2138" s="1">
        <v>7</v>
      </c>
      <c r="N2138" s="1">
        <v>3</v>
      </c>
      <c r="O2138" s="1" t="s">
        <v>4</v>
      </c>
      <c r="P2138" s="1" t="str">
        <f>IF(Table1[[#This Row],[Churn]]="Yes","Lost Customer","Active Customer")</f>
        <v>Lost Customer</v>
      </c>
      <c r="Q2138" s="3">
        <f>IF(Table1[[#This Row],[Tenure]]&lt;=12,"0-1 Year",)</f>
        <v>0</v>
      </c>
      <c r="R2138" s="3" t="str">
        <f>IF(Table1[[#This Row],[MonthlyCharges]]&lt;35,"low",IF(Table1[[#This Row],[MonthlyCharges]]&lt;70,"Medium","High"))</f>
        <v>low</v>
      </c>
    </row>
    <row r="2139" spans="1:18" x14ac:dyDescent="0.35">
      <c r="A2139" s="1" t="s">
        <v>2172</v>
      </c>
      <c r="B2139" s="1" t="s">
        <v>8</v>
      </c>
      <c r="C2139" s="1">
        <v>70</v>
      </c>
      <c r="D2139" s="1" t="s">
        <v>4</v>
      </c>
      <c r="E2139" s="1" t="s">
        <v>3</v>
      </c>
      <c r="F2139" s="1" t="s">
        <v>4</v>
      </c>
      <c r="G2139" s="1">
        <v>11</v>
      </c>
      <c r="H2139" s="1" t="s">
        <v>15</v>
      </c>
      <c r="I2139" s="1" t="s">
        <v>10</v>
      </c>
      <c r="J2139" s="1" t="s">
        <v>40</v>
      </c>
      <c r="K2139" s="1">
        <v>87.15</v>
      </c>
      <c r="L2139" s="1">
        <v>945.2</v>
      </c>
      <c r="M2139" s="1">
        <v>6</v>
      </c>
      <c r="N2139" s="1">
        <v>10</v>
      </c>
      <c r="O2139" s="1" t="s">
        <v>3</v>
      </c>
      <c r="P2139" s="1" t="str">
        <f>IF(Table1[[#This Row],[Churn]]="Yes","Lost Customer","Active Customer")</f>
        <v>Active Customer</v>
      </c>
      <c r="Q2139" s="3" t="str">
        <f>IF(Table1[[#This Row],[Tenure]]&lt;=12,"0-1 Year",)</f>
        <v>0-1 Year</v>
      </c>
      <c r="R2139" s="3" t="str">
        <f>IF(Table1[[#This Row],[MonthlyCharges]]&lt;35,"low",IF(Table1[[#This Row],[MonthlyCharges]]&lt;70,"Medium","High"))</f>
        <v>High</v>
      </c>
    </row>
    <row r="2140" spans="1:18" x14ac:dyDescent="0.35">
      <c r="A2140" s="1" t="s">
        <v>2173</v>
      </c>
      <c r="B2140" s="1" t="s">
        <v>8</v>
      </c>
      <c r="C2140" s="1">
        <v>57</v>
      </c>
      <c r="D2140" s="1" t="s">
        <v>3</v>
      </c>
      <c r="E2140" s="1" t="s">
        <v>3</v>
      </c>
      <c r="F2140" s="1" t="s">
        <v>4</v>
      </c>
      <c r="G2140" s="1">
        <v>15</v>
      </c>
      <c r="H2140" s="1" t="s">
        <v>14</v>
      </c>
      <c r="I2140" s="1" t="s">
        <v>11</v>
      </c>
      <c r="J2140" s="1" t="s">
        <v>32</v>
      </c>
      <c r="K2140" s="1">
        <v>22.01</v>
      </c>
      <c r="L2140" s="1">
        <v>347.15</v>
      </c>
      <c r="M2140" s="1">
        <v>7</v>
      </c>
      <c r="N2140" s="1">
        <v>10</v>
      </c>
      <c r="O2140" s="1" t="s">
        <v>3</v>
      </c>
      <c r="P2140" s="1" t="str">
        <f>IF(Table1[[#This Row],[Churn]]="Yes","Lost Customer","Active Customer")</f>
        <v>Active Customer</v>
      </c>
      <c r="Q2140" s="3">
        <f>IF(Table1[[#This Row],[Tenure]]&lt;=12,"0-1 Year",)</f>
        <v>0</v>
      </c>
      <c r="R2140" s="3" t="str">
        <f>IF(Table1[[#This Row],[MonthlyCharges]]&lt;35,"low",IF(Table1[[#This Row],[MonthlyCharges]]&lt;70,"Medium","High"))</f>
        <v>low</v>
      </c>
    </row>
    <row r="2141" spans="1:18" x14ac:dyDescent="0.35">
      <c r="A2141" s="1" t="s">
        <v>2174</v>
      </c>
      <c r="B2141" s="1" t="s">
        <v>8</v>
      </c>
      <c r="C2141" s="1">
        <v>72</v>
      </c>
      <c r="D2141" s="1" t="s">
        <v>3</v>
      </c>
      <c r="E2141" s="1" t="s">
        <v>4</v>
      </c>
      <c r="F2141" s="1" t="s">
        <v>4</v>
      </c>
      <c r="G2141" s="1">
        <v>42</v>
      </c>
      <c r="H2141" s="1" t="s">
        <v>14</v>
      </c>
      <c r="I2141" s="1" t="s">
        <v>10</v>
      </c>
      <c r="J2141" s="1" t="s">
        <v>32</v>
      </c>
      <c r="K2141" s="1">
        <v>38.22</v>
      </c>
      <c r="L2141" s="1">
        <v>1614.64</v>
      </c>
      <c r="M2141" s="1">
        <v>0</v>
      </c>
      <c r="N2141" s="1">
        <v>10</v>
      </c>
      <c r="O2141" s="1" t="s">
        <v>3</v>
      </c>
      <c r="P2141" s="1" t="str">
        <f>IF(Table1[[#This Row],[Churn]]="Yes","Lost Customer","Active Customer")</f>
        <v>Active Customer</v>
      </c>
      <c r="Q2141" s="3">
        <f>IF(Table1[[#This Row],[Tenure]]&lt;=12,"0-1 Year",)</f>
        <v>0</v>
      </c>
      <c r="R2141" s="3" t="str">
        <f>IF(Table1[[#This Row],[MonthlyCharges]]&lt;35,"low",IF(Table1[[#This Row],[MonthlyCharges]]&lt;70,"Medium","High"))</f>
        <v>Medium</v>
      </c>
    </row>
    <row r="2142" spans="1:18" x14ac:dyDescent="0.35">
      <c r="A2142" s="1" t="s">
        <v>2175</v>
      </c>
      <c r="B2142" s="1" t="s">
        <v>8</v>
      </c>
      <c r="C2142" s="1">
        <v>63</v>
      </c>
      <c r="D2142" s="1" t="s">
        <v>4</v>
      </c>
      <c r="E2142" s="1" t="s">
        <v>4</v>
      </c>
      <c r="F2142" s="1" t="s">
        <v>3</v>
      </c>
      <c r="G2142" s="1">
        <v>21</v>
      </c>
      <c r="H2142" s="1" t="s">
        <v>16</v>
      </c>
      <c r="I2142" s="1" t="s">
        <v>10</v>
      </c>
      <c r="J2142" s="1" t="s">
        <v>40</v>
      </c>
      <c r="K2142" s="1">
        <v>40.270000000000003</v>
      </c>
      <c r="L2142" s="1">
        <v>825.94</v>
      </c>
      <c r="M2142" s="1">
        <v>3</v>
      </c>
      <c r="N2142" s="1">
        <v>7</v>
      </c>
      <c r="O2142" s="1" t="s">
        <v>3</v>
      </c>
      <c r="P2142" s="1" t="str">
        <f>IF(Table1[[#This Row],[Churn]]="Yes","Lost Customer","Active Customer")</f>
        <v>Active Customer</v>
      </c>
      <c r="Q2142" s="3">
        <f>IF(Table1[[#This Row],[Tenure]]&lt;=12,"0-1 Year",)</f>
        <v>0</v>
      </c>
      <c r="R2142" s="3" t="str">
        <f>IF(Table1[[#This Row],[MonthlyCharges]]&lt;35,"low",IF(Table1[[#This Row],[MonthlyCharges]]&lt;70,"Medium","High"))</f>
        <v>Medium</v>
      </c>
    </row>
    <row r="2143" spans="1:18" x14ac:dyDescent="0.35">
      <c r="A2143" s="1" t="s">
        <v>2176</v>
      </c>
      <c r="B2143" s="1" t="s">
        <v>8</v>
      </c>
      <c r="C2143" s="1">
        <v>66</v>
      </c>
      <c r="D2143" s="1" t="s">
        <v>3</v>
      </c>
      <c r="E2143" s="1" t="s">
        <v>4</v>
      </c>
      <c r="F2143" s="1" t="s">
        <v>4</v>
      </c>
      <c r="G2143" s="1">
        <v>72</v>
      </c>
      <c r="H2143" s="1" t="s">
        <v>16</v>
      </c>
      <c r="I2143" s="1" t="s">
        <v>11</v>
      </c>
      <c r="J2143" s="1" t="s">
        <v>40</v>
      </c>
      <c r="K2143" s="1">
        <v>93.74</v>
      </c>
      <c r="L2143" s="1">
        <v>6766.4</v>
      </c>
      <c r="M2143" s="1">
        <v>5</v>
      </c>
      <c r="N2143" s="1">
        <v>4</v>
      </c>
      <c r="O2143" s="1" t="s">
        <v>3</v>
      </c>
      <c r="P2143" s="1" t="str">
        <f>IF(Table1[[#This Row],[Churn]]="Yes","Lost Customer","Active Customer")</f>
        <v>Active Customer</v>
      </c>
      <c r="Q2143" s="3">
        <f>IF(Table1[[#This Row],[Tenure]]&lt;=12,"0-1 Year",)</f>
        <v>0</v>
      </c>
      <c r="R2143" s="3" t="str">
        <f>IF(Table1[[#This Row],[MonthlyCharges]]&lt;35,"low",IF(Table1[[#This Row],[MonthlyCharges]]&lt;70,"Medium","High"))</f>
        <v>High</v>
      </c>
    </row>
    <row r="2144" spans="1:18" x14ac:dyDescent="0.35">
      <c r="A2144" s="1" t="s">
        <v>2177</v>
      </c>
      <c r="B2144" s="1" t="s">
        <v>7</v>
      </c>
      <c r="C2144" s="1">
        <v>59</v>
      </c>
      <c r="D2144" s="1" t="s">
        <v>3</v>
      </c>
      <c r="E2144" s="1" t="s">
        <v>3</v>
      </c>
      <c r="F2144" s="1" t="s">
        <v>4</v>
      </c>
      <c r="G2144" s="1">
        <v>57</v>
      </c>
      <c r="H2144" s="1" t="s">
        <v>14</v>
      </c>
      <c r="I2144" s="1" t="s">
        <v>11</v>
      </c>
      <c r="J2144" s="1" t="s">
        <v>40</v>
      </c>
      <c r="K2144" s="1">
        <v>26.72</v>
      </c>
      <c r="L2144" s="1">
        <v>1505.9</v>
      </c>
      <c r="M2144" s="1">
        <v>6</v>
      </c>
      <c r="N2144" s="1">
        <v>8</v>
      </c>
      <c r="O2144" s="1" t="s">
        <v>3</v>
      </c>
      <c r="P2144" s="1" t="str">
        <f>IF(Table1[[#This Row],[Churn]]="Yes","Lost Customer","Active Customer")</f>
        <v>Active Customer</v>
      </c>
      <c r="Q2144" s="3">
        <f>IF(Table1[[#This Row],[Tenure]]&lt;=12,"0-1 Year",)</f>
        <v>0</v>
      </c>
      <c r="R2144" s="3" t="str">
        <f>IF(Table1[[#This Row],[MonthlyCharges]]&lt;35,"low",IF(Table1[[#This Row],[MonthlyCharges]]&lt;70,"Medium","High"))</f>
        <v>low</v>
      </c>
    </row>
    <row r="2145" spans="1:18" x14ac:dyDescent="0.35">
      <c r="A2145" s="1" t="s">
        <v>2178</v>
      </c>
      <c r="B2145" s="1" t="s">
        <v>7</v>
      </c>
      <c r="C2145" s="1">
        <v>25</v>
      </c>
      <c r="D2145" s="1" t="s">
        <v>3</v>
      </c>
      <c r="E2145" s="1" t="s">
        <v>3</v>
      </c>
      <c r="F2145" s="1" t="s">
        <v>3</v>
      </c>
      <c r="G2145" s="1">
        <v>49</v>
      </c>
      <c r="H2145" s="1" t="s">
        <v>15</v>
      </c>
      <c r="I2145" s="1" t="s">
        <v>11</v>
      </c>
      <c r="J2145" s="1" t="s">
        <v>44</v>
      </c>
      <c r="K2145" s="1">
        <v>95.02</v>
      </c>
      <c r="L2145" s="1">
        <v>4647.99</v>
      </c>
      <c r="M2145" s="1">
        <v>6</v>
      </c>
      <c r="N2145" s="1">
        <v>2</v>
      </c>
      <c r="O2145" s="1" t="s">
        <v>4</v>
      </c>
      <c r="P2145" s="1" t="str">
        <f>IF(Table1[[#This Row],[Churn]]="Yes","Lost Customer","Active Customer")</f>
        <v>Lost Customer</v>
      </c>
      <c r="Q2145" s="3">
        <f>IF(Table1[[#This Row],[Tenure]]&lt;=12,"0-1 Year",)</f>
        <v>0</v>
      </c>
      <c r="R2145" s="3" t="str">
        <f>IF(Table1[[#This Row],[MonthlyCharges]]&lt;35,"low",IF(Table1[[#This Row],[MonthlyCharges]]&lt;70,"Medium","High"))</f>
        <v>High</v>
      </c>
    </row>
    <row r="2146" spans="1:18" x14ac:dyDescent="0.35">
      <c r="A2146" s="1" t="s">
        <v>2179</v>
      </c>
      <c r="B2146" s="1" t="s">
        <v>8</v>
      </c>
      <c r="C2146" s="1">
        <v>21</v>
      </c>
      <c r="D2146" s="1" t="s">
        <v>3</v>
      </c>
      <c r="E2146" s="1" t="s">
        <v>3</v>
      </c>
      <c r="F2146" s="1" t="s">
        <v>4</v>
      </c>
      <c r="G2146" s="1">
        <v>40</v>
      </c>
      <c r="H2146" s="1" t="s">
        <v>14</v>
      </c>
      <c r="I2146" s="1" t="s">
        <v>11</v>
      </c>
      <c r="J2146" s="1" t="s">
        <v>40</v>
      </c>
      <c r="K2146" s="1">
        <v>58.45</v>
      </c>
      <c r="L2146" s="1">
        <v>2355.98</v>
      </c>
      <c r="M2146" s="1">
        <v>2</v>
      </c>
      <c r="N2146" s="1">
        <v>1</v>
      </c>
      <c r="O2146" s="1" t="s">
        <v>3</v>
      </c>
      <c r="P2146" s="1" t="str">
        <f>IF(Table1[[#This Row],[Churn]]="Yes","Lost Customer","Active Customer")</f>
        <v>Active Customer</v>
      </c>
      <c r="Q2146" s="3">
        <f>IF(Table1[[#This Row],[Tenure]]&lt;=12,"0-1 Year",)</f>
        <v>0</v>
      </c>
      <c r="R2146" s="3" t="str">
        <f>IF(Table1[[#This Row],[MonthlyCharges]]&lt;35,"low",IF(Table1[[#This Row],[MonthlyCharges]]&lt;70,"Medium","High"))</f>
        <v>Medium</v>
      </c>
    </row>
    <row r="2147" spans="1:18" x14ac:dyDescent="0.35">
      <c r="A2147" s="1" t="s">
        <v>2180</v>
      </c>
      <c r="B2147" s="1" t="s">
        <v>8</v>
      </c>
      <c r="C2147" s="1">
        <v>74</v>
      </c>
      <c r="D2147" s="1" t="s">
        <v>3</v>
      </c>
      <c r="E2147" s="1" t="s">
        <v>3</v>
      </c>
      <c r="F2147" s="1" t="s">
        <v>3</v>
      </c>
      <c r="G2147" s="1">
        <v>57</v>
      </c>
      <c r="H2147" s="1" t="s">
        <v>14</v>
      </c>
      <c r="I2147" s="1" t="s">
        <v>11</v>
      </c>
      <c r="J2147" s="1" t="s">
        <v>40</v>
      </c>
      <c r="K2147" s="1">
        <v>94.27</v>
      </c>
      <c r="L2147" s="1">
        <v>5390.9</v>
      </c>
      <c r="M2147" s="1">
        <v>8</v>
      </c>
      <c r="N2147" s="1">
        <v>8</v>
      </c>
      <c r="O2147" s="1" t="s">
        <v>3</v>
      </c>
      <c r="P2147" s="1" t="str">
        <f>IF(Table1[[#This Row],[Churn]]="Yes","Lost Customer","Active Customer")</f>
        <v>Active Customer</v>
      </c>
      <c r="Q2147" s="3">
        <f>IF(Table1[[#This Row],[Tenure]]&lt;=12,"0-1 Year",)</f>
        <v>0</v>
      </c>
      <c r="R2147" s="3" t="str">
        <f>IF(Table1[[#This Row],[MonthlyCharges]]&lt;35,"low",IF(Table1[[#This Row],[MonthlyCharges]]&lt;70,"Medium","High"))</f>
        <v>High</v>
      </c>
    </row>
    <row r="2148" spans="1:18" x14ac:dyDescent="0.35">
      <c r="A2148" s="1" t="s">
        <v>2181</v>
      </c>
      <c r="B2148" s="1" t="s">
        <v>8</v>
      </c>
      <c r="C2148" s="1">
        <v>26</v>
      </c>
      <c r="D2148" s="1" t="s">
        <v>3</v>
      </c>
      <c r="E2148" s="1" t="s">
        <v>3</v>
      </c>
      <c r="F2148" s="1" t="s">
        <v>4</v>
      </c>
      <c r="G2148" s="1">
        <v>43</v>
      </c>
      <c r="H2148" s="1" t="s">
        <v>14</v>
      </c>
      <c r="I2148" s="1" t="s">
        <v>10</v>
      </c>
      <c r="J2148" s="1" t="s">
        <v>34</v>
      </c>
      <c r="K2148" s="1">
        <v>28.65</v>
      </c>
      <c r="L2148" s="1">
        <v>1217.0999999999999</v>
      </c>
      <c r="M2148" s="1">
        <v>7</v>
      </c>
      <c r="N2148" s="1">
        <v>5</v>
      </c>
      <c r="O2148" s="1" t="s">
        <v>3</v>
      </c>
      <c r="P2148" s="1" t="str">
        <f>IF(Table1[[#This Row],[Churn]]="Yes","Lost Customer","Active Customer")</f>
        <v>Active Customer</v>
      </c>
      <c r="Q2148" s="3">
        <f>IF(Table1[[#This Row],[Tenure]]&lt;=12,"0-1 Year",)</f>
        <v>0</v>
      </c>
      <c r="R2148" s="3" t="str">
        <f>IF(Table1[[#This Row],[MonthlyCharges]]&lt;35,"low",IF(Table1[[#This Row],[MonthlyCharges]]&lt;70,"Medium","High"))</f>
        <v>low</v>
      </c>
    </row>
    <row r="2149" spans="1:18" x14ac:dyDescent="0.35">
      <c r="A2149" s="1" t="s">
        <v>2182</v>
      </c>
      <c r="B2149" s="1" t="s">
        <v>8</v>
      </c>
      <c r="C2149" s="1">
        <v>51</v>
      </c>
      <c r="D2149" s="1" t="s">
        <v>3</v>
      </c>
      <c r="E2149" s="1" t="s">
        <v>4</v>
      </c>
      <c r="F2149" s="1" t="s">
        <v>3</v>
      </c>
      <c r="G2149" s="1">
        <v>71</v>
      </c>
      <c r="H2149" s="1" t="s">
        <v>14</v>
      </c>
      <c r="I2149" s="1" t="s">
        <v>11</v>
      </c>
      <c r="J2149" s="1" t="s">
        <v>34</v>
      </c>
      <c r="K2149" s="1">
        <v>75.55</v>
      </c>
      <c r="L2149" s="1">
        <v>5355.03</v>
      </c>
      <c r="M2149" s="1">
        <v>6</v>
      </c>
      <c r="N2149" s="1">
        <v>6</v>
      </c>
      <c r="O2149" s="1" t="s">
        <v>3</v>
      </c>
      <c r="P2149" s="1" t="str">
        <f>IF(Table1[[#This Row],[Churn]]="Yes","Lost Customer","Active Customer")</f>
        <v>Active Customer</v>
      </c>
      <c r="Q2149" s="3">
        <f>IF(Table1[[#This Row],[Tenure]]&lt;=12,"0-1 Year",)</f>
        <v>0</v>
      </c>
      <c r="R2149" s="3" t="str">
        <f>IF(Table1[[#This Row],[MonthlyCharges]]&lt;35,"low",IF(Table1[[#This Row],[MonthlyCharges]]&lt;70,"Medium","High"))</f>
        <v>High</v>
      </c>
    </row>
    <row r="2150" spans="1:18" x14ac:dyDescent="0.35">
      <c r="A2150" s="1" t="s">
        <v>2183</v>
      </c>
      <c r="B2150" s="1" t="s">
        <v>7</v>
      </c>
      <c r="C2150" s="1">
        <v>20</v>
      </c>
      <c r="D2150" s="1" t="s">
        <v>3</v>
      </c>
      <c r="E2150" s="1" t="s">
        <v>4</v>
      </c>
      <c r="F2150" s="1" t="s">
        <v>4</v>
      </c>
      <c r="G2150" s="1">
        <v>35</v>
      </c>
      <c r="H2150" s="1" t="s">
        <v>14</v>
      </c>
      <c r="I2150" s="1" t="s">
        <v>10</v>
      </c>
      <c r="J2150" s="1" t="s">
        <v>32</v>
      </c>
      <c r="K2150" s="1">
        <v>28.17</v>
      </c>
      <c r="L2150" s="1">
        <v>981.09</v>
      </c>
      <c r="M2150" s="1">
        <v>8</v>
      </c>
      <c r="N2150" s="1">
        <v>5</v>
      </c>
      <c r="O2150" s="1" t="s">
        <v>3</v>
      </c>
      <c r="P2150" s="1" t="str">
        <f>IF(Table1[[#This Row],[Churn]]="Yes","Lost Customer","Active Customer")</f>
        <v>Active Customer</v>
      </c>
      <c r="Q2150" s="3">
        <f>IF(Table1[[#This Row],[Tenure]]&lt;=12,"0-1 Year",)</f>
        <v>0</v>
      </c>
      <c r="R2150" s="3" t="str">
        <f>IF(Table1[[#This Row],[MonthlyCharges]]&lt;35,"low",IF(Table1[[#This Row],[MonthlyCharges]]&lt;70,"Medium","High"))</f>
        <v>low</v>
      </c>
    </row>
    <row r="2151" spans="1:18" x14ac:dyDescent="0.35">
      <c r="A2151" s="1" t="s">
        <v>2184</v>
      </c>
      <c r="B2151" s="1" t="s">
        <v>7</v>
      </c>
      <c r="C2151" s="1">
        <v>64</v>
      </c>
      <c r="D2151" s="1" t="s">
        <v>3</v>
      </c>
      <c r="E2151" s="1" t="s">
        <v>3</v>
      </c>
      <c r="F2151" s="1" t="s">
        <v>3</v>
      </c>
      <c r="G2151" s="1">
        <v>53</v>
      </c>
      <c r="H2151" s="1" t="s">
        <v>14</v>
      </c>
      <c r="I2151" s="1" t="s">
        <v>11</v>
      </c>
      <c r="J2151" s="1" t="s">
        <v>40</v>
      </c>
      <c r="K2151" s="1">
        <v>95.2</v>
      </c>
      <c r="L2151" s="1">
        <v>5025.6000000000004</v>
      </c>
      <c r="M2151" s="1">
        <v>3</v>
      </c>
      <c r="N2151" s="1">
        <v>5</v>
      </c>
      <c r="O2151" s="1" t="s">
        <v>3</v>
      </c>
      <c r="P2151" s="1" t="str">
        <f>IF(Table1[[#This Row],[Churn]]="Yes","Lost Customer","Active Customer")</f>
        <v>Active Customer</v>
      </c>
      <c r="Q2151" s="3">
        <f>IF(Table1[[#This Row],[Tenure]]&lt;=12,"0-1 Year",)</f>
        <v>0</v>
      </c>
      <c r="R2151" s="3" t="str">
        <f>IF(Table1[[#This Row],[MonthlyCharges]]&lt;35,"low",IF(Table1[[#This Row],[MonthlyCharges]]&lt;70,"Medium","High"))</f>
        <v>High</v>
      </c>
    </row>
    <row r="2152" spans="1:18" x14ac:dyDescent="0.35">
      <c r="A2152" s="1" t="s">
        <v>2185</v>
      </c>
      <c r="B2152" s="1" t="s">
        <v>7</v>
      </c>
      <c r="C2152" s="1">
        <v>62</v>
      </c>
      <c r="D2152" s="1" t="s">
        <v>4</v>
      </c>
      <c r="E2152" s="1" t="s">
        <v>3</v>
      </c>
      <c r="F2152" s="1" t="s">
        <v>3</v>
      </c>
      <c r="G2152" s="1">
        <v>20</v>
      </c>
      <c r="H2152" s="1" t="s">
        <v>15</v>
      </c>
      <c r="I2152" s="1" t="s">
        <v>10</v>
      </c>
      <c r="J2152" s="1" t="s">
        <v>32</v>
      </c>
      <c r="K2152" s="1">
        <v>36.619999999999997</v>
      </c>
      <c r="L2152" s="1">
        <v>731.89</v>
      </c>
      <c r="M2152" s="1">
        <v>2</v>
      </c>
      <c r="N2152" s="1">
        <v>4</v>
      </c>
      <c r="O2152" s="1" t="s">
        <v>3</v>
      </c>
      <c r="P2152" s="1" t="str">
        <f>IF(Table1[[#This Row],[Churn]]="Yes","Lost Customer","Active Customer")</f>
        <v>Active Customer</v>
      </c>
      <c r="Q2152" s="3">
        <f>IF(Table1[[#This Row],[Tenure]]&lt;=12,"0-1 Year",)</f>
        <v>0</v>
      </c>
      <c r="R2152" s="3" t="str">
        <f>IF(Table1[[#This Row],[MonthlyCharges]]&lt;35,"low",IF(Table1[[#This Row],[MonthlyCharges]]&lt;70,"Medium","High"))</f>
        <v>Medium</v>
      </c>
    </row>
    <row r="2153" spans="1:18" x14ac:dyDescent="0.35">
      <c r="A2153" s="1" t="s">
        <v>2186</v>
      </c>
      <c r="B2153" s="1" t="s">
        <v>8</v>
      </c>
      <c r="C2153" s="1">
        <v>48</v>
      </c>
      <c r="D2153" s="1" t="s">
        <v>3</v>
      </c>
      <c r="E2153" s="1" t="s">
        <v>3</v>
      </c>
      <c r="F2153" s="1" t="s">
        <v>4</v>
      </c>
      <c r="G2153" s="1">
        <v>41</v>
      </c>
      <c r="H2153" s="1" t="s">
        <v>14</v>
      </c>
      <c r="I2153" s="1" t="s">
        <v>11</v>
      </c>
      <c r="J2153" s="1" t="s">
        <v>32</v>
      </c>
      <c r="K2153" s="1">
        <v>60.04</v>
      </c>
      <c r="L2153" s="1">
        <v>2457.16</v>
      </c>
      <c r="M2153" s="1">
        <v>8</v>
      </c>
      <c r="N2153" s="1">
        <v>1</v>
      </c>
      <c r="O2153" s="1" t="s">
        <v>4</v>
      </c>
      <c r="P2153" s="1" t="str">
        <f>IF(Table1[[#This Row],[Churn]]="Yes","Lost Customer","Active Customer")</f>
        <v>Lost Customer</v>
      </c>
      <c r="Q2153" s="3">
        <f>IF(Table1[[#This Row],[Tenure]]&lt;=12,"0-1 Year",)</f>
        <v>0</v>
      </c>
      <c r="R2153" s="3" t="str">
        <f>IF(Table1[[#This Row],[MonthlyCharges]]&lt;35,"low",IF(Table1[[#This Row],[MonthlyCharges]]&lt;70,"Medium","High"))</f>
        <v>Medium</v>
      </c>
    </row>
    <row r="2154" spans="1:18" x14ac:dyDescent="0.35">
      <c r="A2154" s="1" t="s">
        <v>2187</v>
      </c>
      <c r="B2154" s="1" t="s">
        <v>7</v>
      </c>
      <c r="C2154" s="1">
        <v>72</v>
      </c>
      <c r="D2154" s="1" t="s">
        <v>4</v>
      </c>
      <c r="E2154" s="1" t="s">
        <v>4</v>
      </c>
      <c r="F2154" s="1" t="s">
        <v>3</v>
      </c>
      <c r="G2154" s="1">
        <v>42</v>
      </c>
      <c r="H2154" s="1" t="s">
        <v>14</v>
      </c>
      <c r="I2154" s="1" t="s">
        <v>10</v>
      </c>
      <c r="J2154" s="1" t="s">
        <v>44</v>
      </c>
      <c r="K2154" s="1">
        <v>73.62</v>
      </c>
      <c r="L2154" s="1">
        <v>3080.1</v>
      </c>
      <c r="M2154" s="1">
        <v>3</v>
      </c>
      <c r="N2154" s="1">
        <v>4</v>
      </c>
      <c r="O2154" s="1" t="s">
        <v>3</v>
      </c>
      <c r="P2154" s="1" t="str">
        <f>IF(Table1[[#This Row],[Churn]]="Yes","Lost Customer","Active Customer")</f>
        <v>Active Customer</v>
      </c>
      <c r="Q2154" s="3">
        <f>IF(Table1[[#This Row],[Tenure]]&lt;=12,"0-1 Year",)</f>
        <v>0</v>
      </c>
      <c r="R2154" s="3" t="str">
        <f>IF(Table1[[#This Row],[MonthlyCharges]]&lt;35,"low",IF(Table1[[#This Row],[MonthlyCharges]]&lt;70,"Medium","High"))</f>
        <v>High</v>
      </c>
    </row>
    <row r="2155" spans="1:18" x14ac:dyDescent="0.35">
      <c r="A2155" s="1" t="s">
        <v>2188</v>
      </c>
      <c r="B2155" s="1" t="s">
        <v>8</v>
      </c>
      <c r="C2155" s="1">
        <v>20</v>
      </c>
      <c r="D2155" s="1" t="s">
        <v>3</v>
      </c>
      <c r="E2155" s="1" t="s">
        <v>4</v>
      </c>
      <c r="F2155" s="1" t="s">
        <v>4</v>
      </c>
      <c r="G2155" s="1">
        <v>69</v>
      </c>
      <c r="H2155" s="1" t="s">
        <v>15</v>
      </c>
      <c r="I2155" s="1" t="s">
        <v>11</v>
      </c>
      <c r="J2155" s="1" t="s">
        <v>44</v>
      </c>
      <c r="K2155" s="1">
        <v>55.79</v>
      </c>
      <c r="L2155" s="1">
        <v>3850.48</v>
      </c>
      <c r="M2155" s="1">
        <v>8</v>
      </c>
      <c r="N2155" s="1">
        <v>7</v>
      </c>
      <c r="O2155" s="1" t="s">
        <v>3</v>
      </c>
      <c r="P2155" s="1" t="str">
        <f>IF(Table1[[#This Row],[Churn]]="Yes","Lost Customer","Active Customer")</f>
        <v>Active Customer</v>
      </c>
      <c r="Q2155" s="3">
        <f>IF(Table1[[#This Row],[Tenure]]&lt;=12,"0-1 Year",)</f>
        <v>0</v>
      </c>
      <c r="R2155" s="3" t="str">
        <f>IF(Table1[[#This Row],[MonthlyCharges]]&lt;35,"low",IF(Table1[[#This Row],[MonthlyCharges]]&lt;70,"Medium","High"))</f>
        <v>Medium</v>
      </c>
    </row>
    <row r="2156" spans="1:18" x14ac:dyDescent="0.35">
      <c r="A2156" s="1" t="s">
        <v>2189</v>
      </c>
      <c r="B2156" s="1" t="s">
        <v>8</v>
      </c>
      <c r="C2156" s="1">
        <v>58</v>
      </c>
      <c r="D2156" s="1" t="s">
        <v>3</v>
      </c>
      <c r="E2156" s="1" t="s">
        <v>3</v>
      </c>
      <c r="F2156" s="1" t="s">
        <v>4</v>
      </c>
      <c r="G2156" s="1">
        <v>70</v>
      </c>
      <c r="H2156" s="1" t="s">
        <v>14</v>
      </c>
      <c r="I2156" s="1" t="s">
        <v>10</v>
      </c>
      <c r="J2156" s="1" t="s">
        <v>34</v>
      </c>
      <c r="K2156" s="1">
        <v>72.88</v>
      </c>
      <c r="L2156" s="1">
        <v>5102.5</v>
      </c>
      <c r="M2156" s="1">
        <v>5</v>
      </c>
      <c r="N2156" s="1">
        <v>2</v>
      </c>
      <c r="O2156" s="1" t="s">
        <v>3</v>
      </c>
      <c r="P2156" s="1" t="str">
        <f>IF(Table1[[#This Row],[Churn]]="Yes","Lost Customer","Active Customer")</f>
        <v>Active Customer</v>
      </c>
      <c r="Q2156" s="3">
        <f>IF(Table1[[#This Row],[Tenure]]&lt;=12,"0-1 Year",)</f>
        <v>0</v>
      </c>
      <c r="R2156" s="3" t="str">
        <f>IF(Table1[[#This Row],[MonthlyCharges]]&lt;35,"low",IF(Table1[[#This Row],[MonthlyCharges]]&lt;70,"Medium","High"))</f>
        <v>High</v>
      </c>
    </row>
    <row r="2157" spans="1:18" x14ac:dyDescent="0.35">
      <c r="A2157" s="1" t="s">
        <v>2190</v>
      </c>
      <c r="B2157" s="1" t="s">
        <v>8</v>
      </c>
      <c r="C2157" s="1">
        <v>40</v>
      </c>
      <c r="D2157" s="1" t="s">
        <v>3</v>
      </c>
      <c r="E2157" s="1" t="s">
        <v>3</v>
      </c>
      <c r="F2157" s="1" t="s">
        <v>4</v>
      </c>
      <c r="G2157" s="1">
        <v>12</v>
      </c>
      <c r="H2157" s="1" t="s">
        <v>14</v>
      </c>
      <c r="I2157" s="1" t="s">
        <v>11</v>
      </c>
      <c r="J2157" s="1" t="s">
        <v>44</v>
      </c>
      <c r="K2157" s="1">
        <v>33.229999999999997</v>
      </c>
      <c r="L2157" s="1">
        <v>400.7</v>
      </c>
      <c r="M2157" s="1">
        <v>6</v>
      </c>
      <c r="N2157" s="1">
        <v>9</v>
      </c>
      <c r="O2157" s="1" t="s">
        <v>3</v>
      </c>
      <c r="P2157" s="1" t="str">
        <f>IF(Table1[[#This Row],[Churn]]="Yes","Lost Customer","Active Customer")</f>
        <v>Active Customer</v>
      </c>
      <c r="Q2157" s="3" t="str">
        <f>IF(Table1[[#This Row],[Tenure]]&lt;=12,"0-1 Year",)</f>
        <v>0-1 Year</v>
      </c>
      <c r="R2157" s="3" t="str">
        <f>IF(Table1[[#This Row],[MonthlyCharges]]&lt;35,"low",IF(Table1[[#This Row],[MonthlyCharges]]&lt;70,"Medium","High"))</f>
        <v>low</v>
      </c>
    </row>
    <row r="2158" spans="1:18" x14ac:dyDescent="0.35">
      <c r="A2158" s="1" t="s">
        <v>2191</v>
      </c>
      <c r="B2158" s="1" t="s">
        <v>8</v>
      </c>
      <c r="C2158" s="1">
        <v>27</v>
      </c>
      <c r="D2158" s="1" t="s">
        <v>3</v>
      </c>
      <c r="E2158" s="1" t="s">
        <v>4</v>
      </c>
      <c r="F2158" s="1" t="s">
        <v>4</v>
      </c>
      <c r="G2158" s="1">
        <v>11</v>
      </c>
      <c r="H2158" s="1" t="s">
        <v>14</v>
      </c>
      <c r="I2158" s="1" t="s">
        <v>10</v>
      </c>
      <c r="J2158" s="1" t="s">
        <v>32</v>
      </c>
      <c r="K2158" s="1">
        <v>24.38</v>
      </c>
      <c r="L2158" s="1">
        <v>282.33999999999997</v>
      </c>
      <c r="M2158" s="1">
        <v>4</v>
      </c>
      <c r="N2158" s="1">
        <v>6</v>
      </c>
      <c r="O2158" s="1" t="s">
        <v>3</v>
      </c>
      <c r="P2158" s="1" t="str">
        <f>IF(Table1[[#This Row],[Churn]]="Yes","Lost Customer","Active Customer")</f>
        <v>Active Customer</v>
      </c>
      <c r="Q2158" s="3" t="str">
        <f>IF(Table1[[#This Row],[Tenure]]&lt;=12,"0-1 Year",)</f>
        <v>0-1 Year</v>
      </c>
      <c r="R2158" s="3" t="str">
        <f>IF(Table1[[#This Row],[MonthlyCharges]]&lt;35,"low",IF(Table1[[#This Row],[MonthlyCharges]]&lt;70,"Medium","High"))</f>
        <v>low</v>
      </c>
    </row>
    <row r="2159" spans="1:18" x14ac:dyDescent="0.35">
      <c r="A2159" s="1" t="s">
        <v>2192</v>
      </c>
      <c r="B2159" s="1" t="s">
        <v>7</v>
      </c>
      <c r="C2159" s="1">
        <v>65</v>
      </c>
      <c r="D2159" s="1" t="s">
        <v>4</v>
      </c>
      <c r="E2159" s="1" t="s">
        <v>3</v>
      </c>
      <c r="F2159" s="1" t="s">
        <v>4</v>
      </c>
      <c r="G2159" s="1">
        <v>3</v>
      </c>
      <c r="H2159" s="1" t="s">
        <v>14</v>
      </c>
      <c r="I2159" s="1" t="s">
        <v>11</v>
      </c>
      <c r="J2159" s="1" t="s">
        <v>32</v>
      </c>
      <c r="K2159" s="1">
        <v>64.569999999999993</v>
      </c>
      <c r="L2159" s="1">
        <v>213.49</v>
      </c>
      <c r="M2159" s="1">
        <v>3</v>
      </c>
      <c r="N2159" s="1">
        <v>9</v>
      </c>
      <c r="O2159" s="1" t="s">
        <v>3</v>
      </c>
      <c r="P2159" s="1" t="str">
        <f>IF(Table1[[#This Row],[Churn]]="Yes","Lost Customer","Active Customer")</f>
        <v>Active Customer</v>
      </c>
      <c r="Q2159" s="3" t="str">
        <f>IF(Table1[[#This Row],[Tenure]]&lt;=12,"0-1 Year",)</f>
        <v>0-1 Year</v>
      </c>
      <c r="R2159" s="3" t="str">
        <f>IF(Table1[[#This Row],[MonthlyCharges]]&lt;35,"low",IF(Table1[[#This Row],[MonthlyCharges]]&lt;70,"Medium","High"))</f>
        <v>Medium</v>
      </c>
    </row>
    <row r="2160" spans="1:18" x14ac:dyDescent="0.35">
      <c r="A2160" s="1" t="s">
        <v>2193</v>
      </c>
      <c r="B2160" s="1" t="s">
        <v>8</v>
      </c>
      <c r="C2160" s="1">
        <v>58</v>
      </c>
      <c r="D2160" s="1" t="s">
        <v>3</v>
      </c>
      <c r="E2160" s="1" t="s">
        <v>4</v>
      </c>
      <c r="F2160" s="1" t="s">
        <v>3</v>
      </c>
      <c r="G2160" s="1">
        <v>34</v>
      </c>
      <c r="H2160" s="1" t="s">
        <v>16</v>
      </c>
      <c r="I2160" s="1" t="s">
        <v>11</v>
      </c>
      <c r="J2160" s="1" t="s">
        <v>40</v>
      </c>
      <c r="K2160" s="1">
        <v>66.87</v>
      </c>
      <c r="L2160" s="1">
        <v>2289.3200000000002</v>
      </c>
      <c r="M2160" s="1">
        <v>7</v>
      </c>
      <c r="N2160" s="1">
        <v>1</v>
      </c>
      <c r="O2160" s="1" t="s">
        <v>4</v>
      </c>
      <c r="P2160" s="1" t="str">
        <f>IF(Table1[[#This Row],[Churn]]="Yes","Lost Customer","Active Customer")</f>
        <v>Lost Customer</v>
      </c>
      <c r="Q2160" s="3">
        <f>IF(Table1[[#This Row],[Tenure]]&lt;=12,"0-1 Year",)</f>
        <v>0</v>
      </c>
      <c r="R2160" s="3" t="str">
        <f>IF(Table1[[#This Row],[MonthlyCharges]]&lt;35,"low",IF(Table1[[#This Row],[MonthlyCharges]]&lt;70,"Medium","High"))</f>
        <v>Medium</v>
      </c>
    </row>
    <row r="2161" spans="1:18" x14ac:dyDescent="0.35">
      <c r="A2161" s="1" t="s">
        <v>2194</v>
      </c>
      <c r="B2161" s="1" t="s">
        <v>7</v>
      </c>
      <c r="C2161" s="1">
        <v>61</v>
      </c>
      <c r="D2161" s="1" t="s">
        <v>3</v>
      </c>
      <c r="E2161" s="1" t="s">
        <v>3</v>
      </c>
      <c r="F2161" s="1" t="s">
        <v>3</v>
      </c>
      <c r="G2161" s="1">
        <v>67</v>
      </c>
      <c r="H2161" s="1" t="s">
        <v>14</v>
      </c>
      <c r="I2161" s="1" t="s">
        <v>11</v>
      </c>
      <c r="J2161" s="1" t="s">
        <v>40</v>
      </c>
      <c r="K2161" s="1">
        <v>41.83</v>
      </c>
      <c r="L2161" s="1">
        <v>2804.24</v>
      </c>
      <c r="M2161" s="1">
        <v>2</v>
      </c>
      <c r="N2161" s="1">
        <v>6</v>
      </c>
      <c r="O2161" s="1" t="s">
        <v>3</v>
      </c>
      <c r="P2161" s="1" t="str">
        <f>IF(Table1[[#This Row],[Churn]]="Yes","Lost Customer","Active Customer")</f>
        <v>Active Customer</v>
      </c>
      <c r="Q2161" s="3">
        <f>IF(Table1[[#This Row],[Tenure]]&lt;=12,"0-1 Year",)</f>
        <v>0</v>
      </c>
      <c r="R2161" s="3" t="str">
        <f>IF(Table1[[#This Row],[MonthlyCharges]]&lt;35,"low",IF(Table1[[#This Row],[MonthlyCharges]]&lt;70,"Medium","High"))</f>
        <v>Medium</v>
      </c>
    </row>
    <row r="2162" spans="1:18" x14ac:dyDescent="0.35">
      <c r="A2162" s="1" t="s">
        <v>2195</v>
      </c>
      <c r="B2162" s="1" t="s">
        <v>7</v>
      </c>
      <c r="C2162" s="1">
        <v>46</v>
      </c>
      <c r="D2162" s="1" t="s">
        <v>3</v>
      </c>
      <c r="E2162" s="1" t="s">
        <v>4</v>
      </c>
      <c r="F2162" s="1" t="s">
        <v>4</v>
      </c>
      <c r="G2162" s="1">
        <v>54</v>
      </c>
      <c r="H2162" s="1" t="s">
        <v>14</v>
      </c>
      <c r="I2162" s="1" t="s">
        <v>10</v>
      </c>
      <c r="J2162" s="1" t="s">
        <v>32</v>
      </c>
      <c r="K2162" s="1">
        <v>52.61</v>
      </c>
      <c r="L2162" s="1">
        <v>2847.1</v>
      </c>
      <c r="M2162" s="1">
        <v>1</v>
      </c>
      <c r="N2162" s="1">
        <v>2</v>
      </c>
      <c r="O2162" s="1" t="s">
        <v>3</v>
      </c>
      <c r="P2162" s="1" t="str">
        <f>IF(Table1[[#This Row],[Churn]]="Yes","Lost Customer","Active Customer")</f>
        <v>Active Customer</v>
      </c>
      <c r="Q2162" s="3">
        <f>IF(Table1[[#This Row],[Tenure]]&lt;=12,"0-1 Year",)</f>
        <v>0</v>
      </c>
      <c r="R2162" s="3" t="str">
        <f>IF(Table1[[#This Row],[MonthlyCharges]]&lt;35,"low",IF(Table1[[#This Row],[MonthlyCharges]]&lt;70,"Medium","High"))</f>
        <v>Medium</v>
      </c>
    </row>
    <row r="2163" spans="1:18" x14ac:dyDescent="0.35">
      <c r="A2163" s="1" t="s">
        <v>2196</v>
      </c>
      <c r="B2163" s="1" t="s">
        <v>7</v>
      </c>
      <c r="C2163" s="1">
        <v>66</v>
      </c>
      <c r="D2163" s="1" t="s">
        <v>3</v>
      </c>
      <c r="E2163" s="1" t="s">
        <v>4</v>
      </c>
      <c r="F2163" s="1" t="s">
        <v>3</v>
      </c>
      <c r="G2163" s="1">
        <v>34</v>
      </c>
      <c r="H2163" s="1" t="s">
        <v>15</v>
      </c>
      <c r="I2163" s="1" t="s">
        <v>11</v>
      </c>
      <c r="J2163" s="1" t="s">
        <v>40</v>
      </c>
      <c r="K2163" s="1">
        <v>118.99</v>
      </c>
      <c r="L2163" s="1">
        <v>4065.11</v>
      </c>
      <c r="M2163" s="1">
        <v>1</v>
      </c>
      <c r="N2163" s="1">
        <v>2</v>
      </c>
      <c r="O2163" s="1" t="s">
        <v>3</v>
      </c>
      <c r="P2163" s="1" t="str">
        <f>IF(Table1[[#This Row],[Churn]]="Yes","Lost Customer","Active Customer")</f>
        <v>Active Customer</v>
      </c>
      <c r="Q2163" s="3">
        <f>IF(Table1[[#This Row],[Tenure]]&lt;=12,"0-1 Year",)</f>
        <v>0</v>
      </c>
      <c r="R2163" s="3" t="str">
        <f>IF(Table1[[#This Row],[MonthlyCharges]]&lt;35,"low",IF(Table1[[#This Row],[MonthlyCharges]]&lt;70,"Medium","High"))</f>
        <v>High</v>
      </c>
    </row>
    <row r="2164" spans="1:18" x14ac:dyDescent="0.35">
      <c r="A2164" s="1" t="s">
        <v>2197</v>
      </c>
      <c r="B2164" s="1" t="s">
        <v>8</v>
      </c>
      <c r="C2164" s="1">
        <v>45</v>
      </c>
      <c r="D2164" s="1" t="s">
        <v>3</v>
      </c>
      <c r="E2164" s="1" t="s">
        <v>3</v>
      </c>
      <c r="F2164" s="1" t="s">
        <v>3</v>
      </c>
      <c r="G2164" s="1">
        <v>15</v>
      </c>
      <c r="H2164" s="1" t="s">
        <v>16</v>
      </c>
      <c r="I2164" s="1" t="s">
        <v>11</v>
      </c>
      <c r="J2164" s="1" t="s">
        <v>32</v>
      </c>
      <c r="K2164" s="1">
        <v>114.95</v>
      </c>
      <c r="L2164" s="1">
        <v>1723.69</v>
      </c>
      <c r="M2164" s="1">
        <v>3</v>
      </c>
      <c r="N2164" s="1">
        <v>7</v>
      </c>
      <c r="O2164" s="1" t="s">
        <v>3</v>
      </c>
      <c r="P2164" s="1" t="str">
        <f>IF(Table1[[#This Row],[Churn]]="Yes","Lost Customer","Active Customer")</f>
        <v>Active Customer</v>
      </c>
      <c r="Q2164" s="3">
        <f>IF(Table1[[#This Row],[Tenure]]&lt;=12,"0-1 Year",)</f>
        <v>0</v>
      </c>
      <c r="R2164" s="3" t="str">
        <f>IF(Table1[[#This Row],[MonthlyCharges]]&lt;35,"low",IF(Table1[[#This Row],[MonthlyCharges]]&lt;70,"Medium","High"))</f>
        <v>High</v>
      </c>
    </row>
    <row r="2165" spans="1:18" x14ac:dyDescent="0.35">
      <c r="A2165" s="1" t="s">
        <v>2198</v>
      </c>
      <c r="B2165" s="1" t="s">
        <v>8</v>
      </c>
      <c r="C2165" s="1">
        <v>63</v>
      </c>
      <c r="D2165" s="1" t="s">
        <v>4</v>
      </c>
      <c r="E2165" s="1" t="s">
        <v>3</v>
      </c>
      <c r="F2165" s="1" t="s">
        <v>4</v>
      </c>
      <c r="G2165" s="1">
        <v>3</v>
      </c>
      <c r="H2165" s="1" t="s">
        <v>14</v>
      </c>
      <c r="I2165" s="1" t="s">
        <v>11</v>
      </c>
      <c r="J2165" s="1" t="s">
        <v>44</v>
      </c>
      <c r="K2165" s="1">
        <v>74.09</v>
      </c>
      <c r="L2165" s="1">
        <v>203</v>
      </c>
      <c r="M2165" s="1">
        <v>5</v>
      </c>
      <c r="N2165" s="1">
        <v>2</v>
      </c>
      <c r="O2165" s="1" t="s">
        <v>4</v>
      </c>
      <c r="P2165" s="1" t="str">
        <f>IF(Table1[[#This Row],[Churn]]="Yes","Lost Customer","Active Customer")</f>
        <v>Lost Customer</v>
      </c>
      <c r="Q2165" s="3" t="str">
        <f>IF(Table1[[#This Row],[Tenure]]&lt;=12,"0-1 Year",)</f>
        <v>0-1 Year</v>
      </c>
      <c r="R2165" s="3" t="str">
        <f>IF(Table1[[#This Row],[MonthlyCharges]]&lt;35,"low",IF(Table1[[#This Row],[MonthlyCharges]]&lt;70,"Medium","High"))</f>
        <v>High</v>
      </c>
    </row>
    <row r="2166" spans="1:18" x14ac:dyDescent="0.35">
      <c r="A2166" s="1" t="s">
        <v>2199</v>
      </c>
      <c r="B2166" s="1" t="s">
        <v>7</v>
      </c>
      <c r="C2166" s="1">
        <v>50</v>
      </c>
      <c r="D2166" s="1" t="s">
        <v>3</v>
      </c>
      <c r="E2166" s="1" t="s">
        <v>4</v>
      </c>
      <c r="F2166" s="1" t="s">
        <v>4</v>
      </c>
      <c r="G2166" s="1">
        <v>33</v>
      </c>
      <c r="H2166" s="1" t="s">
        <v>16</v>
      </c>
      <c r="I2166" s="1" t="s">
        <v>10</v>
      </c>
      <c r="J2166" s="1" t="s">
        <v>44</v>
      </c>
      <c r="K2166" s="1">
        <v>77.41</v>
      </c>
      <c r="L2166" s="1">
        <v>2571.23</v>
      </c>
      <c r="M2166" s="1">
        <v>8</v>
      </c>
      <c r="N2166" s="1">
        <v>6</v>
      </c>
      <c r="O2166" s="1" t="s">
        <v>3</v>
      </c>
      <c r="P2166" s="1" t="str">
        <f>IF(Table1[[#This Row],[Churn]]="Yes","Lost Customer","Active Customer")</f>
        <v>Active Customer</v>
      </c>
      <c r="Q2166" s="3">
        <f>IF(Table1[[#This Row],[Tenure]]&lt;=12,"0-1 Year",)</f>
        <v>0</v>
      </c>
      <c r="R2166" s="3" t="str">
        <f>IF(Table1[[#This Row],[MonthlyCharges]]&lt;35,"low",IF(Table1[[#This Row],[MonthlyCharges]]&lt;70,"Medium","High"))</f>
        <v>High</v>
      </c>
    </row>
    <row r="2167" spans="1:18" x14ac:dyDescent="0.35">
      <c r="A2167" s="1" t="s">
        <v>2200</v>
      </c>
      <c r="B2167" s="1" t="s">
        <v>7</v>
      </c>
      <c r="C2167" s="1">
        <v>43</v>
      </c>
      <c r="D2167" s="1" t="s">
        <v>3</v>
      </c>
      <c r="E2167" s="1" t="s">
        <v>4</v>
      </c>
      <c r="F2167" s="1" t="s">
        <v>4</v>
      </c>
      <c r="G2167" s="1">
        <v>71</v>
      </c>
      <c r="H2167" s="1" t="s">
        <v>15</v>
      </c>
      <c r="I2167" s="1" t="s">
        <v>11</v>
      </c>
      <c r="J2167" s="1" t="s">
        <v>32</v>
      </c>
      <c r="K2167" s="1">
        <v>74.34</v>
      </c>
      <c r="L2167" s="1">
        <v>5276.51</v>
      </c>
      <c r="M2167" s="1">
        <v>3</v>
      </c>
      <c r="N2167" s="1">
        <v>6</v>
      </c>
      <c r="O2167" s="1" t="s">
        <v>3</v>
      </c>
      <c r="P2167" s="1" t="str">
        <f>IF(Table1[[#This Row],[Churn]]="Yes","Lost Customer","Active Customer")</f>
        <v>Active Customer</v>
      </c>
      <c r="Q2167" s="3">
        <f>IF(Table1[[#This Row],[Tenure]]&lt;=12,"0-1 Year",)</f>
        <v>0</v>
      </c>
      <c r="R2167" s="3" t="str">
        <f>IF(Table1[[#This Row],[MonthlyCharges]]&lt;35,"low",IF(Table1[[#This Row],[MonthlyCharges]]&lt;70,"Medium","High"))</f>
        <v>High</v>
      </c>
    </row>
    <row r="2168" spans="1:18" x14ac:dyDescent="0.35">
      <c r="A2168" s="1" t="s">
        <v>2201</v>
      </c>
      <c r="B2168" s="1" t="s">
        <v>7</v>
      </c>
      <c r="C2168" s="1">
        <v>21</v>
      </c>
      <c r="D2168" s="1" t="s">
        <v>3</v>
      </c>
      <c r="E2168" s="1" t="s">
        <v>4</v>
      </c>
      <c r="F2168" s="1" t="s">
        <v>3</v>
      </c>
      <c r="G2168" s="1">
        <v>54</v>
      </c>
      <c r="H2168" s="1" t="s">
        <v>15</v>
      </c>
      <c r="I2168" s="1" t="s">
        <v>10</v>
      </c>
      <c r="J2168" s="1" t="s">
        <v>44</v>
      </c>
      <c r="K2168" s="1">
        <v>95.8</v>
      </c>
      <c r="L2168" s="1">
        <v>5168.21</v>
      </c>
      <c r="M2168" s="1">
        <v>8</v>
      </c>
      <c r="N2168" s="1">
        <v>4</v>
      </c>
      <c r="O2168" s="1" t="s">
        <v>4</v>
      </c>
      <c r="P2168" s="1" t="str">
        <f>IF(Table1[[#This Row],[Churn]]="Yes","Lost Customer","Active Customer")</f>
        <v>Lost Customer</v>
      </c>
      <c r="Q2168" s="3">
        <f>IF(Table1[[#This Row],[Tenure]]&lt;=12,"0-1 Year",)</f>
        <v>0</v>
      </c>
      <c r="R2168" s="3" t="str">
        <f>IF(Table1[[#This Row],[MonthlyCharges]]&lt;35,"low",IF(Table1[[#This Row],[MonthlyCharges]]&lt;70,"Medium","High"))</f>
        <v>High</v>
      </c>
    </row>
    <row r="2169" spans="1:18" x14ac:dyDescent="0.35">
      <c r="A2169" s="1" t="s">
        <v>2202</v>
      </c>
      <c r="B2169" s="1" t="s">
        <v>7</v>
      </c>
      <c r="C2169" s="1">
        <v>39</v>
      </c>
      <c r="D2169" s="1" t="s">
        <v>3</v>
      </c>
      <c r="E2169" s="1" t="s">
        <v>4</v>
      </c>
      <c r="F2169" s="1" t="s">
        <v>3</v>
      </c>
      <c r="G2169" s="1">
        <v>21</v>
      </c>
      <c r="H2169" s="1" t="s">
        <v>14</v>
      </c>
      <c r="I2169" s="1" t="s">
        <v>10</v>
      </c>
      <c r="J2169" s="1" t="s">
        <v>44</v>
      </c>
      <c r="K2169" s="1">
        <v>46.33</v>
      </c>
      <c r="L2169" s="1">
        <v>985.6</v>
      </c>
      <c r="M2169" s="1">
        <v>7</v>
      </c>
      <c r="N2169" s="1">
        <v>2</v>
      </c>
      <c r="O2169" s="1" t="s">
        <v>4</v>
      </c>
      <c r="P2169" s="1" t="str">
        <f>IF(Table1[[#This Row],[Churn]]="Yes","Lost Customer","Active Customer")</f>
        <v>Lost Customer</v>
      </c>
      <c r="Q2169" s="3">
        <f>IF(Table1[[#This Row],[Tenure]]&lt;=12,"0-1 Year",)</f>
        <v>0</v>
      </c>
      <c r="R2169" s="3" t="str">
        <f>IF(Table1[[#This Row],[MonthlyCharges]]&lt;35,"low",IF(Table1[[#This Row],[MonthlyCharges]]&lt;70,"Medium","High"))</f>
        <v>Medium</v>
      </c>
    </row>
    <row r="2170" spans="1:18" x14ac:dyDescent="0.35">
      <c r="A2170" s="1" t="s">
        <v>2203</v>
      </c>
      <c r="B2170" s="1" t="s">
        <v>8</v>
      </c>
      <c r="C2170" s="1">
        <v>38</v>
      </c>
      <c r="D2170" s="1" t="s">
        <v>3</v>
      </c>
      <c r="E2170" s="1" t="s">
        <v>3</v>
      </c>
      <c r="F2170" s="1" t="s">
        <v>4</v>
      </c>
      <c r="G2170" s="1">
        <v>52</v>
      </c>
      <c r="H2170" s="1" t="s">
        <v>14</v>
      </c>
      <c r="I2170" s="1" t="s">
        <v>11</v>
      </c>
      <c r="J2170" s="1" t="s">
        <v>40</v>
      </c>
      <c r="K2170" s="1">
        <v>37.67</v>
      </c>
      <c r="L2170" s="1">
        <v>1957.79</v>
      </c>
      <c r="M2170" s="1">
        <v>4</v>
      </c>
      <c r="N2170" s="1">
        <v>10</v>
      </c>
      <c r="O2170" s="1" t="s">
        <v>3</v>
      </c>
      <c r="P2170" s="1" t="str">
        <f>IF(Table1[[#This Row],[Churn]]="Yes","Lost Customer","Active Customer")</f>
        <v>Active Customer</v>
      </c>
      <c r="Q2170" s="3">
        <f>IF(Table1[[#This Row],[Tenure]]&lt;=12,"0-1 Year",)</f>
        <v>0</v>
      </c>
      <c r="R2170" s="3" t="str">
        <f>IF(Table1[[#This Row],[MonthlyCharges]]&lt;35,"low",IF(Table1[[#This Row],[MonthlyCharges]]&lt;70,"Medium","High"))</f>
        <v>Medium</v>
      </c>
    </row>
    <row r="2171" spans="1:18" x14ac:dyDescent="0.35">
      <c r="A2171" s="1" t="s">
        <v>2204</v>
      </c>
      <c r="B2171" s="1" t="s">
        <v>8</v>
      </c>
      <c r="C2171" s="1">
        <v>39</v>
      </c>
      <c r="D2171" s="1" t="s">
        <v>3</v>
      </c>
      <c r="E2171" s="1" t="s">
        <v>4</v>
      </c>
      <c r="F2171" s="1" t="s">
        <v>4</v>
      </c>
      <c r="G2171" s="1">
        <v>27</v>
      </c>
      <c r="H2171" s="1" t="s">
        <v>14</v>
      </c>
      <c r="I2171" s="1" t="s">
        <v>11</v>
      </c>
      <c r="J2171" s="1" t="s">
        <v>34</v>
      </c>
      <c r="K2171" s="1">
        <v>89.74</v>
      </c>
      <c r="L2171" s="1">
        <v>2442.36</v>
      </c>
      <c r="M2171" s="1">
        <v>0</v>
      </c>
      <c r="N2171" s="1">
        <v>10</v>
      </c>
      <c r="O2171" s="1" t="s">
        <v>3</v>
      </c>
      <c r="P2171" s="1" t="str">
        <f>IF(Table1[[#This Row],[Churn]]="Yes","Lost Customer","Active Customer")</f>
        <v>Active Customer</v>
      </c>
      <c r="Q2171" s="3">
        <f>IF(Table1[[#This Row],[Tenure]]&lt;=12,"0-1 Year",)</f>
        <v>0</v>
      </c>
      <c r="R2171" s="3" t="str">
        <f>IF(Table1[[#This Row],[MonthlyCharges]]&lt;35,"low",IF(Table1[[#This Row],[MonthlyCharges]]&lt;70,"Medium","High"))</f>
        <v>High</v>
      </c>
    </row>
    <row r="2172" spans="1:18" x14ac:dyDescent="0.35">
      <c r="A2172" s="1" t="s">
        <v>2205</v>
      </c>
      <c r="B2172" s="1" t="s">
        <v>8</v>
      </c>
      <c r="C2172" s="1">
        <v>51</v>
      </c>
      <c r="D2172" s="1" t="s">
        <v>3</v>
      </c>
      <c r="E2172" s="1" t="s">
        <v>3</v>
      </c>
      <c r="F2172" s="1" t="s">
        <v>4</v>
      </c>
      <c r="G2172" s="1">
        <v>20</v>
      </c>
      <c r="H2172" s="1" t="s">
        <v>15</v>
      </c>
      <c r="I2172" s="1" t="s">
        <v>10</v>
      </c>
      <c r="J2172" s="1" t="s">
        <v>40</v>
      </c>
      <c r="K2172" s="1">
        <v>99.27</v>
      </c>
      <c r="L2172" s="1">
        <v>2000.06</v>
      </c>
      <c r="M2172" s="1">
        <v>0</v>
      </c>
      <c r="N2172" s="1">
        <v>1</v>
      </c>
      <c r="O2172" s="1" t="s">
        <v>3</v>
      </c>
      <c r="P2172" s="1" t="str">
        <f>IF(Table1[[#This Row],[Churn]]="Yes","Lost Customer","Active Customer")</f>
        <v>Active Customer</v>
      </c>
      <c r="Q2172" s="3">
        <f>IF(Table1[[#This Row],[Tenure]]&lt;=12,"0-1 Year",)</f>
        <v>0</v>
      </c>
      <c r="R2172" s="3" t="str">
        <f>IF(Table1[[#This Row],[MonthlyCharges]]&lt;35,"low",IF(Table1[[#This Row],[MonthlyCharges]]&lt;70,"Medium","High"))</f>
        <v>High</v>
      </c>
    </row>
    <row r="2173" spans="1:18" x14ac:dyDescent="0.35">
      <c r="A2173" s="1" t="s">
        <v>2206</v>
      </c>
      <c r="B2173" s="1" t="s">
        <v>7</v>
      </c>
      <c r="C2173" s="1">
        <v>22</v>
      </c>
      <c r="D2173" s="1" t="s">
        <v>3</v>
      </c>
      <c r="E2173" s="1" t="s">
        <v>4</v>
      </c>
      <c r="F2173" s="1" t="s">
        <v>4</v>
      </c>
      <c r="G2173" s="1">
        <v>3</v>
      </c>
      <c r="H2173" s="1" t="s">
        <v>16</v>
      </c>
      <c r="I2173" s="1" t="s">
        <v>10</v>
      </c>
      <c r="J2173" s="1" t="s">
        <v>44</v>
      </c>
      <c r="K2173" s="1">
        <v>28.46</v>
      </c>
      <c r="L2173" s="1">
        <v>91.54</v>
      </c>
      <c r="M2173" s="1">
        <v>7</v>
      </c>
      <c r="N2173" s="1">
        <v>5</v>
      </c>
      <c r="O2173" s="1" t="s">
        <v>3</v>
      </c>
      <c r="P2173" s="1" t="str">
        <f>IF(Table1[[#This Row],[Churn]]="Yes","Lost Customer","Active Customer")</f>
        <v>Active Customer</v>
      </c>
      <c r="Q2173" s="3" t="str">
        <f>IF(Table1[[#This Row],[Tenure]]&lt;=12,"0-1 Year",)</f>
        <v>0-1 Year</v>
      </c>
      <c r="R2173" s="3" t="str">
        <f>IF(Table1[[#This Row],[MonthlyCharges]]&lt;35,"low",IF(Table1[[#This Row],[MonthlyCharges]]&lt;70,"Medium","High"))</f>
        <v>low</v>
      </c>
    </row>
    <row r="2174" spans="1:18" x14ac:dyDescent="0.35">
      <c r="A2174" s="1" t="s">
        <v>2207</v>
      </c>
      <c r="B2174" s="1" t="s">
        <v>8</v>
      </c>
      <c r="C2174" s="1">
        <v>23</v>
      </c>
      <c r="D2174" s="1" t="s">
        <v>3</v>
      </c>
      <c r="E2174" s="1" t="s">
        <v>3</v>
      </c>
      <c r="F2174" s="1" t="s">
        <v>4</v>
      </c>
      <c r="G2174" s="1">
        <v>28</v>
      </c>
      <c r="H2174" s="1" t="s">
        <v>14</v>
      </c>
      <c r="I2174" s="1" t="s">
        <v>10</v>
      </c>
      <c r="J2174" s="1" t="s">
        <v>40</v>
      </c>
      <c r="K2174" s="1">
        <v>30.66</v>
      </c>
      <c r="L2174" s="1">
        <v>863.48</v>
      </c>
      <c r="M2174" s="1">
        <v>7</v>
      </c>
      <c r="N2174" s="1">
        <v>2</v>
      </c>
      <c r="O2174" s="1" t="s">
        <v>4</v>
      </c>
      <c r="P2174" s="1" t="str">
        <f>IF(Table1[[#This Row],[Churn]]="Yes","Lost Customer","Active Customer")</f>
        <v>Lost Customer</v>
      </c>
      <c r="Q2174" s="3">
        <f>IF(Table1[[#This Row],[Tenure]]&lt;=12,"0-1 Year",)</f>
        <v>0</v>
      </c>
      <c r="R2174" s="3" t="str">
        <f>IF(Table1[[#This Row],[MonthlyCharges]]&lt;35,"low",IF(Table1[[#This Row],[MonthlyCharges]]&lt;70,"Medium","High"))</f>
        <v>low</v>
      </c>
    </row>
    <row r="2175" spans="1:18" x14ac:dyDescent="0.35">
      <c r="A2175" s="1" t="s">
        <v>2208</v>
      </c>
      <c r="B2175" s="1" t="s">
        <v>7</v>
      </c>
      <c r="C2175" s="1">
        <v>20</v>
      </c>
      <c r="D2175" s="1" t="s">
        <v>3</v>
      </c>
      <c r="E2175" s="1" t="s">
        <v>3</v>
      </c>
      <c r="F2175" s="1" t="s">
        <v>4</v>
      </c>
      <c r="G2175" s="1">
        <v>56</v>
      </c>
      <c r="H2175" s="1" t="s">
        <v>15</v>
      </c>
      <c r="I2175" s="1" t="s">
        <v>10</v>
      </c>
      <c r="J2175" s="1" t="s">
        <v>40</v>
      </c>
      <c r="K2175" s="1">
        <v>77.45</v>
      </c>
      <c r="L2175" s="1">
        <v>4349.8599999999997</v>
      </c>
      <c r="M2175" s="1">
        <v>3</v>
      </c>
      <c r="N2175" s="1">
        <v>2</v>
      </c>
      <c r="O2175" s="1" t="s">
        <v>3</v>
      </c>
      <c r="P2175" s="1" t="str">
        <f>IF(Table1[[#This Row],[Churn]]="Yes","Lost Customer","Active Customer")</f>
        <v>Active Customer</v>
      </c>
      <c r="Q2175" s="3">
        <f>IF(Table1[[#This Row],[Tenure]]&lt;=12,"0-1 Year",)</f>
        <v>0</v>
      </c>
      <c r="R2175" s="3" t="str">
        <f>IF(Table1[[#This Row],[MonthlyCharges]]&lt;35,"low",IF(Table1[[#This Row],[MonthlyCharges]]&lt;70,"Medium","High"))</f>
        <v>High</v>
      </c>
    </row>
    <row r="2176" spans="1:18" x14ac:dyDescent="0.35">
      <c r="A2176" s="1" t="s">
        <v>2209</v>
      </c>
      <c r="B2176" s="1" t="s">
        <v>7</v>
      </c>
      <c r="C2176" s="1">
        <v>20</v>
      </c>
      <c r="D2176" s="1" t="s">
        <v>3</v>
      </c>
      <c r="E2176" s="1" t="s">
        <v>3</v>
      </c>
      <c r="F2176" s="1" t="s">
        <v>4</v>
      </c>
      <c r="G2176" s="1">
        <v>27</v>
      </c>
      <c r="H2176" s="1" t="s">
        <v>14</v>
      </c>
      <c r="I2176" s="1" t="s">
        <v>11</v>
      </c>
      <c r="J2176" s="1" t="s">
        <v>40</v>
      </c>
      <c r="K2176" s="1">
        <v>107.25</v>
      </c>
      <c r="L2176" s="1">
        <v>2898.25</v>
      </c>
      <c r="M2176" s="1">
        <v>0</v>
      </c>
      <c r="N2176" s="1">
        <v>1</v>
      </c>
      <c r="O2176" s="1" t="s">
        <v>3</v>
      </c>
      <c r="P2176" s="1" t="str">
        <f>IF(Table1[[#This Row],[Churn]]="Yes","Lost Customer","Active Customer")</f>
        <v>Active Customer</v>
      </c>
      <c r="Q2176" s="3">
        <f>IF(Table1[[#This Row],[Tenure]]&lt;=12,"0-1 Year",)</f>
        <v>0</v>
      </c>
      <c r="R2176" s="3" t="str">
        <f>IF(Table1[[#This Row],[MonthlyCharges]]&lt;35,"low",IF(Table1[[#This Row],[MonthlyCharges]]&lt;70,"Medium","High"))</f>
        <v>High</v>
      </c>
    </row>
    <row r="2177" spans="1:18" x14ac:dyDescent="0.35">
      <c r="A2177" s="1" t="s">
        <v>2210</v>
      </c>
      <c r="B2177" s="1" t="s">
        <v>8</v>
      </c>
      <c r="C2177" s="1">
        <v>69</v>
      </c>
      <c r="D2177" s="1" t="s">
        <v>4</v>
      </c>
      <c r="E2177" s="1" t="s">
        <v>4</v>
      </c>
      <c r="F2177" s="1" t="s">
        <v>3</v>
      </c>
      <c r="G2177" s="1">
        <v>47</v>
      </c>
      <c r="H2177" s="1" t="s">
        <v>14</v>
      </c>
      <c r="I2177" s="1" t="s">
        <v>10</v>
      </c>
      <c r="J2177" s="1" t="s">
        <v>32</v>
      </c>
      <c r="K2177" s="1">
        <v>81.31</v>
      </c>
      <c r="L2177" s="1">
        <v>3802.5</v>
      </c>
      <c r="M2177" s="1">
        <v>8</v>
      </c>
      <c r="N2177" s="1">
        <v>10</v>
      </c>
      <c r="O2177" s="1" t="s">
        <v>3</v>
      </c>
      <c r="P2177" s="1" t="str">
        <f>IF(Table1[[#This Row],[Churn]]="Yes","Lost Customer","Active Customer")</f>
        <v>Active Customer</v>
      </c>
      <c r="Q2177" s="3">
        <f>IF(Table1[[#This Row],[Tenure]]&lt;=12,"0-1 Year",)</f>
        <v>0</v>
      </c>
      <c r="R2177" s="3" t="str">
        <f>IF(Table1[[#This Row],[MonthlyCharges]]&lt;35,"low",IF(Table1[[#This Row],[MonthlyCharges]]&lt;70,"Medium","High"))</f>
        <v>High</v>
      </c>
    </row>
    <row r="2178" spans="1:18" x14ac:dyDescent="0.35">
      <c r="A2178" s="1" t="s">
        <v>2211</v>
      </c>
      <c r="B2178" s="1" t="s">
        <v>8</v>
      </c>
      <c r="C2178" s="1">
        <v>64</v>
      </c>
      <c r="D2178" s="1" t="s">
        <v>4</v>
      </c>
      <c r="E2178" s="1" t="s">
        <v>3</v>
      </c>
      <c r="F2178" s="1" t="s">
        <v>3</v>
      </c>
      <c r="G2178" s="1">
        <v>1</v>
      </c>
      <c r="H2178" s="1" t="s">
        <v>14</v>
      </c>
      <c r="I2178" s="1" t="s">
        <v>11</v>
      </c>
      <c r="J2178" s="1" t="s">
        <v>40</v>
      </c>
      <c r="K2178" s="1">
        <v>22.61</v>
      </c>
      <c r="L2178" s="1">
        <v>9.48</v>
      </c>
      <c r="M2178" s="1">
        <v>6</v>
      </c>
      <c r="N2178" s="1">
        <v>5</v>
      </c>
      <c r="O2178" s="1" t="s">
        <v>4</v>
      </c>
      <c r="P2178" s="1" t="str">
        <f>IF(Table1[[#This Row],[Churn]]="Yes","Lost Customer","Active Customer")</f>
        <v>Lost Customer</v>
      </c>
      <c r="Q2178" s="3" t="str">
        <f>IF(Table1[[#This Row],[Tenure]]&lt;=12,"0-1 Year",)</f>
        <v>0-1 Year</v>
      </c>
      <c r="R2178" s="3" t="str">
        <f>IF(Table1[[#This Row],[MonthlyCharges]]&lt;35,"low",IF(Table1[[#This Row],[MonthlyCharges]]&lt;70,"Medium","High"))</f>
        <v>low</v>
      </c>
    </row>
    <row r="2179" spans="1:18" x14ac:dyDescent="0.35">
      <c r="A2179" s="1" t="s">
        <v>2212</v>
      </c>
      <c r="B2179" s="1" t="s">
        <v>7</v>
      </c>
      <c r="C2179" s="1">
        <v>19</v>
      </c>
      <c r="D2179" s="1" t="s">
        <v>3</v>
      </c>
      <c r="E2179" s="1" t="s">
        <v>3</v>
      </c>
      <c r="F2179" s="1" t="s">
        <v>3</v>
      </c>
      <c r="G2179" s="1">
        <v>34</v>
      </c>
      <c r="H2179" s="1" t="s">
        <v>14</v>
      </c>
      <c r="I2179" s="1" t="s">
        <v>11</v>
      </c>
      <c r="J2179" s="1" t="s">
        <v>32</v>
      </c>
      <c r="K2179" s="1">
        <v>60.37</v>
      </c>
      <c r="L2179" s="1">
        <v>2072.11</v>
      </c>
      <c r="M2179" s="1">
        <v>3</v>
      </c>
      <c r="N2179" s="1">
        <v>1</v>
      </c>
      <c r="O2179" s="1" t="s">
        <v>3</v>
      </c>
      <c r="P2179" s="1" t="str">
        <f>IF(Table1[[#This Row],[Churn]]="Yes","Lost Customer","Active Customer")</f>
        <v>Active Customer</v>
      </c>
      <c r="Q2179" s="3">
        <f>IF(Table1[[#This Row],[Tenure]]&lt;=12,"0-1 Year",)</f>
        <v>0</v>
      </c>
      <c r="R2179" s="3" t="str">
        <f>IF(Table1[[#This Row],[MonthlyCharges]]&lt;35,"low",IF(Table1[[#This Row],[MonthlyCharges]]&lt;70,"Medium","High"))</f>
        <v>Medium</v>
      </c>
    </row>
    <row r="2180" spans="1:18" x14ac:dyDescent="0.35">
      <c r="A2180" s="1" t="s">
        <v>2213</v>
      </c>
      <c r="B2180" s="1" t="s">
        <v>7</v>
      </c>
      <c r="C2180" s="1">
        <v>51</v>
      </c>
      <c r="D2180" s="1" t="s">
        <v>3</v>
      </c>
      <c r="E2180" s="1" t="s">
        <v>3</v>
      </c>
      <c r="F2180" s="1" t="s">
        <v>3</v>
      </c>
      <c r="G2180" s="1">
        <v>46</v>
      </c>
      <c r="H2180" s="1" t="s">
        <v>14</v>
      </c>
      <c r="I2180" s="1" t="s">
        <v>11</v>
      </c>
      <c r="J2180" s="1" t="s">
        <v>44</v>
      </c>
      <c r="K2180" s="1">
        <v>68.37</v>
      </c>
      <c r="L2180" s="1">
        <v>3164.27</v>
      </c>
      <c r="M2180" s="1">
        <v>8</v>
      </c>
      <c r="N2180" s="1">
        <v>2</v>
      </c>
      <c r="O2180" s="1" t="s">
        <v>4</v>
      </c>
      <c r="P2180" s="1" t="str">
        <f>IF(Table1[[#This Row],[Churn]]="Yes","Lost Customer","Active Customer")</f>
        <v>Lost Customer</v>
      </c>
      <c r="Q2180" s="3">
        <f>IF(Table1[[#This Row],[Tenure]]&lt;=12,"0-1 Year",)</f>
        <v>0</v>
      </c>
      <c r="R2180" s="3" t="str">
        <f>IF(Table1[[#This Row],[MonthlyCharges]]&lt;35,"low",IF(Table1[[#This Row],[MonthlyCharges]]&lt;70,"Medium","High"))</f>
        <v>Medium</v>
      </c>
    </row>
    <row r="2181" spans="1:18" x14ac:dyDescent="0.35">
      <c r="A2181" s="1" t="s">
        <v>2214</v>
      </c>
      <c r="B2181" s="1" t="s">
        <v>7</v>
      </c>
      <c r="C2181" s="1">
        <v>51</v>
      </c>
      <c r="D2181" s="1" t="s">
        <v>3</v>
      </c>
      <c r="E2181" s="1" t="s">
        <v>3</v>
      </c>
      <c r="F2181" s="1" t="s">
        <v>3</v>
      </c>
      <c r="G2181" s="1">
        <v>66</v>
      </c>
      <c r="H2181" s="1" t="s">
        <v>16</v>
      </c>
      <c r="I2181" s="1" t="s">
        <v>10</v>
      </c>
      <c r="J2181" s="1" t="s">
        <v>40</v>
      </c>
      <c r="K2181" s="1">
        <v>83.28</v>
      </c>
      <c r="L2181" s="1">
        <v>5508.83</v>
      </c>
      <c r="M2181" s="1">
        <v>4</v>
      </c>
      <c r="N2181" s="1">
        <v>5</v>
      </c>
      <c r="O2181" s="1" t="s">
        <v>3</v>
      </c>
      <c r="P2181" s="1" t="str">
        <f>IF(Table1[[#This Row],[Churn]]="Yes","Lost Customer","Active Customer")</f>
        <v>Active Customer</v>
      </c>
      <c r="Q2181" s="3">
        <f>IF(Table1[[#This Row],[Tenure]]&lt;=12,"0-1 Year",)</f>
        <v>0</v>
      </c>
      <c r="R2181" s="3" t="str">
        <f>IF(Table1[[#This Row],[MonthlyCharges]]&lt;35,"low",IF(Table1[[#This Row],[MonthlyCharges]]&lt;70,"Medium","High"))</f>
        <v>High</v>
      </c>
    </row>
    <row r="2182" spans="1:18" x14ac:dyDescent="0.35">
      <c r="A2182" s="1" t="s">
        <v>2215</v>
      </c>
      <c r="B2182" s="1" t="s">
        <v>8</v>
      </c>
      <c r="C2182" s="1">
        <v>53</v>
      </c>
      <c r="D2182" s="1" t="s">
        <v>3</v>
      </c>
      <c r="E2182" s="1" t="s">
        <v>4</v>
      </c>
      <c r="F2182" s="1" t="s">
        <v>4</v>
      </c>
      <c r="G2182" s="1">
        <v>18</v>
      </c>
      <c r="H2182" s="1" t="s">
        <v>14</v>
      </c>
      <c r="I2182" s="1" t="s">
        <v>11</v>
      </c>
      <c r="J2182" s="1" t="s">
        <v>40</v>
      </c>
      <c r="K2182" s="1">
        <v>91.26</v>
      </c>
      <c r="L2182" s="1">
        <v>1656.74</v>
      </c>
      <c r="M2182" s="1">
        <v>2</v>
      </c>
      <c r="N2182" s="1">
        <v>6</v>
      </c>
      <c r="O2182" s="1" t="s">
        <v>3</v>
      </c>
      <c r="P2182" s="1" t="str">
        <f>IF(Table1[[#This Row],[Churn]]="Yes","Lost Customer","Active Customer")</f>
        <v>Active Customer</v>
      </c>
      <c r="Q2182" s="3">
        <f>IF(Table1[[#This Row],[Tenure]]&lt;=12,"0-1 Year",)</f>
        <v>0</v>
      </c>
      <c r="R2182" s="3" t="str">
        <f>IF(Table1[[#This Row],[MonthlyCharges]]&lt;35,"low",IF(Table1[[#This Row],[MonthlyCharges]]&lt;70,"Medium","High"))</f>
        <v>High</v>
      </c>
    </row>
    <row r="2183" spans="1:18" x14ac:dyDescent="0.35">
      <c r="A2183" s="1" t="s">
        <v>2216</v>
      </c>
      <c r="B2183" s="1" t="s">
        <v>7</v>
      </c>
      <c r="C2183" s="1">
        <v>29</v>
      </c>
      <c r="D2183" s="1" t="s">
        <v>3</v>
      </c>
      <c r="E2183" s="1" t="s">
        <v>4</v>
      </c>
      <c r="F2183" s="1" t="s">
        <v>3</v>
      </c>
      <c r="G2183" s="1">
        <v>68</v>
      </c>
      <c r="H2183" s="1" t="s">
        <v>14</v>
      </c>
      <c r="I2183" s="1" t="s">
        <v>12</v>
      </c>
      <c r="J2183" s="1" t="s">
        <v>40</v>
      </c>
      <c r="K2183" s="1">
        <v>0</v>
      </c>
      <c r="L2183" s="1">
        <v>-16.79</v>
      </c>
      <c r="M2183" s="1">
        <v>2</v>
      </c>
      <c r="N2183" s="1">
        <v>1</v>
      </c>
      <c r="O2183" s="1" t="s">
        <v>3</v>
      </c>
      <c r="P2183" s="1" t="str">
        <f>IF(Table1[[#This Row],[Churn]]="Yes","Lost Customer","Active Customer")</f>
        <v>Active Customer</v>
      </c>
      <c r="Q2183" s="3">
        <f>IF(Table1[[#This Row],[Tenure]]&lt;=12,"0-1 Year",)</f>
        <v>0</v>
      </c>
      <c r="R2183" s="3" t="str">
        <f>IF(Table1[[#This Row],[MonthlyCharges]]&lt;35,"low",IF(Table1[[#This Row],[MonthlyCharges]]&lt;70,"Medium","High"))</f>
        <v>low</v>
      </c>
    </row>
    <row r="2184" spans="1:18" x14ac:dyDescent="0.35">
      <c r="A2184" s="1" t="s">
        <v>2217</v>
      </c>
      <c r="B2184" s="1" t="s">
        <v>7</v>
      </c>
      <c r="C2184" s="1">
        <v>25</v>
      </c>
      <c r="D2184" s="1" t="s">
        <v>3</v>
      </c>
      <c r="E2184" s="1" t="s">
        <v>3</v>
      </c>
      <c r="F2184" s="1" t="s">
        <v>4</v>
      </c>
      <c r="G2184" s="1">
        <v>41</v>
      </c>
      <c r="H2184" s="1" t="s">
        <v>16</v>
      </c>
      <c r="I2184" s="1" t="s">
        <v>10</v>
      </c>
      <c r="J2184" s="1" t="s">
        <v>32</v>
      </c>
      <c r="K2184" s="1">
        <v>71.540000000000006</v>
      </c>
      <c r="L2184" s="1">
        <v>2939.84</v>
      </c>
      <c r="M2184" s="1">
        <v>2</v>
      </c>
      <c r="N2184" s="1">
        <v>6</v>
      </c>
      <c r="O2184" s="1" t="s">
        <v>3</v>
      </c>
      <c r="P2184" s="1" t="str">
        <f>IF(Table1[[#This Row],[Churn]]="Yes","Lost Customer","Active Customer")</f>
        <v>Active Customer</v>
      </c>
      <c r="Q2184" s="3">
        <f>IF(Table1[[#This Row],[Tenure]]&lt;=12,"0-1 Year",)</f>
        <v>0</v>
      </c>
      <c r="R2184" s="3" t="str">
        <f>IF(Table1[[#This Row],[MonthlyCharges]]&lt;35,"low",IF(Table1[[#This Row],[MonthlyCharges]]&lt;70,"Medium","High"))</f>
        <v>High</v>
      </c>
    </row>
    <row r="2185" spans="1:18" x14ac:dyDescent="0.35">
      <c r="A2185" s="1" t="s">
        <v>2218</v>
      </c>
      <c r="B2185" s="1" t="s">
        <v>7</v>
      </c>
      <c r="C2185" s="1">
        <v>74</v>
      </c>
      <c r="D2185" s="1" t="s">
        <v>4</v>
      </c>
      <c r="E2185" s="1" t="s">
        <v>4</v>
      </c>
      <c r="F2185" s="1" t="s">
        <v>3</v>
      </c>
      <c r="G2185" s="1">
        <v>59</v>
      </c>
      <c r="H2185" s="1" t="s">
        <v>14</v>
      </c>
      <c r="I2185" s="1" t="s">
        <v>11</v>
      </c>
      <c r="J2185" s="1" t="s">
        <v>34</v>
      </c>
      <c r="K2185" s="1">
        <v>79.58</v>
      </c>
      <c r="L2185" s="1">
        <v>4680.93</v>
      </c>
      <c r="M2185" s="1">
        <v>5</v>
      </c>
      <c r="N2185" s="1">
        <v>5</v>
      </c>
      <c r="O2185" s="1" t="s">
        <v>3</v>
      </c>
      <c r="P2185" s="1" t="str">
        <f>IF(Table1[[#This Row],[Churn]]="Yes","Lost Customer","Active Customer")</f>
        <v>Active Customer</v>
      </c>
      <c r="Q2185" s="3">
        <f>IF(Table1[[#This Row],[Tenure]]&lt;=12,"0-1 Year",)</f>
        <v>0</v>
      </c>
      <c r="R2185" s="3" t="str">
        <f>IF(Table1[[#This Row],[MonthlyCharges]]&lt;35,"low",IF(Table1[[#This Row],[MonthlyCharges]]&lt;70,"Medium","High"))</f>
        <v>High</v>
      </c>
    </row>
    <row r="2186" spans="1:18" x14ac:dyDescent="0.35">
      <c r="A2186" s="1" t="s">
        <v>2219</v>
      </c>
      <c r="B2186" s="1" t="s">
        <v>7</v>
      </c>
      <c r="C2186" s="1">
        <v>43</v>
      </c>
      <c r="D2186" s="1" t="s">
        <v>3</v>
      </c>
      <c r="E2186" s="1" t="s">
        <v>3</v>
      </c>
      <c r="F2186" s="1" t="s">
        <v>4</v>
      </c>
      <c r="G2186" s="1">
        <v>52</v>
      </c>
      <c r="H2186" s="1" t="s">
        <v>14</v>
      </c>
      <c r="I2186" s="1" t="s">
        <v>10</v>
      </c>
      <c r="J2186" s="1" t="s">
        <v>44</v>
      </c>
      <c r="K2186" s="1">
        <v>51.86</v>
      </c>
      <c r="L2186" s="1">
        <v>2706.24</v>
      </c>
      <c r="M2186" s="1">
        <v>0</v>
      </c>
      <c r="N2186" s="1">
        <v>5</v>
      </c>
      <c r="O2186" s="1" t="s">
        <v>3</v>
      </c>
      <c r="P2186" s="1" t="str">
        <f>IF(Table1[[#This Row],[Churn]]="Yes","Lost Customer","Active Customer")</f>
        <v>Active Customer</v>
      </c>
      <c r="Q2186" s="3">
        <f>IF(Table1[[#This Row],[Tenure]]&lt;=12,"0-1 Year",)</f>
        <v>0</v>
      </c>
      <c r="R2186" s="3" t="str">
        <f>IF(Table1[[#This Row],[MonthlyCharges]]&lt;35,"low",IF(Table1[[#This Row],[MonthlyCharges]]&lt;70,"Medium","High"))</f>
        <v>Medium</v>
      </c>
    </row>
    <row r="2187" spans="1:18" x14ac:dyDescent="0.35">
      <c r="A2187" s="1" t="s">
        <v>2220</v>
      </c>
      <c r="B2187" s="1" t="s">
        <v>7</v>
      </c>
      <c r="C2187" s="1">
        <v>37</v>
      </c>
      <c r="D2187" s="1" t="s">
        <v>3</v>
      </c>
      <c r="E2187" s="1" t="s">
        <v>4</v>
      </c>
      <c r="F2187" s="1" t="s">
        <v>4</v>
      </c>
      <c r="G2187" s="1">
        <v>5</v>
      </c>
      <c r="H2187" s="1" t="s">
        <v>15</v>
      </c>
      <c r="I2187" s="1" t="s">
        <v>11</v>
      </c>
      <c r="J2187" s="1" t="s">
        <v>34</v>
      </c>
      <c r="K2187" s="1">
        <v>73.180000000000007</v>
      </c>
      <c r="L2187" s="1">
        <v>365.69</v>
      </c>
      <c r="M2187" s="1">
        <v>1</v>
      </c>
      <c r="N2187" s="1">
        <v>4</v>
      </c>
      <c r="O2187" s="1" t="s">
        <v>3</v>
      </c>
      <c r="P2187" s="1" t="str">
        <f>IF(Table1[[#This Row],[Churn]]="Yes","Lost Customer","Active Customer")</f>
        <v>Active Customer</v>
      </c>
      <c r="Q2187" s="3" t="str">
        <f>IF(Table1[[#This Row],[Tenure]]&lt;=12,"0-1 Year",)</f>
        <v>0-1 Year</v>
      </c>
      <c r="R2187" s="3" t="str">
        <f>IF(Table1[[#This Row],[MonthlyCharges]]&lt;35,"low",IF(Table1[[#This Row],[MonthlyCharges]]&lt;70,"Medium","High"))</f>
        <v>High</v>
      </c>
    </row>
    <row r="2188" spans="1:18" x14ac:dyDescent="0.35">
      <c r="A2188" s="1" t="s">
        <v>2221</v>
      </c>
      <c r="B2188" s="1" t="s">
        <v>7</v>
      </c>
      <c r="C2188" s="1">
        <v>26</v>
      </c>
      <c r="D2188" s="1" t="s">
        <v>3</v>
      </c>
      <c r="E2188" s="1" t="s">
        <v>4</v>
      </c>
      <c r="F2188" s="1" t="s">
        <v>4</v>
      </c>
      <c r="G2188" s="1">
        <v>41</v>
      </c>
      <c r="H2188" s="1" t="s">
        <v>15</v>
      </c>
      <c r="I2188" s="1" t="s">
        <v>10</v>
      </c>
      <c r="J2188" s="1" t="s">
        <v>40</v>
      </c>
      <c r="K2188" s="1">
        <v>87.39</v>
      </c>
      <c r="L2188" s="1">
        <v>3581.35</v>
      </c>
      <c r="M2188" s="1">
        <v>6</v>
      </c>
      <c r="N2188" s="1">
        <v>10</v>
      </c>
      <c r="O2188" s="1" t="s">
        <v>3</v>
      </c>
      <c r="P2188" s="1" t="str">
        <f>IF(Table1[[#This Row],[Churn]]="Yes","Lost Customer","Active Customer")</f>
        <v>Active Customer</v>
      </c>
      <c r="Q2188" s="3">
        <f>IF(Table1[[#This Row],[Tenure]]&lt;=12,"0-1 Year",)</f>
        <v>0</v>
      </c>
      <c r="R2188" s="3" t="str">
        <f>IF(Table1[[#This Row],[MonthlyCharges]]&lt;35,"low",IF(Table1[[#This Row],[MonthlyCharges]]&lt;70,"Medium","High"))</f>
        <v>High</v>
      </c>
    </row>
    <row r="2189" spans="1:18" x14ac:dyDescent="0.35">
      <c r="A2189" s="1" t="s">
        <v>2222</v>
      </c>
      <c r="B2189" s="1" t="s">
        <v>8</v>
      </c>
      <c r="C2189" s="1">
        <v>69</v>
      </c>
      <c r="D2189" s="1" t="s">
        <v>4</v>
      </c>
      <c r="E2189" s="1" t="s">
        <v>3</v>
      </c>
      <c r="F2189" s="1" t="s">
        <v>3</v>
      </c>
      <c r="G2189" s="1">
        <v>5</v>
      </c>
      <c r="H2189" s="1" t="s">
        <v>15</v>
      </c>
      <c r="I2189" s="1" t="s">
        <v>10</v>
      </c>
      <c r="J2189" s="1" t="s">
        <v>32</v>
      </c>
      <c r="K2189" s="1">
        <v>26.26</v>
      </c>
      <c r="L2189" s="1">
        <v>149.87</v>
      </c>
      <c r="M2189" s="1">
        <v>8</v>
      </c>
      <c r="N2189" s="1">
        <v>2</v>
      </c>
      <c r="O2189" s="1" t="s">
        <v>4</v>
      </c>
      <c r="P2189" s="1" t="str">
        <f>IF(Table1[[#This Row],[Churn]]="Yes","Lost Customer","Active Customer")</f>
        <v>Lost Customer</v>
      </c>
      <c r="Q2189" s="3" t="str">
        <f>IF(Table1[[#This Row],[Tenure]]&lt;=12,"0-1 Year",)</f>
        <v>0-1 Year</v>
      </c>
      <c r="R2189" s="3" t="str">
        <f>IF(Table1[[#This Row],[MonthlyCharges]]&lt;35,"low",IF(Table1[[#This Row],[MonthlyCharges]]&lt;70,"Medium","High"))</f>
        <v>low</v>
      </c>
    </row>
    <row r="2190" spans="1:18" x14ac:dyDescent="0.35">
      <c r="A2190" s="1" t="s">
        <v>2223</v>
      </c>
      <c r="B2190" s="1" t="s">
        <v>8</v>
      </c>
      <c r="C2190" s="1">
        <v>74</v>
      </c>
      <c r="D2190" s="1" t="s">
        <v>4</v>
      </c>
      <c r="E2190" s="1" t="s">
        <v>4</v>
      </c>
      <c r="F2190" s="1" t="s">
        <v>3</v>
      </c>
      <c r="G2190" s="1">
        <v>14</v>
      </c>
      <c r="H2190" s="1" t="s">
        <v>14</v>
      </c>
      <c r="I2190" s="1" t="s">
        <v>11</v>
      </c>
      <c r="J2190" s="1" t="s">
        <v>40</v>
      </c>
      <c r="K2190" s="1">
        <v>110.7</v>
      </c>
      <c r="L2190" s="1">
        <v>1529.88</v>
      </c>
      <c r="M2190" s="1">
        <v>1</v>
      </c>
      <c r="N2190" s="1">
        <v>1</v>
      </c>
      <c r="O2190" s="1" t="s">
        <v>4</v>
      </c>
      <c r="P2190" s="1" t="str">
        <f>IF(Table1[[#This Row],[Churn]]="Yes","Lost Customer","Active Customer")</f>
        <v>Lost Customer</v>
      </c>
      <c r="Q2190" s="3">
        <f>IF(Table1[[#This Row],[Tenure]]&lt;=12,"0-1 Year",)</f>
        <v>0</v>
      </c>
      <c r="R2190" s="3" t="str">
        <f>IF(Table1[[#This Row],[MonthlyCharges]]&lt;35,"low",IF(Table1[[#This Row],[MonthlyCharges]]&lt;70,"Medium","High"))</f>
        <v>High</v>
      </c>
    </row>
    <row r="2191" spans="1:18" x14ac:dyDescent="0.35">
      <c r="A2191" s="1" t="s">
        <v>2224</v>
      </c>
      <c r="B2191" s="1" t="s">
        <v>7</v>
      </c>
      <c r="C2191" s="1">
        <v>26</v>
      </c>
      <c r="D2191" s="1" t="s">
        <v>3</v>
      </c>
      <c r="E2191" s="1" t="s">
        <v>4</v>
      </c>
      <c r="F2191" s="1" t="s">
        <v>3</v>
      </c>
      <c r="G2191" s="1">
        <v>19</v>
      </c>
      <c r="H2191" s="1" t="s">
        <v>16</v>
      </c>
      <c r="I2191" s="1" t="s">
        <v>10</v>
      </c>
      <c r="J2191" s="1" t="s">
        <v>44</v>
      </c>
      <c r="K2191" s="1">
        <v>47.55</v>
      </c>
      <c r="L2191" s="1">
        <v>906.31</v>
      </c>
      <c r="M2191" s="1">
        <v>4</v>
      </c>
      <c r="N2191" s="1">
        <v>6</v>
      </c>
      <c r="O2191" s="1" t="s">
        <v>3</v>
      </c>
      <c r="P2191" s="1" t="str">
        <f>IF(Table1[[#This Row],[Churn]]="Yes","Lost Customer","Active Customer")</f>
        <v>Active Customer</v>
      </c>
      <c r="Q2191" s="3">
        <f>IF(Table1[[#This Row],[Tenure]]&lt;=12,"0-1 Year",)</f>
        <v>0</v>
      </c>
      <c r="R2191" s="3" t="str">
        <f>IF(Table1[[#This Row],[MonthlyCharges]]&lt;35,"low",IF(Table1[[#This Row],[MonthlyCharges]]&lt;70,"Medium","High"))</f>
        <v>Medium</v>
      </c>
    </row>
    <row r="2192" spans="1:18" x14ac:dyDescent="0.35">
      <c r="A2192" s="1" t="s">
        <v>2225</v>
      </c>
      <c r="B2192" s="1" t="s">
        <v>8</v>
      </c>
      <c r="C2192" s="1">
        <v>51</v>
      </c>
      <c r="D2192" s="1" t="s">
        <v>3</v>
      </c>
      <c r="E2192" s="1" t="s">
        <v>3</v>
      </c>
      <c r="F2192" s="1" t="s">
        <v>3</v>
      </c>
      <c r="G2192" s="1">
        <v>5</v>
      </c>
      <c r="H2192" s="1" t="s">
        <v>15</v>
      </c>
      <c r="I2192" s="1" t="s">
        <v>12</v>
      </c>
      <c r="J2192" s="1" t="s">
        <v>40</v>
      </c>
      <c r="K2192" s="1">
        <v>0</v>
      </c>
      <c r="L2192" s="1">
        <v>0.75</v>
      </c>
      <c r="M2192" s="1">
        <v>0</v>
      </c>
      <c r="N2192" s="1">
        <v>4</v>
      </c>
      <c r="O2192" s="1" t="s">
        <v>3</v>
      </c>
      <c r="P2192" s="1" t="str">
        <f>IF(Table1[[#This Row],[Churn]]="Yes","Lost Customer","Active Customer")</f>
        <v>Active Customer</v>
      </c>
      <c r="Q2192" s="3" t="str">
        <f>IF(Table1[[#This Row],[Tenure]]&lt;=12,"0-1 Year",)</f>
        <v>0-1 Year</v>
      </c>
      <c r="R2192" s="3" t="str">
        <f>IF(Table1[[#This Row],[MonthlyCharges]]&lt;35,"low",IF(Table1[[#This Row],[MonthlyCharges]]&lt;70,"Medium","High"))</f>
        <v>low</v>
      </c>
    </row>
    <row r="2193" spans="1:18" x14ac:dyDescent="0.35">
      <c r="A2193" s="1" t="s">
        <v>2226</v>
      </c>
      <c r="B2193" s="1" t="s">
        <v>8</v>
      </c>
      <c r="C2193" s="1">
        <v>27</v>
      </c>
      <c r="D2193" s="1" t="s">
        <v>3</v>
      </c>
      <c r="E2193" s="1" t="s">
        <v>4</v>
      </c>
      <c r="F2193" s="1" t="s">
        <v>3</v>
      </c>
      <c r="G2193" s="1">
        <v>35</v>
      </c>
      <c r="H2193" s="1" t="s">
        <v>14</v>
      </c>
      <c r="I2193" s="1" t="s">
        <v>11</v>
      </c>
      <c r="J2193" s="1" t="s">
        <v>44</v>
      </c>
      <c r="K2193" s="1">
        <v>38.65</v>
      </c>
      <c r="L2193" s="1">
        <v>1362.95</v>
      </c>
      <c r="M2193" s="1">
        <v>1</v>
      </c>
      <c r="N2193" s="1">
        <v>4</v>
      </c>
      <c r="O2193" s="1" t="s">
        <v>3</v>
      </c>
      <c r="P2193" s="1" t="str">
        <f>IF(Table1[[#This Row],[Churn]]="Yes","Lost Customer","Active Customer")</f>
        <v>Active Customer</v>
      </c>
      <c r="Q2193" s="3">
        <f>IF(Table1[[#This Row],[Tenure]]&lt;=12,"0-1 Year",)</f>
        <v>0</v>
      </c>
      <c r="R2193" s="3" t="str">
        <f>IF(Table1[[#This Row],[MonthlyCharges]]&lt;35,"low",IF(Table1[[#This Row],[MonthlyCharges]]&lt;70,"Medium","High"))</f>
        <v>Medium</v>
      </c>
    </row>
    <row r="2194" spans="1:18" x14ac:dyDescent="0.35">
      <c r="A2194" s="1" t="s">
        <v>2227</v>
      </c>
      <c r="B2194" s="1" t="s">
        <v>7</v>
      </c>
      <c r="C2194" s="1">
        <v>47</v>
      </c>
      <c r="D2194" s="1" t="s">
        <v>3</v>
      </c>
      <c r="E2194" s="1" t="s">
        <v>4</v>
      </c>
      <c r="F2194" s="1" t="s">
        <v>4</v>
      </c>
      <c r="G2194" s="1">
        <v>17</v>
      </c>
      <c r="H2194" s="1" t="s">
        <v>14</v>
      </c>
      <c r="I2194" s="1" t="s">
        <v>10</v>
      </c>
      <c r="J2194" s="1" t="s">
        <v>34</v>
      </c>
      <c r="K2194" s="1">
        <v>59.25</v>
      </c>
      <c r="L2194" s="1">
        <v>1023.63</v>
      </c>
      <c r="M2194" s="1">
        <v>7</v>
      </c>
      <c r="N2194" s="1">
        <v>9</v>
      </c>
      <c r="O2194" s="1" t="s">
        <v>3</v>
      </c>
      <c r="P2194" s="1" t="str">
        <f>IF(Table1[[#This Row],[Churn]]="Yes","Lost Customer","Active Customer")</f>
        <v>Active Customer</v>
      </c>
      <c r="Q2194" s="3">
        <f>IF(Table1[[#This Row],[Tenure]]&lt;=12,"0-1 Year",)</f>
        <v>0</v>
      </c>
      <c r="R2194" s="3" t="str">
        <f>IF(Table1[[#This Row],[MonthlyCharges]]&lt;35,"low",IF(Table1[[#This Row],[MonthlyCharges]]&lt;70,"Medium","High"))</f>
        <v>Medium</v>
      </c>
    </row>
    <row r="2195" spans="1:18" x14ac:dyDescent="0.35">
      <c r="A2195" s="1" t="s">
        <v>2228</v>
      </c>
      <c r="B2195" s="1" t="s">
        <v>8</v>
      </c>
      <c r="C2195" s="1">
        <v>71</v>
      </c>
      <c r="D2195" s="1" t="s">
        <v>4</v>
      </c>
      <c r="E2195" s="1" t="s">
        <v>3</v>
      </c>
      <c r="F2195" s="1" t="s">
        <v>4</v>
      </c>
      <c r="G2195" s="1">
        <v>44</v>
      </c>
      <c r="H2195" s="1" t="s">
        <v>15</v>
      </c>
      <c r="I2195" s="1" t="s">
        <v>11</v>
      </c>
      <c r="J2195" s="1" t="s">
        <v>34</v>
      </c>
      <c r="K2195" s="1">
        <v>63.49</v>
      </c>
      <c r="L2195" s="1">
        <v>2810.62</v>
      </c>
      <c r="M2195" s="1">
        <v>6</v>
      </c>
      <c r="N2195" s="1">
        <v>8</v>
      </c>
      <c r="O2195" s="1" t="s">
        <v>3</v>
      </c>
      <c r="P2195" s="1" t="str">
        <f>IF(Table1[[#This Row],[Churn]]="Yes","Lost Customer","Active Customer")</f>
        <v>Active Customer</v>
      </c>
      <c r="Q2195" s="3">
        <f>IF(Table1[[#This Row],[Tenure]]&lt;=12,"0-1 Year",)</f>
        <v>0</v>
      </c>
      <c r="R2195" s="3" t="str">
        <f>IF(Table1[[#This Row],[MonthlyCharges]]&lt;35,"low",IF(Table1[[#This Row],[MonthlyCharges]]&lt;70,"Medium","High"))</f>
        <v>Medium</v>
      </c>
    </row>
    <row r="2196" spans="1:18" x14ac:dyDescent="0.35">
      <c r="A2196" s="1" t="s">
        <v>2229</v>
      </c>
      <c r="B2196" s="1" t="s">
        <v>7</v>
      </c>
      <c r="C2196" s="1">
        <v>70</v>
      </c>
      <c r="D2196" s="1" t="s">
        <v>4</v>
      </c>
      <c r="E2196" s="1" t="s">
        <v>3</v>
      </c>
      <c r="F2196" s="1" t="s">
        <v>3</v>
      </c>
      <c r="G2196" s="1">
        <v>33</v>
      </c>
      <c r="H2196" s="1" t="s">
        <v>16</v>
      </c>
      <c r="I2196" s="1" t="s">
        <v>10</v>
      </c>
      <c r="J2196" s="1" t="s">
        <v>32</v>
      </c>
      <c r="K2196" s="1">
        <v>60.88</v>
      </c>
      <c r="L2196" s="1">
        <v>2023.67</v>
      </c>
      <c r="M2196" s="1">
        <v>3</v>
      </c>
      <c r="N2196" s="1">
        <v>2</v>
      </c>
      <c r="O2196" s="1" t="s">
        <v>3</v>
      </c>
      <c r="P2196" s="1" t="str">
        <f>IF(Table1[[#This Row],[Churn]]="Yes","Lost Customer","Active Customer")</f>
        <v>Active Customer</v>
      </c>
      <c r="Q2196" s="3">
        <f>IF(Table1[[#This Row],[Tenure]]&lt;=12,"0-1 Year",)</f>
        <v>0</v>
      </c>
      <c r="R2196" s="3" t="str">
        <f>IF(Table1[[#This Row],[MonthlyCharges]]&lt;35,"low",IF(Table1[[#This Row],[MonthlyCharges]]&lt;70,"Medium","High"))</f>
        <v>Medium</v>
      </c>
    </row>
    <row r="2197" spans="1:18" x14ac:dyDescent="0.35">
      <c r="A2197" s="1" t="s">
        <v>2230</v>
      </c>
      <c r="B2197" s="1" t="s">
        <v>7</v>
      </c>
      <c r="C2197" s="1">
        <v>54</v>
      </c>
      <c r="D2197" s="1" t="s">
        <v>3</v>
      </c>
      <c r="E2197" s="1" t="s">
        <v>3</v>
      </c>
      <c r="F2197" s="1" t="s">
        <v>4</v>
      </c>
      <c r="G2197" s="1">
        <v>9</v>
      </c>
      <c r="H2197" s="1" t="s">
        <v>15</v>
      </c>
      <c r="I2197" s="1" t="s">
        <v>11</v>
      </c>
      <c r="J2197" s="1" t="s">
        <v>40</v>
      </c>
      <c r="K2197" s="1">
        <v>47.5</v>
      </c>
      <c r="L2197" s="1">
        <v>435.37</v>
      </c>
      <c r="M2197" s="1">
        <v>6</v>
      </c>
      <c r="N2197" s="1">
        <v>7</v>
      </c>
      <c r="O2197" s="1" t="s">
        <v>3</v>
      </c>
      <c r="P2197" s="1" t="str">
        <f>IF(Table1[[#This Row],[Churn]]="Yes","Lost Customer","Active Customer")</f>
        <v>Active Customer</v>
      </c>
      <c r="Q2197" s="3" t="str">
        <f>IF(Table1[[#This Row],[Tenure]]&lt;=12,"0-1 Year",)</f>
        <v>0-1 Year</v>
      </c>
      <c r="R2197" s="3" t="str">
        <f>IF(Table1[[#This Row],[MonthlyCharges]]&lt;35,"low",IF(Table1[[#This Row],[MonthlyCharges]]&lt;70,"Medium","High"))</f>
        <v>Medium</v>
      </c>
    </row>
    <row r="2198" spans="1:18" x14ac:dyDescent="0.35">
      <c r="A2198" s="1" t="s">
        <v>2231</v>
      </c>
      <c r="B2198" s="1" t="s">
        <v>7</v>
      </c>
      <c r="C2198" s="1">
        <v>37</v>
      </c>
      <c r="D2198" s="1" t="s">
        <v>3</v>
      </c>
      <c r="E2198" s="1" t="s">
        <v>3</v>
      </c>
      <c r="F2198" s="1" t="s">
        <v>4</v>
      </c>
      <c r="G2198" s="1">
        <v>50</v>
      </c>
      <c r="H2198" s="1" t="s">
        <v>16</v>
      </c>
      <c r="I2198" s="1" t="s">
        <v>10</v>
      </c>
      <c r="J2198" s="1" t="s">
        <v>34</v>
      </c>
      <c r="K2198" s="1">
        <v>110.69</v>
      </c>
      <c r="L2198" s="1">
        <v>5537.6</v>
      </c>
      <c r="M2198" s="1">
        <v>7</v>
      </c>
      <c r="N2198" s="1">
        <v>6</v>
      </c>
      <c r="O2198" s="1" t="s">
        <v>3</v>
      </c>
      <c r="P2198" s="1" t="str">
        <f>IF(Table1[[#This Row],[Churn]]="Yes","Lost Customer","Active Customer")</f>
        <v>Active Customer</v>
      </c>
      <c r="Q2198" s="3">
        <f>IF(Table1[[#This Row],[Tenure]]&lt;=12,"0-1 Year",)</f>
        <v>0</v>
      </c>
      <c r="R2198" s="3" t="str">
        <f>IF(Table1[[#This Row],[MonthlyCharges]]&lt;35,"low",IF(Table1[[#This Row],[MonthlyCharges]]&lt;70,"Medium","High"))</f>
        <v>High</v>
      </c>
    </row>
    <row r="2199" spans="1:18" x14ac:dyDescent="0.35">
      <c r="A2199" s="1" t="s">
        <v>2232</v>
      </c>
      <c r="B2199" s="1" t="s">
        <v>8</v>
      </c>
      <c r="C2199" s="1">
        <v>75</v>
      </c>
      <c r="D2199" s="1" t="s">
        <v>4</v>
      </c>
      <c r="E2199" s="1" t="s">
        <v>4</v>
      </c>
      <c r="F2199" s="1" t="s">
        <v>3</v>
      </c>
      <c r="G2199" s="1">
        <v>66</v>
      </c>
      <c r="H2199" s="1" t="s">
        <v>16</v>
      </c>
      <c r="I2199" s="1" t="s">
        <v>11</v>
      </c>
      <c r="J2199" s="1" t="s">
        <v>40</v>
      </c>
      <c r="K2199" s="1">
        <v>56.81</v>
      </c>
      <c r="L2199" s="1">
        <v>3755.93</v>
      </c>
      <c r="M2199" s="1">
        <v>1</v>
      </c>
      <c r="N2199" s="1">
        <v>4</v>
      </c>
      <c r="O2199" s="1" t="s">
        <v>3</v>
      </c>
      <c r="P2199" s="1" t="str">
        <f>IF(Table1[[#This Row],[Churn]]="Yes","Lost Customer","Active Customer")</f>
        <v>Active Customer</v>
      </c>
      <c r="Q2199" s="3">
        <f>IF(Table1[[#This Row],[Tenure]]&lt;=12,"0-1 Year",)</f>
        <v>0</v>
      </c>
      <c r="R2199" s="3" t="str">
        <f>IF(Table1[[#This Row],[MonthlyCharges]]&lt;35,"low",IF(Table1[[#This Row],[MonthlyCharges]]&lt;70,"Medium","High"))</f>
        <v>Medium</v>
      </c>
    </row>
    <row r="2200" spans="1:18" x14ac:dyDescent="0.35">
      <c r="A2200" s="1" t="s">
        <v>2233</v>
      </c>
      <c r="B2200" s="1" t="s">
        <v>8</v>
      </c>
      <c r="C2200" s="1">
        <v>44</v>
      </c>
      <c r="D2200" s="1" t="s">
        <v>3</v>
      </c>
      <c r="E2200" s="1" t="s">
        <v>4</v>
      </c>
      <c r="F2200" s="1" t="s">
        <v>4</v>
      </c>
      <c r="G2200" s="1">
        <v>14</v>
      </c>
      <c r="H2200" s="1" t="s">
        <v>14</v>
      </c>
      <c r="I2200" s="1" t="s">
        <v>10</v>
      </c>
      <c r="J2200" s="1" t="s">
        <v>40</v>
      </c>
      <c r="K2200" s="1">
        <v>114.34</v>
      </c>
      <c r="L2200" s="1">
        <v>1618.01</v>
      </c>
      <c r="M2200" s="1">
        <v>1</v>
      </c>
      <c r="N2200" s="1">
        <v>10</v>
      </c>
      <c r="O2200" s="1" t="s">
        <v>3</v>
      </c>
      <c r="P2200" s="1" t="str">
        <f>IF(Table1[[#This Row],[Churn]]="Yes","Lost Customer","Active Customer")</f>
        <v>Active Customer</v>
      </c>
      <c r="Q2200" s="3">
        <f>IF(Table1[[#This Row],[Tenure]]&lt;=12,"0-1 Year",)</f>
        <v>0</v>
      </c>
      <c r="R2200" s="3" t="str">
        <f>IF(Table1[[#This Row],[MonthlyCharges]]&lt;35,"low",IF(Table1[[#This Row],[MonthlyCharges]]&lt;70,"Medium","High"))</f>
        <v>High</v>
      </c>
    </row>
    <row r="2201" spans="1:18" x14ac:dyDescent="0.35">
      <c r="A2201" s="1" t="s">
        <v>2234</v>
      </c>
      <c r="B2201" s="1" t="s">
        <v>7</v>
      </c>
      <c r="C2201" s="1">
        <v>45</v>
      </c>
      <c r="D2201" s="1" t="s">
        <v>3</v>
      </c>
      <c r="E2201" s="1" t="s">
        <v>3</v>
      </c>
      <c r="F2201" s="1" t="s">
        <v>4</v>
      </c>
      <c r="G2201" s="1">
        <v>63</v>
      </c>
      <c r="H2201" s="1" t="s">
        <v>16</v>
      </c>
      <c r="I2201" s="1" t="s">
        <v>11</v>
      </c>
      <c r="J2201" s="1" t="s">
        <v>44</v>
      </c>
      <c r="K2201" s="1">
        <v>107.49</v>
      </c>
      <c r="L2201" s="1">
        <v>6779.37</v>
      </c>
      <c r="M2201" s="1">
        <v>2</v>
      </c>
      <c r="N2201" s="1">
        <v>5</v>
      </c>
      <c r="O2201" s="1" t="s">
        <v>3</v>
      </c>
      <c r="P2201" s="1" t="str">
        <f>IF(Table1[[#This Row],[Churn]]="Yes","Lost Customer","Active Customer")</f>
        <v>Active Customer</v>
      </c>
      <c r="Q2201" s="3">
        <f>IF(Table1[[#This Row],[Tenure]]&lt;=12,"0-1 Year",)</f>
        <v>0</v>
      </c>
      <c r="R2201" s="3" t="str">
        <f>IF(Table1[[#This Row],[MonthlyCharges]]&lt;35,"low",IF(Table1[[#This Row],[MonthlyCharges]]&lt;70,"Medium","High"))</f>
        <v>High</v>
      </c>
    </row>
    <row r="2202" spans="1:18" x14ac:dyDescent="0.35">
      <c r="A2202" s="1" t="s">
        <v>2235</v>
      </c>
      <c r="B2202" s="1" t="s">
        <v>8</v>
      </c>
      <c r="C2202" s="1">
        <v>70</v>
      </c>
      <c r="D2202" s="1" t="s">
        <v>4</v>
      </c>
      <c r="E2202" s="1" t="s">
        <v>3</v>
      </c>
      <c r="F2202" s="1" t="s">
        <v>4</v>
      </c>
      <c r="G2202" s="1">
        <v>39</v>
      </c>
      <c r="H2202" s="1" t="s">
        <v>15</v>
      </c>
      <c r="I2202" s="1" t="s">
        <v>10</v>
      </c>
      <c r="J2202" s="1" t="s">
        <v>40</v>
      </c>
      <c r="K2202" s="1">
        <v>46.03</v>
      </c>
      <c r="L2202" s="1">
        <v>1786.89</v>
      </c>
      <c r="M2202" s="1">
        <v>7</v>
      </c>
      <c r="N2202" s="1">
        <v>6</v>
      </c>
      <c r="O2202" s="1" t="s">
        <v>3</v>
      </c>
      <c r="P2202" s="1" t="str">
        <f>IF(Table1[[#This Row],[Churn]]="Yes","Lost Customer","Active Customer")</f>
        <v>Active Customer</v>
      </c>
      <c r="Q2202" s="3">
        <f>IF(Table1[[#This Row],[Tenure]]&lt;=12,"0-1 Year",)</f>
        <v>0</v>
      </c>
      <c r="R2202" s="3" t="str">
        <f>IF(Table1[[#This Row],[MonthlyCharges]]&lt;35,"low",IF(Table1[[#This Row],[MonthlyCharges]]&lt;70,"Medium","High"))</f>
        <v>Medium</v>
      </c>
    </row>
    <row r="2203" spans="1:18" x14ac:dyDescent="0.35">
      <c r="A2203" s="1" t="s">
        <v>2236</v>
      </c>
      <c r="B2203" s="1" t="s">
        <v>8</v>
      </c>
      <c r="C2203" s="1">
        <v>58</v>
      </c>
      <c r="D2203" s="1" t="s">
        <v>3</v>
      </c>
      <c r="E2203" s="1" t="s">
        <v>4</v>
      </c>
      <c r="F2203" s="1" t="s">
        <v>4</v>
      </c>
      <c r="G2203" s="1">
        <v>28</v>
      </c>
      <c r="H2203" s="1" t="s">
        <v>15</v>
      </c>
      <c r="I2203" s="1" t="s">
        <v>11</v>
      </c>
      <c r="J2203" s="1" t="s">
        <v>34</v>
      </c>
      <c r="K2203" s="1">
        <v>78.760000000000005</v>
      </c>
      <c r="L2203" s="1">
        <v>2213.75</v>
      </c>
      <c r="M2203" s="1">
        <v>3</v>
      </c>
      <c r="N2203" s="1">
        <v>5</v>
      </c>
      <c r="O2203" s="1" t="s">
        <v>3</v>
      </c>
      <c r="P2203" s="1" t="str">
        <f>IF(Table1[[#This Row],[Churn]]="Yes","Lost Customer","Active Customer")</f>
        <v>Active Customer</v>
      </c>
      <c r="Q2203" s="3">
        <f>IF(Table1[[#This Row],[Tenure]]&lt;=12,"0-1 Year",)</f>
        <v>0</v>
      </c>
      <c r="R2203" s="3" t="str">
        <f>IF(Table1[[#This Row],[MonthlyCharges]]&lt;35,"low",IF(Table1[[#This Row],[MonthlyCharges]]&lt;70,"Medium","High"))</f>
        <v>High</v>
      </c>
    </row>
    <row r="2204" spans="1:18" x14ac:dyDescent="0.35">
      <c r="A2204" s="1" t="s">
        <v>2237</v>
      </c>
      <c r="B2204" s="1" t="s">
        <v>8</v>
      </c>
      <c r="C2204" s="1">
        <v>38</v>
      </c>
      <c r="D2204" s="1" t="s">
        <v>3</v>
      </c>
      <c r="E2204" s="1" t="s">
        <v>3</v>
      </c>
      <c r="F2204" s="1" t="s">
        <v>3</v>
      </c>
      <c r="G2204" s="1">
        <v>31</v>
      </c>
      <c r="H2204" s="1" t="s">
        <v>14</v>
      </c>
      <c r="I2204" s="1" t="s">
        <v>11</v>
      </c>
      <c r="J2204" s="1" t="s">
        <v>34</v>
      </c>
      <c r="K2204" s="1">
        <v>37.950000000000003</v>
      </c>
      <c r="L2204" s="1">
        <v>1173.5899999999999</v>
      </c>
      <c r="M2204" s="1">
        <v>5</v>
      </c>
      <c r="N2204" s="1">
        <v>10</v>
      </c>
      <c r="O2204" s="1" t="s">
        <v>3</v>
      </c>
      <c r="P2204" s="1" t="str">
        <f>IF(Table1[[#This Row],[Churn]]="Yes","Lost Customer","Active Customer")</f>
        <v>Active Customer</v>
      </c>
      <c r="Q2204" s="3">
        <f>IF(Table1[[#This Row],[Tenure]]&lt;=12,"0-1 Year",)</f>
        <v>0</v>
      </c>
      <c r="R2204" s="3" t="str">
        <f>IF(Table1[[#This Row],[MonthlyCharges]]&lt;35,"low",IF(Table1[[#This Row],[MonthlyCharges]]&lt;70,"Medium","High"))</f>
        <v>Medium</v>
      </c>
    </row>
    <row r="2205" spans="1:18" x14ac:dyDescent="0.35">
      <c r="A2205" s="1" t="s">
        <v>2238</v>
      </c>
      <c r="B2205" s="1" t="s">
        <v>8</v>
      </c>
      <c r="C2205" s="1">
        <v>46</v>
      </c>
      <c r="D2205" s="1" t="s">
        <v>3</v>
      </c>
      <c r="E2205" s="1" t="s">
        <v>3</v>
      </c>
      <c r="F2205" s="1" t="s">
        <v>3</v>
      </c>
      <c r="G2205" s="1">
        <v>50</v>
      </c>
      <c r="H2205" s="1" t="s">
        <v>14</v>
      </c>
      <c r="I2205" s="1" t="s">
        <v>10</v>
      </c>
      <c r="J2205" s="1" t="s">
        <v>44</v>
      </c>
      <c r="K2205" s="1">
        <v>93.51</v>
      </c>
      <c r="L2205" s="1">
        <v>4657.88</v>
      </c>
      <c r="M2205" s="1">
        <v>2</v>
      </c>
      <c r="N2205" s="1">
        <v>5</v>
      </c>
      <c r="O2205" s="1" t="s">
        <v>3</v>
      </c>
      <c r="P2205" s="1" t="str">
        <f>IF(Table1[[#This Row],[Churn]]="Yes","Lost Customer","Active Customer")</f>
        <v>Active Customer</v>
      </c>
      <c r="Q2205" s="3">
        <f>IF(Table1[[#This Row],[Tenure]]&lt;=12,"0-1 Year",)</f>
        <v>0</v>
      </c>
      <c r="R2205" s="3" t="str">
        <f>IF(Table1[[#This Row],[MonthlyCharges]]&lt;35,"low",IF(Table1[[#This Row],[MonthlyCharges]]&lt;70,"Medium","High"))</f>
        <v>High</v>
      </c>
    </row>
    <row r="2206" spans="1:18" x14ac:dyDescent="0.35">
      <c r="A2206" s="1" t="s">
        <v>2239</v>
      </c>
      <c r="B2206" s="1" t="s">
        <v>7</v>
      </c>
      <c r="C2206" s="1">
        <v>24</v>
      </c>
      <c r="D2206" s="1" t="s">
        <v>3</v>
      </c>
      <c r="E2206" s="1" t="s">
        <v>3</v>
      </c>
      <c r="F2206" s="1" t="s">
        <v>4</v>
      </c>
      <c r="G2206" s="1">
        <v>66</v>
      </c>
      <c r="H2206" s="1" t="s">
        <v>15</v>
      </c>
      <c r="I2206" s="1" t="s">
        <v>12</v>
      </c>
      <c r="J2206" s="1" t="s">
        <v>32</v>
      </c>
      <c r="K2206" s="1">
        <v>0</v>
      </c>
      <c r="L2206" s="1">
        <v>16.07</v>
      </c>
      <c r="M2206" s="1">
        <v>8</v>
      </c>
      <c r="N2206" s="1">
        <v>3</v>
      </c>
      <c r="O2206" s="1" t="s">
        <v>4</v>
      </c>
      <c r="P2206" s="1" t="str">
        <f>IF(Table1[[#This Row],[Churn]]="Yes","Lost Customer","Active Customer")</f>
        <v>Lost Customer</v>
      </c>
      <c r="Q2206" s="3">
        <f>IF(Table1[[#This Row],[Tenure]]&lt;=12,"0-1 Year",)</f>
        <v>0</v>
      </c>
      <c r="R2206" s="3" t="str">
        <f>IF(Table1[[#This Row],[MonthlyCharges]]&lt;35,"low",IF(Table1[[#This Row],[MonthlyCharges]]&lt;70,"Medium","High"))</f>
        <v>low</v>
      </c>
    </row>
    <row r="2207" spans="1:18" x14ac:dyDescent="0.35">
      <c r="A2207" s="1" t="s">
        <v>2240</v>
      </c>
      <c r="B2207" s="1" t="s">
        <v>8</v>
      </c>
      <c r="C2207" s="1">
        <v>72</v>
      </c>
      <c r="D2207" s="1" t="s">
        <v>4</v>
      </c>
      <c r="E2207" s="1" t="s">
        <v>3</v>
      </c>
      <c r="F2207" s="1" t="s">
        <v>3</v>
      </c>
      <c r="G2207" s="1">
        <v>36</v>
      </c>
      <c r="H2207" s="1" t="s">
        <v>14</v>
      </c>
      <c r="I2207" s="1" t="s">
        <v>10</v>
      </c>
      <c r="J2207" s="1" t="s">
        <v>44</v>
      </c>
      <c r="K2207" s="1">
        <v>81.2</v>
      </c>
      <c r="L2207" s="1">
        <v>2939.67</v>
      </c>
      <c r="M2207" s="1">
        <v>6</v>
      </c>
      <c r="N2207" s="1">
        <v>5</v>
      </c>
      <c r="O2207" s="1" t="s">
        <v>3</v>
      </c>
      <c r="P2207" s="1" t="str">
        <f>IF(Table1[[#This Row],[Churn]]="Yes","Lost Customer","Active Customer")</f>
        <v>Active Customer</v>
      </c>
      <c r="Q2207" s="3">
        <f>IF(Table1[[#This Row],[Tenure]]&lt;=12,"0-1 Year",)</f>
        <v>0</v>
      </c>
      <c r="R2207" s="3" t="str">
        <f>IF(Table1[[#This Row],[MonthlyCharges]]&lt;35,"low",IF(Table1[[#This Row],[MonthlyCharges]]&lt;70,"Medium","High"))</f>
        <v>High</v>
      </c>
    </row>
    <row r="2208" spans="1:18" x14ac:dyDescent="0.35">
      <c r="A2208" s="1" t="s">
        <v>2241</v>
      </c>
      <c r="B2208" s="1" t="s">
        <v>7</v>
      </c>
      <c r="C2208" s="1">
        <v>59</v>
      </c>
      <c r="D2208" s="1" t="s">
        <v>3</v>
      </c>
      <c r="E2208" s="1" t="s">
        <v>4</v>
      </c>
      <c r="F2208" s="1" t="s">
        <v>4</v>
      </c>
      <c r="G2208" s="1">
        <v>25</v>
      </c>
      <c r="H2208" s="1" t="s">
        <v>16</v>
      </c>
      <c r="I2208" s="1" t="s">
        <v>10</v>
      </c>
      <c r="J2208" s="1" t="s">
        <v>44</v>
      </c>
      <c r="K2208" s="1">
        <v>97.27</v>
      </c>
      <c r="L2208" s="1">
        <v>2433.83</v>
      </c>
      <c r="M2208" s="1">
        <v>4</v>
      </c>
      <c r="N2208" s="1">
        <v>6</v>
      </c>
      <c r="O2208" s="1" t="s">
        <v>3</v>
      </c>
      <c r="P2208" s="1" t="str">
        <f>IF(Table1[[#This Row],[Churn]]="Yes","Lost Customer","Active Customer")</f>
        <v>Active Customer</v>
      </c>
      <c r="Q2208" s="3">
        <f>IF(Table1[[#This Row],[Tenure]]&lt;=12,"0-1 Year",)</f>
        <v>0</v>
      </c>
      <c r="R2208" s="3" t="str">
        <f>IF(Table1[[#This Row],[MonthlyCharges]]&lt;35,"low",IF(Table1[[#This Row],[MonthlyCharges]]&lt;70,"Medium","High"))</f>
        <v>High</v>
      </c>
    </row>
    <row r="2209" spans="1:18" x14ac:dyDescent="0.35">
      <c r="A2209" s="1" t="s">
        <v>2242</v>
      </c>
      <c r="B2209" s="1" t="s">
        <v>7</v>
      </c>
      <c r="C2209" s="1">
        <v>58</v>
      </c>
      <c r="D2209" s="1" t="s">
        <v>3</v>
      </c>
      <c r="E2209" s="1" t="s">
        <v>3</v>
      </c>
      <c r="F2209" s="1" t="s">
        <v>3</v>
      </c>
      <c r="G2209" s="1">
        <v>56</v>
      </c>
      <c r="H2209" s="1" t="s">
        <v>15</v>
      </c>
      <c r="I2209" s="1" t="s">
        <v>11</v>
      </c>
      <c r="J2209" s="1" t="s">
        <v>32</v>
      </c>
      <c r="K2209" s="1">
        <v>41.45</v>
      </c>
      <c r="L2209" s="1">
        <v>2322.4899999999998</v>
      </c>
      <c r="M2209" s="1">
        <v>4</v>
      </c>
      <c r="N2209" s="1">
        <v>10</v>
      </c>
      <c r="O2209" s="1" t="s">
        <v>3</v>
      </c>
      <c r="P2209" s="1" t="str">
        <f>IF(Table1[[#This Row],[Churn]]="Yes","Lost Customer","Active Customer")</f>
        <v>Active Customer</v>
      </c>
      <c r="Q2209" s="3">
        <f>IF(Table1[[#This Row],[Tenure]]&lt;=12,"0-1 Year",)</f>
        <v>0</v>
      </c>
      <c r="R2209" s="3" t="str">
        <f>IF(Table1[[#This Row],[MonthlyCharges]]&lt;35,"low",IF(Table1[[#This Row],[MonthlyCharges]]&lt;70,"Medium","High"))</f>
        <v>Medium</v>
      </c>
    </row>
    <row r="2210" spans="1:18" x14ac:dyDescent="0.35">
      <c r="A2210" s="1" t="s">
        <v>2243</v>
      </c>
      <c r="B2210" s="1" t="s">
        <v>7</v>
      </c>
      <c r="C2210" s="1">
        <v>37</v>
      </c>
      <c r="D2210" s="1" t="s">
        <v>3</v>
      </c>
      <c r="E2210" s="1" t="s">
        <v>4</v>
      </c>
      <c r="F2210" s="1" t="s">
        <v>4</v>
      </c>
      <c r="G2210" s="1">
        <v>24</v>
      </c>
      <c r="H2210" s="1" t="s">
        <v>14</v>
      </c>
      <c r="I2210" s="1" t="s">
        <v>11</v>
      </c>
      <c r="J2210" s="1" t="s">
        <v>44</v>
      </c>
      <c r="K2210" s="1">
        <v>88.47</v>
      </c>
      <c r="L2210" s="1">
        <v>2138.08</v>
      </c>
      <c r="M2210" s="1">
        <v>1</v>
      </c>
      <c r="N2210" s="1">
        <v>8</v>
      </c>
      <c r="O2210" s="1" t="s">
        <v>3</v>
      </c>
      <c r="P2210" s="1" t="str">
        <f>IF(Table1[[#This Row],[Churn]]="Yes","Lost Customer","Active Customer")</f>
        <v>Active Customer</v>
      </c>
      <c r="Q2210" s="3">
        <f>IF(Table1[[#This Row],[Tenure]]&lt;=12,"0-1 Year",)</f>
        <v>0</v>
      </c>
      <c r="R2210" s="3" t="str">
        <f>IF(Table1[[#This Row],[MonthlyCharges]]&lt;35,"low",IF(Table1[[#This Row],[MonthlyCharges]]&lt;70,"Medium","High"))</f>
        <v>High</v>
      </c>
    </row>
    <row r="2211" spans="1:18" x14ac:dyDescent="0.35">
      <c r="A2211" s="1" t="s">
        <v>2244</v>
      </c>
      <c r="B2211" s="1" t="s">
        <v>8</v>
      </c>
      <c r="C2211" s="1">
        <v>27</v>
      </c>
      <c r="D2211" s="1" t="s">
        <v>3</v>
      </c>
      <c r="E2211" s="1" t="s">
        <v>4</v>
      </c>
      <c r="F2211" s="1" t="s">
        <v>4</v>
      </c>
      <c r="G2211" s="1">
        <v>71</v>
      </c>
      <c r="H2211" s="1" t="s">
        <v>15</v>
      </c>
      <c r="I2211" s="1" t="s">
        <v>11</v>
      </c>
      <c r="J2211" s="1" t="s">
        <v>32</v>
      </c>
      <c r="K2211" s="1">
        <v>56.95</v>
      </c>
      <c r="L2211" s="1">
        <v>4056.65</v>
      </c>
      <c r="M2211" s="1">
        <v>1</v>
      </c>
      <c r="N2211" s="1">
        <v>8</v>
      </c>
      <c r="O2211" s="1" t="s">
        <v>3</v>
      </c>
      <c r="P2211" s="1" t="str">
        <f>IF(Table1[[#This Row],[Churn]]="Yes","Lost Customer","Active Customer")</f>
        <v>Active Customer</v>
      </c>
      <c r="Q2211" s="3">
        <f>IF(Table1[[#This Row],[Tenure]]&lt;=12,"0-1 Year",)</f>
        <v>0</v>
      </c>
      <c r="R2211" s="3" t="str">
        <f>IF(Table1[[#This Row],[MonthlyCharges]]&lt;35,"low",IF(Table1[[#This Row],[MonthlyCharges]]&lt;70,"Medium","High"))</f>
        <v>Medium</v>
      </c>
    </row>
    <row r="2212" spans="1:18" x14ac:dyDescent="0.35">
      <c r="A2212" s="1" t="s">
        <v>2245</v>
      </c>
      <c r="B2212" s="1" t="s">
        <v>8</v>
      </c>
      <c r="C2212" s="1">
        <v>30</v>
      </c>
      <c r="D2212" s="1" t="s">
        <v>3</v>
      </c>
      <c r="E2212" s="1" t="s">
        <v>4</v>
      </c>
      <c r="F2212" s="1" t="s">
        <v>4</v>
      </c>
      <c r="G2212" s="1">
        <v>4</v>
      </c>
      <c r="H2212" s="1" t="s">
        <v>14</v>
      </c>
      <c r="I2212" s="1" t="s">
        <v>11</v>
      </c>
      <c r="J2212" s="1" t="s">
        <v>32</v>
      </c>
      <c r="K2212" s="1">
        <v>113.09</v>
      </c>
      <c r="L2212" s="1">
        <v>445.68</v>
      </c>
      <c r="M2212" s="1">
        <v>2</v>
      </c>
      <c r="N2212" s="1">
        <v>7</v>
      </c>
      <c r="O2212" s="1" t="s">
        <v>3</v>
      </c>
      <c r="P2212" s="1" t="str">
        <f>IF(Table1[[#This Row],[Churn]]="Yes","Lost Customer","Active Customer")</f>
        <v>Active Customer</v>
      </c>
      <c r="Q2212" s="3" t="str">
        <f>IF(Table1[[#This Row],[Tenure]]&lt;=12,"0-1 Year",)</f>
        <v>0-1 Year</v>
      </c>
      <c r="R2212" s="3" t="str">
        <f>IF(Table1[[#This Row],[MonthlyCharges]]&lt;35,"low",IF(Table1[[#This Row],[MonthlyCharges]]&lt;70,"Medium","High"))</f>
        <v>High</v>
      </c>
    </row>
    <row r="2213" spans="1:18" x14ac:dyDescent="0.35">
      <c r="A2213" s="1" t="s">
        <v>2246</v>
      </c>
      <c r="B2213" s="1" t="s">
        <v>7</v>
      </c>
      <c r="C2213" s="1">
        <v>36</v>
      </c>
      <c r="D2213" s="1" t="s">
        <v>3</v>
      </c>
      <c r="E2213" s="1" t="s">
        <v>4</v>
      </c>
      <c r="F2213" s="1" t="s">
        <v>4</v>
      </c>
      <c r="G2213" s="1">
        <v>68</v>
      </c>
      <c r="H2213" s="1" t="s">
        <v>16</v>
      </c>
      <c r="I2213" s="1" t="s">
        <v>10</v>
      </c>
      <c r="J2213" s="1" t="s">
        <v>32</v>
      </c>
      <c r="K2213" s="1">
        <v>22.01</v>
      </c>
      <c r="L2213" s="1">
        <v>1480.18</v>
      </c>
      <c r="M2213" s="1">
        <v>6</v>
      </c>
      <c r="N2213" s="1">
        <v>2</v>
      </c>
      <c r="O2213" s="1" t="s">
        <v>4</v>
      </c>
      <c r="P2213" s="1" t="str">
        <f>IF(Table1[[#This Row],[Churn]]="Yes","Lost Customer","Active Customer")</f>
        <v>Lost Customer</v>
      </c>
      <c r="Q2213" s="3">
        <f>IF(Table1[[#This Row],[Tenure]]&lt;=12,"0-1 Year",)</f>
        <v>0</v>
      </c>
      <c r="R2213" s="3" t="str">
        <f>IF(Table1[[#This Row],[MonthlyCharges]]&lt;35,"low",IF(Table1[[#This Row],[MonthlyCharges]]&lt;70,"Medium","High"))</f>
        <v>low</v>
      </c>
    </row>
    <row r="2214" spans="1:18" x14ac:dyDescent="0.35">
      <c r="A2214" s="1" t="s">
        <v>2247</v>
      </c>
      <c r="B2214" s="1" t="s">
        <v>8</v>
      </c>
      <c r="C2214" s="1">
        <v>64</v>
      </c>
      <c r="D2214" s="1" t="s">
        <v>4</v>
      </c>
      <c r="E2214" s="1" t="s">
        <v>4</v>
      </c>
      <c r="F2214" s="1" t="s">
        <v>3</v>
      </c>
      <c r="G2214" s="1">
        <v>55</v>
      </c>
      <c r="H2214" s="1" t="s">
        <v>14</v>
      </c>
      <c r="I2214" s="1" t="s">
        <v>11</v>
      </c>
      <c r="J2214" s="1" t="s">
        <v>44</v>
      </c>
      <c r="K2214" s="1">
        <v>118.71</v>
      </c>
      <c r="L2214" s="1">
        <v>6519.75</v>
      </c>
      <c r="M2214" s="1">
        <v>0</v>
      </c>
      <c r="N2214" s="1">
        <v>10</v>
      </c>
      <c r="O2214" s="1" t="s">
        <v>3</v>
      </c>
      <c r="P2214" s="1" t="str">
        <f>IF(Table1[[#This Row],[Churn]]="Yes","Lost Customer","Active Customer")</f>
        <v>Active Customer</v>
      </c>
      <c r="Q2214" s="3">
        <f>IF(Table1[[#This Row],[Tenure]]&lt;=12,"0-1 Year",)</f>
        <v>0</v>
      </c>
      <c r="R2214" s="3" t="str">
        <f>IF(Table1[[#This Row],[MonthlyCharges]]&lt;35,"low",IF(Table1[[#This Row],[MonthlyCharges]]&lt;70,"Medium","High"))</f>
        <v>High</v>
      </c>
    </row>
    <row r="2215" spans="1:18" x14ac:dyDescent="0.35">
      <c r="A2215" s="1" t="s">
        <v>2248</v>
      </c>
      <c r="B2215" s="1" t="s">
        <v>8</v>
      </c>
      <c r="C2215" s="1">
        <v>65</v>
      </c>
      <c r="D2215" s="1" t="s">
        <v>3</v>
      </c>
      <c r="E2215" s="1" t="s">
        <v>3</v>
      </c>
      <c r="F2215" s="1" t="s">
        <v>4</v>
      </c>
      <c r="G2215" s="1">
        <v>23</v>
      </c>
      <c r="H2215" s="1" t="s">
        <v>15</v>
      </c>
      <c r="I2215" s="1" t="s">
        <v>12</v>
      </c>
      <c r="J2215" s="1" t="s">
        <v>44</v>
      </c>
      <c r="K2215" s="1">
        <v>0</v>
      </c>
      <c r="L2215" s="1">
        <v>-7.43</v>
      </c>
      <c r="M2215" s="1">
        <v>8</v>
      </c>
      <c r="N2215" s="1">
        <v>3</v>
      </c>
      <c r="O2215" s="1" t="s">
        <v>4</v>
      </c>
      <c r="P2215" s="1" t="str">
        <f>IF(Table1[[#This Row],[Churn]]="Yes","Lost Customer","Active Customer")</f>
        <v>Lost Customer</v>
      </c>
      <c r="Q2215" s="3">
        <f>IF(Table1[[#This Row],[Tenure]]&lt;=12,"0-1 Year",)</f>
        <v>0</v>
      </c>
      <c r="R2215" s="3" t="str">
        <f>IF(Table1[[#This Row],[MonthlyCharges]]&lt;35,"low",IF(Table1[[#This Row],[MonthlyCharges]]&lt;70,"Medium","High"))</f>
        <v>low</v>
      </c>
    </row>
    <row r="2216" spans="1:18" x14ac:dyDescent="0.35">
      <c r="A2216" s="1" t="s">
        <v>2249</v>
      </c>
      <c r="B2216" s="1" t="s">
        <v>8</v>
      </c>
      <c r="C2216" s="1">
        <v>57</v>
      </c>
      <c r="D2216" s="1" t="s">
        <v>3</v>
      </c>
      <c r="E2216" s="1" t="s">
        <v>4</v>
      </c>
      <c r="F2216" s="1" t="s">
        <v>3</v>
      </c>
      <c r="G2216" s="1">
        <v>57</v>
      </c>
      <c r="H2216" s="1" t="s">
        <v>15</v>
      </c>
      <c r="I2216" s="1" t="s">
        <v>10</v>
      </c>
      <c r="J2216" s="1" t="s">
        <v>32</v>
      </c>
      <c r="K2216" s="1">
        <v>71.95</v>
      </c>
      <c r="L2216" s="1">
        <v>4110.1400000000003</v>
      </c>
      <c r="M2216" s="1">
        <v>6</v>
      </c>
      <c r="N2216" s="1">
        <v>3</v>
      </c>
      <c r="O2216" s="1" t="s">
        <v>4</v>
      </c>
      <c r="P2216" s="1" t="str">
        <f>IF(Table1[[#This Row],[Churn]]="Yes","Lost Customer","Active Customer")</f>
        <v>Lost Customer</v>
      </c>
      <c r="Q2216" s="3">
        <f>IF(Table1[[#This Row],[Tenure]]&lt;=12,"0-1 Year",)</f>
        <v>0</v>
      </c>
      <c r="R2216" s="3" t="str">
        <f>IF(Table1[[#This Row],[MonthlyCharges]]&lt;35,"low",IF(Table1[[#This Row],[MonthlyCharges]]&lt;70,"Medium","High"))</f>
        <v>High</v>
      </c>
    </row>
    <row r="2217" spans="1:18" x14ac:dyDescent="0.35">
      <c r="A2217" s="1" t="s">
        <v>2250</v>
      </c>
      <c r="B2217" s="1" t="s">
        <v>8</v>
      </c>
      <c r="C2217" s="1">
        <v>26</v>
      </c>
      <c r="D2217" s="1" t="s">
        <v>3</v>
      </c>
      <c r="E2217" s="1" t="s">
        <v>4</v>
      </c>
      <c r="F2217" s="1" t="s">
        <v>3</v>
      </c>
      <c r="G2217" s="1">
        <v>62</v>
      </c>
      <c r="H2217" s="1" t="s">
        <v>14</v>
      </c>
      <c r="I2217" s="1" t="s">
        <v>10</v>
      </c>
      <c r="J2217" s="1" t="s">
        <v>40</v>
      </c>
      <c r="K2217" s="1">
        <v>68.760000000000005</v>
      </c>
      <c r="L2217" s="1">
        <v>4274.12</v>
      </c>
      <c r="M2217" s="1">
        <v>0</v>
      </c>
      <c r="N2217" s="1">
        <v>1</v>
      </c>
      <c r="O2217" s="1" t="s">
        <v>3</v>
      </c>
      <c r="P2217" s="1" t="str">
        <f>IF(Table1[[#This Row],[Churn]]="Yes","Lost Customer","Active Customer")</f>
        <v>Active Customer</v>
      </c>
      <c r="Q2217" s="3">
        <f>IF(Table1[[#This Row],[Tenure]]&lt;=12,"0-1 Year",)</f>
        <v>0</v>
      </c>
      <c r="R2217" s="3" t="str">
        <f>IF(Table1[[#This Row],[MonthlyCharges]]&lt;35,"low",IF(Table1[[#This Row],[MonthlyCharges]]&lt;70,"Medium","High"))</f>
        <v>Medium</v>
      </c>
    </row>
    <row r="2218" spans="1:18" x14ac:dyDescent="0.35">
      <c r="A2218" s="1" t="s">
        <v>2251</v>
      </c>
      <c r="B2218" s="1" t="s">
        <v>8</v>
      </c>
      <c r="C2218" s="1">
        <v>45</v>
      </c>
      <c r="D2218" s="1" t="s">
        <v>3</v>
      </c>
      <c r="E2218" s="1" t="s">
        <v>4</v>
      </c>
      <c r="F2218" s="1" t="s">
        <v>4</v>
      </c>
      <c r="G2218" s="1">
        <v>42</v>
      </c>
      <c r="H2218" s="1" t="s">
        <v>15</v>
      </c>
      <c r="I2218" s="1" t="s">
        <v>10</v>
      </c>
      <c r="J2218" s="1" t="s">
        <v>32</v>
      </c>
      <c r="K2218" s="1">
        <v>34.549999999999997</v>
      </c>
      <c r="L2218" s="1">
        <v>1448.15</v>
      </c>
      <c r="M2218" s="1">
        <v>4</v>
      </c>
      <c r="N2218" s="1">
        <v>8</v>
      </c>
      <c r="O2218" s="1" t="s">
        <v>3</v>
      </c>
      <c r="P2218" s="1" t="str">
        <f>IF(Table1[[#This Row],[Churn]]="Yes","Lost Customer","Active Customer")</f>
        <v>Active Customer</v>
      </c>
      <c r="Q2218" s="3">
        <f>IF(Table1[[#This Row],[Tenure]]&lt;=12,"0-1 Year",)</f>
        <v>0</v>
      </c>
      <c r="R2218" s="3" t="str">
        <f>IF(Table1[[#This Row],[MonthlyCharges]]&lt;35,"low",IF(Table1[[#This Row],[MonthlyCharges]]&lt;70,"Medium","High"))</f>
        <v>low</v>
      </c>
    </row>
    <row r="2219" spans="1:18" x14ac:dyDescent="0.35">
      <c r="A2219" s="1" t="s">
        <v>2252</v>
      </c>
      <c r="B2219" s="1" t="s">
        <v>8</v>
      </c>
      <c r="C2219" s="1">
        <v>72</v>
      </c>
      <c r="D2219" s="1" t="s">
        <v>4</v>
      </c>
      <c r="E2219" s="1" t="s">
        <v>3</v>
      </c>
      <c r="F2219" s="1" t="s">
        <v>3</v>
      </c>
      <c r="G2219" s="1">
        <v>37</v>
      </c>
      <c r="H2219" s="1" t="s">
        <v>14</v>
      </c>
      <c r="I2219" s="1" t="s">
        <v>10</v>
      </c>
      <c r="J2219" s="1" t="s">
        <v>32</v>
      </c>
      <c r="K2219" s="1">
        <v>56.48</v>
      </c>
      <c r="L2219" s="1">
        <v>2100.35</v>
      </c>
      <c r="M2219" s="1">
        <v>4</v>
      </c>
      <c r="N2219" s="1">
        <v>4</v>
      </c>
      <c r="O2219" s="1" t="s">
        <v>3</v>
      </c>
      <c r="P2219" s="1" t="str">
        <f>IF(Table1[[#This Row],[Churn]]="Yes","Lost Customer","Active Customer")</f>
        <v>Active Customer</v>
      </c>
      <c r="Q2219" s="3">
        <f>IF(Table1[[#This Row],[Tenure]]&lt;=12,"0-1 Year",)</f>
        <v>0</v>
      </c>
      <c r="R2219" s="3" t="str">
        <f>IF(Table1[[#This Row],[MonthlyCharges]]&lt;35,"low",IF(Table1[[#This Row],[MonthlyCharges]]&lt;70,"Medium","High"))</f>
        <v>Medium</v>
      </c>
    </row>
    <row r="2220" spans="1:18" x14ac:dyDescent="0.35">
      <c r="A2220" s="1" t="s">
        <v>2253</v>
      </c>
      <c r="B2220" s="1" t="s">
        <v>7</v>
      </c>
      <c r="C2220" s="1">
        <v>66</v>
      </c>
      <c r="D2220" s="1" t="s">
        <v>4</v>
      </c>
      <c r="E2220" s="1" t="s">
        <v>4</v>
      </c>
      <c r="F2220" s="1" t="s">
        <v>3</v>
      </c>
      <c r="G2220" s="1">
        <v>50</v>
      </c>
      <c r="H2220" s="1" t="s">
        <v>15</v>
      </c>
      <c r="I2220" s="1" t="s">
        <v>11</v>
      </c>
      <c r="J2220" s="1" t="s">
        <v>40</v>
      </c>
      <c r="K2220" s="1">
        <v>24.2</v>
      </c>
      <c r="L2220" s="1">
        <v>1224.22</v>
      </c>
      <c r="M2220" s="1">
        <v>8</v>
      </c>
      <c r="N2220" s="1">
        <v>7</v>
      </c>
      <c r="O2220" s="1" t="s">
        <v>3</v>
      </c>
      <c r="P2220" s="1" t="str">
        <f>IF(Table1[[#This Row],[Churn]]="Yes","Lost Customer","Active Customer")</f>
        <v>Active Customer</v>
      </c>
      <c r="Q2220" s="3">
        <f>IF(Table1[[#This Row],[Tenure]]&lt;=12,"0-1 Year",)</f>
        <v>0</v>
      </c>
      <c r="R2220" s="3" t="str">
        <f>IF(Table1[[#This Row],[MonthlyCharges]]&lt;35,"low",IF(Table1[[#This Row],[MonthlyCharges]]&lt;70,"Medium","High"))</f>
        <v>low</v>
      </c>
    </row>
    <row r="2221" spans="1:18" x14ac:dyDescent="0.35">
      <c r="A2221" s="1" t="s">
        <v>2254</v>
      </c>
      <c r="B2221" s="1" t="s">
        <v>7</v>
      </c>
      <c r="C2221" s="1">
        <v>50</v>
      </c>
      <c r="D2221" s="1" t="s">
        <v>3</v>
      </c>
      <c r="E2221" s="1" t="s">
        <v>3</v>
      </c>
      <c r="F2221" s="1" t="s">
        <v>3</v>
      </c>
      <c r="G2221" s="1">
        <v>63</v>
      </c>
      <c r="H2221" s="1" t="s">
        <v>15</v>
      </c>
      <c r="I2221" s="1" t="s">
        <v>10</v>
      </c>
      <c r="J2221" s="1" t="s">
        <v>32</v>
      </c>
      <c r="K2221" s="1">
        <v>75.81</v>
      </c>
      <c r="L2221" s="1">
        <v>4788.87</v>
      </c>
      <c r="M2221" s="1">
        <v>6</v>
      </c>
      <c r="N2221" s="1">
        <v>4</v>
      </c>
      <c r="O2221" s="1" t="s">
        <v>4</v>
      </c>
      <c r="P2221" s="1" t="str">
        <f>IF(Table1[[#This Row],[Churn]]="Yes","Lost Customer","Active Customer")</f>
        <v>Lost Customer</v>
      </c>
      <c r="Q2221" s="3">
        <f>IF(Table1[[#This Row],[Tenure]]&lt;=12,"0-1 Year",)</f>
        <v>0</v>
      </c>
      <c r="R2221" s="3" t="str">
        <f>IF(Table1[[#This Row],[MonthlyCharges]]&lt;35,"low",IF(Table1[[#This Row],[MonthlyCharges]]&lt;70,"Medium","High"))</f>
        <v>High</v>
      </c>
    </row>
    <row r="2222" spans="1:18" x14ac:dyDescent="0.35">
      <c r="A2222" s="1" t="s">
        <v>2255</v>
      </c>
      <c r="B2222" s="1" t="s">
        <v>7</v>
      </c>
      <c r="C2222" s="1">
        <v>40</v>
      </c>
      <c r="D2222" s="1" t="s">
        <v>3</v>
      </c>
      <c r="E2222" s="1" t="s">
        <v>3</v>
      </c>
      <c r="F2222" s="1" t="s">
        <v>4</v>
      </c>
      <c r="G2222" s="1">
        <v>29</v>
      </c>
      <c r="H2222" s="1" t="s">
        <v>16</v>
      </c>
      <c r="I2222" s="1" t="s">
        <v>11</v>
      </c>
      <c r="J2222" s="1" t="s">
        <v>40</v>
      </c>
      <c r="K2222" s="1">
        <v>29.7</v>
      </c>
      <c r="L2222" s="1">
        <v>860</v>
      </c>
      <c r="M2222" s="1">
        <v>5</v>
      </c>
      <c r="N2222" s="1">
        <v>4</v>
      </c>
      <c r="O2222" s="1" t="s">
        <v>3</v>
      </c>
      <c r="P2222" s="1" t="str">
        <f>IF(Table1[[#This Row],[Churn]]="Yes","Lost Customer","Active Customer")</f>
        <v>Active Customer</v>
      </c>
      <c r="Q2222" s="3">
        <f>IF(Table1[[#This Row],[Tenure]]&lt;=12,"0-1 Year",)</f>
        <v>0</v>
      </c>
      <c r="R2222" s="3" t="str">
        <f>IF(Table1[[#This Row],[MonthlyCharges]]&lt;35,"low",IF(Table1[[#This Row],[MonthlyCharges]]&lt;70,"Medium","High"))</f>
        <v>low</v>
      </c>
    </row>
    <row r="2223" spans="1:18" x14ac:dyDescent="0.35">
      <c r="A2223" s="1" t="s">
        <v>2256</v>
      </c>
      <c r="B2223" s="1" t="s">
        <v>7</v>
      </c>
      <c r="C2223" s="1">
        <v>48</v>
      </c>
      <c r="D2223" s="1" t="s">
        <v>3</v>
      </c>
      <c r="E2223" s="1" t="s">
        <v>4</v>
      </c>
      <c r="F2223" s="1" t="s">
        <v>3</v>
      </c>
      <c r="G2223" s="1">
        <v>32</v>
      </c>
      <c r="H2223" s="1" t="s">
        <v>15</v>
      </c>
      <c r="I2223" s="1" t="s">
        <v>10</v>
      </c>
      <c r="J2223" s="1" t="s">
        <v>34</v>
      </c>
      <c r="K2223" s="1">
        <v>103.74</v>
      </c>
      <c r="L2223" s="1">
        <v>3327.4</v>
      </c>
      <c r="M2223" s="1">
        <v>2</v>
      </c>
      <c r="N2223" s="1">
        <v>7</v>
      </c>
      <c r="O2223" s="1" t="s">
        <v>3</v>
      </c>
      <c r="P2223" s="1" t="str">
        <f>IF(Table1[[#This Row],[Churn]]="Yes","Lost Customer","Active Customer")</f>
        <v>Active Customer</v>
      </c>
      <c r="Q2223" s="3">
        <f>IF(Table1[[#This Row],[Tenure]]&lt;=12,"0-1 Year",)</f>
        <v>0</v>
      </c>
      <c r="R2223" s="3" t="str">
        <f>IF(Table1[[#This Row],[MonthlyCharges]]&lt;35,"low",IF(Table1[[#This Row],[MonthlyCharges]]&lt;70,"Medium","High"))</f>
        <v>High</v>
      </c>
    </row>
    <row r="2224" spans="1:18" x14ac:dyDescent="0.35">
      <c r="A2224" s="1" t="s">
        <v>2257</v>
      </c>
      <c r="B2224" s="1" t="s">
        <v>8</v>
      </c>
      <c r="C2224" s="1">
        <v>39</v>
      </c>
      <c r="D2224" s="1" t="s">
        <v>3</v>
      </c>
      <c r="E2224" s="1" t="s">
        <v>3</v>
      </c>
      <c r="F2224" s="1" t="s">
        <v>4</v>
      </c>
      <c r="G2224" s="1">
        <v>41</v>
      </c>
      <c r="H2224" s="1" t="s">
        <v>14</v>
      </c>
      <c r="I2224" s="1" t="s">
        <v>11</v>
      </c>
      <c r="J2224" s="1" t="s">
        <v>34</v>
      </c>
      <c r="K2224" s="1">
        <v>97.84</v>
      </c>
      <c r="L2224" s="1">
        <v>4014.53</v>
      </c>
      <c r="M2224" s="1">
        <v>4</v>
      </c>
      <c r="N2224" s="1">
        <v>8</v>
      </c>
      <c r="O2224" s="1" t="s">
        <v>3</v>
      </c>
      <c r="P2224" s="1" t="str">
        <f>IF(Table1[[#This Row],[Churn]]="Yes","Lost Customer","Active Customer")</f>
        <v>Active Customer</v>
      </c>
      <c r="Q2224" s="3">
        <f>IF(Table1[[#This Row],[Tenure]]&lt;=12,"0-1 Year",)</f>
        <v>0</v>
      </c>
      <c r="R2224" s="3" t="str">
        <f>IF(Table1[[#This Row],[MonthlyCharges]]&lt;35,"low",IF(Table1[[#This Row],[MonthlyCharges]]&lt;70,"Medium","High"))</f>
        <v>High</v>
      </c>
    </row>
    <row r="2225" spans="1:18" x14ac:dyDescent="0.35">
      <c r="A2225" s="1" t="s">
        <v>2258</v>
      </c>
      <c r="B2225" s="1" t="s">
        <v>7</v>
      </c>
      <c r="C2225" s="1">
        <v>19</v>
      </c>
      <c r="D2225" s="1" t="s">
        <v>3</v>
      </c>
      <c r="E2225" s="1" t="s">
        <v>4</v>
      </c>
      <c r="F2225" s="1" t="s">
        <v>3</v>
      </c>
      <c r="G2225" s="1">
        <v>46</v>
      </c>
      <c r="H2225" s="1" t="s">
        <v>14</v>
      </c>
      <c r="I2225" s="1" t="s">
        <v>11</v>
      </c>
      <c r="J2225" s="1" t="s">
        <v>44</v>
      </c>
      <c r="K2225" s="1">
        <v>93.79</v>
      </c>
      <c r="L2225" s="1">
        <v>4313.13</v>
      </c>
      <c r="M2225" s="1">
        <v>5</v>
      </c>
      <c r="N2225" s="1">
        <v>2</v>
      </c>
      <c r="O2225" s="1" t="s">
        <v>3</v>
      </c>
      <c r="P2225" s="1" t="str">
        <f>IF(Table1[[#This Row],[Churn]]="Yes","Lost Customer","Active Customer")</f>
        <v>Active Customer</v>
      </c>
      <c r="Q2225" s="3">
        <f>IF(Table1[[#This Row],[Tenure]]&lt;=12,"0-1 Year",)</f>
        <v>0</v>
      </c>
      <c r="R2225" s="3" t="str">
        <f>IF(Table1[[#This Row],[MonthlyCharges]]&lt;35,"low",IF(Table1[[#This Row],[MonthlyCharges]]&lt;70,"Medium","High"))</f>
        <v>High</v>
      </c>
    </row>
    <row r="2226" spans="1:18" x14ac:dyDescent="0.35">
      <c r="A2226" s="1" t="s">
        <v>2259</v>
      </c>
      <c r="B2226" s="1" t="s">
        <v>8</v>
      </c>
      <c r="C2226" s="1">
        <v>37</v>
      </c>
      <c r="D2226" s="1" t="s">
        <v>3</v>
      </c>
      <c r="E2226" s="1" t="s">
        <v>3</v>
      </c>
      <c r="F2226" s="1" t="s">
        <v>4</v>
      </c>
      <c r="G2226" s="1">
        <v>16</v>
      </c>
      <c r="H2226" s="1" t="s">
        <v>16</v>
      </c>
      <c r="I2226" s="1" t="s">
        <v>11</v>
      </c>
      <c r="J2226" s="1" t="s">
        <v>44</v>
      </c>
      <c r="K2226" s="1">
        <v>104.2</v>
      </c>
      <c r="L2226" s="1">
        <v>1676.76</v>
      </c>
      <c r="M2226" s="1">
        <v>1</v>
      </c>
      <c r="N2226" s="1">
        <v>8</v>
      </c>
      <c r="O2226" s="1" t="s">
        <v>3</v>
      </c>
      <c r="P2226" s="1" t="str">
        <f>IF(Table1[[#This Row],[Churn]]="Yes","Lost Customer","Active Customer")</f>
        <v>Active Customer</v>
      </c>
      <c r="Q2226" s="3">
        <f>IF(Table1[[#This Row],[Tenure]]&lt;=12,"0-1 Year",)</f>
        <v>0</v>
      </c>
      <c r="R2226" s="3" t="str">
        <f>IF(Table1[[#This Row],[MonthlyCharges]]&lt;35,"low",IF(Table1[[#This Row],[MonthlyCharges]]&lt;70,"Medium","High"))</f>
        <v>High</v>
      </c>
    </row>
    <row r="2227" spans="1:18" x14ac:dyDescent="0.35">
      <c r="A2227" s="1" t="s">
        <v>2260</v>
      </c>
      <c r="B2227" s="1" t="s">
        <v>7</v>
      </c>
      <c r="C2227" s="1">
        <v>64</v>
      </c>
      <c r="D2227" s="1" t="s">
        <v>3</v>
      </c>
      <c r="E2227" s="1" t="s">
        <v>4</v>
      </c>
      <c r="F2227" s="1" t="s">
        <v>4</v>
      </c>
      <c r="G2227" s="1">
        <v>32</v>
      </c>
      <c r="H2227" s="1" t="s">
        <v>14</v>
      </c>
      <c r="I2227" s="1" t="s">
        <v>11</v>
      </c>
      <c r="J2227" s="1" t="s">
        <v>34</v>
      </c>
      <c r="K2227" s="1">
        <v>91.7</v>
      </c>
      <c r="L2227" s="1">
        <v>2941.95</v>
      </c>
      <c r="M2227" s="1">
        <v>4</v>
      </c>
      <c r="N2227" s="1">
        <v>6</v>
      </c>
      <c r="O2227" s="1" t="s">
        <v>3</v>
      </c>
      <c r="P2227" s="1" t="str">
        <f>IF(Table1[[#This Row],[Churn]]="Yes","Lost Customer","Active Customer")</f>
        <v>Active Customer</v>
      </c>
      <c r="Q2227" s="3">
        <f>IF(Table1[[#This Row],[Tenure]]&lt;=12,"0-1 Year",)</f>
        <v>0</v>
      </c>
      <c r="R2227" s="3" t="str">
        <f>IF(Table1[[#This Row],[MonthlyCharges]]&lt;35,"low",IF(Table1[[#This Row],[MonthlyCharges]]&lt;70,"Medium","High"))</f>
        <v>High</v>
      </c>
    </row>
    <row r="2228" spans="1:18" x14ac:dyDescent="0.35">
      <c r="A2228" s="1" t="s">
        <v>2261</v>
      </c>
      <c r="B2228" s="1" t="s">
        <v>7</v>
      </c>
      <c r="C2228" s="1">
        <v>45</v>
      </c>
      <c r="D2228" s="1" t="s">
        <v>3</v>
      </c>
      <c r="E2228" s="1" t="s">
        <v>4</v>
      </c>
      <c r="F2228" s="1" t="s">
        <v>3</v>
      </c>
      <c r="G2228" s="1">
        <v>45</v>
      </c>
      <c r="H2228" s="1" t="s">
        <v>14</v>
      </c>
      <c r="I2228" s="1" t="s">
        <v>10</v>
      </c>
      <c r="J2228" s="1" t="s">
        <v>32</v>
      </c>
      <c r="K2228" s="1">
        <v>38.19</v>
      </c>
      <c r="L2228" s="1">
        <v>1719.34</v>
      </c>
      <c r="M2228" s="1">
        <v>5</v>
      </c>
      <c r="N2228" s="1">
        <v>9</v>
      </c>
      <c r="O2228" s="1" t="s">
        <v>3</v>
      </c>
      <c r="P2228" s="1" t="str">
        <f>IF(Table1[[#This Row],[Churn]]="Yes","Lost Customer","Active Customer")</f>
        <v>Active Customer</v>
      </c>
      <c r="Q2228" s="3">
        <f>IF(Table1[[#This Row],[Tenure]]&lt;=12,"0-1 Year",)</f>
        <v>0</v>
      </c>
      <c r="R2228" s="3" t="str">
        <f>IF(Table1[[#This Row],[MonthlyCharges]]&lt;35,"low",IF(Table1[[#This Row],[MonthlyCharges]]&lt;70,"Medium","High"))</f>
        <v>Medium</v>
      </c>
    </row>
    <row r="2229" spans="1:18" x14ac:dyDescent="0.35">
      <c r="A2229" s="1" t="s">
        <v>2262</v>
      </c>
      <c r="B2229" s="1" t="s">
        <v>8</v>
      </c>
      <c r="C2229" s="1">
        <v>25</v>
      </c>
      <c r="D2229" s="1" t="s">
        <v>3</v>
      </c>
      <c r="E2229" s="1" t="s">
        <v>3</v>
      </c>
      <c r="F2229" s="1" t="s">
        <v>4</v>
      </c>
      <c r="G2229" s="1">
        <v>67</v>
      </c>
      <c r="H2229" s="1" t="s">
        <v>15</v>
      </c>
      <c r="I2229" s="1" t="s">
        <v>11</v>
      </c>
      <c r="J2229" s="1" t="s">
        <v>44</v>
      </c>
      <c r="K2229" s="1">
        <v>103.47</v>
      </c>
      <c r="L2229" s="1">
        <v>6938.56</v>
      </c>
      <c r="M2229" s="1">
        <v>1</v>
      </c>
      <c r="N2229" s="1">
        <v>10</v>
      </c>
      <c r="O2229" s="1" t="s">
        <v>3</v>
      </c>
      <c r="P2229" s="1" t="str">
        <f>IF(Table1[[#This Row],[Churn]]="Yes","Lost Customer","Active Customer")</f>
        <v>Active Customer</v>
      </c>
      <c r="Q2229" s="3">
        <f>IF(Table1[[#This Row],[Tenure]]&lt;=12,"0-1 Year",)</f>
        <v>0</v>
      </c>
      <c r="R2229" s="3" t="str">
        <f>IF(Table1[[#This Row],[MonthlyCharges]]&lt;35,"low",IF(Table1[[#This Row],[MonthlyCharges]]&lt;70,"Medium","High"))</f>
        <v>High</v>
      </c>
    </row>
    <row r="2230" spans="1:18" x14ac:dyDescent="0.35">
      <c r="A2230" s="1" t="s">
        <v>2263</v>
      </c>
      <c r="B2230" s="1" t="s">
        <v>8</v>
      </c>
      <c r="C2230" s="1">
        <v>57</v>
      </c>
      <c r="D2230" s="1" t="s">
        <v>3</v>
      </c>
      <c r="E2230" s="1" t="s">
        <v>3</v>
      </c>
      <c r="F2230" s="1" t="s">
        <v>4</v>
      </c>
      <c r="G2230" s="1">
        <v>45</v>
      </c>
      <c r="H2230" s="1" t="s">
        <v>14</v>
      </c>
      <c r="I2230" s="1" t="s">
        <v>11</v>
      </c>
      <c r="J2230" s="1" t="s">
        <v>44</v>
      </c>
      <c r="K2230" s="1">
        <v>34.85</v>
      </c>
      <c r="L2230" s="1">
        <v>1565.91</v>
      </c>
      <c r="M2230" s="1">
        <v>8</v>
      </c>
      <c r="N2230" s="1">
        <v>3</v>
      </c>
      <c r="O2230" s="1" t="s">
        <v>4</v>
      </c>
      <c r="P2230" s="1" t="str">
        <f>IF(Table1[[#This Row],[Churn]]="Yes","Lost Customer","Active Customer")</f>
        <v>Lost Customer</v>
      </c>
      <c r="Q2230" s="3">
        <f>IF(Table1[[#This Row],[Tenure]]&lt;=12,"0-1 Year",)</f>
        <v>0</v>
      </c>
      <c r="R2230" s="3" t="str">
        <f>IF(Table1[[#This Row],[MonthlyCharges]]&lt;35,"low",IF(Table1[[#This Row],[MonthlyCharges]]&lt;70,"Medium","High"))</f>
        <v>low</v>
      </c>
    </row>
    <row r="2231" spans="1:18" x14ac:dyDescent="0.35">
      <c r="A2231" s="1" t="s">
        <v>2264</v>
      </c>
      <c r="B2231" s="1" t="s">
        <v>7</v>
      </c>
      <c r="C2231" s="1">
        <v>59</v>
      </c>
      <c r="D2231" s="1" t="s">
        <v>3</v>
      </c>
      <c r="E2231" s="1" t="s">
        <v>4</v>
      </c>
      <c r="F2231" s="1" t="s">
        <v>4</v>
      </c>
      <c r="G2231" s="1">
        <v>12</v>
      </c>
      <c r="H2231" s="1" t="s">
        <v>15</v>
      </c>
      <c r="I2231" s="1" t="s">
        <v>10</v>
      </c>
      <c r="J2231" s="1" t="s">
        <v>34</v>
      </c>
      <c r="K2231" s="1">
        <v>91.17</v>
      </c>
      <c r="L2231" s="1">
        <v>1092.44</v>
      </c>
      <c r="M2231" s="1">
        <v>8</v>
      </c>
      <c r="N2231" s="1">
        <v>8</v>
      </c>
      <c r="O2231" s="1" t="s">
        <v>3</v>
      </c>
      <c r="P2231" s="1" t="str">
        <f>IF(Table1[[#This Row],[Churn]]="Yes","Lost Customer","Active Customer")</f>
        <v>Active Customer</v>
      </c>
      <c r="Q2231" s="3" t="str">
        <f>IF(Table1[[#This Row],[Tenure]]&lt;=12,"0-1 Year",)</f>
        <v>0-1 Year</v>
      </c>
      <c r="R2231" s="3" t="str">
        <f>IF(Table1[[#This Row],[MonthlyCharges]]&lt;35,"low",IF(Table1[[#This Row],[MonthlyCharges]]&lt;70,"Medium","High"))</f>
        <v>High</v>
      </c>
    </row>
    <row r="2232" spans="1:18" x14ac:dyDescent="0.35">
      <c r="A2232" s="1" t="s">
        <v>2265</v>
      </c>
      <c r="B2232" s="1" t="s">
        <v>7</v>
      </c>
      <c r="C2232" s="1">
        <v>28</v>
      </c>
      <c r="D2232" s="1" t="s">
        <v>3</v>
      </c>
      <c r="E2232" s="1" t="s">
        <v>3</v>
      </c>
      <c r="F2232" s="1" t="s">
        <v>3</v>
      </c>
      <c r="G2232" s="1">
        <v>53</v>
      </c>
      <c r="H2232" s="1" t="s">
        <v>15</v>
      </c>
      <c r="I2232" s="1" t="s">
        <v>10</v>
      </c>
      <c r="J2232" s="1" t="s">
        <v>40</v>
      </c>
      <c r="K2232" s="1">
        <v>101.7</v>
      </c>
      <c r="L2232" s="1">
        <v>5382.89</v>
      </c>
      <c r="M2232" s="1">
        <v>1</v>
      </c>
      <c r="N2232" s="1">
        <v>5</v>
      </c>
      <c r="O2232" s="1" t="s">
        <v>3</v>
      </c>
      <c r="P2232" s="1" t="str">
        <f>IF(Table1[[#This Row],[Churn]]="Yes","Lost Customer","Active Customer")</f>
        <v>Active Customer</v>
      </c>
      <c r="Q2232" s="3">
        <f>IF(Table1[[#This Row],[Tenure]]&lt;=12,"0-1 Year",)</f>
        <v>0</v>
      </c>
      <c r="R2232" s="3" t="str">
        <f>IF(Table1[[#This Row],[MonthlyCharges]]&lt;35,"low",IF(Table1[[#This Row],[MonthlyCharges]]&lt;70,"Medium","High"))</f>
        <v>High</v>
      </c>
    </row>
    <row r="2233" spans="1:18" x14ac:dyDescent="0.35">
      <c r="A2233" s="1" t="s">
        <v>2266</v>
      </c>
      <c r="B2233" s="1" t="s">
        <v>8</v>
      </c>
      <c r="C2233" s="1">
        <v>60</v>
      </c>
      <c r="D2233" s="1" t="s">
        <v>3</v>
      </c>
      <c r="E2233" s="1" t="s">
        <v>4</v>
      </c>
      <c r="F2233" s="1" t="s">
        <v>3</v>
      </c>
      <c r="G2233" s="1">
        <v>46</v>
      </c>
      <c r="H2233" s="1" t="s">
        <v>16</v>
      </c>
      <c r="I2233" s="1" t="s">
        <v>11</v>
      </c>
      <c r="J2233" s="1" t="s">
        <v>32</v>
      </c>
      <c r="K2233" s="1">
        <v>98.57</v>
      </c>
      <c r="L2233" s="1">
        <v>4530.83</v>
      </c>
      <c r="M2233" s="1">
        <v>3</v>
      </c>
      <c r="N2233" s="1">
        <v>10</v>
      </c>
      <c r="O2233" s="1" t="s">
        <v>3</v>
      </c>
      <c r="P2233" s="1" t="str">
        <f>IF(Table1[[#This Row],[Churn]]="Yes","Lost Customer","Active Customer")</f>
        <v>Active Customer</v>
      </c>
      <c r="Q2233" s="3">
        <f>IF(Table1[[#This Row],[Tenure]]&lt;=12,"0-1 Year",)</f>
        <v>0</v>
      </c>
      <c r="R2233" s="3" t="str">
        <f>IF(Table1[[#This Row],[MonthlyCharges]]&lt;35,"low",IF(Table1[[#This Row],[MonthlyCharges]]&lt;70,"Medium","High"))</f>
        <v>High</v>
      </c>
    </row>
    <row r="2234" spans="1:18" x14ac:dyDescent="0.35">
      <c r="A2234" s="1" t="s">
        <v>2267</v>
      </c>
      <c r="B2234" s="1" t="s">
        <v>8</v>
      </c>
      <c r="C2234" s="1">
        <v>26</v>
      </c>
      <c r="D2234" s="1" t="s">
        <v>3</v>
      </c>
      <c r="E2234" s="1" t="s">
        <v>3</v>
      </c>
      <c r="F2234" s="1" t="s">
        <v>4</v>
      </c>
      <c r="G2234" s="1">
        <v>61</v>
      </c>
      <c r="H2234" s="1" t="s">
        <v>14</v>
      </c>
      <c r="I2234" s="1" t="s">
        <v>11</v>
      </c>
      <c r="J2234" s="1" t="s">
        <v>34</v>
      </c>
      <c r="K2234" s="1">
        <v>27.67</v>
      </c>
      <c r="L2234" s="1">
        <v>1669.84</v>
      </c>
      <c r="M2234" s="1">
        <v>8</v>
      </c>
      <c r="N2234" s="1">
        <v>4</v>
      </c>
      <c r="O2234" s="1" t="s">
        <v>4</v>
      </c>
      <c r="P2234" s="1" t="str">
        <f>IF(Table1[[#This Row],[Churn]]="Yes","Lost Customer","Active Customer")</f>
        <v>Lost Customer</v>
      </c>
      <c r="Q2234" s="3">
        <f>IF(Table1[[#This Row],[Tenure]]&lt;=12,"0-1 Year",)</f>
        <v>0</v>
      </c>
      <c r="R2234" s="3" t="str">
        <f>IF(Table1[[#This Row],[MonthlyCharges]]&lt;35,"low",IF(Table1[[#This Row],[MonthlyCharges]]&lt;70,"Medium","High"))</f>
        <v>low</v>
      </c>
    </row>
    <row r="2235" spans="1:18" x14ac:dyDescent="0.35">
      <c r="A2235" s="1" t="s">
        <v>2268</v>
      </c>
      <c r="B2235" s="1" t="s">
        <v>8</v>
      </c>
      <c r="C2235" s="1">
        <v>64</v>
      </c>
      <c r="D2235" s="1" t="s">
        <v>4</v>
      </c>
      <c r="E2235" s="1" t="s">
        <v>3</v>
      </c>
      <c r="F2235" s="1" t="s">
        <v>3</v>
      </c>
      <c r="G2235" s="1">
        <v>21</v>
      </c>
      <c r="H2235" s="1" t="s">
        <v>14</v>
      </c>
      <c r="I2235" s="1" t="s">
        <v>11</v>
      </c>
      <c r="J2235" s="1" t="s">
        <v>44</v>
      </c>
      <c r="K2235" s="1">
        <v>99.84</v>
      </c>
      <c r="L2235" s="1">
        <v>2085.66</v>
      </c>
      <c r="M2235" s="1">
        <v>7</v>
      </c>
      <c r="N2235" s="1">
        <v>1</v>
      </c>
      <c r="O2235" s="1" t="s">
        <v>4</v>
      </c>
      <c r="P2235" s="1" t="str">
        <f>IF(Table1[[#This Row],[Churn]]="Yes","Lost Customer","Active Customer")</f>
        <v>Lost Customer</v>
      </c>
      <c r="Q2235" s="3">
        <f>IF(Table1[[#This Row],[Tenure]]&lt;=12,"0-1 Year",)</f>
        <v>0</v>
      </c>
      <c r="R2235" s="3" t="str">
        <f>IF(Table1[[#This Row],[MonthlyCharges]]&lt;35,"low",IF(Table1[[#This Row],[MonthlyCharges]]&lt;70,"Medium","High"))</f>
        <v>High</v>
      </c>
    </row>
    <row r="2236" spans="1:18" x14ac:dyDescent="0.35">
      <c r="A2236" s="1" t="s">
        <v>2269</v>
      </c>
      <c r="B2236" s="1" t="s">
        <v>7</v>
      </c>
      <c r="C2236" s="1">
        <v>62</v>
      </c>
      <c r="D2236" s="1" t="s">
        <v>3</v>
      </c>
      <c r="E2236" s="1" t="s">
        <v>3</v>
      </c>
      <c r="F2236" s="1" t="s">
        <v>4</v>
      </c>
      <c r="G2236" s="1">
        <v>5</v>
      </c>
      <c r="H2236" s="1" t="s">
        <v>14</v>
      </c>
      <c r="I2236" s="1" t="s">
        <v>11</v>
      </c>
      <c r="J2236" s="1" t="s">
        <v>32</v>
      </c>
      <c r="K2236" s="1">
        <v>97.91</v>
      </c>
      <c r="L2236" s="1">
        <v>492</v>
      </c>
      <c r="M2236" s="1">
        <v>8</v>
      </c>
      <c r="N2236" s="1">
        <v>8</v>
      </c>
      <c r="O2236" s="1" t="s">
        <v>3</v>
      </c>
      <c r="P2236" s="1" t="str">
        <f>IF(Table1[[#This Row],[Churn]]="Yes","Lost Customer","Active Customer")</f>
        <v>Active Customer</v>
      </c>
      <c r="Q2236" s="3" t="str">
        <f>IF(Table1[[#This Row],[Tenure]]&lt;=12,"0-1 Year",)</f>
        <v>0-1 Year</v>
      </c>
      <c r="R2236" s="3" t="str">
        <f>IF(Table1[[#This Row],[MonthlyCharges]]&lt;35,"low",IF(Table1[[#This Row],[MonthlyCharges]]&lt;70,"Medium","High"))</f>
        <v>High</v>
      </c>
    </row>
    <row r="2237" spans="1:18" x14ac:dyDescent="0.35">
      <c r="A2237" s="1" t="s">
        <v>2270</v>
      </c>
      <c r="B2237" s="1" t="s">
        <v>7</v>
      </c>
      <c r="C2237" s="1">
        <v>75</v>
      </c>
      <c r="D2237" s="1" t="s">
        <v>3</v>
      </c>
      <c r="E2237" s="1" t="s">
        <v>3</v>
      </c>
      <c r="F2237" s="1" t="s">
        <v>3</v>
      </c>
      <c r="G2237" s="1">
        <v>33</v>
      </c>
      <c r="H2237" s="1" t="s">
        <v>15</v>
      </c>
      <c r="I2237" s="1" t="s">
        <v>11</v>
      </c>
      <c r="J2237" s="1" t="s">
        <v>40</v>
      </c>
      <c r="K2237" s="1">
        <v>114.28</v>
      </c>
      <c r="L2237" s="1">
        <v>3767.73</v>
      </c>
      <c r="M2237" s="1">
        <v>8</v>
      </c>
      <c r="N2237" s="1">
        <v>9</v>
      </c>
      <c r="O2237" s="1" t="s">
        <v>3</v>
      </c>
      <c r="P2237" s="1" t="str">
        <f>IF(Table1[[#This Row],[Churn]]="Yes","Lost Customer","Active Customer")</f>
        <v>Active Customer</v>
      </c>
      <c r="Q2237" s="3">
        <f>IF(Table1[[#This Row],[Tenure]]&lt;=12,"0-1 Year",)</f>
        <v>0</v>
      </c>
      <c r="R2237" s="3" t="str">
        <f>IF(Table1[[#This Row],[MonthlyCharges]]&lt;35,"low",IF(Table1[[#This Row],[MonthlyCharges]]&lt;70,"Medium","High"))</f>
        <v>High</v>
      </c>
    </row>
    <row r="2238" spans="1:18" x14ac:dyDescent="0.35">
      <c r="A2238" s="1" t="s">
        <v>2271</v>
      </c>
      <c r="B2238" s="1" t="s">
        <v>8</v>
      </c>
      <c r="C2238" s="1">
        <v>36</v>
      </c>
      <c r="D2238" s="1" t="s">
        <v>3</v>
      </c>
      <c r="E2238" s="1" t="s">
        <v>3</v>
      </c>
      <c r="F2238" s="1" t="s">
        <v>3</v>
      </c>
      <c r="G2238" s="1">
        <v>48</v>
      </c>
      <c r="H2238" s="1" t="s">
        <v>14</v>
      </c>
      <c r="I2238" s="1" t="s">
        <v>11</v>
      </c>
      <c r="J2238" s="1" t="s">
        <v>44</v>
      </c>
      <c r="K2238" s="1">
        <v>42.17</v>
      </c>
      <c r="L2238" s="1">
        <v>2032.29</v>
      </c>
      <c r="M2238" s="1">
        <v>3</v>
      </c>
      <c r="N2238" s="1">
        <v>3</v>
      </c>
      <c r="O2238" s="1" t="s">
        <v>3</v>
      </c>
      <c r="P2238" s="1" t="str">
        <f>IF(Table1[[#This Row],[Churn]]="Yes","Lost Customer","Active Customer")</f>
        <v>Active Customer</v>
      </c>
      <c r="Q2238" s="3">
        <f>IF(Table1[[#This Row],[Tenure]]&lt;=12,"0-1 Year",)</f>
        <v>0</v>
      </c>
      <c r="R2238" s="3" t="str">
        <f>IF(Table1[[#This Row],[MonthlyCharges]]&lt;35,"low",IF(Table1[[#This Row],[MonthlyCharges]]&lt;70,"Medium","High"))</f>
        <v>Medium</v>
      </c>
    </row>
    <row r="2239" spans="1:18" x14ac:dyDescent="0.35">
      <c r="A2239" s="1" t="s">
        <v>2272</v>
      </c>
      <c r="B2239" s="1" t="s">
        <v>8</v>
      </c>
      <c r="C2239" s="1">
        <v>19</v>
      </c>
      <c r="D2239" s="1" t="s">
        <v>3</v>
      </c>
      <c r="E2239" s="1" t="s">
        <v>3</v>
      </c>
      <c r="F2239" s="1" t="s">
        <v>3</v>
      </c>
      <c r="G2239" s="1">
        <v>41</v>
      </c>
      <c r="H2239" s="1" t="s">
        <v>14</v>
      </c>
      <c r="I2239" s="1" t="s">
        <v>11</v>
      </c>
      <c r="J2239" s="1" t="s">
        <v>44</v>
      </c>
      <c r="K2239" s="1">
        <v>83.62</v>
      </c>
      <c r="L2239" s="1">
        <v>3412.8</v>
      </c>
      <c r="M2239" s="1">
        <v>2</v>
      </c>
      <c r="N2239" s="1">
        <v>5</v>
      </c>
      <c r="O2239" s="1" t="s">
        <v>3</v>
      </c>
      <c r="P2239" s="1" t="str">
        <f>IF(Table1[[#This Row],[Churn]]="Yes","Lost Customer","Active Customer")</f>
        <v>Active Customer</v>
      </c>
      <c r="Q2239" s="3">
        <f>IF(Table1[[#This Row],[Tenure]]&lt;=12,"0-1 Year",)</f>
        <v>0</v>
      </c>
      <c r="R2239" s="3" t="str">
        <f>IF(Table1[[#This Row],[MonthlyCharges]]&lt;35,"low",IF(Table1[[#This Row],[MonthlyCharges]]&lt;70,"Medium","High"))</f>
        <v>High</v>
      </c>
    </row>
    <row r="2240" spans="1:18" x14ac:dyDescent="0.35">
      <c r="A2240" s="1" t="s">
        <v>2273</v>
      </c>
      <c r="B2240" s="1" t="s">
        <v>7</v>
      </c>
      <c r="C2240" s="1">
        <v>48</v>
      </c>
      <c r="D2240" s="1" t="s">
        <v>3</v>
      </c>
      <c r="E2240" s="1" t="s">
        <v>3</v>
      </c>
      <c r="F2240" s="1" t="s">
        <v>4</v>
      </c>
      <c r="G2240" s="1">
        <v>56</v>
      </c>
      <c r="H2240" s="1" t="s">
        <v>14</v>
      </c>
      <c r="I2240" s="1" t="s">
        <v>11</v>
      </c>
      <c r="J2240" s="1" t="s">
        <v>32</v>
      </c>
      <c r="K2240" s="1">
        <v>97.81</v>
      </c>
      <c r="L2240" s="1">
        <v>5486.34</v>
      </c>
      <c r="M2240" s="1">
        <v>0</v>
      </c>
      <c r="N2240" s="1">
        <v>4</v>
      </c>
      <c r="O2240" s="1" t="s">
        <v>3</v>
      </c>
      <c r="P2240" s="1" t="str">
        <f>IF(Table1[[#This Row],[Churn]]="Yes","Lost Customer","Active Customer")</f>
        <v>Active Customer</v>
      </c>
      <c r="Q2240" s="3">
        <f>IF(Table1[[#This Row],[Tenure]]&lt;=12,"0-1 Year",)</f>
        <v>0</v>
      </c>
      <c r="R2240" s="3" t="str">
        <f>IF(Table1[[#This Row],[MonthlyCharges]]&lt;35,"low",IF(Table1[[#This Row],[MonthlyCharges]]&lt;70,"Medium","High"))</f>
        <v>High</v>
      </c>
    </row>
    <row r="2241" spans="1:18" x14ac:dyDescent="0.35">
      <c r="A2241" s="1" t="s">
        <v>2274</v>
      </c>
      <c r="B2241" s="1" t="s">
        <v>8</v>
      </c>
      <c r="C2241" s="1">
        <v>48</v>
      </c>
      <c r="D2241" s="1" t="s">
        <v>3</v>
      </c>
      <c r="E2241" s="1" t="s">
        <v>4</v>
      </c>
      <c r="F2241" s="1" t="s">
        <v>4</v>
      </c>
      <c r="G2241" s="1">
        <v>71</v>
      </c>
      <c r="H2241" s="1" t="s">
        <v>16</v>
      </c>
      <c r="I2241" s="1" t="s">
        <v>10</v>
      </c>
      <c r="J2241" s="1" t="s">
        <v>32</v>
      </c>
      <c r="K2241" s="1">
        <v>57.03</v>
      </c>
      <c r="L2241" s="1">
        <v>4063.78</v>
      </c>
      <c r="M2241" s="1">
        <v>3</v>
      </c>
      <c r="N2241" s="1">
        <v>3</v>
      </c>
      <c r="O2241" s="1" t="s">
        <v>3</v>
      </c>
      <c r="P2241" s="1" t="str">
        <f>IF(Table1[[#This Row],[Churn]]="Yes","Lost Customer","Active Customer")</f>
        <v>Active Customer</v>
      </c>
      <c r="Q2241" s="3">
        <f>IF(Table1[[#This Row],[Tenure]]&lt;=12,"0-1 Year",)</f>
        <v>0</v>
      </c>
      <c r="R2241" s="3" t="str">
        <f>IF(Table1[[#This Row],[MonthlyCharges]]&lt;35,"low",IF(Table1[[#This Row],[MonthlyCharges]]&lt;70,"Medium","High"))</f>
        <v>Medium</v>
      </c>
    </row>
    <row r="2242" spans="1:18" x14ac:dyDescent="0.35">
      <c r="A2242" s="1" t="s">
        <v>2275</v>
      </c>
      <c r="B2242" s="1" t="s">
        <v>8</v>
      </c>
      <c r="C2242" s="1">
        <v>52</v>
      </c>
      <c r="D2242" s="1" t="s">
        <v>3</v>
      </c>
      <c r="E2242" s="1" t="s">
        <v>4</v>
      </c>
      <c r="F2242" s="1" t="s">
        <v>3</v>
      </c>
      <c r="G2242" s="1">
        <v>50</v>
      </c>
      <c r="H2242" s="1" t="s">
        <v>15</v>
      </c>
      <c r="I2242" s="1" t="s">
        <v>10</v>
      </c>
      <c r="J2242" s="1" t="s">
        <v>32</v>
      </c>
      <c r="K2242" s="1">
        <v>69.27</v>
      </c>
      <c r="L2242" s="1">
        <v>3479.33</v>
      </c>
      <c r="M2242" s="1">
        <v>1</v>
      </c>
      <c r="N2242" s="1">
        <v>1</v>
      </c>
      <c r="O2242" s="1" t="s">
        <v>3</v>
      </c>
      <c r="P2242" s="1" t="str">
        <f>IF(Table1[[#This Row],[Churn]]="Yes","Lost Customer","Active Customer")</f>
        <v>Active Customer</v>
      </c>
      <c r="Q2242" s="3">
        <f>IF(Table1[[#This Row],[Tenure]]&lt;=12,"0-1 Year",)</f>
        <v>0</v>
      </c>
      <c r="R2242" s="3" t="str">
        <f>IF(Table1[[#This Row],[MonthlyCharges]]&lt;35,"low",IF(Table1[[#This Row],[MonthlyCharges]]&lt;70,"Medium","High"))</f>
        <v>Medium</v>
      </c>
    </row>
    <row r="2243" spans="1:18" x14ac:dyDescent="0.35">
      <c r="A2243" s="1" t="s">
        <v>2276</v>
      </c>
      <c r="B2243" s="1" t="s">
        <v>8</v>
      </c>
      <c r="C2243" s="1">
        <v>73</v>
      </c>
      <c r="D2243" s="1" t="s">
        <v>3</v>
      </c>
      <c r="E2243" s="1" t="s">
        <v>4</v>
      </c>
      <c r="F2243" s="1" t="s">
        <v>3</v>
      </c>
      <c r="G2243" s="1">
        <v>70</v>
      </c>
      <c r="H2243" s="1" t="s">
        <v>14</v>
      </c>
      <c r="I2243" s="1" t="s">
        <v>11</v>
      </c>
      <c r="J2243" s="1" t="s">
        <v>34</v>
      </c>
      <c r="K2243" s="1">
        <v>43.76</v>
      </c>
      <c r="L2243" s="1">
        <v>3052.48</v>
      </c>
      <c r="M2243" s="1">
        <v>3</v>
      </c>
      <c r="N2243" s="1">
        <v>5</v>
      </c>
      <c r="O2243" s="1" t="s">
        <v>3</v>
      </c>
      <c r="P2243" s="1" t="str">
        <f>IF(Table1[[#This Row],[Churn]]="Yes","Lost Customer","Active Customer")</f>
        <v>Active Customer</v>
      </c>
      <c r="Q2243" s="3">
        <f>IF(Table1[[#This Row],[Tenure]]&lt;=12,"0-1 Year",)</f>
        <v>0</v>
      </c>
      <c r="R2243" s="3" t="str">
        <f>IF(Table1[[#This Row],[MonthlyCharges]]&lt;35,"low",IF(Table1[[#This Row],[MonthlyCharges]]&lt;70,"Medium","High"))</f>
        <v>Medium</v>
      </c>
    </row>
    <row r="2244" spans="1:18" x14ac:dyDescent="0.35">
      <c r="A2244" s="1" t="s">
        <v>2277</v>
      </c>
      <c r="B2244" s="1" t="s">
        <v>7</v>
      </c>
      <c r="C2244" s="1">
        <v>63</v>
      </c>
      <c r="D2244" s="1" t="s">
        <v>3</v>
      </c>
      <c r="E2244" s="1" t="s">
        <v>4</v>
      </c>
      <c r="F2244" s="1" t="s">
        <v>3</v>
      </c>
      <c r="G2244" s="1">
        <v>42</v>
      </c>
      <c r="H2244" s="1" t="s">
        <v>16</v>
      </c>
      <c r="I2244" s="1" t="s">
        <v>11</v>
      </c>
      <c r="J2244" s="1" t="s">
        <v>32</v>
      </c>
      <c r="K2244" s="1">
        <v>92.57</v>
      </c>
      <c r="L2244" s="1">
        <v>3885.02</v>
      </c>
      <c r="M2244" s="1">
        <v>2</v>
      </c>
      <c r="N2244" s="1">
        <v>10</v>
      </c>
      <c r="O2244" s="1" t="s">
        <v>3</v>
      </c>
      <c r="P2244" s="1" t="str">
        <f>IF(Table1[[#This Row],[Churn]]="Yes","Lost Customer","Active Customer")</f>
        <v>Active Customer</v>
      </c>
      <c r="Q2244" s="3">
        <f>IF(Table1[[#This Row],[Tenure]]&lt;=12,"0-1 Year",)</f>
        <v>0</v>
      </c>
      <c r="R2244" s="3" t="str">
        <f>IF(Table1[[#This Row],[MonthlyCharges]]&lt;35,"low",IF(Table1[[#This Row],[MonthlyCharges]]&lt;70,"Medium","High"))</f>
        <v>High</v>
      </c>
    </row>
    <row r="2245" spans="1:18" x14ac:dyDescent="0.35">
      <c r="A2245" s="1" t="s">
        <v>2278</v>
      </c>
      <c r="B2245" s="1" t="s">
        <v>7</v>
      </c>
      <c r="C2245" s="1">
        <v>59</v>
      </c>
      <c r="D2245" s="1" t="s">
        <v>3</v>
      </c>
      <c r="E2245" s="1" t="s">
        <v>3</v>
      </c>
      <c r="F2245" s="1" t="s">
        <v>4</v>
      </c>
      <c r="G2245" s="1">
        <v>20</v>
      </c>
      <c r="H2245" s="1" t="s">
        <v>14</v>
      </c>
      <c r="I2245" s="1" t="s">
        <v>11</v>
      </c>
      <c r="J2245" s="1" t="s">
        <v>32</v>
      </c>
      <c r="K2245" s="1">
        <v>108.76</v>
      </c>
      <c r="L2245" s="1">
        <v>2176.5100000000002</v>
      </c>
      <c r="M2245" s="1">
        <v>3</v>
      </c>
      <c r="N2245" s="1">
        <v>4</v>
      </c>
      <c r="O2245" s="1" t="s">
        <v>3</v>
      </c>
      <c r="P2245" s="1" t="str">
        <f>IF(Table1[[#This Row],[Churn]]="Yes","Lost Customer","Active Customer")</f>
        <v>Active Customer</v>
      </c>
      <c r="Q2245" s="3">
        <f>IF(Table1[[#This Row],[Tenure]]&lt;=12,"0-1 Year",)</f>
        <v>0</v>
      </c>
      <c r="R2245" s="3" t="str">
        <f>IF(Table1[[#This Row],[MonthlyCharges]]&lt;35,"low",IF(Table1[[#This Row],[MonthlyCharges]]&lt;70,"Medium","High"))</f>
        <v>High</v>
      </c>
    </row>
    <row r="2246" spans="1:18" x14ac:dyDescent="0.35">
      <c r="A2246" s="1" t="s">
        <v>2279</v>
      </c>
      <c r="B2246" s="1" t="s">
        <v>8</v>
      </c>
      <c r="C2246" s="1">
        <v>75</v>
      </c>
      <c r="D2246" s="1" t="s">
        <v>4</v>
      </c>
      <c r="E2246" s="1" t="s">
        <v>3</v>
      </c>
      <c r="F2246" s="1" t="s">
        <v>3</v>
      </c>
      <c r="G2246" s="1">
        <v>32</v>
      </c>
      <c r="H2246" s="1" t="s">
        <v>15</v>
      </c>
      <c r="I2246" s="1" t="s">
        <v>12</v>
      </c>
      <c r="J2246" s="1" t="s">
        <v>34</v>
      </c>
      <c r="K2246" s="1">
        <v>0</v>
      </c>
      <c r="L2246" s="1">
        <v>14.03</v>
      </c>
      <c r="M2246" s="1">
        <v>3</v>
      </c>
      <c r="N2246" s="1">
        <v>9</v>
      </c>
      <c r="O2246" s="1" t="s">
        <v>3</v>
      </c>
      <c r="P2246" s="1" t="str">
        <f>IF(Table1[[#This Row],[Churn]]="Yes","Lost Customer","Active Customer")</f>
        <v>Active Customer</v>
      </c>
      <c r="Q2246" s="3">
        <f>IF(Table1[[#This Row],[Tenure]]&lt;=12,"0-1 Year",)</f>
        <v>0</v>
      </c>
      <c r="R2246" s="3" t="str">
        <f>IF(Table1[[#This Row],[MonthlyCharges]]&lt;35,"low",IF(Table1[[#This Row],[MonthlyCharges]]&lt;70,"Medium","High"))</f>
        <v>low</v>
      </c>
    </row>
    <row r="2247" spans="1:18" x14ac:dyDescent="0.35">
      <c r="A2247" s="1" t="s">
        <v>2280</v>
      </c>
      <c r="B2247" s="1" t="s">
        <v>8</v>
      </c>
      <c r="C2247" s="1">
        <v>18</v>
      </c>
      <c r="D2247" s="1" t="s">
        <v>3</v>
      </c>
      <c r="E2247" s="1" t="s">
        <v>4</v>
      </c>
      <c r="F2247" s="1" t="s">
        <v>4</v>
      </c>
      <c r="G2247" s="1">
        <v>12</v>
      </c>
      <c r="H2247" s="1" t="s">
        <v>14</v>
      </c>
      <c r="I2247" s="1" t="s">
        <v>11</v>
      </c>
      <c r="J2247" s="1" t="s">
        <v>40</v>
      </c>
      <c r="K2247" s="1">
        <v>49.49</v>
      </c>
      <c r="L2247" s="1">
        <v>606.36</v>
      </c>
      <c r="M2247" s="1">
        <v>5</v>
      </c>
      <c r="N2247" s="1">
        <v>2</v>
      </c>
      <c r="O2247" s="1" t="s">
        <v>4</v>
      </c>
      <c r="P2247" s="1" t="str">
        <f>IF(Table1[[#This Row],[Churn]]="Yes","Lost Customer","Active Customer")</f>
        <v>Lost Customer</v>
      </c>
      <c r="Q2247" s="3" t="str">
        <f>IF(Table1[[#This Row],[Tenure]]&lt;=12,"0-1 Year",)</f>
        <v>0-1 Year</v>
      </c>
      <c r="R2247" s="3" t="str">
        <f>IF(Table1[[#This Row],[MonthlyCharges]]&lt;35,"low",IF(Table1[[#This Row],[MonthlyCharges]]&lt;70,"Medium","High"))</f>
        <v>Medium</v>
      </c>
    </row>
    <row r="2248" spans="1:18" x14ac:dyDescent="0.35">
      <c r="A2248" s="1" t="s">
        <v>2281</v>
      </c>
      <c r="B2248" s="1" t="s">
        <v>7</v>
      </c>
      <c r="C2248" s="1">
        <v>37</v>
      </c>
      <c r="D2248" s="1" t="s">
        <v>3</v>
      </c>
      <c r="E2248" s="1" t="s">
        <v>4</v>
      </c>
      <c r="F2248" s="1" t="s">
        <v>4</v>
      </c>
      <c r="G2248" s="1">
        <v>28</v>
      </c>
      <c r="H2248" s="1" t="s">
        <v>15</v>
      </c>
      <c r="I2248" s="1" t="s">
        <v>10</v>
      </c>
      <c r="J2248" s="1" t="s">
        <v>32</v>
      </c>
      <c r="K2248" s="1">
        <v>107.33</v>
      </c>
      <c r="L2248" s="1">
        <v>3007.16</v>
      </c>
      <c r="M2248" s="1">
        <v>6</v>
      </c>
      <c r="N2248" s="1">
        <v>9</v>
      </c>
      <c r="O2248" s="1" t="s">
        <v>3</v>
      </c>
      <c r="P2248" s="1" t="str">
        <f>IF(Table1[[#This Row],[Churn]]="Yes","Lost Customer","Active Customer")</f>
        <v>Active Customer</v>
      </c>
      <c r="Q2248" s="3">
        <f>IF(Table1[[#This Row],[Tenure]]&lt;=12,"0-1 Year",)</f>
        <v>0</v>
      </c>
      <c r="R2248" s="3" t="str">
        <f>IF(Table1[[#This Row],[MonthlyCharges]]&lt;35,"low",IF(Table1[[#This Row],[MonthlyCharges]]&lt;70,"Medium","High"))</f>
        <v>High</v>
      </c>
    </row>
    <row r="2249" spans="1:18" x14ac:dyDescent="0.35">
      <c r="A2249" s="1" t="s">
        <v>2282</v>
      </c>
      <c r="B2249" s="1" t="s">
        <v>7</v>
      </c>
      <c r="C2249" s="1">
        <v>50</v>
      </c>
      <c r="D2249" s="1" t="s">
        <v>3</v>
      </c>
      <c r="E2249" s="1" t="s">
        <v>4</v>
      </c>
      <c r="F2249" s="1" t="s">
        <v>3</v>
      </c>
      <c r="G2249" s="1">
        <v>67</v>
      </c>
      <c r="H2249" s="1" t="s">
        <v>16</v>
      </c>
      <c r="I2249" s="1" t="s">
        <v>10</v>
      </c>
      <c r="J2249" s="1" t="s">
        <v>40</v>
      </c>
      <c r="K2249" s="1">
        <v>25.95</v>
      </c>
      <c r="L2249" s="1">
        <v>1741.56</v>
      </c>
      <c r="M2249" s="1">
        <v>0</v>
      </c>
      <c r="N2249" s="1">
        <v>8</v>
      </c>
      <c r="O2249" s="1" t="s">
        <v>3</v>
      </c>
      <c r="P2249" s="1" t="str">
        <f>IF(Table1[[#This Row],[Churn]]="Yes","Lost Customer","Active Customer")</f>
        <v>Active Customer</v>
      </c>
      <c r="Q2249" s="3">
        <f>IF(Table1[[#This Row],[Tenure]]&lt;=12,"0-1 Year",)</f>
        <v>0</v>
      </c>
      <c r="R2249" s="3" t="str">
        <f>IF(Table1[[#This Row],[MonthlyCharges]]&lt;35,"low",IF(Table1[[#This Row],[MonthlyCharges]]&lt;70,"Medium","High"))</f>
        <v>low</v>
      </c>
    </row>
    <row r="2250" spans="1:18" x14ac:dyDescent="0.35">
      <c r="A2250" s="1" t="s">
        <v>2283</v>
      </c>
      <c r="B2250" s="1" t="s">
        <v>7</v>
      </c>
      <c r="C2250" s="1">
        <v>43</v>
      </c>
      <c r="D2250" s="1" t="s">
        <v>3</v>
      </c>
      <c r="E2250" s="1" t="s">
        <v>3</v>
      </c>
      <c r="F2250" s="1" t="s">
        <v>4</v>
      </c>
      <c r="G2250" s="1">
        <v>59</v>
      </c>
      <c r="H2250" s="1" t="s">
        <v>16</v>
      </c>
      <c r="I2250" s="1" t="s">
        <v>11</v>
      </c>
      <c r="J2250" s="1" t="s">
        <v>32</v>
      </c>
      <c r="K2250" s="1">
        <v>68.180000000000007</v>
      </c>
      <c r="L2250" s="1">
        <v>4036.25</v>
      </c>
      <c r="M2250" s="1">
        <v>2</v>
      </c>
      <c r="N2250" s="1">
        <v>6</v>
      </c>
      <c r="O2250" s="1" t="s">
        <v>3</v>
      </c>
      <c r="P2250" s="1" t="str">
        <f>IF(Table1[[#This Row],[Churn]]="Yes","Lost Customer","Active Customer")</f>
        <v>Active Customer</v>
      </c>
      <c r="Q2250" s="3">
        <f>IF(Table1[[#This Row],[Tenure]]&lt;=12,"0-1 Year",)</f>
        <v>0</v>
      </c>
      <c r="R2250" s="3" t="str">
        <f>IF(Table1[[#This Row],[MonthlyCharges]]&lt;35,"low",IF(Table1[[#This Row],[MonthlyCharges]]&lt;70,"Medium","High"))</f>
        <v>Medium</v>
      </c>
    </row>
    <row r="2251" spans="1:18" x14ac:dyDescent="0.35">
      <c r="A2251" s="1" t="s">
        <v>2284</v>
      </c>
      <c r="B2251" s="1" t="s">
        <v>8</v>
      </c>
      <c r="C2251" s="1">
        <v>32</v>
      </c>
      <c r="D2251" s="1" t="s">
        <v>3</v>
      </c>
      <c r="E2251" s="1" t="s">
        <v>3</v>
      </c>
      <c r="F2251" s="1" t="s">
        <v>3</v>
      </c>
      <c r="G2251" s="1">
        <v>32</v>
      </c>
      <c r="H2251" s="1" t="s">
        <v>14</v>
      </c>
      <c r="I2251" s="1" t="s">
        <v>10</v>
      </c>
      <c r="J2251" s="1" t="s">
        <v>40</v>
      </c>
      <c r="K2251" s="1">
        <v>24.47</v>
      </c>
      <c r="L2251" s="1">
        <v>802.72</v>
      </c>
      <c r="M2251" s="1">
        <v>2</v>
      </c>
      <c r="N2251" s="1">
        <v>1</v>
      </c>
      <c r="O2251" s="1" t="s">
        <v>3</v>
      </c>
      <c r="P2251" s="1" t="str">
        <f>IF(Table1[[#This Row],[Churn]]="Yes","Lost Customer","Active Customer")</f>
        <v>Active Customer</v>
      </c>
      <c r="Q2251" s="3">
        <f>IF(Table1[[#This Row],[Tenure]]&lt;=12,"0-1 Year",)</f>
        <v>0</v>
      </c>
      <c r="R2251" s="3" t="str">
        <f>IF(Table1[[#This Row],[MonthlyCharges]]&lt;35,"low",IF(Table1[[#This Row],[MonthlyCharges]]&lt;70,"Medium","High"))</f>
        <v>low</v>
      </c>
    </row>
    <row r="2252" spans="1:18" x14ac:dyDescent="0.35">
      <c r="A2252" s="1" t="s">
        <v>2285</v>
      </c>
      <c r="B2252" s="1" t="s">
        <v>7</v>
      </c>
      <c r="C2252" s="1">
        <v>18</v>
      </c>
      <c r="D2252" s="1" t="s">
        <v>3</v>
      </c>
      <c r="E2252" s="1" t="s">
        <v>4</v>
      </c>
      <c r="F2252" s="1" t="s">
        <v>3</v>
      </c>
      <c r="G2252" s="1">
        <v>19</v>
      </c>
      <c r="H2252" s="1" t="s">
        <v>14</v>
      </c>
      <c r="I2252" s="1" t="s">
        <v>11</v>
      </c>
      <c r="J2252" s="1" t="s">
        <v>32</v>
      </c>
      <c r="K2252" s="1">
        <v>56.85</v>
      </c>
      <c r="L2252" s="1">
        <v>1096.98</v>
      </c>
      <c r="M2252" s="1">
        <v>0</v>
      </c>
      <c r="N2252" s="1">
        <v>8</v>
      </c>
      <c r="O2252" s="1" t="s">
        <v>3</v>
      </c>
      <c r="P2252" s="1" t="str">
        <f>IF(Table1[[#This Row],[Churn]]="Yes","Lost Customer","Active Customer")</f>
        <v>Active Customer</v>
      </c>
      <c r="Q2252" s="3">
        <f>IF(Table1[[#This Row],[Tenure]]&lt;=12,"0-1 Year",)</f>
        <v>0</v>
      </c>
      <c r="R2252" s="3" t="str">
        <f>IF(Table1[[#This Row],[MonthlyCharges]]&lt;35,"low",IF(Table1[[#This Row],[MonthlyCharges]]&lt;70,"Medium","High"))</f>
        <v>Medium</v>
      </c>
    </row>
    <row r="2253" spans="1:18" x14ac:dyDescent="0.35">
      <c r="A2253" s="1" t="s">
        <v>2286</v>
      </c>
      <c r="B2253" s="1" t="s">
        <v>7</v>
      </c>
      <c r="C2253" s="1">
        <v>47</v>
      </c>
      <c r="D2253" s="1" t="s">
        <v>3</v>
      </c>
      <c r="E2253" s="1" t="s">
        <v>3</v>
      </c>
      <c r="F2253" s="1" t="s">
        <v>3</v>
      </c>
      <c r="G2253" s="1">
        <v>11</v>
      </c>
      <c r="H2253" s="1" t="s">
        <v>15</v>
      </c>
      <c r="I2253" s="1" t="s">
        <v>11</v>
      </c>
      <c r="J2253" s="1" t="s">
        <v>32</v>
      </c>
      <c r="K2253" s="1">
        <v>70.569999999999993</v>
      </c>
      <c r="L2253" s="1">
        <v>775.06</v>
      </c>
      <c r="M2253" s="1">
        <v>8</v>
      </c>
      <c r="N2253" s="1">
        <v>3</v>
      </c>
      <c r="O2253" s="1" t="s">
        <v>4</v>
      </c>
      <c r="P2253" s="1" t="str">
        <f>IF(Table1[[#This Row],[Churn]]="Yes","Lost Customer","Active Customer")</f>
        <v>Lost Customer</v>
      </c>
      <c r="Q2253" s="3" t="str">
        <f>IF(Table1[[#This Row],[Tenure]]&lt;=12,"0-1 Year",)</f>
        <v>0-1 Year</v>
      </c>
      <c r="R2253" s="3" t="str">
        <f>IF(Table1[[#This Row],[MonthlyCharges]]&lt;35,"low",IF(Table1[[#This Row],[MonthlyCharges]]&lt;70,"Medium","High"))</f>
        <v>High</v>
      </c>
    </row>
    <row r="2254" spans="1:18" x14ac:dyDescent="0.35">
      <c r="A2254" s="1" t="s">
        <v>2287</v>
      </c>
      <c r="B2254" s="1" t="s">
        <v>7</v>
      </c>
      <c r="C2254" s="1">
        <v>49</v>
      </c>
      <c r="D2254" s="1" t="s">
        <v>3</v>
      </c>
      <c r="E2254" s="1" t="s">
        <v>3</v>
      </c>
      <c r="F2254" s="1" t="s">
        <v>4</v>
      </c>
      <c r="G2254" s="1">
        <v>11</v>
      </c>
      <c r="H2254" s="1" t="s">
        <v>14</v>
      </c>
      <c r="I2254" s="1" t="s">
        <v>12</v>
      </c>
      <c r="J2254" s="1" t="s">
        <v>40</v>
      </c>
      <c r="K2254" s="1">
        <v>0</v>
      </c>
      <c r="L2254" s="1">
        <v>4.0599999999999996</v>
      </c>
      <c r="M2254" s="1">
        <v>2</v>
      </c>
      <c r="N2254" s="1">
        <v>8</v>
      </c>
      <c r="O2254" s="1" t="s">
        <v>3</v>
      </c>
      <c r="P2254" s="1" t="str">
        <f>IF(Table1[[#This Row],[Churn]]="Yes","Lost Customer","Active Customer")</f>
        <v>Active Customer</v>
      </c>
      <c r="Q2254" s="3" t="str">
        <f>IF(Table1[[#This Row],[Tenure]]&lt;=12,"0-1 Year",)</f>
        <v>0-1 Year</v>
      </c>
      <c r="R2254" s="3" t="str">
        <f>IF(Table1[[#This Row],[MonthlyCharges]]&lt;35,"low",IF(Table1[[#This Row],[MonthlyCharges]]&lt;70,"Medium","High"))</f>
        <v>low</v>
      </c>
    </row>
    <row r="2255" spans="1:18" x14ac:dyDescent="0.35">
      <c r="A2255" s="1" t="s">
        <v>2288</v>
      </c>
      <c r="B2255" s="1" t="s">
        <v>8</v>
      </c>
      <c r="C2255" s="1">
        <v>44</v>
      </c>
      <c r="D2255" s="1" t="s">
        <v>3</v>
      </c>
      <c r="E2255" s="1" t="s">
        <v>3</v>
      </c>
      <c r="F2255" s="1" t="s">
        <v>3</v>
      </c>
      <c r="G2255" s="1">
        <v>46</v>
      </c>
      <c r="H2255" s="1" t="s">
        <v>15</v>
      </c>
      <c r="I2255" s="1" t="s">
        <v>10</v>
      </c>
      <c r="J2255" s="1" t="s">
        <v>34</v>
      </c>
      <c r="K2255" s="1">
        <v>110.37</v>
      </c>
      <c r="L2255" s="1">
        <v>5093.4799999999996</v>
      </c>
      <c r="M2255" s="1">
        <v>4</v>
      </c>
      <c r="N2255" s="1">
        <v>6</v>
      </c>
      <c r="O2255" s="1" t="s">
        <v>3</v>
      </c>
      <c r="P2255" s="1" t="str">
        <f>IF(Table1[[#This Row],[Churn]]="Yes","Lost Customer","Active Customer")</f>
        <v>Active Customer</v>
      </c>
      <c r="Q2255" s="3">
        <f>IF(Table1[[#This Row],[Tenure]]&lt;=12,"0-1 Year",)</f>
        <v>0</v>
      </c>
      <c r="R2255" s="3" t="str">
        <f>IF(Table1[[#This Row],[MonthlyCharges]]&lt;35,"low",IF(Table1[[#This Row],[MonthlyCharges]]&lt;70,"Medium","High"))</f>
        <v>High</v>
      </c>
    </row>
    <row r="2256" spans="1:18" x14ac:dyDescent="0.35">
      <c r="A2256" s="1" t="s">
        <v>2289</v>
      </c>
      <c r="B2256" s="1" t="s">
        <v>7</v>
      </c>
      <c r="C2256" s="1">
        <v>48</v>
      </c>
      <c r="D2256" s="1" t="s">
        <v>3</v>
      </c>
      <c r="E2256" s="1" t="s">
        <v>4</v>
      </c>
      <c r="F2256" s="1" t="s">
        <v>3</v>
      </c>
      <c r="G2256" s="1">
        <v>66</v>
      </c>
      <c r="H2256" s="1" t="s">
        <v>14</v>
      </c>
      <c r="I2256" s="1" t="s">
        <v>12</v>
      </c>
      <c r="J2256" s="1" t="s">
        <v>40</v>
      </c>
      <c r="K2256" s="1">
        <v>0</v>
      </c>
      <c r="L2256" s="1">
        <v>6.87</v>
      </c>
      <c r="M2256" s="1">
        <v>3</v>
      </c>
      <c r="N2256" s="1">
        <v>9</v>
      </c>
      <c r="O2256" s="1" t="s">
        <v>3</v>
      </c>
      <c r="P2256" s="1" t="str">
        <f>IF(Table1[[#This Row],[Churn]]="Yes","Lost Customer","Active Customer")</f>
        <v>Active Customer</v>
      </c>
      <c r="Q2256" s="3">
        <f>IF(Table1[[#This Row],[Tenure]]&lt;=12,"0-1 Year",)</f>
        <v>0</v>
      </c>
      <c r="R2256" s="3" t="str">
        <f>IF(Table1[[#This Row],[MonthlyCharges]]&lt;35,"low",IF(Table1[[#This Row],[MonthlyCharges]]&lt;70,"Medium","High"))</f>
        <v>low</v>
      </c>
    </row>
    <row r="2257" spans="1:18" x14ac:dyDescent="0.35">
      <c r="A2257" s="1" t="s">
        <v>2290</v>
      </c>
      <c r="B2257" s="1" t="s">
        <v>7</v>
      </c>
      <c r="C2257" s="1">
        <v>68</v>
      </c>
      <c r="D2257" s="1" t="s">
        <v>4</v>
      </c>
      <c r="E2257" s="1" t="s">
        <v>3</v>
      </c>
      <c r="F2257" s="1" t="s">
        <v>4</v>
      </c>
      <c r="G2257" s="1">
        <v>8</v>
      </c>
      <c r="H2257" s="1" t="s">
        <v>16</v>
      </c>
      <c r="I2257" s="1" t="s">
        <v>10</v>
      </c>
      <c r="J2257" s="1" t="s">
        <v>40</v>
      </c>
      <c r="K2257" s="1">
        <v>22.79</v>
      </c>
      <c r="L2257" s="1">
        <v>199.04</v>
      </c>
      <c r="M2257" s="1">
        <v>2</v>
      </c>
      <c r="N2257" s="1">
        <v>6</v>
      </c>
      <c r="O2257" s="1" t="s">
        <v>3</v>
      </c>
      <c r="P2257" s="1" t="str">
        <f>IF(Table1[[#This Row],[Churn]]="Yes","Lost Customer","Active Customer")</f>
        <v>Active Customer</v>
      </c>
      <c r="Q2257" s="3" t="str">
        <f>IF(Table1[[#This Row],[Tenure]]&lt;=12,"0-1 Year",)</f>
        <v>0-1 Year</v>
      </c>
      <c r="R2257" s="3" t="str">
        <f>IF(Table1[[#This Row],[MonthlyCharges]]&lt;35,"low",IF(Table1[[#This Row],[MonthlyCharges]]&lt;70,"Medium","High"))</f>
        <v>low</v>
      </c>
    </row>
    <row r="2258" spans="1:18" x14ac:dyDescent="0.35">
      <c r="A2258" s="1" t="s">
        <v>2291</v>
      </c>
      <c r="B2258" s="1" t="s">
        <v>7</v>
      </c>
      <c r="C2258" s="1">
        <v>53</v>
      </c>
      <c r="D2258" s="1" t="s">
        <v>3</v>
      </c>
      <c r="E2258" s="1" t="s">
        <v>4</v>
      </c>
      <c r="F2258" s="1" t="s">
        <v>3</v>
      </c>
      <c r="G2258" s="1">
        <v>20</v>
      </c>
      <c r="H2258" s="1" t="s">
        <v>14</v>
      </c>
      <c r="I2258" s="1" t="s">
        <v>11</v>
      </c>
      <c r="J2258" s="1" t="s">
        <v>34</v>
      </c>
      <c r="K2258" s="1">
        <v>78.78</v>
      </c>
      <c r="L2258" s="1">
        <v>1574.96</v>
      </c>
      <c r="M2258" s="1">
        <v>6</v>
      </c>
      <c r="N2258" s="1">
        <v>8</v>
      </c>
      <c r="O2258" s="1" t="s">
        <v>3</v>
      </c>
      <c r="P2258" s="1" t="str">
        <f>IF(Table1[[#This Row],[Churn]]="Yes","Lost Customer","Active Customer")</f>
        <v>Active Customer</v>
      </c>
      <c r="Q2258" s="3">
        <f>IF(Table1[[#This Row],[Tenure]]&lt;=12,"0-1 Year",)</f>
        <v>0</v>
      </c>
      <c r="R2258" s="3" t="str">
        <f>IF(Table1[[#This Row],[MonthlyCharges]]&lt;35,"low",IF(Table1[[#This Row],[MonthlyCharges]]&lt;70,"Medium","High"))</f>
        <v>High</v>
      </c>
    </row>
    <row r="2259" spans="1:18" x14ac:dyDescent="0.35">
      <c r="A2259" s="1" t="s">
        <v>2292</v>
      </c>
      <c r="B2259" s="1" t="s">
        <v>8</v>
      </c>
      <c r="C2259" s="1">
        <v>43</v>
      </c>
      <c r="D2259" s="1" t="s">
        <v>3</v>
      </c>
      <c r="E2259" s="1" t="s">
        <v>4</v>
      </c>
      <c r="F2259" s="1" t="s">
        <v>3</v>
      </c>
      <c r="G2259" s="1">
        <v>14</v>
      </c>
      <c r="H2259" s="1" t="s">
        <v>16</v>
      </c>
      <c r="I2259" s="1" t="s">
        <v>11</v>
      </c>
      <c r="J2259" s="1" t="s">
        <v>44</v>
      </c>
      <c r="K2259" s="1">
        <v>71.3</v>
      </c>
      <c r="L2259" s="1">
        <v>986.41</v>
      </c>
      <c r="M2259" s="1">
        <v>1</v>
      </c>
      <c r="N2259" s="1">
        <v>6</v>
      </c>
      <c r="O2259" s="1" t="s">
        <v>3</v>
      </c>
      <c r="P2259" s="1" t="str">
        <f>IF(Table1[[#This Row],[Churn]]="Yes","Lost Customer","Active Customer")</f>
        <v>Active Customer</v>
      </c>
      <c r="Q2259" s="3">
        <f>IF(Table1[[#This Row],[Tenure]]&lt;=12,"0-1 Year",)</f>
        <v>0</v>
      </c>
      <c r="R2259" s="3" t="str">
        <f>IF(Table1[[#This Row],[MonthlyCharges]]&lt;35,"low",IF(Table1[[#This Row],[MonthlyCharges]]&lt;70,"Medium","High"))</f>
        <v>High</v>
      </c>
    </row>
    <row r="2260" spans="1:18" x14ac:dyDescent="0.35">
      <c r="A2260" s="1" t="s">
        <v>2293</v>
      </c>
      <c r="B2260" s="1" t="s">
        <v>8</v>
      </c>
      <c r="C2260" s="1">
        <v>60</v>
      </c>
      <c r="D2260" s="1" t="s">
        <v>4</v>
      </c>
      <c r="E2260" s="1" t="s">
        <v>3</v>
      </c>
      <c r="F2260" s="1" t="s">
        <v>4</v>
      </c>
      <c r="G2260" s="1">
        <v>49</v>
      </c>
      <c r="H2260" s="1" t="s">
        <v>14</v>
      </c>
      <c r="I2260" s="1" t="s">
        <v>10</v>
      </c>
      <c r="J2260" s="1" t="s">
        <v>40</v>
      </c>
      <c r="K2260" s="1">
        <v>118.18</v>
      </c>
      <c r="L2260" s="1">
        <v>5774.71</v>
      </c>
      <c r="M2260" s="1">
        <v>2</v>
      </c>
      <c r="N2260" s="1">
        <v>2</v>
      </c>
      <c r="O2260" s="1" t="s">
        <v>3</v>
      </c>
      <c r="P2260" s="1" t="str">
        <f>IF(Table1[[#This Row],[Churn]]="Yes","Lost Customer","Active Customer")</f>
        <v>Active Customer</v>
      </c>
      <c r="Q2260" s="3">
        <f>IF(Table1[[#This Row],[Tenure]]&lt;=12,"0-1 Year",)</f>
        <v>0</v>
      </c>
      <c r="R2260" s="3" t="str">
        <f>IF(Table1[[#This Row],[MonthlyCharges]]&lt;35,"low",IF(Table1[[#This Row],[MonthlyCharges]]&lt;70,"Medium","High"))</f>
        <v>High</v>
      </c>
    </row>
    <row r="2261" spans="1:18" x14ac:dyDescent="0.35">
      <c r="A2261" s="1" t="s">
        <v>2294</v>
      </c>
      <c r="B2261" s="1" t="s">
        <v>8</v>
      </c>
      <c r="C2261" s="1">
        <v>75</v>
      </c>
      <c r="D2261" s="1" t="s">
        <v>3</v>
      </c>
      <c r="E2261" s="1" t="s">
        <v>4</v>
      </c>
      <c r="F2261" s="1" t="s">
        <v>4</v>
      </c>
      <c r="G2261" s="1">
        <v>45</v>
      </c>
      <c r="H2261" s="1" t="s">
        <v>14</v>
      </c>
      <c r="I2261" s="1" t="s">
        <v>11</v>
      </c>
      <c r="J2261" s="1" t="s">
        <v>40</v>
      </c>
      <c r="K2261" s="1">
        <v>84.47</v>
      </c>
      <c r="L2261" s="1">
        <v>3786.45</v>
      </c>
      <c r="M2261" s="1">
        <v>5</v>
      </c>
      <c r="N2261" s="1">
        <v>6</v>
      </c>
      <c r="O2261" s="1" t="s">
        <v>3</v>
      </c>
      <c r="P2261" s="1" t="str">
        <f>IF(Table1[[#This Row],[Churn]]="Yes","Lost Customer","Active Customer")</f>
        <v>Active Customer</v>
      </c>
      <c r="Q2261" s="3">
        <f>IF(Table1[[#This Row],[Tenure]]&lt;=12,"0-1 Year",)</f>
        <v>0</v>
      </c>
      <c r="R2261" s="3" t="str">
        <f>IF(Table1[[#This Row],[MonthlyCharges]]&lt;35,"low",IF(Table1[[#This Row],[MonthlyCharges]]&lt;70,"Medium","High"))</f>
        <v>High</v>
      </c>
    </row>
    <row r="2262" spans="1:18" x14ac:dyDescent="0.35">
      <c r="A2262" s="1" t="s">
        <v>2295</v>
      </c>
      <c r="B2262" s="1" t="s">
        <v>8</v>
      </c>
      <c r="C2262" s="1">
        <v>41</v>
      </c>
      <c r="D2262" s="1" t="s">
        <v>3</v>
      </c>
      <c r="E2262" s="1" t="s">
        <v>3</v>
      </c>
      <c r="F2262" s="1" t="s">
        <v>4</v>
      </c>
      <c r="G2262" s="1">
        <v>18</v>
      </c>
      <c r="H2262" s="1" t="s">
        <v>14</v>
      </c>
      <c r="I2262" s="1" t="s">
        <v>12</v>
      </c>
      <c r="J2262" s="1" t="s">
        <v>34</v>
      </c>
      <c r="K2262" s="1">
        <v>0</v>
      </c>
      <c r="L2262" s="1">
        <v>12.55</v>
      </c>
      <c r="M2262" s="1">
        <v>3</v>
      </c>
      <c r="N2262" s="1">
        <v>4</v>
      </c>
      <c r="O2262" s="1" t="s">
        <v>3</v>
      </c>
      <c r="P2262" s="1" t="str">
        <f>IF(Table1[[#This Row],[Churn]]="Yes","Lost Customer","Active Customer")</f>
        <v>Active Customer</v>
      </c>
      <c r="Q2262" s="3">
        <f>IF(Table1[[#This Row],[Tenure]]&lt;=12,"0-1 Year",)</f>
        <v>0</v>
      </c>
      <c r="R2262" s="3" t="str">
        <f>IF(Table1[[#This Row],[MonthlyCharges]]&lt;35,"low",IF(Table1[[#This Row],[MonthlyCharges]]&lt;70,"Medium","High"))</f>
        <v>low</v>
      </c>
    </row>
    <row r="2263" spans="1:18" x14ac:dyDescent="0.35">
      <c r="A2263" s="1" t="s">
        <v>2296</v>
      </c>
      <c r="B2263" s="1" t="s">
        <v>8</v>
      </c>
      <c r="C2263" s="1">
        <v>42</v>
      </c>
      <c r="D2263" s="1" t="s">
        <v>3</v>
      </c>
      <c r="E2263" s="1" t="s">
        <v>3</v>
      </c>
      <c r="F2263" s="1" t="s">
        <v>4</v>
      </c>
      <c r="G2263" s="1">
        <v>51</v>
      </c>
      <c r="H2263" s="1" t="s">
        <v>14</v>
      </c>
      <c r="I2263" s="1" t="s">
        <v>11</v>
      </c>
      <c r="J2263" s="1" t="s">
        <v>40</v>
      </c>
      <c r="K2263" s="1">
        <v>64.84</v>
      </c>
      <c r="L2263" s="1">
        <v>3300.74</v>
      </c>
      <c r="M2263" s="1">
        <v>3</v>
      </c>
      <c r="N2263" s="1">
        <v>7</v>
      </c>
      <c r="O2263" s="1" t="s">
        <v>3</v>
      </c>
      <c r="P2263" s="1" t="str">
        <f>IF(Table1[[#This Row],[Churn]]="Yes","Lost Customer","Active Customer")</f>
        <v>Active Customer</v>
      </c>
      <c r="Q2263" s="3">
        <f>IF(Table1[[#This Row],[Tenure]]&lt;=12,"0-1 Year",)</f>
        <v>0</v>
      </c>
      <c r="R2263" s="3" t="str">
        <f>IF(Table1[[#This Row],[MonthlyCharges]]&lt;35,"low",IF(Table1[[#This Row],[MonthlyCharges]]&lt;70,"Medium","High"))</f>
        <v>Medium</v>
      </c>
    </row>
    <row r="2264" spans="1:18" x14ac:dyDescent="0.35">
      <c r="A2264" s="1" t="s">
        <v>2297</v>
      </c>
      <c r="B2264" s="1" t="s">
        <v>7</v>
      </c>
      <c r="C2264" s="1">
        <v>60</v>
      </c>
      <c r="D2264" s="1" t="s">
        <v>3</v>
      </c>
      <c r="E2264" s="1" t="s">
        <v>4</v>
      </c>
      <c r="F2264" s="1" t="s">
        <v>4</v>
      </c>
      <c r="G2264" s="1">
        <v>54</v>
      </c>
      <c r="H2264" s="1" t="s">
        <v>15</v>
      </c>
      <c r="I2264" s="1" t="s">
        <v>10</v>
      </c>
      <c r="J2264" s="1" t="s">
        <v>32</v>
      </c>
      <c r="K2264" s="1">
        <v>97.8</v>
      </c>
      <c r="L2264" s="1">
        <v>5295.28</v>
      </c>
      <c r="M2264" s="1">
        <v>1</v>
      </c>
      <c r="N2264" s="1">
        <v>3</v>
      </c>
      <c r="O2264" s="1" t="s">
        <v>3</v>
      </c>
      <c r="P2264" s="1" t="str">
        <f>IF(Table1[[#This Row],[Churn]]="Yes","Lost Customer","Active Customer")</f>
        <v>Active Customer</v>
      </c>
      <c r="Q2264" s="3">
        <f>IF(Table1[[#This Row],[Tenure]]&lt;=12,"0-1 Year",)</f>
        <v>0</v>
      </c>
      <c r="R2264" s="3" t="str">
        <f>IF(Table1[[#This Row],[MonthlyCharges]]&lt;35,"low",IF(Table1[[#This Row],[MonthlyCharges]]&lt;70,"Medium","High"))</f>
        <v>High</v>
      </c>
    </row>
    <row r="2265" spans="1:18" x14ac:dyDescent="0.35">
      <c r="A2265" s="1" t="s">
        <v>2298</v>
      </c>
      <c r="B2265" s="1" t="s">
        <v>7</v>
      </c>
      <c r="C2265" s="1">
        <v>62</v>
      </c>
      <c r="D2265" s="1" t="s">
        <v>3</v>
      </c>
      <c r="E2265" s="1" t="s">
        <v>3</v>
      </c>
      <c r="F2265" s="1" t="s">
        <v>3</v>
      </c>
      <c r="G2265" s="1">
        <v>1</v>
      </c>
      <c r="H2265" s="1" t="s">
        <v>14</v>
      </c>
      <c r="I2265" s="1" t="s">
        <v>11</v>
      </c>
      <c r="J2265" s="1" t="s">
        <v>44</v>
      </c>
      <c r="K2265" s="1">
        <v>21.03</v>
      </c>
      <c r="L2265" s="1">
        <v>5.09</v>
      </c>
      <c r="M2265" s="1">
        <v>8</v>
      </c>
      <c r="N2265" s="1">
        <v>10</v>
      </c>
      <c r="O2265" s="1" t="s">
        <v>3</v>
      </c>
      <c r="P2265" s="1" t="str">
        <f>IF(Table1[[#This Row],[Churn]]="Yes","Lost Customer","Active Customer")</f>
        <v>Active Customer</v>
      </c>
      <c r="Q2265" s="3" t="str">
        <f>IF(Table1[[#This Row],[Tenure]]&lt;=12,"0-1 Year",)</f>
        <v>0-1 Year</v>
      </c>
      <c r="R2265" s="3" t="str">
        <f>IF(Table1[[#This Row],[MonthlyCharges]]&lt;35,"low",IF(Table1[[#This Row],[MonthlyCharges]]&lt;70,"Medium","High"))</f>
        <v>low</v>
      </c>
    </row>
    <row r="2266" spans="1:18" x14ac:dyDescent="0.35">
      <c r="A2266" s="1" t="s">
        <v>2299</v>
      </c>
      <c r="B2266" s="1" t="s">
        <v>7</v>
      </c>
      <c r="C2266" s="1">
        <v>48</v>
      </c>
      <c r="D2266" s="1" t="s">
        <v>3</v>
      </c>
      <c r="E2266" s="1" t="s">
        <v>4</v>
      </c>
      <c r="F2266" s="1" t="s">
        <v>4</v>
      </c>
      <c r="G2266" s="1">
        <v>34</v>
      </c>
      <c r="H2266" s="1" t="s">
        <v>14</v>
      </c>
      <c r="I2266" s="1" t="s">
        <v>12</v>
      </c>
      <c r="J2266" s="1" t="s">
        <v>32</v>
      </c>
      <c r="K2266" s="1">
        <v>0</v>
      </c>
      <c r="L2266" s="1">
        <v>0.59</v>
      </c>
      <c r="M2266" s="1">
        <v>3</v>
      </c>
      <c r="N2266" s="1">
        <v>6</v>
      </c>
      <c r="O2266" s="1" t="s">
        <v>3</v>
      </c>
      <c r="P2266" s="1" t="str">
        <f>IF(Table1[[#This Row],[Churn]]="Yes","Lost Customer","Active Customer")</f>
        <v>Active Customer</v>
      </c>
      <c r="Q2266" s="3">
        <f>IF(Table1[[#This Row],[Tenure]]&lt;=12,"0-1 Year",)</f>
        <v>0</v>
      </c>
      <c r="R2266" s="3" t="str">
        <f>IF(Table1[[#This Row],[MonthlyCharges]]&lt;35,"low",IF(Table1[[#This Row],[MonthlyCharges]]&lt;70,"Medium","High"))</f>
        <v>low</v>
      </c>
    </row>
    <row r="2267" spans="1:18" x14ac:dyDescent="0.35">
      <c r="A2267" s="1" t="s">
        <v>2300</v>
      </c>
      <c r="B2267" s="1" t="s">
        <v>7</v>
      </c>
      <c r="C2267" s="1">
        <v>34</v>
      </c>
      <c r="D2267" s="1" t="s">
        <v>3</v>
      </c>
      <c r="E2267" s="1" t="s">
        <v>3</v>
      </c>
      <c r="F2267" s="1" t="s">
        <v>3</v>
      </c>
      <c r="G2267" s="1">
        <v>72</v>
      </c>
      <c r="H2267" s="1" t="s">
        <v>15</v>
      </c>
      <c r="I2267" s="1" t="s">
        <v>11</v>
      </c>
      <c r="J2267" s="1" t="s">
        <v>40</v>
      </c>
      <c r="K2267" s="1">
        <v>102.85</v>
      </c>
      <c r="L2267" s="1">
        <v>7416.45</v>
      </c>
      <c r="M2267" s="1">
        <v>1</v>
      </c>
      <c r="N2267" s="1">
        <v>9</v>
      </c>
      <c r="O2267" s="1" t="s">
        <v>3</v>
      </c>
      <c r="P2267" s="1" t="str">
        <f>IF(Table1[[#This Row],[Churn]]="Yes","Lost Customer","Active Customer")</f>
        <v>Active Customer</v>
      </c>
      <c r="Q2267" s="3">
        <f>IF(Table1[[#This Row],[Tenure]]&lt;=12,"0-1 Year",)</f>
        <v>0</v>
      </c>
      <c r="R2267" s="3" t="str">
        <f>IF(Table1[[#This Row],[MonthlyCharges]]&lt;35,"low",IF(Table1[[#This Row],[MonthlyCharges]]&lt;70,"Medium","High"))</f>
        <v>High</v>
      </c>
    </row>
    <row r="2268" spans="1:18" x14ac:dyDescent="0.35">
      <c r="A2268" s="1" t="s">
        <v>2301</v>
      </c>
      <c r="B2268" s="1" t="s">
        <v>7</v>
      </c>
      <c r="C2268" s="1">
        <v>30</v>
      </c>
      <c r="D2268" s="1" t="s">
        <v>3</v>
      </c>
      <c r="E2268" s="1" t="s">
        <v>3</v>
      </c>
      <c r="F2268" s="1" t="s">
        <v>3</v>
      </c>
      <c r="G2268" s="1">
        <v>23</v>
      </c>
      <c r="H2268" s="1" t="s">
        <v>15</v>
      </c>
      <c r="I2268" s="1" t="s">
        <v>10</v>
      </c>
      <c r="J2268" s="1" t="s">
        <v>40</v>
      </c>
      <c r="K2268" s="1">
        <v>37.01</v>
      </c>
      <c r="L2268" s="1">
        <v>841.01</v>
      </c>
      <c r="M2268" s="1">
        <v>4</v>
      </c>
      <c r="N2268" s="1">
        <v>1</v>
      </c>
      <c r="O2268" s="1" t="s">
        <v>3</v>
      </c>
      <c r="P2268" s="1" t="str">
        <f>IF(Table1[[#This Row],[Churn]]="Yes","Lost Customer","Active Customer")</f>
        <v>Active Customer</v>
      </c>
      <c r="Q2268" s="3">
        <f>IF(Table1[[#This Row],[Tenure]]&lt;=12,"0-1 Year",)</f>
        <v>0</v>
      </c>
      <c r="R2268" s="3" t="str">
        <f>IF(Table1[[#This Row],[MonthlyCharges]]&lt;35,"low",IF(Table1[[#This Row],[MonthlyCharges]]&lt;70,"Medium","High"))</f>
        <v>Medium</v>
      </c>
    </row>
    <row r="2269" spans="1:18" x14ac:dyDescent="0.35">
      <c r="A2269" s="1" t="s">
        <v>2302</v>
      </c>
      <c r="B2269" s="1" t="s">
        <v>7</v>
      </c>
      <c r="C2269" s="1">
        <v>45</v>
      </c>
      <c r="D2269" s="1" t="s">
        <v>3</v>
      </c>
      <c r="E2269" s="1" t="s">
        <v>3</v>
      </c>
      <c r="F2269" s="1" t="s">
        <v>3</v>
      </c>
      <c r="G2269" s="1">
        <v>28</v>
      </c>
      <c r="H2269" s="1" t="s">
        <v>15</v>
      </c>
      <c r="I2269" s="1" t="s">
        <v>10</v>
      </c>
      <c r="J2269" s="1" t="s">
        <v>32</v>
      </c>
      <c r="K2269" s="1">
        <v>44.68</v>
      </c>
      <c r="L2269" s="1">
        <v>1232.25</v>
      </c>
      <c r="M2269" s="1">
        <v>1</v>
      </c>
      <c r="N2269" s="1">
        <v>9</v>
      </c>
      <c r="O2269" s="1" t="s">
        <v>3</v>
      </c>
      <c r="P2269" s="1" t="str">
        <f>IF(Table1[[#This Row],[Churn]]="Yes","Lost Customer","Active Customer")</f>
        <v>Active Customer</v>
      </c>
      <c r="Q2269" s="3">
        <f>IF(Table1[[#This Row],[Tenure]]&lt;=12,"0-1 Year",)</f>
        <v>0</v>
      </c>
      <c r="R2269" s="3" t="str">
        <f>IF(Table1[[#This Row],[MonthlyCharges]]&lt;35,"low",IF(Table1[[#This Row],[MonthlyCharges]]&lt;70,"Medium","High"))</f>
        <v>Medium</v>
      </c>
    </row>
    <row r="2270" spans="1:18" x14ac:dyDescent="0.35">
      <c r="A2270" s="1" t="s">
        <v>2303</v>
      </c>
      <c r="B2270" s="1" t="s">
        <v>7</v>
      </c>
      <c r="C2270" s="1">
        <v>33</v>
      </c>
      <c r="D2270" s="1" t="s">
        <v>3</v>
      </c>
      <c r="E2270" s="1" t="s">
        <v>3</v>
      </c>
      <c r="F2270" s="1" t="s">
        <v>3</v>
      </c>
      <c r="G2270" s="1">
        <v>63</v>
      </c>
      <c r="H2270" s="1" t="s">
        <v>14</v>
      </c>
      <c r="I2270" s="1" t="s">
        <v>10</v>
      </c>
      <c r="J2270" s="1" t="s">
        <v>34</v>
      </c>
      <c r="K2270" s="1">
        <v>20.53</v>
      </c>
      <c r="L2270" s="1">
        <v>1285.98</v>
      </c>
      <c r="M2270" s="1">
        <v>8</v>
      </c>
      <c r="N2270" s="1">
        <v>6</v>
      </c>
      <c r="O2270" s="1" t="s">
        <v>3</v>
      </c>
      <c r="P2270" s="1" t="str">
        <f>IF(Table1[[#This Row],[Churn]]="Yes","Lost Customer","Active Customer")</f>
        <v>Active Customer</v>
      </c>
      <c r="Q2270" s="3">
        <f>IF(Table1[[#This Row],[Tenure]]&lt;=12,"0-1 Year",)</f>
        <v>0</v>
      </c>
      <c r="R2270" s="3" t="str">
        <f>IF(Table1[[#This Row],[MonthlyCharges]]&lt;35,"low",IF(Table1[[#This Row],[MonthlyCharges]]&lt;70,"Medium","High"))</f>
        <v>low</v>
      </c>
    </row>
    <row r="2271" spans="1:18" x14ac:dyDescent="0.35">
      <c r="A2271" s="1" t="s">
        <v>2304</v>
      </c>
      <c r="B2271" s="1" t="s">
        <v>7</v>
      </c>
      <c r="C2271" s="1">
        <v>51</v>
      </c>
      <c r="D2271" s="1" t="s">
        <v>3</v>
      </c>
      <c r="E2271" s="1" t="s">
        <v>3</v>
      </c>
      <c r="F2271" s="1" t="s">
        <v>3</v>
      </c>
      <c r="G2271" s="1">
        <v>22</v>
      </c>
      <c r="H2271" s="1" t="s">
        <v>14</v>
      </c>
      <c r="I2271" s="1" t="s">
        <v>11</v>
      </c>
      <c r="J2271" s="1" t="s">
        <v>44</v>
      </c>
      <c r="K2271" s="1">
        <v>39.03</v>
      </c>
      <c r="L2271" s="1">
        <v>854.39</v>
      </c>
      <c r="M2271" s="1">
        <v>8</v>
      </c>
      <c r="N2271" s="1">
        <v>7</v>
      </c>
      <c r="O2271" s="1" t="s">
        <v>3</v>
      </c>
      <c r="P2271" s="1" t="str">
        <f>IF(Table1[[#This Row],[Churn]]="Yes","Lost Customer","Active Customer")</f>
        <v>Active Customer</v>
      </c>
      <c r="Q2271" s="3">
        <f>IF(Table1[[#This Row],[Tenure]]&lt;=12,"0-1 Year",)</f>
        <v>0</v>
      </c>
      <c r="R2271" s="3" t="str">
        <f>IF(Table1[[#This Row],[MonthlyCharges]]&lt;35,"low",IF(Table1[[#This Row],[MonthlyCharges]]&lt;70,"Medium","High"))</f>
        <v>Medium</v>
      </c>
    </row>
    <row r="2272" spans="1:18" x14ac:dyDescent="0.35">
      <c r="A2272" s="1" t="s">
        <v>2305</v>
      </c>
      <c r="B2272" s="1" t="s">
        <v>8</v>
      </c>
      <c r="C2272" s="1">
        <v>34</v>
      </c>
      <c r="D2272" s="1" t="s">
        <v>3</v>
      </c>
      <c r="E2272" s="1" t="s">
        <v>3</v>
      </c>
      <c r="F2272" s="1" t="s">
        <v>4</v>
      </c>
      <c r="G2272" s="1">
        <v>70</v>
      </c>
      <c r="H2272" s="1" t="s">
        <v>14</v>
      </c>
      <c r="I2272" s="1" t="s">
        <v>10</v>
      </c>
      <c r="J2272" s="1" t="s">
        <v>34</v>
      </c>
      <c r="K2272" s="1">
        <v>35.07</v>
      </c>
      <c r="L2272" s="1">
        <v>2447.2800000000002</v>
      </c>
      <c r="M2272" s="1">
        <v>4</v>
      </c>
      <c r="N2272" s="1">
        <v>8</v>
      </c>
      <c r="O2272" s="1" t="s">
        <v>3</v>
      </c>
      <c r="P2272" s="1" t="str">
        <f>IF(Table1[[#This Row],[Churn]]="Yes","Lost Customer","Active Customer")</f>
        <v>Active Customer</v>
      </c>
      <c r="Q2272" s="3">
        <f>IF(Table1[[#This Row],[Tenure]]&lt;=12,"0-1 Year",)</f>
        <v>0</v>
      </c>
      <c r="R2272" s="3" t="str">
        <f>IF(Table1[[#This Row],[MonthlyCharges]]&lt;35,"low",IF(Table1[[#This Row],[MonthlyCharges]]&lt;70,"Medium","High"))</f>
        <v>Medium</v>
      </c>
    </row>
    <row r="2273" spans="1:18" x14ac:dyDescent="0.35">
      <c r="A2273" s="1" t="s">
        <v>2306</v>
      </c>
      <c r="B2273" s="1" t="s">
        <v>8</v>
      </c>
      <c r="C2273" s="1">
        <v>29</v>
      </c>
      <c r="D2273" s="1" t="s">
        <v>3</v>
      </c>
      <c r="E2273" s="1" t="s">
        <v>4</v>
      </c>
      <c r="F2273" s="1" t="s">
        <v>3</v>
      </c>
      <c r="G2273" s="1">
        <v>9</v>
      </c>
      <c r="H2273" s="1" t="s">
        <v>14</v>
      </c>
      <c r="I2273" s="1" t="s">
        <v>11</v>
      </c>
      <c r="J2273" s="1" t="s">
        <v>32</v>
      </c>
      <c r="K2273" s="1">
        <v>61.9</v>
      </c>
      <c r="L2273" s="1">
        <v>538.37</v>
      </c>
      <c r="M2273" s="1">
        <v>0</v>
      </c>
      <c r="N2273" s="1">
        <v>1</v>
      </c>
      <c r="O2273" s="1" t="s">
        <v>4</v>
      </c>
      <c r="P2273" s="1" t="str">
        <f>IF(Table1[[#This Row],[Churn]]="Yes","Lost Customer","Active Customer")</f>
        <v>Lost Customer</v>
      </c>
      <c r="Q2273" s="3" t="str">
        <f>IF(Table1[[#This Row],[Tenure]]&lt;=12,"0-1 Year",)</f>
        <v>0-1 Year</v>
      </c>
      <c r="R2273" s="3" t="str">
        <f>IF(Table1[[#This Row],[MonthlyCharges]]&lt;35,"low",IF(Table1[[#This Row],[MonthlyCharges]]&lt;70,"Medium","High"))</f>
        <v>Medium</v>
      </c>
    </row>
    <row r="2274" spans="1:18" x14ac:dyDescent="0.35">
      <c r="A2274" s="1" t="s">
        <v>2307</v>
      </c>
      <c r="B2274" s="1" t="s">
        <v>7</v>
      </c>
      <c r="C2274" s="1">
        <v>40</v>
      </c>
      <c r="D2274" s="1" t="s">
        <v>3</v>
      </c>
      <c r="E2274" s="1" t="s">
        <v>4</v>
      </c>
      <c r="F2274" s="1" t="s">
        <v>3</v>
      </c>
      <c r="G2274" s="1">
        <v>17</v>
      </c>
      <c r="H2274" s="1" t="s">
        <v>14</v>
      </c>
      <c r="I2274" s="1" t="s">
        <v>10</v>
      </c>
      <c r="J2274" s="1" t="s">
        <v>34</v>
      </c>
      <c r="K2274" s="1">
        <v>104.93</v>
      </c>
      <c r="L2274" s="1">
        <v>1801.31</v>
      </c>
      <c r="M2274" s="1">
        <v>0</v>
      </c>
      <c r="N2274" s="1">
        <v>7</v>
      </c>
      <c r="O2274" s="1" t="s">
        <v>3</v>
      </c>
      <c r="P2274" s="1" t="str">
        <f>IF(Table1[[#This Row],[Churn]]="Yes","Lost Customer","Active Customer")</f>
        <v>Active Customer</v>
      </c>
      <c r="Q2274" s="3">
        <f>IF(Table1[[#This Row],[Tenure]]&lt;=12,"0-1 Year",)</f>
        <v>0</v>
      </c>
      <c r="R2274" s="3" t="str">
        <f>IF(Table1[[#This Row],[MonthlyCharges]]&lt;35,"low",IF(Table1[[#This Row],[MonthlyCharges]]&lt;70,"Medium","High"))</f>
        <v>High</v>
      </c>
    </row>
    <row r="2275" spans="1:18" x14ac:dyDescent="0.35">
      <c r="A2275" s="1" t="s">
        <v>2308</v>
      </c>
      <c r="B2275" s="1" t="s">
        <v>8</v>
      </c>
      <c r="C2275" s="1">
        <v>60</v>
      </c>
      <c r="D2275" s="1" t="s">
        <v>4</v>
      </c>
      <c r="E2275" s="1" t="s">
        <v>3</v>
      </c>
      <c r="F2275" s="1" t="s">
        <v>3</v>
      </c>
      <c r="G2275" s="1">
        <v>64</v>
      </c>
      <c r="H2275" s="1" t="s">
        <v>15</v>
      </c>
      <c r="I2275" s="1" t="s">
        <v>11</v>
      </c>
      <c r="J2275" s="1" t="s">
        <v>32</v>
      </c>
      <c r="K2275" s="1">
        <v>30.15</v>
      </c>
      <c r="L2275" s="1">
        <v>1919.55</v>
      </c>
      <c r="M2275" s="1">
        <v>4</v>
      </c>
      <c r="N2275" s="1">
        <v>2</v>
      </c>
      <c r="O2275" s="1" t="s">
        <v>3</v>
      </c>
      <c r="P2275" s="1" t="str">
        <f>IF(Table1[[#This Row],[Churn]]="Yes","Lost Customer","Active Customer")</f>
        <v>Active Customer</v>
      </c>
      <c r="Q2275" s="3">
        <f>IF(Table1[[#This Row],[Tenure]]&lt;=12,"0-1 Year",)</f>
        <v>0</v>
      </c>
      <c r="R2275" s="3" t="str">
        <f>IF(Table1[[#This Row],[MonthlyCharges]]&lt;35,"low",IF(Table1[[#This Row],[MonthlyCharges]]&lt;70,"Medium","High"))</f>
        <v>low</v>
      </c>
    </row>
    <row r="2276" spans="1:18" x14ac:dyDescent="0.35">
      <c r="A2276" s="1" t="s">
        <v>2309</v>
      </c>
      <c r="B2276" s="1" t="s">
        <v>8</v>
      </c>
      <c r="C2276" s="1">
        <v>61</v>
      </c>
      <c r="D2276" s="1" t="s">
        <v>4</v>
      </c>
      <c r="E2276" s="1" t="s">
        <v>3</v>
      </c>
      <c r="F2276" s="1" t="s">
        <v>3</v>
      </c>
      <c r="G2276" s="1">
        <v>38</v>
      </c>
      <c r="H2276" s="1" t="s">
        <v>14</v>
      </c>
      <c r="I2276" s="1" t="s">
        <v>11</v>
      </c>
      <c r="J2276" s="1" t="s">
        <v>40</v>
      </c>
      <c r="K2276" s="1">
        <v>81.510000000000005</v>
      </c>
      <c r="L2276" s="1">
        <v>3108.52</v>
      </c>
      <c r="M2276" s="1">
        <v>8</v>
      </c>
      <c r="N2276" s="1">
        <v>8</v>
      </c>
      <c r="O2276" s="1" t="s">
        <v>3</v>
      </c>
      <c r="P2276" s="1" t="str">
        <f>IF(Table1[[#This Row],[Churn]]="Yes","Lost Customer","Active Customer")</f>
        <v>Active Customer</v>
      </c>
      <c r="Q2276" s="3">
        <f>IF(Table1[[#This Row],[Tenure]]&lt;=12,"0-1 Year",)</f>
        <v>0</v>
      </c>
      <c r="R2276" s="3" t="str">
        <f>IF(Table1[[#This Row],[MonthlyCharges]]&lt;35,"low",IF(Table1[[#This Row],[MonthlyCharges]]&lt;70,"Medium","High"))</f>
        <v>High</v>
      </c>
    </row>
    <row r="2277" spans="1:18" x14ac:dyDescent="0.35">
      <c r="A2277" s="1" t="s">
        <v>2310</v>
      </c>
      <c r="B2277" s="1" t="s">
        <v>7</v>
      </c>
      <c r="C2277" s="1">
        <v>64</v>
      </c>
      <c r="D2277" s="1" t="s">
        <v>3</v>
      </c>
      <c r="E2277" s="1" t="s">
        <v>4</v>
      </c>
      <c r="F2277" s="1" t="s">
        <v>4</v>
      </c>
      <c r="G2277" s="1">
        <v>55</v>
      </c>
      <c r="H2277" s="1" t="s">
        <v>14</v>
      </c>
      <c r="I2277" s="1" t="s">
        <v>12</v>
      </c>
      <c r="J2277" s="1" t="s">
        <v>40</v>
      </c>
      <c r="K2277" s="1">
        <v>0</v>
      </c>
      <c r="L2277" s="1">
        <v>3.46</v>
      </c>
      <c r="M2277" s="1">
        <v>8</v>
      </c>
      <c r="N2277" s="1">
        <v>10</v>
      </c>
      <c r="O2277" s="1" t="s">
        <v>3</v>
      </c>
      <c r="P2277" s="1" t="str">
        <f>IF(Table1[[#This Row],[Churn]]="Yes","Lost Customer","Active Customer")</f>
        <v>Active Customer</v>
      </c>
      <c r="Q2277" s="3">
        <f>IF(Table1[[#This Row],[Tenure]]&lt;=12,"0-1 Year",)</f>
        <v>0</v>
      </c>
      <c r="R2277" s="3" t="str">
        <f>IF(Table1[[#This Row],[MonthlyCharges]]&lt;35,"low",IF(Table1[[#This Row],[MonthlyCharges]]&lt;70,"Medium","High"))</f>
        <v>low</v>
      </c>
    </row>
    <row r="2278" spans="1:18" x14ac:dyDescent="0.35">
      <c r="A2278" s="1" t="s">
        <v>2311</v>
      </c>
      <c r="B2278" s="1" t="s">
        <v>7</v>
      </c>
      <c r="C2278" s="1">
        <v>36</v>
      </c>
      <c r="D2278" s="1" t="s">
        <v>3</v>
      </c>
      <c r="E2278" s="1" t="s">
        <v>4</v>
      </c>
      <c r="F2278" s="1" t="s">
        <v>3</v>
      </c>
      <c r="G2278" s="1">
        <v>43</v>
      </c>
      <c r="H2278" s="1" t="s">
        <v>14</v>
      </c>
      <c r="I2278" s="1" t="s">
        <v>10</v>
      </c>
      <c r="J2278" s="1" t="s">
        <v>32</v>
      </c>
      <c r="K2278" s="1">
        <v>43.75</v>
      </c>
      <c r="L2278" s="1">
        <v>1863.11</v>
      </c>
      <c r="M2278" s="1">
        <v>3</v>
      </c>
      <c r="N2278" s="1">
        <v>2</v>
      </c>
      <c r="O2278" s="1" t="s">
        <v>3</v>
      </c>
      <c r="P2278" s="1" t="str">
        <f>IF(Table1[[#This Row],[Churn]]="Yes","Lost Customer","Active Customer")</f>
        <v>Active Customer</v>
      </c>
      <c r="Q2278" s="3">
        <f>IF(Table1[[#This Row],[Tenure]]&lt;=12,"0-1 Year",)</f>
        <v>0</v>
      </c>
      <c r="R2278" s="3" t="str">
        <f>IF(Table1[[#This Row],[MonthlyCharges]]&lt;35,"low",IF(Table1[[#This Row],[MonthlyCharges]]&lt;70,"Medium","High"))</f>
        <v>Medium</v>
      </c>
    </row>
    <row r="2279" spans="1:18" x14ac:dyDescent="0.35">
      <c r="A2279" s="1" t="s">
        <v>2312</v>
      </c>
      <c r="B2279" s="1" t="s">
        <v>7</v>
      </c>
      <c r="C2279" s="1">
        <v>23</v>
      </c>
      <c r="D2279" s="1" t="s">
        <v>3</v>
      </c>
      <c r="E2279" s="1" t="s">
        <v>3</v>
      </c>
      <c r="F2279" s="1" t="s">
        <v>4</v>
      </c>
      <c r="G2279" s="1">
        <v>62</v>
      </c>
      <c r="H2279" s="1" t="s">
        <v>15</v>
      </c>
      <c r="I2279" s="1" t="s">
        <v>11</v>
      </c>
      <c r="J2279" s="1" t="s">
        <v>40</v>
      </c>
      <c r="K2279" s="1">
        <v>69.819999999999993</v>
      </c>
      <c r="L2279" s="1">
        <v>4344.63</v>
      </c>
      <c r="M2279" s="1">
        <v>2</v>
      </c>
      <c r="N2279" s="1">
        <v>5</v>
      </c>
      <c r="O2279" s="1" t="s">
        <v>3</v>
      </c>
      <c r="P2279" s="1" t="str">
        <f>IF(Table1[[#This Row],[Churn]]="Yes","Lost Customer","Active Customer")</f>
        <v>Active Customer</v>
      </c>
      <c r="Q2279" s="3">
        <f>IF(Table1[[#This Row],[Tenure]]&lt;=12,"0-1 Year",)</f>
        <v>0</v>
      </c>
      <c r="R2279" s="3" t="str">
        <f>IF(Table1[[#This Row],[MonthlyCharges]]&lt;35,"low",IF(Table1[[#This Row],[MonthlyCharges]]&lt;70,"Medium","High"))</f>
        <v>Medium</v>
      </c>
    </row>
    <row r="2280" spans="1:18" x14ac:dyDescent="0.35">
      <c r="A2280" s="1" t="s">
        <v>2313</v>
      </c>
      <c r="B2280" s="1" t="s">
        <v>8</v>
      </c>
      <c r="C2280" s="1">
        <v>36</v>
      </c>
      <c r="D2280" s="1" t="s">
        <v>3</v>
      </c>
      <c r="E2280" s="1" t="s">
        <v>4</v>
      </c>
      <c r="F2280" s="1" t="s">
        <v>3</v>
      </c>
      <c r="G2280" s="1">
        <v>70</v>
      </c>
      <c r="H2280" s="1" t="s">
        <v>14</v>
      </c>
      <c r="I2280" s="1" t="s">
        <v>10</v>
      </c>
      <c r="J2280" s="1" t="s">
        <v>32</v>
      </c>
      <c r="K2280" s="1">
        <v>58.84</v>
      </c>
      <c r="L2280" s="1">
        <v>4130.62</v>
      </c>
      <c r="M2280" s="1">
        <v>4</v>
      </c>
      <c r="N2280" s="1">
        <v>4</v>
      </c>
      <c r="O2280" s="1" t="s">
        <v>3</v>
      </c>
      <c r="P2280" s="1" t="str">
        <f>IF(Table1[[#This Row],[Churn]]="Yes","Lost Customer","Active Customer")</f>
        <v>Active Customer</v>
      </c>
      <c r="Q2280" s="3">
        <f>IF(Table1[[#This Row],[Tenure]]&lt;=12,"0-1 Year",)</f>
        <v>0</v>
      </c>
      <c r="R2280" s="3" t="str">
        <f>IF(Table1[[#This Row],[MonthlyCharges]]&lt;35,"low",IF(Table1[[#This Row],[MonthlyCharges]]&lt;70,"Medium","High"))</f>
        <v>Medium</v>
      </c>
    </row>
    <row r="2281" spans="1:18" x14ac:dyDescent="0.35">
      <c r="A2281" s="1" t="s">
        <v>2314</v>
      </c>
      <c r="B2281" s="1" t="s">
        <v>8</v>
      </c>
      <c r="C2281" s="1">
        <v>53</v>
      </c>
      <c r="D2281" s="1" t="s">
        <v>3</v>
      </c>
      <c r="E2281" s="1" t="s">
        <v>4</v>
      </c>
      <c r="F2281" s="1" t="s">
        <v>3</v>
      </c>
      <c r="G2281" s="1">
        <v>5</v>
      </c>
      <c r="H2281" s="1" t="s">
        <v>15</v>
      </c>
      <c r="I2281" s="1" t="s">
        <v>11</v>
      </c>
      <c r="J2281" s="1" t="s">
        <v>40</v>
      </c>
      <c r="K2281" s="1">
        <v>67.260000000000005</v>
      </c>
      <c r="L2281" s="1">
        <v>354.65</v>
      </c>
      <c r="M2281" s="1">
        <v>3</v>
      </c>
      <c r="N2281" s="1">
        <v>2</v>
      </c>
      <c r="O2281" s="1" t="s">
        <v>3</v>
      </c>
      <c r="P2281" s="1" t="str">
        <f>IF(Table1[[#This Row],[Churn]]="Yes","Lost Customer","Active Customer")</f>
        <v>Active Customer</v>
      </c>
      <c r="Q2281" s="3" t="str">
        <f>IF(Table1[[#This Row],[Tenure]]&lt;=12,"0-1 Year",)</f>
        <v>0-1 Year</v>
      </c>
      <c r="R2281" s="3" t="str">
        <f>IF(Table1[[#This Row],[MonthlyCharges]]&lt;35,"low",IF(Table1[[#This Row],[MonthlyCharges]]&lt;70,"Medium","High"))</f>
        <v>Medium</v>
      </c>
    </row>
    <row r="2282" spans="1:18" x14ac:dyDescent="0.35">
      <c r="A2282" s="1" t="s">
        <v>2315</v>
      </c>
      <c r="B2282" s="1" t="s">
        <v>8</v>
      </c>
      <c r="C2282" s="1">
        <v>65</v>
      </c>
      <c r="D2282" s="1" t="s">
        <v>4</v>
      </c>
      <c r="E2282" s="1" t="s">
        <v>4</v>
      </c>
      <c r="F2282" s="1" t="s">
        <v>4</v>
      </c>
      <c r="G2282" s="1">
        <v>50</v>
      </c>
      <c r="H2282" s="1" t="s">
        <v>14</v>
      </c>
      <c r="I2282" s="1" t="s">
        <v>11</v>
      </c>
      <c r="J2282" s="1" t="s">
        <v>34</v>
      </c>
      <c r="K2282" s="1">
        <v>22.26</v>
      </c>
      <c r="L2282" s="1">
        <v>1120.56</v>
      </c>
      <c r="M2282" s="1">
        <v>3</v>
      </c>
      <c r="N2282" s="1">
        <v>3</v>
      </c>
      <c r="O2282" s="1" t="s">
        <v>3</v>
      </c>
      <c r="P2282" s="1" t="str">
        <f>IF(Table1[[#This Row],[Churn]]="Yes","Lost Customer","Active Customer")</f>
        <v>Active Customer</v>
      </c>
      <c r="Q2282" s="3">
        <f>IF(Table1[[#This Row],[Tenure]]&lt;=12,"0-1 Year",)</f>
        <v>0</v>
      </c>
      <c r="R2282" s="3" t="str">
        <f>IF(Table1[[#This Row],[MonthlyCharges]]&lt;35,"low",IF(Table1[[#This Row],[MonthlyCharges]]&lt;70,"Medium","High"))</f>
        <v>low</v>
      </c>
    </row>
    <row r="2283" spans="1:18" x14ac:dyDescent="0.35">
      <c r="A2283" s="1" t="s">
        <v>2316</v>
      </c>
      <c r="B2283" s="1" t="s">
        <v>7</v>
      </c>
      <c r="C2283" s="1">
        <v>62</v>
      </c>
      <c r="D2283" s="1" t="s">
        <v>3</v>
      </c>
      <c r="E2283" s="1" t="s">
        <v>4</v>
      </c>
      <c r="F2283" s="1" t="s">
        <v>3</v>
      </c>
      <c r="G2283" s="1">
        <v>48</v>
      </c>
      <c r="H2283" s="1" t="s">
        <v>16</v>
      </c>
      <c r="I2283" s="1" t="s">
        <v>10</v>
      </c>
      <c r="J2283" s="1" t="s">
        <v>40</v>
      </c>
      <c r="K2283" s="1">
        <v>83.47</v>
      </c>
      <c r="L2283" s="1">
        <v>4013.33</v>
      </c>
      <c r="M2283" s="1">
        <v>3</v>
      </c>
      <c r="N2283" s="1">
        <v>3</v>
      </c>
      <c r="O2283" s="1" t="s">
        <v>3</v>
      </c>
      <c r="P2283" s="1" t="str">
        <f>IF(Table1[[#This Row],[Churn]]="Yes","Lost Customer","Active Customer")</f>
        <v>Active Customer</v>
      </c>
      <c r="Q2283" s="3">
        <f>IF(Table1[[#This Row],[Tenure]]&lt;=12,"0-1 Year",)</f>
        <v>0</v>
      </c>
      <c r="R2283" s="3" t="str">
        <f>IF(Table1[[#This Row],[MonthlyCharges]]&lt;35,"low",IF(Table1[[#This Row],[MonthlyCharges]]&lt;70,"Medium","High"))</f>
        <v>High</v>
      </c>
    </row>
    <row r="2284" spans="1:18" x14ac:dyDescent="0.35">
      <c r="A2284" s="1" t="s">
        <v>2317</v>
      </c>
      <c r="B2284" s="1" t="s">
        <v>8</v>
      </c>
      <c r="C2284" s="1">
        <v>18</v>
      </c>
      <c r="D2284" s="1" t="s">
        <v>3</v>
      </c>
      <c r="E2284" s="1" t="s">
        <v>3</v>
      </c>
      <c r="F2284" s="1" t="s">
        <v>3</v>
      </c>
      <c r="G2284" s="1">
        <v>67</v>
      </c>
      <c r="H2284" s="1" t="s">
        <v>15</v>
      </c>
      <c r="I2284" s="1" t="s">
        <v>10</v>
      </c>
      <c r="J2284" s="1" t="s">
        <v>40</v>
      </c>
      <c r="K2284" s="1">
        <v>94.47</v>
      </c>
      <c r="L2284" s="1">
        <v>6317.94</v>
      </c>
      <c r="M2284" s="1">
        <v>1</v>
      </c>
      <c r="N2284" s="1">
        <v>1</v>
      </c>
      <c r="O2284" s="1" t="s">
        <v>3</v>
      </c>
      <c r="P2284" s="1" t="str">
        <f>IF(Table1[[#This Row],[Churn]]="Yes","Lost Customer","Active Customer")</f>
        <v>Active Customer</v>
      </c>
      <c r="Q2284" s="3">
        <f>IF(Table1[[#This Row],[Tenure]]&lt;=12,"0-1 Year",)</f>
        <v>0</v>
      </c>
      <c r="R2284" s="3" t="str">
        <f>IF(Table1[[#This Row],[MonthlyCharges]]&lt;35,"low",IF(Table1[[#This Row],[MonthlyCharges]]&lt;70,"Medium","High"))</f>
        <v>High</v>
      </c>
    </row>
    <row r="2285" spans="1:18" x14ac:dyDescent="0.35">
      <c r="A2285" s="1" t="s">
        <v>2318</v>
      </c>
      <c r="B2285" s="1" t="s">
        <v>7</v>
      </c>
      <c r="C2285" s="1">
        <v>60</v>
      </c>
      <c r="D2285" s="1" t="s">
        <v>4</v>
      </c>
      <c r="E2285" s="1" t="s">
        <v>3</v>
      </c>
      <c r="F2285" s="1" t="s">
        <v>4</v>
      </c>
      <c r="G2285" s="1">
        <v>44</v>
      </c>
      <c r="H2285" s="1" t="s">
        <v>14</v>
      </c>
      <c r="I2285" s="1" t="s">
        <v>12</v>
      </c>
      <c r="J2285" s="1" t="s">
        <v>40</v>
      </c>
      <c r="K2285" s="1">
        <v>0</v>
      </c>
      <c r="L2285" s="1">
        <v>-12.24</v>
      </c>
      <c r="M2285" s="1">
        <v>7</v>
      </c>
      <c r="N2285" s="1">
        <v>7</v>
      </c>
      <c r="O2285" s="1" t="s">
        <v>3</v>
      </c>
      <c r="P2285" s="1" t="str">
        <f>IF(Table1[[#This Row],[Churn]]="Yes","Lost Customer","Active Customer")</f>
        <v>Active Customer</v>
      </c>
      <c r="Q2285" s="3">
        <f>IF(Table1[[#This Row],[Tenure]]&lt;=12,"0-1 Year",)</f>
        <v>0</v>
      </c>
      <c r="R2285" s="3" t="str">
        <f>IF(Table1[[#This Row],[MonthlyCharges]]&lt;35,"low",IF(Table1[[#This Row],[MonthlyCharges]]&lt;70,"Medium","High"))</f>
        <v>low</v>
      </c>
    </row>
    <row r="2286" spans="1:18" x14ac:dyDescent="0.35">
      <c r="A2286" s="1" t="s">
        <v>2319</v>
      </c>
      <c r="B2286" s="1" t="s">
        <v>7</v>
      </c>
      <c r="C2286" s="1">
        <v>19</v>
      </c>
      <c r="D2286" s="1" t="s">
        <v>3</v>
      </c>
      <c r="E2286" s="1" t="s">
        <v>3</v>
      </c>
      <c r="F2286" s="1" t="s">
        <v>4</v>
      </c>
      <c r="G2286" s="1">
        <v>48</v>
      </c>
      <c r="H2286" s="1" t="s">
        <v>15</v>
      </c>
      <c r="I2286" s="1" t="s">
        <v>11</v>
      </c>
      <c r="J2286" s="1" t="s">
        <v>32</v>
      </c>
      <c r="K2286" s="1">
        <v>20.36</v>
      </c>
      <c r="L2286" s="1">
        <v>984.75</v>
      </c>
      <c r="M2286" s="1">
        <v>6</v>
      </c>
      <c r="N2286" s="1">
        <v>7</v>
      </c>
      <c r="O2286" s="1" t="s">
        <v>3</v>
      </c>
      <c r="P2286" s="1" t="str">
        <f>IF(Table1[[#This Row],[Churn]]="Yes","Lost Customer","Active Customer")</f>
        <v>Active Customer</v>
      </c>
      <c r="Q2286" s="3">
        <f>IF(Table1[[#This Row],[Tenure]]&lt;=12,"0-1 Year",)</f>
        <v>0</v>
      </c>
      <c r="R2286" s="3" t="str">
        <f>IF(Table1[[#This Row],[MonthlyCharges]]&lt;35,"low",IF(Table1[[#This Row],[MonthlyCharges]]&lt;70,"Medium","High"))</f>
        <v>low</v>
      </c>
    </row>
    <row r="2287" spans="1:18" x14ac:dyDescent="0.35">
      <c r="A2287" s="1" t="s">
        <v>2320</v>
      </c>
      <c r="B2287" s="1" t="s">
        <v>7</v>
      </c>
      <c r="C2287" s="1">
        <v>41</v>
      </c>
      <c r="D2287" s="1" t="s">
        <v>3</v>
      </c>
      <c r="E2287" s="1" t="s">
        <v>3</v>
      </c>
      <c r="F2287" s="1" t="s">
        <v>4</v>
      </c>
      <c r="G2287" s="1">
        <v>62</v>
      </c>
      <c r="H2287" s="1" t="s">
        <v>14</v>
      </c>
      <c r="I2287" s="1" t="s">
        <v>11</v>
      </c>
      <c r="J2287" s="1" t="s">
        <v>44</v>
      </c>
      <c r="K2287" s="1">
        <v>75.05</v>
      </c>
      <c r="L2287" s="1">
        <v>4656.83</v>
      </c>
      <c r="M2287" s="1">
        <v>3</v>
      </c>
      <c r="N2287" s="1">
        <v>6</v>
      </c>
      <c r="O2287" s="1" t="s">
        <v>3</v>
      </c>
      <c r="P2287" s="1" t="str">
        <f>IF(Table1[[#This Row],[Churn]]="Yes","Lost Customer","Active Customer")</f>
        <v>Active Customer</v>
      </c>
      <c r="Q2287" s="3">
        <f>IF(Table1[[#This Row],[Tenure]]&lt;=12,"0-1 Year",)</f>
        <v>0</v>
      </c>
      <c r="R2287" s="3" t="str">
        <f>IF(Table1[[#This Row],[MonthlyCharges]]&lt;35,"low",IF(Table1[[#This Row],[MonthlyCharges]]&lt;70,"Medium","High"))</f>
        <v>High</v>
      </c>
    </row>
    <row r="2288" spans="1:18" x14ac:dyDescent="0.35">
      <c r="A2288" s="1" t="s">
        <v>2321</v>
      </c>
      <c r="B2288" s="1" t="s">
        <v>7</v>
      </c>
      <c r="C2288" s="1">
        <v>71</v>
      </c>
      <c r="D2288" s="1" t="s">
        <v>4</v>
      </c>
      <c r="E2288" s="1" t="s">
        <v>4</v>
      </c>
      <c r="F2288" s="1" t="s">
        <v>3</v>
      </c>
      <c r="G2288" s="1">
        <v>22</v>
      </c>
      <c r="H2288" s="1" t="s">
        <v>16</v>
      </c>
      <c r="I2288" s="1" t="s">
        <v>10</v>
      </c>
      <c r="J2288" s="1" t="s">
        <v>40</v>
      </c>
      <c r="K2288" s="1">
        <v>82.58</v>
      </c>
      <c r="L2288" s="1">
        <v>1831.44</v>
      </c>
      <c r="M2288" s="1">
        <v>1</v>
      </c>
      <c r="N2288" s="1">
        <v>3</v>
      </c>
      <c r="O2288" s="1" t="s">
        <v>3</v>
      </c>
      <c r="P2288" s="1" t="str">
        <f>IF(Table1[[#This Row],[Churn]]="Yes","Lost Customer","Active Customer")</f>
        <v>Active Customer</v>
      </c>
      <c r="Q2288" s="3">
        <f>IF(Table1[[#This Row],[Tenure]]&lt;=12,"0-1 Year",)</f>
        <v>0</v>
      </c>
      <c r="R2288" s="3" t="str">
        <f>IF(Table1[[#This Row],[MonthlyCharges]]&lt;35,"low",IF(Table1[[#This Row],[MonthlyCharges]]&lt;70,"Medium","High"))</f>
        <v>High</v>
      </c>
    </row>
    <row r="2289" spans="1:18" x14ac:dyDescent="0.35">
      <c r="A2289" s="1" t="s">
        <v>2322</v>
      </c>
      <c r="B2289" s="1" t="s">
        <v>7</v>
      </c>
      <c r="C2289" s="1">
        <v>38</v>
      </c>
      <c r="D2289" s="1" t="s">
        <v>3</v>
      </c>
      <c r="E2289" s="1" t="s">
        <v>3</v>
      </c>
      <c r="F2289" s="1" t="s">
        <v>4</v>
      </c>
      <c r="G2289" s="1">
        <v>36</v>
      </c>
      <c r="H2289" s="1" t="s">
        <v>14</v>
      </c>
      <c r="I2289" s="1" t="s">
        <v>11</v>
      </c>
      <c r="J2289" s="1" t="s">
        <v>34</v>
      </c>
      <c r="K2289" s="1">
        <v>110.45</v>
      </c>
      <c r="L2289" s="1">
        <v>3966.99</v>
      </c>
      <c r="M2289" s="1">
        <v>5</v>
      </c>
      <c r="N2289" s="1">
        <v>7</v>
      </c>
      <c r="O2289" s="1" t="s">
        <v>3</v>
      </c>
      <c r="P2289" s="1" t="str">
        <f>IF(Table1[[#This Row],[Churn]]="Yes","Lost Customer","Active Customer")</f>
        <v>Active Customer</v>
      </c>
      <c r="Q2289" s="3">
        <f>IF(Table1[[#This Row],[Tenure]]&lt;=12,"0-1 Year",)</f>
        <v>0</v>
      </c>
      <c r="R2289" s="3" t="str">
        <f>IF(Table1[[#This Row],[MonthlyCharges]]&lt;35,"low",IF(Table1[[#This Row],[MonthlyCharges]]&lt;70,"Medium","High"))</f>
        <v>High</v>
      </c>
    </row>
    <row r="2290" spans="1:18" x14ac:dyDescent="0.35">
      <c r="A2290" s="1" t="s">
        <v>2323</v>
      </c>
      <c r="B2290" s="1" t="s">
        <v>7</v>
      </c>
      <c r="C2290" s="1">
        <v>46</v>
      </c>
      <c r="D2290" s="1" t="s">
        <v>3</v>
      </c>
      <c r="E2290" s="1" t="s">
        <v>3</v>
      </c>
      <c r="F2290" s="1" t="s">
        <v>4</v>
      </c>
      <c r="G2290" s="1">
        <v>49</v>
      </c>
      <c r="H2290" s="1" t="s">
        <v>16</v>
      </c>
      <c r="I2290" s="1" t="s">
        <v>10</v>
      </c>
      <c r="J2290" s="1" t="s">
        <v>44</v>
      </c>
      <c r="K2290" s="1">
        <v>55.45</v>
      </c>
      <c r="L2290" s="1">
        <v>2710.29</v>
      </c>
      <c r="M2290" s="1">
        <v>7</v>
      </c>
      <c r="N2290" s="1">
        <v>10</v>
      </c>
      <c r="O2290" s="1" t="s">
        <v>3</v>
      </c>
      <c r="P2290" s="1" t="str">
        <f>IF(Table1[[#This Row],[Churn]]="Yes","Lost Customer","Active Customer")</f>
        <v>Active Customer</v>
      </c>
      <c r="Q2290" s="3">
        <f>IF(Table1[[#This Row],[Tenure]]&lt;=12,"0-1 Year",)</f>
        <v>0</v>
      </c>
      <c r="R2290" s="3" t="str">
        <f>IF(Table1[[#This Row],[MonthlyCharges]]&lt;35,"low",IF(Table1[[#This Row],[MonthlyCharges]]&lt;70,"Medium","High"))</f>
        <v>Medium</v>
      </c>
    </row>
    <row r="2291" spans="1:18" x14ac:dyDescent="0.35">
      <c r="A2291" s="1" t="s">
        <v>2324</v>
      </c>
      <c r="B2291" s="1" t="s">
        <v>8</v>
      </c>
      <c r="C2291" s="1">
        <v>72</v>
      </c>
      <c r="D2291" s="1" t="s">
        <v>4</v>
      </c>
      <c r="E2291" s="1" t="s">
        <v>4</v>
      </c>
      <c r="F2291" s="1" t="s">
        <v>3</v>
      </c>
      <c r="G2291" s="1">
        <v>10</v>
      </c>
      <c r="H2291" s="1" t="s">
        <v>14</v>
      </c>
      <c r="I2291" s="1" t="s">
        <v>11</v>
      </c>
      <c r="J2291" s="1" t="s">
        <v>32</v>
      </c>
      <c r="K2291" s="1">
        <v>90.19</v>
      </c>
      <c r="L2291" s="1">
        <v>887.89</v>
      </c>
      <c r="M2291" s="1">
        <v>2</v>
      </c>
      <c r="N2291" s="1">
        <v>5</v>
      </c>
      <c r="O2291" s="1" t="s">
        <v>4</v>
      </c>
      <c r="P2291" s="1" t="str">
        <f>IF(Table1[[#This Row],[Churn]]="Yes","Lost Customer","Active Customer")</f>
        <v>Lost Customer</v>
      </c>
      <c r="Q2291" s="3" t="str">
        <f>IF(Table1[[#This Row],[Tenure]]&lt;=12,"0-1 Year",)</f>
        <v>0-1 Year</v>
      </c>
      <c r="R2291" s="3" t="str">
        <f>IF(Table1[[#This Row],[MonthlyCharges]]&lt;35,"low",IF(Table1[[#This Row],[MonthlyCharges]]&lt;70,"Medium","High"))</f>
        <v>High</v>
      </c>
    </row>
    <row r="2292" spans="1:18" x14ac:dyDescent="0.35">
      <c r="A2292" s="1" t="s">
        <v>2325</v>
      </c>
      <c r="B2292" s="1" t="s">
        <v>7</v>
      </c>
      <c r="C2292" s="1">
        <v>40</v>
      </c>
      <c r="D2292" s="1" t="s">
        <v>3</v>
      </c>
      <c r="E2292" s="1" t="s">
        <v>3</v>
      </c>
      <c r="F2292" s="1" t="s">
        <v>4</v>
      </c>
      <c r="G2292" s="1">
        <v>30</v>
      </c>
      <c r="H2292" s="1" t="s">
        <v>16</v>
      </c>
      <c r="I2292" s="1" t="s">
        <v>11</v>
      </c>
      <c r="J2292" s="1" t="s">
        <v>34</v>
      </c>
      <c r="K2292" s="1">
        <v>64.41</v>
      </c>
      <c r="L2292" s="1">
        <v>1947.48</v>
      </c>
      <c r="M2292" s="1">
        <v>7</v>
      </c>
      <c r="N2292" s="1">
        <v>3</v>
      </c>
      <c r="O2292" s="1" t="s">
        <v>4</v>
      </c>
      <c r="P2292" s="1" t="str">
        <f>IF(Table1[[#This Row],[Churn]]="Yes","Lost Customer","Active Customer")</f>
        <v>Lost Customer</v>
      </c>
      <c r="Q2292" s="3">
        <f>IF(Table1[[#This Row],[Tenure]]&lt;=12,"0-1 Year",)</f>
        <v>0</v>
      </c>
      <c r="R2292" s="3" t="str">
        <f>IF(Table1[[#This Row],[MonthlyCharges]]&lt;35,"low",IF(Table1[[#This Row],[MonthlyCharges]]&lt;70,"Medium","High"))</f>
        <v>Medium</v>
      </c>
    </row>
    <row r="2293" spans="1:18" x14ac:dyDescent="0.35">
      <c r="A2293" s="1" t="s">
        <v>2326</v>
      </c>
      <c r="B2293" s="1" t="s">
        <v>8</v>
      </c>
      <c r="C2293" s="1">
        <v>63</v>
      </c>
      <c r="D2293" s="1" t="s">
        <v>4</v>
      </c>
      <c r="E2293" s="1" t="s">
        <v>4</v>
      </c>
      <c r="F2293" s="1" t="s">
        <v>3</v>
      </c>
      <c r="G2293" s="1">
        <v>13</v>
      </c>
      <c r="H2293" s="1" t="s">
        <v>15</v>
      </c>
      <c r="I2293" s="1" t="s">
        <v>10</v>
      </c>
      <c r="J2293" s="1" t="s">
        <v>44</v>
      </c>
      <c r="K2293" s="1">
        <v>39.159999999999997</v>
      </c>
      <c r="L2293" s="1">
        <v>495.41</v>
      </c>
      <c r="M2293" s="1">
        <v>7</v>
      </c>
      <c r="N2293" s="1">
        <v>5</v>
      </c>
      <c r="O2293" s="1" t="s">
        <v>3</v>
      </c>
      <c r="P2293" s="1" t="str">
        <f>IF(Table1[[#This Row],[Churn]]="Yes","Lost Customer","Active Customer")</f>
        <v>Active Customer</v>
      </c>
      <c r="Q2293" s="3">
        <f>IF(Table1[[#This Row],[Tenure]]&lt;=12,"0-1 Year",)</f>
        <v>0</v>
      </c>
      <c r="R2293" s="3" t="str">
        <f>IF(Table1[[#This Row],[MonthlyCharges]]&lt;35,"low",IF(Table1[[#This Row],[MonthlyCharges]]&lt;70,"Medium","High"))</f>
        <v>Medium</v>
      </c>
    </row>
    <row r="2294" spans="1:18" x14ac:dyDescent="0.35">
      <c r="A2294" s="1" t="s">
        <v>2327</v>
      </c>
      <c r="B2294" s="1" t="s">
        <v>7</v>
      </c>
      <c r="C2294" s="1">
        <v>67</v>
      </c>
      <c r="D2294" s="1" t="s">
        <v>4</v>
      </c>
      <c r="E2294" s="1" t="s">
        <v>4</v>
      </c>
      <c r="F2294" s="1" t="s">
        <v>4</v>
      </c>
      <c r="G2294" s="1">
        <v>53</v>
      </c>
      <c r="H2294" s="1" t="s">
        <v>14</v>
      </c>
      <c r="I2294" s="1" t="s">
        <v>11</v>
      </c>
      <c r="J2294" s="1" t="s">
        <v>34</v>
      </c>
      <c r="K2294" s="1">
        <v>113.49</v>
      </c>
      <c r="L2294" s="1">
        <v>6032.4</v>
      </c>
      <c r="M2294" s="1">
        <v>7</v>
      </c>
      <c r="N2294" s="1">
        <v>4</v>
      </c>
      <c r="O2294" s="1" t="s">
        <v>4</v>
      </c>
      <c r="P2294" s="1" t="str">
        <f>IF(Table1[[#This Row],[Churn]]="Yes","Lost Customer","Active Customer")</f>
        <v>Lost Customer</v>
      </c>
      <c r="Q2294" s="3">
        <f>IF(Table1[[#This Row],[Tenure]]&lt;=12,"0-1 Year",)</f>
        <v>0</v>
      </c>
      <c r="R2294" s="3" t="str">
        <f>IF(Table1[[#This Row],[MonthlyCharges]]&lt;35,"low",IF(Table1[[#This Row],[MonthlyCharges]]&lt;70,"Medium","High"))</f>
        <v>High</v>
      </c>
    </row>
    <row r="2295" spans="1:18" x14ac:dyDescent="0.35">
      <c r="A2295" s="1" t="s">
        <v>2328</v>
      </c>
      <c r="B2295" s="1" t="s">
        <v>8</v>
      </c>
      <c r="C2295" s="1">
        <v>27</v>
      </c>
      <c r="D2295" s="1" t="s">
        <v>3</v>
      </c>
      <c r="E2295" s="1" t="s">
        <v>3</v>
      </c>
      <c r="F2295" s="1" t="s">
        <v>3</v>
      </c>
      <c r="G2295" s="1">
        <v>32</v>
      </c>
      <c r="H2295" s="1" t="s">
        <v>14</v>
      </c>
      <c r="I2295" s="1" t="s">
        <v>10</v>
      </c>
      <c r="J2295" s="1" t="s">
        <v>40</v>
      </c>
      <c r="K2295" s="1">
        <v>93.36</v>
      </c>
      <c r="L2295" s="1">
        <v>2970.66</v>
      </c>
      <c r="M2295" s="1">
        <v>1</v>
      </c>
      <c r="N2295" s="1">
        <v>1</v>
      </c>
      <c r="O2295" s="1" t="s">
        <v>3</v>
      </c>
      <c r="P2295" s="1" t="str">
        <f>IF(Table1[[#This Row],[Churn]]="Yes","Lost Customer","Active Customer")</f>
        <v>Active Customer</v>
      </c>
      <c r="Q2295" s="3">
        <f>IF(Table1[[#This Row],[Tenure]]&lt;=12,"0-1 Year",)</f>
        <v>0</v>
      </c>
      <c r="R2295" s="3" t="str">
        <f>IF(Table1[[#This Row],[MonthlyCharges]]&lt;35,"low",IF(Table1[[#This Row],[MonthlyCharges]]&lt;70,"Medium","High"))</f>
        <v>High</v>
      </c>
    </row>
    <row r="2296" spans="1:18" x14ac:dyDescent="0.35">
      <c r="A2296" s="1" t="s">
        <v>2329</v>
      </c>
      <c r="B2296" s="1" t="s">
        <v>7</v>
      </c>
      <c r="C2296" s="1">
        <v>54</v>
      </c>
      <c r="D2296" s="1" t="s">
        <v>3</v>
      </c>
      <c r="E2296" s="1" t="s">
        <v>3</v>
      </c>
      <c r="F2296" s="1" t="s">
        <v>4</v>
      </c>
      <c r="G2296" s="1">
        <v>1</v>
      </c>
      <c r="H2296" s="1" t="s">
        <v>15</v>
      </c>
      <c r="I2296" s="1" t="s">
        <v>10</v>
      </c>
      <c r="J2296" s="1" t="s">
        <v>32</v>
      </c>
      <c r="K2296" s="1">
        <v>54.47</v>
      </c>
      <c r="L2296" s="1">
        <v>52.61</v>
      </c>
      <c r="M2296" s="1">
        <v>3</v>
      </c>
      <c r="N2296" s="1">
        <v>1</v>
      </c>
      <c r="O2296" s="1" t="s">
        <v>3</v>
      </c>
      <c r="P2296" s="1" t="str">
        <f>IF(Table1[[#This Row],[Churn]]="Yes","Lost Customer","Active Customer")</f>
        <v>Active Customer</v>
      </c>
      <c r="Q2296" s="3" t="str">
        <f>IF(Table1[[#This Row],[Tenure]]&lt;=12,"0-1 Year",)</f>
        <v>0-1 Year</v>
      </c>
      <c r="R2296" s="3" t="str">
        <f>IF(Table1[[#This Row],[MonthlyCharges]]&lt;35,"low",IF(Table1[[#This Row],[MonthlyCharges]]&lt;70,"Medium","High"))</f>
        <v>Medium</v>
      </c>
    </row>
    <row r="2297" spans="1:18" x14ac:dyDescent="0.35">
      <c r="A2297" s="1" t="s">
        <v>2330</v>
      </c>
      <c r="B2297" s="1" t="s">
        <v>7</v>
      </c>
      <c r="C2297" s="1">
        <v>74</v>
      </c>
      <c r="D2297" s="1" t="s">
        <v>4</v>
      </c>
      <c r="E2297" s="1" t="s">
        <v>3</v>
      </c>
      <c r="F2297" s="1" t="s">
        <v>4</v>
      </c>
      <c r="G2297" s="1">
        <v>64</v>
      </c>
      <c r="H2297" s="1" t="s">
        <v>14</v>
      </c>
      <c r="I2297" s="1" t="s">
        <v>10</v>
      </c>
      <c r="J2297" s="1" t="s">
        <v>40</v>
      </c>
      <c r="K2297" s="1">
        <v>75.069999999999993</v>
      </c>
      <c r="L2297" s="1">
        <v>4816.74</v>
      </c>
      <c r="M2297" s="1">
        <v>0</v>
      </c>
      <c r="N2297" s="1">
        <v>6</v>
      </c>
      <c r="O2297" s="1" t="s">
        <v>3</v>
      </c>
      <c r="P2297" s="1" t="str">
        <f>IF(Table1[[#This Row],[Churn]]="Yes","Lost Customer","Active Customer")</f>
        <v>Active Customer</v>
      </c>
      <c r="Q2297" s="3">
        <f>IF(Table1[[#This Row],[Tenure]]&lt;=12,"0-1 Year",)</f>
        <v>0</v>
      </c>
      <c r="R2297" s="3" t="str">
        <f>IF(Table1[[#This Row],[MonthlyCharges]]&lt;35,"low",IF(Table1[[#This Row],[MonthlyCharges]]&lt;70,"Medium","High"))</f>
        <v>High</v>
      </c>
    </row>
    <row r="2298" spans="1:18" x14ac:dyDescent="0.35">
      <c r="A2298" s="1" t="s">
        <v>2331</v>
      </c>
      <c r="B2298" s="1" t="s">
        <v>7</v>
      </c>
      <c r="C2298" s="1">
        <v>53</v>
      </c>
      <c r="D2298" s="1" t="s">
        <v>3</v>
      </c>
      <c r="E2298" s="1" t="s">
        <v>4</v>
      </c>
      <c r="F2298" s="1" t="s">
        <v>3</v>
      </c>
      <c r="G2298" s="1">
        <v>12</v>
      </c>
      <c r="H2298" s="1" t="s">
        <v>14</v>
      </c>
      <c r="I2298" s="1" t="s">
        <v>11</v>
      </c>
      <c r="J2298" s="1" t="s">
        <v>32</v>
      </c>
      <c r="K2298" s="1">
        <v>28.77</v>
      </c>
      <c r="L2298" s="1">
        <v>362.12</v>
      </c>
      <c r="M2298" s="1">
        <v>4</v>
      </c>
      <c r="N2298" s="1">
        <v>10</v>
      </c>
      <c r="O2298" s="1" t="s">
        <v>3</v>
      </c>
      <c r="P2298" s="1" t="str">
        <f>IF(Table1[[#This Row],[Churn]]="Yes","Lost Customer","Active Customer")</f>
        <v>Active Customer</v>
      </c>
      <c r="Q2298" s="3" t="str">
        <f>IF(Table1[[#This Row],[Tenure]]&lt;=12,"0-1 Year",)</f>
        <v>0-1 Year</v>
      </c>
      <c r="R2298" s="3" t="str">
        <f>IF(Table1[[#This Row],[MonthlyCharges]]&lt;35,"low",IF(Table1[[#This Row],[MonthlyCharges]]&lt;70,"Medium","High"))</f>
        <v>low</v>
      </c>
    </row>
    <row r="2299" spans="1:18" x14ac:dyDescent="0.35">
      <c r="A2299" s="1" t="s">
        <v>2332</v>
      </c>
      <c r="B2299" s="1" t="s">
        <v>7</v>
      </c>
      <c r="C2299" s="1">
        <v>42</v>
      </c>
      <c r="D2299" s="1" t="s">
        <v>3</v>
      </c>
      <c r="E2299" s="1" t="s">
        <v>3</v>
      </c>
      <c r="F2299" s="1" t="s">
        <v>4</v>
      </c>
      <c r="G2299" s="1">
        <v>61</v>
      </c>
      <c r="H2299" s="1" t="s">
        <v>14</v>
      </c>
      <c r="I2299" s="1" t="s">
        <v>10</v>
      </c>
      <c r="J2299" s="1" t="s">
        <v>32</v>
      </c>
      <c r="K2299" s="1">
        <v>25.33</v>
      </c>
      <c r="L2299" s="1">
        <v>1549.05</v>
      </c>
      <c r="M2299" s="1">
        <v>0</v>
      </c>
      <c r="N2299" s="1">
        <v>7</v>
      </c>
      <c r="O2299" s="1" t="s">
        <v>3</v>
      </c>
      <c r="P2299" s="1" t="str">
        <f>IF(Table1[[#This Row],[Churn]]="Yes","Lost Customer","Active Customer")</f>
        <v>Active Customer</v>
      </c>
      <c r="Q2299" s="3">
        <f>IF(Table1[[#This Row],[Tenure]]&lt;=12,"0-1 Year",)</f>
        <v>0</v>
      </c>
      <c r="R2299" s="3" t="str">
        <f>IF(Table1[[#This Row],[MonthlyCharges]]&lt;35,"low",IF(Table1[[#This Row],[MonthlyCharges]]&lt;70,"Medium","High"))</f>
        <v>low</v>
      </c>
    </row>
    <row r="2300" spans="1:18" x14ac:dyDescent="0.35">
      <c r="A2300" s="1" t="s">
        <v>2333</v>
      </c>
      <c r="B2300" s="1" t="s">
        <v>8</v>
      </c>
      <c r="C2300" s="1">
        <v>63</v>
      </c>
      <c r="D2300" s="1" t="s">
        <v>4</v>
      </c>
      <c r="E2300" s="1" t="s">
        <v>4</v>
      </c>
      <c r="F2300" s="1" t="s">
        <v>3</v>
      </c>
      <c r="G2300" s="1">
        <v>19</v>
      </c>
      <c r="H2300" s="1" t="s">
        <v>15</v>
      </c>
      <c r="I2300" s="1" t="s">
        <v>10</v>
      </c>
      <c r="J2300" s="1" t="s">
        <v>34</v>
      </c>
      <c r="K2300" s="1">
        <v>73.8</v>
      </c>
      <c r="L2300" s="1">
        <v>1389.2</v>
      </c>
      <c r="M2300" s="1">
        <v>3</v>
      </c>
      <c r="N2300" s="1">
        <v>2</v>
      </c>
      <c r="O2300" s="1" t="s">
        <v>3</v>
      </c>
      <c r="P2300" s="1" t="str">
        <f>IF(Table1[[#This Row],[Churn]]="Yes","Lost Customer","Active Customer")</f>
        <v>Active Customer</v>
      </c>
      <c r="Q2300" s="3">
        <f>IF(Table1[[#This Row],[Tenure]]&lt;=12,"0-1 Year",)</f>
        <v>0</v>
      </c>
      <c r="R2300" s="3" t="str">
        <f>IF(Table1[[#This Row],[MonthlyCharges]]&lt;35,"low",IF(Table1[[#This Row],[MonthlyCharges]]&lt;70,"Medium","High"))</f>
        <v>High</v>
      </c>
    </row>
    <row r="2301" spans="1:18" x14ac:dyDescent="0.35">
      <c r="A2301" s="1" t="s">
        <v>2334</v>
      </c>
      <c r="B2301" s="1" t="s">
        <v>8</v>
      </c>
      <c r="C2301" s="1">
        <v>36</v>
      </c>
      <c r="D2301" s="1" t="s">
        <v>3</v>
      </c>
      <c r="E2301" s="1" t="s">
        <v>3</v>
      </c>
      <c r="F2301" s="1" t="s">
        <v>4</v>
      </c>
      <c r="G2301" s="1">
        <v>30</v>
      </c>
      <c r="H2301" s="1" t="s">
        <v>16</v>
      </c>
      <c r="I2301" s="1" t="s">
        <v>11</v>
      </c>
      <c r="J2301" s="1" t="s">
        <v>44</v>
      </c>
      <c r="K2301" s="1">
        <v>73.989999999999995</v>
      </c>
      <c r="L2301" s="1">
        <v>2205.4299999999998</v>
      </c>
      <c r="M2301" s="1">
        <v>7</v>
      </c>
      <c r="N2301" s="1">
        <v>8</v>
      </c>
      <c r="O2301" s="1" t="s">
        <v>3</v>
      </c>
      <c r="P2301" s="1" t="str">
        <f>IF(Table1[[#This Row],[Churn]]="Yes","Lost Customer","Active Customer")</f>
        <v>Active Customer</v>
      </c>
      <c r="Q2301" s="3">
        <f>IF(Table1[[#This Row],[Tenure]]&lt;=12,"0-1 Year",)</f>
        <v>0</v>
      </c>
      <c r="R2301" s="3" t="str">
        <f>IF(Table1[[#This Row],[MonthlyCharges]]&lt;35,"low",IF(Table1[[#This Row],[MonthlyCharges]]&lt;70,"Medium","High"))</f>
        <v>High</v>
      </c>
    </row>
    <row r="2302" spans="1:18" x14ac:dyDescent="0.35">
      <c r="A2302" s="1" t="s">
        <v>2335</v>
      </c>
      <c r="B2302" s="1" t="s">
        <v>7</v>
      </c>
      <c r="C2302" s="1">
        <v>60</v>
      </c>
      <c r="D2302" s="1" t="s">
        <v>3</v>
      </c>
      <c r="E2302" s="1" t="s">
        <v>4</v>
      </c>
      <c r="F2302" s="1" t="s">
        <v>3</v>
      </c>
      <c r="G2302" s="1">
        <v>30</v>
      </c>
      <c r="H2302" s="1" t="s">
        <v>14</v>
      </c>
      <c r="I2302" s="1" t="s">
        <v>11</v>
      </c>
      <c r="J2302" s="1" t="s">
        <v>32</v>
      </c>
      <c r="K2302" s="1">
        <v>38.39</v>
      </c>
      <c r="L2302" s="1">
        <v>1149.47</v>
      </c>
      <c r="M2302" s="1">
        <v>0</v>
      </c>
      <c r="N2302" s="1">
        <v>7</v>
      </c>
      <c r="O2302" s="1" t="s">
        <v>3</v>
      </c>
      <c r="P2302" s="1" t="str">
        <f>IF(Table1[[#This Row],[Churn]]="Yes","Lost Customer","Active Customer")</f>
        <v>Active Customer</v>
      </c>
      <c r="Q2302" s="3">
        <f>IF(Table1[[#This Row],[Tenure]]&lt;=12,"0-1 Year",)</f>
        <v>0</v>
      </c>
      <c r="R2302" s="3" t="str">
        <f>IF(Table1[[#This Row],[MonthlyCharges]]&lt;35,"low",IF(Table1[[#This Row],[MonthlyCharges]]&lt;70,"Medium","High"))</f>
        <v>Medium</v>
      </c>
    </row>
    <row r="2303" spans="1:18" x14ac:dyDescent="0.35">
      <c r="A2303" s="1" t="s">
        <v>2336</v>
      </c>
      <c r="B2303" s="1" t="s">
        <v>8</v>
      </c>
      <c r="C2303" s="1">
        <v>70</v>
      </c>
      <c r="D2303" s="1" t="s">
        <v>4</v>
      </c>
      <c r="E2303" s="1" t="s">
        <v>3</v>
      </c>
      <c r="F2303" s="1" t="s">
        <v>3</v>
      </c>
      <c r="G2303" s="1">
        <v>27</v>
      </c>
      <c r="H2303" s="1" t="s">
        <v>14</v>
      </c>
      <c r="I2303" s="1" t="s">
        <v>11</v>
      </c>
      <c r="J2303" s="1" t="s">
        <v>32</v>
      </c>
      <c r="K2303" s="1">
        <v>117.59</v>
      </c>
      <c r="L2303" s="1">
        <v>3193.28</v>
      </c>
      <c r="M2303" s="1">
        <v>5</v>
      </c>
      <c r="N2303" s="1">
        <v>10</v>
      </c>
      <c r="O2303" s="1" t="s">
        <v>3</v>
      </c>
      <c r="P2303" s="1" t="str">
        <f>IF(Table1[[#This Row],[Churn]]="Yes","Lost Customer","Active Customer")</f>
        <v>Active Customer</v>
      </c>
      <c r="Q2303" s="3">
        <f>IF(Table1[[#This Row],[Tenure]]&lt;=12,"0-1 Year",)</f>
        <v>0</v>
      </c>
      <c r="R2303" s="3" t="str">
        <f>IF(Table1[[#This Row],[MonthlyCharges]]&lt;35,"low",IF(Table1[[#This Row],[MonthlyCharges]]&lt;70,"Medium","High"))</f>
        <v>High</v>
      </c>
    </row>
    <row r="2304" spans="1:18" x14ac:dyDescent="0.35">
      <c r="A2304" s="1" t="s">
        <v>2337</v>
      </c>
      <c r="B2304" s="1" t="s">
        <v>7</v>
      </c>
      <c r="C2304" s="1">
        <v>60</v>
      </c>
      <c r="D2304" s="1" t="s">
        <v>4</v>
      </c>
      <c r="E2304" s="1" t="s">
        <v>3</v>
      </c>
      <c r="F2304" s="1" t="s">
        <v>4</v>
      </c>
      <c r="G2304" s="1">
        <v>8</v>
      </c>
      <c r="H2304" s="1" t="s">
        <v>15</v>
      </c>
      <c r="I2304" s="1" t="s">
        <v>11</v>
      </c>
      <c r="J2304" s="1" t="s">
        <v>44</v>
      </c>
      <c r="K2304" s="1">
        <v>110.15</v>
      </c>
      <c r="L2304" s="1">
        <v>891</v>
      </c>
      <c r="M2304" s="1">
        <v>4</v>
      </c>
      <c r="N2304" s="1">
        <v>9</v>
      </c>
      <c r="O2304" s="1" t="s">
        <v>3</v>
      </c>
      <c r="P2304" s="1" t="str">
        <f>IF(Table1[[#This Row],[Churn]]="Yes","Lost Customer","Active Customer")</f>
        <v>Active Customer</v>
      </c>
      <c r="Q2304" s="3" t="str">
        <f>IF(Table1[[#This Row],[Tenure]]&lt;=12,"0-1 Year",)</f>
        <v>0-1 Year</v>
      </c>
      <c r="R2304" s="3" t="str">
        <f>IF(Table1[[#This Row],[MonthlyCharges]]&lt;35,"low",IF(Table1[[#This Row],[MonthlyCharges]]&lt;70,"Medium","High"))</f>
        <v>High</v>
      </c>
    </row>
    <row r="2305" spans="1:18" x14ac:dyDescent="0.35">
      <c r="A2305" s="1" t="s">
        <v>2338</v>
      </c>
      <c r="B2305" s="1" t="s">
        <v>7</v>
      </c>
      <c r="C2305" s="1">
        <v>30</v>
      </c>
      <c r="D2305" s="1" t="s">
        <v>3</v>
      </c>
      <c r="E2305" s="1" t="s">
        <v>4</v>
      </c>
      <c r="F2305" s="1" t="s">
        <v>4</v>
      </c>
      <c r="G2305" s="1">
        <v>71</v>
      </c>
      <c r="H2305" s="1" t="s">
        <v>16</v>
      </c>
      <c r="I2305" s="1" t="s">
        <v>11</v>
      </c>
      <c r="J2305" s="1" t="s">
        <v>44</v>
      </c>
      <c r="K2305" s="1">
        <v>96.35</v>
      </c>
      <c r="L2305" s="1">
        <v>6825.95</v>
      </c>
      <c r="M2305" s="1">
        <v>5</v>
      </c>
      <c r="N2305" s="1">
        <v>5</v>
      </c>
      <c r="O2305" s="1" t="s">
        <v>3</v>
      </c>
      <c r="P2305" s="1" t="str">
        <f>IF(Table1[[#This Row],[Churn]]="Yes","Lost Customer","Active Customer")</f>
        <v>Active Customer</v>
      </c>
      <c r="Q2305" s="3">
        <f>IF(Table1[[#This Row],[Tenure]]&lt;=12,"0-1 Year",)</f>
        <v>0</v>
      </c>
      <c r="R2305" s="3" t="str">
        <f>IF(Table1[[#This Row],[MonthlyCharges]]&lt;35,"low",IF(Table1[[#This Row],[MonthlyCharges]]&lt;70,"Medium","High"))</f>
        <v>High</v>
      </c>
    </row>
    <row r="2306" spans="1:18" x14ac:dyDescent="0.35">
      <c r="A2306" s="1" t="s">
        <v>2339</v>
      </c>
      <c r="B2306" s="1" t="s">
        <v>8</v>
      </c>
      <c r="C2306" s="1">
        <v>36</v>
      </c>
      <c r="D2306" s="1" t="s">
        <v>3</v>
      </c>
      <c r="E2306" s="1" t="s">
        <v>3</v>
      </c>
      <c r="F2306" s="1" t="s">
        <v>3</v>
      </c>
      <c r="G2306" s="1">
        <v>44</v>
      </c>
      <c r="H2306" s="1" t="s">
        <v>14</v>
      </c>
      <c r="I2306" s="1" t="s">
        <v>10</v>
      </c>
      <c r="J2306" s="1" t="s">
        <v>32</v>
      </c>
      <c r="K2306" s="1">
        <v>32.39</v>
      </c>
      <c r="L2306" s="1">
        <v>1444</v>
      </c>
      <c r="M2306" s="1">
        <v>5</v>
      </c>
      <c r="N2306" s="1">
        <v>2</v>
      </c>
      <c r="O2306" s="1" t="s">
        <v>3</v>
      </c>
      <c r="P2306" s="1" t="str">
        <f>IF(Table1[[#This Row],[Churn]]="Yes","Lost Customer","Active Customer")</f>
        <v>Active Customer</v>
      </c>
      <c r="Q2306" s="3">
        <f>IF(Table1[[#This Row],[Tenure]]&lt;=12,"0-1 Year",)</f>
        <v>0</v>
      </c>
      <c r="R2306" s="3" t="str">
        <f>IF(Table1[[#This Row],[MonthlyCharges]]&lt;35,"low",IF(Table1[[#This Row],[MonthlyCharges]]&lt;70,"Medium","High"))</f>
        <v>low</v>
      </c>
    </row>
    <row r="2307" spans="1:18" x14ac:dyDescent="0.35">
      <c r="A2307" s="1" t="s">
        <v>2340</v>
      </c>
      <c r="B2307" s="1" t="s">
        <v>7</v>
      </c>
      <c r="C2307" s="1">
        <v>48</v>
      </c>
      <c r="D2307" s="1" t="s">
        <v>3</v>
      </c>
      <c r="E2307" s="1" t="s">
        <v>3</v>
      </c>
      <c r="F2307" s="1" t="s">
        <v>3</v>
      </c>
      <c r="G2307" s="1">
        <v>5</v>
      </c>
      <c r="H2307" s="1" t="s">
        <v>16</v>
      </c>
      <c r="I2307" s="1" t="s">
        <v>10</v>
      </c>
      <c r="J2307" s="1" t="s">
        <v>32</v>
      </c>
      <c r="K2307" s="1">
        <v>46.75</v>
      </c>
      <c r="L2307" s="1">
        <v>235.52</v>
      </c>
      <c r="M2307" s="1">
        <v>2</v>
      </c>
      <c r="N2307" s="1">
        <v>9</v>
      </c>
      <c r="O2307" s="1" t="s">
        <v>3</v>
      </c>
      <c r="P2307" s="1" t="str">
        <f>IF(Table1[[#This Row],[Churn]]="Yes","Lost Customer","Active Customer")</f>
        <v>Active Customer</v>
      </c>
      <c r="Q2307" s="3" t="str">
        <f>IF(Table1[[#This Row],[Tenure]]&lt;=12,"0-1 Year",)</f>
        <v>0-1 Year</v>
      </c>
      <c r="R2307" s="3" t="str">
        <f>IF(Table1[[#This Row],[MonthlyCharges]]&lt;35,"low",IF(Table1[[#This Row],[MonthlyCharges]]&lt;70,"Medium","High"))</f>
        <v>Medium</v>
      </c>
    </row>
    <row r="2308" spans="1:18" x14ac:dyDescent="0.35">
      <c r="A2308" s="1" t="s">
        <v>2341</v>
      </c>
      <c r="B2308" s="1" t="s">
        <v>7</v>
      </c>
      <c r="C2308" s="1">
        <v>48</v>
      </c>
      <c r="D2308" s="1" t="s">
        <v>3</v>
      </c>
      <c r="E2308" s="1" t="s">
        <v>4</v>
      </c>
      <c r="F2308" s="1" t="s">
        <v>4</v>
      </c>
      <c r="G2308" s="1">
        <v>51</v>
      </c>
      <c r="H2308" s="1" t="s">
        <v>14</v>
      </c>
      <c r="I2308" s="1" t="s">
        <v>10</v>
      </c>
      <c r="J2308" s="1" t="s">
        <v>44</v>
      </c>
      <c r="K2308" s="1">
        <v>107.92</v>
      </c>
      <c r="L2308" s="1">
        <v>5513.48</v>
      </c>
      <c r="M2308" s="1">
        <v>1</v>
      </c>
      <c r="N2308" s="1">
        <v>3</v>
      </c>
      <c r="O2308" s="1" t="s">
        <v>3</v>
      </c>
      <c r="P2308" s="1" t="str">
        <f>IF(Table1[[#This Row],[Churn]]="Yes","Lost Customer","Active Customer")</f>
        <v>Active Customer</v>
      </c>
      <c r="Q2308" s="3">
        <f>IF(Table1[[#This Row],[Tenure]]&lt;=12,"0-1 Year",)</f>
        <v>0</v>
      </c>
      <c r="R2308" s="3" t="str">
        <f>IF(Table1[[#This Row],[MonthlyCharges]]&lt;35,"low",IF(Table1[[#This Row],[MonthlyCharges]]&lt;70,"Medium","High"))</f>
        <v>High</v>
      </c>
    </row>
    <row r="2309" spans="1:18" x14ac:dyDescent="0.35">
      <c r="A2309" s="1" t="s">
        <v>2342</v>
      </c>
      <c r="B2309" s="1" t="s">
        <v>7</v>
      </c>
      <c r="C2309" s="1">
        <v>42</v>
      </c>
      <c r="D2309" s="1" t="s">
        <v>3</v>
      </c>
      <c r="E2309" s="1" t="s">
        <v>4</v>
      </c>
      <c r="F2309" s="1" t="s">
        <v>4</v>
      </c>
      <c r="G2309" s="1">
        <v>68</v>
      </c>
      <c r="H2309" s="1" t="s">
        <v>14</v>
      </c>
      <c r="I2309" s="1" t="s">
        <v>10</v>
      </c>
      <c r="J2309" s="1" t="s">
        <v>32</v>
      </c>
      <c r="K2309" s="1">
        <v>105</v>
      </c>
      <c r="L2309" s="1">
        <v>7136.27</v>
      </c>
      <c r="M2309" s="1">
        <v>6</v>
      </c>
      <c r="N2309" s="1">
        <v>8</v>
      </c>
      <c r="O2309" s="1" t="s">
        <v>3</v>
      </c>
      <c r="P2309" s="1" t="str">
        <f>IF(Table1[[#This Row],[Churn]]="Yes","Lost Customer","Active Customer")</f>
        <v>Active Customer</v>
      </c>
      <c r="Q2309" s="3">
        <f>IF(Table1[[#This Row],[Tenure]]&lt;=12,"0-1 Year",)</f>
        <v>0</v>
      </c>
      <c r="R2309" s="3" t="str">
        <f>IF(Table1[[#This Row],[MonthlyCharges]]&lt;35,"low",IF(Table1[[#This Row],[MonthlyCharges]]&lt;70,"Medium","High"))</f>
        <v>High</v>
      </c>
    </row>
    <row r="2310" spans="1:18" x14ac:dyDescent="0.35">
      <c r="A2310" s="1" t="s">
        <v>2343</v>
      </c>
      <c r="B2310" s="1" t="s">
        <v>7</v>
      </c>
      <c r="C2310" s="1">
        <v>22</v>
      </c>
      <c r="D2310" s="1" t="s">
        <v>3</v>
      </c>
      <c r="E2310" s="1" t="s">
        <v>4</v>
      </c>
      <c r="F2310" s="1" t="s">
        <v>4</v>
      </c>
      <c r="G2310" s="1">
        <v>35</v>
      </c>
      <c r="H2310" s="1" t="s">
        <v>14</v>
      </c>
      <c r="I2310" s="1" t="s">
        <v>11</v>
      </c>
      <c r="J2310" s="1" t="s">
        <v>40</v>
      </c>
      <c r="K2310" s="1">
        <v>112.69</v>
      </c>
      <c r="L2310" s="1">
        <v>3959.49</v>
      </c>
      <c r="M2310" s="1">
        <v>3</v>
      </c>
      <c r="N2310" s="1">
        <v>7</v>
      </c>
      <c r="O2310" s="1" t="s">
        <v>3</v>
      </c>
      <c r="P2310" s="1" t="str">
        <f>IF(Table1[[#This Row],[Churn]]="Yes","Lost Customer","Active Customer")</f>
        <v>Active Customer</v>
      </c>
      <c r="Q2310" s="3">
        <f>IF(Table1[[#This Row],[Tenure]]&lt;=12,"0-1 Year",)</f>
        <v>0</v>
      </c>
      <c r="R2310" s="3" t="str">
        <f>IF(Table1[[#This Row],[MonthlyCharges]]&lt;35,"low",IF(Table1[[#This Row],[MonthlyCharges]]&lt;70,"Medium","High"))</f>
        <v>High</v>
      </c>
    </row>
    <row r="2311" spans="1:18" x14ac:dyDescent="0.35">
      <c r="A2311" s="1" t="s">
        <v>2344</v>
      </c>
      <c r="B2311" s="1" t="s">
        <v>7</v>
      </c>
      <c r="C2311" s="1">
        <v>68</v>
      </c>
      <c r="D2311" s="1" t="s">
        <v>3</v>
      </c>
      <c r="E2311" s="1" t="s">
        <v>4</v>
      </c>
      <c r="F2311" s="1" t="s">
        <v>3</v>
      </c>
      <c r="G2311" s="1">
        <v>69</v>
      </c>
      <c r="H2311" s="1" t="s">
        <v>15</v>
      </c>
      <c r="I2311" s="1" t="s">
        <v>10</v>
      </c>
      <c r="J2311" s="1" t="s">
        <v>34</v>
      </c>
      <c r="K2311" s="1">
        <v>95.78</v>
      </c>
      <c r="L2311" s="1">
        <v>6608.02</v>
      </c>
      <c r="M2311" s="1">
        <v>8</v>
      </c>
      <c r="N2311" s="1">
        <v>7</v>
      </c>
      <c r="O2311" s="1" t="s">
        <v>3</v>
      </c>
      <c r="P2311" s="1" t="str">
        <f>IF(Table1[[#This Row],[Churn]]="Yes","Lost Customer","Active Customer")</f>
        <v>Active Customer</v>
      </c>
      <c r="Q2311" s="3">
        <f>IF(Table1[[#This Row],[Tenure]]&lt;=12,"0-1 Year",)</f>
        <v>0</v>
      </c>
      <c r="R2311" s="3" t="str">
        <f>IF(Table1[[#This Row],[MonthlyCharges]]&lt;35,"low",IF(Table1[[#This Row],[MonthlyCharges]]&lt;70,"Medium","High"))</f>
        <v>High</v>
      </c>
    </row>
    <row r="2312" spans="1:18" x14ac:dyDescent="0.35">
      <c r="A2312" s="1" t="s">
        <v>2345</v>
      </c>
      <c r="B2312" s="1" t="s">
        <v>7</v>
      </c>
      <c r="C2312" s="1">
        <v>38</v>
      </c>
      <c r="D2312" s="1" t="s">
        <v>3</v>
      </c>
      <c r="E2312" s="1" t="s">
        <v>3</v>
      </c>
      <c r="F2312" s="1" t="s">
        <v>4</v>
      </c>
      <c r="G2312" s="1">
        <v>32</v>
      </c>
      <c r="H2312" s="1" t="s">
        <v>14</v>
      </c>
      <c r="I2312" s="1" t="s">
        <v>12</v>
      </c>
      <c r="J2312" s="1" t="s">
        <v>44</v>
      </c>
      <c r="K2312" s="1">
        <v>0</v>
      </c>
      <c r="L2312" s="1">
        <v>15.78</v>
      </c>
      <c r="M2312" s="1">
        <v>5</v>
      </c>
      <c r="N2312" s="1">
        <v>1</v>
      </c>
      <c r="O2312" s="1" t="s">
        <v>3</v>
      </c>
      <c r="P2312" s="1" t="str">
        <f>IF(Table1[[#This Row],[Churn]]="Yes","Lost Customer","Active Customer")</f>
        <v>Active Customer</v>
      </c>
      <c r="Q2312" s="3">
        <f>IF(Table1[[#This Row],[Tenure]]&lt;=12,"0-1 Year",)</f>
        <v>0</v>
      </c>
      <c r="R2312" s="3" t="str">
        <f>IF(Table1[[#This Row],[MonthlyCharges]]&lt;35,"low",IF(Table1[[#This Row],[MonthlyCharges]]&lt;70,"Medium","High"))</f>
        <v>low</v>
      </c>
    </row>
    <row r="2313" spans="1:18" x14ac:dyDescent="0.35">
      <c r="A2313" s="1" t="s">
        <v>2346</v>
      </c>
      <c r="B2313" s="1" t="s">
        <v>7</v>
      </c>
      <c r="C2313" s="1">
        <v>52</v>
      </c>
      <c r="D2313" s="1" t="s">
        <v>3</v>
      </c>
      <c r="E2313" s="1" t="s">
        <v>3</v>
      </c>
      <c r="F2313" s="1" t="s">
        <v>4</v>
      </c>
      <c r="G2313" s="1">
        <v>59</v>
      </c>
      <c r="H2313" s="1" t="s">
        <v>14</v>
      </c>
      <c r="I2313" s="1" t="s">
        <v>11</v>
      </c>
      <c r="J2313" s="1" t="s">
        <v>34</v>
      </c>
      <c r="K2313" s="1">
        <v>103.2</v>
      </c>
      <c r="L2313" s="1">
        <v>6083.47</v>
      </c>
      <c r="M2313" s="1">
        <v>8</v>
      </c>
      <c r="N2313" s="1">
        <v>7</v>
      </c>
      <c r="O2313" s="1" t="s">
        <v>3</v>
      </c>
      <c r="P2313" s="1" t="str">
        <f>IF(Table1[[#This Row],[Churn]]="Yes","Lost Customer","Active Customer")</f>
        <v>Active Customer</v>
      </c>
      <c r="Q2313" s="3">
        <f>IF(Table1[[#This Row],[Tenure]]&lt;=12,"0-1 Year",)</f>
        <v>0</v>
      </c>
      <c r="R2313" s="3" t="str">
        <f>IF(Table1[[#This Row],[MonthlyCharges]]&lt;35,"low",IF(Table1[[#This Row],[MonthlyCharges]]&lt;70,"Medium","High"))</f>
        <v>High</v>
      </c>
    </row>
    <row r="2314" spans="1:18" x14ac:dyDescent="0.35">
      <c r="A2314" s="1" t="s">
        <v>2347</v>
      </c>
      <c r="B2314" s="1" t="s">
        <v>8</v>
      </c>
      <c r="C2314" s="1">
        <v>48</v>
      </c>
      <c r="D2314" s="1" t="s">
        <v>3</v>
      </c>
      <c r="E2314" s="1" t="s">
        <v>4</v>
      </c>
      <c r="F2314" s="1" t="s">
        <v>3</v>
      </c>
      <c r="G2314" s="1">
        <v>29</v>
      </c>
      <c r="H2314" s="1" t="s">
        <v>16</v>
      </c>
      <c r="I2314" s="1" t="s">
        <v>12</v>
      </c>
      <c r="J2314" s="1" t="s">
        <v>40</v>
      </c>
      <c r="K2314" s="1">
        <v>0</v>
      </c>
      <c r="L2314" s="1">
        <v>17.920000000000002</v>
      </c>
      <c r="M2314" s="1">
        <v>0</v>
      </c>
      <c r="N2314" s="1">
        <v>1</v>
      </c>
      <c r="O2314" s="1" t="s">
        <v>3</v>
      </c>
      <c r="P2314" s="1" t="str">
        <f>IF(Table1[[#This Row],[Churn]]="Yes","Lost Customer","Active Customer")</f>
        <v>Active Customer</v>
      </c>
      <c r="Q2314" s="3">
        <f>IF(Table1[[#This Row],[Tenure]]&lt;=12,"0-1 Year",)</f>
        <v>0</v>
      </c>
      <c r="R2314" s="3" t="str">
        <f>IF(Table1[[#This Row],[MonthlyCharges]]&lt;35,"low",IF(Table1[[#This Row],[MonthlyCharges]]&lt;70,"Medium","High"))</f>
        <v>low</v>
      </c>
    </row>
    <row r="2315" spans="1:18" x14ac:dyDescent="0.35">
      <c r="A2315" s="1" t="s">
        <v>2348</v>
      </c>
      <c r="B2315" s="1" t="s">
        <v>7</v>
      </c>
      <c r="C2315" s="1">
        <v>60</v>
      </c>
      <c r="D2315" s="1" t="s">
        <v>3</v>
      </c>
      <c r="E2315" s="1" t="s">
        <v>4</v>
      </c>
      <c r="F2315" s="1" t="s">
        <v>3</v>
      </c>
      <c r="G2315" s="1">
        <v>38</v>
      </c>
      <c r="H2315" s="1" t="s">
        <v>16</v>
      </c>
      <c r="I2315" s="1" t="s">
        <v>11</v>
      </c>
      <c r="J2315" s="1" t="s">
        <v>44</v>
      </c>
      <c r="K2315" s="1">
        <v>84.91</v>
      </c>
      <c r="L2315" s="1">
        <v>3242.3</v>
      </c>
      <c r="M2315" s="1">
        <v>4</v>
      </c>
      <c r="N2315" s="1">
        <v>9</v>
      </c>
      <c r="O2315" s="1" t="s">
        <v>3</v>
      </c>
      <c r="P2315" s="1" t="str">
        <f>IF(Table1[[#This Row],[Churn]]="Yes","Lost Customer","Active Customer")</f>
        <v>Active Customer</v>
      </c>
      <c r="Q2315" s="3">
        <f>IF(Table1[[#This Row],[Tenure]]&lt;=12,"0-1 Year",)</f>
        <v>0</v>
      </c>
      <c r="R2315" s="3" t="str">
        <f>IF(Table1[[#This Row],[MonthlyCharges]]&lt;35,"low",IF(Table1[[#This Row],[MonthlyCharges]]&lt;70,"Medium","High"))</f>
        <v>High</v>
      </c>
    </row>
    <row r="2316" spans="1:18" x14ac:dyDescent="0.35">
      <c r="A2316" s="1" t="s">
        <v>2349</v>
      </c>
      <c r="B2316" s="1" t="s">
        <v>7</v>
      </c>
      <c r="C2316" s="1">
        <v>23</v>
      </c>
      <c r="D2316" s="1" t="s">
        <v>3</v>
      </c>
      <c r="E2316" s="1" t="s">
        <v>3</v>
      </c>
      <c r="F2316" s="1" t="s">
        <v>4</v>
      </c>
      <c r="G2316" s="1">
        <v>72</v>
      </c>
      <c r="H2316" s="1" t="s">
        <v>14</v>
      </c>
      <c r="I2316" s="1" t="s">
        <v>11</v>
      </c>
      <c r="J2316" s="1" t="s">
        <v>40</v>
      </c>
      <c r="K2316" s="1">
        <v>65.66</v>
      </c>
      <c r="L2316" s="1">
        <v>4725.12</v>
      </c>
      <c r="M2316" s="1">
        <v>1</v>
      </c>
      <c r="N2316" s="1">
        <v>3</v>
      </c>
      <c r="O2316" s="1" t="s">
        <v>3</v>
      </c>
      <c r="P2316" s="1" t="str">
        <f>IF(Table1[[#This Row],[Churn]]="Yes","Lost Customer","Active Customer")</f>
        <v>Active Customer</v>
      </c>
      <c r="Q2316" s="3">
        <f>IF(Table1[[#This Row],[Tenure]]&lt;=12,"0-1 Year",)</f>
        <v>0</v>
      </c>
      <c r="R2316" s="3" t="str">
        <f>IF(Table1[[#This Row],[MonthlyCharges]]&lt;35,"low",IF(Table1[[#This Row],[MonthlyCharges]]&lt;70,"Medium","High"))</f>
        <v>Medium</v>
      </c>
    </row>
    <row r="2317" spans="1:18" x14ac:dyDescent="0.35">
      <c r="A2317" s="1" t="s">
        <v>2350</v>
      </c>
      <c r="B2317" s="1" t="s">
        <v>7</v>
      </c>
      <c r="C2317" s="1">
        <v>40</v>
      </c>
      <c r="D2317" s="1" t="s">
        <v>3</v>
      </c>
      <c r="E2317" s="1" t="s">
        <v>3</v>
      </c>
      <c r="F2317" s="1" t="s">
        <v>3</v>
      </c>
      <c r="G2317" s="1">
        <v>57</v>
      </c>
      <c r="H2317" s="1" t="s">
        <v>15</v>
      </c>
      <c r="I2317" s="1" t="s">
        <v>11</v>
      </c>
      <c r="J2317" s="1" t="s">
        <v>40</v>
      </c>
      <c r="K2317" s="1">
        <v>24.79</v>
      </c>
      <c r="L2317" s="1">
        <v>1429.11</v>
      </c>
      <c r="M2317" s="1">
        <v>5</v>
      </c>
      <c r="N2317" s="1">
        <v>6</v>
      </c>
      <c r="O2317" s="1" t="s">
        <v>3</v>
      </c>
      <c r="P2317" s="1" t="str">
        <f>IF(Table1[[#This Row],[Churn]]="Yes","Lost Customer","Active Customer")</f>
        <v>Active Customer</v>
      </c>
      <c r="Q2317" s="3">
        <f>IF(Table1[[#This Row],[Tenure]]&lt;=12,"0-1 Year",)</f>
        <v>0</v>
      </c>
      <c r="R2317" s="3" t="str">
        <f>IF(Table1[[#This Row],[MonthlyCharges]]&lt;35,"low",IF(Table1[[#This Row],[MonthlyCharges]]&lt;70,"Medium","High"))</f>
        <v>low</v>
      </c>
    </row>
    <row r="2318" spans="1:18" x14ac:dyDescent="0.35">
      <c r="A2318" s="1" t="s">
        <v>2351</v>
      </c>
      <c r="B2318" s="1" t="s">
        <v>8</v>
      </c>
      <c r="C2318" s="1">
        <v>50</v>
      </c>
      <c r="D2318" s="1" t="s">
        <v>3</v>
      </c>
      <c r="E2318" s="1" t="s">
        <v>3</v>
      </c>
      <c r="F2318" s="1" t="s">
        <v>4</v>
      </c>
      <c r="G2318" s="1">
        <v>31</v>
      </c>
      <c r="H2318" s="1" t="s">
        <v>16</v>
      </c>
      <c r="I2318" s="1" t="s">
        <v>10</v>
      </c>
      <c r="J2318" s="1" t="s">
        <v>34</v>
      </c>
      <c r="K2318" s="1">
        <v>87.54</v>
      </c>
      <c r="L2318" s="1">
        <v>2722.36</v>
      </c>
      <c r="M2318" s="1">
        <v>5</v>
      </c>
      <c r="N2318" s="1">
        <v>8</v>
      </c>
      <c r="O2318" s="1" t="s">
        <v>3</v>
      </c>
      <c r="P2318" s="1" t="str">
        <f>IF(Table1[[#This Row],[Churn]]="Yes","Lost Customer","Active Customer")</f>
        <v>Active Customer</v>
      </c>
      <c r="Q2318" s="3">
        <f>IF(Table1[[#This Row],[Tenure]]&lt;=12,"0-1 Year",)</f>
        <v>0</v>
      </c>
      <c r="R2318" s="3" t="str">
        <f>IF(Table1[[#This Row],[MonthlyCharges]]&lt;35,"low",IF(Table1[[#This Row],[MonthlyCharges]]&lt;70,"Medium","High"))</f>
        <v>High</v>
      </c>
    </row>
    <row r="2319" spans="1:18" x14ac:dyDescent="0.35">
      <c r="A2319" s="1" t="s">
        <v>2352</v>
      </c>
      <c r="B2319" s="1" t="s">
        <v>7</v>
      </c>
      <c r="C2319" s="1">
        <v>65</v>
      </c>
      <c r="D2319" s="1" t="s">
        <v>3</v>
      </c>
      <c r="E2319" s="1" t="s">
        <v>4</v>
      </c>
      <c r="F2319" s="1" t="s">
        <v>3</v>
      </c>
      <c r="G2319" s="1">
        <v>6</v>
      </c>
      <c r="H2319" s="1" t="s">
        <v>15</v>
      </c>
      <c r="I2319" s="1" t="s">
        <v>11</v>
      </c>
      <c r="J2319" s="1" t="s">
        <v>34</v>
      </c>
      <c r="K2319" s="1">
        <v>49.45</v>
      </c>
      <c r="L2319" s="1">
        <v>294.58</v>
      </c>
      <c r="M2319" s="1">
        <v>7</v>
      </c>
      <c r="N2319" s="1">
        <v>8</v>
      </c>
      <c r="O2319" s="1" t="s">
        <v>3</v>
      </c>
      <c r="P2319" s="1" t="str">
        <f>IF(Table1[[#This Row],[Churn]]="Yes","Lost Customer","Active Customer")</f>
        <v>Active Customer</v>
      </c>
      <c r="Q2319" s="3" t="str">
        <f>IF(Table1[[#This Row],[Tenure]]&lt;=12,"0-1 Year",)</f>
        <v>0-1 Year</v>
      </c>
      <c r="R2319" s="3" t="str">
        <f>IF(Table1[[#This Row],[MonthlyCharges]]&lt;35,"low",IF(Table1[[#This Row],[MonthlyCharges]]&lt;70,"Medium","High"))</f>
        <v>Medium</v>
      </c>
    </row>
    <row r="2320" spans="1:18" x14ac:dyDescent="0.35">
      <c r="A2320" s="1" t="s">
        <v>2353</v>
      </c>
      <c r="B2320" s="1" t="s">
        <v>8</v>
      </c>
      <c r="C2320" s="1">
        <v>44</v>
      </c>
      <c r="D2320" s="1" t="s">
        <v>3</v>
      </c>
      <c r="E2320" s="1" t="s">
        <v>4</v>
      </c>
      <c r="F2320" s="1" t="s">
        <v>3</v>
      </c>
      <c r="G2320" s="1">
        <v>27</v>
      </c>
      <c r="H2320" s="1" t="s">
        <v>15</v>
      </c>
      <c r="I2320" s="1" t="s">
        <v>11</v>
      </c>
      <c r="J2320" s="1" t="s">
        <v>34</v>
      </c>
      <c r="K2320" s="1">
        <v>26.67</v>
      </c>
      <c r="L2320" s="1">
        <v>729.79</v>
      </c>
      <c r="M2320" s="1">
        <v>3</v>
      </c>
      <c r="N2320" s="1">
        <v>2</v>
      </c>
      <c r="O2320" s="1" t="s">
        <v>3</v>
      </c>
      <c r="P2320" s="1" t="str">
        <f>IF(Table1[[#This Row],[Churn]]="Yes","Lost Customer","Active Customer")</f>
        <v>Active Customer</v>
      </c>
      <c r="Q2320" s="3">
        <f>IF(Table1[[#This Row],[Tenure]]&lt;=12,"0-1 Year",)</f>
        <v>0</v>
      </c>
      <c r="R2320" s="3" t="str">
        <f>IF(Table1[[#This Row],[MonthlyCharges]]&lt;35,"low",IF(Table1[[#This Row],[MonthlyCharges]]&lt;70,"Medium","High"))</f>
        <v>low</v>
      </c>
    </row>
    <row r="2321" spans="1:18" x14ac:dyDescent="0.35">
      <c r="A2321" s="1" t="s">
        <v>2354</v>
      </c>
      <c r="B2321" s="1" t="s">
        <v>8</v>
      </c>
      <c r="C2321" s="1">
        <v>70</v>
      </c>
      <c r="D2321" s="1" t="s">
        <v>4</v>
      </c>
      <c r="E2321" s="1" t="s">
        <v>4</v>
      </c>
      <c r="F2321" s="1" t="s">
        <v>4</v>
      </c>
      <c r="G2321" s="1">
        <v>32</v>
      </c>
      <c r="H2321" s="1" t="s">
        <v>14</v>
      </c>
      <c r="I2321" s="1" t="s">
        <v>10</v>
      </c>
      <c r="J2321" s="1" t="s">
        <v>32</v>
      </c>
      <c r="K2321" s="1">
        <v>109.84</v>
      </c>
      <c r="L2321" s="1">
        <v>3530.59</v>
      </c>
      <c r="M2321" s="1">
        <v>1</v>
      </c>
      <c r="N2321" s="1">
        <v>6</v>
      </c>
      <c r="O2321" s="1" t="s">
        <v>3</v>
      </c>
      <c r="P2321" s="1" t="str">
        <f>IF(Table1[[#This Row],[Churn]]="Yes","Lost Customer","Active Customer")</f>
        <v>Active Customer</v>
      </c>
      <c r="Q2321" s="3">
        <f>IF(Table1[[#This Row],[Tenure]]&lt;=12,"0-1 Year",)</f>
        <v>0</v>
      </c>
      <c r="R2321" s="3" t="str">
        <f>IF(Table1[[#This Row],[MonthlyCharges]]&lt;35,"low",IF(Table1[[#This Row],[MonthlyCharges]]&lt;70,"Medium","High"))</f>
        <v>High</v>
      </c>
    </row>
    <row r="2322" spans="1:18" x14ac:dyDescent="0.35">
      <c r="A2322" s="1" t="s">
        <v>2355</v>
      </c>
      <c r="B2322" s="1" t="s">
        <v>8</v>
      </c>
      <c r="C2322" s="1">
        <v>63</v>
      </c>
      <c r="D2322" s="1" t="s">
        <v>4</v>
      </c>
      <c r="E2322" s="1" t="s">
        <v>4</v>
      </c>
      <c r="F2322" s="1" t="s">
        <v>3</v>
      </c>
      <c r="G2322" s="1">
        <v>50</v>
      </c>
      <c r="H2322" s="1" t="s">
        <v>14</v>
      </c>
      <c r="I2322" s="1" t="s">
        <v>11</v>
      </c>
      <c r="J2322" s="1" t="s">
        <v>32</v>
      </c>
      <c r="K2322" s="1">
        <v>118.5</v>
      </c>
      <c r="L2322" s="1">
        <v>5940.18</v>
      </c>
      <c r="M2322" s="1">
        <v>5</v>
      </c>
      <c r="N2322" s="1">
        <v>4</v>
      </c>
      <c r="O2322" s="1" t="s">
        <v>3</v>
      </c>
      <c r="P2322" s="1" t="str">
        <f>IF(Table1[[#This Row],[Churn]]="Yes","Lost Customer","Active Customer")</f>
        <v>Active Customer</v>
      </c>
      <c r="Q2322" s="3">
        <f>IF(Table1[[#This Row],[Tenure]]&lt;=12,"0-1 Year",)</f>
        <v>0</v>
      </c>
      <c r="R2322" s="3" t="str">
        <f>IF(Table1[[#This Row],[MonthlyCharges]]&lt;35,"low",IF(Table1[[#This Row],[MonthlyCharges]]&lt;70,"Medium","High"))</f>
        <v>High</v>
      </c>
    </row>
    <row r="2323" spans="1:18" x14ac:dyDescent="0.35">
      <c r="A2323" s="1" t="s">
        <v>2356</v>
      </c>
      <c r="B2323" s="1" t="s">
        <v>8</v>
      </c>
      <c r="C2323" s="1">
        <v>37</v>
      </c>
      <c r="D2323" s="1" t="s">
        <v>3</v>
      </c>
      <c r="E2323" s="1" t="s">
        <v>3</v>
      </c>
      <c r="F2323" s="1" t="s">
        <v>4</v>
      </c>
      <c r="G2323" s="1">
        <v>14</v>
      </c>
      <c r="H2323" s="1" t="s">
        <v>14</v>
      </c>
      <c r="I2323" s="1" t="s">
        <v>10</v>
      </c>
      <c r="J2323" s="1" t="s">
        <v>40</v>
      </c>
      <c r="K2323" s="1">
        <v>46.71</v>
      </c>
      <c r="L2323" s="1">
        <v>649.41999999999996</v>
      </c>
      <c r="M2323" s="1">
        <v>3</v>
      </c>
      <c r="N2323" s="1">
        <v>7</v>
      </c>
      <c r="O2323" s="1" t="s">
        <v>3</v>
      </c>
      <c r="P2323" s="1" t="str">
        <f>IF(Table1[[#This Row],[Churn]]="Yes","Lost Customer","Active Customer")</f>
        <v>Active Customer</v>
      </c>
      <c r="Q2323" s="3">
        <f>IF(Table1[[#This Row],[Tenure]]&lt;=12,"0-1 Year",)</f>
        <v>0</v>
      </c>
      <c r="R2323" s="3" t="str">
        <f>IF(Table1[[#This Row],[MonthlyCharges]]&lt;35,"low",IF(Table1[[#This Row],[MonthlyCharges]]&lt;70,"Medium","High"))</f>
        <v>Medium</v>
      </c>
    </row>
    <row r="2324" spans="1:18" x14ac:dyDescent="0.35">
      <c r="A2324" s="1" t="s">
        <v>2357</v>
      </c>
      <c r="B2324" s="1" t="s">
        <v>7</v>
      </c>
      <c r="C2324" s="1">
        <v>51</v>
      </c>
      <c r="D2324" s="1" t="s">
        <v>3</v>
      </c>
      <c r="E2324" s="1" t="s">
        <v>4</v>
      </c>
      <c r="F2324" s="1" t="s">
        <v>4</v>
      </c>
      <c r="G2324" s="1">
        <v>38</v>
      </c>
      <c r="H2324" s="1" t="s">
        <v>14</v>
      </c>
      <c r="I2324" s="1" t="s">
        <v>10</v>
      </c>
      <c r="J2324" s="1" t="s">
        <v>32</v>
      </c>
      <c r="K2324" s="1">
        <v>84.97</v>
      </c>
      <c r="L2324" s="1">
        <v>3210.47</v>
      </c>
      <c r="M2324" s="1">
        <v>0</v>
      </c>
      <c r="N2324" s="1">
        <v>3</v>
      </c>
      <c r="O2324" s="1" t="s">
        <v>3</v>
      </c>
      <c r="P2324" s="1" t="str">
        <f>IF(Table1[[#This Row],[Churn]]="Yes","Lost Customer","Active Customer")</f>
        <v>Active Customer</v>
      </c>
      <c r="Q2324" s="3">
        <f>IF(Table1[[#This Row],[Tenure]]&lt;=12,"0-1 Year",)</f>
        <v>0</v>
      </c>
      <c r="R2324" s="3" t="str">
        <f>IF(Table1[[#This Row],[MonthlyCharges]]&lt;35,"low",IF(Table1[[#This Row],[MonthlyCharges]]&lt;70,"Medium","High"))</f>
        <v>High</v>
      </c>
    </row>
    <row r="2325" spans="1:18" x14ac:dyDescent="0.35">
      <c r="A2325" s="1" t="s">
        <v>2358</v>
      </c>
      <c r="B2325" s="1" t="s">
        <v>8</v>
      </c>
      <c r="C2325" s="1">
        <v>53</v>
      </c>
      <c r="D2325" s="1" t="s">
        <v>3</v>
      </c>
      <c r="E2325" s="1" t="s">
        <v>4</v>
      </c>
      <c r="F2325" s="1" t="s">
        <v>4</v>
      </c>
      <c r="G2325" s="1">
        <v>12</v>
      </c>
      <c r="H2325" s="1" t="s">
        <v>14</v>
      </c>
      <c r="I2325" s="1" t="s">
        <v>10</v>
      </c>
      <c r="J2325" s="1" t="s">
        <v>32</v>
      </c>
      <c r="K2325" s="1">
        <v>55.52</v>
      </c>
      <c r="L2325" s="1">
        <v>676.4</v>
      </c>
      <c r="M2325" s="1">
        <v>7</v>
      </c>
      <c r="N2325" s="1">
        <v>7</v>
      </c>
      <c r="O2325" s="1" t="s">
        <v>3</v>
      </c>
      <c r="P2325" s="1" t="str">
        <f>IF(Table1[[#This Row],[Churn]]="Yes","Lost Customer","Active Customer")</f>
        <v>Active Customer</v>
      </c>
      <c r="Q2325" s="3" t="str">
        <f>IF(Table1[[#This Row],[Tenure]]&lt;=12,"0-1 Year",)</f>
        <v>0-1 Year</v>
      </c>
      <c r="R2325" s="3" t="str">
        <f>IF(Table1[[#This Row],[MonthlyCharges]]&lt;35,"low",IF(Table1[[#This Row],[MonthlyCharges]]&lt;70,"Medium","High"))</f>
        <v>Medium</v>
      </c>
    </row>
    <row r="2326" spans="1:18" x14ac:dyDescent="0.35">
      <c r="A2326" s="1" t="s">
        <v>2359</v>
      </c>
      <c r="B2326" s="1" t="s">
        <v>7</v>
      </c>
      <c r="C2326" s="1">
        <v>38</v>
      </c>
      <c r="D2326" s="1" t="s">
        <v>3</v>
      </c>
      <c r="E2326" s="1" t="s">
        <v>4</v>
      </c>
      <c r="F2326" s="1" t="s">
        <v>3</v>
      </c>
      <c r="G2326" s="1">
        <v>56</v>
      </c>
      <c r="H2326" s="1" t="s">
        <v>16</v>
      </c>
      <c r="I2326" s="1" t="s">
        <v>11</v>
      </c>
      <c r="J2326" s="1" t="s">
        <v>34</v>
      </c>
      <c r="K2326" s="1">
        <v>89.09</v>
      </c>
      <c r="L2326" s="1">
        <v>4993.43</v>
      </c>
      <c r="M2326" s="1">
        <v>5</v>
      </c>
      <c r="N2326" s="1">
        <v>10</v>
      </c>
      <c r="O2326" s="1" t="s">
        <v>3</v>
      </c>
      <c r="P2326" s="1" t="str">
        <f>IF(Table1[[#This Row],[Churn]]="Yes","Lost Customer","Active Customer")</f>
        <v>Active Customer</v>
      </c>
      <c r="Q2326" s="3">
        <f>IF(Table1[[#This Row],[Tenure]]&lt;=12,"0-1 Year",)</f>
        <v>0</v>
      </c>
      <c r="R2326" s="3" t="str">
        <f>IF(Table1[[#This Row],[MonthlyCharges]]&lt;35,"low",IF(Table1[[#This Row],[MonthlyCharges]]&lt;70,"Medium","High"))</f>
        <v>High</v>
      </c>
    </row>
    <row r="2327" spans="1:18" x14ac:dyDescent="0.35">
      <c r="A2327" s="1" t="s">
        <v>2360</v>
      </c>
      <c r="B2327" s="1" t="s">
        <v>7</v>
      </c>
      <c r="C2327" s="1">
        <v>73</v>
      </c>
      <c r="D2327" s="1" t="s">
        <v>4</v>
      </c>
      <c r="E2327" s="1" t="s">
        <v>3</v>
      </c>
      <c r="F2327" s="1" t="s">
        <v>3</v>
      </c>
      <c r="G2327" s="1">
        <v>34</v>
      </c>
      <c r="H2327" s="1" t="s">
        <v>14</v>
      </c>
      <c r="I2327" s="1" t="s">
        <v>11</v>
      </c>
      <c r="J2327" s="1" t="s">
        <v>34</v>
      </c>
      <c r="K2327" s="1">
        <v>79.11</v>
      </c>
      <c r="L2327" s="1">
        <v>2694.48</v>
      </c>
      <c r="M2327" s="1">
        <v>5</v>
      </c>
      <c r="N2327" s="1">
        <v>5</v>
      </c>
      <c r="O2327" s="1" t="s">
        <v>3</v>
      </c>
      <c r="P2327" s="1" t="str">
        <f>IF(Table1[[#This Row],[Churn]]="Yes","Lost Customer","Active Customer")</f>
        <v>Active Customer</v>
      </c>
      <c r="Q2327" s="3">
        <f>IF(Table1[[#This Row],[Tenure]]&lt;=12,"0-1 Year",)</f>
        <v>0</v>
      </c>
      <c r="R2327" s="3" t="str">
        <f>IF(Table1[[#This Row],[MonthlyCharges]]&lt;35,"low",IF(Table1[[#This Row],[MonthlyCharges]]&lt;70,"Medium","High"))</f>
        <v>High</v>
      </c>
    </row>
    <row r="2328" spans="1:18" x14ac:dyDescent="0.35">
      <c r="A2328" s="1" t="s">
        <v>2361</v>
      </c>
      <c r="B2328" s="1" t="s">
        <v>7</v>
      </c>
      <c r="C2328" s="1">
        <v>64</v>
      </c>
      <c r="D2328" s="1" t="s">
        <v>3</v>
      </c>
      <c r="E2328" s="1" t="s">
        <v>3</v>
      </c>
      <c r="F2328" s="1" t="s">
        <v>3</v>
      </c>
      <c r="G2328" s="1">
        <v>19</v>
      </c>
      <c r="H2328" s="1" t="s">
        <v>16</v>
      </c>
      <c r="I2328" s="1" t="s">
        <v>10</v>
      </c>
      <c r="J2328" s="1" t="s">
        <v>44</v>
      </c>
      <c r="K2328" s="1">
        <v>31.02</v>
      </c>
      <c r="L2328" s="1">
        <v>586.76</v>
      </c>
      <c r="M2328" s="1">
        <v>0</v>
      </c>
      <c r="N2328" s="1">
        <v>5</v>
      </c>
      <c r="O2328" s="1" t="s">
        <v>3</v>
      </c>
      <c r="P2328" s="1" t="str">
        <f>IF(Table1[[#This Row],[Churn]]="Yes","Lost Customer","Active Customer")</f>
        <v>Active Customer</v>
      </c>
      <c r="Q2328" s="3">
        <f>IF(Table1[[#This Row],[Tenure]]&lt;=12,"0-1 Year",)</f>
        <v>0</v>
      </c>
      <c r="R2328" s="3" t="str">
        <f>IF(Table1[[#This Row],[MonthlyCharges]]&lt;35,"low",IF(Table1[[#This Row],[MonthlyCharges]]&lt;70,"Medium","High"))</f>
        <v>low</v>
      </c>
    </row>
    <row r="2329" spans="1:18" x14ac:dyDescent="0.35">
      <c r="A2329" s="1" t="s">
        <v>2362</v>
      </c>
      <c r="B2329" s="1" t="s">
        <v>7</v>
      </c>
      <c r="C2329" s="1">
        <v>27</v>
      </c>
      <c r="D2329" s="1" t="s">
        <v>3</v>
      </c>
      <c r="E2329" s="1" t="s">
        <v>4</v>
      </c>
      <c r="F2329" s="1" t="s">
        <v>4</v>
      </c>
      <c r="G2329" s="1">
        <v>8</v>
      </c>
      <c r="H2329" s="1" t="s">
        <v>14</v>
      </c>
      <c r="I2329" s="1" t="s">
        <v>11</v>
      </c>
      <c r="J2329" s="1" t="s">
        <v>44</v>
      </c>
      <c r="K2329" s="1">
        <v>76.17</v>
      </c>
      <c r="L2329" s="1">
        <v>599.34</v>
      </c>
      <c r="M2329" s="1">
        <v>2</v>
      </c>
      <c r="N2329" s="1">
        <v>2</v>
      </c>
      <c r="O2329" s="1" t="s">
        <v>4</v>
      </c>
      <c r="P2329" s="1" t="str">
        <f>IF(Table1[[#This Row],[Churn]]="Yes","Lost Customer","Active Customer")</f>
        <v>Lost Customer</v>
      </c>
      <c r="Q2329" s="3" t="str">
        <f>IF(Table1[[#This Row],[Tenure]]&lt;=12,"0-1 Year",)</f>
        <v>0-1 Year</v>
      </c>
      <c r="R2329" s="3" t="str">
        <f>IF(Table1[[#This Row],[MonthlyCharges]]&lt;35,"low",IF(Table1[[#This Row],[MonthlyCharges]]&lt;70,"Medium","High"))</f>
        <v>High</v>
      </c>
    </row>
    <row r="2330" spans="1:18" x14ac:dyDescent="0.35">
      <c r="A2330" s="1" t="s">
        <v>2363</v>
      </c>
      <c r="B2330" s="1" t="s">
        <v>8</v>
      </c>
      <c r="C2330" s="1">
        <v>23</v>
      </c>
      <c r="D2330" s="1" t="s">
        <v>3</v>
      </c>
      <c r="E2330" s="1" t="s">
        <v>4</v>
      </c>
      <c r="F2330" s="1" t="s">
        <v>3</v>
      </c>
      <c r="G2330" s="1">
        <v>31</v>
      </c>
      <c r="H2330" s="1" t="s">
        <v>14</v>
      </c>
      <c r="I2330" s="1" t="s">
        <v>10</v>
      </c>
      <c r="J2330" s="1" t="s">
        <v>44</v>
      </c>
      <c r="K2330" s="1">
        <v>24.59</v>
      </c>
      <c r="L2330" s="1">
        <v>778.14</v>
      </c>
      <c r="M2330" s="1">
        <v>4</v>
      </c>
      <c r="N2330" s="1">
        <v>1</v>
      </c>
      <c r="O2330" s="1" t="s">
        <v>3</v>
      </c>
      <c r="P2330" s="1" t="str">
        <f>IF(Table1[[#This Row],[Churn]]="Yes","Lost Customer","Active Customer")</f>
        <v>Active Customer</v>
      </c>
      <c r="Q2330" s="3">
        <f>IF(Table1[[#This Row],[Tenure]]&lt;=12,"0-1 Year",)</f>
        <v>0</v>
      </c>
      <c r="R2330" s="3" t="str">
        <f>IF(Table1[[#This Row],[MonthlyCharges]]&lt;35,"low",IF(Table1[[#This Row],[MonthlyCharges]]&lt;70,"Medium","High"))</f>
        <v>low</v>
      </c>
    </row>
    <row r="2331" spans="1:18" x14ac:dyDescent="0.35">
      <c r="A2331" s="1" t="s">
        <v>2364</v>
      </c>
      <c r="B2331" s="1" t="s">
        <v>8</v>
      </c>
      <c r="C2331" s="1">
        <v>47</v>
      </c>
      <c r="D2331" s="1" t="s">
        <v>3</v>
      </c>
      <c r="E2331" s="1" t="s">
        <v>3</v>
      </c>
      <c r="F2331" s="1" t="s">
        <v>3</v>
      </c>
      <c r="G2331" s="1">
        <v>66</v>
      </c>
      <c r="H2331" s="1" t="s">
        <v>14</v>
      </c>
      <c r="I2331" s="1" t="s">
        <v>11</v>
      </c>
      <c r="J2331" s="1" t="s">
        <v>40</v>
      </c>
      <c r="K2331" s="1">
        <v>45.12</v>
      </c>
      <c r="L2331" s="1">
        <v>2980.43</v>
      </c>
      <c r="M2331" s="1">
        <v>7</v>
      </c>
      <c r="N2331" s="1">
        <v>5</v>
      </c>
      <c r="O2331" s="1" t="s">
        <v>3</v>
      </c>
      <c r="P2331" s="1" t="str">
        <f>IF(Table1[[#This Row],[Churn]]="Yes","Lost Customer","Active Customer")</f>
        <v>Active Customer</v>
      </c>
      <c r="Q2331" s="3">
        <f>IF(Table1[[#This Row],[Tenure]]&lt;=12,"0-1 Year",)</f>
        <v>0</v>
      </c>
      <c r="R2331" s="3" t="str">
        <f>IF(Table1[[#This Row],[MonthlyCharges]]&lt;35,"low",IF(Table1[[#This Row],[MonthlyCharges]]&lt;70,"Medium","High"))</f>
        <v>Medium</v>
      </c>
    </row>
    <row r="2332" spans="1:18" x14ac:dyDescent="0.35">
      <c r="A2332" s="1" t="s">
        <v>2365</v>
      </c>
      <c r="B2332" s="1" t="s">
        <v>8</v>
      </c>
      <c r="C2332" s="1">
        <v>28</v>
      </c>
      <c r="D2332" s="1" t="s">
        <v>3</v>
      </c>
      <c r="E2332" s="1" t="s">
        <v>4</v>
      </c>
      <c r="F2332" s="1" t="s">
        <v>3</v>
      </c>
      <c r="G2332" s="1">
        <v>39</v>
      </c>
      <c r="H2332" s="1" t="s">
        <v>14</v>
      </c>
      <c r="I2332" s="1" t="s">
        <v>11</v>
      </c>
      <c r="J2332" s="1" t="s">
        <v>34</v>
      </c>
      <c r="K2332" s="1">
        <v>31.4</v>
      </c>
      <c r="L2332" s="1">
        <v>1225.3900000000001</v>
      </c>
      <c r="M2332" s="1">
        <v>7</v>
      </c>
      <c r="N2332" s="1">
        <v>7</v>
      </c>
      <c r="O2332" s="1" t="s">
        <v>3</v>
      </c>
      <c r="P2332" s="1" t="str">
        <f>IF(Table1[[#This Row],[Churn]]="Yes","Lost Customer","Active Customer")</f>
        <v>Active Customer</v>
      </c>
      <c r="Q2332" s="3">
        <f>IF(Table1[[#This Row],[Tenure]]&lt;=12,"0-1 Year",)</f>
        <v>0</v>
      </c>
      <c r="R2332" s="3" t="str">
        <f>IF(Table1[[#This Row],[MonthlyCharges]]&lt;35,"low",IF(Table1[[#This Row],[MonthlyCharges]]&lt;70,"Medium","High"))</f>
        <v>low</v>
      </c>
    </row>
    <row r="2333" spans="1:18" x14ac:dyDescent="0.35">
      <c r="A2333" s="1" t="s">
        <v>2366</v>
      </c>
      <c r="B2333" s="1" t="s">
        <v>8</v>
      </c>
      <c r="C2333" s="1">
        <v>19</v>
      </c>
      <c r="D2333" s="1" t="s">
        <v>3</v>
      </c>
      <c r="E2333" s="1" t="s">
        <v>4</v>
      </c>
      <c r="F2333" s="1" t="s">
        <v>4</v>
      </c>
      <c r="G2333" s="1">
        <v>4</v>
      </c>
      <c r="H2333" s="1" t="s">
        <v>16</v>
      </c>
      <c r="I2333" s="1" t="s">
        <v>11</v>
      </c>
      <c r="J2333" s="1" t="s">
        <v>32</v>
      </c>
      <c r="K2333" s="1">
        <v>25.5</v>
      </c>
      <c r="L2333" s="1">
        <v>105.78</v>
      </c>
      <c r="M2333" s="1">
        <v>2</v>
      </c>
      <c r="N2333" s="1">
        <v>6</v>
      </c>
      <c r="O2333" s="1" t="s">
        <v>3</v>
      </c>
      <c r="P2333" s="1" t="str">
        <f>IF(Table1[[#This Row],[Churn]]="Yes","Lost Customer","Active Customer")</f>
        <v>Active Customer</v>
      </c>
      <c r="Q2333" s="3" t="str">
        <f>IF(Table1[[#This Row],[Tenure]]&lt;=12,"0-1 Year",)</f>
        <v>0-1 Year</v>
      </c>
      <c r="R2333" s="3" t="str">
        <f>IF(Table1[[#This Row],[MonthlyCharges]]&lt;35,"low",IF(Table1[[#This Row],[MonthlyCharges]]&lt;70,"Medium","High"))</f>
        <v>low</v>
      </c>
    </row>
    <row r="2334" spans="1:18" x14ac:dyDescent="0.35">
      <c r="A2334" s="1" t="s">
        <v>2367</v>
      </c>
      <c r="B2334" s="1" t="s">
        <v>7</v>
      </c>
      <c r="C2334" s="1">
        <v>71</v>
      </c>
      <c r="D2334" s="1" t="s">
        <v>4</v>
      </c>
      <c r="E2334" s="1" t="s">
        <v>4</v>
      </c>
      <c r="F2334" s="1" t="s">
        <v>3</v>
      </c>
      <c r="G2334" s="1">
        <v>3</v>
      </c>
      <c r="H2334" s="1" t="s">
        <v>16</v>
      </c>
      <c r="I2334" s="1" t="s">
        <v>11</v>
      </c>
      <c r="J2334" s="1" t="s">
        <v>32</v>
      </c>
      <c r="K2334" s="1">
        <v>71.849999999999994</v>
      </c>
      <c r="L2334" s="1">
        <v>227.84</v>
      </c>
      <c r="M2334" s="1">
        <v>7</v>
      </c>
      <c r="N2334" s="1">
        <v>9</v>
      </c>
      <c r="O2334" s="1" t="s">
        <v>3</v>
      </c>
      <c r="P2334" s="1" t="str">
        <f>IF(Table1[[#This Row],[Churn]]="Yes","Lost Customer","Active Customer")</f>
        <v>Active Customer</v>
      </c>
      <c r="Q2334" s="3" t="str">
        <f>IF(Table1[[#This Row],[Tenure]]&lt;=12,"0-1 Year",)</f>
        <v>0-1 Year</v>
      </c>
      <c r="R2334" s="3" t="str">
        <f>IF(Table1[[#This Row],[MonthlyCharges]]&lt;35,"low",IF(Table1[[#This Row],[MonthlyCharges]]&lt;70,"Medium","High"))</f>
        <v>High</v>
      </c>
    </row>
    <row r="2335" spans="1:18" x14ac:dyDescent="0.35">
      <c r="A2335" s="1" t="s">
        <v>2368</v>
      </c>
      <c r="B2335" s="1" t="s">
        <v>7</v>
      </c>
      <c r="C2335" s="1">
        <v>41</v>
      </c>
      <c r="D2335" s="1" t="s">
        <v>3</v>
      </c>
      <c r="E2335" s="1" t="s">
        <v>4</v>
      </c>
      <c r="F2335" s="1" t="s">
        <v>3</v>
      </c>
      <c r="G2335" s="1">
        <v>7</v>
      </c>
      <c r="H2335" s="1" t="s">
        <v>15</v>
      </c>
      <c r="I2335" s="1" t="s">
        <v>10</v>
      </c>
      <c r="J2335" s="1" t="s">
        <v>32</v>
      </c>
      <c r="K2335" s="1">
        <v>25.09</v>
      </c>
      <c r="L2335" s="1">
        <v>169.46</v>
      </c>
      <c r="M2335" s="1">
        <v>1</v>
      </c>
      <c r="N2335" s="1">
        <v>2</v>
      </c>
      <c r="O2335" s="1" t="s">
        <v>3</v>
      </c>
      <c r="P2335" s="1" t="str">
        <f>IF(Table1[[#This Row],[Churn]]="Yes","Lost Customer","Active Customer")</f>
        <v>Active Customer</v>
      </c>
      <c r="Q2335" s="3" t="str">
        <f>IF(Table1[[#This Row],[Tenure]]&lt;=12,"0-1 Year",)</f>
        <v>0-1 Year</v>
      </c>
      <c r="R2335" s="3" t="str">
        <f>IF(Table1[[#This Row],[MonthlyCharges]]&lt;35,"low",IF(Table1[[#This Row],[MonthlyCharges]]&lt;70,"Medium","High"))</f>
        <v>low</v>
      </c>
    </row>
    <row r="2336" spans="1:18" x14ac:dyDescent="0.35">
      <c r="A2336" s="1" t="s">
        <v>2369</v>
      </c>
      <c r="B2336" s="1" t="s">
        <v>8</v>
      </c>
      <c r="C2336" s="1">
        <v>60</v>
      </c>
      <c r="D2336" s="1" t="s">
        <v>4</v>
      </c>
      <c r="E2336" s="1" t="s">
        <v>3</v>
      </c>
      <c r="F2336" s="1" t="s">
        <v>4</v>
      </c>
      <c r="G2336" s="1">
        <v>30</v>
      </c>
      <c r="H2336" s="1" t="s">
        <v>14</v>
      </c>
      <c r="I2336" s="1" t="s">
        <v>11</v>
      </c>
      <c r="J2336" s="1" t="s">
        <v>40</v>
      </c>
      <c r="K2336" s="1">
        <v>82.29</v>
      </c>
      <c r="L2336" s="1">
        <v>2469.4899999999998</v>
      </c>
      <c r="M2336" s="1">
        <v>6</v>
      </c>
      <c r="N2336" s="1">
        <v>8</v>
      </c>
      <c r="O2336" s="1" t="s">
        <v>3</v>
      </c>
      <c r="P2336" s="1" t="str">
        <f>IF(Table1[[#This Row],[Churn]]="Yes","Lost Customer","Active Customer")</f>
        <v>Active Customer</v>
      </c>
      <c r="Q2336" s="3">
        <f>IF(Table1[[#This Row],[Tenure]]&lt;=12,"0-1 Year",)</f>
        <v>0</v>
      </c>
      <c r="R2336" s="3" t="str">
        <f>IF(Table1[[#This Row],[MonthlyCharges]]&lt;35,"low",IF(Table1[[#This Row],[MonthlyCharges]]&lt;70,"Medium","High"))</f>
        <v>High</v>
      </c>
    </row>
    <row r="2337" spans="1:18" x14ac:dyDescent="0.35">
      <c r="A2337" s="1" t="s">
        <v>2370</v>
      </c>
      <c r="B2337" s="1" t="s">
        <v>7</v>
      </c>
      <c r="C2337" s="1">
        <v>26</v>
      </c>
      <c r="D2337" s="1" t="s">
        <v>3</v>
      </c>
      <c r="E2337" s="1" t="s">
        <v>3</v>
      </c>
      <c r="F2337" s="1" t="s">
        <v>4</v>
      </c>
      <c r="G2337" s="1">
        <v>13</v>
      </c>
      <c r="H2337" s="1" t="s">
        <v>14</v>
      </c>
      <c r="I2337" s="1" t="s">
        <v>12</v>
      </c>
      <c r="J2337" s="1" t="s">
        <v>34</v>
      </c>
      <c r="K2337" s="1">
        <v>0</v>
      </c>
      <c r="L2337" s="1">
        <v>6.59</v>
      </c>
      <c r="M2337" s="1">
        <v>8</v>
      </c>
      <c r="N2337" s="1">
        <v>6</v>
      </c>
      <c r="O2337" s="1" t="s">
        <v>3</v>
      </c>
      <c r="P2337" s="1" t="str">
        <f>IF(Table1[[#This Row],[Churn]]="Yes","Lost Customer","Active Customer")</f>
        <v>Active Customer</v>
      </c>
      <c r="Q2337" s="3">
        <f>IF(Table1[[#This Row],[Tenure]]&lt;=12,"0-1 Year",)</f>
        <v>0</v>
      </c>
      <c r="R2337" s="3" t="str">
        <f>IF(Table1[[#This Row],[MonthlyCharges]]&lt;35,"low",IF(Table1[[#This Row],[MonthlyCharges]]&lt;70,"Medium","High"))</f>
        <v>low</v>
      </c>
    </row>
    <row r="2338" spans="1:18" x14ac:dyDescent="0.35">
      <c r="A2338" s="1" t="s">
        <v>2371</v>
      </c>
      <c r="B2338" s="1" t="s">
        <v>8</v>
      </c>
      <c r="C2338" s="1">
        <v>28</v>
      </c>
      <c r="D2338" s="1" t="s">
        <v>3</v>
      </c>
      <c r="E2338" s="1" t="s">
        <v>3</v>
      </c>
      <c r="F2338" s="1" t="s">
        <v>3</v>
      </c>
      <c r="G2338" s="1">
        <v>20</v>
      </c>
      <c r="H2338" s="1" t="s">
        <v>16</v>
      </c>
      <c r="I2338" s="1" t="s">
        <v>10</v>
      </c>
      <c r="J2338" s="1" t="s">
        <v>32</v>
      </c>
      <c r="K2338" s="1">
        <v>36.25</v>
      </c>
      <c r="L2338" s="1">
        <v>717.68</v>
      </c>
      <c r="M2338" s="1">
        <v>1</v>
      </c>
      <c r="N2338" s="1">
        <v>10</v>
      </c>
      <c r="O2338" s="1" t="s">
        <v>3</v>
      </c>
      <c r="P2338" s="1" t="str">
        <f>IF(Table1[[#This Row],[Churn]]="Yes","Lost Customer","Active Customer")</f>
        <v>Active Customer</v>
      </c>
      <c r="Q2338" s="3">
        <f>IF(Table1[[#This Row],[Tenure]]&lt;=12,"0-1 Year",)</f>
        <v>0</v>
      </c>
      <c r="R2338" s="3" t="str">
        <f>IF(Table1[[#This Row],[MonthlyCharges]]&lt;35,"low",IF(Table1[[#This Row],[MonthlyCharges]]&lt;70,"Medium","High"))</f>
        <v>Medium</v>
      </c>
    </row>
    <row r="2339" spans="1:18" x14ac:dyDescent="0.35">
      <c r="A2339" s="1" t="s">
        <v>2372</v>
      </c>
      <c r="B2339" s="1" t="s">
        <v>7</v>
      </c>
      <c r="C2339" s="1">
        <v>46</v>
      </c>
      <c r="D2339" s="1" t="s">
        <v>3</v>
      </c>
      <c r="E2339" s="1" t="s">
        <v>4</v>
      </c>
      <c r="F2339" s="1" t="s">
        <v>3</v>
      </c>
      <c r="G2339" s="1">
        <v>44</v>
      </c>
      <c r="H2339" s="1" t="s">
        <v>14</v>
      </c>
      <c r="I2339" s="1" t="s">
        <v>12</v>
      </c>
      <c r="J2339" s="1" t="s">
        <v>40</v>
      </c>
      <c r="K2339" s="1">
        <v>0</v>
      </c>
      <c r="L2339" s="1">
        <v>14</v>
      </c>
      <c r="M2339" s="1">
        <v>2</v>
      </c>
      <c r="N2339" s="1">
        <v>4</v>
      </c>
      <c r="O2339" s="1" t="s">
        <v>3</v>
      </c>
      <c r="P2339" s="1" t="str">
        <f>IF(Table1[[#This Row],[Churn]]="Yes","Lost Customer","Active Customer")</f>
        <v>Active Customer</v>
      </c>
      <c r="Q2339" s="3">
        <f>IF(Table1[[#This Row],[Tenure]]&lt;=12,"0-1 Year",)</f>
        <v>0</v>
      </c>
      <c r="R2339" s="3" t="str">
        <f>IF(Table1[[#This Row],[MonthlyCharges]]&lt;35,"low",IF(Table1[[#This Row],[MonthlyCharges]]&lt;70,"Medium","High"))</f>
        <v>low</v>
      </c>
    </row>
    <row r="2340" spans="1:18" x14ac:dyDescent="0.35">
      <c r="A2340" s="1" t="s">
        <v>2373</v>
      </c>
      <c r="B2340" s="1" t="s">
        <v>7</v>
      </c>
      <c r="C2340" s="1">
        <v>56</v>
      </c>
      <c r="D2340" s="1" t="s">
        <v>3</v>
      </c>
      <c r="E2340" s="1" t="s">
        <v>3</v>
      </c>
      <c r="F2340" s="1" t="s">
        <v>4</v>
      </c>
      <c r="G2340" s="1">
        <v>60</v>
      </c>
      <c r="H2340" s="1" t="s">
        <v>15</v>
      </c>
      <c r="I2340" s="1" t="s">
        <v>11</v>
      </c>
      <c r="J2340" s="1" t="s">
        <v>44</v>
      </c>
      <c r="K2340" s="1">
        <v>96.06</v>
      </c>
      <c r="L2340" s="1">
        <v>5754.97</v>
      </c>
      <c r="M2340" s="1">
        <v>5</v>
      </c>
      <c r="N2340" s="1">
        <v>8</v>
      </c>
      <c r="O2340" s="1" t="s">
        <v>3</v>
      </c>
      <c r="P2340" s="1" t="str">
        <f>IF(Table1[[#This Row],[Churn]]="Yes","Lost Customer","Active Customer")</f>
        <v>Active Customer</v>
      </c>
      <c r="Q2340" s="3">
        <f>IF(Table1[[#This Row],[Tenure]]&lt;=12,"0-1 Year",)</f>
        <v>0</v>
      </c>
      <c r="R2340" s="3" t="str">
        <f>IF(Table1[[#This Row],[MonthlyCharges]]&lt;35,"low",IF(Table1[[#This Row],[MonthlyCharges]]&lt;70,"Medium","High"))</f>
        <v>High</v>
      </c>
    </row>
    <row r="2341" spans="1:18" x14ac:dyDescent="0.35">
      <c r="A2341" s="1" t="s">
        <v>2374</v>
      </c>
      <c r="B2341" s="1" t="s">
        <v>7</v>
      </c>
      <c r="C2341" s="1">
        <v>74</v>
      </c>
      <c r="D2341" s="1" t="s">
        <v>3</v>
      </c>
      <c r="E2341" s="1" t="s">
        <v>3</v>
      </c>
      <c r="F2341" s="1" t="s">
        <v>4</v>
      </c>
      <c r="G2341" s="1">
        <v>41</v>
      </c>
      <c r="H2341" s="1" t="s">
        <v>14</v>
      </c>
      <c r="I2341" s="1" t="s">
        <v>10</v>
      </c>
      <c r="J2341" s="1" t="s">
        <v>40</v>
      </c>
      <c r="K2341" s="1">
        <v>38.19</v>
      </c>
      <c r="L2341" s="1">
        <v>1576.5</v>
      </c>
      <c r="M2341" s="1">
        <v>2</v>
      </c>
      <c r="N2341" s="1">
        <v>1</v>
      </c>
      <c r="O2341" s="1" t="s">
        <v>3</v>
      </c>
      <c r="P2341" s="1" t="str">
        <f>IF(Table1[[#This Row],[Churn]]="Yes","Lost Customer","Active Customer")</f>
        <v>Active Customer</v>
      </c>
      <c r="Q2341" s="3">
        <f>IF(Table1[[#This Row],[Tenure]]&lt;=12,"0-1 Year",)</f>
        <v>0</v>
      </c>
      <c r="R2341" s="3" t="str">
        <f>IF(Table1[[#This Row],[MonthlyCharges]]&lt;35,"low",IF(Table1[[#This Row],[MonthlyCharges]]&lt;70,"Medium","High"))</f>
        <v>Medium</v>
      </c>
    </row>
    <row r="2342" spans="1:18" x14ac:dyDescent="0.35">
      <c r="A2342" s="1" t="s">
        <v>2375</v>
      </c>
      <c r="B2342" s="1" t="s">
        <v>8</v>
      </c>
      <c r="C2342" s="1">
        <v>70</v>
      </c>
      <c r="D2342" s="1" t="s">
        <v>4</v>
      </c>
      <c r="E2342" s="1" t="s">
        <v>3</v>
      </c>
      <c r="F2342" s="1" t="s">
        <v>4</v>
      </c>
      <c r="G2342" s="1">
        <v>39</v>
      </c>
      <c r="H2342" s="1" t="s">
        <v>14</v>
      </c>
      <c r="I2342" s="1" t="s">
        <v>11</v>
      </c>
      <c r="J2342" s="1" t="s">
        <v>34</v>
      </c>
      <c r="K2342" s="1">
        <v>28.76</v>
      </c>
      <c r="L2342" s="1">
        <v>1103.0899999999999</v>
      </c>
      <c r="M2342" s="1">
        <v>0</v>
      </c>
      <c r="N2342" s="1">
        <v>6</v>
      </c>
      <c r="O2342" s="1" t="s">
        <v>3</v>
      </c>
      <c r="P2342" s="1" t="str">
        <f>IF(Table1[[#This Row],[Churn]]="Yes","Lost Customer","Active Customer")</f>
        <v>Active Customer</v>
      </c>
      <c r="Q2342" s="3">
        <f>IF(Table1[[#This Row],[Tenure]]&lt;=12,"0-1 Year",)</f>
        <v>0</v>
      </c>
      <c r="R2342" s="3" t="str">
        <f>IF(Table1[[#This Row],[MonthlyCharges]]&lt;35,"low",IF(Table1[[#This Row],[MonthlyCharges]]&lt;70,"Medium","High"))</f>
        <v>low</v>
      </c>
    </row>
    <row r="2343" spans="1:18" x14ac:dyDescent="0.35">
      <c r="A2343" s="1" t="s">
        <v>2376</v>
      </c>
      <c r="B2343" s="1" t="s">
        <v>8</v>
      </c>
      <c r="C2343" s="1">
        <v>60</v>
      </c>
      <c r="D2343" s="1" t="s">
        <v>4</v>
      </c>
      <c r="E2343" s="1" t="s">
        <v>3</v>
      </c>
      <c r="F2343" s="1" t="s">
        <v>3</v>
      </c>
      <c r="G2343" s="1">
        <v>13</v>
      </c>
      <c r="H2343" s="1" t="s">
        <v>15</v>
      </c>
      <c r="I2343" s="1" t="s">
        <v>10</v>
      </c>
      <c r="J2343" s="1" t="s">
        <v>44</v>
      </c>
      <c r="K2343" s="1">
        <v>80.16</v>
      </c>
      <c r="L2343" s="1">
        <v>1045.26</v>
      </c>
      <c r="M2343" s="1">
        <v>2</v>
      </c>
      <c r="N2343" s="1">
        <v>8</v>
      </c>
      <c r="O2343" s="1" t="s">
        <v>3</v>
      </c>
      <c r="P2343" s="1" t="str">
        <f>IF(Table1[[#This Row],[Churn]]="Yes","Lost Customer","Active Customer")</f>
        <v>Active Customer</v>
      </c>
      <c r="Q2343" s="3">
        <f>IF(Table1[[#This Row],[Tenure]]&lt;=12,"0-1 Year",)</f>
        <v>0</v>
      </c>
      <c r="R2343" s="3" t="str">
        <f>IF(Table1[[#This Row],[MonthlyCharges]]&lt;35,"low",IF(Table1[[#This Row],[MonthlyCharges]]&lt;70,"Medium","High"))</f>
        <v>High</v>
      </c>
    </row>
    <row r="2344" spans="1:18" x14ac:dyDescent="0.35">
      <c r="A2344" s="1" t="s">
        <v>2377</v>
      </c>
      <c r="B2344" s="1" t="s">
        <v>8</v>
      </c>
      <c r="C2344" s="1">
        <v>67</v>
      </c>
      <c r="D2344" s="1" t="s">
        <v>4</v>
      </c>
      <c r="E2344" s="1" t="s">
        <v>3</v>
      </c>
      <c r="F2344" s="1" t="s">
        <v>4</v>
      </c>
      <c r="G2344" s="1">
        <v>21</v>
      </c>
      <c r="H2344" s="1" t="s">
        <v>14</v>
      </c>
      <c r="I2344" s="1" t="s">
        <v>10</v>
      </c>
      <c r="J2344" s="1" t="s">
        <v>34</v>
      </c>
      <c r="K2344" s="1">
        <v>80.88</v>
      </c>
      <c r="L2344" s="1">
        <v>1705.53</v>
      </c>
      <c r="M2344" s="1">
        <v>5</v>
      </c>
      <c r="N2344" s="1">
        <v>6</v>
      </c>
      <c r="O2344" s="1" t="s">
        <v>3</v>
      </c>
      <c r="P2344" s="1" t="str">
        <f>IF(Table1[[#This Row],[Churn]]="Yes","Lost Customer","Active Customer")</f>
        <v>Active Customer</v>
      </c>
      <c r="Q2344" s="3">
        <f>IF(Table1[[#This Row],[Tenure]]&lt;=12,"0-1 Year",)</f>
        <v>0</v>
      </c>
      <c r="R2344" s="3" t="str">
        <f>IF(Table1[[#This Row],[MonthlyCharges]]&lt;35,"low",IF(Table1[[#This Row],[MonthlyCharges]]&lt;70,"Medium","High"))</f>
        <v>High</v>
      </c>
    </row>
    <row r="2345" spans="1:18" x14ac:dyDescent="0.35">
      <c r="A2345" s="1" t="s">
        <v>2378</v>
      </c>
      <c r="B2345" s="1" t="s">
        <v>8</v>
      </c>
      <c r="C2345" s="1">
        <v>75</v>
      </c>
      <c r="D2345" s="1" t="s">
        <v>4</v>
      </c>
      <c r="E2345" s="1" t="s">
        <v>4</v>
      </c>
      <c r="F2345" s="1" t="s">
        <v>3</v>
      </c>
      <c r="G2345" s="1">
        <v>60</v>
      </c>
      <c r="H2345" s="1" t="s">
        <v>16</v>
      </c>
      <c r="I2345" s="1" t="s">
        <v>10</v>
      </c>
      <c r="J2345" s="1" t="s">
        <v>34</v>
      </c>
      <c r="K2345" s="1">
        <v>111.82</v>
      </c>
      <c r="L2345" s="1">
        <v>6707.93</v>
      </c>
      <c r="M2345" s="1">
        <v>5</v>
      </c>
      <c r="N2345" s="1">
        <v>9</v>
      </c>
      <c r="O2345" s="1" t="s">
        <v>3</v>
      </c>
      <c r="P2345" s="1" t="str">
        <f>IF(Table1[[#This Row],[Churn]]="Yes","Lost Customer","Active Customer")</f>
        <v>Active Customer</v>
      </c>
      <c r="Q2345" s="3">
        <f>IF(Table1[[#This Row],[Tenure]]&lt;=12,"0-1 Year",)</f>
        <v>0</v>
      </c>
      <c r="R2345" s="3" t="str">
        <f>IF(Table1[[#This Row],[MonthlyCharges]]&lt;35,"low",IF(Table1[[#This Row],[MonthlyCharges]]&lt;70,"Medium","High"))</f>
        <v>High</v>
      </c>
    </row>
    <row r="2346" spans="1:18" x14ac:dyDescent="0.35">
      <c r="A2346" s="1" t="s">
        <v>2379</v>
      </c>
      <c r="B2346" s="1" t="s">
        <v>7</v>
      </c>
      <c r="C2346" s="1">
        <v>25</v>
      </c>
      <c r="D2346" s="1" t="s">
        <v>3</v>
      </c>
      <c r="E2346" s="1" t="s">
        <v>4</v>
      </c>
      <c r="F2346" s="1" t="s">
        <v>3</v>
      </c>
      <c r="G2346" s="1">
        <v>3</v>
      </c>
      <c r="H2346" s="1" t="s">
        <v>14</v>
      </c>
      <c r="I2346" s="1" t="s">
        <v>10</v>
      </c>
      <c r="J2346" s="1" t="s">
        <v>44</v>
      </c>
      <c r="K2346" s="1">
        <v>83.27</v>
      </c>
      <c r="L2346" s="1">
        <v>234.19</v>
      </c>
      <c r="M2346" s="1">
        <v>3</v>
      </c>
      <c r="N2346" s="1">
        <v>2</v>
      </c>
      <c r="O2346" s="1" t="s">
        <v>4</v>
      </c>
      <c r="P2346" s="1" t="str">
        <f>IF(Table1[[#This Row],[Churn]]="Yes","Lost Customer","Active Customer")</f>
        <v>Lost Customer</v>
      </c>
      <c r="Q2346" s="3" t="str">
        <f>IF(Table1[[#This Row],[Tenure]]&lt;=12,"0-1 Year",)</f>
        <v>0-1 Year</v>
      </c>
      <c r="R2346" s="3" t="str">
        <f>IF(Table1[[#This Row],[MonthlyCharges]]&lt;35,"low",IF(Table1[[#This Row],[MonthlyCharges]]&lt;70,"Medium","High"))</f>
        <v>High</v>
      </c>
    </row>
    <row r="2347" spans="1:18" x14ac:dyDescent="0.35">
      <c r="A2347" s="1" t="s">
        <v>2380</v>
      </c>
      <c r="B2347" s="1" t="s">
        <v>7</v>
      </c>
      <c r="C2347" s="1">
        <v>65</v>
      </c>
      <c r="D2347" s="1" t="s">
        <v>4</v>
      </c>
      <c r="E2347" s="1" t="s">
        <v>4</v>
      </c>
      <c r="F2347" s="1" t="s">
        <v>4</v>
      </c>
      <c r="G2347" s="1">
        <v>66</v>
      </c>
      <c r="H2347" s="1" t="s">
        <v>16</v>
      </c>
      <c r="I2347" s="1" t="s">
        <v>10</v>
      </c>
      <c r="J2347" s="1" t="s">
        <v>32</v>
      </c>
      <c r="K2347" s="1">
        <v>76.510000000000005</v>
      </c>
      <c r="L2347" s="1">
        <v>5057.8900000000003</v>
      </c>
      <c r="M2347" s="1">
        <v>4</v>
      </c>
      <c r="N2347" s="1">
        <v>9</v>
      </c>
      <c r="O2347" s="1" t="s">
        <v>3</v>
      </c>
      <c r="P2347" s="1" t="str">
        <f>IF(Table1[[#This Row],[Churn]]="Yes","Lost Customer","Active Customer")</f>
        <v>Active Customer</v>
      </c>
      <c r="Q2347" s="3">
        <f>IF(Table1[[#This Row],[Tenure]]&lt;=12,"0-1 Year",)</f>
        <v>0</v>
      </c>
      <c r="R2347" s="3" t="str">
        <f>IF(Table1[[#This Row],[MonthlyCharges]]&lt;35,"low",IF(Table1[[#This Row],[MonthlyCharges]]&lt;70,"Medium","High"))</f>
        <v>High</v>
      </c>
    </row>
    <row r="2348" spans="1:18" x14ac:dyDescent="0.35">
      <c r="A2348" s="1" t="s">
        <v>2381</v>
      </c>
      <c r="B2348" s="1" t="s">
        <v>7</v>
      </c>
      <c r="C2348" s="1">
        <v>72</v>
      </c>
      <c r="D2348" s="1" t="s">
        <v>4</v>
      </c>
      <c r="E2348" s="1" t="s">
        <v>3</v>
      </c>
      <c r="F2348" s="1" t="s">
        <v>3</v>
      </c>
      <c r="G2348" s="1">
        <v>20</v>
      </c>
      <c r="H2348" s="1" t="s">
        <v>14</v>
      </c>
      <c r="I2348" s="1" t="s">
        <v>12</v>
      </c>
      <c r="J2348" s="1" t="s">
        <v>44</v>
      </c>
      <c r="K2348" s="1">
        <v>0</v>
      </c>
      <c r="L2348" s="1">
        <v>15.34</v>
      </c>
      <c r="M2348" s="1">
        <v>6</v>
      </c>
      <c r="N2348" s="1">
        <v>2</v>
      </c>
      <c r="O2348" s="1" t="s">
        <v>4</v>
      </c>
      <c r="P2348" s="1" t="str">
        <f>IF(Table1[[#This Row],[Churn]]="Yes","Lost Customer","Active Customer")</f>
        <v>Lost Customer</v>
      </c>
      <c r="Q2348" s="3">
        <f>IF(Table1[[#This Row],[Tenure]]&lt;=12,"0-1 Year",)</f>
        <v>0</v>
      </c>
      <c r="R2348" s="3" t="str">
        <f>IF(Table1[[#This Row],[MonthlyCharges]]&lt;35,"low",IF(Table1[[#This Row],[MonthlyCharges]]&lt;70,"Medium","High"))</f>
        <v>low</v>
      </c>
    </row>
    <row r="2349" spans="1:18" x14ac:dyDescent="0.35">
      <c r="A2349" s="1" t="s">
        <v>2382</v>
      </c>
      <c r="B2349" s="1" t="s">
        <v>7</v>
      </c>
      <c r="C2349" s="1">
        <v>64</v>
      </c>
      <c r="D2349" s="1" t="s">
        <v>3</v>
      </c>
      <c r="E2349" s="1" t="s">
        <v>3</v>
      </c>
      <c r="F2349" s="1" t="s">
        <v>3</v>
      </c>
      <c r="G2349" s="1">
        <v>42</v>
      </c>
      <c r="H2349" s="1" t="s">
        <v>14</v>
      </c>
      <c r="I2349" s="1" t="s">
        <v>10</v>
      </c>
      <c r="J2349" s="1" t="s">
        <v>34</v>
      </c>
      <c r="K2349" s="1">
        <v>35.049999999999997</v>
      </c>
      <c r="L2349" s="1">
        <v>1467.02</v>
      </c>
      <c r="M2349" s="1">
        <v>7</v>
      </c>
      <c r="N2349" s="1">
        <v>4</v>
      </c>
      <c r="O2349" s="1" t="s">
        <v>4</v>
      </c>
      <c r="P2349" s="1" t="str">
        <f>IF(Table1[[#This Row],[Churn]]="Yes","Lost Customer","Active Customer")</f>
        <v>Lost Customer</v>
      </c>
      <c r="Q2349" s="3">
        <f>IF(Table1[[#This Row],[Tenure]]&lt;=12,"0-1 Year",)</f>
        <v>0</v>
      </c>
      <c r="R2349" s="3" t="str">
        <f>IF(Table1[[#This Row],[MonthlyCharges]]&lt;35,"low",IF(Table1[[#This Row],[MonthlyCharges]]&lt;70,"Medium","High"))</f>
        <v>Medium</v>
      </c>
    </row>
    <row r="2350" spans="1:18" x14ac:dyDescent="0.35">
      <c r="A2350" s="1" t="s">
        <v>2383</v>
      </c>
      <c r="B2350" s="1" t="s">
        <v>7</v>
      </c>
      <c r="C2350" s="1">
        <v>57</v>
      </c>
      <c r="D2350" s="1" t="s">
        <v>3</v>
      </c>
      <c r="E2350" s="1" t="s">
        <v>3</v>
      </c>
      <c r="F2350" s="1" t="s">
        <v>3</v>
      </c>
      <c r="G2350" s="1">
        <v>66</v>
      </c>
      <c r="H2350" s="1" t="s">
        <v>16</v>
      </c>
      <c r="I2350" s="1" t="s">
        <v>11</v>
      </c>
      <c r="J2350" s="1" t="s">
        <v>44</v>
      </c>
      <c r="K2350" s="1">
        <v>108.69</v>
      </c>
      <c r="L2350" s="1">
        <v>7178.83</v>
      </c>
      <c r="M2350" s="1">
        <v>3</v>
      </c>
      <c r="N2350" s="1">
        <v>7</v>
      </c>
      <c r="O2350" s="1" t="s">
        <v>3</v>
      </c>
      <c r="P2350" s="1" t="str">
        <f>IF(Table1[[#This Row],[Churn]]="Yes","Lost Customer","Active Customer")</f>
        <v>Active Customer</v>
      </c>
      <c r="Q2350" s="3">
        <f>IF(Table1[[#This Row],[Tenure]]&lt;=12,"0-1 Year",)</f>
        <v>0</v>
      </c>
      <c r="R2350" s="3" t="str">
        <f>IF(Table1[[#This Row],[MonthlyCharges]]&lt;35,"low",IF(Table1[[#This Row],[MonthlyCharges]]&lt;70,"Medium","High"))</f>
        <v>High</v>
      </c>
    </row>
    <row r="2351" spans="1:18" x14ac:dyDescent="0.35">
      <c r="A2351" s="1" t="s">
        <v>2384</v>
      </c>
      <c r="B2351" s="1" t="s">
        <v>8</v>
      </c>
      <c r="C2351" s="1">
        <v>70</v>
      </c>
      <c r="D2351" s="1" t="s">
        <v>4</v>
      </c>
      <c r="E2351" s="1" t="s">
        <v>3</v>
      </c>
      <c r="F2351" s="1" t="s">
        <v>4</v>
      </c>
      <c r="G2351" s="1">
        <v>44</v>
      </c>
      <c r="H2351" s="1" t="s">
        <v>14</v>
      </c>
      <c r="I2351" s="1" t="s">
        <v>11</v>
      </c>
      <c r="J2351" s="1" t="s">
        <v>40</v>
      </c>
      <c r="K2351" s="1">
        <v>95.95</v>
      </c>
      <c r="L2351" s="1">
        <v>4224.5200000000004</v>
      </c>
      <c r="M2351" s="1">
        <v>0</v>
      </c>
      <c r="N2351" s="1">
        <v>10</v>
      </c>
      <c r="O2351" s="1" t="s">
        <v>3</v>
      </c>
      <c r="P2351" s="1" t="str">
        <f>IF(Table1[[#This Row],[Churn]]="Yes","Lost Customer","Active Customer")</f>
        <v>Active Customer</v>
      </c>
      <c r="Q2351" s="3">
        <f>IF(Table1[[#This Row],[Tenure]]&lt;=12,"0-1 Year",)</f>
        <v>0</v>
      </c>
      <c r="R2351" s="3" t="str">
        <f>IF(Table1[[#This Row],[MonthlyCharges]]&lt;35,"low",IF(Table1[[#This Row],[MonthlyCharges]]&lt;70,"Medium","High"))</f>
        <v>High</v>
      </c>
    </row>
    <row r="2352" spans="1:18" x14ac:dyDescent="0.35">
      <c r="A2352" s="1" t="s">
        <v>2385</v>
      </c>
      <c r="B2352" s="1" t="s">
        <v>8</v>
      </c>
      <c r="C2352" s="1">
        <v>43</v>
      </c>
      <c r="D2352" s="1" t="s">
        <v>3</v>
      </c>
      <c r="E2352" s="1" t="s">
        <v>4</v>
      </c>
      <c r="F2352" s="1" t="s">
        <v>3</v>
      </c>
      <c r="G2352" s="1">
        <v>71</v>
      </c>
      <c r="H2352" s="1" t="s">
        <v>14</v>
      </c>
      <c r="I2352" s="1" t="s">
        <v>11</v>
      </c>
      <c r="J2352" s="1" t="s">
        <v>34</v>
      </c>
      <c r="K2352" s="1">
        <v>113.9</v>
      </c>
      <c r="L2352" s="1">
        <v>8102.9</v>
      </c>
      <c r="M2352" s="1">
        <v>2</v>
      </c>
      <c r="N2352" s="1">
        <v>7</v>
      </c>
      <c r="O2352" s="1" t="s">
        <v>3</v>
      </c>
      <c r="P2352" s="1" t="str">
        <f>IF(Table1[[#This Row],[Churn]]="Yes","Lost Customer","Active Customer")</f>
        <v>Active Customer</v>
      </c>
      <c r="Q2352" s="3">
        <f>IF(Table1[[#This Row],[Tenure]]&lt;=12,"0-1 Year",)</f>
        <v>0</v>
      </c>
      <c r="R2352" s="3" t="str">
        <f>IF(Table1[[#This Row],[MonthlyCharges]]&lt;35,"low",IF(Table1[[#This Row],[MonthlyCharges]]&lt;70,"Medium","High"))</f>
        <v>High</v>
      </c>
    </row>
    <row r="2353" spans="1:18" x14ac:dyDescent="0.35">
      <c r="A2353" s="1" t="s">
        <v>2386</v>
      </c>
      <c r="B2353" s="1" t="s">
        <v>8</v>
      </c>
      <c r="C2353" s="1">
        <v>38</v>
      </c>
      <c r="D2353" s="1" t="s">
        <v>3</v>
      </c>
      <c r="E2353" s="1" t="s">
        <v>3</v>
      </c>
      <c r="F2353" s="1" t="s">
        <v>4</v>
      </c>
      <c r="G2353" s="1">
        <v>58</v>
      </c>
      <c r="H2353" s="1" t="s">
        <v>14</v>
      </c>
      <c r="I2353" s="1" t="s">
        <v>10</v>
      </c>
      <c r="J2353" s="1" t="s">
        <v>34</v>
      </c>
      <c r="K2353" s="1">
        <v>73.459999999999994</v>
      </c>
      <c r="L2353" s="1">
        <v>4274.1899999999996</v>
      </c>
      <c r="M2353" s="1">
        <v>4</v>
      </c>
      <c r="N2353" s="1">
        <v>5</v>
      </c>
      <c r="O2353" s="1" t="s">
        <v>3</v>
      </c>
      <c r="P2353" s="1" t="str">
        <f>IF(Table1[[#This Row],[Churn]]="Yes","Lost Customer","Active Customer")</f>
        <v>Active Customer</v>
      </c>
      <c r="Q2353" s="3">
        <f>IF(Table1[[#This Row],[Tenure]]&lt;=12,"0-1 Year",)</f>
        <v>0</v>
      </c>
      <c r="R2353" s="3" t="str">
        <f>IF(Table1[[#This Row],[MonthlyCharges]]&lt;35,"low",IF(Table1[[#This Row],[MonthlyCharges]]&lt;70,"Medium","High"))</f>
        <v>High</v>
      </c>
    </row>
    <row r="2354" spans="1:18" x14ac:dyDescent="0.35">
      <c r="A2354" s="1" t="s">
        <v>2387</v>
      </c>
      <c r="B2354" s="1" t="s">
        <v>7</v>
      </c>
      <c r="C2354" s="1">
        <v>42</v>
      </c>
      <c r="D2354" s="1" t="s">
        <v>3</v>
      </c>
      <c r="E2354" s="1" t="s">
        <v>3</v>
      </c>
      <c r="F2354" s="1" t="s">
        <v>3</v>
      </c>
      <c r="G2354" s="1">
        <v>5</v>
      </c>
      <c r="H2354" s="1" t="s">
        <v>14</v>
      </c>
      <c r="I2354" s="1" t="s">
        <v>10</v>
      </c>
      <c r="J2354" s="1" t="s">
        <v>40</v>
      </c>
      <c r="K2354" s="1">
        <v>39.15</v>
      </c>
      <c r="L2354" s="1">
        <v>203.67</v>
      </c>
      <c r="M2354" s="1">
        <v>0</v>
      </c>
      <c r="N2354" s="1">
        <v>7</v>
      </c>
      <c r="O2354" s="1" t="s">
        <v>3</v>
      </c>
      <c r="P2354" s="1" t="str">
        <f>IF(Table1[[#This Row],[Churn]]="Yes","Lost Customer","Active Customer")</f>
        <v>Active Customer</v>
      </c>
      <c r="Q2354" s="3" t="str">
        <f>IF(Table1[[#This Row],[Tenure]]&lt;=12,"0-1 Year",)</f>
        <v>0-1 Year</v>
      </c>
      <c r="R2354" s="3" t="str">
        <f>IF(Table1[[#This Row],[MonthlyCharges]]&lt;35,"low",IF(Table1[[#This Row],[MonthlyCharges]]&lt;70,"Medium","High"))</f>
        <v>Medium</v>
      </c>
    </row>
    <row r="2355" spans="1:18" x14ac:dyDescent="0.35">
      <c r="A2355" s="1" t="s">
        <v>2388</v>
      </c>
      <c r="B2355" s="1" t="s">
        <v>7</v>
      </c>
      <c r="C2355" s="1">
        <v>71</v>
      </c>
      <c r="D2355" s="1" t="s">
        <v>4</v>
      </c>
      <c r="E2355" s="1" t="s">
        <v>4</v>
      </c>
      <c r="F2355" s="1" t="s">
        <v>3</v>
      </c>
      <c r="G2355" s="1">
        <v>26</v>
      </c>
      <c r="H2355" s="1" t="s">
        <v>15</v>
      </c>
      <c r="I2355" s="1" t="s">
        <v>10</v>
      </c>
      <c r="J2355" s="1" t="s">
        <v>32</v>
      </c>
      <c r="K2355" s="1">
        <v>102.35</v>
      </c>
      <c r="L2355" s="1">
        <v>2656.33</v>
      </c>
      <c r="M2355" s="1">
        <v>1</v>
      </c>
      <c r="N2355" s="1">
        <v>7</v>
      </c>
      <c r="O2355" s="1" t="s">
        <v>3</v>
      </c>
      <c r="P2355" s="1" t="str">
        <f>IF(Table1[[#This Row],[Churn]]="Yes","Lost Customer","Active Customer")</f>
        <v>Active Customer</v>
      </c>
      <c r="Q2355" s="3">
        <f>IF(Table1[[#This Row],[Tenure]]&lt;=12,"0-1 Year",)</f>
        <v>0</v>
      </c>
      <c r="R2355" s="3" t="str">
        <f>IF(Table1[[#This Row],[MonthlyCharges]]&lt;35,"low",IF(Table1[[#This Row],[MonthlyCharges]]&lt;70,"Medium","High"))</f>
        <v>High</v>
      </c>
    </row>
    <row r="2356" spans="1:18" x14ac:dyDescent="0.35">
      <c r="A2356" s="1" t="s">
        <v>2389</v>
      </c>
      <c r="B2356" s="1" t="s">
        <v>8</v>
      </c>
      <c r="C2356" s="1">
        <v>42</v>
      </c>
      <c r="D2356" s="1" t="s">
        <v>3</v>
      </c>
      <c r="E2356" s="1" t="s">
        <v>3</v>
      </c>
      <c r="F2356" s="1" t="s">
        <v>4</v>
      </c>
      <c r="G2356" s="1">
        <v>26</v>
      </c>
      <c r="H2356" s="1" t="s">
        <v>14</v>
      </c>
      <c r="I2356" s="1" t="s">
        <v>11</v>
      </c>
      <c r="J2356" s="1" t="s">
        <v>44</v>
      </c>
      <c r="K2356" s="1">
        <v>42.71</v>
      </c>
      <c r="L2356" s="1">
        <v>1116.52</v>
      </c>
      <c r="M2356" s="1">
        <v>6</v>
      </c>
      <c r="N2356" s="1">
        <v>7</v>
      </c>
      <c r="O2356" s="1" t="s">
        <v>3</v>
      </c>
      <c r="P2356" s="1" t="str">
        <f>IF(Table1[[#This Row],[Churn]]="Yes","Lost Customer","Active Customer")</f>
        <v>Active Customer</v>
      </c>
      <c r="Q2356" s="3">
        <f>IF(Table1[[#This Row],[Tenure]]&lt;=12,"0-1 Year",)</f>
        <v>0</v>
      </c>
      <c r="R2356" s="3" t="str">
        <f>IF(Table1[[#This Row],[MonthlyCharges]]&lt;35,"low",IF(Table1[[#This Row],[MonthlyCharges]]&lt;70,"Medium","High"))</f>
        <v>Medium</v>
      </c>
    </row>
    <row r="2357" spans="1:18" x14ac:dyDescent="0.35">
      <c r="A2357" s="1" t="s">
        <v>2390</v>
      </c>
      <c r="B2357" s="1" t="s">
        <v>8</v>
      </c>
      <c r="C2357" s="1">
        <v>33</v>
      </c>
      <c r="D2357" s="1" t="s">
        <v>3</v>
      </c>
      <c r="E2357" s="1" t="s">
        <v>4</v>
      </c>
      <c r="F2357" s="1" t="s">
        <v>4</v>
      </c>
      <c r="G2357" s="1">
        <v>71</v>
      </c>
      <c r="H2357" s="1" t="s">
        <v>14</v>
      </c>
      <c r="I2357" s="1" t="s">
        <v>11</v>
      </c>
      <c r="J2357" s="1" t="s">
        <v>34</v>
      </c>
      <c r="K2357" s="1">
        <v>51.89</v>
      </c>
      <c r="L2357" s="1">
        <v>3675.77</v>
      </c>
      <c r="M2357" s="1">
        <v>3</v>
      </c>
      <c r="N2357" s="1">
        <v>5</v>
      </c>
      <c r="O2357" s="1" t="s">
        <v>3</v>
      </c>
      <c r="P2357" s="1" t="str">
        <f>IF(Table1[[#This Row],[Churn]]="Yes","Lost Customer","Active Customer")</f>
        <v>Active Customer</v>
      </c>
      <c r="Q2357" s="3">
        <f>IF(Table1[[#This Row],[Tenure]]&lt;=12,"0-1 Year",)</f>
        <v>0</v>
      </c>
      <c r="R2357" s="3" t="str">
        <f>IF(Table1[[#This Row],[MonthlyCharges]]&lt;35,"low",IF(Table1[[#This Row],[MonthlyCharges]]&lt;70,"Medium","High"))</f>
        <v>Medium</v>
      </c>
    </row>
    <row r="2358" spans="1:18" x14ac:dyDescent="0.35">
      <c r="A2358" s="1" t="s">
        <v>2391</v>
      </c>
      <c r="B2358" s="1" t="s">
        <v>8</v>
      </c>
      <c r="C2358" s="1">
        <v>25</v>
      </c>
      <c r="D2358" s="1" t="s">
        <v>3</v>
      </c>
      <c r="E2358" s="1" t="s">
        <v>3</v>
      </c>
      <c r="F2358" s="1" t="s">
        <v>4</v>
      </c>
      <c r="G2358" s="1">
        <v>19</v>
      </c>
      <c r="H2358" s="1" t="s">
        <v>16</v>
      </c>
      <c r="I2358" s="1" t="s">
        <v>11</v>
      </c>
      <c r="J2358" s="1" t="s">
        <v>32</v>
      </c>
      <c r="K2358" s="1">
        <v>41.65</v>
      </c>
      <c r="L2358" s="1">
        <v>783.76</v>
      </c>
      <c r="M2358" s="1">
        <v>5</v>
      </c>
      <c r="N2358" s="1">
        <v>2</v>
      </c>
      <c r="O2358" s="1" t="s">
        <v>3</v>
      </c>
      <c r="P2358" s="1" t="str">
        <f>IF(Table1[[#This Row],[Churn]]="Yes","Lost Customer","Active Customer")</f>
        <v>Active Customer</v>
      </c>
      <c r="Q2358" s="3">
        <f>IF(Table1[[#This Row],[Tenure]]&lt;=12,"0-1 Year",)</f>
        <v>0</v>
      </c>
      <c r="R2358" s="3" t="str">
        <f>IF(Table1[[#This Row],[MonthlyCharges]]&lt;35,"low",IF(Table1[[#This Row],[MonthlyCharges]]&lt;70,"Medium","High"))</f>
        <v>Medium</v>
      </c>
    </row>
    <row r="2359" spans="1:18" x14ac:dyDescent="0.35">
      <c r="A2359" s="1" t="s">
        <v>2392</v>
      </c>
      <c r="B2359" s="1" t="s">
        <v>8</v>
      </c>
      <c r="C2359" s="1">
        <v>44</v>
      </c>
      <c r="D2359" s="1" t="s">
        <v>3</v>
      </c>
      <c r="E2359" s="1" t="s">
        <v>3</v>
      </c>
      <c r="F2359" s="1" t="s">
        <v>3</v>
      </c>
      <c r="G2359" s="1">
        <v>6</v>
      </c>
      <c r="H2359" s="1" t="s">
        <v>14</v>
      </c>
      <c r="I2359" s="1" t="s">
        <v>10</v>
      </c>
      <c r="J2359" s="1" t="s">
        <v>40</v>
      </c>
      <c r="K2359" s="1">
        <v>52.85</v>
      </c>
      <c r="L2359" s="1">
        <v>335.81</v>
      </c>
      <c r="M2359" s="1">
        <v>0</v>
      </c>
      <c r="N2359" s="1">
        <v>2</v>
      </c>
      <c r="O2359" s="1" t="s">
        <v>4</v>
      </c>
      <c r="P2359" s="1" t="str">
        <f>IF(Table1[[#This Row],[Churn]]="Yes","Lost Customer","Active Customer")</f>
        <v>Lost Customer</v>
      </c>
      <c r="Q2359" s="3" t="str">
        <f>IF(Table1[[#This Row],[Tenure]]&lt;=12,"0-1 Year",)</f>
        <v>0-1 Year</v>
      </c>
      <c r="R2359" s="3" t="str">
        <f>IF(Table1[[#This Row],[MonthlyCharges]]&lt;35,"low",IF(Table1[[#This Row],[MonthlyCharges]]&lt;70,"Medium","High"))</f>
        <v>Medium</v>
      </c>
    </row>
    <row r="2360" spans="1:18" x14ac:dyDescent="0.35">
      <c r="A2360" s="1" t="s">
        <v>2393</v>
      </c>
      <c r="B2360" s="1" t="s">
        <v>8</v>
      </c>
      <c r="C2360" s="1">
        <v>59</v>
      </c>
      <c r="D2360" s="1" t="s">
        <v>3</v>
      </c>
      <c r="E2360" s="1" t="s">
        <v>4</v>
      </c>
      <c r="F2360" s="1" t="s">
        <v>3</v>
      </c>
      <c r="G2360" s="1">
        <v>48</v>
      </c>
      <c r="H2360" s="1" t="s">
        <v>15</v>
      </c>
      <c r="I2360" s="1" t="s">
        <v>11</v>
      </c>
      <c r="J2360" s="1" t="s">
        <v>40</v>
      </c>
      <c r="K2360" s="1">
        <v>107.63</v>
      </c>
      <c r="L2360" s="1">
        <v>5182.43</v>
      </c>
      <c r="M2360" s="1">
        <v>7</v>
      </c>
      <c r="N2360" s="1">
        <v>5</v>
      </c>
      <c r="O2360" s="1" t="s">
        <v>3</v>
      </c>
      <c r="P2360" s="1" t="str">
        <f>IF(Table1[[#This Row],[Churn]]="Yes","Lost Customer","Active Customer")</f>
        <v>Active Customer</v>
      </c>
      <c r="Q2360" s="3">
        <f>IF(Table1[[#This Row],[Tenure]]&lt;=12,"0-1 Year",)</f>
        <v>0</v>
      </c>
      <c r="R2360" s="3" t="str">
        <f>IF(Table1[[#This Row],[MonthlyCharges]]&lt;35,"low",IF(Table1[[#This Row],[MonthlyCharges]]&lt;70,"Medium","High"))</f>
        <v>High</v>
      </c>
    </row>
    <row r="2361" spans="1:18" x14ac:dyDescent="0.35">
      <c r="A2361" s="1" t="s">
        <v>2394</v>
      </c>
      <c r="B2361" s="1" t="s">
        <v>8</v>
      </c>
      <c r="C2361" s="1">
        <v>59</v>
      </c>
      <c r="D2361" s="1" t="s">
        <v>3</v>
      </c>
      <c r="E2361" s="1" t="s">
        <v>3</v>
      </c>
      <c r="F2361" s="1" t="s">
        <v>4</v>
      </c>
      <c r="G2361" s="1">
        <v>29</v>
      </c>
      <c r="H2361" s="1" t="s">
        <v>16</v>
      </c>
      <c r="I2361" s="1" t="s">
        <v>11</v>
      </c>
      <c r="J2361" s="1" t="s">
        <v>32</v>
      </c>
      <c r="K2361" s="1">
        <v>83.76</v>
      </c>
      <c r="L2361" s="1">
        <v>2433.25</v>
      </c>
      <c r="M2361" s="1">
        <v>6</v>
      </c>
      <c r="N2361" s="1">
        <v>9</v>
      </c>
      <c r="O2361" s="1" t="s">
        <v>3</v>
      </c>
      <c r="P2361" s="1" t="str">
        <f>IF(Table1[[#This Row],[Churn]]="Yes","Lost Customer","Active Customer")</f>
        <v>Active Customer</v>
      </c>
      <c r="Q2361" s="3">
        <f>IF(Table1[[#This Row],[Tenure]]&lt;=12,"0-1 Year",)</f>
        <v>0</v>
      </c>
      <c r="R2361" s="3" t="str">
        <f>IF(Table1[[#This Row],[MonthlyCharges]]&lt;35,"low",IF(Table1[[#This Row],[MonthlyCharges]]&lt;70,"Medium","High"))</f>
        <v>High</v>
      </c>
    </row>
    <row r="2362" spans="1:18" x14ac:dyDescent="0.35">
      <c r="A2362" s="1" t="s">
        <v>2395</v>
      </c>
      <c r="B2362" s="1" t="s">
        <v>7</v>
      </c>
      <c r="C2362" s="1">
        <v>58</v>
      </c>
      <c r="D2362" s="1" t="s">
        <v>3</v>
      </c>
      <c r="E2362" s="1" t="s">
        <v>3</v>
      </c>
      <c r="F2362" s="1" t="s">
        <v>3</v>
      </c>
      <c r="G2362" s="1">
        <v>64</v>
      </c>
      <c r="H2362" s="1" t="s">
        <v>14</v>
      </c>
      <c r="I2362" s="1" t="s">
        <v>11</v>
      </c>
      <c r="J2362" s="1" t="s">
        <v>40</v>
      </c>
      <c r="K2362" s="1">
        <v>65.5</v>
      </c>
      <c r="L2362" s="1">
        <v>4186.3100000000004</v>
      </c>
      <c r="M2362" s="1">
        <v>3</v>
      </c>
      <c r="N2362" s="1">
        <v>9</v>
      </c>
      <c r="O2362" s="1" t="s">
        <v>3</v>
      </c>
      <c r="P2362" s="1" t="str">
        <f>IF(Table1[[#This Row],[Churn]]="Yes","Lost Customer","Active Customer")</f>
        <v>Active Customer</v>
      </c>
      <c r="Q2362" s="3">
        <f>IF(Table1[[#This Row],[Tenure]]&lt;=12,"0-1 Year",)</f>
        <v>0</v>
      </c>
      <c r="R2362" s="3" t="str">
        <f>IF(Table1[[#This Row],[MonthlyCharges]]&lt;35,"low",IF(Table1[[#This Row],[MonthlyCharges]]&lt;70,"Medium","High"))</f>
        <v>Medium</v>
      </c>
    </row>
    <row r="2363" spans="1:18" x14ac:dyDescent="0.35">
      <c r="A2363" s="1" t="s">
        <v>2396</v>
      </c>
      <c r="B2363" s="1" t="s">
        <v>7</v>
      </c>
      <c r="C2363" s="1">
        <v>18</v>
      </c>
      <c r="D2363" s="1" t="s">
        <v>3</v>
      </c>
      <c r="E2363" s="1" t="s">
        <v>3</v>
      </c>
      <c r="F2363" s="1" t="s">
        <v>3</v>
      </c>
      <c r="G2363" s="1">
        <v>5</v>
      </c>
      <c r="H2363" s="1" t="s">
        <v>14</v>
      </c>
      <c r="I2363" s="1" t="s">
        <v>11</v>
      </c>
      <c r="J2363" s="1" t="s">
        <v>32</v>
      </c>
      <c r="K2363" s="1">
        <v>32.57</v>
      </c>
      <c r="L2363" s="1">
        <v>167.16</v>
      </c>
      <c r="M2363" s="1">
        <v>6</v>
      </c>
      <c r="N2363" s="1">
        <v>10</v>
      </c>
      <c r="O2363" s="1" t="s">
        <v>3</v>
      </c>
      <c r="P2363" s="1" t="str">
        <f>IF(Table1[[#This Row],[Churn]]="Yes","Lost Customer","Active Customer")</f>
        <v>Active Customer</v>
      </c>
      <c r="Q2363" s="3" t="str">
        <f>IF(Table1[[#This Row],[Tenure]]&lt;=12,"0-1 Year",)</f>
        <v>0-1 Year</v>
      </c>
      <c r="R2363" s="3" t="str">
        <f>IF(Table1[[#This Row],[MonthlyCharges]]&lt;35,"low",IF(Table1[[#This Row],[MonthlyCharges]]&lt;70,"Medium","High"))</f>
        <v>low</v>
      </c>
    </row>
    <row r="2364" spans="1:18" x14ac:dyDescent="0.35">
      <c r="A2364" s="1" t="s">
        <v>2397</v>
      </c>
      <c r="B2364" s="1" t="s">
        <v>8</v>
      </c>
      <c r="C2364" s="1">
        <v>34</v>
      </c>
      <c r="D2364" s="1" t="s">
        <v>3</v>
      </c>
      <c r="E2364" s="1" t="s">
        <v>4</v>
      </c>
      <c r="F2364" s="1" t="s">
        <v>4</v>
      </c>
      <c r="G2364" s="1">
        <v>55</v>
      </c>
      <c r="H2364" s="1" t="s">
        <v>16</v>
      </c>
      <c r="I2364" s="1" t="s">
        <v>10</v>
      </c>
      <c r="J2364" s="1" t="s">
        <v>32</v>
      </c>
      <c r="K2364" s="1">
        <v>40.98</v>
      </c>
      <c r="L2364" s="1">
        <v>2247.17</v>
      </c>
      <c r="M2364" s="1">
        <v>0</v>
      </c>
      <c r="N2364" s="1">
        <v>8</v>
      </c>
      <c r="O2364" s="1" t="s">
        <v>3</v>
      </c>
      <c r="P2364" s="1" t="str">
        <f>IF(Table1[[#This Row],[Churn]]="Yes","Lost Customer","Active Customer")</f>
        <v>Active Customer</v>
      </c>
      <c r="Q2364" s="3">
        <f>IF(Table1[[#This Row],[Tenure]]&lt;=12,"0-1 Year",)</f>
        <v>0</v>
      </c>
      <c r="R2364" s="3" t="str">
        <f>IF(Table1[[#This Row],[MonthlyCharges]]&lt;35,"low",IF(Table1[[#This Row],[MonthlyCharges]]&lt;70,"Medium","High"))</f>
        <v>Medium</v>
      </c>
    </row>
    <row r="2365" spans="1:18" x14ac:dyDescent="0.35">
      <c r="A2365" s="1" t="s">
        <v>2398</v>
      </c>
      <c r="B2365" s="1" t="s">
        <v>8</v>
      </c>
      <c r="C2365" s="1">
        <v>74</v>
      </c>
      <c r="D2365" s="1" t="s">
        <v>4</v>
      </c>
      <c r="E2365" s="1" t="s">
        <v>3</v>
      </c>
      <c r="F2365" s="1" t="s">
        <v>3</v>
      </c>
      <c r="G2365" s="1">
        <v>4</v>
      </c>
      <c r="H2365" s="1" t="s">
        <v>14</v>
      </c>
      <c r="I2365" s="1" t="s">
        <v>10</v>
      </c>
      <c r="J2365" s="1" t="s">
        <v>34</v>
      </c>
      <c r="K2365" s="1">
        <v>86.18</v>
      </c>
      <c r="L2365" s="1">
        <v>346.38</v>
      </c>
      <c r="M2365" s="1">
        <v>5</v>
      </c>
      <c r="N2365" s="1">
        <v>1</v>
      </c>
      <c r="O2365" s="1" t="s">
        <v>4</v>
      </c>
      <c r="P2365" s="1" t="str">
        <f>IF(Table1[[#This Row],[Churn]]="Yes","Lost Customer","Active Customer")</f>
        <v>Lost Customer</v>
      </c>
      <c r="Q2365" s="3" t="str">
        <f>IF(Table1[[#This Row],[Tenure]]&lt;=12,"0-1 Year",)</f>
        <v>0-1 Year</v>
      </c>
      <c r="R2365" s="3" t="str">
        <f>IF(Table1[[#This Row],[MonthlyCharges]]&lt;35,"low",IF(Table1[[#This Row],[MonthlyCharges]]&lt;70,"Medium","High"))</f>
        <v>High</v>
      </c>
    </row>
    <row r="2366" spans="1:18" x14ac:dyDescent="0.35">
      <c r="A2366" s="1" t="s">
        <v>2399</v>
      </c>
      <c r="B2366" s="1" t="s">
        <v>8</v>
      </c>
      <c r="C2366" s="1">
        <v>72</v>
      </c>
      <c r="D2366" s="1" t="s">
        <v>4</v>
      </c>
      <c r="E2366" s="1" t="s">
        <v>4</v>
      </c>
      <c r="F2366" s="1" t="s">
        <v>3</v>
      </c>
      <c r="G2366" s="1">
        <v>65</v>
      </c>
      <c r="H2366" s="1" t="s">
        <v>14</v>
      </c>
      <c r="I2366" s="1" t="s">
        <v>10</v>
      </c>
      <c r="J2366" s="1" t="s">
        <v>32</v>
      </c>
      <c r="K2366" s="1">
        <v>88.43</v>
      </c>
      <c r="L2366" s="1">
        <v>5736.38</v>
      </c>
      <c r="M2366" s="1">
        <v>3</v>
      </c>
      <c r="N2366" s="1">
        <v>1</v>
      </c>
      <c r="O2366" s="1" t="s">
        <v>3</v>
      </c>
      <c r="P2366" s="1" t="str">
        <f>IF(Table1[[#This Row],[Churn]]="Yes","Lost Customer","Active Customer")</f>
        <v>Active Customer</v>
      </c>
      <c r="Q2366" s="3">
        <f>IF(Table1[[#This Row],[Tenure]]&lt;=12,"0-1 Year",)</f>
        <v>0</v>
      </c>
      <c r="R2366" s="3" t="str">
        <f>IF(Table1[[#This Row],[MonthlyCharges]]&lt;35,"low",IF(Table1[[#This Row],[MonthlyCharges]]&lt;70,"Medium","High"))</f>
        <v>High</v>
      </c>
    </row>
    <row r="2367" spans="1:18" x14ac:dyDescent="0.35">
      <c r="A2367" s="1" t="s">
        <v>2400</v>
      </c>
      <c r="B2367" s="1" t="s">
        <v>7</v>
      </c>
      <c r="C2367" s="1">
        <v>26</v>
      </c>
      <c r="D2367" s="1" t="s">
        <v>3</v>
      </c>
      <c r="E2367" s="1" t="s">
        <v>3</v>
      </c>
      <c r="F2367" s="1" t="s">
        <v>4</v>
      </c>
      <c r="G2367" s="1">
        <v>32</v>
      </c>
      <c r="H2367" s="1" t="s">
        <v>16</v>
      </c>
      <c r="I2367" s="1" t="s">
        <v>10</v>
      </c>
      <c r="J2367" s="1" t="s">
        <v>32</v>
      </c>
      <c r="K2367" s="1">
        <v>65.27</v>
      </c>
      <c r="L2367" s="1">
        <v>2105.15</v>
      </c>
      <c r="M2367" s="1">
        <v>6</v>
      </c>
      <c r="N2367" s="1">
        <v>3</v>
      </c>
      <c r="O2367" s="1" t="s">
        <v>4</v>
      </c>
      <c r="P2367" s="1" t="str">
        <f>IF(Table1[[#This Row],[Churn]]="Yes","Lost Customer","Active Customer")</f>
        <v>Lost Customer</v>
      </c>
      <c r="Q2367" s="3">
        <f>IF(Table1[[#This Row],[Tenure]]&lt;=12,"0-1 Year",)</f>
        <v>0</v>
      </c>
      <c r="R2367" s="3" t="str">
        <f>IF(Table1[[#This Row],[MonthlyCharges]]&lt;35,"low",IF(Table1[[#This Row],[MonthlyCharges]]&lt;70,"Medium","High"))</f>
        <v>Medium</v>
      </c>
    </row>
    <row r="2368" spans="1:18" x14ac:dyDescent="0.35">
      <c r="A2368" s="1" t="s">
        <v>2401</v>
      </c>
      <c r="B2368" s="1" t="s">
        <v>8</v>
      </c>
      <c r="C2368" s="1">
        <v>26</v>
      </c>
      <c r="D2368" s="1" t="s">
        <v>3</v>
      </c>
      <c r="E2368" s="1" t="s">
        <v>4</v>
      </c>
      <c r="F2368" s="1" t="s">
        <v>3</v>
      </c>
      <c r="G2368" s="1">
        <v>54</v>
      </c>
      <c r="H2368" s="1" t="s">
        <v>14</v>
      </c>
      <c r="I2368" s="1" t="s">
        <v>11</v>
      </c>
      <c r="J2368" s="1" t="s">
        <v>32</v>
      </c>
      <c r="K2368" s="1">
        <v>93.74</v>
      </c>
      <c r="L2368" s="1">
        <v>5050.3</v>
      </c>
      <c r="M2368" s="1">
        <v>8</v>
      </c>
      <c r="N2368" s="1">
        <v>6</v>
      </c>
      <c r="O2368" s="1" t="s">
        <v>3</v>
      </c>
      <c r="P2368" s="1" t="str">
        <f>IF(Table1[[#This Row],[Churn]]="Yes","Lost Customer","Active Customer")</f>
        <v>Active Customer</v>
      </c>
      <c r="Q2368" s="3">
        <f>IF(Table1[[#This Row],[Tenure]]&lt;=12,"0-1 Year",)</f>
        <v>0</v>
      </c>
      <c r="R2368" s="3" t="str">
        <f>IF(Table1[[#This Row],[MonthlyCharges]]&lt;35,"low",IF(Table1[[#This Row],[MonthlyCharges]]&lt;70,"Medium","High"))</f>
        <v>High</v>
      </c>
    </row>
    <row r="2369" spans="1:18" x14ac:dyDescent="0.35">
      <c r="A2369" s="1" t="s">
        <v>2402</v>
      </c>
      <c r="B2369" s="1" t="s">
        <v>8</v>
      </c>
      <c r="C2369" s="1">
        <v>46</v>
      </c>
      <c r="D2369" s="1" t="s">
        <v>3</v>
      </c>
      <c r="E2369" s="1" t="s">
        <v>4</v>
      </c>
      <c r="F2369" s="1" t="s">
        <v>3</v>
      </c>
      <c r="G2369" s="1">
        <v>65</v>
      </c>
      <c r="H2369" s="1" t="s">
        <v>14</v>
      </c>
      <c r="I2369" s="1" t="s">
        <v>11</v>
      </c>
      <c r="J2369" s="1" t="s">
        <v>34</v>
      </c>
      <c r="K2369" s="1">
        <v>38.909999999999997</v>
      </c>
      <c r="L2369" s="1">
        <v>2547.87</v>
      </c>
      <c r="M2369" s="1">
        <v>7</v>
      </c>
      <c r="N2369" s="1">
        <v>2</v>
      </c>
      <c r="O2369" s="1" t="s">
        <v>4</v>
      </c>
      <c r="P2369" s="1" t="str">
        <f>IF(Table1[[#This Row],[Churn]]="Yes","Lost Customer","Active Customer")</f>
        <v>Lost Customer</v>
      </c>
      <c r="Q2369" s="3">
        <f>IF(Table1[[#This Row],[Tenure]]&lt;=12,"0-1 Year",)</f>
        <v>0</v>
      </c>
      <c r="R2369" s="3" t="str">
        <f>IF(Table1[[#This Row],[MonthlyCharges]]&lt;35,"low",IF(Table1[[#This Row],[MonthlyCharges]]&lt;70,"Medium","High"))</f>
        <v>Medium</v>
      </c>
    </row>
    <row r="2370" spans="1:18" x14ac:dyDescent="0.35">
      <c r="A2370" s="1" t="s">
        <v>2403</v>
      </c>
      <c r="B2370" s="1" t="s">
        <v>8</v>
      </c>
      <c r="C2370" s="1">
        <v>20</v>
      </c>
      <c r="D2370" s="1" t="s">
        <v>3</v>
      </c>
      <c r="E2370" s="1" t="s">
        <v>3</v>
      </c>
      <c r="F2370" s="1" t="s">
        <v>4</v>
      </c>
      <c r="G2370" s="1">
        <v>69</v>
      </c>
      <c r="H2370" s="1" t="s">
        <v>14</v>
      </c>
      <c r="I2370" s="1" t="s">
        <v>11</v>
      </c>
      <c r="J2370" s="1" t="s">
        <v>34</v>
      </c>
      <c r="K2370" s="1">
        <v>44.72</v>
      </c>
      <c r="L2370" s="1">
        <v>3073.85</v>
      </c>
      <c r="M2370" s="1">
        <v>5</v>
      </c>
      <c r="N2370" s="1">
        <v>5</v>
      </c>
      <c r="O2370" s="1" t="s">
        <v>3</v>
      </c>
      <c r="P2370" s="1" t="str">
        <f>IF(Table1[[#This Row],[Churn]]="Yes","Lost Customer","Active Customer")</f>
        <v>Active Customer</v>
      </c>
      <c r="Q2370" s="3">
        <f>IF(Table1[[#This Row],[Tenure]]&lt;=12,"0-1 Year",)</f>
        <v>0</v>
      </c>
      <c r="R2370" s="3" t="str">
        <f>IF(Table1[[#This Row],[MonthlyCharges]]&lt;35,"low",IF(Table1[[#This Row],[MonthlyCharges]]&lt;70,"Medium","High"))</f>
        <v>Medium</v>
      </c>
    </row>
    <row r="2371" spans="1:18" x14ac:dyDescent="0.35">
      <c r="A2371" s="1" t="s">
        <v>2404</v>
      </c>
      <c r="B2371" s="1" t="s">
        <v>7</v>
      </c>
      <c r="C2371" s="1">
        <v>70</v>
      </c>
      <c r="D2371" s="1" t="s">
        <v>3</v>
      </c>
      <c r="E2371" s="1" t="s">
        <v>4</v>
      </c>
      <c r="F2371" s="1" t="s">
        <v>4</v>
      </c>
      <c r="G2371" s="1">
        <v>66</v>
      </c>
      <c r="H2371" s="1" t="s">
        <v>14</v>
      </c>
      <c r="I2371" s="1" t="s">
        <v>10</v>
      </c>
      <c r="J2371" s="1" t="s">
        <v>32</v>
      </c>
      <c r="K2371" s="1">
        <v>80.58</v>
      </c>
      <c r="L2371" s="1">
        <v>5312.11</v>
      </c>
      <c r="M2371" s="1">
        <v>6</v>
      </c>
      <c r="N2371" s="1">
        <v>2</v>
      </c>
      <c r="O2371" s="1" t="s">
        <v>4</v>
      </c>
      <c r="P2371" s="1" t="str">
        <f>IF(Table1[[#This Row],[Churn]]="Yes","Lost Customer","Active Customer")</f>
        <v>Lost Customer</v>
      </c>
      <c r="Q2371" s="3">
        <f>IF(Table1[[#This Row],[Tenure]]&lt;=12,"0-1 Year",)</f>
        <v>0</v>
      </c>
      <c r="R2371" s="3" t="str">
        <f>IF(Table1[[#This Row],[MonthlyCharges]]&lt;35,"low",IF(Table1[[#This Row],[MonthlyCharges]]&lt;70,"Medium","High"))</f>
        <v>High</v>
      </c>
    </row>
    <row r="2372" spans="1:18" x14ac:dyDescent="0.35">
      <c r="A2372" s="1" t="s">
        <v>2405</v>
      </c>
      <c r="B2372" s="1" t="s">
        <v>7</v>
      </c>
      <c r="C2372" s="1">
        <v>23</v>
      </c>
      <c r="D2372" s="1" t="s">
        <v>3</v>
      </c>
      <c r="E2372" s="1" t="s">
        <v>3</v>
      </c>
      <c r="F2372" s="1" t="s">
        <v>3</v>
      </c>
      <c r="G2372" s="1">
        <v>7</v>
      </c>
      <c r="H2372" s="1" t="s">
        <v>14</v>
      </c>
      <c r="I2372" s="1" t="s">
        <v>10</v>
      </c>
      <c r="J2372" s="1" t="s">
        <v>32</v>
      </c>
      <c r="K2372" s="1">
        <v>90.15</v>
      </c>
      <c r="L2372" s="1">
        <v>627.42999999999995</v>
      </c>
      <c r="M2372" s="1">
        <v>2</v>
      </c>
      <c r="N2372" s="1">
        <v>7</v>
      </c>
      <c r="O2372" s="1" t="s">
        <v>3</v>
      </c>
      <c r="P2372" s="1" t="str">
        <f>IF(Table1[[#This Row],[Churn]]="Yes","Lost Customer","Active Customer")</f>
        <v>Active Customer</v>
      </c>
      <c r="Q2372" s="3" t="str">
        <f>IF(Table1[[#This Row],[Tenure]]&lt;=12,"0-1 Year",)</f>
        <v>0-1 Year</v>
      </c>
      <c r="R2372" s="3" t="str">
        <f>IF(Table1[[#This Row],[MonthlyCharges]]&lt;35,"low",IF(Table1[[#This Row],[MonthlyCharges]]&lt;70,"Medium","High"))</f>
        <v>High</v>
      </c>
    </row>
    <row r="2373" spans="1:18" x14ac:dyDescent="0.35">
      <c r="A2373" s="1" t="s">
        <v>2406</v>
      </c>
      <c r="B2373" s="1" t="s">
        <v>7</v>
      </c>
      <c r="C2373" s="1">
        <v>70</v>
      </c>
      <c r="D2373" s="1" t="s">
        <v>4</v>
      </c>
      <c r="E2373" s="1" t="s">
        <v>4</v>
      </c>
      <c r="F2373" s="1" t="s">
        <v>3</v>
      </c>
      <c r="G2373" s="1">
        <v>49</v>
      </c>
      <c r="H2373" s="1" t="s">
        <v>16</v>
      </c>
      <c r="I2373" s="1" t="s">
        <v>11</v>
      </c>
      <c r="J2373" s="1" t="s">
        <v>34</v>
      </c>
      <c r="K2373" s="1">
        <v>22.15</v>
      </c>
      <c r="L2373" s="1">
        <v>1073.8900000000001</v>
      </c>
      <c r="M2373" s="1">
        <v>7</v>
      </c>
      <c r="N2373" s="1">
        <v>5</v>
      </c>
      <c r="O2373" s="1" t="s">
        <v>3</v>
      </c>
      <c r="P2373" s="1" t="str">
        <f>IF(Table1[[#This Row],[Churn]]="Yes","Lost Customer","Active Customer")</f>
        <v>Active Customer</v>
      </c>
      <c r="Q2373" s="3">
        <f>IF(Table1[[#This Row],[Tenure]]&lt;=12,"0-1 Year",)</f>
        <v>0</v>
      </c>
      <c r="R2373" s="3" t="str">
        <f>IF(Table1[[#This Row],[MonthlyCharges]]&lt;35,"low",IF(Table1[[#This Row],[MonthlyCharges]]&lt;70,"Medium","High"))</f>
        <v>low</v>
      </c>
    </row>
    <row r="2374" spans="1:18" x14ac:dyDescent="0.35">
      <c r="A2374" s="1" t="s">
        <v>2407</v>
      </c>
      <c r="B2374" s="1" t="s">
        <v>8</v>
      </c>
      <c r="C2374" s="1">
        <v>48</v>
      </c>
      <c r="D2374" s="1" t="s">
        <v>3</v>
      </c>
      <c r="E2374" s="1" t="s">
        <v>3</v>
      </c>
      <c r="F2374" s="1" t="s">
        <v>4</v>
      </c>
      <c r="G2374" s="1">
        <v>17</v>
      </c>
      <c r="H2374" s="1" t="s">
        <v>14</v>
      </c>
      <c r="I2374" s="1" t="s">
        <v>11</v>
      </c>
      <c r="J2374" s="1" t="s">
        <v>34</v>
      </c>
      <c r="K2374" s="1">
        <v>80.37</v>
      </c>
      <c r="L2374" s="1">
        <v>1366.76</v>
      </c>
      <c r="M2374" s="1">
        <v>7</v>
      </c>
      <c r="N2374" s="1">
        <v>9</v>
      </c>
      <c r="O2374" s="1" t="s">
        <v>3</v>
      </c>
      <c r="P2374" s="1" t="str">
        <f>IF(Table1[[#This Row],[Churn]]="Yes","Lost Customer","Active Customer")</f>
        <v>Active Customer</v>
      </c>
      <c r="Q2374" s="3">
        <f>IF(Table1[[#This Row],[Tenure]]&lt;=12,"0-1 Year",)</f>
        <v>0</v>
      </c>
      <c r="R2374" s="3" t="str">
        <f>IF(Table1[[#This Row],[MonthlyCharges]]&lt;35,"low",IF(Table1[[#This Row],[MonthlyCharges]]&lt;70,"Medium","High"))</f>
        <v>High</v>
      </c>
    </row>
    <row r="2375" spans="1:18" x14ac:dyDescent="0.35">
      <c r="A2375" s="1" t="s">
        <v>2408</v>
      </c>
      <c r="B2375" s="1" t="s">
        <v>7</v>
      </c>
      <c r="C2375" s="1">
        <v>74</v>
      </c>
      <c r="D2375" s="1" t="s">
        <v>3</v>
      </c>
      <c r="E2375" s="1" t="s">
        <v>4</v>
      </c>
      <c r="F2375" s="1" t="s">
        <v>3</v>
      </c>
      <c r="G2375" s="1">
        <v>49</v>
      </c>
      <c r="H2375" s="1" t="s">
        <v>14</v>
      </c>
      <c r="I2375" s="1" t="s">
        <v>11</v>
      </c>
      <c r="J2375" s="1" t="s">
        <v>40</v>
      </c>
      <c r="K2375" s="1">
        <v>49.76</v>
      </c>
      <c r="L2375" s="1">
        <v>2441.0300000000002</v>
      </c>
      <c r="M2375" s="1">
        <v>8</v>
      </c>
      <c r="N2375" s="1">
        <v>9</v>
      </c>
      <c r="O2375" s="1" t="s">
        <v>3</v>
      </c>
      <c r="P2375" s="1" t="str">
        <f>IF(Table1[[#This Row],[Churn]]="Yes","Lost Customer","Active Customer")</f>
        <v>Active Customer</v>
      </c>
      <c r="Q2375" s="3">
        <f>IF(Table1[[#This Row],[Tenure]]&lt;=12,"0-1 Year",)</f>
        <v>0</v>
      </c>
      <c r="R2375" s="3" t="str">
        <f>IF(Table1[[#This Row],[MonthlyCharges]]&lt;35,"low",IF(Table1[[#This Row],[MonthlyCharges]]&lt;70,"Medium","High"))</f>
        <v>Medium</v>
      </c>
    </row>
    <row r="2376" spans="1:18" x14ac:dyDescent="0.35">
      <c r="A2376" s="1" t="s">
        <v>2409</v>
      </c>
      <c r="B2376" s="1" t="s">
        <v>7</v>
      </c>
      <c r="C2376" s="1">
        <v>31</v>
      </c>
      <c r="D2376" s="1" t="s">
        <v>3</v>
      </c>
      <c r="E2376" s="1" t="s">
        <v>3</v>
      </c>
      <c r="F2376" s="1" t="s">
        <v>4</v>
      </c>
      <c r="G2376" s="1">
        <v>7</v>
      </c>
      <c r="H2376" s="1" t="s">
        <v>14</v>
      </c>
      <c r="I2376" s="1" t="s">
        <v>11</v>
      </c>
      <c r="J2376" s="1" t="s">
        <v>40</v>
      </c>
      <c r="K2376" s="1">
        <v>41.22</v>
      </c>
      <c r="L2376" s="1">
        <v>273.3</v>
      </c>
      <c r="M2376" s="1">
        <v>1</v>
      </c>
      <c r="N2376" s="1">
        <v>5</v>
      </c>
      <c r="O2376" s="1" t="s">
        <v>4</v>
      </c>
      <c r="P2376" s="1" t="str">
        <f>IF(Table1[[#This Row],[Churn]]="Yes","Lost Customer","Active Customer")</f>
        <v>Lost Customer</v>
      </c>
      <c r="Q2376" s="3" t="str">
        <f>IF(Table1[[#This Row],[Tenure]]&lt;=12,"0-1 Year",)</f>
        <v>0-1 Year</v>
      </c>
      <c r="R2376" s="3" t="str">
        <f>IF(Table1[[#This Row],[MonthlyCharges]]&lt;35,"low",IF(Table1[[#This Row],[MonthlyCharges]]&lt;70,"Medium","High"))</f>
        <v>Medium</v>
      </c>
    </row>
    <row r="2377" spans="1:18" x14ac:dyDescent="0.35">
      <c r="A2377" s="1" t="s">
        <v>2410</v>
      </c>
      <c r="B2377" s="1" t="s">
        <v>7</v>
      </c>
      <c r="C2377" s="1">
        <v>53</v>
      </c>
      <c r="D2377" s="1" t="s">
        <v>3</v>
      </c>
      <c r="E2377" s="1" t="s">
        <v>4</v>
      </c>
      <c r="F2377" s="1" t="s">
        <v>4</v>
      </c>
      <c r="G2377" s="1">
        <v>51</v>
      </c>
      <c r="H2377" s="1" t="s">
        <v>14</v>
      </c>
      <c r="I2377" s="1" t="s">
        <v>11</v>
      </c>
      <c r="J2377" s="1" t="s">
        <v>40</v>
      </c>
      <c r="K2377" s="1">
        <v>41.1</v>
      </c>
      <c r="L2377" s="1">
        <v>2104.94</v>
      </c>
      <c r="M2377" s="1">
        <v>6</v>
      </c>
      <c r="N2377" s="1">
        <v>7</v>
      </c>
      <c r="O2377" s="1" t="s">
        <v>3</v>
      </c>
      <c r="P2377" s="1" t="str">
        <f>IF(Table1[[#This Row],[Churn]]="Yes","Lost Customer","Active Customer")</f>
        <v>Active Customer</v>
      </c>
      <c r="Q2377" s="3">
        <f>IF(Table1[[#This Row],[Tenure]]&lt;=12,"0-1 Year",)</f>
        <v>0</v>
      </c>
      <c r="R2377" s="3" t="str">
        <f>IF(Table1[[#This Row],[MonthlyCharges]]&lt;35,"low",IF(Table1[[#This Row],[MonthlyCharges]]&lt;70,"Medium","High"))</f>
        <v>Medium</v>
      </c>
    </row>
    <row r="2378" spans="1:18" x14ac:dyDescent="0.35">
      <c r="A2378" s="1" t="s">
        <v>2411</v>
      </c>
      <c r="B2378" s="1" t="s">
        <v>7</v>
      </c>
      <c r="C2378" s="1">
        <v>54</v>
      </c>
      <c r="D2378" s="1" t="s">
        <v>3</v>
      </c>
      <c r="E2378" s="1" t="s">
        <v>3</v>
      </c>
      <c r="F2378" s="1" t="s">
        <v>3</v>
      </c>
      <c r="G2378" s="1">
        <v>57</v>
      </c>
      <c r="H2378" s="1" t="s">
        <v>14</v>
      </c>
      <c r="I2378" s="1" t="s">
        <v>10</v>
      </c>
      <c r="J2378" s="1" t="s">
        <v>32</v>
      </c>
      <c r="K2378" s="1">
        <v>71.47</v>
      </c>
      <c r="L2378" s="1">
        <v>4079.76</v>
      </c>
      <c r="M2378" s="1">
        <v>0</v>
      </c>
      <c r="N2378" s="1">
        <v>2</v>
      </c>
      <c r="O2378" s="1" t="s">
        <v>3</v>
      </c>
      <c r="P2378" s="1" t="str">
        <f>IF(Table1[[#This Row],[Churn]]="Yes","Lost Customer","Active Customer")</f>
        <v>Active Customer</v>
      </c>
      <c r="Q2378" s="3">
        <f>IF(Table1[[#This Row],[Tenure]]&lt;=12,"0-1 Year",)</f>
        <v>0</v>
      </c>
      <c r="R2378" s="3" t="str">
        <f>IF(Table1[[#This Row],[MonthlyCharges]]&lt;35,"low",IF(Table1[[#This Row],[MonthlyCharges]]&lt;70,"Medium","High"))</f>
        <v>High</v>
      </c>
    </row>
    <row r="2379" spans="1:18" x14ac:dyDescent="0.35">
      <c r="A2379" s="1" t="s">
        <v>2412</v>
      </c>
      <c r="B2379" s="1" t="s">
        <v>8</v>
      </c>
      <c r="C2379" s="1">
        <v>75</v>
      </c>
      <c r="D2379" s="1" t="s">
        <v>3</v>
      </c>
      <c r="E2379" s="1" t="s">
        <v>4</v>
      </c>
      <c r="F2379" s="1" t="s">
        <v>3</v>
      </c>
      <c r="G2379" s="1">
        <v>60</v>
      </c>
      <c r="H2379" s="1" t="s">
        <v>15</v>
      </c>
      <c r="I2379" s="1" t="s">
        <v>11</v>
      </c>
      <c r="J2379" s="1" t="s">
        <v>34</v>
      </c>
      <c r="K2379" s="1">
        <v>78.47</v>
      </c>
      <c r="L2379" s="1">
        <v>4715.97</v>
      </c>
      <c r="M2379" s="1">
        <v>2</v>
      </c>
      <c r="N2379" s="1">
        <v>10</v>
      </c>
      <c r="O2379" s="1" t="s">
        <v>3</v>
      </c>
      <c r="P2379" s="1" t="str">
        <f>IF(Table1[[#This Row],[Churn]]="Yes","Lost Customer","Active Customer")</f>
        <v>Active Customer</v>
      </c>
      <c r="Q2379" s="3">
        <f>IF(Table1[[#This Row],[Tenure]]&lt;=12,"0-1 Year",)</f>
        <v>0</v>
      </c>
      <c r="R2379" s="3" t="str">
        <f>IF(Table1[[#This Row],[MonthlyCharges]]&lt;35,"low",IF(Table1[[#This Row],[MonthlyCharges]]&lt;70,"Medium","High"))</f>
        <v>High</v>
      </c>
    </row>
    <row r="2380" spans="1:18" x14ac:dyDescent="0.35">
      <c r="A2380" s="1" t="s">
        <v>2413</v>
      </c>
      <c r="B2380" s="1" t="s">
        <v>8</v>
      </c>
      <c r="C2380" s="1">
        <v>35</v>
      </c>
      <c r="D2380" s="1" t="s">
        <v>3</v>
      </c>
      <c r="E2380" s="1" t="s">
        <v>3</v>
      </c>
      <c r="F2380" s="1" t="s">
        <v>4</v>
      </c>
      <c r="G2380" s="1">
        <v>14</v>
      </c>
      <c r="H2380" s="1" t="s">
        <v>14</v>
      </c>
      <c r="I2380" s="1" t="s">
        <v>11</v>
      </c>
      <c r="J2380" s="1" t="s">
        <v>34</v>
      </c>
      <c r="K2380" s="1">
        <v>60.4</v>
      </c>
      <c r="L2380" s="1">
        <v>834.82</v>
      </c>
      <c r="M2380" s="1">
        <v>2</v>
      </c>
      <c r="N2380" s="1">
        <v>1</v>
      </c>
      <c r="O2380" s="1" t="s">
        <v>4</v>
      </c>
      <c r="P2380" s="1" t="str">
        <f>IF(Table1[[#This Row],[Churn]]="Yes","Lost Customer","Active Customer")</f>
        <v>Lost Customer</v>
      </c>
      <c r="Q2380" s="3">
        <f>IF(Table1[[#This Row],[Tenure]]&lt;=12,"0-1 Year",)</f>
        <v>0</v>
      </c>
      <c r="R2380" s="3" t="str">
        <f>IF(Table1[[#This Row],[MonthlyCharges]]&lt;35,"low",IF(Table1[[#This Row],[MonthlyCharges]]&lt;70,"Medium","High"))</f>
        <v>Medium</v>
      </c>
    </row>
    <row r="2381" spans="1:18" x14ac:dyDescent="0.35">
      <c r="A2381" s="1" t="s">
        <v>2414</v>
      </c>
      <c r="B2381" s="1" t="s">
        <v>7</v>
      </c>
      <c r="C2381" s="1">
        <v>56</v>
      </c>
      <c r="D2381" s="1" t="s">
        <v>3</v>
      </c>
      <c r="E2381" s="1" t="s">
        <v>3</v>
      </c>
      <c r="F2381" s="1" t="s">
        <v>4</v>
      </c>
      <c r="G2381" s="1">
        <v>62</v>
      </c>
      <c r="H2381" s="1" t="s">
        <v>14</v>
      </c>
      <c r="I2381" s="1" t="s">
        <v>11</v>
      </c>
      <c r="J2381" s="1" t="s">
        <v>34</v>
      </c>
      <c r="K2381" s="1">
        <v>100.83</v>
      </c>
      <c r="L2381" s="1">
        <v>6265.76</v>
      </c>
      <c r="M2381" s="1">
        <v>7</v>
      </c>
      <c r="N2381" s="1">
        <v>3</v>
      </c>
      <c r="O2381" s="1" t="s">
        <v>4</v>
      </c>
      <c r="P2381" s="1" t="str">
        <f>IF(Table1[[#This Row],[Churn]]="Yes","Lost Customer","Active Customer")</f>
        <v>Lost Customer</v>
      </c>
      <c r="Q2381" s="3">
        <f>IF(Table1[[#This Row],[Tenure]]&lt;=12,"0-1 Year",)</f>
        <v>0</v>
      </c>
      <c r="R2381" s="3" t="str">
        <f>IF(Table1[[#This Row],[MonthlyCharges]]&lt;35,"low",IF(Table1[[#This Row],[MonthlyCharges]]&lt;70,"Medium","High"))</f>
        <v>High</v>
      </c>
    </row>
    <row r="2382" spans="1:18" x14ac:dyDescent="0.35">
      <c r="A2382" s="1" t="s">
        <v>2415</v>
      </c>
      <c r="B2382" s="1" t="s">
        <v>8</v>
      </c>
      <c r="C2382" s="1">
        <v>32</v>
      </c>
      <c r="D2382" s="1" t="s">
        <v>3</v>
      </c>
      <c r="E2382" s="1" t="s">
        <v>3</v>
      </c>
      <c r="F2382" s="1" t="s">
        <v>4</v>
      </c>
      <c r="G2382" s="1">
        <v>71</v>
      </c>
      <c r="H2382" s="1" t="s">
        <v>14</v>
      </c>
      <c r="I2382" s="1" t="s">
        <v>11</v>
      </c>
      <c r="J2382" s="1" t="s">
        <v>32</v>
      </c>
      <c r="K2382" s="1">
        <v>31.75</v>
      </c>
      <c r="L2382" s="1">
        <v>2272.0500000000002</v>
      </c>
      <c r="M2382" s="1">
        <v>0</v>
      </c>
      <c r="N2382" s="1">
        <v>7</v>
      </c>
      <c r="O2382" s="1" t="s">
        <v>3</v>
      </c>
      <c r="P2382" s="1" t="str">
        <f>IF(Table1[[#This Row],[Churn]]="Yes","Lost Customer","Active Customer")</f>
        <v>Active Customer</v>
      </c>
      <c r="Q2382" s="3">
        <f>IF(Table1[[#This Row],[Tenure]]&lt;=12,"0-1 Year",)</f>
        <v>0</v>
      </c>
      <c r="R2382" s="3" t="str">
        <f>IF(Table1[[#This Row],[MonthlyCharges]]&lt;35,"low",IF(Table1[[#This Row],[MonthlyCharges]]&lt;70,"Medium","High"))</f>
        <v>low</v>
      </c>
    </row>
    <row r="2383" spans="1:18" x14ac:dyDescent="0.35">
      <c r="A2383" s="1" t="s">
        <v>2416</v>
      </c>
      <c r="B2383" s="1" t="s">
        <v>8</v>
      </c>
      <c r="C2383" s="1">
        <v>59</v>
      </c>
      <c r="D2383" s="1" t="s">
        <v>3</v>
      </c>
      <c r="E2383" s="1" t="s">
        <v>3</v>
      </c>
      <c r="F2383" s="1" t="s">
        <v>4</v>
      </c>
      <c r="G2383" s="1">
        <v>15</v>
      </c>
      <c r="H2383" s="1" t="s">
        <v>14</v>
      </c>
      <c r="I2383" s="1" t="s">
        <v>11</v>
      </c>
      <c r="J2383" s="1" t="s">
        <v>34</v>
      </c>
      <c r="K2383" s="1">
        <v>30.84</v>
      </c>
      <c r="L2383" s="1">
        <v>451.82</v>
      </c>
      <c r="M2383" s="1">
        <v>1</v>
      </c>
      <c r="N2383" s="1">
        <v>9</v>
      </c>
      <c r="O2383" s="1" t="s">
        <v>3</v>
      </c>
      <c r="P2383" s="1" t="str">
        <f>IF(Table1[[#This Row],[Churn]]="Yes","Lost Customer","Active Customer")</f>
        <v>Active Customer</v>
      </c>
      <c r="Q2383" s="3">
        <f>IF(Table1[[#This Row],[Tenure]]&lt;=12,"0-1 Year",)</f>
        <v>0</v>
      </c>
      <c r="R2383" s="3" t="str">
        <f>IF(Table1[[#This Row],[MonthlyCharges]]&lt;35,"low",IF(Table1[[#This Row],[MonthlyCharges]]&lt;70,"Medium","High"))</f>
        <v>low</v>
      </c>
    </row>
    <row r="2384" spans="1:18" x14ac:dyDescent="0.35">
      <c r="A2384" s="1" t="s">
        <v>2417</v>
      </c>
      <c r="B2384" s="1" t="s">
        <v>8</v>
      </c>
      <c r="C2384" s="1">
        <v>64</v>
      </c>
      <c r="D2384" s="1" t="s">
        <v>3</v>
      </c>
      <c r="E2384" s="1" t="s">
        <v>3</v>
      </c>
      <c r="F2384" s="1" t="s">
        <v>4</v>
      </c>
      <c r="G2384" s="1">
        <v>18</v>
      </c>
      <c r="H2384" s="1" t="s">
        <v>15</v>
      </c>
      <c r="I2384" s="1" t="s">
        <v>11</v>
      </c>
      <c r="J2384" s="1" t="s">
        <v>32</v>
      </c>
      <c r="K2384" s="1">
        <v>49.17</v>
      </c>
      <c r="L2384" s="1">
        <v>873.24</v>
      </c>
      <c r="M2384" s="1">
        <v>5</v>
      </c>
      <c r="N2384" s="1">
        <v>4</v>
      </c>
      <c r="O2384" s="1" t="s">
        <v>3</v>
      </c>
      <c r="P2384" s="1" t="str">
        <f>IF(Table1[[#This Row],[Churn]]="Yes","Lost Customer","Active Customer")</f>
        <v>Active Customer</v>
      </c>
      <c r="Q2384" s="3">
        <f>IF(Table1[[#This Row],[Tenure]]&lt;=12,"0-1 Year",)</f>
        <v>0</v>
      </c>
      <c r="R2384" s="3" t="str">
        <f>IF(Table1[[#This Row],[MonthlyCharges]]&lt;35,"low",IF(Table1[[#This Row],[MonthlyCharges]]&lt;70,"Medium","High"))</f>
        <v>Medium</v>
      </c>
    </row>
    <row r="2385" spans="1:18" x14ac:dyDescent="0.35">
      <c r="A2385" s="1" t="s">
        <v>2418</v>
      </c>
      <c r="B2385" s="1" t="s">
        <v>7</v>
      </c>
      <c r="C2385" s="1">
        <v>22</v>
      </c>
      <c r="D2385" s="1" t="s">
        <v>3</v>
      </c>
      <c r="E2385" s="1" t="s">
        <v>3</v>
      </c>
      <c r="F2385" s="1" t="s">
        <v>3</v>
      </c>
      <c r="G2385" s="1">
        <v>51</v>
      </c>
      <c r="H2385" s="1" t="s">
        <v>14</v>
      </c>
      <c r="I2385" s="1" t="s">
        <v>10</v>
      </c>
      <c r="J2385" s="1" t="s">
        <v>44</v>
      </c>
      <c r="K2385" s="1">
        <v>53.73</v>
      </c>
      <c r="L2385" s="1">
        <v>2748.74</v>
      </c>
      <c r="M2385" s="1">
        <v>4</v>
      </c>
      <c r="N2385" s="1">
        <v>5</v>
      </c>
      <c r="O2385" s="1" t="s">
        <v>3</v>
      </c>
      <c r="P2385" s="1" t="str">
        <f>IF(Table1[[#This Row],[Churn]]="Yes","Lost Customer","Active Customer")</f>
        <v>Active Customer</v>
      </c>
      <c r="Q2385" s="3">
        <f>IF(Table1[[#This Row],[Tenure]]&lt;=12,"0-1 Year",)</f>
        <v>0</v>
      </c>
      <c r="R2385" s="3" t="str">
        <f>IF(Table1[[#This Row],[MonthlyCharges]]&lt;35,"low",IF(Table1[[#This Row],[MonthlyCharges]]&lt;70,"Medium","High"))</f>
        <v>Medium</v>
      </c>
    </row>
    <row r="2386" spans="1:18" x14ac:dyDescent="0.35">
      <c r="A2386" s="1" t="s">
        <v>2419</v>
      </c>
      <c r="B2386" s="1" t="s">
        <v>7</v>
      </c>
      <c r="C2386" s="1">
        <v>35</v>
      </c>
      <c r="D2386" s="1" t="s">
        <v>3</v>
      </c>
      <c r="E2386" s="1" t="s">
        <v>3</v>
      </c>
      <c r="F2386" s="1" t="s">
        <v>3</v>
      </c>
      <c r="G2386" s="1">
        <v>62</v>
      </c>
      <c r="H2386" s="1" t="s">
        <v>14</v>
      </c>
      <c r="I2386" s="1" t="s">
        <v>12</v>
      </c>
      <c r="J2386" s="1" t="s">
        <v>34</v>
      </c>
      <c r="K2386" s="1">
        <v>0</v>
      </c>
      <c r="L2386" s="1">
        <v>18.03</v>
      </c>
      <c r="M2386" s="1">
        <v>6</v>
      </c>
      <c r="N2386" s="1">
        <v>8</v>
      </c>
      <c r="O2386" s="1" t="s">
        <v>3</v>
      </c>
      <c r="P2386" s="1" t="str">
        <f>IF(Table1[[#This Row],[Churn]]="Yes","Lost Customer","Active Customer")</f>
        <v>Active Customer</v>
      </c>
      <c r="Q2386" s="3">
        <f>IF(Table1[[#This Row],[Tenure]]&lt;=12,"0-1 Year",)</f>
        <v>0</v>
      </c>
      <c r="R2386" s="3" t="str">
        <f>IF(Table1[[#This Row],[MonthlyCharges]]&lt;35,"low",IF(Table1[[#This Row],[MonthlyCharges]]&lt;70,"Medium","High"))</f>
        <v>low</v>
      </c>
    </row>
    <row r="2387" spans="1:18" x14ac:dyDescent="0.35">
      <c r="A2387" s="1" t="s">
        <v>2420</v>
      </c>
      <c r="B2387" s="1" t="s">
        <v>7</v>
      </c>
      <c r="C2387" s="1">
        <v>29</v>
      </c>
      <c r="D2387" s="1" t="s">
        <v>3</v>
      </c>
      <c r="E2387" s="1" t="s">
        <v>3</v>
      </c>
      <c r="F2387" s="1" t="s">
        <v>4</v>
      </c>
      <c r="G2387" s="1">
        <v>55</v>
      </c>
      <c r="H2387" s="1" t="s">
        <v>14</v>
      </c>
      <c r="I2387" s="1" t="s">
        <v>11</v>
      </c>
      <c r="J2387" s="1" t="s">
        <v>40</v>
      </c>
      <c r="K2387" s="1">
        <v>31.33</v>
      </c>
      <c r="L2387" s="1">
        <v>1706.74</v>
      </c>
      <c r="M2387" s="1">
        <v>5</v>
      </c>
      <c r="N2387" s="1">
        <v>2</v>
      </c>
      <c r="O2387" s="1" t="s">
        <v>3</v>
      </c>
      <c r="P2387" s="1" t="str">
        <f>IF(Table1[[#This Row],[Churn]]="Yes","Lost Customer","Active Customer")</f>
        <v>Active Customer</v>
      </c>
      <c r="Q2387" s="3">
        <f>IF(Table1[[#This Row],[Tenure]]&lt;=12,"0-1 Year",)</f>
        <v>0</v>
      </c>
      <c r="R2387" s="3" t="str">
        <f>IF(Table1[[#This Row],[MonthlyCharges]]&lt;35,"low",IF(Table1[[#This Row],[MonthlyCharges]]&lt;70,"Medium","High"))</f>
        <v>low</v>
      </c>
    </row>
    <row r="2388" spans="1:18" x14ac:dyDescent="0.35">
      <c r="A2388" s="1" t="s">
        <v>2421</v>
      </c>
      <c r="B2388" s="1" t="s">
        <v>7</v>
      </c>
      <c r="C2388" s="1">
        <v>45</v>
      </c>
      <c r="D2388" s="1" t="s">
        <v>3</v>
      </c>
      <c r="E2388" s="1" t="s">
        <v>4</v>
      </c>
      <c r="F2388" s="1" t="s">
        <v>3</v>
      </c>
      <c r="G2388" s="1">
        <v>7</v>
      </c>
      <c r="H2388" s="1" t="s">
        <v>14</v>
      </c>
      <c r="I2388" s="1" t="s">
        <v>10</v>
      </c>
      <c r="J2388" s="1" t="s">
        <v>44</v>
      </c>
      <c r="K2388" s="1">
        <v>47.22</v>
      </c>
      <c r="L2388" s="1">
        <v>322.11</v>
      </c>
      <c r="M2388" s="1">
        <v>0</v>
      </c>
      <c r="N2388" s="1">
        <v>2</v>
      </c>
      <c r="O2388" s="1" t="s">
        <v>4</v>
      </c>
      <c r="P2388" s="1" t="str">
        <f>IF(Table1[[#This Row],[Churn]]="Yes","Lost Customer","Active Customer")</f>
        <v>Lost Customer</v>
      </c>
      <c r="Q2388" s="3" t="str">
        <f>IF(Table1[[#This Row],[Tenure]]&lt;=12,"0-1 Year",)</f>
        <v>0-1 Year</v>
      </c>
      <c r="R2388" s="3" t="str">
        <f>IF(Table1[[#This Row],[MonthlyCharges]]&lt;35,"low",IF(Table1[[#This Row],[MonthlyCharges]]&lt;70,"Medium","High"))</f>
        <v>Medium</v>
      </c>
    </row>
    <row r="2389" spans="1:18" x14ac:dyDescent="0.35">
      <c r="A2389" s="1" t="s">
        <v>2422</v>
      </c>
      <c r="B2389" s="1" t="s">
        <v>8</v>
      </c>
      <c r="C2389" s="1">
        <v>72</v>
      </c>
      <c r="D2389" s="1" t="s">
        <v>4</v>
      </c>
      <c r="E2389" s="1" t="s">
        <v>4</v>
      </c>
      <c r="F2389" s="1" t="s">
        <v>3</v>
      </c>
      <c r="G2389" s="1">
        <v>45</v>
      </c>
      <c r="H2389" s="1" t="s">
        <v>14</v>
      </c>
      <c r="I2389" s="1" t="s">
        <v>10</v>
      </c>
      <c r="J2389" s="1" t="s">
        <v>44</v>
      </c>
      <c r="K2389" s="1">
        <v>28.22</v>
      </c>
      <c r="L2389" s="1">
        <v>1255.75</v>
      </c>
      <c r="M2389" s="1">
        <v>4</v>
      </c>
      <c r="N2389" s="1">
        <v>5</v>
      </c>
      <c r="O2389" s="1" t="s">
        <v>3</v>
      </c>
      <c r="P2389" s="1" t="str">
        <f>IF(Table1[[#This Row],[Churn]]="Yes","Lost Customer","Active Customer")</f>
        <v>Active Customer</v>
      </c>
      <c r="Q2389" s="3">
        <f>IF(Table1[[#This Row],[Tenure]]&lt;=12,"0-1 Year",)</f>
        <v>0</v>
      </c>
      <c r="R2389" s="3" t="str">
        <f>IF(Table1[[#This Row],[MonthlyCharges]]&lt;35,"low",IF(Table1[[#This Row],[MonthlyCharges]]&lt;70,"Medium","High"))</f>
        <v>low</v>
      </c>
    </row>
    <row r="2390" spans="1:18" x14ac:dyDescent="0.35">
      <c r="A2390" s="1" t="s">
        <v>2423</v>
      </c>
      <c r="B2390" s="1" t="s">
        <v>8</v>
      </c>
      <c r="C2390" s="1">
        <v>67</v>
      </c>
      <c r="D2390" s="1" t="s">
        <v>4</v>
      </c>
      <c r="E2390" s="1" t="s">
        <v>4</v>
      </c>
      <c r="F2390" s="1" t="s">
        <v>4</v>
      </c>
      <c r="G2390" s="1">
        <v>4</v>
      </c>
      <c r="H2390" s="1" t="s">
        <v>15</v>
      </c>
      <c r="I2390" s="1" t="s">
        <v>11</v>
      </c>
      <c r="J2390" s="1" t="s">
        <v>32</v>
      </c>
      <c r="K2390" s="1">
        <v>60.42</v>
      </c>
      <c r="L2390" s="1">
        <v>257.48</v>
      </c>
      <c r="M2390" s="1">
        <v>1</v>
      </c>
      <c r="N2390" s="1">
        <v>3</v>
      </c>
      <c r="O2390" s="1" t="s">
        <v>3</v>
      </c>
      <c r="P2390" s="1" t="str">
        <f>IF(Table1[[#This Row],[Churn]]="Yes","Lost Customer","Active Customer")</f>
        <v>Active Customer</v>
      </c>
      <c r="Q2390" s="3" t="str">
        <f>IF(Table1[[#This Row],[Tenure]]&lt;=12,"0-1 Year",)</f>
        <v>0-1 Year</v>
      </c>
      <c r="R2390" s="3" t="str">
        <f>IF(Table1[[#This Row],[MonthlyCharges]]&lt;35,"low",IF(Table1[[#This Row],[MonthlyCharges]]&lt;70,"Medium","High"))</f>
        <v>Medium</v>
      </c>
    </row>
    <row r="2391" spans="1:18" x14ac:dyDescent="0.35">
      <c r="A2391" s="1" t="s">
        <v>2424</v>
      </c>
      <c r="B2391" s="1" t="s">
        <v>8</v>
      </c>
      <c r="C2391" s="1">
        <v>74</v>
      </c>
      <c r="D2391" s="1" t="s">
        <v>3</v>
      </c>
      <c r="E2391" s="1" t="s">
        <v>3</v>
      </c>
      <c r="F2391" s="1" t="s">
        <v>3</v>
      </c>
      <c r="G2391" s="1">
        <v>9</v>
      </c>
      <c r="H2391" s="1" t="s">
        <v>16</v>
      </c>
      <c r="I2391" s="1" t="s">
        <v>12</v>
      </c>
      <c r="J2391" s="1" t="s">
        <v>44</v>
      </c>
      <c r="K2391" s="1">
        <v>0</v>
      </c>
      <c r="L2391" s="1">
        <v>-11</v>
      </c>
      <c r="M2391" s="1">
        <v>2</v>
      </c>
      <c r="N2391" s="1">
        <v>2</v>
      </c>
      <c r="O2391" s="1" t="s">
        <v>3</v>
      </c>
      <c r="P2391" s="1" t="str">
        <f>IF(Table1[[#This Row],[Churn]]="Yes","Lost Customer","Active Customer")</f>
        <v>Active Customer</v>
      </c>
      <c r="Q2391" s="3" t="str">
        <f>IF(Table1[[#This Row],[Tenure]]&lt;=12,"0-1 Year",)</f>
        <v>0-1 Year</v>
      </c>
      <c r="R2391" s="3" t="str">
        <f>IF(Table1[[#This Row],[MonthlyCharges]]&lt;35,"low",IF(Table1[[#This Row],[MonthlyCharges]]&lt;70,"Medium","High"))</f>
        <v>low</v>
      </c>
    </row>
    <row r="2392" spans="1:18" x14ac:dyDescent="0.35">
      <c r="A2392" s="1" t="s">
        <v>2425</v>
      </c>
      <c r="B2392" s="1" t="s">
        <v>7</v>
      </c>
      <c r="C2392" s="1">
        <v>31</v>
      </c>
      <c r="D2392" s="1" t="s">
        <v>3</v>
      </c>
      <c r="E2392" s="1" t="s">
        <v>3</v>
      </c>
      <c r="F2392" s="1" t="s">
        <v>3</v>
      </c>
      <c r="G2392" s="1">
        <v>10</v>
      </c>
      <c r="H2392" s="1" t="s">
        <v>15</v>
      </c>
      <c r="I2392" s="1" t="s">
        <v>10</v>
      </c>
      <c r="J2392" s="1" t="s">
        <v>34</v>
      </c>
      <c r="K2392" s="1">
        <v>106.24</v>
      </c>
      <c r="L2392" s="1">
        <v>1045.06</v>
      </c>
      <c r="M2392" s="1">
        <v>8</v>
      </c>
      <c r="N2392" s="1">
        <v>7</v>
      </c>
      <c r="O2392" s="1" t="s">
        <v>3</v>
      </c>
      <c r="P2392" s="1" t="str">
        <f>IF(Table1[[#This Row],[Churn]]="Yes","Lost Customer","Active Customer")</f>
        <v>Active Customer</v>
      </c>
      <c r="Q2392" s="3" t="str">
        <f>IF(Table1[[#This Row],[Tenure]]&lt;=12,"0-1 Year",)</f>
        <v>0-1 Year</v>
      </c>
      <c r="R2392" s="3" t="str">
        <f>IF(Table1[[#This Row],[MonthlyCharges]]&lt;35,"low",IF(Table1[[#This Row],[MonthlyCharges]]&lt;70,"Medium","High"))</f>
        <v>High</v>
      </c>
    </row>
    <row r="2393" spans="1:18" x14ac:dyDescent="0.35">
      <c r="A2393" s="1" t="s">
        <v>2426</v>
      </c>
      <c r="B2393" s="1" t="s">
        <v>8</v>
      </c>
      <c r="C2393" s="1">
        <v>41</v>
      </c>
      <c r="D2393" s="1" t="s">
        <v>3</v>
      </c>
      <c r="E2393" s="1" t="s">
        <v>4</v>
      </c>
      <c r="F2393" s="1" t="s">
        <v>4</v>
      </c>
      <c r="G2393" s="1">
        <v>13</v>
      </c>
      <c r="H2393" s="1" t="s">
        <v>14</v>
      </c>
      <c r="I2393" s="1" t="s">
        <v>11</v>
      </c>
      <c r="J2393" s="1" t="s">
        <v>44</v>
      </c>
      <c r="K2393" s="1">
        <v>86.32</v>
      </c>
      <c r="L2393" s="1">
        <v>1124.27</v>
      </c>
      <c r="M2393" s="1">
        <v>1</v>
      </c>
      <c r="N2393" s="1">
        <v>2</v>
      </c>
      <c r="O2393" s="1" t="s">
        <v>4</v>
      </c>
      <c r="P2393" s="1" t="str">
        <f>IF(Table1[[#This Row],[Churn]]="Yes","Lost Customer","Active Customer")</f>
        <v>Lost Customer</v>
      </c>
      <c r="Q2393" s="3">
        <f>IF(Table1[[#This Row],[Tenure]]&lt;=12,"0-1 Year",)</f>
        <v>0</v>
      </c>
      <c r="R2393" s="3" t="str">
        <f>IF(Table1[[#This Row],[MonthlyCharges]]&lt;35,"low",IF(Table1[[#This Row],[MonthlyCharges]]&lt;70,"Medium","High"))</f>
        <v>High</v>
      </c>
    </row>
    <row r="2394" spans="1:18" x14ac:dyDescent="0.35">
      <c r="A2394" s="1" t="s">
        <v>2427</v>
      </c>
      <c r="B2394" s="1" t="s">
        <v>8</v>
      </c>
      <c r="C2394" s="1">
        <v>66</v>
      </c>
      <c r="D2394" s="1" t="s">
        <v>3</v>
      </c>
      <c r="E2394" s="1" t="s">
        <v>3</v>
      </c>
      <c r="F2394" s="1" t="s">
        <v>4</v>
      </c>
      <c r="G2394" s="1">
        <v>7</v>
      </c>
      <c r="H2394" s="1" t="s">
        <v>14</v>
      </c>
      <c r="I2394" s="1" t="s">
        <v>11</v>
      </c>
      <c r="J2394" s="1" t="s">
        <v>32</v>
      </c>
      <c r="K2394" s="1">
        <v>88.86</v>
      </c>
      <c r="L2394" s="1">
        <v>630.04</v>
      </c>
      <c r="M2394" s="1">
        <v>4</v>
      </c>
      <c r="N2394" s="1">
        <v>6</v>
      </c>
      <c r="O2394" s="1" t="s">
        <v>3</v>
      </c>
      <c r="P2394" s="1" t="str">
        <f>IF(Table1[[#This Row],[Churn]]="Yes","Lost Customer","Active Customer")</f>
        <v>Active Customer</v>
      </c>
      <c r="Q2394" s="3" t="str">
        <f>IF(Table1[[#This Row],[Tenure]]&lt;=12,"0-1 Year",)</f>
        <v>0-1 Year</v>
      </c>
      <c r="R2394" s="3" t="str">
        <f>IF(Table1[[#This Row],[MonthlyCharges]]&lt;35,"low",IF(Table1[[#This Row],[MonthlyCharges]]&lt;70,"Medium","High"))</f>
        <v>High</v>
      </c>
    </row>
    <row r="2395" spans="1:18" x14ac:dyDescent="0.35">
      <c r="A2395" s="1" t="s">
        <v>2428</v>
      </c>
      <c r="B2395" s="1" t="s">
        <v>8</v>
      </c>
      <c r="C2395" s="1">
        <v>57</v>
      </c>
      <c r="D2395" s="1" t="s">
        <v>3</v>
      </c>
      <c r="E2395" s="1" t="s">
        <v>3</v>
      </c>
      <c r="F2395" s="1" t="s">
        <v>3</v>
      </c>
      <c r="G2395" s="1">
        <v>24</v>
      </c>
      <c r="H2395" s="1" t="s">
        <v>14</v>
      </c>
      <c r="I2395" s="1" t="s">
        <v>10</v>
      </c>
      <c r="J2395" s="1" t="s">
        <v>44</v>
      </c>
      <c r="K2395" s="1">
        <v>93.44</v>
      </c>
      <c r="L2395" s="1">
        <v>2257.56</v>
      </c>
      <c r="M2395" s="1">
        <v>7</v>
      </c>
      <c r="N2395" s="1">
        <v>2</v>
      </c>
      <c r="O2395" s="1" t="s">
        <v>4</v>
      </c>
      <c r="P2395" s="1" t="str">
        <f>IF(Table1[[#This Row],[Churn]]="Yes","Lost Customer","Active Customer")</f>
        <v>Lost Customer</v>
      </c>
      <c r="Q2395" s="3">
        <f>IF(Table1[[#This Row],[Tenure]]&lt;=12,"0-1 Year",)</f>
        <v>0</v>
      </c>
      <c r="R2395" s="3" t="str">
        <f>IF(Table1[[#This Row],[MonthlyCharges]]&lt;35,"low",IF(Table1[[#This Row],[MonthlyCharges]]&lt;70,"Medium","High"))</f>
        <v>High</v>
      </c>
    </row>
    <row r="2396" spans="1:18" x14ac:dyDescent="0.35">
      <c r="A2396" s="1" t="s">
        <v>2429</v>
      </c>
      <c r="B2396" s="1" t="s">
        <v>7</v>
      </c>
      <c r="C2396" s="1">
        <v>66</v>
      </c>
      <c r="D2396" s="1" t="s">
        <v>4</v>
      </c>
      <c r="E2396" s="1" t="s">
        <v>3</v>
      </c>
      <c r="F2396" s="1" t="s">
        <v>3</v>
      </c>
      <c r="G2396" s="1">
        <v>60</v>
      </c>
      <c r="H2396" s="1" t="s">
        <v>15</v>
      </c>
      <c r="I2396" s="1" t="s">
        <v>11</v>
      </c>
      <c r="J2396" s="1" t="s">
        <v>34</v>
      </c>
      <c r="K2396" s="1">
        <v>97.5</v>
      </c>
      <c r="L2396" s="1">
        <v>5840.16</v>
      </c>
      <c r="M2396" s="1">
        <v>7</v>
      </c>
      <c r="N2396" s="1">
        <v>1</v>
      </c>
      <c r="O2396" s="1" t="s">
        <v>4</v>
      </c>
      <c r="P2396" s="1" t="str">
        <f>IF(Table1[[#This Row],[Churn]]="Yes","Lost Customer","Active Customer")</f>
        <v>Lost Customer</v>
      </c>
      <c r="Q2396" s="3">
        <f>IF(Table1[[#This Row],[Tenure]]&lt;=12,"0-1 Year",)</f>
        <v>0</v>
      </c>
      <c r="R2396" s="3" t="str">
        <f>IF(Table1[[#This Row],[MonthlyCharges]]&lt;35,"low",IF(Table1[[#This Row],[MonthlyCharges]]&lt;70,"Medium","High"))</f>
        <v>High</v>
      </c>
    </row>
    <row r="2397" spans="1:18" x14ac:dyDescent="0.35">
      <c r="A2397" s="1" t="s">
        <v>2430</v>
      </c>
      <c r="B2397" s="1" t="s">
        <v>8</v>
      </c>
      <c r="C2397" s="1">
        <v>74</v>
      </c>
      <c r="D2397" s="1" t="s">
        <v>3</v>
      </c>
      <c r="E2397" s="1" t="s">
        <v>3</v>
      </c>
      <c r="F2397" s="1" t="s">
        <v>3</v>
      </c>
      <c r="G2397" s="1">
        <v>43</v>
      </c>
      <c r="H2397" s="1" t="s">
        <v>14</v>
      </c>
      <c r="I2397" s="1" t="s">
        <v>10</v>
      </c>
      <c r="J2397" s="1" t="s">
        <v>34</v>
      </c>
      <c r="K2397" s="1">
        <v>89.83</v>
      </c>
      <c r="L2397" s="1">
        <v>3860.82</v>
      </c>
      <c r="M2397" s="1">
        <v>3</v>
      </c>
      <c r="N2397" s="1">
        <v>9</v>
      </c>
      <c r="O2397" s="1" t="s">
        <v>3</v>
      </c>
      <c r="P2397" s="1" t="str">
        <f>IF(Table1[[#This Row],[Churn]]="Yes","Lost Customer","Active Customer")</f>
        <v>Active Customer</v>
      </c>
      <c r="Q2397" s="3">
        <f>IF(Table1[[#This Row],[Tenure]]&lt;=12,"0-1 Year",)</f>
        <v>0</v>
      </c>
      <c r="R2397" s="3" t="str">
        <f>IF(Table1[[#This Row],[MonthlyCharges]]&lt;35,"low",IF(Table1[[#This Row],[MonthlyCharges]]&lt;70,"Medium","High"))</f>
        <v>High</v>
      </c>
    </row>
    <row r="2398" spans="1:18" x14ac:dyDescent="0.35">
      <c r="A2398" s="1" t="s">
        <v>2431</v>
      </c>
      <c r="B2398" s="1" t="s">
        <v>7</v>
      </c>
      <c r="C2398" s="1">
        <v>51</v>
      </c>
      <c r="D2398" s="1" t="s">
        <v>3</v>
      </c>
      <c r="E2398" s="1" t="s">
        <v>3</v>
      </c>
      <c r="F2398" s="1" t="s">
        <v>4</v>
      </c>
      <c r="G2398" s="1">
        <v>19</v>
      </c>
      <c r="H2398" s="1" t="s">
        <v>14</v>
      </c>
      <c r="I2398" s="1" t="s">
        <v>11</v>
      </c>
      <c r="J2398" s="1" t="s">
        <v>40</v>
      </c>
      <c r="K2398" s="1">
        <v>83.54</v>
      </c>
      <c r="L2398" s="1">
        <v>1599.15</v>
      </c>
      <c r="M2398" s="1">
        <v>6</v>
      </c>
      <c r="N2398" s="1">
        <v>3</v>
      </c>
      <c r="O2398" s="1" t="s">
        <v>4</v>
      </c>
      <c r="P2398" s="1" t="str">
        <f>IF(Table1[[#This Row],[Churn]]="Yes","Lost Customer","Active Customer")</f>
        <v>Lost Customer</v>
      </c>
      <c r="Q2398" s="3">
        <f>IF(Table1[[#This Row],[Tenure]]&lt;=12,"0-1 Year",)</f>
        <v>0</v>
      </c>
      <c r="R2398" s="3" t="str">
        <f>IF(Table1[[#This Row],[MonthlyCharges]]&lt;35,"low",IF(Table1[[#This Row],[MonthlyCharges]]&lt;70,"Medium","High"))</f>
        <v>High</v>
      </c>
    </row>
    <row r="2399" spans="1:18" x14ac:dyDescent="0.35">
      <c r="A2399" s="1" t="s">
        <v>2432</v>
      </c>
      <c r="B2399" s="1" t="s">
        <v>8</v>
      </c>
      <c r="C2399" s="1">
        <v>30</v>
      </c>
      <c r="D2399" s="1" t="s">
        <v>3</v>
      </c>
      <c r="E2399" s="1" t="s">
        <v>3</v>
      </c>
      <c r="F2399" s="1" t="s">
        <v>3</v>
      </c>
      <c r="G2399" s="1">
        <v>67</v>
      </c>
      <c r="H2399" s="1" t="s">
        <v>14</v>
      </c>
      <c r="I2399" s="1" t="s">
        <v>11</v>
      </c>
      <c r="J2399" s="1" t="s">
        <v>34</v>
      </c>
      <c r="K2399" s="1">
        <v>51.42</v>
      </c>
      <c r="L2399" s="1">
        <v>3425.85</v>
      </c>
      <c r="M2399" s="1">
        <v>6</v>
      </c>
      <c r="N2399" s="1">
        <v>8</v>
      </c>
      <c r="O2399" s="1" t="s">
        <v>3</v>
      </c>
      <c r="P2399" s="1" t="str">
        <f>IF(Table1[[#This Row],[Churn]]="Yes","Lost Customer","Active Customer")</f>
        <v>Active Customer</v>
      </c>
      <c r="Q2399" s="3">
        <f>IF(Table1[[#This Row],[Tenure]]&lt;=12,"0-1 Year",)</f>
        <v>0</v>
      </c>
      <c r="R2399" s="3" t="str">
        <f>IF(Table1[[#This Row],[MonthlyCharges]]&lt;35,"low",IF(Table1[[#This Row],[MonthlyCharges]]&lt;70,"Medium","High"))</f>
        <v>Medium</v>
      </c>
    </row>
    <row r="2400" spans="1:18" x14ac:dyDescent="0.35">
      <c r="A2400" s="1" t="s">
        <v>2433</v>
      </c>
      <c r="B2400" s="1" t="s">
        <v>8</v>
      </c>
      <c r="C2400" s="1">
        <v>65</v>
      </c>
      <c r="D2400" s="1" t="s">
        <v>4</v>
      </c>
      <c r="E2400" s="1" t="s">
        <v>4</v>
      </c>
      <c r="F2400" s="1" t="s">
        <v>3</v>
      </c>
      <c r="G2400" s="1">
        <v>36</v>
      </c>
      <c r="H2400" s="1" t="s">
        <v>14</v>
      </c>
      <c r="I2400" s="1" t="s">
        <v>11</v>
      </c>
      <c r="J2400" s="1" t="s">
        <v>34</v>
      </c>
      <c r="K2400" s="1">
        <v>87.07</v>
      </c>
      <c r="L2400" s="1">
        <v>3126.87</v>
      </c>
      <c r="M2400" s="1">
        <v>2</v>
      </c>
      <c r="N2400" s="1">
        <v>8</v>
      </c>
      <c r="O2400" s="1" t="s">
        <v>3</v>
      </c>
      <c r="P2400" s="1" t="str">
        <f>IF(Table1[[#This Row],[Churn]]="Yes","Lost Customer","Active Customer")</f>
        <v>Active Customer</v>
      </c>
      <c r="Q2400" s="3">
        <f>IF(Table1[[#This Row],[Tenure]]&lt;=12,"0-1 Year",)</f>
        <v>0</v>
      </c>
      <c r="R2400" s="3" t="str">
        <f>IF(Table1[[#This Row],[MonthlyCharges]]&lt;35,"low",IF(Table1[[#This Row],[MonthlyCharges]]&lt;70,"Medium","High"))</f>
        <v>High</v>
      </c>
    </row>
    <row r="2401" spans="1:18" x14ac:dyDescent="0.35">
      <c r="A2401" s="1" t="s">
        <v>2434</v>
      </c>
      <c r="B2401" s="1" t="s">
        <v>7</v>
      </c>
      <c r="C2401" s="1">
        <v>67</v>
      </c>
      <c r="D2401" s="1" t="s">
        <v>4</v>
      </c>
      <c r="E2401" s="1" t="s">
        <v>3</v>
      </c>
      <c r="F2401" s="1" t="s">
        <v>4</v>
      </c>
      <c r="G2401" s="1">
        <v>35</v>
      </c>
      <c r="H2401" s="1" t="s">
        <v>16</v>
      </c>
      <c r="I2401" s="1" t="s">
        <v>11</v>
      </c>
      <c r="J2401" s="1" t="s">
        <v>40</v>
      </c>
      <c r="K2401" s="1">
        <v>79.64</v>
      </c>
      <c r="L2401" s="1">
        <v>2778.88</v>
      </c>
      <c r="M2401" s="1">
        <v>8</v>
      </c>
      <c r="N2401" s="1">
        <v>10</v>
      </c>
      <c r="O2401" s="1" t="s">
        <v>3</v>
      </c>
      <c r="P2401" s="1" t="str">
        <f>IF(Table1[[#This Row],[Churn]]="Yes","Lost Customer","Active Customer")</f>
        <v>Active Customer</v>
      </c>
      <c r="Q2401" s="3">
        <f>IF(Table1[[#This Row],[Tenure]]&lt;=12,"0-1 Year",)</f>
        <v>0</v>
      </c>
      <c r="R2401" s="3" t="str">
        <f>IF(Table1[[#This Row],[MonthlyCharges]]&lt;35,"low",IF(Table1[[#This Row],[MonthlyCharges]]&lt;70,"Medium","High"))</f>
        <v>High</v>
      </c>
    </row>
    <row r="2402" spans="1:18" x14ac:dyDescent="0.35">
      <c r="A2402" s="1" t="s">
        <v>2435</v>
      </c>
      <c r="B2402" s="1" t="s">
        <v>7</v>
      </c>
      <c r="C2402" s="1">
        <v>49</v>
      </c>
      <c r="D2402" s="1" t="s">
        <v>3</v>
      </c>
      <c r="E2402" s="1" t="s">
        <v>4</v>
      </c>
      <c r="F2402" s="1" t="s">
        <v>4</v>
      </c>
      <c r="G2402" s="1">
        <v>21</v>
      </c>
      <c r="H2402" s="1" t="s">
        <v>14</v>
      </c>
      <c r="I2402" s="1" t="s">
        <v>11</v>
      </c>
      <c r="J2402" s="1" t="s">
        <v>40</v>
      </c>
      <c r="K2402" s="1">
        <v>113.54</v>
      </c>
      <c r="L2402" s="1">
        <v>2372.9699999999998</v>
      </c>
      <c r="M2402" s="1">
        <v>6</v>
      </c>
      <c r="N2402" s="1">
        <v>7</v>
      </c>
      <c r="O2402" s="1" t="s">
        <v>3</v>
      </c>
      <c r="P2402" s="1" t="str">
        <f>IF(Table1[[#This Row],[Churn]]="Yes","Lost Customer","Active Customer")</f>
        <v>Active Customer</v>
      </c>
      <c r="Q2402" s="3">
        <f>IF(Table1[[#This Row],[Tenure]]&lt;=12,"0-1 Year",)</f>
        <v>0</v>
      </c>
      <c r="R2402" s="3" t="str">
        <f>IF(Table1[[#This Row],[MonthlyCharges]]&lt;35,"low",IF(Table1[[#This Row],[MonthlyCharges]]&lt;70,"Medium","High"))</f>
        <v>High</v>
      </c>
    </row>
    <row r="2403" spans="1:18" x14ac:dyDescent="0.35">
      <c r="A2403" s="1" t="s">
        <v>2436</v>
      </c>
      <c r="B2403" s="1" t="s">
        <v>8</v>
      </c>
      <c r="C2403" s="1">
        <v>32</v>
      </c>
      <c r="D2403" s="1" t="s">
        <v>3</v>
      </c>
      <c r="E2403" s="1" t="s">
        <v>4</v>
      </c>
      <c r="F2403" s="1" t="s">
        <v>4</v>
      </c>
      <c r="G2403" s="1">
        <v>42</v>
      </c>
      <c r="H2403" s="1" t="s">
        <v>15</v>
      </c>
      <c r="I2403" s="1" t="s">
        <v>11</v>
      </c>
      <c r="J2403" s="1" t="s">
        <v>32</v>
      </c>
      <c r="K2403" s="1">
        <v>50.53</v>
      </c>
      <c r="L2403" s="1">
        <v>2112.8200000000002</v>
      </c>
      <c r="M2403" s="1">
        <v>8</v>
      </c>
      <c r="N2403" s="1">
        <v>5</v>
      </c>
      <c r="O2403" s="1" t="s">
        <v>3</v>
      </c>
      <c r="P2403" s="1" t="str">
        <f>IF(Table1[[#This Row],[Churn]]="Yes","Lost Customer","Active Customer")</f>
        <v>Active Customer</v>
      </c>
      <c r="Q2403" s="3">
        <f>IF(Table1[[#This Row],[Tenure]]&lt;=12,"0-1 Year",)</f>
        <v>0</v>
      </c>
      <c r="R2403" s="3" t="str">
        <f>IF(Table1[[#This Row],[MonthlyCharges]]&lt;35,"low",IF(Table1[[#This Row],[MonthlyCharges]]&lt;70,"Medium","High"))</f>
        <v>Medium</v>
      </c>
    </row>
    <row r="2404" spans="1:18" x14ac:dyDescent="0.35">
      <c r="A2404" s="1" t="s">
        <v>2437</v>
      </c>
      <c r="B2404" s="1" t="s">
        <v>7</v>
      </c>
      <c r="C2404" s="1">
        <v>72</v>
      </c>
      <c r="D2404" s="1" t="s">
        <v>4</v>
      </c>
      <c r="E2404" s="1" t="s">
        <v>3</v>
      </c>
      <c r="F2404" s="1" t="s">
        <v>4</v>
      </c>
      <c r="G2404" s="1">
        <v>6</v>
      </c>
      <c r="H2404" s="1" t="s">
        <v>14</v>
      </c>
      <c r="I2404" s="1" t="s">
        <v>10</v>
      </c>
      <c r="J2404" s="1" t="s">
        <v>34</v>
      </c>
      <c r="K2404" s="1">
        <v>43.59</v>
      </c>
      <c r="L2404" s="1">
        <v>242.4</v>
      </c>
      <c r="M2404" s="1">
        <v>0</v>
      </c>
      <c r="N2404" s="1">
        <v>5</v>
      </c>
      <c r="O2404" s="1" t="s">
        <v>4</v>
      </c>
      <c r="P2404" s="1" t="str">
        <f>IF(Table1[[#This Row],[Churn]]="Yes","Lost Customer","Active Customer")</f>
        <v>Lost Customer</v>
      </c>
      <c r="Q2404" s="3" t="str">
        <f>IF(Table1[[#This Row],[Tenure]]&lt;=12,"0-1 Year",)</f>
        <v>0-1 Year</v>
      </c>
      <c r="R2404" s="3" t="str">
        <f>IF(Table1[[#This Row],[MonthlyCharges]]&lt;35,"low",IF(Table1[[#This Row],[MonthlyCharges]]&lt;70,"Medium","High"))</f>
        <v>Medium</v>
      </c>
    </row>
    <row r="2405" spans="1:18" x14ac:dyDescent="0.35">
      <c r="A2405" s="1" t="s">
        <v>2438</v>
      </c>
      <c r="B2405" s="1" t="s">
        <v>7</v>
      </c>
      <c r="C2405" s="1">
        <v>29</v>
      </c>
      <c r="D2405" s="1" t="s">
        <v>3</v>
      </c>
      <c r="E2405" s="1" t="s">
        <v>3</v>
      </c>
      <c r="F2405" s="1" t="s">
        <v>4</v>
      </c>
      <c r="G2405" s="1">
        <v>66</v>
      </c>
      <c r="H2405" s="1" t="s">
        <v>16</v>
      </c>
      <c r="I2405" s="1" t="s">
        <v>10</v>
      </c>
      <c r="J2405" s="1" t="s">
        <v>32</v>
      </c>
      <c r="K2405" s="1">
        <v>75.650000000000006</v>
      </c>
      <c r="L2405" s="1">
        <v>4983.21</v>
      </c>
      <c r="M2405" s="1">
        <v>2</v>
      </c>
      <c r="N2405" s="1">
        <v>8</v>
      </c>
      <c r="O2405" s="1" t="s">
        <v>3</v>
      </c>
      <c r="P2405" s="1" t="str">
        <f>IF(Table1[[#This Row],[Churn]]="Yes","Lost Customer","Active Customer")</f>
        <v>Active Customer</v>
      </c>
      <c r="Q2405" s="3">
        <f>IF(Table1[[#This Row],[Tenure]]&lt;=12,"0-1 Year",)</f>
        <v>0</v>
      </c>
      <c r="R2405" s="3" t="str">
        <f>IF(Table1[[#This Row],[MonthlyCharges]]&lt;35,"low",IF(Table1[[#This Row],[MonthlyCharges]]&lt;70,"Medium","High"))</f>
        <v>High</v>
      </c>
    </row>
    <row r="2406" spans="1:18" x14ac:dyDescent="0.35">
      <c r="A2406" s="1" t="s">
        <v>2439</v>
      </c>
      <c r="B2406" s="1" t="s">
        <v>8</v>
      </c>
      <c r="C2406" s="1">
        <v>24</v>
      </c>
      <c r="D2406" s="1" t="s">
        <v>3</v>
      </c>
      <c r="E2406" s="1" t="s">
        <v>3</v>
      </c>
      <c r="F2406" s="1" t="s">
        <v>4</v>
      </c>
      <c r="G2406" s="1">
        <v>25</v>
      </c>
      <c r="H2406" s="1" t="s">
        <v>14</v>
      </c>
      <c r="I2406" s="1" t="s">
        <v>10</v>
      </c>
      <c r="J2406" s="1" t="s">
        <v>44</v>
      </c>
      <c r="K2406" s="1">
        <v>44.59</v>
      </c>
      <c r="L2406" s="1">
        <v>1109.5</v>
      </c>
      <c r="M2406" s="1">
        <v>6</v>
      </c>
      <c r="N2406" s="1">
        <v>8</v>
      </c>
      <c r="O2406" s="1" t="s">
        <v>3</v>
      </c>
      <c r="P2406" s="1" t="str">
        <f>IF(Table1[[#This Row],[Churn]]="Yes","Lost Customer","Active Customer")</f>
        <v>Active Customer</v>
      </c>
      <c r="Q2406" s="3">
        <f>IF(Table1[[#This Row],[Tenure]]&lt;=12,"0-1 Year",)</f>
        <v>0</v>
      </c>
      <c r="R2406" s="3" t="str">
        <f>IF(Table1[[#This Row],[MonthlyCharges]]&lt;35,"low",IF(Table1[[#This Row],[MonthlyCharges]]&lt;70,"Medium","High"))</f>
        <v>Medium</v>
      </c>
    </row>
    <row r="2407" spans="1:18" x14ac:dyDescent="0.35">
      <c r="A2407" s="1" t="s">
        <v>2440</v>
      </c>
      <c r="B2407" s="1" t="s">
        <v>7</v>
      </c>
      <c r="C2407" s="1">
        <v>21</v>
      </c>
      <c r="D2407" s="1" t="s">
        <v>3</v>
      </c>
      <c r="E2407" s="1" t="s">
        <v>4</v>
      </c>
      <c r="F2407" s="1" t="s">
        <v>4</v>
      </c>
      <c r="G2407" s="1">
        <v>18</v>
      </c>
      <c r="H2407" s="1" t="s">
        <v>16</v>
      </c>
      <c r="I2407" s="1" t="s">
        <v>11</v>
      </c>
      <c r="J2407" s="1" t="s">
        <v>40</v>
      </c>
      <c r="K2407" s="1">
        <v>109.67</v>
      </c>
      <c r="L2407" s="1">
        <v>1969.78</v>
      </c>
      <c r="M2407" s="1">
        <v>0</v>
      </c>
      <c r="N2407" s="1">
        <v>7</v>
      </c>
      <c r="O2407" s="1" t="s">
        <v>3</v>
      </c>
      <c r="P2407" s="1" t="str">
        <f>IF(Table1[[#This Row],[Churn]]="Yes","Lost Customer","Active Customer")</f>
        <v>Active Customer</v>
      </c>
      <c r="Q2407" s="3">
        <f>IF(Table1[[#This Row],[Tenure]]&lt;=12,"0-1 Year",)</f>
        <v>0</v>
      </c>
      <c r="R2407" s="3" t="str">
        <f>IF(Table1[[#This Row],[MonthlyCharges]]&lt;35,"low",IF(Table1[[#This Row],[MonthlyCharges]]&lt;70,"Medium","High"))</f>
        <v>High</v>
      </c>
    </row>
    <row r="2408" spans="1:18" x14ac:dyDescent="0.35">
      <c r="A2408" s="1" t="s">
        <v>2441</v>
      </c>
      <c r="B2408" s="1" t="s">
        <v>7</v>
      </c>
      <c r="C2408" s="1">
        <v>61</v>
      </c>
      <c r="D2408" s="1" t="s">
        <v>4</v>
      </c>
      <c r="E2408" s="1" t="s">
        <v>4</v>
      </c>
      <c r="F2408" s="1" t="s">
        <v>3</v>
      </c>
      <c r="G2408" s="1">
        <v>47</v>
      </c>
      <c r="H2408" s="1" t="s">
        <v>16</v>
      </c>
      <c r="I2408" s="1" t="s">
        <v>10</v>
      </c>
      <c r="J2408" s="1" t="s">
        <v>32</v>
      </c>
      <c r="K2408" s="1">
        <v>92.94</v>
      </c>
      <c r="L2408" s="1">
        <v>4355.62</v>
      </c>
      <c r="M2408" s="1">
        <v>7</v>
      </c>
      <c r="N2408" s="1">
        <v>4</v>
      </c>
      <c r="O2408" s="1" t="s">
        <v>4</v>
      </c>
      <c r="P2408" s="1" t="str">
        <f>IF(Table1[[#This Row],[Churn]]="Yes","Lost Customer","Active Customer")</f>
        <v>Lost Customer</v>
      </c>
      <c r="Q2408" s="3">
        <f>IF(Table1[[#This Row],[Tenure]]&lt;=12,"0-1 Year",)</f>
        <v>0</v>
      </c>
      <c r="R2408" s="3" t="str">
        <f>IF(Table1[[#This Row],[MonthlyCharges]]&lt;35,"low",IF(Table1[[#This Row],[MonthlyCharges]]&lt;70,"Medium","High"))</f>
        <v>High</v>
      </c>
    </row>
    <row r="2409" spans="1:18" x14ac:dyDescent="0.35">
      <c r="A2409" s="1" t="s">
        <v>2442</v>
      </c>
      <c r="B2409" s="1" t="s">
        <v>8</v>
      </c>
      <c r="C2409" s="1">
        <v>53</v>
      </c>
      <c r="D2409" s="1" t="s">
        <v>3</v>
      </c>
      <c r="E2409" s="1" t="s">
        <v>3</v>
      </c>
      <c r="F2409" s="1" t="s">
        <v>4</v>
      </c>
      <c r="G2409" s="1">
        <v>30</v>
      </c>
      <c r="H2409" s="1" t="s">
        <v>16</v>
      </c>
      <c r="I2409" s="1" t="s">
        <v>11</v>
      </c>
      <c r="J2409" s="1" t="s">
        <v>34</v>
      </c>
      <c r="K2409" s="1">
        <v>96.05</v>
      </c>
      <c r="L2409" s="1">
        <v>2887.03</v>
      </c>
      <c r="M2409" s="1">
        <v>7</v>
      </c>
      <c r="N2409" s="1">
        <v>10</v>
      </c>
      <c r="O2409" s="1" t="s">
        <v>3</v>
      </c>
      <c r="P2409" s="1" t="str">
        <f>IF(Table1[[#This Row],[Churn]]="Yes","Lost Customer","Active Customer")</f>
        <v>Active Customer</v>
      </c>
      <c r="Q2409" s="3">
        <f>IF(Table1[[#This Row],[Tenure]]&lt;=12,"0-1 Year",)</f>
        <v>0</v>
      </c>
      <c r="R2409" s="3" t="str">
        <f>IF(Table1[[#This Row],[MonthlyCharges]]&lt;35,"low",IF(Table1[[#This Row],[MonthlyCharges]]&lt;70,"Medium","High"))</f>
        <v>High</v>
      </c>
    </row>
    <row r="2410" spans="1:18" x14ac:dyDescent="0.35">
      <c r="A2410" s="1" t="s">
        <v>2443</v>
      </c>
      <c r="B2410" s="1" t="s">
        <v>7</v>
      </c>
      <c r="C2410" s="1">
        <v>20</v>
      </c>
      <c r="D2410" s="1" t="s">
        <v>3</v>
      </c>
      <c r="E2410" s="1" t="s">
        <v>3</v>
      </c>
      <c r="F2410" s="1" t="s">
        <v>4</v>
      </c>
      <c r="G2410" s="1">
        <v>11</v>
      </c>
      <c r="H2410" s="1" t="s">
        <v>15</v>
      </c>
      <c r="I2410" s="1" t="s">
        <v>10</v>
      </c>
      <c r="J2410" s="1" t="s">
        <v>34</v>
      </c>
      <c r="K2410" s="1">
        <v>49.67</v>
      </c>
      <c r="L2410" s="1">
        <v>559.44000000000005</v>
      </c>
      <c r="M2410" s="1">
        <v>6</v>
      </c>
      <c r="N2410" s="1">
        <v>9</v>
      </c>
      <c r="O2410" s="1" t="s">
        <v>3</v>
      </c>
      <c r="P2410" s="1" t="str">
        <f>IF(Table1[[#This Row],[Churn]]="Yes","Lost Customer","Active Customer")</f>
        <v>Active Customer</v>
      </c>
      <c r="Q2410" s="3" t="str">
        <f>IF(Table1[[#This Row],[Tenure]]&lt;=12,"0-1 Year",)</f>
        <v>0-1 Year</v>
      </c>
      <c r="R2410" s="3" t="str">
        <f>IF(Table1[[#This Row],[MonthlyCharges]]&lt;35,"low",IF(Table1[[#This Row],[MonthlyCharges]]&lt;70,"Medium","High"))</f>
        <v>Medium</v>
      </c>
    </row>
    <row r="2411" spans="1:18" x14ac:dyDescent="0.35">
      <c r="A2411" s="1" t="s">
        <v>2444</v>
      </c>
      <c r="B2411" s="1" t="s">
        <v>8</v>
      </c>
      <c r="C2411" s="1">
        <v>32</v>
      </c>
      <c r="D2411" s="1" t="s">
        <v>3</v>
      </c>
      <c r="E2411" s="1" t="s">
        <v>3</v>
      </c>
      <c r="F2411" s="1" t="s">
        <v>3</v>
      </c>
      <c r="G2411" s="1">
        <v>26</v>
      </c>
      <c r="H2411" s="1" t="s">
        <v>16</v>
      </c>
      <c r="I2411" s="1" t="s">
        <v>11</v>
      </c>
      <c r="J2411" s="1" t="s">
        <v>32</v>
      </c>
      <c r="K2411" s="1">
        <v>82.83</v>
      </c>
      <c r="L2411" s="1">
        <v>2140.08</v>
      </c>
      <c r="M2411" s="1">
        <v>7</v>
      </c>
      <c r="N2411" s="1">
        <v>2</v>
      </c>
      <c r="O2411" s="1" t="s">
        <v>4</v>
      </c>
      <c r="P2411" s="1" t="str">
        <f>IF(Table1[[#This Row],[Churn]]="Yes","Lost Customer","Active Customer")</f>
        <v>Lost Customer</v>
      </c>
      <c r="Q2411" s="3">
        <f>IF(Table1[[#This Row],[Tenure]]&lt;=12,"0-1 Year",)</f>
        <v>0</v>
      </c>
      <c r="R2411" s="3" t="str">
        <f>IF(Table1[[#This Row],[MonthlyCharges]]&lt;35,"low",IF(Table1[[#This Row],[MonthlyCharges]]&lt;70,"Medium","High"))</f>
        <v>High</v>
      </c>
    </row>
    <row r="2412" spans="1:18" x14ac:dyDescent="0.35">
      <c r="A2412" s="1" t="s">
        <v>2445</v>
      </c>
      <c r="B2412" s="1" t="s">
        <v>8</v>
      </c>
      <c r="C2412" s="1">
        <v>33</v>
      </c>
      <c r="D2412" s="1" t="s">
        <v>3</v>
      </c>
      <c r="E2412" s="1" t="s">
        <v>4</v>
      </c>
      <c r="F2412" s="1" t="s">
        <v>4</v>
      </c>
      <c r="G2412" s="1">
        <v>5</v>
      </c>
      <c r="H2412" s="1" t="s">
        <v>15</v>
      </c>
      <c r="I2412" s="1" t="s">
        <v>11</v>
      </c>
      <c r="J2412" s="1" t="s">
        <v>40</v>
      </c>
      <c r="K2412" s="1">
        <v>71.89</v>
      </c>
      <c r="L2412" s="1">
        <v>369.96</v>
      </c>
      <c r="M2412" s="1">
        <v>8</v>
      </c>
      <c r="N2412" s="1">
        <v>1</v>
      </c>
      <c r="O2412" s="1" t="s">
        <v>4</v>
      </c>
      <c r="P2412" s="1" t="str">
        <f>IF(Table1[[#This Row],[Churn]]="Yes","Lost Customer","Active Customer")</f>
        <v>Lost Customer</v>
      </c>
      <c r="Q2412" s="3" t="str">
        <f>IF(Table1[[#This Row],[Tenure]]&lt;=12,"0-1 Year",)</f>
        <v>0-1 Year</v>
      </c>
      <c r="R2412" s="3" t="str">
        <f>IF(Table1[[#This Row],[MonthlyCharges]]&lt;35,"low",IF(Table1[[#This Row],[MonthlyCharges]]&lt;70,"Medium","High"))</f>
        <v>High</v>
      </c>
    </row>
    <row r="2413" spans="1:18" x14ac:dyDescent="0.35">
      <c r="A2413" s="1" t="s">
        <v>2446</v>
      </c>
      <c r="B2413" s="1" t="s">
        <v>7</v>
      </c>
      <c r="C2413" s="1">
        <v>29</v>
      </c>
      <c r="D2413" s="1" t="s">
        <v>3</v>
      </c>
      <c r="E2413" s="1" t="s">
        <v>3</v>
      </c>
      <c r="F2413" s="1" t="s">
        <v>4</v>
      </c>
      <c r="G2413" s="1">
        <v>9</v>
      </c>
      <c r="H2413" s="1" t="s">
        <v>15</v>
      </c>
      <c r="I2413" s="1" t="s">
        <v>11</v>
      </c>
      <c r="J2413" s="1" t="s">
        <v>44</v>
      </c>
      <c r="K2413" s="1">
        <v>27.36</v>
      </c>
      <c r="L2413" s="1">
        <v>229.96</v>
      </c>
      <c r="M2413" s="1">
        <v>8</v>
      </c>
      <c r="N2413" s="1">
        <v>1</v>
      </c>
      <c r="O2413" s="1" t="s">
        <v>4</v>
      </c>
      <c r="P2413" s="1" t="str">
        <f>IF(Table1[[#This Row],[Churn]]="Yes","Lost Customer","Active Customer")</f>
        <v>Lost Customer</v>
      </c>
      <c r="Q2413" s="3" t="str">
        <f>IF(Table1[[#This Row],[Tenure]]&lt;=12,"0-1 Year",)</f>
        <v>0-1 Year</v>
      </c>
      <c r="R2413" s="3" t="str">
        <f>IF(Table1[[#This Row],[MonthlyCharges]]&lt;35,"low",IF(Table1[[#This Row],[MonthlyCharges]]&lt;70,"Medium","High"))</f>
        <v>low</v>
      </c>
    </row>
    <row r="2414" spans="1:18" x14ac:dyDescent="0.35">
      <c r="A2414" s="1" t="s">
        <v>2447</v>
      </c>
      <c r="B2414" s="1" t="s">
        <v>7</v>
      </c>
      <c r="C2414" s="1">
        <v>20</v>
      </c>
      <c r="D2414" s="1" t="s">
        <v>3</v>
      </c>
      <c r="E2414" s="1" t="s">
        <v>4</v>
      </c>
      <c r="F2414" s="1" t="s">
        <v>4</v>
      </c>
      <c r="G2414" s="1">
        <v>57</v>
      </c>
      <c r="H2414" s="1" t="s">
        <v>14</v>
      </c>
      <c r="I2414" s="1" t="s">
        <v>11</v>
      </c>
      <c r="J2414" s="1" t="s">
        <v>44</v>
      </c>
      <c r="K2414" s="1">
        <v>68.150000000000006</v>
      </c>
      <c r="L2414" s="1">
        <v>3873.22</v>
      </c>
      <c r="M2414" s="1">
        <v>1</v>
      </c>
      <c r="N2414" s="1">
        <v>8</v>
      </c>
      <c r="O2414" s="1" t="s">
        <v>3</v>
      </c>
      <c r="P2414" s="1" t="str">
        <f>IF(Table1[[#This Row],[Churn]]="Yes","Lost Customer","Active Customer")</f>
        <v>Active Customer</v>
      </c>
      <c r="Q2414" s="3">
        <f>IF(Table1[[#This Row],[Tenure]]&lt;=12,"0-1 Year",)</f>
        <v>0</v>
      </c>
      <c r="R2414" s="3" t="str">
        <f>IF(Table1[[#This Row],[MonthlyCharges]]&lt;35,"low",IF(Table1[[#This Row],[MonthlyCharges]]&lt;70,"Medium","High"))</f>
        <v>Medium</v>
      </c>
    </row>
    <row r="2415" spans="1:18" x14ac:dyDescent="0.35">
      <c r="A2415" s="1" t="s">
        <v>2448</v>
      </c>
      <c r="B2415" s="1" t="s">
        <v>7</v>
      </c>
      <c r="C2415" s="1">
        <v>63</v>
      </c>
      <c r="D2415" s="1" t="s">
        <v>4</v>
      </c>
      <c r="E2415" s="1" t="s">
        <v>4</v>
      </c>
      <c r="F2415" s="1" t="s">
        <v>3</v>
      </c>
      <c r="G2415" s="1">
        <v>23</v>
      </c>
      <c r="H2415" s="1" t="s">
        <v>15</v>
      </c>
      <c r="I2415" s="1" t="s">
        <v>11</v>
      </c>
      <c r="J2415" s="1" t="s">
        <v>32</v>
      </c>
      <c r="K2415" s="1">
        <v>38.43</v>
      </c>
      <c r="L2415" s="1">
        <v>874.97</v>
      </c>
      <c r="M2415" s="1">
        <v>0</v>
      </c>
      <c r="N2415" s="1">
        <v>5</v>
      </c>
      <c r="O2415" s="1" t="s">
        <v>3</v>
      </c>
      <c r="P2415" s="1" t="str">
        <f>IF(Table1[[#This Row],[Churn]]="Yes","Lost Customer","Active Customer")</f>
        <v>Active Customer</v>
      </c>
      <c r="Q2415" s="3">
        <f>IF(Table1[[#This Row],[Tenure]]&lt;=12,"0-1 Year",)</f>
        <v>0</v>
      </c>
      <c r="R2415" s="3" t="str">
        <f>IF(Table1[[#This Row],[MonthlyCharges]]&lt;35,"low",IF(Table1[[#This Row],[MonthlyCharges]]&lt;70,"Medium","High"))</f>
        <v>Medium</v>
      </c>
    </row>
    <row r="2416" spans="1:18" x14ac:dyDescent="0.35">
      <c r="A2416" s="1" t="s">
        <v>2449</v>
      </c>
      <c r="B2416" s="1" t="s">
        <v>7</v>
      </c>
      <c r="C2416" s="1">
        <v>19</v>
      </c>
      <c r="D2416" s="1" t="s">
        <v>3</v>
      </c>
      <c r="E2416" s="1" t="s">
        <v>4</v>
      </c>
      <c r="F2416" s="1" t="s">
        <v>4</v>
      </c>
      <c r="G2416" s="1">
        <v>23</v>
      </c>
      <c r="H2416" s="1" t="s">
        <v>16</v>
      </c>
      <c r="I2416" s="1" t="s">
        <v>10</v>
      </c>
      <c r="J2416" s="1" t="s">
        <v>32</v>
      </c>
      <c r="K2416" s="1">
        <v>65.099999999999994</v>
      </c>
      <c r="L2416" s="1">
        <v>1502.81</v>
      </c>
      <c r="M2416" s="1">
        <v>6</v>
      </c>
      <c r="N2416" s="1">
        <v>7</v>
      </c>
      <c r="O2416" s="1" t="s">
        <v>3</v>
      </c>
      <c r="P2416" s="1" t="str">
        <f>IF(Table1[[#This Row],[Churn]]="Yes","Lost Customer","Active Customer")</f>
        <v>Active Customer</v>
      </c>
      <c r="Q2416" s="3">
        <f>IF(Table1[[#This Row],[Tenure]]&lt;=12,"0-1 Year",)</f>
        <v>0</v>
      </c>
      <c r="R2416" s="3" t="str">
        <f>IF(Table1[[#This Row],[MonthlyCharges]]&lt;35,"low",IF(Table1[[#This Row],[MonthlyCharges]]&lt;70,"Medium","High"))</f>
        <v>Medium</v>
      </c>
    </row>
    <row r="2417" spans="1:18" x14ac:dyDescent="0.35">
      <c r="A2417" s="1" t="s">
        <v>2450</v>
      </c>
      <c r="B2417" s="1" t="s">
        <v>8</v>
      </c>
      <c r="C2417" s="1">
        <v>74</v>
      </c>
      <c r="D2417" s="1" t="s">
        <v>4</v>
      </c>
      <c r="E2417" s="1" t="s">
        <v>4</v>
      </c>
      <c r="F2417" s="1" t="s">
        <v>3</v>
      </c>
      <c r="G2417" s="1">
        <v>44</v>
      </c>
      <c r="H2417" s="1" t="s">
        <v>14</v>
      </c>
      <c r="I2417" s="1" t="s">
        <v>11</v>
      </c>
      <c r="J2417" s="1" t="s">
        <v>44</v>
      </c>
      <c r="K2417" s="1">
        <v>75.989999999999995</v>
      </c>
      <c r="L2417" s="1">
        <v>3341.66</v>
      </c>
      <c r="M2417" s="1">
        <v>5</v>
      </c>
      <c r="N2417" s="1">
        <v>7</v>
      </c>
      <c r="O2417" s="1" t="s">
        <v>3</v>
      </c>
      <c r="P2417" s="1" t="str">
        <f>IF(Table1[[#This Row],[Churn]]="Yes","Lost Customer","Active Customer")</f>
        <v>Active Customer</v>
      </c>
      <c r="Q2417" s="3">
        <f>IF(Table1[[#This Row],[Tenure]]&lt;=12,"0-1 Year",)</f>
        <v>0</v>
      </c>
      <c r="R2417" s="3" t="str">
        <f>IF(Table1[[#This Row],[MonthlyCharges]]&lt;35,"low",IF(Table1[[#This Row],[MonthlyCharges]]&lt;70,"Medium","High"))</f>
        <v>High</v>
      </c>
    </row>
    <row r="2418" spans="1:18" x14ac:dyDescent="0.35">
      <c r="A2418" s="1" t="s">
        <v>2451</v>
      </c>
      <c r="B2418" s="1" t="s">
        <v>7</v>
      </c>
      <c r="C2418" s="1">
        <v>45</v>
      </c>
      <c r="D2418" s="1" t="s">
        <v>3</v>
      </c>
      <c r="E2418" s="1" t="s">
        <v>3</v>
      </c>
      <c r="F2418" s="1" t="s">
        <v>3</v>
      </c>
      <c r="G2418" s="1">
        <v>26</v>
      </c>
      <c r="H2418" s="1" t="s">
        <v>14</v>
      </c>
      <c r="I2418" s="1" t="s">
        <v>10</v>
      </c>
      <c r="J2418" s="1" t="s">
        <v>44</v>
      </c>
      <c r="K2418" s="1">
        <v>54.14</v>
      </c>
      <c r="L2418" s="1">
        <v>1425.68</v>
      </c>
      <c r="M2418" s="1">
        <v>8</v>
      </c>
      <c r="N2418" s="1">
        <v>2</v>
      </c>
      <c r="O2418" s="1" t="s">
        <v>4</v>
      </c>
      <c r="P2418" s="1" t="str">
        <f>IF(Table1[[#This Row],[Churn]]="Yes","Lost Customer","Active Customer")</f>
        <v>Lost Customer</v>
      </c>
      <c r="Q2418" s="3">
        <f>IF(Table1[[#This Row],[Tenure]]&lt;=12,"0-1 Year",)</f>
        <v>0</v>
      </c>
      <c r="R2418" s="3" t="str">
        <f>IF(Table1[[#This Row],[MonthlyCharges]]&lt;35,"low",IF(Table1[[#This Row],[MonthlyCharges]]&lt;70,"Medium","High"))</f>
        <v>Medium</v>
      </c>
    </row>
    <row r="2419" spans="1:18" x14ac:dyDescent="0.35">
      <c r="A2419" s="1" t="s">
        <v>2452</v>
      </c>
      <c r="B2419" s="1" t="s">
        <v>8</v>
      </c>
      <c r="C2419" s="1">
        <v>64</v>
      </c>
      <c r="D2419" s="1" t="s">
        <v>4</v>
      </c>
      <c r="E2419" s="1" t="s">
        <v>3</v>
      </c>
      <c r="F2419" s="1" t="s">
        <v>3</v>
      </c>
      <c r="G2419" s="1">
        <v>42</v>
      </c>
      <c r="H2419" s="1" t="s">
        <v>16</v>
      </c>
      <c r="I2419" s="1" t="s">
        <v>11</v>
      </c>
      <c r="J2419" s="1" t="s">
        <v>32</v>
      </c>
      <c r="K2419" s="1">
        <v>31.37</v>
      </c>
      <c r="L2419" s="1">
        <v>1303.8900000000001</v>
      </c>
      <c r="M2419" s="1">
        <v>2</v>
      </c>
      <c r="N2419" s="1">
        <v>5</v>
      </c>
      <c r="O2419" s="1" t="s">
        <v>3</v>
      </c>
      <c r="P2419" s="1" t="str">
        <f>IF(Table1[[#This Row],[Churn]]="Yes","Lost Customer","Active Customer")</f>
        <v>Active Customer</v>
      </c>
      <c r="Q2419" s="3">
        <f>IF(Table1[[#This Row],[Tenure]]&lt;=12,"0-1 Year",)</f>
        <v>0</v>
      </c>
      <c r="R2419" s="3" t="str">
        <f>IF(Table1[[#This Row],[MonthlyCharges]]&lt;35,"low",IF(Table1[[#This Row],[MonthlyCharges]]&lt;70,"Medium","High"))</f>
        <v>low</v>
      </c>
    </row>
    <row r="2420" spans="1:18" x14ac:dyDescent="0.35">
      <c r="A2420" s="1" t="s">
        <v>2453</v>
      </c>
      <c r="B2420" s="1" t="s">
        <v>8</v>
      </c>
      <c r="C2420" s="1">
        <v>52</v>
      </c>
      <c r="D2420" s="1" t="s">
        <v>3</v>
      </c>
      <c r="E2420" s="1" t="s">
        <v>4</v>
      </c>
      <c r="F2420" s="1" t="s">
        <v>3</v>
      </c>
      <c r="G2420" s="1">
        <v>33</v>
      </c>
      <c r="H2420" s="1" t="s">
        <v>16</v>
      </c>
      <c r="I2420" s="1" t="s">
        <v>12</v>
      </c>
      <c r="J2420" s="1" t="s">
        <v>44</v>
      </c>
      <c r="K2420" s="1">
        <v>0</v>
      </c>
      <c r="L2420" s="1">
        <v>-5.7</v>
      </c>
      <c r="M2420" s="1">
        <v>3</v>
      </c>
      <c r="N2420" s="1">
        <v>6</v>
      </c>
      <c r="O2420" s="1" t="s">
        <v>3</v>
      </c>
      <c r="P2420" s="1" t="str">
        <f>IF(Table1[[#This Row],[Churn]]="Yes","Lost Customer","Active Customer")</f>
        <v>Active Customer</v>
      </c>
      <c r="Q2420" s="3">
        <f>IF(Table1[[#This Row],[Tenure]]&lt;=12,"0-1 Year",)</f>
        <v>0</v>
      </c>
      <c r="R2420" s="3" t="str">
        <f>IF(Table1[[#This Row],[MonthlyCharges]]&lt;35,"low",IF(Table1[[#This Row],[MonthlyCharges]]&lt;70,"Medium","High"))</f>
        <v>low</v>
      </c>
    </row>
    <row r="2421" spans="1:18" x14ac:dyDescent="0.35">
      <c r="A2421" s="1" t="s">
        <v>2454</v>
      </c>
      <c r="B2421" s="1" t="s">
        <v>7</v>
      </c>
      <c r="C2421" s="1">
        <v>68</v>
      </c>
      <c r="D2421" s="1" t="s">
        <v>4</v>
      </c>
      <c r="E2421" s="1" t="s">
        <v>4</v>
      </c>
      <c r="F2421" s="1" t="s">
        <v>4</v>
      </c>
      <c r="G2421" s="1">
        <v>46</v>
      </c>
      <c r="H2421" s="1" t="s">
        <v>14</v>
      </c>
      <c r="I2421" s="1" t="s">
        <v>10</v>
      </c>
      <c r="J2421" s="1" t="s">
        <v>40</v>
      </c>
      <c r="K2421" s="1">
        <v>105.4</v>
      </c>
      <c r="L2421" s="1">
        <v>4851.38</v>
      </c>
      <c r="M2421" s="1">
        <v>6</v>
      </c>
      <c r="N2421" s="1">
        <v>7</v>
      </c>
      <c r="O2421" s="1" t="s">
        <v>3</v>
      </c>
      <c r="P2421" s="1" t="str">
        <f>IF(Table1[[#This Row],[Churn]]="Yes","Lost Customer","Active Customer")</f>
        <v>Active Customer</v>
      </c>
      <c r="Q2421" s="3">
        <f>IF(Table1[[#This Row],[Tenure]]&lt;=12,"0-1 Year",)</f>
        <v>0</v>
      </c>
      <c r="R2421" s="3" t="str">
        <f>IF(Table1[[#This Row],[MonthlyCharges]]&lt;35,"low",IF(Table1[[#This Row],[MonthlyCharges]]&lt;70,"Medium","High"))</f>
        <v>High</v>
      </c>
    </row>
    <row r="2422" spans="1:18" x14ac:dyDescent="0.35">
      <c r="A2422" s="1" t="s">
        <v>2455</v>
      </c>
      <c r="B2422" s="1" t="s">
        <v>7</v>
      </c>
      <c r="C2422" s="1">
        <v>50</v>
      </c>
      <c r="D2422" s="1" t="s">
        <v>3</v>
      </c>
      <c r="E2422" s="1" t="s">
        <v>3</v>
      </c>
      <c r="F2422" s="1" t="s">
        <v>3</v>
      </c>
      <c r="G2422" s="1">
        <v>2</v>
      </c>
      <c r="H2422" s="1" t="s">
        <v>14</v>
      </c>
      <c r="I2422" s="1" t="s">
        <v>11</v>
      </c>
      <c r="J2422" s="1" t="s">
        <v>44</v>
      </c>
      <c r="K2422" s="1">
        <v>50.13</v>
      </c>
      <c r="L2422" s="1">
        <v>83.16</v>
      </c>
      <c r="M2422" s="1">
        <v>0</v>
      </c>
      <c r="N2422" s="1">
        <v>10</v>
      </c>
      <c r="O2422" s="1" t="s">
        <v>3</v>
      </c>
      <c r="P2422" s="1" t="str">
        <f>IF(Table1[[#This Row],[Churn]]="Yes","Lost Customer","Active Customer")</f>
        <v>Active Customer</v>
      </c>
      <c r="Q2422" s="3" t="str">
        <f>IF(Table1[[#This Row],[Tenure]]&lt;=12,"0-1 Year",)</f>
        <v>0-1 Year</v>
      </c>
      <c r="R2422" s="3" t="str">
        <f>IF(Table1[[#This Row],[MonthlyCharges]]&lt;35,"low",IF(Table1[[#This Row],[MonthlyCharges]]&lt;70,"Medium","High"))</f>
        <v>Medium</v>
      </c>
    </row>
    <row r="2423" spans="1:18" x14ac:dyDescent="0.35">
      <c r="A2423" s="1" t="s">
        <v>2456</v>
      </c>
      <c r="B2423" s="1" t="s">
        <v>8</v>
      </c>
      <c r="C2423" s="1">
        <v>63</v>
      </c>
      <c r="D2423" s="1" t="s">
        <v>3</v>
      </c>
      <c r="E2423" s="1" t="s">
        <v>4</v>
      </c>
      <c r="F2423" s="1" t="s">
        <v>3</v>
      </c>
      <c r="G2423" s="1">
        <v>69</v>
      </c>
      <c r="H2423" s="1" t="s">
        <v>16</v>
      </c>
      <c r="I2423" s="1" t="s">
        <v>11</v>
      </c>
      <c r="J2423" s="1" t="s">
        <v>34</v>
      </c>
      <c r="K2423" s="1">
        <v>101.93</v>
      </c>
      <c r="L2423" s="1">
        <v>7017.55</v>
      </c>
      <c r="M2423" s="1">
        <v>3</v>
      </c>
      <c r="N2423" s="1">
        <v>1</v>
      </c>
      <c r="O2423" s="1" t="s">
        <v>3</v>
      </c>
      <c r="P2423" s="1" t="str">
        <f>IF(Table1[[#This Row],[Churn]]="Yes","Lost Customer","Active Customer")</f>
        <v>Active Customer</v>
      </c>
      <c r="Q2423" s="3">
        <f>IF(Table1[[#This Row],[Tenure]]&lt;=12,"0-1 Year",)</f>
        <v>0</v>
      </c>
      <c r="R2423" s="3" t="str">
        <f>IF(Table1[[#This Row],[MonthlyCharges]]&lt;35,"low",IF(Table1[[#This Row],[MonthlyCharges]]&lt;70,"Medium","High"))</f>
        <v>High</v>
      </c>
    </row>
    <row r="2424" spans="1:18" x14ac:dyDescent="0.35">
      <c r="A2424" s="1" t="s">
        <v>2457</v>
      </c>
      <c r="B2424" s="1" t="s">
        <v>7</v>
      </c>
      <c r="C2424" s="1">
        <v>27</v>
      </c>
      <c r="D2424" s="1" t="s">
        <v>3</v>
      </c>
      <c r="E2424" s="1" t="s">
        <v>3</v>
      </c>
      <c r="F2424" s="1" t="s">
        <v>3</v>
      </c>
      <c r="G2424" s="1">
        <v>23</v>
      </c>
      <c r="H2424" s="1" t="s">
        <v>16</v>
      </c>
      <c r="I2424" s="1" t="s">
        <v>10</v>
      </c>
      <c r="J2424" s="1" t="s">
        <v>40</v>
      </c>
      <c r="K2424" s="1">
        <v>95.85</v>
      </c>
      <c r="L2424" s="1">
        <v>2207.35</v>
      </c>
      <c r="M2424" s="1">
        <v>0</v>
      </c>
      <c r="N2424" s="1">
        <v>8</v>
      </c>
      <c r="O2424" s="1" t="s">
        <v>3</v>
      </c>
      <c r="P2424" s="1" t="str">
        <f>IF(Table1[[#This Row],[Churn]]="Yes","Lost Customer","Active Customer")</f>
        <v>Active Customer</v>
      </c>
      <c r="Q2424" s="3">
        <f>IF(Table1[[#This Row],[Tenure]]&lt;=12,"0-1 Year",)</f>
        <v>0</v>
      </c>
      <c r="R2424" s="3" t="str">
        <f>IF(Table1[[#This Row],[MonthlyCharges]]&lt;35,"low",IF(Table1[[#This Row],[MonthlyCharges]]&lt;70,"Medium","High"))</f>
        <v>High</v>
      </c>
    </row>
    <row r="2425" spans="1:18" x14ac:dyDescent="0.35">
      <c r="A2425" s="1" t="s">
        <v>2458</v>
      </c>
      <c r="B2425" s="1" t="s">
        <v>7</v>
      </c>
      <c r="C2425" s="1">
        <v>66</v>
      </c>
      <c r="D2425" s="1" t="s">
        <v>4</v>
      </c>
      <c r="E2425" s="1" t="s">
        <v>3</v>
      </c>
      <c r="F2425" s="1" t="s">
        <v>3</v>
      </c>
      <c r="G2425" s="1">
        <v>1</v>
      </c>
      <c r="H2425" s="1" t="s">
        <v>14</v>
      </c>
      <c r="I2425" s="1" t="s">
        <v>10</v>
      </c>
      <c r="J2425" s="1" t="s">
        <v>40</v>
      </c>
      <c r="K2425" s="1">
        <v>61.02</v>
      </c>
      <c r="L2425" s="1">
        <v>52.15</v>
      </c>
      <c r="M2425" s="1">
        <v>5</v>
      </c>
      <c r="N2425" s="1">
        <v>3</v>
      </c>
      <c r="O2425" s="1" t="s">
        <v>4</v>
      </c>
      <c r="P2425" s="1" t="str">
        <f>IF(Table1[[#This Row],[Churn]]="Yes","Lost Customer","Active Customer")</f>
        <v>Lost Customer</v>
      </c>
      <c r="Q2425" s="3" t="str">
        <f>IF(Table1[[#This Row],[Tenure]]&lt;=12,"0-1 Year",)</f>
        <v>0-1 Year</v>
      </c>
      <c r="R2425" s="3" t="str">
        <f>IF(Table1[[#This Row],[MonthlyCharges]]&lt;35,"low",IF(Table1[[#This Row],[MonthlyCharges]]&lt;70,"Medium","High"))</f>
        <v>Medium</v>
      </c>
    </row>
    <row r="2426" spans="1:18" x14ac:dyDescent="0.35">
      <c r="A2426" s="1" t="s">
        <v>2459</v>
      </c>
      <c r="B2426" s="1" t="s">
        <v>7</v>
      </c>
      <c r="C2426" s="1">
        <v>65</v>
      </c>
      <c r="D2426" s="1" t="s">
        <v>4</v>
      </c>
      <c r="E2426" s="1" t="s">
        <v>3</v>
      </c>
      <c r="F2426" s="1" t="s">
        <v>4</v>
      </c>
      <c r="G2426" s="1">
        <v>42</v>
      </c>
      <c r="H2426" s="1" t="s">
        <v>15</v>
      </c>
      <c r="I2426" s="1" t="s">
        <v>10</v>
      </c>
      <c r="J2426" s="1" t="s">
        <v>40</v>
      </c>
      <c r="K2426" s="1">
        <v>33.56</v>
      </c>
      <c r="L2426" s="1">
        <v>1414.02</v>
      </c>
      <c r="M2426" s="1">
        <v>8</v>
      </c>
      <c r="N2426" s="1">
        <v>2</v>
      </c>
      <c r="O2426" s="1" t="s">
        <v>4</v>
      </c>
      <c r="P2426" s="1" t="str">
        <f>IF(Table1[[#This Row],[Churn]]="Yes","Lost Customer","Active Customer")</f>
        <v>Lost Customer</v>
      </c>
      <c r="Q2426" s="3">
        <f>IF(Table1[[#This Row],[Tenure]]&lt;=12,"0-1 Year",)</f>
        <v>0</v>
      </c>
      <c r="R2426" s="3" t="str">
        <f>IF(Table1[[#This Row],[MonthlyCharges]]&lt;35,"low",IF(Table1[[#This Row],[MonthlyCharges]]&lt;70,"Medium","High"))</f>
        <v>low</v>
      </c>
    </row>
    <row r="2427" spans="1:18" x14ac:dyDescent="0.35">
      <c r="A2427" s="1" t="s">
        <v>2460</v>
      </c>
      <c r="B2427" s="1" t="s">
        <v>7</v>
      </c>
      <c r="C2427" s="1">
        <v>18</v>
      </c>
      <c r="D2427" s="1" t="s">
        <v>3</v>
      </c>
      <c r="E2427" s="1" t="s">
        <v>4</v>
      </c>
      <c r="F2427" s="1" t="s">
        <v>3</v>
      </c>
      <c r="G2427" s="1">
        <v>64</v>
      </c>
      <c r="H2427" s="1" t="s">
        <v>14</v>
      </c>
      <c r="I2427" s="1" t="s">
        <v>11</v>
      </c>
      <c r="J2427" s="1" t="s">
        <v>32</v>
      </c>
      <c r="K2427" s="1">
        <v>96.03</v>
      </c>
      <c r="L2427" s="1">
        <v>6149.19</v>
      </c>
      <c r="M2427" s="1">
        <v>2</v>
      </c>
      <c r="N2427" s="1">
        <v>8</v>
      </c>
      <c r="O2427" s="1" t="s">
        <v>3</v>
      </c>
      <c r="P2427" s="1" t="str">
        <f>IF(Table1[[#This Row],[Churn]]="Yes","Lost Customer","Active Customer")</f>
        <v>Active Customer</v>
      </c>
      <c r="Q2427" s="3">
        <f>IF(Table1[[#This Row],[Tenure]]&lt;=12,"0-1 Year",)</f>
        <v>0</v>
      </c>
      <c r="R2427" s="3" t="str">
        <f>IF(Table1[[#This Row],[MonthlyCharges]]&lt;35,"low",IF(Table1[[#This Row],[MonthlyCharges]]&lt;70,"Medium","High"))</f>
        <v>High</v>
      </c>
    </row>
    <row r="2428" spans="1:18" x14ac:dyDescent="0.35">
      <c r="A2428" s="1" t="s">
        <v>2461</v>
      </c>
      <c r="B2428" s="1" t="s">
        <v>7</v>
      </c>
      <c r="C2428" s="1">
        <v>46</v>
      </c>
      <c r="D2428" s="1" t="s">
        <v>3</v>
      </c>
      <c r="E2428" s="1" t="s">
        <v>3</v>
      </c>
      <c r="F2428" s="1" t="s">
        <v>4</v>
      </c>
      <c r="G2428" s="1">
        <v>28</v>
      </c>
      <c r="H2428" s="1" t="s">
        <v>14</v>
      </c>
      <c r="I2428" s="1" t="s">
        <v>10</v>
      </c>
      <c r="J2428" s="1" t="s">
        <v>44</v>
      </c>
      <c r="K2428" s="1">
        <v>26.38</v>
      </c>
      <c r="L2428" s="1">
        <v>730.4</v>
      </c>
      <c r="M2428" s="1">
        <v>0</v>
      </c>
      <c r="N2428" s="1">
        <v>2</v>
      </c>
      <c r="O2428" s="1" t="s">
        <v>3</v>
      </c>
      <c r="P2428" s="1" t="str">
        <f>IF(Table1[[#This Row],[Churn]]="Yes","Lost Customer","Active Customer")</f>
        <v>Active Customer</v>
      </c>
      <c r="Q2428" s="3">
        <f>IF(Table1[[#This Row],[Tenure]]&lt;=12,"0-1 Year",)</f>
        <v>0</v>
      </c>
      <c r="R2428" s="3" t="str">
        <f>IF(Table1[[#This Row],[MonthlyCharges]]&lt;35,"low",IF(Table1[[#This Row],[MonthlyCharges]]&lt;70,"Medium","High"))</f>
        <v>low</v>
      </c>
    </row>
    <row r="2429" spans="1:18" x14ac:dyDescent="0.35">
      <c r="A2429" s="1" t="s">
        <v>2462</v>
      </c>
      <c r="B2429" s="1" t="s">
        <v>7</v>
      </c>
      <c r="C2429" s="1">
        <v>32</v>
      </c>
      <c r="D2429" s="1" t="s">
        <v>3</v>
      </c>
      <c r="E2429" s="1" t="s">
        <v>4</v>
      </c>
      <c r="F2429" s="1" t="s">
        <v>4</v>
      </c>
      <c r="G2429" s="1">
        <v>50</v>
      </c>
      <c r="H2429" s="1" t="s">
        <v>16</v>
      </c>
      <c r="I2429" s="1" t="s">
        <v>10</v>
      </c>
      <c r="J2429" s="1" t="s">
        <v>40</v>
      </c>
      <c r="K2429" s="1">
        <v>30.05</v>
      </c>
      <c r="L2429" s="1">
        <v>1497.99</v>
      </c>
      <c r="M2429" s="1">
        <v>7</v>
      </c>
      <c r="N2429" s="1">
        <v>10</v>
      </c>
      <c r="O2429" s="1" t="s">
        <v>3</v>
      </c>
      <c r="P2429" s="1" t="str">
        <f>IF(Table1[[#This Row],[Churn]]="Yes","Lost Customer","Active Customer")</f>
        <v>Active Customer</v>
      </c>
      <c r="Q2429" s="3">
        <f>IF(Table1[[#This Row],[Tenure]]&lt;=12,"0-1 Year",)</f>
        <v>0</v>
      </c>
      <c r="R2429" s="3" t="str">
        <f>IF(Table1[[#This Row],[MonthlyCharges]]&lt;35,"low",IF(Table1[[#This Row],[MonthlyCharges]]&lt;70,"Medium","High"))</f>
        <v>low</v>
      </c>
    </row>
    <row r="2430" spans="1:18" x14ac:dyDescent="0.35">
      <c r="A2430" s="1" t="s">
        <v>2463</v>
      </c>
      <c r="B2430" s="1" t="s">
        <v>8</v>
      </c>
      <c r="C2430" s="1">
        <v>69</v>
      </c>
      <c r="D2430" s="1" t="s">
        <v>4</v>
      </c>
      <c r="E2430" s="1" t="s">
        <v>4</v>
      </c>
      <c r="F2430" s="1" t="s">
        <v>3</v>
      </c>
      <c r="G2430" s="1">
        <v>44</v>
      </c>
      <c r="H2430" s="1" t="s">
        <v>14</v>
      </c>
      <c r="I2430" s="1" t="s">
        <v>10</v>
      </c>
      <c r="J2430" s="1" t="s">
        <v>44</v>
      </c>
      <c r="K2430" s="1">
        <v>63.19</v>
      </c>
      <c r="L2430" s="1">
        <v>2785.64</v>
      </c>
      <c r="M2430" s="1">
        <v>6</v>
      </c>
      <c r="N2430" s="1">
        <v>6</v>
      </c>
      <c r="O2430" s="1" t="s">
        <v>3</v>
      </c>
      <c r="P2430" s="1" t="str">
        <f>IF(Table1[[#This Row],[Churn]]="Yes","Lost Customer","Active Customer")</f>
        <v>Active Customer</v>
      </c>
      <c r="Q2430" s="3">
        <f>IF(Table1[[#This Row],[Tenure]]&lt;=12,"0-1 Year",)</f>
        <v>0</v>
      </c>
      <c r="R2430" s="3" t="str">
        <f>IF(Table1[[#This Row],[MonthlyCharges]]&lt;35,"low",IF(Table1[[#This Row],[MonthlyCharges]]&lt;70,"Medium","High"))</f>
        <v>Medium</v>
      </c>
    </row>
    <row r="2431" spans="1:18" x14ac:dyDescent="0.35">
      <c r="A2431" s="1" t="s">
        <v>2464</v>
      </c>
      <c r="B2431" s="1" t="s">
        <v>7</v>
      </c>
      <c r="C2431" s="1">
        <v>51</v>
      </c>
      <c r="D2431" s="1" t="s">
        <v>3</v>
      </c>
      <c r="E2431" s="1" t="s">
        <v>3</v>
      </c>
      <c r="F2431" s="1" t="s">
        <v>3</v>
      </c>
      <c r="G2431" s="1">
        <v>7</v>
      </c>
      <c r="H2431" s="1" t="s">
        <v>14</v>
      </c>
      <c r="I2431" s="1" t="s">
        <v>11</v>
      </c>
      <c r="J2431" s="1" t="s">
        <v>44</v>
      </c>
      <c r="K2431" s="1">
        <v>63.09</v>
      </c>
      <c r="L2431" s="1">
        <v>444.4</v>
      </c>
      <c r="M2431" s="1">
        <v>0</v>
      </c>
      <c r="N2431" s="1">
        <v>9</v>
      </c>
      <c r="O2431" s="1" t="s">
        <v>3</v>
      </c>
      <c r="P2431" s="1" t="str">
        <f>IF(Table1[[#This Row],[Churn]]="Yes","Lost Customer","Active Customer")</f>
        <v>Active Customer</v>
      </c>
      <c r="Q2431" s="3" t="str">
        <f>IF(Table1[[#This Row],[Tenure]]&lt;=12,"0-1 Year",)</f>
        <v>0-1 Year</v>
      </c>
      <c r="R2431" s="3" t="str">
        <f>IF(Table1[[#This Row],[MonthlyCharges]]&lt;35,"low",IF(Table1[[#This Row],[MonthlyCharges]]&lt;70,"Medium","High"))</f>
        <v>Medium</v>
      </c>
    </row>
    <row r="2432" spans="1:18" x14ac:dyDescent="0.35">
      <c r="A2432" s="1" t="s">
        <v>2465</v>
      </c>
      <c r="B2432" s="1" t="s">
        <v>8</v>
      </c>
      <c r="C2432" s="1">
        <v>32</v>
      </c>
      <c r="D2432" s="1" t="s">
        <v>3</v>
      </c>
      <c r="E2432" s="1" t="s">
        <v>4</v>
      </c>
      <c r="F2432" s="1" t="s">
        <v>3</v>
      </c>
      <c r="G2432" s="1">
        <v>51</v>
      </c>
      <c r="H2432" s="1" t="s">
        <v>14</v>
      </c>
      <c r="I2432" s="1" t="s">
        <v>10</v>
      </c>
      <c r="J2432" s="1" t="s">
        <v>32</v>
      </c>
      <c r="K2432" s="1">
        <v>43.15</v>
      </c>
      <c r="L2432" s="1">
        <v>2215.5300000000002</v>
      </c>
      <c r="M2432" s="1">
        <v>0</v>
      </c>
      <c r="N2432" s="1">
        <v>4</v>
      </c>
      <c r="O2432" s="1" t="s">
        <v>3</v>
      </c>
      <c r="P2432" s="1" t="str">
        <f>IF(Table1[[#This Row],[Churn]]="Yes","Lost Customer","Active Customer")</f>
        <v>Active Customer</v>
      </c>
      <c r="Q2432" s="3">
        <f>IF(Table1[[#This Row],[Tenure]]&lt;=12,"0-1 Year",)</f>
        <v>0</v>
      </c>
      <c r="R2432" s="3" t="str">
        <f>IF(Table1[[#This Row],[MonthlyCharges]]&lt;35,"low",IF(Table1[[#This Row],[MonthlyCharges]]&lt;70,"Medium","High"))</f>
        <v>Medium</v>
      </c>
    </row>
    <row r="2433" spans="1:18" x14ac:dyDescent="0.35">
      <c r="A2433" s="1" t="s">
        <v>2466</v>
      </c>
      <c r="B2433" s="1" t="s">
        <v>7</v>
      </c>
      <c r="C2433" s="1">
        <v>64</v>
      </c>
      <c r="D2433" s="1" t="s">
        <v>3</v>
      </c>
      <c r="E2433" s="1" t="s">
        <v>3</v>
      </c>
      <c r="F2433" s="1" t="s">
        <v>3</v>
      </c>
      <c r="G2433" s="1">
        <v>1</v>
      </c>
      <c r="H2433" s="1" t="s">
        <v>14</v>
      </c>
      <c r="I2433" s="1" t="s">
        <v>11</v>
      </c>
      <c r="J2433" s="1" t="s">
        <v>40</v>
      </c>
      <c r="K2433" s="1">
        <v>116.43</v>
      </c>
      <c r="L2433" s="1">
        <v>103.97</v>
      </c>
      <c r="M2433" s="1">
        <v>2</v>
      </c>
      <c r="N2433" s="1">
        <v>5</v>
      </c>
      <c r="O2433" s="1" t="s">
        <v>4</v>
      </c>
      <c r="P2433" s="1" t="str">
        <f>IF(Table1[[#This Row],[Churn]]="Yes","Lost Customer","Active Customer")</f>
        <v>Lost Customer</v>
      </c>
      <c r="Q2433" s="3" t="str">
        <f>IF(Table1[[#This Row],[Tenure]]&lt;=12,"0-1 Year",)</f>
        <v>0-1 Year</v>
      </c>
      <c r="R2433" s="3" t="str">
        <f>IF(Table1[[#This Row],[MonthlyCharges]]&lt;35,"low",IF(Table1[[#This Row],[MonthlyCharges]]&lt;70,"Medium","High"))</f>
        <v>High</v>
      </c>
    </row>
    <row r="2434" spans="1:18" x14ac:dyDescent="0.35">
      <c r="A2434" s="1" t="s">
        <v>2467</v>
      </c>
      <c r="B2434" s="1" t="s">
        <v>7</v>
      </c>
      <c r="C2434" s="1">
        <v>74</v>
      </c>
      <c r="D2434" s="1" t="s">
        <v>3</v>
      </c>
      <c r="E2434" s="1" t="s">
        <v>3</v>
      </c>
      <c r="F2434" s="1" t="s">
        <v>4</v>
      </c>
      <c r="G2434" s="1">
        <v>22</v>
      </c>
      <c r="H2434" s="1" t="s">
        <v>14</v>
      </c>
      <c r="I2434" s="1" t="s">
        <v>10</v>
      </c>
      <c r="J2434" s="1" t="s">
        <v>34</v>
      </c>
      <c r="K2434" s="1">
        <v>61.3</v>
      </c>
      <c r="L2434" s="1">
        <v>1337.81</v>
      </c>
      <c r="M2434" s="1">
        <v>2</v>
      </c>
      <c r="N2434" s="1">
        <v>2</v>
      </c>
      <c r="O2434" s="1" t="s">
        <v>3</v>
      </c>
      <c r="P2434" s="1" t="str">
        <f>IF(Table1[[#This Row],[Churn]]="Yes","Lost Customer","Active Customer")</f>
        <v>Active Customer</v>
      </c>
      <c r="Q2434" s="3">
        <f>IF(Table1[[#This Row],[Tenure]]&lt;=12,"0-1 Year",)</f>
        <v>0</v>
      </c>
      <c r="R2434" s="3" t="str">
        <f>IF(Table1[[#This Row],[MonthlyCharges]]&lt;35,"low",IF(Table1[[#This Row],[MonthlyCharges]]&lt;70,"Medium","High"))</f>
        <v>Medium</v>
      </c>
    </row>
    <row r="2435" spans="1:18" x14ac:dyDescent="0.35">
      <c r="A2435" s="1" t="s">
        <v>2468</v>
      </c>
      <c r="B2435" s="1" t="s">
        <v>8</v>
      </c>
      <c r="C2435" s="1">
        <v>48</v>
      </c>
      <c r="D2435" s="1" t="s">
        <v>3</v>
      </c>
      <c r="E2435" s="1" t="s">
        <v>4</v>
      </c>
      <c r="F2435" s="1" t="s">
        <v>4</v>
      </c>
      <c r="G2435" s="1">
        <v>46</v>
      </c>
      <c r="H2435" s="1" t="s">
        <v>16</v>
      </c>
      <c r="I2435" s="1" t="s">
        <v>11</v>
      </c>
      <c r="J2435" s="1" t="s">
        <v>34</v>
      </c>
      <c r="K2435" s="1">
        <v>85.51</v>
      </c>
      <c r="L2435" s="1">
        <v>3921.62</v>
      </c>
      <c r="M2435" s="1">
        <v>3</v>
      </c>
      <c r="N2435" s="1">
        <v>9</v>
      </c>
      <c r="O2435" s="1" t="s">
        <v>3</v>
      </c>
      <c r="P2435" s="1" t="str">
        <f>IF(Table1[[#This Row],[Churn]]="Yes","Lost Customer","Active Customer")</f>
        <v>Active Customer</v>
      </c>
      <c r="Q2435" s="3">
        <f>IF(Table1[[#This Row],[Tenure]]&lt;=12,"0-1 Year",)</f>
        <v>0</v>
      </c>
      <c r="R2435" s="3" t="str">
        <f>IF(Table1[[#This Row],[MonthlyCharges]]&lt;35,"low",IF(Table1[[#This Row],[MonthlyCharges]]&lt;70,"Medium","High"))</f>
        <v>High</v>
      </c>
    </row>
    <row r="2436" spans="1:18" x14ac:dyDescent="0.35">
      <c r="A2436" s="1" t="s">
        <v>2469</v>
      </c>
      <c r="B2436" s="1" t="s">
        <v>8</v>
      </c>
      <c r="C2436" s="1">
        <v>69</v>
      </c>
      <c r="D2436" s="1" t="s">
        <v>4</v>
      </c>
      <c r="E2436" s="1" t="s">
        <v>3</v>
      </c>
      <c r="F2436" s="1" t="s">
        <v>4</v>
      </c>
      <c r="G2436" s="1">
        <v>18</v>
      </c>
      <c r="H2436" s="1" t="s">
        <v>14</v>
      </c>
      <c r="I2436" s="1" t="s">
        <v>11</v>
      </c>
      <c r="J2436" s="1" t="s">
        <v>34</v>
      </c>
      <c r="K2436" s="1">
        <v>83.88</v>
      </c>
      <c r="L2436" s="1">
        <v>1493.63</v>
      </c>
      <c r="M2436" s="1">
        <v>8</v>
      </c>
      <c r="N2436" s="1">
        <v>8</v>
      </c>
      <c r="O2436" s="1" t="s">
        <v>3</v>
      </c>
      <c r="P2436" s="1" t="str">
        <f>IF(Table1[[#This Row],[Churn]]="Yes","Lost Customer","Active Customer")</f>
        <v>Active Customer</v>
      </c>
      <c r="Q2436" s="3">
        <f>IF(Table1[[#This Row],[Tenure]]&lt;=12,"0-1 Year",)</f>
        <v>0</v>
      </c>
      <c r="R2436" s="3" t="str">
        <f>IF(Table1[[#This Row],[MonthlyCharges]]&lt;35,"low",IF(Table1[[#This Row],[MonthlyCharges]]&lt;70,"Medium","High"))</f>
        <v>High</v>
      </c>
    </row>
    <row r="2437" spans="1:18" x14ac:dyDescent="0.35">
      <c r="A2437" s="1" t="s">
        <v>2470</v>
      </c>
      <c r="B2437" s="1" t="s">
        <v>8</v>
      </c>
      <c r="C2437" s="1">
        <v>66</v>
      </c>
      <c r="D2437" s="1" t="s">
        <v>4</v>
      </c>
      <c r="E2437" s="1" t="s">
        <v>3</v>
      </c>
      <c r="F2437" s="1" t="s">
        <v>3</v>
      </c>
      <c r="G2437" s="1">
        <v>38</v>
      </c>
      <c r="H2437" s="1" t="s">
        <v>14</v>
      </c>
      <c r="I2437" s="1" t="s">
        <v>11</v>
      </c>
      <c r="J2437" s="1" t="s">
        <v>34</v>
      </c>
      <c r="K2437" s="1">
        <v>106.01</v>
      </c>
      <c r="L2437" s="1">
        <v>4044.64</v>
      </c>
      <c r="M2437" s="1">
        <v>1</v>
      </c>
      <c r="N2437" s="1">
        <v>1</v>
      </c>
      <c r="O2437" s="1" t="s">
        <v>3</v>
      </c>
      <c r="P2437" s="1" t="str">
        <f>IF(Table1[[#This Row],[Churn]]="Yes","Lost Customer","Active Customer")</f>
        <v>Active Customer</v>
      </c>
      <c r="Q2437" s="3">
        <f>IF(Table1[[#This Row],[Tenure]]&lt;=12,"0-1 Year",)</f>
        <v>0</v>
      </c>
      <c r="R2437" s="3" t="str">
        <f>IF(Table1[[#This Row],[MonthlyCharges]]&lt;35,"low",IF(Table1[[#This Row],[MonthlyCharges]]&lt;70,"Medium","High"))</f>
        <v>High</v>
      </c>
    </row>
    <row r="2438" spans="1:18" x14ac:dyDescent="0.35">
      <c r="A2438" s="1" t="s">
        <v>2471</v>
      </c>
      <c r="B2438" s="1" t="s">
        <v>7</v>
      </c>
      <c r="C2438" s="1">
        <v>75</v>
      </c>
      <c r="D2438" s="1" t="s">
        <v>3</v>
      </c>
      <c r="E2438" s="1" t="s">
        <v>4</v>
      </c>
      <c r="F2438" s="1" t="s">
        <v>4</v>
      </c>
      <c r="G2438" s="1">
        <v>47</v>
      </c>
      <c r="H2438" s="1" t="s">
        <v>14</v>
      </c>
      <c r="I2438" s="1" t="s">
        <v>10</v>
      </c>
      <c r="J2438" s="1" t="s">
        <v>44</v>
      </c>
      <c r="K2438" s="1">
        <v>106.07</v>
      </c>
      <c r="L2438" s="1">
        <v>4968.3500000000004</v>
      </c>
      <c r="M2438" s="1">
        <v>6</v>
      </c>
      <c r="N2438" s="1">
        <v>1</v>
      </c>
      <c r="O2438" s="1" t="s">
        <v>4</v>
      </c>
      <c r="P2438" s="1" t="str">
        <f>IF(Table1[[#This Row],[Churn]]="Yes","Lost Customer","Active Customer")</f>
        <v>Lost Customer</v>
      </c>
      <c r="Q2438" s="3">
        <f>IF(Table1[[#This Row],[Tenure]]&lt;=12,"0-1 Year",)</f>
        <v>0</v>
      </c>
      <c r="R2438" s="3" t="str">
        <f>IF(Table1[[#This Row],[MonthlyCharges]]&lt;35,"low",IF(Table1[[#This Row],[MonthlyCharges]]&lt;70,"Medium","High"))</f>
        <v>High</v>
      </c>
    </row>
    <row r="2439" spans="1:18" x14ac:dyDescent="0.35">
      <c r="A2439" s="1" t="s">
        <v>2472</v>
      </c>
      <c r="B2439" s="1" t="s">
        <v>7</v>
      </c>
      <c r="C2439" s="1">
        <v>55</v>
      </c>
      <c r="D2439" s="1" t="s">
        <v>3</v>
      </c>
      <c r="E2439" s="1" t="s">
        <v>3</v>
      </c>
      <c r="F2439" s="1" t="s">
        <v>4</v>
      </c>
      <c r="G2439" s="1">
        <v>28</v>
      </c>
      <c r="H2439" s="1" t="s">
        <v>14</v>
      </c>
      <c r="I2439" s="1" t="s">
        <v>11</v>
      </c>
      <c r="J2439" s="1" t="s">
        <v>32</v>
      </c>
      <c r="K2439" s="1">
        <v>86.94</v>
      </c>
      <c r="L2439" s="1">
        <v>2450.06</v>
      </c>
      <c r="M2439" s="1">
        <v>8</v>
      </c>
      <c r="N2439" s="1">
        <v>10</v>
      </c>
      <c r="O2439" s="1" t="s">
        <v>3</v>
      </c>
      <c r="P2439" s="1" t="str">
        <f>IF(Table1[[#This Row],[Churn]]="Yes","Lost Customer","Active Customer")</f>
        <v>Active Customer</v>
      </c>
      <c r="Q2439" s="3">
        <f>IF(Table1[[#This Row],[Tenure]]&lt;=12,"0-1 Year",)</f>
        <v>0</v>
      </c>
      <c r="R2439" s="3" t="str">
        <f>IF(Table1[[#This Row],[MonthlyCharges]]&lt;35,"low",IF(Table1[[#This Row],[MonthlyCharges]]&lt;70,"Medium","High"))</f>
        <v>High</v>
      </c>
    </row>
    <row r="2440" spans="1:18" x14ac:dyDescent="0.35">
      <c r="A2440" s="1" t="s">
        <v>2473</v>
      </c>
      <c r="B2440" s="1" t="s">
        <v>8</v>
      </c>
      <c r="C2440" s="1">
        <v>31</v>
      </c>
      <c r="D2440" s="1" t="s">
        <v>3</v>
      </c>
      <c r="E2440" s="1" t="s">
        <v>3</v>
      </c>
      <c r="F2440" s="1" t="s">
        <v>3</v>
      </c>
      <c r="G2440" s="1">
        <v>37</v>
      </c>
      <c r="H2440" s="1" t="s">
        <v>15</v>
      </c>
      <c r="I2440" s="1" t="s">
        <v>12</v>
      </c>
      <c r="J2440" s="1" t="s">
        <v>44</v>
      </c>
      <c r="K2440" s="1">
        <v>0</v>
      </c>
      <c r="L2440" s="1">
        <v>17.350000000000001</v>
      </c>
      <c r="M2440" s="1">
        <v>5</v>
      </c>
      <c r="N2440" s="1">
        <v>9</v>
      </c>
      <c r="O2440" s="1" t="s">
        <v>3</v>
      </c>
      <c r="P2440" s="1" t="str">
        <f>IF(Table1[[#This Row],[Churn]]="Yes","Lost Customer","Active Customer")</f>
        <v>Active Customer</v>
      </c>
      <c r="Q2440" s="3">
        <f>IF(Table1[[#This Row],[Tenure]]&lt;=12,"0-1 Year",)</f>
        <v>0</v>
      </c>
      <c r="R2440" s="3" t="str">
        <f>IF(Table1[[#This Row],[MonthlyCharges]]&lt;35,"low",IF(Table1[[#This Row],[MonthlyCharges]]&lt;70,"Medium","High"))</f>
        <v>low</v>
      </c>
    </row>
    <row r="2441" spans="1:18" x14ac:dyDescent="0.35">
      <c r="A2441" s="1" t="s">
        <v>2474</v>
      </c>
      <c r="B2441" s="1" t="s">
        <v>7</v>
      </c>
      <c r="C2441" s="1">
        <v>67</v>
      </c>
      <c r="D2441" s="1" t="s">
        <v>4</v>
      </c>
      <c r="E2441" s="1" t="s">
        <v>3</v>
      </c>
      <c r="F2441" s="1" t="s">
        <v>3</v>
      </c>
      <c r="G2441" s="1">
        <v>58</v>
      </c>
      <c r="H2441" s="1" t="s">
        <v>15</v>
      </c>
      <c r="I2441" s="1" t="s">
        <v>11</v>
      </c>
      <c r="J2441" s="1" t="s">
        <v>32</v>
      </c>
      <c r="K2441" s="1">
        <v>94.58</v>
      </c>
      <c r="L2441" s="1">
        <v>5482.77</v>
      </c>
      <c r="M2441" s="1">
        <v>0</v>
      </c>
      <c r="N2441" s="1">
        <v>8</v>
      </c>
      <c r="O2441" s="1" t="s">
        <v>3</v>
      </c>
      <c r="P2441" s="1" t="str">
        <f>IF(Table1[[#This Row],[Churn]]="Yes","Lost Customer","Active Customer")</f>
        <v>Active Customer</v>
      </c>
      <c r="Q2441" s="3">
        <f>IF(Table1[[#This Row],[Tenure]]&lt;=12,"0-1 Year",)</f>
        <v>0</v>
      </c>
      <c r="R2441" s="3" t="str">
        <f>IF(Table1[[#This Row],[MonthlyCharges]]&lt;35,"low",IF(Table1[[#This Row],[MonthlyCharges]]&lt;70,"Medium","High"))</f>
        <v>High</v>
      </c>
    </row>
    <row r="2442" spans="1:18" x14ac:dyDescent="0.35">
      <c r="A2442" s="1" t="s">
        <v>2475</v>
      </c>
      <c r="B2442" s="1" t="s">
        <v>7</v>
      </c>
      <c r="C2442" s="1">
        <v>24</v>
      </c>
      <c r="D2442" s="1" t="s">
        <v>3</v>
      </c>
      <c r="E2442" s="1" t="s">
        <v>4</v>
      </c>
      <c r="F2442" s="1" t="s">
        <v>3</v>
      </c>
      <c r="G2442" s="1">
        <v>55</v>
      </c>
      <c r="H2442" s="1" t="s">
        <v>15</v>
      </c>
      <c r="I2442" s="1" t="s">
        <v>11</v>
      </c>
      <c r="J2442" s="1" t="s">
        <v>44</v>
      </c>
      <c r="K2442" s="1">
        <v>84.25</v>
      </c>
      <c r="L2442" s="1">
        <v>4634.33</v>
      </c>
      <c r="M2442" s="1">
        <v>1</v>
      </c>
      <c r="N2442" s="1">
        <v>9</v>
      </c>
      <c r="O2442" s="1" t="s">
        <v>3</v>
      </c>
      <c r="P2442" s="1" t="str">
        <f>IF(Table1[[#This Row],[Churn]]="Yes","Lost Customer","Active Customer")</f>
        <v>Active Customer</v>
      </c>
      <c r="Q2442" s="3">
        <f>IF(Table1[[#This Row],[Tenure]]&lt;=12,"0-1 Year",)</f>
        <v>0</v>
      </c>
      <c r="R2442" s="3" t="str">
        <f>IF(Table1[[#This Row],[MonthlyCharges]]&lt;35,"low",IF(Table1[[#This Row],[MonthlyCharges]]&lt;70,"Medium","High"))</f>
        <v>High</v>
      </c>
    </row>
    <row r="2443" spans="1:18" x14ac:dyDescent="0.35">
      <c r="A2443" s="1" t="s">
        <v>2476</v>
      </c>
      <c r="B2443" s="1" t="s">
        <v>8</v>
      </c>
      <c r="C2443" s="1">
        <v>61</v>
      </c>
      <c r="D2443" s="1" t="s">
        <v>3</v>
      </c>
      <c r="E2443" s="1" t="s">
        <v>3</v>
      </c>
      <c r="F2443" s="1" t="s">
        <v>3</v>
      </c>
      <c r="G2443" s="1">
        <v>16</v>
      </c>
      <c r="H2443" s="1" t="s">
        <v>15</v>
      </c>
      <c r="I2443" s="1" t="s">
        <v>10</v>
      </c>
      <c r="J2443" s="1" t="s">
        <v>32</v>
      </c>
      <c r="K2443" s="1">
        <v>52.74</v>
      </c>
      <c r="L2443" s="1">
        <v>828.51</v>
      </c>
      <c r="M2443" s="1">
        <v>6</v>
      </c>
      <c r="N2443" s="1">
        <v>2</v>
      </c>
      <c r="O2443" s="1" t="s">
        <v>4</v>
      </c>
      <c r="P2443" s="1" t="str">
        <f>IF(Table1[[#This Row],[Churn]]="Yes","Lost Customer","Active Customer")</f>
        <v>Lost Customer</v>
      </c>
      <c r="Q2443" s="3">
        <f>IF(Table1[[#This Row],[Tenure]]&lt;=12,"0-1 Year",)</f>
        <v>0</v>
      </c>
      <c r="R2443" s="3" t="str">
        <f>IF(Table1[[#This Row],[MonthlyCharges]]&lt;35,"low",IF(Table1[[#This Row],[MonthlyCharges]]&lt;70,"Medium","High"))</f>
        <v>Medium</v>
      </c>
    </row>
    <row r="2444" spans="1:18" x14ac:dyDescent="0.35">
      <c r="A2444" s="1" t="s">
        <v>2477</v>
      </c>
      <c r="B2444" s="1" t="s">
        <v>7</v>
      </c>
      <c r="C2444" s="1">
        <v>28</v>
      </c>
      <c r="D2444" s="1" t="s">
        <v>3</v>
      </c>
      <c r="E2444" s="1" t="s">
        <v>3</v>
      </c>
      <c r="F2444" s="1" t="s">
        <v>3</v>
      </c>
      <c r="G2444" s="1">
        <v>44</v>
      </c>
      <c r="H2444" s="1" t="s">
        <v>15</v>
      </c>
      <c r="I2444" s="1" t="s">
        <v>11</v>
      </c>
      <c r="J2444" s="1" t="s">
        <v>40</v>
      </c>
      <c r="K2444" s="1">
        <v>43.49</v>
      </c>
      <c r="L2444" s="1">
        <v>1916.08</v>
      </c>
      <c r="M2444" s="1">
        <v>3</v>
      </c>
      <c r="N2444" s="1">
        <v>5</v>
      </c>
      <c r="O2444" s="1" t="s">
        <v>3</v>
      </c>
      <c r="P2444" s="1" t="str">
        <f>IF(Table1[[#This Row],[Churn]]="Yes","Lost Customer","Active Customer")</f>
        <v>Active Customer</v>
      </c>
      <c r="Q2444" s="3">
        <f>IF(Table1[[#This Row],[Tenure]]&lt;=12,"0-1 Year",)</f>
        <v>0</v>
      </c>
      <c r="R2444" s="3" t="str">
        <f>IF(Table1[[#This Row],[MonthlyCharges]]&lt;35,"low",IF(Table1[[#This Row],[MonthlyCharges]]&lt;70,"Medium","High"))</f>
        <v>Medium</v>
      </c>
    </row>
    <row r="2445" spans="1:18" x14ac:dyDescent="0.35">
      <c r="A2445" s="1" t="s">
        <v>2478</v>
      </c>
      <c r="B2445" s="1" t="s">
        <v>8</v>
      </c>
      <c r="C2445" s="1">
        <v>70</v>
      </c>
      <c r="D2445" s="1" t="s">
        <v>4</v>
      </c>
      <c r="E2445" s="1" t="s">
        <v>4</v>
      </c>
      <c r="F2445" s="1" t="s">
        <v>3</v>
      </c>
      <c r="G2445" s="1">
        <v>21</v>
      </c>
      <c r="H2445" s="1" t="s">
        <v>14</v>
      </c>
      <c r="I2445" s="1" t="s">
        <v>12</v>
      </c>
      <c r="J2445" s="1" t="s">
        <v>34</v>
      </c>
      <c r="K2445" s="1">
        <v>0</v>
      </c>
      <c r="L2445" s="1">
        <v>1.62</v>
      </c>
      <c r="M2445" s="1">
        <v>5</v>
      </c>
      <c r="N2445" s="1">
        <v>10</v>
      </c>
      <c r="O2445" s="1" t="s">
        <v>3</v>
      </c>
      <c r="P2445" s="1" t="str">
        <f>IF(Table1[[#This Row],[Churn]]="Yes","Lost Customer","Active Customer")</f>
        <v>Active Customer</v>
      </c>
      <c r="Q2445" s="3">
        <f>IF(Table1[[#This Row],[Tenure]]&lt;=12,"0-1 Year",)</f>
        <v>0</v>
      </c>
      <c r="R2445" s="3" t="str">
        <f>IF(Table1[[#This Row],[MonthlyCharges]]&lt;35,"low",IF(Table1[[#This Row],[MonthlyCharges]]&lt;70,"Medium","High"))</f>
        <v>low</v>
      </c>
    </row>
    <row r="2446" spans="1:18" x14ac:dyDescent="0.35">
      <c r="A2446" s="1" t="s">
        <v>2479</v>
      </c>
      <c r="B2446" s="1" t="s">
        <v>7</v>
      </c>
      <c r="C2446" s="1">
        <v>51</v>
      </c>
      <c r="D2446" s="1" t="s">
        <v>3</v>
      </c>
      <c r="E2446" s="1" t="s">
        <v>3</v>
      </c>
      <c r="F2446" s="1" t="s">
        <v>3</v>
      </c>
      <c r="G2446" s="1">
        <v>65</v>
      </c>
      <c r="H2446" s="1" t="s">
        <v>14</v>
      </c>
      <c r="I2446" s="1" t="s">
        <v>10</v>
      </c>
      <c r="J2446" s="1" t="s">
        <v>32</v>
      </c>
      <c r="K2446" s="1">
        <v>80.599999999999994</v>
      </c>
      <c r="L2446" s="1">
        <v>5255</v>
      </c>
      <c r="M2446" s="1">
        <v>2</v>
      </c>
      <c r="N2446" s="1">
        <v>9</v>
      </c>
      <c r="O2446" s="1" t="s">
        <v>3</v>
      </c>
      <c r="P2446" s="1" t="str">
        <f>IF(Table1[[#This Row],[Churn]]="Yes","Lost Customer","Active Customer")</f>
        <v>Active Customer</v>
      </c>
      <c r="Q2446" s="3">
        <f>IF(Table1[[#This Row],[Tenure]]&lt;=12,"0-1 Year",)</f>
        <v>0</v>
      </c>
      <c r="R2446" s="3" t="str">
        <f>IF(Table1[[#This Row],[MonthlyCharges]]&lt;35,"low",IF(Table1[[#This Row],[MonthlyCharges]]&lt;70,"Medium","High"))</f>
        <v>High</v>
      </c>
    </row>
    <row r="2447" spans="1:18" x14ac:dyDescent="0.35">
      <c r="A2447" s="1" t="s">
        <v>2480</v>
      </c>
      <c r="B2447" s="1" t="s">
        <v>7</v>
      </c>
      <c r="C2447" s="1">
        <v>39</v>
      </c>
      <c r="D2447" s="1" t="s">
        <v>3</v>
      </c>
      <c r="E2447" s="1" t="s">
        <v>4</v>
      </c>
      <c r="F2447" s="1" t="s">
        <v>3</v>
      </c>
      <c r="G2447" s="1">
        <v>10</v>
      </c>
      <c r="H2447" s="1" t="s">
        <v>16</v>
      </c>
      <c r="I2447" s="1" t="s">
        <v>11</v>
      </c>
      <c r="J2447" s="1" t="s">
        <v>32</v>
      </c>
      <c r="K2447" s="1">
        <v>21.66</v>
      </c>
      <c r="L2447" s="1">
        <v>207.98</v>
      </c>
      <c r="M2447" s="1">
        <v>1</v>
      </c>
      <c r="N2447" s="1">
        <v>3</v>
      </c>
      <c r="O2447" s="1" t="s">
        <v>3</v>
      </c>
      <c r="P2447" s="1" t="str">
        <f>IF(Table1[[#This Row],[Churn]]="Yes","Lost Customer","Active Customer")</f>
        <v>Active Customer</v>
      </c>
      <c r="Q2447" s="3" t="str">
        <f>IF(Table1[[#This Row],[Tenure]]&lt;=12,"0-1 Year",)</f>
        <v>0-1 Year</v>
      </c>
      <c r="R2447" s="3" t="str">
        <f>IF(Table1[[#This Row],[MonthlyCharges]]&lt;35,"low",IF(Table1[[#This Row],[MonthlyCharges]]&lt;70,"Medium","High"))</f>
        <v>low</v>
      </c>
    </row>
    <row r="2448" spans="1:18" x14ac:dyDescent="0.35">
      <c r="A2448" s="1" t="s">
        <v>2481</v>
      </c>
      <c r="B2448" s="1" t="s">
        <v>7</v>
      </c>
      <c r="C2448" s="1">
        <v>75</v>
      </c>
      <c r="D2448" s="1" t="s">
        <v>4</v>
      </c>
      <c r="E2448" s="1" t="s">
        <v>4</v>
      </c>
      <c r="F2448" s="1" t="s">
        <v>3</v>
      </c>
      <c r="G2448" s="1">
        <v>70</v>
      </c>
      <c r="H2448" s="1" t="s">
        <v>14</v>
      </c>
      <c r="I2448" s="1" t="s">
        <v>11</v>
      </c>
      <c r="J2448" s="1" t="s">
        <v>40</v>
      </c>
      <c r="K2448" s="1">
        <v>40.61</v>
      </c>
      <c r="L2448" s="1">
        <v>2847.61</v>
      </c>
      <c r="M2448" s="1">
        <v>4</v>
      </c>
      <c r="N2448" s="1">
        <v>1</v>
      </c>
      <c r="O2448" s="1" t="s">
        <v>3</v>
      </c>
      <c r="P2448" s="1" t="str">
        <f>IF(Table1[[#This Row],[Churn]]="Yes","Lost Customer","Active Customer")</f>
        <v>Active Customer</v>
      </c>
      <c r="Q2448" s="3">
        <f>IF(Table1[[#This Row],[Tenure]]&lt;=12,"0-1 Year",)</f>
        <v>0</v>
      </c>
      <c r="R2448" s="3" t="str">
        <f>IF(Table1[[#This Row],[MonthlyCharges]]&lt;35,"low",IF(Table1[[#This Row],[MonthlyCharges]]&lt;70,"Medium","High"))</f>
        <v>Medium</v>
      </c>
    </row>
    <row r="2449" spans="1:18" x14ac:dyDescent="0.35">
      <c r="A2449" s="1" t="s">
        <v>2482</v>
      </c>
      <c r="B2449" s="1" t="s">
        <v>8</v>
      </c>
      <c r="C2449" s="1">
        <v>49</v>
      </c>
      <c r="D2449" s="1" t="s">
        <v>3</v>
      </c>
      <c r="E2449" s="1" t="s">
        <v>3</v>
      </c>
      <c r="F2449" s="1" t="s">
        <v>4</v>
      </c>
      <c r="G2449" s="1">
        <v>48</v>
      </c>
      <c r="H2449" s="1" t="s">
        <v>14</v>
      </c>
      <c r="I2449" s="1" t="s">
        <v>11</v>
      </c>
      <c r="J2449" s="1" t="s">
        <v>32</v>
      </c>
      <c r="K2449" s="1">
        <v>87.61</v>
      </c>
      <c r="L2449" s="1">
        <v>4196.5200000000004</v>
      </c>
      <c r="M2449" s="1">
        <v>8</v>
      </c>
      <c r="N2449" s="1">
        <v>4</v>
      </c>
      <c r="O2449" s="1" t="s">
        <v>4</v>
      </c>
      <c r="P2449" s="1" t="str">
        <f>IF(Table1[[#This Row],[Churn]]="Yes","Lost Customer","Active Customer")</f>
        <v>Lost Customer</v>
      </c>
      <c r="Q2449" s="3">
        <f>IF(Table1[[#This Row],[Tenure]]&lt;=12,"0-1 Year",)</f>
        <v>0</v>
      </c>
      <c r="R2449" s="3" t="str">
        <f>IF(Table1[[#This Row],[MonthlyCharges]]&lt;35,"low",IF(Table1[[#This Row],[MonthlyCharges]]&lt;70,"Medium","High"))</f>
        <v>High</v>
      </c>
    </row>
    <row r="2450" spans="1:18" x14ac:dyDescent="0.35">
      <c r="A2450" s="1" t="s">
        <v>2483</v>
      </c>
      <c r="B2450" s="1" t="s">
        <v>7</v>
      </c>
      <c r="C2450" s="1">
        <v>38</v>
      </c>
      <c r="D2450" s="1" t="s">
        <v>3</v>
      </c>
      <c r="E2450" s="1" t="s">
        <v>4</v>
      </c>
      <c r="F2450" s="1" t="s">
        <v>3</v>
      </c>
      <c r="G2450" s="1">
        <v>55</v>
      </c>
      <c r="H2450" s="1" t="s">
        <v>14</v>
      </c>
      <c r="I2450" s="1" t="s">
        <v>11</v>
      </c>
      <c r="J2450" s="1" t="s">
        <v>44</v>
      </c>
      <c r="K2450" s="1">
        <v>87.06</v>
      </c>
      <c r="L2450" s="1">
        <v>4774.32</v>
      </c>
      <c r="M2450" s="1">
        <v>4</v>
      </c>
      <c r="N2450" s="1">
        <v>1</v>
      </c>
      <c r="O2450" s="1" t="s">
        <v>3</v>
      </c>
      <c r="P2450" s="1" t="str">
        <f>IF(Table1[[#This Row],[Churn]]="Yes","Lost Customer","Active Customer")</f>
        <v>Active Customer</v>
      </c>
      <c r="Q2450" s="3">
        <f>IF(Table1[[#This Row],[Tenure]]&lt;=12,"0-1 Year",)</f>
        <v>0</v>
      </c>
      <c r="R2450" s="3" t="str">
        <f>IF(Table1[[#This Row],[MonthlyCharges]]&lt;35,"low",IF(Table1[[#This Row],[MonthlyCharges]]&lt;70,"Medium","High"))</f>
        <v>High</v>
      </c>
    </row>
    <row r="2451" spans="1:18" x14ac:dyDescent="0.35">
      <c r="A2451" s="1" t="s">
        <v>2484</v>
      </c>
      <c r="B2451" s="1" t="s">
        <v>8</v>
      </c>
      <c r="C2451" s="1">
        <v>40</v>
      </c>
      <c r="D2451" s="1" t="s">
        <v>3</v>
      </c>
      <c r="E2451" s="1" t="s">
        <v>4</v>
      </c>
      <c r="F2451" s="1" t="s">
        <v>3</v>
      </c>
      <c r="G2451" s="1">
        <v>56</v>
      </c>
      <c r="H2451" s="1" t="s">
        <v>15</v>
      </c>
      <c r="I2451" s="1" t="s">
        <v>11</v>
      </c>
      <c r="J2451" s="1" t="s">
        <v>32</v>
      </c>
      <c r="K2451" s="1">
        <v>100.4</v>
      </c>
      <c r="L2451" s="1">
        <v>5611.9</v>
      </c>
      <c r="M2451" s="1">
        <v>7</v>
      </c>
      <c r="N2451" s="1">
        <v>10</v>
      </c>
      <c r="O2451" s="1" t="s">
        <v>3</v>
      </c>
      <c r="P2451" s="1" t="str">
        <f>IF(Table1[[#This Row],[Churn]]="Yes","Lost Customer","Active Customer")</f>
        <v>Active Customer</v>
      </c>
      <c r="Q2451" s="3">
        <f>IF(Table1[[#This Row],[Tenure]]&lt;=12,"0-1 Year",)</f>
        <v>0</v>
      </c>
      <c r="R2451" s="3" t="str">
        <f>IF(Table1[[#This Row],[MonthlyCharges]]&lt;35,"low",IF(Table1[[#This Row],[MonthlyCharges]]&lt;70,"Medium","High"))</f>
        <v>High</v>
      </c>
    </row>
    <row r="2452" spans="1:18" x14ac:dyDescent="0.35">
      <c r="A2452" s="1" t="s">
        <v>2485</v>
      </c>
      <c r="B2452" s="1" t="s">
        <v>7</v>
      </c>
      <c r="C2452" s="1">
        <v>64</v>
      </c>
      <c r="D2452" s="1" t="s">
        <v>3</v>
      </c>
      <c r="E2452" s="1" t="s">
        <v>4</v>
      </c>
      <c r="F2452" s="1" t="s">
        <v>4</v>
      </c>
      <c r="G2452" s="1">
        <v>52</v>
      </c>
      <c r="H2452" s="1" t="s">
        <v>16</v>
      </c>
      <c r="I2452" s="1" t="s">
        <v>10</v>
      </c>
      <c r="J2452" s="1" t="s">
        <v>40</v>
      </c>
      <c r="K2452" s="1">
        <v>82.41</v>
      </c>
      <c r="L2452" s="1">
        <v>4289.58</v>
      </c>
      <c r="M2452" s="1">
        <v>1</v>
      </c>
      <c r="N2452" s="1">
        <v>6</v>
      </c>
      <c r="O2452" s="1" t="s">
        <v>3</v>
      </c>
      <c r="P2452" s="1" t="str">
        <f>IF(Table1[[#This Row],[Churn]]="Yes","Lost Customer","Active Customer")</f>
        <v>Active Customer</v>
      </c>
      <c r="Q2452" s="3">
        <f>IF(Table1[[#This Row],[Tenure]]&lt;=12,"0-1 Year",)</f>
        <v>0</v>
      </c>
      <c r="R2452" s="3" t="str">
        <f>IF(Table1[[#This Row],[MonthlyCharges]]&lt;35,"low",IF(Table1[[#This Row],[MonthlyCharges]]&lt;70,"Medium","High"))</f>
        <v>High</v>
      </c>
    </row>
    <row r="2453" spans="1:18" x14ac:dyDescent="0.35">
      <c r="A2453" s="1" t="s">
        <v>2486</v>
      </c>
      <c r="B2453" s="1" t="s">
        <v>7</v>
      </c>
      <c r="C2453" s="1">
        <v>23</v>
      </c>
      <c r="D2453" s="1" t="s">
        <v>3</v>
      </c>
      <c r="E2453" s="1" t="s">
        <v>3</v>
      </c>
      <c r="F2453" s="1" t="s">
        <v>4</v>
      </c>
      <c r="G2453" s="1">
        <v>10</v>
      </c>
      <c r="H2453" s="1" t="s">
        <v>14</v>
      </c>
      <c r="I2453" s="1" t="s">
        <v>11</v>
      </c>
      <c r="J2453" s="1" t="s">
        <v>44</v>
      </c>
      <c r="K2453" s="1">
        <v>51.04</v>
      </c>
      <c r="L2453" s="1">
        <v>498.09</v>
      </c>
      <c r="M2453" s="1">
        <v>3</v>
      </c>
      <c r="N2453" s="1">
        <v>2</v>
      </c>
      <c r="O2453" s="1" t="s">
        <v>4</v>
      </c>
      <c r="P2453" s="1" t="str">
        <f>IF(Table1[[#This Row],[Churn]]="Yes","Lost Customer","Active Customer")</f>
        <v>Lost Customer</v>
      </c>
      <c r="Q2453" s="3" t="str">
        <f>IF(Table1[[#This Row],[Tenure]]&lt;=12,"0-1 Year",)</f>
        <v>0-1 Year</v>
      </c>
      <c r="R2453" s="3" t="str">
        <f>IF(Table1[[#This Row],[MonthlyCharges]]&lt;35,"low",IF(Table1[[#This Row],[MonthlyCharges]]&lt;70,"Medium","High"))</f>
        <v>Medium</v>
      </c>
    </row>
    <row r="2454" spans="1:18" x14ac:dyDescent="0.35">
      <c r="A2454" s="1" t="s">
        <v>2487</v>
      </c>
      <c r="B2454" s="1" t="s">
        <v>7</v>
      </c>
      <c r="C2454" s="1">
        <v>38</v>
      </c>
      <c r="D2454" s="1" t="s">
        <v>3</v>
      </c>
      <c r="E2454" s="1" t="s">
        <v>4</v>
      </c>
      <c r="F2454" s="1" t="s">
        <v>3</v>
      </c>
      <c r="G2454" s="1">
        <v>31</v>
      </c>
      <c r="H2454" s="1" t="s">
        <v>15</v>
      </c>
      <c r="I2454" s="1" t="s">
        <v>11</v>
      </c>
      <c r="J2454" s="1" t="s">
        <v>44</v>
      </c>
      <c r="K2454" s="1">
        <v>104.04</v>
      </c>
      <c r="L2454" s="1">
        <v>3221.2</v>
      </c>
      <c r="M2454" s="1">
        <v>4</v>
      </c>
      <c r="N2454" s="1">
        <v>10</v>
      </c>
      <c r="O2454" s="1" t="s">
        <v>3</v>
      </c>
      <c r="P2454" s="1" t="str">
        <f>IF(Table1[[#This Row],[Churn]]="Yes","Lost Customer","Active Customer")</f>
        <v>Active Customer</v>
      </c>
      <c r="Q2454" s="3">
        <f>IF(Table1[[#This Row],[Tenure]]&lt;=12,"0-1 Year",)</f>
        <v>0</v>
      </c>
      <c r="R2454" s="3" t="str">
        <f>IF(Table1[[#This Row],[MonthlyCharges]]&lt;35,"low",IF(Table1[[#This Row],[MonthlyCharges]]&lt;70,"Medium","High"))</f>
        <v>High</v>
      </c>
    </row>
    <row r="2455" spans="1:18" x14ac:dyDescent="0.35">
      <c r="A2455" s="1" t="s">
        <v>2488</v>
      </c>
      <c r="B2455" s="1" t="s">
        <v>7</v>
      </c>
      <c r="C2455" s="1">
        <v>30</v>
      </c>
      <c r="D2455" s="1" t="s">
        <v>3</v>
      </c>
      <c r="E2455" s="1" t="s">
        <v>3</v>
      </c>
      <c r="F2455" s="1" t="s">
        <v>4</v>
      </c>
      <c r="G2455" s="1">
        <v>49</v>
      </c>
      <c r="H2455" s="1" t="s">
        <v>16</v>
      </c>
      <c r="I2455" s="1" t="s">
        <v>11</v>
      </c>
      <c r="J2455" s="1" t="s">
        <v>32</v>
      </c>
      <c r="K2455" s="1">
        <v>50.42</v>
      </c>
      <c r="L2455" s="1">
        <v>2473.85</v>
      </c>
      <c r="M2455" s="1">
        <v>5</v>
      </c>
      <c r="N2455" s="1">
        <v>8</v>
      </c>
      <c r="O2455" s="1" t="s">
        <v>3</v>
      </c>
      <c r="P2455" s="1" t="str">
        <f>IF(Table1[[#This Row],[Churn]]="Yes","Lost Customer","Active Customer")</f>
        <v>Active Customer</v>
      </c>
      <c r="Q2455" s="3">
        <f>IF(Table1[[#This Row],[Tenure]]&lt;=12,"0-1 Year",)</f>
        <v>0</v>
      </c>
      <c r="R2455" s="3" t="str">
        <f>IF(Table1[[#This Row],[MonthlyCharges]]&lt;35,"low",IF(Table1[[#This Row],[MonthlyCharges]]&lt;70,"Medium","High"))</f>
        <v>Medium</v>
      </c>
    </row>
    <row r="2456" spans="1:18" x14ac:dyDescent="0.35">
      <c r="A2456" s="1" t="s">
        <v>2489</v>
      </c>
      <c r="B2456" s="1" t="s">
        <v>8</v>
      </c>
      <c r="C2456" s="1">
        <v>52</v>
      </c>
      <c r="D2456" s="1" t="s">
        <v>3</v>
      </c>
      <c r="E2456" s="1" t="s">
        <v>4</v>
      </c>
      <c r="F2456" s="1" t="s">
        <v>3</v>
      </c>
      <c r="G2456" s="1">
        <v>43</v>
      </c>
      <c r="H2456" s="1" t="s">
        <v>16</v>
      </c>
      <c r="I2456" s="1" t="s">
        <v>10</v>
      </c>
      <c r="J2456" s="1" t="s">
        <v>34</v>
      </c>
      <c r="K2456" s="1">
        <v>73.16</v>
      </c>
      <c r="L2456" s="1">
        <v>3142.97</v>
      </c>
      <c r="M2456" s="1">
        <v>8</v>
      </c>
      <c r="N2456" s="1">
        <v>7</v>
      </c>
      <c r="O2456" s="1" t="s">
        <v>3</v>
      </c>
      <c r="P2456" s="1" t="str">
        <f>IF(Table1[[#This Row],[Churn]]="Yes","Lost Customer","Active Customer")</f>
        <v>Active Customer</v>
      </c>
      <c r="Q2456" s="3">
        <f>IF(Table1[[#This Row],[Tenure]]&lt;=12,"0-1 Year",)</f>
        <v>0</v>
      </c>
      <c r="R2456" s="3" t="str">
        <f>IF(Table1[[#This Row],[MonthlyCharges]]&lt;35,"low",IF(Table1[[#This Row],[MonthlyCharges]]&lt;70,"Medium","High"))</f>
        <v>High</v>
      </c>
    </row>
    <row r="2457" spans="1:18" x14ac:dyDescent="0.35">
      <c r="A2457" s="1" t="s">
        <v>2490</v>
      </c>
      <c r="B2457" s="1" t="s">
        <v>7</v>
      </c>
      <c r="C2457" s="1">
        <v>26</v>
      </c>
      <c r="D2457" s="1" t="s">
        <v>3</v>
      </c>
      <c r="E2457" s="1" t="s">
        <v>3</v>
      </c>
      <c r="F2457" s="1" t="s">
        <v>4</v>
      </c>
      <c r="G2457" s="1">
        <v>20</v>
      </c>
      <c r="H2457" s="1" t="s">
        <v>14</v>
      </c>
      <c r="I2457" s="1" t="s">
        <v>11</v>
      </c>
      <c r="J2457" s="1" t="s">
        <v>40</v>
      </c>
      <c r="K2457" s="1">
        <v>109.33</v>
      </c>
      <c r="L2457" s="1">
        <v>2184.02</v>
      </c>
      <c r="M2457" s="1">
        <v>0</v>
      </c>
      <c r="N2457" s="1">
        <v>7</v>
      </c>
      <c r="O2457" s="1" t="s">
        <v>3</v>
      </c>
      <c r="P2457" s="1" t="str">
        <f>IF(Table1[[#This Row],[Churn]]="Yes","Lost Customer","Active Customer")</f>
        <v>Active Customer</v>
      </c>
      <c r="Q2457" s="3">
        <f>IF(Table1[[#This Row],[Tenure]]&lt;=12,"0-1 Year",)</f>
        <v>0</v>
      </c>
      <c r="R2457" s="3" t="str">
        <f>IF(Table1[[#This Row],[MonthlyCharges]]&lt;35,"low",IF(Table1[[#This Row],[MonthlyCharges]]&lt;70,"Medium","High"))</f>
        <v>High</v>
      </c>
    </row>
    <row r="2458" spans="1:18" x14ac:dyDescent="0.35">
      <c r="A2458" s="1" t="s">
        <v>2491</v>
      </c>
      <c r="B2458" s="1" t="s">
        <v>7</v>
      </c>
      <c r="C2458" s="1">
        <v>27</v>
      </c>
      <c r="D2458" s="1" t="s">
        <v>3</v>
      </c>
      <c r="E2458" s="1" t="s">
        <v>4</v>
      </c>
      <c r="F2458" s="1" t="s">
        <v>4</v>
      </c>
      <c r="G2458" s="1">
        <v>48</v>
      </c>
      <c r="H2458" s="1" t="s">
        <v>14</v>
      </c>
      <c r="I2458" s="1" t="s">
        <v>11</v>
      </c>
      <c r="J2458" s="1" t="s">
        <v>44</v>
      </c>
      <c r="K2458" s="1">
        <v>103.87</v>
      </c>
      <c r="L2458" s="1">
        <v>4992.76</v>
      </c>
      <c r="M2458" s="1">
        <v>0</v>
      </c>
      <c r="N2458" s="1">
        <v>1</v>
      </c>
      <c r="O2458" s="1" t="s">
        <v>3</v>
      </c>
      <c r="P2458" s="1" t="str">
        <f>IF(Table1[[#This Row],[Churn]]="Yes","Lost Customer","Active Customer")</f>
        <v>Active Customer</v>
      </c>
      <c r="Q2458" s="3">
        <f>IF(Table1[[#This Row],[Tenure]]&lt;=12,"0-1 Year",)</f>
        <v>0</v>
      </c>
      <c r="R2458" s="3" t="str">
        <f>IF(Table1[[#This Row],[MonthlyCharges]]&lt;35,"low",IF(Table1[[#This Row],[MonthlyCharges]]&lt;70,"Medium","High"))</f>
        <v>High</v>
      </c>
    </row>
    <row r="2459" spans="1:18" x14ac:dyDescent="0.35">
      <c r="A2459" s="1" t="s">
        <v>2492</v>
      </c>
      <c r="B2459" s="1" t="s">
        <v>8</v>
      </c>
      <c r="C2459" s="1">
        <v>50</v>
      </c>
      <c r="D2459" s="1" t="s">
        <v>3</v>
      </c>
      <c r="E2459" s="1" t="s">
        <v>3</v>
      </c>
      <c r="F2459" s="1" t="s">
        <v>4</v>
      </c>
      <c r="G2459" s="1">
        <v>35</v>
      </c>
      <c r="H2459" s="1" t="s">
        <v>14</v>
      </c>
      <c r="I2459" s="1" t="s">
        <v>10</v>
      </c>
      <c r="J2459" s="1" t="s">
        <v>40</v>
      </c>
      <c r="K2459" s="1">
        <v>89.49</v>
      </c>
      <c r="L2459" s="1">
        <v>3141.82</v>
      </c>
      <c r="M2459" s="1">
        <v>2</v>
      </c>
      <c r="N2459" s="1">
        <v>8</v>
      </c>
      <c r="O2459" s="1" t="s">
        <v>3</v>
      </c>
      <c r="P2459" s="1" t="str">
        <f>IF(Table1[[#This Row],[Churn]]="Yes","Lost Customer","Active Customer")</f>
        <v>Active Customer</v>
      </c>
      <c r="Q2459" s="3">
        <f>IF(Table1[[#This Row],[Tenure]]&lt;=12,"0-1 Year",)</f>
        <v>0</v>
      </c>
      <c r="R2459" s="3" t="str">
        <f>IF(Table1[[#This Row],[MonthlyCharges]]&lt;35,"low",IF(Table1[[#This Row],[MonthlyCharges]]&lt;70,"Medium","High"))</f>
        <v>High</v>
      </c>
    </row>
    <row r="2460" spans="1:18" x14ac:dyDescent="0.35">
      <c r="A2460" s="1" t="s">
        <v>2493</v>
      </c>
      <c r="B2460" s="1" t="s">
        <v>7</v>
      </c>
      <c r="C2460" s="1">
        <v>33</v>
      </c>
      <c r="D2460" s="1" t="s">
        <v>3</v>
      </c>
      <c r="E2460" s="1" t="s">
        <v>4</v>
      </c>
      <c r="F2460" s="1" t="s">
        <v>3</v>
      </c>
      <c r="G2460" s="1">
        <v>30</v>
      </c>
      <c r="H2460" s="1" t="s">
        <v>16</v>
      </c>
      <c r="I2460" s="1" t="s">
        <v>10</v>
      </c>
      <c r="J2460" s="1" t="s">
        <v>40</v>
      </c>
      <c r="K2460" s="1">
        <v>113.71</v>
      </c>
      <c r="L2460" s="1">
        <v>3411.13</v>
      </c>
      <c r="M2460" s="1">
        <v>7</v>
      </c>
      <c r="N2460" s="1">
        <v>7</v>
      </c>
      <c r="O2460" s="1" t="s">
        <v>3</v>
      </c>
      <c r="P2460" s="1" t="str">
        <f>IF(Table1[[#This Row],[Churn]]="Yes","Lost Customer","Active Customer")</f>
        <v>Active Customer</v>
      </c>
      <c r="Q2460" s="3">
        <f>IF(Table1[[#This Row],[Tenure]]&lt;=12,"0-1 Year",)</f>
        <v>0</v>
      </c>
      <c r="R2460" s="3" t="str">
        <f>IF(Table1[[#This Row],[MonthlyCharges]]&lt;35,"low",IF(Table1[[#This Row],[MonthlyCharges]]&lt;70,"Medium","High"))</f>
        <v>High</v>
      </c>
    </row>
    <row r="2461" spans="1:18" x14ac:dyDescent="0.35">
      <c r="A2461" s="1" t="s">
        <v>2494</v>
      </c>
      <c r="B2461" s="1" t="s">
        <v>8</v>
      </c>
      <c r="C2461" s="1">
        <v>26</v>
      </c>
      <c r="D2461" s="1" t="s">
        <v>3</v>
      </c>
      <c r="E2461" s="1" t="s">
        <v>3</v>
      </c>
      <c r="F2461" s="1" t="s">
        <v>4</v>
      </c>
      <c r="G2461" s="1">
        <v>36</v>
      </c>
      <c r="H2461" s="1" t="s">
        <v>14</v>
      </c>
      <c r="I2461" s="1" t="s">
        <v>11</v>
      </c>
      <c r="J2461" s="1" t="s">
        <v>44</v>
      </c>
      <c r="K2461" s="1">
        <v>60.97</v>
      </c>
      <c r="L2461" s="1">
        <v>2183.04</v>
      </c>
      <c r="M2461" s="1">
        <v>4</v>
      </c>
      <c r="N2461" s="1">
        <v>4</v>
      </c>
      <c r="O2461" s="1" t="s">
        <v>3</v>
      </c>
      <c r="P2461" s="1" t="str">
        <f>IF(Table1[[#This Row],[Churn]]="Yes","Lost Customer","Active Customer")</f>
        <v>Active Customer</v>
      </c>
      <c r="Q2461" s="3">
        <f>IF(Table1[[#This Row],[Tenure]]&lt;=12,"0-1 Year",)</f>
        <v>0</v>
      </c>
      <c r="R2461" s="3" t="str">
        <f>IF(Table1[[#This Row],[MonthlyCharges]]&lt;35,"low",IF(Table1[[#This Row],[MonthlyCharges]]&lt;70,"Medium","High"))</f>
        <v>Medium</v>
      </c>
    </row>
    <row r="2462" spans="1:18" x14ac:dyDescent="0.35">
      <c r="A2462" s="1" t="s">
        <v>2495</v>
      </c>
      <c r="B2462" s="1" t="s">
        <v>7</v>
      </c>
      <c r="C2462" s="1">
        <v>71</v>
      </c>
      <c r="D2462" s="1" t="s">
        <v>4</v>
      </c>
      <c r="E2462" s="1" t="s">
        <v>3</v>
      </c>
      <c r="F2462" s="1" t="s">
        <v>3</v>
      </c>
      <c r="G2462" s="1">
        <v>28</v>
      </c>
      <c r="H2462" s="1" t="s">
        <v>14</v>
      </c>
      <c r="I2462" s="1" t="s">
        <v>11</v>
      </c>
      <c r="J2462" s="1" t="s">
        <v>44</v>
      </c>
      <c r="K2462" s="1">
        <v>62.37</v>
      </c>
      <c r="L2462" s="1">
        <v>1727.82</v>
      </c>
      <c r="M2462" s="1">
        <v>5</v>
      </c>
      <c r="N2462" s="1">
        <v>6</v>
      </c>
      <c r="O2462" s="1" t="s">
        <v>3</v>
      </c>
      <c r="P2462" s="1" t="str">
        <f>IF(Table1[[#This Row],[Churn]]="Yes","Lost Customer","Active Customer")</f>
        <v>Active Customer</v>
      </c>
      <c r="Q2462" s="3">
        <f>IF(Table1[[#This Row],[Tenure]]&lt;=12,"0-1 Year",)</f>
        <v>0</v>
      </c>
      <c r="R2462" s="3" t="str">
        <f>IF(Table1[[#This Row],[MonthlyCharges]]&lt;35,"low",IF(Table1[[#This Row],[MonthlyCharges]]&lt;70,"Medium","High"))</f>
        <v>Medium</v>
      </c>
    </row>
    <row r="2463" spans="1:18" x14ac:dyDescent="0.35">
      <c r="A2463" s="1" t="s">
        <v>2496</v>
      </c>
      <c r="B2463" s="1" t="s">
        <v>7</v>
      </c>
      <c r="C2463" s="1">
        <v>66</v>
      </c>
      <c r="D2463" s="1" t="s">
        <v>3</v>
      </c>
      <c r="E2463" s="1" t="s">
        <v>3</v>
      </c>
      <c r="F2463" s="1" t="s">
        <v>4</v>
      </c>
      <c r="G2463" s="1">
        <v>40</v>
      </c>
      <c r="H2463" s="1" t="s">
        <v>14</v>
      </c>
      <c r="I2463" s="1" t="s">
        <v>10</v>
      </c>
      <c r="J2463" s="1" t="s">
        <v>44</v>
      </c>
      <c r="K2463" s="1">
        <v>98.22</v>
      </c>
      <c r="L2463" s="1">
        <v>3913.21</v>
      </c>
      <c r="M2463" s="1">
        <v>8</v>
      </c>
      <c r="N2463" s="1">
        <v>10</v>
      </c>
      <c r="O2463" s="1" t="s">
        <v>3</v>
      </c>
      <c r="P2463" s="1" t="str">
        <f>IF(Table1[[#This Row],[Churn]]="Yes","Lost Customer","Active Customer")</f>
        <v>Active Customer</v>
      </c>
      <c r="Q2463" s="3">
        <f>IF(Table1[[#This Row],[Tenure]]&lt;=12,"0-1 Year",)</f>
        <v>0</v>
      </c>
      <c r="R2463" s="3" t="str">
        <f>IF(Table1[[#This Row],[MonthlyCharges]]&lt;35,"low",IF(Table1[[#This Row],[MonthlyCharges]]&lt;70,"Medium","High"))</f>
        <v>High</v>
      </c>
    </row>
    <row r="2464" spans="1:18" x14ac:dyDescent="0.35">
      <c r="A2464" s="1" t="s">
        <v>2497</v>
      </c>
      <c r="B2464" s="1" t="s">
        <v>8</v>
      </c>
      <c r="C2464" s="1">
        <v>26</v>
      </c>
      <c r="D2464" s="1" t="s">
        <v>3</v>
      </c>
      <c r="E2464" s="1" t="s">
        <v>4</v>
      </c>
      <c r="F2464" s="1" t="s">
        <v>4</v>
      </c>
      <c r="G2464" s="1">
        <v>49</v>
      </c>
      <c r="H2464" s="1" t="s">
        <v>14</v>
      </c>
      <c r="I2464" s="1" t="s">
        <v>11</v>
      </c>
      <c r="J2464" s="1" t="s">
        <v>40</v>
      </c>
      <c r="K2464" s="1">
        <v>39.06</v>
      </c>
      <c r="L2464" s="1">
        <v>1914.27</v>
      </c>
      <c r="M2464" s="1">
        <v>8</v>
      </c>
      <c r="N2464" s="1">
        <v>3</v>
      </c>
      <c r="O2464" s="1" t="s">
        <v>4</v>
      </c>
      <c r="P2464" s="1" t="str">
        <f>IF(Table1[[#This Row],[Churn]]="Yes","Lost Customer","Active Customer")</f>
        <v>Lost Customer</v>
      </c>
      <c r="Q2464" s="3">
        <f>IF(Table1[[#This Row],[Tenure]]&lt;=12,"0-1 Year",)</f>
        <v>0</v>
      </c>
      <c r="R2464" s="3" t="str">
        <f>IF(Table1[[#This Row],[MonthlyCharges]]&lt;35,"low",IF(Table1[[#This Row],[MonthlyCharges]]&lt;70,"Medium","High"))</f>
        <v>Medium</v>
      </c>
    </row>
    <row r="2465" spans="1:18" x14ac:dyDescent="0.35">
      <c r="A2465" s="1" t="s">
        <v>2498</v>
      </c>
      <c r="B2465" s="1" t="s">
        <v>8</v>
      </c>
      <c r="C2465" s="1">
        <v>69</v>
      </c>
      <c r="D2465" s="1" t="s">
        <v>4</v>
      </c>
      <c r="E2465" s="1" t="s">
        <v>4</v>
      </c>
      <c r="F2465" s="1" t="s">
        <v>4</v>
      </c>
      <c r="G2465" s="1">
        <v>33</v>
      </c>
      <c r="H2465" s="1" t="s">
        <v>16</v>
      </c>
      <c r="I2465" s="1" t="s">
        <v>11</v>
      </c>
      <c r="J2465" s="1" t="s">
        <v>44</v>
      </c>
      <c r="K2465" s="1">
        <v>21.69</v>
      </c>
      <c r="L2465" s="1">
        <v>710.42</v>
      </c>
      <c r="M2465" s="1">
        <v>3</v>
      </c>
      <c r="N2465" s="1">
        <v>4</v>
      </c>
      <c r="O2465" s="1" t="s">
        <v>3</v>
      </c>
      <c r="P2465" s="1" t="str">
        <f>IF(Table1[[#This Row],[Churn]]="Yes","Lost Customer","Active Customer")</f>
        <v>Active Customer</v>
      </c>
      <c r="Q2465" s="3">
        <f>IF(Table1[[#This Row],[Tenure]]&lt;=12,"0-1 Year",)</f>
        <v>0</v>
      </c>
      <c r="R2465" s="3" t="str">
        <f>IF(Table1[[#This Row],[MonthlyCharges]]&lt;35,"low",IF(Table1[[#This Row],[MonthlyCharges]]&lt;70,"Medium","High"))</f>
        <v>low</v>
      </c>
    </row>
    <row r="2466" spans="1:18" x14ac:dyDescent="0.35">
      <c r="A2466" s="1" t="s">
        <v>2499</v>
      </c>
      <c r="B2466" s="1" t="s">
        <v>7</v>
      </c>
      <c r="C2466" s="1">
        <v>18</v>
      </c>
      <c r="D2466" s="1" t="s">
        <v>3</v>
      </c>
      <c r="E2466" s="1" t="s">
        <v>4</v>
      </c>
      <c r="F2466" s="1" t="s">
        <v>4</v>
      </c>
      <c r="G2466" s="1">
        <v>12</v>
      </c>
      <c r="H2466" s="1" t="s">
        <v>14</v>
      </c>
      <c r="I2466" s="1" t="s">
        <v>10</v>
      </c>
      <c r="J2466" s="1" t="s">
        <v>40</v>
      </c>
      <c r="K2466" s="1">
        <v>59.09</v>
      </c>
      <c r="L2466" s="1">
        <v>710.16</v>
      </c>
      <c r="M2466" s="1">
        <v>7</v>
      </c>
      <c r="N2466" s="1">
        <v>4</v>
      </c>
      <c r="O2466" s="1" t="s">
        <v>4</v>
      </c>
      <c r="P2466" s="1" t="str">
        <f>IF(Table1[[#This Row],[Churn]]="Yes","Lost Customer","Active Customer")</f>
        <v>Lost Customer</v>
      </c>
      <c r="Q2466" s="3" t="str">
        <f>IF(Table1[[#This Row],[Tenure]]&lt;=12,"0-1 Year",)</f>
        <v>0-1 Year</v>
      </c>
      <c r="R2466" s="3" t="str">
        <f>IF(Table1[[#This Row],[MonthlyCharges]]&lt;35,"low",IF(Table1[[#This Row],[MonthlyCharges]]&lt;70,"Medium","High"))</f>
        <v>Medium</v>
      </c>
    </row>
    <row r="2467" spans="1:18" x14ac:dyDescent="0.35">
      <c r="A2467" s="1" t="s">
        <v>2500</v>
      </c>
      <c r="B2467" s="1" t="s">
        <v>8</v>
      </c>
      <c r="C2467" s="1">
        <v>38</v>
      </c>
      <c r="D2467" s="1" t="s">
        <v>3</v>
      </c>
      <c r="E2467" s="1" t="s">
        <v>3</v>
      </c>
      <c r="F2467" s="1" t="s">
        <v>4</v>
      </c>
      <c r="G2467" s="1">
        <v>55</v>
      </c>
      <c r="H2467" s="1" t="s">
        <v>16</v>
      </c>
      <c r="I2467" s="1" t="s">
        <v>11</v>
      </c>
      <c r="J2467" s="1" t="s">
        <v>40</v>
      </c>
      <c r="K2467" s="1">
        <v>44.25</v>
      </c>
      <c r="L2467" s="1">
        <v>2440.16</v>
      </c>
      <c r="M2467" s="1">
        <v>6</v>
      </c>
      <c r="N2467" s="1">
        <v>3</v>
      </c>
      <c r="O2467" s="1" t="s">
        <v>4</v>
      </c>
      <c r="P2467" s="1" t="str">
        <f>IF(Table1[[#This Row],[Churn]]="Yes","Lost Customer","Active Customer")</f>
        <v>Lost Customer</v>
      </c>
      <c r="Q2467" s="3">
        <f>IF(Table1[[#This Row],[Tenure]]&lt;=12,"0-1 Year",)</f>
        <v>0</v>
      </c>
      <c r="R2467" s="3" t="str">
        <f>IF(Table1[[#This Row],[MonthlyCharges]]&lt;35,"low",IF(Table1[[#This Row],[MonthlyCharges]]&lt;70,"Medium","High"))</f>
        <v>Medium</v>
      </c>
    </row>
    <row r="2468" spans="1:18" x14ac:dyDescent="0.35">
      <c r="A2468" s="1" t="s">
        <v>2501</v>
      </c>
      <c r="B2468" s="1" t="s">
        <v>7</v>
      </c>
      <c r="C2468" s="1">
        <v>42</v>
      </c>
      <c r="D2468" s="1" t="s">
        <v>3</v>
      </c>
      <c r="E2468" s="1" t="s">
        <v>4</v>
      </c>
      <c r="F2468" s="1" t="s">
        <v>3</v>
      </c>
      <c r="G2468" s="1">
        <v>21</v>
      </c>
      <c r="H2468" s="1" t="s">
        <v>16</v>
      </c>
      <c r="I2468" s="1" t="s">
        <v>10</v>
      </c>
      <c r="J2468" s="1" t="s">
        <v>34</v>
      </c>
      <c r="K2468" s="1">
        <v>45.27</v>
      </c>
      <c r="L2468" s="1">
        <v>932.1</v>
      </c>
      <c r="M2468" s="1">
        <v>0</v>
      </c>
      <c r="N2468" s="1">
        <v>7</v>
      </c>
      <c r="O2468" s="1" t="s">
        <v>3</v>
      </c>
      <c r="P2468" s="1" t="str">
        <f>IF(Table1[[#This Row],[Churn]]="Yes","Lost Customer","Active Customer")</f>
        <v>Active Customer</v>
      </c>
      <c r="Q2468" s="3">
        <f>IF(Table1[[#This Row],[Tenure]]&lt;=12,"0-1 Year",)</f>
        <v>0</v>
      </c>
      <c r="R2468" s="3" t="str">
        <f>IF(Table1[[#This Row],[MonthlyCharges]]&lt;35,"low",IF(Table1[[#This Row],[MonthlyCharges]]&lt;70,"Medium","High"))</f>
        <v>Medium</v>
      </c>
    </row>
    <row r="2469" spans="1:18" x14ac:dyDescent="0.35">
      <c r="A2469" s="1" t="s">
        <v>2502</v>
      </c>
      <c r="B2469" s="1" t="s">
        <v>7</v>
      </c>
      <c r="C2469" s="1">
        <v>28</v>
      </c>
      <c r="D2469" s="1" t="s">
        <v>3</v>
      </c>
      <c r="E2469" s="1" t="s">
        <v>4</v>
      </c>
      <c r="F2469" s="1" t="s">
        <v>4</v>
      </c>
      <c r="G2469" s="1">
        <v>43</v>
      </c>
      <c r="H2469" s="1" t="s">
        <v>16</v>
      </c>
      <c r="I2469" s="1" t="s">
        <v>11</v>
      </c>
      <c r="J2469" s="1" t="s">
        <v>32</v>
      </c>
      <c r="K2469" s="1">
        <v>110.52</v>
      </c>
      <c r="L2469" s="1">
        <v>4755.07</v>
      </c>
      <c r="M2469" s="1">
        <v>0</v>
      </c>
      <c r="N2469" s="1">
        <v>4</v>
      </c>
      <c r="O2469" s="1" t="s">
        <v>3</v>
      </c>
      <c r="P2469" s="1" t="str">
        <f>IF(Table1[[#This Row],[Churn]]="Yes","Lost Customer","Active Customer")</f>
        <v>Active Customer</v>
      </c>
      <c r="Q2469" s="3">
        <f>IF(Table1[[#This Row],[Tenure]]&lt;=12,"0-1 Year",)</f>
        <v>0</v>
      </c>
      <c r="R2469" s="3" t="str">
        <f>IF(Table1[[#This Row],[MonthlyCharges]]&lt;35,"low",IF(Table1[[#This Row],[MonthlyCharges]]&lt;70,"Medium","High"))</f>
        <v>High</v>
      </c>
    </row>
    <row r="2470" spans="1:18" x14ac:dyDescent="0.35">
      <c r="A2470" s="1" t="s">
        <v>2503</v>
      </c>
      <c r="B2470" s="1" t="s">
        <v>8</v>
      </c>
      <c r="C2470" s="1">
        <v>48</v>
      </c>
      <c r="D2470" s="1" t="s">
        <v>3</v>
      </c>
      <c r="E2470" s="1" t="s">
        <v>4</v>
      </c>
      <c r="F2470" s="1" t="s">
        <v>4</v>
      </c>
      <c r="G2470" s="1">
        <v>22</v>
      </c>
      <c r="H2470" s="1" t="s">
        <v>14</v>
      </c>
      <c r="I2470" s="1" t="s">
        <v>10</v>
      </c>
      <c r="J2470" s="1" t="s">
        <v>44</v>
      </c>
      <c r="K2470" s="1">
        <v>78.53</v>
      </c>
      <c r="L2470" s="1">
        <v>1737.83</v>
      </c>
      <c r="M2470" s="1">
        <v>3</v>
      </c>
      <c r="N2470" s="1">
        <v>7</v>
      </c>
      <c r="O2470" s="1" t="s">
        <v>3</v>
      </c>
      <c r="P2470" s="1" t="str">
        <f>IF(Table1[[#This Row],[Churn]]="Yes","Lost Customer","Active Customer")</f>
        <v>Active Customer</v>
      </c>
      <c r="Q2470" s="3">
        <f>IF(Table1[[#This Row],[Tenure]]&lt;=12,"0-1 Year",)</f>
        <v>0</v>
      </c>
      <c r="R2470" s="3" t="str">
        <f>IF(Table1[[#This Row],[MonthlyCharges]]&lt;35,"low",IF(Table1[[#This Row],[MonthlyCharges]]&lt;70,"Medium","High"))</f>
        <v>High</v>
      </c>
    </row>
    <row r="2471" spans="1:18" x14ac:dyDescent="0.35">
      <c r="A2471" s="1" t="s">
        <v>2504</v>
      </c>
      <c r="B2471" s="1" t="s">
        <v>8</v>
      </c>
      <c r="C2471" s="1">
        <v>74</v>
      </c>
      <c r="D2471" s="1" t="s">
        <v>3</v>
      </c>
      <c r="E2471" s="1" t="s">
        <v>3</v>
      </c>
      <c r="F2471" s="1" t="s">
        <v>4</v>
      </c>
      <c r="G2471" s="1">
        <v>19</v>
      </c>
      <c r="H2471" s="1" t="s">
        <v>15</v>
      </c>
      <c r="I2471" s="1" t="s">
        <v>10</v>
      </c>
      <c r="J2471" s="1" t="s">
        <v>34</v>
      </c>
      <c r="K2471" s="1">
        <v>111.65</v>
      </c>
      <c r="L2471" s="1">
        <v>2105.64</v>
      </c>
      <c r="M2471" s="1">
        <v>1</v>
      </c>
      <c r="N2471" s="1">
        <v>6</v>
      </c>
      <c r="O2471" s="1" t="s">
        <v>3</v>
      </c>
      <c r="P2471" s="1" t="str">
        <f>IF(Table1[[#This Row],[Churn]]="Yes","Lost Customer","Active Customer")</f>
        <v>Active Customer</v>
      </c>
      <c r="Q2471" s="3">
        <f>IF(Table1[[#This Row],[Tenure]]&lt;=12,"0-1 Year",)</f>
        <v>0</v>
      </c>
      <c r="R2471" s="3" t="str">
        <f>IF(Table1[[#This Row],[MonthlyCharges]]&lt;35,"low",IF(Table1[[#This Row],[MonthlyCharges]]&lt;70,"Medium","High"))</f>
        <v>High</v>
      </c>
    </row>
    <row r="2472" spans="1:18" x14ac:dyDescent="0.35">
      <c r="A2472" s="1" t="s">
        <v>2505</v>
      </c>
      <c r="B2472" s="1" t="s">
        <v>8</v>
      </c>
      <c r="C2472" s="1">
        <v>62</v>
      </c>
      <c r="D2472" s="1" t="s">
        <v>3</v>
      </c>
      <c r="E2472" s="1" t="s">
        <v>3</v>
      </c>
      <c r="F2472" s="1" t="s">
        <v>4</v>
      </c>
      <c r="G2472" s="1">
        <v>47</v>
      </c>
      <c r="H2472" s="1" t="s">
        <v>16</v>
      </c>
      <c r="I2472" s="1" t="s">
        <v>11</v>
      </c>
      <c r="J2472" s="1" t="s">
        <v>32</v>
      </c>
      <c r="K2472" s="1">
        <v>24.74</v>
      </c>
      <c r="L2472" s="1">
        <v>1176.57</v>
      </c>
      <c r="M2472" s="1">
        <v>7</v>
      </c>
      <c r="N2472" s="1">
        <v>3</v>
      </c>
      <c r="O2472" s="1" t="s">
        <v>4</v>
      </c>
      <c r="P2472" s="1" t="str">
        <f>IF(Table1[[#This Row],[Churn]]="Yes","Lost Customer","Active Customer")</f>
        <v>Lost Customer</v>
      </c>
      <c r="Q2472" s="3">
        <f>IF(Table1[[#This Row],[Tenure]]&lt;=12,"0-1 Year",)</f>
        <v>0</v>
      </c>
      <c r="R2472" s="3" t="str">
        <f>IF(Table1[[#This Row],[MonthlyCharges]]&lt;35,"low",IF(Table1[[#This Row],[MonthlyCharges]]&lt;70,"Medium","High"))</f>
        <v>low</v>
      </c>
    </row>
    <row r="2473" spans="1:18" x14ac:dyDescent="0.35">
      <c r="A2473" s="1" t="s">
        <v>2506</v>
      </c>
      <c r="B2473" s="1" t="s">
        <v>7</v>
      </c>
      <c r="C2473" s="1">
        <v>57</v>
      </c>
      <c r="D2473" s="1" t="s">
        <v>3</v>
      </c>
      <c r="E2473" s="1" t="s">
        <v>3</v>
      </c>
      <c r="F2473" s="1" t="s">
        <v>4</v>
      </c>
      <c r="G2473" s="1">
        <v>17</v>
      </c>
      <c r="H2473" s="1" t="s">
        <v>14</v>
      </c>
      <c r="I2473" s="1" t="s">
        <v>10</v>
      </c>
      <c r="J2473" s="1" t="s">
        <v>40</v>
      </c>
      <c r="K2473" s="1">
        <v>35.270000000000003</v>
      </c>
      <c r="L2473" s="1">
        <v>588.12</v>
      </c>
      <c r="M2473" s="1">
        <v>0</v>
      </c>
      <c r="N2473" s="1">
        <v>4</v>
      </c>
      <c r="O2473" s="1" t="s">
        <v>4</v>
      </c>
      <c r="P2473" s="1" t="str">
        <f>IF(Table1[[#This Row],[Churn]]="Yes","Lost Customer","Active Customer")</f>
        <v>Lost Customer</v>
      </c>
      <c r="Q2473" s="3">
        <f>IF(Table1[[#This Row],[Tenure]]&lt;=12,"0-1 Year",)</f>
        <v>0</v>
      </c>
      <c r="R2473" s="3" t="str">
        <f>IF(Table1[[#This Row],[MonthlyCharges]]&lt;35,"low",IF(Table1[[#This Row],[MonthlyCharges]]&lt;70,"Medium","High"))</f>
        <v>Medium</v>
      </c>
    </row>
    <row r="2474" spans="1:18" x14ac:dyDescent="0.35">
      <c r="A2474" s="1" t="s">
        <v>2507</v>
      </c>
      <c r="B2474" s="1" t="s">
        <v>8</v>
      </c>
      <c r="C2474" s="1">
        <v>26</v>
      </c>
      <c r="D2474" s="1" t="s">
        <v>3</v>
      </c>
      <c r="E2474" s="1" t="s">
        <v>3</v>
      </c>
      <c r="F2474" s="1" t="s">
        <v>3</v>
      </c>
      <c r="G2474" s="1">
        <v>7</v>
      </c>
      <c r="H2474" s="1" t="s">
        <v>15</v>
      </c>
      <c r="I2474" s="1" t="s">
        <v>12</v>
      </c>
      <c r="J2474" s="1" t="s">
        <v>32</v>
      </c>
      <c r="K2474" s="1">
        <v>0</v>
      </c>
      <c r="L2474" s="1">
        <v>-2.68</v>
      </c>
      <c r="M2474" s="1">
        <v>8</v>
      </c>
      <c r="N2474" s="1">
        <v>5</v>
      </c>
      <c r="O2474" s="1" t="s">
        <v>3</v>
      </c>
      <c r="P2474" s="1" t="str">
        <f>IF(Table1[[#This Row],[Churn]]="Yes","Lost Customer","Active Customer")</f>
        <v>Active Customer</v>
      </c>
      <c r="Q2474" s="3" t="str">
        <f>IF(Table1[[#This Row],[Tenure]]&lt;=12,"0-1 Year",)</f>
        <v>0-1 Year</v>
      </c>
      <c r="R2474" s="3" t="str">
        <f>IF(Table1[[#This Row],[MonthlyCharges]]&lt;35,"low",IF(Table1[[#This Row],[MonthlyCharges]]&lt;70,"Medium","High"))</f>
        <v>low</v>
      </c>
    </row>
    <row r="2475" spans="1:18" x14ac:dyDescent="0.35">
      <c r="A2475" s="1" t="s">
        <v>2508</v>
      </c>
      <c r="B2475" s="1" t="s">
        <v>8</v>
      </c>
      <c r="C2475" s="1">
        <v>22</v>
      </c>
      <c r="D2475" s="1" t="s">
        <v>3</v>
      </c>
      <c r="E2475" s="1" t="s">
        <v>4</v>
      </c>
      <c r="F2475" s="1" t="s">
        <v>4</v>
      </c>
      <c r="G2475" s="1">
        <v>51</v>
      </c>
      <c r="H2475" s="1" t="s">
        <v>16</v>
      </c>
      <c r="I2475" s="1" t="s">
        <v>12</v>
      </c>
      <c r="J2475" s="1" t="s">
        <v>40</v>
      </c>
      <c r="K2475" s="1">
        <v>0</v>
      </c>
      <c r="L2475" s="1">
        <v>-2.4700000000000002</v>
      </c>
      <c r="M2475" s="1">
        <v>6</v>
      </c>
      <c r="N2475" s="1">
        <v>1</v>
      </c>
      <c r="O2475" s="1" t="s">
        <v>4</v>
      </c>
      <c r="P2475" s="1" t="str">
        <f>IF(Table1[[#This Row],[Churn]]="Yes","Lost Customer","Active Customer")</f>
        <v>Lost Customer</v>
      </c>
      <c r="Q2475" s="3">
        <f>IF(Table1[[#This Row],[Tenure]]&lt;=12,"0-1 Year",)</f>
        <v>0</v>
      </c>
      <c r="R2475" s="3" t="str">
        <f>IF(Table1[[#This Row],[MonthlyCharges]]&lt;35,"low",IF(Table1[[#This Row],[MonthlyCharges]]&lt;70,"Medium","High"))</f>
        <v>low</v>
      </c>
    </row>
    <row r="2476" spans="1:18" x14ac:dyDescent="0.35">
      <c r="A2476" s="1" t="s">
        <v>2509</v>
      </c>
      <c r="B2476" s="1" t="s">
        <v>8</v>
      </c>
      <c r="C2476" s="1">
        <v>26</v>
      </c>
      <c r="D2476" s="1" t="s">
        <v>3</v>
      </c>
      <c r="E2476" s="1" t="s">
        <v>3</v>
      </c>
      <c r="F2476" s="1" t="s">
        <v>3</v>
      </c>
      <c r="G2476" s="1">
        <v>7</v>
      </c>
      <c r="H2476" s="1" t="s">
        <v>15</v>
      </c>
      <c r="I2476" s="1" t="s">
        <v>11</v>
      </c>
      <c r="J2476" s="1" t="s">
        <v>34</v>
      </c>
      <c r="K2476" s="1">
        <v>70.900000000000006</v>
      </c>
      <c r="L2476" s="1">
        <v>514.12</v>
      </c>
      <c r="M2476" s="1">
        <v>5</v>
      </c>
      <c r="N2476" s="1">
        <v>5</v>
      </c>
      <c r="O2476" s="1" t="s">
        <v>3</v>
      </c>
      <c r="P2476" s="1" t="str">
        <f>IF(Table1[[#This Row],[Churn]]="Yes","Lost Customer","Active Customer")</f>
        <v>Active Customer</v>
      </c>
      <c r="Q2476" s="3" t="str">
        <f>IF(Table1[[#This Row],[Tenure]]&lt;=12,"0-1 Year",)</f>
        <v>0-1 Year</v>
      </c>
      <c r="R2476" s="3" t="str">
        <f>IF(Table1[[#This Row],[MonthlyCharges]]&lt;35,"low",IF(Table1[[#This Row],[MonthlyCharges]]&lt;70,"Medium","High"))</f>
        <v>High</v>
      </c>
    </row>
    <row r="2477" spans="1:18" x14ac:dyDescent="0.35">
      <c r="A2477" s="1" t="s">
        <v>2510</v>
      </c>
      <c r="B2477" s="1" t="s">
        <v>8</v>
      </c>
      <c r="C2477" s="1">
        <v>73</v>
      </c>
      <c r="D2477" s="1" t="s">
        <v>3</v>
      </c>
      <c r="E2477" s="1" t="s">
        <v>3</v>
      </c>
      <c r="F2477" s="1" t="s">
        <v>3</v>
      </c>
      <c r="G2477" s="1">
        <v>20</v>
      </c>
      <c r="H2477" s="1" t="s">
        <v>15</v>
      </c>
      <c r="I2477" s="1" t="s">
        <v>11</v>
      </c>
      <c r="J2477" s="1" t="s">
        <v>34</v>
      </c>
      <c r="K2477" s="1">
        <v>95.97</v>
      </c>
      <c r="L2477" s="1">
        <v>1926.91</v>
      </c>
      <c r="M2477" s="1">
        <v>7</v>
      </c>
      <c r="N2477" s="1">
        <v>7</v>
      </c>
      <c r="O2477" s="1" t="s">
        <v>3</v>
      </c>
      <c r="P2477" s="1" t="str">
        <f>IF(Table1[[#This Row],[Churn]]="Yes","Lost Customer","Active Customer")</f>
        <v>Active Customer</v>
      </c>
      <c r="Q2477" s="3">
        <f>IF(Table1[[#This Row],[Tenure]]&lt;=12,"0-1 Year",)</f>
        <v>0</v>
      </c>
      <c r="R2477" s="3" t="str">
        <f>IF(Table1[[#This Row],[MonthlyCharges]]&lt;35,"low",IF(Table1[[#This Row],[MonthlyCharges]]&lt;70,"Medium","High"))</f>
        <v>High</v>
      </c>
    </row>
    <row r="2478" spans="1:18" x14ac:dyDescent="0.35">
      <c r="A2478" s="1" t="s">
        <v>2511</v>
      </c>
      <c r="B2478" s="1" t="s">
        <v>8</v>
      </c>
      <c r="C2478" s="1">
        <v>72</v>
      </c>
      <c r="D2478" s="1" t="s">
        <v>3</v>
      </c>
      <c r="E2478" s="1" t="s">
        <v>3</v>
      </c>
      <c r="F2478" s="1" t="s">
        <v>4</v>
      </c>
      <c r="G2478" s="1">
        <v>34</v>
      </c>
      <c r="H2478" s="1" t="s">
        <v>15</v>
      </c>
      <c r="I2478" s="1" t="s">
        <v>10</v>
      </c>
      <c r="J2478" s="1" t="s">
        <v>34</v>
      </c>
      <c r="K2478" s="1">
        <v>116.44</v>
      </c>
      <c r="L2478" s="1">
        <v>3956.61</v>
      </c>
      <c r="M2478" s="1">
        <v>2</v>
      </c>
      <c r="N2478" s="1">
        <v>10</v>
      </c>
      <c r="O2478" s="1" t="s">
        <v>3</v>
      </c>
      <c r="P2478" s="1" t="str">
        <f>IF(Table1[[#This Row],[Churn]]="Yes","Lost Customer","Active Customer")</f>
        <v>Active Customer</v>
      </c>
      <c r="Q2478" s="3">
        <f>IF(Table1[[#This Row],[Tenure]]&lt;=12,"0-1 Year",)</f>
        <v>0</v>
      </c>
      <c r="R2478" s="3" t="str">
        <f>IF(Table1[[#This Row],[MonthlyCharges]]&lt;35,"low",IF(Table1[[#This Row],[MonthlyCharges]]&lt;70,"Medium","High"))</f>
        <v>High</v>
      </c>
    </row>
    <row r="2479" spans="1:18" x14ac:dyDescent="0.35">
      <c r="A2479" s="1" t="s">
        <v>2512</v>
      </c>
      <c r="B2479" s="1" t="s">
        <v>7</v>
      </c>
      <c r="C2479" s="1">
        <v>30</v>
      </c>
      <c r="D2479" s="1" t="s">
        <v>3</v>
      </c>
      <c r="E2479" s="1" t="s">
        <v>3</v>
      </c>
      <c r="F2479" s="1" t="s">
        <v>4</v>
      </c>
      <c r="G2479" s="1">
        <v>69</v>
      </c>
      <c r="H2479" s="1" t="s">
        <v>14</v>
      </c>
      <c r="I2479" s="1" t="s">
        <v>11</v>
      </c>
      <c r="J2479" s="1" t="s">
        <v>44</v>
      </c>
      <c r="K2479" s="1">
        <v>96.08</v>
      </c>
      <c r="L2479" s="1">
        <v>6640.49</v>
      </c>
      <c r="M2479" s="1">
        <v>1</v>
      </c>
      <c r="N2479" s="1">
        <v>1</v>
      </c>
      <c r="O2479" s="1" t="s">
        <v>3</v>
      </c>
      <c r="P2479" s="1" t="str">
        <f>IF(Table1[[#This Row],[Churn]]="Yes","Lost Customer","Active Customer")</f>
        <v>Active Customer</v>
      </c>
      <c r="Q2479" s="3">
        <f>IF(Table1[[#This Row],[Tenure]]&lt;=12,"0-1 Year",)</f>
        <v>0</v>
      </c>
      <c r="R2479" s="3" t="str">
        <f>IF(Table1[[#This Row],[MonthlyCharges]]&lt;35,"low",IF(Table1[[#This Row],[MonthlyCharges]]&lt;70,"Medium","High"))</f>
        <v>High</v>
      </c>
    </row>
    <row r="2480" spans="1:18" x14ac:dyDescent="0.35">
      <c r="A2480" s="1" t="s">
        <v>2513</v>
      </c>
      <c r="B2480" s="1" t="s">
        <v>7</v>
      </c>
      <c r="C2480" s="1">
        <v>59</v>
      </c>
      <c r="D2480" s="1" t="s">
        <v>3</v>
      </c>
      <c r="E2480" s="1" t="s">
        <v>4</v>
      </c>
      <c r="F2480" s="1" t="s">
        <v>3</v>
      </c>
      <c r="G2480" s="1">
        <v>11</v>
      </c>
      <c r="H2480" s="1" t="s">
        <v>16</v>
      </c>
      <c r="I2480" s="1" t="s">
        <v>11</v>
      </c>
      <c r="J2480" s="1" t="s">
        <v>34</v>
      </c>
      <c r="K2480" s="1">
        <v>96.77</v>
      </c>
      <c r="L2480" s="1">
        <v>1068.1500000000001</v>
      </c>
      <c r="M2480" s="1">
        <v>4</v>
      </c>
      <c r="N2480" s="1">
        <v>5</v>
      </c>
      <c r="O2480" s="1" t="s">
        <v>3</v>
      </c>
      <c r="P2480" s="1" t="str">
        <f>IF(Table1[[#This Row],[Churn]]="Yes","Lost Customer","Active Customer")</f>
        <v>Active Customer</v>
      </c>
      <c r="Q2480" s="3" t="str">
        <f>IF(Table1[[#This Row],[Tenure]]&lt;=12,"0-1 Year",)</f>
        <v>0-1 Year</v>
      </c>
      <c r="R2480" s="3" t="str">
        <f>IF(Table1[[#This Row],[MonthlyCharges]]&lt;35,"low",IF(Table1[[#This Row],[MonthlyCharges]]&lt;70,"Medium","High"))</f>
        <v>High</v>
      </c>
    </row>
    <row r="2481" spans="1:18" x14ac:dyDescent="0.35">
      <c r="A2481" s="1" t="s">
        <v>2514</v>
      </c>
      <c r="B2481" s="1" t="s">
        <v>7</v>
      </c>
      <c r="C2481" s="1">
        <v>53</v>
      </c>
      <c r="D2481" s="1" t="s">
        <v>3</v>
      </c>
      <c r="E2481" s="1" t="s">
        <v>4</v>
      </c>
      <c r="F2481" s="1" t="s">
        <v>4</v>
      </c>
      <c r="G2481" s="1">
        <v>13</v>
      </c>
      <c r="H2481" s="1" t="s">
        <v>15</v>
      </c>
      <c r="I2481" s="1" t="s">
        <v>11</v>
      </c>
      <c r="J2481" s="1" t="s">
        <v>34</v>
      </c>
      <c r="K2481" s="1">
        <v>77.64</v>
      </c>
      <c r="L2481" s="1">
        <v>992.85</v>
      </c>
      <c r="M2481" s="1">
        <v>1</v>
      </c>
      <c r="N2481" s="1">
        <v>3</v>
      </c>
      <c r="O2481" s="1" t="s">
        <v>3</v>
      </c>
      <c r="P2481" s="1" t="str">
        <f>IF(Table1[[#This Row],[Churn]]="Yes","Lost Customer","Active Customer")</f>
        <v>Active Customer</v>
      </c>
      <c r="Q2481" s="3">
        <f>IF(Table1[[#This Row],[Tenure]]&lt;=12,"0-1 Year",)</f>
        <v>0</v>
      </c>
      <c r="R2481" s="3" t="str">
        <f>IF(Table1[[#This Row],[MonthlyCharges]]&lt;35,"low",IF(Table1[[#This Row],[MonthlyCharges]]&lt;70,"Medium","High"))</f>
        <v>High</v>
      </c>
    </row>
    <row r="2482" spans="1:18" x14ac:dyDescent="0.35">
      <c r="A2482" s="1" t="s">
        <v>2515</v>
      </c>
      <c r="B2482" s="1" t="s">
        <v>8</v>
      </c>
      <c r="C2482" s="1">
        <v>42</v>
      </c>
      <c r="D2482" s="1" t="s">
        <v>3</v>
      </c>
      <c r="E2482" s="1" t="s">
        <v>4</v>
      </c>
      <c r="F2482" s="1" t="s">
        <v>3</v>
      </c>
      <c r="G2482" s="1">
        <v>27</v>
      </c>
      <c r="H2482" s="1" t="s">
        <v>16</v>
      </c>
      <c r="I2482" s="1" t="s">
        <v>10</v>
      </c>
      <c r="J2482" s="1" t="s">
        <v>34</v>
      </c>
      <c r="K2482" s="1">
        <v>40.54</v>
      </c>
      <c r="L2482" s="1">
        <v>1099.5999999999999</v>
      </c>
      <c r="M2482" s="1">
        <v>1</v>
      </c>
      <c r="N2482" s="1">
        <v>9</v>
      </c>
      <c r="O2482" s="1" t="s">
        <v>3</v>
      </c>
      <c r="P2482" s="1" t="str">
        <f>IF(Table1[[#This Row],[Churn]]="Yes","Lost Customer","Active Customer")</f>
        <v>Active Customer</v>
      </c>
      <c r="Q2482" s="3">
        <f>IF(Table1[[#This Row],[Tenure]]&lt;=12,"0-1 Year",)</f>
        <v>0</v>
      </c>
      <c r="R2482" s="3" t="str">
        <f>IF(Table1[[#This Row],[MonthlyCharges]]&lt;35,"low",IF(Table1[[#This Row],[MonthlyCharges]]&lt;70,"Medium","High"))</f>
        <v>Medium</v>
      </c>
    </row>
    <row r="2483" spans="1:18" x14ac:dyDescent="0.35">
      <c r="A2483" s="1" t="s">
        <v>2516</v>
      </c>
      <c r="B2483" s="1" t="s">
        <v>8</v>
      </c>
      <c r="C2483" s="1">
        <v>55</v>
      </c>
      <c r="D2483" s="1" t="s">
        <v>3</v>
      </c>
      <c r="E2483" s="1" t="s">
        <v>3</v>
      </c>
      <c r="F2483" s="1" t="s">
        <v>3</v>
      </c>
      <c r="G2483" s="1">
        <v>49</v>
      </c>
      <c r="H2483" s="1" t="s">
        <v>14</v>
      </c>
      <c r="I2483" s="1" t="s">
        <v>11</v>
      </c>
      <c r="J2483" s="1" t="s">
        <v>34</v>
      </c>
      <c r="K2483" s="1">
        <v>24.02</v>
      </c>
      <c r="L2483" s="1">
        <v>1184.3</v>
      </c>
      <c r="M2483" s="1">
        <v>4</v>
      </c>
      <c r="N2483" s="1">
        <v>1</v>
      </c>
      <c r="O2483" s="1" t="s">
        <v>3</v>
      </c>
      <c r="P2483" s="1" t="str">
        <f>IF(Table1[[#This Row],[Churn]]="Yes","Lost Customer","Active Customer")</f>
        <v>Active Customer</v>
      </c>
      <c r="Q2483" s="3">
        <f>IF(Table1[[#This Row],[Tenure]]&lt;=12,"0-1 Year",)</f>
        <v>0</v>
      </c>
      <c r="R2483" s="3" t="str">
        <f>IF(Table1[[#This Row],[MonthlyCharges]]&lt;35,"low",IF(Table1[[#This Row],[MonthlyCharges]]&lt;70,"Medium","High"))</f>
        <v>low</v>
      </c>
    </row>
    <row r="2484" spans="1:18" x14ac:dyDescent="0.35">
      <c r="A2484" s="1" t="s">
        <v>2517</v>
      </c>
      <c r="B2484" s="1" t="s">
        <v>8</v>
      </c>
      <c r="C2484" s="1">
        <v>64</v>
      </c>
      <c r="D2484" s="1" t="s">
        <v>4</v>
      </c>
      <c r="E2484" s="1" t="s">
        <v>4</v>
      </c>
      <c r="F2484" s="1" t="s">
        <v>3</v>
      </c>
      <c r="G2484" s="1">
        <v>38</v>
      </c>
      <c r="H2484" s="1" t="s">
        <v>14</v>
      </c>
      <c r="I2484" s="1" t="s">
        <v>10</v>
      </c>
      <c r="J2484" s="1" t="s">
        <v>34</v>
      </c>
      <c r="K2484" s="1">
        <v>52.05</v>
      </c>
      <c r="L2484" s="1">
        <v>1964.33</v>
      </c>
      <c r="M2484" s="1">
        <v>1</v>
      </c>
      <c r="N2484" s="1">
        <v>9</v>
      </c>
      <c r="O2484" s="1" t="s">
        <v>3</v>
      </c>
      <c r="P2484" s="1" t="str">
        <f>IF(Table1[[#This Row],[Churn]]="Yes","Lost Customer","Active Customer")</f>
        <v>Active Customer</v>
      </c>
      <c r="Q2484" s="3">
        <f>IF(Table1[[#This Row],[Tenure]]&lt;=12,"0-1 Year",)</f>
        <v>0</v>
      </c>
      <c r="R2484" s="3" t="str">
        <f>IF(Table1[[#This Row],[MonthlyCharges]]&lt;35,"low",IF(Table1[[#This Row],[MonthlyCharges]]&lt;70,"Medium","High"))</f>
        <v>Medium</v>
      </c>
    </row>
    <row r="2485" spans="1:18" x14ac:dyDescent="0.35">
      <c r="A2485" s="1" t="s">
        <v>2518</v>
      </c>
      <c r="B2485" s="1" t="s">
        <v>8</v>
      </c>
      <c r="C2485" s="1">
        <v>34</v>
      </c>
      <c r="D2485" s="1" t="s">
        <v>3</v>
      </c>
      <c r="E2485" s="1" t="s">
        <v>4</v>
      </c>
      <c r="F2485" s="1" t="s">
        <v>3</v>
      </c>
      <c r="G2485" s="1">
        <v>63</v>
      </c>
      <c r="H2485" s="1" t="s">
        <v>14</v>
      </c>
      <c r="I2485" s="1" t="s">
        <v>10</v>
      </c>
      <c r="J2485" s="1" t="s">
        <v>44</v>
      </c>
      <c r="K2485" s="1">
        <v>95.69</v>
      </c>
      <c r="L2485" s="1">
        <v>6023.68</v>
      </c>
      <c r="M2485" s="1">
        <v>7</v>
      </c>
      <c r="N2485" s="1">
        <v>4</v>
      </c>
      <c r="O2485" s="1" t="s">
        <v>4</v>
      </c>
      <c r="P2485" s="1" t="str">
        <f>IF(Table1[[#This Row],[Churn]]="Yes","Lost Customer","Active Customer")</f>
        <v>Lost Customer</v>
      </c>
      <c r="Q2485" s="3">
        <f>IF(Table1[[#This Row],[Tenure]]&lt;=12,"0-1 Year",)</f>
        <v>0</v>
      </c>
      <c r="R2485" s="3" t="str">
        <f>IF(Table1[[#This Row],[MonthlyCharges]]&lt;35,"low",IF(Table1[[#This Row],[MonthlyCharges]]&lt;70,"Medium","High"))</f>
        <v>High</v>
      </c>
    </row>
    <row r="2486" spans="1:18" x14ac:dyDescent="0.35">
      <c r="A2486" s="1" t="s">
        <v>2519</v>
      </c>
      <c r="B2486" s="1" t="s">
        <v>8</v>
      </c>
      <c r="C2486" s="1">
        <v>34</v>
      </c>
      <c r="D2486" s="1" t="s">
        <v>3</v>
      </c>
      <c r="E2486" s="1" t="s">
        <v>4</v>
      </c>
      <c r="F2486" s="1" t="s">
        <v>4</v>
      </c>
      <c r="G2486" s="1">
        <v>39</v>
      </c>
      <c r="H2486" s="1" t="s">
        <v>16</v>
      </c>
      <c r="I2486" s="1" t="s">
        <v>11</v>
      </c>
      <c r="J2486" s="1" t="s">
        <v>34</v>
      </c>
      <c r="K2486" s="1">
        <v>92.09</v>
      </c>
      <c r="L2486" s="1">
        <v>3591.2</v>
      </c>
      <c r="M2486" s="1">
        <v>1</v>
      </c>
      <c r="N2486" s="1">
        <v>7</v>
      </c>
      <c r="O2486" s="1" t="s">
        <v>3</v>
      </c>
      <c r="P2486" s="1" t="str">
        <f>IF(Table1[[#This Row],[Churn]]="Yes","Lost Customer","Active Customer")</f>
        <v>Active Customer</v>
      </c>
      <c r="Q2486" s="3">
        <f>IF(Table1[[#This Row],[Tenure]]&lt;=12,"0-1 Year",)</f>
        <v>0</v>
      </c>
      <c r="R2486" s="3" t="str">
        <f>IF(Table1[[#This Row],[MonthlyCharges]]&lt;35,"low",IF(Table1[[#This Row],[MonthlyCharges]]&lt;70,"Medium","High"))</f>
        <v>High</v>
      </c>
    </row>
    <row r="2487" spans="1:18" x14ac:dyDescent="0.35">
      <c r="A2487" s="1" t="s">
        <v>2520</v>
      </c>
      <c r="B2487" s="1" t="s">
        <v>8</v>
      </c>
      <c r="C2487" s="1">
        <v>59</v>
      </c>
      <c r="D2487" s="1" t="s">
        <v>3</v>
      </c>
      <c r="E2487" s="1" t="s">
        <v>3</v>
      </c>
      <c r="F2487" s="1" t="s">
        <v>4</v>
      </c>
      <c r="G2487" s="1">
        <v>30</v>
      </c>
      <c r="H2487" s="1" t="s">
        <v>14</v>
      </c>
      <c r="I2487" s="1" t="s">
        <v>11</v>
      </c>
      <c r="J2487" s="1" t="s">
        <v>40</v>
      </c>
      <c r="K2487" s="1">
        <v>119.17</v>
      </c>
      <c r="L2487" s="1">
        <v>3563.63</v>
      </c>
      <c r="M2487" s="1">
        <v>1</v>
      </c>
      <c r="N2487" s="1">
        <v>10</v>
      </c>
      <c r="O2487" s="1" t="s">
        <v>3</v>
      </c>
      <c r="P2487" s="1" t="str">
        <f>IF(Table1[[#This Row],[Churn]]="Yes","Lost Customer","Active Customer")</f>
        <v>Active Customer</v>
      </c>
      <c r="Q2487" s="3">
        <f>IF(Table1[[#This Row],[Tenure]]&lt;=12,"0-1 Year",)</f>
        <v>0</v>
      </c>
      <c r="R2487" s="3" t="str">
        <f>IF(Table1[[#This Row],[MonthlyCharges]]&lt;35,"low",IF(Table1[[#This Row],[MonthlyCharges]]&lt;70,"Medium","High"))</f>
        <v>High</v>
      </c>
    </row>
    <row r="2488" spans="1:18" x14ac:dyDescent="0.35">
      <c r="A2488" s="1" t="s">
        <v>2521</v>
      </c>
      <c r="B2488" s="1" t="s">
        <v>8</v>
      </c>
      <c r="C2488" s="1">
        <v>37</v>
      </c>
      <c r="D2488" s="1" t="s">
        <v>3</v>
      </c>
      <c r="E2488" s="1" t="s">
        <v>4</v>
      </c>
      <c r="F2488" s="1" t="s">
        <v>4</v>
      </c>
      <c r="G2488" s="1">
        <v>65</v>
      </c>
      <c r="H2488" s="1" t="s">
        <v>14</v>
      </c>
      <c r="I2488" s="1" t="s">
        <v>10</v>
      </c>
      <c r="J2488" s="1" t="s">
        <v>40</v>
      </c>
      <c r="K2488" s="1">
        <v>110.43</v>
      </c>
      <c r="L2488" s="1">
        <v>7197.05</v>
      </c>
      <c r="M2488" s="1">
        <v>0</v>
      </c>
      <c r="N2488" s="1">
        <v>8</v>
      </c>
      <c r="O2488" s="1" t="s">
        <v>3</v>
      </c>
      <c r="P2488" s="1" t="str">
        <f>IF(Table1[[#This Row],[Churn]]="Yes","Lost Customer","Active Customer")</f>
        <v>Active Customer</v>
      </c>
      <c r="Q2488" s="3">
        <f>IF(Table1[[#This Row],[Tenure]]&lt;=12,"0-1 Year",)</f>
        <v>0</v>
      </c>
      <c r="R2488" s="3" t="str">
        <f>IF(Table1[[#This Row],[MonthlyCharges]]&lt;35,"low",IF(Table1[[#This Row],[MonthlyCharges]]&lt;70,"Medium","High"))</f>
        <v>High</v>
      </c>
    </row>
    <row r="2489" spans="1:18" x14ac:dyDescent="0.35">
      <c r="A2489" s="1" t="s">
        <v>2522</v>
      </c>
      <c r="B2489" s="1" t="s">
        <v>8</v>
      </c>
      <c r="C2489" s="1">
        <v>39</v>
      </c>
      <c r="D2489" s="1" t="s">
        <v>3</v>
      </c>
      <c r="E2489" s="1" t="s">
        <v>4</v>
      </c>
      <c r="F2489" s="1" t="s">
        <v>4</v>
      </c>
      <c r="G2489" s="1">
        <v>21</v>
      </c>
      <c r="H2489" s="1" t="s">
        <v>15</v>
      </c>
      <c r="I2489" s="1" t="s">
        <v>12</v>
      </c>
      <c r="J2489" s="1" t="s">
        <v>34</v>
      </c>
      <c r="K2489" s="1">
        <v>0</v>
      </c>
      <c r="L2489" s="1">
        <v>0.18</v>
      </c>
      <c r="M2489" s="1">
        <v>3</v>
      </c>
      <c r="N2489" s="1">
        <v>7</v>
      </c>
      <c r="O2489" s="1" t="s">
        <v>3</v>
      </c>
      <c r="P2489" s="1" t="str">
        <f>IF(Table1[[#This Row],[Churn]]="Yes","Lost Customer","Active Customer")</f>
        <v>Active Customer</v>
      </c>
      <c r="Q2489" s="3">
        <f>IF(Table1[[#This Row],[Tenure]]&lt;=12,"0-1 Year",)</f>
        <v>0</v>
      </c>
      <c r="R2489" s="3" t="str">
        <f>IF(Table1[[#This Row],[MonthlyCharges]]&lt;35,"low",IF(Table1[[#This Row],[MonthlyCharges]]&lt;70,"Medium","High"))</f>
        <v>low</v>
      </c>
    </row>
    <row r="2490" spans="1:18" x14ac:dyDescent="0.35">
      <c r="A2490" s="1" t="s">
        <v>2523</v>
      </c>
      <c r="B2490" s="1" t="s">
        <v>7</v>
      </c>
      <c r="C2490" s="1">
        <v>70</v>
      </c>
      <c r="D2490" s="1" t="s">
        <v>4</v>
      </c>
      <c r="E2490" s="1" t="s">
        <v>4</v>
      </c>
      <c r="F2490" s="1" t="s">
        <v>4</v>
      </c>
      <c r="G2490" s="1">
        <v>61</v>
      </c>
      <c r="H2490" s="1" t="s">
        <v>15</v>
      </c>
      <c r="I2490" s="1" t="s">
        <v>10</v>
      </c>
      <c r="J2490" s="1" t="s">
        <v>32</v>
      </c>
      <c r="K2490" s="1">
        <v>85.7</v>
      </c>
      <c r="L2490" s="1">
        <v>5221.8900000000003</v>
      </c>
      <c r="M2490" s="1">
        <v>0</v>
      </c>
      <c r="N2490" s="1">
        <v>9</v>
      </c>
      <c r="O2490" s="1" t="s">
        <v>3</v>
      </c>
      <c r="P2490" s="1" t="str">
        <f>IF(Table1[[#This Row],[Churn]]="Yes","Lost Customer","Active Customer")</f>
        <v>Active Customer</v>
      </c>
      <c r="Q2490" s="3">
        <f>IF(Table1[[#This Row],[Tenure]]&lt;=12,"0-1 Year",)</f>
        <v>0</v>
      </c>
      <c r="R2490" s="3" t="str">
        <f>IF(Table1[[#This Row],[MonthlyCharges]]&lt;35,"low",IF(Table1[[#This Row],[MonthlyCharges]]&lt;70,"Medium","High"))</f>
        <v>High</v>
      </c>
    </row>
    <row r="2491" spans="1:18" x14ac:dyDescent="0.35">
      <c r="A2491" s="1" t="s">
        <v>2524</v>
      </c>
      <c r="B2491" s="1" t="s">
        <v>8</v>
      </c>
      <c r="C2491" s="1">
        <v>41</v>
      </c>
      <c r="D2491" s="1" t="s">
        <v>3</v>
      </c>
      <c r="E2491" s="1" t="s">
        <v>3</v>
      </c>
      <c r="F2491" s="1" t="s">
        <v>3</v>
      </c>
      <c r="G2491" s="1">
        <v>58</v>
      </c>
      <c r="H2491" s="1" t="s">
        <v>15</v>
      </c>
      <c r="I2491" s="1" t="s">
        <v>12</v>
      </c>
      <c r="J2491" s="1" t="s">
        <v>40</v>
      </c>
      <c r="K2491" s="1">
        <v>0</v>
      </c>
      <c r="L2491" s="1">
        <v>6.19</v>
      </c>
      <c r="M2491" s="1">
        <v>6</v>
      </c>
      <c r="N2491" s="1">
        <v>6</v>
      </c>
      <c r="O2491" s="1" t="s">
        <v>3</v>
      </c>
      <c r="P2491" s="1" t="str">
        <f>IF(Table1[[#This Row],[Churn]]="Yes","Lost Customer","Active Customer")</f>
        <v>Active Customer</v>
      </c>
      <c r="Q2491" s="3">
        <f>IF(Table1[[#This Row],[Tenure]]&lt;=12,"0-1 Year",)</f>
        <v>0</v>
      </c>
      <c r="R2491" s="3" t="str">
        <f>IF(Table1[[#This Row],[MonthlyCharges]]&lt;35,"low",IF(Table1[[#This Row],[MonthlyCharges]]&lt;70,"Medium","High"))</f>
        <v>low</v>
      </c>
    </row>
    <row r="2492" spans="1:18" x14ac:dyDescent="0.35">
      <c r="A2492" s="1" t="s">
        <v>2525</v>
      </c>
      <c r="B2492" s="1" t="s">
        <v>8</v>
      </c>
      <c r="C2492" s="1">
        <v>74</v>
      </c>
      <c r="D2492" s="1" t="s">
        <v>3</v>
      </c>
      <c r="E2492" s="1" t="s">
        <v>4</v>
      </c>
      <c r="F2492" s="1" t="s">
        <v>4</v>
      </c>
      <c r="G2492" s="1">
        <v>66</v>
      </c>
      <c r="H2492" s="1" t="s">
        <v>16</v>
      </c>
      <c r="I2492" s="1" t="s">
        <v>10</v>
      </c>
      <c r="J2492" s="1" t="s">
        <v>44</v>
      </c>
      <c r="K2492" s="1">
        <v>81.37</v>
      </c>
      <c r="L2492" s="1">
        <v>5378.92</v>
      </c>
      <c r="M2492" s="1">
        <v>4</v>
      </c>
      <c r="N2492" s="1">
        <v>4</v>
      </c>
      <c r="O2492" s="1" t="s">
        <v>3</v>
      </c>
      <c r="P2492" s="1" t="str">
        <f>IF(Table1[[#This Row],[Churn]]="Yes","Lost Customer","Active Customer")</f>
        <v>Active Customer</v>
      </c>
      <c r="Q2492" s="3">
        <f>IF(Table1[[#This Row],[Tenure]]&lt;=12,"0-1 Year",)</f>
        <v>0</v>
      </c>
      <c r="R2492" s="3" t="str">
        <f>IF(Table1[[#This Row],[MonthlyCharges]]&lt;35,"low",IF(Table1[[#This Row],[MonthlyCharges]]&lt;70,"Medium","High"))</f>
        <v>High</v>
      </c>
    </row>
    <row r="2493" spans="1:18" x14ac:dyDescent="0.35">
      <c r="A2493" s="1" t="s">
        <v>2526</v>
      </c>
      <c r="B2493" s="1" t="s">
        <v>8</v>
      </c>
      <c r="C2493" s="1">
        <v>37</v>
      </c>
      <c r="D2493" s="1" t="s">
        <v>3</v>
      </c>
      <c r="E2493" s="1" t="s">
        <v>4</v>
      </c>
      <c r="F2493" s="1" t="s">
        <v>3</v>
      </c>
      <c r="G2493" s="1">
        <v>63</v>
      </c>
      <c r="H2493" s="1" t="s">
        <v>14</v>
      </c>
      <c r="I2493" s="1" t="s">
        <v>10</v>
      </c>
      <c r="J2493" s="1" t="s">
        <v>40</v>
      </c>
      <c r="K2493" s="1">
        <v>89.1</v>
      </c>
      <c r="L2493" s="1">
        <v>5602.54</v>
      </c>
      <c r="M2493" s="1">
        <v>7</v>
      </c>
      <c r="N2493" s="1">
        <v>5</v>
      </c>
      <c r="O2493" s="1" t="s">
        <v>3</v>
      </c>
      <c r="P2493" s="1" t="str">
        <f>IF(Table1[[#This Row],[Churn]]="Yes","Lost Customer","Active Customer")</f>
        <v>Active Customer</v>
      </c>
      <c r="Q2493" s="3">
        <f>IF(Table1[[#This Row],[Tenure]]&lt;=12,"0-1 Year",)</f>
        <v>0</v>
      </c>
      <c r="R2493" s="3" t="str">
        <f>IF(Table1[[#This Row],[MonthlyCharges]]&lt;35,"low",IF(Table1[[#This Row],[MonthlyCharges]]&lt;70,"Medium","High"))</f>
        <v>High</v>
      </c>
    </row>
    <row r="2494" spans="1:18" x14ac:dyDescent="0.35">
      <c r="A2494" s="1" t="s">
        <v>2527</v>
      </c>
      <c r="B2494" s="1" t="s">
        <v>8</v>
      </c>
      <c r="C2494" s="1">
        <v>68</v>
      </c>
      <c r="D2494" s="1" t="s">
        <v>4</v>
      </c>
      <c r="E2494" s="1" t="s">
        <v>4</v>
      </c>
      <c r="F2494" s="1" t="s">
        <v>4</v>
      </c>
      <c r="G2494" s="1">
        <v>65</v>
      </c>
      <c r="H2494" s="1" t="s">
        <v>14</v>
      </c>
      <c r="I2494" s="1" t="s">
        <v>11</v>
      </c>
      <c r="J2494" s="1" t="s">
        <v>34</v>
      </c>
      <c r="K2494" s="1">
        <v>41.05</v>
      </c>
      <c r="L2494" s="1">
        <v>2672.17</v>
      </c>
      <c r="M2494" s="1">
        <v>2</v>
      </c>
      <c r="N2494" s="1">
        <v>6</v>
      </c>
      <c r="O2494" s="1" t="s">
        <v>3</v>
      </c>
      <c r="P2494" s="1" t="str">
        <f>IF(Table1[[#This Row],[Churn]]="Yes","Lost Customer","Active Customer")</f>
        <v>Active Customer</v>
      </c>
      <c r="Q2494" s="3">
        <f>IF(Table1[[#This Row],[Tenure]]&lt;=12,"0-1 Year",)</f>
        <v>0</v>
      </c>
      <c r="R2494" s="3" t="str">
        <f>IF(Table1[[#This Row],[MonthlyCharges]]&lt;35,"low",IF(Table1[[#This Row],[MonthlyCharges]]&lt;70,"Medium","High"))</f>
        <v>Medium</v>
      </c>
    </row>
    <row r="2495" spans="1:18" x14ac:dyDescent="0.35">
      <c r="A2495" s="1" t="s">
        <v>2528</v>
      </c>
      <c r="B2495" s="1" t="s">
        <v>8</v>
      </c>
      <c r="C2495" s="1">
        <v>64</v>
      </c>
      <c r="D2495" s="1" t="s">
        <v>4</v>
      </c>
      <c r="E2495" s="1" t="s">
        <v>4</v>
      </c>
      <c r="F2495" s="1" t="s">
        <v>4</v>
      </c>
      <c r="G2495" s="1">
        <v>64</v>
      </c>
      <c r="H2495" s="1" t="s">
        <v>15</v>
      </c>
      <c r="I2495" s="1" t="s">
        <v>12</v>
      </c>
      <c r="J2495" s="1" t="s">
        <v>32</v>
      </c>
      <c r="K2495" s="1">
        <v>0</v>
      </c>
      <c r="L2495" s="1">
        <v>11.74</v>
      </c>
      <c r="M2495" s="1">
        <v>6</v>
      </c>
      <c r="N2495" s="1">
        <v>6</v>
      </c>
      <c r="O2495" s="1" t="s">
        <v>3</v>
      </c>
      <c r="P2495" s="1" t="str">
        <f>IF(Table1[[#This Row],[Churn]]="Yes","Lost Customer","Active Customer")</f>
        <v>Active Customer</v>
      </c>
      <c r="Q2495" s="3">
        <f>IF(Table1[[#This Row],[Tenure]]&lt;=12,"0-1 Year",)</f>
        <v>0</v>
      </c>
      <c r="R2495" s="3" t="str">
        <f>IF(Table1[[#This Row],[MonthlyCharges]]&lt;35,"low",IF(Table1[[#This Row],[MonthlyCharges]]&lt;70,"Medium","High"))</f>
        <v>low</v>
      </c>
    </row>
    <row r="2496" spans="1:18" x14ac:dyDescent="0.35">
      <c r="A2496" s="1" t="s">
        <v>2529</v>
      </c>
      <c r="B2496" s="1" t="s">
        <v>8</v>
      </c>
      <c r="C2496" s="1">
        <v>29</v>
      </c>
      <c r="D2496" s="1" t="s">
        <v>3</v>
      </c>
      <c r="E2496" s="1" t="s">
        <v>4</v>
      </c>
      <c r="F2496" s="1" t="s">
        <v>3</v>
      </c>
      <c r="G2496" s="1">
        <v>43</v>
      </c>
      <c r="H2496" s="1" t="s">
        <v>14</v>
      </c>
      <c r="I2496" s="1" t="s">
        <v>11</v>
      </c>
      <c r="J2496" s="1" t="s">
        <v>34</v>
      </c>
      <c r="K2496" s="1">
        <v>71.22</v>
      </c>
      <c r="L2496" s="1">
        <v>3078.16</v>
      </c>
      <c r="M2496" s="1">
        <v>4</v>
      </c>
      <c r="N2496" s="1">
        <v>1</v>
      </c>
      <c r="O2496" s="1" t="s">
        <v>3</v>
      </c>
      <c r="P2496" s="1" t="str">
        <f>IF(Table1[[#This Row],[Churn]]="Yes","Lost Customer","Active Customer")</f>
        <v>Active Customer</v>
      </c>
      <c r="Q2496" s="3">
        <f>IF(Table1[[#This Row],[Tenure]]&lt;=12,"0-1 Year",)</f>
        <v>0</v>
      </c>
      <c r="R2496" s="3" t="str">
        <f>IF(Table1[[#This Row],[MonthlyCharges]]&lt;35,"low",IF(Table1[[#This Row],[MonthlyCharges]]&lt;70,"Medium","High"))</f>
        <v>High</v>
      </c>
    </row>
    <row r="2497" spans="1:18" x14ac:dyDescent="0.35">
      <c r="A2497" s="1" t="s">
        <v>2530</v>
      </c>
      <c r="B2497" s="1" t="s">
        <v>7</v>
      </c>
      <c r="C2497" s="1">
        <v>21</v>
      </c>
      <c r="D2497" s="1" t="s">
        <v>3</v>
      </c>
      <c r="E2497" s="1" t="s">
        <v>4</v>
      </c>
      <c r="F2497" s="1" t="s">
        <v>4</v>
      </c>
      <c r="G2497" s="1">
        <v>2</v>
      </c>
      <c r="H2497" s="1" t="s">
        <v>16</v>
      </c>
      <c r="I2497" s="1" t="s">
        <v>11</v>
      </c>
      <c r="J2497" s="1" t="s">
        <v>40</v>
      </c>
      <c r="K2497" s="1">
        <v>51.39</v>
      </c>
      <c r="L2497" s="1">
        <v>93.32</v>
      </c>
      <c r="M2497" s="1">
        <v>8</v>
      </c>
      <c r="N2497" s="1">
        <v>9</v>
      </c>
      <c r="O2497" s="1" t="s">
        <v>3</v>
      </c>
      <c r="P2497" s="1" t="str">
        <f>IF(Table1[[#This Row],[Churn]]="Yes","Lost Customer","Active Customer")</f>
        <v>Active Customer</v>
      </c>
      <c r="Q2497" s="3" t="str">
        <f>IF(Table1[[#This Row],[Tenure]]&lt;=12,"0-1 Year",)</f>
        <v>0-1 Year</v>
      </c>
      <c r="R2497" s="3" t="str">
        <f>IF(Table1[[#This Row],[MonthlyCharges]]&lt;35,"low",IF(Table1[[#This Row],[MonthlyCharges]]&lt;70,"Medium","High"))</f>
        <v>Medium</v>
      </c>
    </row>
    <row r="2498" spans="1:18" x14ac:dyDescent="0.35">
      <c r="A2498" s="1" t="s">
        <v>2531</v>
      </c>
      <c r="B2498" s="1" t="s">
        <v>7</v>
      </c>
      <c r="C2498" s="1">
        <v>62</v>
      </c>
      <c r="D2498" s="1" t="s">
        <v>4</v>
      </c>
      <c r="E2498" s="1" t="s">
        <v>4</v>
      </c>
      <c r="F2498" s="1" t="s">
        <v>4</v>
      </c>
      <c r="G2498" s="1">
        <v>11</v>
      </c>
      <c r="H2498" s="1" t="s">
        <v>16</v>
      </c>
      <c r="I2498" s="1" t="s">
        <v>11</v>
      </c>
      <c r="J2498" s="1" t="s">
        <v>34</v>
      </c>
      <c r="K2498" s="1">
        <v>109.76</v>
      </c>
      <c r="L2498" s="1">
        <v>1201.4000000000001</v>
      </c>
      <c r="M2498" s="1">
        <v>6</v>
      </c>
      <c r="N2498" s="1">
        <v>9</v>
      </c>
      <c r="O2498" s="1" t="s">
        <v>3</v>
      </c>
      <c r="P2498" s="1" t="str">
        <f>IF(Table1[[#This Row],[Churn]]="Yes","Lost Customer","Active Customer")</f>
        <v>Active Customer</v>
      </c>
      <c r="Q2498" s="3" t="str">
        <f>IF(Table1[[#This Row],[Tenure]]&lt;=12,"0-1 Year",)</f>
        <v>0-1 Year</v>
      </c>
      <c r="R2498" s="3" t="str">
        <f>IF(Table1[[#This Row],[MonthlyCharges]]&lt;35,"low",IF(Table1[[#This Row],[MonthlyCharges]]&lt;70,"Medium","High"))</f>
        <v>High</v>
      </c>
    </row>
    <row r="2499" spans="1:18" x14ac:dyDescent="0.35">
      <c r="A2499" s="1" t="s">
        <v>2532</v>
      </c>
      <c r="B2499" s="1" t="s">
        <v>7</v>
      </c>
      <c r="C2499" s="1">
        <v>61</v>
      </c>
      <c r="D2499" s="1" t="s">
        <v>4</v>
      </c>
      <c r="E2499" s="1" t="s">
        <v>4</v>
      </c>
      <c r="F2499" s="1" t="s">
        <v>3</v>
      </c>
      <c r="G2499" s="1">
        <v>72</v>
      </c>
      <c r="H2499" s="1" t="s">
        <v>15</v>
      </c>
      <c r="I2499" s="1" t="s">
        <v>10</v>
      </c>
      <c r="J2499" s="1" t="s">
        <v>40</v>
      </c>
      <c r="K2499" s="1">
        <v>44.65</v>
      </c>
      <c r="L2499" s="1">
        <v>3212.11</v>
      </c>
      <c r="M2499" s="1">
        <v>3</v>
      </c>
      <c r="N2499" s="1">
        <v>4</v>
      </c>
      <c r="O2499" s="1" t="s">
        <v>3</v>
      </c>
      <c r="P2499" s="1" t="str">
        <f>IF(Table1[[#This Row],[Churn]]="Yes","Lost Customer","Active Customer")</f>
        <v>Active Customer</v>
      </c>
      <c r="Q2499" s="3">
        <f>IF(Table1[[#This Row],[Tenure]]&lt;=12,"0-1 Year",)</f>
        <v>0</v>
      </c>
      <c r="R2499" s="3" t="str">
        <f>IF(Table1[[#This Row],[MonthlyCharges]]&lt;35,"low",IF(Table1[[#This Row],[MonthlyCharges]]&lt;70,"Medium","High"))</f>
        <v>Medium</v>
      </c>
    </row>
    <row r="2500" spans="1:18" x14ac:dyDescent="0.35">
      <c r="A2500" s="1" t="s">
        <v>2533</v>
      </c>
      <c r="B2500" s="1" t="s">
        <v>7</v>
      </c>
      <c r="C2500" s="1">
        <v>38</v>
      </c>
      <c r="D2500" s="1" t="s">
        <v>3</v>
      </c>
      <c r="E2500" s="1" t="s">
        <v>4</v>
      </c>
      <c r="F2500" s="1" t="s">
        <v>3</v>
      </c>
      <c r="G2500" s="1">
        <v>41</v>
      </c>
      <c r="H2500" s="1" t="s">
        <v>14</v>
      </c>
      <c r="I2500" s="1" t="s">
        <v>10</v>
      </c>
      <c r="J2500" s="1" t="s">
        <v>44</v>
      </c>
      <c r="K2500" s="1">
        <v>98.39</v>
      </c>
      <c r="L2500" s="1">
        <v>4052.92</v>
      </c>
      <c r="M2500" s="1">
        <v>5</v>
      </c>
      <c r="N2500" s="1">
        <v>2</v>
      </c>
      <c r="O2500" s="1" t="s">
        <v>3</v>
      </c>
      <c r="P2500" s="1" t="str">
        <f>IF(Table1[[#This Row],[Churn]]="Yes","Lost Customer","Active Customer")</f>
        <v>Active Customer</v>
      </c>
      <c r="Q2500" s="3">
        <f>IF(Table1[[#This Row],[Tenure]]&lt;=12,"0-1 Year",)</f>
        <v>0</v>
      </c>
      <c r="R2500" s="3" t="str">
        <f>IF(Table1[[#This Row],[MonthlyCharges]]&lt;35,"low",IF(Table1[[#This Row],[MonthlyCharges]]&lt;70,"Medium","High"))</f>
        <v>High</v>
      </c>
    </row>
    <row r="2501" spans="1:18" x14ac:dyDescent="0.35">
      <c r="A2501" s="1" t="s">
        <v>2534</v>
      </c>
      <c r="B2501" s="1" t="s">
        <v>8</v>
      </c>
      <c r="C2501" s="1">
        <v>74</v>
      </c>
      <c r="D2501" s="1" t="s">
        <v>4</v>
      </c>
      <c r="E2501" s="1" t="s">
        <v>3</v>
      </c>
      <c r="F2501" s="1" t="s">
        <v>4</v>
      </c>
      <c r="G2501" s="1">
        <v>2</v>
      </c>
      <c r="H2501" s="1" t="s">
        <v>14</v>
      </c>
      <c r="I2501" s="1" t="s">
        <v>10</v>
      </c>
      <c r="J2501" s="1" t="s">
        <v>34</v>
      </c>
      <c r="K2501" s="1">
        <v>63.6</v>
      </c>
      <c r="L2501" s="1">
        <v>141.21</v>
      </c>
      <c r="M2501" s="1">
        <v>7</v>
      </c>
      <c r="N2501" s="1">
        <v>1</v>
      </c>
      <c r="O2501" s="1" t="s">
        <v>4</v>
      </c>
      <c r="P2501" s="1" t="str">
        <f>IF(Table1[[#This Row],[Churn]]="Yes","Lost Customer","Active Customer")</f>
        <v>Lost Customer</v>
      </c>
      <c r="Q2501" s="3" t="str">
        <f>IF(Table1[[#This Row],[Tenure]]&lt;=12,"0-1 Year",)</f>
        <v>0-1 Year</v>
      </c>
      <c r="R2501" s="3" t="str">
        <f>IF(Table1[[#This Row],[MonthlyCharges]]&lt;35,"low",IF(Table1[[#This Row],[MonthlyCharges]]&lt;70,"Medium","High"))</f>
        <v>Medium</v>
      </c>
    </row>
    <row r="2502" spans="1:18" x14ac:dyDescent="0.35">
      <c r="A2502" s="1" t="s">
        <v>2535</v>
      </c>
      <c r="B2502" s="1" t="s">
        <v>7</v>
      </c>
      <c r="C2502" s="1">
        <v>47</v>
      </c>
      <c r="D2502" s="1" t="s">
        <v>3</v>
      </c>
      <c r="E2502" s="1" t="s">
        <v>4</v>
      </c>
      <c r="F2502" s="1" t="s">
        <v>4</v>
      </c>
      <c r="G2502" s="1">
        <v>32</v>
      </c>
      <c r="H2502" s="1" t="s">
        <v>16</v>
      </c>
      <c r="I2502" s="1" t="s">
        <v>11</v>
      </c>
      <c r="J2502" s="1" t="s">
        <v>44</v>
      </c>
      <c r="K2502" s="1">
        <v>47.72</v>
      </c>
      <c r="L2502" s="1">
        <v>1524.71</v>
      </c>
      <c r="M2502" s="1">
        <v>6</v>
      </c>
      <c r="N2502" s="1">
        <v>10</v>
      </c>
      <c r="O2502" s="1" t="s">
        <v>3</v>
      </c>
      <c r="P2502" s="1" t="str">
        <f>IF(Table1[[#This Row],[Churn]]="Yes","Lost Customer","Active Customer")</f>
        <v>Active Customer</v>
      </c>
      <c r="Q2502" s="3">
        <f>IF(Table1[[#This Row],[Tenure]]&lt;=12,"0-1 Year",)</f>
        <v>0</v>
      </c>
      <c r="R2502" s="3" t="str">
        <f>IF(Table1[[#This Row],[MonthlyCharges]]&lt;35,"low",IF(Table1[[#This Row],[MonthlyCharges]]&lt;70,"Medium","High"))</f>
        <v>Medium</v>
      </c>
    </row>
    <row r="2503" spans="1:18" x14ac:dyDescent="0.35">
      <c r="A2503" s="1" t="s">
        <v>2536</v>
      </c>
      <c r="B2503" s="1" t="s">
        <v>8</v>
      </c>
      <c r="C2503" s="1">
        <v>48</v>
      </c>
      <c r="D2503" s="1" t="s">
        <v>3</v>
      </c>
      <c r="E2503" s="1" t="s">
        <v>3</v>
      </c>
      <c r="F2503" s="1" t="s">
        <v>4</v>
      </c>
      <c r="G2503" s="1">
        <v>9</v>
      </c>
      <c r="H2503" s="1" t="s">
        <v>14</v>
      </c>
      <c r="I2503" s="1" t="s">
        <v>11</v>
      </c>
      <c r="J2503" s="1" t="s">
        <v>44</v>
      </c>
      <c r="K2503" s="1">
        <v>103.36</v>
      </c>
      <c r="L2503" s="1">
        <v>934.47</v>
      </c>
      <c r="M2503" s="1">
        <v>1</v>
      </c>
      <c r="N2503" s="1">
        <v>10</v>
      </c>
      <c r="O2503" s="1" t="s">
        <v>3</v>
      </c>
      <c r="P2503" s="1" t="str">
        <f>IF(Table1[[#This Row],[Churn]]="Yes","Lost Customer","Active Customer")</f>
        <v>Active Customer</v>
      </c>
      <c r="Q2503" s="3" t="str">
        <f>IF(Table1[[#This Row],[Tenure]]&lt;=12,"0-1 Year",)</f>
        <v>0-1 Year</v>
      </c>
      <c r="R2503" s="3" t="str">
        <f>IF(Table1[[#This Row],[MonthlyCharges]]&lt;35,"low",IF(Table1[[#This Row],[MonthlyCharges]]&lt;70,"Medium","High"))</f>
        <v>High</v>
      </c>
    </row>
    <row r="2504" spans="1:18" x14ac:dyDescent="0.35">
      <c r="A2504" s="1" t="s">
        <v>2537</v>
      </c>
      <c r="B2504" s="1" t="s">
        <v>7</v>
      </c>
      <c r="C2504" s="1">
        <v>71</v>
      </c>
      <c r="D2504" s="1" t="s">
        <v>4</v>
      </c>
      <c r="E2504" s="1" t="s">
        <v>4</v>
      </c>
      <c r="F2504" s="1" t="s">
        <v>4</v>
      </c>
      <c r="G2504" s="1">
        <v>7</v>
      </c>
      <c r="H2504" s="1" t="s">
        <v>15</v>
      </c>
      <c r="I2504" s="1" t="s">
        <v>11</v>
      </c>
      <c r="J2504" s="1" t="s">
        <v>40</v>
      </c>
      <c r="K2504" s="1">
        <v>76.64</v>
      </c>
      <c r="L2504" s="1">
        <v>546.07000000000005</v>
      </c>
      <c r="M2504" s="1">
        <v>7</v>
      </c>
      <c r="N2504" s="1">
        <v>1</v>
      </c>
      <c r="O2504" s="1" t="s">
        <v>4</v>
      </c>
      <c r="P2504" s="1" t="str">
        <f>IF(Table1[[#This Row],[Churn]]="Yes","Lost Customer","Active Customer")</f>
        <v>Lost Customer</v>
      </c>
      <c r="Q2504" s="3" t="str">
        <f>IF(Table1[[#This Row],[Tenure]]&lt;=12,"0-1 Year",)</f>
        <v>0-1 Year</v>
      </c>
      <c r="R2504" s="3" t="str">
        <f>IF(Table1[[#This Row],[MonthlyCharges]]&lt;35,"low",IF(Table1[[#This Row],[MonthlyCharges]]&lt;70,"Medium","High"))</f>
        <v>High</v>
      </c>
    </row>
    <row r="2505" spans="1:18" x14ac:dyDescent="0.35">
      <c r="A2505" s="1" t="s">
        <v>2538</v>
      </c>
      <c r="B2505" s="1" t="s">
        <v>7</v>
      </c>
      <c r="C2505" s="1">
        <v>49</v>
      </c>
      <c r="D2505" s="1" t="s">
        <v>3</v>
      </c>
      <c r="E2505" s="1" t="s">
        <v>3</v>
      </c>
      <c r="F2505" s="1" t="s">
        <v>3</v>
      </c>
      <c r="G2505" s="1">
        <v>13</v>
      </c>
      <c r="H2505" s="1" t="s">
        <v>15</v>
      </c>
      <c r="I2505" s="1" t="s">
        <v>11</v>
      </c>
      <c r="J2505" s="1" t="s">
        <v>34</v>
      </c>
      <c r="K2505" s="1">
        <v>98.44</v>
      </c>
      <c r="L2505" s="1">
        <v>1277.48</v>
      </c>
      <c r="M2505" s="1">
        <v>4</v>
      </c>
      <c r="N2505" s="1">
        <v>3</v>
      </c>
      <c r="O2505" s="1" t="s">
        <v>3</v>
      </c>
      <c r="P2505" s="1" t="str">
        <f>IF(Table1[[#This Row],[Churn]]="Yes","Lost Customer","Active Customer")</f>
        <v>Active Customer</v>
      </c>
      <c r="Q2505" s="3">
        <f>IF(Table1[[#This Row],[Tenure]]&lt;=12,"0-1 Year",)</f>
        <v>0</v>
      </c>
      <c r="R2505" s="3" t="str">
        <f>IF(Table1[[#This Row],[MonthlyCharges]]&lt;35,"low",IF(Table1[[#This Row],[MonthlyCharges]]&lt;70,"Medium","High"))</f>
        <v>High</v>
      </c>
    </row>
    <row r="2506" spans="1:18" x14ac:dyDescent="0.35">
      <c r="A2506" s="1" t="s">
        <v>2539</v>
      </c>
      <c r="B2506" s="1" t="s">
        <v>8</v>
      </c>
      <c r="C2506" s="1">
        <v>74</v>
      </c>
      <c r="D2506" s="1" t="s">
        <v>4</v>
      </c>
      <c r="E2506" s="1" t="s">
        <v>4</v>
      </c>
      <c r="F2506" s="1" t="s">
        <v>4</v>
      </c>
      <c r="G2506" s="1">
        <v>50</v>
      </c>
      <c r="H2506" s="1" t="s">
        <v>15</v>
      </c>
      <c r="I2506" s="1" t="s">
        <v>11</v>
      </c>
      <c r="J2506" s="1" t="s">
        <v>44</v>
      </c>
      <c r="K2506" s="1">
        <v>70.41</v>
      </c>
      <c r="L2506" s="1">
        <v>3505.96</v>
      </c>
      <c r="M2506" s="1">
        <v>8</v>
      </c>
      <c r="N2506" s="1">
        <v>8</v>
      </c>
      <c r="O2506" s="1" t="s">
        <v>3</v>
      </c>
      <c r="P2506" s="1" t="str">
        <f>IF(Table1[[#This Row],[Churn]]="Yes","Lost Customer","Active Customer")</f>
        <v>Active Customer</v>
      </c>
      <c r="Q2506" s="3">
        <f>IF(Table1[[#This Row],[Tenure]]&lt;=12,"0-1 Year",)</f>
        <v>0</v>
      </c>
      <c r="R2506" s="3" t="str">
        <f>IF(Table1[[#This Row],[MonthlyCharges]]&lt;35,"low",IF(Table1[[#This Row],[MonthlyCharges]]&lt;70,"Medium","High"))</f>
        <v>High</v>
      </c>
    </row>
    <row r="2507" spans="1:18" x14ac:dyDescent="0.35">
      <c r="A2507" s="1" t="s">
        <v>2540</v>
      </c>
      <c r="B2507" s="1" t="s">
        <v>8</v>
      </c>
      <c r="C2507" s="1">
        <v>61</v>
      </c>
      <c r="D2507" s="1" t="s">
        <v>3</v>
      </c>
      <c r="E2507" s="1" t="s">
        <v>3</v>
      </c>
      <c r="F2507" s="1" t="s">
        <v>4</v>
      </c>
      <c r="G2507" s="1">
        <v>16</v>
      </c>
      <c r="H2507" s="1" t="s">
        <v>14</v>
      </c>
      <c r="I2507" s="1" t="s">
        <v>10</v>
      </c>
      <c r="J2507" s="1" t="s">
        <v>40</v>
      </c>
      <c r="K2507" s="1">
        <v>30</v>
      </c>
      <c r="L2507" s="1">
        <v>474.76</v>
      </c>
      <c r="M2507" s="1">
        <v>6</v>
      </c>
      <c r="N2507" s="1">
        <v>8</v>
      </c>
      <c r="O2507" s="1" t="s">
        <v>3</v>
      </c>
      <c r="P2507" s="1" t="str">
        <f>IF(Table1[[#This Row],[Churn]]="Yes","Lost Customer","Active Customer")</f>
        <v>Active Customer</v>
      </c>
      <c r="Q2507" s="3">
        <f>IF(Table1[[#This Row],[Tenure]]&lt;=12,"0-1 Year",)</f>
        <v>0</v>
      </c>
      <c r="R2507" s="3" t="str">
        <f>IF(Table1[[#This Row],[MonthlyCharges]]&lt;35,"low",IF(Table1[[#This Row],[MonthlyCharges]]&lt;70,"Medium","High"))</f>
        <v>low</v>
      </c>
    </row>
    <row r="2508" spans="1:18" x14ac:dyDescent="0.35">
      <c r="A2508" s="1" t="s">
        <v>2541</v>
      </c>
      <c r="B2508" s="1" t="s">
        <v>8</v>
      </c>
      <c r="C2508" s="1">
        <v>25</v>
      </c>
      <c r="D2508" s="1" t="s">
        <v>3</v>
      </c>
      <c r="E2508" s="1" t="s">
        <v>4</v>
      </c>
      <c r="F2508" s="1" t="s">
        <v>3</v>
      </c>
      <c r="G2508" s="1">
        <v>69</v>
      </c>
      <c r="H2508" s="1" t="s">
        <v>14</v>
      </c>
      <c r="I2508" s="1" t="s">
        <v>11</v>
      </c>
      <c r="J2508" s="1" t="s">
        <v>32</v>
      </c>
      <c r="K2508" s="1">
        <v>106.97</v>
      </c>
      <c r="L2508" s="1">
        <v>7368.37</v>
      </c>
      <c r="M2508" s="1">
        <v>6</v>
      </c>
      <c r="N2508" s="1">
        <v>1</v>
      </c>
      <c r="O2508" s="1" t="s">
        <v>4</v>
      </c>
      <c r="P2508" s="1" t="str">
        <f>IF(Table1[[#This Row],[Churn]]="Yes","Lost Customer","Active Customer")</f>
        <v>Lost Customer</v>
      </c>
      <c r="Q2508" s="3">
        <f>IF(Table1[[#This Row],[Tenure]]&lt;=12,"0-1 Year",)</f>
        <v>0</v>
      </c>
      <c r="R2508" s="3" t="str">
        <f>IF(Table1[[#This Row],[MonthlyCharges]]&lt;35,"low",IF(Table1[[#This Row],[MonthlyCharges]]&lt;70,"Medium","High"))</f>
        <v>High</v>
      </c>
    </row>
    <row r="2509" spans="1:18" x14ac:dyDescent="0.35">
      <c r="A2509" s="1" t="s">
        <v>2542</v>
      </c>
      <c r="B2509" s="1" t="s">
        <v>7</v>
      </c>
      <c r="C2509" s="1">
        <v>64</v>
      </c>
      <c r="D2509" s="1" t="s">
        <v>3</v>
      </c>
      <c r="E2509" s="1" t="s">
        <v>4</v>
      </c>
      <c r="F2509" s="1" t="s">
        <v>3</v>
      </c>
      <c r="G2509" s="1">
        <v>28</v>
      </c>
      <c r="H2509" s="1" t="s">
        <v>16</v>
      </c>
      <c r="I2509" s="1" t="s">
        <v>11</v>
      </c>
      <c r="J2509" s="1" t="s">
        <v>32</v>
      </c>
      <c r="K2509" s="1">
        <v>102.37</v>
      </c>
      <c r="L2509" s="1">
        <v>2875.01</v>
      </c>
      <c r="M2509" s="1">
        <v>2</v>
      </c>
      <c r="N2509" s="1">
        <v>2</v>
      </c>
      <c r="O2509" s="1" t="s">
        <v>3</v>
      </c>
      <c r="P2509" s="1" t="str">
        <f>IF(Table1[[#This Row],[Churn]]="Yes","Lost Customer","Active Customer")</f>
        <v>Active Customer</v>
      </c>
      <c r="Q2509" s="3">
        <f>IF(Table1[[#This Row],[Tenure]]&lt;=12,"0-1 Year",)</f>
        <v>0</v>
      </c>
      <c r="R2509" s="3" t="str">
        <f>IF(Table1[[#This Row],[MonthlyCharges]]&lt;35,"low",IF(Table1[[#This Row],[MonthlyCharges]]&lt;70,"Medium","High"))</f>
        <v>High</v>
      </c>
    </row>
    <row r="2510" spans="1:18" x14ac:dyDescent="0.35">
      <c r="A2510" s="1" t="s">
        <v>2543</v>
      </c>
      <c r="B2510" s="1" t="s">
        <v>7</v>
      </c>
      <c r="C2510" s="1">
        <v>71</v>
      </c>
      <c r="D2510" s="1" t="s">
        <v>3</v>
      </c>
      <c r="E2510" s="1" t="s">
        <v>4</v>
      </c>
      <c r="F2510" s="1" t="s">
        <v>3</v>
      </c>
      <c r="G2510" s="1">
        <v>2</v>
      </c>
      <c r="H2510" s="1" t="s">
        <v>16</v>
      </c>
      <c r="I2510" s="1" t="s">
        <v>11</v>
      </c>
      <c r="J2510" s="1" t="s">
        <v>32</v>
      </c>
      <c r="K2510" s="1">
        <v>98.14</v>
      </c>
      <c r="L2510" s="1">
        <v>192.82</v>
      </c>
      <c r="M2510" s="1">
        <v>4</v>
      </c>
      <c r="N2510" s="1">
        <v>9</v>
      </c>
      <c r="O2510" s="1" t="s">
        <v>3</v>
      </c>
      <c r="P2510" s="1" t="str">
        <f>IF(Table1[[#This Row],[Churn]]="Yes","Lost Customer","Active Customer")</f>
        <v>Active Customer</v>
      </c>
      <c r="Q2510" s="3" t="str">
        <f>IF(Table1[[#This Row],[Tenure]]&lt;=12,"0-1 Year",)</f>
        <v>0-1 Year</v>
      </c>
      <c r="R2510" s="3" t="str">
        <f>IF(Table1[[#This Row],[MonthlyCharges]]&lt;35,"low",IF(Table1[[#This Row],[MonthlyCharges]]&lt;70,"Medium","High"))</f>
        <v>High</v>
      </c>
    </row>
    <row r="2511" spans="1:18" x14ac:dyDescent="0.35">
      <c r="A2511" s="1" t="s">
        <v>2544</v>
      </c>
      <c r="B2511" s="1" t="s">
        <v>7</v>
      </c>
      <c r="C2511" s="1">
        <v>39</v>
      </c>
      <c r="D2511" s="1" t="s">
        <v>3</v>
      </c>
      <c r="E2511" s="1" t="s">
        <v>3</v>
      </c>
      <c r="F2511" s="1" t="s">
        <v>4</v>
      </c>
      <c r="G2511" s="1">
        <v>35</v>
      </c>
      <c r="H2511" s="1" t="s">
        <v>16</v>
      </c>
      <c r="I2511" s="1" t="s">
        <v>10</v>
      </c>
      <c r="J2511" s="1" t="s">
        <v>32</v>
      </c>
      <c r="K2511" s="1">
        <v>59</v>
      </c>
      <c r="L2511" s="1">
        <v>2076.9899999999998</v>
      </c>
      <c r="M2511" s="1">
        <v>2</v>
      </c>
      <c r="N2511" s="1">
        <v>8</v>
      </c>
      <c r="O2511" s="1" t="s">
        <v>3</v>
      </c>
      <c r="P2511" s="1" t="str">
        <f>IF(Table1[[#This Row],[Churn]]="Yes","Lost Customer","Active Customer")</f>
        <v>Active Customer</v>
      </c>
      <c r="Q2511" s="3">
        <f>IF(Table1[[#This Row],[Tenure]]&lt;=12,"0-1 Year",)</f>
        <v>0</v>
      </c>
      <c r="R2511" s="3" t="str">
        <f>IF(Table1[[#This Row],[MonthlyCharges]]&lt;35,"low",IF(Table1[[#This Row],[MonthlyCharges]]&lt;70,"Medium","High"))</f>
        <v>Medium</v>
      </c>
    </row>
    <row r="2512" spans="1:18" x14ac:dyDescent="0.35">
      <c r="A2512" s="1" t="s">
        <v>2545</v>
      </c>
      <c r="B2512" s="1" t="s">
        <v>8</v>
      </c>
      <c r="C2512" s="1">
        <v>50</v>
      </c>
      <c r="D2512" s="1" t="s">
        <v>3</v>
      </c>
      <c r="E2512" s="1" t="s">
        <v>3</v>
      </c>
      <c r="F2512" s="1" t="s">
        <v>4</v>
      </c>
      <c r="G2512" s="1">
        <v>72</v>
      </c>
      <c r="H2512" s="1" t="s">
        <v>14</v>
      </c>
      <c r="I2512" s="1" t="s">
        <v>11</v>
      </c>
      <c r="J2512" s="1" t="s">
        <v>40</v>
      </c>
      <c r="K2512" s="1">
        <v>73.17</v>
      </c>
      <c r="L2512" s="1">
        <v>5248.88</v>
      </c>
      <c r="M2512" s="1">
        <v>5</v>
      </c>
      <c r="N2512" s="1">
        <v>4</v>
      </c>
      <c r="O2512" s="1" t="s">
        <v>3</v>
      </c>
      <c r="P2512" s="1" t="str">
        <f>IF(Table1[[#This Row],[Churn]]="Yes","Lost Customer","Active Customer")</f>
        <v>Active Customer</v>
      </c>
      <c r="Q2512" s="3">
        <f>IF(Table1[[#This Row],[Tenure]]&lt;=12,"0-1 Year",)</f>
        <v>0</v>
      </c>
      <c r="R2512" s="3" t="str">
        <f>IF(Table1[[#This Row],[MonthlyCharges]]&lt;35,"low",IF(Table1[[#This Row],[MonthlyCharges]]&lt;70,"Medium","High"))</f>
        <v>High</v>
      </c>
    </row>
    <row r="2513" spans="1:18" x14ac:dyDescent="0.35">
      <c r="A2513" s="1" t="s">
        <v>2546</v>
      </c>
      <c r="B2513" s="1" t="s">
        <v>7</v>
      </c>
      <c r="C2513" s="1">
        <v>24</v>
      </c>
      <c r="D2513" s="1" t="s">
        <v>3</v>
      </c>
      <c r="E2513" s="1" t="s">
        <v>3</v>
      </c>
      <c r="F2513" s="1" t="s">
        <v>3</v>
      </c>
      <c r="G2513" s="1">
        <v>43</v>
      </c>
      <c r="H2513" s="1" t="s">
        <v>14</v>
      </c>
      <c r="I2513" s="1" t="s">
        <v>10</v>
      </c>
      <c r="J2513" s="1" t="s">
        <v>34</v>
      </c>
      <c r="K2513" s="1">
        <v>21.13</v>
      </c>
      <c r="L2513" s="1">
        <v>897.03</v>
      </c>
      <c r="M2513" s="1">
        <v>7</v>
      </c>
      <c r="N2513" s="1">
        <v>5</v>
      </c>
      <c r="O2513" s="1" t="s">
        <v>3</v>
      </c>
      <c r="P2513" s="1" t="str">
        <f>IF(Table1[[#This Row],[Churn]]="Yes","Lost Customer","Active Customer")</f>
        <v>Active Customer</v>
      </c>
      <c r="Q2513" s="3">
        <f>IF(Table1[[#This Row],[Tenure]]&lt;=12,"0-1 Year",)</f>
        <v>0</v>
      </c>
      <c r="R2513" s="3" t="str">
        <f>IF(Table1[[#This Row],[MonthlyCharges]]&lt;35,"low",IF(Table1[[#This Row],[MonthlyCharges]]&lt;70,"Medium","High"))</f>
        <v>low</v>
      </c>
    </row>
    <row r="2514" spans="1:18" x14ac:dyDescent="0.35">
      <c r="A2514" s="1" t="s">
        <v>2547</v>
      </c>
      <c r="B2514" s="1" t="s">
        <v>8</v>
      </c>
      <c r="C2514" s="1">
        <v>25</v>
      </c>
      <c r="D2514" s="1" t="s">
        <v>3</v>
      </c>
      <c r="E2514" s="1" t="s">
        <v>3</v>
      </c>
      <c r="F2514" s="1" t="s">
        <v>3</v>
      </c>
      <c r="G2514" s="1">
        <v>12</v>
      </c>
      <c r="H2514" s="1" t="s">
        <v>15</v>
      </c>
      <c r="I2514" s="1" t="s">
        <v>11</v>
      </c>
      <c r="J2514" s="1" t="s">
        <v>34</v>
      </c>
      <c r="K2514" s="1">
        <v>117.95</v>
      </c>
      <c r="L2514" s="1">
        <v>1406.5</v>
      </c>
      <c r="M2514" s="1">
        <v>2</v>
      </c>
      <c r="N2514" s="1">
        <v>8</v>
      </c>
      <c r="O2514" s="1" t="s">
        <v>3</v>
      </c>
      <c r="P2514" s="1" t="str">
        <f>IF(Table1[[#This Row],[Churn]]="Yes","Lost Customer","Active Customer")</f>
        <v>Active Customer</v>
      </c>
      <c r="Q2514" s="3" t="str">
        <f>IF(Table1[[#This Row],[Tenure]]&lt;=12,"0-1 Year",)</f>
        <v>0-1 Year</v>
      </c>
      <c r="R2514" s="3" t="str">
        <f>IF(Table1[[#This Row],[MonthlyCharges]]&lt;35,"low",IF(Table1[[#This Row],[MonthlyCharges]]&lt;70,"Medium","High"))</f>
        <v>High</v>
      </c>
    </row>
    <row r="2515" spans="1:18" x14ac:dyDescent="0.35">
      <c r="A2515" s="1" t="s">
        <v>2548</v>
      </c>
      <c r="B2515" s="1" t="s">
        <v>7</v>
      </c>
      <c r="C2515" s="1">
        <v>30</v>
      </c>
      <c r="D2515" s="1" t="s">
        <v>3</v>
      </c>
      <c r="E2515" s="1" t="s">
        <v>3</v>
      </c>
      <c r="F2515" s="1" t="s">
        <v>4</v>
      </c>
      <c r="G2515" s="1">
        <v>35</v>
      </c>
      <c r="H2515" s="1" t="s">
        <v>15</v>
      </c>
      <c r="I2515" s="1" t="s">
        <v>10</v>
      </c>
      <c r="J2515" s="1" t="s">
        <v>32</v>
      </c>
      <c r="K2515" s="1">
        <v>103.28</v>
      </c>
      <c r="L2515" s="1">
        <v>3617.73</v>
      </c>
      <c r="M2515" s="1">
        <v>7</v>
      </c>
      <c r="N2515" s="1">
        <v>2</v>
      </c>
      <c r="O2515" s="1" t="s">
        <v>4</v>
      </c>
      <c r="P2515" s="1" t="str">
        <f>IF(Table1[[#This Row],[Churn]]="Yes","Lost Customer","Active Customer")</f>
        <v>Lost Customer</v>
      </c>
      <c r="Q2515" s="3">
        <f>IF(Table1[[#This Row],[Tenure]]&lt;=12,"0-1 Year",)</f>
        <v>0</v>
      </c>
      <c r="R2515" s="3" t="str">
        <f>IF(Table1[[#This Row],[MonthlyCharges]]&lt;35,"low",IF(Table1[[#This Row],[MonthlyCharges]]&lt;70,"Medium","High"))</f>
        <v>High</v>
      </c>
    </row>
    <row r="2516" spans="1:18" x14ac:dyDescent="0.35">
      <c r="A2516" s="1" t="s">
        <v>2549</v>
      </c>
      <c r="B2516" s="1" t="s">
        <v>8</v>
      </c>
      <c r="C2516" s="1">
        <v>18</v>
      </c>
      <c r="D2516" s="1" t="s">
        <v>3</v>
      </c>
      <c r="E2516" s="1" t="s">
        <v>4</v>
      </c>
      <c r="F2516" s="1" t="s">
        <v>3</v>
      </c>
      <c r="G2516" s="1">
        <v>25</v>
      </c>
      <c r="H2516" s="1" t="s">
        <v>14</v>
      </c>
      <c r="I2516" s="1" t="s">
        <v>11</v>
      </c>
      <c r="J2516" s="1" t="s">
        <v>34</v>
      </c>
      <c r="K2516" s="1">
        <v>30.31</v>
      </c>
      <c r="L2516" s="1">
        <v>742.43</v>
      </c>
      <c r="M2516" s="1">
        <v>1</v>
      </c>
      <c r="N2516" s="1">
        <v>6</v>
      </c>
      <c r="O2516" s="1" t="s">
        <v>3</v>
      </c>
      <c r="P2516" s="1" t="str">
        <f>IF(Table1[[#This Row],[Churn]]="Yes","Lost Customer","Active Customer")</f>
        <v>Active Customer</v>
      </c>
      <c r="Q2516" s="3">
        <f>IF(Table1[[#This Row],[Tenure]]&lt;=12,"0-1 Year",)</f>
        <v>0</v>
      </c>
      <c r="R2516" s="3" t="str">
        <f>IF(Table1[[#This Row],[MonthlyCharges]]&lt;35,"low",IF(Table1[[#This Row],[MonthlyCharges]]&lt;70,"Medium","High"))</f>
        <v>low</v>
      </c>
    </row>
    <row r="2517" spans="1:18" x14ac:dyDescent="0.35">
      <c r="A2517" s="1" t="s">
        <v>2550</v>
      </c>
      <c r="B2517" s="1" t="s">
        <v>7</v>
      </c>
      <c r="C2517" s="1">
        <v>71</v>
      </c>
      <c r="D2517" s="1" t="s">
        <v>4</v>
      </c>
      <c r="E2517" s="1" t="s">
        <v>3</v>
      </c>
      <c r="F2517" s="1" t="s">
        <v>3</v>
      </c>
      <c r="G2517" s="1">
        <v>18</v>
      </c>
      <c r="H2517" s="1" t="s">
        <v>16</v>
      </c>
      <c r="I2517" s="1" t="s">
        <v>11</v>
      </c>
      <c r="J2517" s="1" t="s">
        <v>34</v>
      </c>
      <c r="K2517" s="1">
        <v>82.03</v>
      </c>
      <c r="L2517" s="1">
        <v>1489.81</v>
      </c>
      <c r="M2517" s="1">
        <v>0</v>
      </c>
      <c r="N2517" s="1">
        <v>10</v>
      </c>
      <c r="O2517" s="1" t="s">
        <v>3</v>
      </c>
      <c r="P2517" s="1" t="str">
        <f>IF(Table1[[#This Row],[Churn]]="Yes","Lost Customer","Active Customer")</f>
        <v>Active Customer</v>
      </c>
      <c r="Q2517" s="3">
        <f>IF(Table1[[#This Row],[Tenure]]&lt;=12,"0-1 Year",)</f>
        <v>0</v>
      </c>
      <c r="R2517" s="3" t="str">
        <f>IF(Table1[[#This Row],[MonthlyCharges]]&lt;35,"low",IF(Table1[[#This Row],[MonthlyCharges]]&lt;70,"Medium","High"))</f>
        <v>High</v>
      </c>
    </row>
    <row r="2518" spans="1:18" x14ac:dyDescent="0.35">
      <c r="A2518" s="1" t="s">
        <v>2551</v>
      </c>
      <c r="B2518" s="1" t="s">
        <v>8</v>
      </c>
      <c r="C2518" s="1">
        <v>44</v>
      </c>
      <c r="D2518" s="1" t="s">
        <v>3</v>
      </c>
      <c r="E2518" s="1" t="s">
        <v>4</v>
      </c>
      <c r="F2518" s="1" t="s">
        <v>4</v>
      </c>
      <c r="G2518" s="1">
        <v>38</v>
      </c>
      <c r="H2518" s="1" t="s">
        <v>14</v>
      </c>
      <c r="I2518" s="1" t="s">
        <v>11</v>
      </c>
      <c r="J2518" s="1" t="s">
        <v>40</v>
      </c>
      <c r="K2518" s="1">
        <v>106.55</v>
      </c>
      <c r="L2518" s="1">
        <v>4049.47</v>
      </c>
      <c r="M2518" s="1">
        <v>4</v>
      </c>
      <c r="N2518" s="1">
        <v>5</v>
      </c>
      <c r="O2518" s="1" t="s">
        <v>3</v>
      </c>
      <c r="P2518" s="1" t="str">
        <f>IF(Table1[[#This Row],[Churn]]="Yes","Lost Customer","Active Customer")</f>
        <v>Active Customer</v>
      </c>
      <c r="Q2518" s="3">
        <f>IF(Table1[[#This Row],[Tenure]]&lt;=12,"0-1 Year",)</f>
        <v>0</v>
      </c>
      <c r="R2518" s="3" t="str">
        <f>IF(Table1[[#This Row],[MonthlyCharges]]&lt;35,"low",IF(Table1[[#This Row],[MonthlyCharges]]&lt;70,"Medium","High"))</f>
        <v>High</v>
      </c>
    </row>
    <row r="2519" spans="1:18" x14ac:dyDescent="0.35">
      <c r="A2519" s="1" t="s">
        <v>2552</v>
      </c>
      <c r="B2519" s="1" t="s">
        <v>8</v>
      </c>
      <c r="C2519" s="1">
        <v>23</v>
      </c>
      <c r="D2519" s="1" t="s">
        <v>3</v>
      </c>
      <c r="E2519" s="1" t="s">
        <v>3</v>
      </c>
      <c r="F2519" s="1" t="s">
        <v>4</v>
      </c>
      <c r="G2519" s="1">
        <v>27</v>
      </c>
      <c r="H2519" s="1" t="s">
        <v>15</v>
      </c>
      <c r="I2519" s="1" t="s">
        <v>11</v>
      </c>
      <c r="J2519" s="1" t="s">
        <v>44</v>
      </c>
      <c r="K2519" s="1">
        <v>68.75</v>
      </c>
      <c r="L2519" s="1">
        <v>1836.97</v>
      </c>
      <c r="M2519" s="1">
        <v>0</v>
      </c>
      <c r="N2519" s="1">
        <v>5</v>
      </c>
      <c r="O2519" s="1" t="s">
        <v>3</v>
      </c>
      <c r="P2519" s="1" t="str">
        <f>IF(Table1[[#This Row],[Churn]]="Yes","Lost Customer","Active Customer")</f>
        <v>Active Customer</v>
      </c>
      <c r="Q2519" s="3">
        <f>IF(Table1[[#This Row],[Tenure]]&lt;=12,"0-1 Year",)</f>
        <v>0</v>
      </c>
      <c r="R2519" s="3" t="str">
        <f>IF(Table1[[#This Row],[MonthlyCharges]]&lt;35,"low",IF(Table1[[#This Row],[MonthlyCharges]]&lt;70,"Medium","High"))</f>
        <v>Medium</v>
      </c>
    </row>
    <row r="2520" spans="1:18" x14ac:dyDescent="0.35">
      <c r="A2520" s="1" t="s">
        <v>2553</v>
      </c>
      <c r="B2520" s="1" t="s">
        <v>8</v>
      </c>
      <c r="C2520" s="1">
        <v>70</v>
      </c>
      <c r="D2520" s="1" t="s">
        <v>4</v>
      </c>
      <c r="E2520" s="1" t="s">
        <v>3</v>
      </c>
      <c r="F2520" s="1" t="s">
        <v>4</v>
      </c>
      <c r="G2520" s="1">
        <v>1</v>
      </c>
      <c r="H2520" s="1" t="s">
        <v>16</v>
      </c>
      <c r="I2520" s="1" t="s">
        <v>10</v>
      </c>
      <c r="J2520" s="1" t="s">
        <v>44</v>
      </c>
      <c r="K2520" s="1">
        <v>61.52</v>
      </c>
      <c r="L2520" s="1">
        <v>72.400000000000006</v>
      </c>
      <c r="M2520" s="1">
        <v>8</v>
      </c>
      <c r="N2520" s="1">
        <v>3</v>
      </c>
      <c r="O2520" s="1" t="s">
        <v>4</v>
      </c>
      <c r="P2520" s="1" t="str">
        <f>IF(Table1[[#This Row],[Churn]]="Yes","Lost Customer","Active Customer")</f>
        <v>Lost Customer</v>
      </c>
      <c r="Q2520" s="3" t="str">
        <f>IF(Table1[[#This Row],[Tenure]]&lt;=12,"0-1 Year",)</f>
        <v>0-1 Year</v>
      </c>
      <c r="R2520" s="3" t="str">
        <f>IF(Table1[[#This Row],[MonthlyCharges]]&lt;35,"low",IF(Table1[[#This Row],[MonthlyCharges]]&lt;70,"Medium","High"))</f>
        <v>Medium</v>
      </c>
    </row>
    <row r="2521" spans="1:18" x14ac:dyDescent="0.35">
      <c r="A2521" s="1" t="s">
        <v>2554</v>
      </c>
      <c r="B2521" s="1" t="s">
        <v>7</v>
      </c>
      <c r="C2521" s="1">
        <v>51</v>
      </c>
      <c r="D2521" s="1" t="s">
        <v>3</v>
      </c>
      <c r="E2521" s="1" t="s">
        <v>3</v>
      </c>
      <c r="F2521" s="1" t="s">
        <v>4</v>
      </c>
      <c r="G2521" s="1">
        <v>63</v>
      </c>
      <c r="H2521" s="1" t="s">
        <v>16</v>
      </c>
      <c r="I2521" s="1" t="s">
        <v>10</v>
      </c>
      <c r="J2521" s="1" t="s">
        <v>44</v>
      </c>
      <c r="K2521" s="1">
        <v>47.92</v>
      </c>
      <c r="L2521" s="1">
        <v>3018.64</v>
      </c>
      <c r="M2521" s="1">
        <v>0</v>
      </c>
      <c r="N2521" s="1">
        <v>10</v>
      </c>
      <c r="O2521" s="1" t="s">
        <v>3</v>
      </c>
      <c r="P2521" s="1" t="str">
        <f>IF(Table1[[#This Row],[Churn]]="Yes","Lost Customer","Active Customer")</f>
        <v>Active Customer</v>
      </c>
      <c r="Q2521" s="3">
        <f>IF(Table1[[#This Row],[Tenure]]&lt;=12,"0-1 Year",)</f>
        <v>0</v>
      </c>
      <c r="R2521" s="3" t="str">
        <f>IF(Table1[[#This Row],[MonthlyCharges]]&lt;35,"low",IF(Table1[[#This Row],[MonthlyCharges]]&lt;70,"Medium","High"))</f>
        <v>Medium</v>
      </c>
    </row>
    <row r="2522" spans="1:18" x14ac:dyDescent="0.35">
      <c r="A2522" s="1" t="s">
        <v>2555</v>
      </c>
      <c r="B2522" s="1" t="s">
        <v>8</v>
      </c>
      <c r="C2522" s="1">
        <v>52</v>
      </c>
      <c r="D2522" s="1" t="s">
        <v>3</v>
      </c>
      <c r="E2522" s="1" t="s">
        <v>4</v>
      </c>
      <c r="F2522" s="1" t="s">
        <v>4</v>
      </c>
      <c r="G2522" s="1">
        <v>14</v>
      </c>
      <c r="H2522" s="1" t="s">
        <v>15</v>
      </c>
      <c r="I2522" s="1" t="s">
        <v>10</v>
      </c>
      <c r="J2522" s="1" t="s">
        <v>44</v>
      </c>
      <c r="K2522" s="1">
        <v>37.14</v>
      </c>
      <c r="L2522" s="1">
        <v>532.05999999999995</v>
      </c>
      <c r="M2522" s="1">
        <v>0</v>
      </c>
      <c r="N2522" s="1">
        <v>7</v>
      </c>
      <c r="O2522" s="1" t="s">
        <v>3</v>
      </c>
      <c r="P2522" s="1" t="str">
        <f>IF(Table1[[#This Row],[Churn]]="Yes","Lost Customer","Active Customer")</f>
        <v>Active Customer</v>
      </c>
      <c r="Q2522" s="3">
        <f>IF(Table1[[#This Row],[Tenure]]&lt;=12,"0-1 Year",)</f>
        <v>0</v>
      </c>
      <c r="R2522" s="3" t="str">
        <f>IF(Table1[[#This Row],[MonthlyCharges]]&lt;35,"low",IF(Table1[[#This Row],[MonthlyCharges]]&lt;70,"Medium","High"))</f>
        <v>Medium</v>
      </c>
    </row>
    <row r="2523" spans="1:18" x14ac:dyDescent="0.35">
      <c r="A2523" s="1" t="s">
        <v>2556</v>
      </c>
      <c r="B2523" s="1" t="s">
        <v>7</v>
      </c>
      <c r="C2523" s="1">
        <v>63</v>
      </c>
      <c r="D2523" s="1" t="s">
        <v>4</v>
      </c>
      <c r="E2523" s="1" t="s">
        <v>4</v>
      </c>
      <c r="F2523" s="1" t="s">
        <v>3</v>
      </c>
      <c r="G2523" s="1">
        <v>66</v>
      </c>
      <c r="H2523" s="1" t="s">
        <v>14</v>
      </c>
      <c r="I2523" s="1" t="s">
        <v>10</v>
      </c>
      <c r="J2523" s="1" t="s">
        <v>40</v>
      </c>
      <c r="K2523" s="1">
        <v>42.9</v>
      </c>
      <c r="L2523" s="1">
        <v>2829.02</v>
      </c>
      <c r="M2523" s="1">
        <v>0</v>
      </c>
      <c r="N2523" s="1">
        <v>2</v>
      </c>
      <c r="O2523" s="1" t="s">
        <v>3</v>
      </c>
      <c r="P2523" s="1" t="str">
        <f>IF(Table1[[#This Row],[Churn]]="Yes","Lost Customer","Active Customer")</f>
        <v>Active Customer</v>
      </c>
      <c r="Q2523" s="3">
        <f>IF(Table1[[#This Row],[Tenure]]&lt;=12,"0-1 Year",)</f>
        <v>0</v>
      </c>
      <c r="R2523" s="3" t="str">
        <f>IF(Table1[[#This Row],[MonthlyCharges]]&lt;35,"low",IF(Table1[[#This Row],[MonthlyCharges]]&lt;70,"Medium","High"))</f>
        <v>Medium</v>
      </c>
    </row>
    <row r="2524" spans="1:18" x14ac:dyDescent="0.35">
      <c r="A2524" s="1" t="s">
        <v>2557</v>
      </c>
      <c r="B2524" s="1" t="s">
        <v>8</v>
      </c>
      <c r="C2524" s="1">
        <v>71</v>
      </c>
      <c r="D2524" s="1" t="s">
        <v>4</v>
      </c>
      <c r="E2524" s="1" t="s">
        <v>4</v>
      </c>
      <c r="F2524" s="1" t="s">
        <v>4</v>
      </c>
      <c r="G2524" s="1">
        <v>25</v>
      </c>
      <c r="H2524" s="1" t="s">
        <v>16</v>
      </c>
      <c r="I2524" s="1" t="s">
        <v>11</v>
      </c>
      <c r="J2524" s="1" t="s">
        <v>34</v>
      </c>
      <c r="K2524" s="1">
        <v>111.16</v>
      </c>
      <c r="L2524" s="1">
        <v>2786.99</v>
      </c>
      <c r="M2524" s="1">
        <v>5</v>
      </c>
      <c r="N2524" s="1">
        <v>8</v>
      </c>
      <c r="O2524" s="1" t="s">
        <v>3</v>
      </c>
      <c r="P2524" s="1" t="str">
        <f>IF(Table1[[#This Row],[Churn]]="Yes","Lost Customer","Active Customer")</f>
        <v>Active Customer</v>
      </c>
      <c r="Q2524" s="3">
        <f>IF(Table1[[#This Row],[Tenure]]&lt;=12,"0-1 Year",)</f>
        <v>0</v>
      </c>
      <c r="R2524" s="3" t="str">
        <f>IF(Table1[[#This Row],[MonthlyCharges]]&lt;35,"low",IF(Table1[[#This Row],[MonthlyCharges]]&lt;70,"Medium","High"))</f>
        <v>High</v>
      </c>
    </row>
    <row r="2525" spans="1:18" x14ac:dyDescent="0.35">
      <c r="A2525" s="1" t="s">
        <v>2558</v>
      </c>
      <c r="B2525" s="1" t="s">
        <v>8</v>
      </c>
      <c r="C2525" s="1">
        <v>61</v>
      </c>
      <c r="D2525" s="1" t="s">
        <v>4</v>
      </c>
      <c r="E2525" s="1" t="s">
        <v>3</v>
      </c>
      <c r="F2525" s="1" t="s">
        <v>4</v>
      </c>
      <c r="G2525" s="1">
        <v>71</v>
      </c>
      <c r="H2525" s="1" t="s">
        <v>15</v>
      </c>
      <c r="I2525" s="1" t="s">
        <v>10</v>
      </c>
      <c r="J2525" s="1" t="s">
        <v>32</v>
      </c>
      <c r="K2525" s="1">
        <v>49.28</v>
      </c>
      <c r="L2525" s="1">
        <v>3506.14</v>
      </c>
      <c r="M2525" s="1">
        <v>6</v>
      </c>
      <c r="N2525" s="1">
        <v>6</v>
      </c>
      <c r="O2525" s="1" t="s">
        <v>3</v>
      </c>
      <c r="P2525" s="1" t="str">
        <f>IF(Table1[[#This Row],[Churn]]="Yes","Lost Customer","Active Customer")</f>
        <v>Active Customer</v>
      </c>
      <c r="Q2525" s="3">
        <f>IF(Table1[[#This Row],[Tenure]]&lt;=12,"0-1 Year",)</f>
        <v>0</v>
      </c>
      <c r="R2525" s="3" t="str">
        <f>IF(Table1[[#This Row],[MonthlyCharges]]&lt;35,"low",IF(Table1[[#This Row],[MonthlyCharges]]&lt;70,"Medium","High"))</f>
        <v>Medium</v>
      </c>
    </row>
    <row r="2526" spans="1:18" x14ac:dyDescent="0.35">
      <c r="A2526" s="1" t="s">
        <v>2559</v>
      </c>
      <c r="B2526" s="1" t="s">
        <v>8</v>
      </c>
      <c r="C2526" s="1">
        <v>42</v>
      </c>
      <c r="D2526" s="1" t="s">
        <v>3</v>
      </c>
      <c r="E2526" s="1" t="s">
        <v>4</v>
      </c>
      <c r="F2526" s="1" t="s">
        <v>3</v>
      </c>
      <c r="G2526" s="1">
        <v>21</v>
      </c>
      <c r="H2526" s="1" t="s">
        <v>14</v>
      </c>
      <c r="I2526" s="1" t="s">
        <v>11</v>
      </c>
      <c r="J2526" s="1" t="s">
        <v>34</v>
      </c>
      <c r="K2526" s="1">
        <v>41.47</v>
      </c>
      <c r="L2526" s="1">
        <v>854.76</v>
      </c>
      <c r="M2526" s="1">
        <v>2</v>
      </c>
      <c r="N2526" s="1">
        <v>6</v>
      </c>
      <c r="O2526" s="1" t="s">
        <v>3</v>
      </c>
      <c r="P2526" s="1" t="str">
        <f>IF(Table1[[#This Row],[Churn]]="Yes","Lost Customer","Active Customer")</f>
        <v>Active Customer</v>
      </c>
      <c r="Q2526" s="3">
        <f>IF(Table1[[#This Row],[Tenure]]&lt;=12,"0-1 Year",)</f>
        <v>0</v>
      </c>
      <c r="R2526" s="3" t="str">
        <f>IF(Table1[[#This Row],[MonthlyCharges]]&lt;35,"low",IF(Table1[[#This Row],[MonthlyCharges]]&lt;70,"Medium","High"))</f>
        <v>Medium</v>
      </c>
    </row>
    <row r="2527" spans="1:18" x14ac:dyDescent="0.35">
      <c r="A2527" s="1" t="s">
        <v>2560</v>
      </c>
      <c r="B2527" s="1" t="s">
        <v>8</v>
      </c>
      <c r="C2527" s="1">
        <v>41</v>
      </c>
      <c r="D2527" s="1" t="s">
        <v>3</v>
      </c>
      <c r="E2527" s="1" t="s">
        <v>3</v>
      </c>
      <c r="F2527" s="1" t="s">
        <v>4</v>
      </c>
      <c r="G2527" s="1">
        <v>62</v>
      </c>
      <c r="H2527" s="1" t="s">
        <v>14</v>
      </c>
      <c r="I2527" s="1" t="s">
        <v>11</v>
      </c>
      <c r="J2527" s="1" t="s">
        <v>40</v>
      </c>
      <c r="K2527" s="1">
        <v>118.75</v>
      </c>
      <c r="L2527" s="1">
        <v>7347.44</v>
      </c>
      <c r="M2527" s="1">
        <v>3</v>
      </c>
      <c r="N2527" s="1">
        <v>3</v>
      </c>
      <c r="O2527" s="1" t="s">
        <v>3</v>
      </c>
      <c r="P2527" s="1" t="str">
        <f>IF(Table1[[#This Row],[Churn]]="Yes","Lost Customer","Active Customer")</f>
        <v>Active Customer</v>
      </c>
      <c r="Q2527" s="3">
        <f>IF(Table1[[#This Row],[Tenure]]&lt;=12,"0-1 Year",)</f>
        <v>0</v>
      </c>
      <c r="R2527" s="3" t="str">
        <f>IF(Table1[[#This Row],[MonthlyCharges]]&lt;35,"low",IF(Table1[[#This Row],[MonthlyCharges]]&lt;70,"Medium","High"))</f>
        <v>High</v>
      </c>
    </row>
    <row r="2528" spans="1:18" x14ac:dyDescent="0.35">
      <c r="A2528" s="1" t="s">
        <v>2561</v>
      </c>
      <c r="B2528" s="1" t="s">
        <v>8</v>
      </c>
      <c r="C2528" s="1">
        <v>49</v>
      </c>
      <c r="D2528" s="1" t="s">
        <v>3</v>
      </c>
      <c r="E2528" s="1" t="s">
        <v>4</v>
      </c>
      <c r="F2528" s="1" t="s">
        <v>4</v>
      </c>
      <c r="G2528" s="1">
        <v>22</v>
      </c>
      <c r="H2528" s="1" t="s">
        <v>14</v>
      </c>
      <c r="I2528" s="1" t="s">
        <v>10</v>
      </c>
      <c r="J2528" s="1" t="s">
        <v>40</v>
      </c>
      <c r="K2528" s="1">
        <v>33.630000000000003</v>
      </c>
      <c r="L2528" s="1">
        <v>753.97</v>
      </c>
      <c r="M2528" s="1">
        <v>2</v>
      </c>
      <c r="N2528" s="1">
        <v>2</v>
      </c>
      <c r="O2528" s="1" t="s">
        <v>3</v>
      </c>
      <c r="P2528" s="1" t="str">
        <f>IF(Table1[[#This Row],[Churn]]="Yes","Lost Customer","Active Customer")</f>
        <v>Active Customer</v>
      </c>
      <c r="Q2528" s="3">
        <f>IF(Table1[[#This Row],[Tenure]]&lt;=12,"0-1 Year",)</f>
        <v>0</v>
      </c>
      <c r="R2528" s="3" t="str">
        <f>IF(Table1[[#This Row],[MonthlyCharges]]&lt;35,"low",IF(Table1[[#This Row],[MonthlyCharges]]&lt;70,"Medium","High"))</f>
        <v>low</v>
      </c>
    </row>
    <row r="2529" spans="1:18" x14ac:dyDescent="0.35">
      <c r="A2529" s="1" t="s">
        <v>2562</v>
      </c>
      <c r="B2529" s="1" t="s">
        <v>8</v>
      </c>
      <c r="C2529" s="1">
        <v>37</v>
      </c>
      <c r="D2529" s="1" t="s">
        <v>3</v>
      </c>
      <c r="E2529" s="1" t="s">
        <v>3</v>
      </c>
      <c r="F2529" s="1" t="s">
        <v>4</v>
      </c>
      <c r="G2529" s="1">
        <v>58</v>
      </c>
      <c r="H2529" s="1" t="s">
        <v>14</v>
      </c>
      <c r="I2529" s="1" t="s">
        <v>11</v>
      </c>
      <c r="J2529" s="1" t="s">
        <v>34</v>
      </c>
      <c r="K2529" s="1">
        <v>23.33</v>
      </c>
      <c r="L2529" s="1">
        <v>1372.82</v>
      </c>
      <c r="M2529" s="1">
        <v>0</v>
      </c>
      <c r="N2529" s="1">
        <v>4</v>
      </c>
      <c r="O2529" s="1" t="s">
        <v>3</v>
      </c>
      <c r="P2529" s="1" t="str">
        <f>IF(Table1[[#This Row],[Churn]]="Yes","Lost Customer","Active Customer")</f>
        <v>Active Customer</v>
      </c>
      <c r="Q2529" s="3">
        <f>IF(Table1[[#This Row],[Tenure]]&lt;=12,"0-1 Year",)</f>
        <v>0</v>
      </c>
      <c r="R2529" s="3" t="str">
        <f>IF(Table1[[#This Row],[MonthlyCharges]]&lt;35,"low",IF(Table1[[#This Row],[MonthlyCharges]]&lt;70,"Medium","High"))</f>
        <v>low</v>
      </c>
    </row>
    <row r="2530" spans="1:18" x14ac:dyDescent="0.35">
      <c r="A2530" s="1" t="s">
        <v>2563</v>
      </c>
      <c r="B2530" s="1" t="s">
        <v>8</v>
      </c>
      <c r="C2530" s="1">
        <v>30</v>
      </c>
      <c r="D2530" s="1" t="s">
        <v>3</v>
      </c>
      <c r="E2530" s="1" t="s">
        <v>3</v>
      </c>
      <c r="F2530" s="1" t="s">
        <v>4</v>
      </c>
      <c r="G2530" s="1">
        <v>12</v>
      </c>
      <c r="H2530" s="1" t="s">
        <v>14</v>
      </c>
      <c r="I2530" s="1" t="s">
        <v>10</v>
      </c>
      <c r="J2530" s="1" t="s">
        <v>40</v>
      </c>
      <c r="K2530" s="1">
        <v>113.84</v>
      </c>
      <c r="L2530" s="1">
        <v>1372.52</v>
      </c>
      <c r="M2530" s="1">
        <v>7</v>
      </c>
      <c r="N2530" s="1">
        <v>10</v>
      </c>
      <c r="O2530" s="1" t="s">
        <v>3</v>
      </c>
      <c r="P2530" s="1" t="str">
        <f>IF(Table1[[#This Row],[Churn]]="Yes","Lost Customer","Active Customer")</f>
        <v>Active Customer</v>
      </c>
      <c r="Q2530" s="3" t="str">
        <f>IF(Table1[[#This Row],[Tenure]]&lt;=12,"0-1 Year",)</f>
        <v>0-1 Year</v>
      </c>
      <c r="R2530" s="3" t="str">
        <f>IF(Table1[[#This Row],[MonthlyCharges]]&lt;35,"low",IF(Table1[[#This Row],[MonthlyCharges]]&lt;70,"Medium","High"))</f>
        <v>High</v>
      </c>
    </row>
    <row r="2531" spans="1:18" x14ac:dyDescent="0.35">
      <c r="A2531" s="1" t="s">
        <v>2564</v>
      </c>
      <c r="B2531" s="1" t="s">
        <v>8</v>
      </c>
      <c r="C2531" s="1">
        <v>65</v>
      </c>
      <c r="D2531" s="1" t="s">
        <v>4</v>
      </c>
      <c r="E2531" s="1" t="s">
        <v>4</v>
      </c>
      <c r="F2531" s="1" t="s">
        <v>4</v>
      </c>
      <c r="G2531" s="1">
        <v>10</v>
      </c>
      <c r="H2531" s="1" t="s">
        <v>14</v>
      </c>
      <c r="I2531" s="1" t="s">
        <v>10</v>
      </c>
      <c r="J2531" s="1" t="s">
        <v>34</v>
      </c>
      <c r="K2531" s="1">
        <v>78.47</v>
      </c>
      <c r="L2531" s="1">
        <v>796.43</v>
      </c>
      <c r="M2531" s="1">
        <v>6</v>
      </c>
      <c r="N2531" s="1">
        <v>5</v>
      </c>
      <c r="O2531" s="1" t="s">
        <v>4</v>
      </c>
      <c r="P2531" s="1" t="str">
        <f>IF(Table1[[#This Row],[Churn]]="Yes","Lost Customer","Active Customer")</f>
        <v>Lost Customer</v>
      </c>
      <c r="Q2531" s="3" t="str">
        <f>IF(Table1[[#This Row],[Tenure]]&lt;=12,"0-1 Year",)</f>
        <v>0-1 Year</v>
      </c>
      <c r="R2531" s="3" t="str">
        <f>IF(Table1[[#This Row],[MonthlyCharges]]&lt;35,"low",IF(Table1[[#This Row],[MonthlyCharges]]&lt;70,"Medium","High"))</f>
        <v>High</v>
      </c>
    </row>
    <row r="2532" spans="1:18" x14ac:dyDescent="0.35">
      <c r="A2532" s="1" t="s">
        <v>2565</v>
      </c>
      <c r="B2532" s="1" t="s">
        <v>8</v>
      </c>
      <c r="C2532" s="1">
        <v>60</v>
      </c>
      <c r="D2532" s="1" t="s">
        <v>4</v>
      </c>
      <c r="E2532" s="1" t="s">
        <v>3</v>
      </c>
      <c r="F2532" s="1" t="s">
        <v>3</v>
      </c>
      <c r="G2532" s="1">
        <v>70</v>
      </c>
      <c r="H2532" s="1" t="s">
        <v>14</v>
      </c>
      <c r="I2532" s="1" t="s">
        <v>11</v>
      </c>
      <c r="J2532" s="1" t="s">
        <v>40</v>
      </c>
      <c r="K2532" s="1">
        <v>109.53</v>
      </c>
      <c r="L2532" s="1">
        <v>7682.52</v>
      </c>
      <c r="M2532" s="1">
        <v>0</v>
      </c>
      <c r="N2532" s="1">
        <v>9</v>
      </c>
      <c r="O2532" s="1" t="s">
        <v>3</v>
      </c>
      <c r="P2532" s="1" t="str">
        <f>IF(Table1[[#This Row],[Churn]]="Yes","Lost Customer","Active Customer")</f>
        <v>Active Customer</v>
      </c>
      <c r="Q2532" s="3">
        <f>IF(Table1[[#This Row],[Tenure]]&lt;=12,"0-1 Year",)</f>
        <v>0</v>
      </c>
      <c r="R2532" s="3" t="str">
        <f>IF(Table1[[#This Row],[MonthlyCharges]]&lt;35,"low",IF(Table1[[#This Row],[MonthlyCharges]]&lt;70,"Medium","High"))</f>
        <v>High</v>
      </c>
    </row>
    <row r="2533" spans="1:18" x14ac:dyDescent="0.35">
      <c r="A2533" s="1" t="s">
        <v>2566</v>
      </c>
      <c r="B2533" s="1" t="s">
        <v>7</v>
      </c>
      <c r="C2533" s="1">
        <v>53</v>
      </c>
      <c r="D2533" s="1" t="s">
        <v>3</v>
      </c>
      <c r="E2533" s="1" t="s">
        <v>4</v>
      </c>
      <c r="F2533" s="1" t="s">
        <v>4</v>
      </c>
      <c r="G2533" s="1">
        <v>60</v>
      </c>
      <c r="H2533" s="1" t="s">
        <v>14</v>
      </c>
      <c r="I2533" s="1" t="s">
        <v>11</v>
      </c>
      <c r="J2533" s="1" t="s">
        <v>40</v>
      </c>
      <c r="K2533" s="1">
        <v>78.45</v>
      </c>
      <c r="L2533" s="1">
        <v>4721.9399999999996</v>
      </c>
      <c r="M2533" s="1">
        <v>1</v>
      </c>
      <c r="N2533" s="1">
        <v>5</v>
      </c>
      <c r="O2533" s="1" t="s">
        <v>3</v>
      </c>
      <c r="P2533" s="1" t="str">
        <f>IF(Table1[[#This Row],[Churn]]="Yes","Lost Customer","Active Customer")</f>
        <v>Active Customer</v>
      </c>
      <c r="Q2533" s="3">
        <f>IF(Table1[[#This Row],[Tenure]]&lt;=12,"0-1 Year",)</f>
        <v>0</v>
      </c>
      <c r="R2533" s="3" t="str">
        <f>IF(Table1[[#This Row],[MonthlyCharges]]&lt;35,"low",IF(Table1[[#This Row],[MonthlyCharges]]&lt;70,"Medium","High"))</f>
        <v>High</v>
      </c>
    </row>
    <row r="2534" spans="1:18" x14ac:dyDescent="0.35">
      <c r="A2534" s="1" t="s">
        <v>2567</v>
      </c>
      <c r="B2534" s="1" t="s">
        <v>8</v>
      </c>
      <c r="C2534" s="1">
        <v>48</v>
      </c>
      <c r="D2534" s="1" t="s">
        <v>3</v>
      </c>
      <c r="E2534" s="1" t="s">
        <v>4</v>
      </c>
      <c r="F2534" s="1" t="s">
        <v>4</v>
      </c>
      <c r="G2534" s="1">
        <v>37</v>
      </c>
      <c r="H2534" s="1" t="s">
        <v>16</v>
      </c>
      <c r="I2534" s="1" t="s">
        <v>11</v>
      </c>
      <c r="J2534" s="1" t="s">
        <v>44</v>
      </c>
      <c r="K2534" s="1">
        <v>81.3</v>
      </c>
      <c r="L2534" s="1">
        <v>2997.55</v>
      </c>
      <c r="M2534" s="1">
        <v>0</v>
      </c>
      <c r="N2534" s="1">
        <v>5</v>
      </c>
      <c r="O2534" s="1" t="s">
        <v>3</v>
      </c>
      <c r="P2534" s="1" t="str">
        <f>IF(Table1[[#This Row],[Churn]]="Yes","Lost Customer","Active Customer")</f>
        <v>Active Customer</v>
      </c>
      <c r="Q2534" s="3">
        <f>IF(Table1[[#This Row],[Tenure]]&lt;=12,"0-1 Year",)</f>
        <v>0</v>
      </c>
      <c r="R2534" s="3" t="str">
        <f>IF(Table1[[#This Row],[MonthlyCharges]]&lt;35,"low",IF(Table1[[#This Row],[MonthlyCharges]]&lt;70,"Medium","High"))</f>
        <v>High</v>
      </c>
    </row>
    <row r="2535" spans="1:18" x14ac:dyDescent="0.35">
      <c r="A2535" s="1" t="s">
        <v>2568</v>
      </c>
      <c r="B2535" s="1" t="s">
        <v>7</v>
      </c>
      <c r="C2535" s="1">
        <v>54</v>
      </c>
      <c r="D2535" s="1" t="s">
        <v>3</v>
      </c>
      <c r="E2535" s="1" t="s">
        <v>4</v>
      </c>
      <c r="F2535" s="1" t="s">
        <v>4</v>
      </c>
      <c r="G2535" s="1">
        <v>11</v>
      </c>
      <c r="H2535" s="1" t="s">
        <v>14</v>
      </c>
      <c r="I2535" s="1" t="s">
        <v>11</v>
      </c>
      <c r="J2535" s="1" t="s">
        <v>34</v>
      </c>
      <c r="K2535" s="1">
        <v>82.22</v>
      </c>
      <c r="L2535" s="1">
        <v>908.53</v>
      </c>
      <c r="M2535" s="1">
        <v>0</v>
      </c>
      <c r="N2535" s="1">
        <v>6</v>
      </c>
      <c r="O2535" s="1" t="s">
        <v>3</v>
      </c>
      <c r="P2535" s="1" t="str">
        <f>IF(Table1[[#This Row],[Churn]]="Yes","Lost Customer","Active Customer")</f>
        <v>Active Customer</v>
      </c>
      <c r="Q2535" s="3" t="str">
        <f>IF(Table1[[#This Row],[Tenure]]&lt;=12,"0-1 Year",)</f>
        <v>0-1 Year</v>
      </c>
      <c r="R2535" s="3" t="str">
        <f>IF(Table1[[#This Row],[MonthlyCharges]]&lt;35,"low",IF(Table1[[#This Row],[MonthlyCharges]]&lt;70,"Medium","High"))</f>
        <v>High</v>
      </c>
    </row>
    <row r="2536" spans="1:18" x14ac:dyDescent="0.35">
      <c r="A2536" s="1" t="s">
        <v>2569</v>
      </c>
      <c r="B2536" s="1" t="s">
        <v>7</v>
      </c>
      <c r="C2536" s="1">
        <v>37</v>
      </c>
      <c r="D2536" s="1" t="s">
        <v>3</v>
      </c>
      <c r="E2536" s="1" t="s">
        <v>3</v>
      </c>
      <c r="F2536" s="1" t="s">
        <v>3</v>
      </c>
      <c r="G2536" s="1">
        <v>51</v>
      </c>
      <c r="H2536" s="1" t="s">
        <v>15</v>
      </c>
      <c r="I2536" s="1" t="s">
        <v>11</v>
      </c>
      <c r="J2536" s="1" t="s">
        <v>34</v>
      </c>
      <c r="K2536" s="1">
        <v>28.48</v>
      </c>
      <c r="L2536" s="1">
        <v>1436.8</v>
      </c>
      <c r="M2536" s="1">
        <v>2</v>
      </c>
      <c r="N2536" s="1">
        <v>1</v>
      </c>
      <c r="O2536" s="1" t="s">
        <v>3</v>
      </c>
      <c r="P2536" s="1" t="str">
        <f>IF(Table1[[#This Row],[Churn]]="Yes","Lost Customer","Active Customer")</f>
        <v>Active Customer</v>
      </c>
      <c r="Q2536" s="3">
        <f>IF(Table1[[#This Row],[Tenure]]&lt;=12,"0-1 Year",)</f>
        <v>0</v>
      </c>
      <c r="R2536" s="3" t="str">
        <f>IF(Table1[[#This Row],[MonthlyCharges]]&lt;35,"low",IF(Table1[[#This Row],[MonthlyCharges]]&lt;70,"Medium","High"))</f>
        <v>low</v>
      </c>
    </row>
    <row r="2537" spans="1:18" x14ac:dyDescent="0.35">
      <c r="A2537" s="1" t="s">
        <v>2570</v>
      </c>
      <c r="B2537" s="1" t="s">
        <v>7</v>
      </c>
      <c r="C2537" s="1">
        <v>71</v>
      </c>
      <c r="D2537" s="1" t="s">
        <v>4</v>
      </c>
      <c r="E2537" s="1" t="s">
        <v>4</v>
      </c>
      <c r="F2537" s="1" t="s">
        <v>4</v>
      </c>
      <c r="G2537" s="1">
        <v>46</v>
      </c>
      <c r="H2537" s="1" t="s">
        <v>15</v>
      </c>
      <c r="I2537" s="1" t="s">
        <v>11</v>
      </c>
      <c r="J2537" s="1" t="s">
        <v>32</v>
      </c>
      <c r="K2537" s="1">
        <v>88.2</v>
      </c>
      <c r="L2537" s="1">
        <v>4037.52</v>
      </c>
      <c r="M2537" s="1">
        <v>6</v>
      </c>
      <c r="N2537" s="1">
        <v>7</v>
      </c>
      <c r="O2537" s="1" t="s">
        <v>3</v>
      </c>
      <c r="P2537" s="1" t="str">
        <f>IF(Table1[[#This Row],[Churn]]="Yes","Lost Customer","Active Customer")</f>
        <v>Active Customer</v>
      </c>
      <c r="Q2537" s="3">
        <f>IF(Table1[[#This Row],[Tenure]]&lt;=12,"0-1 Year",)</f>
        <v>0</v>
      </c>
      <c r="R2537" s="3" t="str">
        <f>IF(Table1[[#This Row],[MonthlyCharges]]&lt;35,"low",IF(Table1[[#This Row],[MonthlyCharges]]&lt;70,"Medium","High"))</f>
        <v>High</v>
      </c>
    </row>
    <row r="2538" spans="1:18" x14ac:dyDescent="0.35">
      <c r="A2538" s="1" t="s">
        <v>2571</v>
      </c>
      <c r="B2538" s="1" t="s">
        <v>8</v>
      </c>
      <c r="C2538" s="1">
        <v>36</v>
      </c>
      <c r="D2538" s="1" t="s">
        <v>3</v>
      </c>
      <c r="E2538" s="1" t="s">
        <v>3</v>
      </c>
      <c r="F2538" s="1" t="s">
        <v>4</v>
      </c>
      <c r="G2538" s="1">
        <v>64</v>
      </c>
      <c r="H2538" s="1" t="s">
        <v>15</v>
      </c>
      <c r="I2538" s="1" t="s">
        <v>10</v>
      </c>
      <c r="J2538" s="1" t="s">
        <v>32</v>
      </c>
      <c r="K2538" s="1">
        <v>48.58</v>
      </c>
      <c r="L2538" s="1">
        <v>3122.38</v>
      </c>
      <c r="M2538" s="1">
        <v>7</v>
      </c>
      <c r="N2538" s="1">
        <v>2</v>
      </c>
      <c r="O2538" s="1" t="s">
        <v>4</v>
      </c>
      <c r="P2538" s="1" t="str">
        <f>IF(Table1[[#This Row],[Churn]]="Yes","Lost Customer","Active Customer")</f>
        <v>Lost Customer</v>
      </c>
      <c r="Q2538" s="3">
        <f>IF(Table1[[#This Row],[Tenure]]&lt;=12,"0-1 Year",)</f>
        <v>0</v>
      </c>
      <c r="R2538" s="3" t="str">
        <f>IF(Table1[[#This Row],[MonthlyCharges]]&lt;35,"low",IF(Table1[[#This Row],[MonthlyCharges]]&lt;70,"Medium","High"))</f>
        <v>Medium</v>
      </c>
    </row>
    <row r="2539" spans="1:18" x14ac:dyDescent="0.35">
      <c r="A2539" s="1" t="s">
        <v>2572</v>
      </c>
      <c r="B2539" s="1" t="s">
        <v>7</v>
      </c>
      <c r="C2539" s="1">
        <v>74</v>
      </c>
      <c r="D2539" s="1" t="s">
        <v>3</v>
      </c>
      <c r="E2539" s="1" t="s">
        <v>3</v>
      </c>
      <c r="F2539" s="1" t="s">
        <v>4</v>
      </c>
      <c r="G2539" s="1">
        <v>29</v>
      </c>
      <c r="H2539" s="1" t="s">
        <v>15</v>
      </c>
      <c r="I2539" s="1" t="s">
        <v>11</v>
      </c>
      <c r="J2539" s="1" t="s">
        <v>34</v>
      </c>
      <c r="K2539" s="1">
        <v>85.24</v>
      </c>
      <c r="L2539" s="1">
        <v>2487.88</v>
      </c>
      <c r="M2539" s="1">
        <v>0</v>
      </c>
      <c r="N2539" s="1">
        <v>5</v>
      </c>
      <c r="O2539" s="1" t="s">
        <v>3</v>
      </c>
      <c r="P2539" s="1" t="str">
        <f>IF(Table1[[#This Row],[Churn]]="Yes","Lost Customer","Active Customer")</f>
        <v>Active Customer</v>
      </c>
      <c r="Q2539" s="3">
        <f>IF(Table1[[#This Row],[Tenure]]&lt;=12,"0-1 Year",)</f>
        <v>0</v>
      </c>
      <c r="R2539" s="3" t="str">
        <f>IF(Table1[[#This Row],[MonthlyCharges]]&lt;35,"low",IF(Table1[[#This Row],[MonthlyCharges]]&lt;70,"Medium","High"))</f>
        <v>High</v>
      </c>
    </row>
    <row r="2540" spans="1:18" x14ac:dyDescent="0.35">
      <c r="A2540" s="1" t="s">
        <v>2573</v>
      </c>
      <c r="B2540" s="1" t="s">
        <v>7</v>
      </c>
      <c r="C2540" s="1">
        <v>47</v>
      </c>
      <c r="D2540" s="1" t="s">
        <v>3</v>
      </c>
      <c r="E2540" s="1" t="s">
        <v>4</v>
      </c>
      <c r="F2540" s="1" t="s">
        <v>4</v>
      </c>
      <c r="G2540" s="1">
        <v>23</v>
      </c>
      <c r="H2540" s="1" t="s">
        <v>15</v>
      </c>
      <c r="I2540" s="1" t="s">
        <v>11</v>
      </c>
      <c r="J2540" s="1" t="s">
        <v>40</v>
      </c>
      <c r="K2540" s="1">
        <v>115.66</v>
      </c>
      <c r="L2540" s="1">
        <v>2655.37</v>
      </c>
      <c r="M2540" s="1">
        <v>6</v>
      </c>
      <c r="N2540" s="1">
        <v>6</v>
      </c>
      <c r="O2540" s="1" t="s">
        <v>3</v>
      </c>
      <c r="P2540" s="1" t="str">
        <f>IF(Table1[[#This Row],[Churn]]="Yes","Lost Customer","Active Customer")</f>
        <v>Active Customer</v>
      </c>
      <c r="Q2540" s="3">
        <f>IF(Table1[[#This Row],[Tenure]]&lt;=12,"0-1 Year",)</f>
        <v>0</v>
      </c>
      <c r="R2540" s="3" t="str">
        <f>IF(Table1[[#This Row],[MonthlyCharges]]&lt;35,"low",IF(Table1[[#This Row],[MonthlyCharges]]&lt;70,"Medium","High"))</f>
        <v>High</v>
      </c>
    </row>
    <row r="2541" spans="1:18" x14ac:dyDescent="0.35">
      <c r="A2541" s="1" t="s">
        <v>2574</v>
      </c>
      <c r="B2541" s="1" t="s">
        <v>7</v>
      </c>
      <c r="C2541" s="1">
        <v>54</v>
      </c>
      <c r="D2541" s="1" t="s">
        <v>3</v>
      </c>
      <c r="E2541" s="1" t="s">
        <v>3</v>
      </c>
      <c r="F2541" s="1" t="s">
        <v>3</v>
      </c>
      <c r="G2541" s="1">
        <v>31</v>
      </c>
      <c r="H2541" s="1" t="s">
        <v>16</v>
      </c>
      <c r="I2541" s="1" t="s">
        <v>11</v>
      </c>
      <c r="J2541" s="1" t="s">
        <v>40</v>
      </c>
      <c r="K2541" s="1">
        <v>38.56</v>
      </c>
      <c r="L2541" s="1">
        <v>1192.6300000000001</v>
      </c>
      <c r="M2541" s="1">
        <v>1</v>
      </c>
      <c r="N2541" s="1">
        <v>5</v>
      </c>
      <c r="O2541" s="1" t="s">
        <v>3</v>
      </c>
      <c r="P2541" s="1" t="str">
        <f>IF(Table1[[#This Row],[Churn]]="Yes","Lost Customer","Active Customer")</f>
        <v>Active Customer</v>
      </c>
      <c r="Q2541" s="3">
        <f>IF(Table1[[#This Row],[Tenure]]&lt;=12,"0-1 Year",)</f>
        <v>0</v>
      </c>
      <c r="R2541" s="3" t="str">
        <f>IF(Table1[[#This Row],[MonthlyCharges]]&lt;35,"low",IF(Table1[[#This Row],[MonthlyCharges]]&lt;70,"Medium","High"))</f>
        <v>Medium</v>
      </c>
    </row>
    <row r="2542" spans="1:18" x14ac:dyDescent="0.35">
      <c r="A2542" s="1" t="s">
        <v>2575</v>
      </c>
      <c r="B2542" s="1" t="s">
        <v>7</v>
      </c>
      <c r="C2542" s="1">
        <v>55</v>
      </c>
      <c r="D2542" s="1" t="s">
        <v>3</v>
      </c>
      <c r="E2542" s="1" t="s">
        <v>4</v>
      </c>
      <c r="F2542" s="1" t="s">
        <v>4</v>
      </c>
      <c r="G2542" s="1">
        <v>44</v>
      </c>
      <c r="H2542" s="1" t="s">
        <v>16</v>
      </c>
      <c r="I2542" s="1" t="s">
        <v>10</v>
      </c>
      <c r="J2542" s="1" t="s">
        <v>34</v>
      </c>
      <c r="K2542" s="1">
        <v>70.8</v>
      </c>
      <c r="L2542" s="1">
        <v>3102.85</v>
      </c>
      <c r="M2542" s="1">
        <v>5</v>
      </c>
      <c r="N2542" s="1">
        <v>7</v>
      </c>
      <c r="O2542" s="1" t="s">
        <v>3</v>
      </c>
      <c r="P2542" s="1" t="str">
        <f>IF(Table1[[#This Row],[Churn]]="Yes","Lost Customer","Active Customer")</f>
        <v>Active Customer</v>
      </c>
      <c r="Q2542" s="3">
        <f>IF(Table1[[#This Row],[Tenure]]&lt;=12,"0-1 Year",)</f>
        <v>0</v>
      </c>
      <c r="R2542" s="3" t="str">
        <f>IF(Table1[[#This Row],[MonthlyCharges]]&lt;35,"low",IF(Table1[[#This Row],[MonthlyCharges]]&lt;70,"Medium","High"))</f>
        <v>High</v>
      </c>
    </row>
    <row r="2543" spans="1:18" x14ac:dyDescent="0.35">
      <c r="A2543" s="1" t="s">
        <v>2576</v>
      </c>
      <c r="B2543" s="1" t="s">
        <v>7</v>
      </c>
      <c r="C2543" s="1">
        <v>61</v>
      </c>
      <c r="D2543" s="1" t="s">
        <v>4</v>
      </c>
      <c r="E2543" s="1" t="s">
        <v>3</v>
      </c>
      <c r="F2543" s="1" t="s">
        <v>3</v>
      </c>
      <c r="G2543" s="1">
        <v>26</v>
      </c>
      <c r="H2543" s="1" t="s">
        <v>16</v>
      </c>
      <c r="I2543" s="1" t="s">
        <v>11</v>
      </c>
      <c r="J2543" s="1" t="s">
        <v>40</v>
      </c>
      <c r="K2543" s="1">
        <v>35.04</v>
      </c>
      <c r="L2543" s="1">
        <v>928.47</v>
      </c>
      <c r="M2543" s="1">
        <v>2</v>
      </c>
      <c r="N2543" s="1">
        <v>10</v>
      </c>
      <c r="O2543" s="1" t="s">
        <v>3</v>
      </c>
      <c r="P2543" s="1" t="str">
        <f>IF(Table1[[#This Row],[Churn]]="Yes","Lost Customer","Active Customer")</f>
        <v>Active Customer</v>
      </c>
      <c r="Q2543" s="3">
        <f>IF(Table1[[#This Row],[Tenure]]&lt;=12,"0-1 Year",)</f>
        <v>0</v>
      </c>
      <c r="R2543" s="3" t="str">
        <f>IF(Table1[[#This Row],[MonthlyCharges]]&lt;35,"low",IF(Table1[[#This Row],[MonthlyCharges]]&lt;70,"Medium","High"))</f>
        <v>Medium</v>
      </c>
    </row>
    <row r="2544" spans="1:18" x14ac:dyDescent="0.35">
      <c r="A2544" s="1" t="s">
        <v>2577</v>
      </c>
      <c r="B2544" s="1" t="s">
        <v>8</v>
      </c>
      <c r="C2544" s="1">
        <v>38</v>
      </c>
      <c r="D2544" s="1" t="s">
        <v>3</v>
      </c>
      <c r="E2544" s="1" t="s">
        <v>4</v>
      </c>
      <c r="F2544" s="1" t="s">
        <v>4</v>
      </c>
      <c r="G2544" s="1">
        <v>63</v>
      </c>
      <c r="H2544" s="1" t="s">
        <v>16</v>
      </c>
      <c r="I2544" s="1" t="s">
        <v>11</v>
      </c>
      <c r="J2544" s="1" t="s">
        <v>32</v>
      </c>
      <c r="K2544" s="1">
        <v>91.34</v>
      </c>
      <c r="L2544" s="1">
        <v>5770.99</v>
      </c>
      <c r="M2544" s="1">
        <v>1</v>
      </c>
      <c r="N2544" s="1">
        <v>1</v>
      </c>
      <c r="O2544" s="1" t="s">
        <v>3</v>
      </c>
      <c r="P2544" s="1" t="str">
        <f>IF(Table1[[#This Row],[Churn]]="Yes","Lost Customer","Active Customer")</f>
        <v>Active Customer</v>
      </c>
      <c r="Q2544" s="3">
        <f>IF(Table1[[#This Row],[Tenure]]&lt;=12,"0-1 Year",)</f>
        <v>0</v>
      </c>
      <c r="R2544" s="3" t="str">
        <f>IF(Table1[[#This Row],[MonthlyCharges]]&lt;35,"low",IF(Table1[[#This Row],[MonthlyCharges]]&lt;70,"Medium","High"))</f>
        <v>High</v>
      </c>
    </row>
    <row r="2545" spans="1:18" x14ac:dyDescent="0.35">
      <c r="A2545" s="1" t="s">
        <v>2578</v>
      </c>
      <c r="B2545" s="1" t="s">
        <v>8</v>
      </c>
      <c r="C2545" s="1">
        <v>29</v>
      </c>
      <c r="D2545" s="1" t="s">
        <v>3</v>
      </c>
      <c r="E2545" s="1" t="s">
        <v>3</v>
      </c>
      <c r="F2545" s="1" t="s">
        <v>3</v>
      </c>
      <c r="G2545" s="1">
        <v>39</v>
      </c>
      <c r="H2545" s="1" t="s">
        <v>15</v>
      </c>
      <c r="I2545" s="1" t="s">
        <v>10</v>
      </c>
      <c r="J2545" s="1" t="s">
        <v>34</v>
      </c>
      <c r="K2545" s="1">
        <v>94.12</v>
      </c>
      <c r="L2545" s="1">
        <v>3671.06</v>
      </c>
      <c r="M2545" s="1">
        <v>0</v>
      </c>
      <c r="N2545" s="1">
        <v>10</v>
      </c>
      <c r="O2545" s="1" t="s">
        <v>3</v>
      </c>
      <c r="P2545" s="1" t="str">
        <f>IF(Table1[[#This Row],[Churn]]="Yes","Lost Customer","Active Customer")</f>
        <v>Active Customer</v>
      </c>
      <c r="Q2545" s="3">
        <f>IF(Table1[[#This Row],[Tenure]]&lt;=12,"0-1 Year",)</f>
        <v>0</v>
      </c>
      <c r="R2545" s="3" t="str">
        <f>IF(Table1[[#This Row],[MonthlyCharges]]&lt;35,"low",IF(Table1[[#This Row],[MonthlyCharges]]&lt;70,"Medium","High"))</f>
        <v>High</v>
      </c>
    </row>
    <row r="2546" spans="1:18" x14ac:dyDescent="0.35">
      <c r="A2546" s="1" t="s">
        <v>2579</v>
      </c>
      <c r="B2546" s="1" t="s">
        <v>7</v>
      </c>
      <c r="C2546" s="1">
        <v>27</v>
      </c>
      <c r="D2546" s="1" t="s">
        <v>3</v>
      </c>
      <c r="E2546" s="1" t="s">
        <v>3</v>
      </c>
      <c r="F2546" s="1" t="s">
        <v>3</v>
      </c>
      <c r="G2546" s="1">
        <v>7</v>
      </c>
      <c r="H2546" s="1" t="s">
        <v>14</v>
      </c>
      <c r="I2546" s="1" t="s">
        <v>10</v>
      </c>
      <c r="J2546" s="1" t="s">
        <v>44</v>
      </c>
      <c r="K2546" s="1">
        <v>27.97</v>
      </c>
      <c r="L2546" s="1">
        <v>186.8</v>
      </c>
      <c r="M2546" s="1">
        <v>6</v>
      </c>
      <c r="N2546" s="1">
        <v>6</v>
      </c>
      <c r="O2546" s="1" t="s">
        <v>3</v>
      </c>
      <c r="P2546" s="1" t="str">
        <f>IF(Table1[[#This Row],[Churn]]="Yes","Lost Customer","Active Customer")</f>
        <v>Active Customer</v>
      </c>
      <c r="Q2546" s="3" t="str">
        <f>IF(Table1[[#This Row],[Tenure]]&lt;=12,"0-1 Year",)</f>
        <v>0-1 Year</v>
      </c>
      <c r="R2546" s="3" t="str">
        <f>IF(Table1[[#This Row],[MonthlyCharges]]&lt;35,"low",IF(Table1[[#This Row],[MonthlyCharges]]&lt;70,"Medium","High"))</f>
        <v>low</v>
      </c>
    </row>
    <row r="2547" spans="1:18" x14ac:dyDescent="0.35">
      <c r="A2547" s="1" t="s">
        <v>2580</v>
      </c>
      <c r="B2547" s="1" t="s">
        <v>7</v>
      </c>
      <c r="C2547" s="1">
        <v>22</v>
      </c>
      <c r="D2547" s="1" t="s">
        <v>3</v>
      </c>
      <c r="E2547" s="1" t="s">
        <v>3</v>
      </c>
      <c r="F2547" s="1" t="s">
        <v>3</v>
      </c>
      <c r="G2547" s="1">
        <v>13</v>
      </c>
      <c r="H2547" s="1" t="s">
        <v>15</v>
      </c>
      <c r="I2547" s="1" t="s">
        <v>10</v>
      </c>
      <c r="J2547" s="1" t="s">
        <v>34</v>
      </c>
      <c r="K2547" s="1">
        <v>46.6</v>
      </c>
      <c r="L2547" s="1">
        <v>601.72</v>
      </c>
      <c r="M2547" s="1">
        <v>8</v>
      </c>
      <c r="N2547" s="1">
        <v>10</v>
      </c>
      <c r="O2547" s="1" t="s">
        <v>3</v>
      </c>
      <c r="P2547" s="1" t="str">
        <f>IF(Table1[[#This Row],[Churn]]="Yes","Lost Customer","Active Customer")</f>
        <v>Active Customer</v>
      </c>
      <c r="Q2547" s="3">
        <f>IF(Table1[[#This Row],[Tenure]]&lt;=12,"0-1 Year",)</f>
        <v>0</v>
      </c>
      <c r="R2547" s="3" t="str">
        <f>IF(Table1[[#This Row],[MonthlyCharges]]&lt;35,"low",IF(Table1[[#This Row],[MonthlyCharges]]&lt;70,"Medium","High"))</f>
        <v>Medium</v>
      </c>
    </row>
    <row r="2548" spans="1:18" x14ac:dyDescent="0.35">
      <c r="A2548" s="1" t="s">
        <v>2581</v>
      </c>
      <c r="B2548" s="1" t="s">
        <v>8</v>
      </c>
      <c r="C2548" s="1">
        <v>23</v>
      </c>
      <c r="D2548" s="1" t="s">
        <v>3</v>
      </c>
      <c r="E2548" s="1" t="s">
        <v>3</v>
      </c>
      <c r="F2548" s="1" t="s">
        <v>4</v>
      </c>
      <c r="G2548" s="1">
        <v>33</v>
      </c>
      <c r="H2548" s="1" t="s">
        <v>15</v>
      </c>
      <c r="I2548" s="1" t="s">
        <v>10</v>
      </c>
      <c r="J2548" s="1" t="s">
        <v>32</v>
      </c>
      <c r="K2548" s="1">
        <v>37.25</v>
      </c>
      <c r="L2548" s="1">
        <v>1246.17</v>
      </c>
      <c r="M2548" s="1">
        <v>8</v>
      </c>
      <c r="N2548" s="1">
        <v>4</v>
      </c>
      <c r="O2548" s="1" t="s">
        <v>4</v>
      </c>
      <c r="P2548" s="1" t="str">
        <f>IF(Table1[[#This Row],[Churn]]="Yes","Lost Customer","Active Customer")</f>
        <v>Lost Customer</v>
      </c>
      <c r="Q2548" s="3">
        <f>IF(Table1[[#This Row],[Tenure]]&lt;=12,"0-1 Year",)</f>
        <v>0</v>
      </c>
      <c r="R2548" s="3" t="str">
        <f>IF(Table1[[#This Row],[MonthlyCharges]]&lt;35,"low",IF(Table1[[#This Row],[MonthlyCharges]]&lt;70,"Medium","High"))</f>
        <v>Medium</v>
      </c>
    </row>
    <row r="2549" spans="1:18" x14ac:dyDescent="0.35">
      <c r="A2549" s="1" t="s">
        <v>2582</v>
      </c>
      <c r="B2549" s="1" t="s">
        <v>8</v>
      </c>
      <c r="C2549" s="1">
        <v>53</v>
      </c>
      <c r="D2549" s="1" t="s">
        <v>3</v>
      </c>
      <c r="E2549" s="1" t="s">
        <v>4</v>
      </c>
      <c r="F2549" s="1" t="s">
        <v>4</v>
      </c>
      <c r="G2549" s="1">
        <v>63</v>
      </c>
      <c r="H2549" s="1" t="s">
        <v>14</v>
      </c>
      <c r="I2549" s="1" t="s">
        <v>10</v>
      </c>
      <c r="J2549" s="1" t="s">
        <v>40</v>
      </c>
      <c r="K2549" s="1">
        <v>69.12</v>
      </c>
      <c r="L2549" s="1">
        <v>4343.34</v>
      </c>
      <c r="M2549" s="1">
        <v>8</v>
      </c>
      <c r="N2549" s="1">
        <v>6</v>
      </c>
      <c r="O2549" s="1" t="s">
        <v>3</v>
      </c>
      <c r="P2549" s="1" t="str">
        <f>IF(Table1[[#This Row],[Churn]]="Yes","Lost Customer","Active Customer")</f>
        <v>Active Customer</v>
      </c>
      <c r="Q2549" s="3">
        <f>IF(Table1[[#This Row],[Tenure]]&lt;=12,"0-1 Year",)</f>
        <v>0</v>
      </c>
      <c r="R2549" s="3" t="str">
        <f>IF(Table1[[#This Row],[MonthlyCharges]]&lt;35,"low",IF(Table1[[#This Row],[MonthlyCharges]]&lt;70,"Medium","High"))</f>
        <v>Medium</v>
      </c>
    </row>
    <row r="2550" spans="1:18" x14ac:dyDescent="0.35">
      <c r="A2550" s="1" t="s">
        <v>2583</v>
      </c>
      <c r="B2550" s="1" t="s">
        <v>7</v>
      </c>
      <c r="C2550" s="1">
        <v>30</v>
      </c>
      <c r="D2550" s="1" t="s">
        <v>3</v>
      </c>
      <c r="E2550" s="1" t="s">
        <v>3</v>
      </c>
      <c r="F2550" s="1" t="s">
        <v>3</v>
      </c>
      <c r="G2550" s="1">
        <v>71</v>
      </c>
      <c r="H2550" s="1" t="s">
        <v>14</v>
      </c>
      <c r="I2550" s="1" t="s">
        <v>10</v>
      </c>
      <c r="J2550" s="1" t="s">
        <v>44</v>
      </c>
      <c r="K2550" s="1">
        <v>51.75</v>
      </c>
      <c r="L2550" s="1">
        <v>3686.8</v>
      </c>
      <c r="M2550" s="1">
        <v>3</v>
      </c>
      <c r="N2550" s="1">
        <v>3</v>
      </c>
      <c r="O2550" s="1" t="s">
        <v>3</v>
      </c>
      <c r="P2550" s="1" t="str">
        <f>IF(Table1[[#This Row],[Churn]]="Yes","Lost Customer","Active Customer")</f>
        <v>Active Customer</v>
      </c>
      <c r="Q2550" s="3">
        <f>IF(Table1[[#This Row],[Tenure]]&lt;=12,"0-1 Year",)</f>
        <v>0</v>
      </c>
      <c r="R2550" s="3" t="str">
        <f>IF(Table1[[#This Row],[MonthlyCharges]]&lt;35,"low",IF(Table1[[#This Row],[MonthlyCharges]]&lt;70,"Medium","High"))</f>
        <v>Medium</v>
      </c>
    </row>
    <row r="2551" spans="1:18" x14ac:dyDescent="0.35">
      <c r="A2551" s="1" t="s">
        <v>2584</v>
      </c>
      <c r="B2551" s="1" t="s">
        <v>7</v>
      </c>
      <c r="C2551" s="1">
        <v>50</v>
      </c>
      <c r="D2551" s="1" t="s">
        <v>3</v>
      </c>
      <c r="E2551" s="1" t="s">
        <v>3</v>
      </c>
      <c r="F2551" s="1" t="s">
        <v>4</v>
      </c>
      <c r="G2551" s="1">
        <v>52</v>
      </c>
      <c r="H2551" s="1" t="s">
        <v>15</v>
      </c>
      <c r="I2551" s="1" t="s">
        <v>11</v>
      </c>
      <c r="J2551" s="1" t="s">
        <v>34</v>
      </c>
      <c r="K2551" s="1">
        <v>94.1</v>
      </c>
      <c r="L2551" s="1">
        <v>4895.59</v>
      </c>
      <c r="M2551" s="1">
        <v>8</v>
      </c>
      <c r="N2551" s="1">
        <v>4</v>
      </c>
      <c r="O2551" s="1" t="s">
        <v>4</v>
      </c>
      <c r="P2551" s="1" t="str">
        <f>IF(Table1[[#This Row],[Churn]]="Yes","Lost Customer","Active Customer")</f>
        <v>Lost Customer</v>
      </c>
      <c r="Q2551" s="3">
        <f>IF(Table1[[#This Row],[Tenure]]&lt;=12,"0-1 Year",)</f>
        <v>0</v>
      </c>
      <c r="R2551" s="3" t="str">
        <f>IF(Table1[[#This Row],[MonthlyCharges]]&lt;35,"low",IF(Table1[[#This Row],[MonthlyCharges]]&lt;70,"Medium","High"))</f>
        <v>High</v>
      </c>
    </row>
    <row r="2552" spans="1:18" x14ac:dyDescent="0.35">
      <c r="A2552" s="1" t="s">
        <v>2585</v>
      </c>
      <c r="B2552" s="1" t="s">
        <v>7</v>
      </c>
      <c r="C2552" s="1">
        <v>40</v>
      </c>
      <c r="D2552" s="1" t="s">
        <v>3</v>
      </c>
      <c r="E2552" s="1" t="s">
        <v>4</v>
      </c>
      <c r="F2552" s="1" t="s">
        <v>3</v>
      </c>
      <c r="G2552" s="1">
        <v>65</v>
      </c>
      <c r="H2552" s="1" t="s">
        <v>14</v>
      </c>
      <c r="I2552" s="1" t="s">
        <v>11</v>
      </c>
      <c r="J2552" s="1" t="s">
        <v>40</v>
      </c>
      <c r="K2552" s="1">
        <v>117.97</v>
      </c>
      <c r="L2552" s="1">
        <v>7655.2</v>
      </c>
      <c r="M2552" s="1">
        <v>0</v>
      </c>
      <c r="N2552" s="1">
        <v>5</v>
      </c>
      <c r="O2552" s="1" t="s">
        <v>3</v>
      </c>
      <c r="P2552" s="1" t="str">
        <f>IF(Table1[[#This Row],[Churn]]="Yes","Lost Customer","Active Customer")</f>
        <v>Active Customer</v>
      </c>
      <c r="Q2552" s="3">
        <f>IF(Table1[[#This Row],[Tenure]]&lt;=12,"0-1 Year",)</f>
        <v>0</v>
      </c>
      <c r="R2552" s="3" t="str">
        <f>IF(Table1[[#This Row],[MonthlyCharges]]&lt;35,"low",IF(Table1[[#This Row],[MonthlyCharges]]&lt;70,"Medium","High"))</f>
        <v>High</v>
      </c>
    </row>
    <row r="2553" spans="1:18" x14ac:dyDescent="0.35">
      <c r="A2553" s="1" t="s">
        <v>2586</v>
      </c>
      <c r="B2553" s="1" t="s">
        <v>8</v>
      </c>
      <c r="C2553" s="1">
        <v>45</v>
      </c>
      <c r="D2553" s="1" t="s">
        <v>3</v>
      </c>
      <c r="E2553" s="1" t="s">
        <v>4</v>
      </c>
      <c r="F2553" s="1" t="s">
        <v>4</v>
      </c>
      <c r="G2553" s="1">
        <v>23</v>
      </c>
      <c r="H2553" s="1" t="s">
        <v>15</v>
      </c>
      <c r="I2553" s="1" t="s">
        <v>10</v>
      </c>
      <c r="J2553" s="1" t="s">
        <v>44</v>
      </c>
      <c r="K2553" s="1">
        <v>59.18</v>
      </c>
      <c r="L2553" s="1">
        <v>1355.36</v>
      </c>
      <c r="M2553" s="1">
        <v>7</v>
      </c>
      <c r="N2553" s="1">
        <v>3</v>
      </c>
      <c r="O2553" s="1" t="s">
        <v>4</v>
      </c>
      <c r="P2553" s="1" t="str">
        <f>IF(Table1[[#This Row],[Churn]]="Yes","Lost Customer","Active Customer")</f>
        <v>Lost Customer</v>
      </c>
      <c r="Q2553" s="3">
        <f>IF(Table1[[#This Row],[Tenure]]&lt;=12,"0-1 Year",)</f>
        <v>0</v>
      </c>
      <c r="R2553" s="3" t="str">
        <f>IF(Table1[[#This Row],[MonthlyCharges]]&lt;35,"low",IF(Table1[[#This Row],[MonthlyCharges]]&lt;70,"Medium","High"))</f>
        <v>Medium</v>
      </c>
    </row>
    <row r="2554" spans="1:18" x14ac:dyDescent="0.35">
      <c r="A2554" s="1" t="s">
        <v>2587</v>
      </c>
      <c r="B2554" s="1" t="s">
        <v>8</v>
      </c>
      <c r="C2554" s="1">
        <v>20</v>
      </c>
      <c r="D2554" s="1" t="s">
        <v>3</v>
      </c>
      <c r="E2554" s="1" t="s">
        <v>3</v>
      </c>
      <c r="F2554" s="1" t="s">
        <v>3</v>
      </c>
      <c r="G2554" s="1">
        <v>7</v>
      </c>
      <c r="H2554" s="1" t="s">
        <v>15</v>
      </c>
      <c r="I2554" s="1" t="s">
        <v>11</v>
      </c>
      <c r="J2554" s="1" t="s">
        <v>44</v>
      </c>
      <c r="K2554" s="1">
        <v>82.36</v>
      </c>
      <c r="L2554" s="1">
        <v>595.63</v>
      </c>
      <c r="M2554" s="1">
        <v>4</v>
      </c>
      <c r="N2554" s="1">
        <v>10</v>
      </c>
      <c r="O2554" s="1" t="s">
        <v>3</v>
      </c>
      <c r="P2554" s="1" t="str">
        <f>IF(Table1[[#This Row],[Churn]]="Yes","Lost Customer","Active Customer")</f>
        <v>Active Customer</v>
      </c>
      <c r="Q2554" s="3" t="str">
        <f>IF(Table1[[#This Row],[Tenure]]&lt;=12,"0-1 Year",)</f>
        <v>0-1 Year</v>
      </c>
      <c r="R2554" s="3" t="str">
        <f>IF(Table1[[#This Row],[MonthlyCharges]]&lt;35,"low",IF(Table1[[#This Row],[MonthlyCharges]]&lt;70,"Medium","High"))</f>
        <v>High</v>
      </c>
    </row>
    <row r="2555" spans="1:18" x14ac:dyDescent="0.35">
      <c r="A2555" s="1" t="s">
        <v>2588</v>
      </c>
      <c r="B2555" s="1" t="s">
        <v>8</v>
      </c>
      <c r="C2555" s="1">
        <v>38</v>
      </c>
      <c r="D2555" s="1" t="s">
        <v>3</v>
      </c>
      <c r="E2555" s="1" t="s">
        <v>4</v>
      </c>
      <c r="F2555" s="1" t="s">
        <v>4</v>
      </c>
      <c r="G2555" s="1">
        <v>57</v>
      </c>
      <c r="H2555" s="1" t="s">
        <v>15</v>
      </c>
      <c r="I2555" s="1" t="s">
        <v>10</v>
      </c>
      <c r="J2555" s="1" t="s">
        <v>34</v>
      </c>
      <c r="K2555" s="1">
        <v>87.51</v>
      </c>
      <c r="L2555" s="1">
        <v>5006.28</v>
      </c>
      <c r="M2555" s="1">
        <v>2</v>
      </c>
      <c r="N2555" s="1">
        <v>3</v>
      </c>
      <c r="O2555" s="1" t="s">
        <v>3</v>
      </c>
      <c r="P2555" s="1" t="str">
        <f>IF(Table1[[#This Row],[Churn]]="Yes","Lost Customer","Active Customer")</f>
        <v>Active Customer</v>
      </c>
      <c r="Q2555" s="3">
        <f>IF(Table1[[#This Row],[Tenure]]&lt;=12,"0-1 Year",)</f>
        <v>0</v>
      </c>
      <c r="R2555" s="3" t="str">
        <f>IF(Table1[[#This Row],[MonthlyCharges]]&lt;35,"low",IF(Table1[[#This Row],[MonthlyCharges]]&lt;70,"Medium","High"))</f>
        <v>High</v>
      </c>
    </row>
    <row r="2556" spans="1:18" x14ac:dyDescent="0.35">
      <c r="A2556" s="1" t="s">
        <v>2589</v>
      </c>
      <c r="B2556" s="1" t="s">
        <v>7</v>
      </c>
      <c r="C2556" s="1">
        <v>62</v>
      </c>
      <c r="D2556" s="1" t="s">
        <v>3</v>
      </c>
      <c r="E2556" s="1" t="s">
        <v>3</v>
      </c>
      <c r="F2556" s="1" t="s">
        <v>3</v>
      </c>
      <c r="G2556" s="1">
        <v>34</v>
      </c>
      <c r="H2556" s="1" t="s">
        <v>15</v>
      </c>
      <c r="I2556" s="1" t="s">
        <v>10</v>
      </c>
      <c r="J2556" s="1" t="s">
        <v>40</v>
      </c>
      <c r="K2556" s="1">
        <v>21.02</v>
      </c>
      <c r="L2556" s="1">
        <v>710.69</v>
      </c>
      <c r="M2556" s="1">
        <v>8</v>
      </c>
      <c r="N2556" s="1">
        <v>9</v>
      </c>
      <c r="O2556" s="1" t="s">
        <v>3</v>
      </c>
      <c r="P2556" s="1" t="str">
        <f>IF(Table1[[#This Row],[Churn]]="Yes","Lost Customer","Active Customer")</f>
        <v>Active Customer</v>
      </c>
      <c r="Q2556" s="3">
        <f>IF(Table1[[#This Row],[Tenure]]&lt;=12,"0-1 Year",)</f>
        <v>0</v>
      </c>
      <c r="R2556" s="3" t="str">
        <f>IF(Table1[[#This Row],[MonthlyCharges]]&lt;35,"low",IF(Table1[[#This Row],[MonthlyCharges]]&lt;70,"Medium","High"))</f>
        <v>low</v>
      </c>
    </row>
    <row r="2557" spans="1:18" x14ac:dyDescent="0.35">
      <c r="A2557" s="1" t="s">
        <v>2590</v>
      </c>
      <c r="B2557" s="1" t="s">
        <v>8</v>
      </c>
      <c r="C2557" s="1">
        <v>26</v>
      </c>
      <c r="D2557" s="1" t="s">
        <v>3</v>
      </c>
      <c r="E2557" s="1" t="s">
        <v>3</v>
      </c>
      <c r="F2557" s="1" t="s">
        <v>4</v>
      </c>
      <c r="G2557" s="1">
        <v>3</v>
      </c>
      <c r="H2557" s="1" t="s">
        <v>14</v>
      </c>
      <c r="I2557" s="1" t="s">
        <v>11</v>
      </c>
      <c r="J2557" s="1" t="s">
        <v>44</v>
      </c>
      <c r="K2557" s="1">
        <v>99.26</v>
      </c>
      <c r="L2557" s="1">
        <v>302.8</v>
      </c>
      <c r="M2557" s="1">
        <v>3</v>
      </c>
      <c r="N2557" s="1">
        <v>10</v>
      </c>
      <c r="O2557" s="1" t="s">
        <v>3</v>
      </c>
      <c r="P2557" s="1" t="str">
        <f>IF(Table1[[#This Row],[Churn]]="Yes","Lost Customer","Active Customer")</f>
        <v>Active Customer</v>
      </c>
      <c r="Q2557" s="3" t="str">
        <f>IF(Table1[[#This Row],[Tenure]]&lt;=12,"0-1 Year",)</f>
        <v>0-1 Year</v>
      </c>
      <c r="R2557" s="3" t="str">
        <f>IF(Table1[[#This Row],[MonthlyCharges]]&lt;35,"low",IF(Table1[[#This Row],[MonthlyCharges]]&lt;70,"Medium","High"))</f>
        <v>High</v>
      </c>
    </row>
    <row r="2558" spans="1:18" x14ac:dyDescent="0.35">
      <c r="A2558" s="1" t="s">
        <v>2591</v>
      </c>
      <c r="B2558" s="1" t="s">
        <v>7</v>
      </c>
      <c r="C2558" s="1">
        <v>64</v>
      </c>
      <c r="D2558" s="1" t="s">
        <v>4</v>
      </c>
      <c r="E2558" s="1" t="s">
        <v>4</v>
      </c>
      <c r="F2558" s="1" t="s">
        <v>3</v>
      </c>
      <c r="G2558" s="1">
        <v>14</v>
      </c>
      <c r="H2558" s="1" t="s">
        <v>15</v>
      </c>
      <c r="I2558" s="1" t="s">
        <v>10</v>
      </c>
      <c r="J2558" s="1" t="s">
        <v>44</v>
      </c>
      <c r="K2558" s="1">
        <v>85.2</v>
      </c>
      <c r="L2558" s="1">
        <v>1207.94</v>
      </c>
      <c r="M2558" s="1">
        <v>1</v>
      </c>
      <c r="N2558" s="1">
        <v>7</v>
      </c>
      <c r="O2558" s="1" t="s">
        <v>3</v>
      </c>
      <c r="P2558" s="1" t="str">
        <f>IF(Table1[[#This Row],[Churn]]="Yes","Lost Customer","Active Customer")</f>
        <v>Active Customer</v>
      </c>
      <c r="Q2558" s="3">
        <f>IF(Table1[[#This Row],[Tenure]]&lt;=12,"0-1 Year",)</f>
        <v>0</v>
      </c>
      <c r="R2558" s="3" t="str">
        <f>IF(Table1[[#This Row],[MonthlyCharges]]&lt;35,"low",IF(Table1[[#This Row],[MonthlyCharges]]&lt;70,"Medium","High"))</f>
        <v>High</v>
      </c>
    </row>
    <row r="2559" spans="1:18" x14ac:dyDescent="0.35">
      <c r="A2559" s="1" t="s">
        <v>2592</v>
      </c>
      <c r="B2559" s="1" t="s">
        <v>8</v>
      </c>
      <c r="C2559" s="1">
        <v>44</v>
      </c>
      <c r="D2559" s="1" t="s">
        <v>3</v>
      </c>
      <c r="E2559" s="1" t="s">
        <v>3</v>
      </c>
      <c r="F2559" s="1" t="s">
        <v>3</v>
      </c>
      <c r="G2559" s="1">
        <v>46</v>
      </c>
      <c r="H2559" s="1" t="s">
        <v>16</v>
      </c>
      <c r="I2559" s="1" t="s">
        <v>12</v>
      </c>
      <c r="J2559" s="1" t="s">
        <v>44</v>
      </c>
      <c r="K2559" s="1">
        <v>0</v>
      </c>
      <c r="L2559" s="1">
        <v>8.06</v>
      </c>
      <c r="M2559" s="1">
        <v>4</v>
      </c>
      <c r="N2559" s="1">
        <v>1</v>
      </c>
      <c r="O2559" s="1" t="s">
        <v>3</v>
      </c>
      <c r="P2559" s="1" t="str">
        <f>IF(Table1[[#This Row],[Churn]]="Yes","Lost Customer","Active Customer")</f>
        <v>Active Customer</v>
      </c>
      <c r="Q2559" s="3">
        <f>IF(Table1[[#This Row],[Tenure]]&lt;=12,"0-1 Year",)</f>
        <v>0</v>
      </c>
      <c r="R2559" s="3" t="str">
        <f>IF(Table1[[#This Row],[MonthlyCharges]]&lt;35,"low",IF(Table1[[#This Row],[MonthlyCharges]]&lt;70,"Medium","High"))</f>
        <v>low</v>
      </c>
    </row>
    <row r="2560" spans="1:18" x14ac:dyDescent="0.35">
      <c r="A2560" s="1" t="s">
        <v>2593</v>
      </c>
      <c r="B2560" s="1" t="s">
        <v>7</v>
      </c>
      <c r="C2560" s="1">
        <v>67</v>
      </c>
      <c r="D2560" s="1" t="s">
        <v>4</v>
      </c>
      <c r="E2560" s="1" t="s">
        <v>4</v>
      </c>
      <c r="F2560" s="1" t="s">
        <v>3</v>
      </c>
      <c r="G2560" s="1">
        <v>17</v>
      </c>
      <c r="H2560" s="1" t="s">
        <v>14</v>
      </c>
      <c r="I2560" s="1" t="s">
        <v>10</v>
      </c>
      <c r="J2560" s="1" t="s">
        <v>44</v>
      </c>
      <c r="K2560" s="1">
        <v>115.24</v>
      </c>
      <c r="L2560" s="1">
        <v>1977.06</v>
      </c>
      <c r="M2560" s="1">
        <v>6</v>
      </c>
      <c r="N2560" s="1">
        <v>4</v>
      </c>
      <c r="O2560" s="1" t="s">
        <v>4</v>
      </c>
      <c r="P2560" s="1" t="str">
        <f>IF(Table1[[#This Row],[Churn]]="Yes","Lost Customer","Active Customer")</f>
        <v>Lost Customer</v>
      </c>
      <c r="Q2560" s="3">
        <f>IF(Table1[[#This Row],[Tenure]]&lt;=12,"0-1 Year",)</f>
        <v>0</v>
      </c>
      <c r="R2560" s="3" t="str">
        <f>IF(Table1[[#This Row],[MonthlyCharges]]&lt;35,"low",IF(Table1[[#This Row],[MonthlyCharges]]&lt;70,"Medium","High"))</f>
        <v>High</v>
      </c>
    </row>
    <row r="2561" spans="1:18" x14ac:dyDescent="0.35">
      <c r="A2561" s="1" t="s">
        <v>2594</v>
      </c>
      <c r="B2561" s="1" t="s">
        <v>7</v>
      </c>
      <c r="C2561" s="1">
        <v>53</v>
      </c>
      <c r="D2561" s="1" t="s">
        <v>3</v>
      </c>
      <c r="E2561" s="1" t="s">
        <v>4</v>
      </c>
      <c r="F2561" s="1" t="s">
        <v>3</v>
      </c>
      <c r="G2561" s="1">
        <v>53</v>
      </c>
      <c r="H2561" s="1" t="s">
        <v>16</v>
      </c>
      <c r="I2561" s="1" t="s">
        <v>10</v>
      </c>
      <c r="J2561" s="1" t="s">
        <v>34</v>
      </c>
      <c r="K2561" s="1">
        <v>108.83</v>
      </c>
      <c r="L2561" s="1">
        <v>5755.72</v>
      </c>
      <c r="M2561" s="1">
        <v>7</v>
      </c>
      <c r="N2561" s="1">
        <v>8</v>
      </c>
      <c r="O2561" s="1" t="s">
        <v>3</v>
      </c>
      <c r="P2561" s="1" t="str">
        <f>IF(Table1[[#This Row],[Churn]]="Yes","Lost Customer","Active Customer")</f>
        <v>Active Customer</v>
      </c>
      <c r="Q2561" s="3">
        <f>IF(Table1[[#This Row],[Tenure]]&lt;=12,"0-1 Year",)</f>
        <v>0</v>
      </c>
      <c r="R2561" s="3" t="str">
        <f>IF(Table1[[#This Row],[MonthlyCharges]]&lt;35,"low",IF(Table1[[#This Row],[MonthlyCharges]]&lt;70,"Medium","High"))</f>
        <v>High</v>
      </c>
    </row>
    <row r="2562" spans="1:18" x14ac:dyDescent="0.35">
      <c r="A2562" s="1" t="s">
        <v>2595</v>
      </c>
      <c r="B2562" s="1" t="s">
        <v>7</v>
      </c>
      <c r="C2562" s="1">
        <v>37</v>
      </c>
      <c r="D2562" s="1" t="s">
        <v>3</v>
      </c>
      <c r="E2562" s="1" t="s">
        <v>3</v>
      </c>
      <c r="F2562" s="1" t="s">
        <v>3</v>
      </c>
      <c r="G2562" s="1">
        <v>66</v>
      </c>
      <c r="H2562" s="1" t="s">
        <v>16</v>
      </c>
      <c r="I2562" s="1" t="s">
        <v>11</v>
      </c>
      <c r="J2562" s="1" t="s">
        <v>32</v>
      </c>
      <c r="K2562" s="1">
        <v>99.63</v>
      </c>
      <c r="L2562" s="1">
        <v>6592.26</v>
      </c>
      <c r="M2562" s="1">
        <v>3</v>
      </c>
      <c r="N2562" s="1">
        <v>1</v>
      </c>
      <c r="O2562" s="1" t="s">
        <v>3</v>
      </c>
      <c r="P2562" s="1" t="str">
        <f>IF(Table1[[#This Row],[Churn]]="Yes","Lost Customer","Active Customer")</f>
        <v>Active Customer</v>
      </c>
      <c r="Q2562" s="3">
        <f>IF(Table1[[#This Row],[Tenure]]&lt;=12,"0-1 Year",)</f>
        <v>0</v>
      </c>
      <c r="R2562" s="3" t="str">
        <f>IF(Table1[[#This Row],[MonthlyCharges]]&lt;35,"low",IF(Table1[[#This Row],[MonthlyCharges]]&lt;70,"Medium","High"))</f>
        <v>High</v>
      </c>
    </row>
    <row r="2563" spans="1:18" x14ac:dyDescent="0.35">
      <c r="A2563" s="1" t="s">
        <v>2596</v>
      </c>
      <c r="B2563" s="1" t="s">
        <v>8</v>
      </c>
      <c r="C2563" s="1">
        <v>48</v>
      </c>
      <c r="D2563" s="1" t="s">
        <v>3</v>
      </c>
      <c r="E2563" s="1" t="s">
        <v>4</v>
      </c>
      <c r="F2563" s="1" t="s">
        <v>3</v>
      </c>
      <c r="G2563" s="1">
        <v>15</v>
      </c>
      <c r="H2563" s="1" t="s">
        <v>14</v>
      </c>
      <c r="I2563" s="1" t="s">
        <v>11</v>
      </c>
      <c r="J2563" s="1" t="s">
        <v>34</v>
      </c>
      <c r="K2563" s="1">
        <v>61.6</v>
      </c>
      <c r="L2563" s="1">
        <v>939.91</v>
      </c>
      <c r="M2563" s="1">
        <v>7</v>
      </c>
      <c r="N2563" s="1">
        <v>7</v>
      </c>
      <c r="O2563" s="1" t="s">
        <v>3</v>
      </c>
      <c r="P2563" s="1" t="str">
        <f>IF(Table1[[#This Row],[Churn]]="Yes","Lost Customer","Active Customer")</f>
        <v>Active Customer</v>
      </c>
      <c r="Q2563" s="3">
        <f>IF(Table1[[#This Row],[Tenure]]&lt;=12,"0-1 Year",)</f>
        <v>0</v>
      </c>
      <c r="R2563" s="3" t="str">
        <f>IF(Table1[[#This Row],[MonthlyCharges]]&lt;35,"low",IF(Table1[[#This Row],[MonthlyCharges]]&lt;70,"Medium","High"))</f>
        <v>Medium</v>
      </c>
    </row>
    <row r="2564" spans="1:18" x14ac:dyDescent="0.35">
      <c r="A2564" s="1" t="s">
        <v>2597</v>
      </c>
      <c r="B2564" s="1" t="s">
        <v>8</v>
      </c>
      <c r="C2564" s="1">
        <v>74</v>
      </c>
      <c r="D2564" s="1" t="s">
        <v>4</v>
      </c>
      <c r="E2564" s="1" t="s">
        <v>3</v>
      </c>
      <c r="F2564" s="1" t="s">
        <v>3</v>
      </c>
      <c r="G2564" s="1">
        <v>22</v>
      </c>
      <c r="H2564" s="1" t="s">
        <v>14</v>
      </c>
      <c r="I2564" s="1" t="s">
        <v>11</v>
      </c>
      <c r="J2564" s="1" t="s">
        <v>40</v>
      </c>
      <c r="K2564" s="1">
        <v>45.74</v>
      </c>
      <c r="L2564" s="1">
        <v>1016.99</v>
      </c>
      <c r="M2564" s="1">
        <v>1</v>
      </c>
      <c r="N2564" s="1">
        <v>3</v>
      </c>
      <c r="O2564" s="1" t="s">
        <v>3</v>
      </c>
      <c r="P2564" s="1" t="str">
        <f>IF(Table1[[#This Row],[Churn]]="Yes","Lost Customer","Active Customer")</f>
        <v>Active Customer</v>
      </c>
      <c r="Q2564" s="3">
        <f>IF(Table1[[#This Row],[Tenure]]&lt;=12,"0-1 Year",)</f>
        <v>0</v>
      </c>
      <c r="R2564" s="3" t="str">
        <f>IF(Table1[[#This Row],[MonthlyCharges]]&lt;35,"low",IF(Table1[[#This Row],[MonthlyCharges]]&lt;70,"Medium","High"))</f>
        <v>Medium</v>
      </c>
    </row>
    <row r="2565" spans="1:18" x14ac:dyDescent="0.35">
      <c r="A2565" s="1" t="s">
        <v>2598</v>
      </c>
      <c r="B2565" s="1" t="s">
        <v>7</v>
      </c>
      <c r="C2565" s="1">
        <v>32</v>
      </c>
      <c r="D2565" s="1" t="s">
        <v>3</v>
      </c>
      <c r="E2565" s="1" t="s">
        <v>4</v>
      </c>
      <c r="F2565" s="1" t="s">
        <v>3</v>
      </c>
      <c r="G2565" s="1">
        <v>28</v>
      </c>
      <c r="H2565" s="1" t="s">
        <v>14</v>
      </c>
      <c r="I2565" s="1" t="s">
        <v>12</v>
      </c>
      <c r="J2565" s="1" t="s">
        <v>32</v>
      </c>
      <c r="K2565" s="1">
        <v>0</v>
      </c>
      <c r="L2565" s="1">
        <v>16.739999999999998</v>
      </c>
      <c r="M2565" s="1">
        <v>5</v>
      </c>
      <c r="N2565" s="1">
        <v>4</v>
      </c>
      <c r="O2565" s="1" t="s">
        <v>3</v>
      </c>
      <c r="P2565" s="1" t="str">
        <f>IF(Table1[[#This Row],[Churn]]="Yes","Lost Customer","Active Customer")</f>
        <v>Active Customer</v>
      </c>
      <c r="Q2565" s="3">
        <f>IF(Table1[[#This Row],[Tenure]]&lt;=12,"0-1 Year",)</f>
        <v>0</v>
      </c>
      <c r="R2565" s="3" t="str">
        <f>IF(Table1[[#This Row],[MonthlyCharges]]&lt;35,"low",IF(Table1[[#This Row],[MonthlyCharges]]&lt;70,"Medium","High"))</f>
        <v>low</v>
      </c>
    </row>
    <row r="2566" spans="1:18" x14ac:dyDescent="0.35">
      <c r="A2566" s="1" t="s">
        <v>2599</v>
      </c>
      <c r="B2566" s="1" t="s">
        <v>8</v>
      </c>
      <c r="C2566" s="1">
        <v>62</v>
      </c>
      <c r="D2566" s="1" t="s">
        <v>3</v>
      </c>
      <c r="E2566" s="1" t="s">
        <v>3</v>
      </c>
      <c r="F2566" s="1" t="s">
        <v>4</v>
      </c>
      <c r="G2566" s="1">
        <v>32</v>
      </c>
      <c r="H2566" s="1" t="s">
        <v>14</v>
      </c>
      <c r="I2566" s="1" t="s">
        <v>10</v>
      </c>
      <c r="J2566" s="1" t="s">
        <v>32</v>
      </c>
      <c r="K2566" s="1">
        <v>100.31</v>
      </c>
      <c r="L2566" s="1">
        <v>3202.01</v>
      </c>
      <c r="M2566" s="1">
        <v>4</v>
      </c>
      <c r="N2566" s="1">
        <v>10</v>
      </c>
      <c r="O2566" s="1" t="s">
        <v>3</v>
      </c>
      <c r="P2566" s="1" t="str">
        <f>IF(Table1[[#This Row],[Churn]]="Yes","Lost Customer","Active Customer")</f>
        <v>Active Customer</v>
      </c>
      <c r="Q2566" s="3">
        <f>IF(Table1[[#This Row],[Tenure]]&lt;=12,"0-1 Year",)</f>
        <v>0</v>
      </c>
      <c r="R2566" s="3" t="str">
        <f>IF(Table1[[#This Row],[MonthlyCharges]]&lt;35,"low",IF(Table1[[#This Row],[MonthlyCharges]]&lt;70,"Medium","High"))</f>
        <v>High</v>
      </c>
    </row>
    <row r="2567" spans="1:18" x14ac:dyDescent="0.35">
      <c r="A2567" s="1" t="s">
        <v>2600</v>
      </c>
      <c r="B2567" s="1" t="s">
        <v>8</v>
      </c>
      <c r="C2567" s="1">
        <v>55</v>
      </c>
      <c r="D2567" s="1" t="s">
        <v>3</v>
      </c>
      <c r="E2567" s="1" t="s">
        <v>4</v>
      </c>
      <c r="F2567" s="1" t="s">
        <v>3</v>
      </c>
      <c r="G2567" s="1">
        <v>2</v>
      </c>
      <c r="H2567" s="1" t="s">
        <v>14</v>
      </c>
      <c r="I2567" s="1" t="s">
        <v>11</v>
      </c>
      <c r="J2567" s="1" t="s">
        <v>34</v>
      </c>
      <c r="K2567" s="1">
        <v>77.209999999999994</v>
      </c>
      <c r="L2567" s="1">
        <v>157.75</v>
      </c>
      <c r="M2567" s="1">
        <v>8</v>
      </c>
      <c r="N2567" s="1">
        <v>10</v>
      </c>
      <c r="O2567" s="1" t="s">
        <v>3</v>
      </c>
      <c r="P2567" s="1" t="str">
        <f>IF(Table1[[#This Row],[Churn]]="Yes","Lost Customer","Active Customer")</f>
        <v>Active Customer</v>
      </c>
      <c r="Q2567" s="3" t="str">
        <f>IF(Table1[[#This Row],[Tenure]]&lt;=12,"0-1 Year",)</f>
        <v>0-1 Year</v>
      </c>
      <c r="R2567" s="3" t="str">
        <f>IF(Table1[[#This Row],[MonthlyCharges]]&lt;35,"low",IF(Table1[[#This Row],[MonthlyCharges]]&lt;70,"Medium","High"))</f>
        <v>High</v>
      </c>
    </row>
    <row r="2568" spans="1:18" x14ac:dyDescent="0.35">
      <c r="A2568" s="1" t="s">
        <v>2601</v>
      </c>
      <c r="B2568" s="1" t="s">
        <v>8</v>
      </c>
      <c r="C2568" s="1">
        <v>49</v>
      </c>
      <c r="D2568" s="1" t="s">
        <v>3</v>
      </c>
      <c r="E2568" s="1" t="s">
        <v>4</v>
      </c>
      <c r="F2568" s="1" t="s">
        <v>4</v>
      </c>
      <c r="G2568" s="1">
        <v>41</v>
      </c>
      <c r="H2568" s="1" t="s">
        <v>16</v>
      </c>
      <c r="I2568" s="1" t="s">
        <v>10</v>
      </c>
      <c r="J2568" s="1" t="s">
        <v>40</v>
      </c>
      <c r="K2568" s="1">
        <v>89.65</v>
      </c>
      <c r="L2568" s="1">
        <v>3685.35</v>
      </c>
      <c r="M2568" s="1">
        <v>5</v>
      </c>
      <c r="N2568" s="1">
        <v>9</v>
      </c>
      <c r="O2568" s="1" t="s">
        <v>3</v>
      </c>
      <c r="P2568" s="1" t="str">
        <f>IF(Table1[[#This Row],[Churn]]="Yes","Lost Customer","Active Customer")</f>
        <v>Active Customer</v>
      </c>
      <c r="Q2568" s="3">
        <f>IF(Table1[[#This Row],[Tenure]]&lt;=12,"0-1 Year",)</f>
        <v>0</v>
      </c>
      <c r="R2568" s="3" t="str">
        <f>IF(Table1[[#This Row],[MonthlyCharges]]&lt;35,"low",IF(Table1[[#This Row],[MonthlyCharges]]&lt;70,"Medium","High"))</f>
        <v>High</v>
      </c>
    </row>
    <row r="2569" spans="1:18" x14ac:dyDescent="0.35">
      <c r="A2569" s="1" t="s">
        <v>2602</v>
      </c>
      <c r="B2569" s="1" t="s">
        <v>8</v>
      </c>
      <c r="C2569" s="1">
        <v>36</v>
      </c>
      <c r="D2569" s="1" t="s">
        <v>3</v>
      </c>
      <c r="E2569" s="1" t="s">
        <v>4</v>
      </c>
      <c r="F2569" s="1" t="s">
        <v>3</v>
      </c>
      <c r="G2569" s="1">
        <v>46</v>
      </c>
      <c r="H2569" s="1" t="s">
        <v>15</v>
      </c>
      <c r="I2569" s="1" t="s">
        <v>11</v>
      </c>
      <c r="J2569" s="1" t="s">
        <v>40</v>
      </c>
      <c r="K2569" s="1">
        <v>87.84</v>
      </c>
      <c r="L2569" s="1">
        <v>4039.74</v>
      </c>
      <c r="M2569" s="1">
        <v>5</v>
      </c>
      <c r="N2569" s="1">
        <v>8</v>
      </c>
      <c r="O2569" s="1" t="s">
        <v>3</v>
      </c>
      <c r="P2569" s="1" t="str">
        <f>IF(Table1[[#This Row],[Churn]]="Yes","Lost Customer","Active Customer")</f>
        <v>Active Customer</v>
      </c>
      <c r="Q2569" s="3">
        <f>IF(Table1[[#This Row],[Tenure]]&lt;=12,"0-1 Year",)</f>
        <v>0</v>
      </c>
      <c r="R2569" s="3" t="str">
        <f>IF(Table1[[#This Row],[MonthlyCharges]]&lt;35,"low",IF(Table1[[#This Row],[MonthlyCharges]]&lt;70,"Medium","High"))</f>
        <v>High</v>
      </c>
    </row>
    <row r="2570" spans="1:18" x14ac:dyDescent="0.35">
      <c r="A2570" s="1" t="s">
        <v>2603</v>
      </c>
      <c r="B2570" s="1" t="s">
        <v>7</v>
      </c>
      <c r="C2570" s="1">
        <v>59</v>
      </c>
      <c r="D2570" s="1" t="s">
        <v>3</v>
      </c>
      <c r="E2570" s="1" t="s">
        <v>3</v>
      </c>
      <c r="F2570" s="1" t="s">
        <v>3</v>
      </c>
      <c r="G2570" s="1">
        <v>38</v>
      </c>
      <c r="H2570" s="1" t="s">
        <v>16</v>
      </c>
      <c r="I2570" s="1" t="s">
        <v>10</v>
      </c>
      <c r="J2570" s="1" t="s">
        <v>44</v>
      </c>
      <c r="K2570" s="1">
        <v>52.28</v>
      </c>
      <c r="L2570" s="1">
        <v>1979.98</v>
      </c>
      <c r="M2570" s="1">
        <v>2</v>
      </c>
      <c r="N2570" s="1">
        <v>6</v>
      </c>
      <c r="O2570" s="1" t="s">
        <v>3</v>
      </c>
      <c r="P2570" s="1" t="str">
        <f>IF(Table1[[#This Row],[Churn]]="Yes","Lost Customer","Active Customer")</f>
        <v>Active Customer</v>
      </c>
      <c r="Q2570" s="3">
        <f>IF(Table1[[#This Row],[Tenure]]&lt;=12,"0-1 Year",)</f>
        <v>0</v>
      </c>
      <c r="R2570" s="3" t="str">
        <f>IF(Table1[[#This Row],[MonthlyCharges]]&lt;35,"low",IF(Table1[[#This Row],[MonthlyCharges]]&lt;70,"Medium","High"))</f>
        <v>Medium</v>
      </c>
    </row>
    <row r="2571" spans="1:18" x14ac:dyDescent="0.35">
      <c r="A2571" s="1" t="s">
        <v>2604</v>
      </c>
      <c r="B2571" s="1" t="s">
        <v>7</v>
      </c>
      <c r="C2571" s="1">
        <v>74</v>
      </c>
      <c r="D2571" s="1" t="s">
        <v>4</v>
      </c>
      <c r="E2571" s="1" t="s">
        <v>4</v>
      </c>
      <c r="F2571" s="1" t="s">
        <v>4</v>
      </c>
      <c r="G2571" s="1">
        <v>31</v>
      </c>
      <c r="H2571" s="1" t="s">
        <v>15</v>
      </c>
      <c r="I2571" s="1" t="s">
        <v>10</v>
      </c>
      <c r="J2571" s="1" t="s">
        <v>32</v>
      </c>
      <c r="K2571" s="1">
        <v>51.44</v>
      </c>
      <c r="L2571" s="1">
        <v>1605.07</v>
      </c>
      <c r="M2571" s="1">
        <v>7</v>
      </c>
      <c r="N2571" s="1">
        <v>1</v>
      </c>
      <c r="O2571" s="1" t="s">
        <v>4</v>
      </c>
      <c r="P2571" s="1" t="str">
        <f>IF(Table1[[#This Row],[Churn]]="Yes","Lost Customer","Active Customer")</f>
        <v>Lost Customer</v>
      </c>
      <c r="Q2571" s="3">
        <f>IF(Table1[[#This Row],[Tenure]]&lt;=12,"0-1 Year",)</f>
        <v>0</v>
      </c>
      <c r="R2571" s="3" t="str">
        <f>IF(Table1[[#This Row],[MonthlyCharges]]&lt;35,"low",IF(Table1[[#This Row],[MonthlyCharges]]&lt;70,"Medium","High"))</f>
        <v>Medium</v>
      </c>
    </row>
    <row r="2572" spans="1:18" x14ac:dyDescent="0.35">
      <c r="A2572" s="1" t="s">
        <v>2605</v>
      </c>
      <c r="B2572" s="1" t="s">
        <v>8</v>
      </c>
      <c r="C2572" s="1">
        <v>71</v>
      </c>
      <c r="D2572" s="1" t="s">
        <v>4</v>
      </c>
      <c r="E2572" s="1" t="s">
        <v>3</v>
      </c>
      <c r="F2572" s="1" t="s">
        <v>3</v>
      </c>
      <c r="G2572" s="1">
        <v>52</v>
      </c>
      <c r="H2572" s="1" t="s">
        <v>14</v>
      </c>
      <c r="I2572" s="1" t="s">
        <v>11</v>
      </c>
      <c r="J2572" s="1" t="s">
        <v>32</v>
      </c>
      <c r="K2572" s="1">
        <v>91.88</v>
      </c>
      <c r="L2572" s="1">
        <v>4787.2</v>
      </c>
      <c r="M2572" s="1">
        <v>3</v>
      </c>
      <c r="N2572" s="1">
        <v>7</v>
      </c>
      <c r="O2572" s="1" t="s">
        <v>3</v>
      </c>
      <c r="P2572" s="1" t="str">
        <f>IF(Table1[[#This Row],[Churn]]="Yes","Lost Customer","Active Customer")</f>
        <v>Active Customer</v>
      </c>
      <c r="Q2572" s="3">
        <f>IF(Table1[[#This Row],[Tenure]]&lt;=12,"0-1 Year",)</f>
        <v>0</v>
      </c>
      <c r="R2572" s="3" t="str">
        <f>IF(Table1[[#This Row],[MonthlyCharges]]&lt;35,"low",IF(Table1[[#This Row],[MonthlyCharges]]&lt;70,"Medium","High"))</f>
        <v>High</v>
      </c>
    </row>
    <row r="2573" spans="1:18" x14ac:dyDescent="0.35">
      <c r="A2573" s="1" t="s">
        <v>2606</v>
      </c>
      <c r="B2573" s="1" t="s">
        <v>7</v>
      </c>
      <c r="C2573" s="1">
        <v>67</v>
      </c>
      <c r="D2573" s="1" t="s">
        <v>3</v>
      </c>
      <c r="E2573" s="1" t="s">
        <v>4</v>
      </c>
      <c r="F2573" s="1" t="s">
        <v>4</v>
      </c>
      <c r="G2573" s="1">
        <v>3</v>
      </c>
      <c r="H2573" s="1" t="s">
        <v>14</v>
      </c>
      <c r="I2573" s="1" t="s">
        <v>10</v>
      </c>
      <c r="J2573" s="1" t="s">
        <v>40</v>
      </c>
      <c r="K2573" s="1">
        <v>77.37</v>
      </c>
      <c r="L2573" s="1">
        <v>223.24</v>
      </c>
      <c r="M2573" s="1">
        <v>4</v>
      </c>
      <c r="N2573" s="1">
        <v>3</v>
      </c>
      <c r="O2573" s="1" t="s">
        <v>4</v>
      </c>
      <c r="P2573" s="1" t="str">
        <f>IF(Table1[[#This Row],[Churn]]="Yes","Lost Customer","Active Customer")</f>
        <v>Lost Customer</v>
      </c>
      <c r="Q2573" s="3" t="str">
        <f>IF(Table1[[#This Row],[Tenure]]&lt;=12,"0-1 Year",)</f>
        <v>0-1 Year</v>
      </c>
      <c r="R2573" s="3" t="str">
        <f>IF(Table1[[#This Row],[MonthlyCharges]]&lt;35,"low",IF(Table1[[#This Row],[MonthlyCharges]]&lt;70,"Medium","High"))</f>
        <v>High</v>
      </c>
    </row>
    <row r="2574" spans="1:18" x14ac:dyDescent="0.35">
      <c r="A2574" s="1" t="s">
        <v>2607</v>
      </c>
      <c r="B2574" s="1" t="s">
        <v>8</v>
      </c>
      <c r="C2574" s="1">
        <v>50</v>
      </c>
      <c r="D2574" s="1" t="s">
        <v>3</v>
      </c>
      <c r="E2574" s="1" t="s">
        <v>4</v>
      </c>
      <c r="F2574" s="1" t="s">
        <v>4</v>
      </c>
      <c r="G2574" s="1">
        <v>69</v>
      </c>
      <c r="H2574" s="1" t="s">
        <v>14</v>
      </c>
      <c r="I2574" s="1" t="s">
        <v>10</v>
      </c>
      <c r="J2574" s="1" t="s">
        <v>44</v>
      </c>
      <c r="K2574" s="1">
        <v>51.34</v>
      </c>
      <c r="L2574" s="1">
        <v>3538.29</v>
      </c>
      <c r="M2574" s="1">
        <v>5</v>
      </c>
      <c r="N2574" s="1">
        <v>8</v>
      </c>
      <c r="O2574" s="1" t="s">
        <v>3</v>
      </c>
      <c r="P2574" s="1" t="str">
        <f>IF(Table1[[#This Row],[Churn]]="Yes","Lost Customer","Active Customer")</f>
        <v>Active Customer</v>
      </c>
      <c r="Q2574" s="3">
        <f>IF(Table1[[#This Row],[Tenure]]&lt;=12,"0-1 Year",)</f>
        <v>0</v>
      </c>
      <c r="R2574" s="3" t="str">
        <f>IF(Table1[[#This Row],[MonthlyCharges]]&lt;35,"low",IF(Table1[[#This Row],[MonthlyCharges]]&lt;70,"Medium","High"))</f>
        <v>Medium</v>
      </c>
    </row>
    <row r="2575" spans="1:18" x14ac:dyDescent="0.35">
      <c r="A2575" s="1" t="s">
        <v>2608</v>
      </c>
      <c r="B2575" s="1" t="s">
        <v>7</v>
      </c>
      <c r="C2575" s="1">
        <v>41</v>
      </c>
      <c r="D2575" s="1" t="s">
        <v>3</v>
      </c>
      <c r="E2575" s="1" t="s">
        <v>3</v>
      </c>
      <c r="F2575" s="1" t="s">
        <v>4</v>
      </c>
      <c r="G2575" s="1">
        <v>71</v>
      </c>
      <c r="H2575" s="1" t="s">
        <v>14</v>
      </c>
      <c r="I2575" s="1" t="s">
        <v>11</v>
      </c>
      <c r="J2575" s="1" t="s">
        <v>32</v>
      </c>
      <c r="K2575" s="1">
        <v>99.4</v>
      </c>
      <c r="L2575" s="1">
        <v>7048.33</v>
      </c>
      <c r="M2575" s="1">
        <v>4</v>
      </c>
      <c r="N2575" s="1">
        <v>4</v>
      </c>
      <c r="O2575" s="1" t="s">
        <v>3</v>
      </c>
      <c r="P2575" s="1" t="str">
        <f>IF(Table1[[#This Row],[Churn]]="Yes","Lost Customer","Active Customer")</f>
        <v>Active Customer</v>
      </c>
      <c r="Q2575" s="3">
        <f>IF(Table1[[#This Row],[Tenure]]&lt;=12,"0-1 Year",)</f>
        <v>0</v>
      </c>
      <c r="R2575" s="3" t="str">
        <f>IF(Table1[[#This Row],[MonthlyCharges]]&lt;35,"low",IF(Table1[[#This Row],[MonthlyCharges]]&lt;70,"Medium","High"))</f>
        <v>High</v>
      </c>
    </row>
    <row r="2576" spans="1:18" x14ac:dyDescent="0.35">
      <c r="A2576" s="1" t="s">
        <v>2609</v>
      </c>
      <c r="B2576" s="1" t="s">
        <v>8</v>
      </c>
      <c r="C2576" s="1">
        <v>53</v>
      </c>
      <c r="D2576" s="1" t="s">
        <v>3</v>
      </c>
      <c r="E2576" s="1" t="s">
        <v>3</v>
      </c>
      <c r="F2576" s="1" t="s">
        <v>4</v>
      </c>
      <c r="G2576" s="1">
        <v>49</v>
      </c>
      <c r="H2576" s="1" t="s">
        <v>14</v>
      </c>
      <c r="I2576" s="1" t="s">
        <v>12</v>
      </c>
      <c r="J2576" s="1" t="s">
        <v>32</v>
      </c>
      <c r="K2576" s="1">
        <v>0</v>
      </c>
      <c r="L2576" s="1">
        <v>-18.78</v>
      </c>
      <c r="M2576" s="1">
        <v>1</v>
      </c>
      <c r="N2576" s="1">
        <v>5</v>
      </c>
      <c r="O2576" s="1" t="s">
        <v>3</v>
      </c>
      <c r="P2576" s="1" t="str">
        <f>IF(Table1[[#This Row],[Churn]]="Yes","Lost Customer","Active Customer")</f>
        <v>Active Customer</v>
      </c>
      <c r="Q2576" s="3">
        <f>IF(Table1[[#This Row],[Tenure]]&lt;=12,"0-1 Year",)</f>
        <v>0</v>
      </c>
      <c r="R2576" s="3" t="str">
        <f>IF(Table1[[#This Row],[MonthlyCharges]]&lt;35,"low",IF(Table1[[#This Row],[MonthlyCharges]]&lt;70,"Medium","High"))</f>
        <v>low</v>
      </c>
    </row>
    <row r="2577" spans="1:18" x14ac:dyDescent="0.35">
      <c r="A2577" s="1" t="s">
        <v>2610</v>
      </c>
      <c r="B2577" s="1" t="s">
        <v>8</v>
      </c>
      <c r="C2577" s="1">
        <v>39</v>
      </c>
      <c r="D2577" s="1" t="s">
        <v>3</v>
      </c>
      <c r="E2577" s="1" t="s">
        <v>4</v>
      </c>
      <c r="F2577" s="1" t="s">
        <v>4</v>
      </c>
      <c r="G2577" s="1">
        <v>45</v>
      </c>
      <c r="H2577" s="1" t="s">
        <v>16</v>
      </c>
      <c r="I2577" s="1" t="s">
        <v>12</v>
      </c>
      <c r="J2577" s="1" t="s">
        <v>32</v>
      </c>
      <c r="K2577" s="1">
        <v>0</v>
      </c>
      <c r="L2577" s="1">
        <v>-18.34</v>
      </c>
      <c r="M2577" s="1">
        <v>1</v>
      </c>
      <c r="N2577" s="1">
        <v>10</v>
      </c>
      <c r="O2577" s="1" t="s">
        <v>3</v>
      </c>
      <c r="P2577" s="1" t="str">
        <f>IF(Table1[[#This Row],[Churn]]="Yes","Lost Customer","Active Customer")</f>
        <v>Active Customer</v>
      </c>
      <c r="Q2577" s="3">
        <f>IF(Table1[[#This Row],[Tenure]]&lt;=12,"0-1 Year",)</f>
        <v>0</v>
      </c>
      <c r="R2577" s="3" t="str">
        <f>IF(Table1[[#This Row],[MonthlyCharges]]&lt;35,"low",IF(Table1[[#This Row],[MonthlyCharges]]&lt;70,"Medium","High"))</f>
        <v>low</v>
      </c>
    </row>
    <row r="2578" spans="1:18" x14ac:dyDescent="0.35">
      <c r="A2578" s="1" t="s">
        <v>2611</v>
      </c>
      <c r="B2578" s="1" t="s">
        <v>7</v>
      </c>
      <c r="C2578" s="1">
        <v>45</v>
      </c>
      <c r="D2578" s="1" t="s">
        <v>3</v>
      </c>
      <c r="E2578" s="1" t="s">
        <v>4</v>
      </c>
      <c r="F2578" s="1" t="s">
        <v>4</v>
      </c>
      <c r="G2578" s="1">
        <v>21</v>
      </c>
      <c r="H2578" s="1" t="s">
        <v>16</v>
      </c>
      <c r="I2578" s="1" t="s">
        <v>10</v>
      </c>
      <c r="J2578" s="1" t="s">
        <v>32</v>
      </c>
      <c r="K2578" s="1">
        <v>47.84</v>
      </c>
      <c r="L2578" s="1">
        <v>1004.01</v>
      </c>
      <c r="M2578" s="1">
        <v>3</v>
      </c>
      <c r="N2578" s="1">
        <v>10</v>
      </c>
      <c r="O2578" s="1" t="s">
        <v>3</v>
      </c>
      <c r="P2578" s="1" t="str">
        <f>IF(Table1[[#This Row],[Churn]]="Yes","Lost Customer","Active Customer")</f>
        <v>Active Customer</v>
      </c>
      <c r="Q2578" s="3">
        <f>IF(Table1[[#This Row],[Tenure]]&lt;=12,"0-1 Year",)</f>
        <v>0</v>
      </c>
      <c r="R2578" s="3" t="str">
        <f>IF(Table1[[#This Row],[MonthlyCharges]]&lt;35,"low",IF(Table1[[#This Row],[MonthlyCharges]]&lt;70,"Medium","High"))</f>
        <v>Medium</v>
      </c>
    </row>
    <row r="2579" spans="1:18" x14ac:dyDescent="0.35">
      <c r="A2579" s="1" t="s">
        <v>2612</v>
      </c>
      <c r="B2579" s="1" t="s">
        <v>7</v>
      </c>
      <c r="C2579" s="1">
        <v>58</v>
      </c>
      <c r="D2579" s="1" t="s">
        <v>3</v>
      </c>
      <c r="E2579" s="1" t="s">
        <v>4</v>
      </c>
      <c r="F2579" s="1" t="s">
        <v>3</v>
      </c>
      <c r="G2579" s="1">
        <v>48</v>
      </c>
      <c r="H2579" s="1" t="s">
        <v>14</v>
      </c>
      <c r="I2579" s="1" t="s">
        <v>11</v>
      </c>
      <c r="J2579" s="1" t="s">
        <v>40</v>
      </c>
      <c r="K2579" s="1">
        <v>23.73</v>
      </c>
      <c r="L2579" s="1">
        <v>1136.8900000000001</v>
      </c>
      <c r="M2579" s="1">
        <v>0</v>
      </c>
      <c r="N2579" s="1">
        <v>10</v>
      </c>
      <c r="O2579" s="1" t="s">
        <v>3</v>
      </c>
      <c r="P2579" s="1" t="str">
        <f>IF(Table1[[#This Row],[Churn]]="Yes","Lost Customer","Active Customer")</f>
        <v>Active Customer</v>
      </c>
      <c r="Q2579" s="3">
        <f>IF(Table1[[#This Row],[Tenure]]&lt;=12,"0-1 Year",)</f>
        <v>0</v>
      </c>
      <c r="R2579" s="3" t="str">
        <f>IF(Table1[[#This Row],[MonthlyCharges]]&lt;35,"low",IF(Table1[[#This Row],[MonthlyCharges]]&lt;70,"Medium","High"))</f>
        <v>low</v>
      </c>
    </row>
    <row r="2580" spans="1:18" x14ac:dyDescent="0.35">
      <c r="A2580" s="1" t="s">
        <v>2613</v>
      </c>
      <c r="B2580" s="1" t="s">
        <v>7</v>
      </c>
      <c r="C2580" s="1">
        <v>65</v>
      </c>
      <c r="D2580" s="1" t="s">
        <v>3</v>
      </c>
      <c r="E2580" s="1" t="s">
        <v>4</v>
      </c>
      <c r="F2580" s="1" t="s">
        <v>4</v>
      </c>
      <c r="G2580" s="1">
        <v>59</v>
      </c>
      <c r="H2580" s="1" t="s">
        <v>14</v>
      </c>
      <c r="I2580" s="1" t="s">
        <v>11</v>
      </c>
      <c r="J2580" s="1" t="s">
        <v>34</v>
      </c>
      <c r="K2580" s="1">
        <v>118.46</v>
      </c>
      <c r="L2580" s="1">
        <v>6994.07</v>
      </c>
      <c r="M2580" s="1">
        <v>8</v>
      </c>
      <c r="N2580" s="1">
        <v>9</v>
      </c>
      <c r="O2580" s="1" t="s">
        <v>3</v>
      </c>
      <c r="P2580" s="1" t="str">
        <f>IF(Table1[[#This Row],[Churn]]="Yes","Lost Customer","Active Customer")</f>
        <v>Active Customer</v>
      </c>
      <c r="Q2580" s="3">
        <f>IF(Table1[[#This Row],[Tenure]]&lt;=12,"0-1 Year",)</f>
        <v>0</v>
      </c>
      <c r="R2580" s="3" t="str">
        <f>IF(Table1[[#This Row],[MonthlyCharges]]&lt;35,"low",IF(Table1[[#This Row],[MonthlyCharges]]&lt;70,"Medium","High"))</f>
        <v>High</v>
      </c>
    </row>
    <row r="2581" spans="1:18" x14ac:dyDescent="0.35">
      <c r="A2581" s="1" t="s">
        <v>2614</v>
      </c>
      <c r="B2581" s="1" t="s">
        <v>7</v>
      </c>
      <c r="C2581" s="1">
        <v>74</v>
      </c>
      <c r="D2581" s="1" t="s">
        <v>4</v>
      </c>
      <c r="E2581" s="1" t="s">
        <v>3</v>
      </c>
      <c r="F2581" s="1" t="s">
        <v>4</v>
      </c>
      <c r="G2581" s="1">
        <v>56</v>
      </c>
      <c r="H2581" s="1" t="s">
        <v>16</v>
      </c>
      <c r="I2581" s="1" t="s">
        <v>11</v>
      </c>
      <c r="J2581" s="1" t="s">
        <v>32</v>
      </c>
      <c r="K2581" s="1">
        <v>28.98</v>
      </c>
      <c r="L2581" s="1">
        <v>1635.35</v>
      </c>
      <c r="M2581" s="1">
        <v>5</v>
      </c>
      <c r="N2581" s="1">
        <v>3</v>
      </c>
      <c r="O2581" s="1" t="s">
        <v>3</v>
      </c>
      <c r="P2581" s="1" t="str">
        <f>IF(Table1[[#This Row],[Churn]]="Yes","Lost Customer","Active Customer")</f>
        <v>Active Customer</v>
      </c>
      <c r="Q2581" s="3">
        <f>IF(Table1[[#This Row],[Tenure]]&lt;=12,"0-1 Year",)</f>
        <v>0</v>
      </c>
      <c r="R2581" s="3" t="str">
        <f>IF(Table1[[#This Row],[MonthlyCharges]]&lt;35,"low",IF(Table1[[#This Row],[MonthlyCharges]]&lt;70,"Medium","High"))</f>
        <v>low</v>
      </c>
    </row>
    <row r="2582" spans="1:18" x14ac:dyDescent="0.35">
      <c r="A2582" s="1" t="s">
        <v>2615</v>
      </c>
      <c r="B2582" s="1" t="s">
        <v>8</v>
      </c>
      <c r="C2582" s="1">
        <v>37</v>
      </c>
      <c r="D2582" s="1" t="s">
        <v>3</v>
      </c>
      <c r="E2582" s="1" t="s">
        <v>4</v>
      </c>
      <c r="F2582" s="1" t="s">
        <v>3</v>
      </c>
      <c r="G2582" s="1">
        <v>59</v>
      </c>
      <c r="H2582" s="1" t="s">
        <v>14</v>
      </c>
      <c r="I2582" s="1" t="s">
        <v>11</v>
      </c>
      <c r="J2582" s="1" t="s">
        <v>32</v>
      </c>
      <c r="K2582" s="1">
        <v>50.49</v>
      </c>
      <c r="L2582" s="1">
        <v>2978.7</v>
      </c>
      <c r="M2582" s="1">
        <v>1</v>
      </c>
      <c r="N2582" s="1">
        <v>3</v>
      </c>
      <c r="O2582" s="1" t="s">
        <v>3</v>
      </c>
      <c r="P2582" s="1" t="str">
        <f>IF(Table1[[#This Row],[Churn]]="Yes","Lost Customer","Active Customer")</f>
        <v>Active Customer</v>
      </c>
      <c r="Q2582" s="3">
        <f>IF(Table1[[#This Row],[Tenure]]&lt;=12,"0-1 Year",)</f>
        <v>0</v>
      </c>
      <c r="R2582" s="3" t="str">
        <f>IF(Table1[[#This Row],[MonthlyCharges]]&lt;35,"low",IF(Table1[[#This Row],[MonthlyCharges]]&lt;70,"Medium","High"))</f>
        <v>Medium</v>
      </c>
    </row>
    <row r="2583" spans="1:18" x14ac:dyDescent="0.35">
      <c r="A2583" s="1" t="s">
        <v>2616</v>
      </c>
      <c r="B2583" s="1" t="s">
        <v>8</v>
      </c>
      <c r="C2583" s="1">
        <v>65</v>
      </c>
      <c r="D2583" s="1" t="s">
        <v>3</v>
      </c>
      <c r="E2583" s="1" t="s">
        <v>4</v>
      </c>
      <c r="F2583" s="1" t="s">
        <v>4</v>
      </c>
      <c r="G2583" s="1">
        <v>27</v>
      </c>
      <c r="H2583" s="1" t="s">
        <v>16</v>
      </c>
      <c r="I2583" s="1" t="s">
        <v>11</v>
      </c>
      <c r="J2583" s="1" t="s">
        <v>40</v>
      </c>
      <c r="K2583" s="1">
        <v>66.239999999999995</v>
      </c>
      <c r="L2583" s="1">
        <v>1802.3</v>
      </c>
      <c r="M2583" s="1">
        <v>5</v>
      </c>
      <c r="N2583" s="1">
        <v>8</v>
      </c>
      <c r="O2583" s="1" t="s">
        <v>3</v>
      </c>
      <c r="P2583" s="1" t="str">
        <f>IF(Table1[[#This Row],[Churn]]="Yes","Lost Customer","Active Customer")</f>
        <v>Active Customer</v>
      </c>
      <c r="Q2583" s="3">
        <f>IF(Table1[[#This Row],[Tenure]]&lt;=12,"0-1 Year",)</f>
        <v>0</v>
      </c>
      <c r="R2583" s="3" t="str">
        <f>IF(Table1[[#This Row],[MonthlyCharges]]&lt;35,"low",IF(Table1[[#This Row],[MonthlyCharges]]&lt;70,"Medium","High"))</f>
        <v>Medium</v>
      </c>
    </row>
    <row r="2584" spans="1:18" x14ac:dyDescent="0.35">
      <c r="A2584" s="1" t="s">
        <v>2617</v>
      </c>
      <c r="B2584" s="1" t="s">
        <v>7</v>
      </c>
      <c r="C2584" s="1">
        <v>19</v>
      </c>
      <c r="D2584" s="1" t="s">
        <v>3</v>
      </c>
      <c r="E2584" s="1" t="s">
        <v>3</v>
      </c>
      <c r="F2584" s="1" t="s">
        <v>4</v>
      </c>
      <c r="G2584" s="1">
        <v>72</v>
      </c>
      <c r="H2584" s="1" t="s">
        <v>16</v>
      </c>
      <c r="I2584" s="1" t="s">
        <v>10</v>
      </c>
      <c r="J2584" s="1" t="s">
        <v>40</v>
      </c>
      <c r="K2584" s="1">
        <v>67.400000000000006</v>
      </c>
      <c r="L2584" s="1">
        <v>4843.1899999999996</v>
      </c>
      <c r="M2584" s="1">
        <v>2</v>
      </c>
      <c r="N2584" s="1">
        <v>8</v>
      </c>
      <c r="O2584" s="1" t="s">
        <v>3</v>
      </c>
      <c r="P2584" s="1" t="str">
        <f>IF(Table1[[#This Row],[Churn]]="Yes","Lost Customer","Active Customer")</f>
        <v>Active Customer</v>
      </c>
      <c r="Q2584" s="3">
        <f>IF(Table1[[#This Row],[Tenure]]&lt;=12,"0-1 Year",)</f>
        <v>0</v>
      </c>
      <c r="R2584" s="3" t="str">
        <f>IF(Table1[[#This Row],[MonthlyCharges]]&lt;35,"low",IF(Table1[[#This Row],[MonthlyCharges]]&lt;70,"Medium","High"))</f>
        <v>Medium</v>
      </c>
    </row>
    <row r="2585" spans="1:18" x14ac:dyDescent="0.35">
      <c r="A2585" s="1" t="s">
        <v>2618</v>
      </c>
      <c r="B2585" s="1" t="s">
        <v>7</v>
      </c>
      <c r="C2585" s="1">
        <v>70</v>
      </c>
      <c r="D2585" s="1" t="s">
        <v>3</v>
      </c>
      <c r="E2585" s="1" t="s">
        <v>4</v>
      </c>
      <c r="F2585" s="1" t="s">
        <v>4</v>
      </c>
      <c r="G2585" s="1">
        <v>34</v>
      </c>
      <c r="H2585" s="1" t="s">
        <v>14</v>
      </c>
      <c r="I2585" s="1" t="s">
        <v>10</v>
      </c>
      <c r="J2585" s="1" t="s">
        <v>44</v>
      </c>
      <c r="K2585" s="1">
        <v>116.59</v>
      </c>
      <c r="L2585" s="1">
        <v>3956.39</v>
      </c>
      <c r="M2585" s="1">
        <v>4</v>
      </c>
      <c r="N2585" s="1">
        <v>6</v>
      </c>
      <c r="O2585" s="1" t="s">
        <v>3</v>
      </c>
      <c r="P2585" s="1" t="str">
        <f>IF(Table1[[#This Row],[Churn]]="Yes","Lost Customer","Active Customer")</f>
        <v>Active Customer</v>
      </c>
      <c r="Q2585" s="3">
        <f>IF(Table1[[#This Row],[Tenure]]&lt;=12,"0-1 Year",)</f>
        <v>0</v>
      </c>
      <c r="R2585" s="3" t="str">
        <f>IF(Table1[[#This Row],[MonthlyCharges]]&lt;35,"low",IF(Table1[[#This Row],[MonthlyCharges]]&lt;70,"Medium","High"))</f>
        <v>High</v>
      </c>
    </row>
    <row r="2586" spans="1:18" x14ac:dyDescent="0.35">
      <c r="A2586" s="1" t="s">
        <v>2619</v>
      </c>
      <c r="B2586" s="1" t="s">
        <v>8</v>
      </c>
      <c r="C2586" s="1">
        <v>29</v>
      </c>
      <c r="D2586" s="1" t="s">
        <v>3</v>
      </c>
      <c r="E2586" s="1" t="s">
        <v>3</v>
      </c>
      <c r="F2586" s="1" t="s">
        <v>4</v>
      </c>
      <c r="G2586" s="1">
        <v>5</v>
      </c>
      <c r="H2586" s="1" t="s">
        <v>14</v>
      </c>
      <c r="I2586" s="1" t="s">
        <v>12</v>
      </c>
      <c r="J2586" s="1" t="s">
        <v>40</v>
      </c>
      <c r="K2586" s="1">
        <v>0</v>
      </c>
      <c r="L2586" s="1">
        <v>-6.85</v>
      </c>
      <c r="M2586" s="1">
        <v>2</v>
      </c>
      <c r="N2586" s="1">
        <v>8</v>
      </c>
      <c r="O2586" s="1" t="s">
        <v>3</v>
      </c>
      <c r="P2586" s="1" t="str">
        <f>IF(Table1[[#This Row],[Churn]]="Yes","Lost Customer","Active Customer")</f>
        <v>Active Customer</v>
      </c>
      <c r="Q2586" s="3" t="str">
        <f>IF(Table1[[#This Row],[Tenure]]&lt;=12,"0-1 Year",)</f>
        <v>0-1 Year</v>
      </c>
      <c r="R2586" s="3" t="str">
        <f>IF(Table1[[#This Row],[MonthlyCharges]]&lt;35,"low",IF(Table1[[#This Row],[MonthlyCharges]]&lt;70,"Medium","High"))</f>
        <v>low</v>
      </c>
    </row>
    <row r="2587" spans="1:18" x14ac:dyDescent="0.35">
      <c r="A2587" s="1" t="s">
        <v>2620</v>
      </c>
      <c r="B2587" s="1" t="s">
        <v>8</v>
      </c>
      <c r="C2587" s="1">
        <v>58</v>
      </c>
      <c r="D2587" s="1" t="s">
        <v>3</v>
      </c>
      <c r="E2587" s="1" t="s">
        <v>4</v>
      </c>
      <c r="F2587" s="1" t="s">
        <v>4</v>
      </c>
      <c r="G2587" s="1">
        <v>6</v>
      </c>
      <c r="H2587" s="1" t="s">
        <v>14</v>
      </c>
      <c r="I2587" s="1" t="s">
        <v>10</v>
      </c>
      <c r="J2587" s="1" t="s">
        <v>34</v>
      </c>
      <c r="K2587" s="1">
        <v>29.63</v>
      </c>
      <c r="L2587" s="1">
        <v>189.7</v>
      </c>
      <c r="M2587" s="1">
        <v>0</v>
      </c>
      <c r="N2587" s="1">
        <v>1</v>
      </c>
      <c r="O2587" s="1" t="s">
        <v>4</v>
      </c>
      <c r="P2587" s="1" t="str">
        <f>IF(Table1[[#This Row],[Churn]]="Yes","Lost Customer","Active Customer")</f>
        <v>Lost Customer</v>
      </c>
      <c r="Q2587" s="3" t="str">
        <f>IF(Table1[[#This Row],[Tenure]]&lt;=12,"0-1 Year",)</f>
        <v>0-1 Year</v>
      </c>
      <c r="R2587" s="3" t="str">
        <f>IF(Table1[[#This Row],[MonthlyCharges]]&lt;35,"low",IF(Table1[[#This Row],[MonthlyCharges]]&lt;70,"Medium","High"))</f>
        <v>low</v>
      </c>
    </row>
    <row r="2588" spans="1:18" x14ac:dyDescent="0.35">
      <c r="A2588" s="1" t="s">
        <v>2621</v>
      </c>
      <c r="B2588" s="1" t="s">
        <v>7</v>
      </c>
      <c r="C2588" s="1">
        <v>64</v>
      </c>
      <c r="D2588" s="1" t="s">
        <v>4</v>
      </c>
      <c r="E2588" s="1" t="s">
        <v>4</v>
      </c>
      <c r="F2588" s="1" t="s">
        <v>4</v>
      </c>
      <c r="G2588" s="1">
        <v>28</v>
      </c>
      <c r="H2588" s="1" t="s">
        <v>16</v>
      </c>
      <c r="I2588" s="1" t="s">
        <v>10</v>
      </c>
      <c r="J2588" s="1" t="s">
        <v>34</v>
      </c>
      <c r="K2588" s="1">
        <v>87.53</v>
      </c>
      <c r="L2588" s="1">
        <v>2469.39</v>
      </c>
      <c r="M2588" s="1">
        <v>3</v>
      </c>
      <c r="N2588" s="1">
        <v>6</v>
      </c>
      <c r="O2588" s="1" t="s">
        <v>3</v>
      </c>
      <c r="P2588" s="1" t="str">
        <f>IF(Table1[[#This Row],[Churn]]="Yes","Lost Customer","Active Customer")</f>
        <v>Active Customer</v>
      </c>
      <c r="Q2588" s="3">
        <f>IF(Table1[[#This Row],[Tenure]]&lt;=12,"0-1 Year",)</f>
        <v>0</v>
      </c>
      <c r="R2588" s="3" t="str">
        <f>IF(Table1[[#This Row],[MonthlyCharges]]&lt;35,"low",IF(Table1[[#This Row],[MonthlyCharges]]&lt;70,"Medium","High"))</f>
        <v>High</v>
      </c>
    </row>
    <row r="2589" spans="1:18" x14ac:dyDescent="0.35">
      <c r="A2589" s="1" t="s">
        <v>2622</v>
      </c>
      <c r="B2589" s="1" t="s">
        <v>8</v>
      </c>
      <c r="C2589" s="1">
        <v>69</v>
      </c>
      <c r="D2589" s="1" t="s">
        <v>3</v>
      </c>
      <c r="E2589" s="1" t="s">
        <v>4</v>
      </c>
      <c r="F2589" s="1" t="s">
        <v>3</v>
      </c>
      <c r="G2589" s="1">
        <v>42</v>
      </c>
      <c r="H2589" s="1" t="s">
        <v>14</v>
      </c>
      <c r="I2589" s="1" t="s">
        <v>11</v>
      </c>
      <c r="J2589" s="1" t="s">
        <v>34</v>
      </c>
      <c r="K2589" s="1">
        <v>115.22</v>
      </c>
      <c r="L2589" s="1">
        <v>4819.62</v>
      </c>
      <c r="M2589" s="1">
        <v>3</v>
      </c>
      <c r="N2589" s="1">
        <v>8</v>
      </c>
      <c r="O2589" s="1" t="s">
        <v>3</v>
      </c>
      <c r="P2589" s="1" t="str">
        <f>IF(Table1[[#This Row],[Churn]]="Yes","Lost Customer","Active Customer")</f>
        <v>Active Customer</v>
      </c>
      <c r="Q2589" s="3">
        <f>IF(Table1[[#This Row],[Tenure]]&lt;=12,"0-1 Year",)</f>
        <v>0</v>
      </c>
      <c r="R2589" s="3" t="str">
        <f>IF(Table1[[#This Row],[MonthlyCharges]]&lt;35,"low",IF(Table1[[#This Row],[MonthlyCharges]]&lt;70,"Medium","High"))</f>
        <v>High</v>
      </c>
    </row>
    <row r="2590" spans="1:18" x14ac:dyDescent="0.35">
      <c r="A2590" s="1" t="s">
        <v>2623</v>
      </c>
      <c r="B2590" s="1" t="s">
        <v>8</v>
      </c>
      <c r="C2590" s="1">
        <v>63</v>
      </c>
      <c r="D2590" s="1" t="s">
        <v>3</v>
      </c>
      <c r="E2590" s="1" t="s">
        <v>3</v>
      </c>
      <c r="F2590" s="1" t="s">
        <v>3</v>
      </c>
      <c r="G2590" s="1">
        <v>46</v>
      </c>
      <c r="H2590" s="1" t="s">
        <v>14</v>
      </c>
      <c r="I2590" s="1" t="s">
        <v>10</v>
      </c>
      <c r="J2590" s="1" t="s">
        <v>44</v>
      </c>
      <c r="K2590" s="1">
        <v>73.84</v>
      </c>
      <c r="L2590" s="1">
        <v>3391.34</v>
      </c>
      <c r="M2590" s="1">
        <v>5</v>
      </c>
      <c r="N2590" s="1">
        <v>9</v>
      </c>
      <c r="O2590" s="1" t="s">
        <v>3</v>
      </c>
      <c r="P2590" s="1" t="str">
        <f>IF(Table1[[#This Row],[Churn]]="Yes","Lost Customer","Active Customer")</f>
        <v>Active Customer</v>
      </c>
      <c r="Q2590" s="3">
        <f>IF(Table1[[#This Row],[Tenure]]&lt;=12,"0-1 Year",)</f>
        <v>0</v>
      </c>
      <c r="R2590" s="3" t="str">
        <f>IF(Table1[[#This Row],[MonthlyCharges]]&lt;35,"low",IF(Table1[[#This Row],[MonthlyCharges]]&lt;70,"Medium","High"))</f>
        <v>High</v>
      </c>
    </row>
    <row r="2591" spans="1:18" x14ac:dyDescent="0.35">
      <c r="A2591" s="1" t="s">
        <v>2624</v>
      </c>
      <c r="B2591" s="1" t="s">
        <v>8</v>
      </c>
      <c r="C2591" s="1">
        <v>44</v>
      </c>
      <c r="D2591" s="1" t="s">
        <v>3</v>
      </c>
      <c r="E2591" s="1" t="s">
        <v>4</v>
      </c>
      <c r="F2591" s="1" t="s">
        <v>4</v>
      </c>
      <c r="G2591" s="1">
        <v>43</v>
      </c>
      <c r="H2591" s="1" t="s">
        <v>14</v>
      </c>
      <c r="I2591" s="1" t="s">
        <v>11</v>
      </c>
      <c r="J2591" s="1" t="s">
        <v>44</v>
      </c>
      <c r="K2591" s="1">
        <v>37.31</v>
      </c>
      <c r="L2591" s="1">
        <v>1591.06</v>
      </c>
      <c r="M2591" s="1">
        <v>3</v>
      </c>
      <c r="N2591" s="1">
        <v>6</v>
      </c>
      <c r="O2591" s="1" t="s">
        <v>3</v>
      </c>
      <c r="P2591" s="1" t="str">
        <f>IF(Table1[[#This Row],[Churn]]="Yes","Lost Customer","Active Customer")</f>
        <v>Active Customer</v>
      </c>
      <c r="Q2591" s="3">
        <f>IF(Table1[[#This Row],[Tenure]]&lt;=12,"0-1 Year",)</f>
        <v>0</v>
      </c>
      <c r="R2591" s="3" t="str">
        <f>IF(Table1[[#This Row],[MonthlyCharges]]&lt;35,"low",IF(Table1[[#This Row],[MonthlyCharges]]&lt;70,"Medium","High"))</f>
        <v>Medium</v>
      </c>
    </row>
    <row r="2592" spans="1:18" x14ac:dyDescent="0.35">
      <c r="A2592" s="1" t="s">
        <v>2625</v>
      </c>
      <c r="B2592" s="1" t="s">
        <v>8</v>
      </c>
      <c r="C2592" s="1">
        <v>29</v>
      </c>
      <c r="D2592" s="1" t="s">
        <v>3</v>
      </c>
      <c r="E2592" s="1" t="s">
        <v>4</v>
      </c>
      <c r="F2592" s="1" t="s">
        <v>4</v>
      </c>
      <c r="G2592" s="1">
        <v>13</v>
      </c>
      <c r="H2592" s="1" t="s">
        <v>14</v>
      </c>
      <c r="I2592" s="1" t="s">
        <v>12</v>
      </c>
      <c r="J2592" s="1" t="s">
        <v>44</v>
      </c>
      <c r="K2592" s="1">
        <v>0</v>
      </c>
      <c r="L2592" s="1">
        <v>5.08</v>
      </c>
      <c r="M2592" s="1">
        <v>7</v>
      </c>
      <c r="N2592" s="1">
        <v>9</v>
      </c>
      <c r="O2592" s="1" t="s">
        <v>3</v>
      </c>
      <c r="P2592" s="1" t="str">
        <f>IF(Table1[[#This Row],[Churn]]="Yes","Lost Customer","Active Customer")</f>
        <v>Active Customer</v>
      </c>
      <c r="Q2592" s="3">
        <f>IF(Table1[[#This Row],[Tenure]]&lt;=12,"0-1 Year",)</f>
        <v>0</v>
      </c>
      <c r="R2592" s="3" t="str">
        <f>IF(Table1[[#This Row],[MonthlyCharges]]&lt;35,"low",IF(Table1[[#This Row],[MonthlyCharges]]&lt;70,"Medium","High"))</f>
        <v>low</v>
      </c>
    </row>
    <row r="2593" spans="1:18" x14ac:dyDescent="0.35">
      <c r="A2593" s="1" t="s">
        <v>2626</v>
      </c>
      <c r="B2593" s="1" t="s">
        <v>7</v>
      </c>
      <c r="C2593" s="1">
        <v>49</v>
      </c>
      <c r="D2593" s="1" t="s">
        <v>3</v>
      </c>
      <c r="E2593" s="1" t="s">
        <v>3</v>
      </c>
      <c r="F2593" s="1" t="s">
        <v>4</v>
      </c>
      <c r="G2593" s="1">
        <v>36</v>
      </c>
      <c r="H2593" s="1" t="s">
        <v>14</v>
      </c>
      <c r="I2593" s="1" t="s">
        <v>11</v>
      </c>
      <c r="J2593" s="1" t="s">
        <v>40</v>
      </c>
      <c r="K2593" s="1">
        <v>80.819999999999993</v>
      </c>
      <c r="L2593" s="1">
        <v>2891.13</v>
      </c>
      <c r="M2593" s="1">
        <v>0</v>
      </c>
      <c r="N2593" s="1">
        <v>7</v>
      </c>
      <c r="O2593" s="1" t="s">
        <v>3</v>
      </c>
      <c r="P2593" s="1" t="str">
        <f>IF(Table1[[#This Row],[Churn]]="Yes","Lost Customer","Active Customer")</f>
        <v>Active Customer</v>
      </c>
      <c r="Q2593" s="3">
        <f>IF(Table1[[#This Row],[Tenure]]&lt;=12,"0-1 Year",)</f>
        <v>0</v>
      </c>
      <c r="R2593" s="3" t="str">
        <f>IF(Table1[[#This Row],[MonthlyCharges]]&lt;35,"low",IF(Table1[[#This Row],[MonthlyCharges]]&lt;70,"Medium","High"))</f>
        <v>High</v>
      </c>
    </row>
    <row r="2594" spans="1:18" x14ac:dyDescent="0.35">
      <c r="A2594" s="1" t="s">
        <v>2627</v>
      </c>
      <c r="B2594" s="1" t="s">
        <v>8</v>
      </c>
      <c r="C2594" s="1">
        <v>71</v>
      </c>
      <c r="D2594" s="1" t="s">
        <v>4</v>
      </c>
      <c r="E2594" s="1" t="s">
        <v>4</v>
      </c>
      <c r="F2594" s="1" t="s">
        <v>3</v>
      </c>
      <c r="G2594" s="1">
        <v>29</v>
      </c>
      <c r="H2594" s="1" t="s">
        <v>15</v>
      </c>
      <c r="I2594" s="1" t="s">
        <v>10</v>
      </c>
      <c r="J2594" s="1" t="s">
        <v>44</v>
      </c>
      <c r="K2594" s="1">
        <v>69.39</v>
      </c>
      <c r="L2594" s="1">
        <v>1994.87</v>
      </c>
      <c r="M2594" s="1">
        <v>4</v>
      </c>
      <c r="N2594" s="1">
        <v>10</v>
      </c>
      <c r="O2594" s="1" t="s">
        <v>3</v>
      </c>
      <c r="P2594" s="1" t="str">
        <f>IF(Table1[[#This Row],[Churn]]="Yes","Lost Customer","Active Customer")</f>
        <v>Active Customer</v>
      </c>
      <c r="Q2594" s="3">
        <f>IF(Table1[[#This Row],[Tenure]]&lt;=12,"0-1 Year",)</f>
        <v>0</v>
      </c>
      <c r="R2594" s="3" t="str">
        <f>IF(Table1[[#This Row],[MonthlyCharges]]&lt;35,"low",IF(Table1[[#This Row],[MonthlyCharges]]&lt;70,"Medium","High"))</f>
        <v>Medium</v>
      </c>
    </row>
    <row r="2595" spans="1:18" x14ac:dyDescent="0.35">
      <c r="A2595" s="1" t="s">
        <v>2628</v>
      </c>
      <c r="B2595" s="1" t="s">
        <v>8</v>
      </c>
      <c r="C2595" s="1">
        <v>18</v>
      </c>
      <c r="D2595" s="1" t="s">
        <v>3</v>
      </c>
      <c r="E2595" s="1" t="s">
        <v>4</v>
      </c>
      <c r="F2595" s="1" t="s">
        <v>4</v>
      </c>
      <c r="G2595" s="1">
        <v>18</v>
      </c>
      <c r="H2595" s="1" t="s">
        <v>14</v>
      </c>
      <c r="I2595" s="1" t="s">
        <v>11</v>
      </c>
      <c r="J2595" s="1" t="s">
        <v>32</v>
      </c>
      <c r="K2595" s="1">
        <v>28.01</v>
      </c>
      <c r="L2595" s="1">
        <v>493.64</v>
      </c>
      <c r="M2595" s="1">
        <v>1</v>
      </c>
      <c r="N2595" s="1">
        <v>1</v>
      </c>
      <c r="O2595" s="1" t="s">
        <v>3</v>
      </c>
      <c r="P2595" s="1" t="str">
        <f>IF(Table1[[#This Row],[Churn]]="Yes","Lost Customer","Active Customer")</f>
        <v>Active Customer</v>
      </c>
      <c r="Q2595" s="3">
        <f>IF(Table1[[#This Row],[Tenure]]&lt;=12,"0-1 Year",)</f>
        <v>0</v>
      </c>
      <c r="R2595" s="3" t="str">
        <f>IF(Table1[[#This Row],[MonthlyCharges]]&lt;35,"low",IF(Table1[[#This Row],[MonthlyCharges]]&lt;70,"Medium","High"))</f>
        <v>low</v>
      </c>
    </row>
    <row r="2596" spans="1:18" x14ac:dyDescent="0.35">
      <c r="A2596" s="1" t="s">
        <v>2629</v>
      </c>
      <c r="B2596" s="1" t="s">
        <v>8</v>
      </c>
      <c r="C2596" s="1">
        <v>32</v>
      </c>
      <c r="D2596" s="1" t="s">
        <v>3</v>
      </c>
      <c r="E2596" s="1" t="s">
        <v>3</v>
      </c>
      <c r="F2596" s="1" t="s">
        <v>4</v>
      </c>
      <c r="G2596" s="1">
        <v>55</v>
      </c>
      <c r="H2596" s="1" t="s">
        <v>14</v>
      </c>
      <c r="I2596" s="1" t="s">
        <v>10</v>
      </c>
      <c r="J2596" s="1" t="s">
        <v>40</v>
      </c>
      <c r="K2596" s="1">
        <v>85.11</v>
      </c>
      <c r="L2596" s="1">
        <v>4672.6899999999996</v>
      </c>
      <c r="M2596" s="1">
        <v>1</v>
      </c>
      <c r="N2596" s="1">
        <v>10</v>
      </c>
      <c r="O2596" s="1" t="s">
        <v>3</v>
      </c>
      <c r="P2596" s="1" t="str">
        <f>IF(Table1[[#This Row],[Churn]]="Yes","Lost Customer","Active Customer")</f>
        <v>Active Customer</v>
      </c>
      <c r="Q2596" s="3">
        <f>IF(Table1[[#This Row],[Tenure]]&lt;=12,"0-1 Year",)</f>
        <v>0</v>
      </c>
      <c r="R2596" s="3" t="str">
        <f>IF(Table1[[#This Row],[MonthlyCharges]]&lt;35,"low",IF(Table1[[#This Row],[MonthlyCharges]]&lt;70,"Medium","High"))</f>
        <v>High</v>
      </c>
    </row>
    <row r="2597" spans="1:18" x14ac:dyDescent="0.35">
      <c r="A2597" s="1" t="s">
        <v>2630</v>
      </c>
      <c r="B2597" s="1" t="s">
        <v>8</v>
      </c>
      <c r="C2597" s="1">
        <v>29</v>
      </c>
      <c r="D2597" s="1" t="s">
        <v>3</v>
      </c>
      <c r="E2597" s="1" t="s">
        <v>4</v>
      </c>
      <c r="F2597" s="1" t="s">
        <v>3</v>
      </c>
      <c r="G2597" s="1">
        <v>71</v>
      </c>
      <c r="H2597" s="1" t="s">
        <v>14</v>
      </c>
      <c r="I2597" s="1" t="s">
        <v>11</v>
      </c>
      <c r="J2597" s="1" t="s">
        <v>34</v>
      </c>
      <c r="K2597" s="1">
        <v>48.64</v>
      </c>
      <c r="L2597" s="1">
        <v>3439.08</v>
      </c>
      <c r="M2597" s="1">
        <v>1</v>
      </c>
      <c r="N2597" s="1">
        <v>10</v>
      </c>
      <c r="O2597" s="1" t="s">
        <v>3</v>
      </c>
      <c r="P2597" s="1" t="str">
        <f>IF(Table1[[#This Row],[Churn]]="Yes","Lost Customer","Active Customer")</f>
        <v>Active Customer</v>
      </c>
      <c r="Q2597" s="3">
        <f>IF(Table1[[#This Row],[Tenure]]&lt;=12,"0-1 Year",)</f>
        <v>0</v>
      </c>
      <c r="R2597" s="3" t="str">
        <f>IF(Table1[[#This Row],[MonthlyCharges]]&lt;35,"low",IF(Table1[[#This Row],[MonthlyCharges]]&lt;70,"Medium","High"))</f>
        <v>Medium</v>
      </c>
    </row>
    <row r="2598" spans="1:18" x14ac:dyDescent="0.35">
      <c r="A2598" s="1" t="s">
        <v>2631</v>
      </c>
      <c r="B2598" s="1" t="s">
        <v>8</v>
      </c>
      <c r="C2598" s="1">
        <v>66</v>
      </c>
      <c r="D2598" s="1" t="s">
        <v>4</v>
      </c>
      <c r="E2598" s="1" t="s">
        <v>3</v>
      </c>
      <c r="F2598" s="1" t="s">
        <v>4</v>
      </c>
      <c r="G2598" s="1">
        <v>46</v>
      </c>
      <c r="H2598" s="1" t="s">
        <v>14</v>
      </c>
      <c r="I2598" s="1" t="s">
        <v>10</v>
      </c>
      <c r="J2598" s="1" t="s">
        <v>44</v>
      </c>
      <c r="K2598" s="1">
        <v>57.12</v>
      </c>
      <c r="L2598" s="1">
        <v>2643.67</v>
      </c>
      <c r="M2598" s="1">
        <v>3</v>
      </c>
      <c r="N2598" s="1">
        <v>6</v>
      </c>
      <c r="O2598" s="1" t="s">
        <v>3</v>
      </c>
      <c r="P2598" s="1" t="str">
        <f>IF(Table1[[#This Row],[Churn]]="Yes","Lost Customer","Active Customer")</f>
        <v>Active Customer</v>
      </c>
      <c r="Q2598" s="3">
        <f>IF(Table1[[#This Row],[Tenure]]&lt;=12,"0-1 Year",)</f>
        <v>0</v>
      </c>
      <c r="R2598" s="3" t="str">
        <f>IF(Table1[[#This Row],[MonthlyCharges]]&lt;35,"low",IF(Table1[[#This Row],[MonthlyCharges]]&lt;70,"Medium","High"))</f>
        <v>Medium</v>
      </c>
    </row>
    <row r="2599" spans="1:18" x14ac:dyDescent="0.35">
      <c r="A2599" s="1" t="s">
        <v>2632</v>
      </c>
      <c r="B2599" s="1" t="s">
        <v>8</v>
      </c>
      <c r="C2599" s="1">
        <v>65</v>
      </c>
      <c r="D2599" s="1" t="s">
        <v>4</v>
      </c>
      <c r="E2599" s="1" t="s">
        <v>4</v>
      </c>
      <c r="F2599" s="1" t="s">
        <v>4</v>
      </c>
      <c r="G2599" s="1">
        <v>52</v>
      </c>
      <c r="H2599" s="1" t="s">
        <v>15</v>
      </c>
      <c r="I2599" s="1" t="s">
        <v>10</v>
      </c>
      <c r="J2599" s="1" t="s">
        <v>40</v>
      </c>
      <c r="K2599" s="1">
        <v>29.82</v>
      </c>
      <c r="L2599" s="1">
        <v>1562.61</v>
      </c>
      <c r="M2599" s="1">
        <v>6</v>
      </c>
      <c r="N2599" s="1">
        <v>8</v>
      </c>
      <c r="O2599" s="1" t="s">
        <v>3</v>
      </c>
      <c r="P2599" s="1" t="str">
        <f>IF(Table1[[#This Row],[Churn]]="Yes","Lost Customer","Active Customer")</f>
        <v>Active Customer</v>
      </c>
      <c r="Q2599" s="3">
        <f>IF(Table1[[#This Row],[Tenure]]&lt;=12,"0-1 Year",)</f>
        <v>0</v>
      </c>
      <c r="R2599" s="3" t="str">
        <f>IF(Table1[[#This Row],[MonthlyCharges]]&lt;35,"low",IF(Table1[[#This Row],[MonthlyCharges]]&lt;70,"Medium","High"))</f>
        <v>low</v>
      </c>
    </row>
    <row r="2600" spans="1:18" x14ac:dyDescent="0.35">
      <c r="A2600" s="1" t="s">
        <v>2633</v>
      </c>
      <c r="B2600" s="1" t="s">
        <v>8</v>
      </c>
      <c r="C2600" s="1">
        <v>27</v>
      </c>
      <c r="D2600" s="1" t="s">
        <v>3</v>
      </c>
      <c r="E2600" s="1" t="s">
        <v>3</v>
      </c>
      <c r="F2600" s="1" t="s">
        <v>3</v>
      </c>
      <c r="G2600" s="1">
        <v>33</v>
      </c>
      <c r="H2600" s="1" t="s">
        <v>15</v>
      </c>
      <c r="I2600" s="1" t="s">
        <v>11</v>
      </c>
      <c r="J2600" s="1" t="s">
        <v>32</v>
      </c>
      <c r="K2600" s="1">
        <v>96.56</v>
      </c>
      <c r="L2600" s="1">
        <v>3173.2</v>
      </c>
      <c r="M2600" s="1">
        <v>8</v>
      </c>
      <c r="N2600" s="1">
        <v>9</v>
      </c>
      <c r="O2600" s="1" t="s">
        <v>3</v>
      </c>
      <c r="P2600" s="1" t="str">
        <f>IF(Table1[[#This Row],[Churn]]="Yes","Lost Customer","Active Customer")</f>
        <v>Active Customer</v>
      </c>
      <c r="Q2600" s="3">
        <f>IF(Table1[[#This Row],[Tenure]]&lt;=12,"0-1 Year",)</f>
        <v>0</v>
      </c>
      <c r="R2600" s="3" t="str">
        <f>IF(Table1[[#This Row],[MonthlyCharges]]&lt;35,"low",IF(Table1[[#This Row],[MonthlyCharges]]&lt;70,"Medium","High"))</f>
        <v>High</v>
      </c>
    </row>
    <row r="2601" spans="1:18" x14ac:dyDescent="0.35">
      <c r="A2601" s="1" t="s">
        <v>2634</v>
      </c>
      <c r="B2601" s="1" t="s">
        <v>8</v>
      </c>
      <c r="C2601" s="1">
        <v>34</v>
      </c>
      <c r="D2601" s="1" t="s">
        <v>3</v>
      </c>
      <c r="E2601" s="1" t="s">
        <v>3</v>
      </c>
      <c r="F2601" s="1" t="s">
        <v>4</v>
      </c>
      <c r="G2601" s="1">
        <v>39</v>
      </c>
      <c r="H2601" s="1" t="s">
        <v>15</v>
      </c>
      <c r="I2601" s="1" t="s">
        <v>10</v>
      </c>
      <c r="J2601" s="1" t="s">
        <v>34</v>
      </c>
      <c r="K2601" s="1">
        <v>75.89</v>
      </c>
      <c r="L2601" s="1">
        <v>2975.42</v>
      </c>
      <c r="M2601" s="1">
        <v>5</v>
      </c>
      <c r="N2601" s="1">
        <v>7</v>
      </c>
      <c r="O2601" s="1" t="s">
        <v>3</v>
      </c>
      <c r="P2601" s="1" t="str">
        <f>IF(Table1[[#This Row],[Churn]]="Yes","Lost Customer","Active Customer")</f>
        <v>Active Customer</v>
      </c>
      <c r="Q2601" s="3">
        <f>IF(Table1[[#This Row],[Tenure]]&lt;=12,"0-1 Year",)</f>
        <v>0</v>
      </c>
      <c r="R2601" s="3" t="str">
        <f>IF(Table1[[#This Row],[MonthlyCharges]]&lt;35,"low",IF(Table1[[#This Row],[MonthlyCharges]]&lt;70,"Medium","High"))</f>
        <v>High</v>
      </c>
    </row>
    <row r="2602" spans="1:18" x14ac:dyDescent="0.35">
      <c r="A2602" s="1" t="s">
        <v>2635</v>
      </c>
      <c r="B2602" s="1" t="s">
        <v>8</v>
      </c>
      <c r="C2602" s="1">
        <v>72</v>
      </c>
      <c r="D2602" s="1" t="s">
        <v>3</v>
      </c>
      <c r="E2602" s="1" t="s">
        <v>4</v>
      </c>
      <c r="F2602" s="1" t="s">
        <v>3</v>
      </c>
      <c r="G2602" s="1">
        <v>18</v>
      </c>
      <c r="H2602" s="1" t="s">
        <v>14</v>
      </c>
      <c r="I2602" s="1" t="s">
        <v>10</v>
      </c>
      <c r="J2602" s="1" t="s">
        <v>32</v>
      </c>
      <c r="K2602" s="1">
        <v>73.27</v>
      </c>
      <c r="L2602" s="1">
        <v>1323.65</v>
      </c>
      <c r="M2602" s="1">
        <v>0</v>
      </c>
      <c r="N2602" s="1">
        <v>6</v>
      </c>
      <c r="O2602" s="1" t="s">
        <v>3</v>
      </c>
      <c r="P2602" s="1" t="str">
        <f>IF(Table1[[#This Row],[Churn]]="Yes","Lost Customer","Active Customer")</f>
        <v>Active Customer</v>
      </c>
      <c r="Q2602" s="3">
        <f>IF(Table1[[#This Row],[Tenure]]&lt;=12,"0-1 Year",)</f>
        <v>0</v>
      </c>
      <c r="R2602" s="3" t="str">
        <f>IF(Table1[[#This Row],[MonthlyCharges]]&lt;35,"low",IF(Table1[[#This Row],[MonthlyCharges]]&lt;70,"Medium","High"))</f>
        <v>High</v>
      </c>
    </row>
    <row r="2603" spans="1:18" x14ac:dyDescent="0.35">
      <c r="A2603" s="1" t="s">
        <v>2636</v>
      </c>
      <c r="B2603" s="1" t="s">
        <v>8</v>
      </c>
      <c r="C2603" s="1">
        <v>34</v>
      </c>
      <c r="D2603" s="1" t="s">
        <v>3</v>
      </c>
      <c r="E2603" s="1" t="s">
        <v>3</v>
      </c>
      <c r="F2603" s="1" t="s">
        <v>4</v>
      </c>
      <c r="G2603" s="1">
        <v>69</v>
      </c>
      <c r="H2603" s="1" t="s">
        <v>14</v>
      </c>
      <c r="I2603" s="1" t="s">
        <v>11</v>
      </c>
      <c r="J2603" s="1" t="s">
        <v>44</v>
      </c>
      <c r="K2603" s="1">
        <v>117.05</v>
      </c>
      <c r="L2603" s="1">
        <v>8085.38</v>
      </c>
      <c r="M2603" s="1">
        <v>1</v>
      </c>
      <c r="N2603" s="1">
        <v>7</v>
      </c>
      <c r="O2603" s="1" t="s">
        <v>3</v>
      </c>
      <c r="P2603" s="1" t="str">
        <f>IF(Table1[[#This Row],[Churn]]="Yes","Lost Customer","Active Customer")</f>
        <v>Active Customer</v>
      </c>
      <c r="Q2603" s="3">
        <f>IF(Table1[[#This Row],[Tenure]]&lt;=12,"0-1 Year",)</f>
        <v>0</v>
      </c>
      <c r="R2603" s="3" t="str">
        <f>IF(Table1[[#This Row],[MonthlyCharges]]&lt;35,"low",IF(Table1[[#This Row],[MonthlyCharges]]&lt;70,"Medium","High"))</f>
        <v>High</v>
      </c>
    </row>
    <row r="2604" spans="1:18" x14ac:dyDescent="0.35">
      <c r="A2604" s="1" t="s">
        <v>2637</v>
      </c>
      <c r="B2604" s="1" t="s">
        <v>7</v>
      </c>
      <c r="C2604" s="1">
        <v>50</v>
      </c>
      <c r="D2604" s="1" t="s">
        <v>3</v>
      </c>
      <c r="E2604" s="1" t="s">
        <v>4</v>
      </c>
      <c r="F2604" s="1" t="s">
        <v>3</v>
      </c>
      <c r="G2604" s="1">
        <v>34</v>
      </c>
      <c r="H2604" s="1" t="s">
        <v>14</v>
      </c>
      <c r="I2604" s="1" t="s">
        <v>10</v>
      </c>
      <c r="J2604" s="1" t="s">
        <v>32</v>
      </c>
      <c r="K2604" s="1">
        <v>65.760000000000005</v>
      </c>
      <c r="L2604" s="1">
        <v>2216.84</v>
      </c>
      <c r="M2604" s="1">
        <v>5</v>
      </c>
      <c r="N2604" s="1">
        <v>2</v>
      </c>
      <c r="O2604" s="1" t="s">
        <v>3</v>
      </c>
      <c r="P2604" s="1" t="str">
        <f>IF(Table1[[#This Row],[Churn]]="Yes","Lost Customer","Active Customer")</f>
        <v>Active Customer</v>
      </c>
      <c r="Q2604" s="3">
        <f>IF(Table1[[#This Row],[Tenure]]&lt;=12,"0-1 Year",)</f>
        <v>0</v>
      </c>
      <c r="R2604" s="3" t="str">
        <f>IF(Table1[[#This Row],[MonthlyCharges]]&lt;35,"low",IF(Table1[[#This Row],[MonthlyCharges]]&lt;70,"Medium","High"))</f>
        <v>Medium</v>
      </c>
    </row>
    <row r="2605" spans="1:18" x14ac:dyDescent="0.35">
      <c r="A2605" s="1" t="s">
        <v>2638</v>
      </c>
      <c r="B2605" s="1" t="s">
        <v>8</v>
      </c>
      <c r="C2605" s="1">
        <v>24</v>
      </c>
      <c r="D2605" s="1" t="s">
        <v>3</v>
      </c>
      <c r="E2605" s="1" t="s">
        <v>4</v>
      </c>
      <c r="F2605" s="1" t="s">
        <v>3</v>
      </c>
      <c r="G2605" s="1">
        <v>68</v>
      </c>
      <c r="H2605" s="1" t="s">
        <v>16</v>
      </c>
      <c r="I2605" s="1" t="s">
        <v>12</v>
      </c>
      <c r="J2605" s="1" t="s">
        <v>34</v>
      </c>
      <c r="K2605" s="1">
        <v>0</v>
      </c>
      <c r="L2605" s="1">
        <v>-10.67</v>
      </c>
      <c r="M2605" s="1">
        <v>4</v>
      </c>
      <c r="N2605" s="1">
        <v>9</v>
      </c>
      <c r="O2605" s="1" t="s">
        <v>3</v>
      </c>
      <c r="P2605" s="1" t="str">
        <f>IF(Table1[[#This Row],[Churn]]="Yes","Lost Customer","Active Customer")</f>
        <v>Active Customer</v>
      </c>
      <c r="Q2605" s="3">
        <f>IF(Table1[[#This Row],[Tenure]]&lt;=12,"0-1 Year",)</f>
        <v>0</v>
      </c>
      <c r="R2605" s="3" t="str">
        <f>IF(Table1[[#This Row],[MonthlyCharges]]&lt;35,"low",IF(Table1[[#This Row],[MonthlyCharges]]&lt;70,"Medium","High"))</f>
        <v>low</v>
      </c>
    </row>
    <row r="2606" spans="1:18" x14ac:dyDescent="0.35">
      <c r="A2606" s="1" t="s">
        <v>2639</v>
      </c>
      <c r="B2606" s="1" t="s">
        <v>8</v>
      </c>
      <c r="C2606" s="1">
        <v>59</v>
      </c>
      <c r="D2606" s="1" t="s">
        <v>3</v>
      </c>
      <c r="E2606" s="1" t="s">
        <v>3</v>
      </c>
      <c r="F2606" s="1" t="s">
        <v>4</v>
      </c>
      <c r="G2606" s="1">
        <v>6</v>
      </c>
      <c r="H2606" s="1" t="s">
        <v>16</v>
      </c>
      <c r="I2606" s="1" t="s">
        <v>11</v>
      </c>
      <c r="J2606" s="1" t="s">
        <v>34</v>
      </c>
      <c r="K2606" s="1">
        <v>91.53</v>
      </c>
      <c r="L2606" s="1">
        <v>553.73</v>
      </c>
      <c r="M2606" s="1">
        <v>8</v>
      </c>
      <c r="N2606" s="1">
        <v>3</v>
      </c>
      <c r="O2606" s="1" t="s">
        <v>4</v>
      </c>
      <c r="P2606" s="1" t="str">
        <f>IF(Table1[[#This Row],[Churn]]="Yes","Lost Customer","Active Customer")</f>
        <v>Lost Customer</v>
      </c>
      <c r="Q2606" s="3" t="str">
        <f>IF(Table1[[#This Row],[Tenure]]&lt;=12,"0-1 Year",)</f>
        <v>0-1 Year</v>
      </c>
      <c r="R2606" s="3" t="str">
        <f>IF(Table1[[#This Row],[MonthlyCharges]]&lt;35,"low",IF(Table1[[#This Row],[MonthlyCharges]]&lt;70,"Medium","High"))</f>
        <v>High</v>
      </c>
    </row>
    <row r="2607" spans="1:18" x14ac:dyDescent="0.35">
      <c r="A2607" s="1" t="s">
        <v>2640</v>
      </c>
      <c r="B2607" s="1" t="s">
        <v>8</v>
      </c>
      <c r="C2607" s="1">
        <v>32</v>
      </c>
      <c r="D2607" s="1" t="s">
        <v>3</v>
      </c>
      <c r="E2607" s="1" t="s">
        <v>4</v>
      </c>
      <c r="F2607" s="1" t="s">
        <v>3</v>
      </c>
      <c r="G2607" s="1">
        <v>7</v>
      </c>
      <c r="H2607" s="1" t="s">
        <v>14</v>
      </c>
      <c r="I2607" s="1" t="s">
        <v>12</v>
      </c>
      <c r="J2607" s="1" t="s">
        <v>44</v>
      </c>
      <c r="K2607" s="1">
        <v>0</v>
      </c>
      <c r="L2607" s="1">
        <v>-1.02</v>
      </c>
      <c r="M2607" s="1">
        <v>3</v>
      </c>
      <c r="N2607" s="1">
        <v>10</v>
      </c>
      <c r="O2607" s="1" t="s">
        <v>3</v>
      </c>
      <c r="P2607" s="1" t="str">
        <f>IF(Table1[[#This Row],[Churn]]="Yes","Lost Customer","Active Customer")</f>
        <v>Active Customer</v>
      </c>
      <c r="Q2607" s="3" t="str">
        <f>IF(Table1[[#This Row],[Tenure]]&lt;=12,"0-1 Year",)</f>
        <v>0-1 Year</v>
      </c>
      <c r="R2607" s="3" t="str">
        <f>IF(Table1[[#This Row],[MonthlyCharges]]&lt;35,"low",IF(Table1[[#This Row],[MonthlyCharges]]&lt;70,"Medium","High"))</f>
        <v>low</v>
      </c>
    </row>
    <row r="2608" spans="1:18" x14ac:dyDescent="0.35">
      <c r="A2608" s="1" t="s">
        <v>2641</v>
      </c>
      <c r="B2608" s="1" t="s">
        <v>8</v>
      </c>
      <c r="C2608" s="1">
        <v>38</v>
      </c>
      <c r="D2608" s="1" t="s">
        <v>3</v>
      </c>
      <c r="E2608" s="1" t="s">
        <v>3</v>
      </c>
      <c r="F2608" s="1" t="s">
        <v>4</v>
      </c>
      <c r="G2608" s="1">
        <v>7</v>
      </c>
      <c r="H2608" s="1" t="s">
        <v>14</v>
      </c>
      <c r="I2608" s="1" t="s">
        <v>11</v>
      </c>
      <c r="J2608" s="1" t="s">
        <v>40</v>
      </c>
      <c r="K2608" s="1">
        <v>106.62</v>
      </c>
      <c r="L2608" s="1">
        <v>754.08</v>
      </c>
      <c r="M2608" s="1">
        <v>8</v>
      </c>
      <c r="N2608" s="1">
        <v>8</v>
      </c>
      <c r="O2608" s="1" t="s">
        <v>3</v>
      </c>
      <c r="P2608" s="1" t="str">
        <f>IF(Table1[[#This Row],[Churn]]="Yes","Lost Customer","Active Customer")</f>
        <v>Active Customer</v>
      </c>
      <c r="Q2608" s="3" t="str">
        <f>IF(Table1[[#This Row],[Tenure]]&lt;=12,"0-1 Year",)</f>
        <v>0-1 Year</v>
      </c>
      <c r="R2608" s="3" t="str">
        <f>IF(Table1[[#This Row],[MonthlyCharges]]&lt;35,"low",IF(Table1[[#This Row],[MonthlyCharges]]&lt;70,"Medium","High"))</f>
        <v>High</v>
      </c>
    </row>
    <row r="2609" spans="1:18" x14ac:dyDescent="0.35">
      <c r="A2609" s="1" t="s">
        <v>2642</v>
      </c>
      <c r="B2609" s="1" t="s">
        <v>8</v>
      </c>
      <c r="C2609" s="1">
        <v>51</v>
      </c>
      <c r="D2609" s="1" t="s">
        <v>3</v>
      </c>
      <c r="E2609" s="1" t="s">
        <v>3</v>
      </c>
      <c r="F2609" s="1" t="s">
        <v>3</v>
      </c>
      <c r="G2609" s="1">
        <v>58</v>
      </c>
      <c r="H2609" s="1" t="s">
        <v>15</v>
      </c>
      <c r="I2609" s="1" t="s">
        <v>11</v>
      </c>
      <c r="J2609" s="1" t="s">
        <v>44</v>
      </c>
      <c r="K2609" s="1">
        <v>52.5</v>
      </c>
      <c r="L2609" s="1">
        <v>3059.24</v>
      </c>
      <c r="M2609" s="1">
        <v>6</v>
      </c>
      <c r="N2609" s="1">
        <v>1</v>
      </c>
      <c r="O2609" s="1" t="s">
        <v>4</v>
      </c>
      <c r="P2609" s="1" t="str">
        <f>IF(Table1[[#This Row],[Churn]]="Yes","Lost Customer","Active Customer")</f>
        <v>Lost Customer</v>
      </c>
      <c r="Q2609" s="3">
        <f>IF(Table1[[#This Row],[Tenure]]&lt;=12,"0-1 Year",)</f>
        <v>0</v>
      </c>
      <c r="R2609" s="3" t="str">
        <f>IF(Table1[[#This Row],[MonthlyCharges]]&lt;35,"low",IF(Table1[[#This Row],[MonthlyCharges]]&lt;70,"Medium","High"))</f>
        <v>Medium</v>
      </c>
    </row>
    <row r="2610" spans="1:18" x14ac:dyDescent="0.35">
      <c r="A2610" s="1" t="s">
        <v>2643</v>
      </c>
      <c r="B2610" s="1" t="s">
        <v>7</v>
      </c>
      <c r="C2610" s="1">
        <v>54</v>
      </c>
      <c r="D2610" s="1" t="s">
        <v>3</v>
      </c>
      <c r="E2610" s="1" t="s">
        <v>3</v>
      </c>
      <c r="F2610" s="1" t="s">
        <v>3</v>
      </c>
      <c r="G2610" s="1">
        <v>53</v>
      </c>
      <c r="H2610" s="1" t="s">
        <v>14</v>
      </c>
      <c r="I2610" s="1" t="s">
        <v>10</v>
      </c>
      <c r="J2610" s="1" t="s">
        <v>32</v>
      </c>
      <c r="K2610" s="1">
        <v>38.75</v>
      </c>
      <c r="L2610" s="1">
        <v>2051.7800000000002</v>
      </c>
      <c r="M2610" s="1">
        <v>2</v>
      </c>
      <c r="N2610" s="1">
        <v>5</v>
      </c>
      <c r="O2610" s="1" t="s">
        <v>3</v>
      </c>
      <c r="P2610" s="1" t="str">
        <f>IF(Table1[[#This Row],[Churn]]="Yes","Lost Customer","Active Customer")</f>
        <v>Active Customer</v>
      </c>
      <c r="Q2610" s="3">
        <f>IF(Table1[[#This Row],[Tenure]]&lt;=12,"0-1 Year",)</f>
        <v>0</v>
      </c>
      <c r="R2610" s="3" t="str">
        <f>IF(Table1[[#This Row],[MonthlyCharges]]&lt;35,"low",IF(Table1[[#This Row],[MonthlyCharges]]&lt;70,"Medium","High"))</f>
        <v>Medium</v>
      </c>
    </row>
    <row r="2611" spans="1:18" x14ac:dyDescent="0.35">
      <c r="A2611" s="1" t="s">
        <v>2644</v>
      </c>
      <c r="B2611" s="1" t="s">
        <v>7</v>
      </c>
      <c r="C2611" s="1">
        <v>39</v>
      </c>
      <c r="D2611" s="1" t="s">
        <v>3</v>
      </c>
      <c r="E2611" s="1" t="s">
        <v>4</v>
      </c>
      <c r="F2611" s="1" t="s">
        <v>4</v>
      </c>
      <c r="G2611" s="1">
        <v>66</v>
      </c>
      <c r="H2611" s="1" t="s">
        <v>15</v>
      </c>
      <c r="I2611" s="1" t="s">
        <v>10</v>
      </c>
      <c r="J2611" s="1" t="s">
        <v>34</v>
      </c>
      <c r="K2611" s="1">
        <v>84.22</v>
      </c>
      <c r="L2611" s="1">
        <v>5547.45</v>
      </c>
      <c r="M2611" s="1">
        <v>8</v>
      </c>
      <c r="N2611" s="1">
        <v>8</v>
      </c>
      <c r="O2611" s="1" t="s">
        <v>3</v>
      </c>
      <c r="P2611" s="1" t="str">
        <f>IF(Table1[[#This Row],[Churn]]="Yes","Lost Customer","Active Customer")</f>
        <v>Active Customer</v>
      </c>
      <c r="Q2611" s="3">
        <f>IF(Table1[[#This Row],[Tenure]]&lt;=12,"0-1 Year",)</f>
        <v>0</v>
      </c>
      <c r="R2611" s="3" t="str">
        <f>IF(Table1[[#This Row],[MonthlyCharges]]&lt;35,"low",IF(Table1[[#This Row],[MonthlyCharges]]&lt;70,"Medium","High"))</f>
        <v>High</v>
      </c>
    </row>
    <row r="2612" spans="1:18" x14ac:dyDescent="0.35">
      <c r="A2612" s="1" t="s">
        <v>2645</v>
      </c>
      <c r="B2612" s="1" t="s">
        <v>7</v>
      </c>
      <c r="C2612" s="1">
        <v>40</v>
      </c>
      <c r="D2612" s="1" t="s">
        <v>3</v>
      </c>
      <c r="E2612" s="1" t="s">
        <v>3</v>
      </c>
      <c r="F2612" s="1" t="s">
        <v>4</v>
      </c>
      <c r="G2612" s="1">
        <v>2</v>
      </c>
      <c r="H2612" s="1" t="s">
        <v>14</v>
      </c>
      <c r="I2612" s="1" t="s">
        <v>10</v>
      </c>
      <c r="J2612" s="1" t="s">
        <v>40</v>
      </c>
      <c r="K2612" s="1">
        <v>80.2</v>
      </c>
      <c r="L2612" s="1">
        <v>171.54</v>
      </c>
      <c r="M2612" s="1">
        <v>0</v>
      </c>
      <c r="N2612" s="1">
        <v>1</v>
      </c>
      <c r="O2612" s="1" t="s">
        <v>4</v>
      </c>
      <c r="P2612" s="1" t="str">
        <f>IF(Table1[[#This Row],[Churn]]="Yes","Lost Customer","Active Customer")</f>
        <v>Lost Customer</v>
      </c>
      <c r="Q2612" s="3" t="str">
        <f>IF(Table1[[#This Row],[Tenure]]&lt;=12,"0-1 Year",)</f>
        <v>0-1 Year</v>
      </c>
      <c r="R2612" s="3" t="str">
        <f>IF(Table1[[#This Row],[MonthlyCharges]]&lt;35,"low",IF(Table1[[#This Row],[MonthlyCharges]]&lt;70,"Medium","High"))</f>
        <v>High</v>
      </c>
    </row>
    <row r="2613" spans="1:18" x14ac:dyDescent="0.35">
      <c r="A2613" s="1" t="s">
        <v>2646</v>
      </c>
      <c r="B2613" s="1" t="s">
        <v>8</v>
      </c>
      <c r="C2613" s="1">
        <v>59</v>
      </c>
      <c r="D2613" s="1" t="s">
        <v>3</v>
      </c>
      <c r="E2613" s="1" t="s">
        <v>4</v>
      </c>
      <c r="F2613" s="1" t="s">
        <v>3</v>
      </c>
      <c r="G2613" s="1">
        <v>59</v>
      </c>
      <c r="H2613" s="1" t="s">
        <v>15</v>
      </c>
      <c r="I2613" s="1" t="s">
        <v>11</v>
      </c>
      <c r="J2613" s="1" t="s">
        <v>34</v>
      </c>
      <c r="K2613" s="1">
        <v>30.08</v>
      </c>
      <c r="L2613" s="1">
        <v>1756.79</v>
      </c>
      <c r="M2613" s="1">
        <v>7</v>
      </c>
      <c r="N2613" s="1">
        <v>1</v>
      </c>
      <c r="O2613" s="1" t="s">
        <v>4</v>
      </c>
      <c r="P2613" s="1" t="str">
        <f>IF(Table1[[#This Row],[Churn]]="Yes","Lost Customer","Active Customer")</f>
        <v>Lost Customer</v>
      </c>
      <c r="Q2613" s="3">
        <f>IF(Table1[[#This Row],[Tenure]]&lt;=12,"0-1 Year",)</f>
        <v>0</v>
      </c>
      <c r="R2613" s="3" t="str">
        <f>IF(Table1[[#This Row],[MonthlyCharges]]&lt;35,"low",IF(Table1[[#This Row],[MonthlyCharges]]&lt;70,"Medium","High"))</f>
        <v>low</v>
      </c>
    </row>
    <row r="2614" spans="1:18" x14ac:dyDescent="0.35">
      <c r="A2614" s="1" t="s">
        <v>2647</v>
      </c>
      <c r="B2614" s="1" t="s">
        <v>7</v>
      </c>
      <c r="C2614" s="1">
        <v>70</v>
      </c>
      <c r="D2614" s="1" t="s">
        <v>4</v>
      </c>
      <c r="E2614" s="1" t="s">
        <v>3</v>
      </c>
      <c r="F2614" s="1" t="s">
        <v>3</v>
      </c>
      <c r="G2614" s="1">
        <v>21</v>
      </c>
      <c r="H2614" s="1" t="s">
        <v>16</v>
      </c>
      <c r="I2614" s="1" t="s">
        <v>10</v>
      </c>
      <c r="J2614" s="1" t="s">
        <v>32</v>
      </c>
      <c r="K2614" s="1">
        <v>22.28</v>
      </c>
      <c r="L2614" s="1">
        <v>483.5</v>
      </c>
      <c r="M2614" s="1">
        <v>6</v>
      </c>
      <c r="N2614" s="1">
        <v>6</v>
      </c>
      <c r="O2614" s="1" t="s">
        <v>3</v>
      </c>
      <c r="P2614" s="1" t="str">
        <f>IF(Table1[[#This Row],[Churn]]="Yes","Lost Customer","Active Customer")</f>
        <v>Active Customer</v>
      </c>
      <c r="Q2614" s="3">
        <f>IF(Table1[[#This Row],[Tenure]]&lt;=12,"0-1 Year",)</f>
        <v>0</v>
      </c>
      <c r="R2614" s="3" t="str">
        <f>IF(Table1[[#This Row],[MonthlyCharges]]&lt;35,"low",IF(Table1[[#This Row],[MonthlyCharges]]&lt;70,"Medium","High"))</f>
        <v>low</v>
      </c>
    </row>
    <row r="2615" spans="1:18" x14ac:dyDescent="0.35">
      <c r="A2615" s="1" t="s">
        <v>2648</v>
      </c>
      <c r="B2615" s="1" t="s">
        <v>8</v>
      </c>
      <c r="C2615" s="1">
        <v>51</v>
      </c>
      <c r="D2615" s="1" t="s">
        <v>3</v>
      </c>
      <c r="E2615" s="1" t="s">
        <v>4</v>
      </c>
      <c r="F2615" s="1" t="s">
        <v>4</v>
      </c>
      <c r="G2615" s="1">
        <v>18</v>
      </c>
      <c r="H2615" s="1" t="s">
        <v>14</v>
      </c>
      <c r="I2615" s="1" t="s">
        <v>10</v>
      </c>
      <c r="J2615" s="1" t="s">
        <v>34</v>
      </c>
      <c r="K2615" s="1">
        <v>73.45</v>
      </c>
      <c r="L2615" s="1">
        <v>1338.27</v>
      </c>
      <c r="M2615" s="1">
        <v>7</v>
      </c>
      <c r="N2615" s="1">
        <v>1</v>
      </c>
      <c r="O2615" s="1" t="s">
        <v>4</v>
      </c>
      <c r="P2615" s="1" t="str">
        <f>IF(Table1[[#This Row],[Churn]]="Yes","Lost Customer","Active Customer")</f>
        <v>Lost Customer</v>
      </c>
      <c r="Q2615" s="3">
        <f>IF(Table1[[#This Row],[Tenure]]&lt;=12,"0-1 Year",)</f>
        <v>0</v>
      </c>
      <c r="R2615" s="3" t="str">
        <f>IF(Table1[[#This Row],[MonthlyCharges]]&lt;35,"low",IF(Table1[[#This Row],[MonthlyCharges]]&lt;70,"Medium","High"))</f>
        <v>High</v>
      </c>
    </row>
    <row r="2616" spans="1:18" x14ac:dyDescent="0.35">
      <c r="A2616" s="1" t="s">
        <v>2649</v>
      </c>
      <c r="B2616" s="1" t="s">
        <v>8</v>
      </c>
      <c r="C2616" s="1">
        <v>72</v>
      </c>
      <c r="D2616" s="1" t="s">
        <v>3</v>
      </c>
      <c r="E2616" s="1" t="s">
        <v>4</v>
      </c>
      <c r="F2616" s="1" t="s">
        <v>3</v>
      </c>
      <c r="G2616" s="1">
        <v>67</v>
      </c>
      <c r="H2616" s="1" t="s">
        <v>14</v>
      </c>
      <c r="I2616" s="1" t="s">
        <v>10</v>
      </c>
      <c r="J2616" s="1" t="s">
        <v>34</v>
      </c>
      <c r="K2616" s="1">
        <v>39.08</v>
      </c>
      <c r="L2616" s="1">
        <v>2601.85</v>
      </c>
      <c r="M2616" s="1">
        <v>7</v>
      </c>
      <c r="N2616" s="1">
        <v>8</v>
      </c>
      <c r="O2616" s="1" t="s">
        <v>3</v>
      </c>
      <c r="P2616" s="1" t="str">
        <f>IF(Table1[[#This Row],[Churn]]="Yes","Lost Customer","Active Customer")</f>
        <v>Active Customer</v>
      </c>
      <c r="Q2616" s="3">
        <f>IF(Table1[[#This Row],[Tenure]]&lt;=12,"0-1 Year",)</f>
        <v>0</v>
      </c>
      <c r="R2616" s="3" t="str">
        <f>IF(Table1[[#This Row],[MonthlyCharges]]&lt;35,"low",IF(Table1[[#This Row],[MonthlyCharges]]&lt;70,"Medium","High"))</f>
        <v>Medium</v>
      </c>
    </row>
    <row r="2617" spans="1:18" x14ac:dyDescent="0.35">
      <c r="A2617" s="1" t="s">
        <v>2650</v>
      </c>
      <c r="B2617" s="1" t="s">
        <v>8</v>
      </c>
      <c r="C2617" s="1">
        <v>36</v>
      </c>
      <c r="D2617" s="1" t="s">
        <v>3</v>
      </c>
      <c r="E2617" s="1" t="s">
        <v>4</v>
      </c>
      <c r="F2617" s="1" t="s">
        <v>4</v>
      </c>
      <c r="G2617" s="1">
        <v>49</v>
      </c>
      <c r="H2617" s="1" t="s">
        <v>16</v>
      </c>
      <c r="I2617" s="1" t="s">
        <v>10</v>
      </c>
      <c r="J2617" s="1" t="s">
        <v>34</v>
      </c>
      <c r="K2617" s="1">
        <v>75.77</v>
      </c>
      <c r="L2617" s="1">
        <v>3722.48</v>
      </c>
      <c r="M2617" s="1">
        <v>4</v>
      </c>
      <c r="N2617" s="1">
        <v>8</v>
      </c>
      <c r="O2617" s="1" t="s">
        <v>3</v>
      </c>
      <c r="P2617" s="1" t="str">
        <f>IF(Table1[[#This Row],[Churn]]="Yes","Lost Customer","Active Customer")</f>
        <v>Active Customer</v>
      </c>
      <c r="Q2617" s="3">
        <f>IF(Table1[[#This Row],[Tenure]]&lt;=12,"0-1 Year",)</f>
        <v>0</v>
      </c>
      <c r="R2617" s="3" t="str">
        <f>IF(Table1[[#This Row],[MonthlyCharges]]&lt;35,"low",IF(Table1[[#This Row],[MonthlyCharges]]&lt;70,"Medium","High"))</f>
        <v>High</v>
      </c>
    </row>
    <row r="2618" spans="1:18" x14ac:dyDescent="0.35">
      <c r="A2618" s="1" t="s">
        <v>2651</v>
      </c>
      <c r="B2618" s="1" t="s">
        <v>8</v>
      </c>
      <c r="C2618" s="1">
        <v>60</v>
      </c>
      <c r="D2618" s="1" t="s">
        <v>4</v>
      </c>
      <c r="E2618" s="1" t="s">
        <v>3</v>
      </c>
      <c r="F2618" s="1" t="s">
        <v>4</v>
      </c>
      <c r="G2618" s="1">
        <v>65</v>
      </c>
      <c r="H2618" s="1" t="s">
        <v>15</v>
      </c>
      <c r="I2618" s="1" t="s">
        <v>11</v>
      </c>
      <c r="J2618" s="1" t="s">
        <v>32</v>
      </c>
      <c r="K2618" s="1">
        <v>96.78</v>
      </c>
      <c r="L2618" s="1">
        <v>6278.24</v>
      </c>
      <c r="M2618" s="1">
        <v>8</v>
      </c>
      <c r="N2618" s="1">
        <v>9</v>
      </c>
      <c r="O2618" s="1" t="s">
        <v>3</v>
      </c>
      <c r="P2618" s="1" t="str">
        <f>IF(Table1[[#This Row],[Churn]]="Yes","Lost Customer","Active Customer")</f>
        <v>Active Customer</v>
      </c>
      <c r="Q2618" s="3">
        <f>IF(Table1[[#This Row],[Tenure]]&lt;=12,"0-1 Year",)</f>
        <v>0</v>
      </c>
      <c r="R2618" s="3" t="str">
        <f>IF(Table1[[#This Row],[MonthlyCharges]]&lt;35,"low",IF(Table1[[#This Row],[MonthlyCharges]]&lt;70,"Medium","High"))</f>
        <v>High</v>
      </c>
    </row>
    <row r="2619" spans="1:18" x14ac:dyDescent="0.35">
      <c r="A2619" s="1" t="s">
        <v>2652</v>
      </c>
      <c r="B2619" s="1" t="s">
        <v>8</v>
      </c>
      <c r="C2619" s="1">
        <v>34</v>
      </c>
      <c r="D2619" s="1" t="s">
        <v>3</v>
      </c>
      <c r="E2619" s="1" t="s">
        <v>4</v>
      </c>
      <c r="F2619" s="1" t="s">
        <v>4</v>
      </c>
      <c r="G2619" s="1">
        <v>38</v>
      </c>
      <c r="H2619" s="1" t="s">
        <v>14</v>
      </c>
      <c r="I2619" s="1" t="s">
        <v>10</v>
      </c>
      <c r="J2619" s="1" t="s">
        <v>34</v>
      </c>
      <c r="K2619" s="1">
        <v>69.290000000000006</v>
      </c>
      <c r="L2619" s="1">
        <v>2626.96</v>
      </c>
      <c r="M2619" s="1">
        <v>5</v>
      </c>
      <c r="N2619" s="1">
        <v>10</v>
      </c>
      <c r="O2619" s="1" t="s">
        <v>3</v>
      </c>
      <c r="P2619" s="1" t="str">
        <f>IF(Table1[[#This Row],[Churn]]="Yes","Lost Customer","Active Customer")</f>
        <v>Active Customer</v>
      </c>
      <c r="Q2619" s="3">
        <f>IF(Table1[[#This Row],[Tenure]]&lt;=12,"0-1 Year",)</f>
        <v>0</v>
      </c>
      <c r="R2619" s="3" t="str">
        <f>IF(Table1[[#This Row],[MonthlyCharges]]&lt;35,"low",IF(Table1[[#This Row],[MonthlyCharges]]&lt;70,"Medium","High"))</f>
        <v>Medium</v>
      </c>
    </row>
    <row r="2620" spans="1:18" x14ac:dyDescent="0.35">
      <c r="A2620" s="1" t="s">
        <v>2653</v>
      </c>
      <c r="B2620" s="1" t="s">
        <v>7</v>
      </c>
      <c r="C2620" s="1">
        <v>66</v>
      </c>
      <c r="D2620" s="1" t="s">
        <v>4</v>
      </c>
      <c r="E2620" s="1" t="s">
        <v>4</v>
      </c>
      <c r="F2620" s="1" t="s">
        <v>3</v>
      </c>
      <c r="G2620" s="1">
        <v>59</v>
      </c>
      <c r="H2620" s="1" t="s">
        <v>14</v>
      </c>
      <c r="I2620" s="1" t="s">
        <v>11</v>
      </c>
      <c r="J2620" s="1" t="s">
        <v>32</v>
      </c>
      <c r="K2620" s="1">
        <v>51.83</v>
      </c>
      <c r="L2620" s="1">
        <v>3049.71</v>
      </c>
      <c r="M2620" s="1">
        <v>3</v>
      </c>
      <c r="N2620" s="1">
        <v>9</v>
      </c>
      <c r="O2620" s="1" t="s">
        <v>3</v>
      </c>
      <c r="P2620" s="1" t="str">
        <f>IF(Table1[[#This Row],[Churn]]="Yes","Lost Customer","Active Customer")</f>
        <v>Active Customer</v>
      </c>
      <c r="Q2620" s="3">
        <f>IF(Table1[[#This Row],[Tenure]]&lt;=12,"0-1 Year",)</f>
        <v>0</v>
      </c>
      <c r="R2620" s="3" t="str">
        <f>IF(Table1[[#This Row],[MonthlyCharges]]&lt;35,"low",IF(Table1[[#This Row],[MonthlyCharges]]&lt;70,"Medium","High"))</f>
        <v>Medium</v>
      </c>
    </row>
    <row r="2621" spans="1:18" x14ac:dyDescent="0.35">
      <c r="A2621" s="1" t="s">
        <v>2654</v>
      </c>
      <c r="B2621" s="1" t="s">
        <v>7</v>
      </c>
      <c r="C2621" s="1">
        <v>42</v>
      </c>
      <c r="D2621" s="1" t="s">
        <v>3</v>
      </c>
      <c r="E2621" s="1" t="s">
        <v>4</v>
      </c>
      <c r="F2621" s="1" t="s">
        <v>3</v>
      </c>
      <c r="G2621" s="1">
        <v>40</v>
      </c>
      <c r="H2621" s="1" t="s">
        <v>14</v>
      </c>
      <c r="I2621" s="1" t="s">
        <v>11</v>
      </c>
      <c r="J2621" s="1" t="s">
        <v>44</v>
      </c>
      <c r="K2621" s="1">
        <v>36.15</v>
      </c>
      <c r="L2621" s="1">
        <v>1446.07</v>
      </c>
      <c r="M2621" s="1">
        <v>2</v>
      </c>
      <c r="N2621" s="1">
        <v>7</v>
      </c>
      <c r="O2621" s="1" t="s">
        <v>3</v>
      </c>
      <c r="P2621" s="1" t="str">
        <f>IF(Table1[[#This Row],[Churn]]="Yes","Lost Customer","Active Customer")</f>
        <v>Active Customer</v>
      </c>
      <c r="Q2621" s="3">
        <f>IF(Table1[[#This Row],[Tenure]]&lt;=12,"0-1 Year",)</f>
        <v>0</v>
      </c>
      <c r="R2621" s="3" t="str">
        <f>IF(Table1[[#This Row],[MonthlyCharges]]&lt;35,"low",IF(Table1[[#This Row],[MonthlyCharges]]&lt;70,"Medium","High"))</f>
        <v>Medium</v>
      </c>
    </row>
    <row r="2622" spans="1:18" x14ac:dyDescent="0.35">
      <c r="A2622" s="1" t="s">
        <v>2655</v>
      </c>
      <c r="B2622" s="1" t="s">
        <v>8</v>
      </c>
      <c r="C2622" s="1">
        <v>60</v>
      </c>
      <c r="D2622" s="1" t="s">
        <v>3</v>
      </c>
      <c r="E2622" s="1" t="s">
        <v>3</v>
      </c>
      <c r="F2622" s="1" t="s">
        <v>3</v>
      </c>
      <c r="G2622" s="1">
        <v>21</v>
      </c>
      <c r="H2622" s="1" t="s">
        <v>14</v>
      </c>
      <c r="I2622" s="1" t="s">
        <v>10</v>
      </c>
      <c r="J2622" s="1" t="s">
        <v>32</v>
      </c>
      <c r="K2622" s="1">
        <v>96.1</v>
      </c>
      <c r="L2622" s="1">
        <v>2014.15</v>
      </c>
      <c r="M2622" s="1">
        <v>4</v>
      </c>
      <c r="N2622" s="1">
        <v>7</v>
      </c>
      <c r="O2622" s="1" t="s">
        <v>3</v>
      </c>
      <c r="P2622" s="1" t="str">
        <f>IF(Table1[[#This Row],[Churn]]="Yes","Lost Customer","Active Customer")</f>
        <v>Active Customer</v>
      </c>
      <c r="Q2622" s="3">
        <f>IF(Table1[[#This Row],[Tenure]]&lt;=12,"0-1 Year",)</f>
        <v>0</v>
      </c>
      <c r="R2622" s="3" t="str">
        <f>IF(Table1[[#This Row],[MonthlyCharges]]&lt;35,"low",IF(Table1[[#This Row],[MonthlyCharges]]&lt;70,"Medium","High"))</f>
        <v>High</v>
      </c>
    </row>
    <row r="2623" spans="1:18" x14ac:dyDescent="0.35">
      <c r="A2623" s="1" t="s">
        <v>2656</v>
      </c>
      <c r="B2623" s="1" t="s">
        <v>8</v>
      </c>
      <c r="C2623" s="1">
        <v>64</v>
      </c>
      <c r="D2623" s="1" t="s">
        <v>3</v>
      </c>
      <c r="E2623" s="1" t="s">
        <v>4</v>
      </c>
      <c r="F2623" s="1" t="s">
        <v>3</v>
      </c>
      <c r="G2623" s="1">
        <v>24</v>
      </c>
      <c r="H2623" s="1" t="s">
        <v>16</v>
      </c>
      <c r="I2623" s="1" t="s">
        <v>10</v>
      </c>
      <c r="J2623" s="1" t="s">
        <v>44</v>
      </c>
      <c r="K2623" s="1">
        <v>34.49</v>
      </c>
      <c r="L2623" s="1">
        <v>825.71</v>
      </c>
      <c r="M2623" s="1">
        <v>7</v>
      </c>
      <c r="N2623" s="1">
        <v>3</v>
      </c>
      <c r="O2623" s="1" t="s">
        <v>4</v>
      </c>
      <c r="P2623" s="1" t="str">
        <f>IF(Table1[[#This Row],[Churn]]="Yes","Lost Customer","Active Customer")</f>
        <v>Lost Customer</v>
      </c>
      <c r="Q2623" s="3">
        <f>IF(Table1[[#This Row],[Tenure]]&lt;=12,"0-1 Year",)</f>
        <v>0</v>
      </c>
      <c r="R2623" s="3" t="str">
        <f>IF(Table1[[#This Row],[MonthlyCharges]]&lt;35,"low",IF(Table1[[#This Row],[MonthlyCharges]]&lt;70,"Medium","High"))</f>
        <v>low</v>
      </c>
    </row>
    <row r="2624" spans="1:18" x14ac:dyDescent="0.35">
      <c r="A2624" s="1" t="s">
        <v>2657</v>
      </c>
      <c r="B2624" s="1" t="s">
        <v>7</v>
      </c>
      <c r="C2624" s="1">
        <v>72</v>
      </c>
      <c r="D2624" s="1" t="s">
        <v>3</v>
      </c>
      <c r="E2624" s="1" t="s">
        <v>3</v>
      </c>
      <c r="F2624" s="1" t="s">
        <v>3</v>
      </c>
      <c r="G2624" s="1">
        <v>34</v>
      </c>
      <c r="H2624" s="1" t="s">
        <v>14</v>
      </c>
      <c r="I2624" s="1" t="s">
        <v>11</v>
      </c>
      <c r="J2624" s="1" t="s">
        <v>32</v>
      </c>
      <c r="K2624" s="1">
        <v>47.15</v>
      </c>
      <c r="L2624" s="1">
        <v>1599</v>
      </c>
      <c r="M2624" s="1">
        <v>0</v>
      </c>
      <c r="N2624" s="1">
        <v>4</v>
      </c>
      <c r="O2624" s="1" t="s">
        <v>3</v>
      </c>
      <c r="P2624" s="1" t="str">
        <f>IF(Table1[[#This Row],[Churn]]="Yes","Lost Customer","Active Customer")</f>
        <v>Active Customer</v>
      </c>
      <c r="Q2624" s="3">
        <f>IF(Table1[[#This Row],[Tenure]]&lt;=12,"0-1 Year",)</f>
        <v>0</v>
      </c>
      <c r="R2624" s="3" t="str">
        <f>IF(Table1[[#This Row],[MonthlyCharges]]&lt;35,"low",IF(Table1[[#This Row],[MonthlyCharges]]&lt;70,"Medium","High"))</f>
        <v>Medium</v>
      </c>
    </row>
    <row r="2625" spans="1:18" x14ac:dyDescent="0.35">
      <c r="A2625" s="1" t="s">
        <v>2658</v>
      </c>
      <c r="B2625" s="1" t="s">
        <v>7</v>
      </c>
      <c r="C2625" s="1">
        <v>67</v>
      </c>
      <c r="D2625" s="1" t="s">
        <v>3</v>
      </c>
      <c r="E2625" s="1" t="s">
        <v>4</v>
      </c>
      <c r="F2625" s="1" t="s">
        <v>4</v>
      </c>
      <c r="G2625" s="1">
        <v>37</v>
      </c>
      <c r="H2625" s="1" t="s">
        <v>14</v>
      </c>
      <c r="I2625" s="1" t="s">
        <v>10</v>
      </c>
      <c r="J2625" s="1" t="s">
        <v>44</v>
      </c>
      <c r="K2625" s="1">
        <v>55.27</v>
      </c>
      <c r="L2625" s="1">
        <v>2063.4899999999998</v>
      </c>
      <c r="M2625" s="1">
        <v>0</v>
      </c>
      <c r="N2625" s="1">
        <v>2</v>
      </c>
      <c r="O2625" s="1" t="s">
        <v>3</v>
      </c>
      <c r="P2625" s="1" t="str">
        <f>IF(Table1[[#This Row],[Churn]]="Yes","Lost Customer","Active Customer")</f>
        <v>Active Customer</v>
      </c>
      <c r="Q2625" s="3">
        <f>IF(Table1[[#This Row],[Tenure]]&lt;=12,"0-1 Year",)</f>
        <v>0</v>
      </c>
      <c r="R2625" s="3" t="str">
        <f>IF(Table1[[#This Row],[MonthlyCharges]]&lt;35,"low",IF(Table1[[#This Row],[MonthlyCharges]]&lt;70,"Medium","High"))</f>
        <v>Medium</v>
      </c>
    </row>
    <row r="2626" spans="1:18" x14ac:dyDescent="0.35">
      <c r="A2626" s="1" t="s">
        <v>2659</v>
      </c>
      <c r="B2626" s="1" t="s">
        <v>8</v>
      </c>
      <c r="C2626" s="1">
        <v>25</v>
      </c>
      <c r="D2626" s="1" t="s">
        <v>3</v>
      </c>
      <c r="E2626" s="1" t="s">
        <v>3</v>
      </c>
      <c r="F2626" s="1" t="s">
        <v>4</v>
      </c>
      <c r="G2626" s="1">
        <v>60</v>
      </c>
      <c r="H2626" s="1" t="s">
        <v>14</v>
      </c>
      <c r="I2626" s="1" t="s">
        <v>11</v>
      </c>
      <c r="J2626" s="1" t="s">
        <v>40</v>
      </c>
      <c r="K2626" s="1">
        <v>113.11</v>
      </c>
      <c r="L2626" s="1">
        <v>6799.69</v>
      </c>
      <c r="M2626" s="1">
        <v>6</v>
      </c>
      <c r="N2626" s="1">
        <v>5</v>
      </c>
      <c r="O2626" s="1" t="s">
        <v>3</v>
      </c>
      <c r="P2626" s="1" t="str">
        <f>IF(Table1[[#This Row],[Churn]]="Yes","Lost Customer","Active Customer")</f>
        <v>Active Customer</v>
      </c>
      <c r="Q2626" s="3">
        <f>IF(Table1[[#This Row],[Tenure]]&lt;=12,"0-1 Year",)</f>
        <v>0</v>
      </c>
      <c r="R2626" s="3" t="str">
        <f>IF(Table1[[#This Row],[MonthlyCharges]]&lt;35,"low",IF(Table1[[#This Row],[MonthlyCharges]]&lt;70,"Medium","High"))</f>
        <v>High</v>
      </c>
    </row>
    <row r="2627" spans="1:18" x14ac:dyDescent="0.35">
      <c r="A2627" s="1" t="s">
        <v>2660</v>
      </c>
      <c r="B2627" s="1" t="s">
        <v>7</v>
      </c>
      <c r="C2627" s="1">
        <v>58</v>
      </c>
      <c r="D2627" s="1" t="s">
        <v>3</v>
      </c>
      <c r="E2627" s="1" t="s">
        <v>3</v>
      </c>
      <c r="F2627" s="1" t="s">
        <v>4</v>
      </c>
      <c r="G2627" s="1">
        <v>72</v>
      </c>
      <c r="H2627" s="1" t="s">
        <v>14</v>
      </c>
      <c r="I2627" s="1" t="s">
        <v>10</v>
      </c>
      <c r="J2627" s="1" t="s">
        <v>32</v>
      </c>
      <c r="K2627" s="1">
        <v>74.150000000000006</v>
      </c>
      <c r="L2627" s="1">
        <v>5341.5</v>
      </c>
      <c r="M2627" s="1">
        <v>0</v>
      </c>
      <c r="N2627" s="1">
        <v>3</v>
      </c>
      <c r="O2627" s="1" t="s">
        <v>3</v>
      </c>
      <c r="P2627" s="1" t="str">
        <f>IF(Table1[[#This Row],[Churn]]="Yes","Lost Customer","Active Customer")</f>
        <v>Active Customer</v>
      </c>
      <c r="Q2627" s="3">
        <f>IF(Table1[[#This Row],[Tenure]]&lt;=12,"0-1 Year",)</f>
        <v>0</v>
      </c>
      <c r="R2627" s="3" t="str">
        <f>IF(Table1[[#This Row],[MonthlyCharges]]&lt;35,"low",IF(Table1[[#This Row],[MonthlyCharges]]&lt;70,"Medium","High"))</f>
        <v>High</v>
      </c>
    </row>
    <row r="2628" spans="1:18" x14ac:dyDescent="0.35">
      <c r="A2628" s="1" t="s">
        <v>2661</v>
      </c>
      <c r="B2628" s="1" t="s">
        <v>8</v>
      </c>
      <c r="C2628" s="1">
        <v>40</v>
      </c>
      <c r="D2628" s="1" t="s">
        <v>3</v>
      </c>
      <c r="E2628" s="1" t="s">
        <v>4</v>
      </c>
      <c r="F2628" s="1" t="s">
        <v>3</v>
      </c>
      <c r="G2628" s="1">
        <v>33</v>
      </c>
      <c r="H2628" s="1" t="s">
        <v>14</v>
      </c>
      <c r="I2628" s="1" t="s">
        <v>10</v>
      </c>
      <c r="J2628" s="1" t="s">
        <v>44</v>
      </c>
      <c r="K2628" s="1">
        <v>49.75</v>
      </c>
      <c r="L2628" s="1">
        <v>1635.61</v>
      </c>
      <c r="M2628" s="1">
        <v>8</v>
      </c>
      <c r="N2628" s="1">
        <v>5</v>
      </c>
      <c r="O2628" s="1" t="s">
        <v>3</v>
      </c>
      <c r="P2628" s="1" t="str">
        <f>IF(Table1[[#This Row],[Churn]]="Yes","Lost Customer","Active Customer")</f>
        <v>Active Customer</v>
      </c>
      <c r="Q2628" s="3">
        <f>IF(Table1[[#This Row],[Tenure]]&lt;=12,"0-1 Year",)</f>
        <v>0</v>
      </c>
      <c r="R2628" s="3" t="str">
        <f>IF(Table1[[#This Row],[MonthlyCharges]]&lt;35,"low",IF(Table1[[#This Row],[MonthlyCharges]]&lt;70,"Medium","High"))</f>
        <v>Medium</v>
      </c>
    </row>
    <row r="2629" spans="1:18" x14ac:dyDescent="0.35">
      <c r="A2629" s="1" t="s">
        <v>2662</v>
      </c>
      <c r="B2629" s="1" t="s">
        <v>7</v>
      </c>
      <c r="C2629" s="1">
        <v>58</v>
      </c>
      <c r="D2629" s="1" t="s">
        <v>3</v>
      </c>
      <c r="E2629" s="1" t="s">
        <v>3</v>
      </c>
      <c r="F2629" s="1" t="s">
        <v>4</v>
      </c>
      <c r="G2629" s="1">
        <v>39</v>
      </c>
      <c r="H2629" s="1" t="s">
        <v>14</v>
      </c>
      <c r="I2629" s="1" t="s">
        <v>12</v>
      </c>
      <c r="J2629" s="1" t="s">
        <v>40</v>
      </c>
      <c r="K2629" s="1">
        <v>0</v>
      </c>
      <c r="L2629" s="1">
        <v>-17.45</v>
      </c>
      <c r="M2629" s="1">
        <v>6</v>
      </c>
      <c r="N2629" s="1">
        <v>5</v>
      </c>
      <c r="O2629" s="1" t="s">
        <v>3</v>
      </c>
      <c r="P2629" s="1" t="str">
        <f>IF(Table1[[#This Row],[Churn]]="Yes","Lost Customer","Active Customer")</f>
        <v>Active Customer</v>
      </c>
      <c r="Q2629" s="3">
        <f>IF(Table1[[#This Row],[Tenure]]&lt;=12,"0-1 Year",)</f>
        <v>0</v>
      </c>
      <c r="R2629" s="3" t="str">
        <f>IF(Table1[[#This Row],[MonthlyCharges]]&lt;35,"low",IF(Table1[[#This Row],[MonthlyCharges]]&lt;70,"Medium","High"))</f>
        <v>low</v>
      </c>
    </row>
    <row r="2630" spans="1:18" x14ac:dyDescent="0.35">
      <c r="A2630" s="1" t="s">
        <v>2663</v>
      </c>
      <c r="B2630" s="1" t="s">
        <v>8</v>
      </c>
      <c r="C2630" s="1">
        <v>32</v>
      </c>
      <c r="D2630" s="1" t="s">
        <v>3</v>
      </c>
      <c r="E2630" s="1" t="s">
        <v>3</v>
      </c>
      <c r="F2630" s="1" t="s">
        <v>3</v>
      </c>
      <c r="G2630" s="1">
        <v>12</v>
      </c>
      <c r="H2630" s="1" t="s">
        <v>15</v>
      </c>
      <c r="I2630" s="1" t="s">
        <v>11</v>
      </c>
      <c r="J2630" s="1" t="s">
        <v>44</v>
      </c>
      <c r="K2630" s="1">
        <v>81.78</v>
      </c>
      <c r="L2630" s="1">
        <v>985.99</v>
      </c>
      <c r="M2630" s="1">
        <v>2</v>
      </c>
      <c r="N2630" s="1">
        <v>1</v>
      </c>
      <c r="O2630" s="1" t="s">
        <v>3</v>
      </c>
      <c r="P2630" s="1" t="str">
        <f>IF(Table1[[#This Row],[Churn]]="Yes","Lost Customer","Active Customer")</f>
        <v>Active Customer</v>
      </c>
      <c r="Q2630" s="3" t="str">
        <f>IF(Table1[[#This Row],[Tenure]]&lt;=12,"0-1 Year",)</f>
        <v>0-1 Year</v>
      </c>
      <c r="R2630" s="3" t="str">
        <f>IF(Table1[[#This Row],[MonthlyCharges]]&lt;35,"low",IF(Table1[[#This Row],[MonthlyCharges]]&lt;70,"Medium","High"))</f>
        <v>High</v>
      </c>
    </row>
    <row r="2631" spans="1:18" x14ac:dyDescent="0.35">
      <c r="A2631" s="1" t="s">
        <v>2664</v>
      </c>
      <c r="B2631" s="1" t="s">
        <v>8</v>
      </c>
      <c r="C2631" s="1">
        <v>38</v>
      </c>
      <c r="D2631" s="1" t="s">
        <v>3</v>
      </c>
      <c r="E2631" s="1" t="s">
        <v>3</v>
      </c>
      <c r="F2631" s="1" t="s">
        <v>4</v>
      </c>
      <c r="G2631" s="1">
        <v>59</v>
      </c>
      <c r="H2631" s="1" t="s">
        <v>15</v>
      </c>
      <c r="I2631" s="1" t="s">
        <v>12</v>
      </c>
      <c r="J2631" s="1" t="s">
        <v>34</v>
      </c>
      <c r="K2631" s="1">
        <v>0</v>
      </c>
      <c r="L2631" s="1">
        <v>-10.86</v>
      </c>
      <c r="M2631" s="1">
        <v>5</v>
      </c>
      <c r="N2631" s="1">
        <v>3</v>
      </c>
      <c r="O2631" s="1" t="s">
        <v>3</v>
      </c>
      <c r="P2631" s="1" t="str">
        <f>IF(Table1[[#This Row],[Churn]]="Yes","Lost Customer","Active Customer")</f>
        <v>Active Customer</v>
      </c>
      <c r="Q2631" s="3">
        <f>IF(Table1[[#This Row],[Tenure]]&lt;=12,"0-1 Year",)</f>
        <v>0</v>
      </c>
      <c r="R2631" s="3" t="str">
        <f>IF(Table1[[#This Row],[MonthlyCharges]]&lt;35,"low",IF(Table1[[#This Row],[MonthlyCharges]]&lt;70,"Medium","High"))</f>
        <v>low</v>
      </c>
    </row>
    <row r="2632" spans="1:18" x14ac:dyDescent="0.35">
      <c r="A2632" s="1" t="s">
        <v>2665</v>
      </c>
      <c r="B2632" s="1" t="s">
        <v>7</v>
      </c>
      <c r="C2632" s="1">
        <v>61</v>
      </c>
      <c r="D2632" s="1" t="s">
        <v>4</v>
      </c>
      <c r="E2632" s="1" t="s">
        <v>3</v>
      </c>
      <c r="F2632" s="1" t="s">
        <v>3</v>
      </c>
      <c r="G2632" s="1">
        <v>70</v>
      </c>
      <c r="H2632" s="1" t="s">
        <v>15</v>
      </c>
      <c r="I2632" s="1" t="s">
        <v>11</v>
      </c>
      <c r="J2632" s="1" t="s">
        <v>34</v>
      </c>
      <c r="K2632" s="1">
        <v>44.48</v>
      </c>
      <c r="L2632" s="1">
        <v>3113.04</v>
      </c>
      <c r="M2632" s="1">
        <v>3</v>
      </c>
      <c r="N2632" s="1">
        <v>6</v>
      </c>
      <c r="O2632" s="1" t="s">
        <v>3</v>
      </c>
      <c r="P2632" s="1" t="str">
        <f>IF(Table1[[#This Row],[Churn]]="Yes","Lost Customer","Active Customer")</f>
        <v>Active Customer</v>
      </c>
      <c r="Q2632" s="3">
        <f>IF(Table1[[#This Row],[Tenure]]&lt;=12,"0-1 Year",)</f>
        <v>0</v>
      </c>
      <c r="R2632" s="3" t="str">
        <f>IF(Table1[[#This Row],[MonthlyCharges]]&lt;35,"low",IF(Table1[[#This Row],[MonthlyCharges]]&lt;70,"Medium","High"))</f>
        <v>Medium</v>
      </c>
    </row>
    <row r="2633" spans="1:18" x14ac:dyDescent="0.35">
      <c r="A2633" s="1" t="s">
        <v>2666</v>
      </c>
      <c r="B2633" s="1" t="s">
        <v>8</v>
      </c>
      <c r="C2633" s="1">
        <v>52</v>
      </c>
      <c r="D2633" s="1" t="s">
        <v>3</v>
      </c>
      <c r="E2633" s="1" t="s">
        <v>3</v>
      </c>
      <c r="F2633" s="1" t="s">
        <v>4</v>
      </c>
      <c r="G2633" s="1">
        <v>56</v>
      </c>
      <c r="H2633" s="1" t="s">
        <v>14</v>
      </c>
      <c r="I2633" s="1" t="s">
        <v>11</v>
      </c>
      <c r="J2633" s="1" t="s">
        <v>44</v>
      </c>
      <c r="K2633" s="1">
        <v>74.5</v>
      </c>
      <c r="L2633" s="1">
        <v>4180.01</v>
      </c>
      <c r="M2633" s="1">
        <v>7</v>
      </c>
      <c r="N2633" s="1">
        <v>1</v>
      </c>
      <c r="O2633" s="1" t="s">
        <v>4</v>
      </c>
      <c r="P2633" s="1" t="str">
        <f>IF(Table1[[#This Row],[Churn]]="Yes","Lost Customer","Active Customer")</f>
        <v>Lost Customer</v>
      </c>
      <c r="Q2633" s="3">
        <f>IF(Table1[[#This Row],[Tenure]]&lt;=12,"0-1 Year",)</f>
        <v>0</v>
      </c>
      <c r="R2633" s="3" t="str">
        <f>IF(Table1[[#This Row],[MonthlyCharges]]&lt;35,"low",IF(Table1[[#This Row],[MonthlyCharges]]&lt;70,"Medium","High"))</f>
        <v>High</v>
      </c>
    </row>
    <row r="2634" spans="1:18" x14ac:dyDescent="0.35">
      <c r="A2634" s="1" t="s">
        <v>2667</v>
      </c>
      <c r="B2634" s="1" t="s">
        <v>7</v>
      </c>
      <c r="C2634" s="1">
        <v>60</v>
      </c>
      <c r="D2634" s="1" t="s">
        <v>4</v>
      </c>
      <c r="E2634" s="1" t="s">
        <v>4</v>
      </c>
      <c r="F2634" s="1" t="s">
        <v>4</v>
      </c>
      <c r="G2634" s="1">
        <v>29</v>
      </c>
      <c r="H2634" s="1" t="s">
        <v>15</v>
      </c>
      <c r="I2634" s="1" t="s">
        <v>12</v>
      </c>
      <c r="J2634" s="1" t="s">
        <v>40</v>
      </c>
      <c r="K2634" s="1">
        <v>0</v>
      </c>
      <c r="L2634" s="1">
        <v>0.1</v>
      </c>
      <c r="M2634" s="1">
        <v>3</v>
      </c>
      <c r="N2634" s="1">
        <v>3</v>
      </c>
      <c r="O2634" s="1" t="s">
        <v>3</v>
      </c>
      <c r="P2634" s="1" t="str">
        <f>IF(Table1[[#This Row],[Churn]]="Yes","Lost Customer","Active Customer")</f>
        <v>Active Customer</v>
      </c>
      <c r="Q2634" s="3">
        <f>IF(Table1[[#This Row],[Tenure]]&lt;=12,"0-1 Year",)</f>
        <v>0</v>
      </c>
      <c r="R2634" s="3" t="str">
        <f>IF(Table1[[#This Row],[MonthlyCharges]]&lt;35,"low",IF(Table1[[#This Row],[MonthlyCharges]]&lt;70,"Medium","High"))</f>
        <v>low</v>
      </c>
    </row>
    <row r="2635" spans="1:18" x14ac:dyDescent="0.35">
      <c r="A2635" s="1" t="s">
        <v>2668</v>
      </c>
      <c r="B2635" s="1" t="s">
        <v>8</v>
      </c>
      <c r="C2635" s="1">
        <v>62</v>
      </c>
      <c r="D2635" s="1" t="s">
        <v>3</v>
      </c>
      <c r="E2635" s="1" t="s">
        <v>3</v>
      </c>
      <c r="F2635" s="1" t="s">
        <v>4</v>
      </c>
      <c r="G2635" s="1">
        <v>15</v>
      </c>
      <c r="H2635" s="1" t="s">
        <v>14</v>
      </c>
      <c r="I2635" s="1" t="s">
        <v>11</v>
      </c>
      <c r="J2635" s="1" t="s">
        <v>34</v>
      </c>
      <c r="K2635" s="1">
        <v>52.72</v>
      </c>
      <c r="L2635" s="1">
        <v>778.95</v>
      </c>
      <c r="M2635" s="1">
        <v>0</v>
      </c>
      <c r="N2635" s="1">
        <v>5</v>
      </c>
      <c r="O2635" s="1" t="s">
        <v>4</v>
      </c>
      <c r="P2635" s="1" t="str">
        <f>IF(Table1[[#This Row],[Churn]]="Yes","Lost Customer","Active Customer")</f>
        <v>Lost Customer</v>
      </c>
      <c r="Q2635" s="3">
        <f>IF(Table1[[#This Row],[Tenure]]&lt;=12,"0-1 Year",)</f>
        <v>0</v>
      </c>
      <c r="R2635" s="3" t="str">
        <f>IF(Table1[[#This Row],[MonthlyCharges]]&lt;35,"low",IF(Table1[[#This Row],[MonthlyCharges]]&lt;70,"Medium","High"))</f>
        <v>Medium</v>
      </c>
    </row>
    <row r="2636" spans="1:18" x14ac:dyDescent="0.35">
      <c r="A2636" s="1" t="s">
        <v>2669</v>
      </c>
      <c r="B2636" s="1" t="s">
        <v>8</v>
      </c>
      <c r="C2636" s="1">
        <v>67</v>
      </c>
      <c r="D2636" s="1" t="s">
        <v>4</v>
      </c>
      <c r="E2636" s="1" t="s">
        <v>3</v>
      </c>
      <c r="F2636" s="1" t="s">
        <v>4</v>
      </c>
      <c r="G2636" s="1">
        <v>71</v>
      </c>
      <c r="H2636" s="1" t="s">
        <v>15</v>
      </c>
      <c r="I2636" s="1" t="s">
        <v>12</v>
      </c>
      <c r="J2636" s="1" t="s">
        <v>34</v>
      </c>
      <c r="K2636" s="1">
        <v>0</v>
      </c>
      <c r="L2636" s="1">
        <v>8.1999999999999993</v>
      </c>
      <c r="M2636" s="1">
        <v>7</v>
      </c>
      <c r="N2636" s="1">
        <v>8</v>
      </c>
      <c r="O2636" s="1" t="s">
        <v>3</v>
      </c>
      <c r="P2636" s="1" t="str">
        <f>IF(Table1[[#This Row],[Churn]]="Yes","Lost Customer","Active Customer")</f>
        <v>Active Customer</v>
      </c>
      <c r="Q2636" s="3">
        <f>IF(Table1[[#This Row],[Tenure]]&lt;=12,"0-1 Year",)</f>
        <v>0</v>
      </c>
      <c r="R2636" s="3" t="str">
        <f>IF(Table1[[#This Row],[MonthlyCharges]]&lt;35,"low",IF(Table1[[#This Row],[MonthlyCharges]]&lt;70,"Medium","High"))</f>
        <v>low</v>
      </c>
    </row>
    <row r="2637" spans="1:18" x14ac:dyDescent="0.35">
      <c r="A2637" s="1" t="s">
        <v>2670</v>
      </c>
      <c r="B2637" s="1" t="s">
        <v>7</v>
      </c>
      <c r="C2637" s="1">
        <v>23</v>
      </c>
      <c r="D2637" s="1" t="s">
        <v>3</v>
      </c>
      <c r="E2637" s="1" t="s">
        <v>4</v>
      </c>
      <c r="F2637" s="1" t="s">
        <v>4</v>
      </c>
      <c r="G2637" s="1">
        <v>20</v>
      </c>
      <c r="H2637" s="1" t="s">
        <v>14</v>
      </c>
      <c r="I2637" s="1" t="s">
        <v>10</v>
      </c>
      <c r="J2637" s="1" t="s">
        <v>44</v>
      </c>
      <c r="K2637" s="1">
        <v>110.34</v>
      </c>
      <c r="L2637" s="1">
        <v>2198.1999999999998</v>
      </c>
      <c r="M2637" s="1">
        <v>7</v>
      </c>
      <c r="N2637" s="1">
        <v>6</v>
      </c>
      <c r="O2637" s="1" t="s">
        <v>3</v>
      </c>
      <c r="P2637" s="1" t="str">
        <f>IF(Table1[[#This Row],[Churn]]="Yes","Lost Customer","Active Customer")</f>
        <v>Active Customer</v>
      </c>
      <c r="Q2637" s="3">
        <f>IF(Table1[[#This Row],[Tenure]]&lt;=12,"0-1 Year",)</f>
        <v>0</v>
      </c>
      <c r="R2637" s="3" t="str">
        <f>IF(Table1[[#This Row],[MonthlyCharges]]&lt;35,"low",IF(Table1[[#This Row],[MonthlyCharges]]&lt;70,"Medium","High"))</f>
        <v>High</v>
      </c>
    </row>
    <row r="2638" spans="1:18" x14ac:dyDescent="0.35">
      <c r="A2638" s="1" t="s">
        <v>2671</v>
      </c>
      <c r="B2638" s="1" t="s">
        <v>8</v>
      </c>
      <c r="C2638" s="1">
        <v>33</v>
      </c>
      <c r="D2638" s="1" t="s">
        <v>3</v>
      </c>
      <c r="E2638" s="1" t="s">
        <v>4</v>
      </c>
      <c r="F2638" s="1" t="s">
        <v>4</v>
      </c>
      <c r="G2638" s="1">
        <v>30</v>
      </c>
      <c r="H2638" s="1" t="s">
        <v>14</v>
      </c>
      <c r="I2638" s="1" t="s">
        <v>12</v>
      </c>
      <c r="J2638" s="1" t="s">
        <v>34</v>
      </c>
      <c r="K2638" s="1">
        <v>0</v>
      </c>
      <c r="L2638" s="1">
        <v>-3.26</v>
      </c>
      <c r="M2638" s="1">
        <v>6</v>
      </c>
      <c r="N2638" s="1">
        <v>7</v>
      </c>
      <c r="O2638" s="1" t="s">
        <v>3</v>
      </c>
      <c r="P2638" s="1" t="str">
        <f>IF(Table1[[#This Row],[Churn]]="Yes","Lost Customer","Active Customer")</f>
        <v>Active Customer</v>
      </c>
      <c r="Q2638" s="3">
        <f>IF(Table1[[#This Row],[Tenure]]&lt;=12,"0-1 Year",)</f>
        <v>0</v>
      </c>
      <c r="R2638" s="3" t="str">
        <f>IF(Table1[[#This Row],[MonthlyCharges]]&lt;35,"low",IF(Table1[[#This Row],[MonthlyCharges]]&lt;70,"Medium","High"))</f>
        <v>low</v>
      </c>
    </row>
    <row r="2639" spans="1:18" x14ac:dyDescent="0.35">
      <c r="A2639" s="1" t="s">
        <v>2672</v>
      </c>
      <c r="B2639" s="1" t="s">
        <v>8</v>
      </c>
      <c r="C2639" s="1">
        <v>18</v>
      </c>
      <c r="D2639" s="1" t="s">
        <v>3</v>
      </c>
      <c r="E2639" s="1" t="s">
        <v>4</v>
      </c>
      <c r="F2639" s="1" t="s">
        <v>3</v>
      </c>
      <c r="G2639" s="1">
        <v>19</v>
      </c>
      <c r="H2639" s="1" t="s">
        <v>15</v>
      </c>
      <c r="I2639" s="1" t="s">
        <v>10</v>
      </c>
      <c r="J2639" s="1" t="s">
        <v>40</v>
      </c>
      <c r="K2639" s="1">
        <v>47.52</v>
      </c>
      <c r="L2639" s="1">
        <v>920.43</v>
      </c>
      <c r="M2639" s="1">
        <v>2</v>
      </c>
      <c r="N2639" s="1">
        <v>4</v>
      </c>
      <c r="O2639" s="1" t="s">
        <v>3</v>
      </c>
      <c r="P2639" s="1" t="str">
        <f>IF(Table1[[#This Row],[Churn]]="Yes","Lost Customer","Active Customer")</f>
        <v>Active Customer</v>
      </c>
      <c r="Q2639" s="3">
        <f>IF(Table1[[#This Row],[Tenure]]&lt;=12,"0-1 Year",)</f>
        <v>0</v>
      </c>
      <c r="R2639" s="3" t="str">
        <f>IF(Table1[[#This Row],[MonthlyCharges]]&lt;35,"low",IF(Table1[[#This Row],[MonthlyCharges]]&lt;70,"Medium","High"))</f>
        <v>Medium</v>
      </c>
    </row>
    <row r="2640" spans="1:18" x14ac:dyDescent="0.35">
      <c r="A2640" s="1" t="s">
        <v>2673</v>
      </c>
      <c r="B2640" s="1" t="s">
        <v>7</v>
      </c>
      <c r="C2640" s="1">
        <v>56</v>
      </c>
      <c r="D2640" s="1" t="s">
        <v>3</v>
      </c>
      <c r="E2640" s="1" t="s">
        <v>4</v>
      </c>
      <c r="F2640" s="1" t="s">
        <v>4</v>
      </c>
      <c r="G2640" s="1">
        <v>37</v>
      </c>
      <c r="H2640" s="1" t="s">
        <v>15</v>
      </c>
      <c r="I2640" s="1" t="s">
        <v>10</v>
      </c>
      <c r="J2640" s="1" t="s">
        <v>40</v>
      </c>
      <c r="K2640" s="1">
        <v>55.44</v>
      </c>
      <c r="L2640" s="1">
        <v>2038.35</v>
      </c>
      <c r="M2640" s="1">
        <v>0</v>
      </c>
      <c r="N2640" s="1">
        <v>7</v>
      </c>
      <c r="O2640" s="1" t="s">
        <v>3</v>
      </c>
      <c r="P2640" s="1" t="str">
        <f>IF(Table1[[#This Row],[Churn]]="Yes","Lost Customer","Active Customer")</f>
        <v>Active Customer</v>
      </c>
      <c r="Q2640" s="3">
        <f>IF(Table1[[#This Row],[Tenure]]&lt;=12,"0-1 Year",)</f>
        <v>0</v>
      </c>
      <c r="R2640" s="3" t="str">
        <f>IF(Table1[[#This Row],[MonthlyCharges]]&lt;35,"low",IF(Table1[[#This Row],[MonthlyCharges]]&lt;70,"Medium","High"))</f>
        <v>Medium</v>
      </c>
    </row>
    <row r="2641" spans="1:18" x14ac:dyDescent="0.35">
      <c r="A2641" s="1" t="s">
        <v>2674</v>
      </c>
      <c r="B2641" s="1" t="s">
        <v>7</v>
      </c>
      <c r="C2641" s="1">
        <v>74</v>
      </c>
      <c r="D2641" s="1" t="s">
        <v>4</v>
      </c>
      <c r="E2641" s="1" t="s">
        <v>3</v>
      </c>
      <c r="F2641" s="1" t="s">
        <v>3</v>
      </c>
      <c r="G2641" s="1">
        <v>20</v>
      </c>
      <c r="H2641" s="1" t="s">
        <v>14</v>
      </c>
      <c r="I2641" s="1" t="s">
        <v>10</v>
      </c>
      <c r="J2641" s="1" t="s">
        <v>34</v>
      </c>
      <c r="K2641" s="1">
        <v>55</v>
      </c>
      <c r="L2641" s="1">
        <v>1089.93</v>
      </c>
      <c r="M2641" s="1">
        <v>6</v>
      </c>
      <c r="N2641" s="1">
        <v>5</v>
      </c>
      <c r="O2641" s="1" t="s">
        <v>3</v>
      </c>
      <c r="P2641" s="1" t="str">
        <f>IF(Table1[[#This Row],[Churn]]="Yes","Lost Customer","Active Customer")</f>
        <v>Active Customer</v>
      </c>
      <c r="Q2641" s="3">
        <f>IF(Table1[[#This Row],[Tenure]]&lt;=12,"0-1 Year",)</f>
        <v>0</v>
      </c>
      <c r="R2641" s="3" t="str">
        <f>IF(Table1[[#This Row],[MonthlyCharges]]&lt;35,"low",IF(Table1[[#This Row],[MonthlyCharges]]&lt;70,"Medium","High"))</f>
        <v>Medium</v>
      </c>
    </row>
    <row r="2642" spans="1:18" x14ac:dyDescent="0.35">
      <c r="A2642" s="1" t="s">
        <v>2675</v>
      </c>
      <c r="B2642" s="1" t="s">
        <v>7</v>
      </c>
      <c r="C2642" s="1">
        <v>41</v>
      </c>
      <c r="D2642" s="1" t="s">
        <v>3</v>
      </c>
      <c r="E2642" s="1" t="s">
        <v>4</v>
      </c>
      <c r="F2642" s="1" t="s">
        <v>4</v>
      </c>
      <c r="G2642" s="1">
        <v>24</v>
      </c>
      <c r="H2642" s="1" t="s">
        <v>15</v>
      </c>
      <c r="I2642" s="1" t="s">
        <v>11</v>
      </c>
      <c r="J2642" s="1" t="s">
        <v>34</v>
      </c>
      <c r="K2642" s="1">
        <v>53.85</v>
      </c>
      <c r="L2642" s="1">
        <v>1293.83</v>
      </c>
      <c r="M2642" s="1">
        <v>6</v>
      </c>
      <c r="N2642" s="1">
        <v>10</v>
      </c>
      <c r="O2642" s="1" t="s">
        <v>3</v>
      </c>
      <c r="P2642" s="1" t="str">
        <f>IF(Table1[[#This Row],[Churn]]="Yes","Lost Customer","Active Customer")</f>
        <v>Active Customer</v>
      </c>
      <c r="Q2642" s="3">
        <f>IF(Table1[[#This Row],[Tenure]]&lt;=12,"0-1 Year",)</f>
        <v>0</v>
      </c>
      <c r="R2642" s="3" t="str">
        <f>IF(Table1[[#This Row],[MonthlyCharges]]&lt;35,"low",IF(Table1[[#This Row],[MonthlyCharges]]&lt;70,"Medium","High"))</f>
        <v>Medium</v>
      </c>
    </row>
    <row r="2643" spans="1:18" x14ac:dyDescent="0.35">
      <c r="A2643" s="1" t="s">
        <v>2676</v>
      </c>
      <c r="B2643" s="1" t="s">
        <v>7</v>
      </c>
      <c r="C2643" s="1">
        <v>57</v>
      </c>
      <c r="D2643" s="1" t="s">
        <v>3</v>
      </c>
      <c r="E2643" s="1" t="s">
        <v>3</v>
      </c>
      <c r="F2643" s="1" t="s">
        <v>3</v>
      </c>
      <c r="G2643" s="1">
        <v>2</v>
      </c>
      <c r="H2643" s="1" t="s">
        <v>16</v>
      </c>
      <c r="I2643" s="1" t="s">
        <v>12</v>
      </c>
      <c r="J2643" s="1" t="s">
        <v>40</v>
      </c>
      <c r="K2643" s="1">
        <v>0</v>
      </c>
      <c r="L2643" s="1">
        <v>-9.76</v>
      </c>
      <c r="M2643" s="1">
        <v>7</v>
      </c>
      <c r="N2643" s="1">
        <v>4</v>
      </c>
      <c r="O2643" s="1" t="s">
        <v>4</v>
      </c>
      <c r="P2643" s="1" t="str">
        <f>IF(Table1[[#This Row],[Churn]]="Yes","Lost Customer","Active Customer")</f>
        <v>Lost Customer</v>
      </c>
      <c r="Q2643" s="3" t="str">
        <f>IF(Table1[[#This Row],[Tenure]]&lt;=12,"0-1 Year",)</f>
        <v>0-1 Year</v>
      </c>
      <c r="R2643" s="3" t="str">
        <f>IF(Table1[[#This Row],[MonthlyCharges]]&lt;35,"low",IF(Table1[[#This Row],[MonthlyCharges]]&lt;70,"Medium","High"))</f>
        <v>low</v>
      </c>
    </row>
    <row r="2644" spans="1:18" x14ac:dyDescent="0.35">
      <c r="A2644" s="1" t="s">
        <v>2677</v>
      </c>
      <c r="B2644" s="1" t="s">
        <v>8</v>
      </c>
      <c r="C2644" s="1">
        <v>31</v>
      </c>
      <c r="D2644" s="1" t="s">
        <v>3</v>
      </c>
      <c r="E2644" s="1" t="s">
        <v>4</v>
      </c>
      <c r="F2644" s="1" t="s">
        <v>4</v>
      </c>
      <c r="G2644" s="1">
        <v>21</v>
      </c>
      <c r="H2644" s="1" t="s">
        <v>14</v>
      </c>
      <c r="I2644" s="1" t="s">
        <v>12</v>
      </c>
      <c r="J2644" s="1" t="s">
        <v>34</v>
      </c>
      <c r="K2644" s="1">
        <v>0</v>
      </c>
      <c r="L2644" s="1">
        <v>-0.12</v>
      </c>
      <c r="M2644" s="1">
        <v>2</v>
      </c>
      <c r="N2644" s="1">
        <v>6</v>
      </c>
      <c r="O2644" s="1" t="s">
        <v>3</v>
      </c>
      <c r="P2644" s="1" t="str">
        <f>IF(Table1[[#This Row],[Churn]]="Yes","Lost Customer","Active Customer")</f>
        <v>Active Customer</v>
      </c>
      <c r="Q2644" s="3">
        <f>IF(Table1[[#This Row],[Tenure]]&lt;=12,"0-1 Year",)</f>
        <v>0</v>
      </c>
      <c r="R2644" s="3" t="str">
        <f>IF(Table1[[#This Row],[MonthlyCharges]]&lt;35,"low",IF(Table1[[#This Row],[MonthlyCharges]]&lt;70,"Medium","High"))</f>
        <v>low</v>
      </c>
    </row>
    <row r="2645" spans="1:18" x14ac:dyDescent="0.35">
      <c r="A2645" s="1" t="s">
        <v>2678</v>
      </c>
      <c r="B2645" s="1" t="s">
        <v>8</v>
      </c>
      <c r="C2645" s="1">
        <v>42</v>
      </c>
      <c r="D2645" s="1" t="s">
        <v>3</v>
      </c>
      <c r="E2645" s="1" t="s">
        <v>3</v>
      </c>
      <c r="F2645" s="1" t="s">
        <v>3</v>
      </c>
      <c r="G2645" s="1">
        <v>5</v>
      </c>
      <c r="H2645" s="1" t="s">
        <v>14</v>
      </c>
      <c r="I2645" s="1" t="s">
        <v>11</v>
      </c>
      <c r="J2645" s="1" t="s">
        <v>34</v>
      </c>
      <c r="K2645" s="1">
        <v>80.17</v>
      </c>
      <c r="L2645" s="1">
        <v>391.78</v>
      </c>
      <c r="M2645" s="1">
        <v>6</v>
      </c>
      <c r="N2645" s="1">
        <v>7</v>
      </c>
      <c r="O2645" s="1" t="s">
        <v>3</v>
      </c>
      <c r="P2645" s="1" t="str">
        <f>IF(Table1[[#This Row],[Churn]]="Yes","Lost Customer","Active Customer")</f>
        <v>Active Customer</v>
      </c>
      <c r="Q2645" s="3" t="str">
        <f>IF(Table1[[#This Row],[Tenure]]&lt;=12,"0-1 Year",)</f>
        <v>0-1 Year</v>
      </c>
      <c r="R2645" s="3" t="str">
        <f>IF(Table1[[#This Row],[MonthlyCharges]]&lt;35,"low",IF(Table1[[#This Row],[MonthlyCharges]]&lt;70,"Medium","High"))</f>
        <v>High</v>
      </c>
    </row>
    <row r="2646" spans="1:18" x14ac:dyDescent="0.35">
      <c r="A2646" s="1" t="s">
        <v>2679</v>
      </c>
      <c r="B2646" s="1" t="s">
        <v>7</v>
      </c>
      <c r="C2646" s="1">
        <v>38</v>
      </c>
      <c r="D2646" s="1" t="s">
        <v>3</v>
      </c>
      <c r="E2646" s="1" t="s">
        <v>4</v>
      </c>
      <c r="F2646" s="1" t="s">
        <v>4</v>
      </c>
      <c r="G2646" s="1">
        <v>29</v>
      </c>
      <c r="H2646" s="1" t="s">
        <v>14</v>
      </c>
      <c r="I2646" s="1" t="s">
        <v>11</v>
      </c>
      <c r="J2646" s="1" t="s">
        <v>44</v>
      </c>
      <c r="K2646" s="1">
        <v>33.36</v>
      </c>
      <c r="L2646" s="1">
        <v>977</v>
      </c>
      <c r="M2646" s="1">
        <v>4</v>
      </c>
      <c r="N2646" s="1">
        <v>6</v>
      </c>
      <c r="O2646" s="1" t="s">
        <v>3</v>
      </c>
      <c r="P2646" s="1" t="str">
        <f>IF(Table1[[#This Row],[Churn]]="Yes","Lost Customer","Active Customer")</f>
        <v>Active Customer</v>
      </c>
      <c r="Q2646" s="3">
        <f>IF(Table1[[#This Row],[Tenure]]&lt;=12,"0-1 Year",)</f>
        <v>0</v>
      </c>
      <c r="R2646" s="3" t="str">
        <f>IF(Table1[[#This Row],[MonthlyCharges]]&lt;35,"low",IF(Table1[[#This Row],[MonthlyCharges]]&lt;70,"Medium","High"))</f>
        <v>low</v>
      </c>
    </row>
    <row r="2647" spans="1:18" x14ac:dyDescent="0.35">
      <c r="A2647" s="1" t="s">
        <v>2680</v>
      </c>
      <c r="B2647" s="1" t="s">
        <v>7</v>
      </c>
      <c r="C2647" s="1">
        <v>64</v>
      </c>
      <c r="D2647" s="1" t="s">
        <v>3</v>
      </c>
      <c r="E2647" s="1" t="s">
        <v>3</v>
      </c>
      <c r="F2647" s="1" t="s">
        <v>3</v>
      </c>
      <c r="G2647" s="1">
        <v>20</v>
      </c>
      <c r="H2647" s="1" t="s">
        <v>14</v>
      </c>
      <c r="I2647" s="1" t="s">
        <v>10</v>
      </c>
      <c r="J2647" s="1" t="s">
        <v>32</v>
      </c>
      <c r="K2647" s="1">
        <v>27.09</v>
      </c>
      <c r="L2647" s="1">
        <v>542.91</v>
      </c>
      <c r="M2647" s="1">
        <v>5</v>
      </c>
      <c r="N2647" s="1">
        <v>4</v>
      </c>
      <c r="O2647" s="1" t="s">
        <v>3</v>
      </c>
      <c r="P2647" s="1" t="str">
        <f>IF(Table1[[#This Row],[Churn]]="Yes","Lost Customer","Active Customer")</f>
        <v>Active Customer</v>
      </c>
      <c r="Q2647" s="3">
        <f>IF(Table1[[#This Row],[Tenure]]&lt;=12,"0-1 Year",)</f>
        <v>0</v>
      </c>
      <c r="R2647" s="3" t="str">
        <f>IF(Table1[[#This Row],[MonthlyCharges]]&lt;35,"low",IF(Table1[[#This Row],[MonthlyCharges]]&lt;70,"Medium","High"))</f>
        <v>low</v>
      </c>
    </row>
    <row r="2648" spans="1:18" x14ac:dyDescent="0.35">
      <c r="A2648" s="1" t="s">
        <v>2681</v>
      </c>
      <c r="B2648" s="1" t="s">
        <v>8</v>
      </c>
      <c r="C2648" s="1">
        <v>61</v>
      </c>
      <c r="D2648" s="1" t="s">
        <v>3</v>
      </c>
      <c r="E2648" s="1" t="s">
        <v>4</v>
      </c>
      <c r="F2648" s="1" t="s">
        <v>4</v>
      </c>
      <c r="G2648" s="1">
        <v>2</v>
      </c>
      <c r="H2648" s="1" t="s">
        <v>14</v>
      </c>
      <c r="I2648" s="1" t="s">
        <v>11</v>
      </c>
      <c r="J2648" s="1" t="s">
        <v>44</v>
      </c>
      <c r="K2648" s="1">
        <v>72.2</v>
      </c>
      <c r="L2648" s="1">
        <v>148.82</v>
      </c>
      <c r="M2648" s="1">
        <v>2</v>
      </c>
      <c r="N2648" s="1">
        <v>1</v>
      </c>
      <c r="O2648" s="1" t="s">
        <v>4</v>
      </c>
      <c r="P2648" s="1" t="str">
        <f>IF(Table1[[#This Row],[Churn]]="Yes","Lost Customer","Active Customer")</f>
        <v>Lost Customer</v>
      </c>
      <c r="Q2648" s="3" t="str">
        <f>IF(Table1[[#This Row],[Tenure]]&lt;=12,"0-1 Year",)</f>
        <v>0-1 Year</v>
      </c>
      <c r="R2648" s="3" t="str">
        <f>IF(Table1[[#This Row],[MonthlyCharges]]&lt;35,"low",IF(Table1[[#This Row],[MonthlyCharges]]&lt;70,"Medium","High"))</f>
        <v>High</v>
      </c>
    </row>
    <row r="2649" spans="1:18" x14ac:dyDescent="0.35">
      <c r="A2649" s="1" t="s">
        <v>2682</v>
      </c>
      <c r="B2649" s="1" t="s">
        <v>8</v>
      </c>
      <c r="C2649" s="1">
        <v>74</v>
      </c>
      <c r="D2649" s="1" t="s">
        <v>4</v>
      </c>
      <c r="E2649" s="1" t="s">
        <v>3</v>
      </c>
      <c r="F2649" s="1" t="s">
        <v>4</v>
      </c>
      <c r="G2649" s="1">
        <v>66</v>
      </c>
      <c r="H2649" s="1" t="s">
        <v>14</v>
      </c>
      <c r="I2649" s="1" t="s">
        <v>11</v>
      </c>
      <c r="J2649" s="1" t="s">
        <v>32</v>
      </c>
      <c r="K2649" s="1">
        <v>93.12</v>
      </c>
      <c r="L2649" s="1">
        <v>6152.44</v>
      </c>
      <c r="M2649" s="1">
        <v>5</v>
      </c>
      <c r="N2649" s="1">
        <v>9</v>
      </c>
      <c r="O2649" s="1" t="s">
        <v>3</v>
      </c>
      <c r="P2649" s="1" t="str">
        <f>IF(Table1[[#This Row],[Churn]]="Yes","Lost Customer","Active Customer")</f>
        <v>Active Customer</v>
      </c>
      <c r="Q2649" s="3">
        <f>IF(Table1[[#This Row],[Tenure]]&lt;=12,"0-1 Year",)</f>
        <v>0</v>
      </c>
      <c r="R2649" s="3" t="str">
        <f>IF(Table1[[#This Row],[MonthlyCharges]]&lt;35,"low",IF(Table1[[#This Row],[MonthlyCharges]]&lt;70,"Medium","High"))</f>
        <v>High</v>
      </c>
    </row>
    <row r="2650" spans="1:18" x14ac:dyDescent="0.35">
      <c r="A2650" s="1" t="s">
        <v>2683</v>
      </c>
      <c r="B2650" s="1" t="s">
        <v>7</v>
      </c>
      <c r="C2650" s="1">
        <v>46</v>
      </c>
      <c r="D2650" s="1" t="s">
        <v>3</v>
      </c>
      <c r="E2650" s="1" t="s">
        <v>4</v>
      </c>
      <c r="F2650" s="1" t="s">
        <v>4</v>
      </c>
      <c r="G2650" s="1">
        <v>35</v>
      </c>
      <c r="H2650" s="1" t="s">
        <v>15</v>
      </c>
      <c r="I2650" s="1" t="s">
        <v>10</v>
      </c>
      <c r="J2650" s="1" t="s">
        <v>32</v>
      </c>
      <c r="K2650" s="1">
        <v>78.2</v>
      </c>
      <c r="L2650" s="1">
        <v>2745.11</v>
      </c>
      <c r="M2650" s="1">
        <v>4</v>
      </c>
      <c r="N2650" s="1">
        <v>1</v>
      </c>
      <c r="O2650" s="1" t="s">
        <v>3</v>
      </c>
      <c r="P2650" s="1" t="str">
        <f>IF(Table1[[#This Row],[Churn]]="Yes","Lost Customer","Active Customer")</f>
        <v>Active Customer</v>
      </c>
      <c r="Q2650" s="3">
        <f>IF(Table1[[#This Row],[Tenure]]&lt;=12,"0-1 Year",)</f>
        <v>0</v>
      </c>
      <c r="R2650" s="3" t="str">
        <f>IF(Table1[[#This Row],[MonthlyCharges]]&lt;35,"low",IF(Table1[[#This Row],[MonthlyCharges]]&lt;70,"Medium","High"))</f>
        <v>High</v>
      </c>
    </row>
    <row r="2651" spans="1:18" x14ac:dyDescent="0.35">
      <c r="A2651" s="1" t="s">
        <v>2684</v>
      </c>
      <c r="B2651" s="1" t="s">
        <v>8</v>
      </c>
      <c r="C2651" s="1">
        <v>71</v>
      </c>
      <c r="D2651" s="1" t="s">
        <v>3</v>
      </c>
      <c r="E2651" s="1" t="s">
        <v>3</v>
      </c>
      <c r="F2651" s="1" t="s">
        <v>3</v>
      </c>
      <c r="G2651" s="1">
        <v>15</v>
      </c>
      <c r="H2651" s="1" t="s">
        <v>14</v>
      </c>
      <c r="I2651" s="1" t="s">
        <v>11</v>
      </c>
      <c r="J2651" s="1" t="s">
        <v>40</v>
      </c>
      <c r="K2651" s="1">
        <v>94.58</v>
      </c>
      <c r="L2651" s="1">
        <v>1427.67</v>
      </c>
      <c r="M2651" s="1">
        <v>4</v>
      </c>
      <c r="N2651" s="1">
        <v>1</v>
      </c>
      <c r="O2651" s="1" t="s">
        <v>4</v>
      </c>
      <c r="P2651" s="1" t="str">
        <f>IF(Table1[[#This Row],[Churn]]="Yes","Lost Customer","Active Customer")</f>
        <v>Lost Customer</v>
      </c>
      <c r="Q2651" s="3">
        <f>IF(Table1[[#This Row],[Tenure]]&lt;=12,"0-1 Year",)</f>
        <v>0</v>
      </c>
      <c r="R2651" s="3" t="str">
        <f>IF(Table1[[#This Row],[MonthlyCharges]]&lt;35,"low",IF(Table1[[#This Row],[MonthlyCharges]]&lt;70,"Medium","High"))</f>
        <v>High</v>
      </c>
    </row>
    <row r="2652" spans="1:18" x14ac:dyDescent="0.35">
      <c r="A2652" s="1" t="s">
        <v>2685</v>
      </c>
      <c r="B2652" s="1" t="s">
        <v>8</v>
      </c>
      <c r="C2652" s="1">
        <v>53</v>
      </c>
      <c r="D2652" s="1" t="s">
        <v>3</v>
      </c>
      <c r="E2652" s="1" t="s">
        <v>4</v>
      </c>
      <c r="F2652" s="1" t="s">
        <v>3</v>
      </c>
      <c r="G2652" s="1">
        <v>53</v>
      </c>
      <c r="H2652" s="1" t="s">
        <v>14</v>
      </c>
      <c r="I2652" s="1" t="s">
        <v>10</v>
      </c>
      <c r="J2652" s="1" t="s">
        <v>34</v>
      </c>
      <c r="K2652" s="1">
        <v>27.2</v>
      </c>
      <c r="L2652" s="1">
        <v>1428.13</v>
      </c>
      <c r="M2652" s="1">
        <v>4</v>
      </c>
      <c r="N2652" s="1">
        <v>1</v>
      </c>
      <c r="O2652" s="1" t="s">
        <v>3</v>
      </c>
      <c r="P2652" s="1" t="str">
        <f>IF(Table1[[#This Row],[Churn]]="Yes","Lost Customer","Active Customer")</f>
        <v>Active Customer</v>
      </c>
      <c r="Q2652" s="3">
        <f>IF(Table1[[#This Row],[Tenure]]&lt;=12,"0-1 Year",)</f>
        <v>0</v>
      </c>
      <c r="R2652" s="3" t="str">
        <f>IF(Table1[[#This Row],[MonthlyCharges]]&lt;35,"low",IF(Table1[[#This Row],[MonthlyCharges]]&lt;70,"Medium","High"))</f>
        <v>low</v>
      </c>
    </row>
    <row r="2653" spans="1:18" x14ac:dyDescent="0.35">
      <c r="A2653" s="1" t="s">
        <v>2686</v>
      </c>
      <c r="B2653" s="1" t="s">
        <v>8</v>
      </c>
      <c r="C2653" s="1">
        <v>26</v>
      </c>
      <c r="D2653" s="1" t="s">
        <v>3</v>
      </c>
      <c r="E2653" s="1" t="s">
        <v>3</v>
      </c>
      <c r="F2653" s="1" t="s">
        <v>3</v>
      </c>
      <c r="G2653" s="1">
        <v>65</v>
      </c>
      <c r="H2653" s="1" t="s">
        <v>14</v>
      </c>
      <c r="I2653" s="1" t="s">
        <v>11</v>
      </c>
      <c r="J2653" s="1" t="s">
        <v>44</v>
      </c>
      <c r="K2653" s="1">
        <v>98.89</v>
      </c>
      <c r="L2653" s="1">
        <v>6415.41</v>
      </c>
      <c r="M2653" s="1">
        <v>5</v>
      </c>
      <c r="N2653" s="1">
        <v>10</v>
      </c>
      <c r="O2653" s="1" t="s">
        <v>3</v>
      </c>
      <c r="P2653" s="1" t="str">
        <f>IF(Table1[[#This Row],[Churn]]="Yes","Lost Customer","Active Customer")</f>
        <v>Active Customer</v>
      </c>
      <c r="Q2653" s="3">
        <f>IF(Table1[[#This Row],[Tenure]]&lt;=12,"0-1 Year",)</f>
        <v>0</v>
      </c>
      <c r="R2653" s="3" t="str">
        <f>IF(Table1[[#This Row],[MonthlyCharges]]&lt;35,"low",IF(Table1[[#This Row],[MonthlyCharges]]&lt;70,"Medium","High"))</f>
        <v>High</v>
      </c>
    </row>
    <row r="2654" spans="1:18" x14ac:dyDescent="0.35">
      <c r="A2654" s="1" t="s">
        <v>2687</v>
      </c>
      <c r="B2654" s="1" t="s">
        <v>7</v>
      </c>
      <c r="C2654" s="1">
        <v>74</v>
      </c>
      <c r="D2654" s="1" t="s">
        <v>3</v>
      </c>
      <c r="E2654" s="1" t="s">
        <v>4</v>
      </c>
      <c r="F2654" s="1" t="s">
        <v>4</v>
      </c>
      <c r="G2654" s="1">
        <v>69</v>
      </c>
      <c r="H2654" s="1" t="s">
        <v>14</v>
      </c>
      <c r="I2654" s="1" t="s">
        <v>11</v>
      </c>
      <c r="J2654" s="1" t="s">
        <v>32</v>
      </c>
      <c r="K2654" s="1">
        <v>39.07</v>
      </c>
      <c r="L2654" s="1">
        <v>2698.11</v>
      </c>
      <c r="M2654" s="1">
        <v>2</v>
      </c>
      <c r="N2654" s="1">
        <v>4</v>
      </c>
      <c r="O2654" s="1" t="s">
        <v>3</v>
      </c>
      <c r="P2654" s="1" t="str">
        <f>IF(Table1[[#This Row],[Churn]]="Yes","Lost Customer","Active Customer")</f>
        <v>Active Customer</v>
      </c>
      <c r="Q2654" s="3">
        <f>IF(Table1[[#This Row],[Tenure]]&lt;=12,"0-1 Year",)</f>
        <v>0</v>
      </c>
      <c r="R2654" s="3" t="str">
        <f>IF(Table1[[#This Row],[MonthlyCharges]]&lt;35,"low",IF(Table1[[#This Row],[MonthlyCharges]]&lt;70,"Medium","High"))</f>
        <v>Medium</v>
      </c>
    </row>
    <row r="2655" spans="1:18" x14ac:dyDescent="0.35">
      <c r="A2655" s="1" t="s">
        <v>2688</v>
      </c>
      <c r="B2655" s="1" t="s">
        <v>8</v>
      </c>
      <c r="C2655" s="1">
        <v>27</v>
      </c>
      <c r="D2655" s="1" t="s">
        <v>3</v>
      </c>
      <c r="E2655" s="1" t="s">
        <v>3</v>
      </c>
      <c r="F2655" s="1" t="s">
        <v>3</v>
      </c>
      <c r="G2655" s="1">
        <v>59</v>
      </c>
      <c r="H2655" s="1" t="s">
        <v>14</v>
      </c>
      <c r="I2655" s="1" t="s">
        <v>12</v>
      </c>
      <c r="J2655" s="1" t="s">
        <v>34</v>
      </c>
      <c r="K2655" s="1">
        <v>0</v>
      </c>
      <c r="L2655" s="1">
        <v>-8.1</v>
      </c>
      <c r="M2655" s="1">
        <v>1</v>
      </c>
      <c r="N2655" s="1">
        <v>1</v>
      </c>
      <c r="O2655" s="1" t="s">
        <v>3</v>
      </c>
      <c r="P2655" s="1" t="str">
        <f>IF(Table1[[#This Row],[Churn]]="Yes","Lost Customer","Active Customer")</f>
        <v>Active Customer</v>
      </c>
      <c r="Q2655" s="3">
        <f>IF(Table1[[#This Row],[Tenure]]&lt;=12,"0-1 Year",)</f>
        <v>0</v>
      </c>
      <c r="R2655" s="3" t="str">
        <f>IF(Table1[[#This Row],[MonthlyCharges]]&lt;35,"low",IF(Table1[[#This Row],[MonthlyCharges]]&lt;70,"Medium","High"))</f>
        <v>low</v>
      </c>
    </row>
    <row r="2656" spans="1:18" x14ac:dyDescent="0.35">
      <c r="A2656" s="1" t="s">
        <v>2689</v>
      </c>
      <c r="B2656" s="1" t="s">
        <v>8</v>
      </c>
      <c r="C2656" s="1">
        <v>23</v>
      </c>
      <c r="D2656" s="1" t="s">
        <v>3</v>
      </c>
      <c r="E2656" s="1" t="s">
        <v>4</v>
      </c>
      <c r="F2656" s="1" t="s">
        <v>3</v>
      </c>
      <c r="G2656" s="1">
        <v>51</v>
      </c>
      <c r="H2656" s="1" t="s">
        <v>15</v>
      </c>
      <c r="I2656" s="1" t="s">
        <v>11</v>
      </c>
      <c r="J2656" s="1" t="s">
        <v>34</v>
      </c>
      <c r="K2656" s="1">
        <v>28.29</v>
      </c>
      <c r="L2656" s="1">
        <v>1436.85</v>
      </c>
      <c r="M2656" s="1">
        <v>5</v>
      </c>
      <c r="N2656" s="1">
        <v>6</v>
      </c>
      <c r="O2656" s="1" t="s">
        <v>3</v>
      </c>
      <c r="P2656" s="1" t="str">
        <f>IF(Table1[[#This Row],[Churn]]="Yes","Lost Customer","Active Customer")</f>
        <v>Active Customer</v>
      </c>
      <c r="Q2656" s="3">
        <f>IF(Table1[[#This Row],[Tenure]]&lt;=12,"0-1 Year",)</f>
        <v>0</v>
      </c>
      <c r="R2656" s="3" t="str">
        <f>IF(Table1[[#This Row],[MonthlyCharges]]&lt;35,"low",IF(Table1[[#This Row],[MonthlyCharges]]&lt;70,"Medium","High"))</f>
        <v>low</v>
      </c>
    </row>
    <row r="2657" spans="1:18" x14ac:dyDescent="0.35">
      <c r="A2657" s="1" t="s">
        <v>2690</v>
      </c>
      <c r="B2657" s="1" t="s">
        <v>8</v>
      </c>
      <c r="C2657" s="1">
        <v>41</v>
      </c>
      <c r="D2657" s="1" t="s">
        <v>3</v>
      </c>
      <c r="E2657" s="1" t="s">
        <v>4</v>
      </c>
      <c r="F2657" s="1" t="s">
        <v>4</v>
      </c>
      <c r="G2657" s="1">
        <v>23</v>
      </c>
      <c r="H2657" s="1" t="s">
        <v>14</v>
      </c>
      <c r="I2657" s="1" t="s">
        <v>10</v>
      </c>
      <c r="J2657" s="1" t="s">
        <v>32</v>
      </c>
      <c r="K2657" s="1">
        <v>60.34</v>
      </c>
      <c r="L2657" s="1">
        <v>1388.9</v>
      </c>
      <c r="M2657" s="1">
        <v>3</v>
      </c>
      <c r="N2657" s="1">
        <v>7</v>
      </c>
      <c r="O2657" s="1" t="s">
        <v>3</v>
      </c>
      <c r="P2657" s="1" t="str">
        <f>IF(Table1[[#This Row],[Churn]]="Yes","Lost Customer","Active Customer")</f>
        <v>Active Customer</v>
      </c>
      <c r="Q2657" s="3">
        <f>IF(Table1[[#This Row],[Tenure]]&lt;=12,"0-1 Year",)</f>
        <v>0</v>
      </c>
      <c r="R2657" s="3" t="str">
        <f>IF(Table1[[#This Row],[MonthlyCharges]]&lt;35,"low",IF(Table1[[#This Row],[MonthlyCharges]]&lt;70,"Medium","High"))</f>
        <v>Medium</v>
      </c>
    </row>
    <row r="2658" spans="1:18" x14ac:dyDescent="0.35">
      <c r="A2658" s="1" t="s">
        <v>2691</v>
      </c>
      <c r="B2658" s="1" t="s">
        <v>7</v>
      </c>
      <c r="C2658" s="1">
        <v>34</v>
      </c>
      <c r="D2658" s="1" t="s">
        <v>3</v>
      </c>
      <c r="E2658" s="1" t="s">
        <v>4</v>
      </c>
      <c r="F2658" s="1" t="s">
        <v>4</v>
      </c>
      <c r="G2658" s="1">
        <v>4</v>
      </c>
      <c r="H2658" s="1" t="s">
        <v>16</v>
      </c>
      <c r="I2658" s="1" t="s">
        <v>11</v>
      </c>
      <c r="J2658" s="1" t="s">
        <v>40</v>
      </c>
      <c r="K2658" s="1">
        <v>38.35</v>
      </c>
      <c r="L2658" s="1">
        <v>144.59</v>
      </c>
      <c r="M2658" s="1">
        <v>6</v>
      </c>
      <c r="N2658" s="1">
        <v>7</v>
      </c>
      <c r="O2658" s="1" t="s">
        <v>3</v>
      </c>
      <c r="P2658" s="1" t="str">
        <f>IF(Table1[[#This Row],[Churn]]="Yes","Lost Customer","Active Customer")</f>
        <v>Active Customer</v>
      </c>
      <c r="Q2658" s="3" t="str">
        <f>IF(Table1[[#This Row],[Tenure]]&lt;=12,"0-1 Year",)</f>
        <v>0-1 Year</v>
      </c>
      <c r="R2658" s="3" t="str">
        <f>IF(Table1[[#This Row],[MonthlyCharges]]&lt;35,"low",IF(Table1[[#This Row],[MonthlyCharges]]&lt;70,"Medium","High"))</f>
        <v>Medium</v>
      </c>
    </row>
    <row r="2659" spans="1:18" x14ac:dyDescent="0.35">
      <c r="A2659" s="1" t="s">
        <v>2692</v>
      </c>
      <c r="B2659" s="1" t="s">
        <v>8</v>
      </c>
      <c r="C2659" s="1">
        <v>19</v>
      </c>
      <c r="D2659" s="1" t="s">
        <v>3</v>
      </c>
      <c r="E2659" s="1" t="s">
        <v>4</v>
      </c>
      <c r="F2659" s="1" t="s">
        <v>4</v>
      </c>
      <c r="G2659" s="1">
        <v>37</v>
      </c>
      <c r="H2659" s="1" t="s">
        <v>14</v>
      </c>
      <c r="I2659" s="1" t="s">
        <v>10</v>
      </c>
      <c r="J2659" s="1" t="s">
        <v>40</v>
      </c>
      <c r="K2659" s="1">
        <v>52.72</v>
      </c>
      <c r="L2659" s="1">
        <v>1963.68</v>
      </c>
      <c r="M2659" s="1">
        <v>1</v>
      </c>
      <c r="N2659" s="1">
        <v>10</v>
      </c>
      <c r="O2659" s="1" t="s">
        <v>3</v>
      </c>
      <c r="P2659" s="1" t="str">
        <f>IF(Table1[[#This Row],[Churn]]="Yes","Lost Customer","Active Customer")</f>
        <v>Active Customer</v>
      </c>
      <c r="Q2659" s="3">
        <f>IF(Table1[[#This Row],[Tenure]]&lt;=12,"0-1 Year",)</f>
        <v>0</v>
      </c>
      <c r="R2659" s="3" t="str">
        <f>IF(Table1[[#This Row],[MonthlyCharges]]&lt;35,"low",IF(Table1[[#This Row],[MonthlyCharges]]&lt;70,"Medium","High"))</f>
        <v>Medium</v>
      </c>
    </row>
    <row r="2660" spans="1:18" x14ac:dyDescent="0.35">
      <c r="A2660" s="1" t="s">
        <v>2693</v>
      </c>
      <c r="B2660" s="1" t="s">
        <v>8</v>
      </c>
      <c r="C2660" s="1">
        <v>35</v>
      </c>
      <c r="D2660" s="1" t="s">
        <v>3</v>
      </c>
      <c r="E2660" s="1" t="s">
        <v>4</v>
      </c>
      <c r="F2660" s="1" t="s">
        <v>4</v>
      </c>
      <c r="G2660" s="1">
        <v>42</v>
      </c>
      <c r="H2660" s="1" t="s">
        <v>16</v>
      </c>
      <c r="I2660" s="1" t="s">
        <v>10</v>
      </c>
      <c r="J2660" s="1" t="s">
        <v>34</v>
      </c>
      <c r="K2660" s="1">
        <v>51.98</v>
      </c>
      <c r="L2660" s="1">
        <v>2163.2600000000002</v>
      </c>
      <c r="M2660" s="1">
        <v>0</v>
      </c>
      <c r="N2660" s="1">
        <v>5</v>
      </c>
      <c r="O2660" s="1" t="s">
        <v>3</v>
      </c>
      <c r="P2660" s="1" t="str">
        <f>IF(Table1[[#This Row],[Churn]]="Yes","Lost Customer","Active Customer")</f>
        <v>Active Customer</v>
      </c>
      <c r="Q2660" s="3">
        <f>IF(Table1[[#This Row],[Tenure]]&lt;=12,"0-1 Year",)</f>
        <v>0</v>
      </c>
      <c r="R2660" s="3" t="str">
        <f>IF(Table1[[#This Row],[MonthlyCharges]]&lt;35,"low",IF(Table1[[#This Row],[MonthlyCharges]]&lt;70,"Medium","High"))</f>
        <v>Medium</v>
      </c>
    </row>
    <row r="2661" spans="1:18" x14ac:dyDescent="0.35">
      <c r="A2661" s="1" t="s">
        <v>2694</v>
      </c>
      <c r="B2661" s="1" t="s">
        <v>7</v>
      </c>
      <c r="C2661" s="1">
        <v>29</v>
      </c>
      <c r="D2661" s="1" t="s">
        <v>3</v>
      </c>
      <c r="E2661" s="1" t="s">
        <v>3</v>
      </c>
      <c r="F2661" s="1" t="s">
        <v>3</v>
      </c>
      <c r="G2661" s="1">
        <v>66</v>
      </c>
      <c r="H2661" s="1" t="s">
        <v>15</v>
      </c>
      <c r="I2661" s="1" t="s">
        <v>11</v>
      </c>
      <c r="J2661" s="1" t="s">
        <v>34</v>
      </c>
      <c r="K2661" s="1">
        <v>57.65</v>
      </c>
      <c r="L2661" s="1">
        <v>3793.45</v>
      </c>
      <c r="M2661" s="1">
        <v>6</v>
      </c>
      <c r="N2661" s="1">
        <v>3</v>
      </c>
      <c r="O2661" s="1" t="s">
        <v>4</v>
      </c>
      <c r="P2661" s="1" t="str">
        <f>IF(Table1[[#This Row],[Churn]]="Yes","Lost Customer","Active Customer")</f>
        <v>Lost Customer</v>
      </c>
      <c r="Q2661" s="3">
        <f>IF(Table1[[#This Row],[Tenure]]&lt;=12,"0-1 Year",)</f>
        <v>0</v>
      </c>
      <c r="R2661" s="3" t="str">
        <f>IF(Table1[[#This Row],[MonthlyCharges]]&lt;35,"low",IF(Table1[[#This Row],[MonthlyCharges]]&lt;70,"Medium","High"))</f>
        <v>Medium</v>
      </c>
    </row>
    <row r="2662" spans="1:18" x14ac:dyDescent="0.35">
      <c r="A2662" s="1" t="s">
        <v>2695</v>
      </c>
      <c r="B2662" s="1" t="s">
        <v>7</v>
      </c>
      <c r="C2662" s="1">
        <v>24</v>
      </c>
      <c r="D2662" s="1" t="s">
        <v>3</v>
      </c>
      <c r="E2662" s="1" t="s">
        <v>4</v>
      </c>
      <c r="F2662" s="1" t="s">
        <v>3</v>
      </c>
      <c r="G2662" s="1">
        <v>59</v>
      </c>
      <c r="H2662" s="1" t="s">
        <v>15</v>
      </c>
      <c r="I2662" s="1" t="s">
        <v>11</v>
      </c>
      <c r="J2662" s="1" t="s">
        <v>34</v>
      </c>
      <c r="K2662" s="1">
        <v>26.86</v>
      </c>
      <c r="L2662" s="1">
        <v>1589.72</v>
      </c>
      <c r="M2662" s="1">
        <v>2</v>
      </c>
      <c r="N2662" s="1">
        <v>4</v>
      </c>
      <c r="O2662" s="1" t="s">
        <v>3</v>
      </c>
      <c r="P2662" s="1" t="str">
        <f>IF(Table1[[#This Row],[Churn]]="Yes","Lost Customer","Active Customer")</f>
        <v>Active Customer</v>
      </c>
      <c r="Q2662" s="3">
        <f>IF(Table1[[#This Row],[Tenure]]&lt;=12,"0-1 Year",)</f>
        <v>0</v>
      </c>
      <c r="R2662" s="3" t="str">
        <f>IF(Table1[[#This Row],[MonthlyCharges]]&lt;35,"low",IF(Table1[[#This Row],[MonthlyCharges]]&lt;70,"Medium","High"))</f>
        <v>low</v>
      </c>
    </row>
    <row r="2663" spans="1:18" x14ac:dyDescent="0.35">
      <c r="A2663" s="1" t="s">
        <v>2696</v>
      </c>
      <c r="B2663" s="1" t="s">
        <v>7</v>
      </c>
      <c r="C2663" s="1">
        <v>64</v>
      </c>
      <c r="D2663" s="1" t="s">
        <v>3</v>
      </c>
      <c r="E2663" s="1" t="s">
        <v>4</v>
      </c>
      <c r="F2663" s="1" t="s">
        <v>4</v>
      </c>
      <c r="G2663" s="1">
        <v>7</v>
      </c>
      <c r="H2663" s="1" t="s">
        <v>14</v>
      </c>
      <c r="I2663" s="1" t="s">
        <v>12</v>
      </c>
      <c r="J2663" s="1" t="s">
        <v>34</v>
      </c>
      <c r="K2663" s="1">
        <v>0</v>
      </c>
      <c r="L2663" s="1">
        <v>0.06</v>
      </c>
      <c r="M2663" s="1">
        <v>1</v>
      </c>
      <c r="N2663" s="1">
        <v>9</v>
      </c>
      <c r="O2663" s="1" t="s">
        <v>3</v>
      </c>
      <c r="P2663" s="1" t="str">
        <f>IF(Table1[[#This Row],[Churn]]="Yes","Lost Customer","Active Customer")</f>
        <v>Active Customer</v>
      </c>
      <c r="Q2663" s="3" t="str">
        <f>IF(Table1[[#This Row],[Tenure]]&lt;=12,"0-1 Year",)</f>
        <v>0-1 Year</v>
      </c>
      <c r="R2663" s="3" t="str">
        <f>IF(Table1[[#This Row],[MonthlyCharges]]&lt;35,"low",IF(Table1[[#This Row],[MonthlyCharges]]&lt;70,"Medium","High"))</f>
        <v>low</v>
      </c>
    </row>
    <row r="2664" spans="1:18" x14ac:dyDescent="0.35">
      <c r="A2664" s="1" t="s">
        <v>2697</v>
      </c>
      <c r="B2664" s="1" t="s">
        <v>8</v>
      </c>
      <c r="C2664" s="1">
        <v>60</v>
      </c>
      <c r="D2664" s="1" t="s">
        <v>4</v>
      </c>
      <c r="E2664" s="1" t="s">
        <v>3</v>
      </c>
      <c r="F2664" s="1" t="s">
        <v>3</v>
      </c>
      <c r="G2664" s="1">
        <v>49</v>
      </c>
      <c r="H2664" s="1" t="s">
        <v>16</v>
      </c>
      <c r="I2664" s="1" t="s">
        <v>10</v>
      </c>
      <c r="J2664" s="1" t="s">
        <v>32</v>
      </c>
      <c r="K2664" s="1">
        <v>21.43</v>
      </c>
      <c r="L2664" s="1">
        <v>1056.3800000000001</v>
      </c>
      <c r="M2664" s="1">
        <v>4</v>
      </c>
      <c r="N2664" s="1">
        <v>9</v>
      </c>
      <c r="O2664" s="1" t="s">
        <v>3</v>
      </c>
      <c r="P2664" s="1" t="str">
        <f>IF(Table1[[#This Row],[Churn]]="Yes","Lost Customer","Active Customer")</f>
        <v>Active Customer</v>
      </c>
      <c r="Q2664" s="3">
        <f>IF(Table1[[#This Row],[Tenure]]&lt;=12,"0-1 Year",)</f>
        <v>0</v>
      </c>
      <c r="R2664" s="3" t="str">
        <f>IF(Table1[[#This Row],[MonthlyCharges]]&lt;35,"low",IF(Table1[[#This Row],[MonthlyCharges]]&lt;70,"Medium","High"))</f>
        <v>low</v>
      </c>
    </row>
    <row r="2665" spans="1:18" x14ac:dyDescent="0.35">
      <c r="A2665" s="1" t="s">
        <v>2698</v>
      </c>
      <c r="B2665" s="1" t="s">
        <v>7</v>
      </c>
      <c r="C2665" s="1">
        <v>26</v>
      </c>
      <c r="D2665" s="1" t="s">
        <v>3</v>
      </c>
      <c r="E2665" s="1" t="s">
        <v>4</v>
      </c>
      <c r="F2665" s="1" t="s">
        <v>3</v>
      </c>
      <c r="G2665" s="1">
        <v>64</v>
      </c>
      <c r="H2665" s="1" t="s">
        <v>14</v>
      </c>
      <c r="I2665" s="1" t="s">
        <v>11</v>
      </c>
      <c r="J2665" s="1" t="s">
        <v>32</v>
      </c>
      <c r="K2665" s="1">
        <v>43.59</v>
      </c>
      <c r="L2665" s="1">
        <v>2804.94</v>
      </c>
      <c r="M2665" s="1">
        <v>6</v>
      </c>
      <c r="N2665" s="1">
        <v>1</v>
      </c>
      <c r="O2665" s="1" t="s">
        <v>4</v>
      </c>
      <c r="P2665" s="1" t="str">
        <f>IF(Table1[[#This Row],[Churn]]="Yes","Lost Customer","Active Customer")</f>
        <v>Lost Customer</v>
      </c>
      <c r="Q2665" s="3">
        <f>IF(Table1[[#This Row],[Tenure]]&lt;=12,"0-1 Year",)</f>
        <v>0</v>
      </c>
      <c r="R2665" s="3" t="str">
        <f>IF(Table1[[#This Row],[MonthlyCharges]]&lt;35,"low",IF(Table1[[#This Row],[MonthlyCharges]]&lt;70,"Medium","High"))</f>
        <v>Medium</v>
      </c>
    </row>
    <row r="2666" spans="1:18" x14ac:dyDescent="0.35">
      <c r="A2666" s="1" t="s">
        <v>2699</v>
      </c>
      <c r="B2666" s="1" t="s">
        <v>8</v>
      </c>
      <c r="C2666" s="1">
        <v>34</v>
      </c>
      <c r="D2666" s="1" t="s">
        <v>3</v>
      </c>
      <c r="E2666" s="1" t="s">
        <v>3</v>
      </c>
      <c r="F2666" s="1" t="s">
        <v>3</v>
      </c>
      <c r="G2666" s="1">
        <v>54</v>
      </c>
      <c r="H2666" s="1" t="s">
        <v>16</v>
      </c>
      <c r="I2666" s="1" t="s">
        <v>10</v>
      </c>
      <c r="J2666" s="1" t="s">
        <v>44</v>
      </c>
      <c r="K2666" s="1">
        <v>66</v>
      </c>
      <c r="L2666" s="1">
        <v>3571.75</v>
      </c>
      <c r="M2666" s="1">
        <v>5</v>
      </c>
      <c r="N2666" s="1">
        <v>2</v>
      </c>
      <c r="O2666" s="1" t="s">
        <v>3</v>
      </c>
      <c r="P2666" s="1" t="str">
        <f>IF(Table1[[#This Row],[Churn]]="Yes","Lost Customer","Active Customer")</f>
        <v>Active Customer</v>
      </c>
      <c r="Q2666" s="3">
        <f>IF(Table1[[#This Row],[Tenure]]&lt;=12,"0-1 Year",)</f>
        <v>0</v>
      </c>
      <c r="R2666" s="3" t="str">
        <f>IF(Table1[[#This Row],[MonthlyCharges]]&lt;35,"low",IF(Table1[[#This Row],[MonthlyCharges]]&lt;70,"Medium","High"))</f>
        <v>Medium</v>
      </c>
    </row>
    <row r="2667" spans="1:18" x14ac:dyDescent="0.35">
      <c r="A2667" s="1" t="s">
        <v>2700</v>
      </c>
      <c r="B2667" s="1" t="s">
        <v>7</v>
      </c>
      <c r="C2667" s="1">
        <v>66</v>
      </c>
      <c r="D2667" s="1" t="s">
        <v>4</v>
      </c>
      <c r="E2667" s="1" t="s">
        <v>3</v>
      </c>
      <c r="F2667" s="1" t="s">
        <v>4</v>
      </c>
      <c r="G2667" s="1">
        <v>65</v>
      </c>
      <c r="H2667" s="1" t="s">
        <v>15</v>
      </c>
      <c r="I2667" s="1" t="s">
        <v>11</v>
      </c>
      <c r="J2667" s="1" t="s">
        <v>40</v>
      </c>
      <c r="K2667" s="1">
        <v>87.67</v>
      </c>
      <c r="L2667" s="1">
        <v>5698.77</v>
      </c>
      <c r="M2667" s="1">
        <v>3</v>
      </c>
      <c r="N2667" s="1">
        <v>9</v>
      </c>
      <c r="O2667" s="1" t="s">
        <v>3</v>
      </c>
      <c r="P2667" s="1" t="str">
        <f>IF(Table1[[#This Row],[Churn]]="Yes","Lost Customer","Active Customer")</f>
        <v>Active Customer</v>
      </c>
      <c r="Q2667" s="3">
        <f>IF(Table1[[#This Row],[Tenure]]&lt;=12,"0-1 Year",)</f>
        <v>0</v>
      </c>
      <c r="R2667" s="3" t="str">
        <f>IF(Table1[[#This Row],[MonthlyCharges]]&lt;35,"low",IF(Table1[[#This Row],[MonthlyCharges]]&lt;70,"Medium","High"))</f>
        <v>High</v>
      </c>
    </row>
    <row r="2668" spans="1:18" x14ac:dyDescent="0.35">
      <c r="A2668" s="1" t="s">
        <v>2701</v>
      </c>
      <c r="B2668" s="1" t="s">
        <v>8</v>
      </c>
      <c r="C2668" s="1">
        <v>57</v>
      </c>
      <c r="D2668" s="1" t="s">
        <v>3</v>
      </c>
      <c r="E2668" s="1" t="s">
        <v>4</v>
      </c>
      <c r="F2668" s="1" t="s">
        <v>3</v>
      </c>
      <c r="G2668" s="1">
        <v>48</v>
      </c>
      <c r="H2668" s="1" t="s">
        <v>15</v>
      </c>
      <c r="I2668" s="1" t="s">
        <v>10</v>
      </c>
      <c r="J2668" s="1" t="s">
        <v>32</v>
      </c>
      <c r="K2668" s="1">
        <v>65.680000000000007</v>
      </c>
      <c r="L2668" s="1">
        <v>3168.84</v>
      </c>
      <c r="M2668" s="1">
        <v>3</v>
      </c>
      <c r="N2668" s="1">
        <v>8</v>
      </c>
      <c r="O2668" s="1" t="s">
        <v>3</v>
      </c>
      <c r="P2668" s="1" t="str">
        <f>IF(Table1[[#This Row],[Churn]]="Yes","Lost Customer","Active Customer")</f>
        <v>Active Customer</v>
      </c>
      <c r="Q2668" s="3">
        <f>IF(Table1[[#This Row],[Tenure]]&lt;=12,"0-1 Year",)</f>
        <v>0</v>
      </c>
      <c r="R2668" s="3" t="str">
        <f>IF(Table1[[#This Row],[MonthlyCharges]]&lt;35,"low",IF(Table1[[#This Row],[MonthlyCharges]]&lt;70,"Medium","High"))</f>
        <v>Medium</v>
      </c>
    </row>
    <row r="2669" spans="1:18" x14ac:dyDescent="0.35">
      <c r="A2669" s="1" t="s">
        <v>2702</v>
      </c>
      <c r="B2669" s="1" t="s">
        <v>7</v>
      </c>
      <c r="C2669" s="1">
        <v>20</v>
      </c>
      <c r="D2669" s="1" t="s">
        <v>3</v>
      </c>
      <c r="E2669" s="1" t="s">
        <v>4</v>
      </c>
      <c r="F2669" s="1" t="s">
        <v>3</v>
      </c>
      <c r="G2669" s="1">
        <v>31</v>
      </c>
      <c r="H2669" s="1" t="s">
        <v>16</v>
      </c>
      <c r="I2669" s="1" t="s">
        <v>10</v>
      </c>
      <c r="J2669" s="1" t="s">
        <v>40</v>
      </c>
      <c r="K2669" s="1">
        <v>21.09</v>
      </c>
      <c r="L2669" s="1">
        <v>655.94</v>
      </c>
      <c r="M2669" s="1">
        <v>3</v>
      </c>
      <c r="N2669" s="1">
        <v>5</v>
      </c>
      <c r="O2669" s="1" t="s">
        <v>3</v>
      </c>
      <c r="P2669" s="1" t="str">
        <f>IF(Table1[[#This Row],[Churn]]="Yes","Lost Customer","Active Customer")</f>
        <v>Active Customer</v>
      </c>
      <c r="Q2669" s="3">
        <f>IF(Table1[[#This Row],[Tenure]]&lt;=12,"0-1 Year",)</f>
        <v>0</v>
      </c>
      <c r="R2669" s="3" t="str">
        <f>IF(Table1[[#This Row],[MonthlyCharges]]&lt;35,"low",IF(Table1[[#This Row],[MonthlyCharges]]&lt;70,"Medium","High"))</f>
        <v>low</v>
      </c>
    </row>
    <row r="2670" spans="1:18" x14ac:dyDescent="0.35">
      <c r="A2670" s="1" t="s">
        <v>2703</v>
      </c>
      <c r="B2670" s="1" t="s">
        <v>7</v>
      </c>
      <c r="C2670" s="1">
        <v>54</v>
      </c>
      <c r="D2670" s="1" t="s">
        <v>3</v>
      </c>
      <c r="E2670" s="1" t="s">
        <v>4</v>
      </c>
      <c r="F2670" s="1" t="s">
        <v>3</v>
      </c>
      <c r="G2670" s="1">
        <v>17</v>
      </c>
      <c r="H2670" s="1" t="s">
        <v>16</v>
      </c>
      <c r="I2670" s="1" t="s">
        <v>11</v>
      </c>
      <c r="J2670" s="1" t="s">
        <v>34</v>
      </c>
      <c r="K2670" s="1">
        <v>29.73</v>
      </c>
      <c r="L2670" s="1">
        <v>511.46</v>
      </c>
      <c r="M2670" s="1">
        <v>6</v>
      </c>
      <c r="N2670" s="1">
        <v>9</v>
      </c>
      <c r="O2670" s="1" t="s">
        <v>3</v>
      </c>
      <c r="P2670" s="1" t="str">
        <f>IF(Table1[[#This Row],[Churn]]="Yes","Lost Customer","Active Customer")</f>
        <v>Active Customer</v>
      </c>
      <c r="Q2670" s="3">
        <f>IF(Table1[[#This Row],[Tenure]]&lt;=12,"0-1 Year",)</f>
        <v>0</v>
      </c>
      <c r="R2670" s="3" t="str">
        <f>IF(Table1[[#This Row],[MonthlyCharges]]&lt;35,"low",IF(Table1[[#This Row],[MonthlyCharges]]&lt;70,"Medium","High"))</f>
        <v>low</v>
      </c>
    </row>
    <row r="2671" spans="1:18" x14ac:dyDescent="0.35">
      <c r="A2671" s="1" t="s">
        <v>2704</v>
      </c>
      <c r="B2671" s="1" t="s">
        <v>8</v>
      </c>
      <c r="C2671" s="1">
        <v>36</v>
      </c>
      <c r="D2671" s="1" t="s">
        <v>3</v>
      </c>
      <c r="E2671" s="1" t="s">
        <v>3</v>
      </c>
      <c r="F2671" s="1" t="s">
        <v>4</v>
      </c>
      <c r="G2671" s="1">
        <v>15</v>
      </c>
      <c r="H2671" s="1" t="s">
        <v>14</v>
      </c>
      <c r="I2671" s="1" t="s">
        <v>11</v>
      </c>
      <c r="J2671" s="1" t="s">
        <v>44</v>
      </c>
      <c r="K2671" s="1">
        <v>58.41</v>
      </c>
      <c r="L2671" s="1">
        <v>857.42</v>
      </c>
      <c r="M2671" s="1">
        <v>1</v>
      </c>
      <c r="N2671" s="1">
        <v>10</v>
      </c>
      <c r="O2671" s="1" t="s">
        <v>3</v>
      </c>
      <c r="P2671" s="1" t="str">
        <f>IF(Table1[[#This Row],[Churn]]="Yes","Lost Customer","Active Customer")</f>
        <v>Active Customer</v>
      </c>
      <c r="Q2671" s="3">
        <f>IF(Table1[[#This Row],[Tenure]]&lt;=12,"0-1 Year",)</f>
        <v>0</v>
      </c>
      <c r="R2671" s="3" t="str">
        <f>IF(Table1[[#This Row],[MonthlyCharges]]&lt;35,"low",IF(Table1[[#This Row],[MonthlyCharges]]&lt;70,"Medium","High"))</f>
        <v>Medium</v>
      </c>
    </row>
    <row r="2672" spans="1:18" x14ac:dyDescent="0.35">
      <c r="A2672" s="1" t="s">
        <v>2705</v>
      </c>
      <c r="B2672" s="1" t="s">
        <v>7</v>
      </c>
      <c r="C2672" s="1">
        <v>27</v>
      </c>
      <c r="D2672" s="1" t="s">
        <v>3</v>
      </c>
      <c r="E2672" s="1" t="s">
        <v>3</v>
      </c>
      <c r="F2672" s="1" t="s">
        <v>4</v>
      </c>
      <c r="G2672" s="1">
        <v>52</v>
      </c>
      <c r="H2672" s="1" t="s">
        <v>14</v>
      </c>
      <c r="I2672" s="1" t="s">
        <v>11</v>
      </c>
      <c r="J2672" s="1" t="s">
        <v>32</v>
      </c>
      <c r="K2672" s="1">
        <v>94.23</v>
      </c>
      <c r="L2672" s="1">
        <v>4892.74</v>
      </c>
      <c r="M2672" s="1">
        <v>1</v>
      </c>
      <c r="N2672" s="1">
        <v>10</v>
      </c>
      <c r="O2672" s="1" t="s">
        <v>3</v>
      </c>
      <c r="P2672" s="1" t="str">
        <f>IF(Table1[[#This Row],[Churn]]="Yes","Lost Customer","Active Customer")</f>
        <v>Active Customer</v>
      </c>
      <c r="Q2672" s="3">
        <f>IF(Table1[[#This Row],[Tenure]]&lt;=12,"0-1 Year",)</f>
        <v>0</v>
      </c>
      <c r="R2672" s="3" t="str">
        <f>IF(Table1[[#This Row],[MonthlyCharges]]&lt;35,"low",IF(Table1[[#This Row],[MonthlyCharges]]&lt;70,"Medium","High"))</f>
        <v>High</v>
      </c>
    </row>
    <row r="2673" spans="1:18" x14ac:dyDescent="0.35">
      <c r="A2673" s="1" t="s">
        <v>2706</v>
      </c>
      <c r="B2673" s="1" t="s">
        <v>8</v>
      </c>
      <c r="C2673" s="1">
        <v>66</v>
      </c>
      <c r="D2673" s="1" t="s">
        <v>3</v>
      </c>
      <c r="E2673" s="1" t="s">
        <v>3</v>
      </c>
      <c r="F2673" s="1" t="s">
        <v>3</v>
      </c>
      <c r="G2673" s="1">
        <v>45</v>
      </c>
      <c r="H2673" s="1" t="s">
        <v>15</v>
      </c>
      <c r="I2673" s="1" t="s">
        <v>10</v>
      </c>
      <c r="J2673" s="1" t="s">
        <v>32</v>
      </c>
      <c r="K2673" s="1">
        <v>33.06</v>
      </c>
      <c r="L2673" s="1">
        <v>1498.39</v>
      </c>
      <c r="M2673" s="1">
        <v>2</v>
      </c>
      <c r="N2673" s="1">
        <v>10</v>
      </c>
      <c r="O2673" s="1" t="s">
        <v>3</v>
      </c>
      <c r="P2673" s="1" t="str">
        <f>IF(Table1[[#This Row],[Churn]]="Yes","Lost Customer","Active Customer")</f>
        <v>Active Customer</v>
      </c>
      <c r="Q2673" s="3">
        <f>IF(Table1[[#This Row],[Tenure]]&lt;=12,"0-1 Year",)</f>
        <v>0</v>
      </c>
      <c r="R2673" s="3" t="str">
        <f>IF(Table1[[#This Row],[MonthlyCharges]]&lt;35,"low",IF(Table1[[#This Row],[MonthlyCharges]]&lt;70,"Medium","High"))</f>
        <v>low</v>
      </c>
    </row>
    <row r="2674" spans="1:18" x14ac:dyDescent="0.35">
      <c r="A2674" s="1" t="s">
        <v>2707</v>
      </c>
      <c r="B2674" s="1" t="s">
        <v>7</v>
      </c>
      <c r="C2674" s="1">
        <v>20</v>
      </c>
      <c r="D2674" s="1" t="s">
        <v>3</v>
      </c>
      <c r="E2674" s="1" t="s">
        <v>4</v>
      </c>
      <c r="F2674" s="1" t="s">
        <v>3</v>
      </c>
      <c r="G2674" s="1">
        <v>1</v>
      </c>
      <c r="H2674" s="1" t="s">
        <v>14</v>
      </c>
      <c r="I2674" s="1" t="s">
        <v>10</v>
      </c>
      <c r="J2674" s="1" t="s">
        <v>34</v>
      </c>
      <c r="K2674" s="1">
        <v>44.66</v>
      </c>
      <c r="L2674" s="1">
        <v>62.6</v>
      </c>
      <c r="M2674" s="1">
        <v>0</v>
      </c>
      <c r="N2674" s="1">
        <v>6</v>
      </c>
      <c r="O2674" s="1" t="s">
        <v>3</v>
      </c>
      <c r="P2674" s="1" t="str">
        <f>IF(Table1[[#This Row],[Churn]]="Yes","Lost Customer","Active Customer")</f>
        <v>Active Customer</v>
      </c>
      <c r="Q2674" s="3" t="str">
        <f>IF(Table1[[#This Row],[Tenure]]&lt;=12,"0-1 Year",)</f>
        <v>0-1 Year</v>
      </c>
      <c r="R2674" s="3" t="str">
        <f>IF(Table1[[#This Row],[MonthlyCharges]]&lt;35,"low",IF(Table1[[#This Row],[MonthlyCharges]]&lt;70,"Medium","High"))</f>
        <v>Medium</v>
      </c>
    </row>
    <row r="2675" spans="1:18" x14ac:dyDescent="0.35">
      <c r="A2675" s="1" t="s">
        <v>2708</v>
      </c>
      <c r="B2675" s="1" t="s">
        <v>7</v>
      </c>
      <c r="C2675" s="1">
        <v>41</v>
      </c>
      <c r="D2675" s="1" t="s">
        <v>3</v>
      </c>
      <c r="E2675" s="1" t="s">
        <v>4</v>
      </c>
      <c r="F2675" s="1" t="s">
        <v>3</v>
      </c>
      <c r="G2675" s="1">
        <v>47</v>
      </c>
      <c r="H2675" s="1" t="s">
        <v>14</v>
      </c>
      <c r="I2675" s="1" t="s">
        <v>11</v>
      </c>
      <c r="J2675" s="1" t="s">
        <v>34</v>
      </c>
      <c r="K2675" s="1">
        <v>72.16</v>
      </c>
      <c r="L2675" s="1">
        <v>3409.15</v>
      </c>
      <c r="M2675" s="1">
        <v>5</v>
      </c>
      <c r="N2675" s="1">
        <v>5</v>
      </c>
      <c r="O2675" s="1" t="s">
        <v>3</v>
      </c>
      <c r="P2675" s="1" t="str">
        <f>IF(Table1[[#This Row],[Churn]]="Yes","Lost Customer","Active Customer")</f>
        <v>Active Customer</v>
      </c>
      <c r="Q2675" s="3">
        <f>IF(Table1[[#This Row],[Tenure]]&lt;=12,"0-1 Year",)</f>
        <v>0</v>
      </c>
      <c r="R2675" s="3" t="str">
        <f>IF(Table1[[#This Row],[MonthlyCharges]]&lt;35,"low",IF(Table1[[#This Row],[MonthlyCharges]]&lt;70,"Medium","High"))</f>
        <v>High</v>
      </c>
    </row>
    <row r="2676" spans="1:18" x14ac:dyDescent="0.35">
      <c r="A2676" s="1" t="s">
        <v>2709</v>
      </c>
      <c r="B2676" s="1" t="s">
        <v>8</v>
      </c>
      <c r="C2676" s="1">
        <v>29</v>
      </c>
      <c r="D2676" s="1" t="s">
        <v>3</v>
      </c>
      <c r="E2676" s="1" t="s">
        <v>4</v>
      </c>
      <c r="F2676" s="1" t="s">
        <v>4</v>
      </c>
      <c r="G2676" s="1">
        <v>30</v>
      </c>
      <c r="H2676" s="1" t="s">
        <v>15</v>
      </c>
      <c r="I2676" s="1" t="s">
        <v>10</v>
      </c>
      <c r="J2676" s="1" t="s">
        <v>32</v>
      </c>
      <c r="K2676" s="1">
        <v>79.319999999999993</v>
      </c>
      <c r="L2676" s="1">
        <v>2392.38</v>
      </c>
      <c r="M2676" s="1">
        <v>7</v>
      </c>
      <c r="N2676" s="1">
        <v>6</v>
      </c>
      <c r="O2676" s="1" t="s">
        <v>3</v>
      </c>
      <c r="P2676" s="1" t="str">
        <f>IF(Table1[[#This Row],[Churn]]="Yes","Lost Customer","Active Customer")</f>
        <v>Active Customer</v>
      </c>
      <c r="Q2676" s="3">
        <f>IF(Table1[[#This Row],[Tenure]]&lt;=12,"0-1 Year",)</f>
        <v>0</v>
      </c>
      <c r="R2676" s="3" t="str">
        <f>IF(Table1[[#This Row],[MonthlyCharges]]&lt;35,"low",IF(Table1[[#This Row],[MonthlyCharges]]&lt;70,"Medium","High"))</f>
        <v>High</v>
      </c>
    </row>
    <row r="2677" spans="1:18" x14ac:dyDescent="0.35">
      <c r="A2677" s="1" t="s">
        <v>2710</v>
      </c>
      <c r="B2677" s="1" t="s">
        <v>8</v>
      </c>
      <c r="C2677" s="1">
        <v>39</v>
      </c>
      <c r="D2677" s="1" t="s">
        <v>3</v>
      </c>
      <c r="E2677" s="1" t="s">
        <v>3</v>
      </c>
      <c r="F2677" s="1" t="s">
        <v>4</v>
      </c>
      <c r="G2677" s="1">
        <v>13</v>
      </c>
      <c r="H2677" s="1" t="s">
        <v>14</v>
      </c>
      <c r="I2677" s="1" t="s">
        <v>10</v>
      </c>
      <c r="J2677" s="1" t="s">
        <v>40</v>
      </c>
      <c r="K2677" s="1">
        <v>64.11</v>
      </c>
      <c r="L2677" s="1">
        <v>818.49</v>
      </c>
      <c r="M2677" s="1">
        <v>2</v>
      </c>
      <c r="N2677" s="1">
        <v>1</v>
      </c>
      <c r="O2677" s="1" t="s">
        <v>4</v>
      </c>
      <c r="P2677" s="1" t="str">
        <f>IF(Table1[[#This Row],[Churn]]="Yes","Lost Customer","Active Customer")</f>
        <v>Lost Customer</v>
      </c>
      <c r="Q2677" s="3">
        <f>IF(Table1[[#This Row],[Tenure]]&lt;=12,"0-1 Year",)</f>
        <v>0</v>
      </c>
      <c r="R2677" s="3" t="str">
        <f>IF(Table1[[#This Row],[MonthlyCharges]]&lt;35,"low",IF(Table1[[#This Row],[MonthlyCharges]]&lt;70,"Medium","High"))</f>
        <v>Medium</v>
      </c>
    </row>
    <row r="2678" spans="1:18" x14ac:dyDescent="0.35">
      <c r="A2678" s="1" t="s">
        <v>2711</v>
      </c>
      <c r="B2678" s="1" t="s">
        <v>8</v>
      </c>
      <c r="C2678" s="1">
        <v>22</v>
      </c>
      <c r="D2678" s="1" t="s">
        <v>3</v>
      </c>
      <c r="E2678" s="1" t="s">
        <v>3</v>
      </c>
      <c r="F2678" s="1" t="s">
        <v>4</v>
      </c>
      <c r="G2678" s="1">
        <v>12</v>
      </c>
      <c r="H2678" s="1" t="s">
        <v>14</v>
      </c>
      <c r="I2678" s="1" t="s">
        <v>10</v>
      </c>
      <c r="J2678" s="1" t="s">
        <v>34</v>
      </c>
      <c r="K2678" s="1">
        <v>72</v>
      </c>
      <c r="L2678" s="1">
        <v>855.66</v>
      </c>
      <c r="M2678" s="1">
        <v>3</v>
      </c>
      <c r="N2678" s="1">
        <v>1</v>
      </c>
      <c r="O2678" s="1" t="s">
        <v>4</v>
      </c>
      <c r="P2678" s="1" t="str">
        <f>IF(Table1[[#This Row],[Churn]]="Yes","Lost Customer","Active Customer")</f>
        <v>Lost Customer</v>
      </c>
      <c r="Q2678" s="3" t="str">
        <f>IF(Table1[[#This Row],[Tenure]]&lt;=12,"0-1 Year",)</f>
        <v>0-1 Year</v>
      </c>
      <c r="R2678" s="3" t="str">
        <f>IF(Table1[[#This Row],[MonthlyCharges]]&lt;35,"low",IF(Table1[[#This Row],[MonthlyCharges]]&lt;70,"Medium","High"))</f>
        <v>High</v>
      </c>
    </row>
    <row r="2679" spans="1:18" x14ac:dyDescent="0.35">
      <c r="A2679" s="1" t="s">
        <v>2712</v>
      </c>
      <c r="B2679" s="1" t="s">
        <v>7</v>
      </c>
      <c r="C2679" s="1">
        <v>59</v>
      </c>
      <c r="D2679" s="1" t="s">
        <v>3</v>
      </c>
      <c r="E2679" s="1" t="s">
        <v>4</v>
      </c>
      <c r="F2679" s="1" t="s">
        <v>4</v>
      </c>
      <c r="G2679" s="1">
        <v>53</v>
      </c>
      <c r="H2679" s="1" t="s">
        <v>15</v>
      </c>
      <c r="I2679" s="1" t="s">
        <v>11</v>
      </c>
      <c r="J2679" s="1" t="s">
        <v>32</v>
      </c>
      <c r="K2679" s="1">
        <v>83.51</v>
      </c>
      <c r="L2679" s="1">
        <v>4444.13</v>
      </c>
      <c r="M2679" s="1">
        <v>7</v>
      </c>
      <c r="N2679" s="1">
        <v>9</v>
      </c>
      <c r="O2679" s="1" t="s">
        <v>3</v>
      </c>
      <c r="P2679" s="1" t="str">
        <f>IF(Table1[[#This Row],[Churn]]="Yes","Lost Customer","Active Customer")</f>
        <v>Active Customer</v>
      </c>
      <c r="Q2679" s="3">
        <f>IF(Table1[[#This Row],[Tenure]]&lt;=12,"0-1 Year",)</f>
        <v>0</v>
      </c>
      <c r="R2679" s="3" t="str">
        <f>IF(Table1[[#This Row],[MonthlyCharges]]&lt;35,"low",IF(Table1[[#This Row],[MonthlyCharges]]&lt;70,"Medium","High"))</f>
        <v>High</v>
      </c>
    </row>
    <row r="2680" spans="1:18" x14ac:dyDescent="0.35">
      <c r="A2680" s="1" t="s">
        <v>2713</v>
      </c>
      <c r="B2680" s="1" t="s">
        <v>7</v>
      </c>
      <c r="C2680" s="1">
        <v>40</v>
      </c>
      <c r="D2680" s="1" t="s">
        <v>3</v>
      </c>
      <c r="E2680" s="1" t="s">
        <v>3</v>
      </c>
      <c r="F2680" s="1" t="s">
        <v>3</v>
      </c>
      <c r="G2680" s="1">
        <v>55</v>
      </c>
      <c r="H2680" s="1" t="s">
        <v>16</v>
      </c>
      <c r="I2680" s="1" t="s">
        <v>11</v>
      </c>
      <c r="J2680" s="1" t="s">
        <v>34</v>
      </c>
      <c r="K2680" s="1">
        <v>75.739999999999995</v>
      </c>
      <c r="L2680" s="1">
        <v>4168.2299999999996</v>
      </c>
      <c r="M2680" s="1">
        <v>7</v>
      </c>
      <c r="N2680" s="1">
        <v>9</v>
      </c>
      <c r="O2680" s="1" t="s">
        <v>3</v>
      </c>
      <c r="P2680" s="1" t="str">
        <f>IF(Table1[[#This Row],[Churn]]="Yes","Lost Customer","Active Customer")</f>
        <v>Active Customer</v>
      </c>
      <c r="Q2680" s="3">
        <f>IF(Table1[[#This Row],[Tenure]]&lt;=12,"0-1 Year",)</f>
        <v>0</v>
      </c>
      <c r="R2680" s="3" t="str">
        <f>IF(Table1[[#This Row],[MonthlyCharges]]&lt;35,"low",IF(Table1[[#This Row],[MonthlyCharges]]&lt;70,"Medium","High"))</f>
        <v>High</v>
      </c>
    </row>
    <row r="2681" spans="1:18" x14ac:dyDescent="0.35">
      <c r="A2681" s="1" t="s">
        <v>2714</v>
      </c>
      <c r="B2681" s="1" t="s">
        <v>8</v>
      </c>
      <c r="C2681" s="1">
        <v>73</v>
      </c>
      <c r="D2681" s="1" t="s">
        <v>4</v>
      </c>
      <c r="E2681" s="1" t="s">
        <v>4</v>
      </c>
      <c r="F2681" s="1" t="s">
        <v>4</v>
      </c>
      <c r="G2681" s="1">
        <v>12</v>
      </c>
      <c r="H2681" s="1" t="s">
        <v>14</v>
      </c>
      <c r="I2681" s="1" t="s">
        <v>11</v>
      </c>
      <c r="J2681" s="1" t="s">
        <v>44</v>
      </c>
      <c r="K2681" s="1">
        <v>49</v>
      </c>
      <c r="L2681" s="1">
        <v>586.6</v>
      </c>
      <c r="M2681" s="1">
        <v>2</v>
      </c>
      <c r="N2681" s="1">
        <v>7</v>
      </c>
      <c r="O2681" s="1" t="s">
        <v>3</v>
      </c>
      <c r="P2681" s="1" t="str">
        <f>IF(Table1[[#This Row],[Churn]]="Yes","Lost Customer","Active Customer")</f>
        <v>Active Customer</v>
      </c>
      <c r="Q2681" s="3" t="str">
        <f>IF(Table1[[#This Row],[Tenure]]&lt;=12,"0-1 Year",)</f>
        <v>0-1 Year</v>
      </c>
      <c r="R2681" s="3" t="str">
        <f>IF(Table1[[#This Row],[MonthlyCharges]]&lt;35,"low",IF(Table1[[#This Row],[MonthlyCharges]]&lt;70,"Medium","High"))</f>
        <v>Medium</v>
      </c>
    </row>
    <row r="2682" spans="1:18" x14ac:dyDescent="0.35">
      <c r="A2682" s="1" t="s">
        <v>2715</v>
      </c>
      <c r="B2682" s="1" t="s">
        <v>7</v>
      </c>
      <c r="C2682" s="1">
        <v>24</v>
      </c>
      <c r="D2682" s="1" t="s">
        <v>3</v>
      </c>
      <c r="E2682" s="1" t="s">
        <v>4</v>
      </c>
      <c r="F2682" s="1" t="s">
        <v>3</v>
      </c>
      <c r="G2682" s="1">
        <v>30</v>
      </c>
      <c r="H2682" s="1" t="s">
        <v>14</v>
      </c>
      <c r="I2682" s="1" t="s">
        <v>10</v>
      </c>
      <c r="J2682" s="1" t="s">
        <v>40</v>
      </c>
      <c r="K2682" s="1">
        <v>98.11</v>
      </c>
      <c r="L2682" s="1">
        <v>2934.56</v>
      </c>
      <c r="M2682" s="1">
        <v>4</v>
      </c>
      <c r="N2682" s="1">
        <v>7</v>
      </c>
      <c r="O2682" s="1" t="s">
        <v>3</v>
      </c>
      <c r="P2682" s="1" t="str">
        <f>IF(Table1[[#This Row],[Churn]]="Yes","Lost Customer","Active Customer")</f>
        <v>Active Customer</v>
      </c>
      <c r="Q2682" s="3">
        <f>IF(Table1[[#This Row],[Tenure]]&lt;=12,"0-1 Year",)</f>
        <v>0</v>
      </c>
      <c r="R2682" s="3" t="str">
        <f>IF(Table1[[#This Row],[MonthlyCharges]]&lt;35,"low",IF(Table1[[#This Row],[MonthlyCharges]]&lt;70,"Medium","High"))</f>
        <v>High</v>
      </c>
    </row>
    <row r="2683" spans="1:18" x14ac:dyDescent="0.35">
      <c r="A2683" s="1" t="s">
        <v>2716</v>
      </c>
      <c r="B2683" s="1" t="s">
        <v>7</v>
      </c>
      <c r="C2683" s="1">
        <v>26</v>
      </c>
      <c r="D2683" s="1" t="s">
        <v>3</v>
      </c>
      <c r="E2683" s="1" t="s">
        <v>4</v>
      </c>
      <c r="F2683" s="1" t="s">
        <v>3</v>
      </c>
      <c r="G2683" s="1">
        <v>16</v>
      </c>
      <c r="H2683" s="1" t="s">
        <v>14</v>
      </c>
      <c r="I2683" s="1" t="s">
        <v>11</v>
      </c>
      <c r="J2683" s="1" t="s">
        <v>40</v>
      </c>
      <c r="K2683" s="1">
        <v>92.15</v>
      </c>
      <c r="L2683" s="1">
        <v>1465.6</v>
      </c>
      <c r="M2683" s="1">
        <v>0</v>
      </c>
      <c r="N2683" s="1">
        <v>1</v>
      </c>
      <c r="O2683" s="1" t="s">
        <v>4</v>
      </c>
      <c r="P2683" s="1" t="str">
        <f>IF(Table1[[#This Row],[Churn]]="Yes","Lost Customer","Active Customer")</f>
        <v>Lost Customer</v>
      </c>
      <c r="Q2683" s="3">
        <f>IF(Table1[[#This Row],[Tenure]]&lt;=12,"0-1 Year",)</f>
        <v>0</v>
      </c>
      <c r="R2683" s="3" t="str">
        <f>IF(Table1[[#This Row],[MonthlyCharges]]&lt;35,"low",IF(Table1[[#This Row],[MonthlyCharges]]&lt;70,"Medium","High"))</f>
        <v>High</v>
      </c>
    </row>
    <row r="2684" spans="1:18" x14ac:dyDescent="0.35">
      <c r="A2684" s="1" t="s">
        <v>2717</v>
      </c>
      <c r="B2684" s="1" t="s">
        <v>7</v>
      </c>
      <c r="C2684" s="1">
        <v>21</v>
      </c>
      <c r="D2684" s="1" t="s">
        <v>3</v>
      </c>
      <c r="E2684" s="1" t="s">
        <v>4</v>
      </c>
      <c r="F2684" s="1" t="s">
        <v>3</v>
      </c>
      <c r="G2684" s="1">
        <v>67</v>
      </c>
      <c r="H2684" s="1" t="s">
        <v>14</v>
      </c>
      <c r="I2684" s="1" t="s">
        <v>10</v>
      </c>
      <c r="J2684" s="1" t="s">
        <v>34</v>
      </c>
      <c r="K2684" s="1">
        <v>47.57</v>
      </c>
      <c r="L2684" s="1">
        <v>3189.66</v>
      </c>
      <c r="M2684" s="1">
        <v>5</v>
      </c>
      <c r="N2684" s="1">
        <v>1</v>
      </c>
      <c r="O2684" s="1" t="s">
        <v>3</v>
      </c>
      <c r="P2684" s="1" t="str">
        <f>IF(Table1[[#This Row],[Churn]]="Yes","Lost Customer","Active Customer")</f>
        <v>Active Customer</v>
      </c>
      <c r="Q2684" s="3">
        <f>IF(Table1[[#This Row],[Tenure]]&lt;=12,"0-1 Year",)</f>
        <v>0</v>
      </c>
      <c r="R2684" s="3" t="str">
        <f>IF(Table1[[#This Row],[MonthlyCharges]]&lt;35,"low",IF(Table1[[#This Row],[MonthlyCharges]]&lt;70,"Medium","High"))</f>
        <v>Medium</v>
      </c>
    </row>
    <row r="2685" spans="1:18" x14ac:dyDescent="0.35">
      <c r="A2685" s="1" t="s">
        <v>2718</v>
      </c>
      <c r="B2685" s="1" t="s">
        <v>7</v>
      </c>
      <c r="C2685" s="1">
        <v>36</v>
      </c>
      <c r="D2685" s="1" t="s">
        <v>3</v>
      </c>
      <c r="E2685" s="1" t="s">
        <v>3</v>
      </c>
      <c r="F2685" s="1" t="s">
        <v>3</v>
      </c>
      <c r="G2685" s="1">
        <v>12</v>
      </c>
      <c r="H2685" s="1" t="s">
        <v>16</v>
      </c>
      <c r="I2685" s="1" t="s">
        <v>11</v>
      </c>
      <c r="J2685" s="1" t="s">
        <v>34</v>
      </c>
      <c r="K2685" s="1">
        <v>102.18</v>
      </c>
      <c r="L2685" s="1">
        <v>1232.95</v>
      </c>
      <c r="M2685" s="1">
        <v>4</v>
      </c>
      <c r="N2685" s="1">
        <v>6</v>
      </c>
      <c r="O2685" s="1" t="s">
        <v>3</v>
      </c>
      <c r="P2685" s="1" t="str">
        <f>IF(Table1[[#This Row],[Churn]]="Yes","Lost Customer","Active Customer")</f>
        <v>Active Customer</v>
      </c>
      <c r="Q2685" s="3" t="str">
        <f>IF(Table1[[#This Row],[Tenure]]&lt;=12,"0-1 Year",)</f>
        <v>0-1 Year</v>
      </c>
      <c r="R2685" s="3" t="str">
        <f>IF(Table1[[#This Row],[MonthlyCharges]]&lt;35,"low",IF(Table1[[#This Row],[MonthlyCharges]]&lt;70,"Medium","High"))</f>
        <v>High</v>
      </c>
    </row>
    <row r="2686" spans="1:18" x14ac:dyDescent="0.35">
      <c r="A2686" s="1" t="s">
        <v>2719</v>
      </c>
      <c r="B2686" s="1" t="s">
        <v>7</v>
      </c>
      <c r="C2686" s="1">
        <v>25</v>
      </c>
      <c r="D2686" s="1" t="s">
        <v>3</v>
      </c>
      <c r="E2686" s="1" t="s">
        <v>3</v>
      </c>
      <c r="F2686" s="1" t="s">
        <v>3</v>
      </c>
      <c r="G2686" s="1">
        <v>57</v>
      </c>
      <c r="H2686" s="1" t="s">
        <v>16</v>
      </c>
      <c r="I2686" s="1" t="s">
        <v>11</v>
      </c>
      <c r="J2686" s="1" t="s">
        <v>44</v>
      </c>
      <c r="K2686" s="1">
        <v>49.58</v>
      </c>
      <c r="L2686" s="1">
        <v>2841.36</v>
      </c>
      <c r="M2686" s="1">
        <v>5</v>
      </c>
      <c r="N2686" s="1">
        <v>5</v>
      </c>
      <c r="O2686" s="1" t="s">
        <v>3</v>
      </c>
      <c r="P2686" s="1" t="str">
        <f>IF(Table1[[#This Row],[Churn]]="Yes","Lost Customer","Active Customer")</f>
        <v>Active Customer</v>
      </c>
      <c r="Q2686" s="3">
        <f>IF(Table1[[#This Row],[Tenure]]&lt;=12,"0-1 Year",)</f>
        <v>0</v>
      </c>
      <c r="R2686" s="3" t="str">
        <f>IF(Table1[[#This Row],[MonthlyCharges]]&lt;35,"low",IF(Table1[[#This Row],[MonthlyCharges]]&lt;70,"Medium","High"))</f>
        <v>Medium</v>
      </c>
    </row>
    <row r="2687" spans="1:18" x14ac:dyDescent="0.35">
      <c r="A2687" s="1" t="s">
        <v>2720</v>
      </c>
      <c r="B2687" s="1" t="s">
        <v>8</v>
      </c>
      <c r="C2687" s="1">
        <v>51</v>
      </c>
      <c r="D2687" s="1" t="s">
        <v>3</v>
      </c>
      <c r="E2687" s="1" t="s">
        <v>3</v>
      </c>
      <c r="F2687" s="1" t="s">
        <v>3</v>
      </c>
      <c r="G2687" s="1">
        <v>63</v>
      </c>
      <c r="H2687" s="1" t="s">
        <v>14</v>
      </c>
      <c r="I2687" s="1" t="s">
        <v>11</v>
      </c>
      <c r="J2687" s="1" t="s">
        <v>34</v>
      </c>
      <c r="K2687" s="1">
        <v>26.86</v>
      </c>
      <c r="L2687" s="1">
        <v>1681.15</v>
      </c>
      <c r="M2687" s="1">
        <v>8</v>
      </c>
      <c r="N2687" s="1">
        <v>9</v>
      </c>
      <c r="O2687" s="1" t="s">
        <v>3</v>
      </c>
      <c r="P2687" s="1" t="str">
        <f>IF(Table1[[#This Row],[Churn]]="Yes","Lost Customer","Active Customer")</f>
        <v>Active Customer</v>
      </c>
      <c r="Q2687" s="3">
        <f>IF(Table1[[#This Row],[Tenure]]&lt;=12,"0-1 Year",)</f>
        <v>0</v>
      </c>
      <c r="R2687" s="3" t="str">
        <f>IF(Table1[[#This Row],[MonthlyCharges]]&lt;35,"low",IF(Table1[[#This Row],[MonthlyCharges]]&lt;70,"Medium","High"))</f>
        <v>low</v>
      </c>
    </row>
    <row r="2688" spans="1:18" x14ac:dyDescent="0.35">
      <c r="A2688" s="1" t="s">
        <v>2721</v>
      </c>
      <c r="B2688" s="1" t="s">
        <v>7</v>
      </c>
      <c r="C2688" s="1">
        <v>45</v>
      </c>
      <c r="D2688" s="1" t="s">
        <v>3</v>
      </c>
      <c r="E2688" s="1" t="s">
        <v>4</v>
      </c>
      <c r="F2688" s="1" t="s">
        <v>4</v>
      </c>
      <c r="G2688" s="1">
        <v>25</v>
      </c>
      <c r="H2688" s="1" t="s">
        <v>14</v>
      </c>
      <c r="I2688" s="1" t="s">
        <v>11</v>
      </c>
      <c r="J2688" s="1" t="s">
        <v>32</v>
      </c>
      <c r="K2688" s="1">
        <v>102.5</v>
      </c>
      <c r="L2688" s="1">
        <v>2548.0700000000002</v>
      </c>
      <c r="M2688" s="1">
        <v>7</v>
      </c>
      <c r="N2688" s="1">
        <v>7</v>
      </c>
      <c r="O2688" s="1" t="s">
        <v>3</v>
      </c>
      <c r="P2688" s="1" t="str">
        <f>IF(Table1[[#This Row],[Churn]]="Yes","Lost Customer","Active Customer")</f>
        <v>Active Customer</v>
      </c>
      <c r="Q2688" s="3">
        <f>IF(Table1[[#This Row],[Tenure]]&lt;=12,"0-1 Year",)</f>
        <v>0</v>
      </c>
      <c r="R2688" s="3" t="str">
        <f>IF(Table1[[#This Row],[MonthlyCharges]]&lt;35,"low",IF(Table1[[#This Row],[MonthlyCharges]]&lt;70,"Medium","High"))</f>
        <v>High</v>
      </c>
    </row>
    <row r="2689" spans="1:18" x14ac:dyDescent="0.35">
      <c r="A2689" s="1" t="s">
        <v>2722</v>
      </c>
      <c r="B2689" s="1" t="s">
        <v>8</v>
      </c>
      <c r="C2689" s="1">
        <v>58</v>
      </c>
      <c r="D2689" s="1" t="s">
        <v>3</v>
      </c>
      <c r="E2689" s="1" t="s">
        <v>4</v>
      </c>
      <c r="F2689" s="1" t="s">
        <v>4</v>
      </c>
      <c r="G2689" s="1">
        <v>11</v>
      </c>
      <c r="H2689" s="1" t="s">
        <v>14</v>
      </c>
      <c r="I2689" s="1" t="s">
        <v>10</v>
      </c>
      <c r="J2689" s="1" t="s">
        <v>34</v>
      </c>
      <c r="K2689" s="1">
        <v>85.36</v>
      </c>
      <c r="L2689" s="1">
        <v>953.41</v>
      </c>
      <c r="M2689" s="1">
        <v>3</v>
      </c>
      <c r="N2689" s="1">
        <v>5</v>
      </c>
      <c r="O2689" s="1" t="s">
        <v>4</v>
      </c>
      <c r="P2689" s="1" t="str">
        <f>IF(Table1[[#This Row],[Churn]]="Yes","Lost Customer","Active Customer")</f>
        <v>Lost Customer</v>
      </c>
      <c r="Q2689" s="3" t="str">
        <f>IF(Table1[[#This Row],[Tenure]]&lt;=12,"0-1 Year",)</f>
        <v>0-1 Year</v>
      </c>
      <c r="R2689" s="3" t="str">
        <f>IF(Table1[[#This Row],[MonthlyCharges]]&lt;35,"low",IF(Table1[[#This Row],[MonthlyCharges]]&lt;70,"Medium","High"))</f>
        <v>High</v>
      </c>
    </row>
    <row r="2690" spans="1:18" x14ac:dyDescent="0.35">
      <c r="A2690" s="1" t="s">
        <v>2723</v>
      </c>
      <c r="B2690" s="1" t="s">
        <v>7</v>
      </c>
      <c r="C2690" s="1">
        <v>64</v>
      </c>
      <c r="D2690" s="1" t="s">
        <v>4</v>
      </c>
      <c r="E2690" s="1" t="s">
        <v>4</v>
      </c>
      <c r="F2690" s="1" t="s">
        <v>3</v>
      </c>
      <c r="G2690" s="1">
        <v>48</v>
      </c>
      <c r="H2690" s="1" t="s">
        <v>14</v>
      </c>
      <c r="I2690" s="1" t="s">
        <v>10</v>
      </c>
      <c r="J2690" s="1" t="s">
        <v>32</v>
      </c>
      <c r="K2690" s="1">
        <v>67.69</v>
      </c>
      <c r="L2690" s="1">
        <v>3234.33</v>
      </c>
      <c r="M2690" s="1">
        <v>5</v>
      </c>
      <c r="N2690" s="1">
        <v>2</v>
      </c>
      <c r="O2690" s="1" t="s">
        <v>3</v>
      </c>
      <c r="P2690" s="1" t="str">
        <f>IF(Table1[[#This Row],[Churn]]="Yes","Lost Customer","Active Customer")</f>
        <v>Active Customer</v>
      </c>
      <c r="Q2690" s="3">
        <f>IF(Table1[[#This Row],[Tenure]]&lt;=12,"0-1 Year",)</f>
        <v>0</v>
      </c>
      <c r="R2690" s="3" t="str">
        <f>IF(Table1[[#This Row],[MonthlyCharges]]&lt;35,"low",IF(Table1[[#This Row],[MonthlyCharges]]&lt;70,"Medium","High"))</f>
        <v>Medium</v>
      </c>
    </row>
    <row r="2691" spans="1:18" x14ac:dyDescent="0.35">
      <c r="A2691" s="1" t="s">
        <v>2724</v>
      </c>
      <c r="B2691" s="1" t="s">
        <v>7</v>
      </c>
      <c r="C2691" s="1">
        <v>26</v>
      </c>
      <c r="D2691" s="1" t="s">
        <v>3</v>
      </c>
      <c r="E2691" s="1" t="s">
        <v>3</v>
      </c>
      <c r="F2691" s="1" t="s">
        <v>3</v>
      </c>
      <c r="G2691" s="1">
        <v>1</v>
      </c>
      <c r="H2691" s="1" t="s">
        <v>14</v>
      </c>
      <c r="I2691" s="1" t="s">
        <v>11</v>
      </c>
      <c r="J2691" s="1" t="s">
        <v>32</v>
      </c>
      <c r="K2691" s="1">
        <v>34.869999999999997</v>
      </c>
      <c r="L2691" s="1">
        <v>32.369999999999997</v>
      </c>
      <c r="M2691" s="1">
        <v>2</v>
      </c>
      <c r="N2691" s="1">
        <v>1</v>
      </c>
      <c r="O2691" s="1" t="s">
        <v>4</v>
      </c>
      <c r="P2691" s="1" t="str">
        <f>IF(Table1[[#This Row],[Churn]]="Yes","Lost Customer","Active Customer")</f>
        <v>Lost Customer</v>
      </c>
      <c r="Q2691" s="3" t="str">
        <f>IF(Table1[[#This Row],[Tenure]]&lt;=12,"0-1 Year",)</f>
        <v>0-1 Year</v>
      </c>
      <c r="R2691" s="3" t="str">
        <f>IF(Table1[[#This Row],[MonthlyCharges]]&lt;35,"low",IF(Table1[[#This Row],[MonthlyCharges]]&lt;70,"Medium","High"))</f>
        <v>low</v>
      </c>
    </row>
    <row r="2692" spans="1:18" x14ac:dyDescent="0.35">
      <c r="A2692" s="1" t="s">
        <v>2725</v>
      </c>
      <c r="B2692" s="1" t="s">
        <v>8</v>
      </c>
      <c r="C2692" s="1">
        <v>33</v>
      </c>
      <c r="D2692" s="1" t="s">
        <v>3</v>
      </c>
      <c r="E2692" s="1" t="s">
        <v>3</v>
      </c>
      <c r="F2692" s="1" t="s">
        <v>3</v>
      </c>
      <c r="G2692" s="1">
        <v>11</v>
      </c>
      <c r="H2692" s="1" t="s">
        <v>14</v>
      </c>
      <c r="I2692" s="1" t="s">
        <v>11</v>
      </c>
      <c r="J2692" s="1" t="s">
        <v>34</v>
      </c>
      <c r="K2692" s="1">
        <v>78.47</v>
      </c>
      <c r="L2692" s="1">
        <v>866.96</v>
      </c>
      <c r="M2692" s="1">
        <v>5</v>
      </c>
      <c r="N2692" s="1">
        <v>9</v>
      </c>
      <c r="O2692" s="1" t="s">
        <v>3</v>
      </c>
      <c r="P2692" s="1" t="str">
        <f>IF(Table1[[#This Row],[Churn]]="Yes","Lost Customer","Active Customer")</f>
        <v>Active Customer</v>
      </c>
      <c r="Q2692" s="3" t="str">
        <f>IF(Table1[[#This Row],[Tenure]]&lt;=12,"0-1 Year",)</f>
        <v>0-1 Year</v>
      </c>
      <c r="R2692" s="3" t="str">
        <f>IF(Table1[[#This Row],[MonthlyCharges]]&lt;35,"low",IF(Table1[[#This Row],[MonthlyCharges]]&lt;70,"Medium","High"))</f>
        <v>High</v>
      </c>
    </row>
    <row r="2693" spans="1:18" x14ac:dyDescent="0.35">
      <c r="A2693" s="1" t="s">
        <v>2726</v>
      </c>
      <c r="B2693" s="1" t="s">
        <v>7</v>
      </c>
      <c r="C2693" s="1">
        <v>55</v>
      </c>
      <c r="D2693" s="1" t="s">
        <v>3</v>
      </c>
      <c r="E2693" s="1" t="s">
        <v>4</v>
      </c>
      <c r="F2693" s="1" t="s">
        <v>4</v>
      </c>
      <c r="G2693" s="1">
        <v>15</v>
      </c>
      <c r="H2693" s="1" t="s">
        <v>15</v>
      </c>
      <c r="I2693" s="1" t="s">
        <v>11</v>
      </c>
      <c r="J2693" s="1" t="s">
        <v>34</v>
      </c>
      <c r="K2693" s="1">
        <v>31.45</v>
      </c>
      <c r="L2693" s="1">
        <v>468.83</v>
      </c>
      <c r="M2693" s="1">
        <v>5</v>
      </c>
      <c r="N2693" s="1">
        <v>3</v>
      </c>
      <c r="O2693" s="1" t="s">
        <v>3</v>
      </c>
      <c r="P2693" s="1" t="str">
        <f>IF(Table1[[#This Row],[Churn]]="Yes","Lost Customer","Active Customer")</f>
        <v>Active Customer</v>
      </c>
      <c r="Q2693" s="3">
        <f>IF(Table1[[#This Row],[Tenure]]&lt;=12,"0-1 Year",)</f>
        <v>0</v>
      </c>
      <c r="R2693" s="3" t="str">
        <f>IF(Table1[[#This Row],[MonthlyCharges]]&lt;35,"low",IF(Table1[[#This Row],[MonthlyCharges]]&lt;70,"Medium","High"))</f>
        <v>low</v>
      </c>
    </row>
    <row r="2694" spans="1:18" x14ac:dyDescent="0.35">
      <c r="A2694" s="1" t="s">
        <v>2727</v>
      </c>
      <c r="B2694" s="1" t="s">
        <v>8</v>
      </c>
      <c r="C2694" s="1">
        <v>25</v>
      </c>
      <c r="D2694" s="1" t="s">
        <v>3</v>
      </c>
      <c r="E2694" s="1" t="s">
        <v>3</v>
      </c>
      <c r="F2694" s="1" t="s">
        <v>4</v>
      </c>
      <c r="G2694" s="1">
        <v>69</v>
      </c>
      <c r="H2694" s="1" t="s">
        <v>15</v>
      </c>
      <c r="I2694" s="1" t="s">
        <v>10</v>
      </c>
      <c r="J2694" s="1" t="s">
        <v>32</v>
      </c>
      <c r="K2694" s="1">
        <v>84.46</v>
      </c>
      <c r="L2694" s="1">
        <v>5811.24</v>
      </c>
      <c r="M2694" s="1">
        <v>8</v>
      </c>
      <c r="N2694" s="1">
        <v>6</v>
      </c>
      <c r="O2694" s="1" t="s">
        <v>3</v>
      </c>
      <c r="P2694" s="1" t="str">
        <f>IF(Table1[[#This Row],[Churn]]="Yes","Lost Customer","Active Customer")</f>
        <v>Active Customer</v>
      </c>
      <c r="Q2694" s="3">
        <f>IF(Table1[[#This Row],[Tenure]]&lt;=12,"0-1 Year",)</f>
        <v>0</v>
      </c>
      <c r="R2694" s="3" t="str">
        <f>IF(Table1[[#This Row],[MonthlyCharges]]&lt;35,"low",IF(Table1[[#This Row],[MonthlyCharges]]&lt;70,"Medium","High"))</f>
        <v>High</v>
      </c>
    </row>
    <row r="2695" spans="1:18" x14ac:dyDescent="0.35">
      <c r="A2695" s="1" t="s">
        <v>2728</v>
      </c>
      <c r="B2695" s="1" t="s">
        <v>7</v>
      </c>
      <c r="C2695" s="1">
        <v>65</v>
      </c>
      <c r="D2695" s="1" t="s">
        <v>3</v>
      </c>
      <c r="E2695" s="1" t="s">
        <v>3</v>
      </c>
      <c r="F2695" s="1" t="s">
        <v>4</v>
      </c>
      <c r="G2695" s="1">
        <v>13</v>
      </c>
      <c r="H2695" s="1" t="s">
        <v>16</v>
      </c>
      <c r="I2695" s="1" t="s">
        <v>11</v>
      </c>
      <c r="J2695" s="1" t="s">
        <v>34</v>
      </c>
      <c r="K2695" s="1">
        <v>99.44</v>
      </c>
      <c r="L2695" s="1">
        <v>1295.79</v>
      </c>
      <c r="M2695" s="1">
        <v>6</v>
      </c>
      <c r="N2695" s="1">
        <v>10</v>
      </c>
      <c r="O2695" s="1" t="s">
        <v>3</v>
      </c>
      <c r="P2695" s="1" t="str">
        <f>IF(Table1[[#This Row],[Churn]]="Yes","Lost Customer","Active Customer")</f>
        <v>Active Customer</v>
      </c>
      <c r="Q2695" s="3">
        <f>IF(Table1[[#This Row],[Tenure]]&lt;=12,"0-1 Year",)</f>
        <v>0</v>
      </c>
      <c r="R2695" s="3" t="str">
        <f>IF(Table1[[#This Row],[MonthlyCharges]]&lt;35,"low",IF(Table1[[#This Row],[MonthlyCharges]]&lt;70,"Medium","High"))</f>
        <v>High</v>
      </c>
    </row>
    <row r="2696" spans="1:18" x14ac:dyDescent="0.35">
      <c r="A2696" s="1" t="s">
        <v>2729</v>
      </c>
      <c r="B2696" s="1" t="s">
        <v>8</v>
      </c>
      <c r="C2696" s="1">
        <v>72</v>
      </c>
      <c r="D2696" s="1" t="s">
        <v>3</v>
      </c>
      <c r="E2696" s="1" t="s">
        <v>4</v>
      </c>
      <c r="F2696" s="1" t="s">
        <v>4</v>
      </c>
      <c r="G2696" s="1">
        <v>31</v>
      </c>
      <c r="H2696" s="1" t="s">
        <v>14</v>
      </c>
      <c r="I2696" s="1" t="s">
        <v>10</v>
      </c>
      <c r="J2696" s="1" t="s">
        <v>32</v>
      </c>
      <c r="K2696" s="1">
        <v>31.53</v>
      </c>
      <c r="L2696" s="1">
        <v>962.24</v>
      </c>
      <c r="M2696" s="1">
        <v>1</v>
      </c>
      <c r="N2696" s="1">
        <v>9</v>
      </c>
      <c r="O2696" s="1" t="s">
        <v>3</v>
      </c>
      <c r="P2696" s="1" t="str">
        <f>IF(Table1[[#This Row],[Churn]]="Yes","Lost Customer","Active Customer")</f>
        <v>Active Customer</v>
      </c>
      <c r="Q2696" s="3">
        <f>IF(Table1[[#This Row],[Tenure]]&lt;=12,"0-1 Year",)</f>
        <v>0</v>
      </c>
      <c r="R2696" s="3" t="str">
        <f>IF(Table1[[#This Row],[MonthlyCharges]]&lt;35,"low",IF(Table1[[#This Row],[MonthlyCharges]]&lt;70,"Medium","High"))</f>
        <v>low</v>
      </c>
    </row>
    <row r="2697" spans="1:18" x14ac:dyDescent="0.35">
      <c r="A2697" s="1" t="s">
        <v>2730</v>
      </c>
      <c r="B2697" s="1" t="s">
        <v>7</v>
      </c>
      <c r="C2697" s="1">
        <v>43</v>
      </c>
      <c r="D2697" s="1" t="s">
        <v>3</v>
      </c>
      <c r="E2697" s="1" t="s">
        <v>4</v>
      </c>
      <c r="F2697" s="1" t="s">
        <v>4</v>
      </c>
      <c r="G2697" s="1">
        <v>14</v>
      </c>
      <c r="H2697" s="1" t="s">
        <v>14</v>
      </c>
      <c r="I2697" s="1" t="s">
        <v>10</v>
      </c>
      <c r="J2697" s="1" t="s">
        <v>34</v>
      </c>
      <c r="K2697" s="1">
        <v>94.03</v>
      </c>
      <c r="L2697" s="1">
        <v>1302.8499999999999</v>
      </c>
      <c r="M2697" s="1">
        <v>7</v>
      </c>
      <c r="N2697" s="1">
        <v>6</v>
      </c>
      <c r="O2697" s="1" t="s">
        <v>3</v>
      </c>
      <c r="P2697" s="1" t="str">
        <f>IF(Table1[[#This Row],[Churn]]="Yes","Lost Customer","Active Customer")</f>
        <v>Active Customer</v>
      </c>
      <c r="Q2697" s="3">
        <f>IF(Table1[[#This Row],[Tenure]]&lt;=12,"0-1 Year",)</f>
        <v>0</v>
      </c>
      <c r="R2697" s="3" t="str">
        <f>IF(Table1[[#This Row],[MonthlyCharges]]&lt;35,"low",IF(Table1[[#This Row],[MonthlyCharges]]&lt;70,"Medium","High"))</f>
        <v>High</v>
      </c>
    </row>
    <row r="2698" spans="1:18" x14ac:dyDescent="0.35">
      <c r="A2698" s="1" t="s">
        <v>2731</v>
      </c>
      <c r="B2698" s="1" t="s">
        <v>8</v>
      </c>
      <c r="C2698" s="1">
        <v>32</v>
      </c>
      <c r="D2698" s="1" t="s">
        <v>3</v>
      </c>
      <c r="E2698" s="1" t="s">
        <v>4</v>
      </c>
      <c r="F2698" s="1" t="s">
        <v>3</v>
      </c>
      <c r="G2698" s="1">
        <v>3</v>
      </c>
      <c r="H2698" s="1" t="s">
        <v>15</v>
      </c>
      <c r="I2698" s="1" t="s">
        <v>10</v>
      </c>
      <c r="J2698" s="1" t="s">
        <v>34</v>
      </c>
      <c r="K2698" s="1">
        <v>42.82</v>
      </c>
      <c r="L2698" s="1">
        <v>128.11000000000001</v>
      </c>
      <c r="M2698" s="1">
        <v>0</v>
      </c>
      <c r="N2698" s="1">
        <v>9</v>
      </c>
      <c r="O2698" s="1" t="s">
        <v>3</v>
      </c>
      <c r="P2698" s="1" t="str">
        <f>IF(Table1[[#This Row],[Churn]]="Yes","Lost Customer","Active Customer")</f>
        <v>Active Customer</v>
      </c>
      <c r="Q2698" s="3" t="str">
        <f>IF(Table1[[#This Row],[Tenure]]&lt;=12,"0-1 Year",)</f>
        <v>0-1 Year</v>
      </c>
      <c r="R2698" s="3" t="str">
        <f>IF(Table1[[#This Row],[MonthlyCharges]]&lt;35,"low",IF(Table1[[#This Row],[MonthlyCharges]]&lt;70,"Medium","High"))</f>
        <v>Medium</v>
      </c>
    </row>
    <row r="2699" spans="1:18" x14ac:dyDescent="0.35">
      <c r="A2699" s="1" t="s">
        <v>2732</v>
      </c>
      <c r="B2699" s="1" t="s">
        <v>7</v>
      </c>
      <c r="C2699" s="1">
        <v>22</v>
      </c>
      <c r="D2699" s="1" t="s">
        <v>3</v>
      </c>
      <c r="E2699" s="1" t="s">
        <v>3</v>
      </c>
      <c r="F2699" s="1" t="s">
        <v>4</v>
      </c>
      <c r="G2699" s="1">
        <v>25</v>
      </c>
      <c r="H2699" s="1" t="s">
        <v>14</v>
      </c>
      <c r="I2699" s="1" t="s">
        <v>10</v>
      </c>
      <c r="J2699" s="1" t="s">
        <v>44</v>
      </c>
      <c r="K2699" s="1">
        <v>110.48</v>
      </c>
      <c r="L2699" s="1">
        <v>2775.62</v>
      </c>
      <c r="M2699" s="1">
        <v>5</v>
      </c>
      <c r="N2699" s="1">
        <v>2</v>
      </c>
      <c r="O2699" s="1" t="s">
        <v>3</v>
      </c>
      <c r="P2699" s="1" t="str">
        <f>IF(Table1[[#This Row],[Churn]]="Yes","Lost Customer","Active Customer")</f>
        <v>Active Customer</v>
      </c>
      <c r="Q2699" s="3">
        <f>IF(Table1[[#This Row],[Tenure]]&lt;=12,"0-1 Year",)</f>
        <v>0</v>
      </c>
      <c r="R2699" s="3" t="str">
        <f>IF(Table1[[#This Row],[MonthlyCharges]]&lt;35,"low",IF(Table1[[#This Row],[MonthlyCharges]]&lt;70,"Medium","High"))</f>
        <v>High</v>
      </c>
    </row>
    <row r="2700" spans="1:18" x14ac:dyDescent="0.35">
      <c r="A2700" s="1" t="s">
        <v>2733</v>
      </c>
      <c r="B2700" s="1" t="s">
        <v>7</v>
      </c>
      <c r="C2700" s="1">
        <v>59</v>
      </c>
      <c r="D2700" s="1" t="s">
        <v>3</v>
      </c>
      <c r="E2700" s="1" t="s">
        <v>4</v>
      </c>
      <c r="F2700" s="1" t="s">
        <v>3</v>
      </c>
      <c r="G2700" s="1">
        <v>14</v>
      </c>
      <c r="H2700" s="1" t="s">
        <v>14</v>
      </c>
      <c r="I2700" s="1" t="s">
        <v>10</v>
      </c>
      <c r="J2700" s="1" t="s">
        <v>34</v>
      </c>
      <c r="K2700" s="1">
        <v>31.12</v>
      </c>
      <c r="L2700" s="1">
        <v>449.91</v>
      </c>
      <c r="M2700" s="1">
        <v>8</v>
      </c>
      <c r="N2700" s="1">
        <v>3</v>
      </c>
      <c r="O2700" s="1" t="s">
        <v>4</v>
      </c>
      <c r="P2700" s="1" t="str">
        <f>IF(Table1[[#This Row],[Churn]]="Yes","Lost Customer","Active Customer")</f>
        <v>Lost Customer</v>
      </c>
      <c r="Q2700" s="3">
        <f>IF(Table1[[#This Row],[Tenure]]&lt;=12,"0-1 Year",)</f>
        <v>0</v>
      </c>
      <c r="R2700" s="3" t="str">
        <f>IF(Table1[[#This Row],[MonthlyCharges]]&lt;35,"low",IF(Table1[[#This Row],[MonthlyCharges]]&lt;70,"Medium","High"))</f>
        <v>low</v>
      </c>
    </row>
    <row r="2701" spans="1:18" x14ac:dyDescent="0.35">
      <c r="A2701" s="1" t="s">
        <v>2734</v>
      </c>
      <c r="B2701" s="1" t="s">
        <v>8</v>
      </c>
      <c r="C2701" s="1">
        <v>48</v>
      </c>
      <c r="D2701" s="1" t="s">
        <v>3</v>
      </c>
      <c r="E2701" s="1" t="s">
        <v>4</v>
      </c>
      <c r="F2701" s="1" t="s">
        <v>4</v>
      </c>
      <c r="G2701" s="1">
        <v>32</v>
      </c>
      <c r="H2701" s="1" t="s">
        <v>14</v>
      </c>
      <c r="I2701" s="1" t="s">
        <v>11</v>
      </c>
      <c r="J2701" s="1" t="s">
        <v>34</v>
      </c>
      <c r="K2701" s="1">
        <v>100.96</v>
      </c>
      <c r="L2701" s="1">
        <v>3240.22</v>
      </c>
      <c r="M2701" s="1">
        <v>4</v>
      </c>
      <c r="N2701" s="1">
        <v>6</v>
      </c>
      <c r="O2701" s="1" t="s">
        <v>3</v>
      </c>
      <c r="P2701" s="1" t="str">
        <f>IF(Table1[[#This Row],[Churn]]="Yes","Lost Customer","Active Customer")</f>
        <v>Active Customer</v>
      </c>
      <c r="Q2701" s="3">
        <f>IF(Table1[[#This Row],[Tenure]]&lt;=12,"0-1 Year",)</f>
        <v>0</v>
      </c>
      <c r="R2701" s="3" t="str">
        <f>IF(Table1[[#This Row],[MonthlyCharges]]&lt;35,"low",IF(Table1[[#This Row],[MonthlyCharges]]&lt;70,"Medium","High"))</f>
        <v>High</v>
      </c>
    </row>
    <row r="2702" spans="1:18" x14ac:dyDescent="0.35">
      <c r="A2702" s="1" t="s">
        <v>2735</v>
      </c>
      <c r="B2702" s="1" t="s">
        <v>7</v>
      </c>
      <c r="C2702" s="1">
        <v>64</v>
      </c>
      <c r="D2702" s="1" t="s">
        <v>4</v>
      </c>
      <c r="E2702" s="1" t="s">
        <v>4</v>
      </c>
      <c r="F2702" s="1" t="s">
        <v>4</v>
      </c>
      <c r="G2702" s="1">
        <v>6</v>
      </c>
      <c r="H2702" s="1" t="s">
        <v>15</v>
      </c>
      <c r="I2702" s="1" t="s">
        <v>11</v>
      </c>
      <c r="J2702" s="1" t="s">
        <v>32</v>
      </c>
      <c r="K2702" s="1">
        <v>29.03</v>
      </c>
      <c r="L2702" s="1">
        <v>170.23</v>
      </c>
      <c r="M2702" s="1">
        <v>3</v>
      </c>
      <c r="N2702" s="1">
        <v>2</v>
      </c>
      <c r="O2702" s="1" t="s">
        <v>3</v>
      </c>
      <c r="P2702" s="1" t="str">
        <f>IF(Table1[[#This Row],[Churn]]="Yes","Lost Customer","Active Customer")</f>
        <v>Active Customer</v>
      </c>
      <c r="Q2702" s="3" t="str">
        <f>IF(Table1[[#This Row],[Tenure]]&lt;=12,"0-1 Year",)</f>
        <v>0-1 Year</v>
      </c>
      <c r="R2702" s="3" t="str">
        <f>IF(Table1[[#This Row],[MonthlyCharges]]&lt;35,"low",IF(Table1[[#This Row],[MonthlyCharges]]&lt;70,"Medium","High"))</f>
        <v>low</v>
      </c>
    </row>
    <row r="2703" spans="1:18" x14ac:dyDescent="0.35">
      <c r="A2703" s="1" t="s">
        <v>2736</v>
      </c>
      <c r="B2703" s="1" t="s">
        <v>8</v>
      </c>
      <c r="C2703" s="1">
        <v>69</v>
      </c>
      <c r="D2703" s="1" t="s">
        <v>4</v>
      </c>
      <c r="E2703" s="1" t="s">
        <v>3</v>
      </c>
      <c r="F2703" s="1" t="s">
        <v>4</v>
      </c>
      <c r="G2703" s="1">
        <v>14</v>
      </c>
      <c r="H2703" s="1" t="s">
        <v>16</v>
      </c>
      <c r="I2703" s="1" t="s">
        <v>10</v>
      </c>
      <c r="J2703" s="1" t="s">
        <v>32</v>
      </c>
      <c r="K2703" s="1">
        <v>117.53</v>
      </c>
      <c r="L2703" s="1">
        <v>1649.35</v>
      </c>
      <c r="M2703" s="1">
        <v>5</v>
      </c>
      <c r="N2703" s="1">
        <v>3</v>
      </c>
      <c r="O2703" s="1" t="s">
        <v>3</v>
      </c>
      <c r="P2703" s="1" t="str">
        <f>IF(Table1[[#This Row],[Churn]]="Yes","Lost Customer","Active Customer")</f>
        <v>Active Customer</v>
      </c>
      <c r="Q2703" s="3">
        <f>IF(Table1[[#This Row],[Tenure]]&lt;=12,"0-1 Year",)</f>
        <v>0</v>
      </c>
      <c r="R2703" s="3" t="str">
        <f>IF(Table1[[#This Row],[MonthlyCharges]]&lt;35,"low",IF(Table1[[#This Row],[MonthlyCharges]]&lt;70,"Medium","High"))</f>
        <v>High</v>
      </c>
    </row>
    <row r="2704" spans="1:18" x14ac:dyDescent="0.35">
      <c r="A2704" s="1" t="s">
        <v>2737</v>
      </c>
      <c r="B2704" s="1" t="s">
        <v>8</v>
      </c>
      <c r="C2704" s="1">
        <v>19</v>
      </c>
      <c r="D2704" s="1" t="s">
        <v>3</v>
      </c>
      <c r="E2704" s="1" t="s">
        <v>4</v>
      </c>
      <c r="F2704" s="1" t="s">
        <v>3</v>
      </c>
      <c r="G2704" s="1">
        <v>6</v>
      </c>
      <c r="H2704" s="1" t="s">
        <v>15</v>
      </c>
      <c r="I2704" s="1" t="s">
        <v>10</v>
      </c>
      <c r="J2704" s="1" t="s">
        <v>40</v>
      </c>
      <c r="K2704" s="1">
        <v>52.36</v>
      </c>
      <c r="L2704" s="1">
        <v>322.95999999999998</v>
      </c>
      <c r="M2704" s="1">
        <v>6</v>
      </c>
      <c r="N2704" s="1">
        <v>3</v>
      </c>
      <c r="O2704" s="1" t="s">
        <v>4</v>
      </c>
      <c r="P2704" s="1" t="str">
        <f>IF(Table1[[#This Row],[Churn]]="Yes","Lost Customer","Active Customer")</f>
        <v>Lost Customer</v>
      </c>
      <c r="Q2704" s="3" t="str">
        <f>IF(Table1[[#This Row],[Tenure]]&lt;=12,"0-1 Year",)</f>
        <v>0-1 Year</v>
      </c>
      <c r="R2704" s="3" t="str">
        <f>IF(Table1[[#This Row],[MonthlyCharges]]&lt;35,"low",IF(Table1[[#This Row],[MonthlyCharges]]&lt;70,"Medium","High"))</f>
        <v>Medium</v>
      </c>
    </row>
    <row r="2705" spans="1:18" x14ac:dyDescent="0.35">
      <c r="A2705" s="1" t="s">
        <v>2738</v>
      </c>
      <c r="B2705" s="1" t="s">
        <v>8</v>
      </c>
      <c r="C2705" s="1">
        <v>46</v>
      </c>
      <c r="D2705" s="1" t="s">
        <v>3</v>
      </c>
      <c r="E2705" s="1" t="s">
        <v>3</v>
      </c>
      <c r="F2705" s="1" t="s">
        <v>4</v>
      </c>
      <c r="G2705" s="1">
        <v>51</v>
      </c>
      <c r="H2705" s="1" t="s">
        <v>16</v>
      </c>
      <c r="I2705" s="1" t="s">
        <v>10</v>
      </c>
      <c r="J2705" s="1" t="s">
        <v>34</v>
      </c>
      <c r="K2705" s="1">
        <v>21.24</v>
      </c>
      <c r="L2705" s="1">
        <v>1083.17</v>
      </c>
      <c r="M2705" s="1">
        <v>4</v>
      </c>
      <c r="N2705" s="1">
        <v>10</v>
      </c>
      <c r="O2705" s="1" t="s">
        <v>3</v>
      </c>
      <c r="P2705" s="1" t="str">
        <f>IF(Table1[[#This Row],[Churn]]="Yes","Lost Customer","Active Customer")</f>
        <v>Active Customer</v>
      </c>
      <c r="Q2705" s="3">
        <f>IF(Table1[[#This Row],[Tenure]]&lt;=12,"0-1 Year",)</f>
        <v>0</v>
      </c>
      <c r="R2705" s="3" t="str">
        <f>IF(Table1[[#This Row],[MonthlyCharges]]&lt;35,"low",IF(Table1[[#This Row],[MonthlyCharges]]&lt;70,"Medium","High"))</f>
        <v>low</v>
      </c>
    </row>
    <row r="2706" spans="1:18" x14ac:dyDescent="0.35">
      <c r="A2706" s="1" t="s">
        <v>2739</v>
      </c>
      <c r="B2706" s="1" t="s">
        <v>7</v>
      </c>
      <c r="C2706" s="1">
        <v>35</v>
      </c>
      <c r="D2706" s="1" t="s">
        <v>3</v>
      </c>
      <c r="E2706" s="1" t="s">
        <v>4</v>
      </c>
      <c r="F2706" s="1" t="s">
        <v>4</v>
      </c>
      <c r="G2706" s="1">
        <v>5</v>
      </c>
      <c r="H2706" s="1" t="s">
        <v>14</v>
      </c>
      <c r="I2706" s="1" t="s">
        <v>11</v>
      </c>
      <c r="J2706" s="1" t="s">
        <v>34</v>
      </c>
      <c r="K2706" s="1">
        <v>27.35</v>
      </c>
      <c r="L2706" s="1">
        <v>146.6</v>
      </c>
      <c r="M2706" s="1">
        <v>8</v>
      </c>
      <c r="N2706" s="1">
        <v>3</v>
      </c>
      <c r="O2706" s="1" t="s">
        <v>4</v>
      </c>
      <c r="P2706" s="1" t="str">
        <f>IF(Table1[[#This Row],[Churn]]="Yes","Lost Customer","Active Customer")</f>
        <v>Lost Customer</v>
      </c>
      <c r="Q2706" s="3" t="str">
        <f>IF(Table1[[#This Row],[Tenure]]&lt;=12,"0-1 Year",)</f>
        <v>0-1 Year</v>
      </c>
      <c r="R2706" s="3" t="str">
        <f>IF(Table1[[#This Row],[MonthlyCharges]]&lt;35,"low",IF(Table1[[#This Row],[MonthlyCharges]]&lt;70,"Medium","High"))</f>
        <v>low</v>
      </c>
    </row>
    <row r="2707" spans="1:18" x14ac:dyDescent="0.35">
      <c r="A2707" s="1" t="s">
        <v>2740</v>
      </c>
      <c r="B2707" s="1" t="s">
        <v>8</v>
      </c>
      <c r="C2707" s="1">
        <v>36</v>
      </c>
      <c r="D2707" s="1" t="s">
        <v>3</v>
      </c>
      <c r="E2707" s="1" t="s">
        <v>4</v>
      </c>
      <c r="F2707" s="1" t="s">
        <v>4</v>
      </c>
      <c r="G2707" s="1">
        <v>65</v>
      </c>
      <c r="H2707" s="1" t="s">
        <v>14</v>
      </c>
      <c r="I2707" s="1" t="s">
        <v>11</v>
      </c>
      <c r="J2707" s="1" t="s">
        <v>34</v>
      </c>
      <c r="K2707" s="1">
        <v>77.760000000000005</v>
      </c>
      <c r="L2707" s="1">
        <v>5063.17</v>
      </c>
      <c r="M2707" s="1">
        <v>0</v>
      </c>
      <c r="N2707" s="1">
        <v>5</v>
      </c>
      <c r="O2707" s="1" t="s">
        <v>3</v>
      </c>
      <c r="P2707" s="1" t="str">
        <f>IF(Table1[[#This Row],[Churn]]="Yes","Lost Customer","Active Customer")</f>
        <v>Active Customer</v>
      </c>
      <c r="Q2707" s="3">
        <f>IF(Table1[[#This Row],[Tenure]]&lt;=12,"0-1 Year",)</f>
        <v>0</v>
      </c>
      <c r="R2707" s="3" t="str">
        <f>IF(Table1[[#This Row],[MonthlyCharges]]&lt;35,"low",IF(Table1[[#This Row],[MonthlyCharges]]&lt;70,"Medium","High"))</f>
        <v>High</v>
      </c>
    </row>
    <row r="2708" spans="1:18" x14ac:dyDescent="0.35">
      <c r="A2708" s="1" t="s">
        <v>2741</v>
      </c>
      <c r="B2708" s="1" t="s">
        <v>7</v>
      </c>
      <c r="C2708" s="1">
        <v>28</v>
      </c>
      <c r="D2708" s="1" t="s">
        <v>3</v>
      </c>
      <c r="E2708" s="1" t="s">
        <v>4</v>
      </c>
      <c r="F2708" s="1" t="s">
        <v>4</v>
      </c>
      <c r="G2708" s="1">
        <v>50</v>
      </c>
      <c r="H2708" s="1" t="s">
        <v>14</v>
      </c>
      <c r="I2708" s="1" t="s">
        <v>10</v>
      </c>
      <c r="J2708" s="1" t="s">
        <v>34</v>
      </c>
      <c r="K2708" s="1">
        <v>86.32</v>
      </c>
      <c r="L2708" s="1">
        <v>4305.42</v>
      </c>
      <c r="M2708" s="1">
        <v>4</v>
      </c>
      <c r="N2708" s="1">
        <v>10</v>
      </c>
      <c r="O2708" s="1" t="s">
        <v>3</v>
      </c>
      <c r="P2708" s="1" t="str">
        <f>IF(Table1[[#This Row],[Churn]]="Yes","Lost Customer","Active Customer")</f>
        <v>Active Customer</v>
      </c>
      <c r="Q2708" s="3">
        <f>IF(Table1[[#This Row],[Tenure]]&lt;=12,"0-1 Year",)</f>
        <v>0</v>
      </c>
      <c r="R2708" s="3" t="str">
        <f>IF(Table1[[#This Row],[MonthlyCharges]]&lt;35,"low",IF(Table1[[#This Row],[MonthlyCharges]]&lt;70,"Medium","High"))</f>
        <v>High</v>
      </c>
    </row>
    <row r="2709" spans="1:18" x14ac:dyDescent="0.35">
      <c r="A2709" s="1" t="s">
        <v>2742</v>
      </c>
      <c r="B2709" s="1" t="s">
        <v>8</v>
      </c>
      <c r="C2709" s="1">
        <v>55</v>
      </c>
      <c r="D2709" s="1" t="s">
        <v>3</v>
      </c>
      <c r="E2709" s="1" t="s">
        <v>4</v>
      </c>
      <c r="F2709" s="1" t="s">
        <v>4</v>
      </c>
      <c r="G2709" s="1">
        <v>50</v>
      </c>
      <c r="H2709" s="1" t="s">
        <v>14</v>
      </c>
      <c r="I2709" s="1" t="s">
        <v>11</v>
      </c>
      <c r="J2709" s="1" t="s">
        <v>44</v>
      </c>
      <c r="K2709" s="1">
        <v>90.99</v>
      </c>
      <c r="L2709" s="1">
        <v>4561.55</v>
      </c>
      <c r="M2709" s="1">
        <v>6</v>
      </c>
      <c r="N2709" s="1">
        <v>6</v>
      </c>
      <c r="O2709" s="1" t="s">
        <v>3</v>
      </c>
      <c r="P2709" s="1" t="str">
        <f>IF(Table1[[#This Row],[Churn]]="Yes","Lost Customer","Active Customer")</f>
        <v>Active Customer</v>
      </c>
      <c r="Q2709" s="3">
        <f>IF(Table1[[#This Row],[Tenure]]&lt;=12,"0-1 Year",)</f>
        <v>0</v>
      </c>
      <c r="R2709" s="3" t="str">
        <f>IF(Table1[[#This Row],[MonthlyCharges]]&lt;35,"low",IF(Table1[[#This Row],[MonthlyCharges]]&lt;70,"Medium","High"))</f>
        <v>High</v>
      </c>
    </row>
    <row r="2710" spans="1:18" x14ac:dyDescent="0.35">
      <c r="A2710" s="1" t="s">
        <v>2743</v>
      </c>
      <c r="B2710" s="1" t="s">
        <v>7</v>
      </c>
      <c r="C2710" s="1">
        <v>72</v>
      </c>
      <c r="D2710" s="1" t="s">
        <v>4</v>
      </c>
      <c r="E2710" s="1" t="s">
        <v>4</v>
      </c>
      <c r="F2710" s="1" t="s">
        <v>3</v>
      </c>
      <c r="G2710" s="1">
        <v>7</v>
      </c>
      <c r="H2710" s="1" t="s">
        <v>14</v>
      </c>
      <c r="I2710" s="1" t="s">
        <v>12</v>
      </c>
      <c r="J2710" s="1" t="s">
        <v>34</v>
      </c>
      <c r="K2710" s="1">
        <v>0</v>
      </c>
      <c r="L2710" s="1">
        <v>-11.7</v>
      </c>
      <c r="M2710" s="1">
        <v>3</v>
      </c>
      <c r="N2710" s="1">
        <v>9</v>
      </c>
      <c r="O2710" s="1" t="s">
        <v>3</v>
      </c>
      <c r="P2710" s="1" t="str">
        <f>IF(Table1[[#This Row],[Churn]]="Yes","Lost Customer","Active Customer")</f>
        <v>Active Customer</v>
      </c>
      <c r="Q2710" s="3" t="str">
        <f>IF(Table1[[#This Row],[Tenure]]&lt;=12,"0-1 Year",)</f>
        <v>0-1 Year</v>
      </c>
      <c r="R2710" s="3" t="str">
        <f>IF(Table1[[#This Row],[MonthlyCharges]]&lt;35,"low",IF(Table1[[#This Row],[MonthlyCharges]]&lt;70,"Medium","High"))</f>
        <v>low</v>
      </c>
    </row>
    <row r="2711" spans="1:18" x14ac:dyDescent="0.35">
      <c r="A2711" s="1" t="s">
        <v>2744</v>
      </c>
      <c r="B2711" s="1" t="s">
        <v>8</v>
      </c>
      <c r="C2711" s="1">
        <v>58</v>
      </c>
      <c r="D2711" s="1" t="s">
        <v>3</v>
      </c>
      <c r="E2711" s="1" t="s">
        <v>3</v>
      </c>
      <c r="F2711" s="1" t="s">
        <v>3</v>
      </c>
      <c r="G2711" s="1">
        <v>60</v>
      </c>
      <c r="H2711" s="1" t="s">
        <v>15</v>
      </c>
      <c r="I2711" s="1" t="s">
        <v>11</v>
      </c>
      <c r="J2711" s="1" t="s">
        <v>44</v>
      </c>
      <c r="K2711" s="1">
        <v>48.43</v>
      </c>
      <c r="L2711" s="1">
        <v>2902.33</v>
      </c>
      <c r="M2711" s="1">
        <v>1</v>
      </c>
      <c r="N2711" s="1">
        <v>1</v>
      </c>
      <c r="O2711" s="1" t="s">
        <v>3</v>
      </c>
      <c r="P2711" s="1" t="str">
        <f>IF(Table1[[#This Row],[Churn]]="Yes","Lost Customer","Active Customer")</f>
        <v>Active Customer</v>
      </c>
      <c r="Q2711" s="3">
        <f>IF(Table1[[#This Row],[Tenure]]&lt;=12,"0-1 Year",)</f>
        <v>0</v>
      </c>
      <c r="R2711" s="3" t="str">
        <f>IF(Table1[[#This Row],[MonthlyCharges]]&lt;35,"low",IF(Table1[[#This Row],[MonthlyCharges]]&lt;70,"Medium","High"))</f>
        <v>Medium</v>
      </c>
    </row>
    <row r="2712" spans="1:18" x14ac:dyDescent="0.35">
      <c r="A2712" s="1" t="s">
        <v>2745</v>
      </c>
      <c r="B2712" s="1" t="s">
        <v>8</v>
      </c>
      <c r="C2712" s="1">
        <v>35</v>
      </c>
      <c r="D2712" s="1" t="s">
        <v>3</v>
      </c>
      <c r="E2712" s="1" t="s">
        <v>4</v>
      </c>
      <c r="F2712" s="1" t="s">
        <v>3</v>
      </c>
      <c r="G2712" s="1">
        <v>2</v>
      </c>
      <c r="H2712" s="1" t="s">
        <v>14</v>
      </c>
      <c r="I2712" s="1" t="s">
        <v>11</v>
      </c>
      <c r="J2712" s="1" t="s">
        <v>34</v>
      </c>
      <c r="K2712" s="1">
        <v>26.17</v>
      </c>
      <c r="L2712" s="1">
        <v>56.21</v>
      </c>
      <c r="M2712" s="1">
        <v>7</v>
      </c>
      <c r="N2712" s="1">
        <v>5</v>
      </c>
      <c r="O2712" s="1" t="s">
        <v>4</v>
      </c>
      <c r="P2712" s="1" t="str">
        <f>IF(Table1[[#This Row],[Churn]]="Yes","Lost Customer","Active Customer")</f>
        <v>Lost Customer</v>
      </c>
      <c r="Q2712" s="3" t="str">
        <f>IF(Table1[[#This Row],[Tenure]]&lt;=12,"0-1 Year",)</f>
        <v>0-1 Year</v>
      </c>
      <c r="R2712" s="3" t="str">
        <f>IF(Table1[[#This Row],[MonthlyCharges]]&lt;35,"low",IF(Table1[[#This Row],[MonthlyCharges]]&lt;70,"Medium","High"))</f>
        <v>low</v>
      </c>
    </row>
    <row r="2713" spans="1:18" x14ac:dyDescent="0.35">
      <c r="A2713" s="1" t="s">
        <v>2746</v>
      </c>
      <c r="B2713" s="1" t="s">
        <v>7</v>
      </c>
      <c r="C2713" s="1">
        <v>35</v>
      </c>
      <c r="D2713" s="1" t="s">
        <v>3</v>
      </c>
      <c r="E2713" s="1" t="s">
        <v>3</v>
      </c>
      <c r="F2713" s="1" t="s">
        <v>4</v>
      </c>
      <c r="G2713" s="1">
        <v>64</v>
      </c>
      <c r="H2713" s="1" t="s">
        <v>16</v>
      </c>
      <c r="I2713" s="1" t="s">
        <v>10</v>
      </c>
      <c r="J2713" s="1" t="s">
        <v>34</v>
      </c>
      <c r="K2713" s="1">
        <v>117.37</v>
      </c>
      <c r="L2713" s="1">
        <v>7531.46</v>
      </c>
      <c r="M2713" s="1">
        <v>4</v>
      </c>
      <c r="N2713" s="1">
        <v>2</v>
      </c>
      <c r="O2713" s="1" t="s">
        <v>3</v>
      </c>
      <c r="P2713" s="1" t="str">
        <f>IF(Table1[[#This Row],[Churn]]="Yes","Lost Customer","Active Customer")</f>
        <v>Active Customer</v>
      </c>
      <c r="Q2713" s="3">
        <f>IF(Table1[[#This Row],[Tenure]]&lt;=12,"0-1 Year",)</f>
        <v>0</v>
      </c>
      <c r="R2713" s="3" t="str">
        <f>IF(Table1[[#This Row],[MonthlyCharges]]&lt;35,"low",IF(Table1[[#This Row],[MonthlyCharges]]&lt;70,"Medium","High"))</f>
        <v>High</v>
      </c>
    </row>
    <row r="2714" spans="1:18" x14ac:dyDescent="0.35">
      <c r="A2714" s="1" t="s">
        <v>2747</v>
      </c>
      <c r="B2714" s="1" t="s">
        <v>8</v>
      </c>
      <c r="C2714" s="1">
        <v>43</v>
      </c>
      <c r="D2714" s="1" t="s">
        <v>3</v>
      </c>
      <c r="E2714" s="1" t="s">
        <v>4</v>
      </c>
      <c r="F2714" s="1" t="s">
        <v>4</v>
      </c>
      <c r="G2714" s="1">
        <v>37</v>
      </c>
      <c r="H2714" s="1" t="s">
        <v>16</v>
      </c>
      <c r="I2714" s="1" t="s">
        <v>11</v>
      </c>
      <c r="J2714" s="1" t="s">
        <v>44</v>
      </c>
      <c r="K2714" s="1">
        <v>22.08</v>
      </c>
      <c r="L2714" s="1">
        <v>827.84</v>
      </c>
      <c r="M2714" s="1">
        <v>7</v>
      </c>
      <c r="N2714" s="1">
        <v>4</v>
      </c>
      <c r="O2714" s="1" t="s">
        <v>4</v>
      </c>
      <c r="P2714" s="1" t="str">
        <f>IF(Table1[[#This Row],[Churn]]="Yes","Lost Customer","Active Customer")</f>
        <v>Lost Customer</v>
      </c>
      <c r="Q2714" s="3">
        <f>IF(Table1[[#This Row],[Tenure]]&lt;=12,"0-1 Year",)</f>
        <v>0</v>
      </c>
      <c r="R2714" s="3" t="str">
        <f>IF(Table1[[#This Row],[MonthlyCharges]]&lt;35,"low",IF(Table1[[#This Row],[MonthlyCharges]]&lt;70,"Medium","High"))</f>
        <v>low</v>
      </c>
    </row>
    <row r="2715" spans="1:18" x14ac:dyDescent="0.35">
      <c r="A2715" s="1" t="s">
        <v>2748</v>
      </c>
      <c r="B2715" s="1" t="s">
        <v>7</v>
      </c>
      <c r="C2715" s="1">
        <v>31</v>
      </c>
      <c r="D2715" s="1" t="s">
        <v>3</v>
      </c>
      <c r="E2715" s="1" t="s">
        <v>4</v>
      </c>
      <c r="F2715" s="1" t="s">
        <v>3</v>
      </c>
      <c r="G2715" s="1">
        <v>45</v>
      </c>
      <c r="H2715" s="1" t="s">
        <v>14</v>
      </c>
      <c r="I2715" s="1" t="s">
        <v>11</v>
      </c>
      <c r="J2715" s="1" t="s">
        <v>32</v>
      </c>
      <c r="K2715" s="1">
        <v>35.03</v>
      </c>
      <c r="L2715" s="1">
        <v>1583.12</v>
      </c>
      <c r="M2715" s="1">
        <v>2</v>
      </c>
      <c r="N2715" s="1">
        <v>7</v>
      </c>
      <c r="O2715" s="1" t="s">
        <v>3</v>
      </c>
      <c r="P2715" s="1" t="str">
        <f>IF(Table1[[#This Row],[Churn]]="Yes","Lost Customer","Active Customer")</f>
        <v>Active Customer</v>
      </c>
      <c r="Q2715" s="3">
        <f>IF(Table1[[#This Row],[Tenure]]&lt;=12,"0-1 Year",)</f>
        <v>0</v>
      </c>
      <c r="R2715" s="3" t="str">
        <f>IF(Table1[[#This Row],[MonthlyCharges]]&lt;35,"low",IF(Table1[[#This Row],[MonthlyCharges]]&lt;70,"Medium","High"))</f>
        <v>Medium</v>
      </c>
    </row>
    <row r="2716" spans="1:18" x14ac:dyDescent="0.35">
      <c r="A2716" s="1" t="s">
        <v>2749</v>
      </c>
      <c r="B2716" s="1" t="s">
        <v>7</v>
      </c>
      <c r="C2716" s="1">
        <v>58</v>
      </c>
      <c r="D2716" s="1" t="s">
        <v>3</v>
      </c>
      <c r="E2716" s="1" t="s">
        <v>4</v>
      </c>
      <c r="F2716" s="1" t="s">
        <v>4</v>
      </c>
      <c r="G2716" s="1">
        <v>5</v>
      </c>
      <c r="H2716" s="1" t="s">
        <v>14</v>
      </c>
      <c r="I2716" s="1" t="s">
        <v>11</v>
      </c>
      <c r="J2716" s="1" t="s">
        <v>44</v>
      </c>
      <c r="K2716" s="1">
        <v>82.54</v>
      </c>
      <c r="L2716" s="1">
        <v>430.71</v>
      </c>
      <c r="M2716" s="1">
        <v>4</v>
      </c>
      <c r="N2716" s="1">
        <v>7</v>
      </c>
      <c r="O2716" s="1" t="s">
        <v>3</v>
      </c>
      <c r="P2716" s="1" t="str">
        <f>IF(Table1[[#This Row],[Churn]]="Yes","Lost Customer","Active Customer")</f>
        <v>Active Customer</v>
      </c>
      <c r="Q2716" s="3" t="str">
        <f>IF(Table1[[#This Row],[Tenure]]&lt;=12,"0-1 Year",)</f>
        <v>0-1 Year</v>
      </c>
      <c r="R2716" s="3" t="str">
        <f>IF(Table1[[#This Row],[MonthlyCharges]]&lt;35,"low",IF(Table1[[#This Row],[MonthlyCharges]]&lt;70,"Medium","High"))</f>
        <v>High</v>
      </c>
    </row>
    <row r="2717" spans="1:18" x14ac:dyDescent="0.35">
      <c r="A2717" s="1" t="s">
        <v>2750</v>
      </c>
      <c r="B2717" s="1" t="s">
        <v>8</v>
      </c>
      <c r="C2717" s="1">
        <v>61</v>
      </c>
      <c r="D2717" s="1" t="s">
        <v>3</v>
      </c>
      <c r="E2717" s="1" t="s">
        <v>3</v>
      </c>
      <c r="F2717" s="1" t="s">
        <v>3</v>
      </c>
      <c r="G2717" s="1">
        <v>1</v>
      </c>
      <c r="H2717" s="1" t="s">
        <v>14</v>
      </c>
      <c r="I2717" s="1" t="s">
        <v>11</v>
      </c>
      <c r="J2717" s="1" t="s">
        <v>44</v>
      </c>
      <c r="K2717" s="1">
        <v>69.27</v>
      </c>
      <c r="L2717" s="1">
        <v>69.72</v>
      </c>
      <c r="M2717" s="1">
        <v>1</v>
      </c>
      <c r="N2717" s="1">
        <v>2</v>
      </c>
      <c r="O2717" s="1" t="s">
        <v>4</v>
      </c>
      <c r="P2717" s="1" t="str">
        <f>IF(Table1[[#This Row],[Churn]]="Yes","Lost Customer","Active Customer")</f>
        <v>Lost Customer</v>
      </c>
      <c r="Q2717" s="3" t="str">
        <f>IF(Table1[[#This Row],[Tenure]]&lt;=12,"0-1 Year",)</f>
        <v>0-1 Year</v>
      </c>
      <c r="R2717" s="3" t="str">
        <f>IF(Table1[[#This Row],[MonthlyCharges]]&lt;35,"low",IF(Table1[[#This Row],[MonthlyCharges]]&lt;70,"Medium","High"))</f>
        <v>Medium</v>
      </c>
    </row>
    <row r="2718" spans="1:18" x14ac:dyDescent="0.35">
      <c r="A2718" s="1" t="s">
        <v>2751</v>
      </c>
      <c r="B2718" s="1" t="s">
        <v>8</v>
      </c>
      <c r="C2718" s="1">
        <v>54</v>
      </c>
      <c r="D2718" s="1" t="s">
        <v>3</v>
      </c>
      <c r="E2718" s="1" t="s">
        <v>4</v>
      </c>
      <c r="F2718" s="1" t="s">
        <v>3</v>
      </c>
      <c r="G2718" s="1">
        <v>66</v>
      </c>
      <c r="H2718" s="1" t="s">
        <v>14</v>
      </c>
      <c r="I2718" s="1" t="s">
        <v>11</v>
      </c>
      <c r="J2718" s="1" t="s">
        <v>34</v>
      </c>
      <c r="K2718" s="1">
        <v>90.59</v>
      </c>
      <c r="L2718" s="1">
        <v>5963.95</v>
      </c>
      <c r="M2718" s="1">
        <v>3</v>
      </c>
      <c r="N2718" s="1">
        <v>7</v>
      </c>
      <c r="O2718" s="1" t="s">
        <v>3</v>
      </c>
      <c r="P2718" s="1" t="str">
        <f>IF(Table1[[#This Row],[Churn]]="Yes","Lost Customer","Active Customer")</f>
        <v>Active Customer</v>
      </c>
      <c r="Q2718" s="3">
        <f>IF(Table1[[#This Row],[Tenure]]&lt;=12,"0-1 Year",)</f>
        <v>0</v>
      </c>
      <c r="R2718" s="3" t="str">
        <f>IF(Table1[[#This Row],[MonthlyCharges]]&lt;35,"low",IF(Table1[[#This Row],[MonthlyCharges]]&lt;70,"Medium","High"))</f>
        <v>High</v>
      </c>
    </row>
    <row r="2719" spans="1:18" x14ac:dyDescent="0.35">
      <c r="A2719" s="1" t="s">
        <v>2752</v>
      </c>
      <c r="B2719" s="1" t="s">
        <v>8</v>
      </c>
      <c r="C2719" s="1">
        <v>52</v>
      </c>
      <c r="D2719" s="1" t="s">
        <v>3</v>
      </c>
      <c r="E2719" s="1" t="s">
        <v>4</v>
      </c>
      <c r="F2719" s="1" t="s">
        <v>3</v>
      </c>
      <c r="G2719" s="1">
        <v>65</v>
      </c>
      <c r="H2719" s="1" t="s">
        <v>16</v>
      </c>
      <c r="I2719" s="1" t="s">
        <v>10</v>
      </c>
      <c r="J2719" s="1" t="s">
        <v>34</v>
      </c>
      <c r="K2719" s="1">
        <v>25.63</v>
      </c>
      <c r="L2719" s="1">
        <v>1660.46</v>
      </c>
      <c r="M2719" s="1">
        <v>6</v>
      </c>
      <c r="N2719" s="1">
        <v>10</v>
      </c>
      <c r="O2719" s="1" t="s">
        <v>3</v>
      </c>
      <c r="P2719" s="1" t="str">
        <f>IF(Table1[[#This Row],[Churn]]="Yes","Lost Customer","Active Customer")</f>
        <v>Active Customer</v>
      </c>
      <c r="Q2719" s="3">
        <f>IF(Table1[[#This Row],[Tenure]]&lt;=12,"0-1 Year",)</f>
        <v>0</v>
      </c>
      <c r="R2719" s="3" t="str">
        <f>IF(Table1[[#This Row],[MonthlyCharges]]&lt;35,"low",IF(Table1[[#This Row],[MonthlyCharges]]&lt;70,"Medium","High"))</f>
        <v>low</v>
      </c>
    </row>
    <row r="2720" spans="1:18" x14ac:dyDescent="0.35">
      <c r="A2720" s="1" t="s">
        <v>2753</v>
      </c>
      <c r="B2720" s="1" t="s">
        <v>7</v>
      </c>
      <c r="C2720" s="1">
        <v>29</v>
      </c>
      <c r="D2720" s="1" t="s">
        <v>3</v>
      </c>
      <c r="E2720" s="1" t="s">
        <v>3</v>
      </c>
      <c r="F2720" s="1" t="s">
        <v>4</v>
      </c>
      <c r="G2720" s="1">
        <v>35</v>
      </c>
      <c r="H2720" s="1" t="s">
        <v>14</v>
      </c>
      <c r="I2720" s="1" t="s">
        <v>11</v>
      </c>
      <c r="J2720" s="1" t="s">
        <v>40</v>
      </c>
      <c r="K2720" s="1">
        <v>77.209999999999994</v>
      </c>
      <c r="L2720" s="1">
        <v>2688.42</v>
      </c>
      <c r="M2720" s="1">
        <v>7</v>
      </c>
      <c r="N2720" s="1">
        <v>4</v>
      </c>
      <c r="O2720" s="1" t="s">
        <v>4</v>
      </c>
      <c r="P2720" s="1" t="str">
        <f>IF(Table1[[#This Row],[Churn]]="Yes","Lost Customer","Active Customer")</f>
        <v>Lost Customer</v>
      </c>
      <c r="Q2720" s="3">
        <f>IF(Table1[[#This Row],[Tenure]]&lt;=12,"0-1 Year",)</f>
        <v>0</v>
      </c>
      <c r="R2720" s="3" t="str">
        <f>IF(Table1[[#This Row],[MonthlyCharges]]&lt;35,"low",IF(Table1[[#This Row],[MonthlyCharges]]&lt;70,"Medium","High"))</f>
        <v>High</v>
      </c>
    </row>
    <row r="2721" spans="1:18" x14ac:dyDescent="0.35">
      <c r="A2721" s="1" t="s">
        <v>2754</v>
      </c>
      <c r="B2721" s="1" t="s">
        <v>8</v>
      </c>
      <c r="C2721" s="1">
        <v>63</v>
      </c>
      <c r="D2721" s="1" t="s">
        <v>4</v>
      </c>
      <c r="E2721" s="1" t="s">
        <v>3</v>
      </c>
      <c r="F2721" s="1" t="s">
        <v>4</v>
      </c>
      <c r="G2721" s="1">
        <v>51</v>
      </c>
      <c r="H2721" s="1" t="s">
        <v>14</v>
      </c>
      <c r="I2721" s="1" t="s">
        <v>11</v>
      </c>
      <c r="J2721" s="1" t="s">
        <v>32</v>
      </c>
      <c r="K2721" s="1">
        <v>116.32</v>
      </c>
      <c r="L2721" s="1">
        <v>5941.87</v>
      </c>
      <c r="M2721" s="1">
        <v>5</v>
      </c>
      <c r="N2721" s="1">
        <v>6</v>
      </c>
      <c r="O2721" s="1" t="s">
        <v>3</v>
      </c>
      <c r="P2721" s="1" t="str">
        <f>IF(Table1[[#This Row],[Churn]]="Yes","Lost Customer","Active Customer")</f>
        <v>Active Customer</v>
      </c>
      <c r="Q2721" s="3">
        <f>IF(Table1[[#This Row],[Tenure]]&lt;=12,"0-1 Year",)</f>
        <v>0</v>
      </c>
      <c r="R2721" s="3" t="str">
        <f>IF(Table1[[#This Row],[MonthlyCharges]]&lt;35,"low",IF(Table1[[#This Row],[MonthlyCharges]]&lt;70,"Medium","High"))</f>
        <v>High</v>
      </c>
    </row>
    <row r="2722" spans="1:18" x14ac:dyDescent="0.35">
      <c r="A2722" s="1" t="s">
        <v>2755</v>
      </c>
      <c r="B2722" s="1" t="s">
        <v>7</v>
      </c>
      <c r="C2722" s="1">
        <v>32</v>
      </c>
      <c r="D2722" s="1" t="s">
        <v>3</v>
      </c>
      <c r="E2722" s="1" t="s">
        <v>4</v>
      </c>
      <c r="F2722" s="1" t="s">
        <v>4</v>
      </c>
      <c r="G2722" s="1">
        <v>41</v>
      </c>
      <c r="H2722" s="1" t="s">
        <v>15</v>
      </c>
      <c r="I2722" s="1" t="s">
        <v>11</v>
      </c>
      <c r="J2722" s="1" t="s">
        <v>40</v>
      </c>
      <c r="K2722" s="1">
        <v>61.52</v>
      </c>
      <c r="L2722" s="1">
        <v>2539.6999999999998</v>
      </c>
      <c r="M2722" s="1">
        <v>3</v>
      </c>
      <c r="N2722" s="1">
        <v>6</v>
      </c>
      <c r="O2722" s="1" t="s">
        <v>3</v>
      </c>
      <c r="P2722" s="1" t="str">
        <f>IF(Table1[[#This Row],[Churn]]="Yes","Lost Customer","Active Customer")</f>
        <v>Active Customer</v>
      </c>
      <c r="Q2722" s="3">
        <f>IF(Table1[[#This Row],[Tenure]]&lt;=12,"0-1 Year",)</f>
        <v>0</v>
      </c>
      <c r="R2722" s="3" t="str">
        <f>IF(Table1[[#This Row],[MonthlyCharges]]&lt;35,"low",IF(Table1[[#This Row],[MonthlyCharges]]&lt;70,"Medium","High"))</f>
        <v>Medium</v>
      </c>
    </row>
    <row r="2723" spans="1:18" x14ac:dyDescent="0.35">
      <c r="A2723" s="1" t="s">
        <v>2756</v>
      </c>
      <c r="B2723" s="1" t="s">
        <v>8</v>
      </c>
      <c r="C2723" s="1">
        <v>69</v>
      </c>
      <c r="D2723" s="1" t="s">
        <v>4</v>
      </c>
      <c r="E2723" s="1" t="s">
        <v>3</v>
      </c>
      <c r="F2723" s="1" t="s">
        <v>3</v>
      </c>
      <c r="G2723" s="1">
        <v>42</v>
      </c>
      <c r="H2723" s="1" t="s">
        <v>14</v>
      </c>
      <c r="I2723" s="1" t="s">
        <v>10</v>
      </c>
      <c r="J2723" s="1" t="s">
        <v>32</v>
      </c>
      <c r="K2723" s="1">
        <v>76.91</v>
      </c>
      <c r="L2723" s="1">
        <v>3246.62</v>
      </c>
      <c r="M2723" s="1">
        <v>0</v>
      </c>
      <c r="N2723" s="1">
        <v>2</v>
      </c>
      <c r="O2723" s="1" t="s">
        <v>3</v>
      </c>
      <c r="P2723" s="1" t="str">
        <f>IF(Table1[[#This Row],[Churn]]="Yes","Lost Customer","Active Customer")</f>
        <v>Active Customer</v>
      </c>
      <c r="Q2723" s="3">
        <f>IF(Table1[[#This Row],[Tenure]]&lt;=12,"0-1 Year",)</f>
        <v>0</v>
      </c>
      <c r="R2723" s="3" t="str">
        <f>IF(Table1[[#This Row],[MonthlyCharges]]&lt;35,"low",IF(Table1[[#This Row],[MonthlyCharges]]&lt;70,"Medium","High"))</f>
        <v>High</v>
      </c>
    </row>
    <row r="2724" spans="1:18" x14ac:dyDescent="0.35">
      <c r="A2724" s="1" t="s">
        <v>2757</v>
      </c>
      <c r="B2724" s="1" t="s">
        <v>7</v>
      </c>
      <c r="C2724" s="1">
        <v>58</v>
      </c>
      <c r="D2724" s="1" t="s">
        <v>3</v>
      </c>
      <c r="E2724" s="1" t="s">
        <v>3</v>
      </c>
      <c r="F2724" s="1" t="s">
        <v>4</v>
      </c>
      <c r="G2724" s="1">
        <v>21</v>
      </c>
      <c r="H2724" s="1" t="s">
        <v>14</v>
      </c>
      <c r="I2724" s="1" t="s">
        <v>12</v>
      </c>
      <c r="J2724" s="1" t="s">
        <v>32</v>
      </c>
      <c r="K2724" s="1">
        <v>0</v>
      </c>
      <c r="L2724" s="1">
        <v>-12.96</v>
      </c>
      <c r="M2724" s="1">
        <v>5</v>
      </c>
      <c r="N2724" s="1">
        <v>10</v>
      </c>
      <c r="O2724" s="1" t="s">
        <v>3</v>
      </c>
      <c r="P2724" s="1" t="str">
        <f>IF(Table1[[#This Row],[Churn]]="Yes","Lost Customer","Active Customer")</f>
        <v>Active Customer</v>
      </c>
      <c r="Q2724" s="3">
        <f>IF(Table1[[#This Row],[Tenure]]&lt;=12,"0-1 Year",)</f>
        <v>0</v>
      </c>
      <c r="R2724" s="3" t="str">
        <f>IF(Table1[[#This Row],[MonthlyCharges]]&lt;35,"low",IF(Table1[[#This Row],[MonthlyCharges]]&lt;70,"Medium","High"))</f>
        <v>low</v>
      </c>
    </row>
    <row r="2725" spans="1:18" x14ac:dyDescent="0.35">
      <c r="A2725" s="1" t="s">
        <v>2758</v>
      </c>
      <c r="B2725" s="1" t="s">
        <v>7</v>
      </c>
      <c r="C2725" s="1">
        <v>64</v>
      </c>
      <c r="D2725" s="1" t="s">
        <v>4</v>
      </c>
      <c r="E2725" s="1" t="s">
        <v>4</v>
      </c>
      <c r="F2725" s="1" t="s">
        <v>3</v>
      </c>
      <c r="G2725" s="1">
        <v>50</v>
      </c>
      <c r="H2725" s="1" t="s">
        <v>14</v>
      </c>
      <c r="I2725" s="1" t="s">
        <v>11</v>
      </c>
      <c r="J2725" s="1" t="s">
        <v>32</v>
      </c>
      <c r="K2725" s="1">
        <v>29.5</v>
      </c>
      <c r="L2725" s="1">
        <v>1468.82</v>
      </c>
      <c r="M2725" s="1">
        <v>0</v>
      </c>
      <c r="N2725" s="1">
        <v>4</v>
      </c>
      <c r="O2725" s="1" t="s">
        <v>3</v>
      </c>
      <c r="P2725" s="1" t="str">
        <f>IF(Table1[[#This Row],[Churn]]="Yes","Lost Customer","Active Customer")</f>
        <v>Active Customer</v>
      </c>
      <c r="Q2725" s="3">
        <f>IF(Table1[[#This Row],[Tenure]]&lt;=12,"0-1 Year",)</f>
        <v>0</v>
      </c>
      <c r="R2725" s="3" t="str">
        <f>IF(Table1[[#This Row],[MonthlyCharges]]&lt;35,"low",IF(Table1[[#This Row],[MonthlyCharges]]&lt;70,"Medium","High"))</f>
        <v>low</v>
      </c>
    </row>
    <row r="2726" spans="1:18" x14ac:dyDescent="0.35">
      <c r="A2726" s="1" t="s">
        <v>2759</v>
      </c>
      <c r="B2726" s="1" t="s">
        <v>7</v>
      </c>
      <c r="C2726" s="1">
        <v>44</v>
      </c>
      <c r="D2726" s="1" t="s">
        <v>3</v>
      </c>
      <c r="E2726" s="1" t="s">
        <v>4</v>
      </c>
      <c r="F2726" s="1" t="s">
        <v>4</v>
      </c>
      <c r="G2726" s="1">
        <v>10</v>
      </c>
      <c r="H2726" s="1" t="s">
        <v>14</v>
      </c>
      <c r="I2726" s="1" t="s">
        <v>12</v>
      </c>
      <c r="J2726" s="1" t="s">
        <v>40</v>
      </c>
      <c r="K2726" s="1">
        <v>0</v>
      </c>
      <c r="L2726" s="1">
        <v>-11.03</v>
      </c>
      <c r="M2726" s="1">
        <v>3</v>
      </c>
      <c r="N2726" s="1">
        <v>4</v>
      </c>
      <c r="O2726" s="1" t="s">
        <v>4</v>
      </c>
      <c r="P2726" s="1" t="str">
        <f>IF(Table1[[#This Row],[Churn]]="Yes","Lost Customer","Active Customer")</f>
        <v>Lost Customer</v>
      </c>
      <c r="Q2726" s="3" t="str">
        <f>IF(Table1[[#This Row],[Tenure]]&lt;=12,"0-1 Year",)</f>
        <v>0-1 Year</v>
      </c>
      <c r="R2726" s="3" t="str">
        <f>IF(Table1[[#This Row],[MonthlyCharges]]&lt;35,"low",IF(Table1[[#This Row],[MonthlyCharges]]&lt;70,"Medium","High"))</f>
        <v>low</v>
      </c>
    </row>
    <row r="2727" spans="1:18" x14ac:dyDescent="0.35">
      <c r="A2727" s="1" t="s">
        <v>2760</v>
      </c>
      <c r="B2727" s="1" t="s">
        <v>7</v>
      </c>
      <c r="C2727" s="1">
        <v>63</v>
      </c>
      <c r="D2727" s="1" t="s">
        <v>4</v>
      </c>
      <c r="E2727" s="1" t="s">
        <v>3</v>
      </c>
      <c r="F2727" s="1" t="s">
        <v>4</v>
      </c>
      <c r="G2727" s="1">
        <v>3</v>
      </c>
      <c r="H2727" s="1" t="s">
        <v>16</v>
      </c>
      <c r="I2727" s="1" t="s">
        <v>10</v>
      </c>
      <c r="J2727" s="1" t="s">
        <v>40</v>
      </c>
      <c r="K2727" s="1">
        <v>28.18</v>
      </c>
      <c r="L2727" s="1">
        <v>103.38</v>
      </c>
      <c r="M2727" s="1">
        <v>8</v>
      </c>
      <c r="N2727" s="1">
        <v>7</v>
      </c>
      <c r="O2727" s="1" t="s">
        <v>3</v>
      </c>
      <c r="P2727" s="1" t="str">
        <f>IF(Table1[[#This Row],[Churn]]="Yes","Lost Customer","Active Customer")</f>
        <v>Active Customer</v>
      </c>
      <c r="Q2727" s="3" t="str">
        <f>IF(Table1[[#This Row],[Tenure]]&lt;=12,"0-1 Year",)</f>
        <v>0-1 Year</v>
      </c>
      <c r="R2727" s="3" t="str">
        <f>IF(Table1[[#This Row],[MonthlyCharges]]&lt;35,"low",IF(Table1[[#This Row],[MonthlyCharges]]&lt;70,"Medium","High"))</f>
        <v>low</v>
      </c>
    </row>
    <row r="2728" spans="1:18" x14ac:dyDescent="0.35">
      <c r="A2728" s="1" t="s">
        <v>2761</v>
      </c>
      <c r="B2728" s="1" t="s">
        <v>7</v>
      </c>
      <c r="C2728" s="1">
        <v>71</v>
      </c>
      <c r="D2728" s="1" t="s">
        <v>3</v>
      </c>
      <c r="E2728" s="1" t="s">
        <v>3</v>
      </c>
      <c r="F2728" s="1" t="s">
        <v>4</v>
      </c>
      <c r="G2728" s="1">
        <v>41</v>
      </c>
      <c r="H2728" s="1" t="s">
        <v>14</v>
      </c>
      <c r="I2728" s="1" t="s">
        <v>12</v>
      </c>
      <c r="J2728" s="1" t="s">
        <v>44</v>
      </c>
      <c r="K2728" s="1">
        <v>0</v>
      </c>
      <c r="L2728" s="1">
        <v>14.47</v>
      </c>
      <c r="M2728" s="1">
        <v>6</v>
      </c>
      <c r="N2728" s="1">
        <v>8</v>
      </c>
      <c r="O2728" s="1" t="s">
        <v>3</v>
      </c>
      <c r="P2728" s="1" t="str">
        <f>IF(Table1[[#This Row],[Churn]]="Yes","Lost Customer","Active Customer")</f>
        <v>Active Customer</v>
      </c>
      <c r="Q2728" s="3">
        <f>IF(Table1[[#This Row],[Tenure]]&lt;=12,"0-1 Year",)</f>
        <v>0</v>
      </c>
      <c r="R2728" s="3" t="str">
        <f>IF(Table1[[#This Row],[MonthlyCharges]]&lt;35,"low",IF(Table1[[#This Row],[MonthlyCharges]]&lt;70,"Medium","High"))</f>
        <v>low</v>
      </c>
    </row>
    <row r="2729" spans="1:18" x14ac:dyDescent="0.35">
      <c r="A2729" s="1" t="s">
        <v>2762</v>
      </c>
      <c r="B2729" s="1" t="s">
        <v>8</v>
      </c>
      <c r="C2729" s="1">
        <v>26</v>
      </c>
      <c r="D2729" s="1" t="s">
        <v>3</v>
      </c>
      <c r="E2729" s="1" t="s">
        <v>3</v>
      </c>
      <c r="F2729" s="1" t="s">
        <v>3</v>
      </c>
      <c r="G2729" s="1">
        <v>50</v>
      </c>
      <c r="H2729" s="1" t="s">
        <v>16</v>
      </c>
      <c r="I2729" s="1" t="s">
        <v>10</v>
      </c>
      <c r="J2729" s="1" t="s">
        <v>34</v>
      </c>
      <c r="K2729" s="1">
        <v>45.26</v>
      </c>
      <c r="L2729" s="1">
        <v>2243.4699999999998</v>
      </c>
      <c r="M2729" s="1">
        <v>0</v>
      </c>
      <c r="N2729" s="1">
        <v>3</v>
      </c>
      <c r="O2729" s="1" t="s">
        <v>3</v>
      </c>
      <c r="P2729" s="1" t="str">
        <f>IF(Table1[[#This Row],[Churn]]="Yes","Lost Customer","Active Customer")</f>
        <v>Active Customer</v>
      </c>
      <c r="Q2729" s="3">
        <f>IF(Table1[[#This Row],[Tenure]]&lt;=12,"0-1 Year",)</f>
        <v>0</v>
      </c>
      <c r="R2729" s="3" t="str">
        <f>IF(Table1[[#This Row],[MonthlyCharges]]&lt;35,"low",IF(Table1[[#This Row],[MonthlyCharges]]&lt;70,"Medium","High"))</f>
        <v>Medium</v>
      </c>
    </row>
    <row r="2730" spans="1:18" x14ac:dyDescent="0.35">
      <c r="A2730" s="1" t="s">
        <v>2763</v>
      </c>
      <c r="B2730" s="1" t="s">
        <v>7</v>
      </c>
      <c r="C2730" s="1">
        <v>26</v>
      </c>
      <c r="D2730" s="1" t="s">
        <v>3</v>
      </c>
      <c r="E2730" s="1" t="s">
        <v>3</v>
      </c>
      <c r="F2730" s="1" t="s">
        <v>3</v>
      </c>
      <c r="G2730" s="1">
        <v>48</v>
      </c>
      <c r="H2730" s="1" t="s">
        <v>14</v>
      </c>
      <c r="I2730" s="1" t="s">
        <v>10</v>
      </c>
      <c r="J2730" s="1" t="s">
        <v>44</v>
      </c>
      <c r="K2730" s="1">
        <v>47.01</v>
      </c>
      <c r="L2730" s="1">
        <v>2267.5100000000002</v>
      </c>
      <c r="M2730" s="1">
        <v>8</v>
      </c>
      <c r="N2730" s="1">
        <v>3</v>
      </c>
      <c r="O2730" s="1" t="s">
        <v>4</v>
      </c>
      <c r="P2730" s="1" t="str">
        <f>IF(Table1[[#This Row],[Churn]]="Yes","Lost Customer","Active Customer")</f>
        <v>Lost Customer</v>
      </c>
      <c r="Q2730" s="3">
        <f>IF(Table1[[#This Row],[Tenure]]&lt;=12,"0-1 Year",)</f>
        <v>0</v>
      </c>
      <c r="R2730" s="3" t="str">
        <f>IF(Table1[[#This Row],[MonthlyCharges]]&lt;35,"low",IF(Table1[[#This Row],[MonthlyCharges]]&lt;70,"Medium","High"))</f>
        <v>Medium</v>
      </c>
    </row>
    <row r="2731" spans="1:18" x14ac:dyDescent="0.35">
      <c r="A2731" s="1" t="s">
        <v>2764</v>
      </c>
      <c r="B2731" s="1" t="s">
        <v>7</v>
      </c>
      <c r="C2731" s="1">
        <v>49</v>
      </c>
      <c r="D2731" s="1" t="s">
        <v>3</v>
      </c>
      <c r="E2731" s="1" t="s">
        <v>4</v>
      </c>
      <c r="F2731" s="1" t="s">
        <v>3</v>
      </c>
      <c r="G2731" s="1">
        <v>20</v>
      </c>
      <c r="H2731" s="1" t="s">
        <v>16</v>
      </c>
      <c r="I2731" s="1" t="s">
        <v>11</v>
      </c>
      <c r="J2731" s="1" t="s">
        <v>32</v>
      </c>
      <c r="K2731" s="1">
        <v>58.45</v>
      </c>
      <c r="L2731" s="1">
        <v>1173.0999999999999</v>
      </c>
      <c r="M2731" s="1">
        <v>7</v>
      </c>
      <c r="N2731" s="1">
        <v>10</v>
      </c>
      <c r="O2731" s="1" t="s">
        <v>3</v>
      </c>
      <c r="P2731" s="1" t="str">
        <f>IF(Table1[[#This Row],[Churn]]="Yes","Lost Customer","Active Customer")</f>
        <v>Active Customer</v>
      </c>
      <c r="Q2731" s="3">
        <f>IF(Table1[[#This Row],[Tenure]]&lt;=12,"0-1 Year",)</f>
        <v>0</v>
      </c>
      <c r="R2731" s="3" t="str">
        <f>IF(Table1[[#This Row],[MonthlyCharges]]&lt;35,"low",IF(Table1[[#This Row],[MonthlyCharges]]&lt;70,"Medium","High"))</f>
        <v>Medium</v>
      </c>
    </row>
    <row r="2732" spans="1:18" x14ac:dyDescent="0.35">
      <c r="A2732" s="1" t="s">
        <v>2765</v>
      </c>
      <c r="B2732" s="1" t="s">
        <v>7</v>
      </c>
      <c r="C2732" s="1">
        <v>49</v>
      </c>
      <c r="D2732" s="1" t="s">
        <v>3</v>
      </c>
      <c r="E2732" s="1" t="s">
        <v>4</v>
      </c>
      <c r="F2732" s="1" t="s">
        <v>4</v>
      </c>
      <c r="G2732" s="1">
        <v>54</v>
      </c>
      <c r="H2732" s="1" t="s">
        <v>15</v>
      </c>
      <c r="I2732" s="1" t="s">
        <v>12</v>
      </c>
      <c r="J2732" s="1" t="s">
        <v>34</v>
      </c>
      <c r="K2732" s="1">
        <v>0</v>
      </c>
      <c r="L2732" s="1">
        <v>6.38</v>
      </c>
      <c r="M2732" s="1">
        <v>0</v>
      </c>
      <c r="N2732" s="1">
        <v>7</v>
      </c>
      <c r="O2732" s="1" t="s">
        <v>3</v>
      </c>
      <c r="P2732" s="1" t="str">
        <f>IF(Table1[[#This Row],[Churn]]="Yes","Lost Customer","Active Customer")</f>
        <v>Active Customer</v>
      </c>
      <c r="Q2732" s="3">
        <f>IF(Table1[[#This Row],[Tenure]]&lt;=12,"0-1 Year",)</f>
        <v>0</v>
      </c>
      <c r="R2732" s="3" t="str">
        <f>IF(Table1[[#This Row],[MonthlyCharges]]&lt;35,"low",IF(Table1[[#This Row],[MonthlyCharges]]&lt;70,"Medium","High"))</f>
        <v>low</v>
      </c>
    </row>
    <row r="2733" spans="1:18" x14ac:dyDescent="0.35">
      <c r="A2733" s="1" t="s">
        <v>2766</v>
      </c>
      <c r="B2733" s="1" t="s">
        <v>7</v>
      </c>
      <c r="C2733" s="1">
        <v>36</v>
      </c>
      <c r="D2733" s="1" t="s">
        <v>3</v>
      </c>
      <c r="E2733" s="1" t="s">
        <v>3</v>
      </c>
      <c r="F2733" s="1" t="s">
        <v>3</v>
      </c>
      <c r="G2733" s="1">
        <v>17</v>
      </c>
      <c r="H2733" s="1" t="s">
        <v>14</v>
      </c>
      <c r="I2733" s="1" t="s">
        <v>11</v>
      </c>
      <c r="J2733" s="1" t="s">
        <v>40</v>
      </c>
      <c r="K2733" s="1">
        <v>103.29</v>
      </c>
      <c r="L2733" s="1">
        <v>1736.95</v>
      </c>
      <c r="M2733" s="1">
        <v>5</v>
      </c>
      <c r="N2733" s="1">
        <v>4</v>
      </c>
      <c r="O2733" s="1" t="s">
        <v>4</v>
      </c>
      <c r="P2733" s="1" t="str">
        <f>IF(Table1[[#This Row],[Churn]]="Yes","Lost Customer","Active Customer")</f>
        <v>Lost Customer</v>
      </c>
      <c r="Q2733" s="3">
        <f>IF(Table1[[#This Row],[Tenure]]&lt;=12,"0-1 Year",)</f>
        <v>0</v>
      </c>
      <c r="R2733" s="3" t="str">
        <f>IF(Table1[[#This Row],[MonthlyCharges]]&lt;35,"low",IF(Table1[[#This Row],[MonthlyCharges]]&lt;70,"Medium","High"))</f>
        <v>High</v>
      </c>
    </row>
    <row r="2734" spans="1:18" x14ac:dyDescent="0.35">
      <c r="A2734" s="1" t="s">
        <v>2767</v>
      </c>
      <c r="B2734" s="1" t="s">
        <v>8</v>
      </c>
      <c r="C2734" s="1">
        <v>63</v>
      </c>
      <c r="D2734" s="1" t="s">
        <v>3</v>
      </c>
      <c r="E2734" s="1" t="s">
        <v>4</v>
      </c>
      <c r="F2734" s="1" t="s">
        <v>3</v>
      </c>
      <c r="G2734" s="1">
        <v>50</v>
      </c>
      <c r="H2734" s="1" t="s">
        <v>14</v>
      </c>
      <c r="I2734" s="1" t="s">
        <v>10</v>
      </c>
      <c r="J2734" s="1" t="s">
        <v>44</v>
      </c>
      <c r="K2734" s="1">
        <v>81.709999999999994</v>
      </c>
      <c r="L2734" s="1">
        <v>4078.24</v>
      </c>
      <c r="M2734" s="1">
        <v>0</v>
      </c>
      <c r="N2734" s="1">
        <v>6</v>
      </c>
      <c r="O2734" s="1" t="s">
        <v>3</v>
      </c>
      <c r="P2734" s="1" t="str">
        <f>IF(Table1[[#This Row],[Churn]]="Yes","Lost Customer","Active Customer")</f>
        <v>Active Customer</v>
      </c>
      <c r="Q2734" s="3">
        <f>IF(Table1[[#This Row],[Tenure]]&lt;=12,"0-1 Year",)</f>
        <v>0</v>
      </c>
      <c r="R2734" s="3" t="str">
        <f>IF(Table1[[#This Row],[MonthlyCharges]]&lt;35,"low",IF(Table1[[#This Row],[MonthlyCharges]]&lt;70,"Medium","High"))</f>
        <v>High</v>
      </c>
    </row>
    <row r="2735" spans="1:18" x14ac:dyDescent="0.35">
      <c r="A2735" s="1" t="s">
        <v>2768</v>
      </c>
      <c r="B2735" s="1" t="s">
        <v>7</v>
      </c>
      <c r="C2735" s="1">
        <v>54</v>
      </c>
      <c r="D2735" s="1" t="s">
        <v>3</v>
      </c>
      <c r="E2735" s="1" t="s">
        <v>4</v>
      </c>
      <c r="F2735" s="1" t="s">
        <v>3</v>
      </c>
      <c r="G2735" s="1">
        <v>29</v>
      </c>
      <c r="H2735" s="1" t="s">
        <v>15</v>
      </c>
      <c r="I2735" s="1" t="s">
        <v>11</v>
      </c>
      <c r="J2735" s="1" t="s">
        <v>32</v>
      </c>
      <c r="K2735" s="1">
        <v>47.97</v>
      </c>
      <c r="L2735" s="1">
        <v>1396.51</v>
      </c>
      <c r="M2735" s="1">
        <v>0</v>
      </c>
      <c r="N2735" s="1">
        <v>10</v>
      </c>
      <c r="O2735" s="1" t="s">
        <v>3</v>
      </c>
      <c r="P2735" s="1" t="str">
        <f>IF(Table1[[#This Row],[Churn]]="Yes","Lost Customer","Active Customer")</f>
        <v>Active Customer</v>
      </c>
      <c r="Q2735" s="3">
        <f>IF(Table1[[#This Row],[Tenure]]&lt;=12,"0-1 Year",)</f>
        <v>0</v>
      </c>
      <c r="R2735" s="3" t="str">
        <f>IF(Table1[[#This Row],[MonthlyCharges]]&lt;35,"low",IF(Table1[[#This Row],[MonthlyCharges]]&lt;70,"Medium","High"))</f>
        <v>Medium</v>
      </c>
    </row>
    <row r="2736" spans="1:18" x14ac:dyDescent="0.35">
      <c r="A2736" s="1" t="s">
        <v>2769</v>
      </c>
      <c r="B2736" s="1" t="s">
        <v>8</v>
      </c>
      <c r="C2736" s="1">
        <v>29</v>
      </c>
      <c r="D2736" s="1" t="s">
        <v>3</v>
      </c>
      <c r="E2736" s="1" t="s">
        <v>4</v>
      </c>
      <c r="F2736" s="1" t="s">
        <v>4</v>
      </c>
      <c r="G2736" s="1">
        <v>16</v>
      </c>
      <c r="H2736" s="1" t="s">
        <v>15</v>
      </c>
      <c r="I2736" s="1" t="s">
        <v>11</v>
      </c>
      <c r="J2736" s="1" t="s">
        <v>32</v>
      </c>
      <c r="K2736" s="1">
        <v>32.21</v>
      </c>
      <c r="L2736" s="1">
        <v>497.05</v>
      </c>
      <c r="M2736" s="1">
        <v>6</v>
      </c>
      <c r="N2736" s="1">
        <v>10</v>
      </c>
      <c r="O2736" s="1" t="s">
        <v>3</v>
      </c>
      <c r="P2736" s="1" t="str">
        <f>IF(Table1[[#This Row],[Churn]]="Yes","Lost Customer","Active Customer")</f>
        <v>Active Customer</v>
      </c>
      <c r="Q2736" s="3">
        <f>IF(Table1[[#This Row],[Tenure]]&lt;=12,"0-1 Year",)</f>
        <v>0</v>
      </c>
      <c r="R2736" s="3" t="str">
        <f>IF(Table1[[#This Row],[MonthlyCharges]]&lt;35,"low",IF(Table1[[#This Row],[MonthlyCharges]]&lt;70,"Medium","High"))</f>
        <v>low</v>
      </c>
    </row>
    <row r="2737" spans="1:18" x14ac:dyDescent="0.35">
      <c r="A2737" s="1" t="s">
        <v>2770</v>
      </c>
      <c r="B2737" s="1" t="s">
        <v>7</v>
      </c>
      <c r="C2737" s="1">
        <v>53</v>
      </c>
      <c r="D2737" s="1" t="s">
        <v>3</v>
      </c>
      <c r="E2737" s="1" t="s">
        <v>4</v>
      </c>
      <c r="F2737" s="1" t="s">
        <v>4</v>
      </c>
      <c r="G2737" s="1">
        <v>18</v>
      </c>
      <c r="H2737" s="1" t="s">
        <v>16</v>
      </c>
      <c r="I2737" s="1" t="s">
        <v>11</v>
      </c>
      <c r="J2737" s="1" t="s">
        <v>40</v>
      </c>
      <c r="K2737" s="1">
        <v>107.2</v>
      </c>
      <c r="L2737" s="1">
        <v>1945.92</v>
      </c>
      <c r="M2737" s="1">
        <v>3</v>
      </c>
      <c r="N2737" s="1">
        <v>3</v>
      </c>
      <c r="O2737" s="1" t="s">
        <v>3</v>
      </c>
      <c r="P2737" s="1" t="str">
        <f>IF(Table1[[#This Row],[Churn]]="Yes","Lost Customer","Active Customer")</f>
        <v>Active Customer</v>
      </c>
      <c r="Q2737" s="3">
        <f>IF(Table1[[#This Row],[Tenure]]&lt;=12,"0-1 Year",)</f>
        <v>0</v>
      </c>
      <c r="R2737" s="3" t="str">
        <f>IF(Table1[[#This Row],[MonthlyCharges]]&lt;35,"low",IF(Table1[[#This Row],[MonthlyCharges]]&lt;70,"Medium","High"))</f>
        <v>High</v>
      </c>
    </row>
    <row r="2738" spans="1:18" x14ac:dyDescent="0.35">
      <c r="A2738" s="1" t="s">
        <v>2771</v>
      </c>
      <c r="B2738" s="1" t="s">
        <v>8</v>
      </c>
      <c r="C2738" s="1">
        <v>57</v>
      </c>
      <c r="D2738" s="1" t="s">
        <v>3</v>
      </c>
      <c r="E2738" s="1" t="s">
        <v>3</v>
      </c>
      <c r="F2738" s="1" t="s">
        <v>4</v>
      </c>
      <c r="G2738" s="1">
        <v>27</v>
      </c>
      <c r="H2738" s="1" t="s">
        <v>14</v>
      </c>
      <c r="I2738" s="1" t="s">
        <v>11</v>
      </c>
      <c r="J2738" s="1" t="s">
        <v>34</v>
      </c>
      <c r="K2738" s="1">
        <v>102.86</v>
      </c>
      <c r="L2738" s="1">
        <v>2757.26</v>
      </c>
      <c r="M2738" s="1">
        <v>8</v>
      </c>
      <c r="N2738" s="1">
        <v>2</v>
      </c>
      <c r="O2738" s="1" t="s">
        <v>4</v>
      </c>
      <c r="P2738" s="1" t="str">
        <f>IF(Table1[[#This Row],[Churn]]="Yes","Lost Customer","Active Customer")</f>
        <v>Lost Customer</v>
      </c>
      <c r="Q2738" s="3">
        <f>IF(Table1[[#This Row],[Tenure]]&lt;=12,"0-1 Year",)</f>
        <v>0</v>
      </c>
      <c r="R2738" s="3" t="str">
        <f>IF(Table1[[#This Row],[MonthlyCharges]]&lt;35,"low",IF(Table1[[#This Row],[MonthlyCharges]]&lt;70,"Medium","High"))</f>
        <v>High</v>
      </c>
    </row>
    <row r="2739" spans="1:18" x14ac:dyDescent="0.35">
      <c r="A2739" s="1" t="s">
        <v>2772</v>
      </c>
      <c r="B2739" s="1" t="s">
        <v>7</v>
      </c>
      <c r="C2739" s="1">
        <v>71</v>
      </c>
      <c r="D2739" s="1" t="s">
        <v>4</v>
      </c>
      <c r="E2739" s="1" t="s">
        <v>4</v>
      </c>
      <c r="F2739" s="1" t="s">
        <v>3</v>
      </c>
      <c r="G2739" s="1">
        <v>57</v>
      </c>
      <c r="H2739" s="1" t="s">
        <v>15</v>
      </c>
      <c r="I2739" s="1" t="s">
        <v>11</v>
      </c>
      <c r="J2739" s="1" t="s">
        <v>34</v>
      </c>
      <c r="K2739" s="1">
        <v>85.29</v>
      </c>
      <c r="L2739" s="1">
        <v>4877.21</v>
      </c>
      <c r="M2739" s="1">
        <v>1</v>
      </c>
      <c r="N2739" s="1">
        <v>5</v>
      </c>
      <c r="O2739" s="1" t="s">
        <v>3</v>
      </c>
      <c r="P2739" s="1" t="str">
        <f>IF(Table1[[#This Row],[Churn]]="Yes","Lost Customer","Active Customer")</f>
        <v>Active Customer</v>
      </c>
      <c r="Q2739" s="3">
        <f>IF(Table1[[#This Row],[Tenure]]&lt;=12,"0-1 Year",)</f>
        <v>0</v>
      </c>
      <c r="R2739" s="3" t="str">
        <f>IF(Table1[[#This Row],[MonthlyCharges]]&lt;35,"low",IF(Table1[[#This Row],[MonthlyCharges]]&lt;70,"Medium","High"))</f>
        <v>High</v>
      </c>
    </row>
    <row r="2740" spans="1:18" x14ac:dyDescent="0.35">
      <c r="A2740" s="1" t="s">
        <v>2773</v>
      </c>
      <c r="B2740" s="1" t="s">
        <v>7</v>
      </c>
      <c r="C2740" s="1">
        <v>37</v>
      </c>
      <c r="D2740" s="1" t="s">
        <v>3</v>
      </c>
      <c r="E2740" s="1" t="s">
        <v>4</v>
      </c>
      <c r="F2740" s="1" t="s">
        <v>3</v>
      </c>
      <c r="G2740" s="1">
        <v>51</v>
      </c>
      <c r="H2740" s="1" t="s">
        <v>14</v>
      </c>
      <c r="I2740" s="1" t="s">
        <v>11</v>
      </c>
      <c r="J2740" s="1" t="s">
        <v>40</v>
      </c>
      <c r="K2740" s="1">
        <v>28.51</v>
      </c>
      <c r="L2740" s="1">
        <v>1436.72</v>
      </c>
      <c r="M2740" s="1">
        <v>3</v>
      </c>
      <c r="N2740" s="1">
        <v>9</v>
      </c>
      <c r="O2740" s="1" t="s">
        <v>3</v>
      </c>
      <c r="P2740" s="1" t="str">
        <f>IF(Table1[[#This Row],[Churn]]="Yes","Lost Customer","Active Customer")</f>
        <v>Active Customer</v>
      </c>
      <c r="Q2740" s="3">
        <f>IF(Table1[[#This Row],[Tenure]]&lt;=12,"0-1 Year",)</f>
        <v>0</v>
      </c>
      <c r="R2740" s="3" t="str">
        <f>IF(Table1[[#This Row],[MonthlyCharges]]&lt;35,"low",IF(Table1[[#This Row],[MonthlyCharges]]&lt;70,"Medium","High"))</f>
        <v>low</v>
      </c>
    </row>
    <row r="2741" spans="1:18" x14ac:dyDescent="0.35">
      <c r="A2741" s="1" t="s">
        <v>2774</v>
      </c>
      <c r="B2741" s="1" t="s">
        <v>7</v>
      </c>
      <c r="C2741" s="1">
        <v>41</v>
      </c>
      <c r="D2741" s="1" t="s">
        <v>3</v>
      </c>
      <c r="E2741" s="1" t="s">
        <v>3</v>
      </c>
      <c r="F2741" s="1" t="s">
        <v>4</v>
      </c>
      <c r="G2741" s="1">
        <v>5</v>
      </c>
      <c r="H2741" s="1" t="s">
        <v>15</v>
      </c>
      <c r="I2741" s="1" t="s">
        <v>10</v>
      </c>
      <c r="J2741" s="1" t="s">
        <v>32</v>
      </c>
      <c r="K2741" s="1">
        <v>65.040000000000006</v>
      </c>
      <c r="L2741" s="1">
        <v>344.78</v>
      </c>
      <c r="M2741" s="1">
        <v>4</v>
      </c>
      <c r="N2741" s="1">
        <v>4</v>
      </c>
      <c r="O2741" s="1" t="s">
        <v>3</v>
      </c>
      <c r="P2741" s="1" t="str">
        <f>IF(Table1[[#This Row],[Churn]]="Yes","Lost Customer","Active Customer")</f>
        <v>Active Customer</v>
      </c>
      <c r="Q2741" s="3" t="str">
        <f>IF(Table1[[#This Row],[Tenure]]&lt;=12,"0-1 Year",)</f>
        <v>0-1 Year</v>
      </c>
      <c r="R2741" s="3" t="str">
        <f>IF(Table1[[#This Row],[MonthlyCharges]]&lt;35,"low",IF(Table1[[#This Row],[MonthlyCharges]]&lt;70,"Medium","High"))</f>
        <v>Medium</v>
      </c>
    </row>
    <row r="2742" spans="1:18" x14ac:dyDescent="0.35">
      <c r="A2742" s="1" t="s">
        <v>2775</v>
      </c>
      <c r="B2742" s="1" t="s">
        <v>7</v>
      </c>
      <c r="C2742" s="1">
        <v>73</v>
      </c>
      <c r="D2742" s="1" t="s">
        <v>4</v>
      </c>
      <c r="E2742" s="1" t="s">
        <v>3</v>
      </c>
      <c r="F2742" s="1" t="s">
        <v>3</v>
      </c>
      <c r="G2742" s="1">
        <v>41</v>
      </c>
      <c r="H2742" s="1" t="s">
        <v>14</v>
      </c>
      <c r="I2742" s="1" t="s">
        <v>10</v>
      </c>
      <c r="J2742" s="1" t="s">
        <v>44</v>
      </c>
      <c r="K2742" s="1">
        <v>44.34</v>
      </c>
      <c r="L2742" s="1">
        <v>1820.39</v>
      </c>
      <c r="M2742" s="1">
        <v>1</v>
      </c>
      <c r="N2742" s="1">
        <v>4</v>
      </c>
      <c r="O2742" s="1" t="s">
        <v>3</v>
      </c>
      <c r="P2742" s="1" t="str">
        <f>IF(Table1[[#This Row],[Churn]]="Yes","Lost Customer","Active Customer")</f>
        <v>Active Customer</v>
      </c>
      <c r="Q2742" s="3">
        <f>IF(Table1[[#This Row],[Tenure]]&lt;=12,"0-1 Year",)</f>
        <v>0</v>
      </c>
      <c r="R2742" s="3" t="str">
        <f>IF(Table1[[#This Row],[MonthlyCharges]]&lt;35,"low",IF(Table1[[#This Row],[MonthlyCharges]]&lt;70,"Medium","High"))</f>
        <v>Medium</v>
      </c>
    </row>
    <row r="2743" spans="1:18" x14ac:dyDescent="0.35">
      <c r="A2743" s="1" t="s">
        <v>2776</v>
      </c>
      <c r="B2743" s="1" t="s">
        <v>7</v>
      </c>
      <c r="C2743" s="1">
        <v>32</v>
      </c>
      <c r="D2743" s="1" t="s">
        <v>3</v>
      </c>
      <c r="E2743" s="1" t="s">
        <v>4</v>
      </c>
      <c r="F2743" s="1" t="s">
        <v>3</v>
      </c>
      <c r="G2743" s="1">
        <v>13</v>
      </c>
      <c r="H2743" s="1" t="s">
        <v>14</v>
      </c>
      <c r="I2743" s="1" t="s">
        <v>10</v>
      </c>
      <c r="J2743" s="1" t="s">
        <v>44</v>
      </c>
      <c r="K2743" s="1">
        <v>68.900000000000006</v>
      </c>
      <c r="L2743" s="1">
        <v>892.71</v>
      </c>
      <c r="M2743" s="1">
        <v>3</v>
      </c>
      <c r="N2743" s="1">
        <v>4</v>
      </c>
      <c r="O2743" s="1" t="s">
        <v>4</v>
      </c>
      <c r="P2743" s="1" t="str">
        <f>IF(Table1[[#This Row],[Churn]]="Yes","Lost Customer","Active Customer")</f>
        <v>Lost Customer</v>
      </c>
      <c r="Q2743" s="3">
        <f>IF(Table1[[#This Row],[Tenure]]&lt;=12,"0-1 Year",)</f>
        <v>0</v>
      </c>
      <c r="R2743" s="3" t="str">
        <f>IF(Table1[[#This Row],[MonthlyCharges]]&lt;35,"low",IF(Table1[[#This Row],[MonthlyCharges]]&lt;70,"Medium","High"))</f>
        <v>Medium</v>
      </c>
    </row>
    <row r="2744" spans="1:18" x14ac:dyDescent="0.35">
      <c r="A2744" s="1" t="s">
        <v>2777</v>
      </c>
      <c r="B2744" s="1" t="s">
        <v>7</v>
      </c>
      <c r="C2744" s="1">
        <v>22</v>
      </c>
      <c r="D2744" s="1" t="s">
        <v>3</v>
      </c>
      <c r="E2744" s="1" t="s">
        <v>4</v>
      </c>
      <c r="F2744" s="1" t="s">
        <v>4</v>
      </c>
      <c r="G2744" s="1">
        <v>31</v>
      </c>
      <c r="H2744" s="1" t="s">
        <v>15</v>
      </c>
      <c r="I2744" s="1" t="s">
        <v>10</v>
      </c>
      <c r="J2744" s="1" t="s">
        <v>32</v>
      </c>
      <c r="K2744" s="1">
        <v>58</v>
      </c>
      <c r="L2744" s="1">
        <v>1790.32</v>
      </c>
      <c r="M2744" s="1">
        <v>2</v>
      </c>
      <c r="N2744" s="1">
        <v>1</v>
      </c>
      <c r="O2744" s="1" t="s">
        <v>3</v>
      </c>
      <c r="P2744" s="1" t="str">
        <f>IF(Table1[[#This Row],[Churn]]="Yes","Lost Customer","Active Customer")</f>
        <v>Active Customer</v>
      </c>
      <c r="Q2744" s="3">
        <f>IF(Table1[[#This Row],[Tenure]]&lt;=12,"0-1 Year",)</f>
        <v>0</v>
      </c>
      <c r="R2744" s="3" t="str">
        <f>IF(Table1[[#This Row],[MonthlyCharges]]&lt;35,"low",IF(Table1[[#This Row],[MonthlyCharges]]&lt;70,"Medium","High"))</f>
        <v>Medium</v>
      </c>
    </row>
    <row r="2745" spans="1:18" x14ac:dyDescent="0.35">
      <c r="A2745" s="1" t="s">
        <v>2778</v>
      </c>
      <c r="B2745" s="1" t="s">
        <v>7</v>
      </c>
      <c r="C2745" s="1">
        <v>62</v>
      </c>
      <c r="D2745" s="1" t="s">
        <v>3</v>
      </c>
      <c r="E2745" s="1" t="s">
        <v>3</v>
      </c>
      <c r="F2745" s="1" t="s">
        <v>3</v>
      </c>
      <c r="G2745" s="1">
        <v>71</v>
      </c>
      <c r="H2745" s="1" t="s">
        <v>16</v>
      </c>
      <c r="I2745" s="1" t="s">
        <v>10</v>
      </c>
      <c r="J2745" s="1" t="s">
        <v>44</v>
      </c>
      <c r="K2745" s="1">
        <v>59.74</v>
      </c>
      <c r="L2745" s="1">
        <v>4226.18</v>
      </c>
      <c r="M2745" s="1">
        <v>0</v>
      </c>
      <c r="N2745" s="1">
        <v>10</v>
      </c>
      <c r="O2745" s="1" t="s">
        <v>3</v>
      </c>
      <c r="P2745" s="1" t="str">
        <f>IF(Table1[[#This Row],[Churn]]="Yes","Lost Customer","Active Customer")</f>
        <v>Active Customer</v>
      </c>
      <c r="Q2745" s="3">
        <f>IF(Table1[[#This Row],[Tenure]]&lt;=12,"0-1 Year",)</f>
        <v>0</v>
      </c>
      <c r="R2745" s="3" t="str">
        <f>IF(Table1[[#This Row],[MonthlyCharges]]&lt;35,"low",IF(Table1[[#This Row],[MonthlyCharges]]&lt;70,"Medium","High"))</f>
        <v>Medium</v>
      </c>
    </row>
    <row r="2746" spans="1:18" x14ac:dyDescent="0.35">
      <c r="A2746" s="1" t="s">
        <v>2779</v>
      </c>
      <c r="B2746" s="1" t="s">
        <v>8</v>
      </c>
      <c r="C2746" s="1">
        <v>39</v>
      </c>
      <c r="D2746" s="1" t="s">
        <v>3</v>
      </c>
      <c r="E2746" s="1" t="s">
        <v>3</v>
      </c>
      <c r="F2746" s="1" t="s">
        <v>4</v>
      </c>
      <c r="G2746" s="1">
        <v>69</v>
      </c>
      <c r="H2746" s="1" t="s">
        <v>15</v>
      </c>
      <c r="I2746" s="1" t="s">
        <v>10</v>
      </c>
      <c r="J2746" s="1" t="s">
        <v>32</v>
      </c>
      <c r="K2746" s="1">
        <v>24.62</v>
      </c>
      <c r="L2746" s="1">
        <v>1687.16</v>
      </c>
      <c r="M2746" s="1">
        <v>3</v>
      </c>
      <c r="N2746" s="1">
        <v>2</v>
      </c>
      <c r="O2746" s="1" t="s">
        <v>3</v>
      </c>
      <c r="P2746" s="1" t="str">
        <f>IF(Table1[[#This Row],[Churn]]="Yes","Lost Customer","Active Customer")</f>
        <v>Active Customer</v>
      </c>
      <c r="Q2746" s="3">
        <f>IF(Table1[[#This Row],[Tenure]]&lt;=12,"0-1 Year",)</f>
        <v>0</v>
      </c>
      <c r="R2746" s="3" t="str">
        <f>IF(Table1[[#This Row],[MonthlyCharges]]&lt;35,"low",IF(Table1[[#This Row],[MonthlyCharges]]&lt;70,"Medium","High"))</f>
        <v>low</v>
      </c>
    </row>
    <row r="2747" spans="1:18" x14ac:dyDescent="0.35">
      <c r="A2747" s="1" t="s">
        <v>2780</v>
      </c>
      <c r="B2747" s="1" t="s">
        <v>7</v>
      </c>
      <c r="C2747" s="1">
        <v>48</v>
      </c>
      <c r="D2747" s="1" t="s">
        <v>3</v>
      </c>
      <c r="E2747" s="1" t="s">
        <v>3</v>
      </c>
      <c r="F2747" s="1" t="s">
        <v>4</v>
      </c>
      <c r="G2747" s="1">
        <v>50</v>
      </c>
      <c r="H2747" s="1" t="s">
        <v>14</v>
      </c>
      <c r="I2747" s="1" t="s">
        <v>11</v>
      </c>
      <c r="J2747" s="1" t="s">
        <v>32</v>
      </c>
      <c r="K2747" s="1">
        <v>20.99</v>
      </c>
      <c r="L2747" s="1">
        <v>1053.01</v>
      </c>
      <c r="M2747" s="1">
        <v>1</v>
      </c>
      <c r="N2747" s="1">
        <v>7</v>
      </c>
      <c r="O2747" s="1" t="s">
        <v>3</v>
      </c>
      <c r="P2747" s="1" t="str">
        <f>IF(Table1[[#This Row],[Churn]]="Yes","Lost Customer","Active Customer")</f>
        <v>Active Customer</v>
      </c>
      <c r="Q2747" s="3">
        <f>IF(Table1[[#This Row],[Tenure]]&lt;=12,"0-1 Year",)</f>
        <v>0</v>
      </c>
      <c r="R2747" s="3" t="str">
        <f>IF(Table1[[#This Row],[MonthlyCharges]]&lt;35,"low",IF(Table1[[#This Row],[MonthlyCharges]]&lt;70,"Medium","High"))</f>
        <v>low</v>
      </c>
    </row>
    <row r="2748" spans="1:18" x14ac:dyDescent="0.35">
      <c r="A2748" s="1" t="s">
        <v>2781</v>
      </c>
      <c r="B2748" s="1" t="s">
        <v>7</v>
      </c>
      <c r="C2748" s="1">
        <v>74</v>
      </c>
      <c r="D2748" s="1" t="s">
        <v>4</v>
      </c>
      <c r="E2748" s="1" t="s">
        <v>4</v>
      </c>
      <c r="F2748" s="1" t="s">
        <v>3</v>
      </c>
      <c r="G2748" s="1">
        <v>54</v>
      </c>
      <c r="H2748" s="1" t="s">
        <v>14</v>
      </c>
      <c r="I2748" s="1" t="s">
        <v>11</v>
      </c>
      <c r="J2748" s="1" t="s">
        <v>40</v>
      </c>
      <c r="K2748" s="1">
        <v>45.43</v>
      </c>
      <c r="L2748" s="1">
        <v>2466.09</v>
      </c>
      <c r="M2748" s="1">
        <v>8</v>
      </c>
      <c r="N2748" s="1">
        <v>6</v>
      </c>
      <c r="O2748" s="1" t="s">
        <v>3</v>
      </c>
      <c r="P2748" s="1" t="str">
        <f>IF(Table1[[#This Row],[Churn]]="Yes","Lost Customer","Active Customer")</f>
        <v>Active Customer</v>
      </c>
      <c r="Q2748" s="3">
        <f>IF(Table1[[#This Row],[Tenure]]&lt;=12,"0-1 Year",)</f>
        <v>0</v>
      </c>
      <c r="R2748" s="3" t="str">
        <f>IF(Table1[[#This Row],[MonthlyCharges]]&lt;35,"low",IF(Table1[[#This Row],[MonthlyCharges]]&lt;70,"Medium","High"))</f>
        <v>Medium</v>
      </c>
    </row>
    <row r="2749" spans="1:18" x14ac:dyDescent="0.35">
      <c r="A2749" s="1" t="s">
        <v>2782</v>
      </c>
      <c r="B2749" s="1" t="s">
        <v>8</v>
      </c>
      <c r="C2749" s="1">
        <v>75</v>
      </c>
      <c r="D2749" s="1" t="s">
        <v>4</v>
      </c>
      <c r="E2749" s="1" t="s">
        <v>3</v>
      </c>
      <c r="F2749" s="1" t="s">
        <v>4</v>
      </c>
      <c r="G2749" s="1">
        <v>16</v>
      </c>
      <c r="H2749" s="1" t="s">
        <v>14</v>
      </c>
      <c r="I2749" s="1" t="s">
        <v>11</v>
      </c>
      <c r="J2749" s="1" t="s">
        <v>34</v>
      </c>
      <c r="K2749" s="1">
        <v>41.23</v>
      </c>
      <c r="L2749" s="1">
        <v>653.38</v>
      </c>
      <c r="M2749" s="1">
        <v>1</v>
      </c>
      <c r="N2749" s="1">
        <v>4</v>
      </c>
      <c r="O2749" s="1" t="s">
        <v>4</v>
      </c>
      <c r="P2749" s="1" t="str">
        <f>IF(Table1[[#This Row],[Churn]]="Yes","Lost Customer","Active Customer")</f>
        <v>Lost Customer</v>
      </c>
      <c r="Q2749" s="3">
        <f>IF(Table1[[#This Row],[Tenure]]&lt;=12,"0-1 Year",)</f>
        <v>0</v>
      </c>
      <c r="R2749" s="3" t="str">
        <f>IF(Table1[[#This Row],[MonthlyCharges]]&lt;35,"low",IF(Table1[[#This Row],[MonthlyCharges]]&lt;70,"Medium","High"))</f>
        <v>Medium</v>
      </c>
    </row>
    <row r="2750" spans="1:18" x14ac:dyDescent="0.35">
      <c r="A2750" s="1" t="s">
        <v>2783</v>
      </c>
      <c r="B2750" s="1" t="s">
        <v>7</v>
      </c>
      <c r="C2750" s="1">
        <v>50</v>
      </c>
      <c r="D2750" s="1" t="s">
        <v>3</v>
      </c>
      <c r="E2750" s="1" t="s">
        <v>3</v>
      </c>
      <c r="F2750" s="1" t="s">
        <v>3</v>
      </c>
      <c r="G2750" s="1">
        <v>7</v>
      </c>
      <c r="H2750" s="1" t="s">
        <v>14</v>
      </c>
      <c r="I2750" s="1" t="s">
        <v>11</v>
      </c>
      <c r="J2750" s="1" t="s">
        <v>32</v>
      </c>
      <c r="K2750" s="1">
        <v>70.069999999999993</v>
      </c>
      <c r="L2750" s="1">
        <v>486.19</v>
      </c>
      <c r="M2750" s="1">
        <v>5</v>
      </c>
      <c r="N2750" s="1">
        <v>7</v>
      </c>
      <c r="O2750" s="1" t="s">
        <v>3</v>
      </c>
      <c r="P2750" s="1" t="str">
        <f>IF(Table1[[#This Row],[Churn]]="Yes","Lost Customer","Active Customer")</f>
        <v>Active Customer</v>
      </c>
      <c r="Q2750" s="3" t="str">
        <f>IF(Table1[[#This Row],[Tenure]]&lt;=12,"0-1 Year",)</f>
        <v>0-1 Year</v>
      </c>
      <c r="R2750" s="3" t="str">
        <f>IF(Table1[[#This Row],[MonthlyCharges]]&lt;35,"low",IF(Table1[[#This Row],[MonthlyCharges]]&lt;70,"Medium","High"))</f>
        <v>High</v>
      </c>
    </row>
    <row r="2751" spans="1:18" x14ac:dyDescent="0.35">
      <c r="A2751" s="1" t="s">
        <v>2784</v>
      </c>
      <c r="B2751" s="1" t="s">
        <v>7</v>
      </c>
      <c r="C2751" s="1">
        <v>67</v>
      </c>
      <c r="D2751" s="1" t="s">
        <v>4</v>
      </c>
      <c r="E2751" s="1" t="s">
        <v>3</v>
      </c>
      <c r="F2751" s="1" t="s">
        <v>3</v>
      </c>
      <c r="G2751" s="1">
        <v>13</v>
      </c>
      <c r="H2751" s="1" t="s">
        <v>14</v>
      </c>
      <c r="I2751" s="1" t="s">
        <v>11</v>
      </c>
      <c r="J2751" s="1" t="s">
        <v>32</v>
      </c>
      <c r="K2751" s="1">
        <v>42.92</v>
      </c>
      <c r="L2751" s="1">
        <v>570.85</v>
      </c>
      <c r="M2751" s="1">
        <v>0</v>
      </c>
      <c r="N2751" s="1">
        <v>6</v>
      </c>
      <c r="O2751" s="1" t="s">
        <v>3</v>
      </c>
      <c r="P2751" s="1" t="str">
        <f>IF(Table1[[#This Row],[Churn]]="Yes","Lost Customer","Active Customer")</f>
        <v>Active Customer</v>
      </c>
      <c r="Q2751" s="3">
        <f>IF(Table1[[#This Row],[Tenure]]&lt;=12,"0-1 Year",)</f>
        <v>0</v>
      </c>
      <c r="R2751" s="3" t="str">
        <f>IF(Table1[[#This Row],[MonthlyCharges]]&lt;35,"low",IF(Table1[[#This Row],[MonthlyCharges]]&lt;70,"Medium","High"))</f>
        <v>Medium</v>
      </c>
    </row>
    <row r="2752" spans="1:18" x14ac:dyDescent="0.35">
      <c r="A2752" s="1" t="s">
        <v>2785</v>
      </c>
      <c r="B2752" s="1" t="s">
        <v>8</v>
      </c>
      <c r="C2752" s="1">
        <v>63</v>
      </c>
      <c r="D2752" s="1" t="s">
        <v>4</v>
      </c>
      <c r="E2752" s="1" t="s">
        <v>4</v>
      </c>
      <c r="F2752" s="1" t="s">
        <v>3</v>
      </c>
      <c r="G2752" s="1">
        <v>72</v>
      </c>
      <c r="H2752" s="1" t="s">
        <v>14</v>
      </c>
      <c r="I2752" s="1" t="s">
        <v>10</v>
      </c>
      <c r="J2752" s="1" t="s">
        <v>44</v>
      </c>
      <c r="K2752" s="1">
        <v>101.1</v>
      </c>
      <c r="L2752" s="1">
        <v>7289.2</v>
      </c>
      <c r="M2752" s="1">
        <v>2</v>
      </c>
      <c r="N2752" s="1">
        <v>6</v>
      </c>
      <c r="O2752" s="1" t="s">
        <v>3</v>
      </c>
      <c r="P2752" s="1" t="str">
        <f>IF(Table1[[#This Row],[Churn]]="Yes","Lost Customer","Active Customer")</f>
        <v>Active Customer</v>
      </c>
      <c r="Q2752" s="3">
        <f>IF(Table1[[#This Row],[Tenure]]&lt;=12,"0-1 Year",)</f>
        <v>0</v>
      </c>
      <c r="R2752" s="3" t="str">
        <f>IF(Table1[[#This Row],[MonthlyCharges]]&lt;35,"low",IF(Table1[[#This Row],[MonthlyCharges]]&lt;70,"Medium","High"))</f>
        <v>High</v>
      </c>
    </row>
    <row r="2753" spans="1:18" x14ac:dyDescent="0.35">
      <c r="A2753" s="1" t="s">
        <v>2786</v>
      </c>
      <c r="B2753" s="1" t="s">
        <v>7</v>
      </c>
      <c r="C2753" s="1">
        <v>58</v>
      </c>
      <c r="D2753" s="1" t="s">
        <v>3</v>
      </c>
      <c r="E2753" s="1" t="s">
        <v>3</v>
      </c>
      <c r="F2753" s="1" t="s">
        <v>4</v>
      </c>
      <c r="G2753" s="1">
        <v>33</v>
      </c>
      <c r="H2753" s="1" t="s">
        <v>16</v>
      </c>
      <c r="I2753" s="1" t="s">
        <v>10</v>
      </c>
      <c r="J2753" s="1" t="s">
        <v>32</v>
      </c>
      <c r="K2753" s="1">
        <v>23.46</v>
      </c>
      <c r="L2753" s="1">
        <v>760.16</v>
      </c>
      <c r="M2753" s="1">
        <v>8</v>
      </c>
      <c r="N2753" s="1">
        <v>9</v>
      </c>
      <c r="O2753" s="1" t="s">
        <v>3</v>
      </c>
      <c r="P2753" s="1" t="str">
        <f>IF(Table1[[#This Row],[Churn]]="Yes","Lost Customer","Active Customer")</f>
        <v>Active Customer</v>
      </c>
      <c r="Q2753" s="3">
        <f>IF(Table1[[#This Row],[Tenure]]&lt;=12,"0-1 Year",)</f>
        <v>0</v>
      </c>
      <c r="R2753" s="3" t="str">
        <f>IF(Table1[[#This Row],[MonthlyCharges]]&lt;35,"low",IF(Table1[[#This Row],[MonthlyCharges]]&lt;70,"Medium","High"))</f>
        <v>low</v>
      </c>
    </row>
    <row r="2754" spans="1:18" x14ac:dyDescent="0.35">
      <c r="A2754" s="1" t="s">
        <v>2787</v>
      </c>
      <c r="B2754" s="1" t="s">
        <v>8</v>
      </c>
      <c r="C2754" s="1">
        <v>73</v>
      </c>
      <c r="D2754" s="1" t="s">
        <v>3</v>
      </c>
      <c r="E2754" s="1" t="s">
        <v>4</v>
      </c>
      <c r="F2754" s="1" t="s">
        <v>4</v>
      </c>
      <c r="G2754" s="1">
        <v>31</v>
      </c>
      <c r="H2754" s="1" t="s">
        <v>15</v>
      </c>
      <c r="I2754" s="1" t="s">
        <v>11</v>
      </c>
      <c r="J2754" s="1" t="s">
        <v>34</v>
      </c>
      <c r="K2754" s="1">
        <v>23.33</v>
      </c>
      <c r="L2754" s="1">
        <v>712.85</v>
      </c>
      <c r="M2754" s="1">
        <v>1</v>
      </c>
      <c r="N2754" s="1">
        <v>3</v>
      </c>
      <c r="O2754" s="1" t="s">
        <v>3</v>
      </c>
      <c r="P2754" s="1" t="str">
        <f>IF(Table1[[#This Row],[Churn]]="Yes","Lost Customer","Active Customer")</f>
        <v>Active Customer</v>
      </c>
      <c r="Q2754" s="3">
        <f>IF(Table1[[#This Row],[Tenure]]&lt;=12,"0-1 Year",)</f>
        <v>0</v>
      </c>
      <c r="R2754" s="3" t="str">
        <f>IF(Table1[[#This Row],[MonthlyCharges]]&lt;35,"low",IF(Table1[[#This Row],[MonthlyCharges]]&lt;70,"Medium","High"))</f>
        <v>low</v>
      </c>
    </row>
    <row r="2755" spans="1:18" x14ac:dyDescent="0.35">
      <c r="A2755" s="1" t="s">
        <v>2788</v>
      </c>
      <c r="B2755" s="1" t="s">
        <v>8</v>
      </c>
      <c r="C2755" s="1">
        <v>58</v>
      </c>
      <c r="D2755" s="1" t="s">
        <v>3</v>
      </c>
      <c r="E2755" s="1" t="s">
        <v>3</v>
      </c>
      <c r="F2755" s="1" t="s">
        <v>4</v>
      </c>
      <c r="G2755" s="1">
        <v>12</v>
      </c>
      <c r="H2755" s="1" t="s">
        <v>14</v>
      </c>
      <c r="I2755" s="1" t="s">
        <v>11</v>
      </c>
      <c r="J2755" s="1" t="s">
        <v>40</v>
      </c>
      <c r="K2755" s="1">
        <v>67.56</v>
      </c>
      <c r="L2755" s="1">
        <v>799.88</v>
      </c>
      <c r="M2755" s="1">
        <v>1</v>
      </c>
      <c r="N2755" s="1">
        <v>6</v>
      </c>
      <c r="O2755" s="1" t="s">
        <v>3</v>
      </c>
      <c r="P2755" s="1" t="str">
        <f>IF(Table1[[#This Row],[Churn]]="Yes","Lost Customer","Active Customer")</f>
        <v>Active Customer</v>
      </c>
      <c r="Q2755" s="3" t="str">
        <f>IF(Table1[[#This Row],[Tenure]]&lt;=12,"0-1 Year",)</f>
        <v>0-1 Year</v>
      </c>
      <c r="R2755" s="3" t="str">
        <f>IF(Table1[[#This Row],[MonthlyCharges]]&lt;35,"low",IF(Table1[[#This Row],[MonthlyCharges]]&lt;70,"Medium","High"))</f>
        <v>Medium</v>
      </c>
    </row>
    <row r="2756" spans="1:18" x14ac:dyDescent="0.35">
      <c r="A2756" s="1" t="s">
        <v>2789</v>
      </c>
      <c r="B2756" s="1" t="s">
        <v>7</v>
      </c>
      <c r="C2756" s="1">
        <v>74</v>
      </c>
      <c r="D2756" s="1" t="s">
        <v>3</v>
      </c>
      <c r="E2756" s="1" t="s">
        <v>3</v>
      </c>
      <c r="F2756" s="1" t="s">
        <v>4</v>
      </c>
      <c r="G2756" s="1">
        <v>35</v>
      </c>
      <c r="H2756" s="1" t="s">
        <v>16</v>
      </c>
      <c r="I2756" s="1" t="s">
        <v>10</v>
      </c>
      <c r="J2756" s="1" t="s">
        <v>44</v>
      </c>
      <c r="K2756" s="1">
        <v>91.87</v>
      </c>
      <c r="L2756" s="1">
        <v>3225.33</v>
      </c>
      <c r="M2756" s="1">
        <v>8</v>
      </c>
      <c r="N2756" s="1">
        <v>2</v>
      </c>
      <c r="O2756" s="1" t="s">
        <v>4</v>
      </c>
      <c r="P2756" s="1" t="str">
        <f>IF(Table1[[#This Row],[Churn]]="Yes","Lost Customer","Active Customer")</f>
        <v>Lost Customer</v>
      </c>
      <c r="Q2756" s="3">
        <f>IF(Table1[[#This Row],[Tenure]]&lt;=12,"0-1 Year",)</f>
        <v>0</v>
      </c>
      <c r="R2756" s="3" t="str">
        <f>IF(Table1[[#This Row],[MonthlyCharges]]&lt;35,"low",IF(Table1[[#This Row],[MonthlyCharges]]&lt;70,"Medium","High"))</f>
        <v>High</v>
      </c>
    </row>
    <row r="2757" spans="1:18" x14ac:dyDescent="0.35">
      <c r="A2757" s="1" t="s">
        <v>2790</v>
      </c>
      <c r="B2757" s="1" t="s">
        <v>8</v>
      </c>
      <c r="C2757" s="1">
        <v>34</v>
      </c>
      <c r="D2757" s="1" t="s">
        <v>3</v>
      </c>
      <c r="E2757" s="1" t="s">
        <v>4</v>
      </c>
      <c r="F2757" s="1" t="s">
        <v>3</v>
      </c>
      <c r="G2757" s="1">
        <v>21</v>
      </c>
      <c r="H2757" s="1" t="s">
        <v>14</v>
      </c>
      <c r="I2757" s="1" t="s">
        <v>10</v>
      </c>
      <c r="J2757" s="1" t="s">
        <v>40</v>
      </c>
      <c r="K2757" s="1">
        <v>42.65</v>
      </c>
      <c r="L2757" s="1">
        <v>914.64</v>
      </c>
      <c r="M2757" s="1">
        <v>4</v>
      </c>
      <c r="N2757" s="1">
        <v>6</v>
      </c>
      <c r="O2757" s="1" t="s">
        <v>3</v>
      </c>
      <c r="P2757" s="1" t="str">
        <f>IF(Table1[[#This Row],[Churn]]="Yes","Lost Customer","Active Customer")</f>
        <v>Active Customer</v>
      </c>
      <c r="Q2757" s="3">
        <f>IF(Table1[[#This Row],[Tenure]]&lt;=12,"0-1 Year",)</f>
        <v>0</v>
      </c>
      <c r="R2757" s="3" t="str">
        <f>IF(Table1[[#This Row],[MonthlyCharges]]&lt;35,"low",IF(Table1[[#This Row],[MonthlyCharges]]&lt;70,"Medium","High"))</f>
        <v>Medium</v>
      </c>
    </row>
    <row r="2758" spans="1:18" x14ac:dyDescent="0.35">
      <c r="A2758" s="1" t="s">
        <v>2791</v>
      </c>
      <c r="B2758" s="1" t="s">
        <v>7</v>
      </c>
      <c r="C2758" s="1">
        <v>23</v>
      </c>
      <c r="D2758" s="1" t="s">
        <v>3</v>
      </c>
      <c r="E2758" s="1" t="s">
        <v>3</v>
      </c>
      <c r="F2758" s="1" t="s">
        <v>4</v>
      </c>
      <c r="G2758" s="1">
        <v>56</v>
      </c>
      <c r="H2758" s="1" t="s">
        <v>14</v>
      </c>
      <c r="I2758" s="1" t="s">
        <v>11</v>
      </c>
      <c r="J2758" s="1" t="s">
        <v>40</v>
      </c>
      <c r="K2758" s="1">
        <v>30.41</v>
      </c>
      <c r="L2758" s="1">
        <v>1698.84</v>
      </c>
      <c r="M2758" s="1">
        <v>8</v>
      </c>
      <c r="N2758" s="1">
        <v>7</v>
      </c>
      <c r="O2758" s="1" t="s">
        <v>3</v>
      </c>
      <c r="P2758" s="1" t="str">
        <f>IF(Table1[[#This Row],[Churn]]="Yes","Lost Customer","Active Customer")</f>
        <v>Active Customer</v>
      </c>
      <c r="Q2758" s="3">
        <f>IF(Table1[[#This Row],[Tenure]]&lt;=12,"0-1 Year",)</f>
        <v>0</v>
      </c>
      <c r="R2758" s="3" t="str">
        <f>IF(Table1[[#This Row],[MonthlyCharges]]&lt;35,"low",IF(Table1[[#This Row],[MonthlyCharges]]&lt;70,"Medium","High"))</f>
        <v>low</v>
      </c>
    </row>
    <row r="2759" spans="1:18" x14ac:dyDescent="0.35">
      <c r="A2759" s="1" t="s">
        <v>2792</v>
      </c>
      <c r="B2759" s="1" t="s">
        <v>8</v>
      </c>
      <c r="C2759" s="1">
        <v>48</v>
      </c>
      <c r="D2759" s="1" t="s">
        <v>3</v>
      </c>
      <c r="E2759" s="1" t="s">
        <v>3</v>
      </c>
      <c r="F2759" s="1" t="s">
        <v>4</v>
      </c>
      <c r="G2759" s="1">
        <v>24</v>
      </c>
      <c r="H2759" s="1" t="s">
        <v>14</v>
      </c>
      <c r="I2759" s="1" t="s">
        <v>11</v>
      </c>
      <c r="J2759" s="1" t="s">
        <v>32</v>
      </c>
      <c r="K2759" s="1">
        <v>116.2</v>
      </c>
      <c r="L2759" s="1">
        <v>2807.15</v>
      </c>
      <c r="M2759" s="1">
        <v>0</v>
      </c>
      <c r="N2759" s="1">
        <v>4</v>
      </c>
      <c r="O2759" s="1" t="s">
        <v>3</v>
      </c>
      <c r="P2759" s="1" t="str">
        <f>IF(Table1[[#This Row],[Churn]]="Yes","Lost Customer","Active Customer")</f>
        <v>Active Customer</v>
      </c>
      <c r="Q2759" s="3">
        <f>IF(Table1[[#This Row],[Tenure]]&lt;=12,"0-1 Year",)</f>
        <v>0</v>
      </c>
      <c r="R2759" s="3" t="str">
        <f>IF(Table1[[#This Row],[MonthlyCharges]]&lt;35,"low",IF(Table1[[#This Row],[MonthlyCharges]]&lt;70,"Medium","High"))</f>
        <v>High</v>
      </c>
    </row>
    <row r="2760" spans="1:18" x14ac:dyDescent="0.35">
      <c r="A2760" s="1" t="s">
        <v>2793</v>
      </c>
      <c r="B2760" s="1" t="s">
        <v>8</v>
      </c>
      <c r="C2760" s="1">
        <v>62</v>
      </c>
      <c r="D2760" s="1" t="s">
        <v>3</v>
      </c>
      <c r="E2760" s="1" t="s">
        <v>4</v>
      </c>
      <c r="F2760" s="1" t="s">
        <v>3</v>
      </c>
      <c r="G2760" s="1">
        <v>64</v>
      </c>
      <c r="H2760" s="1" t="s">
        <v>14</v>
      </c>
      <c r="I2760" s="1" t="s">
        <v>10</v>
      </c>
      <c r="J2760" s="1" t="s">
        <v>40</v>
      </c>
      <c r="K2760" s="1">
        <v>54.54</v>
      </c>
      <c r="L2760" s="1">
        <v>3473.23</v>
      </c>
      <c r="M2760" s="1">
        <v>2</v>
      </c>
      <c r="N2760" s="1">
        <v>4</v>
      </c>
      <c r="O2760" s="1" t="s">
        <v>3</v>
      </c>
      <c r="P2760" s="1" t="str">
        <f>IF(Table1[[#This Row],[Churn]]="Yes","Lost Customer","Active Customer")</f>
        <v>Active Customer</v>
      </c>
      <c r="Q2760" s="3">
        <f>IF(Table1[[#This Row],[Tenure]]&lt;=12,"0-1 Year",)</f>
        <v>0</v>
      </c>
      <c r="R2760" s="3" t="str">
        <f>IF(Table1[[#This Row],[MonthlyCharges]]&lt;35,"low",IF(Table1[[#This Row],[MonthlyCharges]]&lt;70,"Medium","High"))</f>
        <v>Medium</v>
      </c>
    </row>
    <row r="2761" spans="1:18" x14ac:dyDescent="0.35">
      <c r="A2761" s="1" t="s">
        <v>2794</v>
      </c>
      <c r="B2761" s="1" t="s">
        <v>8</v>
      </c>
      <c r="C2761" s="1">
        <v>73</v>
      </c>
      <c r="D2761" s="1" t="s">
        <v>4</v>
      </c>
      <c r="E2761" s="1" t="s">
        <v>3</v>
      </c>
      <c r="F2761" s="1" t="s">
        <v>3</v>
      </c>
      <c r="G2761" s="1">
        <v>17</v>
      </c>
      <c r="H2761" s="1" t="s">
        <v>14</v>
      </c>
      <c r="I2761" s="1" t="s">
        <v>10</v>
      </c>
      <c r="J2761" s="1" t="s">
        <v>34</v>
      </c>
      <c r="K2761" s="1">
        <v>110.36</v>
      </c>
      <c r="L2761" s="1">
        <v>1867.34</v>
      </c>
      <c r="M2761" s="1">
        <v>4</v>
      </c>
      <c r="N2761" s="1">
        <v>6</v>
      </c>
      <c r="O2761" s="1" t="s">
        <v>3</v>
      </c>
      <c r="P2761" s="1" t="str">
        <f>IF(Table1[[#This Row],[Churn]]="Yes","Lost Customer","Active Customer")</f>
        <v>Active Customer</v>
      </c>
      <c r="Q2761" s="3">
        <f>IF(Table1[[#This Row],[Tenure]]&lt;=12,"0-1 Year",)</f>
        <v>0</v>
      </c>
      <c r="R2761" s="3" t="str">
        <f>IF(Table1[[#This Row],[MonthlyCharges]]&lt;35,"low",IF(Table1[[#This Row],[MonthlyCharges]]&lt;70,"Medium","High"))</f>
        <v>High</v>
      </c>
    </row>
    <row r="2762" spans="1:18" x14ac:dyDescent="0.35">
      <c r="A2762" s="1" t="s">
        <v>2795</v>
      </c>
      <c r="B2762" s="1" t="s">
        <v>8</v>
      </c>
      <c r="C2762" s="1">
        <v>31</v>
      </c>
      <c r="D2762" s="1" t="s">
        <v>3</v>
      </c>
      <c r="E2762" s="1" t="s">
        <v>3</v>
      </c>
      <c r="F2762" s="1" t="s">
        <v>4</v>
      </c>
      <c r="G2762" s="1">
        <v>29</v>
      </c>
      <c r="H2762" s="1" t="s">
        <v>14</v>
      </c>
      <c r="I2762" s="1" t="s">
        <v>12</v>
      </c>
      <c r="J2762" s="1" t="s">
        <v>44</v>
      </c>
      <c r="K2762" s="1">
        <v>0</v>
      </c>
      <c r="L2762" s="1">
        <v>-8.1300000000000008</v>
      </c>
      <c r="M2762" s="1">
        <v>5</v>
      </c>
      <c r="N2762" s="1">
        <v>2</v>
      </c>
      <c r="O2762" s="1" t="s">
        <v>3</v>
      </c>
      <c r="P2762" s="1" t="str">
        <f>IF(Table1[[#This Row],[Churn]]="Yes","Lost Customer","Active Customer")</f>
        <v>Active Customer</v>
      </c>
      <c r="Q2762" s="3">
        <f>IF(Table1[[#This Row],[Tenure]]&lt;=12,"0-1 Year",)</f>
        <v>0</v>
      </c>
      <c r="R2762" s="3" t="str">
        <f>IF(Table1[[#This Row],[MonthlyCharges]]&lt;35,"low",IF(Table1[[#This Row],[MonthlyCharges]]&lt;70,"Medium","High"))</f>
        <v>low</v>
      </c>
    </row>
    <row r="2763" spans="1:18" x14ac:dyDescent="0.35">
      <c r="A2763" s="1" t="s">
        <v>2796</v>
      </c>
      <c r="B2763" s="1" t="s">
        <v>8</v>
      </c>
      <c r="C2763" s="1">
        <v>45</v>
      </c>
      <c r="D2763" s="1" t="s">
        <v>3</v>
      </c>
      <c r="E2763" s="1" t="s">
        <v>4</v>
      </c>
      <c r="F2763" s="1" t="s">
        <v>3</v>
      </c>
      <c r="G2763" s="1">
        <v>30</v>
      </c>
      <c r="H2763" s="1" t="s">
        <v>16</v>
      </c>
      <c r="I2763" s="1" t="s">
        <v>10</v>
      </c>
      <c r="J2763" s="1" t="s">
        <v>40</v>
      </c>
      <c r="K2763" s="1">
        <v>49.75</v>
      </c>
      <c r="L2763" s="1">
        <v>1494.38</v>
      </c>
      <c r="M2763" s="1">
        <v>4</v>
      </c>
      <c r="N2763" s="1">
        <v>1</v>
      </c>
      <c r="O2763" s="1" t="s">
        <v>3</v>
      </c>
      <c r="P2763" s="1" t="str">
        <f>IF(Table1[[#This Row],[Churn]]="Yes","Lost Customer","Active Customer")</f>
        <v>Active Customer</v>
      </c>
      <c r="Q2763" s="3">
        <f>IF(Table1[[#This Row],[Tenure]]&lt;=12,"0-1 Year",)</f>
        <v>0</v>
      </c>
      <c r="R2763" s="3" t="str">
        <f>IF(Table1[[#This Row],[MonthlyCharges]]&lt;35,"low",IF(Table1[[#This Row],[MonthlyCharges]]&lt;70,"Medium","High"))</f>
        <v>Medium</v>
      </c>
    </row>
    <row r="2764" spans="1:18" x14ac:dyDescent="0.35">
      <c r="A2764" s="1" t="s">
        <v>2797</v>
      </c>
      <c r="B2764" s="1" t="s">
        <v>8</v>
      </c>
      <c r="C2764" s="1">
        <v>49</v>
      </c>
      <c r="D2764" s="1" t="s">
        <v>3</v>
      </c>
      <c r="E2764" s="1" t="s">
        <v>3</v>
      </c>
      <c r="F2764" s="1" t="s">
        <v>3</v>
      </c>
      <c r="G2764" s="1">
        <v>49</v>
      </c>
      <c r="H2764" s="1" t="s">
        <v>14</v>
      </c>
      <c r="I2764" s="1" t="s">
        <v>11</v>
      </c>
      <c r="J2764" s="1" t="s">
        <v>44</v>
      </c>
      <c r="K2764" s="1">
        <v>48.81</v>
      </c>
      <c r="L2764" s="1">
        <v>2381.1999999999998</v>
      </c>
      <c r="M2764" s="1">
        <v>0</v>
      </c>
      <c r="N2764" s="1">
        <v>8</v>
      </c>
      <c r="O2764" s="1" t="s">
        <v>3</v>
      </c>
      <c r="P2764" s="1" t="str">
        <f>IF(Table1[[#This Row],[Churn]]="Yes","Lost Customer","Active Customer")</f>
        <v>Active Customer</v>
      </c>
      <c r="Q2764" s="3">
        <f>IF(Table1[[#This Row],[Tenure]]&lt;=12,"0-1 Year",)</f>
        <v>0</v>
      </c>
      <c r="R2764" s="3" t="str">
        <f>IF(Table1[[#This Row],[MonthlyCharges]]&lt;35,"low",IF(Table1[[#This Row],[MonthlyCharges]]&lt;70,"Medium","High"))</f>
        <v>Medium</v>
      </c>
    </row>
    <row r="2765" spans="1:18" x14ac:dyDescent="0.35">
      <c r="A2765" s="1" t="s">
        <v>2798</v>
      </c>
      <c r="B2765" s="1" t="s">
        <v>8</v>
      </c>
      <c r="C2765" s="1">
        <v>35</v>
      </c>
      <c r="D2765" s="1" t="s">
        <v>3</v>
      </c>
      <c r="E2765" s="1" t="s">
        <v>3</v>
      </c>
      <c r="F2765" s="1" t="s">
        <v>3</v>
      </c>
      <c r="G2765" s="1">
        <v>27</v>
      </c>
      <c r="H2765" s="1" t="s">
        <v>16</v>
      </c>
      <c r="I2765" s="1" t="s">
        <v>11</v>
      </c>
      <c r="J2765" s="1" t="s">
        <v>32</v>
      </c>
      <c r="K2765" s="1">
        <v>42.73</v>
      </c>
      <c r="L2765" s="1">
        <v>1151.7</v>
      </c>
      <c r="M2765" s="1">
        <v>6</v>
      </c>
      <c r="N2765" s="1">
        <v>5</v>
      </c>
      <c r="O2765" s="1" t="s">
        <v>3</v>
      </c>
      <c r="P2765" s="1" t="str">
        <f>IF(Table1[[#This Row],[Churn]]="Yes","Lost Customer","Active Customer")</f>
        <v>Active Customer</v>
      </c>
      <c r="Q2765" s="3">
        <f>IF(Table1[[#This Row],[Tenure]]&lt;=12,"0-1 Year",)</f>
        <v>0</v>
      </c>
      <c r="R2765" s="3" t="str">
        <f>IF(Table1[[#This Row],[MonthlyCharges]]&lt;35,"low",IF(Table1[[#This Row],[MonthlyCharges]]&lt;70,"Medium","High"))</f>
        <v>Medium</v>
      </c>
    </row>
    <row r="2766" spans="1:18" x14ac:dyDescent="0.35">
      <c r="A2766" s="1" t="s">
        <v>2799</v>
      </c>
      <c r="B2766" s="1" t="s">
        <v>8</v>
      </c>
      <c r="C2766" s="1">
        <v>46</v>
      </c>
      <c r="D2766" s="1" t="s">
        <v>3</v>
      </c>
      <c r="E2766" s="1" t="s">
        <v>4</v>
      </c>
      <c r="F2766" s="1" t="s">
        <v>3</v>
      </c>
      <c r="G2766" s="1">
        <v>67</v>
      </c>
      <c r="H2766" s="1" t="s">
        <v>16</v>
      </c>
      <c r="I2766" s="1" t="s">
        <v>11</v>
      </c>
      <c r="J2766" s="1" t="s">
        <v>44</v>
      </c>
      <c r="K2766" s="1">
        <v>41.07</v>
      </c>
      <c r="L2766" s="1">
        <v>2763.87</v>
      </c>
      <c r="M2766" s="1">
        <v>1</v>
      </c>
      <c r="N2766" s="1">
        <v>8</v>
      </c>
      <c r="O2766" s="1" t="s">
        <v>3</v>
      </c>
      <c r="P2766" s="1" t="str">
        <f>IF(Table1[[#This Row],[Churn]]="Yes","Lost Customer","Active Customer")</f>
        <v>Active Customer</v>
      </c>
      <c r="Q2766" s="3">
        <f>IF(Table1[[#This Row],[Tenure]]&lt;=12,"0-1 Year",)</f>
        <v>0</v>
      </c>
      <c r="R2766" s="3" t="str">
        <f>IF(Table1[[#This Row],[MonthlyCharges]]&lt;35,"low",IF(Table1[[#This Row],[MonthlyCharges]]&lt;70,"Medium","High"))</f>
        <v>Medium</v>
      </c>
    </row>
    <row r="2767" spans="1:18" x14ac:dyDescent="0.35">
      <c r="A2767" s="1" t="s">
        <v>2800</v>
      </c>
      <c r="B2767" s="1" t="s">
        <v>7</v>
      </c>
      <c r="C2767" s="1">
        <v>45</v>
      </c>
      <c r="D2767" s="1" t="s">
        <v>3</v>
      </c>
      <c r="E2767" s="1" t="s">
        <v>4</v>
      </c>
      <c r="F2767" s="1" t="s">
        <v>3</v>
      </c>
      <c r="G2767" s="1">
        <v>18</v>
      </c>
      <c r="H2767" s="1" t="s">
        <v>15</v>
      </c>
      <c r="I2767" s="1" t="s">
        <v>12</v>
      </c>
      <c r="J2767" s="1" t="s">
        <v>32</v>
      </c>
      <c r="K2767" s="1">
        <v>0</v>
      </c>
      <c r="L2767" s="1">
        <v>5.79</v>
      </c>
      <c r="M2767" s="1">
        <v>5</v>
      </c>
      <c r="N2767" s="1">
        <v>3</v>
      </c>
      <c r="O2767" s="1" t="s">
        <v>3</v>
      </c>
      <c r="P2767" s="1" t="str">
        <f>IF(Table1[[#This Row],[Churn]]="Yes","Lost Customer","Active Customer")</f>
        <v>Active Customer</v>
      </c>
      <c r="Q2767" s="3">
        <f>IF(Table1[[#This Row],[Tenure]]&lt;=12,"0-1 Year",)</f>
        <v>0</v>
      </c>
      <c r="R2767" s="3" t="str">
        <f>IF(Table1[[#This Row],[MonthlyCharges]]&lt;35,"low",IF(Table1[[#This Row],[MonthlyCharges]]&lt;70,"Medium","High"))</f>
        <v>low</v>
      </c>
    </row>
    <row r="2768" spans="1:18" x14ac:dyDescent="0.35">
      <c r="A2768" s="1" t="s">
        <v>2801</v>
      </c>
      <c r="B2768" s="1" t="s">
        <v>8</v>
      </c>
      <c r="C2768" s="1">
        <v>58</v>
      </c>
      <c r="D2768" s="1" t="s">
        <v>3</v>
      </c>
      <c r="E2768" s="1" t="s">
        <v>4</v>
      </c>
      <c r="F2768" s="1" t="s">
        <v>3</v>
      </c>
      <c r="G2768" s="1">
        <v>34</v>
      </c>
      <c r="H2768" s="1" t="s">
        <v>14</v>
      </c>
      <c r="I2768" s="1" t="s">
        <v>10</v>
      </c>
      <c r="J2768" s="1" t="s">
        <v>32</v>
      </c>
      <c r="K2768" s="1">
        <v>119.37</v>
      </c>
      <c r="L2768" s="1">
        <v>4065.8</v>
      </c>
      <c r="M2768" s="1">
        <v>3</v>
      </c>
      <c r="N2768" s="1">
        <v>8</v>
      </c>
      <c r="O2768" s="1" t="s">
        <v>3</v>
      </c>
      <c r="P2768" s="1" t="str">
        <f>IF(Table1[[#This Row],[Churn]]="Yes","Lost Customer","Active Customer")</f>
        <v>Active Customer</v>
      </c>
      <c r="Q2768" s="3">
        <f>IF(Table1[[#This Row],[Tenure]]&lt;=12,"0-1 Year",)</f>
        <v>0</v>
      </c>
      <c r="R2768" s="3" t="str">
        <f>IF(Table1[[#This Row],[MonthlyCharges]]&lt;35,"low",IF(Table1[[#This Row],[MonthlyCharges]]&lt;70,"Medium","High"))</f>
        <v>High</v>
      </c>
    </row>
    <row r="2769" spans="1:18" x14ac:dyDescent="0.35">
      <c r="A2769" s="1" t="s">
        <v>2802</v>
      </c>
      <c r="B2769" s="1" t="s">
        <v>7</v>
      </c>
      <c r="C2769" s="1">
        <v>46</v>
      </c>
      <c r="D2769" s="1" t="s">
        <v>3</v>
      </c>
      <c r="E2769" s="1" t="s">
        <v>3</v>
      </c>
      <c r="F2769" s="1" t="s">
        <v>3</v>
      </c>
      <c r="G2769" s="1">
        <v>30</v>
      </c>
      <c r="H2769" s="1" t="s">
        <v>14</v>
      </c>
      <c r="I2769" s="1" t="s">
        <v>11</v>
      </c>
      <c r="J2769" s="1" t="s">
        <v>40</v>
      </c>
      <c r="K2769" s="1">
        <v>119.29</v>
      </c>
      <c r="L2769" s="1">
        <v>3577.54</v>
      </c>
      <c r="M2769" s="1">
        <v>7</v>
      </c>
      <c r="N2769" s="1">
        <v>3</v>
      </c>
      <c r="O2769" s="1" t="s">
        <v>4</v>
      </c>
      <c r="P2769" s="1" t="str">
        <f>IF(Table1[[#This Row],[Churn]]="Yes","Lost Customer","Active Customer")</f>
        <v>Lost Customer</v>
      </c>
      <c r="Q2769" s="3">
        <f>IF(Table1[[#This Row],[Tenure]]&lt;=12,"0-1 Year",)</f>
        <v>0</v>
      </c>
      <c r="R2769" s="3" t="str">
        <f>IF(Table1[[#This Row],[MonthlyCharges]]&lt;35,"low",IF(Table1[[#This Row],[MonthlyCharges]]&lt;70,"Medium","High"))</f>
        <v>High</v>
      </c>
    </row>
    <row r="2770" spans="1:18" x14ac:dyDescent="0.35">
      <c r="A2770" s="1" t="s">
        <v>2803</v>
      </c>
      <c r="B2770" s="1" t="s">
        <v>8</v>
      </c>
      <c r="C2770" s="1">
        <v>73</v>
      </c>
      <c r="D2770" s="1" t="s">
        <v>3</v>
      </c>
      <c r="E2770" s="1" t="s">
        <v>3</v>
      </c>
      <c r="F2770" s="1" t="s">
        <v>4</v>
      </c>
      <c r="G2770" s="1">
        <v>34</v>
      </c>
      <c r="H2770" s="1" t="s">
        <v>14</v>
      </c>
      <c r="I2770" s="1" t="s">
        <v>12</v>
      </c>
      <c r="J2770" s="1" t="s">
        <v>34</v>
      </c>
      <c r="K2770" s="1">
        <v>0</v>
      </c>
      <c r="L2770" s="1">
        <v>3.77</v>
      </c>
      <c r="M2770" s="1">
        <v>3</v>
      </c>
      <c r="N2770" s="1">
        <v>1</v>
      </c>
      <c r="O2770" s="1" t="s">
        <v>3</v>
      </c>
      <c r="P2770" s="1" t="str">
        <f>IF(Table1[[#This Row],[Churn]]="Yes","Lost Customer","Active Customer")</f>
        <v>Active Customer</v>
      </c>
      <c r="Q2770" s="3">
        <f>IF(Table1[[#This Row],[Tenure]]&lt;=12,"0-1 Year",)</f>
        <v>0</v>
      </c>
      <c r="R2770" s="3" t="str">
        <f>IF(Table1[[#This Row],[MonthlyCharges]]&lt;35,"low",IF(Table1[[#This Row],[MonthlyCharges]]&lt;70,"Medium","High"))</f>
        <v>low</v>
      </c>
    </row>
    <row r="2771" spans="1:18" x14ac:dyDescent="0.35">
      <c r="A2771" s="1" t="s">
        <v>2804</v>
      </c>
      <c r="B2771" s="1" t="s">
        <v>8</v>
      </c>
      <c r="C2771" s="1">
        <v>58</v>
      </c>
      <c r="D2771" s="1" t="s">
        <v>3</v>
      </c>
      <c r="E2771" s="1" t="s">
        <v>4</v>
      </c>
      <c r="F2771" s="1" t="s">
        <v>3</v>
      </c>
      <c r="G2771" s="1">
        <v>68</v>
      </c>
      <c r="H2771" s="1" t="s">
        <v>14</v>
      </c>
      <c r="I2771" s="1" t="s">
        <v>11</v>
      </c>
      <c r="J2771" s="1" t="s">
        <v>32</v>
      </c>
      <c r="K2771" s="1">
        <v>94.3</v>
      </c>
      <c r="L2771" s="1">
        <v>6395.76</v>
      </c>
      <c r="M2771" s="1">
        <v>3</v>
      </c>
      <c r="N2771" s="1">
        <v>6</v>
      </c>
      <c r="O2771" s="1" t="s">
        <v>3</v>
      </c>
      <c r="P2771" s="1" t="str">
        <f>IF(Table1[[#This Row],[Churn]]="Yes","Lost Customer","Active Customer")</f>
        <v>Active Customer</v>
      </c>
      <c r="Q2771" s="3">
        <f>IF(Table1[[#This Row],[Tenure]]&lt;=12,"0-1 Year",)</f>
        <v>0</v>
      </c>
      <c r="R2771" s="3" t="str">
        <f>IF(Table1[[#This Row],[MonthlyCharges]]&lt;35,"low",IF(Table1[[#This Row],[MonthlyCharges]]&lt;70,"Medium","High"))</f>
        <v>High</v>
      </c>
    </row>
    <row r="2772" spans="1:18" x14ac:dyDescent="0.35">
      <c r="A2772" s="1" t="s">
        <v>2805</v>
      </c>
      <c r="B2772" s="1" t="s">
        <v>7</v>
      </c>
      <c r="C2772" s="1">
        <v>60</v>
      </c>
      <c r="D2772" s="1" t="s">
        <v>3</v>
      </c>
      <c r="E2772" s="1" t="s">
        <v>3</v>
      </c>
      <c r="F2772" s="1" t="s">
        <v>4</v>
      </c>
      <c r="G2772" s="1">
        <v>30</v>
      </c>
      <c r="H2772" s="1" t="s">
        <v>14</v>
      </c>
      <c r="I2772" s="1" t="s">
        <v>11</v>
      </c>
      <c r="J2772" s="1" t="s">
        <v>40</v>
      </c>
      <c r="K2772" s="1">
        <v>59.91</v>
      </c>
      <c r="L2772" s="1">
        <v>1798.99</v>
      </c>
      <c r="M2772" s="1">
        <v>6</v>
      </c>
      <c r="N2772" s="1">
        <v>3</v>
      </c>
      <c r="O2772" s="1" t="s">
        <v>4</v>
      </c>
      <c r="P2772" s="1" t="str">
        <f>IF(Table1[[#This Row],[Churn]]="Yes","Lost Customer","Active Customer")</f>
        <v>Lost Customer</v>
      </c>
      <c r="Q2772" s="3">
        <f>IF(Table1[[#This Row],[Tenure]]&lt;=12,"0-1 Year",)</f>
        <v>0</v>
      </c>
      <c r="R2772" s="3" t="str">
        <f>IF(Table1[[#This Row],[MonthlyCharges]]&lt;35,"low",IF(Table1[[#This Row],[MonthlyCharges]]&lt;70,"Medium","High"))</f>
        <v>Medium</v>
      </c>
    </row>
    <row r="2773" spans="1:18" x14ac:dyDescent="0.35">
      <c r="A2773" s="1" t="s">
        <v>2806</v>
      </c>
      <c r="B2773" s="1" t="s">
        <v>8</v>
      </c>
      <c r="C2773" s="1">
        <v>52</v>
      </c>
      <c r="D2773" s="1" t="s">
        <v>3</v>
      </c>
      <c r="E2773" s="1" t="s">
        <v>4</v>
      </c>
      <c r="F2773" s="1" t="s">
        <v>4</v>
      </c>
      <c r="G2773" s="1">
        <v>28</v>
      </c>
      <c r="H2773" s="1" t="s">
        <v>14</v>
      </c>
      <c r="I2773" s="1" t="s">
        <v>11</v>
      </c>
      <c r="J2773" s="1" t="s">
        <v>44</v>
      </c>
      <c r="K2773" s="1">
        <v>38.69</v>
      </c>
      <c r="L2773" s="1">
        <v>1076.22</v>
      </c>
      <c r="M2773" s="1">
        <v>6</v>
      </c>
      <c r="N2773" s="1">
        <v>8</v>
      </c>
      <c r="O2773" s="1" t="s">
        <v>3</v>
      </c>
      <c r="P2773" s="1" t="str">
        <f>IF(Table1[[#This Row],[Churn]]="Yes","Lost Customer","Active Customer")</f>
        <v>Active Customer</v>
      </c>
      <c r="Q2773" s="3">
        <f>IF(Table1[[#This Row],[Tenure]]&lt;=12,"0-1 Year",)</f>
        <v>0</v>
      </c>
      <c r="R2773" s="3" t="str">
        <f>IF(Table1[[#This Row],[MonthlyCharges]]&lt;35,"low",IF(Table1[[#This Row],[MonthlyCharges]]&lt;70,"Medium","High"))</f>
        <v>Medium</v>
      </c>
    </row>
    <row r="2774" spans="1:18" x14ac:dyDescent="0.35">
      <c r="A2774" s="1" t="s">
        <v>2807</v>
      </c>
      <c r="B2774" s="1" t="s">
        <v>8</v>
      </c>
      <c r="C2774" s="1">
        <v>20</v>
      </c>
      <c r="D2774" s="1" t="s">
        <v>3</v>
      </c>
      <c r="E2774" s="1" t="s">
        <v>3</v>
      </c>
      <c r="F2774" s="1" t="s">
        <v>3</v>
      </c>
      <c r="G2774" s="1">
        <v>43</v>
      </c>
      <c r="H2774" s="1" t="s">
        <v>16</v>
      </c>
      <c r="I2774" s="1" t="s">
        <v>12</v>
      </c>
      <c r="J2774" s="1" t="s">
        <v>32</v>
      </c>
      <c r="K2774" s="1">
        <v>0</v>
      </c>
      <c r="L2774" s="1">
        <v>-10.31</v>
      </c>
      <c r="M2774" s="1">
        <v>1</v>
      </c>
      <c r="N2774" s="1">
        <v>1</v>
      </c>
      <c r="O2774" s="1" t="s">
        <v>3</v>
      </c>
      <c r="P2774" s="1" t="str">
        <f>IF(Table1[[#This Row],[Churn]]="Yes","Lost Customer","Active Customer")</f>
        <v>Active Customer</v>
      </c>
      <c r="Q2774" s="3">
        <f>IF(Table1[[#This Row],[Tenure]]&lt;=12,"0-1 Year",)</f>
        <v>0</v>
      </c>
      <c r="R2774" s="3" t="str">
        <f>IF(Table1[[#This Row],[MonthlyCharges]]&lt;35,"low",IF(Table1[[#This Row],[MonthlyCharges]]&lt;70,"Medium","High"))</f>
        <v>low</v>
      </c>
    </row>
    <row r="2775" spans="1:18" x14ac:dyDescent="0.35">
      <c r="A2775" s="1" t="s">
        <v>2808</v>
      </c>
      <c r="B2775" s="1" t="s">
        <v>7</v>
      </c>
      <c r="C2775" s="1">
        <v>22</v>
      </c>
      <c r="D2775" s="1" t="s">
        <v>3</v>
      </c>
      <c r="E2775" s="1" t="s">
        <v>3</v>
      </c>
      <c r="F2775" s="1" t="s">
        <v>3</v>
      </c>
      <c r="G2775" s="1">
        <v>33</v>
      </c>
      <c r="H2775" s="1" t="s">
        <v>14</v>
      </c>
      <c r="I2775" s="1" t="s">
        <v>11</v>
      </c>
      <c r="J2775" s="1" t="s">
        <v>34</v>
      </c>
      <c r="K2775" s="1">
        <v>93.39</v>
      </c>
      <c r="L2775" s="1">
        <v>3089.48</v>
      </c>
      <c r="M2775" s="1">
        <v>3</v>
      </c>
      <c r="N2775" s="1">
        <v>7</v>
      </c>
      <c r="O2775" s="1" t="s">
        <v>3</v>
      </c>
      <c r="P2775" s="1" t="str">
        <f>IF(Table1[[#This Row],[Churn]]="Yes","Lost Customer","Active Customer")</f>
        <v>Active Customer</v>
      </c>
      <c r="Q2775" s="3">
        <f>IF(Table1[[#This Row],[Tenure]]&lt;=12,"0-1 Year",)</f>
        <v>0</v>
      </c>
      <c r="R2775" s="3" t="str">
        <f>IF(Table1[[#This Row],[MonthlyCharges]]&lt;35,"low",IF(Table1[[#This Row],[MonthlyCharges]]&lt;70,"Medium","High"))</f>
        <v>High</v>
      </c>
    </row>
    <row r="2776" spans="1:18" x14ac:dyDescent="0.35">
      <c r="A2776" s="1" t="s">
        <v>2809</v>
      </c>
      <c r="B2776" s="1" t="s">
        <v>8</v>
      </c>
      <c r="C2776" s="1">
        <v>28</v>
      </c>
      <c r="D2776" s="1" t="s">
        <v>3</v>
      </c>
      <c r="E2776" s="1" t="s">
        <v>4</v>
      </c>
      <c r="F2776" s="1" t="s">
        <v>3</v>
      </c>
      <c r="G2776" s="1">
        <v>72</v>
      </c>
      <c r="H2776" s="1" t="s">
        <v>16</v>
      </c>
      <c r="I2776" s="1" t="s">
        <v>11</v>
      </c>
      <c r="J2776" s="1" t="s">
        <v>40</v>
      </c>
      <c r="K2776" s="1">
        <v>20.43</v>
      </c>
      <c r="L2776" s="1">
        <v>1488.97</v>
      </c>
      <c r="M2776" s="1">
        <v>0</v>
      </c>
      <c r="N2776" s="1">
        <v>4</v>
      </c>
      <c r="O2776" s="1" t="s">
        <v>3</v>
      </c>
      <c r="P2776" s="1" t="str">
        <f>IF(Table1[[#This Row],[Churn]]="Yes","Lost Customer","Active Customer")</f>
        <v>Active Customer</v>
      </c>
      <c r="Q2776" s="3">
        <f>IF(Table1[[#This Row],[Tenure]]&lt;=12,"0-1 Year",)</f>
        <v>0</v>
      </c>
      <c r="R2776" s="3" t="str">
        <f>IF(Table1[[#This Row],[MonthlyCharges]]&lt;35,"low",IF(Table1[[#This Row],[MonthlyCharges]]&lt;70,"Medium","High"))</f>
        <v>low</v>
      </c>
    </row>
    <row r="2777" spans="1:18" x14ac:dyDescent="0.35">
      <c r="A2777" s="1" t="s">
        <v>2810</v>
      </c>
      <c r="B2777" s="1" t="s">
        <v>8</v>
      </c>
      <c r="C2777" s="1">
        <v>73</v>
      </c>
      <c r="D2777" s="1" t="s">
        <v>4</v>
      </c>
      <c r="E2777" s="1" t="s">
        <v>3</v>
      </c>
      <c r="F2777" s="1" t="s">
        <v>4</v>
      </c>
      <c r="G2777" s="1">
        <v>1</v>
      </c>
      <c r="H2777" s="1" t="s">
        <v>16</v>
      </c>
      <c r="I2777" s="1" t="s">
        <v>10</v>
      </c>
      <c r="J2777" s="1" t="s">
        <v>34</v>
      </c>
      <c r="K2777" s="1">
        <v>47.13</v>
      </c>
      <c r="L2777" s="1">
        <v>34.520000000000003</v>
      </c>
      <c r="M2777" s="1">
        <v>2</v>
      </c>
      <c r="N2777" s="1">
        <v>4</v>
      </c>
      <c r="O2777" s="1" t="s">
        <v>3</v>
      </c>
      <c r="P2777" s="1" t="str">
        <f>IF(Table1[[#This Row],[Churn]]="Yes","Lost Customer","Active Customer")</f>
        <v>Active Customer</v>
      </c>
      <c r="Q2777" s="3" t="str">
        <f>IF(Table1[[#This Row],[Tenure]]&lt;=12,"0-1 Year",)</f>
        <v>0-1 Year</v>
      </c>
      <c r="R2777" s="3" t="str">
        <f>IF(Table1[[#This Row],[MonthlyCharges]]&lt;35,"low",IF(Table1[[#This Row],[MonthlyCharges]]&lt;70,"Medium","High"))</f>
        <v>Medium</v>
      </c>
    </row>
    <row r="2778" spans="1:18" x14ac:dyDescent="0.35">
      <c r="A2778" s="1" t="s">
        <v>2811</v>
      </c>
      <c r="B2778" s="1" t="s">
        <v>8</v>
      </c>
      <c r="C2778" s="1">
        <v>34</v>
      </c>
      <c r="D2778" s="1" t="s">
        <v>3</v>
      </c>
      <c r="E2778" s="1" t="s">
        <v>4</v>
      </c>
      <c r="F2778" s="1" t="s">
        <v>3</v>
      </c>
      <c r="G2778" s="1">
        <v>34</v>
      </c>
      <c r="H2778" s="1" t="s">
        <v>15</v>
      </c>
      <c r="I2778" s="1" t="s">
        <v>11</v>
      </c>
      <c r="J2778" s="1" t="s">
        <v>32</v>
      </c>
      <c r="K2778" s="1">
        <v>90.61</v>
      </c>
      <c r="L2778" s="1">
        <v>3099.81</v>
      </c>
      <c r="M2778" s="1">
        <v>5</v>
      </c>
      <c r="N2778" s="1">
        <v>3</v>
      </c>
      <c r="O2778" s="1" t="s">
        <v>3</v>
      </c>
      <c r="P2778" s="1" t="str">
        <f>IF(Table1[[#This Row],[Churn]]="Yes","Lost Customer","Active Customer")</f>
        <v>Active Customer</v>
      </c>
      <c r="Q2778" s="3">
        <f>IF(Table1[[#This Row],[Tenure]]&lt;=12,"0-1 Year",)</f>
        <v>0</v>
      </c>
      <c r="R2778" s="3" t="str">
        <f>IF(Table1[[#This Row],[MonthlyCharges]]&lt;35,"low",IF(Table1[[#This Row],[MonthlyCharges]]&lt;70,"Medium","High"))</f>
        <v>High</v>
      </c>
    </row>
    <row r="2779" spans="1:18" x14ac:dyDescent="0.35">
      <c r="A2779" s="1" t="s">
        <v>2812</v>
      </c>
      <c r="B2779" s="1" t="s">
        <v>7</v>
      </c>
      <c r="C2779" s="1">
        <v>35</v>
      </c>
      <c r="D2779" s="1" t="s">
        <v>3</v>
      </c>
      <c r="E2779" s="1" t="s">
        <v>3</v>
      </c>
      <c r="F2779" s="1" t="s">
        <v>4</v>
      </c>
      <c r="G2779" s="1">
        <v>61</v>
      </c>
      <c r="H2779" s="1" t="s">
        <v>16</v>
      </c>
      <c r="I2779" s="1" t="s">
        <v>10</v>
      </c>
      <c r="J2779" s="1" t="s">
        <v>40</v>
      </c>
      <c r="K2779" s="1">
        <v>41.25</v>
      </c>
      <c r="L2779" s="1">
        <v>2508.4699999999998</v>
      </c>
      <c r="M2779" s="1">
        <v>4</v>
      </c>
      <c r="N2779" s="1">
        <v>10</v>
      </c>
      <c r="O2779" s="1" t="s">
        <v>3</v>
      </c>
      <c r="P2779" s="1" t="str">
        <f>IF(Table1[[#This Row],[Churn]]="Yes","Lost Customer","Active Customer")</f>
        <v>Active Customer</v>
      </c>
      <c r="Q2779" s="3">
        <f>IF(Table1[[#This Row],[Tenure]]&lt;=12,"0-1 Year",)</f>
        <v>0</v>
      </c>
      <c r="R2779" s="3" t="str">
        <f>IF(Table1[[#This Row],[MonthlyCharges]]&lt;35,"low",IF(Table1[[#This Row],[MonthlyCharges]]&lt;70,"Medium","High"))</f>
        <v>Medium</v>
      </c>
    </row>
    <row r="2780" spans="1:18" x14ac:dyDescent="0.35">
      <c r="A2780" s="1" t="s">
        <v>2813</v>
      </c>
      <c r="B2780" s="1" t="s">
        <v>7</v>
      </c>
      <c r="C2780" s="1">
        <v>56</v>
      </c>
      <c r="D2780" s="1" t="s">
        <v>3</v>
      </c>
      <c r="E2780" s="1" t="s">
        <v>3</v>
      </c>
      <c r="F2780" s="1" t="s">
        <v>3</v>
      </c>
      <c r="G2780" s="1">
        <v>19</v>
      </c>
      <c r="H2780" s="1" t="s">
        <v>15</v>
      </c>
      <c r="I2780" s="1" t="s">
        <v>10</v>
      </c>
      <c r="J2780" s="1" t="s">
        <v>40</v>
      </c>
      <c r="K2780" s="1">
        <v>87.28</v>
      </c>
      <c r="L2780" s="1">
        <v>1670.42</v>
      </c>
      <c r="M2780" s="1">
        <v>1</v>
      </c>
      <c r="N2780" s="1">
        <v>3</v>
      </c>
      <c r="O2780" s="1" t="s">
        <v>3</v>
      </c>
      <c r="P2780" s="1" t="str">
        <f>IF(Table1[[#This Row],[Churn]]="Yes","Lost Customer","Active Customer")</f>
        <v>Active Customer</v>
      </c>
      <c r="Q2780" s="3">
        <f>IF(Table1[[#This Row],[Tenure]]&lt;=12,"0-1 Year",)</f>
        <v>0</v>
      </c>
      <c r="R2780" s="3" t="str">
        <f>IF(Table1[[#This Row],[MonthlyCharges]]&lt;35,"low",IF(Table1[[#This Row],[MonthlyCharges]]&lt;70,"Medium","High"))</f>
        <v>High</v>
      </c>
    </row>
    <row r="2781" spans="1:18" x14ac:dyDescent="0.35">
      <c r="A2781" s="1" t="s">
        <v>2814</v>
      </c>
      <c r="B2781" s="1" t="s">
        <v>8</v>
      </c>
      <c r="C2781" s="1">
        <v>47</v>
      </c>
      <c r="D2781" s="1" t="s">
        <v>3</v>
      </c>
      <c r="E2781" s="1" t="s">
        <v>3</v>
      </c>
      <c r="F2781" s="1" t="s">
        <v>4</v>
      </c>
      <c r="G2781" s="1">
        <v>29</v>
      </c>
      <c r="H2781" s="1" t="s">
        <v>14</v>
      </c>
      <c r="I2781" s="1" t="s">
        <v>12</v>
      </c>
      <c r="J2781" s="1" t="s">
        <v>44</v>
      </c>
      <c r="K2781" s="1">
        <v>0</v>
      </c>
      <c r="L2781" s="1">
        <v>-15.4</v>
      </c>
      <c r="M2781" s="1">
        <v>7</v>
      </c>
      <c r="N2781" s="1">
        <v>10</v>
      </c>
      <c r="O2781" s="1" t="s">
        <v>3</v>
      </c>
      <c r="P2781" s="1" t="str">
        <f>IF(Table1[[#This Row],[Churn]]="Yes","Lost Customer","Active Customer")</f>
        <v>Active Customer</v>
      </c>
      <c r="Q2781" s="3">
        <f>IF(Table1[[#This Row],[Tenure]]&lt;=12,"0-1 Year",)</f>
        <v>0</v>
      </c>
      <c r="R2781" s="3" t="str">
        <f>IF(Table1[[#This Row],[MonthlyCharges]]&lt;35,"low",IF(Table1[[#This Row],[MonthlyCharges]]&lt;70,"Medium","High"))</f>
        <v>low</v>
      </c>
    </row>
    <row r="2782" spans="1:18" x14ac:dyDescent="0.35">
      <c r="A2782" s="1" t="s">
        <v>2815</v>
      </c>
      <c r="B2782" s="1" t="s">
        <v>7</v>
      </c>
      <c r="C2782" s="1">
        <v>68</v>
      </c>
      <c r="D2782" s="1" t="s">
        <v>4</v>
      </c>
      <c r="E2782" s="1" t="s">
        <v>3</v>
      </c>
      <c r="F2782" s="1" t="s">
        <v>3</v>
      </c>
      <c r="G2782" s="1">
        <v>23</v>
      </c>
      <c r="H2782" s="1" t="s">
        <v>14</v>
      </c>
      <c r="I2782" s="1" t="s">
        <v>10</v>
      </c>
      <c r="J2782" s="1" t="s">
        <v>40</v>
      </c>
      <c r="K2782" s="1">
        <v>37.18</v>
      </c>
      <c r="L2782" s="1">
        <v>838.13</v>
      </c>
      <c r="M2782" s="1">
        <v>4</v>
      </c>
      <c r="N2782" s="1">
        <v>1</v>
      </c>
      <c r="O2782" s="1" t="s">
        <v>3</v>
      </c>
      <c r="P2782" s="1" t="str">
        <f>IF(Table1[[#This Row],[Churn]]="Yes","Lost Customer","Active Customer")</f>
        <v>Active Customer</v>
      </c>
      <c r="Q2782" s="3">
        <f>IF(Table1[[#This Row],[Tenure]]&lt;=12,"0-1 Year",)</f>
        <v>0</v>
      </c>
      <c r="R2782" s="3" t="str">
        <f>IF(Table1[[#This Row],[MonthlyCharges]]&lt;35,"low",IF(Table1[[#This Row],[MonthlyCharges]]&lt;70,"Medium","High"))</f>
        <v>Medium</v>
      </c>
    </row>
    <row r="2783" spans="1:18" x14ac:dyDescent="0.35">
      <c r="A2783" s="1" t="s">
        <v>2816</v>
      </c>
      <c r="B2783" s="1" t="s">
        <v>7</v>
      </c>
      <c r="C2783" s="1">
        <v>18</v>
      </c>
      <c r="D2783" s="1" t="s">
        <v>3</v>
      </c>
      <c r="E2783" s="1" t="s">
        <v>3</v>
      </c>
      <c r="F2783" s="1" t="s">
        <v>4</v>
      </c>
      <c r="G2783" s="1">
        <v>24</v>
      </c>
      <c r="H2783" s="1" t="s">
        <v>14</v>
      </c>
      <c r="I2783" s="1" t="s">
        <v>11</v>
      </c>
      <c r="J2783" s="1" t="s">
        <v>34</v>
      </c>
      <c r="K2783" s="1">
        <v>75.88</v>
      </c>
      <c r="L2783" s="1">
        <v>1833.87</v>
      </c>
      <c r="M2783" s="1">
        <v>5</v>
      </c>
      <c r="N2783" s="1">
        <v>2</v>
      </c>
      <c r="O2783" s="1" t="s">
        <v>3</v>
      </c>
      <c r="P2783" s="1" t="str">
        <f>IF(Table1[[#This Row],[Churn]]="Yes","Lost Customer","Active Customer")</f>
        <v>Active Customer</v>
      </c>
      <c r="Q2783" s="3">
        <f>IF(Table1[[#This Row],[Tenure]]&lt;=12,"0-1 Year",)</f>
        <v>0</v>
      </c>
      <c r="R2783" s="3" t="str">
        <f>IF(Table1[[#This Row],[MonthlyCharges]]&lt;35,"low",IF(Table1[[#This Row],[MonthlyCharges]]&lt;70,"Medium","High"))</f>
        <v>High</v>
      </c>
    </row>
    <row r="2784" spans="1:18" x14ac:dyDescent="0.35">
      <c r="A2784" s="1" t="s">
        <v>2817</v>
      </c>
      <c r="B2784" s="1" t="s">
        <v>7</v>
      </c>
      <c r="C2784" s="1">
        <v>29</v>
      </c>
      <c r="D2784" s="1" t="s">
        <v>3</v>
      </c>
      <c r="E2784" s="1" t="s">
        <v>4</v>
      </c>
      <c r="F2784" s="1" t="s">
        <v>4</v>
      </c>
      <c r="G2784" s="1">
        <v>49</v>
      </c>
      <c r="H2784" s="1" t="s">
        <v>15</v>
      </c>
      <c r="I2784" s="1" t="s">
        <v>12</v>
      </c>
      <c r="J2784" s="1" t="s">
        <v>32</v>
      </c>
      <c r="K2784" s="1">
        <v>0</v>
      </c>
      <c r="L2784" s="1">
        <v>3.31</v>
      </c>
      <c r="M2784" s="1">
        <v>7</v>
      </c>
      <c r="N2784" s="1">
        <v>3</v>
      </c>
      <c r="O2784" s="1" t="s">
        <v>4</v>
      </c>
      <c r="P2784" s="1" t="str">
        <f>IF(Table1[[#This Row],[Churn]]="Yes","Lost Customer","Active Customer")</f>
        <v>Lost Customer</v>
      </c>
      <c r="Q2784" s="3">
        <f>IF(Table1[[#This Row],[Tenure]]&lt;=12,"0-1 Year",)</f>
        <v>0</v>
      </c>
      <c r="R2784" s="3" t="str">
        <f>IF(Table1[[#This Row],[MonthlyCharges]]&lt;35,"low",IF(Table1[[#This Row],[MonthlyCharges]]&lt;70,"Medium","High"))</f>
        <v>low</v>
      </c>
    </row>
    <row r="2785" spans="1:18" x14ac:dyDescent="0.35">
      <c r="A2785" s="1" t="s">
        <v>2818</v>
      </c>
      <c r="B2785" s="1" t="s">
        <v>7</v>
      </c>
      <c r="C2785" s="1">
        <v>61</v>
      </c>
      <c r="D2785" s="1" t="s">
        <v>4</v>
      </c>
      <c r="E2785" s="1" t="s">
        <v>4</v>
      </c>
      <c r="F2785" s="1" t="s">
        <v>4</v>
      </c>
      <c r="G2785" s="1">
        <v>72</v>
      </c>
      <c r="H2785" s="1" t="s">
        <v>16</v>
      </c>
      <c r="I2785" s="1" t="s">
        <v>10</v>
      </c>
      <c r="J2785" s="1" t="s">
        <v>40</v>
      </c>
      <c r="K2785" s="1">
        <v>50.88</v>
      </c>
      <c r="L2785" s="1">
        <v>3674.31</v>
      </c>
      <c r="M2785" s="1">
        <v>0</v>
      </c>
      <c r="N2785" s="1">
        <v>5</v>
      </c>
      <c r="O2785" s="1" t="s">
        <v>3</v>
      </c>
      <c r="P2785" s="1" t="str">
        <f>IF(Table1[[#This Row],[Churn]]="Yes","Lost Customer","Active Customer")</f>
        <v>Active Customer</v>
      </c>
      <c r="Q2785" s="3">
        <f>IF(Table1[[#This Row],[Tenure]]&lt;=12,"0-1 Year",)</f>
        <v>0</v>
      </c>
      <c r="R2785" s="3" t="str">
        <f>IF(Table1[[#This Row],[MonthlyCharges]]&lt;35,"low",IF(Table1[[#This Row],[MonthlyCharges]]&lt;70,"Medium","High"))</f>
        <v>Medium</v>
      </c>
    </row>
    <row r="2786" spans="1:18" x14ac:dyDescent="0.35">
      <c r="A2786" s="1" t="s">
        <v>2819</v>
      </c>
      <c r="B2786" s="1" t="s">
        <v>7</v>
      </c>
      <c r="C2786" s="1">
        <v>26</v>
      </c>
      <c r="D2786" s="1" t="s">
        <v>3</v>
      </c>
      <c r="E2786" s="1" t="s">
        <v>4</v>
      </c>
      <c r="F2786" s="1" t="s">
        <v>3</v>
      </c>
      <c r="G2786" s="1">
        <v>30</v>
      </c>
      <c r="H2786" s="1" t="s">
        <v>15</v>
      </c>
      <c r="I2786" s="1" t="s">
        <v>10</v>
      </c>
      <c r="J2786" s="1" t="s">
        <v>34</v>
      </c>
      <c r="K2786" s="1">
        <v>47.95</v>
      </c>
      <c r="L2786" s="1">
        <v>1444.42</v>
      </c>
      <c r="M2786" s="1">
        <v>0</v>
      </c>
      <c r="N2786" s="1">
        <v>6</v>
      </c>
      <c r="O2786" s="1" t="s">
        <v>3</v>
      </c>
      <c r="P2786" s="1" t="str">
        <f>IF(Table1[[#This Row],[Churn]]="Yes","Lost Customer","Active Customer")</f>
        <v>Active Customer</v>
      </c>
      <c r="Q2786" s="3">
        <f>IF(Table1[[#This Row],[Tenure]]&lt;=12,"0-1 Year",)</f>
        <v>0</v>
      </c>
      <c r="R2786" s="3" t="str">
        <f>IF(Table1[[#This Row],[MonthlyCharges]]&lt;35,"low",IF(Table1[[#This Row],[MonthlyCharges]]&lt;70,"Medium","High"))</f>
        <v>Medium</v>
      </c>
    </row>
    <row r="2787" spans="1:18" x14ac:dyDescent="0.35">
      <c r="A2787" s="1" t="s">
        <v>2820</v>
      </c>
      <c r="B2787" s="1" t="s">
        <v>8</v>
      </c>
      <c r="C2787" s="1">
        <v>75</v>
      </c>
      <c r="D2787" s="1" t="s">
        <v>4</v>
      </c>
      <c r="E2787" s="1" t="s">
        <v>4</v>
      </c>
      <c r="F2787" s="1" t="s">
        <v>3</v>
      </c>
      <c r="G2787" s="1">
        <v>19</v>
      </c>
      <c r="H2787" s="1" t="s">
        <v>14</v>
      </c>
      <c r="I2787" s="1" t="s">
        <v>11</v>
      </c>
      <c r="J2787" s="1" t="s">
        <v>34</v>
      </c>
      <c r="K2787" s="1">
        <v>48.34</v>
      </c>
      <c r="L2787" s="1">
        <v>898.61</v>
      </c>
      <c r="M2787" s="1">
        <v>0</v>
      </c>
      <c r="N2787" s="1">
        <v>5</v>
      </c>
      <c r="O2787" s="1" t="s">
        <v>3</v>
      </c>
      <c r="P2787" s="1" t="str">
        <f>IF(Table1[[#This Row],[Churn]]="Yes","Lost Customer","Active Customer")</f>
        <v>Active Customer</v>
      </c>
      <c r="Q2787" s="3">
        <f>IF(Table1[[#This Row],[Tenure]]&lt;=12,"0-1 Year",)</f>
        <v>0</v>
      </c>
      <c r="R2787" s="3" t="str">
        <f>IF(Table1[[#This Row],[MonthlyCharges]]&lt;35,"low",IF(Table1[[#This Row],[MonthlyCharges]]&lt;70,"Medium","High"))</f>
        <v>Medium</v>
      </c>
    </row>
    <row r="2788" spans="1:18" x14ac:dyDescent="0.35">
      <c r="A2788" s="1" t="s">
        <v>2821</v>
      </c>
      <c r="B2788" s="1" t="s">
        <v>8</v>
      </c>
      <c r="C2788" s="1">
        <v>43</v>
      </c>
      <c r="D2788" s="1" t="s">
        <v>3</v>
      </c>
      <c r="E2788" s="1" t="s">
        <v>3</v>
      </c>
      <c r="F2788" s="1" t="s">
        <v>3</v>
      </c>
      <c r="G2788" s="1">
        <v>12</v>
      </c>
      <c r="H2788" s="1" t="s">
        <v>14</v>
      </c>
      <c r="I2788" s="1" t="s">
        <v>11</v>
      </c>
      <c r="J2788" s="1" t="s">
        <v>44</v>
      </c>
      <c r="K2788" s="1">
        <v>95.95</v>
      </c>
      <c r="L2788" s="1">
        <v>1140.3699999999999</v>
      </c>
      <c r="M2788" s="1">
        <v>4</v>
      </c>
      <c r="N2788" s="1">
        <v>4</v>
      </c>
      <c r="O2788" s="1" t="s">
        <v>4</v>
      </c>
      <c r="P2788" s="1" t="str">
        <f>IF(Table1[[#This Row],[Churn]]="Yes","Lost Customer","Active Customer")</f>
        <v>Lost Customer</v>
      </c>
      <c r="Q2788" s="3" t="str">
        <f>IF(Table1[[#This Row],[Tenure]]&lt;=12,"0-1 Year",)</f>
        <v>0-1 Year</v>
      </c>
      <c r="R2788" s="3" t="str">
        <f>IF(Table1[[#This Row],[MonthlyCharges]]&lt;35,"low",IF(Table1[[#This Row],[MonthlyCharges]]&lt;70,"Medium","High"))</f>
        <v>High</v>
      </c>
    </row>
    <row r="2789" spans="1:18" x14ac:dyDescent="0.35">
      <c r="A2789" s="1" t="s">
        <v>2822</v>
      </c>
      <c r="B2789" s="1" t="s">
        <v>8</v>
      </c>
      <c r="C2789" s="1">
        <v>32</v>
      </c>
      <c r="D2789" s="1" t="s">
        <v>3</v>
      </c>
      <c r="E2789" s="1" t="s">
        <v>3</v>
      </c>
      <c r="F2789" s="1" t="s">
        <v>3</v>
      </c>
      <c r="G2789" s="1">
        <v>64</v>
      </c>
      <c r="H2789" s="1" t="s">
        <v>14</v>
      </c>
      <c r="I2789" s="1" t="s">
        <v>11</v>
      </c>
      <c r="J2789" s="1" t="s">
        <v>44</v>
      </c>
      <c r="K2789" s="1">
        <v>55.69</v>
      </c>
      <c r="L2789" s="1">
        <v>3578.28</v>
      </c>
      <c r="M2789" s="1">
        <v>6</v>
      </c>
      <c r="N2789" s="1">
        <v>7</v>
      </c>
      <c r="O2789" s="1" t="s">
        <v>3</v>
      </c>
      <c r="P2789" s="1" t="str">
        <f>IF(Table1[[#This Row],[Churn]]="Yes","Lost Customer","Active Customer")</f>
        <v>Active Customer</v>
      </c>
      <c r="Q2789" s="3">
        <f>IF(Table1[[#This Row],[Tenure]]&lt;=12,"0-1 Year",)</f>
        <v>0</v>
      </c>
      <c r="R2789" s="3" t="str">
        <f>IF(Table1[[#This Row],[MonthlyCharges]]&lt;35,"low",IF(Table1[[#This Row],[MonthlyCharges]]&lt;70,"Medium","High"))</f>
        <v>Medium</v>
      </c>
    </row>
    <row r="2790" spans="1:18" x14ac:dyDescent="0.35">
      <c r="A2790" s="1" t="s">
        <v>2823</v>
      </c>
      <c r="B2790" s="1" t="s">
        <v>8</v>
      </c>
      <c r="C2790" s="1">
        <v>72</v>
      </c>
      <c r="D2790" s="1" t="s">
        <v>3</v>
      </c>
      <c r="E2790" s="1" t="s">
        <v>4</v>
      </c>
      <c r="F2790" s="1" t="s">
        <v>3</v>
      </c>
      <c r="G2790" s="1">
        <v>3</v>
      </c>
      <c r="H2790" s="1" t="s">
        <v>14</v>
      </c>
      <c r="I2790" s="1" t="s">
        <v>10</v>
      </c>
      <c r="J2790" s="1" t="s">
        <v>44</v>
      </c>
      <c r="K2790" s="1">
        <v>57.81</v>
      </c>
      <c r="L2790" s="1">
        <v>192.29</v>
      </c>
      <c r="M2790" s="1">
        <v>0</v>
      </c>
      <c r="N2790" s="1">
        <v>8</v>
      </c>
      <c r="O2790" s="1" t="s">
        <v>3</v>
      </c>
      <c r="P2790" s="1" t="str">
        <f>IF(Table1[[#This Row],[Churn]]="Yes","Lost Customer","Active Customer")</f>
        <v>Active Customer</v>
      </c>
      <c r="Q2790" s="3" t="str">
        <f>IF(Table1[[#This Row],[Tenure]]&lt;=12,"0-1 Year",)</f>
        <v>0-1 Year</v>
      </c>
      <c r="R2790" s="3" t="str">
        <f>IF(Table1[[#This Row],[MonthlyCharges]]&lt;35,"low",IF(Table1[[#This Row],[MonthlyCharges]]&lt;70,"Medium","High"))</f>
        <v>Medium</v>
      </c>
    </row>
    <row r="2791" spans="1:18" x14ac:dyDescent="0.35">
      <c r="A2791" s="1" t="s">
        <v>2824</v>
      </c>
      <c r="B2791" s="1" t="s">
        <v>7</v>
      </c>
      <c r="C2791" s="1">
        <v>55</v>
      </c>
      <c r="D2791" s="1" t="s">
        <v>3</v>
      </c>
      <c r="E2791" s="1" t="s">
        <v>3</v>
      </c>
      <c r="F2791" s="1" t="s">
        <v>3</v>
      </c>
      <c r="G2791" s="1">
        <v>23</v>
      </c>
      <c r="H2791" s="1" t="s">
        <v>14</v>
      </c>
      <c r="I2791" s="1" t="s">
        <v>10</v>
      </c>
      <c r="J2791" s="1" t="s">
        <v>34</v>
      </c>
      <c r="K2791" s="1">
        <v>59.96</v>
      </c>
      <c r="L2791" s="1">
        <v>1372.23</v>
      </c>
      <c r="M2791" s="1">
        <v>6</v>
      </c>
      <c r="N2791" s="1">
        <v>4</v>
      </c>
      <c r="O2791" s="1" t="s">
        <v>4</v>
      </c>
      <c r="P2791" s="1" t="str">
        <f>IF(Table1[[#This Row],[Churn]]="Yes","Lost Customer","Active Customer")</f>
        <v>Lost Customer</v>
      </c>
      <c r="Q2791" s="3">
        <f>IF(Table1[[#This Row],[Tenure]]&lt;=12,"0-1 Year",)</f>
        <v>0</v>
      </c>
      <c r="R2791" s="3" t="str">
        <f>IF(Table1[[#This Row],[MonthlyCharges]]&lt;35,"low",IF(Table1[[#This Row],[MonthlyCharges]]&lt;70,"Medium","High"))</f>
        <v>Medium</v>
      </c>
    </row>
    <row r="2792" spans="1:18" x14ac:dyDescent="0.35">
      <c r="A2792" s="1" t="s">
        <v>2825</v>
      </c>
      <c r="B2792" s="1" t="s">
        <v>8</v>
      </c>
      <c r="C2792" s="1">
        <v>47</v>
      </c>
      <c r="D2792" s="1" t="s">
        <v>3</v>
      </c>
      <c r="E2792" s="1" t="s">
        <v>3</v>
      </c>
      <c r="F2792" s="1" t="s">
        <v>3</v>
      </c>
      <c r="G2792" s="1">
        <v>12</v>
      </c>
      <c r="H2792" s="1" t="s">
        <v>14</v>
      </c>
      <c r="I2792" s="1" t="s">
        <v>11</v>
      </c>
      <c r="J2792" s="1" t="s">
        <v>44</v>
      </c>
      <c r="K2792" s="1">
        <v>57.6</v>
      </c>
      <c r="L2792" s="1">
        <v>709.18</v>
      </c>
      <c r="M2792" s="1">
        <v>1</v>
      </c>
      <c r="N2792" s="1">
        <v>9</v>
      </c>
      <c r="O2792" s="1" t="s">
        <v>3</v>
      </c>
      <c r="P2792" s="1" t="str">
        <f>IF(Table1[[#This Row],[Churn]]="Yes","Lost Customer","Active Customer")</f>
        <v>Active Customer</v>
      </c>
      <c r="Q2792" s="3" t="str">
        <f>IF(Table1[[#This Row],[Tenure]]&lt;=12,"0-1 Year",)</f>
        <v>0-1 Year</v>
      </c>
      <c r="R2792" s="3" t="str">
        <f>IF(Table1[[#This Row],[MonthlyCharges]]&lt;35,"low",IF(Table1[[#This Row],[MonthlyCharges]]&lt;70,"Medium","High"))</f>
        <v>Medium</v>
      </c>
    </row>
    <row r="2793" spans="1:18" x14ac:dyDescent="0.35">
      <c r="A2793" s="1" t="s">
        <v>2826</v>
      </c>
      <c r="B2793" s="1" t="s">
        <v>7</v>
      </c>
      <c r="C2793" s="1">
        <v>68</v>
      </c>
      <c r="D2793" s="1" t="s">
        <v>4</v>
      </c>
      <c r="E2793" s="1" t="s">
        <v>4</v>
      </c>
      <c r="F2793" s="1" t="s">
        <v>4</v>
      </c>
      <c r="G2793" s="1">
        <v>39</v>
      </c>
      <c r="H2793" s="1" t="s">
        <v>15</v>
      </c>
      <c r="I2793" s="1" t="s">
        <v>11</v>
      </c>
      <c r="J2793" s="1" t="s">
        <v>40</v>
      </c>
      <c r="K2793" s="1">
        <v>107.93</v>
      </c>
      <c r="L2793" s="1">
        <v>4201.95</v>
      </c>
      <c r="M2793" s="1">
        <v>7</v>
      </c>
      <c r="N2793" s="1">
        <v>8</v>
      </c>
      <c r="O2793" s="1" t="s">
        <v>3</v>
      </c>
      <c r="P2793" s="1" t="str">
        <f>IF(Table1[[#This Row],[Churn]]="Yes","Lost Customer","Active Customer")</f>
        <v>Active Customer</v>
      </c>
      <c r="Q2793" s="3">
        <f>IF(Table1[[#This Row],[Tenure]]&lt;=12,"0-1 Year",)</f>
        <v>0</v>
      </c>
      <c r="R2793" s="3" t="str">
        <f>IF(Table1[[#This Row],[MonthlyCharges]]&lt;35,"low",IF(Table1[[#This Row],[MonthlyCharges]]&lt;70,"Medium","High"))</f>
        <v>High</v>
      </c>
    </row>
    <row r="2794" spans="1:18" x14ac:dyDescent="0.35">
      <c r="A2794" s="1" t="s">
        <v>2827</v>
      </c>
      <c r="B2794" s="1" t="s">
        <v>8</v>
      </c>
      <c r="C2794" s="1">
        <v>59</v>
      </c>
      <c r="D2794" s="1" t="s">
        <v>3</v>
      </c>
      <c r="E2794" s="1" t="s">
        <v>4</v>
      </c>
      <c r="F2794" s="1" t="s">
        <v>4</v>
      </c>
      <c r="G2794" s="1">
        <v>8</v>
      </c>
      <c r="H2794" s="1" t="s">
        <v>15</v>
      </c>
      <c r="I2794" s="1" t="s">
        <v>10</v>
      </c>
      <c r="J2794" s="1" t="s">
        <v>40</v>
      </c>
      <c r="K2794" s="1">
        <v>117.75</v>
      </c>
      <c r="L2794" s="1">
        <v>947.86</v>
      </c>
      <c r="M2794" s="1">
        <v>0</v>
      </c>
      <c r="N2794" s="1">
        <v>1</v>
      </c>
      <c r="O2794" s="1" t="s">
        <v>3</v>
      </c>
      <c r="P2794" s="1" t="str">
        <f>IF(Table1[[#This Row],[Churn]]="Yes","Lost Customer","Active Customer")</f>
        <v>Active Customer</v>
      </c>
      <c r="Q2794" s="3" t="str">
        <f>IF(Table1[[#This Row],[Tenure]]&lt;=12,"0-1 Year",)</f>
        <v>0-1 Year</v>
      </c>
      <c r="R2794" s="3" t="str">
        <f>IF(Table1[[#This Row],[MonthlyCharges]]&lt;35,"low",IF(Table1[[#This Row],[MonthlyCharges]]&lt;70,"Medium","High"))</f>
        <v>High</v>
      </c>
    </row>
    <row r="2795" spans="1:18" x14ac:dyDescent="0.35">
      <c r="A2795" s="1" t="s">
        <v>2828</v>
      </c>
      <c r="B2795" s="1" t="s">
        <v>7</v>
      </c>
      <c r="C2795" s="1">
        <v>21</v>
      </c>
      <c r="D2795" s="1" t="s">
        <v>3</v>
      </c>
      <c r="E2795" s="1" t="s">
        <v>3</v>
      </c>
      <c r="F2795" s="1" t="s">
        <v>3</v>
      </c>
      <c r="G2795" s="1">
        <v>6</v>
      </c>
      <c r="H2795" s="1" t="s">
        <v>14</v>
      </c>
      <c r="I2795" s="1" t="s">
        <v>10</v>
      </c>
      <c r="J2795" s="1" t="s">
        <v>40</v>
      </c>
      <c r="K2795" s="1">
        <v>76.11</v>
      </c>
      <c r="L2795" s="1">
        <v>437.74</v>
      </c>
      <c r="M2795" s="1">
        <v>3</v>
      </c>
      <c r="N2795" s="1">
        <v>9</v>
      </c>
      <c r="O2795" s="1" t="s">
        <v>3</v>
      </c>
      <c r="P2795" s="1" t="str">
        <f>IF(Table1[[#This Row],[Churn]]="Yes","Lost Customer","Active Customer")</f>
        <v>Active Customer</v>
      </c>
      <c r="Q2795" s="3" t="str">
        <f>IF(Table1[[#This Row],[Tenure]]&lt;=12,"0-1 Year",)</f>
        <v>0-1 Year</v>
      </c>
      <c r="R2795" s="3" t="str">
        <f>IF(Table1[[#This Row],[MonthlyCharges]]&lt;35,"low",IF(Table1[[#This Row],[MonthlyCharges]]&lt;70,"Medium","High"))</f>
        <v>High</v>
      </c>
    </row>
    <row r="2796" spans="1:18" x14ac:dyDescent="0.35">
      <c r="A2796" s="1" t="s">
        <v>2829</v>
      </c>
      <c r="B2796" s="1" t="s">
        <v>7</v>
      </c>
      <c r="C2796" s="1">
        <v>61</v>
      </c>
      <c r="D2796" s="1" t="s">
        <v>4</v>
      </c>
      <c r="E2796" s="1" t="s">
        <v>3</v>
      </c>
      <c r="F2796" s="1" t="s">
        <v>3</v>
      </c>
      <c r="G2796" s="1">
        <v>13</v>
      </c>
      <c r="H2796" s="1" t="s">
        <v>16</v>
      </c>
      <c r="I2796" s="1" t="s">
        <v>11</v>
      </c>
      <c r="J2796" s="1" t="s">
        <v>40</v>
      </c>
      <c r="K2796" s="1">
        <v>20.03</v>
      </c>
      <c r="L2796" s="1">
        <v>241.84</v>
      </c>
      <c r="M2796" s="1">
        <v>8</v>
      </c>
      <c r="N2796" s="1">
        <v>4</v>
      </c>
      <c r="O2796" s="1" t="s">
        <v>4</v>
      </c>
      <c r="P2796" s="1" t="str">
        <f>IF(Table1[[#This Row],[Churn]]="Yes","Lost Customer","Active Customer")</f>
        <v>Lost Customer</v>
      </c>
      <c r="Q2796" s="3">
        <f>IF(Table1[[#This Row],[Tenure]]&lt;=12,"0-1 Year",)</f>
        <v>0</v>
      </c>
      <c r="R2796" s="3" t="str">
        <f>IF(Table1[[#This Row],[MonthlyCharges]]&lt;35,"low",IF(Table1[[#This Row],[MonthlyCharges]]&lt;70,"Medium","High"))</f>
        <v>low</v>
      </c>
    </row>
    <row r="2797" spans="1:18" x14ac:dyDescent="0.35">
      <c r="A2797" s="1" t="s">
        <v>2830</v>
      </c>
      <c r="B2797" s="1" t="s">
        <v>8</v>
      </c>
      <c r="C2797" s="1">
        <v>25</v>
      </c>
      <c r="D2797" s="1" t="s">
        <v>3</v>
      </c>
      <c r="E2797" s="1" t="s">
        <v>4</v>
      </c>
      <c r="F2797" s="1" t="s">
        <v>4</v>
      </c>
      <c r="G2797" s="1">
        <v>57</v>
      </c>
      <c r="H2797" s="1" t="s">
        <v>16</v>
      </c>
      <c r="I2797" s="1" t="s">
        <v>11</v>
      </c>
      <c r="J2797" s="1" t="s">
        <v>34</v>
      </c>
      <c r="K2797" s="1">
        <v>109.35</v>
      </c>
      <c r="L2797" s="1">
        <v>6219.81</v>
      </c>
      <c r="M2797" s="1">
        <v>0</v>
      </c>
      <c r="N2797" s="1">
        <v>2</v>
      </c>
      <c r="O2797" s="1" t="s">
        <v>3</v>
      </c>
      <c r="P2797" s="1" t="str">
        <f>IF(Table1[[#This Row],[Churn]]="Yes","Lost Customer","Active Customer")</f>
        <v>Active Customer</v>
      </c>
      <c r="Q2797" s="3">
        <f>IF(Table1[[#This Row],[Tenure]]&lt;=12,"0-1 Year",)</f>
        <v>0</v>
      </c>
      <c r="R2797" s="3" t="str">
        <f>IF(Table1[[#This Row],[MonthlyCharges]]&lt;35,"low",IF(Table1[[#This Row],[MonthlyCharges]]&lt;70,"Medium","High"))</f>
        <v>High</v>
      </c>
    </row>
    <row r="2798" spans="1:18" x14ac:dyDescent="0.35">
      <c r="A2798" s="1" t="s">
        <v>2831</v>
      </c>
      <c r="B2798" s="1" t="s">
        <v>7</v>
      </c>
      <c r="C2798" s="1">
        <v>45</v>
      </c>
      <c r="D2798" s="1" t="s">
        <v>3</v>
      </c>
      <c r="E2798" s="1" t="s">
        <v>3</v>
      </c>
      <c r="F2798" s="1" t="s">
        <v>3</v>
      </c>
      <c r="G2798" s="1">
        <v>5</v>
      </c>
      <c r="H2798" s="1" t="s">
        <v>15</v>
      </c>
      <c r="I2798" s="1" t="s">
        <v>10</v>
      </c>
      <c r="J2798" s="1" t="s">
        <v>40</v>
      </c>
      <c r="K2798" s="1">
        <v>69.61</v>
      </c>
      <c r="L2798" s="1">
        <v>359.13</v>
      </c>
      <c r="M2798" s="1">
        <v>1</v>
      </c>
      <c r="N2798" s="1">
        <v>9</v>
      </c>
      <c r="O2798" s="1" t="s">
        <v>3</v>
      </c>
      <c r="P2798" s="1" t="str">
        <f>IF(Table1[[#This Row],[Churn]]="Yes","Lost Customer","Active Customer")</f>
        <v>Active Customer</v>
      </c>
      <c r="Q2798" s="3" t="str">
        <f>IF(Table1[[#This Row],[Tenure]]&lt;=12,"0-1 Year",)</f>
        <v>0-1 Year</v>
      </c>
      <c r="R2798" s="3" t="str">
        <f>IF(Table1[[#This Row],[MonthlyCharges]]&lt;35,"low",IF(Table1[[#This Row],[MonthlyCharges]]&lt;70,"Medium","High"))</f>
        <v>Medium</v>
      </c>
    </row>
    <row r="2799" spans="1:18" x14ac:dyDescent="0.35">
      <c r="A2799" s="1" t="s">
        <v>2832</v>
      </c>
      <c r="B2799" s="1" t="s">
        <v>7</v>
      </c>
      <c r="C2799" s="1">
        <v>37</v>
      </c>
      <c r="D2799" s="1" t="s">
        <v>3</v>
      </c>
      <c r="E2799" s="1" t="s">
        <v>4</v>
      </c>
      <c r="F2799" s="1" t="s">
        <v>4</v>
      </c>
      <c r="G2799" s="1">
        <v>60</v>
      </c>
      <c r="H2799" s="1" t="s">
        <v>15</v>
      </c>
      <c r="I2799" s="1" t="s">
        <v>10</v>
      </c>
      <c r="J2799" s="1" t="s">
        <v>44</v>
      </c>
      <c r="K2799" s="1">
        <v>24.73</v>
      </c>
      <c r="L2799" s="1">
        <v>1472.67</v>
      </c>
      <c r="M2799" s="1">
        <v>0</v>
      </c>
      <c r="N2799" s="1">
        <v>9</v>
      </c>
      <c r="O2799" s="1" t="s">
        <v>3</v>
      </c>
      <c r="P2799" s="1" t="str">
        <f>IF(Table1[[#This Row],[Churn]]="Yes","Lost Customer","Active Customer")</f>
        <v>Active Customer</v>
      </c>
      <c r="Q2799" s="3">
        <f>IF(Table1[[#This Row],[Tenure]]&lt;=12,"0-1 Year",)</f>
        <v>0</v>
      </c>
      <c r="R2799" s="3" t="str">
        <f>IF(Table1[[#This Row],[MonthlyCharges]]&lt;35,"low",IF(Table1[[#This Row],[MonthlyCharges]]&lt;70,"Medium","High"))</f>
        <v>low</v>
      </c>
    </row>
    <row r="2800" spans="1:18" x14ac:dyDescent="0.35">
      <c r="A2800" s="1" t="s">
        <v>2833</v>
      </c>
      <c r="B2800" s="1" t="s">
        <v>8</v>
      </c>
      <c r="C2800" s="1">
        <v>66</v>
      </c>
      <c r="D2800" s="1" t="s">
        <v>4</v>
      </c>
      <c r="E2800" s="1" t="s">
        <v>4</v>
      </c>
      <c r="F2800" s="1" t="s">
        <v>3</v>
      </c>
      <c r="G2800" s="1">
        <v>50</v>
      </c>
      <c r="H2800" s="1" t="s">
        <v>15</v>
      </c>
      <c r="I2800" s="1" t="s">
        <v>11</v>
      </c>
      <c r="J2800" s="1" t="s">
        <v>44</v>
      </c>
      <c r="K2800" s="1">
        <v>77.64</v>
      </c>
      <c r="L2800" s="1">
        <v>3876.48</v>
      </c>
      <c r="M2800" s="1">
        <v>8</v>
      </c>
      <c r="N2800" s="1">
        <v>8</v>
      </c>
      <c r="O2800" s="1" t="s">
        <v>3</v>
      </c>
      <c r="P2800" s="1" t="str">
        <f>IF(Table1[[#This Row],[Churn]]="Yes","Lost Customer","Active Customer")</f>
        <v>Active Customer</v>
      </c>
      <c r="Q2800" s="3">
        <f>IF(Table1[[#This Row],[Tenure]]&lt;=12,"0-1 Year",)</f>
        <v>0</v>
      </c>
      <c r="R2800" s="3" t="str">
        <f>IF(Table1[[#This Row],[MonthlyCharges]]&lt;35,"low",IF(Table1[[#This Row],[MonthlyCharges]]&lt;70,"Medium","High"))</f>
        <v>High</v>
      </c>
    </row>
    <row r="2801" spans="1:18" x14ac:dyDescent="0.35">
      <c r="A2801" s="1" t="s">
        <v>2834</v>
      </c>
      <c r="B2801" s="1" t="s">
        <v>8</v>
      </c>
      <c r="C2801" s="1">
        <v>21</v>
      </c>
      <c r="D2801" s="1" t="s">
        <v>3</v>
      </c>
      <c r="E2801" s="1" t="s">
        <v>4</v>
      </c>
      <c r="F2801" s="1" t="s">
        <v>4</v>
      </c>
      <c r="G2801" s="1">
        <v>54</v>
      </c>
      <c r="H2801" s="1" t="s">
        <v>16</v>
      </c>
      <c r="I2801" s="1" t="s">
        <v>11</v>
      </c>
      <c r="J2801" s="1" t="s">
        <v>34</v>
      </c>
      <c r="K2801" s="1">
        <v>24.28</v>
      </c>
      <c r="L2801" s="1">
        <v>1317.49</v>
      </c>
      <c r="M2801" s="1">
        <v>0</v>
      </c>
      <c r="N2801" s="1">
        <v>3</v>
      </c>
      <c r="O2801" s="1" t="s">
        <v>3</v>
      </c>
      <c r="P2801" s="1" t="str">
        <f>IF(Table1[[#This Row],[Churn]]="Yes","Lost Customer","Active Customer")</f>
        <v>Active Customer</v>
      </c>
      <c r="Q2801" s="3">
        <f>IF(Table1[[#This Row],[Tenure]]&lt;=12,"0-1 Year",)</f>
        <v>0</v>
      </c>
      <c r="R2801" s="3" t="str">
        <f>IF(Table1[[#This Row],[MonthlyCharges]]&lt;35,"low",IF(Table1[[#This Row],[MonthlyCharges]]&lt;70,"Medium","High"))</f>
        <v>low</v>
      </c>
    </row>
    <row r="2802" spans="1:18" x14ac:dyDescent="0.35">
      <c r="A2802" s="1" t="s">
        <v>2835</v>
      </c>
      <c r="B2802" s="1" t="s">
        <v>7</v>
      </c>
      <c r="C2802" s="1">
        <v>34</v>
      </c>
      <c r="D2802" s="1" t="s">
        <v>3</v>
      </c>
      <c r="E2802" s="1" t="s">
        <v>4</v>
      </c>
      <c r="F2802" s="1" t="s">
        <v>4</v>
      </c>
      <c r="G2802" s="1">
        <v>2</v>
      </c>
      <c r="H2802" s="1" t="s">
        <v>14</v>
      </c>
      <c r="I2802" s="1" t="s">
        <v>10</v>
      </c>
      <c r="J2802" s="1" t="s">
        <v>32</v>
      </c>
      <c r="K2802" s="1">
        <v>32.6</v>
      </c>
      <c r="L2802" s="1">
        <v>81.790000000000006</v>
      </c>
      <c r="M2802" s="1">
        <v>7</v>
      </c>
      <c r="N2802" s="1">
        <v>3</v>
      </c>
      <c r="O2802" s="1" t="s">
        <v>4</v>
      </c>
      <c r="P2802" s="1" t="str">
        <f>IF(Table1[[#This Row],[Churn]]="Yes","Lost Customer","Active Customer")</f>
        <v>Lost Customer</v>
      </c>
      <c r="Q2802" s="3" t="str">
        <f>IF(Table1[[#This Row],[Tenure]]&lt;=12,"0-1 Year",)</f>
        <v>0-1 Year</v>
      </c>
      <c r="R2802" s="3" t="str">
        <f>IF(Table1[[#This Row],[MonthlyCharges]]&lt;35,"low",IF(Table1[[#This Row],[MonthlyCharges]]&lt;70,"Medium","High"))</f>
        <v>low</v>
      </c>
    </row>
    <row r="2803" spans="1:18" x14ac:dyDescent="0.35">
      <c r="A2803" s="1" t="s">
        <v>2836</v>
      </c>
      <c r="B2803" s="1" t="s">
        <v>7</v>
      </c>
      <c r="C2803" s="1">
        <v>38</v>
      </c>
      <c r="D2803" s="1" t="s">
        <v>3</v>
      </c>
      <c r="E2803" s="1" t="s">
        <v>3</v>
      </c>
      <c r="F2803" s="1" t="s">
        <v>3</v>
      </c>
      <c r="G2803" s="1">
        <v>4</v>
      </c>
      <c r="H2803" s="1" t="s">
        <v>16</v>
      </c>
      <c r="I2803" s="1" t="s">
        <v>11</v>
      </c>
      <c r="J2803" s="1" t="s">
        <v>34</v>
      </c>
      <c r="K2803" s="1">
        <v>26.33</v>
      </c>
      <c r="L2803" s="1">
        <v>107.84</v>
      </c>
      <c r="M2803" s="1">
        <v>7</v>
      </c>
      <c r="N2803" s="1">
        <v>1</v>
      </c>
      <c r="O2803" s="1" t="s">
        <v>4</v>
      </c>
      <c r="P2803" s="1" t="str">
        <f>IF(Table1[[#This Row],[Churn]]="Yes","Lost Customer","Active Customer")</f>
        <v>Lost Customer</v>
      </c>
      <c r="Q2803" s="3" t="str">
        <f>IF(Table1[[#This Row],[Tenure]]&lt;=12,"0-1 Year",)</f>
        <v>0-1 Year</v>
      </c>
      <c r="R2803" s="3" t="str">
        <f>IF(Table1[[#This Row],[MonthlyCharges]]&lt;35,"low",IF(Table1[[#This Row],[MonthlyCharges]]&lt;70,"Medium","High"))</f>
        <v>low</v>
      </c>
    </row>
    <row r="2804" spans="1:18" x14ac:dyDescent="0.35">
      <c r="A2804" s="1" t="s">
        <v>2837</v>
      </c>
      <c r="B2804" s="1" t="s">
        <v>8</v>
      </c>
      <c r="C2804" s="1">
        <v>60</v>
      </c>
      <c r="D2804" s="1" t="s">
        <v>4</v>
      </c>
      <c r="E2804" s="1" t="s">
        <v>4</v>
      </c>
      <c r="F2804" s="1" t="s">
        <v>3</v>
      </c>
      <c r="G2804" s="1">
        <v>6</v>
      </c>
      <c r="H2804" s="1" t="s">
        <v>14</v>
      </c>
      <c r="I2804" s="1" t="s">
        <v>12</v>
      </c>
      <c r="J2804" s="1" t="s">
        <v>44</v>
      </c>
      <c r="K2804" s="1">
        <v>0</v>
      </c>
      <c r="L2804" s="1">
        <v>-11.49</v>
      </c>
      <c r="M2804" s="1">
        <v>8</v>
      </c>
      <c r="N2804" s="1">
        <v>4</v>
      </c>
      <c r="O2804" s="1" t="s">
        <v>4</v>
      </c>
      <c r="P2804" s="1" t="str">
        <f>IF(Table1[[#This Row],[Churn]]="Yes","Lost Customer","Active Customer")</f>
        <v>Lost Customer</v>
      </c>
      <c r="Q2804" s="3" t="str">
        <f>IF(Table1[[#This Row],[Tenure]]&lt;=12,"0-1 Year",)</f>
        <v>0-1 Year</v>
      </c>
      <c r="R2804" s="3" t="str">
        <f>IF(Table1[[#This Row],[MonthlyCharges]]&lt;35,"low",IF(Table1[[#This Row],[MonthlyCharges]]&lt;70,"Medium","High"))</f>
        <v>low</v>
      </c>
    </row>
    <row r="2805" spans="1:18" x14ac:dyDescent="0.35">
      <c r="A2805" s="1" t="s">
        <v>2838</v>
      </c>
      <c r="B2805" s="1" t="s">
        <v>8</v>
      </c>
      <c r="C2805" s="1">
        <v>25</v>
      </c>
      <c r="D2805" s="1" t="s">
        <v>3</v>
      </c>
      <c r="E2805" s="1" t="s">
        <v>3</v>
      </c>
      <c r="F2805" s="1" t="s">
        <v>3</v>
      </c>
      <c r="G2805" s="1">
        <v>15</v>
      </c>
      <c r="H2805" s="1" t="s">
        <v>15</v>
      </c>
      <c r="I2805" s="1" t="s">
        <v>10</v>
      </c>
      <c r="J2805" s="1" t="s">
        <v>34</v>
      </c>
      <c r="K2805" s="1">
        <v>107.72</v>
      </c>
      <c r="L2805" s="1">
        <v>1634.8</v>
      </c>
      <c r="M2805" s="1">
        <v>2</v>
      </c>
      <c r="N2805" s="1">
        <v>4</v>
      </c>
      <c r="O2805" s="1" t="s">
        <v>3</v>
      </c>
      <c r="P2805" s="1" t="str">
        <f>IF(Table1[[#This Row],[Churn]]="Yes","Lost Customer","Active Customer")</f>
        <v>Active Customer</v>
      </c>
      <c r="Q2805" s="3">
        <f>IF(Table1[[#This Row],[Tenure]]&lt;=12,"0-1 Year",)</f>
        <v>0</v>
      </c>
      <c r="R2805" s="3" t="str">
        <f>IF(Table1[[#This Row],[MonthlyCharges]]&lt;35,"low",IF(Table1[[#This Row],[MonthlyCharges]]&lt;70,"Medium","High"))</f>
        <v>High</v>
      </c>
    </row>
    <row r="2806" spans="1:18" x14ac:dyDescent="0.35">
      <c r="A2806" s="1" t="s">
        <v>2839</v>
      </c>
      <c r="B2806" s="1" t="s">
        <v>7</v>
      </c>
      <c r="C2806" s="1">
        <v>24</v>
      </c>
      <c r="D2806" s="1" t="s">
        <v>3</v>
      </c>
      <c r="E2806" s="1" t="s">
        <v>3</v>
      </c>
      <c r="F2806" s="1" t="s">
        <v>4</v>
      </c>
      <c r="G2806" s="1">
        <v>3</v>
      </c>
      <c r="H2806" s="1" t="s">
        <v>16</v>
      </c>
      <c r="I2806" s="1" t="s">
        <v>10</v>
      </c>
      <c r="J2806" s="1" t="s">
        <v>34</v>
      </c>
      <c r="K2806" s="1">
        <v>103.03</v>
      </c>
      <c r="L2806" s="1">
        <v>304.95999999999998</v>
      </c>
      <c r="M2806" s="1">
        <v>7</v>
      </c>
      <c r="N2806" s="1">
        <v>5</v>
      </c>
      <c r="O2806" s="1" t="s">
        <v>3</v>
      </c>
      <c r="P2806" s="1" t="str">
        <f>IF(Table1[[#This Row],[Churn]]="Yes","Lost Customer","Active Customer")</f>
        <v>Active Customer</v>
      </c>
      <c r="Q2806" s="3" t="str">
        <f>IF(Table1[[#This Row],[Tenure]]&lt;=12,"0-1 Year",)</f>
        <v>0-1 Year</v>
      </c>
      <c r="R2806" s="3" t="str">
        <f>IF(Table1[[#This Row],[MonthlyCharges]]&lt;35,"low",IF(Table1[[#This Row],[MonthlyCharges]]&lt;70,"Medium","High"))</f>
        <v>High</v>
      </c>
    </row>
    <row r="2807" spans="1:18" x14ac:dyDescent="0.35">
      <c r="A2807" s="1" t="s">
        <v>2840</v>
      </c>
      <c r="B2807" s="1" t="s">
        <v>8</v>
      </c>
      <c r="C2807" s="1">
        <v>24</v>
      </c>
      <c r="D2807" s="1" t="s">
        <v>3</v>
      </c>
      <c r="E2807" s="1" t="s">
        <v>4</v>
      </c>
      <c r="F2807" s="1" t="s">
        <v>3</v>
      </c>
      <c r="G2807" s="1">
        <v>69</v>
      </c>
      <c r="H2807" s="1" t="s">
        <v>15</v>
      </c>
      <c r="I2807" s="1" t="s">
        <v>10</v>
      </c>
      <c r="J2807" s="1" t="s">
        <v>32</v>
      </c>
      <c r="K2807" s="1">
        <v>45.8</v>
      </c>
      <c r="L2807" s="1">
        <v>3144.3</v>
      </c>
      <c r="M2807" s="1">
        <v>8</v>
      </c>
      <c r="N2807" s="1">
        <v>2</v>
      </c>
      <c r="O2807" s="1" t="s">
        <v>4</v>
      </c>
      <c r="P2807" s="1" t="str">
        <f>IF(Table1[[#This Row],[Churn]]="Yes","Lost Customer","Active Customer")</f>
        <v>Lost Customer</v>
      </c>
      <c r="Q2807" s="3">
        <f>IF(Table1[[#This Row],[Tenure]]&lt;=12,"0-1 Year",)</f>
        <v>0</v>
      </c>
      <c r="R2807" s="3" t="str">
        <f>IF(Table1[[#This Row],[MonthlyCharges]]&lt;35,"low",IF(Table1[[#This Row],[MonthlyCharges]]&lt;70,"Medium","High"))</f>
        <v>Medium</v>
      </c>
    </row>
    <row r="2808" spans="1:18" x14ac:dyDescent="0.35">
      <c r="A2808" s="1" t="s">
        <v>2841</v>
      </c>
      <c r="B2808" s="1" t="s">
        <v>8</v>
      </c>
      <c r="C2808" s="1">
        <v>18</v>
      </c>
      <c r="D2808" s="1" t="s">
        <v>3</v>
      </c>
      <c r="E2808" s="1" t="s">
        <v>4</v>
      </c>
      <c r="F2808" s="1" t="s">
        <v>4</v>
      </c>
      <c r="G2808" s="1">
        <v>54</v>
      </c>
      <c r="H2808" s="1" t="s">
        <v>14</v>
      </c>
      <c r="I2808" s="1" t="s">
        <v>10</v>
      </c>
      <c r="J2808" s="1" t="s">
        <v>34</v>
      </c>
      <c r="K2808" s="1">
        <v>50.98</v>
      </c>
      <c r="L2808" s="1">
        <v>2769.52</v>
      </c>
      <c r="M2808" s="1">
        <v>8</v>
      </c>
      <c r="N2808" s="1">
        <v>8</v>
      </c>
      <c r="O2808" s="1" t="s">
        <v>3</v>
      </c>
      <c r="P2808" s="1" t="str">
        <f>IF(Table1[[#This Row],[Churn]]="Yes","Lost Customer","Active Customer")</f>
        <v>Active Customer</v>
      </c>
      <c r="Q2808" s="3">
        <f>IF(Table1[[#This Row],[Tenure]]&lt;=12,"0-1 Year",)</f>
        <v>0</v>
      </c>
      <c r="R2808" s="3" t="str">
        <f>IF(Table1[[#This Row],[MonthlyCharges]]&lt;35,"low",IF(Table1[[#This Row],[MonthlyCharges]]&lt;70,"Medium","High"))</f>
        <v>Medium</v>
      </c>
    </row>
    <row r="2809" spans="1:18" x14ac:dyDescent="0.35">
      <c r="A2809" s="1" t="s">
        <v>2842</v>
      </c>
      <c r="B2809" s="1" t="s">
        <v>8</v>
      </c>
      <c r="C2809" s="1">
        <v>73</v>
      </c>
      <c r="D2809" s="1" t="s">
        <v>3</v>
      </c>
      <c r="E2809" s="1" t="s">
        <v>4</v>
      </c>
      <c r="F2809" s="1" t="s">
        <v>4</v>
      </c>
      <c r="G2809" s="1">
        <v>70</v>
      </c>
      <c r="H2809" s="1" t="s">
        <v>16</v>
      </c>
      <c r="I2809" s="1" t="s">
        <v>10</v>
      </c>
      <c r="J2809" s="1" t="s">
        <v>32</v>
      </c>
      <c r="K2809" s="1">
        <v>28.65</v>
      </c>
      <c r="L2809" s="1">
        <v>2007.3</v>
      </c>
      <c r="M2809" s="1">
        <v>7</v>
      </c>
      <c r="N2809" s="1">
        <v>10</v>
      </c>
      <c r="O2809" s="1" t="s">
        <v>3</v>
      </c>
      <c r="P2809" s="1" t="str">
        <f>IF(Table1[[#This Row],[Churn]]="Yes","Lost Customer","Active Customer")</f>
        <v>Active Customer</v>
      </c>
      <c r="Q2809" s="3">
        <f>IF(Table1[[#This Row],[Tenure]]&lt;=12,"0-1 Year",)</f>
        <v>0</v>
      </c>
      <c r="R2809" s="3" t="str">
        <f>IF(Table1[[#This Row],[MonthlyCharges]]&lt;35,"low",IF(Table1[[#This Row],[MonthlyCharges]]&lt;70,"Medium","High"))</f>
        <v>low</v>
      </c>
    </row>
    <row r="2810" spans="1:18" x14ac:dyDescent="0.35">
      <c r="A2810" s="1" t="s">
        <v>2843</v>
      </c>
      <c r="B2810" s="1" t="s">
        <v>8</v>
      </c>
      <c r="C2810" s="1">
        <v>46</v>
      </c>
      <c r="D2810" s="1" t="s">
        <v>3</v>
      </c>
      <c r="E2810" s="1" t="s">
        <v>3</v>
      </c>
      <c r="F2810" s="1" t="s">
        <v>3</v>
      </c>
      <c r="G2810" s="1">
        <v>5</v>
      </c>
      <c r="H2810" s="1" t="s">
        <v>15</v>
      </c>
      <c r="I2810" s="1" t="s">
        <v>10</v>
      </c>
      <c r="J2810" s="1" t="s">
        <v>44</v>
      </c>
      <c r="K2810" s="1">
        <v>97.93</v>
      </c>
      <c r="L2810" s="1">
        <v>495.06</v>
      </c>
      <c r="M2810" s="1">
        <v>2</v>
      </c>
      <c r="N2810" s="1">
        <v>10</v>
      </c>
      <c r="O2810" s="1" t="s">
        <v>3</v>
      </c>
      <c r="P2810" s="1" t="str">
        <f>IF(Table1[[#This Row],[Churn]]="Yes","Lost Customer","Active Customer")</f>
        <v>Active Customer</v>
      </c>
      <c r="Q2810" s="3" t="str">
        <f>IF(Table1[[#This Row],[Tenure]]&lt;=12,"0-1 Year",)</f>
        <v>0-1 Year</v>
      </c>
      <c r="R2810" s="3" t="str">
        <f>IF(Table1[[#This Row],[MonthlyCharges]]&lt;35,"low",IF(Table1[[#This Row],[MonthlyCharges]]&lt;70,"Medium","High"))</f>
        <v>High</v>
      </c>
    </row>
    <row r="2811" spans="1:18" x14ac:dyDescent="0.35">
      <c r="A2811" s="1" t="s">
        <v>2844</v>
      </c>
      <c r="B2811" s="1" t="s">
        <v>8</v>
      </c>
      <c r="C2811" s="1">
        <v>59</v>
      </c>
      <c r="D2811" s="1" t="s">
        <v>3</v>
      </c>
      <c r="E2811" s="1" t="s">
        <v>3</v>
      </c>
      <c r="F2811" s="1" t="s">
        <v>4</v>
      </c>
      <c r="G2811" s="1">
        <v>7</v>
      </c>
      <c r="H2811" s="1" t="s">
        <v>14</v>
      </c>
      <c r="I2811" s="1" t="s">
        <v>11</v>
      </c>
      <c r="J2811" s="1" t="s">
        <v>32</v>
      </c>
      <c r="K2811" s="1">
        <v>46.15</v>
      </c>
      <c r="L2811" s="1">
        <v>326.07</v>
      </c>
      <c r="M2811" s="1">
        <v>4</v>
      </c>
      <c r="N2811" s="1">
        <v>5</v>
      </c>
      <c r="O2811" s="1" t="s">
        <v>4</v>
      </c>
      <c r="P2811" s="1" t="str">
        <f>IF(Table1[[#This Row],[Churn]]="Yes","Lost Customer","Active Customer")</f>
        <v>Lost Customer</v>
      </c>
      <c r="Q2811" s="3" t="str">
        <f>IF(Table1[[#This Row],[Tenure]]&lt;=12,"0-1 Year",)</f>
        <v>0-1 Year</v>
      </c>
      <c r="R2811" s="3" t="str">
        <f>IF(Table1[[#This Row],[MonthlyCharges]]&lt;35,"low",IF(Table1[[#This Row],[MonthlyCharges]]&lt;70,"Medium","High"))</f>
        <v>Medium</v>
      </c>
    </row>
    <row r="2812" spans="1:18" x14ac:dyDescent="0.35">
      <c r="A2812" s="1" t="s">
        <v>2845</v>
      </c>
      <c r="B2812" s="1" t="s">
        <v>8</v>
      </c>
      <c r="C2812" s="1">
        <v>31</v>
      </c>
      <c r="D2812" s="1" t="s">
        <v>3</v>
      </c>
      <c r="E2812" s="1" t="s">
        <v>4</v>
      </c>
      <c r="F2812" s="1" t="s">
        <v>4</v>
      </c>
      <c r="G2812" s="1">
        <v>50</v>
      </c>
      <c r="H2812" s="1" t="s">
        <v>14</v>
      </c>
      <c r="I2812" s="1" t="s">
        <v>12</v>
      </c>
      <c r="J2812" s="1" t="s">
        <v>34</v>
      </c>
      <c r="K2812" s="1">
        <v>0</v>
      </c>
      <c r="L2812" s="1">
        <v>-12.22</v>
      </c>
      <c r="M2812" s="1">
        <v>2</v>
      </c>
      <c r="N2812" s="1">
        <v>9</v>
      </c>
      <c r="O2812" s="1" t="s">
        <v>3</v>
      </c>
      <c r="P2812" s="1" t="str">
        <f>IF(Table1[[#This Row],[Churn]]="Yes","Lost Customer","Active Customer")</f>
        <v>Active Customer</v>
      </c>
      <c r="Q2812" s="3">
        <f>IF(Table1[[#This Row],[Tenure]]&lt;=12,"0-1 Year",)</f>
        <v>0</v>
      </c>
      <c r="R2812" s="3" t="str">
        <f>IF(Table1[[#This Row],[MonthlyCharges]]&lt;35,"low",IF(Table1[[#This Row],[MonthlyCharges]]&lt;70,"Medium","High"))</f>
        <v>low</v>
      </c>
    </row>
    <row r="2813" spans="1:18" x14ac:dyDescent="0.35">
      <c r="A2813" s="1" t="s">
        <v>2846</v>
      </c>
      <c r="B2813" s="1" t="s">
        <v>8</v>
      </c>
      <c r="C2813" s="1">
        <v>65</v>
      </c>
      <c r="D2813" s="1" t="s">
        <v>3</v>
      </c>
      <c r="E2813" s="1" t="s">
        <v>3</v>
      </c>
      <c r="F2813" s="1" t="s">
        <v>4</v>
      </c>
      <c r="G2813" s="1">
        <v>48</v>
      </c>
      <c r="H2813" s="1" t="s">
        <v>14</v>
      </c>
      <c r="I2813" s="1" t="s">
        <v>12</v>
      </c>
      <c r="J2813" s="1" t="s">
        <v>34</v>
      </c>
      <c r="K2813" s="1">
        <v>0</v>
      </c>
      <c r="L2813" s="1">
        <v>19.03</v>
      </c>
      <c r="M2813" s="1">
        <v>4</v>
      </c>
      <c r="N2813" s="1">
        <v>8</v>
      </c>
      <c r="O2813" s="1" t="s">
        <v>3</v>
      </c>
      <c r="P2813" s="1" t="str">
        <f>IF(Table1[[#This Row],[Churn]]="Yes","Lost Customer","Active Customer")</f>
        <v>Active Customer</v>
      </c>
      <c r="Q2813" s="3">
        <f>IF(Table1[[#This Row],[Tenure]]&lt;=12,"0-1 Year",)</f>
        <v>0</v>
      </c>
      <c r="R2813" s="3" t="str">
        <f>IF(Table1[[#This Row],[MonthlyCharges]]&lt;35,"low",IF(Table1[[#This Row],[MonthlyCharges]]&lt;70,"Medium","High"))</f>
        <v>low</v>
      </c>
    </row>
    <row r="2814" spans="1:18" x14ac:dyDescent="0.35">
      <c r="A2814" s="1" t="s">
        <v>2847</v>
      </c>
      <c r="B2814" s="1" t="s">
        <v>7</v>
      </c>
      <c r="C2814" s="1">
        <v>73</v>
      </c>
      <c r="D2814" s="1" t="s">
        <v>4</v>
      </c>
      <c r="E2814" s="1" t="s">
        <v>3</v>
      </c>
      <c r="F2814" s="1" t="s">
        <v>3</v>
      </c>
      <c r="G2814" s="1">
        <v>3</v>
      </c>
      <c r="H2814" s="1" t="s">
        <v>16</v>
      </c>
      <c r="I2814" s="1" t="s">
        <v>11</v>
      </c>
      <c r="J2814" s="1" t="s">
        <v>40</v>
      </c>
      <c r="K2814" s="1">
        <v>117.15</v>
      </c>
      <c r="L2814" s="1">
        <v>336.92</v>
      </c>
      <c r="M2814" s="1">
        <v>6</v>
      </c>
      <c r="N2814" s="1">
        <v>7</v>
      </c>
      <c r="O2814" s="1" t="s">
        <v>3</v>
      </c>
      <c r="P2814" s="1" t="str">
        <f>IF(Table1[[#This Row],[Churn]]="Yes","Lost Customer","Active Customer")</f>
        <v>Active Customer</v>
      </c>
      <c r="Q2814" s="3" t="str">
        <f>IF(Table1[[#This Row],[Tenure]]&lt;=12,"0-1 Year",)</f>
        <v>0-1 Year</v>
      </c>
      <c r="R2814" s="3" t="str">
        <f>IF(Table1[[#This Row],[MonthlyCharges]]&lt;35,"low",IF(Table1[[#This Row],[MonthlyCharges]]&lt;70,"Medium","High"))</f>
        <v>High</v>
      </c>
    </row>
    <row r="2815" spans="1:18" x14ac:dyDescent="0.35">
      <c r="A2815" s="1" t="s">
        <v>2848</v>
      </c>
      <c r="B2815" s="1" t="s">
        <v>7</v>
      </c>
      <c r="C2815" s="1">
        <v>49</v>
      </c>
      <c r="D2815" s="1" t="s">
        <v>3</v>
      </c>
      <c r="E2815" s="1" t="s">
        <v>4</v>
      </c>
      <c r="F2815" s="1" t="s">
        <v>3</v>
      </c>
      <c r="G2815" s="1">
        <v>51</v>
      </c>
      <c r="H2815" s="1" t="s">
        <v>14</v>
      </c>
      <c r="I2815" s="1" t="s">
        <v>10</v>
      </c>
      <c r="J2815" s="1" t="s">
        <v>40</v>
      </c>
      <c r="K2815" s="1">
        <v>90.04</v>
      </c>
      <c r="L2815" s="1">
        <v>4577.41</v>
      </c>
      <c r="M2815" s="1">
        <v>0</v>
      </c>
      <c r="N2815" s="1">
        <v>8</v>
      </c>
      <c r="O2815" s="1" t="s">
        <v>3</v>
      </c>
      <c r="P2815" s="1" t="str">
        <f>IF(Table1[[#This Row],[Churn]]="Yes","Lost Customer","Active Customer")</f>
        <v>Active Customer</v>
      </c>
      <c r="Q2815" s="3">
        <f>IF(Table1[[#This Row],[Tenure]]&lt;=12,"0-1 Year",)</f>
        <v>0</v>
      </c>
      <c r="R2815" s="3" t="str">
        <f>IF(Table1[[#This Row],[MonthlyCharges]]&lt;35,"low",IF(Table1[[#This Row],[MonthlyCharges]]&lt;70,"Medium","High"))</f>
        <v>High</v>
      </c>
    </row>
    <row r="2816" spans="1:18" x14ac:dyDescent="0.35">
      <c r="A2816" s="1" t="s">
        <v>2849</v>
      </c>
      <c r="B2816" s="1" t="s">
        <v>8</v>
      </c>
      <c r="C2816" s="1">
        <v>59</v>
      </c>
      <c r="D2816" s="1" t="s">
        <v>3</v>
      </c>
      <c r="E2816" s="1" t="s">
        <v>4</v>
      </c>
      <c r="F2816" s="1" t="s">
        <v>4</v>
      </c>
      <c r="G2816" s="1">
        <v>27</v>
      </c>
      <c r="H2816" s="1" t="s">
        <v>15</v>
      </c>
      <c r="I2816" s="1" t="s">
        <v>11</v>
      </c>
      <c r="J2816" s="1" t="s">
        <v>44</v>
      </c>
      <c r="K2816" s="1">
        <v>32.35</v>
      </c>
      <c r="L2816" s="1">
        <v>864.13</v>
      </c>
      <c r="M2816" s="1">
        <v>6</v>
      </c>
      <c r="N2816" s="1">
        <v>8</v>
      </c>
      <c r="O2816" s="1" t="s">
        <v>3</v>
      </c>
      <c r="P2816" s="1" t="str">
        <f>IF(Table1[[#This Row],[Churn]]="Yes","Lost Customer","Active Customer")</f>
        <v>Active Customer</v>
      </c>
      <c r="Q2816" s="3">
        <f>IF(Table1[[#This Row],[Tenure]]&lt;=12,"0-1 Year",)</f>
        <v>0</v>
      </c>
      <c r="R2816" s="3" t="str">
        <f>IF(Table1[[#This Row],[MonthlyCharges]]&lt;35,"low",IF(Table1[[#This Row],[MonthlyCharges]]&lt;70,"Medium","High"))</f>
        <v>low</v>
      </c>
    </row>
    <row r="2817" spans="1:18" x14ac:dyDescent="0.35">
      <c r="A2817" s="1" t="s">
        <v>2850</v>
      </c>
      <c r="B2817" s="1" t="s">
        <v>7</v>
      </c>
      <c r="C2817" s="1">
        <v>28</v>
      </c>
      <c r="D2817" s="1" t="s">
        <v>3</v>
      </c>
      <c r="E2817" s="1" t="s">
        <v>4</v>
      </c>
      <c r="F2817" s="1" t="s">
        <v>3</v>
      </c>
      <c r="G2817" s="1">
        <v>70</v>
      </c>
      <c r="H2817" s="1" t="s">
        <v>15</v>
      </c>
      <c r="I2817" s="1" t="s">
        <v>11</v>
      </c>
      <c r="J2817" s="1" t="s">
        <v>34</v>
      </c>
      <c r="K2817" s="1">
        <v>110.12</v>
      </c>
      <c r="L2817" s="1">
        <v>7720.9</v>
      </c>
      <c r="M2817" s="1">
        <v>0</v>
      </c>
      <c r="N2817" s="1">
        <v>5</v>
      </c>
      <c r="O2817" s="1" t="s">
        <v>3</v>
      </c>
      <c r="P2817" s="1" t="str">
        <f>IF(Table1[[#This Row],[Churn]]="Yes","Lost Customer","Active Customer")</f>
        <v>Active Customer</v>
      </c>
      <c r="Q2817" s="3">
        <f>IF(Table1[[#This Row],[Tenure]]&lt;=12,"0-1 Year",)</f>
        <v>0</v>
      </c>
      <c r="R2817" s="3" t="str">
        <f>IF(Table1[[#This Row],[MonthlyCharges]]&lt;35,"low",IF(Table1[[#This Row],[MonthlyCharges]]&lt;70,"Medium","High"))</f>
        <v>High</v>
      </c>
    </row>
    <row r="2818" spans="1:18" x14ac:dyDescent="0.35">
      <c r="A2818" s="1" t="s">
        <v>2851</v>
      </c>
      <c r="B2818" s="1" t="s">
        <v>8</v>
      </c>
      <c r="C2818" s="1">
        <v>56</v>
      </c>
      <c r="D2818" s="1" t="s">
        <v>3</v>
      </c>
      <c r="E2818" s="1" t="s">
        <v>4</v>
      </c>
      <c r="F2818" s="1" t="s">
        <v>3</v>
      </c>
      <c r="G2818" s="1">
        <v>28</v>
      </c>
      <c r="H2818" s="1" t="s">
        <v>15</v>
      </c>
      <c r="I2818" s="1" t="s">
        <v>10</v>
      </c>
      <c r="J2818" s="1" t="s">
        <v>40</v>
      </c>
      <c r="K2818" s="1">
        <v>94.2</v>
      </c>
      <c r="L2818" s="1">
        <v>2644.96</v>
      </c>
      <c r="M2818" s="1">
        <v>3</v>
      </c>
      <c r="N2818" s="1">
        <v>10</v>
      </c>
      <c r="O2818" s="1" t="s">
        <v>3</v>
      </c>
      <c r="P2818" s="1" t="str">
        <f>IF(Table1[[#This Row],[Churn]]="Yes","Lost Customer","Active Customer")</f>
        <v>Active Customer</v>
      </c>
      <c r="Q2818" s="3">
        <f>IF(Table1[[#This Row],[Tenure]]&lt;=12,"0-1 Year",)</f>
        <v>0</v>
      </c>
      <c r="R2818" s="3" t="str">
        <f>IF(Table1[[#This Row],[MonthlyCharges]]&lt;35,"low",IF(Table1[[#This Row],[MonthlyCharges]]&lt;70,"Medium","High"))</f>
        <v>High</v>
      </c>
    </row>
    <row r="2819" spans="1:18" x14ac:dyDescent="0.35">
      <c r="A2819" s="1" t="s">
        <v>2852</v>
      </c>
      <c r="B2819" s="1" t="s">
        <v>7</v>
      </c>
      <c r="C2819" s="1">
        <v>53</v>
      </c>
      <c r="D2819" s="1" t="s">
        <v>3</v>
      </c>
      <c r="E2819" s="1" t="s">
        <v>4</v>
      </c>
      <c r="F2819" s="1" t="s">
        <v>4</v>
      </c>
      <c r="G2819" s="1">
        <v>8</v>
      </c>
      <c r="H2819" s="1" t="s">
        <v>14</v>
      </c>
      <c r="I2819" s="1" t="s">
        <v>11</v>
      </c>
      <c r="J2819" s="1" t="s">
        <v>34</v>
      </c>
      <c r="K2819" s="1">
        <v>100.54</v>
      </c>
      <c r="L2819" s="1">
        <v>798.08</v>
      </c>
      <c r="M2819" s="1">
        <v>6</v>
      </c>
      <c r="N2819" s="1">
        <v>1</v>
      </c>
      <c r="O2819" s="1" t="s">
        <v>4</v>
      </c>
      <c r="P2819" s="1" t="str">
        <f>IF(Table1[[#This Row],[Churn]]="Yes","Lost Customer","Active Customer")</f>
        <v>Lost Customer</v>
      </c>
      <c r="Q2819" s="3" t="str">
        <f>IF(Table1[[#This Row],[Tenure]]&lt;=12,"0-1 Year",)</f>
        <v>0-1 Year</v>
      </c>
      <c r="R2819" s="3" t="str">
        <f>IF(Table1[[#This Row],[MonthlyCharges]]&lt;35,"low",IF(Table1[[#This Row],[MonthlyCharges]]&lt;70,"Medium","High"))</f>
        <v>High</v>
      </c>
    </row>
    <row r="2820" spans="1:18" x14ac:dyDescent="0.35">
      <c r="A2820" s="1" t="s">
        <v>2853</v>
      </c>
      <c r="B2820" s="1" t="s">
        <v>8</v>
      </c>
      <c r="C2820" s="1">
        <v>50</v>
      </c>
      <c r="D2820" s="1" t="s">
        <v>3</v>
      </c>
      <c r="E2820" s="1" t="s">
        <v>4</v>
      </c>
      <c r="F2820" s="1" t="s">
        <v>4</v>
      </c>
      <c r="G2820" s="1">
        <v>27</v>
      </c>
      <c r="H2820" s="1" t="s">
        <v>14</v>
      </c>
      <c r="I2820" s="1" t="s">
        <v>10</v>
      </c>
      <c r="J2820" s="1" t="s">
        <v>34</v>
      </c>
      <c r="K2820" s="1">
        <v>112.48</v>
      </c>
      <c r="L2820" s="1">
        <v>3036.33</v>
      </c>
      <c r="M2820" s="1">
        <v>3</v>
      </c>
      <c r="N2820" s="1">
        <v>6</v>
      </c>
      <c r="O2820" s="1" t="s">
        <v>3</v>
      </c>
      <c r="P2820" s="1" t="str">
        <f>IF(Table1[[#This Row],[Churn]]="Yes","Lost Customer","Active Customer")</f>
        <v>Active Customer</v>
      </c>
      <c r="Q2820" s="3">
        <f>IF(Table1[[#This Row],[Tenure]]&lt;=12,"0-1 Year",)</f>
        <v>0</v>
      </c>
      <c r="R2820" s="3" t="str">
        <f>IF(Table1[[#This Row],[MonthlyCharges]]&lt;35,"low",IF(Table1[[#This Row],[MonthlyCharges]]&lt;70,"Medium","High"))</f>
        <v>High</v>
      </c>
    </row>
    <row r="2821" spans="1:18" x14ac:dyDescent="0.35">
      <c r="A2821" s="1" t="s">
        <v>2854</v>
      </c>
      <c r="B2821" s="1" t="s">
        <v>8</v>
      </c>
      <c r="C2821" s="1">
        <v>63</v>
      </c>
      <c r="D2821" s="1" t="s">
        <v>3</v>
      </c>
      <c r="E2821" s="1" t="s">
        <v>4</v>
      </c>
      <c r="F2821" s="1" t="s">
        <v>3</v>
      </c>
      <c r="G2821" s="1">
        <v>57</v>
      </c>
      <c r="H2821" s="1" t="s">
        <v>15</v>
      </c>
      <c r="I2821" s="1" t="s">
        <v>10</v>
      </c>
      <c r="J2821" s="1" t="s">
        <v>34</v>
      </c>
      <c r="K2821" s="1">
        <v>32.78</v>
      </c>
      <c r="L2821" s="1">
        <v>1881.4</v>
      </c>
      <c r="M2821" s="1">
        <v>2</v>
      </c>
      <c r="N2821" s="1">
        <v>3</v>
      </c>
      <c r="O2821" s="1" t="s">
        <v>3</v>
      </c>
      <c r="P2821" s="1" t="str">
        <f>IF(Table1[[#This Row],[Churn]]="Yes","Lost Customer","Active Customer")</f>
        <v>Active Customer</v>
      </c>
      <c r="Q2821" s="3">
        <f>IF(Table1[[#This Row],[Tenure]]&lt;=12,"0-1 Year",)</f>
        <v>0</v>
      </c>
      <c r="R2821" s="3" t="str">
        <f>IF(Table1[[#This Row],[MonthlyCharges]]&lt;35,"low",IF(Table1[[#This Row],[MonthlyCharges]]&lt;70,"Medium","High"))</f>
        <v>low</v>
      </c>
    </row>
    <row r="2822" spans="1:18" x14ac:dyDescent="0.35">
      <c r="A2822" s="1" t="s">
        <v>2855</v>
      </c>
      <c r="B2822" s="1" t="s">
        <v>7</v>
      </c>
      <c r="C2822" s="1">
        <v>45</v>
      </c>
      <c r="D2822" s="1" t="s">
        <v>3</v>
      </c>
      <c r="E2822" s="1" t="s">
        <v>3</v>
      </c>
      <c r="F2822" s="1" t="s">
        <v>3</v>
      </c>
      <c r="G2822" s="1">
        <v>13</v>
      </c>
      <c r="H2822" s="1" t="s">
        <v>14</v>
      </c>
      <c r="I2822" s="1" t="s">
        <v>11</v>
      </c>
      <c r="J2822" s="1" t="s">
        <v>40</v>
      </c>
      <c r="K2822" s="1">
        <v>64.209999999999994</v>
      </c>
      <c r="L2822" s="1">
        <v>850.02</v>
      </c>
      <c r="M2822" s="1">
        <v>4</v>
      </c>
      <c r="N2822" s="1">
        <v>5</v>
      </c>
      <c r="O2822" s="1" t="s">
        <v>4</v>
      </c>
      <c r="P2822" s="1" t="str">
        <f>IF(Table1[[#This Row],[Churn]]="Yes","Lost Customer","Active Customer")</f>
        <v>Lost Customer</v>
      </c>
      <c r="Q2822" s="3">
        <f>IF(Table1[[#This Row],[Tenure]]&lt;=12,"0-1 Year",)</f>
        <v>0</v>
      </c>
      <c r="R2822" s="3" t="str">
        <f>IF(Table1[[#This Row],[MonthlyCharges]]&lt;35,"low",IF(Table1[[#This Row],[MonthlyCharges]]&lt;70,"Medium","High"))</f>
        <v>Medium</v>
      </c>
    </row>
    <row r="2823" spans="1:18" x14ac:dyDescent="0.35">
      <c r="A2823" s="1" t="s">
        <v>2856</v>
      </c>
      <c r="B2823" s="1" t="s">
        <v>7</v>
      </c>
      <c r="C2823" s="1">
        <v>59</v>
      </c>
      <c r="D2823" s="1" t="s">
        <v>3</v>
      </c>
      <c r="E2823" s="1" t="s">
        <v>4</v>
      </c>
      <c r="F2823" s="1" t="s">
        <v>3</v>
      </c>
      <c r="G2823" s="1">
        <v>39</v>
      </c>
      <c r="H2823" s="1" t="s">
        <v>16</v>
      </c>
      <c r="I2823" s="1" t="s">
        <v>11</v>
      </c>
      <c r="J2823" s="1" t="s">
        <v>44</v>
      </c>
      <c r="K2823" s="1">
        <v>110.65</v>
      </c>
      <c r="L2823" s="1">
        <v>4329.74</v>
      </c>
      <c r="M2823" s="1">
        <v>4</v>
      </c>
      <c r="N2823" s="1">
        <v>5</v>
      </c>
      <c r="O2823" s="1" t="s">
        <v>3</v>
      </c>
      <c r="P2823" s="1" t="str">
        <f>IF(Table1[[#This Row],[Churn]]="Yes","Lost Customer","Active Customer")</f>
        <v>Active Customer</v>
      </c>
      <c r="Q2823" s="3">
        <f>IF(Table1[[#This Row],[Tenure]]&lt;=12,"0-1 Year",)</f>
        <v>0</v>
      </c>
      <c r="R2823" s="3" t="str">
        <f>IF(Table1[[#This Row],[MonthlyCharges]]&lt;35,"low",IF(Table1[[#This Row],[MonthlyCharges]]&lt;70,"Medium","High"))</f>
        <v>High</v>
      </c>
    </row>
    <row r="2824" spans="1:18" x14ac:dyDescent="0.35">
      <c r="A2824" s="1" t="s">
        <v>2857</v>
      </c>
      <c r="B2824" s="1" t="s">
        <v>8</v>
      </c>
      <c r="C2824" s="1">
        <v>73</v>
      </c>
      <c r="D2824" s="1" t="s">
        <v>3</v>
      </c>
      <c r="E2824" s="1" t="s">
        <v>3</v>
      </c>
      <c r="F2824" s="1" t="s">
        <v>4</v>
      </c>
      <c r="G2824" s="1">
        <v>38</v>
      </c>
      <c r="H2824" s="1" t="s">
        <v>14</v>
      </c>
      <c r="I2824" s="1" t="s">
        <v>11</v>
      </c>
      <c r="J2824" s="1" t="s">
        <v>34</v>
      </c>
      <c r="K2824" s="1">
        <v>73.53</v>
      </c>
      <c r="L2824" s="1">
        <v>2775.01</v>
      </c>
      <c r="M2824" s="1">
        <v>5</v>
      </c>
      <c r="N2824" s="1">
        <v>6</v>
      </c>
      <c r="O2824" s="1" t="s">
        <v>3</v>
      </c>
      <c r="P2824" s="1" t="str">
        <f>IF(Table1[[#This Row],[Churn]]="Yes","Lost Customer","Active Customer")</f>
        <v>Active Customer</v>
      </c>
      <c r="Q2824" s="3">
        <f>IF(Table1[[#This Row],[Tenure]]&lt;=12,"0-1 Year",)</f>
        <v>0</v>
      </c>
      <c r="R2824" s="3" t="str">
        <f>IF(Table1[[#This Row],[MonthlyCharges]]&lt;35,"low",IF(Table1[[#This Row],[MonthlyCharges]]&lt;70,"Medium","High"))</f>
        <v>High</v>
      </c>
    </row>
    <row r="2825" spans="1:18" x14ac:dyDescent="0.35">
      <c r="A2825" s="1" t="s">
        <v>2858</v>
      </c>
      <c r="B2825" s="1" t="s">
        <v>7</v>
      </c>
      <c r="C2825" s="1">
        <v>56</v>
      </c>
      <c r="D2825" s="1" t="s">
        <v>3</v>
      </c>
      <c r="E2825" s="1" t="s">
        <v>4</v>
      </c>
      <c r="F2825" s="1" t="s">
        <v>3</v>
      </c>
      <c r="G2825" s="1">
        <v>66</v>
      </c>
      <c r="H2825" s="1" t="s">
        <v>14</v>
      </c>
      <c r="I2825" s="1" t="s">
        <v>11</v>
      </c>
      <c r="J2825" s="1" t="s">
        <v>44</v>
      </c>
      <c r="K2825" s="1">
        <v>72.819999999999993</v>
      </c>
      <c r="L2825" s="1">
        <v>4811.6099999999997</v>
      </c>
      <c r="M2825" s="1">
        <v>1</v>
      </c>
      <c r="N2825" s="1">
        <v>1</v>
      </c>
      <c r="O2825" s="1" t="s">
        <v>3</v>
      </c>
      <c r="P2825" s="1" t="str">
        <f>IF(Table1[[#This Row],[Churn]]="Yes","Lost Customer","Active Customer")</f>
        <v>Active Customer</v>
      </c>
      <c r="Q2825" s="3">
        <f>IF(Table1[[#This Row],[Tenure]]&lt;=12,"0-1 Year",)</f>
        <v>0</v>
      </c>
      <c r="R2825" s="3" t="str">
        <f>IF(Table1[[#This Row],[MonthlyCharges]]&lt;35,"low",IF(Table1[[#This Row],[MonthlyCharges]]&lt;70,"Medium","High"))</f>
        <v>High</v>
      </c>
    </row>
    <row r="2826" spans="1:18" x14ac:dyDescent="0.35">
      <c r="A2826" s="1" t="s">
        <v>2859</v>
      </c>
      <c r="B2826" s="1" t="s">
        <v>8</v>
      </c>
      <c r="C2826" s="1">
        <v>49</v>
      </c>
      <c r="D2826" s="1" t="s">
        <v>3</v>
      </c>
      <c r="E2826" s="1" t="s">
        <v>4</v>
      </c>
      <c r="F2826" s="1" t="s">
        <v>4</v>
      </c>
      <c r="G2826" s="1">
        <v>9</v>
      </c>
      <c r="H2826" s="1" t="s">
        <v>14</v>
      </c>
      <c r="I2826" s="1" t="s">
        <v>11</v>
      </c>
      <c r="J2826" s="1" t="s">
        <v>34</v>
      </c>
      <c r="K2826" s="1">
        <v>75.92</v>
      </c>
      <c r="L2826" s="1">
        <v>687.95</v>
      </c>
      <c r="M2826" s="1">
        <v>2</v>
      </c>
      <c r="N2826" s="1">
        <v>1</v>
      </c>
      <c r="O2826" s="1" t="s">
        <v>4</v>
      </c>
      <c r="P2826" s="1" t="str">
        <f>IF(Table1[[#This Row],[Churn]]="Yes","Lost Customer","Active Customer")</f>
        <v>Lost Customer</v>
      </c>
      <c r="Q2826" s="3" t="str">
        <f>IF(Table1[[#This Row],[Tenure]]&lt;=12,"0-1 Year",)</f>
        <v>0-1 Year</v>
      </c>
      <c r="R2826" s="3" t="str">
        <f>IF(Table1[[#This Row],[MonthlyCharges]]&lt;35,"low",IF(Table1[[#This Row],[MonthlyCharges]]&lt;70,"Medium","High"))</f>
        <v>High</v>
      </c>
    </row>
    <row r="2827" spans="1:18" x14ac:dyDescent="0.35">
      <c r="A2827" s="1" t="s">
        <v>2860</v>
      </c>
      <c r="B2827" s="1" t="s">
        <v>7</v>
      </c>
      <c r="C2827" s="1">
        <v>35</v>
      </c>
      <c r="D2827" s="1" t="s">
        <v>3</v>
      </c>
      <c r="E2827" s="1" t="s">
        <v>4</v>
      </c>
      <c r="F2827" s="1" t="s">
        <v>4</v>
      </c>
      <c r="G2827" s="1">
        <v>24</v>
      </c>
      <c r="H2827" s="1" t="s">
        <v>16</v>
      </c>
      <c r="I2827" s="1" t="s">
        <v>10</v>
      </c>
      <c r="J2827" s="1" t="s">
        <v>44</v>
      </c>
      <c r="K2827" s="1">
        <v>113.41</v>
      </c>
      <c r="L2827" s="1">
        <v>2714.99</v>
      </c>
      <c r="M2827" s="1">
        <v>7</v>
      </c>
      <c r="N2827" s="1">
        <v>6</v>
      </c>
      <c r="O2827" s="1" t="s">
        <v>3</v>
      </c>
      <c r="P2827" s="1" t="str">
        <f>IF(Table1[[#This Row],[Churn]]="Yes","Lost Customer","Active Customer")</f>
        <v>Active Customer</v>
      </c>
      <c r="Q2827" s="3">
        <f>IF(Table1[[#This Row],[Tenure]]&lt;=12,"0-1 Year",)</f>
        <v>0</v>
      </c>
      <c r="R2827" s="3" t="str">
        <f>IF(Table1[[#This Row],[MonthlyCharges]]&lt;35,"low",IF(Table1[[#This Row],[MonthlyCharges]]&lt;70,"Medium","High"))</f>
        <v>High</v>
      </c>
    </row>
    <row r="2828" spans="1:18" x14ac:dyDescent="0.35">
      <c r="A2828" s="1" t="s">
        <v>2861</v>
      </c>
      <c r="B2828" s="1" t="s">
        <v>7</v>
      </c>
      <c r="C2828" s="1">
        <v>37</v>
      </c>
      <c r="D2828" s="1" t="s">
        <v>3</v>
      </c>
      <c r="E2828" s="1" t="s">
        <v>3</v>
      </c>
      <c r="F2828" s="1" t="s">
        <v>3</v>
      </c>
      <c r="G2828" s="1">
        <v>59</v>
      </c>
      <c r="H2828" s="1" t="s">
        <v>16</v>
      </c>
      <c r="I2828" s="1" t="s">
        <v>11</v>
      </c>
      <c r="J2828" s="1" t="s">
        <v>34</v>
      </c>
      <c r="K2828" s="1">
        <v>47.45</v>
      </c>
      <c r="L2828" s="1">
        <v>2781.25</v>
      </c>
      <c r="M2828" s="1">
        <v>5</v>
      </c>
      <c r="N2828" s="1">
        <v>3</v>
      </c>
      <c r="O2828" s="1" t="s">
        <v>3</v>
      </c>
      <c r="P2828" s="1" t="str">
        <f>IF(Table1[[#This Row],[Churn]]="Yes","Lost Customer","Active Customer")</f>
        <v>Active Customer</v>
      </c>
      <c r="Q2828" s="3">
        <f>IF(Table1[[#This Row],[Tenure]]&lt;=12,"0-1 Year",)</f>
        <v>0</v>
      </c>
      <c r="R2828" s="3" t="str">
        <f>IF(Table1[[#This Row],[MonthlyCharges]]&lt;35,"low",IF(Table1[[#This Row],[MonthlyCharges]]&lt;70,"Medium","High"))</f>
        <v>Medium</v>
      </c>
    </row>
    <row r="2829" spans="1:18" x14ac:dyDescent="0.35">
      <c r="A2829" s="1" t="s">
        <v>2862</v>
      </c>
      <c r="B2829" s="1" t="s">
        <v>7</v>
      </c>
      <c r="C2829" s="1">
        <v>30</v>
      </c>
      <c r="D2829" s="1" t="s">
        <v>3</v>
      </c>
      <c r="E2829" s="1" t="s">
        <v>4</v>
      </c>
      <c r="F2829" s="1" t="s">
        <v>3</v>
      </c>
      <c r="G2829" s="1">
        <v>71</v>
      </c>
      <c r="H2829" s="1" t="s">
        <v>14</v>
      </c>
      <c r="I2829" s="1" t="s">
        <v>12</v>
      </c>
      <c r="J2829" s="1" t="s">
        <v>44</v>
      </c>
      <c r="K2829" s="1">
        <v>0</v>
      </c>
      <c r="L2829" s="1">
        <v>18.329999999999998</v>
      </c>
      <c r="M2829" s="1">
        <v>2</v>
      </c>
      <c r="N2829" s="1">
        <v>5</v>
      </c>
      <c r="O2829" s="1" t="s">
        <v>3</v>
      </c>
      <c r="P2829" s="1" t="str">
        <f>IF(Table1[[#This Row],[Churn]]="Yes","Lost Customer","Active Customer")</f>
        <v>Active Customer</v>
      </c>
      <c r="Q2829" s="3">
        <f>IF(Table1[[#This Row],[Tenure]]&lt;=12,"0-1 Year",)</f>
        <v>0</v>
      </c>
      <c r="R2829" s="3" t="str">
        <f>IF(Table1[[#This Row],[MonthlyCharges]]&lt;35,"low",IF(Table1[[#This Row],[MonthlyCharges]]&lt;70,"Medium","High"))</f>
        <v>low</v>
      </c>
    </row>
    <row r="2830" spans="1:18" x14ac:dyDescent="0.35">
      <c r="A2830" s="1" t="s">
        <v>2863</v>
      </c>
      <c r="B2830" s="1" t="s">
        <v>8</v>
      </c>
      <c r="C2830" s="1">
        <v>36</v>
      </c>
      <c r="D2830" s="1" t="s">
        <v>3</v>
      </c>
      <c r="E2830" s="1" t="s">
        <v>4</v>
      </c>
      <c r="F2830" s="1" t="s">
        <v>4</v>
      </c>
      <c r="G2830" s="1">
        <v>45</v>
      </c>
      <c r="H2830" s="1" t="s">
        <v>14</v>
      </c>
      <c r="I2830" s="1" t="s">
        <v>11</v>
      </c>
      <c r="J2830" s="1" t="s">
        <v>34</v>
      </c>
      <c r="K2830" s="1">
        <v>22.3</v>
      </c>
      <c r="L2830" s="1">
        <v>1017.68</v>
      </c>
      <c r="M2830" s="1">
        <v>7</v>
      </c>
      <c r="N2830" s="1">
        <v>2</v>
      </c>
      <c r="O2830" s="1" t="s">
        <v>4</v>
      </c>
      <c r="P2830" s="1" t="str">
        <f>IF(Table1[[#This Row],[Churn]]="Yes","Lost Customer","Active Customer")</f>
        <v>Lost Customer</v>
      </c>
      <c r="Q2830" s="3">
        <f>IF(Table1[[#This Row],[Tenure]]&lt;=12,"0-1 Year",)</f>
        <v>0</v>
      </c>
      <c r="R2830" s="3" t="str">
        <f>IF(Table1[[#This Row],[MonthlyCharges]]&lt;35,"low",IF(Table1[[#This Row],[MonthlyCharges]]&lt;70,"Medium","High"))</f>
        <v>low</v>
      </c>
    </row>
    <row r="2831" spans="1:18" x14ac:dyDescent="0.35">
      <c r="A2831" s="1" t="s">
        <v>2864</v>
      </c>
      <c r="B2831" s="1" t="s">
        <v>7</v>
      </c>
      <c r="C2831" s="1">
        <v>26</v>
      </c>
      <c r="D2831" s="1" t="s">
        <v>3</v>
      </c>
      <c r="E2831" s="1" t="s">
        <v>4</v>
      </c>
      <c r="F2831" s="1" t="s">
        <v>4</v>
      </c>
      <c r="G2831" s="1">
        <v>67</v>
      </c>
      <c r="H2831" s="1" t="s">
        <v>15</v>
      </c>
      <c r="I2831" s="1" t="s">
        <v>11</v>
      </c>
      <c r="J2831" s="1" t="s">
        <v>44</v>
      </c>
      <c r="K2831" s="1">
        <v>38.15</v>
      </c>
      <c r="L2831" s="1">
        <v>2562.4899999999998</v>
      </c>
      <c r="M2831" s="1">
        <v>2</v>
      </c>
      <c r="N2831" s="1">
        <v>8</v>
      </c>
      <c r="O2831" s="1" t="s">
        <v>3</v>
      </c>
      <c r="P2831" s="1" t="str">
        <f>IF(Table1[[#This Row],[Churn]]="Yes","Lost Customer","Active Customer")</f>
        <v>Active Customer</v>
      </c>
      <c r="Q2831" s="3">
        <f>IF(Table1[[#This Row],[Tenure]]&lt;=12,"0-1 Year",)</f>
        <v>0</v>
      </c>
      <c r="R2831" s="3" t="str">
        <f>IF(Table1[[#This Row],[MonthlyCharges]]&lt;35,"low",IF(Table1[[#This Row],[MonthlyCharges]]&lt;70,"Medium","High"))</f>
        <v>Medium</v>
      </c>
    </row>
    <row r="2832" spans="1:18" x14ac:dyDescent="0.35">
      <c r="A2832" s="1" t="s">
        <v>2865</v>
      </c>
      <c r="B2832" s="1" t="s">
        <v>8</v>
      </c>
      <c r="C2832" s="1">
        <v>57</v>
      </c>
      <c r="D2832" s="1" t="s">
        <v>3</v>
      </c>
      <c r="E2832" s="1" t="s">
        <v>4</v>
      </c>
      <c r="F2832" s="1" t="s">
        <v>3</v>
      </c>
      <c r="G2832" s="1">
        <v>20</v>
      </c>
      <c r="H2832" s="1" t="s">
        <v>16</v>
      </c>
      <c r="I2832" s="1" t="s">
        <v>10</v>
      </c>
      <c r="J2832" s="1" t="s">
        <v>32</v>
      </c>
      <c r="K2832" s="1">
        <v>97.27</v>
      </c>
      <c r="L2832" s="1">
        <v>1931.12</v>
      </c>
      <c r="M2832" s="1">
        <v>2</v>
      </c>
      <c r="N2832" s="1">
        <v>1</v>
      </c>
      <c r="O2832" s="1" t="s">
        <v>3</v>
      </c>
      <c r="P2832" s="1" t="str">
        <f>IF(Table1[[#This Row],[Churn]]="Yes","Lost Customer","Active Customer")</f>
        <v>Active Customer</v>
      </c>
      <c r="Q2832" s="3">
        <f>IF(Table1[[#This Row],[Tenure]]&lt;=12,"0-1 Year",)</f>
        <v>0</v>
      </c>
      <c r="R2832" s="3" t="str">
        <f>IF(Table1[[#This Row],[MonthlyCharges]]&lt;35,"low",IF(Table1[[#This Row],[MonthlyCharges]]&lt;70,"Medium","High"))</f>
        <v>High</v>
      </c>
    </row>
    <row r="2833" spans="1:18" x14ac:dyDescent="0.35">
      <c r="A2833" s="1" t="s">
        <v>2866</v>
      </c>
      <c r="B2833" s="1" t="s">
        <v>8</v>
      </c>
      <c r="C2833" s="1">
        <v>63</v>
      </c>
      <c r="D2833" s="1" t="s">
        <v>3</v>
      </c>
      <c r="E2833" s="1" t="s">
        <v>4</v>
      </c>
      <c r="F2833" s="1" t="s">
        <v>4</v>
      </c>
      <c r="G2833" s="1">
        <v>17</v>
      </c>
      <c r="H2833" s="1" t="s">
        <v>14</v>
      </c>
      <c r="I2833" s="1" t="s">
        <v>11</v>
      </c>
      <c r="J2833" s="1" t="s">
        <v>40</v>
      </c>
      <c r="K2833" s="1">
        <v>42.25</v>
      </c>
      <c r="L2833" s="1">
        <v>716.56</v>
      </c>
      <c r="M2833" s="1">
        <v>4</v>
      </c>
      <c r="N2833" s="1">
        <v>3</v>
      </c>
      <c r="O2833" s="1" t="s">
        <v>4</v>
      </c>
      <c r="P2833" s="1" t="str">
        <f>IF(Table1[[#This Row],[Churn]]="Yes","Lost Customer","Active Customer")</f>
        <v>Lost Customer</v>
      </c>
      <c r="Q2833" s="3">
        <f>IF(Table1[[#This Row],[Tenure]]&lt;=12,"0-1 Year",)</f>
        <v>0</v>
      </c>
      <c r="R2833" s="3" t="str">
        <f>IF(Table1[[#This Row],[MonthlyCharges]]&lt;35,"low",IF(Table1[[#This Row],[MonthlyCharges]]&lt;70,"Medium","High"))</f>
        <v>Medium</v>
      </c>
    </row>
    <row r="2834" spans="1:18" x14ac:dyDescent="0.35">
      <c r="A2834" s="1" t="s">
        <v>2867</v>
      </c>
      <c r="B2834" s="1" t="s">
        <v>7</v>
      </c>
      <c r="C2834" s="1">
        <v>27</v>
      </c>
      <c r="D2834" s="1" t="s">
        <v>3</v>
      </c>
      <c r="E2834" s="1" t="s">
        <v>4</v>
      </c>
      <c r="F2834" s="1" t="s">
        <v>3</v>
      </c>
      <c r="G2834" s="1">
        <v>58</v>
      </c>
      <c r="H2834" s="1" t="s">
        <v>15</v>
      </c>
      <c r="I2834" s="1" t="s">
        <v>11</v>
      </c>
      <c r="J2834" s="1" t="s">
        <v>34</v>
      </c>
      <c r="K2834" s="1">
        <v>22.91</v>
      </c>
      <c r="L2834" s="1">
        <v>1314.18</v>
      </c>
      <c r="M2834" s="1">
        <v>6</v>
      </c>
      <c r="N2834" s="1">
        <v>3</v>
      </c>
      <c r="O2834" s="1" t="s">
        <v>4</v>
      </c>
      <c r="P2834" s="1" t="str">
        <f>IF(Table1[[#This Row],[Churn]]="Yes","Lost Customer","Active Customer")</f>
        <v>Lost Customer</v>
      </c>
      <c r="Q2834" s="3">
        <f>IF(Table1[[#This Row],[Tenure]]&lt;=12,"0-1 Year",)</f>
        <v>0</v>
      </c>
      <c r="R2834" s="3" t="str">
        <f>IF(Table1[[#This Row],[MonthlyCharges]]&lt;35,"low",IF(Table1[[#This Row],[MonthlyCharges]]&lt;70,"Medium","High"))</f>
        <v>low</v>
      </c>
    </row>
    <row r="2835" spans="1:18" x14ac:dyDescent="0.35">
      <c r="A2835" s="1" t="s">
        <v>2868</v>
      </c>
      <c r="B2835" s="1" t="s">
        <v>8</v>
      </c>
      <c r="C2835" s="1">
        <v>36</v>
      </c>
      <c r="D2835" s="1" t="s">
        <v>3</v>
      </c>
      <c r="E2835" s="1" t="s">
        <v>3</v>
      </c>
      <c r="F2835" s="1" t="s">
        <v>4</v>
      </c>
      <c r="G2835" s="1">
        <v>57</v>
      </c>
      <c r="H2835" s="1" t="s">
        <v>14</v>
      </c>
      <c r="I2835" s="1" t="s">
        <v>11</v>
      </c>
      <c r="J2835" s="1" t="s">
        <v>32</v>
      </c>
      <c r="K2835" s="1">
        <v>45.8</v>
      </c>
      <c r="L2835" s="1">
        <v>2601.34</v>
      </c>
      <c r="M2835" s="1">
        <v>7</v>
      </c>
      <c r="N2835" s="1">
        <v>8</v>
      </c>
      <c r="O2835" s="1" t="s">
        <v>3</v>
      </c>
      <c r="P2835" s="1" t="str">
        <f>IF(Table1[[#This Row],[Churn]]="Yes","Lost Customer","Active Customer")</f>
        <v>Active Customer</v>
      </c>
      <c r="Q2835" s="3">
        <f>IF(Table1[[#This Row],[Tenure]]&lt;=12,"0-1 Year",)</f>
        <v>0</v>
      </c>
      <c r="R2835" s="3" t="str">
        <f>IF(Table1[[#This Row],[MonthlyCharges]]&lt;35,"low",IF(Table1[[#This Row],[MonthlyCharges]]&lt;70,"Medium","High"))</f>
        <v>Medium</v>
      </c>
    </row>
    <row r="2836" spans="1:18" x14ac:dyDescent="0.35">
      <c r="A2836" s="1" t="s">
        <v>2869</v>
      </c>
      <c r="B2836" s="1" t="s">
        <v>8</v>
      </c>
      <c r="C2836" s="1">
        <v>48</v>
      </c>
      <c r="D2836" s="1" t="s">
        <v>3</v>
      </c>
      <c r="E2836" s="1" t="s">
        <v>3</v>
      </c>
      <c r="F2836" s="1" t="s">
        <v>3</v>
      </c>
      <c r="G2836" s="1">
        <v>14</v>
      </c>
      <c r="H2836" s="1" t="s">
        <v>14</v>
      </c>
      <c r="I2836" s="1" t="s">
        <v>11</v>
      </c>
      <c r="J2836" s="1" t="s">
        <v>32</v>
      </c>
      <c r="K2836" s="1">
        <v>119.58</v>
      </c>
      <c r="L2836" s="1">
        <v>1667.93</v>
      </c>
      <c r="M2836" s="1">
        <v>3</v>
      </c>
      <c r="N2836" s="1">
        <v>3</v>
      </c>
      <c r="O2836" s="1" t="s">
        <v>4</v>
      </c>
      <c r="P2836" s="1" t="str">
        <f>IF(Table1[[#This Row],[Churn]]="Yes","Lost Customer","Active Customer")</f>
        <v>Lost Customer</v>
      </c>
      <c r="Q2836" s="3">
        <f>IF(Table1[[#This Row],[Tenure]]&lt;=12,"0-1 Year",)</f>
        <v>0</v>
      </c>
      <c r="R2836" s="3" t="str">
        <f>IF(Table1[[#This Row],[MonthlyCharges]]&lt;35,"low",IF(Table1[[#This Row],[MonthlyCharges]]&lt;70,"Medium","High"))</f>
        <v>High</v>
      </c>
    </row>
    <row r="2837" spans="1:18" x14ac:dyDescent="0.35">
      <c r="A2837" s="1" t="s">
        <v>2870</v>
      </c>
      <c r="B2837" s="1" t="s">
        <v>8</v>
      </c>
      <c r="C2837" s="1">
        <v>66</v>
      </c>
      <c r="D2837" s="1" t="s">
        <v>4</v>
      </c>
      <c r="E2837" s="1" t="s">
        <v>3</v>
      </c>
      <c r="F2837" s="1" t="s">
        <v>4</v>
      </c>
      <c r="G2837" s="1">
        <v>71</v>
      </c>
      <c r="H2837" s="1" t="s">
        <v>14</v>
      </c>
      <c r="I2837" s="1" t="s">
        <v>11</v>
      </c>
      <c r="J2837" s="1" t="s">
        <v>34</v>
      </c>
      <c r="K2837" s="1">
        <v>39.54</v>
      </c>
      <c r="L2837" s="1">
        <v>2798.09</v>
      </c>
      <c r="M2837" s="1">
        <v>2</v>
      </c>
      <c r="N2837" s="1">
        <v>8</v>
      </c>
      <c r="O2837" s="1" t="s">
        <v>3</v>
      </c>
      <c r="P2837" s="1" t="str">
        <f>IF(Table1[[#This Row],[Churn]]="Yes","Lost Customer","Active Customer")</f>
        <v>Active Customer</v>
      </c>
      <c r="Q2837" s="3">
        <f>IF(Table1[[#This Row],[Tenure]]&lt;=12,"0-1 Year",)</f>
        <v>0</v>
      </c>
      <c r="R2837" s="3" t="str">
        <f>IF(Table1[[#This Row],[MonthlyCharges]]&lt;35,"low",IF(Table1[[#This Row],[MonthlyCharges]]&lt;70,"Medium","High"))</f>
        <v>Medium</v>
      </c>
    </row>
    <row r="2838" spans="1:18" x14ac:dyDescent="0.35">
      <c r="A2838" s="1" t="s">
        <v>2871</v>
      </c>
      <c r="B2838" s="1" t="s">
        <v>8</v>
      </c>
      <c r="C2838" s="1">
        <v>60</v>
      </c>
      <c r="D2838" s="1" t="s">
        <v>4</v>
      </c>
      <c r="E2838" s="1" t="s">
        <v>4</v>
      </c>
      <c r="F2838" s="1" t="s">
        <v>3</v>
      </c>
      <c r="G2838" s="1">
        <v>23</v>
      </c>
      <c r="H2838" s="1" t="s">
        <v>15</v>
      </c>
      <c r="I2838" s="1" t="s">
        <v>11</v>
      </c>
      <c r="J2838" s="1" t="s">
        <v>34</v>
      </c>
      <c r="K2838" s="1">
        <v>27.84</v>
      </c>
      <c r="L2838" s="1">
        <v>630.57000000000005</v>
      </c>
      <c r="M2838" s="1">
        <v>0</v>
      </c>
      <c r="N2838" s="1">
        <v>4</v>
      </c>
      <c r="O2838" s="1" t="s">
        <v>3</v>
      </c>
      <c r="P2838" s="1" t="str">
        <f>IF(Table1[[#This Row],[Churn]]="Yes","Lost Customer","Active Customer")</f>
        <v>Active Customer</v>
      </c>
      <c r="Q2838" s="3">
        <f>IF(Table1[[#This Row],[Tenure]]&lt;=12,"0-1 Year",)</f>
        <v>0</v>
      </c>
      <c r="R2838" s="3" t="str">
        <f>IF(Table1[[#This Row],[MonthlyCharges]]&lt;35,"low",IF(Table1[[#This Row],[MonthlyCharges]]&lt;70,"Medium","High"))</f>
        <v>low</v>
      </c>
    </row>
    <row r="2839" spans="1:18" x14ac:dyDescent="0.35">
      <c r="A2839" s="1" t="s">
        <v>2872</v>
      </c>
      <c r="B2839" s="1" t="s">
        <v>8</v>
      </c>
      <c r="C2839" s="1">
        <v>50</v>
      </c>
      <c r="D2839" s="1" t="s">
        <v>3</v>
      </c>
      <c r="E2839" s="1" t="s">
        <v>3</v>
      </c>
      <c r="F2839" s="1" t="s">
        <v>3</v>
      </c>
      <c r="G2839" s="1">
        <v>5</v>
      </c>
      <c r="H2839" s="1" t="s">
        <v>16</v>
      </c>
      <c r="I2839" s="1" t="s">
        <v>11</v>
      </c>
      <c r="J2839" s="1" t="s">
        <v>32</v>
      </c>
      <c r="K2839" s="1">
        <v>27.05</v>
      </c>
      <c r="L2839" s="1">
        <v>132.72999999999999</v>
      </c>
      <c r="M2839" s="1">
        <v>2</v>
      </c>
      <c r="N2839" s="1">
        <v>7</v>
      </c>
      <c r="O2839" s="1" t="s">
        <v>3</v>
      </c>
      <c r="P2839" s="1" t="str">
        <f>IF(Table1[[#This Row],[Churn]]="Yes","Lost Customer","Active Customer")</f>
        <v>Active Customer</v>
      </c>
      <c r="Q2839" s="3" t="str">
        <f>IF(Table1[[#This Row],[Tenure]]&lt;=12,"0-1 Year",)</f>
        <v>0-1 Year</v>
      </c>
      <c r="R2839" s="3" t="str">
        <f>IF(Table1[[#This Row],[MonthlyCharges]]&lt;35,"low",IF(Table1[[#This Row],[MonthlyCharges]]&lt;70,"Medium","High"))</f>
        <v>low</v>
      </c>
    </row>
    <row r="2840" spans="1:18" x14ac:dyDescent="0.35">
      <c r="A2840" s="1" t="s">
        <v>2873</v>
      </c>
      <c r="B2840" s="1" t="s">
        <v>7</v>
      </c>
      <c r="C2840" s="1">
        <v>51</v>
      </c>
      <c r="D2840" s="1" t="s">
        <v>3</v>
      </c>
      <c r="E2840" s="1" t="s">
        <v>4</v>
      </c>
      <c r="F2840" s="1" t="s">
        <v>4</v>
      </c>
      <c r="G2840" s="1">
        <v>54</v>
      </c>
      <c r="H2840" s="1" t="s">
        <v>15</v>
      </c>
      <c r="I2840" s="1" t="s">
        <v>11</v>
      </c>
      <c r="J2840" s="1" t="s">
        <v>40</v>
      </c>
      <c r="K2840" s="1">
        <v>89.51</v>
      </c>
      <c r="L2840" s="1">
        <v>4847.22</v>
      </c>
      <c r="M2840" s="1">
        <v>6</v>
      </c>
      <c r="N2840" s="1">
        <v>4</v>
      </c>
      <c r="O2840" s="1" t="s">
        <v>4</v>
      </c>
      <c r="P2840" s="1" t="str">
        <f>IF(Table1[[#This Row],[Churn]]="Yes","Lost Customer","Active Customer")</f>
        <v>Lost Customer</v>
      </c>
      <c r="Q2840" s="3">
        <f>IF(Table1[[#This Row],[Tenure]]&lt;=12,"0-1 Year",)</f>
        <v>0</v>
      </c>
      <c r="R2840" s="3" t="str">
        <f>IF(Table1[[#This Row],[MonthlyCharges]]&lt;35,"low",IF(Table1[[#This Row],[MonthlyCharges]]&lt;70,"Medium","High"))</f>
        <v>High</v>
      </c>
    </row>
    <row r="2841" spans="1:18" x14ac:dyDescent="0.35">
      <c r="A2841" s="1" t="s">
        <v>2874</v>
      </c>
      <c r="B2841" s="1" t="s">
        <v>7</v>
      </c>
      <c r="C2841" s="1">
        <v>47</v>
      </c>
      <c r="D2841" s="1" t="s">
        <v>3</v>
      </c>
      <c r="E2841" s="1" t="s">
        <v>4</v>
      </c>
      <c r="F2841" s="1" t="s">
        <v>3</v>
      </c>
      <c r="G2841" s="1">
        <v>58</v>
      </c>
      <c r="H2841" s="1" t="s">
        <v>15</v>
      </c>
      <c r="I2841" s="1" t="s">
        <v>11</v>
      </c>
      <c r="J2841" s="1" t="s">
        <v>34</v>
      </c>
      <c r="K2841" s="1">
        <v>92.55</v>
      </c>
      <c r="L2841" s="1">
        <v>5369.7</v>
      </c>
      <c r="M2841" s="1">
        <v>2</v>
      </c>
      <c r="N2841" s="1">
        <v>9</v>
      </c>
      <c r="O2841" s="1" t="s">
        <v>3</v>
      </c>
      <c r="P2841" s="1" t="str">
        <f>IF(Table1[[#This Row],[Churn]]="Yes","Lost Customer","Active Customer")</f>
        <v>Active Customer</v>
      </c>
      <c r="Q2841" s="3">
        <f>IF(Table1[[#This Row],[Tenure]]&lt;=12,"0-1 Year",)</f>
        <v>0</v>
      </c>
      <c r="R2841" s="3" t="str">
        <f>IF(Table1[[#This Row],[MonthlyCharges]]&lt;35,"low",IF(Table1[[#This Row],[MonthlyCharges]]&lt;70,"Medium","High"))</f>
        <v>High</v>
      </c>
    </row>
    <row r="2842" spans="1:18" x14ac:dyDescent="0.35">
      <c r="A2842" s="1" t="s">
        <v>2875</v>
      </c>
      <c r="B2842" s="1" t="s">
        <v>7</v>
      </c>
      <c r="C2842" s="1">
        <v>58</v>
      </c>
      <c r="D2842" s="1" t="s">
        <v>3</v>
      </c>
      <c r="E2842" s="1" t="s">
        <v>4</v>
      </c>
      <c r="F2842" s="1" t="s">
        <v>3</v>
      </c>
      <c r="G2842" s="1">
        <v>26</v>
      </c>
      <c r="H2842" s="1" t="s">
        <v>14</v>
      </c>
      <c r="I2842" s="1" t="s">
        <v>11</v>
      </c>
      <c r="J2842" s="1" t="s">
        <v>44</v>
      </c>
      <c r="K2842" s="1">
        <v>94.95</v>
      </c>
      <c r="L2842" s="1">
        <v>2450.9</v>
      </c>
      <c r="M2842" s="1">
        <v>0</v>
      </c>
      <c r="N2842" s="1">
        <v>7</v>
      </c>
      <c r="O2842" s="1" t="s">
        <v>3</v>
      </c>
      <c r="P2842" s="1" t="str">
        <f>IF(Table1[[#This Row],[Churn]]="Yes","Lost Customer","Active Customer")</f>
        <v>Active Customer</v>
      </c>
      <c r="Q2842" s="3">
        <f>IF(Table1[[#This Row],[Tenure]]&lt;=12,"0-1 Year",)</f>
        <v>0</v>
      </c>
      <c r="R2842" s="3" t="str">
        <f>IF(Table1[[#This Row],[MonthlyCharges]]&lt;35,"low",IF(Table1[[#This Row],[MonthlyCharges]]&lt;70,"Medium","High"))</f>
        <v>High</v>
      </c>
    </row>
    <row r="2843" spans="1:18" x14ac:dyDescent="0.35">
      <c r="A2843" s="1" t="s">
        <v>2876</v>
      </c>
      <c r="B2843" s="1" t="s">
        <v>8</v>
      </c>
      <c r="C2843" s="1">
        <v>25</v>
      </c>
      <c r="D2843" s="1" t="s">
        <v>3</v>
      </c>
      <c r="E2843" s="1" t="s">
        <v>3</v>
      </c>
      <c r="F2843" s="1" t="s">
        <v>4</v>
      </c>
      <c r="G2843" s="1">
        <v>3</v>
      </c>
      <c r="H2843" s="1" t="s">
        <v>14</v>
      </c>
      <c r="I2843" s="1" t="s">
        <v>11</v>
      </c>
      <c r="J2843" s="1" t="s">
        <v>44</v>
      </c>
      <c r="K2843" s="1">
        <v>36.049999999999997</v>
      </c>
      <c r="L2843" s="1">
        <v>106.61</v>
      </c>
      <c r="M2843" s="1">
        <v>8</v>
      </c>
      <c r="N2843" s="1">
        <v>1</v>
      </c>
      <c r="O2843" s="1" t="s">
        <v>4</v>
      </c>
      <c r="P2843" s="1" t="str">
        <f>IF(Table1[[#This Row],[Churn]]="Yes","Lost Customer","Active Customer")</f>
        <v>Lost Customer</v>
      </c>
      <c r="Q2843" s="3" t="str">
        <f>IF(Table1[[#This Row],[Tenure]]&lt;=12,"0-1 Year",)</f>
        <v>0-1 Year</v>
      </c>
      <c r="R2843" s="3" t="str">
        <f>IF(Table1[[#This Row],[MonthlyCharges]]&lt;35,"low",IF(Table1[[#This Row],[MonthlyCharges]]&lt;70,"Medium","High"))</f>
        <v>Medium</v>
      </c>
    </row>
    <row r="2844" spans="1:18" x14ac:dyDescent="0.35">
      <c r="A2844" s="1" t="s">
        <v>2877</v>
      </c>
      <c r="B2844" s="1" t="s">
        <v>7</v>
      </c>
      <c r="C2844" s="1">
        <v>59</v>
      </c>
      <c r="D2844" s="1" t="s">
        <v>3</v>
      </c>
      <c r="E2844" s="1" t="s">
        <v>3</v>
      </c>
      <c r="F2844" s="1" t="s">
        <v>3</v>
      </c>
      <c r="G2844" s="1">
        <v>38</v>
      </c>
      <c r="H2844" s="1" t="s">
        <v>14</v>
      </c>
      <c r="I2844" s="1" t="s">
        <v>11</v>
      </c>
      <c r="J2844" s="1" t="s">
        <v>32</v>
      </c>
      <c r="K2844" s="1">
        <v>51.35</v>
      </c>
      <c r="L2844" s="1">
        <v>1953.2</v>
      </c>
      <c r="M2844" s="1">
        <v>7</v>
      </c>
      <c r="N2844" s="1">
        <v>8</v>
      </c>
      <c r="O2844" s="1" t="s">
        <v>3</v>
      </c>
      <c r="P2844" s="1" t="str">
        <f>IF(Table1[[#This Row],[Churn]]="Yes","Lost Customer","Active Customer")</f>
        <v>Active Customer</v>
      </c>
      <c r="Q2844" s="3">
        <f>IF(Table1[[#This Row],[Tenure]]&lt;=12,"0-1 Year",)</f>
        <v>0</v>
      </c>
      <c r="R2844" s="3" t="str">
        <f>IF(Table1[[#This Row],[MonthlyCharges]]&lt;35,"low",IF(Table1[[#This Row],[MonthlyCharges]]&lt;70,"Medium","High"))</f>
        <v>Medium</v>
      </c>
    </row>
    <row r="2845" spans="1:18" x14ac:dyDescent="0.35">
      <c r="A2845" s="1" t="s">
        <v>2878</v>
      </c>
      <c r="B2845" s="1" t="s">
        <v>7</v>
      </c>
      <c r="C2845" s="1">
        <v>42</v>
      </c>
      <c r="D2845" s="1" t="s">
        <v>3</v>
      </c>
      <c r="E2845" s="1" t="s">
        <v>3</v>
      </c>
      <c r="F2845" s="1" t="s">
        <v>3</v>
      </c>
      <c r="G2845" s="1">
        <v>66</v>
      </c>
      <c r="H2845" s="1" t="s">
        <v>14</v>
      </c>
      <c r="I2845" s="1" t="s">
        <v>11</v>
      </c>
      <c r="J2845" s="1" t="s">
        <v>40</v>
      </c>
      <c r="K2845" s="1">
        <v>50.03</v>
      </c>
      <c r="L2845" s="1">
        <v>3312.44</v>
      </c>
      <c r="M2845" s="1">
        <v>5</v>
      </c>
      <c r="N2845" s="1">
        <v>1</v>
      </c>
      <c r="O2845" s="1" t="s">
        <v>3</v>
      </c>
      <c r="P2845" s="1" t="str">
        <f>IF(Table1[[#This Row],[Churn]]="Yes","Lost Customer","Active Customer")</f>
        <v>Active Customer</v>
      </c>
      <c r="Q2845" s="3">
        <f>IF(Table1[[#This Row],[Tenure]]&lt;=12,"0-1 Year",)</f>
        <v>0</v>
      </c>
      <c r="R2845" s="3" t="str">
        <f>IF(Table1[[#This Row],[MonthlyCharges]]&lt;35,"low",IF(Table1[[#This Row],[MonthlyCharges]]&lt;70,"Medium","High"))</f>
        <v>Medium</v>
      </c>
    </row>
    <row r="2846" spans="1:18" x14ac:dyDescent="0.35">
      <c r="A2846" s="1" t="s">
        <v>2879</v>
      </c>
      <c r="B2846" s="1" t="s">
        <v>7</v>
      </c>
      <c r="C2846" s="1">
        <v>56</v>
      </c>
      <c r="D2846" s="1" t="s">
        <v>3</v>
      </c>
      <c r="E2846" s="1" t="s">
        <v>3</v>
      </c>
      <c r="F2846" s="1" t="s">
        <v>3</v>
      </c>
      <c r="G2846" s="1">
        <v>25</v>
      </c>
      <c r="H2846" s="1" t="s">
        <v>14</v>
      </c>
      <c r="I2846" s="1" t="s">
        <v>11</v>
      </c>
      <c r="J2846" s="1" t="s">
        <v>44</v>
      </c>
      <c r="K2846" s="1">
        <v>100.91</v>
      </c>
      <c r="L2846" s="1">
        <v>2526.1999999999998</v>
      </c>
      <c r="M2846" s="1">
        <v>7</v>
      </c>
      <c r="N2846" s="1">
        <v>1</v>
      </c>
      <c r="O2846" s="1" t="s">
        <v>4</v>
      </c>
      <c r="P2846" s="1" t="str">
        <f>IF(Table1[[#This Row],[Churn]]="Yes","Lost Customer","Active Customer")</f>
        <v>Lost Customer</v>
      </c>
      <c r="Q2846" s="3">
        <f>IF(Table1[[#This Row],[Tenure]]&lt;=12,"0-1 Year",)</f>
        <v>0</v>
      </c>
      <c r="R2846" s="3" t="str">
        <f>IF(Table1[[#This Row],[MonthlyCharges]]&lt;35,"low",IF(Table1[[#This Row],[MonthlyCharges]]&lt;70,"Medium","High"))</f>
        <v>High</v>
      </c>
    </row>
    <row r="2847" spans="1:18" x14ac:dyDescent="0.35">
      <c r="A2847" s="1" t="s">
        <v>2880</v>
      </c>
      <c r="B2847" s="1" t="s">
        <v>8</v>
      </c>
      <c r="C2847" s="1">
        <v>48</v>
      </c>
      <c r="D2847" s="1" t="s">
        <v>3</v>
      </c>
      <c r="E2847" s="1" t="s">
        <v>3</v>
      </c>
      <c r="F2847" s="1" t="s">
        <v>3</v>
      </c>
      <c r="G2847" s="1">
        <v>55</v>
      </c>
      <c r="H2847" s="1" t="s">
        <v>16</v>
      </c>
      <c r="I2847" s="1" t="s">
        <v>12</v>
      </c>
      <c r="J2847" s="1" t="s">
        <v>34</v>
      </c>
      <c r="K2847" s="1">
        <v>0</v>
      </c>
      <c r="L2847" s="1">
        <v>-14.9</v>
      </c>
      <c r="M2847" s="1">
        <v>7</v>
      </c>
      <c r="N2847" s="1">
        <v>4</v>
      </c>
      <c r="O2847" s="1" t="s">
        <v>4</v>
      </c>
      <c r="P2847" s="1" t="str">
        <f>IF(Table1[[#This Row],[Churn]]="Yes","Lost Customer","Active Customer")</f>
        <v>Lost Customer</v>
      </c>
      <c r="Q2847" s="3">
        <f>IF(Table1[[#This Row],[Tenure]]&lt;=12,"0-1 Year",)</f>
        <v>0</v>
      </c>
      <c r="R2847" s="3" t="str">
        <f>IF(Table1[[#This Row],[MonthlyCharges]]&lt;35,"low",IF(Table1[[#This Row],[MonthlyCharges]]&lt;70,"Medium","High"))</f>
        <v>low</v>
      </c>
    </row>
    <row r="2848" spans="1:18" x14ac:dyDescent="0.35">
      <c r="A2848" s="1" t="s">
        <v>2881</v>
      </c>
      <c r="B2848" s="1" t="s">
        <v>8</v>
      </c>
      <c r="C2848" s="1">
        <v>27</v>
      </c>
      <c r="D2848" s="1" t="s">
        <v>3</v>
      </c>
      <c r="E2848" s="1" t="s">
        <v>3</v>
      </c>
      <c r="F2848" s="1" t="s">
        <v>4</v>
      </c>
      <c r="G2848" s="1">
        <v>7</v>
      </c>
      <c r="H2848" s="1" t="s">
        <v>14</v>
      </c>
      <c r="I2848" s="1" t="s">
        <v>12</v>
      </c>
      <c r="J2848" s="1" t="s">
        <v>44</v>
      </c>
      <c r="K2848" s="1">
        <v>0</v>
      </c>
      <c r="L2848" s="1">
        <v>9.17</v>
      </c>
      <c r="M2848" s="1">
        <v>0</v>
      </c>
      <c r="N2848" s="1">
        <v>3</v>
      </c>
      <c r="O2848" s="1" t="s">
        <v>4</v>
      </c>
      <c r="P2848" s="1" t="str">
        <f>IF(Table1[[#This Row],[Churn]]="Yes","Lost Customer","Active Customer")</f>
        <v>Lost Customer</v>
      </c>
      <c r="Q2848" s="3" t="str">
        <f>IF(Table1[[#This Row],[Tenure]]&lt;=12,"0-1 Year",)</f>
        <v>0-1 Year</v>
      </c>
      <c r="R2848" s="3" t="str">
        <f>IF(Table1[[#This Row],[MonthlyCharges]]&lt;35,"low",IF(Table1[[#This Row],[MonthlyCharges]]&lt;70,"Medium","High"))</f>
        <v>low</v>
      </c>
    </row>
    <row r="2849" spans="1:18" x14ac:dyDescent="0.35">
      <c r="A2849" s="1" t="s">
        <v>2882</v>
      </c>
      <c r="B2849" s="1" t="s">
        <v>8</v>
      </c>
      <c r="C2849" s="1">
        <v>46</v>
      </c>
      <c r="D2849" s="1" t="s">
        <v>3</v>
      </c>
      <c r="E2849" s="1" t="s">
        <v>3</v>
      </c>
      <c r="F2849" s="1" t="s">
        <v>3</v>
      </c>
      <c r="G2849" s="1">
        <v>42</v>
      </c>
      <c r="H2849" s="1" t="s">
        <v>14</v>
      </c>
      <c r="I2849" s="1" t="s">
        <v>11</v>
      </c>
      <c r="J2849" s="1" t="s">
        <v>32</v>
      </c>
      <c r="K2849" s="1">
        <v>106.79</v>
      </c>
      <c r="L2849" s="1">
        <v>4466.1400000000003</v>
      </c>
      <c r="M2849" s="1">
        <v>8</v>
      </c>
      <c r="N2849" s="1">
        <v>8</v>
      </c>
      <c r="O2849" s="1" t="s">
        <v>3</v>
      </c>
      <c r="P2849" s="1" t="str">
        <f>IF(Table1[[#This Row],[Churn]]="Yes","Lost Customer","Active Customer")</f>
        <v>Active Customer</v>
      </c>
      <c r="Q2849" s="3">
        <f>IF(Table1[[#This Row],[Tenure]]&lt;=12,"0-1 Year",)</f>
        <v>0</v>
      </c>
      <c r="R2849" s="3" t="str">
        <f>IF(Table1[[#This Row],[MonthlyCharges]]&lt;35,"low",IF(Table1[[#This Row],[MonthlyCharges]]&lt;70,"Medium","High"))</f>
        <v>High</v>
      </c>
    </row>
    <row r="2850" spans="1:18" x14ac:dyDescent="0.35">
      <c r="A2850" s="1" t="s">
        <v>2883</v>
      </c>
      <c r="B2850" s="1" t="s">
        <v>7</v>
      </c>
      <c r="C2850" s="1">
        <v>71</v>
      </c>
      <c r="D2850" s="1" t="s">
        <v>4</v>
      </c>
      <c r="E2850" s="1" t="s">
        <v>4</v>
      </c>
      <c r="F2850" s="1" t="s">
        <v>4</v>
      </c>
      <c r="G2850" s="1">
        <v>64</v>
      </c>
      <c r="H2850" s="1" t="s">
        <v>14</v>
      </c>
      <c r="I2850" s="1" t="s">
        <v>11</v>
      </c>
      <c r="J2850" s="1" t="s">
        <v>34</v>
      </c>
      <c r="K2850" s="1">
        <v>63.55</v>
      </c>
      <c r="L2850" s="1">
        <v>4055.47</v>
      </c>
      <c r="M2850" s="1">
        <v>7</v>
      </c>
      <c r="N2850" s="1">
        <v>5</v>
      </c>
      <c r="O2850" s="1" t="s">
        <v>3</v>
      </c>
      <c r="P2850" s="1" t="str">
        <f>IF(Table1[[#This Row],[Churn]]="Yes","Lost Customer","Active Customer")</f>
        <v>Active Customer</v>
      </c>
      <c r="Q2850" s="3">
        <f>IF(Table1[[#This Row],[Tenure]]&lt;=12,"0-1 Year",)</f>
        <v>0</v>
      </c>
      <c r="R2850" s="3" t="str">
        <f>IF(Table1[[#This Row],[MonthlyCharges]]&lt;35,"low",IF(Table1[[#This Row],[MonthlyCharges]]&lt;70,"Medium","High"))</f>
        <v>Medium</v>
      </c>
    </row>
    <row r="2851" spans="1:18" x14ac:dyDescent="0.35">
      <c r="A2851" s="1" t="s">
        <v>2884</v>
      </c>
      <c r="B2851" s="1" t="s">
        <v>8</v>
      </c>
      <c r="C2851" s="1">
        <v>28</v>
      </c>
      <c r="D2851" s="1" t="s">
        <v>3</v>
      </c>
      <c r="E2851" s="1" t="s">
        <v>3</v>
      </c>
      <c r="F2851" s="1" t="s">
        <v>3</v>
      </c>
      <c r="G2851" s="1">
        <v>66</v>
      </c>
      <c r="H2851" s="1" t="s">
        <v>15</v>
      </c>
      <c r="I2851" s="1" t="s">
        <v>12</v>
      </c>
      <c r="J2851" s="1" t="s">
        <v>32</v>
      </c>
      <c r="K2851" s="1">
        <v>0</v>
      </c>
      <c r="L2851" s="1">
        <v>-6.76</v>
      </c>
      <c r="M2851" s="1">
        <v>0</v>
      </c>
      <c r="N2851" s="1">
        <v>1</v>
      </c>
      <c r="O2851" s="1" t="s">
        <v>3</v>
      </c>
      <c r="P2851" s="1" t="str">
        <f>IF(Table1[[#This Row],[Churn]]="Yes","Lost Customer","Active Customer")</f>
        <v>Active Customer</v>
      </c>
      <c r="Q2851" s="3">
        <f>IF(Table1[[#This Row],[Tenure]]&lt;=12,"0-1 Year",)</f>
        <v>0</v>
      </c>
      <c r="R2851" s="3" t="str">
        <f>IF(Table1[[#This Row],[MonthlyCharges]]&lt;35,"low",IF(Table1[[#This Row],[MonthlyCharges]]&lt;70,"Medium","High"))</f>
        <v>low</v>
      </c>
    </row>
    <row r="2852" spans="1:18" x14ac:dyDescent="0.35">
      <c r="A2852" s="1" t="s">
        <v>2885</v>
      </c>
      <c r="B2852" s="1" t="s">
        <v>8</v>
      </c>
      <c r="C2852" s="1">
        <v>37</v>
      </c>
      <c r="D2852" s="1" t="s">
        <v>3</v>
      </c>
      <c r="E2852" s="1" t="s">
        <v>3</v>
      </c>
      <c r="F2852" s="1" t="s">
        <v>3</v>
      </c>
      <c r="G2852" s="1">
        <v>70</v>
      </c>
      <c r="H2852" s="1" t="s">
        <v>14</v>
      </c>
      <c r="I2852" s="1" t="s">
        <v>11</v>
      </c>
      <c r="J2852" s="1" t="s">
        <v>40</v>
      </c>
      <c r="K2852" s="1">
        <v>79.94</v>
      </c>
      <c r="L2852" s="1">
        <v>5588.84</v>
      </c>
      <c r="M2852" s="1">
        <v>3</v>
      </c>
      <c r="N2852" s="1">
        <v>6</v>
      </c>
      <c r="O2852" s="1" t="s">
        <v>3</v>
      </c>
      <c r="P2852" s="1" t="str">
        <f>IF(Table1[[#This Row],[Churn]]="Yes","Lost Customer","Active Customer")</f>
        <v>Active Customer</v>
      </c>
      <c r="Q2852" s="3">
        <f>IF(Table1[[#This Row],[Tenure]]&lt;=12,"0-1 Year",)</f>
        <v>0</v>
      </c>
      <c r="R2852" s="3" t="str">
        <f>IF(Table1[[#This Row],[MonthlyCharges]]&lt;35,"low",IF(Table1[[#This Row],[MonthlyCharges]]&lt;70,"Medium","High"))</f>
        <v>High</v>
      </c>
    </row>
    <row r="2853" spans="1:18" x14ac:dyDescent="0.35">
      <c r="A2853" s="1" t="s">
        <v>2886</v>
      </c>
      <c r="B2853" s="1" t="s">
        <v>7</v>
      </c>
      <c r="C2853" s="1">
        <v>40</v>
      </c>
      <c r="D2853" s="1" t="s">
        <v>3</v>
      </c>
      <c r="E2853" s="1" t="s">
        <v>3</v>
      </c>
      <c r="F2853" s="1" t="s">
        <v>3</v>
      </c>
      <c r="G2853" s="1">
        <v>30</v>
      </c>
      <c r="H2853" s="1" t="s">
        <v>15</v>
      </c>
      <c r="I2853" s="1" t="s">
        <v>10</v>
      </c>
      <c r="J2853" s="1" t="s">
        <v>40</v>
      </c>
      <c r="K2853" s="1">
        <v>115.21</v>
      </c>
      <c r="L2853" s="1">
        <v>3447.12</v>
      </c>
      <c r="M2853" s="1">
        <v>3</v>
      </c>
      <c r="N2853" s="1">
        <v>9</v>
      </c>
      <c r="O2853" s="1" t="s">
        <v>3</v>
      </c>
      <c r="P2853" s="1" t="str">
        <f>IF(Table1[[#This Row],[Churn]]="Yes","Lost Customer","Active Customer")</f>
        <v>Active Customer</v>
      </c>
      <c r="Q2853" s="3">
        <f>IF(Table1[[#This Row],[Tenure]]&lt;=12,"0-1 Year",)</f>
        <v>0</v>
      </c>
      <c r="R2853" s="3" t="str">
        <f>IF(Table1[[#This Row],[MonthlyCharges]]&lt;35,"low",IF(Table1[[#This Row],[MonthlyCharges]]&lt;70,"Medium","High"))</f>
        <v>High</v>
      </c>
    </row>
    <row r="2854" spans="1:18" x14ac:dyDescent="0.35">
      <c r="A2854" s="1" t="s">
        <v>2887</v>
      </c>
      <c r="B2854" s="1" t="s">
        <v>7</v>
      </c>
      <c r="C2854" s="1">
        <v>43</v>
      </c>
      <c r="D2854" s="1" t="s">
        <v>3</v>
      </c>
      <c r="E2854" s="1" t="s">
        <v>4</v>
      </c>
      <c r="F2854" s="1" t="s">
        <v>4</v>
      </c>
      <c r="G2854" s="1">
        <v>44</v>
      </c>
      <c r="H2854" s="1" t="s">
        <v>14</v>
      </c>
      <c r="I2854" s="1" t="s">
        <v>10</v>
      </c>
      <c r="J2854" s="1" t="s">
        <v>44</v>
      </c>
      <c r="K2854" s="1">
        <v>43.32</v>
      </c>
      <c r="L2854" s="1">
        <v>1891.63</v>
      </c>
      <c r="M2854" s="1">
        <v>8</v>
      </c>
      <c r="N2854" s="1">
        <v>10</v>
      </c>
      <c r="O2854" s="1" t="s">
        <v>3</v>
      </c>
      <c r="P2854" s="1" t="str">
        <f>IF(Table1[[#This Row],[Churn]]="Yes","Lost Customer","Active Customer")</f>
        <v>Active Customer</v>
      </c>
      <c r="Q2854" s="3">
        <f>IF(Table1[[#This Row],[Tenure]]&lt;=12,"0-1 Year",)</f>
        <v>0</v>
      </c>
      <c r="R2854" s="3" t="str">
        <f>IF(Table1[[#This Row],[MonthlyCharges]]&lt;35,"low",IF(Table1[[#This Row],[MonthlyCharges]]&lt;70,"Medium","High"))</f>
        <v>Medium</v>
      </c>
    </row>
    <row r="2855" spans="1:18" x14ac:dyDescent="0.35">
      <c r="A2855" s="1" t="s">
        <v>2888</v>
      </c>
      <c r="B2855" s="1" t="s">
        <v>8</v>
      </c>
      <c r="C2855" s="1">
        <v>46</v>
      </c>
      <c r="D2855" s="1" t="s">
        <v>3</v>
      </c>
      <c r="E2855" s="1" t="s">
        <v>4</v>
      </c>
      <c r="F2855" s="1" t="s">
        <v>4</v>
      </c>
      <c r="G2855" s="1">
        <v>59</v>
      </c>
      <c r="H2855" s="1" t="s">
        <v>15</v>
      </c>
      <c r="I2855" s="1" t="s">
        <v>11</v>
      </c>
      <c r="J2855" s="1" t="s">
        <v>40</v>
      </c>
      <c r="K2855" s="1">
        <v>40.42</v>
      </c>
      <c r="L2855" s="1">
        <v>2385.2600000000002</v>
      </c>
      <c r="M2855" s="1">
        <v>1</v>
      </c>
      <c r="N2855" s="1">
        <v>8</v>
      </c>
      <c r="O2855" s="1" t="s">
        <v>3</v>
      </c>
      <c r="P2855" s="1" t="str">
        <f>IF(Table1[[#This Row],[Churn]]="Yes","Lost Customer","Active Customer")</f>
        <v>Active Customer</v>
      </c>
      <c r="Q2855" s="3">
        <f>IF(Table1[[#This Row],[Tenure]]&lt;=12,"0-1 Year",)</f>
        <v>0</v>
      </c>
      <c r="R2855" s="3" t="str">
        <f>IF(Table1[[#This Row],[MonthlyCharges]]&lt;35,"low",IF(Table1[[#This Row],[MonthlyCharges]]&lt;70,"Medium","High"))</f>
        <v>Medium</v>
      </c>
    </row>
    <row r="2856" spans="1:18" x14ac:dyDescent="0.35">
      <c r="A2856" s="1" t="s">
        <v>2889</v>
      </c>
      <c r="B2856" s="1" t="s">
        <v>8</v>
      </c>
      <c r="C2856" s="1">
        <v>29</v>
      </c>
      <c r="D2856" s="1" t="s">
        <v>3</v>
      </c>
      <c r="E2856" s="1" t="s">
        <v>4</v>
      </c>
      <c r="F2856" s="1" t="s">
        <v>4</v>
      </c>
      <c r="G2856" s="1">
        <v>29</v>
      </c>
      <c r="H2856" s="1" t="s">
        <v>14</v>
      </c>
      <c r="I2856" s="1" t="s">
        <v>12</v>
      </c>
      <c r="J2856" s="1" t="s">
        <v>44</v>
      </c>
      <c r="K2856" s="1">
        <v>0</v>
      </c>
      <c r="L2856" s="1">
        <v>1.35</v>
      </c>
      <c r="M2856" s="1">
        <v>4</v>
      </c>
      <c r="N2856" s="1">
        <v>4</v>
      </c>
      <c r="O2856" s="1" t="s">
        <v>3</v>
      </c>
      <c r="P2856" s="1" t="str">
        <f>IF(Table1[[#This Row],[Churn]]="Yes","Lost Customer","Active Customer")</f>
        <v>Active Customer</v>
      </c>
      <c r="Q2856" s="3">
        <f>IF(Table1[[#This Row],[Tenure]]&lt;=12,"0-1 Year",)</f>
        <v>0</v>
      </c>
      <c r="R2856" s="3" t="str">
        <f>IF(Table1[[#This Row],[MonthlyCharges]]&lt;35,"low",IF(Table1[[#This Row],[MonthlyCharges]]&lt;70,"Medium","High"))</f>
        <v>low</v>
      </c>
    </row>
    <row r="2857" spans="1:18" x14ac:dyDescent="0.35">
      <c r="A2857" s="1" t="s">
        <v>2890</v>
      </c>
      <c r="B2857" s="1" t="s">
        <v>7</v>
      </c>
      <c r="C2857" s="1">
        <v>51</v>
      </c>
      <c r="D2857" s="1" t="s">
        <v>3</v>
      </c>
      <c r="E2857" s="1" t="s">
        <v>3</v>
      </c>
      <c r="F2857" s="1" t="s">
        <v>3</v>
      </c>
      <c r="G2857" s="1">
        <v>59</v>
      </c>
      <c r="H2857" s="1" t="s">
        <v>14</v>
      </c>
      <c r="I2857" s="1" t="s">
        <v>12</v>
      </c>
      <c r="J2857" s="1" t="s">
        <v>34</v>
      </c>
      <c r="K2857" s="1">
        <v>0</v>
      </c>
      <c r="L2857" s="1">
        <v>-17.97</v>
      </c>
      <c r="M2857" s="1">
        <v>1</v>
      </c>
      <c r="N2857" s="1">
        <v>7</v>
      </c>
      <c r="O2857" s="1" t="s">
        <v>3</v>
      </c>
      <c r="P2857" s="1" t="str">
        <f>IF(Table1[[#This Row],[Churn]]="Yes","Lost Customer","Active Customer")</f>
        <v>Active Customer</v>
      </c>
      <c r="Q2857" s="3">
        <f>IF(Table1[[#This Row],[Tenure]]&lt;=12,"0-1 Year",)</f>
        <v>0</v>
      </c>
      <c r="R2857" s="3" t="str">
        <f>IF(Table1[[#This Row],[MonthlyCharges]]&lt;35,"low",IF(Table1[[#This Row],[MonthlyCharges]]&lt;70,"Medium","High"))</f>
        <v>low</v>
      </c>
    </row>
    <row r="2858" spans="1:18" x14ac:dyDescent="0.35">
      <c r="A2858" s="1" t="s">
        <v>2891</v>
      </c>
      <c r="B2858" s="1" t="s">
        <v>8</v>
      </c>
      <c r="C2858" s="1">
        <v>58</v>
      </c>
      <c r="D2858" s="1" t="s">
        <v>3</v>
      </c>
      <c r="E2858" s="1" t="s">
        <v>3</v>
      </c>
      <c r="F2858" s="1" t="s">
        <v>4</v>
      </c>
      <c r="G2858" s="1">
        <v>15</v>
      </c>
      <c r="H2858" s="1" t="s">
        <v>16</v>
      </c>
      <c r="I2858" s="1" t="s">
        <v>12</v>
      </c>
      <c r="J2858" s="1" t="s">
        <v>44</v>
      </c>
      <c r="K2858" s="1">
        <v>0</v>
      </c>
      <c r="L2858" s="1">
        <v>-0.56999999999999995</v>
      </c>
      <c r="M2858" s="1">
        <v>5</v>
      </c>
      <c r="N2858" s="1">
        <v>3</v>
      </c>
      <c r="O2858" s="1" t="s">
        <v>3</v>
      </c>
      <c r="P2858" s="1" t="str">
        <f>IF(Table1[[#This Row],[Churn]]="Yes","Lost Customer","Active Customer")</f>
        <v>Active Customer</v>
      </c>
      <c r="Q2858" s="3">
        <f>IF(Table1[[#This Row],[Tenure]]&lt;=12,"0-1 Year",)</f>
        <v>0</v>
      </c>
      <c r="R2858" s="3" t="str">
        <f>IF(Table1[[#This Row],[MonthlyCharges]]&lt;35,"low",IF(Table1[[#This Row],[MonthlyCharges]]&lt;70,"Medium","High"))</f>
        <v>low</v>
      </c>
    </row>
    <row r="2859" spans="1:18" x14ac:dyDescent="0.35">
      <c r="A2859" s="1" t="s">
        <v>2892</v>
      </c>
      <c r="B2859" s="1" t="s">
        <v>8</v>
      </c>
      <c r="C2859" s="1">
        <v>57</v>
      </c>
      <c r="D2859" s="1" t="s">
        <v>3</v>
      </c>
      <c r="E2859" s="1" t="s">
        <v>3</v>
      </c>
      <c r="F2859" s="1" t="s">
        <v>4</v>
      </c>
      <c r="G2859" s="1">
        <v>50</v>
      </c>
      <c r="H2859" s="1" t="s">
        <v>16</v>
      </c>
      <c r="I2859" s="1" t="s">
        <v>11</v>
      </c>
      <c r="J2859" s="1" t="s">
        <v>40</v>
      </c>
      <c r="K2859" s="1">
        <v>38.17</v>
      </c>
      <c r="L2859" s="1">
        <v>1922.79</v>
      </c>
      <c r="M2859" s="1">
        <v>5</v>
      </c>
      <c r="N2859" s="1">
        <v>4</v>
      </c>
      <c r="O2859" s="1" t="s">
        <v>3</v>
      </c>
      <c r="P2859" s="1" t="str">
        <f>IF(Table1[[#This Row],[Churn]]="Yes","Lost Customer","Active Customer")</f>
        <v>Active Customer</v>
      </c>
      <c r="Q2859" s="3">
        <f>IF(Table1[[#This Row],[Tenure]]&lt;=12,"0-1 Year",)</f>
        <v>0</v>
      </c>
      <c r="R2859" s="3" t="str">
        <f>IF(Table1[[#This Row],[MonthlyCharges]]&lt;35,"low",IF(Table1[[#This Row],[MonthlyCharges]]&lt;70,"Medium","High"))</f>
        <v>Medium</v>
      </c>
    </row>
    <row r="2860" spans="1:18" x14ac:dyDescent="0.35">
      <c r="A2860" s="1" t="s">
        <v>2893</v>
      </c>
      <c r="B2860" s="1" t="s">
        <v>7</v>
      </c>
      <c r="C2860" s="1">
        <v>51</v>
      </c>
      <c r="D2860" s="1" t="s">
        <v>3</v>
      </c>
      <c r="E2860" s="1" t="s">
        <v>3</v>
      </c>
      <c r="F2860" s="1" t="s">
        <v>4</v>
      </c>
      <c r="G2860" s="1">
        <v>42</v>
      </c>
      <c r="H2860" s="1" t="s">
        <v>15</v>
      </c>
      <c r="I2860" s="1" t="s">
        <v>11</v>
      </c>
      <c r="J2860" s="1" t="s">
        <v>34</v>
      </c>
      <c r="K2860" s="1">
        <v>62.11</v>
      </c>
      <c r="L2860" s="1">
        <v>2613.69</v>
      </c>
      <c r="M2860" s="1">
        <v>2</v>
      </c>
      <c r="N2860" s="1">
        <v>10</v>
      </c>
      <c r="O2860" s="1" t="s">
        <v>3</v>
      </c>
      <c r="P2860" s="1" t="str">
        <f>IF(Table1[[#This Row],[Churn]]="Yes","Lost Customer","Active Customer")</f>
        <v>Active Customer</v>
      </c>
      <c r="Q2860" s="3">
        <f>IF(Table1[[#This Row],[Tenure]]&lt;=12,"0-1 Year",)</f>
        <v>0</v>
      </c>
      <c r="R2860" s="3" t="str">
        <f>IF(Table1[[#This Row],[MonthlyCharges]]&lt;35,"low",IF(Table1[[#This Row],[MonthlyCharges]]&lt;70,"Medium","High"))</f>
        <v>Medium</v>
      </c>
    </row>
    <row r="2861" spans="1:18" x14ac:dyDescent="0.35">
      <c r="A2861" s="1" t="s">
        <v>2894</v>
      </c>
      <c r="B2861" s="1" t="s">
        <v>7</v>
      </c>
      <c r="C2861" s="1">
        <v>19</v>
      </c>
      <c r="D2861" s="1" t="s">
        <v>3</v>
      </c>
      <c r="E2861" s="1" t="s">
        <v>4</v>
      </c>
      <c r="F2861" s="1" t="s">
        <v>4</v>
      </c>
      <c r="G2861" s="1">
        <v>18</v>
      </c>
      <c r="H2861" s="1" t="s">
        <v>16</v>
      </c>
      <c r="I2861" s="1" t="s">
        <v>11</v>
      </c>
      <c r="J2861" s="1" t="s">
        <v>32</v>
      </c>
      <c r="K2861" s="1">
        <v>93.85</v>
      </c>
      <c r="L2861" s="1">
        <v>1690.04</v>
      </c>
      <c r="M2861" s="1">
        <v>0</v>
      </c>
      <c r="N2861" s="1">
        <v>1</v>
      </c>
      <c r="O2861" s="1" t="s">
        <v>3</v>
      </c>
      <c r="P2861" s="1" t="str">
        <f>IF(Table1[[#This Row],[Churn]]="Yes","Lost Customer","Active Customer")</f>
        <v>Active Customer</v>
      </c>
      <c r="Q2861" s="3">
        <f>IF(Table1[[#This Row],[Tenure]]&lt;=12,"0-1 Year",)</f>
        <v>0</v>
      </c>
      <c r="R2861" s="3" t="str">
        <f>IF(Table1[[#This Row],[MonthlyCharges]]&lt;35,"low",IF(Table1[[#This Row],[MonthlyCharges]]&lt;70,"Medium","High"))</f>
        <v>High</v>
      </c>
    </row>
    <row r="2862" spans="1:18" x14ac:dyDescent="0.35">
      <c r="A2862" s="1" t="s">
        <v>2895</v>
      </c>
      <c r="B2862" s="1" t="s">
        <v>8</v>
      </c>
      <c r="C2862" s="1">
        <v>41</v>
      </c>
      <c r="D2862" s="1" t="s">
        <v>3</v>
      </c>
      <c r="E2862" s="1" t="s">
        <v>3</v>
      </c>
      <c r="F2862" s="1" t="s">
        <v>3</v>
      </c>
      <c r="G2862" s="1">
        <v>18</v>
      </c>
      <c r="H2862" s="1" t="s">
        <v>15</v>
      </c>
      <c r="I2862" s="1" t="s">
        <v>12</v>
      </c>
      <c r="J2862" s="1" t="s">
        <v>34</v>
      </c>
      <c r="K2862" s="1">
        <v>0</v>
      </c>
      <c r="L2862" s="1">
        <v>4.99</v>
      </c>
      <c r="M2862" s="1">
        <v>8</v>
      </c>
      <c r="N2862" s="1">
        <v>8</v>
      </c>
      <c r="O2862" s="1" t="s">
        <v>3</v>
      </c>
      <c r="P2862" s="1" t="str">
        <f>IF(Table1[[#This Row],[Churn]]="Yes","Lost Customer","Active Customer")</f>
        <v>Active Customer</v>
      </c>
      <c r="Q2862" s="3">
        <f>IF(Table1[[#This Row],[Tenure]]&lt;=12,"0-1 Year",)</f>
        <v>0</v>
      </c>
      <c r="R2862" s="3" t="str">
        <f>IF(Table1[[#This Row],[MonthlyCharges]]&lt;35,"low",IF(Table1[[#This Row],[MonthlyCharges]]&lt;70,"Medium","High"))</f>
        <v>low</v>
      </c>
    </row>
    <row r="2863" spans="1:18" x14ac:dyDescent="0.35">
      <c r="A2863" s="1" t="s">
        <v>2896</v>
      </c>
      <c r="B2863" s="1" t="s">
        <v>8</v>
      </c>
      <c r="C2863" s="1">
        <v>68</v>
      </c>
      <c r="D2863" s="1" t="s">
        <v>3</v>
      </c>
      <c r="E2863" s="1" t="s">
        <v>3</v>
      </c>
      <c r="F2863" s="1" t="s">
        <v>4</v>
      </c>
      <c r="G2863" s="1">
        <v>36</v>
      </c>
      <c r="H2863" s="1" t="s">
        <v>14</v>
      </c>
      <c r="I2863" s="1" t="s">
        <v>12</v>
      </c>
      <c r="J2863" s="1" t="s">
        <v>32</v>
      </c>
      <c r="K2863" s="1">
        <v>0</v>
      </c>
      <c r="L2863" s="1">
        <v>9.23</v>
      </c>
      <c r="M2863" s="1">
        <v>1</v>
      </c>
      <c r="N2863" s="1">
        <v>2</v>
      </c>
      <c r="O2863" s="1" t="s">
        <v>3</v>
      </c>
      <c r="P2863" s="1" t="str">
        <f>IF(Table1[[#This Row],[Churn]]="Yes","Lost Customer","Active Customer")</f>
        <v>Active Customer</v>
      </c>
      <c r="Q2863" s="3">
        <f>IF(Table1[[#This Row],[Tenure]]&lt;=12,"0-1 Year",)</f>
        <v>0</v>
      </c>
      <c r="R2863" s="3" t="str">
        <f>IF(Table1[[#This Row],[MonthlyCharges]]&lt;35,"low",IF(Table1[[#This Row],[MonthlyCharges]]&lt;70,"Medium","High"))</f>
        <v>low</v>
      </c>
    </row>
    <row r="2864" spans="1:18" x14ac:dyDescent="0.35">
      <c r="A2864" s="1" t="s">
        <v>2897</v>
      </c>
      <c r="B2864" s="1" t="s">
        <v>7</v>
      </c>
      <c r="C2864" s="1">
        <v>38</v>
      </c>
      <c r="D2864" s="1" t="s">
        <v>3</v>
      </c>
      <c r="E2864" s="1" t="s">
        <v>3</v>
      </c>
      <c r="F2864" s="1" t="s">
        <v>4</v>
      </c>
      <c r="G2864" s="1">
        <v>27</v>
      </c>
      <c r="H2864" s="1" t="s">
        <v>14</v>
      </c>
      <c r="I2864" s="1" t="s">
        <v>11</v>
      </c>
      <c r="J2864" s="1" t="s">
        <v>40</v>
      </c>
      <c r="K2864" s="1">
        <v>39.39</v>
      </c>
      <c r="L2864" s="1">
        <v>1065.9100000000001</v>
      </c>
      <c r="M2864" s="1">
        <v>3</v>
      </c>
      <c r="N2864" s="1">
        <v>5</v>
      </c>
      <c r="O2864" s="1" t="s">
        <v>3</v>
      </c>
      <c r="P2864" s="1" t="str">
        <f>IF(Table1[[#This Row],[Churn]]="Yes","Lost Customer","Active Customer")</f>
        <v>Active Customer</v>
      </c>
      <c r="Q2864" s="3">
        <f>IF(Table1[[#This Row],[Tenure]]&lt;=12,"0-1 Year",)</f>
        <v>0</v>
      </c>
      <c r="R2864" s="3" t="str">
        <f>IF(Table1[[#This Row],[MonthlyCharges]]&lt;35,"low",IF(Table1[[#This Row],[MonthlyCharges]]&lt;70,"Medium","High"))</f>
        <v>Medium</v>
      </c>
    </row>
    <row r="2865" spans="1:18" x14ac:dyDescent="0.35">
      <c r="A2865" s="1" t="s">
        <v>2898</v>
      </c>
      <c r="B2865" s="1" t="s">
        <v>8</v>
      </c>
      <c r="C2865" s="1">
        <v>47</v>
      </c>
      <c r="D2865" s="1" t="s">
        <v>3</v>
      </c>
      <c r="E2865" s="1" t="s">
        <v>3</v>
      </c>
      <c r="F2865" s="1" t="s">
        <v>3</v>
      </c>
      <c r="G2865" s="1">
        <v>7</v>
      </c>
      <c r="H2865" s="1" t="s">
        <v>14</v>
      </c>
      <c r="I2865" s="1" t="s">
        <v>12</v>
      </c>
      <c r="J2865" s="1" t="s">
        <v>34</v>
      </c>
      <c r="K2865" s="1">
        <v>0</v>
      </c>
      <c r="L2865" s="1">
        <v>7.04</v>
      </c>
      <c r="M2865" s="1">
        <v>0</v>
      </c>
      <c r="N2865" s="1">
        <v>10</v>
      </c>
      <c r="O2865" s="1" t="s">
        <v>3</v>
      </c>
      <c r="P2865" s="1" t="str">
        <f>IF(Table1[[#This Row],[Churn]]="Yes","Lost Customer","Active Customer")</f>
        <v>Active Customer</v>
      </c>
      <c r="Q2865" s="3" t="str">
        <f>IF(Table1[[#This Row],[Tenure]]&lt;=12,"0-1 Year",)</f>
        <v>0-1 Year</v>
      </c>
      <c r="R2865" s="3" t="str">
        <f>IF(Table1[[#This Row],[MonthlyCharges]]&lt;35,"low",IF(Table1[[#This Row],[MonthlyCharges]]&lt;70,"Medium","High"))</f>
        <v>low</v>
      </c>
    </row>
    <row r="2866" spans="1:18" x14ac:dyDescent="0.35">
      <c r="A2866" s="1" t="s">
        <v>2899</v>
      </c>
      <c r="B2866" s="1" t="s">
        <v>8</v>
      </c>
      <c r="C2866" s="1">
        <v>45</v>
      </c>
      <c r="D2866" s="1" t="s">
        <v>3</v>
      </c>
      <c r="E2866" s="1" t="s">
        <v>3</v>
      </c>
      <c r="F2866" s="1" t="s">
        <v>4</v>
      </c>
      <c r="G2866" s="1">
        <v>33</v>
      </c>
      <c r="H2866" s="1" t="s">
        <v>15</v>
      </c>
      <c r="I2866" s="1" t="s">
        <v>10</v>
      </c>
      <c r="J2866" s="1" t="s">
        <v>34</v>
      </c>
      <c r="K2866" s="1">
        <v>38.82</v>
      </c>
      <c r="L2866" s="1">
        <v>1270.01</v>
      </c>
      <c r="M2866" s="1">
        <v>7</v>
      </c>
      <c r="N2866" s="1">
        <v>9</v>
      </c>
      <c r="O2866" s="1" t="s">
        <v>3</v>
      </c>
      <c r="P2866" s="1" t="str">
        <f>IF(Table1[[#This Row],[Churn]]="Yes","Lost Customer","Active Customer")</f>
        <v>Active Customer</v>
      </c>
      <c r="Q2866" s="3">
        <f>IF(Table1[[#This Row],[Tenure]]&lt;=12,"0-1 Year",)</f>
        <v>0</v>
      </c>
      <c r="R2866" s="3" t="str">
        <f>IF(Table1[[#This Row],[MonthlyCharges]]&lt;35,"low",IF(Table1[[#This Row],[MonthlyCharges]]&lt;70,"Medium","High"))</f>
        <v>Medium</v>
      </c>
    </row>
    <row r="2867" spans="1:18" x14ac:dyDescent="0.35">
      <c r="A2867" s="1" t="s">
        <v>2900</v>
      </c>
      <c r="B2867" s="1" t="s">
        <v>7</v>
      </c>
      <c r="C2867" s="1">
        <v>39</v>
      </c>
      <c r="D2867" s="1" t="s">
        <v>3</v>
      </c>
      <c r="E2867" s="1" t="s">
        <v>3</v>
      </c>
      <c r="F2867" s="1" t="s">
        <v>4</v>
      </c>
      <c r="G2867" s="1">
        <v>51</v>
      </c>
      <c r="H2867" s="1" t="s">
        <v>16</v>
      </c>
      <c r="I2867" s="1" t="s">
        <v>10</v>
      </c>
      <c r="J2867" s="1" t="s">
        <v>40</v>
      </c>
      <c r="K2867" s="1">
        <v>58.93</v>
      </c>
      <c r="L2867" s="1">
        <v>3018.94</v>
      </c>
      <c r="M2867" s="1">
        <v>4</v>
      </c>
      <c r="N2867" s="1">
        <v>6</v>
      </c>
      <c r="O2867" s="1" t="s">
        <v>3</v>
      </c>
      <c r="P2867" s="1" t="str">
        <f>IF(Table1[[#This Row],[Churn]]="Yes","Lost Customer","Active Customer")</f>
        <v>Active Customer</v>
      </c>
      <c r="Q2867" s="3">
        <f>IF(Table1[[#This Row],[Tenure]]&lt;=12,"0-1 Year",)</f>
        <v>0</v>
      </c>
      <c r="R2867" s="3" t="str">
        <f>IF(Table1[[#This Row],[MonthlyCharges]]&lt;35,"low",IF(Table1[[#This Row],[MonthlyCharges]]&lt;70,"Medium","High"))</f>
        <v>Medium</v>
      </c>
    </row>
    <row r="2868" spans="1:18" x14ac:dyDescent="0.35">
      <c r="A2868" s="1" t="s">
        <v>2901</v>
      </c>
      <c r="B2868" s="1" t="s">
        <v>8</v>
      </c>
      <c r="C2868" s="1">
        <v>22</v>
      </c>
      <c r="D2868" s="1" t="s">
        <v>3</v>
      </c>
      <c r="E2868" s="1" t="s">
        <v>3</v>
      </c>
      <c r="F2868" s="1" t="s">
        <v>4</v>
      </c>
      <c r="G2868" s="1">
        <v>62</v>
      </c>
      <c r="H2868" s="1" t="s">
        <v>14</v>
      </c>
      <c r="I2868" s="1" t="s">
        <v>11</v>
      </c>
      <c r="J2868" s="1" t="s">
        <v>34</v>
      </c>
      <c r="K2868" s="1">
        <v>102.25</v>
      </c>
      <c r="L2868" s="1">
        <v>6350.49</v>
      </c>
      <c r="M2868" s="1">
        <v>4</v>
      </c>
      <c r="N2868" s="1">
        <v>4</v>
      </c>
      <c r="O2868" s="1" t="s">
        <v>3</v>
      </c>
      <c r="P2868" s="1" t="str">
        <f>IF(Table1[[#This Row],[Churn]]="Yes","Lost Customer","Active Customer")</f>
        <v>Active Customer</v>
      </c>
      <c r="Q2868" s="3">
        <f>IF(Table1[[#This Row],[Tenure]]&lt;=12,"0-1 Year",)</f>
        <v>0</v>
      </c>
      <c r="R2868" s="3" t="str">
        <f>IF(Table1[[#This Row],[MonthlyCharges]]&lt;35,"low",IF(Table1[[#This Row],[MonthlyCharges]]&lt;70,"Medium","High"))</f>
        <v>High</v>
      </c>
    </row>
    <row r="2869" spans="1:18" x14ac:dyDescent="0.35">
      <c r="A2869" s="1" t="s">
        <v>2902</v>
      </c>
      <c r="B2869" s="1" t="s">
        <v>7</v>
      </c>
      <c r="C2869" s="1">
        <v>32</v>
      </c>
      <c r="D2869" s="1" t="s">
        <v>3</v>
      </c>
      <c r="E2869" s="1" t="s">
        <v>3</v>
      </c>
      <c r="F2869" s="1" t="s">
        <v>4</v>
      </c>
      <c r="G2869" s="1">
        <v>37</v>
      </c>
      <c r="H2869" s="1" t="s">
        <v>15</v>
      </c>
      <c r="I2869" s="1" t="s">
        <v>10</v>
      </c>
      <c r="J2869" s="1" t="s">
        <v>32</v>
      </c>
      <c r="K2869" s="1">
        <v>64.400000000000006</v>
      </c>
      <c r="L2869" s="1">
        <v>2392.31</v>
      </c>
      <c r="M2869" s="1">
        <v>7</v>
      </c>
      <c r="N2869" s="1">
        <v>9</v>
      </c>
      <c r="O2869" s="1" t="s">
        <v>3</v>
      </c>
      <c r="P2869" s="1" t="str">
        <f>IF(Table1[[#This Row],[Churn]]="Yes","Lost Customer","Active Customer")</f>
        <v>Active Customer</v>
      </c>
      <c r="Q2869" s="3">
        <f>IF(Table1[[#This Row],[Tenure]]&lt;=12,"0-1 Year",)</f>
        <v>0</v>
      </c>
      <c r="R2869" s="3" t="str">
        <f>IF(Table1[[#This Row],[MonthlyCharges]]&lt;35,"low",IF(Table1[[#This Row],[MonthlyCharges]]&lt;70,"Medium","High"))</f>
        <v>Medium</v>
      </c>
    </row>
    <row r="2870" spans="1:18" x14ac:dyDescent="0.35">
      <c r="A2870" s="1" t="s">
        <v>2903</v>
      </c>
      <c r="B2870" s="1" t="s">
        <v>8</v>
      </c>
      <c r="C2870" s="1">
        <v>22</v>
      </c>
      <c r="D2870" s="1" t="s">
        <v>3</v>
      </c>
      <c r="E2870" s="1" t="s">
        <v>4</v>
      </c>
      <c r="F2870" s="1" t="s">
        <v>4</v>
      </c>
      <c r="G2870" s="1">
        <v>60</v>
      </c>
      <c r="H2870" s="1" t="s">
        <v>16</v>
      </c>
      <c r="I2870" s="1" t="s">
        <v>11</v>
      </c>
      <c r="J2870" s="1" t="s">
        <v>40</v>
      </c>
      <c r="K2870" s="1">
        <v>98.76</v>
      </c>
      <c r="L2870" s="1">
        <v>5912.1</v>
      </c>
      <c r="M2870" s="1">
        <v>3</v>
      </c>
      <c r="N2870" s="1">
        <v>10</v>
      </c>
      <c r="O2870" s="1" t="s">
        <v>3</v>
      </c>
      <c r="P2870" s="1" t="str">
        <f>IF(Table1[[#This Row],[Churn]]="Yes","Lost Customer","Active Customer")</f>
        <v>Active Customer</v>
      </c>
      <c r="Q2870" s="3">
        <f>IF(Table1[[#This Row],[Tenure]]&lt;=12,"0-1 Year",)</f>
        <v>0</v>
      </c>
      <c r="R2870" s="3" t="str">
        <f>IF(Table1[[#This Row],[MonthlyCharges]]&lt;35,"low",IF(Table1[[#This Row],[MonthlyCharges]]&lt;70,"Medium","High"))</f>
        <v>High</v>
      </c>
    </row>
    <row r="2871" spans="1:18" x14ac:dyDescent="0.35">
      <c r="A2871" s="1" t="s">
        <v>2904</v>
      </c>
      <c r="B2871" s="1" t="s">
        <v>8</v>
      </c>
      <c r="C2871" s="1">
        <v>72</v>
      </c>
      <c r="D2871" s="1" t="s">
        <v>4</v>
      </c>
      <c r="E2871" s="1" t="s">
        <v>4</v>
      </c>
      <c r="F2871" s="1" t="s">
        <v>4</v>
      </c>
      <c r="G2871" s="1">
        <v>61</v>
      </c>
      <c r="H2871" s="1" t="s">
        <v>14</v>
      </c>
      <c r="I2871" s="1" t="s">
        <v>11</v>
      </c>
      <c r="J2871" s="1" t="s">
        <v>40</v>
      </c>
      <c r="K2871" s="1">
        <v>80.83</v>
      </c>
      <c r="L2871" s="1">
        <v>4916.4799999999996</v>
      </c>
      <c r="M2871" s="1">
        <v>6</v>
      </c>
      <c r="N2871" s="1">
        <v>5</v>
      </c>
      <c r="O2871" s="1" t="s">
        <v>3</v>
      </c>
      <c r="P2871" s="1" t="str">
        <f>IF(Table1[[#This Row],[Churn]]="Yes","Lost Customer","Active Customer")</f>
        <v>Active Customer</v>
      </c>
      <c r="Q2871" s="3">
        <f>IF(Table1[[#This Row],[Tenure]]&lt;=12,"0-1 Year",)</f>
        <v>0</v>
      </c>
      <c r="R2871" s="3" t="str">
        <f>IF(Table1[[#This Row],[MonthlyCharges]]&lt;35,"low",IF(Table1[[#This Row],[MonthlyCharges]]&lt;70,"Medium","High"))</f>
        <v>High</v>
      </c>
    </row>
    <row r="2872" spans="1:18" x14ac:dyDescent="0.35">
      <c r="A2872" s="1" t="s">
        <v>2905</v>
      </c>
      <c r="B2872" s="1" t="s">
        <v>7</v>
      </c>
      <c r="C2872" s="1">
        <v>39</v>
      </c>
      <c r="D2872" s="1" t="s">
        <v>3</v>
      </c>
      <c r="E2872" s="1" t="s">
        <v>3</v>
      </c>
      <c r="F2872" s="1" t="s">
        <v>4</v>
      </c>
      <c r="G2872" s="1">
        <v>43</v>
      </c>
      <c r="H2872" s="1" t="s">
        <v>14</v>
      </c>
      <c r="I2872" s="1" t="s">
        <v>11</v>
      </c>
      <c r="J2872" s="1" t="s">
        <v>34</v>
      </c>
      <c r="K2872" s="1">
        <v>64.12</v>
      </c>
      <c r="L2872" s="1">
        <v>2744.04</v>
      </c>
      <c r="M2872" s="1">
        <v>2</v>
      </c>
      <c r="N2872" s="1">
        <v>9</v>
      </c>
      <c r="O2872" s="1" t="s">
        <v>3</v>
      </c>
      <c r="P2872" s="1" t="str">
        <f>IF(Table1[[#This Row],[Churn]]="Yes","Lost Customer","Active Customer")</f>
        <v>Active Customer</v>
      </c>
      <c r="Q2872" s="3">
        <f>IF(Table1[[#This Row],[Tenure]]&lt;=12,"0-1 Year",)</f>
        <v>0</v>
      </c>
      <c r="R2872" s="3" t="str">
        <f>IF(Table1[[#This Row],[MonthlyCharges]]&lt;35,"low",IF(Table1[[#This Row],[MonthlyCharges]]&lt;70,"Medium","High"))</f>
        <v>Medium</v>
      </c>
    </row>
    <row r="2873" spans="1:18" x14ac:dyDescent="0.35">
      <c r="A2873" s="1" t="s">
        <v>2906</v>
      </c>
      <c r="B2873" s="1" t="s">
        <v>8</v>
      </c>
      <c r="C2873" s="1">
        <v>52</v>
      </c>
      <c r="D2873" s="1" t="s">
        <v>3</v>
      </c>
      <c r="E2873" s="1" t="s">
        <v>3</v>
      </c>
      <c r="F2873" s="1" t="s">
        <v>4</v>
      </c>
      <c r="G2873" s="1">
        <v>42</v>
      </c>
      <c r="H2873" s="1" t="s">
        <v>15</v>
      </c>
      <c r="I2873" s="1" t="s">
        <v>11</v>
      </c>
      <c r="J2873" s="1" t="s">
        <v>44</v>
      </c>
      <c r="K2873" s="1">
        <v>42.61</v>
      </c>
      <c r="L2873" s="1">
        <v>1797</v>
      </c>
      <c r="M2873" s="1">
        <v>8</v>
      </c>
      <c r="N2873" s="1">
        <v>10</v>
      </c>
      <c r="O2873" s="1" t="s">
        <v>3</v>
      </c>
      <c r="P2873" s="1" t="str">
        <f>IF(Table1[[#This Row],[Churn]]="Yes","Lost Customer","Active Customer")</f>
        <v>Active Customer</v>
      </c>
      <c r="Q2873" s="3">
        <f>IF(Table1[[#This Row],[Tenure]]&lt;=12,"0-1 Year",)</f>
        <v>0</v>
      </c>
      <c r="R2873" s="3" t="str">
        <f>IF(Table1[[#This Row],[MonthlyCharges]]&lt;35,"low",IF(Table1[[#This Row],[MonthlyCharges]]&lt;70,"Medium","High"))</f>
        <v>Medium</v>
      </c>
    </row>
    <row r="2874" spans="1:18" x14ac:dyDescent="0.35">
      <c r="A2874" s="1" t="s">
        <v>2907</v>
      </c>
      <c r="B2874" s="1" t="s">
        <v>7</v>
      </c>
      <c r="C2874" s="1">
        <v>61</v>
      </c>
      <c r="D2874" s="1" t="s">
        <v>4</v>
      </c>
      <c r="E2874" s="1" t="s">
        <v>4</v>
      </c>
      <c r="F2874" s="1" t="s">
        <v>4</v>
      </c>
      <c r="G2874" s="1">
        <v>72</v>
      </c>
      <c r="H2874" s="1" t="s">
        <v>16</v>
      </c>
      <c r="I2874" s="1" t="s">
        <v>11</v>
      </c>
      <c r="J2874" s="1" t="s">
        <v>32</v>
      </c>
      <c r="K2874" s="1">
        <v>46.74</v>
      </c>
      <c r="L2874" s="1">
        <v>3384.14</v>
      </c>
      <c r="M2874" s="1">
        <v>6</v>
      </c>
      <c r="N2874" s="1">
        <v>2</v>
      </c>
      <c r="O2874" s="1" t="s">
        <v>4</v>
      </c>
      <c r="P2874" s="1" t="str">
        <f>IF(Table1[[#This Row],[Churn]]="Yes","Lost Customer","Active Customer")</f>
        <v>Lost Customer</v>
      </c>
      <c r="Q2874" s="3">
        <f>IF(Table1[[#This Row],[Tenure]]&lt;=12,"0-1 Year",)</f>
        <v>0</v>
      </c>
      <c r="R2874" s="3" t="str">
        <f>IF(Table1[[#This Row],[MonthlyCharges]]&lt;35,"low",IF(Table1[[#This Row],[MonthlyCharges]]&lt;70,"Medium","High"))</f>
        <v>Medium</v>
      </c>
    </row>
    <row r="2875" spans="1:18" x14ac:dyDescent="0.35">
      <c r="A2875" s="1" t="s">
        <v>2908</v>
      </c>
      <c r="B2875" s="1" t="s">
        <v>7</v>
      </c>
      <c r="C2875" s="1">
        <v>53</v>
      </c>
      <c r="D2875" s="1" t="s">
        <v>3</v>
      </c>
      <c r="E2875" s="1" t="s">
        <v>3</v>
      </c>
      <c r="F2875" s="1" t="s">
        <v>4</v>
      </c>
      <c r="G2875" s="1">
        <v>46</v>
      </c>
      <c r="H2875" s="1" t="s">
        <v>14</v>
      </c>
      <c r="I2875" s="1" t="s">
        <v>11</v>
      </c>
      <c r="J2875" s="1" t="s">
        <v>44</v>
      </c>
      <c r="K2875" s="1">
        <v>70.78</v>
      </c>
      <c r="L2875" s="1">
        <v>3269.12</v>
      </c>
      <c r="M2875" s="1">
        <v>0</v>
      </c>
      <c r="N2875" s="1">
        <v>4</v>
      </c>
      <c r="O2875" s="1" t="s">
        <v>3</v>
      </c>
      <c r="P2875" s="1" t="str">
        <f>IF(Table1[[#This Row],[Churn]]="Yes","Lost Customer","Active Customer")</f>
        <v>Active Customer</v>
      </c>
      <c r="Q2875" s="3">
        <f>IF(Table1[[#This Row],[Tenure]]&lt;=12,"0-1 Year",)</f>
        <v>0</v>
      </c>
      <c r="R2875" s="3" t="str">
        <f>IF(Table1[[#This Row],[MonthlyCharges]]&lt;35,"low",IF(Table1[[#This Row],[MonthlyCharges]]&lt;70,"Medium","High"))</f>
        <v>High</v>
      </c>
    </row>
    <row r="2876" spans="1:18" x14ac:dyDescent="0.35">
      <c r="A2876" s="1" t="s">
        <v>2909</v>
      </c>
      <c r="B2876" s="1" t="s">
        <v>8</v>
      </c>
      <c r="C2876" s="1">
        <v>27</v>
      </c>
      <c r="D2876" s="1" t="s">
        <v>3</v>
      </c>
      <c r="E2876" s="1" t="s">
        <v>4</v>
      </c>
      <c r="F2876" s="1" t="s">
        <v>3</v>
      </c>
      <c r="G2876" s="1">
        <v>11</v>
      </c>
      <c r="H2876" s="1" t="s">
        <v>14</v>
      </c>
      <c r="I2876" s="1" t="s">
        <v>11</v>
      </c>
      <c r="J2876" s="1" t="s">
        <v>34</v>
      </c>
      <c r="K2876" s="1">
        <v>62.6</v>
      </c>
      <c r="L2876" s="1">
        <v>700.49</v>
      </c>
      <c r="M2876" s="1">
        <v>3</v>
      </c>
      <c r="N2876" s="1">
        <v>5</v>
      </c>
      <c r="O2876" s="1" t="s">
        <v>4</v>
      </c>
      <c r="P2876" s="1" t="str">
        <f>IF(Table1[[#This Row],[Churn]]="Yes","Lost Customer","Active Customer")</f>
        <v>Lost Customer</v>
      </c>
      <c r="Q2876" s="3" t="str">
        <f>IF(Table1[[#This Row],[Tenure]]&lt;=12,"0-1 Year",)</f>
        <v>0-1 Year</v>
      </c>
      <c r="R2876" s="3" t="str">
        <f>IF(Table1[[#This Row],[MonthlyCharges]]&lt;35,"low",IF(Table1[[#This Row],[MonthlyCharges]]&lt;70,"Medium","High"))</f>
        <v>Medium</v>
      </c>
    </row>
    <row r="2877" spans="1:18" x14ac:dyDescent="0.35">
      <c r="A2877" s="1" t="s">
        <v>2910</v>
      </c>
      <c r="B2877" s="1" t="s">
        <v>8</v>
      </c>
      <c r="C2877" s="1">
        <v>42</v>
      </c>
      <c r="D2877" s="1" t="s">
        <v>3</v>
      </c>
      <c r="E2877" s="1" t="s">
        <v>4</v>
      </c>
      <c r="F2877" s="1" t="s">
        <v>4</v>
      </c>
      <c r="G2877" s="1">
        <v>62</v>
      </c>
      <c r="H2877" s="1" t="s">
        <v>14</v>
      </c>
      <c r="I2877" s="1" t="s">
        <v>10</v>
      </c>
      <c r="J2877" s="1" t="s">
        <v>34</v>
      </c>
      <c r="K2877" s="1">
        <v>83.17</v>
      </c>
      <c r="L2877" s="1">
        <v>5137.4399999999996</v>
      </c>
      <c r="M2877" s="1">
        <v>4</v>
      </c>
      <c r="N2877" s="1">
        <v>1</v>
      </c>
      <c r="O2877" s="1" t="s">
        <v>3</v>
      </c>
      <c r="P2877" s="1" t="str">
        <f>IF(Table1[[#This Row],[Churn]]="Yes","Lost Customer","Active Customer")</f>
        <v>Active Customer</v>
      </c>
      <c r="Q2877" s="3">
        <f>IF(Table1[[#This Row],[Tenure]]&lt;=12,"0-1 Year",)</f>
        <v>0</v>
      </c>
      <c r="R2877" s="3" t="str">
        <f>IF(Table1[[#This Row],[MonthlyCharges]]&lt;35,"low",IF(Table1[[#This Row],[MonthlyCharges]]&lt;70,"Medium","High"))</f>
        <v>High</v>
      </c>
    </row>
    <row r="2878" spans="1:18" x14ac:dyDescent="0.35">
      <c r="A2878" s="1" t="s">
        <v>2911</v>
      </c>
      <c r="B2878" s="1" t="s">
        <v>7</v>
      </c>
      <c r="C2878" s="1">
        <v>26</v>
      </c>
      <c r="D2878" s="1" t="s">
        <v>3</v>
      </c>
      <c r="E2878" s="1" t="s">
        <v>3</v>
      </c>
      <c r="F2878" s="1" t="s">
        <v>3</v>
      </c>
      <c r="G2878" s="1">
        <v>7</v>
      </c>
      <c r="H2878" s="1" t="s">
        <v>14</v>
      </c>
      <c r="I2878" s="1" t="s">
        <v>10</v>
      </c>
      <c r="J2878" s="1" t="s">
        <v>40</v>
      </c>
      <c r="K2878" s="1">
        <v>45.06</v>
      </c>
      <c r="L2878" s="1">
        <v>320.77999999999997</v>
      </c>
      <c r="M2878" s="1">
        <v>0</v>
      </c>
      <c r="N2878" s="1">
        <v>2</v>
      </c>
      <c r="O2878" s="1" t="s">
        <v>4</v>
      </c>
      <c r="P2878" s="1" t="str">
        <f>IF(Table1[[#This Row],[Churn]]="Yes","Lost Customer","Active Customer")</f>
        <v>Lost Customer</v>
      </c>
      <c r="Q2878" s="3" t="str">
        <f>IF(Table1[[#This Row],[Tenure]]&lt;=12,"0-1 Year",)</f>
        <v>0-1 Year</v>
      </c>
      <c r="R2878" s="3" t="str">
        <f>IF(Table1[[#This Row],[MonthlyCharges]]&lt;35,"low",IF(Table1[[#This Row],[MonthlyCharges]]&lt;70,"Medium","High"))</f>
        <v>Medium</v>
      </c>
    </row>
    <row r="2879" spans="1:18" x14ac:dyDescent="0.35">
      <c r="A2879" s="1" t="s">
        <v>2912</v>
      </c>
      <c r="B2879" s="1" t="s">
        <v>8</v>
      </c>
      <c r="C2879" s="1">
        <v>74</v>
      </c>
      <c r="D2879" s="1" t="s">
        <v>4</v>
      </c>
      <c r="E2879" s="1" t="s">
        <v>3</v>
      </c>
      <c r="F2879" s="1" t="s">
        <v>3</v>
      </c>
      <c r="G2879" s="1">
        <v>3</v>
      </c>
      <c r="H2879" s="1" t="s">
        <v>14</v>
      </c>
      <c r="I2879" s="1" t="s">
        <v>10</v>
      </c>
      <c r="J2879" s="1" t="s">
        <v>44</v>
      </c>
      <c r="K2879" s="1">
        <v>109.88</v>
      </c>
      <c r="L2879" s="1">
        <v>344.95</v>
      </c>
      <c r="M2879" s="1">
        <v>3</v>
      </c>
      <c r="N2879" s="1">
        <v>3</v>
      </c>
      <c r="O2879" s="1" t="s">
        <v>4</v>
      </c>
      <c r="P2879" s="1" t="str">
        <f>IF(Table1[[#This Row],[Churn]]="Yes","Lost Customer","Active Customer")</f>
        <v>Lost Customer</v>
      </c>
      <c r="Q2879" s="3" t="str">
        <f>IF(Table1[[#This Row],[Tenure]]&lt;=12,"0-1 Year",)</f>
        <v>0-1 Year</v>
      </c>
      <c r="R2879" s="3" t="str">
        <f>IF(Table1[[#This Row],[MonthlyCharges]]&lt;35,"low",IF(Table1[[#This Row],[MonthlyCharges]]&lt;70,"Medium","High"))</f>
        <v>High</v>
      </c>
    </row>
    <row r="2880" spans="1:18" x14ac:dyDescent="0.35">
      <c r="A2880" s="1" t="s">
        <v>2913</v>
      </c>
      <c r="B2880" s="1" t="s">
        <v>7</v>
      </c>
      <c r="C2880" s="1">
        <v>50</v>
      </c>
      <c r="D2880" s="1" t="s">
        <v>3</v>
      </c>
      <c r="E2880" s="1" t="s">
        <v>4</v>
      </c>
      <c r="F2880" s="1" t="s">
        <v>4</v>
      </c>
      <c r="G2880" s="1">
        <v>47</v>
      </c>
      <c r="H2880" s="1" t="s">
        <v>14</v>
      </c>
      <c r="I2880" s="1" t="s">
        <v>11</v>
      </c>
      <c r="J2880" s="1" t="s">
        <v>32</v>
      </c>
      <c r="K2880" s="1">
        <v>90.27</v>
      </c>
      <c r="L2880" s="1">
        <v>4250.2</v>
      </c>
      <c r="M2880" s="1">
        <v>3</v>
      </c>
      <c r="N2880" s="1">
        <v>1</v>
      </c>
      <c r="O2880" s="1" t="s">
        <v>3</v>
      </c>
      <c r="P2880" s="1" t="str">
        <f>IF(Table1[[#This Row],[Churn]]="Yes","Lost Customer","Active Customer")</f>
        <v>Active Customer</v>
      </c>
      <c r="Q2880" s="3">
        <f>IF(Table1[[#This Row],[Tenure]]&lt;=12,"0-1 Year",)</f>
        <v>0</v>
      </c>
      <c r="R2880" s="3" t="str">
        <f>IF(Table1[[#This Row],[MonthlyCharges]]&lt;35,"low",IF(Table1[[#This Row],[MonthlyCharges]]&lt;70,"Medium","High"))</f>
        <v>High</v>
      </c>
    </row>
    <row r="2881" spans="1:18" x14ac:dyDescent="0.35">
      <c r="A2881" s="1" t="s">
        <v>2914</v>
      </c>
      <c r="B2881" s="1" t="s">
        <v>8</v>
      </c>
      <c r="C2881" s="1">
        <v>55</v>
      </c>
      <c r="D2881" s="1" t="s">
        <v>3</v>
      </c>
      <c r="E2881" s="1" t="s">
        <v>4</v>
      </c>
      <c r="F2881" s="1" t="s">
        <v>3</v>
      </c>
      <c r="G2881" s="1">
        <v>27</v>
      </c>
      <c r="H2881" s="1" t="s">
        <v>16</v>
      </c>
      <c r="I2881" s="1" t="s">
        <v>11</v>
      </c>
      <c r="J2881" s="1" t="s">
        <v>34</v>
      </c>
      <c r="K2881" s="1">
        <v>97.17</v>
      </c>
      <c r="L2881" s="1">
        <v>2634.09</v>
      </c>
      <c r="M2881" s="1">
        <v>5</v>
      </c>
      <c r="N2881" s="1">
        <v>4</v>
      </c>
      <c r="O2881" s="1" t="s">
        <v>3</v>
      </c>
      <c r="P2881" s="1" t="str">
        <f>IF(Table1[[#This Row],[Churn]]="Yes","Lost Customer","Active Customer")</f>
        <v>Active Customer</v>
      </c>
      <c r="Q2881" s="3">
        <f>IF(Table1[[#This Row],[Tenure]]&lt;=12,"0-1 Year",)</f>
        <v>0</v>
      </c>
      <c r="R2881" s="3" t="str">
        <f>IF(Table1[[#This Row],[MonthlyCharges]]&lt;35,"low",IF(Table1[[#This Row],[MonthlyCharges]]&lt;70,"Medium","High"))</f>
        <v>High</v>
      </c>
    </row>
    <row r="2882" spans="1:18" x14ac:dyDescent="0.35">
      <c r="A2882" s="1" t="s">
        <v>2915</v>
      </c>
      <c r="B2882" s="1" t="s">
        <v>7</v>
      </c>
      <c r="C2882" s="1">
        <v>35</v>
      </c>
      <c r="D2882" s="1" t="s">
        <v>3</v>
      </c>
      <c r="E2882" s="1" t="s">
        <v>3</v>
      </c>
      <c r="F2882" s="1" t="s">
        <v>3</v>
      </c>
      <c r="G2882" s="1">
        <v>12</v>
      </c>
      <c r="H2882" s="1" t="s">
        <v>16</v>
      </c>
      <c r="I2882" s="1" t="s">
        <v>10</v>
      </c>
      <c r="J2882" s="1" t="s">
        <v>32</v>
      </c>
      <c r="K2882" s="1">
        <v>36.64</v>
      </c>
      <c r="L2882" s="1">
        <v>422.32</v>
      </c>
      <c r="M2882" s="1">
        <v>3</v>
      </c>
      <c r="N2882" s="1">
        <v>8</v>
      </c>
      <c r="O2882" s="1" t="s">
        <v>3</v>
      </c>
      <c r="P2882" s="1" t="str">
        <f>IF(Table1[[#This Row],[Churn]]="Yes","Lost Customer","Active Customer")</f>
        <v>Active Customer</v>
      </c>
      <c r="Q2882" s="3" t="str">
        <f>IF(Table1[[#This Row],[Tenure]]&lt;=12,"0-1 Year",)</f>
        <v>0-1 Year</v>
      </c>
      <c r="R2882" s="3" t="str">
        <f>IF(Table1[[#This Row],[MonthlyCharges]]&lt;35,"low",IF(Table1[[#This Row],[MonthlyCharges]]&lt;70,"Medium","High"))</f>
        <v>Medium</v>
      </c>
    </row>
    <row r="2883" spans="1:18" x14ac:dyDescent="0.35">
      <c r="A2883" s="1" t="s">
        <v>2916</v>
      </c>
      <c r="B2883" s="1" t="s">
        <v>8</v>
      </c>
      <c r="C2883" s="1">
        <v>75</v>
      </c>
      <c r="D2883" s="1" t="s">
        <v>4</v>
      </c>
      <c r="E2883" s="1" t="s">
        <v>4</v>
      </c>
      <c r="F2883" s="1" t="s">
        <v>3</v>
      </c>
      <c r="G2883" s="1">
        <v>4</v>
      </c>
      <c r="H2883" s="1" t="s">
        <v>15</v>
      </c>
      <c r="I2883" s="1" t="s">
        <v>10</v>
      </c>
      <c r="J2883" s="1" t="s">
        <v>44</v>
      </c>
      <c r="K2883" s="1">
        <v>34.229999999999997</v>
      </c>
      <c r="L2883" s="1">
        <v>148.22999999999999</v>
      </c>
      <c r="M2883" s="1">
        <v>4</v>
      </c>
      <c r="N2883" s="1">
        <v>7</v>
      </c>
      <c r="O2883" s="1" t="s">
        <v>3</v>
      </c>
      <c r="P2883" s="1" t="str">
        <f>IF(Table1[[#This Row],[Churn]]="Yes","Lost Customer","Active Customer")</f>
        <v>Active Customer</v>
      </c>
      <c r="Q2883" s="3" t="str">
        <f>IF(Table1[[#This Row],[Tenure]]&lt;=12,"0-1 Year",)</f>
        <v>0-1 Year</v>
      </c>
      <c r="R2883" s="3" t="str">
        <f>IF(Table1[[#This Row],[MonthlyCharges]]&lt;35,"low",IF(Table1[[#This Row],[MonthlyCharges]]&lt;70,"Medium","High"))</f>
        <v>low</v>
      </c>
    </row>
    <row r="2884" spans="1:18" x14ac:dyDescent="0.35">
      <c r="A2884" s="1" t="s">
        <v>2917</v>
      </c>
      <c r="B2884" s="1" t="s">
        <v>7</v>
      </c>
      <c r="C2884" s="1">
        <v>56</v>
      </c>
      <c r="D2884" s="1" t="s">
        <v>3</v>
      </c>
      <c r="E2884" s="1" t="s">
        <v>3</v>
      </c>
      <c r="F2884" s="1" t="s">
        <v>3</v>
      </c>
      <c r="G2884" s="1">
        <v>67</v>
      </c>
      <c r="H2884" s="1" t="s">
        <v>14</v>
      </c>
      <c r="I2884" s="1" t="s">
        <v>10</v>
      </c>
      <c r="J2884" s="1" t="s">
        <v>44</v>
      </c>
      <c r="K2884" s="1">
        <v>30.41</v>
      </c>
      <c r="L2884" s="1">
        <v>2025.13</v>
      </c>
      <c r="M2884" s="1">
        <v>7</v>
      </c>
      <c r="N2884" s="1">
        <v>5</v>
      </c>
      <c r="O2884" s="1" t="s">
        <v>3</v>
      </c>
      <c r="P2884" s="1" t="str">
        <f>IF(Table1[[#This Row],[Churn]]="Yes","Lost Customer","Active Customer")</f>
        <v>Active Customer</v>
      </c>
      <c r="Q2884" s="3">
        <f>IF(Table1[[#This Row],[Tenure]]&lt;=12,"0-1 Year",)</f>
        <v>0</v>
      </c>
      <c r="R2884" s="3" t="str">
        <f>IF(Table1[[#This Row],[MonthlyCharges]]&lt;35,"low",IF(Table1[[#This Row],[MonthlyCharges]]&lt;70,"Medium","High"))</f>
        <v>low</v>
      </c>
    </row>
    <row r="2885" spans="1:18" x14ac:dyDescent="0.35">
      <c r="A2885" s="1" t="s">
        <v>2918</v>
      </c>
      <c r="B2885" s="1" t="s">
        <v>8</v>
      </c>
      <c r="C2885" s="1">
        <v>34</v>
      </c>
      <c r="D2885" s="1" t="s">
        <v>3</v>
      </c>
      <c r="E2885" s="1" t="s">
        <v>4</v>
      </c>
      <c r="F2885" s="1" t="s">
        <v>4</v>
      </c>
      <c r="G2885" s="1">
        <v>52</v>
      </c>
      <c r="H2885" s="1" t="s">
        <v>14</v>
      </c>
      <c r="I2885" s="1" t="s">
        <v>10</v>
      </c>
      <c r="J2885" s="1" t="s">
        <v>44</v>
      </c>
      <c r="K2885" s="1">
        <v>51.95</v>
      </c>
      <c r="L2885" s="1">
        <v>2718.47</v>
      </c>
      <c r="M2885" s="1">
        <v>6</v>
      </c>
      <c r="N2885" s="1">
        <v>8</v>
      </c>
      <c r="O2885" s="1" t="s">
        <v>3</v>
      </c>
      <c r="P2885" s="1" t="str">
        <f>IF(Table1[[#This Row],[Churn]]="Yes","Lost Customer","Active Customer")</f>
        <v>Active Customer</v>
      </c>
      <c r="Q2885" s="3">
        <f>IF(Table1[[#This Row],[Tenure]]&lt;=12,"0-1 Year",)</f>
        <v>0</v>
      </c>
      <c r="R2885" s="3" t="str">
        <f>IF(Table1[[#This Row],[MonthlyCharges]]&lt;35,"low",IF(Table1[[#This Row],[MonthlyCharges]]&lt;70,"Medium","High"))</f>
        <v>Medium</v>
      </c>
    </row>
    <row r="2886" spans="1:18" x14ac:dyDescent="0.35">
      <c r="A2886" s="1" t="s">
        <v>2919</v>
      </c>
      <c r="B2886" s="1" t="s">
        <v>7</v>
      </c>
      <c r="C2886" s="1">
        <v>28</v>
      </c>
      <c r="D2886" s="1" t="s">
        <v>3</v>
      </c>
      <c r="E2886" s="1" t="s">
        <v>4</v>
      </c>
      <c r="F2886" s="1" t="s">
        <v>4</v>
      </c>
      <c r="G2886" s="1">
        <v>61</v>
      </c>
      <c r="H2886" s="1" t="s">
        <v>14</v>
      </c>
      <c r="I2886" s="1" t="s">
        <v>11</v>
      </c>
      <c r="J2886" s="1" t="s">
        <v>40</v>
      </c>
      <c r="K2886" s="1">
        <v>66.95</v>
      </c>
      <c r="L2886" s="1">
        <v>4099.71</v>
      </c>
      <c r="M2886" s="1">
        <v>2</v>
      </c>
      <c r="N2886" s="1">
        <v>4</v>
      </c>
      <c r="O2886" s="1" t="s">
        <v>3</v>
      </c>
      <c r="P2886" s="1" t="str">
        <f>IF(Table1[[#This Row],[Churn]]="Yes","Lost Customer","Active Customer")</f>
        <v>Active Customer</v>
      </c>
      <c r="Q2886" s="3">
        <f>IF(Table1[[#This Row],[Tenure]]&lt;=12,"0-1 Year",)</f>
        <v>0</v>
      </c>
      <c r="R2886" s="3" t="str">
        <f>IF(Table1[[#This Row],[MonthlyCharges]]&lt;35,"low",IF(Table1[[#This Row],[MonthlyCharges]]&lt;70,"Medium","High"))</f>
        <v>Medium</v>
      </c>
    </row>
    <row r="2887" spans="1:18" x14ac:dyDescent="0.35">
      <c r="A2887" s="1" t="s">
        <v>2920</v>
      </c>
      <c r="B2887" s="1" t="s">
        <v>8</v>
      </c>
      <c r="C2887" s="1">
        <v>39</v>
      </c>
      <c r="D2887" s="1" t="s">
        <v>3</v>
      </c>
      <c r="E2887" s="1" t="s">
        <v>3</v>
      </c>
      <c r="F2887" s="1" t="s">
        <v>3</v>
      </c>
      <c r="G2887" s="1">
        <v>67</v>
      </c>
      <c r="H2887" s="1" t="s">
        <v>14</v>
      </c>
      <c r="I2887" s="1" t="s">
        <v>10</v>
      </c>
      <c r="J2887" s="1" t="s">
        <v>44</v>
      </c>
      <c r="K2887" s="1">
        <v>88.07</v>
      </c>
      <c r="L2887" s="1">
        <v>5918.85</v>
      </c>
      <c r="M2887" s="1">
        <v>8</v>
      </c>
      <c r="N2887" s="1">
        <v>10</v>
      </c>
      <c r="O2887" s="1" t="s">
        <v>3</v>
      </c>
      <c r="P2887" s="1" t="str">
        <f>IF(Table1[[#This Row],[Churn]]="Yes","Lost Customer","Active Customer")</f>
        <v>Active Customer</v>
      </c>
      <c r="Q2887" s="3">
        <f>IF(Table1[[#This Row],[Tenure]]&lt;=12,"0-1 Year",)</f>
        <v>0</v>
      </c>
      <c r="R2887" s="3" t="str">
        <f>IF(Table1[[#This Row],[MonthlyCharges]]&lt;35,"low",IF(Table1[[#This Row],[MonthlyCharges]]&lt;70,"Medium","High"))</f>
        <v>High</v>
      </c>
    </row>
    <row r="2888" spans="1:18" x14ac:dyDescent="0.35">
      <c r="A2888" s="1" t="s">
        <v>2921</v>
      </c>
      <c r="B2888" s="1" t="s">
        <v>8</v>
      </c>
      <c r="C2888" s="1">
        <v>25</v>
      </c>
      <c r="D2888" s="1" t="s">
        <v>3</v>
      </c>
      <c r="E2888" s="1" t="s">
        <v>3</v>
      </c>
      <c r="F2888" s="1" t="s">
        <v>4</v>
      </c>
      <c r="G2888" s="1">
        <v>41</v>
      </c>
      <c r="H2888" s="1" t="s">
        <v>14</v>
      </c>
      <c r="I2888" s="1" t="s">
        <v>11</v>
      </c>
      <c r="J2888" s="1" t="s">
        <v>40</v>
      </c>
      <c r="K2888" s="1">
        <v>59.5</v>
      </c>
      <c r="L2888" s="1">
        <v>2419.52</v>
      </c>
      <c r="M2888" s="1">
        <v>7</v>
      </c>
      <c r="N2888" s="1">
        <v>8</v>
      </c>
      <c r="O2888" s="1" t="s">
        <v>3</v>
      </c>
      <c r="P2888" s="1" t="str">
        <f>IF(Table1[[#This Row],[Churn]]="Yes","Lost Customer","Active Customer")</f>
        <v>Active Customer</v>
      </c>
      <c r="Q2888" s="3">
        <f>IF(Table1[[#This Row],[Tenure]]&lt;=12,"0-1 Year",)</f>
        <v>0</v>
      </c>
      <c r="R2888" s="3" t="str">
        <f>IF(Table1[[#This Row],[MonthlyCharges]]&lt;35,"low",IF(Table1[[#This Row],[MonthlyCharges]]&lt;70,"Medium","High"))</f>
        <v>Medium</v>
      </c>
    </row>
    <row r="2889" spans="1:18" x14ac:dyDescent="0.35">
      <c r="A2889" s="1" t="s">
        <v>2922</v>
      </c>
      <c r="B2889" s="1" t="s">
        <v>8</v>
      </c>
      <c r="C2889" s="1">
        <v>35</v>
      </c>
      <c r="D2889" s="1" t="s">
        <v>3</v>
      </c>
      <c r="E2889" s="1" t="s">
        <v>3</v>
      </c>
      <c r="F2889" s="1" t="s">
        <v>3</v>
      </c>
      <c r="G2889" s="1">
        <v>66</v>
      </c>
      <c r="H2889" s="1" t="s">
        <v>15</v>
      </c>
      <c r="I2889" s="1" t="s">
        <v>10</v>
      </c>
      <c r="J2889" s="1" t="s">
        <v>44</v>
      </c>
      <c r="K2889" s="1">
        <v>101.06</v>
      </c>
      <c r="L2889" s="1">
        <v>6684.53</v>
      </c>
      <c r="M2889" s="1">
        <v>1</v>
      </c>
      <c r="N2889" s="1">
        <v>9</v>
      </c>
      <c r="O2889" s="1" t="s">
        <v>3</v>
      </c>
      <c r="P2889" s="1" t="str">
        <f>IF(Table1[[#This Row],[Churn]]="Yes","Lost Customer","Active Customer")</f>
        <v>Active Customer</v>
      </c>
      <c r="Q2889" s="3">
        <f>IF(Table1[[#This Row],[Tenure]]&lt;=12,"0-1 Year",)</f>
        <v>0</v>
      </c>
      <c r="R2889" s="3" t="str">
        <f>IF(Table1[[#This Row],[MonthlyCharges]]&lt;35,"low",IF(Table1[[#This Row],[MonthlyCharges]]&lt;70,"Medium","High"))</f>
        <v>High</v>
      </c>
    </row>
    <row r="2890" spans="1:18" x14ac:dyDescent="0.35">
      <c r="A2890" s="1" t="s">
        <v>2923</v>
      </c>
      <c r="B2890" s="1" t="s">
        <v>7</v>
      </c>
      <c r="C2890" s="1">
        <v>70</v>
      </c>
      <c r="D2890" s="1" t="s">
        <v>3</v>
      </c>
      <c r="E2890" s="1" t="s">
        <v>4</v>
      </c>
      <c r="F2890" s="1" t="s">
        <v>3</v>
      </c>
      <c r="G2890" s="1">
        <v>18</v>
      </c>
      <c r="H2890" s="1" t="s">
        <v>16</v>
      </c>
      <c r="I2890" s="1" t="s">
        <v>10</v>
      </c>
      <c r="J2890" s="1" t="s">
        <v>34</v>
      </c>
      <c r="K2890" s="1">
        <v>74.540000000000006</v>
      </c>
      <c r="L2890" s="1">
        <v>1336.31</v>
      </c>
      <c r="M2890" s="1">
        <v>5</v>
      </c>
      <c r="N2890" s="1">
        <v>10</v>
      </c>
      <c r="O2890" s="1" t="s">
        <v>3</v>
      </c>
      <c r="P2890" s="1" t="str">
        <f>IF(Table1[[#This Row],[Churn]]="Yes","Lost Customer","Active Customer")</f>
        <v>Active Customer</v>
      </c>
      <c r="Q2890" s="3">
        <f>IF(Table1[[#This Row],[Tenure]]&lt;=12,"0-1 Year",)</f>
        <v>0</v>
      </c>
      <c r="R2890" s="3" t="str">
        <f>IF(Table1[[#This Row],[MonthlyCharges]]&lt;35,"low",IF(Table1[[#This Row],[MonthlyCharges]]&lt;70,"Medium","High"))</f>
        <v>High</v>
      </c>
    </row>
    <row r="2891" spans="1:18" x14ac:dyDescent="0.35">
      <c r="A2891" s="1" t="s">
        <v>2924</v>
      </c>
      <c r="B2891" s="1" t="s">
        <v>7</v>
      </c>
      <c r="C2891" s="1">
        <v>18</v>
      </c>
      <c r="D2891" s="1" t="s">
        <v>3</v>
      </c>
      <c r="E2891" s="1" t="s">
        <v>4</v>
      </c>
      <c r="F2891" s="1" t="s">
        <v>3</v>
      </c>
      <c r="G2891" s="1">
        <v>1</v>
      </c>
      <c r="H2891" s="1" t="s">
        <v>15</v>
      </c>
      <c r="I2891" s="1" t="s">
        <v>10</v>
      </c>
      <c r="J2891" s="1" t="s">
        <v>44</v>
      </c>
      <c r="K2891" s="1">
        <v>79.209999999999994</v>
      </c>
      <c r="L2891" s="1">
        <v>73.72</v>
      </c>
      <c r="M2891" s="1">
        <v>3</v>
      </c>
      <c r="N2891" s="1">
        <v>4</v>
      </c>
      <c r="O2891" s="1" t="s">
        <v>3</v>
      </c>
      <c r="P2891" s="1" t="str">
        <f>IF(Table1[[#This Row],[Churn]]="Yes","Lost Customer","Active Customer")</f>
        <v>Active Customer</v>
      </c>
      <c r="Q2891" s="3" t="str">
        <f>IF(Table1[[#This Row],[Tenure]]&lt;=12,"0-1 Year",)</f>
        <v>0-1 Year</v>
      </c>
      <c r="R2891" s="3" t="str">
        <f>IF(Table1[[#This Row],[MonthlyCharges]]&lt;35,"low",IF(Table1[[#This Row],[MonthlyCharges]]&lt;70,"Medium","High"))</f>
        <v>High</v>
      </c>
    </row>
    <row r="2892" spans="1:18" x14ac:dyDescent="0.35">
      <c r="A2892" s="1" t="s">
        <v>2925</v>
      </c>
      <c r="B2892" s="1" t="s">
        <v>7</v>
      </c>
      <c r="C2892" s="1">
        <v>31</v>
      </c>
      <c r="D2892" s="1" t="s">
        <v>3</v>
      </c>
      <c r="E2892" s="1" t="s">
        <v>4</v>
      </c>
      <c r="F2892" s="1" t="s">
        <v>4</v>
      </c>
      <c r="G2892" s="1">
        <v>63</v>
      </c>
      <c r="H2892" s="1" t="s">
        <v>16</v>
      </c>
      <c r="I2892" s="1" t="s">
        <v>11</v>
      </c>
      <c r="J2892" s="1" t="s">
        <v>32</v>
      </c>
      <c r="K2892" s="1">
        <v>59.14</v>
      </c>
      <c r="L2892" s="1">
        <v>3742.04</v>
      </c>
      <c r="M2892" s="1">
        <v>6</v>
      </c>
      <c r="N2892" s="1">
        <v>4</v>
      </c>
      <c r="O2892" s="1" t="s">
        <v>4</v>
      </c>
      <c r="P2892" s="1" t="str">
        <f>IF(Table1[[#This Row],[Churn]]="Yes","Lost Customer","Active Customer")</f>
        <v>Lost Customer</v>
      </c>
      <c r="Q2892" s="3">
        <f>IF(Table1[[#This Row],[Tenure]]&lt;=12,"0-1 Year",)</f>
        <v>0</v>
      </c>
      <c r="R2892" s="3" t="str">
        <f>IF(Table1[[#This Row],[MonthlyCharges]]&lt;35,"low",IF(Table1[[#This Row],[MonthlyCharges]]&lt;70,"Medium","High"))</f>
        <v>Medium</v>
      </c>
    </row>
    <row r="2893" spans="1:18" x14ac:dyDescent="0.35">
      <c r="A2893" s="1" t="s">
        <v>2926</v>
      </c>
      <c r="B2893" s="1" t="s">
        <v>8</v>
      </c>
      <c r="C2893" s="1">
        <v>63</v>
      </c>
      <c r="D2893" s="1" t="s">
        <v>4</v>
      </c>
      <c r="E2893" s="1" t="s">
        <v>3</v>
      </c>
      <c r="F2893" s="1" t="s">
        <v>3</v>
      </c>
      <c r="G2893" s="1">
        <v>54</v>
      </c>
      <c r="H2893" s="1" t="s">
        <v>16</v>
      </c>
      <c r="I2893" s="1" t="s">
        <v>10</v>
      </c>
      <c r="J2893" s="1" t="s">
        <v>34</v>
      </c>
      <c r="K2893" s="1">
        <v>91.08</v>
      </c>
      <c r="L2893" s="1">
        <v>4936.8100000000004</v>
      </c>
      <c r="M2893" s="1">
        <v>3</v>
      </c>
      <c r="N2893" s="1">
        <v>6</v>
      </c>
      <c r="O2893" s="1" t="s">
        <v>3</v>
      </c>
      <c r="P2893" s="1" t="str">
        <f>IF(Table1[[#This Row],[Churn]]="Yes","Lost Customer","Active Customer")</f>
        <v>Active Customer</v>
      </c>
      <c r="Q2893" s="3">
        <f>IF(Table1[[#This Row],[Tenure]]&lt;=12,"0-1 Year",)</f>
        <v>0</v>
      </c>
      <c r="R2893" s="3" t="str">
        <f>IF(Table1[[#This Row],[MonthlyCharges]]&lt;35,"low",IF(Table1[[#This Row],[MonthlyCharges]]&lt;70,"Medium","High"))</f>
        <v>High</v>
      </c>
    </row>
    <row r="2894" spans="1:18" x14ac:dyDescent="0.35">
      <c r="A2894" s="1" t="s">
        <v>2927</v>
      </c>
      <c r="B2894" s="1" t="s">
        <v>8</v>
      </c>
      <c r="C2894" s="1">
        <v>31</v>
      </c>
      <c r="D2894" s="1" t="s">
        <v>3</v>
      </c>
      <c r="E2894" s="1" t="s">
        <v>3</v>
      </c>
      <c r="F2894" s="1" t="s">
        <v>3</v>
      </c>
      <c r="G2894" s="1">
        <v>47</v>
      </c>
      <c r="H2894" s="1" t="s">
        <v>15</v>
      </c>
      <c r="I2894" s="1" t="s">
        <v>10</v>
      </c>
      <c r="J2894" s="1" t="s">
        <v>34</v>
      </c>
      <c r="K2894" s="1">
        <v>111.43</v>
      </c>
      <c r="L2894" s="1">
        <v>5221.99</v>
      </c>
      <c r="M2894" s="1">
        <v>3</v>
      </c>
      <c r="N2894" s="1">
        <v>5</v>
      </c>
      <c r="O2894" s="1" t="s">
        <v>3</v>
      </c>
      <c r="P2894" s="1" t="str">
        <f>IF(Table1[[#This Row],[Churn]]="Yes","Lost Customer","Active Customer")</f>
        <v>Active Customer</v>
      </c>
      <c r="Q2894" s="3">
        <f>IF(Table1[[#This Row],[Tenure]]&lt;=12,"0-1 Year",)</f>
        <v>0</v>
      </c>
      <c r="R2894" s="3" t="str">
        <f>IF(Table1[[#This Row],[MonthlyCharges]]&lt;35,"low",IF(Table1[[#This Row],[MonthlyCharges]]&lt;70,"Medium","High"))</f>
        <v>High</v>
      </c>
    </row>
    <row r="2895" spans="1:18" x14ac:dyDescent="0.35">
      <c r="A2895" s="1" t="s">
        <v>2928</v>
      </c>
      <c r="B2895" s="1" t="s">
        <v>8</v>
      </c>
      <c r="C2895" s="1">
        <v>48</v>
      </c>
      <c r="D2895" s="1" t="s">
        <v>3</v>
      </c>
      <c r="E2895" s="1" t="s">
        <v>4</v>
      </c>
      <c r="F2895" s="1" t="s">
        <v>3</v>
      </c>
      <c r="G2895" s="1">
        <v>53</v>
      </c>
      <c r="H2895" s="1" t="s">
        <v>14</v>
      </c>
      <c r="I2895" s="1" t="s">
        <v>12</v>
      </c>
      <c r="J2895" s="1" t="s">
        <v>40</v>
      </c>
      <c r="K2895" s="1">
        <v>0</v>
      </c>
      <c r="L2895" s="1">
        <v>18.78</v>
      </c>
      <c r="M2895" s="1">
        <v>1</v>
      </c>
      <c r="N2895" s="1">
        <v>10</v>
      </c>
      <c r="O2895" s="1" t="s">
        <v>3</v>
      </c>
      <c r="P2895" s="1" t="str">
        <f>IF(Table1[[#This Row],[Churn]]="Yes","Lost Customer","Active Customer")</f>
        <v>Active Customer</v>
      </c>
      <c r="Q2895" s="3">
        <f>IF(Table1[[#This Row],[Tenure]]&lt;=12,"0-1 Year",)</f>
        <v>0</v>
      </c>
      <c r="R2895" s="3" t="str">
        <f>IF(Table1[[#This Row],[MonthlyCharges]]&lt;35,"low",IF(Table1[[#This Row],[MonthlyCharges]]&lt;70,"Medium","High"))</f>
        <v>low</v>
      </c>
    </row>
    <row r="2896" spans="1:18" x14ac:dyDescent="0.35">
      <c r="A2896" s="1" t="s">
        <v>2929</v>
      </c>
      <c r="B2896" s="1" t="s">
        <v>8</v>
      </c>
      <c r="C2896" s="1">
        <v>44</v>
      </c>
      <c r="D2896" s="1" t="s">
        <v>3</v>
      </c>
      <c r="E2896" s="1" t="s">
        <v>4</v>
      </c>
      <c r="F2896" s="1" t="s">
        <v>3</v>
      </c>
      <c r="G2896" s="1">
        <v>54</v>
      </c>
      <c r="H2896" s="1" t="s">
        <v>16</v>
      </c>
      <c r="I2896" s="1" t="s">
        <v>11</v>
      </c>
      <c r="J2896" s="1" t="s">
        <v>32</v>
      </c>
      <c r="K2896" s="1">
        <v>85.3</v>
      </c>
      <c r="L2896" s="1">
        <v>4613.37</v>
      </c>
      <c r="M2896" s="1">
        <v>7</v>
      </c>
      <c r="N2896" s="1">
        <v>8</v>
      </c>
      <c r="O2896" s="1" t="s">
        <v>3</v>
      </c>
      <c r="P2896" s="1" t="str">
        <f>IF(Table1[[#This Row],[Churn]]="Yes","Lost Customer","Active Customer")</f>
        <v>Active Customer</v>
      </c>
      <c r="Q2896" s="3">
        <f>IF(Table1[[#This Row],[Tenure]]&lt;=12,"0-1 Year",)</f>
        <v>0</v>
      </c>
      <c r="R2896" s="3" t="str">
        <f>IF(Table1[[#This Row],[MonthlyCharges]]&lt;35,"low",IF(Table1[[#This Row],[MonthlyCharges]]&lt;70,"Medium","High"))</f>
        <v>High</v>
      </c>
    </row>
    <row r="2897" spans="1:18" x14ac:dyDescent="0.35">
      <c r="A2897" s="1" t="s">
        <v>2930</v>
      </c>
      <c r="B2897" s="1" t="s">
        <v>8</v>
      </c>
      <c r="C2897" s="1">
        <v>47</v>
      </c>
      <c r="D2897" s="1" t="s">
        <v>3</v>
      </c>
      <c r="E2897" s="1" t="s">
        <v>3</v>
      </c>
      <c r="F2897" s="1" t="s">
        <v>4</v>
      </c>
      <c r="G2897" s="1">
        <v>3</v>
      </c>
      <c r="H2897" s="1" t="s">
        <v>16</v>
      </c>
      <c r="I2897" s="1" t="s">
        <v>11</v>
      </c>
      <c r="J2897" s="1" t="s">
        <v>40</v>
      </c>
      <c r="K2897" s="1">
        <v>22.11</v>
      </c>
      <c r="L2897" s="1">
        <v>84.16</v>
      </c>
      <c r="M2897" s="1">
        <v>4</v>
      </c>
      <c r="N2897" s="1">
        <v>8</v>
      </c>
      <c r="O2897" s="1" t="s">
        <v>3</v>
      </c>
      <c r="P2897" s="1" t="str">
        <f>IF(Table1[[#This Row],[Churn]]="Yes","Lost Customer","Active Customer")</f>
        <v>Active Customer</v>
      </c>
      <c r="Q2897" s="3" t="str">
        <f>IF(Table1[[#This Row],[Tenure]]&lt;=12,"0-1 Year",)</f>
        <v>0-1 Year</v>
      </c>
      <c r="R2897" s="3" t="str">
        <f>IF(Table1[[#This Row],[MonthlyCharges]]&lt;35,"low",IF(Table1[[#This Row],[MonthlyCharges]]&lt;70,"Medium","High"))</f>
        <v>low</v>
      </c>
    </row>
    <row r="2898" spans="1:18" x14ac:dyDescent="0.35">
      <c r="A2898" s="1" t="s">
        <v>2931</v>
      </c>
      <c r="B2898" s="1" t="s">
        <v>7</v>
      </c>
      <c r="C2898" s="1">
        <v>64</v>
      </c>
      <c r="D2898" s="1" t="s">
        <v>3</v>
      </c>
      <c r="E2898" s="1" t="s">
        <v>3</v>
      </c>
      <c r="F2898" s="1" t="s">
        <v>4</v>
      </c>
      <c r="G2898" s="1">
        <v>16</v>
      </c>
      <c r="H2898" s="1" t="s">
        <v>15</v>
      </c>
      <c r="I2898" s="1" t="s">
        <v>11</v>
      </c>
      <c r="J2898" s="1" t="s">
        <v>32</v>
      </c>
      <c r="K2898" s="1">
        <v>89.91</v>
      </c>
      <c r="L2898" s="1">
        <v>1445.07</v>
      </c>
      <c r="M2898" s="1">
        <v>0</v>
      </c>
      <c r="N2898" s="1">
        <v>3</v>
      </c>
      <c r="O2898" s="1" t="s">
        <v>3</v>
      </c>
      <c r="P2898" s="1" t="str">
        <f>IF(Table1[[#This Row],[Churn]]="Yes","Lost Customer","Active Customer")</f>
        <v>Active Customer</v>
      </c>
      <c r="Q2898" s="3">
        <f>IF(Table1[[#This Row],[Tenure]]&lt;=12,"0-1 Year",)</f>
        <v>0</v>
      </c>
      <c r="R2898" s="3" t="str">
        <f>IF(Table1[[#This Row],[MonthlyCharges]]&lt;35,"low",IF(Table1[[#This Row],[MonthlyCharges]]&lt;70,"Medium","High"))</f>
        <v>High</v>
      </c>
    </row>
    <row r="2899" spans="1:18" x14ac:dyDescent="0.35">
      <c r="A2899" s="1" t="s">
        <v>2932</v>
      </c>
      <c r="B2899" s="1" t="s">
        <v>7</v>
      </c>
      <c r="C2899" s="1">
        <v>72</v>
      </c>
      <c r="D2899" s="1" t="s">
        <v>4</v>
      </c>
      <c r="E2899" s="1" t="s">
        <v>3</v>
      </c>
      <c r="F2899" s="1" t="s">
        <v>4</v>
      </c>
      <c r="G2899" s="1">
        <v>26</v>
      </c>
      <c r="H2899" s="1" t="s">
        <v>16</v>
      </c>
      <c r="I2899" s="1" t="s">
        <v>11</v>
      </c>
      <c r="J2899" s="1" t="s">
        <v>44</v>
      </c>
      <c r="K2899" s="1">
        <v>20.91</v>
      </c>
      <c r="L2899" s="1">
        <v>554.77</v>
      </c>
      <c r="M2899" s="1">
        <v>2</v>
      </c>
      <c r="N2899" s="1">
        <v>5</v>
      </c>
      <c r="O2899" s="1" t="s">
        <v>3</v>
      </c>
      <c r="P2899" s="1" t="str">
        <f>IF(Table1[[#This Row],[Churn]]="Yes","Lost Customer","Active Customer")</f>
        <v>Active Customer</v>
      </c>
      <c r="Q2899" s="3">
        <f>IF(Table1[[#This Row],[Tenure]]&lt;=12,"0-1 Year",)</f>
        <v>0</v>
      </c>
      <c r="R2899" s="3" t="str">
        <f>IF(Table1[[#This Row],[MonthlyCharges]]&lt;35,"low",IF(Table1[[#This Row],[MonthlyCharges]]&lt;70,"Medium","High"))</f>
        <v>low</v>
      </c>
    </row>
    <row r="2900" spans="1:18" x14ac:dyDescent="0.35">
      <c r="A2900" s="1" t="s">
        <v>2933</v>
      </c>
      <c r="B2900" s="1" t="s">
        <v>7</v>
      </c>
      <c r="C2900" s="1">
        <v>36</v>
      </c>
      <c r="D2900" s="1" t="s">
        <v>3</v>
      </c>
      <c r="E2900" s="1" t="s">
        <v>3</v>
      </c>
      <c r="F2900" s="1" t="s">
        <v>3</v>
      </c>
      <c r="G2900" s="1">
        <v>47</v>
      </c>
      <c r="H2900" s="1" t="s">
        <v>14</v>
      </c>
      <c r="I2900" s="1" t="s">
        <v>12</v>
      </c>
      <c r="J2900" s="1" t="s">
        <v>34</v>
      </c>
      <c r="K2900" s="1">
        <v>0</v>
      </c>
      <c r="L2900" s="1">
        <v>6.35</v>
      </c>
      <c r="M2900" s="1">
        <v>4</v>
      </c>
      <c r="N2900" s="1">
        <v>1</v>
      </c>
      <c r="O2900" s="1" t="s">
        <v>3</v>
      </c>
      <c r="P2900" s="1" t="str">
        <f>IF(Table1[[#This Row],[Churn]]="Yes","Lost Customer","Active Customer")</f>
        <v>Active Customer</v>
      </c>
      <c r="Q2900" s="3">
        <f>IF(Table1[[#This Row],[Tenure]]&lt;=12,"0-1 Year",)</f>
        <v>0</v>
      </c>
      <c r="R2900" s="3" t="str">
        <f>IF(Table1[[#This Row],[MonthlyCharges]]&lt;35,"low",IF(Table1[[#This Row],[MonthlyCharges]]&lt;70,"Medium","High"))</f>
        <v>low</v>
      </c>
    </row>
    <row r="2901" spans="1:18" x14ac:dyDescent="0.35">
      <c r="A2901" s="1" t="s">
        <v>2934</v>
      </c>
      <c r="B2901" s="1" t="s">
        <v>7</v>
      </c>
      <c r="C2901" s="1">
        <v>28</v>
      </c>
      <c r="D2901" s="1" t="s">
        <v>3</v>
      </c>
      <c r="E2901" s="1" t="s">
        <v>4</v>
      </c>
      <c r="F2901" s="1" t="s">
        <v>3</v>
      </c>
      <c r="G2901" s="1">
        <v>50</v>
      </c>
      <c r="H2901" s="1" t="s">
        <v>16</v>
      </c>
      <c r="I2901" s="1" t="s">
        <v>10</v>
      </c>
      <c r="J2901" s="1" t="s">
        <v>40</v>
      </c>
      <c r="K2901" s="1">
        <v>111.05</v>
      </c>
      <c r="L2901" s="1">
        <v>5533.2</v>
      </c>
      <c r="M2901" s="1">
        <v>2</v>
      </c>
      <c r="N2901" s="1">
        <v>9</v>
      </c>
      <c r="O2901" s="1" t="s">
        <v>3</v>
      </c>
      <c r="P2901" s="1" t="str">
        <f>IF(Table1[[#This Row],[Churn]]="Yes","Lost Customer","Active Customer")</f>
        <v>Active Customer</v>
      </c>
      <c r="Q2901" s="3">
        <f>IF(Table1[[#This Row],[Tenure]]&lt;=12,"0-1 Year",)</f>
        <v>0</v>
      </c>
      <c r="R2901" s="3" t="str">
        <f>IF(Table1[[#This Row],[MonthlyCharges]]&lt;35,"low",IF(Table1[[#This Row],[MonthlyCharges]]&lt;70,"Medium","High"))</f>
        <v>High</v>
      </c>
    </row>
    <row r="2902" spans="1:18" x14ac:dyDescent="0.35">
      <c r="A2902" s="1" t="s">
        <v>2935</v>
      </c>
      <c r="B2902" s="1" t="s">
        <v>7</v>
      </c>
      <c r="C2902" s="1">
        <v>60</v>
      </c>
      <c r="D2902" s="1" t="s">
        <v>4</v>
      </c>
      <c r="E2902" s="1" t="s">
        <v>3</v>
      </c>
      <c r="F2902" s="1" t="s">
        <v>3</v>
      </c>
      <c r="G2902" s="1">
        <v>58</v>
      </c>
      <c r="H2902" s="1" t="s">
        <v>16</v>
      </c>
      <c r="I2902" s="1" t="s">
        <v>10</v>
      </c>
      <c r="J2902" s="1" t="s">
        <v>32</v>
      </c>
      <c r="K2902" s="1">
        <v>40.78</v>
      </c>
      <c r="L2902" s="1">
        <v>2352.83</v>
      </c>
      <c r="M2902" s="1">
        <v>7</v>
      </c>
      <c r="N2902" s="1">
        <v>3</v>
      </c>
      <c r="O2902" s="1" t="s">
        <v>4</v>
      </c>
      <c r="P2902" s="1" t="str">
        <f>IF(Table1[[#This Row],[Churn]]="Yes","Lost Customer","Active Customer")</f>
        <v>Lost Customer</v>
      </c>
      <c r="Q2902" s="3">
        <f>IF(Table1[[#This Row],[Tenure]]&lt;=12,"0-1 Year",)</f>
        <v>0</v>
      </c>
      <c r="R2902" s="3" t="str">
        <f>IF(Table1[[#This Row],[MonthlyCharges]]&lt;35,"low",IF(Table1[[#This Row],[MonthlyCharges]]&lt;70,"Medium","High"))</f>
        <v>Medium</v>
      </c>
    </row>
    <row r="2903" spans="1:18" x14ac:dyDescent="0.35">
      <c r="A2903" s="1" t="s">
        <v>2936</v>
      </c>
      <c r="B2903" s="1" t="s">
        <v>7</v>
      </c>
      <c r="C2903" s="1">
        <v>58</v>
      </c>
      <c r="D2903" s="1" t="s">
        <v>3</v>
      </c>
      <c r="E2903" s="1" t="s">
        <v>3</v>
      </c>
      <c r="F2903" s="1" t="s">
        <v>4</v>
      </c>
      <c r="G2903" s="1">
        <v>10</v>
      </c>
      <c r="H2903" s="1" t="s">
        <v>16</v>
      </c>
      <c r="I2903" s="1" t="s">
        <v>10</v>
      </c>
      <c r="J2903" s="1" t="s">
        <v>34</v>
      </c>
      <c r="K2903" s="1">
        <v>97.45</v>
      </c>
      <c r="L2903" s="1">
        <v>974.46</v>
      </c>
      <c r="M2903" s="1">
        <v>4</v>
      </c>
      <c r="N2903" s="1">
        <v>2</v>
      </c>
      <c r="O2903" s="1" t="s">
        <v>3</v>
      </c>
      <c r="P2903" s="1" t="str">
        <f>IF(Table1[[#This Row],[Churn]]="Yes","Lost Customer","Active Customer")</f>
        <v>Active Customer</v>
      </c>
      <c r="Q2903" s="3" t="str">
        <f>IF(Table1[[#This Row],[Tenure]]&lt;=12,"0-1 Year",)</f>
        <v>0-1 Year</v>
      </c>
      <c r="R2903" s="3" t="str">
        <f>IF(Table1[[#This Row],[MonthlyCharges]]&lt;35,"low",IF(Table1[[#This Row],[MonthlyCharges]]&lt;70,"Medium","High"))</f>
        <v>High</v>
      </c>
    </row>
    <row r="2904" spans="1:18" x14ac:dyDescent="0.35">
      <c r="A2904" s="1" t="s">
        <v>2937</v>
      </c>
      <c r="B2904" s="1" t="s">
        <v>8</v>
      </c>
      <c r="C2904" s="1">
        <v>20</v>
      </c>
      <c r="D2904" s="1" t="s">
        <v>3</v>
      </c>
      <c r="E2904" s="1" t="s">
        <v>4</v>
      </c>
      <c r="F2904" s="1" t="s">
        <v>4</v>
      </c>
      <c r="G2904" s="1">
        <v>57</v>
      </c>
      <c r="H2904" s="1" t="s">
        <v>16</v>
      </c>
      <c r="I2904" s="1" t="s">
        <v>11</v>
      </c>
      <c r="J2904" s="1" t="s">
        <v>40</v>
      </c>
      <c r="K2904" s="1">
        <v>40.35</v>
      </c>
      <c r="L2904" s="1">
        <v>2307.0300000000002</v>
      </c>
      <c r="M2904" s="1">
        <v>6</v>
      </c>
      <c r="N2904" s="1">
        <v>4</v>
      </c>
      <c r="O2904" s="1" t="s">
        <v>4</v>
      </c>
      <c r="P2904" s="1" t="str">
        <f>IF(Table1[[#This Row],[Churn]]="Yes","Lost Customer","Active Customer")</f>
        <v>Lost Customer</v>
      </c>
      <c r="Q2904" s="3">
        <f>IF(Table1[[#This Row],[Tenure]]&lt;=12,"0-1 Year",)</f>
        <v>0</v>
      </c>
      <c r="R2904" s="3" t="str">
        <f>IF(Table1[[#This Row],[MonthlyCharges]]&lt;35,"low",IF(Table1[[#This Row],[MonthlyCharges]]&lt;70,"Medium","High"))</f>
        <v>Medium</v>
      </c>
    </row>
    <row r="2905" spans="1:18" x14ac:dyDescent="0.35">
      <c r="A2905" s="1" t="s">
        <v>2938</v>
      </c>
      <c r="B2905" s="1" t="s">
        <v>8</v>
      </c>
      <c r="C2905" s="1">
        <v>35</v>
      </c>
      <c r="D2905" s="1" t="s">
        <v>3</v>
      </c>
      <c r="E2905" s="1" t="s">
        <v>4</v>
      </c>
      <c r="F2905" s="1" t="s">
        <v>4</v>
      </c>
      <c r="G2905" s="1">
        <v>2</v>
      </c>
      <c r="H2905" s="1" t="s">
        <v>15</v>
      </c>
      <c r="I2905" s="1" t="s">
        <v>12</v>
      </c>
      <c r="J2905" s="1" t="s">
        <v>40</v>
      </c>
      <c r="K2905" s="1">
        <v>0</v>
      </c>
      <c r="L2905" s="1">
        <v>6.46</v>
      </c>
      <c r="M2905" s="1">
        <v>0</v>
      </c>
      <c r="N2905" s="1">
        <v>9</v>
      </c>
      <c r="O2905" s="1" t="s">
        <v>3</v>
      </c>
      <c r="P2905" s="1" t="str">
        <f>IF(Table1[[#This Row],[Churn]]="Yes","Lost Customer","Active Customer")</f>
        <v>Active Customer</v>
      </c>
      <c r="Q2905" s="3" t="str">
        <f>IF(Table1[[#This Row],[Tenure]]&lt;=12,"0-1 Year",)</f>
        <v>0-1 Year</v>
      </c>
      <c r="R2905" s="3" t="str">
        <f>IF(Table1[[#This Row],[MonthlyCharges]]&lt;35,"low",IF(Table1[[#This Row],[MonthlyCharges]]&lt;70,"Medium","High"))</f>
        <v>low</v>
      </c>
    </row>
    <row r="2906" spans="1:18" x14ac:dyDescent="0.35">
      <c r="A2906" s="1" t="s">
        <v>2939</v>
      </c>
      <c r="B2906" s="1" t="s">
        <v>8</v>
      </c>
      <c r="C2906" s="1">
        <v>64</v>
      </c>
      <c r="D2906" s="1" t="s">
        <v>4</v>
      </c>
      <c r="E2906" s="1" t="s">
        <v>4</v>
      </c>
      <c r="F2906" s="1" t="s">
        <v>4</v>
      </c>
      <c r="G2906" s="1">
        <v>54</v>
      </c>
      <c r="H2906" s="1" t="s">
        <v>16</v>
      </c>
      <c r="I2906" s="1" t="s">
        <v>11</v>
      </c>
      <c r="J2906" s="1" t="s">
        <v>34</v>
      </c>
      <c r="K2906" s="1">
        <v>49.89</v>
      </c>
      <c r="L2906" s="1">
        <v>2686.81</v>
      </c>
      <c r="M2906" s="1">
        <v>7</v>
      </c>
      <c r="N2906" s="1">
        <v>2</v>
      </c>
      <c r="O2906" s="1" t="s">
        <v>4</v>
      </c>
      <c r="P2906" s="1" t="str">
        <f>IF(Table1[[#This Row],[Churn]]="Yes","Lost Customer","Active Customer")</f>
        <v>Lost Customer</v>
      </c>
      <c r="Q2906" s="3">
        <f>IF(Table1[[#This Row],[Tenure]]&lt;=12,"0-1 Year",)</f>
        <v>0</v>
      </c>
      <c r="R2906" s="3" t="str">
        <f>IF(Table1[[#This Row],[MonthlyCharges]]&lt;35,"low",IF(Table1[[#This Row],[MonthlyCharges]]&lt;70,"Medium","High"))</f>
        <v>Medium</v>
      </c>
    </row>
    <row r="2907" spans="1:18" x14ac:dyDescent="0.35">
      <c r="A2907" s="1" t="s">
        <v>2940</v>
      </c>
      <c r="B2907" s="1" t="s">
        <v>7</v>
      </c>
      <c r="C2907" s="1">
        <v>49</v>
      </c>
      <c r="D2907" s="1" t="s">
        <v>3</v>
      </c>
      <c r="E2907" s="1" t="s">
        <v>4</v>
      </c>
      <c r="F2907" s="1" t="s">
        <v>3</v>
      </c>
      <c r="G2907" s="1">
        <v>3</v>
      </c>
      <c r="H2907" s="1" t="s">
        <v>14</v>
      </c>
      <c r="I2907" s="1" t="s">
        <v>10</v>
      </c>
      <c r="J2907" s="1" t="s">
        <v>40</v>
      </c>
      <c r="K2907" s="1">
        <v>24.78</v>
      </c>
      <c r="L2907" s="1">
        <v>78.27</v>
      </c>
      <c r="M2907" s="1">
        <v>7</v>
      </c>
      <c r="N2907" s="1">
        <v>1</v>
      </c>
      <c r="O2907" s="1" t="s">
        <v>4</v>
      </c>
      <c r="P2907" s="1" t="str">
        <f>IF(Table1[[#This Row],[Churn]]="Yes","Lost Customer","Active Customer")</f>
        <v>Lost Customer</v>
      </c>
      <c r="Q2907" s="3" t="str">
        <f>IF(Table1[[#This Row],[Tenure]]&lt;=12,"0-1 Year",)</f>
        <v>0-1 Year</v>
      </c>
      <c r="R2907" s="3" t="str">
        <f>IF(Table1[[#This Row],[MonthlyCharges]]&lt;35,"low",IF(Table1[[#This Row],[MonthlyCharges]]&lt;70,"Medium","High"))</f>
        <v>low</v>
      </c>
    </row>
    <row r="2908" spans="1:18" x14ac:dyDescent="0.35">
      <c r="A2908" s="1" t="s">
        <v>2941</v>
      </c>
      <c r="B2908" s="1" t="s">
        <v>7</v>
      </c>
      <c r="C2908" s="1">
        <v>70</v>
      </c>
      <c r="D2908" s="1" t="s">
        <v>4</v>
      </c>
      <c r="E2908" s="1" t="s">
        <v>4</v>
      </c>
      <c r="F2908" s="1" t="s">
        <v>4</v>
      </c>
      <c r="G2908" s="1">
        <v>3</v>
      </c>
      <c r="H2908" s="1" t="s">
        <v>16</v>
      </c>
      <c r="I2908" s="1" t="s">
        <v>11</v>
      </c>
      <c r="J2908" s="1" t="s">
        <v>32</v>
      </c>
      <c r="K2908" s="1">
        <v>27.48</v>
      </c>
      <c r="L2908" s="1">
        <v>73.5</v>
      </c>
      <c r="M2908" s="1">
        <v>2</v>
      </c>
      <c r="N2908" s="1">
        <v>8</v>
      </c>
      <c r="O2908" s="1" t="s">
        <v>3</v>
      </c>
      <c r="P2908" s="1" t="str">
        <f>IF(Table1[[#This Row],[Churn]]="Yes","Lost Customer","Active Customer")</f>
        <v>Active Customer</v>
      </c>
      <c r="Q2908" s="3" t="str">
        <f>IF(Table1[[#This Row],[Tenure]]&lt;=12,"0-1 Year",)</f>
        <v>0-1 Year</v>
      </c>
      <c r="R2908" s="3" t="str">
        <f>IF(Table1[[#This Row],[MonthlyCharges]]&lt;35,"low",IF(Table1[[#This Row],[MonthlyCharges]]&lt;70,"Medium","High"))</f>
        <v>low</v>
      </c>
    </row>
    <row r="2909" spans="1:18" x14ac:dyDescent="0.35">
      <c r="A2909" s="1" t="s">
        <v>2942</v>
      </c>
      <c r="B2909" s="1" t="s">
        <v>8</v>
      </c>
      <c r="C2909" s="1">
        <v>68</v>
      </c>
      <c r="D2909" s="1" t="s">
        <v>4</v>
      </c>
      <c r="E2909" s="1" t="s">
        <v>4</v>
      </c>
      <c r="F2909" s="1" t="s">
        <v>3</v>
      </c>
      <c r="G2909" s="1">
        <v>70</v>
      </c>
      <c r="H2909" s="1" t="s">
        <v>14</v>
      </c>
      <c r="I2909" s="1" t="s">
        <v>10</v>
      </c>
      <c r="J2909" s="1" t="s">
        <v>40</v>
      </c>
      <c r="K2909" s="1">
        <v>34.479999999999997</v>
      </c>
      <c r="L2909" s="1">
        <v>2407.2399999999998</v>
      </c>
      <c r="M2909" s="1">
        <v>3</v>
      </c>
      <c r="N2909" s="1">
        <v>8</v>
      </c>
      <c r="O2909" s="1" t="s">
        <v>3</v>
      </c>
      <c r="P2909" s="1" t="str">
        <f>IF(Table1[[#This Row],[Churn]]="Yes","Lost Customer","Active Customer")</f>
        <v>Active Customer</v>
      </c>
      <c r="Q2909" s="3">
        <f>IF(Table1[[#This Row],[Tenure]]&lt;=12,"0-1 Year",)</f>
        <v>0</v>
      </c>
      <c r="R2909" s="3" t="str">
        <f>IF(Table1[[#This Row],[MonthlyCharges]]&lt;35,"low",IF(Table1[[#This Row],[MonthlyCharges]]&lt;70,"Medium","High"))</f>
        <v>low</v>
      </c>
    </row>
    <row r="2910" spans="1:18" x14ac:dyDescent="0.35">
      <c r="A2910" s="1" t="s">
        <v>2943</v>
      </c>
      <c r="B2910" s="1" t="s">
        <v>7</v>
      </c>
      <c r="C2910" s="1">
        <v>36</v>
      </c>
      <c r="D2910" s="1" t="s">
        <v>3</v>
      </c>
      <c r="E2910" s="1" t="s">
        <v>4</v>
      </c>
      <c r="F2910" s="1" t="s">
        <v>4</v>
      </c>
      <c r="G2910" s="1">
        <v>38</v>
      </c>
      <c r="H2910" s="1" t="s">
        <v>14</v>
      </c>
      <c r="I2910" s="1" t="s">
        <v>10</v>
      </c>
      <c r="J2910" s="1" t="s">
        <v>40</v>
      </c>
      <c r="K2910" s="1">
        <v>103.09</v>
      </c>
      <c r="L2910" s="1">
        <v>3901.15</v>
      </c>
      <c r="M2910" s="1">
        <v>6</v>
      </c>
      <c r="N2910" s="1">
        <v>3</v>
      </c>
      <c r="O2910" s="1" t="s">
        <v>4</v>
      </c>
      <c r="P2910" s="1" t="str">
        <f>IF(Table1[[#This Row],[Churn]]="Yes","Lost Customer","Active Customer")</f>
        <v>Lost Customer</v>
      </c>
      <c r="Q2910" s="3">
        <f>IF(Table1[[#This Row],[Tenure]]&lt;=12,"0-1 Year",)</f>
        <v>0</v>
      </c>
      <c r="R2910" s="3" t="str">
        <f>IF(Table1[[#This Row],[MonthlyCharges]]&lt;35,"low",IF(Table1[[#This Row],[MonthlyCharges]]&lt;70,"Medium","High"))</f>
        <v>High</v>
      </c>
    </row>
    <row r="2911" spans="1:18" x14ac:dyDescent="0.35">
      <c r="A2911" s="1" t="s">
        <v>2944</v>
      </c>
      <c r="B2911" s="1" t="s">
        <v>8</v>
      </c>
      <c r="C2911" s="1">
        <v>42</v>
      </c>
      <c r="D2911" s="1" t="s">
        <v>3</v>
      </c>
      <c r="E2911" s="1" t="s">
        <v>3</v>
      </c>
      <c r="F2911" s="1" t="s">
        <v>3</v>
      </c>
      <c r="G2911" s="1">
        <v>32</v>
      </c>
      <c r="H2911" s="1" t="s">
        <v>16</v>
      </c>
      <c r="I2911" s="1" t="s">
        <v>11</v>
      </c>
      <c r="J2911" s="1" t="s">
        <v>44</v>
      </c>
      <c r="K2911" s="1">
        <v>39.24</v>
      </c>
      <c r="L2911" s="1">
        <v>1255.54</v>
      </c>
      <c r="M2911" s="1">
        <v>4</v>
      </c>
      <c r="N2911" s="1">
        <v>8</v>
      </c>
      <c r="O2911" s="1" t="s">
        <v>3</v>
      </c>
      <c r="P2911" s="1" t="str">
        <f>IF(Table1[[#This Row],[Churn]]="Yes","Lost Customer","Active Customer")</f>
        <v>Active Customer</v>
      </c>
      <c r="Q2911" s="3">
        <f>IF(Table1[[#This Row],[Tenure]]&lt;=12,"0-1 Year",)</f>
        <v>0</v>
      </c>
      <c r="R2911" s="3" t="str">
        <f>IF(Table1[[#This Row],[MonthlyCharges]]&lt;35,"low",IF(Table1[[#This Row],[MonthlyCharges]]&lt;70,"Medium","High"))</f>
        <v>Medium</v>
      </c>
    </row>
    <row r="2912" spans="1:18" x14ac:dyDescent="0.35">
      <c r="A2912" s="1" t="s">
        <v>2945</v>
      </c>
      <c r="B2912" s="1" t="s">
        <v>7</v>
      </c>
      <c r="C2912" s="1">
        <v>71</v>
      </c>
      <c r="D2912" s="1" t="s">
        <v>4</v>
      </c>
      <c r="E2912" s="1" t="s">
        <v>3</v>
      </c>
      <c r="F2912" s="1" t="s">
        <v>4</v>
      </c>
      <c r="G2912" s="1">
        <v>29</v>
      </c>
      <c r="H2912" s="1" t="s">
        <v>14</v>
      </c>
      <c r="I2912" s="1" t="s">
        <v>11</v>
      </c>
      <c r="J2912" s="1" t="s">
        <v>44</v>
      </c>
      <c r="K2912" s="1">
        <v>32.299999999999997</v>
      </c>
      <c r="L2912" s="1">
        <v>920.1</v>
      </c>
      <c r="M2912" s="1">
        <v>1</v>
      </c>
      <c r="N2912" s="1">
        <v>4</v>
      </c>
      <c r="O2912" s="1" t="s">
        <v>3</v>
      </c>
      <c r="P2912" s="1" t="str">
        <f>IF(Table1[[#This Row],[Churn]]="Yes","Lost Customer","Active Customer")</f>
        <v>Active Customer</v>
      </c>
      <c r="Q2912" s="3">
        <f>IF(Table1[[#This Row],[Tenure]]&lt;=12,"0-1 Year",)</f>
        <v>0</v>
      </c>
      <c r="R2912" s="3" t="str">
        <f>IF(Table1[[#This Row],[MonthlyCharges]]&lt;35,"low",IF(Table1[[#This Row],[MonthlyCharges]]&lt;70,"Medium","High"))</f>
        <v>low</v>
      </c>
    </row>
    <row r="2913" spans="1:18" x14ac:dyDescent="0.35">
      <c r="A2913" s="1" t="s">
        <v>2946</v>
      </c>
      <c r="B2913" s="1" t="s">
        <v>8</v>
      </c>
      <c r="C2913" s="1">
        <v>66</v>
      </c>
      <c r="D2913" s="1" t="s">
        <v>3</v>
      </c>
      <c r="E2913" s="1" t="s">
        <v>3</v>
      </c>
      <c r="F2913" s="1" t="s">
        <v>4</v>
      </c>
      <c r="G2913" s="1">
        <v>21</v>
      </c>
      <c r="H2913" s="1" t="s">
        <v>16</v>
      </c>
      <c r="I2913" s="1" t="s">
        <v>11</v>
      </c>
      <c r="J2913" s="1" t="s">
        <v>32</v>
      </c>
      <c r="K2913" s="1">
        <v>114.71</v>
      </c>
      <c r="L2913" s="1">
        <v>2422.39</v>
      </c>
      <c r="M2913" s="1">
        <v>5</v>
      </c>
      <c r="N2913" s="1">
        <v>10</v>
      </c>
      <c r="O2913" s="1" t="s">
        <v>3</v>
      </c>
      <c r="P2913" s="1" t="str">
        <f>IF(Table1[[#This Row],[Churn]]="Yes","Lost Customer","Active Customer")</f>
        <v>Active Customer</v>
      </c>
      <c r="Q2913" s="3">
        <f>IF(Table1[[#This Row],[Tenure]]&lt;=12,"0-1 Year",)</f>
        <v>0</v>
      </c>
      <c r="R2913" s="3" t="str">
        <f>IF(Table1[[#This Row],[MonthlyCharges]]&lt;35,"low",IF(Table1[[#This Row],[MonthlyCharges]]&lt;70,"Medium","High"))</f>
        <v>High</v>
      </c>
    </row>
    <row r="2914" spans="1:18" x14ac:dyDescent="0.35">
      <c r="A2914" s="1" t="s">
        <v>2947</v>
      </c>
      <c r="B2914" s="1" t="s">
        <v>7</v>
      </c>
      <c r="C2914" s="1">
        <v>52</v>
      </c>
      <c r="D2914" s="1" t="s">
        <v>3</v>
      </c>
      <c r="E2914" s="1" t="s">
        <v>4</v>
      </c>
      <c r="F2914" s="1" t="s">
        <v>4</v>
      </c>
      <c r="G2914" s="1">
        <v>51</v>
      </c>
      <c r="H2914" s="1" t="s">
        <v>16</v>
      </c>
      <c r="I2914" s="1" t="s">
        <v>11</v>
      </c>
      <c r="J2914" s="1" t="s">
        <v>44</v>
      </c>
      <c r="K2914" s="1">
        <v>103.05</v>
      </c>
      <c r="L2914" s="1">
        <v>5237.62</v>
      </c>
      <c r="M2914" s="1">
        <v>0</v>
      </c>
      <c r="N2914" s="1">
        <v>6</v>
      </c>
      <c r="O2914" s="1" t="s">
        <v>3</v>
      </c>
      <c r="P2914" s="1" t="str">
        <f>IF(Table1[[#This Row],[Churn]]="Yes","Lost Customer","Active Customer")</f>
        <v>Active Customer</v>
      </c>
      <c r="Q2914" s="3">
        <f>IF(Table1[[#This Row],[Tenure]]&lt;=12,"0-1 Year",)</f>
        <v>0</v>
      </c>
      <c r="R2914" s="3" t="str">
        <f>IF(Table1[[#This Row],[MonthlyCharges]]&lt;35,"low",IF(Table1[[#This Row],[MonthlyCharges]]&lt;70,"Medium","High"))</f>
        <v>High</v>
      </c>
    </row>
    <row r="2915" spans="1:18" x14ac:dyDescent="0.35">
      <c r="A2915" s="1" t="s">
        <v>2948</v>
      </c>
      <c r="B2915" s="1" t="s">
        <v>7</v>
      </c>
      <c r="C2915" s="1">
        <v>21</v>
      </c>
      <c r="D2915" s="1" t="s">
        <v>3</v>
      </c>
      <c r="E2915" s="1" t="s">
        <v>4</v>
      </c>
      <c r="F2915" s="1" t="s">
        <v>3</v>
      </c>
      <c r="G2915" s="1">
        <v>39</v>
      </c>
      <c r="H2915" s="1" t="s">
        <v>14</v>
      </c>
      <c r="I2915" s="1" t="s">
        <v>11</v>
      </c>
      <c r="J2915" s="1" t="s">
        <v>34</v>
      </c>
      <c r="K2915" s="1">
        <v>45.45</v>
      </c>
      <c r="L2915" s="1">
        <v>1763.95</v>
      </c>
      <c r="M2915" s="1">
        <v>1</v>
      </c>
      <c r="N2915" s="1">
        <v>9</v>
      </c>
      <c r="O2915" s="1" t="s">
        <v>3</v>
      </c>
      <c r="P2915" s="1" t="str">
        <f>IF(Table1[[#This Row],[Churn]]="Yes","Lost Customer","Active Customer")</f>
        <v>Active Customer</v>
      </c>
      <c r="Q2915" s="3">
        <f>IF(Table1[[#This Row],[Tenure]]&lt;=12,"0-1 Year",)</f>
        <v>0</v>
      </c>
      <c r="R2915" s="3" t="str">
        <f>IF(Table1[[#This Row],[MonthlyCharges]]&lt;35,"low",IF(Table1[[#This Row],[MonthlyCharges]]&lt;70,"Medium","High"))</f>
        <v>Medium</v>
      </c>
    </row>
    <row r="2916" spans="1:18" x14ac:dyDescent="0.35">
      <c r="A2916" s="1" t="s">
        <v>2949</v>
      </c>
      <c r="B2916" s="1" t="s">
        <v>8</v>
      </c>
      <c r="C2916" s="1">
        <v>65</v>
      </c>
      <c r="D2916" s="1" t="s">
        <v>4</v>
      </c>
      <c r="E2916" s="1" t="s">
        <v>3</v>
      </c>
      <c r="F2916" s="1" t="s">
        <v>4</v>
      </c>
      <c r="G2916" s="1">
        <v>66</v>
      </c>
      <c r="H2916" s="1" t="s">
        <v>14</v>
      </c>
      <c r="I2916" s="1" t="s">
        <v>10</v>
      </c>
      <c r="J2916" s="1" t="s">
        <v>32</v>
      </c>
      <c r="K2916" s="1">
        <v>65.900000000000006</v>
      </c>
      <c r="L2916" s="1">
        <v>4359.63</v>
      </c>
      <c r="M2916" s="1">
        <v>4</v>
      </c>
      <c r="N2916" s="1">
        <v>1</v>
      </c>
      <c r="O2916" s="1" t="s">
        <v>3</v>
      </c>
      <c r="P2916" s="1" t="str">
        <f>IF(Table1[[#This Row],[Churn]]="Yes","Lost Customer","Active Customer")</f>
        <v>Active Customer</v>
      </c>
      <c r="Q2916" s="3">
        <f>IF(Table1[[#This Row],[Tenure]]&lt;=12,"0-1 Year",)</f>
        <v>0</v>
      </c>
      <c r="R2916" s="3" t="str">
        <f>IF(Table1[[#This Row],[MonthlyCharges]]&lt;35,"low",IF(Table1[[#This Row],[MonthlyCharges]]&lt;70,"Medium","High"))</f>
        <v>Medium</v>
      </c>
    </row>
    <row r="2917" spans="1:18" x14ac:dyDescent="0.35">
      <c r="A2917" s="1" t="s">
        <v>2950</v>
      </c>
      <c r="B2917" s="1" t="s">
        <v>7</v>
      </c>
      <c r="C2917" s="1">
        <v>57</v>
      </c>
      <c r="D2917" s="1" t="s">
        <v>3</v>
      </c>
      <c r="E2917" s="1" t="s">
        <v>4</v>
      </c>
      <c r="F2917" s="1" t="s">
        <v>3</v>
      </c>
      <c r="G2917" s="1">
        <v>30</v>
      </c>
      <c r="H2917" s="1" t="s">
        <v>15</v>
      </c>
      <c r="I2917" s="1" t="s">
        <v>10</v>
      </c>
      <c r="J2917" s="1" t="s">
        <v>34</v>
      </c>
      <c r="K2917" s="1">
        <v>31.96</v>
      </c>
      <c r="L2917" s="1">
        <v>942.91</v>
      </c>
      <c r="M2917" s="1">
        <v>6</v>
      </c>
      <c r="N2917" s="1">
        <v>4</v>
      </c>
      <c r="O2917" s="1" t="s">
        <v>4</v>
      </c>
      <c r="P2917" s="1" t="str">
        <f>IF(Table1[[#This Row],[Churn]]="Yes","Lost Customer","Active Customer")</f>
        <v>Lost Customer</v>
      </c>
      <c r="Q2917" s="3">
        <f>IF(Table1[[#This Row],[Tenure]]&lt;=12,"0-1 Year",)</f>
        <v>0</v>
      </c>
      <c r="R2917" s="3" t="str">
        <f>IF(Table1[[#This Row],[MonthlyCharges]]&lt;35,"low",IF(Table1[[#This Row],[MonthlyCharges]]&lt;70,"Medium","High"))</f>
        <v>low</v>
      </c>
    </row>
    <row r="2918" spans="1:18" x14ac:dyDescent="0.35">
      <c r="A2918" s="1" t="s">
        <v>2951</v>
      </c>
      <c r="B2918" s="1" t="s">
        <v>8</v>
      </c>
      <c r="C2918" s="1">
        <v>31</v>
      </c>
      <c r="D2918" s="1" t="s">
        <v>3</v>
      </c>
      <c r="E2918" s="1" t="s">
        <v>3</v>
      </c>
      <c r="F2918" s="1" t="s">
        <v>3</v>
      </c>
      <c r="G2918" s="1">
        <v>46</v>
      </c>
      <c r="H2918" s="1" t="s">
        <v>14</v>
      </c>
      <c r="I2918" s="1" t="s">
        <v>11</v>
      </c>
      <c r="J2918" s="1" t="s">
        <v>40</v>
      </c>
      <c r="K2918" s="1">
        <v>109.64</v>
      </c>
      <c r="L2918" s="1">
        <v>5054.63</v>
      </c>
      <c r="M2918" s="1">
        <v>0</v>
      </c>
      <c r="N2918" s="1">
        <v>9</v>
      </c>
      <c r="O2918" s="1" t="s">
        <v>3</v>
      </c>
      <c r="P2918" s="1" t="str">
        <f>IF(Table1[[#This Row],[Churn]]="Yes","Lost Customer","Active Customer")</f>
        <v>Active Customer</v>
      </c>
      <c r="Q2918" s="3">
        <f>IF(Table1[[#This Row],[Tenure]]&lt;=12,"0-1 Year",)</f>
        <v>0</v>
      </c>
      <c r="R2918" s="3" t="str">
        <f>IF(Table1[[#This Row],[MonthlyCharges]]&lt;35,"low",IF(Table1[[#This Row],[MonthlyCharges]]&lt;70,"Medium","High"))</f>
        <v>High</v>
      </c>
    </row>
    <row r="2919" spans="1:18" x14ac:dyDescent="0.35">
      <c r="A2919" s="1" t="s">
        <v>2952</v>
      </c>
      <c r="B2919" s="1" t="s">
        <v>8</v>
      </c>
      <c r="C2919" s="1">
        <v>62</v>
      </c>
      <c r="D2919" s="1" t="s">
        <v>4</v>
      </c>
      <c r="E2919" s="1" t="s">
        <v>3</v>
      </c>
      <c r="F2919" s="1" t="s">
        <v>4</v>
      </c>
      <c r="G2919" s="1">
        <v>50</v>
      </c>
      <c r="H2919" s="1" t="s">
        <v>15</v>
      </c>
      <c r="I2919" s="1" t="s">
        <v>10</v>
      </c>
      <c r="J2919" s="1" t="s">
        <v>44</v>
      </c>
      <c r="K2919" s="1">
        <v>49.66</v>
      </c>
      <c r="L2919" s="1">
        <v>2500.59</v>
      </c>
      <c r="M2919" s="1">
        <v>6</v>
      </c>
      <c r="N2919" s="1">
        <v>4</v>
      </c>
      <c r="O2919" s="1" t="s">
        <v>4</v>
      </c>
      <c r="P2919" s="1" t="str">
        <f>IF(Table1[[#This Row],[Churn]]="Yes","Lost Customer","Active Customer")</f>
        <v>Lost Customer</v>
      </c>
      <c r="Q2919" s="3">
        <f>IF(Table1[[#This Row],[Tenure]]&lt;=12,"0-1 Year",)</f>
        <v>0</v>
      </c>
      <c r="R2919" s="3" t="str">
        <f>IF(Table1[[#This Row],[MonthlyCharges]]&lt;35,"low",IF(Table1[[#This Row],[MonthlyCharges]]&lt;70,"Medium","High"))</f>
        <v>Medium</v>
      </c>
    </row>
    <row r="2920" spans="1:18" x14ac:dyDescent="0.35">
      <c r="A2920" s="1" t="s">
        <v>2953</v>
      </c>
      <c r="B2920" s="1" t="s">
        <v>7</v>
      </c>
      <c r="C2920" s="1">
        <v>24</v>
      </c>
      <c r="D2920" s="1" t="s">
        <v>3</v>
      </c>
      <c r="E2920" s="1" t="s">
        <v>4</v>
      </c>
      <c r="F2920" s="1" t="s">
        <v>3</v>
      </c>
      <c r="G2920" s="1">
        <v>58</v>
      </c>
      <c r="H2920" s="1" t="s">
        <v>15</v>
      </c>
      <c r="I2920" s="1" t="s">
        <v>10</v>
      </c>
      <c r="J2920" s="1" t="s">
        <v>44</v>
      </c>
      <c r="K2920" s="1">
        <v>100.95</v>
      </c>
      <c r="L2920" s="1">
        <v>5872.21</v>
      </c>
      <c r="M2920" s="1">
        <v>5</v>
      </c>
      <c r="N2920" s="1">
        <v>4</v>
      </c>
      <c r="O2920" s="1" t="s">
        <v>3</v>
      </c>
      <c r="P2920" s="1" t="str">
        <f>IF(Table1[[#This Row],[Churn]]="Yes","Lost Customer","Active Customer")</f>
        <v>Active Customer</v>
      </c>
      <c r="Q2920" s="3">
        <f>IF(Table1[[#This Row],[Tenure]]&lt;=12,"0-1 Year",)</f>
        <v>0</v>
      </c>
      <c r="R2920" s="3" t="str">
        <f>IF(Table1[[#This Row],[MonthlyCharges]]&lt;35,"low",IF(Table1[[#This Row],[MonthlyCharges]]&lt;70,"Medium","High"))</f>
        <v>High</v>
      </c>
    </row>
    <row r="2921" spans="1:18" x14ac:dyDescent="0.35">
      <c r="A2921" s="1" t="s">
        <v>2954</v>
      </c>
      <c r="B2921" s="1" t="s">
        <v>7</v>
      </c>
      <c r="C2921" s="1">
        <v>68</v>
      </c>
      <c r="D2921" s="1" t="s">
        <v>4</v>
      </c>
      <c r="E2921" s="1" t="s">
        <v>4</v>
      </c>
      <c r="F2921" s="1" t="s">
        <v>4</v>
      </c>
      <c r="G2921" s="1">
        <v>22</v>
      </c>
      <c r="H2921" s="1" t="s">
        <v>16</v>
      </c>
      <c r="I2921" s="1" t="s">
        <v>11</v>
      </c>
      <c r="J2921" s="1" t="s">
        <v>32</v>
      </c>
      <c r="K2921" s="1">
        <v>72.19</v>
      </c>
      <c r="L2921" s="1">
        <v>1599.81</v>
      </c>
      <c r="M2921" s="1">
        <v>3</v>
      </c>
      <c r="N2921" s="1">
        <v>7</v>
      </c>
      <c r="O2921" s="1" t="s">
        <v>3</v>
      </c>
      <c r="P2921" s="1" t="str">
        <f>IF(Table1[[#This Row],[Churn]]="Yes","Lost Customer","Active Customer")</f>
        <v>Active Customer</v>
      </c>
      <c r="Q2921" s="3">
        <f>IF(Table1[[#This Row],[Tenure]]&lt;=12,"0-1 Year",)</f>
        <v>0</v>
      </c>
      <c r="R2921" s="3" t="str">
        <f>IF(Table1[[#This Row],[MonthlyCharges]]&lt;35,"low",IF(Table1[[#This Row],[MonthlyCharges]]&lt;70,"Medium","High"))</f>
        <v>High</v>
      </c>
    </row>
    <row r="2922" spans="1:18" x14ac:dyDescent="0.35">
      <c r="A2922" s="1" t="s">
        <v>2955</v>
      </c>
      <c r="B2922" s="1" t="s">
        <v>8</v>
      </c>
      <c r="C2922" s="1">
        <v>53</v>
      </c>
      <c r="D2922" s="1" t="s">
        <v>3</v>
      </c>
      <c r="E2922" s="1" t="s">
        <v>3</v>
      </c>
      <c r="F2922" s="1" t="s">
        <v>3</v>
      </c>
      <c r="G2922" s="1">
        <v>37</v>
      </c>
      <c r="H2922" s="1" t="s">
        <v>16</v>
      </c>
      <c r="I2922" s="1" t="s">
        <v>11</v>
      </c>
      <c r="J2922" s="1" t="s">
        <v>34</v>
      </c>
      <c r="K2922" s="1">
        <v>110.13</v>
      </c>
      <c r="L2922" s="1">
        <v>4071.32</v>
      </c>
      <c r="M2922" s="1">
        <v>5</v>
      </c>
      <c r="N2922" s="1">
        <v>3</v>
      </c>
      <c r="O2922" s="1" t="s">
        <v>3</v>
      </c>
      <c r="P2922" s="1" t="str">
        <f>IF(Table1[[#This Row],[Churn]]="Yes","Lost Customer","Active Customer")</f>
        <v>Active Customer</v>
      </c>
      <c r="Q2922" s="3">
        <f>IF(Table1[[#This Row],[Tenure]]&lt;=12,"0-1 Year",)</f>
        <v>0</v>
      </c>
      <c r="R2922" s="3" t="str">
        <f>IF(Table1[[#This Row],[MonthlyCharges]]&lt;35,"low",IF(Table1[[#This Row],[MonthlyCharges]]&lt;70,"Medium","High"))</f>
        <v>High</v>
      </c>
    </row>
    <row r="2923" spans="1:18" x14ac:dyDescent="0.35">
      <c r="A2923" s="1" t="s">
        <v>2956</v>
      </c>
      <c r="B2923" s="1" t="s">
        <v>8</v>
      </c>
      <c r="C2923" s="1">
        <v>45</v>
      </c>
      <c r="D2923" s="1" t="s">
        <v>3</v>
      </c>
      <c r="E2923" s="1" t="s">
        <v>3</v>
      </c>
      <c r="F2923" s="1" t="s">
        <v>3</v>
      </c>
      <c r="G2923" s="1">
        <v>65</v>
      </c>
      <c r="H2923" s="1" t="s">
        <v>14</v>
      </c>
      <c r="I2923" s="1" t="s">
        <v>10</v>
      </c>
      <c r="J2923" s="1" t="s">
        <v>44</v>
      </c>
      <c r="K2923" s="1">
        <v>57.73</v>
      </c>
      <c r="L2923" s="1">
        <v>3754.92</v>
      </c>
      <c r="M2923" s="1">
        <v>2</v>
      </c>
      <c r="N2923" s="1">
        <v>10</v>
      </c>
      <c r="O2923" s="1" t="s">
        <v>3</v>
      </c>
      <c r="P2923" s="1" t="str">
        <f>IF(Table1[[#This Row],[Churn]]="Yes","Lost Customer","Active Customer")</f>
        <v>Active Customer</v>
      </c>
      <c r="Q2923" s="3">
        <f>IF(Table1[[#This Row],[Tenure]]&lt;=12,"0-1 Year",)</f>
        <v>0</v>
      </c>
      <c r="R2923" s="3" t="str">
        <f>IF(Table1[[#This Row],[MonthlyCharges]]&lt;35,"low",IF(Table1[[#This Row],[MonthlyCharges]]&lt;70,"Medium","High"))</f>
        <v>Medium</v>
      </c>
    </row>
    <row r="2924" spans="1:18" x14ac:dyDescent="0.35">
      <c r="A2924" s="1" t="s">
        <v>2957</v>
      </c>
      <c r="B2924" s="1" t="s">
        <v>8</v>
      </c>
      <c r="C2924" s="1">
        <v>51</v>
      </c>
      <c r="D2924" s="1" t="s">
        <v>3</v>
      </c>
      <c r="E2924" s="1" t="s">
        <v>3</v>
      </c>
      <c r="F2924" s="1" t="s">
        <v>3</v>
      </c>
      <c r="G2924" s="1">
        <v>28</v>
      </c>
      <c r="H2924" s="1" t="s">
        <v>14</v>
      </c>
      <c r="I2924" s="1" t="s">
        <v>12</v>
      </c>
      <c r="J2924" s="1" t="s">
        <v>34</v>
      </c>
      <c r="K2924" s="1">
        <v>0</v>
      </c>
      <c r="L2924" s="1">
        <v>-13.13</v>
      </c>
      <c r="M2924" s="1">
        <v>4</v>
      </c>
      <c r="N2924" s="1">
        <v>6</v>
      </c>
      <c r="O2924" s="1" t="s">
        <v>3</v>
      </c>
      <c r="P2924" s="1" t="str">
        <f>IF(Table1[[#This Row],[Churn]]="Yes","Lost Customer","Active Customer")</f>
        <v>Active Customer</v>
      </c>
      <c r="Q2924" s="3">
        <f>IF(Table1[[#This Row],[Tenure]]&lt;=12,"0-1 Year",)</f>
        <v>0</v>
      </c>
      <c r="R2924" s="3" t="str">
        <f>IF(Table1[[#This Row],[MonthlyCharges]]&lt;35,"low",IF(Table1[[#This Row],[MonthlyCharges]]&lt;70,"Medium","High"))</f>
        <v>low</v>
      </c>
    </row>
    <row r="2925" spans="1:18" x14ac:dyDescent="0.35">
      <c r="A2925" s="1" t="s">
        <v>2958</v>
      </c>
      <c r="B2925" s="1" t="s">
        <v>7</v>
      </c>
      <c r="C2925" s="1">
        <v>39</v>
      </c>
      <c r="D2925" s="1" t="s">
        <v>3</v>
      </c>
      <c r="E2925" s="1" t="s">
        <v>4</v>
      </c>
      <c r="F2925" s="1" t="s">
        <v>4</v>
      </c>
      <c r="G2925" s="1">
        <v>9</v>
      </c>
      <c r="H2925" s="1" t="s">
        <v>14</v>
      </c>
      <c r="I2925" s="1" t="s">
        <v>10</v>
      </c>
      <c r="J2925" s="1" t="s">
        <v>44</v>
      </c>
      <c r="K2925" s="1">
        <v>48.04</v>
      </c>
      <c r="L2925" s="1">
        <v>426.4</v>
      </c>
      <c r="M2925" s="1">
        <v>8</v>
      </c>
      <c r="N2925" s="1">
        <v>6</v>
      </c>
      <c r="O2925" s="1" t="s">
        <v>3</v>
      </c>
      <c r="P2925" s="1" t="str">
        <f>IF(Table1[[#This Row],[Churn]]="Yes","Lost Customer","Active Customer")</f>
        <v>Active Customer</v>
      </c>
      <c r="Q2925" s="3" t="str">
        <f>IF(Table1[[#This Row],[Tenure]]&lt;=12,"0-1 Year",)</f>
        <v>0-1 Year</v>
      </c>
      <c r="R2925" s="3" t="str">
        <f>IF(Table1[[#This Row],[MonthlyCharges]]&lt;35,"low",IF(Table1[[#This Row],[MonthlyCharges]]&lt;70,"Medium","High"))</f>
        <v>Medium</v>
      </c>
    </row>
    <row r="2926" spans="1:18" x14ac:dyDescent="0.35">
      <c r="A2926" s="1" t="s">
        <v>2959</v>
      </c>
      <c r="B2926" s="1" t="s">
        <v>7</v>
      </c>
      <c r="C2926" s="1">
        <v>38</v>
      </c>
      <c r="D2926" s="1" t="s">
        <v>3</v>
      </c>
      <c r="E2926" s="1" t="s">
        <v>4</v>
      </c>
      <c r="F2926" s="1" t="s">
        <v>3</v>
      </c>
      <c r="G2926" s="1">
        <v>9</v>
      </c>
      <c r="H2926" s="1" t="s">
        <v>15</v>
      </c>
      <c r="I2926" s="1" t="s">
        <v>11</v>
      </c>
      <c r="J2926" s="1" t="s">
        <v>44</v>
      </c>
      <c r="K2926" s="1">
        <v>26.76</v>
      </c>
      <c r="L2926" s="1">
        <v>238.94</v>
      </c>
      <c r="M2926" s="1">
        <v>2</v>
      </c>
      <c r="N2926" s="1">
        <v>10</v>
      </c>
      <c r="O2926" s="1" t="s">
        <v>3</v>
      </c>
      <c r="P2926" s="1" t="str">
        <f>IF(Table1[[#This Row],[Churn]]="Yes","Lost Customer","Active Customer")</f>
        <v>Active Customer</v>
      </c>
      <c r="Q2926" s="3" t="str">
        <f>IF(Table1[[#This Row],[Tenure]]&lt;=12,"0-1 Year",)</f>
        <v>0-1 Year</v>
      </c>
      <c r="R2926" s="3" t="str">
        <f>IF(Table1[[#This Row],[MonthlyCharges]]&lt;35,"low",IF(Table1[[#This Row],[MonthlyCharges]]&lt;70,"Medium","High"))</f>
        <v>low</v>
      </c>
    </row>
    <row r="2927" spans="1:18" x14ac:dyDescent="0.35">
      <c r="A2927" s="1" t="s">
        <v>2960</v>
      </c>
      <c r="B2927" s="1" t="s">
        <v>7</v>
      </c>
      <c r="C2927" s="1">
        <v>69</v>
      </c>
      <c r="D2927" s="1" t="s">
        <v>4</v>
      </c>
      <c r="E2927" s="1" t="s">
        <v>4</v>
      </c>
      <c r="F2927" s="1" t="s">
        <v>4</v>
      </c>
      <c r="G2927" s="1">
        <v>38</v>
      </c>
      <c r="H2927" s="1" t="s">
        <v>15</v>
      </c>
      <c r="I2927" s="1" t="s">
        <v>11</v>
      </c>
      <c r="J2927" s="1" t="s">
        <v>44</v>
      </c>
      <c r="K2927" s="1">
        <v>107.19</v>
      </c>
      <c r="L2927" s="1">
        <v>4078.94</v>
      </c>
      <c r="M2927" s="1">
        <v>6</v>
      </c>
      <c r="N2927" s="1">
        <v>10</v>
      </c>
      <c r="O2927" s="1" t="s">
        <v>3</v>
      </c>
      <c r="P2927" s="1" t="str">
        <f>IF(Table1[[#This Row],[Churn]]="Yes","Lost Customer","Active Customer")</f>
        <v>Active Customer</v>
      </c>
      <c r="Q2927" s="3">
        <f>IF(Table1[[#This Row],[Tenure]]&lt;=12,"0-1 Year",)</f>
        <v>0</v>
      </c>
      <c r="R2927" s="3" t="str">
        <f>IF(Table1[[#This Row],[MonthlyCharges]]&lt;35,"low",IF(Table1[[#This Row],[MonthlyCharges]]&lt;70,"Medium","High"))</f>
        <v>High</v>
      </c>
    </row>
    <row r="2928" spans="1:18" x14ac:dyDescent="0.35">
      <c r="A2928" s="1" t="s">
        <v>2961</v>
      </c>
      <c r="B2928" s="1" t="s">
        <v>8</v>
      </c>
      <c r="C2928" s="1">
        <v>63</v>
      </c>
      <c r="D2928" s="1" t="s">
        <v>4</v>
      </c>
      <c r="E2928" s="1" t="s">
        <v>4</v>
      </c>
      <c r="F2928" s="1" t="s">
        <v>4</v>
      </c>
      <c r="G2928" s="1">
        <v>51</v>
      </c>
      <c r="H2928" s="1" t="s">
        <v>15</v>
      </c>
      <c r="I2928" s="1" t="s">
        <v>11</v>
      </c>
      <c r="J2928" s="1" t="s">
        <v>34</v>
      </c>
      <c r="K2928" s="1">
        <v>69.709999999999994</v>
      </c>
      <c r="L2928" s="1">
        <v>3538.85</v>
      </c>
      <c r="M2928" s="1">
        <v>2</v>
      </c>
      <c r="N2928" s="1">
        <v>6</v>
      </c>
      <c r="O2928" s="1" t="s">
        <v>3</v>
      </c>
      <c r="P2928" s="1" t="str">
        <f>IF(Table1[[#This Row],[Churn]]="Yes","Lost Customer","Active Customer")</f>
        <v>Active Customer</v>
      </c>
      <c r="Q2928" s="3">
        <f>IF(Table1[[#This Row],[Tenure]]&lt;=12,"0-1 Year",)</f>
        <v>0</v>
      </c>
      <c r="R2928" s="3" t="str">
        <f>IF(Table1[[#This Row],[MonthlyCharges]]&lt;35,"low",IF(Table1[[#This Row],[MonthlyCharges]]&lt;70,"Medium","High"))</f>
        <v>Medium</v>
      </c>
    </row>
    <row r="2929" spans="1:18" x14ac:dyDescent="0.35">
      <c r="A2929" s="1" t="s">
        <v>2962</v>
      </c>
      <c r="B2929" s="1" t="s">
        <v>7</v>
      </c>
      <c r="C2929" s="1">
        <v>34</v>
      </c>
      <c r="D2929" s="1" t="s">
        <v>3</v>
      </c>
      <c r="E2929" s="1" t="s">
        <v>3</v>
      </c>
      <c r="F2929" s="1" t="s">
        <v>3</v>
      </c>
      <c r="G2929" s="1">
        <v>2</v>
      </c>
      <c r="H2929" s="1" t="s">
        <v>14</v>
      </c>
      <c r="I2929" s="1" t="s">
        <v>11</v>
      </c>
      <c r="J2929" s="1" t="s">
        <v>44</v>
      </c>
      <c r="K2929" s="1">
        <v>87.11</v>
      </c>
      <c r="L2929" s="1">
        <v>178.21</v>
      </c>
      <c r="M2929" s="1">
        <v>1</v>
      </c>
      <c r="N2929" s="1">
        <v>2</v>
      </c>
      <c r="O2929" s="1" t="s">
        <v>4</v>
      </c>
      <c r="P2929" s="1" t="str">
        <f>IF(Table1[[#This Row],[Churn]]="Yes","Lost Customer","Active Customer")</f>
        <v>Lost Customer</v>
      </c>
      <c r="Q2929" s="3" t="str">
        <f>IF(Table1[[#This Row],[Tenure]]&lt;=12,"0-1 Year",)</f>
        <v>0-1 Year</v>
      </c>
      <c r="R2929" s="3" t="str">
        <f>IF(Table1[[#This Row],[MonthlyCharges]]&lt;35,"low",IF(Table1[[#This Row],[MonthlyCharges]]&lt;70,"Medium","High"))</f>
        <v>High</v>
      </c>
    </row>
    <row r="2930" spans="1:18" x14ac:dyDescent="0.35">
      <c r="A2930" s="1" t="s">
        <v>2963</v>
      </c>
      <c r="B2930" s="1" t="s">
        <v>8</v>
      </c>
      <c r="C2930" s="1">
        <v>73</v>
      </c>
      <c r="D2930" s="1" t="s">
        <v>3</v>
      </c>
      <c r="E2930" s="1" t="s">
        <v>4</v>
      </c>
      <c r="F2930" s="1" t="s">
        <v>3</v>
      </c>
      <c r="G2930" s="1">
        <v>68</v>
      </c>
      <c r="H2930" s="1" t="s">
        <v>14</v>
      </c>
      <c r="I2930" s="1" t="s">
        <v>10</v>
      </c>
      <c r="J2930" s="1" t="s">
        <v>40</v>
      </c>
      <c r="K2930" s="1">
        <v>72.900000000000006</v>
      </c>
      <c r="L2930" s="1">
        <v>4951.6000000000004</v>
      </c>
      <c r="M2930" s="1">
        <v>4</v>
      </c>
      <c r="N2930" s="1">
        <v>10</v>
      </c>
      <c r="O2930" s="1" t="s">
        <v>3</v>
      </c>
      <c r="P2930" s="1" t="str">
        <f>IF(Table1[[#This Row],[Churn]]="Yes","Lost Customer","Active Customer")</f>
        <v>Active Customer</v>
      </c>
      <c r="Q2930" s="3">
        <f>IF(Table1[[#This Row],[Tenure]]&lt;=12,"0-1 Year",)</f>
        <v>0</v>
      </c>
      <c r="R2930" s="3" t="str">
        <f>IF(Table1[[#This Row],[MonthlyCharges]]&lt;35,"low",IF(Table1[[#This Row],[MonthlyCharges]]&lt;70,"Medium","High"))</f>
        <v>High</v>
      </c>
    </row>
    <row r="2931" spans="1:18" x14ac:dyDescent="0.35">
      <c r="A2931" s="1" t="s">
        <v>2964</v>
      </c>
      <c r="B2931" s="1" t="s">
        <v>8</v>
      </c>
      <c r="C2931" s="1">
        <v>31</v>
      </c>
      <c r="D2931" s="1" t="s">
        <v>3</v>
      </c>
      <c r="E2931" s="1" t="s">
        <v>3</v>
      </c>
      <c r="F2931" s="1" t="s">
        <v>3</v>
      </c>
      <c r="G2931" s="1">
        <v>21</v>
      </c>
      <c r="H2931" s="1" t="s">
        <v>16</v>
      </c>
      <c r="I2931" s="1" t="s">
        <v>10</v>
      </c>
      <c r="J2931" s="1" t="s">
        <v>40</v>
      </c>
      <c r="K2931" s="1">
        <v>45.22</v>
      </c>
      <c r="L2931" s="1">
        <v>966.75</v>
      </c>
      <c r="M2931" s="1">
        <v>3</v>
      </c>
      <c r="N2931" s="1">
        <v>5</v>
      </c>
      <c r="O2931" s="1" t="s">
        <v>3</v>
      </c>
      <c r="P2931" s="1" t="str">
        <f>IF(Table1[[#This Row],[Churn]]="Yes","Lost Customer","Active Customer")</f>
        <v>Active Customer</v>
      </c>
      <c r="Q2931" s="3">
        <f>IF(Table1[[#This Row],[Tenure]]&lt;=12,"0-1 Year",)</f>
        <v>0</v>
      </c>
      <c r="R2931" s="3" t="str">
        <f>IF(Table1[[#This Row],[MonthlyCharges]]&lt;35,"low",IF(Table1[[#This Row],[MonthlyCharges]]&lt;70,"Medium","High"))</f>
        <v>Medium</v>
      </c>
    </row>
    <row r="2932" spans="1:18" x14ac:dyDescent="0.35">
      <c r="A2932" s="1" t="s">
        <v>2965</v>
      </c>
      <c r="B2932" s="1" t="s">
        <v>8</v>
      </c>
      <c r="C2932" s="1">
        <v>75</v>
      </c>
      <c r="D2932" s="1" t="s">
        <v>4</v>
      </c>
      <c r="E2932" s="1" t="s">
        <v>3</v>
      </c>
      <c r="F2932" s="1" t="s">
        <v>4</v>
      </c>
      <c r="G2932" s="1">
        <v>68</v>
      </c>
      <c r="H2932" s="1" t="s">
        <v>14</v>
      </c>
      <c r="I2932" s="1" t="s">
        <v>11</v>
      </c>
      <c r="J2932" s="1" t="s">
        <v>34</v>
      </c>
      <c r="K2932" s="1">
        <v>68.599999999999994</v>
      </c>
      <c r="L2932" s="1">
        <v>4649.26</v>
      </c>
      <c r="M2932" s="1">
        <v>0</v>
      </c>
      <c r="N2932" s="1">
        <v>1</v>
      </c>
      <c r="O2932" s="1" t="s">
        <v>3</v>
      </c>
      <c r="P2932" s="1" t="str">
        <f>IF(Table1[[#This Row],[Churn]]="Yes","Lost Customer","Active Customer")</f>
        <v>Active Customer</v>
      </c>
      <c r="Q2932" s="3">
        <f>IF(Table1[[#This Row],[Tenure]]&lt;=12,"0-1 Year",)</f>
        <v>0</v>
      </c>
      <c r="R2932" s="3" t="str">
        <f>IF(Table1[[#This Row],[MonthlyCharges]]&lt;35,"low",IF(Table1[[#This Row],[MonthlyCharges]]&lt;70,"Medium","High"))</f>
        <v>Medium</v>
      </c>
    </row>
    <row r="2933" spans="1:18" x14ac:dyDescent="0.35">
      <c r="A2933" s="1" t="s">
        <v>2966</v>
      </c>
      <c r="B2933" s="1" t="s">
        <v>7</v>
      </c>
      <c r="C2933" s="1">
        <v>23</v>
      </c>
      <c r="D2933" s="1" t="s">
        <v>3</v>
      </c>
      <c r="E2933" s="1" t="s">
        <v>4</v>
      </c>
      <c r="F2933" s="1" t="s">
        <v>3</v>
      </c>
      <c r="G2933" s="1">
        <v>8</v>
      </c>
      <c r="H2933" s="1" t="s">
        <v>15</v>
      </c>
      <c r="I2933" s="1" t="s">
        <v>12</v>
      </c>
      <c r="J2933" s="1" t="s">
        <v>40</v>
      </c>
      <c r="K2933" s="1">
        <v>0</v>
      </c>
      <c r="L2933" s="1">
        <v>-6.15</v>
      </c>
      <c r="M2933" s="1">
        <v>6</v>
      </c>
      <c r="N2933" s="1">
        <v>8</v>
      </c>
      <c r="O2933" s="1" t="s">
        <v>3</v>
      </c>
      <c r="P2933" s="1" t="str">
        <f>IF(Table1[[#This Row],[Churn]]="Yes","Lost Customer","Active Customer")</f>
        <v>Active Customer</v>
      </c>
      <c r="Q2933" s="3" t="str">
        <f>IF(Table1[[#This Row],[Tenure]]&lt;=12,"0-1 Year",)</f>
        <v>0-1 Year</v>
      </c>
      <c r="R2933" s="3" t="str">
        <f>IF(Table1[[#This Row],[MonthlyCharges]]&lt;35,"low",IF(Table1[[#This Row],[MonthlyCharges]]&lt;70,"Medium","High"))</f>
        <v>low</v>
      </c>
    </row>
    <row r="2934" spans="1:18" x14ac:dyDescent="0.35">
      <c r="A2934" s="1" t="s">
        <v>2967</v>
      </c>
      <c r="B2934" s="1" t="s">
        <v>8</v>
      </c>
      <c r="C2934" s="1">
        <v>60</v>
      </c>
      <c r="D2934" s="1" t="s">
        <v>4</v>
      </c>
      <c r="E2934" s="1" t="s">
        <v>4</v>
      </c>
      <c r="F2934" s="1" t="s">
        <v>3</v>
      </c>
      <c r="G2934" s="1">
        <v>67</v>
      </c>
      <c r="H2934" s="1" t="s">
        <v>14</v>
      </c>
      <c r="I2934" s="1" t="s">
        <v>11</v>
      </c>
      <c r="J2934" s="1" t="s">
        <v>32</v>
      </c>
      <c r="K2934" s="1">
        <v>88.16</v>
      </c>
      <c r="L2934" s="1">
        <v>5901.35</v>
      </c>
      <c r="M2934" s="1">
        <v>6</v>
      </c>
      <c r="N2934" s="1">
        <v>5</v>
      </c>
      <c r="O2934" s="1" t="s">
        <v>3</v>
      </c>
      <c r="P2934" s="1" t="str">
        <f>IF(Table1[[#This Row],[Churn]]="Yes","Lost Customer","Active Customer")</f>
        <v>Active Customer</v>
      </c>
      <c r="Q2934" s="3">
        <f>IF(Table1[[#This Row],[Tenure]]&lt;=12,"0-1 Year",)</f>
        <v>0</v>
      </c>
      <c r="R2934" s="3" t="str">
        <f>IF(Table1[[#This Row],[MonthlyCharges]]&lt;35,"low",IF(Table1[[#This Row],[MonthlyCharges]]&lt;70,"Medium","High"))</f>
        <v>High</v>
      </c>
    </row>
    <row r="2935" spans="1:18" x14ac:dyDescent="0.35">
      <c r="A2935" s="1" t="s">
        <v>2968</v>
      </c>
      <c r="B2935" s="1" t="s">
        <v>8</v>
      </c>
      <c r="C2935" s="1">
        <v>44</v>
      </c>
      <c r="D2935" s="1" t="s">
        <v>3</v>
      </c>
      <c r="E2935" s="1" t="s">
        <v>3</v>
      </c>
      <c r="F2935" s="1" t="s">
        <v>4</v>
      </c>
      <c r="G2935" s="1">
        <v>53</v>
      </c>
      <c r="H2935" s="1" t="s">
        <v>14</v>
      </c>
      <c r="I2935" s="1" t="s">
        <v>12</v>
      </c>
      <c r="J2935" s="1" t="s">
        <v>40</v>
      </c>
      <c r="K2935" s="1">
        <v>0</v>
      </c>
      <c r="L2935" s="1">
        <v>10.26</v>
      </c>
      <c r="M2935" s="1">
        <v>8</v>
      </c>
      <c r="N2935" s="1">
        <v>3</v>
      </c>
      <c r="O2935" s="1" t="s">
        <v>4</v>
      </c>
      <c r="P2935" s="1" t="str">
        <f>IF(Table1[[#This Row],[Churn]]="Yes","Lost Customer","Active Customer")</f>
        <v>Lost Customer</v>
      </c>
      <c r="Q2935" s="3">
        <f>IF(Table1[[#This Row],[Tenure]]&lt;=12,"0-1 Year",)</f>
        <v>0</v>
      </c>
      <c r="R2935" s="3" t="str">
        <f>IF(Table1[[#This Row],[MonthlyCharges]]&lt;35,"low",IF(Table1[[#This Row],[MonthlyCharges]]&lt;70,"Medium","High"))</f>
        <v>low</v>
      </c>
    </row>
    <row r="2936" spans="1:18" x14ac:dyDescent="0.35">
      <c r="A2936" s="1" t="s">
        <v>2969</v>
      </c>
      <c r="B2936" s="1" t="s">
        <v>7</v>
      </c>
      <c r="C2936" s="1">
        <v>21</v>
      </c>
      <c r="D2936" s="1" t="s">
        <v>3</v>
      </c>
      <c r="E2936" s="1" t="s">
        <v>4</v>
      </c>
      <c r="F2936" s="1" t="s">
        <v>3</v>
      </c>
      <c r="G2936" s="1">
        <v>20</v>
      </c>
      <c r="H2936" s="1" t="s">
        <v>14</v>
      </c>
      <c r="I2936" s="1" t="s">
        <v>12</v>
      </c>
      <c r="J2936" s="1" t="s">
        <v>44</v>
      </c>
      <c r="K2936" s="1">
        <v>0</v>
      </c>
      <c r="L2936" s="1">
        <v>-19.52</v>
      </c>
      <c r="M2936" s="1">
        <v>1</v>
      </c>
      <c r="N2936" s="1">
        <v>1</v>
      </c>
      <c r="O2936" s="1" t="s">
        <v>3</v>
      </c>
      <c r="P2936" s="1" t="str">
        <f>IF(Table1[[#This Row],[Churn]]="Yes","Lost Customer","Active Customer")</f>
        <v>Active Customer</v>
      </c>
      <c r="Q2936" s="3">
        <f>IF(Table1[[#This Row],[Tenure]]&lt;=12,"0-1 Year",)</f>
        <v>0</v>
      </c>
      <c r="R2936" s="3" t="str">
        <f>IF(Table1[[#This Row],[MonthlyCharges]]&lt;35,"low",IF(Table1[[#This Row],[MonthlyCharges]]&lt;70,"Medium","High"))</f>
        <v>low</v>
      </c>
    </row>
    <row r="2937" spans="1:18" x14ac:dyDescent="0.35">
      <c r="A2937" s="1" t="s">
        <v>2970</v>
      </c>
      <c r="B2937" s="1" t="s">
        <v>7</v>
      </c>
      <c r="C2937" s="1">
        <v>23</v>
      </c>
      <c r="D2937" s="1" t="s">
        <v>3</v>
      </c>
      <c r="E2937" s="1" t="s">
        <v>4</v>
      </c>
      <c r="F2937" s="1" t="s">
        <v>3</v>
      </c>
      <c r="G2937" s="1">
        <v>48</v>
      </c>
      <c r="H2937" s="1" t="s">
        <v>14</v>
      </c>
      <c r="I2937" s="1" t="s">
        <v>11</v>
      </c>
      <c r="J2937" s="1" t="s">
        <v>34</v>
      </c>
      <c r="K2937" s="1">
        <v>48.76</v>
      </c>
      <c r="L2937" s="1">
        <v>2333.5500000000002</v>
      </c>
      <c r="M2937" s="1">
        <v>5</v>
      </c>
      <c r="N2937" s="1">
        <v>6</v>
      </c>
      <c r="O2937" s="1" t="s">
        <v>3</v>
      </c>
      <c r="P2937" s="1" t="str">
        <f>IF(Table1[[#This Row],[Churn]]="Yes","Lost Customer","Active Customer")</f>
        <v>Active Customer</v>
      </c>
      <c r="Q2937" s="3">
        <f>IF(Table1[[#This Row],[Tenure]]&lt;=12,"0-1 Year",)</f>
        <v>0</v>
      </c>
      <c r="R2937" s="3" t="str">
        <f>IF(Table1[[#This Row],[MonthlyCharges]]&lt;35,"low",IF(Table1[[#This Row],[MonthlyCharges]]&lt;70,"Medium","High"))</f>
        <v>Medium</v>
      </c>
    </row>
    <row r="2938" spans="1:18" x14ac:dyDescent="0.35">
      <c r="A2938" s="1" t="s">
        <v>2971</v>
      </c>
      <c r="B2938" s="1" t="s">
        <v>8</v>
      </c>
      <c r="C2938" s="1">
        <v>46</v>
      </c>
      <c r="D2938" s="1" t="s">
        <v>3</v>
      </c>
      <c r="E2938" s="1" t="s">
        <v>4</v>
      </c>
      <c r="F2938" s="1" t="s">
        <v>3</v>
      </c>
      <c r="G2938" s="1">
        <v>56</v>
      </c>
      <c r="H2938" s="1" t="s">
        <v>15</v>
      </c>
      <c r="I2938" s="1" t="s">
        <v>11</v>
      </c>
      <c r="J2938" s="1" t="s">
        <v>44</v>
      </c>
      <c r="K2938" s="1">
        <v>32.1</v>
      </c>
      <c r="L2938" s="1">
        <v>1794.1</v>
      </c>
      <c r="M2938" s="1">
        <v>6</v>
      </c>
      <c r="N2938" s="1">
        <v>9</v>
      </c>
      <c r="O2938" s="1" t="s">
        <v>3</v>
      </c>
      <c r="P2938" s="1" t="str">
        <f>IF(Table1[[#This Row],[Churn]]="Yes","Lost Customer","Active Customer")</f>
        <v>Active Customer</v>
      </c>
      <c r="Q2938" s="3">
        <f>IF(Table1[[#This Row],[Tenure]]&lt;=12,"0-1 Year",)</f>
        <v>0</v>
      </c>
      <c r="R2938" s="3" t="str">
        <f>IF(Table1[[#This Row],[MonthlyCharges]]&lt;35,"low",IF(Table1[[#This Row],[MonthlyCharges]]&lt;70,"Medium","High"))</f>
        <v>low</v>
      </c>
    </row>
    <row r="2939" spans="1:18" x14ac:dyDescent="0.35">
      <c r="A2939" s="1" t="s">
        <v>2972</v>
      </c>
      <c r="B2939" s="1" t="s">
        <v>8</v>
      </c>
      <c r="C2939" s="1">
        <v>28</v>
      </c>
      <c r="D2939" s="1" t="s">
        <v>3</v>
      </c>
      <c r="E2939" s="1" t="s">
        <v>3</v>
      </c>
      <c r="F2939" s="1" t="s">
        <v>4</v>
      </c>
      <c r="G2939" s="1">
        <v>2</v>
      </c>
      <c r="H2939" s="1" t="s">
        <v>15</v>
      </c>
      <c r="I2939" s="1" t="s">
        <v>11</v>
      </c>
      <c r="J2939" s="1" t="s">
        <v>32</v>
      </c>
      <c r="K2939" s="1">
        <v>63.48</v>
      </c>
      <c r="L2939" s="1">
        <v>127.83</v>
      </c>
      <c r="M2939" s="1">
        <v>7</v>
      </c>
      <c r="N2939" s="1">
        <v>8</v>
      </c>
      <c r="O2939" s="1" t="s">
        <v>3</v>
      </c>
      <c r="P2939" s="1" t="str">
        <f>IF(Table1[[#This Row],[Churn]]="Yes","Lost Customer","Active Customer")</f>
        <v>Active Customer</v>
      </c>
      <c r="Q2939" s="3" t="str">
        <f>IF(Table1[[#This Row],[Tenure]]&lt;=12,"0-1 Year",)</f>
        <v>0-1 Year</v>
      </c>
      <c r="R2939" s="3" t="str">
        <f>IF(Table1[[#This Row],[MonthlyCharges]]&lt;35,"low",IF(Table1[[#This Row],[MonthlyCharges]]&lt;70,"Medium","High"))</f>
        <v>Medium</v>
      </c>
    </row>
    <row r="2940" spans="1:18" x14ac:dyDescent="0.35">
      <c r="A2940" s="1" t="s">
        <v>2973</v>
      </c>
      <c r="B2940" s="1" t="s">
        <v>8</v>
      </c>
      <c r="C2940" s="1">
        <v>48</v>
      </c>
      <c r="D2940" s="1" t="s">
        <v>3</v>
      </c>
      <c r="E2940" s="1" t="s">
        <v>3</v>
      </c>
      <c r="F2940" s="1" t="s">
        <v>3</v>
      </c>
      <c r="G2940" s="1">
        <v>61</v>
      </c>
      <c r="H2940" s="1" t="s">
        <v>16</v>
      </c>
      <c r="I2940" s="1" t="s">
        <v>11</v>
      </c>
      <c r="J2940" s="1" t="s">
        <v>32</v>
      </c>
      <c r="K2940" s="1">
        <v>50.04</v>
      </c>
      <c r="L2940" s="1">
        <v>3039.73</v>
      </c>
      <c r="M2940" s="1">
        <v>4</v>
      </c>
      <c r="N2940" s="1">
        <v>7</v>
      </c>
      <c r="O2940" s="1" t="s">
        <v>3</v>
      </c>
      <c r="P2940" s="1" t="str">
        <f>IF(Table1[[#This Row],[Churn]]="Yes","Lost Customer","Active Customer")</f>
        <v>Active Customer</v>
      </c>
      <c r="Q2940" s="3">
        <f>IF(Table1[[#This Row],[Tenure]]&lt;=12,"0-1 Year",)</f>
        <v>0</v>
      </c>
      <c r="R2940" s="3" t="str">
        <f>IF(Table1[[#This Row],[MonthlyCharges]]&lt;35,"low",IF(Table1[[#This Row],[MonthlyCharges]]&lt;70,"Medium","High"))</f>
        <v>Medium</v>
      </c>
    </row>
    <row r="2941" spans="1:18" x14ac:dyDescent="0.35">
      <c r="A2941" s="1" t="s">
        <v>2974</v>
      </c>
      <c r="B2941" s="1" t="s">
        <v>8</v>
      </c>
      <c r="C2941" s="1">
        <v>24</v>
      </c>
      <c r="D2941" s="1" t="s">
        <v>3</v>
      </c>
      <c r="E2941" s="1" t="s">
        <v>4</v>
      </c>
      <c r="F2941" s="1" t="s">
        <v>4</v>
      </c>
      <c r="G2941" s="1">
        <v>38</v>
      </c>
      <c r="H2941" s="1" t="s">
        <v>16</v>
      </c>
      <c r="I2941" s="1" t="s">
        <v>10</v>
      </c>
      <c r="J2941" s="1" t="s">
        <v>34</v>
      </c>
      <c r="K2941" s="1">
        <v>56.82</v>
      </c>
      <c r="L2941" s="1">
        <v>2168.4899999999998</v>
      </c>
      <c r="M2941" s="1">
        <v>1</v>
      </c>
      <c r="N2941" s="1">
        <v>1</v>
      </c>
      <c r="O2941" s="1" t="s">
        <v>3</v>
      </c>
      <c r="P2941" s="1" t="str">
        <f>IF(Table1[[#This Row],[Churn]]="Yes","Lost Customer","Active Customer")</f>
        <v>Active Customer</v>
      </c>
      <c r="Q2941" s="3">
        <f>IF(Table1[[#This Row],[Tenure]]&lt;=12,"0-1 Year",)</f>
        <v>0</v>
      </c>
      <c r="R2941" s="3" t="str">
        <f>IF(Table1[[#This Row],[MonthlyCharges]]&lt;35,"low",IF(Table1[[#This Row],[MonthlyCharges]]&lt;70,"Medium","High"))</f>
        <v>Medium</v>
      </c>
    </row>
    <row r="2942" spans="1:18" x14ac:dyDescent="0.35">
      <c r="A2942" s="1" t="s">
        <v>2975</v>
      </c>
      <c r="B2942" s="1" t="s">
        <v>8</v>
      </c>
      <c r="C2942" s="1">
        <v>45</v>
      </c>
      <c r="D2942" s="1" t="s">
        <v>3</v>
      </c>
      <c r="E2942" s="1" t="s">
        <v>4</v>
      </c>
      <c r="F2942" s="1" t="s">
        <v>4</v>
      </c>
      <c r="G2942" s="1">
        <v>67</v>
      </c>
      <c r="H2942" s="1" t="s">
        <v>16</v>
      </c>
      <c r="I2942" s="1" t="s">
        <v>11</v>
      </c>
      <c r="J2942" s="1" t="s">
        <v>34</v>
      </c>
      <c r="K2942" s="1">
        <v>87.7</v>
      </c>
      <c r="L2942" s="1">
        <v>5892.29</v>
      </c>
      <c r="M2942" s="1">
        <v>0</v>
      </c>
      <c r="N2942" s="1">
        <v>9</v>
      </c>
      <c r="O2942" s="1" t="s">
        <v>3</v>
      </c>
      <c r="P2942" s="1" t="str">
        <f>IF(Table1[[#This Row],[Churn]]="Yes","Lost Customer","Active Customer")</f>
        <v>Active Customer</v>
      </c>
      <c r="Q2942" s="3">
        <f>IF(Table1[[#This Row],[Tenure]]&lt;=12,"0-1 Year",)</f>
        <v>0</v>
      </c>
      <c r="R2942" s="3" t="str">
        <f>IF(Table1[[#This Row],[MonthlyCharges]]&lt;35,"low",IF(Table1[[#This Row],[MonthlyCharges]]&lt;70,"Medium","High"))</f>
        <v>High</v>
      </c>
    </row>
    <row r="2943" spans="1:18" x14ac:dyDescent="0.35">
      <c r="A2943" s="1" t="s">
        <v>2976</v>
      </c>
      <c r="B2943" s="1" t="s">
        <v>7</v>
      </c>
      <c r="C2943" s="1">
        <v>65</v>
      </c>
      <c r="D2943" s="1" t="s">
        <v>4</v>
      </c>
      <c r="E2943" s="1" t="s">
        <v>4</v>
      </c>
      <c r="F2943" s="1" t="s">
        <v>3</v>
      </c>
      <c r="G2943" s="1">
        <v>56</v>
      </c>
      <c r="H2943" s="1" t="s">
        <v>14</v>
      </c>
      <c r="I2943" s="1" t="s">
        <v>12</v>
      </c>
      <c r="J2943" s="1" t="s">
        <v>44</v>
      </c>
      <c r="K2943" s="1">
        <v>0</v>
      </c>
      <c r="L2943" s="1">
        <v>1.51</v>
      </c>
      <c r="M2943" s="1">
        <v>3</v>
      </c>
      <c r="N2943" s="1">
        <v>8</v>
      </c>
      <c r="O2943" s="1" t="s">
        <v>3</v>
      </c>
      <c r="P2943" s="1" t="str">
        <f>IF(Table1[[#This Row],[Churn]]="Yes","Lost Customer","Active Customer")</f>
        <v>Active Customer</v>
      </c>
      <c r="Q2943" s="3">
        <f>IF(Table1[[#This Row],[Tenure]]&lt;=12,"0-1 Year",)</f>
        <v>0</v>
      </c>
      <c r="R2943" s="3" t="str">
        <f>IF(Table1[[#This Row],[MonthlyCharges]]&lt;35,"low",IF(Table1[[#This Row],[MonthlyCharges]]&lt;70,"Medium","High"))</f>
        <v>low</v>
      </c>
    </row>
    <row r="2944" spans="1:18" x14ac:dyDescent="0.35">
      <c r="A2944" s="1" t="s">
        <v>2977</v>
      </c>
      <c r="B2944" s="1" t="s">
        <v>7</v>
      </c>
      <c r="C2944" s="1">
        <v>34</v>
      </c>
      <c r="D2944" s="1" t="s">
        <v>3</v>
      </c>
      <c r="E2944" s="1" t="s">
        <v>4</v>
      </c>
      <c r="F2944" s="1" t="s">
        <v>4</v>
      </c>
      <c r="G2944" s="1">
        <v>54</v>
      </c>
      <c r="H2944" s="1" t="s">
        <v>16</v>
      </c>
      <c r="I2944" s="1" t="s">
        <v>10</v>
      </c>
      <c r="J2944" s="1" t="s">
        <v>40</v>
      </c>
      <c r="K2944" s="1">
        <v>47.15</v>
      </c>
      <c r="L2944" s="1">
        <v>2560.19</v>
      </c>
      <c r="M2944" s="1">
        <v>7</v>
      </c>
      <c r="N2944" s="1">
        <v>7</v>
      </c>
      <c r="O2944" s="1" t="s">
        <v>3</v>
      </c>
      <c r="P2944" s="1" t="str">
        <f>IF(Table1[[#This Row],[Churn]]="Yes","Lost Customer","Active Customer")</f>
        <v>Active Customer</v>
      </c>
      <c r="Q2944" s="3">
        <f>IF(Table1[[#This Row],[Tenure]]&lt;=12,"0-1 Year",)</f>
        <v>0</v>
      </c>
      <c r="R2944" s="3" t="str">
        <f>IF(Table1[[#This Row],[MonthlyCharges]]&lt;35,"low",IF(Table1[[#This Row],[MonthlyCharges]]&lt;70,"Medium","High"))</f>
        <v>Medium</v>
      </c>
    </row>
    <row r="2945" spans="1:18" x14ac:dyDescent="0.35">
      <c r="A2945" s="1" t="s">
        <v>2978</v>
      </c>
      <c r="B2945" s="1" t="s">
        <v>8</v>
      </c>
      <c r="C2945" s="1">
        <v>75</v>
      </c>
      <c r="D2945" s="1" t="s">
        <v>3</v>
      </c>
      <c r="E2945" s="1" t="s">
        <v>4</v>
      </c>
      <c r="F2945" s="1" t="s">
        <v>4</v>
      </c>
      <c r="G2945" s="1">
        <v>58</v>
      </c>
      <c r="H2945" s="1" t="s">
        <v>14</v>
      </c>
      <c r="I2945" s="1" t="s">
        <v>11</v>
      </c>
      <c r="J2945" s="1" t="s">
        <v>34</v>
      </c>
      <c r="K2945" s="1">
        <v>87.78</v>
      </c>
      <c r="L2945" s="1">
        <v>5089.8900000000003</v>
      </c>
      <c r="M2945" s="1">
        <v>0</v>
      </c>
      <c r="N2945" s="1">
        <v>6</v>
      </c>
      <c r="O2945" s="1" t="s">
        <v>3</v>
      </c>
      <c r="P2945" s="1" t="str">
        <f>IF(Table1[[#This Row],[Churn]]="Yes","Lost Customer","Active Customer")</f>
        <v>Active Customer</v>
      </c>
      <c r="Q2945" s="3">
        <f>IF(Table1[[#This Row],[Tenure]]&lt;=12,"0-1 Year",)</f>
        <v>0</v>
      </c>
      <c r="R2945" s="3" t="str">
        <f>IF(Table1[[#This Row],[MonthlyCharges]]&lt;35,"low",IF(Table1[[#This Row],[MonthlyCharges]]&lt;70,"Medium","High"))</f>
        <v>High</v>
      </c>
    </row>
    <row r="2946" spans="1:18" x14ac:dyDescent="0.35">
      <c r="A2946" s="1" t="s">
        <v>2979</v>
      </c>
      <c r="B2946" s="1" t="s">
        <v>7</v>
      </c>
      <c r="C2946" s="1">
        <v>33</v>
      </c>
      <c r="D2946" s="1" t="s">
        <v>3</v>
      </c>
      <c r="E2946" s="1" t="s">
        <v>4</v>
      </c>
      <c r="F2946" s="1" t="s">
        <v>3</v>
      </c>
      <c r="G2946" s="1">
        <v>34</v>
      </c>
      <c r="H2946" s="1" t="s">
        <v>14</v>
      </c>
      <c r="I2946" s="1" t="s">
        <v>10</v>
      </c>
      <c r="J2946" s="1" t="s">
        <v>44</v>
      </c>
      <c r="K2946" s="1">
        <v>92.23</v>
      </c>
      <c r="L2946" s="1">
        <v>3136.5</v>
      </c>
      <c r="M2946" s="1">
        <v>2</v>
      </c>
      <c r="N2946" s="1">
        <v>1</v>
      </c>
      <c r="O2946" s="1" t="s">
        <v>3</v>
      </c>
      <c r="P2946" s="1" t="str">
        <f>IF(Table1[[#This Row],[Churn]]="Yes","Lost Customer","Active Customer")</f>
        <v>Active Customer</v>
      </c>
      <c r="Q2946" s="3">
        <f>IF(Table1[[#This Row],[Tenure]]&lt;=12,"0-1 Year",)</f>
        <v>0</v>
      </c>
      <c r="R2946" s="3" t="str">
        <f>IF(Table1[[#This Row],[MonthlyCharges]]&lt;35,"low",IF(Table1[[#This Row],[MonthlyCharges]]&lt;70,"Medium","High"))</f>
        <v>High</v>
      </c>
    </row>
    <row r="2947" spans="1:18" x14ac:dyDescent="0.35">
      <c r="A2947" s="1" t="s">
        <v>2980</v>
      </c>
      <c r="B2947" s="1" t="s">
        <v>7</v>
      </c>
      <c r="C2947" s="1">
        <v>29</v>
      </c>
      <c r="D2947" s="1" t="s">
        <v>3</v>
      </c>
      <c r="E2947" s="1" t="s">
        <v>3</v>
      </c>
      <c r="F2947" s="1" t="s">
        <v>4</v>
      </c>
      <c r="G2947" s="1">
        <v>7</v>
      </c>
      <c r="H2947" s="1" t="s">
        <v>14</v>
      </c>
      <c r="I2947" s="1" t="s">
        <v>11</v>
      </c>
      <c r="J2947" s="1" t="s">
        <v>34</v>
      </c>
      <c r="K2947" s="1">
        <v>42.59</v>
      </c>
      <c r="L2947" s="1">
        <v>286.02999999999997</v>
      </c>
      <c r="M2947" s="1">
        <v>2</v>
      </c>
      <c r="N2947" s="1">
        <v>4</v>
      </c>
      <c r="O2947" s="1" t="s">
        <v>4</v>
      </c>
      <c r="P2947" s="1" t="str">
        <f>IF(Table1[[#This Row],[Churn]]="Yes","Lost Customer","Active Customer")</f>
        <v>Lost Customer</v>
      </c>
      <c r="Q2947" s="3" t="str">
        <f>IF(Table1[[#This Row],[Tenure]]&lt;=12,"0-1 Year",)</f>
        <v>0-1 Year</v>
      </c>
      <c r="R2947" s="3" t="str">
        <f>IF(Table1[[#This Row],[MonthlyCharges]]&lt;35,"low",IF(Table1[[#This Row],[MonthlyCharges]]&lt;70,"Medium","High"))</f>
        <v>Medium</v>
      </c>
    </row>
    <row r="2948" spans="1:18" x14ac:dyDescent="0.35">
      <c r="A2948" s="1" t="s">
        <v>2981</v>
      </c>
      <c r="B2948" s="1" t="s">
        <v>7</v>
      </c>
      <c r="C2948" s="1">
        <v>57</v>
      </c>
      <c r="D2948" s="1" t="s">
        <v>3</v>
      </c>
      <c r="E2948" s="1" t="s">
        <v>3</v>
      </c>
      <c r="F2948" s="1" t="s">
        <v>4</v>
      </c>
      <c r="G2948" s="1">
        <v>24</v>
      </c>
      <c r="H2948" s="1" t="s">
        <v>15</v>
      </c>
      <c r="I2948" s="1" t="s">
        <v>11</v>
      </c>
      <c r="J2948" s="1" t="s">
        <v>32</v>
      </c>
      <c r="K2948" s="1">
        <v>35.96</v>
      </c>
      <c r="L2948" s="1">
        <v>867.52</v>
      </c>
      <c r="M2948" s="1">
        <v>4</v>
      </c>
      <c r="N2948" s="1">
        <v>7</v>
      </c>
      <c r="O2948" s="1" t="s">
        <v>3</v>
      </c>
      <c r="P2948" s="1" t="str">
        <f>IF(Table1[[#This Row],[Churn]]="Yes","Lost Customer","Active Customer")</f>
        <v>Active Customer</v>
      </c>
      <c r="Q2948" s="3">
        <f>IF(Table1[[#This Row],[Tenure]]&lt;=12,"0-1 Year",)</f>
        <v>0</v>
      </c>
      <c r="R2948" s="3" t="str">
        <f>IF(Table1[[#This Row],[MonthlyCharges]]&lt;35,"low",IF(Table1[[#This Row],[MonthlyCharges]]&lt;70,"Medium","High"))</f>
        <v>Medium</v>
      </c>
    </row>
    <row r="2949" spans="1:18" x14ac:dyDescent="0.35">
      <c r="A2949" s="1" t="s">
        <v>2982</v>
      </c>
      <c r="B2949" s="1" t="s">
        <v>7</v>
      </c>
      <c r="C2949" s="1">
        <v>33</v>
      </c>
      <c r="D2949" s="1" t="s">
        <v>3</v>
      </c>
      <c r="E2949" s="1" t="s">
        <v>3</v>
      </c>
      <c r="F2949" s="1" t="s">
        <v>3</v>
      </c>
      <c r="G2949" s="1">
        <v>65</v>
      </c>
      <c r="H2949" s="1" t="s">
        <v>14</v>
      </c>
      <c r="I2949" s="1" t="s">
        <v>11</v>
      </c>
      <c r="J2949" s="1" t="s">
        <v>32</v>
      </c>
      <c r="K2949" s="1">
        <v>59.02</v>
      </c>
      <c r="L2949" s="1">
        <v>3831.41</v>
      </c>
      <c r="M2949" s="1">
        <v>2</v>
      </c>
      <c r="N2949" s="1">
        <v>6</v>
      </c>
      <c r="O2949" s="1" t="s">
        <v>3</v>
      </c>
      <c r="P2949" s="1" t="str">
        <f>IF(Table1[[#This Row],[Churn]]="Yes","Lost Customer","Active Customer")</f>
        <v>Active Customer</v>
      </c>
      <c r="Q2949" s="3">
        <f>IF(Table1[[#This Row],[Tenure]]&lt;=12,"0-1 Year",)</f>
        <v>0</v>
      </c>
      <c r="R2949" s="3" t="str">
        <f>IF(Table1[[#This Row],[MonthlyCharges]]&lt;35,"low",IF(Table1[[#This Row],[MonthlyCharges]]&lt;70,"Medium","High"))</f>
        <v>Medium</v>
      </c>
    </row>
    <row r="2950" spans="1:18" x14ac:dyDescent="0.35">
      <c r="A2950" s="1" t="s">
        <v>2983</v>
      </c>
      <c r="B2950" s="1" t="s">
        <v>7</v>
      </c>
      <c r="C2950" s="1">
        <v>52</v>
      </c>
      <c r="D2950" s="1" t="s">
        <v>3</v>
      </c>
      <c r="E2950" s="1" t="s">
        <v>4</v>
      </c>
      <c r="F2950" s="1" t="s">
        <v>4</v>
      </c>
      <c r="G2950" s="1">
        <v>20</v>
      </c>
      <c r="H2950" s="1" t="s">
        <v>15</v>
      </c>
      <c r="I2950" s="1" t="s">
        <v>11</v>
      </c>
      <c r="J2950" s="1" t="s">
        <v>40</v>
      </c>
      <c r="K2950" s="1">
        <v>30.27</v>
      </c>
      <c r="L2950" s="1">
        <v>610.29</v>
      </c>
      <c r="M2950" s="1">
        <v>1</v>
      </c>
      <c r="N2950" s="1">
        <v>8</v>
      </c>
      <c r="O2950" s="1" t="s">
        <v>3</v>
      </c>
      <c r="P2950" s="1" t="str">
        <f>IF(Table1[[#This Row],[Churn]]="Yes","Lost Customer","Active Customer")</f>
        <v>Active Customer</v>
      </c>
      <c r="Q2950" s="3">
        <f>IF(Table1[[#This Row],[Tenure]]&lt;=12,"0-1 Year",)</f>
        <v>0</v>
      </c>
      <c r="R2950" s="3" t="str">
        <f>IF(Table1[[#This Row],[MonthlyCharges]]&lt;35,"low",IF(Table1[[#This Row],[MonthlyCharges]]&lt;70,"Medium","High"))</f>
        <v>low</v>
      </c>
    </row>
    <row r="2951" spans="1:18" x14ac:dyDescent="0.35">
      <c r="A2951" s="1" t="s">
        <v>2984</v>
      </c>
      <c r="B2951" s="1" t="s">
        <v>7</v>
      </c>
      <c r="C2951" s="1">
        <v>31</v>
      </c>
      <c r="D2951" s="1" t="s">
        <v>3</v>
      </c>
      <c r="E2951" s="1" t="s">
        <v>4</v>
      </c>
      <c r="F2951" s="1" t="s">
        <v>3</v>
      </c>
      <c r="G2951" s="1">
        <v>11</v>
      </c>
      <c r="H2951" s="1" t="s">
        <v>15</v>
      </c>
      <c r="I2951" s="1" t="s">
        <v>11</v>
      </c>
      <c r="J2951" s="1" t="s">
        <v>34</v>
      </c>
      <c r="K2951" s="1">
        <v>87.33</v>
      </c>
      <c r="L2951" s="1">
        <v>950.97</v>
      </c>
      <c r="M2951" s="1">
        <v>5</v>
      </c>
      <c r="N2951" s="1">
        <v>5</v>
      </c>
      <c r="O2951" s="1" t="s">
        <v>3</v>
      </c>
      <c r="P2951" s="1" t="str">
        <f>IF(Table1[[#This Row],[Churn]]="Yes","Lost Customer","Active Customer")</f>
        <v>Active Customer</v>
      </c>
      <c r="Q2951" s="3" t="str">
        <f>IF(Table1[[#This Row],[Tenure]]&lt;=12,"0-1 Year",)</f>
        <v>0-1 Year</v>
      </c>
      <c r="R2951" s="3" t="str">
        <f>IF(Table1[[#This Row],[MonthlyCharges]]&lt;35,"low",IF(Table1[[#This Row],[MonthlyCharges]]&lt;70,"Medium","High"))</f>
        <v>High</v>
      </c>
    </row>
    <row r="2952" spans="1:18" x14ac:dyDescent="0.35">
      <c r="A2952" s="1" t="s">
        <v>2985</v>
      </c>
      <c r="B2952" s="1" t="s">
        <v>8</v>
      </c>
      <c r="C2952" s="1">
        <v>56</v>
      </c>
      <c r="D2952" s="1" t="s">
        <v>3</v>
      </c>
      <c r="E2952" s="1" t="s">
        <v>4</v>
      </c>
      <c r="F2952" s="1" t="s">
        <v>4</v>
      </c>
      <c r="G2952" s="1">
        <v>55</v>
      </c>
      <c r="H2952" s="1" t="s">
        <v>14</v>
      </c>
      <c r="I2952" s="1" t="s">
        <v>12</v>
      </c>
      <c r="J2952" s="1" t="s">
        <v>32</v>
      </c>
      <c r="K2952" s="1">
        <v>0</v>
      </c>
      <c r="L2952" s="1">
        <v>7.55</v>
      </c>
      <c r="M2952" s="1">
        <v>5</v>
      </c>
      <c r="N2952" s="1">
        <v>5</v>
      </c>
      <c r="O2952" s="1" t="s">
        <v>3</v>
      </c>
      <c r="P2952" s="1" t="str">
        <f>IF(Table1[[#This Row],[Churn]]="Yes","Lost Customer","Active Customer")</f>
        <v>Active Customer</v>
      </c>
      <c r="Q2952" s="3">
        <f>IF(Table1[[#This Row],[Tenure]]&lt;=12,"0-1 Year",)</f>
        <v>0</v>
      </c>
      <c r="R2952" s="3" t="str">
        <f>IF(Table1[[#This Row],[MonthlyCharges]]&lt;35,"low",IF(Table1[[#This Row],[MonthlyCharges]]&lt;70,"Medium","High"))</f>
        <v>low</v>
      </c>
    </row>
    <row r="2953" spans="1:18" x14ac:dyDescent="0.35">
      <c r="A2953" s="1" t="s">
        <v>2986</v>
      </c>
      <c r="B2953" s="1" t="s">
        <v>7</v>
      </c>
      <c r="C2953" s="1">
        <v>74</v>
      </c>
      <c r="D2953" s="1" t="s">
        <v>4</v>
      </c>
      <c r="E2953" s="1" t="s">
        <v>4</v>
      </c>
      <c r="F2953" s="1" t="s">
        <v>4</v>
      </c>
      <c r="G2953" s="1">
        <v>4</v>
      </c>
      <c r="H2953" s="1" t="s">
        <v>16</v>
      </c>
      <c r="I2953" s="1" t="s">
        <v>11</v>
      </c>
      <c r="J2953" s="1" t="s">
        <v>44</v>
      </c>
      <c r="K2953" s="1">
        <v>24.14</v>
      </c>
      <c r="L2953" s="1">
        <v>116.15</v>
      </c>
      <c r="M2953" s="1">
        <v>4</v>
      </c>
      <c r="N2953" s="1">
        <v>7</v>
      </c>
      <c r="O2953" s="1" t="s">
        <v>3</v>
      </c>
      <c r="P2953" s="1" t="str">
        <f>IF(Table1[[#This Row],[Churn]]="Yes","Lost Customer","Active Customer")</f>
        <v>Active Customer</v>
      </c>
      <c r="Q2953" s="3" t="str">
        <f>IF(Table1[[#This Row],[Tenure]]&lt;=12,"0-1 Year",)</f>
        <v>0-1 Year</v>
      </c>
      <c r="R2953" s="3" t="str">
        <f>IF(Table1[[#This Row],[MonthlyCharges]]&lt;35,"low",IF(Table1[[#This Row],[MonthlyCharges]]&lt;70,"Medium","High"))</f>
        <v>low</v>
      </c>
    </row>
    <row r="2954" spans="1:18" x14ac:dyDescent="0.35">
      <c r="A2954" s="1" t="s">
        <v>2987</v>
      </c>
      <c r="B2954" s="1" t="s">
        <v>7</v>
      </c>
      <c r="C2954" s="1">
        <v>43</v>
      </c>
      <c r="D2954" s="1" t="s">
        <v>3</v>
      </c>
      <c r="E2954" s="1" t="s">
        <v>4</v>
      </c>
      <c r="F2954" s="1" t="s">
        <v>4</v>
      </c>
      <c r="G2954" s="1">
        <v>4</v>
      </c>
      <c r="H2954" s="1" t="s">
        <v>15</v>
      </c>
      <c r="I2954" s="1" t="s">
        <v>11</v>
      </c>
      <c r="J2954" s="1" t="s">
        <v>34</v>
      </c>
      <c r="K2954" s="1">
        <v>96.14</v>
      </c>
      <c r="L2954" s="1">
        <v>367.77</v>
      </c>
      <c r="M2954" s="1">
        <v>0</v>
      </c>
      <c r="N2954" s="1">
        <v>2</v>
      </c>
      <c r="O2954" s="1" t="s">
        <v>3</v>
      </c>
      <c r="P2954" s="1" t="str">
        <f>IF(Table1[[#This Row],[Churn]]="Yes","Lost Customer","Active Customer")</f>
        <v>Active Customer</v>
      </c>
      <c r="Q2954" s="3" t="str">
        <f>IF(Table1[[#This Row],[Tenure]]&lt;=12,"0-1 Year",)</f>
        <v>0-1 Year</v>
      </c>
      <c r="R2954" s="3" t="str">
        <f>IF(Table1[[#This Row],[MonthlyCharges]]&lt;35,"low",IF(Table1[[#This Row],[MonthlyCharges]]&lt;70,"Medium","High"))</f>
        <v>High</v>
      </c>
    </row>
    <row r="2955" spans="1:18" x14ac:dyDescent="0.35">
      <c r="A2955" s="1" t="s">
        <v>2988</v>
      </c>
      <c r="B2955" s="1" t="s">
        <v>8</v>
      </c>
      <c r="C2955" s="1">
        <v>57</v>
      </c>
      <c r="D2955" s="1" t="s">
        <v>3</v>
      </c>
      <c r="E2955" s="1" t="s">
        <v>4</v>
      </c>
      <c r="F2955" s="1" t="s">
        <v>4</v>
      </c>
      <c r="G2955" s="1">
        <v>7</v>
      </c>
      <c r="H2955" s="1" t="s">
        <v>14</v>
      </c>
      <c r="I2955" s="1" t="s">
        <v>11</v>
      </c>
      <c r="J2955" s="1" t="s">
        <v>40</v>
      </c>
      <c r="K2955" s="1">
        <v>45.65</v>
      </c>
      <c r="L2955" s="1">
        <v>307.29000000000002</v>
      </c>
      <c r="M2955" s="1">
        <v>8</v>
      </c>
      <c r="N2955" s="1">
        <v>9</v>
      </c>
      <c r="O2955" s="1" t="s">
        <v>3</v>
      </c>
      <c r="P2955" s="1" t="str">
        <f>IF(Table1[[#This Row],[Churn]]="Yes","Lost Customer","Active Customer")</f>
        <v>Active Customer</v>
      </c>
      <c r="Q2955" s="3" t="str">
        <f>IF(Table1[[#This Row],[Tenure]]&lt;=12,"0-1 Year",)</f>
        <v>0-1 Year</v>
      </c>
      <c r="R2955" s="3" t="str">
        <f>IF(Table1[[#This Row],[MonthlyCharges]]&lt;35,"low",IF(Table1[[#This Row],[MonthlyCharges]]&lt;70,"Medium","High"))</f>
        <v>Medium</v>
      </c>
    </row>
    <row r="2956" spans="1:18" x14ac:dyDescent="0.35">
      <c r="A2956" s="1" t="s">
        <v>2989</v>
      </c>
      <c r="B2956" s="1" t="s">
        <v>7</v>
      </c>
      <c r="C2956" s="1">
        <v>39</v>
      </c>
      <c r="D2956" s="1" t="s">
        <v>3</v>
      </c>
      <c r="E2956" s="1" t="s">
        <v>4</v>
      </c>
      <c r="F2956" s="1" t="s">
        <v>4</v>
      </c>
      <c r="G2956" s="1">
        <v>40</v>
      </c>
      <c r="H2956" s="1" t="s">
        <v>15</v>
      </c>
      <c r="I2956" s="1" t="s">
        <v>11</v>
      </c>
      <c r="J2956" s="1" t="s">
        <v>34</v>
      </c>
      <c r="K2956" s="1">
        <v>93.51</v>
      </c>
      <c r="L2956" s="1">
        <v>3736.81</v>
      </c>
      <c r="M2956" s="1">
        <v>1</v>
      </c>
      <c r="N2956" s="1">
        <v>6</v>
      </c>
      <c r="O2956" s="1" t="s">
        <v>3</v>
      </c>
      <c r="P2956" s="1" t="str">
        <f>IF(Table1[[#This Row],[Churn]]="Yes","Lost Customer","Active Customer")</f>
        <v>Active Customer</v>
      </c>
      <c r="Q2956" s="3">
        <f>IF(Table1[[#This Row],[Tenure]]&lt;=12,"0-1 Year",)</f>
        <v>0</v>
      </c>
      <c r="R2956" s="3" t="str">
        <f>IF(Table1[[#This Row],[MonthlyCharges]]&lt;35,"low",IF(Table1[[#This Row],[MonthlyCharges]]&lt;70,"Medium","High"))</f>
        <v>High</v>
      </c>
    </row>
    <row r="2957" spans="1:18" x14ac:dyDescent="0.35">
      <c r="A2957" s="1" t="s">
        <v>2990</v>
      </c>
      <c r="B2957" s="1" t="s">
        <v>8</v>
      </c>
      <c r="C2957" s="1">
        <v>28</v>
      </c>
      <c r="D2957" s="1" t="s">
        <v>3</v>
      </c>
      <c r="E2957" s="1" t="s">
        <v>3</v>
      </c>
      <c r="F2957" s="1" t="s">
        <v>3</v>
      </c>
      <c r="G2957" s="1">
        <v>64</v>
      </c>
      <c r="H2957" s="1" t="s">
        <v>14</v>
      </c>
      <c r="I2957" s="1" t="s">
        <v>10</v>
      </c>
      <c r="J2957" s="1" t="s">
        <v>32</v>
      </c>
      <c r="K2957" s="1">
        <v>118.04</v>
      </c>
      <c r="L2957" s="1">
        <v>7572.6</v>
      </c>
      <c r="M2957" s="1">
        <v>8</v>
      </c>
      <c r="N2957" s="1">
        <v>5</v>
      </c>
      <c r="O2957" s="1" t="s">
        <v>3</v>
      </c>
      <c r="P2957" s="1" t="str">
        <f>IF(Table1[[#This Row],[Churn]]="Yes","Lost Customer","Active Customer")</f>
        <v>Active Customer</v>
      </c>
      <c r="Q2957" s="3">
        <f>IF(Table1[[#This Row],[Tenure]]&lt;=12,"0-1 Year",)</f>
        <v>0</v>
      </c>
      <c r="R2957" s="3" t="str">
        <f>IF(Table1[[#This Row],[MonthlyCharges]]&lt;35,"low",IF(Table1[[#This Row],[MonthlyCharges]]&lt;70,"Medium","High"))</f>
        <v>High</v>
      </c>
    </row>
    <row r="2958" spans="1:18" x14ac:dyDescent="0.35">
      <c r="A2958" s="1" t="s">
        <v>2991</v>
      </c>
      <c r="B2958" s="1" t="s">
        <v>8</v>
      </c>
      <c r="C2958" s="1">
        <v>57</v>
      </c>
      <c r="D2958" s="1" t="s">
        <v>3</v>
      </c>
      <c r="E2958" s="1" t="s">
        <v>4</v>
      </c>
      <c r="F2958" s="1" t="s">
        <v>4</v>
      </c>
      <c r="G2958" s="1">
        <v>66</v>
      </c>
      <c r="H2958" s="1" t="s">
        <v>16</v>
      </c>
      <c r="I2958" s="1" t="s">
        <v>12</v>
      </c>
      <c r="J2958" s="1" t="s">
        <v>40</v>
      </c>
      <c r="K2958" s="1">
        <v>0</v>
      </c>
      <c r="L2958" s="1">
        <v>-19.98</v>
      </c>
      <c r="M2958" s="1">
        <v>4</v>
      </c>
      <c r="N2958" s="1">
        <v>9</v>
      </c>
      <c r="O2958" s="1" t="s">
        <v>3</v>
      </c>
      <c r="P2958" s="1" t="str">
        <f>IF(Table1[[#This Row],[Churn]]="Yes","Lost Customer","Active Customer")</f>
        <v>Active Customer</v>
      </c>
      <c r="Q2958" s="3">
        <f>IF(Table1[[#This Row],[Tenure]]&lt;=12,"0-1 Year",)</f>
        <v>0</v>
      </c>
      <c r="R2958" s="3" t="str">
        <f>IF(Table1[[#This Row],[MonthlyCharges]]&lt;35,"low",IF(Table1[[#This Row],[MonthlyCharges]]&lt;70,"Medium","High"))</f>
        <v>low</v>
      </c>
    </row>
    <row r="2959" spans="1:18" x14ac:dyDescent="0.35">
      <c r="A2959" s="1" t="s">
        <v>2992</v>
      </c>
      <c r="B2959" s="1" t="s">
        <v>8</v>
      </c>
      <c r="C2959" s="1">
        <v>68</v>
      </c>
      <c r="D2959" s="1" t="s">
        <v>3</v>
      </c>
      <c r="E2959" s="1" t="s">
        <v>3</v>
      </c>
      <c r="F2959" s="1" t="s">
        <v>4</v>
      </c>
      <c r="G2959" s="1">
        <v>21</v>
      </c>
      <c r="H2959" s="1" t="s">
        <v>16</v>
      </c>
      <c r="I2959" s="1" t="s">
        <v>11</v>
      </c>
      <c r="J2959" s="1" t="s">
        <v>34</v>
      </c>
      <c r="K2959" s="1">
        <v>30.61</v>
      </c>
      <c r="L2959" s="1">
        <v>638.36</v>
      </c>
      <c r="M2959" s="1">
        <v>5</v>
      </c>
      <c r="N2959" s="1">
        <v>9</v>
      </c>
      <c r="O2959" s="1" t="s">
        <v>3</v>
      </c>
      <c r="P2959" s="1" t="str">
        <f>IF(Table1[[#This Row],[Churn]]="Yes","Lost Customer","Active Customer")</f>
        <v>Active Customer</v>
      </c>
      <c r="Q2959" s="3">
        <f>IF(Table1[[#This Row],[Tenure]]&lt;=12,"0-1 Year",)</f>
        <v>0</v>
      </c>
      <c r="R2959" s="3" t="str">
        <f>IF(Table1[[#This Row],[MonthlyCharges]]&lt;35,"low",IF(Table1[[#This Row],[MonthlyCharges]]&lt;70,"Medium","High"))</f>
        <v>low</v>
      </c>
    </row>
    <row r="2960" spans="1:18" x14ac:dyDescent="0.35">
      <c r="A2960" s="1" t="s">
        <v>2993</v>
      </c>
      <c r="B2960" s="1" t="s">
        <v>8</v>
      </c>
      <c r="C2960" s="1">
        <v>62</v>
      </c>
      <c r="D2960" s="1" t="s">
        <v>3</v>
      </c>
      <c r="E2960" s="1" t="s">
        <v>4</v>
      </c>
      <c r="F2960" s="1" t="s">
        <v>4</v>
      </c>
      <c r="G2960" s="1">
        <v>65</v>
      </c>
      <c r="H2960" s="1" t="s">
        <v>14</v>
      </c>
      <c r="I2960" s="1" t="s">
        <v>11</v>
      </c>
      <c r="J2960" s="1" t="s">
        <v>44</v>
      </c>
      <c r="K2960" s="1">
        <v>63.18</v>
      </c>
      <c r="L2960" s="1">
        <v>4125.8</v>
      </c>
      <c r="M2960" s="1">
        <v>6</v>
      </c>
      <c r="N2960" s="1">
        <v>5</v>
      </c>
      <c r="O2960" s="1" t="s">
        <v>3</v>
      </c>
      <c r="P2960" s="1" t="str">
        <f>IF(Table1[[#This Row],[Churn]]="Yes","Lost Customer","Active Customer")</f>
        <v>Active Customer</v>
      </c>
      <c r="Q2960" s="3">
        <f>IF(Table1[[#This Row],[Tenure]]&lt;=12,"0-1 Year",)</f>
        <v>0</v>
      </c>
      <c r="R2960" s="3" t="str">
        <f>IF(Table1[[#This Row],[MonthlyCharges]]&lt;35,"low",IF(Table1[[#This Row],[MonthlyCharges]]&lt;70,"Medium","High"))</f>
        <v>Medium</v>
      </c>
    </row>
    <row r="2961" spans="1:18" x14ac:dyDescent="0.35">
      <c r="A2961" s="1" t="s">
        <v>2994</v>
      </c>
      <c r="B2961" s="1" t="s">
        <v>8</v>
      </c>
      <c r="C2961" s="1">
        <v>36</v>
      </c>
      <c r="D2961" s="1" t="s">
        <v>3</v>
      </c>
      <c r="E2961" s="1" t="s">
        <v>4</v>
      </c>
      <c r="F2961" s="1" t="s">
        <v>3</v>
      </c>
      <c r="G2961" s="1">
        <v>22</v>
      </c>
      <c r="H2961" s="1" t="s">
        <v>16</v>
      </c>
      <c r="I2961" s="1" t="s">
        <v>10</v>
      </c>
      <c r="J2961" s="1" t="s">
        <v>44</v>
      </c>
      <c r="K2961" s="1">
        <v>20.41</v>
      </c>
      <c r="L2961" s="1">
        <v>454.01</v>
      </c>
      <c r="M2961" s="1">
        <v>3</v>
      </c>
      <c r="N2961" s="1">
        <v>6</v>
      </c>
      <c r="O2961" s="1" t="s">
        <v>3</v>
      </c>
      <c r="P2961" s="1" t="str">
        <f>IF(Table1[[#This Row],[Churn]]="Yes","Lost Customer","Active Customer")</f>
        <v>Active Customer</v>
      </c>
      <c r="Q2961" s="3">
        <f>IF(Table1[[#This Row],[Tenure]]&lt;=12,"0-1 Year",)</f>
        <v>0</v>
      </c>
      <c r="R2961" s="3" t="str">
        <f>IF(Table1[[#This Row],[MonthlyCharges]]&lt;35,"low",IF(Table1[[#This Row],[MonthlyCharges]]&lt;70,"Medium","High"))</f>
        <v>low</v>
      </c>
    </row>
    <row r="2962" spans="1:18" x14ac:dyDescent="0.35">
      <c r="A2962" s="1" t="s">
        <v>2995</v>
      </c>
      <c r="B2962" s="1" t="s">
        <v>8</v>
      </c>
      <c r="C2962" s="1">
        <v>68</v>
      </c>
      <c r="D2962" s="1" t="s">
        <v>4</v>
      </c>
      <c r="E2962" s="1" t="s">
        <v>3</v>
      </c>
      <c r="F2962" s="1" t="s">
        <v>4</v>
      </c>
      <c r="G2962" s="1">
        <v>26</v>
      </c>
      <c r="H2962" s="1" t="s">
        <v>14</v>
      </c>
      <c r="I2962" s="1" t="s">
        <v>11</v>
      </c>
      <c r="J2962" s="1" t="s">
        <v>32</v>
      </c>
      <c r="K2962" s="1">
        <v>83.55</v>
      </c>
      <c r="L2962" s="1">
        <v>2188.63</v>
      </c>
      <c r="M2962" s="1">
        <v>3</v>
      </c>
      <c r="N2962" s="1">
        <v>7</v>
      </c>
      <c r="O2962" s="1" t="s">
        <v>3</v>
      </c>
      <c r="P2962" s="1" t="str">
        <f>IF(Table1[[#This Row],[Churn]]="Yes","Lost Customer","Active Customer")</f>
        <v>Active Customer</v>
      </c>
      <c r="Q2962" s="3">
        <f>IF(Table1[[#This Row],[Tenure]]&lt;=12,"0-1 Year",)</f>
        <v>0</v>
      </c>
      <c r="R2962" s="3" t="str">
        <f>IF(Table1[[#This Row],[MonthlyCharges]]&lt;35,"low",IF(Table1[[#This Row],[MonthlyCharges]]&lt;70,"Medium","High"))</f>
        <v>High</v>
      </c>
    </row>
    <row r="2963" spans="1:18" x14ac:dyDescent="0.35">
      <c r="A2963" s="1" t="s">
        <v>2996</v>
      </c>
      <c r="B2963" s="1" t="s">
        <v>7</v>
      </c>
      <c r="C2963" s="1">
        <v>58</v>
      </c>
      <c r="D2963" s="1" t="s">
        <v>3</v>
      </c>
      <c r="E2963" s="1" t="s">
        <v>3</v>
      </c>
      <c r="F2963" s="1" t="s">
        <v>3</v>
      </c>
      <c r="G2963" s="1">
        <v>16</v>
      </c>
      <c r="H2963" s="1" t="s">
        <v>14</v>
      </c>
      <c r="I2963" s="1" t="s">
        <v>10</v>
      </c>
      <c r="J2963" s="1" t="s">
        <v>32</v>
      </c>
      <c r="K2963" s="1">
        <v>41.1</v>
      </c>
      <c r="L2963" s="1">
        <v>639.14</v>
      </c>
      <c r="M2963" s="1">
        <v>3</v>
      </c>
      <c r="N2963" s="1">
        <v>4</v>
      </c>
      <c r="O2963" s="1" t="s">
        <v>4</v>
      </c>
      <c r="P2963" s="1" t="str">
        <f>IF(Table1[[#This Row],[Churn]]="Yes","Lost Customer","Active Customer")</f>
        <v>Lost Customer</v>
      </c>
      <c r="Q2963" s="3">
        <f>IF(Table1[[#This Row],[Tenure]]&lt;=12,"0-1 Year",)</f>
        <v>0</v>
      </c>
      <c r="R2963" s="3" t="str">
        <f>IF(Table1[[#This Row],[MonthlyCharges]]&lt;35,"low",IF(Table1[[#This Row],[MonthlyCharges]]&lt;70,"Medium","High"))</f>
        <v>Medium</v>
      </c>
    </row>
    <row r="2964" spans="1:18" x14ac:dyDescent="0.35">
      <c r="A2964" s="1" t="s">
        <v>2997</v>
      </c>
      <c r="B2964" s="1" t="s">
        <v>8</v>
      </c>
      <c r="C2964" s="1">
        <v>60</v>
      </c>
      <c r="D2964" s="1" t="s">
        <v>3</v>
      </c>
      <c r="E2964" s="1" t="s">
        <v>3</v>
      </c>
      <c r="F2964" s="1" t="s">
        <v>4</v>
      </c>
      <c r="G2964" s="1">
        <v>8</v>
      </c>
      <c r="H2964" s="1" t="s">
        <v>14</v>
      </c>
      <c r="I2964" s="1" t="s">
        <v>11</v>
      </c>
      <c r="J2964" s="1" t="s">
        <v>34</v>
      </c>
      <c r="K2964" s="1">
        <v>99.07</v>
      </c>
      <c r="L2964" s="1">
        <v>805.18</v>
      </c>
      <c r="M2964" s="1">
        <v>8</v>
      </c>
      <c r="N2964" s="1">
        <v>4</v>
      </c>
      <c r="O2964" s="1" t="s">
        <v>4</v>
      </c>
      <c r="P2964" s="1" t="str">
        <f>IF(Table1[[#This Row],[Churn]]="Yes","Lost Customer","Active Customer")</f>
        <v>Lost Customer</v>
      </c>
      <c r="Q2964" s="3" t="str">
        <f>IF(Table1[[#This Row],[Tenure]]&lt;=12,"0-1 Year",)</f>
        <v>0-1 Year</v>
      </c>
      <c r="R2964" s="3" t="str">
        <f>IF(Table1[[#This Row],[MonthlyCharges]]&lt;35,"low",IF(Table1[[#This Row],[MonthlyCharges]]&lt;70,"Medium","High"))</f>
        <v>High</v>
      </c>
    </row>
    <row r="2965" spans="1:18" x14ac:dyDescent="0.35">
      <c r="A2965" s="1" t="s">
        <v>2998</v>
      </c>
      <c r="B2965" s="1" t="s">
        <v>7</v>
      </c>
      <c r="C2965" s="1">
        <v>46</v>
      </c>
      <c r="D2965" s="1" t="s">
        <v>3</v>
      </c>
      <c r="E2965" s="1" t="s">
        <v>3</v>
      </c>
      <c r="F2965" s="1" t="s">
        <v>4</v>
      </c>
      <c r="G2965" s="1">
        <v>28</v>
      </c>
      <c r="H2965" s="1" t="s">
        <v>14</v>
      </c>
      <c r="I2965" s="1" t="s">
        <v>11</v>
      </c>
      <c r="J2965" s="1" t="s">
        <v>34</v>
      </c>
      <c r="K2965" s="1">
        <v>110.29</v>
      </c>
      <c r="L2965" s="1">
        <v>3092.41</v>
      </c>
      <c r="M2965" s="1">
        <v>8</v>
      </c>
      <c r="N2965" s="1">
        <v>1</v>
      </c>
      <c r="O2965" s="1" t="s">
        <v>4</v>
      </c>
      <c r="P2965" s="1" t="str">
        <f>IF(Table1[[#This Row],[Churn]]="Yes","Lost Customer","Active Customer")</f>
        <v>Lost Customer</v>
      </c>
      <c r="Q2965" s="3">
        <f>IF(Table1[[#This Row],[Tenure]]&lt;=12,"0-1 Year",)</f>
        <v>0</v>
      </c>
      <c r="R2965" s="3" t="str">
        <f>IF(Table1[[#This Row],[MonthlyCharges]]&lt;35,"low",IF(Table1[[#This Row],[MonthlyCharges]]&lt;70,"Medium","High"))</f>
        <v>High</v>
      </c>
    </row>
    <row r="2966" spans="1:18" x14ac:dyDescent="0.35">
      <c r="A2966" s="1" t="s">
        <v>2999</v>
      </c>
      <c r="B2966" s="1" t="s">
        <v>7</v>
      </c>
      <c r="C2966" s="1">
        <v>37</v>
      </c>
      <c r="D2966" s="1" t="s">
        <v>3</v>
      </c>
      <c r="E2966" s="1" t="s">
        <v>4</v>
      </c>
      <c r="F2966" s="1" t="s">
        <v>3</v>
      </c>
      <c r="G2966" s="1">
        <v>44</v>
      </c>
      <c r="H2966" s="1" t="s">
        <v>14</v>
      </c>
      <c r="I2966" s="1" t="s">
        <v>10</v>
      </c>
      <c r="J2966" s="1" t="s">
        <v>44</v>
      </c>
      <c r="K2966" s="1">
        <v>61.53</v>
      </c>
      <c r="L2966" s="1">
        <v>2703.26</v>
      </c>
      <c r="M2966" s="1">
        <v>0</v>
      </c>
      <c r="N2966" s="1">
        <v>5</v>
      </c>
      <c r="O2966" s="1" t="s">
        <v>3</v>
      </c>
      <c r="P2966" s="1" t="str">
        <f>IF(Table1[[#This Row],[Churn]]="Yes","Lost Customer","Active Customer")</f>
        <v>Active Customer</v>
      </c>
      <c r="Q2966" s="3">
        <f>IF(Table1[[#This Row],[Tenure]]&lt;=12,"0-1 Year",)</f>
        <v>0</v>
      </c>
      <c r="R2966" s="3" t="str">
        <f>IF(Table1[[#This Row],[MonthlyCharges]]&lt;35,"low",IF(Table1[[#This Row],[MonthlyCharges]]&lt;70,"Medium","High"))</f>
        <v>Medium</v>
      </c>
    </row>
    <row r="2967" spans="1:18" x14ac:dyDescent="0.35">
      <c r="A2967" s="1" t="s">
        <v>3000</v>
      </c>
      <c r="B2967" s="1" t="s">
        <v>7</v>
      </c>
      <c r="C2967" s="1">
        <v>63</v>
      </c>
      <c r="D2967" s="1" t="s">
        <v>4</v>
      </c>
      <c r="E2967" s="1" t="s">
        <v>4</v>
      </c>
      <c r="F2967" s="1" t="s">
        <v>4</v>
      </c>
      <c r="G2967" s="1">
        <v>17</v>
      </c>
      <c r="H2967" s="1" t="s">
        <v>14</v>
      </c>
      <c r="I2967" s="1" t="s">
        <v>11</v>
      </c>
      <c r="J2967" s="1" t="s">
        <v>34</v>
      </c>
      <c r="K2967" s="1">
        <v>97.13</v>
      </c>
      <c r="L2967" s="1">
        <v>1669.82</v>
      </c>
      <c r="M2967" s="1">
        <v>2</v>
      </c>
      <c r="N2967" s="1">
        <v>3</v>
      </c>
      <c r="O2967" s="1" t="s">
        <v>4</v>
      </c>
      <c r="P2967" s="1" t="str">
        <f>IF(Table1[[#This Row],[Churn]]="Yes","Lost Customer","Active Customer")</f>
        <v>Lost Customer</v>
      </c>
      <c r="Q2967" s="3">
        <f>IF(Table1[[#This Row],[Tenure]]&lt;=12,"0-1 Year",)</f>
        <v>0</v>
      </c>
      <c r="R2967" s="3" t="str">
        <f>IF(Table1[[#This Row],[MonthlyCharges]]&lt;35,"low",IF(Table1[[#This Row],[MonthlyCharges]]&lt;70,"Medium","High"))</f>
        <v>High</v>
      </c>
    </row>
    <row r="2968" spans="1:18" x14ac:dyDescent="0.35">
      <c r="A2968" s="1" t="s">
        <v>3001</v>
      </c>
      <c r="B2968" s="1" t="s">
        <v>8</v>
      </c>
      <c r="C2968" s="1">
        <v>58</v>
      </c>
      <c r="D2968" s="1" t="s">
        <v>3</v>
      </c>
      <c r="E2968" s="1" t="s">
        <v>3</v>
      </c>
      <c r="F2968" s="1" t="s">
        <v>4</v>
      </c>
      <c r="G2968" s="1">
        <v>24</v>
      </c>
      <c r="H2968" s="1" t="s">
        <v>14</v>
      </c>
      <c r="I2968" s="1" t="s">
        <v>10</v>
      </c>
      <c r="J2968" s="1" t="s">
        <v>44</v>
      </c>
      <c r="K2968" s="1">
        <v>102.12</v>
      </c>
      <c r="L2968" s="1">
        <v>2460.98</v>
      </c>
      <c r="M2968" s="1">
        <v>3</v>
      </c>
      <c r="N2968" s="1">
        <v>7</v>
      </c>
      <c r="O2968" s="1" t="s">
        <v>3</v>
      </c>
      <c r="P2968" s="1" t="str">
        <f>IF(Table1[[#This Row],[Churn]]="Yes","Lost Customer","Active Customer")</f>
        <v>Active Customer</v>
      </c>
      <c r="Q2968" s="3">
        <f>IF(Table1[[#This Row],[Tenure]]&lt;=12,"0-1 Year",)</f>
        <v>0</v>
      </c>
      <c r="R2968" s="3" t="str">
        <f>IF(Table1[[#This Row],[MonthlyCharges]]&lt;35,"low",IF(Table1[[#This Row],[MonthlyCharges]]&lt;70,"Medium","High"))</f>
        <v>High</v>
      </c>
    </row>
    <row r="2969" spans="1:18" x14ac:dyDescent="0.35">
      <c r="A2969" s="1" t="s">
        <v>3002</v>
      </c>
      <c r="B2969" s="1" t="s">
        <v>7</v>
      </c>
      <c r="C2969" s="1">
        <v>59</v>
      </c>
      <c r="D2969" s="1" t="s">
        <v>3</v>
      </c>
      <c r="E2969" s="1" t="s">
        <v>3</v>
      </c>
      <c r="F2969" s="1" t="s">
        <v>3</v>
      </c>
      <c r="G2969" s="1">
        <v>37</v>
      </c>
      <c r="H2969" s="1" t="s">
        <v>15</v>
      </c>
      <c r="I2969" s="1" t="s">
        <v>11</v>
      </c>
      <c r="J2969" s="1" t="s">
        <v>34</v>
      </c>
      <c r="K2969" s="1">
        <v>114.35</v>
      </c>
      <c r="L2969" s="1">
        <v>4216.9799999999996</v>
      </c>
      <c r="M2969" s="1">
        <v>6</v>
      </c>
      <c r="N2969" s="1">
        <v>1</v>
      </c>
      <c r="O2969" s="1" t="s">
        <v>4</v>
      </c>
      <c r="P2969" s="1" t="str">
        <f>IF(Table1[[#This Row],[Churn]]="Yes","Lost Customer","Active Customer")</f>
        <v>Lost Customer</v>
      </c>
      <c r="Q2969" s="3">
        <f>IF(Table1[[#This Row],[Tenure]]&lt;=12,"0-1 Year",)</f>
        <v>0</v>
      </c>
      <c r="R2969" s="3" t="str">
        <f>IF(Table1[[#This Row],[MonthlyCharges]]&lt;35,"low",IF(Table1[[#This Row],[MonthlyCharges]]&lt;70,"Medium","High"))</f>
        <v>High</v>
      </c>
    </row>
    <row r="2970" spans="1:18" x14ac:dyDescent="0.35">
      <c r="A2970" s="1" t="s">
        <v>3003</v>
      </c>
      <c r="B2970" s="1" t="s">
        <v>7</v>
      </c>
      <c r="C2970" s="1">
        <v>29</v>
      </c>
      <c r="D2970" s="1" t="s">
        <v>3</v>
      </c>
      <c r="E2970" s="1" t="s">
        <v>4</v>
      </c>
      <c r="F2970" s="1" t="s">
        <v>4</v>
      </c>
      <c r="G2970" s="1">
        <v>28</v>
      </c>
      <c r="H2970" s="1" t="s">
        <v>14</v>
      </c>
      <c r="I2970" s="1" t="s">
        <v>10</v>
      </c>
      <c r="J2970" s="1" t="s">
        <v>40</v>
      </c>
      <c r="K2970" s="1">
        <v>30.11</v>
      </c>
      <c r="L2970" s="1">
        <v>849.62</v>
      </c>
      <c r="M2970" s="1">
        <v>4</v>
      </c>
      <c r="N2970" s="1">
        <v>5</v>
      </c>
      <c r="O2970" s="1" t="s">
        <v>3</v>
      </c>
      <c r="P2970" s="1" t="str">
        <f>IF(Table1[[#This Row],[Churn]]="Yes","Lost Customer","Active Customer")</f>
        <v>Active Customer</v>
      </c>
      <c r="Q2970" s="3">
        <f>IF(Table1[[#This Row],[Tenure]]&lt;=12,"0-1 Year",)</f>
        <v>0</v>
      </c>
      <c r="R2970" s="3" t="str">
        <f>IF(Table1[[#This Row],[MonthlyCharges]]&lt;35,"low",IF(Table1[[#This Row],[MonthlyCharges]]&lt;70,"Medium","High"))</f>
        <v>low</v>
      </c>
    </row>
    <row r="2971" spans="1:18" x14ac:dyDescent="0.35">
      <c r="A2971" s="1" t="s">
        <v>3004</v>
      </c>
      <c r="B2971" s="1" t="s">
        <v>8</v>
      </c>
      <c r="C2971" s="1">
        <v>23</v>
      </c>
      <c r="D2971" s="1" t="s">
        <v>3</v>
      </c>
      <c r="E2971" s="1" t="s">
        <v>3</v>
      </c>
      <c r="F2971" s="1" t="s">
        <v>3</v>
      </c>
      <c r="G2971" s="1">
        <v>61</v>
      </c>
      <c r="H2971" s="1" t="s">
        <v>15</v>
      </c>
      <c r="I2971" s="1" t="s">
        <v>12</v>
      </c>
      <c r="J2971" s="1" t="s">
        <v>32</v>
      </c>
      <c r="K2971" s="1">
        <v>0</v>
      </c>
      <c r="L2971" s="1">
        <v>-5.38</v>
      </c>
      <c r="M2971" s="1">
        <v>5</v>
      </c>
      <c r="N2971" s="1">
        <v>10</v>
      </c>
      <c r="O2971" s="1" t="s">
        <v>3</v>
      </c>
      <c r="P2971" s="1" t="str">
        <f>IF(Table1[[#This Row],[Churn]]="Yes","Lost Customer","Active Customer")</f>
        <v>Active Customer</v>
      </c>
      <c r="Q2971" s="3">
        <f>IF(Table1[[#This Row],[Tenure]]&lt;=12,"0-1 Year",)</f>
        <v>0</v>
      </c>
      <c r="R2971" s="3" t="str">
        <f>IF(Table1[[#This Row],[MonthlyCharges]]&lt;35,"low",IF(Table1[[#This Row],[MonthlyCharges]]&lt;70,"Medium","High"))</f>
        <v>low</v>
      </c>
    </row>
    <row r="2972" spans="1:18" x14ac:dyDescent="0.35">
      <c r="A2972" s="1" t="s">
        <v>3005</v>
      </c>
      <c r="B2972" s="1" t="s">
        <v>7</v>
      </c>
      <c r="C2972" s="1">
        <v>48</v>
      </c>
      <c r="D2972" s="1" t="s">
        <v>3</v>
      </c>
      <c r="E2972" s="1" t="s">
        <v>3</v>
      </c>
      <c r="F2972" s="1" t="s">
        <v>3</v>
      </c>
      <c r="G2972" s="1">
        <v>10</v>
      </c>
      <c r="H2972" s="1" t="s">
        <v>15</v>
      </c>
      <c r="I2972" s="1" t="s">
        <v>11</v>
      </c>
      <c r="J2972" s="1" t="s">
        <v>34</v>
      </c>
      <c r="K2972" s="1">
        <v>37.25</v>
      </c>
      <c r="L2972" s="1">
        <v>381.78</v>
      </c>
      <c r="M2972" s="1">
        <v>8</v>
      </c>
      <c r="N2972" s="1">
        <v>9</v>
      </c>
      <c r="O2972" s="1" t="s">
        <v>3</v>
      </c>
      <c r="P2972" s="1" t="str">
        <f>IF(Table1[[#This Row],[Churn]]="Yes","Lost Customer","Active Customer")</f>
        <v>Active Customer</v>
      </c>
      <c r="Q2972" s="3" t="str">
        <f>IF(Table1[[#This Row],[Tenure]]&lt;=12,"0-1 Year",)</f>
        <v>0-1 Year</v>
      </c>
      <c r="R2972" s="3" t="str">
        <f>IF(Table1[[#This Row],[MonthlyCharges]]&lt;35,"low",IF(Table1[[#This Row],[MonthlyCharges]]&lt;70,"Medium","High"))</f>
        <v>Medium</v>
      </c>
    </row>
    <row r="2973" spans="1:18" x14ac:dyDescent="0.35">
      <c r="A2973" s="1" t="s">
        <v>3006</v>
      </c>
      <c r="B2973" s="1" t="s">
        <v>8</v>
      </c>
      <c r="C2973" s="1">
        <v>29</v>
      </c>
      <c r="D2973" s="1" t="s">
        <v>3</v>
      </c>
      <c r="E2973" s="1" t="s">
        <v>3</v>
      </c>
      <c r="F2973" s="1" t="s">
        <v>3</v>
      </c>
      <c r="G2973" s="1">
        <v>51</v>
      </c>
      <c r="H2973" s="1" t="s">
        <v>16</v>
      </c>
      <c r="I2973" s="1" t="s">
        <v>11</v>
      </c>
      <c r="J2973" s="1" t="s">
        <v>32</v>
      </c>
      <c r="K2973" s="1">
        <v>101.9</v>
      </c>
      <c r="L2973" s="1">
        <v>5207.29</v>
      </c>
      <c r="M2973" s="1">
        <v>7</v>
      </c>
      <c r="N2973" s="1">
        <v>4</v>
      </c>
      <c r="O2973" s="1" t="s">
        <v>4</v>
      </c>
      <c r="P2973" s="1" t="str">
        <f>IF(Table1[[#This Row],[Churn]]="Yes","Lost Customer","Active Customer")</f>
        <v>Lost Customer</v>
      </c>
      <c r="Q2973" s="3">
        <f>IF(Table1[[#This Row],[Tenure]]&lt;=12,"0-1 Year",)</f>
        <v>0</v>
      </c>
      <c r="R2973" s="3" t="str">
        <f>IF(Table1[[#This Row],[MonthlyCharges]]&lt;35,"low",IF(Table1[[#This Row],[MonthlyCharges]]&lt;70,"Medium","High"))</f>
        <v>High</v>
      </c>
    </row>
    <row r="2974" spans="1:18" x14ac:dyDescent="0.35">
      <c r="A2974" s="1" t="s">
        <v>3007</v>
      </c>
      <c r="B2974" s="1" t="s">
        <v>7</v>
      </c>
      <c r="C2974" s="1">
        <v>30</v>
      </c>
      <c r="D2974" s="1" t="s">
        <v>3</v>
      </c>
      <c r="E2974" s="1" t="s">
        <v>3</v>
      </c>
      <c r="F2974" s="1" t="s">
        <v>4</v>
      </c>
      <c r="G2974" s="1">
        <v>53</v>
      </c>
      <c r="H2974" s="1" t="s">
        <v>14</v>
      </c>
      <c r="I2974" s="1" t="s">
        <v>10</v>
      </c>
      <c r="J2974" s="1" t="s">
        <v>40</v>
      </c>
      <c r="K2974" s="1">
        <v>66.55</v>
      </c>
      <c r="L2974" s="1">
        <v>3539.1</v>
      </c>
      <c r="M2974" s="1">
        <v>7</v>
      </c>
      <c r="N2974" s="1">
        <v>6</v>
      </c>
      <c r="O2974" s="1" t="s">
        <v>3</v>
      </c>
      <c r="P2974" s="1" t="str">
        <f>IF(Table1[[#This Row],[Churn]]="Yes","Lost Customer","Active Customer")</f>
        <v>Active Customer</v>
      </c>
      <c r="Q2974" s="3">
        <f>IF(Table1[[#This Row],[Tenure]]&lt;=12,"0-1 Year",)</f>
        <v>0</v>
      </c>
      <c r="R2974" s="3" t="str">
        <f>IF(Table1[[#This Row],[MonthlyCharges]]&lt;35,"low",IF(Table1[[#This Row],[MonthlyCharges]]&lt;70,"Medium","High"))</f>
        <v>Medium</v>
      </c>
    </row>
    <row r="2975" spans="1:18" x14ac:dyDescent="0.35">
      <c r="A2975" s="1" t="s">
        <v>3008</v>
      </c>
      <c r="B2975" s="1" t="s">
        <v>7</v>
      </c>
      <c r="C2975" s="1">
        <v>27</v>
      </c>
      <c r="D2975" s="1" t="s">
        <v>3</v>
      </c>
      <c r="E2975" s="1" t="s">
        <v>4</v>
      </c>
      <c r="F2975" s="1" t="s">
        <v>3</v>
      </c>
      <c r="G2975" s="1">
        <v>38</v>
      </c>
      <c r="H2975" s="1" t="s">
        <v>14</v>
      </c>
      <c r="I2975" s="1" t="s">
        <v>11</v>
      </c>
      <c r="J2975" s="1" t="s">
        <v>34</v>
      </c>
      <c r="K2975" s="1">
        <v>57.49</v>
      </c>
      <c r="L2975" s="1">
        <v>2176.87</v>
      </c>
      <c r="M2975" s="1">
        <v>7</v>
      </c>
      <c r="N2975" s="1">
        <v>10</v>
      </c>
      <c r="O2975" s="1" t="s">
        <v>3</v>
      </c>
      <c r="P2975" s="1" t="str">
        <f>IF(Table1[[#This Row],[Churn]]="Yes","Lost Customer","Active Customer")</f>
        <v>Active Customer</v>
      </c>
      <c r="Q2975" s="3">
        <f>IF(Table1[[#This Row],[Tenure]]&lt;=12,"0-1 Year",)</f>
        <v>0</v>
      </c>
      <c r="R2975" s="3" t="str">
        <f>IF(Table1[[#This Row],[MonthlyCharges]]&lt;35,"low",IF(Table1[[#This Row],[MonthlyCharges]]&lt;70,"Medium","High"))</f>
        <v>Medium</v>
      </c>
    </row>
    <row r="2976" spans="1:18" x14ac:dyDescent="0.35">
      <c r="A2976" s="1" t="s">
        <v>3009</v>
      </c>
      <c r="B2976" s="1" t="s">
        <v>8</v>
      </c>
      <c r="C2976" s="1">
        <v>70</v>
      </c>
      <c r="D2976" s="1" t="s">
        <v>4</v>
      </c>
      <c r="E2976" s="1" t="s">
        <v>4</v>
      </c>
      <c r="F2976" s="1" t="s">
        <v>3</v>
      </c>
      <c r="G2976" s="1">
        <v>10</v>
      </c>
      <c r="H2976" s="1" t="s">
        <v>15</v>
      </c>
      <c r="I2976" s="1" t="s">
        <v>11</v>
      </c>
      <c r="J2976" s="1" t="s">
        <v>40</v>
      </c>
      <c r="K2976" s="1">
        <v>75.430000000000007</v>
      </c>
      <c r="L2976" s="1">
        <v>758.47</v>
      </c>
      <c r="M2976" s="1">
        <v>7</v>
      </c>
      <c r="N2976" s="1">
        <v>3</v>
      </c>
      <c r="O2976" s="1" t="s">
        <v>4</v>
      </c>
      <c r="P2976" s="1" t="str">
        <f>IF(Table1[[#This Row],[Churn]]="Yes","Lost Customer","Active Customer")</f>
        <v>Lost Customer</v>
      </c>
      <c r="Q2976" s="3" t="str">
        <f>IF(Table1[[#This Row],[Tenure]]&lt;=12,"0-1 Year",)</f>
        <v>0-1 Year</v>
      </c>
      <c r="R2976" s="3" t="str">
        <f>IF(Table1[[#This Row],[MonthlyCharges]]&lt;35,"low",IF(Table1[[#This Row],[MonthlyCharges]]&lt;70,"Medium","High"))</f>
        <v>High</v>
      </c>
    </row>
    <row r="2977" spans="1:18" x14ac:dyDescent="0.35">
      <c r="A2977" s="1" t="s">
        <v>3010</v>
      </c>
      <c r="B2977" s="1" t="s">
        <v>8</v>
      </c>
      <c r="C2977" s="1">
        <v>40</v>
      </c>
      <c r="D2977" s="1" t="s">
        <v>3</v>
      </c>
      <c r="E2977" s="1" t="s">
        <v>3</v>
      </c>
      <c r="F2977" s="1" t="s">
        <v>3</v>
      </c>
      <c r="G2977" s="1">
        <v>5</v>
      </c>
      <c r="H2977" s="1" t="s">
        <v>14</v>
      </c>
      <c r="I2977" s="1" t="s">
        <v>10</v>
      </c>
      <c r="J2977" s="1" t="s">
        <v>44</v>
      </c>
      <c r="K2977" s="1">
        <v>113.61</v>
      </c>
      <c r="L2977" s="1">
        <v>567.58000000000004</v>
      </c>
      <c r="M2977" s="1">
        <v>6</v>
      </c>
      <c r="N2977" s="1">
        <v>6</v>
      </c>
      <c r="O2977" s="1" t="s">
        <v>3</v>
      </c>
      <c r="P2977" s="1" t="str">
        <f>IF(Table1[[#This Row],[Churn]]="Yes","Lost Customer","Active Customer")</f>
        <v>Active Customer</v>
      </c>
      <c r="Q2977" s="3" t="str">
        <f>IF(Table1[[#This Row],[Tenure]]&lt;=12,"0-1 Year",)</f>
        <v>0-1 Year</v>
      </c>
      <c r="R2977" s="3" t="str">
        <f>IF(Table1[[#This Row],[MonthlyCharges]]&lt;35,"low",IF(Table1[[#This Row],[MonthlyCharges]]&lt;70,"Medium","High"))</f>
        <v>High</v>
      </c>
    </row>
    <row r="2978" spans="1:18" x14ac:dyDescent="0.35">
      <c r="A2978" s="1" t="s">
        <v>3011</v>
      </c>
      <c r="B2978" s="1" t="s">
        <v>7</v>
      </c>
      <c r="C2978" s="1">
        <v>32</v>
      </c>
      <c r="D2978" s="1" t="s">
        <v>3</v>
      </c>
      <c r="E2978" s="1" t="s">
        <v>4</v>
      </c>
      <c r="F2978" s="1" t="s">
        <v>3</v>
      </c>
      <c r="G2978" s="1">
        <v>46</v>
      </c>
      <c r="H2978" s="1" t="s">
        <v>14</v>
      </c>
      <c r="I2978" s="1" t="s">
        <v>11</v>
      </c>
      <c r="J2978" s="1" t="s">
        <v>40</v>
      </c>
      <c r="K2978" s="1">
        <v>24.77</v>
      </c>
      <c r="L2978" s="1">
        <v>1125.23</v>
      </c>
      <c r="M2978" s="1">
        <v>2</v>
      </c>
      <c r="N2978" s="1">
        <v>2</v>
      </c>
      <c r="O2978" s="1" t="s">
        <v>3</v>
      </c>
      <c r="P2978" s="1" t="str">
        <f>IF(Table1[[#This Row],[Churn]]="Yes","Lost Customer","Active Customer")</f>
        <v>Active Customer</v>
      </c>
      <c r="Q2978" s="3">
        <f>IF(Table1[[#This Row],[Tenure]]&lt;=12,"0-1 Year",)</f>
        <v>0</v>
      </c>
      <c r="R2978" s="3" t="str">
        <f>IF(Table1[[#This Row],[MonthlyCharges]]&lt;35,"low",IF(Table1[[#This Row],[MonthlyCharges]]&lt;70,"Medium","High"))</f>
        <v>low</v>
      </c>
    </row>
    <row r="2979" spans="1:18" x14ac:dyDescent="0.35">
      <c r="A2979" s="1" t="s">
        <v>3012</v>
      </c>
      <c r="B2979" s="1" t="s">
        <v>8</v>
      </c>
      <c r="C2979" s="1">
        <v>71</v>
      </c>
      <c r="D2979" s="1" t="s">
        <v>3</v>
      </c>
      <c r="E2979" s="1" t="s">
        <v>3</v>
      </c>
      <c r="F2979" s="1" t="s">
        <v>4</v>
      </c>
      <c r="G2979" s="1">
        <v>45</v>
      </c>
      <c r="H2979" s="1" t="s">
        <v>15</v>
      </c>
      <c r="I2979" s="1" t="s">
        <v>10</v>
      </c>
      <c r="J2979" s="1" t="s">
        <v>40</v>
      </c>
      <c r="K2979" s="1">
        <v>89.19</v>
      </c>
      <c r="L2979" s="1">
        <v>4024.88</v>
      </c>
      <c r="M2979" s="1">
        <v>7</v>
      </c>
      <c r="N2979" s="1">
        <v>5</v>
      </c>
      <c r="O2979" s="1" t="s">
        <v>3</v>
      </c>
      <c r="P2979" s="1" t="str">
        <f>IF(Table1[[#This Row],[Churn]]="Yes","Lost Customer","Active Customer")</f>
        <v>Active Customer</v>
      </c>
      <c r="Q2979" s="3">
        <f>IF(Table1[[#This Row],[Tenure]]&lt;=12,"0-1 Year",)</f>
        <v>0</v>
      </c>
      <c r="R2979" s="3" t="str">
        <f>IF(Table1[[#This Row],[MonthlyCharges]]&lt;35,"low",IF(Table1[[#This Row],[MonthlyCharges]]&lt;70,"Medium","High"))</f>
        <v>High</v>
      </c>
    </row>
    <row r="2980" spans="1:18" x14ac:dyDescent="0.35">
      <c r="A2980" s="1" t="s">
        <v>3013</v>
      </c>
      <c r="B2980" s="1" t="s">
        <v>8</v>
      </c>
      <c r="C2980" s="1">
        <v>75</v>
      </c>
      <c r="D2980" s="1" t="s">
        <v>3</v>
      </c>
      <c r="E2980" s="1" t="s">
        <v>4</v>
      </c>
      <c r="F2980" s="1" t="s">
        <v>3</v>
      </c>
      <c r="G2980" s="1">
        <v>19</v>
      </c>
      <c r="H2980" s="1" t="s">
        <v>15</v>
      </c>
      <c r="I2980" s="1" t="s">
        <v>11</v>
      </c>
      <c r="J2980" s="1" t="s">
        <v>34</v>
      </c>
      <c r="K2980" s="1">
        <v>52.16</v>
      </c>
      <c r="L2980" s="1">
        <v>988.32</v>
      </c>
      <c r="M2980" s="1">
        <v>5</v>
      </c>
      <c r="N2980" s="1">
        <v>9</v>
      </c>
      <c r="O2980" s="1" t="s">
        <v>3</v>
      </c>
      <c r="P2980" s="1" t="str">
        <f>IF(Table1[[#This Row],[Churn]]="Yes","Lost Customer","Active Customer")</f>
        <v>Active Customer</v>
      </c>
      <c r="Q2980" s="3">
        <f>IF(Table1[[#This Row],[Tenure]]&lt;=12,"0-1 Year",)</f>
        <v>0</v>
      </c>
      <c r="R2980" s="3" t="str">
        <f>IF(Table1[[#This Row],[MonthlyCharges]]&lt;35,"low",IF(Table1[[#This Row],[MonthlyCharges]]&lt;70,"Medium","High"))</f>
        <v>Medium</v>
      </c>
    </row>
    <row r="2981" spans="1:18" x14ac:dyDescent="0.35">
      <c r="A2981" s="1" t="s">
        <v>3014</v>
      </c>
      <c r="B2981" s="1" t="s">
        <v>8</v>
      </c>
      <c r="C2981" s="1">
        <v>34</v>
      </c>
      <c r="D2981" s="1" t="s">
        <v>3</v>
      </c>
      <c r="E2981" s="1" t="s">
        <v>3</v>
      </c>
      <c r="F2981" s="1" t="s">
        <v>4</v>
      </c>
      <c r="G2981" s="1">
        <v>42</v>
      </c>
      <c r="H2981" s="1" t="s">
        <v>14</v>
      </c>
      <c r="I2981" s="1" t="s">
        <v>11</v>
      </c>
      <c r="J2981" s="1" t="s">
        <v>32</v>
      </c>
      <c r="K2981" s="1">
        <v>79.010000000000005</v>
      </c>
      <c r="L2981" s="1">
        <v>3321.96</v>
      </c>
      <c r="M2981" s="1">
        <v>0</v>
      </c>
      <c r="N2981" s="1">
        <v>1</v>
      </c>
      <c r="O2981" s="1" t="s">
        <v>3</v>
      </c>
      <c r="P2981" s="1" t="str">
        <f>IF(Table1[[#This Row],[Churn]]="Yes","Lost Customer","Active Customer")</f>
        <v>Active Customer</v>
      </c>
      <c r="Q2981" s="3">
        <f>IF(Table1[[#This Row],[Tenure]]&lt;=12,"0-1 Year",)</f>
        <v>0</v>
      </c>
      <c r="R2981" s="3" t="str">
        <f>IF(Table1[[#This Row],[MonthlyCharges]]&lt;35,"low",IF(Table1[[#This Row],[MonthlyCharges]]&lt;70,"Medium","High"))</f>
        <v>High</v>
      </c>
    </row>
    <row r="2982" spans="1:18" x14ac:dyDescent="0.35">
      <c r="A2982" s="1" t="s">
        <v>3015</v>
      </c>
      <c r="B2982" s="1" t="s">
        <v>7</v>
      </c>
      <c r="C2982" s="1">
        <v>36</v>
      </c>
      <c r="D2982" s="1" t="s">
        <v>3</v>
      </c>
      <c r="E2982" s="1" t="s">
        <v>3</v>
      </c>
      <c r="F2982" s="1" t="s">
        <v>3</v>
      </c>
      <c r="G2982" s="1">
        <v>57</v>
      </c>
      <c r="H2982" s="1" t="s">
        <v>14</v>
      </c>
      <c r="I2982" s="1" t="s">
        <v>11</v>
      </c>
      <c r="J2982" s="1" t="s">
        <v>40</v>
      </c>
      <c r="K2982" s="1">
        <v>85.29</v>
      </c>
      <c r="L2982" s="1">
        <v>4865.1499999999996</v>
      </c>
      <c r="M2982" s="1">
        <v>7</v>
      </c>
      <c r="N2982" s="1">
        <v>3</v>
      </c>
      <c r="O2982" s="1" t="s">
        <v>4</v>
      </c>
      <c r="P2982" s="1" t="str">
        <f>IF(Table1[[#This Row],[Churn]]="Yes","Lost Customer","Active Customer")</f>
        <v>Lost Customer</v>
      </c>
      <c r="Q2982" s="3">
        <f>IF(Table1[[#This Row],[Tenure]]&lt;=12,"0-1 Year",)</f>
        <v>0</v>
      </c>
      <c r="R2982" s="3" t="str">
        <f>IF(Table1[[#This Row],[MonthlyCharges]]&lt;35,"low",IF(Table1[[#This Row],[MonthlyCharges]]&lt;70,"Medium","High"))</f>
        <v>High</v>
      </c>
    </row>
    <row r="2983" spans="1:18" x14ac:dyDescent="0.35">
      <c r="A2983" s="1" t="s">
        <v>3016</v>
      </c>
      <c r="B2983" s="1" t="s">
        <v>8</v>
      </c>
      <c r="C2983" s="1">
        <v>36</v>
      </c>
      <c r="D2983" s="1" t="s">
        <v>3</v>
      </c>
      <c r="E2983" s="1" t="s">
        <v>3</v>
      </c>
      <c r="F2983" s="1" t="s">
        <v>4</v>
      </c>
      <c r="G2983" s="1">
        <v>4</v>
      </c>
      <c r="H2983" s="1" t="s">
        <v>15</v>
      </c>
      <c r="I2983" s="1" t="s">
        <v>10</v>
      </c>
      <c r="J2983" s="1" t="s">
        <v>34</v>
      </c>
      <c r="K2983" s="1">
        <v>96.32</v>
      </c>
      <c r="L2983" s="1">
        <v>401.03</v>
      </c>
      <c r="M2983" s="1">
        <v>1</v>
      </c>
      <c r="N2983" s="1">
        <v>6</v>
      </c>
      <c r="O2983" s="1" t="s">
        <v>3</v>
      </c>
      <c r="P2983" s="1" t="str">
        <f>IF(Table1[[#This Row],[Churn]]="Yes","Lost Customer","Active Customer")</f>
        <v>Active Customer</v>
      </c>
      <c r="Q2983" s="3" t="str">
        <f>IF(Table1[[#This Row],[Tenure]]&lt;=12,"0-1 Year",)</f>
        <v>0-1 Year</v>
      </c>
      <c r="R2983" s="3" t="str">
        <f>IF(Table1[[#This Row],[MonthlyCharges]]&lt;35,"low",IF(Table1[[#This Row],[MonthlyCharges]]&lt;70,"Medium","High"))</f>
        <v>High</v>
      </c>
    </row>
    <row r="2984" spans="1:18" x14ac:dyDescent="0.35">
      <c r="A2984" s="1" t="s">
        <v>3017</v>
      </c>
      <c r="B2984" s="1" t="s">
        <v>7</v>
      </c>
      <c r="C2984" s="1">
        <v>65</v>
      </c>
      <c r="D2984" s="1" t="s">
        <v>4</v>
      </c>
      <c r="E2984" s="1" t="s">
        <v>3</v>
      </c>
      <c r="F2984" s="1" t="s">
        <v>4</v>
      </c>
      <c r="G2984" s="1">
        <v>6</v>
      </c>
      <c r="H2984" s="1" t="s">
        <v>14</v>
      </c>
      <c r="I2984" s="1" t="s">
        <v>10</v>
      </c>
      <c r="J2984" s="1" t="s">
        <v>34</v>
      </c>
      <c r="K2984" s="1">
        <v>62.68</v>
      </c>
      <c r="L2984" s="1">
        <v>391.55</v>
      </c>
      <c r="M2984" s="1">
        <v>4</v>
      </c>
      <c r="N2984" s="1">
        <v>7</v>
      </c>
      <c r="O2984" s="1" t="s">
        <v>3</v>
      </c>
      <c r="P2984" s="1" t="str">
        <f>IF(Table1[[#This Row],[Churn]]="Yes","Lost Customer","Active Customer")</f>
        <v>Active Customer</v>
      </c>
      <c r="Q2984" s="3" t="str">
        <f>IF(Table1[[#This Row],[Tenure]]&lt;=12,"0-1 Year",)</f>
        <v>0-1 Year</v>
      </c>
      <c r="R2984" s="3" t="str">
        <f>IF(Table1[[#This Row],[MonthlyCharges]]&lt;35,"low",IF(Table1[[#This Row],[MonthlyCharges]]&lt;70,"Medium","High"))</f>
        <v>Medium</v>
      </c>
    </row>
    <row r="2985" spans="1:18" x14ac:dyDescent="0.35">
      <c r="A2985" s="1" t="s">
        <v>3018</v>
      </c>
      <c r="B2985" s="1" t="s">
        <v>8</v>
      </c>
      <c r="C2985" s="1">
        <v>18</v>
      </c>
      <c r="D2985" s="1" t="s">
        <v>3</v>
      </c>
      <c r="E2985" s="1" t="s">
        <v>4</v>
      </c>
      <c r="F2985" s="1" t="s">
        <v>3</v>
      </c>
      <c r="G2985" s="1">
        <v>64</v>
      </c>
      <c r="H2985" s="1" t="s">
        <v>14</v>
      </c>
      <c r="I2985" s="1" t="s">
        <v>10</v>
      </c>
      <c r="J2985" s="1" t="s">
        <v>34</v>
      </c>
      <c r="K2985" s="1">
        <v>44.78</v>
      </c>
      <c r="L2985" s="1">
        <v>2853.17</v>
      </c>
      <c r="M2985" s="1">
        <v>8</v>
      </c>
      <c r="N2985" s="1">
        <v>3</v>
      </c>
      <c r="O2985" s="1" t="s">
        <v>4</v>
      </c>
      <c r="P2985" s="1" t="str">
        <f>IF(Table1[[#This Row],[Churn]]="Yes","Lost Customer","Active Customer")</f>
        <v>Lost Customer</v>
      </c>
      <c r="Q2985" s="3">
        <f>IF(Table1[[#This Row],[Tenure]]&lt;=12,"0-1 Year",)</f>
        <v>0</v>
      </c>
      <c r="R2985" s="3" t="str">
        <f>IF(Table1[[#This Row],[MonthlyCharges]]&lt;35,"low",IF(Table1[[#This Row],[MonthlyCharges]]&lt;70,"Medium","High"))</f>
        <v>Medium</v>
      </c>
    </row>
    <row r="2986" spans="1:18" x14ac:dyDescent="0.35">
      <c r="A2986" s="1" t="s">
        <v>3019</v>
      </c>
      <c r="B2986" s="1" t="s">
        <v>7</v>
      </c>
      <c r="C2986" s="1">
        <v>68</v>
      </c>
      <c r="D2986" s="1" t="s">
        <v>3</v>
      </c>
      <c r="E2986" s="1" t="s">
        <v>3</v>
      </c>
      <c r="F2986" s="1" t="s">
        <v>4</v>
      </c>
      <c r="G2986" s="1">
        <v>43</v>
      </c>
      <c r="H2986" s="1" t="s">
        <v>14</v>
      </c>
      <c r="I2986" s="1" t="s">
        <v>11</v>
      </c>
      <c r="J2986" s="1" t="s">
        <v>34</v>
      </c>
      <c r="K2986" s="1">
        <v>64.72</v>
      </c>
      <c r="L2986" s="1">
        <v>2802.82</v>
      </c>
      <c r="M2986" s="1">
        <v>1</v>
      </c>
      <c r="N2986" s="1">
        <v>7</v>
      </c>
      <c r="O2986" s="1" t="s">
        <v>3</v>
      </c>
      <c r="P2986" s="1" t="str">
        <f>IF(Table1[[#This Row],[Churn]]="Yes","Lost Customer","Active Customer")</f>
        <v>Active Customer</v>
      </c>
      <c r="Q2986" s="3">
        <f>IF(Table1[[#This Row],[Tenure]]&lt;=12,"0-1 Year",)</f>
        <v>0</v>
      </c>
      <c r="R2986" s="3" t="str">
        <f>IF(Table1[[#This Row],[MonthlyCharges]]&lt;35,"low",IF(Table1[[#This Row],[MonthlyCharges]]&lt;70,"Medium","High"))</f>
        <v>Medium</v>
      </c>
    </row>
    <row r="2987" spans="1:18" x14ac:dyDescent="0.35">
      <c r="A2987" s="1" t="s">
        <v>3020</v>
      </c>
      <c r="B2987" s="1" t="s">
        <v>7</v>
      </c>
      <c r="C2987" s="1">
        <v>60</v>
      </c>
      <c r="D2987" s="1" t="s">
        <v>4</v>
      </c>
      <c r="E2987" s="1" t="s">
        <v>3</v>
      </c>
      <c r="F2987" s="1" t="s">
        <v>3</v>
      </c>
      <c r="G2987" s="1">
        <v>72</v>
      </c>
      <c r="H2987" s="1" t="s">
        <v>14</v>
      </c>
      <c r="I2987" s="1" t="s">
        <v>11</v>
      </c>
      <c r="J2987" s="1" t="s">
        <v>32</v>
      </c>
      <c r="K2987" s="1">
        <v>37.21</v>
      </c>
      <c r="L2987" s="1">
        <v>2693.82</v>
      </c>
      <c r="M2987" s="1">
        <v>0</v>
      </c>
      <c r="N2987" s="1">
        <v>2</v>
      </c>
      <c r="O2987" s="1" t="s">
        <v>3</v>
      </c>
      <c r="P2987" s="1" t="str">
        <f>IF(Table1[[#This Row],[Churn]]="Yes","Lost Customer","Active Customer")</f>
        <v>Active Customer</v>
      </c>
      <c r="Q2987" s="3">
        <f>IF(Table1[[#This Row],[Tenure]]&lt;=12,"0-1 Year",)</f>
        <v>0</v>
      </c>
      <c r="R2987" s="3" t="str">
        <f>IF(Table1[[#This Row],[MonthlyCharges]]&lt;35,"low",IF(Table1[[#This Row],[MonthlyCharges]]&lt;70,"Medium","High"))</f>
        <v>Medium</v>
      </c>
    </row>
    <row r="2988" spans="1:18" x14ac:dyDescent="0.35">
      <c r="A2988" s="1" t="s">
        <v>3021</v>
      </c>
      <c r="B2988" s="1" t="s">
        <v>8</v>
      </c>
      <c r="C2988" s="1">
        <v>38</v>
      </c>
      <c r="D2988" s="1" t="s">
        <v>3</v>
      </c>
      <c r="E2988" s="1" t="s">
        <v>3</v>
      </c>
      <c r="F2988" s="1" t="s">
        <v>3</v>
      </c>
      <c r="G2988" s="1">
        <v>12</v>
      </c>
      <c r="H2988" s="1" t="s">
        <v>14</v>
      </c>
      <c r="I2988" s="1" t="s">
        <v>10</v>
      </c>
      <c r="J2988" s="1" t="s">
        <v>44</v>
      </c>
      <c r="K2988" s="1">
        <v>48.24</v>
      </c>
      <c r="L2988" s="1">
        <v>595.75</v>
      </c>
      <c r="M2988" s="1">
        <v>6</v>
      </c>
      <c r="N2988" s="1">
        <v>7</v>
      </c>
      <c r="O2988" s="1" t="s">
        <v>3</v>
      </c>
      <c r="P2988" s="1" t="str">
        <f>IF(Table1[[#This Row],[Churn]]="Yes","Lost Customer","Active Customer")</f>
        <v>Active Customer</v>
      </c>
      <c r="Q2988" s="3" t="str">
        <f>IF(Table1[[#This Row],[Tenure]]&lt;=12,"0-1 Year",)</f>
        <v>0-1 Year</v>
      </c>
      <c r="R2988" s="3" t="str">
        <f>IF(Table1[[#This Row],[MonthlyCharges]]&lt;35,"low",IF(Table1[[#This Row],[MonthlyCharges]]&lt;70,"Medium","High"))</f>
        <v>Medium</v>
      </c>
    </row>
    <row r="2989" spans="1:18" x14ac:dyDescent="0.35">
      <c r="A2989" s="1" t="s">
        <v>3022</v>
      </c>
      <c r="B2989" s="1" t="s">
        <v>8</v>
      </c>
      <c r="C2989" s="1">
        <v>67</v>
      </c>
      <c r="D2989" s="1" t="s">
        <v>3</v>
      </c>
      <c r="E2989" s="1" t="s">
        <v>3</v>
      </c>
      <c r="F2989" s="1" t="s">
        <v>4</v>
      </c>
      <c r="G2989" s="1">
        <v>66</v>
      </c>
      <c r="H2989" s="1" t="s">
        <v>15</v>
      </c>
      <c r="I2989" s="1" t="s">
        <v>10</v>
      </c>
      <c r="J2989" s="1" t="s">
        <v>34</v>
      </c>
      <c r="K2989" s="1">
        <v>111</v>
      </c>
      <c r="L2989" s="1">
        <v>7328.24</v>
      </c>
      <c r="M2989" s="1">
        <v>1</v>
      </c>
      <c r="N2989" s="1">
        <v>9</v>
      </c>
      <c r="O2989" s="1" t="s">
        <v>3</v>
      </c>
      <c r="P2989" s="1" t="str">
        <f>IF(Table1[[#This Row],[Churn]]="Yes","Lost Customer","Active Customer")</f>
        <v>Active Customer</v>
      </c>
      <c r="Q2989" s="3">
        <f>IF(Table1[[#This Row],[Tenure]]&lt;=12,"0-1 Year",)</f>
        <v>0</v>
      </c>
      <c r="R2989" s="3" t="str">
        <f>IF(Table1[[#This Row],[MonthlyCharges]]&lt;35,"low",IF(Table1[[#This Row],[MonthlyCharges]]&lt;70,"Medium","High"))</f>
        <v>High</v>
      </c>
    </row>
    <row r="2990" spans="1:18" x14ac:dyDescent="0.35">
      <c r="A2990" s="1" t="s">
        <v>3023</v>
      </c>
      <c r="B2990" s="1" t="s">
        <v>8</v>
      </c>
      <c r="C2990" s="1">
        <v>54</v>
      </c>
      <c r="D2990" s="1" t="s">
        <v>3</v>
      </c>
      <c r="E2990" s="1" t="s">
        <v>3</v>
      </c>
      <c r="F2990" s="1" t="s">
        <v>3</v>
      </c>
      <c r="G2990" s="1">
        <v>31</v>
      </c>
      <c r="H2990" s="1" t="s">
        <v>16</v>
      </c>
      <c r="I2990" s="1" t="s">
        <v>10</v>
      </c>
      <c r="J2990" s="1" t="s">
        <v>32</v>
      </c>
      <c r="K2990" s="1">
        <v>26.58</v>
      </c>
      <c r="L2990" s="1">
        <v>839.12</v>
      </c>
      <c r="M2990" s="1">
        <v>6</v>
      </c>
      <c r="N2990" s="1">
        <v>6</v>
      </c>
      <c r="O2990" s="1" t="s">
        <v>3</v>
      </c>
      <c r="P2990" s="1" t="str">
        <f>IF(Table1[[#This Row],[Churn]]="Yes","Lost Customer","Active Customer")</f>
        <v>Active Customer</v>
      </c>
      <c r="Q2990" s="3">
        <f>IF(Table1[[#This Row],[Tenure]]&lt;=12,"0-1 Year",)</f>
        <v>0</v>
      </c>
      <c r="R2990" s="3" t="str">
        <f>IF(Table1[[#This Row],[MonthlyCharges]]&lt;35,"low",IF(Table1[[#This Row],[MonthlyCharges]]&lt;70,"Medium","High"))</f>
        <v>low</v>
      </c>
    </row>
    <row r="2991" spans="1:18" x14ac:dyDescent="0.35">
      <c r="A2991" s="1" t="s">
        <v>3024</v>
      </c>
      <c r="B2991" s="1" t="s">
        <v>7</v>
      </c>
      <c r="C2991" s="1">
        <v>61</v>
      </c>
      <c r="D2991" s="1" t="s">
        <v>3</v>
      </c>
      <c r="E2991" s="1" t="s">
        <v>4</v>
      </c>
      <c r="F2991" s="1" t="s">
        <v>3</v>
      </c>
      <c r="G2991" s="1">
        <v>34</v>
      </c>
      <c r="H2991" s="1" t="s">
        <v>14</v>
      </c>
      <c r="I2991" s="1" t="s">
        <v>10</v>
      </c>
      <c r="J2991" s="1" t="s">
        <v>34</v>
      </c>
      <c r="K2991" s="1">
        <v>68.569999999999993</v>
      </c>
      <c r="L2991" s="1">
        <v>2330.7399999999998</v>
      </c>
      <c r="M2991" s="1">
        <v>4</v>
      </c>
      <c r="N2991" s="1">
        <v>5</v>
      </c>
      <c r="O2991" s="1" t="s">
        <v>3</v>
      </c>
      <c r="P2991" s="1" t="str">
        <f>IF(Table1[[#This Row],[Churn]]="Yes","Lost Customer","Active Customer")</f>
        <v>Active Customer</v>
      </c>
      <c r="Q2991" s="3">
        <f>IF(Table1[[#This Row],[Tenure]]&lt;=12,"0-1 Year",)</f>
        <v>0</v>
      </c>
      <c r="R2991" s="3" t="str">
        <f>IF(Table1[[#This Row],[MonthlyCharges]]&lt;35,"low",IF(Table1[[#This Row],[MonthlyCharges]]&lt;70,"Medium","High"))</f>
        <v>Medium</v>
      </c>
    </row>
    <row r="2992" spans="1:18" x14ac:dyDescent="0.35">
      <c r="A2992" s="1" t="s">
        <v>3025</v>
      </c>
      <c r="B2992" s="1" t="s">
        <v>7</v>
      </c>
      <c r="C2992" s="1">
        <v>25</v>
      </c>
      <c r="D2992" s="1" t="s">
        <v>3</v>
      </c>
      <c r="E2992" s="1" t="s">
        <v>3</v>
      </c>
      <c r="F2992" s="1" t="s">
        <v>4</v>
      </c>
      <c r="G2992" s="1">
        <v>40</v>
      </c>
      <c r="H2992" s="1" t="s">
        <v>15</v>
      </c>
      <c r="I2992" s="1" t="s">
        <v>10</v>
      </c>
      <c r="J2992" s="1" t="s">
        <v>44</v>
      </c>
      <c r="K2992" s="1">
        <v>29.44</v>
      </c>
      <c r="L2992" s="1">
        <v>1195.3699999999999</v>
      </c>
      <c r="M2992" s="1">
        <v>6</v>
      </c>
      <c r="N2992" s="1">
        <v>7</v>
      </c>
      <c r="O2992" s="1" t="s">
        <v>3</v>
      </c>
      <c r="P2992" s="1" t="str">
        <f>IF(Table1[[#This Row],[Churn]]="Yes","Lost Customer","Active Customer")</f>
        <v>Active Customer</v>
      </c>
      <c r="Q2992" s="3">
        <f>IF(Table1[[#This Row],[Tenure]]&lt;=12,"0-1 Year",)</f>
        <v>0</v>
      </c>
      <c r="R2992" s="3" t="str">
        <f>IF(Table1[[#This Row],[MonthlyCharges]]&lt;35,"low",IF(Table1[[#This Row],[MonthlyCharges]]&lt;70,"Medium","High"))</f>
        <v>low</v>
      </c>
    </row>
    <row r="2993" spans="1:18" x14ac:dyDescent="0.35">
      <c r="A2993" s="1" t="s">
        <v>3026</v>
      </c>
      <c r="B2993" s="1" t="s">
        <v>7</v>
      </c>
      <c r="C2993" s="1">
        <v>34</v>
      </c>
      <c r="D2993" s="1" t="s">
        <v>3</v>
      </c>
      <c r="E2993" s="1" t="s">
        <v>4</v>
      </c>
      <c r="F2993" s="1" t="s">
        <v>3</v>
      </c>
      <c r="G2993" s="1">
        <v>31</v>
      </c>
      <c r="H2993" s="1" t="s">
        <v>14</v>
      </c>
      <c r="I2993" s="1" t="s">
        <v>11</v>
      </c>
      <c r="J2993" s="1" t="s">
        <v>34</v>
      </c>
      <c r="K2993" s="1">
        <v>109.86</v>
      </c>
      <c r="L2993" s="1">
        <v>3388.8</v>
      </c>
      <c r="M2993" s="1">
        <v>5</v>
      </c>
      <c r="N2993" s="1">
        <v>8</v>
      </c>
      <c r="O2993" s="1" t="s">
        <v>3</v>
      </c>
      <c r="P2993" s="1" t="str">
        <f>IF(Table1[[#This Row],[Churn]]="Yes","Lost Customer","Active Customer")</f>
        <v>Active Customer</v>
      </c>
      <c r="Q2993" s="3">
        <f>IF(Table1[[#This Row],[Tenure]]&lt;=12,"0-1 Year",)</f>
        <v>0</v>
      </c>
      <c r="R2993" s="3" t="str">
        <f>IF(Table1[[#This Row],[MonthlyCharges]]&lt;35,"low",IF(Table1[[#This Row],[MonthlyCharges]]&lt;70,"Medium","High"))</f>
        <v>High</v>
      </c>
    </row>
    <row r="2994" spans="1:18" x14ac:dyDescent="0.35">
      <c r="A2994" s="1" t="s">
        <v>3027</v>
      </c>
      <c r="B2994" s="1" t="s">
        <v>7</v>
      </c>
      <c r="C2994" s="1">
        <v>57</v>
      </c>
      <c r="D2994" s="1" t="s">
        <v>3</v>
      </c>
      <c r="E2994" s="1" t="s">
        <v>3</v>
      </c>
      <c r="F2994" s="1" t="s">
        <v>4</v>
      </c>
      <c r="G2994" s="1">
        <v>47</v>
      </c>
      <c r="H2994" s="1" t="s">
        <v>15</v>
      </c>
      <c r="I2994" s="1" t="s">
        <v>11</v>
      </c>
      <c r="J2994" s="1" t="s">
        <v>34</v>
      </c>
      <c r="K2994" s="1">
        <v>54.2</v>
      </c>
      <c r="L2994" s="1">
        <v>2565.87</v>
      </c>
      <c r="M2994" s="1">
        <v>3</v>
      </c>
      <c r="N2994" s="1">
        <v>8</v>
      </c>
      <c r="O2994" s="1" t="s">
        <v>3</v>
      </c>
      <c r="P2994" s="1" t="str">
        <f>IF(Table1[[#This Row],[Churn]]="Yes","Lost Customer","Active Customer")</f>
        <v>Active Customer</v>
      </c>
      <c r="Q2994" s="3">
        <f>IF(Table1[[#This Row],[Tenure]]&lt;=12,"0-1 Year",)</f>
        <v>0</v>
      </c>
      <c r="R2994" s="3" t="str">
        <f>IF(Table1[[#This Row],[MonthlyCharges]]&lt;35,"low",IF(Table1[[#This Row],[MonthlyCharges]]&lt;70,"Medium","High"))</f>
        <v>Medium</v>
      </c>
    </row>
    <row r="2995" spans="1:18" x14ac:dyDescent="0.35">
      <c r="A2995" s="1" t="s">
        <v>3028</v>
      </c>
      <c r="B2995" s="1" t="s">
        <v>7</v>
      </c>
      <c r="C2995" s="1">
        <v>48</v>
      </c>
      <c r="D2995" s="1" t="s">
        <v>3</v>
      </c>
      <c r="E2995" s="1" t="s">
        <v>4</v>
      </c>
      <c r="F2995" s="1" t="s">
        <v>3</v>
      </c>
      <c r="G2995" s="1">
        <v>38</v>
      </c>
      <c r="H2995" s="1" t="s">
        <v>16</v>
      </c>
      <c r="I2995" s="1" t="s">
        <v>11</v>
      </c>
      <c r="J2995" s="1" t="s">
        <v>32</v>
      </c>
      <c r="K2995" s="1">
        <v>109.89</v>
      </c>
      <c r="L2995" s="1">
        <v>4188.87</v>
      </c>
      <c r="M2995" s="1">
        <v>0</v>
      </c>
      <c r="N2995" s="1">
        <v>1</v>
      </c>
      <c r="O2995" s="1" t="s">
        <v>3</v>
      </c>
      <c r="P2995" s="1" t="str">
        <f>IF(Table1[[#This Row],[Churn]]="Yes","Lost Customer","Active Customer")</f>
        <v>Active Customer</v>
      </c>
      <c r="Q2995" s="3">
        <f>IF(Table1[[#This Row],[Tenure]]&lt;=12,"0-1 Year",)</f>
        <v>0</v>
      </c>
      <c r="R2995" s="3" t="str">
        <f>IF(Table1[[#This Row],[MonthlyCharges]]&lt;35,"low",IF(Table1[[#This Row],[MonthlyCharges]]&lt;70,"Medium","High"))</f>
        <v>High</v>
      </c>
    </row>
    <row r="2996" spans="1:18" x14ac:dyDescent="0.35">
      <c r="A2996" s="1" t="s">
        <v>3029</v>
      </c>
      <c r="B2996" s="1" t="s">
        <v>8</v>
      </c>
      <c r="C2996" s="1">
        <v>58</v>
      </c>
      <c r="D2996" s="1" t="s">
        <v>3</v>
      </c>
      <c r="E2996" s="1" t="s">
        <v>3</v>
      </c>
      <c r="F2996" s="1" t="s">
        <v>3</v>
      </c>
      <c r="G2996" s="1">
        <v>72</v>
      </c>
      <c r="H2996" s="1" t="s">
        <v>14</v>
      </c>
      <c r="I2996" s="1" t="s">
        <v>11</v>
      </c>
      <c r="J2996" s="1" t="s">
        <v>44</v>
      </c>
      <c r="K2996" s="1">
        <v>105.9</v>
      </c>
      <c r="L2996" s="1">
        <v>7619.83</v>
      </c>
      <c r="M2996" s="1">
        <v>7</v>
      </c>
      <c r="N2996" s="1">
        <v>2</v>
      </c>
      <c r="O2996" s="1" t="s">
        <v>4</v>
      </c>
      <c r="P2996" s="1" t="str">
        <f>IF(Table1[[#This Row],[Churn]]="Yes","Lost Customer","Active Customer")</f>
        <v>Lost Customer</v>
      </c>
      <c r="Q2996" s="3">
        <f>IF(Table1[[#This Row],[Tenure]]&lt;=12,"0-1 Year",)</f>
        <v>0</v>
      </c>
      <c r="R2996" s="3" t="str">
        <f>IF(Table1[[#This Row],[MonthlyCharges]]&lt;35,"low",IF(Table1[[#This Row],[MonthlyCharges]]&lt;70,"Medium","High"))</f>
        <v>High</v>
      </c>
    </row>
    <row r="2997" spans="1:18" x14ac:dyDescent="0.35">
      <c r="A2997" s="1" t="s">
        <v>3030</v>
      </c>
      <c r="B2997" s="1" t="s">
        <v>8</v>
      </c>
      <c r="C2997" s="1">
        <v>46</v>
      </c>
      <c r="D2997" s="1" t="s">
        <v>3</v>
      </c>
      <c r="E2997" s="1" t="s">
        <v>3</v>
      </c>
      <c r="F2997" s="1" t="s">
        <v>4</v>
      </c>
      <c r="G2997" s="1">
        <v>65</v>
      </c>
      <c r="H2997" s="1" t="s">
        <v>15</v>
      </c>
      <c r="I2997" s="1" t="s">
        <v>11</v>
      </c>
      <c r="J2997" s="1" t="s">
        <v>32</v>
      </c>
      <c r="K2997" s="1">
        <v>79.44</v>
      </c>
      <c r="L2997" s="1">
        <v>5153.25</v>
      </c>
      <c r="M2997" s="1">
        <v>3</v>
      </c>
      <c r="N2997" s="1">
        <v>1</v>
      </c>
      <c r="O2997" s="1" t="s">
        <v>3</v>
      </c>
      <c r="P2997" s="1" t="str">
        <f>IF(Table1[[#This Row],[Churn]]="Yes","Lost Customer","Active Customer")</f>
        <v>Active Customer</v>
      </c>
      <c r="Q2997" s="3">
        <f>IF(Table1[[#This Row],[Tenure]]&lt;=12,"0-1 Year",)</f>
        <v>0</v>
      </c>
      <c r="R2997" s="3" t="str">
        <f>IF(Table1[[#This Row],[MonthlyCharges]]&lt;35,"low",IF(Table1[[#This Row],[MonthlyCharges]]&lt;70,"Medium","High"))</f>
        <v>High</v>
      </c>
    </row>
    <row r="2998" spans="1:18" x14ac:dyDescent="0.35">
      <c r="A2998" s="1" t="s">
        <v>3031</v>
      </c>
      <c r="B2998" s="1" t="s">
        <v>7</v>
      </c>
      <c r="C2998" s="1">
        <v>74</v>
      </c>
      <c r="D2998" s="1" t="s">
        <v>3</v>
      </c>
      <c r="E2998" s="1" t="s">
        <v>3</v>
      </c>
      <c r="F2998" s="1" t="s">
        <v>3</v>
      </c>
      <c r="G2998" s="1">
        <v>27</v>
      </c>
      <c r="H2998" s="1" t="s">
        <v>14</v>
      </c>
      <c r="I2998" s="1" t="s">
        <v>11</v>
      </c>
      <c r="J2998" s="1" t="s">
        <v>40</v>
      </c>
      <c r="K2998" s="1">
        <v>60.8</v>
      </c>
      <c r="L2998" s="1">
        <v>1638.5</v>
      </c>
      <c r="M2998" s="1">
        <v>4</v>
      </c>
      <c r="N2998" s="1">
        <v>7</v>
      </c>
      <c r="O2998" s="1" t="s">
        <v>3</v>
      </c>
      <c r="P2998" s="1" t="str">
        <f>IF(Table1[[#This Row],[Churn]]="Yes","Lost Customer","Active Customer")</f>
        <v>Active Customer</v>
      </c>
      <c r="Q2998" s="3">
        <f>IF(Table1[[#This Row],[Tenure]]&lt;=12,"0-1 Year",)</f>
        <v>0</v>
      </c>
      <c r="R2998" s="3" t="str">
        <f>IF(Table1[[#This Row],[MonthlyCharges]]&lt;35,"low",IF(Table1[[#This Row],[MonthlyCharges]]&lt;70,"Medium","High"))</f>
        <v>Medium</v>
      </c>
    </row>
    <row r="2999" spans="1:18" x14ac:dyDescent="0.35">
      <c r="A2999" s="1" t="s">
        <v>3032</v>
      </c>
      <c r="B2999" s="1" t="s">
        <v>8</v>
      </c>
      <c r="C2999" s="1">
        <v>62</v>
      </c>
      <c r="D2999" s="1" t="s">
        <v>3</v>
      </c>
      <c r="E2999" s="1" t="s">
        <v>4</v>
      </c>
      <c r="F2999" s="1" t="s">
        <v>4</v>
      </c>
      <c r="G2999" s="1">
        <v>50</v>
      </c>
      <c r="H2999" s="1" t="s">
        <v>14</v>
      </c>
      <c r="I2999" s="1" t="s">
        <v>12</v>
      </c>
      <c r="J2999" s="1" t="s">
        <v>32</v>
      </c>
      <c r="K2999" s="1">
        <v>0</v>
      </c>
      <c r="L2999" s="1">
        <v>-16.41</v>
      </c>
      <c r="M2999" s="1">
        <v>7</v>
      </c>
      <c r="N2999" s="1">
        <v>9</v>
      </c>
      <c r="O2999" s="1" t="s">
        <v>3</v>
      </c>
      <c r="P2999" s="1" t="str">
        <f>IF(Table1[[#This Row],[Churn]]="Yes","Lost Customer","Active Customer")</f>
        <v>Active Customer</v>
      </c>
      <c r="Q2999" s="3">
        <f>IF(Table1[[#This Row],[Tenure]]&lt;=12,"0-1 Year",)</f>
        <v>0</v>
      </c>
      <c r="R2999" s="3" t="str">
        <f>IF(Table1[[#This Row],[MonthlyCharges]]&lt;35,"low",IF(Table1[[#This Row],[MonthlyCharges]]&lt;70,"Medium","High"))</f>
        <v>low</v>
      </c>
    </row>
    <row r="3000" spans="1:18" x14ac:dyDescent="0.35">
      <c r="A3000" s="1" t="s">
        <v>3033</v>
      </c>
      <c r="B3000" s="1" t="s">
        <v>7</v>
      </c>
      <c r="C3000" s="1">
        <v>52</v>
      </c>
      <c r="D3000" s="1" t="s">
        <v>3</v>
      </c>
      <c r="E3000" s="1" t="s">
        <v>3</v>
      </c>
      <c r="F3000" s="1" t="s">
        <v>3</v>
      </c>
      <c r="G3000" s="1">
        <v>66</v>
      </c>
      <c r="H3000" s="1" t="s">
        <v>15</v>
      </c>
      <c r="I3000" s="1" t="s">
        <v>11</v>
      </c>
      <c r="J3000" s="1" t="s">
        <v>32</v>
      </c>
      <c r="K3000" s="1">
        <v>45.7</v>
      </c>
      <c r="L3000" s="1">
        <v>3012.11</v>
      </c>
      <c r="M3000" s="1">
        <v>5</v>
      </c>
      <c r="N3000" s="1">
        <v>3</v>
      </c>
      <c r="O3000" s="1" t="s">
        <v>3</v>
      </c>
      <c r="P3000" s="1" t="str">
        <f>IF(Table1[[#This Row],[Churn]]="Yes","Lost Customer","Active Customer")</f>
        <v>Active Customer</v>
      </c>
      <c r="Q3000" s="3">
        <f>IF(Table1[[#This Row],[Tenure]]&lt;=12,"0-1 Year",)</f>
        <v>0</v>
      </c>
      <c r="R3000" s="3" t="str">
        <f>IF(Table1[[#This Row],[MonthlyCharges]]&lt;35,"low",IF(Table1[[#This Row],[MonthlyCharges]]&lt;70,"Medium","High"))</f>
        <v>Medium</v>
      </c>
    </row>
    <row r="3001" spans="1:18" x14ac:dyDescent="0.35">
      <c r="A3001" s="1" t="s">
        <v>3034</v>
      </c>
      <c r="B3001" s="1" t="s">
        <v>7</v>
      </c>
      <c r="C3001" s="1">
        <v>68</v>
      </c>
      <c r="D3001" s="1" t="s">
        <v>3</v>
      </c>
      <c r="E3001" s="1" t="s">
        <v>3</v>
      </c>
      <c r="F3001" s="1" t="s">
        <v>4</v>
      </c>
      <c r="G3001" s="1">
        <v>49</v>
      </c>
      <c r="H3001" s="1" t="s">
        <v>16</v>
      </c>
      <c r="I3001" s="1" t="s">
        <v>11</v>
      </c>
      <c r="J3001" s="1" t="s">
        <v>32</v>
      </c>
      <c r="K3001" s="1">
        <v>74.59</v>
      </c>
      <c r="L3001" s="1">
        <v>3645.21</v>
      </c>
      <c r="M3001" s="1">
        <v>8</v>
      </c>
      <c r="N3001" s="1">
        <v>8</v>
      </c>
      <c r="O3001" s="1" t="s">
        <v>3</v>
      </c>
      <c r="P3001" s="1" t="str">
        <f>IF(Table1[[#This Row],[Churn]]="Yes","Lost Customer","Active Customer")</f>
        <v>Active Customer</v>
      </c>
      <c r="Q3001" s="3">
        <f>IF(Table1[[#This Row],[Tenure]]&lt;=12,"0-1 Year",)</f>
        <v>0</v>
      </c>
      <c r="R3001" s="3" t="str">
        <f>IF(Table1[[#This Row],[MonthlyCharges]]&lt;35,"low",IF(Table1[[#This Row],[MonthlyCharges]]&lt;70,"Medium","High"))</f>
        <v>High</v>
      </c>
    </row>
    <row r="3002" spans="1:18" x14ac:dyDescent="0.35">
      <c r="A3002" s="1" t="s">
        <v>3035</v>
      </c>
      <c r="B3002" s="1" t="s">
        <v>7</v>
      </c>
      <c r="C3002" s="1">
        <v>35</v>
      </c>
      <c r="D3002" s="1" t="s">
        <v>3</v>
      </c>
      <c r="E3002" s="1" t="s">
        <v>3</v>
      </c>
      <c r="F3002" s="1" t="s">
        <v>4</v>
      </c>
      <c r="G3002" s="1">
        <v>24</v>
      </c>
      <c r="H3002" s="1" t="s">
        <v>15</v>
      </c>
      <c r="I3002" s="1" t="s">
        <v>12</v>
      </c>
      <c r="J3002" s="1" t="s">
        <v>32</v>
      </c>
      <c r="K3002" s="1">
        <v>0</v>
      </c>
      <c r="L3002" s="1">
        <v>-19.36</v>
      </c>
      <c r="M3002" s="1">
        <v>6</v>
      </c>
      <c r="N3002" s="1">
        <v>7</v>
      </c>
      <c r="O3002" s="1" t="s">
        <v>3</v>
      </c>
      <c r="P3002" s="1" t="str">
        <f>IF(Table1[[#This Row],[Churn]]="Yes","Lost Customer","Active Customer")</f>
        <v>Active Customer</v>
      </c>
      <c r="Q3002" s="3">
        <f>IF(Table1[[#This Row],[Tenure]]&lt;=12,"0-1 Year",)</f>
        <v>0</v>
      </c>
      <c r="R3002" s="3" t="str">
        <f>IF(Table1[[#This Row],[MonthlyCharges]]&lt;35,"low",IF(Table1[[#This Row],[MonthlyCharges]]&lt;70,"Medium","High"))</f>
        <v>low</v>
      </c>
    </row>
    <row r="3003" spans="1:18" x14ac:dyDescent="0.35">
      <c r="A3003" s="1" t="s">
        <v>3036</v>
      </c>
      <c r="B3003" s="1" t="s">
        <v>8</v>
      </c>
      <c r="C3003" s="1">
        <v>26</v>
      </c>
      <c r="D3003" s="1" t="s">
        <v>3</v>
      </c>
      <c r="E3003" s="1" t="s">
        <v>4</v>
      </c>
      <c r="F3003" s="1" t="s">
        <v>3</v>
      </c>
      <c r="G3003" s="1">
        <v>30</v>
      </c>
      <c r="H3003" s="1" t="s">
        <v>14</v>
      </c>
      <c r="I3003" s="1" t="s">
        <v>12</v>
      </c>
      <c r="J3003" s="1" t="s">
        <v>44</v>
      </c>
      <c r="K3003" s="1">
        <v>0</v>
      </c>
      <c r="L3003" s="1">
        <v>-0.03</v>
      </c>
      <c r="M3003" s="1">
        <v>6</v>
      </c>
      <c r="N3003" s="1">
        <v>4</v>
      </c>
      <c r="O3003" s="1" t="s">
        <v>4</v>
      </c>
      <c r="P3003" s="1" t="str">
        <f>IF(Table1[[#This Row],[Churn]]="Yes","Lost Customer","Active Customer")</f>
        <v>Lost Customer</v>
      </c>
      <c r="Q3003" s="3">
        <f>IF(Table1[[#This Row],[Tenure]]&lt;=12,"0-1 Year",)</f>
        <v>0</v>
      </c>
      <c r="R3003" s="3" t="str">
        <f>IF(Table1[[#This Row],[MonthlyCharges]]&lt;35,"low",IF(Table1[[#This Row],[MonthlyCharges]]&lt;70,"Medium","High"))</f>
        <v>low</v>
      </c>
    </row>
    <row r="3004" spans="1:18" x14ac:dyDescent="0.35">
      <c r="A3004" s="1" t="s">
        <v>3037</v>
      </c>
      <c r="B3004" s="1" t="s">
        <v>8</v>
      </c>
      <c r="C3004" s="1">
        <v>41</v>
      </c>
      <c r="D3004" s="1" t="s">
        <v>3</v>
      </c>
      <c r="E3004" s="1" t="s">
        <v>3</v>
      </c>
      <c r="F3004" s="1" t="s">
        <v>4</v>
      </c>
      <c r="G3004" s="1">
        <v>37</v>
      </c>
      <c r="H3004" s="1" t="s">
        <v>16</v>
      </c>
      <c r="I3004" s="1" t="s">
        <v>11</v>
      </c>
      <c r="J3004" s="1" t="s">
        <v>32</v>
      </c>
      <c r="K3004" s="1">
        <v>63.27</v>
      </c>
      <c r="L3004" s="1">
        <v>2343.64</v>
      </c>
      <c r="M3004" s="1">
        <v>1</v>
      </c>
      <c r="N3004" s="1">
        <v>5</v>
      </c>
      <c r="O3004" s="1" t="s">
        <v>3</v>
      </c>
      <c r="P3004" s="1" t="str">
        <f>IF(Table1[[#This Row],[Churn]]="Yes","Lost Customer","Active Customer")</f>
        <v>Active Customer</v>
      </c>
      <c r="Q3004" s="3">
        <f>IF(Table1[[#This Row],[Tenure]]&lt;=12,"0-1 Year",)</f>
        <v>0</v>
      </c>
      <c r="R3004" s="3" t="str">
        <f>IF(Table1[[#This Row],[MonthlyCharges]]&lt;35,"low",IF(Table1[[#This Row],[MonthlyCharges]]&lt;70,"Medium","High"))</f>
        <v>Medium</v>
      </c>
    </row>
    <row r="3005" spans="1:18" x14ac:dyDescent="0.35">
      <c r="A3005" s="1" t="s">
        <v>3038</v>
      </c>
      <c r="B3005" s="1" t="s">
        <v>7</v>
      </c>
      <c r="C3005" s="1">
        <v>22</v>
      </c>
      <c r="D3005" s="1" t="s">
        <v>3</v>
      </c>
      <c r="E3005" s="1" t="s">
        <v>4</v>
      </c>
      <c r="F3005" s="1" t="s">
        <v>3</v>
      </c>
      <c r="G3005" s="1">
        <v>14</v>
      </c>
      <c r="H3005" s="1" t="s">
        <v>14</v>
      </c>
      <c r="I3005" s="1" t="s">
        <v>12</v>
      </c>
      <c r="J3005" s="1" t="s">
        <v>44</v>
      </c>
      <c r="K3005" s="1">
        <v>0</v>
      </c>
      <c r="L3005" s="1">
        <v>-13.97</v>
      </c>
      <c r="M3005" s="1">
        <v>8</v>
      </c>
      <c r="N3005" s="1">
        <v>9</v>
      </c>
      <c r="O3005" s="1" t="s">
        <v>3</v>
      </c>
      <c r="P3005" s="1" t="str">
        <f>IF(Table1[[#This Row],[Churn]]="Yes","Lost Customer","Active Customer")</f>
        <v>Active Customer</v>
      </c>
      <c r="Q3005" s="3">
        <f>IF(Table1[[#This Row],[Tenure]]&lt;=12,"0-1 Year",)</f>
        <v>0</v>
      </c>
      <c r="R3005" s="3" t="str">
        <f>IF(Table1[[#This Row],[MonthlyCharges]]&lt;35,"low",IF(Table1[[#This Row],[MonthlyCharges]]&lt;70,"Medium","High"))</f>
        <v>low</v>
      </c>
    </row>
    <row r="3006" spans="1:18" x14ac:dyDescent="0.35">
      <c r="A3006" s="1" t="s">
        <v>3039</v>
      </c>
      <c r="B3006" s="1" t="s">
        <v>7</v>
      </c>
      <c r="C3006" s="1">
        <v>49</v>
      </c>
      <c r="D3006" s="1" t="s">
        <v>3</v>
      </c>
      <c r="E3006" s="1" t="s">
        <v>4</v>
      </c>
      <c r="F3006" s="1" t="s">
        <v>4</v>
      </c>
      <c r="G3006" s="1">
        <v>14</v>
      </c>
      <c r="H3006" s="1" t="s">
        <v>14</v>
      </c>
      <c r="I3006" s="1" t="s">
        <v>12</v>
      </c>
      <c r="J3006" s="1" t="s">
        <v>44</v>
      </c>
      <c r="K3006" s="1">
        <v>0</v>
      </c>
      <c r="L3006" s="1">
        <v>-14.13</v>
      </c>
      <c r="M3006" s="1">
        <v>2</v>
      </c>
      <c r="N3006" s="1">
        <v>10</v>
      </c>
      <c r="O3006" s="1" t="s">
        <v>3</v>
      </c>
      <c r="P3006" s="1" t="str">
        <f>IF(Table1[[#This Row],[Churn]]="Yes","Lost Customer","Active Customer")</f>
        <v>Active Customer</v>
      </c>
      <c r="Q3006" s="3">
        <f>IF(Table1[[#This Row],[Tenure]]&lt;=12,"0-1 Year",)</f>
        <v>0</v>
      </c>
      <c r="R3006" s="3" t="str">
        <f>IF(Table1[[#This Row],[MonthlyCharges]]&lt;35,"low",IF(Table1[[#This Row],[MonthlyCharges]]&lt;70,"Medium","High"))</f>
        <v>low</v>
      </c>
    </row>
    <row r="3007" spans="1:18" x14ac:dyDescent="0.35">
      <c r="A3007" s="1" t="s">
        <v>3040</v>
      </c>
      <c r="B3007" s="1" t="s">
        <v>8</v>
      </c>
      <c r="C3007" s="1">
        <v>41</v>
      </c>
      <c r="D3007" s="1" t="s">
        <v>3</v>
      </c>
      <c r="E3007" s="1" t="s">
        <v>4</v>
      </c>
      <c r="F3007" s="1" t="s">
        <v>4</v>
      </c>
      <c r="G3007" s="1">
        <v>49</v>
      </c>
      <c r="H3007" s="1" t="s">
        <v>15</v>
      </c>
      <c r="I3007" s="1" t="s">
        <v>11</v>
      </c>
      <c r="J3007" s="1" t="s">
        <v>44</v>
      </c>
      <c r="K3007" s="1">
        <v>87.11</v>
      </c>
      <c r="L3007" s="1">
        <v>4260.3999999999996</v>
      </c>
      <c r="M3007" s="1">
        <v>7</v>
      </c>
      <c r="N3007" s="1">
        <v>7</v>
      </c>
      <c r="O3007" s="1" t="s">
        <v>3</v>
      </c>
      <c r="P3007" s="1" t="str">
        <f>IF(Table1[[#This Row],[Churn]]="Yes","Lost Customer","Active Customer")</f>
        <v>Active Customer</v>
      </c>
      <c r="Q3007" s="3">
        <f>IF(Table1[[#This Row],[Tenure]]&lt;=12,"0-1 Year",)</f>
        <v>0</v>
      </c>
      <c r="R3007" s="3" t="str">
        <f>IF(Table1[[#This Row],[MonthlyCharges]]&lt;35,"low",IF(Table1[[#This Row],[MonthlyCharges]]&lt;70,"Medium","High"))</f>
        <v>High</v>
      </c>
    </row>
    <row r="3008" spans="1:18" x14ac:dyDescent="0.35">
      <c r="A3008" s="1" t="s">
        <v>3041</v>
      </c>
      <c r="B3008" s="1" t="s">
        <v>8</v>
      </c>
      <c r="C3008" s="1">
        <v>53</v>
      </c>
      <c r="D3008" s="1" t="s">
        <v>3</v>
      </c>
      <c r="E3008" s="1" t="s">
        <v>4</v>
      </c>
      <c r="F3008" s="1" t="s">
        <v>4</v>
      </c>
      <c r="G3008" s="1">
        <v>4</v>
      </c>
      <c r="H3008" s="1" t="s">
        <v>15</v>
      </c>
      <c r="I3008" s="1" t="s">
        <v>10</v>
      </c>
      <c r="J3008" s="1" t="s">
        <v>34</v>
      </c>
      <c r="K3008" s="1">
        <v>49.31</v>
      </c>
      <c r="L3008" s="1">
        <v>209.45</v>
      </c>
      <c r="M3008" s="1">
        <v>1</v>
      </c>
      <c r="N3008" s="1">
        <v>10</v>
      </c>
      <c r="O3008" s="1" t="s">
        <v>3</v>
      </c>
      <c r="P3008" s="1" t="str">
        <f>IF(Table1[[#This Row],[Churn]]="Yes","Lost Customer","Active Customer")</f>
        <v>Active Customer</v>
      </c>
      <c r="Q3008" s="3" t="str">
        <f>IF(Table1[[#This Row],[Tenure]]&lt;=12,"0-1 Year",)</f>
        <v>0-1 Year</v>
      </c>
      <c r="R3008" s="3" t="str">
        <f>IF(Table1[[#This Row],[MonthlyCharges]]&lt;35,"low",IF(Table1[[#This Row],[MonthlyCharges]]&lt;70,"Medium","High"))</f>
        <v>Medium</v>
      </c>
    </row>
    <row r="3009" spans="1:18" x14ac:dyDescent="0.35">
      <c r="A3009" s="1" t="s">
        <v>3042</v>
      </c>
      <c r="B3009" s="1" t="s">
        <v>8</v>
      </c>
      <c r="C3009" s="1">
        <v>59</v>
      </c>
      <c r="D3009" s="1" t="s">
        <v>3</v>
      </c>
      <c r="E3009" s="1" t="s">
        <v>3</v>
      </c>
      <c r="F3009" s="1" t="s">
        <v>3</v>
      </c>
      <c r="G3009" s="1">
        <v>21</v>
      </c>
      <c r="H3009" s="1" t="s">
        <v>14</v>
      </c>
      <c r="I3009" s="1" t="s">
        <v>11</v>
      </c>
      <c r="J3009" s="1" t="s">
        <v>40</v>
      </c>
      <c r="K3009" s="1">
        <v>25.43</v>
      </c>
      <c r="L3009" s="1">
        <v>548.80999999999995</v>
      </c>
      <c r="M3009" s="1">
        <v>1</v>
      </c>
      <c r="N3009" s="1">
        <v>6</v>
      </c>
      <c r="O3009" s="1" t="s">
        <v>3</v>
      </c>
      <c r="P3009" s="1" t="str">
        <f>IF(Table1[[#This Row],[Churn]]="Yes","Lost Customer","Active Customer")</f>
        <v>Active Customer</v>
      </c>
      <c r="Q3009" s="3">
        <f>IF(Table1[[#This Row],[Tenure]]&lt;=12,"0-1 Year",)</f>
        <v>0</v>
      </c>
      <c r="R3009" s="3" t="str">
        <f>IF(Table1[[#This Row],[MonthlyCharges]]&lt;35,"low",IF(Table1[[#This Row],[MonthlyCharges]]&lt;70,"Medium","High"))</f>
        <v>low</v>
      </c>
    </row>
    <row r="3010" spans="1:18" x14ac:dyDescent="0.35">
      <c r="A3010" s="1" t="s">
        <v>3043</v>
      </c>
      <c r="B3010" s="1" t="s">
        <v>7</v>
      </c>
      <c r="C3010" s="1">
        <v>24</v>
      </c>
      <c r="D3010" s="1" t="s">
        <v>3</v>
      </c>
      <c r="E3010" s="1" t="s">
        <v>4</v>
      </c>
      <c r="F3010" s="1" t="s">
        <v>3</v>
      </c>
      <c r="G3010" s="1">
        <v>40</v>
      </c>
      <c r="H3010" s="1" t="s">
        <v>15</v>
      </c>
      <c r="I3010" s="1" t="s">
        <v>11</v>
      </c>
      <c r="J3010" s="1" t="s">
        <v>44</v>
      </c>
      <c r="K3010" s="1">
        <v>93.59</v>
      </c>
      <c r="L3010" s="1">
        <v>3738.5</v>
      </c>
      <c r="M3010" s="1">
        <v>4</v>
      </c>
      <c r="N3010" s="1">
        <v>10</v>
      </c>
      <c r="O3010" s="1" t="s">
        <v>3</v>
      </c>
      <c r="P3010" s="1" t="str">
        <f>IF(Table1[[#This Row],[Churn]]="Yes","Lost Customer","Active Customer")</f>
        <v>Active Customer</v>
      </c>
      <c r="Q3010" s="3">
        <f>IF(Table1[[#This Row],[Tenure]]&lt;=12,"0-1 Year",)</f>
        <v>0</v>
      </c>
      <c r="R3010" s="3" t="str">
        <f>IF(Table1[[#This Row],[MonthlyCharges]]&lt;35,"low",IF(Table1[[#This Row],[MonthlyCharges]]&lt;70,"Medium","High"))</f>
        <v>High</v>
      </c>
    </row>
    <row r="3011" spans="1:18" x14ac:dyDescent="0.35">
      <c r="A3011" s="1" t="s">
        <v>3044</v>
      </c>
      <c r="B3011" s="1" t="s">
        <v>8</v>
      </c>
      <c r="C3011" s="1">
        <v>28</v>
      </c>
      <c r="D3011" s="1" t="s">
        <v>3</v>
      </c>
      <c r="E3011" s="1" t="s">
        <v>3</v>
      </c>
      <c r="F3011" s="1" t="s">
        <v>3</v>
      </c>
      <c r="G3011" s="1">
        <v>15</v>
      </c>
      <c r="H3011" s="1" t="s">
        <v>16</v>
      </c>
      <c r="I3011" s="1" t="s">
        <v>10</v>
      </c>
      <c r="J3011" s="1" t="s">
        <v>34</v>
      </c>
      <c r="K3011" s="1">
        <v>81.7</v>
      </c>
      <c r="L3011" s="1">
        <v>1214.56</v>
      </c>
      <c r="M3011" s="1">
        <v>5</v>
      </c>
      <c r="N3011" s="1">
        <v>8</v>
      </c>
      <c r="O3011" s="1" t="s">
        <v>3</v>
      </c>
      <c r="P3011" s="1" t="str">
        <f>IF(Table1[[#This Row],[Churn]]="Yes","Lost Customer","Active Customer")</f>
        <v>Active Customer</v>
      </c>
      <c r="Q3011" s="3">
        <f>IF(Table1[[#This Row],[Tenure]]&lt;=12,"0-1 Year",)</f>
        <v>0</v>
      </c>
      <c r="R3011" s="3" t="str">
        <f>IF(Table1[[#This Row],[MonthlyCharges]]&lt;35,"low",IF(Table1[[#This Row],[MonthlyCharges]]&lt;70,"Medium","High"))</f>
        <v>High</v>
      </c>
    </row>
    <row r="3012" spans="1:18" x14ac:dyDescent="0.35">
      <c r="A3012" s="1" t="s">
        <v>3045</v>
      </c>
      <c r="B3012" s="1" t="s">
        <v>7</v>
      </c>
      <c r="C3012" s="1">
        <v>35</v>
      </c>
      <c r="D3012" s="1" t="s">
        <v>3</v>
      </c>
      <c r="E3012" s="1" t="s">
        <v>4</v>
      </c>
      <c r="F3012" s="1" t="s">
        <v>4</v>
      </c>
      <c r="G3012" s="1">
        <v>70</v>
      </c>
      <c r="H3012" s="1" t="s">
        <v>14</v>
      </c>
      <c r="I3012" s="1" t="s">
        <v>10</v>
      </c>
      <c r="J3012" s="1" t="s">
        <v>32</v>
      </c>
      <c r="K3012" s="1">
        <v>73.73</v>
      </c>
      <c r="L3012" s="1">
        <v>5158.8599999999997</v>
      </c>
      <c r="M3012" s="1">
        <v>5</v>
      </c>
      <c r="N3012" s="1">
        <v>3</v>
      </c>
      <c r="O3012" s="1" t="s">
        <v>3</v>
      </c>
      <c r="P3012" s="1" t="str">
        <f>IF(Table1[[#This Row],[Churn]]="Yes","Lost Customer","Active Customer")</f>
        <v>Active Customer</v>
      </c>
      <c r="Q3012" s="3">
        <f>IF(Table1[[#This Row],[Tenure]]&lt;=12,"0-1 Year",)</f>
        <v>0</v>
      </c>
      <c r="R3012" s="3" t="str">
        <f>IF(Table1[[#This Row],[MonthlyCharges]]&lt;35,"low",IF(Table1[[#This Row],[MonthlyCharges]]&lt;70,"Medium","High"))</f>
        <v>High</v>
      </c>
    </row>
    <row r="3013" spans="1:18" x14ac:dyDescent="0.35">
      <c r="A3013" s="1" t="s">
        <v>3046</v>
      </c>
      <c r="B3013" s="1" t="s">
        <v>8</v>
      </c>
      <c r="C3013" s="1">
        <v>62</v>
      </c>
      <c r="D3013" s="1" t="s">
        <v>3</v>
      </c>
      <c r="E3013" s="1" t="s">
        <v>3</v>
      </c>
      <c r="F3013" s="1" t="s">
        <v>3</v>
      </c>
      <c r="G3013" s="1">
        <v>42</v>
      </c>
      <c r="H3013" s="1" t="s">
        <v>14</v>
      </c>
      <c r="I3013" s="1" t="s">
        <v>11</v>
      </c>
      <c r="J3013" s="1" t="s">
        <v>40</v>
      </c>
      <c r="K3013" s="1">
        <v>70.8</v>
      </c>
      <c r="L3013" s="1">
        <v>2987.31</v>
      </c>
      <c r="M3013" s="1">
        <v>3</v>
      </c>
      <c r="N3013" s="1">
        <v>2</v>
      </c>
      <c r="O3013" s="1" t="s">
        <v>3</v>
      </c>
      <c r="P3013" s="1" t="str">
        <f>IF(Table1[[#This Row],[Churn]]="Yes","Lost Customer","Active Customer")</f>
        <v>Active Customer</v>
      </c>
      <c r="Q3013" s="3">
        <f>IF(Table1[[#This Row],[Tenure]]&lt;=12,"0-1 Year",)</f>
        <v>0</v>
      </c>
      <c r="R3013" s="3" t="str">
        <f>IF(Table1[[#This Row],[MonthlyCharges]]&lt;35,"low",IF(Table1[[#This Row],[MonthlyCharges]]&lt;70,"Medium","High"))</f>
        <v>High</v>
      </c>
    </row>
    <row r="3014" spans="1:18" x14ac:dyDescent="0.35">
      <c r="A3014" s="1" t="s">
        <v>3047</v>
      </c>
      <c r="B3014" s="1" t="s">
        <v>7</v>
      </c>
      <c r="C3014" s="1">
        <v>54</v>
      </c>
      <c r="D3014" s="1" t="s">
        <v>3</v>
      </c>
      <c r="E3014" s="1" t="s">
        <v>3</v>
      </c>
      <c r="F3014" s="1" t="s">
        <v>4</v>
      </c>
      <c r="G3014" s="1">
        <v>34</v>
      </c>
      <c r="H3014" s="1" t="s">
        <v>14</v>
      </c>
      <c r="I3014" s="1" t="s">
        <v>10</v>
      </c>
      <c r="J3014" s="1" t="s">
        <v>34</v>
      </c>
      <c r="K3014" s="1">
        <v>20.010000000000002</v>
      </c>
      <c r="L3014" s="1">
        <v>677.68</v>
      </c>
      <c r="M3014" s="1">
        <v>3</v>
      </c>
      <c r="N3014" s="1">
        <v>1</v>
      </c>
      <c r="O3014" s="1" t="s">
        <v>3</v>
      </c>
      <c r="P3014" s="1" t="str">
        <f>IF(Table1[[#This Row],[Churn]]="Yes","Lost Customer","Active Customer")</f>
        <v>Active Customer</v>
      </c>
      <c r="Q3014" s="3">
        <f>IF(Table1[[#This Row],[Tenure]]&lt;=12,"0-1 Year",)</f>
        <v>0</v>
      </c>
      <c r="R3014" s="3" t="str">
        <f>IF(Table1[[#This Row],[MonthlyCharges]]&lt;35,"low",IF(Table1[[#This Row],[MonthlyCharges]]&lt;70,"Medium","High"))</f>
        <v>low</v>
      </c>
    </row>
    <row r="3015" spans="1:18" x14ac:dyDescent="0.35">
      <c r="A3015" s="1" t="s">
        <v>3048</v>
      </c>
      <c r="B3015" s="1" t="s">
        <v>8</v>
      </c>
      <c r="C3015" s="1">
        <v>64</v>
      </c>
      <c r="D3015" s="1" t="s">
        <v>3</v>
      </c>
      <c r="E3015" s="1" t="s">
        <v>4</v>
      </c>
      <c r="F3015" s="1" t="s">
        <v>3</v>
      </c>
      <c r="G3015" s="1">
        <v>59</v>
      </c>
      <c r="H3015" s="1" t="s">
        <v>14</v>
      </c>
      <c r="I3015" s="1" t="s">
        <v>11</v>
      </c>
      <c r="J3015" s="1" t="s">
        <v>44</v>
      </c>
      <c r="K3015" s="1">
        <v>24.95</v>
      </c>
      <c r="L3015" s="1">
        <v>1456.55</v>
      </c>
      <c r="M3015" s="1">
        <v>3</v>
      </c>
      <c r="N3015" s="1">
        <v>3</v>
      </c>
      <c r="O3015" s="1" t="s">
        <v>3</v>
      </c>
      <c r="P3015" s="1" t="str">
        <f>IF(Table1[[#This Row],[Churn]]="Yes","Lost Customer","Active Customer")</f>
        <v>Active Customer</v>
      </c>
      <c r="Q3015" s="3">
        <f>IF(Table1[[#This Row],[Tenure]]&lt;=12,"0-1 Year",)</f>
        <v>0</v>
      </c>
      <c r="R3015" s="3" t="str">
        <f>IF(Table1[[#This Row],[MonthlyCharges]]&lt;35,"low",IF(Table1[[#This Row],[MonthlyCharges]]&lt;70,"Medium","High"))</f>
        <v>low</v>
      </c>
    </row>
    <row r="3016" spans="1:18" x14ac:dyDescent="0.35">
      <c r="A3016" s="1" t="s">
        <v>3049</v>
      </c>
      <c r="B3016" s="1" t="s">
        <v>8</v>
      </c>
      <c r="C3016" s="1">
        <v>69</v>
      </c>
      <c r="D3016" s="1" t="s">
        <v>4</v>
      </c>
      <c r="E3016" s="1" t="s">
        <v>4</v>
      </c>
      <c r="F3016" s="1" t="s">
        <v>3</v>
      </c>
      <c r="G3016" s="1">
        <v>3</v>
      </c>
      <c r="H3016" s="1" t="s">
        <v>16</v>
      </c>
      <c r="I3016" s="1" t="s">
        <v>11</v>
      </c>
      <c r="J3016" s="1" t="s">
        <v>32</v>
      </c>
      <c r="K3016" s="1">
        <v>80.41</v>
      </c>
      <c r="L3016" s="1">
        <v>248.36</v>
      </c>
      <c r="M3016" s="1">
        <v>6</v>
      </c>
      <c r="N3016" s="1">
        <v>8</v>
      </c>
      <c r="O3016" s="1" t="s">
        <v>3</v>
      </c>
      <c r="P3016" s="1" t="str">
        <f>IF(Table1[[#This Row],[Churn]]="Yes","Lost Customer","Active Customer")</f>
        <v>Active Customer</v>
      </c>
      <c r="Q3016" s="3" t="str">
        <f>IF(Table1[[#This Row],[Tenure]]&lt;=12,"0-1 Year",)</f>
        <v>0-1 Year</v>
      </c>
      <c r="R3016" s="3" t="str">
        <f>IF(Table1[[#This Row],[MonthlyCharges]]&lt;35,"low",IF(Table1[[#This Row],[MonthlyCharges]]&lt;70,"Medium","High"))</f>
        <v>High</v>
      </c>
    </row>
    <row r="3017" spans="1:18" x14ac:dyDescent="0.35">
      <c r="A3017" s="1" t="s">
        <v>3050</v>
      </c>
      <c r="B3017" s="1" t="s">
        <v>8</v>
      </c>
      <c r="C3017" s="1">
        <v>72</v>
      </c>
      <c r="D3017" s="1" t="s">
        <v>4</v>
      </c>
      <c r="E3017" s="1" t="s">
        <v>3</v>
      </c>
      <c r="F3017" s="1" t="s">
        <v>3</v>
      </c>
      <c r="G3017" s="1">
        <v>50</v>
      </c>
      <c r="H3017" s="1" t="s">
        <v>14</v>
      </c>
      <c r="I3017" s="1" t="s">
        <v>10</v>
      </c>
      <c r="J3017" s="1" t="s">
        <v>32</v>
      </c>
      <c r="K3017" s="1">
        <v>39.19</v>
      </c>
      <c r="L3017" s="1">
        <v>1950.45</v>
      </c>
      <c r="M3017" s="1">
        <v>5</v>
      </c>
      <c r="N3017" s="1">
        <v>1</v>
      </c>
      <c r="O3017" s="1" t="s">
        <v>3</v>
      </c>
      <c r="P3017" s="1" t="str">
        <f>IF(Table1[[#This Row],[Churn]]="Yes","Lost Customer","Active Customer")</f>
        <v>Active Customer</v>
      </c>
      <c r="Q3017" s="3">
        <f>IF(Table1[[#This Row],[Tenure]]&lt;=12,"0-1 Year",)</f>
        <v>0</v>
      </c>
      <c r="R3017" s="3" t="str">
        <f>IF(Table1[[#This Row],[MonthlyCharges]]&lt;35,"low",IF(Table1[[#This Row],[MonthlyCharges]]&lt;70,"Medium","High"))</f>
        <v>Medium</v>
      </c>
    </row>
    <row r="3018" spans="1:18" x14ac:dyDescent="0.35">
      <c r="A3018" s="1" t="s">
        <v>3051</v>
      </c>
      <c r="B3018" s="1" t="s">
        <v>7</v>
      </c>
      <c r="C3018" s="1">
        <v>32</v>
      </c>
      <c r="D3018" s="1" t="s">
        <v>3</v>
      </c>
      <c r="E3018" s="1" t="s">
        <v>3</v>
      </c>
      <c r="F3018" s="1" t="s">
        <v>4</v>
      </c>
      <c r="G3018" s="1">
        <v>36</v>
      </c>
      <c r="H3018" s="1" t="s">
        <v>14</v>
      </c>
      <c r="I3018" s="1" t="s">
        <v>11</v>
      </c>
      <c r="J3018" s="1" t="s">
        <v>32</v>
      </c>
      <c r="K3018" s="1">
        <v>20.61</v>
      </c>
      <c r="L3018" s="1">
        <v>732.36</v>
      </c>
      <c r="M3018" s="1">
        <v>7</v>
      </c>
      <c r="N3018" s="1">
        <v>7</v>
      </c>
      <c r="O3018" s="1" t="s">
        <v>3</v>
      </c>
      <c r="P3018" s="1" t="str">
        <f>IF(Table1[[#This Row],[Churn]]="Yes","Lost Customer","Active Customer")</f>
        <v>Active Customer</v>
      </c>
      <c r="Q3018" s="3">
        <f>IF(Table1[[#This Row],[Tenure]]&lt;=12,"0-1 Year",)</f>
        <v>0</v>
      </c>
      <c r="R3018" s="3" t="str">
        <f>IF(Table1[[#This Row],[MonthlyCharges]]&lt;35,"low",IF(Table1[[#This Row],[MonthlyCharges]]&lt;70,"Medium","High"))</f>
        <v>low</v>
      </c>
    </row>
    <row r="3019" spans="1:18" x14ac:dyDescent="0.35">
      <c r="A3019" s="1" t="s">
        <v>3052</v>
      </c>
      <c r="B3019" s="1" t="s">
        <v>7</v>
      </c>
      <c r="C3019" s="1">
        <v>61</v>
      </c>
      <c r="D3019" s="1" t="s">
        <v>4</v>
      </c>
      <c r="E3019" s="1" t="s">
        <v>3</v>
      </c>
      <c r="F3019" s="1" t="s">
        <v>3</v>
      </c>
      <c r="G3019" s="1">
        <v>39</v>
      </c>
      <c r="H3019" s="1" t="s">
        <v>14</v>
      </c>
      <c r="I3019" s="1" t="s">
        <v>10</v>
      </c>
      <c r="J3019" s="1" t="s">
        <v>40</v>
      </c>
      <c r="K3019" s="1">
        <v>69.23</v>
      </c>
      <c r="L3019" s="1">
        <v>2711.04</v>
      </c>
      <c r="M3019" s="1">
        <v>7</v>
      </c>
      <c r="N3019" s="1">
        <v>3</v>
      </c>
      <c r="O3019" s="1" t="s">
        <v>4</v>
      </c>
      <c r="P3019" s="1" t="str">
        <f>IF(Table1[[#This Row],[Churn]]="Yes","Lost Customer","Active Customer")</f>
        <v>Lost Customer</v>
      </c>
      <c r="Q3019" s="3">
        <f>IF(Table1[[#This Row],[Tenure]]&lt;=12,"0-1 Year",)</f>
        <v>0</v>
      </c>
      <c r="R3019" s="3" t="str">
        <f>IF(Table1[[#This Row],[MonthlyCharges]]&lt;35,"low",IF(Table1[[#This Row],[MonthlyCharges]]&lt;70,"Medium","High"))</f>
        <v>Medium</v>
      </c>
    </row>
    <row r="3020" spans="1:18" x14ac:dyDescent="0.35">
      <c r="A3020" s="1" t="s">
        <v>3053</v>
      </c>
      <c r="B3020" s="1" t="s">
        <v>7</v>
      </c>
      <c r="C3020" s="1">
        <v>75</v>
      </c>
      <c r="D3020" s="1" t="s">
        <v>3</v>
      </c>
      <c r="E3020" s="1" t="s">
        <v>3</v>
      </c>
      <c r="F3020" s="1" t="s">
        <v>3</v>
      </c>
      <c r="G3020" s="1">
        <v>52</v>
      </c>
      <c r="H3020" s="1" t="s">
        <v>16</v>
      </c>
      <c r="I3020" s="1" t="s">
        <v>11</v>
      </c>
      <c r="J3020" s="1" t="s">
        <v>40</v>
      </c>
      <c r="K3020" s="1">
        <v>44.45</v>
      </c>
      <c r="L3020" s="1">
        <v>2294.94</v>
      </c>
      <c r="M3020" s="1">
        <v>7</v>
      </c>
      <c r="N3020" s="1">
        <v>1</v>
      </c>
      <c r="O3020" s="1" t="s">
        <v>4</v>
      </c>
      <c r="P3020" s="1" t="str">
        <f>IF(Table1[[#This Row],[Churn]]="Yes","Lost Customer","Active Customer")</f>
        <v>Lost Customer</v>
      </c>
      <c r="Q3020" s="3">
        <f>IF(Table1[[#This Row],[Tenure]]&lt;=12,"0-1 Year",)</f>
        <v>0</v>
      </c>
      <c r="R3020" s="3" t="str">
        <f>IF(Table1[[#This Row],[MonthlyCharges]]&lt;35,"low",IF(Table1[[#This Row],[MonthlyCharges]]&lt;70,"Medium","High"))</f>
        <v>Medium</v>
      </c>
    </row>
    <row r="3021" spans="1:18" x14ac:dyDescent="0.35">
      <c r="A3021" s="1" t="s">
        <v>3054</v>
      </c>
      <c r="B3021" s="1" t="s">
        <v>8</v>
      </c>
      <c r="C3021" s="1">
        <v>53</v>
      </c>
      <c r="D3021" s="1" t="s">
        <v>3</v>
      </c>
      <c r="E3021" s="1" t="s">
        <v>3</v>
      </c>
      <c r="F3021" s="1" t="s">
        <v>4</v>
      </c>
      <c r="G3021" s="1">
        <v>23</v>
      </c>
      <c r="H3021" s="1" t="s">
        <v>16</v>
      </c>
      <c r="I3021" s="1" t="s">
        <v>11</v>
      </c>
      <c r="J3021" s="1" t="s">
        <v>44</v>
      </c>
      <c r="K3021" s="1">
        <v>112.25</v>
      </c>
      <c r="L3021" s="1">
        <v>2574.0300000000002</v>
      </c>
      <c r="M3021" s="1">
        <v>8</v>
      </c>
      <c r="N3021" s="1">
        <v>8</v>
      </c>
      <c r="O3021" s="1" t="s">
        <v>3</v>
      </c>
      <c r="P3021" s="1" t="str">
        <f>IF(Table1[[#This Row],[Churn]]="Yes","Lost Customer","Active Customer")</f>
        <v>Active Customer</v>
      </c>
      <c r="Q3021" s="3">
        <f>IF(Table1[[#This Row],[Tenure]]&lt;=12,"0-1 Year",)</f>
        <v>0</v>
      </c>
      <c r="R3021" s="3" t="str">
        <f>IF(Table1[[#This Row],[MonthlyCharges]]&lt;35,"low",IF(Table1[[#This Row],[MonthlyCharges]]&lt;70,"Medium","High"))</f>
        <v>High</v>
      </c>
    </row>
    <row r="3022" spans="1:18" x14ac:dyDescent="0.35">
      <c r="A3022" s="1" t="s">
        <v>3055</v>
      </c>
      <c r="B3022" s="1" t="s">
        <v>7</v>
      </c>
      <c r="C3022" s="1">
        <v>75</v>
      </c>
      <c r="D3022" s="1" t="s">
        <v>4</v>
      </c>
      <c r="E3022" s="1" t="s">
        <v>4</v>
      </c>
      <c r="F3022" s="1" t="s">
        <v>3</v>
      </c>
      <c r="G3022" s="1">
        <v>41</v>
      </c>
      <c r="H3022" s="1" t="s">
        <v>14</v>
      </c>
      <c r="I3022" s="1" t="s">
        <v>11</v>
      </c>
      <c r="J3022" s="1" t="s">
        <v>34</v>
      </c>
      <c r="K3022" s="1">
        <v>102.98</v>
      </c>
      <c r="L3022" s="1">
        <v>4212.99</v>
      </c>
      <c r="M3022" s="1">
        <v>2</v>
      </c>
      <c r="N3022" s="1">
        <v>3</v>
      </c>
      <c r="O3022" s="1" t="s">
        <v>3</v>
      </c>
      <c r="P3022" s="1" t="str">
        <f>IF(Table1[[#This Row],[Churn]]="Yes","Lost Customer","Active Customer")</f>
        <v>Active Customer</v>
      </c>
      <c r="Q3022" s="3">
        <f>IF(Table1[[#This Row],[Tenure]]&lt;=12,"0-1 Year",)</f>
        <v>0</v>
      </c>
      <c r="R3022" s="3" t="str">
        <f>IF(Table1[[#This Row],[MonthlyCharges]]&lt;35,"low",IF(Table1[[#This Row],[MonthlyCharges]]&lt;70,"Medium","High"))</f>
        <v>High</v>
      </c>
    </row>
    <row r="3023" spans="1:18" x14ac:dyDescent="0.35">
      <c r="A3023" s="1" t="s">
        <v>3056</v>
      </c>
      <c r="B3023" s="1" t="s">
        <v>7</v>
      </c>
      <c r="C3023" s="1">
        <v>36</v>
      </c>
      <c r="D3023" s="1" t="s">
        <v>3</v>
      </c>
      <c r="E3023" s="1" t="s">
        <v>3</v>
      </c>
      <c r="F3023" s="1" t="s">
        <v>4</v>
      </c>
      <c r="G3023" s="1">
        <v>52</v>
      </c>
      <c r="H3023" s="1" t="s">
        <v>14</v>
      </c>
      <c r="I3023" s="1" t="s">
        <v>11</v>
      </c>
      <c r="J3023" s="1" t="s">
        <v>34</v>
      </c>
      <c r="K3023" s="1">
        <v>41.92</v>
      </c>
      <c r="L3023" s="1">
        <v>2193.79</v>
      </c>
      <c r="M3023" s="1">
        <v>6</v>
      </c>
      <c r="N3023" s="1">
        <v>5</v>
      </c>
      <c r="O3023" s="1" t="s">
        <v>3</v>
      </c>
      <c r="P3023" s="1" t="str">
        <f>IF(Table1[[#This Row],[Churn]]="Yes","Lost Customer","Active Customer")</f>
        <v>Active Customer</v>
      </c>
      <c r="Q3023" s="3">
        <f>IF(Table1[[#This Row],[Tenure]]&lt;=12,"0-1 Year",)</f>
        <v>0</v>
      </c>
      <c r="R3023" s="3" t="str">
        <f>IF(Table1[[#This Row],[MonthlyCharges]]&lt;35,"low",IF(Table1[[#This Row],[MonthlyCharges]]&lt;70,"Medium","High"))</f>
        <v>Medium</v>
      </c>
    </row>
    <row r="3024" spans="1:18" x14ac:dyDescent="0.35">
      <c r="A3024" s="1" t="s">
        <v>3057</v>
      </c>
      <c r="B3024" s="1" t="s">
        <v>7</v>
      </c>
      <c r="C3024" s="1">
        <v>18</v>
      </c>
      <c r="D3024" s="1" t="s">
        <v>3</v>
      </c>
      <c r="E3024" s="1" t="s">
        <v>4</v>
      </c>
      <c r="F3024" s="1" t="s">
        <v>3</v>
      </c>
      <c r="G3024" s="1">
        <v>26</v>
      </c>
      <c r="H3024" s="1" t="s">
        <v>14</v>
      </c>
      <c r="I3024" s="1" t="s">
        <v>12</v>
      </c>
      <c r="J3024" s="1" t="s">
        <v>40</v>
      </c>
      <c r="K3024" s="1">
        <v>0</v>
      </c>
      <c r="L3024" s="1">
        <v>-9.7200000000000006</v>
      </c>
      <c r="M3024" s="1">
        <v>6</v>
      </c>
      <c r="N3024" s="1">
        <v>5</v>
      </c>
      <c r="O3024" s="1" t="s">
        <v>3</v>
      </c>
      <c r="P3024" s="1" t="str">
        <f>IF(Table1[[#This Row],[Churn]]="Yes","Lost Customer","Active Customer")</f>
        <v>Active Customer</v>
      </c>
      <c r="Q3024" s="3">
        <f>IF(Table1[[#This Row],[Tenure]]&lt;=12,"0-1 Year",)</f>
        <v>0</v>
      </c>
      <c r="R3024" s="3" t="str">
        <f>IF(Table1[[#This Row],[MonthlyCharges]]&lt;35,"low",IF(Table1[[#This Row],[MonthlyCharges]]&lt;70,"Medium","High"))</f>
        <v>low</v>
      </c>
    </row>
    <row r="3025" spans="1:18" x14ac:dyDescent="0.35">
      <c r="A3025" s="1" t="s">
        <v>3058</v>
      </c>
      <c r="B3025" s="1" t="s">
        <v>7</v>
      </c>
      <c r="C3025" s="1">
        <v>47</v>
      </c>
      <c r="D3025" s="1" t="s">
        <v>3</v>
      </c>
      <c r="E3025" s="1" t="s">
        <v>3</v>
      </c>
      <c r="F3025" s="1" t="s">
        <v>3</v>
      </c>
      <c r="G3025" s="1">
        <v>66</v>
      </c>
      <c r="H3025" s="1" t="s">
        <v>14</v>
      </c>
      <c r="I3025" s="1" t="s">
        <v>10</v>
      </c>
      <c r="J3025" s="1" t="s">
        <v>44</v>
      </c>
      <c r="K3025" s="1">
        <v>64.73</v>
      </c>
      <c r="L3025" s="1">
        <v>4286.2299999999996</v>
      </c>
      <c r="M3025" s="1">
        <v>7</v>
      </c>
      <c r="N3025" s="1">
        <v>2</v>
      </c>
      <c r="O3025" s="1" t="s">
        <v>4</v>
      </c>
      <c r="P3025" s="1" t="str">
        <f>IF(Table1[[#This Row],[Churn]]="Yes","Lost Customer","Active Customer")</f>
        <v>Lost Customer</v>
      </c>
      <c r="Q3025" s="3">
        <f>IF(Table1[[#This Row],[Tenure]]&lt;=12,"0-1 Year",)</f>
        <v>0</v>
      </c>
      <c r="R3025" s="3" t="str">
        <f>IF(Table1[[#This Row],[MonthlyCharges]]&lt;35,"low",IF(Table1[[#This Row],[MonthlyCharges]]&lt;70,"Medium","High"))</f>
        <v>Medium</v>
      </c>
    </row>
    <row r="3026" spans="1:18" x14ac:dyDescent="0.35">
      <c r="A3026" s="1" t="s">
        <v>3059</v>
      </c>
      <c r="B3026" s="1" t="s">
        <v>7</v>
      </c>
      <c r="C3026" s="1">
        <v>42</v>
      </c>
      <c r="D3026" s="1" t="s">
        <v>3</v>
      </c>
      <c r="E3026" s="1" t="s">
        <v>4</v>
      </c>
      <c r="F3026" s="1" t="s">
        <v>3</v>
      </c>
      <c r="G3026" s="1">
        <v>40</v>
      </c>
      <c r="H3026" s="1" t="s">
        <v>14</v>
      </c>
      <c r="I3026" s="1" t="s">
        <v>10</v>
      </c>
      <c r="J3026" s="1" t="s">
        <v>32</v>
      </c>
      <c r="K3026" s="1">
        <v>59.13</v>
      </c>
      <c r="L3026" s="1">
        <v>2381.5300000000002</v>
      </c>
      <c r="M3026" s="1">
        <v>2</v>
      </c>
      <c r="N3026" s="1">
        <v>9</v>
      </c>
      <c r="O3026" s="1" t="s">
        <v>3</v>
      </c>
      <c r="P3026" s="1" t="str">
        <f>IF(Table1[[#This Row],[Churn]]="Yes","Lost Customer","Active Customer")</f>
        <v>Active Customer</v>
      </c>
      <c r="Q3026" s="3">
        <f>IF(Table1[[#This Row],[Tenure]]&lt;=12,"0-1 Year",)</f>
        <v>0</v>
      </c>
      <c r="R3026" s="3" t="str">
        <f>IF(Table1[[#This Row],[MonthlyCharges]]&lt;35,"low",IF(Table1[[#This Row],[MonthlyCharges]]&lt;70,"Medium","High"))</f>
        <v>Medium</v>
      </c>
    </row>
    <row r="3027" spans="1:18" x14ac:dyDescent="0.35">
      <c r="A3027" s="1" t="s">
        <v>3060</v>
      </c>
      <c r="B3027" s="1" t="s">
        <v>8</v>
      </c>
      <c r="C3027" s="1">
        <v>52</v>
      </c>
      <c r="D3027" s="1" t="s">
        <v>3</v>
      </c>
      <c r="E3027" s="1" t="s">
        <v>3</v>
      </c>
      <c r="F3027" s="1" t="s">
        <v>3</v>
      </c>
      <c r="G3027" s="1">
        <v>64</v>
      </c>
      <c r="H3027" s="1" t="s">
        <v>14</v>
      </c>
      <c r="I3027" s="1" t="s">
        <v>11</v>
      </c>
      <c r="J3027" s="1" t="s">
        <v>40</v>
      </c>
      <c r="K3027" s="1">
        <v>47.23</v>
      </c>
      <c r="L3027" s="1">
        <v>3023.72</v>
      </c>
      <c r="M3027" s="1">
        <v>2</v>
      </c>
      <c r="N3027" s="1">
        <v>9</v>
      </c>
      <c r="O3027" s="1" t="s">
        <v>3</v>
      </c>
      <c r="P3027" s="1" t="str">
        <f>IF(Table1[[#This Row],[Churn]]="Yes","Lost Customer","Active Customer")</f>
        <v>Active Customer</v>
      </c>
      <c r="Q3027" s="3">
        <f>IF(Table1[[#This Row],[Tenure]]&lt;=12,"0-1 Year",)</f>
        <v>0</v>
      </c>
      <c r="R3027" s="3" t="str">
        <f>IF(Table1[[#This Row],[MonthlyCharges]]&lt;35,"low",IF(Table1[[#This Row],[MonthlyCharges]]&lt;70,"Medium","High"))</f>
        <v>Medium</v>
      </c>
    </row>
    <row r="3028" spans="1:18" x14ac:dyDescent="0.35">
      <c r="A3028" s="1" t="s">
        <v>3061</v>
      </c>
      <c r="B3028" s="1" t="s">
        <v>7</v>
      </c>
      <c r="C3028" s="1">
        <v>38</v>
      </c>
      <c r="D3028" s="1" t="s">
        <v>3</v>
      </c>
      <c r="E3028" s="1" t="s">
        <v>4</v>
      </c>
      <c r="F3028" s="1" t="s">
        <v>3</v>
      </c>
      <c r="G3028" s="1">
        <v>49</v>
      </c>
      <c r="H3028" s="1" t="s">
        <v>14</v>
      </c>
      <c r="I3028" s="1" t="s">
        <v>10</v>
      </c>
      <c r="J3028" s="1" t="s">
        <v>44</v>
      </c>
      <c r="K3028" s="1">
        <v>88.13</v>
      </c>
      <c r="L3028" s="1">
        <v>4328</v>
      </c>
      <c r="M3028" s="1">
        <v>2</v>
      </c>
      <c r="N3028" s="1">
        <v>8</v>
      </c>
      <c r="O3028" s="1" t="s">
        <v>3</v>
      </c>
      <c r="P3028" s="1" t="str">
        <f>IF(Table1[[#This Row],[Churn]]="Yes","Lost Customer","Active Customer")</f>
        <v>Active Customer</v>
      </c>
      <c r="Q3028" s="3">
        <f>IF(Table1[[#This Row],[Tenure]]&lt;=12,"0-1 Year",)</f>
        <v>0</v>
      </c>
      <c r="R3028" s="3" t="str">
        <f>IF(Table1[[#This Row],[MonthlyCharges]]&lt;35,"low",IF(Table1[[#This Row],[MonthlyCharges]]&lt;70,"Medium","High"))</f>
        <v>High</v>
      </c>
    </row>
    <row r="3029" spans="1:18" x14ac:dyDescent="0.35">
      <c r="A3029" s="1" t="s">
        <v>3062</v>
      </c>
      <c r="B3029" s="1" t="s">
        <v>8</v>
      </c>
      <c r="C3029" s="1">
        <v>41</v>
      </c>
      <c r="D3029" s="1" t="s">
        <v>3</v>
      </c>
      <c r="E3029" s="1" t="s">
        <v>3</v>
      </c>
      <c r="F3029" s="1" t="s">
        <v>3</v>
      </c>
      <c r="G3029" s="1">
        <v>2</v>
      </c>
      <c r="H3029" s="1" t="s">
        <v>16</v>
      </c>
      <c r="I3029" s="1" t="s">
        <v>12</v>
      </c>
      <c r="J3029" s="1" t="s">
        <v>32</v>
      </c>
      <c r="K3029" s="1">
        <v>0</v>
      </c>
      <c r="L3029" s="1">
        <v>2.11</v>
      </c>
      <c r="M3029" s="1">
        <v>2</v>
      </c>
      <c r="N3029" s="1">
        <v>2</v>
      </c>
      <c r="O3029" s="1" t="s">
        <v>3</v>
      </c>
      <c r="P3029" s="1" t="str">
        <f>IF(Table1[[#This Row],[Churn]]="Yes","Lost Customer","Active Customer")</f>
        <v>Active Customer</v>
      </c>
      <c r="Q3029" s="3" t="str">
        <f>IF(Table1[[#This Row],[Tenure]]&lt;=12,"0-1 Year",)</f>
        <v>0-1 Year</v>
      </c>
      <c r="R3029" s="3" t="str">
        <f>IF(Table1[[#This Row],[MonthlyCharges]]&lt;35,"low",IF(Table1[[#This Row],[MonthlyCharges]]&lt;70,"Medium","High"))</f>
        <v>low</v>
      </c>
    </row>
    <row r="3030" spans="1:18" x14ac:dyDescent="0.35">
      <c r="A3030" s="1" t="s">
        <v>3063</v>
      </c>
      <c r="B3030" s="1" t="s">
        <v>7</v>
      </c>
      <c r="C3030" s="1">
        <v>75</v>
      </c>
      <c r="D3030" s="1" t="s">
        <v>4</v>
      </c>
      <c r="E3030" s="1" t="s">
        <v>3</v>
      </c>
      <c r="F3030" s="1" t="s">
        <v>3</v>
      </c>
      <c r="G3030" s="1">
        <v>43</v>
      </c>
      <c r="H3030" s="1" t="s">
        <v>15</v>
      </c>
      <c r="I3030" s="1" t="s">
        <v>10</v>
      </c>
      <c r="J3030" s="1" t="s">
        <v>44</v>
      </c>
      <c r="K3030" s="1">
        <v>98.76</v>
      </c>
      <c r="L3030" s="1">
        <v>4266.04</v>
      </c>
      <c r="M3030" s="1">
        <v>3</v>
      </c>
      <c r="N3030" s="1">
        <v>2</v>
      </c>
      <c r="O3030" s="1" t="s">
        <v>3</v>
      </c>
      <c r="P3030" s="1" t="str">
        <f>IF(Table1[[#This Row],[Churn]]="Yes","Lost Customer","Active Customer")</f>
        <v>Active Customer</v>
      </c>
      <c r="Q3030" s="3">
        <f>IF(Table1[[#This Row],[Tenure]]&lt;=12,"0-1 Year",)</f>
        <v>0</v>
      </c>
      <c r="R3030" s="3" t="str">
        <f>IF(Table1[[#This Row],[MonthlyCharges]]&lt;35,"low",IF(Table1[[#This Row],[MonthlyCharges]]&lt;70,"Medium","High"))</f>
        <v>High</v>
      </c>
    </row>
    <row r="3031" spans="1:18" x14ac:dyDescent="0.35">
      <c r="A3031" s="1" t="s">
        <v>3064</v>
      </c>
      <c r="B3031" s="1" t="s">
        <v>8</v>
      </c>
      <c r="C3031" s="1">
        <v>63</v>
      </c>
      <c r="D3031" s="1" t="s">
        <v>3</v>
      </c>
      <c r="E3031" s="1" t="s">
        <v>3</v>
      </c>
      <c r="F3031" s="1" t="s">
        <v>4</v>
      </c>
      <c r="G3031" s="1">
        <v>36</v>
      </c>
      <c r="H3031" s="1" t="s">
        <v>14</v>
      </c>
      <c r="I3031" s="1" t="s">
        <v>11</v>
      </c>
      <c r="J3031" s="1" t="s">
        <v>44</v>
      </c>
      <c r="K3031" s="1">
        <v>103.01</v>
      </c>
      <c r="L3031" s="1">
        <v>3709.86</v>
      </c>
      <c r="M3031" s="1">
        <v>6</v>
      </c>
      <c r="N3031" s="1">
        <v>7</v>
      </c>
      <c r="O3031" s="1" t="s">
        <v>3</v>
      </c>
      <c r="P3031" s="1" t="str">
        <f>IF(Table1[[#This Row],[Churn]]="Yes","Lost Customer","Active Customer")</f>
        <v>Active Customer</v>
      </c>
      <c r="Q3031" s="3">
        <f>IF(Table1[[#This Row],[Tenure]]&lt;=12,"0-1 Year",)</f>
        <v>0</v>
      </c>
      <c r="R3031" s="3" t="str">
        <f>IF(Table1[[#This Row],[MonthlyCharges]]&lt;35,"low",IF(Table1[[#This Row],[MonthlyCharges]]&lt;70,"Medium","High"))</f>
        <v>High</v>
      </c>
    </row>
    <row r="3032" spans="1:18" x14ac:dyDescent="0.35">
      <c r="A3032" s="1" t="s">
        <v>3065</v>
      </c>
      <c r="B3032" s="1" t="s">
        <v>7</v>
      </c>
      <c r="C3032" s="1">
        <v>27</v>
      </c>
      <c r="D3032" s="1" t="s">
        <v>3</v>
      </c>
      <c r="E3032" s="1" t="s">
        <v>3</v>
      </c>
      <c r="F3032" s="1" t="s">
        <v>4</v>
      </c>
      <c r="G3032" s="1">
        <v>53</v>
      </c>
      <c r="H3032" s="1" t="s">
        <v>14</v>
      </c>
      <c r="I3032" s="1" t="s">
        <v>10</v>
      </c>
      <c r="J3032" s="1" t="s">
        <v>44</v>
      </c>
      <c r="K3032" s="1">
        <v>42.16</v>
      </c>
      <c r="L3032" s="1">
        <v>2231.5700000000002</v>
      </c>
      <c r="M3032" s="1">
        <v>4</v>
      </c>
      <c r="N3032" s="1">
        <v>9</v>
      </c>
      <c r="O3032" s="1" t="s">
        <v>3</v>
      </c>
      <c r="P3032" s="1" t="str">
        <f>IF(Table1[[#This Row],[Churn]]="Yes","Lost Customer","Active Customer")</f>
        <v>Active Customer</v>
      </c>
      <c r="Q3032" s="3">
        <f>IF(Table1[[#This Row],[Tenure]]&lt;=12,"0-1 Year",)</f>
        <v>0</v>
      </c>
      <c r="R3032" s="3" t="str">
        <f>IF(Table1[[#This Row],[MonthlyCharges]]&lt;35,"low",IF(Table1[[#This Row],[MonthlyCharges]]&lt;70,"Medium","High"))</f>
        <v>Medium</v>
      </c>
    </row>
    <row r="3033" spans="1:18" x14ac:dyDescent="0.35">
      <c r="A3033" s="1" t="s">
        <v>3066</v>
      </c>
      <c r="B3033" s="1" t="s">
        <v>7</v>
      </c>
      <c r="C3033" s="1">
        <v>52</v>
      </c>
      <c r="D3033" s="1" t="s">
        <v>3</v>
      </c>
      <c r="E3033" s="1" t="s">
        <v>3</v>
      </c>
      <c r="F3033" s="1" t="s">
        <v>3</v>
      </c>
      <c r="G3033" s="1">
        <v>53</v>
      </c>
      <c r="H3033" s="1" t="s">
        <v>15</v>
      </c>
      <c r="I3033" s="1" t="s">
        <v>11</v>
      </c>
      <c r="J3033" s="1" t="s">
        <v>40</v>
      </c>
      <c r="K3033" s="1">
        <v>54.81</v>
      </c>
      <c r="L3033" s="1">
        <v>2886.57</v>
      </c>
      <c r="M3033" s="1">
        <v>5</v>
      </c>
      <c r="N3033" s="1">
        <v>2</v>
      </c>
      <c r="O3033" s="1" t="s">
        <v>3</v>
      </c>
      <c r="P3033" s="1" t="str">
        <f>IF(Table1[[#This Row],[Churn]]="Yes","Lost Customer","Active Customer")</f>
        <v>Active Customer</v>
      </c>
      <c r="Q3033" s="3">
        <f>IF(Table1[[#This Row],[Tenure]]&lt;=12,"0-1 Year",)</f>
        <v>0</v>
      </c>
      <c r="R3033" s="3" t="str">
        <f>IF(Table1[[#This Row],[MonthlyCharges]]&lt;35,"low",IF(Table1[[#This Row],[MonthlyCharges]]&lt;70,"Medium","High"))</f>
        <v>Medium</v>
      </c>
    </row>
    <row r="3034" spans="1:18" x14ac:dyDescent="0.35">
      <c r="A3034" s="1" t="s">
        <v>3067</v>
      </c>
      <c r="B3034" s="1" t="s">
        <v>8</v>
      </c>
      <c r="C3034" s="1">
        <v>67</v>
      </c>
      <c r="D3034" s="1" t="s">
        <v>4</v>
      </c>
      <c r="E3034" s="1" t="s">
        <v>3</v>
      </c>
      <c r="F3034" s="1" t="s">
        <v>4</v>
      </c>
      <c r="G3034" s="1">
        <v>35</v>
      </c>
      <c r="H3034" s="1" t="s">
        <v>14</v>
      </c>
      <c r="I3034" s="1" t="s">
        <v>10</v>
      </c>
      <c r="J3034" s="1" t="s">
        <v>34</v>
      </c>
      <c r="K3034" s="1">
        <v>101.87</v>
      </c>
      <c r="L3034" s="1">
        <v>3555.27</v>
      </c>
      <c r="M3034" s="1">
        <v>3</v>
      </c>
      <c r="N3034" s="1">
        <v>5</v>
      </c>
      <c r="O3034" s="1" t="s">
        <v>3</v>
      </c>
      <c r="P3034" s="1" t="str">
        <f>IF(Table1[[#This Row],[Churn]]="Yes","Lost Customer","Active Customer")</f>
        <v>Active Customer</v>
      </c>
      <c r="Q3034" s="3">
        <f>IF(Table1[[#This Row],[Tenure]]&lt;=12,"0-1 Year",)</f>
        <v>0</v>
      </c>
      <c r="R3034" s="3" t="str">
        <f>IF(Table1[[#This Row],[MonthlyCharges]]&lt;35,"low",IF(Table1[[#This Row],[MonthlyCharges]]&lt;70,"Medium","High"))</f>
        <v>High</v>
      </c>
    </row>
    <row r="3035" spans="1:18" x14ac:dyDescent="0.35">
      <c r="A3035" s="1" t="s">
        <v>3068</v>
      </c>
      <c r="B3035" s="1" t="s">
        <v>8</v>
      </c>
      <c r="C3035" s="1">
        <v>27</v>
      </c>
      <c r="D3035" s="1" t="s">
        <v>3</v>
      </c>
      <c r="E3035" s="1" t="s">
        <v>4</v>
      </c>
      <c r="F3035" s="1" t="s">
        <v>3</v>
      </c>
      <c r="G3035" s="1">
        <v>64</v>
      </c>
      <c r="H3035" s="1" t="s">
        <v>14</v>
      </c>
      <c r="I3035" s="1" t="s">
        <v>11</v>
      </c>
      <c r="J3035" s="1" t="s">
        <v>44</v>
      </c>
      <c r="K3035" s="1">
        <v>96.75</v>
      </c>
      <c r="L3035" s="1">
        <v>6200.05</v>
      </c>
      <c r="M3035" s="1">
        <v>8</v>
      </c>
      <c r="N3035" s="1">
        <v>1</v>
      </c>
      <c r="O3035" s="1" t="s">
        <v>4</v>
      </c>
      <c r="P3035" s="1" t="str">
        <f>IF(Table1[[#This Row],[Churn]]="Yes","Lost Customer","Active Customer")</f>
        <v>Lost Customer</v>
      </c>
      <c r="Q3035" s="3">
        <f>IF(Table1[[#This Row],[Tenure]]&lt;=12,"0-1 Year",)</f>
        <v>0</v>
      </c>
      <c r="R3035" s="3" t="str">
        <f>IF(Table1[[#This Row],[MonthlyCharges]]&lt;35,"low",IF(Table1[[#This Row],[MonthlyCharges]]&lt;70,"Medium","High"))</f>
        <v>High</v>
      </c>
    </row>
    <row r="3036" spans="1:18" x14ac:dyDescent="0.35">
      <c r="A3036" s="1" t="s">
        <v>3069</v>
      </c>
      <c r="B3036" s="1" t="s">
        <v>8</v>
      </c>
      <c r="C3036" s="1">
        <v>47</v>
      </c>
      <c r="D3036" s="1" t="s">
        <v>3</v>
      </c>
      <c r="E3036" s="1" t="s">
        <v>4</v>
      </c>
      <c r="F3036" s="1" t="s">
        <v>4</v>
      </c>
      <c r="G3036" s="1">
        <v>53</v>
      </c>
      <c r="H3036" s="1" t="s">
        <v>16</v>
      </c>
      <c r="I3036" s="1" t="s">
        <v>11</v>
      </c>
      <c r="J3036" s="1" t="s">
        <v>44</v>
      </c>
      <c r="K3036" s="1">
        <v>75.63</v>
      </c>
      <c r="L3036" s="1">
        <v>3992.46</v>
      </c>
      <c r="M3036" s="1">
        <v>4</v>
      </c>
      <c r="N3036" s="1">
        <v>9</v>
      </c>
      <c r="O3036" s="1" t="s">
        <v>3</v>
      </c>
      <c r="P3036" s="1" t="str">
        <f>IF(Table1[[#This Row],[Churn]]="Yes","Lost Customer","Active Customer")</f>
        <v>Active Customer</v>
      </c>
      <c r="Q3036" s="3">
        <f>IF(Table1[[#This Row],[Tenure]]&lt;=12,"0-1 Year",)</f>
        <v>0</v>
      </c>
      <c r="R3036" s="3" t="str">
        <f>IF(Table1[[#This Row],[MonthlyCharges]]&lt;35,"low",IF(Table1[[#This Row],[MonthlyCharges]]&lt;70,"Medium","High"))</f>
        <v>High</v>
      </c>
    </row>
    <row r="3037" spans="1:18" x14ac:dyDescent="0.35">
      <c r="A3037" s="1" t="s">
        <v>3070</v>
      </c>
      <c r="B3037" s="1" t="s">
        <v>7</v>
      </c>
      <c r="C3037" s="1">
        <v>69</v>
      </c>
      <c r="D3037" s="1" t="s">
        <v>4</v>
      </c>
      <c r="E3037" s="1" t="s">
        <v>3</v>
      </c>
      <c r="F3037" s="1" t="s">
        <v>4</v>
      </c>
      <c r="G3037" s="1">
        <v>34</v>
      </c>
      <c r="H3037" s="1" t="s">
        <v>15</v>
      </c>
      <c r="I3037" s="1" t="s">
        <v>10</v>
      </c>
      <c r="J3037" s="1" t="s">
        <v>32</v>
      </c>
      <c r="K3037" s="1">
        <v>76.88</v>
      </c>
      <c r="L3037" s="1">
        <v>2604.88</v>
      </c>
      <c r="M3037" s="1">
        <v>1</v>
      </c>
      <c r="N3037" s="1">
        <v>5</v>
      </c>
      <c r="O3037" s="1" t="s">
        <v>3</v>
      </c>
      <c r="P3037" s="1" t="str">
        <f>IF(Table1[[#This Row],[Churn]]="Yes","Lost Customer","Active Customer")</f>
        <v>Active Customer</v>
      </c>
      <c r="Q3037" s="3">
        <f>IF(Table1[[#This Row],[Tenure]]&lt;=12,"0-1 Year",)</f>
        <v>0</v>
      </c>
      <c r="R3037" s="3" t="str">
        <f>IF(Table1[[#This Row],[MonthlyCharges]]&lt;35,"low",IF(Table1[[#This Row],[MonthlyCharges]]&lt;70,"Medium","High"))</f>
        <v>High</v>
      </c>
    </row>
    <row r="3038" spans="1:18" x14ac:dyDescent="0.35">
      <c r="A3038" s="1" t="s">
        <v>3071</v>
      </c>
      <c r="B3038" s="1" t="s">
        <v>7</v>
      </c>
      <c r="C3038" s="1">
        <v>41</v>
      </c>
      <c r="D3038" s="1" t="s">
        <v>3</v>
      </c>
      <c r="E3038" s="1" t="s">
        <v>3</v>
      </c>
      <c r="F3038" s="1" t="s">
        <v>4</v>
      </c>
      <c r="G3038" s="1">
        <v>48</v>
      </c>
      <c r="H3038" s="1" t="s">
        <v>14</v>
      </c>
      <c r="I3038" s="1" t="s">
        <v>11</v>
      </c>
      <c r="J3038" s="1" t="s">
        <v>44</v>
      </c>
      <c r="K3038" s="1">
        <v>66.55</v>
      </c>
      <c r="L3038" s="1">
        <v>3187.56</v>
      </c>
      <c r="M3038" s="1">
        <v>0</v>
      </c>
      <c r="N3038" s="1">
        <v>7</v>
      </c>
      <c r="O3038" s="1" t="s">
        <v>3</v>
      </c>
      <c r="P3038" s="1" t="str">
        <f>IF(Table1[[#This Row],[Churn]]="Yes","Lost Customer","Active Customer")</f>
        <v>Active Customer</v>
      </c>
      <c r="Q3038" s="3">
        <f>IF(Table1[[#This Row],[Tenure]]&lt;=12,"0-1 Year",)</f>
        <v>0</v>
      </c>
      <c r="R3038" s="3" t="str">
        <f>IF(Table1[[#This Row],[MonthlyCharges]]&lt;35,"low",IF(Table1[[#This Row],[MonthlyCharges]]&lt;70,"Medium","High"))</f>
        <v>Medium</v>
      </c>
    </row>
    <row r="3039" spans="1:18" x14ac:dyDescent="0.35">
      <c r="A3039" s="1" t="s">
        <v>3072</v>
      </c>
      <c r="B3039" s="1" t="s">
        <v>8</v>
      </c>
      <c r="C3039" s="1">
        <v>22</v>
      </c>
      <c r="D3039" s="1" t="s">
        <v>3</v>
      </c>
      <c r="E3039" s="1" t="s">
        <v>3</v>
      </c>
      <c r="F3039" s="1" t="s">
        <v>3</v>
      </c>
      <c r="G3039" s="1">
        <v>1</v>
      </c>
      <c r="H3039" s="1" t="s">
        <v>15</v>
      </c>
      <c r="I3039" s="1" t="s">
        <v>11</v>
      </c>
      <c r="J3039" s="1" t="s">
        <v>40</v>
      </c>
      <c r="K3039" s="1">
        <v>108.19</v>
      </c>
      <c r="L3039" s="1">
        <v>92.18</v>
      </c>
      <c r="M3039" s="1">
        <v>4</v>
      </c>
      <c r="N3039" s="1">
        <v>10</v>
      </c>
      <c r="O3039" s="1" t="s">
        <v>3</v>
      </c>
      <c r="P3039" s="1" t="str">
        <f>IF(Table1[[#This Row],[Churn]]="Yes","Lost Customer","Active Customer")</f>
        <v>Active Customer</v>
      </c>
      <c r="Q3039" s="3" t="str">
        <f>IF(Table1[[#This Row],[Tenure]]&lt;=12,"0-1 Year",)</f>
        <v>0-1 Year</v>
      </c>
      <c r="R3039" s="3" t="str">
        <f>IF(Table1[[#This Row],[MonthlyCharges]]&lt;35,"low",IF(Table1[[#This Row],[MonthlyCharges]]&lt;70,"Medium","High"))</f>
        <v>High</v>
      </c>
    </row>
    <row r="3040" spans="1:18" x14ac:dyDescent="0.35">
      <c r="A3040" s="1" t="s">
        <v>3073</v>
      </c>
      <c r="B3040" s="1" t="s">
        <v>8</v>
      </c>
      <c r="C3040" s="1">
        <v>18</v>
      </c>
      <c r="D3040" s="1" t="s">
        <v>3</v>
      </c>
      <c r="E3040" s="1" t="s">
        <v>4</v>
      </c>
      <c r="F3040" s="1" t="s">
        <v>3</v>
      </c>
      <c r="G3040" s="1">
        <v>12</v>
      </c>
      <c r="H3040" s="1" t="s">
        <v>14</v>
      </c>
      <c r="I3040" s="1" t="s">
        <v>11</v>
      </c>
      <c r="J3040" s="1" t="s">
        <v>44</v>
      </c>
      <c r="K3040" s="1">
        <v>52.3</v>
      </c>
      <c r="L3040" s="1">
        <v>623.15</v>
      </c>
      <c r="M3040" s="1">
        <v>5</v>
      </c>
      <c r="N3040" s="1">
        <v>5</v>
      </c>
      <c r="O3040" s="1" t="s">
        <v>4</v>
      </c>
      <c r="P3040" s="1" t="str">
        <f>IF(Table1[[#This Row],[Churn]]="Yes","Lost Customer","Active Customer")</f>
        <v>Lost Customer</v>
      </c>
      <c r="Q3040" s="3" t="str">
        <f>IF(Table1[[#This Row],[Tenure]]&lt;=12,"0-1 Year",)</f>
        <v>0-1 Year</v>
      </c>
      <c r="R3040" s="3" t="str">
        <f>IF(Table1[[#This Row],[MonthlyCharges]]&lt;35,"low",IF(Table1[[#This Row],[MonthlyCharges]]&lt;70,"Medium","High"))</f>
        <v>Medium</v>
      </c>
    </row>
    <row r="3041" spans="1:18" x14ac:dyDescent="0.35">
      <c r="A3041" s="1" t="s">
        <v>3074</v>
      </c>
      <c r="B3041" s="1" t="s">
        <v>8</v>
      </c>
      <c r="C3041" s="1">
        <v>33</v>
      </c>
      <c r="D3041" s="1" t="s">
        <v>3</v>
      </c>
      <c r="E3041" s="1" t="s">
        <v>4</v>
      </c>
      <c r="F3041" s="1" t="s">
        <v>4</v>
      </c>
      <c r="G3041" s="1">
        <v>72</v>
      </c>
      <c r="H3041" s="1" t="s">
        <v>14</v>
      </c>
      <c r="I3041" s="1" t="s">
        <v>10</v>
      </c>
      <c r="J3041" s="1" t="s">
        <v>40</v>
      </c>
      <c r="K3041" s="1">
        <v>43.73</v>
      </c>
      <c r="L3041" s="1">
        <v>3140.94</v>
      </c>
      <c r="M3041" s="1">
        <v>6</v>
      </c>
      <c r="N3041" s="1">
        <v>10</v>
      </c>
      <c r="O3041" s="1" t="s">
        <v>3</v>
      </c>
      <c r="P3041" s="1" t="str">
        <f>IF(Table1[[#This Row],[Churn]]="Yes","Lost Customer","Active Customer")</f>
        <v>Active Customer</v>
      </c>
      <c r="Q3041" s="3">
        <f>IF(Table1[[#This Row],[Tenure]]&lt;=12,"0-1 Year",)</f>
        <v>0</v>
      </c>
      <c r="R3041" s="3" t="str">
        <f>IF(Table1[[#This Row],[MonthlyCharges]]&lt;35,"low",IF(Table1[[#This Row],[MonthlyCharges]]&lt;70,"Medium","High"))</f>
        <v>Medium</v>
      </c>
    </row>
    <row r="3042" spans="1:18" x14ac:dyDescent="0.35">
      <c r="A3042" s="1" t="s">
        <v>3075</v>
      </c>
      <c r="B3042" s="1" t="s">
        <v>7</v>
      </c>
      <c r="C3042" s="1">
        <v>72</v>
      </c>
      <c r="D3042" s="1" t="s">
        <v>4</v>
      </c>
      <c r="E3042" s="1" t="s">
        <v>3</v>
      </c>
      <c r="F3042" s="1" t="s">
        <v>3</v>
      </c>
      <c r="G3042" s="1">
        <v>46</v>
      </c>
      <c r="H3042" s="1" t="s">
        <v>14</v>
      </c>
      <c r="I3042" s="1" t="s">
        <v>11</v>
      </c>
      <c r="J3042" s="1" t="s">
        <v>44</v>
      </c>
      <c r="K3042" s="1">
        <v>101.44</v>
      </c>
      <c r="L3042" s="1">
        <v>4647.79</v>
      </c>
      <c r="M3042" s="1">
        <v>1</v>
      </c>
      <c r="N3042" s="1">
        <v>8</v>
      </c>
      <c r="O3042" s="1" t="s">
        <v>3</v>
      </c>
      <c r="P3042" s="1" t="str">
        <f>IF(Table1[[#This Row],[Churn]]="Yes","Lost Customer","Active Customer")</f>
        <v>Active Customer</v>
      </c>
      <c r="Q3042" s="3">
        <f>IF(Table1[[#This Row],[Tenure]]&lt;=12,"0-1 Year",)</f>
        <v>0</v>
      </c>
      <c r="R3042" s="3" t="str">
        <f>IF(Table1[[#This Row],[MonthlyCharges]]&lt;35,"low",IF(Table1[[#This Row],[MonthlyCharges]]&lt;70,"Medium","High"))</f>
        <v>High</v>
      </c>
    </row>
    <row r="3043" spans="1:18" x14ac:dyDescent="0.35">
      <c r="A3043" s="1" t="s">
        <v>3076</v>
      </c>
      <c r="B3043" s="1" t="s">
        <v>7</v>
      </c>
      <c r="C3043" s="1">
        <v>27</v>
      </c>
      <c r="D3043" s="1" t="s">
        <v>3</v>
      </c>
      <c r="E3043" s="1" t="s">
        <v>3</v>
      </c>
      <c r="F3043" s="1" t="s">
        <v>4</v>
      </c>
      <c r="G3043" s="1">
        <v>1</v>
      </c>
      <c r="H3043" s="1" t="s">
        <v>16</v>
      </c>
      <c r="I3043" s="1" t="s">
        <v>10</v>
      </c>
      <c r="J3043" s="1" t="s">
        <v>44</v>
      </c>
      <c r="K3043" s="1">
        <v>64.19</v>
      </c>
      <c r="L3043" s="1">
        <v>63.74</v>
      </c>
      <c r="M3043" s="1">
        <v>1</v>
      </c>
      <c r="N3043" s="1">
        <v>6</v>
      </c>
      <c r="O3043" s="1" t="s">
        <v>3</v>
      </c>
      <c r="P3043" s="1" t="str">
        <f>IF(Table1[[#This Row],[Churn]]="Yes","Lost Customer","Active Customer")</f>
        <v>Active Customer</v>
      </c>
      <c r="Q3043" s="3" t="str">
        <f>IF(Table1[[#This Row],[Tenure]]&lt;=12,"0-1 Year",)</f>
        <v>0-1 Year</v>
      </c>
      <c r="R3043" s="3" t="str">
        <f>IF(Table1[[#This Row],[MonthlyCharges]]&lt;35,"low",IF(Table1[[#This Row],[MonthlyCharges]]&lt;70,"Medium","High"))</f>
        <v>Medium</v>
      </c>
    </row>
    <row r="3044" spans="1:18" x14ac:dyDescent="0.35">
      <c r="A3044" s="1" t="s">
        <v>3077</v>
      </c>
      <c r="B3044" s="1" t="s">
        <v>7</v>
      </c>
      <c r="C3044" s="1">
        <v>43</v>
      </c>
      <c r="D3044" s="1" t="s">
        <v>3</v>
      </c>
      <c r="E3044" s="1" t="s">
        <v>4</v>
      </c>
      <c r="F3044" s="1" t="s">
        <v>3</v>
      </c>
      <c r="G3044" s="1">
        <v>53</v>
      </c>
      <c r="H3044" s="1" t="s">
        <v>15</v>
      </c>
      <c r="I3044" s="1" t="s">
        <v>10</v>
      </c>
      <c r="J3044" s="1" t="s">
        <v>34</v>
      </c>
      <c r="K3044" s="1">
        <v>47.56</v>
      </c>
      <c r="L3044" s="1">
        <v>2507.94</v>
      </c>
      <c r="M3044" s="1">
        <v>3</v>
      </c>
      <c r="N3044" s="1">
        <v>8</v>
      </c>
      <c r="O3044" s="1" t="s">
        <v>3</v>
      </c>
      <c r="P3044" s="1" t="str">
        <f>IF(Table1[[#This Row],[Churn]]="Yes","Lost Customer","Active Customer")</f>
        <v>Active Customer</v>
      </c>
      <c r="Q3044" s="3">
        <f>IF(Table1[[#This Row],[Tenure]]&lt;=12,"0-1 Year",)</f>
        <v>0</v>
      </c>
      <c r="R3044" s="3" t="str">
        <f>IF(Table1[[#This Row],[MonthlyCharges]]&lt;35,"low",IF(Table1[[#This Row],[MonthlyCharges]]&lt;70,"Medium","High"))</f>
        <v>Medium</v>
      </c>
    </row>
    <row r="3045" spans="1:18" x14ac:dyDescent="0.35">
      <c r="A3045" s="1" t="s">
        <v>3078</v>
      </c>
      <c r="B3045" s="1" t="s">
        <v>7</v>
      </c>
      <c r="C3045" s="1">
        <v>32</v>
      </c>
      <c r="D3045" s="1" t="s">
        <v>3</v>
      </c>
      <c r="E3045" s="1" t="s">
        <v>3</v>
      </c>
      <c r="F3045" s="1" t="s">
        <v>3</v>
      </c>
      <c r="G3045" s="1">
        <v>71</v>
      </c>
      <c r="H3045" s="1" t="s">
        <v>15</v>
      </c>
      <c r="I3045" s="1" t="s">
        <v>10</v>
      </c>
      <c r="J3045" s="1" t="s">
        <v>40</v>
      </c>
      <c r="K3045" s="1">
        <v>54.22</v>
      </c>
      <c r="L3045" s="1">
        <v>3851.32</v>
      </c>
      <c r="M3045" s="1">
        <v>6</v>
      </c>
      <c r="N3045" s="1">
        <v>3</v>
      </c>
      <c r="O3045" s="1" t="s">
        <v>4</v>
      </c>
      <c r="P3045" s="1" t="str">
        <f>IF(Table1[[#This Row],[Churn]]="Yes","Lost Customer","Active Customer")</f>
        <v>Lost Customer</v>
      </c>
      <c r="Q3045" s="3">
        <f>IF(Table1[[#This Row],[Tenure]]&lt;=12,"0-1 Year",)</f>
        <v>0</v>
      </c>
      <c r="R3045" s="3" t="str">
        <f>IF(Table1[[#This Row],[MonthlyCharges]]&lt;35,"low",IF(Table1[[#This Row],[MonthlyCharges]]&lt;70,"Medium","High"))</f>
        <v>Medium</v>
      </c>
    </row>
    <row r="3046" spans="1:18" x14ac:dyDescent="0.35">
      <c r="A3046" s="1" t="s">
        <v>3079</v>
      </c>
      <c r="B3046" s="1" t="s">
        <v>7</v>
      </c>
      <c r="C3046" s="1">
        <v>24</v>
      </c>
      <c r="D3046" s="1" t="s">
        <v>3</v>
      </c>
      <c r="E3046" s="1" t="s">
        <v>3</v>
      </c>
      <c r="F3046" s="1" t="s">
        <v>4</v>
      </c>
      <c r="G3046" s="1">
        <v>40</v>
      </c>
      <c r="H3046" s="1" t="s">
        <v>15</v>
      </c>
      <c r="I3046" s="1" t="s">
        <v>10</v>
      </c>
      <c r="J3046" s="1" t="s">
        <v>40</v>
      </c>
      <c r="K3046" s="1">
        <v>90.17</v>
      </c>
      <c r="L3046" s="1">
        <v>3623.69</v>
      </c>
      <c r="M3046" s="1">
        <v>7</v>
      </c>
      <c r="N3046" s="1">
        <v>8</v>
      </c>
      <c r="O3046" s="1" t="s">
        <v>3</v>
      </c>
      <c r="P3046" s="1" t="str">
        <f>IF(Table1[[#This Row],[Churn]]="Yes","Lost Customer","Active Customer")</f>
        <v>Active Customer</v>
      </c>
      <c r="Q3046" s="3">
        <f>IF(Table1[[#This Row],[Tenure]]&lt;=12,"0-1 Year",)</f>
        <v>0</v>
      </c>
      <c r="R3046" s="3" t="str">
        <f>IF(Table1[[#This Row],[MonthlyCharges]]&lt;35,"low",IF(Table1[[#This Row],[MonthlyCharges]]&lt;70,"Medium","High"))</f>
        <v>High</v>
      </c>
    </row>
    <row r="3047" spans="1:18" x14ac:dyDescent="0.35">
      <c r="A3047" s="1" t="s">
        <v>3080</v>
      </c>
      <c r="B3047" s="1" t="s">
        <v>7</v>
      </c>
      <c r="C3047" s="1">
        <v>62</v>
      </c>
      <c r="D3047" s="1" t="s">
        <v>4</v>
      </c>
      <c r="E3047" s="1" t="s">
        <v>3</v>
      </c>
      <c r="F3047" s="1" t="s">
        <v>3</v>
      </c>
      <c r="G3047" s="1">
        <v>52</v>
      </c>
      <c r="H3047" s="1" t="s">
        <v>15</v>
      </c>
      <c r="I3047" s="1" t="s">
        <v>11</v>
      </c>
      <c r="J3047" s="1" t="s">
        <v>32</v>
      </c>
      <c r="K3047" s="1">
        <v>45.92</v>
      </c>
      <c r="L3047" s="1">
        <v>2388.9299999999998</v>
      </c>
      <c r="M3047" s="1">
        <v>7</v>
      </c>
      <c r="N3047" s="1">
        <v>6</v>
      </c>
      <c r="O3047" s="1" t="s">
        <v>3</v>
      </c>
      <c r="P3047" s="1" t="str">
        <f>IF(Table1[[#This Row],[Churn]]="Yes","Lost Customer","Active Customer")</f>
        <v>Active Customer</v>
      </c>
      <c r="Q3047" s="3">
        <f>IF(Table1[[#This Row],[Tenure]]&lt;=12,"0-1 Year",)</f>
        <v>0</v>
      </c>
      <c r="R3047" s="3" t="str">
        <f>IF(Table1[[#This Row],[MonthlyCharges]]&lt;35,"low",IF(Table1[[#This Row],[MonthlyCharges]]&lt;70,"Medium","High"))</f>
        <v>Medium</v>
      </c>
    </row>
    <row r="3048" spans="1:18" x14ac:dyDescent="0.35">
      <c r="A3048" s="1" t="s">
        <v>3081</v>
      </c>
      <c r="B3048" s="1" t="s">
        <v>7</v>
      </c>
      <c r="C3048" s="1">
        <v>31</v>
      </c>
      <c r="D3048" s="1" t="s">
        <v>3</v>
      </c>
      <c r="E3048" s="1" t="s">
        <v>3</v>
      </c>
      <c r="F3048" s="1" t="s">
        <v>4</v>
      </c>
      <c r="G3048" s="1">
        <v>12</v>
      </c>
      <c r="H3048" s="1" t="s">
        <v>14</v>
      </c>
      <c r="I3048" s="1" t="s">
        <v>12</v>
      </c>
      <c r="J3048" s="1" t="s">
        <v>34</v>
      </c>
      <c r="K3048" s="1">
        <v>0</v>
      </c>
      <c r="L3048" s="1">
        <v>18.54</v>
      </c>
      <c r="M3048" s="1">
        <v>0</v>
      </c>
      <c r="N3048" s="1">
        <v>9</v>
      </c>
      <c r="O3048" s="1" t="s">
        <v>3</v>
      </c>
      <c r="P3048" s="1" t="str">
        <f>IF(Table1[[#This Row],[Churn]]="Yes","Lost Customer","Active Customer")</f>
        <v>Active Customer</v>
      </c>
      <c r="Q3048" s="3" t="str">
        <f>IF(Table1[[#This Row],[Tenure]]&lt;=12,"0-1 Year",)</f>
        <v>0-1 Year</v>
      </c>
      <c r="R3048" s="3" t="str">
        <f>IF(Table1[[#This Row],[MonthlyCharges]]&lt;35,"low",IF(Table1[[#This Row],[MonthlyCharges]]&lt;70,"Medium","High"))</f>
        <v>low</v>
      </c>
    </row>
    <row r="3049" spans="1:18" x14ac:dyDescent="0.35">
      <c r="A3049" s="1" t="s">
        <v>3082</v>
      </c>
      <c r="B3049" s="1" t="s">
        <v>8</v>
      </c>
      <c r="C3049" s="1">
        <v>26</v>
      </c>
      <c r="D3049" s="1" t="s">
        <v>3</v>
      </c>
      <c r="E3049" s="1" t="s">
        <v>4</v>
      </c>
      <c r="F3049" s="1" t="s">
        <v>4</v>
      </c>
      <c r="G3049" s="1">
        <v>13</v>
      </c>
      <c r="H3049" s="1" t="s">
        <v>15</v>
      </c>
      <c r="I3049" s="1" t="s">
        <v>10</v>
      </c>
      <c r="J3049" s="1" t="s">
        <v>44</v>
      </c>
      <c r="K3049" s="1">
        <v>67.650000000000006</v>
      </c>
      <c r="L3049" s="1">
        <v>884.61</v>
      </c>
      <c r="M3049" s="1">
        <v>0</v>
      </c>
      <c r="N3049" s="1">
        <v>9</v>
      </c>
      <c r="O3049" s="1" t="s">
        <v>3</v>
      </c>
      <c r="P3049" s="1" t="str">
        <f>IF(Table1[[#This Row],[Churn]]="Yes","Lost Customer","Active Customer")</f>
        <v>Active Customer</v>
      </c>
      <c r="Q3049" s="3">
        <f>IF(Table1[[#This Row],[Tenure]]&lt;=12,"0-1 Year",)</f>
        <v>0</v>
      </c>
      <c r="R3049" s="3" t="str">
        <f>IF(Table1[[#This Row],[MonthlyCharges]]&lt;35,"low",IF(Table1[[#This Row],[MonthlyCharges]]&lt;70,"Medium","High"))</f>
        <v>Medium</v>
      </c>
    </row>
    <row r="3050" spans="1:18" x14ac:dyDescent="0.35">
      <c r="A3050" s="1" t="s">
        <v>3083</v>
      </c>
      <c r="B3050" s="1" t="s">
        <v>8</v>
      </c>
      <c r="C3050" s="1">
        <v>20</v>
      </c>
      <c r="D3050" s="1" t="s">
        <v>3</v>
      </c>
      <c r="E3050" s="1" t="s">
        <v>3</v>
      </c>
      <c r="F3050" s="1" t="s">
        <v>4</v>
      </c>
      <c r="G3050" s="1">
        <v>20</v>
      </c>
      <c r="H3050" s="1" t="s">
        <v>16</v>
      </c>
      <c r="I3050" s="1" t="s">
        <v>10</v>
      </c>
      <c r="J3050" s="1" t="s">
        <v>44</v>
      </c>
      <c r="K3050" s="1">
        <v>94.72</v>
      </c>
      <c r="L3050" s="1">
        <v>1913.07</v>
      </c>
      <c r="M3050" s="1">
        <v>3</v>
      </c>
      <c r="N3050" s="1">
        <v>4</v>
      </c>
      <c r="O3050" s="1" t="s">
        <v>3</v>
      </c>
      <c r="P3050" s="1" t="str">
        <f>IF(Table1[[#This Row],[Churn]]="Yes","Lost Customer","Active Customer")</f>
        <v>Active Customer</v>
      </c>
      <c r="Q3050" s="3">
        <f>IF(Table1[[#This Row],[Tenure]]&lt;=12,"0-1 Year",)</f>
        <v>0</v>
      </c>
      <c r="R3050" s="3" t="str">
        <f>IF(Table1[[#This Row],[MonthlyCharges]]&lt;35,"low",IF(Table1[[#This Row],[MonthlyCharges]]&lt;70,"Medium","High"))</f>
        <v>High</v>
      </c>
    </row>
    <row r="3051" spans="1:18" x14ac:dyDescent="0.35">
      <c r="A3051" s="1" t="s">
        <v>3084</v>
      </c>
      <c r="B3051" s="1" t="s">
        <v>8</v>
      </c>
      <c r="C3051" s="1">
        <v>53</v>
      </c>
      <c r="D3051" s="1" t="s">
        <v>3</v>
      </c>
      <c r="E3051" s="1" t="s">
        <v>4</v>
      </c>
      <c r="F3051" s="1" t="s">
        <v>3</v>
      </c>
      <c r="G3051" s="1">
        <v>50</v>
      </c>
      <c r="H3051" s="1" t="s">
        <v>15</v>
      </c>
      <c r="I3051" s="1" t="s">
        <v>11</v>
      </c>
      <c r="J3051" s="1" t="s">
        <v>40</v>
      </c>
      <c r="K3051" s="1">
        <v>53.49</v>
      </c>
      <c r="L3051" s="1">
        <v>2692.56</v>
      </c>
      <c r="M3051" s="1">
        <v>6</v>
      </c>
      <c r="N3051" s="1">
        <v>3</v>
      </c>
      <c r="O3051" s="1" t="s">
        <v>4</v>
      </c>
      <c r="P3051" s="1" t="str">
        <f>IF(Table1[[#This Row],[Churn]]="Yes","Lost Customer","Active Customer")</f>
        <v>Lost Customer</v>
      </c>
      <c r="Q3051" s="3">
        <f>IF(Table1[[#This Row],[Tenure]]&lt;=12,"0-1 Year",)</f>
        <v>0</v>
      </c>
      <c r="R3051" s="3" t="str">
        <f>IF(Table1[[#This Row],[MonthlyCharges]]&lt;35,"low",IF(Table1[[#This Row],[MonthlyCharges]]&lt;70,"Medium","High"))</f>
        <v>Medium</v>
      </c>
    </row>
    <row r="3052" spans="1:18" x14ac:dyDescent="0.35">
      <c r="A3052" s="1" t="s">
        <v>3085</v>
      </c>
      <c r="B3052" s="1" t="s">
        <v>7</v>
      </c>
      <c r="C3052" s="1">
        <v>50</v>
      </c>
      <c r="D3052" s="1" t="s">
        <v>3</v>
      </c>
      <c r="E3052" s="1" t="s">
        <v>4</v>
      </c>
      <c r="F3052" s="1" t="s">
        <v>4</v>
      </c>
      <c r="G3052" s="1">
        <v>30</v>
      </c>
      <c r="H3052" s="1" t="s">
        <v>14</v>
      </c>
      <c r="I3052" s="1" t="s">
        <v>10</v>
      </c>
      <c r="J3052" s="1" t="s">
        <v>44</v>
      </c>
      <c r="K3052" s="1">
        <v>82.2</v>
      </c>
      <c r="L3052" s="1">
        <v>2452.7800000000002</v>
      </c>
      <c r="M3052" s="1">
        <v>3</v>
      </c>
      <c r="N3052" s="1">
        <v>7</v>
      </c>
      <c r="O3052" s="1" t="s">
        <v>3</v>
      </c>
      <c r="P3052" s="1" t="str">
        <f>IF(Table1[[#This Row],[Churn]]="Yes","Lost Customer","Active Customer")</f>
        <v>Active Customer</v>
      </c>
      <c r="Q3052" s="3">
        <f>IF(Table1[[#This Row],[Tenure]]&lt;=12,"0-1 Year",)</f>
        <v>0</v>
      </c>
      <c r="R3052" s="3" t="str">
        <f>IF(Table1[[#This Row],[MonthlyCharges]]&lt;35,"low",IF(Table1[[#This Row],[MonthlyCharges]]&lt;70,"Medium","High"))</f>
        <v>High</v>
      </c>
    </row>
    <row r="3053" spans="1:18" x14ac:dyDescent="0.35">
      <c r="A3053" s="1" t="s">
        <v>3086</v>
      </c>
      <c r="B3053" s="1" t="s">
        <v>7</v>
      </c>
      <c r="C3053" s="1">
        <v>74</v>
      </c>
      <c r="D3053" s="1" t="s">
        <v>3</v>
      </c>
      <c r="E3053" s="1" t="s">
        <v>4</v>
      </c>
      <c r="F3053" s="1" t="s">
        <v>3</v>
      </c>
      <c r="G3053" s="1">
        <v>59</v>
      </c>
      <c r="H3053" s="1" t="s">
        <v>14</v>
      </c>
      <c r="I3053" s="1" t="s">
        <v>11</v>
      </c>
      <c r="J3053" s="1" t="s">
        <v>34</v>
      </c>
      <c r="K3053" s="1">
        <v>53.82</v>
      </c>
      <c r="L3053" s="1">
        <v>3183.95</v>
      </c>
      <c r="M3053" s="1">
        <v>1</v>
      </c>
      <c r="N3053" s="1">
        <v>1</v>
      </c>
      <c r="O3053" s="1" t="s">
        <v>3</v>
      </c>
      <c r="P3053" s="1" t="str">
        <f>IF(Table1[[#This Row],[Churn]]="Yes","Lost Customer","Active Customer")</f>
        <v>Active Customer</v>
      </c>
      <c r="Q3053" s="3">
        <f>IF(Table1[[#This Row],[Tenure]]&lt;=12,"0-1 Year",)</f>
        <v>0</v>
      </c>
      <c r="R3053" s="3" t="str">
        <f>IF(Table1[[#This Row],[MonthlyCharges]]&lt;35,"low",IF(Table1[[#This Row],[MonthlyCharges]]&lt;70,"Medium","High"))</f>
        <v>Medium</v>
      </c>
    </row>
    <row r="3054" spans="1:18" x14ac:dyDescent="0.35">
      <c r="A3054" s="1" t="s">
        <v>3087</v>
      </c>
      <c r="B3054" s="1" t="s">
        <v>7</v>
      </c>
      <c r="C3054" s="1">
        <v>55</v>
      </c>
      <c r="D3054" s="1" t="s">
        <v>3</v>
      </c>
      <c r="E3054" s="1" t="s">
        <v>4</v>
      </c>
      <c r="F3054" s="1" t="s">
        <v>3</v>
      </c>
      <c r="G3054" s="1">
        <v>46</v>
      </c>
      <c r="H3054" s="1" t="s">
        <v>14</v>
      </c>
      <c r="I3054" s="1" t="s">
        <v>11</v>
      </c>
      <c r="J3054" s="1" t="s">
        <v>34</v>
      </c>
      <c r="K3054" s="1">
        <v>80.260000000000005</v>
      </c>
      <c r="L3054" s="1">
        <v>3673.41</v>
      </c>
      <c r="M3054" s="1">
        <v>0</v>
      </c>
      <c r="N3054" s="1">
        <v>5</v>
      </c>
      <c r="O3054" s="1" t="s">
        <v>3</v>
      </c>
      <c r="P3054" s="1" t="str">
        <f>IF(Table1[[#This Row],[Churn]]="Yes","Lost Customer","Active Customer")</f>
        <v>Active Customer</v>
      </c>
      <c r="Q3054" s="3">
        <f>IF(Table1[[#This Row],[Tenure]]&lt;=12,"0-1 Year",)</f>
        <v>0</v>
      </c>
      <c r="R3054" s="3" t="str">
        <f>IF(Table1[[#This Row],[MonthlyCharges]]&lt;35,"low",IF(Table1[[#This Row],[MonthlyCharges]]&lt;70,"Medium","High"))</f>
        <v>High</v>
      </c>
    </row>
    <row r="3055" spans="1:18" x14ac:dyDescent="0.35">
      <c r="A3055" s="1" t="s">
        <v>3088</v>
      </c>
      <c r="B3055" s="1" t="s">
        <v>7</v>
      </c>
      <c r="C3055" s="1">
        <v>27</v>
      </c>
      <c r="D3055" s="1" t="s">
        <v>3</v>
      </c>
      <c r="E3055" s="1" t="s">
        <v>4</v>
      </c>
      <c r="F3055" s="1" t="s">
        <v>3</v>
      </c>
      <c r="G3055" s="1">
        <v>54</v>
      </c>
      <c r="H3055" s="1" t="s">
        <v>16</v>
      </c>
      <c r="I3055" s="1" t="s">
        <v>11</v>
      </c>
      <c r="J3055" s="1" t="s">
        <v>44</v>
      </c>
      <c r="K3055" s="1">
        <v>87.53</v>
      </c>
      <c r="L3055" s="1">
        <v>4715.63</v>
      </c>
      <c r="M3055" s="1">
        <v>5</v>
      </c>
      <c r="N3055" s="1">
        <v>10</v>
      </c>
      <c r="O3055" s="1" t="s">
        <v>3</v>
      </c>
      <c r="P3055" s="1" t="str">
        <f>IF(Table1[[#This Row],[Churn]]="Yes","Lost Customer","Active Customer")</f>
        <v>Active Customer</v>
      </c>
      <c r="Q3055" s="3">
        <f>IF(Table1[[#This Row],[Tenure]]&lt;=12,"0-1 Year",)</f>
        <v>0</v>
      </c>
      <c r="R3055" s="3" t="str">
        <f>IF(Table1[[#This Row],[MonthlyCharges]]&lt;35,"low",IF(Table1[[#This Row],[MonthlyCharges]]&lt;70,"Medium","High"))</f>
        <v>High</v>
      </c>
    </row>
    <row r="3056" spans="1:18" x14ac:dyDescent="0.35">
      <c r="A3056" s="1" t="s">
        <v>3089</v>
      </c>
      <c r="B3056" s="1" t="s">
        <v>8</v>
      </c>
      <c r="C3056" s="1">
        <v>31</v>
      </c>
      <c r="D3056" s="1" t="s">
        <v>3</v>
      </c>
      <c r="E3056" s="1" t="s">
        <v>4</v>
      </c>
      <c r="F3056" s="1" t="s">
        <v>3</v>
      </c>
      <c r="G3056" s="1">
        <v>26</v>
      </c>
      <c r="H3056" s="1" t="s">
        <v>14</v>
      </c>
      <c r="I3056" s="1" t="s">
        <v>11</v>
      </c>
      <c r="J3056" s="1" t="s">
        <v>32</v>
      </c>
      <c r="K3056" s="1">
        <v>88.94</v>
      </c>
      <c r="L3056" s="1">
        <v>2295.4499999999998</v>
      </c>
      <c r="M3056" s="1">
        <v>3</v>
      </c>
      <c r="N3056" s="1">
        <v>7</v>
      </c>
      <c r="O3056" s="1" t="s">
        <v>3</v>
      </c>
      <c r="P3056" s="1" t="str">
        <f>IF(Table1[[#This Row],[Churn]]="Yes","Lost Customer","Active Customer")</f>
        <v>Active Customer</v>
      </c>
      <c r="Q3056" s="3">
        <f>IF(Table1[[#This Row],[Tenure]]&lt;=12,"0-1 Year",)</f>
        <v>0</v>
      </c>
      <c r="R3056" s="3" t="str">
        <f>IF(Table1[[#This Row],[MonthlyCharges]]&lt;35,"low",IF(Table1[[#This Row],[MonthlyCharges]]&lt;70,"Medium","High"))</f>
        <v>High</v>
      </c>
    </row>
    <row r="3057" spans="1:18" x14ac:dyDescent="0.35">
      <c r="A3057" s="1" t="s">
        <v>3090</v>
      </c>
      <c r="B3057" s="1" t="s">
        <v>7</v>
      </c>
      <c r="C3057" s="1">
        <v>27</v>
      </c>
      <c r="D3057" s="1" t="s">
        <v>3</v>
      </c>
      <c r="E3057" s="1" t="s">
        <v>3</v>
      </c>
      <c r="F3057" s="1" t="s">
        <v>4</v>
      </c>
      <c r="G3057" s="1">
        <v>43</v>
      </c>
      <c r="H3057" s="1" t="s">
        <v>15</v>
      </c>
      <c r="I3057" s="1" t="s">
        <v>11</v>
      </c>
      <c r="J3057" s="1" t="s">
        <v>44</v>
      </c>
      <c r="K3057" s="1">
        <v>47.13</v>
      </c>
      <c r="L3057" s="1">
        <v>2028.67</v>
      </c>
      <c r="M3057" s="1">
        <v>0</v>
      </c>
      <c r="N3057" s="1">
        <v>7</v>
      </c>
      <c r="O3057" s="1" t="s">
        <v>3</v>
      </c>
      <c r="P3057" s="1" t="str">
        <f>IF(Table1[[#This Row],[Churn]]="Yes","Lost Customer","Active Customer")</f>
        <v>Active Customer</v>
      </c>
      <c r="Q3057" s="3">
        <f>IF(Table1[[#This Row],[Tenure]]&lt;=12,"0-1 Year",)</f>
        <v>0</v>
      </c>
      <c r="R3057" s="3" t="str">
        <f>IF(Table1[[#This Row],[MonthlyCharges]]&lt;35,"low",IF(Table1[[#This Row],[MonthlyCharges]]&lt;70,"Medium","High"))</f>
        <v>Medium</v>
      </c>
    </row>
    <row r="3058" spans="1:18" x14ac:dyDescent="0.35">
      <c r="A3058" s="1" t="s">
        <v>3091</v>
      </c>
      <c r="B3058" s="1" t="s">
        <v>7</v>
      </c>
      <c r="C3058" s="1">
        <v>24</v>
      </c>
      <c r="D3058" s="1" t="s">
        <v>3</v>
      </c>
      <c r="E3058" s="1" t="s">
        <v>3</v>
      </c>
      <c r="F3058" s="1" t="s">
        <v>3</v>
      </c>
      <c r="G3058" s="1">
        <v>68</v>
      </c>
      <c r="H3058" s="1" t="s">
        <v>14</v>
      </c>
      <c r="I3058" s="1" t="s">
        <v>12</v>
      </c>
      <c r="J3058" s="1" t="s">
        <v>44</v>
      </c>
      <c r="K3058" s="1">
        <v>0</v>
      </c>
      <c r="L3058" s="1">
        <v>-12.74</v>
      </c>
      <c r="M3058" s="1">
        <v>7</v>
      </c>
      <c r="N3058" s="1">
        <v>7</v>
      </c>
      <c r="O3058" s="1" t="s">
        <v>3</v>
      </c>
      <c r="P3058" s="1" t="str">
        <f>IF(Table1[[#This Row],[Churn]]="Yes","Lost Customer","Active Customer")</f>
        <v>Active Customer</v>
      </c>
      <c r="Q3058" s="3">
        <f>IF(Table1[[#This Row],[Tenure]]&lt;=12,"0-1 Year",)</f>
        <v>0</v>
      </c>
      <c r="R3058" s="3" t="str">
        <f>IF(Table1[[#This Row],[MonthlyCharges]]&lt;35,"low",IF(Table1[[#This Row],[MonthlyCharges]]&lt;70,"Medium","High"))</f>
        <v>low</v>
      </c>
    </row>
    <row r="3059" spans="1:18" x14ac:dyDescent="0.35">
      <c r="A3059" s="1" t="s">
        <v>3092</v>
      </c>
      <c r="B3059" s="1" t="s">
        <v>7</v>
      </c>
      <c r="C3059" s="1">
        <v>32</v>
      </c>
      <c r="D3059" s="1" t="s">
        <v>3</v>
      </c>
      <c r="E3059" s="1" t="s">
        <v>3</v>
      </c>
      <c r="F3059" s="1" t="s">
        <v>4</v>
      </c>
      <c r="G3059" s="1">
        <v>68</v>
      </c>
      <c r="H3059" s="1" t="s">
        <v>16</v>
      </c>
      <c r="I3059" s="1" t="s">
        <v>10</v>
      </c>
      <c r="J3059" s="1" t="s">
        <v>40</v>
      </c>
      <c r="K3059" s="1">
        <v>81.900000000000006</v>
      </c>
      <c r="L3059" s="1">
        <v>5571.31</v>
      </c>
      <c r="M3059" s="1">
        <v>3</v>
      </c>
      <c r="N3059" s="1">
        <v>7</v>
      </c>
      <c r="O3059" s="1" t="s">
        <v>3</v>
      </c>
      <c r="P3059" s="1" t="str">
        <f>IF(Table1[[#This Row],[Churn]]="Yes","Lost Customer","Active Customer")</f>
        <v>Active Customer</v>
      </c>
      <c r="Q3059" s="3">
        <f>IF(Table1[[#This Row],[Tenure]]&lt;=12,"0-1 Year",)</f>
        <v>0</v>
      </c>
      <c r="R3059" s="3" t="str">
        <f>IF(Table1[[#This Row],[MonthlyCharges]]&lt;35,"low",IF(Table1[[#This Row],[MonthlyCharges]]&lt;70,"Medium","High"))</f>
        <v>High</v>
      </c>
    </row>
    <row r="3060" spans="1:18" x14ac:dyDescent="0.35">
      <c r="A3060" s="1" t="s">
        <v>3093</v>
      </c>
      <c r="B3060" s="1" t="s">
        <v>7</v>
      </c>
      <c r="C3060" s="1">
        <v>57</v>
      </c>
      <c r="D3060" s="1" t="s">
        <v>3</v>
      </c>
      <c r="E3060" s="1" t="s">
        <v>3</v>
      </c>
      <c r="F3060" s="1" t="s">
        <v>4</v>
      </c>
      <c r="G3060" s="1">
        <v>68</v>
      </c>
      <c r="H3060" s="1" t="s">
        <v>15</v>
      </c>
      <c r="I3060" s="1" t="s">
        <v>10</v>
      </c>
      <c r="J3060" s="1" t="s">
        <v>44</v>
      </c>
      <c r="K3060" s="1">
        <v>64.37</v>
      </c>
      <c r="L3060" s="1">
        <v>4392.3999999999996</v>
      </c>
      <c r="M3060" s="1">
        <v>8</v>
      </c>
      <c r="N3060" s="1">
        <v>4</v>
      </c>
      <c r="O3060" s="1" t="s">
        <v>4</v>
      </c>
      <c r="P3060" s="1" t="str">
        <f>IF(Table1[[#This Row],[Churn]]="Yes","Lost Customer","Active Customer")</f>
        <v>Lost Customer</v>
      </c>
      <c r="Q3060" s="3">
        <f>IF(Table1[[#This Row],[Tenure]]&lt;=12,"0-1 Year",)</f>
        <v>0</v>
      </c>
      <c r="R3060" s="3" t="str">
        <f>IF(Table1[[#This Row],[MonthlyCharges]]&lt;35,"low",IF(Table1[[#This Row],[MonthlyCharges]]&lt;70,"Medium","High"))</f>
        <v>Medium</v>
      </c>
    </row>
    <row r="3061" spans="1:18" x14ac:dyDescent="0.35">
      <c r="A3061" s="1" t="s">
        <v>3094</v>
      </c>
      <c r="B3061" s="1" t="s">
        <v>7</v>
      </c>
      <c r="C3061" s="1">
        <v>70</v>
      </c>
      <c r="D3061" s="1" t="s">
        <v>3</v>
      </c>
      <c r="E3061" s="1" t="s">
        <v>4</v>
      </c>
      <c r="F3061" s="1" t="s">
        <v>4</v>
      </c>
      <c r="G3061" s="1">
        <v>44</v>
      </c>
      <c r="H3061" s="1" t="s">
        <v>15</v>
      </c>
      <c r="I3061" s="1" t="s">
        <v>10</v>
      </c>
      <c r="J3061" s="1" t="s">
        <v>32</v>
      </c>
      <c r="K3061" s="1">
        <v>58.19</v>
      </c>
      <c r="L3061" s="1">
        <v>2542.19</v>
      </c>
      <c r="M3061" s="1">
        <v>7</v>
      </c>
      <c r="N3061" s="1">
        <v>5</v>
      </c>
      <c r="O3061" s="1" t="s">
        <v>3</v>
      </c>
      <c r="P3061" s="1" t="str">
        <f>IF(Table1[[#This Row],[Churn]]="Yes","Lost Customer","Active Customer")</f>
        <v>Active Customer</v>
      </c>
      <c r="Q3061" s="3">
        <f>IF(Table1[[#This Row],[Tenure]]&lt;=12,"0-1 Year",)</f>
        <v>0</v>
      </c>
      <c r="R3061" s="3" t="str">
        <f>IF(Table1[[#This Row],[MonthlyCharges]]&lt;35,"low",IF(Table1[[#This Row],[MonthlyCharges]]&lt;70,"Medium","High"))</f>
        <v>Medium</v>
      </c>
    </row>
    <row r="3062" spans="1:18" x14ac:dyDescent="0.35">
      <c r="A3062" s="1" t="s">
        <v>3095</v>
      </c>
      <c r="B3062" s="1" t="s">
        <v>7</v>
      </c>
      <c r="C3062" s="1">
        <v>48</v>
      </c>
      <c r="D3062" s="1" t="s">
        <v>3</v>
      </c>
      <c r="E3062" s="1" t="s">
        <v>3</v>
      </c>
      <c r="F3062" s="1" t="s">
        <v>4</v>
      </c>
      <c r="G3062" s="1">
        <v>44</v>
      </c>
      <c r="H3062" s="1" t="s">
        <v>15</v>
      </c>
      <c r="I3062" s="1" t="s">
        <v>11</v>
      </c>
      <c r="J3062" s="1" t="s">
        <v>34</v>
      </c>
      <c r="K3062" s="1">
        <v>91.8</v>
      </c>
      <c r="L3062" s="1">
        <v>4050.32</v>
      </c>
      <c r="M3062" s="1">
        <v>7</v>
      </c>
      <c r="N3062" s="1">
        <v>1</v>
      </c>
      <c r="O3062" s="1" t="s">
        <v>4</v>
      </c>
      <c r="P3062" s="1" t="str">
        <f>IF(Table1[[#This Row],[Churn]]="Yes","Lost Customer","Active Customer")</f>
        <v>Lost Customer</v>
      </c>
      <c r="Q3062" s="3">
        <f>IF(Table1[[#This Row],[Tenure]]&lt;=12,"0-1 Year",)</f>
        <v>0</v>
      </c>
      <c r="R3062" s="3" t="str">
        <f>IF(Table1[[#This Row],[MonthlyCharges]]&lt;35,"low",IF(Table1[[#This Row],[MonthlyCharges]]&lt;70,"Medium","High"))</f>
        <v>High</v>
      </c>
    </row>
    <row r="3063" spans="1:18" x14ac:dyDescent="0.35">
      <c r="A3063" s="1" t="s">
        <v>3096</v>
      </c>
      <c r="B3063" s="1" t="s">
        <v>8</v>
      </c>
      <c r="C3063" s="1">
        <v>69</v>
      </c>
      <c r="D3063" s="1" t="s">
        <v>4</v>
      </c>
      <c r="E3063" s="1" t="s">
        <v>3</v>
      </c>
      <c r="F3063" s="1" t="s">
        <v>3</v>
      </c>
      <c r="G3063" s="1">
        <v>24</v>
      </c>
      <c r="H3063" s="1" t="s">
        <v>14</v>
      </c>
      <c r="I3063" s="1" t="s">
        <v>11</v>
      </c>
      <c r="J3063" s="1" t="s">
        <v>44</v>
      </c>
      <c r="K3063" s="1">
        <v>68.569999999999993</v>
      </c>
      <c r="L3063" s="1">
        <v>1637.12</v>
      </c>
      <c r="M3063" s="1">
        <v>5</v>
      </c>
      <c r="N3063" s="1">
        <v>5</v>
      </c>
      <c r="O3063" s="1" t="s">
        <v>3</v>
      </c>
      <c r="P3063" s="1" t="str">
        <f>IF(Table1[[#This Row],[Churn]]="Yes","Lost Customer","Active Customer")</f>
        <v>Active Customer</v>
      </c>
      <c r="Q3063" s="3">
        <f>IF(Table1[[#This Row],[Tenure]]&lt;=12,"0-1 Year",)</f>
        <v>0</v>
      </c>
      <c r="R3063" s="3" t="str">
        <f>IF(Table1[[#This Row],[MonthlyCharges]]&lt;35,"low",IF(Table1[[#This Row],[MonthlyCharges]]&lt;70,"Medium","High"))</f>
        <v>Medium</v>
      </c>
    </row>
    <row r="3064" spans="1:18" x14ac:dyDescent="0.35">
      <c r="A3064" s="1" t="s">
        <v>3097</v>
      </c>
      <c r="B3064" s="1" t="s">
        <v>8</v>
      </c>
      <c r="C3064" s="1">
        <v>31</v>
      </c>
      <c r="D3064" s="1" t="s">
        <v>3</v>
      </c>
      <c r="E3064" s="1" t="s">
        <v>3</v>
      </c>
      <c r="F3064" s="1" t="s">
        <v>4</v>
      </c>
      <c r="G3064" s="1">
        <v>55</v>
      </c>
      <c r="H3064" s="1" t="s">
        <v>15</v>
      </c>
      <c r="I3064" s="1" t="s">
        <v>11</v>
      </c>
      <c r="J3064" s="1" t="s">
        <v>40</v>
      </c>
      <c r="K3064" s="1">
        <v>20.059999999999999</v>
      </c>
      <c r="L3064" s="1">
        <v>1102.68</v>
      </c>
      <c r="M3064" s="1">
        <v>4</v>
      </c>
      <c r="N3064" s="1">
        <v>3</v>
      </c>
      <c r="O3064" s="1" t="s">
        <v>3</v>
      </c>
      <c r="P3064" s="1" t="str">
        <f>IF(Table1[[#This Row],[Churn]]="Yes","Lost Customer","Active Customer")</f>
        <v>Active Customer</v>
      </c>
      <c r="Q3064" s="3">
        <f>IF(Table1[[#This Row],[Tenure]]&lt;=12,"0-1 Year",)</f>
        <v>0</v>
      </c>
      <c r="R3064" s="3" t="str">
        <f>IF(Table1[[#This Row],[MonthlyCharges]]&lt;35,"low",IF(Table1[[#This Row],[MonthlyCharges]]&lt;70,"Medium","High"))</f>
        <v>low</v>
      </c>
    </row>
    <row r="3065" spans="1:18" x14ac:dyDescent="0.35">
      <c r="A3065" s="1" t="s">
        <v>3098</v>
      </c>
      <c r="B3065" s="1" t="s">
        <v>7</v>
      </c>
      <c r="C3065" s="1">
        <v>40</v>
      </c>
      <c r="D3065" s="1" t="s">
        <v>3</v>
      </c>
      <c r="E3065" s="1" t="s">
        <v>3</v>
      </c>
      <c r="F3065" s="1" t="s">
        <v>3</v>
      </c>
      <c r="G3065" s="1">
        <v>67</v>
      </c>
      <c r="H3065" s="1" t="s">
        <v>14</v>
      </c>
      <c r="I3065" s="1" t="s">
        <v>12</v>
      </c>
      <c r="J3065" s="1" t="s">
        <v>32</v>
      </c>
      <c r="K3065" s="1">
        <v>0</v>
      </c>
      <c r="L3065" s="1">
        <v>-7.76</v>
      </c>
      <c r="M3065" s="1">
        <v>7</v>
      </c>
      <c r="N3065" s="1">
        <v>8</v>
      </c>
      <c r="O3065" s="1" t="s">
        <v>3</v>
      </c>
      <c r="P3065" s="1" t="str">
        <f>IF(Table1[[#This Row],[Churn]]="Yes","Lost Customer","Active Customer")</f>
        <v>Active Customer</v>
      </c>
      <c r="Q3065" s="3">
        <f>IF(Table1[[#This Row],[Tenure]]&lt;=12,"0-1 Year",)</f>
        <v>0</v>
      </c>
      <c r="R3065" s="3" t="str">
        <f>IF(Table1[[#This Row],[MonthlyCharges]]&lt;35,"low",IF(Table1[[#This Row],[MonthlyCharges]]&lt;70,"Medium","High"))</f>
        <v>low</v>
      </c>
    </row>
    <row r="3066" spans="1:18" x14ac:dyDescent="0.35">
      <c r="A3066" s="1" t="s">
        <v>3099</v>
      </c>
      <c r="B3066" s="1" t="s">
        <v>8</v>
      </c>
      <c r="C3066" s="1">
        <v>56</v>
      </c>
      <c r="D3066" s="1" t="s">
        <v>3</v>
      </c>
      <c r="E3066" s="1" t="s">
        <v>3</v>
      </c>
      <c r="F3066" s="1" t="s">
        <v>4</v>
      </c>
      <c r="G3066" s="1">
        <v>3</v>
      </c>
      <c r="H3066" s="1" t="s">
        <v>14</v>
      </c>
      <c r="I3066" s="1" t="s">
        <v>10</v>
      </c>
      <c r="J3066" s="1" t="s">
        <v>40</v>
      </c>
      <c r="K3066" s="1">
        <v>28.87</v>
      </c>
      <c r="L3066" s="1">
        <v>92.5</v>
      </c>
      <c r="M3066" s="1">
        <v>4</v>
      </c>
      <c r="N3066" s="1">
        <v>2</v>
      </c>
      <c r="O3066" s="1" t="s">
        <v>4</v>
      </c>
      <c r="P3066" s="1" t="str">
        <f>IF(Table1[[#This Row],[Churn]]="Yes","Lost Customer","Active Customer")</f>
        <v>Lost Customer</v>
      </c>
      <c r="Q3066" s="3" t="str">
        <f>IF(Table1[[#This Row],[Tenure]]&lt;=12,"0-1 Year",)</f>
        <v>0-1 Year</v>
      </c>
      <c r="R3066" s="3" t="str">
        <f>IF(Table1[[#This Row],[MonthlyCharges]]&lt;35,"low",IF(Table1[[#This Row],[MonthlyCharges]]&lt;70,"Medium","High"))</f>
        <v>low</v>
      </c>
    </row>
    <row r="3067" spans="1:18" x14ac:dyDescent="0.35">
      <c r="A3067" s="1" t="s">
        <v>3100</v>
      </c>
      <c r="B3067" s="1" t="s">
        <v>8</v>
      </c>
      <c r="C3067" s="1">
        <v>38</v>
      </c>
      <c r="D3067" s="1" t="s">
        <v>3</v>
      </c>
      <c r="E3067" s="1" t="s">
        <v>4</v>
      </c>
      <c r="F3067" s="1" t="s">
        <v>4</v>
      </c>
      <c r="G3067" s="1">
        <v>22</v>
      </c>
      <c r="H3067" s="1" t="s">
        <v>15</v>
      </c>
      <c r="I3067" s="1" t="s">
        <v>10</v>
      </c>
      <c r="J3067" s="1" t="s">
        <v>34</v>
      </c>
      <c r="K3067" s="1">
        <v>30.8</v>
      </c>
      <c r="L3067" s="1">
        <v>676.71</v>
      </c>
      <c r="M3067" s="1">
        <v>7</v>
      </c>
      <c r="N3067" s="1">
        <v>2</v>
      </c>
      <c r="O3067" s="1" t="s">
        <v>4</v>
      </c>
      <c r="P3067" s="1" t="str">
        <f>IF(Table1[[#This Row],[Churn]]="Yes","Lost Customer","Active Customer")</f>
        <v>Lost Customer</v>
      </c>
      <c r="Q3067" s="3">
        <f>IF(Table1[[#This Row],[Tenure]]&lt;=12,"0-1 Year",)</f>
        <v>0</v>
      </c>
      <c r="R3067" s="3" t="str">
        <f>IF(Table1[[#This Row],[MonthlyCharges]]&lt;35,"low",IF(Table1[[#This Row],[MonthlyCharges]]&lt;70,"Medium","High"))</f>
        <v>low</v>
      </c>
    </row>
    <row r="3068" spans="1:18" x14ac:dyDescent="0.35">
      <c r="A3068" s="1" t="s">
        <v>3101</v>
      </c>
      <c r="B3068" s="1" t="s">
        <v>8</v>
      </c>
      <c r="C3068" s="1">
        <v>71</v>
      </c>
      <c r="D3068" s="1" t="s">
        <v>3</v>
      </c>
      <c r="E3068" s="1" t="s">
        <v>3</v>
      </c>
      <c r="F3068" s="1" t="s">
        <v>4</v>
      </c>
      <c r="G3068" s="1">
        <v>3</v>
      </c>
      <c r="H3068" s="1" t="s">
        <v>14</v>
      </c>
      <c r="I3068" s="1" t="s">
        <v>10</v>
      </c>
      <c r="J3068" s="1" t="s">
        <v>40</v>
      </c>
      <c r="K3068" s="1">
        <v>80.72</v>
      </c>
      <c r="L3068" s="1">
        <v>261.45999999999998</v>
      </c>
      <c r="M3068" s="1">
        <v>0</v>
      </c>
      <c r="N3068" s="1">
        <v>6</v>
      </c>
      <c r="O3068" s="1" t="s">
        <v>3</v>
      </c>
      <c r="P3068" s="1" t="str">
        <f>IF(Table1[[#This Row],[Churn]]="Yes","Lost Customer","Active Customer")</f>
        <v>Active Customer</v>
      </c>
      <c r="Q3068" s="3" t="str">
        <f>IF(Table1[[#This Row],[Tenure]]&lt;=12,"0-1 Year",)</f>
        <v>0-1 Year</v>
      </c>
      <c r="R3068" s="3" t="str">
        <f>IF(Table1[[#This Row],[MonthlyCharges]]&lt;35,"low",IF(Table1[[#This Row],[MonthlyCharges]]&lt;70,"Medium","High"))</f>
        <v>High</v>
      </c>
    </row>
    <row r="3069" spans="1:18" x14ac:dyDescent="0.35">
      <c r="A3069" s="1" t="s">
        <v>3102</v>
      </c>
      <c r="B3069" s="1" t="s">
        <v>8</v>
      </c>
      <c r="C3069" s="1">
        <v>42</v>
      </c>
      <c r="D3069" s="1" t="s">
        <v>3</v>
      </c>
      <c r="E3069" s="1" t="s">
        <v>4</v>
      </c>
      <c r="F3069" s="1" t="s">
        <v>3</v>
      </c>
      <c r="G3069" s="1">
        <v>39</v>
      </c>
      <c r="H3069" s="1" t="s">
        <v>16</v>
      </c>
      <c r="I3069" s="1" t="s">
        <v>12</v>
      </c>
      <c r="J3069" s="1" t="s">
        <v>40</v>
      </c>
      <c r="K3069" s="1">
        <v>0</v>
      </c>
      <c r="L3069" s="1">
        <v>7.07</v>
      </c>
      <c r="M3069" s="1">
        <v>1</v>
      </c>
      <c r="N3069" s="1">
        <v>7</v>
      </c>
      <c r="O3069" s="1" t="s">
        <v>3</v>
      </c>
      <c r="P3069" s="1" t="str">
        <f>IF(Table1[[#This Row],[Churn]]="Yes","Lost Customer","Active Customer")</f>
        <v>Active Customer</v>
      </c>
      <c r="Q3069" s="3">
        <f>IF(Table1[[#This Row],[Tenure]]&lt;=12,"0-1 Year",)</f>
        <v>0</v>
      </c>
      <c r="R3069" s="3" t="str">
        <f>IF(Table1[[#This Row],[MonthlyCharges]]&lt;35,"low",IF(Table1[[#This Row],[MonthlyCharges]]&lt;70,"Medium","High"))</f>
        <v>low</v>
      </c>
    </row>
    <row r="3070" spans="1:18" x14ac:dyDescent="0.35">
      <c r="A3070" s="1" t="s">
        <v>3103</v>
      </c>
      <c r="B3070" s="1" t="s">
        <v>8</v>
      </c>
      <c r="C3070" s="1">
        <v>42</v>
      </c>
      <c r="D3070" s="1" t="s">
        <v>3</v>
      </c>
      <c r="E3070" s="1" t="s">
        <v>4</v>
      </c>
      <c r="F3070" s="1" t="s">
        <v>4</v>
      </c>
      <c r="G3070" s="1">
        <v>43</v>
      </c>
      <c r="H3070" s="1" t="s">
        <v>14</v>
      </c>
      <c r="I3070" s="1" t="s">
        <v>11</v>
      </c>
      <c r="J3070" s="1" t="s">
        <v>32</v>
      </c>
      <c r="K3070" s="1">
        <v>91.23</v>
      </c>
      <c r="L3070" s="1">
        <v>3903.3</v>
      </c>
      <c r="M3070" s="1">
        <v>6</v>
      </c>
      <c r="N3070" s="1">
        <v>7</v>
      </c>
      <c r="O3070" s="1" t="s">
        <v>3</v>
      </c>
      <c r="P3070" s="1" t="str">
        <f>IF(Table1[[#This Row],[Churn]]="Yes","Lost Customer","Active Customer")</f>
        <v>Active Customer</v>
      </c>
      <c r="Q3070" s="3">
        <f>IF(Table1[[#This Row],[Tenure]]&lt;=12,"0-1 Year",)</f>
        <v>0</v>
      </c>
      <c r="R3070" s="3" t="str">
        <f>IF(Table1[[#This Row],[MonthlyCharges]]&lt;35,"low",IF(Table1[[#This Row],[MonthlyCharges]]&lt;70,"Medium","High"))</f>
        <v>High</v>
      </c>
    </row>
    <row r="3071" spans="1:18" x14ac:dyDescent="0.35">
      <c r="A3071" s="1" t="s">
        <v>3104</v>
      </c>
      <c r="B3071" s="1" t="s">
        <v>7</v>
      </c>
      <c r="C3071" s="1">
        <v>74</v>
      </c>
      <c r="D3071" s="1" t="s">
        <v>4</v>
      </c>
      <c r="E3071" s="1" t="s">
        <v>4</v>
      </c>
      <c r="F3071" s="1" t="s">
        <v>3</v>
      </c>
      <c r="G3071" s="1">
        <v>19</v>
      </c>
      <c r="H3071" s="1" t="s">
        <v>14</v>
      </c>
      <c r="I3071" s="1" t="s">
        <v>10</v>
      </c>
      <c r="J3071" s="1" t="s">
        <v>32</v>
      </c>
      <c r="K3071" s="1">
        <v>64.44</v>
      </c>
      <c r="L3071" s="1">
        <v>1218.93</v>
      </c>
      <c r="M3071" s="1">
        <v>4</v>
      </c>
      <c r="N3071" s="1">
        <v>8</v>
      </c>
      <c r="O3071" s="1" t="s">
        <v>3</v>
      </c>
      <c r="P3071" s="1" t="str">
        <f>IF(Table1[[#This Row],[Churn]]="Yes","Lost Customer","Active Customer")</f>
        <v>Active Customer</v>
      </c>
      <c r="Q3071" s="3">
        <f>IF(Table1[[#This Row],[Tenure]]&lt;=12,"0-1 Year",)</f>
        <v>0</v>
      </c>
      <c r="R3071" s="3" t="str">
        <f>IF(Table1[[#This Row],[MonthlyCharges]]&lt;35,"low",IF(Table1[[#This Row],[MonthlyCharges]]&lt;70,"Medium","High"))</f>
        <v>Medium</v>
      </c>
    </row>
    <row r="3072" spans="1:18" x14ac:dyDescent="0.35">
      <c r="A3072" s="1" t="s">
        <v>3105</v>
      </c>
      <c r="B3072" s="1" t="s">
        <v>8</v>
      </c>
      <c r="C3072" s="1">
        <v>65</v>
      </c>
      <c r="D3072" s="1" t="s">
        <v>3</v>
      </c>
      <c r="E3072" s="1" t="s">
        <v>4</v>
      </c>
      <c r="F3072" s="1" t="s">
        <v>3</v>
      </c>
      <c r="G3072" s="1">
        <v>47</v>
      </c>
      <c r="H3072" s="1" t="s">
        <v>14</v>
      </c>
      <c r="I3072" s="1" t="s">
        <v>11</v>
      </c>
      <c r="J3072" s="1" t="s">
        <v>34</v>
      </c>
      <c r="K3072" s="1">
        <v>80.67</v>
      </c>
      <c r="L3072" s="1">
        <v>3795.77</v>
      </c>
      <c r="M3072" s="1">
        <v>6</v>
      </c>
      <c r="N3072" s="1">
        <v>1</v>
      </c>
      <c r="O3072" s="1" t="s">
        <v>4</v>
      </c>
      <c r="P3072" s="1" t="str">
        <f>IF(Table1[[#This Row],[Churn]]="Yes","Lost Customer","Active Customer")</f>
        <v>Lost Customer</v>
      </c>
      <c r="Q3072" s="3">
        <f>IF(Table1[[#This Row],[Tenure]]&lt;=12,"0-1 Year",)</f>
        <v>0</v>
      </c>
      <c r="R3072" s="3" t="str">
        <f>IF(Table1[[#This Row],[MonthlyCharges]]&lt;35,"low",IF(Table1[[#This Row],[MonthlyCharges]]&lt;70,"Medium","High"))</f>
        <v>High</v>
      </c>
    </row>
    <row r="3073" spans="1:18" x14ac:dyDescent="0.35">
      <c r="A3073" s="1" t="s">
        <v>3106</v>
      </c>
      <c r="B3073" s="1" t="s">
        <v>8</v>
      </c>
      <c r="C3073" s="1">
        <v>68</v>
      </c>
      <c r="D3073" s="1" t="s">
        <v>4</v>
      </c>
      <c r="E3073" s="1" t="s">
        <v>3</v>
      </c>
      <c r="F3073" s="1" t="s">
        <v>4</v>
      </c>
      <c r="G3073" s="1">
        <v>71</v>
      </c>
      <c r="H3073" s="1" t="s">
        <v>16</v>
      </c>
      <c r="I3073" s="1" t="s">
        <v>11</v>
      </c>
      <c r="J3073" s="1" t="s">
        <v>40</v>
      </c>
      <c r="K3073" s="1">
        <v>57.38</v>
      </c>
      <c r="L3073" s="1">
        <v>4073.03</v>
      </c>
      <c r="M3073" s="1">
        <v>8</v>
      </c>
      <c r="N3073" s="1">
        <v>5</v>
      </c>
      <c r="O3073" s="1" t="s">
        <v>3</v>
      </c>
      <c r="P3073" s="1" t="str">
        <f>IF(Table1[[#This Row],[Churn]]="Yes","Lost Customer","Active Customer")</f>
        <v>Active Customer</v>
      </c>
      <c r="Q3073" s="3">
        <f>IF(Table1[[#This Row],[Tenure]]&lt;=12,"0-1 Year",)</f>
        <v>0</v>
      </c>
      <c r="R3073" s="3" t="str">
        <f>IF(Table1[[#This Row],[MonthlyCharges]]&lt;35,"low",IF(Table1[[#This Row],[MonthlyCharges]]&lt;70,"Medium","High"))</f>
        <v>Medium</v>
      </c>
    </row>
    <row r="3074" spans="1:18" x14ac:dyDescent="0.35">
      <c r="A3074" s="1" t="s">
        <v>3107</v>
      </c>
      <c r="B3074" s="1" t="s">
        <v>8</v>
      </c>
      <c r="C3074" s="1">
        <v>62</v>
      </c>
      <c r="D3074" s="1" t="s">
        <v>4</v>
      </c>
      <c r="E3074" s="1" t="s">
        <v>4</v>
      </c>
      <c r="F3074" s="1" t="s">
        <v>4</v>
      </c>
      <c r="G3074" s="1">
        <v>32</v>
      </c>
      <c r="H3074" s="1" t="s">
        <v>14</v>
      </c>
      <c r="I3074" s="1" t="s">
        <v>11</v>
      </c>
      <c r="J3074" s="1" t="s">
        <v>34</v>
      </c>
      <c r="K3074" s="1">
        <v>79.22</v>
      </c>
      <c r="L3074" s="1">
        <v>2547.9699999999998</v>
      </c>
      <c r="M3074" s="1">
        <v>7</v>
      </c>
      <c r="N3074" s="1">
        <v>3</v>
      </c>
      <c r="O3074" s="1" t="s">
        <v>4</v>
      </c>
      <c r="P3074" s="1" t="str">
        <f>IF(Table1[[#This Row],[Churn]]="Yes","Lost Customer","Active Customer")</f>
        <v>Lost Customer</v>
      </c>
      <c r="Q3074" s="3">
        <f>IF(Table1[[#This Row],[Tenure]]&lt;=12,"0-1 Year",)</f>
        <v>0</v>
      </c>
      <c r="R3074" s="3" t="str">
        <f>IF(Table1[[#This Row],[MonthlyCharges]]&lt;35,"low",IF(Table1[[#This Row],[MonthlyCharges]]&lt;70,"Medium","High"))</f>
        <v>High</v>
      </c>
    </row>
    <row r="3075" spans="1:18" x14ac:dyDescent="0.35">
      <c r="A3075" s="1" t="s">
        <v>3108</v>
      </c>
      <c r="B3075" s="1" t="s">
        <v>7</v>
      </c>
      <c r="C3075" s="1">
        <v>33</v>
      </c>
      <c r="D3075" s="1" t="s">
        <v>3</v>
      </c>
      <c r="E3075" s="1" t="s">
        <v>3</v>
      </c>
      <c r="F3075" s="1" t="s">
        <v>4</v>
      </c>
      <c r="G3075" s="1">
        <v>46</v>
      </c>
      <c r="H3075" s="1" t="s">
        <v>15</v>
      </c>
      <c r="I3075" s="1" t="s">
        <v>10</v>
      </c>
      <c r="J3075" s="1" t="s">
        <v>40</v>
      </c>
      <c r="K3075" s="1">
        <v>38.47</v>
      </c>
      <c r="L3075" s="1">
        <v>1770.5</v>
      </c>
      <c r="M3075" s="1">
        <v>6</v>
      </c>
      <c r="N3075" s="1">
        <v>9</v>
      </c>
      <c r="O3075" s="1" t="s">
        <v>3</v>
      </c>
      <c r="P3075" s="1" t="str">
        <f>IF(Table1[[#This Row],[Churn]]="Yes","Lost Customer","Active Customer")</f>
        <v>Active Customer</v>
      </c>
      <c r="Q3075" s="3">
        <f>IF(Table1[[#This Row],[Tenure]]&lt;=12,"0-1 Year",)</f>
        <v>0</v>
      </c>
      <c r="R3075" s="3" t="str">
        <f>IF(Table1[[#This Row],[MonthlyCharges]]&lt;35,"low",IF(Table1[[#This Row],[MonthlyCharges]]&lt;70,"Medium","High"))</f>
        <v>Medium</v>
      </c>
    </row>
    <row r="3076" spans="1:18" x14ac:dyDescent="0.35">
      <c r="A3076" s="1" t="s">
        <v>3109</v>
      </c>
      <c r="B3076" s="1" t="s">
        <v>8</v>
      </c>
      <c r="C3076" s="1">
        <v>54</v>
      </c>
      <c r="D3076" s="1" t="s">
        <v>3</v>
      </c>
      <c r="E3076" s="1" t="s">
        <v>3</v>
      </c>
      <c r="F3076" s="1" t="s">
        <v>4</v>
      </c>
      <c r="G3076" s="1">
        <v>59</v>
      </c>
      <c r="H3076" s="1" t="s">
        <v>15</v>
      </c>
      <c r="I3076" s="1" t="s">
        <v>11</v>
      </c>
      <c r="J3076" s="1" t="s">
        <v>34</v>
      </c>
      <c r="K3076" s="1">
        <v>46.2</v>
      </c>
      <c r="L3076" s="1">
        <v>2706.92</v>
      </c>
      <c r="M3076" s="1">
        <v>0</v>
      </c>
      <c r="N3076" s="1">
        <v>2</v>
      </c>
      <c r="O3076" s="1" t="s">
        <v>3</v>
      </c>
      <c r="P3076" s="1" t="str">
        <f>IF(Table1[[#This Row],[Churn]]="Yes","Lost Customer","Active Customer")</f>
        <v>Active Customer</v>
      </c>
      <c r="Q3076" s="3">
        <f>IF(Table1[[#This Row],[Tenure]]&lt;=12,"0-1 Year",)</f>
        <v>0</v>
      </c>
      <c r="R3076" s="3" t="str">
        <f>IF(Table1[[#This Row],[MonthlyCharges]]&lt;35,"low",IF(Table1[[#This Row],[MonthlyCharges]]&lt;70,"Medium","High"))</f>
        <v>Medium</v>
      </c>
    </row>
    <row r="3077" spans="1:18" x14ac:dyDescent="0.35">
      <c r="A3077" s="1" t="s">
        <v>3110</v>
      </c>
      <c r="B3077" s="1" t="s">
        <v>7</v>
      </c>
      <c r="C3077" s="1">
        <v>38</v>
      </c>
      <c r="D3077" s="1" t="s">
        <v>3</v>
      </c>
      <c r="E3077" s="1" t="s">
        <v>4</v>
      </c>
      <c r="F3077" s="1" t="s">
        <v>4</v>
      </c>
      <c r="G3077" s="1">
        <v>39</v>
      </c>
      <c r="H3077" s="1" t="s">
        <v>16</v>
      </c>
      <c r="I3077" s="1" t="s">
        <v>10</v>
      </c>
      <c r="J3077" s="1" t="s">
        <v>32</v>
      </c>
      <c r="K3077" s="1">
        <v>91.11</v>
      </c>
      <c r="L3077" s="1">
        <v>3539.22</v>
      </c>
      <c r="M3077" s="1">
        <v>7</v>
      </c>
      <c r="N3077" s="1">
        <v>4</v>
      </c>
      <c r="O3077" s="1" t="s">
        <v>4</v>
      </c>
      <c r="P3077" s="1" t="str">
        <f>IF(Table1[[#This Row],[Churn]]="Yes","Lost Customer","Active Customer")</f>
        <v>Lost Customer</v>
      </c>
      <c r="Q3077" s="3">
        <f>IF(Table1[[#This Row],[Tenure]]&lt;=12,"0-1 Year",)</f>
        <v>0</v>
      </c>
      <c r="R3077" s="3" t="str">
        <f>IF(Table1[[#This Row],[MonthlyCharges]]&lt;35,"low",IF(Table1[[#This Row],[MonthlyCharges]]&lt;70,"Medium","High"))</f>
        <v>High</v>
      </c>
    </row>
    <row r="3078" spans="1:18" x14ac:dyDescent="0.35">
      <c r="A3078" s="1" t="s">
        <v>3111</v>
      </c>
      <c r="B3078" s="1" t="s">
        <v>8</v>
      </c>
      <c r="C3078" s="1">
        <v>63</v>
      </c>
      <c r="D3078" s="1" t="s">
        <v>4</v>
      </c>
      <c r="E3078" s="1" t="s">
        <v>3</v>
      </c>
      <c r="F3078" s="1" t="s">
        <v>3</v>
      </c>
      <c r="G3078" s="1">
        <v>7</v>
      </c>
      <c r="H3078" s="1" t="s">
        <v>15</v>
      </c>
      <c r="I3078" s="1" t="s">
        <v>11</v>
      </c>
      <c r="J3078" s="1" t="s">
        <v>32</v>
      </c>
      <c r="K3078" s="1">
        <v>70.72</v>
      </c>
      <c r="L3078" s="1">
        <v>499.64</v>
      </c>
      <c r="M3078" s="1">
        <v>7</v>
      </c>
      <c r="N3078" s="1">
        <v>2</v>
      </c>
      <c r="O3078" s="1" t="s">
        <v>4</v>
      </c>
      <c r="P3078" s="1" t="str">
        <f>IF(Table1[[#This Row],[Churn]]="Yes","Lost Customer","Active Customer")</f>
        <v>Lost Customer</v>
      </c>
      <c r="Q3078" s="3" t="str">
        <f>IF(Table1[[#This Row],[Tenure]]&lt;=12,"0-1 Year",)</f>
        <v>0-1 Year</v>
      </c>
      <c r="R3078" s="3" t="str">
        <f>IF(Table1[[#This Row],[MonthlyCharges]]&lt;35,"low",IF(Table1[[#This Row],[MonthlyCharges]]&lt;70,"Medium","High"))</f>
        <v>High</v>
      </c>
    </row>
    <row r="3079" spans="1:18" x14ac:dyDescent="0.35">
      <c r="A3079" s="1" t="s">
        <v>3112</v>
      </c>
      <c r="B3079" s="1" t="s">
        <v>8</v>
      </c>
      <c r="C3079" s="1">
        <v>59</v>
      </c>
      <c r="D3079" s="1" t="s">
        <v>3</v>
      </c>
      <c r="E3079" s="1" t="s">
        <v>4</v>
      </c>
      <c r="F3079" s="1" t="s">
        <v>3</v>
      </c>
      <c r="G3079" s="1">
        <v>18</v>
      </c>
      <c r="H3079" s="1" t="s">
        <v>16</v>
      </c>
      <c r="I3079" s="1" t="s">
        <v>11</v>
      </c>
      <c r="J3079" s="1" t="s">
        <v>40</v>
      </c>
      <c r="K3079" s="1">
        <v>34.96</v>
      </c>
      <c r="L3079" s="1">
        <v>631.4</v>
      </c>
      <c r="M3079" s="1">
        <v>5</v>
      </c>
      <c r="N3079" s="1">
        <v>1</v>
      </c>
      <c r="O3079" s="1" t="s">
        <v>3</v>
      </c>
      <c r="P3079" s="1" t="str">
        <f>IF(Table1[[#This Row],[Churn]]="Yes","Lost Customer","Active Customer")</f>
        <v>Active Customer</v>
      </c>
      <c r="Q3079" s="3">
        <f>IF(Table1[[#This Row],[Tenure]]&lt;=12,"0-1 Year",)</f>
        <v>0</v>
      </c>
      <c r="R3079" s="3" t="str">
        <f>IF(Table1[[#This Row],[MonthlyCharges]]&lt;35,"low",IF(Table1[[#This Row],[MonthlyCharges]]&lt;70,"Medium","High"))</f>
        <v>low</v>
      </c>
    </row>
    <row r="3080" spans="1:18" x14ac:dyDescent="0.35">
      <c r="A3080" s="1" t="s">
        <v>3113</v>
      </c>
      <c r="B3080" s="1" t="s">
        <v>7</v>
      </c>
      <c r="C3080" s="1">
        <v>29</v>
      </c>
      <c r="D3080" s="1" t="s">
        <v>3</v>
      </c>
      <c r="E3080" s="1" t="s">
        <v>3</v>
      </c>
      <c r="F3080" s="1" t="s">
        <v>4</v>
      </c>
      <c r="G3080" s="1">
        <v>12</v>
      </c>
      <c r="H3080" s="1" t="s">
        <v>15</v>
      </c>
      <c r="I3080" s="1" t="s">
        <v>10</v>
      </c>
      <c r="J3080" s="1" t="s">
        <v>40</v>
      </c>
      <c r="K3080" s="1">
        <v>98.07</v>
      </c>
      <c r="L3080" s="1">
        <v>1157.73</v>
      </c>
      <c r="M3080" s="1">
        <v>8</v>
      </c>
      <c r="N3080" s="1">
        <v>3</v>
      </c>
      <c r="O3080" s="1" t="s">
        <v>4</v>
      </c>
      <c r="P3080" s="1" t="str">
        <f>IF(Table1[[#This Row],[Churn]]="Yes","Lost Customer","Active Customer")</f>
        <v>Lost Customer</v>
      </c>
      <c r="Q3080" s="3" t="str">
        <f>IF(Table1[[#This Row],[Tenure]]&lt;=12,"0-1 Year",)</f>
        <v>0-1 Year</v>
      </c>
      <c r="R3080" s="3" t="str">
        <f>IF(Table1[[#This Row],[MonthlyCharges]]&lt;35,"low",IF(Table1[[#This Row],[MonthlyCharges]]&lt;70,"Medium","High"))</f>
        <v>High</v>
      </c>
    </row>
    <row r="3081" spans="1:18" x14ac:dyDescent="0.35">
      <c r="A3081" s="1" t="s">
        <v>3114</v>
      </c>
      <c r="B3081" s="1" t="s">
        <v>8</v>
      </c>
      <c r="C3081" s="1">
        <v>66</v>
      </c>
      <c r="D3081" s="1" t="s">
        <v>3</v>
      </c>
      <c r="E3081" s="1" t="s">
        <v>3</v>
      </c>
      <c r="F3081" s="1" t="s">
        <v>4</v>
      </c>
      <c r="G3081" s="1">
        <v>54</v>
      </c>
      <c r="H3081" s="1" t="s">
        <v>14</v>
      </c>
      <c r="I3081" s="1" t="s">
        <v>10</v>
      </c>
      <c r="J3081" s="1" t="s">
        <v>34</v>
      </c>
      <c r="K3081" s="1">
        <v>85.61</v>
      </c>
      <c r="L3081" s="1">
        <v>4608.95</v>
      </c>
      <c r="M3081" s="1">
        <v>1</v>
      </c>
      <c r="N3081" s="1">
        <v>6</v>
      </c>
      <c r="O3081" s="1" t="s">
        <v>3</v>
      </c>
      <c r="P3081" s="1" t="str">
        <f>IF(Table1[[#This Row],[Churn]]="Yes","Lost Customer","Active Customer")</f>
        <v>Active Customer</v>
      </c>
      <c r="Q3081" s="3">
        <f>IF(Table1[[#This Row],[Tenure]]&lt;=12,"0-1 Year",)</f>
        <v>0</v>
      </c>
      <c r="R3081" s="3" t="str">
        <f>IF(Table1[[#This Row],[MonthlyCharges]]&lt;35,"low",IF(Table1[[#This Row],[MonthlyCharges]]&lt;70,"Medium","High"))</f>
        <v>High</v>
      </c>
    </row>
    <row r="3082" spans="1:18" x14ac:dyDescent="0.35">
      <c r="A3082" s="1" t="s">
        <v>3115</v>
      </c>
      <c r="B3082" s="1" t="s">
        <v>7</v>
      </c>
      <c r="C3082" s="1">
        <v>30</v>
      </c>
      <c r="D3082" s="1" t="s">
        <v>3</v>
      </c>
      <c r="E3082" s="1" t="s">
        <v>4</v>
      </c>
      <c r="F3082" s="1" t="s">
        <v>3</v>
      </c>
      <c r="G3082" s="1">
        <v>12</v>
      </c>
      <c r="H3082" s="1" t="s">
        <v>14</v>
      </c>
      <c r="I3082" s="1" t="s">
        <v>11</v>
      </c>
      <c r="J3082" s="1" t="s">
        <v>44</v>
      </c>
      <c r="K3082" s="1">
        <v>33.57</v>
      </c>
      <c r="L3082" s="1">
        <v>407.98</v>
      </c>
      <c r="M3082" s="1">
        <v>3</v>
      </c>
      <c r="N3082" s="1">
        <v>9</v>
      </c>
      <c r="O3082" s="1" t="s">
        <v>3</v>
      </c>
      <c r="P3082" s="1" t="str">
        <f>IF(Table1[[#This Row],[Churn]]="Yes","Lost Customer","Active Customer")</f>
        <v>Active Customer</v>
      </c>
      <c r="Q3082" s="3" t="str">
        <f>IF(Table1[[#This Row],[Tenure]]&lt;=12,"0-1 Year",)</f>
        <v>0-1 Year</v>
      </c>
      <c r="R3082" s="3" t="str">
        <f>IF(Table1[[#This Row],[MonthlyCharges]]&lt;35,"low",IF(Table1[[#This Row],[MonthlyCharges]]&lt;70,"Medium","High"))</f>
        <v>low</v>
      </c>
    </row>
    <row r="3083" spans="1:18" x14ac:dyDescent="0.35">
      <c r="A3083" s="1" t="s">
        <v>3116</v>
      </c>
      <c r="B3083" s="1" t="s">
        <v>7</v>
      </c>
      <c r="C3083" s="1">
        <v>59</v>
      </c>
      <c r="D3083" s="1" t="s">
        <v>3</v>
      </c>
      <c r="E3083" s="1" t="s">
        <v>4</v>
      </c>
      <c r="F3083" s="1" t="s">
        <v>3</v>
      </c>
      <c r="G3083" s="1">
        <v>44</v>
      </c>
      <c r="H3083" s="1" t="s">
        <v>14</v>
      </c>
      <c r="I3083" s="1" t="s">
        <v>11</v>
      </c>
      <c r="J3083" s="1" t="s">
        <v>40</v>
      </c>
      <c r="K3083" s="1">
        <v>55.19</v>
      </c>
      <c r="L3083" s="1">
        <v>2429.17</v>
      </c>
      <c r="M3083" s="1">
        <v>5</v>
      </c>
      <c r="N3083" s="1">
        <v>3</v>
      </c>
      <c r="O3083" s="1" t="s">
        <v>3</v>
      </c>
      <c r="P3083" s="1" t="str">
        <f>IF(Table1[[#This Row],[Churn]]="Yes","Lost Customer","Active Customer")</f>
        <v>Active Customer</v>
      </c>
      <c r="Q3083" s="3">
        <f>IF(Table1[[#This Row],[Tenure]]&lt;=12,"0-1 Year",)</f>
        <v>0</v>
      </c>
      <c r="R3083" s="3" t="str">
        <f>IF(Table1[[#This Row],[MonthlyCharges]]&lt;35,"low",IF(Table1[[#This Row],[MonthlyCharges]]&lt;70,"Medium","High"))</f>
        <v>Medium</v>
      </c>
    </row>
    <row r="3084" spans="1:18" x14ac:dyDescent="0.35">
      <c r="A3084" s="1" t="s">
        <v>3117</v>
      </c>
      <c r="B3084" s="1" t="s">
        <v>8</v>
      </c>
      <c r="C3084" s="1">
        <v>28</v>
      </c>
      <c r="D3084" s="1" t="s">
        <v>3</v>
      </c>
      <c r="E3084" s="1" t="s">
        <v>3</v>
      </c>
      <c r="F3084" s="1" t="s">
        <v>4</v>
      </c>
      <c r="G3084" s="1">
        <v>53</v>
      </c>
      <c r="H3084" s="1" t="s">
        <v>16</v>
      </c>
      <c r="I3084" s="1" t="s">
        <v>10</v>
      </c>
      <c r="J3084" s="1" t="s">
        <v>32</v>
      </c>
      <c r="K3084" s="1">
        <v>46.18</v>
      </c>
      <c r="L3084" s="1">
        <v>2445.4299999999998</v>
      </c>
      <c r="M3084" s="1">
        <v>5</v>
      </c>
      <c r="N3084" s="1">
        <v>1</v>
      </c>
      <c r="O3084" s="1" t="s">
        <v>3</v>
      </c>
      <c r="P3084" s="1" t="str">
        <f>IF(Table1[[#This Row],[Churn]]="Yes","Lost Customer","Active Customer")</f>
        <v>Active Customer</v>
      </c>
      <c r="Q3084" s="3">
        <f>IF(Table1[[#This Row],[Tenure]]&lt;=12,"0-1 Year",)</f>
        <v>0</v>
      </c>
      <c r="R3084" s="3" t="str">
        <f>IF(Table1[[#This Row],[MonthlyCharges]]&lt;35,"low",IF(Table1[[#This Row],[MonthlyCharges]]&lt;70,"Medium","High"))</f>
        <v>Medium</v>
      </c>
    </row>
    <row r="3085" spans="1:18" x14ac:dyDescent="0.35">
      <c r="A3085" s="1" t="s">
        <v>3118</v>
      </c>
      <c r="B3085" s="1" t="s">
        <v>8</v>
      </c>
      <c r="C3085" s="1">
        <v>24</v>
      </c>
      <c r="D3085" s="1" t="s">
        <v>3</v>
      </c>
      <c r="E3085" s="1" t="s">
        <v>4</v>
      </c>
      <c r="F3085" s="1" t="s">
        <v>3</v>
      </c>
      <c r="G3085" s="1">
        <v>65</v>
      </c>
      <c r="H3085" s="1" t="s">
        <v>15</v>
      </c>
      <c r="I3085" s="1" t="s">
        <v>10</v>
      </c>
      <c r="J3085" s="1" t="s">
        <v>34</v>
      </c>
      <c r="K3085" s="1">
        <v>66.430000000000007</v>
      </c>
      <c r="L3085" s="1">
        <v>4330.2299999999996</v>
      </c>
      <c r="M3085" s="1">
        <v>4</v>
      </c>
      <c r="N3085" s="1">
        <v>1</v>
      </c>
      <c r="O3085" s="1" t="s">
        <v>3</v>
      </c>
      <c r="P3085" s="1" t="str">
        <f>IF(Table1[[#This Row],[Churn]]="Yes","Lost Customer","Active Customer")</f>
        <v>Active Customer</v>
      </c>
      <c r="Q3085" s="3">
        <f>IF(Table1[[#This Row],[Tenure]]&lt;=12,"0-1 Year",)</f>
        <v>0</v>
      </c>
      <c r="R3085" s="3" t="str">
        <f>IF(Table1[[#This Row],[MonthlyCharges]]&lt;35,"low",IF(Table1[[#This Row],[MonthlyCharges]]&lt;70,"Medium","High"))</f>
        <v>Medium</v>
      </c>
    </row>
    <row r="3086" spans="1:18" x14ac:dyDescent="0.35">
      <c r="A3086" s="1" t="s">
        <v>3119</v>
      </c>
      <c r="B3086" s="1" t="s">
        <v>8</v>
      </c>
      <c r="C3086" s="1">
        <v>23</v>
      </c>
      <c r="D3086" s="1" t="s">
        <v>3</v>
      </c>
      <c r="E3086" s="1" t="s">
        <v>4</v>
      </c>
      <c r="F3086" s="1" t="s">
        <v>3</v>
      </c>
      <c r="G3086" s="1">
        <v>39</v>
      </c>
      <c r="H3086" s="1" t="s">
        <v>14</v>
      </c>
      <c r="I3086" s="1" t="s">
        <v>10</v>
      </c>
      <c r="J3086" s="1" t="s">
        <v>34</v>
      </c>
      <c r="K3086" s="1">
        <v>32.31</v>
      </c>
      <c r="L3086" s="1">
        <v>1267.6400000000001</v>
      </c>
      <c r="M3086" s="1">
        <v>1</v>
      </c>
      <c r="N3086" s="1">
        <v>4</v>
      </c>
      <c r="O3086" s="1" t="s">
        <v>3</v>
      </c>
      <c r="P3086" s="1" t="str">
        <f>IF(Table1[[#This Row],[Churn]]="Yes","Lost Customer","Active Customer")</f>
        <v>Active Customer</v>
      </c>
      <c r="Q3086" s="3">
        <f>IF(Table1[[#This Row],[Tenure]]&lt;=12,"0-1 Year",)</f>
        <v>0</v>
      </c>
      <c r="R3086" s="3" t="str">
        <f>IF(Table1[[#This Row],[MonthlyCharges]]&lt;35,"low",IF(Table1[[#This Row],[MonthlyCharges]]&lt;70,"Medium","High"))</f>
        <v>low</v>
      </c>
    </row>
    <row r="3087" spans="1:18" x14ac:dyDescent="0.35">
      <c r="A3087" s="1" t="s">
        <v>3120</v>
      </c>
      <c r="B3087" s="1" t="s">
        <v>7</v>
      </c>
      <c r="C3087" s="1">
        <v>29</v>
      </c>
      <c r="D3087" s="1" t="s">
        <v>3</v>
      </c>
      <c r="E3087" s="1" t="s">
        <v>4</v>
      </c>
      <c r="F3087" s="1" t="s">
        <v>3</v>
      </c>
      <c r="G3087" s="1">
        <v>65</v>
      </c>
      <c r="H3087" s="1" t="s">
        <v>16</v>
      </c>
      <c r="I3087" s="1" t="s">
        <v>12</v>
      </c>
      <c r="J3087" s="1" t="s">
        <v>34</v>
      </c>
      <c r="K3087" s="1">
        <v>0</v>
      </c>
      <c r="L3087" s="1">
        <v>-18.940000000000001</v>
      </c>
      <c r="M3087" s="1">
        <v>1</v>
      </c>
      <c r="N3087" s="1">
        <v>8</v>
      </c>
      <c r="O3087" s="1" t="s">
        <v>3</v>
      </c>
      <c r="P3087" s="1" t="str">
        <f>IF(Table1[[#This Row],[Churn]]="Yes","Lost Customer","Active Customer")</f>
        <v>Active Customer</v>
      </c>
      <c r="Q3087" s="3">
        <f>IF(Table1[[#This Row],[Tenure]]&lt;=12,"0-1 Year",)</f>
        <v>0</v>
      </c>
      <c r="R3087" s="3" t="str">
        <f>IF(Table1[[#This Row],[MonthlyCharges]]&lt;35,"low",IF(Table1[[#This Row],[MonthlyCharges]]&lt;70,"Medium","High"))</f>
        <v>low</v>
      </c>
    </row>
    <row r="3088" spans="1:18" x14ac:dyDescent="0.35">
      <c r="A3088" s="1" t="s">
        <v>3121</v>
      </c>
      <c r="B3088" s="1" t="s">
        <v>7</v>
      </c>
      <c r="C3088" s="1">
        <v>31</v>
      </c>
      <c r="D3088" s="1" t="s">
        <v>3</v>
      </c>
      <c r="E3088" s="1" t="s">
        <v>4</v>
      </c>
      <c r="F3088" s="1" t="s">
        <v>3</v>
      </c>
      <c r="G3088" s="1">
        <v>34</v>
      </c>
      <c r="H3088" s="1" t="s">
        <v>16</v>
      </c>
      <c r="I3088" s="1" t="s">
        <v>10</v>
      </c>
      <c r="J3088" s="1" t="s">
        <v>34</v>
      </c>
      <c r="K3088" s="1">
        <v>66.41</v>
      </c>
      <c r="L3088" s="1">
        <v>2242.12</v>
      </c>
      <c r="M3088" s="1">
        <v>5</v>
      </c>
      <c r="N3088" s="1">
        <v>9</v>
      </c>
      <c r="O3088" s="1" t="s">
        <v>3</v>
      </c>
      <c r="P3088" s="1" t="str">
        <f>IF(Table1[[#This Row],[Churn]]="Yes","Lost Customer","Active Customer")</f>
        <v>Active Customer</v>
      </c>
      <c r="Q3088" s="3">
        <f>IF(Table1[[#This Row],[Tenure]]&lt;=12,"0-1 Year",)</f>
        <v>0</v>
      </c>
      <c r="R3088" s="3" t="str">
        <f>IF(Table1[[#This Row],[MonthlyCharges]]&lt;35,"low",IF(Table1[[#This Row],[MonthlyCharges]]&lt;70,"Medium","High"))</f>
        <v>Medium</v>
      </c>
    </row>
    <row r="3089" spans="1:18" x14ac:dyDescent="0.35">
      <c r="A3089" s="1" t="s">
        <v>3122</v>
      </c>
      <c r="B3089" s="1" t="s">
        <v>7</v>
      </c>
      <c r="C3089" s="1">
        <v>53</v>
      </c>
      <c r="D3089" s="1" t="s">
        <v>3</v>
      </c>
      <c r="E3089" s="1" t="s">
        <v>3</v>
      </c>
      <c r="F3089" s="1" t="s">
        <v>4</v>
      </c>
      <c r="G3089" s="1">
        <v>60</v>
      </c>
      <c r="H3089" s="1" t="s">
        <v>14</v>
      </c>
      <c r="I3089" s="1" t="s">
        <v>11</v>
      </c>
      <c r="J3089" s="1" t="s">
        <v>44</v>
      </c>
      <c r="K3089" s="1">
        <v>64.290000000000006</v>
      </c>
      <c r="L3089" s="1">
        <v>3853.28</v>
      </c>
      <c r="M3089" s="1">
        <v>3</v>
      </c>
      <c r="N3089" s="1">
        <v>3</v>
      </c>
      <c r="O3089" s="1" t="s">
        <v>3</v>
      </c>
      <c r="P3089" s="1" t="str">
        <f>IF(Table1[[#This Row],[Churn]]="Yes","Lost Customer","Active Customer")</f>
        <v>Active Customer</v>
      </c>
      <c r="Q3089" s="3">
        <f>IF(Table1[[#This Row],[Tenure]]&lt;=12,"0-1 Year",)</f>
        <v>0</v>
      </c>
      <c r="R3089" s="3" t="str">
        <f>IF(Table1[[#This Row],[MonthlyCharges]]&lt;35,"low",IF(Table1[[#This Row],[MonthlyCharges]]&lt;70,"Medium","High"))</f>
        <v>Medium</v>
      </c>
    </row>
    <row r="3090" spans="1:18" x14ac:dyDescent="0.35">
      <c r="A3090" s="1" t="s">
        <v>3123</v>
      </c>
      <c r="B3090" s="1" t="s">
        <v>8</v>
      </c>
      <c r="C3090" s="1">
        <v>58</v>
      </c>
      <c r="D3090" s="1" t="s">
        <v>3</v>
      </c>
      <c r="E3090" s="1" t="s">
        <v>3</v>
      </c>
      <c r="F3090" s="1" t="s">
        <v>3</v>
      </c>
      <c r="G3090" s="1">
        <v>11</v>
      </c>
      <c r="H3090" s="1" t="s">
        <v>16</v>
      </c>
      <c r="I3090" s="1" t="s">
        <v>10</v>
      </c>
      <c r="J3090" s="1" t="s">
        <v>40</v>
      </c>
      <c r="K3090" s="1">
        <v>30.82</v>
      </c>
      <c r="L3090" s="1">
        <v>347.95</v>
      </c>
      <c r="M3090" s="1">
        <v>6</v>
      </c>
      <c r="N3090" s="1">
        <v>10</v>
      </c>
      <c r="O3090" s="1" t="s">
        <v>3</v>
      </c>
      <c r="P3090" s="1" t="str">
        <f>IF(Table1[[#This Row],[Churn]]="Yes","Lost Customer","Active Customer")</f>
        <v>Active Customer</v>
      </c>
      <c r="Q3090" s="3" t="str">
        <f>IF(Table1[[#This Row],[Tenure]]&lt;=12,"0-1 Year",)</f>
        <v>0-1 Year</v>
      </c>
      <c r="R3090" s="3" t="str">
        <f>IF(Table1[[#This Row],[MonthlyCharges]]&lt;35,"low",IF(Table1[[#This Row],[MonthlyCharges]]&lt;70,"Medium","High"))</f>
        <v>low</v>
      </c>
    </row>
    <row r="3091" spans="1:18" x14ac:dyDescent="0.35">
      <c r="A3091" s="1" t="s">
        <v>3124</v>
      </c>
      <c r="B3091" s="1" t="s">
        <v>8</v>
      </c>
      <c r="C3091" s="1">
        <v>26</v>
      </c>
      <c r="D3091" s="1" t="s">
        <v>3</v>
      </c>
      <c r="E3091" s="1" t="s">
        <v>3</v>
      </c>
      <c r="F3091" s="1" t="s">
        <v>4</v>
      </c>
      <c r="G3091" s="1">
        <v>66</v>
      </c>
      <c r="H3091" s="1" t="s">
        <v>14</v>
      </c>
      <c r="I3091" s="1" t="s">
        <v>11</v>
      </c>
      <c r="J3091" s="1" t="s">
        <v>40</v>
      </c>
      <c r="K3091" s="1">
        <v>62.87</v>
      </c>
      <c r="L3091" s="1">
        <v>4161.3599999999997</v>
      </c>
      <c r="M3091" s="1">
        <v>2</v>
      </c>
      <c r="N3091" s="1">
        <v>1</v>
      </c>
      <c r="O3091" s="1" t="s">
        <v>3</v>
      </c>
      <c r="P3091" s="1" t="str">
        <f>IF(Table1[[#This Row],[Churn]]="Yes","Lost Customer","Active Customer")</f>
        <v>Active Customer</v>
      </c>
      <c r="Q3091" s="3">
        <f>IF(Table1[[#This Row],[Tenure]]&lt;=12,"0-1 Year",)</f>
        <v>0</v>
      </c>
      <c r="R3091" s="3" t="str">
        <f>IF(Table1[[#This Row],[MonthlyCharges]]&lt;35,"low",IF(Table1[[#This Row],[MonthlyCharges]]&lt;70,"Medium","High"))</f>
        <v>Medium</v>
      </c>
    </row>
    <row r="3092" spans="1:18" x14ac:dyDescent="0.35">
      <c r="A3092" s="1" t="s">
        <v>3125</v>
      </c>
      <c r="B3092" s="1" t="s">
        <v>7</v>
      </c>
      <c r="C3092" s="1">
        <v>74</v>
      </c>
      <c r="D3092" s="1" t="s">
        <v>3</v>
      </c>
      <c r="E3092" s="1" t="s">
        <v>3</v>
      </c>
      <c r="F3092" s="1" t="s">
        <v>3</v>
      </c>
      <c r="G3092" s="1">
        <v>8</v>
      </c>
      <c r="H3092" s="1" t="s">
        <v>14</v>
      </c>
      <c r="I3092" s="1" t="s">
        <v>12</v>
      </c>
      <c r="J3092" s="1" t="s">
        <v>44</v>
      </c>
      <c r="K3092" s="1">
        <v>0</v>
      </c>
      <c r="L3092" s="1">
        <v>19.68</v>
      </c>
      <c r="M3092" s="1">
        <v>4</v>
      </c>
      <c r="N3092" s="1">
        <v>2</v>
      </c>
      <c r="O3092" s="1" t="s">
        <v>4</v>
      </c>
      <c r="P3092" s="1" t="str">
        <f>IF(Table1[[#This Row],[Churn]]="Yes","Lost Customer","Active Customer")</f>
        <v>Lost Customer</v>
      </c>
      <c r="Q3092" s="3" t="str">
        <f>IF(Table1[[#This Row],[Tenure]]&lt;=12,"0-1 Year",)</f>
        <v>0-1 Year</v>
      </c>
      <c r="R3092" s="3" t="str">
        <f>IF(Table1[[#This Row],[MonthlyCharges]]&lt;35,"low",IF(Table1[[#This Row],[MonthlyCharges]]&lt;70,"Medium","High"))</f>
        <v>low</v>
      </c>
    </row>
    <row r="3093" spans="1:18" x14ac:dyDescent="0.35">
      <c r="A3093" s="1" t="s">
        <v>3126</v>
      </c>
      <c r="B3093" s="1" t="s">
        <v>8</v>
      </c>
      <c r="C3093" s="1">
        <v>25</v>
      </c>
      <c r="D3093" s="1" t="s">
        <v>3</v>
      </c>
      <c r="E3093" s="1" t="s">
        <v>3</v>
      </c>
      <c r="F3093" s="1" t="s">
        <v>3</v>
      </c>
      <c r="G3093" s="1">
        <v>14</v>
      </c>
      <c r="H3093" s="1" t="s">
        <v>14</v>
      </c>
      <c r="I3093" s="1" t="s">
        <v>12</v>
      </c>
      <c r="J3093" s="1" t="s">
        <v>32</v>
      </c>
      <c r="K3093" s="1">
        <v>0</v>
      </c>
      <c r="L3093" s="1">
        <v>-12.89</v>
      </c>
      <c r="M3093" s="1">
        <v>7</v>
      </c>
      <c r="N3093" s="1">
        <v>3</v>
      </c>
      <c r="O3093" s="1" t="s">
        <v>4</v>
      </c>
      <c r="P3093" s="1" t="str">
        <f>IF(Table1[[#This Row],[Churn]]="Yes","Lost Customer","Active Customer")</f>
        <v>Lost Customer</v>
      </c>
      <c r="Q3093" s="3">
        <f>IF(Table1[[#This Row],[Tenure]]&lt;=12,"0-1 Year",)</f>
        <v>0</v>
      </c>
      <c r="R3093" s="3" t="str">
        <f>IF(Table1[[#This Row],[MonthlyCharges]]&lt;35,"low",IF(Table1[[#This Row],[MonthlyCharges]]&lt;70,"Medium","High"))</f>
        <v>low</v>
      </c>
    </row>
    <row r="3094" spans="1:18" x14ac:dyDescent="0.35">
      <c r="A3094" s="1" t="s">
        <v>3127</v>
      </c>
      <c r="B3094" s="1" t="s">
        <v>8</v>
      </c>
      <c r="C3094" s="1">
        <v>64</v>
      </c>
      <c r="D3094" s="1" t="s">
        <v>4</v>
      </c>
      <c r="E3094" s="1" t="s">
        <v>4</v>
      </c>
      <c r="F3094" s="1" t="s">
        <v>4</v>
      </c>
      <c r="G3094" s="1">
        <v>64</v>
      </c>
      <c r="H3094" s="1" t="s">
        <v>14</v>
      </c>
      <c r="I3094" s="1" t="s">
        <v>11</v>
      </c>
      <c r="J3094" s="1" t="s">
        <v>34</v>
      </c>
      <c r="K3094" s="1">
        <v>35.93</v>
      </c>
      <c r="L3094" s="1">
        <v>2288.1999999999998</v>
      </c>
      <c r="M3094" s="1">
        <v>7</v>
      </c>
      <c r="N3094" s="1">
        <v>6</v>
      </c>
      <c r="O3094" s="1" t="s">
        <v>3</v>
      </c>
      <c r="P3094" s="1" t="str">
        <f>IF(Table1[[#This Row],[Churn]]="Yes","Lost Customer","Active Customer")</f>
        <v>Active Customer</v>
      </c>
      <c r="Q3094" s="3">
        <f>IF(Table1[[#This Row],[Tenure]]&lt;=12,"0-1 Year",)</f>
        <v>0</v>
      </c>
      <c r="R3094" s="3" t="str">
        <f>IF(Table1[[#This Row],[MonthlyCharges]]&lt;35,"low",IF(Table1[[#This Row],[MonthlyCharges]]&lt;70,"Medium","High"))</f>
        <v>Medium</v>
      </c>
    </row>
    <row r="3095" spans="1:18" x14ac:dyDescent="0.35">
      <c r="A3095" s="1" t="s">
        <v>3128</v>
      </c>
      <c r="B3095" s="1" t="s">
        <v>7</v>
      </c>
      <c r="C3095" s="1">
        <v>23</v>
      </c>
      <c r="D3095" s="1" t="s">
        <v>3</v>
      </c>
      <c r="E3095" s="1" t="s">
        <v>4</v>
      </c>
      <c r="F3095" s="1" t="s">
        <v>4</v>
      </c>
      <c r="G3095" s="1">
        <v>4</v>
      </c>
      <c r="H3095" s="1" t="s">
        <v>14</v>
      </c>
      <c r="I3095" s="1" t="s">
        <v>11</v>
      </c>
      <c r="J3095" s="1" t="s">
        <v>40</v>
      </c>
      <c r="K3095" s="1">
        <v>72.98</v>
      </c>
      <c r="L3095" s="1">
        <v>303.76</v>
      </c>
      <c r="M3095" s="1">
        <v>7</v>
      </c>
      <c r="N3095" s="1">
        <v>6</v>
      </c>
      <c r="O3095" s="1" t="s">
        <v>3</v>
      </c>
      <c r="P3095" s="1" t="str">
        <f>IF(Table1[[#This Row],[Churn]]="Yes","Lost Customer","Active Customer")</f>
        <v>Active Customer</v>
      </c>
      <c r="Q3095" s="3" t="str">
        <f>IF(Table1[[#This Row],[Tenure]]&lt;=12,"0-1 Year",)</f>
        <v>0-1 Year</v>
      </c>
      <c r="R3095" s="3" t="str">
        <f>IF(Table1[[#This Row],[MonthlyCharges]]&lt;35,"low",IF(Table1[[#This Row],[MonthlyCharges]]&lt;70,"Medium","High"))</f>
        <v>High</v>
      </c>
    </row>
    <row r="3096" spans="1:18" x14ac:dyDescent="0.35">
      <c r="A3096" s="1" t="s">
        <v>3129</v>
      </c>
      <c r="B3096" s="1" t="s">
        <v>8</v>
      </c>
      <c r="C3096" s="1">
        <v>18</v>
      </c>
      <c r="D3096" s="1" t="s">
        <v>3</v>
      </c>
      <c r="E3096" s="1" t="s">
        <v>3</v>
      </c>
      <c r="F3096" s="1" t="s">
        <v>3</v>
      </c>
      <c r="G3096" s="1">
        <v>28</v>
      </c>
      <c r="H3096" s="1" t="s">
        <v>15</v>
      </c>
      <c r="I3096" s="1" t="s">
        <v>11</v>
      </c>
      <c r="J3096" s="1" t="s">
        <v>44</v>
      </c>
      <c r="K3096" s="1">
        <v>50.83</v>
      </c>
      <c r="L3096" s="1">
        <v>1422.24</v>
      </c>
      <c r="M3096" s="1">
        <v>0</v>
      </c>
      <c r="N3096" s="1">
        <v>9</v>
      </c>
      <c r="O3096" s="1" t="s">
        <v>3</v>
      </c>
      <c r="P3096" s="1" t="str">
        <f>IF(Table1[[#This Row],[Churn]]="Yes","Lost Customer","Active Customer")</f>
        <v>Active Customer</v>
      </c>
      <c r="Q3096" s="3">
        <f>IF(Table1[[#This Row],[Tenure]]&lt;=12,"0-1 Year",)</f>
        <v>0</v>
      </c>
      <c r="R3096" s="3" t="str">
        <f>IF(Table1[[#This Row],[MonthlyCharges]]&lt;35,"low",IF(Table1[[#This Row],[MonthlyCharges]]&lt;70,"Medium","High"))</f>
        <v>Medium</v>
      </c>
    </row>
    <row r="3097" spans="1:18" x14ac:dyDescent="0.35">
      <c r="A3097" s="1" t="s">
        <v>3130</v>
      </c>
      <c r="B3097" s="1" t="s">
        <v>8</v>
      </c>
      <c r="C3097" s="1">
        <v>20</v>
      </c>
      <c r="D3097" s="1" t="s">
        <v>3</v>
      </c>
      <c r="E3097" s="1" t="s">
        <v>3</v>
      </c>
      <c r="F3097" s="1" t="s">
        <v>4</v>
      </c>
      <c r="G3097" s="1">
        <v>37</v>
      </c>
      <c r="H3097" s="1" t="s">
        <v>14</v>
      </c>
      <c r="I3097" s="1" t="s">
        <v>11</v>
      </c>
      <c r="J3097" s="1" t="s">
        <v>40</v>
      </c>
      <c r="K3097" s="1">
        <v>115.55</v>
      </c>
      <c r="L3097" s="1">
        <v>4284.79</v>
      </c>
      <c r="M3097" s="1">
        <v>5</v>
      </c>
      <c r="N3097" s="1">
        <v>8</v>
      </c>
      <c r="O3097" s="1" t="s">
        <v>3</v>
      </c>
      <c r="P3097" s="1" t="str">
        <f>IF(Table1[[#This Row],[Churn]]="Yes","Lost Customer","Active Customer")</f>
        <v>Active Customer</v>
      </c>
      <c r="Q3097" s="3">
        <f>IF(Table1[[#This Row],[Tenure]]&lt;=12,"0-1 Year",)</f>
        <v>0</v>
      </c>
      <c r="R3097" s="3" t="str">
        <f>IF(Table1[[#This Row],[MonthlyCharges]]&lt;35,"low",IF(Table1[[#This Row],[MonthlyCharges]]&lt;70,"Medium","High"))</f>
        <v>High</v>
      </c>
    </row>
    <row r="3098" spans="1:18" x14ac:dyDescent="0.35">
      <c r="A3098" s="1" t="s">
        <v>3131</v>
      </c>
      <c r="B3098" s="1" t="s">
        <v>8</v>
      </c>
      <c r="C3098" s="1">
        <v>67</v>
      </c>
      <c r="D3098" s="1" t="s">
        <v>4</v>
      </c>
      <c r="E3098" s="1" t="s">
        <v>3</v>
      </c>
      <c r="F3098" s="1" t="s">
        <v>4</v>
      </c>
      <c r="G3098" s="1">
        <v>19</v>
      </c>
      <c r="H3098" s="1" t="s">
        <v>16</v>
      </c>
      <c r="I3098" s="1" t="s">
        <v>10</v>
      </c>
      <c r="J3098" s="1" t="s">
        <v>40</v>
      </c>
      <c r="K3098" s="1">
        <v>84.91</v>
      </c>
      <c r="L3098" s="1">
        <v>1598.36</v>
      </c>
      <c r="M3098" s="1">
        <v>2</v>
      </c>
      <c r="N3098" s="1">
        <v>7</v>
      </c>
      <c r="O3098" s="1" t="s">
        <v>3</v>
      </c>
      <c r="P3098" s="1" t="str">
        <f>IF(Table1[[#This Row],[Churn]]="Yes","Lost Customer","Active Customer")</f>
        <v>Active Customer</v>
      </c>
      <c r="Q3098" s="3">
        <f>IF(Table1[[#This Row],[Tenure]]&lt;=12,"0-1 Year",)</f>
        <v>0</v>
      </c>
      <c r="R3098" s="3" t="str">
        <f>IF(Table1[[#This Row],[MonthlyCharges]]&lt;35,"low",IF(Table1[[#This Row],[MonthlyCharges]]&lt;70,"Medium","High"))</f>
        <v>High</v>
      </c>
    </row>
    <row r="3099" spans="1:18" x14ac:dyDescent="0.35">
      <c r="A3099" s="1" t="s">
        <v>3132</v>
      </c>
      <c r="B3099" s="1" t="s">
        <v>8</v>
      </c>
      <c r="C3099" s="1">
        <v>35</v>
      </c>
      <c r="D3099" s="1" t="s">
        <v>3</v>
      </c>
      <c r="E3099" s="1" t="s">
        <v>4</v>
      </c>
      <c r="F3099" s="1" t="s">
        <v>3</v>
      </c>
      <c r="G3099" s="1">
        <v>57</v>
      </c>
      <c r="H3099" s="1" t="s">
        <v>14</v>
      </c>
      <c r="I3099" s="1" t="s">
        <v>10</v>
      </c>
      <c r="J3099" s="1" t="s">
        <v>40</v>
      </c>
      <c r="K3099" s="1">
        <v>71.8</v>
      </c>
      <c r="L3099" s="1">
        <v>4101.3</v>
      </c>
      <c r="M3099" s="1">
        <v>3</v>
      </c>
      <c r="N3099" s="1">
        <v>8</v>
      </c>
      <c r="O3099" s="1" t="s">
        <v>3</v>
      </c>
      <c r="P3099" s="1" t="str">
        <f>IF(Table1[[#This Row],[Churn]]="Yes","Lost Customer","Active Customer")</f>
        <v>Active Customer</v>
      </c>
      <c r="Q3099" s="3">
        <f>IF(Table1[[#This Row],[Tenure]]&lt;=12,"0-1 Year",)</f>
        <v>0</v>
      </c>
      <c r="R3099" s="3" t="str">
        <f>IF(Table1[[#This Row],[MonthlyCharges]]&lt;35,"low",IF(Table1[[#This Row],[MonthlyCharges]]&lt;70,"Medium","High"))</f>
        <v>High</v>
      </c>
    </row>
    <row r="3100" spans="1:18" x14ac:dyDescent="0.35">
      <c r="A3100" s="1" t="s">
        <v>3133</v>
      </c>
      <c r="B3100" s="1" t="s">
        <v>8</v>
      </c>
      <c r="C3100" s="1">
        <v>52</v>
      </c>
      <c r="D3100" s="1" t="s">
        <v>3</v>
      </c>
      <c r="E3100" s="1" t="s">
        <v>3</v>
      </c>
      <c r="F3100" s="1" t="s">
        <v>3</v>
      </c>
      <c r="G3100" s="1">
        <v>65</v>
      </c>
      <c r="H3100" s="1" t="s">
        <v>14</v>
      </c>
      <c r="I3100" s="1" t="s">
        <v>11</v>
      </c>
      <c r="J3100" s="1" t="s">
        <v>34</v>
      </c>
      <c r="K3100" s="1">
        <v>102.37</v>
      </c>
      <c r="L3100" s="1">
        <v>6651.42</v>
      </c>
      <c r="M3100" s="1">
        <v>1</v>
      </c>
      <c r="N3100" s="1">
        <v>1</v>
      </c>
      <c r="O3100" s="1" t="s">
        <v>3</v>
      </c>
      <c r="P3100" s="1" t="str">
        <f>IF(Table1[[#This Row],[Churn]]="Yes","Lost Customer","Active Customer")</f>
        <v>Active Customer</v>
      </c>
      <c r="Q3100" s="3">
        <f>IF(Table1[[#This Row],[Tenure]]&lt;=12,"0-1 Year",)</f>
        <v>0</v>
      </c>
      <c r="R3100" s="3" t="str">
        <f>IF(Table1[[#This Row],[MonthlyCharges]]&lt;35,"low",IF(Table1[[#This Row],[MonthlyCharges]]&lt;70,"Medium","High"))</f>
        <v>High</v>
      </c>
    </row>
    <row r="3101" spans="1:18" x14ac:dyDescent="0.35">
      <c r="A3101" s="1" t="s">
        <v>3134</v>
      </c>
      <c r="B3101" s="1" t="s">
        <v>7</v>
      </c>
      <c r="C3101" s="1">
        <v>37</v>
      </c>
      <c r="D3101" s="1" t="s">
        <v>3</v>
      </c>
      <c r="E3101" s="1" t="s">
        <v>4</v>
      </c>
      <c r="F3101" s="1" t="s">
        <v>4</v>
      </c>
      <c r="G3101" s="1">
        <v>53</v>
      </c>
      <c r="H3101" s="1" t="s">
        <v>14</v>
      </c>
      <c r="I3101" s="1" t="s">
        <v>10</v>
      </c>
      <c r="J3101" s="1" t="s">
        <v>44</v>
      </c>
      <c r="K3101" s="1">
        <v>50.79</v>
      </c>
      <c r="L3101" s="1">
        <v>2684.59</v>
      </c>
      <c r="M3101" s="1">
        <v>0</v>
      </c>
      <c r="N3101" s="1">
        <v>3</v>
      </c>
      <c r="O3101" s="1" t="s">
        <v>3</v>
      </c>
      <c r="P3101" s="1" t="str">
        <f>IF(Table1[[#This Row],[Churn]]="Yes","Lost Customer","Active Customer")</f>
        <v>Active Customer</v>
      </c>
      <c r="Q3101" s="3">
        <f>IF(Table1[[#This Row],[Tenure]]&lt;=12,"0-1 Year",)</f>
        <v>0</v>
      </c>
      <c r="R3101" s="3" t="str">
        <f>IF(Table1[[#This Row],[MonthlyCharges]]&lt;35,"low",IF(Table1[[#This Row],[MonthlyCharges]]&lt;70,"Medium","High"))</f>
        <v>Medium</v>
      </c>
    </row>
    <row r="3102" spans="1:18" x14ac:dyDescent="0.35">
      <c r="A3102" s="1" t="s">
        <v>3135</v>
      </c>
      <c r="B3102" s="1" t="s">
        <v>7</v>
      </c>
      <c r="C3102" s="1">
        <v>60</v>
      </c>
      <c r="D3102" s="1" t="s">
        <v>3</v>
      </c>
      <c r="E3102" s="1" t="s">
        <v>4</v>
      </c>
      <c r="F3102" s="1" t="s">
        <v>3</v>
      </c>
      <c r="G3102" s="1">
        <v>10</v>
      </c>
      <c r="H3102" s="1" t="s">
        <v>15</v>
      </c>
      <c r="I3102" s="1" t="s">
        <v>11</v>
      </c>
      <c r="J3102" s="1" t="s">
        <v>44</v>
      </c>
      <c r="K3102" s="1">
        <v>49.21</v>
      </c>
      <c r="L3102" s="1">
        <v>493.87</v>
      </c>
      <c r="M3102" s="1">
        <v>3</v>
      </c>
      <c r="N3102" s="1">
        <v>2</v>
      </c>
      <c r="O3102" s="1" t="s">
        <v>3</v>
      </c>
      <c r="P3102" s="1" t="str">
        <f>IF(Table1[[#This Row],[Churn]]="Yes","Lost Customer","Active Customer")</f>
        <v>Active Customer</v>
      </c>
      <c r="Q3102" s="3" t="str">
        <f>IF(Table1[[#This Row],[Tenure]]&lt;=12,"0-1 Year",)</f>
        <v>0-1 Year</v>
      </c>
      <c r="R3102" s="3" t="str">
        <f>IF(Table1[[#This Row],[MonthlyCharges]]&lt;35,"low",IF(Table1[[#This Row],[MonthlyCharges]]&lt;70,"Medium","High"))</f>
        <v>Medium</v>
      </c>
    </row>
    <row r="3103" spans="1:18" x14ac:dyDescent="0.35">
      <c r="A3103" s="1" t="s">
        <v>3136</v>
      </c>
      <c r="B3103" s="1" t="s">
        <v>8</v>
      </c>
      <c r="C3103" s="1">
        <v>54</v>
      </c>
      <c r="D3103" s="1" t="s">
        <v>3</v>
      </c>
      <c r="E3103" s="1" t="s">
        <v>3</v>
      </c>
      <c r="F3103" s="1" t="s">
        <v>4</v>
      </c>
      <c r="G3103" s="1">
        <v>22</v>
      </c>
      <c r="H3103" s="1" t="s">
        <v>16</v>
      </c>
      <c r="I3103" s="1" t="s">
        <v>10</v>
      </c>
      <c r="J3103" s="1" t="s">
        <v>34</v>
      </c>
      <c r="K3103" s="1">
        <v>109.93</v>
      </c>
      <c r="L3103" s="1">
        <v>2428.04</v>
      </c>
      <c r="M3103" s="1">
        <v>4</v>
      </c>
      <c r="N3103" s="1">
        <v>1</v>
      </c>
      <c r="O3103" s="1" t="s">
        <v>3</v>
      </c>
      <c r="P3103" s="1" t="str">
        <f>IF(Table1[[#This Row],[Churn]]="Yes","Lost Customer","Active Customer")</f>
        <v>Active Customer</v>
      </c>
      <c r="Q3103" s="3">
        <f>IF(Table1[[#This Row],[Tenure]]&lt;=12,"0-1 Year",)</f>
        <v>0</v>
      </c>
      <c r="R3103" s="3" t="str">
        <f>IF(Table1[[#This Row],[MonthlyCharges]]&lt;35,"low",IF(Table1[[#This Row],[MonthlyCharges]]&lt;70,"Medium","High"))</f>
        <v>High</v>
      </c>
    </row>
    <row r="3104" spans="1:18" x14ac:dyDescent="0.35">
      <c r="A3104" s="1" t="s">
        <v>3137</v>
      </c>
      <c r="B3104" s="1" t="s">
        <v>7</v>
      </c>
      <c r="C3104" s="1">
        <v>41</v>
      </c>
      <c r="D3104" s="1" t="s">
        <v>3</v>
      </c>
      <c r="E3104" s="1" t="s">
        <v>3</v>
      </c>
      <c r="F3104" s="1" t="s">
        <v>3</v>
      </c>
      <c r="G3104" s="1">
        <v>18</v>
      </c>
      <c r="H3104" s="1" t="s">
        <v>14</v>
      </c>
      <c r="I3104" s="1" t="s">
        <v>11</v>
      </c>
      <c r="J3104" s="1" t="s">
        <v>40</v>
      </c>
      <c r="K3104" s="1">
        <v>41.41</v>
      </c>
      <c r="L3104" s="1">
        <v>761.59</v>
      </c>
      <c r="M3104" s="1">
        <v>5</v>
      </c>
      <c r="N3104" s="1">
        <v>8</v>
      </c>
      <c r="O3104" s="1" t="s">
        <v>3</v>
      </c>
      <c r="P3104" s="1" t="str">
        <f>IF(Table1[[#This Row],[Churn]]="Yes","Lost Customer","Active Customer")</f>
        <v>Active Customer</v>
      </c>
      <c r="Q3104" s="3">
        <f>IF(Table1[[#This Row],[Tenure]]&lt;=12,"0-1 Year",)</f>
        <v>0</v>
      </c>
      <c r="R3104" s="3" t="str">
        <f>IF(Table1[[#This Row],[MonthlyCharges]]&lt;35,"low",IF(Table1[[#This Row],[MonthlyCharges]]&lt;70,"Medium","High"))</f>
        <v>Medium</v>
      </c>
    </row>
    <row r="3105" spans="1:18" x14ac:dyDescent="0.35">
      <c r="A3105" s="1" t="s">
        <v>3138</v>
      </c>
      <c r="B3105" s="1" t="s">
        <v>7</v>
      </c>
      <c r="C3105" s="1">
        <v>49</v>
      </c>
      <c r="D3105" s="1" t="s">
        <v>3</v>
      </c>
      <c r="E3105" s="1" t="s">
        <v>4</v>
      </c>
      <c r="F3105" s="1" t="s">
        <v>4</v>
      </c>
      <c r="G3105" s="1">
        <v>66</v>
      </c>
      <c r="H3105" s="1" t="s">
        <v>14</v>
      </c>
      <c r="I3105" s="1" t="s">
        <v>10</v>
      </c>
      <c r="J3105" s="1" t="s">
        <v>34</v>
      </c>
      <c r="K3105" s="1">
        <v>103.36</v>
      </c>
      <c r="L3105" s="1">
        <v>6806.58</v>
      </c>
      <c r="M3105" s="1">
        <v>3</v>
      </c>
      <c r="N3105" s="1">
        <v>7</v>
      </c>
      <c r="O3105" s="1" t="s">
        <v>3</v>
      </c>
      <c r="P3105" s="1" t="str">
        <f>IF(Table1[[#This Row],[Churn]]="Yes","Lost Customer","Active Customer")</f>
        <v>Active Customer</v>
      </c>
      <c r="Q3105" s="3">
        <f>IF(Table1[[#This Row],[Tenure]]&lt;=12,"0-1 Year",)</f>
        <v>0</v>
      </c>
      <c r="R3105" s="3" t="str">
        <f>IF(Table1[[#This Row],[MonthlyCharges]]&lt;35,"low",IF(Table1[[#This Row],[MonthlyCharges]]&lt;70,"Medium","High"))</f>
        <v>High</v>
      </c>
    </row>
    <row r="3106" spans="1:18" x14ac:dyDescent="0.35">
      <c r="A3106" s="1" t="s">
        <v>3139</v>
      </c>
      <c r="B3106" s="1" t="s">
        <v>8</v>
      </c>
      <c r="C3106" s="1">
        <v>61</v>
      </c>
      <c r="D3106" s="1" t="s">
        <v>3</v>
      </c>
      <c r="E3106" s="1" t="s">
        <v>4</v>
      </c>
      <c r="F3106" s="1" t="s">
        <v>3</v>
      </c>
      <c r="G3106" s="1">
        <v>59</v>
      </c>
      <c r="H3106" s="1" t="s">
        <v>16</v>
      </c>
      <c r="I3106" s="1" t="s">
        <v>11</v>
      </c>
      <c r="J3106" s="1" t="s">
        <v>40</v>
      </c>
      <c r="K3106" s="1">
        <v>24.67</v>
      </c>
      <c r="L3106" s="1">
        <v>1455.98</v>
      </c>
      <c r="M3106" s="1">
        <v>1</v>
      </c>
      <c r="N3106" s="1">
        <v>7</v>
      </c>
      <c r="O3106" s="1" t="s">
        <v>3</v>
      </c>
      <c r="P3106" s="1" t="str">
        <f>IF(Table1[[#This Row],[Churn]]="Yes","Lost Customer","Active Customer")</f>
        <v>Active Customer</v>
      </c>
      <c r="Q3106" s="3">
        <f>IF(Table1[[#This Row],[Tenure]]&lt;=12,"0-1 Year",)</f>
        <v>0</v>
      </c>
      <c r="R3106" s="3" t="str">
        <f>IF(Table1[[#This Row],[MonthlyCharges]]&lt;35,"low",IF(Table1[[#This Row],[MonthlyCharges]]&lt;70,"Medium","High"))</f>
        <v>low</v>
      </c>
    </row>
    <row r="3107" spans="1:18" x14ac:dyDescent="0.35">
      <c r="A3107" s="1" t="s">
        <v>3140</v>
      </c>
      <c r="B3107" s="1" t="s">
        <v>8</v>
      </c>
      <c r="C3107" s="1">
        <v>24</v>
      </c>
      <c r="D3107" s="1" t="s">
        <v>3</v>
      </c>
      <c r="E3107" s="1" t="s">
        <v>3</v>
      </c>
      <c r="F3107" s="1" t="s">
        <v>4</v>
      </c>
      <c r="G3107" s="1">
        <v>40</v>
      </c>
      <c r="H3107" s="1" t="s">
        <v>14</v>
      </c>
      <c r="I3107" s="1" t="s">
        <v>10</v>
      </c>
      <c r="J3107" s="1" t="s">
        <v>34</v>
      </c>
      <c r="K3107" s="1">
        <v>78.69</v>
      </c>
      <c r="L3107" s="1">
        <v>3133.57</v>
      </c>
      <c r="M3107" s="1">
        <v>5</v>
      </c>
      <c r="N3107" s="1">
        <v>9</v>
      </c>
      <c r="O3107" s="1" t="s">
        <v>3</v>
      </c>
      <c r="P3107" s="1" t="str">
        <f>IF(Table1[[#This Row],[Churn]]="Yes","Lost Customer","Active Customer")</f>
        <v>Active Customer</v>
      </c>
      <c r="Q3107" s="3">
        <f>IF(Table1[[#This Row],[Tenure]]&lt;=12,"0-1 Year",)</f>
        <v>0</v>
      </c>
      <c r="R3107" s="3" t="str">
        <f>IF(Table1[[#This Row],[MonthlyCharges]]&lt;35,"low",IF(Table1[[#This Row],[MonthlyCharges]]&lt;70,"Medium","High"))</f>
        <v>High</v>
      </c>
    </row>
    <row r="3108" spans="1:18" x14ac:dyDescent="0.35">
      <c r="A3108" s="1" t="s">
        <v>3141</v>
      </c>
      <c r="B3108" s="1" t="s">
        <v>8</v>
      </c>
      <c r="C3108" s="1">
        <v>64</v>
      </c>
      <c r="D3108" s="1" t="s">
        <v>3</v>
      </c>
      <c r="E3108" s="1" t="s">
        <v>3</v>
      </c>
      <c r="F3108" s="1" t="s">
        <v>4</v>
      </c>
      <c r="G3108" s="1">
        <v>3</v>
      </c>
      <c r="H3108" s="1" t="s">
        <v>14</v>
      </c>
      <c r="I3108" s="1" t="s">
        <v>11</v>
      </c>
      <c r="J3108" s="1" t="s">
        <v>32</v>
      </c>
      <c r="K3108" s="1">
        <v>94.95</v>
      </c>
      <c r="L3108" s="1">
        <v>280.83999999999997</v>
      </c>
      <c r="M3108" s="1">
        <v>7</v>
      </c>
      <c r="N3108" s="1">
        <v>7</v>
      </c>
      <c r="O3108" s="1" t="s">
        <v>3</v>
      </c>
      <c r="P3108" s="1" t="str">
        <f>IF(Table1[[#This Row],[Churn]]="Yes","Lost Customer","Active Customer")</f>
        <v>Active Customer</v>
      </c>
      <c r="Q3108" s="3" t="str">
        <f>IF(Table1[[#This Row],[Tenure]]&lt;=12,"0-1 Year",)</f>
        <v>0-1 Year</v>
      </c>
      <c r="R3108" s="3" t="str">
        <f>IF(Table1[[#This Row],[MonthlyCharges]]&lt;35,"low",IF(Table1[[#This Row],[MonthlyCharges]]&lt;70,"Medium","High"))</f>
        <v>High</v>
      </c>
    </row>
    <row r="3109" spans="1:18" x14ac:dyDescent="0.35">
      <c r="A3109" s="1" t="s">
        <v>3142</v>
      </c>
      <c r="B3109" s="1" t="s">
        <v>8</v>
      </c>
      <c r="C3109" s="1">
        <v>52</v>
      </c>
      <c r="D3109" s="1" t="s">
        <v>3</v>
      </c>
      <c r="E3109" s="1" t="s">
        <v>3</v>
      </c>
      <c r="F3109" s="1" t="s">
        <v>3</v>
      </c>
      <c r="G3109" s="1">
        <v>34</v>
      </c>
      <c r="H3109" s="1" t="s">
        <v>15</v>
      </c>
      <c r="I3109" s="1" t="s">
        <v>11</v>
      </c>
      <c r="J3109" s="1" t="s">
        <v>44</v>
      </c>
      <c r="K3109" s="1">
        <v>40.56</v>
      </c>
      <c r="L3109" s="1">
        <v>1361.85</v>
      </c>
      <c r="M3109" s="1">
        <v>5</v>
      </c>
      <c r="N3109" s="1">
        <v>2</v>
      </c>
      <c r="O3109" s="1" t="s">
        <v>3</v>
      </c>
      <c r="P3109" s="1" t="str">
        <f>IF(Table1[[#This Row],[Churn]]="Yes","Lost Customer","Active Customer")</f>
        <v>Active Customer</v>
      </c>
      <c r="Q3109" s="3">
        <f>IF(Table1[[#This Row],[Tenure]]&lt;=12,"0-1 Year",)</f>
        <v>0</v>
      </c>
      <c r="R3109" s="3" t="str">
        <f>IF(Table1[[#This Row],[MonthlyCharges]]&lt;35,"low",IF(Table1[[#This Row],[MonthlyCharges]]&lt;70,"Medium","High"))</f>
        <v>Medium</v>
      </c>
    </row>
    <row r="3110" spans="1:18" x14ac:dyDescent="0.35">
      <c r="A3110" s="1" t="s">
        <v>3143</v>
      </c>
      <c r="B3110" s="1" t="s">
        <v>7</v>
      </c>
      <c r="C3110" s="1">
        <v>40</v>
      </c>
      <c r="D3110" s="1" t="s">
        <v>3</v>
      </c>
      <c r="E3110" s="1" t="s">
        <v>3</v>
      </c>
      <c r="F3110" s="1" t="s">
        <v>3</v>
      </c>
      <c r="G3110" s="1">
        <v>70</v>
      </c>
      <c r="H3110" s="1" t="s">
        <v>16</v>
      </c>
      <c r="I3110" s="1" t="s">
        <v>11</v>
      </c>
      <c r="J3110" s="1" t="s">
        <v>34</v>
      </c>
      <c r="K3110" s="1">
        <v>44.04</v>
      </c>
      <c r="L3110" s="1">
        <v>3073.99</v>
      </c>
      <c r="M3110" s="1">
        <v>5</v>
      </c>
      <c r="N3110" s="1">
        <v>5</v>
      </c>
      <c r="O3110" s="1" t="s">
        <v>3</v>
      </c>
      <c r="P3110" s="1" t="str">
        <f>IF(Table1[[#This Row],[Churn]]="Yes","Lost Customer","Active Customer")</f>
        <v>Active Customer</v>
      </c>
      <c r="Q3110" s="3">
        <f>IF(Table1[[#This Row],[Tenure]]&lt;=12,"0-1 Year",)</f>
        <v>0</v>
      </c>
      <c r="R3110" s="3" t="str">
        <f>IF(Table1[[#This Row],[MonthlyCharges]]&lt;35,"low",IF(Table1[[#This Row],[MonthlyCharges]]&lt;70,"Medium","High"))</f>
        <v>Medium</v>
      </c>
    </row>
    <row r="3111" spans="1:18" x14ac:dyDescent="0.35">
      <c r="A3111" s="1" t="s">
        <v>3144</v>
      </c>
      <c r="B3111" s="1" t="s">
        <v>8</v>
      </c>
      <c r="C3111" s="1">
        <v>44</v>
      </c>
      <c r="D3111" s="1" t="s">
        <v>3</v>
      </c>
      <c r="E3111" s="1" t="s">
        <v>3</v>
      </c>
      <c r="F3111" s="1" t="s">
        <v>4</v>
      </c>
      <c r="G3111" s="1">
        <v>27</v>
      </c>
      <c r="H3111" s="1" t="s">
        <v>15</v>
      </c>
      <c r="I3111" s="1" t="s">
        <v>10</v>
      </c>
      <c r="J3111" s="1" t="s">
        <v>40</v>
      </c>
      <c r="K3111" s="1">
        <v>25.4</v>
      </c>
      <c r="L3111" s="1">
        <v>695.58</v>
      </c>
      <c r="M3111" s="1">
        <v>1</v>
      </c>
      <c r="N3111" s="1">
        <v>7</v>
      </c>
      <c r="O3111" s="1" t="s">
        <v>3</v>
      </c>
      <c r="P3111" s="1" t="str">
        <f>IF(Table1[[#This Row],[Churn]]="Yes","Lost Customer","Active Customer")</f>
        <v>Active Customer</v>
      </c>
      <c r="Q3111" s="3">
        <f>IF(Table1[[#This Row],[Tenure]]&lt;=12,"0-1 Year",)</f>
        <v>0</v>
      </c>
      <c r="R3111" s="3" t="str">
        <f>IF(Table1[[#This Row],[MonthlyCharges]]&lt;35,"low",IF(Table1[[#This Row],[MonthlyCharges]]&lt;70,"Medium","High"))</f>
        <v>low</v>
      </c>
    </row>
    <row r="3112" spans="1:18" x14ac:dyDescent="0.35">
      <c r="A3112" s="1" t="s">
        <v>3145</v>
      </c>
      <c r="B3112" s="1" t="s">
        <v>8</v>
      </c>
      <c r="C3112" s="1">
        <v>37</v>
      </c>
      <c r="D3112" s="1" t="s">
        <v>3</v>
      </c>
      <c r="E3112" s="1" t="s">
        <v>3</v>
      </c>
      <c r="F3112" s="1" t="s">
        <v>4</v>
      </c>
      <c r="G3112" s="1">
        <v>5</v>
      </c>
      <c r="H3112" s="1" t="s">
        <v>16</v>
      </c>
      <c r="I3112" s="1" t="s">
        <v>10</v>
      </c>
      <c r="J3112" s="1" t="s">
        <v>34</v>
      </c>
      <c r="K3112" s="1">
        <v>118.13</v>
      </c>
      <c r="L3112" s="1">
        <v>585.62</v>
      </c>
      <c r="M3112" s="1">
        <v>2</v>
      </c>
      <c r="N3112" s="1">
        <v>8</v>
      </c>
      <c r="O3112" s="1" t="s">
        <v>3</v>
      </c>
      <c r="P3112" s="1" t="str">
        <f>IF(Table1[[#This Row],[Churn]]="Yes","Lost Customer","Active Customer")</f>
        <v>Active Customer</v>
      </c>
      <c r="Q3112" s="3" t="str">
        <f>IF(Table1[[#This Row],[Tenure]]&lt;=12,"0-1 Year",)</f>
        <v>0-1 Year</v>
      </c>
      <c r="R3112" s="3" t="str">
        <f>IF(Table1[[#This Row],[MonthlyCharges]]&lt;35,"low",IF(Table1[[#This Row],[MonthlyCharges]]&lt;70,"Medium","High"))</f>
        <v>High</v>
      </c>
    </row>
    <row r="3113" spans="1:18" x14ac:dyDescent="0.35">
      <c r="A3113" s="1" t="s">
        <v>3146</v>
      </c>
      <c r="B3113" s="1" t="s">
        <v>8</v>
      </c>
      <c r="C3113" s="1">
        <v>57</v>
      </c>
      <c r="D3113" s="1" t="s">
        <v>3</v>
      </c>
      <c r="E3113" s="1" t="s">
        <v>3</v>
      </c>
      <c r="F3113" s="1" t="s">
        <v>4</v>
      </c>
      <c r="G3113" s="1">
        <v>33</v>
      </c>
      <c r="H3113" s="1" t="s">
        <v>16</v>
      </c>
      <c r="I3113" s="1" t="s">
        <v>10</v>
      </c>
      <c r="J3113" s="1" t="s">
        <v>32</v>
      </c>
      <c r="K3113" s="1">
        <v>101.53</v>
      </c>
      <c r="L3113" s="1">
        <v>3345.48</v>
      </c>
      <c r="M3113" s="1">
        <v>3</v>
      </c>
      <c r="N3113" s="1">
        <v>2</v>
      </c>
      <c r="O3113" s="1" t="s">
        <v>3</v>
      </c>
      <c r="P3113" s="1" t="str">
        <f>IF(Table1[[#This Row],[Churn]]="Yes","Lost Customer","Active Customer")</f>
        <v>Active Customer</v>
      </c>
      <c r="Q3113" s="3">
        <f>IF(Table1[[#This Row],[Tenure]]&lt;=12,"0-1 Year",)</f>
        <v>0</v>
      </c>
      <c r="R3113" s="3" t="str">
        <f>IF(Table1[[#This Row],[MonthlyCharges]]&lt;35,"low",IF(Table1[[#This Row],[MonthlyCharges]]&lt;70,"Medium","High"))</f>
        <v>High</v>
      </c>
    </row>
    <row r="3114" spans="1:18" x14ac:dyDescent="0.35">
      <c r="A3114" s="1" t="s">
        <v>3147</v>
      </c>
      <c r="B3114" s="1" t="s">
        <v>7</v>
      </c>
      <c r="C3114" s="1">
        <v>58</v>
      </c>
      <c r="D3114" s="1" t="s">
        <v>3</v>
      </c>
      <c r="E3114" s="1" t="s">
        <v>4</v>
      </c>
      <c r="F3114" s="1" t="s">
        <v>3</v>
      </c>
      <c r="G3114" s="1">
        <v>53</v>
      </c>
      <c r="H3114" s="1" t="s">
        <v>14</v>
      </c>
      <c r="I3114" s="1" t="s">
        <v>10</v>
      </c>
      <c r="J3114" s="1" t="s">
        <v>34</v>
      </c>
      <c r="K3114" s="1">
        <v>87.39</v>
      </c>
      <c r="L3114" s="1">
        <v>4650.5200000000004</v>
      </c>
      <c r="M3114" s="1">
        <v>8</v>
      </c>
      <c r="N3114" s="1">
        <v>8</v>
      </c>
      <c r="O3114" s="1" t="s">
        <v>3</v>
      </c>
      <c r="P3114" s="1" t="str">
        <f>IF(Table1[[#This Row],[Churn]]="Yes","Lost Customer","Active Customer")</f>
        <v>Active Customer</v>
      </c>
      <c r="Q3114" s="3">
        <f>IF(Table1[[#This Row],[Tenure]]&lt;=12,"0-1 Year",)</f>
        <v>0</v>
      </c>
      <c r="R3114" s="3" t="str">
        <f>IF(Table1[[#This Row],[MonthlyCharges]]&lt;35,"low",IF(Table1[[#This Row],[MonthlyCharges]]&lt;70,"Medium","High"))</f>
        <v>High</v>
      </c>
    </row>
    <row r="3115" spans="1:18" x14ac:dyDescent="0.35">
      <c r="A3115" s="1" t="s">
        <v>3148</v>
      </c>
      <c r="B3115" s="1" t="s">
        <v>8</v>
      </c>
      <c r="C3115" s="1">
        <v>22</v>
      </c>
      <c r="D3115" s="1" t="s">
        <v>3</v>
      </c>
      <c r="E3115" s="1" t="s">
        <v>3</v>
      </c>
      <c r="F3115" s="1" t="s">
        <v>3</v>
      </c>
      <c r="G3115" s="1">
        <v>7</v>
      </c>
      <c r="H3115" s="1" t="s">
        <v>16</v>
      </c>
      <c r="I3115" s="1" t="s">
        <v>11</v>
      </c>
      <c r="J3115" s="1" t="s">
        <v>44</v>
      </c>
      <c r="K3115" s="1">
        <v>99.56</v>
      </c>
      <c r="L3115" s="1">
        <v>705.36</v>
      </c>
      <c r="M3115" s="1">
        <v>3</v>
      </c>
      <c r="N3115" s="1">
        <v>7</v>
      </c>
      <c r="O3115" s="1" t="s">
        <v>3</v>
      </c>
      <c r="P3115" s="1" t="str">
        <f>IF(Table1[[#This Row],[Churn]]="Yes","Lost Customer","Active Customer")</f>
        <v>Active Customer</v>
      </c>
      <c r="Q3115" s="3" t="str">
        <f>IF(Table1[[#This Row],[Tenure]]&lt;=12,"0-1 Year",)</f>
        <v>0-1 Year</v>
      </c>
      <c r="R3115" s="3" t="str">
        <f>IF(Table1[[#This Row],[MonthlyCharges]]&lt;35,"low",IF(Table1[[#This Row],[MonthlyCharges]]&lt;70,"Medium","High"))</f>
        <v>High</v>
      </c>
    </row>
    <row r="3116" spans="1:18" x14ac:dyDescent="0.35">
      <c r="A3116" s="1" t="s">
        <v>3149</v>
      </c>
      <c r="B3116" s="1" t="s">
        <v>7</v>
      </c>
      <c r="C3116" s="1">
        <v>40</v>
      </c>
      <c r="D3116" s="1" t="s">
        <v>3</v>
      </c>
      <c r="E3116" s="1" t="s">
        <v>3</v>
      </c>
      <c r="F3116" s="1" t="s">
        <v>4</v>
      </c>
      <c r="G3116" s="1">
        <v>28</v>
      </c>
      <c r="H3116" s="1" t="s">
        <v>15</v>
      </c>
      <c r="I3116" s="1" t="s">
        <v>10</v>
      </c>
      <c r="J3116" s="1" t="s">
        <v>34</v>
      </c>
      <c r="K3116" s="1">
        <v>61.93</v>
      </c>
      <c r="L3116" s="1">
        <v>1750.24</v>
      </c>
      <c r="M3116" s="1">
        <v>6</v>
      </c>
      <c r="N3116" s="1">
        <v>8</v>
      </c>
      <c r="O3116" s="1" t="s">
        <v>3</v>
      </c>
      <c r="P3116" s="1" t="str">
        <f>IF(Table1[[#This Row],[Churn]]="Yes","Lost Customer","Active Customer")</f>
        <v>Active Customer</v>
      </c>
      <c r="Q3116" s="3">
        <f>IF(Table1[[#This Row],[Tenure]]&lt;=12,"0-1 Year",)</f>
        <v>0</v>
      </c>
      <c r="R3116" s="3" t="str">
        <f>IF(Table1[[#This Row],[MonthlyCharges]]&lt;35,"low",IF(Table1[[#This Row],[MonthlyCharges]]&lt;70,"Medium","High"))</f>
        <v>Medium</v>
      </c>
    </row>
    <row r="3117" spans="1:18" x14ac:dyDescent="0.35">
      <c r="A3117" s="1" t="s">
        <v>3150</v>
      </c>
      <c r="B3117" s="1" t="s">
        <v>7</v>
      </c>
      <c r="C3117" s="1">
        <v>51</v>
      </c>
      <c r="D3117" s="1" t="s">
        <v>3</v>
      </c>
      <c r="E3117" s="1" t="s">
        <v>4</v>
      </c>
      <c r="F3117" s="1" t="s">
        <v>4</v>
      </c>
      <c r="G3117" s="1">
        <v>55</v>
      </c>
      <c r="H3117" s="1" t="s">
        <v>14</v>
      </c>
      <c r="I3117" s="1" t="s">
        <v>10</v>
      </c>
      <c r="J3117" s="1" t="s">
        <v>32</v>
      </c>
      <c r="K3117" s="1">
        <v>101.2</v>
      </c>
      <c r="L3117" s="1">
        <v>5549.78</v>
      </c>
      <c r="M3117" s="1">
        <v>8</v>
      </c>
      <c r="N3117" s="1">
        <v>5</v>
      </c>
      <c r="O3117" s="1" t="s">
        <v>3</v>
      </c>
      <c r="P3117" s="1" t="str">
        <f>IF(Table1[[#This Row],[Churn]]="Yes","Lost Customer","Active Customer")</f>
        <v>Active Customer</v>
      </c>
      <c r="Q3117" s="3">
        <f>IF(Table1[[#This Row],[Tenure]]&lt;=12,"0-1 Year",)</f>
        <v>0</v>
      </c>
      <c r="R3117" s="3" t="str">
        <f>IF(Table1[[#This Row],[MonthlyCharges]]&lt;35,"low",IF(Table1[[#This Row],[MonthlyCharges]]&lt;70,"Medium","High"))</f>
        <v>High</v>
      </c>
    </row>
    <row r="3118" spans="1:18" x14ac:dyDescent="0.35">
      <c r="A3118" s="1" t="s">
        <v>3151</v>
      </c>
      <c r="B3118" s="1" t="s">
        <v>7</v>
      </c>
      <c r="C3118" s="1">
        <v>50</v>
      </c>
      <c r="D3118" s="1" t="s">
        <v>3</v>
      </c>
      <c r="E3118" s="1" t="s">
        <v>4</v>
      </c>
      <c r="F3118" s="1" t="s">
        <v>4</v>
      </c>
      <c r="G3118" s="1">
        <v>30</v>
      </c>
      <c r="H3118" s="1" t="s">
        <v>14</v>
      </c>
      <c r="I3118" s="1" t="s">
        <v>10</v>
      </c>
      <c r="J3118" s="1" t="s">
        <v>40</v>
      </c>
      <c r="K3118" s="1">
        <v>30.01</v>
      </c>
      <c r="L3118" s="1">
        <v>901.81</v>
      </c>
      <c r="M3118" s="1">
        <v>6</v>
      </c>
      <c r="N3118" s="1">
        <v>2</v>
      </c>
      <c r="O3118" s="1" t="s">
        <v>4</v>
      </c>
      <c r="P3118" s="1" t="str">
        <f>IF(Table1[[#This Row],[Churn]]="Yes","Lost Customer","Active Customer")</f>
        <v>Lost Customer</v>
      </c>
      <c r="Q3118" s="3">
        <f>IF(Table1[[#This Row],[Tenure]]&lt;=12,"0-1 Year",)</f>
        <v>0</v>
      </c>
      <c r="R3118" s="3" t="str">
        <f>IF(Table1[[#This Row],[MonthlyCharges]]&lt;35,"low",IF(Table1[[#This Row],[MonthlyCharges]]&lt;70,"Medium","High"))</f>
        <v>low</v>
      </c>
    </row>
    <row r="3119" spans="1:18" x14ac:dyDescent="0.35">
      <c r="A3119" s="1" t="s">
        <v>3152</v>
      </c>
      <c r="B3119" s="1" t="s">
        <v>8</v>
      </c>
      <c r="C3119" s="1">
        <v>74</v>
      </c>
      <c r="D3119" s="1" t="s">
        <v>4</v>
      </c>
      <c r="E3119" s="1" t="s">
        <v>3</v>
      </c>
      <c r="F3119" s="1" t="s">
        <v>3</v>
      </c>
      <c r="G3119" s="1">
        <v>71</v>
      </c>
      <c r="H3119" s="1" t="s">
        <v>14</v>
      </c>
      <c r="I3119" s="1" t="s">
        <v>11</v>
      </c>
      <c r="J3119" s="1" t="s">
        <v>44</v>
      </c>
      <c r="K3119" s="1">
        <v>24.17</v>
      </c>
      <c r="L3119" s="1">
        <v>1729.37</v>
      </c>
      <c r="M3119" s="1">
        <v>4</v>
      </c>
      <c r="N3119" s="1">
        <v>1</v>
      </c>
      <c r="O3119" s="1" t="s">
        <v>3</v>
      </c>
      <c r="P3119" s="1" t="str">
        <f>IF(Table1[[#This Row],[Churn]]="Yes","Lost Customer","Active Customer")</f>
        <v>Active Customer</v>
      </c>
      <c r="Q3119" s="3">
        <f>IF(Table1[[#This Row],[Tenure]]&lt;=12,"0-1 Year",)</f>
        <v>0</v>
      </c>
      <c r="R3119" s="3" t="str">
        <f>IF(Table1[[#This Row],[MonthlyCharges]]&lt;35,"low",IF(Table1[[#This Row],[MonthlyCharges]]&lt;70,"Medium","High"))</f>
        <v>low</v>
      </c>
    </row>
    <row r="3120" spans="1:18" x14ac:dyDescent="0.35">
      <c r="A3120" s="1" t="s">
        <v>3153</v>
      </c>
      <c r="B3120" s="1" t="s">
        <v>7</v>
      </c>
      <c r="C3120" s="1">
        <v>34</v>
      </c>
      <c r="D3120" s="1" t="s">
        <v>3</v>
      </c>
      <c r="E3120" s="1" t="s">
        <v>3</v>
      </c>
      <c r="F3120" s="1" t="s">
        <v>3</v>
      </c>
      <c r="G3120" s="1">
        <v>57</v>
      </c>
      <c r="H3120" s="1" t="s">
        <v>14</v>
      </c>
      <c r="I3120" s="1" t="s">
        <v>11</v>
      </c>
      <c r="J3120" s="1" t="s">
        <v>40</v>
      </c>
      <c r="K3120" s="1">
        <v>64.540000000000006</v>
      </c>
      <c r="L3120" s="1">
        <v>3680.21</v>
      </c>
      <c r="M3120" s="1">
        <v>2</v>
      </c>
      <c r="N3120" s="1">
        <v>5</v>
      </c>
      <c r="O3120" s="1" t="s">
        <v>3</v>
      </c>
      <c r="P3120" s="1" t="str">
        <f>IF(Table1[[#This Row],[Churn]]="Yes","Lost Customer","Active Customer")</f>
        <v>Active Customer</v>
      </c>
      <c r="Q3120" s="3">
        <f>IF(Table1[[#This Row],[Tenure]]&lt;=12,"0-1 Year",)</f>
        <v>0</v>
      </c>
      <c r="R3120" s="3" t="str">
        <f>IF(Table1[[#This Row],[MonthlyCharges]]&lt;35,"low",IF(Table1[[#This Row],[MonthlyCharges]]&lt;70,"Medium","High"))</f>
        <v>Medium</v>
      </c>
    </row>
    <row r="3121" spans="1:18" x14ac:dyDescent="0.35">
      <c r="A3121" s="1" t="s">
        <v>3154</v>
      </c>
      <c r="B3121" s="1" t="s">
        <v>8</v>
      </c>
      <c r="C3121" s="1">
        <v>59</v>
      </c>
      <c r="D3121" s="1" t="s">
        <v>3</v>
      </c>
      <c r="E3121" s="1" t="s">
        <v>3</v>
      </c>
      <c r="F3121" s="1" t="s">
        <v>3</v>
      </c>
      <c r="G3121" s="1">
        <v>69</v>
      </c>
      <c r="H3121" s="1" t="s">
        <v>14</v>
      </c>
      <c r="I3121" s="1" t="s">
        <v>10</v>
      </c>
      <c r="J3121" s="1" t="s">
        <v>34</v>
      </c>
      <c r="K3121" s="1">
        <v>112.06</v>
      </c>
      <c r="L3121" s="1">
        <v>7751.84</v>
      </c>
      <c r="M3121" s="1">
        <v>2</v>
      </c>
      <c r="N3121" s="1">
        <v>10</v>
      </c>
      <c r="O3121" s="1" t="s">
        <v>3</v>
      </c>
      <c r="P3121" s="1" t="str">
        <f>IF(Table1[[#This Row],[Churn]]="Yes","Lost Customer","Active Customer")</f>
        <v>Active Customer</v>
      </c>
      <c r="Q3121" s="3">
        <f>IF(Table1[[#This Row],[Tenure]]&lt;=12,"0-1 Year",)</f>
        <v>0</v>
      </c>
      <c r="R3121" s="3" t="str">
        <f>IF(Table1[[#This Row],[MonthlyCharges]]&lt;35,"low",IF(Table1[[#This Row],[MonthlyCharges]]&lt;70,"Medium","High"))</f>
        <v>High</v>
      </c>
    </row>
    <row r="3122" spans="1:18" x14ac:dyDescent="0.35">
      <c r="A3122" s="1" t="s">
        <v>3155</v>
      </c>
      <c r="B3122" s="1" t="s">
        <v>7</v>
      </c>
      <c r="C3122" s="1">
        <v>32</v>
      </c>
      <c r="D3122" s="1" t="s">
        <v>3</v>
      </c>
      <c r="E3122" s="1" t="s">
        <v>4</v>
      </c>
      <c r="F3122" s="1" t="s">
        <v>3</v>
      </c>
      <c r="G3122" s="1">
        <v>7</v>
      </c>
      <c r="H3122" s="1" t="s">
        <v>16</v>
      </c>
      <c r="I3122" s="1" t="s">
        <v>11</v>
      </c>
      <c r="J3122" s="1" t="s">
        <v>34</v>
      </c>
      <c r="K3122" s="1">
        <v>101.28</v>
      </c>
      <c r="L3122" s="1">
        <v>700.89</v>
      </c>
      <c r="M3122" s="1">
        <v>0</v>
      </c>
      <c r="N3122" s="1">
        <v>10</v>
      </c>
      <c r="O3122" s="1" t="s">
        <v>3</v>
      </c>
      <c r="P3122" s="1" t="str">
        <f>IF(Table1[[#This Row],[Churn]]="Yes","Lost Customer","Active Customer")</f>
        <v>Active Customer</v>
      </c>
      <c r="Q3122" s="3" t="str">
        <f>IF(Table1[[#This Row],[Tenure]]&lt;=12,"0-1 Year",)</f>
        <v>0-1 Year</v>
      </c>
      <c r="R3122" s="3" t="str">
        <f>IF(Table1[[#This Row],[MonthlyCharges]]&lt;35,"low",IF(Table1[[#This Row],[MonthlyCharges]]&lt;70,"Medium","High"))</f>
        <v>High</v>
      </c>
    </row>
    <row r="3123" spans="1:18" x14ac:dyDescent="0.35">
      <c r="A3123" s="1" t="s">
        <v>3156</v>
      </c>
      <c r="B3123" s="1" t="s">
        <v>7</v>
      </c>
      <c r="C3123" s="1">
        <v>68</v>
      </c>
      <c r="D3123" s="1" t="s">
        <v>4</v>
      </c>
      <c r="E3123" s="1" t="s">
        <v>3</v>
      </c>
      <c r="F3123" s="1" t="s">
        <v>4</v>
      </c>
      <c r="G3123" s="1">
        <v>54</v>
      </c>
      <c r="H3123" s="1" t="s">
        <v>14</v>
      </c>
      <c r="I3123" s="1" t="s">
        <v>11</v>
      </c>
      <c r="J3123" s="1" t="s">
        <v>44</v>
      </c>
      <c r="K3123" s="1">
        <v>73.959999999999994</v>
      </c>
      <c r="L3123" s="1">
        <v>3997.89</v>
      </c>
      <c r="M3123" s="1">
        <v>1</v>
      </c>
      <c r="N3123" s="1">
        <v>10</v>
      </c>
      <c r="O3123" s="1" t="s">
        <v>3</v>
      </c>
      <c r="P3123" s="1" t="str">
        <f>IF(Table1[[#This Row],[Churn]]="Yes","Lost Customer","Active Customer")</f>
        <v>Active Customer</v>
      </c>
      <c r="Q3123" s="3">
        <f>IF(Table1[[#This Row],[Tenure]]&lt;=12,"0-1 Year",)</f>
        <v>0</v>
      </c>
      <c r="R3123" s="3" t="str">
        <f>IF(Table1[[#This Row],[MonthlyCharges]]&lt;35,"low",IF(Table1[[#This Row],[MonthlyCharges]]&lt;70,"Medium","High"))</f>
        <v>High</v>
      </c>
    </row>
    <row r="3124" spans="1:18" x14ac:dyDescent="0.35">
      <c r="A3124" s="1" t="s">
        <v>3157</v>
      </c>
      <c r="B3124" s="1" t="s">
        <v>7</v>
      </c>
      <c r="C3124" s="1">
        <v>39</v>
      </c>
      <c r="D3124" s="1" t="s">
        <v>3</v>
      </c>
      <c r="E3124" s="1" t="s">
        <v>4</v>
      </c>
      <c r="F3124" s="1" t="s">
        <v>4</v>
      </c>
      <c r="G3124" s="1">
        <v>33</v>
      </c>
      <c r="H3124" s="1" t="s">
        <v>14</v>
      </c>
      <c r="I3124" s="1" t="s">
        <v>11</v>
      </c>
      <c r="J3124" s="1" t="s">
        <v>32</v>
      </c>
      <c r="K3124" s="1">
        <v>72.42</v>
      </c>
      <c r="L3124" s="1">
        <v>2397.19</v>
      </c>
      <c r="M3124" s="1">
        <v>0</v>
      </c>
      <c r="N3124" s="1">
        <v>7</v>
      </c>
      <c r="O3124" s="1" t="s">
        <v>3</v>
      </c>
      <c r="P3124" s="1" t="str">
        <f>IF(Table1[[#This Row],[Churn]]="Yes","Lost Customer","Active Customer")</f>
        <v>Active Customer</v>
      </c>
      <c r="Q3124" s="3">
        <f>IF(Table1[[#This Row],[Tenure]]&lt;=12,"0-1 Year",)</f>
        <v>0</v>
      </c>
      <c r="R3124" s="3" t="str">
        <f>IF(Table1[[#This Row],[MonthlyCharges]]&lt;35,"low",IF(Table1[[#This Row],[MonthlyCharges]]&lt;70,"Medium","High"))</f>
        <v>High</v>
      </c>
    </row>
    <row r="3125" spans="1:18" x14ac:dyDescent="0.35">
      <c r="A3125" s="1" t="s">
        <v>3158</v>
      </c>
      <c r="B3125" s="1" t="s">
        <v>8</v>
      </c>
      <c r="C3125" s="1">
        <v>69</v>
      </c>
      <c r="D3125" s="1" t="s">
        <v>4</v>
      </c>
      <c r="E3125" s="1" t="s">
        <v>4</v>
      </c>
      <c r="F3125" s="1" t="s">
        <v>4</v>
      </c>
      <c r="G3125" s="1">
        <v>58</v>
      </c>
      <c r="H3125" s="1" t="s">
        <v>14</v>
      </c>
      <c r="I3125" s="1" t="s">
        <v>11</v>
      </c>
      <c r="J3125" s="1" t="s">
        <v>40</v>
      </c>
      <c r="K3125" s="1">
        <v>98.55</v>
      </c>
      <c r="L3125" s="1">
        <v>5722.21</v>
      </c>
      <c r="M3125" s="1">
        <v>3</v>
      </c>
      <c r="N3125" s="1">
        <v>2</v>
      </c>
      <c r="O3125" s="1" t="s">
        <v>3</v>
      </c>
      <c r="P3125" s="1" t="str">
        <f>IF(Table1[[#This Row],[Churn]]="Yes","Lost Customer","Active Customer")</f>
        <v>Active Customer</v>
      </c>
      <c r="Q3125" s="3">
        <f>IF(Table1[[#This Row],[Tenure]]&lt;=12,"0-1 Year",)</f>
        <v>0</v>
      </c>
      <c r="R3125" s="3" t="str">
        <f>IF(Table1[[#This Row],[MonthlyCharges]]&lt;35,"low",IF(Table1[[#This Row],[MonthlyCharges]]&lt;70,"Medium","High"))</f>
        <v>High</v>
      </c>
    </row>
    <row r="3126" spans="1:18" x14ac:dyDescent="0.35">
      <c r="A3126" s="1" t="s">
        <v>3159</v>
      </c>
      <c r="B3126" s="1" t="s">
        <v>8</v>
      </c>
      <c r="C3126" s="1">
        <v>21</v>
      </c>
      <c r="D3126" s="1" t="s">
        <v>3</v>
      </c>
      <c r="E3126" s="1" t="s">
        <v>4</v>
      </c>
      <c r="F3126" s="1" t="s">
        <v>3</v>
      </c>
      <c r="G3126" s="1">
        <v>2</v>
      </c>
      <c r="H3126" s="1" t="s">
        <v>16</v>
      </c>
      <c r="I3126" s="1" t="s">
        <v>10</v>
      </c>
      <c r="J3126" s="1" t="s">
        <v>44</v>
      </c>
      <c r="K3126" s="1">
        <v>103.45</v>
      </c>
      <c r="L3126" s="1">
        <v>189.5</v>
      </c>
      <c r="M3126" s="1">
        <v>3</v>
      </c>
      <c r="N3126" s="1">
        <v>10</v>
      </c>
      <c r="O3126" s="1" t="s">
        <v>3</v>
      </c>
      <c r="P3126" s="1" t="str">
        <f>IF(Table1[[#This Row],[Churn]]="Yes","Lost Customer","Active Customer")</f>
        <v>Active Customer</v>
      </c>
      <c r="Q3126" s="3" t="str">
        <f>IF(Table1[[#This Row],[Tenure]]&lt;=12,"0-1 Year",)</f>
        <v>0-1 Year</v>
      </c>
      <c r="R3126" s="3" t="str">
        <f>IF(Table1[[#This Row],[MonthlyCharges]]&lt;35,"low",IF(Table1[[#This Row],[MonthlyCharges]]&lt;70,"Medium","High"))</f>
        <v>High</v>
      </c>
    </row>
    <row r="3127" spans="1:18" x14ac:dyDescent="0.35">
      <c r="A3127" s="1" t="s">
        <v>3160</v>
      </c>
      <c r="B3127" s="1" t="s">
        <v>7</v>
      </c>
      <c r="C3127" s="1">
        <v>30</v>
      </c>
      <c r="D3127" s="1" t="s">
        <v>3</v>
      </c>
      <c r="E3127" s="1" t="s">
        <v>4</v>
      </c>
      <c r="F3127" s="1" t="s">
        <v>3</v>
      </c>
      <c r="G3127" s="1">
        <v>48</v>
      </c>
      <c r="H3127" s="1" t="s">
        <v>14</v>
      </c>
      <c r="I3127" s="1" t="s">
        <v>11</v>
      </c>
      <c r="J3127" s="1" t="s">
        <v>40</v>
      </c>
      <c r="K3127" s="1">
        <v>73.64</v>
      </c>
      <c r="L3127" s="1">
        <v>3524.91</v>
      </c>
      <c r="M3127" s="1">
        <v>7</v>
      </c>
      <c r="N3127" s="1">
        <v>8</v>
      </c>
      <c r="O3127" s="1" t="s">
        <v>3</v>
      </c>
      <c r="P3127" s="1" t="str">
        <f>IF(Table1[[#This Row],[Churn]]="Yes","Lost Customer","Active Customer")</f>
        <v>Active Customer</v>
      </c>
      <c r="Q3127" s="3">
        <f>IF(Table1[[#This Row],[Tenure]]&lt;=12,"0-1 Year",)</f>
        <v>0</v>
      </c>
      <c r="R3127" s="3" t="str">
        <f>IF(Table1[[#This Row],[MonthlyCharges]]&lt;35,"low",IF(Table1[[#This Row],[MonthlyCharges]]&lt;70,"Medium","High"))</f>
        <v>High</v>
      </c>
    </row>
    <row r="3128" spans="1:18" x14ac:dyDescent="0.35">
      <c r="A3128" s="1" t="s">
        <v>3161</v>
      </c>
      <c r="B3128" s="1" t="s">
        <v>7</v>
      </c>
      <c r="C3128" s="1">
        <v>42</v>
      </c>
      <c r="D3128" s="1" t="s">
        <v>3</v>
      </c>
      <c r="E3128" s="1" t="s">
        <v>3</v>
      </c>
      <c r="F3128" s="1" t="s">
        <v>3</v>
      </c>
      <c r="G3128" s="1">
        <v>17</v>
      </c>
      <c r="H3128" s="1" t="s">
        <v>16</v>
      </c>
      <c r="I3128" s="1" t="s">
        <v>11</v>
      </c>
      <c r="J3128" s="1" t="s">
        <v>40</v>
      </c>
      <c r="K3128" s="1">
        <v>20.58</v>
      </c>
      <c r="L3128" s="1">
        <v>361.15</v>
      </c>
      <c r="M3128" s="1">
        <v>7</v>
      </c>
      <c r="N3128" s="1">
        <v>6</v>
      </c>
      <c r="O3128" s="1" t="s">
        <v>3</v>
      </c>
      <c r="P3128" s="1" t="str">
        <f>IF(Table1[[#This Row],[Churn]]="Yes","Lost Customer","Active Customer")</f>
        <v>Active Customer</v>
      </c>
      <c r="Q3128" s="3">
        <f>IF(Table1[[#This Row],[Tenure]]&lt;=12,"0-1 Year",)</f>
        <v>0</v>
      </c>
      <c r="R3128" s="3" t="str">
        <f>IF(Table1[[#This Row],[MonthlyCharges]]&lt;35,"low",IF(Table1[[#This Row],[MonthlyCharges]]&lt;70,"Medium","High"))</f>
        <v>low</v>
      </c>
    </row>
    <row r="3129" spans="1:18" x14ac:dyDescent="0.35">
      <c r="A3129" s="1" t="s">
        <v>3162</v>
      </c>
      <c r="B3129" s="1" t="s">
        <v>8</v>
      </c>
      <c r="C3129" s="1">
        <v>75</v>
      </c>
      <c r="D3129" s="1" t="s">
        <v>4</v>
      </c>
      <c r="E3129" s="1" t="s">
        <v>3</v>
      </c>
      <c r="F3129" s="1" t="s">
        <v>4</v>
      </c>
      <c r="G3129" s="1">
        <v>8</v>
      </c>
      <c r="H3129" s="1" t="s">
        <v>14</v>
      </c>
      <c r="I3129" s="1" t="s">
        <v>10</v>
      </c>
      <c r="J3129" s="1" t="s">
        <v>32</v>
      </c>
      <c r="K3129" s="1">
        <v>48.48</v>
      </c>
      <c r="L3129" s="1">
        <v>378.56</v>
      </c>
      <c r="M3129" s="1">
        <v>7</v>
      </c>
      <c r="N3129" s="1">
        <v>4</v>
      </c>
      <c r="O3129" s="1" t="s">
        <v>4</v>
      </c>
      <c r="P3129" s="1" t="str">
        <f>IF(Table1[[#This Row],[Churn]]="Yes","Lost Customer","Active Customer")</f>
        <v>Lost Customer</v>
      </c>
      <c r="Q3129" s="3" t="str">
        <f>IF(Table1[[#This Row],[Tenure]]&lt;=12,"0-1 Year",)</f>
        <v>0-1 Year</v>
      </c>
      <c r="R3129" s="3" t="str">
        <f>IF(Table1[[#This Row],[MonthlyCharges]]&lt;35,"low",IF(Table1[[#This Row],[MonthlyCharges]]&lt;70,"Medium","High"))</f>
        <v>Medium</v>
      </c>
    </row>
    <row r="3130" spans="1:18" x14ac:dyDescent="0.35">
      <c r="A3130" s="1" t="s">
        <v>3163</v>
      </c>
      <c r="B3130" s="1" t="s">
        <v>7</v>
      </c>
      <c r="C3130" s="1">
        <v>62</v>
      </c>
      <c r="D3130" s="1" t="s">
        <v>4</v>
      </c>
      <c r="E3130" s="1" t="s">
        <v>4</v>
      </c>
      <c r="F3130" s="1" t="s">
        <v>3</v>
      </c>
      <c r="G3130" s="1">
        <v>72</v>
      </c>
      <c r="H3130" s="1" t="s">
        <v>16</v>
      </c>
      <c r="I3130" s="1" t="s">
        <v>10</v>
      </c>
      <c r="J3130" s="1" t="s">
        <v>40</v>
      </c>
      <c r="K3130" s="1">
        <v>86.15</v>
      </c>
      <c r="L3130" s="1">
        <v>6186.81</v>
      </c>
      <c r="M3130" s="1">
        <v>5</v>
      </c>
      <c r="N3130" s="1">
        <v>5</v>
      </c>
      <c r="O3130" s="1" t="s">
        <v>3</v>
      </c>
      <c r="P3130" s="1" t="str">
        <f>IF(Table1[[#This Row],[Churn]]="Yes","Lost Customer","Active Customer")</f>
        <v>Active Customer</v>
      </c>
      <c r="Q3130" s="3">
        <f>IF(Table1[[#This Row],[Tenure]]&lt;=12,"0-1 Year",)</f>
        <v>0</v>
      </c>
      <c r="R3130" s="3" t="str">
        <f>IF(Table1[[#This Row],[MonthlyCharges]]&lt;35,"low",IF(Table1[[#This Row],[MonthlyCharges]]&lt;70,"Medium","High"))</f>
        <v>High</v>
      </c>
    </row>
    <row r="3131" spans="1:18" x14ac:dyDescent="0.35">
      <c r="A3131" s="1" t="s">
        <v>3164</v>
      </c>
      <c r="B3131" s="1" t="s">
        <v>8</v>
      </c>
      <c r="C3131" s="1">
        <v>48</v>
      </c>
      <c r="D3131" s="1" t="s">
        <v>3</v>
      </c>
      <c r="E3131" s="1" t="s">
        <v>3</v>
      </c>
      <c r="F3131" s="1" t="s">
        <v>4</v>
      </c>
      <c r="G3131" s="1">
        <v>34</v>
      </c>
      <c r="H3131" s="1" t="s">
        <v>14</v>
      </c>
      <c r="I3131" s="1" t="s">
        <v>12</v>
      </c>
      <c r="J3131" s="1" t="s">
        <v>44</v>
      </c>
      <c r="K3131" s="1">
        <v>0</v>
      </c>
      <c r="L3131" s="1">
        <v>-8.19</v>
      </c>
      <c r="M3131" s="1">
        <v>3</v>
      </c>
      <c r="N3131" s="1">
        <v>8</v>
      </c>
      <c r="O3131" s="1" t="s">
        <v>3</v>
      </c>
      <c r="P3131" s="1" t="str">
        <f>IF(Table1[[#This Row],[Churn]]="Yes","Lost Customer","Active Customer")</f>
        <v>Active Customer</v>
      </c>
      <c r="Q3131" s="3">
        <f>IF(Table1[[#This Row],[Tenure]]&lt;=12,"0-1 Year",)</f>
        <v>0</v>
      </c>
      <c r="R3131" s="3" t="str">
        <f>IF(Table1[[#This Row],[MonthlyCharges]]&lt;35,"low",IF(Table1[[#This Row],[MonthlyCharges]]&lt;70,"Medium","High"))</f>
        <v>low</v>
      </c>
    </row>
    <row r="3132" spans="1:18" x14ac:dyDescent="0.35">
      <c r="A3132" s="1" t="s">
        <v>3165</v>
      </c>
      <c r="B3132" s="1" t="s">
        <v>8</v>
      </c>
      <c r="C3132" s="1">
        <v>25</v>
      </c>
      <c r="D3132" s="1" t="s">
        <v>3</v>
      </c>
      <c r="E3132" s="1" t="s">
        <v>3</v>
      </c>
      <c r="F3132" s="1" t="s">
        <v>4</v>
      </c>
      <c r="G3132" s="1">
        <v>21</v>
      </c>
      <c r="H3132" s="1" t="s">
        <v>14</v>
      </c>
      <c r="I3132" s="1" t="s">
        <v>11</v>
      </c>
      <c r="J3132" s="1" t="s">
        <v>44</v>
      </c>
      <c r="K3132" s="1">
        <v>28.5</v>
      </c>
      <c r="L3132" s="1">
        <v>611.25</v>
      </c>
      <c r="M3132" s="1">
        <v>0</v>
      </c>
      <c r="N3132" s="1">
        <v>6</v>
      </c>
      <c r="O3132" s="1" t="s">
        <v>3</v>
      </c>
      <c r="P3132" s="1" t="str">
        <f>IF(Table1[[#This Row],[Churn]]="Yes","Lost Customer","Active Customer")</f>
        <v>Active Customer</v>
      </c>
      <c r="Q3132" s="3">
        <f>IF(Table1[[#This Row],[Tenure]]&lt;=12,"0-1 Year",)</f>
        <v>0</v>
      </c>
      <c r="R3132" s="3" t="str">
        <f>IF(Table1[[#This Row],[MonthlyCharges]]&lt;35,"low",IF(Table1[[#This Row],[MonthlyCharges]]&lt;70,"Medium","High"))</f>
        <v>low</v>
      </c>
    </row>
    <row r="3133" spans="1:18" x14ac:dyDescent="0.35">
      <c r="A3133" s="1" t="s">
        <v>3166</v>
      </c>
      <c r="B3133" s="1" t="s">
        <v>7</v>
      </c>
      <c r="C3133" s="1">
        <v>58</v>
      </c>
      <c r="D3133" s="1" t="s">
        <v>3</v>
      </c>
      <c r="E3133" s="1" t="s">
        <v>4</v>
      </c>
      <c r="F3133" s="1" t="s">
        <v>4</v>
      </c>
      <c r="G3133" s="1">
        <v>38</v>
      </c>
      <c r="H3133" s="1" t="s">
        <v>15</v>
      </c>
      <c r="I3133" s="1" t="s">
        <v>11</v>
      </c>
      <c r="J3133" s="1" t="s">
        <v>44</v>
      </c>
      <c r="K3133" s="1">
        <v>38.630000000000003</v>
      </c>
      <c r="L3133" s="1">
        <v>1479.16</v>
      </c>
      <c r="M3133" s="1">
        <v>1</v>
      </c>
      <c r="N3133" s="1">
        <v>5</v>
      </c>
      <c r="O3133" s="1" t="s">
        <v>3</v>
      </c>
      <c r="P3133" s="1" t="str">
        <f>IF(Table1[[#This Row],[Churn]]="Yes","Lost Customer","Active Customer")</f>
        <v>Active Customer</v>
      </c>
      <c r="Q3133" s="3">
        <f>IF(Table1[[#This Row],[Tenure]]&lt;=12,"0-1 Year",)</f>
        <v>0</v>
      </c>
      <c r="R3133" s="3" t="str">
        <f>IF(Table1[[#This Row],[MonthlyCharges]]&lt;35,"low",IF(Table1[[#This Row],[MonthlyCharges]]&lt;70,"Medium","High"))</f>
        <v>Medium</v>
      </c>
    </row>
    <row r="3134" spans="1:18" x14ac:dyDescent="0.35">
      <c r="A3134" s="1" t="s">
        <v>3167</v>
      </c>
      <c r="B3134" s="1" t="s">
        <v>7</v>
      </c>
      <c r="C3134" s="1">
        <v>28</v>
      </c>
      <c r="D3134" s="1" t="s">
        <v>3</v>
      </c>
      <c r="E3134" s="1" t="s">
        <v>4</v>
      </c>
      <c r="F3134" s="1" t="s">
        <v>4</v>
      </c>
      <c r="G3134" s="1">
        <v>42</v>
      </c>
      <c r="H3134" s="1" t="s">
        <v>14</v>
      </c>
      <c r="I3134" s="1" t="s">
        <v>11</v>
      </c>
      <c r="J3134" s="1" t="s">
        <v>44</v>
      </c>
      <c r="K3134" s="1">
        <v>84.45</v>
      </c>
      <c r="L3134" s="1">
        <v>3543.79</v>
      </c>
      <c r="M3134" s="1">
        <v>8</v>
      </c>
      <c r="N3134" s="1">
        <v>7</v>
      </c>
      <c r="O3134" s="1" t="s">
        <v>3</v>
      </c>
      <c r="P3134" s="1" t="str">
        <f>IF(Table1[[#This Row],[Churn]]="Yes","Lost Customer","Active Customer")</f>
        <v>Active Customer</v>
      </c>
      <c r="Q3134" s="3">
        <f>IF(Table1[[#This Row],[Tenure]]&lt;=12,"0-1 Year",)</f>
        <v>0</v>
      </c>
      <c r="R3134" s="3" t="str">
        <f>IF(Table1[[#This Row],[MonthlyCharges]]&lt;35,"low",IF(Table1[[#This Row],[MonthlyCharges]]&lt;70,"Medium","High"))</f>
        <v>High</v>
      </c>
    </row>
    <row r="3135" spans="1:18" x14ac:dyDescent="0.35">
      <c r="A3135" s="1" t="s">
        <v>3168</v>
      </c>
      <c r="B3135" s="1" t="s">
        <v>8</v>
      </c>
      <c r="C3135" s="1">
        <v>52</v>
      </c>
      <c r="D3135" s="1" t="s">
        <v>3</v>
      </c>
      <c r="E3135" s="1" t="s">
        <v>3</v>
      </c>
      <c r="F3135" s="1" t="s">
        <v>3</v>
      </c>
      <c r="G3135" s="1">
        <v>72</v>
      </c>
      <c r="H3135" s="1" t="s">
        <v>16</v>
      </c>
      <c r="I3135" s="1" t="s">
        <v>11</v>
      </c>
      <c r="J3135" s="1" t="s">
        <v>40</v>
      </c>
      <c r="K3135" s="1">
        <v>56.19</v>
      </c>
      <c r="L3135" s="1">
        <v>4046.26</v>
      </c>
      <c r="M3135" s="1">
        <v>0</v>
      </c>
      <c r="N3135" s="1">
        <v>1</v>
      </c>
      <c r="O3135" s="1" t="s">
        <v>3</v>
      </c>
      <c r="P3135" s="1" t="str">
        <f>IF(Table1[[#This Row],[Churn]]="Yes","Lost Customer","Active Customer")</f>
        <v>Active Customer</v>
      </c>
      <c r="Q3135" s="3">
        <f>IF(Table1[[#This Row],[Tenure]]&lt;=12,"0-1 Year",)</f>
        <v>0</v>
      </c>
      <c r="R3135" s="3" t="str">
        <f>IF(Table1[[#This Row],[MonthlyCharges]]&lt;35,"low",IF(Table1[[#This Row],[MonthlyCharges]]&lt;70,"Medium","High"))</f>
        <v>Medium</v>
      </c>
    </row>
    <row r="3136" spans="1:18" x14ac:dyDescent="0.35">
      <c r="A3136" s="1" t="s">
        <v>3169</v>
      </c>
      <c r="B3136" s="1" t="s">
        <v>7</v>
      </c>
      <c r="C3136" s="1">
        <v>55</v>
      </c>
      <c r="D3136" s="1" t="s">
        <v>3</v>
      </c>
      <c r="E3136" s="1" t="s">
        <v>3</v>
      </c>
      <c r="F3136" s="1" t="s">
        <v>4</v>
      </c>
      <c r="G3136" s="1">
        <v>1</v>
      </c>
      <c r="H3136" s="1" t="s">
        <v>15</v>
      </c>
      <c r="I3136" s="1" t="s">
        <v>11</v>
      </c>
      <c r="J3136" s="1" t="s">
        <v>40</v>
      </c>
      <c r="K3136" s="1">
        <v>25.47</v>
      </c>
      <c r="L3136" s="1">
        <v>29.25</v>
      </c>
      <c r="M3136" s="1">
        <v>0</v>
      </c>
      <c r="N3136" s="1">
        <v>7</v>
      </c>
      <c r="O3136" s="1" t="s">
        <v>3</v>
      </c>
      <c r="P3136" s="1" t="str">
        <f>IF(Table1[[#This Row],[Churn]]="Yes","Lost Customer","Active Customer")</f>
        <v>Active Customer</v>
      </c>
      <c r="Q3136" s="3" t="str">
        <f>IF(Table1[[#This Row],[Tenure]]&lt;=12,"0-1 Year",)</f>
        <v>0-1 Year</v>
      </c>
      <c r="R3136" s="3" t="str">
        <f>IF(Table1[[#This Row],[MonthlyCharges]]&lt;35,"low",IF(Table1[[#This Row],[MonthlyCharges]]&lt;70,"Medium","High"))</f>
        <v>low</v>
      </c>
    </row>
    <row r="3137" spans="1:18" x14ac:dyDescent="0.35">
      <c r="A3137" s="1" t="s">
        <v>3170</v>
      </c>
      <c r="B3137" s="1" t="s">
        <v>7</v>
      </c>
      <c r="C3137" s="1">
        <v>48</v>
      </c>
      <c r="D3137" s="1" t="s">
        <v>3</v>
      </c>
      <c r="E3137" s="1" t="s">
        <v>3</v>
      </c>
      <c r="F3137" s="1" t="s">
        <v>4</v>
      </c>
      <c r="G3137" s="1">
        <v>12</v>
      </c>
      <c r="H3137" s="1" t="s">
        <v>14</v>
      </c>
      <c r="I3137" s="1" t="s">
        <v>11</v>
      </c>
      <c r="J3137" s="1" t="s">
        <v>44</v>
      </c>
      <c r="K3137" s="1">
        <v>68.42</v>
      </c>
      <c r="L3137" s="1">
        <v>801.34</v>
      </c>
      <c r="M3137" s="1">
        <v>5</v>
      </c>
      <c r="N3137" s="1">
        <v>4</v>
      </c>
      <c r="O3137" s="1" t="s">
        <v>4</v>
      </c>
      <c r="P3137" s="1" t="str">
        <f>IF(Table1[[#This Row],[Churn]]="Yes","Lost Customer","Active Customer")</f>
        <v>Lost Customer</v>
      </c>
      <c r="Q3137" s="3" t="str">
        <f>IF(Table1[[#This Row],[Tenure]]&lt;=12,"0-1 Year",)</f>
        <v>0-1 Year</v>
      </c>
      <c r="R3137" s="3" t="str">
        <f>IF(Table1[[#This Row],[MonthlyCharges]]&lt;35,"low",IF(Table1[[#This Row],[MonthlyCharges]]&lt;70,"Medium","High"))</f>
        <v>Medium</v>
      </c>
    </row>
    <row r="3138" spans="1:18" x14ac:dyDescent="0.35">
      <c r="A3138" s="1" t="s">
        <v>3171</v>
      </c>
      <c r="B3138" s="1" t="s">
        <v>7</v>
      </c>
      <c r="C3138" s="1">
        <v>67</v>
      </c>
      <c r="D3138" s="1" t="s">
        <v>4</v>
      </c>
      <c r="E3138" s="1" t="s">
        <v>3</v>
      </c>
      <c r="F3138" s="1" t="s">
        <v>4</v>
      </c>
      <c r="G3138" s="1">
        <v>2</v>
      </c>
      <c r="H3138" s="1" t="s">
        <v>16</v>
      </c>
      <c r="I3138" s="1" t="s">
        <v>10</v>
      </c>
      <c r="J3138" s="1" t="s">
        <v>34</v>
      </c>
      <c r="K3138" s="1">
        <v>100.44</v>
      </c>
      <c r="L3138" s="1">
        <v>211.74</v>
      </c>
      <c r="M3138" s="1">
        <v>1</v>
      </c>
      <c r="N3138" s="1">
        <v>1</v>
      </c>
      <c r="O3138" s="1" t="s">
        <v>3</v>
      </c>
      <c r="P3138" s="1" t="str">
        <f>IF(Table1[[#This Row],[Churn]]="Yes","Lost Customer","Active Customer")</f>
        <v>Active Customer</v>
      </c>
      <c r="Q3138" s="3" t="str">
        <f>IF(Table1[[#This Row],[Tenure]]&lt;=12,"0-1 Year",)</f>
        <v>0-1 Year</v>
      </c>
      <c r="R3138" s="3" t="str">
        <f>IF(Table1[[#This Row],[MonthlyCharges]]&lt;35,"low",IF(Table1[[#This Row],[MonthlyCharges]]&lt;70,"Medium","High"))</f>
        <v>High</v>
      </c>
    </row>
    <row r="3139" spans="1:18" x14ac:dyDescent="0.35">
      <c r="A3139" s="1" t="s">
        <v>3172</v>
      </c>
      <c r="B3139" s="1" t="s">
        <v>8</v>
      </c>
      <c r="C3139" s="1">
        <v>57</v>
      </c>
      <c r="D3139" s="1" t="s">
        <v>3</v>
      </c>
      <c r="E3139" s="1" t="s">
        <v>3</v>
      </c>
      <c r="F3139" s="1" t="s">
        <v>4</v>
      </c>
      <c r="G3139" s="1">
        <v>67</v>
      </c>
      <c r="H3139" s="1" t="s">
        <v>14</v>
      </c>
      <c r="I3139" s="1" t="s">
        <v>11</v>
      </c>
      <c r="J3139" s="1" t="s">
        <v>44</v>
      </c>
      <c r="K3139" s="1">
        <v>79.52</v>
      </c>
      <c r="L3139" s="1">
        <v>5313.95</v>
      </c>
      <c r="M3139" s="1">
        <v>6</v>
      </c>
      <c r="N3139" s="1">
        <v>6</v>
      </c>
      <c r="O3139" s="1" t="s">
        <v>3</v>
      </c>
      <c r="P3139" s="1" t="str">
        <f>IF(Table1[[#This Row],[Churn]]="Yes","Lost Customer","Active Customer")</f>
        <v>Active Customer</v>
      </c>
      <c r="Q3139" s="3">
        <f>IF(Table1[[#This Row],[Tenure]]&lt;=12,"0-1 Year",)</f>
        <v>0</v>
      </c>
      <c r="R3139" s="3" t="str">
        <f>IF(Table1[[#This Row],[MonthlyCharges]]&lt;35,"low",IF(Table1[[#This Row],[MonthlyCharges]]&lt;70,"Medium","High"))</f>
        <v>High</v>
      </c>
    </row>
    <row r="3140" spans="1:18" x14ac:dyDescent="0.35">
      <c r="A3140" s="1" t="s">
        <v>3173</v>
      </c>
      <c r="B3140" s="1" t="s">
        <v>7</v>
      </c>
      <c r="C3140" s="1">
        <v>24</v>
      </c>
      <c r="D3140" s="1" t="s">
        <v>3</v>
      </c>
      <c r="E3140" s="1" t="s">
        <v>4</v>
      </c>
      <c r="F3140" s="1" t="s">
        <v>3</v>
      </c>
      <c r="G3140" s="1">
        <v>24</v>
      </c>
      <c r="H3140" s="1" t="s">
        <v>14</v>
      </c>
      <c r="I3140" s="1" t="s">
        <v>11</v>
      </c>
      <c r="J3140" s="1" t="s">
        <v>44</v>
      </c>
      <c r="K3140" s="1">
        <v>59.32</v>
      </c>
      <c r="L3140" s="1">
        <v>1441.01</v>
      </c>
      <c r="M3140" s="1">
        <v>0</v>
      </c>
      <c r="N3140" s="1">
        <v>9</v>
      </c>
      <c r="O3140" s="1" t="s">
        <v>3</v>
      </c>
      <c r="P3140" s="1" t="str">
        <f>IF(Table1[[#This Row],[Churn]]="Yes","Lost Customer","Active Customer")</f>
        <v>Active Customer</v>
      </c>
      <c r="Q3140" s="3">
        <f>IF(Table1[[#This Row],[Tenure]]&lt;=12,"0-1 Year",)</f>
        <v>0</v>
      </c>
      <c r="R3140" s="3" t="str">
        <f>IF(Table1[[#This Row],[MonthlyCharges]]&lt;35,"low",IF(Table1[[#This Row],[MonthlyCharges]]&lt;70,"Medium","High"))</f>
        <v>Medium</v>
      </c>
    </row>
    <row r="3141" spans="1:18" x14ac:dyDescent="0.35">
      <c r="A3141" s="1" t="s">
        <v>3174</v>
      </c>
      <c r="B3141" s="1" t="s">
        <v>7</v>
      </c>
      <c r="C3141" s="1">
        <v>24</v>
      </c>
      <c r="D3141" s="1" t="s">
        <v>3</v>
      </c>
      <c r="E3141" s="1" t="s">
        <v>4</v>
      </c>
      <c r="F3141" s="1" t="s">
        <v>4</v>
      </c>
      <c r="G3141" s="1">
        <v>22</v>
      </c>
      <c r="H3141" s="1" t="s">
        <v>14</v>
      </c>
      <c r="I3141" s="1" t="s">
        <v>10</v>
      </c>
      <c r="J3141" s="1" t="s">
        <v>40</v>
      </c>
      <c r="K3141" s="1">
        <v>31.49</v>
      </c>
      <c r="L3141" s="1">
        <v>672.98</v>
      </c>
      <c r="M3141" s="1">
        <v>7</v>
      </c>
      <c r="N3141" s="1">
        <v>2</v>
      </c>
      <c r="O3141" s="1" t="s">
        <v>4</v>
      </c>
      <c r="P3141" s="1" t="str">
        <f>IF(Table1[[#This Row],[Churn]]="Yes","Lost Customer","Active Customer")</f>
        <v>Lost Customer</v>
      </c>
      <c r="Q3141" s="3">
        <f>IF(Table1[[#This Row],[Tenure]]&lt;=12,"0-1 Year",)</f>
        <v>0</v>
      </c>
      <c r="R3141" s="3" t="str">
        <f>IF(Table1[[#This Row],[MonthlyCharges]]&lt;35,"low",IF(Table1[[#This Row],[MonthlyCharges]]&lt;70,"Medium","High"))</f>
        <v>low</v>
      </c>
    </row>
    <row r="3142" spans="1:18" x14ac:dyDescent="0.35">
      <c r="A3142" s="1" t="s">
        <v>3175</v>
      </c>
      <c r="B3142" s="1" t="s">
        <v>8</v>
      </c>
      <c r="C3142" s="1">
        <v>65</v>
      </c>
      <c r="D3142" s="1" t="s">
        <v>3</v>
      </c>
      <c r="E3142" s="1" t="s">
        <v>3</v>
      </c>
      <c r="F3142" s="1" t="s">
        <v>4</v>
      </c>
      <c r="G3142" s="1">
        <v>24</v>
      </c>
      <c r="H3142" s="1" t="s">
        <v>15</v>
      </c>
      <c r="I3142" s="1" t="s">
        <v>10</v>
      </c>
      <c r="J3142" s="1" t="s">
        <v>32</v>
      </c>
      <c r="K3142" s="1">
        <v>82.78</v>
      </c>
      <c r="L3142" s="1">
        <v>1998.09</v>
      </c>
      <c r="M3142" s="1">
        <v>0</v>
      </c>
      <c r="N3142" s="1">
        <v>10</v>
      </c>
      <c r="O3142" s="1" t="s">
        <v>3</v>
      </c>
      <c r="P3142" s="1" t="str">
        <f>IF(Table1[[#This Row],[Churn]]="Yes","Lost Customer","Active Customer")</f>
        <v>Active Customer</v>
      </c>
      <c r="Q3142" s="3">
        <f>IF(Table1[[#This Row],[Tenure]]&lt;=12,"0-1 Year",)</f>
        <v>0</v>
      </c>
      <c r="R3142" s="3" t="str">
        <f>IF(Table1[[#This Row],[MonthlyCharges]]&lt;35,"low",IF(Table1[[#This Row],[MonthlyCharges]]&lt;70,"Medium","High"))</f>
        <v>High</v>
      </c>
    </row>
    <row r="3143" spans="1:18" x14ac:dyDescent="0.35">
      <c r="A3143" s="1" t="s">
        <v>3176</v>
      </c>
      <c r="B3143" s="1" t="s">
        <v>8</v>
      </c>
      <c r="C3143" s="1">
        <v>19</v>
      </c>
      <c r="D3143" s="1" t="s">
        <v>3</v>
      </c>
      <c r="E3143" s="1" t="s">
        <v>3</v>
      </c>
      <c r="F3143" s="1" t="s">
        <v>3</v>
      </c>
      <c r="G3143" s="1">
        <v>4</v>
      </c>
      <c r="H3143" s="1" t="s">
        <v>16</v>
      </c>
      <c r="I3143" s="1" t="s">
        <v>10</v>
      </c>
      <c r="J3143" s="1" t="s">
        <v>32</v>
      </c>
      <c r="K3143" s="1">
        <v>107.44</v>
      </c>
      <c r="L3143" s="1">
        <v>431.13</v>
      </c>
      <c r="M3143" s="1">
        <v>5</v>
      </c>
      <c r="N3143" s="1">
        <v>2</v>
      </c>
      <c r="O3143" s="1" t="s">
        <v>3</v>
      </c>
      <c r="P3143" s="1" t="str">
        <f>IF(Table1[[#This Row],[Churn]]="Yes","Lost Customer","Active Customer")</f>
        <v>Active Customer</v>
      </c>
      <c r="Q3143" s="3" t="str">
        <f>IF(Table1[[#This Row],[Tenure]]&lt;=12,"0-1 Year",)</f>
        <v>0-1 Year</v>
      </c>
      <c r="R3143" s="3" t="str">
        <f>IF(Table1[[#This Row],[MonthlyCharges]]&lt;35,"low",IF(Table1[[#This Row],[MonthlyCharges]]&lt;70,"Medium","High"))</f>
        <v>High</v>
      </c>
    </row>
    <row r="3144" spans="1:18" x14ac:dyDescent="0.35">
      <c r="A3144" s="1" t="s">
        <v>3177</v>
      </c>
      <c r="B3144" s="1" t="s">
        <v>8</v>
      </c>
      <c r="C3144" s="1">
        <v>47</v>
      </c>
      <c r="D3144" s="1" t="s">
        <v>3</v>
      </c>
      <c r="E3144" s="1" t="s">
        <v>3</v>
      </c>
      <c r="F3144" s="1" t="s">
        <v>3</v>
      </c>
      <c r="G3144" s="1">
        <v>57</v>
      </c>
      <c r="H3144" s="1" t="s">
        <v>15</v>
      </c>
      <c r="I3144" s="1" t="s">
        <v>11</v>
      </c>
      <c r="J3144" s="1" t="s">
        <v>32</v>
      </c>
      <c r="K3144" s="1">
        <v>31.62</v>
      </c>
      <c r="L3144" s="1">
        <v>1810.32</v>
      </c>
      <c r="M3144" s="1">
        <v>2</v>
      </c>
      <c r="N3144" s="1">
        <v>3</v>
      </c>
      <c r="O3144" s="1" t="s">
        <v>3</v>
      </c>
      <c r="P3144" s="1" t="str">
        <f>IF(Table1[[#This Row],[Churn]]="Yes","Lost Customer","Active Customer")</f>
        <v>Active Customer</v>
      </c>
      <c r="Q3144" s="3">
        <f>IF(Table1[[#This Row],[Tenure]]&lt;=12,"0-1 Year",)</f>
        <v>0</v>
      </c>
      <c r="R3144" s="3" t="str">
        <f>IF(Table1[[#This Row],[MonthlyCharges]]&lt;35,"low",IF(Table1[[#This Row],[MonthlyCharges]]&lt;70,"Medium","High"))</f>
        <v>low</v>
      </c>
    </row>
    <row r="3145" spans="1:18" x14ac:dyDescent="0.35">
      <c r="A3145" s="1" t="s">
        <v>3178</v>
      </c>
      <c r="B3145" s="1" t="s">
        <v>7</v>
      </c>
      <c r="C3145" s="1">
        <v>57</v>
      </c>
      <c r="D3145" s="1" t="s">
        <v>3</v>
      </c>
      <c r="E3145" s="1" t="s">
        <v>3</v>
      </c>
      <c r="F3145" s="1" t="s">
        <v>4</v>
      </c>
      <c r="G3145" s="1">
        <v>1</v>
      </c>
      <c r="H3145" s="1" t="s">
        <v>16</v>
      </c>
      <c r="I3145" s="1" t="s">
        <v>11</v>
      </c>
      <c r="J3145" s="1" t="s">
        <v>34</v>
      </c>
      <c r="K3145" s="1">
        <v>26.47</v>
      </c>
      <c r="L3145" s="1">
        <v>6.48</v>
      </c>
      <c r="M3145" s="1">
        <v>3</v>
      </c>
      <c r="N3145" s="1">
        <v>10</v>
      </c>
      <c r="O3145" s="1" t="s">
        <v>3</v>
      </c>
      <c r="P3145" s="1" t="str">
        <f>IF(Table1[[#This Row],[Churn]]="Yes","Lost Customer","Active Customer")</f>
        <v>Active Customer</v>
      </c>
      <c r="Q3145" s="3" t="str">
        <f>IF(Table1[[#This Row],[Tenure]]&lt;=12,"0-1 Year",)</f>
        <v>0-1 Year</v>
      </c>
      <c r="R3145" s="3" t="str">
        <f>IF(Table1[[#This Row],[MonthlyCharges]]&lt;35,"low",IF(Table1[[#This Row],[MonthlyCharges]]&lt;70,"Medium","High"))</f>
        <v>low</v>
      </c>
    </row>
    <row r="3146" spans="1:18" x14ac:dyDescent="0.35">
      <c r="A3146" s="1" t="s">
        <v>3179</v>
      </c>
      <c r="B3146" s="1" t="s">
        <v>8</v>
      </c>
      <c r="C3146" s="1">
        <v>33</v>
      </c>
      <c r="D3146" s="1" t="s">
        <v>3</v>
      </c>
      <c r="E3146" s="1" t="s">
        <v>4</v>
      </c>
      <c r="F3146" s="1" t="s">
        <v>3</v>
      </c>
      <c r="G3146" s="1">
        <v>7</v>
      </c>
      <c r="H3146" s="1" t="s">
        <v>15</v>
      </c>
      <c r="I3146" s="1" t="s">
        <v>10</v>
      </c>
      <c r="J3146" s="1" t="s">
        <v>40</v>
      </c>
      <c r="K3146" s="1">
        <v>74.989999999999995</v>
      </c>
      <c r="L3146" s="1">
        <v>524.99</v>
      </c>
      <c r="M3146" s="1">
        <v>6</v>
      </c>
      <c r="N3146" s="1">
        <v>8</v>
      </c>
      <c r="O3146" s="1" t="s">
        <v>3</v>
      </c>
      <c r="P3146" s="1" t="str">
        <f>IF(Table1[[#This Row],[Churn]]="Yes","Lost Customer","Active Customer")</f>
        <v>Active Customer</v>
      </c>
      <c r="Q3146" s="3" t="str">
        <f>IF(Table1[[#This Row],[Tenure]]&lt;=12,"0-1 Year",)</f>
        <v>0-1 Year</v>
      </c>
      <c r="R3146" s="3" t="str">
        <f>IF(Table1[[#This Row],[MonthlyCharges]]&lt;35,"low",IF(Table1[[#This Row],[MonthlyCharges]]&lt;70,"Medium","High"))</f>
        <v>High</v>
      </c>
    </row>
    <row r="3147" spans="1:18" x14ac:dyDescent="0.35">
      <c r="A3147" s="1" t="s">
        <v>3180</v>
      </c>
      <c r="B3147" s="1" t="s">
        <v>8</v>
      </c>
      <c r="C3147" s="1">
        <v>30</v>
      </c>
      <c r="D3147" s="1" t="s">
        <v>3</v>
      </c>
      <c r="E3147" s="1" t="s">
        <v>4</v>
      </c>
      <c r="F3147" s="1" t="s">
        <v>3</v>
      </c>
      <c r="G3147" s="1">
        <v>28</v>
      </c>
      <c r="H3147" s="1" t="s">
        <v>15</v>
      </c>
      <c r="I3147" s="1" t="s">
        <v>10</v>
      </c>
      <c r="J3147" s="1" t="s">
        <v>32</v>
      </c>
      <c r="K3147" s="1">
        <v>104.75</v>
      </c>
      <c r="L3147" s="1">
        <v>2937.06</v>
      </c>
      <c r="M3147" s="1">
        <v>0</v>
      </c>
      <c r="N3147" s="1">
        <v>6</v>
      </c>
      <c r="O3147" s="1" t="s">
        <v>3</v>
      </c>
      <c r="P3147" s="1" t="str">
        <f>IF(Table1[[#This Row],[Churn]]="Yes","Lost Customer","Active Customer")</f>
        <v>Active Customer</v>
      </c>
      <c r="Q3147" s="3">
        <f>IF(Table1[[#This Row],[Tenure]]&lt;=12,"0-1 Year",)</f>
        <v>0</v>
      </c>
      <c r="R3147" s="3" t="str">
        <f>IF(Table1[[#This Row],[MonthlyCharges]]&lt;35,"low",IF(Table1[[#This Row],[MonthlyCharges]]&lt;70,"Medium","High"))</f>
        <v>High</v>
      </c>
    </row>
    <row r="3148" spans="1:18" x14ac:dyDescent="0.35">
      <c r="A3148" s="1" t="s">
        <v>3181</v>
      </c>
      <c r="B3148" s="1" t="s">
        <v>7</v>
      </c>
      <c r="C3148" s="1">
        <v>67</v>
      </c>
      <c r="D3148" s="1" t="s">
        <v>4</v>
      </c>
      <c r="E3148" s="1" t="s">
        <v>3</v>
      </c>
      <c r="F3148" s="1" t="s">
        <v>3</v>
      </c>
      <c r="G3148" s="1">
        <v>32</v>
      </c>
      <c r="H3148" s="1" t="s">
        <v>15</v>
      </c>
      <c r="I3148" s="1" t="s">
        <v>10</v>
      </c>
      <c r="J3148" s="1" t="s">
        <v>34</v>
      </c>
      <c r="K3148" s="1">
        <v>119.99</v>
      </c>
      <c r="L3148" s="1">
        <v>3859.15</v>
      </c>
      <c r="M3148" s="1">
        <v>4</v>
      </c>
      <c r="N3148" s="1">
        <v>5</v>
      </c>
      <c r="O3148" s="1" t="s">
        <v>3</v>
      </c>
      <c r="P3148" s="1" t="str">
        <f>IF(Table1[[#This Row],[Churn]]="Yes","Lost Customer","Active Customer")</f>
        <v>Active Customer</v>
      </c>
      <c r="Q3148" s="3">
        <f>IF(Table1[[#This Row],[Tenure]]&lt;=12,"0-1 Year",)</f>
        <v>0</v>
      </c>
      <c r="R3148" s="3" t="str">
        <f>IF(Table1[[#This Row],[MonthlyCharges]]&lt;35,"low",IF(Table1[[#This Row],[MonthlyCharges]]&lt;70,"Medium","High"))</f>
        <v>High</v>
      </c>
    </row>
    <row r="3149" spans="1:18" x14ac:dyDescent="0.35">
      <c r="A3149" s="1" t="s">
        <v>3182</v>
      </c>
      <c r="B3149" s="1" t="s">
        <v>7</v>
      </c>
      <c r="C3149" s="1">
        <v>32</v>
      </c>
      <c r="D3149" s="1" t="s">
        <v>3</v>
      </c>
      <c r="E3149" s="1" t="s">
        <v>4</v>
      </c>
      <c r="F3149" s="1" t="s">
        <v>3</v>
      </c>
      <c r="G3149" s="1">
        <v>12</v>
      </c>
      <c r="H3149" s="1" t="s">
        <v>15</v>
      </c>
      <c r="I3149" s="1" t="s">
        <v>11</v>
      </c>
      <c r="J3149" s="1" t="s">
        <v>40</v>
      </c>
      <c r="K3149" s="1">
        <v>99.97</v>
      </c>
      <c r="L3149" s="1">
        <v>1209.02</v>
      </c>
      <c r="M3149" s="1">
        <v>4</v>
      </c>
      <c r="N3149" s="1">
        <v>9</v>
      </c>
      <c r="O3149" s="1" t="s">
        <v>3</v>
      </c>
      <c r="P3149" s="1" t="str">
        <f>IF(Table1[[#This Row],[Churn]]="Yes","Lost Customer","Active Customer")</f>
        <v>Active Customer</v>
      </c>
      <c r="Q3149" s="3" t="str">
        <f>IF(Table1[[#This Row],[Tenure]]&lt;=12,"0-1 Year",)</f>
        <v>0-1 Year</v>
      </c>
      <c r="R3149" s="3" t="str">
        <f>IF(Table1[[#This Row],[MonthlyCharges]]&lt;35,"low",IF(Table1[[#This Row],[MonthlyCharges]]&lt;70,"Medium","High"))</f>
        <v>High</v>
      </c>
    </row>
    <row r="3150" spans="1:18" x14ac:dyDescent="0.35">
      <c r="A3150" s="1" t="s">
        <v>3183</v>
      </c>
      <c r="B3150" s="1" t="s">
        <v>8</v>
      </c>
      <c r="C3150" s="1">
        <v>24</v>
      </c>
      <c r="D3150" s="1" t="s">
        <v>3</v>
      </c>
      <c r="E3150" s="1" t="s">
        <v>3</v>
      </c>
      <c r="F3150" s="1" t="s">
        <v>3</v>
      </c>
      <c r="G3150" s="1">
        <v>5</v>
      </c>
      <c r="H3150" s="1" t="s">
        <v>14</v>
      </c>
      <c r="I3150" s="1" t="s">
        <v>11</v>
      </c>
      <c r="J3150" s="1" t="s">
        <v>40</v>
      </c>
      <c r="K3150" s="1">
        <v>78.05</v>
      </c>
      <c r="L3150" s="1">
        <v>399.89</v>
      </c>
      <c r="M3150" s="1">
        <v>6</v>
      </c>
      <c r="N3150" s="1">
        <v>9</v>
      </c>
      <c r="O3150" s="1" t="s">
        <v>3</v>
      </c>
      <c r="P3150" s="1" t="str">
        <f>IF(Table1[[#This Row],[Churn]]="Yes","Lost Customer","Active Customer")</f>
        <v>Active Customer</v>
      </c>
      <c r="Q3150" s="3" t="str">
        <f>IF(Table1[[#This Row],[Tenure]]&lt;=12,"0-1 Year",)</f>
        <v>0-1 Year</v>
      </c>
      <c r="R3150" s="3" t="str">
        <f>IF(Table1[[#This Row],[MonthlyCharges]]&lt;35,"low",IF(Table1[[#This Row],[MonthlyCharges]]&lt;70,"Medium","High"))</f>
        <v>High</v>
      </c>
    </row>
    <row r="3151" spans="1:18" x14ac:dyDescent="0.35">
      <c r="A3151" s="1" t="s">
        <v>3184</v>
      </c>
      <c r="B3151" s="1" t="s">
        <v>7</v>
      </c>
      <c r="C3151" s="1">
        <v>27</v>
      </c>
      <c r="D3151" s="1" t="s">
        <v>3</v>
      </c>
      <c r="E3151" s="1" t="s">
        <v>4</v>
      </c>
      <c r="F3151" s="1" t="s">
        <v>3</v>
      </c>
      <c r="G3151" s="1">
        <v>28</v>
      </c>
      <c r="H3151" s="1" t="s">
        <v>14</v>
      </c>
      <c r="I3151" s="1" t="s">
        <v>11</v>
      </c>
      <c r="J3151" s="1" t="s">
        <v>40</v>
      </c>
      <c r="K3151" s="1">
        <v>79.06</v>
      </c>
      <c r="L3151" s="1">
        <v>2201.91</v>
      </c>
      <c r="M3151" s="1">
        <v>7</v>
      </c>
      <c r="N3151" s="1">
        <v>7</v>
      </c>
      <c r="O3151" s="1" t="s">
        <v>3</v>
      </c>
      <c r="P3151" s="1" t="str">
        <f>IF(Table1[[#This Row],[Churn]]="Yes","Lost Customer","Active Customer")</f>
        <v>Active Customer</v>
      </c>
      <c r="Q3151" s="3">
        <f>IF(Table1[[#This Row],[Tenure]]&lt;=12,"0-1 Year",)</f>
        <v>0</v>
      </c>
      <c r="R3151" s="3" t="str">
        <f>IF(Table1[[#This Row],[MonthlyCharges]]&lt;35,"low",IF(Table1[[#This Row],[MonthlyCharges]]&lt;70,"Medium","High"))</f>
        <v>High</v>
      </c>
    </row>
    <row r="3152" spans="1:18" x14ac:dyDescent="0.35">
      <c r="A3152" s="1" t="s">
        <v>3185</v>
      </c>
      <c r="B3152" s="1" t="s">
        <v>7</v>
      </c>
      <c r="C3152" s="1">
        <v>36</v>
      </c>
      <c r="D3152" s="1" t="s">
        <v>3</v>
      </c>
      <c r="E3152" s="1" t="s">
        <v>3</v>
      </c>
      <c r="F3152" s="1" t="s">
        <v>3</v>
      </c>
      <c r="G3152" s="1">
        <v>64</v>
      </c>
      <c r="H3152" s="1" t="s">
        <v>14</v>
      </c>
      <c r="I3152" s="1" t="s">
        <v>11</v>
      </c>
      <c r="J3152" s="1" t="s">
        <v>44</v>
      </c>
      <c r="K3152" s="1">
        <v>98.67</v>
      </c>
      <c r="L3152" s="1">
        <v>6315.42</v>
      </c>
      <c r="M3152" s="1">
        <v>7</v>
      </c>
      <c r="N3152" s="1">
        <v>5</v>
      </c>
      <c r="O3152" s="1" t="s">
        <v>3</v>
      </c>
      <c r="P3152" s="1" t="str">
        <f>IF(Table1[[#This Row],[Churn]]="Yes","Lost Customer","Active Customer")</f>
        <v>Active Customer</v>
      </c>
      <c r="Q3152" s="3">
        <f>IF(Table1[[#This Row],[Tenure]]&lt;=12,"0-1 Year",)</f>
        <v>0</v>
      </c>
      <c r="R3152" s="3" t="str">
        <f>IF(Table1[[#This Row],[MonthlyCharges]]&lt;35,"low",IF(Table1[[#This Row],[MonthlyCharges]]&lt;70,"Medium","High"))</f>
        <v>High</v>
      </c>
    </row>
    <row r="3153" spans="1:18" x14ac:dyDescent="0.35">
      <c r="A3153" s="1" t="s">
        <v>3186</v>
      </c>
      <c r="B3153" s="1" t="s">
        <v>8</v>
      </c>
      <c r="C3153" s="1">
        <v>74</v>
      </c>
      <c r="D3153" s="1" t="s">
        <v>4</v>
      </c>
      <c r="E3153" s="1" t="s">
        <v>4</v>
      </c>
      <c r="F3153" s="1" t="s">
        <v>3</v>
      </c>
      <c r="G3153" s="1">
        <v>46</v>
      </c>
      <c r="H3153" s="1" t="s">
        <v>14</v>
      </c>
      <c r="I3153" s="1" t="s">
        <v>11</v>
      </c>
      <c r="J3153" s="1" t="s">
        <v>32</v>
      </c>
      <c r="K3153" s="1">
        <v>42.88</v>
      </c>
      <c r="L3153" s="1">
        <v>1958.47</v>
      </c>
      <c r="M3153" s="1">
        <v>7</v>
      </c>
      <c r="N3153" s="1">
        <v>6</v>
      </c>
      <c r="O3153" s="1" t="s">
        <v>3</v>
      </c>
      <c r="P3153" s="1" t="str">
        <f>IF(Table1[[#This Row],[Churn]]="Yes","Lost Customer","Active Customer")</f>
        <v>Active Customer</v>
      </c>
      <c r="Q3153" s="3">
        <f>IF(Table1[[#This Row],[Tenure]]&lt;=12,"0-1 Year",)</f>
        <v>0</v>
      </c>
      <c r="R3153" s="3" t="str">
        <f>IF(Table1[[#This Row],[MonthlyCharges]]&lt;35,"low",IF(Table1[[#This Row],[MonthlyCharges]]&lt;70,"Medium","High"))</f>
        <v>Medium</v>
      </c>
    </row>
    <row r="3154" spans="1:18" x14ac:dyDescent="0.35">
      <c r="A3154" s="1" t="s">
        <v>3187</v>
      </c>
      <c r="B3154" s="1" t="s">
        <v>7</v>
      </c>
      <c r="C3154" s="1">
        <v>19</v>
      </c>
      <c r="D3154" s="1" t="s">
        <v>3</v>
      </c>
      <c r="E3154" s="1" t="s">
        <v>3</v>
      </c>
      <c r="F3154" s="1" t="s">
        <v>4</v>
      </c>
      <c r="G3154" s="1">
        <v>69</v>
      </c>
      <c r="H3154" s="1" t="s">
        <v>14</v>
      </c>
      <c r="I3154" s="1" t="s">
        <v>12</v>
      </c>
      <c r="J3154" s="1" t="s">
        <v>44</v>
      </c>
      <c r="K3154" s="1">
        <v>0</v>
      </c>
      <c r="L3154" s="1">
        <v>-19.45</v>
      </c>
      <c r="M3154" s="1">
        <v>8</v>
      </c>
      <c r="N3154" s="1">
        <v>7</v>
      </c>
      <c r="O3154" s="1" t="s">
        <v>3</v>
      </c>
      <c r="P3154" s="1" t="str">
        <f>IF(Table1[[#This Row],[Churn]]="Yes","Lost Customer","Active Customer")</f>
        <v>Active Customer</v>
      </c>
      <c r="Q3154" s="3">
        <f>IF(Table1[[#This Row],[Tenure]]&lt;=12,"0-1 Year",)</f>
        <v>0</v>
      </c>
      <c r="R3154" s="3" t="str">
        <f>IF(Table1[[#This Row],[MonthlyCharges]]&lt;35,"low",IF(Table1[[#This Row],[MonthlyCharges]]&lt;70,"Medium","High"))</f>
        <v>low</v>
      </c>
    </row>
    <row r="3155" spans="1:18" x14ac:dyDescent="0.35">
      <c r="A3155" s="1" t="s">
        <v>3188</v>
      </c>
      <c r="B3155" s="1" t="s">
        <v>8</v>
      </c>
      <c r="C3155" s="1">
        <v>43</v>
      </c>
      <c r="D3155" s="1" t="s">
        <v>3</v>
      </c>
      <c r="E3155" s="1" t="s">
        <v>4</v>
      </c>
      <c r="F3155" s="1" t="s">
        <v>3</v>
      </c>
      <c r="G3155" s="1">
        <v>7</v>
      </c>
      <c r="H3155" s="1" t="s">
        <v>14</v>
      </c>
      <c r="I3155" s="1" t="s">
        <v>11</v>
      </c>
      <c r="J3155" s="1" t="s">
        <v>32</v>
      </c>
      <c r="K3155" s="1">
        <v>93.39</v>
      </c>
      <c r="L3155" s="1">
        <v>641.94000000000005</v>
      </c>
      <c r="M3155" s="1">
        <v>3</v>
      </c>
      <c r="N3155" s="1">
        <v>1</v>
      </c>
      <c r="O3155" s="1" t="s">
        <v>4</v>
      </c>
      <c r="P3155" s="1" t="str">
        <f>IF(Table1[[#This Row],[Churn]]="Yes","Lost Customer","Active Customer")</f>
        <v>Lost Customer</v>
      </c>
      <c r="Q3155" s="3" t="str">
        <f>IF(Table1[[#This Row],[Tenure]]&lt;=12,"0-1 Year",)</f>
        <v>0-1 Year</v>
      </c>
      <c r="R3155" s="3" t="str">
        <f>IF(Table1[[#This Row],[MonthlyCharges]]&lt;35,"low",IF(Table1[[#This Row],[MonthlyCharges]]&lt;70,"Medium","High"))</f>
        <v>High</v>
      </c>
    </row>
    <row r="3156" spans="1:18" x14ac:dyDescent="0.35">
      <c r="A3156" s="1" t="s">
        <v>3189</v>
      </c>
      <c r="B3156" s="1" t="s">
        <v>7</v>
      </c>
      <c r="C3156" s="1">
        <v>46</v>
      </c>
      <c r="D3156" s="1" t="s">
        <v>3</v>
      </c>
      <c r="E3156" s="1" t="s">
        <v>4</v>
      </c>
      <c r="F3156" s="1" t="s">
        <v>3</v>
      </c>
      <c r="G3156" s="1">
        <v>59</v>
      </c>
      <c r="H3156" s="1" t="s">
        <v>14</v>
      </c>
      <c r="I3156" s="1" t="s">
        <v>11</v>
      </c>
      <c r="J3156" s="1" t="s">
        <v>44</v>
      </c>
      <c r="K3156" s="1">
        <v>66.599999999999994</v>
      </c>
      <c r="L3156" s="1">
        <v>3937.93</v>
      </c>
      <c r="M3156" s="1">
        <v>0</v>
      </c>
      <c r="N3156" s="1">
        <v>3</v>
      </c>
      <c r="O3156" s="1" t="s">
        <v>3</v>
      </c>
      <c r="P3156" s="1" t="str">
        <f>IF(Table1[[#This Row],[Churn]]="Yes","Lost Customer","Active Customer")</f>
        <v>Active Customer</v>
      </c>
      <c r="Q3156" s="3">
        <f>IF(Table1[[#This Row],[Tenure]]&lt;=12,"0-1 Year",)</f>
        <v>0</v>
      </c>
      <c r="R3156" s="3" t="str">
        <f>IF(Table1[[#This Row],[MonthlyCharges]]&lt;35,"low",IF(Table1[[#This Row],[MonthlyCharges]]&lt;70,"Medium","High"))</f>
        <v>Medium</v>
      </c>
    </row>
    <row r="3157" spans="1:18" x14ac:dyDescent="0.35">
      <c r="A3157" s="1" t="s">
        <v>3190</v>
      </c>
      <c r="B3157" s="1" t="s">
        <v>7</v>
      </c>
      <c r="C3157" s="1">
        <v>39</v>
      </c>
      <c r="D3157" s="1" t="s">
        <v>3</v>
      </c>
      <c r="E3157" s="1" t="s">
        <v>4</v>
      </c>
      <c r="F3157" s="1" t="s">
        <v>3</v>
      </c>
      <c r="G3157" s="1">
        <v>32</v>
      </c>
      <c r="H3157" s="1" t="s">
        <v>15</v>
      </c>
      <c r="I3157" s="1" t="s">
        <v>11</v>
      </c>
      <c r="J3157" s="1" t="s">
        <v>34</v>
      </c>
      <c r="K3157" s="1">
        <v>74.19</v>
      </c>
      <c r="L3157" s="1">
        <v>2383.5300000000002</v>
      </c>
      <c r="M3157" s="1">
        <v>8</v>
      </c>
      <c r="N3157" s="1">
        <v>8</v>
      </c>
      <c r="O3157" s="1" t="s">
        <v>3</v>
      </c>
      <c r="P3157" s="1" t="str">
        <f>IF(Table1[[#This Row],[Churn]]="Yes","Lost Customer","Active Customer")</f>
        <v>Active Customer</v>
      </c>
      <c r="Q3157" s="3">
        <f>IF(Table1[[#This Row],[Tenure]]&lt;=12,"0-1 Year",)</f>
        <v>0</v>
      </c>
      <c r="R3157" s="3" t="str">
        <f>IF(Table1[[#This Row],[MonthlyCharges]]&lt;35,"low",IF(Table1[[#This Row],[MonthlyCharges]]&lt;70,"Medium","High"))</f>
        <v>High</v>
      </c>
    </row>
    <row r="3158" spans="1:18" x14ac:dyDescent="0.35">
      <c r="A3158" s="1" t="s">
        <v>3191</v>
      </c>
      <c r="B3158" s="1" t="s">
        <v>8</v>
      </c>
      <c r="C3158" s="1">
        <v>72</v>
      </c>
      <c r="D3158" s="1" t="s">
        <v>4</v>
      </c>
      <c r="E3158" s="1" t="s">
        <v>4</v>
      </c>
      <c r="F3158" s="1" t="s">
        <v>3</v>
      </c>
      <c r="G3158" s="1">
        <v>20</v>
      </c>
      <c r="H3158" s="1" t="s">
        <v>16</v>
      </c>
      <c r="I3158" s="1" t="s">
        <v>10</v>
      </c>
      <c r="J3158" s="1" t="s">
        <v>40</v>
      </c>
      <c r="K3158" s="1">
        <v>28.09</v>
      </c>
      <c r="L3158" s="1">
        <v>544.75</v>
      </c>
      <c r="M3158" s="1">
        <v>0</v>
      </c>
      <c r="N3158" s="1">
        <v>8</v>
      </c>
      <c r="O3158" s="1" t="s">
        <v>3</v>
      </c>
      <c r="P3158" s="1" t="str">
        <f>IF(Table1[[#This Row],[Churn]]="Yes","Lost Customer","Active Customer")</f>
        <v>Active Customer</v>
      </c>
      <c r="Q3158" s="3">
        <f>IF(Table1[[#This Row],[Tenure]]&lt;=12,"0-1 Year",)</f>
        <v>0</v>
      </c>
      <c r="R3158" s="3" t="str">
        <f>IF(Table1[[#This Row],[MonthlyCharges]]&lt;35,"low",IF(Table1[[#This Row],[MonthlyCharges]]&lt;70,"Medium","High"))</f>
        <v>low</v>
      </c>
    </row>
    <row r="3159" spans="1:18" x14ac:dyDescent="0.35">
      <c r="A3159" s="1" t="s">
        <v>3192</v>
      </c>
      <c r="B3159" s="1" t="s">
        <v>7</v>
      </c>
      <c r="C3159" s="1">
        <v>59</v>
      </c>
      <c r="D3159" s="1" t="s">
        <v>3</v>
      </c>
      <c r="E3159" s="1" t="s">
        <v>4</v>
      </c>
      <c r="F3159" s="1" t="s">
        <v>4</v>
      </c>
      <c r="G3159" s="1">
        <v>15</v>
      </c>
      <c r="H3159" s="1" t="s">
        <v>14</v>
      </c>
      <c r="I3159" s="1" t="s">
        <v>11</v>
      </c>
      <c r="J3159" s="1" t="s">
        <v>44</v>
      </c>
      <c r="K3159" s="1">
        <v>94.54</v>
      </c>
      <c r="L3159" s="1">
        <v>1429.44</v>
      </c>
      <c r="M3159" s="1">
        <v>4</v>
      </c>
      <c r="N3159" s="1">
        <v>10</v>
      </c>
      <c r="O3159" s="1" t="s">
        <v>3</v>
      </c>
      <c r="P3159" s="1" t="str">
        <f>IF(Table1[[#This Row],[Churn]]="Yes","Lost Customer","Active Customer")</f>
        <v>Active Customer</v>
      </c>
      <c r="Q3159" s="3">
        <f>IF(Table1[[#This Row],[Tenure]]&lt;=12,"0-1 Year",)</f>
        <v>0</v>
      </c>
      <c r="R3159" s="3" t="str">
        <f>IF(Table1[[#This Row],[MonthlyCharges]]&lt;35,"low",IF(Table1[[#This Row],[MonthlyCharges]]&lt;70,"Medium","High"))</f>
        <v>High</v>
      </c>
    </row>
    <row r="3160" spans="1:18" x14ac:dyDescent="0.35">
      <c r="A3160" s="1" t="s">
        <v>3193</v>
      </c>
      <c r="B3160" s="1" t="s">
        <v>8</v>
      </c>
      <c r="C3160" s="1">
        <v>18</v>
      </c>
      <c r="D3160" s="1" t="s">
        <v>3</v>
      </c>
      <c r="E3160" s="1" t="s">
        <v>3</v>
      </c>
      <c r="F3160" s="1" t="s">
        <v>4</v>
      </c>
      <c r="G3160" s="1">
        <v>72</v>
      </c>
      <c r="H3160" s="1" t="s">
        <v>15</v>
      </c>
      <c r="I3160" s="1" t="s">
        <v>12</v>
      </c>
      <c r="J3160" s="1" t="s">
        <v>44</v>
      </c>
      <c r="K3160" s="1">
        <v>0</v>
      </c>
      <c r="L3160" s="1">
        <v>-15.16</v>
      </c>
      <c r="M3160" s="1">
        <v>8</v>
      </c>
      <c r="N3160" s="1">
        <v>9</v>
      </c>
      <c r="O3160" s="1" t="s">
        <v>3</v>
      </c>
      <c r="P3160" s="1" t="str">
        <f>IF(Table1[[#This Row],[Churn]]="Yes","Lost Customer","Active Customer")</f>
        <v>Active Customer</v>
      </c>
      <c r="Q3160" s="3">
        <f>IF(Table1[[#This Row],[Tenure]]&lt;=12,"0-1 Year",)</f>
        <v>0</v>
      </c>
      <c r="R3160" s="3" t="str">
        <f>IF(Table1[[#This Row],[MonthlyCharges]]&lt;35,"low",IF(Table1[[#This Row],[MonthlyCharges]]&lt;70,"Medium","High"))</f>
        <v>low</v>
      </c>
    </row>
    <row r="3161" spans="1:18" x14ac:dyDescent="0.35">
      <c r="A3161" s="1" t="s">
        <v>3194</v>
      </c>
      <c r="B3161" s="1" t="s">
        <v>8</v>
      </c>
      <c r="C3161" s="1">
        <v>34</v>
      </c>
      <c r="D3161" s="1" t="s">
        <v>3</v>
      </c>
      <c r="E3161" s="1" t="s">
        <v>3</v>
      </c>
      <c r="F3161" s="1" t="s">
        <v>4</v>
      </c>
      <c r="G3161" s="1">
        <v>36</v>
      </c>
      <c r="H3161" s="1" t="s">
        <v>14</v>
      </c>
      <c r="I3161" s="1" t="s">
        <v>10</v>
      </c>
      <c r="J3161" s="1" t="s">
        <v>44</v>
      </c>
      <c r="K3161" s="1">
        <v>34.72</v>
      </c>
      <c r="L3161" s="1">
        <v>1255.27</v>
      </c>
      <c r="M3161" s="1">
        <v>7</v>
      </c>
      <c r="N3161" s="1">
        <v>7</v>
      </c>
      <c r="O3161" s="1" t="s">
        <v>3</v>
      </c>
      <c r="P3161" s="1" t="str">
        <f>IF(Table1[[#This Row],[Churn]]="Yes","Lost Customer","Active Customer")</f>
        <v>Active Customer</v>
      </c>
      <c r="Q3161" s="3">
        <f>IF(Table1[[#This Row],[Tenure]]&lt;=12,"0-1 Year",)</f>
        <v>0</v>
      </c>
      <c r="R3161" s="3" t="str">
        <f>IF(Table1[[#This Row],[MonthlyCharges]]&lt;35,"low",IF(Table1[[#This Row],[MonthlyCharges]]&lt;70,"Medium","High"))</f>
        <v>low</v>
      </c>
    </row>
    <row r="3162" spans="1:18" x14ac:dyDescent="0.35">
      <c r="A3162" s="1" t="s">
        <v>3195</v>
      </c>
      <c r="B3162" s="1" t="s">
        <v>7</v>
      </c>
      <c r="C3162" s="1">
        <v>63</v>
      </c>
      <c r="D3162" s="1" t="s">
        <v>3</v>
      </c>
      <c r="E3162" s="1" t="s">
        <v>3</v>
      </c>
      <c r="F3162" s="1" t="s">
        <v>4</v>
      </c>
      <c r="G3162" s="1">
        <v>63</v>
      </c>
      <c r="H3162" s="1" t="s">
        <v>15</v>
      </c>
      <c r="I3162" s="1" t="s">
        <v>12</v>
      </c>
      <c r="J3162" s="1" t="s">
        <v>44</v>
      </c>
      <c r="K3162" s="1">
        <v>0</v>
      </c>
      <c r="L3162" s="1">
        <v>5.97</v>
      </c>
      <c r="M3162" s="1">
        <v>4</v>
      </c>
      <c r="N3162" s="1">
        <v>2</v>
      </c>
      <c r="O3162" s="1" t="s">
        <v>3</v>
      </c>
      <c r="P3162" s="1" t="str">
        <f>IF(Table1[[#This Row],[Churn]]="Yes","Lost Customer","Active Customer")</f>
        <v>Active Customer</v>
      </c>
      <c r="Q3162" s="3">
        <f>IF(Table1[[#This Row],[Tenure]]&lt;=12,"0-1 Year",)</f>
        <v>0</v>
      </c>
      <c r="R3162" s="3" t="str">
        <f>IF(Table1[[#This Row],[MonthlyCharges]]&lt;35,"low",IF(Table1[[#This Row],[MonthlyCharges]]&lt;70,"Medium","High"))</f>
        <v>low</v>
      </c>
    </row>
    <row r="3163" spans="1:18" x14ac:dyDescent="0.35">
      <c r="A3163" s="1" t="s">
        <v>3196</v>
      </c>
      <c r="B3163" s="1" t="s">
        <v>7</v>
      </c>
      <c r="C3163" s="1">
        <v>24</v>
      </c>
      <c r="D3163" s="1" t="s">
        <v>3</v>
      </c>
      <c r="E3163" s="1" t="s">
        <v>4</v>
      </c>
      <c r="F3163" s="1" t="s">
        <v>3</v>
      </c>
      <c r="G3163" s="1">
        <v>1</v>
      </c>
      <c r="H3163" s="1" t="s">
        <v>14</v>
      </c>
      <c r="I3163" s="1" t="s">
        <v>10</v>
      </c>
      <c r="J3163" s="1" t="s">
        <v>44</v>
      </c>
      <c r="K3163" s="1">
        <v>119.4</v>
      </c>
      <c r="L3163" s="1">
        <v>104.08</v>
      </c>
      <c r="M3163" s="1">
        <v>1</v>
      </c>
      <c r="N3163" s="1">
        <v>10</v>
      </c>
      <c r="O3163" s="1" t="s">
        <v>3</v>
      </c>
      <c r="P3163" s="1" t="str">
        <f>IF(Table1[[#This Row],[Churn]]="Yes","Lost Customer","Active Customer")</f>
        <v>Active Customer</v>
      </c>
      <c r="Q3163" s="3" t="str">
        <f>IF(Table1[[#This Row],[Tenure]]&lt;=12,"0-1 Year",)</f>
        <v>0-1 Year</v>
      </c>
      <c r="R3163" s="3" t="str">
        <f>IF(Table1[[#This Row],[MonthlyCharges]]&lt;35,"low",IF(Table1[[#This Row],[MonthlyCharges]]&lt;70,"Medium","High"))</f>
        <v>High</v>
      </c>
    </row>
    <row r="3164" spans="1:18" x14ac:dyDescent="0.35">
      <c r="A3164" s="1" t="s">
        <v>3197</v>
      </c>
      <c r="B3164" s="1" t="s">
        <v>7</v>
      </c>
      <c r="C3164" s="1">
        <v>49</v>
      </c>
      <c r="D3164" s="1" t="s">
        <v>3</v>
      </c>
      <c r="E3164" s="1" t="s">
        <v>3</v>
      </c>
      <c r="F3164" s="1" t="s">
        <v>4</v>
      </c>
      <c r="G3164" s="1">
        <v>28</v>
      </c>
      <c r="H3164" s="1" t="s">
        <v>15</v>
      </c>
      <c r="I3164" s="1" t="s">
        <v>10</v>
      </c>
      <c r="J3164" s="1" t="s">
        <v>32</v>
      </c>
      <c r="K3164" s="1">
        <v>28</v>
      </c>
      <c r="L3164" s="1">
        <v>772.28</v>
      </c>
      <c r="M3164" s="1">
        <v>2</v>
      </c>
      <c r="N3164" s="1">
        <v>10</v>
      </c>
      <c r="O3164" s="1" t="s">
        <v>3</v>
      </c>
      <c r="P3164" s="1" t="str">
        <f>IF(Table1[[#This Row],[Churn]]="Yes","Lost Customer","Active Customer")</f>
        <v>Active Customer</v>
      </c>
      <c r="Q3164" s="3">
        <f>IF(Table1[[#This Row],[Tenure]]&lt;=12,"0-1 Year",)</f>
        <v>0</v>
      </c>
      <c r="R3164" s="3" t="str">
        <f>IF(Table1[[#This Row],[MonthlyCharges]]&lt;35,"low",IF(Table1[[#This Row],[MonthlyCharges]]&lt;70,"Medium","High"))</f>
        <v>low</v>
      </c>
    </row>
    <row r="3165" spans="1:18" x14ac:dyDescent="0.35">
      <c r="A3165" s="1" t="s">
        <v>3198</v>
      </c>
      <c r="B3165" s="1" t="s">
        <v>8</v>
      </c>
      <c r="C3165" s="1">
        <v>51</v>
      </c>
      <c r="D3165" s="1" t="s">
        <v>3</v>
      </c>
      <c r="E3165" s="1" t="s">
        <v>4</v>
      </c>
      <c r="F3165" s="1" t="s">
        <v>4</v>
      </c>
      <c r="G3165" s="1">
        <v>65</v>
      </c>
      <c r="H3165" s="1" t="s">
        <v>15</v>
      </c>
      <c r="I3165" s="1" t="s">
        <v>10</v>
      </c>
      <c r="J3165" s="1" t="s">
        <v>40</v>
      </c>
      <c r="K3165" s="1">
        <v>60.84</v>
      </c>
      <c r="L3165" s="1">
        <v>3941.3</v>
      </c>
      <c r="M3165" s="1">
        <v>6</v>
      </c>
      <c r="N3165" s="1">
        <v>7</v>
      </c>
      <c r="O3165" s="1" t="s">
        <v>3</v>
      </c>
      <c r="P3165" s="1" t="str">
        <f>IF(Table1[[#This Row],[Churn]]="Yes","Lost Customer","Active Customer")</f>
        <v>Active Customer</v>
      </c>
      <c r="Q3165" s="3">
        <f>IF(Table1[[#This Row],[Tenure]]&lt;=12,"0-1 Year",)</f>
        <v>0</v>
      </c>
      <c r="R3165" s="3" t="str">
        <f>IF(Table1[[#This Row],[MonthlyCharges]]&lt;35,"low",IF(Table1[[#This Row],[MonthlyCharges]]&lt;70,"Medium","High"))</f>
        <v>Medium</v>
      </c>
    </row>
    <row r="3166" spans="1:18" x14ac:dyDescent="0.35">
      <c r="A3166" s="1" t="s">
        <v>3199</v>
      </c>
      <c r="B3166" s="1" t="s">
        <v>7</v>
      </c>
      <c r="C3166" s="1">
        <v>72</v>
      </c>
      <c r="D3166" s="1" t="s">
        <v>4</v>
      </c>
      <c r="E3166" s="1" t="s">
        <v>4</v>
      </c>
      <c r="F3166" s="1" t="s">
        <v>3</v>
      </c>
      <c r="G3166" s="1">
        <v>62</v>
      </c>
      <c r="H3166" s="1" t="s">
        <v>15</v>
      </c>
      <c r="I3166" s="1" t="s">
        <v>12</v>
      </c>
      <c r="J3166" s="1" t="s">
        <v>40</v>
      </c>
      <c r="K3166" s="1">
        <v>0</v>
      </c>
      <c r="L3166" s="1">
        <v>-13.65</v>
      </c>
      <c r="M3166" s="1">
        <v>0</v>
      </c>
      <c r="N3166" s="1">
        <v>2</v>
      </c>
      <c r="O3166" s="1" t="s">
        <v>3</v>
      </c>
      <c r="P3166" s="1" t="str">
        <f>IF(Table1[[#This Row],[Churn]]="Yes","Lost Customer","Active Customer")</f>
        <v>Active Customer</v>
      </c>
      <c r="Q3166" s="3">
        <f>IF(Table1[[#This Row],[Tenure]]&lt;=12,"0-1 Year",)</f>
        <v>0</v>
      </c>
      <c r="R3166" s="3" t="str">
        <f>IF(Table1[[#This Row],[MonthlyCharges]]&lt;35,"low",IF(Table1[[#This Row],[MonthlyCharges]]&lt;70,"Medium","High"))</f>
        <v>low</v>
      </c>
    </row>
    <row r="3167" spans="1:18" x14ac:dyDescent="0.35">
      <c r="A3167" s="1" t="s">
        <v>3200</v>
      </c>
      <c r="B3167" s="1" t="s">
        <v>8</v>
      </c>
      <c r="C3167" s="1">
        <v>33</v>
      </c>
      <c r="D3167" s="1" t="s">
        <v>3</v>
      </c>
      <c r="E3167" s="1" t="s">
        <v>3</v>
      </c>
      <c r="F3167" s="1" t="s">
        <v>3</v>
      </c>
      <c r="G3167" s="1">
        <v>47</v>
      </c>
      <c r="H3167" s="1" t="s">
        <v>14</v>
      </c>
      <c r="I3167" s="1" t="s">
        <v>11</v>
      </c>
      <c r="J3167" s="1" t="s">
        <v>34</v>
      </c>
      <c r="K3167" s="1">
        <v>22.36</v>
      </c>
      <c r="L3167" s="1">
        <v>1042.32</v>
      </c>
      <c r="M3167" s="1">
        <v>6</v>
      </c>
      <c r="N3167" s="1">
        <v>3</v>
      </c>
      <c r="O3167" s="1" t="s">
        <v>4</v>
      </c>
      <c r="P3167" s="1" t="str">
        <f>IF(Table1[[#This Row],[Churn]]="Yes","Lost Customer","Active Customer")</f>
        <v>Lost Customer</v>
      </c>
      <c r="Q3167" s="3">
        <f>IF(Table1[[#This Row],[Tenure]]&lt;=12,"0-1 Year",)</f>
        <v>0</v>
      </c>
      <c r="R3167" s="3" t="str">
        <f>IF(Table1[[#This Row],[MonthlyCharges]]&lt;35,"low",IF(Table1[[#This Row],[MonthlyCharges]]&lt;70,"Medium","High"))</f>
        <v>low</v>
      </c>
    </row>
    <row r="3168" spans="1:18" x14ac:dyDescent="0.35">
      <c r="A3168" s="1" t="s">
        <v>3201</v>
      </c>
      <c r="B3168" s="1" t="s">
        <v>7</v>
      </c>
      <c r="C3168" s="1">
        <v>41</v>
      </c>
      <c r="D3168" s="1" t="s">
        <v>3</v>
      </c>
      <c r="E3168" s="1" t="s">
        <v>4</v>
      </c>
      <c r="F3168" s="1" t="s">
        <v>3</v>
      </c>
      <c r="G3168" s="1">
        <v>21</v>
      </c>
      <c r="H3168" s="1" t="s">
        <v>14</v>
      </c>
      <c r="I3168" s="1" t="s">
        <v>10</v>
      </c>
      <c r="J3168" s="1" t="s">
        <v>44</v>
      </c>
      <c r="K3168" s="1">
        <v>77.45</v>
      </c>
      <c r="L3168" s="1">
        <v>1612.97</v>
      </c>
      <c r="M3168" s="1">
        <v>7</v>
      </c>
      <c r="N3168" s="1">
        <v>9</v>
      </c>
      <c r="O3168" s="1" t="s">
        <v>3</v>
      </c>
      <c r="P3168" s="1" t="str">
        <f>IF(Table1[[#This Row],[Churn]]="Yes","Lost Customer","Active Customer")</f>
        <v>Active Customer</v>
      </c>
      <c r="Q3168" s="3">
        <f>IF(Table1[[#This Row],[Tenure]]&lt;=12,"0-1 Year",)</f>
        <v>0</v>
      </c>
      <c r="R3168" s="3" t="str">
        <f>IF(Table1[[#This Row],[MonthlyCharges]]&lt;35,"low",IF(Table1[[#This Row],[MonthlyCharges]]&lt;70,"Medium","High"))</f>
        <v>High</v>
      </c>
    </row>
    <row r="3169" spans="1:18" x14ac:dyDescent="0.35">
      <c r="A3169" s="1" t="s">
        <v>3202</v>
      </c>
      <c r="B3169" s="1" t="s">
        <v>7</v>
      </c>
      <c r="C3169" s="1">
        <v>47</v>
      </c>
      <c r="D3169" s="1" t="s">
        <v>3</v>
      </c>
      <c r="E3169" s="1" t="s">
        <v>3</v>
      </c>
      <c r="F3169" s="1" t="s">
        <v>3</v>
      </c>
      <c r="G3169" s="1">
        <v>31</v>
      </c>
      <c r="H3169" s="1" t="s">
        <v>16</v>
      </c>
      <c r="I3169" s="1" t="s">
        <v>11</v>
      </c>
      <c r="J3169" s="1" t="s">
        <v>40</v>
      </c>
      <c r="K3169" s="1">
        <v>59.26</v>
      </c>
      <c r="L3169" s="1">
        <v>1836.5</v>
      </c>
      <c r="M3169" s="1">
        <v>0</v>
      </c>
      <c r="N3169" s="1">
        <v>6</v>
      </c>
      <c r="O3169" s="1" t="s">
        <v>3</v>
      </c>
      <c r="P3169" s="1" t="str">
        <f>IF(Table1[[#This Row],[Churn]]="Yes","Lost Customer","Active Customer")</f>
        <v>Active Customer</v>
      </c>
      <c r="Q3169" s="3">
        <f>IF(Table1[[#This Row],[Tenure]]&lt;=12,"0-1 Year",)</f>
        <v>0</v>
      </c>
      <c r="R3169" s="3" t="str">
        <f>IF(Table1[[#This Row],[MonthlyCharges]]&lt;35,"low",IF(Table1[[#This Row],[MonthlyCharges]]&lt;70,"Medium","High"))</f>
        <v>Medium</v>
      </c>
    </row>
    <row r="3170" spans="1:18" x14ac:dyDescent="0.35">
      <c r="A3170" s="1" t="s">
        <v>3203</v>
      </c>
      <c r="B3170" s="1" t="s">
        <v>8</v>
      </c>
      <c r="C3170" s="1">
        <v>42</v>
      </c>
      <c r="D3170" s="1" t="s">
        <v>3</v>
      </c>
      <c r="E3170" s="1" t="s">
        <v>4</v>
      </c>
      <c r="F3170" s="1" t="s">
        <v>3</v>
      </c>
      <c r="G3170" s="1">
        <v>46</v>
      </c>
      <c r="H3170" s="1" t="s">
        <v>16</v>
      </c>
      <c r="I3170" s="1" t="s">
        <v>11</v>
      </c>
      <c r="J3170" s="1" t="s">
        <v>34</v>
      </c>
      <c r="K3170" s="1">
        <v>64.260000000000005</v>
      </c>
      <c r="L3170" s="1">
        <v>2942.88</v>
      </c>
      <c r="M3170" s="1">
        <v>2</v>
      </c>
      <c r="N3170" s="1">
        <v>7</v>
      </c>
      <c r="O3170" s="1" t="s">
        <v>3</v>
      </c>
      <c r="P3170" s="1" t="str">
        <f>IF(Table1[[#This Row],[Churn]]="Yes","Lost Customer","Active Customer")</f>
        <v>Active Customer</v>
      </c>
      <c r="Q3170" s="3">
        <f>IF(Table1[[#This Row],[Tenure]]&lt;=12,"0-1 Year",)</f>
        <v>0</v>
      </c>
      <c r="R3170" s="3" t="str">
        <f>IF(Table1[[#This Row],[MonthlyCharges]]&lt;35,"low",IF(Table1[[#This Row],[MonthlyCharges]]&lt;70,"Medium","High"))</f>
        <v>Medium</v>
      </c>
    </row>
    <row r="3171" spans="1:18" x14ac:dyDescent="0.35">
      <c r="A3171" s="1" t="s">
        <v>3204</v>
      </c>
      <c r="B3171" s="1" t="s">
        <v>7</v>
      </c>
      <c r="C3171" s="1">
        <v>46</v>
      </c>
      <c r="D3171" s="1" t="s">
        <v>3</v>
      </c>
      <c r="E3171" s="1" t="s">
        <v>3</v>
      </c>
      <c r="F3171" s="1" t="s">
        <v>3</v>
      </c>
      <c r="G3171" s="1">
        <v>10</v>
      </c>
      <c r="H3171" s="1" t="s">
        <v>15</v>
      </c>
      <c r="I3171" s="1" t="s">
        <v>11</v>
      </c>
      <c r="J3171" s="1" t="s">
        <v>32</v>
      </c>
      <c r="K3171" s="1">
        <v>104.99</v>
      </c>
      <c r="L3171" s="1">
        <v>1060.57</v>
      </c>
      <c r="M3171" s="1">
        <v>1</v>
      </c>
      <c r="N3171" s="1">
        <v>3</v>
      </c>
      <c r="O3171" s="1" t="s">
        <v>3</v>
      </c>
      <c r="P3171" s="1" t="str">
        <f>IF(Table1[[#This Row],[Churn]]="Yes","Lost Customer","Active Customer")</f>
        <v>Active Customer</v>
      </c>
      <c r="Q3171" s="3" t="str">
        <f>IF(Table1[[#This Row],[Tenure]]&lt;=12,"0-1 Year",)</f>
        <v>0-1 Year</v>
      </c>
      <c r="R3171" s="3" t="str">
        <f>IF(Table1[[#This Row],[MonthlyCharges]]&lt;35,"low",IF(Table1[[#This Row],[MonthlyCharges]]&lt;70,"Medium","High"))</f>
        <v>High</v>
      </c>
    </row>
    <row r="3172" spans="1:18" x14ac:dyDescent="0.35">
      <c r="A3172" s="1" t="s">
        <v>3205</v>
      </c>
      <c r="B3172" s="1" t="s">
        <v>7</v>
      </c>
      <c r="C3172" s="1">
        <v>24</v>
      </c>
      <c r="D3172" s="1" t="s">
        <v>3</v>
      </c>
      <c r="E3172" s="1" t="s">
        <v>4</v>
      </c>
      <c r="F3172" s="1" t="s">
        <v>3</v>
      </c>
      <c r="G3172" s="1">
        <v>34</v>
      </c>
      <c r="H3172" s="1" t="s">
        <v>14</v>
      </c>
      <c r="I3172" s="1" t="s">
        <v>10</v>
      </c>
      <c r="J3172" s="1" t="s">
        <v>40</v>
      </c>
      <c r="K3172" s="1">
        <v>62.76</v>
      </c>
      <c r="L3172" s="1">
        <v>2120.0100000000002</v>
      </c>
      <c r="M3172" s="1">
        <v>7</v>
      </c>
      <c r="N3172" s="1">
        <v>2</v>
      </c>
      <c r="O3172" s="1" t="s">
        <v>4</v>
      </c>
      <c r="P3172" s="1" t="str">
        <f>IF(Table1[[#This Row],[Churn]]="Yes","Lost Customer","Active Customer")</f>
        <v>Lost Customer</v>
      </c>
      <c r="Q3172" s="3">
        <f>IF(Table1[[#This Row],[Tenure]]&lt;=12,"0-1 Year",)</f>
        <v>0</v>
      </c>
      <c r="R3172" s="3" t="str">
        <f>IF(Table1[[#This Row],[MonthlyCharges]]&lt;35,"low",IF(Table1[[#This Row],[MonthlyCharges]]&lt;70,"Medium","High"))</f>
        <v>Medium</v>
      </c>
    </row>
    <row r="3173" spans="1:18" x14ac:dyDescent="0.35">
      <c r="A3173" s="1" t="s">
        <v>3206</v>
      </c>
      <c r="B3173" s="1" t="s">
        <v>8</v>
      </c>
      <c r="C3173" s="1">
        <v>67</v>
      </c>
      <c r="D3173" s="1" t="s">
        <v>3</v>
      </c>
      <c r="E3173" s="1" t="s">
        <v>4</v>
      </c>
      <c r="F3173" s="1" t="s">
        <v>3</v>
      </c>
      <c r="G3173" s="1">
        <v>33</v>
      </c>
      <c r="H3173" s="1" t="s">
        <v>15</v>
      </c>
      <c r="I3173" s="1" t="s">
        <v>10</v>
      </c>
      <c r="J3173" s="1" t="s">
        <v>40</v>
      </c>
      <c r="K3173" s="1">
        <v>88.71</v>
      </c>
      <c r="L3173" s="1">
        <v>2917.28</v>
      </c>
      <c r="M3173" s="1">
        <v>5</v>
      </c>
      <c r="N3173" s="1">
        <v>5</v>
      </c>
      <c r="O3173" s="1" t="s">
        <v>3</v>
      </c>
      <c r="P3173" s="1" t="str">
        <f>IF(Table1[[#This Row],[Churn]]="Yes","Lost Customer","Active Customer")</f>
        <v>Active Customer</v>
      </c>
      <c r="Q3173" s="3">
        <f>IF(Table1[[#This Row],[Tenure]]&lt;=12,"0-1 Year",)</f>
        <v>0</v>
      </c>
      <c r="R3173" s="3" t="str">
        <f>IF(Table1[[#This Row],[MonthlyCharges]]&lt;35,"low",IF(Table1[[#This Row],[MonthlyCharges]]&lt;70,"Medium","High"))</f>
        <v>High</v>
      </c>
    </row>
    <row r="3174" spans="1:18" x14ac:dyDescent="0.35">
      <c r="A3174" s="1" t="s">
        <v>3207</v>
      </c>
      <c r="B3174" s="1" t="s">
        <v>8</v>
      </c>
      <c r="C3174" s="1">
        <v>65</v>
      </c>
      <c r="D3174" s="1" t="s">
        <v>4</v>
      </c>
      <c r="E3174" s="1" t="s">
        <v>4</v>
      </c>
      <c r="F3174" s="1" t="s">
        <v>3</v>
      </c>
      <c r="G3174" s="1">
        <v>45</v>
      </c>
      <c r="H3174" s="1" t="s">
        <v>16</v>
      </c>
      <c r="I3174" s="1" t="s">
        <v>10</v>
      </c>
      <c r="J3174" s="1" t="s">
        <v>34</v>
      </c>
      <c r="K3174" s="1">
        <v>110.36</v>
      </c>
      <c r="L3174" s="1">
        <v>4982.03</v>
      </c>
      <c r="M3174" s="1">
        <v>6</v>
      </c>
      <c r="N3174" s="1">
        <v>4</v>
      </c>
      <c r="O3174" s="1" t="s">
        <v>4</v>
      </c>
      <c r="P3174" s="1" t="str">
        <f>IF(Table1[[#This Row],[Churn]]="Yes","Lost Customer","Active Customer")</f>
        <v>Lost Customer</v>
      </c>
      <c r="Q3174" s="3">
        <f>IF(Table1[[#This Row],[Tenure]]&lt;=12,"0-1 Year",)</f>
        <v>0</v>
      </c>
      <c r="R3174" s="3" t="str">
        <f>IF(Table1[[#This Row],[MonthlyCharges]]&lt;35,"low",IF(Table1[[#This Row],[MonthlyCharges]]&lt;70,"Medium","High"))</f>
        <v>High</v>
      </c>
    </row>
    <row r="3175" spans="1:18" x14ac:dyDescent="0.35">
      <c r="A3175" s="1" t="s">
        <v>3208</v>
      </c>
      <c r="B3175" s="1" t="s">
        <v>8</v>
      </c>
      <c r="C3175" s="1">
        <v>37</v>
      </c>
      <c r="D3175" s="1" t="s">
        <v>3</v>
      </c>
      <c r="E3175" s="1" t="s">
        <v>3</v>
      </c>
      <c r="F3175" s="1" t="s">
        <v>4</v>
      </c>
      <c r="G3175" s="1">
        <v>49</v>
      </c>
      <c r="H3175" s="1" t="s">
        <v>15</v>
      </c>
      <c r="I3175" s="1" t="s">
        <v>10</v>
      </c>
      <c r="J3175" s="1" t="s">
        <v>34</v>
      </c>
      <c r="K3175" s="1">
        <v>54.61</v>
      </c>
      <c r="L3175" s="1">
        <v>2683.73</v>
      </c>
      <c r="M3175" s="1">
        <v>3</v>
      </c>
      <c r="N3175" s="1">
        <v>7</v>
      </c>
      <c r="O3175" s="1" t="s">
        <v>3</v>
      </c>
      <c r="P3175" s="1" t="str">
        <f>IF(Table1[[#This Row],[Churn]]="Yes","Lost Customer","Active Customer")</f>
        <v>Active Customer</v>
      </c>
      <c r="Q3175" s="3">
        <f>IF(Table1[[#This Row],[Tenure]]&lt;=12,"0-1 Year",)</f>
        <v>0</v>
      </c>
      <c r="R3175" s="3" t="str">
        <f>IF(Table1[[#This Row],[MonthlyCharges]]&lt;35,"low",IF(Table1[[#This Row],[MonthlyCharges]]&lt;70,"Medium","High"))</f>
        <v>Medium</v>
      </c>
    </row>
    <row r="3176" spans="1:18" x14ac:dyDescent="0.35">
      <c r="A3176" s="1" t="s">
        <v>3209</v>
      </c>
      <c r="B3176" s="1" t="s">
        <v>8</v>
      </c>
      <c r="C3176" s="1">
        <v>20</v>
      </c>
      <c r="D3176" s="1" t="s">
        <v>3</v>
      </c>
      <c r="E3176" s="1" t="s">
        <v>4</v>
      </c>
      <c r="F3176" s="1" t="s">
        <v>3</v>
      </c>
      <c r="G3176" s="1">
        <v>24</v>
      </c>
      <c r="H3176" s="1" t="s">
        <v>16</v>
      </c>
      <c r="I3176" s="1" t="s">
        <v>11</v>
      </c>
      <c r="J3176" s="1" t="s">
        <v>40</v>
      </c>
      <c r="K3176" s="1">
        <v>97.97</v>
      </c>
      <c r="L3176" s="1">
        <v>2347.21</v>
      </c>
      <c r="M3176" s="1">
        <v>2</v>
      </c>
      <c r="N3176" s="1">
        <v>7</v>
      </c>
      <c r="O3176" s="1" t="s">
        <v>3</v>
      </c>
      <c r="P3176" s="1" t="str">
        <f>IF(Table1[[#This Row],[Churn]]="Yes","Lost Customer","Active Customer")</f>
        <v>Active Customer</v>
      </c>
      <c r="Q3176" s="3">
        <f>IF(Table1[[#This Row],[Tenure]]&lt;=12,"0-1 Year",)</f>
        <v>0</v>
      </c>
      <c r="R3176" s="3" t="str">
        <f>IF(Table1[[#This Row],[MonthlyCharges]]&lt;35,"low",IF(Table1[[#This Row],[MonthlyCharges]]&lt;70,"Medium","High"))</f>
        <v>High</v>
      </c>
    </row>
    <row r="3177" spans="1:18" x14ac:dyDescent="0.35">
      <c r="A3177" s="1" t="s">
        <v>3210</v>
      </c>
      <c r="B3177" s="1" t="s">
        <v>8</v>
      </c>
      <c r="C3177" s="1">
        <v>31</v>
      </c>
      <c r="D3177" s="1" t="s">
        <v>3</v>
      </c>
      <c r="E3177" s="1" t="s">
        <v>3</v>
      </c>
      <c r="F3177" s="1" t="s">
        <v>4</v>
      </c>
      <c r="G3177" s="1">
        <v>55</v>
      </c>
      <c r="H3177" s="1" t="s">
        <v>14</v>
      </c>
      <c r="I3177" s="1" t="s">
        <v>10</v>
      </c>
      <c r="J3177" s="1" t="s">
        <v>34</v>
      </c>
      <c r="K3177" s="1">
        <v>54.04</v>
      </c>
      <c r="L3177" s="1">
        <v>2973.65</v>
      </c>
      <c r="M3177" s="1">
        <v>7</v>
      </c>
      <c r="N3177" s="1">
        <v>9</v>
      </c>
      <c r="O3177" s="1" t="s">
        <v>3</v>
      </c>
      <c r="P3177" s="1" t="str">
        <f>IF(Table1[[#This Row],[Churn]]="Yes","Lost Customer","Active Customer")</f>
        <v>Active Customer</v>
      </c>
      <c r="Q3177" s="3">
        <f>IF(Table1[[#This Row],[Tenure]]&lt;=12,"0-1 Year",)</f>
        <v>0</v>
      </c>
      <c r="R3177" s="3" t="str">
        <f>IF(Table1[[#This Row],[MonthlyCharges]]&lt;35,"low",IF(Table1[[#This Row],[MonthlyCharges]]&lt;70,"Medium","High"))</f>
        <v>Medium</v>
      </c>
    </row>
    <row r="3178" spans="1:18" x14ac:dyDescent="0.35">
      <c r="A3178" s="1" t="s">
        <v>3211</v>
      </c>
      <c r="B3178" s="1" t="s">
        <v>8</v>
      </c>
      <c r="C3178" s="1">
        <v>58</v>
      </c>
      <c r="D3178" s="1" t="s">
        <v>3</v>
      </c>
      <c r="E3178" s="1" t="s">
        <v>4</v>
      </c>
      <c r="F3178" s="1" t="s">
        <v>3</v>
      </c>
      <c r="G3178" s="1">
        <v>50</v>
      </c>
      <c r="H3178" s="1" t="s">
        <v>14</v>
      </c>
      <c r="I3178" s="1" t="s">
        <v>10</v>
      </c>
      <c r="J3178" s="1" t="s">
        <v>32</v>
      </c>
      <c r="K3178" s="1">
        <v>25.65</v>
      </c>
      <c r="L3178" s="1">
        <v>1286.58</v>
      </c>
      <c r="M3178" s="1">
        <v>1</v>
      </c>
      <c r="N3178" s="1">
        <v>7</v>
      </c>
      <c r="O3178" s="1" t="s">
        <v>3</v>
      </c>
      <c r="P3178" s="1" t="str">
        <f>IF(Table1[[#This Row],[Churn]]="Yes","Lost Customer","Active Customer")</f>
        <v>Active Customer</v>
      </c>
      <c r="Q3178" s="3">
        <f>IF(Table1[[#This Row],[Tenure]]&lt;=12,"0-1 Year",)</f>
        <v>0</v>
      </c>
      <c r="R3178" s="3" t="str">
        <f>IF(Table1[[#This Row],[MonthlyCharges]]&lt;35,"low",IF(Table1[[#This Row],[MonthlyCharges]]&lt;70,"Medium","High"))</f>
        <v>low</v>
      </c>
    </row>
    <row r="3179" spans="1:18" x14ac:dyDescent="0.35">
      <c r="A3179" s="1" t="s">
        <v>3212</v>
      </c>
      <c r="B3179" s="1" t="s">
        <v>8</v>
      </c>
      <c r="C3179" s="1">
        <v>67</v>
      </c>
      <c r="D3179" s="1" t="s">
        <v>4</v>
      </c>
      <c r="E3179" s="1" t="s">
        <v>3</v>
      </c>
      <c r="F3179" s="1" t="s">
        <v>4</v>
      </c>
      <c r="G3179" s="1">
        <v>25</v>
      </c>
      <c r="H3179" s="1" t="s">
        <v>14</v>
      </c>
      <c r="I3179" s="1" t="s">
        <v>10</v>
      </c>
      <c r="J3179" s="1" t="s">
        <v>44</v>
      </c>
      <c r="K3179" s="1">
        <v>47.85</v>
      </c>
      <c r="L3179" s="1">
        <v>1189.27</v>
      </c>
      <c r="M3179" s="1">
        <v>4</v>
      </c>
      <c r="N3179" s="1">
        <v>1</v>
      </c>
      <c r="O3179" s="1" t="s">
        <v>3</v>
      </c>
      <c r="P3179" s="1" t="str">
        <f>IF(Table1[[#This Row],[Churn]]="Yes","Lost Customer","Active Customer")</f>
        <v>Active Customer</v>
      </c>
      <c r="Q3179" s="3">
        <f>IF(Table1[[#This Row],[Tenure]]&lt;=12,"0-1 Year",)</f>
        <v>0</v>
      </c>
      <c r="R3179" s="3" t="str">
        <f>IF(Table1[[#This Row],[MonthlyCharges]]&lt;35,"low",IF(Table1[[#This Row],[MonthlyCharges]]&lt;70,"Medium","High"))</f>
        <v>Medium</v>
      </c>
    </row>
    <row r="3180" spans="1:18" x14ac:dyDescent="0.35">
      <c r="A3180" s="1" t="s">
        <v>3213</v>
      </c>
      <c r="B3180" s="1" t="s">
        <v>7</v>
      </c>
      <c r="C3180" s="1">
        <v>32</v>
      </c>
      <c r="D3180" s="1" t="s">
        <v>3</v>
      </c>
      <c r="E3180" s="1" t="s">
        <v>4</v>
      </c>
      <c r="F3180" s="1" t="s">
        <v>4</v>
      </c>
      <c r="G3180" s="1">
        <v>35</v>
      </c>
      <c r="H3180" s="1" t="s">
        <v>14</v>
      </c>
      <c r="I3180" s="1" t="s">
        <v>11</v>
      </c>
      <c r="J3180" s="1" t="s">
        <v>44</v>
      </c>
      <c r="K3180" s="1">
        <v>102.46</v>
      </c>
      <c r="L3180" s="1">
        <v>3579.74</v>
      </c>
      <c r="M3180" s="1">
        <v>7</v>
      </c>
      <c r="N3180" s="1">
        <v>6</v>
      </c>
      <c r="O3180" s="1" t="s">
        <v>3</v>
      </c>
      <c r="P3180" s="1" t="str">
        <f>IF(Table1[[#This Row],[Churn]]="Yes","Lost Customer","Active Customer")</f>
        <v>Active Customer</v>
      </c>
      <c r="Q3180" s="3">
        <f>IF(Table1[[#This Row],[Tenure]]&lt;=12,"0-1 Year",)</f>
        <v>0</v>
      </c>
      <c r="R3180" s="3" t="str">
        <f>IF(Table1[[#This Row],[MonthlyCharges]]&lt;35,"low",IF(Table1[[#This Row],[MonthlyCharges]]&lt;70,"Medium","High"))</f>
        <v>High</v>
      </c>
    </row>
    <row r="3181" spans="1:18" x14ac:dyDescent="0.35">
      <c r="A3181" s="1" t="s">
        <v>3214</v>
      </c>
      <c r="B3181" s="1" t="s">
        <v>8</v>
      </c>
      <c r="C3181" s="1">
        <v>71</v>
      </c>
      <c r="D3181" s="1" t="s">
        <v>4</v>
      </c>
      <c r="E3181" s="1" t="s">
        <v>3</v>
      </c>
      <c r="F3181" s="1" t="s">
        <v>3</v>
      </c>
      <c r="G3181" s="1">
        <v>20</v>
      </c>
      <c r="H3181" s="1" t="s">
        <v>14</v>
      </c>
      <c r="I3181" s="1" t="s">
        <v>12</v>
      </c>
      <c r="J3181" s="1" t="s">
        <v>32</v>
      </c>
      <c r="K3181" s="1">
        <v>0</v>
      </c>
      <c r="L3181" s="1">
        <v>2.61</v>
      </c>
      <c r="M3181" s="1">
        <v>1</v>
      </c>
      <c r="N3181" s="1">
        <v>4</v>
      </c>
      <c r="O3181" s="1" t="s">
        <v>3</v>
      </c>
      <c r="P3181" s="1" t="str">
        <f>IF(Table1[[#This Row],[Churn]]="Yes","Lost Customer","Active Customer")</f>
        <v>Active Customer</v>
      </c>
      <c r="Q3181" s="3">
        <f>IF(Table1[[#This Row],[Tenure]]&lt;=12,"0-1 Year",)</f>
        <v>0</v>
      </c>
      <c r="R3181" s="3" t="str">
        <f>IF(Table1[[#This Row],[MonthlyCharges]]&lt;35,"low",IF(Table1[[#This Row],[MonthlyCharges]]&lt;70,"Medium","High"))</f>
        <v>low</v>
      </c>
    </row>
    <row r="3182" spans="1:18" x14ac:dyDescent="0.35">
      <c r="A3182" s="1" t="s">
        <v>3215</v>
      </c>
      <c r="B3182" s="1" t="s">
        <v>7</v>
      </c>
      <c r="C3182" s="1">
        <v>75</v>
      </c>
      <c r="D3182" s="1" t="s">
        <v>4</v>
      </c>
      <c r="E3182" s="1" t="s">
        <v>3</v>
      </c>
      <c r="F3182" s="1" t="s">
        <v>3</v>
      </c>
      <c r="G3182" s="1">
        <v>39</v>
      </c>
      <c r="H3182" s="1" t="s">
        <v>14</v>
      </c>
      <c r="I3182" s="1" t="s">
        <v>11</v>
      </c>
      <c r="J3182" s="1" t="s">
        <v>34</v>
      </c>
      <c r="K3182" s="1">
        <v>63.14</v>
      </c>
      <c r="L3182" s="1">
        <v>2460.77</v>
      </c>
      <c r="M3182" s="1">
        <v>3</v>
      </c>
      <c r="N3182" s="1">
        <v>3</v>
      </c>
      <c r="O3182" s="1" t="s">
        <v>3</v>
      </c>
      <c r="P3182" s="1" t="str">
        <f>IF(Table1[[#This Row],[Churn]]="Yes","Lost Customer","Active Customer")</f>
        <v>Active Customer</v>
      </c>
      <c r="Q3182" s="3">
        <f>IF(Table1[[#This Row],[Tenure]]&lt;=12,"0-1 Year",)</f>
        <v>0</v>
      </c>
      <c r="R3182" s="3" t="str">
        <f>IF(Table1[[#This Row],[MonthlyCharges]]&lt;35,"low",IF(Table1[[#This Row],[MonthlyCharges]]&lt;70,"Medium","High"))</f>
        <v>Medium</v>
      </c>
    </row>
    <row r="3183" spans="1:18" x14ac:dyDescent="0.35">
      <c r="A3183" s="1" t="s">
        <v>3216</v>
      </c>
      <c r="B3183" s="1" t="s">
        <v>7</v>
      </c>
      <c r="C3183" s="1">
        <v>45</v>
      </c>
      <c r="D3183" s="1" t="s">
        <v>3</v>
      </c>
      <c r="E3183" s="1" t="s">
        <v>3</v>
      </c>
      <c r="F3183" s="1" t="s">
        <v>3</v>
      </c>
      <c r="G3183" s="1">
        <v>35</v>
      </c>
      <c r="H3183" s="1" t="s">
        <v>14</v>
      </c>
      <c r="I3183" s="1" t="s">
        <v>11</v>
      </c>
      <c r="J3183" s="1" t="s">
        <v>40</v>
      </c>
      <c r="K3183" s="1">
        <v>78.64</v>
      </c>
      <c r="L3183" s="1">
        <v>2734.91</v>
      </c>
      <c r="M3183" s="1">
        <v>7</v>
      </c>
      <c r="N3183" s="1">
        <v>10</v>
      </c>
      <c r="O3183" s="1" t="s">
        <v>3</v>
      </c>
      <c r="P3183" s="1" t="str">
        <f>IF(Table1[[#This Row],[Churn]]="Yes","Lost Customer","Active Customer")</f>
        <v>Active Customer</v>
      </c>
      <c r="Q3183" s="3">
        <f>IF(Table1[[#This Row],[Tenure]]&lt;=12,"0-1 Year",)</f>
        <v>0</v>
      </c>
      <c r="R3183" s="3" t="str">
        <f>IF(Table1[[#This Row],[MonthlyCharges]]&lt;35,"low",IF(Table1[[#This Row],[MonthlyCharges]]&lt;70,"Medium","High"))</f>
        <v>High</v>
      </c>
    </row>
    <row r="3184" spans="1:18" x14ac:dyDescent="0.35">
      <c r="A3184" s="1" t="s">
        <v>3217</v>
      </c>
      <c r="B3184" s="1" t="s">
        <v>7</v>
      </c>
      <c r="C3184" s="1">
        <v>61</v>
      </c>
      <c r="D3184" s="1" t="s">
        <v>4</v>
      </c>
      <c r="E3184" s="1" t="s">
        <v>4</v>
      </c>
      <c r="F3184" s="1" t="s">
        <v>3</v>
      </c>
      <c r="G3184" s="1">
        <v>26</v>
      </c>
      <c r="H3184" s="1" t="s">
        <v>16</v>
      </c>
      <c r="I3184" s="1" t="s">
        <v>10</v>
      </c>
      <c r="J3184" s="1" t="s">
        <v>40</v>
      </c>
      <c r="K3184" s="1">
        <v>105.3</v>
      </c>
      <c r="L3184" s="1">
        <v>2730.28</v>
      </c>
      <c r="M3184" s="1">
        <v>0</v>
      </c>
      <c r="N3184" s="1">
        <v>5</v>
      </c>
      <c r="O3184" s="1" t="s">
        <v>3</v>
      </c>
      <c r="P3184" s="1" t="str">
        <f>IF(Table1[[#This Row],[Churn]]="Yes","Lost Customer","Active Customer")</f>
        <v>Active Customer</v>
      </c>
      <c r="Q3184" s="3">
        <f>IF(Table1[[#This Row],[Tenure]]&lt;=12,"0-1 Year",)</f>
        <v>0</v>
      </c>
      <c r="R3184" s="3" t="str">
        <f>IF(Table1[[#This Row],[MonthlyCharges]]&lt;35,"low",IF(Table1[[#This Row],[MonthlyCharges]]&lt;70,"Medium","High"))</f>
        <v>High</v>
      </c>
    </row>
    <row r="3185" spans="1:18" x14ac:dyDescent="0.35">
      <c r="A3185" s="1" t="s">
        <v>3218</v>
      </c>
      <c r="B3185" s="1" t="s">
        <v>8</v>
      </c>
      <c r="C3185" s="1">
        <v>38</v>
      </c>
      <c r="D3185" s="1" t="s">
        <v>3</v>
      </c>
      <c r="E3185" s="1" t="s">
        <v>3</v>
      </c>
      <c r="F3185" s="1" t="s">
        <v>4</v>
      </c>
      <c r="G3185" s="1">
        <v>47</v>
      </c>
      <c r="H3185" s="1" t="s">
        <v>15</v>
      </c>
      <c r="I3185" s="1" t="s">
        <v>10</v>
      </c>
      <c r="J3185" s="1" t="s">
        <v>32</v>
      </c>
      <c r="K3185" s="1">
        <v>86.54</v>
      </c>
      <c r="L3185" s="1">
        <v>4063.34</v>
      </c>
      <c r="M3185" s="1">
        <v>7</v>
      </c>
      <c r="N3185" s="1">
        <v>4</v>
      </c>
      <c r="O3185" s="1" t="s">
        <v>4</v>
      </c>
      <c r="P3185" s="1" t="str">
        <f>IF(Table1[[#This Row],[Churn]]="Yes","Lost Customer","Active Customer")</f>
        <v>Lost Customer</v>
      </c>
      <c r="Q3185" s="3">
        <f>IF(Table1[[#This Row],[Tenure]]&lt;=12,"0-1 Year",)</f>
        <v>0</v>
      </c>
      <c r="R3185" s="3" t="str">
        <f>IF(Table1[[#This Row],[MonthlyCharges]]&lt;35,"low",IF(Table1[[#This Row],[MonthlyCharges]]&lt;70,"Medium","High"))</f>
        <v>High</v>
      </c>
    </row>
    <row r="3186" spans="1:18" x14ac:dyDescent="0.35">
      <c r="A3186" s="1" t="s">
        <v>3219</v>
      </c>
      <c r="B3186" s="1" t="s">
        <v>8</v>
      </c>
      <c r="C3186" s="1">
        <v>71</v>
      </c>
      <c r="D3186" s="1" t="s">
        <v>3</v>
      </c>
      <c r="E3186" s="1" t="s">
        <v>3</v>
      </c>
      <c r="F3186" s="1" t="s">
        <v>4</v>
      </c>
      <c r="G3186" s="1">
        <v>26</v>
      </c>
      <c r="H3186" s="1" t="s">
        <v>16</v>
      </c>
      <c r="I3186" s="1" t="s">
        <v>10</v>
      </c>
      <c r="J3186" s="1" t="s">
        <v>44</v>
      </c>
      <c r="K3186" s="1">
        <v>57.19</v>
      </c>
      <c r="L3186" s="1">
        <v>1490.25</v>
      </c>
      <c r="M3186" s="1">
        <v>8</v>
      </c>
      <c r="N3186" s="1">
        <v>8</v>
      </c>
      <c r="O3186" s="1" t="s">
        <v>3</v>
      </c>
      <c r="P3186" s="1" t="str">
        <f>IF(Table1[[#This Row],[Churn]]="Yes","Lost Customer","Active Customer")</f>
        <v>Active Customer</v>
      </c>
      <c r="Q3186" s="3">
        <f>IF(Table1[[#This Row],[Tenure]]&lt;=12,"0-1 Year",)</f>
        <v>0</v>
      </c>
      <c r="R3186" s="3" t="str">
        <f>IF(Table1[[#This Row],[MonthlyCharges]]&lt;35,"low",IF(Table1[[#This Row],[MonthlyCharges]]&lt;70,"Medium","High"))</f>
        <v>Medium</v>
      </c>
    </row>
    <row r="3187" spans="1:18" x14ac:dyDescent="0.35">
      <c r="A3187" s="1" t="s">
        <v>3220</v>
      </c>
      <c r="B3187" s="1" t="s">
        <v>7</v>
      </c>
      <c r="C3187" s="1">
        <v>44</v>
      </c>
      <c r="D3187" s="1" t="s">
        <v>3</v>
      </c>
      <c r="E3187" s="1" t="s">
        <v>4</v>
      </c>
      <c r="F3187" s="1" t="s">
        <v>4</v>
      </c>
      <c r="G3187" s="1">
        <v>58</v>
      </c>
      <c r="H3187" s="1" t="s">
        <v>15</v>
      </c>
      <c r="I3187" s="1" t="s">
        <v>11</v>
      </c>
      <c r="J3187" s="1" t="s">
        <v>44</v>
      </c>
      <c r="K3187" s="1">
        <v>21.38</v>
      </c>
      <c r="L3187" s="1">
        <v>1249.55</v>
      </c>
      <c r="M3187" s="1">
        <v>0</v>
      </c>
      <c r="N3187" s="1">
        <v>2</v>
      </c>
      <c r="O3187" s="1" t="s">
        <v>3</v>
      </c>
      <c r="P3187" s="1" t="str">
        <f>IF(Table1[[#This Row],[Churn]]="Yes","Lost Customer","Active Customer")</f>
        <v>Active Customer</v>
      </c>
      <c r="Q3187" s="3">
        <f>IF(Table1[[#This Row],[Tenure]]&lt;=12,"0-1 Year",)</f>
        <v>0</v>
      </c>
      <c r="R3187" s="3" t="str">
        <f>IF(Table1[[#This Row],[MonthlyCharges]]&lt;35,"low",IF(Table1[[#This Row],[MonthlyCharges]]&lt;70,"Medium","High"))</f>
        <v>low</v>
      </c>
    </row>
    <row r="3188" spans="1:18" x14ac:dyDescent="0.35">
      <c r="A3188" s="1" t="s">
        <v>3221</v>
      </c>
      <c r="B3188" s="1" t="s">
        <v>7</v>
      </c>
      <c r="C3188" s="1">
        <v>47</v>
      </c>
      <c r="D3188" s="1" t="s">
        <v>3</v>
      </c>
      <c r="E3188" s="1" t="s">
        <v>4</v>
      </c>
      <c r="F3188" s="1" t="s">
        <v>3</v>
      </c>
      <c r="G3188" s="1">
        <v>29</v>
      </c>
      <c r="H3188" s="1" t="s">
        <v>15</v>
      </c>
      <c r="I3188" s="1" t="s">
        <v>10</v>
      </c>
      <c r="J3188" s="1" t="s">
        <v>32</v>
      </c>
      <c r="K3188" s="1">
        <v>61.42</v>
      </c>
      <c r="L3188" s="1">
        <v>1800.38</v>
      </c>
      <c r="M3188" s="1">
        <v>2</v>
      </c>
      <c r="N3188" s="1">
        <v>1</v>
      </c>
      <c r="O3188" s="1" t="s">
        <v>3</v>
      </c>
      <c r="P3188" s="1" t="str">
        <f>IF(Table1[[#This Row],[Churn]]="Yes","Lost Customer","Active Customer")</f>
        <v>Active Customer</v>
      </c>
      <c r="Q3188" s="3">
        <f>IF(Table1[[#This Row],[Tenure]]&lt;=12,"0-1 Year",)</f>
        <v>0</v>
      </c>
      <c r="R3188" s="3" t="str">
        <f>IF(Table1[[#This Row],[MonthlyCharges]]&lt;35,"low",IF(Table1[[#This Row],[MonthlyCharges]]&lt;70,"Medium","High"))</f>
        <v>Medium</v>
      </c>
    </row>
    <row r="3189" spans="1:18" x14ac:dyDescent="0.35">
      <c r="A3189" s="1" t="s">
        <v>3222</v>
      </c>
      <c r="B3189" s="1" t="s">
        <v>7</v>
      </c>
      <c r="C3189" s="1">
        <v>72</v>
      </c>
      <c r="D3189" s="1" t="s">
        <v>3</v>
      </c>
      <c r="E3189" s="1" t="s">
        <v>3</v>
      </c>
      <c r="F3189" s="1" t="s">
        <v>4</v>
      </c>
      <c r="G3189" s="1">
        <v>56</v>
      </c>
      <c r="H3189" s="1" t="s">
        <v>14</v>
      </c>
      <c r="I3189" s="1" t="s">
        <v>11</v>
      </c>
      <c r="J3189" s="1" t="s">
        <v>32</v>
      </c>
      <c r="K3189" s="1">
        <v>20.170000000000002</v>
      </c>
      <c r="L3189" s="1">
        <v>1138.27</v>
      </c>
      <c r="M3189" s="1">
        <v>6</v>
      </c>
      <c r="N3189" s="1">
        <v>4</v>
      </c>
      <c r="O3189" s="1" t="s">
        <v>4</v>
      </c>
      <c r="P3189" s="1" t="str">
        <f>IF(Table1[[#This Row],[Churn]]="Yes","Lost Customer","Active Customer")</f>
        <v>Lost Customer</v>
      </c>
      <c r="Q3189" s="3">
        <f>IF(Table1[[#This Row],[Tenure]]&lt;=12,"0-1 Year",)</f>
        <v>0</v>
      </c>
      <c r="R3189" s="3" t="str">
        <f>IF(Table1[[#This Row],[MonthlyCharges]]&lt;35,"low",IF(Table1[[#This Row],[MonthlyCharges]]&lt;70,"Medium","High"))</f>
        <v>low</v>
      </c>
    </row>
    <row r="3190" spans="1:18" x14ac:dyDescent="0.35">
      <c r="A3190" s="1" t="s">
        <v>3223</v>
      </c>
      <c r="B3190" s="1" t="s">
        <v>8</v>
      </c>
      <c r="C3190" s="1">
        <v>69</v>
      </c>
      <c r="D3190" s="1" t="s">
        <v>4</v>
      </c>
      <c r="E3190" s="1" t="s">
        <v>4</v>
      </c>
      <c r="F3190" s="1" t="s">
        <v>4</v>
      </c>
      <c r="G3190" s="1">
        <v>39</v>
      </c>
      <c r="H3190" s="1" t="s">
        <v>15</v>
      </c>
      <c r="I3190" s="1" t="s">
        <v>10</v>
      </c>
      <c r="J3190" s="1" t="s">
        <v>44</v>
      </c>
      <c r="K3190" s="1">
        <v>86</v>
      </c>
      <c r="L3190" s="1">
        <v>3348.93</v>
      </c>
      <c r="M3190" s="1">
        <v>6</v>
      </c>
      <c r="N3190" s="1">
        <v>3</v>
      </c>
      <c r="O3190" s="1" t="s">
        <v>4</v>
      </c>
      <c r="P3190" s="1" t="str">
        <f>IF(Table1[[#This Row],[Churn]]="Yes","Lost Customer","Active Customer")</f>
        <v>Lost Customer</v>
      </c>
      <c r="Q3190" s="3">
        <f>IF(Table1[[#This Row],[Tenure]]&lt;=12,"0-1 Year",)</f>
        <v>0</v>
      </c>
      <c r="R3190" s="3" t="str">
        <f>IF(Table1[[#This Row],[MonthlyCharges]]&lt;35,"low",IF(Table1[[#This Row],[MonthlyCharges]]&lt;70,"Medium","High"))</f>
        <v>High</v>
      </c>
    </row>
    <row r="3191" spans="1:18" x14ac:dyDescent="0.35">
      <c r="A3191" s="1" t="s">
        <v>3224</v>
      </c>
      <c r="B3191" s="1" t="s">
        <v>7</v>
      </c>
      <c r="C3191" s="1">
        <v>36</v>
      </c>
      <c r="D3191" s="1" t="s">
        <v>3</v>
      </c>
      <c r="E3191" s="1" t="s">
        <v>3</v>
      </c>
      <c r="F3191" s="1" t="s">
        <v>3</v>
      </c>
      <c r="G3191" s="1">
        <v>33</v>
      </c>
      <c r="H3191" s="1" t="s">
        <v>14</v>
      </c>
      <c r="I3191" s="1" t="s">
        <v>11</v>
      </c>
      <c r="J3191" s="1" t="s">
        <v>44</v>
      </c>
      <c r="K3191" s="1">
        <v>83.69</v>
      </c>
      <c r="L3191" s="1">
        <v>2755.2</v>
      </c>
      <c r="M3191" s="1">
        <v>6</v>
      </c>
      <c r="N3191" s="1">
        <v>2</v>
      </c>
      <c r="O3191" s="1" t="s">
        <v>4</v>
      </c>
      <c r="P3191" s="1" t="str">
        <f>IF(Table1[[#This Row],[Churn]]="Yes","Lost Customer","Active Customer")</f>
        <v>Lost Customer</v>
      </c>
      <c r="Q3191" s="3">
        <f>IF(Table1[[#This Row],[Tenure]]&lt;=12,"0-1 Year",)</f>
        <v>0</v>
      </c>
      <c r="R3191" s="3" t="str">
        <f>IF(Table1[[#This Row],[MonthlyCharges]]&lt;35,"low",IF(Table1[[#This Row],[MonthlyCharges]]&lt;70,"Medium","High"))</f>
        <v>High</v>
      </c>
    </row>
    <row r="3192" spans="1:18" x14ac:dyDescent="0.35">
      <c r="A3192" s="1" t="s">
        <v>3225</v>
      </c>
      <c r="B3192" s="1" t="s">
        <v>7</v>
      </c>
      <c r="C3192" s="1">
        <v>24</v>
      </c>
      <c r="D3192" s="1" t="s">
        <v>3</v>
      </c>
      <c r="E3192" s="1" t="s">
        <v>3</v>
      </c>
      <c r="F3192" s="1" t="s">
        <v>3</v>
      </c>
      <c r="G3192" s="1">
        <v>26</v>
      </c>
      <c r="H3192" s="1" t="s">
        <v>14</v>
      </c>
      <c r="I3192" s="1" t="s">
        <v>11</v>
      </c>
      <c r="J3192" s="1" t="s">
        <v>34</v>
      </c>
      <c r="K3192" s="1">
        <v>47.09</v>
      </c>
      <c r="L3192" s="1">
        <v>1206.7</v>
      </c>
      <c r="M3192" s="1">
        <v>3</v>
      </c>
      <c r="N3192" s="1">
        <v>10</v>
      </c>
      <c r="O3192" s="1" t="s">
        <v>3</v>
      </c>
      <c r="P3192" s="1" t="str">
        <f>IF(Table1[[#This Row],[Churn]]="Yes","Lost Customer","Active Customer")</f>
        <v>Active Customer</v>
      </c>
      <c r="Q3192" s="3">
        <f>IF(Table1[[#This Row],[Tenure]]&lt;=12,"0-1 Year",)</f>
        <v>0</v>
      </c>
      <c r="R3192" s="3" t="str">
        <f>IF(Table1[[#This Row],[MonthlyCharges]]&lt;35,"low",IF(Table1[[#This Row],[MonthlyCharges]]&lt;70,"Medium","High"))</f>
        <v>Medium</v>
      </c>
    </row>
    <row r="3193" spans="1:18" x14ac:dyDescent="0.35">
      <c r="A3193" s="1" t="s">
        <v>3226</v>
      </c>
      <c r="B3193" s="1" t="s">
        <v>8</v>
      </c>
      <c r="C3193" s="1">
        <v>61</v>
      </c>
      <c r="D3193" s="1" t="s">
        <v>3</v>
      </c>
      <c r="E3193" s="1" t="s">
        <v>4</v>
      </c>
      <c r="F3193" s="1" t="s">
        <v>4</v>
      </c>
      <c r="G3193" s="1">
        <v>68</v>
      </c>
      <c r="H3193" s="1" t="s">
        <v>14</v>
      </c>
      <c r="I3193" s="1" t="s">
        <v>11</v>
      </c>
      <c r="J3193" s="1" t="s">
        <v>34</v>
      </c>
      <c r="K3193" s="1">
        <v>67.94</v>
      </c>
      <c r="L3193" s="1">
        <v>4600.3100000000004</v>
      </c>
      <c r="M3193" s="1">
        <v>8</v>
      </c>
      <c r="N3193" s="1">
        <v>5</v>
      </c>
      <c r="O3193" s="1" t="s">
        <v>3</v>
      </c>
      <c r="P3193" s="1" t="str">
        <f>IF(Table1[[#This Row],[Churn]]="Yes","Lost Customer","Active Customer")</f>
        <v>Active Customer</v>
      </c>
      <c r="Q3193" s="3">
        <f>IF(Table1[[#This Row],[Tenure]]&lt;=12,"0-1 Year",)</f>
        <v>0</v>
      </c>
      <c r="R3193" s="3" t="str">
        <f>IF(Table1[[#This Row],[MonthlyCharges]]&lt;35,"low",IF(Table1[[#This Row],[MonthlyCharges]]&lt;70,"Medium","High"))</f>
        <v>Medium</v>
      </c>
    </row>
    <row r="3194" spans="1:18" x14ac:dyDescent="0.35">
      <c r="A3194" s="1" t="s">
        <v>3227</v>
      </c>
      <c r="B3194" s="1" t="s">
        <v>7</v>
      </c>
      <c r="C3194" s="1">
        <v>65</v>
      </c>
      <c r="D3194" s="1" t="s">
        <v>4</v>
      </c>
      <c r="E3194" s="1" t="s">
        <v>4</v>
      </c>
      <c r="F3194" s="1" t="s">
        <v>4</v>
      </c>
      <c r="G3194" s="1">
        <v>44</v>
      </c>
      <c r="H3194" s="1" t="s">
        <v>16</v>
      </c>
      <c r="I3194" s="1" t="s">
        <v>10</v>
      </c>
      <c r="J3194" s="1" t="s">
        <v>32</v>
      </c>
      <c r="K3194" s="1">
        <v>95.01</v>
      </c>
      <c r="L3194" s="1">
        <v>4179.26</v>
      </c>
      <c r="M3194" s="1">
        <v>7</v>
      </c>
      <c r="N3194" s="1">
        <v>10</v>
      </c>
      <c r="O3194" s="1" t="s">
        <v>3</v>
      </c>
      <c r="P3194" s="1" t="str">
        <f>IF(Table1[[#This Row],[Churn]]="Yes","Lost Customer","Active Customer")</f>
        <v>Active Customer</v>
      </c>
      <c r="Q3194" s="3">
        <f>IF(Table1[[#This Row],[Tenure]]&lt;=12,"0-1 Year",)</f>
        <v>0</v>
      </c>
      <c r="R3194" s="3" t="str">
        <f>IF(Table1[[#This Row],[MonthlyCharges]]&lt;35,"low",IF(Table1[[#This Row],[MonthlyCharges]]&lt;70,"Medium","High"))</f>
        <v>High</v>
      </c>
    </row>
    <row r="3195" spans="1:18" x14ac:dyDescent="0.35">
      <c r="A3195" s="1" t="s">
        <v>3228</v>
      </c>
      <c r="B3195" s="1" t="s">
        <v>7</v>
      </c>
      <c r="C3195" s="1">
        <v>42</v>
      </c>
      <c r="D3195" s="1" t="s">
        <v>3</v>
      </c>
      <c r="E3195" s="1" t="s">
        <v>3</v>
      </c>
      <c r="F3195" s="1" t="s">
        <v>3</v>
      </c>
      <c r="G3195" s="1">
        <v>45</v>
      </c>
      <c r="H3195" s="1" t="s">
        <v>14</v>
      </c>
      <c r="I3195" s="1" t="s">
        <v>11</v>
      </c>
      <c r="J3195" s="1" t="s">
        <v>34</v>
      </c>
      <c r="K3195" s="1">
        <v>41.17</v>
      </c>
      <c r="L3195" s="1">
        <v>1844.14</v>
      </c>
      <c r="M3195" s="1">
        <v>6</v>
      </c>
      <c r="N3195" s="1">
        <v>4</v>
      </c>
      <c r="O3195" s="1" t="s">
        <v>4</v>
      </c>
      <c r="P3195" s="1" t="str">
        <f>IF(Table1[[#This Row],[Churn]]="Yes","Lost Customer","Active Customer")</f>
        <v>Lost Customer</v>
      </c>
      <c r="Q3195" s="3">
        <f>IF(Table1[[#This Row],[Tenure]]&lt;=12,"0-1 Year",)</f>
        <v>0</v>
      </c>
      <c r="R3195" s="3" t="str">
        <f>IF(Table1[[#This Row],[MonthlyCharges]]&lt;35,"low",IF(Table1[[#This Row],[MonthlyCharges]]&lt;70,"Medium","High"))</f>
        <v>Medium</v>
      </c>
    </row>
    <row r="3196" spans="1:18" x14ac:dyDescent="0.35">
      <c r="A3196" s="1" t="s">
        <v>3229</v>
      </c>
      <c r="B3196" s="1" t="s">
        <v>8</v>
      </c>
      <c r="C3196" s="1">
        <v>41</v>
      </c>
      <c r="D3196" s="1" t="s">
        <v>3</v>
      </c>
      <c r="E3196" s="1" t="s">
        <v>4</v>
      </c>
      <c r="F3196" s="1" t="s">
        <v>3</v>
      </c>
      <c r="G3196" s="1">
        <v>9</v>
      </c>
      <c r="H3196" s="1" t="s">
        <v>14</v>
      </c>
      <c r="I3196" s="1" t="s">
        <v>12</v>
      </c>
      <c r="J3196" s="1" t="s">
        <v>32</v>
      </c>
      <c r="K3196" s="1">
        <v>0</v>
      </c>
      <c r="L3196" s="1">
        <v>-2.11</v>
      </c>
      <c r="M3196" s="1">
        <v>8</v>
      </c>
      <c r="N3196" s="1">
        <v>5</v>
      </c>
      <c r="O3196" s="1" t="s">
        <v>4</v>
      </c>
      <c r="P3196" s="1" t="str">
        <f>IF(Table1[[#This Row],[Churn]]="Yes","Lost Customer","Active Customer")</f>
        <v>Lost Customer</v>
      </c>
      <c r="Q3196" s="3" t="str">
        <f>IF(Table1[[#This Row],[Tenure]]&lt;=12,"0-1 Year",)</f>
        <v>0-1 Year</v>
      </c>
      <c r="R3196" s="3" t="str">
        <f>IF(Table1[[#This Row],[MonthlyCharges]]&lt;35,"low",IF(Table1[[#This Row],[MonthlyCharges]]&lt;70,"Medium","High"))</f>
        <v>low</v>
      </c>
    </row>
    <row r="3197" spans="1:18" x14ac:dyDescent="0.35">
      <c r="A3197" s="1" t="s">
        <v>3230</v>
      </c>
      <c r="B3197" s="1" t="s">
        <v>8</v>
      </c>
      <c r="C3197" s="1">
        <v>21</v>
      </c>
      <c r="D3197" s="1" t="s">
        <v>3</v>
      </c>
      <c r="E3197" s="1" t="s">
        <v>3</v>
      </c>
      <c r="F3197" s="1" t="s">
        <v>3</v>
      </c>
      <c r="G3197" s="1">
        <v>34</v>
      </c>
      <c r="H3197" s="1" t="s">
        <v>14</v>
      </c>
      <c r="I3197" s="1" t="s">
        <v>11</v>
      </c>
      <c r="J3197" s="1" t="s">
        <v>44</v>
      </c>
      <c r="K3197" s="1">
        <v>117.27</v>
      </c>
      <c r="L3197" s="1">
        <v>4003.19</v>
      </c>
      <c r="M3197" s="1">
        <v>6</v>
      </c>
      <c r="N3197" s="1">
        <v>8</v>
      </c>
      <c r="O3197" s="1" t="s">
        <v>3</v>
      </c>
      <c r="P3197" s="1" t="str">
        <f>IF(Table1[[#This Row],[Churn]]="Yes","Lost Customer","Active Customer")</f>
        <v>Active Customer</v>
      </c>
      <c r="Q3197" s="3">
        <f>IF(Table1[[#This Row],[Tenure]]&lt;=12,"0-1 Year",)</f>
        <v>0</v>
      </c>
      <c r="R3197" s="3" t="str">
        <f>IF(Table1[[#This Row],[MonthlyCharges]]&lt;35,"low",IF(Table1[[#This Row],[MonthlyCharges]]&lt;70,"Medium","High"))</f>
        <v>High</v>
      </c>
    </row>
    <row r="3198" spans="1:18" x14ac:dyDescent="0.35">
      <c r="A3198" s="1" t="s">
        <v>3231</v>
      </c>
      <c r="B3198" s="1" t="s">
        <v>8</v>
      </c>
      <c r="C3198" s="1">
        <v>26</v>
      </c>
      <c r="D3198" s="1" t="s">
        <v>3</v>
      </c>
      <c r="E3198" s="1" t="s">
        <v>4</v>
      </c>
      <c r="F3198" s="1" t="s">
        <v>4</v>
      </c>
      <c r="G3198" s="1">
        <v>54</v>
      </c>
      <c r="H3198" s="1" t="s">
        <v>15</v>
      </c>
      <c r="I3198" s="1" t="s">
        <v>11</v>
      </c>
      <c r="J3198" s="1" t="s">
        <v>32</v>
      </c>
      <c r="K3198" s="1">
        <v>23.93</v>
      </c>
      <c r="L3198" s="1">
        <v>1279.76</v>
      </c>
      <c r="M3198" s="1">
        <v>3</v>
      </c>
      <c r="N3198" s="1">
        <v>9</v>
      </c>
      <c r="O3198" s="1" t="s">
        <v>3</v>
      </c>
      <c r="P3198" s="1" t="str">
        <f>IF(Table1[[#This Row],[Churn]]="Yes","Lost Customer","Active Customer")</f>
        <v>Active Customer</v>
      </c>
      <c r="Q3198" s="3">
        <f>IF(Table1[[#This Row],[Tenure]]&lt;=12,"0-1 Year",)</f>
        <v>0</v>
      </c>
      <c r="R3198" s="3" t="str">
        <f>IF(Table1[[#This Row],[MonthlyCharges]]&lt;35,"low",IF(Table1[[#This Row],[MonthlyCharges]]&lt;70,"Medium","High"))</f>
        <v>low</v>
      </c>
    </row>
    <row r="3199" spans="1:18" x14ac:dyDescent="0.35">
      <c r="A3199" s="1" t="s">
        <v>3232</v>
      </c>
      <c r="B3199" s="1" t="s">
        <v>7</v>
      </c>
      <c r="C3199" s="1">
        <v>31</v>
      </c>
      <c r="D3199" s="1" t="s">
        <v>3</v>
      </c>
      <c r="E3199" s="1" t="s">
        <v>3</v>
      </c>
      <c r="F3199" s="1" t="s">
        <v>4</v>
      </c>
      <c r="G3199" s="1">
        <v>66</v>
      </c>
      <c r="H3199" s="1" t="s">
        <v>16</v>
      </c>
      <c r="I3199" s="1" t="s">
        <v>10</v>
      </c>
      <c r="J3199" s="1" t="s">
        <v>40</v>
      </c>
      <c r="K3199" s="1">
        <v>89.56</v>
      </c>
      <c r="L3199" s="1">
        <v>5922.96</v>
      </c>
      <c r="M3199" s="1">
        <v>2</v>
      </c>
      <c r="N3199" s="1">
        <v>7</v>
      </c>
      <c r="O3199" s="1" t="s">
        <v>3</v>
      </c>
      <c r="P3199" s="1" t="str">
        <f>IF(Table1[[#This Row],[Churn]]="Yes","Lost Customer","Active Customer")</f>
        <v>Active Customer</v>
      </c>
      <c r="Q3199" s="3">
        <f>IF(Table1[[#This Row],[Tenure]]&lt;=12,"0-1 Year",)</f>
        <v>0</v>
      </c>
      <c r="R3199" s="3" t="str">
        <f>IF(Table1[[#This Row],[MonthlyCharges]]&lt;35,"low",IF(Table1[[#This Row],[MonthlyCharges]]&lt;70,"Medium","High"))</f>
        <v>High</v>
      </c>
    </row>
    <row r="3200" spans="1:18" x14ac:dyDescent="0.35">
      <c r="A3200" s="1" t="s">
        <v>3233</v>
      </c>
      <c r="B3200" s="1" t="s">
        <v>7</v>
      </c>
      <c r="C3200" s="1">
        <v>41</v>
      </c>
      <c r="D3200" s="1" t="s">
        <v>3</v>
      </c>
      <c r="E3200" s="1" t="s">
        <v>4</v>
      </c>
      <c r="F3200" s="1" t="s">
        <v>3</v>
      </c>
      <c r="G3200" s="1">
        <v>17</v>
      </c>
      <c r="H3200" s="1" t="s">
        <v>14</v>
      </c>
      <c r="I3200" s="1" t="s">
        <v>11</v>
      </c>
      <c r="J3200" s="1" t="s">
        <v>34</v>
      </c>
      <c r="K3200" s="1">
        <v>96.44</v>
      </c>
      <c r="L3200" s="1">
        <v>1636.36</v>
      </c>
      <c r="M3200" s="1">
        <v>1</v>
      </c>
      <c r="N3200" s="1">
        <v>9</v>
      </c>
      <c r="O3200" s="1" t="s">
        <v>3</v>
      </c>
      <c r="P3200" s="1" t="str">
        <f>IF(Table1[[#This Row],[Churn]]="Yes","Lost Customer","Active Customer")</f>
        <v>Active Customer</v>
      </c>
      <c r="Q3200" s="3">
        <f>IF(Table1[[#This Row],[Tenure]]&lt;=12,"0-1 Year",)</f>
        <v>0</v>
      </c>
      <c r="R3200" s="3" t="str">
        <f>IF(Table1[[#This Row],[MonthlyCharges]]&lt;35,"low",IF(Table1[[#This Row],[MonthlyCharges]]&lt;70,"Medium","High"))</f>
        <v>High</v>
      </c>
    </row>
    <row r="3201" spans="1:18" x14ac:dyDescent="0.35">
      <c r="A3201" s="1" t="s">
        <v>3234</v>
      </c>
      <c r="B3201" s="1" t="s">
        <v>7</v>
      </c>
      <c r="C3201" s="1">
        <v>42</v>
      </c>
      <c r="D3201" s="1" t="s">
        <v>3</v>
      </c>
      <c r="E3201" s="1" t="s">
        <v>4</v>
      </c>
      <c r="F3201" s="1" t="s">
        <v>3</v>
      </c>
      <c r="G3201" s="1">
        <v>37</v>
      </c>
      <c r="H3201" s="1" t="s">
        <v>16</v>
      </c>
      <c r="I3201" s="1" t="s">
        <v>11</v>
      </c>
      <c r="J3201" s="1" t="s">
        <v>34</v>
      </c>
      <c r="K3201" s="1">
        <v>45.89</v>
      </c>
      <c r="L3201" s="1">
        <v>1712.88</v>
      </c>
      <c r="M3201" s="1">
        <v>5</v>
      </c>
      <c r="N3201" s="1">
        <v>6</v>
      </c>
      <c r="O3201" s="1" t="s">
        <v>3</v>
      </c>
      <c r="P3201" s="1" t="str">
        <f>IF(Table1[[#This Row],[Churn]]="Yes","Lost Customer","Active Customer")</f>
        <v>Active Customer</v>
      </c>
      <c r="Q3201" s="3">
        <f>IF(Table1[[#This Row],[Tenure]]&lt;=12,"0-1 Year",)</f>
        <v>0</v>
      </c>
      <c r="R3201" s="3" t="str">
        <f>IF(Table1[[#This Row],[MonthlyCharges]]&lt;35,"low",IF(Table1[[#This Row],[MonthlyCharges]]&lt;70,"Medium","High"))</f>
        <v>Medium</v>
      </c>
    </row>
    <row r="3202" spans="1:18" x14ac:dyDescent="0.35">
      <c r="A3202" s="1" t="s">
        <v>3235</v>
      </c>
      <c r="B3202" s="1" t="s">
        <v>7</v>
      </c>
      <c r="C3202" s="1">
        <v>31</v>
      </c>
      <c r="D3202" s="1" t="s">
        <v>3</v>
      </c>
      <c r="E3202" s="1" t="s">
        <v>3</v>
      </c>
      <c r="F3202" s="1" t="s">
        <v>4</v>
      </c>
      <c r="G3202" s="1">
        <v>19</v>
      </c>
      <c r="H3202" s="1" t="s">
        <v>15</v>
      </c>
      <c r="I3202" s="1" t="s">
        <v>11</v>
      </c>
      <c r="J3202" s="1" t="s">
        <v>44</v>
      </c>
      <c r="K3202" s="1">
        <v>107.57</v>
      </c>
      <c r="L3202" s="1">
        <v>2030.57</v>
      </c>
      <c r="M3202" s="1">
        <v>8</v>
      </c>
      <c r="N3202" s="1">
        <v>10</v>
      </c>
      <c r="O3202" s="1" t="s">
        <v>3</v>
      </c>
      <c r="P3202" s="1" t="str">
        <f>IF(Table1[[#This Row],[Churn]]="Yes","Lost Customer","Active Customer")</f>
        <v>Active Customer</v>
      </c>
      <c r="Q3202" s="3">
        <f>IF(Table1[[#This Row],[Tenure]]&lt;=12,"0-1 Year",)</f>
        <v>0</v>
      </c>
      <c r="R3202" s="3" t="str">
        <f>IF(Table1[[#This Row],[MonthlyCharges]]&lt;35,"low",IF(Table1[[#This Row],[MonthlyCharges]]&lt;70,"Medium","High"))</f>
        <v>High</v>
      </c>
    </row>
    <row r="3203" spans="1:18" x14ac:dyDescent="0.35">
      <c r="A3203" s="1" t="s">
        <v>3236</v>
      </c>
      <c r="B3203" s="1" t="s">
        <v>8</v>
      </c>
      <c r="C3203" s="1">
        <v>51</v>
      </c>
      <c r="D3203" s="1" t="s">
        <v>3</v>
      </c>
      <c r="E3203" s="1" t="s">
        <v>4</v>
      </c>
      <c r="F3203" s="1" t="s">
        <v>4</v>
      </c>
      <c r="G3203" s="1">
        <v>23</v>
      </c>
      <c r="H3203" s="1" t="s">
        <v>14</v>
      </c>
      <c r="I3203" s="1" t="s">
        <v>11</v>
      </c>
      <c r="J3203" s="1" t="s">
        <v>44</v>
      </c>
      <c r="K3203" s="1">
        <v>85.15</v>
      </c>
      <c r="L3203" s="1">
        <v>1976.57</v>
      </c>
      <c r="M3203" s="1">
        <v>0</v>
      </c>
      <c r="N3203" s="1">
        <v>3</v>
      </c>
      <c r="O3203" s="1" t="s">
        <v>3</v>
      </c>
      <c r="P3203" s="1" t="str">
        <f>IF(Table1[[#This Row],[Churn]]="Yes","Lost Customer","Active Customer")</f>
        <v>Active Customer</v>
      </c>
      <c r="Q3203" s="3">
        <f>IF(Table1[[#This Row],[Tenure]]&lt;=12,"0-1 Year",)</f>
        <v>0</v>
      </c>
      <c r="R3203" s="3" t="str">
        <f>IF(Table1[[#This Row],[MonthlyCharges]]&lt;35,"low",IF(Table1[[#This Row],[MonthlyCharges]]&lt;70,"Medium","High"))</f>
        <v>High</v>
      </c>
    </row>
    <row r="3204" spans="1:18" x14ac:dyDescent="0.35">
      <c r="A3204" s="1" t="s">
        <v>3237</v>
      </c>
      <c r="B3204" s="1" t="s">
        <v>7</v>
      </c>
      <c r="C3204" s="1">
        <v>35</v>
      </c>
      <c r="D3204" s="1" t="s">
        <v>3</v>
      </c>
      <c r="E3204" s="1" t="s">
        <v>4</v>
      </c>
      <c r="F3204" s="1" t="s">
        <v>4</v>
      </c>
      <c r="G3204" s="1">
        <v>51</v>
      </c>
      <c r="H3204" s="1" t="s">
        <v>14</v>
      </c>
      <c r="I3204" s="1" t="s">
        <v>12</v>
      </c>
      <c r="J3204" s="1" t="s">
        <v>40</v>
      </c>
      <c r="K3204" s="1">
        <v>0</v>
      </c>
      <c r="L3204" s="1">
        <v>11.84</v>
      </c>
      <c r="M3204" s="1">
        <v>7</v>
      </c>
      <c r="N3204" s="1">
        <v>8</v>
      </c>
      <c r="O3204" s="1" t="s">
        <v>3</v>
      </c>
      <c r="P3204" s="1" t="str">
        <f>IF(Table1[[#This Row],[Churn]]="Yes","Lost Customer","Active Customer")</f>
        <v>Active Customer</v>
      </c>
      <c r="Q3204" s="3">
        <f>IF(Table1[[#This Row],[Tenure]]&lt;=12,"0-1 Year",)</f>
        <v>0</v>
      </c>
      <c r="R3204" s="3" t="str">
        <f>IF(Table1[[#This Row],[MonthlyCharges]]&lt;35,"low",IF(Table1[[#This Row],[MonthlyCharges]]&lt;70,"Medium","High"))</f>
        <v>low</v>
      </c>
    </row>
    <row r="3205" spans="1:18" x14ac:dyDescent="0.35">
      <c r="A3205" s="1" t="s">
        <v>3238</v>
      </c>
      <c r="B3205" s="1" t="s">
        <v>8</v>
      </c>
      <c r="C3205" s="1">
        <v>31</v>
      </c>
      <c r="D3205" s="1" t="s">
        <v>3</v>
      </c>
      <c r="E3205" s="1" t="s">
        <v>3</v>
      </c>
      <c r="F3205" s="1" t="s">
        <v>4</v>
      </c>
      <c r="G3205" s="1">
        <v>49</v>
      </c>
      <c r="H3205" s="1" t="s">
        <v>14</v>
      </c>
      <c r="I3205" s="1" t="s">
        <v>11</v>
      </c>
      <c r="J3205" s="1" t="s">
        <v>32</v>
      </c>
      <c r="K3205" s="1">
        <v>35.56</v>
      </c>
      <c r="L3205" s="1">
        <v>1735.93</v>
      </c>
      <c r="M3205" s="1">
        <v>5</v>
      </c>
      <c r="N3205" s="1">
        <v>5</v>
      </c>
      <c r="O3205" s="1" t="s">
        <v>3</v>
      </c>
      <c r="P3205" s="1" t="str">
        <f>IF(Table1[[#This Row],[Churn]]="Yes","Lost Customer","Active Customer")</f>
        <v>Active Customer</v>
      </c>
      <c r="Q3205" s="3">
        <f>IF(Table1[[#This Row],[Tenure]]&lt;=12,"0-1 Year",)</f>
        <v>0</v>
      </c>
      <c r="R3205" s="3" t="str">
        <f>IF(Table1[[#This Row],[MonthlyCharges]]&lt;35,"low",IF(Table1[[#This Row],[MonthlyCharges]]&lt;70,"Medium","High"))</f>
        <v>Medium</v>
      </c>
    </row>
    <row r="3206" spans="1:18" x14ac:dyDescent="0.35">
      <c r="A3206" s="1" t="s">
        <v>3239</v>
      </c>
      <c r="B3206" s="1" t="s">
        <v>8</v>
      </c>
      <c r="C3206" s="1">
        <v>45</v>
      </c>
      <c r="D3206" s="1" t="s">
        <v>3</v>
      </c>
      <c r="E3206" s="1" t="s">
        <v>4</v>
      </c>
      <c r="F3206" s="1" t="s">
        <v>3</v>
      </c>
      <c r="G3206" s="1">
        <v>56</v>
      </c>
      <c r="H3206" s="1" t="s">
        <v>14</v>
      </c>
      <c r="I3206" s="1" t="s">
        <v>10</v>
      </c>
      <c r="J3206" s="1" t="s">
        <v>44</v>
      </c>
      <c r="K3206" s="1">
        <v>84.42</v>
      </c>
      <c r="L3206" s="1">
        <v>4728.3900000000003</v>
      </c>
      <c r="M3206" s="1">
        <v>3</v>
      </c>
      <c r="N3206" s="1">
        <v>2</v>
      </c>
      <c r="O3206" s="1" t="s">
        <v>3</v>
      </c>
      <c r="P3206" s="1" t="str">
        <f>IF(Table1[[#This Row],[Churn]]="Yes","Lost Customer","Active Customer")</f>
        <v>Active Customer</v>
      </c>
      <c r="Q3206" s="3">
        <f>IF(Table1[[#This Row],[Tenure]]&lt;=12,"0-1 Year",)</f>
        <v>0</v>
      </c>
      <c r="R3206" s="3" t="str">
        <f>IF(Table1[[#This Row],[MonthlyCharges]]&lt;35,"low",IF(Table1[[#This Row],[MonthlyCharges]]&lt;70,"Medium","High"))</f>
        <v>High</v>
      </c>
    </row>
    <row r="3207" spans="1:18" x14ac:dyDescent="0.35">
      <c r="A3207" s="1" t="s">
        <v>3240</v>
      </c>
      <c r="B3207" s="1" t="s">
        <v>7</v>
      </c>
      <c r="C3207" s="1">
        <v>22</v>
      </c>
      <c r="D3207" s="1" t="s">
        <v>3</v>
      </c>
      <c r="E3207" s="1" t="s">
        <v>4</v>
      </c>
      <c r="F3207" s="1" t="s">
        <v>4</v>
      </c>
      <c r="G3207" s="1">
        <v>6</v>
      </c>
      <c r="H3207" s="1" t="s">
        <v>15</v>
      </c>
      <c r="I3207" s="1" t="s">
        <v>10</v>
      </c>
      <c r="J3207" s="1" t="s">
        <v>40</v>
      </c>
      <c r="K3207" s="1">
        <v>91.66</v>
      </c>
      <c r="L3207" s="1">
        <v>552.41</v>
      </c>
      <c r="M3207" s="1">
        <v>2</v>
      </c>
      <c r="N3207" s="1">
        <v>2</v>
      </c>
      <c r="O3207" s="1" t="s">
        <v>3</v>
      </c>
      <c r="P3207" s="1" t="str">
        <f>IF(Table1[[#This Row],[Churn]]="Yes","Lost Customer","Active Customer")</f>
        <v>Active Customer</v>
      </c>
      <c r="Q3207" s="3" t="str">
        <f>IF(Table1[[#This Row],[Tenure]]&lt;=12,"0-1 Year",)</f>
        <v>0-1 Year</v>
      </c>
      <c r="R3207" s="3" t="str">
        <f>IF(Table1[[#This Row],[MonthlyCharges]]&lt;35,"low",IF(Table1[[#This Row],[MonthlyCharges]]&lt;70,"Medium","High"))</f>
        <v>High</v>
      </c>
    </row>
    <row r="3208" spans="1:18" x14ac:dyDescent="0.35">
      <c r="A3208" s="1" t="s">
        <v>3241</v>
      </c>
      <c r="B3208" s="1" t="s">
        <v>7</v>
      </c>
      <c r="C3208" s="1">
        <v>59</v>
      </c>
      <c r="D3208" s="1" t="s">
        <v>3</v>
      </c>
      <c r="E3208" s="1" t="s">
        <v>4</v>
      </c>
      <c r="F3208" s="1" t="s">
        <v>3</v>
      </c>
      <c r="G3208" s="1">
        <v>32</v>
      </c>
      <c r="H3208" s="1" t="s">
        <v>14</v>
      </c>
      <c r="I3208" s="1" t="s">
        <v>10</v>
      </c>
      <c r="J3208" s="1" t="s">
        <v>44</v>
      </c>
      <c r="K3208" s="1">
        <v>77.61</v>
      </c>
      <c r="L3208" s="1">
        <v>2489.38</v>
      </c>
      <c r="M3208" s="1">
        <v>1</v>
      </c>
      <c r="N3208" s="1">
        <v>2</v>
      </c>
      <c r="O3208" s="1" t="s">
        <v>3</v>
      </c>
      <c r="P3208" s="1" t="str">
        <f>IF(Table1[[#This Row],[Churn]]="Yes","Lost Customer","Active Customer")</f>
        <v>Active Customer</v>
      </c>
      <c r="Q3208" s="3">
        <f>IF(Table1[[#This Row],[Tenure]]&lt;=12,"0-1 Year",)</f>
        <v>0</v>
      </c>
      <c r="R3208" s="3" t="str">
        <f>IF(Table1[[#This Row],[MonthlyCharges]]&lt;35,"low",IF(Table1[[#This Row],[MonthlyCharges]]&lt;70,"Medium","High"))</f>
        <v>High</v>
      </c>
    </row>
    <row r="3209" spans="1:18" x14ac:dyDescent="0.35">
      <c r="A3209" s="1" t="s">
        <v>3242</v>
      </c>
      <c r="B3209" s="1" t="s">
        <v>8</v>
      </c>
      <c r="C3209" s="1">
        <v>19</v>
      </c>
      <c r="D3209" s="1" t="s">
        <v>3</v>
      </c>
      <c r="E3209" s="1" t="s">
        <v>3</v>
      </c>
      <c r="F3209" s="1" t="s">
        <v>3</v>
      </c>
      <c r="G3209" s="1">
        <v>19</v>
      </c>
      <c r="H3209" s="1" t="s">
        <v>14</v>
      </c>
      <c r="I3209" s="1" t="s">
        <v>11</v>
      </c>
      <c r="J3209" s="1" t="s">
        <v>32</v>
      </c>
      <c r="K3209" s="1">
        <v>30.03</v>
      </c>
      <c r="L3209" s="1">
        <v>563.79999999999995</v>
      </c>
      <c r="M3209" s="1">
        <v>2</v>
      </c>
      <c r="N3209" s="1">
        <v>7</v>
      </c>
      <c r="O3209" s="1" t="s">
        <v>3</v>
      </c>
      <c r="P3209" s="1" t="str">
        <f>IF(Table1[[#This Row],[Churn]]="Yes","Lost Customer","Active Customer")</f>
        <v>Active Customer</v>
      </c>
      <c r="Q3209" s="3">
        <f>IF(Table1[[#This Row],[Tenure]]&lt;=12,"0-1 Year",)</f>
        <v>0</v>
      </c>
      <c r="R3209" s="3" t="str">
        <f>IF(Table1[[#This Row],[MonthlyCharges]]&lt;35,"low",IF(Table1[[#This Row],[MonthlyCharges]]&lt;70,"Medium","High"))</f>
        <v>low</v>
      </c>
    </row>
    <row r="3210" spans="1:18" x14ac:dyDescent="0.35">
      <c r="A3210" s="1" t="s">
        <v>3243</v>
      </c>
      <c r="B3210" s="1" t="s">
        <v>7</v>
      </c>
      <c r="C3210" s="1">
        <v>69</v>
      </c>
      <c r="D3210" s="1" t="s">
        <v>4</v>
      </c>
      <c r="E3210" s="1" t="s">
        <v>4</v>
      </c>
      <c r="F3210" s="1" t="s">
        <v>3</v>
      </c>
      <c r="G3210" s="1">
        <v>4</v>
      </c>
      <c r="H3210" s="1" t="s">
        <v>15</v>
      </c>
      <c r="I3210" s="1" t="s">
        <v>11</v>
      </c>
      <c r="J3210" s="1" t="s">
        <v>34</v>
      </c>
      <c r="K3210" s="1">
        <v>26.83</v>
      </c>
      <c r="L3210" s="1">
        <v>110.43</v>
      </c>
      <c r="M3210" s="1">
        <v>1</v>
      </c>
      <c r="N3210" s="1">
        <v>2</v>
      </c>
      <c r="O3210" s="1" t="s">
        <v>3</v>
      </c>
      <c r="P3210" s="1" t="str">
        <f>IF(Table1[[#This Row],[Churn]]="Yes","Lost Customer","Active Customer")</f>
        <v>Active Customer</v>
      </c>
      <c r="Q3210" s="3" t="str">
        <f>IF(Table1[[#This Row],[Tenure]]&lt;=12,"0-1 Year",)</f>
        <v>0-1 Year</v>
      </c>
      <c r="R3210" s="3" t="str">
        <f>IF(Table1[[#This Row],[MonthlyCharges]]&lt;35,"low",IF(Table1[[#This Row],[MonthlyCharges]]&lt;70,"Medium","High"))</f>
        <v>low</v>
      </c>
    </row>
    <row r="3211" spans="1:18" x14ac:dyDescent="0.35">
      <c r="A3211" s="1" t="s">
        <v>3244</v>
      </c>
      <c r="B3211" s="1" t="s">
        <v>7</v>
      </c>
      <c r="C3211" s="1">
        <v>24</v>
      </c>
      <c r="D3211" s="1" t="s">
        <v>3</v>
      </c>
      <c r="E3211" s="1" t="s">
        <v>3</v>
      </c>
      <c r="F3211" s="1" t="s">
        <v>4</v>
      </c>
      <c r="G3211" s="1">
        <v>16</v>
      </c>
      <c r="H3211" s="1" t="s">
        <v>14</v>
      </c>
      <c r="I3211" s="1" t="s">
        <v>11</v>
      </c>
      <c r="J3211" s="1" t="s">
        <v>44</v>
      </c>
      <c r="K3211" s="1">
        <v>35.020000000000003</v>
      </c>
      <c r="L3211" s="1">
        <v>562.38</v>
      </c>
      <c r="M3211" s="1">
        <v>7</v>
      </c>
      <c r="N3211" s="1">
        <v>3</v>
      </c>
      <c r="O3211" s="1" t="s">
        <v>4</v>
      </c>
      <c r="P3211" s="1" t="str">
        <f>IF(Table1[[#This Row],[Churn]]="Yes","Lost Customer","Active Customer")</f>
        <v>Lost Customer</v>
      </c>
      <c r="Q3211" s="3">
        <f>IF(Table1[[#This Row],[Tenure]]&lt;=12,"0-1 Year",)</f>
        <v>0</v>
      </c>
      <c r="R3211" s="3" t="str">
        <f>IF(Table1[[#This Row],[MonthlyCharges]]&lt;35,"low",IF(Table1[[#This Row],[MonthlyCharges]]&lt;70,"Medium","High"))</f>
        <v>Medium</v>
      </c>
    </row>
    <row r="3212" spans="1:18" x14ac:dyDescent="0.35">
      <c r="A3212" s="1" t="s">
        <v>3245</v>
      </c>
      <c r="B3212" s="1" t="s">
        <v>7</v>
      </c>
      <c r="C3212" s="1">
        <v>40</v>
      </c>
      <c r="D3212" s="1" t="s">
        <v>3</v>
      </c>
      <c r="E3212" s="1" t="s">
        <v>4</v>
      </c>
      <c r="F3212" s="1" t="s">
        <v>3</v>
      </c>
      <c r="G3212" s="1">
        <v>7</v>
      </c>
      <c r="H3212" s="1" t="s">
        <v>14</v>
      </c>
      <c r="I3212" s="1" t="s">
        <v>10</v>
      </c>
      <c r="J3212" s="1" t="s">
        <v>44</v>
      </c>
      <c r="K3212" s="1">
        <v>71.099999999999994</v>
      </c>
      <c r="L3212" s="1">
        <v>517.55999999999995</v>
      </c>
      <c r="M3212" s="1">
        <v>1</v>
      </c>
      <c r="N3212" s="1">
        <v>4</v>
      </c>
      <c r="O3212" s="1" t="s">
        <v>4</v>
      </c>
      <c r="P3212" s="1" t="str">
        <f>IF(Table1[[#This Row],[Churn]]="Yes","Lost Customer","Active Customer")</f>
        <v>Lost Customer</v>
      </c>
      <c r="Q3212" s="3" t="str">
        <f>IF(Table1[[#This Row],[Tenure]]&lt;=12,"0-1 Year",)</f>
        <v>0-1 Year</v>
      </c>
      <c r="R3212" s="3" t="str">
        <f>IF(Table1[[#This Row],[MonthlyCharges]]&lt;35,"low",IF(Table1[[#This Row],[MonthlyCharges]]&lt;70,"Medium","High"))</f>
        <v>High</v>
      </c>
    </row>
    <row r="3213" spans="1:18" x14ac:dyDescent="0.35">
      <c r="A3213" s="1" t="s">
        <v>3246</v>
      </c>
      <c r="B3213" s="1" t="s">
        <v>8</v>
      </c>
      <c r="C3213" s="1">
        <v>46</v>
      </c>
      <c r="D3213" s="1" t="s">
        <v>3</v>
      </c>
      <c r="E3213" s="1" t="s">
        <v>4</v>
      </c>
      <c r="F3213" s="1" t="s">
        <v>4</v>
      </c>
      <c r="G3213" s="1">
        <v>14</v>
      </c>
      <c r="H3213" s="1" t="s">
        <v>15</v>
      </c>
      <c r="I3213" s="1" t="s">
        <v>11</v>
      </c>
      <c r="J3213" s="1" t="s">
        <v>44</v>
      </c>
      <c r="K3213" s="1">
        <v>35.33</v>
      </c>
      <c r="L3213" s="1">
        <v>486.18</v>
      </c>
      <c r="M3213" s="1">
        <v>5</v>
      </c>
      <c r="N3213" s="1">
        <v>9</v>
      </c>
      <c r="O3213" s="1" t="s">
        <v>3</v>
      </c>
      <c r="P3213" s="1" t="str">
        <f>IF(Table1[[#This Row],[Churn]]="Yes","Lost Customer","Active Customer")</f>
        <v>Active Customer</v>
      </c>
      <c r="Q3213" s="3">
        <f>IF(Table1[[#This Row],[Tenure]]&lt;=12,"0-1 Year",)</f>
        <v>0</v>
      </c>
      <c r="R3213" s="3" t="str">
        <f>IF(Table1[[#This Row],[MonthlyCharges]]&lt;35,"low",IF(Table1[[#This Row],[MonthlyCharges]]&lt;70,"Medium","High"))</f>
        <v>Medium</v>
      </c>
    </row>
    <row r="3214" spans="1:18" x14ac:dyDescent="0.35">
      <c r="A3214" s="1" t="s">
        <v>3247</v>
      </c>
      <c r="B3214" s="1" t="s">
        <v>7</v>
      </c>
      <c r="C3214" s="1">
        <v>47</v>
      </c>
      <c r="D3214" s="1" t="s">
        <v>3</v>
      </c>
      <c r="E3214" s="1" t="s">
        <v>3</v>
      </c>
      <c r="F3214" s="1" t="s">
        <v>4</v>
      </c>
      <c r="G3214" s="1">
        <v>42</v>
      </c>
      <c r="H3214" s="1" t="s">
        <v>16</v>
      </c>
      <c r="I3214" s="1" t="s">
        <v>10</v>
      </c>
      <c r="J3214" s="1" t="s">
        <v>40</v>
      </c>
      <c r="K3214" s="1">
        <v>114.21</v>
      </c>
      <c r="L3214" s="1">
        <v>4810.3500000000004</v>
      </c>
      <c r="M3214" s="1">
        <v>7</v>
      </c>
      <c r="N3214" s="1">
        <v>7</v>
      </c>
      <c r="O3214" s="1" t="s">
        <v>3</v>
      </c>
      <c r="P3214" s="1" t="str">
        <f>IF(Table1[[#This Row],[Churn]]="Yes","Lost Customer","Active Customer")</f>
        <v>Active Customer</v>
      </c>
      <c r="Q3214" s="3">
        <f>IF(Table1[[#This Row],[Tenure]]&lt;=12,"0-1 Year",)</f>
        <v>0</v>
      </c>
      <c r="R3214" s="3" t="str">
        <f>IF(Table1[[#This Row],[MonthlyCharges]]&lt;35,"low",IF(Table1[[#This Row],[MonthlyCharges]]&lt;70,"Medium","High"))</f>
        <v>High</v>
      </c>
    </row>
    <row r="3215" spans="1:18" x14ac:dyDescent="0.35">
      <c r="A3215" s="1" t="s">
        <v>3248</v>
      </c>
      <c r="B3215" s="1" t="s">
        <v>8</v>
      </c>
      <c r="C3215" s="1">
        <v>56</v>
      </c>
      <c r="D3215" s="1" t="s">
        <v>3</v>
      </c>
      <c r="E3215" s="1" t="s">
        <v>4</v>
      </c>
      <c r="F3215" s="1" t="s">
        <v>4</v>
      </c>
      <c r="G3215" s="1">
        <v>66</v>
      </c>
      <c r="H3215" s="1" t="s">
        <v>14</v>
      </c>
      <c r="I3215" s="1" t="s">
        <v>10</v>
      </c>
      <c r="J3215" s="1" t="s">
        <v>44</v>
      </c>
      <c r="K3215" s="1">
        <v>36.18</v>
      </c>
      <c r="L3215" s="1">
        <v>2395.3000000000002</v>
      </c>
      <c r="M3215" s="1">
        <v>1</v>
      </c>
      <c r="N3215" s="1">
        <v>9</v>
      </c>
      <c r="O3215" s="1" t="s">
        <v>3</v>
      </c>
      <c r="P3215" s="1" t="str">
        <f>IF(Table1[[#This Row],[Churn]]="Yes","Lost Customer","Active Customer")</f>
        <v>Active Customer</v>
      </c>
      <c r="Q3215" s="3">
        <f>IF(Table1[[#This Row],[Tenure]]&lt;=12,"0-1 Year",)</f>
        <v>0</v>
      </c>
      <c r="R3215" s="3" t="str">
        <f>IF(Table1[[#This Row],[MonthlyCharges]]&lt;35,"low",IF(Table1[[#This Row],[MonthlyCharges]]&lt;70,"Medium","High"))</f>
        <v>Medium</v>
      </c>
    </row>
    <row r="3216" spans="1:18" x14ac:dyDescent="0.35">
      <c r="A3216" s="1" t="s">
        <v>3249</v>
      </c>
      <c r="B3216" s="1" t="s">
        <v>7</v>
      </c>
      <c r="C3216" s="1">
        <v>72</v>
      </c>
      <c r="D3216" s="1" t="s">
        <v>4</v>
      </c>
      <c r="E3216" s="1" t="s">
        <v>4</v>
      </c>
      <c r="F3216" s="1" t="s">
        <v>4</v>
      </c>
      <c r="G3216" s="1">
        <v>41</v>
      </c>
      <c r="H3216" s="1" t="s">
        <v>14</v>
      </c>
      <c r="I3216" s="1" t="s">
        <v>11</v>
      </c>
      <c r="J3216" s="1" t="s">
        <v>44</v>
      </c>
      <c r="K3216" s="1">
        <v>39.4</v>
      </c>
      <c r="L3216" s="1">
        <v>1617.05</v>
      </c>
      <c r="M3216" s="1">
        <v>4</v>
      </c>
      <c r="N3216" s="1">
        <v>3</v>
      </c>
      <c r="O3216" s="1" t="s">
        <v>3</v>
      </c>
      <c r="P3216" s="1" t="str">
        <f>IF(Table1[[#This Row],[Churn]]="Yes","Lost Customer","Active Customer")</f>
        <v>Active Customer</v>
      </c>
      <c r="Q3216" s="3">
        <f>IF(Table1[[#This Row],[Tenure]]&lt;=12,"0-1 Year",)</f>
        <v>0</v>
      </c>
      <c r="R3216" s="3" t="str">
        <f>IF(Table1[[#This Row],[MonthlyCharges]]&lt;35,"low",IF(Table1[[#This Row],[MonthlyCharges]]&lt;70,"Medium","High"))</f>
        <v>Medium</v>
      </c>
    </row>
    <row r="3217" spans="1:18" x14ac:dyDescent="0.35">
      <c r="A3217" s="1" t="s">
        <v>3250</v>
      </c>
      <c r="B3217" s="1" t="s">
        <v>8</v>
      </c>
      <c r="C3217" s="1">
        <v>40</v>
      </c>
      <c r="D3217" s="1" t="s">
        <v>3</v>
      </c>
      <c r="E3217" s="1" t="s">
        <v>4</v>
      </c>
      <c r="F3217" s="1" t="s">
        <v>3</v>
      </c>
      <c r="G3217" s="1">
        <v>49</v>
      </c>
      <c r="H3217" s="1" t="s">
        <v>15</v>
      </c>
      <c r="I3217" s="1" t="s">
        <v>12</v>
      </c>
      <c r="J3217" s="1" t="s">
        <v>34</v>
      </c>
      <c r="K3217" s="1">
        <v>0</v>
      </c>
      <c r="L3217" s="1">
        <v>-11.07</v>
      </c>
      <c r="M3217" s="1">
        <v>1</v>
      </c>
      <c r="N3217" s="1">
        <v>10</v>
      </c>
      <c r="O3217" s="1" t="s">
        <v>3</v>
      </c>
      <c r="P3217" s="1" t="str">
        <f>IF(Table1[[#This Row],[Churn]]="Yes","Lost Customer","Active Customer")</f>
        <v>Active Customer</v>
      </c>
      <c r="Q3217" s="3">
        <f>IF(Table1[[#This Row],[Tenure]]&lt;=12,"0-1 Year",)</f>
        <v>0</v>
      </c>
      <c r="R3217" s="3" t="str">
        <f>IF(Table1[[#This Row],[MonthlyCharges]]&lt;35,"low",IF(Table1[[#This Row],[MonthlyCharges]]&lt;70,"Medium","High"))</f>
        <v>low</v>
      </c>
    </row>
    <row r="3218" spans="1:18" x14ac:dyDescent="0.35">
      <c r="A3218" s="1" t="s">
        <v>3251</v>
      </c>
      <c r="B3218" s="1" t="s">
        <v>8</v>
      </c>
      <c r="C3218" s="1">
        <v>48</v>
      </c>
      <c r="D3218" s="1" t="s">
        <v>3</v>
      </c>
      <c r="E3218" s="1" t="s">
        <v>4</v>
      </c>
      <c r="F3218" s="1" t="s">
        <v>3</v>
      </c>
      <c r="G3218" s="1">
        <v>61</v>
      </c>
      <c r="H3218" s="1" t="s">
        <v>15</v>
      </c>
      <c r="I3218" s="1" t="s">
        <v>11</v>
      </c>
      <c r="J3218" s="1" t="s">
        <v>32</v>
      </c>
      <c r="K3218" s="1">
        <v>24.85</v>
      </c>
      <c r="L3218" s="1">
        <v>1524.94</v>
      </c>
      <c r="M3218" s="1">
        <v>2</v>
      </c>
      <c r="N3218" s="1">
        <v>6</v>
      </c>
      <c r="O3218" s="1" t="s">
        <v>3</v>
      </c>
      <c r="P3218" s="1" t="str">
        <f>IF(Table1[[#This Row],[Churn]]="Yes","Lost Customer","Active Customer")</f>
        <v>Active Customer</v>
      </c>
      <c r="Q3218" s="3">
        <f>IF(Table1[[#This Row],[Tenure]]&lt;=12,"0-1 Year",)</f>
        <v>0</v>
      </c>
      <c r="R3218" s="3" t="str">
        <f>IF(Table1[[#This Row],[MonthlyCharges]]&lt;35,"low",IF(Table1[[#This Row],[MonthlyCharges]]&lt;70,"Medium","High"))</f>
        <v>low</v>
      </c>
    </row>
    <row r="3219" spans="1:18" x14ac:dyDescent="0.35">
      <c r="A3219" s="1" t="s">
        <v>3252</v>
      </c>
      <c r="B3219" s="1" t="s">
        <v>8</v>
      </c>
      <c r="C3219" s="1">
        <v>23</v>
      </c>
      <c r="D3219" s="1" t="s">
        <v>3</v>
      </c>
      <c r="E3219" s="1" t="s">
        <v>3</v>
      </c>
      <c r="F3219" s="1" t="s">
        <v>4</v>
      </c>
      <c r="G3219" s="1">
        <v>71</v>
      </c>
      <c r="H3219" s="1" t="s">
        <v>14</v>
      </c>
      <c r="I3219" s="1" t="s">
        <v>11</v>
      </c>
      <c r="J3219" s="1" t="s">
        <v>44</v>
      </c>
      <c r="K3219" s="1">
        <v>30.98</v>
      </c>
      <c r="L3219" s="1">
        <v>2209.33</v>
      </c>
      <c r="M3219" s="1">
        <v>5</v>
      </c>
      <c r="N3219" s="1">
        <v>9</v>
      </c>
      <c r="O3219" s="1" t="s">
        <v>3</v>
      </c>
      <c r="P3219" s="1" t="str">
        <f>IF(Table1[[#This Row],[Churn]]="Yes","Lost Customer","Active Customer")</f>
        <v>Active Customer</v>
      </c>
      <c r="Q3219" s="3">
        <f>IF(Table1[[#This Row],[Tenure]]&lt;=12,"0-1 Year",)</f>
        <v>0</v>
      </c>
      <c r="R3219" s="3" t="str">
        <f>IF(Table1[[#This Row],[MonthlyCharges]]&lt;35,"low",IF(Table1[[#This Row],[MonthlyCharges]]&lt;70,"Medium","High"))</f>
        <v>low</v>
      </c>
    </row>
    <row r="3220" spans="1:18" x14ac:dyDescent="0.35">
      <c r="A3220" s="1" t="s">
        <v>3253</v>
      </c>
      <c r="B3220" s="1" t="s">
        <v>8</v>
      </c>
      <c r="C3220" s="1">
        <v>23</v>
      </c>
      <c r="D3220" s="1" t="s">
        <v>3</v>
      </c>
      <c r="E3220" s="1" t="s">
        <v>3</v>
      </c>
      <c r="F3220" s="1" t="s">
        <v>4</v>
      </c>
      <c r="G3220" s="1">
        <v>68</v>
      </c>
      <c r="H3220" s="1" t="s">
        <v>14</v>
      </c>
      <c r="I3220" s="1" t="s">
        <v>11</v>
      </c>
      <c r="J3220" s="1" t="s">
        <v>32</v>
      </c>
      <c r="K3220" s="1">
        <v>51.37</v>
      </c>
      <c r="L3220" s="1">
        <v>3508.92</v>
      </c>
      <c r="M3220" s="1">
        <v>3</v>
      </c>
      <c r="N3220" s="1">
        <v>4</v>
      </c>
      <c r="O3220" s="1" t="s">
        <v>3</v>
      </c>
      <c r="P3220" s="1" t="str">
        <f>IF(Table1[[#This Row],[Churn]]="Yes","Lost Customer","Active Customer")</f>
        <v>Active Customer</v>
      </c>
      <c r="Q3220" s="3">
        <f>IF(Table1[[#This Row],[Tenure]]&lt;=12,"0-1 Year",)</f>
        <v>0</v>
      </c>
      <c r="R3220" s="3" t="str">
        <f>IF(Table1[[#This Row],[MonthlyCharges]]&lt;35,"low",IF(Table1[[#This Row],[MonthlyCharges]]&lt;70,"Medium","High"))</f>
        <v>Medium</v>
      </c>
    </row>
    <row r="3221" spans="1:18" x14ac:dyDescent="0.35">
      <c r="A3221" s="1" t="s">
        <v>3254</v>
      </c>
      <c r="B3221" s="1" t="s">
        <v>7</v>
      </c>
      <c r="C3221" s="1">
        <v>59</v>
      </c>
      <c r="D3221" s="1" t="s">
        <v>3</v>
      </c>
      <c r="E3221" s="1" t="s">
        <v>3</v>
      </c>
      <c r="F3221" s="1" t="s">
        <v>4</v>
      </c>
      <c r="G3221" s="1">
        <v>12</v>
      </c>
      <c r="H3221" s="1" t="s">
        <v>14</v>
      </c>
      <c r="I3221" s="1" t="s">
        <v>11</v>
      </c>
      <c r="J3221" s="1" t="s">
        <v>32</v>
      </c>
      <c r="K3221" s="1">
        <v>106.34</v>
      </c>
      <c r="L3221" s="1">
        <v>1285</v>
      </c>
      <c r="M3221" s="1">
        <v>6</v>
      </c>
      <c r="N3221" s="1">
        <v>5</v>
      </c>
      <c r="O3221" s="1" t="s">
        <v>4</v>
      </c>
      <c r="P3221" s="1" t="str">
        <f>IF(Table1[[#This Row],[Churn]]="Yes","Lost Customer","Active Customer")</f>
        <v>Lost Customer</v>
      </c>
      <c r="Q3221" s="3" t="str">
        <f>IF(Table1[[#This Row],[Tenure]]&lt;=12,"0-1 Year",)</f>
        <v>0-1 Year</v>
      </c>
      <c r="R3221" s="3" t="str">
        <f>IF(Table1[[#This Row],[MonthlyCharges]]&lt;35,"low",IF(Table1[[#This Row],[MonthlyCharges]]&lt;70,"Medium","High"))</f>
        <v>High</v>
      </c>
    </row>
    <row r="3222" spans="1:18" x14ac:dyDescent="0.35">
      <c r="A3222" s="1" t="s">
        <v>3255</v>
      </c>
      <c r="B3222" s="1" t="s">
        <v>8</v>
      </c>
      <c r="C3222" s="1">
        <v>66</v>
      </c>
      <c r="D3222" s="1" t="s">
        <v>4</v>
      </c>
      <c r="E3222" s="1" t="s">
        <v>4</v>
      </c>
      <c r="F3222" s="1" t="s">
        <v>4</v>
      </c>
      <c r="G3222" s="1">
        <v>43</v>
      </c>
      <c r="H3222" s="1" t="s">
        <v>15</v>
      </c>
      <c r="I3222" s="1" t="s">
        <v>12</v>
      </c>
      <c r="J3222" s="1" t="s">
        <v>34</v>
      </c>
      <c r="K3222" s="1">
        <v>0</v>
      </c>
      <c r="L3222" s="1">
        <v>15.58</v>
      </c>
      <c r="M3222" s="1">
        <v>3</v>
      </c>
      <c r="N3222" s="1">
        <v>6</v>
      </c>
      <c r="O3222" s="1" t="s">
        <v>3</v>
      </c>
      <c r="P3222" s="1" t="str">
        <f>IF(Table1[[#This Row],[Churn]]="Yes","Lost Customer","Active Customer")</f>
        <v>Active Customer</v>
      </c>
      <c r="Q3222" s="3">
        <f>IF(Table1[[#This Row],[Tenure]]&lt;=12,"0-1 Year",)</f>
        <v>0</v>
      </c>
      <c r="R3222" s="3" t="str">
        <f>IF(Table1[[#This Row],[MonthlyCharges]]&lt;35,"low",IF(Table1[[#This Row],[MonthlyCharges]]&lt;70,"Medium","High"))</f>
        <v>low</v>
      </c>
    </row>
    <row r="3223" spans="1:18" x14ac:dyDescent="0.35">
      <c r="A3223" s="1" t="s">
        <v>3256</v>
      </c>
      <c r="B3223" s="1" t="s">
        <v>8</v>
      </c>
      <c r="C3223" s="1">
        <v>63</v>
      </c>
      <c r="D3223" s="1" t="s">
        <v>4</v>
      </c>
      <c r="E3223" s="1" t="s">
        <v>3</v>
      </c>
      <c r="F3223" s="1" t="s">
        <v>3</v>
      </c>
      <c r="G3223" s="1">
        <v>70</v>
      </c>
      <c r="H3223" s="1" t="s">
        <v>15</v>
      </c>
      <c r="I3223" s="1" t="s">
        <v>10</v>
      </c>
      <c r="J3223" s="1" t="s">
        <v>34</v>
      </c>
      <c r="K3223" s="1">
        <v>99.52</v>
      </c>
      <c r="L3223" s="1">
        <v>6967.62</v>
      </c>
      <c r="M3223" s="1">
        <v>5</v>
      </c>
      <c r="N3223" s="1">
        <v>7</v>
      </c>
      <c r="O3223" s="1" t="s">
        <v>3</v>
      </c>
      <c r="P3223" s="1" t="str">
        <f>IF(Table1[[#This Row],[Churn]]="Yes","Lost Customer","Active Customer")</f>
        <v>Active Customer</v>
      </c>
      <c r="Q3223" s="3">
        <f>IF(Table1[[#This Row],[Tenure]]&lt;=12,"0-1 Year",)</f>
        <v>0</v>
      </c>
      <c r="R3223" s="3" t="str">
        <f>IF(Table1[[#This Row],[MonthlyCharges]]&lt;35,"low",IF(Table1[[#This Row],[MonthlyCharges]]&lt;70,"Medium","High"))</f>
        <v>High</v>
      </c>
    </row>
    <row r="3224" spans="1:18" x14ac:dyDescent="0.35">
      <c r="A3224" s="1" t="s">
        <v>3257</v>
      </c>
      <c r="B3224" s="1" t="s">
        <v>8</v>
      </c>
      <c r="C3224" s="1">
        <v>75</v>
      </c>
      <c r="D3224" s="1" t="s">
        <v>4</v>
      </c>
      <c r="E3224" s="1" t="s">
        <v>4</v>
      </c>
      <c r="F3224" s="1" t="s">
        <v>4</v>
      </c>
      <c r="G3224" s="1">
        <v>30</v>
      </c>
      <c r="H3224" s="1" t="s">
        <v>16</v>
      </c>
      <c r="I3224" s="1" t="s">
        <v>11</v>
      </c>
      <c r="J3224" s="1" t="s">
        <v>34</v>
      </c>
      <c r="K3224" s="1">
        <v>51.83</v>
      </c>
      <c r="L3224" s="1">
        <v>1559.96</v>
      </c>
      <c r="M3224" s="1">
        <v>3</v>
      </c>
      <c r="N3224" s="1">
        <v>1</v>
      </c>
      <c r="O3224" s="1" t="s">
        <v>3</v>
      </c>
      <c r="P3224" s="1" t="str">
        <f>IF(Table1[[#This Row],[Churn]]="Yes","Lost Customer","Active Customer")</f>
        <v>Active Customer</v>
      </c>
      <c r="Q3224" s="3">
        <f>IF(Table1[[#This Row],[Tenure]]&lt;=12,"0-1 Year",)</f>
        <v>0</v>
      </c>
      <c r="R3224" s="3" t="str">
        <f>IF(Table1[[#This Row],[MonthlyCharges]]&lt;35,"low",IF(Table1[[#This Row],[MonthlyCharges]]&lt;70,"Medium","High"))</f>
        <v>Medium</v>
      </c>
    </row>
    <row r="3225" spans="1:18" x14ac:dyDescent="0.35">
      <c r="A3225" s="1" t="s">
        <v>3258</v>
      </c>
      <c r="B3225" s="1" t="s">
        <v>8</v>
      </c>
      <c r="C3225" s="1">
        <v>57</v>
      </c>
      <c r="D3225" s="1" t="s">
        <v>3</v>
      </c>
      <c r="E3225" s="1" t="s">
        <v>4</v>
      </c>
      <c r="F3225" s="1" t="s">
        <v>3</v>
      </c>
      <c r="G3225" s="1">
        <v>53</v>
      </c>
      <c r="H3225" s="1" t="s">
        <v>14</v>
      </c>
      <c r="I3225" s="1" t="s">
        <v>11</v>
      </c>
      <c r="J3225" s="1" t="s">
        <v>44</v>
      </c>
      <c r="K3225" s="1">
        <v>66.86</v>
      </c>
      <c r="L3225" s="1">
        <v>3531.13</v>
      </c>
      <c r="M3225" s="1">
        <v>1</v>
      </c>
      <c r="N3225" s="1">
        <v>3</v>
      </c>
      <c r="O3225" s="1" t="s">
        <v>3</v>
      </c>
      <c r="P3225" s="1" t="str">
        <f>IF(Table1[[#This Row],[Churn]]="Yes","Lost Customer","Active Customer")</f>
        <v>Active Customer</v>
      </c>
      <c r="Q3225" s="3">
        <f>IF(Table1[[#This Row],[Tenure]]&lt;=12,"0-1 Year",)</f>
        <v>0</v>
      </c>
      <c r="R3225" s="3" t="str">
        <f>IF(Table1[[#This Row],[MonthlyCharges]]&lt;35,"low",IF(Table1[[#This Row],[MonthlyCharges]]&lt;70,"Medium","High"))</f>
        <v>Medium</v>
      </c>
    </row>
    <row r="3226" spans="1:18" x14ac:dyDescent="0.35">
      <c r="A3226" s="1" t="s">
        <v>3259</v>
      </c>
      <c r="B3226" s="1" t="s">
        <v>8</v>
      </c>
      <c r="C3226" s="1">
        <v>29</v>
      </c>
      <c r="D3226" s="1" t="s">
        <v>3</v>
      </c>
      <c r="E3226" s="1" t="s">
        <v>3</v>
      </c>
      <c r="F3226" s="1" t="s">
        <v>3</v>
      </c>
      <c r="G3226" s="1">
        <v>11</v>
      </c>
      <c r="H3226" s="1" t="s">
        <v>14</v>
      </c>
      <c r="I3226" s="1" t="s">
        <v>10</v>
      </c>
      <c r="J3226" s="1" t="s">
        <v>44</v>
      </c>
      <c r="K3226" s="1">
        <v>68.42</v>
      </c>
      <c r="L3226" s="1">
        <v>751.81</v>
      </c>
      <c r="M3226" s="1">
        <v>2</v>
      </c>
      <c r="N3226" s="1">
        <v>2</v>
      </c>
      <c r="O3226" s="1" t="s">
        <v>4</v>
      </c>
      <c r="P3226" s="1" t="str">
        <f>IF(Table1[[#This Row],[Churn]]="Yes","Lost Customer","Active Customer")</f>
        <v>Lost Customer</v>
      </c>
      <c r="Q3226" s="3" t="str">
        <f>IF(Table1[[#This Row],[Tenure]]&lt;=12,"0-1 Year",)</f>
        <v>0-1 Year</v>
      </c>
      <c r="R3226" s="3" t="str">
        <f>IF(Table1[[#This Row],[MonthlyCharges]]&lt;35,"low",IF(Table1[[#This Row],[MonthlyCharges]]&lt;70,"Medium","High"))</f>
        <v>Medium</v>
      </c>
    </row>
    <row r="3227" spans="1:18" x14ac:dyDescent="0.35">
      <c r="A3227" s="1" t="s">
        <v>3260</v>
      </c>
      <c r="B3227" s="1" t="s">
        <v>8</v>
      </c>
      <c r="C3227" s="1">
        <v>65</v>
      </c>
      <c r="D3227" s="1" t="s">
        <v>4</v>
      </c>
      <c r="E3227" s="1" t="s">
        <v>3</v>
      </c>
      <c r="F3227" s="1" t="s">
        <v>3</v>
      </c>
      <c r="G3227" s="1">
        <v>53</v>
      </c>
      <c r="H3227" s="1" t="s">
        <v>16</v>
      </c>
      <c r="I3227" s="1" t="s">
        <v>11</v>
      </c>
      <c r="J3227" s="1" t="s">
        <v>44</v>
      </c>
      <c r="K3227" s="1">
        <v>29.9</v>
      </c>
      <c r="L3227" s="1">
        <v>1589.26</v>
      </c>
      <c r="M3227" s="1">
        <v>5</v>
      </c>
      <c r="N3227" s="1">
        <v>4</v>
      </c>
      <c r="O3227" s="1" t="s">
        <v>3</v>
      </c>
      <c r="P3227" s="1" t="str">
        <f>IF(Table1[[#This Row],[Churn]]="Yes","Lost Customer","Active Customer")</f>
        <v>Active Customer</v>
      </c>
      <c r="Q3227" s="3">
        <f>IF(Table1[[#This Row],[Tenure]]&lt;=12,"0-1 Year",)</f>
        <v>0</v>
      </c>
      <c r="R3227" s="3" t="str">
        <f>IF(Table1[[#This Row],[MonthlyCharges]]&lt;35,"low",IF(Table1[[#This Row],[MonthlyCharges]]&lt;70,"Medium","High"))</f>
        <v>low</v>
      </c>
    </row>
    <row r="3228" spans="1:18" x14ac:dyDescent="0.35">
      <c r="A3228" s="1" t="s">
        <v>3261</v>
      </c>
      <c r="B3228" s="1" t="s">
        <v>7</v>
      </c>
      <c r="C3228" s="1">
        <v>46</v>
      </c>
      <c r="D3228" s="1" t="s">
        <v>3</v>
      </c>
      <c r="E3228" s="1" t="s">
        <v>3</v>
      </c>
      <c r="F3228" s="1" t="s">
        <v>4</v>
      </c>
      <c r="G3228" s="1">
        <v>25</v>
      </c>
      <c r="H3228" s="1" t="s">
        <v>16</v>
      </c>
      <c r="I3228" s="1" t="s">
        <v>11</v>
      </c>
      <c r="J3228" s="1" t="s">
        <v>44</v>
      </c>
      <c r="K3228" s="1">
        <v>69.790000000000006</v>
      </c>
      <c r="L3228" s="1">
        <v>1725.72</v>
      </c>
      <c r="M3228" s="1">
        <v>5</v>
      </c>
      <c r="N3228" s="1">
        <v>10</v>
      </c>
      <c r="O3228" s="1" t="s">
        <v>3</v>
      </c>
      <c r="P3228" s="1" t="str">
        <f>IF(Table1[[#This Row],[Churn]]="Yes","Lost Customer","Active Customer")</f>
        <v>Active Customer</v>
      </c>
      <c r="Q3228" s="3">
        <f>IF(Table1[[#This Row],[Tenure]]&lt;=12,"0-1 Year",)</f>
        <v>0</v>
      </c>
      <c r="R3228" s="3" t="str">
        <f>IF(Table1[[#This Row],[MonthlyCharges]]&lt;35,"low",IF(Table1[[#This Row],[MonthlyCharges]]&lt;70,"Medium","High"))</f>
        <v>Medium</v>
      </c>
    </row>
    <row r="3229" spans="1:18" x14ac:dyDescent="0.35">
      <c r="A3229" s="1" t="s">
        <v>3262</v>
      </c>
      <c r="B3229" s="1" t="s">
        <v>8</v>
      </c>
      <c r="C3229" s="1">
        <v>27</v>
      </c>
      <c r="D3229" s="1" t="s">
        <v>3</v>
      </c>
      <c r="E3229" s="1" t="s">
        <v>4</v>
      </c>
      <c r="F3229" s="1" t="s">
        <v>3</v>
      </c>
      <c r="G3229" s="1">
        <v>51</v>
      </c>
      <c r="H3229" s="1" t="s">
        <v>15</v>
      </c>
      <c r="I3229" s="1" t="s">
        <v>11</v>
      </c>
      <c r="J3229" s="1" t="s">
        <v>32</v>
      </c>
      <c r="K3229" s="1">
        <v>84.76</v>
      </c>
      <c r="L3229" s="1">
        <v>4341.78</v>
      </c>
      <c r="M3229" s="1">
        <v>8</v>
      </c>
      <c r="N3229" s="1">
        <v>5</v>
      </c>
      <c r="O3229" s="1" t="s">
        <v>3</v>
      </c>
      <c r="P3229" s="1" t="str">
        <f>IF(Table1[[#This Row],[Churn]]="Yes","Lost Customer","Active Customer")</f>
        <v>Active Customer</v>
      </c>
      <c r="Q3229" s="3">
        <f>IF(Table1[[#This Row],[Tenure]]&lt;=12,"0-1 Year",)</f>
        <v>0</v>
      </c>
      <c r="R3229" s="3" t="str">
        <f>IF(Table1[[#This Row],[MonthlyCharges]]&lt;35,"low",IF(Table1[[#This Row],[MonthlyCharges]]&lt;70,"Medium","High"))</f>
        <v>High</v>
      </c>
    </row>
    <row r="3230" spans="1:18" x14ac:dyDescent="0.35">
      <c r="A3230" s="1" t="s">
        <v>3263</v>
      </c>
      <c r="B3230" s="1" t="s">
        <v>7</v>
      </c>
      <c r="C3230" s="1">
        <v>30</v>
      </c>
      <c r="D3230" s="1" t="s">
        <v>3</v>
      </c>
      <c r="E3230" s="1" t="s">
        <v>3</v>
      </c>
      <c r="F3230" s="1" t="s">
        <v>3</v>
      </c>
      <c r="G3230" s="1">
        <v>13</v>
      </c>
      <c r="H3230" s="1" t="s">
        <v>15</v>
      </c>
      <c r="I3230" s="1" t="s">
        <v>11</v>
      </c>
      <c r="J3230" s="1" t="s">
        <v>40</v>
      </c>
      <c r="K3230" s="1">
        <v>70.11</v>
      </c>
      <c r="L3230" s="1">
        <v>906.65</v>
      </c>
      <c r="M3230" s="1">
        <v>3</v>
      </c>
      <c r="N3230" s="1">
        <v>7</v>
      </c>
      <c r="O3230" s="1" t="s">
        <v>3</v>
      </c>
      <c r="P3230" s="1" t="str">
        <f>IF(Table1[[#This Row],[Churn]]="Yes","Lost Customer","Active Customer")</f>
        <v>Active Customer</v>
      </c>
      <c r="Q3230" s="3">
        <f>IF(Table1[[#This Row],[Tenure]]&lt;=12,"0-1 Year",)</f>
        <v>0</v>
      </c>
      <c r="R3230" s="3" t="str">
        <f>IF(Table1[[#This Row],[MonthlyCharges]]&lt;35,"low",IF(Table1[[#This Row],[MonthlyCharges]]&lt;70,"Medium","High"))</f>
        <v>High</v>
      </c>
    </row>
    <row r="3231" spans="1:18" x14ac:dyDescent="0.35">
      <c r="A3231" s="1" t="s">
        <v>3264</v>
      </c>
      <c r="B3231" s="1" t="s">
        <v>7</v>
      </c>
      <c r="C3231" s="1">
        <v>59</v>
      </c>
      <c r="D3231" s="1" t="s">
        <v>3</v>
      </c>
      <c r="E3231" s="1" t="s">
        <v>3</v>
      </c>
      <c r="F3231" s="1" t="s">
        <v>3</v>
      </c>
      <c r="G3231" s="1">
        <v>50</v>
      </c>
      <c r="H3231" s="1" t="s">
        <v>16</v>
      </c>
      <c r="I3231" s="1" t="s">
        <v>11</v>
      </c>
      <c r="J3231" s="1" t="s">
        <v>40</v>
      </c>
      <c r="K3231" s="1">
        <v>44.5</v>
      </c>
      <c r="L3231" s="1">
        <v>2209.0300000000002</v>
      </c>
      <c r="M3231" s="1">
        <v>2</v>
      </c>
      <c r="N3231" s="1">
        <v>7</v>
      </c>
      <c r="O3231" s="1" t="s">
        <v>3</v>
      </c>
      <c r="P3231" s="1" t="str">
        <f>IF(Table1[[#This Row],[Churn]]="Yes","Lost Customer","Active Customer")</f>
        <v>Active Customer</v>
      </c>
      <c r="Q3231" s="3">
        <f>IF(Table1[[#This Row],[Tenure]]&lt;=12,"0-1 Year",)</f>
        <v>0</v>
      </c>
      <c r="R3231" s="3" t="str">
        <f>IF(Table1[[#This Row],[MonthlyCharges]]&lt;35,"low",IF(Table1[[#This Row],[MonthlyCharges]]&lt;70,"Medium","High"))</f>
        <v>Medium</v>
      </c>
    </row>
    <row r="3232" spans="1:18" x14ac:dyDescent="0.35">
      <c r="A3232" s="1" t="s">
        <v>3265</v>
      </c>
      <c r="B3232" s="1" t="s">
        <v>8</v>
      </c>
      <c r="C3232" s="1">
        <v>66</v>
      </c>
      <c r="D3232" s="1" t="s">
        <v>4</v>
      </c>
      <c r="E3232" s="1" t="s">
        <v>3</v>
      </c>
      <c r="F3232" s="1" t="s">
        <v>3</v>
      </c>
      <c r="G3232" s="1">
        <v>55</v>
      </c>
      <c r="H3232" s="1" t="s">
        <v>14</v>
      </c>
      <c r="I3232" s="1" t="s">
        <v>10</v>
      </c>
      <c r="J3232" s="1" t="s">
        <v>34</v>
      </c>
      <c r="K3232" s="1">
        <v>87.23</v>
      </c>
      <c r="L3232" s="1">
        <v>4787.04</v>
      </c>
      <c r="M3232" s="1">
        <v>4</v>
      </c>
      <c r="N3232" s="1">
        <v>10</v>
      </c>
      <c r="O3232" s="1" t="s">
        <v>3</v>
      </c>
      <c r="P3232" s="1" t="str">
        <f>IF(Table1[[#This Row],[Churn]]="Yes","Lost Customer","Active Customer")</f>
        <v>Active Customer</v>
      </c>
      <c r="Q3232" s="3">
        <f>IF(Table1[[#This Row],[Tenure]]&lt;=12,"0-1 Year",)</f>
        <v>0</v>
      </c>
      <c r="R3232" s="3" t="str">
        <f>IF(Table1[[#This Row],[MonthlyCharges]]&lt;35,"low",IF(Table1[[#This Row],[MonthlyCharges]]&lt;70,"Medium","High"))</f>
        <v>High</v>
      </c>
    </row>
    <row r="3233" spans="1:18" x14ac:dyDescent="0.35">
      <c r="A3233" s="1" t="s">
        <v>3266</v>
      </c>
      <c r="B3233" s="1" t="s">
        <v>7</v>
      </c>
      <c r="C3233" s="1">
        <v>57</v>
      </c>
      <c r="D3233" s="1" t="s">
        <v>3</v>
      </c>
      <c r="E3233" s="1" t="s">
        <v>3</v>
      </c>
      <c r="F3233" s="1" t="s">
        <v>3</v>
      </c>
      <c r="G3233" s="1">
        <v>51</v>
      </c>
      <c r="H3233" s="1" t="s">
        <v>16</v>
      </c>
      <c r="I3233" s="1" t="s">
        <v>10</v>
      </c>
      <c r="J3233" s="1" t="s">
        <v>32</v>
      </c>
      <c r="K3233" s="1">
        <v>25.05</v>
      </c>
      <c r="L3233" s="1">
        <v>1257.93</v>
      </c>
      <c r="M3233" s="1">
        <v>6</v>
      </c>
      <c r="N3233" s="1">
        <v>5</v>
      </c>
      <c r="O3233" s="1" t="s">
        <v>3</v>
      </c>
      <c r="P3233" s="1" t="str">
        <f>IF(Table1[[#This Row],[Churn]]="Yes","Lost Customer","Active Customer")</f>
        <v>Active Customer</v>
      </c>
      <c r="Q3233" s="3">
        <f>IF(Table1[[#This Row],[Tenure]]&lt;=12,"0-1 Year",)</f>
        <v>0</v>
      </c>
      <c r="R3233" s="3" t="str">
        <f>IF(Table1[[#This Row],[MonthlyCharges]]&lt;35,"low",IF(Table1[[#This Row],[MonthlyCharges]]&lt;70,"Medium","High"))</f>
        <v>low</v>
      </c>
    </row>
    <row r="3234" spans="1:18" x14ac:dyDescent="0.35">
      <c r="A3234" s="1" t="s">
        <v>3267</v>
      </c>
      <c r="B3234" s="1" t="s">
        <v>7</v>
      </c>
      <c r="C3234" s="1">
        <v>25</v>
      </c>
      <c r="D3234" s="1" t="s">
        <v>3</v>
      </c>
      <c r="E3234" s="1" t="s">
        <v>3</v>
      </c>
      <c r="F3234" s="1" t="s">
        <v>4</v>
      </c>
      <c r="G3234" s="1">
        <v>68</v>
      </c>
      <c r="H3234" s="1" t="s">
        <v>15</v>
      </c>
      <c r="I3234" s="1" t="s">
        <v>10</v>
      </c>
      <c r="J3234" s="1" t="s">
        <v>32</v>
      </c>
      <c r="K3234" s="1">
        <v>114.64</v>
      </c>
      <c r="L3234" s="1">
        <v>7784.22</v>
      </c>
      <c r="M3234" s="1">
        <v>7</v>
      </c>
      <c r="N3234" s="1">
        <v>5</v>
      </c>
      <c r="O3234" s="1" t="s">
        <v>3</v>
      </c>
      <c r="P3234" s="1" t="str">
        <f>IF(Table1[[#This Row],[Churn]]="Yes","Lost Customer","Active Customer")</f>
        <v>Active Customer</v>
      </c>
      <c r="Q3234" s="3">
        <f>IF(Table1[[#This Row],[Tenure]]&lt;=12,"0-1 Year",)</f>
        <v>0</v>
      </c>
      <c r="R3234" s="3" t="str">
        <f>IF(Table1[[#This Row],[MonthlyCharges]]&lt;35,"low",IF(Table1[[#This Row],[MonthlyCharges]]&lt;70,"Medium","High"))</f>
        <v>High</v>
      </c>
    </row>
    <row r="3235" spans="1:18" x14ac:dyDescent="0.35">
      <c r="A3235" s="1" t="s">
        <v>3268</v>
      </c>
      <c r="B3235" s="1" t="s">
        <v>7</v>
      </c>
      <c r="C3235" s="1">
        <v>22</v>
      </c>
      <c r="D3235" s="1" t="s">
        <v>3</v>
      </c>
      <c r="E3235" s="1" t="s">
        <v>4</v>
      </c>
      <c r="F3235" s="1" t="s">
        <v>3</v>
      </c>
      <c r="G3235" s="1">
        <v>7</v>
      </c>
      <c r="H3235" s="1" t="s">
        <v>14</v>
      </c>
      <c r="I3235" s="1" t="s">
        <v>12</v>
      </c>
      <c r="J3235" s="1" t="s">
        <v>44</v>
      </c>
      <c r="K3235" s="1">
        <v>0</v>
      </c>
      <c r="L3235" s="1">
        <v>-3.11</v>
      </c>
      <c r="M3235" s="1">
        <v>0</v>
      </c>
      <c r="N3235" s="1">
        <v>3</v>
      </c>
      <c r="O3235" s="1" t="s">
        <v>4</v>
      </c>
      <c r="P3235" s="1" t="str">
        <f>IF(Table1[[#This Row],[Churn]]="Yes","Lost Customer","Active Customer")</f>
        <v>Lost Customer</v>
      </c>
      <c r="Q3235" s="3" t="str">
        <f>IF(Table1[[#This Row],[Tenure]]&lt;=12,"0-1 Year",)</f>
        <v>0-1 Year</v>
      </c>
      <c r="R3235" s="3" t="str">
        <f>IF(Table1[[#This Row],[MonthlyCharges]]&lt;35,"low",IF(Table1[[#This Row],[MonthlyCharges]]&lt;70,"Medium","High"))</f>
        <v>low</v>
      </c>
    </row>
    <row r="3236" spans="1:18" x14ac:dyDescent="0.35">
      <c r="A3236" s="1" t="s">
        <v>3269</v>
      </c>
      <c r="B3236" s="1" t="s">
        <v>7</v>
      </c>
      <c r="C3236" s="1">
        <v>21</v>
      </c>
      <c r="D3236" s="1" t="s">
        <v>3</v>
      </c>
      <c r="E3236" s="1" t="s">
        <v>4</v>
      </c>
      <c r="F3236" s="1" t="s">
        <v>4</v>
      </c>
      <c r="G3236" s="1">
        <v>11</v>
      </c>
      <c r="H3236" s="1" t="s">
        <v>16</v>
      </c>
      <c r="I3236" s="1" t="s">
        <v>11</v>
      </c>
      <c r="J3236" s="1" t="s">
        <v>40</v>
      </c>
      <c r="K3236" s="1">
        <v>89.96</v>
      </c>
      <c r="L3236" s="1">
        <v>980.12</v>
      </c>
      <c r="M3236" s="1">
        <v>5</v>
      </c>
      <c r="N3236" s="1">
        <v>9</v>
      </c>
      <c r="O3236" s="1" t="s">
        <v>3</v>
      </c>
      <c r="P3236" s="1" t="str">
        <f>IF(Table1[[#This Row],[Churn]]="Yes","Lost Customer","Active Customer")</f>
        <v>Active Customer</v>
      </c>
      <c r="Q3236" s="3" t="str">
        <f>IF(Table1[[#This Row],[Tenure]]&lt;=12,"0-1 Year",)</f>
        <v>0-1 Year</v>
      </c>
      <c r="R3236" s="3" t="str">
        <f>IF(Table1[[#This Row],[MonthlyCharges]]&lt;35,"low",IF(Table1[[#This Row],[MonthlyCharges]]&lt;70,"Medium","High"))</f>
        <v>High</v>
      </c>
    </row>
    <row r="3237" spans="1:18" x14ac:dyDescent="0.35">
      <c r="A3237" s="1" t="s">
        <v>3270</v>
      </c>
      <c r="B3237" s="1" t="s">
        <v>8</v>
      </c>
      <c r="C3237" s="1">
        <v>66</v>
      </c>
      <c r="D3237" s="1" t="s">
        <v>3</v>
      </c>
      <c r="E3237" s="1" t="s">
        <v>4</v>
      </c>
      <c r="F3237" s="1" t="s">
        <v>4</v>
      </c>
      <c r="G3237" s="1">
        <v>14</v>
      </c>
      <c r="H3237" s="1" t="s">
        <v>15</v>
      </c>
      <c r="I3237" s="1" t="s">
        <v>10</v>
      </c>
      <c r="J3237" s="1" t="s">
        <v>40</v>
      </c>
      <c r="K3237" s="1">
        <v>74.709999999999994</v>
      </c>
      <c r="L3237" s="1">
        <v>1061.1500000000001</v>
      </c>
      <c r="M3237" s="1">
        <v>6</v>
      </c>
      <c r="N3237" s="1">
        <v>8</v>
      </c>
      <c r="O3237" s="1" t="s">
        <v>3</v>
      </c>
      <c r="P3237" s="1" t="str">
        <f>IF(Table1[[#This Row],[Churn]]="Yes","Lost Customer","Active Customer")</f>
        <v>Active Customer</v>
      </c>
      <c r="Q3237" s="3">
        <f>IF(Table1[[#This Row],[Tenure]]&lt;=12,"0-1 Year",)</f>
        <v>0</v>
      </c>
      <c r="R3237" s="3" t="str">
        <f>IF(Table1[[#This Row],[MonthlyCharges]]&lt;35,"low",IF(Table1[[#This Row],[MonthlyCharges]]&lt;70,"Medium","High"))</f>
        <v>High</v>
      </c>
    </row>
    <row r="3238" spans="1:18" x14ac:dyDescent="0.35">
      <c r="A3238" s="1" t="s">
        <v>3271</v>
      </c>
      <c r="B3238" s="1" t="s">
        <v>7</v>
      </c>
      <c r="C3238" s="1">
        <v>18</v>
      </c>
      <c r="D3238" s="1" t="s">
        <v>3</v>
      </c>
      <c r="E3238" s="1" t="s">
        <v>4</v>
      </c>
      <c r="F3238" s="1" t="s">
        <v>3</v>
      </c>
      <c r="G3238" s="1">
        <v>57</v>
      </c>
      <c r="H3238" s="1" t="s">
        <v>14</v>
      </c>
      <c r="I3238" s="1" t="s">
        <v>12</v>
      </c>
      <c r="J3238" s="1" t="s">
        <v>44</v>
      </c>
      <c r="K3238" s="1">
        <v>0</v>
      </c>
      <c r="L3238" s="1">
        <v>-1.02</v>
      </c>
      <c r="M3238" s="1">
        <v>2</v>
      </c>
      <c r="N3238" s="1">
        <v>7</v>
      </c>
      <c r="O3238" s="1" t="s">
        <v>3</v>
      </c>
      <c r="P3238" s="1" t="str">
        <f>IF(Table1[[#This Row],[Churn]]="Yes","Lost Customer","Active Customer")</f>
        <v>Active Customer</v>
      </c>
      <c r="Q3238" s="3">
        <f>IF(Table1[[#This Row],[Tenure]]&lt;=12,"0-1 Year",)</f>
        <v>0</v>
      </c>
      <c r="R3238" s="3" t="str">
        <f>IF(Table1[[#This Row],[MonthlyCharges]]&lt;35,"low",IF(Table1[[#This Row],[MonthlyCharges]]&lt;70,"Medium","High"))</f>
        <v>low</v>
      </c>
    </row>
    <row r="3239" spans="1:18" x14ac:dyDescent="0.35">
      <c r="A3239" s="1" t="s">
        <v>3272</v>
      </c>
      <c r="B3239" s="1" t="s">
        <v>8</v>
      </c>
      <c r="C3239" s="1">
        <v>62</v>
      </c>
      <c r="D3239" s="1" t="s">
        <v>4</v>
      </c>
      <c r="E3239" s="1" t="s">
        <v>3</v>
      </c>
      <c r="F3239" s="1" t="s">
        <v>3</v>
      </c>
      <c r="G3239" s="1">
        <v>72</v>
      </c>
      <c r="H3239" s="1" t="s">
        <v>15</v>
      </c>
      <c r="I3239" s="1" t="s">
        <v>11</v>
      </c>
      <c r="J3239" s="1" t="s">
        <v>40</v>
      </c>
      <c r="K3239" s="1">
        <v>71.91</v>
      </c>
      <c r="L3239" s="1">
        <v>5164.2700000000004</v>
      </c>
      <c r="M3239" s="1">
        <v>5</v>
      </c>
      <c r="N3239" s="1">
        <v>4</v>
      </c>
      <c r="O3239" s="1" t="s">
        <v>3</v>
      </c>
      <c r="P3239" s="1" t="str">
        <f>IF(Table1[[#This Row],[Churn]]="Yes","Lost Customer","Active Customer")</f>
        <v>Active Customer</v>
      </c>
      <c r="Q3239" s="3">
        <f>IF(Table1[[#This Row],[Tenure]]&lt;=12,"0-1 Year",)</f>
        <v>0</v>
      </c>
      <c r="R3239" s="3" t="str">
        <f>IF(Table1[[#This Row],[MonthlyCharges]]&lt;35,"low",IF(Table1[[#This Row],[MonthlyCharges]]&lt;70,"Medium","High"))</f>
        <v>High</v>
      </c>
    </row>
    <row r="3240" spans="1:18" x14ac:dyDescent="0.35">
      <c r="A3240" s="1" t="s">
        <v>3273</v>
      </c>
      <c r="B3240" s="1" t="s">
        <v>7</v>
      </c>
      <c r="C3240" s="1">
        <v>73</v>
      </c>
      <c r="D3240" s="1" t="s">
        <v>4</v>
      </c>
      <c r="E3240" s="1" t="s">
        <v>4</v>
      </c>
      <c r="F3240" s="1" t="s">
        <v>4</v>
      </c>
      <c r="G3240" s="1">
        <v>61</v>
      </c>
      <c r="H3240" s="1" t="s">
        <v>14</v>
      </c>
      <c r="I3240" s="1" t="s">
        <v>10</v>
      </c>
      <c r="J3240" s="1" t="s">
        <v>32</v>
      </c>
      <c r="K3240" s="1">
        <v>65.260000000000005</v>
      </c>
      <c r="L3240" s="1">
        <v>3989.61</v>
      </c>
      <c r="M3240" s="1">
        <v>0</v>
      </c>
      <c r="N3240" s="1">
        <v>10</v>
      </c>
      <c r="O3240" s="1" t="s">
        <v>3</v>
      </c>
      <c r="P3240" s="1" t="str">
        <f>IF(Table1[[#This Row],[Churn]]="Yes","Lost Customer","Active Customer")</f>
        <v>Active Customer</v>
      </c>
      <c r="Q3240" s="3">
        <f>IF(Table1[[#This Row],[Tenure]]&lt;=12,"0-1 Year",)</f>
        <v>0</v>
      </c>
      <c r="R3240" s="3" t="str">
        <f>IF(Table1[[#This Row],[MonthlyCharges]]&lt;35,"low",IF(Table1[[#This Row],[MonthlyCharges]]&lt;70,"Medium","High"))</f>
        <v>Medium</v>
      </c>
    </row>
    <row r="3241" spans="1:18" x14ac:dyDescent="0.35">
      <c r="A3241" s="1" t="s">
        <v>3274</v>
      </c>
      <c r="B3241" s="1" t="s">
        <v>8</v>
      </c>
      <c r="C3241" s="1">
        <v>56</v>
      </c>
      <c r="D3241" s="1" t="s">
        <v>3</v>
      </c>
      <c r="E3241" s="1" t="s">
        <v>3</v>
      </c>
      <c r="F3241" s="1" t="s">
        <v>3</v>
      </c>
      <c r="G3241" s="1">
        <v>27</v>
      </c>
      <c r="H3241" s="1" t="s">
        <v>14</v>
      </c>
      <c r="I3241" s="1" t="s">
        <v>10</v>
      </c>
      <c r="J3241" s="1" t="s">
        <v>44</v>
      </c>
      <c r="K3241" s="1">
        <v>73.400000000000006</v>
      </c>
      <c r="L3241" s="1">
        <v>1995.52</v>
      </c>
      <c r="M3241" s="1">
        <v>1</v>
      </c>
      <c r="N3241" s="1">
        <v>4</v>
      </c>
      <c r="O3241" s="1" t="s">
        <v>3</v>
      </c>
      <c r="P3241" s="1" t="str">
        <f>IF(Table1[[#This Row],[Churn]]="Yes","Lost Customer","Active Customer")</f>
        <v>Active Customer</v>
      </c>
      <c r="Q3241" s="3">
        <f>IF(Table1[[#This Row],[Tenure]]&lt;=12,"0-1 Year",)</f>
        <v>0</v>
      </c>
      <c r="R3241" s="3" t="str">
        <f>IF(Table1[[#This Row],[MonthlyCharges]]&lt;35,"low",IF(Table1[[#This Row],[MonthlyCharges]]&lt;70,"Medium","High"))</f>
        <v>High</v>
      </c>
    </row>
    <row r="3242" spans="1:18" x14ac:dyDescent="0.35">
      <c r="A3242" s="1" t="s">
        <v>3275</v>
      </c>
      <c r="B3242" s="1" t="s">
        <v>7</v>
      </c>
      <c r="C3242" s="1">
        <v>52</v>
      </c>
      <c r="D3242" s="1" t="s">
        <v>3</v>
      </c>
      <c r="E3242" s="1" t="s">
        <v>4</v>
      </c>
      <c r="F3242" s="1" t="s">
        <v>4</v>
      </c>
      <c r="G3242" s="1">
        <v>65</v>
      </c>
      <c r="H3242" s="1" t="s">
        <v>15</v>
      </c>
      <c r="I3242" s="1" t="s">
        <v>11</v>
      </c>
      <c r="J3242" s="1" t="s">
        <v>34</v>
      </c>
      <c r="K3242" s="1">
        <v>97.06</v>
      </c>
      <c r="L3242" s="1">
        <v>6304.81</v>
      </c>
      <c r="M3242" s="1">
        <v>3</v>
      </c>
      <c r="N3242" s="1">
        <v>2</v>
      </c>
      <c r="O3242" s="1" t="s">
        <v>3</v>
      </c>
      <c r="P3242" s="1" t="str">
        <f>IF(Table1[[#This Row],[Churn]]="Yes","Lost Customer","Active Customer")</f>
        <v>Active Customer</v>
      </c>
      <c r="Q3242" s="3">
        <f>IF(Table1[[#This Row],[Tenure]]&lt;=12,"0-1 Year",)</f>
        <v>0</v>
      </c>
      <c r="R3242" s="3" t="str">
        <f>IF(Table1[[#This Row],[MonthlyCharges]]&lt;35,"low",IF(Table1[[#This Row],[MonthlyCharges]]&lt;70,"Medium","High"))</f>
        <v>High</v>
      </c>
    </row>
    <row r="3243" spans="1:18" x14ac:dyDescent="0.35">
      <c r="A3243" s="1" t="s">
        <v>3276</v>
      </c>
      <c r="B3243" s="1" t="s">
        <v>8</v>
      </c>
      <c r="C3243" s="1">
        <v>51</v>
      </c>
      <c r="D3243" s="1" t="s">
        <v>3</v>
      </c>
      <c r="E3243" s="1" t="s">
        <v>3</v>
      </c>
      <c r="F3243" s="1" t="s">
        <v>4</v>
      </c>
      <c r="G3243" s="1">
        <v>26</v>
      </c>
      <c r="H3243" s="1" t="s">
        <v>14</v>
      </c>
      <c r="I3243" s="1" t="s">
        <v>11</v>
      </c>
      <c r="J3243" s="1" t="s">
        <v>32</v>
      </c>
      <c r="K3243" s="1">
        <v>22.87</v>
      </c>
      <c r="L3243" s="1">
        <v>604.86</v>
      </c>
      <c r="M3243" s="1">
        <v>6</v>
      </c>
      <c r="N3243" s="1">
        <v>1</v>
      </c>
      <c r="O3243" s="1" t="s">
        <v>4</v>
      </c>
      <c r="P3243" s="1" t="str">
        <f>IF(Table1[[#This Row],[Churn]]="Yes","Lost Customer","Active Customer")</f>
        <v>Lost Customer</v>
      </c>
      <c r="Q3243" s="3">
        <f>IF(Table1[[#This Row],[Tenure]]&lt;=12,"0-1 Year",)</f>
        <v>0</v>
      </c>
      <c r="R3243" s="3" t="str">
        <f>IF(Table1[[#This Row],[MonthlyCharges]]&lt;35,"low",IF(Table1[[#This Row],[MonthlyCharges]]&lt;70,"Medium","High"))</f>
        <v>low</v>
      </c>
    </row>
    <row r="3244" spans="1:18" x14ac:dyDescent="0.35">
      <c r="A3244" s="1" t="s">
        <v>3277</v>
      </c>
      <c r="B3244" s="1" t="s">
        <v>8</v>
      </c>
      <c r="C3244" s="1">
        <v>24</v>
      </c>
      <c r="D3244" s="1" t="s">
        <v>3</v>
      </c>
      <c r="E3244" s="1" t="s">
        <v>3</v>
      </c>
      <c r="F3244" s="1" t="s">
        <v>4</v>
      </c>
      <c r="G3244" s="1">
        <v>23</v>
      </c>
      <c r="H3244" s="1" t="s">
        <v>14</v>
      </c>
      <c r="I3244" s="1" t="s">
        <v>10</v>
      </c>
      <c r="J3244" s="1" t="s">
        <v>40</v>
      </c>
      <c r="K3244" s="1">
        <v>48.3</v>
      </c>
      <c r="L3244" s="1">
        <v>1100.9100000000001</v>
      </c>
      <c r="M3244" s="1">
        <v>1</v>
      </c>
      <c r="N3244" s="1">
        <v>7</v>
      </c>
      <c r="O3244" s="1" t="s">
        <v>3</v>
      </c>
      <c r="P3244" s="1" t="str">
        <f>IF(Table1[[#This Row],[Churn]]="Yes","Lost Customer","Active Customer")</f>
        <v>Active Customer</v>
      </c>
      <c r="Q3244" s="3">
        <f>IF(Table1[[#This Row],[Tenure]]&lt;=12,"0-1 Year",)</f>
        <v>0</v>
      </c>
      <c r="R3244" s="3" t="str">
        <f>IF(Table1[[#This Row],[MonthlyCharges]]&lt;35,"low",IF(Table1[[#This Row],[MonthlyCharges]]&lt;70,"Medium","High"))</f>
        <v>Medium</v>
      </c>
    </row>
    <row r="3245" spans="1:18" x14ac:dyDescent="0.35">
      <c r="A3245" s="1" t="s">
        <v>3278</v>
      </c>
      <c r="B3245" s="1" t="s">
        <v>7</v>
      </c>
      <c r="C3245" s="1">
        <v>72</v>
      </c>
      <c r="D3245" s="1" t="s">
        <v>4</v>
      </c>
      <c r="E3245" s="1" t="s">
        <v>3</v>
      </c>
      <c r="F3245" s="1" t="s">
        <v>3</v>
      </c>
      <c r="G3245" s="1">
        <v>16</v>
      </c>
      <c r="H3245" s="1" t="s">
        <v>15</v>
      </c>
      <c r="I3245" s="1" t="s">
        <v>11</v>
      </c>
      <c r="J3245" s="1" t="s">
        <v>32</v>
      </c>
      <c r="K3245" s="1">
        <v>97.84</v>
      </c>
      <c r="L3245" s="1">
        <v>1549.64</v>
      </c>
      <c r="M3245" s="1">
        <v>3</v>
      </c>
      <c r="N3245" s="1">
        <v>7</v>
      </c>
      <c r="O3245" s="1" t="s">
        <v>3</v>
      </c>
      <c r="P3245" s="1" t="str">
        <f>IF(Table1[[#This Row],[Churn]]="Yes","Lost Customer","Active Customer")</f>
        <v>Active Customer</v>
      </c>
      <c r="Q3245" s="3">
        <f>IF(Table1[[#This Row],[Tenure]]&lt;=12,"0-1 Year",)</f>
        <v>0</v>
      </c>
      <c r="R3245" s="3" t="str">
        <f>IF(Table1[[#This Row],[MonthlyCharges]]&lt;35,"low",IF(Table1[[#This Row],[MonthlyCharges]]&lt;70,"Medium","High"))</f>
        <v>High</v>
      </c>
    </row>
    <row r="3246" spans="1:18" x14ac:dyDescent="0.35">
      <c r="A3246" s="1" t="s">
        <v>3279</v>
      </c>
      <c r="B3246" s="1" t="s">
        <v>7</v>
      </c>
      <c r="C3246" s="1">
        <v>75</v>
      </c>
      <c r="D3246" s="1" t="s">
        <v>4</v>
      </c>
      <c r="E3246" s="1" t="s">
        <v>4</v>
      </c>
      <c r="F3246" s="1" t="s">
        <v>3</v>
      </c>
      <c r="G3246" s="1">
        <v>9</v>
      </c>
      <c r="H3246" s="1" t="s">
        <v>15</v>
      </c>
      <c r="I3246" s="1" t="s">
        <v>11</v>
      </c>
      <c r="J3246" s="1" t="s">
        <v>34</v>
      </c>
      <c r="K3246" s="1">
        <v>78.81</v>
      </c>
      <c r="L3246" s="1">
        <v>728.71</v>
      </c>
      <c r="M3246" s="1">
        <v>5</v>
      </c>
      <c r="N3246" s="1">
        <v>6</v>
      </c>
      <c r="O3246" s="1" t="s">
        <v>3</v>
      </c>
      <c r="P3246" s="1" t="str">
        <f>IF(Table1[[#This Row],[Churn]]="Yes","Lost Customer","Active Customer")</f>
        <v>Active Customer</v>
      </c>
      <c r="Q3246" s="3" t="str">
        <f>IF(Table1[[#This Row],[Tenure]]&lt;=12,"0-1 Year",)</f>
        <v>0-1 Year</v>
      </c>
      <c r="R3246" s="3" t="str">
        <f>IF(Table1[[#This Row],[MonthlyCharges]]&lt;35,"low",IF(Table1[[#This Row],[MonthlyCharges]]&lt;70,"Medium","High"))</f>
        <v>High</v>
      </c>
    </row>
    <row r="3247" spans="1:18" x14ac:dyDescent="0.35">
      <c r="A3247" s="1" t="s">
        <v>3280</v>
      </c>
      <c r="B3247" s="1" t="s">
        <v>8</v>
      </c>
      <c r="C3247" s="1">
        <v>60</v>
      </c>
      <c r="D3247" s="1" t="s">
        <v>4</v>
      </c>
      <c r="E3247" s="1" t="s">
        <v>3</v>
      </c>
      <c r="F3247" s="1" t="s">
        <v>4</v>
      </c>
      <c r="G3247" s="1">
        <v>17</v>
      </c>
      <c r="H3247" s="1" t="s">
        <v>15</v>
      </c>
      <c r="I3247" s="1" t="s">
        <v>12</v>
      </c>
      <c r="J3247" s="1" t="s">
        <v>40</v>
      </c>
      <c r="K3247" s="1">
        <v>0</v>
      </c>
      <c r="L3247" s="1">
        <v>-12.21</v>
      </c>
      <c r="M3247" s="1">
        <v>5</v>
      </c>
      <c r="N3247" s="1">
        <v>2</v>
      </c>
      <c r="O3247" s="1" t="s">
        <v>3</v>
      </c>
      <c r="P3247" s="1" t="str">
        <f>IF(Table1[[#This Row],[Churn]]="Yes","Lost Customer","Active Customer")</f>
        <v>Active Customer</v>
      </c>
      <c r="Q3247" s="3">
        <f>IF(Table1[[#This Row],[Tenure]]&lt;=12,"0-1 Year",)</f>
        <v>0</v>
      </c>
      <c r="R3247" s="3" t="str">
        <f>IF(Table1[[#This Row],[MonthlyCharges]]&lt;35,"low",IF(Table1[[#This Row],[MonthlyCharges]]&lt;70,"Medium","High"))</f>
        <v>low</v>
      </c>
    </row>
    <row r="3248" spans="1:18" x14ac:dyDescent="0.35">
      <c r="A3248" s="1" t="s">
        <v>3281</v>
      </c>
      <c r="B3248" s="1" t="s">
        <v>8</v>
      </c>
      <c r="C3248" s="1">
        <v>49</v>
      </c>
      <c r="D3248" s="1" t="s">
        <v>3</v>
      </c>
      <c r="E3248" s="1" t="s">
        <v>4</v>
      </c>
      <c r="F3248" s="1" t="s">
        <v>4</v>
      </c>
      <c r="G3248" s="1">
        <v>1</v>
      </c>
      <c r="H3248" s="1" t="s">
        <v>16</v>
      </c>
      <c r="I3248" s="1" t="s">
        <v>10</v>
      </c>
      <c r="J3248" s="1" t="s">
        <v>34</v>
      </c>
      <c r="K3248" s="1">
        <v>90.35</v>
      </c>
      <c r="L3248" s="1">
        <v>76.08</v>
      </c>
      <c r="M3248" s="1">
        <v>5</v>
      </c>
      <c r="N3248" s="1">
        <v>5</v>
      </c>
      <c r="O3248" s="1" t="s">
        <v>3</v>
      </c>
      <c r="P3248" s="1" t="str">
        <f>IF(Table1[[#This Row],[Churn]]="Yes","Lost Customer","Active Customer")</f>
        <v>Active Customer</v>
      </c>
      <c r="Q3248" s="3" t="str">
        <f>IF(Table1[[#This Row],[Tenure]]&lt;=12,"0-1 Year",)</f>
        <v>0-1 Year</v>
      </c>
      <c r="R3248" s="3" t="str">
        <f>IF(Table1[[#This Row],[MonthlyCharges]]&lt;35,"low",IF(Table1[[#This Row],[MonthlyCharges]]&lt;70,"Medium","High"))</f>
        <v>High</v>
      </c>
    </row>
    <row r="3249" spans="1:18" x14ac:dyDescent="0.35">
      <c r="A3249" s="1" t="s">
        <v>3282</v>
      </c>
      <c r="B3249" s="1" t="s">
        <v>7</v>
      </c>
      <c r="C3249" s="1">
        <v>53</v>
      </c>
      <c r="D3249" s="1" t="s">
        <v>3</v>
      </c>
      <c r="E3249" s="1" t="s">
        <v>3</v>
      </c>
      <c r="F3249" s="1" t="s">
        <v>3</v>
      </c>
      <c r="G3249" s="1">
        <v>26</v>
      </c>
      <c r="H3249" s="1" t="s">
        <v>14</v>
      </c>
      <c r="I3249" s="1" t="s">
        <v>10</v>
      </c>
      <c r="J3249" s="1" t="s">
        <v>34</v>
      </c>
      <c r="K3249" s="1">
        <v>82.67</v>
      </c>
      <c r="L3249" s="1">
        <v>2156.86</v>
      </c>
      <c r="M3249" s="1">
        <v>4</v>
      </c>
      <c r="N3249" s="1">
        <v>6</v>
      </c>
      <c r="O3249" s="1" t="s">
        <v>3</v>
      </c>
      <c r="P3249" s="1" t="str">
        <f>IF(Table1[[#This Row],[Churn]]="Yes","Lost Customer","Active Customer")</f>
        <v>Active Customer</v>
      </c>
      <c r="Q3249" s="3">
        <f>IF(Table1[[#This Row],[Tenure]]&lt;=12,"0-1 Year",)</f>
        <v>0</v>
      </c>
      <c r="R3249" s="3" t="str">
        <f>IF(Table1[[#This Row],[MonthlyCharges]]&lt;35,"low",IF(Table1[[#This Row],[MonthlyCharges]]&lt;70,"Medium","High"))</f>
        <v>High</v>
      </c>
    </row>
    <row r="3250" spans="1:18" x14ac:dyDescent="0.35">
      <c r="A3250" s="1" t="s">
        <v>3283</v>
      </c>
      <c r="B3250" s="1" t="s">
        <v>7</v>
      </c>
      <c r="C3250" s="1">
        <v>43</v>
      </c>
      <c r="D3250" s="1" t="s">
        <v>3</v>
      </c>
      <c r="E3250" s="1" t="s">
        <v>3</v>
      </c>
      <c r="F3250" s="1" t="s">
        <v>4</v>
      </c>
      <c r="G3250" s="1">
        <v>1</v>
      </c>
      <c r="H3250" s="1" t="s">
        <v>16</v>
      </c>
      <c r="I3250" s="1" t="s">
        <v>12</v>
      </c>
      <c r="J3250" s="1" t="s">
        <v>40</v>
      </c>
      <c r="K3250" s="1">
        <v>0</v>
      </c>
      <c r="L3250" s="1">
        <v>-18.09</v>
      </c>
      <c r="M3250" s="1">
        <v>1</v>
      </c>
      <c r="N3250" s="1">
        <v>2</v>
      </c>
      <c r="O3250" s="1" t="s">
        <v>3</v>
      </c>
      <c r="P3250" s="1" t="str">
        <f>IF(Table1[[#This Row],[Churn]]="Yes","Lost Customer","Active Customer")</f>
        <v>Active Customer</v>
      </c>
      <c r="Q3250" s="3" t="str">
        <f>IF(Table1[[#This Row],[Tenure]]&lt;=12,"0-1 Year",)</f>
        <v>0-1 Year</v>
      </c>
      <c r="R3250" s="3" t="str">
        <f>IF(Table1[[#This Row],[MonthlyCharges]]&lt;35,"low",IF(Table1[[#This Row],[MonthlyCharges]]&lt;70,"Medium","High"))</f>
        <v>low</v>
      </c>
    </row>
    <row r="3251" spans="1:18" x14ac:dyDescent="0.35">
      <c r="A3251" s="1" t="s">
        <v>3284</v>
      </c>
      <c r="B3251" s="1" t="s">
        <v>8</v>
      </c>
      <c r="C3251" s="1">
        <v>68</v>
      </c>
      <c r="D3251" s="1" t="s">
        <v>4</v>
      </c>
      <c r="E3251" s="1" t="s">
        <v>4</v>
      </c>
      <c r="F3251" s="1" t="s">
        <v>4</v>
      </c>
      <c r="G3251" s="1">
        <v>42</v>
      </c>
      <c r="H3251" s="1" t="s">
        <v>14</v>
      </c>
      <c r="I3251" s="1" t="s">
        <v>11</v>
      </c>
      <c r="J3251" s="1" t="s">
        <v>44</v>
      </c>
      <c r="K3251" s="1">
        <v>81.489999999999995</v>
      </c>
      <c r="L3251" s="1">
        <v>3403.38</v>
      </c>
      <c r="M3251" s="1">
        <v>5</v>
      </c>
      <c r="N3251" s="1">
        <v>8</v>
      </c>
      <c r="O3251" s="1" t="s">
        <v>3</v>
      </c>
      <c r="P3251" s="1" t="str">
        <f>IF(Table1[[#This Row],[Churn]]="Yes","Lost Customer","Active Customer")</f>
        <v>Active Customer</v>
      </c>
      <c r="Q3251" s="3">
        <f>IF(Table1[[#This Row],[Tenure]]&lt;=12,"0-1 Year",)</f>
        <v>0</v>
      </c>
      <c r="R3251" s="3" t="str">
        <f>IF(Table1[[#This Row],[MonthlyCharges]]&lt;35,"low",IF(Table1[[#This Row],[MonthlyCharges]]&lt;70,"Medium","High"))</f>
        <v>High</v>
      </c>
    </row>
    <row r="3252" spans="1:18" x14ac:dyDescent="0.35">
      <c r="A3252" s="1" t="s">
        <v>3285</v>
      </c>
      <c r="B3252" s="1" t="s">
        <v>7</v>
      </c>
      <c r="C3252" s="1">
        <v>30</v>
      </c>
      <c r="D3252" s="1" t="s">
        <v>3</v>
      </c>
      <c r="E3252" s="1" t="s">
        <v>3</v>
      </c>
      <c r="F3252" s="1" t="s">
        <v>3</v>
      </c>
      <c r="G3252" s="1">
        <v>25</v>
      </c>
      <c r="H3252" s="1" t="s">
        <v>15</v>
      </c>
      <c r="I3252" s="1" t="s">
        <v>11</v>
      </c>
      <c r="J3252" s="1" t="s">
        <v>34</v>
      </c>
      <c r="K3252" s="1">
        <v>108.03</v>
      </c>
      <c r="L3252" s="1">
        <v>2685.11</v>
      </c>
      <c r="M3252" s="1">
        <v>3</v>
      </c>
      <c r="N3252" s="1">
        <v>8</v>
      </c>
      <c r="O3252" s="1" t="s">
        <v>3</v>
      </c>
      <c r="P3252" s="1" t="str">
        <f>IF(Table1[[#This Row],[Churn]]="Yes","Lost Customer","Active Customer")</f>
        <v>Active Customer</v>
      </c>
      <c r="Q3252" s="3">
        <f>IF(Table1[[#This Row],[Tenure]]&lt;=12,"0-1 Year",)</f>
        <v>0</v>
      </c>
      <c r="R3252" s="3" t="str">
        <f>IF(Table1[[#This Row],[MonthlyCharges]]&lt;35,"low",IF(Table1[[#This Row],[MonthlyCharges]]&lt;70,"Medium","High"))</f>
        <v>High</v>
      </c>
    </row>
    <row r="3253" spans="1:18" x14ac:dyDescent="0.35">
      <c r="A3253" s="1" t="s">
        <v>3286</v>
      </c>
      <c r="B3253" s="1" t="s">
        <v>7</v>
      </c>
      <c r="C3253" s="1">
        <v>38</v>
      </c>
      <c r="D3253" s="1" t="s">
        <v>3</v>
      </c>
      <c r="E3253" s="1" t="s">
        <v>4</v>
      </c>
      <c r="F3253" s="1" t="s">
        <v>4</v>
      </c>
      <c r="G3253" s="1">
        <v>35</v>
      </c>
      <c r="H3253" s="1" t="s">
        <v>15</v>
      </c>
      <c r="I3253" s="1" t="s">
        <v>10</v>
      </c>
      <c r="J3253" s="1" t="s">
        <v>32</v>
      </c>
      <c r="K3253" s="1">
        <v>27.44</v>
      </c>
      <c r="L3253" s="1">
        <v>972.7</v>
      </c>
      <c r="M3253" s="1">
        <v>5</v>
      </c>
      <c r="N3253" s="1">
        <v>1</v>
      </c>
      <c r="O3253" s="1" t="s">
        <v>3</v>
      </c>
      <c r="P3253" s="1" t="str">
        <f>IF(Table1[[#This Row],[Churn]]="Yes","Lost Customer","Active Customer")</f>
        <v>Active Customer</v>
      </c>
      <c r="Q3253" s="3">
        <f>IF(Table1[[#This Row],[Tenure]]&lt;=12,"0-1 Year",)</f>
        <v>0</v>
      </c>
      <c r="R3253" s="3" t="str">
        <f>IF(Table1[[#This Row],[MonthlyCharges]]&lt;35,"low",IF(Table1[[#This Row],[MonthlyCharges]]&lt;70,"Medium","High"))</f>
        <v>low</v>
      </c>
    </row>
    <row r="3254" spans="1:18" x14ac:dyDescent="0.35">
      <c r="A3254" s="1" t="s">
        <v>3287</v>
      </c>
      <c r="B3254" s="1" t="s">
        <v>8</v>
      </c>
      <c r="C3254" s="1">
        <v>74</v>
      </c>
      <c r="D3254" s="1" t="s">
        <v>4</v>
      </c>
      <c r="E3254" s="1" t="s">
        <v>4</v>
      </c>
      <c r="F3254" s="1" t="s">
        <v>4</v>
      </c>
      <c r="G3254" s="1">
        <v>54</v>
      </c>
      <c r="H3254" s="1" t="s">
        <v>14</v>
      </c>
      <c r="I3254" s="1" t="s">
        <v>12</v>
      </c>
      <c r="J3254" s="1" t="s">
        <v>34</v>
      </c>
      <c r="K3254" s="1">
        <v>0</v>
      </c>
      <c r="L3254" s="1">
        <v>16.510000000000002</v>
      </c>
      <c r="M3254" s="1">
        <v>2</v>
      </c>
      <c r="N3254" s="1">
        <v>1</v>
      </c>
      <c r="O3254" s="1" t="s">
        <v>3</v>
      </c>
      <c r="P3254" s="1" t="str">
        <f>IF(Table1[[#This Row],[Churn]]="Yes","Lost Customer","Active Customer")</f>
        <v>Active Customer</v>
      </c>
      <c r="Q3254" s="3">
        <f>IF(Table1[[#This Row],[Tenure]]&lt;=12,"0-1 Year",)</f>
        <v>0</v>
      </c>
      <c r="R3254" s="3" t="str">
        <f>IF(Table1[[#This Row],[MonthlyCharges]]&lt;35,"low",IF(Table1[[#This Row],[MonthlyCharges]]&lt;70,"Medium","High"))</f>
        <v>low</v>
      </c>
    </row>
    <row r="3255" spans="1:18" x14ac:dyDescent="0.35">
      <c r="A3255" s="1" t="s">
        <v>3288</v>
      </c>
      <c r="B3255" s="1" t="s">
        <v>7</v>
      </c>
      <c r="C3255" s="1">
        <v>24</v>
      </c>
      <c r="D3255" s="1" t="s">
        <v>3</v>
      </c>
      <c r="E3255" s="1" t="s">
        <v>4</v>
      </c>
      <c r="F3255" s="1" t="s">
        <v>3</v>
      </c>
      <c r="G3255" s="1">
        <v>37</v>
      </c>
      <c r="H3255" s="1" t="s">
        <v>16</v>
      </c>
      <c r="I3255" s="1" t="s">
        <v>11</v>
      </c>
      <c r="J3255" s="1" t="s">
        <v>34</v>
      </c>
      <c r="K3255" s="1">
        <v>55.6</v>
      </c>
      <c r="L3255" s="1">
        <v>2053.0100000000002</v>
      </c>
      <c r="M3255" s="1">
        <v>2</v>
      </c>
      <c r="N3255" s="1">
        <v>10</v>
      </c>
      <c r="O3255" s="1" t="s">
        <v>3</v>
      </c>
      <c r="P3255" s="1" t="str">
        <f>IF(Table1[[#This Row],[Churn]]="Yes","Lost Customer","Active Customer")</f>
        <v>Active Customer</v>
      </c>
      <c r="Q3255" s="3">
        <f>IF(Table1[[#This Row],[Tenure]]&lt;=12,"0-1 Year",)</f>
        <v>0</v>
      </c>
      <c r="R3255" s="3" t="str">
        <f>IF(Table1[[#This Row],[MonthlyCharges]]&lt;35,"low",IF(Table1[[#This Row],[MonthlyCharges]]&lt;70,"Medium","High"))</f>
        <v>Medium</v>
      </c>
    </row>
    <row r="3256" spans="1:18" x14ac:dyDescent="0.35">
      <c r="A3256" s="1" t="s">
        <v>3289</v>
      </c>
      <c r="B3256" s="1" t="s">
        <v>7</v>
      </c>
      <c r="C3256" s="1">
        <v>59</v>
      </c>
      <c r="D3256" s="1" t="s">
        <v>3</v>
      </c>
      <c r="E3256" s="1" t="s">
        <v>4</v>
      </c>
      <c r="F3256" s="1" t="s">
        <v>3</v>
      </c>
      <c r="G3256" s="1">
        <v>33</v>
      </c>
      <c r="H3256" s="1" t="s">
        <v>16</v>
      </c>
      <c r="I3256" s="1" t="s">
        <v>10</v>
      </c>
      <c r="J3256" s="1" t="s">
        <v>34</v>
      </c>
      <c r="K3256" s="1">
        <v>49.72</v>
      </c>
      <c r="L3256" s="1">
        <v>1627.72</v>
      </c>
      <c r="M3256" s="1">
        <v>5</v>
      </c>
      <c r="N3256" s="1">
        <v>2</v>
      </c>
      <c r="O3256" s="1" t="s">
        <v>3</v>
      </c>
      <c r="P3256" s="1" t="str">
        <f>IF(Table1[[#This Row],[Churn]]="Yes","Lost Customer","Active Customer")</f>
        <v>Active Customer</v>
      </c>
      <c r="Q3256" s="3">
        <f>IF(Table1[[#This Row],[Tenure]]&lt;=12,"0-1 Year",)</f>
        <v>0</v>
      </c>
      <c r="R3256" s="3" t="str">
        <f>IF(Table1[[#This Row],[MonthlyCharges]]&lt;35,"low",IF(Table1[[#This Row],[MonthlyCharges]]&lt;70,"Medium","High"))</f>
        <v>Medium</v>
      </c>
    </row>
    <row r="3257" spans="1:18" x14ac:dyDescent="0.35">
      <c r="A3257" s="1" t="s">
        <v>3290</v>
      </c>
      <c r="B3257" s="1" t="s">
        <v>8</v>
      </c>
      <c r="C3257" s="1">
        <v>56</v>
      </c>
      <c r="D3257" s="1" t="s">
        <v>3</v>
      </c>
      <c r="E3257" s="1" t="s">
        <v>4</v>
      </c>
      <c r="F3257" s="1" t="s">
        <v>4</v>
      </c>
      <c r="G3257" s="1">
        <v>22</v>
      </c>
      <c r="H3257" s="1" t="s">
        <v>14</v>
      </c>
      <c r="I3257" s="1" t="s">
        <v>11</v>
      </c>
      <c r="J3257" s="1" t="s">
        <v>32</v>
      </c>
      <c r="K3257" s="1">
        <v>89.6</v>
      </c>
      <c r="L3257" s="1">
        <v>1971.71</v>
      </c>
      <c r="M3257" s="1">
        <v>3</v>
      </c>
      <c r="N3257" s="1">
        <v>4</v>
      </c>
      <c r="O3257" s="1" t="s">
        <v>3</v>
      </c>
      <c r="P3257" s="1" t="str">
        <f>IF(Table1[[#This Row],[Churn]]="Yes","Lost Customer","Active Customer")</f>
        <v>Active Customer</v>
      </c>
      <c r="Q3257" s="3">
        <f>IF(Table1[[#This Row],[Tenure]]&lt;=12,"0-1 Year",)</f>
        <v>0</v>
      </c>
      <c r="R3257" s="3" t="str">
        <f>IF(Table1[[#This Row],[MonthlyCharges]]&lt;35,"low",IF(Table1[[#This Row],[MonthlyCharges]]&lt;70,"Medium","High"))</f>
        <v>High</v>
      </c>
    </row>
    <row r="3258" spans="1:18" x14ac:dyDescent="0.35">
      <c r="A3258" s="1" t="s">
        <v>3291</v>
      </c>
      <c r="B3258" s="1" t="s">
        <v>7</v>
      </c>
      <c r="C3258" s="1">
        <v>74</v>
      </c>
      <c r="D3258" s="1" t="s">
        <v>4</v>
      </c>
      <c r="E3258" s="1" t="s">
        <v>4</v>
      </c>
      <c r="F3258" s="1" t="s">
        <v>4</v>
      </c>
      <c r="G3258" s="1">
        <v>26</v>
      </c>
      <c r="H3258" s="1" t="s">
        <v>16</v>
      </c>
      <c r="I3258" s="1" t="s">
        <v>10</v>
      </c>
      <c r="J3258" s="1" t="s">
        <v>34</v>
      </c>
      <c r="K3258" s="1">
        <v>21.64</v>
      </c>
      <c r="L3258" s="1">
        <v>562.21</v>
      </c>
      <c r="M3258" s="1">
        <v>2</v>
      </c>
      <c r="N3258" s="1">
        <v>3</v>
      </c>
      <c r="O3258" s="1" t="s">
        <v>3</v>
      </c>
      <c r="P3258" s="1" t="str">
        <f>IF(Table1[[#This Row],[Churn]]="Yes","Lost Customer","Active Customer")</f>
        <v>Active Customer</v>
      </c>
      <c r="Q3258" s="3">
        <f>IF(Table1[[#This Row],[Tenure]]&lt;=12,"0-1 Year",)</f>
        <v>0</v>
      </c>
      <c r="R3258" s="3" t="str">
        <f>IF(Table1[[#This Row],[MonthlyCharges]]&lt;35,"low",IF(Table1[[#This Row],[MonthlyCharges]]&lt;70,"Medium","High"))</f>
        <v>low</v>
      </c>
    </row>
    <row r="3259" spans="1:18" x14ac:dyDescent="0.35">
      <c r="A3259" s="1" t="s">
        <v>3292</v>
      </c>
      <c r="B3259" s="1" t="s">
        <v>8</v>
      </c>
      <c r="C3259" s="1">
        <v>52</v>
      </c>
      <c r="D3259" s="1" t="s">
        <v>3</v>
      </c>
      <c r="E3259" s="1" t="s">
        <v>4</v>
      </c>
      <c r="F3259" s="1" t="s">
        <v>4</v>
      </c>
      <c r="G3259" s="1">
        <v>23</v>
      </c>
      <c r="H3259" s="1" t="s">
        <v>14</v>
      </c>
      <c r="I3259" s="1" t="s">
        <v>10</v>
      </c>
      <c r="J3259" s="1" t="s">
        <v>44</v>
      </c>
      <c r="K3259" s="1">
        <v>88.39</v>
      </c>
      <c r="L3259" s="1">
        <v>2013.11</v>
      </c>
      <c r="M3259" s="1">
        <v>5</v>
      </c>
      <c r="N3259" s="1">
        <v>5</v>
      </c>
      <c r="O3259" s="1" t="s">
        <v>3</v>
      </c>
      <c r="P3259" s="1" t="str">
        <f>IF(Table1[[#This Row],[Churn]]="Yes","Lost Customer","Active Customer")</f>
        <v>Active Customer</v>
      </c>
      <c r="Q3259" s="3">
        <f>IF(Table1[[#This Row],[Tenure]]&lt;=12,"0-1 Year",)</f>
        <v>0</v>
      </c>
      <c r="R3259" s="3" t="str">
        <f>IF(Table1[[#This Row],[MonthlyCharges]]&lt;35,"low",IF(Table1[[#This Row],[MonthlyCharges]]&lt;70,"Medium","High"))</f>
        <v>High</v>
      </c>
    </row>
    <row r="3260" spans="1:18" x14ac:dyDescent="0.35">
      <c r="A3260" s="1" t="s">
        <v>3293</v>
      </c>
      <c r="B3260" s="1" t="s">
        <v>7</v>
      </c>
      <c r="C3260" s="1">
        <v>44</v>
      </c>
      <c r="D3260" s="1" t="s">
        <v>3</v>
      </c>
      <c r="E3260" s="1" t="s">
        <v>3</v>
      </c>
      <c r="F3260" s="1" t="s">
        <v>3</v>
      </c>
      <c r="G3260" s="1">
        <v>40</v>
      </c>
      <c r="H3260" s="1" t="s">
        <v>14</v>
      </c>
      <c r="I3260" s="1" t="s">
        <v>11</v>
      </c>
      <c r="J3260" s="1" t="s">
        <v>32</v>
      </c>
      <c r="K3260" s="1">
        <v>102.02</v>
      </c>
      <c r="L3260" s="1">
        <v>4065.06</v>
      </c>
      <c r="M3260" s="1">
        <v>7</v>
      </c>
      <c r="N3260" s="1">
        <v>8</v>
      </c>
      <c r="O3260" s="1" t="s">
        <v>3</v>
      </c>
      <c r="P3260" s="1" t="str">
        <f>IF(Table1[[#This Row],[Churn]]="Yes","Lost Customer","Active Customer")</f>
        <v>Active Customer</v>
      </c>
      <c r="Q3260" s="3">
        <f>IF(Table1[[#This Row],[Tenure]]&lt;=12,"0-1 Year",)</f>
        <v>0</v>
      </c>
      <c r="R3260" s="3" t="str">
        <f>IF(Table1[[#This Row],[MonthlyCharges]]&lt;35,"low",IF(Table1[[#This Row],[MonthlyCharges]]&lt;70,"Medium","High"))</f>
        <v>High</v>
      </c>
    </row>
    <row r="3261" spans="1:18" x14ac:dyDescent="0.35">
      <c r="A3261" s="1" t="s">
        <v>3294</v>
      </c>
      <c r="B3261" s="1" t="s">
        <v>8</v>
      </c>
      <c r="C3261" s="1">
        <v>38</v>
      </c>
      <c r="D3261" s="1" t="s">
        <v>3</v>
      </c>
      <c r="E3261" s="1" t="s">
        <v>3</v>
      </c>
      <c r="F3261" s="1" t="s">
        <v>3</v>
      </c>
      <c r="G3261" s="1">
        <v>1</v>
      </c>
      <c r="H3261" s="1" t="s">
        <v>15</v>
      </c>
      <c r="I3261" s="1" t="s">
        <v>11</v>
      </c>
      <c r="J3261" s="1" t="s">
        <v>32</v>
      </c>
      <c r="K3261" s="1">
        <v>78.55</v>
      </c>
      <c r="L3261" s="1">
        <v>76.290000000000006</v>
      </c>
      <c r="M3261" s="1">
        <v>2</v>
      </c>
      <c r="N3261" s="1">
        <v>6</v>
      </c>
      <c r="O3261" s="1" t="s">
        <v>3</v>
      </c>
      <c r="P3261" s="1" t="str">
        <f>IF(Table1[[#This Row],[Churn]]="Yes","Lost Customer","Active Customer")</f>
        <v>Active Customer</v>
      </c>
      <c r="Q3261" s="3" t="str">
        <f>IF(Table1[[#This Row],[Tenure]]&lt;=12,"0-1 Year",)</f>
        <v>0-1 Year</v>
      </c>
      <c r="R3261" s="3" t="str">
        <f>IF(Table1[[#This Row],[MonthlyCharges]]&lt;35,"low",IF(Table1[[#This Row],[MonthlyCharges]]&lt;70,"Medium","High"))</f>
        <v>High</v>
      </c>
    </row>
    <row r="3262" spans="1:18" x14ac:dyDescent="0.35">
      <c r="A3262" s="1" t="s">
        <v>3295</v>
      </c>
      <c r="B3262" s="1" t="s">
        <v>8</v>
      </c>
      <c r="C3262" s="1">
        <v>75</v>
      </c>
      <c r="D3262" s="1" t="s">
        <v>4</v>
      </c>
      <c r="E3262" s="1" t="s">
        <v>3</v>
      </c>
      <c r="F3262" s="1" t="s">
        <v>4</v>
      </c>
      <c r="G3262" s="1">
        <v>61</v>
      </c>
      <c r="H3262" s="1" t="s">
        <v>15</v>
      </c>
      <c r="I3262" s="1" t="s">
        <v>10</v>
      </c>
      <c r="J3262" s="1" t="s">
        <v>32</v>
      </c>
      <c r="K3262" s="1">
        <v>75.209999999999994</v>
      </c>
      <c r="L3262" s="1">
        <v>4593.79</v>
      </c>
      <c r="M3262" s="1">
        <v>2</v>
      </c>
      <c r="N3262" s="1">
        <v>5</v>
      </c>
      <c r="O3262" s="1" t="s">
        <v>3</v>
      </c>
      <c r="P3262" s="1" t="str">
        <f>IF(Table1[[#This Row],[Churn]]="Yes","Lost Customer","Active Customer")</f>
        <v>Active Customer</v>
      </c>
      <c r="Q3262" s="3">
        <f>IF(Table1[[#This Row],[Tenure]]&lt;=12,"0-1 Year",)</f>
        <v>0</v>
      </c>
      <c r="R3262" s="3" t="str">
        <f>IF(Table1[[#This Row],[MonthlyCharges]]&lt;35,"low",IF(Table1[[#This Row],[MonthlyCharges]]&lt;70,"Medium","High"))</f>
        <v>High</v>
      </c>
    </row>
    <row r="3263" spans="1:18" x14ac:dyDescent="0.35">
      <c r="A3263" s="1" t="s">
        <v>3296</v>
      </c>
      <c r="B3263" s="1" t="s">
        <v>7</v>
      </c>
      <c r="C3263" s="1">
        <v>40</v>
      </c>
      <c r="D3263" s="1" t="s">
        <v>3</v>
      </c>
      <c r="E3263" s="1" t="s">
        <v>4</v>
      </c>
      <c r="F3263" s="1" t="s">
        <v>3</v>
      </c>
      <c r="G3263" s="1">
        <v>72</v>
      </c>
      <c r="H3263" s="1" t="s">
        <v>14</v>
      </c>
      <c r="I3263" s="1" t="s">
        <v>11</v>
      </c>
      <c r="J3263" s="1" t="s">
        <v>40</v>
      </c>
      <c r="K3263" s="1">
        <v>48.01</v>
      </c>
      <c r="L3263" s="1">
        <v>3442.27</v>
      </c>
      <c r="M3263" s="1">
        <v>2</v>
      </c>
      <c r="N3263" s="1">
        <v>1</v>
      </c>
      <c r="O3263" s="1" t="s">
        <v>3</v>
      </c>
      <c r="P3263" s="1" t="str">
        <f>IF(Table1[[#This Row],[Churn]]="Yes","Lost Customer","Active Customer")</f>
        <v>Active Customer</v>
      </c>
      <c r="Q3263" s="3">
        <f>IF(Table1[[#This Row],[Tenure]]&lt;=12,"0-1 Year",)</f>
        <v>0</v>
      </c>
      <c r="R3263" s="3" t="str">
        <f>IF(Table1[[#This Row],[MonthlyCharges]]&lt;35,"low",IF(Table1[[#This Row],[MonthlyCharges]]&lt;70,"Medium","High"))</f>
        <v>Medium</v>
      </c>
    </row>
    <row r="3264" spans="1:18" x14ac:dyDescent="0.35">
      <c r="A3264" s="1" t="s">
        <v>3297</v>
      </c>
      <c r="B3264" s="1" t="s">
        <v>7</v>
      </c>
      <c r="C3264" s="1">
        <v>64</v>
      </c>
      <c r="D3264" s="1" t="s">
        <v>4</v>
      </c>
      <c r="E3264" s="1" t="s">
        <v>4</v>
      </c>
      <c r="F3264" s="1" t="s">
        <v>4</v>
      </c>
      <c r="G3264" s="1">
        <v>7</v>
      </c>
      <c r="H3264" s="1" t="s">
        <v>14</v>
      </c>
      <c r="I3264" s="1" t="s">
        <v>10</v>
      </c>
      <c r="J3264" s="1" t="s">
        <v>34</v>
      </c>
      <c r="K3264" s="1">
        <v>35.369999999999997</v>
      </c>
      <c r="L3264" s="1">
        <v>261.08999999999997</v>
      </c>
      <c r="M3264" s="1">
        <v>7</v>
      </c>
      <c r="N3264" s="1">
        <v>6</v>
      </c>
      <c r="O3264" s="1" t="s">
        <v>3</v>
      </c>
      <c r="P3264" s="1" t="str">
        <f>IF(Table1[[#This Row],[Churn]]="Yes","Lost Customer","Active Customer")</f>
        <v>Active Customer</v>
      </c>
      <c r="Q3264" s="3" t="str">
        <f>IF(Table1[[#This Row],[Tenure]]&lt;=12,"0-1 Year",)</f>
        <v>0-1 Year</v>
      </c>
      <c r="R3264" s="3" t="str">
        <f>IF(Table1[[#This Row],[MonthlyCharges]]&lt;35,"low",IF(Table1[[#This Row],[MonthlyCharges]]&lt;70,"Medium","High"))</f>
        <v>Medium</v>
      </c>
    </row>
    <row r="3265" spans="1:18" x14ac:dyDescent="0.35">
      <c r="A3265" s="1" t="s">
        <v>3298</v>
      </c>
      <c r="B3265" s="1" t="s">
        <v>8</v>
      </c>
      <c r="C3265" s="1">
        <v>58</v>
      </c>
      <c r="D3265" s="1" t="s">
        <v>3</v>
      </c>
      <c r="E3265" s="1" t="s">
        <v>3</v>
      </c>
      <c r="F3265" s="1" t="s">
        <v>3</v>
      </c>
      <c r="G3265" s="1">
        <v>51</v>
      </c>
      <c r="H3265" s="1" t="s">
        <v>15</v>
      </c>
      <c r="I3265" s="1" t="s">
        <v>10</v>
      </c>
      <c r="J3265" s="1" t="s">
        <v>34</v>
      </c>
      <c r="K3265" s="1">
        <v>52.78</v>
      </c>
      <c r="L3265" s="1">
        <v>2671.89</v>
      </c>
      <c r="M3265" s="1">
        <v>7</v>
      </c>
      <c r="N3265" s="1">
        <v>6</v>
      </c>
      <c r="O3265" s="1" t="s">
        <v>3</v>
      </c>
      <c r="P3265" s="1" t="str">
        <f>IF(Table1[[#This Row],[Churn]]="Yes","Lost Customer","Active Customer")</f>
        <v>Active Customer</v>
      </c>
      <c r="Q3265" s="3">
        <f>IF(Table1[[#This Row],[Tenure]]&lt;=12,"0-1 Year",)</f>
        <v>0</v>
      </c>
      <c r="R3265" s="3" t="str">
        <f>IF(Table1[[#This Row],[MonthlyCharges]]&lt;35,"low",IF(Table1[[#This Row],[MonthlyCharges]]&lt;70,"Medium","High"))</f>
        <v>Medium</v>
      </c>
    </row>
    <row r="3266" spans="1:18" x14ac:dyDescent="0.35">
      <c r="A3266" s="1" t="s">
        <v>3299</v>
      </c>
      <c r="B3266" s="1" t="s">
        <v>7</v>
      </c>
      <c r="C3266" s="1">
        <v>70</v>
      </c>
      <c r="D3266" s="1" t="s">
        <v>4</v>
      </c>
      <c r="E3266" s="1" t="s">
        <v>4</v>
      </c>
      <c r="F3266" s="1" t="s">
        <v>4</v>
      </c>
      <c r="G3266" s="1">
        <v>10</v>
      </c>
      <c r="H3266" s="1" t="s">
        <v>14</v>
      </c>
      <c r="I3266" s="1" t="s">
        <v>12</v>
      </c>
      <c r="J3266" s="1" t="s">
        <v>44</v>
      </c>
      <c r="K3266" s="1">
        <v>0</v>
      </c>
      <c r="L3266" s="1">
        <v>5.1100000000000003</v>
      </c>
      <c r="M3266" s="1">
        <v>5</v>
      </c>
      <c r="N3266" s="1">
        <v>5</v>
      </c>
      <c r="O3266" s="1" t="s">
        <v>4</v>
      </c>
      <c r="P3266" s="1" t="str">
        <f>IF(Table1[[#This Row],[Churn]]="Yes","Lost Customer","Active Customer")</f>
        <v>Lost Customer</v>
      </c>
      <c r="Q3266" s="3" t="str">
        <f>IF(Table1[[#This Row],[Tenure]]&lt;=12,"0-1 Year",)</f>
        <v>0-1 Year</v>
      </c>
      <c r="R3266" s="3" t="str">
        <f>IF(Table1[[#This Row],[MonthlyCharges]]&lt;35,"low",IF(Table1[[#This Row],[MonthlyCharges]]&lt;70,"Medium","High"))</f>
        <v>low</v>
      </c>
    </row>
    <row r="3267" spans="1:18" x14ac:dyDescent="0.35">
      <c r="A3267" s="1" t="s">
        <v>3300</v>
      </c>
      <c r="B3267" s="1" t="s">
        <v>8</v>
      </c>
      <c r="C3267" s="1">
        <v>20</v>
      </c>
      <c r="D3267" s="1" t="s">
        <v>3</v>
      </c>
      <c r="E3267" s="1" t="s">
        <v>4</v>
      </c>
      <c r="F3267" s="1" t="s">
        <v>4</v>
      </c>
      <c r="G3267" s="1">
        <v>9</v>
      </c>
      <c r="H3267" s="1" t="s">
        <v>14</v>
      </c>
      <c r="I3267" s="1" t="s">
        <v>11</v>
      </c>
      <c r="J3267" s="1" t="s">
        <v>34</v>
      </c>
      <c r="K3267" s="1">
        <v>25.29</v>
      </c>
      <c r="L3267" s="1">
        <v>244</v>
      </c>
      <c r="M3267" s="1">
        <v>7</v>
      </c>
      <c r="N3267" s="1">
        <v>10</v>
      </c>
      <c r="O3267" s="1" t="s">
        <v>3</v>
      </c>
      <c r="P3267" s="1" t="str">
        <f>IF(Table1[[#This Row],[Churn]]="Yes","Lost Customer","Active Customer")</f>
        <v>Active Customer</v>
      </c>
      <c r="Q3267" s="3" t="str">
        <f>IF(Table1[[#This Row],[Tenure]]&lt;=12,"0-1 Year",)</f>
        <v>0-1 Year</v>
      </c>
      <c r="R3267" s="3" t="str">
        <f>IF(Table1[[#This Row],[MonthlyCharges]]&lt;35,"low",IF(Table1[[#This Row],[MonthlyCharges]]&lt;70,"Medium","High"))</f>
        <v>low</v>
      </c>
    </row>
    <row r="3268" spans="1:18" x14ac:dyDescent="0.35">
      <c r="A3268" s="1" t="s">
        <v>3301</v>
      </c>
      <c r="B3268" s="1" t="s">
        <v>7</v>
      </c>
      <c r="C3268" s="1">
        <v>48</v>
      </c>
      <c r="D3268" s="1" t="s">
        <v>3</v>
      </c>
      <c r="E3268" s="1" t="s">
        <v>3</v>
      </c>
      <c r="F3268" s="1" t="s">
        <v>4</v>
      </c>
      <c r="G3268" s="1">
        <v>54</v>
      </c>
      <c r="H3268" s="1" t="s">
        <v>14</v>
      </c>
      <c r="I3268" s="1" t="s">
        <v>11</v>
      </c>
      <c r="J3268" s="1" t="s">
        <v>32</v>
      </c>
      <c r="K3268" s="1">
        <v>33.340000000000003</v>
      </c>
      <c r="L3268" s="1">
        <v>1816.8</v>
      </c>
      <c r="M3268" s="1">
        <v>4</v>
      </c>
      <c r="N3268" s="1">
        <v>2</v>
      </c>
      <c r="O3268" s="1" t="s">
        <v>3</v>
      </c>
      <c r="P3268" s="1" t="str">
        <f>IF(Table1[[#This Row],[Churn]]="Yes","Lost Customer","Active Customer")</f>
        <v>Active Customer</v>
      </c>
      <c r="Q3268" s="3">
        <f>IF(Table1[[#This Row],[Tenure]]&lt;=12,"0-1 Year",)</f>
        <v>0</v>
      </c>
      <c r="R3268" s="3" t="str">
        <f>IF(Table1[[#This Row],[MonthlyCharges]]&lt;35,"low",IF(Table1[[#This Row],[MonthlyCharges]]&lt;70,"Medium","High"))</f>
        <v>low</v>
      </c>
    </row>
    <row r="3269" spans="1:18" x14ac:dyDescent="0.35">
      <c r="A3269" s="1" t="s">
        <v>3302</v>
      </c>
      <c r="B3269" s="1" t="s">
        <v>8</v>
      </c>
      <c r="C3269" s="1">
        <v>42</v>
      </c>
      <c r="D3269" s="1" t="s">
        <v>3</v>
      </c>
      <c r="E3269" s="1" t="s">
        <v>4</v>
      </c>
      <c r="F3269" s="1" t="s">
        <v>4</v>
      </c>
      <c r="G3269" s="1">
        <v>31</v>
      </c>
      <c r="H3269" s="1" t="s">
        <v>16</v>
      </c>
      <c r="I3269" s="1" t="s">
        <v>11</v>
      </c>
      <c r="J3269" s="1" t="s">
        <v>40</v>
      </c>
      <c r="K3269" s="1">
        <v>88.6</v>
      </c>
      <c r="L3269" s="1">
        <v>2763.15</v>
      </c>
      <c r="M3269" s="1">
        <v>5</v>
      </c>
      <c r="N3269" s="1">
        <v>6</v>
      </c>
      <c r="O3269" s="1" t="s">
        <v>3</v>
      </c>
      <c r="P3269" s="1" t="str">
        <f>IF(Table1[[#This Row],[Churn]]="Yes","Lost Customer","Active Customer")</f>
        <v>Active Customer</v>
      </c>
      <c r="Q3269" s="3">
        <f>IF(Table1[[#This Row],[Tenure]]&lt;=12,"0-1 Year",)</f>
        <v>0</v>
      </c>
      <c r="R3269" s="3" t="str">
        <f>IF(Table1[[#This Row],[MonthlyCharges]]&lt;35,"low",IF(Table1[[#This Row],[MonthlyCharges]]&lt;70,"Medium","High"))</f>
        <v>High</v>
      </c>
    </row>
    <row r="3270" spans="1:18" x14ac:dyDescent="0.35">
      <c r="A3270" s="1" t="s">
        <v>3303</v>
      </c>
      <c r="B3270" s="1" t="s">
        <v>7</v>
      </c>
      <c r="C3270" s="1">
        <v>68</v>
      </c>
      <c r="D3270" s="1" t="s">
        <v>4</v>
      </c>
      <c r="E3270" s="1" t="s">
        <v>4</v>
      </c>
      <c r="F3270" s="1" t="s">
        <v>4</v>
      </c>
      <c r="G3270" s="1">
        <v>62</v>
      </c>
      <c r="H3270" s="1" t="s">
        <v>14</v>
      </c>
      <c r="I3270" s="1" t="s">
        <v>12</v>
      </c>
      <c r="J3270" s="1" t="s">
        <v>40</v>
      </c>
      <c r="K3270" s="1">
        <v>0</v>
      </c>
      <c r="L3270" s="1">
        <v>14.52</v>
      </c>
      <c r="M3270" s="1">
        <v>3</v>
      </c>
      <c r="N3270" s="1">
        <v>10</v>
      </c>
      <c r="O3270" s="1" t="s">
        <v>3</v>
      </c>
      <c r="P3270" s="1" t="str">
        <f>IF(Table1[[#This Row],[Churn]]="Yes","Lost Customer","Active Customer")</f>
        <v>Active Customer</v>
      </c>
      <c r="Q3270" s="3">
        <f>IF(Table1[[#This Row],[Tenure]]&lt;=12,"0-1 Year",)</f>
        <v>0</v>
      </c>
      <c r="R3270" s="3" t="str">
        <f>IF(Table1[[#This Row],[MonthlyCharges]]&lt;35,"low",IF(Table1[[#This Row],[MonthlyCharges]]&lt;70,"Medium","High"))</f>
        <v>low</v>
      </c>
    </row>
    <row r="3271" spans="1:18" x14ac:dyDescent="0.35">
      <c r="A3271" s="1" t="s">
        <v>3304</v>
      </c>
      <c r="B3271" s="1" t="s">
        <v>8</v>
      </c>
      <c r="C3271" s="1">
        <v>74</v>
      </c>
      <c r="D3271" s="1" t="s">
        <v>3</v>
      </c>
      <c r="E3271" s="1" t="s">
        <v>3</v>
      </c>
      <c r="F3271" s="1" t="s">
        <v>4</v>
      </c>
      <c r="G3271" s="1">
        <v>27</v>
      </c>
      <c r="H3271" s="1" t="s">
        <v>14</v>
      </c>
      <c r="I3271" s="1" t="s">
        <v>11</v>
      </c>
      <c r="J3271" s="1" t="s">
        <v>44</v>
      </c>
      <c r="K3271" s="1">
        <v>92.68</v>
      </c>
      <c r="L3271" s="1">
        <v>2492.67</v>
      </c>
      <c r="M3271" s="1">
        <v>5</v>
      </c>
      <c r="N3271" s="1">
        <v>1</v>
      </c>
      <c r="O3271" s="1" t="s">
        <v>3</v>
      </c>
      <c r="P3271" s="1" t="str">
        <f>IF(Table1[[#This Row],[Churn]]="Yes","Lost Customer","Active Customer")</f>
        <v>Active Customer</v>
      </c>
      <c r="Q3271" s="3">
        <f>IF(Table1[[#This Row],[Tenure]]&lt;=12,"0-1 Year",)</f>
        <v>0</v>
      </c>
      <c r="R3271" s="3" t="str">
        <f>IF(Table1[[#This Row],[MonthlyCharges]]&lt;35,"low",IF(Table1[[#This Row],[MonthlyCharges]]&lt;70,"Medium","High"))</f>
        <v>High</v>
      </c>
    </row>
    <row r="3272" spans="1:18" x14ac:dyDescent="0.35">
      <c r="A3272" s="1" t="s">
        <v>3305</v>
      </c>
      <c r="B3272" s="1" t="s">
        <v>7</v>
      </c>
      <c r="C3272" s="1">
        <v>63</v>
      </c>
      <c r="D3272" s="1" t="s">
        <v>4</v>
      </c>
      <c r="E3272" s="1" t="s">
        <v>4</v>
      </c>
      <c r="F3272" s="1" t="s">
        <v>3</v>
      </c>
      <c r="G3272" s="1">
        <v>44</v>
      </c>
      <c r="H3272" s="1" t="s">
        <v>16</v>
      </c>
      <c r="I3272" s="1" t="s">
        <v>11</v>
      </c>
      <c r="J3272" s="1" t="s">
        <v>40</v>
      </c>
      <c r="K3272" s="1">
        <v>74.760000000000005</v>
      </c>
      <c r="L3272" s="1">
        <v>3288.73</v>
      </c>
      <c r="M3272" s="1">
        <v>2</v>
      </c>
      <c r="N3272" s="1">
        <v>8</v>
      </c>
      <c r="O3272" s="1" t="s">
        <v>3</v>
      </c>
      <c r="P3272" s="1" t="str">
        <f>IF(Table1[[#This Row],[Churn]]="Yes","Lost Customer","Active Customer")</f>
        <v>Active Customer</v>
      </c>
      <c r="Q3272" s="3">
        <f>IF(Table1[[#This Row],[Tenure]]&lt;=12,"0-1 Year",)</f>
        <v>0</v>
      </c>
      <c r="R3272" s="3" t="str">
        <f>IF(Table1[[#This Row],[MonthlyCharges]]&lt;35,"low",IF(Table1[[#This Row],[MonthlyCharges]]&lt;70,"Medium","High"))</f>
        <v>High</v>
      </c>
    </row>
    <row r="3273" spans="1:18" x14ac:dyDescent="0.35">
      <c r="A3273" s="1" t="s">
        <v>3306</v>
      </c>
      <c r="B3273" s="1" t="s">
        <v>8</v>
      </c>
      <c r="C3273" s="1">
        <v>30</v>
      </c>
      <c r="D3273" s="1" t="s">
        <v>3</v>
      </c>
      <c r="E3273" s="1" t="s">
        <v>4</v>
      </c>
      <c r="F3273" s="1" t="s">
        <v>4</v>
      </c>
      <c r="G3273" s="1">
        <v>34</v>
      </c>
      <c r="H3273" s="1" t="s">
        <v>14</v>
      </c>
      <c r="I3273" s="1" t="s">
        <v>11</v>
      </c>
      <c r="J3273" s="1" t="s">
        <v>34</v>
      </c>
      <c r="K3273" s="1">
        <v>57.91</v>
      </c>
      <c r="L3273" s="1">
        <v>1962.66</v>
      </c>
      <c r="M3273" s="1">
        <v>3</v>
      </c>
      <c r="N3273" s="1">
        <v>1</v>
      </c>
      <c r="O3273" s="1" t="s">
        <v>3</v>
      </c>
      <c r="P3273" s="1" t="str">
        <f>IF(Table1[[#This Row],[Churn]]="Yes","Lost Customer","Active Customer")</f>
        <v>Active Customer</v>
      </c>
      <c r="Q3273" s="3">
        <f>IF(Table1[[#This Row],[Tenure]]&lt;=12,"0-1 Year",)</f>
        <v>0</v>
      </c>
      <c r="R3273" s="3" t="str">
        <f>IF(Table1[[#This Row],[MonthlyCharges]]&lt;35,"low",IF(Table1[[#This Row],[MonthlyCharges]]&lt;70,"Medium","High"))</f>
        <v>Medium</v>
      </c>
    </row>
    <row r="3274" spans="1:18" x14ac:dyDescent="0.35">
      <c r="A3274" s="1" t="s">
        <v>3307</v>
      </c>
      <c r="B3274" s="1" t="s">
        <v>8</v>
      </c>
      <c r="C3274" s="1">
        <v>37</v>
      </c>
      <c r="D3274" s="1" t="s">
        <v>3</v>
      </c>
      <c r="E3274" s="1" t="s">
        <v>4</v>
      </c>
      <c r="F3274" s="1" t="s">
        <v>4</v>
      </c>
      <c r="G3274" s="1">
        <v>37</v>
      </c>
      <c r="H3274" s="1" t="s">
        <v>16</v>
      </c>
      <c r="I3274" s="1" t="s">
        <v>11</v>
      </c>
      <c r="J3274" s="1" t="s">
        <v>34</v>
      </c>
      <c r="K3274" s="1">
        <v>70.7</v>
      </c>
      <c r="L3274" s="1">
        <v>2615.5300000000002</v>
      </c>
      <c r="M3274" s="1">
        <v>4</v>
      </c>
      <c r="N3274" s="1">
        <v>7</v>
      </c>
      <c r="O3274" s="1" t="s">
        <v>3</v>
      </c>
      <c r="P3274" s="1" t="str">
        <f>IF(Table1[[#This Row],[Churn]]="Yes","Lost Customer","Active Customer")</f>
        <v>Active Customer</v>
      </c>
      <c r="Q3274" s="3">
        <f>IF(Table1[[#This Row],[Tenure]]&lt;=12,"0-1 Year",)</f>
        <v>0</v>
      </c>
      <c r="R3274" s="3" t="str">
        <f>IF(Table1[[#This Row],[MonthlyCharges]]&lt;35,"low",IF(Table1[[#This Row],[MonthlyCharges]]&lt;70,"Medium","High"))</f>
        <v>High</v>
      </c>
    </row>
    <row r="3275" spans="1:18" x14ac:dyDescent="0.35">
      <c r="A3275" s="1" t="s">
        <v>3308</v>
      </c>
      <c r="B3275" s="1" t="s">
        <v>7</v>
      </c>
      <c r="C3275" s="1">
        <v>60</v>
      </c>
      <c r="D3275" s="1" t="s">
        <v>4</v>
      </c>
      <c r="E3275" s="1" t="s">
        <v>4</v>
      </c>
      <c r="F3275" s="1" t="s">
        <v>4</v>
      </c>
      <c r="G3275" s="1">
        <v>52</v>
      </c>
      <c r="H3275" s="1" t="s">
        <v>16</v>
      </c>
      <c r="I3275" s="1" t="s">
        <v>10</v>
      </c>
      <c r="J3275" s="1" t="s">
        <v>32</v>
      </c>
      <c r="K3275" s="1">
        <v>103.9</v>
      </c>
      <c r="L3275" s="1">
        <v>5392.76</v>
      </c>
      <c r="M3275" s="1">
        <v>5</v>
      </c>
      <c r="N3275" s="1">
        <v>8</v>
      </c>
      <c r="O3275" s="1" t="s">
        <v>3</v>
      </c>
      <c r="P3275" s="1" t="str">
        <f>IF(Table1[[#This Row],[Churn]]="Yes","Lost Customer","Active Customer")</f>
        <v>Active Customer</v>
      </c>
      <c r="Q3275" s="3">
        <f>IF(Table1[[#This Row],[Tenure]]&lt;=12,"0-1 Year",)</f>
        <v>0</v>
      </c>
      <c r="R3275" s="3" t="str">
        <f>IF(Table1[[#This Row],[MonthlyCharges]]&lt;35,"low",IF(Table1[[#This Row],[MonthlyCharges]]&lt;70,"Medium","High"))</f>
        <v>High</v>
      </c>
    </row>
    <row r="3276" spans="1:18" x14ac:dyDescent="0.35">
      <c r="A3276" s="1" t="s">
        <v>3309</v>
      </c>
      <c r="B3276" s="1" t="s">
        <v>7</v>
      </c>
      <c r="C3276" s="1">
        <v>43</v>
      </c>
      <c r="D3276" s="1" t="s">
        <v>3</v>
      </c>
      <c r="E3276" s="1" t="s">
        <v>4</v>
      </c>
      <c r="F3276" s="1" t="s">
        <v>3</v>
      </c>
      <c r="G3276" s="1">
        <v>26</v>
      </c>
      <c r="H3276" s="1" t="s">
        <v>15</v>
      </c>
      <c r="I3276" s="1" t="s">
        <v>11</v>
      </c>
      <c r="J3276" s="1" t="s">
        <v>34</v>
      </c>
      <c r="K3276" s="1">
        <v>55.29</v>
      </c>
      <c r="L3276" s="1">
        <v>1448.54</v>
      </c>
      <c r="M3276" s="1">
        <v>2</v>
      </c>
      <c r="N3276" s="1">
        <v>4</v>
      </c>
      <c r="O3276" s="1" t="s">
        <v>3</v>
      </c>
      <c r="P3276" s="1" t="str">
        <f>IF(Table1[[#This Row],[Churn]]="Yes","Lost Customer","Active Customer")</f>
        <v>Active Customer</v>
      </c>
      <c r="Q3276" s="3">
        <f>IF(Table1[[#This Row],[Tenure]]&lt;=12,"0-1 Year",)</f>
        <v>0</v>
      </c>
      <c r="R3276" s="3" t="str">
        <f>IF(Table1[[#This Row],[MonthlyCharges]]&lt;35,"low",IF(Table1[[#This Row],[MonthlyCharges]]&lt;70,"Medium","High"))</f>
        <v>Medium</v>
      </c>
    </row>
    <row r="3277" spans="1:18" x14ac:dyDescent="0.35">
      <c r="A3277" s="1" t="s">
        <v>3310</v>
      </c>
      <c r="B3277" s="1" t="s">
        <v>7</v>
      </c>
      <c r="C3277" s="1">
        <v>75</v>
      </c>
      <c r="D3277" s="1" t="s">
        <v>3</v>
      </c>
      <c r="E3277" s="1" t="s">
        <v>3</v>
      </c>
      <c r="F3277" s="1" t="s">
        <v>4</v>
      </c>
      <c r="G3277" s="1">
        <v>40</v>
      </c>
      <c r="H3277" s="1" t="s">
        <v>15</v>
      </c>
      <c r="I3277" s="1" t="s">
        <v>12</v>
      </c>
      <c r="J3277" s="1" t="s">
        <v>32</v>
      </c>
      <c r="K3277" s="1">
        <v>0</v>
      </c>
      <c r="L3277" s="1">
        <v>-0.77</v>
      </c>
      <c r="M3277" s="1">
        <v>8</v>
      </c>
      <c r="N3277" s="1">
        <v>10</v>
      </c>
      <c r="O3277" s="1" t="s">
        <v>3</v>
      </c>
      <c r="P3277" s="1" t="str">
        <f>IF(Table1[[#This Row],[Churn]]="Yes","Lost Customer","Active Customer")</f>
        <v>Active Customer</v>
      </c>
      <c r="Q3277" s="3">
        <f>IF(Table1[[#This Row],[Tenure]]&lt;=12,"0-1 Year",)</f>
        <v>0</v>
      </c>
      <c r="R3277" s="3" t="str">
        <f>IF(Table1[[#This Row],[MonthlyCharges]]&lt;35,"low",IF(Table1[[#This Row],[MonthlyCharges]]&lt;70,"Medium","High"))</f>
        <v>low</v>
      </c>
    </row>
    <row r="3278" spans="1:18" x14ac:dyDescent="0.35">
      <c r="A3278" s="1" t="s">
        <v>3311</v>
      </c>
      <c r="B3278" s="1" t="s">
        <v>7</v>
      </c>
      <c r="C3278" s="1">
        <v>49</v>
      </c>
      <c r="D3278" s="1" t="s">
        <v>3</v>
      </c>
      <c r="E3278" s="1" t="s">
        <v>4</v>
      </c>
      <c r="F3278" s="1" t="s">
        <v>3</v>
      </c>
      <c r="G3278" s="1">
        <v>52</v>
      </c>
      <c r="H3278" s="1" t="s">
        <v>14</v>
      </c>
      <c r="I3278" s="1" t="s">
        <v>12</v>
      </c>
      <c r="J3278" s="1" t="s">
        <v>34</v>
      </c>
      <c r="K3278" s="1">
        <v>0</v>
      </c>
      <c r="L3278" s="1">
        <v>-7.67</v>
      </c>
      <c r="M3278" s="1">
        <v>0</v>
      </c>
      <c r="N3278" s="1">
        <v>4</v>
      </c>
      <c r="O3278" s="1" t="s">
        <v>3</v>
      </c>
      <c r="P3278" s="1" t="str">
        <f>IF(Table1[[#This Row],[Churn]]="Yes","Lost Customer","Active Customer")</f>
        <v>Active Customer</v>
      </c>
      <c r="Q3278" s="3">
        <f>IF(Table1[[#This Row],[Tenure]]&lt;=12,"0-1 Year",)</f>
        <v>0</v>
      </c>
      <c r="R3278" s="3" t="str">
        <f>IF(Table1[[#This Row],[MonthlyCharges]]&lt;35,"low",IF(Table1[[#This Row],[MonthlyCharges]]&lt;70,"Medium","High"))</f>
        <v>low</v>
      </c>
    </row>
    <row r="3279" spans="1:18" x14ac:dyDescent="0.35">
      <c r="A3279" s="1" t="s">
        <v>3312</v>
      </c>
      <c r="B3279" s="1" t="s">
        <v>7</v>
      </c>
      <c r="C3279" s="1">
        <v>55</v>
      </c>
      <c r="D3279" s="1" t="s">
        <v>3</v>
      </c>
      <c r="E3279" s="1" t="s">
        <v>4</v>
      </c>
      <c r="F3279" s="1" t="s">
        <v>4</v>
      </c>
      <c r="G3279" s="1">
        <v>43</v>
      </c>
      <c r="H3279" s="1" t="s">
        <v>14</v>
      </c>
      <c r="I3279" s="1" t="s">
        <v>12</v>
      </c>
      <c r="J3279" s="1" t="s">
        <v>40</v>
      </c>
      <c r="K3279" s="1">
        <v>0</v>
      </c>
      <c r="L3279" s="1">
        <v>-16.579999999999998</v>
      </c>
      <c r="M3279" s="1">
        <v>0</v>
      </c>
      <c r="N3279" s="1">
        <v>6</v>
      </c>
      <c r="O3279" s="1" t="s">
        <v>3</v>
      </c>
      <c r="P3279" s="1" t="str">
        <f>IF(Table1[[#This Row],[Churn]]="Yes","Lost Customer","Active Customer")</f>
        <v>Active Customer</v>
      </c>
      <c r="Q3279" s="3">
        <f>IF(Table1[[#This Row],[Tenure]]&lt;=12,"0-1 Year",)</f>
        <v>0</v>
      </c>
      <c r="R3279" s="3" t="str">
        <f>IF(Table1[[#This Row],[MonthlyCharges]]&lt;35,"low",IF(Table1[[#This Row],[MonthlyCharges]]&lt;70,"Medium","High"))</f>
        <v>low</v>
      </c>
    </row>
    <row r="3280" spans="1:18" x14ac:dyDescent="0.35">
      <c r="A3280" s="1" t="s">
        <v>3313</v>
      </c>
      <c r="B3280" s="1" t="s">
        <v>8</v>
      </c>
      <c r="C3280" s="1">
        <v>43</v>
      </c>
      <c r="D3280" s="1" t="s">
        <v>3</v>
      </c>
      <c r="E3280" s="1" t="s">
        <v>4</v>
      </c>
      <c r="F3280" s="1" t="s">
        <v>4</v>
      </c>
      <c r="G3280" s="1">
        <v>22</v>
      </c>
      <c r="H3280" s="1" t="s">
        <v>15</v>
      </c>
      <c r="I3280" s="1" t="s">
        <v>10</v>
      </c>
      <c r="J3280" s="1" t="s">
        <v>44</v>
      </c>
      <c r="K3280" s="1">
        <v>92.83</v>
      </c>
      <c r="L3280" s="1">
        <v>2025.97</v>
      </c>
      <c r="M3280" s="1">
        <v>2</v>
      </c>
      <c r="N3280" s="1">
        <v>4</v>
      </c>
      <c r="O3280" s="1" t="s">
        <v>3</v>
      </c>
      <c r="P3280" s="1" t="str">
        <f>IF(Table1[[#This Row],[Churn]]="Yes","Lost Customer","Active Customer")</f>
        <v>Active Customer</v>
      </c>
      <c r="Q3280" s="3">
        <f>IF(Table1[[#This Row],[Tenure]]&lt;=12,"0-1 Year",)</f>
        <v>0</v>
      </c>
      <c r="R3280" s="3" t="str">
        <f>IF(Table1[[#This Row],[MonthlyCharges]]&lt;35,"low",IF(Table1[[#This Row],[MonthlyCharges]]&lt;70,"Medium","High"))</f>
        <v>High</v>
      </c>
    </row>
    <row r="3281" spans="1:18" x14ac:dyDescent="0.35">
      <c r="A3281" s="1" t="s">
        <v>3314</v>
      </c>
      <c r="B3281" s="1" t="s">
        <v>7</v>
      </c>
      <c r="C3281" s="1">
        <v>19</v>
      </c>
      <c r="D3281" s="1" t="s">
        <v>3</v>
      </c>
      <c r="E3281" s="1" t="s">
        <v>3</v>
      </c>
      <c r="F3281" s="1" t="s">
        <v>4</v>
      </c>
      <c r="G3281" s="1">
        <v>65</v>
      </c>
      <c r="H3281" s="1" t="s">
        <v>15</v>
      </c>
      <c r="I3281" s="1" t="s">
        <v>12</v>
      </c>
      <c r="J3281" s="1" t="s">
        <v>44</v>
      </c>
      <c r="K3281" s="1">
        <v>0</v>
      </c>
      <c r="L3281" s="1">
        <v>19.11</v>
      </c>
      <c r="M3281" s="1">
        <v>3</v>
      </c>
      <c r="N3281" s="1">
        <v>1</v>
      </c>
      <c r="O3281" s="1" t="s">
        <v>3</v>
      </c>
      <c r="P3281" s="1" t="str">
        <f>IF(Table1[[#This Row],[Churn]]="Yes","Lost Customer","Active Customer")</f>
        <v>Active Customer</v>
      </c>
      <c r="Q3281" s="3">
        <f>IF(Table1[[#This Row],[Tenure]]&lt;=12,"0-1 Year",)</f>
        <v>0</v>
      </c>
      <c r="R3281" s="3" t="str">
        <f>IF(Table1[[#This Row],[MonthlyCharges]]&lt;35,"low",IF(Table1[[#This Row],[MonthlyCharges]]&lt;70,"Medium","High"))</f>
        <v>low</v>
      </c>
    </row>
    <row r="3282" spans="1:18" x14ac:dyDescent="0.35">
      <c r="A3282" s="1" t="s">
        <v>3315</v>
      </c>
      <c r="B3282" s="1" t="s">
        <v>7</v>
      </c>
      <c r="C3282" s="1">
        <v>32</v>
      </c>
      <c r="D3282" s="1" t="s">
        <v>3</v>
      </c>
      <c r="E3282" s="1" t="s">
        <v>4</v>
      </c>
      <c r="F3282" s="1" t="s">
        <v>4</v>
      </c>
      <c r="G3282" s="1">
        <v>42</v>
      </c>
      <c r="H3282" s="1" t="s">
        <v>15</v>
      </c>
      <c r="I3282" s="1" t="s">
        <v>12</v>
      </c>
      <c r="J3282" s="1" t="s">
        <v>40</v>
      </c>
      <c r="K3282" s="1">
        <v>0</v>
      </c>
      <c r="L3282" s="1">
        <v>-10.91</v>
      </c>
      <c r="M3282" s="1">
        <v>1</v>
      </c>
      <c r="N3282" s="1">
        <v>7</v>
      </c>
      <c r="O3282" s="1" t="s">
        <v>3</v>
      </c>
      <c r="P3282" s="1" t="str">
        <f>IF(Table1[[#This Row],[Churn]]="Yes","Lost Customer","Active Customer")</f>
        <v>Active Customer</v>
      </c>
      <c r="Q3282" s="3">
        <f>IF(Table1[[#This Row],[Tenure]]&lt;=12,"0-1 Year",)</f>
        <v>0</v>
      </c>
      <c r="R3282" s="3" t="str">
        <f>IF(Table1[[#This Row],[MonthlyCharges]]&lt;35,"low",IF(Table1[[#This Row],[MonthlyCharges]]&lt;70,"Medium","High"))</f>
        <v>low</v>
      </c>
    </row>
    <row r="3283" spans="1:18" x14ac:dyDescent="0.35">
      <c r="A3283" s="1" t="s">
        <v>3316</v>
      </c>
      <c r="B3283" s="1" t="s">
        <v>7</v>
      </c>
      <c r="C3283" s="1">
        <v>60</v>
      </c>
      <c r="D3283" s="1" t="s">
        <v>4</v>
      </c>
      <c r="E3283" s="1" t="s">
        <v>4</v>
      </c>
      <c r="F3283" s="1" t="s">
        <v>3</v>
      </c>
      <c r="G3283" s="1">
        <v>45</v>
      </c>
      <c r="H3283" s="1" t="s">
        <v>14</v>
      </c>
      <c r="I3283" s="1" t="s">
        <v>10</v>
      </c>
      <c r="J3283" s="1" t="s">
        <v>34</v>
      </c>
      <c r="K3283" s="1">
        <v>115.78</v>
      </c>
      <c r="L3283" s="1">
        <v>5200.9399999999996</v>
      </c>
      <c r="M3283" s="1">
        <v>6</v>
      </c>
      <c r="N3283" s="1">
        <v>3</v>
      </c>
      <c r="O3283" s="1" t="s">
        <v>4</v>
      </c>
      <c r="P3283" s="1" t="str">
        <f>IF(Table1[[#This Row],[Churn]]="Yes","Lost Customer","Active Customer")</f>
        <v>Lost Customer</v>
      </c>
      <c r="Q3283" s="3">
        <f>IF(Table1[[#This Row],[Tenure]]&lt;=12,"0-1 Year",)</f>
        <v>0</v>
      </c>
      <c r="R3283" s="3" t="str">
        <f>IF(Table1[[#This Row],[MonthlyCharges]]&lt;35,"low",IF(Table1[[#This Row],[MonthlyCharges]]&lt;70,"Medium","High"))</f>
        <v>High</v>
      </c>
    </row>
    <row r="3284" spans="1:18" x14ac:dyDescent="0.35">
      <c r="A3284" s="1" t="s">
        <v>3317</v>
      </c>
      <c r="B3284" s="1" t="s">
        <v>8</v>
      </c>
      <c r="C3284" s="1">
        <v>34</v>
      </c>
      <c r="D3284" s="1" t="s">
        <v>3</v>
      </c>
      <c r="E3284" s="1" t="s">
        <v>3</v>
      </c>
      <c r="F3284" s="1" t="s">
        <v>4</v>
      </c>
      <c r="G3284" s="1">
        <v>68</v>
      </c>
      <c r="H3284" s="1" t="s">
        <v>14</v>
      </c>
      <c r="I3284" s="1" t="s">
        <v>11</v>
      </c>
      <c r="J3284" s="1" t="s">
        <v>40</v>
      </c>
      <c r="K3284" s="1">
        <v>29.19</v>
      </c>
      <c r="L3284" s="1">
        <v>1988.43</v>
      </c>
      <c r="M3284" s="1">
        <v>7</v>
      </c>
      <c r="N3284" s="1">
        <v>4</v>
      </c>
      <c r="O3284" s="1" t="s">
        <v>4</v>
      </c>
      <c r="P3284" s="1" t="str">
        <f>IF(Table1[[#This Row],[Churn]]="Yes","Lost Customer","Active Customer")</f>
        <v>Lost Customer</v>
      </c>
      <c r="Q3284" s="3">
        <f>IF(Table1[[#This Row],[Tenure]]&lt;=12,"0-1 Year",)</f>
        <v>0</v>
      </c>
      <c r="R3284" s="3" t="str">
        <f>IF(Table1[[#This Row],[MonthlyCharges]]&lt;35,"low",IF(Table1[[#This Row],[MonthlyCharges]]&lt;70,"Medium","High"))</f>
        <v>low</v>
      </c>
    </row>
    <row r="3285" spans="1:18" x14ac:dyDescent="0.35">
      <c r="A3285" s="1" t="s">
        <v>3318</v>
      </c>
      <c r="B3285" s="1" t="s">
        <v>7</v>
      </c>
      <c r="C3285" s="1">
        <v>39</v>
      </c>
      <c r="D3285" s="1" t="s">
        <v>3</v>
      </c>
      <c r="E3285" s="1" t="s">
        <v>3</v>
      </c>
      <c r="F3285" s="1" t="s">
        <v>4</v>
      </c>
      <c r="G3285" s="1">
        <v>48</v>
      </c>
      <c r="H3285" s="1" t="s">
        <v>15</v>
      </c>
      <c r="I3285" s="1" t="s">
        <v>12</v>
      </c>
      <c r="J3285" s="1" t="s">
        <v>44</v>
      </c>
      <c r="K3285" s="1">
        <v>0</v>
      </c>
      <c r="L3285" s="1">
        <v>-12.17</v>
      </c>
      <c r="M3285" s="1">
        <v>5</v>
      </c>
      <c r="N3285" s="1">
        <v>8</v>
      </c>
      <c r="O3285" s="1" t="s">
        <v>3</v>
      </c>
      <c r="P3285" s="1" t="str">
        <f>IF(Table1[[#This Row],[Churn]]="Yes","Lost Customer","Active Customer")</f>
        <v>Active Customer</v>
      </c>
      <c r="Q3285" s="3">
        <f>IF(Table1[[#This Row],[Tenure]]&lt;=12,"0-1 Year",)</f>
        <v>0</v>
      </c>
      <c r="R3285" s="3" t="str">
        <f>IF(Table1[[#This Row],[MonthlyCharges]]&lt;35,"low",IF(Table1[[#This Row],[MonthlyCharges]]&lt;70,"Medium","High"))</f>
        <v>low</v>
      </c>
    </row>
    <row r="3286" spans="1:18" x14ac:dyDescent="0.35">
      <c r="A3286" s="1" t="s">
        <v>3319</v>
      </c>
      <c r="B3286" s="1" t="s">
        <v>7</v>
      </c>
      <c r="C3286" s="1">
        <v>21</v>
      </c>
      <c r="D3286" s="1" t="s">
        <v>3</v>
      </c>
      <c r="E3286" s="1" t="s">
        <v>3</v>
      </c>
      <c r="F3286" s="1" t="s">
        <v>3</v>
      </c>
      <c r="G3286" s="1">
        <v>69</v>
      </c>
      <c r="H3286" s="1" t="s">
        <v>15</v>
      </c>
      <c r="I3286" s="1" t="s">
        <v>11</v>
      </c>
      <c r="J3286" s="1" t="s">
        <v>32</v>
      </c>
      <c r="K3286" s="1">
        <v>97.52</v>
      </c>
      <c r="L3286" s="1">
        <v>6745.43</v>
      </c>
      <c r="M3286" s="1">
        <v>8</v>
      </c>
      <c r="N3286" s="1">
        <v>2</v>
      </c>
      <c r="O3286" s="1" t="s">
        <v>4</v>
      </c>
      <c r="P3286" s="1" t="str">
        <f>IF(Table1[[#This Row],[Churn]]="Yes","Lost Customer","Active Customer")</f>
        <v>Lost Customer</v>
      </c>
      <c r="Q3286" s="3">
        <f>IF(Table1[[#This Row],[Tenure]]&lt;=12,"0-1 Year",)</f>
        <v>0</v>
      </c>
      <c r="R3286" s="3" t="str">
        <f>IF(Table1[[#This Row],[MonthlyCharges]]&lt;35,"low",IF(Table1[[#This Row],[MonthlyCharges]]&lt;70,"Medium","High"))</f>
        <v>High</v>
      </c>
    </row>
    <row r="3287" spans="1:18" x14ac:dyDescent="0.35">
      <c r="A3287" s="1" t="s">
        <v>3320</v>
      </c>
      <c r="B3287" s="1" t="s">
        <v>8</v>
      </c>
      <c r="C3287" s="1">
        <v>20</v>
      </c>
      <c r="D3287" s="1" t="s">
        <v>3</v>
      </c>
      <c r="E3287" s="1" t="s">
        <v>3</v>
      </c>
      <c r="F3287" s="1" t="s">
        <v>3</v>
      </c>
      <c r="G3287" s="1">
        <v>53</v>
      </c>
      <c r="H3287" s="1" t="s">
        <v>14</v>
      </c>
      <c r="I3287" s="1" t="s">
        <v>12</v>
      </c>
      <c r="J3287" s="1" t="s">
        <v>44</v>
      </c>
      <c r="K3287" s="1">
        <v>0</v>
      </c>
      <c r="L3287" s="1">
        <v>-3.1</v>
      </c>
      <c r="M3287" s="1">
        <v>8</v>
      </c>
      <c r="N3287" s="1">
        <v>4</v>
      </c>
      <c r="O3287" s="1" t="s">
        <v>4</v>
      </c>
      <c r="P3287" s="1" t="str">
        <f>IF(Table1[[#This Row],[Churn]]="Yes","Lost Customer","Active Customer")</f>
        <v>Lost Customer</v>
      </c>
      <c r="Q3287" s="3">
        <f>IF(Table1[[#This Row],[Tenure]]&lt;=12,"0-1 Year",)</f>
        <v>0</v>
      </c>
      <c r="R3287" s="3" t="str">
        <f>IF(Table1[[#This Row],[MonthlyCharges]]&lt;35,"low",IF(Table1[[#This Row],[MonthlyCharges]]&lt;70,"Medium","High"))</f>
        <v>low</v>
      </c>
    </row>
    <row r="3288" spans="1:18" x14ac:dyDescent="0.35">
      <c r="A3288" s="1" t="s">
        <v>3321</v>
      </c>
      <c r="B3288" s="1" t="s">
        <v>7</v>
      </c>
      <c r="C3288" s="1">
        <v>37</v>
      </c>
      <c r="D3288" s="1" t="s">
        <v>3</v>
      </c>
      <c r="E3288" s="1" t="s">
        <v>3</v>
      </c>
      <c r="F3288" s="1" t="s">
        <v>4</v>
      </c>
      <c r="G3288" s="1">
        <v>9</v>
      </c>
      <c r="H3288" s="1" t="s">
        <v>16</v>
      </c>
      <c r="I3288" s="1" t="s">
        <v>11</v>
      </c>
      <c r="J3288" s="1" t="s">
        <v>44</v>
      </c>
      <c r="K3288" s="1">
        <v>71.67</v>
      </c>
      <c r="L3288" s="1">
        <v>638.69000000000005</v>
      </c>
      <c r="M3288" s="1">
        <v>6</v>
      </c>
      <c r="N3288" s="1">
        <v>5</v>
      </c>
      <c r="O3288" s="1" t="s">
        <v>3</v>
      </c>
      <c r="P3288" s="1" t="str">
        <f>IF(Table1[[#This Row],[Churn]]="Yes","Lost Customer","Active Customer")</f>
        <v>Active Customer</v>
      </c>
      <c r="Q3288" s="3" t="str">
        <f>IF(Table1[[#This Row],[Tenure]]&lt;=12,"0-1 Year",)</f>
        <v>0-1 Year</v>
      </c>
      <c r="R3288" s="3" t="str">
        <f>IF(Table1[[#This Row],[MonthlyCharges]]&lt;35,"low",IF(Table1[[#This Row],[MonthlyCharges]]&lt;70,"Medium","High"))</f>
        <v>High</v>
      </c>
    </row>
    <row r="3289" spans="1:18" x14ac:dyDescent="0.35">
      <c r="A3289" s="1" t="s">
        <v>3322</v>
      </c>
      <c r="B3289" s="1" t="s">
        <v>7</v>
      </c>
      <c r="C3289" s="1">
        <v>42</v>
      </c>
      <c r="D3289" s="1" t="s">
        <v>3</v>
      </c>
      <c r="E3289" s="1" t="s">
        <v>3</v>
      </c>
      <c r="F3289" s="1" t="s">
        <v>3</v>
      </c>
      <c r="G3289" s="1">
        <v>7</v>
      </c>
      <c r="H3289" s="1" t="s">
        <v>14</v>
      </c>
      <c r="I3289" s="1" t="s">
        <v>10</v>
      </c>
      <c r="J3289" s="1" t="s">
        <v>34</v>
      </c>
      <c r="K3289" s="1">
        <v>75.94</v>
      </c>
      <c r="L3289" s="1">
        <v>541.38</v>
      </c>
      <c r="M3289" s="1">
        <v>0</v>
      </c>
      <c r="N3289" s="1">
        <v>4</v>
      </c>
      <c r="O3289" s="1" t="s">
        <v>4</v>
      </c>
      <c r="P3289" s="1" t="str">
        <f>IF(Table1[[#This Row],[Churn]]="Yes","Lost Customer","Active Customer")</f>
        <v>Lost Customer</v>
      </c>
      <c r="Q3289" s="3" t="str">
        <f>IF(Table1[[#This Row],[Tenure]]&lt;=12,"0-1 Year",)</f>
        <v>0-1 Year</v>
      </c>
      <c r="R3289" s="3" t="str">
        <f>IF(Table1[[#This Row],[MonthlyCharges]]&lt;35,"low",IF(Table1[[#This Row],[MonthlyCharges]]&lt;70,"Medium","High"))</f>
        <v>High</v>
      </c>
    </row>
    <row r="3290" spans="1:18" x14ac:dyDescent="0.35">
      <c r="A3290" s="1" t="s">
        <v>3323</v>
      </c>
      <c r="B3290" s="1" t="s">
        <v>7</v>
      </c>
      <c r="C3290" s="1">
        <v>61</v>
      </c>
      <c r="D3290" s="1" t="s">
        <v>4</v>
      </c>
      <c r="E3290" s="1" t="s">
        <v>4</v>
      </c>
      <c r="F3290" s="1" t="s">
        <v>3</v>
      </c>
      <c r="G3290" s="1">
        <v>15</v>
      </c>
      <c r="H3290" s="1" t="s">
        <v>14</v>
      </c>
      <c r="I3290" s="1" t="s">
        <v>11</v>
      </c>
      <c r="J3290" s="1" t="s">
        <v>32</v>
      </c>
      <c r="K3290" s="1">
        <v>115.43</v>
      </c>
      <c r="L3290" s="1">
        <v>1750.94</v>
      </c>
      <c r="M3290" s="1">
        <v>6</v>
      </c>
      <c r="N3290" s="1">
        <v>1</v>
      </c>
      <c r="O3290" s="1" t="s">
        <v>4</v>
      </c>
      <c r="P3290" s="1" t="str">
        <f>IF(Table1[[#This Row],[Churn]]="Yes","Lost Customer","Active Customer")</f>
        <v>Lost Customer</v>
      </c>
      <c r="Q3290" s="3">
        <f>IF(Table1[[#This Row],[Tenure]]&lt;=12,"0-1 Year",)</f>
        <v>0</v>
      </c>
      <c r="R3290" s="3" t="str">
        <f>IF(Table1[[#This Row],[MonthlyCharges]]&lt;35,"low",IF(Table1[[#This Row],[MonthlyCharges]]&lt;70,"Medium","High"))</f>
        <v>High</v>
      </c>
    </row>
    <row r="3291" spans="1:18" x14ac:dyDescent="0.35">
      <c r="A3291" s="1" t="s">
        <v>3324</v>
      </c>
      <c r="B3291" s="1" t="s">
        <v>8</v>
      </c>
      <c r="C3291" s="1">
        <v>41</v>
      </c>
      <c r="D3291" s="1" t="s">
        <v>3</v>
      </c>
      <c r="E3291" s="1" t="s">
        <v>3</v>
      </c>
      <c r="F3291" s="1" t="s">
        <v>3</v>
      </c>
      <c r="G3291" s="1">
        <v>62</v>
      </c>
      <c r="H3291" s="1" t="s">
        <v>15</v>
      </c>
      <c r="I3291" s="1" t="s">
        <v>12</v>
      </c>
      <c r="J3291" s="1" t="s">
        <v>40</v>
      </c>
      <c r="K3291" s="1">
        <v>0</v>
      </c>
      <c r="L3291" s="1">
        <v>17.36</v>
      </c>
      <c r="M3291" s="1">
        <v>6</v>
      </c>
      <c r="N3291" s="1">
        <v>1</v>
      </c>
      <c r="O3291" s="1" t="s">
        <v>4</v>
      </c>
      <c r="P3291" s="1" t="str">
        <f>IF(Table1[[#This Row],[Churn]]="Yes","Lost Customer","Active Customer")</f>
        <v>Lost Customer</v>
      </c>
      <c r="Q3291" s="3">
        <f>IF(Table1[[#This Row],[Tenure]]&lt;=12,"0-1 Year",)</f>
        <v>0</v>
      </c>
      <c r="R3291" s="3" t="str">
        <f>IF(Table1[[#This Row],[MonthlyCharges]]&lt;35,"low",IF(Table1[[#This Row],[MonthlyCharges]]&lt;70,"Medium","High"))</f>
        <v>low</v>
      </c>
    </row>
    <row r="3292" spans="1:18" x14ac:dyDescent="0.35">
      <c r="A3292" s="1" t="s">
        <v>3325</v>
      </c>
      <c r="B3292" s="1" t="s">
        <v>8</v>
      </c>
      <c r="C3292" s="1">
        <v>54</v>
      </c>
      <c r="D3292" s="1" t="s">
        <v>3</v>
      </c>
      <c r="E3292" s="1" t="s">
        <v>3</v>
      </c>
      <c r="F3292" s="1" t="s">
        <v>3</v>
      </c>
      <c r="G3292" s="1">
        <v>63</v>
      </c>
      <c r="H3292" s="1" t="s">
        <v>15</v>
      </c>
      <c r="I3292" s="1" t="s">
        <v>11</v>
      </c>
      <c r="J3292" s="1" t="s">
        <v>44</v>
      </c>
      <c r="K3292" s="1">
        <v>112.64</v>
      </c>
      <c r="L3292" s="1">
        <v>7115.2</v>
      </c>
      <c r="M3292" s="1">
        <v>3</v>
      </c>
      <c r="N3292" s="1">
        <v>8</v>
      </c>
      <c r="O3292" s="1" t="s">
        <v>3</v>
      </c>
      <c r="P3292" s="1" t="str">
        <f>IF(Table1[[#This Row],[Churn]]="Yes","Lost Customer","Active Customer")</f>
        <v>Active Customer</v>
      </c>
      <c r="Q3292" s="3">
        <f>IF(Table1[[#This Row],[Tenure]]&lt;=12,"0-1 Year",)</f>
        <v>0</v>
      </c>
      <c r="R3292" s="3" t="str">
        <f>IF(Table1[[#This Row],[MonthlyCharges]]&lt;35,"low",IF(Table1[[#This Row],[MonthlyCharges]]&lt;70,"Medium","High"))</f>
        <v>High</v>
      </c>
    </row>
    <row r="3293" spans="1:18" x14ac:dyDescent="0.35">
      <c r="A3293" s="1" t="s">
        <v>3326</v>
      </c>
      <c r="B3293" s="1" t="s">
        <v>7</v>
      </c>
      <c r="C3293" s="1">
        <v>51</v>
      </c>
      <c r="D3293" s="1" t="s">
        <v>3</v>
      </c>
      <c r="E3293" s="1" t="s">
        <v>4</v>
      </c>
      <c r="F3293" s="1" t="s">
        <v>4</v>
      </c>
      <c r="G3293" s="1">
        <v>28</v>
      </c>
      <c r="H3293" s="1" t="s">
        <v>15</v>
      </c>
      <c r="I3293" s="1" t="s">
        <v>10</v>
      </c>
      <c r="J3293" s="1" t="s">
        <v>32</v>
      </c>
      <c r="K3293" s="1">
        <v>44</v>
      </c>
      <c r="L3293" s="1">
        <v>1225.73</v>
      </c>
      <c r="M3293" s="1">
        <v>0</v>
      </c>
      <c r="N3293" s="1">
        <v>8</v>
      </c>
      <c r="O3293" s="1" t="s">
        <v>3</v>
      </c>
      <c r="P3293" s="1" t="str">
        <f>IF(Table1[[#This Row],[Churn]]="Yes","Lost Customer","Active Customer")</f>
        <v>Active Customer</v>
      </c>
      <c r="Q3293" s="3">
        <f>IF(Table1[[#This Row],[Tenure]]&lt;=12,"0-1 Year",)</f>
        <v>0</v>
      </c>
      <c r="R3293" s="3" t="str">
        <f>IF(Table1[[#This Row],[MonthlyCharges]]&lt;35,"low",IF(Table1[[#This Row],[MonthlyCharges]]&lt;70,"Medium","High"))</f>
        <v>Medium</v>
      </c>
    </row>
    <row r="3294" spans="1:18" x14ac:dyDescent="0.35">
      <c r="A3294" s="1" t="s">
        <v>3327</v>
      </c>
      <c r="B3294" s="1" t="s">
        <v>8</v>
      </c>
      <c r="C3294" s="1">
        <v>33</v>
      </c>
      <c r="D3294" s="1" t="s">
        <v>3</v>
      </c>
      <c r="E3294" s="1" t="s">
        <v>4</v>
      </c>
      <c r="F3294" s="1" t="s">
        <v>3</v>
      </c>
      <c r="G3294" s="1">
        <v>4</v>
      </c>
      <c r="H3294" s="1" t="s">
        <v>14</v>
      </c>
      <c r="I3294" s="1" t="s">
        <v>10</v>
      </c>
      <c r="J3294" s="1" t="s">
        <v>32</v>
      </c>
      <c r="K3294" s="1">
        <v>26.2</v>
      </c>
      <c r="L3294" s="1">
        <v>113.86</v>
      </c>
      <c r="M3294" s="1">
        <v>6</v>
      </c>
      <c r="N3294" s="1">
        <v>2</v>
      </c>
      <c r="O3294" s="1" t="s">
        <v>4</v>
      </c>
      <c r="P3294" s="1" t="str">
        <f>IF(Table1[[#This Row],[Churn]]="Yes","Lost Customer","Active Customer")</f>
        <v>Lost Customer</v>
      </c>
      <c r="Q3294" s="3" t="str">
        <f>IF(Table1[[#This Row],[Tenure]]&lt;=12,"0-1 Year",)</f>
        <v>0-1 Year</v>
      </c>
      <c r="R3294" s="3" t="str">
        <f>IF(Table1[[#This Row],[MonthlyCharges]]&lt;35,"low",IF(Table1[[#This Row],[MonthlyCharges]]&lt;70,"Medium","High"))</f>
        <v>low</v>
      </c>
    </row>
    <row r="3295" spans="1:18" x14ac:dyDescent="0.35">
      <c r="A3295" s="1" t="s">
        <v>3328</v>
      </c>
      <c r="B3295" s="1" t="s">
        <v>7</v>
      </c>
      <c r="C3295" s="1">
        <v>27</v>
      </c>
      <c r="D3295" s="1" t="s">
        <v>3</v>
      </c>
      <c r="E3295" s="1" t="s">
        <v>3</v>
      </c>
      <c r="F3295" s="1" t="s">
        <v>3</v>
      </c>
      <c r="G3295" s="1">
        <v>53</v>
      </c>
      <c r="H3295" s="1" t="s">
        <v>16</v>
      </c>
      <c r="I3295" s="1" t="s">
        <v>12</v>
      </c>
      <c r="J3295" s="1" t="s">
        <v>32</v>
      </c>
      <c r="K3295" s="1">
        <v>0</v>
      </c>
      <c r="L3295" s="1">
        <v>9.02</v>
      </c>
      <c r="M3295" s="1">
        <v>3</v>
      </c>
      <c r="N3295" s="1">
        <v>3</v>
      </c>
      <c r="O3295" s="1" t="s">
        <v>3</v>
      </c>
      <c r="P3295" s="1" t="str">
        <f>IF(Table1[[#This Row],[Churn]]="Yes","Lost Customer","Active Customer")</f>
        <v>Active Customer</v>
      </c>
      <c r="Q3295" s="3">
        <f>IF(Table1[[#This Row],[Tenure]]&lt;=12,"0-1 Year",)</f>
        <v>0</v>
      </c>
      <c r="R3295" s="3" t="str">
        <f>IF(Table1[[#This Row],[MonthlyCharges]]&lt;35,"low",IF(Table1[[#This Row],[MonthlyCharges]]&lt;70,"Medium","High"))</f>
        <v>low</v>
      </c>
    </row>
    <row r="3296" spans="1:18" x14ac:dyDescent="0.35">
      <c r="A3296" s="1" t="s">
        <v>3329</v>
      </c>
      <c r="B3296" s="1" t="s">
        <v>7</v>
      </c>
      <c r="C3296" s="1">
        <v>46</v>
      </c>
      <c r="D3296" s="1" t="s">
        <v>3</v>
      </c>
      <c r="E3296" s="1" t="s">
        <v>4</v>
      </c>
      <c r="F3296" s="1" t="s">
        <v>4</v>
      </c>
      <c r="G3296" s="1">
        <v>31</v>
      </c>
      <c r="H3296" s="1" t="s">
        <v>16</v>
      </c>
      <c r="I3296" s="1" t="s">
        <v>11</v>
      </c>
      <c r="J3296" s="1" t="s">
        <v>44</v>
      </c>
      <c r="K3296" s="1">
        <v>38.56</v>
      </c>
      <c r="L3296" s="1">
        <v>1197.05</v>
      </c>
      <c r="M3296" s="1">
        <v>0</v>
      </c>
      <c r="N3296" s="1">
        <v>7</v>
      </c>
      <c r="O3296" s="1" t="s">
        <v>3</v>
      </c>
      <c r="P3296" s="1" t="str">
        <f>IF(Table1[[#This Row],[Churn]]="Yes","Lost Customer","Active Customer")</f>
        <v>Active Customer</v>
      </c>
      <c r="Q3296" s="3">
        <f>IF(Table1[[#This Row],[Tenure]]&lt;=12,"0-1 Year",)</f>
        <v>0</v>
      </c>
      <c r="R3296" s="3" t="str">
        <f>IF(Table1[[#This Row],[MonthlyCharges]]&lt;35,"low",IF(Table1[[#This Row],[MonthlyCharges]]&lt;70,"Medium","High"))</f>
        <v>Medium</v>
      </c>
    </row>
    <row r="3297" spans="1:18" x14ac:dyDescent="0.35">
      <c r="A3297" s="1" t="s">
        <v>3330</v>
      </c>
      <c r="B3297" s="1" t="s">
        <v>7</v>
      </c>
      <c r="C3297" s="1">
        <v>52</v>
      </c>
      <c r="D3297" s="1" t="s">
        <v>3</v>
      </c>
      <c r="E3297" s="1" t="s">
        <v>3</v>
      </c>
      <c r="F3297" s="1" t="s">
        <v>4</v>
      </c>
      <c r="G3297" s="1">
        <v>22</v>
      </c>
      <c r="H3297" s="1" t="s">
        <v>16</v>
      </c>
      <c r="I3297" s="1" t="s">
        <v>12</v>
      </c>
      <c r="J3297" s="1" t="s">
        <v>44</v>
      </c>
      <c r="K3297" s="1">
        <v>0</v>
      </c>
      <c r="L3297" s="1">
        <v>-4.92</v>
      </c>
      <c r="M3297" s="1">
        <v>4</v>
      </c>
      <c r="N3297" s="1">
        <v>5</v>
      </c>
      <c r="O3297" s="1" t="s">
        <v>3</v>
      </c>
      <c r="P3297" s="1" t="str">
        <f>IF(Table1[[#This Row],[Churn]]="Yes","Lost Customer","Active Customer")</f>
        <v>Active Customer</v>
      </c>
      <c r="Q3297" s="3">
        <f>IF(Table1[[#This Row],[Tenure]]&lt;=12,"0-1 Year",)</f>
        <v>0</v>
      </c>
      <c r="R3297" s="3" t="str">
        <f>IF(Table1[[#This Row],[MonthlyCharges]]&lt;35,"low",IF(Table1[[#This Row],[MonthlyCharges]]&lt;70,"Medium","High"))</f>
        <v>low</v>
      </c>
    </row>
    <row r="3298" spans="1:18" x14ac:dyDescent="0.35">
      <c r="A3298" s="1" t="s">
        <v>3331</v>
      </c>
      <c r="B3298" s="1" t="s">
        <v>8</v>
      </c>
      <c r="C3298" s="1">
        <v>67</v>
      </c>
      <c r="D3298" s="1" t="s">
        <v>3</v>
      </c>
      <c r="E3298" s="1" t="s">
        <v>3</v>
      </c>
      <c r="F3298" s="1" t="s">
        <v>3</v>
      </c>
      <c r="G3298" s="1">
        <v>51</v>
      </c>
      <c r="H3298" s="1" t="s">
        <v>14</v>
      </c>
      <c r="I3298" s="1" t="s">
        <v>11</v>
      </c>
      <c r="J3298" s="1" t="s">
        <v>40</v>
      </c>
      <c r="K3298" s="1">
        <v>36.96</v>
      </c>
      <c r="L3298" s="1">
        <v>1872.09</v>
      </c>
      <c r="M3298" s="1">
        <v>3</v>
      </c>
      <c r="N3298" s="1">
        <v>6</v>
      </c>
      <c r="O3298" s="1" t="s">
        <v>3</v>
      </c>
      <c r="P3298" s="1" t="str">
        <f>IF(Table1[[#This Row],[Churn]]="Yes","Lost Customer","Active Customer")</f>
        <v>Active Customer</v>
      </c>
      <c r="Q3298" s="3">
        <f>IF(Table1[[#This Row],[Tenure]]&lt;=12,"0-1 Year",)</f>
        <v>0</v>
      </c>
      <c r="R3298" s="3" t="str">
        <f>IF(Table1[[#This Row],[MonthlyCharges]]&lt;35,"low",IF(Table1[[#This Row],[MonthlyCharges]]&lt;70,"Medium","High"))</f>
        <v>Medium</v>
      </c>
    </row>
    <row r="3299" spans="1:18" x14ac:dyDescent="0.35">
      <c r="A3299" s="1" t="s">
        <v>3332</v>
      </c>
      <c r="B3299" s="1" t="s">
        <v>7</v>
      </c>
      <c r="C3299" s="1">
        <v>59</v>
      </c>
      <c r="D3299" s="1" t="s">
        <v>3</v>
      </c>
      <c r="E3299" s="1" t="s">
        <v>4</v>
      </c>
      <c r="F3299" s="1" t="s">
        <v>3</v>
      </c>
      <c r="G3299" s="1">
        <v>67</v>
      </c>
      <c r="H3299" s="1" t="s">
        <v>15</v>
      </c>
      <c r="I3299" s="1" t="s">
        <v>11</v>
      </c>
      <c r="J3299" s="1" t="s">
        <v>40</v>
      </c>
      <c r="K3299" s="1">
        <v>48.91</v>
      </c>
      <c r="L3299" s="1">
        <v>3291.27</v>
      </c>
      <c r="M3299" s="1">
        <v>5</v>
      </c>
      <c r="N3299" s="1">
        <v>4</v>
      </c>
      <c r="O3299" s="1" t="s">
        <v>3</v>
      </c>
      <c r="P3299" s="1" t="str">
        <f>IF(Table1[[#This Row],[Churn]]="Yes","Lost Customer","Active Customer")</f>
        <v>Active Customer</v>
      </c>
      <c r="Q3299" s="3">
        <f>IF(Table1[[#This Row],[Tenure]]&lt;=12,"0-1 Year",)</f>
        <v>0</v>
      </c>
      <c r="R3299" s="3" t="str">
        <f>IF(Table1[[#This Row],[MonthlyCharges]]&lt;35,"low",IF(Table1[[#This Row],[MonthlyCharges]]&lt;70,"Medium","High"))</f>
        <v>Medium</v>
      </c>
    </row>
    <row r="3300" spans="1:18" x14ac:dyDescent="0.35">
      <c r="A3300" s="1" t="s">
        <v>3333</v>
      </c>
      <c r="B3300" s="1" t="s">
        <v>8</v>
      </c>
      <c r="C3300" s="1">
        <v>58</v>
      </c>
      <c r="D3300" s="1" t="s">
        <v>3</v>
      </c>
      <c r="E3300" s="1" t="s">
        <v>3</v>
      </c>
      <c r="F3300" s="1" t="s">
        <v>3</v>
      </c>
      <c r="G3300" s="1">
        <v>66</v>
      </c>
      <c r="H3300" s="1" t="s">
        <v>15</v>
      </c>
      <c r="I3300" s="1" t="s">
        <v>10</v>
      </c>
      <c r="J3300" s="1" t="s">
        <v>40</v>
      </c>
      <c r="K3300" s="1">
        <v>104.5</v>
      </c>
      <c r="L3300" s="1">
        <v>6881.87</v>
      </c>
      <c r="M3300" s="1">
        <v>1</v>
      </c>
      <c r="N3300" s="1">
        <v>6</v>
      </c>
      <c r="O3300" s="1" t="s">
        <v>3</v>
      </c>
      <c r="P3300" s="1" t="str">
        <f>IF(Table1[[#This Row],[Churn]]="Yes","Lost Customer","Active Customer")</f>
        <v>Active Customer</v>
      </c>
      <c r="Q3300" s="3">
        <f>IF(Table1[[#This Row],[Tenure]]&lt;=12,"0-1 Year",)</f>
        <v>0</v>
      </c>
      <c r="R3300" s="3" t="str">
        <f>IF(Table1[[#This Row],[MonthlyCharges]]&lt;35,"low",IF(Table1[[#This Row],[MonthlyCharges]]&lt;70,"Medium","High"))</f>
        <v>High</v>
      </c>
    </row>
    <row r="3301" spans="1:18" x14ac:dyDescent="0.35">
      <c r="A3301" s="1" t="s">
        <v>3334</v>
      </c>
      <c r="B3301" s="1" t="s">
        <v>7</v>
      </c>
      <c r="C3301" s="1">
        <v>53</v>
      </c>
      <c r="D3301" s="1" t="s">
        <v>3</v>
      </c>
      <c r="E3301" s="1" t="s">
        <v>3</v>
      </c>
      <c r="F3301" s="1" t="s">
        <v>4</v>
      </c>
      <c r="G3301" s="1">
        <v>37</v>
      </c>
      <c r="H3301" s="1" t="s">
        <v>14</v>
      </c>
      <c r="I3301" s="1" t="s">
        <v>11</v>
      </c>
      <c r="J3301" s="1" t="s">
        <v>40</v>
      </c>
      <c r="K3301" s="1">
        <v>116.36</v>
      </c>
      <c r="L3301" s="1">
        <v>4318.5600000000004</v>
      </c>
      <c r="M3301" s="1">
        <v>7</v>
      </c>
      <c r="N3301" s="1">
        <v>3</v>
      </c>
      <c r="O3301" s="1" t="s">
        <v>4</v>
      </c>
      <c r="P3301" s="1" t="str">
        <f>IF(Table1[[#This Row],[Churn]]="Yes","Lost Customer","Active Customer")</f>
        <v>Lost Customer</v>
      </c>
      <c r="Q3301" s="3">
        <f>IF(Table1[[#This Row],[Tenure]]&lt;=12,"0-1 Year",)</f>
        <v>0</v>
      </c>
      <c r="R3301" s="3" t="str">
        <f>IF(Table1[[#This Row],[MonthlyCharges]]&lt;35,"low",IF(Table1[[#This Row],[MonthlyCharges]]&lt;70,"Medium","High"))</f>
        <v>High</v>
      </c>
    </row>
    <row r="3302" spans="1:18" x14ac:dyDescent="0.35">
      <c r="A3302" s="1" t="s">
        <v>3335</v>
      </c>
      <c r="B3302" s="1" t="s">
        <v>7</v>
      </c>
      <c r="C3302" s="1">
        <v>37</v>
      </c>
      <c r="D3302" s="1" t="s">
        <v>3</v>
      </c>
      <c r="E3302" s="1" t="s">
        <v>3</v>
      </c>
      <c r="F3302" s="1" t="s">
        <v>4</v>
      </c>
      <c r="G3302" s="1">
        <v>71</v>
      </c>
      <c r="H3302" s="1" t="s">
        <v>15</v>
      </c>
      <c r="I3302" s="1" t="s">
        <v>11</v>
      </c>
      <c r="J3302" s="1" t="s">
        <v>32</v>
      </c>
      <c r="K3302" s="1">
        <v>75.98</v>
      </c>
      <c r="L3302" s="1">
        <v>5383.86</v>
      </c>
      <c r="M3302" s="1">
        <v>6</v>
      </c>
      <c r="N3302" s="1">
        <v>3</v>
      </c>
      <c r="O3302" s="1" t="s">
        <v>4</v>
      </c>
      <c r="P3302" s="1" t="str">
        <f>IF(Table1[[#This Row],[Churn]]="Yes","Lost Customer","Active Customer")</f>
        <v>Lost Customer</v>
      </c>
      <c r="Q3302" s="3">
        <f>IF(Table1[[#This Row],[Tenure]]&lt;=12,"0-1 Year",)</f>
        <v>0</v>
      </c>
      <c r="R3302" s="3" t="str">
        <f>IF(Table1[[#This Row],[MonthlyCharges]]&lt;35,"low",IF(Table1[[#This Row],[MonthlyCharges]]&lt;70,"Medium","High"))</f>
        <v>High</v>
      </c>
    </row>
    <row r="3303" spans="1:18" x14ac:dyDescent="0.35">
      <c r="A3303" s="1" t="s">
        <v>3336</v>
      </c>
      <c r="B3303" s="1" t="s">
        <v>8</v>
      </c>
      <c r="C3303" s="1">
        <v>57</v>
      </c>
      <c r="D3303" s="1" t="s">
        <v>3</v>
      </c>
      <c r="E3303" s="1" t="s">
        <v>4</v>
      </c>
      <c r="F3303" s="1" t="s">
        <v>3</v>
      </c>
      <c r="G3303" s="1">
        <v>31</v>
      </c>
      <c r="H3303" s="1" t="s">
        <v>16</v>
      </c>
      <c r="I3303" s="1" t="s">
        <v>10</v>
      </c>
      <c r="J3303" s="1" t="s">
        <v>34</v>
      </c>
      <c r="K3303" s="1">
        <v>49.63</v>
      </c>
      <c r="L3303" s="1">
        <v>1556.29</v>
      </c>
      <c r="M3303" s="1">
        <v>5</v>
      </c>
      <c r="N3303" s="1">
        <v>8</v>
      </c>
      <c r="O3303" s="1" t="s">
        <v>3</v>
      </c>
      <c r="P3303" s="1" t="str">
        <f>IF(Table1[[#This Row],[Churn]]="Yes","Lost Customer","Active Customer")</f>
        <v>Active Customer</v>
      </c>
      <c r="Q3303" s="3">
        <f>IF(Table1[[#This Row],[Tenure]]&lt;=12,"0-1 Year",)</f>
        <v>0</v>
      </c>
      <c r="R3303" s="3" t="str">
        <f>IF(Table1[[#This Row],[MonthlyCharges]]&lt;35,"low",IF(Table1[[#This Row],[MonthlyCharges]]&lt;70,"Medium","High"))</f>
        <v>Medium</v>
      </c>
    </row>
    <row r="3304" spans="1:18" x14ac:dyDescent="0.35">
      <c r="A3304" s="1" t="s">
        <v>3337</v>
      </c>
      <c r="B3304" s="1" t="s">
        <v>7</v>
      </c>
      <c r="C3304" s="1">
        <v>37</v>
      </c>
      <c r="D3304" s="1" t="s">
        <v>3</v>
      </c>
      <c r="E3304" s="1" t="s">
        <v>4</v>
      </c>
      <c r="F3304" s="1" t="s">
        <v>4</v>
      </c>
      <c r="G3304" s="1">
        <v>7</v>
      </c>
      <c r="H3304" s="1" t="s">
        <v>16</v>
      </c>
      <c r="I3304" s="1" t="s">
        <v>11</v>
      </c>
      <c r="J3304" s="1" t="s">
        <v>44</v>
      </c>
      <c r="K3304" s="1">
        <v>99.78</v>
      </c>
      <c r="L3304" s="1">
        <v>693.92</v>
      </c>
      <c r="M3304" s="1">
        <v>4</v>
      </c>
      <c r="N3304" s="1">
        <v>3</v>
      </c>
      <c r="O3304" s="1" t="s">
        <v>3</v>
      </c>
      <c r="P3304" s="1" t="str">
        <f>IF(Table1[[#This Row],[Churn]]="Yes","Lost Customer","Active Customer")</f>
        <v>Active Customer</v>
      </c>
      <c r="Q3304" s="3" t="str">
        <f>IF(Table1[[#This Row],[Tenure]]&lt;=12,"0-1 Year",)</f>
        <v>0-1 Year</v>
      </c>
      <c r="R3304" s="3" t="str">
        <f>IF(Table1[[#This Row],[MonthlyCharges]]&lt;35,"low",IF(Table1[[#This Row],[MonthlyCharges]]&lt;70,"Medium","High"))</f>
        <v>High</v>
      </c>
    </row>
    <row r="3305" spans="1:18" x14ac:dyDescent="0.35">
      <c r="A3305" s="1" t="s">
        <v>3338</v>
      </c>
      <c r="B3305" s="1" t="s">
        <v>7</v>
      </c>
      <c r="C3305" s="1">
        <v>56</v>
      </c>
      <c r="D3305" s="1" t="s">
        <v>3</v>
      </c>
      <c r="E3305" s="1" t="s">
        <v>3</v>
      </c>
      <c r="F3305" s="1" t="s">
        <v>3</v>
      </c>
      <c r="G3305" s="1">
        <v>48</v>
      </c>
      <c r="H3305" s="1" t="s">
        <v>14</v>
      </c>
      <c r="I3305" s="1" t="s">
        <v>11</v>
      </c>
      <c r="J3305" s="1" t="s">
        <v>34</v>
      </c>
      <c r="K3305" s="1">
        <v>78.39</v>
      </c>
      <c r="L3305" s="1">
        <v>3753.72</v>
      </c>
      <c r="M3305" s="1">
        <v>8</v>
      </c>
      <c r="N3305" s="1">
        <v>1</v>
      </c>
      <c r="O3305" s="1" t="s">
        <v>4</v>
      </c>
      <c r="P3305" s="1" t="str">
        <f>IF(Table1[[#This Row],[Churn]]="Yes","Lost Customer","Active Customer")</f>
        <v>Lost Customer</v>
      </c>
      <c r="Q3305" s="3">
        <f>IF(Table1[[#This Row],[Tenure]]&lt;=12,"0-1 Year",)</f>
        <v>0</v>
      </c>
      <c r="R3305" s="3" t="str">
        <f>IF(Table1[[#This Row],[MonthlyCharges]]&lt;35,"low",IF(Table1[[#This Row],[MonthlyCharges]]&lt;70,"Medium","High"))</f>
        <v>High</v>
      </c>
    </row>
    <row r="3306" spans="1:18" x14ac:dyDescent="0.35">
      <c r="A3306" s="1" t="s">
        <v>3339</v>
      </c>
      <c r="B3306" s="1" t="s">
        <v>8</v>
      </c>
      <c r="C3306" s="1">
        <v>44</v>
      </c>
      <c r="D3306" s="1" t="s">
        <v>3</v>
      </c>
      <c r="E3306" s="1" t="s">
        <v>4</v>
      </c>
      <c r="F3306" s="1" t="s">
        <v>3</v>
      </c>
      <c r="G3306" s="1">
        <v>15</v>
      </c>
      <c r="H3306" s="1" t="s">
        <v>14</v>
      </c>
      <c r="I3306" s="1" t="s">
        <v>10</v>
      </c>
      <c r="J3306" s="1" t="s">
        <v>44</v>
      </c>
      <c r="K3306" s="1">
        <v>24.84</v>
      </c>
      <c r="L3306" s="1">
        <v>357.48</v>
      </c>
      <c r="M3306" s="1">
        <v>4</v>
      </c>
      <c r="N3306" s="1">
        <v>2</v>
      </c>
      <c r="O3306" s="1" t="s">
        <v>4</v>
      </c>
      <c r="P3306" s="1" t="str">
        <f>IF(Table1[[#This Row],[Churn]]="Yes","Lost Customer","Active Customer")</f>
        <v>Lost Customer</v>
      </c>
      <c r="Q3306" s="3">
        <f>IF(Table1[[#This Row],[Tenure]]&lt;=12,"0-1 Year",)</f>
        <v>0</v>
      </c>
      <c r="R3306" s="3" t="str">
        <f>IF(Table1[[#This Row],[MonthlyCharges]]&lt;35,"low",IF(Table1[[#This Row],[MonthlyCharges]]&lt;70,"Medium","High"))</f>
        <v>low</v>
      </c>
    </row>
    <row r="3307" spans="1:18" x14ac:dyDescent="0.35">
      <c r="A3307" s="1" t="s">
        <v>3340</v>
      </c>
      <c r="B3307" s="1" t="s">
        <v>8</v>
      </c>
      <c r="C3307" s="1">
        <v>48</v>
      </c>
      <c r="D3307" s="1" t="s">
        <v>3</v>
      </c>
      <c r="E3307" s="1" t="s">
        <v>3</v>
      </c>
      <c r="F3307" s="1" t="s">
        <v>4</v>
      </c>
      <c r="G3307" s="1">
        <v>47</v>
      </c>
      <c r="H3307" s="1" t="s">
        <v>14</v>
      </c>
      <c r="I3307" s="1" t="s">
        <v>10</v>
      </c>
      <c r="J3307" s="1" t="s">
        <v>40</v>
      </c>
      <c r="K3307" s="1">
        <v>29.71</v>
      </c>
      <c r="L3307" s="1">
        <v>1406.03</v>
      </c>
      <c r="M3307" s="1">
        <v>4</v>
      </c>
      <c r="N3307" s="1">
        <v>10</v>
      </c>
      <c r="O3307" s="1" t="s">
        <v>3</v>
      </c>
      <c r="P3307" s="1" t="str">
        <f>IF(Table1[[#This Row],[Churn]]="Yes","Lost Customer","Active Customer")</f>
        <v>Active Customer</v>
      </c>
      <c r="Q3307" s="3">
        <f>IF(Table1[[#This Row],[Tenure]]&lt;=12,"0-1 Year",)</f>
        <v>0</v>
      </c>
      <c r="R3307" s="3" t="str">
        <f>IF(Table1[[#This Row],[MonthlyCharges]]&lt;35,"low",IF(Table1[[#This Row],[MonthlyCharges]]&lt;70,"Medium","High"))</f>
        <v>low</v>
      </c>
    </row>
    <row r="3308" spans="1:18" x14ac:dyDescent="0.35">
      <c r="A3308" s="1" t="s">
        <v>3341</v>
      </c>
      <c r="B3308" s="1" t="s">
        <v>7</v>
      </c>
      <c r="C3308" s="1">
        <v>43</v>
      </c>
      <c r="D3308" s="1" t="s">
        <v>3</v>
      </c>
      <c r="E3308" s="1" t="s">
        <v>4</v>
      </c>
      <c r="F3308" s="1" t="s">
        <v>4</v>
      </c>
      <c r="G3308" s="1">
        <v>47</v>
      </c>
      <c r="H3308" s="1" t="s">
        <v>15</v>
      </c>
      <c r="I3308" s="1" t="s">
        <v>12</v>
      </c>
      <c r="J3308" s="1" t="s">
        <v>34</v>
      </c>
      <c r="K3308" s="1">
        <v>0</v>
      </c>
      <c r="L3308" s="1">
        <v>6.45</v>
      </c>
      <c r="M3308" s="1">
        <v>2</v>
      </c>
      <c r="N3308" s="1">
        <v>3</v>
      </c>
      <c r="O3308" s="1" t="s">
        <v>3</v>
      </c>
      <c r="P3308" s="1" t="str">
        <f>IF(Table1[[#This Row],[Churn]]="Yes","Lost Customer","Active Customer")</f>
        <v>Active Customer</v>
      </c>
      <c r="Q3308" s="3">
        <f>IF(Table1[[#This Row],[Tenure]]&lt;=12,"0-1 Year",)</f>
        <v>0</v>
      </c>
      <c r="R3308" s="3" t="str">
        <f>IF(Table1[[#This Row],[MonthlyCharges]]&lt;35,"low",IF(Table1[[#This Row],[MonthlyCharges]]&lt;70,"Medium","High"))</f>
        <v>low</v>
      </c>
    </row>
    <row r="3309" spans="1:18" x14ac:dyDescent="0.35">
      <c r="A3309" s="1" t="s">
        <v>3342</v>
      </c>
      <c r="B3309" s="1" t="s">
        <v>7</v>
      </c>
      <c r="C3309" s="1">
        <v>62</v>
      </c>
      <c r="D3309" s="1" t="s">
        <v>4</v>
      </c>
      <c r="E3309" s="1" t="s">
        <v>4</v>
      </c>
      <c r="F3309" s="1" t="s">
        <v>3</v>
      </c>
      <c r="G3309" s="1">
        <v>68</v>
      </c>
      <c r="H3309" s="1" t="s">
        <v>16</v>
      </c>
      <c r="I3309" s="1" t="s">
        <v>11</v>
      </c>
      <c r="J3309" s="1" t="s">
        <v>32</v>
      </c>
      <c r="K3309" s="1">
        <v>49.06</v>
      </c>
      <c r="L3309" s="1">
        <v>3318.53</v>
      </c>
      <c r="M3309" s="1">
        <v>6</v>
      </c>
      <c r="N3309" s="1">
        <v>2</v>
      </c>
      <c r="O3309" s="1" t="s">
        <v>4</v>
      </c>
      <c r="P3309" s="1" t="str">
        <f>IF(Table1[[#This Row],[Churn]]="Yes","Lost Customer","Active Customer")</f>
        <v>Lost Customer</v>
      </c>
      <c r="Q3309" s="3">
        <f>IF(Table1[[#This Row],[Tenure]]&lt;=12,"0-1 Year",)</f>
        <v>0</v>
      </c>
      <c r="R3309" s="3" t="str">
        <f>IF(Table1[[#This Row],[MonthlyCharges]]&lt;35,"low",IF(Table1[[#This Row],[MonthlyCharges]]&lt;70,"Medium","High"))</f>
        <v>Medium</v>
      </c>
    </row>
    <row r="3310" spans="1:18" x14ac:dyDescent="0.35">
      <c r="A3310" s="1" t="s">
        <v>3343</v>
      </c>
      <c r="B3310" s="1" t="s">
        <v>7</v>
      </c>
      <c r="C3310" s="1">
        <v>62</v>
      </c>
      <c r="D3310" s="1" t="s">
        <v>3</v>
      </c>
      <c r="E3310" s="1" t="s">
        <v>4</v>
      </c>
      <c r="F3310" s="1" t="s">
        <v>4</v>
      </c>
      <c r="G3310" s="1">
        <v>58</v>
      </c>
      <c r="H3310" s="1" t="s">
        <v>14</v>
      </c>
      <c r="I3310" s="1" t="s">
        <v>10</v>
      </c>
      <c r="J3310" s="1" t="s">
        <v>32</v>
      </c>
      <c r="K3310" s="1">
        <v>41.85</v>
      </c>
      <c r="L3310" s="1">
        <v>2441.16</v>
      </c>
      <c r="M3310" s="1">
        <v>6</v>
      </c>
      <c r="N3310" s="1">
        <v>6</v>
      </c>
      <c r="O3310" s="1" t="s">
        <v>3</v>
      </c>
      <c r="P3310" s="1" t="str">
        <f>IF(Table1[[#This Row],[Churn]]="Yes","Lost Customer","Active Customer")</f>
        <v>Active Customer</v>
      </c>
      <c r="Q3310" s="3">
        <f>IF(Table1[[#This Row],[Tenure]]&lt;=12,"0-1 Year",)</f>
        <v>0</v>
      </c>
      <c r="R3310" s="3" t="str">
        <f>IF(Table1[[#This Row],[MonthlyCharges]]&lt;35,"low",IF(Table1[[#This Row],[MonthlyCharges]]&lt;70,"Medium","High"))</f>
        <v>Medium</v>
      </c>
    </row>
    <row r="3311" spans="1:18" x14ac:dyDescent="0.35">
      <c r="A3311" s="1" t="s">
        <v>3344</v>
      </c>
      <c r="B3311" s="1" t="s">
        <v>7</v>
      </c>
      <c r="C3311" s="1">
        <v>56</v>
      </c>
      <c r="D3311" s="1" t="s">
        <v>3</v>
      </c>
      <c r="E3311" s="1" t="s">
        <v>4</v>
      </c>
      <c r="F3311" s="1" t="s">
        <v>4</v>
      </c>
      <c r="G3311" s="1">
        <v>68</v>
      </c>
      <c r="H3311" s="1" t="s">
        <v>14</v>
      </c>
      <c r="I3311" s="1" t="s">
        <v>10</v>
      </c>
      <c r="J3311" s="1" t="s">
        <v>44</v>
      </c>
      <c r="K3311" s="1">
        <v>30.07</v>
      </c>
      <c r="L3311" s="1">
        <v>2055.6999999999998</v>
      </c>
      <c r="M3311" s="1">
        <v>2</v>
      </c>
      <c r="N3311" s="1">
        <v>7</v>
      </c>
      <c r="O3311" s="1" t="s">
        <v>3</v>
      </c>
      <c r="P3311" s="1" t="str">
        <f>IF(Table1[[#This Row],[Churn]]="Yes","Lost Customer","Active Customer")</f>
        <v>Active Customer</v>
      </c>
      <c r="Q3311" s="3">
        <f>IF(Table1[[#This Row],[Tenure]]&lt;=12,"0-1 Year",)</f>
        <v>0</v>
      </c>
      <c r="R3311" s="3" t="str">
        <f>IF(Table1[[#This Row],[MonthlyCharges]]&lt;35,"low",IF(Table1[[#This Row],[MonthlyCharges]]&lt;70,"Medium","High"))</f>
        <v>low</v>
      </c>
    </row>
    <row r="3312" spans="1:18" x14ac:dyDescent="0.35">
      <c r="A3312" s="1" t="s">
        <v>3345</v>
      </c>
      <c r="B3312" s="1" t="s">
        <v>7</v>
      </c>
      <c r="C3312" s="1">
        <v>75</v>
      </c>
      <c r="D3312" s="1" t="s">
        <v>4</v>
      </c>
      <c r="E3312" s="1" t="s">
        <v>4</v>
      </c>
      <c r="F3312" s="1" t="s">
        <v>4</v>
      </c>
      <c r="G3312" s="1">
        <v>16</v>
      </c>
      <c r="H3312" s="1" t="s">
        <v>14</v>
      </c>
      <c r="I3312" s="1" t="s">
        <v>11</v>
      </c>
      <c r="J3312" s="1" t="s">
        <v>40</v>
      </c>
      <c r="K3312" s="1">
        <v>105.17</v>
      </c>
      <c r="L3312" s="1">
        <v>1694.84</v>
      </c>
      <c r="M3312" s="1">
        <v>5</v>
      </c>
      <c r="N3312" s="1">
        <v>4</v>
      </c>
      <c r="O3312" s="1" t="s">
        <v>4</v>
      </c>
      <c r="P3312" s="1" t="str">
        <f>IF(Table1[[#This Row],[Churn]]="Yes","Lost Customer","Active Customer")</f>
        <v>Lost Customer</v>
      </c>
      <c r="Q3312" s="3">
        <f>IF(Table1[[#This Row],[Tenure]]&lt;=12,"0-1 Year",)</f>
        <v>0</v>
      </c>
      <c r="R3312" s="3" t="str">
        <f>IF(Table1[[#This Row],[MonthlyCharges]]&lt;35,"low",IF(Table1[[#This Row],[MonthlyCharges]]&lt;70,"Medium","High"))</f>
        <v>High</v>
      </c>
    </row>
    <row r="3313" spans="1:18" x14ac:dyDescent="0.35">
      <c r="A3313" s="1" t="s">
        <v>3346</v>
      </c>
      <c r="B3313" s="1" t="s">
        <v>8</v>
      </c>
      <c r="C3313" s="1">
        <v>46</v>
      </c>
      <c r="D3313" s="1" t="s">
        <v>3</v>
      </c>
      <c r="E3313" s="1" t="s">
        <v>3</v>
      </c>
      <c r="F3313" s="1" t="s">
        <v>4</v>
      </c>
      <c r="G3313" s="1">
        <v>22</v>
      </c>
      <c r="H3313" s="1" t="s">
        <v>14</v>
      </c>
      <c r="I3313" s="1" t="s">
        <v>12</v>
      </c>
      <c r="J3313" s="1" t="s">
        <v>44</v>
      </c>
      <c r="K3313" s="1">
        <v>0</v>
      </c>
      <c r="L3313" s="1">
        <v>19.12</v>
      </c>
      <c r="M3313" s="1">
        <v>0</v>
      </c>
      <c r="N3313" s="1">
        <v>3</v>
      </c>
      <c r="O3313" s="1" t="s">
        <v>3</v>
      </c>
      <c r="P3313" s="1" t="str">
        <f>IF(Table1[[#This Row],[Churn]]="Yes","Lost Customer","Active Customer")</f>
        <v>Active Customer</v>
      </c>
      <c r="Q3313" s="3">
        <f>IF(Table1[[#This Row],[Tenure]]&lt;=12,"0-1 Year",)</f>
        <v>0</v>
      </c>
      <c r="R3313" s="3" t="str">
        <f>IF(Table1[[#This Row],[MonthlyCharges]]&lt;35,"low",IF(Table1[[#This Row],[MonthlyCharges]]&lt;70,"Medium","High"))</f>
        <v>low</v>
      </c>
    </row>
    <row r="3314" spans="1:18" x14ac:dyDescent="0.35">
      <c r="A3314" s="1" t="s">
        <v>3347</v>
      </c>
      <c r="B3314" s="1" t="s">
        <v>8</v>
      </c>
      <c r="C3314" s="1">
        <v>46</v>
      </c>
      <c r="D3314" s="1" t="s">
        <v>3</v>
      </c>
      <c r="E3314" s="1" t="s">
        <v>3</v>
      </c>
      <c r="F3314" s="1" t="s">
        <v>4</v>
      </c>
      <c r="G3314" s="1">
        <v>41</v>
      </c>
      <c r="H3314" s="1" t="s">
        <v>15</v>
      </c>
      <c r="I3314" s="1" t="s">
        <v>10</v>
      </c>
      <c r="J3314" s="1" t="s">
        <v>44</v>
      </c>
      <c r="K3314" s="1">
        <v>91.47</v>
      </c>
      <c r="L3314" s="1">
        <v>3734.77</v>
      </c>
      <c r="M3314" s="1">
        <v>0</v>
      </c>
      <c r="N3314" s="1">
        <v>8</v>
      </c>
      <c r="O3314" s="1" t="s">
        <v>3</v>
      </c>
      <c r="P3314" s="1" t="str">
        <f>IF(Table1[[#This Row],[Churn]]="Yes","Lost Customer","Active Customer")</f>
        <v>Active Customer</v>
      </c>
      <c r="Q3314" s="3">
        <f>IF(Table1[[#This Row],[Tenure]]&lt;=12,"0-1 Year",)</f>
        <v>0</v>
      </c>
      <c r="R3314" s="3" t="str">
        <f>IF(Table1[[#This Row],[MonthlyCharges]]&lt;35,"low",IF(Table1[[#This Row],[MonthlyCharges]]&lt;70,"Medium","High"))</f>
        <v>High</v>
      </c>
    </row>
    <row r="3315" spans="1:18" x14ac:dyDescent="0.35">
      <c r="A3315" s="1" t="s">
        <v>3348</v>
      </c>
      <c r="B3315" s="1" t="s">
        <v>7</v>
      </c>
      <c r="C3315" s="1">
        <v>35</v>
      </c>
      <c r="D3315" s="1" t="s">
        <v>3</v>
      </c>
      <c r="E3315" s="1" t="s">
        <v>3</v>
      </c>
      <c r="F3315" s="1" t="s">
        <v>3</v>
      </c>
      <c r="G3315" s="1">
        <v>59</v>
      </c>
      <c r="H3315" s="1" t="s">
        <v>15</v>
      </c>
      <c r="I3315" s="1" t="s">
        <v>12</v>
      </c>
      <c r="J3315" s="1" t="s">
        <v>44</v>
      </c>
      <c r="K3315" s="1">
        <v>0</v>
      </c>
      <c r="L3315" s="1">
        <v>18.48</v>
      </c>
      <c r="M3315" s="1">
        <v>8</v>
      </c>
      <c r="N3315" s="1">
        <v>7</v>
      </c>
      <c r="O3315" s="1" t="s">
        <v>3</v>
      </c>
      <c r="P3315" s="1" t="str">
        <f>IF(Table1[[#This Row],[Churn]]="Yes","Lost Customer","Active Customer")</f>
        <v>Active Customer</v>
      </c>
      <c r="Q3315" s="3">
        <f>IF(Table1[[#This Row],[Tenure]]&lt;=12,"0-1 Year",)</f>
        <v>0</v>
      </c>
      <c r="R3315" s="3" t="str">
        <f>IF(Table1[[#This Row],[MonthlyCharges]]&lt;35,"low",IF(Table1[[#This Row],[MonthlyCharges]]&lt;70,"Medium","High"))</f>
        <v>low</v>
      </c>
    </row>
    <row r="3316" spans="1:18" x14ac:dyDescent="0.35">
      <c r="A3316" s="1" t="s">
        <v>3349</v>
      </c>
      <c r="B3316" s="1" t="s">
        <v>7</v>
      </c>
      <c r="C3316" s="1">
        <v>62</v>
      </c>
      <c r="D3316" s="1" t="s">
        <v>4</v>
      </c>
      <c r="E3316" s="1" t="s">
        <v>3</v>
      </c>
      <c r="F3316" s="1" t="s">
        <v>3</v>
      </c>
      <c r="G3316" s="1">
        <v>1</v>
      </c>
      <c r="H3316" s="1" t="s">
        <v>16</v>
      </c>
      <c r="I3316" s="1" t="s">
        <v>10</v>
      </c>
      <c r="J3316" s="1" t="s">
        <v>40</v>
      </c>
      <c r="K3316" s="1">
        <v>100.07</v>
      </c>
      <c r="L3316" s="1">
        <v>116.53</v>
      </c>
      <c r="M3316" s="1">
        <v>8</v>
      </c>
      <c r="N3316" s="1">
        <v>8</v>
      </c>
      <c r="O3316" s="1" t="s">
        <v>3</v>
      </c>
      <c r="P3316" s="1" t="str">
        <f>IF(Table1[[#This Row],[Churn]]="Yes","Lost Customer","Active Customer")</f>
        <v>Active Customer</v>
      </c>
      <c r="Q3316" s="3" t="str">
        <f>IF(Table1[[#This Row],[Tenure]]&lt;=12,"0-1 Year",)</f>
        <v>0-1 Year</v>
      </c>
      <c r="R3316" s="3" t="str">
        <f>IF(Table1[[#This Row],[MonthlyCharges]]&lt;35,"low",IF(Table1[[#This Row],[MonthlyCharges]]&lt;70,"Medium","High"))</f>
        <v>High</v>
      </c>
    </row>
    <row r="3317" spans="1:18" x14ac:dyDescent="0.35">
      <c r="A3317" s="1" t="s">
        <v>3350</v>
      </c>
      <c r="B3317" s="1" t="s">
        <v>7</v>
      </c>
      <c r="C3317" s="1">
        <v>48</v>
      </c>
      <c r="D3317" s="1" t="s">
        <v>3</v>
      </c>
      <c r="E3317" s="1" t="s">
        <v>3</v>
      </c>
      <c r="F3317" s="1" t="s">
        <v>3</v>
      </c>
      <c r="G3317" s="1">
        <v>30</v>
      </c>
      <c r="H3317" s="1" t="s">
        <v>14</v>
      </c>
      <c r="I3317" s="1" t="s">
        <v>11</v>
      </c>
      <c r="J3317" s="1" t="s">
        <v>44</v>
      </c>
      <c r="K3317" s="1">
        <v>101.78</v>
      </c>
      <c r="L3317" s="1">
        <v>3042.36</v>
      </c>
      <c r="M3317" s="1">
        <v>2</v>
      </c>
      <c r="N3317" s="1">
        <v>2</v>
      </c>
      <c r="O3317" s="1" t="s">
        <v>3</v>
      </c>
      <c r="P3317" s="1" t="str">
        <f>IF(Table1[[#This Row],[Churn]]="Yes","Lost Customer","Active Customer")</f>
        <v>Active Customer</v>
      </c>
      <c r="Q3317" s="3">
        <f>IF(Table1[[#This Row],[Tenure]]&lt;=12,"0-1 Year",)</f>
        <v>0</v>
      </c>
      <c r="R3317" s="3" t="str">
        <f>IF(Table1[[#This Row],[MonthlyCharges]]&lt;35,"low",IF(Table1[[#This Row],[MonthlyCharges]]&lt;70,"Medium","High"))</f>
        <v>High</v>
      </c>
    </row>
    <row r="3318" spans="1:18" x14ac:dyDescent="0.35">
      <c r="A3318" s="1" t="s">
        <v>3351</v>
      </c>
      <c r="B3318" s="1" t="s">
        <v>7</v>
      </c>
      <c r="C3318" s="1">
        <v>68</v>
      </c>
      <c r="D3318" s="1" t="s">
        <v>3</v>
      </c>
      <c r="E3318" s="1" t="s">
        <v>4</v>
      </c>
      <c r="F3318" s="1" t="s">
        <v>3</v>
      </c>
      <c r="G3318" s="1">
        <v>61</v>
      </c>
      <c r="H3318" s="1" t="s">
        <v>16</v>
      </c>
      <c r="I3318" s="1" t="s">
        <v>11</v>
      </c>
      <c r="J3318" s="1" t="s">
        <v>34</v>
      </c>
      <c r="K3318" s="1">
        <v>99.7</v>
      </c>
      <c r="L3318" s="1">
        <v>6064.02</v>
      </c>
      <c r="M3318" s="1">
        <v>1</v>
      </c>
      <c r="N3318" s="1">
        <v>9</v>
      </c>
      <c r="O3318" s="1" t="s">
        <v>3</v>
      </c>
      <c r="P3318" s="1" t="str">
        <f>IF(Table1[[#This Row],[Churn]]="Yes","Lost Customer","Active Customer")</f>
        <v>Active Customer</v>
      </c>
      <c r="Q3318" s="3">
        <f>IF(Table1[[#This Row],[Tenure]]&lt;=12,"0-1 Year",)</f>
        <v>0</v>
      </c>
      <c r="R3318" s="3" t="str">
        <f>IF(Table1[[#This Row],[MonthlyCharges]]&lt;35,"low",IF(Table1[[#This Row],[MonthlyCharges]]&lt;70,"Medium","High"))</f>
        <v>High</v>
      </c>
    </row>
    <row r="3319" spans="1:18" x14ac:dyDescent="0.35">
      <c r="A3319" s="1" t="s">
        <v>3352</v>
      </c>
      <c r="B3319" s="1" t="s">
        <v>7</v>
      </c>
      <c r="C3319" s="1">
        <v>32</v>
      </c>
      <c r="D3319" s="1" t="s">
        <v>3</v>
      </c>
      <c r="E3319" s="1" t="s">
        <v>4</v>
      </c>
      <c r="F3319" s="1" t="s">
        <v>4</v>
      </c>
      <c r="G3319" s="1">
        <v>24</v>
      </c>
      <c r="H3319" s="1" t="s">
        <v>15</v>
      </c>
      <c r="I3319" s="1" t="s">
        <v>10</v>
      </c>
      <c r="J3319" s="1" t="s">
        <v>32</v>
      </c>
      <c r="K3319" s="1">
        <v>117.3</v>
      </c>
      <c r="L3319" s="1">
        <v>2815.27</v>
      </c>
      <c r="M3319" s="1">
        <v>5</v>
      </c>
      <c r="N3319" s="1">
        <v>7</v>
      </c>
      <c r="O3319" s="1" t="s">
        <v>3</v>
      </c>
      <c r="P3319" s="1" t="str">
        <f>IF(Table1[[#This Row],[Churn]]="Yes","Lost Customer","Active Customer")</f>
        <v>Active Customer</v>
      </c>
      <c r="Q3319" s="3">
        <f>IF(Table1[[#This Row],[Tenure]]&lt;=12,"0-1 Year",)</f>
        <v>0</v>
      </c>
      <c r="R3319" s="3" t="str">
        <f>IF(Table1[[#This Row],[MonthlyCharges]]&lt;35,"low",IF(Table1[[#This Row],[MonthlyCharges]]&lt;70,"Medium","High"))</f>
        <v>High</v>
      </c>
    </row>
    <row r="3320" spans="1:18" x14ac:dyDescent="0.35">
      <c r="A3320" s="1" t="s">
        <v>3353</v>
      </c>
      <c r="B3320" s="1" t="s">
        <v>7</v>
      </c>
      <c r="C3320" s="1">
        <v>42</v>
      </c>
      <c r="D3320" s="1" t="s">
        <v>3</v>
      </c>
      <c r="E3320" s="1" t="s">
        <v>3</v>
      </c>
      <c r="F3320" s="1" t="s">
        <v>3</v>
      </c>
      <c r="G3320" s="1">
        <v>64</v>
      </c>
      <c r="H3320" s="1" t="s">
        <v>14</v>
      </c>
      <c r="I3320" s="1" t="s">
        <v>11</v>
      </c>
      <c r="J3320" s="1" t="s">
        <v>40</v>
      </c>
      <c r="K3320" s="1">
        <v>48.94</v>
      </c>
      <c r="L3320" s="1">
        <v>3116.6</v>
      </c>
      <c r="M3320" s="1">
        <v>8</v>
      </c>
      <c r="N3320" s="1">
        <v>1</v>
      </c>
      <c r="O3320" s="1" t="s">
        <v>4</v>
      </c>
      <c r="P3320" s="1" t="str">
        <f>IF(Table1[[#This Row],[Churn]]="Yes","Lost Customer","Active Customer")</f>
        <v>Lost Customer</v>
      </c>
      <c r="Q3320" s="3">
        <f>IF(Table1[[#This Row],[Tenure]]&lt;=12,"0-1 Year",)</f>
        <v>0</v>
      </c>
      <c r="R3320" s="3" t="str">
        <f>IF(Table1[[#This Row],[MonthlyCharges]]&lt;35,"low",IF(Table1[[#This Row],[MonthlyCharges]]&lt;70,"Medium","High"))</f>
        <v>Medium</v>
      </c>
    </row>
    <row r="3321" spans="1:18" x14ac:dyDescent="0.35">
      <c r="A3321" s="1" t="s">
        <v>3354</v>
      </c>
      <c r="B3321" s="1" t="s">
        <v>8</v>
      </c>
      <c r="C3321" s="1">
        <v>20</v>
      </c>
      <c r="D3321" s="1" t="s">
        <v>3</v>
      </c>
      <c r="E3321" s="1" t="s">
        <v>3</v>
      </c>
      <c r="F3321" s="1" t="s">
        <v>4</v>
      </c>
      <c r="G3321" s="1">
        <v>28</v>
      </c>
      <c r="H3321" s="1" t="s">
        <v>14</v>
      </c>
      <c r="I3321" s="1" t="s">
        <v>11</v>
      </c>
      <c r="J3321" s="1" t="s">
        <v>44</v>
      </c>
      <c r="K3321" s="1">
        <v>91.14</v>
      </c>
      <c r="L3321" s="1">
        <v>2551.25</v>
      </c>
      <c r="M3321" s="1">
        <v>4</v>
      </c>
      <c r="N3321" s="1">
        <v>8</v>
      </c>
      <c r="O3321" s="1" t="s">
        <v>3</v>
      </c>
      <c r="P3321" s="1" t="str">
        <f>IF(Table1[[#This Row],[Churn]]="Yes","Lost Customer","Active Customer")</f>
        <v>Active Customer</v>
      </c>
      <c r="Q3321" s="3">
        <f>IF(Table1[[#This Row],[Tenure]]&lt;=12,"0-1 Year",)</f>
        <v>0</v>
      </c>
      <c r="R3321" s="3" t="str">
        <f>IF(Table1[[#This Row],[MonthlyCharges]]&lt;35,"low",IF(Table1[[#This Row],[MonthlyCharges]]&lt;70,"Medium","High"))</f>
        <v>High</v>
      </c>
    </row>
    <row r="3322" spans="1:18" x14ac:dyDescent="0.35">
      <c r="A3322" s="1" t="s">
        <v>3355</v>
      </c>
      <c r="B3322" s="1" t="s">
        <v>7</v>
      </c>
      <c r="C3322" s="1">
        <v>71</v>
      </c>
      <c r="D3322" s="1" t="s">
        <v>4</v>
      </c>
      <c r="E3322" s="1" t="s">
        <v>3</v>
      </c>
      <c r="F3322" s="1" t="s">
        <v>4</v>
      </c>
      <c r="G3322" s="1">
        <v>59</v>
      </c>
      <c r="H3322" s="1" t="s">
        <v>15</v>
      </c>
      <c r="I3322" s="1" t="s">
        <v>11</v>
      </c>
      <c r="J3322" s="1" t="s">
        <v>34</v>
      </c>
      <c r="K3322" s="1">
        <v>58.37</v>
      </c>
      <c r="L3322" s="1">
        <v>3454.79</v>
      </c>
      <c r="M3322" s="1">
        <v>6</v>
      </c>
      <c r="N3322" s="1">
        <v>5</v>
      </c>
      <c r="O3322" s="1" t="s">
        <v>3</v>
      </c>
      <c r="P3322" s="1" t="str">
        <f>IF(Table1[[#This Row],[Churn]]="Yes","Lost Customer","Active Customer")</f>
        <v>Active Customer</v>
      </c>
      <c r="Q3322" s="3">
        <f>IF(Table1[[#This Row],[Tenure]]&lt;=12,"0-1 Year",)</f>
        <v>0</v>
      </c>
      <c r="R3322" s="3" t="str">
        <f>IF(Table1[[#This Row],[MonthlyCharges]]&lt;35,"low",IF(Table1[[#This Row],[MonthlyCharges]]&lt;70,"Medium","High"))</f>
        <v>Medium</v>
      </c>
    </row>
    <row r="3323" spans="1:18" x14ac:dyDescent="0.35">
      <c r="A3323" s="1" t="s">
        <v>3356</v>
      </c>
      <c r="B3323" s="1" t="s">
        <v>7</v>
      </c>
      <c r="C3323" s="1">
        <v>71</v>
      </c>
      <c r="D3323" s="1" t="s">
        <v>4</v>
      </c>
      <c r="E3323" s="1" t="s">
        <v>3</v>
      </c>
      <c r="F3323" s="1" t="s">
        <v>3</v>
      </c>
      <c r="G3323" s="1">
        <v>23</v>
      </c>
      <c r="H3323" s="1" t="s">
        <v>14</v>
      </c>
      <c r="I3323" s="1" t="s">
        <v>11</v>
      </c>
      <c r="J3323" s="1" t="s">
        <v>34</v>
      </c>
      <c r="K3323" s="1">
        <v>74.62</v>
      </c>
      <c r="L3323" s="1">
        <v>1716.77</v>
      </c>
      <c r="M3323" s="1">
        <v>3</v>
      </c>
      <c r="N3323" s="1">
        <v>6</v>
      </c>
      <c r="O3323" s="1" t="s">
        <v>3</v>
      </c>
      <c r="P3323" s="1" t="str">
        <f>IF(Table1[[#This Row],[Churn]]="Yes","Lost Customer","Active Customer")</f>
        <v>Active Customer</v>
      </c>
      <c r="Q3323" s="3">
        <f>IF(Table1[[#This Row],[Tenure]]&lt;=12,"0-1 Year",)</f>
        <v>0</v>
      </c>
      <c r="R3323" s="3" t="str">
        <f>IF(Table1[[#This Row],[MonthlyCharges]]&lt;35,"low",IF(Table1[[#This Row],[MonthlyCharges]]&lt;70,"Medium","High"))</f>
        <v>High</v>
      </c>
    </row>
    <row r="3324" spans="1:18" x14ac:dyDescent="0.35">
      <c r="A3324" s="1" t="s">
        <v>3357</v>
      </c>
      <c r="B3324" s="1" t="s">
        <v>7</v>
      </c>
      <c r="C3324" s="1">
        <v>75</v>
      </c>
      <c r="D3324" s="1" t="s">
        <v>3</v>
      </c>
      <c r="E3324" s="1" t="s">
        <v>3</v>
      </c>
      <c r="F3324" s="1" t="s">
        <v>3</v>
      </c>
      <c r="G3324" s="1">
        <v>17</v>
      </c>
      <c r="H3324" s="1" t="s">
        <v>16</v>
      </c>
      <c r="I3324" s="1" t="s">
        <v>11</v>
      </c>
      <c r="J3324" s="1" t="s">
        <v>34</v>
      </c>
      <c r="K3324" s="1">
        <v>20.18</v>
      </c>
      <c r="L3324" s="1">
        <v>351.44</v>
      </c>
      <c r="M3324" s="1">
        <v>3</v>
      </c>
      <c r="N3324" s="1">
        <v>5</v>
      </c>
      <c r="O3324" s="1" t="s">
        <v>3</v>
      </c>
      <c r="P3324" s="1" t="str">
        <f>IF(Table1[[#This Row],[Churn]]="Yes","Lost Customer","Active Customer")</f>
        <v>Active Customer</v>
      </c>
      <c r="Q3324" s="3">
        <f>IF(Table1[[#This Row],[Tenure]]&lt;=12,"0-1 Year",)</f>
        <v>0</v>
      </c>
      <c r="R3324" s="3" t="str">
        <f>IF(Table1[[#This Row],[MonthlyCharges]]&lt;35,"low",IF(Table1[[#This Row],[MonthlyCharges]]&lt;70,"Medium","High"))</f>
        <v>low</v>
      </c>
    </row>
    <row r="3325" spans="1:18" x14ac:dyDescent="0.35">
      <c r="A3325" s="1" t="s">
        <v>3358</v>
      </c>
      <c r="B3325" s="1" t="s">
        <v>8</v>
      </c>
      <c r="C3325" s="1">
        <v>38</v>
      </c>
      <c r="D3325" s="1" t="s">
        <v>3</v>
      </c>
      <c r="E3325" s="1" t="s">
        <v>4</v>
      </c>
      <c r="F3325" s="1" t="s">
        <v>4</v>
      </c>
      <c r="G3325" s="1">
        <v>2</v>
      </c>
      <c r="H3325" s="1" t="s">
        <v>14</v>
      </c>
      <c r="I3325" s="1" t="s">
        <v>10</v>
      </c>
      <c r="J3325" s="1" t="s">
        <v>40</v>
      </c>
      <c r="K3325" s="1">
        <v>73.430000000000007</v>
      </c>
      <c r="L3325" s="1">
        <v>127.56</v>
      </c>
      <c r="M3325" s="1">
        <v>6</v>
      </c>
      <c r="N3325" s="1">
        <v>2</v>
      </c>
      <c r="O3325" s="1" t="s">
        <v>4</v>
      </c>
      <c r="P3325" s="1" t="str">
        <f>IF(Table1[[#This Row],[Churn]]="Yes","Lost Customer","Active Customer")</f>
        <v>Lost Customer</v>
      </c>
      <c r="Q3325" s="3" t="str">
        <f>IF(Table1[[#This Row],[Tenure]]&lt;=12,"0-1 Year",)</f>
        <v>0-1 Year</v>
      </c>
      <c r="R3325" s="3" t="str">
        <f>IF(Table1[[#This Row],[MonthlyCharges]]&lt;35,"low",IF(Table1[[#This Row],[MonthlyCharges]]&lt;70,"Medium","High"))</f>
        <v>High</v>
      </c>
    </row>
    <row r="3326" spans="1:18" x14ac:dyDescent="0.35">
      <c r="A3326" s="1" t="s">
        <v>3359</v>
      </c>
      <c r="B3326" s="1" t="s">
        <v>7</v>
      </c>
      <c r="C3326" s="1">
        <v>65</v>
      </c>
      <c r="D3326" s="1" t="s">
        <v>4</v>
      </c>
      <c r="E3326" s="1" t="s">
        <v>4</v>
      </c>
      <c r="F3326" s="1" t="s">
        <v>4</v>
      </c>
      <c r="G3326" s="1">
        <v>15</v>
      </c>
      <c r="H3326" s="1" t="s">
        <v>15</v>
      </c>
      <c r="I3326" s="1" t="s">
        <v>11</v>
      </c>
      <c r="J3326" s="1" t="s">
        <v>40</v>
      </c>
      <c r="K3326" s="1">
        <v>73.86</v>
      </c>
      <c r="L3326" s="1">
        <v>1113.6199999999999</v>
      </c>
      <c r="M3326" s="1">
        <v>6</v>
      </c>
      <c r="N3326" s="1">
        <v>8</v>
      </c>
      <c r="O3326" s="1" t="s">
        <v>3</v>
      </c>
      <c r="P3326" s="1" t="str">
        <f>IF(Table1[[#This Row],[Churn]]="Yes","Lost Customer","Active Customer")</f>
        <v>Active Customer</v>
      </c>
      <c r="Q3326" s="3">
        <f>IF(Table1[[#This Row],[Tenure]]&lt;=12,"0-1 Year",)</f>
        <v>0</v>
      </c>
      <c r="R3326" s="3" t="str">
        <f>IF(Table1[[#This Row],[MonthlyCharges]]&lt;35,"low",IF(Table1[[#This Row],[MonthlyCharges]]&lt;70,"Medium","High"))</f>
        <v>High</v>
      </c>
    </row>
    <row r="3327" spans="1:18" x14ac:dyDescent="0.35">
      <c r="A3327" s="1" t="s">
        <v>3360</v>
      </c>
      <c r="B3327" s="1" t="s">
        <v>8</v>
      </c>
      <c r="C3327" s="1">
        <v>57</v>
      </c>
      <c r="D3327" s="1" t="s">
        <v>3</v>
      </c>
      <c r="E3327" s="1" t="s">
        <v>3</v>
      </c>
      <c r="F3327" s="1" t="s">
        <v>4</v>
      </c>
      <c r="G3327" s="1">
        <v>20</v>
      </c>
      <c r="H3327" s="1" t="s">
        <v>16</v>
      </c>
      <c r="I3327" s="1" t="s">
        <v>10</v>
      </c>
      <c r="J3327" s="1" t="s">
        <v>40</v>
      </c>
      <c r="K3327" s="1">
        <v>106.69</v>
      </c>
      <c r="L3327" s="1">
        <v>2136.31</v>
      </c>
      <c r="M3327" s="1">
        <v>4</v>
      </c>
      <c r="N3327" s="1">
        <v>4</v>
      </c>
      <c r="O3327" s="1" t="s">
        <v>3</v>
      </c>
      <c r="P3327" s="1" t="str">
        <f>IF(Table1[[#This Row],[Churn]]="Yes","Lost Customer","Active Customer")</f>
        <v>Active Customer</v>
      </c>
      <c r="Q3327" s="3">
        <f>IF(Table1[[#This Row],[Tenure]]&lt;=12,"0-1 Year",)</f>
        <v>0</v>
      </c>
      <c r="R3327" s="3" t="str">
        <f>IF(Table1[[#This Row],[MonthlyCharges]]&lt;35,"low",IF(Table1[[#This Row],[MonthlyCharges]]&lt;70,"Medium","High"))</f>
        <v>High</v>
      </c>
    </row>
    <row r="3328" spans="1:18" x14ac:dyDescent="0.35">
      <c r="A3328" s="1" t="s">
        <v>3361</v>
      </c>
      <c r="B3328" s="1" t="s">
        <v>8</v>
      </c>
      <c r="C3328" s="1">
        <v>38</v>
      </c>
      <c r="D3328" s="1" t="s">
        <v>3</v>
      </c>
      <c r="E3328" s="1" t="s">
        <v>3</v>
      </c>
      <c r="F3328" s="1" t="s">
        <v>3</v>
      </c>
      <c r="G3328" s="1">
        <v>16</v>
      </c>
      <c r="H3328" s="1" t="s">
        <v>15</v>
      </c>
      <c r="I3328" s="1" t="s">
        <v>10</v>
      </c>
      <c r="J3328" s="1" t="s">
        <v>40</v>
      </c>
      <c r="K3328" s="1">
        <v>103.56</v>
      </c>
      <c r="L3328" s="1">
        <v>1660.23</v>
      </c>
      <c r="M3328" s="1">
        <v>2</v>
      </c>
      <c r="N3328" s="1">
        <v>6</v>
      </c>
      <c r="O3328" s="1" t="s">
        <v>3</v>
      </c>
      <c r="P3328" s="1" t="str">
        <f>IF(Table1[[#This Row],[Churn]]="Yes","Lost Customer","Active Customer")</f>
        <v>Active Customer</v>
      </c>
      <c r="Q3328" s="3">
        <f>IF(Table1[[#This Row],[Tenure]]&lt;=12,"0-1 Year",)</f>
        <v>0</v>
      </c>
      <c r="R3328" s="3" t="str">
        <f>IF(Table1[[#This Row],[MonthlyCharges]]&lt;35,"low",IF(Table1[[#This Row],[MonthlyCharges]]&lt;70,"Medium","High"))</f>
        <v>High</v>
      </c>
    </row>
    <row r="3329" spans="1:18" x14ac:dyDescent="0.35">
      <c r="A3329" s="1" t="s">
        <v>3362</v>
      </c>
      <c r="B3329" s="1" t="s">
        <v>7</v>
      </c>
      <c r="C3329" s="1">
        <v>44</v>
      </c>
      <c r="D3329" s="1" t="s">
        <v>3</v>
      </c>
      <c r="E3329" s="1" t="s">
        <v>3</v>
      </c>
      <c r="F3329" s="1" t="s">
        <v>4</v>
      </c>
      <c r="G3329" s="1">
        <v>26</v>
      </c>
      <c r="H3329" s="1" t="s">
        <v>16</v>
      </c>
      <c r="I3329" s="1" t="s">
        <v>10</v>
      </c>
      <c r="J3329" s="1" t="s">
        <v>40</v>
      </c>
      <c r="K3329" s="1">
        <v>36.880000000000003</v>
      </c>
      <c r="L3329" s="1">
        <v>948.53</v>
      </c>
      <c r="M3329" s="1">
        <v>4</v>
      </c>
      <c r="N3329" s="1">
        <v>3</v>
      </c>
      <c r="O3329" s="1" t="s">
        <v>3</v>
      </c>
      <c r="P3329" s="1" t="str">
        <f>IF(Table1[[#This Row],[Churn]]="Yes","Lost Customer","Active Customer")</f>
        <v>Active Customer</v>
      </c>
      <c r="Q3329" s="3">
        <f>IF(Table1[[#This Row],[Tenure]]&lt;=12,"0-1 Year",)</f>
        <v>0</v>
      </c>
      <c r="R3329" s="3" t="str">
        <f>IF(Table1[[#This Row],[MonthlyCharges]]&lt;35,"low",IF(Table1[[#This Row],[MonthlyCharges]]&lt;70,"Medium","High"))</f>
        <v>Medium</v>
      </c>
    </row>
    <row r="3330" spans="1:18" x14ac:dyDescent="0.35">
      <c r="A3330" s="1" t="s">
        <v>3363</v>
      </c>
      <c r="B3330" s="1" t="s">
        <v>8</v>
      </c>
      <c r="C3330" s="1">
        <v>60</v>
      </c>
      <c r="D3330" s="1" t="s">
        <v>4</v>
      </c>
      <c r="E3330" s="1" t="s">
        <v>4</v>
      </c>
      <c r="F3330" s="1" t="s">
        <v>4</v>
      </c>
      <c r="G3330" s="1">
        <v>43</v>
      </c>
      <c r="H3330" s="1" t="s">
        <v>15</v>
      </c>
      <c r="I3330" s="1" t="s">
        <v>10</v>
      </c>
      <c r="J3330" s="1" t="s">
        <v>32</v>
      </c>
      <c r="K3330" s="1">
        <v>44.89</v>
      </c>
      <c r="L3330" s="1">
        <v>1920.23</v>
      </c>
      <c r="M3330" s="1">
        <v>0</v>
      </c>
      <c r="N3330" s="1">
        <v>1</v>
      </c>
      <c r="O3330" s="1" t="s">
        <v>3</v>
      </c>
      <c r="P3330" s="1" t="str">
        <f>IF(Table1[[#This Row],[Churn]]="Yes","Lost Customer","Active Customer")</f>
        <v>Active Customer</v>
      </c>
      <c r="Q3330" s="3">
        <f>IF(Table1[[#This Row],[Tenure]]&lt;=12,"0-1 Year",)</f>
        <v>0</v>
      </c>
      <c r="R3330" s="3" t="str">
        <f>IF(Table1[[#This Row],[MonthlyCharges]]&lt;35,"low",IF(Table1[[#This Row],[MonthlyCharges]]&lt;70,"Medium","High"))</f>
        <v>Medium</v>
      </c>
    </row>
    <row r="3331" spans="1:18" x14ac:dyDescent="0.35">
      <c r="A3331" s="1" t="s">
        <v>3364</v>
      </c>
      <c r="B3331" s="1" t="s">
        <v>7</v>
      </c>
      <c r="C3331" s="1">
        <v>73</v>
      </c>
      <c r="D3331" s="1" t="s">
        <v>3</v>
      </c>
      <c r="E3331" s="1" t="s">
        <v>3</v>
      </c>
      <c r="F3331" s="1" t="s">
        <v>4</v>
      </c>
      <c r="G3331" s="1">
        <v>39</v>
      </c>
      <c r="H3331" s="1" t="s">
        <v>16</v>
      </c>
      <c r="I3331" s="1" t="s">
        <v>11</v>
      </c>
      <c r="J3331" s="1" t="s">
        <v>34</v>
      </c>
      <c r="K3331" s="1">
        <v>86.61</v>
      </c>
      <c r="L3331" s="1">
        <v>3360.54</v>
      </c>
      <c r="M3331" s="1">
        <v>8</v>
      </c>
      <c r="N3331" s="1">
        <v>3</v>
      </c>
      <c r="O3331" s="1" t="s">
        <v>4</v>
      </c>
      <c r="P3331" s="1" t="str">
        <f>IF(Table1[[#This Row],[Churn]]="Yes","Lost Customer","Active Customer")</f>
        <v>Lost Customer</v>
      </c>
      <c r="Q3331" s="3">
        <f>IF(Table1[[#This Row],[Tenure]]&lt;=12,"0-1 Year",)</f>
        <v>0</v>
      </c>
      <c r="R3331" s="3" t="str">
        <f>IF(Table1[[#This Row],[MonthlyCharges]]&lt;35,"low",IF(Table1[[#This Row],[MonthlyCharges]]&lt;70,"Medium","High"))</f>
        <v>High</v>
      </c>
    </row>
    <row r="3332" spans="1:18" x14ac:dyDescent="0.35">
      <c r="A3332" s="1" t="s">
        <v>3365</v>
      </c>
      <c r="B3332" s="1" t="s">
        <v>7</v>
      </c>
      <c r="C3332" s="1">
        <v>55</v>
      </c>
      <c r="D3332" s="1" t="s">
        <v>3</v>
      </c>
      <c r="E3332" s="1" t="s">
        <v>3</v>
      </c>
      <c r="F3332" s="1" t="s">
        <v>4</v>
      </c>
      <c r="G3332" s="1">
        <v>46</v>
      </c>
      <c r="H3332" s="1" t="s">
        <v>14</v>
      </c>
      <c r="I3332" s="1" t="s">
        <v>10</v>
      </c>
      <c r="J3332" s="1" t="s">
        <v>34</v>
      </c>
      <c r="K3332" s="1">
        <v>89.08</v>
      </c>
      <c r="L3332" s="1">
        <v>4114.17</v>
      </c>
      <c r="M3332" s="1">
        <v>4</v>
      </c>
      <c r="N3332" s="1">
        <v>2</v>
      </c>
      <c r="O3332" s="1" t="s">
        <v>3</v>
      </c>
      <c r="P3332" s="1" t="str">
        <f>IF(Table1[[#This Row],[Churn]]="Yes","Lost Customer","Active Customer")</f>
        <v>Active Customer</v>
      </c>
      <c r="Q3332" s="3">
        <f>IF(Table1[[#This Row],[Tenure]]&lt;=12,"0-1 Year",)</f>
        <v>0</v>
      </c>
      <c r="R3332" s="3" t="str">
        <f>IF(Table1[[#This Row],[MonthlyCharges]]&lt;35,"low",IF(Table1[[#This Row],[MonthlyCharges]]&lt;70,"Medium","High"))</f>
        <v>High</v>
      </c>
    </row>
    <row r="3333" spans="1:18" x14ac:dyDescent="0.35">
      <c r="A3333" s="1" t="s">
        <v>3366</v>
      </c>
      <c r="B3333" s="1" t="s">
        <v>8</v>
      </c>
      <c r="C3333" s="1">
        <v>75</v>
      </c>
      <c r="D3333" s="1" t="s">
        <v>3</v>
      </c>
      <c r="E3333" s="1" t="s">
        <v>4</v>
      </c>
      <c r="F3333" s="1" t="s">
        <v>3</v>
      </c>
      <c r="G3333" s="1">
        <v>70</v>
      </c>
      <c r="H3333" s="1" t="s">
        <v>16</v>
      </c>
      <c r="I3333" s="1" t="s">
        <v>11</v>
      </c>
      <c r="J3333" s="1" t="s">
        <v>40</v>
      </c>
      <c r="K3333" s="1">
        <v>29.7</v>
      </c>
      <c r="L3333" s="1">
        <v>2090.02</v>
      </c>
      <c r="M3333" s="1">
        <v>1</v>
      </c>
      <c r="N3333" s="1">
        <v>10</v>
      </c>
      <c r="O3333" s="1" t="s">
        <v>3</v>
      </c>
      <c r="P3333" s="1" t="str">
        <f>IF(Table1[[#This Row],[Churn]]="Yes","Lost Customer","Active Customer")</f>
        <v>Active Customer</v>
      </c>
      <c r="Q3333" s="3">
        <f>IF(Table1[[#This Row],[Tenure]]&lt;=12,"0-1 Year",)</f>
        <v>0</v>
      </c>
      <c r="R3333" s="3" t="str">
        <f>IF(Table1[[#This Row],[MonthlyCharges]]&lt;35,"low",IF(Table1[[#This Row],[MonthlyCharges]]&lt;70,"Medium","High"))</f>
        <v>low</v>
      </c>
    </row>
    <row r="3334" spans="1:18" x14ac:dyDescent="0.35">
      <c r="A3334" s="1" t="s">
        <v>3367</v>
      </c>
      <c r="B3334" s="1" t="s">
        <v>8</v>
      </c>
      <c r="C3334" s="1">
        <v>55</v>
      </c>
      <c r="D3334" s="1" t="s">
        <v>3</v>
      </c>
      <c r="E3334" s="1" t="s">
        <v>3</v>
      </c>
      <c r="F3334" s="1" t="s">
        <v>4</v>
      </c>
      <c r="G3334" s="1">
        <v>64</v>
      </c>
      <c r="H3334" s="1" t="s">
        <v>15</v>
      </c>
      <c r="I3334" s="1" t="s">
        <v>10</v>
      </c>
      <c r="J3334" s="1" t="s">
        <v>44</v>
      </c>
      <c r="K3334" s="1">
        <v>64.36</v>
      </c>
      <c r="L3334" s="1">
        <v>4116.4399999999996</v>
      </c>
      <c r="M3334" s="1">
        <v>4</v>
      </c>
      <c r="N3334" s="1">
        <v>5</v>
      </c>
      <c r="O3334" s="1" t="s">
        <v>3</v>
      </c>
      <c r="P3334" s="1" t="str">
        <f>IF(Table1[[#This Row],[Churn]]="Yes","Lost Customer","Active Customer")</f>
        <v>Active Customer</v>
      </c>
      <c r="Q3334" s="3">
        <f>IF(Table1[[#This Row],[Tenure]]&lt;=12,"0-1 Year",)</f>
        <v>0</v>
      </c>
      <c r="R3334" s="3" t="str">
        <f>IF(Table1[[#This Row],[MonthlyCharges]]&lt;35,"low",IF(Table1[[#This Row],[MonthlyCharges]]&lt;70,"Medium","High"))</f>
        <v>Medium</v>
      </c>
    </row>
    <row r="3335" spans="1:18" x14ac:dyDescent="0.35">
      <c r="A3335" s="1" t="s">
        <v>3368</v>
      </c>
      <c r="B3335" s="1" t="s">
        <v>7</v>
      </c>
      <c r="C3335" s="1">
        <v>35</v>
      </c>
      <c r="D3335" s="1" t="s">
        <v>3</v>
      </c>
      <c r="E3335" s="1" t="s">
        <v>4</v>
      </c>
      <c r="F3335" s="1" t="s">
        <v>3</v>
      </c>
      <c r="G3335" s="1">
        <v>38</v>
      </c>
      <c r="H3335" s="1" t="s">
        <v>14</v>
      </c>
      <c r="I3335" s="1" t="s">
        <v>11</v>
      </c>
      <c r="J3335" s="1" t="s">
        <v>40</v>
      </c>
      <c r="K3335" s="1">
        <v>93.28</v>
      </c>
      <c r="L3335" s="1">
        <v>3563.71</v>
      </c>
      <c r="M3335" s="1">
        <v>8</v>
      </c>
      <c r="N3335" s="1">
        <v>10</v>
      </c>
      <c r="O3335" s="1" t="s">
        <v>3</v>
      </c>
      <c r="P3335" s="1" t="str">
        <f>IF(Table1[[#This Row],[Churn]]="Yes","Lost Customer","Active Customer")</f>
        <v>Active Customer</v>
      </c>
      <c r="Q3335" s="3">
        <f>IF(Table1[[#This Row],[Tenure]]&lt;=12,"0-1 Year",)</f>
        <v>0</v>
      </c>
      <c r="R3335" s="3" t="str">
        <f>IF(Table1[[#This Row],[MonthlyCharges]]&lt;35,"low",IF(Table1[[#This Row],[MonthlyCharges]]&lt;70,"Medium","High"))</f>
        <v>High</v>
      </c>
    </row>
    <row r="3336" spans="1:18" x14ac:dyDescent="0.35">
      <c r="A3336" s="1" t="s">
        <v>3369</v>
      </c>
      <c r="B3336" s="1" t="s">
        <v>8</v>
      </c>
      <c r="C3336" s="1">
        <v>51</v>
      </c>
      <c r="D3336" s="1" t="s">
        <v>3</v>
      </c>
      <c r="E3336" s="1" t="s">
        <v>4</v>
      </c>
      <c r="F3336" s="1" t="s">
        <v>4</v>
      </c>
      <c r="G3336" s="1">
        <v>64</v>
      </c>
      <c r="H3336" s="1" t="s">
        <v>14</v>
      </c>
      <c r="I3336" s="1" t="s">
        <v>10</v>
      </c>
      <c r="J3336" s="1" t="s">
        <v>34</v>
      </c>
      <c r="K3336" s="1">
        <v>88.01</v>
      </c>
      <c r="L3336" s="1">
        <v>5646.94</v>
      </c>
      <c r="M3336" s="1">
        <v>1</v>
      </c>
      <c r="N3336" s="1">
        <v>5</v>
      </c>
      <c r="O3336" s="1" t="s">
        <v>3</v>
      </c>
      <c r="P3336" s="1" t="str">
        <f>IF(Table1[[#This Row],[Churn]]="Yes","Lost Customer","Active Customer")</f>
        <v>Active Customer</v>
      </c>
      <c r="Q3336" s="3">
        <f>IF(Table1[[#This Row],[Tenure]]&lt;=12,"0-1 Year",)</f>
        <v>0</v>
      </c>
      <c r="R3336" s="3" t="str">
        <f>IF(Table1[[#This Row],[MonthlyCharges]]&lt;35,"low",IF(Table1[[#This Row],[MonthlyCharges]]&lt;70,"Medium","High"))</f>
        <v>High</v>
      </c>
    </row>
    <row r="3337" spans="1:18" x14ac:dyDescent="0.35">
      <c r="A3337" s="1" t="s">
        <v>3370</v>
      </c>
      <c r="B3337" s="1" t="s">
        <v>8</v>
      </c>
      <c r="C3337" s="1">
        <v>55</v>
      </c>
      <c r="D3337" s="1" t="s">
        <v>3</v>
      </c>
      <c r="E3337" s="1" t="s">
        <v>4</v>
      </c>
      <c r="F3337" s="1" t="s">
        <v>4</v>
      </c>
      <c r="G3337" s="1">
        <v>13</v>
      </c>
      <c r="H3337" s="1" t="s">
        <v>15</v>
      </c>
      <c r="I3337" s="1" t="s">
        <v>11</v>
      </c>
      <c r="J3337" s="1" t="s">
        <v>44</v>
      </c>
      <c r="K3337" s="1">
        <v>112.23</v>
      </c>
      <c r="L3337" s="1">
        <v>1454.53</v>
      </c>
      <c r="M3337" s="1">
        <v>0</v>
      </c>
      <c r="N3337" s="1">
        <v>8</v>
      </c>
      <c r="O3337" s="1" t="s">
        <v>3</v>
      </c>
      <c r="P3337" s="1" t="str">
        <f>IF(Table1[[#This Row],[Churn]]="Yes","Lost Customer","Active Customer")</f>
        <v>Active Customer</v>
      </c>
      <c r="Q3337" s="3">
        <f>IF(Table1[[#This Row],[Tenure]]&lt;=12,"0-1 Year",)</f>
        <v>0</v>
      </c>
      <c r="R3337" s="3" t="str">
        <f>IF(Table1[[#This Row],[MonthlyCharges]]&lt;35,"low",IF(Table1[[#This Row],[MonthlyCharges]]&lt;70,"Medium","High"))</f>
        <v>High</v>
      </c>
    </row>
    <row r="3338" spans="1:18" x14ac:dyDescent="0.35">
      <c r="A3338" s="1" t="s">
        <v>3371</v>
      </c>
      <c r="B3338" s="1" t="s">
        <v>8</v>
      </c>
      <c r="C3338" s="1">
        <v>37</v>
      </c>
      <c r="D3338" s="1" t="s">
        <v>3</v>
      </c>
      <c r="E3338" s="1" t="s">
        <v>3</v>
      </c>
      <c r="F3338" s="1" t="s">
        <v>3</v>
      </c>
      <c r="G3338" s="1">
        <v>27</v>
      </c>
      <c r="H3338" s="1" t="s">
        <v>16</v>
      </c>
      <c r="I3338" s="1" t="s">
        <v>10</v>
      </c>
      <c r="J3338" s="1" t="s">
        <v>44</v>
      </c>
      <c r="K3338" s="1">
        <v>33.119999999999997</v>
      </c>
      <c r="L3338" s="1">
        <v>914.1</v>
      </c>
      <c r="M3338" s="1">
        <v>5</v>
      </c>
      <c r="N3338" s="1">
        <v>4</v>
      </c>
      <c r="O3338" s="1" t="s">
        <v>3</v>
      </c>
      <c r="P3338" s="1" t="str">
        <f>IF(Table1[[#This Row],[Churn]]="Yes","Lost Customer","Active Customer")</f>
        <v>Active Customer</v>
      </c>
      <c r="Q3338" s="3">
        <f>IF(Table1[[#This Row],[Tenure]]&lt;=12,"0-1 Year",)</f>
        <v>0</v>
      </c>
      <c r="R3338" s="3" t="str">
        <f>IF(Table1[[#This Row],[MonthlyCharges]]&lt;35,"low",IF(Table1[[#This Row],[MonthlyCharges]]&lt;70,"Medium","High"))</f>
        <v>low</v>
      </c>
    </row>
    <row r="3339" spans="1:18" x14ac:dyDescent="0.35">
      <c r="A3339" s="1" t="s">
        <v>3372</v>
      </c>
      <c r="B3339" s="1" t="s">
        <v>8</v>
      </c>
      <c r="C3339" s="1">
        <v>35</v>
      </c>
      <c r="D3339" s="1" t="s">
        <v>3</v>
      </c>
      <c r="E3339" s="1" t="s">
        <v>4</v>
      </c>
      <c r="F3339" s="1" t="s">
        <v>3</v>
      </c>
      <c r="G3339" s="1">
        <v>63</v>
      </c>
      <c r="H3339" s="1" t="s">
        <v>15</v>
      </c>
      <c r="I3339" s="1" t="s">
        <v>10</v>
      </c>
      <c r="J3339" s="1" t="s">
        <v>32</v>
      </c>
      <c r="K3339" s="1">
        <v>78.819999999999993</v>
      </c>
      <c r="L3339" s="1">
        <v>4972.1499999999996</v>
      </c>
      <c r="M3339" s="1">
        <v>2</v>
      </c>
      <c r="N3339" s="1">
        <v>9</v>
      </c>
      <c r="O3339" s="1" t="s">
        <v>3</v>
      </c>
      <c r="P3339" s="1" t="str">
        <f>IF(Table1[[#This Row],[Churn]]="Yes","Lost Customer","Active Customer")</f>
        <v>Active Customer</v>
      </c>
      <c r="Q3339" s="3">
        <f>IF(Table1[[#This Row],[Tenure]]&lt;=12,"0-1 Year",)</f>
        <v>0</v>
      </c>
      <c r="R3339" s="3" t="str">
        <f>IF(Table1[[#This Row],[MonthlyCharges]]&lt;35,"low",IF(Table1[[#This Row],[MonthlyCharges]]&lt;70,"Medium","High"))</f>
        <v>High</v>
      </c>
    </row>
    <row r="3340" spans="1:18" x14ac:dyDescent="0.35">
      <c r="A3340" s="1" t="s">
        <v>3373</v>
      </c>
      <c r="B3340" s="1" t="s">
        <v>8</v>
      </c>
      <c r="C3340" s="1">
        <v>32</v>
      </c>
      <c r="D3340" s="1" t="s">
        <v>3</v>
      </c>
      <c r="E3340" s="1" t="s">
        <v>3</v>
      </c>
      <c r="F3340" s="1" t="s">
        <v>4</v>
      </c>
      <c r="G3340" s="1">
        <v>30</v>
      </c>
      <c r="H3340" s="1" t="s">
        <v>16</v>
      </c>
      <c r="I3340" s="1" t="s">
        <v>10</v>
      </c>
      <c r="J3340" s="1" t="s">
        <v>32</v>
      </c>
      <c r="K3340" s="1">
        <v>74.900000000000006</v>
      </c>
      <c r="L3340" s="1">
        <v>2239.69</v>
      </c>
      <c r="M3340" s="1">
        <v>3</v>
      </c>
      <c r="N3340" s="1">
        <v>2</v>
      </c>
      <c r="O3340" s="1" t="s">
        <v>3</v>
      </c>
      <c r="P3340" s="1" t="str">
        <f>IF(Table1[[#This Row],[Churn]]="Yes","Lost Customer","Active Customer")</f>
        <v>Active Customer</v>
      </c>
      <c r="Q3340" s="3">
        <f>IF(Table1[[#This Row],[Tenure]]&lt;=12,"0-1 Year",)</f>
        <v>0</v>
      </c>
      <c r="R3340" s="3" t="str">
        <f>IF(Table1[[#This Row],[MonthlyCharges]]&lt;35,"low",IF(Table1[[#This Row],[MonthlyCharges]]&lt;70,"Medium","High"))</f>
        <v>High</v>
      </c>
    </row>
    <row r="3341" spans="1:18" x14ac:dyDescent="0.35">
      <c r="A3341" s="1" t="s">
        <v>3374</v>
      </c>
      <c r="B3341" s="1" t="s">
        <v>7</v>
      </c>
      <c r="C3341" s="1">
        <v>27</v>
      </c>
      <c r="D3341" s="1" t="s">
        <v>3</v>
      </c>
      <c r="E3341" s="1" t="s">
        <v>3</v>
      </c>
      <c r="F3341" s="1" t="s">
        <v>3</v>
      </c>
      <c r="G3341" s="1">
        <v>16</v>
      </c>
      <c r="H3341" s="1" t="s">
        <v>14</v>
      </c>
      <c r="I3341" s="1" t="s">
        <v>10</v>
      </c>
      <c r="J3341" s="1" t="s">
        <v>44</v>
      </c>
      <c r="K3341" s="1">
        <v>64.010000000000005</v>
      </c>
      <c r="L3341" s="1">
        <v>1028.22</v>
      </c>
      <c r="M3341" s="1">
        <v>7</v>
      </c>
      <c r="N3341" s="1">
        <v>9</v>
      </c>
      <c r="O3341" s="1" t="s">
        <v>3</v>
      </c>
      <c r="P3341" s="1" t="str">
        <f>IF(Table1[[#This Row],[Churn]]="Yes","Lost Customer","Active Customer")</f>
        <v>Active Customer</v>
      </c>
      <c r="Q3341" s="3">
        <f>IF(Table1[[#This Row],[Tenure]]&lt;=12,"0-1 Year",)</f>
        <v>0</v>
      </c>
      <c r="R3341" s="3" t="str">
        <f>IF(Table1[[#This Row],[MonthlyCharges]]&lt;35,"low",IF(Table1[[#This Row],[MonthlyCharges]]&lt;70,"Medium","High"))</f>
        <v>Medium</v>
      </c>
    </row>
    <row r="3342" spans="1:18" x14ac:dyDescent="0.35">
      <c r="A3342" s="1" t="s">
        <v>3375</v>
      </c>
      <c r="B3342" s="1" t="s">
        <v>7</v>
      </c>
      <c r="C3342" s="1">
        <v>23</v>
      </c>
      <c r="D3342" s="1" t="s">
        <v>3</v>
      </c>
      <c r="E3342" s="1" t="s">
        <v>3</v>
      </c>
      <c r="F3342" s="1" t="s">
        <v>3</v>
      </c>
      <c r="G3342" s="1">
        <v>72</v>
      </c>
      <c r="H3342" s="1" t="s">
        <v>14</v>
      </c>
      <c r="I3342" s="1" t="s">
        <v>12</v>
      </c>
      <c r="J3342" s="1" t="s">
        <v>32</v>
      </c>
      <c r="K3342" s="1">
        <v>0</v>
      </c>
      <c r="L3342" s="1">
        <v>10.199999999999999</v>
      </c>
      <c r="M3342" s="1">
        <v>1</v>
      </c>
      <c r="N3342" s="1">
        <v>6</v>
      </c>
      <c r="O3342" s="1" t="s">
        <v>3</v>
      </c>
      <c r="P3342" s="1" t="str">
        <f>IF(Table1[[#This Row],[Churn]]="Yes","Lost Customer","Active Customer")</f>
        <v>Active Customer</v>
      </c>
      <c r="Q3342" s="3">
        <f>IF(Table1[[#This Row],[Tenure]]&lt;=12,"0-1 Year",)</f>
        <v>0</v>
      </c>
      <c r="R3342" s="3" t="str">
        <f>IF(Table1[[#This Row],[MonthlyCharges]]&lt;35,"low",IF(Table1[[#This Row],[MonthlyCharges]]&lt;70,"Medium","High"))</f>
        <v>low</v>
      </c>
    </row>
    <row r="3343" spans="1:18" x14ac:dyDescent="0.35">
      <c r="A3343" s="1" t="s">
        <v>3376</v>
      </c>
      <c r="B3343" s="1" t="s">
        <v>8</v>
      </c>
      <c r="C3343" s="1">
        <v>43</v>
      </c>
      <c r="D3343" s="1" t="s">
        <v>3</v>
      </c>
      <c r="E3343" s="1" t="s">
        <v>4</v>
      </c>
      <c r="F3343" s="1" t="s">
        <v>3</v>
      </c>
      <c r="G3343" s="1">
        <v>55</v>
      </c>
      <c r="H3343" s="1" t="s">
        <v>16</v>
      </c>
      <c r="I3343" s="1" t="s">
        <v>10</v>
      </c>
      <c r="J3343" s="1" t="s">
        <v>44</v>
      </c>
      <c r="K3343" s="1">
        <v>41.75</v>
      </c>
      <c r="L3343" s="1">
        <v>2293.29</v>
      </c>
      <c r="M3343" s="1">
        <v>7</v>
      </c>
      <c r="N3343" s="1">
        <v>6</v>
      </c>
      <c r="O3343" s="1" t="s">
        <v>3</v>
      </c>
      <c r="P3343" s="1" t="str">
        <f>IF(Table1[[#This Row],[Churn]]="Yes","Lost Customer","Active Customer")</f>
        <v>Active Customer</v>
      </c>
      <c r="Q3343" s="3">
        <f>IF(Table1[[#This Row],[Tenure]]&lt;=12,"0-1 Year",)</f>
        <v>0</v>
      </c>
      <c r="R3343" s="3" t="str">
        <f>IF(Table1[[#This Row],[MonthlyCharges]]&lt;35,"low",IF(Table1[[#This Row],[MonthlyCharges]]&lt;70,"Medium","High"))</f>
        <v>Medium</v>
      </c>
    </row>
    <row r="3344" spans="1:18" x14ac:dyDescent="0.35">
      <c r="A3344" s="1" t="s">
        <v>3377</v>
      </c>
      <c r="B3344" s="1" t="s">
        <v>7</v>
      </c>
      <c r="C3344" s="1">
        <v>44</v>
      </c>
      <c r="D3344" s="1" t="s">
        <v>3</v>
      </c>
      <c r="E3344" s="1" t="s">
        <v>3</v>
      </c>
      <c r="F3344" s="1" t="s">
        <v>4</v>
      </c>
      <c r="G3344" s="1">
        <v>25</v>
      </c>
      <c r="H3344" s="1" t="s">
        <v>15</v>
      </c>
      <c r="I3344" s="1" t="s">
        <v>10</v>
      </c>
      <c r="J3344" s="1" t="s">
        <v>40</v>
      </c>
      <c r="K3344" s="1">
        <v>57.44</v>
      </c>
      <c r="L3344" s="1">
        <v>1437.11</v>
      </c>
      <c r="M3344" s="1">
        <v>5</v>
      </c>
      <c r="N3344" s="1">
        <v>3</v>
      </c>
      <c r="O3344" s="1" t="s">
        <v>3</v>
      </c>
      <c r="P3344" s="1" t="str">
        <f>IF(Table1[[#This Row],[Churn]]="Yes","Lost Customer","Active Customer")</f>
        <v>Active Customer</v>
      </c>
      <c r="Q3344" s="3">
        <f>IF(Table1[[#This Row],[Tenure]]&lt;=12,"0-1 Year",)</f>
        <v>0</v>
      </c>
      <c r="R3344" s="3" t="str">
        <f>IF(Table1[[#This Row],[MonthlyCharges]]&lt;35,"low",IF(Table1[[#This Row],[MonthlyCharges]]&lt;70,"Medium","High"))</f>
        <v>Medium</v>
      </c>
    </row>
    <row r="3345" spans="1:18" x14ac:dyDescent="0.35">
      <c r="A3345" s="1" t="s">
        <v>3378</v>
      </c>
      <c r="B3345" s="1" t="s">
        <v>8</v>
      </c>
      <c r="C3345" s="1">
        <v>75</v>
      </c>
      <c r="D3345" s="1" t="s">
        <v>4</v>
      </c>
      <c r="E3345" s="1" t="s">
        <v>4</v>
      </c>
      <c r="F3345" s="1" t="s">
        <v>4</v>
      </c>
      <c r="G3345" s="1">
        <v>2</v>
      </c>
      <c r="H3345" s="1" t="s">
        <v>14</v>
      </c>
      <c r="I3345" s="1" t="s">
        <v>11</v>
      </c>
      <c r="J3345" s="1" t="s">
        <v>44</v>
      </c>
      <c r="K3345" s="1">
        <v>77.83</v>
      </c>
      <c r="L3345" s="1">
        <v>147.43</v>
      </c>
      <c r="M3345" s="1">
        <v>7</v>
      </c>
      <c r="N3345" s="1">
        <v>7</v>
      </c>
      <c r="O3345" s="1" t="s">
        <v>3</v>
      </c>
      <c r="P3345" s="1" t="str">
        <f>IF(Table1[[#This Row],[Churn]]="Yes","Lost Customer","Active Customer")</f>
        <v>Active Customer</v>
      </c>
      <c r="Q3345" s="3" t="str">
        <f>IF(Table1[[#This Row],[Tenure]]&lt;=12,"0-1 Year",)</f>
        <v>0-1 Year</v>
      </c>
      <c r="R3345" s="3" t="str">
        <f>IF(Table1[[#This Row],[MonthlyCharges]]&lt;35,"low",IF(Table1[[#This Row],[MonthlyCharges]]&lt;70,"Medium","High"))</f>
        <v>High</v>
      </c>
    </row>
    <row r="3346" spans="1:18" x14ac:dyDescent="0.35">
      <c r="A3346" s="1" t="s">
        <v>3379</v>
      </c>
      <c r="B3346" s="1" t="s">
        <v>8</v>
      </c>
      <c r="C3346" s="1">
        <v>38</v>
      </c>
      <c r="D3346" s="1" t="s">
        <v>3</v>
      </c>
      <c r="E3346" s="1" t="s">
        <v>4</v>
      </c>
      <c r="F3346" s="1" t="s">
        <v>4</v>
      </c>
      <c r="G3346" s="1">
        <v>65</v>
      </c>
      <c r="H3346" s="1" t="s">
        <v>14</v>
      </c>
      <c r="I3346" s="1" t="s">
        <v>11</v>
      </c>
      <c r="J3346" s="1" t="s">
        <v>40</v>
      </c>
      <c r="K3346" s="1">
        <v>58.69</v>
      </c>
      <c r="L3346" s="1">
        <v>3832</v>
      </c>
      <c r="M3346" s="1">
        <v>6</v>
      </c>
      <c r="N3346" s="1">
        <v>6</v>
      </c>
      <c r="O3346" s="1" t="s">
        <v>3</v>
      </c>
      <c r="P3346" s="1" t="str">
        <f>IF(Table1[[#This Row],[Churn]]="Yes","Lost Customer","Active Customer")</f>
        <v>Active Customer</v>
      </c>
      <c r="Q3346" s="3">
        <f>IF(Table1[[#This Row],[Tenure]]&lt;=12,"0-1 Year",)</f>
        <v>0</v>
      </c>
      <c r="R3346" s="3" t="str">
        <f>IF(Table1[[#This Row],[MonthlyCharges]]&lt;35,"low",IF(Table1[[#This Row],[MonthlyCharges]]&lt;70,"Medium","High"))</f>
        <v>Medium</v>
      </c>
    </row>
    <row r="3347" spans="1:18" x14ac:dyDescent="0.35">
      <c r="A3347" s="1" t="s">
        <v>3380</v>
      </c>
      <c r="B3347" s="1" t="s">
        <v>7</v>
      </c>
      <c r="C3347" s="1">
        <v>44</v>
      </c>
      <c r="D3347" s="1" t="s">
        <v>3</v>
      </c>
      <c r="E3347" s="1" t="s">
        <v>4</v>
      </c>
      <c r="F3347" s="1" t="s">
        <v>4</v>
      </c>
      <c r="G3347" s="1">
        <v>18</v>
      </c>
      <c r="H3347" s="1" t="s">
        <v>14</v>
      </c>
      <c r="I3347" s="1" t="s">
        <v>11</v>
      </c>
      <c r="J3347" s="1" t="s">
        <v>34</v>
      </c>
      <c r="K3347" s="1">
        <v>65.319999999999993</v>
      </c>
      <c r="L3347" s="1">
        <v>1174.21</v>
      </c>
      <c r="M3347" s="1">
        <v>4</v>
      </c>
      <c r="N3347" s="1">
        <v>10</v>
      </c>
      <c r="O3347" s="1" t="s">
        <v>3</v>
      </c>
      <c r="P3347" s="1" t="str">
        <f>IF(Table1[[#This Row],[Churn]]="Yes","Lost Customer","Active Customer")</f>
        <v>Active Customer</v>
      </c>
      <c r="Q3347" s="3">
        <f>IF(Table1[[#This Row],[Tenure]]&lt;=12,"0-1 Year",)</f>
        <v>0</v>
      </c>
      <c r="R3347" s="3" t="str">
        <f>IF(Table1[[#This Row],[MonthlyCharges]]&lt;35,"low",IF(Table1[[#This Row],[MonthlyCharges]]&lt;70,"Medium","High"))</f>
        <v>Medium</v>
      </c>
    </row>
    <row r="3348" spans="1:18" x14ac:dyDescent="0.35">
      <c r="A3348" s="1" t="s">
        <v>3381</v>
      </c>
      <c r="B3348" s="1" t="s">
        <v>8</v>
      </c>
      <c r="C3348" s="1">
        <v>69</v>
      </c>
      <c r="D3348" s="1" t="s">
        <v>4</v>
      </c>
      <c r="E3348" s="1" t="s">
        <v>4</v>
      </c>
      <c r="F3348" s="1" t="s">
        <v>3</v>
      </c>
      <c r="G3348" s="1">
        <v>27</v>
      </c>
      <c r="H3348" s="1" t="s">
        <v>14</v>
      </c>
      <c r="I3348" s="1" t="s">
        <v>11</v>
      </c>
      <c r="J3348" s="1" t="s">
        <v>34</v>
      </c>
      <c r="K3348" s="1">
        <v>83.5</v>
      </c>
      <c r="L3348" s="1">
        <v>2262.25</v>
      </c>
      <c r="M3348" s="1">
        <v>5</v>
      </c>
      <c r="N3348" s="1">
        <v>10</v>
      </c>
      <c r="O3348" s="1" t="s">
        <v>3</v>
      </c>
      <c r="P3348" s="1" t="str">
        <f>IF(Table1[[#This Row],[Churn]]="Yes","Lost Customer","Active Customer")</f>
        <v>Active Customer</v>
      </c>
      <c r="Q3348" s="3">
        <f>IF(Table1[[#This Row],[Tenure]]&lt;=12,"0-1 Year",)</f>
        <v>0</v>
      </c>
      <c r="R3348" s="3" t="str">
        <f>IF(Table1[[#This Row],[MonthlyCharges]]&lt;35,"low",IF(Table1[[#This Row],[MonthlyCharges]]&lt;70,"Medium","High"))</f>
        <v>High</v>
      </c>
    </row>
    <row r="3349" spans="1:18" x14ac:dyDescent="0.35">
      <c r="A3349" s="1" t="s">
        <v>3382</v>
      </c>
      <c r="B3349" s="1" t="s">
        <v>7</v>
      </c>
      <c r="C3349" s="1">
        <v>72</v>
      </c>
      <c r="D3349" s="1" t="s">
        <v>4</v>
      </c>
      <c r="E3349" s="1" t="s">
        <v>3</v>
      </c>
      <c r="F3349" s="1" t="s">
        <v>4</v>
      </c>
      <c r="G3349" s="1">
        <v>52</v>
      </c>
      <c r="H3349" s="1" t="s">
        <v>16</v>
      </c>
      <c r="I3349" s="1" t="s">
        <v>11</v>
      </c>
      <c r="J3349" s="1" t="s">
        <v>32</v>
      </c>
      <c r="K3349" s="1">
        <v>72.790000000000006</v>
      </c>
      <c r="L3349" s="1">
        <v>3787.89</v>
      </c>
      <c r="M3349" s="1">
        <v>3</v>
      </c>
      <c r="N3349" s="1">
        <v>7</v>
      </c>
      <c r="O3349" s="1" t="s">
        <v>3</v>
      </c>
      <c r="P3349" s="1" t="str">
        <f>IF(Table1[[#This Row],[Churn]]="Yes","Lost Customer","Active Customer")</f>
        <v>Active Customer</v>
      </c>
      <c r="Q3349" s="3">
        <f>IF(Table1[[#This Row],[Tenure]]&lt;=12,"0-1 Year",)</f>
        <v>0</v>
      </c>
      <c r="R3349" s="3" t="str">
        <f>IF(Table1[[#This Row],[MonthlyCharges]]&lt;35,"low",IF(Table1[[#This Row],[MonthlyCharges]]&lt;70,"Medium","High"))</f>
        <v>High</v>
      </c>
    </row>
    <row r="3350" spans="1:18" x14ac:dyDescent="0.35">
      <c r="A3350" s="1" t="s">
        <v>3383</v>
      </c>
      <c r="B3350" s="1" t="s">
        <v>7</v>
      </c>
      <c r="C3350" s="1">
        <v>35</v>
      </c>
      <c r="D3350" s="1" t="s">
        <v>3</v>
      </c>
      <c r="E3350" s="1" t="s">
        <v>4</v>
      </c>
      <c r="F3350" s="1" t="s">
        <v>4</v>
      </c>
      <c r="G3350" s="1">
        <v>20</v>
      </c>
      <c r="H3350" s="1" t="s">
        <v>14</v>
      </c>
      <c r="I3350" s="1" t="s">
        <v>10</v>
      </c>
      <c r="J3350" s="1" t="s">
        <v>32</v>
      </c>
      <c r="K3350" s="1">
        <v>28.32</v>
      </c>
      <c r="L3350" s="1">
        <v>552.97</v>
      </c>
      <c r="M3350" s="1">
        <v>3</v>
      </c>
      <c r="N3350" s="1">
        <v>4</v>
      </c>
      <c r="O3350" s="1" t="s">
        <v>3</v>
      </c>
      <c r="P3350" s="1" t="str">
        <f>IF(Table1[[#This Row],[Churn]]="Yes","Lost Customer","Active Customer")</f>
        <v>Active Customer</v>
      </c>
      <c r="Q3350" s="3">
        <f>IF(Table1[[#This Row],[Tenure]]&lt;=12,"0-1 Year",)</f>
        <v>0</v>
      </c>
      <c r="R3350" s="3" t="str">
        <f>IF(Table1[[#This Row],[MonthlyCharges]]&lt;35,"low",IF(Table1[[#This Row],[MonthlyCharges]]&lt;70,"Medium","High"))</f>
        <v>low</v>
      </c>
    </row>
    <row r="3351" spans="1:18" x14ac:dyDescent="0.35">
      <c r="A3351" s="1" t="s">
        <v>3384</v>
      </c>
      <c r="B3351" s="1" t="s">
        <v>7</v>
      </c>
      <c r="C3351" s="1">
        <v>49</v>
      </c>
      <c r="D3351" s="1" t="s">
        <v>3</v>
      </c>
      <c r="E3351" s="1" t="s">
        <v>4</v>
      </c>
      <c r="F3351" s="1" t="s">
        <v>4</v>
      </c>
      <c r="G3351" s="1">
        <v>39</v>
      </c>
      <c r="H3351" s="1" t="s">
        <v>16</v>
      </c>
      <c r="I3351" s="1" t="s">
        <v>11</v>
      </c>
      <c r="J3351" s="1" t="s">
        <v>34</v>
      </c>
      <c r="K3351" s="1">
        <v>37.119999999999997</v>
      </c>
      <c r="L3351" s="1">
        <v>1438.66</v>
      </c>
      <c r="M3351" s="1">
        <v>6</v>
      </c>
      <c r="N3351" s="1">
        <v>9</v>
      </c>
      <c r="O3351" s="1" t="s">
        <v>3</v>
      </c>
      <c r="P3351" s="1" t="str">
        <f>IF(Table1[[#This Row],[Churn]]="Yes","Lost Customer","Active Customer")</f>
        <v>Active Customer</v>
      </c>
      <c r="Q3351" s="3">
        <f>IF(Table1[[#This Row],[Tenure]]&lt;=12,"0-1 Year",)</f>
        <v>0</v>
      </c>
      <c r="R3351" s="3" t="str">
        <f>IF(Table1[[#This Row],[MonthlyCharges]]&lt;35,"low",IF(Table1[[#This Row],[MonthlyCharges]]&lt;70,"Medium","High"))</f>
        <v>Medium</v>
      </c>
    </row>
    <row r="3352" spans="1:18" x14ac:dyDescent="0.35">
      <c r="A3352" s="1" t="s">
        <v>3385</v>
      </c>
      <c r="B3352" s="1" t="s">
        <v>8</v>
      </c>
      <c r="C3352" s="1">
        <v>31</v>
      </c>
      <c r="D3352" s="1" t="s">
        <v>3</v>
      </c>
      <c r="E3352" s="1" t="s">
        <v>4</v>
      </c>
      <c r="F3352" s="1" t="s">
        <v>3</v>
      </c>
      <c r="G3352" s="1">
        <v>16</v>
      </c>
      <c r="H3352" s="1" t="s">
        <v>14</v>
      </c>
      <c r="I3352" s="1" t="s">
        <v>11</v>
      </c>
      <c r="J3352" s="1" t="s">
        <v>34</v>
      </c>
      <c r="K3352" s="1">
        <v>112.64</v>
      </c>
      <c r="L3352" s="1">
        <v>1809.15</v>
      </c>
      <c r="M3352" s="1">
        <v>0</v>
      </c>
      <c r="N3352" s="1">
        <v>3</v>
      </c>
      <c r="O3352" s="1" t="s">
        <v>4</v>
      </c>
      <c r="P3352" s="1" t="str">
        <f>IF(Table1[[#This Row],[Churn]]="Yes","Lost Customer","Active Customer")</f>
        <v>Lost Customer</v>
      </c>
      <c r="Q3352" s="3">
        <f>IF(Table1[[#This Row],[Tenure]]&lt;=12,"0-1 Year",)</f>
        <v>0</v>
      </c>
      <c r="R3352" s="3" t="str">
        <f>IF(Table1[[#This Row],[MonthlyCharges]]&lt;35,"low",IF(Table1[[#This Row],[MonthlyCharges]]&lt;70,"Medium","High"))</f>
        <v>High</v>
      </c>
    </row>
    <row r="3353" spans="1:18" x14ac:dyDescent="0.35">
      <c r="A3353" s="1" t="s">
        <v>3386</v>
      </c>
      <c r="B3353" s="1" t="s">
        <v>7</v>
      </c>
      <c r="C3353" s="1">
        <v>26</v>
      </c>
      <c r="D3353" s="1" t="s">
        <v>3</v>
      </c>
      <c r="E3353" s="1" t="s">
        <v>3</v>
      </c>
      <c r="F3353" s="1" t="s">
        <v>3</v>
      </c>
      <c r="G3353" s="1">
        <v>14</v>
      </c>
      <c r="H3353" s="1" t="s">
        <v>16</v>
      </c>
      <c r="I3353" s="1" t="s">
        <v>11</v>
      </c>
      <c r="J3353" s="1" t="s">
        <v>32</v>
      </c>
      <c r="K3353" s="1">
        <v>94.02</v>
      </c>
      <c r="L3353" s="1">
        <v>1324.09</v>
      </c>
      <c r="M3353" s="1">
        <v>3</v>
      </c>
      <c r="N3353" s="1">
        <v>5</v>
      </c>
      <c r="O3353" s="1" t="s">
        <v>3</v>
      </c>
      <c r="P3353" s="1" t="str">
        <f>IF(Table1[[#This Row],[Churn]]="Yes","Lost Customer","Active Customer")</f>
        <v>Active Customer</v>
      </c>
      <c r="Q3353" s="3">
        <f>IF(Table1[[#This Row],[Tenure]]&lt;=12,"0-1 Year",)</f>
        <v>0</v>
      </c>
      <c r="R3353" s="3" t="str">
        <f>IF(Table1[[#This Row],[MonthlyCharges]]&lt;35,"low",IF(Table1[[#This Row],[MonthlyCharges]]&lt;70,"Medium","High"))</f>
        <v>High</v>
      </c>
    </row>
    <row r="3354" spans="1:18" x14ac:dyDescent="0.35">
      <c r="A3354" s="1" t="s">
        <v>3387</v>
      </c>
      <c r="B3354" s="1" t="s">
        <v>7</v>
      </c>
      <c r="C3354" s="1">
        <v>61</v>
      </c>
      <c r="D3354" s="1" t="s">
        <v>4</v>
      </c>
      <c r="E3354" s="1" t="s">
        <v>3</v>
      </c>
      <c r="F3354" s="1" t="s">
        <v>3</v>
      </c>
      <c r="G3354" s="1">
        <v>18</v>
      </c>
      <c r="H3354" s="1" t="s">
        <v>14</v>
      </c>
      <c r="I3354" s="1" t="s">
        <v>10</v>
      </c>
      <c r="J3354" s="1" t="s">
        <v>34</v>
      </c>
      <c r="K3354" s="1">
        <v>67.61</v>
      </c>
      <c r="L3354" s="1">
        <v>1198.67</v>
      </c>
      <c r="M3354" s="1">
        <v>0</v>
      </c>
      <c r="N3354" s="1">
        <v>7</v>
      </c>
      <c r="O3354" s="1" t="s">
        <v>3</v>
      </c>
      <c r="P3354" s="1" t="str">
        <f>IF(Table1[[#This Row],[Churn]]="Yes","Lost Customer","Active Customer")</f>
        <v>Active Customer</v>
      </c>
      <c r="Q3354" s="3">
        <f>IF(Table1[[#This Row],[Tenure]]&lt;=12,"0-1 Year",)</f>
        <v>0</v>
      </c>
      <c r="R3354" s="3" t="str">
        <f>IF(Table1[[#This Row],[MonthlyCharges]]&lt;35,"low",IF(Table1[[#This Row],[MonthlyCharges]]&lt;70,"Medium","High"))</f>
        <v>Medium</v>
      </c>
    </row>
    <row r="3355" spans="1:18" x14ac:dyDescent="0.35">
      <c r="A3355" s="1" t="s">
        <v>3388</v>
      </c>
      <c r="B3355" s="1" t="s">
        <v>8</v>
      </c>
      <c r="C3355" s="1">
        <v>27</v>
      </c>
      <c r="D3355" s="1" t="s">
        <v>3</v>
      </c>
      <c r="E3355" s="1" t="s">
        <v>4</v>
      </c>
      <c r="F3355" s="1" t="s">
        <v>4</v>
      </c>
      <c r="G3355" s="1">
        <v>26</v>
      </c>
      <c r="H3355" s="1" t="s">
        <v>14</v>
      </c>
      <c r="I3355" s="1" t="s">
        <v>12</v>
      </c>
      <c r="J3355" s="1" t="s">
        <v>40</v>
      </c>
      <c r="K3355" s="1">
        <v>0</v>
      </c>
      <c r="L3355" s="1">
        <v>13.54</v>
      </c>
      <c r="M3355" s="1">
        <v>4</v>
      </c>
      <c r="N3355" s="1">
        <v>10</v>
      </c>
      <c r="O3355" s="1" t="s">
        <v>3</v>
      </c>
      <c r="P3355" s="1" t="str">
        <f>IF(Table1[[#This Row],[Churn]]="Yes","Lost Customer","Active Customer")</f>
        <v>Active Customer</v>
      </c>
      <c r="Q3355" s="3">
        <f>IF(Table1[[#This Row],[Tenure]]&lt;=12,"0-1 Year",)</f>
        <v>0</v>
      </c>
      <c r="R3355" s="3" t="str">
        <f>IF(Table1[[#This Row],[MonthlyCharges]]&lt;35,"low",IF(Table1[[#This Row],[MonthlyCharges]]&lt;70,"Medium","High"))</f>
        <v>low</v>
      </c>
    </row>
    <row r="3356" spans="1:18" x14ac:dyDescent="0.35">
      <c r="A3356" s="1" t="s">
        <v>3389</v>
      </c>
      <c r="B3356" s="1" t="s">
        <v>7</v>
      </c>
      <c r="C3356" s="1">
        <v>37</v>
      </c>
      <c r="D3356" s="1" t="s">
        <v>3</v>
      </c>
      <c r="E3356" s="1" t="s">
        <v>3</v>
      </c>
      <c r="F3356" s="1" t="s">
        <v>3</v>
      </c>
      <c r="G3356" s="1">
        <v>14</v>
      </c>
      <c r="H3356" s="1" t="s">
        <v>14</v>
      </c>
      <c r="I3356" s="1" t="s">
        <v>11</v>
      </c>
      <c r="J3356" s="1" t="s">
        <v>34</v>
      </c>
      <c r="K3356" s="1">
        <v>23.09</v>
      </c>
      <c r="L3356" s="1">
        <v>322.62</v>
      </c>
      <c r="M3356" s="1">
        <v>5</v>
      </c>
      <c r="N3356" s="1">
        <v>7</v>
      </c>
      <c r="O3356" s="1" t="s">
        <v>3</v>
      </c>
      <c r="P3356" s="1" t="str">
        <f>IF(Table1[[#This Row],[Churn]]="Yes","Lost Customer","Active Customer")</f>
        <v>Active Customer</v>
      </c>
      <c r="Q3356" s="3">
        <f>IF(Table1[[#This Row],[Tenure]]&lt;=12,"0-1 Year",)</f>
        <v>0</v>
      </c>
      <c r="R3356" s="3" t="str">
        <f>IF(Table1[[#This Row],[MonthlyCharges]]&lt;35,"low",IF(Table1[[#This Row],[MonthlyCharges]]&lt;70,"Medium","High"))</f>
        <v>low</v>
      </c>
    </row>
    <row r="3357" spans="1:18" x14ac:dyDescent="0.35">
      <c r="A3357" s="1" t="s">
        <v>3390</v>
      </c>
      <c r="B3357" s="1" t="s">
        <v>8</v>
      </c>
      <c r="C3357" s="1">
        <v>52</v>
      </c>
      <c r="D3357" s="1" t="s">
        <v>3</v>
      </c>
      <c r="E3357" s="1" t="s">
        <v>3</v>
      </c>
      <c r="F3357" s="1" t="s">
        <v>4</v>
      </c>
      <c r="G3357" s="1">
        <v>34</v>
      </c>
      <c r="H3357" s="1" t="s">
        <v>16</v>
      </c>
      <c r="I3357" s="1" t="s">
        <v>12</v>
      </c>
      <c r="J3357" s="1" t="s">
        <v>44</v>
      </c>
      <c r="K3357" s="1">
        <v>0</v>
      </c>
      <c r="L3357" s="1">
        <v>-18.05</v>
      </c>
      <c r="M3357" s="1">
        <v>4</v>
      </c>
      <c r="N3357" s="1">
        <v>10</v>
      </c>
      <c r="O3357" s="1" t="s">
        <v>3</v>
      </c>
      <c r="P3357" s="1" t="str">
        <f>IF(Table1[[#This Row],[Churn]]="Yes","Lost Customer","Active Customer")</f>
        <v>Active Customer</v>
      </c>
      <c r="Q3357" s="3">
        <f>IF(Table1[[#This Row],[Tenure]]&lt;=12,"0-1 Year",)</f>
        <v>0</v>
      </c>
      <c r="R3357" s="3" t="str">
        <f>IF(Table1[[#This Row],[MonthlyCharges]]&lt;35,"low",IF(Table1[[#This Row],[MonthlyCharges]]&lt;70,"Medium","High"))</f>
        <v>low</v>
      </c>
    </row>
    <row r="3358" spans="1:18" x14ac:dyDescent="0.35">
      <c r="A3358" s="1" t="s">
        <v>3391</v>
      </c>
      <c r="B3358" s="1" t="s">
        <v>7</v>
      </c>
      <c r="C3358" s="1">
        <v>48</v>
      </c>
      <c r="D3358" s="1" t="s">
        <v>3</v>
      </c>
      <c r="E3358" s="1" t="s">
        <v>3</v>
      </c>
      <c r="F3358" s="1" t="s">
        <v>3</v>
      </c>
      <c r="G3358" s="1">
        <v>51</v>
      </c>
      <c r="H3358" s="1" t="s">
        <v>15</v>
      </c>
      <c r="I3358" s="1" t="s">
        <v>10</v>
      </c>
      <c r="J3358" s="1" t="s">
        <v>34</v>
      </c>
      <c r="K3358" s="1">
        <v>69.010000000000005</v>
      </c>
      <c r="L3358" s="1">
        <v>3506.21</v>
      </c>
      <c r="M3358" s="1">
        <v>4</v>
      </c>
      <c r="N3358" s="1">
        <v>5</v>
      </c>
      <c r="O3358" s="1" t="s">
        <v>3</v>
      </c>
      <c r="P3358" s="1" t="str">
        <f>IF(Table1[[#This Row],[Churn]]="Yes","Lost Customer","Active Customer")</f>
        <v>Active Customer</v>
      </c>
      <c r="Q3358" s="3">
        <f>IF(Table1[[#This Row],[Tenure]]&lt;=12,"0-1 Year",)</f>
        <v>0</v>
      </c>
      <c r="R3358" s="3" t="str">
        <f>IF(Table1[[#This Row],[MonthlyCharges]]&lt;35,"low",IF(Table1[[#This Row],[MonthlyCharges]]&lt;70,"Medium","High"))</f>
        <v>Medium</v>
      </c>
    </row>
    <row r="3359" spans="1:18" x14ac:dyDescent="0.35">
      <c r="A3359" s="1" t="s">
        <v>3392</v>
      </c>
      <c r="B3359" s="1" t="s">
        <v>8</v>
      </c>
      <c r="C3359" s="1">
        <v>39</v>
      </c>
      <c r="D3359" s="1" t="s">
        <v>3</v>
      </c>
      <c r="E3359" s="1" t="s">
        <v>3</v>
      </c>
      <c r="F3359" s="1" t="s">
        <v>3</v>
      </c>
      <c r="G3359" s="1">
        <v>14</v>
      </c>
      <c r="H3359" s="1" t="s">
        <v>14</v>
      </c>
      <c r="I3359" s="1" t="s">
        <v>10</v>
      </c>
      <c r="J3359" s="1" t="s">
        <v>32</v>
      </c>
      <c r="K3359" s="1">
        <v>81.37</v>
      </c>
      <c r="L3359" s="1">
        <v>1139.78</v>
      </c>
      <c r="M3359" s="1">
        <v>4</v>
      </c>
      <c r="N3359" s="1">
        <v>7</v>
      </c>
      <c r="O3359" s="1" t="s">
        <v>3</v>
      </c>
      <c r="P3359" s="1" t="str">
        <f>IF(Table1[[#This Row],[Churn]]="Yes","Lost Customer","Active Customer")</f>
        <v>Active Customer</v>
      </c>
      <c r="Q3359" s="3">
        <f>IF(Table1[[#This Row],[Tenure]]&lt;=12,"0-1 Year",)</f>
        <v>0</v>
      </c>
      <c r="R3359" s="3" t="str">
        <f>IF(Table1[[#This Row],[MonthlyCharges]]&lt;35,"low",IF(Table1[[#This Row],[MonthlyCharges]]&lt;70,"Medium","High"))</f>
        <v>High</v>
      </c>
    </row>
    <row r="3360" spans="1:18" x14ac:dyDescent="0.35">
      <c r="A3360" s="1" t="s">
        <v>3393</v>
      </c>
      <c r="B3360" s="1" t="s">
        <v>7</v>
      </c>
      <c r="C3360" s="1">
        <v>52</v>
      </c>
      <c r="D3360" s="1" t="s">
        <v>3</v>
      </c>
      <c r="E3360" s="1" t="s">
        <v>4</v>
      </c>
      <c r="F3360" s="1" t="s">
        <v>4</v>
      </c>
      <c r="G3360" s="1">
        <v>43</v>
      </c>
      <c r="H3360" s="1" t="s">
        <v>16</v>
      </c>
      <c r="I3360" s="1" t="s">
        <v>11</v>
      </c>
      <c r="J3360" s="1" t="s">
        <v>40</v>
      </c>
      <c r="K3360" s="1">
        <v>101.46</v>
      </c>
      <c r="L3360" s="1">
        <v>4381.37</v>
      </c>
      <c r="M3360" s="1">
        <v>6</v>
      </c>
      <c r="N3360" s="1">
        <v>2</v>
      </c>
      <c r="O3360" s="1" t="s">
        <v>4</v>
      </c>
      <c r="P3360" s="1" t="str">
        <f>IF(Table1[[#This Row],[Churn]]="Yes","Lost Customer","Active Customer")</f>
        <v>Lost Customer</v>
      </c>
      <c r="Q3360" s="3">
        <f>IF(Table1[[#This Row],[Tenure]]&lt;=12,"0-1 Year",)</f>
        <v>0</v>
      </c>
      <c r="R3360" s="3" t="str">
        <f>IF(Table1[[#This Row],[MonthlyCharges]]&lt;35,"low",IF(Table1[[#This Row],[MonthlyCharges]]&lt;70,"Medium","High"))</f>
        <v>High</v>
      </c>
    </row>
    <row r="3361" spans="1:18" x14ac:dyDescent="0.35">
      <c r="A3361" s="1" t="s">
        <v>3394</v>
      </c>
      <c r="B3361" s="1" t="s">
        <v>7</v>
      </c>
      <c r="C3361" s="1">
        <v>62</v>
      </c>
      <c r="D3361" s="1" t="s">
        <v>4</v>
      </c>
      <c r="E3361" s="1" t="s">
        <v>3</v>
      </c>
      <c r="F3361" s="1" t="s">
        <v>4</v>
      </c>
      <c r="G3361" s="1">
        <v>53</v>
      </c>
      <c r="H3361" s="1" t="s">
        <v>14</v>
      </c>
      <c r="I3361" s="1" t="s">
        <v>11</v>
      </c>
      <c r="J3361" s="1" t="s">
        <v>34</v>
      </c>
      <c r="K3361" s="1">
        <v>72.83</v>
      </c>
      <c r="L3361" s="1">
        <v>3873.98</v>
      </c>
      <c r="M3361" s="1">
        <v>8</v>
      </c>
      <c r="N3361" s="1">
        <v>8</v>
      </c>
      <c r="O3361" s="1" t="s">
        <v>3</v>
      </c>
      <c r="P3361" s="1" t="str">
        <f>IF(Table1[[#This Row],[Churn]]="Yes","Lost Customer","Active Customer")</f>
        <v>Active Customer</v>
      </c>
      <c r="Q3361" s="3">
        <f>IF(Table1[[#This Row],[Tenure]]&lt;=12,"0-1 Year",)</f>
        <v>0</v>
      </c>
      <c r="R3361" s="3" t="str">
        <f>IF(Table1[[#This Row],[MonthlyCharges]]&lt;35,"low",IF(Table1[[#This Row],[MonthlyCharges]]&lt;70,"Medium","High"))</f>
        <v>High</v>
      </c>
    </row>
    <row r="3362" spans="1:18" x14ac:dyDescent="0.35">
      <c r="A3362" s="1" t="s">
        <v>3395</v>
      </c>
      <c r="B3362" s="1" t="s">
        <v>8</v>
      </c>
      <c r="C3362" s="1">
        <v>22</v>
      </c>
      <c r="D3362" s="1" t="s">
        <v>3</v>
      </c>
      <c r="E3362" s="1" t="s">
        <v>4</v>
      </c>
      <c r="F3362" s="1" t="s">
        <v>3</v>
      </c>
      <c r="G3362" s="1">
        <v>15</v>
      </c>
      <c r="H3362" s="1" t="s">
        <v>15</v>
      </c>
      <c r="I3362" s="1" t="s">
        <v>12</v>
      </c>
      <c r="J3362" s="1" t="s">
        <v>44</v>
      </c>
      <c r="K3362" s="1">
        <v>0</v>
      </c>
      <c r="L3362" s="1">
        <v>8.09</v>
      </c>
      <c r="M3362" s="1">
        <v>4</v>
      </c>
      <c r="N3362" s="1">
        <v>1</v>
      </c>
      <c r="O3362" s="1" t="s">
        <v>3</v>
      </c>
      <c r="P3362" s="1" t="str">
        <f>IF(Table1[[#This Row],[Churn]]="Yes","Lost Customer","Active Customer")</f>
        <v>Active Customer</v>
      </c>
      <c r="Q3362" s="3">
        <f>IF(Table1[[#This Row],[Tenure]]&lt;=12,"0-1 Year",)</f>
        <v>0</v>
      </c>
      <c r="R3362" s="3" t="str">
        <f>IF(Table1[[#This Row],[MonthlyCharges]]&lt;35,"low",IF(Table1[[#This Row],[MonthlyCharges]]&lt;70,"Medium","High"))</f>
        <v>low</v>
      </c>
    </row>
    <row r="3363" spans="1:18" x14ac:dyDescent="0.35">
      <c r="A3363" s="1" t="s">
        <v>3396</v>
      </c>
      <c r="B3363" s="1" t="s">
        <v>8</v>
      </c>
      <c r="C3363" s="1">
        <v>30</v>
      </c>
      <c r="D3363" s="1" t="s">
        <v>3</v>
      </c>
      <c r="E3363" s="1" t="s">
        <v>3</v>
      </c>
      <c r="F3363" s="1" t="s">
        <v>3</v>
      </c>
      <c r="G3363" s="1">
        <v>26</v>
      </c>
      <c r="H3363" s="1" t="s">
        <v>14</v>
      </c>
      <c r="I3363" s="1" t="s">
        <v>11</v>
      </c>
      <c r="J3363" s="1" t="s">
        <v>32</v>
      </c>
      <c r="K3363" s="1">
        <v>77.14</v>
      </c>
      <c r="L3363" s="1">
        <v>1985.83</v>
      </c>
      <c r="M3363" s="1">
        <v>7</v>
      </c>
      <c r="N3363" s="1">
        <v>8</v>
      </c>
      <c r="O3363" s="1" t="s">
        <v>3</v>
      </c>
      <c r="P3363" s="1" t="str">
        <f>IF(Table1[[#This Row],[Churn]]="Yes","Lost Customer","Active Customer")</f>
        <v>Active Customer</v>
      </c>
      <c r="Q3363" s="3">
        <f>IF(Table1[[#This Row],[Tenure]]&lt;=12,"0-1 Year",)</f>
        <v>0</v>
      </c>
      <c r="R3363" s="3" t="str">
        <f>IF(Table1[[#This Row],[MonthlyCharges]]&lt;35,"low",IF(Table1[[#This Row],[MonthlyCharges]]&lt;70,"Medium","High"))</f>
        <v>High</v>
      </c>
    </row>
    <row r="3364" spans="1:18" x14ac:dyDescent="0.35">
      <c r="A3364" s="1" t="s">
        <v>3397</v>
      </c>
      <c r="B3364" s="1" t="s">
        <v>7</v>
      </c>
      <c r="C3364" s="1">
        <v>53</v>
      </c>
      <c r="D3364" s="1" t="s">
        <v>3</v>
      </c>
      <c r="E3364" s="1" t="s">
        <v>4</v>
      </c>
      <c r="F3364" s="1" t="s">
        <v>4</v>
      </c>
      <c r="G3364" s="1">
        <v>16</v>
      </c>
      <c r="H3364" s="1" t="s">
        <v>15</v>
      </c>
      <c r="I3364" s="1" t="s">
        <v>10</v>
      </c>
      <c r="J3364" s="1" t="s">
        <v>44</v>
      </c>
      <c r="K3364" s="1">
        <v>46.07</v>
      </c>
      <c r="L3364" s="1">
        <v>726.05</v>
      </c>
      <c r="M3364" s="1">
        <v>3</v>
      </c>
      <c r="N3364" s="1">
        <v>1</v>
      </c>
      <c r="O3364" s="1" t="s">
        <v>3</v>
      </c>
      <c r="P3364" s="1" t="str">
        <f>IF(Table1[[#This Row],[Churn]]="Yes","Lost Customer","Active Customer")</f>
        <v>Active Customer</v>
      </c>
      <c r="Q3364" s="3">
        <f>IF(Table1[[#This Row],[Tenure]]&lt;=12,"0-1 Year",)</f>
        <v>0</v>
      </c>
      <c r="R3364" s="3" t="str">
        <f>IF(Table1[[#This Row],[MonthlyCharges]]&lt;35,"low",IF(Table1[[#This Row],[MonthlyCharges]]&lt;70,"Medium","High"))</f>
        <v>Medium</v>
      </c>
    </row>
    <row r="3365" spans="1:18" x14ac:dyDescent="0.35">
      <c r="A3365" s="1" t="s">
        <v>3398</v>
      </c>
      <c r="B3365" s="1" t="s">
        <v>7</v>
      </c>
      <c r="C3365" s="1">
        <v>66</v>
      </c>
      <c r="D3365" s="1" t="s">
        <v>4</v>
      </c>
      <c r="E3365" s="1" t="s">
        <v>3</v>
      </c>
      <c r="F3365" s="1" t="s">
        <v>3</v>
      </c>
      <c r="G3365" s="1">
        <v>43</v>
      </c>
      <c r="H3365" s="1" t="s">
        <v>14</v>
      </c>
      <c r="I3365" s="1" t="s">
        <v>11</v>
      </c>
      <c r="J3365" s="1" t="s">
        <v>32</v>
      </c>
      <c r="K3365" s="1">
        <v>88</v>
      </c>
      <c r="L3365" s="1">
        <v>3766.93</v>
      </c>
      <c r="M3365" s="1">
        <v>8</v>
      </c>
      <c r="N3365" s="1">
        <v>1</v>
      </c>
      <c r="O3365" s="1" t="s">
        <v>4</v>
      </c>
      <c r="P3365" s="1" t="str">
        <f>IF(Table1[[#This Row],[Churn]]="Yes","Lost Customer","Active Customer")</f>
        <v>Lost Customer</v>
      </c>
      <c r="Q3365" s="3">
        <f>IF(Table1[[#This Row],[Tenure]]&lt;=12,"0-1 Year",)</f>
        <v>0</v>
      </c>
      <c r="R3365" s="3" t="str">
        <f>IF(Table1[[#This Row],[MonthlyCharges]]&lt;35,"low",IF(Table1[[#This Row],[MonthlyCharges]]&lt;70,"Medium","High"))</f>
        <v>High</v>
      </c>
    </row>
    <row r="3366" spans="1:18" x14ac:dyDescent="0.35">
      <c r="A3366" s="1" t="s">
        <v>3399</v>
      </c>
      <c r="B3366" s="1" t="s">
        <v>8</v>
      </c>
      <c r="C3366" s="1">
        <v>39</v>
      </c>
      <c r="D3366" s="1" t="s">
        <v>3</v>
      </c>
      <c r="E3366" s="1" t="s">
        <v>3</v>
      </c>
      <c r="F3366" s="1" t="s">
        <v>4</v>
      </c>
      <c r="G3366" s="1">
        <v>59</v>
      </c>
      <c r="H3366" s="1" t="s">
        <v>14</v>
      </c>
      <c r="I3366" s="1" t="s">
        <v>11</v>
      </c>
      <c r="J3366" s="1" t="s">
        <v>44</v>
      </c>
      <c r="K3366" s="1">
        <v>102.64</v>
      </c>
      <c r="L3366" s="1">
        <v>6048.16</v>
      </c>
      <c r="M3366" s="1">
        <v>2</v>
      </c>
      <c r="N3366" s="1">
        <v>5</v>
      </c>
      <c r="O3366" s="1" t="s">
        <v>3</v>
      </c>
      <c r="P3366" s="1" t="str">
        <f>IF(Table1[[#This Row],[Churn]]="Yes","Lost Customer","Active Customer")</f>
        <v>Active Customer</v>
      </c>
      <c r="Q3366" s="3">
        <f>IF(Table1[[#This Row],[Tenure]]&lt;=12,"0-1 Year",)</f>
        <v>0</v>
      </c>
      <c r="R3366" s="3" t="str">
        <f>IF(Table1[[#This Row],[MonthlyCharges]]&lt;35,"low",IF(Table1[[#This Row],[MonthlyCharges]]&lt;70,"Medium","High"))</f>
        <v>High</v>
      </c>
    </row>
    <row r="3367" spans="1:18" x14ac:dyDescent="0.35">
      <c r="A3367" s="1" t="s">
        <v>3400</v>
      </c>
      <c r="B3367" s="1" t="s">
        <v>8</v>
      </c>
      <c r="C3367" s="1">
        <v>59</v>
      </c>
      <c r="D3367" s="1" t="s">
        <v>3</v>
      </c>
      <c r="E3367" s="1" t="s">
        <v>4</v>
      </c>
      <c r="F3367" s="1" t="s">
        <v>4</v>
      </c>
      <c r="G3367" s="1">
        <v>71</v>
      </c>
      <c r="H3367" s="1" t="s">
        <v>15</v>
      </c>
      <c r="I3367" s="1" t="s">
        <v>11</v>
      </c>
      <c r="J3367" s="1" t="s">
        <v>34</v>
      </c>
      <c r="K3367" s="1">
        <v>49.24</v>
      </c>
      <c r="L3367" s="1">
        <v>3497.11</v>
      </c>
      <c r="M3367" s="1">
        <v>5</v>
      </c>
      <c r="N3367" s="1">
        <v>3</v>
      </c>
      <c r="O3367" s="1" t="s">
        <v>3</v>
      </c>
      <c r="P3367" s="1" t="str">
        <f>IF(Table1[[#This Row],[Churn]]="Yes","Lost Customer","Active Customer")</f>
        <v>Active Customer</v>
      </c>
      <c r="Q3367" s="3">
        <f>IF(Table1[[#This Row],[Tenure]]&lt;=12,"0-1 Year",)</f>
        <v>0</v>
      </c>
      <c r="R3367" s="3" t="str">
        <f>IF(Table1[[#This Row],[MonthlyCharges]]&lt;35,"low",IF(Table1[[#This Row],[MonthlyCharges]]&lt;70,"Medium","High"))</f>
        <v>Medium</v>
      </c>
    </row>
    <row r="3368" spans="1:18" x14ac:dyDescent="0.35">
      <c r="A3368" s="1" t="s">
        <v>3401</v>
      </c>
      <c r="B3368" s="1" t="s">
        <v>8</v>
      </c>
      <c r="C3368" s="1">
        <v>38</v>
      </c>
      <c r="D3368" s="1" t="s">
        <v>3</v>
      </c>
      <c r="E3368" s="1" t="s">
        <v>4</v>
      </c>
      <c r="F3368" s="1" t="s">
        <v>4</v>
      </c>
      <c r="G3368" s="1">
        <v>69</v>
      </c>
      <c r="H3368" s="1" t="s">
        <v>15</v>
      </c>
      <c r="I3368" s="1" t="s">
        <v>10</v>
      </c>
      <c r="J3368" s="1" t="s">
        <v>32</v>
      </c>
      <c r="K3368" s="1">
        <v>27.48</v>
      </c>
      <c r="L3368" s="1">
        <v>1884.71</v>
      </c>
      <c r="M3368" s="1">
        <v>3</v>
      </c>
      <c r="N3368" s="1">
        <v>9</v>
      </c>
      <c r="O3368" s="1" t="s">
        <v>3</v>
      </c>
      <c r="P3368" s="1" t="str">
        <f>IF(Table1[[#This Row],[Churn]]="Yes","Lost Customer","Active Customer")</f>
        <v>Active Customer</v>
      </c>
      <c r="Q3368" s="3">
        <f>IF(Table1[[#This Row],[Tenure]]&lt;=12,"0-1 Year",)</f>
        <v>0</v>
      </c>
      <c r="R3368" s="3" t="str">
        <f>IF(Table1[[#This Row],[MonthlyCharges]]&lt;35,"low",IF(Table1[[#This Row],[MonthlyCharges]]&lt;70,"Medium","High"))</f>
        <v>low</v>
      </c>
    </row>
    <row r="3369" spans="1:18" x14ac:dyDescent="0.35">
      <c r="A3369" s="1" t="s">
        <v>3402</v>
      </c>
      <c r="B3369" s="1" t="s">
        <v>7</v>
      </c>
      <c r="C3369" s="1">
        <v>73</v>
      </c>
      <c r="D3369" s="1" t="s">
        <v>3</v>
      </c>
      <c r="E3369" s="1" t="s">
        <v>3</v>
      </c>
      <c r="F3369" s="1" t="s">
        <v>3</v>
      </c>
      <c r="G3369" s="1">
        <v>9</v>
      </c>
      <c r="H3369" s="1" t="s">
        <v>16</v>
      </c>
      <c r="I3369" s="1" t="s">
        <v>11</v>
      </c>
      <c r="J3369" s="1" t="s">
        <v>34</v>
      </c>
      <c r="K3369" s="1">
        <v>111.9</v>
      </c>
      <c r="L3369" s="1">
        <v>1019.8</v>
      </c>
      <c r="M3369" s="1">
        <v>6</v>
      </c>
      <c r="N3369" s="1">
        <v>4</v>
      </c>
      <c r="O3369" s="1" t="s">
        <v>4</v>
      </c>
      <c r="P3369" s="1" t="str">
        <f>IF(Table1[[#This Row],[Churn]]="Yes","Lost Customer","Active Customer")</f>
        <v>Lost Customer</v>
      </c>
      <c r="Q3369" s="3" t="str">
        <f>IF(Table1[[#This Row],[Tenure]]&lt;=12,"0-1 Year",)</f>
        <v>0-1 Year</v>
      </c>
      <c r="R3369" s="3" t="str">
        <f>IF(Table1[[#This Row],[MonthlyCharges]]&lt;35,"low",IF(Table1[[#This Row],[MonthlyCharges]]&lt;70,"Medium","High"))</f>
        <v>High</v>
      </c>
    </row>
    <row r="3370" spans="1:18" x14ac:dyDescent="0.35">
      <c r="A3370" s="1" t="s">
        <v>3403</v>
      </c>
      <c r="B3370" s="1" t="s">
        <v>8</v>
      </c>
      <c r="C3370" s="1">
        <v>72</v>
      </c>
      <c r="D3370" s="1" t="s">
        <v>3</v>
      </c>
      <c r="E3370" s="1" t="s">
        <v>3</v>
      </c>
      <c r="F3370" s="1" t="s">
        <v>3</v>
      </c>
      <c r="G3370" s="1">
        <v>12</v>
      </c>
      <c r="H3370" s="1" t="s">
        <v>14</v>
      </c>
      <c r="I3370" s="1" t="s">
        <v>11</v>
      </c>
      <c r="J3370" s="1" t="s">
        <v>32</v>
      </c>
      <c r="K3370" s="1">
        <v>86.93</v>
      </c>
      <c r="L3370" s="1">
        <v>1029.01</v>
      </c>
      <c r="M3370" s="1">
        <v>6</v>
      </c>
      <c r="N3370" s="1">
        <v>9</v>
      </c>
      <c r="O3370" s="1" t="s">
        <v>3</v>
      </c>
      <c r="P3370" s="1" t="str">
        <f>IF(Table1[[#This Row],[Churn]]="Yes","Lost Customer","Active Customer")</f>
        <v>Active Customer</v>
      </c>
      <c r="Q3370" s="3" t="str">
        <f>IF(Table1[[#This Row],[Tenure]]&lt;=12,"0-1 Year",)</f>
        <v>0-1 Year</v>
      </c>
      <c r="R3370" s="3" t="str">
        <f>IF(Table1[[#This Row],[MonthlyCharges]]&lt;35,"low",IF(Table1[[#This Row],[MonthlyCharges]]&lt;70,"Medium","High"))</f>
        <v>High</v>
      </c>
    </row>
    <row r="3371" spans="1:18" x14ac:dyDescent="0.35">
      <c r="A3371" s="1" t="s">
        <v>3404</v>
      </c>
      <c r="B3371" s="1" t="s">
        <v>8</v>
      </c>
      <c r="C3371" s="1">
        <v>37</v>
      </c>
      <c r="D3371" s="1" t="s">
        <v>3</v>
      </c>
      <c r="E3371" s="1" t="s">
        <v>4</v>
      </c>
      <c r="F3371" s="1" t="s">
        <v>4</v>
      </c>
      <c r="G3371" s="1">
        <v>60</v>
      </c>
      <c r="H3371" s="1" t="s">
        <v>14</v>
      </c>
      <c r="I3371" s="1" t="s">
        <v>10</v>
      </c>
      <c r="J3371" s="1" t="s">
        <v>44</v>
      </c>
      <c r="K3371" s="1">
        <v>47.42</v>
      </c>
      <c r="L3371" s="1">
        <v>2825.98</v>
      </c>
      <c r="M3371" s="1">
        <v>6</v>
      </c>
      <c r="N3371" s="1">
        <v>6</v>
      </c>
      <c r="O3371" s="1" t="s">
        <v>3</v>
      </c>
      <c r="P3371" s="1" t="str">
        <f>IF(Table1[[#This Row],[Churn]]="Yes","Lost Customer","Active Customer")</f>
        <v>Active Customer</v>
      </c>
      <c r="Q3371" s="3">
        <f>IF(Table1[[#This Row],[Tenure]]&lt;=12,"0-1 Year",)</f>
        <v>0</v>
      </c>
      <c r="R3371" s="3" t="str">
        <f>IF(Table1[[#This Row],[MonthlyCharges]]&lt;35,"low",IF(Table1[[#This Row],[MonthlyCharges]]&lt;70,"Medium","High"))</f>
        <v>Medium</v>
      </c>
    </row>
    <row r="3372" spans="1:18" x14ac:dyDescent="0.35">
      <c r="A3372" s="1" t="s">
        <v>3405</v>
      </c>
      <c r="B3372" s="1" t="s">
        <v>8</v>
      </c>
      <c r="C3372" s="1">
        <v>71</v>
      </c>
      <c r="D3372" s="1" t="s">
        <v>3</v>
      </c>
      <c r="E3372" s="1" t="s">
        <v>4</v>
      </c>
      <c r="F3372" s="1" t="s">
        <v>4</v>
      </c>
      <c r="G3372" s="1">
        <v>9</v>
      </c>
      <c r="H3372" s="1" t="s">
        <v>15</v>
      </c>
      <c r="I3372" s="1" t="s">
        <v>11</v>
      </c>
      <c r="J3372" s="1" t="s">
        <v>34</v>
      </c>
      <c r="K3372" s="1">
        <v>111.13</v>
      </c>
      <c r="L3372" s="1">
        <v>995.24</v>
      </c>
      <c r="M3372" s="1">
        <v>4</v>
      </c>
      <c r="N3372" s="1">
        <v>10</v>
      </c>
      <c r="O3372" s="1" t="s">
        <v>3</v>
      </c>
      <c r="P3372" s="1" t="str">
        <f>IF(Table1[[#This Row],[Churn]]="Yes","Lost Customer","Active Customer")</f>
        <v>Active Customer</v>
      </c>
      <c r="Q3372" s="3" t="str">
        <f>IF(Table1[[#This Row],[Tenure]]&lt;=12,"0-1 Year",)</f>
        <v>0-1 Year</v>
      </c>
      <c r="R3372" s="3" t="str">
        <f>IF(Table1[[#This Row],[MonthlyCharges]]&lt;35,"low",IF(Table1[[#This Row],[MonthlyCharges]]&lt;70,"Medium","High"))</f>
        <v>High</v>
      </c>
    </row>
    <row r="3373" spans="1:18" x14ac:dyDescent="0.35">
      <c r="A3373" s="1" t="s">
        <v>3406</v>
      </c>
      <c r="B3373" s="1" t="s">
        <v>8</v>
      </c>
      <c r="C3373" s="1">
        <v>39</v>
      </c>
      <c r="D3373" s="1" t="s">
        <v>3</v>
      </c>
      <c r="E3373" s="1" t="s">
        <v>3</v>
      </c>
      <c r="F3373" s="1" t="s">
        <v>4</v>
      </c>
      <c r="G3373" s="1">
        <v>14</v>
      </c>
      <c r="H3373" s="1" t="s">
        <v>14</v>
      </c>
      <c r="I3373" s="1" t="s">
        <v>11</v>
      </c>
      <c r="J3373" s="1" t="s">
        <v>40</v>
      </c>
      <c r="K3373" s="1">
        <v>26.61</v>
      </c>
      <c r="L3373" s="1">
        <v>387.11</v>
      </c>
      <c r="M3373" s="1">
        <v>8</v>
      </c>
      <c r="N3373" s="1">
        <v>9</v>
      </c>
      <c r="O3373" s="1" t="s">
        <v>3</v>
      </c>
      <c r="P3373" s="1" t="str">
        <f>IF(Table1[[#This Row],[Churn]]="Yes","Lost Customer","Active Customer")</f>
        <v>Active Customer</v>
      </c>
      <c r="Q3373" s="3">
        <f>IF(Table1[[#This Row],[Tenure]]&lt;=12,"0-1 Year",)</f>
        <v>0</v>
      </c>
      <c r="R3373" s="3" t="str">
        <f>IF(Table1[[#This Row],[MonthlyCharges]]&lt;35,"low",IF(Table1[[#This Row],[MonthlyCharges]]&lt;70,"Medium","High"))</f>
        <v>low</v>
      </c>
    </row>
    <row r="3374" spans="1:18" x14ac:dyDescent="0.35">
      <c r="A3374" s="1" t="s">
        <v>3407</v>
      </c>
      <c r="B3374" s="1" t="s">
        <v>8</v>
      </c>
      <c r="C3374" s="1">
        <v>28</v>
      </c>
      <c r="D3374" s="1" t="s">
        <v>3</v>
      </c>
      <c r="E3374" s="1" t="s">
        <v>3</v>
      </c>
      <c r="F3374" s="1" t="s">
        <v>4</v>
      </c>
      <c r="G3374" s="1">
        <v>20</v>
      </c>
      <c r="H3374" s="1" t="s">
        <v>14</v>
      </c>
      <c r="I3374" s="1" t="s">
        <v>10</v>
      </c>
      <c r="J3374" s="1" t="s">
        <v>34</v>
      </c>
      <c r="K3374" s="1">
        <v>78.03</v>
      </c>
      <c r="L3374" s="1">
        <v>1557.68</v>
      </c>
      <c r="M3374" s="1">
        <v>7</v>
      </c>
      <c r="N3374" s="1">
        <v>5</v>
      </c>
      <c r="O3374" s="1" t="s">
        <v>3</v>
      </c>
      <c r="P3374" s="1" t="str">
        <f>IF(Table1[[#This Row],[Churn]]="Yes","Lost Customer","Active Customer")</f>
        <v>Active Customer</v>
      </c>
      <c r="Q3374" s="3">
        <f>IF(Table1[[#This Row],[Tenure]]&lt;=12,"0-1 Year",)</f>
        <v>0</v>
      </c>
      <c r="R3374" s="3" t="str">
        <f>IF(Table1[[#This Row],[MonthlyCharges]]&lt;35,"low",IF(Table1[[#This Row],[MonthlyCharges]]&lt;70,"Medium","High"))</f>
        <v>High</v>
      </c>
    </row>
    <row r="3375" spans="1:18" x14ac:dyDescent="0.35">
      <c r="A3375" s="1" t="s">
        <v>3408</v>
      </c>
      <c r="B3375" s="1" t="s">
        <v>8</v>
      </c>
      <c r="C3375" s="1">
        <v>30</v>
      </c>
      <c r="D3375" s="1" t="s">
        <v>3</v>
      </c>
      <c r="E3375" s="1" t="s">
        <v>3</v>
      </c>
      <c r="F3375" s="1" t="s">
        <v>4</v>
      </c>
      <c r="G3375" s="1">
        <v>64</v>
      </c>
      <c r="H3375" s="1" t="s">
        <v>14</v>
      </c>
      <c r="I3375" s="1" t="s">
        <v>10</v>
      </c>
      <c r="J3375" s="1" t="s">
        <v>40</v>
      </c>
      <c r="K3375" s="1">
        <v>115.12</v>
      </c>
      <c r="L3375" s="1">
        <v>7357.14</v>
      </c>
      <c r="M3375" s="1">
        <v>6</v>
      </c>
      <c r="N3375" s="1">
        <v>8</v>
      </c>
      <c r="O3375" s="1" t="s">
        <v>3</v>
      </c>
      <c r="P3375" s="1" t="str">
        <f>IF(Table1[[#This Row],[Churn]]="Yes","Lost Customer","Active Customer")</f>
        <v>Active Customer</v>
      </c>
      <c r="Q3375" s="3">
        <f>IF(Table1[[#This Row],[Tenure]]&lt;=12,"0-1 Year",)</f>
        <v>0</v>
      </c>
      <c r="R3375" s="3" t="str">
        <f>IF(Table1[[#This Row],[MonthlyCharges]]&lt;35,"low",IF(Table1[[#This Row],[MonthlyCharges]]&lt;70,"Medium","High"))</f>
        <v>High</v>
      </c>
    </row>
    <row r="3376" spans="1:18" x14ac:dyDescent="0.35">
      <c r="A3376" s="1" t="s">
        <v>3409</v>
      </c>
      <c r="B3376" s="1" t="s">
        <v>8</v>
      </c>
      <c r="C3376" s="1">
        <v>38</v>
      </c>
      <c r="D3376" s="1" t="s">
        <v>3</v>
      </c>
      <c r="E3376" s="1" t="s">
        <v>3</v>
      </c>
      <c r="F3376" s="1" t="s">
        <v>3</v>
      </c>
      <c r="G3376" s="1">
        <v>39</v>
      </c>
      <c r="H3376" s="1" t="s">
        <v>14</v>
      </c>
      <c r="I3376" s="1" t="s">
        <v>11</v>
      </c>
      <c r="J3376" s="1" t="s">
        <v>32</v>
      </c>
      <c r="K3376" s="1">
        <v>86.7</v>
      </c>
      <c r="L3376" s="1">
        <v>3365.25</v>
      </c>
      <c r="M3376" s="1">
        <v>2</v>
      </c>
      <c r="N3376" s="1">
        <v>5</v>
      </c>
      <c r="O3376" s="1" t="s">
        <v>3</v>
      </c>
      <c r="P3376" s="1" t="str">
        <f>IF(Table1[[#This Row],[Churn]]="Yes","Lost Customer","Active Customer")</f>
        <v>Active Customer</v>
      </c>
      <c r="Q3376" s="3">
        <f>IF(Table1[[#This Row],[Tenure]]&lt;=12,"0-1 Year",)</f>
        <v>0</v>
      </c>
      <c r="R3376" s="3" t="str">
        <f>IF(Table1[[#This Row],[MonthlyCharges]]&lt;35,"low",IF(Table1[[#This Row],[MonthlyCharges]]&lt;70,"Medium","High"))</f>
        <v>High</v>
      </c>
    </row>
    <row r="3377" spans="1:18" x14ac:dyDescent="0.35">
      <c r="A3377" s="1" t="s">
        <v>3410</v>
      </c>
      <c r="B3377" s="1" t="s">
        <v>7</v>
      </c>
      <c r="C3377" s="1">
        <v>55</v>
      </c>
      <c r="D3377" s="1" t="s">
        <v>3</v>
      </c>
      <c r="E3377" s="1" t="s">
        <v>3</v>
      </c>
      <c r="F3377" s="1" t="s">
        <v>4</v>
      </c>
      <c r="G3377" s="1">
        <v>67</v>
      </c>
      <c r="H3377" s="1" t="s">
        <v>15</v>
      </c>
      <c r="I3377" s="1" t="s">
        <v>12</v>
      </c>
      <c r="J3377" s="1" t="s">
        <v>34</v>
      </c>
      <c r="K3377" s="1">
        <v>0</v>
      </c>
      <c r="L3377" s="1">
        <v>-19.989999999999998</v>
      </c>
      <c r="M3377" s="1">
        <v>5</v>
      </c>
      <c r="N3377" s="1">
        <v>7</v>
      </c>
      <c r="O3377" s="1" t="s">
        <v>3</v>
      </c>
      <c r="P3377" s="1" t="str">
        <f>IF(Table1[[#This Row],[Churn]]="Yes","Lost Customer","Active Customer")</f>
        <v>Active Customer</v>
      </c>
      <c r="Q3377" s="3">
        <f>IF(Table1[[#This Row],[Tenure]]&lt;=12,"0-1 Year",)</f>
        <v>0</v>
      </c>
      <c r="R3377" s="3" t="str">
        <f>IF(Table1[[#This Row],[MonthlyCharges]]&lt;35,"low",IF(Table1[[#This Row],[MonthlyCharges]]&lt;70,"Medium","High"))</f>
        <v>low</v>
      </c>
    </row>
    <row r="3378" spans="1:18" x14ac:dyDescent="0.35">
      <c r="A3378" s="1" t="s">
        <v>3411</v>
      </c>
      <c r="B3378" s="1" t="s">
        <v>7</v>
      </c>
      <c r="C3378" s="1">
        <v>27</v>
      </c>
      <c r="D3378" s="1" t="s">
        <v>3</v>
      </c>
      <c r="E3378" s="1" t="s">
        <v>3</v>
      </c>
      <c r="F3378" s="1" t="s">
        <v>3</v>
      </c>
      <c r="G3378" s="1">
        <v>36</v>
      </c>
      <c r="H3378" s="1" t="s">
        <v>15</v>
      </c>
      <c r="I3378" s="1" t="s">
        <v>10</v>
      </c>
      <c r="J3378" s="1" t="s">
        <v>34</v>
      </c>
      <c r="K3378" s="1">
        <v>88.98</v>
      </c>
      <c r="L3378" s="1">
        <v>3200.12</v>
      </c>
      <c r="M3378" s="1">
        <v>4</v>
      </c>
      <c r="N3378" s="1">
        <v>10</v>
      </c>
      <c r="O3378" s="1" t="s">
        <v>3</v>
      </c>
      <c r="P3378" s="1" t="str">
        <f>IF(Table1[[#This Row],[Churn]]="Yes","Lost Customer","Active Customer")</f>
        <v>Active Customer</v>
      </c>
      <c r="Q3378" s="3">
        <f>IF(Table1[[#This Row],[Tenure]]&lt;=12,"0-1 Year",)</f>
        <v>0</v>
      </c>
      <c r="R3378" s="3" t="str">
        <f>IF(Table1[[#This Row],[MonthlyCharges]]&lt;35,"low",IF(Table1[[#This Row],[MonthlyCharges]]&lt;70,"Medium","High"))</f>
        <v>High</v>
      </c>
    </row>
    <row r="3379" spans="1:18" x14ac:dyDescent="0.35">
      <c r="A3379" s="1" t="s">
        <v>3412</v>
      </c>
      <c r="B3379" s="1" t="s">
        <v>8</v>
      </c>
      <c r="C3379" s="1">
        <v>42</v>
      </c>
      <c r="D3379" s="1" t="s">
        <v>3</v>
      </c>
      <c r="E3379" s="1" t="s">
        <v>3</v>
      </c>
      <c r="F3379" s="1" t="s">
        <v>3</v>
      </c>
      <c r="G3379" s="1">
        <v>20</v>
      </c>
      <c r="H3379" s="1" t="s">
        <v>14</v>
      </c>
      <c r="I3379" s="1" t="s">
        <v>11</v>
      </c>
      <c r="J3379" s="1" t="s">
        <v>34</v>
      </c>
      <c r="K3379" s="1">
        <v>112.82</v>
      </c>
      <c r="L3379" s="1">
        <v>2241.34</v>
      </c>
      <c r="M3379" s="1">
        <v>6</v>
      </c>
      <c r="N3379" s="1">
        <v>6</v>
      </c>
      <c r="O3379" s="1" t="s">
        <v>3</v>
      </c>
      <c r="P3379" s="1" t="str">
        <f>IF(Table1[[#This Row],[Churn]]="Yes","Lost Customer","Active Customer")</f>
        <v>Active Customer</v>
      </c>
      <c r="Q3379" s="3">
        <f>IF(Table1[[#This Row],[Tenure]]&lt;=12,"0-1 Year",)</f>
        <v>0</v>
      </c>
      <c r="R3379" s="3" t="str">
        <f>IF(Table1[[#This Row],[MonthlyCharges]]&lt;35,"low",IF(Table1[[#This Row],[MonthlyCharges]]&lt;70,"Medium","High"))</f>
        <v>High</v>
      </c>
    </row>
    <row r="3380" spans="1:18" x14ac:dyDescent="0.35">
      <c r="A3380" s="1" t="s">
        <v>3413</v>
      </c>
      <c r="B3380" s="1" t="s">
        <v>8</v>
      </c>
      <c r="C3380" s="1">
        <v>73</v>
      </c>
      <c r="D3380" s="1" t="s">
        <v>4</v>
      </c>
      <c r="E3380" s="1" t="s">
        <v>4</v>
      </c>
      <c r="F3380" s="1" t="s">
        <v>3</v>
      </c>
      <c r="G3380" s="1">
        <v>35</v>
      </c>
      <c r="H3380" s="1" t="s">
        <v>14</v>
      </c>
      <c r="I3380" s="1" t="s">
        <v>12</v>
      </c>
      <c r="J3380" s="1" t="s">
        <v>44</v>
      </c>
      <c r="K3380" s="1">
        <v>0</v>
      </c>
      <c r="L3380" s="1">
        <v>1.96</v>
      </c>
      <c r="M3380" s="1">
        <v>0</v>
      </c>
      <c r="N3380" s="1">
        <v>10</v>
      </c>
      <c r="O3380" s="1" t="s">
        <v>3</v>
      </c>
      <c r="P3380" s="1" t="str">
        <f>IF(Table1[[#This Row],[Churn]]="Yes","Lost Customer","Active Customer")</f>
        <v>Active Customer</v>
      </c>
      <c r="Q3380" s="3">
        <f>IF(Table1[[#This Row],[Tenure]]&lt;=12,"0-1 Year",)</f>
        <v>0</v>
      </c>
      <c r="R3380" s="3" t="str">
        <f>IF(Table1[[#This Row],[MonthlyCharges]]&lt;35,"low",IF(Table1[[#This Row],[MonthlyCharges]]&lt;70,"Medium","High"))</f>
        <v>low</v>
      </c>
    </row>
    <row r="3381" spans="1:18" x14ac:dyDescent="0.35">
      <c r="A3381" s="1" t="s">
        <v>3414</v>
      </c>
      <c r="B3381" s="1" t="s">
        <v>7</v>
      </c>
      <c r="C3381" s="1">
        <v>57</v>
      </c>
      <c r="D3381" s="1" t="s">
        <v>3</v>
      </c>
      <c r="E3381" s="1" t="s">
        <v>3</v>
      </c>
      <c r="F3381" s="1" t="s">
        <v>4</v>
      </c>
      <c r="G3381" s="1">
        <v>2</v>
      </c>
      <c r="H3381" s="1" t="s">
        <v>14</v>
      </c>
      <c r="I3381" s="1" t="s">
        <v>11</v>
      </c>
      <c r="J3381" s="1" t="s">
        <v>32</v>
      </c>
      <c r="K3381" s="1">
        <v>98.63</v>
      </c>
      <c r="L3381" s="1">
        <v>198.2</v>
      </c>
      <c r="M3381" s="1">
        <v>2</v>
      </c>
      <c r="N3381" s="1">
        <v>10</v>
      </c>
      <c r="O3381" s="1" t="s">
        <v>3</v>
      </c>
      <c r="P3381" s="1" t="str">
        <f>IF(Table1[[#This Row],[Churn]]="Yes","Lost Customer","Active Customer")</f>
        <v>Active Customer</v>
      </c>
      <c r="Q3381" s="3" t="str">
        <f>IF(Table1[[#This Row],[Tenure]]&lt;=12,"0-1 Year",)</f>
        <v>0-1 Year</v>
      </c>
      <c r="R3381" s="3" t="str">
        <f>IF(Table1[[#This Row],[MonthlyCharges]]&lt;35,"low",IF(Table1[[#This Row],[MonthlyCharges]]&lt;70,"Medium","High"))</f>
        <v>High</v>
      </c>
    </row>
    <row r="3382" spans="1:18" x14ac:dyDescent="0.35">
      <c r="A3382" s="1" t="s">
        <v>3415</v>
      </c>
      <c r="B3382" s="1" t="s">
        <v>7</v>
      </c>
      <c r="C3382" s="1">
        <v>23</v>
      </c>
      <c r="D3382" s="1" t="s">
        <v>3</v>
      </c>
      <c r="E3382" s="1" t="s">
        <v>3</v>
      </c>
      <c r="F3382" s="1" t="s">
        <v>4</v>
      </c>
      <c r="G3382" s="1">
        <v>14</v>
      </c>
      <c r="H3382" s="1" t="s">
        <v>14</v>
      </c>
      <c r="I3382" s="1" t="s">
        <v>10</v>
      </c>
      <c r="J3382" s="1" t="s">
        <v>32</v>
      </c>
      <c r="K3382" s="1">
        <v>46.19</v>
      </c>
      <c r="L3382" s="1">
        <v>648.01</v>
      </c>
      <c r="M3382" s="1">
        <v>5</v>
      </c>
      <c r="N3382" s="1">
        <v>4</v>
      </c>
      <c r="O3382" s="1" t="s">
        <v>4</v>
      </c>
      <c r="P3382" s="1" t="str">
        <f>IF(Table1[[#This Row],[Churn]]="Yes","Lost Customer","Active Customer")</f>
        <v>Lost Customer</v>
      </c>
      <c r="Q3382" s="3">
        <f>IF(Table1[[#This Row],[Tenure]]&lt;=12,"0-1 Year",)</f>
        <v>0</v>
      </c>
      <c r="R3382" s="3" t="str">
        <f>IF(Table1[[#This Row],[MonthlyCharges]]&lt;35,"low",IF(Table1[[#This Row],[MonthlyCharges]]&lt;70,"Medium","High"))</f>
        <v>Medium</v>
      </c>
    </row>
    <row r="3383" spans="1:18" x14ac:dyDescent="0.35">
      <c r="A3383" s="1" t="s">
        <v>3416</v>
      </c>
      <c r="B3383" s="1" t="s">
        <v>7</v>
      </c>
      <c r="C3383" s="1">
        <v>49</v>
      </c>
      <c r="D3383" s="1" t="s">
        <v>3</v>
      </c>
      <c r="E3383" s="1" t="s">
        <v>4</v>
      </c>
      <c r="F3383" s="1" t="s">
        <v>4</v>
      </c>
      <c r="G3383" s="1">
        <v>38</v>
      </c>
      <c r="H3383" s="1" t="s">
        <v>16</v>
      </c>
      <c r="I3383" s="1" t="s">
        <v>11</v>
      </c>
      <c r="J3383" s="1" t="s">
        <v>32</v>
      </c>
      <c r="K3383" s="1">
        <v>55.3</v>
      </c>
      <c r="L3383" s="1">
        <v>2101.0700000000002</v>
      </c>
      <c r="M3383" s="1">
        <v>8</v>
      </c>
      <c r="N3383" s="1">
        <v>8</v>
      </c>
      <c r="O3383" s="1" t="s">
        <v>3</v>
      </c>
      <c r="P3383" s="1" t="str">
        <f>IF(Table1[[#This Row],[Churn]]="Yes","Lost Customer","Active Customer")</f>
        <v>Active Customer</v>
      </c>
      <c r="Q3383" s="3">
        <f>IF(Table1[[#This Row],[Tenure]]&lt;=12,"0-1 Year",)</f>
        <v>0</v>
      </c>
      <c r="R3383" s="3" t="str">
        <f>IF(Table1[[#This Row],[MonthlyCharges]]&lt;35,"low",IF(Table1[[#This Row],[MonthlyCharges]]&lt;70,"Medium","High"))</f>
        <v>Medium</v>
      </c>
    </row>
    <row r="3384" spans="1:18" x14ac:dyDescent="0.35">
      <c r="A3384" s="1" t="s">
        <v>3417</v>
      </c>
      <c r="B3384" s="1" t="s">
        <v>7</v>
      </c>
      <c r="C3384" s="1">
        <v>23</v>
      </c>
      <c r="D3384" s="1" t="s">
        <v>3</v>
      </c>
      <c r="E3384" s="1" t="s">
        <v>4</v>
      </c>
      <c r="F3384" s="1" t="s">
        <v>4</v>
      </c>
      <c r="G3384" s="1">
        <v>8</v>
      </c>
      <c r="H3384" s="1" t="s">
        <v>14</v>
      </c>
      <c r="I3384" s="1" t="s">
        <v>11</v>
      </c>
      <c r="J3384" s="1" t="s">
        <v>44</v>
      </c>
      <c r="K3384" s="1">
        <v>85.45</v>
      </c>
      <c r="L3384" s="1">
        <v>686.3</v>
      </c>
      <c r="M3384" s="1">
        <v>5</v>
      </c>
      <c r="N3384" s="1">
        <v>3</v>
      </c>
      <c r="O3384" s="1" t="s">
        <v>4</v>
      </c>
      <c r="P3384" s="1" t="str">
        <f>IF(Table1[[#This Row],[Churn]]="Yes","Lost Customer","Active Customer")</f>
        <v>Lost Customer</v>
      </c>
      <c r="Q3384" s="3" t="str">
        <f>IF(Table1[[#This Row],[Tenure]]&lt;=12,"0-1 Year",)</f>
        <v>0-1 Year</v>
      </c>
      <c r="R3384" s="3" t="str">
        <f>IF(Table1[[#This Row],[MonthlyCharges]]&lt;35,"low",IF(Table1[[#This Row],[MonthlyCharges]]&lt;70,"Medium","High"))</f>
        <v>High</v>
      </c>
    </row>
    <row r="3385" spans="1:18" x14ac:dyDescent="0.35">
      <c r="A3385" s="1" t="s">
        <v>3418</v>
      </c>
      <c r="B3385" s="1" t="s">
        <v>8</v>
      </c>
      <c r="C3385" s="1">
        <v>62</v>
      </c>
      <c r="D3385" s="1" t="s">
        <v>4</v>
      </c>
      <c r="E3385" s="1" t="s">
        <v>4</v>
      </c>
      <c r="F3385" s="1" t="s">
        <v>3</v>
      </c>
      <c r="G3385" s="1">
        <v>44</v>
      </c>
      <c r="H3385" s="1" t="s">
        <v>14</v>
      </c>
      <c r="I3385" s="1" t="s">
        <v>11</v>
      </c>
      <c r="J3385" s="1" t="s">
        <v>32</v>
      </c>
      <c r="K3385" s="1">
        <v>43.09</v>
      </c>
      <c r="L3385" s="1">
        <v>1910.04</v>
      </c>
      <c r="M3385" s="1">
        <v>2</v>
      </c>
      <c r="N3385" s="1">
        <v>2</v>
      </c>
      <c r="O3385" s="1" t="s">
        <v>3</v>
      </c>
      <c r="P3385" s="1" t="str">
        <f>IF(Table1[[#This Row],[Churn]]="Yes","Lost Customer","Active Customer")</f>
        <v>Active Customer</v>
      </c>
      <c r="Q3385" s="3">
        <f>IF(Table1[[#This Row],[Tenure]]&lt;=12,"0-1 Year",)</f>
        <v>0</v>
      </c>
      <c r="R3385" s="3" t="str">
        <f>IF(Table1[[#This Row],[MonthlyCharges]]&lt;35,"low",IF(Table1[[#This Row],[MonthlyCharges]]&lt;70,"Medium","High"))</f>
        <v>Medium</v>
      </c>
    </row>
    <row r="3386" spans="1:18" x14ac:dyDescent="0.35">
      <c r="A3386" s="1" t="s">
        <v>3419</v>
      </c>
      <c r="B3386" s="1" t="s">
        <v>8</v>
      </c>
      <c r="C3386" s="1">
        <v>37</v>
      </c>
      <c r="D3386" s="1" t="s">
        <v>3</v>
      </c>
      <c r="E3386" s="1" t="s">
        <v>3</v>
      </c>
      <c r="F3386" s="1" t="s">
        <v>4</v>
      </c>
      <c r="G3386" s="1">
        <v>56</v>
      </c>
      <c r="H3386" s="1" t="s">
        <v>16</v>
      </c>
      <c r="I3386" s="1" t="s">
        <v>10</v>
      </c>
      <c r="J3386" s="1" t="s">
        <v>32</v>
      </c>
      <c r="K3386" s="1">
        <v>82.24</v>
      </c>
      <c r="L3386" s="1">
        <v>4618.78</v>
      </c>
      <c r="M3386" s="1">
        <v>7</v>
      </c>
      <c r="N3386" s="1">
        <v>1</v>
      </c>
      <c r="O3386" s="1" t="s">
        <v>4</v>
      </c>
      <c r="P3386" s="1" t="str">
        <f>IF(Table1[[#This Row],[Churn]]="Yes","Lost Customer","Active Customer")</f>
        <v>Lost Customer</v>
      </c>
      <c r="Q3386" s="3">
        <f>IF(Table1[[#This Row],[Tenure]]&lt;=12,"0-1 Year",)</f>
        <v>0</v>
      </c>
      <c r="R3386" s="3" t="str">
        <f>IF(Table1[[#This Row],[MonthlyCharges]]&lt;35,"low",IF(Table1[[#This Row],[MonthlyCharges]]&lt;70,"Medium","High"))</f>
        <v>High</v>
      </c>
    </row>
    <row r="3387" spans="1:18" x14ac:dyDescent="0.35">
      <c r="A3387" s="1" t="s">
        <v>3420</v>
      </c>
      <c r="B3387" s="1" t="s">
        <v>8</v>
      </c>
      <c r="C3387" s="1">
        <v>23</v>
      </c>
      <c r="D3387" s="1" t="s">
        <v>3</v>
      </c>
      <c r="E3387" s="1" t="s">
        <v>4</v>
      </c>
      <c r="F3387" s="1" t="s">
        <v>3</v>
      </c>
      <c r="G3387" s="1">
        <v>61</v>
      </c>
      <c r="H3387" s="1" t="s">
        <v>14</v>
      </c>
      <c r="I3387" s="1" t="s">
        <v>11</v>
      </c>
      <c r="J3387" s="1" t="s">
        <v>32</v>
      </c>
      <c r="K3387" s="1">
        <v>84.74</v>
      </c>
      <c r="L3387" s="1">
        <v>5182.57</v>
      </c>
      <c r="M3387" s="1">
        <v>2</v>
      </c>
      <c r="N3387" s="1">
        <v>2</v>
      </c>
      <c r="O3387" s="1" t="s">
        <v>3</v>
      </c>
      <c r="P3387" s="1" t="str">
        <f>IF(Table1[[#This Row],[Churn]]="Yes","Lost Customer","Active Customer")</f>
        <v>Active Customer</v>
      </c>
      <c r="Q3387" s="3">
        <f>IF(Table1[[#This Row],[Tenure]]&lt;=12,"0-1 Year",)</f>
        <v>0</v>
      </c>
      <c r="R3387" s="3" t="str">
        <f>IF(Table1[[#This Row],[MonthlyCharges]]&lt;35,"low",IF(Table1[[#This Row],[MonthlyCharges]]&lt;70,"Medium","High"))</f>
        <v>High</v>
      </c>
    </row>
    <row r="3388" spans="1:18" x14ac:dyDescent="0.35">
      <c r="A3388" s="1" t="s">
        <v>3421</v>
      </c>
      <c r="B3388" s="1" t="s">
        <v>7</v>
      </c>
      <c r="C3388" s="1">
        <v>49</v>
      </c>
      <c r="D3388" s="1" t="s">
        <v>3</v>
      </c>
      <c r="E3388" s="1" t="s">
        <v>4</v>
      </c>
      <c r="F3388" s="1" t="s">
        <v>4</v>
      </c>
      <c r="G3388" s="1">
        <v>63</v>
      </c>
      <c r="H3388" s="1" t="s">
        <v>15</v>
      </c>
      <c r="I3388" s="1" t="s">
        <v>11</v>
      </c>
      <c r="J3388" s="1" t="s">
        <v>44</v>
      </c>
      <c r="K3388" s="1">
        <v>27.49</v>
      </c>
      <c r="L3388" s="1">
        <v>1739.6</v>
      </c>
      <c r="M3388" s="1">
        <v>8</v>
      </c>
      <c r="N3388" s="1">
        <v>8</v>
      </c>
      <c r="O3388" s="1" t="s">
        <v>3</v>
      </c>
      <c r="P3388" s="1" t="str">
        <f>IF(Table1[[#This Row],[Churn]]="Yes","Lost Customer","Active Customer")</f>
        <v>Active Customer</v>
      </c>
      <c r="Q3388" s="3">
        <f>IF(Table1[[#This Row],[Tenure]]&lt;=12,"0-1 Year",)</f>
        <v>0</v>
      </c>
      <c r="R3388" s="3" t="str">
        <f>IF(Table1[[#This Row],[MonthlyCharges]]&lt;35,"low",IF(Table1[[#This Row],[MonthlyCharges]]&lt;70,"Medium","High"))</f>
        <v>low</v>
      </c>
    </row>
    <row r="3389" spans="1:18" x14ac:dyDescent="0.35">
      <c r="A3389" s="1" t="s">
        <v>3422</v>
      </c>
      <c r="B3389" s="1" t="s">
        <v>8</v>
      </c>
      <c r="C3389" s="1">
        <v>55</v>
      </c>
      <c r="D3389" s="1" t="s">
        <v>3</v>
      </c>
      <c r="E3389" s="1" t="s">
        <v>3</v>
      </c>
      <c r="F3389" s="1" t="s">
        <v>3</v>
      </c>
      <c r="G3389" s="1">
        <v>24</v>
      </c>
      <c r="H3389" s="1" t="s">
        <v>15</v>
      </c>
      <c r="I3389" s="1" t="s">
        <v>11</v>
      </c>
      <c r="J3389" s="1" t="s">
        <v>40</v>
      </c>
      <c r="K3389" s="1">
        <v>65.489999999999995</v>
      </c>
      <c r="L3389" s="1">
        <v>1562.81</v>
      </c>
      <c r="M3389" s="1">
        <v>0</v>
      </c>
      <c r="N3389" s="1">
        <v>5</v>
      </c>
      <c r="O3389" s="1" t="s">
        <v>3</v>
      </c>
      <c r="P3389" s="1" t="str">
        <f>IF(Table1[[#This Row],[Churn]]="Yes","Lost Customer","Active Customer")</f>
        <v>Active Customer</v>
      </c>
      <c r="Q3389" s="3">
        <f>IF(Table1[[#This Row],[Tenure]]&lt;=12,"0-1 Year",)</f>
        <v>0</v>
      </c>
      <c r="R3389" s="3" t="str">
        <f>IF(Table1[[#This Row],[MonthlyCharges]]&lt;35,"low",IF(Table1[[#This Row],[MonthlyCharges]]&lt;70,"Medium","High"))</f>
        <v>Medium</v>
      </c>
    </row>
    <row r="3390" spans="1:18" x14ac:dyDescent="0.35">
      <c r="A3390" s="1" t="s">
        <v>3423</v>
      </c>
      <c r="B3390" s="1" t="s">
        <v>7</v>
      </c>
      <c r="C3390" s="1">
        <v>47</v>
      </c>
      <c r="D3390" s="1" t="s">
        <v>3</v>
      </c>
      <c r="E3390" s="1" t="s">
        <v>3</v>
      </c>
      <c r="F3390" s="1" t="s">
        <v>4</v>
      </c>
      <c r="G3390" s="1">
        <v>66</v>
      </c>
      <c r="H3390" s="1" t="s">
        <v>15</v>
      </c>
      <c r="I3390" s="1" t="s">
        <v>10</v>
      </c>
      <c r="J3390" s="1" t="s">
        <v>44</v>
      </c>
      <c r="K3390" s="1">
        <v>36.159999999999997</v>
      </c>
      <c r="L3390" s="1">
        <v>2372.41</v>
      </c>
      <c r="M3390" s="1">
        <v>6</v>
      </c>
      <c r="N3390" s="1">
        <v>7</v>
      </c>
      <c r="O3390" s="1" t="s">
        <v>3</v>
      </c>
      <c r="P3390" s="1" t="str">
        <f>IF(Table1[[#This Row],[Churn]]="Yes","Lost Customer","Active Customer")</f>
        <v>Active Customer</v>
      </c>
      <c r="Q3390" s="3">
        <f>IF(Table1[[#This Row],[Tenure]]&lt;=12,"0-1 Year",)</f>
        <v>0</v>
      </c>
      <c r="R3390" s="3" t="str">
        <f>IF(Table1[[#This Row],[MonthlyCharges]]&lt;35,"low",IF(Table1[[#This Row],[MonthlyCharges]]&lt;70,"Medium","High"))</f>
        <v>Medium</v>
      </c>
    </row>
    <row r="3391" spans="1:18" x14ac:dyDescent="0.35">
      <c r="A3391" s="1" t="s">
        <v>3424</v>
      </c>
      <c r="B3391" s="1" t="s">
        <v>7</v>
      </c>
      <c r="C3391" s="1">
        <v>51</v>
      </c>
      <c r="D3391" s="1" t="s">
        <v>3</v>
      </c>
      <c r="E3391" s="1" t="s">
        <v>3</v>
      </c>
      <c r="F3391" s="1" t="s">
        <v>3</v>
      </c>
      <c r="G3391" s="1">
        <v>35</v>
      </c>
      <c r="H3391" s="1" t="s">
        <v>15</v>
      </c>
      <c r="I3391" s="1" t="s">
        <v>11</v>
      </c>
      <c r="J3391" s="1" t="s">
        <v>32</v>
      </c>
      <c r="K3391" s="1">
        <v>82.35</v>
      </c>
      <c r="L3391" s="1">
        <v>2894.16</v>
      </c>
      <c r="M3391" s="1">
        <v>2</v>
      </c>
      <c r="N3391" s="1">
        <v>4</v>
      </c>
      <c r="O3391" s="1" t="s">
        <v>3</v>
      </c>
      <c r="P3391" s="1" t="str">
        <f>IF(Table1[[#This Row],[Churn]]="Yes","Lost Customer","Active Customer")</f>
        <v>Active Customer</v>
      </c>
      <c r="Q3391" s="3">
        <f>IF(Table1[[#This Row],[Tenure]]&lt;=12,"0-1 Year",)</f>
        <v>0</v>
      </c>
      <c r="R3391" s="3" t="str">
        <f>IF(Table1[[#This Row],[MonthlyCharges]]&lt;35,"low",IF(Table1[[#This Row],[MonthlyCharges]]&lt;70,"Medium","High"))</f>
        <v>High</v>
      </c>
    </row>
    <row r="3392" spans="1:18" x14ac:dyDescent="0.35">
      <c r="A3392" s="1" t="s">
        <v>3425</v>
      </c>
      <c r="B3392" s="1" t="s">
        <v>7</v>
      </c>
      <c r="C3392" s="1">
        <v>66</v>
      </c>
      <c r="D3392" s="1" t="s">
        <v>3</v>
      </c>
      <c r="E3392" s="1" t="s">
        <v>3</v>
      </c>
      <c r="F3392" s="1" t="s">
        <v>4</v>
      </c>
      <c r="G3392" s="1">
        <v>35</v>
      </c>
      <c r="H3392" s="1" t="s">
        <v>14</v>
      </c>
      <c r="I3392" s="1" t="s">
        <v>10</v>
      </c>
      <c r="J3392" s="1" t="s">
        <v>40</v>
      </c>
      <c r="K3392" s="1">
        <v>91.82</v>
      </c>
      <c r="L3392" s="1">
        <v>3212.23</v>
      </c>
      <c r="M3392" s="1">
        <v>0</v>
      </c>
      <c r="N3392" s="1">
        <v>2</v>
      </c>
      <c r="O3392" s="1" t="s">
        <v>3</v>
      </c>
      <c r="P3392" s="1" t="str">
        <f>IF(Table1[[#This Row],[Churn]]="Yes","Lost Customer","Active Customer")</f>
        <v>Active Customer</v>
      </c>
      <c r="Q3392" s="3">
        <f>IF(Table1[[#This Row],[Tenure]]&lt;=12,"0-1 Year",)</f>
        <v>0</v>
      </c>
      <c r="R3392" s="3" t="str">
        <f>IF(Table1[[#This Row],[MonthlyCharges]]&lt;35,"low",IF(Table1[[#This Row],[MonthlyCharges]]&lt;70,"Medium","High"))</f>
        <v>High</v>
      </c>
    </row>
    <row r="3393" spans="1:18" x14ac:dyDescent="0.35">
      <c r="A3393" s="1" t="s">
        <v>3426</v>
      </c>
      <c r="B3393" s="1" t="s">
        <v>8</v>
      </c>
      <c r="C3393" s="1">
        <v>30</v>
      </c>
      <c r="D3393" s="1" t="s">
        <v>3</v>
      </c>
      <c r="E3393" s="1" t="s">
        <v>3</v>
      </c>
      <c r="F3393" s="1" t="s">
        <v>4</v>
      </c>
      <c r="G3393" s="1">
        <v>54</v>
      </c>
      <c r="H3393" s="1" t="s">
        <v>16</v>
      </c>
      <c r="I3393" s="1" t="s">
        <v>11</v>
      </c>
      <c r="J3393" s="1" t="s">
        <v>40</v>
      </c>
      <c r="K3393" s="1">
        <v>44.99</v>
      </c>
      <c r="L3393" s="1">
        <v>2418.86</v>
      </c>
      <c r="M3393" s="1">
        <v>5</v>
      </c>
      <c r="N3393" s="1">
        <v>7</v>
      </c>
      <c r="O3393" s="1" t="s">
        <v>3</v>
      </c>
      <c r="P3393" s="1" t="str">
        <f>IF(Table1[[#This Row],[Churn]]="Yes","Lost Customer","Active Customer")</f>
        <v>Active Customer</v>
      </c>
      <c r="Q3393" s="3">
        <f>IF(Table1[[#This Row],[Tenure]]&lt;=12,"0-1 Year",)</f>
        <v>0</v>
      </c>
      <c r="R3393" s="3" t="str">
        <f>IF(Table1[[#This Row],[MonthlyCharges]]&lt;35,"low",IF(Table1[[#This Row],[MonthlyCharges]]&lt;70,"Medium","High"))</f>
        <v>Medium</v>
      </c>
    </row>
    <row r="3394" spans="1:18" x14ac:dyDescent="0.35">
      <c r="A3394" s="1" t="s">
        <v>3427</v>
      </c>
      <c r="B3394" s="1" t="s">
        <v>8</v>
      </c>
      <c r="C3394" s="1">
        <v>40</v>
      </c>
      <c r="D3394" s="1" t="s">
        <v>3</v>
      </c>
      <c r="E3394" s="1" t="s">
        <v>3</v>
      </c>
      <c r="F3394" s="1" t="s">
        <v>4</v>
      </c>
      <c r="G3394" s="1">
        <v>11</v>
      </c>
      <c r="H3394" s="1" t="s">
        <v>16</v>
      </c>
      <c r="I3394" s="1" t="s">
        <v>11</v>
      </c>
      <c r="J3394" s="1" t="s">
        <v>32</v>
      </c>
      <c r="K3394" s="1">
        <v>29.45</v>
      </c>
      <c r="L3394" s="1">
        <v>330.82</v>
      </c>
      <c r="M3394" s="1">
        <v>7</v>
      </c>
      <c r="N3394" s="1">
        <v>6</v>
      </c>
      <c r="O3394" s="1" t="s">
        <v>3</v>
      </c>
      <c r="P3394" s="1" t="str">
        <f>IF(Table1[[#This Row],[Churn]]="Yes","Lost Customer","Active Customer")</f>
        <v>Active Customer</v>
      </c>
      <c r="Q3394" s="3" t="str">
        <f>IF(Table1[[#This Row],[Tenure]]&lt;=12,"0-1 Year",)</f>
        <v>0-1 Year</v>
      </c>
      <c r="R3394" s="3" t="str">
        <f>IF(Table1[[#This Row],[MonthlyCharges]]&lt;35,"low",IF(Table1[[#This Row],[MonthlyCharges]]&lt;70,"Medium","High"))</f>
        <v>low</v>
      </c>
    </row>
    <row r="3395" spans="1:18" x14ac:dyDescent="0.35">
      <c r="A3395" s="1" t="s">
        <v>3428</v>
      </c>
      <c r="B3395" s="1" t="s">
        <v>7</v>
      </c>
      <c r="C3395" s="1">
        <v>68</v>
      </c>
      <c r="D3395" s="1" t="s">
        <v>4</v>
      </c>
      <c r="E3395" s="1" t="s">
        <v>3</v>
      </c>
      <c r="F3395" s="1" t="s">
        <v>3</v>
      </c>
      <c r="G3395" s="1">
        <v>49</v>
      </c>
      <c r="H3395" s="1" t="s">
        <v>14</v>
      </c>
      <c r="I3395" s="1" t="s">
        <v>10</v>
      </c>
      <c r="J3395" s="1" t="s">
        <v>34</v>
      </c>
      <c r="K3395" s="1">
        <v>34.81</v>
      </c>
      <c r="L3395" s="1">
        <v>1691.65</v>
      </c>
      <c r="M3395" s="1">
        <v>2</v>
      </c>
      <c r="N3395" s="1">
        <v>9</v>
      </c>
      <c r="O3395" s="1" t="s">
        <v>3</v>
      </c>
      <c r="P3395" s="1" t="str">
        <f>IF(Table1[[#This Row],[Churn]]="Yes","Lost Customer","Active Customer")</f>
        <v>Active Customer</v>
      </c>
      <c r="Q3395" s="3">
        <f>IF(Table1[[#This Row],[Tenure]]&lt;=12,"0-1 Year",)</f>
        <v>0</v>
      </c>
      <c r="R3395" s="3" t="str">
        <f>IF(Table1[[#This Row],[MonthlyCharges]]&lt;35,"low",IF(Table1[[#This Row],[MonthlyCharges]]&lt;70,"Medium","High"))</f>
        <v>low</v>
      </c>
    </row>
    <row r="3396" spans="1:18" x14ac:dyDescent="0.35">
      <c r="A3396" s="1" t="s">
        <v>3429</v>
      </c>
      <c r="B3396" s="1" t="s">
        <v>8</v>
      </c>
      <c r="C3396" s="1">
        <v>44</v>
      </c>
      <c r="D3396" s="1" t="s">
        <v>3</v>
      </c>
      <c r="E3396" s="1" t="s">
        <v>3</v>
      </c>
      <c r="F3396" s="1" t="s">
        <v>3</v>
      </c>
      <c r="G3396" s="1">
        <v>43</v>
      </c>
      <c r="H3396" s="1" t="s">
        <v>14</v>
      </c>
      <c r="I3396" s="1" t="s">
        <v>11</v>
      </c>
      <c r="J3396" s="1" t="s">
        <v>32</v>
      </c>
      <c r="K3396" s="1">
        <v>85.38</v>
      </c>
      <c r="L3396" s="1">
        <v>3654.47</v>
      </c>
      <c r="M3396" s="1">
        <v>8</v>
      </c>
      <c r="N3396" s="1">
        <v>7</v>
      </c>
      <c r="O3396" s="1" t="s">
        <v>3</v>
      </c>
      <c r="P3396" s="1" t="str">
        <f>IF(Table1[[#This Row],[Churn]]="Yes","Lost Customer","Active Customer")</f>
        <v>Active Customer</v>
      </c>
      <c r="Q3396" s="3">
        <f>IF(Table1[[#This Row],[Tenure]]&lt;=12,"0-1 Year",)</f>
        <v>0</v>
      </c>
      <c r="R3396" s="3" t="str">
        <f>IF(Table1[[#This Row],[MonthlyCharges]]&lt;35,"low",IF(Table1[[#This Row],[MonthlyCharges]]&lt;70,"Medium","High"))</f>
        <v>High</v>
      </c>
    </row>
    <row r="3397" spans="1:18" x14ac:dyDescent="0.35">
      <c r="A3397" s="1" t="s">
        <v>3430</v>
      </c>
      <c r="B3397" s="1" t="s">
        <v>8</v>
      </c>
      <c r="C3397" s="1">
        <v>47</v>
      </c>
      <c r="D3397" s="1" t="s">
        <v>3</v>
      </c>
      <c r="E3397" s="1" t="s">
        <v>4</v>
      </c>
      <c r="F3397" s="1" t="s">
        <v>4</v>
      </c>
      <c r="G3397" s="1">
        <v>51</v>
      </c>
      <c r="H3397" s="1" t="s">
        <v>16</v>
      </c>
      <c r="I3397" s="1" t="s">
        <v>10</v>
      </c>
      <c r="J3397" s="1" t="s">
        <v>40</v>
      </c>
      <c r="K3397" s="1">
        <v>36.68</v>
      </c>
      <c r="L3397" s="1">
        <v>1883.16</v>
      </c>
      <c r="M3397" s="1">
        <v>8</v>
      </c>
      <c r="N3397" s="1">
        <v>7</v>
      </c>
      <c r="O3397" s="1" t="s">
        <v>3</v>
      </c>
      <c r="P3397" s="1" t="str">
        <f>IF(Table1[[#This Row],[Churn]]="Yes","Lost Customer","Active Customer")</f>
        <v>Active Customer</v>
      </c>
      <c r="Q3397" s="3">
        <f>IF(Table1[[#This Row],[Tenure]]&lt;=12,"0-1 Year",)</f>
        <v>0</v>
      </c>
      <c r="R3397" s="3" t="str">
        <f>IF(Table1[[#This Row],[MonthlyCharges]]&lt;35,"low",IF(Table1[[#This Row],[MonthlyCharges]]&lt;70,"Medium","High"))</f>
        <v>Medium</v>
      </c>
    </row>
    <row r="3398" spans="1:18" x14ac:dyDescent="0.35">
      <c r="A3398" s="1" t="s">
        <v>3431</v>
      </c>
      <c r="B3398" s="1" t="s">
        <v>7</v>
      </c>
      <c r="C3398" s="1">
        <v>28</v>
      </c>
      <c r="D3398" s="1" t="s">
        <v>3</v>
      </c>
      <c r="E3398" s="1" t="s">
        <v>4</v>
      </c>
      <c r="F3398" s="1" t="s">
        <v>3</v>
      </c>
      <c r="G3398" s="1">
        <v>34</v>
      </c>
      <c r="H3398" s="1" t="s">
        <v>15</v>
      </c>
      <c r="I3398" s="1" t="s">
        <v>11</v>
      </c>
      <c r="J3398" s="1" t="s">
        <v>34</v>
      </c>
      <c r="K3398" s="1">
        <v>71.680000000000007</v>
      </c>
      <c r="L3398" s="1">
        <v>2441.69</v>
      </c>
      <c r="M3398" s="1">
        <v>8</v>
      </c>
      <c r="N3398" s="1">
        <v>5</v>
      </c>
      <c r="O3398" s="1" t="s">
        <v>3</v>
      </c>
      <c r="P3398" s="1" t="str">
        <f>IF(Table1[[#This Row],[Churn]]="Yes","Lost Customer","Active Customer")</f>
        <v>Active Customer</v>
      </c>
      <c r="Q3398" s="3">
        <f>IF(Table1[[#This Row],[Tenure]]&lt;=12,"0-1 Year",)</f>
        <v>0</v>
      </c>
      <c r="R3398" s="3" t="str">
        <f>IF(Table1[[#This Row],[MonthlyCharges]]&lt;35,"low",IF(Table1[[#This Row],[MonthlyCharges]]&lt;70,"Medium","High"))</f>
        <v>High</v>
      </c>
    </row>
    <row r="3399" spans="1:18" x14ac:dyDescent="0.35">
      <c r="A3399" s="1" t="s">
        <v>3432</v>
      </c>
      <c r="B3399" s="1" t="s">
        <v>8</v>
      </c>
      <c r="C3399" s="1">
        <v>20</v>
      </c>
      <c r="D3399" s="1" t="s">
        <v>3</v>
      </c>
      <c r="E3399" s="1" t="s">
        <v>3</v>
      </c>
      <c r="F3399" s="1" t="s">
        <v>3</v>
      </c>
      <c r="G3399" s="1">
        <v>22</v>
      </c>
      <c r="H3399" s="1" t="s">
        <v>14</v>
      </c>
      <c r="I3399" s="1" t="s">
        <v>10</v>
      </c>
      <c r="J3399" s="1" t="s">
        <v>32</v>
      </c>
      <c r="K3399" s="1">
        <v>101.9</v>
      </c>
      <c r="L3399" s="1">
        <v>2242.2800000000002</v>
      </c>
      <c r="M3399" s="1">
        <v>0</v>
      </c>
      <c r="N3399" s="1">
        <v>8</v>
      </c>
      <c r="O3399" s="1" t="s">
        <v>3</v>
      </c>
      <c r="P3399" s="1" t="str">
        <f>IF(Table1[[#This Row],[Churn]]="Yes","Lost Customer","Active Customer")</f>
        <v>Active Customer</v>
      </c>
      <c r="Q3399" s="3">
        <f>IF(Table1[[#This Row],[Tenure]]&lt;=12,"0-1 Year",)</f>
        <v>0</v>
      </c>
      <c r="R3399" s="3" t="str">
        <f>IF(Table1[[#This Row],[MonthlyCharges]]&lt;35,"low",IF(Table1[[#This Row],[MonthlyCharges]]&lt;70,"Medium","High"))</f>
        <v>High</v>
      </c>
    </row>
    <row r="3400" spans="1:18" x14ac:dyDescent="0.35">
      <c r="A3400" s="1" t="s">
        <v>3433</v>
      </c>
      <c r="B3400" s="1" t="s">
        <v>7</v>
      </c>
      <c r="C3400" s="1">
        <v>27</v>
      </c>
      <c r="D3400" s="1" t="s">
        <v>3</v>
      </c>
      <c r="E3400" s="1" t="s">
        <v>3</v>
      </c>
      <c r="F3400" s="1" t="s">
        <v>3</v>
      </c>
      <c r="G3400" s="1">
        <v>2</v>
      </c>
      <c r="H3400" s="1" t="s">
        <v>15</v>
      </c>
      <c r="I3400" s="1" t="s">
        <v>12</v>
      </c>
      <c r="J3400" s="1" t="s">
        <v>40</v>
      </c>
      <c r="K3400" s="1">
        <v>0</v>
      </c>
      <c r="L3400" s="1">
        <v>5.15</v>
      </c>
      <c r="M3400" s="1">
        <v>6</v>
      </c>
      <c r="N3400" s="1">
        <v>2</v>
      </c>
      <c r="O3400" s="1" t="s">
        <v>4</v>
      </c>
      <c r="P3400" s="1" t="str">
        <f>IF(Table1[[#This Row],[Churn]]="Yes","Lost Customer","Active Customer")</f>
        <v>Lost Customer</v>
      </c>
      <c r="Q3400" s="3" t="str">
        <f>IF(Table1[[#This Row],[Tenure]]&lt;=12,"0-1 Year",)</f>
        <v>0-1 Year</v>
      </c>
      <c r="R3400" s="3" t="str">
        <f>IF(Table1[[#This Row],[MonthlyCharges]]&lt;35,"low",IF(Table1[[#This Row],[MonthlyCharges]]&lt;70,"Medium","High"))</f>
        <v>low</v>
      </c>
    </row>
    <row r="3401" spans="1:18" x14ac:dyDescent="0.35">
      <c r="A3401" s="1" t="s">
        <v>3434</v>
      </c>
      <c r="B3401" s="1" t="s">
        <v>7</v>
      </c>
      <c r="C3401" s="1">
        <v>23</v>
      </c>
      <c r="D3401" s="1" t="s">
        <v>3</v>
      </c>
      <c r="E3401" s="1" t="s">
        <v>3</v>
      </c>
      <c r="F3401" s="1" t="s">
        <v>4</v>
      </c>
      <c r="G3401" s="1">
        <v>14</v>
      </c>
      <c r="H3401" s="1" t="s">
        <v>14</v>
      </c>
      <c r="I3401" s="1" t="s">
        <v>10</v>
      </c>
      <c r="J3401" s="1" t="s">
        <v>40</v>
      </c>
      <c r="K3401" s="1">
        <v>34.61</v>
      </c>
      <c r="L3401" s="1">
        <v>476.94</v>
      </c>
      <c r="M3401" s="1">
        <v>1</v>
      </c>
      <c r="N3401" s="1">
        <v>6</v>
      </c>
      <c r="O3401" s="1" t="s">
        <v>3</v>
      </c>
      <c r="P3401" s="1" t="str">
        <f>IF(Table1[[#This Row],[Churn]]="Yes","Lost Customer","Active Customer")</f>
        <v>Active Customer</v>
      </c>
      <c r="Q3401" s="3">
        <f>IF(Table1[[#This Row],[Tenure]]&lt;=12,"0-1 Year",)</f>
        <v>0</v>
      </c>
      <c r="R3401" s="3" t="str">
        <f>IF(Table1[[#This Row],[MonthlyCharges]]&lt;35,"low",IF(Table1[[#This Row],[MonthlyCharges]]&lt;70,"Medium","High"))</f>
        <v>low</v>
      </c>
    </row>
    <row r="3402" spans="1:18" x14ac:dyDescent="0.35">
      <c r="A3402" s="1" t="s">
        <v>3435</v>
      </c>
      <c r="B3402" s="1" t="s">
        <v>8</v>
      </c>
      <c r="C3402" s="1">
        <v>54</v>
      </c>
      <c r="D3402" s="1" t="s">
        <v>3</v>
      </c>
      <c r="E3402" s="1" t="s">
        <v>4</v>
      </c>
      <c r="F3402" s="1" t="s">
        <v>4</v>
      </c>
      <c r="G3402" s="1">
        <v>31</v>
      </c>
      <c r="H3402" s="1" t="s">
        <v>16</v>
      </c>
      <c r="I3402" s="1" t="s">
        <v>12</v>
      </c>
      <c r="J3402" s="1" t="s">
        <v>34</v>
      </c>
      <c r="K3402" s="1">
        <v>0</v>
      </c>
      <c r="L3402" s="1">
        <v>11.92</v>
      </c>
      <c r="M3402" s="1">
        <v>1</v>
      </c>
      <c r="N3402" s="1">
        <v>6</v>
      </c>
      <c r="O3402" s="1" t="s">
        <v>3</v>
      </c>
      <c r="P3402" s="1" t="str">
        <f>IF(Table1[[#This Row],[Churn]]="Yes","Lost Customer","Active Customer")</f>
        <v>Active Customer</v>
      </c>
      <c r="Q3402" s="3">
        <f>IF(Table1[[#This Row],[Tenure]]&lt;=12,"0-1 Year",)</f>
        <v>0</v>
      </c>
      <c r="R3402" s="3" t="str">
        <f>IF(Table1[[#This Row],[MonthlyCharges]]&lt;35,"low",IF(Table1[[#This Row],[MonthlyCharges]]&lt;70,"Medium","High"))</f>
        <v>low</v>
      </c>
    </row>
    <row r="3403" spans="1:18" x14ac:dyDescent="0.35">
      <c r="A3403" s="1" t="s">
        <v>3436</v>
      </c>
      <c r="B3403" s="1" t="s">
        <v>8</v>
      </c>
      <c r="C3403" s="1">
        <v>39</v>
      </c>
      <c r="D3403" s="1" t="s">
        <v>3</v>
      </c>
      <c r="E3403" s="1" t="s">
        <v>3</v>
      </c>
      <c r="F3403" s="1" t="s">
        <v>4</v>
      </c>
      <c r="G3403" s="1">
        <v>59</v>
      </c>
      <c r="H3403" s="1" t="s">
        <v>15</v>
      </c>
      <c r="I3403" s="1" t="s">
        <v>11</v>
      </c>
      <c r="J3403" s="1" t="s">
        <v>34</v>
      </c>
      <c r="K3403" s="1">
        <v>101.29</v>
      </c>
      <c r="L3403" s="1">
        <v>5961.91</v>
      </c>
      <c r="M3403" s="1">
        <v>4</v>
      </c>
      <c r="N3403" s="1">
        <v>5</v>
      </c>
      <c r="O3403" s="1" t="s">
        <v>3</v>
      </c>
      <c r="P3403" s="1" t="str">
        <f>IF(Table1[[#This Row],[Churn]]="Yes","Lost Customer","Active Customer")</f>
        <v>Active Customer</v>
      </c>
      <c r="Q3403" s="3">
        <f>IF(Table1[[#This Row],[Tenure]]&lt;=12,"0-1 Year",)</f>
        <v>0</v>
      </c>
      <c r="R3403" s="3" t="str">
        <f>IF(Table1[[#This Row],[MonthlyCharges]]&lt;35,"low",IF(Table1[[#This Row],[MonthlyCharges]]&lt;70,"Medium","High"))</f>
        <v>High</v>
      </c>
    </row>
    <row r="3404" spans="1:18" x14ac:dyDescent="0.35">
      <c r="A3404" s="1" t="s">
        <v>3437</v>
      </c>
      <c r="B3404" s="1" t="s">
        <v>7</v>
      </c>
      <c r="C3404" s="1">
        <v>28</v>
      </c>
      <c r="D3404" s="1" t="s">
        <v>3</v>
      </c>
      <c r="E3404" s="1" t="s">
        <v>3</v>
      </c>
      <c r="F3404" s="1" t="s">
        <v>3</v>
      </c>
      <c r="G3404" s="1">
        <v>68</v>
      </c>
      <c r="H3404" s="1" t="s">
        <v>14</v>
      </c>
      <c r="I3404" s="1" t="s">
        <v>11</v>
      </c>
      <c r="J3404" s="1" t="s">
        <v>44</v>
      </c>
      <c r="K3404" s="1">
        <v>87.38</v>
      </c>
      <c r="L3404" s="1">
        <v>5941.52</v>
      </c>
      <c r="M3404" s="1">
        <v>3</v>
      </c>
      <c r="N3404" s="1">
        <v>3</v>
      </c>
      <c r="O3404" s="1" t="s">
        <v>3</v>
      </c>
      <c r="P3404" s="1" t="str">
        <f>IF(Table1[[#This Row],[Churn]]="Yes","Lost Customer","Active Customer")</f>
        <v>Active Customer</v>
      </c>
      <c r="Q3404" s="3">
        <f>IF(Table1[[#This Row],[Tenure]]&lt;=12,"0-1 Year",)</f>
        <v>0</v>
      </c>
      <c r="R3404" s="3" t="str">
        <f>IF(Table1[[#This Row],[MonthlyCharges]]&lt;35,"low",IF(Table1[[#This Row],[MonthlyCharges]]&lt;70,"Medium","High"))</f>
        <v>High</v>
      </c>
    </row>
    <row r="3405" spans="1:18" x14ac:dyDescent="0.35">
      <c r="A3405" s="1" t="s">
        <v>3438</v>
      </c>
      <c r="B3405" s="1" t="s">
        <v>7</v>
      </c>
      <c r="C3405" s="1">
        <v>57</v>
      </c>
      <c r="D3405" s="1" t="s">
        <v>3</v>
      </c>
      <c r="E3405" s="1" t="s">
        <v>3</v>
      </c>
      <c r="F3405" s="1" t="s">
        <v>4</v>
      </c>
      <c r="G3405" s="1">
        <v>47</v>
      </c>
      <c r="H3405" s="1" t="s">
        <v>14</v>
      </c>
      <c r="I3405" s="1" t="s">
        <v>10</v>
      </c>
      <c r="J3405" s="1" t="s">
        <v>40</v>
      </c>
      <c r="K3405" s="1">
        <v>106.77</v>
      </c>
      <c r="L3405" s="1">
        <v>5005.55</v>
      </c>
      <c r="M3405" s="1">
        <v>5</v>
      </c>
      <c r="N3405" s="1">
        <v>9</v>
      </c>
      <c r="O3405" s="1" t="s">
        <v>3</v>
      </c>
      <c r="P3405" s="1" t="str">
        <f>IF(Table1[[#This Row],[Churn]]="Yes","Lost Customer","Active Customer")</f>
        <v>Active Customer</v>
      </c>
      <c r="Q3405" s="3">
        <f>IF(Table1[[#This Row],[Tenure]]&lt;=12,"0-1 Year",)</f>
        <v>0</v>
      </c>
      <c r="R3405" s="3" t="str">
        <f>IF(Table1[[#This Row],[MonthlyCharges]]&lt;35,"low",IF(Table1[[#This Row],[MonthlyCharges]]&lt;70,"Medium","High"))</f>
        <v>High</v>
      </c>
    </row>
    <row r="3406" spans="1:18" x14ac:dyDescent="0.35">
      <c r="A3406" s="1" t="s">
        <v>3439</v>
      </c>
      <c r="B3406" s="1" t="s">
        <v>7</v>
      </c>
      <c r="C3406" s="1">
        <v>53</v>
      </c>
      <c r="D3406" s="1" t="s">
        <v>3</v>
      </c>
      <c r="E3406" s="1" t="s">
        <v>3</v>
      </c>
      <c r="F3406" s="1" t="s">
        <v>3</v>
      </c>
      <c r="G3406" s="1">
        <v>15</v>
      </c>
      <c r="H3406" s="1" t="s">
        <v>14</v>
      </c>
      <c r="I3406" s="1" t="s">
        <v>11</v>
      </c>
      <c r="J3406" s="1" t="s">
        <v>40</v>
      </c>
      <c r="K3406" s="1">
        <v>104.75</v>
      </c>
      <c r="L3406" s="1">
        <v>1562.04</v>
      </c>
      <c r="M3406" s="1">
        <v>4</v>
      </c>
      <c r="N3406" s="1">
        <v>7</v>
      </c>
      <c r="O3406" s="1" t="s">
        <v>3</v>
      </c>
      <c r="P3406" s="1" t="str">
        <f>IF(Table1[[#This Row],[Churn]]="Yes","Lost Customer","Active Customer")</f>
        <v>Active Customer</v>
      </c>
      <c r="Q3406" s="3">
        <f>IF(Table1[[#This Row],[Tenure]]&lt;=12,"0-1 Year",)</f>
        <v>0</v>
      </c>
      <c r="R3406" s="3" t="str">
        <f>IF(Table1[[#This Row],[MonthlyCharges]]&lt;35,"low",IF(Table1[[#This Row],[MonthlyCharges]]&lt;70,"Medium","High"))</f>
        <v>High</v>
      </c>
    </row>
    <row r="3407" spans="1:18" x14ac:dyDescent="0.35">
      <c r="A3407" s="1" t="s">
        <v>3440</v>
      </c>
      <c r="B3407" s="1" t="s">
        <v>8</v>
      </c>
      <c r="C3407" s="1">
        <v>51</v>
      </c>
      <c r="D3407" s="1" t="s">
        <v>3</v>
      </c>
      <c r="E3407" s="1" t="s">
        <v>4</v>
      </c>
      <c r="F3407" s="1" t="s">
        <v>4</v>
      </c>
      <c r="G3407" s="1">
        <v>42</v>
      </c>
      <c r="H3407" s="1" t="s">
        <v>14</v>
      </c>
      <c r="I3407" s="1" t="s">
        <v>10</v>
      </c>
      <c r="J3407" s="1" t="s">
        <v>34</v>
      </c>
      <c r="K3407" s="1">
        <v>77.91</v>
      </c>
      <c r="L3407" s="1">
        <v>3268.68</v>
      </c>
      <c r="M3407" s="1">
        <v>6</v>
      </c>
      <c r="N3407" s="1">
        <v>4</v>
      </c>
      <c r="O3407" s="1" t="s">
        <v>4</v>
      </c>
      <c r="P3407" s="1" t="str">
        <f>IF(Table1[[#This Row],[Churn]]="Yes","Lost Customer","Active Customer")</f>
        <v>Lost Customer</v>
      </c>
      <c r="Q3407" s="3">
        <f>IF(Table1[[#This Row],[Tenure]]&lt;=12,"0-1 Year",)</f>
        <v>0</v>
      </c>
      <c r="R3407" s="3" t="str">
        <f>IF(Table1[[#This Row],[MonthlyCharges]]&lt;35,"low",IF(Table1[[#This Row],[MonthlyCharges]]&lt;70,"Medium","High"))</f>
        <v>High</v>
      </c>
    </row>
    <row r="3408" spans="1:18" x14ac:dyDescent="0.35">
      <c r="A3408" s="1" t="s">
        <v>3441</v>
      </c>
      <c r="B3408" s="1" t="s">
        <v>7</v>
      </c>
      <c r="C3408" s="1">
        <v>63</v>
      </c>
      <c r="D3408" s="1" t="s">
        <v>4</v>
      </c>
      <c r="E3408" s="1" t="s">
        <v>3</v>
      </c>
      <c r="F3408" s="1" t="s">
        <v>4</v>
      </c>
      <c r="G3408" s="1">
        <v>50</v>
      </c>
      <c r="H3408" s="1" t="s">
        <v>15</v>
      </c>
      <c r="I3408" s="1" t="s">
        <v>10</v>
      </c>
      <c r="J3408" s="1" t="s">
        <v>40</v>
      </c>
      <c r="K3408" s="1">
        <v>36.19</v>
      </c>
      <c r="L3408" s="1">
        <v>1805.06</v>
      </c>
      <c r="M3408" s="1">
        <v>4</v>
      </c>
      <c r="N3408" s="1">
        <v>6</v>
      </c>
      <c r="O3408" s="1" t="s">
        <v>3</v>
      </c>
      <c r="P3408" s="1" t="str">
        <f>IF(Table1[[#This Row],[Churn]]="Yes","Lost Customer","Active Customer")</f>
        <v>Active Customer</v>
      </c>
      <c r="Q3408" s="3">
        <f>IF(Table1[[#This Row],[Tenure]]&lt;=12,"0-1 Year",)</f>
        <v>0</v>
      </c>
      <c r="R3408" s="3" t="str">
        <f>IF(Table1[[#This Row],[MonthlyCharges]]&lt;35,"low",IF(Table1[[#This Row],[MonthlyCharges]]&lt;70,"Medium","High"))</f>
        <v>Medium</v>
      </c>
    </row>
    <row r="3409" spans="1:18" x14ac:dyDescent="0.35">
      <c r="A3409" s="1" t="s">
        <v>3442</v>
      </c>
      <c r="B3409" s="1" t="s">
        <v>8</v>
      </c>
      <c r="C3409" s="1">
        <v>41</v>
      </c>
      <c r="D3409" s="1" t="s">
        <v>3</v>
      </c>
      <c r="E3409" s="1" t="s">
        <v>4</v>
      </c>
      <c r="F3409" s="1" t="s">
        <v>3</v>
      </c>
      <c r="G3409" s="1">
        <v>65</v>
      </c>
      <c r="H3409" s="1" t="s">
        <v>15</v>
      </c>
      <c r="I3409" s="1" t="s">
        <v>10</v>
      </c>
      <c r="J3409" s="1" t="s">
        <v>44</v>
      </c>
      <c r="K3409" s="1">
        <v>36.99</v>
      </c>
      <c r="L3409" s="1">
        <v>2408.04</v>
      </c>
      <c r="M3409" s="1">
        <v>2</v>
      </c>
      <c r="N3409" s="1">
        <v>7</v>
      </c>
      <c r="O3409" s="1" t="s">
        <v>3</v>
      </c>
      <c r="P3409" s="1" t="str">
        <f>IF(Table1[[#This Row],[Churn]]="Yes","Lost Customer","Active Customer")</f>
        <v>Active Customer</v>
      </c>
      <c r="Q3409" s="3">
        <f>IF(Table1[[#This Row],[Tenure]]&lt;=12,"0-1 Year",)</f>
        <v>0</v>
      </c>
      <c r="R3409" s="3" t="str">
        <f>IF(Table1[[#This Row],[MonthlyCharges]]&lt;35,"low",IF(Table1[[#This Row],[MonthlyCharges]]&lt;70,"Medium","High"))</f>
        <v>Medium</v>
      </c>
    </row>
    <row r="3410" spans="1:18" x14ac:dyDescent="0.35">
      <c r="A3410" s="1" t="s">
        <v>3443</v>
      </c>
      <c r="B3410" s="1" t="s">
        <v>7</v>
      </c>
      <c r="C3410" s="1">
        <v>66</v>
      </c>
      <c r="D3410" s="1" t="s">
        <v>4</v>
      </c>
      <c r="E3410" s="1" t="s">
        <v>3</v>
      </c>
      <c r="F3410" s="1" t="s">
        <v>4</v>
      </c>
      <c r="G3410" s="1">
        <v>57</v>
      </c>
      <c r="H3410" s="1" t="s">
        <v>16</v>
      </c>
      <c r="I3410" s="1" t="s">
        <v>11</v>
      </c>
      <c r="J3410" s="1" t="s">
        <v>44</v>
      </c>
      <c r="K3410" s="1">
        <v>78.02</v>
      </c>
      <c r="L3410" s="1">
        <v>4437.84</v>
      </c>
      <c r="M3410" s="1">
        <v>0</v>
      </c>
      <c r="N3410" s="1">
        <v>10</v>
      </c>
      <c r="O3410" s="1" t="s">
        <v>3</v>
      </c>
      <c r="P3410" s="1" t="str">
        <f>IF(Table1[[#This Row],[Churn]]="Yes","Lost Customer","Active Customer")</f>
        <v>Active Customer</v>
      </c>
      <c r="Q3410" s="3">
        <f>IF(Table1[[#This Row],[Tenure]]&lt;=12,"0-1 Year",)</f>
        <v>0</v>
      </c>
      <c r="R3410" s="3" t="str">
        <f>IF(Table1[[#This Row],[MonthlyCharges]]&lt;35,"low",IF(Table1[[#This Row],[MonthlyCharges]]&lt;70,"Medium","High"))</f>
        <v>High</v>
      </c>
    </row>
    <row r="3411" spans="1:18" x14ac:dyDescent="0.35">
      <c r="A3411" s="1" t="s">
        <v>3444</v>
      </c>
      <c r="B3411" s="1" t="s">
        <v>7</v>
      </c>
      <c r="C3411" s="1">
        <v>52</v>
      </c>
      <c r="D3411" s="1" t="s">
        <v>3</v>
      </c>
      <c r="E3411" s="1" t="s">
        <v>4</v>
      </c>
      <c r="F3411" s="1" t="s">
        <v>3</v>
      </c>
      <c r="G3411" s="1">
        <v>24</v>
      </c>
      <c r="H3411" s="1" t="s">
        <v>15</v>
      </c>
      <c r="I3411" s="1" t="s">
        <v>11</v>
      </c>
      <c r="J3411" s="1" t="s">
        <v>34</v>
      </c>
      <c r="K3411" s="1">
        <v>66.459999999999994</v>
      </c>
      <c r="L3411" s="1">
        <v>1585.44</v>
      </c>
      <c r="M3411" s="1">
        <v>6</v>
      </c>
      <c r="N3411" s="1">
        <v>5</v>
      </c>
      <c r="O3411" s="1" t="s">
        <v>3</v>
      </c>
      <c r="P3411" s="1" t="str">
        <f>IF(Table1[[#This Row],[Churn]]="Yes","Lost Customer","Active Customer")</f>
        <v>Active Customer</v>
      </c>
      <c r="Q3411" s="3">
        <f>IF(Table1[[#This Row],[Tenure]]&lt;=12,"0-1 Year",)</f>
        <v>0</v>
      </c>
      <c r="R3411" s="3" t="str">
        <f>IF(Table1[[#This Row],[MonthlyCharges]]&lt;35,"low",IF(Table1[[#This Row],[MonthlyCharges]]&lt;70,"Medium","High"))</f>
        <v>Medium</v>
      </c>
    </row>
    <row r="3412" spans="1:18" x14ac:dyDescent="0.35">
      <c r="A3412" s="1" t="s">
        <v>3445</v>
      </c>
      <c r="B3412" s="1" t="s">
        <v>8</v>
      </c>
      <c r="C3412" s="1">
        <v>52</v>
      </c>
      <c r="D3412" s="1" t="s">
        <v>3</v>
      </c>
      <c r="E3412" s="1" t="s">
        <v>3</v>
      </c>
      <c r="F3412" s="1" t="s">
        <v>4</v>
      </c>
      <c r="G3412" s="1">
        <v>52</v>
      </c>
      <c r="H3412" s="1" t="s">
        <v>16</v>
      </c>
      <c r="I3412" s="1" t="s">
        <v>11</v>
      </c>
      <c r="J3412" s="1" t="s">
        <v>32</v>
      </c>
      <c r="K3412" s="1">
        <v>25.78</v>
      </c>
      <c r="L3412" s="1">
        <v>1355.28</v>
      </c>
      <c r="M3412" s="1">
        <v>2</v>
      </c>
      <c r="N3412" s="1">
        <v>10</v>
      </c>
      <c r="O3412" s="1" t="s">
        <v>3</v>
      </c>
      <c r="P3412" s="1" t="str">
        <f>IF(Table1[[#This Row],[Churn]]="Yes","Lost Customer","Active Customer")</f>
        <v>Active Customer</v>
      </c>
      <c r="Q3412" s="3">
        <f>IF(Table1[[#This Row],[Tenure]]&lt;=12,"0-1 Year",)</f>
        <v>0</v>
      </c>
      <c r="R3412" s="3" t="str">
        <f>IF(Table1[[#This Row],[MonthlyCharges]]&lt;35,"low",IF(Table1[[#This Row],[MonthlyCharges]]&lt;70,"Medium","High"))</f>
        <v>low</v>
      </c>
    </row>
    <row r="3413" spans="1:18" x14ac:dyDescent="0.35">
      <c r="A3413" s="1" t="s">
        <v>3446</v>
      </c>
      <c r="B3413" s="1" t="s">
        <v>7</v>
      </c>
      <c r="C3413" s="1">
        <v>48</v>
      </c>
      <c r="D3413" s="1" t="s">
        <v>3</v>
      </c>
      <c r="E3413" s="1" t="s">
        <v>3</v>
      </c>
      <c r="F3413" s="1" t="s">
        <v>4</v>
      </c>
      <c r="G3413" s="1">
        <v>2</v>
      </c>
      <c r="H3413" s="1" t="s">
        <v>16</v>
      </c>
      <c r="I3413" s="1" t="s">
        <v>11</v>
      </c>
      <c r="J3413" s="1" t="s">
        <v>40</v>
      </c>
      <c r="K3413" s="1">
        <v>42.16</v>
      </c>
      <c r="L3413" s="1">
        <v>87.07</v>
      </c>
      <c r="M3413" s="1">
        <v>5</v>
      </c>
      <c r="N3413" s="1">
        <v>4</v>
      </c>
      <c r="O3413" s="1" t="s">
        <v>3</v>
      </c>
      <c r="P3413" s="1" t="str">
        <f>IF(Table1[[#This Row],[Churn]]="Yes","Lost Customer","Active Customer")</f>
        <v>Active Customer</v>
      </c>
      <c r="Q3413" s="3" t="str">
        <f>IF(Table1[[#This Row],[Tenure]]&lt;=12,"0-1 Year",)</f>
        <v>0-1 Year</v>
      </c>
      <c r="R3413" s="3" t="str">
        <f>IF(Table1[[#This Row],[MonthlyCharges]]&lt;35,"low",IF(Table1[[#This Row],[MonthlyCharges]]&lt;70,"Medium","High"))</f>
        <v>Medium</v>
      </c>
    </row>
    <row r="3414" spans="1:18" x14ac:dyDescent="0.35">
      <c r="A3414" s="1" t="s">
        <v>3447</v>
      </c>
      <c r="B3414" s="1" t="s">
        <v>7</v>
      </c>
      <c r="C3414" s="1">
        <v>26</v>
      </c>
      <c r="D3414" s="1" t="s">
        <v>3</v>
      </c>
      <c r="E3414" s="1" t="s">
        <v>3</v>
      </c>
      <c r="F3414" s="1" t="s">
        <v>3</v>
      </c>
      <c r="G3414" s="1">
        <v>58</v>
      </c>
      <c r="H3414" s="1" t="s">
        <v>14</v>
      </c>
      <c r="I3414" s="1" t="s">
        <v>10</v>
      </c>
      <c r="J3414" s="1" t="s">
        <v>44</v>
      </c>
      <c r="K3414" s="1">
        <v>45.02</v>
      </c>
      <c r="L3414" s="1">
        <v>2624.17</v>
      </c>
      <c r="M3414" s="1">
        <v>1</v>
      </c>
      <c r="N3414" s="1">
        <v>1</v>
      </c>
      <c r="O3414" s="1" t="s">
        <v>3</v>
      </c>
      <c r="P3414" s="1" t="str">
        <f>IF(Table1[[#This Row],[Churn]]="Yes","Lost Customer","Active Customer")</f>
        <v>Active Customer</v>
      </c>
      <c r="Q3414" s="3">
        <f>IF(Table1[[#This Row],[Tenure]]&lt;=12,"0-1 Year",)</f>
        <v>0</v>
      </c>
      <c r="R3414" s="3" t="str">
        <f>IF(Table1[[#This Row],[MonthlyCharges]]&lt;35,"low",IF(Table1[[#This Row],[MonthlyCharges]]&lt;70,"Medium","High"))</f>
        <v>Medium</v>
      </c>
    </row>
    <row r="3415" spans="1:18" x14ac:dyDescent="0.35">
      <c r="A3415" s="1" t="s">
        <v>3448</v>
      </c>
      <c r="B3415" s="1" t="s">
        <v>7</v>
      </c>
      <c r="C3415" s="1">
        <v>69</v>
      </c>
      <c r="D3415" s="1" t="s">
        <v>4</v>
      </c>
      <c r="E3415" s="1" t="s">
        <v>4</v>
      </c>
      <c r="F3415" s="1" t="s">
        <v>4</v>
      </c>
      <c r="G3415" s="1">
        <v>51</v>
      </c>
      <c r="H3415" s="1" t="s">
        <v>14</v>
      </c>
      <c r="I3415" s="1" t="s">
        <v>11</v>
      </c>
      <c r="J3415" s="1" t="s">
        <v>32</v>
      </c>
      <c r="K3415" s="1">
        <v>58.03</v>
      </c>
      <c r="L3415" s="1">
        <v>2941.49</v>
      </c>
      <c r="M3415" s="1">
        <v>8</v>
      </c>
      <c r="N3415" s="1">
        <v>9</v>
      </c>
      <c r="O3415" s="1" t="s">
        <v>3</v>
      </c>
      <c r="P3415" s="1" t="str">
        <f>IF(Table1[[#This Row],[Churn]]="Yes","Lost Customer","Active Customer")</f>
        <v>Active Customer</v>
      </c>
      <c r="Q3415" s="3">
        <f>IF(Table1[[#This Row],[Tenure]]&lt;=12,"0-1 Year",)</f>
        <v>0</v>
      </c>
      <c r="R3415" s="3" t="str">
        <f>IF(Table1[[#This Row],[MonthlyCharges]]&lt;35,"low",IF(Table1[[#This Row],[MonthlyCharges]]&lt;70,"Medium","High"))</f>
        <v>Medium</v>
      </c>
    </row>
    <row r="3416" spans="1:18" x14ac:dyDescent="0.35">
      <c r="A3416" s="1" t="s">
        <v>3449</v>
      </c>
      <c r="B3416" s="1" t="s">
        <v>7</v>
      </c>
      <c r="C3416" s="1">
        <v>25</v>
      </c>
      <c r="D3416" s="1" t="s">
        <v>3</v>
      </c>
      <c r="E3416" s="1" t="s">
        <v>3</v>
      </c>
      <c r="F3416" s="1" t="s">
        <v>3</v>
      </c>
      <c r="G3416" s="1">
        <v>72</v>
      </c>
      <c r="H3416" s="1" t="s">
        <v>14</v>
      </c>
      <c r="I3416" s="1" t="s">
        <v>10</v>
      </c>
      <c r="J3416" s="1" t="s">
        <v>44</v>
      </c>
      <c r="K3416" s="1">
        <v>25.13</v>
      </c>
      <c r="L3416" s="1">
        <v>1825.39</v>
      </c>
      <c r="M3416" s="1">
        <v>8</v>
      </c>
      <c r="N3416" s="1">
        <v>10</v>
      </c>
      <c r="O3416" s="1" t="s">
        <v>3</v>
      </c>
      <c r="P3416" s="1" t="str">
        <f>IF(Table1[[#This Row],[Churn]]="Yes","Lost Customer","Active Customer")</f>
        <v>Active Customer</v>
      </c>
      <c r="Q3416" s="3">
        <f>IF(Table1[[#This Row],[Tenure]]&lt;=12,"0-1 Year",)</f>
        <v>0</v>
      </c>
      <c r="R3416" s="3" t="str">
        <f>IF(Table1[[#This Row],[MonthlyCharges]]&lt;35,"low",IF(Table1[[#This Row],[MonthlyCharges]]&lt;70,"Medium","High"))</f>
        <v>low</v>
      </c>
    </row>
    <row r="3417" spans="1:18" x14ac:dyDescent="0.35">
      <c r="A3417" s="1" t="s">
        <v>3450</v>
      </c>
      <c r="B3417" s="1" t="s">
        <v>7</v>
      </c>
      <c r="C3417" s="1">
        <v>22</v>
      </c>
      <c r="D3417" s="1" t="s">
        <v>3</v>
      </c>
      <c r="E3417" s="1" t="s">
        <v>4</v>
      </c>
      <c r="F3417" s="1" t="s">
        <v>3</v>
      </c>
      <c r="G3417" s="1">
        <v>24</v>
      </c>
      <c r="H3417" s="1" t="s">
        <v>16</v>
      </c>
      <c r="I3417" s="1" t="s">
        <v>10</v>
      </c>
      <c r="J3417" s="1" t="s">
        <v>34</v>
      </c>
      <c r="K3417" s="1">
        <v>21.83</v>
      </c>
      <c r="L3417" s="1">
        <v>535.16999999999996</v>
      </c>
      <c r="M3417" s="1">
        <v>6</v>
      </c>
      <c r="N3417" s="1">
        <v>1</v>
      </c>
      <c r="O3417" s="1" t="s">
        <v>4</v>
      </c>
      <c r="P3417" s="1" t="str">
        <f>IF(Table1[[#This Row],[Churn]]="Yes","Lost Customer","Active Customer")</f>
        <v>Lost Customer</v>
      </c>
      <c r="Q3417" s="3">
        <f>IF(Table1[[#This Row],[Tenure]]&lt;=12,"0-1 Year",)</f>
        <v>0</v>
      </c>
      <c r="R3417" s="3" t="str">
        <f>IF(Table1[[#This Row],[MonthlyCharges]]&lt;35,"low",IF(Table1[[#This Row],[MonthlyCharges]]&lt;70,"Medium","High"))</f>
        <v>low</v>
      </c>
    </row>
    <row r="3418" spans="1:18" x14ac:dyDescent="0.35">
      <c r="A3418" s="1" t="s">
        <v>3451</v>
      </c>
      <c r="B3418" s="1" t="s">
        <v>8</v>
      </c>
      <c r="C3418" s="1">
        <v>62</v>
      </c>
      <c r="D3418" s="1" t="s">
        <v>3</v>
      </c>
      <c r="E3418" s="1" t="s">
        <v>3</v>
      </c>
      <c r="F3418" s="1" t="s">
        <v>4</v>
      </c>
      <c r="G3418" s="1">
        <v>29</v>
      </c>
      <c r="H3418" s="1" t="s">
        <v>14</v>
      </c>
      <c r="I3418" s="1" t="s">
        <v>12</v>
      </c>
      <c r="J3418" s="1" t="s">
        <v>32</v>
      </c>
      <c r="K3418" s="1">
        <v>0</v>
      </c>
      <c r="L3418" s="1">
        <v>-0.24</v>
      </c>
      <c r="M3418" s="1">
        <v>4</v>
      </c>
      <c r="N3418" s="1">
        <v>7</v>
      </c>
      <c r="O3418" s="1" t="s">
        <v>3</v>
      </c>
      <c r="P3418" s="1" t="str">
        <f>IF(Table1[[#This Row],[Churn]]="Yes","Lost Customer","Active Customer")</f>
        <v>Active Customer</v>
      </c>
      <c r="Q3418" s="3">
        <f>IF(Table1[[#This Row],[Tenure]]&lt;=12,"0-1 Year",)</f>
        <v>0</v>
      </c>
      <c r="R3418" s="3" t="str">
        <f>IF(Table1[[#This Row],[MonthlyCharges]]&lt;35,"low",IF(Table1[[#This Row],[MonthlyCharges]]&lt;70,"Medium","High"))</f>
        <v>low</v>
      </c>
    </row>
    <row r="3419" spans="1:18" x14ac:dyDescent="0.35">
      <c r="A3419" s="1" t="s">
        <v>3452</v>
      </c>
      <c r="B3419" s="1" t="s">
        <v>8</v>
      </c>
      <c r="C3419" s="1">
        <v>18</v>
      </c>
      <c r="D3419" s="1" t="s">
        <v>3</v>
      </c>
      <c r="E3419" s="1" t="s">
        <v>4</v>
      </c>
      <c r="F3419" s="1" t="s">
        <v>4</v>
      </c>
      <c r="G3419" s="1">
        <v>16</v>
      </c>
      <c r="H3419" s="1" t="s">
        <v>16</v>
      </c>
      <c r="I3419" s="1" t="s">
        <v>10</v>
      </c>
      <c r="J3419" s="1" t="s">
        <v>44</v>
      </c>
      <c r="K3419" s="1">
        <v>75.09</v>
      </c>
      <c r="L3419" s="1">
        <v>1205.53</v>
      </c>
      <c r="M3419" s="1">
        <v>0</v>
      </c>
      <c r="N3419" s="1">
        <v>3</v>
      </c>
      <c r="O3419" s="1" t="s">
        <v>3</v>
      </c>
      <c r="P3419" s="1" t="str">
        <f>IF(Table1[[#This Row],[Churn]]="Yes","Lost Customer","Active Customer")</f>
        <v>Active Customer</v>
      </c>
      <c r="Q3419" s="3">
        <f>IF(Table1[[#This Row],[Tenure]]&lt;=12,"0-1 Year",)</f>
        <v>0</v>
      </c>
      <c r="R3419" s="3" t="str">
        <f>IF(Table1[[#This Row],[MonthlyCharges]]&lt;35,"low",IF(Table1[[#This Row],[MonthlyCharges]]&lt;70,"Medium","High"))</f>
        <v>High</v>
      </c>
    </row>
    <row r="3420" spans="1:18" x14ac:dyDescent="0.35">
      <c r="A3420" s="1" t="s">
        <v>3453</v>
      </c>
      <c r="B3420" s="1" t="s">
        <v>7</v>
      </c>
      <c r="C3420" s="1">
        <v>36</v>
      </c>
      <c r="D3420" s="1" t="s">
        <v>3</v>
      </c>
      <c r="E3420" s="1" t="s">
        <v>4</v>
      </c>
      <c r="F3420" s="1" t="s">
        <v>3</v>
      </c>
      <c r="G3420" s="1">
        <v>27</v>
      </c>
      <c r="H3420" s="1" t="s">
        <v>15</v>
      </c>
      <c r="I3420" s="1" t="s">
        <v>11</v>
      </c>
      <c r="J3420" s="1" t="s">
        <v>32</v>
      </c>
      <c r="K3420" s="1">
        <v>85.85</v>
      </c>
      <c r="L3420" s="1">
        <v>2326.25</v>
      </c>
      <c r="M3420" s="1">
        <v>5</v>
      </c>
      <c r="N3420" s="1">
        <v>4</v>
      </c>
      <c r="O3420" s="1" t="s">
        <v>3</v>
      </c>
      <c r="P3420" s="1" t="str">
        <f>IF(Table1[[#This Row],[Churn]]="Yes","Lost Customer","Active Customer")</f>
        <v>Active Customer</v>
      </c>
      <c r="Q3420" s="3">
        <f>IF(Table1[[#This Row],[Tenure]]&lt;=12,"0-1 Year",)</f>
        <v>0</v>
      </c>
      <c r="R3420" s="3" t="str">
        <f>IF(Table1[[#This Row],[MonthlyCharges]]&lt;35,"low",IF(Table1[[#This Row],[MonthlyCharges]]&lt;70,"Medium","High"))</f>
        <v>High</v>
      </c>
    </row>
    <row r="3421" spans="1:18" x14ac:dyDescent="0.35">
      <c r="A3421" s="1" t="s">
        <v>3454</v>
      </c>
      <c r="B3421" s="1" t="s">
        <v>8</v>
      </c>
      <c r="C3421" s="1">
        <v>48</v>
      </c>
      <c r="D3421" s="1" t="s">
        <v>3</v>
      </c>
      <c r="E3421" s="1" t="s">
        <v>3</v>
      </c>
      <c r="F3421" s="1" t="s">
        <v>3</v>
      </c>
      <c r="G3421" s="1">
        <v>57</v>
      </c>
      <c r="H3421" s="1" t="s">
        <v>14</v>
      </c>
      <c r="I3421" s="1" t="s">
        <v>10</v>
      </c>
      <c r="J3421" s="1" t="s">
        <v>44</v>
      </c>
      <c r="K3421" s="1">
        <v>54.9</v>
      </c>
      <c r="L3421" s="1">
        <v>3140.58</v>
      </c>
      <c r="M3421" s="1">
        <v>3</v>
      </c>
      <c r="N3421" s="1">
        <v>7</v>
      </c>
      <c r="O3421" s="1" t="s">
        <v>3</v>
      </c>
      <c r="P3421" s="1" t="str">
        <f>IF(Table1[[#This Row],[Churn]]="Yes","Lost Customer","Active Customer")</f>
        <v>Active Customer</v>
      </c>
      <c r="Q3421" s="3">
        <f>IF(Table1[[#This Row],[Tenure]]&lt;=12,"0-1 Year",)</f>
        <v>0</v>
      </c>
      <c r="R3421" s="3" t="str">
        <f>IF(Table1[[#This Row],[MonthlyCharges]]&lt;35,"low",IF(Table1[[#This Row],[MonthlyCharges]]&lt;70,"Medium","High"))</f>
        <v>Medium</v>
      </c>
    </row>
    <row r="3422" spans="1:18" x14ac:dyDescent="0.35">
      <c r="A3422" s="1" t="s">
        <v>3455</v>
      </c>
      <c r="B3422" s="1" t="s">
        <v>7</v>
      </c>
      <c r="C3422" s="1">
        <v>70</v>
      </c>
      <c r="D3422" s="1" t="s">
        <v>4</v>
      </c>
      <c r="E3422" s="1" t="s">
        <v>4</v>
      </c>
      <c r="F3422" s="1" t="s">
        <v>4</v>
      </c>
      <c r="G3422" s="1">
        <v>40</v>
      </c>
      <c r="H3422" s="1" t="s">
        <v>14</v>
      </c>
      <c r="I3422" s="1" t="s">
        <v>11</v>
      </c>
      <c r="J3422" s="1" t="s">
        <v>40</v>
      </c>
      <c r="K3422" s="1">
        <v>89.38</v>
      </c>
      <c r="L3422" s="1">
        <v>3559.71</v>
      </c>
      <c r="M3422" s="1">
        <v>2</v>
      </c>
      <c r="N3422" s="1">
        <v>9</v>
      </c>
      <c r="O3422" s="1" t="s">
        <v>3</v>
      </c>
      <c r="P3422" s="1" t="str">
        <f>IF(Table1[[#This Row],[Churn]]="Yes","Lost Customer","Active Customer")</f>
        <v>Active Customer</v>
      </c>
      <c r="Q3422" s="3">
        <f>IF(Table1[[#This Row],[Tenure]]&lt;=12,"0-1 Year",)</f>
        <v>0</v>
      </c>
      <c r="R3422" s="3" t="str">
        <f>IF(Table1[[#This Row],[MonthlyCharges]]&lt;35,"low",IF(Table1[[#This Row],[MonthlyCharges]]&lt;70,"Medium","High"))</f>
        <v>High</v>
      </c>
    </row>
    <row r="3423" spans="1:18" x14ac:dyDescent="0.35">
      <c r="A3423" s="1" t="s">
        <v>3456</v>
      </c>
      <c r="B3423" s="1" t="s">
        <v>7</v>
      </c>
      <c r="C3423" s="1">
        <v>30</v>
      </c>
      <c r="D3423" s="1" t="s">
        <v>3</v>
      </c>
      <c r="E3423" s="1" t="s">
        <v>3</v>
      </c>
      <c r="F3423" s="1" t="s">
        <v>3</v>
      </c>
      <c r="G3423" s="1">
        <v>37</v>
      </c>
      <c r="H3423" s="1" t="s">
        <v>14</v>
      </c>
      <c r="I3423" s="1" t="s">
        <v>11</v>
      </c>
      <c r="J3423" s="1" t="s">
        <v>32</v>
      </c>
      <c r="K3423" s="1">
        <v>48.78</v>
      </c>
      <c r="L3423" s="1">
        <v>1798.22</v>
      </c>
      <c r="M3423" s="1">
        <v>4</v>
      </c>
      <c r="N3423" s="1">
        <v>9</v>
      </c>
      <c r="O3423" s="1" t="s">
        <v>3</v>
      </c>
      <c r="P3423" s="1" t="str">
        <f>IF(Table1[[#This Row],[Churn]]="Yes","Lost Customer","Active Customer")</f>
        <v>Active Customer</v>
      </c>
      <c r="Q3423" s="3">
        <f>IF(Table1[[#This Row],[Tenure]]&lt;=12,"0-1 Year",)</f>
        <v>0</v>
      </c>
      <c r="R3423" s="3" t="str">
        <f>IF(Table1[[#This Row],[MonthlyCharges]]&lt;35,"low",IF(Table1[[#This Row],[MonthlyCharges]]&lt;70,"Medium","High"))</f>
        <v>Medium</v>
      </c>
    </row>
    <row r="3424" spans="1:18" x14ac:dyDescent="0.35">
      <c r="A3424" s="1" t="s">
        <v>3457</v>
      </c>
      <c r="B3424" s="1" t="s">
        <v>8</v>
      </c>
      <c r="C3424" s="1">
        <v>47</v>
      </c>
      <c r="D3424" s="1" t="s">
        <v>3</v>
      </c>
      <c r="E3424" s="1" t="s">
        <v>3</v>
      </c>
      <c r="F3424" s="1" t="s">
        <v>3</v>
      </c>
      <c r="G3424" s="1">
        <v>35</v>
      </c>
      <c r="H3424" s="1" t="s">
        <v>14</v>
      </c>
      <c r="I3424" s="1" t="s">
        <v>10</v>
      </c>
      <c r="J3424" s="1" t="s">
        <v>44</v>
      </c>
      <c r="K3424" s="1">
        <v>50.5</v>
      </c>
      <c r="L3424" s="1">
        <v>1760.42</v>
      </c>
      <c r="M3424" s="1">
        <v>3</v>
      </c>
      <c r="N3424" s="1">
        <v>6</v>
      </c>
      <c r="O3424" s="1" t="s">
        <v>3</v>
      </c>
      <c r="P3424" s="1" t="str">
        <f>IF(Table1[[#This Row],[Churn]]="Yes","Lost Customer","Active Customer")</f>
        <v>Active Customer</v>
      </c>
      <c r="Q3424" s="3">
        <f>IF(Table1[[#This Row],[Tenure]]&lt;=12,"0-1 Year",)</f>
        <v>0</v>
      </c>
      <c r="R3424" s="3" t="str">
        <f>IF(Table1[[#This Row],[MonthlyCharges]]&lt;35,"low",IF(Table1[[#This Row],[MonthlyCharges]]&lt;70,"Medium","High"))</f>
        <v>Medium</v>
      </c>
    </row>
    <row r="3425" spans="1:18" x14ac:dyDescent="0.35">
      <c r="A3425" s="1" t="s">
        <v>3458</v>
      </c>
      <c r="B3425" s="1" t="s">
        <v>7</v>
      </c>
      <c r="C3425" s="1">
        <v>25</v>
      </c>
      <c r="D3425" s="1" t="s">
        <v>3</v>
      </c>
      <c r="E3425" s="1" t="s">
        <v>3</v>
      </c>
      <c r="F3425" s="1" t="s">
        <v>3</v>
      </c>
      <c r="G3425" s="1">
        <v>45</v>
      </c>
      <c r="H3425" s="1" t="s">
        <v>16</v>
      </c>
      <c r="I3425" s="1" t="s">
        <v>10</v>
      </c>
      <c r="J3425" s="1" t="s">
        <v>44</v>
      </c>
      <c r="K3425" s="1">
        <v>102.01</v>
      </c>
      <c r="L3425" s="1">
        <v>4586.38</v>
      </c>
      <c r="M3425" s="1">
        <v>1</v>
      </c>
      <c r="N3425" s="1">
        <v>9</v>
      </c>
      <c r="O3425" s="1" t="s">
        <v>3</v>
      </c>
      <c r="P3425" s="1" t="str">
        <f>IF(Table1[[#This Row],[Churn]]="Yes","Lost Customer","Active Customer")</f>
        <v>Active Customer</v>
      </c>
      <c r="Q3425" s="3">
        <f>IF(Table1[[#This Row],[Tenure]]&lt;=12,"0-1 Year",)</f>
        <v>0</v>
      </c>
      <c r="R3425" s="3" t="str">
        <f>IF(Table1[[#This Row],[MonthlyCharges]]&lt;35,"low",IF(Table1[[#This Row],[MonthlyCharges]]&lt;70,"Medium","High"))</f>
        <v>High</v>
      </c>
    </row>
    <row r="3426" spans="1:18" x14ac:dyDescent="0.35">
      <c r="A3426" s="1" t="s">
        <v>3459</v>
      </c>
      <c r="B3426" s="1" t="s">
        <v>7</v>
      </c>
      <c r="C3426" s="1">
        <v>40</v>
      </c>
      <c r="D3426" s="1" t="s">
        <v>3</v>
      </c>
      <c r="E3426" s="1" t="s">
        <v>4</v>
      </c>
      <c r="F3426" s="1" t="s">
        <v>4</v>
      </c>
      <c r="G3426" s="1">
        <v>8</v>
      </c>
      <c r="H3426" s="1" t="s">
        <v>14</v>
      </c>
      <c r="I3426" s="1" t="s">
        <v>10</v>
      </c>
      <c r="J3426" s="1" t="s">
        <v>40</v>
      </c>
      <c r="K3426" s="1">
        <v>60.54</v>
      </c>
      <c r="L3426" s="1">
        <v>496.28</v>
      </c>
      <c r="M3426" s="1">
        <v>0</v>
      </c>
      <c r="N3426" s="1">
        <v>9</v>
      </c>
      <c r="O3426" s="1" t="s">
        <v>3</v>
      </c>
      <c r="P3426" s="1" t="str">
        <f>IF(Table1[[#This Row],[Churn]]="Yes","Lost Customer","Active Customer")</f>
        <v>Active Customer</v>
      </c>
      <c r="Q3426" s="3" t="str">
        <f>IF(Table1[[#This Row],[Tenure]]&lt;=12,"0-1 Year",)</f>
        <v>0-1 Year</v>
      </c>
      <c r="R3426" s="3" t="str">
        <f>IF(Table1[[#This Row],[MonthlyCharges]]&lt;35,"low",IF(Table1[[#This Row],[MonthlyCharges]]&lt;70,"Medium","High"))</f>
        <v>Medium</v>
      </c>
    </row>
    <row r="3427" spans="1:18" x14ac:dyDescent="0.35">
      <c r="A3427" s="1" t="s">
        <v>3460</v>
      </c>
      <c r="B3427" s="1" t="s">
        <v>7</v>
      </c>
      <c r="C3427" s="1">
        <v>40</v>
      </c>
      <c r="D3427" s="1" t="s">
        <v>3</v>
      </c>
      <c r="E3427" s="1" t="s">
        <v>4</v>
      </c>
      <c r="F3427" s="1" t="s">
        <v>3</v>
      </c>
      <c r="G3427" s="1">
        <v>5</v>
      </c>
      <c r="H3427" s="1" t="s">
        <v>15</v>
      </c>
      <c r="I3427" s="1" t="s">
        <v>10</v>
      </c>
      <c r="J3427" s="1" t="s">
        <v>40</v>
      </c>
      <c r="K3427" s="1">
        <v>98.52</v>
      </c>
      <c r="L3427" s="1">
        <v>508.92</v>
      </c>
      <c r="M3427" s="1">
        <v>5</v>
      </c>
      <c r="N3427" s="1">
        <v>9</v>
      </c>
      <c r="O3427" s="1" t="s">
        <v>3</v>
      </c>
      <c r="P3427" s="1" t="str">
        <f>IF(Table1[[#This Row],[Churn]]="Yes","Lost Customer","Active Customer")</f>
        <v>Active Customer</v>
      </c>
      <c r="Q3427" s="3" t="str">
        <f>IF(Table1[[#This Row],[Tenure]]&lt;=12,"0-1 Year",)</f>
        <v>0-1 Year</v>
      </c>
      <c r="R3427" s="3" t="str">
        <f>IF(Table1[[#This Row],[MonthlyCharges]]&lt;35,"low",IF(Table1[[#This Row],[MonthlyCharges]]&lt;70,"Medium","High"))</f>
        <v>High</v>
      </c>
    </row>
    <row r="3428" spans="1:18" x14ac:dyDescent="0.35">
      <c r="A3428" s="1" t="s">
        <v>3461</v>
      </c>
      <c r="B3428" s="1" t="s">
        <v>8</v>
      </c>
      <c r="C3428" s="1">
        <v>59</v>
      </c>
      <c r="D3428" s="1" t="s">
        <v>3</v>
      </c>
      <c r="E3428" s="1" t="s">
        <v>3</v>
      </c>
      <c r="F3428" s="1" t="s">
        <v>3</v>
      </c>
      <c r="G3428" s="1">
        <v>21</v>
      </c>
      <c r="H3428" s="1" t="s">
        <v>15</v>
      </c>
      <c r="I3428" s="1" t="s">
        <v>11</v>
      </c>
      <c r="J3428" s="1" t="s">
        <v>44</v>
      </c>
      <c r="K3428" s="1">
        <v>75.09</v>
      </c>
      <c r="L3428" s="1">
        <v>1575.74</v>
      </c>
      <c r="M3428" s="1">
        <v>4</v>
      </c>
      <c r="N3428" s="1">
        <v>3</v>
      </c>
      <c r="O3428" s="1" t="s">
        <v>3</v>
      </c>
      <c r="P3428" s="1" t="str">
        <f>IF(Table1[[#This Row],[Churn]]="Yes","Lost Customer","Active Customer")</f>
        <v>Active Customer</v>
      </c>
      <c r="Q3428" s="3">
        <f>IF(Table1[[#This Row],[Tenure]]&lt;=12,"0-1 Year",)</f>
        <v>0</v>
      </c>
      <c r="R3428" s="3" t="str">
        <f>IF(Table1[[#This Row],[MonthlyCharges]]&lt;35,"low",IF(Table1[[#This Row],[MonthlyCharges]]&lt;70,"Medium","High"))</f>
        <v>High</v>
      </c>
    </row>
    <row r="3429" spans="1:18" x14ac:dyDescent="0.35">
      <c r="A3429" s="1" t="s">
        <v>3462</v>
      </c>
      <c r="B3429" s="1" t="s">
        <v>7</v>
      </c>
      <c r="C3429" s="1">
        <v>56</v>
      </c>
      <c r="D3429" s="1" t="s">
        <v>3</v>
      </c>
      <c r="E3429" s="1" t="s">
        <v>3</v>
      </c>
      <c r="F3429" s="1" t="s">
        <v>3</v>
      </c>
      <c r="G3429" s="1">
        <v>33</v>
      </c>
      <c r="H3429" s="1" t="s">
        <v>14</v>
      </c>
      <c r="I3429" s="1" t="s">
        <v>10</v>
      </c>
      <c r="J3429" s="1" t="s">
        <v>32</v>
      </c>
      <c r="K3429" s="1">
        <v>82.4</v>
      </c>
      <c r="L3429" s="1">
        <v>2704.16</v>
      </c>
      <c r="M3429" s="1">
        <v>7</v>
      </c>
      <c r="N3429" s="1">
        <v>5</v>
      </c>
      <c r="O3429" s="1" t="s">
        <v>3</v>
      </c>
      <c r="P3429" s="1" t="str">
        <f>IF(Table1[[#This Row],[Churn]]="Yes","Lost Customer","Active Customer")</f>
        <v>Active Customer</v>
      </c>
      <c r="Q3429" s="3">
        <f>IF(Table1[[#This Row],[Tenure]]&lt;=12,"0-1 Year",)</f>
        <v>0</v>
      </c>
      <c r="R3429" s="3" t="str">
        <f>IF(Table1[[#This Row],[MonthlyCharges]]&lt;35,"low",IF(Table1[[#This Row],[MonthlyCharges]]&lt;70,"Medium","High"))</f>
        <v>High</v>
      </c>
    </row>
    <row r="3430" spans="1:18" x14ac:dyDescent="0.35">
      <c r="A3430" s="1" t="s">
        <v>3463</v>
      </c>
      <c r="B3430" s="1" t="s">
        <v>7</v>
      </c>
      <c r="C3430" s="1">
        <v>71</v>
      </c>
      <c r="D3430" s="1" t="s">
        <v>4</v>
      </c>
      <c r="E3430" s="1" t="s">
        <v>3</v>
      </c>
      <c r="F3430" s="1" t="s">
        <v>4</v>
      </c>
      <c r="G3430" s="1">
        <v>33</v>
      </c>
      <c r="H3430" s="1" t="s">
        <v>14</v>
      </c>
      <c r="I3430" s="1" t="s">
        <v>12</v>
      </c>
      <c r="J3430" s="1" t="s">
        <v>44</v>
      </c>
      <c r="K3430" s="1">
        <v>0</v>
      </c>
      <c r="L3430" s="1">
        <v>13.7</v>
      </c>
      <c r="M3430" s="1">
        <v>2</v>
      </c>
      <c r="N3430" s="1">
        <v>5</v>
      </c>
      <c r="O3430" s="1" t="s">
        <v>3</v>
      </c>
      <c r="P3430" s="1" t="str">
        <f>IF(Table1[[#This Row],[Churn]]="Yes","Lost Customer","Active Customer")</f>
        <v>Active Customer</v>
      </c>
      <c r="Q3430" s="3">
        <f>IF(Table1[[#This Row],[Tenure]]&lt;=12,"0-1 Year",)</f>
        <v>0</v>
      </c>
      <c r="R3430" s="3" t="str">
        <f>IF(Table1[[#This Row],[MonthlyCharges]]&lt;35,"low",IF(Table1[[#This Row],[MonthlyCharges]]&lt;70,"Medium","High"))</f>
        <v>low</v>
      </c>
    </row>
    <row r="3431" spans="1:18" x14ac:dyDescent="0.35">
      <c r="A3431" s="1" t="s">
        <v>3464</v>
      </c>
      <c r="B3431" s="1" t="s">
        <v>7</v>
      </c>
      <c r="C3431" s="1">
        <v>69</v>
      </c>
      <c r="D3431" s="1" t="s">
        <v>3</v>
      </c>
      <c r="E3431" s="1" t="s">
        <v>3</v>
      </c>
      <c r="F3431" s="1" t="s">
        <v>4</v>
      </c>
      <c r="G3431" s="1">
        <v>27</v>
      </c>
      <c r="H3431" s="1" t="s">
        <v>14</v>
      </c>
      <c r="I3431" s="1" t="s">
        <v>11</v>
      </c>
      <c r="J3431" s="1" t="s">
        <v>44</v>
      </c>
      <c r="K3431" s="1">
        <v>81.260000000000005</v>
      </c>
      <c r="L3431" s="1">
        <v>2181.85</v>
      </c>
      <c r="M3431" s="1">
        <v>4</v>
      </c>
      <c r="N3431" s="1">
        <v>5</v>
      </c>
      <c r="O3431" s="1" t="s">
        <v>3</v>
      </c>
      <c r="P3431" s="1" t="str">
        <f>IF(Table1[[#This Row],[Churn]]="Yes","Lost Customer","Active Customer")</f>
        <v>Active Customer</v>
      </c>
      <c r="Q3431" s="3">
        <f>IF(Table1[[#This Row],[Tenure]]&lt;=12,"0-1 Year",)</f>
        <v>0</v>
      </c>
      <c r="R3431" s="3" t="str">
        <f>IF(Table1[[#This Row],[MonthlyCharges]]&lt;35,"low",IF(Table1[[#This Row],[MonthlyCharges]]&lt;70,"Medium","High"))</f>
        <v>High</v>
      </c>
    </row>
    <row r="3432" spans="1:18" x14ac:dyDescent="0.35">
      <c r="A3432" s="1" t="s">
        <v>3465</v>
      </c>
      <c r="B3432" s="1" t="s">
        <v>8</v>
      </c>
      <c r="C3432" s="1">
        <v>63</v>
      </c>
      <c r="D3432" s="1" t="s">
        <v>4</v>
      </c>
      <c r="E3432" s="1" t="s">
        <v>4</v>
      </c>
      <c r="F3432" s="1" t="s">
        <v>4</v>
      </c>
      <c r="G3432" s="1">
        <v>13</v>
      </c>
      <c r="H3432" s="1" t="s">
        <v>16</v>
      </c>
      <c r="I3432" s="1" t="s">
        <v>10</v>
      </c>
      <c r="J3432" s="1" t="s">
        <v>44</v>
      </c>
      <c r="K3432" s="1">
        <v>73.42</v>
      </c>
      <c r="L3432" s="1">
        <v>959.43</v>
      </c>
      <c r="M3432" s="1">
        <v>7</v>
      </c>
      <c r="N3432" s="1">
        <v>3</v>
      </c>
      <c r="O3432" s="1" t="s">
        <v>4</v>
      </c>
      <c r="P3432" s="1" t="str">
        <f>IF(Table1[[#This Row],[Churn]]="Yes","Lost Customer","Active Customer")</f>
        <v>Lost Customer</v>
      </c>
      <c r="Q3432" s="3">
        <f>IF(Table1[[#This Row],[Tenure]]&lt;=12,"0-1 Year",)</f>
        <v>0</v>
      </c>
      <c r="R3432" s="3" t="str">
        <f>IF(Table1[[#This Row],[MonthlyCharges]]&lt;35,"low",IF(Table1[[#This Row],[MonthlyCharges]]&lt;70,"Medium","High"))</f>
        <v>High</v>
      </c>
    </row>
    <row r="3433" spans="1:18" x14ac:dyDescent="0.35">
      <c r="A3433" s="1" t="s">
        <v>3466</v>
      </c>
      <c r="B3433" s="1" t="s">
        <v>8</v>
      </c>
      <c r="C3433" s="1">
        <v>70</v>
      </c>
      <c r="D3433" s="1" t="s">
        <v>3</v>
      </c>
      <c r="E3433" s="1" t="s">
        <v>4</v>
      </c>
      <c r="F3433" s="1" t="s">
        <v>4</v>
      </c>
      <c r="G3433" s="1">
        <v>43</v>
      </c>
      <c r="H3433" s="1" t="s">
        <v>15</v>
      </c>
      <c r="I3433" s="1" t="s">
        <v>11</v>
      </c>
      <c r="J3433" s="1" t="s">
        <v>32</v>
      </c>
      <c r="K3433" s="1">
        <v>26.91</v>
      </c>
      <c r="L3433" s="1">
        <v>1143.81</v>
      </c>
      <c r="M3433" s="1">
        <v>6</v>
      </c>
      <c r="N3433" s="1">
        <v>1</v>
      </c>
      <c r="O3433" s="1" t="s">
        <v>4</v>
      </c>
      <c r="P3433" s="1" t="str">
        <f>IF(Table1[[#This Row],[Churn]]="Yes","Lost Customer","Active Customer")</f>
        <v>Lost Customer</v>
      </c>
      <c r="Q3433" s="3">
        <f>IF(Table1[[#This Row],[Tenure]]&lt;=12,"0-1 Year",)</f>
        <v>0</v>
      </c>
      <c r="R3433" s="3" t="str">
        <f>IF(Table1[[#This Row],[MonthlyCharges]]&lt;35,"low",IF(Table1[[#This Row],[MonthlyCharges]]&lt;70,"Medium","High"))</f>
        <v>low</v>
      </c>
    </row>
    <row r="3434" spans="1:18" x14ac:dyDescent="0.35">
      <c r="A3434" s="1" t="s">
        <v>3467</v>
      </c>
      <c r="B3434" s="1" t="s">
        <v>7</v>
      </c>
      <c r="C3434" s="1">
        <v>36</v>
      </c>
      <c r="D3434" s="1" t="s">
        <v>3</v>
      </c>
      <c r="E3434" s="1" t="s">
        <v>4</v>
      </c>
      <c r="F3434" s="1" t="s">
        <v>4</v>
      </c>
      <c r="G3434" s="1">
        <v>8</v>
      </c>
      <c r="H3434" s="1" t="s">
        <v>14</v>
      </c>
      <c r="I3434" s="1" t="s">
        <v>10</v>
      </c>
      <c r="J3434" s="1" t="s">
        <v>32</v>
      </c>
      <c r="K3434" s="1">
        <v>111.55</v>
      </c>
      <c r="L3434" s="1">
        <v>880.36</v>
      </c>
      <c r="M3434" s="1">
        <v>7</v>
      </c>
      <c r="N3434" s="1">
        <v>3</v>
      </c>
      <c r="O3434" s="1" t="s">
        <v>4</v>
      </c>
      <c r="P3434" s="1" t="str">
        <f>IF(Table1[[#This Row],[Churn]]="Yes","Lost Customer","Active Customer")</f>
        <v>Lost Customer</v>
      </c>
      <c r="Q3434" s="3" t="str">
        <f>IF(Table1[[#This Row],[Tenure]]&lt;=12,"0-1 Year",)</f>
        <v>0-1 Year</v>
      </c>
      <c r="R3434" s="3" t="str">
        <f>IF(Table1[[#This Row],[MonthlyCharges]]&lt;35,"low",IF(Table1[[#This Row],[MonthlyCharges]]&lt;70,"Medium","High"))</f>
        <v>High</v>
      </c>
    </row>
    <row r="3435" spans="1:18" x14ac:dyDescent="0.35">
      <c r="A3435" s="1" t="s">
        <v>3468</v>
      </c>
      <c r="B3435" s="1" t="s">
        <v>7</v>
      </c>
      <c r="C3435" s="1">
        <v>53</v>
      </c>
      <c r="D3435" s="1" t="s">
        <v>3</v>
      </c>
      <c r="E3435" s="1" t="s">
        <v>4</v>
      </c>
      <c r="F3435" s="1" t="s">
        <v>3</v>
      </c>
      <c r="G3435" s="1">
        <v>31</v>
      </c>
      <c r="H3435" s="1" t="s">
        <v>14</v>
      </c>
      <c r="I3435" s="1" t="s">
        <v>11</v>
      </c>
      <c r="J3435" s="1" t="s">
        <v>40</v>
      </c>
      <c r="K3435" s="1">
        <v>43.31</v>
      </c>
      <c r="L3435" s="1">
        <v>1335.33</v>
      </c>
      <c r="M3435" s="1">
        <v>4</v>
      </c>
      <c r="N3435" s="1">
        <v>10</v>
      </c>
      <c r="O3435" s="1" t="s">
        <v>3</v>
      </c>
      <c r="P3435" s="1" t="str">
        <f>IF(Table1[[#This Row],[Churn]]="Yes","Lost Customer","Active Customer")</f>
        <v>Active Customer</v>
      </c>
      <c r="Q3435" s="3">
        <f>IF(Table1[[#This Row],[Tenure]]&lt;=12,"0-1 Year",)</f>
        <v>0</v>
      </c>
      <c r="R3435" s="3" t="str">
        <f>IF(Table1[[#This Row],[MonthlyCharges]]&lt;35,"low",IF(Table1[[#This Row],[MonthlyCharges]]&lt;70,"Medium","High"))</f>
        <v>Medium</v>
      </c>
    </row>
    <row r="3436" spans="1:18" x14ac:dyDescent="0.35">
      <c r="A3436" s="1" t="s">
        <v>3469</v>
      </c>
      <c r="B3436" s="1" t="s">
        <v>7</v>
      </c>
      <c r="C3436" s="1">
        <v>31</v>
      </c>
      <c r="D3436" s="1" t="s">
        <v>3</v>
      </c>
      <c r="E3436" s="1" t="s">
        <v>4</v>
      </c>
      <c r="F3436" s="1" t="s">
        <v>4</v>
      </c>
      <c r="G3436" s="1">
        <v>72</v>
      </c>
      <c r="H3436" s="1" t="s">
        <v>16</v>
      </c>
      <c r="I3436" s="1" t="s">
        <v>10</v>
      </c>
      <c r="J3436" s="1" t="s">
        <v>32</v>
      </c>
      <c r="K3436" s="1">
        <v>94.03</v>
      </c>
      <c r="L3436" s="1">
        <v>6779.78</v>
      </c>
      <c r="M3436" s="1">
        <v>5</v>
      </c>
      <c r="N3436" s="1">
        <v>10</v>
      </c>
      <c r="O3436" s="1" t="s">
        <v>3</v>
      </c>
      <c r="P3436" s="1" t="str">
        <f>IF(Table1[[#This Row],[Churn]]="Yes","Lost Customer","Active Customer")</f>
        <v>Active Customer</v>
      </c>
      <c r="Q3436" s="3">
        <f>IF(Table1[[#This Row],[Tenure]]&lt;=12,"0-1 Year",)</f>
        <v>0</v>
      </c>
      <c r="R3436" s="3" t="str">
        <f>IF(Table1[[#This Row],[MonthlyCharges]]&lt;35,"low",IF(Table1[[#This Row],[MonthlyCharges]]&lt;70,"Medium","High"))</f>
        <v>High</v>
      </c>
    </row>
    <row r="3437" spans="1:18" x14ac:dyDescent="0.35">
      <c r="A3437" s="1" t="s">
        <v>3470</v>
      </c>
      <c r="B3437" s="1" t="s">
        <v>8</v>
      </c>
      <c r="C3437" s="1">
        <v>67</v>
      </c>
      <c r="D3437" s="1" t="s">
        <v>4</v>
      </c>
      <c r="E3437" s="1" t="s">
        <v>4</v>
      </c>
      <c r="F3437" s="1" t="s">
        <v>4</v>
      </c>
      <c r="G3437" s="1">
        <v>69</v>
      </c>
      <c r="H3437" s="1" t="s">
        <v>14</v>
      </c>
      <c r="I3437" s="1" t="s">
        <v>11</v>
      </c>
      <c r="J3437" s="1" t="s">
        <v>34</v>
      </c>
      <c r="K3437" s="1">
        <v>66.98</v>
      </c>
      <c r="L3437" s="1">
        <v>4626.74</v>
      </c>
      <c r="M3437" s="1">
        <v>8</v>
      </c>
      <c r="N3437" s="1">
        <v>6</v>
      </c>
      <c r="O3437" s="1" t="s">
        <v>3</v>
      </c>
      <c r="P3437" s="1" t="str">
        <f>IF(Table1[[#This Row],[Churn]]="Yes","Lost Customer","Active Customer")</f>
        <v>Active Customer</v>
      </c>
      <c r="Q3437" s="3">
        <f>IF(Table1[[#This Row],[Tenure]]&lt;=12,"0-1 Year",)</f>
        <v>0</v>
      </c>
      <c r="R3437" s="3" t="str">
        <f>IF(Table1[[#This Row],[MonthlyCharges]]&lt;35,"low",IF(Table1[[#This Row],[MonthlyCharges]]&lt;70,"Medium","High"))</f>
        <v>Medium</v>
      </c>
    </row>
    <row r="3438" spans="1:18" x14ac:dyDescent="0.35">
      <c r="A3438" s="1" t="s">
        <v>3471</v>
      </c>
      <c r="B3438" s="1" t="s">
        <v>8</v>
      </c>
      <c r="C3438" s="1">
        <v>72</v>
      </c>
      <c r="D3438" s="1" t="s">
        <v>3</v>
      </c>
      <c r="E3438" s="1" t="s">
        <v>3</v>
      </c>
      <c r="F3438" s="1" t="s">
        <v>3</v>
      </c>
      <c r="G3438" s="1">
        <v>40</v>
      </c>
      <c r="H3438" s="1" t="s">
        <v>15</v>
      </c>
      <c r="I3438" s="1" t="s">
        <v>12</v>
      </c>
      <c r="J3438" s="1" t="s">
        <v>40</v>
      </c>
      <c r="K3438" s="1">
        <v>0</v>
      </c>
      <c r="L3438" s="1">
        <v>-18.579999999999998</v>
      </c>
      <c r="M3438" s="1">
        <v>2</v>
      </c>
      <c r="N3438" s="1">
        <v>2</v>
      </c>
      <c r="O3438" s="1" t="s">
        <v>3</v>
      </c>
      <c r="P3438" s="1" t="str">
        <f>IF(Table1[[#This Row],[Churn]]="Yes","Lost Customer","Active Customer")</f>
        <v>Active Customer</v>
      </c>
      <c r="Q3438" s="3">
        <f>IF(Table1[[#This Row],[Tenure]]&lt;=12,"0-1 Year",)</f>
        <v>0</v>
      </c>
      <c r="R3438" s="3" t="str">
        <f>IF(Table1[[#This Row],[MonthlyCharges]]&lt;35,"low",IF(Table1[[#This Row],[MonthlyCharges]]&lt;70,"Medium","High"))</f>
        <v>low</v>
      </c>
    </row>
    <row r="3439" spans="1:18" x14ac:dyDescent="0.35">
      <c r="A3439" s="1" t="s">
        <v>3472</v>
      </c>
      <c r="B3439" s="1" t="s">
        <v>8</v>
      </c>
      <c r="C3439" s="1">
        <v>38</v>
      </c>
      <c r="D3439" s="1" t="s">
        <v>3</v>
      </c>
      <c r="E3439" s="1" t="s">
        <v>4</v>
      </c>
      <c r="F3439" s="1" t="s">
        <v>4</v>
      </c>
      <c r="G3439" s="1">
        <v>55</v>
      </c>
      <c r="H3439" s="1" t="s">
        <v>15</v>
      </c>
      <c r="I3439" s="1" t="s">
        <v>11</v>
      </c>
      <c r="J3439" s="1" t="s">
        <v>34</v>
      </c>
      <c r="K3439" s="1">
        <v>86.74</v>
      </c>
      <c r="L3439" s="1">
        <v>4789.53</v>
      </c>
      <c r="M3439" s="1">
        <v>0</v>
      </c>
      <c r="N3439" s="1">
        <v>9</v>
      </c>
      <c r="O3439" s="1" t="s">
        <v>3</v>
      </c>
      <c r="P3439" s="1" t="str">
        <f>IF(Table1[[#This Row],[Churn]]="Yes","Lost Customer","Active Customer")</f>
        <v>Active Customer</v>
      </c>
      <c r="Q3439" s="3">
        <f>IF(Table1[[#This Row],[Tenure]]&lt;=12,"0-1 Year",)</f>
        <v>0</v>
      </c>
      <c r="R3439" s="3" t="str">
        <f>IF(Table1[[#This Row],[MonthlyCharges]]&lt;35,"low",IF(Table1[[#This Row],[MonthlyCharges]]&lt;70,"Medium","High"))</f>
        <v>High</v>
      </c>
    </row>
    <row r="3440" spans="1:18" x14ac:dyDescent="0.35">
      <c r="A3440" s="1" t="s">
        <v>3473</v>
      </c>
      <c r="B3440" s="1" t="s">
        <v>7</v>
      </c>
      <c r="C3440" s="1">
        <v>45</v>
      </c>
      <c r="D3440" s="1" t="s">
        <v>3</v>
      </c>
      <c r="E3440" s="1" t="s">
        <v>3</v>
      </c>
      <c r="F3440" s="1" t="s">
        <v>4</v>
      </c>
      <c r="G3440" s="1">
        <v>63</v>
      </c>
      <c r="H3440" s="1" t="s">
        <v>15</v>
      </c>
      <c r="I3440" s="1" t="s">
        <v>11</v>
      </c>
      <c r="J3440" s="1" t="s">
        <v>34</v>
      </c>
      <c r="K3440" s="1">
        <v>70.819999999999993</v>
      </c>
      <c r="L3440" s="1">
        <v>4470.95</v>
      </c>
      <c r="M3440" s="1">
        <v>5</v>
      </c>
      <c r="N3440" s="1">
        <v>3</v>
      </c>
      <c r="O3440" s="1" t="s">
        <v>3</v>
      </c>
      <c r="P3440" s="1" t="str">
        <f>IF(Table1[[#This Row],[Churn]]="Yes","Lost Customer","Active Customer")</f>
        <v>Active Customer</v>
      </c>
      <c r="Q3440" s="3">
        <f>IF(Table1[[#This Row],[Tenure]]&lt;=12,"0-1 Year",)</f>
        <v>0</v>
      </c>
      <c r="R3440" s="3" t="str">
        <f>IF(Table1[[#This Row],[MonthlyCharges]]&lt;35,"low",IF(Table1[[#This Row],[MonthlyCharges]]&lt;70,"Medium","High"))</f>
        <v>High</v>
      </c>
    </row>
    <row r="3441" spans="1:18" x14ac:dyDescent="0.35">
      <c r="A3441" s="1" t="s">
        <v>3474</v>
      </c>
      <c r="B3441" s="1" t="s">
        <v>8</v>
      </c>
      <c r="C3441" s="1">
        <v>29</v>
      </c>
      <c r="D3441" s="1" t="s">
        <v>3</v>
      </c>
      <c r="E3441" s="1" t="s">
        <v>4</v>
      </c>
      <c r="F3441" s="1" t="s">
        <v>3</v>
      </c>
      <c r="G3441" s="1">
        <v>3</v>
      </c>
      <c r="H3441" s="1" t="s">
        <v>14</v>
      </c>
      <c r="I3441" s="1" t="s">
        <v>11</v>
      </c>
      <c r="J3441" s="1" t="s">
        <v>44</v>
      </c>
      <c r="K3441" s="1">
        <v>109.12</v>
      </c>
      <c r="L3441" s="1">
        <v>335.48</v>
      </c>
      <c r="M3441" s="1">
        <v>3</v>
      </c>
      <c r="N3441" s="1">
        <v>4</v>
      </c>
      <c r="O3441" s="1" t="s">
        <v>4</v>
      </c>
      <c r="P3441" s="1" t="str">
        <f>IF(Table1[[#This Row],[Churn]]="Yes","Lost Customer","Active Customer")</f>
        <v>Lost Customer</v>
      </c>
      <c r="Q3441" s="3" t="str">
        <f>IF(Table1[[#This Row],[Tenure]]&lt;=12,"0-1 Year",)</f>
        <v>0-1 Year</v>
      </c>
      <c r="R3441" s="3" t="str">
        <f>IF(Table1[[#This Row],[MonthlyCharges]]&lt;35,"low",IF(Table1[[#This Row],[MonthlyCharges]]&lt;70,"Medium","High"))</f>
        <v>High</v>
      </c>
    </row>
    <row r="3442" spans="1:18" x14ac:dyDescent="0.35">
      <c r="A3442" s="1" t="s">
        <v>3475</v>
      </c>
      <c r="B3442" s="1" t="s">
        <v>7</v>
      </c>
      <c r="C3442" s="1">
        <v>34</v>
      </c>
      <c r="D3442" s="1" t="s">
        <v>3</v>
      </c>
      <c r="E3442" s="1" t="s">
        <v>4</v>
      </c>
      <c r="F3442" s="1" t="s">
        <v>3</v>
      </c>
      <c r="G3442" s="1">
        <v>57</v>
      </c>
      <c r="H3442" s="1" t="s">
        <v>14</v>
      </c>
      <c r="I3442" s="1" t="s">
        <v>10</v>
      </c>
      <c r="J3442" s="1" t="s">
        <v>44</v>
      </c>
      <c r="K3442" s="1">
        <v>108.91</v>
      </c>
      <c r="L3442" s="1">
        <v>6197.65</v>
      </c>
      <c r="M3442" s="1">
        <v>6</v>
      </c>
      <c r="N3442" s="1">
        <v>6</v>
      </c>
      <c r="O3442" s="1" t="s">
        <v>3</v>
      </c>
      <c r="P3442" s="1" t="str">
        <f>IF(Table1[[#This Row],[Churn]]="Yes","Lost Customer","Active Customer")</f>
        <v>Active Customer</v>
      </c>
      <c r="Q3442" s="3">
        <f>IF(Table1[[#This Row],[Tenure]]&lt;=12,"0-1 Year",)</f>
        <v>0</v>
      </c>
      <c r="R3442" s="3" t="str">
        <f>IF(Table1[[#This Row],[MonthlyCharges]]&lt;35,"low",IF(Table1[[#This Row],[MonthlyCharges]]&lt;70,"Medium","High"))</f>
        <v>High</v>
      </c>
    </row>
    <row r="3443" spans="1:18" x14ac:dyDescent="0.35">
      <c r="A3443" s="1" t="s">
        <v>3476</v>
      </c>
      <c r="B3443" s="1" t="s">
        <v>8</v>
      </c>
      <c r="C3443" s="1">
        <v>67</v>
      </c>
      <c r="D3443" s="1" t="s">
        <v>4</v>
      </c>
      <c r="E3443" s="1" t="s">
        <v>3</v>
      </c>
      <c r="F3443" s="1" t="s">
        <v>3</v>
      </c>
      <c r="G3443" s="1">
        <v>72</v>
      </c>
      <c r="H3443" s="1" t="s">
        <v>16</v>
      </c>
      <c r="I3443" s="1" t="s">
        <v>11</v>
      </c>
      <c r="J3443" s="1" t="s">
        <v>44</v>
      </c>
      <c r="K3443" s="1">
        <v>70.459999999999994</v>
      </c>
      <c r="L3443" s="1">
        <v>5067.08</v>
      </c>
      <c r="M3443" s="1">
        <v>1</v>
      </c>
      <c r="N3443" s="1">
        <v>8</v>
      </c>
      <c r="O3443" s="1" t="s">
        <v>3</v>
      </c>
      <c r="P3443" s="1" t="str">
        <f>IF(Table1[[#This Row],[Churn]]="Yes","Lost Customer","Active Customer")</f>
        <v>Active Customer</v>
      </c>
      <c r="Q3443" s="3">
        <f>IF(Table1[[#This Row],[Tenure]]&lt;=12,"0-1 Year",)</f>
        <v>0</v>
      </c>
      <c r="R3443" s="3" t="str">
        <f>IF(Table1[[#This Row],[MonthlyCharges]]&lt;35,"low",IF(Table1[[#This Row],[MonthlyCharges]]&lt;70,"Medium","High"))</f>
        <v>High</v>
      </c>
    </row>
    <row r="3444" spans="1:18" x14ac:dyDescent="0.35">
      <c r="A3444" s="1" t="s">
        <v>3477</v>
      </c>
      <c r="B3444" s="1" t="s">
        <v>8</v>
      </c>
      <c r="C3444" s="1">
        <v>31</v>
      </c>
      <c r="D3444" s="1" t="s">
        <v>3</v>
      </c>
      <c r="E3444" s="1" t="s">
        <v>3</v>
      </c>
      <c r="F3444" s="1" t="s">
        <v>4</v>
      </c>
      <c r="G3444" s="1">
        <v>65</v>
      </c>
      <c r="H3444" s="1" t="s">
        <v>14</v>
      </c>
      <c r="I3444" s="1" t="s">
        <v>10</v>
      </c>
      <c r="J3444" s="1" t="s">
        <v>34</v>
      </c>
      <c r="K3444" s="1">
        <v>117.99</v>
      </c>
      <c r="L3444" s="1">
        <v>7657.06</v>
      </c>
      <c r="M3444" s="1">
        <v>2</v>
      </c>
      <c r="N3444" s="1">
        <v>2</v>
      </c>
      <c r="O3444" s="1" t="s">
        <v>3</v>
      </c>
      <c r="P3444" s="1" t="str">
        <f>IF(Table1[[#This Row],[Churn]]="Yes","Lost Customer","Active Customer")</f>
        <v>Active Customer</v>
      </c>
      <c r="Q3444" s="3">
        <f>IF(Table1[[#This Row],[Tenure]]&lt;=12,"0-1 Year",)</f>
        <v>0</v>
      </c>
      <c r="R3444" s="3" t="str">
        <f>IF(Table1[[#This Row],[MonthlyCharges]]&lt;35,"low",IF(Table1[[#This Row],[MonthlyCharges]]&lt;70,"Medium","High"))</f>
        <v>High</v>
      </c>
    </row>
    <row r="3445" spans="1:18" x14ac:dyDescent="0.35">
      <c r="A3445" s="1" t="s">
        <v>3478</v>
      </c>
      <c r="B3445" s="1" t="s">
        <v>7</v>
      </c>
      <c r="C3445" s="1">
        <v>59</v>
      </c>
      <c r="D3445" s="1" t="s">
        <v>3</v>
      </c>
      <c r="E3445" s="1" t="s">
        <v>4</v>
      </c>
      <c r="F3445" s="1" t="s">
        <v>3</v>
      </c>
      <c r="G3445" s="1">
        <v>19</v>
      </c>
      <c r="H3445" s="1" t="s">
        <v>14</v>
      </c>
      <c r="I3445" s="1" t="s">
        <v>10</v>
      </c>
      <c r="J3445" s="1" t="s">
        <v>32</v>
      </c>
      <c r="K3445" s="1">
        <v>99.01</v>
      </c>
      <c r="L3445" s="1">
        <v>1894.59</v>
      </c>
      <c r="M3445" s="1">
        <v>8</v>
      </c>
      <c r="N3445" s="1">
        <v>1</v>
      </c>
      <c r="O3445" s="1" t="s">
        <v>4</v>
      </c>
      <c r="P3445" s="1" t="str">
        <f>IF(Table1[[#This Row],[Churn]]="Yes","Lost Customer","Active Customer")</f>
        <v>Lost Customer</v>
      </c>
      <c r="Q3445" s="3">
        <f>IF(Table1[[#This Row],[Tenure]]&lt;=12,"0-1 Year",)</f>
        <v>0</v>
      </c>
      <c r="R3445" s="3" t="str">
        <f>IF(Table1[[#This Row],[MonthlyCharges]]&lt;35,"low",IF(Table1[[#This Row],[MonthlyCharges]]&lt;70,"Medium","High"))</f>
        <v>High</v>
      </c>
    </row>
    <row r="3446" spans="1:18" x14ac:dyDescent="0.35">
      <c r="A3446" s="1" t="s">
        <v>3479</v>
      </c>
      <c r="B3446" s="1" t="s">
        <v>7</v>
      </c>
      <c r="C3446" s="1">
        <v>69</v>
      </c>
      <c r="D3446" s="1" t="s">
        <v>4</v>
      </c>
      <c r="E3446" s="1" t="s">
        <v>3</v>
      </c>
      <c r="F3446" s="1" t="s">
        <v>4</v>
      </c>
      <c r="G3446" s="1">
        <v>60</v>
      </c>
      <c r="H3446" s="1" t="s">
        <v>16</v>
      </c>
      <c r="I3446" s="1" t="s">
        <v>10</v>
      </c>
      <c r="J3446" s="1" t="s">
        <v>40</v>
      </c>
      <c r="K3446" s="1">
        <v>62.88</v>
      </c>
      <c r="L3446" s="1">
        <v>3767.59</v>
      </c>
      <c r="M3446" s="1">
        <v>0</v>
      </c>
      <c r="N3446" s="1">
        <v>9</v>
      </c>
      <c r="O3446" s="1" t="s">
        <v>3</v>
      </c>
      <c r="P3446" s="1" t="str">
        <f>IF(Table1[[#This Row],[Churn]]="Yes","Lost Customer","Active Customer")</f>
        <v>Active Customer</v>
      </c>
      <c r="Q3446" s="3">
        <f>IF(Table1[[#This Row],[Tenure]]&lt;=12,"0-1 Year",)</f>
        <v>0</v>
      </c>
      <c r="R3446" s="3" t="str">
        <f>IF(Table1[[#This Row],[MonthlyCharges]]&lt;35,"low",IF(Table1[[#This Row],[MonthlyCharges]]&lt;70,"Medium","High"))</f>
        <v>Medium</v>
      </c>
    </row>
    <row r="3447" spans="1:18" x14ac:dyDescent="0.35">
      <c r="A3447" s="1" t="s">
        <v>3480</v>
      </c>
      <c r="B3447" s="1" t="s">
        <v>7</v>
      </c>
      <c r="C3447" s="1">
        <v>53</v>
      </c>
      <c r="D3447" s="1" t="s">
        <v>3</v>
      </c>
      <c r="E3447" s="1" t="s">
        <v>4</v>
      </c>
      <c r="F3447" s="1" t="s">
        <v>4</v>
      </c>
      <c r="G3447" s="1">
        <v>36</v>
      </c>
      <c r="H3447" s="1" t="s">
        <v>14</v>
      </c>
      <c r="I3447" s="1" t="s">
        <v>11</v>
      </c>
      <c r="J3447" s="1" t="s">
        <v>32</v>
      </c>
      <c r="K3447" s="1">
        <v>52.28</v>
      </c>
      <c r="L3447" s="1">
        <v>1866.09</v>
      </c>
      <c r="M3447" s="1">
        <v>4</v>
      </c>
      <c r="N3447" s="1">
        <v>5</v>
      </c>
      <c r="O3447" s="1" t="s">
        <v>3</v>
      </c>
      <c r="P3447" s="1" t="str">
        <f>IF(Table1[[#This Row],[Churn]]="Yes","Lost Customer","Active Customer")</f>
        <v>Active Customer</v>
      </c>
      <c r="Q3447" s="3">
        <f>IF(Table1[[#This Row],[Tenure]]&lt;=12,"0-1 Year",)</f>
        <v>0</v>
      </c>
      <c r="R3447" s="3" t="str">
        <f>IF(Table1[[#This Row],[MonthlyCharges]]&lt;35,"low",IF(Table1[[#This Row],[MonthlyCharges]]&lt;70,"Medium","High"))</f>
        <v>Medium</v>
      </c>
    </row>
    <row r="3448" spans="1:18" x14ac:dyDescent="0.35">
      <c r="A3448" s="1" t="s">
        <v>3481</v>
      </c>
      <c r="B3448" s="1" t="s">
        <v>8</v>
      </c>
      <c r="C3448" s="1">
        <v>18</v>
      </c>
      <c r="D3448" s="1" t="s">
        <v>3</v>
      </c>
      <c r="E3448" s="1" t="s">
        <v>4</v>
      </c>
      <c r="F3448" s="1" t="s">
        <v>3</v>
      </c>
      <c r="G3448" s="1">
        <v>22</v>
      </c>
      <c r="H3448" s="1" t="s">
        <v>14</v>
      </c>
      <c r="I3448" s="1" t="s">
        <v>11</v>
      </c>
      <c r="J3448" s="1" t="s">
        <v>32</v>
      </c>
      <c r="K3448" s="1">
        <v>72.75</v>
      </c>
      <c r="L3448" s="1">
        <v>1594.33</v>
      </c>
      <c r="M3448" s="1">
        <v>3</v>
      </c>
      <c r="N3448" s="1">
        <v>7</v>
      </c>
      <c r="O3448" s="1" t="s">
        <v>3</v>
      </c>
      <c r="P3448" s="1" t="str">
        <f>IF(Table1[[#This Row],[Churn]]="Yes","Lost Customer","Active Customer")</f>
        <v>Active Customer</v>
      </c>
      <c r="Q3448" s="3">
        <f>IF(Table1[[#This Row],[Tenure]]&lt;=12,"0-1 Year",)</f>
        <v>0</v>
      </c>
      <c r="R3448" s="3" t="str">
        <f>IF(Table1[[#This Row],[MonthlyCharges]]&lt;35,"low",IF(Table1[[#This Row],[MonthlyCharges]]&lt;70,"Medium","High"))</f>
        <v>High</v>
      </c>
    </row>
    <row r="3449" spans="1:18" x14ac:dyDescent="0.35">
      <c r="A3449" s="1" t="s">
        <v>3482</v>
      </c>
      <c r="B3449" s="1" t="s">
        <v>8</v>
      </c>
      <c r="C3449" s="1">
        <v>28</v>
      </c>
      <c r="D3449" s="1" t="s">
        <v>3</v>
      </c>
      <c r="E3449" s="1" t="s">
        <v>3</v>
      </c>
      <c r="F3449" s="1" t="s">
        <v>4</v>
      </c>
      <c r="G3449" s="1">
        <v>63</v>
      </c>
      <c r="H3449" s="1" t="s">
        <v>15</v>
      </c>
      <c r="I3449" s="1" t="s">
        <v>10</v>
      </c>
      <c r="J3449" s="1" t="s">
        <v>34</v>
      </c>
      <c r="K3449" s="1">
        <v>91.09</v>
      </c>
      <c r="L3449" s="1">
        <v>5733.23</v>
      </c>
      <c r="M3449" s="1">
        <v>0</v>
      </c>
      <c r="N3449" s="1">
        <v>7</v>
      </c>
      <c r="O3449" s="1" t="s">
        <v>3</v>
      </c>
      <c r="P3449" s="1" t="str">
        <f>IF(Table1[[#This Row],[Churn]]="Yes","Lost Customer","Active Customer")</f>
        <v>Active Customer</v>
      </c>
      <c r="Q3449" s="3">
        <f>IF(Table1[[#This Row],[Tenure]]&lt;=12,"0-1 Year",)</f>
        <v>0</v>
      </c>
      <c r="R3449" s="3" t="str">
        <f>IF(Table1[[#This Row],[MonthlyCharges]]&lt;35,"low",IF(Table1[[#This Row],[MonthlyCharges]]&lt;70,"Medium","High"))</f>
        <v>High</v>
      </c>
    </row>
    <row r="3450" spans="1:18" x14ac:dyDescent="0.35">
      <c r="A3450" s="1" t="s">
        <v>3483</v>
      </c>
      <c r="B3450" s="1" t="s">
        <v>7</v>
      </c>
      <c r="C3450" s="1">
        <v>19</v>
      </c>
      <c r="D3450" s="1" t="s">
        <v>3</v>
      </c>
      <c r="E3450" s="1" t="s">
        <v>4</v>
      </c>
      <c r="F3450" s="1" t="s">
        <v>4</v>
      </c>
      <c r="G3450" s="1">
        <v>49</v>
      </c>
      <c r="H3450" s="1" t="s">
        <v>15</v>
      </c>
      <c r="I3450" s="1" t="s">
        <v>11</v>
      </c>
      <c r="J3450" s="1" t="s">
        <v>32</v>
      </c>
      <c r="K3450" s="1">
        <v>69.209999999999994</v>
      </c>
      <c r="L3450" s="1">
        <v>3401.57</v>
      </c>
      <c r="M3450" s="1">
        <v>1</v>
      </c>
      <c r="N3450" s="1">
        <v>8</v>
      </c>
      <c r="O3450" s="1" t="s">
        <v>3</v>
      </c>
      <c r="P3450" s="1" t="str">
        <f>IF(Table1[[#This Row],[Churn]]="Yes","Lost Customer","Active Customer")</f>
        <v>Active Customer</v>
      </c>
      <c r="Q3450" s="3">
        <f>IF(Table1[[#This Row],[Tenure]]&lt;=12,"0-1 Year",)</f>
        <v>0</v>
      </c>
      <c r="R3450" s="3" t="str">
        <f>IF(Table1[[#This Row],[MonthlyCharges]]&lt;35,"low",IF(Table1[[#This Row],[MonthlyCharges]]&lt;70,"Medium","High"))</f>
        <v>Medium</v>
      </c>
    </row>
    <row r="3451" spans="1:18" x14ac:dyDescent="0.35">
      <c r="A3451" s="1" t="s">
        <v>3484</v>
      </c>
      <c r="B3451" s="1" t="s">
        <v>7</v>
      </c>
      <c r="C3451" s="1">
        <v>32</v>
      </c>
      <c r="D3451" s="1" t="s">
        <v>3</v>
      </c>
      <c r="E3451" s="1" t="s">
        <v>3</v>
      </c>
      <c r="F3451" s="1" t="s">
        <v>4</v>
      </c>
      <c r="G3451" s="1">
        <v>65</v>
      </c>
      <c r="H3451" s="1" t="s">
        <v>15</v>
      </c>
      <c r="I3451" s="1" t="s">
        <v>11</v>
      </c>
      <c r="J3451" s="1" t="s">
        <v>44</v>
      </c>
      <c r="K3451" s="1">
        <v>115.83</v>
      </c>
      <c r="L3451" s="1">
        <v>7528.92</v>
      </c>
      <c r="M3451" s="1">
        <v>4</v>
      </c>
      <c r="N3451" s="1">
        <v>4</v>
      </c>
      <c r="O3451" s="1" t="s">
        <v>3</v>
      </c>
      <c r="P3451" s="1" t="str">
        <f>IF(Table1[[#This Row],[Churn]]="Yes","Lost Customer","Active Customer")</f>
        <v>Active Customer</v>
      </c>
      <c r="Q3451" s="3">
        <f>IF(Table1[[#This Row],[Tenure]]&lt;=12,"0-1 Year",)</f>
        <v>0</v>
      </c>
      <c r="R3451" s="3" t="str">
        <f>IF(Table1[[#This Row],[MonthlyCharges]]&lt;35,"low",IF(Table1[[#This Row],[MonthlyCharges]]&lt;70,"Medium","High"))</f>
        <v>High</v>
      </c>
    </row>
    <row r="3452" spans="1:18" x14ac:dyDescent="0.35">
      <c r="A3452" s="1" t="s">
        <v>3485</v>
      </c>
      <c r="B3452" s="1" t="s">
        <v>8</v>
      </c>
      <c r="C3452" s="1">
        <v>36</v>
      </c>
      <c r="D3452" s="1" t="s">
        <v>3</v>
      </c>
      <c r="E3452" s="1" t="s">
        <v>4</v>
      </c>
      <c r="F3452" s="1" t="s">
        <v>4</v>
      </c>
      <c r="G3452" s="1">
        <v>72</v>
      </c>
      <c r="H3452" s="1" t="s">
        <v>15</v>
      </c>
      <c r="I3452" s="1" t="s">
        <v>10</v>
      </c>
      <c r="J3452" s="1" t="s">
        <v>44</v>
      </c>
      <c r="K3452" s="1">
        <v>91.72</v>
      </c>
      <c r="L3452" s="1">
        <v>6615.9</v>
      </c>
      <c r="M3452" s="1">
        <v>2</v>
      </c>
      <c r="N3452" s="1">
        <v>1</v>
      </c>
      <c r="O3452" s="1" t="s">
        <v>3</v>
      </c>
      <c r="P3452" s="1" t="str">
        <f>IF(Table1[[#This Row],[Churn]]="Yes","Lost Customer","Active Customer")</f>
        <v>Active Customer</v>
      </c>
      <c r="Q3452" s="3">
        <f>IF(Table1[[#This Row],[Tenure]]&lt;=12,"0-1 Year",)</f>
        <v>0</v>
      </c>
      <c r="R3452" s="3" t="str">
        <f>IF(Table1[[#This Row],[MonthlyCharges]]&lt;35,"low",IF(Table1[[#This Row],[MonthlyCharges]]&lt;70,"Medium","High"))</f>
        <v>High</v>
      </c>
    </row>
    <row r="3453" spans="1:18" x14ac:dyDescent="0.35">
      <c r="A3453" s="1" t="s">
        <v>3486</v>
      </c>
      <c r="B3453" s="1" t="s">
        <v>7</v>
      </c>
      <c r="C3453" s="1">
        <v>28</v>
      </c>
      <c r="D3453" s="1" t="s">
        <v>3</v>
      </c>
      <c r="E3453" s="1" t="s">
        <v>3</v>
      </c>
      <c r="F3453" s="1" t="s">
        <v>4</v>
      </c>
      <c r="G3453" s="1">
        <v>48</v>
      </c>
      <c r="H3453" s="1" t="s">
        <v>15</v>
      </c>
      <c r="I3453" s="1" t="s">
        <v>11</v>
      </c>
      <c r="J3453" s="1" t="s">
        <v>32</v>
      </c>
      <c r="K3453" s="1">
        <v>69.349999999999994</v>
      </c>
      <c r="L3453" s="1">
        <v>3317.13</v>
      </c>
      <c r="M3453" s="1">
        <v>6</v>
      </c>
      <c r="N3453" s="1">
        <v>5</v>
      </c>
      <c r="O3453" s="1" t="s">
        <v>3</v>
      </c>
      <c r="P3453" s="1" t="str">
        <f>IF(Table1[[#This Row],[Churn]]="Yes","Lost Customer","Active Customer")</f>
        <v>Active Customer</v>
      </c>
      <c r="Q3453" s="3">
        <f>IF(Table1[[#This Row],[Tenure]]&lt;=12,"0-1 Year",)</f>
        <v>0</v>
      </c>
      <c r="R3453" s="3" t="str">
        <f>IF(Table1[[#This Row],[MonthlyCharges]]&lt;35,"low",IF(Table1[[#This Row],[MonthlyCharges]]&lt;70,"Medium","High"))</f>
        <v>Medium</v>
      </c>
    </row>
    <row r="3454" spans="1:18" x14ac:dyDescent="0.35">
      <c r="A3454" s="1" t="s">
        <v>3487</v>
      </c>
      <c r="B3454" s="1" t="s">
        <v>7</v>
      </c>
      <c r="C3454" s="1">
        <v>51</v>
      </c>
      <c r="D3454" s="1" t="s">
        <v>3</v>
      </c>
      <c r="E3454" s="1" t="s">
        <v>4</v>
      </c>
      <c r="F3454" s="1" t="s">
        <v>4</v>
      </c>
      <c r="G3454" s="1">
        <v>27</v>
      </c>
      <c r="H3454" s="1" t="s">
        <v>14</v>
      </c>
      <c r="I3454" s="1" t="s">
        <v>11</v>
      </c>
      <c r="J3454" s="1" t="s">
        <v>34</v>
      </c>
      <c r="K3454" s="1">
        <v>102.39</v>
      </c>
      <c r="L3454" s="1">
        <v>2756.96</v>
      </c>
      <c r="M3454" s="1">
        <v>3</v>
      </c>
      <c r="N3454" s="1">
        <v>2</v>
      </c>
      <c r="O3454" s="1" t="s">
        <v>3</v>
      </c>
      <c r="P3454" s="1" t="str">
        <f>IF(Table1[[#This Row],[Churn]]="Yes","Lost Customer","Active Customer")</f>
        <v>Active Customer</v>
      </c>
      <c r="Q3454" s="3">
        <f>IF(Table1[[#This Row],[Tenure]]&lt;=12,"0-1 Year",)</f>
        <v>0</v>
      </c>
      <c r="R3454" s="3" t="str">
        <f>IF(Table1[[#This Row],[MonthlyCharges]]&lt;35,"low",IF(Table1[[#This Row],[MonthlyCharges]]&lt;70,"Medium","High"))</f>
        <v>High</v>
      </c>
    </row>
    <row r="3455" spans="1:18" x14ac:dyDescent="0.35">
      <c r="A3455" s="1" t="s">
        <v>3488</v>
      </c>
      <c r="B3455" s="1" t="s">
        <v>8</v>
      </c>
      <c r="C3455" s="1">
        <v>19</v>
      </c>
      <c r="D3455" s="1" t="s">
        <v>3</v>
      </c>
      <c r="E3455" s="1" t="s">
        <v>3</v>
      </c>
      <c r="F3455" s="1" t="s">
        <v>3</v>
      </c>
      <c r="G3455" s="1">
        <v>47</v>
      </c>
      <c r="H3455" s="1" t="s">
        <v>14</v>
      </c>
      <c r="I3455" s="1" t="s">
        <v>10</v>
      </c>
      <c r="J3455" s="1" t="s">
        <v>34</v>
      </c>
      <c r="K3455" s="1">
        <v>87.37</v>
      </c>
      <c r="L3455" s="1">
        <v>4123.3900000000003</v>
      </c>
      <c r="M3455" s="1">
        <v>1</v>
      </c>
      <c r="N3455" s="1">
        <v>10</v>
      </c>
      <c r="O3455" s="1" t="s">
        <v>3</v>
      </c>
      <c r="P3455" s="1" t="str">
        <f>IF(Table1[[#This Row],[Churn]]="Yes","Lost Customer","Active Customer")</f>
        <v>Active Customer</v>
      </c>
      <c r="Q3455" s="3">
        <f>IF(Table1[[#This Row],[Tenure]]&lt;=12,"0-1 Year",)</f>
        <v>0</v>
      </c>
      <c r="R3455" s="3" t="str">
        <f>IF(Table1[[#This Row],[MonthlyCharges]]&lt;35,"low",IF(Table1[[#This Row],[MonthlyCharges]]&lt;70,"Medium","High"))</f>
        <v>High</v>
      </c>
    </row>
    <row r="3456" spans="1:18" x14ac:dyDescent="0.35">
      <c r="A3456" s="1" t="s">
        <v>3489</v>
      </c>
      <c r="B3456" s="1" t="s">
        <v>7</v>
      </c>
      <c r="C3456" s="1">
        <v>51</v>
      </c>
      <c r="D3456" s="1" t="s">
        <v>3</v>
      </c>
      <c r="E3456" s="1" t="s">
        <v>4</v>
      </c>
      <c r="F3456" s="1" t="s">
        <v>4</v>
      </c>
      <c r="G3456" s="1">
        <v>6</v>
      </c>
      <c r="H3456" s="1" t="s">
        <v>14</v>
      </c>
      <c r="I3456" s="1" t="s">
        <v>11</v>
      </c>
      <c r="J3456" s="1" t="s">
        <v>44</v>
      </c>
      <c r="K3456" s="1">
        <v>36.270000000000003</v>
      </c>
      <c r="L3456" s="1">
        <v>212.24</v>
      </c>
      <c r="M3456" s="1">
        <v>2</v>
      </c>
      <c r="N3456" s="1">
        <v>4</v>
      </c>
      <c r="O3456" s="1" t="s">
        <v>4</v>
      </c>
      <c r="P3456" s="1" t="str">
        <f>IF(Table1[[#This Row],[Churn]]="Yes","Lost Customer","Active Customer")</f>
        <v>Lost Customer</v>
      </c>
      <c r="Q3456" s="3" t="str">
        <f>IF(Table1[[#This Row],[Tenure]]&lt;=12,"0-1 Year",)</f>
        <v>0-1 Year</v>
      </c>
      <c r="R3456" s="3" t="str">
        <f>IF(Table1[[#This Row],[MonthlyCharges]]&lt;35,"low",IF(Table1[[#This Row],[MonthlyCharges]]&lt;70,"Medium","High"))</f>
        <v>Medium</v>
      </c>
    </row>
    <row r="3457" spans="1:18" x14ac:dyDescent="0.35">
      <c r="A3457" s="1" t="s">
        <v>3490</v>
      </c>
      <c r="B3457" s="1" t="s">
        <v>7</v>
      </c>
      <c r="C3457" s="1">
        <v>32</v>
      </c>
      <c r="D3457" s="1" t="s">
        <v>3</v>
      </c>
      <c r="E3457" s="1" t="s">
        <v>4</v>
      </c>
      <c r="F3457" s="1" t="s">
        <v>4</v>
      </c>
      <c r="G3457" s="1">
        <v>31</v>
      </c>
      <c r="H3457" s="1" t="s">
        <v>14</v>
      </c>
      <c r="I3457" s="1" t="s">
        <v>10</v>
      </c>
      <c r="J3457" s="1" t="s">
        <v>32</v>
      </c>
      <c r="K3457" s="1">
        <v>81.95</v>
      </c>
      <c r="L3457" s="1">
        <v>2543.9699999999998</v>
      </c>
      <c r="M3457" s="1">
        <v>2</v>
      </c>
      <c r="N3457" s="1">
        <v>9</v>
      </c>
      <c r="O3457" s="1" t="s">
        <v>3</v>
      </c>
      <c r="P3457" s="1" t="str">
        <f>IF(Table1[[#This Row],[Churn]]="Yes","Lost Customer","Active Customer")</f>
        <v>Active Customer</v>
      </c>
      <c r="Q3457" s="3">
        <f>IF(Table1[[#This Row],[Tenure]]&lt;=12,"0-1 Year",)</f>
        <v>0</v>
      </c>
      <c r="R3457" s="3" t="str">
        <f>IF(Table1[[#This Row],[MonthlyCharges]]&lt;35,"low",IF(Table1[[#This Row],[MonthlyCharges]]&lt;70,"Medium","High"))</f>
        <v>High</v>
      </c>
    </row>
    <row r="3458" spans="1:18" x14ac:dyDescent="0.35">
      <c r="A3458" s="1" t="s">
        <v>3491</v>
      </c>
      <c r="B3458" s="1" t="s">
        <v>7</v>
      </c>
      <c r="C3458" s="1">
        <v>58</v>
      </c>
      <c r="D3458" s="1" t="s">
        <v>3</v>
      </c>
      <c r="E3458" s="1" t="s">
        <v>4</v>
      </c>
      <c r="F3458" s="1" t="s">
        <v>4</v>
      </c>
      <c r="G3458" s="1">
        <v>15</v>
      </c>
      <c r="H3458" s="1" t="s">
        <v>16</v>
      </c>
      <c r="I3458" s="1" t="s">
        <v>10</v>
      </c>
      <c r="J3458" s="1" t="s">
        <v>32</v>
      </c>
      <c r="K3458" s="1">
        <v>30.21</v>
      </c>
      <c r="L3458" s="1">
        <v>462.71</v>
      </c>
      <c r="M3458" s="1">
        <v>7</v>
      </c>
      <c r="N3458" s="1">
        <v>4</v>
      </c>
      <c r="O3458" s="1" t="s">
        <v>4</v>
      </c>
      <c r="P3458" s="1" t="str">
        <f>IF(Table1[[#This Row],[Churn]]="Yes","Lost Customer","Active Customer")</f>
        <v>Lost Customer</v>
      </c>
      <c r="Q3458" s="3">
        <f>IF(Table1[[#This Row],[Tenure]]&lt;=12,"0-1 Year",)</f>
        <v>0</v>
      </c>
      <c r="R3458" s="3" t="str">
        <f>IF(Table1[[#This Row],[MonthlyCharges]]&lt;35,"low",IF(Table1[[#This Row],[MonthlyCharges]]&lt;70,"Medium","High"))</f>
        <v>low</v>
      </c>
    </row>
    <row r="3459" spans="1:18" x14ac:dyDescent="0.35">
      <c r="A3459" s="1" t="s">
        <v>3492</v>
      </c>
      <c r="B3459" s="1" t="s">
        <v>8</v>
      </c>
      <c r="C3459" s="1">
        <v>49</v>
      </c>
      <c r="D3459" s="1" t="s">
        <v>3</v>
      </c>
      <c r="E3459" s="1" t="s">
        <v>3</v>
      </c>
      <c r="F3459" s="1" t="s">
        <v>3</v>
      </c>
      <c r="G3459" s="1">
        <v>9</v>
      </c>
      <c r="H3459" s="1" t="s">
        <v>14</v>
      </c>
      <c r="I3459" s="1" t="s">
        <v>11</v>
      </c>
      <c r="J3459" s="1" t="s">
        <v>32</v>
      </c>
      <c r="K3459" s="1">
        <v>80.459999999999994</v>
      </c>
      <c r="L3459" s="1">
        <v>720.44</v>
      </c>
      <c r="M3459" s="1">
        <v>8</v>
      </c>
      <c r="N3459" s="1">
        <v>4</v>
      </c>
      <c r="O3459" s="1" t="s">
        <v>4</v>
      </c>
      <c r="P3459" s="1" t="str">
        <f>IF(Table1[[#This Row],[Churn]]="Yes","Lost Customer","Active Customer")</f>
        <v>Lost Customer</v>
      </c>
      <c r="Q3459" s="3" t="str">
        <f>IF(Table1[[#This Row],[Tenure]]&lt;=12,"0-1 Year",)</f>
        <v>0-1 Year</v>
      </c>
      <c r="R3459" s="3" t="str">
        <f>IF(Table1[[#This Row],[MonthlyCharges]]&lt;35,"low",IF(Table1[[#This Row],[MonthlyCharges]]&lt;70,"Medium","High"))</f>
        <v>High</v>
      </c>
    </row>
    <row r="3460" spans="1:18" x14ac:dyDescent="0.35">
      <c r="A3460" s="1" t="s">
        <v>3493</v>
      </c>
      <c r="B3460" s="1" t="s">
        <v>7</v>
      </c>
      <c r="C3460" s="1">
        <v>72</v>
      </c>
      <c r="D3460" s="1" t="s">
        <v>4</v>
      </c>
      <c r="E3460" s="1" t="s">
        <v>4</v>
      </c>
      <c r="F3460" s="1" t="s">
        <v>3</v>
      </c>
      <c r="G3460" s="1">
        <v>19</v>
      </c>
      <c r="H3460" s="1" t="s">
        <v>16</v>
      </c>
      <c r="I3460" s="1" t="s">
        <v>11</v>
      </c>
      <c r="J3460" s="1" t="s">
        <v>44</v>
      </c>
      <c r="K3460" s="1">
        <v>81.13</v>
      </c>
      <c r="L3460" s="1">
        <v>1545.47</v>
      </c>
      <c r="M3460" s="1">
        <v>3</v>
      </c>
      <c r="N3460" s="1">
        <v>9</v>
      </c>
      <c r="O3460" s="1" t="s">
        <v>3</v>
      </c>
      <c r="P3460" s="1" t="str">
        <f>IF(Table1[[#This Row],[Churn]]="Yes","Lost Customer","Active Customer")</f>
        <v>Active Customer</v>
      </c>
      <c r="Q3460" s="3">
        <f>IF(Table1[[#This Row],[Tenure]]&lt;=12,"0-1 Year",)</f>
        <v>0</v>
      </c>
      <c r="R3460" s="3" t="str">
        <f>IF(Table1[[#This Row],[MonthlyCharges]]&lt;35,"low",IF(Table1[[#This Row],[MonthlyCharges]]&lt;70,"Medium","High"))</f>
        <v>High</v>
      </c>
    </row>
    <row r="3461" spans="1:18" x14ac:dyDescent="0.35">
      <c r="A3461" s="1" t="s">
        <v>3494</v>
      </c>
      <c r="B3461" s="1" t="s">
        <v>8</v>
      </c>
      <c r="C3461" s="1">
        <v>31</v>
      </c>
      <c r="D3461" s="1" t="s">
        <v>3</v>
      </c>
      <c r="E3461" s="1" t="s">
        <v>3</v>
      </c>
      <c r="F3461" s="1" t="s">
        <v>3</v>
      </c>
      <c r="G3461" s="1">
        <v>37</v>
      </c>
      <c r="H3461" s="1" t="s">
        <v>14</v>
      </c>
      <c r="I3461" s="1" t="s">
        <v>12</v>
      </c>
      <c r="J3461" s="1" t="s">
        <v>34</v>
      </c>
      <c r="K3461" s="1">
        <v>0</v>
      </c>
      <c r="L3461" s="1">
        <v>-19.79</v>
      </c>
      <c r="M3461" s="1">
        <v>3</v>
      </c>
      <c r="N3461" s="1">
        <v>4</v>
      </c>
      <c r="O3461" s="1" t="s">
        <v>3</v>
      </c>
      <c r="P3461" s="1" t="str">
        <f>IF(Table1[[#This Row],[Churn]]="Yes","Lost Customer","Active Customer")</f>
        <v>Active Customer</v>
      </c>
      <c r="Q3461" s="3">
        <f>IF(Table1[[#This Row],[Tenure]]&lt;=12,"0-1 Year",)</f>
        <v>0</v>
      </c>
      <c r="R3461" s="3" t="str">
        <f>IF(Table1[[#This Row],[MonthlyCharges]]&lt;35,"low",IF(Table1[[#This Row],[MonthlyCharges]]&lt;70,"Medium","High"))</f>
        <v>low</v>
      </c>
    </row>
    <row r="3462" spans="1:18" x14ac:dyDescent="0.35">
      <c r="A3462" s="1" t="s">
        <v>3495</v>
      </c>
      <c r="B3462" s="1" t="s">
        <v>7</v>
      </c>
      <c r="C3462" s="1">
        <v>28</v>
      </c>
      <c r="D3462" s="1" t="s">
        <v>3</v>
      </c>
      <c r="E3462" s="1" t="s">
        <v>3</v>
      </c>
      <c r="F3462" s="1" t="s">
        <v>3</v>
      </c>
      <c r="G3462" s="1">
        <v>46</v>
      </c>
      <c r="H3462" s="1" t="s">
        <v>14</v>
      </c>
      <c r="I3462" s="1" t="s">
        <v>11</v>
      </c>
      <c r="J3462" s="1" t="s">
        <v>32</v>
      </c>
      <c r="K3462" s="1">
        <v>40.1</v>
      </c>
      <c r="L3462" s="1">
        <v>1836.55</v>
      </c>
      <c r="M3462" s="1">
        <v>8</v>
      </c>
      <c r="N3462" s="1">
        <v>4</v>
      </c>
      <c r="O3462" s="1" t="s">
        <v>4</v>
      </c>
      <c r="P3462" s="1" t="str">
        <f>IF(Table1[[#This Row],[Churn]]="Yes","Lost Customer","Active Customer")</f>
        <v>Lost Customer</v>
      </c>
      <c r="Q3462" s="3">
        <f>IF(Table1[[#This Row],[Tenure]]&lt;=12,"0-1 Year",)</f>
        <v>0</v>
      </c>
      <c r="R3462" s="3" t="str">
        <f>IF(Table1[[#This Row],[MonthlyCharges]]&lt;35,"low",IF(Table1[[#This Row],[MonthlyCharges]]&lt;70,"Medium","High"))</f>
        <v>Medium</v>
      </c>
    </row>
    <row r="3463" spans="1:18" x14ac:dyDescent="0.35">
      <c r="A3463" s="1" t="s">
        <v>3496</v>
      </c>
      <c r="B3463" s="1" t="s">
        <v>7</v>
      </c>
      <c r="C3463" s="1">
        <v>36</v>
      </c>
      <c r="D3463" s="1" t="s">
        <v>3</v>
      </c>
      <c r="E3463" s="1" t="s">
        <v>4</v>
      </c>
      <c r="F3463" s="1" t="s">
        <v>3</v>
      </c>
      <c r="G3463" s="1">
        <v>72</v>
      </c>
      <c r="H3463" s="1" t="s">
        <v>15</v>
      </c>
      <c r="I3463" s="1" t="s">
        <v>12</v>
      </c>
      <c r="J3463" s="1" t="s">
        <v>34</v>
      </c>
      <c r="K3463" s="1">
        <v>0</v>
      </c>
      <c r="L3463" s="1">
        <v>8.51</v>
      </c>
      <c r="M3463" s="1">
        <v>8</v>
      </c>
      <c r="N3463" s="1">
        <v>4</v>
      </c>
      <c r="O3463" s="1" t="s">
        <v>4</v>
      </c>
      <c r="P3463" s="1" t="str">
        <f>IF(Table1[[#This Row],[Churn]]="Yes","Lost Customer","Active Customer")</f>
        <v>Lost Customer</v>
      </c>
      <c r="Q3463" s="3">
        <f>IF(Table1[[#This Row],[Tenure]]&lt;=12,"0-1 Year",)</f>
        <v>0</v>
      </c>
      <c r="R3463" s="3" t="str">
        <f>IF(Table1[[#This Row],[MonthlyCharges]]&lt;35,"low",IF(Table1[[#This Row],[MonthlyCharges]]&lt;70,"Medium","High"))</f>
        <v>low</v>
      </c>
    </row>
    <row r="3464" spans="1:18" x14ac:dyDescent="0.35">
      <c r="A3464" s="1" t="s">
        <v>3497</v>
      </c>
      <c r="B3464" s="1" t="s">
        <v>7</v>
      </c>
      <c r="C3464" s="1">
        <v>24</v>
      </c>
      <c r="D3464" s="1" t="s">
        <v>3</v>
      </c>
      <c r="E3464" s="1" t="s">
        <v>3</v>
      </c>
      <c r="F3464" s="1" t="s">
        <v>4</v>
      </c>
      <c r="G3464" s="1">
        <v>64</v>
      </c>
      <c r="H3464" s="1" t="s">
        <v>16</v>
      </c>
      <c r="I3464" s="1" t="s">
        <v>11</v>
      </c>
      <c r="J3464" s="1" t="s">
        <v>34</v>
      </c>
      <c r="K3464" s="1">
        <v>27.06</v>
      </c>
      <c r="L3464" s="1">
        <v>1721.44</v>
      </c>
      <c r="M3464" s="1">
        <v>5</v>
      </c>
      <c r="N3464" s="1">
        <v>1</v>
      </c>
      <c r="O3464" s="1" t="s">
        <v>3</v>
      </c>
      <c r="P3464" s="1" t="str">
        <f>IF(Table1[[#This Row],[Churn]]="Yes","Lost Customer","Active Customer")</f>
        <v>Active Customer</v>
      </c>
      <c r="Q3464" s="3">
        <f>IF(Table1[[#This Row],[Tenure]]&lt;=12,"0-1 Year",)</f>
        <v>0</v>
      </c>
      <c r="R3464" s="3" t="str">
        <f>IF(Table1[[#This Row],[MonthlyCharges]]&lt;35,"low",IF(Table1[[#This Row],[MonthlyCharges]]&lt;70,"Medium","High"))</f>
        <v>low</v>
      </c>
    </row>
    <row r="3465" spans="1:18" x14ac:dyDescent="0.35">
      <c r="A3465" s="1" t="s">
        <v>3498</v>
      </c>
      <c r="B3465" s="1" t="s">
        <v>8</v>
      </c>
      <c r="C3465" s="1">
        <v>59</v>
      </c>
      <c r="D3465" s="1" t="s">
        <v>3</v>
      </c>
      <c r="E3465" s="1" t="s">
        <v>3</v>
      </c>
      <c r="F3465" s="1" t="s">
        <v>4</v>
      </c>
      <c r="G3465" s="1">
        <v>60</v>
      </c>
      <c r="H3465" s="1" t="s">
        <v>16</v>
      </c>
      <c r="I3465" s="1" t="s">
        <v>10</v>
      </c>
      <c r="J3465" s="1" t="s">
        <v>44</v>
      </c>
      <c r="K3465" s="1">
        <v>80.59</v>
      </c>
      <c r="L3465" s="1">
        <v>4829.96</v>
      </c>
      <c r="M3465" s="1">
        <v>1</v>
      </c>
      <c r="N3465" s="1">
        <v>3</v>
      </c>
      <c r="O3465" s="1" t="s">
        <v>3</v>
      </c>
      <c r="P3465" s="1" t="str">
        <f>IF(Table1[[#This Row],[Churn]]="Yes","Lost Customer","Active Customer")</f>
        <v>Active Customer</v>
      </c>
      <c r="Q3465" s="3">
        <f>IF(Table1[[#This Row],[Tenure]]&lt;=12,"0-1 Year",)</f>
        <v>0</v>
      </c>
      <c r="R3465" s="3" t="str">
        <f>IF(Table1[[#This Row],[MonthlyCharges]]&lt;35,"low",IF(Table1[[#This Row],[MonthlyCharges]]&lt;70,"Medium","High"))</f>
        <v>High</v>
      </c>
    </row>
    <row r="3466" spans="1:18" x14ac:dyDescent="0.35">
      <c r="A3466" s="1" t="s">
        <v>3499</v>
      </c>
      <c r="B3466" s="1" t="s">
        <v>8</v>
      </c>
      <c r="C3466" s="1">
        <v>34</v>
      </c>
      <c r="D3466" s="1" t="s">
        <v>3</v>
      </c>
      <c r="E3466" s="1" t="s">
        <v>3</v>
      </c>
      <c r="F3466" s="1" t="s">
        <v>4</v>
      </c>
      <c r="G3466" s="1">
        <v>41</v>
      </c>
      <c r="H3466" s="1" t="s">
        <v>15</v>
      </c>
      <c r="I3466" s="1" t="s">
        <v>12</v>
      </c>
      <c r="J3466" s="1" t="s">
        <v>40</v>
      </c>
      <c r="K3466" s="1">
        <v>0</v>
      </c>
      <c r="L3466" s="1">
        <v>-19.600000000000001</v>
      </c>
      <c r="M3466" s="1">
        <v>4</v>
      </c>
      <c r="N3466" s="1">
        <v>5</v>
      </c>
      <c r="O3466" s="1" t="s">
        <v>3</v>
      </c>
      <c r="P3466" s="1" t="str">
        <f>IF(Table1[[#This Row],[Churn]]="Yes","Lost Customer","Active Customer")</f>
        <v>Active Customer</v>
      </c>
      <c r="Q3466" s="3">
        <f>IF(Table1[[#This Row],[Tenure]]&lt;=12,"0-1 Year",)</f>
        <v>0</v>
      </c>
      <c r="R3466" s="3" t="str">
        <f>IF(Table1[[#This Row],[MonthlyCharges]]&lt;35,"low",IF(Table1[[#This Row],[MonthlyCharges]]&lt;70,"Medium","High"))</f>
        <v>low</v>
      </c>
    </row>
    <row r="3467" spans="1:18" x14ac:dyDescent="0.35">
      <c r="A3467" s="1" t="s">
        <v>3500</v>
      </c>
      <c r="B3467" s="1" t="s">
        <v>7</v>
      </c>
      <c r="C3467" s="1">
        <v>58</v>
      </c>
      <c r="D3467" s="1" t="s">
        <v>3</v>
      </c>
      <c r="E3467" s="1" t="s">
        <v>3</v>
      </c>
      <c r="F3467" s="1" t="s">
        <v>3</v>
      </c>
      <c r="G3467" s="1">
        <v>33</v>
      </c>
      <c r="H3467" s="1" t="s">
        <v>14</v>
      </c>
      <c r="I3467" s="1" t="s">
        <v>11</v>
      </c>
      <c r="J3467" s="1" t="s">
        <v>40</v>
      </c>
      <c r="K3467" s="1">
        <v>62.5</v>
      </c>
      <c r="L3467" s="1">
        <v>2081.5500000000002</v>
      </c>
      <c r="M3467" s="1">
        <v>8</v>
      </c>
      <c r="N3467" s="1">
        <v>9</v>
      </c>
      <c r="O3467" s="1" t="s">
        <v>3</v>
      </c>
      <c r="P3467" s="1" t="str">
        <f>IF(Table1[[#This Row],[Churn]]="Yes","Lost Customer","Active Customer")</f>
        <v>Active Customer</v>
      </c>
      <c r="Q3467" s="3">
        <f>IF(Table1[[#This Row],[Tenure]]&lt;=12,"0-1 Year",)</f>
        <v>0</v>
      </c>
      <c r="R3467" s="3" t="str">
        <f>IF(Table1[[#This Row],[MonthlyCharges]]&lt;35,"low",IF(Table1[[#This Row],[MonthlyCharges]]&lt;70,"Medium","High"))</f>
        <v>Medium</v>
      </c>
    </row>
    <row r="3468" spans="1:18" x14ac:dyDescent="0.35">
      <c r="A3468" s="1" t="s">
        <v>3501</v>
      </c>
      <c r="B3468" s="1" t="s">
        <v>8</v>
      </c>
      <c r="C3468" s="1">
        <v>22</v>
      </c>
      <c r="D3468" s="1" t="s">
        <v>3</v>
      </c>
      <c r="E3468" s="1" t="s">
        <v>3</v>
      </c>
      <c r="F3468" s="1" t="s">
        <v>4</v>
      </c>
      <c r="G3468" s="1">
        <v>8</v>
      </c>
      <c r="H3468" s="1" t="s">
        <v>15</v>
      </c>
      <c r="I3468" s="1" t="s">
        <v>11</v>
      </c>
      <c r="J3468" s="1" t="s">
        <v>32</v>
      </c>
      <c r="K3468" s="1">
        <v>61.98</v>
      </c>
      <c r="L3468" s="1">
        <v>481.75</v>
      </c>
      <c r="M3468" s="1">
        <v>1</v>
      </c>
      <c r="N3468" s="1">
        <v>4</v>
      </c>
      <c r="O3468" s="1" t="s">
        <v>3</v>
      </c>
      <c r="P3468" s="1" t="str">
        <f>IF(Table1[[#This Row],[Churn]]="Yes","Lost Customer","Active Customer")</f>
        <v>Active Customer</v>
      </c>
      <c r="Q3468" s="3" t="str">
        <f>IF(Table1[[#This Row],[Tenure]]&lt;=12,"0-1 Year",)</f>
        <v>0-1 Year</v>
      </c>
      <c r="R3468" s="3" t="str">
        <f>IF(Table1[[#This Row],[MonthlyCharges]]&lt;35,"low",IF(Table1[[#This Row],[MonthlyCharges]]&lt;70,"Medium","High"))</f>
        <v>Medium</v>
      </c>
    </row>
    <row r="3469" spans="1:18" x14ac:dyDescent="0.35">
      <c r="A3469" s="1" t="s">
        <v>3502</v>
      </c>
      <c r="B3469" s="1" t="s">
        <v>8</v>
      </c>
      <c r="C3469" s="1">
        <v>70</v>
      </c>
      <c r="D3469" s="1" t="s">
        <v>4</v>
      </c>
      <c r="E3469" s="1" t="s">
        <v>4</v>
      </c>
      <c r="F3469" s="1" t="s">
        <v>3</v>
      </c>
      <c r="G3469" s="1">
        <v>16</v>
      </c>
      <c r="H3469" s="1" t="s">
        <v>14</v>
      </c>
      <c r="I3469" s="1" t="s">
        <v>11</v>
      </c>
      <c r="J3469" s="1" t="s">
        <v>34</v>
      </c>
      <c r="K3469" s="1">
        <v>48.41</v>
      </c>
      <c r="L3469" s="1">
        <v>758.23</v>
      </c>
      <c r="M3469" s="1">
        <v>8</v>
      </c>
      <c r="N3469" s="1">
        <v>4</v>
      </c>
      <c r="O3469" s="1" t="s">
        <v>4</v>
      </c>
      <c r="P3469" s="1" t="str">
        <f>IF(Table1[[#This Row],[Churn]]="Yes","Lost Customer","Active Customer")</f>
        <v>Lost Customer</v>
      </c>
      <c r="Q3469" s="3">
        <f>IF(Table1[[#This Row],[Tenure]]&lt;=12,"0-1 Year",)</f>
        <v>0</v>
      </c>
      <c r="R3469" s="3" t="str">
        <f>IF(Table1[[#This Row],[MonthlyCharges]]&lt;35,"low",IF(Table1[[#This Row],[MonthlyCharges]]&lt;70,"Medium","High"))</f>
        <v>Medium</v>
      </c>
    </row>
    <row r="3470" spans="1:18" x14ac:dyDescent="0.35">
      <c r="A3470" s="1" t="s">
        <v>3503</v>
      </c>
      <c r="B3470" s="1" t="s">
        <v>7</v>
      </c>
      <c r="C3470" s="1">
        <v>59</v>
      </c>
      <c r="D3470" s="1" t="s">
        <v>3</v>
      </c>
      <c r="E3470" s="1" t="s">
        <v>4</v>
      </c>
      <c r="F3470" s="1" t="s">
        <v>4</v>
      </c>
      <c r="G3470" s="1">
        <v>68</v>
      </c>
      <c r="H3470" s="1" t="s">
        <v>14</v>
      </c>
      <c r="I3470" s="1" t="s">
        <v>11</v>
      </c>
      <c r="J3470" s="1" t="s">
        <v>44</v>
      </c>
      <c r="K3470" s="1">
        <v>20.38</v>
      </c>
      <c r="L3470" s="1">
        <v>1402.21</v>
      </c>
      <c r="M3470" s="1">
        <v>7</v>
      </c>
      <c r="N3470" s="1">
        <v>2</v>
      </c>
      <c r="O3470" s="1" t="s">
        <v>4</v>
      </c>
      <c r="P3470" s="1" t="str">
        <f>IF(Table1[[#This Row],[Churn]]="Yes","Lost Customer","Active Customer")</f>
        <v>Lost Customer</v>
      </c>
      <c r="Q3470" s="3">
        <f>IF(Table1[[#This Row],[Tenure]]&lt;=12,"0-1 Year",)</f>
        <v>0</v>
      </c>
      <c r="R3470" s="3" t="str">
        <f>IF(Table1[[#This Row],[MonthlyCharges]]&lt;35,"low",IF(Table1[[#This Row],[MonthlyCharges]]&lt;70,"Medium","High"))</f>
        <v>low</v>
      </c>
    </row>
    <row r="3471" spans="1:18" x14ac:dyDescent="0.35">
      <c r="A3471" s="1" t="s">
        <v>3504</v>
      </c>
      <c r="B3471" s="1" t="s">
        <v>7</v>
      </c>
      <c r="C3471" s="1">
        <v>30</v>
      </c>
      <c r="D3471" s="1" t="s">
        <v>3</v>
      </c>
      <c r="E3471" s="1" t="s">
        <v>3</v>
      </c>
      <c r="F3471" s="1" t="s">
        <v>3</v>
      </c>
      <c r="G3471" s="1">
        <v>4</v>
      </c>
      <c r="H3471" s="1" t="s">
        <v>14</v>
      </c>
      <c r="I3471" s="1" t="s">
        <v>12</v>
      </c>
      <c r="J3471" s="1" t="s">
        <v>44</v>
      </c>
      <c r="K3471" s="1">
        <v>0</v>
      </c>
      <c r="L3471" s="1">
        <v>8.48</v>
      </c>
      <c r="M3471" s="1">
        <v>2</v>
      </c>
      <c r="N3471" s="1">
        <v>1</v>
      </c>
      <c r="O3471" s="1" t="s">
        <v>4</v>
      </c>
      <c r="P3471" s="1" t="str">
        <f>IF(Table1[[#This Row],[Churn]]="Yes","Lost Customer","Active Customer")</f>
        <v>Lost Customer</v>
      </c>
      <c r="Q3471" s="3" t="str">
        <f>IF(Table1[[#This Row],[Tenure]]&lt;=12,"0-1 Year",)</f>
        <v>0-1 Year</v>
      </c>
      <c r="R3471" s="3" t="str">
        <f>IF(Table1[[#This Row],[MonthlyCharges]]&lt;35,"low",IF(Table1[[#This Row],[MonthlyCharges]]&lt;70,"Medium","High"))</f>
        <v>low</v>
      </c>
    </row>
    <row r="3472" spans="1:18" x14ac:dyDescent="0.35">
      <c r="A3472" s="1" t="s">
        <v>3505</v>
      </c>
      <c r="B3472" s="1" t="s">
        <v>7</v>
      </c>
      <c r="C3472" s="1">
        <v>57</v>
      </c>
      <c r="D3472" s="1" t="s">
        <v>3</v>
      </c>
      <c r="E3472" s="1" t="s">
        <v>3</v>
      </c>
      <c r="F3472" s="1" t="s">
        <v>3</v>
      </c>
      <c r="G3472" s="1">
        <v>1</v>
      </c>
      <c r="H3472" s="1" t="s">
        <v>15</v>
      </c>
      <c r="I3472" s="1" t="s">
        <v>11</v>
      </c>
      <c r="J3472" s="1" t="s">
        <v>40</v>
      </c>
      <c r="K3472" s="1">
        <v>112.08</v>
      </c>
      <c r="L3472" s="1">
        <v>126.78</v>
      </c>
      <c r="M3472" s="1">
        <v>8</v>
      </c>
      <c r="N3472" s="1">
        <v>3</v>
      </c>
      <c r="O3472" s="1" t="s">
        <v>4</v>
      </c>
      <c r="P3472" s="1" t="str">
        <f>IF(Table1[[#This Row],[Churn]]="Yes","Lost Customer","Active Customer")</f>
        <v>Lost Customer</v>
      </c>
      <c r="Q3472" s="3" t="str">
        <f>IF(Table1[[#This Row],[Tenure]]&lt;=12,"0-1 Year",)</f>
        <v>0-1 Year</v>
      </c>
      <c r="R3472" s="3" t="str">
        <f>IF(Table1[[#This Row],[MonthlyCharges]]&lt;35,"low",IF(Table1[[#This Row],[MonthlyCharges]]&lt;70,"Medium","High"))</f>
        <v>High</v>
      </c>
    </row>
    <row r="3473" spans="1:18" x14ac:dyDescent="0.35">
      <c r="A3473" s="1" t="s">
        <v>3506</v>
      </c>
      <c r="B3473" s="1" t="s">
        <v>7</v>
      </c>
      <c r="C3473" s="1">
        <v>59</v>
      </c>
      <c r="D3473" s="1" t="s">
        <v>3</v>
      </c>
      <c r="E3473" s="1" t="s">
        <v>4</v>
      </c>
      <c r="F3473" s="1" t="s">
        <v>4</v>
      </c>
      <c r="G3473" s="1">
        <v>25</v>
      </c>
      <c r="H3473" s="1" t="s">
        <v>14</v>
      </c>
      <c r="I3473" s="1" t="s">
        <v>11</v>
      </c>
      <c r="J3473" s="1" t="s">
        <v>34</v>
      </c>
      <c r="K3473" s="1">
        <v>74.61</v>
      </c>
      <c r="L3473" s="1">
        <v>1856.77</v>
      </c>
      <c r="M3473" s="1">
        <v>5</v>
      </c>
      <c r="N3473" s="1">
        <v>1</v>
      </c>
      <c r="O3473" s="1" t="s">
        <v>3</v>
      </c>
      <c r="P3473" s="1" t="str">
        <f>IF(Table1[[#This Row],[Churn]]="Yes","Lost Customer","Active Customer")</f>
        <v>Active Customer</v>
      </c>
      <c r="Q3473" s="3">
        <f>IF(Table1[[#This Row],[Tenure]]&lt;=12,"0-1 Year",)</f>
        <v>0</v>
      </c>
      <c r="R3473" s="3" t="str">
        <f>IF(Table1[[#This Row],[MonthlyCharges]]&lt;35,"low",IF(Table1[[#This Row],[MonthlyCharges]]&lt;70,"Medium","High"))</f>
        <v>High</v>
      </c>
    </row>
    <row r="3474" spans="1:18" x14ac:dyDescent="0.35">
      <c r="A3474" s="1" t="s">
        <v>3507</v>
      </c>
      <c r="B3474" s="1" t="s">
        <v>8</v>
      </c>
      <c r="C3474" s="1">
        <v>73</v>
      </c>
      <c r="D3474" s="1" t="s">
        <v>4</v>
      </c>
      <c r="E3474" s="1" t="s">
        <v>4</v>
      </c>
      <c r="F3474" s="1" t="s">
        <v>4</v>
      </c>
      <c r="G3474" s="1">
        <v>36</v>
      </c>
      <c r="H3474" s="1" t="s">
        <v>16</v>
      </c>
      <c r="I3474" s="1" t="s">
        <v>11</v>
      </c>
      <c r="J3474" s="1" t="s">
        <v>34</v>
      </c>
      <c r="K3474" s="1">
        <v>49.41</v>
      </c>
      <c r="L3474" s="1">
        <v>1786.57</v>
      </c>
      <c r="M3474" s="1">
        <v>2</v>
      </c>
      <c r="N3474" s="1">
        <v>6</v>
      </c>
      <c r="O3474" s="1" t="s">
        <v>3</v>
      </c>
      <c r="P3474" s="1" t="str">
        <f>IF(Table1[[#This Row],[Churn]]="Yes","Lost Customer","Active Customer")</f>
        <v>Active Customer</v>
      </c>
      <c r="Q3474" s="3">
        <f>IF(Table1[[#This Row],[Tenure]]&lt;=12,"0-1 Year",)</f>
        <v>0</v>
      </c>
      <c r="R3474" s="3" t="str">
        <f>IF(Table1[[#This Row],[MonthlyCharges]]&lt;35,"low",IF(Table1[[#This Row],[MonthlyCharges]]&lt;70,"Medium","High"))</f>
        <v>Medium</v>
      </c>
    </row>
    <row r="3475" spans="1:18" x14ac:dyDescent="0.35">
      <c r="A3475" s="1" t="s">
        <v>3508</v>
      </c>
      <c r="B3475" s="1" t="s">
        <v>7</v>
      </c>
      <c r="C3475" s="1">
        <v>43</v>
      </c>
      <c r="D3475" s="1" t="s">
        <v>3</v>
      </c>
      <c r="E3475" s="1" t="s">
        <v>3</v>
      </c>
      <c r="F3475" s="1" t="s">
        <v>3</v>
      </c>
      <c r="G3475" s="1">
        <v>24</v>
      </c>
      <c r="H3475" s="1" t="s">
        <v>15</v>
      </c>
      <c r="I3475" s="1" t="s">
        <v>11</v>
      </c>
      <c r="J3475" s="1" t="s">
        <v>44</v>
      </c>
      <c r="K3475" s="1">
        <v>97.66</v>
      </c>
      <c r="L3475" s="1">
        <v>2324.71</v>
      </c>
      <c r="M3475" s="1">
        <v>1</v>
      </c>
      <c r="N3475" s="1">
        <v>5</v>
      </c>
      <c r="O3475" s="1" t="s">
        <v>3</v>
      </c>
      <c r="P3475" s="1" t="str">
        <f>IF(Table1[[#This Row],[Churn]]="Yes","Lost Customer","Active Customer")</f>
        <v>Active Customer</v>
      </c>
      <c r="Q3475" s="3">
        <f>IF(Table1[[#This Row],[Tenure]]&lt;=12,"0-1 Year",)</f>
        <v>0</v>
      </c>
      <c r="R3475" s="3" t="str">
        <f>IF(Table1[[#This Row],[MonthlyCharges]]&lt;35,"low",IF(Table1[[#This Row],[MonthlyCharges]]&lt;70,"Medium","High"))</f>
        <v>High</v>
      </c>
    </row>
    <row r="3476" spans="1:18" x14ac:dyDescent="0.35">
      <c r="A3476" s="1" t="s">
        <v>3509</v>
      </c>
      <c r="B3476" s="1" t="s">
        <v>7</v>
      </c>
      <c r="C3476" s="1">
        <v>45</v>
      </c>
      <c r="D3476" s="1" t="s">
        <v>3</v>
      </c>
      <c r="E3476" s="1" t="s">
        <v>4</v>
      </c>
      <c r="F3476" s="1" t="s">
        <v>4</v>
      </c>
      <c r="G3476" s="1">
        <v>10</v>
      </c>
      <c r="H3476" s="1" t="s">
        <v>15</v>
      </c>
      <c r="I3476" s="1" t="s">
        <v>11</v>
      </c>
      <c r="J3476" s="1" t="s">
        <v>40</v>
      </c>
      <c r="K3476" s="1">
        <v>77.44</v>
      </c>
      <c r="L3476" s="1">
        <v>754.49</v>
      </c>
      <c r="M3476" s="1">
        <v>4</v>
      </c>
      <c r="N3476" s="1">
        <v>5</v>
      </c>
      <c r="O3476" s="1" t="s">
        <v>3</v>
      </c>
      <c r="P3476" s="1" t="str">
        <f>IF(Table1[[#This Row],[Churn]]="Yes","Lost Customer","Active Customer")</f>
        <v>Active Customer</v>
      </c>
      <c r="Q3476" s="3" t="str">
        <f>IF(Table1[[#This Row],[Tenure]]&lt;=12,"0-1 Year",)</f>
        <v>0-1 Year</v>
      </c>
      <c r="R3476" s="3" t="str">
        <f>IF(Table1[[#This Row],[MonthlyCharges]]&lt;35,"low",IF(Table1[[#This Row],[MonthlyCharges]]&lt;70,"Medium","High"))</f>
        <v>High</v>
      </c>
    </row>
    <row r="3477" spans="1:18" x14ac:dyDescent="0.35">
      <c r="A3477" s="1" t="s">
        <v>3510</v>
      </c>
      <c r="B3477" s="1" t="s">
        <v>7</v>
      </c>
      <c r="C3477" s="1">
        <v>37</v>
      </c>
      <c r="D3477" s="1" t="s">
        <v>3</v>
      </c>
      <c r="E3477" s="1" t="s">
        <v>3</v>
      </c>
      <c r="F3477" s="1" t="s">
        <v>4</v>
      </c>
      <c r="G3477" s="1">
        <v>5</v>
      </c>
      <c r="H3477" s="1" t="s">
        <v>14</v>
      </c>
      <c r="I3477" s="1" t="s">
        <v>10</v>
      </c>
      <c r="J3477" s="1" t="s">
        <v>34</v>
      </c>
      <c r="K3477" s="1">
        <v>112.71</v>
      </c>
      <c r="L3477" s="1">
        <v>553.25</v>
      </c>
      <c r="M3477" s="1">
        <v>5</v>
      </c>
      <c r="N3477" s="1">
        <v>2</v>
      </c>
      <c r="O3477" s="1" t="s">
        <v>4</v>
      </c>
      <c r="P3477" s="1" t="str">
        <f>IF(Table1[[#This Row],[Churn]]="Yes","Lost Customer","Active Customer")</f>
        <v>Lost Customer</v>
      </c>
      <c r="Q3477" s="3" t="str">
        <f>IF(Table1[[#This Row],[Tenure]]&lt;=12,"0-1 Year",)</f>
        <v>0-1 Year</v>
      </c>
      <c r="R3477" s="3" t="str">
        <f>IF(Table1[[#This Row],[MonthlyCharges]]&lt;35,"low",IF(Table1[[#This Row],[MonthlyCharges]]&lt;70,"Medium","High"))</f>
        <v>High</v>
      </c>
    </row>
    <row r="3478" spans="1:18" x14ac:dyDescent="0.35">
      <c r="A3478" s="1" t="s">
        <v>3511</v>
      </c>
      <c r="B3478" s="1" t="s">
        <v>7</v>
      </c>
      <c r="C3478" s="1">
        <v>51</v>
      </c>
      <c r="D3478" s="1" t="s">
        <v>3</v>
      </c>
      <c r="E3478" s="1" t="s">
        <v>3</v>
      </c>
      <c r="F3478" s="1" t="s">
        <v>3</v>
      </c>
      <c r="G3478" s="1">
        <v>53</v>
      </c>
      <c r="H3478" s="1" t="s">
        <v>14</v>
      </c>
      <c r="I3478" s="1" t="s">
        <v>11</v>
      </c>
      <c r="J3478" s="1" t="s">
        <v>34</v>
      </c>
      <c r="K3478" s="1">
        <v>26.67</v>
      </c>
      <c r="L3478" s="1">
        <v>1417.32</v>
      </c>
      <c r="M3478" s="1">
        <v>4</v>
      </c>
      <c r="N3478" s="1">
        <v>8</v>
      </c>
      <c r="O3478" s="1" t="s">
        <v>3</v>
      </c>
      <c r="P3478" s="1" t="str">
        <f>IF(Table1[[#This Row],[Churn]]="Yes","Lost Customer","Active Customer")</f>
        <v>Active Customer</v>
      </c>
      <c r="Q3478" s="3">
        <f>IF(Table1[[#This Row],[Tenure]]&lt;=12,"0-1 Year",)</f>
        <v>0</v>
      </c>
      <c r="R3478" s="3" t="str">
        <f>IF(Table1[[#This Row],[MonthlyCharges]]&lt;35,"low",IF(Table1[[#This Row],[MonthlyCharges]]&lt;70,"Medium","High"))</f>
        <v>low</v>
      </c>
    </row>
    <row r="3479" spans="1:18" x14ac:dyDescent="0.35">
      <c r="A3479" s="1" t="s">
        <v>3512</v>
      </c>
      <c r="B3479" s="1" t="s">
        <v>7</v>
      </c>
      <c r="C3479" s="1">
        <v>74</v>
      </c>
      <c r="D3479" s="1" t="s">
        <v>4</v>
      </c>
      <c r="E3479" s="1" t="s">
        <v>4</v>
      </c>
      <c r="F3479" s="1" t="s">
        <v>3</v>
      </c>
      <c r="G3479" s="1">
        <v>43</v>
      </c>
      <c r="H3479" s="1" t="s">
        <v>14</v>
      </c>
      <c r="I3479" s="1" t="s">
        <v>10</v>
      </c>
      <c r="J3479" s="1" t="s">
        <v>34</v>
      </c>
      <c r="K3479" s="1">
        <v>64.430000000000007</v>
      </c>
      <c r="L3479" s="1">
        <v>2752.89</v>
      </c>
      <c r="M3479" s="1">
        <v>4</v>
      </c>
      <c r="N3479" s="1">
        <v>7</v>
      </c>
      <c r="O3479" s="1" t="s">
        <v>3</v>
      </c>
      <c r="P3479" s="1" t="str">
        <f>IF(Table1[[#This Row],[Churn]]="Yes","Lost Customer","Active Customer")</f>
        <v>Active Customer</v>
      </c>
      <c r="Q3479" s="3">
        <f>IF(Table1[[#This Row],[Tenure]]&lt;=12,"0-1 Year",)</f>
        <v>0</v>
      </c>
      <c r="R3479" s="3" t="str">
        <f>IF(Table1[[#This Row],[MonthlyCharges]]&lt;35,"low",IF(Table1[[#This Row],[MonthlyCharges]]&lt;70,"Medium","High"))</f>
        <v>Medium</v>
      </c>
    </row>
    <row r="3480" spans="1:18" x14ac:dyDescent="0.35">
      <c r="A3480" s="1" t="s">
        <v>3513</v>
      </c>
      <c r="B3480" s="1" t="s">
        <v>7</v>
      </c>
      <c r="C3480" s="1">
        <v>38</v>
      </c>
      <c r="D3480" s="1" t="s">
        <v>3</v>
      </c>
      <c r="E3480" s="1" t="s">
        <v>4</v>
      </c>
      <c r="F3480" s="1" t="s">
        <v>3</v>
      </c>
      <c r="G3480" s="1">
        <v>20</v>
      </c>
      <c r="H3480" s="1" t="s">
        <v>14</v>
      </c>
      <c r="I3480" s="1" t="s">
        <v>11</v>
      </c>
      <c r="J3480" s="1" t="s">
        <v>40</v>
      </c>
      <c r="K3480" s="1">
        <v>84.43</v>
      </c>
      <c r="L3480" s="1">
        <v>1672.82</v>
      </c>
      <c r="M3480" s="1">
        <v>3</v>
      </c>
      <c r="N3480" s="1">
        <v>6</v>
      </c>
      <c r="O3480" s="1" t="s">
        <v>3</v>
      </c>
      <c r="P3480" s="1" t="str">
        <f>IF(Table1[[#This Row],[Churn]]="Yes","Lost Customer","Active Customer")</f>
        <v>Active Customer</v>
      </c>
      <c r="Q3480" s="3">
        <f>IF(Table1[[#This Row],[Tenure]]&lt;=12,"0-1 Year",)</f>
        <v>0</v>
      </c>
      <c r="R3480" s="3" t="str">
        <f>IF(Table1[[#This Row],[MonthlyCharges]]&lt;35,"low",IF(Table1[[#This Row],[MonthlyCharges]]&lt;70,"Medium","High"))</f>
        <v>High</v>
      </c>
    </row>
    <row r="3481" spans="1:18" x14ac:dyDescent="0.35">
      <c r="A3481" s="1" t="s">
        <v>3514</v>
      </c>
      <c r="B3481" s="1" t="s">
        <v>8</v>
      </c>
      <c r="C3481" s="1">
        <v>59</v>
      </c>
      <c r="D3481" s="1" t="s">
        <v>3</v>
      </c>
      <c r="E3481" s="1" t="s">
        <v>4</v>
      </c>
      <c r="F3481" s="1" t="s">
        <v>3</v>
      </c>
      <c r="G3481" s="1">
        <v>4</v>
      </c>
      <c r="H3481" s="1" t="s">
        <v>14</v>
      </c>
      <c r="I3481" s="1" t="s">
        <v>10</v>
      </c>
      <c r="J3481" s="1" t="s">
        <v>34</v>
      </c>
      <c r="K3481" s="1">
        <v>72.849999999999994</v>
      </c>
      <c r="L3481" s="1">
        <v>311.29000000000002</v>
      </c>
      <c r="M3481" s="1">
        <v>2</v>
      </c>
      <c r="N3481" s="1">
        <v>8</v>
      </c>
      <c r="O3481" s="1" t="s">
        <v>3</v>
      </c>
      <c r="P3481" s="1" t="str">
        <f>IF(Table1[[#This Row],[Churn]]="Yes","Lost Customer","Active Customer")</f>
        <v>Active Customer</v>
      </c>
      <c r="Q3481" s="3" t="str">
        <f>IF(Table1[[#This Row],[Tenure]]&lt;=12,"0-1 Year",)</f>
        <v>0-1 Year</v>
      </c>
      <c r="R3481" s="3" t="str">
        <f>IF(Table1[[#This Row],[MonthlyCharges]]&lt;35,"low",IF(Table1[[#This Row],[MonthlyCharges]]&lt;70,"Medium","High"))</f>
        <v>High</v>
      </c>
    </row>
    <row r="3482" spans="1:18" x14ac:dyDescent="0.35">
      <c r="A3482" s="1" t="s">
        <v>3515</v>
      </c>
      <c r="B3482" s="1" t="s">
        <v>8</v>
      </c>
      <c r="C3482" s="1">
        <v>65</v>
      </c>
      <c r="D3482" s="1" t="s">
        <v>4</v>
      </c>
      <c r="E3482" s="1" t="s">
        <v>3</v>
      </c>
      <c r="F3482" s="1" t="s">
        <v>3</v>
      </c>
      <c r="G3482" s="1">
        <v>44</v>
      </c>
      <c r="H3482" s="1" t="s">
        <v>14</v>
      </c>
      <c r="I3482" s="1" t="s">
        <v>10</v>
      </c>
      <c r="J3482" s="1" t="s">
        <v>44</v>
      </c>
      <c r="K3482" s="1">
        <v>106.75</v>
      </c>
      <c r="L3482" s="1">
        <v>4689.34</v>
      </c>
      <c r="M3482" s="1">
        <v>1</v>
      </c>
      <c r="N3482" s="1">
        <v>3</v>
      </c>
      <c r="O3482" s="1" t="s">
        <v>3</v>
      </c>
      <c r="P3482" s="1" t="str">
        <f>IF(Table1[[#This Row],[Churn]]="Yes","Lost Customer","Active Customer")</f>
        <v>Active Customer</v>
      </c>
      <c r="Q3482" s="3">
        <f>IF(Table1[[#This Row],[Tenure]]&lt;=12,"0-1 Year",)</f>
        <v>0</v>
      </c>
      <c r="R3482" s="3" t="str">
        <f>IF(Table1[[#This Row],[MonthlyCharges]]&lt;35,"low",IF(Table1[[#This Row],[MonthlyCharges]]&lt;70,"Medium","High"))</f>
        <v>High</v>
      </c>
    </row>
    <row r="3483" spans="1:18" x14ac:dyDescent="0.35">
      <c r="A3483" s="1" t="s">
        <v>3516</v>
      </c>
      <c r="B3483" s="1" t="s">
        <v>8</v>
      </c>
      <c r="C3483" s="1">
        <v>67</v>
      </c>
      <c r="D3483" s="1" t="s">
        <v>3</v>
      </c>
      <c r="E3483" s="1" t="s">
        <v>4</v>
      </c>
      <c r="F3483" s="1" t="s">
        <v>4</v>
      </c>
      <c r="G3483" s="1">
        <v>50</v>
      </c>
      <c r="H3483" s="1" t="s">
        <v>16</v>
      </c>
      <c r="I3483" s="1" t="s">
        <v>11</v>
      </c>
      <c r="J3483" s="1" t="s">
        <v>44</v>
      </c>
      <c r="K3483" s="1">
        <v>63.05</v>
      </c>
      <c r="L3483" s="1">
        <v>3166.39</v>
      </c>
      <c r="M3483" s="1">
        <v>8</v>
      </c>
      <c r="N3483" s="1">
        <v>8</v>
      </c>
      <c r="O3483" s="1" t="s">
        <v>3</v>
      </c>
      <c r="P3483" s="1" t="str">
        <f>IF(Table1[[#This Row],[Churn]]="Yes","Lost Customer","Active Customer")</f>
        <v>Active Customer</v>
      </c>
      <c r="Q3483" s="3">
        <f>IF(Table1[[#This Row],[Tenure]]&lt;=12,"0-1 Year",)</f>
        <v>0</v>
      </c>
      <c r="R3483" s="3" t="str">
        <f>IF(Table1[[#This Row],[MonthlyCharges]]&lt;35,"low",IF(Table1[[#This Row],[MonthlyCharges]]&lt;70,"Medium","High"))</f>
        <v>Medium</v>
      </c>
    </row>
    <row r="3484" spans="1:18" x14ac:dyDescent="0.35">
      <c r="A3484" s="1" t="s">
        <v>3517</v>
      </c>
      <c r="B3484" s="1" t="s">
        <v>8</v>
      </c>
      <c r="C3484" s="1">
        <v>66</v>
      </c>
      <c r="D3484" s="1" t="s">
        <v>4</v>
      </c>
      <c r="E3484" s="1" t="s">
        <v>4</v>
      </c>
      <c r="F3484" s="1" t="s">
        <v>3</v>
      </c>
      <c r="G3484" s="1">
        <v>30</v>
      </c>
      <c r="H3484" s="1" t="s">
        <v>14</v>
      </c>
      <c r="I3484" s="1" t="s">
        <v>11</v>
      </c>
      <c r="J3484" s="1" t="s">
        <v>44</v>
      </c>
      <c r="K3484" s="1">
        <v>103.21</v>
      </c>
      <c r="L3484" s="1">
        <v>3102.55</v>
      </c>
      <c r="M3484" s="1">
        <v>7</v>
      </c>
      <c r="N3484" s="1">
        <v>4</v>
      </c>
      <c r="O3484" s="1" t="s">
        <v>4</v>
      </c>
      <c r="P3484" s="1" t="str">
        <f>IF(Table1[[#This Row],[Churn]]="Yes","Lost Customer","Active Customer")</f>
        <v>Lost Customer</v>
      </c>
      <c r="Q3484" s="3">
        <f>IF(Table1[[#This Row],[Tenure]]&lt;=12,"0-1 Year",)</f>
        <v>0</v>
      </c>
      <c r="R3484" s="3" t="str">
        <f>IF(Table1[[#This Row],[MonthlyCharges]]&lt;35,"low",IF(Table1[[#This Row],[MonthlyCharges]]&lt;70,"Medium","High"))</f>
        <v>High</v>
      </c>
    </row>
    <row r="3485" spans="1:18" x14ac:dyDescent="0.35">
      <c r="A3485" s="1" t="s">
        <v>3518</v>
      </c>
      <c r="B3485" s="1" t="s">
        <v>8</v>
      </c>
      <c r="C3485" s="1">
        <v>38</v>
      </c>
      <c r="D3485" s="1" t="s">
        <v>3</v>
      </c>
      <c r="E3485" s="1" t="s">
        <v>3</v>
      </c>
      <c r="F3485" s="1" t="s">
        <v>3</v>
      </c>
      <c r="G3485" s="1">
        <v>66</v>
      </c>
      <c r="H3485" s="1" t="s">
        <v>14</v>
      </c>
      <c r="I3485" s="1" t="s">
        <v>12</v>
      </c>
      <c r="J3485" s="1" t="s">
        <v>44</v>
      </c>
      <c r="K3485" s="1">
        <v>0</v>
      </c>
      <c r="L3485" s="1">
        <v>-5.01</v>
      </c>
      <c r="M3485" s="1">
        <v>4</v>
      </c>
      <c r="N3485" s="1">
        <v>3</v>
      </c>
      <c r="O3485" s="1" t="s">
        <v>3</v>
      </c>
      <c r="P3485" s="1" t="str">
        <f>IF(Table1[[#This Row],[Churn]]="Yes","Lost Customer","Active Customer")</f>
        <v>Active Customer</v>
      </c>
      <c r="Q3485" s="3">
        <f>IF(Table1[[#This Row],[Tenure]]&lt;=12,"0-1 Year",)</f>
        <v>0</v>
      </c>
      <c r="R3485" s="3" t="str">
        <f>IF(Table1[[#This Row],[MonthlyCharges]]&lt;35,"low",IF(Table1[[#This Row],[MonthlyCharges]]&lt;70,"Medium","High"))</f>
        <v>low</v>
      </c>
    </row>
    <row r="3486" spans="1:18" x14ac:dyDescent="0.35">
      <c r="A3486" s="1" t="s">
        <v>3519</v>
      </c>
      <c r="B3486" s="1" t="s">
        <v>7</v>
      </c>
      <c r="C3486" s="1">
        <v>51</v>
      </c>
      <c r="D3486" s="1" t="s">
        <v>3</v>
      </c>
      <c r="E3486" s="1" t="s">
        <v>3</v>
      </c>
      <c r="F3486" s="1" t="s">
        <v>4</v>
      </c>
      <c r="G3486" s="1">
        <v>7</v>
      </c>
      <c r="H3486" s="1" t="s">
        <v>14</v>
      </c>
      <c r="I3486" s="1" t="s">
        <v>10</v>
      </c>
      <c r="J3486" s="1" t="s">
        <v>34</v>
      </c>
      <c r="K3486" s="1">
        <v>105.32</v>
      </c>
      <c r="L3486" s="1">
        <v>736.74</v>
      </c>
      <c r="M3486" s="1">
        <v>4</v>
      </c>
      <c r="N3486" s="1">
        <v>2</v>
      </c>
      <c r="O3486" s="1" t="s">
        <v>4</v>
      </c>
      <c r="P3486" s="1" t="str">
        <f>IF(Table1[[#This Row],[Churn]]="Yes","Lost Customer","Active Customer")</f>
        <v>Lost Customer</v>
      </c>
      <c r="Q3486" s="3" t="str">
        <f>IF(Table1[[#This Row],[Tenure]]&lt;=12,"0-1 Year",)</f>
        <v>0-1 Year</v>
      </c>
      <c r="R3486" s="3" t="str">
        <f>IF(Table1[[#This Row],[MonthlyCharges]]&lt;35,"low",IF(Table1[[#This Row],[MonthlyCharges]]&lt;70,"Medium","High"))</f>
        <v>High</v>
      </c>
    </row>
    <row r="3487" spans="1:18" x14ac:dyDescent="0.35">
      <c r="A3487" s="1" t="s">
        <v>3520</v>
      </c>
      <c r="B3487" s="1" t="s">
        <v>7</v>
      </c>
      <c r="C3487" s="1">
        <v>61</v>
      </c>
      <c r="D3487" s="1" t="s">
        <v>4</v>
      </c>
      <c r="E3487" s="1" t="s">
        <v>4</v>
      </c>
      <c r="F3487" s="1" t="s">
        <v>4</v>
      </c>
      <c r="G3487" s="1">
        <v>38</v>
      </c>
      <c r="H3487" s="1" t="s">
        <v>15</v>
      </c>
      <c r="I3487" s="1" t="s">
        <v>10</v>
      </c>
      <c r="J3487" s="1" t="s">
        <v>32</v>
      </c>
      <c r="K3487" s="1">
        <v>57.97</v>
      </c>
      <c r="L3487" s="1">
        <v>2205.2800000000002</v>
      </c>
      <c r="M3487" s="1">
        <v>4</v>
      </c>
      <c r="N3487" s="1">
        <v>6</v>
      </c>
      <c r="O3487" s="1" t="s">
        <v>3</v>
      </c>
      <c r="P3487" s="1" t="str">
        <f>IF(Table1[[#This Row],[Churn]]="Yes","Lost Customer","Active Customer")</f>
        <v>Active Customer</v>
      </c>
      <c r="Q3487" s="3">
        <f>IF(Table1[[#This Row],[Tenure]]&lt;=12,"0-1 Year",)</f>
        <v>0</v>
      </c>
      <c r="R3487" s="3" t="str">
        <f>IF(Table1[[#This Row],[MonthlyCharges]]&lt;35,"low",IF(Table1[[#This Row],[MonthlyCharges]]&lt;70,"Medium","High"))</f>
        <v>Medium</v>
      </c>
    </row>
    <row r="3488" spans="1:18" x14ac:dyDescent="0.35">
      <c r="A3488" s="1" t="s">
        <v>3521</v>
      </c>
      <c r="B3488" s="1" t="s">
        <v>7</v>
      </c>
      <c r="C3488" s="1">
        <v>53</v>
      </c>
      <c r="D3488" s="1" t="s">
        <v>3</v>
      </c>
      <c r="E3488" s="1" t="s">
        <v>4</v>
      </c>
      <c r="F3488" s="1" t="s">
        <v>3</v>
      </c>
      <c r="G3488" s="1">
        <v>71</v>
      </c>
      <c r="H3488" s="1" t="s">
        <v>15</v>
      </c>
      <c r="I3488" s="1" t="s">
        <v>10</v>
      </c>
      <c r="J3488" s="1" t="s">
        <v>44</v>
      </c>
      <c r="K3488" s="1">
        <v>97.14</v>
      </c>
      <c r="L3488" s="1">
        <v>6907.53</v>
      </c>
      <c r="M3488" s="1">
        <v>5</v>
      </c>
      <c r="N3488" s="1">
        <v>6</v>
      </c>
      <c r="O3488" s="1" t="s">
        <v>3</v>
      </c>
      <c r="P3488" s="1" t="str">
        <f>IF(Table1[[#This Row],[Churn]]="Yes","Lost Customer","Active Customer")</f>
        <v>Active Customer</v>
      </c>
      <c r="Q3488" s="3">
        <f>IF(Table1[[#This Row],[Tenure]]&lt;=12,"0-1 Year",)</f>
        <v>0</v>
      </c>
      <c r="R3488" s="3" t="str">
        <f>IF(Table1[[#This Row],[MonthlyCharges]]&lt;35,"low",IF(Table1[[#This Row],[MonthlyCharges]]&lt;70,"Medium","High"))</f>
        <v>High</v>
      </c>
    </row>
    <row r="3489" spans="1:18" x14ac:dyDescent="0.35">
      <c r="A3489" s="1" t="s">
        <v>3522</v>
      </c>
      <c r="B3489" s="1" t="s">
        <v>8</v>
      </c>
      <c r="C3489" s="1">
        <v>50</v>
      </c>
      <c r="D3489" s="1" t="s">
        <v>3</v>
      </c>
      <c r="E3489" s="1" t="s">
        <v>4</v>
      </c>
      <c r="F3489" s="1" t="s">
        <v>4</v>
      </c>
      <c r="G3489" s="1">
        <v>15</v>
      </c>
      <c r="H3489" s="1" t="s">
        <v>14</v>
      </c>
      <c r="I3489" s="1" t="s">
        <v>10</v>
      </c>
      <c r="J3489" s="1" t="s">
        <v>32</v>
      </c>
      <c r="K3489" s="1">
        <v>87.86</v>
      </c>
      <c r="L3489" s="1">
        <v>1317.18</v>
      </c>
      <c r="M3489" s="1">
        <v>4</v>
      </c>
      <c r="N3489" s="1">
        <v>6</v>
      </c>
      <c r="O3489" s="1" t="s">
        <v>3</v>
      </c>
      <c r="P3489" s="1" t="str">
        <f>IF(Table1[[#This Row],[Churn]]="Yes","Lost Customer","Active Customer")</f>
        <v>Active Customer</v>
      </c>
      <c r="Q3489" s="3">
        <f>IF(Table1[[#This Row],[Tenure]]&lt;=12,"0-1 Year",)</f>
        <v>0</v>
      </c>
      <c r="R3489" s="3" t="str">
        <f>IF(Table1[[#This Row],[MonthlyCharges]]&lt;35,"low",IF(Table1[[#This Row],[MonthlyCharges]]&lt;70,"Medium","High"))</f>
        <v>High</v>
      </c>
    </row>
    <row r="3490" spans="1:18" x14ac:dyDescent="0.35">
      <c r="A3490" s="1" t="s">
        <v>3523</v>
      </c>
      <c r="B3490" s="1" t="s">
        <v>7</v>
      </c>
      <c r="C3490" s="1">
        <v>71</v>
      </c>
      <c r="D3490" s="1" t="s">
        <v>3</v>
      </c>
      <c r="E3490" s="1" t="s">
        <v>4</v>
      </c>
      <c r="F3490" s="1" t="s">
        <v>4</v>
      </c>
      <c r="G3490" s="1">
        <v>57</v>
      </c>
      <c r="H3490" s="1" t="s">
        <v>15</v>
      </c>
      <c r="I3490" s="1" t="s">
        <v>10</v>
      </c>
      <c r="J3490" s="1" t="s">
        <v>32</v>
      </c>
      <c r="K3490" s="1">
        <v>115.24</v>
      </c>
      <c r="L3490" s="1">
        <v>6553.25</v>
      </c>
      <c r="M3490" s="1">
        <v>0</v>
      </c>
      <c r="N3490" s="1">
        <v>1</v>
      </c>
      <c r="O3490" s="1" t="s">
        <v>3</v>
      </c>
      <c r="P3490" s="1" t="str">
        <f>IF(Table1[[#This Row],[Churn]]="Yes","Lost Customer","Active Customer")</f>
        <v>Active Customer</v>
      </c>
      <c r="Q3490" s="3">
        <f>IF(Table1[[#This Row],[Tenure]]&lt;=12,"0-1 Year",)</f>
        <v>0</v>
      </c>
      <c r="R3490" s="3" t="str">
        <f>IF(Table1[[#This Row],[MonthlyCharges]]&lt;35,"low",IF(Table1[[#This Row],[MonthlyCharges]]&lt;70,"Medium","High"))</f>
        <v>High</v>
      </c>
    </row>
    <row r="3491" spans="1:18" x14ac:dyDescent="0.35">
      <c r="A3491" s="1" t="s">
        <v>3524</v>
      </c>
      <c r="B3491" s="1" t="s">
        <v>8</v>
      </c>
      <c r="C3491" s="1">
        <v>64</v>
      </c>
      <c r="D3491" s="1" t="s">
        <v>4</v>
      </c>
      <c r="E3491" s="1" t="s">
        <v>3</v>
      </c>
      <c r="F3491" s="1" t="s">
        <v>4</v>
      </c>
      <c r="G3491" s="1">
        <v>27</v>
      </c>
      <c r="H3491" s="1" t="s">
        <v>15</v>
      </c>
      <c r="I3491" s="1" t="s">
        <v>11</v>
      </c>
      <c r="J3491" s="1" t="s">
        <v>40</v>
      </c>
      <c r="K3491" s="1">
        <v>65.78</v>
      </c>
      <c r="L3491" s="1">
        <v>1767.68</v>
      </c>
      <c r="M3491" s="1">
        <v>6</v>
      </c>
      <c r="N3491" s="1">
        <v>6</v>
      </c>
      <c r="O3491" s="1" t="s">
        <v>3</v>
      </c>
      <c r="P3491" s="1" t="str">
        <f>IF(Table1[[#This Row],[Churn]]="Yes","Lost Customer","Active Customer")</f>
        <v>Active Customer</v>
      </c>
      <c r="Q3491" s="3">
        <f>IF(Table1[[#This Row],[Tenure]]&lt;=12,"0-1 Year",)</f>
        <v>0</v>
      </c>
      <c r="R3491" s="3" t="str">
        <f>IF(Table1[[#This Row],[MonthlyCharges]]&lt;35,"low",IF(Table1[[#This Row],[MonthlyCharges]]&lt;70,"Medium","High"))</f>
        <v>Medium</v>
      </c>
    </row>
    <row r="3492" spans="1:18" x14ac:dyDescent="0.35">
      <c r="A3492" s="1" t="s">
        <v>3525</v>
      </c>
      <c r="B3492" s="1" t="s">
        <v>7</v>
      </c>
      <c r="C3492" s="1">
        <v>52</v>
      </c>
      <c r="D3492" s="1" t="s">
        <v>3</v>
      </c>
      <c r="E3492" s="1" t="s">
        <v>3</v>
      </c>
      <c r="F3492" s="1" t="s">
        <v>4</v>
      </c>
      <c r="G3492" s="1">
        <v>46</v>
      </c>
      <c r="H3492" s="1" t="s">
        <v>15</v>
      </c>
      <c r="I3492" s="1" t="s">
        <v>10</v>
      </c>
      <c r="J3492" s="1" t="s">
        <v>34</v>
      </c>
      <c r="K3492" s="1">
        <v>62.23</v>
      </c>
      <c r="L3492" s="1">
        <v>2851.92</v>
      </c>
      <c r="M3492" s="1">
        <v>5</v>
      </c>
      <c r="N3492" s="1">
        <v>2</v>
      </c>
      <c r="O3492" s="1" t="s">
        <v>3</v>
      </c>
      <c r="P3492" s="1" t="str">
        <f>IF(Table1[[#This Row],[Churn]]="Yes","Lost Customer","Active Customer")</f>
        <v>Active Customer</v>
      </c>
      <c r="Q3492" s="3">
        <f>IF(Table1[[#This Row],[Tenure]]&lt;=12,"0-1 Year",)</f>
        <v>0</v>
      </c>
      <c r="R3492" s="3" t="str">
        <f>IF(Table1[[#This Row],[MonthlyCharges]]&lt;35,"low",IF(Table1[[#This Row],[MonthlyCharges]]&lt;70,"Medium","High"))</f>
        <v>Medium</v>
      </c>
    </row>
    <row r="3493" spans="1:18" x14ac:dyDescent="0.35">
      <c r="A3493" s="1" t="s">
        <v>3526</v>
      </c>
      <c r="B3493" s="1" t="s">
        <v>7</v>
      </c>
      <c r="C3493" s="1">
        <v>34</v>
      </c>
      <c r="D3493" s="1" t="s">
        <v>3</v>
      </c>
      <c r="E3493" s="1" t="s">
        <v>4</v>
      </c>
      <c r="F3493" s="1" t="s">
        <v>3</v>
      </c>
      <c r="G3493" s="1">
        <v>20</v>
      </c>
      <c r="H3493" s="1" t="s">
        <v>16</v>
      </c>
      <c r="I3493" s="1" t="s">
        <v>11</v>
      </c>
      <c r="J3493" s="1" t="s">
        <v>34</v>
      </c>
      <c r="K3493" s="1">
        <v>33.18</v>
      </c>
      <c r="L3493" s="1">
        <v>652.41999999999996</v>
      </c>
      <c r="M3493" s="1">
        <v>6</v>
      </c>
      <c r="N3493" s="1">
        <v>2</v>
      </c>
      <c r="O3493" s="1" t="s">
        <v>4</v>
      </c>
      <c r="P3493" s="1" t="str">
        <f>IF(Table1[[#This Row],[Churn]]="Yes","Lost Customer","Active Customer")</f>
        <v>Lost Customer</v>
      </c>
      <c r="Q3493" s="3">
        <f>IF(Table1[[#This Row],[Tenure]]&lt;=12,"0-1 Year",)</f>
        <v>0</v>
      </c>
      <c r="R3493" s="3" t="str">
        <f>IF(Table1[[#This Row],[MonthlyCharges]]&lt;35,"low",IF(Table1[[#This Row],[MonthlyCharges]]&lt;70,"Medium","High"))</f>
        <v>low</v>
      </c>
    </row>
    <row r="3494" spans="1:18" x14ac:dyDescent="0.35">
      <c r="A3494" s="1" t="s">
        <v>3527</v>
      </c>
      <c r="B3494" s="1" t="s">
        <v>8</v>
      </c>
      <c r="C3494" s="1">
        <v>66</v>
      </c>
      <c r="D3494" s="1" t="s">
        <v>4</v>
      </c>
      <c r="E3494" s="1" t="s">
        <v>4</v>
      </c>
      <c r="F3494" s="1" t="s">
        <v>4</v>
      </c>
      <c r="G3494" s="1">
        <v>11</v>
      </c>
      <c r="H3494" s="1" t="s">
        <v>14</v>
      </c>
      <c r="I3494" s="1" t="s">
        <v>11</v>
      </c>
      <c r="J3494" s="1" t="s">
        <v>32</v>
      </c>
      <c r="K3494" s="1">
        <v>61.15</v>
      </c>
      <c r="L3494" s="1">
        <v>662.12</v>
      </c>
      <c r="M3494" s="1">
        <v>1</v>
      </c>
      <c r="N3494" s="1">
        <v>9</v>
      </c>
      <c r="O3494" s="1" t="s">
        <v>3</v>
      </c>
      <c r="P3494" s="1" t="str">
        <f>IF(Table1[[#This Row],[Churn]]="Yes","Lost Customer","Active Customer")</f>
        <v>Active Customer</v>
      </c>
      <c r="Q3494" s="3" t="str">
        <f>IF(Table1[[#This Row],[Tenure]]&lt;=12,"0-1 Year",)</f>
        <v>0-1 Year</v>
      </c>
      <c r="R3494" s="3" t="str">
        <f>IF(Table1[[#This Row],[MonthlyCharges]]&lt;35,"low",IF(Table1[[#This Row],[MonthlyCharges]]&lt;70,"Medium","High"))</f>
        <v>Medium</v>
      </c>
    </row>
    <row r="3495" spans="1:18" x14ac:dyDescent="0.35">
      <c r="A3495" s="1" t="s">
        <v>3528</v>
      </c>
      <c r="B3495" s="1" t="s">
        <v>8</v>
      </c>
      <c r="C3495" s="1">
        <v>66</v>
      </c>
      <c r="D3495" s="1" t="s">
        <v>4</v>
      </c>
      <c r="E3495" s="1" t="s">
        <v>4</v>
      </c>
      <c r="F3495" s="1" t="s">
        <v>3</v>
      </c>
      <c r="G3495" s="1">
        <v>21</v>
      </c>
      <c r="H3495" s="1" t="s">
        <v>15</v>
      </c>
      <c r="I3495" s="1" t="s">
        <v>10</v>
      </c>
      <c r="J3495" s="1" t="s">
        <v>40</v>
      </c>
      <c r="K3495" s="1">
        <v>21.3</v>
      </c>
      <c r="L3495" s="1">
        <v>466.22</v>
      </c>
      <c r="M3495" s="1">
        <v>2</v>
      </c>
      <c r="N3495" s="1">
        <v>3</v>
      </c>
      <c r="O3495" s="1" t="s">
        <v>3</v>
      </c>
      <c r="P3495" s="1" t="str">
        <f>IF(Table1[[#This Row],[Churn]]="Yes","Lost Customer","Active Customer")</f>
        <v>Active Customer</v>
      </c>
      <c r="Q3495" s="3">
        <f>IF(Table1[[#This Row],[Tenure]]&lt;=12,"0-1 Year",)</f>
        <v>0</v>
      </c>
      <c r="R3495" s="3" t="str">
        <f>IF(Table1[[#This Row],[MonthlyCharges]]&lt;35,"low",IF(Table1[[#This Row],[MonthlyCharges]]&lt;70,"Medium","High"))</f>
        <v>low</v>
      </c>
    </row>
    <row r="3496" spans="1:18" x14ac:dyDescent="0.35">
      <c r="A3496" s="1" t="s">
        <v>3529</v>
      </c>
      <c r="B3496" s="1" t="s">
        <v>8</v>
      </c>
      <c r="C3496" s="1">
        <v>73</v>
      </c>
      <c r="D3496" s="1" t="s">
        <v>4</v>
      </c>
      <c r="E3496" s="1" t="s">
        <v>3</v>
      </c>
      <c r="F3496" s="1" t="s">
        <v>4</v>
      </c>
      <c r="G3496" s="1">
        <v>44</v>
      </c>
      <c r="H3496" s="1" t="s">
        <v>16</v>
      </c>
      <c r="I3496" s="1" t="s">
        <v>10</v>
      </c>
      <c r="J3496" s="1" t="s">
        <v>32</v>
      </c>
      <c r="K3496" s="1">
        <v>109.74</v>
      </c>
      <c r="L3496" s="1">
        <v>4834.32</v>
      </c>
      <c r="M3496" s="1">
        <v>0</v>
      </c>
      <c r="N3496" s="1">
        <v>8</v>
      </c>
      <c r="O3496" s="1" t="s">
        <v>3</v>
      </c>
      <c r="P3496" s="1" t="str">
        <f>IF(Table1[[#This Row],[Churn]]="Yes","Lost Customer","Active Customer")</f>
        <v>Active Customer</v>
      </c>
      <c r="Q3496" s="3">
        <f>IF(Table1[[#This Row],[Tenure]]&lt;=12,"0-1 Year",)</f>
        <v>0</v>
      </c>
      <c r="R3496" s="3" t="str">
        <f>IF(Table1[[#This Row],[MonthlyCharges]]&lt;35,"low",IF(Table1[[#This Row],[MonthlyCharges]]&lt;70,"Medium","High"))</f>
        <v>High</v>
      </c>
    </row>
    <row r="3497" spans="1:18" x14ac:dyDescent="0.35">
      <c r="A3497" s="1" t="s">
        <v>3530</v>
      </c>
      <c r="B3497" s="1" t="s">
        <v>8</v>
      </c>
      <c r="C3497" s="1">
        <v>63</v>
      </c>
      <c r="D3497" s="1" t="s">
        <v>3</v>
      </c>
      <c r="E3497" s="1" t="s">
        <v>3</v>
      </c>
      <c r="F3497" s="1" t="s">
        <v>3</v>
      </c>
      <c r="G3497" s="1">
        <v>8</v>
      </c>
      <c r="H3497" s="1" t="s">
        <v>14</v>
      </c>
      <c r="I3497" s="1" t="s">
        <v>12</v>
      </c>
      <c r="J3497" s="1" t="s">
        <v>34</v>
      </c>
      <c r="K3497" s="1">
        <v>0</v>
      </c>
      <c r="L3497" s="1">
        <v>-12.89</v>
      </c>
      <c r="M3497" s="1">
        <v>0</v>
      </c>
      <c r="N3497" s="1">
        <v>9</v>
      </c>
      <c r="O3497" s="1" t="s">
        <v>3</v>
      </c>
      <c r="P3497" s="1" t="str">
        <f>IF(Table1[[#This Row],[Churn]]="Yes","Lost Customer","Active Customer")</f>
        <v>Active Customer</v>
      </c>
      <c r="Q3497" s="3" t="str">
        <f>IF(Table1[[#This Row],[Tenure]]&lt;=12,"0-1 Year",)</f>
        <v>0-1 Year</v>
      </c>
      <c r="R3497" s="3" t="str">
        <f>IF(Table1[[#This Row],[MonthlyCharges]]&lt;35,"low",IF(Table1[[#This Row],[MonthlyCharges]]&lt;70,"Medium","High"))</f>
        <v>low</v>
      </c>
    </row>
    <row r="3498" spans="1:18" x14ac:dyDescent="0.35">
      <c r="A3498" s="1" t="s">
        <v>3531</v>
      </c>
      <c r="B3498" s="1" t="s">
        <v>8</v>
      </c>
      <c r="C3498" s="1">
        <v>47</v>
      </c>
      <c r="D3498" s="1" t="s">
        <v>3</v>
      </c>
      <c r="E3498" s="1" t="s">
        <v>4</v>
      </c>
      <c r="F3498" s="1" t="s">
        <v>4</v>
      </c>
      <c r="G3498" s="1">
        <v>48</v>
      </c>
      <c r="H3498" s="1" t="s">
        <v>14</v>
      </c>
      <c r="I3498" s="1" t="s">
        <v>10</v>
      </c>
      <c r="J3498" s="1" t="s">
        <v>40</v>
      </c>
      <c r="K3498" s="1">
        <v>37.07</v>
      </c>
      <c r="L3498" s="1">
        <v>1790.53</v>
      </c>
      <c r="M3498" s="1">
        <v>8</v>
      </c>
      <c r="N3498" s="1">
        <v>6</v>
      </c>
      <c r="O3498" s="1" t="s">
        <v>3</v>
      </c>
      <c r="P3498" s="1" t="str">
        <f>IF(Table1[[#This Row],[Churn]]="Yes","Lost Customer","Active Customer")</f>
        <v>Active Customer</v>
      </c>
      <c r="Q3498" s="3">
        <f>IF(Table1[[#This Row],[Tenure]]&lt;=12,"0-1 Year",)</f>
        <v>0</v>
      </c>
      <c r="R3498" s="3" t="str">
        <f>IF(Table1[[#This Row],[MonthlyCharges]]&lt;35,"low",IF(Table1[[#This Row],[MonthlyCharges]]&lt;70,"Medium","High"))</f>
        <v>Medium</v>
      </c>
    </row>
    <row r="3499" spans="1:18" x14ac:dyDescent="0.35">
      <c r="A3499" s="1" t="s">
        <v>3532</v>
      </c>
      <c r="B3499" s="1" t="s">
        <v>8</v>
      </c>
      <c r="C3499" s="1">
        <v>30</v>
      </c>
      <c r="D3499" s="1" t="s">
        <v>3</v>
      </c>
      <c r="E3499" s="1" t="s">
        <v>3</v>
      </c>
      <c r="F3499" s="1" t="s">
        <v>4</v>
      </c>
      <c r="G3499" s="1">
        <v>39</v>
      </c>
      <c r="H3499" s="1" t="s">
        <v>15</v>
      </c>
      <c r="I3499" s="1" t="s">
        <v>10</v>
      </c>
      <c r="J3499" s="1" t="s">
        <v>40</v>
      </c>
      <c r="K3499" s="1">
        <v>115.71</v>
      </c>
      <c r="L3499" s="1">
        <v>4495.59</v>
      </c>
      <c r="M3499" s="1">
        <v>2</v>
      </c>
      <c r="N3499" s="1">
        <v>5</v>
      </c>
      <c r="O3499" s="1" t="s">
        <v>3</v>
      </c>
      <c r="P3499" s="1" t="str">
        <f>IF(Table1[[#This Row],[Churn]]="Yes","Lost Customer","Active Customer")</f>
        <v>Active Customer</v>
      </c>
      <c r="Q3499" s="3">
        <f>IF(Table1[[#This Row],[Tenure]]&lt;=12,"0-1 Year",)</f>
        <v>0</v>
      </c>
      <c r="R3499" s="3" t="str">
        <f>IF(Table1[[#This Row],[MonthlyCharges]]&lt;35,"low",IF(Table1[[#This Row],[MonthlyCharges]]&lt;70,"Medium","High"))</f>
        <v>High</v>
      </c>
    </row>
    <row r="3500" spans="1:18" x14ac:dyDescent="0.35">
      <c r="A3500" s="1" t="s">
        <v>3533</v>
      </c>
      <c r="B3500" s="1" t="s">
        <v>8</v>
      </c>
      <c r="C3500" s="1">
        <v>19</v>
      </c>
      <c r="D3500" s="1" t="s">
        <v>3</v>
      </c>
      <c r="E3500" s="1" t="s">
        <v>4</v>
      </c>
      <c r="F3500" s="1" t="s">
        <v>3</v>
      </c>
      <c r="G3500" s="1">
        <v>51</v>
      </c>
      <c r="H3500" s="1" t="s">
        <v>16</v>
      </c>
      <c r="I3500" s="1" t="s">
        <v>11</v>
      </c>
      <c r="J3500" s="1" t="s">
        <v>44</v>
      </c>
      <c r="K3500" s="1">
        <v>39.22</v>
      </c>
      <c r="L3500" s="1">
        <v>2017.89</v>
      </c>
      <c r="M3500" s="1">
        <v>2</v>
      </c>
      <c r="N3500" s="1">
        <v>5</v>
      </c>
      <c r="O3500" s="1" t="s">
        <v>3</v>
      </c>
      <c r="P3500" s="1" t="str">
        <f>IF(Table1[[#This Row],[Churn]]="Yes","Lost Customer","Active Customer")</f>
        <v>Active Customer</v>
      </c>
      <c r="Q3500" s="3">
        <f>IF(Table1[[#This Row],[Tenure]]&lt;=12,"0-1 Year",)</f>
        <v>0</v>
      </c>
      <c r="R3500" s="3" t="str">
        <f>IF(Table1[[#This Row],[MonthlyCharges]]&lt;35,"low",IF(Table1[[#This Row],[MonthlyCharges]]&lt;70,"Medium","High"))</f>
        <v>Medium</v>
      </c>
    </row>
    <row r="3501" spans="1:18" x14ac:dyDescent="0.35">
      <c r="A3501" s="1" t="s">
        <v>3534</v>
      </c>
      <c r="B3501" s="1" t="s">
        <v>8</v>
      </c>
      <c r="C3501" s="1">
        <v>41</v>
      </c>
      <c r="D3501" s="1" t="s">
        <v>3</v>
      </c>
      <c r="E3501" s="1" t="s">
        <v>3</v>
      </c>
      <c r="F3501" s="1" t="s">
        <v>4</v>
      </c>
      <c r="G3501" s="1">
        <v>42</v>
      </c>
      <c r="H3501" s="1" t="s">
        <v>15</v>
      </c>
      <c r="I3501" s="1" t="s">
        <v>11</v>
      </c>
      <c r="J3501" s="1" t="s">
        <v>40</v>
      </c>
      <c r="K3501" s="1">
        <v>66.36</v>
      </c>
      <c r="L3501" s="1">
        <v>2794.55</v>
      </c>
      <c r="M3501" s="1">
        <v>8</v>
      </c>
      <c r="N3501" s="1">
        <v>1</v>
      </c>
      <c r="O3501" s="1" t="s">
        <v>4</v>
      </c>
      <c r="P3501" s="1" t="str">
        <f>IF(Table1[[#This Row],[Churn]]="Yes","Lost Customer","Active Customer")</f>
        <v>Lost Customer</v>
      </c>
      <c r="Q3501" s="3">
        <f>IF(Table1[[#This Row],[Tenure]]&lt;=12,"0-1 Year",)</f>
        <v>0</v>
      </c>
      <c r="R3501" s="3" t="str">
        <f>IF(Table1[[#This Row],[MonthlyCharges]]&lt;35,"low",IF(Table1[[#This Row],[MonthlyCharges]]&lt;70,"Medium","High"))</f>
        <v>Medium</v>
      </c>
    </row>
    <row r="3502" spans="1:18" x14ac:dyDescent="0.35">
      <c r="A3502" s="1" t="s">
        <v>3535</v>
      </c>
      <c r="B3502" s="1" t="s">
        <v>7</v>
      </c>
      <c r="C3502" s="1">
        <v>29</v>
      </c>
      <c r="D3502" s="1" t="s">
        <v>3</v>
      </c>
      <c r="E3502" s="1" t="s">
        <v>4</v>
      </c>
      <c r="F3502" s="1" t="s">
        <v>4</v>
      </c>
      <c r="G3502" s="1">
        <v>67</v>
      </c>
      <c r="H3502" s="1" t="s">
        <v>15</v>
      </c>
      <c r="I3502" s="1" t="s">
        <v>11</v>
      </c>
      <c r="J3502" s="1" t="s">
        <v>44</v>
      </c>
      <c r="K3502" s="1">
        <v>109.1</v>
      </c>
      <c r="L3502" s="1">
        <v>7306.31</v>
      </c>
      <c r="M3502" s="1">
        <v>7</v>
      </c>
      <c r="N3502" s="1">
        <v>10</v>
      </c>
      <c r="O3502" s="1" t="s">
        <v>3</v>
      </c>
      <c r="P3502" s="1" t="str">
        <f>IF(Table1[[#This Row],[Churn]]="Yes","Lost Customer","Active Customer")</f>
        <v>Active Customer</v>
      </c>
      <c r="Q3502" s="3">
        <f>IF(Table1[[#This Row],[Tenure]]&lt;=12,"0-1 Year",)</f>
        <v>0</v>
      </c>
      <c r="R3502" s="3" t="str">
        <f>IF(Table1[[#This Row],[MonthlyCharges]]&lt;35,"low",IF(Table1[[#This Row],[MonthlyCharges]]&lt;70,"Medium","High"))</f>
        <v>High</v>
      </c>
    </row>
    <row r="3503" spans="1:18" x14ac:dyDescent="0.35">
      <c r="A3503" s="1" t="s">
        <v>3536</v>
      </c>
      <c r="B3503" s="1" t="s">
        <v>8</v>
      </c>
      <c r="C3503" s="1">
        <v>45</v>
      </c>
      <c r="D3503" s="1" t="s">
        <v>3</v>
      </c>
      <c r="E3503" s="1" t="s">
        <v>4</v>
      </c>
      <c r="F3503" s="1" t="s">
        <v>4</v>
      </c>
      <c r="G3503" s="1">
        <v>37</v>
      </c>
      <c r="H3503" s="1" t="s">
        <v>16</v>
      </c>
      <c r="I3503" s="1" t="s">
        <v>11</v>
      </c>
      <c r="J3503" s="1" t="s">
        <v>44</v>
      </c>
      <c r="K3503" s="1">
        <v>106.76</v>
      </c>
      <c r="L3503" s="1">
        <v>3965.21</v>
      </c>
      <c r="M3503" s="1">
        <v>8</v>
      </c>
      <c r="N3503" s="1">
        <v>3</v>
      </c>
      <c r="O3503" s="1" t="s">
        <v>4</v>
      </c>
      <c r="P3503" s="1" t="str">
        <f>IF(Table1[[#This Row],[Churn]]="Yes","Lost Customer","Active Customer")</f>
        <v>Lost Customer</v>
      </c>
      <c r="Q3503" s="3">
        <f>IF(Table1[[#This Row],[Tenure]]&lt;=12,"0-1 Year",)</f>
        <v>0</v>
      </c>
      <c r="R3503" s="3" t="str">
        <f>IF(Table1[[#This Row],[MonthlyCharges]]&lt;35,"low",IF(Table1[[#This Row],[MonthlyCharges]]&lt;70,"Medium","High"))</f>
        <v>High</v>
      </c>
    </row>
    <row r="3504" spans="1:18" x14ac:dyDescent="0.35">
      <c r="A3504" s="1" t="s">
        <v>3537</v>
      </c>
      <c r="B3504" s="1" t="s">
        <v>8</v>
      </c>
      <c r="C3504" s="1">
        <v>27</v>
      </c>
      <c r="D3504" s="1" t="s">
        <v>3</v>
      </c>
      <c r="E3504" s="1" t="s">
        <v>3</v>
      </c>
      <c r="F3504" s="1" t="s">
        <v>3</v>
      </c>
      <c r="G3504" s="1">
        <v>48</v>
      </c>
      <c r="H3504" s="1" t="s">
        <v>15</v>
      </c>
      <c r="I3504" s="1" t="s">
        <v>11</v>
      </c>
      <c r="J3504" s="1" t="s">
        <v>34</v>
      </c>
      <c r="K3504" s="1">
        <v>89.09</v>
      </c>
      <c r="L3504" s="1">
        <v>4294.58</v>
      </c>
      <c r="M3504" s="1">
        <v>7</v>
      </c>
      <c r="N3504" s="1">
        <v>8</v>
      </c>
      <c r="O3504" s="1" t="s">
        <v>3</v>
      </c>
      <c r="P3504" s="1" t="str">
        <f>IF(Table1[[#This Row],[Churn]]="Yes","Lost Customer","Active Customer")</f>
        <v>Active Customer</v>
      </c>
      <c r="Q3504" s="3">
        <f>IF(Table1[[#This Row],[Tenure]]&lt;=12,"0-1 Year",)</f>
        <v>0</v>
      </c>
      <c r="R3504" s="3" t="str">
        <f>IF(Table1[[#This Row],[MonthlyCharges]]&lt;35,"low",IF(Table1[[#This Row],[MonthlyCharges]]&lt;70,"Medium","High"))</f>
        <v>High</v>
      </c>
    </row>
    <row r="3505" spans="1:18" x14ac:dyDescent="0.35">
      <c r="A3505" s="1" t="s">
        <v>3538</v>
      </c>
      <c r="B3505" s="1" t="s">
        <v>7</v>
      </c>
      <c r="C3505" s="1">
        <v>21</v>
      </c>
      <c r="D3505" s="1" t="s">
        <v>3</v>
      </c>
      <c r="E3505" s="1" t="s">
        <v>3</v>
      </c>
      <c r="F3505" s="1" t="s">
        <v>3</v>
      </c>
      <c r="G3505" s="1">
        <v>34</v>
      </c>
      <c r="H3505" s="1" t="s">
        <v>16</v>
      </c>
      <c r="I3505" s="1" t="s">
        <v>10</v>
      </c>
      <c r="J3505" s="1" t="s">
        <v>32</v>
      </c>
      <c r="K3505" s="1">
        <v>100.71</v>
      </c>
      <c r="L3505" s="1">
        <v>3404.31</v>
      </c>
      <c r="M3505" s="1">
        <v>5</v>
      </c>
      <c r="N3505" s="1">
        <v>8</v>
      </c>
      <c r="O3505" s="1" t="s">
        <v>3</v>
      </c>
      <c r="P3505" s="1" t="str">
        <f>IF(Table1[[#This Row],[Churn]]="Yes","Lost Customer","Active Customer")</f>
        <v>Active Customer</v>
      </c>
      <c r="Q3505" s="3">
        <f>IF(Table1[[#This Row],[Tenure]]&lt;=12,"0-1 Year",)</f>
        <v>0</v>
      </c>
      <c r="R3505" s="3" t="str">
        <f>IF(Table1[[#This Row],[MonthlyCharges]]&lt;35,"low",IF(Table1[[#This Row],[MonthlyCharges]]&lt;70,"Medium","High"))</f>
        <v>High</v>
      </c>
    </row>
    <row r="3506" spans="1:18" x14ac:dyDescent="0.35">
      <c r="A3506" s="1" t="s">
        <v>3539</v>
      </c>
      <c r="B3506" s="1" t="s">
        <v>8</v>
      </c>
      <c r="C3506" s="1">
        <v>25</v>
      </c>
      <c r="D3506" s="1" t="s">
        <v>3</v>
      </c>
      <c r="E3506" s="1" t="s">
        <v>3</v>
      </c>
      <c r="F3506" s="1" t="s">
        <v>3</v>
      </c>
      <c r="G3506" s="1">
        <v>12</v>
      </c>
      <c r="H3506" s="1" t="s">
        <v>14</v>
      </c>
      <c r="I3506" s="1" t="s">
        <v>10</v>
      </c>
      <c r="J3506" s="1" t="s">
        <v>40</v>
      </c>
      <c r="K3506" s="1">
        <v>94.95</v>
      </c>
      <c r="L3506" s="1">
        <v>1127.52</v>
      </c>
      <c r="M3506" s="1">
        <v>4</v>
      </c>
      <c r="N3506" s="1">
        <v>10</v>
      </c>
      <c r="O3506" s="1" t="s">
        <v>3</v>
      </c>
      <c r="P3506" s="1" t="str">
        <f>IF(Table1[[#This Row],[Churn]]="Yes","Lost Customer","Active Customer")</f>
        <v>Active Customer</v>
      </c>
      <c r="Q3506" s="3" t="str">
        <f>IF(Table1[[#This Row],[Tenure]]&lt;=12,"0-1 Year",)</f>
        <v>0-1 Year</v>
      </c>
      <c r="R3506" s="3" t="str">
        <f>IF(Table1[[#This Row],[MonthlyCharges]]&lt;35,"low",IF(Table1[[#This Row],[MonthlyCharges]]&lt;70,"Medium","High"))</f>
        <v>High</v>
      </c>
    </row>
    <row r="3507" spans="1:18" x14ac:dyDescent="0.35">
      <c r="A3507" s="1" t="s">
        <v>3540</v>
      </c>
      <c r="B3507" s="1" t="s">
        <v>8</v>
      </c>
      <c r="C3507" s="1">
        <v>48</v>
      </c>
      <c r="D3507" s="1" t="s">
        <v>3</v>
      </c>
      <c r="E3507" s="1" t="s">
        <v>4</v>
      </c>
      <c r="F3507" s="1" t="s">
        <v>3</v>
      </c>
      <c r="G3507" s="1">
        <v>17</v>
      </c>
      <c r="H3507" s="1" t="s">
        <v>15</v>
      </c>
      <c r="I3507" s="1" t="s">
        <v>10</v>
      </c>
      <c r="J3507" s="1" t="s">
        <v>40</v>
      </c>
      <c r="K3507" s="1">
        <v>59.29</v>
      </c>
      <c r="L3507" s="1">
        <v>996.55</v>
      </c>
      <c r="M3507" s="1">
        <v>4</v>
      </c>
      <c r="N3507" s="1">
        <v>10</v>
      </c>
      <c r="O3507" s="1" t="s">
        <v>3</v>
      </c>
      <c r="P3507" s="1" t="str">
        <f>IF(Table1[[#This Row],[Churn]]="Yes","Lost Customer","Active Customer")</f>
        <v>Active Customer</v>
      </c>
      <c r="Q3507" s="3">
        <f>IF(Table1[[#This Row],[Tenure]]&lt;=12,"0-1 Year",)</f>
        <v>0</v>
      </c>
      <c r="R3507" s="3" t="str">
        <f>IF(Table1[[#This Row],[MonthlyCharges]]&lt;35,"low",IF(Table1[[#This Row],[MonthlyCharges]]&lt;70,"Medium","High"))</f>
        <v>Medium</v>
      </c>
    </row>
    <row r="3508" spans="1:18" x14ac:dyDescent="0.35">
      <c r="A3508" s="1" t="s">
        <v>3541</v>
      </c>
      <c r="B3508" s="1" t="s">
        <v>7</v>
      </c>
      <c r="C3508" s="1">
        <v>22</v>
      </c>
      <c r="D3508" s="1" t="s">
        <v>3</v>
      </c>
      <c r="E3508" s="1" t="s">
        <v>4</v>
      </c>
      <c r="F3508" s="1" t="s">
        <v>4</v>
      </c>
      <c r="G3508" s="1">
        <v>51</v>
      </c>
      <c r="H3508" s="1" t="s">
        <v>15</v>
      </c>
      <c r="I3508" s="1" t="s">
        <v>11</v>
      </c>
      <c r="J3508" s="1" t="s">
        <v>40</v>
      </c>
      <c r="K3508" s="1">
        <v>25.62</v>
      </c>
      <c r="L3508" s="1">
        <v>1318.99</v>
      </c>
      <c r="M3508" s="1">
        <v>3</v>
      </c>
      <c r="N3508" s="1">
        <v>5</v>
      </c>
      <c r="O3508" s="1" t="s">
        <v>3</v>
      </c>
      <c r="P3508" s="1" t="str">
        <f>IF(Table1[[#This Row],[Churn]]="Yes","Lost Customer","Active Customer")</f>
        <v>Active Customer</v>
      </c>
      <c r="Q3508" s="3">
        <f>IF(Table1[[#This Row],[Tenure]]&lt;=12,"0-1 Year",)</f>
        <v>0</v>
      </c>
      <c r="R3508" s="3" t="str">
        <f>IF(Table1[[#This Row],[MonthlyCharges]]&lt;35,"low",IF(Table1[[#This Row],[MonthlyCharges]]&lt;70,"Medium","High"))</f>
        <v>low</v>
      </c>
    </row>
    <row r="3509" spans="1:18" x14ac:dyDescent="0.35">
      <c r="A3509" s="1" t="s">
        <v>3542</v>
      </c>
      <c r="B3509" s="1" t="s">
        <v>7</v>
      </c>
      <c r="C3509" s="1">
        <v>48</v>
      </c>
      <c r="D3509" s="1" t="s">
        <v>3</v>
      </c>
      <c r="E3509" s="1" t="s">
        <v>3</v>
      </c>
      <c r="F3509" s="1" t="s">
        <v>3</v>
      </c>
      <c r="G3509" s="1">
        <v>33</v>
      </c>
      <c r="H3509" s="1" t="s">
        <v>14</v>
      </c>
      <c r="I3509" s="1" t="s">
        <v>11</v>
      </c>
      <c r="J3509" s="1" t="s">
        <v>44</v>
      </c>
      <c r="K3509" s="1">
        <v>70.52</v>
      </c>
      <c r="L3509" s="1">
        <v>2337.4299999999998</v>
      </c>
      <c r="M3509" s="1">
        <v>7</v>
      </c>
      <c r="N3509" s="1">
        <v>9</v>
      </c>
      <c r="O3509" s="1" t="s">
        <v>3</v>
      </c>
      <c r="P3509" s="1" t="str">
        <f>IF(Table1[[#This Row],[Churn]]="Yes","Lost Customer","Active Customer")</f>
        <v>Active Customer</v>
      </c>
      <c r="Q3509" s="3">
        <f>IF(Table1[[#This Row],[Tenure]]&lt;=12,"0-1 Year",)</f>
        <v>0</v>
      </c>
      <c r="R3509" s="3" t="str">
        <f>IF(Table1[[#This Row],[MonthlyCharges]]&lt;35,"low",IF(Table1[[#This Row],[MonthlyCharges]]&lt;70,"Medium","High"))</f>
        <v>High</v>
      </c>
    </row>
    <row r="3510" spans="1:18" x14ac:dyDescent="0.35">
      <c r="A3510" s="1" t="s">
        <v>3543</v>
      </c>
      <c r="B3510" s="1" t="s">
        <v>8</v>
      </c>
      <c r="C3510" s="1">
        <v>66</v>
      </c>
      <c r="D3510" s="1" t="s">
        <v>4</v>
      </c>
      <c r="E3510" s="1" t="s">
        <v>4</v>
      </c>
      <c r="F3510" s="1" t="s">
        <v>3</v>
      </c>
      <c r="G3510" s="1">
        <v>22</v>
      </c>
      <c r="H3510" s="1" t="s">
        <v>14</v>
      </c>
      <c r="I3510" s="1" t="s">
        <v>11</v>
      </c>
      <c r="J3510" s="1" t="s">
        <v>34</v>
      </c>
      <c r="K3510" s="1">
        <v>37.47</v>
      </c>
      <c r="L3510" s="1">
        <v>805.34</v>
      </c>
      <c r="M3510" s="1">
        <v>8</v>
      </c>
      <c r="N3510" s="1">
        <v>7</v>
      </c>
      <c r="O3510" s="1" t="s">
        <v>3</v>
      </c>
      <c r="P3510" s="1" t="str">
        <f>IF(Table1[[#This Row],[Churn]]="Yes","Lost Customer","Active Customer")</f>
        <v>Active Customer</v>
      </c>
      <c r="Q3510" s="3">
        <f>IF(Table1[[#This Row],[Tenure]]&lt;=12,"0-1 Year",)</f>
        <v>0</v>
      </c>
      <c r="R3510" s="3" t="str">
        <f>IF(Table1[[#This Row],[MonthlyCharges]]&lt;35,"low",IF(Table1[[#This Row],[MonthlyCharges]]&lt;70,"Medium","High"))</f>
        <v>Medium</v>
      </c>
    </row>
    <row r="3511" spans="1:18" x14ac:dyDescent="0.35">
      <c r="A3511" s="1" t="s">
        <v>3544</v>
      </c>
      <c r="B3511" s="1" t="s">
        <v>7</v>
      </c>
      <c r="C3511" s="1">
        <v>25</v>
      </c>
      <c r="D3511" s="1" t="s">
        <v>3</v>
      </c>
      <c r="E3511" s="1" t="s">
        <v>4</v>
      </c>
      <c r="F3511" s="1" t="s">
        <v>3</v>
      </c>
      <c r="G3511" s="1">
        <v>47</v>
      </c>
      <c r="H3511" s="1" t="s">
        <v>14</v>
      </c>
      <c r="I3511" s="1" t="s">
        <v>11</v>
      </c>
      <c r="J3511" s="1" t="s">
        <v>40</v>
      </c>
      <c r="K3511" s="1">
        <v>46.14</v>
      </c>
      <c r="L3511" s="1">
        <v>2163.91</v>
      </c>
      <c r="M3511" s="1">
        <v>2</v>
      </c>
      <c r="N3511" s="1">
        <v>10</v>
      </c>
      <c r="O3511" s="1" t="s">
        <v>3</v>
      </c>
      <c r="P3511" s="1" t="str">
        <f>IF(Table1[[#This Row],[Churn]]="Yes","Lost Customer","Active Customer")</f>
        <v>Active Customer</v>
      </c>
      <c r="Q3511" s="3">
        <f>IF(Table1[[#This Row],[Tenure]]&lt;=12,"0-1 Year",)</f>
        <v>0</v>
      </c>
      <c r="R3511" s="3" t="str">
        <f>IF(Table1[[#This Row],[MonthlyCharges]]&lt;35,"low",IF(Table1[[#This Row],[MonthlyCharges]]&lt;70,"Medium","High"))</f>
        <v>Medium</v>
      </c>
    </row>
    <row r="3512" spans="1:18" x14ac:dyDescent="0.35">
      <c r="A3512" s="1" t="s">
        <v>3545</v>
      </c>
      <c r="B3512" s="1" t="s">
        <v>8</v>
      </c>
      <c r="C3512" s="1">
        <v>74</v>
      </c>
      <c r="D3512" s="1" t="s">
        <v>3</v>
      </c>
      <c r="E3512" s="1" t="s">
        <v>4</v>
      </c>
      <c r="F3512" s="1" t="s">
        <v>4</v>
      </c>
      <c r="G3512" s="1">
        <v>1</v>
      </c>
      <c r="H3512" s="1" t="s">
        <v>16</v>
      </c>
      <c r="I3512" s="1" t="s">
        <v>10</v>
      </c>
      <c r="J3512" s="1" t="s">
        <v>32</v>
      </c>
      <c r="K3512" s="1">
        <v>89.17</v>
      </c>
      <c r="L3512" s="1">
        <v>106.32</v>
      </c>
      <c r="M3512" s="1">
        <v>7</v>
      </c>
      <c r="N3512" s="1">
        <v>4</v>
      </c>
      <c r="O3512" s="1" t="s">
        <v>4</v>
      </c>
      <c r="P3512" s="1" t="str">
        <f>IF(Table1[[#This Row],[Churn]]="Yes","Lost Customer","Active Customer")</f>
        <v>Lost Customer</v>
      </c>
      <c r="Q3512" s="3" t="str">
        <f>IF(Table1[[#This Row],[Tenure]]&lt;=12,"0-1 Year",)</f>
        <v>0-1 Year</v>
      </c>
      <c r="R3512" s="3" t="str">
        <f>IF(Table1[[#This Row],[MonthlyCharges]]&lt;35,"low",IF(Table1[[#This Row],[MonthlyCharges]]&lt;70,"Medium","High"))</f>
        <v>High</v>
      </c>
    </row>
    <row r="3513" spans="1:18" x14ac:dyDescent="0.35">
      <c r="A3513" s="1" t="s">
        <v>3546</v>
      </c>
      <c r="B3513" s="1" t="s">
        <v>8</v>
      </c>
      <c r="C3513" s="1">
        <v>75</v>
      </c>
      <c r="D3513" s="1" t="s">
        <v>3</v>
      </c>
      <c r="E3513" s="1" t="s">
        <v>3</v>
      </c>
      <c r="F3513" s="1" t="s">
        <v>4</v>
      </c>
      <c r="G3513" s="1">
        <v>51</v>
      </c>
      <c r="H3513" s="1" t="s">
        <v>16</v>
      </c>
      <c r="I3513" s="1" t="s">
        <v>10</v>
      </c>
      <c r="J3513" s="1" t="s">
        <v>34</v>
      </c>
      <c r="K3513" s="1">
        <v>118.22</v>
      </c>
      <c r="L3513" s="1">
        <v>6039.43</v>
      </c>
      <c r="M3513" s="1">
        <v>7</v>
      </c>
      <c r="N3513" s="1">
        <v>5</v>
      </c>
      <c r="O3513" s="1" t="s">
        <v>3</v>
      </c>
      <c r="P3513" s="1" t="str">
        <f>IF(Table1[[#This Row],[Churn]]="Yes","Lost Customer","Active Customer")</f>
        <v>Active Customer</v>
      </c>
      <c r="Q3513" s="3">
        <f>IF(Table1[[#This Row],[Tenure]]&lt;=12,"0-1 Year",)</f>
        <v>0</v>
      </c>
      <c r="R3513" s="3" t="str">
        <f>IF(Table1[[#This Row],[MonthlyCharges]]&lt;35,"low",IF(Table1[[#This Row],[MonthlyCharges]]&lt;70,"Medium","High"))</f>
        <v>High</v>
      </c>
    </row>
    <row r="3514" spans="1:18" x14ac:dyDescent="0.35">
      <c r="A3514" s="1" t="s">
        <v>3547</v>
      </c>
      <c r="B3514" s="1" t="s">
        <v>7</v>
      </c>
      <c r="C3514" s="1">
        <v>64</v>
      </c>
      <c r="D3514" s="1" t="s">
        <v>4</v>
      </c>
      <c r="E3514" s="1" t="s">
        <v>4</v>
      </c>
      <c r="F3514" s="1" t="s">
        <v>3</v>
      </c>
      <c r="G3514" s="1">
        <v>46</v>
      </c>
      <c r="H3514" s="1" t="s">
        <v>16</v>
      </c>
      <c r="I3514" s="1" t="s">
        <v>11</v>
      </c>
      <c r="J3514" s="1" t="s">
        <v>32</v>
      </c>
      <c r="K3514" s="1">
        <v>108.61</v>
      </c>
      <c r="L3514" s="1">
        <v>4988.26</v>
      </c>
      <c r="M3514" s="1">
        <v>0</v>
      </c>
      <c r="N3514" s="1">
        <v>6</v>
      </c>
      <c r="O3514" s="1" t="s">
        <v>3</v>
      </c>
      <c r="P3514" s="1" t="str">
        <f>IF(Table1[[#This Row],[Churn]]="Yes","Lost Customer","Active Customer")</f>
        <v>Active Customer</v>
      </c>
      <c r="Q3514" s="3">
        <f>IF(Table1[[#This Row],[Tenure]]&lt;=12,"0-1 Year",)</f>
        <v>0</v>
      </c>
      <c r="R3514" s="3" t="str">
        <f>IF(Table1[[#This Row],[MonthlyCharges]]&lt;35,"low",IF(Table1[[#This Row],[MonthlyCharges]]&lt;70,"Medium","High"))</f>
        <v>High</v>
      </c>
    </row>
    <row r="3515" spans="1:18" x14ac:dyDescent="0.35">
      <c r="A3515" s="1" t="s">
        <v>3548</v>
      </c>
      <c r="B3515" s="1" t="s">
        <v>8</v>
      </c>
      <c r="C3515" s="1">
        <v>69</v>
      </c>
      <c r="D3515" s="1" t="s">
        <v>4</v>
      </c>
      <c r="E3515" s="1" t="s">
        <v>4</v>
      </c>
      <c r="F3515" s="1" t="s">
        <v>3</v>
      </c>
      <c r="G3515" s="1">
        <v>54</v>
      </c>
      <c r="H3515" s="1" t="s">
        <v>14</v>
      </c>
      <c r="I3515" s="1" t="s">
        <v>12</v>
      </c>
      <c r="J3515" s="1" t="s">
        <v>40</v>
      </c>
      <c r="K3515" s="1">
        <v>0</v>
      </c>
      <c r="L3515" s="1">
        <v>1.75</v>
      </c>
      <c r="M3515" s="1">
        <v>6</v>
      </c>
      <c r="N3515" s="1">
        <v>3</v>
      </c>
      <c r="O3515" s="1" t="s">
        <v>4</v>
      </c>
      <c r="P3515" s="1" t="str">
        <f>IF(Table1[[#This Row],[Churn]]="Yes","Lost Customer","Active Customer")</f>
        <v>Lost Customer</v>
      </c>
      <c r="Q3515" s="3">
        <f>IF(Table1[[#This Row],[Tenure]]&lt;=12,"0-1 Year",)</f>
        <v>0</v>
      </c>
      <c r="R3515" s="3" t="str">
        <f>IF(Table1[[#This Row],[MonthlyCharges]]&lt;35,"low",IF(Table1[[#This Row],[MonthlyCharges]]&lt;70,"Medium","High"))</f>
        <v>low</v>
      </c>
    </row>
    <row r="3516" spans="1:18" x14ac:dyDescent="0.35">
      <c r="A3516" s="1" t="s">
        <v>3549</v>
      </c>
      <c r="B3516" s="1" t="s">
        <v>8</v>
      </c>
      <c r="C3516" s="1">
        <v>37</v>
      </c>
      <c r="D3516" s="1" t="s">
        <v>3</v>
      </c>
      <c r="E3516" s="1" t="s">
        <v>3</v>
      </c>
      <c r="F3516" s="1" t="s">
        <v>3</v>
      </c>
      <c r="G3516" s="1">
        <v>48</v>
      </c>
      <c r="H3516" s="1" t="s">
        <v>14</v>
      </c>
      <c r="I3516" s="1" t="s">
        <v>10</v>
      </c>
      <c r="J3516" s="1" t="s">
        <v>44</v>
      </c>
      <c r="K3516" s="1">
        <v>79.44</v>
      </c>
      <c r="L3516" s="1">
        <v>3831.19</v>
      </c>
      <c r="M3516" s="1">
        <v>2</v>
      </c>
      <c r="N3516" s="1">
        <v>4</v>
      </c>
      <c r="O3516" s="1" t="s">
        <v>3</v>
      </c>
      <c r="P3516" s="1" t="str">
        <f>IF(Table1[[#This Row],[Churn]]="Yes","Lost Customer","Active Customer")</f>
        <v>Active Customer</v>
      </c>
      <c r="Q3516" s="3">
        <f>IF(Table1[[#This Row],[Tenure]]&lt;=12,"0-1 Year",)</f>
        <v>0</v>
      </c>
      <c r="R3516" s="3" t="str">
        <f>IF(Table1[[#This Row],[MonthlyCharges]]&lt;35,"low",IF(Table1[[#This Row],[MonthlyCharges]]&lt;70,"Medium","High"))</f>
        <v>High</v>
      </c>
    </row>
    <row r="3517" spans="1:18" x14ac:dyDescent="0.35">
      <c r="A3517" s="1" t="s">
        <v>3550</v>
      </c>
      <c r="B3517" s="1" t="s">
        <v>8</v>
      </c>
      <c r="C3517" s="1">
        <v>21</v>
      </c>
      <c r="D3517" s="1" t="s">
        <v>3</v>
      </c>
      <c r="E3517" s="1" t="s">
        <v>4</v>
      </c>
      <c r="F3517" s="1" t="s">
        <v>4</v>
      </c>
      <c r="G3517" s="1">
        <v>64</v>
      </c>
      <c r="H3517" s="1" t="s">
        <v>16</v>
      </c>
      <c r="I3517" s="1" t="s">
        <v>11</v>
      </c>
      <c r="J3517" s="1" t="s">
        <v>44</v>
      </c>
      <c r="K3517" s="1">
        <v>42.17</v>
      </c>
      <c r="L3517" s="1">
        <v>2700.02</v>
      </c>
      <c r="M3517" s="1">
        <v>6</v>
      </c>
      <c r="N3517" s="1">
        <v>3</v>
      </c>
      <c r="O3517" s="1" t="s">
        <v>4</v>
      </c>
      <c r="P3517" s="1" t="str">
        <f>IF(Table1[[#This Row],[Churn]]="Yes","Lost Customer","Active Customer")</f>
        <v>Lost Customer</v>
      </c>
      <c r="Q3517" s="3">
        <f>IF(Table1[[#This Row],[Tenure]]&lt;=12,"0-1 Year",)</f>
        <v>0</v>
      </c>
      <c r="R3517" s="3" t="str">
        <f>IF(Table1[[#This Row],[MonthlyCharges]]&lt;35,"low",IF(Table1[[#This Row],[MonthlyCharges]]&lt;70,"Medium","High"))</f>
        <v>Medium</v>
      </c>
    </row>
    <row r="3518" spans="1:18" x14ac:dyDescent="0.35">
      <c r="A3518" s="1" t="s">
        <v>3551</v>
      </c>
      <c r="B3518" s="1" t="s">
        <v>8</v>
      </c>
      <c r="C3518" s="1">
        <v>43</v>
      </c>
      <c r="D3518" s="1" t="s">
        <v>3</v>
      </c>
      <c r="E3518" s="1" t="s">
        <v>3</v>
      </c>
      <c r="F3518" s="1" t="s">
        <v>4</v>
      </c>
      <c r="G3518" s="1">
        <v>26</v>
      </c>
      <c r="H3518" s="1" t="s">
        <v>14</v>
      </c>
      <c r="I3518" s="1" t="s">
        <v>10</v>
      </c>
      <c r="J3518" s="1" t="s">
        <v>40</v>
      </c>
      <c r="K3518" s="1">
        <v>81.8</v>
      </c>
      <c r="L3518" s="1">
        <v>2116.64</v>
      </c>
      <c r="M3518" s="1">
        <v>4</v>
      </c>
      <c r="N3518" s="1">
        <v>5</v>
      </c>
      <c r="O3518" s="1" t="s">
        <v>3</v>
      </c>
      <c r="P3518" s="1" t="str">
        <f>IF(Table1[[#This Row],[Churn]]="Yes","Lost Customer","Active Customer")</f>
        <v>Active Customer</v>
      </c>
      <c r="Q3518" s="3">
        <f>IF(Table1[[#This Row],[Tenure]]&lt;=12,"0-1 Year",)</f>
        <v>0</v>
      </c>
      <c r="R3518" s="3" t="str">
        <f>IF(Table1[[#This Row],[MonthlyCharges]]&lt;35,"low",IF(Table1[[#This Row],[MonthlyCharges]]&lt;70,"Medium","High"))</f>
        <v>High</v>
      </c>
    </row>
    <row r="3519" spans="1:18" x14ac:dyDescent="0.35">
      <c r="A3519" s="1" t="s">
        <v>3552</v>
      </c>
      <c r="B3519" s="1" t="s">
        <v>7</v>
      </c>
      <c r="C3519" s="1">
        <v>33</v>
      </c>
      <c r="D3519" s="1" t="s">
        <v>3</v>
      </c>
      <c r="E3519" s="1" t="s">
        <v>3</v>
      </c>
      <c r="F3519" s="1" t="s">
        <v>3</v>
      </c>
      <c r="G3519" s="1">
        <v>3</v>
      </c>
      <c r="H3519" s="1" t="s">
        <v>14</v>
      </c>
      <c r="I3519" s="1" t="s">
        <v>12</v>
      </c>
      <c r="J3519" s="1" t="s">
        <v>34</v>
      </c>
      <c r="K3519" s="1">
        <v>0</v>
      </c>
      <c r="L3519" s="1">
        <v>-5.57</v>
      </c>
      <c r="M3519" s="1">
        <v>1</v>
      </c>
      <c r="N3519" s="1">
        <v>6</v>
      </c>
      <c r="O3519" s="1" t="s">
        <v>3</v>
      </c>
      <c r="P3519" s="1" t="str">
        <f>IF(Table1[[#This Row],[Churn]]="Yes","Lost Customer","Active Customer")</f>
        <v>Active Customer</v>
      </c>
      <c r="Q3519" s="3" t="str">
        <f>IF(Table1[[#This Row],[Tenure]]&lt;=12,"0-1 Year",)</f>
        <v>0-1 Year</v>
      </c>
      <c r="R3519" s="3" t="str">
        <f>IF(Table1[[#This Row],[MonthlyCharges]]&lt;35,"low",IF(Table1[[#This Row],[MonthlyCharges]]&lt;70,"Medium","High"))</f>
        <v>low</v>
      </c>
    </row>
    <row r="3520" spans="1:18" x14ac:dyDescent="0.35">
      <c r="A3520" s="1" t="s">
        <v>3553</v>
      </c>
      <c r="B3520" s="1" t="s">
        <v>8</v>
      </c>
      <c r="C3520" s="1">
        <v>36</v>
      </c>
      <c r="D3520" s="1" t="s">
        <v>3</v>
      </c>
      <c r="E3520" s="1" t="s">
        <v>4</v>
      </c>
      <c r="F3520" s="1" t="s">
        <v>3</v>
      </c>
      <c r="G3520" s="1">
        <v>54</v>
      </c>
      <c r="H3520" s="1" t="s">
        <v>14</v>
      </c>
      <c r="I3520" s="1" t="s">
        <v>11</v>
      </c>
      <c r="J3520" s="1" t="s">
        <v>34</v>
      </c>
      <c r="K3520" s="1">
        <v>52.59</v>
      </c>
      <c r="L3520" s="1">
        <v>2838.39</v>
      </c>
      <c r="M3520" s="1">
        <v>7</v>
      </c>
      <c r="N3520" s="1">
        <v>5</v>
      </c>
      <c r="O3520" s="1" t="s">
        <v>3</v>
      </c>
      <c r="P3520" s="1" t="str">
        <f>IF(Table1[[#This Row],[Churn]]="Yes","Lost Customer","Active Customer")</f>
        <v>Active Customer</v>
      </c>
      <c r="Q3520" s="3">
        <f>IF(Table1[[#This Row],[Tenure]]&lt;=12,"0-1 Year",)</f>
        <v>0</v>
      </c>
      <c r="R3520" s="3" t="str">
        <f>IF(Table1[[#This Row],[MonthlyCharges]]&lt;35,"low",IF(Table1[[#This Row],[MonthlyCharges]]&lt;70,"Medium","High"))</f>
        <v>Medium</v>
      </c>
    </row>
    <row r="3521" spans="1:18" x14ac:dyDescent="0.35">
      <c r="A3521" s="1" t="s">
        <v>3554</v>
      </c>
      <c r="B3521" s="1" t="s">
        <v>7</v>
      </c>
      <c r="C3521" s="1">
        <v>71</v>
      </c>
      <c r="D3521" s="1" t="s">
        <v>4</v>
      </c>
      <c r="E3521" s="1" t="s">
        <v>3</v>
      </c>
      <c r="F3521" s="1" t="s">
        <v>4</v>
      </c>
      <c r="G3521" s="1">
        <v>64</v>
      </c>
      <c r="H3521" s="1" t="s">
        <v>16</v>
      </c>
      <c r="I3521" s="1" t="s">
        <v>11</v>
      </c>
      <c r="J3521" s="1" t="s">
        <v>34</v>
      </c>
      <c r="K3521" s="1">
        <v>86.19</v>
      </c>
      <c r="L3521" s="1">
        <v>5504.9</v>
      </c>
      <c r="M3521" s="1">
        <v>2</v>
      </c>
      <c r="N3521" s="1">
        <v>10</v>
      </c>
      <c r="O3521" s="1" t="s">
        <v>3</v>
      </c>
      <c r="P3521" s="1" t="str">
        <f>IF(Table1[[#This Row],[Churn]]="Yes","Lost Customer","Active Customer")</f>
        <v>Active Customer</v>
      </c>
      <c r="Q3521" s="3">
        <f>IF(Table1[[#This Row],[Tenure]]&lt;=12,"0-1 Year",)</f>
        <v>0</v>
      </c>
      <c r="R3521" s="3" t="str">
        <f>IF(Table1[[#This Row],[MonthlyCharges]]&lt;35,"low",IF(Table1[[#This Row],[MonthlyCharges]]&lt;70,"Medium","High"))</f>
        <v>High</v>
      </c>
    </row>
    <row r="3522" spans="1:18" x14ac:dyDescent="0.35">
      <c r="A3522" s="1" t="s">
        <v>3555</v>
      </c>
      <c r="B3522" s="1" t="s">
        <v>7</v>
      </c>
      <c r="C3522" s="1">
        <v>44</v>
      </c>
      <c r="D3522" s="1" t="s">
        <v>3</v>
      </c>
      <c r="E3522" s="1" t="s">
        <v>3</v>
      </c>
      <c r="F3522" s="1" t="s">
        <v>4</v>
      </c>
      <c r="G3522" s="1">
        <v>25</v>
      </c>
      <c r="H3522" s="1" t="s">
        <v>14</v>
      </c>
      <c r="I3522" s="1" t="s">
        <v>10</v>
      </c>
      <c r="J3522" s="1" t="s">
        <v>44</v>
      </c>
      <c r="K3522" s="1">
        <v>62.82</v>
      </c>
      <c r="L3522" s="1">
        <v>1586.73</v>
      </c>
      <c r="M3522" s="1">
        <v>2</v>
      </c>
      <c r="N3522" s="1">
        <v>3</v>
      </c>
      <c r="O3522" s="1" t="s">
        <v>3</v>
      </c>
      <c r="P3522" s="1" t="str">
        <f>IF(Table1[[#This Row],[Churn]]="Yes","Lost Customer","Active Customer")</f>
        <v>Active Customer</v>
      </c>
      <c r="Q3522" s="3">
        <f>IF(Table1[[#This Row],[Tenure]]&lt;=12,"0-1 Year",)</f>
        <v>0</v>
      </c>
      <c r="R3522" s="3" t="str">
        <f>IF(Table1[[#This Row],[MonthlyCharges]]&lt;35,"low",IF(Table1[[#This Row],[MonthlyCharges]]&lt;70,"Medium","High"))</f>
        <v>Medium</v>
      </c>
    </row>
    <row r="3523" spans="1:18" x14ac:dyDescent="0.35">
      <c r="A3523" s="1" t="s">
        <v>3556</v>
      </c>
      <c r="B3523" s="1" t="s">
        <v>8</v>
      </c>
      <c r="C3523" s="1">
        <v>42</v>
      </c>
      <c r="D3523" s="1" t="s">
        <v>3</v>
      </c>
      <c r="E3523" s="1" t="s">
        <v>4</v>
      </c>
      <c r="F3523" s="1" t="s">
        <v>3</v>
      </c>
      <c r="G3523" s="1">
        <v>45</v>
      </c>
      <c r="H3523" s="1" t="s">
        <v>15</v>
      </c>
      <c r="I3523" s="1" t="s">
        <v>10</v>
      </c>
      <c r="J3523" s="1" t="s">
        <v>40</v>
      </c>
      <c r="K3523" s="1">
        <v>109.5</v>
      </c>
      <c r="L3523" s="1">
        <v>4943.96</v>
      </c>
      <c r="M3523" s="1">
        <v>0</v>
      </c>
      <c r="N3523" s="1">
        <v>8</v>
      </c>
      <c r="O3523" s="1" t="s">
        <v>3</v>
      </c>
      <c r="P3523" s="1" t="str">
        <f>IF(Table1[[#This Row],[Churn]]="Yes","Lost Customer","Active Customer")</f>
        <v>Active Customer</v>
      </c>
      <c r="Q3523" s="3">
        <f>IF(Table1[[#This Row],[Tenure]]&lt;=12,"0-1 Year",)</f>
        <v>0</v>
      </c>
      <c r="R3523" s="3" t="str">
        <f>IF(Table1[[#This Row],[MonthlyCharges]]&lt;35,"low",IF(Table1[[#This Row],[MonthlyCharges]]&lt;70,"Medium","High"))</f>
        <v>High</v>
      </c>
    </row>
    <row r="3524" spans="1:18" x14ac:dyDescent="0.35">
      <c r="A3524" s="1" t="s">
        <v>3557</v>
      </c>
      <c r="B3524" s="1" t="s">
        <v>8</v>
      </c>
      <c r="C3524" s="1">
        <v>24</v>
      </c>
      <c r="D3524" s="1" t="s">
        <v>3</v>
      </c>
      <c r="E3524" s="1" t="s">
        <v>4</v>
      </c>
      <c r="F3524" s="1" t="s">
        <v>4</v>
      </c>
      <c r="G3524" s="1">
        <v>59</v>
      </c>
      <c r="H3524" s="1" t="s">
        <v>14</v>
      </c>
      <c r="I3524" s="1" t="s">
        <v>10</v>
      </c>
      <c r="J3524" s="1" t="s">
        <v>34</v>
      </c>
      <c r="K3524" s="1">
        <v>105.27</v>
      </c>
      <c r="L3524" s="1">
        <v>6228.96</v>
      </c>
      <c r="M3524" s="1">
        <v>4</v>
      </c>
      <c r="N3524" s="1">
        <v>5</v>
      </c>
      <c r="O3524" s="1" t="s">
        <v>3</v>
      </c>
      <c r="P3524" s="1" t="str">
        <f>IF(Table1[[#This Row],[Churn]]="Yes","Lost Customer","Active Customer")</f>
        <v>Active Customer</v>
      </c>
      <c r="Q3524" s="3">
        <f>IF(Table1[[#This Row],[Tenure]]&lt;=12,"0-1 Year",)</f>
        <v>0</v>
      </c>
      <c r="R3524" s="3" t="str">
        <f>IF(Table1[[#This Row],[MonthlyCharges]]&lt;35,"low",IF(Table1[[#This Row],[MonthlyCharges]]&lt;70,"Medium","High"))</f>
        <v>High</v>
      </c>
    </row>
    <row r="3525" spans="1:18" x14ac:dyDescent="0.35">
      <c r="A3525" s="1" t="s">
        <v>3558</v>
      </c>
      <c r="B3525" s="1" t="s">
        <v>7</v>
      </c>
      <c r="C3525" s="1">
        <v>55</v>
      </c>
      <c r="D3525" s="1" t="s">
        <v>3</v>
      </c>
      <c r="E3525" s="1" t="s">
        <v>3</v>
      </c>
      <c r="F3525" s="1" t="s">
        <v>3</v>
      </c>
      <c r="G3525" s="1">
        <v>40</v>
      </c>
      <c r="H3525" s="1" t="s">
        <v>16</v>
      </c>
      <c r="I3525" s="1" t="s">
        <v>10</v>
      </c>
      <c r="J3525" s="1" t="s">
        <v>40</v>
      </c>
      <c r="K3525" s="1">
        <v>84.26</v>
      </c>
      <c r="L3525" s="1">
        <v>3378.07</v>
      </c>
      <c r="M3525" s="1">
        <v>1</v>
      </c>
      <c r="N3525" s="1">
        <v>1</v>
      </c>
      <c r="O3525" s="1" t="s">
        <v>3</v>
      </c>
      <c r="P3525" s="1" t="str">
        <f>IF(Table1[[#This Row],[Churn]]="Yes","Lost Customer","Active Customer")</f>
        <v>Active Customer</v>
      </c>
      <c r="Q3525" s="3">
        <f>IF(Table1[[#This Row],[Tenure]]&lt;=12,"0-1 Year",)</f>
        <v>0</v>
      </c>
      <c r="R3525" s="3" t="str">
        <f>IF(Table1[[#This Row],[MonthlyCharges]]&lt;35,"low",IF(Table1[[#This Row],[MonthlyCharges]]&lt;70,"Medium","High"))</f>
        <v>High</v>
      </c>
    </row>
    <row r="3526" spans="1:18" x14ac:dyDescent="0.35">
      <c r="A3526" s="1" t="s">
        <v>3559</v>
      </c>
      <c r="B3526" s="1" t="s">
        <v>8</v>
      </c>
      <c r="C3526" s="1">
        <v>71</v>
      </c>
      <c r="D3526" s="1" t="s">
        <v>3</v>
      </c>
      <c r="E3526" s="1" t="s">
        <v>4</v>
      </c>
      <c r="F3526" s="1" t="s">
        <v>4</v>
      </c>
      <c r="G3526" s="1">
        <v>61</v>
      </c>
      <c r="H3526" s="1" t="s">
        <v>15</v>
      </c>
      <c r="I3526" s="1" t="s">
        <v>11</v>
      </c>
      <c r="J3526" s="1" t="s">
        <v>32</v>
      </c>
      <c r="K3526" s="1">
        <v>113.81</v>
      </c>
      <c r="L3526" s="1">
        <v>6959.77</v>
      </c>
      <c r="M3526" s="1">
        <v>0</v>
      </c>
      <c r="N3526" s="1">
        <v>9</v>
      </c>
      <c r="O3526" s="1" t="s">
        <v>3</v>
      </c>
      <c r="P3526" s="1" t="str">
        <f>IF(Table1[[#This Row],[Churn]]="Yes","Lost Customer","Active Customer")</f>
        <v>Active Customer</v>
      </c>
      <c r="Q3526" s="3">
        <f>IF(Table1[[#This Row],[Tenure]]&lt;=12,"0-1 Year",)</f>
        <v>0</v>
      </c>
      <c r="R3526" s="3" t="str">
        <f>IF(Table1[[#This Row],[MonthlyCharges]]&lt;35,"low",IF(Table1[[#This Row],[MonthlyCharges]]&lt;70,"Medium","High"))</f>
        <v>High</v>
      </c>
    </row>
    <row r="3527" spans="1:18" x14ac:dyDescent="0.35">
      <c r="A3527" s="1" t="s">
        <v>3560</v>
      </c>
      <c r="B3527" s="1" t="s">
        <v>7</v>
      </c>
      <c r="C3527" s="1">
        <v>46</v>
      </c>
      <c r="D3527" s="1" t="s">
        <v>3</v>
      </c>
      <c r="E3527" s="1" t="s">
        <v>3</v>
      </c>
      <c r="F3527" s="1" t="s">
        <v>4</v>
      </c>
      <c r="G3527" s="1">
        <v>18</v>
      </c>
      <c r="H3527" s="1" t="s">
        <v>15</v>
      </c>
      <c r="I3527" s="1" t="s">
        <v>10</v>
      </c>
      <c r="J3527" s="1" t="s">
        <v>40</v>
      </c>
      <c r="K3527" s="1">
        <v>34.99</v>
      </c>
      <c r="L3527" s="1">
        <v>636.12</v>
      </c>
      <c r="M3527" s="1">
        <v>1</v>
      </c>
      <c r="N3527" s="1">
        <v>7</v>
      </c>
      <c r="O3527" s="1" t="s">
        <v>3</v>
      </c>
      <c r="P3527" s="1" t="str">
        <f>IF(Table1[[#This Row],[Churn]]="Yes","Lost Customer","Active Customer")</f>
        <v>Active Customer</v>
      </c>
      <c r="Q3527" s="3">
        <f>IF(Table1[[#This Row],[Tenure]]&lt;=12,"0-1 Year",)</f>
        <v>0</v>
      </c>
      <c r="R3527" s="3" t="str">
        <f>IF(Table1[[#This Row],[MonthlyCharges]]&lt;35,"low",IF(Table1[[#This Row],[MonthlyCharges]]&lt;70,"Medium","High"))</f>
        <v>low</v>
      </c>
    </row>
    <row r="3528" spans="1:18" x14ac:dyDescent="0.35">
      <c r="A3528" s="1" t="s">
        <v>3561</v>
      </c>
      <c r="B3528" s="1" t="s">
        <v>8</v>
      </c>
      <c r="C3528" s="1">
        <v>64</v>
      </c>
      <c r="D3528" s="1" t="s">
        <v>3</v>
      </c>
      <c r="E3528" s="1" t="s">
        <v>3</v>
      </c>
      <c r="F3528" s="1" t="s">
        <v>4</v>
      </c>
      <c r="G3528" s="1">
        <v>48</v>
      </c>
      <c r="H3528" s="1" t="s">
        <v>14</v>
      </c>
      <c r="I3528" s="1" t="s">
        <v>11</v>
      </c>
      <c r="J3528" s="1" t="s">
        <v>40</v>
      </c>
      <c r="K3528" s="1">
        <v>88.31</v>
      </c>
      <c r="L3528" s="1">
        <v>4249.6099999999997</v>
      </c>
      <c r="M3528" s="1">
        <v>4</v>
      </c>
      <c r="N3528" s="1">
        <v>3</v>
      </c>
      <c r="O3528" s="1" t="s">
        <v>3</v>
      </c>
      <c r="P3528" s="1" t="str">
        <f>IF(Table1[[#This Row],[Churn]]="Yes","Lost Customer","Active Customer")</f>
        <v>Active Customer</v>
      </c>
      <c r="Q3528" s="3">
        <f>IF(Table1[[#This Row],[Tenure]]&lt;=12,"0-1 Year",)</f>
        <v>0</v>
      </c>
      <c r="R3528" s="3" t="str">
        <f>IF(Table1[[#This Row],[MonthlyCharges]]&lt;35,"low",IF(Table1[[#This Row],[MonthlyCharges]]&lt;70,"Medium","High"))</f>
        <v>High</v>
      </c>
    </row>
    <row r="3529" spans="1:18" x14ac:dyDescent="0.35">
      <c r="A3529" s="1" t="s">
        <v>3562</v>
      </c>
      <c r="B3529" s="1" t="s">
        <v>8</v>
      </c>
      <c r="C3529" s="1">
        <v>31</v>
      </c>
      <c r="D3529" s="1" t="s">
        <v>3</v>
      </c>
      <c r="E3529" s="1" t="s">
        <v>4</v>
      </c>
      <c r="F3529" s="1" t="s">
        <v>3</v>
      </c>
      <c r="G3529" s="1">
        <v>33</v>
      </c>
      <c r="H3529" s="1" t="s">
        <v>16</v>
      </c>
      <c r="I3529" s="1" t="s">
        <v>10</v>
      </c>
      <c r="J3529" s="1" t="s">
        <v>34</v>
      </c>
      <c r="K3529" s="1">
        <v>107.94</v>
      </c>
      <c r="L3529" s="1">
        <v>3580.91</v>
      </c>
      <c r="M3529" s="1">
        <v>6</v>
      </c>
      <c r="N3529" s="1">
        <v>10</v>
      </c>
      <c r="O3529" s="1" t="s">
        <v>3</v>
      </c>
      <c r="P3529" s="1" t="str">
        <f>IF(Table1[[#This Row],[Churn]]="Yes","Lost Customer","Active Customer")</f>
        <v>Active Customer</v>
      </c>
      <c r="Q3529" s="3">
        <f>IF(Table1[[#This Row],[Tenure]]&lt;=12,"0-1 Year",)</f>
        <v>0</v>
      </c>
      <c r="R3529" s="3" t="str">
        <f>IF(Table1[[#This Row],[MonthlyCharges]]&lt;35,"low",IF(Table1[[#This Row],[MonthlyCharges]]&lt;70,"Medium","High"))</f>
        <v>High</v>
      </c>
    </row>
    <row r="3530" spans="1:18" x14ac:dyDescent="0.35">
      <c r="A3530" s="1" t="s">
        <v>3563</v>
      </c>
      <c r="B3530" s="1" t="s">
        <v>7</v>
      </c>
      <c r="C3530" s="1">
        <v>23</v>
      </c>
      <c r="D3530" s="1" t="s">
        <v>3</v>
      </c>
      <c r="E3530" s="1" t="s">
        <v>3</v>
      </c>
      <c r="F3530" s="1" t="s">
        <v>4</v>
      </c>
      <c r="G3530" s="1">
        <v>49</v>
      </c>
      <c r="H3530" s="1" t="s">
        <v>16</v>
      </c>
      <c r="I3530" s="1" t="s">
        <v>11</v>
      </c>
      <c r="J3530" s="1" t="s">
        <v>44</v>
      </c>
      <c r="K3530" s="1">
        <v>73.16</v>
      </c>
      <c r="L3530" s="1">
        <v>3602.04</v>
      </c>
      <c r="M3530" s="1">
        <v>7</v>
      </c>
      <c r="N3530" s="1">
        <v>10</v>
      </c>
      <c r="O3530" s="1" t="s">
        <v>3</v>
      </c>
      <c r="P3530" s="1" t="str">
        <f>IF(Table1[[#This Row],[Churn]]="Yes","Lost Customer","Active Customer")</f>
        <v>Active Customer</v>
      </c>
      <c r="Q3530" s="3">
        <f>IF(Table1[[#This Row],[Tenure]]&lt;=12,"0-1 Year",)</f>
        <v>0</v>
      </c>
      <c r="R3530" s="3" t="str">
        <f>IF(Table1[[#This Row],[MonthlyCharges]]&lt;35,"low",IF(Table1[[#This Row],[MonthlyCharges]]&lt;70,"Medium","High"))</f>
        <v>High</v>
      </c>
    </row>
    <row r="3531" spans="1:18" x14ac:dyDescent="0.35">
      <c r="A3531" s="1" t="s">
        <v>3564</v>
      </c>
      <c r="B3531" s="1" t="s">
        <v>7</v>
      </c>
      <c r="C3531" s="1">
        <v>39</v>
      </c>
      <c r="D3531" s="1" t="s">
        <v>3</v>
      </c>
      <c r="E3531" s="1" t="s">
        <v>3</v>
      </c>
      <c r="F3531" s="1" t="s">
        <v>4</v>
      </c>
      <c r="G3531" s="1">
        <v>24</v>
      </c>
      <c r="H3531" s="1" t="s">
        <v>14</v>
      </c>
      <c r="I3531" s="1" t="s">
        <v>12</v>
      </c>
      <c r="J3531" s="1" t="s">
        <v>34</v>
      </c>
      <c r="K3531" s="1">
        <v>0</v>
      </c>
      <c r="L3531" s="1">
        <v>3.81</v>
      </c>
      <c r="M3531" s="1">
        <v>7</v>
      </c>
      <c r="N3531" s="1">
        <v>9</v>
      </c>
      <c r="O3531" s="1" t="s">
        <v>3</v>
      </c>
      <c r="P3531" s="1" t="str">
        <f>IF(Table1[[#This Row],[Churn]]="Yes","Lost Customer","Active Customer")</f>
        <v>Active Customer</v>
      </c>
      <c r="Q3531" s="3">
        <f>IF(Table1[[#This Row],[Tenure]]&lt;=12,"0-1 Year",)</f>
        <v>0</v>
      </c>
      <c r="R3531" s="3" t="str">
        <f>IF(Table1[[#This Row],[MonthlyCharges]]&lt;35,"low",IF(Table1[[#This Row],[MonthlyCharges]]&lt;70,"Medium","High"))</f>
        <v>low</v>
      </c>
    </row>
    <row r="3532" spans="1:18" x14ac:dyDescent="0.35">
      <c r="A3532" s="1" t="s">
        <v>3565</v>
      </c>
      <c r="B3532" s="1" t="s">
        <v>7</v>
      </c>
      <c r="C3532" s="1">
        <v>57</v>
      </c>
      <c r="D3532" s="1" t="s">
        <v>3</v>
      </c>
      <c r="E3532" s="1" t="s">
        <v>3</v>
      </c>
      <c r="F3532" s="1" t="s">
        <v>3</v>
      </c>
      <c r="G3532" s="1">
        <v>68</v>
      </c>
      <c r="H3532" s="1" t="s">
        <v>14</v>
      </c>
      <c r="I3532" s="1" t="s">
        <v>11</v>
      </c>
      <c r="J3532" s="1" t="s">
        <v>34</v>
      </c>
      <c r="K3532" s="1">
        <v>102.81</v>
      </c>
      <c r="L3532" s="1">
        <v>6977.76</v>
      </c>
      <c r="M3532" s="1">
        <v>1</v>
      </c>
      <c r="N3532" s="1">
        <v>8</v>
      </c>
      <c r="O3532" s="1" t="s">
        <v>3</v>
      </c>
      <c r="P3532" s="1" t="str">
        <f>IF(Table1[[#This Row],[Churn]]="Yes","Lost Customer","Active Customer")</f>
        <v>Active Customer</v>
      </c>
      <c r="Q3532" s="3">
        <f>IF(Table1[[#This Row],[Tenure]]&lt;=12,"0-1 Year",)</f>
        <v>0</v>
      </c>
      <c r="R3532" s="3" t="str">
        <f>IF(Table1[[#This Row],[MonthlyCharges]]&lt;35,"low",IF(Table1[[#This Row],[MonthlyCharges]]&lt;70,"Medium","High"))</f>
        <v>High</v>
      </c>
    </row>
    <row r="3533" spans="1:18" x14ac:dyDescent="0.35">
      <c r="A3533" s="1" t="s">
        <v>3566</v>
      </c>
      <c r="B3533" s="1" t="s">
        <v>7</v>
      </c>
      <c r="C3533" s="1">
        <v>42</v>
      </c>
      <c r="D3533" s="1" t="s">
        <v>3</v>
      </c>
      <c r="E3533" s="1" t="s">
        <v>4</v>
      </c>
      <c r="F3533" s="1" t="s">
        <v>4</v>
      </c>
      <c r="G3533" s="1">
        <v>29</v>
      </c>
      <c r="H3533" s="1" t="s">
        <v>14</v>
      </c>
      <c r="I3533" s="1" t="s">
        <v>12</v>
      </c>
      <c r="J3533" s="1" t="s">
        <v>34</v>
      </c>
      <c r="K3533" s="1">
        <v>0</v>
      </c>
      <c r="L3533" s="1">
        <v>-1.39</v>
      </c>
      <c r="M3533" s="1">
        <v>8</v>
      </c>
      <c r="N3533" s="1">
        <v>4</v>
      </c>
      <c r="O3533" s="1" t="s">
        <v>4</v>
      </c>
      <c r="P3533" s="1" t="str">
        <f>IF(Table1[[#This Row],[Churn]]="Yes","Lost Customer","Active Customer")</f>
        <v>Lost Customer</v>
      </c>
      <c r="Q3533" s="3">
        <f>IF(Table1[[#This Row],[Tenure]]&lt;=12,"0-1 Year",)</f>
        <v>0</v>
      </c>
      <c r="R3533" s="3" t="str">
        <f>IF(Table1[[#This Row],[MonthlyCharges]]&lt;35,"low",IF(Table1[[#This Row],[MonthlyCharges]]&lt;70,"Medium","High"))</f>
        <v>low</v>
      </c>
    </row>
    <row r="3534" spans="1:18" x14ac:dyDescent="0.35">
      <c r="A3534" s="1" t="s">
        <v>3567</v>
      </c>
      <c r="B3534" s="1" t="s">
        <v>7</v>
      </c>
      <c r="C3534" s="1">
        <v>35</v>
      </c>
      <c r="D3534" s="1" t="s">
        <v>3</v>
      </c>
      <c r="E3534" s="1" t="s">
        <v>4</v>
      </c>
      <c r="F3534" s="1" t="s">
        <v>4</v>
      </c>
      <c r="G3534" s="1">
        <v>1</v>
      </c>
      <c r="H3534" s="1" t="s">
        <v>14</v>
      </c>
      <c r="I3534" s="1" t="s">
        <v>11</v>
      </c>
      <c r="J3534" s="1" t="s">
        <v>40</v>
      </c>
      <c r="K3534" s="1">
        <v>106.97</v>
      </c>
      <c r="L3534" s="1">
        <v>94.75</v>
      </c>
      <c r="M3534" s="1">
        <v>0</v>
      </c>
      <c r="N3534" s="1">
        <v>4</v>
      </c>
      <c r="O3534" s="1" t="s">
        <v>4</v>
      </c>
      <c r="P3534" s="1" t="str">
        <f>IF(Table1[[#This Row],[Churn]]="Yes","Lost Customer","Active Customer")</f>
        <v>Lost Customer</v>
      </c>
      <c r="Q3534" s="3" t="str">
        <f>IF(Table1[[#This Row],[Tenure]]&lt;=12,"0-1 Year",)</f>
        <v>0-1 Year</v>
      </c>
      <c r="R3534" s="3" t="str">
        <f>IF(Table1[[#This Row],[MonthlyCharges]]&lt;35,"low",IF(Table1[[#This Row],[MonthlyCharges]]&lt;70,"Medium","High"))</f>
        <v>High</v>
      </c>
    </row>
    <row r="3535" spans="1:18" x14ac:dyDescent="0.35">
      <c r="A3535" s="1" t="s">
        <v>3568</v>
      </c>
      <c r="B3535" s="1" t="s">
        <v>8</v>
      </c>
      <c r="C3535" s="1">
        <v>44</v>
      </c>
      <c r="D3535" s="1" t="s">
        <v>3</v>
      </c>
      <c r="E3535" s="1" t="s">
        <v>4</v>
      </c>
      <c r="F3535" s="1" t="s">
        <v>4</v>
      </c>
      <c r="G3535" s="1">
        <v>64</v>
      </c>
      <c r="H3535" s="1" t="s">
        <v>15</v>
      </c>
      <c r="I3535" s="1" t="s">
        <v>10</v>
      </c>
      <c r="J3535" s="1" t="s">
        <v>44</v>
      </c>
      <c r="K3535" s="1">
        <v>100.48</v>
      </c>
      <c r="L3535" s="1">
        <v>6415.03</v>
      </c>
      <c r="M3535" s="1">
        <v>5</v>
      </c>
      <c r="N3535" s="1">
        <v>6</v>
      </c>
      <c r="O3535" s="1" t="s">
        <v>3</v>
      </c>
      <c r="P3535" s="1" t="str">
        <f>IF(Table1[[#This Row],[Churn]]="Yes","Lost Customer","Active Customer")</f>
        <v>Active Customer</v>
      </c>
      <c r="Q3535" s="3">
        <f>IF(Table1[[#This Row],[Tenure]]&lt;=12,"0-1 Year",)</f>
        <v>0</v>
      </c>
      <c r="R3535" s="3" t="str">
        <f>IF(Table1[[#This Row],[MonthlyCharges]]&lt;35,"low",IF(Table1[[#This Row],[MonthlyCharges]]&lt;70,"Medium","High"))</f>
        <v>High</v>
      </c>
    </row>
    <row r="3536" spans="1:18" x14ac:dyDescent="0.35">
      <c r="A3536" s="1" t="s">
        <v>3569</v>
      </c>
      <c r="B3536" s="1" t="s">
        <v>8</v>
      </c>
      <c r="C3536" s="1">
        <v>75</v>
      </c>
      <c r="D3536" s="1" t="s">
        <v>3</v>
      </c>
      <c r="E3536" s="1" t="s">
        <v>3</v>
      </c>
      <c r="F3536" s="1" t="s">
        <v>3</v>
      </c>
      <c r="G3536" s="1">
        <v>48</v>
      </c>
      <c r="H3536" s="1" t="s">
        <v>14</v>
      </c>
      <c r="I3536" s="1" t="s">
        <v>11</v>
      </c>
      <c r="J3536" s="1" t="s">
        <v>32</v>
      </c>
      <c r="K3536" s="1">
        <v>26.91</v>
      </c>
      <c r="L3536" s="1">
        <v>1281.54</v>
      </c>
      <c r="M3536" s="1">
        <v>3</v>
      </c>
      <c r="N3536" s="1">
        <v>5</v>
      </c>
      <c r="O3536" s="1" t="s">
        <v>3</v>
      </c>
      <c r="P3536" s="1" t="str">
        <f>IF(Table1[[#This Row],[Churn]]="Yes","Lost Customer","Active Customer")</f>
        <v>Active Customer</v>
      </c>
      <c r="Q3536" s="3">
        <f>IF(Table1[[#This Row],[Tenure]]&lt;=12,"0-1 Year",)</f>
        <v>0</v>
      </c>
      <c r="R3536" s="3" t="str">
        <f>IF(Table1[[#This Row],[MonthlyCharges]]&lt;35,"low",IF(Table1[[#This Row],[MonthlyCharges]]&lt;70,"Medium","High"))</f>
        <v>low</v>
      </c>
    </row>
    <row r="3537" spans="1:18" x14ac:dyDescent="0.35">
      <c r="A3537" s="1" t="s">
        <v>3570</v>
      </c>
      <c r="B3537" s="1" t="s">
        <v>7</v>
      </c>
      <c r="C3537" s="1">
        <v>50</v>
      </c>
      <c r="D3537" s="1" t="s">
        <v>3</v>
      </c>
      <c r="E3537" s="1" t="s">
        <v>3</v>
      </c>
      <c r="F3537" s="1" t="s">
        <v>4</v>
      </c>
      <c r="G3537" s="1">
        <v>15</v>
      </c>
      <c r="H3537" s="1" t="s">
        <v>15</v>
      </c>
      <c r="I3537" s="1" t="s">
        <v>10</v>
      </c>
      <c r="J3537" s="1" t="s">
        <v>34</v>
      </c>
      <c r="K3537" s="1">
        <v>28.91</v>
      </c>
      <c r="L3537" s="1">
        <v>451.69</v>
      </c>
      <c r="M3537" s="1">
        <v>8</v>
      </c>
      <c r="N3537" s="1">
        <v>1</v>
      </c>
      <c r="O3537" s="1" t="s">
        <v>4</v>
      </c>
      <c r="P3537" s="1" t="str">
        <f>IF(Table1[[#This Row],[Churn]]="Yes","Lost Customer","Active Customer")</f>
        <v>Lost Customer</v>
      </c>
      <c r="Q3537" s="3">
        <f>IF(Table1[[#This Row],[Tenure]]&lt;=12,"0-1 Year",)</f>
        <v>0</v>
      </c>
      <c r="R3537" s="3" t="str">
        <f>IF(Table1[[#This Row],[MonthlyCharges]]&lt;35,"low",IF(Table1[[#This Row],[MonthlyCharges]]&lt;70,"Medium","High"))</f>
        <v>low</v>
      </c>
    </row>
    <row r="3538" spans="1:18" x14ac:dyDescent="0.35">
      <c r="A3538" s="1" t="s">
        <v>3571</v>
      </c>
      <c r="B3538" s="1" t="s">
        <v>7</v>
      </c>
      <c r="C3538" s="1">
        <v>26</v>
      </c>
      <c r="D3538" s="1" t="s">
        <v>3</v>
      </c>
      <c r="E3538" s="1" t="s">
        <v>3</v>
      </c>
      <c r="F3538" s="1" t="s">
        <v>4</v>
      </c>
      <c r="G3538" s="1">
        <v>55</v>
      </c>
      <c r="H3538" s="1" t="s">
        <v>15</v>
      </c>
      <c r="I3538" s="1" t="s">
        <v>11</v>
      </c>
      <c r="J3538" s="1" t="s">
        <v>40</v>
      </c>
      <c r="K3538" s="1">
        <v>77.62</v>
      </c>
      <c r="L3538" s="1">
        <v>4275.04</v>
      </c>
      <c r="M3538" s="1">
        <v>4</v>
      </c>
      <c r="N3538" s="1">
        <v>4</v>
      </c>
      <c r="O3538" s="1" t="s">
        <v>3</v>
      </c>
      <c r="P3538" s="1" t="str">
        <f>IF(Table1[[#This Row],[Churn]]="Yes","Lost Customer","Active Customer")</f>
        <v>Active Customer</v>
      </c>
      <c r="Q3538" s="3">
        <f>IF(Table1[[#This Row],[Tenure]]&lt;=12,"0-1 Year",)</f>
        <v>0</v>
      </c>
      <c r="R3538" s="3" t="str">
        <f>IF(Table1[[#This Row],[MonthlyCharges]]&lt;35,"low",IF(Table1[[#This Row],[MonthlyCharges]]&lt;70,"Medium","High"))</f>
        <v>High</v>
      </c>
    </row>
    <row r="3539" spans="1:18" x14ac:dyDescent="0.35">
      <c r="A3539" s="1" t="s">
        <v>3572</v>
      </c>
      <c r="B3539" s="1" t="s">
        <v>7</v>
      </c>
      <c r="C3539" s="1">
        <v>64</v>
      </c>
      <c r="D3539" s="1" t="s">
        <v>3</v>
      </c>
      <c r="E3539" s="1" t="s">
        <v>3</v>
      </c>
      <c r="F3539" s="1" t="s">
        <v>3</v>
      </c>
      <c r="G3539" s="1">
        <v>57</v>
      </c>
      <c r="H3539" s="1" t="s">
        <v>14</v>
      </c>
      <c r="I3539" s="1" t="s">
        <v>11</v>
      </c>
      <c r="J3539" s="1" t="s">
        <v>44</v>
      </c>
      <c r="K3539" s="1">
        <v>51.27</v>
      </c>
      <c r="L3539" s="1">
        <v>2916.13</v>
      </c>
      <c r="M3539" s="1">
        <v>2</v>
      </c>
      <c r="N3539" s="1">
        <v>8</v>
      </c>
      <c r="O3539" s="1" t="s">
        <v>3</v>
      </c>
      <c r="P3539" s="1" t="str">
        <f>IF(Table1[[#This Row],[Churn]]="Yes","Lost Customer","Active Customer")</f>
        <v>Active Customer</v>
      </c>
      <c r="Q3539" s="3">
        <f>IF(Table1[[#This Row],[Tenure]]&lt;=12,"0-1 Year",)</f>
        <v>0</v>
      </c>
      <c r="R3539" s="3" t="str">
        <f>IF(Table1[[#This Row],[MonthlyCharges]]&lt;35,"low",IF(Table1[[#This Row],[MonthlyCharges]]&lt;70,"Medium","High"))</f>
        <v>Medium</v>
      </c>
    </row>
    <row r="3540" spans="1:18" x14ac:dyDescent="0.35">
      <c r="A3540" s="1" t="s">
        <v>3573</v>
      </c>
      <c r="B3540" s="1" t="s">
        <v>8</v>
      </c>
      <c r="C3540" s="1">
        <v>48</v>
      </c>
      <c r="D3540" s="1" t="s">
        <v>3</v>
      </c>
      <c r="E3540" s="1" t="s">
        <v>3</v>
      </c>
      <c r="F3540" s="1" t="s">
        <v>4</v>
      </c>
      <c r="G3540" s="1">
        <v>56</v>
      </c>
      <c r="H3540" s="1" t="s">
        <v>14</v>
      </c>
      <c r="I3540" s="1" t="s">
        <v>10</v>
      </c>
      <c r="J3540" s="1" t="s">
        <v>32</v>
      </c>
      <c r="K3540" s="1">
        <v>26.67</v>
      </c>
      <c r="L3540" s="1">
        <v>1483.32</v>
      </c>
      <c r="M3540" s="1">
        <v>3</v>
      </c>
      <c r="N3540" s="1">
        <v>5</v>
      </c>
      <c r="O3540" s="1" t="s">
        <v>3</v>
      </c>
      <c r="P3540" s="1" t="str">
        <f>IF(Table1[[#This Row],[Churn]]="Yes","Lost Customer","Active Customer")</f>
        <v>Active Customer</v>
      </c>
      <c r="Q3540" s="3">
        <f>IF(Table1[[#This Row],[Tenure]]&lt;=12,"0-1 Year",)</f>
        <v>0</v>
      </c>
      <c r="R3540" s="3" t="str">
        <f>IF(Table1[[#This Row],[MonthlyCharges]]&lt;35,"low",IF(Table1[[#This Row],[MonthlyCharges]]&lt;70,"Medium","High"))</f>
        <v>low</v>
      </c>
    </row>
    <row r="3541" spans="1:18" x14ac:dyDescent="0.35">
      <c r="A3541" s="1" t="s">
        <v>3574</v>
      </c>
      <c r="B3541" s="1" t="s">
        <v>8</v>
      </c>
      <c r="C3541" s="1">
        <v>37</v>
      </c>
      <c r="D3541" s="1" t="s">
        <v>3</v>
      </c>
      <c r="E3541" s="1" t="s">
        <v>3</v>
      </c>
      <c r="F3541" s="1" t="s">
        <v>3</v>
      </c>
      <c r="G3541" s="1">
        <v>35</v>
      </c>
      <c r="H3541" s="1" t="s">
        <v>16</v>
      </c>
      <c r="I3541" s="1" t="s">
        <v>11</v>
      </c>
      <c r="J3541" s="1" t="s">
        <v>44</v>
      </c>
      <c r="K3541" s="1">
        <v>26.4</v>
      </c>
      <c r="L3541" s="1">
        <v>905.86</v>
      </c>
      <c r="M3541" s="1">
        <v>6</v>
      </c>
      <c r="N3541" s="1">
        <v>7</v>
      </c>
      <c r="O3541" s="1" t="s">
        <v>3</v>
      </c>
      <c r="P3541" s="1" t="str">
        <f>IF(Table1[[#This Row],[Churn]]="Yes","Lost Customer","Active Customer")</f>
        <v>Active Customer</v>
      </c>
      <c r="Q3541" s="3">
        <f>IF(Table1[[#This Row],[Tenure]]&lt;=12,"0-1 Year",)</f>
        <v>0</v>
      </c>
      <c r="R3541" s="3" t="str">
        <f>IF(Table1[[#This Row],[MonthlyCharges]]&lt;35,"low",IF(Table1[[#This Row],[MonthlyCharges]]&lt;70,"Medium","High"))</f>
        <v>low</v>
      </c>
    </row>
    <row r="3542" spans="1:18" x14ac:dyDescent="0.35">
      <c r="A3542" s="1" t="s">
        <v>3575</v>
      </c>
      <c r="B3542" s="1" t="s">
        <v>8</v>
      </c>
      <c r="C3542" s="1">
        <v>49</v>
      </c>
      <c r="D3542" s="1" t="s">
        <v>3</v>
      </c>
      <c r="E3542" s="1" t="s">
        <v>3</v>
      </c>
      <c r="F3542" s="1" t="s">
        <v>3</v>
      </c>
      <c r="G3542" s="1">
        <v>29</v>
      </c>
      <c r="H3542" s="1" t="s">
        <v>16</v>
      </c>
      <c r="I3542" s="1" t="s">
        <v>10</v>
      </c>
      <c r="J3542" s="1" t="s">
        <v>44</v>
      </c>
      <c r="K3542" s="1">
        <v>65.58</v>
      </c>
      <c r="L3542" s="1">
        <v>1904.66</v>
      </c>
      <c r="M3542" s="1">
        <v>4</v>
      </c>
      <c r="N3542" s="1">
        <v>8</v>
      </c>
      <c r="O3542" s="1" t="s">
        <v>3</v>
      </c>
      <c r="P3542" s="1" t="str">
        <f>IF(Table1[[#This Row],[Churn]]="Yes","Lost Customer","Active Customer")</f>
        <v>Active Customer</v>
      </c>
      <c r="Q3542" s="3">
        <f>IF(Table1[[#This Row],[Tenure]]&lt;=12,"0-1 Year",)</f>
        <v>0</v>
      </c>
      <c r="R3542" s="3" t="str">
        <f>IF(Table1[[#This Row],[MonthlyCharges]]&lt;35,"low",IF(Table1[[#This Row],[MonthlyCharges]]&lt;70,"Medium","High"))</f>
        <v>Medium</v>
      </c>
    </row>
    <row r="3543" spans="1:18" x14ac:dyDescent="0.35">
      <c r="A3543" s="1" t="s">
        <v>3576</v>
      </c>
      <c r="B3543" s="1" t="s">
        <v>8</v>
      </c>
      <c r="C3543" s="1">
        <v>24</v>
      </c>
      <c r="D3543" s="1" t="s">
        <v>3</v>
      </c>
      <c r="E3543" s="1" t="s">
        <v>4</v>
      </c>
      <c r="F3543" s="1" t="s">
        <v>3</v>
      </c>
      <c r="G3543" s="1">
        <v>46</v>
      </c>
      <c r="H3543" s="1" t="s">
        <v>15</v>
      </c>
      <c r="I3543" s="1" t="s">
        <v>10</v>
      </c>
      <c r="J3543" s="1" t="s">
        <v>40</v>
      </c>
      <c r="K3543" s="1">
        <v>47.67</v>
      </c>
      <c r="L3543" s="1">
        <v>2188.31</v>
      </c>
      <c r="M3543" s="1">
        <v>4</v>
      </c>
      <c r="N3543" s="1">
        <v>7</v>
      </c>
      <c r="O3543" s="1" t="s">
        <v>3</v>
      </c>
      <c r="P3543" s="1" t="str">
        <f>IF(Table1[[#This Row],[Churn]]="Yes","Lost Customer","Active Customer")</f>
        <v>Active Customer</v>
      </c>
      <c r="Q3543" s="3">
        <f>IF(Table1[[#This Row],[Tenure]]&lt;=12,"0-1 Year",)</f>
        <v>0</v>
      </c>
      <c r="R3543" s="3" t="str">
        <f>IF(Table1[[#This Row],[MonthlyCharges]]&lt;35,"low",IF(Table1[[#This Row],[MonthlyCharges]]&lt;70,"Medium","High"))</f>
        <v>Medium</v>
      </c>
    </row>
    <row r="3544" spans="1:18" x14ac:dyDescent="0.35">
      <c r="A3544" s="1" t="s">
        <v>3577</v>
      </c>
      <c r="B3544" s="1" t="s">
        <v>8</v>
      </c>
      <c r="C3544" s="1">
        <v>58</v>
      </c>
      <c r="D3544" s="1" t="s">
        <v>3</v>
      </c>
      <c r="E3544" s="1" t="s">
        <v>3</v>
      </c>
      <c r="F3544" s="1" t="s">
        <v>4</v>
      </c>
      <c r="G3544" s="1">
        <v>47</v>
      </c>
      <c r="H3544" s="1" t="s">
        <v>15</v>
      </c>
      <c r="I3544" s="1" t="s">
        <v>10</v>
      </c>
      <c r="J3544" s="1" t="s">
        <v>34</v>
      </c>
      <c r="K3544" s="1">
        <v>100.81</v>
      </c>
      <c r="L3544" s="1">
        <v>4724.33</v>
      </c>
      <c r="M3544" s="1">
        <v>2</v>
      </c>
      <c r="N3544" s="1">
        <v>8</v>
      </c>
      <c r="O3544" s="1" t="s">
        <v>3</v>
      </c>
      <c r="P3544" s="1" t="str">
        <f>IF(Table1[[#This Row],[Churn]]="Yes","Lost Customer","Active Customer")</f>
        <v>Active Customer</v>
      </c>
      <c r="Q3544" s="3">
        <f>IF(Table1[[#This Row],[Tenure]]&lt;=12,"0-1 Year",)</f>
        <v>0</v>
      </c>
      <c r="R3544" s="3" t="str">
        <f>IF(Table1[[#This Row],[MonthlyCharges]]&lt;35,"low",IF(Table1[[#This Row],[MonthlyCharges]]&lt;70,"Medium","High"))</f>
        <v>High</v>
      </c>
    </row>
    <row r="3545" spans="1:18" x14ac:dyDescent="0.35">
      <c r="A3545" s="1" t="s">
        <v>3578</v>
      </c>
      <c r="B3545" s="1" t="s">
        <v>8</v>
      </c>
      <c r="C3545" s="1">
        <v>54</v>
      </c>
      <c r="D3545" s="1" t="s">
        <v>3</v>
      </c>
      <c r="E3545" s="1" t="s">
        <v>4</v>
      </c>
      <c r="F3545" s="1" t="s">
        <v>4</v>
      </c>
      <c r="G3545" s="1">
        <v>63</v>
      </c>
      <c r="H3545" s="1" t="s">
        <v>16</v>
      </c>
      <c r="I3545" s="1" t="s">
        <v>10</v>
      </c>
      <c r="J3545" s="1" t="s">
        <v>32</v>
      </c>
      <c r="K3545" s="1">
        <v>78.760000000000005</v>
      </c>
      <c r="L3545" s="1">
        <v>4964.8599999999997</v>
      </c>
      <c r="M3545" s="1">
        <v>1</v>
      </c>
      <c r="N3545" s="1">
        <v>3</v>
      </c>
      <c r="O3545" s="1" t="s">
        <v>3</v>
      </c>
      <c r="P3545" s="1" t="str">
        <f>IF(Table1[[#This Row],[Churn]]="Yes","Lost Customer","Active Customer")</f>
        <v>Active Customer</v>
      </c>
      <c r="Q3545" s="3">
        <f>IF(Table1[[#This Row],[Tenure]]&lt;=12,"0-1 Year",)</f>
        <v>0</v>
      </c>
      <c r="R3545" s="3" t="str">
        <f>IF(Table1[[#This Row],[MonthlyCharges]]&lt;35,"low",IF(Table1[[#This Row],[MonthlyCharges]]&lt;70,"Medium","High"))</f>
        <v>High</v>
      </c>
    </row>
    <row r="3546" spans="1:18" x14ac:dyDescent="0.35">
      <c r="A3546" s="1" t="s">
        <v>3579</v>
      </c>
      <c r="B3546" s="1" t="s">
        <v>7</v>
      </c>
      <c r="C3546" s="1">
        <v>74</v>
      </c>
      <c r="D3546" s="1" t="s">
        <v>4</v>
      </c>
      <c r="E3546" s="1" t="s">
        <v>3</v>
      </c>
      <c r="F3546" s="1" t="s">
        <v>3</v>
      </c>
      <c r="G3546" s="1">
        <v>13</v>
      </c>
      <c r="H3546" s="1" t="s">
        <v>14</v>
      </c>
      <c r="I3546" s="1" t="s">
        <v>10</v>
      </c>
      <c r="J3546" s="1" t="s">
        <v>40</v>
      </c>
      <c r="K3546" s="1">
        <v>85.67</v>
      </c>
      <c r="L3546" s="1">
        <v>1127.9100000000001</v>
      </c>
      <c r="M3546" s="1">
        <v>6</v>
      </c>
      <c r="N3546" s="1">
        <v>3</v>
      </c>
      <c r="O3546" s="1" t="s">
        <v>4</v>
      </c>
      <c r="P3546" s="1" t="str">
        <f>IF(Table1[[#This Row],[Churn]]="Yes","Lost Customer","Active Customer")</f>
        <v>Lost Customer</v>
      </c>
      <c r="Q3546" s="3">
        <f>IF(Table1[[#This Row],[Tenure]]&lt;=12,"0-1 Year",)</f>
        <v>0</v>
      </c>
      <c r="R3546" s="3" t="str">
        <f>IF(Table1[[#This Row],[MonthlyCharges]]&lt;35,"low",IF(Table1[[#This Row],[MonthlyCharges]]&lt;70,"Medium","High"))</f>
        <v>High</v>
      </c>
    </row>
    <row r="3547" spans="1:18" x14ac:dyDescent="0.35">
      <c r="A3547" s="1" t="s">
        <v>3580</v>
      </c>
      <c r="B3547" s="1" t="s">
        <v>8</v>
      </c>
      <c r="C3547" s="1">
        <v>49</v>
      </c>
      <c r="D3547" s="1" t="s">
        <v>3</v>
      </c>
      <c r="E3547" s="1" t="s">
        <v>3</v>
      </c>
      <c r="F3547" s="1" t="s">
        <v>4</v>
      </c>
      <c r="G3547" s="1">
        <v>31</v>
      </c>
      <c r="H3547" s="1" t="s">
        <v>16</v>
      </c>
      <c r="I3547" s="1" t="s">
        <v>11</v>
      </c>
      <c r="J3547" s="1" t="s">
        <v>44</v>
      </c>
      <c r="K3547" s="1">
        <v>86.98</v>
      </c>
      <c r="L3547" s="1">
        <v>2710.06</v>
      </c>
      <c r="M3547" s="1">
        <v>7</v>
      </c>
      <c r="N3547" s="1">
        <v>7</v>
      </c>
      <c r="O3547" s="1" t="s">
        <v>3</v>
      </c>
      <c r="P3547" s="1" t="str">
        <f>IF(Table1[[#This Row],[Churn]]="Yes","Lost Customer","Active Customer")</f>
        <v>Active Customer</v>
      </c>
      <c r="Q3547" s="3">
        <f>IF(Table1[[#This Row],[Tenure]]&lt;=12,"0-1 Year",)</f>
        <v>0</v>
      </c>
      <c r="R3547" s="3" t="str">
        <f>IF(Table1[[#This Row],[MonthlyCharges]]&lt;35,"low",IF(Table1[[#This Row],[MonthlyCharges]]&lt;70,"Medium","High"))</f>
        <v>High</v>
      </c>
    </row>
    <row r="3548" spans="1:18" x14ac:dyDescent="0.35">
      <c r="A3548" s="1" t="s">
        <v>3581</v>
      </c>
      <c r="B3548" s="1" t="s">
        <v>7</v>
      </c>
      <c r="C3548" s="1">
        <v>54</v>
      </c>
      <c r="D3548" s="1" t="s">
        <v>3</v>
      </c>
      <c r="E3548" s="1" t="s">
        <v>4</v>
      </c>
      <c r="F3548" s="1" t="s">
        <v>4</v>
      </c>
      <c r="G3548" s="1">
        <v>13</v>
      </c>
      <c r="H3548" s="1" t="s">
        <v>14</v>
      </c>
      <c r="I3548" s="1" t="s">
        <v>10</v>
      </c>
      <c r="J3548" s="1" t="s">
        <v>40</v>
      </c>
      <c r="K3548" s="1">
        <v>66.08</v>
      </c>
      <c r="L3548" s="1">
        <v>876.28</v>
      </c>
      <c r="M3548" s="1">
        <v>8</v>
      </c>
      <c r="N3548" s="1">
        <v>3</v>
      </c>
      <c r="O3548" s="1" t="s">
        <v>4</v>
      </c>
      <c r="P3548" s="1" t="str">
        <f>IF(Table1[[#This Row],[Churn]]="Yes","Lost Customer","Active Customer")</f>
        <v>Lost Customer</v>
      </c>
      <c r="Q3548" s="3">
        <f>IF(Table1[[#This Row],[Tenure]]&lt;=12,"0-1 Year",)</f>
        <v>0</v>
      </c>
      <c r="R3548" s="3" t="str">
        <f>IF(Table1[[#This Row],[MonthlyCharges]]&lt;35,"low",IF(Table1[[#This Row],[MonthlyCharges]]&lt;70,"Medium","High"))</f>
        <v>Medium</v>
      </c>
    </row>
    <row r="3549" spans="1:18" x14ac:dyDescent="0.35">
      <c r="A3549" s="1" t="s">
        <v>3582</v>
      </c>
      <c r="B3549" s="1" t="s">
        <v>7</v>
      </c>
      <c r="C3549" s="1">
        <v>36</v>
      </c>
      <c r="D3549" s="1" t="s">
        <v>3</v>
      </c>
      <c r="E3549" s="1" t="s">
        <v>4</v>
      </c>
      <c r="F3549" s="1" t="s">
        <v>3</v>
      </c>
      <c r="G3549" s="1">
        <v>19</v>
      </c>
      <c r="H3549" s="1" t="s">
        <v>16</v>
      </c>
      <c r="I3549" s="1" t="s">
        <v>12</v>
      </c>
      <c r="J3549" s="1" t="s">
        <v>32</v>
      </c>
      <c r="K3549" s="1">
        <v>0</v>
      </c>
      <c r="L3549" s="1">
        <v>19.21</v>
      </c>
      <c r="M3549" s="1">
        <v>0</v>
      </c>
      <c r="N3549" s="1">
        <v>8</v>
      </c>
      <c r="O3549" s="1" t="s">
        <v>3</v>
      </c>
      <c r="P3549" s="1" t="str">
        <f>IF(Table1[[#This Row],[Churn]]="Yes","Lost Customer","Active Customer")</f>
        <v>Active Customer</v>
      </c>
      <c r="Q3549" s="3">
        <f>IF(Table1[[#This Row],[Tenure]]&lt;=12,"0-1 Year",)</f>
        <v>0</v>
      </c>
      <c r="R3549" s="3" t="str">
        <f>IF(Table1[[#This Row],[MonthlyCharges]]&lt;35,"low",IF(Table1[[#This Row],[MonthlyCharges]]&lt;70,"Medium","High"))</f>
        <v>low</v>
      </c>
    </row>
    <row r="3550" spans="1:18" x14ac:dyDescent="0.35">
      <c r="A3550" s="1" t="s">
        <v>3583</v>
      </c>
      <c r="B3550" s="1" t="s">
        <v>7</v>
      </c>
      <c r="C3550" s="1">
        <v>37</v>
      </c>
      <c r="D3550" s="1" t="s">
        <v>3</v>
      </c>
      <c r="E3550" s="1" t="s">
        <v>3</v>
      </c>
      <c r="F3550" s="1" t="s">
        <v>3</v>
      </c>
      <c r="G3550" s="1">
        <v>14</v>
      </c>
      <c r="H3550" s="1" t="s">
        <v>14</v>
      </c>
      <c r="I3550" s="1" t="s">
        <v>10</v>
      </c>
      <c r="J3550" s="1" t="s">
        <v>44</v>
      </c>
      <c r="K3550" s="1">
        <v>29.48</v>
      </c>
      <c r="L3550" s="1">
        <v>412.24</v>
      </c>
      <c r="M3550" s="1">
        <v>2</v>
      </c>
      <c r="N3550" s="1">
        <v>10</v>
      </c>
      <c r="O3550" s="1" t="s">
        <v>3</v>
      </c>
      <c r="P3550" s="1" t="str">
        <f>IF(Table1[[#This Row],[Churn]]="Yes","Lost Customer","Active Customer")</f>
        <v>Active Customer</v>
      </c>
      <c r="Q3550" s="3">
        <f>IF(Table1[[#This Row],[Tenure]]&lt;=12,"0-1 Year",)</f>
        <v>0</v>
      </c>
      <c r="R3550" s="3" t="str">
        <f>IF(Table1[[#This Row],[MonthlyCharges]]&lt;35,"low",IF(Table1[[#This Row],[MonthlyCharges]]&lt;70,"Medium","High"))</f>
        <v>low</v>
      </c>
    </row>
    <row r="3551" spans="1:18" x14ac:dyDescent="0.35">
      <c r="A3551" s="1" t="s">
        <v>3584</v>
      </c>
      <c r="B3551" s="1" t="s">
        <v>7</v>
      </c>
      <c r="C3551" s="1">
        <v>39</v>
      </c>
      <c r="D3551" s="1" t="s">
        <v>3</v>
      </c>
      <c r="E3551" s="1" t="s">
        <v>3</v>
      </c>
      <c r="F3551" s="1" t="s">
        <v>3</v>
      </c>
      <c r="G3551" s="1">
        <v>39</v>
      </c>
      <c r="H3551" s="1" t="s">
        <v>15</v>
      </c>
      <c r="I3551" s="1" t="s">
        <v>12</v>
      </c>
      <c r="J3551" s="1" t="s">
        <v>44</v>
      </c>
      <c r="K3551" s="1">
        <v>0</v>
      </c>
      <c r="L3551" s="1">
        <v>6.22</v>
      </c>
      <c r="M3551" s="1">
        <v>2</v>
      </c>
      <c r="N3551" s="1">
        <v>6</v>
      </c>
      <c r="O3551" s="1" t="s">
        <v>3</v>
      </c>
      <c r="P3551" s="1" t="str">
        <f>IF(Table1[[#This Row],[Churn]]="Yes","Lost Customer","Active Customer")</f>
        <v>Active Customer</v>
      </c>
      <c r="Q3551" s="3">
        <f>IF(Table1[[#This Row],[Tenure]]&lt;=12,"0-1 Year",)</f>
        <v>0</v>
      </c>
      <c r="R3551" s="3" t="str">
        <f>IF(Table1[[#This Row],[MonthlyCharges]]&lt;35,"low",IF(Table1[[#This Row],[MonthlyCharges]]&lt;70,"Medium","High"))</f>
        <v>low</v>
      </c>
    </row>
    <row r="3552" spans="1:18" x14ac:dyDescent="0.35">
      <c r="A3552" s="1" t="s">
        <v>3585</v>
      </c>
      <c r="B3552" s="1" t="s">
        <v>7</v>
      </c>
      <c r="C3552" s="1">
        <v>65</v>
      </c>
      <c r="D3552" s="1" t="s">
        <v>4</v>
      </c>
      <c r="E3552" s="1" t="s">
        <v>4</v>
      </c>
      <c r="F3552" s="1" t="s">
        <v>3</v>
      </c>
      <c r="G3552" s="1">
        <v>66</v>
      </c>
      <c r="H3552" s="1" t="s">
        <v>16</v>
      </c>
      <c r="I3552" s="1" t="s">
        <v>11</v>
      </c>
      <c r="J3552" s="1" t="s">
        <v>44</v>
      </c>
      <c r="K3552" s="1">
        <v>68.86</v>
      </c>
      <c r="L3552" s="1">
        <v>4545.16</v>
      </c>
      <c r="M3552" s="1">
        <v>5</v>
      </c>
      <c r="N3552" s="1">
        <v>4</v>
      </c>
      <c r="O3552" s="1" t="s">
        <v>3</v>
      </c>
      <c r="P3552" s="1" t="str">
        <f>IF(Table1[[#This Row],[Churn]]="Yes","Lost Customer","Active Customer")</f>
        <v>Active Customer</v>
      </c>
      <c r="Q3552" s="3">
        <f>IF(Table1[[#This Row],[Tenure]]&lt;=12,"0-1 Year",)</f>
        <v>0</v>
      </c>
      <c r="R3552" s="3" t="str">
        <f>IF(Table1[[#This Row],[MonthlyCharges]]&lt;35,"low",IF(Table1[[#This Row],[MonthlyCharges]]&lt;70,"Medium","High"))</f>
        <v>Medium</v>
      </c>
    </row>
    <row r="3553" spans="1:18" x14ac:dyDescent="0.35">
      <c r="A3553" s="1" t="s">
        <v>3586</v>
      </c>
      <c r="B3553" s="1" t="s">
        <v>8</v>
      </c>
      <c r="C3553" s="1">
        <v>19</v>
      </c>
      <c r="D3553" s="1" t="s">
        <v>3</v>
      </c>
      <c r="E3553" s="1" t="s">
        <v>3</v>
      </c>
      <c r="F3553" s="1" t="s">
        <v>3</v>
      </c>
      <c r="G3553" s="1">
        <v>63</v>
      </c>
      <c r="H3553" s="1" t="s">
        <v>14</v>
      </c>
      <c r="I3553" s="1" t="s">
        <v>10</v>
      </c>
      <c r="J3553" s="1" t="s">
        <v>34</v>
      </c>
      <c r="K3553" s="1">
        <v>74.42</v>
      </c>
      <c r="L3553" s="1">
        <v>4704.08</v>
      </c>
      <c r="M3553" s="1">
        <v>2</v>
      </c>
      <c r="N3553" s="1">
        <v>3</v>
      </c>
      <c r="O3553" s="1" t="s">
        <v>3</v>
      </c>
      <c r="P3553" s="1" t="str">
        <f>IF(Table1[[#This Row],[Churn]]="Yes","Lost Customer","Active Customer")</f>
        <v>Active Customer</v>
      </c>
      <c r="Q3553" s="3">
        <f>IF(Table1[[#This Row],[Tenure]]&lt;=12,"0-1 Year",)</f>
        <v>0</v>
      </c>
      <c r="R3553" s="3" t="str">
        <f>IF(Table1[[#This Row],[MonthlyCharges]]&lt;35,"low",IF(Table1[[#This Row],[MonthlyCharges]]&lt;70,"Medium","High"))</f>
        <v>High</v>
      </c>
    </row>
    <row r="3554" spans="1:18" x14ac:dyDescent="0.35">
      <c r="A3554" s="1" t="s">
        <v>3587</v>
      </c>
      <c r="B3554" s="1" t="s">
        <v>7</v>
      </c>
      <c r="C3554" s="1">
        <v>67</v>
      </c>
      <c r="D3554" s="1" t="s">
        <v>4</v>
      </c>
      <c r="E3554" s="1" t="s">
        <v>4</v>
      </c>
      <c r="F3554" s="1" t="s">
        <v>4</v>
      </c>
      <c r="G3554" s="1">
        <v>27</v>
      </c>
      <c r="H3554" s="1" t="s">
        <v>14</v>
      </c>
      <c r="I3554" s="1" t="s">
        <v>11</v>
      </c>
      <c r="J3554" s="1" t="s">
        <v>40</v>
      </c>
      <c r="K3554" s="1">
        <v>72.150000000000006</v>
      </c>
      <c r="L3554" s="1">
        <v>1949.22</v>
      </c>
      <c r="M3554" s="1">
        <v>3</v>
      </c>
      <c r="N3554" s="1">
        <v>5</v>
      </c>
      <c r="O3554" s="1" t="s">
        <v>3</v>
      </c>
      <c r="P3554" s="1" t="str">
        <f>IF(Table1[[#This Row],[Churn]]="Yes","Lost Customer","Active Customer")</f>
        <v>Active Customer</v>
      </c>
      <c r="Q3554" s="3">
        <f>IF(Table1[[#This Row],[Tenure]]&lt;=12,"0-1 Year",)</f>
        <v>0</v>
      </c>
      <c r="R3554" s="3" t="str">
        <f>IF(Table1[[#This Row],[MonthlyCharges]]&lt;35,"low",IF(Table1[[#This Row],[MonthlyCharges]]&lt;70,"Medium","High"))</f>
        <v>High</v>
      </c>
    </row>
    <row r="3555" spans="1:18" x14ac:dyDescent="0.35">
      <c r="A3555" s="1" t="s">
        <v>3588</v>
      </c>
      <c r="B3555" s="1" t="s">
        <v>7</v>
      </c>
      <c r="C3555" s="1">
        <v>62</v>
      </c>
      <c r="D3555" s="1" t="s">
        <v>4</v>
      </c>
      <c r="E3555" s="1" t="s">
        <v>3</v>
      </c>
      <c r="F3555" s="1" t="s">
        <v>4</v>
      </c>
      <c r="G3555" s="1">
        <v>70</v>
      </c>
      <c r="H3555" s="1" t="s">
        <v>14</v>
      </c>
      <c r="I3555" s="1" t="s">
        <v>10</v>
      </c>
      <c r="J3555" s="1" t="s">
        <v>32</v>
      </c>
      <c r="K3555" s="1">
        <v>80.58</v>
      </c>
      <c r="L3555" s="1">
        <v>5637.32</v>
      </c>
      <c r="M3555" s="1">
        <v>6</v>
      </c>
      <c r="N3555" s="1">
        <v>7</v>
      </c>
      <c r="O3555" s="1" t="s">
        <v>3</v>
      </c>
      <c r="P3555" s="1" t="str">
        <f>IF(Table1[[#This Row],[Churn]]="Yes","Lost Customer","Active Customer")</f>
        <v>Active Customer</v>
      </c>
      <c r="Q3555" s="3">
        <f>IF(Table1[[#This Row],[Tenure]]&lt;=12,"0-1 Year",)</f>
        <v>0</v>
      </c>
      <c r="R3555" s="3" t="str">
        <f>IF(Table1[[#This Row],[MonthlyCharges]]&lt;35,"low",IF(Table1[[#This Row],[MonthlyCharges]]&lt;70,"Medium","High"))</f>
        <v>High</v>
      </c>
    </row>
    <row r="3556" spans="1:18" x14ac:dyDescent="0.35">
      <c r="A3556" s="1" t="s">
        <v>3589</v>
      </c>
      <c r="B3556" s="1" t="s">
        <v>7</v>
      </c>
      <c r="C3556" s="1">
        <v>18</v>
      </c>
      <c r="D3556" s="1" t="s">
        <v>3</v>
      </c>
      <c r="E3556" s="1" t="s">
        <v>4</v>
      </c>
      <c r="F3556" s="1" t="s">
        <v>3</v>
      </c>
      <c r="G3556" s="1">
        <v>8</v>
      </c>
      <c r="H3556" s="1" t="s">
        <v>14</v>
      </c>
      <c r="I3556" s="1" t="s">
        <v>11</v>
      </c>
      <c r="J3556" s="1" t="s">
        <v>32</v>
      </c>
      <c r="K3556" s="1">
        <v>99.68</v>
      </c>
      <c r="L3556" s="1">
        <v>806.46</v>
      </c>
      <c r="M3556" s="1">
        <v>0</v>
      </c>
      <c r="N3556" s="1">
        <v>6</v>
      </c>
      <c r="O3556" s="1" t="s">
        <v>3</v>
      </c>
      <c r="P3556" s="1" t="str">
        <f>IF(Table1[[#This Row],[Churn]]="Yes","Lost Customer","Active Customer")</f>
        <v>Active Customer</v>
      </c>
      <c r="Q3556" s="3" t="str">
        <f>IF(Table1[[#This Row],[Tenure]]&lt;=12,"0-1 Year",)</f>
        <v>0-1 Year</v>
      </c>
      <c r="R3556" s="3" t="str">
        <f>IF(Table1[[#This Row],[MonthlyCharges]]&lt;35,"low",IF(Table1[[#This Row],[MonthlyCharges]]&lt;70,"Medium","High"))</f>
        <v>High</v>
      </c>
    </row>
    <row r="3557" spans="1:18" x14ac:dyDescent="0.35">
      <c r="A3557" s="1" t="s">
        <v>3590</v>
      </c>
      <c r="B3557" s="1" t="s">
        <v>8</v>
      </c>
      <c r="C3557" s="1">
        <v>39</v>
      </c>
      <c r="D3557" s="1" t="s">
        <v>3</v>
      </c>
      <c r="E3557" s="1" t="s">
        <v>4</v>
      </c>
      <c r="F3557" s="1" t="s">
        <v>3</v>
      </c>
      <c r="G3557" s="1">
        <v>9</v>
      </c>
      <c r="H3557" s="1" t="s">
        <v>15</v>
      </c>
      <c r="I3557" s="1" t="s">
        <v>12</v>
      </c>
      <c r="J3557" s="1" t="s">
        <v>40</v>
      </c>
      <c r="K3557" s="1">
        <v>0</v>
      </c>
      <c r="L3557" s="1">
        <v>13.68</v>
      </c>
      <c r="M3557" s="1">
        <v>1</v>
      </c>
      <c r="N3557" s="1">
        <v>8</v>
      </c>
      <c r="O3557" s="1" t="s">
        <v>3</v>
      </c>
      <c r="P3557" s="1" t="str">
        <f>IF(Table1[[#This Row],[Churn]]="Yes","Lost Customer","Active Customer")</f>
        <v>Active Customer</v>
      </c>
      <c r="Q3557" s="3" t="str">
        <f>IF(Table1[[#This Row],[Tenure]]&lt;=12,"0-1 Year",)</f>
        <v>0-1 Year</v>
      </c>
      <c r="R3557" s="3" t="str">
        <f>IF(Table1[[#This Row],[MonthlyCharges]]&lt;35,"low",IF(Table1[[#This Row],[MonthlyCharges]]&lt;70,"Medium","High"))</f>
        <v>low</v>
      </c>
    </row>
    <row r="3558" spans="1:18" x14ac:dyDescent="0.35">
      <c r="A3558" s="1" t="s">
        <v>3591</v>
      </c>
      <c r="B3558" s="1" t="s">
        <v>8</v>
      </c>
      <c r="C3558" s="1">
        <v>46</v>
      </c>
      <c r="D3558" s="1" t="s">
        <v>3</v>
      </c>
      <c r="E3558" s="1" t="s">
        <v>4</v>
      </c>
      <c r="F3558" s="1" t="s">
        <v>4</v>
      </c>
      <c r="G3558" s="1">
        <v>72</v>
      </c>
      <c r="H3558" s="1" t="s">
        <v>16</v>
      </c>
      <c r="I3558" s="1" t="s">
        <v>10</v>
      </c>
      <c r="J3558" s="1" t="s">
        <v>34</v>
      </c>
      <c r="K3558" s="1">
        <v>21.11</v>
      </c>
      <c r="L3558" s="1">
        <v>1538.84</v>
      </c>
      <c r="M3558" s="1">
        <v>0</v>
      </c>
      <c r="N3558" s="1">
        <v>6</v>
      </c>
      <c r="O3558" s="1" t="s">
        <v>3</v>
      </c>
      <c r="P3558" s="1" t="str">
        <f>IF(Table1[[#This Row],[Churn]]="Yes","Lost Customer","Active Customer")</f>
        <v>Active Customer</v>
      </c>
      <c r="Q3558" s="3">
        <f>IF(Table1[[#This Row],[Tenure]]&lt;=12,"0-1 Year",)</f>
        <v>0</v>
      </c>
      <c r="R3558" s="3" t="str">
        <f>IF(Table1[[#This Row],[MonthlyCharges]]&lt;35,"low",IF(Table1[[#This Row],[MonthlyCharges]]&lt;70,"Medium","High"))</f>
        <v>low</v>
      </c>
    </row>
    <row r="3559" spans="1:18" x14ac:dyDescent="0.35">
      <c r="A3559" s="1" t="s">
        <v>3592</v>
      </c>
      <c r="B3559" s="1" t="s">
        <v>8</v>
      </c>
      <c r="C3559" s="1">
        <v>69</v>
      </c>
      <c r="D3559" s="1" t="s">
        <v>3</v>
      </c>
      <c r="E3559" s="1" t="s">
        <v>3</v>
      </c>
      <c r="F3559" s="1" t="s">
        <v>3</v>
      </c>
      <c r="G3559" s="1">
        <v>36</v>
      </c>
      <c r="H3559" s="1" t="s">
        <v>16</v>
      </c>
      <c r="I3559" s="1" t="s">
        <v>11</v>
      </c>
      <c r="J3559" s="1" t="s">
        <v>44</v>
      </c>
      <c r="K3559" s="1">
        <v>38.74</v>
      </c>
      <c r="L3559" s="1">
        <v>1398.31</v>
      </c>
      <c r="M3559" s="1">
        <v>7</v>
      </c>
      <c r="N3559" s="1">
        <v>5</v>
      </c>
      <c r="O3559" s="1" t="s">
        <v>3</v>
      </c>
      <c r="P3559" s="1" t="str">
        <f>IF(Table1[[#This Row],[Churn]]="Yes","Lost Customer","Active Customer")</f>
        <v>Active Customer</v>
      </c>
      <c r="Q3559" s="3">
        <f>IF(Table1[[#This Row],[Tenure]]&lt;=12,"0-1 Year",)</f>
        <v>0</v>
      </c>
      <c r="R3559" s="3" t="str">
        <f>IF(Table1[[#This Row],[MonthlyCharges]]&lt;35,"low",IF(Table1[[#This Row],[MonthlyCharges]]&lt;70,"Medium","High"))</f>
        <v>Medium</v>
      </c>
    </row>
    <row r="3560" spans="1:18" x14ac:dyDescent="0.35">
      <c r="A3560" s="1" t="s">
        <v>3593</v>
      </c>
      <c r="B3560" s="1" t="s">
        <v>7</v>
      </c>
      <c r="C3560" s="1">
        <v>26</v>
      </c>
      <c r="D3560" s="1" t="s">
        <v>3</v>
      </c>
      <c r="E3560" s="1" t="s">
        <v>4</v>
      </c>
      <c r="F3560" s="1" t="s">
        <v>3</v>
      </c>
      <c r="G3560" s="1">
        <v>8</v>
      </c>
      <c r="H3560" s="1" t="s">
        <v>16</v>
      </c>
      <c r="I3560" s="1" t="s">
        <v>11</v>
      </c>
      <c r="J3560" s="1" t="s">
        <v>44</v>
      </c>
      <c r="K3560" s="1">
        <v>90.75</v>
      </c>
      <c r="L3560" s="1">
        <v>719.46</v>
      </c>
      <c r="M3560" s="1">
        <v>1</v>
      </c>
      <c r="N3560" s="1">
        <v>5</v>
      </c>
      <c r="O3560" s="1" t="s">
        <v>3</v>
      </c>
      <c r="P3560" s="1" t="str">
        <f>IF(Table1[[#This Row],[Churn]]="Yes","Lost Customer","Active Customer")</f>
        <v>Active Customer</v>
      </c>
      <c r="Q3560" s="3" t="str">
        <f>IF(Table1[[#This Row],[Tenure]]&lt;=12,"0-1 Year",)</f>
        <v>0-1 Year</v>
      </c>
      <c r="R3560" s="3" t="str">
        <f>IF(Table1[[#This Row],[MonthlyCharges]]&lt;35,"low",IF(Table1[[#This Row],[MonthlyCharges]]&lt;70,"Medium","High"))</f>
        <v>High</v>
      </c>
    </row>
    <row r="3561" spans="1:18" x14ac:dyDescent="0.35">
      <c r="A3561" s="1" t="s">
        <v>3594</v>
      </c>
      <c r="B3561" s="1" t="s">
        <v>7</v>
      </c>
      <c r="C3561" s="1">
        <v>20</v>
      </c>
      <c r="D3561" s="1" t="s">
        <v>3</v>
      </c>
      <c r="E3561" s="1" t="s">
        <v>4</v>
      </c>
      <c r="F3561" s="1" t="s">
        <v>3</v>
      </c>
      <c r="G3561" s="1">
        <v>60</v>
      </c>
      <c r="H3561" s="1" t="s">
        <v>14</v>
      </c>
      <c r="I3561" s="1" t="s">
        <v>11</v>
      </c>
      <c r="J3561" s="1" t="s">
        <v>44</v>
      </c>
      <c r="K3561" s="1">
        <v>36.78</v>
      </c>
      <c r="L3561" s="1">
        <v>2204.71</v>
      </c>
      <c r="M3561" s="1">
        <v>0</v>
      </c>
      <c r="N3561" s="1">
        <v>7</v>
      </c>
      <c r="O3561" s="1" t="s">
        <v>3</v>
      </c>
      <c r="P3561" s="1" t="str">
        <f>IF(Table1[[#This Row],[Churn]]="Yes","Lost Customer","Active Customer")</f>
        <v>Active Customer</v>
      </c>
      <c r="Q3561" s="3">
        <f>IF(Table1[[#This Row],[Tenure]]&lt;=12,"0-1 Year",)</f>
        <v>0</v>
      </c>
      <c r="R3561" s="3" t="str">
        <f>IF(Table1[[#This Row],[MonthlyCharges]]&lt;35,"low",IF(Table1[[#This Row],[MonthlyCharges]]&lt;70,"Medium","High"))</f>
        <v>Medium</v>
      </c>
    </row>
    <row r="3562" spans="1:18" x14ac:dyDescent="0.35">
      <c r="A3562" s="1" t="s">
        <v>3595</v>
      </c>
      <c r="B3562" s="1" t="s">
        <v>8</v>
      </c>
      <c r="C3562" s="1">
        <v>23</v>
      </c>
      <c r="D3562" s="1" t="s">
        <v>3</v>
      </c>
      <c r="E3562" s="1" t="s">
        <v>4</v>
      </c>
      <c r="F3562" s="1" t="s">
        <v>3</v>
      </c>
      <c r="G3562" s="1">
        <v>4</v>
      </c>
      <c r="H3562" s="1" t="s">
        <v>14</v>
      </c>
      <c r="I3562" s="1" t="s">
        <v>10</v>
      </c>
      <c r="J3562" s="1" t="s">
        <v>32</v>
      </c>
      <c r="K3562" s="1">
        <v>76.8</v>
      </c>
      <c r="L3562" s="1">
        <v>302.98</v>
      </c>
      <c r="M3562" s="1">
        <v>4</v>
      </c>
      <c r="N3562" s="1">
        <v>2</v>
      </c>
      <c r="O3562" s="1" t="s">
        <v>4</v>
      </c>
      <c r="P3562" s="1" t="str">
        <f>IF(Table1[[#This Row],[Churn]]="Yes","Lost Customer","Active Customer")</f>
        <v>Lost Customer</v>
      </c>
      <c r="Q3562" s="3" t="str">
        <f>IF(Table1[[#This Row],[Tenure]]&lt;=12,"0-1 Year",)</f>
        <v>0-1 Year</v>
      </c>
      <c r="R3562" s="3" t="str">
        <f>IF(Table1[[#This Row],[MonthlyCharges]]&lt;35,"low",IF(Table1[[#This Row],[MonthlyCharges]]&lt;70,"Medium","High"))</f>
        <v>High</v>
      </c>
    </row>
    <row r="3563" spans="1:18" x14ac:dyDescent="0.35">
      <c r="A3563" s="1" t="s">
        <v>3596</v>
      </c>
      <c r="B3563" s="1" t="s">
        <v>7</v>
      </c>
      <c r="C3563" s="1">
        <v>51</v>
      </c>
      <c r="D3563" s="1" t="s">
        <v>3</v>
      </c>
      <c r="E3563" s="1" t="s">
        <v>3</v>
      </c>
      <c r="F3563" s="1" t="s">
        <v>3</v>
      </c>
      <c r="G3563" s="1">
        <v>8</v>
      </c>
      <c r="H3563" s="1" t="s">
        <v>14</v>
      </c>
      <c r="I3563" s="1" t="s">
        <v>11</v>
      </c>
      <c r="J3563" s="1" t="s">
        <v>32</v>
      </c>
      <c r="K3563" s="1">
        <v>31.52</v>
      </c>
      <c r="L3563" s="1">
        <v>238.37</v>
      </c>
      <c r="M3563" s="1">
        <v>3</v>
      </c>
      <c r="N3563" s="1">
        <v>5</v>
      </c>
      <c r="O3563" s="1" t="s">
        <v>4</v>
      </c>
      <c r="P3563" s="1" t="str">
        <f>IF(Table1[[#This Row],[Churn]]="Yes","Lost Customer","Active Customer")</f>
        <v>Lost Customer</v>
      </c>
      <c r="Q3563" s="3" t="str">
        <f>IF(Table1[[#This Row],[Tenure]]&lt;=12,"0-1 Year",)</f>
        <v>0-1 Year</v>
      </c>
      <c r="R3563" s="3" t="str">
        <f>IF(Table1[[#This Row],[MonthlyCharges]]&lt;35,"low",IF(Table1[[#This Row],[MonthlyCharges]]&lt;70,"Medium","High"))</f>
        <v>low</v>
      </c>
    </row>
    <row r="3564" spans="1:18" x14ac:dyDescent="0.35">
      <c r="A3564" s="1" t="s">
        <v>3597</v>
      </c>
      <c r="B3564" s="1" t="s">
        <v>7</v>
      </c>
      <c r="C3564" s="1">
        <v>29</v>
      </c>
      <c r="D3564" s="1" t="s">
        <v>3</v>
      </c>
      <c r="E3564" s="1" t="s">
        <v>4</v>
      </c>
      <c r="F3564" s="1" t="s">
        <v>3</v>
      </c>
      <c r="G3564" s="1">
        <v>53</v>
      </c>
      <c r="H3564" s="1" t="s">
        <v>14</v>
      </c>
      <c r="I3564" s="1" t="s">
        <v>10</v>
      </c>
      <c r="J3564" s="1" t="s">
        <v>32</v>
      </c>
      <c r="K3564" s="1">
        <v>72.459999999999994</v>
      </c>
      <c r="L3564" s="1">
        <v>3833.73</v>
      </c>
      <c r="M3564" s="1">
        <v>7</v>
      </c>
      <c r="N3564" s="1">
        <v>2</v>
      </c>
      <c r="O3564" s="1" t="s">
        <v>4</v>
      </c>
      <c r="P3564" s="1" t="str">
        <f>IF(Table1[[#This Row],[Churn]]="Yes","Lost Customer","Active Customer")</f>
        <v>Lost Customer</v>
      </c>
      <c r="Q3564" s="3">
        <f>IF(Table1[[#This Row],[Tenure]]&lt;=12,"0-1 Year",)</f>
        <v>0</v>
      </c>
      <c r="R3564" s="3" t="str">
        <f>IF(Table1[[#This Row],[MonthlyCharges]]&lt;35,"low",IF(Table1[[#This Row],[MonthlyCharges]]&lt;70,"Medium","High"))</f>
        <v>High</v>
      </c>
    </row>
    <row r="3565" spans="1:18" x14ac:dyDescent="0.35">
      <c r="A3565" s="1" t="s">
        <v>3598</v>
      </c>
      <c r="B3565" s="1" t="s">
        <v>7</v>
      </c>
      <c r="C3565" s="1">
        <v>22</v>
      </c>
      <c r="D3565" s="1" t="s">
        <v>3</v>
      </c>
      <c r="E3565" s="1" t="s">
        <v>3</v>
      </c>
      <c r="F3565" s="1" t="s">
        <v>3</v>
      </c>
      <c r="G3565" s="1">
        <v>69</v>
      </c>
      <c r="H3565" s="1" t="s">
        <v>14</v>
      </c>
      <c r="I3565" s="1" t="s">
        <v>10</v>
      </c>
      <c r="J3565" s="1" t="s">
        <v>34</v>
      </c>
      <c r="K3565" s="1">
        <v>58.34</v>
      </c>
      <c r="L3565" s="1">
        <v>4018.3</v>
      </c>
      <c r="M3565" s="1">
        <v>6</v>
      </c>
      <c r="N3565" s="1">
        <v>9</v>
      </c>
      <c r="O3565" s="1" t="s">
        <v>3</v>
      </c>
      <c r="P3565" s="1" t="str">
        <f>IF(Table1[[#This Row],[Churn]]="Yes","Lost Customer","Active Customer")</f>
        <v>Active Customer</v>
      </c>
      <c r="Q3565" s="3">
        <f>IF(Table1[[#This Row],[Tenure]]&lt;=12,"0-1 Year",)</f>
        <v>0</v>
      </c>
      <c r="R3565" s="3" t="str">
        <f>IF(Table1[[#This Row],[MonthlyCharges]]&lt;35,"low",IF(Table1[[#This Row],[MonthlyCharges]]&lt;70,"Medium","High"))</f>
        <v>Medium</v>
      </c>
    </row>
    <row r="3566" spans="1:18" x14ac:dyDescent="0.35">
      <c r="A3566" s="1" t="s">
        <v>3599</v>
      </c>
      <c r="B3566" s="1" t="s">
        <v>8</v>
      </c>
      <c r="C3566" s="1">
        <v>75</v>
      </c>
      <c r="D3566" s="1" t="s">
        <v>3</v>
      </c>
      <c r="E3566" s="1" t="s">
        <v>3</v>
      </c>
      <c r="F3566" s="1" t="s">
        <v>3</v>
      </c>
      <c r="G3566" s="1">
        <v>16</v>
      </c>
      <c r="H3566" s="1" t="s">
        <v>15</v>
      </c>
      <c r="I3566" s="1" t="s">
        <v>11</v>
      </c>
      <c r="J3566" s="1" t="s">
        <v>32</v>
      </c>
      <c r="K3566" s="1">
        <v>39.74</v>
      </c>
      <c r="L3566" s="1">
        <v>629.16999999999996</v>
      </c>
      <c r="M3566" s="1">
        <v>8</v>
      </c>
      <c r="N3566" s="1">
        <v>1</v>
      </c>
      <c r="O3566" s="1" t="s">
        <v>4</v>
      </c>
      <c r="P3566" s="1" t="str">
        <f>IF(Table1[[#This Row],[Churn]]="Yes","Lost Customer","Active Customer")</f>
        <v>Lost Customer</v>
      </c>
      <c r="Q3566" s="3">
        <f>IF(Table1[[#This Row],[Tenure]]&lt;=12,"0-1 Year",)</f>
        <v>0</v>
      </c>
      <c r="R3566" s="3" t="str">
        <f>IF(Table1[[#This Row],[MonthlyCharges]]&lt;35,"low",IF(Table1[[#This Row],[MonthlyCharges]]&lt;70,"Medium","High"))</f>
        <v>Medium</v>
      </c>
    </row>
    <row r="3567" spans="1:18" x14ac:dyDescent="0.35">
      <c r="A3567" s="1" t="s">
        <v>3600</v>
      </c>
      <c r="B3567" s="1" t="s">
        <v>7</v>
      </c>
      <c r="C3567" s="1">
        <v>65</v>
      </c>
      <c r="D3567" s="1" t="s">
        <v>4</v>
      </c>
      <c r="E3567" s="1" t="s">
        <v>4</v>
      </c>
      <c r="F3567" s="1" t="s">
        <v>4</v>
      </c>
      <c r="G3567" s="1">
        <v>68</v>
      </c>
      <c r="H3567" s="1" t="s">
        <v>14</v>
      </c>
      <c r="I3567" s="1" t="s">
        <v>12</v>
      </c>
      <c r="J3567" s="1" t="s">
        <v>44</v>
      </c>
      <c r="K3567" s="1">
        <v>0</v>
      </c>
      <c r="L3567" s="1">
        <v>12.33</v>
      </c>
      <c r="M3567" s="1">
        <v>8</v>
      </c>
      <c r="N3567" s="1">
        <v>1</v>
      </c>
      <c r="O3567" s="1" t="s">
        <v>4</v>
      </c>
      <c r="P3567" s="1" t="str">
        <f>IF(Table1[[#This Row],[Churn]]="Yes","Lost Customer","Active Customer")</f>
        <v>Lost Customer</v>
      </c>
      <c r="Q3567" s="3">
        <f>IF(Table1[[#This Row],[Tenure]]&lt;=12,"0-1 Year",)</f>
        <v>0</v>
      </c>
      <c r="R3567" s="3" t="str">
        <f>IF(Table1[[#This Row],[MonthlyCharges]]&lt;35,"low",IF(Table1[[#This Row],[MonthlyCharges]]&lt;70,"Medium","High"))</f>
        <v>low</v>
      </c>
    </row>
    <row r="3568" spans="1:18" x14ac:dyDescent="0.35">
      <c r="A3568" s="1" t="s">
        <v>3601</v>
      </c>
      <c r="B3568" s="1" t="s">
        <v>7</v>
      </c>
      <c r="C3568" s="1">
        <v>39</v>
      </c>
      <c r="D3568" s="1" t="s">
        <v>3</v>
      </c>
      <c r="E3568" s="1" t="s">
        <v>3</v>
      </c>
      <c r="F3568" s="1" t="s">
        <v>3</v>
      </c>
      <c r="G3568" s="1">
        <v>32</v>
      </c>
      <c r="H3568" s="1" t="s">
        <v>15</v>
      </c>
      <c r="I3568" s="1" t="s">
        <v>12</v>
      </c>
      <c r="J3568" s="1" t="s">
        <v>44</v>
      </c>
      <c r="K3568" s="1">
        <v>0</v>
      </c>
      <c r="L3568" s="1">
        <v>-13.01</v>
      </c>
      <c r="M3568" s="1">
        <v>1</v>
      </c>
      <c r="N3568" s="1">
        <v>5</v>
      </c>
      <c r="O3568" s="1" t="s">
        <v>3</v>
      </c>
      <c r="P3568" s="1" t="str">
        <f>IF(Table1[[#This Row],[Churn]]="Yes","Lost Customer","Active Customer")</f>
        <v>Active Customer</v>
      </c>
      <c r="Q3568" s="3">
        <f>IF(Table1[[#This Row],[Tenure]]&lt;=12,"0-1 Year",)</f>
        <v>0</v>
      </c>
      <c r="R3568" s="3" t="str">
        <f>IF(Table1[[#This Row],[MonthlyCharges]]&lt;35,"low",IF(Table1[[#This Row],[MonthlyCharges]]&lt;70,"Medium","High"))</f>
        <v>low</v>
      </c>
    </row>
    <row r="3569" spans="1:18" x14ac:dyDescent="0.35">
      <c r="A3569" s="1" t="s">
        <v>3602</v>
      </c>
      <c r="B3569" s="1" t="s">
        <v>8</v>
      </c>
      <c r="C3569" s="1">
        <v>45</v>
      </c>
      <c r="D3569" s="1" t="s">
        <v>3</v>
      </c>
      <c r="E3569" s="1" t="s">
        <v>3</v>
      </c>
      <c r="F3569" s="1" t="s">
        <v>4</v>
      </c>
      <c r="G3569" s="1">
        <v>6</v>
      </c>
      <c r="H3569" s="1" t="s">
        <v>14</v>
      </c>
      <c r="I3569" s="1" t="s">
        <v>12</v>
      </c>
      <c r="J3569" s="1" t="s">
        <v>34</v>
      </c>
      <c r="K3569" s="1">
        <v>0</v>
      </c>
      <c r="L3569" s="1">
        <v>-6.53</v>
      </c>
      <c r="M3569" s="1">
        <v>7</v>
      </c>
      <c r="N3569" s="1">
        <v>1</v>
      </c>
      <c r="O3569" s="1" t="s">
        <v>4</v>
      </c>
      <c r="P3569" s="1" t="str">
        <f>IF(Table1[[#This Row],[Churn]]="Yes","Lost Customer","Active Customer")</f>
        <v>Lost Customer</v>
      </c>
      <c r="Q3569" s="3" t="str">
        <f>IF(Table1[[#This Row],[Tenure]]&lt;=12,"0-1 Year",)</f>
        <v>0-1 Year</v>
      </c>
      <c r="R3569" s="3" t="str">
        <f>IF(Table1[[#This Row],[MonthlyCharges]]&lt;35,"low",IF(Table1[[#This Row],[MonthlyCharges]]&lt;70,"Medium","High"))</f>
        <v>low</v>
      </c>
    </row>
    <row r="3570" spans="1:18" x14ac:dyDescent="0.35">
      <c r="A3570" s="1" t="s">
        <v>3603</v>
      </c>
      <c r="B3570" s="1" t="s">
        <v>8</v>
      </c>
      <c r="C3570" s="1">
        <v>65</v>
      </c>
      <c r="D3570" s="1" t="s">
        <v>3</v>
      </c>
      <c r="E3570" s="1" t="s">
        <v>4</v>
      </c>
      <c r="F3570" s="1" t="s">
        <v>3</v>
      </c>
      <c r="G3570" s="1">
        <v>50</v>
      </c>
      <c r="H3570" s="1" t="s">
        <v>14</v>
      </c>
      <c r="I3570" s="1" t="s">
        <v>10</v>
      </c>
      <c r="J3570" s="1" t="s">
        <v>40</v>
      </c>
      <c r="K3570" s="1">
        <v>91.95</v>
      </c>
      <c r="L3570" s="1">
        <v>4592.75</v>
      </c>
      <c r="M3570" s="1">
        <v>3</v>
      </c>
      <c r="N3570" s="1">
        <v>3</v>
      </c>
      <c r="O3570" s="1" t="s">
        <v>3</v>
      </c>
      <c r="P3570" s="1" t="str">
        <f>IF(Table1[[#This Row],[Churn]]="Yes","Lost Customer","Active Customer")</f>
        <v>Active Customer</v>
      </c>
      <c r="Q3570" s="3">
        <f>IF(Table1[[#This Row],[Tenure]]&lt;=12,"0-1 Year",)</f>
        <v>0</v>
      </c>
      <c r="R3570" s="3" t="str">
        <f>IF(Table1[[#This Row],[MonthlyCharges]]&lt;35,"low",IF(Table1[[#This Row],[MonthlyCharges]]&lt;70,"Medium","High"))</f>
        <v>High</v>
      </c>
    </row>
    <row r="3571" spans="1:18" x14ac:dyDescent="0.35">
      <c r="A3571" s="1" t="s">
        <v>3604</v>
      </c>
      <c r="B3571" s="1" t="s">
        <v>8</v>
      </c>
      <c r="C3571" s="1">
        <v>63</v>
      </c>
      <c r="D3571" s="1" t="s">
        <v>4</v>
      </c>
      <c r="E3571" s="1" t="s">
        <v>3</v>
      </c>
      <c r="F3571" s="1" t="s">
        <v>3</v>
      </c>
      <c r="G3571" s="1">
        <v>14</v>
      </c>
      <c r="H3571" s="1" t="s">
        <v>14</v>
      </c>
      <c r="I3571" s="1" t="s">
        <v>12</v>
      </c>
      <c r="J3571" s="1" t="s">
        <v>34</v>
      </c>
      <c r="K3571" s="1">
        <v>0</v>
      </c>
      <c r="L3571" s="1">
        <v>-9.16</v>
      </c>
      <c r="M3571" s="1">
        <v>3</v>
      </c>
      <c r="N3571" s="1">
        <v>2</v>
      </c>
      <c r="O3571" s="1" t="s">
        <v>4</v>
      </c>
      <c r="P3571" s="1" t="str">
        <f>IF(Table1[[#This Row],[Churn]]="Yes","Lost Customer","Active Customer")</f>
        <v>Lost Customer</v>
      </c>
      <c r="Q3571" s="3">
        <f>IF(Table1[[#This Row],[Tenure]]&lt;=12,"0-1 Year",)</f>
        <v>0</v>
      </c>
      <c r="R3571" s="3" t="str">
        <f>IF(Table1[[#This Row],[MonthlyCharges]]&lt;35,"low",IF(Table1[[#This Row],[MonthlyCharges]]&lt;70,"Medium","High"))</f>
        <v>low</v>
      </c>
    </row>
    <row r="3572" spans="1:18" x14ac:dyDescent="0.35">
      <c r="A3572" s="1" t="s">
        <v>3605</v>
      </c>
      <c r="B3572" s="1" t="s">
        <v>7</v>
      </c>
      <c r="C3572" s="1">
        <v>63</v>
      </c>
      <c r="D3572" s="1" t="s">
        <v>3</v>
      </c>
      <c r="E3572" s="1" t="s">
        <v>3</v>
      </c>
      <c r="F3572" s="1" t="s">
        <v>4</v>
      </c>
      <c r="G3572" s="1">
        <v>62</v>
      </c>
      <c r="H3572" s="1" t="s">
        <v>15</v>
      </c>
      <c r="I3572" s="1" t="s">
        <v>11</v>
      </c>
      <c r="J3572" s="1" t="s">
        <v>34</v>
      </c>
      <c r="K3572" s="1">
        <v>83.18</v>
      </c>
      <c r="L3572" s="1">
        <v>5140.67</v>
      </c>
      <c r="M3572" s="1">
        <v>4</v>
      </c>
      <c r="N3572" s="1">
        <v>2</v>
      </c>
      <c r="O3572" s="1" t="s">
        <v>3</v>
      </c>
      <c r="P3572" s="1" t="str">
        <f>IF(Table1[[#This Row],[Churn]]="Yes","Lost Customer","Active Customer")</f>
        <v>Active Customer</v>
      </c>
      <c r="Q3572" s="3">
        <f>IF(Table1[[#This Row],[Tenure]]&lt;=12,"0-1 Year",)</f>
        <v>0</v>
      </c>
      <c r="R3572" s="3" t="str">
        <f>IF(Table1[[#This Row],[MonthlyCharges]]&lt;35,"low",IF(Table1[[#This Row],[MonthlyCharges]]&lt;70,"Medium","High"))</f>
        <v>High</v>
      </c>
    </row>
    <row r="3573" spans="1:18" x14ac:dyDescent="0.35">
      <c r="A3573" s="1" t="s">
        <v>3606</v>
      </c>
      <c r="B3573" s="1" t="s">
        <v>8</v>
      </c>
      <c r="C3573" s="1">
        <v>46</v>
      </c>
      <c r="D3573" s="1" t="s">
        <v>3</v>
      </c>
      <c r="E3573" s="1" t="s">
        <v>4</v>
      </c>
      <c r="F3573" s="1" t="s">
        <v>4</v>
      </c>
      <c r="G3573" s="1">
        <v>62</v>
      </c>
      <c r="H3573" s="1" t="s">
        <v>16</v>
      </c>
      <c r="I3573" s="1" t="s">
        <v>10</v>
      </c>
      <c r="J3573" s="1" t="s">
        <v>34</v>
      </c>
      <c r="K3573" s="1">
        <v>102.29</v>
      </c>
      <c r="L3573" s="1">
        <v>6349.75</v>
      </c>
      <c r="M3573" s="1">
        <v>7</v>
      </c>
      <c r="N3573" s="1">
        <v>3</v>
      </c>
      <c r="O3573" s="1" t="s">
        <v>4</v>
      </c>
      <c r="P3573" s="1" t="str">
        <f>IF(Table1[[#This Row],[Churn]]="Yes","Lost Customer","Active Customer")</f>
        <v>Lost Customer</v>
      </c>
      <c r="Q3573" s="3">
        <f>IF(Table1[[#This Row],[Tenure]]&lt;=12,"0-1 Year",)</f>
        <v>0</v>
      </c>
      <c r="R3573" s="3" t="str">
        <f>IF(Table1[[#This Row],[MonthlyCharges]]&lt;35,"low",IF(Table1[[#This Row],[MonthlyCharges]]&lt;70,"Medium","High"))</f>
        <v>High</v>
      </c>
    </row>
    <row r="3574" spans="1:18" x14ac:dyDescent="0.35">
      <c r="A3574" s="1" t="s">
        <v>3607</v>
      </c>
      <c r="B3574" s="1" t="s">
        <v>7</v>
      </c>
      <c r="C3574" s="1">
        <v>39</v>
      </c>
      <c r="D3574" s="1" t="s">
        <v>3</v>
      </c>
      <c r="E3574" s="1" t="s">
        <v>3</v>
      </c>
      <c r="F3574" s="1" t="s">
        <v>3</v>
      </c>
      <c r="G3574" s="1">
        <v>3</v>
      </c>
      <c r="H3574" s="1" t="s">
        <v>14</v>
      </c>
      <c r="I3574" s="1" t="s">
        <v>10</v>
      </c>
      <c r="J3574" s="1" t="s">
        <v>32</v>
      </c>
      <c r="K3574" s="1">
        <v>72.099999999999994</v>
      </c>
      <c r="L3574" s="1">
        <v>210.22</v>
      </c>
      <c r="M3574" s="1">
        <v>3</v>
      </c>
      <c r="N3574" s="1">
        <v>9</v>
      </c>
      <c r="O3574" s="1" t="s">
        <v>3</v>
      </c>
      <c r="P3574" s="1" t="str">
        <f>IF(Table1[[#This Row],[Churn]]="Yes","Lost Customer","Active Customer")</f>
        <v>Active Customer</v>
      </c>
      <c r="Q3574" s="3" t="str">
        <f>IF(Table1[[#This Row],[Tenure]]&lt;=12,"0-1 Year",)</f>
        <v>0-1 Year</v>
      </c>
      <c r="R3574" s="3" t="str">
        <f>IF(Table1[[#This Row],[MonthlyCharges]]&lt;35,"low",IF(Table1[[#This Row],[MonthlyCharges]]&lt;70,"Medium","High"))</f>
        <v>High</v>
      </c>
    </row>
    <row r="3575" spans="1:18" x14ac:dyDescent="0.35">
      <c r="A3575" s="1" t="s">
        <v>3608</v>
      </c>
      <c r="B3575" s="1" t="s">
        <v>8</v>
      </c>
      <c r="C3575" s="1">
        <v>18</v>
      </c>
      <c r="D3575" s="1" t="s">
        <v>3</v>
      </c>
      <c r="E3575" s="1" t="s">
        <v>3</v>
      </c>
      <c r="F3575" s="1" t="s">
        <v>3</v>
      </c>
      <c r="G3575" s="1">
        <v>31</v>
      </c>
      <c r="H3575" s="1" t="s">
        <v>14</v>
      </c>
      <c r="I3575" s="1" t="s">
        <v>11</v>
      </c>
      <c r="J3575" s="1" t="s">
        <v>34</v>
      </c>
      <c r="K3575" s="1">
        <v>63.55</v>
      </c>
      <c r="L3575" s="1">
        <v>1960.67</v>
      </c>
      <c r="M3575" s="1">
        <v>1</v>
      </c>
      <c r="N3575" s="1">
        <v>7</v>
      </c>
      <c r="O3575" s="1" t="s">
        <v>3</v>
      </c>
      <c r="P3575" s="1" t="str">
        <f>IF(Table1[[#This Row],[Churn]]="Yes","Lost Customer","Active Customer")</f>
        <v>Active Customer</v>
      </c>
      <c r="Q3575" s="3">
        <f>IF(Table1[[#This Row],[Tenure]]&lt;=12,"0-1 Year",)</f>
        <v>0</v>
      </c>
      <c r="R3575" s="3" t="str">
        <f>IF(Table1[[#This Row],[MonthlyCharges]]&lt;35,"low",IF(Table1[[#This Row],[MonthlyCharges]]&lt;70,"Medium","High"))</f>
        <v>Medium</v>
      </c>
    </row>
    <row r="3576" spans="1:18" x14ac:dyDescent="0.35">
      <c r="A3576" s="1" t="s">
        <v>3609</v>
      </c>
      <c r="B3576" s="1" t="s">
        <v>8</v>
      </c>
      <c r="C3576" s="1">
        <v>51</v>
      </c>
      <c r="D3576" s="1" t="s">
        <v>3</v>
      </c>
      <c r="E3576" s="1" t="s">
        <v>3</v>
      </c>
      <c r="F3576" s="1" t="s">
        <v>3</v>
      </c>
      <c r="G3576" s="1">
        <v>49</v>
      </c>
      <c r="H3576" s="1" t="s">
        <v>14</v>
      </c>
      <c r="I3576" s="1" t="s">
        <v>11</v>
      </c>
      <c r="J3576" s="1" t="s">
        <v>34</v>
      </c>
      <c r="K3576" s="1">
        <v>28.89</v>
      </c>
      <c r="L3576" s="1">
        <v>1412.01</v>
      </c>
      <c r="M3576" s="1">
        <v>4</v>
      </c>
      <c r="N3576" s="1">
        <v>1</v>
      </c>
      <c r="O3576" s="1" t="s">
        <v>3</v>
      </c>
      <c r="P3576" s="1" t="str">
        <f>IF(Table1[[#This Row],[Churn]]="Yes","Lost Customer","Active Customer")</f>
        <v>Active Customer</v>
      </c>
      <c r="Q3576" s="3">
        <f>IF(Table1[[#This Row],[Tenure]]&lt;=12,"0-1 Year",)</f>
        <v>0</v>
      </c>
      <c r="R3576" s="3" t="str">
        <f>IF(Table1[[#This Row],[MonthlyCharges]]&lt;35,"low",IF(Table1[[#This Row],[MonthlyCharges]]&lt;70,"Medium","High"))</f>
        <v>low</v>
      </c>
    </row>
    <row r="3577" spans="1:18" x14ac:dyDescent="0.35">
      <c r="A3577" s="1" t="s">
        <v>3610</v>
      </c>
      <c r="B3577" s="1" t="s">
        <v>8</v>
      </c>
      <c r="C3577" s="1">
        <v>55</v>
      </c>
      <c r="D3577" s="1" t="s">
        <v>3</v>
      </c>
      <c r="E3577" s="1" t="s">
        <v>4</v>
      </c>
      <c r="F3577" s="1" t="s">
        <v>4</v>
      </c>
      <c r="G3577" s="1">
        <v>65</v>
      </c>
      <c r="H3577" s="1" t="s">
        <v>14</v>
      </c>
      <c r="I3577" s="1" t="s">
        <v>11</v>
      </c>
      <c r="J3577" s="1" t="s">
        <v>44</v>
      </c>
      <c r="K3577" s="1">
        <v>104.37</v>
      </c>
      <c r="L3577" s="1">
        <v>6772</v>
      </c>
      <c r="M3577" s="1">
        <v>8</v>
      </c>
      <c r="N3577" s="1">
        <v>4</v>
      </c>
      <c r="O3577" s="1" t="s">
        <v>4</v>
      </c>
      <c r="P3577" s="1" t="str">
        <f>IF(Table1[[#This Row],[Churn]]="Yes","Lost Customer","Active Customer")</f>
        <v>Lost Customer</v>
      </c>
      <c r="Q3577" s="3">
        <f>IF(Table1[[#This Row],[Tenure]]&lt;=12,"0-1 Year",)</f>
        <v>0</v>
      </c>
      <c r="R3577" s="3" t="str">
        <f>IF(Table1[[#This Row],[MonthlyCharges]]&lt;35,"low",IF(Table1[[#This Row],[MonthlyCharges]]&lt;70,"Medium","High"))</f>
        <v>High</v>
      </c>
    </row>
    <row r="3578" spans="1:18" x14ac:dyDescent="0.35">
      <c r="A3578" s="1" t="s">
        <v>3611</v>
      </c>
      <c r="B3578" s="1" t="s">
        <v>7</v>
      </c>
      <c r="C3578" s="1">
        <v>47</v>
      </c>
      <c r="D3578" s="1" t="s">
        <v>3</v>
      </c>
      <c r="E3578" s="1" t="s">
        <v>3</v>
      </c>
      <c r="F3578" s="1" t="s">
        <v>4</v>
      </c>
      <c r="G3578" s="1">
        <v>59</v>
      </c>
      <c r="H3578" s="1" t="s">
        <v>14</v>
      </c>
      <c r="I3578" s="1" t="s">
        <v>10</v>
      </c>
      <c r="J3578" s="1" t="s">
        <v>40</v>
      </c>
      <c r="K3578" s="1">
        <v>73.680000000000007</v>
      </c>
      <c r="L3578" s="1">
        <v>4331.3</v>
      </c>
      <c r="M3578" s="1">
        <v>8</v>
      </c>
      <c r="N3578" s="1">
        <v>4</v>
      </c>
      <c r="O3578" s="1" t="s">
        <v>4</v>
      </c>
      <c r="P3578" s="1" t="str">
        <f>IF(Table1[[#This Row],[Churn]]="Yes","Lost Customer","Active Customer")</f>
        <v>Lost Customer</v>
      </c>
      <c r="Q3578" s="3">
        <f>IF(Table1[[#This Row],[Tenure]]&lt;=12,"0-1 Year",)</f>
        <v>0</v>
      </c>
      <c r="R3578" s="3" t="str">
        <f>IF(Table1[[#This Row],[MonthlyCharges]]&lt;35,"low",IF(Table1[[#This Row],[MonthlyCharges]]&lt;70,"Medium","High"))</f>
        <v>High</v>
      </c>
    </row>
    <row r="3579" spans="1:18" x14ac:dyDescent="0.35">
      <c r="A3579" s="1" t="s">
        <v>3612</v>
      </c>
      <c r="B3579" s="1" t="s">
        <v>8</v>
      </c>
      <c r="C3579" s="1">
        <v>65</v>
      </c>
      <c r="D3579" s="1" t="s">
        <v>4</v>
      </c>
      <c r="E3579" s="1" t="s">
        <v>3</v>
      </c>
      <c r="F3579" s="1" t="s">
        <v>3</v>
      </c>
      <c r="G3579" s="1">
        <v>40</v>
      </c>
      <c r="H3579" s="1" t="s">
        <v>14</v>
      </c>
      <c r="I3579" s="1" t="s">
        <v>10</v>
      </c>
      <c r="J3579" s="1" t="s">
        <v>34</v>
      </c>
      <c r="K3579" s="1">
        <v>85.66</v>
      </c>
      <c r="L3579" s="1">
        <v>3422.98</v>
      </c>
      <c r="M3579" s="1">
        <v>2</v>
      </c>
      <c r="N3579" s="1">
        <v>4</v>
      </c>
      <c r="O3579" s="1" t="s">
        <v>3</v>
      </c>
      <c r="P3579" s="1" t="str">
        <f>IF(Table1[[#This Row],[Churn]]="Yes","Lost Customer","Active Customer")</f>
        <v>Active Customer</v>
      </c>
      <c r="Q3579" s="3">
        <f>IF(Table1[[#This Row],[Tenure]]&lt;=12,"0-1 Year",)</f>
        <v>0</v>
      </c>
      <c r="R3579" s="3" t="str">
        <f>IF(Table1[[#This Row],[MonthlyCharges]]&lt;35,"low",IF(Table1[[#This Row],[MonthlyCharges]]&lt;70,"Medium","High"))</f>
        <v>High</v>
      </c>
    </row>
    <row r="3580" spans="1:18" x14ac:dyDescent="0.35">
      <c r="A3580" s="1" t="s">
        <v>3613</v>
      </c>
      <c r="B3580" s="1" t="s">
        <v>7</v>
      </c>
      <c r="C3580" s="1">
        <v>63</v>
      </c>
      <c r="D3580" s="1" t="s">
        <v>4</v>
      </c>
      <c r="E3580" s="1" t="s">
        <v>4</v>
      </c>
      <c r="F3580" s="1" t="s">
        <v>4</v>
      </c>
      <c r="G3580" s="1">
        <v>18</v>
      </c>
      <c r="H3580" s="1" t="s">
        <v>14</v>
      </c>
      <c r="I3580" s="1" t="s">
        <v>11</v>
      </c>
      <c r="J3580" s="1" t="s">
        <v>40</v>
      </c>
      <c r="K3580" s="1">
        <v>48.48</v>
      </c>
      <c r="L3580" s="1">
        <v>868.18</v>
      </c>
      <c r="M3580" s="1">
        <v>0</v>
      </c>
      <c r="N3580" s="1">
        <v>8</v>
      </c>
      <c r="O3580" s="1" t="s">
        <v>3</v>
      </c>
      <c r="P3580" s="1" t="str">
        <f>IF(Table1[[#This Row],[Churn]]="Yes","Lost Customer","Active Customer")</f>
        <v>Active Customer</v>
      </c>
      <c r="Q3580" s="3">
        <f>IF(Table1[[#This Row],[Tenure]]&lt;=12,"0-1 Year",)</f>
        <v>0</v>
      </c>
      <c r="R3580" s="3" t="str">
        <f>IF(Table1[[#This Row],[MonthlyCharges]]&lt;35,"low",IF(Table1[[#This Row],[MonthlyCharges]]&lt;70,"Medium","High"))</f>
        <v>Medium</v>
      </c>
    </row>
    <row r="3581" spans="1:18" x14ac:dyDescent="0.35">
      <c r="A3581" s="1" t="s">
        <v>3614</v>
      </c>
      <c r="B3581" s="1" t="s">
        <v>7</v>
      </c>
      <c r="C3581" s="1">
        <v>48</v>
      </c>
      <c r="D3581" s="1" t="s">
        <v>3</v>
      </c>
      <c r="E3581" s="1" t="s">
        <v>3</v>
      </c>
      <c r="F3581" s="1" t="s">
        <v>4</v>
      </c>
      <c r="G3581" s="1">
        <v>24</v>
      </c>
      <c r="H3581" s="1" t="s">
        <v>14</v>
      </c>
      <c r="I3581" s="1" t="s">
        <v>11</v>
      </c>
      <c r="J3581" s="1" t="s">
        <v>44</v>
      </c>
      <c r="K3581" s="1">
        <v>78.290000000000006</v>
      </c>
      <c r="L3581" s="1">
        <v>1872.72</v>
      </c>
      <c r="M3581" s="1">
        <v>4</v>
      </c>
      <c r="N3581" s="1">
        <v>1</v>
      </c>
      <c r="O3581" s="1" t="s">
        <v>3</v>
      </c>
      <c r="P3581" s="1" t="str">
        <f>IF(Table1[[#This Row],[Churn]]="Yes","Lost Customer","Active Customer")</f>
        <v>Active Customer</v>
      </c>
      <c r="Q3581" s="3">
        <f>IF(Table1[[#This Row],[Tenure]]&lt;=12,"0-1 Year",)</f>
        <v>0</v>
      </c>
      <c r="R3581" s="3" t="str">
        <f>IF(Table1[[#This Row],[MonthlyCharges]]&lt;35,"low",IF(Table1[[#This Row],[MonthlyCharges]]&lt;70,"Medium","High"))</f>
        <v>High</v>
      </c>
    </row>
    <row r="3582" spans="1:18" x14ac:dyDescent="0.35">
      <c r="A3582" s="1" t="s">
        <v>3615</v>
      </c>
      <c r="B3582" s="1" t="s">
        <v>8</v>
      </c>
      <c r="C3582" s="1">
        <v>28</v>
      </c>
      <c r="D3582" s="1" t="s">
        <v>3</v>
      </c>
      <c r="E3582" s="1" t="s">
        <v>4</v>
      </c>
      <c r="F3582" s="1" t="s">
        <v>4</v>
      </c>
      <c r="G3582" s="1">
        <v>62</v>
      </c>
      <c r="H3582" s="1" t="s">
        <v>14</v>
      </c>
      <c r="I3582" s="1" t="s">
        <v>12</v>
      </c>
      <c r="J3582" s="1" t="s">
        <v>32</v>
      </c>
      <c r="K3582" s="1">
        <v>0</v>
      </c>
      <c r="L3582" s="1">
        <v>-9.7899999999999991</v>
      </c>
      <c r="M3582" s="1">
        <v>2</v>
      </c>
      <c r="N3582" s="1">
        <v>1</v>
      </c>
      <c r="O3582" s="1" t="s">
        <v>3</v>
      </c>
      <c r="P3582" s="1" t="str">
        <f>IF(Table1[[#This Row],[Churn]]="Yes","Lost Customer","Active Customer")</f>
        <v>Active Customer</v>
      </c>
      <c r="Q3582" s="3">
        <f>IF(Table1[[#This Row],[Tenure]]&lt;=12,"0-1 Year",)</f>
        <v>0</v>
      </c>
      <c r="R3582" s="3" t="str">
        <f>IF(Table1[[#This Row],[MonthlyCharges]]&lt;35,"low",IF(Table1[[#This Row],[MonthlyCharges]]&lt;70,"Medium","High"))</f>
        <v>low</v>
      </c>
    </row>
    <row r="3583" spans="1:18" x14ac:dyDescent="0.35">
      <c r="A3583" s="1" t="s">
        <v>3616</v>
      </c>
      <c r="B3583" s="1" t="s">
        <v>8</v>
      </c>
      <c r="C3583" s="1">
        <v>47</v>
      </c>
      <c r="D3583" s="1" t="s">
        <v>3</v>
      </c>
      <c r="E3583" s="1" t="s">
        <v>3</v>
      </c>
      <c r="F3583" s="1" t="s">
        <v>3</v>
      </c>
      <c r="G3583" s="1">
        <v>68</v>
      </c>
      <c r="H3583" s="1" t="s">
        <v>15</v>
      </c>
      <c r="I3583" s="1" t="s">
        <v>10</v>
      </c>
      <c r="J3583" s="1" t="s">
        <v>40</v>
      </c>
      <c r="K3583" s="1">
        <v>119.8</v>
      </c>
      <c r="L3583" s="1">
        <v>8132.82</v>
      </c>
      <c r="M3583" s="1">
        <v>0</v>
      </c>
      <c r="N3583" s="1">
        <v>5</v>
      </c>
      <c r="O3583" s="1" t="s">
        <v>3</v>
      </c>
      <c r="P3583" s="1" t="str">
        <f>IF(Table1[[#This Row],[Churn]]="Yes","Lost Customer","Active Customer")</f>
        <v>Active Customer</v>
      </c>
      <c r="Q3583" s="3">
        <f>IF(Table1[[#This Row],[Tenure]]&lt;=12,"0-1 Year",)</f>
        <v>0</v>
      </c>
      <c r="R3583" s="3" t="str">
        <f>IF(Table1[[#This Row],[MonthlyCharges]]&lt;35,"low",IF(Table1[[#This Row],[MonthlyCharges]]&lt;70,"Medium","High"))</f>
        <v>High</v>
      </c>
    </row>
    <row r="3584" spans="1:18" x14ac:dyDescent="0.35">
      <c r="A3584" s="1" t="s">
        <v>3617</v>
      </c>
      <c r="B3584" s="1" t="s">
        <v>7</v>
      </c>
      <c r="C3584" s="1">
        <v>68</v>
      </c>
      <c r="D3584" s="1" t="s">
        <v>4</v>
      </c>
      <c r="E3584" s="1" t="s">
        <v>4</v>
      </c>
      <c r="F3584" s="1" t="s">
        <v>3</v>
      </c>
      <c r="G3584" s="1">
        <v>27</v>
      </c>
      <c r="H3584" s="1" t="s">
        <v>16</v>
      </c>
      <c r="I3584" s="1" t="s">
        <v>12</v>
      </c>
      <c r="J3584" s="1" t="s">
        <v>34</v>
      </c>
      <c r="K3584" s="1">
        <v>0</v>
      </c>
      <c r="L3584" s="1">
        <v>-2.2799999999999998</v>
      </c>
      <c r="M3584" s="1">
        <v>0</v>
      </c>
      <c r="N3584" s="1">
        <v>8</v>
      </c>
      <c r="O3584" s="1" t="s">
        <v>3</v>
      </c>
      <c r="P3584" s="1" t="str">
        <f>IF(Table1[[#This Row],[Churn]]="Yes","Lost Customer","Active Customer")</f>
        <v>Active Customer</v>
      </c>
      <c r="Q3584" s="3">
        <f>IF(Table1[[#This Row],[Tenure]]&lt;=12,"0-1 Year",)</f>
        <v>0</v>
      </c>
      <c r="R3584" s="3" t="str">
        <f>IF(Table1[[#This Row],[MonthlyCharges]]&lt;35,"low",IF(Table1[[#This Row],[MonthlyCharges]]&lt;70,"Medium","High"))</f>
        <v>low</v>
      </c>
    </row>
    <row r="3585" spans="1:18" x14ac:dyDescent="0.35">
      <c r="A3585" s="1" t="s">
        <v>3618</v>
      </c>
      <c r="B3585" s="1" t="s">
        <v>8</v>
      </c>
      <c r="C3585" s="1">
        <v>37</v>
      </c>
      <c r="D3585" s="1" t="s">
        <v>3</v>
      </c>
      <c r="E3585" s="1" t="s">
        <v>3</v>
      </c>
      <c r="F3585" s="1" t="s">
        <v>4</v>
      </c>
      <c r="G3585" s="1">
        <v>18</v>
      </c>
      <c r="H3585" s="1" t="s">
        <v>15</v>
      </c>
      <c r="I3585" s="1" t="s">
        <v>10</v>
      </c>
      <c r="J3585" s="1" t="s">
        <v>44</v>
      </c>
      <c r="K3585" s="1">
        <v>33.06</v>
      </c>
      <c r="L3585" s="1">
        <v>589.58000000000004</v>
      </c>
      <c r="M3585" s="1">
        <v>1</v>
      </c>
      <c r="N3585" s="1">
        <v>2</v>
      </c>
      <c r="O3585" s="1" t="s">
        <v>3</v>
      </c>
      <c r="P3585" s="1" t="str">
        <f>IF(Table1[[#This Row],[Churn]]="Yes","Lost Customer","Active Customer")</f>
        <v>Active Customer</v>
      </c>
      <c r="Q3585" s="3">
        <f>IF(Table1[[#This Row],[Tenure]]&lt;=12,"0-1 Year",)</f>
        <v>0</v>
      </c>
      <c r="R3585" s="3" t="str">
        <f>IF(Table1[[#This Row],[MonthlyCharges]]&lt;35,"low",IF(Table1[[#This Row],[MonthlyCharges]]&lt;70,"Medium","High"))</f>
        <v>low</v>
      </c>
    </row>
    <row r="3586" spans="1:18" x14ac:dyDescent="0.35">
      <c r="A3586" s="1" t="s">
        <v>3619</v>
      </c>
      <c r="B3586" s="1" t="s">
        <v>8</v>
      </c>
      <c r="C3586" s="1">
        <v>75</v>
      </c>
      <c r="D3586" s="1" t="s">
        <v>4</v>
      </c>
      <c r="E3586" s="1" t="s">
        <v>4</v>
      </c>
      <c r="F3586" s="1" t="s">
        <v>3</v>
      </c>
      <c r="G3586" s="1">
        <v>22</v>
      </c>
      <c r="H3586" s="1" t="s">
        <v>14</v>
      </c>
      <c r="I3586" s="1" t="s">
        <v>12</v>
      </c>
      <c r="J3586" s="1" t="s">
        <v>40</v>
      </c>
      <c r="K3586" s="1">
        <v>0</v>
      </c>
      <c r="L3586" s="1">
        <v>-8.51</v>
      </c>
      <c r="M3586" s="1">
        <v>2</v>
      </c>
      <c r="N3586" s="1">
        <v>2</v>
      </c>
      <c r="O3586" s="1" t="s">
        <v>3</v>
      </c>
      <c r="P3586" s="1" t="str">
        <f>IF(Table1[[#This Row],[Churn]]="Yes","Lost Customer","Active Customer")</f>
        <v>Active Customer</v>
      </c>
      <c r="Q3586" s="3">
        <f>IF(Table1[[#This Row],[Tenure]]&lt;=12,"0-1 Year",)</f>
        <v>0</v>
      </c>
      <c r="R3586" s="3" t="str">
        <f>IF(Table1[[#This Row],[MonthlyCharges]]&lt;35,"low",IF(Table1[[#This Row],[MonthlyCharges]]&lt;70,"Medium","High"))</f>
        <v>low</v>
      </c>
    </row>
    <row r="3587" spans="1:18" x14ac:dyDescent="0.35">
      <c r="A3587" s="1" t="s">
        <v>3620</v>
      </c>
      <c r="B3587" s="1" t="s">
        <v>8</v>
      </c>
      <c r="C3587" s="1">
        <v>39</v>
      </c>
      <c r="D3587" s="1" t="s">
        <v>3</v>
      </c>
      <c r="E3587" s="1" t="s">
        <v>4</v>
      </c>
      <c r="F3587" s="1" t="s">
        <v>4</v>
      </c>
      <c r="G3587" s="1">
        <v>4</v>
      </c>
      <c r="H3587" s="1" t="s">
        <v>15</v>
      </c>
      <c r="I3587" s="1" t="s">
        <v>11</v>
      </c>
      <c r="J3587" s="1" t="s">
        <v>40</v>
      </c>
      <c r="K3587" s="1">
        <v>26.35</v>
      </c>
      <c r="L3587" s="1">
        <v>116.9</v>
      </c>
      <c r="M3587" s="1">
        <v>6</v>
      </c>
      <c r="N3587" s="1">
        <v>9</v>
      </c>
      <c r="O3587" s="1" t="s">
        <v>3</v>
      </c>
      <c r="P3587" s="1" t="str">
        <f>IF(Table1[[#This Row],[Churn]]="Yes","Lost Customer","Active Customer")</f>
        <v>Active Customer</v>
      </c>
      <c r="Q3587" s="3" t="str">
        <f>IF(Table1[[#This Row],[Tenure]]&lt;=12,"0-1 Year",)</f>
        <v>0-1 Year</v>
      </c>
      <c r="R3587" s="3" t="str">
        <f>IF(Table1[[#This Row],[MonthlyCharges]]&lt;35,"low",IF(Table1[[#This Row],[MonthlyCharges]]&lt;70,"Medium","High"))</f>
        <v>low</v>
      </c>
    </row>
    <row r="3588" spans="1:18" x14ac:dyDescent="0.35">
      <c r="A3588" s="1" t="s">
        <v>3621</v>
      </c>
      <c r="B3588" s="1" t="s">
        <v>8</v>
      </c>
      <c r="C3588" s="1">
        <v>33</v>
      </c>
      <c r="D3588" s="1" t="s">
        <v>3</v>
      </c>
      <c r="E3588" s="1" t="s">
        <v>4</v>
      </c>
      <c r="F3588" s="1" t="s">
        <v>3</v>
      </c>
      <c r="G3588" s="1">
        <v>41</v>
      </c>
      <c r="H3588" s="1" t="s">
        <v>14</v>
      </c>
      <c r="I3588" s="1" t="s">
        <v>11</v>
      </c>
      <c r="J3588" s="1" t="s">
        <v>40</v>
      </c>
      <c r="K3588" s="1">
        <v>63.26</v>
      </c>
      <c r="L3588" s="1">
        <v>2573.7399999999998</v>
      </c>
      <c r="M3588" s="1">
        <v>5</v>
      </c>
      <c r="N3588" s="1">
        <v>2</v>
      </c>
      <c r="O3588" s="1" t="s">
        <v>3</v>
      </c>
      <c r="P3588" s="1" t="str">
        <f>IF(Table1[[#This Row],[Churn]]="Yes","Lost Customer","Active Customer")</f>
        <v>Active Customer</v>
      </c>
      <c r="Q3588" s="3">
        <f>IF(Table1[[#This Row],[Tenure]]&lt;=12,"0-1 Year",)</f>
        <v>0</v>
      </c>
      <c r="R3588" s="3" t="str">
        <f>IF(Table1[[#This Row],[MonthlyCharges]]&lt;35,"low",IF(Table1[[#This Row],[MonthlyCharges]]&lt;70,"Medium","High"))</f>
        <v>Medium</v>
      </c>
    </row>
    <row r="3589" spans="1:18" x14ac:dyDescent="0.35">
      <c r="A3589" s="1" t="s">
        <v>3622</v>
      </c>
      <c r="B3589" s="1" t="s">
        <v>7</v>
      </c>
      <c r="C3589" s="1">
        <v>46</v>
      </c>
      <c r="D3589" s="1" t="s">
        <v>3</v>
      </c>
      <c r="E3589" s="1" t="s">
        <v>3</v>
      </c>
      <c r="F3589" s="1" t="s">
        <v>3</v>
      </c>
      <c r="G3589" s="1">
        <v>2</v>
      </c>
      <c r="H3589" s="1" t="s">
        <v>16</v>
      </c>
      <c r="I3589" s="1" t="s">
        <v>11</v>
      </c>
      <c r="J3589" s="1" t="s">
        <v>44</v>
      </c>
      <c r="K3589" s="1">
        <v>46.58</v>
      </c>
      <c r="L3589" s="1">
        <v>80.5</v>
      </c>
      <c r="M3589" s="1">
        <v>6</v>
      </c>
      <c r="N3589" s="1">
        <v>1</v>
      </c>
      <c r="O3589" s="1" t="s">
        <v>4</v>
      </c>
      <c r="P3589" s="1" t="str">
        <f>IF(Table1[[#This Row],[Churn]]="Yes","Lost Customer","Active Customer")</f>
        <v>Lost Customer</v>
      </c>
      <c r="Q3589" s="3" t="str">
        <f>IF(Table1[[#This Row],[Tenure]]&lt;=12,"0-1 Year",)</f>
        <v>0-1 Year</v>
      </c>
      <c r="R3589" s="3" t="str">
        <f>IF(Table1[[#This Row],[MonthlyCharges]]&lt;35,"low",IF(Table1[[#This Row],[MonthlyCharges]]&lt;70,"Medium","High"))</f>
        <v>Medium</v>
      </c>
    </row>
    <row r="3590" spans="1:18" x14ac:dyDescent="0.35">
      <c r="A3590" s="1" t="s">
        <v>3623</v>
      </c>
      <c r="B3590" s="1" t="s">
        <v>8</v>
      </c>
      <c r="C3590" s="1">
        <v>25</v>
      </c>
      <c r="D3590" s="1" t="s">
        <v>3</v>
      </c>
      <c r="E3590" s="1" t="s">
        <v>4</v>
      </c>
      <c r="F3590" s="1" t="s">
        <v>3</v>
      </c>
      <c r="G3590" s="1">
        <v>52</v>
      </c>
      <c r="H3590" s="1" t="s">
        <v>16</v>
      </c>
      <c r="I3590" s="1" t="s">
        <v>12</v>
      </c>
      <c r="J3590" s="1" t="s">
        <v>32</v>
      </c>
      <c r="K3590" s="1">
        <v>0</v>
      </c>
      <c r="L3590" s="1">
        <v>14.03</v>
      </c>
      <c r="M3590" s="1">
        <v>2</v>
      </c>
      <c r="N3590" s="1">
        <v>4</v>
      </c>
      <c r="O3590" s="1" t="s">
        <v>3</v>
      </c>
      <c r="P3590" s="1" t="str">
        <f>IF(Table1[[#This Row],[Churn]]="Yes","Lost Customer","Active Customer")</f>
        <v>Active Customer</v>
      </c>
      <c r="Q3590" s="3">
        <f>IF(Table1[[#This Row],[Tenure]]&lt;=12,"0-1 Year",)</f>
        <v>0</v>
      </c>
      <c r="R3590" s="3" t="str">
        <f>IF(Table1[[#This Row],[MonthlyCharges]]&lt;35,"low",IF(Table1[[#This Row],[MonthlyCharges]]&lt;70,"Medium","High"))</f>
        <v>low</v>
      </c>
    </row>
    <row r="3591" spans="1:18" x14ac:dyDescent="0.35">
      <c r="A3591" s="1" t="s">
        <v>3624</v>
      </c>
      <c r="B3591" s="1" t="s">
        <v>8</v>
      </c>
      <c r="C3591" s="1">
        <v>55</v>
      </c>
      <c r="D3591" s="1" t="s">
        <v>3</v>
      </c>
      <c r="E3591" s="1" t="s">
        <v>4</v>
      </c>
      <c r="F3591" s="1" t="s">
        <v>4</v>
      </c>
      <c r="G3591" s="1">
        <v>20</v>
      </c>
      <c r="H3591" s="1" t="s">
        <v>14</v>
      </c>
      <c r="I3591" s="1" t="s">
        <v>11</v>
      </c>
      <c r="J3591" s="1" t="s">
        <v>32</v>
      </c>
      <c r="K3591" s="1">
        <v>104.3</v>
      </c>
      <c r="L3591" s="1">
        <v>2094.91</v>
      </c>
      <c r="M3591" s="1">
        <v>7</v>
      </c>
      <c r="N3591" s="1">
        <v>9</v>
      </c>
      <c r="O3591" s="1" t="s">
        <v>3</v>
      </c>
      <c r="P3591" s="1" t="str">
        <f>IF(Table1[[#This Row],[Churn]]="Yes","Lost Customer","Active Customer")</f>
        <v>Active Customer</v>
      </c>
      <c r="Q3591" s="3">
        <f>IF(Table1[[#This Row],[Tenure]]&lt;=12,"0-1 Year",)</f>
        <v>0</v>
      </c>
      <c r="R3591" s="3" t="str">
        <f>IF(Table1[[#This Row],[MonthlyCharges]]&lt;35,"low",IF(Table1[[#This Row],[MonthlyCharges]]&lt;70,"Medium","High"))</f>
        <v>High</v>
      </c>
    </row>
    <row r="3592" spans="1:18" x14ac:dyDescent="0.35">
      <c r="A3592" s="1" t="s">
        <v>3625</v>
      </c>
      <c r="B3592" s="1" t="s">
        <v>7</v>
      </c>
      <c r="C3592" s="1">
        <v>33</v>
      </c>
      <c r="D3592" s="1" t="s">
        <v>3</v>
      </c>
      <c r="E3592" s="1" t="s">
        <v>3</v>
      </c>
      <c r="F3592" s="1" t="s">
        <v>4</v>
      </c>
      <c r="G3592" s="1">
        <v>29</v>
      </c>
      <c r="H3592" s="1" t="s">
        <v>15</v>
      </c>
      <c r="I3592" s="1" t="s">
        <v>12</v>
      </c>
      <c r="J3592" s="1" t="s">
        <v>34</v>
      </c>
      <c r="K3592" s="1">
        <v>0</v>
      </c>
      <c r="L3592" s="1">
        <v>-12.77</v>
      </c>
      <c r="M3592" s="1">
        <v>7</v>
      </c>
      <c r="N3592" s="1">
        <v>10</v>
      </c>
      <c r="O3592" s="1" t="s">
        <v>3</v>
      </c>
      <c r="P3592" s="1" t="str">
        <f>IF(Table1[[#This Row],[Churn]]="Yes","Lost Customer","Active Customer")</f>
        <v>Active Customer</v>
      </c>
      <c r="Q3592" s="3">
        <f>IF(Table1[[#This Row],[Tenure]]&lt;=12,"0-1 Year",)</f>
        <v>0</v>
      </c>
      <c r="R3592" s="3" t="str">
        <f>IF(Table1[[#This Row],[MonthlyCharges]]&lt;35,"low",IF(Table1[[#This Row],[MonthlyCharges]]&lt;70,"Medium","High"))</f>
        <v>low</v>
      </c>
    </row>
    <row r="3593" spans="1:18" x14ac:dyDescent="0.35">
      <c r="A3593" s="1" t="s">
        <v>3626</v>
      </c>
      <c r="B3593" s="1" t="s">
        <v>8</v>
      </c>
      <c r="C3593" s="1">
        <v>68</v>
      </c>
      <c r="D3593" s="1" t="s">
        <v>4</v>
      </c>
      <c r="E3593" s="1" t="s">
        <v>3</v>
      </c>
      <c r="F3593" s="1" t="s">
        <v>4</v>
      </c>
      <c r="G3593" s="1">
        <v>24</v>
      </c>
      <c r="H3593" s="1" t="s">
        <v>14</v>
      </c>
      <c r="I3593" s="1" t="s">
        <v>10</v>
      </c>
      <c r="J3593" s="1" t="s">
        <v>40</v>
      </c>
      <c r="K3593" s="1">
        <v>109</v>
      </c>
      <c r="L3593" s="1">
        <v>2604.77</v>
      </c>
      <c r="M3593" s="1">
        <v>8</v>
      </c>
      <c r="N3593" s="1">
        <v>7</v>
      </c>
      <c r="O3593" s="1" t="s">
        <v>3</v>
      </c>
      <c r="P3593" s="1" t="str">
        <f>IF(Table1[[#This Row],[Churn]]="Yes","Lost Customer","Active Customer")</f>
        <v>Active Customer</v>
      </c>
      <c r="Q3593" s="3">
        <f>IF(Table1[[#This Row],[Tenure]]&lt;=12,"0-1 Year",)</f>
        <v>0</v>
      </c>
      <c r="R3593" s="3" t="str">
        <f>IF(Table1[[#This Row],[MonthlyCharges]]&lt;35,"low",IF(Table1[[#This Row],[MonthlyCharges]]&lt;70,"Medium","High"))</f>
        <v>High</v>
      </c>
    </row>
    <row r="3594" spans="1:18" x14ac:dyDescent="0.35">
      <c r="A3594" s="1" t="s">
        <v>3627</v>
      </c>
      <c r="B3594" s="1" t="s">
        <v>8</v>
      </c>
      <c r="C3594" s="1">
        <v>68</v>
      </c>
      <c r="D3594" s="1" t="s">
        <v>4</v>
      </c>
      <c r="E3594" s="1" t="s">
        <v>3</v>
      </c>
      <c r="F3594" s="1" t="s">
        <v>4</v>
      </c>
      <c r="G3594" s="1">
        <v>24</v>
      </c>
      <c r="H3594" s="1" t="s">
        <v>14</v>
      </c>
      <c r="I3594" s="1" t="s">
        <v>11</v>
      </c>
      <c r="J3594" s="1" t="s">
        <v>32</v>
      </c>
      <c r="K3594" s="1">
        <v>41.68</v>
      </c>
      <c r="L3594" s="1">
        <v>991.88</v>
      </c>
      <c r="M3594" s="1">
        <v>0</v>
      </c>
      <c r="N3594" s="1">
        <v>6</v>
      </c>
      <c r="O3594" s="1" t="s">
        <v>3</v>
      </c>
      <c r="P3594" s="1" t="str">
        <f>IF(Table1[[#This Row],[Churn]]="Yes","Lost Customer","Active Customer")</f>
        <v>Active Customer</v>
      </c>
      <c r="Q3594" s="3">
        <f>IF(Table1[[#This Row],[Tenure]]&lt;=12,"0-1 Year",)</f>
        <v>0</v>
      </c>
      <c r="R3594" s="3" t="str">
        <f>IF(Table1[[#This Row],[MonthlyCharges]]&lt;35,"low",IF(Table1[[#This Row],[MonthlyCharges]]&lt;70,"Medium","High"))</f>
        <v>Medium</v>
      </c>
    </row>
    <row r="3595" spans="1:18" x14ac:dyDescent="0.35">
      <c r="A3595" s="1" t="s">
        <v>3628</v>
      </c>
      <c r="B3595" s="1" t="s">
        <v>8</v>
      </c>
      <c r="C3595" s="1">
        <v>21</v>
      </c>
      <c r="D3595" s="1" t="s">
        <v>3</v>
      </c>
      <c r="E3595" s="1" t="s">
        <v>3</v>
      </c>
      <c r="F3595" s="1" t="s">
        <v>4</v>
      </c>
      <c r="G3595" s="1">
        <v>43</v>
      </c>
      <c r="H3595" s="1" t="s">
        <v>14</v>
      </c>
      <c r="I3595" s="1" t="s">
        <v>11</v>
      </c>
      <c r="J3595" s="1" t="s">
        <v>34</v>
      </c>
      <c r="K3595" s="1">
        <v>82.5</v>
      </c>
      <c r="L3595" s="1">
        <v>3537.39</v>
      </c>
      <c r="M3595" s="1">
        <v>0</v>
      </c>
      <c r="N3595" s="1">
        <v>1</v>
      </c>
      <c r="O3595" s="1" t="s">
        <v>3</v>
      </c>
      <c r="P3595" s="1" t="str">
        <f>IF(Table1[[#This Row],[Churn]]="Yes","Lost Customer","Active Customer")</f>
        <v>Active Customer</v>
      </c>
      <c r="Q3595" s="3">
        <f>IF(Table1[[#This Row],[Tenure]]&lt;=12,"0-1 Year",)</f>
        <v>0</v>
      </c>
      <c r="R3595" s="3" t="str">
        <f>IF(Table1[[#This Row],[MonthlyCharges]]&lt;35,"low",IF(Table1[[#This Row],[MonthlyCharges]]&lt;70,"Medium","High"))</f>
        <v>High</v>
      </c>
    </row>
    <row r="3596" spans="1:18" x14ac:dyDescent="0.35">
      <c r="A3596" s="1" t="s">
        <v>3629</v>
      </c>
      <c r="B3596" s="1" t="s">
        <v>8</v>
      </c>
      <c r="C3596" s="1">
        <v>29</v>
      </c>
      <c r="D3596" s="1" t="s">
        <v>3</v>
      </c>
      <c r="E3596" s="1" t="s">
        <v>4</v>
      </c>
      <c r="F3596" s="1" t="s">
        <v>4</v>
      </c>
      <c r="G3596" s="1">
        <v>72</v>
      </c>
      <c r="H3596" s="1" t="s">
        <v>16</v>
      </c>
      <c r="I3596" s="1" t="s">
        <v>10</v>
      </c>
      <c r="J3596" s="1" t="s">
        <v>40</v>
      </c>
      <c r="K3596" s="1">
        <v>26.63</v>
      </c>
      <c r="L3596" s="1">
        <v>1913.88</v>
      </c>
      <c r="M3596" s="1">
        <v>0</v>
      </c>
      <c r="N3596" s="1">
        <v>9</v>
      </c>
      <c r="O3596" s="1" t="s">
        <v>3</v>
      </c>
      <c r="P3596" s="1" t="str">
        <f>IF(Table1[[#This Row],[Churn]]="Yes","Lost Customer","Active Customer")</f>
        <v>Active Customer</v>
      </c>
      <c r="Q3596" s="3">
        <f>IF(Table1[[#This Row],[Tenure]]&lt;=12,"0-1 Year",)</f>
        <v>0</v>
      </c>
      <c r="R3596" s="3" t="str">
        <f>IF(Table1[[#This Row],[MonthlyCharges]]&lt;35,"low",IF(Table1[[#This Row],[MonthlyCharges]]&lt;70,"Medium","High"))</f>
        <v>low</v>
      </c>
    </row>
    <row r="3597" spans="1:18" x14ac:dyDescent="0.35">
      <c r="A3597" s="1" t="s">
        <v>3630</v>
      </c>
      <c r="B3597" s="1" t="s">
        <v>7</v>
      </c>
      <c r="C3597" s="1">
        <v>74</v>
      </c>
      <c r="D3597" s="1" t="s">
        <v>4</v>
      </c>
      <c r="E3597" s="1" t="s">
        <v>4</v>
      </c>
      <c r="F3597" s="1" t="s">
        <v>3</v>
      </c>
      <c r="G3597" s="1">
        <v>71</v>
      </c>
      <c r="H3597" s="1" t="s">
        <v>14</v>
      </c>
      <c r="I3597" s="1" t="s">
        <v>11</v>
      </c>
      <c r="J3597" s="1" t="s">
        <v>44</v>
      </c>
      <c r="K3597" s="1">
        <v>26.29</v>
      </c>
      <c r="L3597" s="1">
        <v>1849.38</v>
      </c>
      <c r="M3597" s="1">
        <v>2</v>
      </c>
      <c r="N3597" s="1">
        <v>2</v>
      </c>
      <c r="O3597" s="1" t="s">
        <v>3</v>
      </c>
      <c r="P3597" s="1" t="str">
        <f>IF(Table1[[#This Row],[Churn]]="Yes","Lost Customer","Active Customer")</f>
        <v>Active Customer</v>
      </c>
      <c r="Q3597" s="3">
        <f>IF(Table1[[#This Row],[Tenure]]&lt;=12,"0-1 Year",)</f>
        <v>0</v>
      </c>
      <c r="R3597" s="3" t="str">
        <f>IF(Table1[[#This Row],[MonthlyCharges]]&lt;35,"low",IF(Table1[[#This Row],[MonthlyCharges]]&lt;70,"Medium","High"))</f>
        <v>low</v>
      </c>
    </row>
    <row r="3598" spans="1:18" x14ac:dyDescent="0.35">
      <c r="A3598" s="1" t="s">
        <v>3631</v>
      </c>
      <c r="B3598" s="1" t="s">
        <v>8</v>
      </c>
      <c r="C3598" s="1">
        <v>46</v>
      </c>
      <c r="D3598" s="1" t="s">
        <v>3</v>
      </c>
      <c r="E3598" s="1" t="s">
        <v>3</v>
      </c>
      <c r="F3598" s="1" t="s">
        <v>3</v>
      </c>
      <c r="G3598" s="1">
        <v>60</v>
      </c>
      <c r="H3598" s="1" t="s">
        <v>14</v>
      </c>
      <c r="I3598" s="1" t="s">
        <v>12</v>
      </c>
      <c r="J3598" s="1" t="s">
        <v>40</v>
      </c>
      <c r="K3598" s="1">
        <v>0</v>
      </c>
      <c r="L3598" s="1">
        <v>-16.22</v>
      </c>
      <c r="M3598" s="1">
        <v>0</v>
      </c>
      <c r="N3598" s="1">
        <v>8</v>
      </c>
      <c r="O3598" s="1" t="s">
        <v>3</v>
      </c>
      <c r="P3598" s="1" t="str">
        <f>IF(Table1[[#This Row],[Churn]]="Yes","Lost Customer","Active Customer")</f>
        <v>Active Customer</v>
      </c>
      <c r="Q3598" s="3">
        <f>IF(Table1[[#This Row],[Tenure]]&lt;=12,"0-1 Year",)</f>
        <v>0</v>
      </c>
      <c r="R3598" s="3" t="str">
        <f>IF(Table1[[#This Row],[MonthlyCharges]]&lt;35,"low",IF(Table1[[#This Row],[MonthlyCharges]]&lt;70,"Medium","High"))</f>
        <v>low</v>
      </c>
    </row>
    <row r="3599" spans="1:18" x14ac:dyDescent="0.35">
      <c r="A3599" s="1" t="s">
        <v>3632</v>
      </c>
      <c r="B3599" s="1" t="s">
        <v>8</v>
      </c>
      <c r="C3599" s="1">
        <v>62</v>
      </c>
      <c r="D3599" s="1" t="s">
        <v>3</v>
      </c>
      <c r="E3599" s="1" t="s">
        <v>4</v>
      </c>
      <c r="F3599" s="1" t="s">
        <v>4</v>
      </c>
      <c r="G3599" s="1">
        <v>8</v>
      </c>
      <c r="H3599" s="1" t="s">
        <v>14</v>
      </c>
      <c r="I3599" s="1" t="s">
        <v>11</v>
      </c>
      <c r="J3599" s="1" t="s">
        <v>34</v>
      </c>
      <c r="K3599" s="1">
        <v>80.59</v>
      </c>
      <c r="L3599" s="1">
        <v>651</v>
      </c>
      <c r="M3599" s="1">
        <v>5</v>
      </c>
      <c r="N3599" s="1">
        <v>1</v>
      </c>
      <c r="O3599" s="1" t="s">
        <v>4</v>
      </c>
      <c r="P3599" s="1" t="str">
        <f>IF(Table1[[#This Row],[Churn]]="Yes","Lost Customer","Active Customer")</f>
        <v>Lost Customer</v>
      </c>
      <c r="Q3599" s="3" t="str">
        <f>IF(Table1[[#This Row],[Tenure]]&lt;=12,"0-1 Year",)</f>
        <v>0-1 Year</v>
      </c>
      <c r="R3599" s="3" t="str">
        <f>IF(Table1[[#This Row],[MonthlyCharges]]&lt;35,"low",IF(Table1[[#This Row],[MonthlyCharges]]&lt;70,"Medium","High"))</f>
        <v>High</v>
      </c>
    </row>
    <row r="3600" spans="1:18" x14ac:dyDescent="0.35">
      <c r="A3600" s="1" t="s">
        <v>3633</v>
      </c>
      <c r="B3600" s="1" t="s">
        <v>8</v>
      </c>
      <c r="C3600" s="1">
        <v>19</v>
      </c>
      <c r="D3600" s="1" t="s">
        <v>3</v>
      </c>
      <c r="E3600" s="1" t="s">
        <v>3</v>
      </c>
      <c r="F3600" s="1" t="s">
        <v>4</v>
      </c>
      <c r="G3600" s="1">
        <v>69</v>
      </c>
      <c r="H3600" s="1" t="s">
        <v>14</v>
      </c>
      <c r="I3600" s="1" t="s">
        <v>10</v>
      </c>
      <c r="J3600" s="1" t="s">
        <v>44</v>
      </c>
      <c r="K3600" s="1">
        <v>80.78</v>
      </c>
      <c r="L3600" s="1">
        <v>5591.23</v>
      </c>
      <c r="M3600" s="1">
        <v>6</v>
      </c>
      <c r="N3600" s="1">
        <v>7</v>
      </c>
      <c r="O3600" s="1" t="s">
        <v>3</v>
      </c>
      <c r="P3600" s="1" t="str">
        <f>IF(Table1[[#This Row],[Churn]]="Yes","Lost Customer","Active Customer")</f>
        <v>Active Customer</v>
      </c>
      <c r="Q3600" s="3">
        <f>IF(Table1[[#This Row],[Tenure]]&lt;=12,"0-1 Year",)</f>
        <v>0</v>
      </c>
      <c r="R3600" s="3" t="str">
        <f>IF(Table1[[#This Row],[MonthlyCharges]]&lt;35,"low",IF(Table1[[#This Row],[MonthlyCharges]]&lt;70,"Medium","High"))</f>
        <v>High</v>
      </c>
    </row>
    <row r="3601" spans="1:18" x14ac:dyDescent="0.35">
      <c r="A3601" s="1" t="s">
        <v>3634</v>
      </c>
      <c r="B3601" s="1" t="s">
        <v>7</v>
      </c>
      <c r="C3601" s="1">
        <v>23</v>
      </c>
      <c r="D3601" s="1" t="s">
        <v>3</v>
      </c>
      <c r="E3601" s="1" t="s">
        <v>3</v>
      </c>
      <c r="F3601" s="1" t="s">
        <v>4</v>
      </c>
      <c r="G3601" s="1">
        <v>38</v>
      </c>
      <c r="H3601" s="1" t="s">
        <v>14</v>
      </c>
      <c r="I3601" s="1" t="s">
        <v>11</v>
      </c>
      <c r="J3601" s="1" t="s">
        <v>34</v>
      </c>
      <c r="K3601" s="1">
        <v>34.9</v>
      </c>
      <c r="L3601" s="1">
        <v>1334.01</v>
      </c>
      <c r="M3601" s="1">
        <v>7</v>
      </c>
      <c r="N3601" s="1">
        <v>5</v>
      </c>
      <c r="O3601" s="1" t="s">
        <v>3</v>
      </c>
      <c r="P3601" s="1" t="str">
        <f>IF(Table1[[#This Row],[Churn]]="Yes","Lost Customer","Active Customer")</f>
        <v>Active Customer</v>
      </c>
      <c r="Q3601" s="3">
        <f>IF(Table1[[#This Row],[Tenure]]&lt;=12,"0-1 Year",)</f>
        <v>0</v>
      </c>
      <c r="R3601" s="3" t="str">
        <f>IF(Table1[[#This Row],[MonthlyCharges]]&lt;35,"low",IF(Table1[[#This Row],[MonthlyCharges]]&lt;70,"Medium","High"))</f>
        <v>low</v>
      </c>
    </row>
    <row r="3602" spans="1:18" x14ac:dyDescent="0.35">
      <c r="A3602" s="1" t="s">
        <v>3635</v>
      </c>
      <c r="B3602" s="1" t="s">
        <v>8</v>
      </c>
      <c r="C3602" s="1">
        <v>26</v>
      </c>
      <c r="D3602" s="1" t="s">
        <v>3</v>
      </c>
      <c r="E3602" s="1" t="s">
        <v>4</v>
      </c>
      <c r="F3602" s="1" t="s">
        <v>3</v>
      </c>
      <c r="G3602" s="1">
        <v>17</v>
      </c>
      <c r="H3602" s="1" t="s">
        <v>16</v>
      </c>
      <c r="I3602" s="1" t="s">
        <v>10</v>
      </c>
      <c r="J3602" s="1" t="s">
        <v>32</v>
      </c>
      <c r="K3602" s="1">
        <v>55.46</v>
      </c>
      <c r="L3602" s="1">
        <v>951.97</v>
      </c>
      <c r="M3602" s="1">
        <v>6</v>
      </c>
      <c r="N3602" s="1">
        <v>3</v>
      </c>
      <c r="O3602" s="1" t="s">
        <v>4</v>
      </c>
      <c r="P3602" s="1" t="str">
        <f>IF(Table1[[#This Row],[Churn]]="Yes","Lost Customer","Active Customer")</f>
        <v>Lost Customer</v>
      </c>
      <c r="Q3602" s="3">
        <f>IF(Table1[[#This Row],[Tenure]]&lt;=12,"0-1 Year",)</f>
        <v>0</v>
      </c>
      <c r="R3602" s="3" t="str">
        <f>IF(Table1[[#This Row],[MonthlyCharges]]&lt;35,"low",IF(Table1[[#This Row],[MonthlyCharges]]&lt;70,"Medium","High"))</f>
        <v>Medium</v>
      </c>
    </row>
    <row r="3603" spans="1:18" x14ac:dyDescent="0.35">
      <c r="A3603" s="1" t="s">
        <v>3636</v>
      </c>
      <c r="B3603" s="1" t="s">
        <v>8</v>
      </c>
      <c r="C3603" s="1">
        <v>21</v>
      </c>
      <c r="D3603" s="1" t="s">
        <v>3</v>
      </c>
      <c r="E3603" s="1" t="s">
        <v>3</v>
      </c>
      <c r="F3603" s="1" t="s">
        <v>4</v>
      </c>
      <c r="G3603" s="1">
        <v>43</v>
      </c>
      <c r="H3603" s="1" t="s">
        <v>14</v>
      </c>
      <c r="I3603" s="1" t="s">
        <v>11</v>
      </c>
      <c r="J3603" s="1" t="s">
        <v>32</v>
      </c>
      <c r="K3603" s="1">
        <v>118.34</v>
      </c>
      <c r="L3603" s="1">
        <v>5100.6000000000004</v>
      </c>
      <c r="M3603" s="1">
        <v>1</v>
      </c>
      <c r="N3603" s="1">
        <v>5</v>
      </c>
      <c r="O3603" s="1" t="s">
        <v>3</v>
      </c>
      <c r="P3603" s="1" t="str">
        <f>IF(Table1[[#This Row],[Churn]]="Yes","Lost Customer","Active Customer")</f>
        <v>Active Customer</v>
      </c>
      <c r="Q3603" s="3">
        <f>IF(Table1[[#This Row],[Tenure]]&lt;=12,"0-1 Year",)</f>
        <v>0</v>
      </c>
      <c r="R3603" s="3" t="str">
        <f>IF(Table1[[#This Row],[MonthlyCharges]]&lt;35,"low",IF(Table1[[#This Row],[MonthlyCharges]]&lt;70,"Medium","High"))</f>
        <v>High</v>
      </c>
    </row>
    <row r="3604" spans="1:18" x14ac:dyDescent="0.35">
      <c r="A3604" s="1" t="s">
        <v>3637</v>
      </c>
      <c r="B3604" s="1" t="s">
        <v>7</v>
      </c>
      <c r="C3604" s="1">
        <v>60</v>
      </c>
      <c r="D3604" s="1" t="s">
        <v>4</v>
      </c>
      <c r="E3604" s="1" t="s">
        <v>3</v>
      </c>
      <c r="F3604" s="1" t="s">
        <v>3</v>
      </c>
      <c r="G3604" s="1">
        <v>17</v>
      </c>
      <c r="H3604" s="1" t="s">
        <v>15</v>
      </c>
      <c r="I3604" s="1" t="s">
        <v>11</v>
      </c>
      <c r="J3604" s="1" t="s">
        <v>40</v>
      </c>
      <c r="K3604" s="1">
        <v>42.28</v>
      </c>
      <c r="L3604" s="1">
        <v>708.05</v>
      </c>
      <c r="M3604" s="1">
        <v>3</v>
      </c>
      <c r="N3604" s="1">
        <v>2</v>
      </c>
      <c r="O3604" s="1" t="s">
        <v>3</v>
      </c>
      <c r="P3604" s="1" t="str">
        <f>IF(Table1[[#This Row],[Churn]]="Yes","Lost Customer","Active Customer")</f>
        <v>Active Customer</v>
      </c>
      <c r="Q3604" s="3">
        <f>IF(Table1[[#This Row],[Tenure]]&lt;=12,"0-1 Year",)</f>
        <v>0</v>
      </c>
      <c r="R3604" s="3" t="str">
        <f>IF(Table1[[#This Row],[MonthlyCharges]]&lt;35,"low",IF(Table1[[#This Row],[MonthlyCharges]]&lt;70,"Medium","High"))</f>
        <v>Medium</v>
      </c>
    </row>
    <row r="3605" spans="1:18" x14ac:dyDescent="0.35">
      <c r="A3605" s="1" t="s">
        <v>3638</v>
      </c>
      <c r="B3605" s="1" t="s">
        <v>7</v>
      </c>
      <c r="C3605" s="1">
        <v>53</v>
      </c>
      <c r="D3605" s="1" t="s">
        <v>3</v>
      </c>
      <c r="E3605" s="1" t="s">
        <v>3</v>
      </c>
      <c r="F3605" s="1" t="s">
        <v>3</v>
      </c>
      <c r="G3605" s="1">
        <v>29</v>
      </c>
      <c r="H3605" s="1" t="s">
        <v>14</v>
      </c>
      <c r="I3605" s="1" t="s">
        <v>11</v>
      </c>
      <c r="J3605" s="1" t="s">
        <v>34</v>
      </c>
      <c r="K3605" s="1">
        <v>27.09</v>
      </c>
      <c r="L3605" s="1">
        <v>773.41</v>
      </c>
      <c r="M3605" s="1">
        <v>3</v>
      </c>
      <c r="N3605" s="1">
        <v>5</v>
      </c>
      <c r="O3605" s="1" t="s">
        <v>3</v>
      </c>
      <c r="P3605" s="1" t="str">
        <f>IF(Table1[[#This Row],[Churn]]="Yes","Lost Customer","Active Customer")</f>
        <v>Active Customer</v>
      </c>
      <c r="Q3605" s="3">
        <f>IF(Table1[[#This Row],[Tenure]]&lt;=12,"0-1 Year",)</f>
        <v>0</v>
      </c>
      <c r="R3605" s="3" t="str">
        <f>IF(Table1[[#This Row],[MonthlyCharges]]&lt;35,"low",IF(Table1[[#This Row],[MonthlyCharges]]&lt;70,"Medium","High"))</f>
        <v>low</v>
      </c>
    </row>
    <row r="3606" spans="1:18" x14ac:dyDescent="0.35">
      <c r="A3606" s="1" t="s">
        <v>3639</v>
      </c>
      <c r="B3606" s="1" t="s">
        <v>8</v>
      </c>
      <c r="C3606" s="1">
        <v>54</v>
      </c>
      <c r="D3606" s="1" t="s">
        <v>3</v>
      </c>
      <c r="E3606" s="1" t="s">
        <v>3</v>
      </c>
      <c r="F3606" s="1" t="s">
        <v>3</v>
      </c>
      <c r="G3606" s="1">
        <v>64</v>
      </c>
      <c r="H3606" s="1" t="s">
        <v>15</v>
      </c>
      <c r="I3606" s="1" t="s">
        <v>11</v>
      </c>
      <c r="J3606" s="1" t="s">
        <v>40</v>
      </c>
      <c r="K3606" s="1">
        <v>23.87</v>
      </c>
      <c r="L3606" s="1">
        <v>1527.94</v>
      </c>
      <c r="M3606" s="1">
        <v>3</v>
      </c>
      <c r="N3606" s="1">
        <v>4</v>
      </c>
      <c r="O3606" s="1" t="s">
        <v>3</v>
      </c>
      <c r="P3606" s="1" t="str">
        <f>IF(Table1[[#This Row],[Churn]]="Yes","Lost Customer","Active Customer")</f>
        <v>Active Customer</v>
      </c>
      <c r="Q3606" s="3">
        <f>IF(Table1[[#This Row],[Tenure]]&lt;=12,"0-1 Year",)</f>
        <v>0</v>
      </c>
      <c r="R3606" s="3" t="str">
        <f>IF(Table1[[#This Row],[MonthlyCharges]]&lt;35,"low",IF(Table1[[#This Row],[MonthlyCharges]]&lt;70,"Medium","High"))</f>
        <v>low</v>
      </c>
    </row>
    <row r="3607" spans="1:18" x14ac:dyDescent="0.35">
      <c r="A3607" s="1" t="s">
        <v>3640</v>
      </c>
      <c r="B3607" s="1" t="s">
        <v>8</v>
      </c>
      <c r="C3607" s="1">
        <v>60</v>
      </c>
      <c r="D3607" s="1" t="s">
        <v>4</v>
      </c>
      <c r="E3607" s="1" t="s">
        <v>3</v>
      </c>
      <c r="F3607" s="1" t="s">
        <v>3</v>
      </c>
      <c r="G3607" s="1">
        <v>15</v>
      </c>
      <c r="H3607" s="1" t="s">
        <v>14</v>
      </c>
      <c r="I3607" s="1" t="s">
        <v>11</v>
      </c>
      <c r="J3607" s="1" t="s">
        <v>34</v>
      </c>
      <c r="K3607" s="1">
        <v>31.46</v>
      </c>
      <c r="L3607" s="1">
        <v>480.84</v>
      </c>
      <c r="M3607" s="1">
        <v>3</v>
      </c>
      <c r="N3607" s="1">
        <v>8</v>
      </c>
      <c r="O3607" s="1" t="s">
        <v>3</v>
      </c>
      <c r="P3607" s="1" t="str">
        <f>IF(Table1[[#This Row],[Churn]]="Yes","Lost Customer","Active Customer")</f>
        <v>Active Customer</v>
      </c>
      <c r="Q3607" s="3">
        <f>IF(Table1[[#This Row],[Tenure]]&lt;=12,"0-1 Year",)</f>
        <v>0</v>
      </c>
      <c r="R3607" s="3" t="str">
        <f>IF(Table1[[#This Row],[MonthlyCharges]]&lt;35,"low",IF(Table1[[#This Row],[MonthlyCharges]]&lt;70,"Medium","High"))</f>
        <v>low</v>
      </c>
    </row>
    <row r="3608" spans="1:18" x14ac:dyDescent="0.35">
      <c r="A3608" s="1" t="s">
        <v>3641</v>
      </c>
      <c r="B3608" s="1" t="s">
        <v>7</v>
      </c>
      <c r="C3608" s="1">
        <v>45</v>
      </c>
      <c r="D3608" s="1" t="s">
        <v>3</v>
      </c>
      <c r="E3608" s="1" t="s">
        <v>3</v>
      </c>
      <c r="F3608" s="1" t="s">
        <v>4</v>
      </c>
      <c r="G3608" s="1">
        <v>39</v>
      </c>
      <c r="H3608" s="1" t="s">
        <v>14</v>
      </c>
      <c r="I3608" s="1" t="s">
        <v>11</v>
      </c>
      <c r="J3608" s="1" t="s">
        <v>34</v>
      </c>
      <c r="K3608" s="1">
        <v>87.53</v>
      </c>
      <c r="L3608" s="1">
        <v>3424.86</v>
      </c>
      <c r="M3608" s="1">
        <v>0</v>
      </c>
      <c r="N3608" s="1">
        <v>3</v>
      </c>
      <c r="O3608" s="1" t="s">
        <v>3</v>
      </c>
      <c r="P3608" s="1" t="str">
        <f>IF(Table1[[#This Row],[Churn]]="Yes","Lost Customer","Active Customer")</f>
        <v>Active Customer</v>
      </c>
      <c r="Q3608" s="3">
        <f>IF(Table1[[#This Row],[Tenure]]&lt;=12,"0-1 Year",)</f>
        <v>0</v>
      </c>
      <c r="R3608" s="3" t="str">
        <f>IF(Table1[[#This Row],[MonthlyCharges]]&lt;35,"low",IF(Table1[[#This Row],[MonthlyCharges]]&lt;70,"Medium","High"))</f>
        <v>High</v>
      </c>
    </row>
    <row r="3609" spans="1:18" x14ac:dyDescent="0.35">
      <c r="A3609" s="1" t="s">
        <v>3642</v>
      </c>
      <c r="B3609" s="1" t="s">
        <v>7</v>
      </c>
      <c r="C3609" s="1">
        <v>56</v>
      </c>
      <c r="D3609" s="1" t="s">
        <v>3</v>
      </c>
      <c r="E3609" s="1" t="s">
        <v>4</v>
      </c>
      <c r="F3609" s="1" t="s">
        <v>4</v>
      </c>
      <c r="G3609" s="1">
        <v>56</v>
      </c>
      <c r="H3609" s="1" t="s">
        <v>14</v>
      </c>
      <c r="I3609" s="1" t="s">
        <v>10</v>
      </c>
      <c r="J3609" s="1" t="s">
        <v>44</v>
      </c>
      <c r="K3609" s="1">
        <v>55.93</v>
      </c>
      <c r="L3609" s="1">
        <v>3146.33</v>
      </c>
      <c r="M3609" s="1">
        <v>8</v>
      </c>
      <c r="N3609" s="1">
        <v>4</v>
      </c>
      <c r="O3609" s="1" t="s">
        <v>4</v>
      </c>
      <c r="P3609" s="1" t="str">
        <f>IF(Table1[[#This Row],[Churn]]="Yes","Lost Customer","Active Customer")</f>
        <v>Lost Customer</v>
      </c>
      <c r="Q3609" s="3">
        <f>IF(Table1[[#This Row],[Tenure]]&lt;=12,"0-1 Year",)</f>
        <v>0</v>
      </c>
      <c r="R3609" s="3" t="str">
        <f>IF(Table1[[#This Row],[MonthlyCharges]]&lt;35,"low",IF(Table1[[#This Row],[MonthlyCharges]]&lt;70,"Medium","High"))</f>
        <v>Medium</v>
      </c>
    </row>
    <row r="3610" spans="1:18" x14ac:dyDescent="0.35">
      <c r="A3610" s="1" t="s">
        <v>3643</v>
      </c>
      <c r="B3610" s="1" t="s">
        <v>8</v>
      </c>
      <c r="C3610" s="1">
        <v>21</v>
      </c>
      <c r="D3610" s="1" t="s">
        <v>3</v>
      </c>
      <c r="E3610" s="1" t="s">
        <v>4</v>
      </c>
      <c r="F3610" s="1" t="s">
        <v>4</v>
      </c>
      <c r="G3610" s="1">
        <v>33</v>
      </c>
      <c r="H3610" s="1" t="s">
        <v>16</v>
      </c>
      <c r="I3610" s="1" t="s">
        <v>10</v>
      </c>
      <c r="J3610" s="1" t="s">
        <v>34</v>
      </c>
      <c r="K3610" s="1">
        <v>85.82</v>
      </c>
      <c r="L3610" s="1">
        <v>2832</v>
      </c>
      <c r="M3610" s="1">
        <v>4</v>
      </c>
      <c r="N3610" s="1">
        <v>9</v>
      </c>
      <c r="O3610" s="1" t="s">
        <v>3</v>
      </c>
      <c r="P3610" s="1" t="str">
        <f>IF(Table1[[#This Row],[Churn]]="Yes","Lost Customer","Active Customer")</f>
        <v>Active Customer</v>
      </c>
      <c r="Q3610" s="3">
        <f>IF(Table1[[#This Row],[Tenure]]&lt;=12,"0-1 Year",)</f>
        <v>0</v>
      </c>
      <c r="R3610" s="3" t="str">
        <f>IF(Table1[[#This Row],[MonthlyCharges]]&lt;35,"low",IF(Table1[[#This Row],[MonthlyCharges]]&lt;70,"Medium","High"))</f>
        <v>High</v>
      </c>
    </row>
    <row r="3611" spans="1:18" x14ac:dyDescent="0.35">
      <c r="A3611" s="1" t="s">
        <v>3644</v>
      </c>
      <c r="B3611" s="1" t="s">
        <v>7</v>
      </c>
      <c r="C3611" s="1">
        <v>52</v>
      </c>
      <c r="D3611" s="1" t="s">
        <v>3</v>
      </c>
      <c r="E3611" s="1" t="s">
        <v>4</v>
      </c>
      <c r="F3611" s="1" t="s">
        <v>4</v>
      </c>
      <c r="G3611" s="1">
        <v>26</v>
      </c>
      <c r="H3611" s="1" t="s">
        <v>16</v>
      </c>
      <c r="I3611" s="1" t="s">
        <v>10</v>
      </c>
      <c r="J3611" s="1" t="s">
        <v>34</v>
      </c>
      <c r="K3611" s="1">
        <v>116.7</v>
      </c>
      <c r="L3611" s="1">
        <v>3035.21</v>
      </c>
      <c r="M3611" s="1">
        <v>7</v>
      </c>
      <c r="N3611" s="1">
        <v>8</v>
      </c>
      <c r="O3611" s="1" t="s">
        <v>3</v>
      </c>
      <c r="P3611" s="1" t="str">
        <f>IF(Table1[[#This Row],[Churn]]="Yes","Lost Customer","Active Customer")</f>
        <v>Active Customer</v>
      </c>
      <c r="Q3611" s="3">
        <f>IF(Table1[[#This Row],[Tenure]]&lt;=12,"0-1 Year",)</f>
        <v>0</v>
      </c>
      <c r="R3611" s="3" t="str">
        <f>IF(Table1[[#This Row],[MonthlyCharges]]&lt;35,"low",IF(Table1[[#This Row],[MonthlyCharges]]&lt;70,"Medium","High"))</f>
        <v>High</v>
      </c>
    </row>
    <row r="3612" spans="1:18" x14ac:dyDescent="0.35">
      <c r="A3612" s="1" t="s">
        <v>3645</v>
      </c>
      <c r="B3612" s="1" t="s">
        <v>8</v>
      </c>
      <c r="C3612" s="1">
        <v>19</v>
      </c>
      <c r="D3612" s="1" t="s">
        <v>3</v>
      </c>
      <c r="E3612" s="1" t="s">
        <v>4</v>
      </c>
      <c r="F3612" s="1" t="s">
        <v>4</v>
      </c>
      <c r="G3612" s="1">
        <v>11</v>
      </c>
      <c r="H3612" s="1" t="s">
        <v>15</v>
      </c>
      <c r="I3612" s="1" t="s">
        <v>11</v>
      </c>
      <c r="J3612" s="1" t="s">
        <v>34</v>
      </c>
      <c r="K3612" s="1">
        <v>62.62</v>
      </c>
      <c r="L3612" s="1">
        <v>695.12</v>
      </c>
      <c r="M3612" s="1">
        <v>0</v>
      </c>
      <c r="N3612" s="1">
        <v>4</v>
      </c>
      <c r="O3612" s="1" t="s">
        <v>3</v>
      </c>
      <c r="P3612" s="1" t="str">
        <f>IF(Table1[[#This Row],[Churn]]="Yes","Lost Customer","Active Customer")</f>
        <v>Active Customer</v>
      </c>
      <c r="Q3612" s="3" t="str">
        <f>IF(Table1[[#This Row],[Tenure]]&lt;=12,"0-1 Year",)</f>
        <v>0-1 Year</v>
      </c>
      <c r="R3612" s="3" t="str">
        <f>IF(Table1[[#This Row],[MonthlyCharges]]&lt;35,"low",IF(Table1[[#This Row],[MonthlyCharges]]&lt;70,"Medium","High"))</f>
        <v>Medium</v>
      </c>
    </row>
    <row r="3613" spans="1:18" x14ac:dyDescent="0.35">
      <c r="A3613" s="1" t="s">
        <v>3646</v>
      </c>
      <c r="B3613" s="1" t="s">
        <v>8</v>
      </c>
      <c r="C3613" s="1">
        <v>54</v>
      </c>
      <c r="D3613" s="1" t="s">
        <v>3</v>
      </c>
      <c r="E3613" s="1" t="s">
        <v>4</v>
      </c>
      <c r="F3613" s="1" t="s">
        <v>4</v>
      </c>
      <c r="G3613" s="1">
        <v>9</v>
      </c>
      <c r="H3613" s="1" t="s">
        <v>16</v>
      </c>
      <c r="I3613" s="1" t="s">
        <v>11</v>
      </c>
      <c r="J3613" s="1" t="s">
        <v>34</v>
      </c>
      <c r="K3613" s="1">
        <v>92.85</v>
      </c>
      <c r="L3613" s="1">
        <v>834.5</v>
      </c>
      <c r="M3613" s="1">
        <v>4</v>
      </c>
      <c r="N3613" s="1">
        <v>1</v>
      </c>
      <c r="O3613" s="1" t="s">
        <v>3</v>
      </c>
      <c r="P3613" s="1" t="str">
        <f>IF(Table1[[#This Row],[Churn]]="Yes","Lost Customer","Active Customer")</f>
        <v>Active Customer</v>
      </c>
      <c r="Q3613" s="3" t="str">
        <f>IF(Table1[[#This Row],[Tenure]]&lt;=12,"0-1 Year",)</f>
        <v>0-1 Year</v>
      </c>
      <c r="R3613" s="3" t="str">
        <f>IF(Table1[[#This Row],[MonthlyCharges]]&lt;35,"low",IF(Table1[[#This Row],[MonthlyCharges]]&lt;70,"Medium","High"))</f>
        <v>High</v>
      </c>
    </row>
    <row r="3614" spans="1:18" x14ac:dyDescent="0.35">
      <c r="A3614" s="1" t="s">
        <v>3647</v>
      </c>
      <c r="B3614" s="1" t="s">
        <v>7</v>
      </c>
      <c r="C3614" s="1">
        <v>73</v>
      </c>
      <c r="D3614" s="1" t="s">
        <v>3</v>
      </c>
      <c r="E3614" s="1" t="s">
        <v>4</v>
      </c>
      <c r="F3614" s="1" t="s">
        <v>3</v>
      </c>
      <c r="G3614" s="1">
        <v>9</v>
      </c>
      <c r="H3614" s="1" t="s">
        <v>15</v>
      </c>
      <c r="I3614" s="1" t="s">
        <v>11</v>
      </c>
      <c r="J3614" s="1" t="s">
        <v>34</v>
      </c>
      <c r="K3614" s="1">
        <v>23.73</v>
      </c>
      <c r="L3614" s="1">
        <v>224.17</v>
      </c>
      <c r="M3614" s="1">
        <v>1</v>
      </c>
      <c r="N3614" s="1">
        <v>7</v>
      </c>
      <c r="O3614" s="1" t="s">
        <v>3</v>
      </c>
      <c r="P3614" s="1" t="str">
        <f>IF(Table1[[#This Row],[Churn]]="Yes","Lost Customer","Active Customer")</f>
        <v>Active Customer</v>
      </c>
      <c r="Q3614" s="3" t="str">
        <f>IF(Table1[[#This Row],[Tenure]]&lt;=12,"0-1 Year",)</f>
        <v>0-1 Year</v>
      </c>
      <c r="R3614" s="3" t="str">
        <f>IF(Table1[[#This Row],[MonthlyCharges]]&lt;35,"low",IF(Table1[[#This Row],[MonthlyCharges]]&lt;70,"Medium","High"))</f>
        <v>low</v>
      </c>
    </row>
    <row r="3615" spans="1:18" x14ac:dyDescent="0.35">
      <c r="A3615" s="1" t="s">
        <v>3648</v>
      </c>
      <c r="B3615" s="1" t="s">
        <v>8</v>
      </c>
      <c r="C3615" s="1">
        <v>44</v>
      </c>
      <c r="D3615" s="1" t="s">
        <v>3</v>
      </c>
      <c r="E3615" s="1" t="s">
        <v>4</v>
      </c>
      <c r="F3615" s="1" t="s">
        <v>4</v>
      </c>
      <c r="G3615" s="1">
        <v>56</v>
      </c>
      <c r="H3615" s="1" t="s">
        <v>15</v>
      </c>
      <c r="I3615" s="1" t="s">
        <v>11</v>
      </c>
      <c r="J3615" s="1" t="s">
        <v>34</v>
      </c>
      <c r="K3615" s="1">
        <v>117.1</v>
      </c>
      <c r="L3615" s="1">
        <v>6559.12</v>
      </c>
      <c r="M3615" s="1">
        <v>0</v>
      </c>
      <c r="N3615" s="1">
        <v>4</v>
      </c>
      <c r="O3615" s="1" t="s">
        <v>3</v>
      </c>
      <c r="P3615" s="1" t="str">
        <f>IF(Table1[[#This Row],[Churn]]="Yes","Lost Customer","Active Customer")</f>
        <v>Active Customer</v>
      </c>
      <c r="Q3615" s="3">
        <f>IF(Table1[[#This Row],[Tenure]]&lt;=12,"0-1 Year",)</f>
        <v>0</v>
      </c>
      <c r="R3615" s="3" t="str">
        <f>IF(Table1[[#This Row],[MonthlyCharges]]&lt;35,"low",IF(Table1[[#This Row],[MonthlyCharges]]&lt;70,"Medium","High"))</f>
        <v>High</v>
      </c>
    </row>
    <row r="3616" spans="1:18" x14ac:dyDescent="0.35">
      <c r="A3616" s="1" t="s">
        <v>3649</v>
      </c>
      <c r="B3616" s="1" t="s">
        <v>7</v>
      </c>
      <c r="C3616" s="1">
        <v>46</v>
      </c>
      <c r="D3616" s="1" t="s">
        <v>3</v>
      </c>
      <c r="E3616" s="1" t="s">
        <v>4</v>
      </c>
      <c r="F3616" s="1" t="s">
        <v>3</v>
      </c>
      <c r="G3616" s="1">
        <v>64</v>
      </c>
      <c r="H3616" s="1" t="s">
        <v>14</v>
      </c>
      <c r="I3616" s="1" t="s">
        <v>11</v>
      </c>
      <c r="J3616" s="1" t="s">
        <v>32</v>
      </c>
      <c r="K3616" s="1">
        <v>45.72</v>
      </c>
      <c r="L3616" s="1">
        <v>2921.92</v>
      </c>
      <c r="M3616" s="1">
        <v>4</v>
      </c>
      <c r="N3616" s="1">
        <v>4</v>
      </c>
      <c r="O3616" s="1" t="s">
        <v>3</v>
      </c>
      <c r="P3616" s="1" t="str">
        <f>IF(Table1[[#This Row],[Churn]]="Yes","Lost Customer","Active Customer")</f>
        <v>Active Customer</v>
      </c>
      <c r="Q3616" s="3">
        <f>IF(Table1[[#This Row],[Tenure]]&lt;=12,"0-1 Year",)</f>
        <v>0</v>
      </c>
      <c r="R3616" s="3" t="str">
        <f>IF(Table1[[#This Row],[MonthlyCharges]]&lt;35,"low",IF(Table1[[#This Row],[MonthlyCharges]]&lt;70,"Medium","High"))</f>
        <v>Medium</v>
      </c>
    </row>
    <row r="3617" spans="1:18" x14ac:dyDescent="0.35">
      <c r="A3617" s="1" t="s">
        <v>3650</v>
      </c>
      <c r="B3617" s="1" t="s">
        <v>7</v>
      </c>
      <c r="C3617" s="1">
        <v>47</v>
      </c>
      <c r="D3617" s="1" t="s">
        <v>3</v>
      </c>
      <c r="E3617" s="1" t="s">
        <v>4</v>
      </c>
      <c r="F3617" s="1" t="s">
        <v>4</v>
      </c>
      <c r="G3617" s="1">
        <v>26</v>
      </c>
      <c r="H3617" s="1" t="s">
        <v>16</v>
      </c>
      <c r="I3617" s="1" t="s">
        <v>10</v>
      </c>
      <c r="J3617" s="1" t="s">
        <v>32</v>
      </c>
      <c r="K3617" s="1">
        <v>39.549999999999997</v>
      </c>
      <c r="L3617" s="1">
        <v>1017.06</v>
      </c>
      <c r="M3617" s="1">
        <v>0</v>
      </c>
      <c r="N3617" s="1">
        <v>8</v>
      </c>
      <c r="O3617" s="1" t="s">
        <v>3</v>
      </c>
      <c r="P3617" s="1" t="str">
        <f>IF(Table1[[#This Row],[Churn]]="Yes","Lost Customer","Active Customer")</f>
        <v>Active Customer</v>
      </c>
      <c r="Q3617" s="3">
        <f>IF(Table1[[#This Row],[Tenure]]&lt;=12,"0-1 Year",)</f>
        <v>0</v>
      </c>
      <c r="R3617" s="3" t="str">
        <f>IF(Table1[[#This Row],[MonthlyCharges]]&lt;35,"low",IF(Table1[[#This Row],[MonthlyCharges]]&lt;70,"Medium","High"))</f>
        <v>Medium</v>
      </c>
    </row>
    <row r="3618" spans="1:18" x14ac:dyDescent="0.35">
      <c r="A3618" s="1" t="s">
        <v>3651</v>
      </c>
      <c r="B3618" s="1" t="s">
        <v>8</v>
      </c>
      <c r="C3618" s="1">
        <v>19</v>
      </c>
      <c r="D3618" s="1" t="s">
        <v>3</v>
      </c>
      <c r="E3618" s="1" t="s">
        <v>4</v>
      </c>
      <c r="F3618" s="1" t="s">
        <v>4</v>
      </c>
      <c r="G3618" s="1">
        <v>66</v>
      </c>
      <c r="H3618" s="1" t="s">
        <v>14</v>
      </c>
      <c r="I3618" s="1" t="s">
        <v>10</v>
      </c>
      <c r="J3618" s="1" t="s">
        <v>34</v>
      </c>
      <c r="K3618" s="1">
        <v>39.78</v>
      </c>
      <c r="L3618" s="1">
        <v>2640.98</v>
      </c>
      <c r="M3618" s="1">
        <v>0</v>
      </c>
      <c r="N3618" s="1">
        <v>10</v>
      </c>
      <c r="O3618" s="1" t="s">
        <v>3</v>
      </c>
      <c r="P3618" s="1" t="str">
        <f>IF(Table1[[#This Row],[Churn]]="Yes","Lost Customer","Active Customer")</f>
        <v>Active Customer</v>
      </c>
      <c r="Q3618" s="3">
        <f>IF(Table1[[#This Row],[Tenure]]&lt;=12,"0-1 Year",)</f>
        <v>0</v>
      </c>
      <c r="R3618" s="3" t="str">
        <f>IF(Table1[[#This Row],[MonthlyCharges]]&lt;35,"low",IF(Table1[[#This Row],[MonthlyCharges]]&lt;70,"Medium","High"))</f>
        <v>Medium</v>
      </c>
    </row>
    <row r="3619" spans="1:18" x14ac:dyDescent="0.35">
      <c r="A3619" s="1" t="s">
        <v>3652</v>
      </c>
      <c r="B3619" s="1" t="s">
        <v>7</v>
      </c>
      <c r="C3619" s="1">
        <v>60</v>
      </c>
      <c r="D3619" s="1" t="s">
        <v>4</v>
      </c>
      <c r="E3619" s="1" t="s">
        <v>4</v>
      </c>
      <c r="F3619" s="1" t="s">
        <v>3</v>
      </c>
      <c r="G3619" s="1">
        <v>51</v>
      </c>
      <c r="H3619" s="1" t="s">
        <v>14</v>
      </c>
      <c r="I3619" s="1" t="s">
        <v>11</v>
      </c>
      <c r="J3619" s="1" t="s">
        <v>34</v>
      </c>
      <c r="K3619" s="1">
        <v>30.12</v>
      </c>
      <c r="L3619" s="1">
        <v>1548.38</v>
      </c>
      <c r="M3619" s="1">
        <v>3</v>
      </c>
      <c r="N3619" s="1">
        <v>4</v>
      </c>
      <c r="O3619" s="1" t="s">
        <v>3</v>
      </c>
      <c r="P3619" s="1" t="str">
        <f>IF(Table1[[#This Row],[Churn]]="Yes","Lost Customer","Active Customer")</f>
        <v>Active Customer</v>
      </c>
      <c r="Q3619" s="3">
        <f>IF(Table1[[#This Row],[Tenure]]&lt;=12,"0-1 Year",)</f>
        <v>0</v>
      </c>
      <c r="R3619" s="3" t="str">
        <f>IF(Table1[[#This Row],[MonthlyCharges]]&lt;35,"low",IF(Table1[[#This Row],[MonthlyCharges]]&lt;70,"Medium","High"))</f>
        <v>low</v>
      </c>
    </row>
    <row r="3620" spans="1:18" x14ac:dyDescent="0.35">
      <c r="A3620" s="1" t="s">
        <v>3653</v>
      </c>
      <c r="B3620" s="1" t="s">
        <v>7</v>
      </c>
      <c r="C3620" s="1">
        <v>39</v>
      </c>
      <c r="D3620" s="1" t="s">
        <v>3</v>
      </c>
      <c r="E3620" s="1" t="s">
        <v>3</v>
      </c>
      <c r="F3620" s="1" t="s">
        <v>3</v>
      </c>
      <c r="G3620" s="1">
        <v>65</v>
      </c>
      <c r="H3620" s="1" t="s">
        <v>14</v>
      </c>
      <c r="I3620" s="1" t="s">
        <v>11</v>
      </c>
      <c r="J3620" s="1" t="s">
        <v>34</v>
      </c>
      <c r="K3620" s="1">
        <v>61.06</v>
      </c>
      <c r="L3620" s="1">
        <v>3971.74</v>
      </c>
      <c r="M3620" s="1">
        <v>0</v>
      </c>
      <c r="N3620" s="1">
        <v>1</v>
      </c>
      <c r="O3620" s="1" t="s">
        <v>3</v>
      </c>
      <c r="P3620" s="1" t="str">
        <f>IF(Table1[[#This Row],[Churn]]="Yes","Lost Customer","Active Customer")</f>
        <v>Active Customer</v>
      </c>
      <c r="Q3620" s="3">
        <f>IF(Table1[[#This Row],[Tenure]]&lt;=12,"0-1 Year",)</f>
        <v>0</v>
      </c>
      <c r="R3620" s="3" t="str">
        <f>IF(Table1[[#This Row],[MonthlyCharges]]&lt;35,"low",IF(Table1[[#This Row],[MonthlyCharges]]&lt;70,"Medium","High"))</f>
        <v>Medium</v>
      </c>
    </row>
    <row r="3621" spans="1:18" x14ac:dyDescent="0.35">
      <c r="A3621" s="1" t="s">
        <v>3654</v>
      </c>
      <c r="B3621" s="1" t="s">
        <v>8</v>
      </c>
      <c r="C3621" s="1">
        <v>27</v>
      </c>
      <c r="D3621" s="1" t="s">
        <v>3</v>
      </c>
      <c r="E3621" s="1" t="s">
        <v>4</v>
      </c>
      <c r="F3621" s="1" t="s">
        <v>4</v>
      </c>
      <c r="G3621" s="1">
        <v>49</v>
      </c>
      <c r="H3621" s="1" t="s">
        <v>15</v>
      </c>
      <c r="I3621" s="1" t="s">
        <v>11</v>
      </c>
      <c r="J3621" s="1" t="s">
        <v>32</v>
      </c>
      <c r="K3621" s="1">
        <v>22.49</v>
      </c>
      <c r="L3621" s="1">
        <v>1115.26</v>
      </c>
      <c r="M3621" s="1">
        <v>7</v>
      </c>
      <c r="N3621" s="1">
        <v>2</v>
      </c>
      <c r="O3621" s="1" t="s">
        <v>4</v>
      </c>
      <c r="P3621" s="1" t="str">
        <f>IF(Table1[[#This Row],[Churn]]="Yes","Lost Customer","Active Customer")</f>
        <v>Lost Customer</v>
      </c>
      <c r="Q3621" s="3">
        <f>IF(Table1[[#This Row],[Tenure]]&lt;=12,"0-1 Year",)</f>
        <v>0</v>
      </c>
      <c r="R3621" s="3" t="str">
        <f>IF(Table1[[#This Row],[MonthlyCharges]]&lt;35,"low",IF(Table1[[#This Row],[MonthlyCharges]]&lt;70,"Medium","High"))</f>
        <v>low</v>
      </c>
    </row>
    <row r="3622" spans="1:18" x14ac:dyDescent="0.35">
      <c r="A3622" s="1" t="s">
        <v>3655</v>
      </c>
      <c r="B3622" s="1" t="s">
        <v>8</v>
      </c>
      <c r="C3622" s="1">
        <v>40</v>
      </c>
      <c r="D3622" s="1" t="s">
        <v>3</v>
      </c>
      <c r="E3622" s="1" t="s">
        <v>4</v>
      </c>
      <c r="F3622" s="1" t="s">
        <v>3</v>
      </c>
      <c r="G3622" s="1">
        <v>5</v>
      </c>
      <c r="H3622" s="1" t="s">
        <v>16</v>
      </c>
      <c r="I3622" s="1" t="s">
        <v>12</v>
      </c>
      <c r="J3622" s="1" t="s">
        <v>44</v>
      </c>
      <c r="K3622" s="1">
        <v>0</v>
      </c>
      <c r="L3622" s="1">
        <v>-19.510000000000002</v>
      </c>
      <c r="M3622" s="1">
        <v>5</v>
      </c>
      <c r="N3622" s="1">
        <v>8</v>
      </c>
      <c r="O3622" s="1" t="s">
        <v>3</v>
      </c>
      <c r="P3622" s="1" t="str">
        <f>IF(Table1[[#This Row],[Churn]]="Yes","Lost Customer","Active Customer")</f>
        <v>Active Customer</v>
      </c>
      <c r="Q3622" s="3" t="str">
        <f>IF(Table1[[#This Row],[Tenure]]&lt;=12,"0-1 Year",)</f>
        <v>0-1 Year</v>
      </c>
      <c r="R3622" s="3" t="str">
        <f>IF(Table1[[#This Row],[MonthlyCharges]]&lt;35,"low",IF(Table1[[#This Row],[MonthlyCharges]]&lt;70,"Medium","High"))</f>
        <v>low</v>
      </c>
    </row>
    <row r="3623" spans="1:18" x14ac:dyDescent="0.35">
      <c r="A3623" s="1" t="s">
        <v>3656</v>
      </c>
      <c r="B3623" s="1" t="s">
        <v>8</v>
      </c>
      <c r="C3623" s="1">
        <v>61</v>
      </c>
      <c r="D3623" s="1" t="s">
        <v>3</v>
      </c>
      <c r="E3623" s="1" t="s">
        <v>4</v>
      </c>
      <c r="F3623" s="1" t="s">
        <v>3</v>
      </c>
      <c r="G3623" s="1">
        <v>33</v>
      </c>
      <c r="H3623" s="1" t="s">
        <v>14</v>
      </c>
      <c r="I3623" s="1" t="s">
        <v>10</v>
      </c>
      <c r="J3623" s="1" t="s">
        <v>40</v>
      </c>
      <c r="K3623" s="1">
        <v>117.44</v>
      </c>
      <c r="L3623" s="1">
        <v>3865.57</v>
      </c>
      <c r="M3623" s="1">
        <v>1</v>
      </c>
      <c r="N3623" s="1">
        <v>8</v>
      </c>
      <c r="O3623" s="1" t="s">
        <v>3</v>
      </c>
      <c r="P3623" s="1" t="str">
        <f>IF(Table1[[#This Row],[Churn]]="Yes","Lost Customer","Active Customer")</f>
        <v>Active Customer</v>
      </c>
      <c r="Q3623" s="3">
        <f>IF(Table1[[#This Row],[Tenure]]&lt;=12,"0-1 Year",)</f>
        <v>0</v>
      </c>
      <c r="R3623" s="3" t="str">
        <f>IF(Table1[[#This Row],[MonthlyCharges]]&lt;35,"low",IF(Table1[[#This Row],[MonthlyCharges]]&lt;70,"Medium","High"))</f>
        <v>High</v>
      </c>
    </row>
    <row r="3624" spans="1:18" x14ac:dyDescent="0.35">
      <c r="A3624" s="1" t="s">
        <v>3657</v>
      </c>
      <c r="B3624" s="1" t="s">
        <v>8</v>
      </c>
      <c r="C3624" s="1">
        <v>34</v>
      </c>
      <c r="D3624" s="1" t="s">
        <v>3</v>
      </c>
      <c r="E3624" s="1" t="s">
        <v>4</v>
      </c>
      <c r="F3624" s="1" t="s">
        <v>4</v>
      </c>
      <c r="G3624" s="1">
        <v>14</v>
      </c>
      <c r="H3624" s="1" t="s">
        <v>15</v>
      </c>
      <c r="I3624" s="1" t="s">
        <v>11</v>
      </c>
      <c r="J3624" s="1" t="s">
        <v>44</v>
      </c>
      <c r="K3624" s="1">
        <v>47.59</v>
      </c>
      <c r="L3624" s="1">
        <v>656.88</v>
      </c>
      <c r="M3624" s="1">
        <v>0</v>
      </c>
      <c r="N3624" s="1">
        <v>5</v>
      </c>
      <c r="O3624" s="1" t="s">
        <v>3</v>
      </c>
      <c r="P3624" s="1" t="str">
        <f>IF(Table1[[#This Row],[Churn]]="Yes","Lost Customer","Active Customer")</f>
        <v>Active Customer</v>
      </c>
      <c r="Q3624" s="3">
        <f>IF(Table1[[#This Row],[Tenure]]&lt;=12,"0-1 Year",)</f>
        <v>0</v>
      </c>
      <c r="R3624" s="3" t="str">
        <f>IF(Table1[[#This Row],[MonthlyCharges]]&lt;35,"low",IF(Table1[[#This Row],[MonthlyCharges]]&lt;70,"Medium","High"))</f>
        <v>Medium</v>
      </c>
    </row>
    <row r="3625" spans="1:18" x14ac:dyDescent="0.35">
      <c r="A3625" s="1" t="s">
        <v>3658</v>
      </c>
      <c r="B3625" s="1" t="s">
        <v>8</v>
      </c>
      <c r="C3625" s="1">
        <v>45</v>
      </c>
      <c r="D3625" s="1" t="s">
        <v>3</v>
      </c>
      <c r="E3625" s="1" t="s">
        <v>3</v>
      </c>
      <c r="F3625" s="1" t="s">
        <v>3</v>
      </c>
      <c r="G3625" s="1">
        <v>45</v>
      </c>
      <c r="H3625" s="1" t="s">
        <v>16</v>
      </c>
      <c r="I3625" s="1" t="s">
        <v>11</v>
      </c>
      <c r="J3625" s="1" t="s">
        <v>44</v>
      </c>
      <c r="K3625" s="1">
        <v>67.989999999999995</v>
      </c>
      <c r="L3625" s="1">
        <v>3049.88</v>
      </c>
      <c r="M3625" s="1">
        <v>2</v>
      </c>
      <c r="N3625" s="1">
        <v>4</v>
      </c>
      <c r="O3625" s="1" t="s">
        <v>3</v>
      </c>
      <c r="P3625" s="1" t="str">
        <f>IF(Table1[[#This Row],[Churn]]="Yes","Lost Customer","Active Customer")</f>
        <v>Active Customer</v>
      </c>
      <c r="Q3625" s="3">
        <f>IF(Table1[[#This Row],[Tenure]]&lt;=12,"0-1 Year",)</f>
        <v>0</v>
      </c>
      <c r="R3625" s="3" t="str">
        <f>IF(Table1[[#This Row],[MonthlyCharges]]&lt;35,"low",IF(Table1[[#This Row],[MonthlyCharges]]&lt;70,"Medium","High"))</f>
        <v>Medium</v>
      </c>
    </row>
    <row r="3626" spans="1:18" x14ac:dyDescent="0.35">
      <c r="A3626" s="1" t="s">
        <v>3659</v>
      </c>
      <c r="B3626" s="1" t="s">
        <v>7</v>
      </c>
      <c r="C3626" s="1">
        <v>61</v>
      </c>
      <c r="D3626" s="1" t="s">
        <v>4</v>
      </c>
      <c r="E3626" s="1" t="s">
        <v>3</v>
      </c>
      <c r="F3626" s="1" t="s">
        <v>4</v>
      </c>
      <c r="G3626" s="1">
        <v>49</v>
      </c>
      <c r="H3626" s="1" t="s">
        <v>14</v>
      </c>
      <c r="I3626" s="1" t="s">
        <v>10</v>
      </c>
      <c r="J3626" s="1" t="s">
        <v>40</v>
      </c>
      <c r="K3626" s="1">
        <v>118.42</v>
      </c>
      <c r="L3626" s="1">
        <v>5805.64</v>
      </c>
      <c r="M3626" s="1">
        <v>7</v>
      </c>
      <c r="N3626" s="1">
        <v>2</v>
      </c>
      <c r="O3626" s="1" t="s">
        <v>4</v>
      </c>
      <c r="P3626" s="1" t="str">
        <f>IF(Table1[[#This Row],[Churn]]="Yes","Lost Customer","Active Customer")</f>
        <v>Lost Customer</v>
      </c>
      <c r="Q3626" s="3">
        <f>IF(Table1[[#This Row],[Tenure]]&lt;=12,"0-1 Year",)</f>
        <v>0</v>
      </c>
      <c r="R3626" s="3" t="str">
        <f>IF(Table1[[#This Row],[MonthlyCharges]]&lt;35,"low",IF(Table1[[#This Row],[MonthlyCharges]]&lt;70,"Medium","High"))</f>
        <v>High</v>
      </c>
    </row>
    <row r="3627" spans="1:18" x14ac:dyDescent="0.35">
      <c r="A3627" s="1" t="s">
        <v>3660</v>
      </c>
      <c r="B3627" s="1" t="s">
        <v>8</v>
      </c>
      <c r="C3627" s="1">
        <v>34</v>
      </c>
      <c r="D3627" s="1" t="s">
        <v>3</v>
      </c>
      <c r="E3627" s="1" t="s">
        <v>4</v>
      </c>
      <c r="F3627" s="1" t="s">
        <v>4</v>
      </c>
      <c r="G3627" s="1">
        <v>8</v>
      </c>
      <c r="H3627" s="1" t="s">
        <v>14</v>
      </c>
      <c r="I3627" s="1" t="s">
        <v>11</v>
      </c>
      <c r="J3627" s="1" t="s">
        <v>32</v>
      </c>
      <c r="K3627" s="1">
        <v>91.36</v>
      </c>
      <c r="L3627" s="1">
        <v>724.62</v>
      </c>
      <c r="M3627" s="1">
        <v>5</v>
      </c>
      <c r="N3627" s="1">
        <v>9</v>
      </c>
      <c r="O3627" s="1" t="s">
        <v>3</v>
      </c>
      <c r="P3627" s="1" t="str">
        <f>IF(Table1[[#This Row],[Churn]]="Yes","Lost Customer","Active Customer")</f>
        <v>Active Customer</v>
      </c>
      <c r="Q3627" s="3" t="str">
        <f>IF(Table1[[#This Row],[Tenure]]&lt;=12,"0-1 Year",)</f>
        <v>0-1 Year</v>
      </c>
      <c r="R3627" s="3" t="str">
        <f>IF(Table1[[#This Row],[MonthlyCharges]]&lt;35,"low",IF(Table1[[#This Row],[MonthlyCharges]]&lt;70,"Medium","High"))</f>
        <v>High</v>
      </c>
    </row>
    <row r="3628" spans="1:18" x14ac:dyDescent="0.35">
      <c r="A3628" s="1" t="s">
        <v>3661</v>
      </c>
      <c r="B3628" s="1" t="s">
        <v>7</v>
      </c>
      <c r="C3628" s="1">
        <v>20</v>
      </c>
      <c r="D3628" s="1" t="s">
        <v>3</v>
      </c>
      <c r="E3628" s="1" t="s">
        <v>4</v>
      </c>
      <c r="F3628" s="1" t="s">
        <v>3</v>
      </c>
      <c r="G3628" s="1">
        <v>16</v>
      </c>
      <c r="H3628" s="1" t="s">
        <v>15</v>
      </c>
      <c r="I3628" s="1" t="s">
        <v>10</v>
      </c>
      <c r="J3628" s="1" t="s">
        <v>34</v>
      </c>
      <c r="K3628" s="1">
        <v>28.34</v>
      </c>
      <c r="L3628" s="1">
        <v>464.12</v>
      </c>
      <c r="M3628" s="1">
        <v>2</v>
      </c>
      <c r="N3628" s="1">
        <v>6</v>
      </c>
      <c r="O3628" s="1" t="s">
        <v>3</v>
      </c>
      <c r="P3628" s="1" t="str">
        <f>IF(Table1[[#This Row],[Churn]]="Yes","Lost Customer","Active Customer")</f>
        <v>Active Customer</v>
      </c>
      <c r="Q3628" s="3">
        <f>IF(Table1[[#This Row],[Tenure]]&lt;=12,"0-1 Year",)</f>
        <v>0</v>
      </c>
      <c r="R3628" s="3" t="str">
        <f>IF(Table1[[#This Row],[MonthlyCharges]]&lt;35,"low",IF(Table1[[#This Row],[MonthlyCharges]]&lt;70,"Medium","High"))</f>
        <v>low</v>
      </c>
    </row>
    <row r="3629" spans="1:18" x14ac:dyDescent="0.35">
      <c r="A3629" s="1" t="s">
        <v>3662</v>
      </c>
      <c r="B3629" s="1" t="s">
        <v>8</v>
      </c>
      <c r="C3629" s="1">
        <v>71</v>
      </c>
      <c r="D3629" s="1" t="s">
        <v>3</v>
      </c>
      <c r="E3629" s="1" t="s">
        <v>3</v>
      </c>
      <c r="F3629" s="1" t="s">
        <v>3</v>
      </c>
      <c r="G3629" s="1">
        <v>12</v>
      </c>
      <c r="H3629" s="1" t="s">
        <v>14</v>
      </c>
      <c r="I3629" s="1" t="s">
        <v>10</v>
      </c>
      <c r="J3629" s="1" t="s">
        <v>44</v>
      </c>
      <c r="K3629" s="1">
        <v>25.79</v>
      </c>
      <c r="L3629" s="1">
        <v>310.73</v>
      </c>
      <c r="M3629" s="1">
        <v>6</v>
      </c>
      <c r="N3629" s="1">
        <v>3</v>
      </c>
      <c r="O3629" s="1" t="s">
        <v>4</v>
      </c>
      <c r="P3629" s="1" t="str">
        <f>IF(Table1[[#This Row],[Churn]]="Yes","Lost Customer","Active Customer")</f>
        <v>Lost Customer</v>
      </c>
      <c r="Q3629" s="3" t="str">
        <f>IF(Table1[[#This Row],[Tenure]]&lt;=12,"0-1 Year",)</f>
        <v>0-1 Year</v>
      </c>
      <c r="R3629" s="3" t="str">
        <f>IF(Table1[[#This Row],[MonthlyCharges]]&lt;35,"low",IF(Table1[[#This Row],[MonthlyCharges]]&lt;70,"Medium","High"))</f>
        <v>low</v>
      </c>
    </row>
    <row r="3630" spans="1:18" x14ac:dyDescent="0.35">
      <c r="A3630" s="1" t="s">
        <v>3663</v>
      </c>
      <c r="B3630" s="1" t="s">
        <v>8</v>
      </c>
      <c r="C3630" s="1">
        <v>34</v>
      </c>
      <c r="D3630" s="1" t="s">
        <v>3</v>
      </c>
      <c r="E3630" s="1" t="s">
        <v>3</v>
      </c>
      <c r="F3630" s="1" t="s">
        <v>3</v>
      </c>
      <c r="G3630" s="1">
        <v>46</v>
      </c>
      <c r="H3630" s="1" t="s">
        <v>15</v>
      </c>
      <c r="I3630" s="1" t="s">
        <v>10</v>
      </c>
      <c r="J3630" s="1" t="s">
        <v>44</v>
      </c>
      <c r="K3630" s="1">
        <v>34.56</v>
      </c>
      <c r="L3630" s="1">
        <v>1607.69</v>
      </c>
      <c r="M3630" s="1">
        <v>3</v>
      </c>
      <c r="N3630" s="1">
        <v>4</v>
      </c>
      <c r="O3630" s="1" t="s">
        <v>3</v>
      </c>
      <c r="P3630" s="1" t="str">
        <f>IF(Table1[[#This Row],[Churn]]="Yes","Lost Customer","Active Customer")</f>
        <v>Active Customer</v>
      </c>
      <c r="Q3630" s="3">
        <f>IF(Table1[[#This Row],[Tenure]]&lt;=12,"0-1 Year",)</f>
        <v>0</v>
      </c>
      <c r="R3630" s="3" t="str">
        <f>IF(Table1[[#This Row],[MonthlyCharges]]&lt;35,"low",IF(Table1[[#This Row],[MonthlyCharges]]&lt;70,"Medium","High"))</f>
        <v>low</v>
      </c>
    </row>
    <row r="3631" spans="1:18" x14ac:dyDescent="0.35">
      <c r="A3631" s="1" t="s">
        <v>3664</v>
      </c>
      <c r="B3631" s="1" t="s">
        <v>8</v>
      </c>
      <c r="C3631" s="1">
        <v>46</v>
      </c>
      <c r="D3631" s="1" t="s">
        <v>3</v>
      </c>
      <c r="E3631" s="1" t="s">
        <v>4</v>
      </c>
      <c r="F3631" s="1" t="s">
        <v>4</v>
      </c>
      <c r="G3631" s="1">
        <v>20</v>
      </c>
      <c r="H3631" s="1" t="s">
        <v>16</v>
      </c>
      <c r="I3631" s="1" t="s">
        <v>10</v>
      </c>
      <c r="J3631" s="1" t="s">
        <v>32</v>
      </c>
      <c r="K3631" s="1">
        <v>35.17</v>
      </c>
      <c r="L3631" s="1">
        <v>700.92</v>
      </c>
      <c r="M3631" s="1">
        <v>4</v>
      </c>
      <c r="N3631" s="1">
        <v>6</v>
      </c>
      <c r="O3631" s="1" t="s">
        <v>3</v>
      </c>
      <c r="P3631" s="1" t="str">
        <f>IF(Table1[[#This Row],[Churn]]="Yes","Lost Customer","Active Customer")</f>
        <v>Active Customer</v>
      </c>
      <c r="Q3631" s="3">
        <f>IF(Table1[[#This Row],[Tenure]]&lt;=12,"0-1 Year",)</f>
        <v>0</v>
      </c>
      <c r="R3631" s="3" t="str">
        <f>IF(Table1[[#This Row],[MonthlyCharges]]&lt;35,"low",IF(Table1[[#This Row],[MonthlyCharges]]&lt;70,"Medium","High"))</f>
        <v>Medium</v>
      </c>
    </row>
    <row r="3632" spans="1:18" x14ac:dyDescent="0.35">
      <c r="A3632" s="1" t="s">
        <v>3665</v>
      </c>
      <c r="B3632" s="1" t="s">
        <v>7</v>
      </c>
      <c r="C3632" s="1">
        <v>47</v>
      </c>
      <c r="D3632" s="1" t="s">
        <v>3</v>
      </c>
      <c r="E3632" s="1" t="s">
        <v>4</v>
      </c>
      <c r="F3632" s="1" t="s">
        <v>3</v>
      </c>
      <c r="G3632" s="1">
        <v>67</v>
      </c>
      <c r="H3632" s="1" t="s">
        <v>15</v>
      </c>
      <c r="I3632" s="1" t="s">
        <v>12</v>
      </c>
      <c r="J3632" s="1" t="s">
        <v>44</v>
      </c>
      <c r="K3632" s="1">
        <v>0</v>
      </c>
      <c r="L3632" s="1">
        <v>-6.54</v>
      </c>
      <c r="M3632" s="1">
        <v>2</v>
      </c>
      <c r="N3632" s="1">
        <v>4</v>
      </c>
      <c r="O3632" s="1" t="s">
        <v>3</v>
      </c>
      <c r="P3632" s="1" t="str">
        <f>IF(Table1[[#This Row],[Churn]]="Yes","Lost Customer","Active Customer")</f>
        <v>Active Customer</v>
      </c>
      <c r="Q3632" s="3">
        <f>IF(Table1[[#This Row],[Tenure]]&lt;=12,"0-1 Year",)</f>
        <v>0</v>
      </c>
      <c r="R3632" s="3" t="str">
        <f>IF(Table1[[#This Row],[MonthlyCharges]]&lt;35,"low",IF(Table1[[#This Row],[MonthlyCharges]]&lt;70,"Medium","High"))</f>
        <v>low</v>
      </c>
    </row>
    <row r="3633" spans="1:18" x14ac:dyDescent="0.35">
      <c r="A3633" s="1" t="s">
        <v>3666</v>
      </c>
      <c r="B3633" s="1" t="s">
        <v>7</v>
      </c>
      <c r="C3633" s="1">
        <v>41</v>
      </c>
      <c r="D3633" s="1" t="s">
        <v>3</v>
      </c>
      <c r="E3633" s="1" t="s">
        <v>4</v>
      </c>
      <c r="F3633" s="1" t="s">
        <v>3</v>
      </c>
      <c r="G3633" s="1">
        <v>28</v>
      </c>
      <c r="H3633" s="1" t="s">
        <v>15</v>
      </c>
      <c r="I3633" s="1" t="s">
        <v>10</v>
      </c>
      <c r="J3633" s="1" t="s">
        <v>44</v>
      </c>
      <c r="K3633" s="1">
        <v>26.81</v>
      </c>
      <c r="L3633" s="1">
        <v>742.34</v>
      </c>
      <c r="M3633" s="1">
        <v>7</v>
      </c>
      <c r="N3633" s="1">
        <v>8</v>
      </c>
      <c r="O3633" s="1" t="s">
        <v>3</v>
      </c>
      <c r="P3633" s="1" t="str">
        <f>IF(Table1[[#This Row],[Churn]]="Yes","Lost Customer","Active Customer")</f>
        <v>Active Customer</v>
      </c>
      <c r="Q3633" s="3">
        <f>IF(Table1[[#This Row],[Tenure]]&lt;=12,"0-1 Year",)</f>
        <v>0</v>
      </c>
      <c r="R3633" s="3" t="str">
        <f>IF(Table1[[#This Row],[MonthlyCharges]]&lt;35,"low",IF(Table1[[#This Row],[MonthlyCharges]]&lt;70,"Medium","High"))</f>
        <v>low</v>
      </c>
    </row>
    <row r="3634" spans="1:18" x14ac:dyDescent="0.35">
      <c r="A3634" s="1" t="s">
        <v>3667</v>
      </c>
      <c r="B3634" s="1" t="s">
        <v>8</v>
      </c>
      <c r="C3634" s="1">
        <v>61</v>
      </c>
      <c r="D3634" s="1" t="s">
        <v>4</v>
      </c>
      <c r="E3634" s="1" t="s">
        <v>3</v>
      </c>
      <c r="F3634" s="1" t="s">
        <v>3</v>
      </c>
      <c r="G3634" s="1">
        <v>29</v>
      </c>
      <c r="H3634" s="1" t="s">
        <v>14</v>
      </c>
      <c r="I3634" s="1" t="s">
        <v>10</v>
      </c>
      <c r="J3634" s="1" t="s">
        <v>32</v>
      </c>
      <c r="K3634" s="1">
        <v>112.55</v>
      </c>
      <c r="L3634" s="1">
        <v>3268.12</v>
      </c>
      <c r="M3634" s="1">
        <v>5</v>
      </c>
      <c r="N3634" s="1">
        <v>9</v>
      </c>
      <c r="O3634" s="1" t="s">
        <v>3</v>
      </c>
      <c r="P3634" s="1" t="str">
        <f>IF(Table1[[#This Row],[Churn]]="Yes","Lost Customer","Active Customer")</f>
        <v>Active Customer</v>
      </c>
      <c r="Q3634" s="3">
        <f>IF(Table1[[#This Row],[Tenure]]&lt;=12,"0-1 Year",)</f>
        <v>0</v>
      </c>
      <c r="R3634" s="3" t="str">
        <f>IF(Table1[[#This Row],[MonthlyCharges]]&lt;35,"low",IF(Table1[[#This Row],[MonthlyCharges]]&lt;70,"Medium","High"))</f>
        <v>High</v>
      </c>
    </row>
    <row r="3635" spans="1:18" x14ac:dyDescent="0.35">
      <c r="A3635" s="1" t="s">
        <v>3668</v>
      </c>
      <c r="B3635" s="1" t="s">
        <v>8</v>
      </c>
      <c r="C3635" s="1">
        <v>31</v>
      </c>
      <c r="D3635" s="1" t="s">
        <v>3</v>
      </c>
      <c r="E3635" s="1" t="s">
        <v>4</v>
      </c>
      <c r="F3635" s="1" t="s">
        <v>4</v>
      </c>
      <c r="G3635" s="1">
        <v>55</v>
      </c>
      <c r="H3635" s="1" t="s">
        <v>14</v>
      </c>
      <c r="I3635" s="1" t="s">
        <v>11</v>
      </c>
      <c r="J3635" s="1" t="s">
        <v>44</v>
      </c>
      <c r="K3635" s="1">
        <v>84.91</v>
      </c>
      <c r="L3635" s="1">
        <v>4671.16</v>
      </c>
      <c r="M3635" s="1">
        <v>4</v>
      </c>
      <c r="N3635" s="1">
        <v>2</v>
      </c>
      <c r="O3635" s="1" t="s">
        <v>3</v>
      </c>
      <c r="P3635" s="1" t="str">
        <f>IF(Table1[[#This Row],[Churn]]="Yes","Lost Customer","Active Customer")</f>
        <v>Active Customer</v>
      </c>
      <c r="Q3635" s="3">
        <f>IF(Table1[[#This Row],[Tenure]]&lt;=12,"0-1 Year",)</f>
        <v>0</v>
      </c>
      <c r="R3635" s="3" t="str">
        <f>IF(Table1[[#This Row],[MonthlyCharges]]&lt;35,"low",IF(Table1[[#This Row],[MonthlyCharges]]&lt;70,"Medium","High"))</f>
        <v>High</v>
      </c>
    </row>
    <row r="3636" spans="1:18" x14ac:dyDescent="0.35">
      <c r="A3636" s="1" t="s">
        <v>3669</v>
      </c>
      <c r="B3636" s="1" t="s">
        <v>7</v>
      </c>
      <c r="C3636" s="1">
        <v>61</v>
      </c>
      <c r="D3636" s="1" t="s">
        <v>3</v>
      </c>
      <c r="E3636" s="1" t="s">
        <v>3</v>
      </c>
      <c r="F3636" s="1" t="s">
        <v>3</v>
      </c>
      <c r="G3636" s="1">
        <v>34</v>
      </c>
      <c r="H3636" s="1" t="s">
        <v>14</v>
      </c>
      <c r="I3636" s="1" t="s">
        <v>10</v>
      </c>
      <c r="J3636" s="1" t="s">
        <v>44</v>
      </c>
      <c r="K3636" s="1">
        <v>73.78</v>
      </c>
      <c r="L3636" s="1">
        <v>2527</v>
      </c>
      <c r="M3636" s="1">
        <v>4</v>
      </c>
      <c r="N3636" s="1">
        <v>10</v>
      </c>
      <c r="O3636" s="1" t="s">
        <v>3</v>
      </c>
      <c r="P3636" s="1" t="str">
        <f>IF(Table1[[#This Row],[Churn]]="Yes","Lost Customer","Active Customer")</f>
        <v>Active Customer</v>
      </c>
      <c r="Q3636" s="3">
        <f>IF(Table1[[#This Row],[Tenure]]&lt;=12,"0-1 Year",)</f>
        <v>0</v>
      </c>
      <c r="R3636" s="3" t="str">
        <f>IF(Table1[[#This Row],[MonthlyCharges]]&lt;35,"low",IF(Table1[[#This Row],[MonthlyCharges]]&lt;70,"Medium","High"))</f>
        <v>High</v>
      </c>
    </row>
    <row r="3637" spans="1:18" x14ac:dyDescent="0.35">
      <c r="A3637" s="1" t="s">
        <v>3670</v>
      </c>
      <c r="B3637" s="1" t="s">
        <v>7</v>
      </c>
      <c r="C3637" s="1">
        <v>51</v>
      </c>
      <c r="D3637" s="1" t="s">
        <v>3</v>
      </c>
      <c r="E3637" s="1" t="s">
        <v>4</v>
      </c>
      <c r="F3637" s="1" t="s">
        <v>4</v>
      </c>
      <c r="G3637" s="1">
        <v>28</v>
      </c>
      <c r="H3637" s="1" t="s">
        <v>16</v>
      </c>
      <c r="I3637" s="1" t="s">
        <v>12</v>
      </c>
      <c r="J3637" s="1" t="s">
        <v>44</v>
      </c>
      <c r="K3637" s="1">
        <v>0</v>
      </c>
      <c r="L3637" s="1">
        <v>12.28</v>
      </c>
      <c r="M3637" s="1">
        <v>6</v>
      </c>
      <c r="N3637" s="1">
        <v>4</v>
      </c>
      <c r="O3637" s="1" t="s">
        <v>4</v>
      </c>
      <c r="P3637" s="1" t="str">
        <f>IF(Table1[[#This Row],[Churn]]="Yes","Lost Customer","Active Customer")</f>
        <v>Lost Customer</v>
      </c>
      <c r="Q3637" s="3">
        <f>IF(Table1[[#This Row],[Tenure]]&lt;=12,"0-1 Year",)</f>
        <v>0</v>
      </c>
      <c r="R3637" s="3" t="str">
        <f>IF(Table1[[#This Row],[MonthlyCharges]]&lt;35,"low",IF(Table1[[#This Row],[MonthlyCharges]]&lt;70,"Medium","High"))</f>
        <v>low</v>
      </c>
    </row>
    <row r="3638" spans="1:18" x14ac:dyDescent="0.35">
      <c r="A3638" s="1" t="s">
        <v>3671</v>
      </c>
      <c r="B3638" s="1" t="s">
        <v>8</v>
      </c>
      <c r="C3638" s="1">
        <v>54</v>
      </c>
      <c r="D3638" s="1" t="s">
        <v>3</v>
      </c>
      <c r="E3638" s="1" t="s">
        <v>4</v>
      </c>
      <c r="F3638" s="1" t="s">
        <v>3</v>
      </c>
      <c r="G3638" s="1">
        <v>26</v>
      </c>
      <c r="H3638" s="1" t="s">
        <v>14</v>
      </c>
      <c r="I3638" s="1" t="s">
        <v>10</v>
      </c>
      <c r="J3638" s="1" t="s">
        <v>44</v>
      </c>
      <c r="K3638" s="1">
        <v>103.38</v>
      </c>
      <c r="L3638" s="1">
        <v>2702.62</v>
      </c>
      <c r="M3638" s="1">
        <v>0</v>
      </c>
      <c r="N3638" s="1">
        <v>3</v>
      </c>
      <c r="O3638" s="1" t="s">
        <v>3</v>
      </c>
      <c r="P3638" s="1" t="str">
        <f>IF(Table1[[#This Row],[Churn]]="Yes","Lost Customer","Active Customer")</f>
        <v>Active Customer</v>
      </c>
      <c r="Q3638" s="3">
        <f>IF(Table1[[#This Row],[Tenure]]&lt;=12,"0-1 Year",)</f>
        <v>0</v>
      </c>
      <c r="R3638" s="3" t="str">
        <f>IF(Table1[[#This Row],[MonthlyCharges]]&lt;35,"low",IF(Table1[[#This Row],[MonthlyCharges]]&lt;70,"Medium","High"))</f>
        <v>High</v>
      </c>
    </row>
    <row r="3639" spans="1:18" x14ac:dyDescent="0.35">
      <c r="A3639" s="1" t="s">
        <v>3672</v>
      </c>
      <c r="B3639" s="1" t="s">
        <v>7</v>
      </c>
      <c r="C3639" s="1">
        <v>71</v>
      </c>
      <c r="D3639" s="1" t="s">
        <v>4</v>
      </c>
      <c r="E3639" s="1" t="s">
        <v>4</v>
      </c>
      <c r="F3639" s="1" t="s">
        <v>4</v>
      </c>
      <c r="G3639" s="1">
        <v>67</v>
      </c>
      <c r="H3639" s="1" t="s">
        <v>14</v>
      </c>
      <c r="I3639" s="1" t="s">
        <v>11</v>
      </c>
      <c r="J3639" s="1" t="s">
        <v>32</v>
      </c>
      <c r="K3639" s="1">
        <v>37.229999999999997</v>
      </c>
      <c r="L3639" s="1">
        <v>2504.3000000000002</v>
      </c>
      <c r="M3639" s="1">
        <v>4</v>
      </c>
      <c r="N3639" s="1">
        <v>3</v>
      </c>
      <c r="O3639" s="1" t="s">
        <v>3</v>
      </c>
      <c r="P3639" s="1" t="str">
        <f>IF(Table1[[#This Row],[Churn]]="Yes","Lost Customer","Active Customer")</f>
        <v>Active Customer</v>
      </c>
      <c r="Q3639" s="3">
        <f>IF(Table1[[#This Row],[Tenure]]&lt;=12,"0-1 Year",)</f>
        <v>0</v>
      </c>
      <c r="R3639" s="3" t="str">
        <f>IF(Table1[[#This Row],[MonthlyCharges]]&lt;35,"low",IF(Table1[[#This Row],[MonthlyCharges]]&lt;70,"Medium","High"))</f>
        <v>Medium</v>
      </c>
    </row>
    <row r="3640" spans="1:18" x14ac:dyDescent="0.35">
      <c r="A3640" s="1" t="s">
        <v>3673</v>
      </c>
      <c r="B3640" s="1" t="s">
        <v>7</v>
      </c>
      <c r="C3640" s="1">
        <v>42</v>
      </c>
      <c r="D3640" s="1" t="s">
        <v>3</v>
      </c>
      <c r="E3640" s="1" t="s">
        <v>3</v>
      </c>
      <c r="F3640" s="1" t="s">
        <v>3</v>
      </c>
      <c r="G3640" s="1">
        <v>60</v>
      </c>
      <c r="H3640" s="1" t="s">
        <v>14</v>
      </c>
      <c r="I3640" s="1" t="s">
        <v>12</v>
      </c>
      <c r="J3640" s="1" t="s">
        <v>44</v>
      </c>
      <c r="K3640" s="1">
        <v>0</v>
      </c>
      <c r="L3640" s="1">
        <v>-11.4</v>
      </c>
      <c r="M3640" s="1">
        <v>6</v>
      </c>
      <c r="N3640" s="1">
        <v>3</v>
      </c>
      <c r="O3640" s="1" t="s">
        <v>4</v>
      </c>
      <c r="P3640" s="1" t="str">
        <f>IF(Table1[[#This Row],[Churn]]="Yes","Lost Customer","Active Customer")</f>
        <v>Lost Customer</v>
      </c>
      <c r="Q3640" s="3">
        <f>IF(Table1[[#This Row],[Tenure]]&lt;=12,"0-1 Year",)</f>
        <v>0</v>
      </c>
      <c r="R3640" s="3" t="str">
        <f>IF(Table1[[#This Row],[MonthlyCharges]]&lt;35,"low",IF(Table1[[#This Row],[MonthlyCharges]]&lt;70,"Medium","High"))</f>
        <v>low</v>
      </c>
    </row>
    <row r="3641" spans="1:18" x14ac:dyDescent="0.35">
      <c r="A3641" s="1" t="s">
        <v>3674</v>
      </c>
      <c r="B3641" s="1" t="s">
        <v>8</v>
      </c>
      <c r="C3641" s="1">
        <v>36</v>
      </c>
      <c r="D3641" s="1" t="s">
        <v>3</v>
      </c>
      <c r="E3641" s="1" t="s">
        <v>3</v>
      </c>
      <c r="F3641" s="1" t="s">
        <v>4</v>
      </c>
      <c r="G3641" s="1">
        <v>68</v>
      </c>
      <c r="H3641" s="1" t="s">
        <v>15</v>
      </c>
      <c r="I3641" s="1" t="s">
        <v>10</v>
      </c>
      <c r="J3641" s="1" t="s">
        <v>40</v>
      </c>
      <c r="K3641" s="1">
        <v>55.69</v>
      </c>
      <c r="L3641" s="1">
        <v>3772.74</v>
      </c>
      <c r="M3641" s="1">
        <v>5</v>
      </c>
      <c r="N3641" s="1">
        <v>8</v>
      </c>
      <c r="O3641" s="1" t="s">
        <v>3</v>
      </c>
      <c r="P3641" s="1" t="str">
        <f>IF(Table1[[#This Row],[Churn]]="Yes","Lost Customer","Active Customer")</f>
        <v>Active Customer</v>
      </c>
      <c r="Q3641" s="3">
        <f>IF(Table1[[#This Row],[Tenure]]&lt;=12,"0-1 Year",)</f>
        <v>0</v>
      </c>
      <c r="R3641" s="3" t="str">
        <f>IF(Table1[[#This Row],[MonthlyCharges]]&lt;35,"low",IF(Table1[[#This Row],[MonthlyCharges]]&lt;70,"Medium","High"))</f>
        <v>Medium</v>
      </c>
    </row>
    <row r="3642" spans="1:18" x14ac:dyDescent="0.35">
      <c r="A3642" s="1" t="s">
        <v>3675</v>
      </c>
      <c r="B3642" s="1" t="s">
        <v>8</v>
      </c>
      <c r="C3642" s="1">
        <v>67</v>
      </c>
      <c r="D3642" s="1" t="s">
        <v>4</v>
      </c>
      <c r="E3642" s="1" t="s">
        <v>3</v>
      </c>
      <c r="F3642" s="1" t="s">
        <v>3</v>
      </c>
      <c r="G3642" s="1">
        <v>17</v>
      </c>
      <c r="H3642" s="1" t="s">
        <v>14</v>
      </c>
      <c r="I3642" s="1" t="s">
        <v>11</v>
      </c>
      <c r="J3642" s="1" t="s">
        <v>32</v>
      </c>
      <c r="K3642" s="1">
        <v>49.68</v>
      </c>
      <c r="L3642" s="1">
        <v>836.99</v>
      </c>
      <c r="M3642" s="1">
        <v>3</v>
      </c>
      <c r="N3642" s="1">
        <v>8</v>
      </c>
      <c r="O3642" s="1" t="s">
        <v>3</v>
      </c>
      <c r="P3642" s="1" t="str">
        <f>IF(Table1[[#This Row],[Churn]]="Yes","Lost Customer","Active Customer")</f>
        <v>Active Customer</v>
      </c>
      <c r="Q3642" s="3">
        <f>IF(Table1[[#This Row],[Tenure]]&lt;=12,"0-1 Year",)</f>
        <v>0</v>
      </c>
      <c r="R3642" s="3" t="str">
        <f>IF(Table1[[#This Row],[MonthlyCharges]]&lt;35,"low",IF(Table1[[#This Row],[MonthlyCharges]]&lt;70,"Medium","High"))</f>
        <v>Medium</v>
      </c>
    </row>
    <row r="3643" spans="1:18" x14ac:dyDescent="0.35">
      <c r="A3643" s="1" t="s">
        <v>3676</v>
      </c>
      <c r="B3643" s="1" t="s">
        <v>7</v>
      </c>
      <c r="C3643" s="1">
        <v>31</v>
      </c>
      <c r="D3643" s="1" t="s">
        <v>3</v>
      </c>
      <c r="E3643" s="1" t="s">
        <v>4</v>
      </c>
      <c r="F3643" s="1" t="s">
        <v>4</v>
      </c>
      <c r="G3643" s="1">
        <v>42</v>
      </c>
      <c r="H3643" s="1" t="s">
        <v>14</v>
      </c>
      <c r="I3643" s="1" t="s">
        <v>11</v>
      </c>
      <c r="J3643" s="1" t="s">
        <v>34</v>
      </c>
      <c r="K3643" s="1">
        <v>83.56</v>
      </c>
      <c r="L3643" s="1">
        <v>3492.95</v>
      </c>
      <c r="M3643" s="1">
        <v>7</v>
      </c>
      <c r="N3643" s="1">
        <v>5</v>
      </c>
      <c r="O3643" s="1" t="s">
        <v>3</v>
      </c>
      <c r="P3643" s="1" t="str">
        <f>IF(Table1[[#This Row],[Churn]]="Yes","Lost Customer","Active Customer")</f>
        <v>Active Customer</v>
      </c>
      <c r="Q3643" s="3">
        <f>IF(Table1[[#This Row],[Tenure]]&lt;=12,"0-1 Year",)</f>
        <v>0</v>
      </c>
      <c r="R3643" s="3" t="str">
        <f>IF(Table1[[#This Row],[MonthlyCharges]]&lt;35,"low",IF(Table1[[#This Row],[MonthlyCharges]]&lt;70,"Medium","High"))</f>
        <v>High</v>
      </c>
    </row>
    <row r="3644" spans="1:18" x14ac:dyDescent="0.35">
      <c r="A3644" s="1" t="s">
        <v>3677</v>
      </c>
      <c r="B3644" s="1" t="s">
        <v>8</v>
      </c>
      <c r="C3644" s="1">
        <v>74</v>
      </c>
      <c r="D3644" s="1" t="s">
        <v>4</v>
      </c>
      <c r="E3644" s="1" t="s">
        <v>3</v>
      </c>
      <c r="F3644" s="1" t="s">
        <v>3</v>
      </c>
      <c r="G3644" s="1">
        <v>27</v>
      </c>
      <c r="H3644" s="1" t="s">
        <v>14</v>
      </c>
      <c r="I3644" s="1" t="s">
        <v>11</v>
      </c>
      <c r="J3644" s="1" t="s">
        <v>44</v>
      </c>
      <c r="K3644" s="1">
        <v>90.6</v>
      </c>
      <c r="L3644" s="1">
        <v>2448.61</v>
      </c>
      <c r="M3644" s="1">
        <v>0</v>
      </c>
      <c r="N3644" s="1">
        <v>10</v>
      </c>
      <c r="O3644" s="1" t="s">
        <v>3</v>
      </c>
      <c r="P3644" s="1" t="str">
        <f>IF(Table1[[#This Row],[Churn]]="Yes","Lost Customer","Active Customer")</f>
        <v>Active Customer</v>
      </c>
      <c r="Q3644" s="3">
        <f>IF(Table1[[#This Row],[Tenure]]&lt;=12,"0-1 Year",)</f>
        <v>0</v>
      </c>
      <c r="R3644" s="3" t="str">
        <f>IF(Table1[[#This Row],[MonthlyCharges]]&lt;35,"low",IF(Table1[[#This Row],[MonthlyCharges]]&lt;70,"Medium","High"))</f>
        <v>High</v>
      </c>
    </row>
    <row r="3645" spans="1:18" x14ac:dyDescent="0.35">
      <c r="A3645" s="1" t="s">
        <v>3678</v>
      </c>
      <c r="B3645" s="1" t="s">
        <v>7</v>
      </c>
      <c r="C3645" s="1">
        <v>51</v>
      </c>
      <c r="D3645" s="1" t="s">
        <v>3</v>
      </c>
      <c r="E3645" s="1" t="s">
        <v>4</v>
      </c>
      <c r="F3645" s="1" t="s">
        <v>3</v>
      </c>
      <c r="G3645" s="1">
        <v>64</v>
      </c>
      <c r="H3645" s="1" t="s">
        <v>14</v>
      </c>
      <c r="I3645" s="1" t="s">
        <v>11</v>
      </c>
      <c r="J3645" s="1" t="s">
        <v>32</v>
      </c>
      <c r="K3645" s="1">
        <v>104.55</v>
      </c>
      <c r="L3645" s="1">
        <v>6692.96</v>
      </c>
      <c r="M3645" s="1">
        <v>4</v>
      </c>
      <c r="N3645" s="1">
        <v>6</v>
      </c>
      <c r="O3645" s="1" t="s">
        <v>3</v>
      </c>
      <c r="P3645" s="1" t="str">
        <f>IF(Table1[[#This Row],[Churn]]="Yes","Lost Customer","Active Customer")</f>
        <v>Active Customer</v>
      </c>
      <c r="Q3645" s="3">
        <f>IF(Table1[[#This Row],[Tenure]]&lt;=12,"0-1 Year",)</f>
        <v>0</v>
      </c>
      <c r="R3645" s="3" t="str">
        <f>IF(Table1[[#This Row],[MonthlyCharges]]&lt;35,"low",IF(Table1[[#This Row],[MonthlyCharges]]&lt;70,"Medium","High"))</f>
        <v>High</v>
      </c>
    </row>
    <row r="3646" spans="1:18" x14ac:dyDescent="0.35">
      <c r="A3646" s="1" t="s">
        <v>3679</v>
      </c>
      <c r="B3646" s="1" t="s">
        <v>7</v>
      </c>
      <c r="C3646" s="1">
        <v>37</v>
      </c>
      <c r="D3646" s="1" t="s">
        <v>3</v>
      </c>
      <c r="E3646" s="1" t="s">
        <v>4</v>
      </c>
      <c r="F3646" s="1" t="s">
        <v>4</v>
      </c>
      <c r="G3646" s="1">
        <v>24</v>
      </c>
      <c r="H3646" s="1" t="s">
        <v>14</v>
      </c>
      <c r="I3646" s="1" t="s">
        <v>11</v>
      </c>
      <c r="J3646" s="1" t="s">
        <v>34</v>
      </c>
      <c r="K3646" s="1">
        <v>31.15</v>
      </c>
      <c r="L3646" s="1">
        <v>754.01</v>
      </c>
      <c r="M3646" s="1">
        <v>1</v>
      </c>
      <c r="N3646" s="1">
        <v>2</v>
      </c>
      <c r="O3646" s="1" t="s">
        <v>3</v>
      </c>
      <c r="P3646" s="1" t="str">
        <f>IF(Table1[[#This Row],[Churn]]="Yes","Lost Customer","Active Customer")</f>
        <v>Active Customer</v>
      </c>
      <c r="Q3646" s="3">
        <f>IF(Table1[[#This Row],[Tenure]]&lt;=12,"0-1 Year",)</f>
        <v>0</v>
      </c>
      <c r="R3646" s="3" t="str">
        <f>IF(Table1[[#This Row],[MonthlyCharges]]&lt;35,"low",IF(Table1[[#This Row],[MonthlyCharges]]&lt;70,"Medium","High"))</f>
        <v>low</v>
      </c>
    </row>
    <row r="3647" spans="1:18" x14ac:dyDescent="0.35">
      <c r="A3647" s="1" t="s">
        <v>3680</v>
      </c>
      <c r="B3647" s="1" t="s">
        <v>7</v>
      </c>
      <c r="C3647" s="1">
        <v>57</v>
      </c>
      <c r="D3647" s="1" t="s">
        <v>3</v>
      </c>
      <c r="E3647" s="1" t="s">
        <v>3</v>
      </c>
      <c r="F3647" s="1" t="s">
        <v>4</v>
      </c>
      <c r="G3647" s="1">
        <v>53</v>
      </c>
      <c r="H3647" s="1" t="s">
        <v>14</v>
      </c>
      <c r="I3647" s="1" t="s">
        <v>11</v>
      </c>
      <c r="J3647" s="1" t="s">
        <v>32</v>
      </c>
      <c r="K3647" s="1">
        <v>74.09</v>
      </c>
      <c r="L3647" s="1">
        <v>3908.41</v>
      </c>
      <c r="M3647" s="1">
        <v>3</v>
      </c>
      <c r="N3647" s="1">
        <v>5</v>
      </c>
      <c r="O3647" s="1" t="s">
        <v>3</v>
      </c>
      <c r="P3647" s="1" t="str">
        <f>IF(Table1[[#This Row],[Churn]]="Yes","Lost Customer","Active Customer")</f>
        <v>Active Customer</v>
      </c>
      <c r="Q3647" s="3">
        <f>IF(Table1[[#This Row],[Tenure]]&lt;=12,"0-1 Year",)</f>
        <v>0</v>
      </c>
      <c r="R3647" s="3" t="str">
        <f>IF(Table1[[#This Row],[MonthlyCharges]]&lt;35,"low",IF(Table1[[#This Row],[MonthlyCharges]]&lt;70,"Medium","High"))</f>
        <v>High</v>
      </c>
    </row>
    <row r="3648" spans="1:18" x14ac:dyDescent="0.35">
      <c r="A3648" s="1" t="s">
        <v>3681</v>
      </c>
      <c r="B3648" s="1" t="s">
        <v>7</v>
      </c>
      <c r="C3648" s="1">
        <v>60</v>
      </c>
      <c r="D3648" s="1" t="s">
        <v>3</v>
      </c>
      <c r="E3648" s="1" t="s">
        <v>3</v>
      </c>
      <c r="F3648" s="1" t="s">
        <v>4</v>
      </c>
      <c r="G3648" s="1">
        <v>14</v>
      </c>
      <c r="H3648" s="1" t="s">
        <v>14</v>
      </c>
      <c r="I3648" s="1" t="s">
        <v>11</v>
      </c>
      <c r="J3648" s="1" t="s">
        <v>32</v>
      </c>
      <c r="K3648" s="1">
        <v>109.49</v>
      </c>
      <c r="L3648" s="1">
        <v>1552.84</v>
      </c>
      <c r="M3648" s="1">
        <v>1</v>
      </c>
      <c r="N3648" s="1">
        <v>7</v>
      </c>
      <c r="O3648" s="1" t="s">
        <v>3</v>
      </c>
      <c r="P3648" s="1" t="str">
        <f>IF(Table1[[#This Row],[Churn]]="Yes","Lost Customer","Active Customer")</f>
        <v>Active Customer</v>
      </c>
      <c r="Q3648" s="3">
        <f>IF(Table1[[#This Row],[Tenure]]&lt;=12,"0-1 Year",)</f>
        <v>0</v>
      </c>
      <c r="R3648" s="3" t="str">
        <f>IF(Table1[[#This Row],[MonthlyCharges]]&lt;35,"low",IF(Table1[[#This Row],[MonthlyCharges]]&lt;70,"Medium","High"))</f>
        <v>High</v>
      </c>
    </row>
    <row r="3649" spans="1:18" x14ac:dyDescent="0.35">
      <c r="A3649" s="1" t="s">
        <v>3682</v>
      </c>
      <c r="B3649" s="1" t="s">
        <v>8</v>
      </c>
      <c r="C3649" s="1">
        <v>43</v>
      </c>
      <c r="D3649" s="1" t="s">
        <v>3</v>
      </c>
      <c r="E3649" s="1" t="s">
        <v>4</v>
      </c>
      <c r="F3649" s="1" t="s">
        <v>4</v>
      </c>
      <c r="G3649" s="1">
        <v>44</v>
      </c>
      <c r="H3649" s="1" t="s">
        <v>14</v>
      </c>
      <c r="I3649" s="1" t="s">
        <v>12</v>
      </c>
      <c r="J3649" s="1" t="s">
        <v>44</v>
      </c>
      <c r="K3649" s="1">
        <v>0</v>
      </c>
      <c r="L3649" s="1">
        <v>-14.29</v>
      </c>
      <c r="M3649" s="1">
        <v>6</v>
      </c>
      <c r="N3649" s="1">
        <v>8</v>
      </c>
      <c r="O3649" s="1" t="s">
        <v>3</v>
      </c>
      <c r="P3649" s="1" t="str">
        <f>IF(Table1[[#This Row],[Churn]]="Yes","Lost Customer","Active Customer")</f>
        <v>Active Customer</v>
      </c>
      <c r="Q3649" s="3">
        <f>IF(Table1[[#This Row],[Tenure]]&lt;=12,"0-1 Year",)</f>
        <v>0</v>
      </c>
      <c r="R3649" s="3" t="str">
        <f>IF(Table1[[#This Row],[MonthlyCharges]]&lt;35,"low",IF(Table1[[#This Row],[MonthlyCharges]]&lt;70,"Medium","High"))</f>
        <v>low</v>
      </c>
    </row>
    <row r="3650" spans="1:18" x14ac:dyDescent="0.35">
      <c r="A3650" s="1" t="s">
        <v>3683</v>
      </c>
      <c r="B3650" s="1" t="s">
        <v>8</v>
      </c>
      <c r="C3650" s="1">
        <v>64</v>
      </c>
      <c r="D3650" s="1" t="s">
        <v>4</v>
      </c>
      <c r="E3650" s="1" t="s">
        <v>4</v>
      </c>
      <c r="F3650" s="1" t="s">
        <v>4</v>
      </c>
      <c r="G3650" s="1">
        <v>21</v>
      </c>
      <c r="H3650" s="1" t="s">
        <v>16</v>
      </c>
      <c r="I3650" s="1" t="s">
        <v>11</v>
      </c>
      <c r="J3650" s="1" t="s">
        <v>40</v>
      </c>
      <c r="K3650" s="1">
        <v>114.97</v>
      </c>
      <c r="L3650" s="1">
        <v>2394.7600000000002</v>
      </c>
      <c r="M3650" s="1">
        <v>2</v>
      </c>
      <c r="N3650" s="1">
        <v>10</v>
      </c>
      <c r="O3650" s="1" t="s">
        <v>3</v>
      </c>
      <c r="P3650" s="1" t="str">
        <f>IF(Table1[[#This Row],[Churn]]="Yes","Lost Customer","Active Customer")</f>
        <v>Active Customer</v>
      </c>
      <c r="Q3650" s="3">
        <f>IF(Table1[[#This Row],[Tenure]]&lt;=12,"0-1 Year",)</f>
        <v>0</v>
      </c>
      <c r="R3650" s="3" t="str">
        <f>IF(Table1[[#This Row],[MonthlyCharges]]&lt;35,"low",IF(Table1[[#This Row],[MonthlyCharges]]&lt;70,"Medium","High"))</f>
        <v>High</v>
      </c>
    </row>
    <row r="3651" spans="1:18" x14ac:dyDescent="0.35">
      <c r="A3651" s="1" t="s">
        <v>3684</v>
      </c>
      <c r="B3651" s="1" t="s">
        <v>8</v>
      </c>
      <c r="C3651" s="1">
        <v>47</v>
      </c>
      <c r="D3651" s="1" t="s">
        <v>3</v>
      </c>
      <c r="E3651" s="1" t="s">
        <v>3</v>
      </c>
      <c r="F3651" s="1" t="s">
        <v>4</v>
      </c>
      <c r="G3651" s="1">
        <v>66</v>
      </c>
      <c r="H3651" s="1" t="s">
        <v>15</v>
      </c>
      <c r="I3651" s="1" t="s">
        <v>12</v>
      </c>
      <c r="J3651" s="1" t="s">
        <v>44</v>
      </c>
      <c r="K3651" s="1">
        <v>0</v>
      </c>
      <c r="L3651" s="1">
        <v>-6.2</v>
      </c>
      <c r="M3651" s="1">
        <v>5</v>
      </c>
      <c r="N3651" s="1">
        <v>3</v>
      </c>
      <c r="O3651" s="1" t="s">
        <v>3</v>
      </c>
      <c r="P3651" s="1" t="str">
        <f>IF(Table1[[#This Row],[Churn]]="Yes","Lost Customer","Active Customer")</f>
        <v>Active Customer</v>
      </c>
      <c r="Q3651" s="3">
        <f>IF(Table1[[#This Row],[Tenure]]&lt;=12,"0-1 Year",)</f>
        <v>0</v>
      </c>
      <c r="R3651" s="3" t="str">
        <f>IF(Table1[[#This Row],[MonthlyCharges]]&lt;35,"low",IF(Table1[[#This Row],[MonthlyCharges]]&lt;70,"Medium","High"))</f>
        <v>low</v>
      </c>
    </row>
    <row r="3652" spans="1:18" x14ac:dyDescent="0.35">
      <c r="A3652" s="1" t="s">
        <v>3685</v>
      </c>
      <c r="B3652" s="1" t="s">
        <v>7</v>
      </c>
      <c r="C3652" s="1">
        <v>25</v>
      </c>
      <c r="D3652" s="1" t="s">
        <v>3</v>
      </c>
      <c r="E3652" s="1" t="s">
        <v>3</v>
      </c>
      <c r="F3652" s="1" t="s">
        <v>3</v>
      </c>
      <c r="G3652" s="1">
        <v>70</v>
      </c>
      <c r="H3652" s="1" t="s">
        <v>14</v>
      </c>
      <c r="I3652" s="1" t="s">
        <v>11</v>
      </c>
      <c r="J3652" s="1" t="s">
        <v>40</v>
      </c>
      <c r="K3652" s="1">
        <v>105.1</v>
      </c>
      <c r="L3652" s="1">
        <v>7376.98</v>
      </c>
      <c r="M3652" s="1">
        <v>2</v>
      </c>
      <c r="N3652" s="1">
        <v>5</v>
      </c>
      <c r="O3652" s="1" t="s">
        <v>3</v>
      </c>
      <c r="P3652" s="1" t="str">
        <f>IF(Table1[[#This Row],[Churn]]="Yes","Lost Customer","Active Customer")</f>
        <v>Active Customer</v>
      </c>
      <c r="Q3652" s="3">
        <f>IF(Table1[[#This Row],[Tenure]]&lt;=12,"0-1 Year",)</f>
        <v>0</v>
      </c>
      <c r="R3652" s="3" t="str">
        <f>IF(Table1[[#This Row],[MonthlyCharges]]&lt;35,"low",IF(Table1[[#This Row],[MonthlyCharges]]&lt;70,"Medium","High"))</f>
        <v>High</v>
      </c>
    </row>
    <row r="3653" spans="1:18" x14ac:dyDescent="0.35">
      <c r="A3653" s="1" t="s">
        <v>3686</v>
      </c>
      <c r="B3653" s="1" t="s">
        <v>8</v>
      </c>
      <c r="C3653" s="1">
        <v>72</v>
      </c>
      <c r="D3653" s="1" t="s">
        <v>4</v>
      </c>
      <c r="E3653" s="1" t="s">
        <v>4</v>
      </c>
      <c r="F3653" s="1" t="s">
        <v>4</v>
      </c>
      <c r="G3653" s="1">
        <v>58</v>
      </c>
      <c r="H3653" s="1" t="s">
        <v>14</v>
      </c>
      <c r="I3653" s="1" t="s">
        <v>11</v>
      </c>
      <c r="J3653" s="1" t="s">
        <v>44</v>
      </c>
      <c r="K3653" s="1">
        <v>56.91</v>
      </c>
      <c r="L3653" s="1">
        <v>3301.59</v>
      </c>
      <c r="M3653" s="1">
        <v>2</v>
      </c>
      <c r="N3653" s="1">
        <v>2</v>
      </c>
      <c r="O3653" s="1" t="s">
        <v>3</v>
      </c>
      <c r="P3653" s="1" t="str">
        <f>IF(Table1[[#This Row],[Churn]]="Yes","Lost Customer","Active Customer")</f>
        <v>Active Customer</v>
      </c>
      <c r="Q3653" s="3">
        <f>IF(Table1[[#This Row],[Tenure]]&lt;=12,"0-1 Year",)</f>
        <v>0</v>
      </c>
      <c r="R3653" s="3" t="str">
        <f>IF(Table1[[#This Row],[MonthlyCharges]]&lt;35,"low",IF(Table1[[#This Row],[MonthlyCharges]]&lt;70,"Medium","High"))</f>
        <v>Medium</v>
      </c>
    </row>
    <row r="3654" spans="1:18" x14ac:dyDescent="0.35">
      <c r="A3654" s="1" t="s">
        <v>3687</v>
      </c>
      <c r="B3654" s="1" t="s">
        <v>8</v>
      </c>
      <c r="C3654" s="1">
        <v>57</v>
      </c>
      <c r="D3654" s="1" t="s">
        <v>3</v>
      </c>
      <c r="E3654" s="1" t="s">
        <v>3</v>
      </c>
      <c r="F3654" s="1" t="s">
        <v>4</v>
      </c>
      <c r="G3654" s="1">
        <v>45</v>
      </c>
      <c r="H3654" s="1" t="s">
        <v>15</v>
      </c>
      <c r="I3654" s="1" t="s">
        <v>11</v>
      </c>
      <c r="J3654" s="1" t="s">
        <v>44</v>
      </c>
      <c r="K3654" s="1">
        <v>71</v>
      </c>
      <c r="L3654" s="1">
        <v>3191.46</v>
      </c>
      <c r="M3654" s="1">
        <v>5</v>
      </c>
      <c r="N3654" s="1">
        <v>10</v>
      </c>
      <c r="O3654" s="1" t="s">
        <v>3</v>
      </c>
      <c r="P3654" s="1" t="str">
        <f>IF(Table1[[#This Row],[Churn]]="Yes","Lost Customer","Active Customer")</f>
        <v>Active Customer</v>
      </c>
      <c r="Q3654" s="3">
        <f>IF(Table1[[#This Row],[Tenure]]&lt;=12,"0-1 Year",)</f>
        <v>0</v>
      </c>
      <c r="R3654" s="3" t="str">
        <f>IF(Table1[[#This Row],[MonthlyCharges]]&lt;35,"low",IF(Table1[[#This Row],[MonthlyCharges]]&lt;70,"Medium","High"))</f>
        <v>High</v>
      </c>
    </row>
    <row r="3655" spans="1:18" x14ac:dyDescent="0.35">
      <c r="A3655" s="1" t="s">
        <v>3688</v>
      </c>
      <c r="B3655" s="1" t="s">
        <v>7</v>
      </c>
      <c r="C3655" s="1">
        <v>63</v>
      </c>
      <c r="D3655" s="1" t="s">
        <v>4</v>
      </c>
      <c r="E3655" s="1" t="s">
        <v>3</v>
      </c>
      <c r="F3655" s="1" t="s">
        <v>3</v>
      </c>
      <c r="G3655" s="1">
        <v>28</v>
      </c>
      <c r="H3655" s="1" t="s">
        <v>15</v>
      </c>
      <c r="I3655" s="1" t="s">
        <v>11</v>
      </c>
      <c r="J3655" s="1" t="s">
        <v>40</v>
      </c>
      <c r="K3655" s="1">
        <v>68.959999999999994</v>
      </c>
      <c r="L3655" s="1">
        <v>1919.76</v>
      </c>
      <c r="M3655" s="1">
        <v>8</v>
      </c>
      <c r="N3655" s="1">
        <v>4</v>
      </c>
      <c r="O3655" s="1" t="s">
        <v>4</v>
      </c>
      <c r="P3655" s="1" t="str">
        <f>IF(Table1[[#This Row],[Churn]]="Yes","Lost Customer","Active Customer")</f>
        <v>Lost Customer</v>
      </c>
      <c r="Q3655" s="3">
        <f>IF(Table1[[#This Row],[Tenure]]&lt;=12,"0-1 Year",)</f>
        <v>0</v>
      </c>
      <c r="R3655" s="3" t="str">
        <f>IF(Table1[[#This Row],[MonthlyCharges]]&lt;35,"low",IF(Table1[[#This Row],[MonthlyCharges]]&lt;70,"Medium","High"))</f>
        <v>Medium</v>
      </c>
    </row>
    <row r="3656" spans="1:18" x14ac:dyDescent="0.35">
      <c r="A3656" s="1" t="s">
        <v>3689</v>
      </c>
      <c r="B3656" s="1" t="s">
        <v>7</v>
      </c>
      <c r="C3656" s="1">
        <v>52</v>
      </c>
      <c r="D3656" s="1" t="s">
        <v>3</v>
      </c>
      <c r="E3656" s="1" t="s">
        <v>3</v>
      </c>
      <c r="F3656" s="1" t="s">
        <v>3</v>
      </c>
      <c r="G3656" s="1">
        <v>7</v>
      </c>
      <c r="H3656" s="1" t="s">
        <v>15</v>
      </c>
      <c r="I3656" s="1" t="s">
        <v>10</v>
      </c>
      <c r="J3656" s="1" t="s">
        <v>32</v>
      </c>
      <c r="K3656" s="1">
        <v>114.44</v>
      </c>
      <c r="L3656" s="1">
        <v>791.28</v>
      </c>
      <c r="M3656" s="1">
        <v>6</v>
      </c>
      <c r="N3656" s="1">
        <v>2</v>
      </c>
      <c r="O3656" s="1" t="s">
        <v>4</v>
      </c>
      <c r="P3656" s="1" t="str">
        <f>IF(Table1[[#This Row],[Churn]]="Yes","Lost Customer","Active Customer")</f>
        <v>Lost Customer</v>
      </c>
      <c r="Q3656" s="3" t="str">
        <f>IF(Table1[[#This Row],[Tenure]]&lt;=12,"0-1 Year",)</f>
        <v>0-1 Year</v>
      </c>
      <c r="R3656" s="3" t="str">
        <f>IF(Table1[[#This Row],[MonthlyCharges]]&lt;35,"low",IF(Table1[[#This Row],[MonthlyCharges]]&lt;70,"Medium","High"))</f>
        <v>High</v>
      </c>
    </row>
    <row r="3657" spans="1:18" x14ac:dyDescent="0.35">
      <c r="A3657" s="1" t="s">
        <v>3690</v>
      </c>
      <c r="B3657" s="1" t="s">
        <v>8</v>
      </c>
      <c r="C3657" s="1">
        <v>31</v>
      </c>
      <c r="D3657" s="1" t="s">
        <v>3</v>
      </c>
      <c r="E3657" s="1" t="s">
        <v>4</v>
      </c>
      <c r="F3657" s="1" t="s">
        <v>3</v>
      </c>
      <c r="G3657" s="1">
        <v>53</v>
      </c>
      <c r="H3657" s="1" t="s">
        <v>14</v>
      </c>
      <c r="I3657" s="1" t="s">
        <v>11</v>
      </c>
      <c r="J3657" s="1" t="s">
        <v>44</v>
      </c>
      <c r="K3657" s="1">
        <v>94.59</v>
      </c>
      <c r="L3657" s="1">
        <v>4998.1400000000003</v>
      </c>
      <c r="M3657" s="1">
        <v>7</v>
      </c>
      <c r="N3657" s="1">
        <v>8</v>
      </c>
      <c r="O3657" s="1" t="s">
        <v>3</v>
      </c>
      <c r="P3657" s="1" t="str">
        <f>IF(Table1[[#This Row],[Churn]]="Yes","Lost Customer","Active Customer")</f>
        <v>Active Customer</v>
      </c>
      <c r="Q3657" s="3">
        <f>IF(Table1[[#This Row],[Tenure]]&lt;=12,"0-1 Year",)</f>
        <v>0</v>
      </c>
      <c r="R3657" s="3" t="str">
        <f>IF(Table1[[#This Row],[MonthlyCharges]]&lt;35,"low",IF(Table1[[#This Row],[MonthlyCharges]]&lt;70,"Medium","High"))</f>
        <v>High</v>
      </c>
    </row>
    <row r="3658" spans="1:18" x14ac:dyDescent="0.35">
      <c r="A3658" s="1" t="s">
        <v>3691</v>
      </c>
      <c r="B3658" s="1" t="s">
        <v>8</v>
      </c>
      <c r="C3658" s="1">
        <v>42</v>
      </c>
      <c r="D3658" s="1" t="s">
        <v>3</v>
      </c>
      <c r="E3658" s="1" t="s">
        <v>4</v>
      </c>
      <c r="F3658" s="1" t="s">
        <v>3</v>
      </c>
      <c r="G3658" s="1">
        <v>22</v>
      </c>
      <c r="H3658" s="1" t="s">
        <v>15</v>
      </c>
      <c r="I3658" s="1" t="s">
        <v>11</v>
      </c>
      <c r="J3658" s="1" t="s">
        <v>34</v>
      </c>
      <c r="K3658" s="1">
        <v>103.06</v>
      </c>
      <c r="L3658" s="1">
        <v>2247.5300000000002</v>
      </c>
      <c r="M3658" s="1">
        <v>1</v>
      </c>
      <c r="N3658" s="1">
        <v>5</v>
      </c>
      <c r="O3658" s="1" t="s">
        <v>3</v>
      </c>
      <c r="P3658" s="1" t="str">
        <f>IF(Table1[[#This Row],[Churn]]="Yes","Lost Customer","Active Customer")</f>
        <v>Active Customer</v>
      </c>
      <c r="Q3658" s="3">
        <f>IF(Table1[[#This Row],[Tenure]]&lt;=12,"0-1 Year",)</f>
        <v>0</v>
      </c>
      <c r="R3658" s="3" t="str">
        <f>IF(Table1[[#This Row],[MonthlyCharges]]&lt;35,"low",IF(Table1[[#This Row],[MonthlyCharges]]&lt;70,"Medium","High"))</f>
        <v>High</v>
      </c>
    </row>
    <row r="3659" spans="1:18" x14ac:dyDescent="0.35">
      <c r="A3659" s="1" t="s">
        <v>3692</v>
      </c>
      <c r="B3659" s="1" t="s">
        <v>7</v>
      </c>
      <c r="C3659" s="1">
        <v>23</v>
      </c>
      <c r="D3659" s="1" t="s">
        <v>3</v>
      </c>
      <c r="E3659" s="1" t="s">
        <v>4</v>
      </c>
      <c r="F3659" s="1" t="s">
        <v>4</v>
      </c>
      <c r="G3659" s="1">
        <v>35</v>
      </c>
      <c r="H3659" s="1" t="s">
        <v>15</v>
      </c>
      <c r="I3659" s="1" t="s">
        <v>10</v>
      </c>
      <c r="J3659" s="1" t="s">
        <v>40</v>
      </c>
      <c r="K3659" s="1">
        <v>115.89</v>
      </c>
      <c r="L3659" s="1">
        <v>4058.49</v>
      </c>
      <c r="M3659" s="1">
        <v>0</v>
      </c>
      <c r="N3659" s="1">
        <v>10</v>
      </c>
      <c r="O3659" s="1" t="s">
        <v>3</v>
      </c>
      <c r="P3659" s="1" t="str">
        <f>IF(Table1[[#This Row],[Churn]]="Yes","Lost Customer","Active Customer")</f>
        <v>Active Customer</v>
      </c>
      <c r="Q3659" s="3">
        <f>IF(Table1[[#This Row],[Tenure]]&lt;=12,"0-1 Year",)</f>
        <v>0</v>
      </c>
      <c r="R3659" s="3" t="str">
        <f>IF(Table1[[#This Row],[MonthlyCharges]]&lt;35,"low",IF(Table1[[#This Row],[MonthlyCharges]]&lt;70,"Medium","High"))</f>
        <v>High</v>
      </c>
    </row>
    <row r="3660" spans="1:18" x14ac:dyDescent="0.35">
      <c r="A3660" s="1" t="s">
        <v>3693</v>
      </c>
      <c r="B3660" s="1" t="s">
        <v>7</v>
      </c>
      <c r="C3660" s="1">
        <v>73</v>
      </c>
      <c r="D3660" s="1" t="s">
        <v>4</v>
      </c>
      <c r="E3660" s="1" t="s">
        <v>4</v>
      </c>
      <c r="F3660" s="1" t="s">
        <v>4</v>
      </c>
      <c r="G3660" s="1">
        <v>31</v>
      </c>
      <c r="H3660" s="1" t="s">
        <v>16</v>
      </c>
      <c r="I3660" s="1" t="s">
        <v>10</v>
      </c>
      <c r="J3660" s="1" t="s">
        <v>32</v>
      </c>
      <c r="K3660" s="1">
        <v>73.34</v>
      </c>
      <c r="L3660" s="1">
        <v>2270.79</v>
      </c>
      <c r="M3660" s="1">
        <v>2</v>
      </c>
      <c r="N3660" s="1">
        <v>9</v>
      </c>
      <c r="O3660" s="1" t="s">
        <v>3</v>
      </c>
      <c r="P3660" s="1" t="str">
        <f>IF(Table1[[#This Row],[Churn]]="Yes","Lost Customer","Active Customer")</f>
        <v>Active Customer</v>
      </c>
      <c r="Q3660" s="3">
        <f>IF(Table1[[#This Row],[Tenure]]&lt;=12,"0-1 Year",)</f>
        <v>0</v>
      </c>
      <c r="R3660" s="3" t="str">
        <f>IF(Table1[[#This Row],[MonthlyCharges]]&lt;35,"low",IF(Table1[[#This Row],[MonthlyCharges]]&lt;70,"Medium","High"))</f>
        <v>High</v>
      </c>
    </row>
    <row r="3661" spans="1:18" x14ac:dyDescent="0.35">
      <c r="A3661" s="1" t="s">
        <v>3694</v>
      </c>
      <c r="B3661" s="1" t="s">
        <v>8</v>
      </c>
      <c r="C3661" s="1">
        <v>54</v>
      </c>
      <c r="D3661" s="1" t="s">
        <v>3</v>
      </c>
      <c r="E3661" s="1" t="s">
        <v>3</v>
      </c>
      <c r="F3661" s="1" t="s">
        <v>3</v>
      </c>
      <c r="G3661" s="1">
        <v>38</v>
      </c>
      <c r="H3661" s="1" t="s">
        <v>14</v>
      </c>
      <c r="I3661" s="1" t="s">
        <v>11</v>
      </c>
      <c r="J3661" s="1" t="s">
        <v>40</v>
      </c>
      <c r="K3661" s="1">
        <v>85.3</v>
      </c>
      <c r="L3661" s="1">
        <v>3238.76</v>
      </c>
      <c r="M3661" s="1">
        <v>3</v>
      </c>
      <c r="N3661" s="1">
        <v>8</v>
      </c>
      <c r="O3661" s="1" t="s">
        <v>3</v>
      </c>
      <c r="P3661" s="1" t="str">
        <f>IF(Table1[[#This Row],[Churn]]="Yes","Lost Customer","Active Customer")</f>
        <v>Active Customer</v>
      </c>
      <c r="Q3661" s="3">
        <f>IF(Table1[[#This Row],[Tenure]]&lt;=12,"0-1 Year",)</f>
        <v>0</v>
      </c>
      <c r="R3661" s="3" t="str">
        <f>IF(Table1[[#This Row],[MonthlyCharges]]&lt;35,"low",IF(Table1[[#This Row],[MonthlyCharges]]&lt;70,"Medium","High"))</f>
        <v>High</v>
      </c>
    </row>
    <row r="3662" spans="1:18" x14ac:dyDescent="0.35">
      <c r="A3662" s="1" t="s">
        <v>3695</v>
      </c>
      <c r="B3662" s="1" t="s">
        <v>7</v>
      </c>
      <c r="C3662" s="1">
        <v>53</v>
      </c>
      <c r="D3662" s="1" t="s">
        <v>3</v>
      </c>
      <c r="E3662" s="1" t="s">
        <v>4</v>
      </c>
      <c r="F3662" s="1" t="s">
        <v>3</v>
      </c>
      <c r="G3662" s="1">
        <v>32</v>
      </c>
      <c r="H3662" s="1" t="s">
        <v>14</v>
      </c>
      <c r="I3662" s="1" t="s">
        <v>11</v>
      </c>
      <c r="J3662" s="1" t="s">
        <v>40</v>
      </c>
      <c r="K3662" s="1">
        <v>26.2</v>
      </c>
      <c r="L3662" s="1">
        <v>847.33</v>
      </c>
      <c r="M3662" s="1">
        <v>6</v>
      </c>
      <c r="N3662" s="1">
        <v>7</v>
      </c>
      <c r="O3662" s="1" t="s">
        <v>3</v>
      </c>
      <c r="P3662" s="1" t="str">
        <f>IF(Table1[[#This Row],[Churn]]="Yes","Lost Customer","Active Customer")</f>
        <v>Active Customer</v>
      </c>
      <c r="Q3662" s="3">
        <f>IF(Table1[[#This Row],[Tenure]]&lt;=12,"0-1 Year",)</f>
        <v>0</v>
      </c>
      <c r="R3662" s="3" t="str">
        <f>IF(Table1[[#This Row],[MonthlyCharges]]&lt;35,"low",IF(Table1[[#This Row],[MonthlyCharges]]&lt;70,"Medium","High"))</f>
        <v>low</v>
      </c>
    </row>
    <row r="3663" spans="1:18" x14ac:dyDescent="0.35">
      <c r="A3663" s="1" t="s">
        <v>3696</v>
      </c>
      <c r="B3663" s="1" t="s">
        <v>7</v>
      </c>
      <c r="C3663" s="1">
        <v>36</v>
      </c>
      <c r="D3663" s="1" t="s">
        <v>3</v>
      </c>
      <c r="E3663" s="1" t="s">
        <v>3</v>
      </c>
      <c r="F3663" s="1" t="s">
        <v>4</v>
      </c>
      <c r="G3663" s="1">
        <v>64</v>
      </c>
      <c r="H3663" s="1" t="s">
        <v>16</v>
      </c>
      <c r="I3663" s="1" t="s">
        <v>11</v>
      </c>
      <c r="J3663" s="1" t="s">
        <v>34</v>
      </c>
      <c r="K3663" s="1">
        <v>101.52</v>
      </c>
      <c r="L3663" s="1">
        <v>6514.27</v>
      </c>
      <c r="M3663" s="1">
        <v>3</v>
      </c>
      <c r="N3663" s="1">
        <v>1</v>
      </c>
      <c r="O3663" s="1" t="s">
        <v>3</v>
      </c>
      <c r="P3663" s="1" t="str">
        <f>IF(Table1[[#This Row],[Churn]]="Yes","Lost Customer","Active Customer")</f>
        <v>Active Customer</v>
      </c>
      <c r="Q3663" s="3">
        <f>IF(Table1[[#This Row],[Tenure]]&lt;=12,"0-1 Year",)</f>
        <v>0</v>
      </c>
      <c r="R3663" s="3" t="str">
        <f>IF(Table1[[#This Row],[MonthlyCharges]]&lt;35,"low",IF(Table1[[#This Row],[MonthlyCharges]]&lt;70,"Medium","High"))</f>
        <v>High</v>
      </c>
    </row>
    <row r="3664" spans="1:18" x14ac:dyDescent="0.35">
      <c r="A3664" s="1" t="s">
        <v>3697</v>
      </c>
      <c r="B3664" s="1" t="s">
        <v>7</v>
      </c>
      <c r="C3664" s="1">
        <v>65</v>
      </c>
      <c r="D3664" s="1" t="s">
        <v>4</v>
      </c>
      <c r="E3664" s="1" t="s">
        <v>3</v>
      </c>
      <c r="F3664" s="1" t="s">
        <v>4</v>
      </c>
      <c r="G3664" s="1">
        <v>55</v>
      </c>
      <c r="H3664" s="1" t="s">
        <v>16</v>
      </c>
      <c r="I3664" s="1" t="s">
        <v>11</v>
      </c>
      <c r="J3664" s="1" t="s">
        <v>40</v>
      </c>
      <c r="K3664" s="1">
        <v>25.4</v>
      </c>
      <c r="L3664" s="1">
        <v>1388.95</v>
      </c>
      <c r="M3664" s="1">
        <v>6</v>
      </c>
      <c r="N3664" s="1">
        <v>10</v>
      </c>
      <c r="O3664" s="1" t="s">
        <v>3</v>
      </c>
      <c r="P3664" s="1" t="str">
        <f>IF(Table1[[#This Row],[Churn]]="Yes","Lost Customer","Active Customer")</f>
        <v>Active Customer</v>
      </c>
      <c r="Q3664" s="3">
        <f>IF(Table1[[#This Row],[Tenure]]&lt;=12,"0-1 Year",)</f>
        <v>0</v>
      </c>
      <c r="R3664" s="3" t="str">
        <f>IF(Table1[[#This Row],[MonthlyCharges]]&lt;35,"low",IF(Table1[[#This Row],[MonthlyCharges]]&lt;70,"Medium","High"))</f>
        <v>low</v>
      </c>
    </row>
    <row r="3665" spans="1:18" x14ac:dyDescent="0.35">
      <c r="A3665" s="1" t="s">
        <v>3698</v>
      </c>
      <c r="B3665" s="1" t="s">
        <v>7</v>
      </c>
      <c r="C3665" s="1">
        <v>71</v>
      </c>
      <c r="D3665" s="1" t="s">
        <v>3</v>
      </c>
      <c r="E3665" s="1" t="s">
        <v>3</v>
      </c>
      <c r="F3665" s="1" t="s">
        <v>4</v>
      </c>
      <c r="G3665" s="1">
        <v>3</v>
      </c>
      <c r="H3665" s="1" t="s">
        <v>14</v>
      </c>
      <c r="I3665" s="1" t="s">
        <v>10</v>
      </c>
      <c r="J3665" s="1" t="s">
        <v>40</v>
      </c>
      <c r="K3665" s="1">
        <v>39.44</v>
      </c>
      <c r="L3665" s="1">
        <v>136.5</v>
      </c>
      <c r="M3665" s="1">
        <v>1</v>
      </c>
      <c r="N3665" s="1">
        <v>2</v>
      </c>
      <c r="O3665" s="1" t="s">
        <v>4</v>
      </c>
      <c r="P3665" s="1" t="str">
        <f>IF(Table1[[#This Row],[Churn]]="Yes","Lost Customer","Active Customer")</f>
        <v>Lost Customer</v>
      </c>
      <c r="Q3665" s="3" t="str">
        <f>IF(Table1[[#This Row],[Tenure]]&lt;=12,"0-1 Year",)</f>
        <v>0-1 Year</v>
      </c>
      <c r="R3665" s="3" t="str">
        <f>IF(Table1[[#This Row],[MonthlyCharges]]&lt;35,"low",IF(Table1[[#This Row],[MonthlyCharges]]&lt;70,"Medium","High"))</f>
        <v>Medium</v>
      </c>
    </row>
    <row r="3666" spans="1:18" x14ac:dyDescent="0.35">
      <c r="A3666" s="1" t="s">
        <v>3699</v>
      </c>
      <c r="B3666" s="1" t="s">
        <v>7</v>
      </c>
      <c r="C3666" s="1">
        <v>61</v>
      </c>
      <c r="D3666" s="1" t="s">
        <v>4</v>
      </c>
      <c r="E3666" s="1" t="s">
        <v>4</v>
      </c>
      <c r="F3666" s="1" t="s">
        <v>4</v>
      </c>
      <c r="G3666" s="1">
        <v>7</v>
      </c>
      <c r="H3666" s="1" t="s">
        <v>14</v>
      </c>
      <c r="I3666" s="1" t="s">
        <v>11</v>
      </c>
      <c r="J3666" s="1" t="s">
        <v>40</v>
      </c>
      <c r="K3666" s="1">
        <v>76.349999999999994</v>
      </c>
      <c r="L3666" s="1">
        <v>517.39</v>
      </c>
      <c r="M3666" s="1">
        <v>2</v>
      </c>
      <c r="N3666" s="1">
        <v>10</v>
      </c>
      <c r="O3666" s="1" t="s">
        <v>3</v>
      </c>
      <c r="P3666" s="1" t="str">
        <f>IF(Table1[[#This Row],[Churn]]="Yes","Lost Customer","Active Customer")</f>
        <v>Active Customer</v>
      </c>
      <c r="Q3666" s="3" t="str">
        <f>IF(Table1[[#This Row],[Tenure]]&lt;=12,"0-1 Year",)</f>
        <v>0-1 Year</v>
      </c>
      <c r="R3666" s="3" t="str">
        <f>IF(Table1[[#This Row],[MonthlyCharges]]&lt;35,"low",IF(Table1[[#This Row],[MonthlyCharges]]&lt;70,"Medium","High"))</f>
        <v>High</v>
      </c>
    </row>
    <row r="3667" spans="1:18" x14ac:dyDescent="0.35">
      <c r="A3667" s="1" t="s">
        <v>3700</v>
      </c>
      <c r="B3667" s="1" t="s">
        <v>7</v>
      </c>
      <c r="C3667" s="1">
        <v>32</v>
      </c>
      <c r="D3667" s="1" t="s">
        <v>3</v>
      </c>
      <c r="E3667" s="1" t="s">
        <v>4</v>
      </c>
      <c r="F3667" s="1" t="s">
        <v>4</v>
      </c>
      <c r="G3667" s="1">
        <v>70</v>
      </c>
      <c r="H3667" s="1" t="s">
        <v>14</v>
      </c>
      <c r="I3667" s="1" t="s">
        <v>11</v>
      </c>
      <c r="J3667" s="1" t="s">
        <v>40</v>
      </c>
      <c r="K3667" s="1">
        <v>104.47</v>
      </c>
      <c r="L3667" s="1">
        <v>7303.47</v>
      </c>
      <c r="M3667" s="1">
        <v>7</v>
      </c>
      <c r="N3667" s="1">
        <v>8</v>
      </c>
      <c r="O3667" s="1" t="s">
        <v>3</v>
      </c>
      <c r="P3667" s="1" t="str">
        <f>IF(Table1[[#This Row],[Churn]]="Yes","Lost Customer","Active Customer")</f>
        <v>Active Customer</v>
      </c>
      <c r="Q3667" s="3">
        <f>IF(Table1[[#This Row],[Tenure]]&lt;=12,"0-1 Year",)</f>
        <v>0</v>
      </c>
      <c r="R3667" s="3" t="str">
        <f>IF(Table1[[#This Row],[MonthlyCharges]]&lt;35,"low",IF(Table1[[#This Row],[MonthlyCharges]]&lt;70,"Medium","High"))</f>
        <v>High</v>
      </c>
    </row>
    <row r="3668" spans="1:18" x14ac:dyDescent="0.35">
      <c r="A3668" s="1" t="s">
        <v>3701</v>
      </c>
      <c r="B3668" s="1" t="s">
        <v>8</v>
      </c>
      <c r="C3668" s="1">
        <v>57</v>
      </c>
      <c r="D3668" s="1" t="s">
        <v>3</v>
      </c>
      <c r="E3668" s="1" t="s">
        <v>4</v>
      </c>
      <c r="F3668" s="1" t="s">
        <v>4</v>
      </c>
      <c r="G3668" s="1">
        <v>19</v>
      </c>
      <c r="H3668" s="1" t="s">
        <v>16</v>
      </c>
      <c r="I3668" s="1" t="s">
        <v>11</v>
      </c>
      <c r="J3668" s="1" t="s">
        <v>34</v>
      </c>
      <c r="K3668" s="1">
        <v>85.02</v>
      </c>
      <c r="L3668" s="1">
        <v>1622.83</v>
      </c>
      <c r="M3668" s="1">
        <v>8</v>
      </c>
      <c r="N3668" s="1">
        <v>1</v>
      </c>
      <c r="O3668" s="1" t="s">
        <v>4</v>
      </c>
      <c r="P3668" s="1" t="str">
        <f>IF(Table1[[#This Row],[Churn]]="Yes","Lost Customer","Active Customer")</f>
        <v>Lost Customer</v>
      </c>
      <c r="Q3668" s="3">
        <f>IF(Table1[[#This Row],[Tenure]]&lt;=12,"0-1 Year",)</f>
        <v>0</v>
      </c>
      <c r="R3668" s="3" t="str">
        <f>IF(Table1[[#This Row],[MonthlyCharges]]&lt;35,"low",IF(Table1[[#This Row],[MonthlyCharges]]&lt;70,"Medium","High"))</f>
        <v>High</v>
      </c>
    </row>
    <row r="3669" spans="1:18" x14ac:dyDescent="0.35">
      <c r="A3669" s="1" t="s">
        <v>3702</v>
      </c>
      <c r="B3669" s="1" t="s">
        <v>7</v>
      </c>
      <c r="C3669" s="1">
        <v>59</v>
      </c>
      <c r="D3669" s="1" t="s">
        <v>3</v>
      </c>
      <c r="E3669" s="1" t="s">
        <v>3</v>
      </c>
      <c r="F3669" s="1" t="s">
        <v>4</v>
      </c>
      <c r="G3669" s="1">
        <v>49</v>
      </c>
      <c r="H3669" s="1" t="s">
        <v>14</v>
      </c>
      <c r="I3669" s="1" t="s">
        <v>11</v>
      </c>
      <c r="J3669" s="1" t="s">
        <v>44</v>
      </c>
      <c r="K3669" s="1">
        <v>116.02</v>
      </c>
      <c r="L3669" s="1">
        <v>5676.57</v>
      </c>
      <c r="M3669" s="1">
        <v>5</v>
      </c>
      <c r="N3669" s="1">
        <v>6</v>
      </c>
      <c r="O3669" s="1" t="s">
        <v>3</v>
      </c>
      <c r="P3669" s="1" t="str">
        <f>IF(Table1[[#This Row],[Churn]]="Yes","Lost Customer","Active Customer")</f>
        <v>Active Customer</v>
      </c>
      <c r="Q3669" s="3">
        <f>IF(Table1[[#This Row],[Tenure]]&lt;=12,"0-1 Year",)</f>
        <v>0</v>
      </c>
      <c r="R3669" s="3" t="str">
        <f>IF(Table1[[#This Row],[MonthlyCharges]]&lt;35,"low",IF(Table1[[#This Row],[MonthlyCharges]]&lt;70,"Medium","High"))</f>
        <v>High</v>
      </c>
    </row>
    <row r="3670" spans="1:18" x14ac:dyDescent="0.35">
      <c r="A3670" s="1" t="s">
        <v>3703</v>
      </c>
      <c r="B3670" s="1" t="s">
        <v>8</v>
      </c>
      <c r="C3670" s="1">
        <v>45</v>
      </c>
      <c r="D3670" s="1" t="s">
        <v>3</v>
      </c>
      <c r="E3670" s="1" t="s">
        <v>4</v>
      </c>
      <c r="F3670" s="1" t="s">
        <v>3</v>
      </c>
      <c r="G3670" s="1">
        <v>44</v>
      </c>
      <c r="H3670" s="1" t="s">
        <v>14</v>
      </c>
      <c r="I3670" s="1" t="s">
        <v>11</v>
      </c>
      <c r="J3670" s="1" t="s">
        <v>44</v>
      </c>
      <c r="K3670" s="1">
        <v>60.92</v>
      </c>
      <c r="L3670" s="1">
        <v>2674.27</v>
      </c>
      <c r="M3670" s="1">
        <v>2</v>
      </c>
      <c r="N3670" s="1">
        <v>1</v>
      </c>
      <c r="O3670" s="1" t="s">
        <v>3</v>
      </c>
      <c r="P3670" s="1" t="str">
        <f>IF(Table1[[#This Row],[Churn]]="Yes","Lost Customer","Active Customer")</f>
        <v>Active Customer</v>
      </c>
      <c r="Q3670" s="3">
        <f>IF(Table1[[#This Row],[Tenure]]&lt;=12,"0-1 Year",)</f>
        <v>0</v>
      </c>
      <c r="R3670" s="3" t="str">
        <f>IF(Table1[[#This Row],[MonthlyCharges]]&lt;35,"low",IF(Table1[[#This Row],[MonthlyCharges]]&lt;70,"Medium","High"))</f>
        <v>Medium</v>
      </c>
    </row>
    <row r="3671" spans="1:18" x14ac:dyDescent="0.35">
      <c r="A3671" s="1" t="s">
        <v>3704</v>
      </c>
      <c r="B3671" s="1" t="s">
        <v>8</v>
      </c>
      <c r="C3671" s="1">
        <v>38</v>
      </c>
      <c r="D3671" s="1" t="s">
        <v>3</v>
      </c>
      <c r="E3671" s="1" t="s">
        <v>3</v>
      </c>
      <c r="F3671" s="1" t="s">
        <v>3</v>
      </c>
      <c r="G3671" s="1">
        <v>14</v>
      </c>
      <c r="H3671" s="1" t="s">
        <v>14</v>
      </c>
      <c r="I3671" s="1" t="s">
        <v>11</v>
      </c>
      <c r="J3671" s="1" t="s">
        <v>40</v>
      </c>
      <c r="K3671" s="1">
        <v>49.77</v>
      </c>
      <c r="L3671" s="1">
        <v>716.56</v>
      </c>
      <c r="M3671" s="1">
        <v>1</v>
      </c>
      <c r="N3671" s="1">
        <v>8</v>
      </c>
      <c r="O3671" s="1" t="s">
        <v>3</v>
      </c>
      <c r="P3671" s="1" t="str">
        <f>IF(Table1[[#This Row],[Churn]]="Yes","Lost Customer","Active Customer")</f>
        <v>Active Customer</v>
      </c>
      <c r="Q3671" s="3">
        <f>IF(Table1[[#This Row],[Tenure]]&lt;=12,"0-1 Year",)</f>
        <v>0</v>
      </c>
      <c r="R3671" s="3" t="str">
        <f>IF(Table1[[#This Row],[MonthlyCharges]]&lt;35,"low",IF(Table1[[#This Row],[MonthlyCharges]]&lt;70,"Medium","High"))</f>
        <v>Medium</v>
      </c>
    </row>
    <row r="3672" spans="1:18" x14ac:dyDescent="0.35">
      <c r="A3672" s="1" t="s">
        <v>3705</v>
      </c>
      <c r="B3672" s="1" t="s">
        <v>7</v>
      </c>
      <c r="C3672" s="1">
        <v>63</v>
      </c>
      <c r="D3672" s="1" t="s">
        <v>4</v>
      </c>
      <c r="E3672" s="1" t="s">
        <v>3</v>
      </c>
      <c r="F3672" s="1" t="s">
        <v>3</v>
      </c>
      <c r="G3672" s="1">
        <v>60</v>
      </c>
      <c r="H3672" s="1" t="s">
        <v>14</v>
      </c>
      <c r="I3672" s="1" t="s">
        <v>12</v>
      </c>
      <c r="J3672" s="1" t="s">
        <v>34</v>
      </c>
      <c r="K3672" s="1">
        <v>0</v>
      </c>
      <c r="L3672" s="1">
        <v>6.51</v>
      </c>
      <c r="M3672" s="1">
        <v>2</v>
      </c>
      <c r="N3672" s="1">
        <v>6</v>
      </c>
      <c r="O3672" s="1" t="s">
        <v>3</v>
      </c>
      <c r="P3672" s="1" t="str">
        <f>IF(Table1[[#This Row],[Churn]]="Yes","Lost Customer","Active Customer")</f>
        <v>Active Customer</v>
      </c>
      <c r="Q3672" s="3">
        <f>IF(Table1[[#This Row],[Tenure]]&lt;=12,"0-1 Year",)</f>
        <v>0</v>
      </c>
      <c r="R3672" s="3" t="str">
        <f>IF(Table1[[#This Row],[MonthlyCharges]]&lt;35,"low",IF(Table1[[#This Row],[MonthlyCharges]]&lt;70,"Medium","High"))</f>
        <v>low</v>
      </c>
    </row>
    <row r="3673" spans="1:18" x14ac:dyDescent="0.35">
      <c r="A3673" s="1" t="s">
        <v>3706</v>
      </c>
      <c r="B3673" s="1" t="s">
        <v>7</v>
      </c>
      <c r="C3673" s="1">
        <v>38</v>
      </c>
      <c r="D3673" s="1" t="s">
        <v>3</v>
      </c>
      <c r="E3673" s="1" t="s">
        <v>4</v>
      </c>
      <c r="F3673" s="1" t="s">
        <v>4</v>
      </c>
      <c r="G3673" s="1">
        <v>67</v>
      </c>
      <c r="H3673" s="1" t="s">
        <v>14</v>
      </c>
      <c r="I3673" s="1" t="s">
        <v>11</v>
      </c>
      <c r="J3673" s="1" t="s">
        <v>40</v>
      </c>
      <c r="K3673" s="1">
        <v>94.01</v>
      </c>
      <c r="L3673" s="1">
        <v>6300.83</v>
      </c>
      <c r="M3673" s="1">
        <v>0</v>
      </c>
      <c r="N3673" s="1">
        <v>6</v>
      </c>
      <c r="O3673" s="1" t="s">
        <v>3</v>
      </c>
      <c r="P3673" s="1" t="str">
        <f>IF(Table1[[#This Row],[Churn]]="Yes","Lost Customer","Active Customer")</f>
        <v>Active Customer</v>
      </c>
      <c r="Q3673" s="3">
        <f>IF(Table1[[#This Row],[Tenure]]&lt;=12,"0-1 Year",)</f>
        <v>0</v>
      </c>
      <c r="R3673" s="3" t="str">
        <f>IF(Table1[[#This Row],[MonthlyCharges]]&lt;35,"low",IF(Table1[[#This Row],[MonthlyCharges]]&lt;70,"Medium","High"))</f>
        <v>High</v>
      </c>
    </row>
    <row r="3674" spans="1:18" x14ac:dyDescent="0.35">
      <c r="A3674" s="1" t="s">
        <v>3707</v>
      </c>
      <c r="B3674" s="1" t="s">
        <v>8</v>
      </c>
      <c r="C3674" s="1">
        <v>56</v>
      </c>
      <c r="D3674" s="1" t="s">
        <v>3</v>
      </c>
      <c r="E3674" s="1" t="s">
        <v>3</v>
      </c>
      <c r="F3674" s="1" t="s">
        <v>4</v>
      </c>
      <c r="G3674" s="1">
        <v>25</v>
      </c>
      <c r="H3674" s="1" t="s">
        <v>14</v>
      </c>
      <c r="I3674" s="1" t="s">
        <v>11</v>
      </c>
      <c r="J3674" s="1" t="s">
        <v>34</v>
      </c>
      <c r="K3674" s="1">
        <v>89.59</v>
      </c>
      <c r="L3674" s="1">
        <v>2245.62</v>
      </c>
      <c r="M3674" s="1">
        <v>5</v>
      </c>
      <c r="N3674" s="1">
        <v>3</v>
      </c>
      <c r="O3674" s="1" t="s">
        <v>3</v>
      </c>
      <c r="P3674" s="1" t="str">
        <f>IF(Table1[[#This Row],[Churn]]="Yes","Lost Customer","Active Customer")</f>
        <v>Active Customer</v>
      </c>
      <c r="Q3674" s="3">
        <f>IF(Table1[[#This Row],[Tenure]]&lt;=12,"0-1 Year",)</f>
        <v>0</v>
      </c>
      <c r="R3674" s="3" t="str">
        <f>IF(Table1[[#This Row],[MonthlyCharges]]&lt;35,"low",IF(Table1[[#This Row],[MonthlyCharges]]&lt;70,"Medium","High"))</f>
        <v>High</v>
      </c>
    </row>
    <row r="3675" spans="1:18" x14ac:dyDescent="0.35">
      <c r="A3675" s="1" t="s">
        <v>3708</v>
      </c>
      <c r="B3675" s="1" t="s">
        <v>7</v>
      </c>
      <c r="C3675" s="1">
        <v>68</v>
      </c>
      <c r="D3675" s="1" t="s">
        <v>3</v>
      </c>
      <c r="E3675" s="1" t="s">
        <v>4</v>
      </c>
      <c r="F3675" s="1" t="s">
        <v>3</v>
      </c>
      <c r="G3675" s="1">
        <v>9</v>
      </c>
      <c r="H3675" s="1" t="s">
        <v>15</v>
      </c>
      <c r="I3675" s="1" t="s">
        <v>11</v>
      </c>
      <c r="J3675" s="1" t="s">
        <v>32</v>
      </c>
      <c r="K3675" s="1">
        <v>111.97</v>
      </c>
      <c r="L3675" s="1">
        <v>992.01</v>
      </c>
      <c r="M3675" s="1">
        <v>4</v>
      </c>
      <c r="N3675" s="1">
        <v>9</v>
      </c>
      <c r="O3675" s="1" t="s">
        <v>3</v>
      </c>
      <c r="P3675" s="1" t="str">
        <f>IF(Table1[[#This Row],[Churn]]="Yes","Lost Customer","Active Customer")</f>
        <v>Active Customer</v>
      </c>
      <c r="Q3675" s="3" t="str">
        <f>IF(Table1[[#This Row],[Tenure]]&lt;=12,"0-1 Year",)</f>
        <v>0-1 Year</v>
      </c>
      <c r="R3675" s="3" t="str">
        <f>IF(Table1[[#This Row],[MonthlyCharges]]&lt;35,"low",IF(Table1[[#This Row],[MonthlyCharges]]&lt;70,"Medium","High"))</f>
        <v>High</v>
      </c>
    </row>
    <row r="3676" spans="1:18" x14ac:dyDescent="0.35">
      <c r="A3676" s="1" t="s">
        <v>3709</v>
      </c>
      <c r="B3676" s="1" t="s">
        <v>7</v>
      </c>
      <c r="C3676" s="1">
        <v>44</v>
      </c>
      <c r="D3676" s="1" t="s">
        <v>3</v>
      </c>
      <c r="E3676" s="1" t="s">
        <v>3</v>
      </c>
      <c r="F3676" s="1" t="s">
        <v>4</v>
      </c>
      <c r="G3676" s="1">
        <v>14</v>
      </c>
      <c r="H3676" s="1" t="s">
        <v>15</v>
      </c>
      <c r="I3676" s="1" t="s">
        <v>12</v>
      </c>
      <c r="J3676" s="1" t="s">
        <v>40</v>
      </c>
      <c r="K3676" s="1">
        <v>0</v>
      </c>
      <c r="L3676" s="1">
        <v>-1.95</v>
      </c>
      <c r="M3676" s="1">
        <v>6</v>
      </c>
      <c r="N3676" s="1">
        <v>7</v>
      </c>
      <c r="O3676" s="1" t="s">
        <v>3</v>
      </c>
      <c r="P3676" s="1" t="str">
        <f>IF(Table1[[#This Row],[Churn]]="Yes","Lost Customer","Active Customer")</f>
        <v>Active Customer</v>
      </c>
      <c r="Q3676" s="3">
        <f>IF(Table1[[#This Row],[Tenure]]&lt;=12,"0-1 Year",)</f>
        <v>0</v>
      </c>
      <c r="R3676" s="3" t="str">
        <f>IF(Table1[[#This Row],[MonthlyCharges]]&lt;35,"low",IF(Table1[[#This Row],[MonthlyCharges]]&lt;70,"Medium","High"))</f>
        <v>low</v>
      </c>
    </row>
    <row r="3677" spans="1:18" x14ac:dyDescent="0.35">
      <c r="A3677" s="1" t="s">
        <v>3710</v>
      </c>
      <c r="B3677" s="1" t="s">
        <v>7</v>
      </c>
      <c r="C3677" s="1">
        <v>63</v>
      </c>
      <c r="D3677" s="1" t="s">
        <v>3</v>
      </c>
      <c r="E3677" s="1" t="s">
        <v>4</v>
      </c>
      <c r="F3677" s="1" t="s">
        <v>4</v>
      </c>
      <c r="G3677" s="1">
        <v>10</v>
      </c>
      <c r="H3677" s="1" t="s">
        <v>15</v>
      </c>
      <c r="I3677" s="1" t="s">
        <v>11</v>
      </c>
      <c r="J3677" s="1" t="s">
        <v>40</v>
      </c>
      <c r="K3677" s="1">
        <v>40.06</v>
      </c>
      <c r="L3677" s="1">
        <v>418.54</v>
      </c>
      <c r="M3677" s="1">
        <v>0</v>
      </c>
      <c r="N3677" s="1">
        <v>5</v>
      </c>
      <c r="O3677" s="1" t="s">
        <v>3</v>
      </c>
      <c r="P3677" s="1" t="str">
        <f>IF(Table1[[#This Row],[Churn]]="Yes","Lost Customer","Active Customer")</f>
        <v>Active Customer</v>
      </c>
      <c r="Q3677" s="3" t="str">
        <f>IF(Table1[[#This Row],[Tenure]]&lt;=12,"0-1 Year",)</f>
        <v>0-1 Year</v>
      </c>
      <c r="R3677" s="3" t="str">
        <f>IF(Table1[[#This Row],[MonthlyCharges]]&lt;35,"low",IF(Table1[[#This Row],[MonthlyCharges]]&lt;70,"Medium","High"))</f>
        <v>Medium</v>
      </c>
    </row>
    <row r="3678" spans="1:18" x14ac:dyDescent="0.35">
      <c r="A3678" s="1" t="s">
        <v>3711</v>
      </c>
      <c r="B3678" s="1" t="s">
        <v>8</v>
      </c>
      <c r="C3678" s="1">
        <v>54</v>
      </c>
      <c r="D3678" s="1" t="s">
        <v>3</v>
      </c>
      <c r="E3678" s="1" t="s">
        <v>3</v>
      </c>
      <c r="F3678" s="1" t="s">
        <v>4</v>
      </c>
      <c r="G3678" s="1">
        <v>24</v>
      </c>
      <c r="H3678" s="1" t="s">
        <v>15</v>
      </c>
      <c r="I3678" s="1" t="s">
        <v>11</v>
      </c>
      <c r="J3678" s="1" t="s">
        <v>40</v>
      </c>
      <c r="K3678" s="1">
        <v>91.07</v>
      </c>
      <c r="L3678" s="1">
        <v>2172.42</v>
      </c>
      <c r="M3678" s="1">
        <v>8</v>
      </c>
      <c r="N3678" s="1">
        <v>10</v>
      </c>
      <c r="O3678" s="1" t="s">
        <v>3</v>
      </c>
      <c r="P3678" s="1" t="str">
        <f>IF(Table1[[#This Row],[Churn]]="Yes","Lost Customer","Active Customer")</f>
        <v>Active Customer</v>
      </c>
      <c r="Q3678" s="3">
        <f>IF(Table1[[#This Row],[Tenure]]&lt;=12,"0-1 Year",)</f>
        <v>0</v>
      </c>
      <c r="R3678" s="3" t="str">
        <f>IF(Table1[[#This Row],[MonthlyCharges]]&lt;35,"low",IF(Table1[[#This Row],[MonthlyCharges]]&lt;70,"Medium","High"))</f>
        <v>High</v>
      </c>
    </row>
    <row r="3679" spans="1:18" x14ac:dyDescent="0.35">
      <c r="A3679" s="1" t="s">
        <v>3712</v>
      </c>
      <c r="B3679" s="1" t="s">
        <v>8</v>
      </c>
      <c r="C3679" s="1">
        <v>29</v>
      </c>
      <c r="D3679" s="1" t="s">
        <v>3</v>
      </c>
      <c r="E3679" s="1" t="s">
        <v>3</v>
      </c>
      <c r="F3679" s="1" t="s">
        <v>3</v>
      </c>
      <c r="G3679" s="1">
        <v>19</v>
      </c>
      <c r="H3679" s="1" t="s">
        <v>14</v>
      </c>
      <c r="I3679" s="1" t="s">
        <v>10</v>
      </c>
      <c r="J3679" s="1" t="s">
        <v>40</v>
      </c>
      <c r="K3679" s="1">
        <v>111.37</v>
      </c>
      <c r="L3679" s="1">
        <v>2125.06</v>
      </c>
      <c r="M3679" s="1">
        <v>3</v>
      </c>
      <c r="N3679" s="1">
        <v>10</v>
      </c>
      <c r="O3679" s="1" t="s">
        <v>3</v>
      </c>
      <c r="P3679" s="1" t="str">
        <f>IF(Table1[[#This Row],[Churn]]="Yes","Lost Customer","Active Customer")</f>
        <v>Active Customer</v>
      </c>
      <c r="Q3679" s="3">
        <f>IF(Table1[[#This Row],[Tenure]]&lt;=12,"0-1 Year",)</f>
        <v>0</v>
      </c>
      <c r="R3679" s="3" t="str">
        <f>IF(Table1[[#This Row],[MonthlyCharges]]&lt;35,"low",IF(Table1[[#This Row],[MonthlyCharges]]&lt;70,"Medium","High"))</f>
        <v>High</v>
      </c>
    </row>
    <row r="3680" spans="1:18" x14ac:dyDescent="0.35">
      <c r="A3680" s="1" t="s">
        <v>3713</v>
      </c>
      <c r="B3680" s="1" t="s">
        <v>7</v>
      </c>
      <c r="C3680" s="1">
        <v>75</v>
      </c>
      <c r="D3680" s="1" t="s">
        <v>3</v>
      </c>
      <c r="E3680" s="1" t="s">
        <v>4</v>
      </c>
      <c r="F3680" s="1" t="s">
        <v>3</v>
      </c>
      <c r="G3680" s="1">
        <v>62</v>
      </c>
      <c r="H3680" s="1" t="s">
        <v>15</v>
      </c>
      <c r="I3680" s="1" t="s">
        <v>12</v>
      </c>
      <c r="J3680" s="1" t="s">
        <v>32</v>
      </c>
      <c r="K3680" s="1">
        <v>0</v>
      </c>
      <c r="L3680" s="1">
        <v>19.670000000000002</v>
      </c>
      <c r="M3680" s="1">
        <v>8</v>
      </c>
      <c r="N3680" s="1">
        <v>10</v>
      </c>
      <c r="O3680" s="1" t="s">
        <v>3</v>
      </c>
      <c r="P3680" s="1" t="str">
        <f>IF(Table1[[#This Row],[Churn]]="Yes","Lost Customer","Active Customer")</f>
        <v>Active Customer</v>
      </c>
      <c r="Q3680" s="3">
        <f>IF(Table1[[#This Row],[Tenure]]&lt;=12,"0-1 Year",)</f>
        <v>0</v>
      </c>
      <c r="R3680" s="3" t="str">
        <f>IF(Table1[[#This Row],[MonthlyCharges]]&lt;35,"low",IF(Table1[[#This Row],[MonthlyCharges]]&lt;70,"Medium","High"))</f>
        <v>low</v>
      </c>
    </row>
    <row r="3681" spans="1:18" x14ac:dyDescent="0.35">
      <c r="A3681" s="1" t="s">
        <v>3714</v>
      </c>
      <c r="B3681" s="1" t="s">
        <v>8</v>
      </c>
      <c r="C3681" s="1">
        <v>29</v>
      </c>
      <c r="D3681" s="1" t="s">
        <v>3</v>
      </c>
      <c r="E3681" s="1" t="s">
        <v>4</v>
      </c>
      <c r="F3681" s="1" t="s">
        <v>3</v>
      </c>
      <c r="G3681" s="1">
        <v>6</v>
      </c>
      <c r="H3681" s="1" t="s">
        <v>15</v>
      </c>
      <c r="I3681" s="1" t="s">
        <v>10</v>
      </c>
      <c r="J3681" s="1" t="s">
        <v>44</v>
      </c>
      <c r="K3681" s="1">
        <v>62.37</v>
      </c>
      <c r="L3681" s="1">
        <v>371.76</v>
      </c>
      <c r="M3681" s="1">
        <v>2</v>
      </c>
      <c r="N3681" s="1">
        <v>3</v>
      </c>
      <c r="O3681" s="1" t="s">
        <v>3</v>
      </c>
      <c r="P3681" s="1" t="str">
        <f>IF(Table1[[#This Row],[Churn]]="Yes","Lost Customer","Active Customer")</f>
        <v>Active Customer</v>
      </c>
      <c r="Q3681" s="3" t="str">
        <f>IF(Table1[[#This Row],[Tenure]]&lt;=12,"0-1 Year",)</f>
        <v>0-1 Year</v>
      </c>
      <c r="R3681" s="3" t="str">
        <f>IF(Table1[[#This Row],[MonthlyCharges]]&lt;35,"low",IF(Table1[[#This Row],[MonthlyCharges]]&lt;70,"Medium","High"))</f>
        <v>Medium</v>
      </c>
    </row>
    <row r="3682" spans="1:18" x14ac:dyDescent="0.35">
      <c r="A3682" s="1" t="s">
        <v>3715</v>
      </c>
      <c r="B3682" s="1" t="s">
        <v>8</v>
      </c>
      <c r="C3682" s="1">
        <v>68</v>
      </c>
      <c r="D3682" s="1" t="s">
        <v>4</v>
      </c>
      <c r="E3682" s="1" t="s">
        <v>4</v>
      </c>
      <c r="F3682" s="1" t="s">
        <v>4</v>
      </c>
      <c r="G3682" s="1">
        <v>25</v>
      </c>
      <c r="H3682" s="1" t="s">
        <v>16</v>
      </c>
      <c r="I3682" s="1" t="s">
        <v>10</v>
      </c>
      <c r="J3682" s="1" t="s">
        <v>32</v>
      </c>
      <c r="K3682" s="1">
        <v>32.54</v>
      </c>
      <c r="L3682" s="1">
        <v>805.33</v>
      </c>
      <c r="M3682" s="1">
        <v>6</v>
      </c>
      <c r="N3682" s="1">
        <v>8</v>
      </c>
      <c r="O3682" s="1" t="s">
        <v>3</v>
      </c>
      <c r="P3682" s="1" t="str">
        <f>IF(Table1[[#This Row],[Churn]]="Yes","Lost Customer","Active Customer")</f>
        <v>Active Customer</v>
      </c>
      <c r="Q3682" s="3">
        <f>IF(Table1[[#This Row],[Tenure]]&lt;=12,"0-1 Year",)</f>
        <v>0</v>
      </c>
      <c r="R3682" s="3" t="str">
        <f>IF(Table1[[#This Row],[MonthlyCharges]]&lt;35,"low",IF(Table1[[#This Row],[MonthlyCharges]]&lt;70,"Medium","High"))</f>
        <v>low</v>
      </c>
    </row>
    <row r="3683" spans="1:18" x14ac:dyDescent="0.35">
      <c r="A3683" s="1" t="s">
        <v>3716</v>
      </c>
      <c r="B3683" s="1" t="s">
        <v>7</v>
      </c>
      <c r="C3683" s="1">
        <v>55</v>
      </c>
      <c r="D3683" s="1" t="s">
        <v>3</v>
      </c>
      <c r="E3683" s="1" t="s">
        <v>4</v>
      </c>
      <c r="F3683" s="1" t="s">
        <v>4</v>
      </c>
      <c r="G3683" s="1">
        <v>14</v>
      </c>
      <c r="H3683" s="1" t="s">
        <v>15</v>
      </c>
      <c r="I3683" s="1" t="s">
        <v>10</v>
      </c>
      <c r="J3683" s="1" t="s">
        <v>40</v>
      </c>
      <c r="K3683" s="1">
        <v>35.659999999999997</v>
      </c>
      <c r="L3683" s="1">
        <v>515.5</v>
      </c>
      <c r="M3683" s="1">
        <v>0</v>
      </c>
      <c r="N3683" s="1">
        <v>8</v>
      </c>
      <c r="O3683" s="1" t="s">
        <v>3</v>
      </c>
      <c r="P3683" s="1" t="str">
        <f>IF(Table1[[#This Row],[Churn]]="Yes","Lost Customer","Active Customer")</f>
        <v>Active Customer</v>
      </c>
      <c r="Q3683" s="3">
        <f>IF(Table1[[#This Row],[Tenure]]&lt;=12,"0-1 Year",)</f>
        <v>0</v>
      </c>
      <c r="R3683" s="3" t="str">
        <f>IF(Table1[[#This Row],[MonthlyCharges]]&lt;35,"low",IF(Table1[[#This Row],[MonthlyCharges]]&lt;70,"Medium","High"))</f>
        <v>Medium</v>
      </c>
    </row>
    <row r="3684" spans="1:18" x14ac:dyDescent="0.35">
      <c r="A3684" s="1" t="s">
        <v>3717</v>
      </c>
      <c r="B3684" s="1" t="s">
        <v>7</v>
      </c>
      <c r="C3684" s="1">
        <v>51</v>
      </c>
      <c r="D3684" s="1" t="s">
        <v>3</v>
      </c>
      <c r="E3684" s="1" t="s">
        <v>4</v>
      </c>
      <c r="F3684" s="1" t="s">
        <v>3</v>
      </c>
      <c r="G3684" s="1">
        <v>33</v>
      </c>
      <c r="H3684" s="1" t="s">
        <v>15</v>
      </c>
      <c r="I3684" s="1" t="s">
        <v>11</v>
      </c>
      <c r="J3684" s="1" t="s">
        <v>32</v>
      </c>
      <c r="K3684" s="1">
        <v>42.52</v>
      </c>
      <c r="L3684" s="1">
        <v>1387.49</v>
      </c>
      <c r="M3684" s="1">
        <v>7</v>
      </c>
      <c r="N3684" s="1">
        <v>9</v>
      </c>
      <c r="O3684" s="1" t="s">
        <v>3</v>
      </c>
      <c r="P3684" s="1" t="str">
        <f>IF(Table1[[#This Row],[Churn]]="Yes","Lost Customer","Active Customer")</f>
        <v>Active Customer</v>
      </c>
      <c r="Q3684" s="3">
        <f>IF(Table1[[#This Row],[Tenure]]&lt;=12,"0-1 Year",)</f>
        <v>0</v>
      </c>
      <c r="R3684" s="3" t="str">
        <f>IF(Table1[[#This Row],[MonthlyCharges]]&lt;35,"low",IF(Table1[[#This Row],[MonthlyCharges]]&lt;70,"Medium","High"))</f>
        <v>Medium</v>
      </c>
    </row>
    <row r="3685" spans="1:18" x14ac:dyDescent="0.35">
      <c r="A3685" s="1" t="s">
        <v>3718</v>
      </c>
      <c r="B3685" s="1" t="s">
        <v>8</v>
      </c>
      <c r="C3685" s="1">
        <v>19</v>
      </c>
      <c r="D3685" s="1" t="s">
        <v>3</v>
      </c>
      <c r="E3685" s="1" t="s">
        <v>3</v>
      </c>
      <c r="F3685" s="1" t="s">
        <v>3</v>
      </c>
      <c r="G3685" s="1">
        <v>30</v>
      </c>
      <c r="H3685" s="1" t="s">
        <v>15</v>
      </c>
      <c r="I3685" s="1" t="s">
        <v>10</v>
      </c>
      <c r="J3685" s="1" t="s">
        <v>34</v>
      </c>
      <c r="K3685" s="1">
        <v>46.79</v>
      </c>
      <c r="L3685" s="1">
        <v>1388.94</v>
      </c>
      <c r="M3685" s="1">
        <v>0</v>
      </c>
      <c r="N3685" s="1">
        <v>5</v>
      </c>
      <c r="O3685" s="1" t="s">
        <v>3</v>
      </c>
      <c r="P3685" s="1" t="str">
        <f>IF(Table1[[#This Row],[Churn]]="Yes","Lost Customer","Active Customer")</f>
        <v>Active Customer</v>
      </c>
      <c r="Q3685" s="3">
        <f>IF(Table1[[#This Row],[Tenure]]&lt;=12,"0-1 Year",)</f>
        <v>0</v>
      </c>
      <c r="R3685" s="3" t="str">
        <f>IF(Table1[[#This Row],[MonthlyCharges]]&lt;35,"low",IF(Table1[[#This Row],[MonthlyCharges]]&lt;70,"Medium","High"))</f>
        <v>Medium</v>
      </c>
    </row>
    <row r="3686" spans="1:18" x14ac:dyDescent="0.35">
      <c r="A3686" s="1" t="s">
        <v>3719</v>
      </c>
      <c r="B3686" s="1" t="s">
        <v>7</v>
      </c>
      <c r="C3686" s="1">
        <v>23</v>
      </c>
      <c r="D3686" s="1" t="s">
        <v>3</v>
      </c>
      <c r="E3686" s="1" t="s">
        <v>3</v>
      </c>
      <c r="F3686" s="1" t="s">
        <v>3</v>
      </c>
      <c r="G3686" s="1">
        <v>34</v>
      </c>
      <c r="H3686" s="1" t="s">
        <v>14</v>
      </c>
      <c r="I3686" s="1" t="s">
        <v>11</v>
      </c>
      <c r="J3686" s="1" t="s">
        <v>44</v>
      </c>
      <c r="K3686" s="1">
        <v>113.51</v>
      </c>
      <c r="L3686" s="1">
        <v>3857.21</v>
      </c>
      <c r="M3686" s="1">
        <v>1</v>
      </c>
      <c r="N3686" s="1">
        <v>3</v>
      </c>
      <c r="O3686" s="1" t="s">
        <v>3</v>
      </c>
      <c r="P3686" s="1" t="str">
        <f>IF(Table1[[#This Row],[Churn]]="Yes","Lost Customer","Active Customer")</f>
        <v>Active Customer</v>
      </c>
      <c r="Q3686" s="3">
        <f>IF(Table1[[#This Row],[Tenure]]&lt;=12,"0-1 Year",)</f>
        <v>0</v>
      </c>
      <c r="R3686" s="3" t="str">
        <f>IF(Table1[[#This Row],[MonthlyCharges]]&lt;35,"low",IF(Table1[[#This Row],[MonthlyCharges]]&lt;70,"Medium","High"))</f>
        <v>High</v>
      </c>
    </row>
    <row r="3687" spans="1:18" x14ac:dyDescent="0.35">
      <c r="A3687" s="1" t="s">
        <v>3720</v>
      </c>
      <c r="B3687" s="1" t="s">
        <v>8</v>
      </c>
      <c r="C3687" s="1">
        <v>47</v>
      </c>
      <c r="D3687" s="1" t="s">
        <v>3</v>
      </c>
      <c r="E3687" s="1" t="s">
        <v>4</v>
      </c>
      <c r="F3687" s="1" t="s">
        <v>3</v>
      </c>
      <c r="G3687" s="1">
        <v>17</v>
      </c>
      <c r="H3687" s="1" t="s">
        <v>14</v>
      </c>
      <c r="I3687" s="1" t="s">
        <v>11</v>
      </c>
      <c r="J3687" s="1" t="s">
        <v>32</v>
      </c>
      <c r="K3687" s="1">
        <v>83.04</v>
      </c>
      <c r="L3687" s="1">
        <v>1405.94</v>
      </c>
      <c r="M3687" s="1">
        <v>8</v>
      </c>
      <c r="N3687" s="1">
        <v>7</v>
      </c>
      <c r="O3687" s="1" t="s">
        <v>3</v>
      </c>
      <c r="P3687" s="1" t="str">
        <f>IF(Table1[[#This Row],[Churn]]="Yes","Lost Customer","Active Customer")</f>
        <v>Active Customer</v>
      </c>
      <c r="Q3687" s="3">
        <f>IF(Table1[[#This Row],[Tenure]]&lt;=12,"0-1 Year",)</f>
        <v>0</v>
      </c>
      <c r="R3687" s="3" t="str">
        <f>IF(Table1[[#This Row],[MonthlyCharges]]&lt;35,"low",IF(Table1[[#This Row],[MonthlyCharges]]&lt;70,"Medium","High"))</f>
        <v>High</v>
      </c>
    </row>
    <row r="3688" spans="1:18" x14ac:dyDescent="0.35">
      <c r="A3688" s="1" t="s">
        <v>3721</v>
      </c>
      <c r="B3688" s="1" t="s">
        <v>7</v>
      </c>
      <c r="C3688" s="1">
        <v>41</v>
      </c>
      <c r="D3688" s="1" t="s">
        <v>3</v>
      </c>
      <c r="E3688" s="1" t="s">
        <v>3</v>
      </c>
      <c r="F3688" s="1" t="s">
        <v>3</v>
      </c>
      <c r="G3688" s="1">
        <v>70</v>
      </c>
      <c r="H3688" s="1" t="s">
        <v>14</v>
      </c>
      <c r="I3688" s="1" t="s">
        <v>11</v>
      </c>
      <c r="J3688" s="1" t="s">
        <v>32</v>
      </c>
      <c r="K3688" s="1">
        <v>117.22</v>
      </c>
      <c r="L3688" s="1">
        <v>8224.2999999999993</v>
      </c>
      <c r="M3688" s="1">
        <v>6</v>
      </c>
      <c r="N3688" s="1">
        <v>7</v>
      </c>
      <c r="O3688" s="1" t="s">
        <v>3</v>
      </c>
      <c r="P3688" s="1" t="str">
        <f>IF(Table1[[#This Row],[Churn]]="Yes","Lost Customer","Active Customer")</f>
        <v>Active Customer</v>
      </c>
      <c r="Q3688" s="3">
        <f>IF(Table1[[#This Row],[Tenure]]&lt;=12,"0-1 Year",)</f>
        <v>0</v>
      </c>
      <c r="R3688" s="3" t="str">
        <f>IF(Table1[[#This Row],[MonthlyCharges]]&lt;35,"low",IF(Table1[[#This Row],[MonthlyCharges]]&lt;70,"Medium","High"))</f>
        <v>High</v>
      </c>
    </row>
    <row r="3689" spans="1:18" x14ac:dyDescent="0.35">
      <c r="A3689" s="1" t="s">
        <v>3722</v>
      </c>
      <c r="B3689" s="1" t="s">
        <v>8</v>
      </c>
      <c r="C3689" s="1">
        <v>35</v>
      </c>
      <c r="D3689" s="1" t="s">
        <v>3</v>
      </c>
      <c r="E3689" s="1" t="s">
        <v>4</v>
      </c>
      <c r="F3689" s="1" t="s">
        <v>4</v>
      </c>
      <c r="G3689" s="1">
        <v>35</v>
      </c>
      <c r="H3689" s="1" t="s">
        <v>16</v>
      </c>
      <c r="I3689" s="1" t="s">
        <v>12</v>
      </c>
      <c r="J3689" s="1" t="s">
        <v>34</v>
      </c>
      <c r="K3689" s="1">
        <v>0</v>
      </c>
      <c r="L3689" s="1">
        <v>4.3499999999999996</v>
      </c>
      <c r="M3689" s="1">
        <v>4</v>
      </c>
      <c r="N3689" s="1">
        <v>3</v>
      </c>
      <c r="O3689" s="1" t="s">
        <v>3</v>
      </c>
      <c r="P3689" s="1" t="str">
        <f>IF(Table1[[#This Row],[Churn]]="Yes","Lost Customer","Active Customer")</f>
        <v>Active Customer</v>
      </c>
      <c r="Q3689" s="3">
        <f>IF(Table1[[#This Row],[Tenure]]&lt;=12,"0-1 Year",)</f>
        <v>0</v>
      </c>
      <c r="R3689" s="3" t="str">
        <f>IF(Table1[[#This Row],[MonthlyCharges]]&lt;35,"low",IF(Table1[[#This Row],[MonthlyCharges]]&lt;70,"Medium","High"))</f>
        <v>low</v>
      </c>
    </row>
    <row r="3690" spans="1:18" x14ac:dyDescent="0.35">
      <c r="A3690" s="1" t="s">
        <v>3723</v>
      </c>
      <c r="B3690" s="1" t="s">
        <v>7</v>
      </c>
      <c r="C3690" s="1">
        <v>46</v>
      </c>
      <c r="D3690" s="1" t="s">
        <v>3</v>
      </c>
      <c r="E3690" s="1" t="s">
        <v>4</v>
      </c>
      <c r="F3690" s="1" t="s">
        <v>4</v>
      </c>
      <c r="G3690" s="1">
        <v>25</v>
      </c>
      <c r="H3690" s="1" t="s">
        <v>16</v>
      </c>
      <c r="I3690" s="1" t="s">
        <v>11</v>
      </c>
      <c r="J3690" s="1" t="s">
        <v>32</v>
      </c>
      <c r="K3690" s="1">
        <v>74.069999999999993</v>
      </c>
      <c r="L3690" s="1">
        <v>1851.01</v>
      </c>
      <c r="M3690" s="1">
        <v>5</v>
      </c>
      <c r="N3690" s="1">
        <v>9</v>
      </c>
      <c r="O3690" s="1" t="s">
        <v>3</v>
      </c>
      <c r="P3690" s="1" t="str">
        <f>IF(Table1[[#This Row],[Churn]]="Yes","Lost Customer","Active Customer")</f>
        <v>Active Customer</v>
      </c>
      <c r="Q3690" s="3">
        <f>IF(Table1[[#This Row],[Tenure]]&lt;=12,"0-1 Year",)</f>
        <v>0</v>
      </c>
      <c r="R3690" s="3" t="str">
        <f>IF(Table1[[#This Row],[MonthlyCharges]]&lt;35,"low",IF(Table1[[#This Row],[MonthlyCharges]]&lt;70,"Medium","High"))</f>
        <v>High</v>
      </c>
    </row>
    <row r="3691" spans="1:18" x14ac:dyDescent="0.35">
      <c r="A3691" s="1" t="s">
        <v>3724</v>
      </c>
      <c r="B3691" s="1" t="s">
        <v>8</v>
      </c>
      <c r="C3691" s="1">
        <v>18</v>
      </c>
      <c r="D3691" s="1" t="s">
        <v>3</v>
      </c>
      <c r="E3691" s="1" t="s">
        <v>4</v>
      </c>
      <c r="F3691" s="1" t="s">
        <v>4</v>
      </c>
      <c r="G3691" s="1">
        <v>37</v>
      </c>
      <c r="H3691" s="1" t="s">
        <v>14</v>
      </c>
      <c r="I3691" s="1" t="s">
        <v>10</v>
      </c>
      <c r="J3691" s="1" t="s">
        <v>32</v>
      </c>
      <c r="K3691" s="1">
        <v>107.38</v>
      </c>
      <c r="L3691" s="1">
        <v>3984.94</v>
      </c>
      <c r="M3691" s="1">
        <v>6</v>
      </c>
      <c r="N3691" s="1">
        <v>7</v>
      </c>
      <c r="O3691" s="1" t="s">
        <v>3</v>
      </c>
      <c r="P3691" s="1" t="str">
        <f>IF(Table1[[#This Row],[Churn]]="Yes","Lost Customer","Active Customer")</f>
        <v>Active Customer</v>
      </c>
      <c r="Q3691" s="3">
        <f>IF(Table1[[#This Row],[Tenure]]&lt;=12,"0-1 Year",)</f>
        <v>0</v>
      </c>
      <c r="R3691" s="3" t="str">
        <f>IF(Table1[[#This Row],[MonthlyCharges]]&lt;35,"low",IF(Table1[[#This Row],[MonthlyCharges]]&lt;70,"Medium","High"))</f>
        <v>High</v>
      </c>
    </row>
    <row r="3692" spans="1:18" x14ac:dyDescent="0.35">
      <c r="A3692" s="1" t="s">
        <v>3725</v>
      </c>
      <c r="B3692" s="1" t="s">
        <v>7</v>
      </c>
      <c r="C3692" s="1">
        <v>35</v>
      </c>
      <c r="D3692" s="1" t="s">
        <v>3</v>
      </c>
      <c r="E3692" s="1" t="s">
        <v>4</v>
      </c>
      <c r="F3692" s="1" t="s">
        <v>3</v>
      </c>
      <c r="G3692" s="1">
        <v>68</v>
      </c>
      <c r="H3692" s="1" t="s">
        <v>14</v>
      </c>
      <c r="I3692" s="1" t="s">
        <v>11</v>
      </c>
      <c r="J3692" s="1" t="s">
        <v>40</v>
      </c>
      <c r="K3692" s="1">
        <v>56.95</v>
      </c>
      <c r="L3692" s="1">
        <v>3861.32</v>
      </c>
      <c r="M3692" s="1">
        <v>5</v>
      </c>
      <c r="N3692" s="1">
        <v>10</v>
      </c>
      <c r="O3692" s="1" t="s">
        <v>3</v>
      </c>
      <c r="P3692" s="1" t="str">
        <f>IF(Table1[[#This Row],[Churn]]="Yes","Lost Customer","Active Customer")</f>
        <v>Active Customer</v>
      </c>
      <c r="Q3692" s="3">
        <f>IF(Table1[[#This Row],[Tenure]]&lt;=12,"0-1 Year",)</f>
        <v>0</v>
      </c>
      <c r="R3692" s="3" t="str">
        <f>IF(Table1[[#This Row],[MonthlyCharges]]&lt;35,"low",IF(Table1[[#This Row],[MonthlyCharges]]&lt;70,"Medium","High"))</f>
        <v>Medium</v>
      </c>
    </row>
    <row r="3693" spans="1:18" x14ac:dyDescent="0.35">
      <c r="A3693" s="1" t="s">
        <v>3726</v>
      </c>
      <c r="B3693" s="1" t="s">
        <v>7</v>
      </c>
      <c r="C3693" s="1">
        <v>66</v>
      </c>
      <c r="D3693" s="1" t="s">
        <v>3</v>
      </c>
      <c r="E3693" s="1" t="s">
        <v>4</v>
      </c>
      <c r="F3693" s="1" t="s">
        <v>3</v>
      </c>
      <c r="G3693" s="1">
        <v>61</v>
      </c>
      <c r="H3693" s="1" t="s">
        <v>14</v>
      </c>
      <c r="I3693" s="1" t="s">
        <v>11</v>
      </c>
      <c r="J3693" s="1" t="s">
        <v>32</v>
      </c>
      <c r="K3693" s="1">
        <v>95.54</v>
      </c>
      <c r="L3693" s="1">
        <v>5826.4</v>
      </c>
      <c r="M3693" s="1">
        <v>3</v>
      </c>
      <c r="N3693" s="1">
        <v>8</v>
      </c>
      <c r="O3693" s="1" t="s">
        <v>3</v>
      </c>
      <c r="P3693" s="1" t="str">
        <f>IF(Table1[[#This Row],[Churn]]="Yes","Lost Customer","Active Customer")</f>
        <v>Active Customer</v>
      </c>
      <c r="Q3693" s="3">
        <f>IF(Table1[[#This Row],[Tenure]]&lt;=12,"0-1 Year",)</f>
        <v>0</v>
      </c>
      <c r="R3693" s="3" t="str">
        <f>IF(Table1[[#This Row],[MonthlyCharges]]&lt;35,"low",IF(Table1[[#This Row],[MonthlyCharges]]&lt;70,"Medium","High"))</f>
        <v>High</v>
      </c>
    </row>
    <row r="3694" spans="1:18" x14ac:dyDescent="0.35">
      <c r="A3694" s="1" t="s">
        <v>3727</v>
      </c>
      <c r="B3694" s="1" t="s">
        <v>7</v>
      </c>
      <c r="C3694" s="1">
        <v>21</v>
      </c>
      <c r="D3694" s="1" t="s">
        <v>3</v>
      </c>
      <c r="E3694" s="1" t="s">
        <v>4</v>
      </c>
      <c r="F3694" s="1" t="s">
        <v>3</v>
      </c>
      <c r="G3694" s="1">
        <v>25</v>
      </c>
      <c r="H3694" s="1" t="s">
        <v>14</v>
      </c>
      <c r="I3694" s="1" t="s">
        <v>11</v>
      </c>
      <c r="J3694" s="1" t="s">
        <v>44</v>
      </c>
      <c r="K3694" s="1">
        <v>94.29</v>
      </c>
      <c r="L3694" s="1">
        <v>2347.16</v>
      </c>
      <c r="M3694" s="1">
        <v>4</v>
      </c>
      <c r="N3694" s="1">
        <v>10</v>
      </c>
      <c r="O3694" s="1" t="s">
        <v>3</v>
      </c>
      <c r="P3694" s="1" t="str">
        <f>IF(Table1[[#This Row],[Churn]]="Yes","Lost Customer","Active Customer")</f>
        <v>Active Customer</v>
      </c>
      <c r="Q3694" s="3">
        <f>IF(Table1[[#This Row],[Tenure]]&lt;=12,"0-1 Year",)</f>
        <v>0</v>
      </c>
      <c r="R3694" s="3" t="str">
        <f>IF(Table1[[#This Row],[MonthlyCharges]]&lt;35,"low",IF(Table1[[#This Row],[MonthlyCharges]]&lt;70,"Medium","High"))</f>
        <v>High</v>
      </c>
    </row>
    <row r="3695" spans="1:18" x14ac:dyDescent="0.35">
      <c r="A3695" s="1" t="s">
        <v>3728</v>
      </c>
      <c r="B3695" s="1" t="s">
        <v>7</v>
      </c>
      <c r="C3695" s="1">
        <v>27</v>
      </c>
      <c r="D3695" s="1" t="s">
        <v>3</v>
      </c>
      <c r="E3695" s="1" t="s">
        <v>3</v>
      </c>
      <c r="F3695" s="1" t="s">
        <v>4</v>
      </c>
      <c r="G3695" s="1">
        <v>32</v>
      </c>
      <c r="H3695" s="1" t="s">
        <v>15</v>
      </c>
      <c r="I3695" s="1" t="s">
        <v>12</v>
      </c>
      <c r="J3695" s="1" t="s">
        <v>34</v>
      </c>
      <c r="K3695" s="1">
        <v>0</v>
      </c>
      <c r="L3695" s="1">
        <v>-10.8</v>
      </c>
      <c r="M3695" s="1">
        <v>1</v>
      </c>
      <c r="N3695" s="1">
        <v>2</v>
      </c>
      <c r="O3695" s="1" t="s">
        <v>3</v>
      </c>
      <c r="P3695" s="1" t="str">
        <f>IF(Table1[[#This Row],[Churn]]="Yes","Lost Customer","Active Customer")</f>
        <v>Active Customer</v>
      </c>
      <c r="Q3695" s="3">
        <f>IF(Table1[[#This Row],[Tenure]]&lt;=12,"0-1 Year",)</f>
        <v>0</v>
      </c>
      <c r="R3695" s="3" t="str">
        <f>IF(Table1[[#This Row],[MonthlyCharges]]&lt;35,"low",IF(Table1[[#This Row],[MonthlyCharges]]&lt;70,"Medium","High"))</f>
        <v>low</v>
      </c>
    </row>
    <row r="3696" spans="1:18" x14ac:dyDescent="0.35">
      <c r="A3696" s="1" t="s">
        <v>3729</v>
      </c>
      <c r="B3696" s="1" t="s">
        <v>7</v>
      </c>
      <c r="C3696" s="1">
        <v>43</v>
      </c>
      <c r="D3696" s="1" t="s">
        <v>3</v>
      </c>
      <c r="E3696" s="1" t="s">
        <v>3</v>
      </c>
      <c r="F3696" s="1" t="s">
        <v>4</v>
      </c>
      <c r="G3696" s="1">
        <v>42</v>
      </c>
      <c r="H3696" s="1" t="s">
        <v>14</v>
      </c>
      <c r="I3696" s="1" t="s">
        <v>11</v>
      </c>
      <c r="J3696" s="1" t="s">
        <v>40</v>
      </c>
      <c r="K3696" s="1">
        <v>43.85</v>
      </c>
      <c r="L3696" s="1">
        <v>1843.15</v>
      </c>
      <c r="M3696" s="1">
        <v>2</v>
      </c>
      <c r="N3696" s="1">
        <v>2</v>
      </c>
      <c r="O3696" s="1" t="s">
        <v>3</v>
      </c>
      <c r="P3696" s="1" t="str">
        <f>IF(Table1[[#This Row],[Churn]]="Yes","Lost Customer","Active Customer")</f>
        <v>Active Customer</v>
      </c>
      <c r="Q3696" s="3">
        <f>IF(Table1[[#This Row],[Tenure]]&lt;=12,"0-1 Year",)</f>
        <v>0</v>
      </c>
      <c r="R3696" s="3" t="str">
        <f>IF(Table1[[#This Row],[MonthlyCharges]]&lt;35,"low",IF(Table1[[#This Row],[MonthlyCharges]]&lt;70,"Medium","High"))</f>
        <v>Medium</v>
      </c>
    </row>
    <row r="3697" spans="1:18" x14ac:dyDescent="0.35">
      <c r="A3697" s="1" t="s">
        <v>3730</v>
      </c>
      <c r="B3697" s="1" t="s">
        <v>7</v>
      </c>
      <c r="C3697" s="1">
        <v>36</v>
      </c>
      <c r="D3697" s="1" t="s">
        <v>3</v>
      </c>
      <c r="E3697" s="1" t="s">
        <v>4</v>
      </c>
      <c r="F3697" s="1" t="s">
        <v>4</v>
      </c>
      <c r="G3697" s="1">
        <v>48</v>
      </c>
      <c r="H3697" s="1" t="s">
        <v>14</v>
      </c>
      <c r="I3697" s="1" t="s">
        <v>11</v>
      </c>
      <c r="J3697" s="1" t="s">
        <v>32</v>
      </c>
      <c r="K3697" s="1">
        <v>65.56</v>
      </c>
      <c r="L3697" s="1">
        <v>3135.46</v>
      </c>
      <c r="M3697" s="1">
        <v>4</v>
      </c>
      <c r="N3697" s="1">
        <v>10</v>
      </c>
      <c r="O3697" s="1" t="s">
        <v>3</v>
      </c>
      <c r="P3697" s="1" t="str">
        <f>IF(Table1[[#This Row],[Churn]]="Yes","Lost Customer","Active Customer")</f>
        <v>Active Customer</v>
      </c>
      <c r="Q3697" s="3">
        <f>IF(Table1[[#This Row],[Tenure]]&lt;=12,"0-1 Year",)</f>
        <v>0</v>
      </c>
      <c r="R3697" s="3" t="str">
        <f>IF(Table1[[#This Row],[MonthlyCharges]]&lt;35,"low",IF(Table1[[#This Row],[MonthlyCharges]]&lt;70,"Medium","High"))</f>
        <v>Medium</v>
      </c>
    </row>
    <row r="3698" spans="1:18" x14ac:dyDescent="0.35">
      <c r="A3698" s="1" t="s">
        <v>3731</v>
      </c>
      <c r="B3698" s="1" t="s">
        <v>7</v>
      </c>
      <c r="C3698" s="1">
        <v>32</v>
      </c>
      <c r="D3698" s="1" t="s">
        <v>3</v>
      </c>
      <c r="E3698" s="1" t="s">
        <v>4</v>
      </c>
      <c r="F3698" s="1" t="s">
        <v>3</v>
      </c>
      <c r="G3698" s="1">
        <v>10</v>
      </c>
      <c r="H3698" s="1" t="s">
        <v>14</v>
      </c>
      <c r="I3698" s="1" t="s">
        <v>11</v>
      </c>
      <c r="J3698" s="1" t="s">
        <v>44</v>
      </c>
      <c r="K3698" s="1">
        <v>108.45</v>
      </c>
      <c r="L3698" s="1">
        <v>1073.23</v>
      </c>
      <c r="M3698" s="1">
        <v>7</v>
      </c>
      <c r="N3698" s="1">
        <v>8</v>
      </c>
      <c r="O3698" s="1" t="s">
        <v>3</v>
      </c>
      <c r="P3698" s="1" t="str">
        <f>IF(Table1[[#This Row],[Churn]]="Yes","Lost Customer","Active Customer")</f>
        <v>Active Customer</v>
      </c>
      <c r="Q3698" s="3" t="str">
        <f>IF(Table1[[#This Row],[Tenure]]&lt;=12,"0-1 Year",)</f>
        <v>0-1 Year</v>
      </c>
      <c r="R3698" s="3" t="str">
        <f>IF(Table1[[#This Row],[MonthlyCharges]]&lt;35,"low",IF(Table1[[#This Row],[MonthlyCharges]]&lt;70,"Medium","High"))</f>
        <v>High</v>
      </c>
    </row>
    <row r="3699" spans="1:18" x14ac:dyDescent="0.35">
      <c r="A3699" s="1" t="s">
        <v>3732</v>
      </c>
      <c r="B3699" s="1" t="s">
        <v>8</v>
      </c>
      <c r="C3699" s="1">
        <v>72</v>
      </c>
      <c r="D3699" s="1" t="s">
        <v>3</v>
      </c>
      <c r="E3699" s="1" t="s">
        <v>3</v>
      </c>
      <c r="F3699" s="1" t="s">
        <v>3</v>
      </c>
      <c r="G3699" s="1">
        <v>14</v>
      </c>
      <c r="H3699" s="1" t="s">
        <v>14</v>
      </c>
      <c r="I3699" s="1" t="s">
        <v>10</v>
      </c>
      <c r="J3699" s="1" t="s">
        <v>32</v>
      </c>
      <c r="K3699" s="1">
        <v>37.450000000000003</v>
      </c>
      <c r="L3699" s="1">
        <v>506.24</v>
      </c>
      <c r="M3699" s="1">
        <v>5</v>
      </c>
      <c r="N3699" s="1">
        <v>8</v>
      </c>
      <c r="O3699" s="1" t="s">
        <v>3</v>
      </c>
      <c r="P3699" s="1" t="str">
        <f>IF(Table1[[#This Row],[Churn]]="Yes","Lost Customer","Active Customer")</f>
        <v>Active Customer</v>
      </c>
      <c r="Q3699" s="3">
        <f>IF(Table1[[#This Row],[Tenure]]&lt;=12,"0-1 Year",)</f>
        <v>0</v>
      </c>
      <c r="R3699" s="3" t="str">
        <f>IF(Table1[[#This Row],[MonthlyCharges]]&lt;35,"low",IF(Table1[[#This Row],[MonthlyCharges]]&lt;70,"Medium","High"))</f>
        <v>Medium</v>
      </c>
    </row>
    <row r="3700" spans="1:18" x14ac:dyDescent="0.35">
      <c r="A3700" s="1" t="s">
        <v>3733</v>
      </c>
      <c r="B3700" s="1" t="s">
        <v>7</v>
      </c>
      <c r="C3700" s="1">
        <v>63</v>
      </c>
      <c r="D3700" s="1" t="s">
        <v>4</v>
      </c>
      <c r="E3700" s="1" t="s">
        <v>4</v>
      </c>
      <c r="F3700" s="1" t="s">
        <v>3</v>
      </c>
      <c r="G3700" s="1">
        <v>46</v>
      </c>
      <c r="H3700" s="1" t="s">
        <v>14</v>
      </c>
      <c r="I3700" s="1" t="s">
        <v>10</v>
      </c>
      <c r="J3700" s="1" t="s">
        <v>34</v>
      </c>
      <c r="K3700" s="1">
        <v>21.63</v>
      </c>
      <c r="L3700" s="1">
        <v>1008.89</v>
      </c>
      <c r="M3700" s="1">
        <v>3</v>
      </c>
      <c r="N3700" s="1">
        <v>10</v>
      </c>
      <c r="O3700" s="1" t="s">
        <v>3</v>
      </c>
      <c r="P3700" s="1" t="str">
        <f>IF(Table1[[#This Row],[Churn]]="Yes","Lost Customer","Active Customer")</f>
        <v>Active Customer</v>
      </c>
      <c r="Q3700" s="3">
        <f>IF(Table1[[#This Row],[Tenure]]&lt;=12,"0-1 Year",)</f>
        <v>0</v>
      </c>
      <c r="R3700" s="3" t="str">
        <f>IF(Table1[[#This Row],[MonthlyCharges]]&lt;35,"low",IF(Table1[[#This Row],[MonthlyCharges]]&lt;70,"Medium","High"))</f>
        <v>low</v>
      </c>
    </row>
    <row r="3701" spans="1:18" x14ac:dyDescent="0.35">
      <c r="A3701" s="1" t="s">
        <v>3734</v>
      </c>
      <c r="B3701" s="1" t="s">
        <v>7</v>
      </c>
      <c r="C3701" s="1">
        <v>69</v>
      </c>
      <c r="D3701" s="1" t="s">
        <v>4</v>
      </c>
      <c r="E3701" s="1" t="s">
        <v>4</v>
      </c>
      <c r="F3701" s="1" t="s">
        <v>3</v>
      </c>
      <c r="G3701" s="1">
        <v>44</v>
      </c>
      <c r="H3701" s="1" t="s">
        <v>14</v>
      </c>
      <c r="I3701" s="1" t="s">
        <v>11</v>
      </c>
      <c r="J3701" s="1" t="s">
        <v>40</v>
      </c>
      <c r="K3701" s="1">
        <v>28.21</v>
      </c>
      <c r="L3701" s="1">
        <v>1259.3900000000001</v>
      </c>
      <c r="M3701" s="1">
        <v>6</v>
      </c>
      <c r="N3701" s="1">
        <v>2</v>
      </c>
      <c r="O3701" s="1" t="s">
        <v>4</v>
      </c>
      <c r="P3701" s="1" t="str">
        <f>IF(Table1[[#This Row],[Churn]]="Yes","Lost Customer","Active Customer")</f>
        <v>Lost Customer</v>
      </c>
      <c r="Q3701" s="3">
        <f>IF(Table1[[#This Row],[Tenure]]&lt;=12,"0-1 Year",)</f>
        <v>0</v>
      </c>
      <c r="R3701" s="3" t="str">
        <f>IF(Table1[[#This Row],[MonthlyCharges]]&lt;35,"low",IF(Table1[[#This Row],[MonthlyCharges]]&lt;70,"Medium","High"))</f>
        <v>low</v>
      </c>
    </row>
    <row r="3702" spans="1:18" x14ac:dyDescent="0.35">
      <c r="A3702" s="1" t="s">
        <v>3735</v>
      </c>
      <c r="B3702" s="1" t="s">
        <v>7</v>
      </c>
      <c r="C3702" s="1">
        <v>46</v>
      </c>
      <c r="D3702" s="1" t="s">
        <v>3</v>
      </c>
      <c r="E3702" s="1" t="s">
        <v>4</v>
      </c>
      <c r="F3702" s="1" t="s">
        <v>4</v>
      </c>
      <c r="G3702" s="1">
        <v>51</v>
      </c>
      <c r="H3702" s="1" t="s">
        <v>14</v>
      </c>
      <c r="I3702" s="1" t="s">
        <v>11</v>
      </c>
      <c r="J3702" s="1" t="s">
        <v>44</v>
      </c>
      <c r="K3702" s="1">
        <v>42.23</v>
      </c>
      <c r="L3702" s="1">
        <v>2143.2600000000002</v>
      </c>
      <c r="M3702" s="1">
        <v>3</v>
      </c>
      <c r="N3702" s="1">
        <v>7</v>
      </c>
      <c r="O3702" s="1" t="s">
        <v>3</v>
      </c>
      <c r="P3702" s="1" t="str">
        <f>IF(Table1[[#This Row],[Churn]]="Yes","Lost Customer","Active Customer")</f>
        <v>Active Customer</v>
      </c>
      <c r="Q3702" s="3">
        <f>IF(Table1[[#This Row],[Tenure]]&lt;=12,"0-1 Year",)</f>
        <v>0</v>
      </c>
      <c r="R3702" s="3" t="str">
        <f>IF(Table1[[#This Row],[MonthlyCharges]]&lt;35,"low",IF(Table1[[#This Row],[MonthlyCharges]]&lt;70,"Medium","High"))</f>
        <v>Medium</v>
      </c>
    </row>
    <row r="3703" spans="1:18" x14ac:dyDescent="0.35">
      <c r="A3703" s="1" t="s">
        <v>3736</v>
      </c>
      <c r="B3703" s="1" t="s">
        <v>8</v>
      </c>
      <c r="C3703" s="1">
        <v>31</v>
      </c>
      <c r="D3703" s="1" t="s">
        <v>3</v>
      </c>
      <c r="E3703" s="1" t="s">
        <v>3</v>
      </c>
      <c r="F3703" s="1" t="s">
        <v>4</v>
      </c>
      <c r="G3703" s="1">
        <v>70</v>
      </c>
      <c r="H3703" s="1" t="s">
        <v>14</v>
      </c>
      <c r="I3703" s="1" t="s">
        <v>11</v>
      </c>
      <c r="J3703" s="1" t="s">
        <v>34</v>
      </c>
      <c r="K3703" s="1">
        <v>104.74</v>
      </c>
      <c r="L3703" s="1">
        <v>7317.08</v>
      </c>
      <c r="M3703" s="1">
        <v>8</v>
      </c>
      <c r="N3703" s="1">
        <v>6</v>
      </c>
      <c r="O3703" s="1" t="s">
        <v>3</v>
      </c>
      <c r="P3703" s="1" t="str">
        <f>IF(Table1[[#This Row],[Churn]]="Yes","Lost Customer","Active Customer")</f>
        <v>Active Customer</v>
      </c>
      <c r="Q3703" s="3">
        <f>IF(Table1[[#This Row],[Tenure]]&lt;=12,"0-1 Year",)</f>
        <v>0</v>
      </c>
      <c r="R3703" s="3" t="str">
        <f>IF(Table1[[#This Row],[MonthlyCharges]]&lt;35,"low",IF(Table1[[#This Row],[MonthlyCharges]]&lt;70,"Medium","High"))</f>
        <v>High</v>
      </c>
    </row>
    <row r="3704" spans="1:18" x14ac:dyDescent="0.35">
      <c r="A3704" s="1" t="s">
        <v>3737</v>
      </c>
      <c r="B3704" s="1" t="s">
        <v>8</v>
      </c>
      <c r="C3704" s="1">
        <v>52</v>
      </c>
      <c r="D3704" s="1" t="s">
        <v>3</v>
      </c>
      <c r="E3704" s="1" t="s">
        <v>3</v>
      </c>
      <c r="F3704" s="1" t="s">
        <v>4</v>
      </c>
      <c r="G3704" s="1">
        <v>9</v>
      </c>
      <c r="H3704" s="1" t="s">
        <v>15</v>
      </c>
      <c r="I3704" s="1" t="s">
        <v>10</v>
      </c>
      <c r="J3704" s="1" t="s">
        <v>32</v>
      </c>
      <c r="K3704" s="1">
        <v>36.65</v>
      </c>
      <c r="L3704" s="1">
        <v>336.58</v>
      </c>
      <c r="M3704" s="1">
        <v>3</v>
      </c>
      <c r="N3704" s="1">
        <v>1</v>
      </c>
      <c r="O3704" s="1" t="s">
        <v>3</v>
      </c>
      <c r="P3704" s="1" t="str">
        <f>IF(Table1[[#This Row],[Churn]]="Yes","Lost Customer","Active Customer")</f>
        <v>Active Customer</v>
      </c>
      <c r="Q3704" s="3" t="str">
        <f>IF(Table1[[#This Row],[Tenure]]&lt;=12,"0-1 Year",)</f>
        <v>0-1 Year</v>
      </c>
      <c r="R3704" s="3" t="str">
        <f>IF(Table1[[#This Row],[MonthlyCharges]]&lt;35,"low",IF(Table1[[#This Row],[MonthlyCharges]]&lt;70,"Medium","High"))</f>
        <v>Medium</v>
      </c>
    </row>
    <row r="3705" spans="1:18" x14ac:dyDescent="0.35">
      <c r="A3705" s="1" t="s">
        <v>3738</v>
      </c>
      <c r="B3705" s="1" t="s">
        <v>8</v>
      </c>
      <c r="C3705" s="1">
        <v>37</v>
      </c>
      <c r="D3705" s="1" t="s">
        <v>3</v>
      </c>
      <c r="E3705" s="1" t="s">
        <v>3</v>
      </c>
      <c r="F3705" s="1" t="s">
        <v>4</v>
      </c>
      <c r="G3705" s="1">
        <v>9</v>
      </c>
      <c r="H3705" s="1" t="s">
        <v>16</v>
      </c>
      <c r="I3705" s="1" t="s">
        <v>11</v>
      </c>
      <c r="J3705" s="1" t="s">
        <v>40</v>
      </c>
      <c r="K3705" s="1">
        <v>34.42</v>
      </c>
      <c r="L3705" s="1">
        <v>329.56</v>
      </c>
      <c r="M3705" s="1">
        <v>8</v>
      </c>
      <c r="N3705" s="1">
        <v>3</v>
      </c>
      <c r="O3705" s="1" t="s">
        <v>4</v>
      </c>
      <c r="P3705" s="1" t="str">
        <f>IF(Table1[[#This Row],[Churn]]="Yes","Lost Customer","Active Customer")</f>
        <v>Lost Customer</v>
      </c>
      <c r="Q3705" s="3" t="str">
        <f>IF(Table1[[#This Row],[Tenure]]&lt;=12,"0-1 Year",)</f>
        <v>0-1 Year</v>
      </c>
      <c r="R3705" s="3" t="str">
        <f>IF(Table1[[#This Row],[MonthlyCharges]]&lt;35,"low",IF(Table1[[#This Row],[MonthlyCharges]]&lt;70,"Medium","High"))</f>
        <v>low</v>
      </c>
    </row>
    <row r="3706" spans="1:18" x14ac:dyDescent="0.35">
      <c r="A3706" s="1" t="s">
        <v>3739</v>
      </c>
      <c r="B3706" s="1" t="s">
        <v>7</v>
      </c>
      <c r="C3706" s="1">
        <v>21</v>
      </c>
      <c r="D3706" s="1" t="s">
        <v>3</v>
      </c>
      <c r="E3706" s="1" t="s">
        <v>3</v>
      </c>
      <c r="F3706" s="1" t="s">
        <v>4</v>
      </c>
      <c r="G3706" s="1">
        <v>61</v>
      </c>
      <c r="H3706" s="1" t="s">
        <v>16</v>
      </c>
      <c r="I3706" s="1" t="s">
        <v>11</v>
      </c>
      <c r="J3706" s="1" t="s">
        <v>40</v>
      </c>
      <c r="K3706" s="1">
        <v>39.57</v>
      </c>
      <c r="L3706" s="1">
        <v>2417.7600000000002</v>
      </c>
      <c r="M3706" s="1">
        <v>2</v>
      </c>
      <c r="N3706" s="1">
        <v>3</v>
      </c>
      <c r="O3706" s="1" t="s">
        <v>3</v>
      </c>
      <c r="P3706" s="1" t="str">
        <f>IF(Table1[[#This Row],[Churn]]="Yes","Lost Customer","Active Customer")</f>
        <v>Active Customer</v>
      </c>
      <c r="Q3706" s="3">
        <f>IF(Table1[[#This Row],[Tenure]]&lt;=12,"0-1 Year",)</f>
        <v>0</v>
      </c>
      <c r="R3706" s="3" t="str">
        <f>IF(Table1[[#This Row],[MonthlyCharges]]&lt;35,"low",IF(Table1[[#This Row],[MonthlyCharges]]&lt;70,"Medium","High"))</f>
        <v>Medium</v>
      </c>
    </row>
    <row r="3707" spans="1:18" x14ac:dyDescent="0.35">
      <c r="A3707" s="1" t="s">
        <v>3740</v>
      </c>
      <c r="B3707" s="1" t="s">
        <v>8</v>
      </c>
      <c r="C3707" s="1">
        <v>34</v>
      </c>
      <c r="D3707" s="1" t="s">
        <v>3</v>
      </c>
      <c r="E3707" s="1" t="s">
        <v>4</v>
      </c>
      <c r="F3707" s="1" t="s">
        <v>3</v>
      </c>
      <c r="G3707" s="1">
        <v>62</v>
      </c>
      <c r="H3707" s="1" t="s">
        <v>14</v>
      </c>
      <c r="I3707" s="1" t="s">
        <v>10</v>
      </c>
      <c r="J3707" s="1" t="s">
        <v>40</v>
      </c>
      <c r="K3707" s="1">
        <v>119.18</v>
      </c>
      <c r="L3707" s="1">
        <v>7369.68</v>
      </c>
      <c r="M3707" s="1">
        <v>5</v>
      </c>
      <c r="N3707" s="1">
        <v>4</v>
      </c>
      <c r="O3707" s="1" t="s">
        <v>3</v>
      </c>
      <c r="P3707" s="1" t="str">
        <f>IF(Table1[[#This Row],[Churn]]="Yes","Lost Customer","Active Customer")</f>
        <v>Active Customer</v>
      </c>
      <c r="Q3707" s="3">
        <f>IF(Table1[[#This Row],[Tenure]]&lt;=12,"0-1 Year",)</f>
        <v>0</v>
      </c>
      <c r="R3707" s="3" t="str">
        <f>IF(Table1[[#This Row],[MonthlyCharges]]&lt;35,"low",IF(Table1[[#This Row],[MonthlyCharges]]&lt;70,"Medium","High"))</f>
        <v>High</v>
      </c>
    </row>
    <row r="3708" spans="1:18" x14ac:dyDescent="0.35">
      <c r="A3708" s="1" t="s">
        <v>3741</v>
      </c>
      <c r="B3708" s="1" t="s">
        <v>7</v>
      </c>
      <c r="C3708" s="1">
        <v>30</v>
      </c>
      <c r="D3708" s="1" t="s">
        <v>3</v>
      </c>
      <c r="E3708" s="1" t="s">
        <v>3</v>
      </c>
      <c r="F3708" s="1" t="s">
        <v>3</v>
      </c>
      <c r="G3708" s="1">
        <v>15</v>
      </c>
      <c r="H3708" s="1" t="s">
        <v>16</v>
      </c>
      <c r="I3708" s="1" t="s">
        <v>11</v>
      </c>
      <c r="J3708" s="1" t="s">
        <v>32</v>
      </c>
      <c r="K3708" s="1">
        <v>115.73</v>
      </c>
      <c r="L3708" s="1">
        <v>1737.1</v>
      </c>
      <c r="M3708" s="1">
        <v>5</v>
      </c>
      <c r="N3708" s="1">
        <v>5</v>
      </c>
      <c r="O3708" s="1" t="s">
        <v>3</v>
      </c>
      <c r="P3708" s="1" t="str">
        <f>IF(Table1[[#This Row],[Churn]]="Yes","Lost Customer","Active Customer")</f>
        <v>Active Customer</v>
      </c>
      <c r="Q3708" s="3">
        <f>IF(Table1[[#This Row],[Tenure]]&lt;=12,"0-1 Year",)</f>
        <v>0</v>
      </c>
      <c r="R3708" s="3" t="str">
        <f>IF(Table1[[#This Row],[MonthlyCharges]]&lt;35,"low",IF(Table1[[#This Row],[MonthlyCharges]]&lt;70,"Medium","High"))</f>
        <v>High</v>
      </c>
    </row>
    <row r="3709" spans="1:18" x14ac:dyDescent="0.35">
      <c r="A3709" s="1" t="s">
        <v>3742</v>
      </c>
      <c r="B3709" s="1" t="s">
        <v>8</v>
      </c>
      <c r="C3709" s="1">
        <v>46</v>
      </c>
      <c r="D3709" s="1" t="s">
        <v>3</v>
      </c>
      <c r="E3709" s="1" t="s">
        <v>3</v>
      </c>
      <c r="F3709" s="1" t="s">
        <v>4</v>
      </c>
      <c r="G3709" s="1">
        <v>12</v>
      </c>
      <c r="H3709" s="1" t="s">
        <v>15</v>
      </c>
      <c r="I3709" s="1" t="s">
        <v>11</v>
      </c>
      <c r="J3709" s="1" t="s">
        <v>40</v>
      </c>
      <c r="K3709" s="1">
        <v>20.72</v>
      </c>
      <c r="L3709" s="1">
        <v>268.11</v>
      </c>
      <c r="M3709" s="1">
        <v>8</v>
      </c>
      <c r="N3709" s="1">
        <v>5</v>
      </c>
      <c r="O3709" s="1" t="s">
        <v>3</v>
      </c>
      <c r="P3709" s="1" t="str">
        <f>IF(Table1[[#This Row],[Churn]]="Yes","Lost Customer","Active Customer")</f>
        <v>Active Customer</v>
      </c>
      <c r="Q3709" s="3" t="str">
        <f>IF(Table1[[#This Row],[Tenure]]&lt;=12,"0-1 Year",)</f>
        <v>0-1 Year</v>
      </c>
      <c r="R3709" s="3" t="str">
        <f>IF(Table1[[#This Row],[MonthlyCharges]]&lt;35,"low",IF(Table1[[#This Row],[MonthlyCharges]]&lt;70,"Medium","High"))</f>
        <v>low</v>
      </c>
    </row>
    <row r="3710" spans="1:18" x14ac:dyDescent="0.35">
      <c r="A3710" s="1" t="s">
        <v>3743</v>
      </c>
      <c r="B3710" s="1" t="s">
        <v>7</v>
      </c>
      <c r="C3710" s="1">
        <v>56</v>
      </c>
      <c r="D3710" s="1" t="s">
        <v>3</v>
      </c>
      <c r="E3710" s="1" t="s">
        <v>3</v>
      </c>
      <c r="F3710" s="1" t="s">
        <v>3</v>
      </c>
      <c r="G3710" s="1">
        <v>43</v>
      </c>
      <c r="H3710" s="1" t="s">
        <v>14</v>
      </c>
      <c r="I3710" s="1" t="s">
        <v>11</v>
      </c>
      <c r="J3710" s="1" t="s">
        <v>44</v>
      </c>
      <c r="K3710" s="1">
        <v>27.93</v>
      </c>
      <c r="L3710" s="1">
        <v>1200.92</v>
      </c>
      <c r="M3710" s="1">
        <v>8</v>
      </c>
      <c r="N3710" s="1">
        <v>7</v>
      </c>
      <c r="O3710" s="1" t="s">
        <v>3</v>
      </c>
      <c r="P3710" s="1" t="str">
        <f>IF(Table1[[#This Row],[Churn]]="Yes","Lost Customer","Active Customer")</f>
        <v>Active Customer</v>
      </c>
      <c r="Q3710" s="3">
        <f>IF(Table1[[#This Row],[Tenure]]&lt;=12,"0-1 Year",)</f>
        <v>0</v>
      </c>
      <c r="R3710" s="3" t="str">
        <f>IF(Table1[[#This Row],[MonthlyCharges]]&lt;35,"low",IF(Table1[[#This Row],[MonthlyCharges]]&lt;70,"Medium","High"))</f>
        <v>low</v>
      </c>
    </row>
    <row r="3711" spans="1:18" x14ac:dyDescent="0.35">
      <c r="A3711" s="1" t="s">
        <v>3744</v>
      </c>
      <c r="B3711" s="1" t="s">
        <v>8</v>
      </c>
      <c r="C3711" s="1">
        <v>53</v>
      </c>
      <c r="D3711" s="1" t="s">
        <v>3</v>
      </c>
      <c r="E3711" s="1" t="s">
        <v>3</v>
      </c>
      <c r="F3711" s="1" t="s">
        <v>3</v>
      </c>
      <c r="G3711" s="1">
        <v>21</v>
      </c>
      <c r="H3711" s="1" t="s">
        <v>14</v>
      </c>
      <c r="I3711" s="1" t="s">
        <v>10</v>
      </c>
      <c r="J3711" s="1" t="s">
        <v>44</v>
      </c>
      <c r="K3711" s="1">
        <v>31.14</v>
      </c>
      <c r="L3711" s="1">
        <v>661.09</v>
      </c>
      <c r="M3711" s="1">
        <v>4</v>
      </c>
      <c r="N3711" s="1">
        <v>9</v>
      </c>
      <c r="O3711" s="1" t="s">
        <v>3</v>
      </c>
      <c r="P3711" s="1" t="str">
        <f>IF(Table1[[#This Row],[Churn]]="Yes","Lost Customer","Active Customer")</f>
        <v>Active Customer</v>
      </c>
      <c r="Q3711" s="3">
        <f>IF(Table1[[#This Row],[Tenure]]&lt;=12,"0-1 Year",)</f>
        <v>0</v>
      </c>
      <c r="R3711" s="3" t="str">
        <f>IF(Table1[[#This Row],[MonthlyCharges]]&lt;35,"low",IF(Table1[[#This Row],[MonthlyCharges]]&lt;70,"Medium","High"))</f>
        <v>low</v>
      </c>
    </row>
    <row r="3712" spans="1:18" x14ac:dyDescent="0.35">
      <c r="A3712" s="1" t="s">
        <v>3745</v>
      </c>
      <c r="B3712" s="1" t="s">
        <v>8</v>
      </c>
      <c r="C3712" s="1">
        <v>59</v>
      </c>
      <c r="D3712" s="1" t="s">
        <v>3</v>
      </c>
      <c r="E3712" s="1" t="s">
        <v>3</v>
      </c>
      <c r="F3712" s="1" t="s">
        <v>3</v>
      </c>
      <c r="G3712" s="1">
        <v>43</v>
      </c>
      <c r="H3712" s="1" t="s">
        <v>16</v>
      </c>
      <c r="I3712" s="1" t="s">
        <v>10</v>
      </c>
      <c r="J3712" s="1" t="s">
        <v>40</v>
      </c>
      <c r="K3712" s="1">
        <v>30.39</v>
      </c>
      <c r="L3712" s="1">
        <v>1322.48</v>
      </c>
      <c r="M3712" s="1">
        <v>3</v>
      </c>
      <c r="N3712" s="1">
        <v>2</v>
      </c>
      <c r="O3712" s="1" t="s">
        <v>3</v>
      </c>
      <c r="P3712" s="1" t="str">
        <f>IF(Table1[[#This Row],[Churn]]="Yes","Lost Customer","Active Customer")</f>
        <v>Active Customer</v>
      </c>
      <c r="Q3712" s="3">
        <f>IF(Table1[[#This Row],[Tenure]]&lt;=12,"0-1 Year",)</f>
        <v>0</v>
      </c>
      <c r="R3712" s="3" t="str">
        <f>IF(Table1[[#This Row],[MonthlyCharges]]&lt;35,"low",IF(Table1[[#This Row],[MonthlyCharges]]&lt;70,"Medium","High"))</f>
        <v>low</v>
      </c>
    </row>
    <row r="3713" spans="1:18" x14ac:dyDescent="0.35">
      <c r="A3713" s="1" t="s">
        <v>3746</v>
      </c>
      <c r="B3713" s="1" t="s">
        <v>8</v>
      </c>
      <c r="C3713" s="1">
        <v>39</v>
      </c>
      <c r="D3713" s="1" t="s">
        <v>3</v>
      </c>
      <c r="E3713" s="1" t="s">
        <v>3</v>
      </c>
      <c r="F3713" s="1" t="s">
        <v>4</v>
      </c>
      <c r="G3713" s="1">
        <v>28</v>
      </c>
      <c r="H3713" s="1" t="s">
        <v>16</v>
      </c>
      <c r="I3713" s="1" t="s">
        <v>11</v>
      </c>
      <c r="J3713" s="1" t="s">
        <v>44</v>
      </c>
      <c r="K3713" s="1">
        <v>114.74</v>
      </c>
      <c r="L3713" s="1">
        <v>3207.4</v>
      </c>
      <c r="M3713" s="1">
        <v>2</v>
      </c>
      <c r="N3713" s="1">
        <v>4</v>
      </c>
      <c r="O3713" s="1" t="s">
        <v>3</v>
      </c>
      <c r="P3713" s="1" t="str">
        <f>IF(Table1[[#This Row],[Churn]]="Yes","Lost Customer","Active Customer")</f>
        <v>Active Customer</v>
      </c>
      <c r="Q3713" s="3">
        <f>IF(Table1[[#This Row],[Tenure]]&lt;=12,"0-1 Year",)</f>
        <v>0</v>
      </c>
      <c r="R3713" s="3" t="str">
        <f>IF(Table1[[#This Row],[MonthlyCharges]]&lt;35,"low",IF(Table1[[#This Row],[MonthlyCharges]]&lt;70,"Medium","High"))</f>
        <v>High</v>
      </c>
    </row>
    <row r="3714" spans="1:18" x14ac:dyDescent="0.35">
      <c r="A3714" s="1" t="s">
        <v>3747</v>
      </c>
      <c r="B3714" s="1" t="s">
        <v>7</v>
      </c>
      <c r="C3714" s="1">
        <v>24</v>
      </c>
      <c r="D3714" s="1" t="s">
        <v>3</v>
      </c>
      <c r="E3714" s="1" t="s">
        <v>3</v>
      </c>
      <c r="F3714" s="1" t="s">
        <v>3</v>
      </c>
      <c r="G3714" s="1">
        <v>55</v>
      </c>
      <c r="H3714" s="1" t="s">
        <v>16</v>
      </c>
      <c r="I3714" s="1" t="s">
        <v>10</v>
      </c>
      <c r="J3714" s="1" t="s">
        <v>40</v>
      </c>
      <c r="K3714" s="1">
        <v>109.71</v>
      </c>
      <c r="L3714" s="1">
        <v>6037.27</v>
      </c>
      <c r="M3714" s="1">
        <v>1</v>
      </c>
      <c r="N3714" s="1">
        <v>1</v>
      </c>
      <c r="O3714" s="1" t="s">
        <v>3</v>
      </c>
      <c r="P3714" s="1" t="str">
        <f>IF(Table1[[#This Row],[Churn]]="Yes","Lost Customer","Active Customer")</f>
        <v>Active Customer</v>
      </c>
      <c r="Q3714" s="3">
        <f>IF(Table1[[#This Row],[Tenure]]&lt;=12,"0-1 Year",)</f>
        <v>0</v>
      </c>
      <c r="R3714" s="3" t="str">
        <f>IF(Table1[[#This Row],[MonthlyCharges]]&lt;35,"low",IF(Table1[[#This Row],[MonthlyCharges]]&lt;70,"Medium","High"))</f>
        <v>High</v>
      </c>
    </row>
    <row r="3715" spans="1:18" x14ac:dyDescent="0.35">
      <c r="A3715" s="1" t="s">
        <v>3748</v>
      </c>
      <c r="B3715" s="1" t="s">
        <v>7</v>
      </c>
      <c r="C3715" s="1">
        <v>49</v>
      </c>
      <c r="D3715" s="1" t="s">
        <v>3</v>
      </c>
      <c r="E3715" s="1" t="s">
        <v>3</v>
      </c>
      <c r="F3715" s="1" t="s">
        <v>3</v>
      </c>
      <c r="G3715" s="1">
        <v>52</v>
      </c>
      <c r="H3715" s="1" t="s">
        <v>14</v>
      </c>
      <c r="I3715" s="1" t="s">
        <v>11</v>
      </c>
      <c r="J3715" s="1" t="s">
        <v>44</v>
      </c>
      <c r="K3715" s="1">
        <v>38.94</v>
      </c>
      <c r="L3715" s="1">
        <v>2024.16</v>
      </c>
      <c r="M3715" s="1">
        <v>5</v>
      </c>
      <c r="N3715" s="1">
        <v>9</v>
      </c>
      <c r="O3715" s="1" t="s">
        <v>3</v>
      </c>
      <c r="P3715" s="1" t="str">
        <f>IF(Table1[[#This Row],[Churn]]="Yes","Lost Customer","Active Customer")</f>
        <v>Active Customer</v>
      </c>
      <c r="Q3715" s="3">
        <f>IF(Table1[[#This Row],[Tenure]]&lt;=12,"0-1 Year",)</f>
        <v>0</v>
      </c>
      <c r="R3715" s="3" t="str">
        <f>IF(Table1[[#This Row],[MonthlyCharges]]&lt;35,"low",IF(Table1[[#This Row],[MonthlyCharges]]&lt;70,"Medium","High"))</f>
        <v>Medium</v>
      </c>
    </row>
    <row r="3716" spans="1:18" x14ac:dyDescent="0.35">
      <c r="A3716" s="1" t="s">
        <v>3749</v>
      </c>
      <c r="B3716" s="1" t="s">
        <v>7</v>
      </c>
      <c r="C3716" s="1">
        <v>19</v>
      </c>
      <c r="D3716" s="1" t="s">
        <v>3</v>
      </c>
      <c r="E3716" s="1" t="s">
        <v>4</v>
      </c>
      <c r="F3716" s="1" t="s">
        <v>3</v>
      </c>
      <c r="G3716" s="1">
        <v>61</v>
      </c>
      <c r="H3716" s="1" t="s">
        <v>14</v>
      </c>
      <c r="I3716" s="1" t="s">
        <v>11</v>
      </c>
      <c r="J3716" s="1" t="s">
        <v>32</v>
      </c>
      <c r="K3716" s="1">
        <v>100.01</v>
      </c>
      <c r="L3716" s="1">
        <v>6118.87</v>
      </c>
      <c r="M3716" s="1">
        <v>3</v>
      </c>
      <c r="N3716" s="1">
        <v>1</v>
      </c>
      <c r="O3716" s="1" t="s">
        <v>3</v>
      </c>
      <c r="P3716" s="1" t="str">
        <f>IF(Table1[[#This Row],[Churn]]="Yes","Lost Customer","Active Customer")</f>
        <v>Active Customer</v>
      </c>
      <c r="Q3716" s="3">
        <f>IF(Table1[[#This Row],[Tenure]]&lt;=12,"0-1 Year",)</f>
        <v>0</v>
      </c>
      <c r="R3716" s="3" t="str">
        <f>IF(Table1[[#This Row],[MonthlyCharges]]&lt;35,"low",IF(Table1[[#This Row],[MonthlyCharges]]&lt;70,"Medium","High"))</f>
        <v>High</v>
      </c>
    </row>
    <row r="3717" spans="1:18" x14ac:dyDescent="0.35">
      <c r="A3717" s="1" t="s">
        <v>3750</v>
      </c>
      <c r="B3717" s="1" t="s">
        <v>8</v>
      </c>
      <c r="C3717" s="1">
        <v>19</v>
      </c>
      <c r="D3717" s="1" t="s">
        <v>3</v>
      </c>
      <c r="E3717" s="1" t="s">
        <v>4</v>
      </c>
      <c r="F3717" s="1" t="s">
        <v>3</v>
      </c>
      <c r="G3717" s="1">
        <v>36</v>
      </c>
      <c r="H3717" s="1" t="s">
        <v>14</v>
      </c>
      <c r="I3717" s="1" t="s">
        <v>11</v>
      </c>
      <c r="J3717" s="1" t="s">
        <v>40</v>
      </c>
      <c r="K3717" s="1">
        <v>112.6</v>
      </c>
      <c r="L3717" s="1">
        <v>4068.86</v>
      </c>
      <c r="M3717" s="1">
        <v>2</v>
      </c>
      <c r="N3717" s="1">
        <v>3</v>
      </c>
      <c r="O3717" s="1" t="s">
        <v>3</v>
      </c>
      <c r="P3717" s="1" t="str">
        <f>IF(Table1[[#This Row],[Churn]]="Yes","Lost Customer","Active Customer")</f>
        <v>Active Customer</v>
      </c>
      <c r="Q3717" s="3">
        <f>IF(Table1[[#This Row],[Tenure]]&lt;=12,"0-1 Year",)</f>
        <v>0</v>
      </c>
      <c r="R3717" s="3" t="str">
        <f>IF(Table1[[#This Row],[MonthlyCharges]]&lt;35,"low",IF(Table1[[#This Row],[MonthlyCharges]]&lt;70,"Medium","High"))</f>
        <v>High</v>
      </c>
    </row>
    <row r="3718" spans="1:18" x14ac:dyDescent="0.35">
      <c r="A3718" s="1" t="s">
        <v>3751</v>
      </c>
      <c r="B3718" s="1" t="s">
        <v>7</v>
      </c>
      <c r="C3718" s="1">
        <v>71</v>
      </c>
      <c r="D3718" s="1" t="s">
        <v>4</v>
      </c>
      <c r="E3718" s="1" t="s">
        <v>3</v>
      </c>
      <c r="F3718" s="1" t="s">
        <v>3</v>
      </c>
      <c r="G3718" s="1">
        <v>26</v>
      </c>
      <c r="H3718" s="1" t="s">
        <v>16</v>
      </c>
      <c r="I3718" s="1" t="s">
        <v>12</v>
      </c>
      <c r="J3718" s="1" t="s">
        <v>32</v>
      </c>
      <c r="K3718" s="1">
        <v>0</v>
      </c>
      <c r="L3718" s="1">
        <v>14.57</v>
      </c>
      <c r="M3718" s="1">
        <v>1</v>
      </c>
      <c r="N3718" s="1">
        <v>1</v>
      </c>
      <c r="O3718" s="1" t="s">
        <v>3</v>
      </c>
      <c r="P3718" s="1" t="str">
        <f>IF(Table1[[#This Row],[Churn]]="Yes","Lost Customer","Active Customer")</f>
        <v>Active Customer</v>
      </c>
      <c r="Q3718" s="3">
        <f>IF(Table1[[#This Row],[Tenure]]&lt;=12,"0-1 Year",)</f>
        <v>0</v>
      </c>
      <c r="R3718" s="3" t="str">
        <f>IF(Table1[[#This Row],[MonthlyCharges]]&lt;35,"low",IF(Table1[[#This Row],[MonthlyCharges]]&lt;70,"Medium","High"))</f>
        <v>low</v>
      </c>
    </row>
    <row r="3719" spans="1:18" x14ac:dyDescent="0.35">
      <c r="A3719" s="1" t="s">
        <v>3752</v>
      </c>
      <c r="B3719" s="1" t="s">
        <v>7</v>
      </c>
      <c r="C3719" s="1">
        <v>66</v>
      </c>
      <c r="D3719" s="1" t="s">
        <v>4</v>
      </c>
      <c r="E3719" s="1" t="s">
        <v>3</v>
      </c>
      <c r="F3719" s="1" t="s">
        <v>3</v>
      </c>
      <c r="G3719" s="1">
        <v>28</v>
      </c>
      <c r="H3719" s="1" t="s">
        <v>14</v>
      </c>
      <c r="I3719" s="1" t="s">
        <v>10</v>
      </c>
      <c r="J3719" s="1" t="s">
        <v>44</v>
      </c>
      <c r="K3719" s="1">
        <v>52</v>
      </c>
      <c r="L3719" s="1">
        <v>1445.99</v>
      </c>
      <c r="M3719" s="1">
        <v>0</v>
      </c>
      <c r="N3719" s="1">
        <v>7</v>
      </c>
      <c r="O3719" s="1" t="s">
        <v>3</v>
      </c>
      <c r="P3719" s="1" t="str">
        <f>IF(Table1[[#This Row],[Churn]]="Yes","Lost Customer","Active Customer")</f>
        <v>Active Customer</v>
      </c>
      <c r="Q3719" s="3">
        <f>IF(Table1[[#This Row],[Tenure]]&lt;=12,"0-1 Year",)</f>
        <v>0</v>
      </c>
      <c r="R3719" s="3" t="str">
        <f>IF(Table1[[#This Row],[MonthlyCharges]]&lt;35,"low",IF(Table1[[#This Row],[MonthlyCharges]]&lt;70,"Medium","High"))</f>
        <v>Medium</v>
      </c>
    </row>
    <row r="3720" spans="1:18" x14ac:dyDescent="0.35">
      <c r="A3720" s="1" t="s">
        <v>3753</v>
      </c>
      <c r="B3720" s="1" t="s">
        <v>8</v>
      </c>
      <c r="C3720" s="1">
        <v>60</v>
      </c>
      <c r="D3720" s="1" t="s">
        <v>4</v>
      </c>
      <c r="E3720" s="1" t="s">
        <v>3</v>
      </c>
      <c r="F3720" s="1" t="s">
        <v>4</v>
      </c>
      <c r="G3720" s="1">
        <v>65</v>
      </c>
      <c r="H3720" s="1" t="s">
        <v>16</v>
      </c>
      <c r="I3720" s="1" t="s">
        <v>10</v>
      </c>
      <c r="J3720" s="1" t="s">
        <v>44</v>
      </c>
      <c r="K3720" s="1">
        <v>42.35</v>
      </c>
      <c r="L3720" s="1">
        <v>2771.28</v>
      </c>
      <c r="M3720" s="1">
        <v>3</v>
      </c>
      <c r="N3720" s="1">
        <v>6</v>
      </c>
      <c r="O3720" s="1" t="s">
        <v>3</v>
      </c>
      <c r="P3720" s="1" t="str">
        <f>IF(Table1[[#This Row],[Churn]]="Yes","Lost Customer","Active Customer")</f>
        <v>Active Customer</v>
      </c>
      <c r="Q3720" s="3">
        <f>IF(Table1[[#This Row],[Tenure]]&lt;=12,"0-1 Year",)</f>
        <v>0</v>
      </c>
      <c r="R3720" s="3" t="str">
        <f>IF(Table1[[#This Row],[MonthlyCharges]]&lt;35,"low",IF(Table1[[#This Row],[MonthlyCharges]]&lt;70,"Medium","High"))</f>
        <v>Medium</v>
      </c>
    </row>
    <row r="3721" spans="1:18" x14ac:dyDescent="0.35">
      <c r="A3721" s="1" t="s">
        <v>3754</v>
      </c>
      <c r="B3721" s="1" t="s">
        <v>7</v>
      </c>
      <c r="C3721" s="1">
        <v>62</v>
      </c>
      <c r="D3721" s="1" t="s">
        <v>3</v>
      </c>
      <c r="E3721" s="1" t="s">
        <v>3</v>
      </c>
      <c r="F3721" s="1" t="s">
        <v>4</v>
      </c>
      <c r="G3721" s="1">
        <v>12</v>
      </c>
      <c r="H3721" s="1" t="s">
        <v>14</v>
      </c>
      <c r="I3721" s="1" t="s">
        <v>11</v>
      </c>
      <c r="J3721" s="1" t="s">
        <v>44</v>
      </c>
      <c r="K3721" s="1">
        <v>110.01</v>
      </c>
      <c r="L3721" s="1">
        <v>1311.21</v>
      </c>
      <c r="M3721" s="1">
        <v>2</v>
      </c>
      <c r="N3721" s="1">
        <v>8</v>
      </c>
      <c r="O3721" s="1" t="s">
        <v>3</v>
      </c>
      <c r="P3721" s="1" t="str">
        <f>IF(Table1[[#This Row],[Churn]]="Yes","Lost Customer","Active Customer")</f>
        <v>Active Customer</v>
      </c>
      <c r="Q3721" s="3" t="str">
        <f>IF(Table1[[#This Row],[Tenure]]&lt;=12,"0-1 Year",)</f>
        <v>0-1 Year</v>
      </c>
      <c r="R3721" s="3" t="str">
        <f>IF(Table1[[#This Row],[MonthlyCharges]]&lt;35,"low",IF(Table1[[#This Row],[MonthlyCharges]]&lt;70,"Medium","High"))</f>
        <v>High</v>
      </c>
    </row>
    <row r="3722" spans="1:18" x14ac:dyDescent="0.35">
      <c r="A3722" s="1" t="s">
        <v>3755</v>
      </c>
      <c r="B3722" s="1" t="s">
        <v>7</v>
      </c>
      <c r="C3722" s="1">
        <v>49</v>
      </c>
      <c r="D3722" s="1" t="s">
        <v>3</v>
      </c>
      <c r="E3722" s="1" t="s">
        <v>4</v>
      </c>
      <c r="F3722" s="1" t="s">
        <v>4</v>
      </c>
      <c r="G3722" s="1">
        <v>68</v>
      </c>
      <c r="H3722" s="1" t="s">
        <v>14</v>
      </c>
      <c r="I3722" s="1" t="s">
        <v>11</v>
      </c>
      <c r="J3722" s="1" t="s">
        <v>32</v>
      </c>
      <c r="K3722" s="1">
        <v>66.56</v>
      </c>
      <c r="L3722" s="1">
        <v>4522.8900000000003</v>
      </c>
      <c r="M3722" s="1">
        <v>3</v>
      </c>
      <c r="N3722" s="1">
        <v>5</v>
      </c>
      <c r="O3722" s="1" t="s">
        <v>3</v>
      </c>
      <c r="P3722" s="1" t="str">
        <f>IF(Table1[[#This Row],[Churn]]="Yes","Lost Customer","Active Customer")</f>
        <v>Active Customer</v>
      </c>
      <c r="Q3722" s="3">
        <f>IF(Table1[[#This Row],[Tenure]]&lt;=12,"0-1 Year",)</f>
        <v>0</v>
      </c>
      <c r="R3722" s="3" t="str">
        <f>IF(Table1[[#This Row],[MonthlyCharges]]&lt;35,"low",IF(Table1[[#This Row],[MonthlyCharges]]&lt;70,"Medium","High"))</f>
        <v>Medium</v>
      </c>
    </row>
    <row r="3723" spans="1:18" x14ac:dyDescent="0.35">
      <c r="A3723" s="1" t="s">
        <v>3756</v>
      </c>
      <c r="B3723" s="1" t="s">
        <v>8</v>
      </c>
      <c r="C3723" s="1">
        <v>32</v>
      </c>
      <c r="D3723" s="1" t="s">
        <v>3</v>
      </c>
      <c r="E3723" s="1" t="s">
        <v>4</v>
      </c>
      <c r="F3723" s="1" t="s">
        <v>4</v>
      </c>
      <c r="G3723" s="1">
        <v>52</v>
      </c>
      <c r="H3723" s="1" t="s">
        <v>14</v>
      </c>
      <c r="I3723" s="1" t="s">
        <v>12</v>
      </c>
      <c r="J3723" s="1" t="s">
        <v>32</v>
      </c>
      <c r="K3723" s="1">
        <v>0</v>
      </c>
      <c r="L3723" s="1">
        <v>-3.77</v>
      </c>
      <c r="M3723" s="1">
        <v>7</v>
      </c>
      <c r="N3723" s="1">
        <v>1</v>
      </c>
      <c r="O3723" s="1" t="s">
        <v>4</v>
      </c>
      <c r="P3723" s="1" t="str">
        <f>IF(Table1[[#This Row],[Churn]]="Yes","Lost Customer","Active Customer")</f>
        <v>Lost Customer</v>
      </c>
      <c r="Q3723" s="3">
        <f>IF(Table1[[#This Row],[Tenure]]&lt;=12,"0-1 Year",)</f>
        <v>0</v>
      </c>
      <c r="R3723" s="3" t="str">
        <f>IF(Table1[[#This Row],[MonthlyCharges]]&lt;35,"low",IF(Table1[[#This Row],[MonthlyCharges]]&lt;70,"Medium","High"))</f>
        <v>low</v>
      </c>
    </row>
    <row r="3724" spans="1:18" x14ac:dyDescent="0.35">
      <c r="A3724" s="1" t="s">
        <v>3757</v>
      </c>
      <c r="B3724" s="1" t="s">
        <v>8</v>
      </c>
      <c r="C3724" s="1">
        <v>54</v>
      </c>
      <c r="D3724" s="1" t="s">
        <v>3</v>
      </c>
      <c r="E3724" s="1" t="s">
        <v>3</v>
      </c>
      <c r="F3724" s="1" t="s">
        <v>3</v>
      </c>
      <c r="G3724" s="1">
        <v>63</v>
      </c>
      <c r="H3724" s="1" t="s">
        <v>14</v>
      </c>
      <c r="I3724" s="1" t="s">
        <v>12</v>
      </c>
      <c r="J3724" s="1" t="s">
        <v>34</v>
      </c>
      <c r="K3724" s="1">
        <v>0</v>
      </c>
      <c r="L3724" s="1">
        <v>8.7899999999999991</v>
      </c>
      <c r="M3724" s="1">
        <v>2</v>
      </c>
      <c r="N3724" s="1">
        <v>9</v>
      </c>
      <c r="O3724" s="1" t="s">
        <v>3</v>
      </c>
      <c r="P3724" s="1" t="str">
        <f>IF(Table1[[#This Row],[Churn]]="Yes","Lost Customer","Active Customer")</f>
        <v>Active Customer</v>
      </c>
      <c r="Q3724" s="3">
        <f>IF(Table1[[#This Row],[Tenure]]&lt;=12,"0-1 Year",)</f>
        <v>0</v>
      </c>
      <c r="R3724" s="3" t="str">
        <f>IF(Table1[[#This Row],[MonthlyCharges]]&lt;35,"low",IF(Table1[[#This Row],[MonthlyCharges]]&lt;70,"Medium","High"))</f>
        <v>low</v>
      </c>
    </row>
    <row r="3725" spans="1:18" x14ac:dyDescent="0.35">
      <c r="A3725" s="1" t="s">
        <v>3758</v>
      </c>
      <c r="B3725" s="1" t="s">
        <v>7</v>
      </c>
      <c r="C3725" s="1">
        <v>38</v>
      </c>
      <c r="D3725" s="1" t="s">
        <v>3</v>
      </c>
      <c r="E3725" s="1" t="s">
        <v>3</v>
      </c>
      <c r="F3725" s="1" t="s">
        <v>4</v>
      </c>
      <c r="G3725" s="1">
        <v>1</v>
      </c>
      <c r="H3725" s="1" t="s">
        <v>14</v>
      </c>
      <c r="I3725" s="1" t="s">
        <v>11</v>
      </c>
      <c r="J3725" s="1" t="s">
        <v>32</v>
      </c>
      <c r="K3725" s="1">
        <v>63.94</v>
      </c>
      <c r="L3725" s="1">
        <v>49.03</v>
      </c>
      <c r="M3725" s="1">
        <v>2</v>
      </c>
      <c r="N3725" s="1">
        <v>1</v>
      </c>
      <c r="O3725" s="1" t="s">
        <v>4</v>
      </c>
      <c r="P3725" s="1" t="str">
        <f>IF(Table1[[#This Row],[Churn]]="Yes","Lost Customer","Active Customer")</f>
        <v>Lost Customer</v>
      </c>
      <c r="Q3725" s="3" t="str">
        <f>IF(Table1[[#This Row],[Tenure]]&lt;=12,"0-1 Year",)</f>
        <v>0-1 Year</v>
      </c>
      <c r="R3725" s="3" t="str">
        <f>IF(Table1[[#This Row],[MonthlyCharges]]&lt;35,"low",IF(Table1[[#This Row],[MonthlyCharges]]&lt;70,"Medium","High"))</f>
        <v>Medium</v>
      </c>
    </row>
    <row r="3726" spans="1:18" x14ac:dyDescent="0.35">
      <c r="A3726" s="1" t="s">
        <v>3759</v>
      </c>
      <c r="B3726" s="1" t="s">
        <v>7</v>
      </c>
      <c r="C3726" s="1">
        <v>51</v>
      </c>
      <c r="D3726" s="1" t="s">
        <v>3</v>
      </c>
      <c r="E3726" s="1" t="s">
        <v>3</v>
      </c>
      <c r="F3726" s="1" t="s">
        <v>4</v>
      </c>
      <c r="G3726" s="1">
        <v>67</v>
      </c>
      <c r="H3726" s="1" t="s">
        <v>14</v>
      </c>
      <c r="I3726" s="1" t="s">
        <v>10</v>
      </c>
      <c r="J3726" s="1" t="s">
        <v>34</v>
      </c>
      <c r="K3726" s="1">
        <v>95.82</v>
      </c>
      <c r="L3726" s="1">
        <v>6429.56</v>
      </c>
      <c r="M3726" s="1">
        <v>5</v>
      </c>
      <c r="N3726" s="1">
        <v>7</v>
      </c>
      <c r="O3726" s="1" t="s">
        <v>3</v>
      </c>
      <c r="P3726" s="1" t="str">
        <f>IF(Table1[[#This Row],[Churn]]="Yes","Lost Customer","Active Customer")</f>
        <v>Active Customer</v>
      </c>
      <c r="Q3726" s="3">
        <f>IF(Table1[[#This Row],[Tenure]]&lt;=12,"0-1 Year",)</f>
        <v>0</v>
      </c>
      <c r="R3726" s="3" t="str">
        <f>IF(Table1[[#This Row],[MonthlyCharges]]&lt;35,"low",IF(Table1[[#This Row],[MonthlyCharges]]&lt;70,"Medium","High"))</f>
        <v>High</v>
      </c>
    </row>
    <row r="3727" spans="1:18" x14ac:dyDescent="0.35">
      <c r="A3727" s="1" t="s">
        <v>3760</v>
      </c>
      <c r="B3727" s="1" t="s">
        <v>8</v>
      </c>
      <c r="C3727" s="1">
        <v>35</v>
      </c>
      <c r="D3727" s="1" t="s">
        <v>3</v>
      </c>
      <c r="E3727" s="1" t="s">
        <v>3</v>
      </c>
      <c r="F3727" s="1" t="s">
        <v>4</v>
      </c>
      <c r="G3727" s="1">
        <v>37</v>
      </c>
      <c r="H3727" s="1" t="s">
        <v>15</v>
      </c>
      <c r="I3727" s="1" t="s">
        <v>11</v>
      </c>
      <c r="J3727" s="1" t="s">
        <v>34</v>
      </c>
      <c r="K3727" s="1">
        <v>82.23</v>
      </c>
      <c r="L3727" s="1">
        <v>3037.59</v>
      </c>
      <c r="M3727" s="1">
        <v>6</v>
      </c>
      <c r="N3727" s="1">
        <v>7</v>
      </c>
      <c r="O3727" s="1" t="s">
        <v>3</v>
      </c>
      <c r="P3727" s="1" t="str">
        <f>IF(Table1[[#This Row],[Churn]]="Yes","Lost Customer","Active Customer")</f>
        <v>Active Customer</v>
      </c>
      <c r="Q3727" s="3">
        <f>IF(Table1[[#This Row],[Tenure]]&lt;=12,"0-1 Year",)</f>
        <v>0</v>
      </c>
      <c r="R3727" s="3" t="str">
        <f>IF(Table1[[#This Row],[MonthlyCharges]]&lt;35,"low",IF(Table1[[#This Row],[MonthlyCharges]]&lt;70,"Medium","High"))</f>
        <v>High</v>
      </c>
    </row>
    <row r="3728" spans="1:18" x14ac:dyDescent="0.35">
      <c r="A3728" s="1" t="s">
        <v>3761</v>
      </c>
      <c r="B3728" s="1" t="s">
        <v>7</v>
      </c>
      <c r="C3728" s="1">
        <v>36</v>
      </c>
      <c r="D3728" s="1" t="s">
        <v>3</v>
      </c>
      <c r="E3728" s="1" t="s">
        <v>3</v>
      </c>
      <c r="F3728" s="1" t="s">
        <v>3</v>
      </c>
      <c r="G3728" s="1">
        <v>8</v>
      </c>
      <c r="H3728" s="1" t="s">
        <v>14</v>
      </c>
      <c r="I3728" s="1" t="s">
        <v>10</v>
      </c>
      <c r="J3728" s="1" t="s">
        <v>44</v>
      </c>
      <c r="K3728" s="1">
        <v>34.68</v>
      </c>
      <c r="L3728" s="1">
        <v>262.01</v>
      </c>
      <c r="M3728" s="1">
        <v>2</v>
      </c>
      <c r="N3728" s="1">
        <v>10</v>
      </c>
      <c r="O3728" s="1" t="s">
        <v>3</v>
      </c>
      <c r="P3728" s="1" t="str">
        <f>IF(Table1[[#This Row],[Churn]]="Yes","Lost Customer","Active Customer")</f>
        <v>Active Customer</v>
      </c>
      <c r="Q3728" s="3" t="str">
        <f>IF(Table1[[#This Row],[Tenure]]&lt;=12,"0-1 Year",)</f>
        <v>0-1 Year</v>
      </c>
      <c r="R3728" s="3" t="str">
        <f>IF(Table1[[#This Row],[MonthlyCharges]]&lt;35,"low",IF(Table1[[#This Row],[MonthlyCharges]]&lt;70,"Medium","High"))</f>
        <v>low</v>
      </c>
    </row>
    <row r="3729" spans="1:18" x14ac:dyDescent="0.35">
      <c r="A3729" s="1" t="s">
        <v>3762</v>
      </c>
      <c r="B3729" s="1" t="s">
        <v>7</v>
      </c>
      <c r="C3729" s="1">
        <v>59</v>
      </c>
      <c r="D3729" s="1" t="s">
        <v>3</v>
      </c>
      <c r="E3729" s="1" t="s">
        <v>3</v>
      </c>
      <c r="F3729" s="1" t="s">
        <v>4</v>
      </c>
      <c r="G3729" s="1">
        <v>29</v>
      </c>
      <c r="H3729" s="1" t="s">
        <v>14</v>
      </c>
      <c r="I3729" s="1" t="s">
        <v>11</v>
      </c>
      <c r="J3729" s="1" t="s">
        <v>44</v>
      </c>
      <c r="K3729" s="1">
        <v>33.44</v>
      </c>
      <c r="L3729" s="1">
        <v>975.96</v>
      </c>
      <c r="M3729" s="1">
        <v>7</v>
      </c>
      <c r="N3729" s="1">
        <v>7</v>
      </c>
      <c r="O3729" s="1" t="s">
        <v>3</v>
      </c>
      <c r="P3729" s="1" t="str">
        <f>IF(Table1[[#This Row],[Churn]]="Yes","Lost Customer","Active Customer")</f>
        <v>Active Customer</v>
      </c>
      <c r="Q3729" s="3">
        <f>IF(Table1[[#This Row],[Tenure]]&lt;=12,"0-1 Year",)</f>
        <v>0</v>
      </c>
      <c r="R3729" s="3" t="str">
        <f>IF(Table1[[#This Row],[MonthlyCharges]]&lt;35,"low",IF(Table1[[#This Row],[MonthlyCharges]]&lt;70,"Medium","High"))</f>
        <v>low</v>
      </c>
    </row>
    <row r="3730" spans="1:18" x14ac:dyDescent="0.35">
      <c r="A3730" s="1" t="s">
        <v>3763</v>
      </c>
      <c r="B3730" s="1" t="s">
        <v>8</v>
      </c>
      <c r="C3730" s="1">
        <v>60</v>
      </c>
      <c r="D3730" s="1" t="s">
        <v>4</v>
      </c>
      <c r="E3730" s="1" t="s">
        <v>4</v>
      </c>
      <c r="F3730" s="1" t="s">
        <v>4</v>
      </c>
      <c r="G3730" s="1">
        <v>45</v>
      </c>
      <c r="H3730" s="1" t="s">
        <v>14</v>
      </c>
      <c r="I3730" s="1" t="s">
        <v>11</v>
      </c>
      <c r="J3730" s="1" t="s">
        <v>40</v>
      </c>
      <c r="K3730" s="1">
        <v>58.63</v>
      </c>
      <c r="L3730" s="1">
        <v>2658.19</v>
      </c>
      <c r="M3730" s="1">
        <v>7</v>
      </c>
      <c r="N3730" s="1">
        <v>6</v>
      </c>
      <c r="O3730" s="1" t="s">
        <v>3</v>
      </c>
      <c r="P3730" s="1" t="str">
        <f>IF(Table1[[#This Row],[Churn]]="Yes","Lost Customer","Active Customer")</f>
        <v>Active Customer</v>
      </c>
      <c r="Q3730" s="3">
        <f>IF(Table1[[#This Row],[Tenure]]&lt;=12,"0-1 Year",)</f>
        <v>0</v>
      </c>
      <c r="R3730" s="3" t="str">
        <f>IF(Table1[[#This Row],[MonthlyCharges]]&lt;35,"low",IF(Table1[[#This Row],[MonthlyCharges]]&lt;70,"Medium","High"))</f>
        <v>Medium</v>
      </c>
    </row>
    <row r="3731" spans="1:18" x14ac:dyDescent="0.35">
      <c r="A3731" s="1" t="s">
        <v>3764</v>
      </c>
      <c r="B3731" s="1" t="s">
        <v>7</v>
      </c>
      <c r="C3731" s="1">
        <v>34</v>
      </c>
      <c r="D3731" s="1" t="s">
        <v>3</v>
      </c>
      <c r="E3731" s="1" t="s">
        <v>3</v>
      </c>
      <c r="F3731" s="1" t="s">
        <v>4</v>
      </c>
      <c r="G3731" s="1">
        <v>10</v>
      </c>
      <c r="H3731" s="1" t="s">
        <v>14</v>
      </c>
      <c r="I3731" s="1" t="s">
        <v>11</v>
      </c>
      <c r="J3731" s="1" t="s">
        <v>40</v>
      </c>
      <c r="K3731" s="1">
        <v>93.99</v>
      </c>
      <c r="L3731" s="1">
        <v>947.78</v>
      </c>
      <c r="M3731" s="1">
        <v>2</v>
      </c>
      <c r="N3731" s="1">
        <v>4</v>
      </c>
      <c r="O3731" s="1" t="s">
        <v>4</v>
      </c>
      <c r="P3731" s="1" t="str">
        <f>IF(Table1[[#This Row],[Churn]]="Yes","Lost Customer","Active Customer")</f>
        <v>Lost Customer</v>
      </c>
      <c r="Q3731" s="3" t="str">
        <f>IF(Table1[[#This Row],[Tenure]]&lt;=12,"0-1 Year",)</f>
        <v>0-1 Year</v>
      </c>
      <c r="R3731" s="3" t="str">
        <f>IF(Table1[[#This Row],[MonthlyCharges]]&lt;35,"low",IF(Table1[[#This Row],[MonthlyCharges]]&lt;70,"Medium","High"))</f>
        <v>High</v>
      </c>
    </row>
    <row r="3732" spans="1:18" x14ac:dyDescent="0.35">
      <c r="A3732" s="1" t="s">
        <v>3765</v>
      </c>
      <c r="B3732" s="1" t="s">
        <v>8</v>
      </c>
      <c r="C3732" s="1">
        <v>47</v>
      </c>
      <c r="D3732" s="1" t="s">
        <v>3</v>
      </c>
      <c r="E3732" s="1" t="s">
        <v>4</v>
      </c>
      <c r="F3732" s="1" t="s">
        <v>4</v>
      </c>
      <c r="G3732" s="1">
        <v>71</v>
      </c>
      <c r="H3732" s="1" t="s">
        <v>15</v>
      </c>
      <c r="I3732" s="1" t="s">
        <v>10</v>
      </c>
      <c r="J3732" s="1" t="s">
        <v>32</v>
      </c>
      <c r="K3732" s="1">
        <v>110.14</v>
      </c>
      <c r="L3732" s="1">
        <v>7808.58</v>
      </c>
      <c r="M3732" s="1">
        <v>2</v>
      </c>
      <c r="N3732" s="1">
        <v>7</v>
      </c>
      <c r="O3732" s="1" t="s">
        <v>3</v>
      </c>
      <c r="P3732" s="1" t="str">
        <f>IF(Table1[[#This Row],[Churn]]="Yes","Lost Customer","Active Customer")</f>
        <v>Active Customer</v>
      </c>
      <c r="Q3732" s="3">
        <f>IF(Table1[[#This Row],[Tenure]]&lt;=12,"0-1 Year",)</f>
        <v>0</v>
      </c>
      <c r="R3732" s="3" t="str">
        <f>IF(Table1[[#This Row],[MonthlyCharges]]&lt;35,"low",IF(Table1[[#This Row],[MonthlyCharges]]&lt;70,"Medium","High"))</f>
        <v>High</v>
      </c>
    </row>
    <row r="3733" spans="1:18" x14ac:dyDescent="0.35">
      <c r="A3733" s="1" t="s">
        <v>3766</v>
      </c>
      <c r="B3733" s="1" t="s">
        <v>7</v>
      </c>
      <c r="C3733" s="1">
        <v>62</v>
      </c>
      <c r="D3733" s="1" t="s">
        <v>4</v>
      </c>
      <c r="E3733" s="1" t="s">
        <v>3</v>
      </c>
      <c r="F3733" s="1" t="s">
        <v>3</v>
      </c>
      <c r="G3733" s="1">
        <v>42</v>
      </c>
      <c r="H3733" s="1" t="s">
        <v>14</v>
      </c>
      <c r="I3733" s="1" t="s">
        <v>11</v>
      </c>
      <c r="J3733" s="1" t="s">
        <v>40</v>
      </c>
      <c r="K3733" s="1">
        <v>84.26</v>
      </c>
      <c r="L3733" s="1">
        <v>3536.83</v>
      </c>
      <c r="M3733" s="1">
        <v>2</v>
      </c>
      <c r="N3733" s="1">
        <v>3</v>
      </c>
      <c r="O3733" s="1" t="s">
        <v>3</v>
      </c>
      <c r="P3733" s="1" t="str">
        <f>IF(Table1[[#This Row],[Churn]]="Yes","Lost Customer","Active Customer")</f>
        <v>Active Customer</v>
      </c>
      <c r="Q3733" s="3">
        <f>IF(Table1[[#This Row],[Tenure]]&lt;=12,"0-1 Year",)</f>
        <v>0</v>
      </c>
      <c r="R3733" s="3" t="str">
        <f>IF(Table1[[#This Row],[MonthlyCharges]]&lt;35,"low",IF(Table1[[#This Row],[MonthlyCharges]]&lt;70,"Medium","High"))</f>
        <v>High</v>
      </c>
    </row>
    <row r="3734" spans="1:18" x14ac:dyDescent="0.35">
      <c r="A3734" s="1" t="s">
        <v>3767</v>
      </c>
      <c r="B3734" s="1" t="s">
        <v>7</v>
      </c>
      <c r="C3734" s="1">
        <v>24</v>
      </c>
      <c r="D3734" s="1" t="s">
        <v>3</v>
      </c>
      <c r="E3734" s="1" t="s">
        <v>3</v>
      </c>
      <c r="F3734" s="1" t="s">
        <v>4</v>
      </c>
      <c r="G3734" s="1">
        <v>9</v>
      </c>
      <c r="H3734" s="1" t="s">
        <v>14</v>
      </c>
      <c r="I3734" s="1" t="s">
        <v>10</v>
      </c>
      <c r="J3734" s="1" t="s">
        <v>40</v>
      </c>
      <c r="K3734" s="1">
        <v>71.11</v>
      </c>
      <c r="L3734" s="1">
        <v>652.44000000000005</v>
      </c>
      <c r="M3734" s="1">
        <v>6</v>
      </c>
      <c r="N3734" s="1">
        <v>5</v>
      </c>
      <c r="O3734" s="1" t="s">
        <v>4</v>
      </c>
      <c r="P3734" s="1" t="str">
        <f>IF(Table1[[#This Row],[Churn]]="Yes","Lost Customer","Active Customer")</f>
        <v>Lost Customer</v>
      </c>
      <c r="Q3734" s="3" t="str">
        <f>IF(Table1[[#This Row],[Tenure]]&lt;=12,"0-1 Year",)</f>
        <v>0-1 Year</v>
      </c>
      <c r="R3734" s="3" t="str">
        <f>IF(Table1[[#This Row],[MonthlyCharges]]&lt;35,"low",IF(Table1[[#This Row],[MonthlyCharges]]&lt;70,"Medium","High"))</f>
        <v>High</v>
      </c>
    </row>
    <row r="3735" spans="1:18" x14ac:dyDescent="0.35">
      <c r="A3735" s="1" t="s">
        <v>3768</v>
      </c>
      <c r="B3735" s="1" t="s">
        <v>8</v>
      </c>
      <c r="C3735" s="1">
        <v>34</v>
      </c>
      <c r="D3735" s="1" t="s">
        <v>3</v>
      </c>
      <c r="E3735" s="1" t="s">
        <v>3</v>
      </c>
      <c r="F3735" s="1" t="s">
        <v>3</v>
      </c>
      <c r="G3735" s="1">
        <v>2</v>
      </c>
      <c r="H3735" s="1" t="s">
        <v>16</v>
      </c>
      <c r="I3735" s="1" t="s">
        <v>10</v>
      </c>
      <c r="J3735" s="1" t="s">
        <v>34</v>
      </c>
      <c r="K3735" s="1">
        <v>22.56</v>
      </c>
      <c r="L3735" s="1">
        <v>56.92</v>
      </c>
      <c r="M3735" s="1">
        <v>0</v>
      </c>
      <c r="N3735" s="1">
        <v>1</v>
      </c>
      <c r="O3735" s="1" t="s">
        <v>3</v>
      </c>
      <c r="P3735" s="1" t="str">
        <f>IF(Table1[[#This Row],[Churn]]="Yes","Lost Customer","Active Customer")</f>
        <v>Active Customer</v>
      </c>
      <c r="Q3735" s="3" t="str">
        <f>IF(Table1[[#This Row],[Tenure]]&lt;=12,"0-1 Year",)</f>
        <v>0-1 Year</v>
      </c>
      <c r="R3735" s="3" t="str">
        <f>IF(Table1[[#This Row],[MonthlyCharges]]&lt;35,"low",IF(Table1[[#This Row],[MonthlyCharges]]&lt;70,"Medium","High"))</f>
        <v>low</v>
      </c>
    </row>
    <row r="3736" spans="1:18" x14ac:dyDescent="0.35">
      <c r="A3736" s="1" t="s">
        <v>3769</v>
      </c>
      <c r="B3736" s="1" t="s">
        <v>7</v>
      </c>
      <c r="C3736" s="1">
        <v>62</v>
      </c>
      <c r="D3736" s="1" t="s">
        <v>3</v>
      </c>
      <c r="E3736" s="1" t="s">
        <v>3</v>
      </c>
      <c r="F3736" s="1" t="s">
        <v>4</v>
      </c>
      <c r="G3736" s="1">
        <v>66</v>
      </c>
      <c r="H3736" s="1" t="s">
        <v>14</v>
      </c>
      <c r="I3736" s="1" t="s">
        <v>10</v>
      </c>
      <c r="J3736" s="1" t="s">
        <v>32</v>
      </c>
      <c r="K3736" s="1">
        <v>54.18</v>
      </c>
      <c r="L3736" s="1">
        <v>3576.91</v>
      </c>
      <c r="M3736" s="1">
        <v>2</v>
      </c>
      <c r="N3736" s="1">
        <v>8</v>
      </c>
      <c r="O3736" s="1" t="s">
        <v>3</v>
      </c>
      <c r="P3736" s="1" t="str">
        <f>IF(Table1[[#This Row],[Churn]]="Yes","Lost Customer","Active Customer")</f>
        <v>Active Customer</v>
      </c>
      <c r="Q3736" s="3">
        <f>IF(Table1[[#This Row],[Tenure]]&lt;=12,"0-1 Year",)</f>
        <v>0</v>
      </c>
      <c r="R3736" s="3" t="str">
        <f>IF(Table1[[#This Row],[MonthlyCharges]]&lt;35,"low",IF(Table1[[#This Row],[MonthlyCharges]]&lt;70,"Medium","High"))</f>
        <v>Medium</v>
      </c>
    </row>
    <row r="3737" spans="1:18" x14ac:dyDescent="0.35">
      <c r="A3737" s="1" t="s">
        <v>3770</v>
      </c>
      <c r="B3737" s="1" t="s">
        <v>7</v>
      </c>
      <c r="C3737" s="1">
        <v>27</v>
      </c>
      <c r="D3737" s="1" t="s">
        <v>3</v>
      </c>
      <c r="E3737" s="1" t="s">
        <v>4</v>
      </c>
      <c r="F3737" s="1" t="s">
        <v>3</v>
      </c>
      <c r="G3737" s="1">
        <v>63</v>
      </c>
      <c r="H3737" s="1" t="s">
        <v>16</v>
      </c>
      <c r="I3737" s="1" t="s">
        <v>10</v>
      </c>
      <c r="J3737" s="1" t="s">
        <v>34</v>
      </c>
      <c r="K3737" s="1">
        <v>107.62</v>
      </c>
      <c r="L3737" s="1">
        <v>6791.11</v>
      </c>
      <c r="M3737" s="1">
        <v>4</v>
      </c>
      <c r="N3737" s="1">
        <v>6</v>
      </c>
      <c r="O3737" s="1" t="s">
        <v>3</v>
      </c>
      <c r="P3737" s="1" t="str">
        <f>IF(Table1[[#This Row],[Churn]]="Yes","Lost Customer","Active Customer")</f>
        <v>Active Customer</v>
      </c>
      <c r="Q3737" s="3">
        <f>IF(Table1[[#This Row],[Tenure]]&lt;=12,"0-1 Year",)</f>
        <v>0</v>
      </c>
      <c r="R3737" s="3" t="str">
        <f>IF(Table1[[#This Row],[MonthlyCharges]]&lt;35,"low",IF(Table1[[#This Row],[MonthlyCharges]]&lt;70,"Medium","High"))</f>
        <v>High</v>
      </c>
    </row>
    <row r="3738" spans="1:18" x14ac:dyDescent="0.35">
      <c r="A3738" s="1" t="s">
        <v>3771</v>
      </c>
      <c r="B3738" s="1" t="s">
        <v>8</v>
      </c>
      <c r="C3738" s="1">
        <v>51</v>
      </c>
      <c r="D3738" s="1" t="s">
        <v>3</v>
      </c>
      <c r="E3738" s="1" t="s">
        <v>4</v>
      </c>
      <c r="F3738" s="1" t="s">
        <v>4</v>
      </c>
      <c r="G3738" s="1">
        <v>26</v>
      </c>
      <c r="H3738" s="1" t="s">
        <v>14</v>
      </c>
      <c r="I3738" s="1" t="s">
        <v>10</v>
      </c>
      <c r="J3738" s="1" t="s">
        <v>40</v>
      </c>
      <c r="K3738" s="1">
        <v>32.24</v>
      </c>
      <c r="L3738" s="1">
        <v>844.53</v>
      </c>
      <c r="M3738" s="1">
        <v>4</v>
      </c>
      <c r="N3738" s="1">
        <v>3</v>
      </c>
      <c r="O3738" s="1" t="s">
        <v>3</v>
      </c>
      <c r="P3738" s="1" t="str">
        <f>IF(Table1[[#This Row],[Churn]]="Yes","Lost Customer","Active Customer")</f>
        <v>Active Customer</v>
      </c>
      <c r="Q3738" s="3">
        <f>IF(Table1[[#This Row],[Tenure]]&lt;=12,"0-1 Year",)</f>
        <v>0</v>
      </c>
      <c r="R3738" s="3" t="str">
        <f>IF(Table1[[#This Row],[MonthlyCharges]]&lt;35,"low",IF(Table1[[#This Row],[MonthlyCharges]]&lt;70,"Medium","High"))</f>
        <v>low</v>
      </c>
    </row>
    <row r="3739" spans="1:18" x14ac:dyDescent="0.35">
      <c r="A3739" s="1" t="s">
        <v>3772</v>
      </c>
      <c r="B3739" s="1" t="s">
        <v>7</v>
      </c>
      <c r="C3739" s="1">
        <v>36</v>
      </c>
      <c r="D3739" s="1" t="s">
        <v>3</v>
      </c>
      <c r="E3739" s="1" t="s">
        <v>4</v>
      </c>
      <c r="F3739" s="1" t="s">
        <v>3</v>
      </c>
      <c r="G3739" s="1">
        <v>51</v>
      </c>
      <c r="H3739" s="1" t="s">
        <v>15</v>
      </c>
      <c r="I3739" s="1" t="s">
        <v>11</v>
      </c>
      <c r="J3739" s="1" t="s">
        <v>40</v>
      </c>
      <c r="K3739" s="1">
        <v>48.3</v>
      </c>
      <c r="L3739" s="1">
        <v>2456.0300000000002</v>
      </c>
      <c r="M3739" s="1">
        <v>3</v>
      </c>
      <c r="N3739" s="1">
        <v>5</v>
      </c>
      <c r="O3739" s="1" t="s">
        <v>3</v>
      </c>
      <c r="P3739" s="1" t="str">
        <f>IF(Table1[[#This Row],[Churn]]="Yes","Lost Customer","Active Customer")</f>
        <v>Active Customer</v>
      </c>
      <c r="Q3739" s="3">
        <f>IF(Table1[[#This Row],[Tenure]]&lt;=12,"0-1 Year",)</f>
        <v>0</v>
      </c>
      <c r="R3739" s="3" t="str">
        <f>IF(Table1[[#This Row],[MonthlyCharges]]&lt;35,"low",IF(Table1[[#This Row],[MonthlyCharges]]&lt;70,"Medium","High"))</f>
        <v>Medium</v>
      </c>
    </row>
    <row r="3740" spans="1:18" x14ac:dyDescent="0.35">
      <c r="A3740" s="1" t="s">
        <v>3773</v>
      </c>
      <c r="B3740" s="1" t="s">
        <v>8</v>
      </c>
      <c r="C3740" s="1">
        <v>39</v>
      </c>
      <c r="D3740" s="1" t="s">
        <v>3</v>
      </c>
      <c r="E3740" s="1" t="s">
        <v>4</v>
      </c>
      <c r="F3740" s="1" t="s">
        <v>3</v>
      </c>
      <c r="G3740" s="1">
        <v>31</v>
      </c>
      <c r="H3740" s="1" t="s">
        <v>14</v>
      </c>
      <c r="I3740" s="1" t="s">
        <v>10</v>
      </c>
      <c r="J3740" s="1" t="s">
        <v>32</v>
      </c>
      <c r="K3740" s="1">
        <v>45.98</v>
      </c>
      <c r="L3740" s="1">
        <v>1435.26</v>
      </c>
      <c r="M3740" s="1">
        <v>0</v>
      </c>
      <c r="N3740" s="1">
        <v>5</v>
      </c>
      <c r="O3740" s="1" t="s">
        <v>3</v>
      </c>
      <c r="P3740" s="1" t="str">
        <f>IF(Table1[[#This Row],[Churn]]="Yes","Lost Customer","Active Customer")</f>
        <v>Active Customer</v>
      </c>
      <c r="Q3740" s="3">
        <f>IF(Table1[[#This Row],[Tenure]]&lt;=12,"0-1 Year",)</f>
        <v>0</v>
      </c>
      <c r="R3740" s="3" t="str">
        <f>IF(Table1[[#This Row],[MonthlyCharges]]&lt;35,"low",IF(Table1[[#This Row],[MonthlyCharges]]&lt;70,"Medium","High"))</f>
        <v>Medium</v>
      </c>
    </row>
    <row r="3741" spans="1:18" x14ac:dyDescent="0.35">
      <c r="A3741" s="1" t="s">
        <v>3774</v>
      </c>
      <c r="B3741" s="1" t="s">
        <v>7</v>
      </c>
      <c r="C3741" s="1">
        <v>28</v>
      </c>
      <c r="D3741" s="1" t="s">
        <v>3</v>
      </c>
      <c r="E3741" s="1" t="s">
        <v>3</v>
      </c>
      <c r="F3741" s="1" t="s">
        <v>3</v>
      </c>
      <c r="G3741" s="1">
        <v>49</v>
      </c>
      <c r="H3741" s="1" t="s">
        <v>14</v>
      </c>
      <c r="I3741" s="1" t="s">
        <v>11</v>
      </c>
      <c r="J3741" s="1" t="s">
        <v>44</v>
      </c>
      <c r="K3741" s="1">
        <v>59.78</v>
      </c>
      <c r="L3741" s="1">
        <v>2921.57</v>
      </c>
      <c r="M3741" s="1">
        <v>7</v>
      </c>
      <c r="N3741" s="1">
        <v>10</v>
      </c>
      <c r="O3741" s="1" t="s">
        <v>3</v>
      </c>
      <c r="P3741" s="1" t="str">
        <f>IF(Table1[[#This Row],[Churn]]="Yes","Lost Customer","Active Customer")</f>
        <v>Active Customer</v>
      </c>
      <c r="Q3741" s="3">
        <f>IF(Table1[[#This Row],[Tenure]]&lt;=12,"0-1 Year",)</f>
        <v>0</v>
      </c>
      <c r="R3741" s="3" t="str">
        <f>IF(Table1[[#This Row],[MonthlyCharges]]&lt;35,"low",IF(Table1[[#This Row],[MonthlyCharges]]&lt;70,"Medium","High"))</f>
        <v>Medium</v>
      </c>
    </row>
    <row r="3742" spans="1:18" x14ac:dyDescent="0.35">
      <c r="A3742" s="1" t="s">
        <v>3775</v>
      </c>
      <c r="B3742" s="1" t="s">
        <v>8</v>
      </c>
      <c r="C3742" s="1">
        <v>46</v>
      </c>
      <c r="D3742" s="1" t="s">
        <v>3</v>
      </c>
      <c r="E3742" s="1" t="s">
        <v>3</v>
      </c>
      <c r="F3742" s="1" t="s">
        <v>3</v>
      </c>
      <c r="G3742" s="1">
        <v>61</v>
      </c>
      <c r="H3742" s="1" t="s">
        <v>16</v>
      </c>
      <c r="I3742" s="1" t="s">
        <v>10</v>
      </c>
      <c r="J3742" s="1" t="s">
        <v>44</v>
      </c>
      <c r="K3742" s="1">
        <v>94.37</v>
      </c>
      <c r="L3742" s="1">
        <v>5773.92</v>
      </c>
      <c r="M3742" s="1">
        <v>6</v>
      </c>
      <c r="N3742" s="1">
        <v>9</v>
      </c>
      <c r="O3742" s="1" t="s">
        <v>3</v>
      </c>
      <c r="P3742" s="1" t="str">
        <f>IF(Table1[[#This Row],[Churn]]="Yes","Lost Customer","Active Customer")</f>
        <v>Active Customer</v>
      </c>
      <c r="Q3742" s="3">
        <f>IF(Table1[[#This Row],[Tenure]]&lt;=12,"0-1 Year",)</f>
        <v>0</v>
      </c>
      <c r="R3742" s="3" t="str">
        <f>IF(Table1[[#This Row],[MonthlyCharges]]&lt;35,"low",IF(Table1[[#This Row],[MonthlyCharges]]&lt;70,"Medium","High"))</f>
        <v>High</v>
      </c>
    </row>
    <row r="3743" spans="1:18" x14ac:dyDescent="0.35">
      <c r="A3743" s="1" t="s">
        <v>3776</v>
      </c>
      <c r="B3743" s="1" t="s">
        <v>8</v>
      </c>
      <c r="C3743" s="1">
        <v>70</v>
      </c>
      <c r="D3743" s="1" t="s">
        <v>4</v>
      </c>
      <c r="E3743" s="1" t="s">
        <v>3</v>
      </c>
      <c r="F3743" s="1" t="s">
        <v>3</v>
      </c>
      <c r="G3743" s="1">
        <v>11</v>
      </c>
      <c r="H3743" s="1" t="s">
        <v>14</v>
      </c>
      <c r="I3743" s="1" t="s">
        <v>10</v>
      </c>
      <c r="J3743" s="1" t="s">
        <v>32</v>
      </c>
      <c r="K3743" s="1">
        <v>108.32</v>
      </c>
      <c r="L3743" s="1">
        <v>1181.24</v>
      </c>
      <c r="M3743" s="1">
        <v>2</v>
      </c>
      <c r="N3743" s="1">
        <v>1</v>
      </c>
      <c r="O3743" s="1" t="s">
        <v>4</v>
      </c>
      <c r="P3743" s="1" t="str">
        <f>IF(Table1[[#This Row],[Churn]]="Yes","Lost Customer","Active Customer")</f>
        <v>Lost Customer</v>
      </c>
      <c r="Q3743" s="3" t="str">
        <f>IF(Table1[[#This Row],[Tenure]]&lt;=12,"0-1 Year",)</f>
        <v>0-1 Year</v>
      </c>
      <c r="R3743" s="3" t="str">
        <f>IF(Table1[[#This Row],[MonthlyCharges]]&lt;35,"low",IF(Table1[[#This Row],[MonthlyCharges]]&lt;70,"Medium","High"))</f>
        <v>High</v>
      </c>
    </row>
    <row r="3744" spans="1:18" x14ac:dyDescent="0.35">
      <c r="A3744" s="1" t="s">
        <v>3777</v>
      </c>
      <c r="B3744" s="1" t="s">
        <v>7</v>
      </c>
      <c r="C3744" s="1">
        <v>57</v>
      </c>
      <c r="D3744" s="1" t="s">
        <v>3</v>
      </c>
      <c r="E3744" s="1" t="s">
        <v>4</v>
      </c>
      <c r="F3744" s="1" t="s">
        <v>4</v>
      </c>
      <c r="G3744" s="1">
        <v>40</v>
      </c>
      <c r="H3744" s="1" t="s">
        <v>15</v>
      </c>
      <c r="I3744" s="1" t="s">
        <v>12</v>
      </c>
      <c r="J3744" s="1" t="s">
        <v>44</v>
      </c>
      <c r="K3744" s="1">
        <v>0</v>
      </c>
      <c r="L3744" s="1">
        <v>-11.15</v>
      </c>
      <c r="M3744" s="1">
        <v>4</v>
      </c>
      <c r="N3744" s="1">
        <v>7</v>
      </c>
      <c r="O3744" s="1" t="s">
        <v>3</v>
      </c>
      <c r="P3744" s="1" t="str">
        <f>IF(Table1[[#This Row],[Churn]]="Yes","Lost Customer","Active Customer")</f>
        <v>Active Customer</v>
      </c>
      <c r="Q3744" s="3">
        <f>IF(Table1[[#This Row],[Tenure]]&lt;=12,"0-1 Year",)</f>
        <v>0</v>
      </c>
      <c r="R3744" s="3" t="str">
        <f>IF(Table1[[#This Row],[MonthlyCharges]]&lt;35,"low",IF(Table1[[#This Row],[MonthlyCharges]]&lt;70,"Medium","High"))</f>
        <v>low</v>
      </c>
    </row>
    <row r="3745" spans="1:18" x14ac:dyDescent="0.35">
      <c r="A3745" s="1" t="s">
        <v>3778</v>
      </c>
      <c r="B3745" s="1" t="s">
        <v>7</v>
      </c>
      <c r="C3745" s="1">
        <v>69</v>
      </c>
      <c r="D3745" s="1" t="s">
        <v>4</v>
      </c>
      <c r="E3745" s="1" t="s">
        <v>4</v>
      </c>
      <c r="F3745" s="1" t="s">
        <v>4</v>
      </c>
      <c r="G3745" s="1">
        <v>27</v>
      </c>
      <c r="H3745" s="1" t="s">
        <v>14</v>
      </c>
      <c r="I3745" s="1" t="s">
        <v>11</v>
      </c>
      <c r="J3745" s="1" t="s">
        <v>34</v>
      </c>
      <c r="K3745" s="1">
        <v>78.98</v>
      </c>
      <c r="L3745" s="1">
        <v>2151.17</v>
      </c>
      <c r="M3745" s="1">
        <v>8</v>
      </c>
      <c r="N3745" s="1">
        <v>4</v>
      </c>
      <c r="O3745" s="1" t="s">
        <v>4</v>
      </c>
      <c r="P3745" s="1" t="str">
        <f>IF(Table1[[#This Row],[Churn]]="Yes","Lost Customer","Active Customer")</f>
        <v>Lost Customer</v>
      </c>
      <c r="Q3745" s="3">
        <f>IF(Table1[[#This Row],[Tenure]]&lt;=12,"0-1 Year",)</f>
        <v>0</v>
      </c>
      <c r="R3745" s="3" t="str">
        <f>IF(Table1[[#This Row],[MonthlyCharges]]&lt;35,"low",IF(Table1[[#This Row],[MonthlyCharges]]&lt;70,"Medium","High"))</f>
        <v>High</v>
      </c>
    </row>
    <row r="3746" spans="1:18" x14ac:dyDescent="0.35">
      <c r="A3746" s="1" t="s">
        <v>3779</v>
      </c>
      <c r="B3746" s="1" t="s">
        <v>7</v>
      </c>
      <c r="C3746" s="1">
        <v>43</v>
      </c>
      <c r="D3746" s="1" t="s">
        <v>3</v>
      </c>
      <c r="E3746" s="1" t="s">
        <v>4</v>
      </c>
      <c r="F3746" s="1" t="s">
        <v>3</v>
      </c>
      <c r="G3746" s="1">
        <v>16</v>
      </c>
      <c r="H3746" s="1" t="s">
        <v>15</v>
      </c>
      <c r="I3746" s="1" t="s">
        <v>10</v>
      </c>
      <c r="J3746" s="1" t="s">
        <v>32</v>
      </c>
      <c r="K3746" s="1">
        <v>92.89</v>
      </c>
      <c r="L3746" s="1">
        <v>1485.36</v>
      </c>
      <c r="M3746" s="1">
        <v>7</v>
      </c>
      <c r="N3746" s="1">
        <v>6</v>
      </c>
      <c r="O3746" s="1" t="s">
        <v>3</v>
      </c>
      <c r="P3746" s="1" t="str">
        <f>IF(Table1[[#This Row],[Churn]]="Yes","Lost Customer","Active Customer")</f>
        <v>Active Customer</v>
      </c>
      <c r="Q3746" s="3">
        <f>IF(Table1[[#This Row],[Tenure]]&lt;=12,"0-1 Year",)</f>
        <v>0</v>
      </c>
      <c r="R3746" s="3" t="str">
        <f>IF(Table1[[#This Row],[MonthlyCharges]]&lt;35,"low",IF(Table1[[#This Row],[MonthlyCharges]]&lt;70,"Medium","High"))</f>
        <v>High</v>
      </c>
    </row>
    <row r="3747" spans="1:18" x14ac:dyDescent="0.35">
      <c r="A3747" s="1" t="s">
        <v>3780</v>
      </c>
      <c r="B3747" s="1" t="s">
        <v>7</v>
      </c>
      <c r="C3747" s="1">
        <v>68</v>
      </c>
      <c r="D3747" s="1" t="s">
        <v>4</v>
      </c>
      <c r="E3747" s="1" t="s">
        <v>3</v>
      </c>
      <c r="F3747" s="1" t="s">
        <v>4</v>
      </c>
      <c r="G3747" s="1">
        <v>47</v>
      </c>
      <c r="H3747" s="1" t="s">
        <v>16</v>
      </c>
      <c r="I3747" s="1" t="s">
        <v>10</v>
      </c>
      <c r="J3747" s="1" t="s">
        <v>44</v>
      </c>
      <c r="K3747" s="1">
        <v>46.78</v>
      </c>
      <c r="L3747" s="1">
        <v>2194.79</v>
      </c>
      <c r="M3747" s="1">
        <v>8</v>
      </c>
      <c r="N3747" s="1">
        <v>3</v>
      </c>
      <c r="O3747" s="1" t="s">
        <v>4</v>
      </c>
      <c r="P3747" s="1" t="str">
        <f>IF(Table1[[#This Row],[Churn]]="Yes","Lost Customer","Active Customer")</f>
        <v>Lost Customer</v>
      </c>
      <c r="Q3747" s="3">
        <f>IF(Table1[[#This Row],[Tenure]]&lt;=12,"0-1 Year",)</f>
        <v>0</v>
      </c>
      <c r="R3747" s="3" t="str">
        <f>IF(Table1[[#This Row],[MonthlyCharges]]&lt;35,"low",IF(Table1[[#This Row],[MonthlyCharges]]&lt;70,"Medium","High"))</f>
        <v>Medium</v>
      </c>
    </row>
    <row r="3748" spans="1:18" x14ac:dyDescent="0.35">
      <c r="A3748" s="1" t="s">
        <v>3781</v>
      </c>
      <c r="B3748" s="1" t="s">
        <v>7</v>
      </c>
      <c r="C3748" s="1">
        <v>32</v>
      </c>
      <c r="D3748" s="1" t="s">
        <v>3</v>
      </c>
      <c r="E3748" s="1" t="s">
        <v>3</v>
      </c>
      <c r="F3748" s="1" t="s">
        <v>3</v>
      </c>
      <c r="G3748" s="1">
        <v>37</v>
      </c>
      <c r="H3748" s="1" t="s">
        <v>14</v>
      </c>
      <c r="I3748" s="1" t="s">
        <v>11</v>
      </c>
      <c r="J3748" s="1" t="s">
        <v>32</v>
      </c>
      <c r="K3748" s="1">
        <v>26.47</v>
      </c>
      <c r="L3748" s="1">
        <v>983.98</v>
      </c>
      <c r="M3748" s="1">
        <v>7</v>
      </c>
      <c r="N3748" s="1">
        <v>4</v>
      </c>
      <c r="O3748" s="1" t="s">
        <v>4</v>
      </c>
      <c r="P3748" s="1" t="str">
        <f>IF(Table1[[#This Row],[Churn]]="Yes","Lost Customer","Active Customer")</f>
        <v>Lost Customer</v>
      </c>
      <c r="Q3748" s="3">
        <f>IF(Table1[[#This Row],[Tenure]]&lt;=12,"0-1 Year",)</f>
        <v>0</v>
      </c>
      <c r="R3748" s="3" t="str">
        <f>IF(Table1[[#This Row],[MonthlyCharges]]&lt;35,"low",IF(Table1[[#This Row],[MonthlyCharges]]&lt;70,"Medium","High"))</f>
        <v>low</v>
      </c>
    </row>
    <row r="3749" spans="1:18" x14ac:dyDescent="0.35">
      <c r="A3749" s="1" t="s">
        <v>3782</v>
      </c>
      <c r="B3749" s="1" t="s">
        <v>8</v>
      </c>
      <c r="C3749" s="1">
        <v>30</v>
      </c>
      <c r="D3749" s="1" t="s">
        <v>3</v>
      </c>
      <c r="E3749" s="1" t="s">
        <v>3</v>
      </c>
      <c r="F3749" s="1" t="s">
        <v>3</v>
      </c>
      <c r="G3749" s="1">
        <v>51</v>
      </c>
      <c r="H3749" s="1" t="s">
        <v>14</v>
      </c>
      <c r="I3749" s="1" t="s">
        <v>10</v>
      </c>
      <c r="J3749" s="1" t="s">
        <v>34</v>
      </c>
      <c r="K3749" s="1">
        <v>102.01</v>
      </c>
      <c r="L3749" s="1">
        <v>5209.43</v>
      </c>
      <c r="M3749" s="1">
        <v>6</v>
      </c>
      <c r="N3749" s="1">
        <v>7</v>
      </c>
      <c r="O3749" s="1" t="s">
        <v>3</v>
      </c>
      <c r="P3749" s="1" t="str">
        <f>IF(Table1[[#This Row],[Churn]]="Yes","Lost Customer","Active Customer")</f>
        <v>Active Customer</v>
      </c>
      <c r="Q3749" s="3">
        <f>IF(Table1[[#This Row],[Tenure]]&lt;=12,"0-1 Year",)</f>
        <v>0</v>
      </c>
      <c r="R3749" s="3" t="str">
        <f>IF(Table1[[#This Row],[MonthlyCharges]]&lt;35,"low",IF(Table1[[#This Row],[MonthlyCharges]]&lt;70,"Medium","High"))</f>
        <v>High</v>
      </c>
    </row>
    <row r="3750" spans="1:18" x14ac:dyDescent="0.35">
      <c r="A3750" s="1" t="s">
        <v>3783</v>
      </c>
      <c r="B3750" s="1" t="s">
        <v>8</v>
      </c>
      <c r="C3750" s="1">
        <v>39</v>
      </c>
      <c r="D3750" s="1" t="s">
        <v>3</v>
      </c>
      <c r="E3750" s="1" t="s">
        <v>3</v>
      </c>
      <c r="F3750" s="1" t="s">
        <v>3</v>
      </c>
      <c r="G3750" s="1">
        <v>28</v>
      </c>
      <c r="H3750" s="1" t="s">
        <v>16</v>
      </c>
      <c r="I3750" s="1" t="s">
        <v>11</v>
      </c>
      <c r="J3750" s="1" t="s">
        <v>44</v>
      </c>
      <c r="K3750" s="1">
        <v>108.9</v>
      </c>
      <c r="L3750" s="1">
        <v>3057.2</v>
      </c>
      <c r="M3750" s="1">
        <v>1</v>
      </c>
      <c r="N3750" s="1">
        <v>3</v>
      </c>
      <c r="O3750" s="1" t="s">
        <v>3</v>
      </c>
      <c r="P3750" s="1" t="str">
        <f>IF(Table1[[#This Row],[Churn]]="Yes","Lost Customer","Active Customer")</f>
        <v>Active Customer</v>
      </c>
      <c r="Q3750" s="3">
        <f>IF(Table1[[#This Row],[Tenure]]&lt;=12,"0-1 Year",)</f>
        <v>0</v>
      </c>
      <c r="R3750" s="3" t="str">
        <f>IF(Table1[[#This Row],[MonthlyCharges]]&lt;35,"low",IF(Table1[[#This Row],[MonthlyCharges]]&lt;70,"Medium","High"))</f>
        <v>High</v>
      </c>
    </row>
    <row r="3751" spans="1:18" x14ac:dyDescent="0.35">
      <c r="A3751" s="1" t="s">
        <v>3784</v>
      </c>
      <c r="B3751" s="1" t="s">
        <v>7</v>
      </c>
      <c r="C3751" s="1">
        <v>56</v>
      </c>
      <c r="D3751" s="1" t="s">
        <v>3</v>
      </c>
      <c r="E3751" s="1" t="s">
        <v>3</v>
      </c>
      <c r="F3751" s="1" t="s">
        <v>3</v>
      </c>
      <c r="G3751" s="1">
        <v>29</v>
      </c>
      <c r="H3751" s="1" t="s">
        <v>16</v>
      </c>
      <c r="I3751" s="1" t="s">
        <v>11</v>
      </c>
      <c r="J3751" s="1" t="s">
        <v>34</v>
      </c>
      <c r="K3751" s="1">
        <v>32.799999999999997</v>
      </c>
      <c r="L3751" s="1">
        <v>951.02</v>
      </c>
      <c r="M3751" s="1">
        <v>7</v>
      </c>
      <c r="N3751" s="1">
        <v>7</v>
      </c>
      <c r="O3751" s="1" t="s">
        <v>3</v>
      </c>
      <c r="P3751" s="1" t="str">
        <f>IF(Table1[[#This Row],[Churn]]="Yes","Lost Customer","Active Customer")</f>
        <v>Active Customer</v>
      </c>
      <c r="Q3751" s="3">
        <f>IF(Table1[[#This Row],[Tenure]]&lt;=12,"0-1 Year",)</f>
        <v>0</v>
      </c>
      <c r="R3751" s="3" t="str">
        <f>IF(Table1[[#This Row],[MonthlyCharges]]&lt;35,"low",IF(Table1[[#This Row],[MonthlyCharges]]&lt;70,"Medium","High"))</f>
        <v>low</v>
      </c>
    </row>
    <row r="3752" spans="1:18" x14ac:dyDescent="0.35">
      <c r="A3752" s="1" t="s">
        <v>3785</v>
      </c>
      <c r="B3752" s="1" t="s">
        <v>8</v>
      </c>
      <c r="C3752" s="1">
        <v>44</v>
      </c>
      <c r="D3752" s="1" t="s">
        <v>3</v>
      </c>
      <c r="E3752" s="1" t="s">
        <v>4</v>
      </c>
      <c r="F3752" s="1" t="s">
        <v>4</v>
      </c>
      <c r="G3752" s="1">
        <v>6</v>
      </c>
      <c r="H3752" s="1" t="s">
        <v>15</v>
      </c>
      <c r="I3752" s="1" t="s">
        <v>12</v>
      </c>
      <c r="J3752" s="1" t="s">
        <v>34</v>
      </c>
      <c r="K3752" s="1">
        <v>0</v>
      </c>
      <c r="L3752" s="1">
        <v>4.66</v>
      </c>
      <c r="M3752" s="1">
        <v>0</v>
      </c>
      <c r="N3752" s="1">
        <v>8</v>
      </c>
      <c r="O3752" s="1" t="s">
        <v>3</v>
      </c>
      <c r="P3752" s="1" t="str">
        <f>IF(Table1[[#This Row],[Churn]]="Yes","Lost Customer","Active Customer")</f>
        <v>Active Customer</v>
      </c>
      <c r="Q3752" s="3" t="str">
        <f>IF(Table1[[#This Row],[Tenure]]&lt;=12,"0-1 Year",)</f>
        <v>0-1 Year</v>
      </c>
      <c r="R3752" s="3" t="str">
        <f>IF(Table1[[#This Row],[MonthlyCharges]]&lt;35,"low",IF(Table1[[#This Row],[MonthlyCharges]]&lt;70,"Medium","High"))</f>
        <v>low</v>
      </c>
    </row>
    <row r="3753" spans="1:18" x14ac:dyDescent="0.35">
      <c r="A3753" s="1" t="s">
        <v>3786</v>
      </c>
      <c r="B3753" s="1" t="s">
        <v>8</v>
      </c>
      <c r="C3753" s="1">
        <v>61</v>
      </c>
      <c r="D3753" s="1" t="s">
        <v>3</v>
      </c>
      <c r="E3753" s="1" t="s">
        <v>3</v>
      </c>
      <c r="F3753" s="1" t="s">
        <v>3</v>
      </c>
      <c r="G3753" s="1">
        <v>38</v>
      </c>
      <c r="H3753" s="1" t="s">
        <v>15</v>
      </c>
      <c r="I3753" s="1" t="s">
        <v>11</v>
      </c>
      <c r="J3753" s="1" t="s">
        <v>40</v>
      </c>
      <c r="K3753" s="1">
        <v>115.43</v>
      </c>
      <c r="L3753" s="1">
        <v>4377.62</v>
      </c>
      <c r="M3753" s="1">
        <v>6</v>
      </c>
      <c r="N3753" s="1">
        <v>8</v>
      </c>
      <c r="O3753" s="1" t="s">
        <v>3</v>
      </c>
      <c r="P3753" s="1" t="str">
        <f>IF(Table1[[#This Row],[Churn]]="Yes","Lost Customer","Active Customer")</f>
        <v>Active Customer</v>
      </c>
      <c r="Q3753" s="3">
        <f>IF(Table1[[#This Row],[Tenure]]&lt;=12,"0-1 Year",)</f>
        <v>0</v>
      </c>
      <c r="R3753" s="3" t="str">
        <f>IF(Table1[[#This Row],[MonthlyCharges]]&lt;35,"low",IF(Table1[[#This Row],[MonthlyCharges]]&lt;70,"Medium","High"))</f>
        <v>High</v>
      </c>
    </row>
    <row r="3754" spans="1:18" x14ac:dyDescent="0.35">
      <c r="A3754" s="1" t="s">
        <v>3787</v>
      </c>
      <c r="B3754" s="1" t="s">
        <v>8</v>
      </c>
      <c r="C3754" s="1">
        <v>26</v>
      </c>
      <c r="D3754" s="1" t="s">
        <v>3</v>
      </c>
      <c r="E3754" s="1" t="s">
        <v>4</v>
      </c>
      <c r="F3754" s="1" t="s">
        <v>3</v>
      </c>
      <c r="G3754" s="1">
        <v>66</v>
      </c>
      <c r="H3754" s="1" t="s">
        <v>16</v>
      </c>
      <c r="I3754" s="1" t="s">
        <v>10</v>
      </c>
      <c r="J3754" s="1" t="s">
        <v>44</v>
      </c>
      <c r="K3754" s="1">
        <v>110.93</v>
      </c>
      <c r="L3754" s="1">
        <v>7309.93</v>
      </c>
      <c r="M3754" s="1">
        <v>2</v>
      </c>
      <c r="N3754" s="1">
        <v>6</v>
      </c>
      <c r="O3754" s="1" t="s">
        <v>3</v>
      </c>
      <c r="P3754" s="1" t="str">
        <f>IF(Table1[[#This Row],[Churn]]="Yes","Lost Customer","Active Customer")</f>
        <v>Active Customer</v>
      </c>
      <c r="Q3754" s="3">
        <f>IF(Table1[[#This Row],[Tenure]]&lt;=12,"0-1 Year",)</f>
        <v>0</v>
      </c>
      <c r="R3754" s="3" t="str">
        <f>IF(Table1[[#This Row],[MonthlyCharges]]&lt;35,"low",IF(Table1[[#This Row],[MonthlyCharges]]&lt;70,"Medium","High"))</f>
        <v>High</v>
      </c>
    </row>
    <row r="3755" spans="1:18" x14ac:dyDescent="0.35">
      <c r="A3755" s="1" t="s">
        <v>3788</v>
      </c>
      <c r="B3755" s="1" t="s">
        <v>8</v>
      </c>
      <c r="C3755" s="1">
        <v>33</v>
      </c>
      <c r="D3755" s="1" t="s">
        <v>3</v>
      </c>
      <c r="E3755" s="1" t="s">
        <v>3</v>
      </c>
      <c r="F3755" s="1" t="s">
        <v>3</v>
      </c>
      <c r="G3755" s="1">
        <v>19</v>
      </c>
      <c r="H3755" s="1" t="s">
        <v>14</v>
      </c>
      <c r="I3755" s="1" t="s">
        <v>11</v>
      </c>
      <c r="J3755" s="1" t="s">
        <v>44</v>
      </c>
      <c r="K3755" s="1">
        <v>83.26</v>
      </c>
      <c r="L3755" s="1">
        <v>1577.29</v>
      </c>
      <c r="M3755" s="1">
        <v>8</v>
      </c>
      <c r="N3755" s="1">
        <v>1</v>
      </c>
      <c r="O3755" s="1" t="s">
        <v>4</v>
      </c>
      <c r="P3755" s="1" t="str">
        <f>IF(Table1[[#This Row],[Churn]]="Yes","Lost Customer","Active Customer")</f>
        <v>Lost Customer</v>
      </c>
      <c r="Q3755" s="3">
        <f>IF(Table1[[#This Row],[Tenure]]&lt;=12,"0-1 Year",)</f>
        <v>0</v>
      </c>
      <c r="R3755" s="3" t="str">
        <f>IF(Table1[[#This Row],[MonthlyCharges]]&lt;35,"low",IF(Table1[[#This Row],[MonthlyCharges]]&lt;70,"Medium","High"))</f>
        <v>High</v>
      </c>
    </row>
    <row r="3756" spans="1:18" x14ac:dyDescent="0.35">
      <c r="A3756" s="1" t="s">
        <v>3789</v>
      </c>
      <c r="B3756" s="1" t="s">
        <v>7</v>
      </c>
      <c r="C3756" s="1">
        <v>24</v>
      </c>
      <c r="D3756" s="1" t="s">
        <v>3</v>
      </c>
      <c r="E3756" s="1" t="s">
        <v>4</v>
      </c>
      <c r="F3756" s="1" t="s">
        <v>3</v>
      </c>
      <c r="G3756" s="1">
        <v>30</v>
      </c>
      <c r="H3756" s="1" t="s">
        <v>14</v>
      </c>
      <c r="I3756" s="1" t="s">
        <v>10</v>
      </c>
      <c r="J3756" s="1" t="s">
        <v>32</v>
      </c>
      <c r="K3756" s="1">
        <v>85.23</v>
      </c>
      <c r="L3756" s="1">
        <v>2552.3000000000002</v>
      </c>
      <c r="M3756" s="1">
        <v>5</v>
      </c>
      <c r="N3756" s="1">
        <v>4</v>
      </c>
      <c r="O3756" s="1" t="s">
        <v>3</v>
      </c>
      <c r="P3756" s="1" t="str">
        <f>IF(Table1[[#This Row],[Churn]]="Yes","Lost Customer","Active Customer")</f>
        <v>Active Customer</v>
      </c>
      <c r="Q3756" s="3">
        <f>IF(Table1[[#This Row],[Tenure]]&lt;=12,"0-1 Year",)</f>
        <v>0</v>
      </c>
      <c r="R3756" s="3" t="str">
        <f>IF(Table1[[#This Row],[MonthlyCharges]]&lt;35,"low",IF(Table1[[#This Row],[MonthlyCharges]]&lt;70,"Medium","High"))</f>
        <v>High</v>
      </c>
    </row>
    <row r="3757" spans="1:18" x14ac:dyDescent="0.35">
      <c r="A3757" s="1" t="s">
        <v>3790</v>
      </c>
      <c r="B3757" s="1" t="s">
        <v>8</v>
      </c>
      <c r="C3757" s="1">
        <v>48</v>
      </c>
      <c r="D3757" s="1" t="s">
        <v>3</v>
      </c>
      <c r="E3757" s="1" t="s">
        <v>4</v>
      </c>
      <c r="F3757" s="1" t="s">
        <v>4</v>
      </c>
      <c r="G3757" s="1">
        <v>8</v>
      </c>
      <c r="H3757" s="1" t="s">
        <v>16</v>
      </c>
      <c r="I3757" s="1" t="s">
        <v>11</v>
      </c>
      <c r="J3757" s="1" t="s">
        <v>32</v>
      </c>
      <c r="K3757" s="1">
        <v>47.46</v>
      </c>
      <c r="L3757" s="1">
        <v>390.4</v>
      </c>
      <c r="M3757" s="1">
        <v>5</v>
      </c>
      <c r="N3757" s="1">
        <v>5</v>
      </c>
      <c r="O3757" s="1" t="s">
        <v>3</v>
      </c>
      <c r="P3757" s="1" t="str">
        <f>IF(Table1[[#This Row],[Churn]]="Yes","Lost Customer","Active Customer")</f>
        <v>Active Customer</v>
      </c>
      <c r="Q3757" s="3" t="str">
        <f>IF(Table1[[#This Row],[Tenure]]&lt;=12,"0-1 Year",)</f>
        <v>0-1 Year</v>
      </c>
      <c r="R3757" s="3" t="str">
        <f>IF(Table1[[#This Row],[MonthlyCharges]]&lt;35,"low",IF(Table1[[#This Row],[MonthlyCharges]]&lt;70,"Medium","High"))</f>
        <v>Medium</v>
      </c>
    </row>
    <row r="3758" spans="1:18" x14ac:dyDescent="0.35">
      <c r="A3758" s="1" t="s">
        <v>3791</v>
      </c>
      <c r="B3758" s="1" t="s">
        <v>7</v>
      </c>
      <c r="C3758" s="1">
        <v>39</v>
      </c>
      <c r="D3758" s="1" t="s">
        <v>3</v>
      </c>
      <c r="E3758" s="1" t="s">
        <v>4</v>
      </c>
      <c r="F3758" s="1" t="s">
        <v>4</v>
      </c>
      <c r="G3758" s="1">
        <v>52</v>
      </c>
      <c r="H3758" s="1" t="s">
        <v>14</v>
      </c>
      <c r="I3758" s="1" t="s">
        <v>10</v>
      </c>
      <c r="J3758" s="1" t="s">
        <v>32</v>
      </c>
      <c r="K3758" s="1">
        <v>92.84</v>
      </c>
      <c r="L3758" s="1">
        <v>4818.22</v>
      </c>
      <c r="M3758" s="1">
        <v>1</v>
      </c>
      <c r="N3758" s="1">
        <v>4</v>
      </c>
      <c r="O3758" s="1" t="s">
        <v>3</v>
      </c>
      <c r="P3758" s="1" t="str">
        <f>IF(Table1[[#This Row],[Churn]]="Yes","Lost Customer","Active Customer")</f>
        <v>Active Customer</v>
      </c>
      <c r="Q3758" s="3">
        <f>IF(Table1[[#This Row],[Tenure]]&lt;=12,"0-1 Year",)</f>
        <v>0</v>
      </c>
      <c r="R3758" s="3" t="str">
        <f>IF(Table1[[#This Row],[MonthlyCharges]]&lt;35,"low",IF(Table1[[#This Row],[MonthlyCharges]]&lt;70,"Medium","High"))</f>
        <v>High</v>
      </c>
    </row>
    <row r="3759" spans="1:18" x14ac:dyDescent="0.35">
      <c r="A3759" s="1" t="s">
        <v>3792</v>
      </c>
      <c r="B3759" s="1" t="s">
        <v>8</v>
      </c>
      <c r="C3759" s="1">
        <v>30</v>
      </c>
      <c r="D3759" s="1" t="s">
        <v>3</v>
      </c>
      <c r="E3759" s="1" t="s">
        <v>3</v>
      </c>
      <c r="F3759" s="1" t="s">
        <v>3</v>
      </c>
      <c r="G3759" s="1">
        <v>19</v>
      </c>
      <c r="H3759" s="1" t="s">
        <v>15</v>
      </c>
      <c r="I3759" s="1" t="s">
        <v>11</v>
      </c>
      <c r="J3759" s="1" t="s">
        <v>40</v>
      </c>
      <c r="K3759" s="1">
        <v>30.23</v>
      </c>
      <c r="L3759" s="1">
        <v>565.58000000000004</v>
      </c>
      <c r="M3759" s="1">
        <v>7</v>
      </c>
      <c r="N3759" s="1">
        <v>3</v>
      </c>
      <c r="O3759" s="1" t="s">
        <v>4</v>
      </c>
      <c r="P3759" s="1" t="str">
        <f>IF(Table1[[#This Row],[Churn]]="Yes","Lost Customer","Active Customer")</f>
        <v>Lost Customer</v>
      </c>
      <c r="Q3759" s="3">
        <f>IF(Table1[[#This Row],[Tenure]]&lt;=12,"0-1 Year",)</f>
        <v>0</v>
      </c>
      <c r="R3759" s="3" t="str">
        <f>IF(Table1[[#This Row],[MonthlyCharges]]&lt;35,"low",IF(Table1[[#This Row],[MonthlyCharges]]&lt;70,"Medium","High"))</f>
        <v>low</v>
      </c>
    </row>
    <row r="3760" spans="1:18" x14ac:dyDescent="0.35">
      <c r="A3760" s="1" t="s">
        <v>3793</v>
      </c>
      <c r="B3760" s="1" t="s">
        <v>8</v>
      </c>
      <c r="C3760" s="1">
        <v>26</v>
      </c>
      <c r="D3760" s="1" t="s">
        <v>3</v>
      </c>
      <c r="E3760" s="1" t="s">
        <v>4</v>
      </c>
      <c r="F3760" s="1" t="s">
        <v>4</v>
      </c>
      <c r="G3760" s="1">
        <v>60</v>
      </c>
      <c r="H3760" s="1" t="s">
        <v>14</v>
      </c>
      <c r="I3760" s="1" t="s">
        <v>11</v>
      </c>
      <c r="J3760" s="1" t="s">
        <v>32</v>
      </c>
      <c r="K3760" s="1">
        <v>35.93</v>
      </c>
      <c r="L3760" s="1">
        <v>2150.1</v>
      </c>
      <c r="M3760" s="1">
        <v>4</v>
      </c>
      <c r="N3760" s="1">
        <v>1</v>
      </c>
      <c r="O3760" s="1" t="s">
        <v>3</v>
      </c>
      <c r="P3760" s="1" t="str">
        <f>IF(Table1[[#This Row],[Churn]]="Yes","Lost Customer","Active Customer")</f>
        <v>Active Customer</v>
      </c>
      <c r="Q3760" s="3">
        <f>IF(Table1[[#This Row],[Tenure]]&lt;=12,"0-1 Year",)</f>
        <v>0</v>
      </c>
      <c r="R3760" s="3" t="str">
        <f>IF(Table1[[#This Row],[MonthlyCharges]]&lt;35,"low",IF(Table1[[#This Row],[MonthlyCharges]]&lt;70,"Medium","High"))</f>
        <v>Medium</v>
      </c>
    </row>
    <row r="3761" spans="1:18" x14ac:dyDescent="0.35">
      <c r="A3761" s="1" t="s">
        <v>3794</v>
      </c>
      <c r="B3761" s="1" t="s">
        <v>7</v>
      </c>
      <c r="C3761" s="1">
        <v>57</v>
      </c>
      <c r="D3761" s="1" t="s">
        <v>3</v>
      </c>
      <c r="E3761" s="1" t="s">
        <v>3</v>
      </c>
      <c r="F3761" s="1" t="s">
        <v>4</v>
      </c>
      <c r="G3761" s="1">
        <v>43</v>
      </c>
      <c r="H3761" s="1" t="s">
        <v>14</v>
      </c>
      <c r="I3761" s="1" t="s">
        <v>11</v>
      </c>
      <c r="J3761" s="1" t="s">
        <v>40</v>
      </c>
      <c r="K3761" s="1">
        <v>73.81</v>
      </c>
      <c r="L3761" s="1">
        <v>3167.7</v>
      </c>
      <c r="M3761" s="1">
        <v>4</v>
      </c>
      <c r="N3761" s="1">
        <v>9</v>
      </c>
      <c r="O3761" s="1" t="s">
        <v>3</v>
      </c>
      <c r="P3761" s="1" t="str">
        <f>IF(Table1[[#This Row],[Churn]]="Yes","Lost Customer","Active Customer")</f>
        <v>Active Customer</v>
      </c>
      <c r="Q3761" s="3">
        <f>IF(Table1[[#This Row],[Tenure]]&lt;=12,"0-1 Year",)</f>
        <v>0</v>
      </c>
      <c r="R3761" s="3" t="str">
        <f>IF(Table1[[#This Row],[MonthlyCharges]]&lt;35,"low",IF(Table1[[#This Row],[MonthlyCharges]]&lt;70,"Medium","High"))</f>
        <v>High</v>
      </c>
    </row>
    <row r="3762" spans="1:18" x14ac:dyDescent="0.35">
      <c r="A3762" s="1" t="s">
        <v>3795</v>
      </c>
      <c r="B3762" s="1" t="s">
        <v>8</v>
      </c>
      <c r="C3762" s="1">
        <v>54</v>
      </c>
      <c r="D3762" s="1" t="s">
        <v>3</v>
      </c>
      <c r="E3762" s="1" t="s">
        <v>4</v>
      </c>
      <c r="F3762" s="1" t="s">
        <v>4</v>
      </c>
      <c r="G3762" s="1">
        <v>50</v>
      </c>
      <c r="H3762" s="1" t="s">
        <v>14</v>
      </c>
      <c r="I3762" s="1" t="s">
        <v>10</v>
      </c>
      <c r="J3762" s="1" t="s">
        <v>34</v>
      </c>
      <c r="K3762" s="1">
        <v>93.4</v>
      </c>
      <c r="L3762" s="1">
        <v>4659.22</v>
      </c>
      <c r="M3762" s="1">
        <v>7</v>
      </c>
      <c r="N3762" s="1">
        <v>1</v>
      </c>
      <c r="O3762" s="1" t="s">
        <v>4</v>
      </c>
      <c r="P3762" s="1" t="str">
        <f>IF(Table1[[#This Row],[Churn]]="Yes","Lost Customer","Active Customer")</f>
        <v>Lost Customer</v>
      </c>
      <c r="Q3762" s="3">
        <f>IF(Table1[[#This Row],[Tenure]]&lt;=12,"0-1 Year",)</f>
        <v>0</v>
      </c>
      <c r="R3762" s="3" t="str">
        <f>IF(Table1[[#This Row],[MonthlyCharges]]&lt;35,"low",IF(Table1[[#This Row],[MonthlyCharges]]&lt;70,"Medium","High"))</f>
        <v>High</v>
      </c>
    </row>
    <row r="3763" spans="1:18" x14ac:dyDescent="0.35">
      <c r="A3763" s="1" t="s">
        <v>3796</v>
      </c>
      <c r="B3763" s="1" t="s">
        <v>7</v>
      </c>
      <c r="C3763" s="1">
        <v>56</v>
      </c>
      <c r="D3763" s="1" t="s">
        <v>3</v>
      </c>
      <c r="E3763" s="1" t="s">
        <v>3</v>
      </c>
      <c r="F3763" s="1" t="s">
        <v>3</v>
      </c>
      <c r="G3763" s="1">
        <v>58</v>
      </c>
      <c r="H3763" s="1" t="s">
        <v>14</v>
      </c>
      <c r="I3763" s="1" t="s">
        <v>10</v>
      </c>
      <c r="J3763" s="1" t="s">
        <v>40</v>
      </c>
      <c r="K3763" s="1">
        <v>72.430000000000007</v>
      </c>
      <c r="L3763" s="1">
        <v>4194.8</v>
      </c>
      <c r="M3763" s="1">
        <v>2</v>
      </c>
      <c r="N3763" s="1">
        <v>10</v>
      </c>
      <c r="O3763" s="1" t="s">
        <v>3</v>
      </c>
      <c r="P3763" s="1" t="str">
        <f>IF(Table1[[#This Row],[Churn]]="Yes","Lost Customer","Active Customer")</f>
        <v>Active Customer</v>
      </c>
      <c r="Q3763" s="3">
        <f>IF(Table1[[#This Row],[Tenure]]&lt;=12,"0-1 Year",)</f>
        <v>0</v>
      </c>
      <c r="R3763" s="3" t="str">
        <f>IF(Table1[[#This Row],[MonthlyCharges]]&lt;35,"low",IF(Table1[[#This Row],[MonthlyCharges]]&lt;70,"Medium","High"))</f>
        <v>High</v>
      </c>
    </row>
    <row r="3764" spans="1:18" x14ac:dyDescent="0.35">
      <c r="A3764" s="1" t="s">
        <v>3797</v>
      </c>
      <c r="B3764" s="1" t="s">
        <v>7</v>
      </c>
      <c r="C3764" s="1">
        <v>54</v>
      </c>
      <c r="D3764" s="1" t="s">
        <v>3</v>
      </c>
      <c r="E3764" s="1" t="s">
        <v>4</v>
      </c>
      <c r="F3764" s="1" t="s">
        <v>4</v>
      </c>
      <c r="G3764" s="1">
        <v>23</v>
      </c>
      <c r="H3764" s="1" t="s">
        <v>14</v>
      </c>
      <c r="I3764" s="1" t="s">
        <v>10</v>
      </c>
      <c r="J3764" s="1" t="s">
        <v>40</v>
      </c>
      <c r="K3764" s="1">
        <v>115.51</v>
      </c>
      <c r="L3764" s="1">
        <v>2651.63</v>
      </c>
      <c r="M3764" s="1">
        <v>5</v>
      </c>
      <c r="N3764" s="1">
        <v>9</v>
      </c>
      <c r="O3764" s="1" t="s">
        <v>3</v>
      </c>
      <c r="P3764" s="1" t="str">
        <f>IF(Table1[[#This Row],[Churn]]="Yes","Lost Customer","Active Customer")</f>
        <v>Active Customer</v>
      </c>
      <c r="Q3764" s="3">
        <f>IF(Table1[[#This Row],[Tenure]]&lt;=12,"0-1 Year",)</f>
        <v>0</v>
      </c>
      <c r="R3764" s="3" t="str">
        <f>IF(Table1[[#This Row],[MonthlyCharges]]&lt;35,"low",IF(Table1[[#This Row],[MonthlyCharges]]&lt;70,"Medium","High"))</f>
        <v>High</v>
      </c>
    </row>
    <row r="3765" spans="1:18" x14ac:dyDescent="0.35">
      <c r="A3765" s="1" t="s">
        <v>3798</v>
      </c>
      <c r="B3765" s="1" t="s">
        <v>7</v>
      </c>
      <c r="C3765" s="1">
        <v>39</v>
      </c>
      <c r="D3765" s="1" t="s">
        <v>3</v>
      </c>
      <c r="E3765" s="1" t="s">
        <v>3</v>
      </c>
      <c r="F3765" s="1" t="s">
        <v>4</v>
      </c>
      <c r="G3765" s="1">
        <v>27</v>
      </c>
      <c r="H3765" s="1" t="s">
        <v>14</v>
      </c>
      <c r="I3765" s="1" t="s">
        <v>10</v>
      </c>
      <c r="J3765" s="1" t="s">
        <v>34</v>
      </c>
      <c r="K3765" s="1">
        <v>102.47</v>
      </c>
      <c r="L3765" s="1">
        <v>2774.73</v>
      </c>
      <c r="M3765" s="1">
        <v>8</v>
      </c>
      <c r="N3765" s="1">
        <v>7</v>
      </c>
      <c r="O3765" s="1" t="s">
        <v>3</v>
      </c>
      <c r="P3765" s="1" t="str">
        <f>IF(Table1[[#This Row],[Churn]]="Yes","Lost Customer","Active Customer")</f>
        <v>Active Customer</v>
      </c>
      <c r="Q3765" s="3">
        <f>IF(Table1[[#This Row],[Tenure]]&lt;=12,"0-1 Year",)</f>
        <v>0</v>
      </c>
      <c r="R3765" s="3" t="str">
        <f>IF(Table1[[#This Row],[MonthlyCharges]]&lt;35,"low",IF(Table1[[#This Row],[MonthlyCharges]]&lt;70,"Medium","High"))</f>
        <v>High</v>
      </c>
    </row>
    <row r="3766" spans="1:18" x14ac:dyDescent="0.35">
      <c r="A3766" s="1" t="s">
        <v>3799</v>
      </c>
      <c r="B3766" s="1" t="s">
        <v>7</v>
      </c>
      <c r="C3766" s="1">
        <v>75</v>
      </c>
      <c r="D3766" s="1" t="s">
        <v>3</v>
      </c>
      <c r="E3766" s="1" t="s">
        <v>3</v>
      </c>
      <c r="F3766" s="1" t="s">
        <v>3</v>
      </c>
      <c r="G3766" s="1">
        <v>4</v>
      </c>
      <c r="H3766" s="1" t="s">
        <v>16</v>
      </c>
      <c r="I3766" s="1" t="s">
        <v>11</v>
      </c>
      <c r="J3766" s="1" t="s">
        <v>34</v>
      </c>
      <c r="K3766" s="1">
        <v>85.55</v>
      </c>
      <c r="L3766" s="1">
        <v>337.69</v>
      </c>
      <c r="M3766" s="1">
        <v>5</v>
      </c>
      <c r="N3766" s="1">
        <v>9</v>
      </c>
      <c r="O3766" s="1" t="s">
        <v>3</v>
      </c>
      <c r="P3766" s="1" t="str">
        <f>IF(Table1[[#This Row],[Churn]]="Yes","Lost Customer","Active Customer")</f>
        <v>Active Customer</v>
      </c>
      <c r="Q3766" s="3" t="str">
        <f>IF(Table1[[#This Row],[Tenure]]&lt;=12,"0-1 Year",)</f>
        <v>0-1 Year</v>
      </c>
      <c r="R3766" s="3" t="str">
        <f>IF(Table1[[#This Row],[MonthlyCharges]]&lt;35,"low",IF(Table1[[#This Row],[MonthlyCharges]]&lt;70,"Medium","High"))</f>
        <v>High</v>
      </c>
    </row>
    <row r="3767" spans="1:18" x14ac:dyDescent="0.35">
      <c r="A3767" s="1" t="s">
        <v>3800</v>
      </c>
      <c r="B3767" s="1" t="s">
        <v>8</v>
      </c>
      <c r="C3767" s="1">
        <v>47</v>
      </c>
      <c r="D3767" s="1" t="s">
        <v>3</v>
      </c>
      <c r="E3767" s="1" t="s">
        <v>3</v>
      </c>
      <c r="F3767" s="1" t="s">
        <v>3</v>
      </c>
      <c r="G3767" s="1">
        <v>6</v>
      </c>
      <c r="H3767" s="1" t="s">
        <v>15</v>
      </c>
      <c r="I3767" s="1" t="s">
        <v>11</v>
      </c>
      <c r="J3767" s="1" t="s">
        <v>40</v>
      </c>
      <c r="K3767" s="1">
        <v>20.72</v>
      </c>
      <c r="L3767" s="1">
        <v>143.91</v>
      </c>
      <c r="M3767" s="1">
        <v>0</v>
      </c>
      <c r="N3767" s="1">
        <v>10</v>
      </c>
      <c r="O3767" s="1" t="s">
        <v>3</v>
      </c>
      <c r="P3767" s="1" t="str">
        <f>IF(Table1[[#This Row],[Churn]]="Yes","Lost Customer","Active Customer")</f>
        <v>Active Customer</v>
      </c>
      <c r="Q3767" s="3" t="str">
        <f>IF(Table1[[#This Row],[Tenure]]&lt;=12,"0-1 Year",)</f>
        <v>0-1 Year</v>
      </c>
      <c r="R3767" s="3" t="str">
        <f>IF(Table1[[#This Row],[MonthlyCharges]]&lt;35,"low",IF(Table1[[#This Row],[MonthlyCharges]]&lt;70,"Medium","High"))</f>
        <v>low</v>
      </c>
    </row>
    <row r="3768" spans="1:18" x14ac:dyDescent="0.35">
      <c r="A3768" s="1" t="s">
        <v>3801</v>
      </c>
      <c r="B3768" s="1" t="s">
        <v>8</v>
      </c>
      <c r="C3768" s="1">
        <v>29</v>
      </c>
      <c r="D3768" s="1" t="s">
        <v>3</v>
      </c>
      <c r="E3768" s="1" t="s">
        <v>3</v>
      </c>
      <c r="F3768" s="1" t="s">
        <v>3</v>
      </c>
      <c r="G3768" s="1">
        <v>42</v>
      </c>
      <c r="H3768" s="1" t="s">
        <v>16</v>
      </c>
      <c r="I3768" s="1" t="s">
        <v>12</v>
      </c>
      <c r="J3768" s="1" t="s">
        <v>34</v>
      </c>
      <c r="K3768" s="1">
        <v>0</v>
      </c>
      <c r="L3768" s="1">
        <v>-16.47</v>
      </c>
      <c r="M3768" s="1">
        <v>3</v>
      </c>
      <c r="N3768" s="1">
        <v>8</v>
      </c>
      <c r="O3768" s="1" t="s">
        <v>3</v>
      </c>
      <c r="P3768" s="1" t="str">
        <f>IF(Table1[[#This Row],[Churn]]="Yes","Lost Customer","Active Customer")</f>
        <v>Active Customer</v>
      </c>
      <c r="Q3768" s="3">
        <f>IF(Table1[[#This Row],[Tenure]]&lt;=12,"0-1 Year",)</f>
        <v>0</v>
      </c>
      <c r="R3768" s="3" t="str">
        <f>IF(Table1[[#This Row],[MonthlyCharges]]&lt;35,"low",IF(Table1[[#This Row],[MonthlyCharges]]&lt;70,"Medium","High"))</f>
        <v>low</v>
      </c>
    </row>
    <row r="3769" spans="1:18" x14ac:dyDescent="0.35">
      <c r="A3769" s="1" t="s">
        <v>3802</v>
      </c>
      <c r="B3769" s="1" t="s">
        <v>7</v>
      </c>
      <c r="C3769" s="1">
        <v>65</v>
      </c>
      <c r="D3769" s="1" t="s">
        <v>3</v>
      </c>
      <c r="E3769" s="1" t="s">
        <v>4</v>
      </c>
      <c r="F3769" s="1" t="s">
        <v>3</v>
      </c>
      <c r="G3769" s="1">
        <v>19</v>
      </c>
      <c r="H3769" s="1" t="s">
        <v>14</v>
      </c>
      <c r="I3769" s="1" t="s">
        <v>10</v>
      </c>
      <c r="J3769" s="1" t="s">
        <v>34</v>
      </c>
      <c r="K3769" s="1">
        <v>23.84</v>
      </c>
      <c r="L3769" s="1">
        <v>445.72</v>
      </c>
      <c r="M3769" s="1">
        <v>8</v>
      </c>
      <c r="N3769" s="1">
        <v>1</v>
      </c>
      <c r="O3769" s="1" t="s">
        <v>4</v>
      </c>
      <c r="P3769" s="1" t="str">
        <f>IF(Table1[[#This Row],[Churn]]="Yes","Lost Customer","Active Customer")</f>
        <v>Lost Customer</v>
      </c>
      <c r="Q3769" s="3">
        <f>IF(Table1[[#This Row],[Tenure]]&lt;=12,"0-1 Year",)</f>
        <v>0</v>
      </c>
      <c r="R3769" s="3" t="str">
        <f>IF(Table1[[#This Row],[MonthlyCharges]]&lt;35,"low",IF(Table1[[#This Row],[MonthlyCharges]]&lt;70,"Medium","High"))</f>
        <v>low</v>
      </c>
    </row>
    <row r="3770" spans="1:18" x14ac:dyDescent="0.35">
      <c r="A3770" s="1" t="s">
        <v>3803</v>
      </c>
      <c r="B3770" s="1" t="s">
        <v>7</v>
      </c>
      <c r="C3770" s="1">
        <v>51</v>
      </c>
      <c r="D3770" s="1" t="s">
        <v>3</v>
      </c>
      <c r="E3770" s="1" t="s">
        <v>4</v>
      </c>
      <c r="F3770" s="1" t="s">
        <v>3</v>
      </c>
      <c r="G3770" s="1">
        <v>52</v>
      </c>
      <c r="H3770" s="1" t="s">
        <v>15</v>
      </c>
      <c r="I3770" s="1" t="s">
        <v>11</v>
      </c>
      <c r="J3770" s="1" t="s">
        <v>44</v>
      </c>
      <c r="K3770" s="1">
        <v>57.85</v>
      </c>
      <c r="L3770" s="1">
        <v>3007.72</v>
      </c>
      <c r="M3770" s="1">
        <v>7</v>
      </c>
      <c r="N3770" s="1">
        <v>1</v>
      </c>
      <c r="O3770" s="1" t="s">
        <v>4</v>
      </c>
      <c r="P3770" s="1" t="str">
        <f>IF(Table1[[#This Row],[Churn]]="Yes","Lost Customer","Active Customer")</f>
        <v>Lost Customer</v>
      </c>
      <c r="Q3770" s="3">
        <f>IF(Table1[[#This Row],[Tenure]]&lt;=12,"0-1 Year",)</f>
        <v>0</v>
      </c>
      <c r="R3770" s="3" t="str">
        <f>IF(Table1[[#This Row],[MonthlyCharges]]&lt;35,"low",IF(Table1[[#This Row],[MonthlyCharges]]&lt;70,"Medium","High"))</f>
        <v>Medium</v>
      </c>
    </row>
    <row r="3771" spans="1:18" x14ac:dyDescent="0.35">
      <c r="A3771" s="1" t="s">
        <v>3804</v>
      </c>
      <c r="B3771" s="1" t="s">
        <v>8</v>
      </c>
      <c r="C3771" s="1">
        <v>27</v>
      </c>
      <c r="D3771" s="1" t="s">
        <v>3</v>
      </c>
      <c r="E3771" s="1" t="s">
        <v>4</v>
      </c>
      <c r="F3771" s="1" t="s">
        <v>4</v>
      </c>
      <c r="G3771" s="1">
        <v>67</v>
      </c>
      <c r="H3771" s="1" t="s">
        <v>16</v>
      </c>
      <c r="I3771" s="1" t="s">
        <v>11</v>
      </c>
      <c r="J3771" s="1" t="s">
        <v>34</v>
      </c>
      <c r="K3771" s="1">
        <v>95.92</v>
      </c>
      <c r="L3771" s="1">
        <v>6445.33</v>
      </c>
      <c r="M3771" s="1">
        <v>2</v>
      </c>
      <c r="N3771" s="1">
        <v>10</v>
      </c>
      <c r="O3771" s="1" t="s">
        <v>3</v>
      </c>
      <c r="P3771" s="1" t="str">
        <f>IF(Table1[[#This Row],[Churn]]="Yes","Lost Customer","Active Customer")</f>
        <v>Active Customer</v>
      </c>
      <c r="Q3771" s="3">
        <f>IF(Table1[[#This Row],[Tenure]]&lt;=12,"0-1 Year",)</f>
        <v>0</v>
      </c>
      <c r="R3771" s="3" t="str">
        <f>IF(Table1[[#This Row],[MonthlyCharges]]&lt;35,"low",IF(Table1[[#This Row],[MonthlyCharges]]&lt;70,"Medium","High"))</f>
        <v>High</v>
      </c>
    </row>
    <row r="3772" spans="1:18" x14ac:dyDescent="0.35">
      <c r="A3772" s="1" t="s">
        <v>3805</v>
      </c>
      <c r="B3772" s="1" t="s">
        <v>8</v>
      </c>
      <c r="C3772" s="1">
        <v>58</v>
      </c>
      <c r="D3772" s="1" t="s">
        <v>3</v>
      </c>
      <c r="E3772" s="1" t="s">
        <v>3</v>
      </c>
      <c r="F3772" s="1" t="s">
        <v>4</v>
      </c>
      <c r="G3772" s="1">
        <v>59</v>
      </c>
      <c r="H3772" s="1" t="s">
        <v>14</v>
      </c>
      <c r="I3772" s="1" t="s">
        <v>11</v>
      </c>
      <c r="J3772" s="1" t="s">
        <v>40</v>
      </c>
      <c r="K3772" s="1">
        <v>108.66</v>
      </c>
      <c r="L3772" s="1">
        <v>6404.15</v>
      </c>
      <c r="M3772" s="1">
        <v>4</v>
      </c>
      <c r="N3772" s="1">
        <v>9</v>
      </c>
      <c r="O3772" s="1" t="s">
        <v>3</v>
      </c>
      <c r="P3772" s="1" t="str">
        <f>IF(Table1[[#This Row],[Churn]]="Yes","Lost Customer","Active Customer")</f>
        <v>Active Customer</v>
      </c>
      <c r="Q3772" s="3">
        <f>IF(Table1[[#This Row],[Tenure]]&lt;=12,"0-1 Year",)</f>
        <v>0</v>
      </c>
      <c r="R3772" s="3" t="str">
        <f>IF(Table1[[#This Row],[MonthlyCharges]]&lt;35,"low",IF(Table1[[#This Row],[MonthlyCharges]]&lt;70,"Medium","High"))</f>
        <v>High</v>
      </c>
    </row>
    <row r="3773" spans="1:18" x14ac:dyDescent="0.35">
      <c r="A3773" s="1" t="s">
        <v>3806</v>
      </c>
      <c r="B3773" s="1" t="s">
        <v>7</v>
      </c>
      <c r="C3773" s="1">
        <v>73</v>
      </c>
      <c r="D3773" s="1" t="s">
        <v>3</v>
      </c>
      <c r="E3773" s="1" t="s">
        <v>3</v>
      </c>
      <c r="F3773" s="1" t="s">
        <v>3</v>
      </c>
      <c r="G3773" s="1">
        <v>29</v>
      </c>
      <c r="H3773" s="1" t="s">
        <v>14</v>
      </c>
      <c r="I3773" s="1" t="s">
        <v>11</v>
      </c>
      <c r="J3773" s="1" t="s">
        <v>44</v>
      </c>
      <c r="K3773" s="1">
        <v>113.6</v>
      </c>
      <c r="L3773" s="1">
        <v>3310.28</v>
      </c>
      <c r="M3773" s="1">
        <v>2</v>
      </c>
      <c r="N3773" s="1">
        <v>3</v>
      </c>
      <c r="O3773" s="1" t="s">
        <v>3</v>
      </c>
      <c r="P3773" s="1" t="str">
        <f>IF(Table1[[#This Row],[Churn]]="Yes","Lost Customer","Active Customer")</f>
        <v>Active Customer</v>
      </c>
      <c r="Q3773" s="3">
        <f>IF(Table1[[#This Row],[Tenure]]&lt;=12,"0-1 Year",)</f>
        <v>0</v>
      </c>
      <c r="R3773" s="3" t="str">
        <f>IF(Table1[[#This Row],[MonthlyCharges]]&lt;35,"low",IF(Table1[[#This Row],[MonthlyCharges]]&lt;70,"Medium","High"))</f>
        <v>High</v>
      </c>
    </row>
    <row r="3774" spans="1:18" x14ac:dyDescent="0.35">
      <c r="A3774" s="1" t="s">
        <v>3807</v>
      </c>
      <c r="B3774" s="1" t="s">
        <v>7</v>
      </c>
      <c r="C3774" s="1">
        <v>47</v>
      </c>
      <c r="D3774" s="1" t="s">
        <v>3</v>
      </c>
      <c r="E3774" s="1" t="s">
        <v>3</v>
      </c>
      <c r="F3774" s="1" t="s">
        <v>4</v>
      </c>
      <c r="G3774" s="1">
        <v>47</v>
      </c>
      <c r="H3774" s="1" t="s">
        <v>16</v>
      </c>
      <c r="I3774" s="1" t="s">
        <v>12</v>
      </c>
      <c r="J3774" s="1" t="s">
        <v>32</v>
      </c>
      <c r="K3774" s="1">
        <v>0</v>
      </c>
      <c r="L3774" s="1">
        <v>10.9</v>
      </c>
      <c r="M3774" s="1">
        <v>0</v>
      </c>
      <c r="N3774" s="1">
        <v>10</v>
      </c>
      <c r="O3774" s="1" t="s">
        <v>3</v>
      </c>
      <c r="P3774" s="1" t="str">
        <f>IF(Table1[[#This Row],[Churn]]="Yes","Lost Customer","Active Customer")</f>
        <v>Active Customer</v>
      </c>
      <c r="Q3774" s="3">
        <f>IF(Table1[[#This Row],[Tenure]]&lt;=12,"0-1 Year",)</f>
        <v>0</v>
      </c>
      <c r="R3774" s="3" t="str">
        <f>IF(Table1[[#This Row],[MonthlyCharges]]&lt;35,"low",IF(Table1[[#This Row],[MonthlyCharges]]&lt;70,"Medium","High"))</f>
        <v>low</v>
      </c>
    </row>
    <row r="3775" spans="1:18" x14ac:dyDescent="0.35">
      <c r="A3775" s="1" t="s">
        <v>3808</v>
      </c>
      <c r="B3775" s="1" t="s">
        <v>8</v>
      </c>
      <c r="C3775" s="1">
        <v>56</v>
      </c>
      <c r="D3775" s="1" t="s">
        <v>3</v>
      </c>
      <c r="E3775" s="1" t="s">
        <v>4</v>
      </c>
      <c r="F3775" s="1" t="s">
        <v>3</v>
      </c>
      <c r="G3775" s="1">
        <v>68</v>
      </c>
      <c r="H3775" s="1" t="s">
        <v>15</v>
      </c>
      <c r="I3775" s="1" t="s">
        <v>11</v>
      </c>
      <c r="J3775" s="1" t="s">
        <v>34</v>
      </c>
      <c r="K3775" s="1">
        <v>118.33</v>
      </c>
      <c r="L3775" s="1">
        <v>8027.63</v>
      </c>
      <c r="M3775" s="1">
        <v>2</v>
      </c>
      <c r="N3775" s="1">
        <v>4</v>
      </c>
      <c r="O3775" s="1" t="s">
        <v>3</v>
      </c>
      <c r="P3775" s="1" t="str">
        <f>IF(Table1[[#This Row],[Churn]]="Yes","Lost Customer","Active Customer")</f>
        <v>Active Customer</v>
      </c>
      <c r="Q3775" s="3">
        <f>IF(Table1[[#This Row],[Tenure]]&lt;=12,"0-1 Year",)</f>
        <v>0</v>
      </c>
      <c r="R3775" s="3" t="str">
        <f>IF(Table1[[#This Row],[MonthlyCharges]]&lt;35,"low",IF(Table1[[#This Row],[MonthlyCharges]]&lt;70,"Medium","High"))</f>
        <v>High</v>
      </c>
    </row>
    <row r="3776" spans="1:18" x14ac:dyDescent="0.35">
      <c r="A3776" s="1" t="s">
        <v>3809</v>
      </c>
      <c r="B3776" s="1" t="s">
        <v>8</v>
      </c>
      <c r="C3776" s="1">
        <v>71</v>
      </c>
      <c r="D3776" s="1" t="s">
        <v>3</v>
      </c>
      <c r="E3776" s="1" t="s">
        <v>3</v>
      </c>
      <c r="F3776" s="1" t="s">
        <v>3</v>
      </c>
      <c r="G3776" s="1">
        <v>30</v>
      </c>
      <c r="H3776" s="1" t="s">
        <v>15</v>
      </c>
      <c r="I3776" s="1" t="s">
        <v>11</v>
      </c>
      <c r="J3776" s="1" t="s">
        <v>34</v>
      </c>
      <c r="K3776" s="1">
        <v>88.02</v>
      </c>
      <c r="L3776" s="1">
        <v>2629.01</v>
      </c>
      <c r="M3776" s="1">
        <v>5</v>
      </c>
      <c r="N3776" s="1">
        <v>7</v>
      </c>
      <c r="O3776" s="1" t="s">
        <v>3</v>
      </c>
      <c r="P3776" s="1" t="str">
        <f>IF(Table1[[#This Row],[Churn]]="Yes","Lost Customer","Active Customer")</f>
        <v>Active Customer</v>
      </c>
      <c r="Q3776" s="3">
        <f>IF(Table1[[#This Row],[Tenure]]&lt;=12,"0-1 Year",)</f>
        <v>0</v>
      </c>
      <c r="R3776" s="3" t="str">
        <f>IF(Table1[[#This Row],[MonthlyCharges]]&lt;35,"low",IF(Table1[[#This Row],[MonthlyCharges]]&lt;70,"Medium","High"))</f>
        <v>High</v>
      </c>
    </row>
    <row r="3777" spans="1:18" x14ac:dyDescent="0.35">
      <c r="A3777" s="1" t="s">
        <v>3810</v>
      </c>
      <c r="B3777" s="1" t="s">
        <v>7</v>
      </c>
      <c r="C3777" s="1">
        <v>71</v>
      </c>
      <c r="D3777" s="1" t="s">
        <v>4</v>
      </c>
      <c r="E3777" s="1" t="s">
        <v>3</v>
      </c>
      <c r="F3777" s="1" t="s">
        <v>4</v>
      </c>
      <c r="G3777" s="1">
        <v>24</v>
      </c>
      <c r="H3777" s="1" t="s">
        <v>15</v>
      </c>
      <c r="I3777" s="1" t="s">
        <v>10</v>
      </c>
      <c r="J3777" s="1" t="s">
        <v>40</v>
      </c>
      <c r="K3777" s="1">
        <v>36.869999999999997</v>
      </c>
      <c r="L3777" s="1">
        <v>870.39</v>
      </c>
      <c r="M3777" s="1">
        <v>8</v>
      </c>
      <c r="N3777" s="1">
        <v>5</v>
      </c>
      <c r="O3777" s="1" t="s">
        <v>3</v>
      </c>
      <c r="P3777" s="1" t="str">
        <f>IF(Table1[[#This Row],[Churn]]="Yes","Lost Customer","Active Customer")</f>
        <v>Active Customer</v>
      </c>
      <c r="Q3777" s="3">
        <f>IF(Table1[[#This Row],[Tenure]]&lt;=12,"0-1 Year",)</f>
        <v>0</v>
      </c>
      <c r="R3777" s="3" t="str">
        <f>IF(Table1[[#This Row],[MonthlyCharges]]&lt;35,"low",IF(Table1[[#This Row],[MonthlyCharges]]&lt;70,"Medium","High"))</f>
        <v>Medium</v>
      </c>
    </row>
    <row r="3778" spans="1:18" x14ac:dyDescent="0.35">
      <c r="A3778" s="1" t="s">
        <v>3811</v>
      </c>
      <c r="B3778" s="1" t="s">
        <v>7</v>
      </c>
      <c r="C3778" s="1">
        <v>60</v>
      </c>
      <c r="D3778" s="1" t="s">
        <v>4</v>
      </c>
      <c r="E3778" s="1" t="s">
        <v>4</v>
      </c>
      <c r="F3778" s="1" t="s">
        <v>3</v>
      </c>
      <c r="G3778" s="1">
        <v>39</v>
      </c>
      <c r="H3778" s="1" t="s">
        <v>14</v>
      </c>
      <c r="I3778" s="1" t="s">
        <v>10</v>
      </c>
      <c r="J3778" s="1" t="s">
        <v>44</v>
      </c>
      <c r="K3778" s="1">
        <v>23.74</v>
      </c>
      <c r="L3778" s="1">
        <v>937.87</v>
      </c>
      <c r="M3778" s="1">
        <v>0</v>
      </c>
      <c r="N3778" s="1">
        <v>2</v>
      </c>
      <c r="O3778" s="1" t="s">
        <v>3</v>
      </c>
      <c r="P3778" s="1" t="str">
        <f>IF(Table1[[#This Row],[Churn]]="Yes","Lost Customer","Active Customer")</f>
        <v>Active Customer</v>
      </c>
      <c r="Q3778" s="3">
        <f>IF(Table1[[#This Row],[Tenure]]&lt;=12,"0-1 Year",)</f>
        <v>0</v>
      </c>
      <c r="R3778" s="3" t="str">
        <f>IF(Table1[[#This Row],[MonthlyCharges]]&lt;35,"low",IF(Table1[[#This Row],[MonthlyCharges]]&lt;70,"Medium","High"))</f>
        <v>low</v>
      </c>
    </row>
    <row r="3779" spans="1:18" x14ac:dyDescent="0.35">
      <c r="A3779" s="1" t="s">
        <v>3812</v>
      </c>
      <c r="B3779" s="1" t="s">
        <v>8</v>
      </c>
      <c r="C3779" s="1">
        <v>27</v>
      </c>
      <c r="D3779" s="1" t="s">
        <v>3</v>
      </c>
      <c r="E3779" s="1" t="s">
        <v>3</v>
      </c>
      <c r="F3779" s="1" t="s">
        <v>3</v>
      </c>
      <c r="G3779" s="1">
        <v>61</v>
      </c>
      <c r="H3779" s="1" t="s">
        <v>14</v>
      </c>
      <c r="I3779" s="1" t="s">
        <v>10</v>
      </c>
      <c r="J3779" s="1" t="s">
        <v>32</v>
      </c>
      <c r="K3779" s="1">
        <v>80.17</v>
      </c>
      <c r="L3779" s="1">
        <v>4873.21</v>
      </c>
      <c r="M3779" s="1">
        <v>4</v>
      </c>
      <c r="N3779" s="1">
        <v>3</v>
      </c>
      <c r="O3779" s="1" t="s">
        <v>3</v>
      </c>
      <c r="P3779" s="1" t="str">
        <f>IF(Table1[[#This Row],[Churn]]="Yes","Lost Customer","Active Customer")</f>
        <v>Active Customer</v>
      </c>
      <c r="Q3779" s="3">
        <f>IF(Table1[[#This Row],[Tenure]]&lt;=12,"0-1 Year",)</f>
        <v>0</v>
      </c>
      <c r="R3779" s="3" t="str">
        <f>IF(Table1[[#This Row],[MonthlyCharges]]&lt;35,"low",IF(Table1[[#This Row],[MonthlyCharges]]&lt;70,"Medium","High"))</f>
        <v>High</v>
      </c>
    </row>
    <row r="3780" spans="1:18" x14ac:dyDescent="0.35">
      <c r="A3780" s="1" t="s">
        <v>3813</v>
      </c>
      <c r="B3780" s="1" t="s">
        <v>7</v>
      </c>
      <c r="C3780" s="1">
        <v>47</v>
      </c>
      <c r="D3780" s="1" t="s">
        <v>3</v>
      </c>
      <c r="E3780" s="1" t="s">
        <v>3</v>
      </c>
      <c r="F3780" s="1" t="s">
        <v>3</v>
      </c>
      <c r="G3780" s="1">
        <v>67</v>
      </c>
      <c r="H3780" s="1" t="s">
        <v>16</v>
      </c>
      <c r="I3780" s="1" t="s">
        <v>11</v>
      </c>
      <c r="J3780" s="1" t="s">
        <v>40</v>
      </c>
      <c r="K3780" s="1">
        <v>113.16</v>
      </c>
      <c r="L3780" s="1">
        <v>7575.83</v>
      </c>
      <c r="M3780" s="1">
        <v>5</v>
      </c>
      <c r="N3780" s="1">
        <v>10</v>
      </c>
      <c r="O3780" s="1" t="s">
        <v>3</v>
      </c>
      <c r="P3780" s="1" t="str">
        <f>IF(Table1[[#This Row],[Churn]]="Yes","Lost Customer","Active Customer")</f>
        <v>Active Customer</v>
      </c>
      <c r="Q3780" s="3">
        <f>IF(Table1[[#This Row],[Tenure]]&lt;=12,"0-1 Year",)</f>
        <v>0</v>
      </c>
      <c r="R3780" s="3" t="str">
        <f>IF(Table1[[#This Row],[MonthlyCharges]]&lt;35,"low",IF(Table1[[#This Row],[MonthlyCharges]]&lt;70,"Medium","High"))</f>
        <v>High</v>
      </c>
    </row>
    <row r="3781" spans="1:18" x14ac:dyDescent="0.35">
      <c r="A3781" s="1" t="s">
        <v>3814</v>
      </c>
      <c r="B3781" s="1" t="s">
        <v>8</v>
      </c>
      <c r="C3781" s="1">
        <v>67</v>
      </c>
      <c r="D3781" s="1" t="s">
        <v>3</v>
      </c>
      <c r="E3781" s="1" t="s">
        <v>4</v>
      </c>
      <c r="F3781" s="1" t="s">
        <v>3</v>
      </c>
      <c r="G3781" s="1">
        <v>11</v>
      </c>
      <c r="H3781" s="1" t="s">
        <v>15</v>
      </c>
      <c r="I3781" s="1" t="s">
        <v>10</v>
      </c>
      <c r="J3781" s="1" t="s">
        <v>44</v>
      </c>
      <c r="K3781" s="1">
        <v>85.53</v>
      </c>
      <c r="L3781" s="1">
        <v>947.27</v>
      </c>
      <c r="M3781" s="1">
        <v>4</v>
      </c>
      <c r="N3781" s="1">
        <v>3</v>
      </c>
      <c r="O3781" s="1" t="s">
        <v>3</v>
      </c>
      <c r="P3781" s="1" t="str">
        <f>IF(Table1[[#This Row],[Churn]]="Yes","Lost Customer","Active Customer")</f>
        <v>Active Customer</v>
      </c>
      <c r="Q3781" s="3" t="str">
        <f>IF(Table1[[#This Row],[Tenure]]&lt;=12,"0-1 Year",)</f>
        <v>0-1 Year</v>
      </c>
      <c r="R3781" s="3" t="str">
        <f>IF(Table1[[#This Row],[MonthlyCharges]]&lt;35,"low",IF(Table1[[#This Row],[MonthlyCharges]]&lt;70,"Medium","High"))</f>
        <v>High</v>
      </c>
    </row>
    <row r="3782" spans="1:18" x14ac:dyDescent="0.35">
      <c r="A3782" s="1" t="s">
        <v>3815</v>
      </c>
      <c r="B3782" s="1" t="s">
        <v>8</v>
      </c>
      <c r="C3782" s="1">
        <v>61</v>
      </c>
      <c r="D3782" s="1" t="s">
        <v>4</v>
      </c>
      <c r="E3782" s="1" t="s">
        <v>4</v>
      </c>
      <c r="F3782" s="1" t="s">
        <v>4</v>
      </c>
      <c r="G3782" s="1">
        <v>49</v>
      </c>
      <c r="H3782" s="1" t="s">
        <v>16</v>
      </c>
      <c r="I3782" s="1" t="s">
        <v>11</v>
      </c>
      <c r="J3782" s="1" t="s">
        <v>32</v>
      </c>
      <c r="K3782" s="1">
        <v>39.75</v>
      </c>
      <c r="L3782" s="1">
        <v>1950.56</v>
      </c>
      <c r="M3782" s="1">
        <v>8</v>
      </c>
      <c r="N3782" s="1">
        <v>6</v>
      </c>
      <c r="O3782" s="1" t="s">
        <v>3</v>
      </c>
      <c r="P3782" s="1" t="str">
        <f>IF(Table1[[#This Row],[Churn]]="Yes","Lost Customer","Active Customer")</f>
        <v>Active Customer</v>
      </c>
      <c r="Q3782" s="3">
        <f>IF(Table1[[#This Row],[Tenure]]&lt;=12,"0-1 Year",)</f>
        <v>0</v>
      </c>
      <c r="R3782" s="3" t="str">
        <f>IF(Table1[[#This Row],[MonthlyCharges]]&lt;35,"low",IF(Table1[[#This Row],[MonthlyCharges]]&lt;70,"Medium","High"))</f>
        <v>Medium</v>
      </c>
    </row>
    <row r="3783" spans="1:18" x14ac:dyDescent="0.35">
      <c r="A3783" s="1" t="s">
        <v>3816</v>
      </c>
      <c r="B3783" s="1" t="s">
        <v>8</v>
      </c>
      <c r="C3783" s="1">
        <v>75</v>
      </c>
      <c r="D3783" s="1" t="s">
        <v>4</v>
      </c>
      <c r="E3783" s="1" t="s">
        <v>4</v>
      </c>
      <c r="F3783" s="1" t="s">
        <v>4</v>
      </c>
      <c r="G3783" s="1">
        <v>11</v>
      </c>
      <c r="H3783" s="1" t="s">
        <v>14</v>
      </c>
      <c r="I3783" s="1" t="s">
        <v>11</v>
      </c>
      <c r="J3783" s="1" t="s">
        <v>40</v>
      </c>
      <c r="K3783" s="1">
        <v>67.040000000000006</v>
      </c>
      <c r="L3783" s="1">
        <v>734.18</v>
      </c>
      <c r="M3783" s="1">
        <v>7</v>
      </c>
      <c r="N3783" s="1">
        <v>9</v>
      </c>
      <c r="O3783" s="1" t="s">
        <v>3</v>
      </c>
      <c r="P3783" s="1" t="str">
        <f>IF(Table1[[#This Row],[Churn]]="Yes","Lost Customer","Active Customer")</f>
        <v>Active Customer</v>
      </c>
      <c r="Q3783" s="3" t="str">
        <f>IF(Table1[[#This Row],[Tenure]]&lt;=12,"0-1 Year",)</f>
        <v>0-1 Year</v>
      </c>
      <c r="R3783" s="3" t="str">
        <f>IF(Table1[[#This Row],[MonthlyCharges]]&lt;35,"low",IF(Table1[[#This Row],[MonthlyCharges]]&lt;70,"Medium","High"))</f>
        <v>Medium</v>
      </c>
    </row>
    <row r="3784" spans="1:18" x14ac:dyDescent="0.35">
      <c r="A3784" s="1" t="s">
        <v>3817</v>
      </c>
      <c r="B3784" s="1" t="s">
        <v>8</v>
      </c>
      <c r="C3784" s="1">
        <v>40</v>
      </c>
      <c r="D3784" s="1" t="s">
        <v>3</v>
      </c>
      <c r="E3784" s="1" t="s">
        <v>4</v>
      </c>
      <c r="F3784" s="1" t="s">
        <v>3</v>
      </c>
      <c r="G3784" s="1">
        <v>58</v>
      </c>
      <c r="H3784" s="1" t="s">
        <v>14</v>
      </c>
      <c r="I3784" s="1" t="s">
        <v>11</v>
      </c>
      <c r="J3784" s="1" t="s">
        <v>32</v>
      </c>
      <c r="K3784" s="1">
        <v>88.92</v>
      </c>
      <c r="L3784" s="1">
        <v>5166.5200000000004</v>
      </c>
      <c r="M3784" s="1">
        <v>0</v>
      </c>
      <c r="N3784" s="1">
        <v>10</v>
      </c>
      <c r="O3784" s="1" t="s">
        <v>3</v>
      </c>
      <c r="P3784" s="1" t="str">
        <f>IF(Table1[[#This Row],[Churn]]="Yes","Lost Customer","Active Customer")</f>
        <v>Active Customer</v>
      </c>
      <c r="Q3784" s="3">
        <f>IF(Table1[[#This Row],[Tenure]]&lt;=12,"0-1 Year",)</f>
        <v>0</v>
      </c>
      <c r="R3784" s="3" t="str">
        <f>IF(Table1[[#This Row],[MonthlyCharges]]&lt;35,"low",IF(Table1[[#This Row],[MonthlyCharges]]&lt;70,"Medium","High"))</f>
        <v>High</v>
      </c>
    </row>
    <row r="3785" spans="1:18" x14ac:dyDescent="0.35">
      <c r="A3785" s="1" t="s">
        <v>3818</v>
      </c>
      <c r="B3785" s="1" t="s">
        <v>8</v>
      </c>
      <c r="C3785" s="1">
        <v>68</v>
      </c>
      <c r="D3785" s="1" t="s">
        <v>4</v>
      </c>
      <c r="E3785" s="1" t="s">
        <v>3</v>
      </c>
      <c r="F3785" s="1" t="s">
        <v>3</v>
      </c>
      <c r="G3785" s="1">
        <v>24</v>
      </c>
      <c r="H3785" s="1" t="s">
        <v>16</v>
      </c>
      <c r="I3785" s="1" t="s">
        <v>10</v>
      </c>
      <c r="J3785" s="1" t="s">
        <v>40</v>
      </c>
      <c r="K3785" s="1">
        <v>30.73</v>
      </c>
      <c r="L3785" s="1">
        <v>751.48</v>
      </c>
      <c r="M3785" s="1">
        <v>2</v>
      </c>
      <c r="N3785" s="1">
        <v>1</v>
      </c>
      <c r="O3785" s="1" t="s">
        <v>3</v>
      </c>
      <c r="P3785" s="1" t="str">
        <f>IF(Table1[[#This Row],[Churn]]="Yes","Lost Customer","Active Customer")</f>
        <v>Active Customer</v>
      </c>
      <c r="Q3785" s="3">
        <f>IF(Table1[[#This Row],[Tenure]]&lt;=12,"0-1 Year",)</f>
        <v>0</v>
      </c>
      <c r="R3785" s="3" t="str">
        <f>IF(Table1[[#This Row],[MonthlyCharges]]&lt;35,"low",IF(Table1[[#This Row],[MonthlyCharges]]&lt;70,"Medium","High"))</f>
        <v>low</v>
      </c>
    </row>
    <row r="3786" spans="1:18" x14ac:dyDescent="0.35">
      <c r="A3786" s="1" t="s">
        <v>3819</v>
      </c>
      <c r="B3786" s="1" t="s">
        <v>7</v>
      </c>
      <c r="C3786" s="1">
        <v>57</v>
      </c>
      <c r="D3786" s="1" t="s">
        <v>3</v>
      </c>
      <c r="E3786" s="1" t="s">
        <v>4</v>
      </c>
      <c r="F3786" s="1" t="s">
        <v>4</v>
      </c>
      <c r="G3786" s="1">
        <v>30</v>
      </c>
      <c r="H3786" s="1" t="s">
        <v>14</v>
      </c>
      <c r="I3786" s="1" t="s">
        <v>11</v>
      </c>
      <c r="J3786" s="1" t="s">
        <v>32</v>
      </c>
      <c r="K3786" s="1">
        <v>53.61</v>
      </c>
      <c r="L3786" s="1">
        <v>1590</v>
      </c>
      <c r="M3786" s="1">
        <v>0</v>
      </c>
      <c r="N3786" s="1">
        <v>9</v>
      </c>
      <c r="O3786" s="1" t="s">
        <v>3</v>
      </c>
      <c r="P3786" s="1" t="str">
        <f>IF(Table1[[#This Row],[Churn]]="Yes","Lost Customer","Active Customer")</f>
        <v>Active Customer</v>
      </c>
      <c r="Q3786" s="3">
        <f>IF(Table1[[#This Row],[Tenure]]&lt;=12,"0-1 Year",)</f>
        <v>0</v>
      </c>
      <c r="R3786" s="3" t="str">
        <f>IF(Table1[[#This Row],[MonthlyCharges]]&lt;35,"low",IF(Table1[[#This Row],[MonthlyCharges]]&lt;70,"Medium","High"))</f>
        <v>Medium</v>
      </c>
    </row>
    <row r="3787" spans="1:18" x14ac:dyDescent="0.35">
      <c r="A3787" s="1" t="s">
        <v>3820</v>
      </c>
      <c r="B3787" s="1" t="s">
        <v>7</v>
      </c>
      <c r="C3787" s="1">
        <v>25</v>
      </c>
      <c r="D3787" s="1" t="s">
        <v>3</v>
      </c>
      <c r="E3787" s="1" t="s">
        <v>3</v>
      </c>
      <c r="F3787" s="1" t="s">
        <v>3</v>
      </c>
      <c r="G3787" s="1">
        <v>23</v>
      </c>
      <c r="H3787" s="1" t="s">
        <v>14</v>
      </c>
      <c r="I3787" s="1" t="s">
        <v>12</v>
      </c>
      <c r="J3787" s="1" t="s">
        <v>44</v>
      </c>
      <c r="K3787" s="1">
        <v>0</v>
      </c>
      <c r="L3787" s="1">
        <v>13.93</v>
      </c>
      <c r="M3787" s="1">
        <v>1</v>
      </c>
      <c r="N3787" s="1">
        <v>8</v>
      </c>
      <c r="O3787" s="1" t="s">
        <v>3</v>
      </c>
      <c r="P3787" s="1" t="str">
        <f>IF(Table1[[#This Row],[Churn]]="Yes","Lost Customer","Active Customer")</f>
        <v>Active Customer</v>
      </c>
      <c r="Q3787" s="3">
        <f>IF(Table1[[#This Row],[Tenure]]&lt;=12,"0-1 Year",)</f>
        <v>0</v>
      </c>
      <c r="R3787" s="3" t="str">
        <f>IF(Table1[[#This Row],[MonthlyCharges]]&lt;35,"low",IF(Table1[[#This Row],[MonthlyCharges]]&lt;70,"Medium","High"))</f>
        <v>low</v>
      </c>
    </row>
    <row r="3788" spans="1:18" x14ac:dyDescent="0.35">
      <c r="A3788" s="1" t="s">
        <v>3821</v>
      </c>
      <c r="B3788" s="1" t="s">
        <v>7</v>
      </c>
      <c r="C3788" s="1">
        <v>59</v>
      </c>
      <c r="D3788" s="1" t="s">
        <v>3</v>
      </c>
      <c r="E3788" s="1" t="s">
        <v>4</v>
      </c>
      <c r="F3788" s="1" t="s">
        <v>3</v>
      </c>
      <c r="G3788" s="1">
        <v>22</v>
      </c>
      <c r="H3788" s="1" t="s">
        <v>14</v>
      </c>
      <c r="I3788" s="1" t="s">
        <v>11</v>
      </c>
      <c r="J3788" s="1" t="s">
        <v>44</v>
      </c>
      <c r="K3788" s="1">
        <v>47.84</v>
      </c>
      <c r="L3788" s="1">
        <v>1052.99</v>
      </c>
      <c r="M3788" s="1">
        <v>7</v>
      </c>
      <c r="N3788" s="1">
        <v>4</v>
      </c>
      <c r="O3788" s="1" t="s">
        <v>4</v>
      </c>
      <c r="P3788" s="1" t="str">
        <f>IF(Table1[[#This Row],[Churn]]="Yes","Lost Customer","Active Customer")</f>
        <v>Lost Customer</v>
      </c>
      <c r="Q3788" s="3">
        <f>IF(Table1[[#This Row],[Tenure]]&lt;=12,"0-1 Year",)</f>
        <v>0</v>
      </c>
      <c r="R3788" s="3" t="str">
        <f>IF(Table1[[#This Row],[MonthlyCharges]]&lt;35,"low",IF(Table1[[#This Row],[MonthlyCharges]]&lt;70,"Medium","High"))</f>
        <v>Medium</v>
      </c>
    </row>
    <row r="3789" spans="1:18" x14ac:dyDescent="0.35">
      <c r="A3789" s="1" t="s">
        <v>3822</v>
      </c>
      <c r="B3789" s="1" t="s">
        <v>7</v>
      </c>
      <c r="C3789" s="1">
        <v>47</v>
      </c>
      <c r="D3789" s="1" t="s">
        <v>3</v>
      </c>
      <c r="E3789" s="1" t="s">
        <v>4</v>
      </c>
      <c r="F3789" s="1" t="s">
        <v>3</v>
      </c>
      <c r="G3789" s="1">
        <v>63</v>
      </c>
      <c r="H3789" s="1" t="s">
        <v>16</v>
      </c>
      <c r="I3789" s="1" t="s">
        <v>10</v>
      </c>
      <c r="J3789" s="1" t="s">
        <v>40</v>
      </c>
      <c r="K3789" s="1">
        <v>112.72</v>
      </c>
      <c r="L3789" s="1">
        <v>7085.26</v>
      </c>
      <c r="M3789" s="1">
        <v>0</v>
      </c>
      <c r="N3789" s="1">
        <v>6</v>
      </c>
      <c r="O3789" s="1" t="s">
        <v>3</v>
      </c>
      <c r="P3789" s="1" t="str">
        <f>IF(Table1[[#This Row],[Churn]]="Yes","Lost Customer","Active Customer")</f>
        <v>Active Customer</v>
      </c>
      <c r="Q3789" s="3">
        <f>IF(Table1[[#This Row],[Tenure]]&lt;=12,"0-1 Year",)</f>
        <v>0</v>
      </c>
      <c r="R3789" s="3" t="str">
        <f>IF(Table1[[#This Row],[MonthlyCharges]]&lt;35,"low",IF(Table1[[#This Row],[MonthlyCharges]]&lt;70,"Medium","High"))</f>
        <v>High</v>
      </c>
    </row>
    <row r="3790" spans="1:18" x14ac:dyDescent="0.35">
      <c r="A3790" s="1" t="s">
        <v>3823</v>
      </c>
      <c r="B3790" s="1" t="s">
        <v>8</v>
      </c>
      <c r="C3790" s="1">
        <v>47</v>
      </c>
      <c r="D3790" s="1" t="s">
        <v>3</v>
      </c>
      <c r="E3790" s="1" t="s">
        <v>4</v>
      </c>
      <c r="F3790" s="1" t="s">
        <v>3</v>
      </c>
      <c r="G3790" s="1">
        <v>2</v>
      </c>
      <c r="H3790" s="1" t="s">
        <v>15</v>
      </c>
      <c r="I3790" s="1" t="s">
        <v>11</v>
      </c>
      <c r="J3790" s="1" t="s">
        <v>44</v>
      </c>
      <c r="K3790" s="1">
        <v>63.29</v>
      </c>
      <c r="L3790" s="1">
        <v>127.4</v>
      </c>
      <c r="M3790" s="1">
        <v>6</v>
      </c>
      <c r="N3790" s="1">
        <v>6</v>
      </c>
      <c r="O3790" s="1" t="s">
        <v>3</v>
      </c>
      <c r="P3790" s="1" t="str">
        <f>IF(Table1[[#This Row],[Churn]]="Yes","Lost Customer","Active Customer")</f>
        <v>Active Customer</v>
      </c>
      <c r="Q3790" s="3" t="str">
        <f>IF(Table1[[#This Row],[Tenure]]&lt;=12,"0-1 Year",)</f>
        <v>0-1 Year</v>
      </c>
      <c r="R3790" s="3" t="str">
        <f>IF(Table1[[#This Row],[MonthlyCharges]]&lt;35,"low",IF(Table1[[#This Row],[MonthlyCharges]]&lt;70,"Medium","High"))</f>
        <v>Medium</v>
      </c>
    </row>
    <row r="3791" spans="1:18" x14ac:dyDescent="0.35">
      <c r="A3791" s="1" t="s">
        <v>3824</v>
      </c>
      <c r="B3791" s="1" t="s">
        <v>8</v>
      </c>
      <c r="C3791" s="1">
        <v>41</v>
      </c>
      <c r="D3791" s="1" t="s">
        <v>3</v>
      </c>
      <c r="E3791" s="1" t="s">
        <v>4</v>
      </c>
      <c r="F3791" s="1" t="s">
        <v>4</v>
      </c>
      <c r="G3791" s="1">
        <v>61</v>
      </c>
      <c r="H3791" s="1" t="s">
        <v>14</v>
      </c>
      <c r="I3791" s="1" t="s">
        <v>11</v>
      </c>
      <c r="J3791" s="1" t="s">
        <v>40</v>
      </c>
      <c r="K3791" s="1">
        <v>52.71</v>
      </c>
      <c r="L3791" s="1">
        <v>3196.12</v>
      </c>
      <c r="M3791" s="1">
        <v>2</v>
      </c>
      <c r="N3791" s="1">
        <v>5</v>
      </c>
      <c r="O3791" s="1" t="s">
        <v>3</v>
      </c>
      <c r="P3791" s="1" t="str">
        <f>IF(Table1[[#This Row],[Churn]]="Yes","Lost Customer","Active Customer")</f>
        <v>Active Customer</v>
      </c>
      <c r="Q3791" s="3">
        <f>IF(Table1[[#This Row],[Tenure]]&lt;=12,"0-1 Year",)</f>
        <v>0</v>
      </c>
      <c r="R3791" s="3" t="str">
        <f>IF(Table1[[#This Row],[MonthlyCharges]]&lt;35,"low",IF(Table1[[#This Row],[MonthlyCharges]]&lt;70,"Medium","High"))</f>
        <v>Medium</v>
      </c>
    </row>
    <row r="3792" spans="1:18" x14ac:dyDescent="0.35">
      <c r="A3792" s="1" t="s">
        <v>3825</v>
      </c>
      <c r="B3792" s="1" t="s">
        <v>8</v>
      </c>
      <c r="C3792" s="1">
        <v>32</v>
      </c>
      <c r="D3792" s="1" t="s">
        <v>3</v>
      </c>
      <c r="E3792" s="1" t="s">
        <v>4</v>
      </c>
      <c r="F3792" s="1" t="s">
        <v>3</v>
      </c>
      <c r="G3792" s="1">
        <v>19</v>
      </c>
      <c r="H3792" s="1" t="s">
        <v>16</v>
      </c>
      <c r="I3792" s="1" t="s">
        <v>11</v>
      </c>
      <c r="J3792" s="1" t="s">
        <v>40</v>
      </c>
      <c r="K3792" s="1">
        <v>81.150000000000006</v>
      </c>
      <c r="L3792" s="1">
        <v>1547.41</v>
      </c>
      <c r="M3792" s="1">
        <v>2</v>
      </c>
      <c r="N3792" s="1">
        <v>10</v>
      </c>
      <c r="O3792" s="1" t="s">
        <v>3</v>
      </c>
      <c r="P3792" s="1" t="str">
        <f>IF(Table1[[#This Row],[Churn]]="Yes","Lost Customer","Active Customer")</f>
        <v>Active Customer</v>
      </c>
      <c r="Q3792" s="3">
        <f>IF(Table1[[#This Row],[Tenure]]&lt;=12,"0-1 Year",)</f>
        <v>0</v>
      </c>
      <c r="R3792" s="3" t="str">
        <f>IF(Table1[[#This Row],[MonthlyCharges]]&lt;35,"low",IF(Table1[[#This Row],[MonthlyCharges]]&lt;70,"Medium","High"))</f>
        <v>High</v>
      </c>
    </row>
    <row r="3793" spans="1:18" x14ac:dyDescent="0.35">
      <c r="A3793" s="1" t="s">
        <v>3826</v>
      </c>
      <c r="B3793" s="1" t="s">
        <v>7</v>
      </c>
      <c r="C3793" s="1">
        <v>70</v>
      </c>
      <c r="D3793" s="1" t="s">
        <v>4</v>
      </c>
      <c r="E3793" s="1" t="s">
        <v>3</v>
      </c>
      <c r="F3793" s="1" t="s">
        <v>3</v>
      </c>
      <c r="G3793" s="1">
        <v>46</v>
      </c>
      <c r="H3793" s="1" t="s">
        <v>15</v>
      </c>
      <c r="I3793" s="1" t="s">
        <v>10</v>
      </c>
      <c r="J3793" s="1" t="s">
        <v>34</v>
      </c>
      <c r="K3793" s="1">
        <v>94.59</v>
      </c>
      <c r="L3793" s="1">
        <v>4368.7299999999996</v>
      </c>
      <c r="M3793" s="1">
        <v>3</v>
      </c>
      <c r="N3793" s="1">
        <v>1</v>
      </c>
      <c r="O3793" s="1" t="s">
        <v>3</v>
      </c>
      <c r="P3793" s="1" t="str">
        <f>IF(Table1[[#This Row],[Churn]]="Yes","Lost Customer","Active Customer")</f>
        <v>Active Customer</v>
      </c>
      <c r="Q3793" s="3">
        <f>IF(Table1[[#This Row],[Tenure]]&lt;=12,"0-1 Year",)</f>
        <v>0</v>
      </c>
      <c r="R3793" s="3" t="str">
        <f>IF(Table1[[#This Row],[MonthlyCharges]]&lt;35,"low",IF(Table1[[#This Row],[MonthlyCharges]]&lt;70,"Medium","High"))</f>
        <v>High</v>
      </c>
    </row>
    <row r="3794" spans="1:18" x14ac:dyDescent="0.35">
      <c r="A3794" s="1" t="s">
        <v>3827</v>
      </c>
      <c r="B3794" s="1" t="s">
        <v>8</v>
      </c>
      <c r="C3794" s="1">
        <v>44</v>
      </c>
      <c r="D3794" s="1" t="s">
        <v>3</v>
      </c>
      <c r="E3794" s="1" t="s">
        <v>3</v>
      </c>
      <c r="F3794" s="1" t="s">
        <v>3</v>
      </c>
      <c r="G3794" s="1">
        <v>49</v>
      </c>
      <c r="H3794" s="1" t="s">
        <v>14</v>
      </c>
      <c r="I3794" s="1" t="s">
        <v>11</v>
      </c>
      <c r="J3794" s="1" t="s">
        <v>40</v>
      </c>
      <c r="K3794" s="1">
        <v>118.27</v>
      </c>
      <c r="L3794" s="1">
        <v>5807.6</v>
      </c>
      <c r="M3794" s="1">
        <v>5</v>
      </c>
      <c r="N3794" s="1">
        <v>9</v>
      </c>
      <c r="O3794" s="1" t="s">
        <v>3</v>
      </c>
      <c r="P3794" s="1" t="str">
        <f>IF(Table1[[#This Row],[Churn]]="Yes","Lost Customer","Active Customer")</f>
        <v>Active Customer</v>
      </c>
      <c r="Q3794" s="3">
        <f>IF(Table1[[#This Row],[Tenure]]&lt;=12,"0-1 Year",)</f>
        <v>0</v>
      </c>
      <c r="R3794" s="3" t="str">
        <f>IF(Table1[[#This Row],[MonthlyCharges]]&lt;35,"low",IF(Table1[[#This Row],[MonthlyCharges]]&lt;70,"Medium","High"))</f>
        <v>High</v>
      </c>
    </row>
    <row r="3795" spans="1:18" x14ac:dyDescent="0.35">
      <c r="A3795" s="1" t="s">
        <v>3828</v>
      </c>
      <c r="B3795" s="1" t="s">
        <v>7</v>
      </c>
      <c r="C3795" s="1">
        <v>28</v>
      </c>
      <c r="D3795" s="1" t="s">
        <v>3</v>
      </c>
      <c r="E3795" s="1" t="s">
        <v>4</v>
      </c>
      <c r="F3795" s="1" t="s">
        <v>4</v>
      </c>
      <c r="G3795" s="1">
        <v>23</v>
      </c>
      <c r="H3795" s="1" t="s">
        <v>15</v>
      </c>
      <c r="I3795" s="1" t="s">
        <v>11</v>
      </c>
      <c r="J3795" s="1" t="s">
        <v>32</v>
      </c>
      <c r="K3795" s="1">
        <v>70.010000000000005</v>
      </c>
      <c r="L3795" s="1">
        <v>1618.05</v>
      </c>
      <c r="M3795" s="1">
        <v>4</v>
      </c>
      <c r="N3795" s="1">
        <v>4</v>
      </c>
      <c r="O3795" s="1" t="s">
        <v>3</v>
      </c>
      <c r="P3795" s="1" t="str">
        <f>IF(Table1[[#This Row],[Churn]]="Yes","Lost Customer","Active Customer")</f>
        <v>Active Customer</v>
      </c>
      <c r="Q3795" s="3">
        <f>IF(Table1[[#This Row],[Tenure]]&lt;=12,"0-1 Year",)</f>
        <v>0</v>
      </c>
      <c r="R3795" s="3" t="str">
        <f>IF(Table1[[#This Row],[MonthlyCharges]]&lt;35,"low",IF(Table1[[#This Row],[MonthlyCharges]]&lt;70,"Medium","High"))</f>
        <v>High</v>
      </c>
    </row>
    <row r="3796" spans="1:18" x14ac:dyDescent="0.35">
      <c r="A3796" s="1" t="s">
        <v>3829</v>
      </c>
      <c r="B3796" s="1" t="s">
        <v>8</v>
      </c>
      <c r="C3796" s="1">
        <v>62</v>
      </c>
      <c r="D3796" s="1" t="s">
        <v>4</v>
      </c>
      <c r="E3796" s="1" t="s">
        <v>4</v>
      </c>
      <c r="F3796" s="1" t="s">
        <v>4</v>
      </c>
      <c r="G3796" s="1">
        <v>53</v>
      </c>
      <c r="H3796" s="1" t="s">
        <v>14</v>
      </c>
      <c r="I3796" s="1" t="s">
        <v>10</v>
      </c>
      <c r="J3796" s="1" t="s">
        <v>32</v>
      </c>
      <c r="K3796" s="1">
        <v>36.630000000000003</v>
      </c>
      <c r="L3796" s="1">
        <v>1942.65</v>
      </c>
      <c r="M3796" s="1">
        <v>2</v>
      </c>
      <c r="N3796" s="1">
        <v>9</v>
      </c>
      <c r="O3796" s="1" t="s">
        <v>3</v>
      </c>
      <c r="P3796" s="1" t="str">
        <f>IF(Table1[[#This Row],[Churn]]="Yes","Lost Customer","Active Customer")</f>
        <v>Active Customer</v>
      </c>
      <c r="Q3796" s="3">
        <f>IF(Table1[[#This Row],[Tenure]]&lt;=12,"0-1 Year",)</f>
        <v>0</v>
      </c>
      <c r="R3796" s="3" t="str">
        <f>IF(Table1[[#This Row],[MonthlyCharges]]&lt;35,"low",IF(Table1[[#This Row],[MonthlyCharges]]&lt;70,"Medium","High"))</f>
        <v>Medium</v>
      </c>
    </row>
    <row r="3797" spans="1:18" x14ac:dyDescent="0.35">
      <c r="A3797" s="1" t="s">
        <v>3830</v>
      </c>
      <c r="B3797" s="1" t="s">
        <v>8</v>
      </c>
      <c r="C3797" s="1">
        <v>39</v>
      </c>
      <c r="D3797" s="1" t="s">
        <v>3</v>
      </c>
      <c r="E3797" s="1" t="s">
        <v>4</v>
      </c>
      <c r="F3797" s="1" t="s">
        <v>3</v>
      </c>
      <c r="G3797" s="1">
        <v>55</v>
      </c>
      <c r="H3797" s="1" t="s">
        <v>15</v>
      </c>
      <c r="I3797" s="1" t="s">
        <v>11</v>
      </c>
      <c r="J3797" s="1" t="s">
        <v>44</v>
      </c>
      <c r="K3797" s="1">
        <v>103.66</v>
      </c>
      <c r="L3797" s="1">
        <v>5693.69</v>
      </c>
      <c r="M3797" s="1">
        <v>5</v>
      </c>
      <c r="N3797" s="1">
        <v>2</v>
      </c>
      <c r="O3797" s="1" t="s">
        <v>3</v>
      </c>
      <c r="P3797" s="1" t="str">
        <f>IF(Table1[[#This Row],[Churn]]="Yes","Lost Customer","Active Customer")</f>
        <v>Active Customer</v>
      </c>
      <c r="Q3797" s="3">
        <f>IF(Table1[[#This Row],[Tenure]]&lt;=12,"0-1 Year",)</f>
        <v>0</v>
      </c>
      <c r="R3797" s="3" t="str">
        <f>IF(Table1[[#This Row],[MonthlyCharges]]&lt;35,"low",IF(Table1[[#This Row],[MonthlyCharges]]&lt;70,"Medium","High"))</f>
        <v>High</v>
      </c>
    </row>
    <row r="3798" spans="1:18" x14ac:dyDescent="0.35">
      <c r="A3798" s="1" t="s">
        <v>3831</v>
      </c>
      <c r="B3798" s="1" t="s">
        <v>8</v>
      </c>
      <c r="C3798" s="1">
        <v>61</v>
      </c>
      <c r="D3798" s="1" t="s">
        <v>4</v>
      </c>
      <c r="E3798" s="1" t="s">
        <v>3</v>
      </c>
      <c r="F3798" s="1" t="s">
        <v>3</v>
      </c>
      <c r="G3798" s="1">
        <v>47</v>
      </c>
      <c r="H3798" s="1" t="s">
        <v>15</v>
      </c>
      <c r="I3798" s="1" t="s">
        <v>12</v>
      </c>
      <c r="J3798" s="1" t="s">
        <v>40</v>
      </c>
      <c r="K3798" s="1">
        <v>0</v>
      </c>
      <c r="L3798" s="1">
        <v>-6.95</v>
      </c>
      <c r="M3798" s="1">
        <v>5</v>
      </c>
      <c r="N3798" s="1">
        <v>1</v>
      </c>
      <c r="O3798" s="1" t="s">
        <v>3</v>
      </c>
      <c r="P3798" s="1" t="str">
        <f>IF(Table1[[#This Row],[Churn]]="Yes","Lost Customer","Active Customer")</f>
        <v>Active Customer</v>
      </c>
      <c r="Q3798" s="3">
        <f>IF(Table1[[#This Row],[Tenure]]&lt;=12,"0-1 Year",)</f>
        <v>0</v>
      </c>
      <c r="R3798" s="3" t="str">
        <f>IF(Table1[[#This Row],[MonthlyCharges]]&lt;35,"low",IF(Table1[[#This Row],[MonthlyCharges]]&lt;70,"Medium","High"))</f>
        <v>low</v>
      </c>
    </row>
    <row r="3799" spans="1:18" x14ac:dyDescent="0.35">
      <c r="A3799" s="1" t="s">
        <v>3832</v>
      </c>
      <c r="B3799" s="1" t="s">
        <v>8</v>
      </c>
      <c r="C3799" s="1">
        <v>54</v>
      </c>
      <c r="D3799" s="1" t="s">
        <v>3</v>
      </c>
      <c r="E3799" s="1" t="s">
        <v>3</v>
      </c>
      <c r="F3799" s="1" t="s">
        <v>3</v>
      </c>
      <c r="G3799" s="1">
        <v>46</v>
      </c>
      <c r="H3799" s="1" t="s">
        <v>14</v>
      </c>
      <c r="I3799" s="1" t="s">
        <v>11</v>
      </c>
      <c r="J3799" s="1" t="s">
        <v>44</v>
      </c>
      <c r="K3799" s="1">
        <v>62.6</v>
      </c>
      <c r="L3799" s="1">
        <v>2869.35</v>
      </c>
      <c r="M3799" s="1">
        <v>2</v>
      </c>
      <c r="N3799" s="1">
        <v>5</v>
      </c>
      <c r="O3799" s="1" t="s">
        <v>3</v>
      </c>
      <c r="P3799" s="1" t="str">
        <f>IF(Table1[[#This Row],[Churn]]="Yes","Lost Customer","Active Customer")</f>
        <v>Active Customer</v>
      </c>
      <c r="Q3799" s="3">
        <f>IF(Table1[[#This Row],[Tenure]]&lt;=12,"0-1 Year",)</f>
        <v>0</v>
      </c>
      <c r="R3799" s="3" t="str">
        <f>IF(Table1[[#This Row],[MonthlyCharges]]&lt;35,"low",IF(Table1[[#This Row],[MonthlyCharges]]&lt;70,"Medium","High"))</f>
        <v>Medium</v>
      </c>
    </row>
    <row r="3800" spans="1:18" x14ac:dyDescent="0.35">
      <c r="A3800" s="1" t="s">
        <v>3833</v>
      </c>
      <c r="B3800" s="1" t="s">
        <v>8</v>
      </c>
      <c r="C3800" s="1">
        <v>53</v>
      </c>
      <c r="D3800" s="1" t="s">
        <v>3</v>
      </c>
      <c r="E3800" s="1" t="s">
        <v>3</v>
      </c>
      <c r="F3800" s="1" t="s">
        <v>4</v>
      </c>
      <c r="G3800" s="1">
        <v>71</v>
      </c>
      <c r="H3800" s="1" t="s">
        <v>14</v>
      </c>
      <c r="I3800" s="1" t="s">
        <v>12</v>
      </c>
      <c r="J3800" s="1" t="s">
        <v>32</v>
      </c>
      <c r="K3800" s="1">
        <v>0</v>
      </c>
      <c r="L3800" s="1">
        <v>-19.739999999999998</v>
      </c>
      <c r="M3800" s="1">
        <v>7</v>
      </c>
      <c r="N3800" s="1">
        <v>1</v>
      </c>
      <c r="O3800" s="1" t="s">
        <v>4</v>
      </c>
      <c r="P3800" s="1" t="str">
        <f>IF(Table1[[#This Row],[Churn]]="Yes","Lost Customer","Active Customer")</f>
        <v>Lost Customer</v>
      </c>
      <c r="Q3800" s="3">
        <f>IF(Table1[[#This Row],[Tenure]]&lt;=12,"0-1 Year",)</f>
        <v>0</v>
      </c>
      <c r="R3800" s="3" t="str">
        <f>IF(Table1[[#This Row],[MonthlyCharges]]&lt;35,"low",IF(Table1[[#This Row],[MonthlyCharges]]&lt;70,"Medium","High"))</f>
        <v>low</v>
      </c>
    </row>
    <row r="3801" spans="1:18" x14ac:dyDescent="0.35">
      <c r="A3801" s="1" t="s">
        <v>3834</v>
      </c>
      <c r="B3801" s="1" t="s">
        <v>8</v>
      </c>
      <c r="C3801" s="1">
        <v>18</v>
      </c>
      <c r="D3801" s="1" t="s">
        <v>3</v>
      </c>
      <c r="E3801" s="1" t="s">
        <v>3</v>
      </c>
      <c r="F3801" s="1" t="s">
        <v>4</v>
      </c>
      <c r="G3801" s="1">
        <v>9</v>
      </c>
      <c r="H3801" s="1" t="s">
        <v>14</v>
      </c>
      <c r="I3801" s="1" t="s">
        <v>11</v>
      </c>
      <c r="J3801" s="1" t="s">
        <v>34</v>
      </c>
      <c r="K3801" s="1">
        <v>105.2</v>
      </c>
      <c r="L3801" s="1">
        <v>938.75</v>
      </c>
      <c r="M3801" s="1">
        <v>7</v>
      </c>
      <c r="N3801" s="1">
        <v>1</v>
      </c>
      <c r="O3801" s="1" t="s">
        <v>4</v>
      </c>
      <c r="P3801" s="1" t="str">
        <f>IF(Table1[[#This Row],[Churn]]="Yes","Lost Customer","Active Customer")</f>
        <v>Lost Customer</v>
      </c>
      <c r="Q3801" s="3" t="str">
        <f>IF(Table1[[#This Row],[Tenure]]&lt;=12,"0-1 Year",)</f>
        <v>0-1 Year</v>
      </c>
      <c r="R3801" s="3" t="str">
        <f>IF(Table1[[#This Row],[MonthlyCharges]]&lt;35,"low",IF(Table1[[#This Row],[MonthlyCharges]]&lt;70,"Medium","High"))</f>
        <v>High</v>
      </c>
    </row>
    <row r="3802" spans="1:18" x14ac:dyDescent="0.35">
      <c r="A3802" s="1" t="s">
        <v>3835</v>
      </c>
      <c r="B3802" s="1" t="s">
        <v>8</v>
      </c>
      <c r="C3802" s="1">
        <v>65</v>
      </c>
      <c r="D3802" s="1" t="s">
        <v>4</v>
      </c>
      <c r="E3802" s="1" t="s">
        <v>3</v>
      </c>
      <c r="F3802" s="1" t="s">
        <v>3</v>
      </c>
      <c r="G3802" s="1">
        <v>15</v>
      </c>
      <c r="H3802" s="1" t="s">
        <v>14</v>
      </c>
      <c r="I3802" s="1" t="s">
        <v>11</v>
      </c>
      <c r="J3802" s="1" t="s">
        <v>40</v>
      </c>
      <c r="K3802" s="1">
        <v>111.74</v>
      </c>
      <c r="L3802" s="1">
        <v>1676.59</v>
      </c>
      <c r="M3802" s="1">
        <v>8</v>
      </c>
      <c r="N3802" s="1">
        <v>4</v>
      </c>
      <c r="O3802" s="1" t="s">
        <v>4</v>
      </c>
      <c r="P3802" s="1" t="str">
        <f>IF(Table1[[#This Row],[Churn]]="Yes","Lost Customer","Active Customer")</f>
        <v>Lost Customer</v>
      </c>
      <c r="Q3802" s="3">
        <f>IF(Table1[[#This Row],[Tenure]]&lt;=12,"0-1 Year",)</f>
        <v>0</v>
      </c>
      <c r="R3802" s="3" t="str">
        <f>IF(Table1[[#This Row],[MonthlyCharges]]&lt;35,"low",IF(Table1[[#This Row],[MonthlyCharges]]&lt;70,"Medium","High"))</f>
        <v>High</v>
      </c>
    </row>
    <row r="3803" spans="1:18" x14ac:dyDescent="0.35">
      <c r="A3803" s="1" t="s">
        <v>3836</v>
      </c>
      <c r="B3803" s="1" t="s">
        <v>8</v>
      </c>
      <c r="C3803" s="1">
        <v>27</v>
      </c>
      <c r="D3803" s="1" t="s">
        <v>3</v>
      </c>
      <c r="E3803" s="1" t="s">
        <v>3</v>
      </c>
      <c r="F3803" s="1" t="s">
        <v>3</v>
      </c>
      <c r="G3803" s="1">
        <v>38</v>
      </c>
      <c r="H3803" s="1" t="s">
        <v>15</v>
      </c>
      <c r="I3803" s="1" t="s">
        <v>11</v>
      </c>
      <c r="J3803" s="1" t="s">
        <v>40</v>
      </c>
      <c r="K3803" s="1">
        <v>92.85</v>
      </c>
      <c r="L3803" s="1">
        <v>3544.79</v>
      </c>
      <c r="M3803" s="1">
        <v>4</v>
      </c>
      <c r="N3803" s="1">
        <v>6</v>
      </c>
      <c r="O3803" s="1" t="s">
        <v>3</v>
      </c>
      <c r="P3803" s="1" t="str">
        <f>IF(Table1[[#This Row],[Churn]]="Yes","Lost Customer","Active Customer")</f>
        <v>Active Customer</v>
      </c>
      <c r="Q3803" s="3">
        <f>IF(Table1[[#This Row],[Tenure]]&lt;=12,"0-1 Year",)</f>
        <v>0</v>
      </c>
      <c r="R3803" s="3" t="str">
        <f>IF(Table1[[#This Row],[MonthlyCharges]]&lt;35,"low",IF(Table1[[#This Row],[MonthlyCharges]]&lt;70,"Medium","High"))</f>
        <v>High</v>
      </c>
    </row>
    <row r="3804" spans="1:18" x14ac:dyDescent="0.35">
      <c r="A3804" s="1" t="s">
        <v>3837</v>
      </c>
      <c r="B3804" s="1" t="s">
        <v>7</v>
      </c>
      <c r="C3804" s="1">
        <v>46</v>
      </c>
      <c r="D3804" s="1" t="s">
        <v>3</v>
      </c>
      <c r="E3804" s="1" t="s">
        <v>3</v>
      </c>
      <c r="F3804" s="1" t="s">
        <v>3</v>
      </c>
      <c r="G3804" s="1">
        <v>19</v>
      </c>
      <c r="H3804" s="1" t="s">
        <v>15</v>
      </c>
      <c r="I3804" s="1" t="s">
        <v>10</v>
      </c>
      <c r="J3804" s="1" t="s">
        <v>44</v>
      </c>
      <c r="K3804" s="1">
        <v>94.59</v>
      </c>
      <c r="L3804" s="1">
        <v>1781.8</v>
      </c>
      <c r="M3804" s="1">
        <v>0</v>
      </c>
      <c r="N3804" s="1">
        <v>4</v>
      </c>
      <c r="O3804" s="1" t="s">
        <v>3</v>
      </c>
      <c r="P3804" s="1" t="str">
        <f>IF(Table1[[#This Row],[Churn]]="Yes","Lost Customer","Active Customer")</f>
        <v>Active Customer</v>
      </c>
      <c r="Q3804" s="3">
        <f>IF(Table1[[#This Row],[Tenure]]&lt;=12,"0-1 Year",)</f>
        <v>0</v>
      </c>
      <c r="R3804" s="3" t="str">
        <f>IF(Table1[[#This Row],[MonthlyCharges]]&lt;35,"low",IF(Table1[[#This Row],[MonthlyCharges]]&lt;70,"Medium","High"))</f>
        <v>High</v>
      </c>
    </row>
    <row r="3805" spans="1:18" x14ac:dyDescent="0.35">
      <c r="A3805" s="1" t="s">
        <v>3838</v>
      </c>
      <c r="B3805" s="1" t="s">
        <v>7</v>
      </c>
      <c r="C3805" s="1">
        <v>26</v>
      </c>
      <c r="D3805" s="1" t="s">
        <v>3</v>
      </c>
      <c r="E3805" s="1" t="s">
        <v>4</v>
      </c>
      <c r="F3805" s="1" t="s">
        <v>3</v>
      </c>
      <c r="G3805" s="1">
        <v>7</v>
      </c>
      <c r="H3805" s="1" t="s">
        <v>16</v>
      </c>
      <c r="I3805" s="1" t="s">
        <v>11</v>
      </c>
      <c r="J3805" s="1" t="s">
        <v>44</v>
      </c>
      <c r="K3805" s="1">
        <v>40.42</v>
      </c>
      <c r="L3805" s="1">
        <v>295.85000000000002</v>
      </c>
      <c r="M3805" s="1">
        <v>7</v>
      </c>
      <c r="N3805" s="1">
        <v>4</v>
      </c>
      <c r="O3805" s="1" t="s">
        <v>4</v>
      </c>
      <c r="P3805" s="1" t="str">
        <f>IF(Table1[[#This Row],[Churn]]="Yes","Lost Customer","Active Customer")</f>
        <v>Lost Customer</v>
      </c>
      <c r="Q3805" s="3" t="str">
        <f>IF(Table1[[#This Row],[Tenure]]&lt;=12,"0-1 Year",)</f>
        <v>0-1 Year</v>
      </c>
      <c r="R3805" s="3" t="str">
        <f>IF(Table1[[#This Row],[MonthlyCharges]]&lt;35,"low",IF(Table1[[#This Row],[MonthlyCharges]]&lt;70,"Medium","High"))</f>
        <v>Medium</v>
      </c>
    </row>
    <row r="3806" spans="1:18" x14ac:dyDescent="0.35">
      <c r="A3806" s="1" t="s">
        <v>3839</v>
      </c>
      <c r="B3806" s="1" t="s">
        <v>7</v>
      </c>
      <c r="C3806" s="1">
        <v>73</v>
      </c>
      <c r="D3806" s="1" t="s">
        <v>3</v>
      </c>
      <c r="E3806" s="1" t="s">
        <v>4</v>
      </c>
      <c r="F3806" s="1" t="s">
        <v>4</v>
      </c>
      <c r="G3806" s="1">
        <v>45</v>
      </c>
      <c r="H3806" s="1" t="s">
        <v>14</v>
      </c>
      <c r="I3806" s="1" t="s">
        <v>10</v>
      </c>
      <c r="J3806" s="1" t="s">
        <v>40</v>
      </c>
      <c r="K3806" s="1">
        <v>26.61</v>
      </c>
      <c r="L3806" s="1">
        <v>1186.6300000000001</v>
      </c>
      <c r="M3806" s="1">
        <v>1</v>
      </c>
      <c r="N3806" s="1">
        <v>4</v>
      </c>
      <c r="O3806" s="1" t="s">
        <v>3</v>
      </c>
      <c r="P3806" s="1" t="str">
        <f>IF(Table1[[#This Row],[Churn]]="Yes","Lost Customer","Active Customer")</f>
        <v>Active Customer</v>
      </c>
      <c r="Q3806" s="3">
        <f>IF(Table1[[#This Row],[Tenure]]&lt;=12,"0-1 Year",)</f>
        <v>0</v>
      </c>
      <c r="R3806" s="3" t="str">
        <f>IF(Table1[[#This Row],[MonthlyCharges]]&lt;35,"low",IF(Table1[[#This Row],[MonthlyCharges]]&lt;70,"Medium","High"))</f>
        <v>low</v>
      </c>
    </row>
    <row r="3807" spans="1:18" x14ac:dyDescent="0.35">
      <c r="A3807" s="1" t="s">
        <v>3840</v>
      </c>
      <c r="B3807" s="1" t="s">
        <v>7</v>
      </c>
      <c r="C3807" s="1">
        <v>27</v>
      </c>
      <c r="D3807" s="1" t="s">
        <v>3</v>
      </c>
      <c r="E3807" s="1" t="s">
        <v>4</v>
      </c>
      <c r="F3807" s="1" t="s">
        <v>3</v>
      </c>
      <c r="G3807" s="1">
        <v>54</v>
      </c>
      <c r="H3807" s="1" t="s">
        <v>14</v>
      </c>
      <c r="I3807" s="1" t="s">
        <v>12</v>
      </c>
      <c r="J3807" s="1" t="s">
        <v>32</v>
      </c>
      <c r="K3807" s="1">
        <v>0</v>
      </c>
      <c r="L3807" s="1">
        <v>14.38</v>
      </c>
      <c r="M3807" s="1">
        <v>3</v>
      </c>
      <c r="N3807" s="1">
        <v>6</v>
      </c>
      <c r="O3807" s="1" t="s">
        <v>3</v>
      </c>
      <c r="P3807" s="1" t="str">
        <f>IF(Table1[[#This Row],[Churn]]="Yes","Lost Customer","Active Customer")</f>
        <v>Active Customer</v>
      </c>
      <c r="Q3807" s="3">
        <f>IF(Table1[[#This Row],[Tenure]]&lt;=12,"0-1 Year",)</f>
        <v>0</v>
      </c>
      <c r="R3807" s="3" t="str">
        <f>IF(Table1[[#This Row],[MonthlyCharges]]&lt;35,"low",IF(Table1[[#This Row],[MonthlyCharges]]&lt;70,"Medium","High"))</f>
        <v>low</v>
      </c>
    </row>
    <row r="3808" spans="1:18" x14ac:dyDescent="0.35">
      <c r="A3808" s="1" t="s">
        <v>3841</v>
      </c>
      <c r="B3808" s="1" t="s">
        <v>8</v>
      </c>
      <c r="C3808" s="1">
        <v>50</v>
      </c>
      <c r="D3808" s="1" t="s">
        <v>3</v>
      </c>
      <c r="E3808" s="1" t="s">
        <v>3</v>
      </c>
      <c r="F3808" s="1" t="s">
        <v>3</v>
      </c>
      <c r="G3808" s="1">
        <v>36</v>
      </c>
      <c r="H3808" s="1" t="s">
        <v>14</v>
      </c>
      <c r="I3808" s="1" t="s">
        <v>12</v>
      </c>
      <c r="J3808" s="1" t="s">
        <v>32</v>
      </c>
      <c r="K3808" s="1">
        <v>0</v>
      </c>
      <c r="L3808" s="1">
        <v>-13.4</v>
      </c>
      <c r="M3808" s="1">
        <v>0</v>
      </c>
      <c r="N3808" s="1">
        <v>6</v>
      </c>
      <c r="O3808" s="1" t="s">
        <v>3</v>
      </c>
      <c r="P3808" s="1" t="str">
        <f>IF(Table1[[#This Row],[Churn]]="Yes","Lost Customer","Active Customer")</f>
        <v>Active Customer</v>
      </c>
      <c r="Q3808" s="3">
        <f>IF(Table1[[#This Row],[Tenure]]&lt;=12,"0-1 Year",)</f>
        <v>0</v>
      </c>
      <c r="R3808" s="3" t="str">
        <f>IF(Table1[[#This Row],[MonthlyCharges]]&lt;35,"low",IF(Table1[[#This Row],[MonthlyCharges]]&lt;70,"Medium","High"))</f>
        <v>low</v>
      </c>
    </row>
    <row r="3809" spans="1:18" x14ac:dyDescent="0.35">
      <c r="A3809" s="1" t="s">
        <v>3842</v>
      </c>
      <c r="B3809" s="1" t="s">
        <v>8</v>
      </c>
      <c r="C3809" s="1">
        <v>60</v>
      </c>
      <c r="D3809" s="1" t="s">
        <v>4</v>
      </c>
      <c r="E3809" s="1" t="s">
        <v>3</v>
      </c>
      <c r="F3809" s="1" t="s">
        <v>4</v>
      </c>
      <c r="G3809" s="1">
        <v>3</v>
      </c>
      <c r="H3809" s="1" t="s">
        <v>14</v>
      </c>
      <c r="I3809" s="1" t="s">
        <v>10</v>
      </c>
      <c r="J3809" s="1" t="s">
        <v>32</v>
      </c>
      <c r="K3809" s="1">
        <v>88.8</v>
      </c>
      <c r="L3809" s="1">
        <v>259.68</v>
      </c>
      <c r="M3809" s="1">
        <v>2</v>
      </c>
      <c r="N3809" s="1">
        <v>5</v>
      </c>
      <c r="O3809" s="1" t="s">
        <v>4</v>
      </c>
      <c r="P3809" s="1" t="str">
        <f>IF(Table1[[#This Row],[Churn]]="Yes","Lost Customer","Active Customer")</f>
        <v>Lost Customer</v>
      </c>
      <c r="Q3809" s="3" t="str">
        <f>IF(Table1[[#This Row],[Tenure]]&lt;=12,"0-1 Year",)</f>
        <v>0-1 Year</v>
      </c>
      <c r="R3809" s="3" t="str">
        <f>IF(Table1[[#This Row],[MonthlyCharges]]&lt;35,"low",IF(Table1[[#This Row],[MonthlyCharges]]&lt;70,"Medium","High"))</f>
        <v>High</v>
      </c>
    </row>
    <row r="3810" spans="1:18" x14ac:dyDescent="0.35">
      <c r="A3810" s="1" t="s">
        <v>3843</v>
      </c>
      <c r="B3810" s="1" t="s">
        <v>8</v>
      </c>
      <c r="C3810" s="1">
        <v>33</v>
      </c>
      <c r="D3810" s="1" t="s">
        <v>3</v>
      </c>
      <c r="E3810" s="1" t="s">
        <v>4</v>
      </c>
      <c r="F3810" s="1" t="s">
        <v>3</v>
      </c>
      <c r="G3810" s="1">
        <v>53</v>
      </c>
      <c r="H3810" s="1" t="s">
        <v>14</v>
      </c>
      <c r="I3810" s="1" t="s">
        <v>10</v>
      </c>
      <c r="J3810" s="1" t="s">
        <v>34</v>
      </c>
      <c r="K3810" s="1">
        <v>54.37</v>
      </c>
      <c r="L3810" s="1">
        <v>2870.76</v>
      </c>
      <c r="M3810" s="1">
        <v>6</v>
      </c>
      <c r="N3810" s="1">
        <v>2</v>
      </c>
      <c r="O3810" s="1" t="s">
        <v>4</v>
      </c>
      <c r="P3810" s="1" t="str">
        <f>IF(Table1[[#This Row],[Churn]]="Yes","Lost Customer","Active Customer")</f>
        <v>Lost Customer</v>
      </c>
      <c r="Q3810" s="3">
        <f>IF(Table1[[#This Row],[Tenure]]&lt;=12,"0-1 Year",)</f>
        <v>0</v>
      </c>
      <c r="R3810" s="3" t="str">
        <f>IF(Table1[[#This Row],[MonthlyCharges]]&lt;35,"low",IF(Table1[[#This Row],[MonthlyCharges]]&lt;70,"Medium","High"))</f>
        <v>Medium</v>
      </c>
    </row>
    <row r="3811" spans="1:18" x14ac:dyDescent="0.35">
      <c r="A3811" s="1" t="s">
        <v>3844</v>
      </c>
      <c r="B3811" s="1" t="s">
        <v>7</v>
      </c>
      <c r="C3811" s="1">
        <v>55</v>
      </c>
      <c r="D3811" s="1" t="s">
        <v>3</v>
      </c>
      <c r="E3811" s="1" t="s">
        <v>3</v>
      </c>
      <c r="F3811" s="1" t="s">
        <v>3</v>
      </c>
      <c r="G3811" s="1">
        <v>17</v>
      </c>
      <c r="H3811" s="1" t="s">
        <v>15</v>
      </c>
      <c r="I3811" s="1" t="s">
        <v>11</v>
      </c>
      <c r="J3811" s="1" t="s">
        <v>34</v>
      </c>
      <c r="K3811" s="1">
        <v>76.75</v>
      </c>
      <c r="L3811" s="1">
        <v>1315.93</v>
      </c>
      <c r="M3811" s="1">
        <v>7</v>
      </c>
      <c r="N3811" s="1">
        <v>6</v>
      </c>
      <c r="O3811" s="1" t="s">
        <v>3</v>
      </c>
      <c r="P3811" s="1" t="str">
        <f>IF(Table1[[#This Row],[Churn]]="Yes","Lost Customer","Active Customer")</f>
        <v>Active Customer</v>
      </c>
      <c r="Q3811" s="3">
        <f>IF(Table1[[#This Row],[Tenure]]&lt;=12,"0-1 Year",)</f>
        <v>0</v>
      </c>
      <c r="R3811" s="3" t="str">
        <f>IF(Table1[[#This Row],[MonthlyCharges]]&lt;35,"low",IF(Table1[[#This Row],[MonthlyCharges]]&lt;70,"Medium","High"))</f>
        <v>High</v>
      </c>
    </row>
    <row r="3812" spans="1:18" x14ac:dyDescent="0.35">
      <c r="A3812" s="1" t="s">
        <v>3845</v>
      </c>
      <c r="B3812" s="1" t="s">
        <v>7</v>
      </c>
      <c r="C3812" s="1">
        <v>45</v>
      </c>
      <c r="D3812" s="1" t="s">
        <v>3</v>
      </c>
      <c r="E3812" s="1" t="s">
        <v>3</v>
      </c>
      <c r="F3812" s="1" t="s">
        <v>3</v>
      </c>
      <c r="G3812" s="1">
        <v>44</v>
      </c>
      <c r="H3812" s="1" t="s">
        <v>15</v>
      </c>
      <c r="I3812" s="1" t="s">
        <v>10</v>
      </c>
      <c r="J3812" s="1" t="s">
        <v>34</v>
      </c>
      <c r="K3812" s="1">
        <v>110.43</v>
      </c>
      <c r="L3812" s="1">
        <v>4855.0600000000004</v>
      </c>
      <c r="M3812" s="1">
        <v>5</v>
      </c>
      <c r="N3812" s="1">
        <v>5</v>
      </c>
      <c r="O3812" s="1" t="s">
        <v>3</v>
      </c>
      <c r="P3812" s="1" t="str">
        <f>IF(Table1[[#This Row],[Churn]]="Yes","Lost Customer","Active Customer")</f>
        <v>Active Customer</v>
      </c>
      <c r="Q3812" s="3">
        <f>IF(Table1[[#This Row],[Tenure]]&lt;=12,"0-1 Year",)</f>
        <v>0</v>
      </c>
      <c r="R3812" s="3" t="str">
        <f>IF(Table1[[#This Row],[MonthlyCharges]]&lt;35,"low",IF(Table1[[#This Row],[MonthlyCharges]]&lt;70,"Medium","High"))</f>
        <v>High</v>
      </c>
    </row>
    <row r="3813" spans="1:18" x14ac:dyDescent="0.35">
      <c r="A3813" s="1" t="s">
        <v>3846</v>
      </c>
      <c r="B3813" s="1" t="s">
        <v>7</v>
      </c>
      <c r="C3813" s="1">
        <v>65</v>
      </c>
      <c r="D3813" s="1" t="s">
        <v>3</v>
      </c>
      <c r="E3813" s="1" t="s">
        <v>3</v>
      </c>
      <c r="F3813" s="1" t="s">
        <v>3</v>
      </c>
      <c r="G3813" s="1">
        <v>35</v>
      </c>
      <c r="H3813" s="1" t="s">
        <v>14</v>
      </c>
      <c r="I3813" s="1" t="s">
        <v>11</v>
      </c>
      <c r="J3813" s="1" t="s">
        <v>44</v>
      </c>
      <c r="K3813" s="1">
        <v>110.69</v>
      </c>
      <c r="L3813" s="1">
        <v>3869.42</v>
      </c>
      <c r="M3813" s="1">
        <v>8</v>
      </c>
      <c r="N3813" s="1">
        <v>5</v>
      </c>
      <c r="O3813" s="1" t="s">
        <v>3</v>
      </c>
      <c r="P3813" s="1" t="str">
        <f>IF(Table1[[#This Row],[Churn]]="Yes","Lost Customer","Active Customer")</f>
        <v>Active Customer</v>
      </c>
      <c r="Q3813" s="3">
        <f>IF(Table1[[#This Row],[Tenure]]&lt;=12,"0-1 Year",)</f>
        <v>0</v>
      </c>
      <c r="R3813" s="3" t="str">
        <f>IF(Table1[[#This Row],[MonthlyCharges]]&lt;35,"low",IF(Table1[[#This Row],[MonthlyCharges]]&lt;70,"Medium","High"))</f>
        <v>High</v>
      </c>
    </row>
    <row r="3814" spans="1:18" x14ac:dyDescent="0.35">
      <c r="A3814" s="1" t="s">
        <v>3847</v>
      </c>
      <c r="B3814" s="1" t="s">
        <v>7</v>
      </c>
      <c r="C3814" s="1">
        <v>35</v>
      </c>
      <c r="D3814" s="1" t="s">
        <v>3</v>
      </c>
      <c r="E3814" s="1" t="s">
        <v>3</v>
      </c>
      <c r="F3814" s="1" t="s">
        <v>4</v>
      </c>
      <c r="G3814" s="1">
        <v>65</v>
      </c>
      <c r="H3814" s="1" t="s">
        <v>14</v>
      </c>
      <c r="I3814" s="1" t="s">
        <v>10</v>
      </c>
      <c r="J3814" s="1" t="s">
        <v>40</v>
      </c>
      <c r="K3814" s="1">
        <v>76.599999999999994</v>
      </c>
      <c r="L3814" s="1">
        <v>4993.1099999999997</v>
      </c>
      <c r="M3814" s="1">
        <v>4</v>
      </c>
      <c r="N3814" s="1">
        <v>9</v>
      </c>
      <c r="O3814" s="1" t="s">
        <v>3</v>
      </c>
      <c r="P3814" s="1" t="str">
        <f>IF(Table1[[#This Row],[Churn]]="Yes","Lost Customer","Active Customer")</f>
        <v>Active Customer</v>
      </c>
      <c r="Q3814" s="3">
        <f>IF(Table1[[#This Row],[Tenure]]&lt;=12,"0-1 Year",)</f>
        <v>0</v>
      </c>
      <c r="R3814" s="3" t="str">
        <f>IF(Table1[[#This Row],[MonthlyCharges]]&lt;35,"low",IF(Table1[[#This Row],[MonthlyCharges]]&lt;70,"Medium","High"))</f>
        <v>High</v>
      </c>
    </row>
    <row r="3815" spans="1:18" x14ac:dyDescent="0.35">
      <c r="A3815" s="1" t="s">
        <v>3848</v>
      </c>
      <c r="B3815" s="1" t="s">
        <v>7</v>
      </c>
      <c r="C3815" s="1">
        <v>55</v>
      </c>
      <c r="D3815" s="1" t="s">
        <v>3</v>
      </c>
      <c r="E3815" s="1" t="s">
        <v>4</v>
      </c>
      <c r="F3815" s="1" t="s">
        <v>3</v>
      </c>
      <c r="G3815" s="1">
        <v>60</v>
      </c>
      <c r="H3815" s="1" t="s">
        <v>15</v>
      </c>
      <c r="I3815" s="1" t="s">
        <v>11</v>
      </c>
      <c r="J3815" s="1" t="s">
        <v>34</v>
      </c>
      <c r="K3815" s="1">
        <v>31.55</v>
      </c>
      <c r="L3815" s="1">
        <v>1900.72</v>
      </c>
      <c r="M3815" s="1">
        <v>6</v>
      </c>
      <c r="N3815" s="1">
        <v>4</v>
      </c>
      <c r="O3815" s="1" t="s">
        <v>4</v>
      </c>
      <c r="P3815" s="1" t="str">
        <f>IF(Table1[[#This Row],[Churn]]="Yes","Lost Customer","Active Customer")</f>
        <v>Lost Customer</v>
      </c>
      <c r="Q3815" s="3">
        <f>IF(Table1[[#This Row],[Tenure]]&lt;=12,"0-1 Year",)</f>
        <v>0</v>
      </c>
      <c r="R3815" s="3" t="str">
        <f>IF(Table1[[#This Row],[MonthlyCharges]]&lt;35,"low",IF(Table1[[#This Row],[MonthlyCharges]]&lt;70,"Medium","High"))</f>
        <v>low</v>
      </c>
    </row>
    <row r="3816" spans="1:18" x14ac:dyDescent="0.35">
      <c r="A3816" s="1" t="s">
        <v>3849</v>
      </c>
      <c r="B3816" s="1" t="s">
        <v>7</v>
      </c>
      <c r="C3816" s="1">
        <v>53</v>
      </c>
      <c r="D3816" s="1" t="s">
        <v>3</v>
      </c>
      <c r="E3816" s="1" t="s">
        <v>3</v>
      </c>
      <c r="F3816" s="1" t="s">
        <v>4</v>
      </c>
      <c r="G3816" s="1">
        <v>39</v>
      </c>
      <c r="H3816" s="1" t="s">
        <v>14</v>
      </c>
      <c r="I3816" s="1" t="s">
        <v>12</v>
      </c>
      <c r="J3816" s="1" t="s">
        <v>44</v>
      </c>
      <c r="K3816" s="1">
        <v>0</v>
      </c>
      <c r="L3816" s="1">
        <v>13.87</v>
      </c>
      <c r="M3816" s="1">
        <v>3</v>
      </c>
      <c r="N3816" s="1">
        <v>6</v>
      </c>
      <c r="O3816" s="1" t="s">
        <v>3</v>
      </c>
      <c r="P3816" s="1" t="str">
        <f>IF(Table1[[#This Row],[Churn]]="Yes","Lost Customer","Active Customer")</f>
        <v>Active Customer</v>
      </c>
      <c r="Q3816" s="3">
        <f>IF(Table1[[#This Row],[Tenure]]&lt;=12,"0-1 Year",)</f>
        <v>0</v>
      </c>
      <c r="R3816" s="3" t="str">
        <f>IF(Table1[[#This Row],[MonthlyCharges]]&lt;35,"low",IF(Table1[[#This Row],[MonthlyCharges]]&lt;70,"Medium","High"))</f>
        <v>low</v>
      </c>
    </row>
    <row r="3817" spans="1:18" x14ac:dyDescent="0.35">
      <c r="A3817" s="1" t="s">
        <v>3850</v>
      </c>
      <c r="B3817" s="1" t="s">
        <v>8</v>
      </c>
      <c r="C3817" s="1">
        <v>27</v>
      </c>
      <c r="D3817" s="1" t="s">
        <v>3</v>
      </c>
      <c r="E3817" s="1" t="s">
        <v>3</v>
      </c>
      <c r="F3817" s="1" t="s">
        <v>3</v>
      </c>
      <c r="G3817" s="1">
        <v>63</v>
      </c>
      <c r="H3817" s="1" t="s">
        <v>14</v>
      </c>
      <c r="I3817" s="1" t="s">
        <v>11</v>
      </c>
      <c r="J3817" s="1" t="s">
        <v>34</v>
      </c>
      <c r="K3817" s="1">
        <v>93.73</v>
      </c>
      <c r="L3817" s="1">
        <v>5922.27</v>
      </c>
      <c r="M3817" s="1">
        <v>0</v>
      </c>
      <c r="N3817" s="1">
        <v>3</v>
      </c>
      <c r="O3817" s="1" t="s">
        <v>3</v>
      </c>
      <c r="P3817" s="1" t="str">
        <f>IF(Table1[[#This Row],[Churn]]="Yes","Lost Customer","Active Customer")</f>
        <v>Active Customer</v>
      </c>
      <c r="Q3817" s="3">
        <f>IF(Table1[[#This Row],[Tenure]]&lt;=12,"0-1 Year",)</f>
        <v>0</v>
      </c>
      <c r="R3817" s="3" t="str">
        <f>IF(Table1[[#This Row],[MonthlyCharges]]&lt;35,"low",IF(Table1[[#This Row],[MonthlyCharges]]&lt;70,"Medium","High"))</f>
        <v>High</v>
      </c>
    </row>
    <row r="3818" spans="1:18" x14ac:dyDescent="0.35">
      <c r="A3818" s="1" t="s">
        <v>3851</v>
      </c>
      <c r="B3818" s="1" t="s">
        <v>8</v>
      </c>
      <c r="C3818" s="1">
        <v>25</v>
      </c>
      <c r="D3818" s="1" t="s">
        <v>3</v>
      </c>
      <c r="E3818" s="1" t="s">
        <v>4</v>
      </c>
      <c r="F3818" s="1" t="s">
        <v>4</v>
      </c>
      <c r="G3818" s="1">
        <v>19</v>
      </c>
      <c r="H3818" s="1" t="s">
        <v>14</v>
      </c>
      <c r="I3818" s="1" t="s">
        <v>10</v>
      </c>
      <c r="J3818" s="1" t="s">
        <v>44</v>
      </c>
      <c r="K3818" s="1">
        <v>104.61</v>
      </c>
      <c r="L3818" s="1">
        <v>1996.48</v>
      </c>
      <c r="M3818" s="1">
        <v>6</v>
      </c>
      <c r="N3818" s="1">
        <v>4</v>
      </c>
      <c r="O3818" s="1" t="s">
        <v>4</v>
      </c>
      <c r="P3818" s="1" t="str">
        <f>IF(Table1[[#This Row],[Churn]]="Yes","Lost Customer","Active Customer")</f>
        <v>Lost Customer</v>
      </c>
      <c r="Q3818" s="3">
        <f>IF(Table1[[#This Row],[Tenure]]&lt;=12,"0-1 Year",)</f>
        <v>0</v>
      </c>
      <c r="R3818" s="3" t="str">
        <f>IF(Table1[[#This Row],[MonthlyCharges]]&lt;35,"low",IF(Table1[[#This Row],[MonthlyCharges]]&lt;70,"Medium","High"))</f>
        <v>High</v>
      </c>
    </row>
    <row r="3819" spans="1:18" x14ac:dyDescent="0.35">
      <c r="A3819" s="1" t="s">
        <v>3852</v>
      </c>
      <c r="B3819" s="1" t="s">
        <v>8</v>
      </c>
      <c r="C3819" s="1">
        <v>51</v>
      </c>
      <c r="D3819" s="1" t="s">
        <v>3</v>
      </c>
      <c r="E3819" s="1" t="s">
        <v>4</v>
      </c>
      <c r="F3819" s="1" t="s">
        <v>3</v>
      </c>
      <c r="G3819" s="1">
        <v>5</v>
      </c>
      <c r="H3819" s="1" t="s">
        <v>14</v>
      </c>
      <c r="I3819" s="1" t="s">
        <v>11</v>
      </c>
      <c r="J3819" s="1" t="s">
        <v>40</v>
      </c>
      <c r="K3819" s="1">
        <v>24.23</v>
      </c>
      <c r="L3819" s="1">
        <v>106.01</v>
      </c>
      <c r="M3819" s="1">
        <v>6</v>
      </c>
      <c r="N3819" s="1">
        <v>6</v>
      </c>
      <c r="O3819" s="1" t="s">
        <v>3</v>
      </c>
      <c r="P3819" s="1" t="str">
        <f>IF(Table1[[#This Row],[Churn]]="Yes","Lost Customer","Active Customer")</f>
        <v>Active Customer</v>
      </c>
      <c r="Q3819" s="3" t="str">
        <f>IF(Table1[[#This Row],[Tenure]]&lt;=12,"0-1 Year",)</f>
        <v>0-1 Year</v>
      </c>
      <c r="R3819" s="3" t="str">
        <f>IF(Table1[[#This Row],[MonthlyCharges]]&lt;35,"low",IF(Table1[[#This Row],[MonthlyCharges]]&lt;70,"Medium","High"))</f>
        <v>low</v>
      </c>
    </row>
    <row r="3820" spans="1:18" x14ac:dyDescent="0.35">
      <c r="A3820" s="1" t="s">
        <v>3853</v>
      </c>
      <c r="B3820" s="1" t="s">
        <v>7</v>
      </c>
      <c r="C3820" s="1">
        <v>48</v>
      </c>
      <c r="D3820" s="1" t="s">
        <v>3</v>
      </c>
      <c r="E3820" s="1" t="s">
        <v>4</v>
      </c>
      <c r="F3820" s="1" t="s">
        <v>3</v>
      </c>
      <c r="G3820" s="1">
        <v>44</v>
      </c>
      <c r="H3820" s="1" t="s">
        <v>14</v>
      </c>
      <c r="I3820" s="1" t="s">
        <v>10</v>
      </c>
      <c r="J3820" s="1" t="s">
        <v>44</v>
      </c>
      <c r="K3820" s="1">
        <v>25.37</v>
      </c>
      <c r="L3820" s="1">
        <v>1102.81</v>
      </c>
      <c r="M3820" s="1">
        <v>4</v>
      </c>
      <c r="N3820" s="1">
        <v>4</v>
      </c>
      <c r="O3820" s="1" t="s">
        <v>3</v>
      </c>
      <c r="P3820" s="1" t="str">
        <f>IF(Table1[[#This Row],[Churn]]="Yes","Lost Customer","Active Customer")</f>
        <v>Active Customer</v>
      </c>
      <c r="Q3820" s="3">
        <f>IF(Table1[[#This Row],[Tenure]]&lt;=12,"0-1 Year",)</f>
        <v>0</v>
      </c>
      <c r="R3820" s="3" t="str">
        <f>IF(Table1[[#This Row],[MonthlyCharges]]&lt;35,"low",IF(Table1[[#This Row],[MonthlyCharges]]&lt;70,"Medium","High"))</f>
        <v>low</v>
      </c>
    </row>
    <row r="3821" spans="1:18" x14ac:dyDescent="0.35">
      <c r="A3821" s="1" t="s">
        <v>3854</v>
      </c>
      <c r="B3821" s="1" t="s">
        <v>7</v>
      </c>
      <c r="C3821" s="1">
        <v>61</v>
      </c>
      <c r="D3821" s="1" t="s">
        <v>4</v>
      </c>
      <c r="E3821" s="1" t="s">
        <v>3</v>
      </c>
      <c r="F3821" s="1" t="s">
        <v>4</v>
      </c>
      <c r="G3821" s="1">
        <v>41</v>
      </c>
      <c r="H3821" s="1" t="s">
        <v>16</v>
      </c>
      <c r="I3821" s="1" t="s">
        <v>11</v>
      </c>
      <c r="J3821" s="1" t="s">
        <v>44</v>
      </c>
      <c r="K3821" s="1">
        <v>52.3</v>
      </c>
      <c r="L3821" s="1">
        <v>2149.41</v>
      </c>
      <c r="M3821" s="1">
        <v>4</v>
      </c>
      <c r="N3821" s="1">
        <v>5</v>
      </c>
      <c r="O3821" s="1" t="s">
        <v>3</v>
      </c>
      <c r="P3821" s="1" t="str">
        <f>IF(Table1[[#This Row],[Churn]]="Yes","Lost Customer","Active Customer")</f>
        <v>Active Customer</v>
      </c>
      <c r="Q3821" s="3">
        <f>IF(Table1[[#This Row],[Tenure]]&lt;=12,"0-1 Year",)</f>
        <v>0</v>
      </c>
      <c r="R3821" s="3" t="str">
        <f>IF(Table1[[#This Row],[MonthlyCharges]]&lt;35,"low",IF(Table1[[#This Row],[MonthlyCharges]]&lt;70,"Medium","High"))</f>
        <v>Medium</v>
      </c>
    </row>
    <row r="3822" spans="1:18" x14ac:dyDescent="0.35">
      <c r="A3822" s="1" t="s">
        <v>3855</v>
      </c>
      <c r="B3822" s="1" t="s">
        <v>8</v>
      </c>
      <c r="C3822" s="1">
        <v>29</v>
      </c>
      <c r="D3822" s="1" t="s">
        <v>3</v>
      </c>
      <c r="E3822" s="1" t="s">
        <v>3</v>
      </c>
      <c r="F3822" s="1" t="s">
        <v>3</v>
      </c>
      <c r="G3822" s="1">
        <v>69</v>
      </c>
      <c r="H3822" s="1" t="s">
        <v>14</v>
      </c>
      <c r="I3822" s="1" t="s">
        <v>10</v>
      </c>
      <c r="J3822" s="1" t="s">
        <v>44</v>
      </c>
      <c r="K3822" s="1">
        <v>59.37</v>
      </c>
      <c r="L3822" s="1">
        <v>4098.17</v>
      </c>
      <c r="M3822" s="1">
        <v>3</v>
      </c>
      <c r="N3822" s="1">
        <v>2</v>
      </c>
      <c r="O3822" s="1" t="s">
        <v>3</v>
      </c>
      <c r="P3822" s="1" t="str">
        <f>IF(Table1[[#This Row],[Churn]]="Yes","Lost Customer","Active Customer")</f>
        <v>Active Customer</v>
      </c>
      <c r="Q3822" s="3">
        <f>IF(Table1[[#This Row],[Tenure]]&lt;=12,"0-1 Year",)</f>
        <v>0</v>
      </c>
      <c r="R3822" s="3" t="str">
        <f>IF(Table1[[#This Row],[MonthlyCharges]]&lt;35,"low",IF(Table1[[#This Row],[MonthlyCharges]]&lt;70,"Medium","High"))</f>
        <v>Medium</v>
      </c>
    </row>
    <row r="3823" spans="1:18" x14ac:dyDescent="0.35">
      <c r="A3823" s="1" t="s">
        <v>3856</v>
      </c>
      <c r="B3823" s="1" t="s">
        <v>7</v>
      </c>
      <c r="C3823" s="1">
        <v>45</v>
      </c>
      <c r="D3823" s="1" t="s">
        <v>3</v>
      </c>
      <c r="E3823" s="1" t="s">
        <v>3</v>
      </c>
      <c r="F3823" s="1" t="s">
        <v>4</v>
      </c>
      <c r="G3823" s="1">
        <v>46</v>
      </c>
      <c r="H3823" s="1" t="s">
        <v>16</v>
      </c>
      <c r="I3823" s="1" t="s">
        <v>10</v>
      </c>
      <c r="J3823" s="1" t="s">
        <v>32</v>
      </c>
      <c r="K3823" s="1">
        <v>60.61</v>
      </c>
      <c r="L3823" s="1">
        <v>2807.83</v>
      </c>
      <c r="M3823" s="1">
        <v>3</v>
      </c>
      <c r="N3823" s="1">
        <v>6</v>
      </c>
      <c r="O3823" s="1" t="s">
        <v>3</v>
      </c>
      <c r="P3823" s="1" t="str">
        <f>IF(Table1[[#This Row],[Churn]]="Yes","Lost Customer","Active Customer")</f>
        <v>Active Customer</v>
      </c>
      <c r="Q3823" s="3">
        <f>IF(Table1[[#This Row],[Tenure]]&lt;=12,"0-1 Year",)</f>
        <v>0</v>
      </c>
      <c r="R3823" s="3" t="str">
        <f>IF(Table1[[#This Row],[MonthlyCharges]]&lt;35,"low",IF(Table1[[#This Row],[MonthlyCharges]]&lt;70,"Medium","High"))</f>
        <v>Medium</v>
      </c>
    </row>
    <row r="3824" spans="1:18" x14ac:dyDescent="0.35">
      <c r="A3824" s="1" t="s">
        <v>3857</v>
      </c>
      <c r="B3824" s="1" t="s">
        <v>7</v>
      </c>
      <c r="C3824" s="1">
        <v>54</v>
      </c>
      <c r="D3824" s="1" t="s">
        <v>3</v>
      </c>
      <c r="E3824" s="1" t="s">
        <v>3</v>
      </c>
      <c r="F3824" s="1" t="s">
        <v>3</v>
      </c>
      <c r="G3824" s="1">
        <v>5</v>
      </c>
      <c r="H3824" s="1" t="s">
        <v>14</v>
      </c>
      <c r="I3824" s="1" t="s">
        <v>10</v>
      </c>
      <c r="J3824" s="1" t="s">
        <v>34</v>
      </c>
      <c r="K3824" s="1">
        <v>52.76</v>
      </c>
      <c r="L3824" s="1">
        <v>274</v>
      </c>
      <c r="M3824" s="1">
        <v>1</v>
      </c>
      <c r="N3824" s="1">
        <v>10</v>
      </c>
      <c r="O3824" s="1" t="s">
        <v>3</v>
      </c>
      <c r="P3824" s="1" t="str">
        <f>IF(Table1[[#This Row],[Churn]]="Yes","Lost Customer","Active Customer")</f>
        <v>Active Customer</v>
      </c>
      <c r="Q3824" s="3" t="str">
        <f>IF(Table1[[#This Row],[Tenure]]&lt;=12,"0-1 Year",)</f>
        <v>0-1 Year</v>
      </c>
      <c r="R3824" s="3" t="str">
        <f>IF(Table1[[#This Row],[MonthlyCharges]]&lt;35,"low",IF(Table1[[#This Row],[MonthlyCharges]]&lt;70,"Medium","High"))</f>
        <v>Medium</v>
      </c>
    </row>
    <row r="3825" spans="1:18" x14ac:dyDescent="0.35">
      <c r="A3825" s="1" t="s">
        <v>3858</v>
      </c>
      <c r="B3825" s="1" t="s">
        <v>7</v>
      </c>
      <c r="C3825" s="1">
        <v>34</v>
      </c>
      <c r="D3825" s="1" t="s">
        <v>3</v>
      </c>
      <c r="E3825" s="1" t="s">
        <v>4</v>
      </c>
      <c r="F3825" s="1" t="s">
        <v>3</v>
      </c>
      <c r="G3825" s="1">
        <v>52</v>
      </c>
      <c r="H3825" s="1" t="s">
        <v>16</v>
      </c>
      <c r="I3825" s="1" t="s">
        <v>12</v>
      </c>
      <c r="J3825" s="1" t="s">
        <v>44</v>
      </c>
      <c r="K3825" s="1">
        <v>0</v>
      </c>
      <c r="L3825" s="1">
        <v>10.63</v>
      </c>
      <c r="M3825" s="1">
        <v>0</v>
      </c>
      <c r="N3825" s="1">
        <v>1</v>
      </c>
      <c r="O3825" s="1" t="s">
        <v>3</v>
      </c>
      <c r="P3825" s="1" t="str">
        <f>IF(Table1[[#This Row],[Churn]]="Yes","Lost Customer","Active Customer")</f>
        <v>Active Customer</v>
      </c>
      <c r="Q3825" s="3">
        <f>IF(Table1[[#This Row],[Tenure]]&lt;=12,"0-1 Year",)</f>
        <v>0</v>
      </c>
      <c r="R3825" s="3" t="str">
        <f>IF(Table1[[#This Row],[MonthlyCharges]]&lt;35,"low",IF(Table1[[#This Row],[MonthlyCharges]]&lt;70,"Medium","High"))</f>
        <v>low</v>
      </c>
    </row>
    <row r="3826" spans="1:18" x14ac:dyDescent="0.35">
      <c r="A3826" s="1" t="s">
        <v>3859</v>
      </c>
      <c r="B3826" s="1" t="s">
        <v>7</v>
      </c>
      <c r="C3826" s="1">
        <v>74</v>
      </c>
      <c r="D3826" s="1" t="s">
        <v>3</v>
      </c>
      <c r="E3826" s="1" t="s">
        <v>4</v>
      </c>
      <c r="F3826" s="1" t="s">
        <v>4</v>
      </c>
      <c r="G3826" s="1">
        <v>47</v>
      </c>
      <c r="H3826" s="1" t="s">
        <v>15</v>
      </c>
      <c r="I3826" s="1" t="s">
        <v>11</v>
      </c>
      <c r="J3826" s="1" t="s">
        <v>34</v>
      </c>
      <c r="K3826" s="1">
        <v>80.81</v>
      </c>
      <c r="L3826" s="1">
        <v>3803.28</v>
      </c>
      <c r="M3826" s="1">
        <v>5</v>
      </c>
      <c r="N3826" s="1">
        <v>4</v>
      </c>
      <c r="O3826" s="1" t="s">
        <v>3</v>
      </c>
      <c r="P3826" s="1" t="str">
        <f>IF(Table1[[#This Row],[Churn]]="Yes","Lost Customer","Active Customer")</f>
        <v>Active Customer</v>
      </c>
      <c r="Q3826" s="3">
        <f>IF(Table1[[#This Row],[Tenure]]&lt;=12,"0-1 Year",)</f>
        <v>0</v>
      </c>
      <c r="R3826" s="3" t="str">
        <f>IF(Table1[[#This Row],[MonthlyCharges]]&lt;35,"low",IF(Table1[[#This Row],[MonthlyCharges]]&lt;70,"Medium","High"))</f>
        <v>High</v>
      </c>
    </row>
    <row r="3827" spans="1:18" x14ac:dyDescent="0.35">
      <c r="A3827" s="1" t="s">
        <v>3860</v>
      </c>
      <c r="B3827" s="1" t="s">
        <v>8</v>
      </c>
      <c r="C3827" s="1">
        <v>38</v>
      </c>
      <c r="D3827" s="1" t="s">
        <v>3</v>
      </c>
      <c r="E3827" s="1" t="s">
        <v>3</v>
      </c>
      <c r="F3827" s="1" t="s">
        <v>3</v>
      </c>
      <c r="G3827" s="1">
        <v>60</v>
      </c>
      <c r="H3827" s="1" t="s">
        <v>14</v>
      </c>
      <c r="I3827" s="1" t="s">
        <v>12</v>
      </c>
      <c r="J3827" s="1" t="s">
        <v>40</v>
      </c>
      <c r="K3827" s="1">
        <v>0</v>
      </c>
      <c r="L3827" s="1">
        <v>2.46</v>
      </c>
      <c r="M3827" s="1">
        <v>7</v>
      </c>
      <c r="N3827" s="1">
        <v>4</v>
      </c>
      <c r="O3827" s="1" t="s">
        <v>4</v>
      </c>
      <c r="P3827" s="1" t="str">
        <f>IF(Table1[[#This Row],[Churn]]="Yes","Lost Customer","Active Customer")</f>
        <v>Lost Customer</v>
      </c>
      <c r="Q3827" s="3">
        <f>IF(Table1[[#This Row],[Tenure]]&lt;=12,"0-1 Year",)</f>
        <v>0</v>
      </c>
      <c r="R3827" s="3" t="str">
        <f>IF(Table1[[#This Row],[MonthlyCharges]]&lt;35,"low",IF(Table1[[#This Row],[MonthlyCharges]]&lt;70,"Medium","High"))</f>
        <v>low</v>
      </c>
    </row>
    <row r="3828" spans="1:18" x14ac:dyDescent="0.35">
      <c r="A3828" s="1" t="s">
        <v>3861</v>
      </c>
      <c r="B3828" s="1" t="s">
        <v>7</v>
      </c>
      <c r="C3828" s="1">
        <v>31</v>
      </c>
      <c r="D3828" s="1" t="s">
        <v>3</v>
      </c>
      <c r="E3828" s="1" t="s">
        <v>4</v>
      </c>
      <c r="F3828" s="1" t="s">
        <v>4</v>
      </c>
      <c r="G3828" s="1">
        <v>19</v>
      </c>
      <c r="H3828" s="1" t="s">
        <v>15</v>
      </c>
      <c r="I3828" s="1" t="s">
        <v>12</v>
      </c>
      <c r="J3828" s="1" t="s">
        <v>40</v>
      </c>
      <c r="K3828" s="1">
        <v>0</v>
      </c>
      <c r="L3828" s="1">
        <v>-14.62</v>
      </c>
      <c r="M3828" s="1">
        <v>0</v>
      </c>
      <c r="N3828" s="1">
        <v>9</v>
      </c>
      <c r="O3828" s="1" t="s">
        <v>3</v>
      </c>
      <c r="P3828" s="1" t="str">
        <f>IF(Table1[[#This Row],[Churn]]="Yes","Lost Customer","Active Customer")</f>
        <v>Active Customer</v>
      </c>
      <c r="Q3828" s="3">
        <f>IF(Table1[[#This Row],[Tenure]]&lt;=12,"0-1 Year",)</f>
        <v>0</v>
      </c>
      <c r="R3828" s="3" t="str">
        <f>IF(Table1[[#This Row],[MonthlyCharges]]&lt;35,"low",IF(Table1[[#This Row],[MonthlyCharges]]&lt;70,"Medium","High"))</f>
        <v>low</v>
      </c>
    </row>
    <row r="3829" spans="1:18" x14ac:dyDescent="0.35">
      <c r="A3829" s="1" t="s">
        <v>3862</v>
      </c>
      <c r="B3829" s="1" t="s">
        <v>8</v>
      </c>
      <c r="C3829" s="1">
        <v>18</v>
      </c>
      <c r="D3829" s="1" t="s">
        <v>3</v>
      </c>
      <c r="E3829" s="1" t="s">
        <v>3</v>
      </c>
      <c r="F3829" s="1" t="s">
        <v>3</v>
      </c>
      <c r="G3829" s="1">
        <v>50</v>
      </c>
      <c r="H3829" s="1" t="s">
        <v>14</v>
      </c>
      <c r="I3829" s="1" t="s">
        <v>10</v>
      </c>
      <c r="J3829" s="1" t="s">
        <v>44</v>
      </c>
      <c r="K3829" s="1">
        <v>29.42</v>
      </c>
      <c r="L3829" s="1">
        <v>1480.21</v>
      </c>
      <c r="M3829" s="1">
        <v>2</v>
      </c>
      <c r="N3829" s="1">
        <v>3</v>
      </c>
      <c r="O3829" s="1" t="s">
        <v>3</v>
      </c>
      <c r="P3829" s="1" t="str">
        <f>IF(Table1[[#This Row],[Churn]]="Yes","Lost Customer","Active Customer")</f>
        <v>Active Customer</v>
      </c>
      <c r="Q3829" s="3">
        <f>IF(Table1[[#This Row],[Tenure]]&lt;=12,"0-1 Year",)</f>
        <v>0</v>
      </c>
      <c r="R3829" s="3" t="str">
        <f>IF(Table1[[#This Row],[MonthlyCharges]]&lt;35,"low",IF(Table1[[#This Row],[MonthlyCharges]]&lt;70,"Medium","High"))</f>
        <v>low</v>
      </c>
    </row>
    <row r="3830" spans="1:18" x14ac:dyDescent="0.35">
      <c r="A3830" s="1" t="s">
        <v>3863</v>
      </c>
      <c r="B3830" s="1" t="s">
        <v>7</v>
      </c>
      <c r="C3830" s="1">
        <v>52</v>
      </c>
      <c r="D3830" s="1" t="s">
        <v>3</v>
      </c>
      <c r="E3830" s="1" t="s">
        <v>3</v>
      </c>
      <c r="F3830" s="1" t="s">
        <v>4</v>
      </c>
      <c r="G3830" s="1">
        <v>13</v>
      </c>
      <c r="H3830" s="1" t="s">
        <v>14</v>
      </c>
      <c r="I3830" s="1" t="s">
        <v>10</v>
      </c>
      <c r="J3830" s="1" t="s">
        <v>34</v>
      </c>
      <c r="K3830" s="1">
        <v>116.63</v>
      </c>
      <c r="L3830" s="1">
        <v>1503.43</v>
      </c>
      <c r="M3830" s="1">
        <v>2</v>
      </c>
      <c r="N3830" s="1">
        <v>2</v>
      </c>
      <c r="O3830" s="1" t="s">
        <v>4</v>
      </c>
      <c r="P3830" s="1" t="str">
        <f>IF(Table1[[#This Row],[Churn]]="Yes","Lost Customer","Active Customer")</f>
        <v>Lost Customer</v>
      </c>
      <c r="Q3830" s="3">
        <f>IF(Table1[[#This Row],[Tenure]]&lt;=12,"0-1 Year",)</f>
        <v>0</v>
      </c>
      <c r="R3830" s="3" t="str">
        <f>IF(Table1[[#This Row],[MonthlyCharges]]&lt;35,"low",IF(Table1[[#This Row],[MonthlyCharges]]&lt;70,"Medium","High"))</f>
        <v>High</v>
      </c>
    </row>
    <row r="3831" spans="1:18" x14ac:dyDescent="0.35">
      <c r="A3831" s="1" t="s">
        <v>3864</v>
      </c>
      <c r="B3831" s="1" t="s">
        <v>8</v>
      </c>
      <c r="C3831" s="1">
        <v>61</v>
      </c>
      <c r="D3831" s="1" t="s">
        <v>3</v>
      </c>
      <c r="E3831" s="1" t="s">
        <v>3</v>
      </c>
      <c r="F3831" s="1" t="s">
        <v>3</v>
      </c>
      <c r="G3831" s="1">
        <v>23</v>
      </c>
      <c r="H3831" s="1" t="s">
        <v>14</v>
      </c>
      <c r="I3831" s="1" t="s">
        <v>10</v>
      </c>
      <c r="J3831" s="1" t="s">
        <v>32</v>
      </c>
      <c r="K3831" s="1">
        <v>90.98</v>
      </c>
      <c r="L3831" s="1">
        <v>2097.08</v>
      </c>
      <c r="M3831" s="1">
        <v>5</v>
      </c>
      <c r="N3831" s="1">
        <v>9</v>
      </c>
      <c r="O3831" s="1" t="s">
        <v>3</v>
      </c>
      <c r="P3831" s="1" t="str">
        <f>IF(Table1[[#This Row],[Churn]]="Yes","Lost Customer","Active Customer")</f>
        <v>Active Customer</v>
      </c>
      <c r="Q3831" s="3">
        <f>IF(Table1[[#This Row],[Tenure]]&lt;=12,"0-1 Year",)</f>
        <v>0</v>
      </c>
      <c r="R3831" s="3" t="str">
        <f>IF(Table1[[#This Row],[MonthlyCharges]]&lt;35,"low",IF(Table1[[#This Row],[MonthlyCharges]]&lt;70,"Medium","High"))</f>
        <v>High</v>
      </c>
    </row>
    <row r="3832" spans="1:18" x14ac:dyDescent="0.35">
      <c r="A3832" s="1" t="s">
        <v>3865</v>
      </c>
      <c r="B3832" s="1" t="s">
        <v>7</v>
      </c>
      <c r="C3832" s="1">
        <v>33</v>
      </c>
      <c r="D3832" s="1" t="s">
        <v>3</v>
      </c>
      <c r="E3832" s="1" t="s">
        <v>3</v>
      </c>
      <c r="F3832" s="1" t="s">
        <v>3</v>
      </c>
      <c r="G3832" s="1">
        <v>60</v>
      </c>
      <c r="H3832" s="1" t="s">
        <v>16</v>
      </c>
      <c r="I3832" s="1" t="s">
        <v>10</v>
      </c>
      <c r="J3832" s="1" t="s">
        <v>34</v>
      </c>
      <c r="K3832" s="1">
        <v>119.01</v>
      </c>
      <c r="L3832" s="1">
        <v>7151.17</v>
      </c>
      <c r="M3832" s="1">
        <v>3</v>
      </c>
      <c r="N3832" s="1">
        <v>1</v>
      </c>
      <c r="O3832" s="1" t="s">
        <v>3</v>
      </c>
      <c r="P3832" s="1" t="str">
        <f>IF(Table1[[#This Row],[Churn]]="Yes","Lost Customer","Active Customer")</f>
        <v>Active Customer</v>
      </c>
      <c r="Q3832" s="3">
        <f>IF(Table1[[#This Row],[Tenure]]&lt;=12,"0-1 Year",)</f>
        <v>0</v>
      </c>
      <c r="R3832" s="3" t="str">
        <f>IF(Table1[[#This Row],[MonthlyCharges]]&lt;35,"low",IF(Table1[[#This Row],[MonthlyCharges]]&lt;70,"Medium","High"))</f>
        <v>High</v>
      </c>
    </row>
    <row r="3833" spans="1:18" x14ac:dyDescent="0.35">
      <c r="A3833" s="1" t="s">
        <v>3866</v>
      </c>
      <c r="B3833" s="1" t="s">
        <v>7</v>
      </c>
      <c r="C3833" s="1">
        <v>60</v>
      </c>
      <c r="D3833" s="1" t="s">
        <v>4</v>
      </c>
      <c r="E3833" s="1" t="s">
        <v>4</v>
      </c>
      <c r="F3833" s="1" t="s">
        <v>4</v>
      </c>
      <c r="G3833" s="1">
        <v>22</v>
      </c>
      <c r="H3833" s="1" t="s">
        <v>14</v>
      </c>
      <c r="I3833" s="1" t="s">
        <v>10</v>
      </c>
      <c r="J3833" s="1" t="s">
        <v>34</v>
      </c>
      <c r="K3833" s="1">
        <v>114.26</v>
      </c>
      <c r="L3833" s="1">
        <v>2533.38</v>
      </c>
      <c r="M3833" s="1">
        <v>7</v>
      </c>
      <c r="N3833" s="1">
        <v>3</v>
      </c>
      <c r="O3833" s="1" t="s">
        <v>4</v>
      </c>
      <c r="P3833" s="1" t="str">
        <f>IF(Table1[[#This Row],[Churn]]="Yes","Lost Customer","Active Customer")</f>
        <v>Lost Customer</v>
      </c>
      <c r="Q3833" s="3">
        <f>IF(Table1[[#This Row],[Tenure]]&lt;=12,"0-1 Year",)</f>
        <v>0</v>
      </c>
      <c r="R3833" s="3" t="str">
        <f>IF(Table1[[#This Row],[MonthlyCharges]]&lt;35,"low",IF(Table1[[#This Row],[MonthlyCharges]]&lt;70,"Medium","High"))</f>
        <v>High</v>
      </c>
    </row>
    <row r="3834" spans="1:18" x14ac:dyDescent="0.35">
      <c r="A3834" s="1" t="s">
        <v>3867</v>
      </c>
      <c r="B3834" s="1" t="s">
        <v>7</v>
      </c>
      <c r="C3834" s="1">
        <v>72</v>
      </c>
      <c r="D3834" s="1" t="s">
        <v>3</v>
      </c>
      <c r="E3834" s="1" t="s">
        <v>4</v>
      </c>
      <c r="F3834" s="1" t="s">
        <v>4</v>
      </c>
      <c r="G3834" s="1">
        <v>54</v>
      </c>
      <c r="H3834" s="1" t="s">
        <v>15</v>
      </c>
      <c r="I3834" s="1" t="s">
        <v>12</v>
      </c>
      <c r="J3834" s="1" t="s">
        <v>34</v>
      </c>
      <c r="K3834" s="1">
        <v>0</v>
      </c>
      <c r="L3834" s="1">
        <v>7.83</v>
      </c>
      <c r="M3834" s="1">
        <v>8</v>
      </c>
      <c r="N3834" s="1">
        <v>4</v>
      </c>
      <c r="O3834" s="1" t="s">
        <v>4</v>
      </c>
      <c r="P3834" s="1" t="str">
        <f>IF(Table1[[#This Row],[Churn]]="Yes","Lost Customer","Active Customer")</f>
        <v>Lost Customer</v>
      </c>
      <c r="Q3834" s="3">
        <f>IF(Table1[[#This Row],[Tenure]]&lt;=12,"0-1 Year",)</f>
        <v>0</v>
      </c>
      <c r="R3834" s="3" t="str">
        <f>IF(Table1[[#This Row],[MonthlyCharges]]&lt;35,"low",IF(Table1[[#This Row],[MonthlyCharges]]&lt;70,"Medium","High"))</f>
        <v>low</v>
      </c>
    </row>
    <row r="3835" spans="1:18" x14ac:dyDescent="0.35">
      <c r="A3835" s="1" t="s">
        <v>3868</v>
      </c>
      <c r="B3835" s="1" t="s">
        <v>8</v>
      </c>
      <c r="C3835" s="1">
        <v>60</v>
      </c>
      <c r="D3835" s="1" t="s">
        <v>3</v>
      </c>
      <c r="E3835" s="1" t="s">
        <v>3</v>
      </c>
      <c r="F3835" s="1" t="s">
        <v>4</v>
      </c>
      <c r="G3835" s="1">
        <v>36</v>
      </c>
      <c r="H3835" s="1" t="s">
        <v>16</v>
      </c>
      <c r="I3835" s="1" t="s">
        <v>11</v>
      </c>
      <c r="J3835" s="1" t="s">
        <v>32</v>
      </c>
      <c r="K3835" s="1">
        <v>75.569999999999993</v>
      </c>
      <c r="L3835" s="1">
        <v>2709.29</v>
      </c>
      <c r="M3835" s="1">
        <v>2</v>
      </c>
      <c r="N3835" s="1">
        <v>7</v>
      </c>
      <c r="O3835" s="1" t="s">
        <v>3</v>
      </c>
      <c r="P3835" s="1" t="str">
        <f>IF(Table1[[#This Row],[Churn]]="Yes","Lost Customer","Active Customer")</f>
        <v>Active Customer</v>
      </c>
      <c r="Q3835" s="3">
        <f>IF(Table1[[#This Row],[Tenure]]&lt;=12,"0-1 Year",)</f>
        <v>0</v>
      </c>
      <c r="R3835" s="3" t="str">
        <f>IF(Table1[[#This Row],[MonthlyCharges]]&lt;35,"low",IF(Table1[[#This Row],[MonthlyCharges]]&lt;70,"Medium","High"))</f>
        <v>High</v>
      </c>
    </row>
    <row r="3836" spans="1:18" x14ac:dyDescent="0.35">
      <c r="A3836" s="1" t="s">
        <v>3869</v>
      </c>
      <c r="B3836" s="1" t="s">
        <v>8</v>
      </c>
      <c r="C3836" s="1">
        <v>49</v>
      </c>
      <c r="D3836" s="1" t="s">
        <v>3</v>
      </c>
      <c r="E3836" s="1" t="s">
        <v>4</v>
      </c>
      <c r="F3836" s="1" t="s">
        <v>4</v>
      </c>
      <c r="G3836" s="1">
        <v>34</v>
      </c>
      <c r="H3836" s="1" t="s">
        <v>16</v>
      </c>
      <c r="I3836" s="1" t="s">
        <v>12</v>
      </c>
      <c r="J3836" s="1" t="s">
        <v>32</v>
      </c>
      <c r="K3836" s="1">
        <v>0</v>
      </c>
      <c r="L3836" s="1">
        <v>-1.2</v>
      </c>
      <c r="M3836" s="1">
        <v>4</v>
      </c>
      <c r="N3836" s="1">
        <v>1</v>
      </c>
      <c r="O3836" s="1" t="s">
        <v>3</v>
      </c>
      <c r="P3836" s="1" t="str">
        <f>IF(Table1[[#This Row],[Churn]]="Yes","Lost Customer","Active Customer")</f>
        <v>Active Customer</v>
      </c>
      <c r="Q3836" s="3">
        <f>IF(Table1[[#This Row],[Tenure]]&lt;=12,"0-1 Year",)</f>
        <v>0</v>
      </c>
      <c r="R3836" s="3" t="str">
        <f>IF(Table1[[#This Row],[MonthlyCharges]]&lt;35,"low",IF(Table1[[#This Row],[MonthlyCharges]]&lt;70,"Medium","High"))</f>
        <v>low</v>
      </c>
    </row>
    <row r="3837" spans="1:18" x14ac:dyDescent="0.35">
      <c r="A3837" s="1" t="s">
        <v>3870</v>
      </c>
      <c r="B3837" s="1" t="s">
        <v>8</v>
      </c>
      <c r="C3837" s="1">
        <v>46</v>
      </c>
      <c r="D3837" s="1" t="s">
        <v>3</v>
      </c>
      <c r="E3837" s="1" t="s">
        <v>4</v>
      </c>
      <c r="F3837" s="1" t="s">
        <v>4</v>
      </c>
      <c r="G3837" s="1">
        <v>26</v>
      </c>
      <c r="H3837" s="1" t="s">
        <v>14</v>
      </c>
      <c r="I3837" s="1" t="s">
        <v>11</v>
      </c>
      <c r="J3837" s="1" t="s">
        <v>40</v>
      </c>
      <c r="K3837" s="1">
        <v>104.6</v>
      </c>
      <c r="L3837" s="1">
        <v>2709.04</v>
      </c>
      <c r="M3837" s="1">
        <v>4</v>
      </c>
      <c r="N3837" s="1">
        <v>3</v>
      </c>
      <c r="O3837" s="1" t="s">
        <v>3</v>
      </c>
      <c r="P3837" s="1" t="str">
        <f>IF(Table1[[#This Row],[Churn]]="Yes","Lost Customer","Active Customer")</f>
        <v>Active Customer</v>
      </c>
      <c r="Q3837" s="3">
        <f>IF(Table1[[#This Row],[Tenure]]&lt;=12,"0-1 Year",)</f>
        <v>0</v>
      </c>
      <c r="R3837" s="3" t="str">
        <f>IF(Table1[[#This Row],[MonthlyCharges]]&lt;35,"low",IF(Table1[[#This Row],[MonthlyCharges]]&lt;70,"Medium","High"))</f>
        <v>High</v>
      </c>
    </row>
    <row r="3838" spans="1:18" x14ac:dyDescent="0.35">
      <c r="A3838" s="1" t="s">
        <v>3871</v>
      </c>
      <c r="B3838" s="1" t="s">
        <v>7</v>
      </c>
      <c r="C3838" s="1">
        <v>48</v>
      </c>
      <c r="D3838" s="1" t="s">
        <v>3</v>
      </c>
      <c r="E3838" s="1" t="s">
        <v>3</v>
      </c>
      <c r="F3838" s="1" t="s">
        <v>4</v>
      </c>
      <c r="G3838" s="1">
        <v>61</v>
      </c>
      <c r="H3838" s="1" t="s">
        <v>14</v>
      </c>
      <c r="I3838" s="1" t="s">
        <v>11</v>
      </c>
      <c r="J3838" s="1" t="s">
        <v>44</v>
      </c>
      <c r="K3838" s="1">
        <v>24.17</v>
      </c>
      <c r="L3838" s="1">
        <v>1479.69</v>
      </c>
      <c r="M3838" s="1">
        <v>4</v>
      </c>
      <c r="N3838" s="1">
        <v>2</v>
      </c>
      <c r="O3838" s="1" t="s">
        <v>3</v>
      </c>
      <c r="P3838" s="1" t="str">
        <f>IF(Table1[[#This Row],[Churn]]="Yes","Lost Customer","Active Customer")</f>
        <v>Active Customer</v>
      </c>
      <c r="Q3838" s="3">
        <f>IF(Table1[[#This Row],[Tenure]]&lt;=12,"0-1 Year",)</f>
        <v>0</v>
      </c>
      <c r="R3838" s="3" t="str">
        <f>IF(Table1[[#This Row],[MonthlyCharges]]&lt;35,"low",IF(Table1[[#This Row],[MonthlyCharges]]&lt;70,"Medium","High"))</f>
        <v>low</v>
      </c>
    </row>
    <row r="3839" spans="1:18" x14ac:dyDescent="0.35">
      <c r="A3839" s="1" t="s">
        <v>3872</v>
      </c>
      <c r="B3839" s="1" t="s">
        <v>7</v>
      </c>
      <c r="C3839" s="1">
        <v>35</v>
      </c>
      <c r="D3839" s="1" t="s">
        <v>3</v>
      </c>
      <c r="E3839" s="1" t="s">
        <v>3</v>
      </c>
      <c r="F3839" s="1" t="s">
        <v>4</v>
      </c>
      <c r="G3839" s="1">
        <v>32</v>
      </c>
      <c r="H3839" s="1" t="s">
        <v>14</v>
      </c>
      <c r="I3839" s="1" t="s">
        <v>11</v>
      </c>
      <c r="J3839" s="1" t="s">
        <v>32</v>
      </c>
      <c r="K3839" s="1">
        <v>69.87</v>
      </c>
      <c r="L3839" s="1">
        <v>2241.65</v>
      </c>
      <c r="M3839" s="1">
        <v>2</v>
      </c>
      <c r="N3839" s="1">
        <v>5</v>
      </c>
      <c r="O3839" s="1" t="s">
        <v>3</v>
      </c>
      <c r="P3839" s="1" t="str">
        <f>IF(Table1[[#This Row],[Churn]]="Yes","Lost Customer","Active Customer")</f>
        <v>Active Customer</v>
      </c>
      <c r="Q3839" s="3">
        <f>IF(Table1[[#This Row],[Tenure]]&lt;=12,"0-1 Year",)</f>
        <v>0</v>
      </c>
      <c r="R3839" s="3" t="str">
        <f>IF(Table1[[#This Row],[MonthlyCharges]]&lt;35,"low",IF(Table1[[#This Row],[MonthlyCharges]]&lt;70,"Medium","High"))</f>
        <v>Medium</v>
      </c>
    </row>
    <row r="3840" spans="1:18" x14ac:dyDescent="0.35">
      <c r="A3840" s="1" t="s">
        <v>3873</v>
      </c>
      <c r="B3840" s="1" t="s">
        <v>8</v>
      </c>
      <c r="C3840" s="1">
        <v>45</v>
      </c>
      <c r="D3840" s="1" t="s">
        <v>3</v>
      </c>
      <c r="E3840" s="1" t="s">
        <v>3</v>
      </c>
      <c r="F3840" s="1" t="s">
        <v>3</v>
      </c>
      <c r="G3840" s="1">
        <v>68</v>
      </c>
      <c r="H3840" s="1" t="s">
        <v>14</v>
      </c>
      <c r="I3840" s="1" t="s">
        <v>10</v>
      </c>
      <c r="J3840" s="1" t="s">
        <v>44</v>
      </c>
      <c r="K3840" s="1">
        <v>48.55</v>
      </c>
      <c r="L3840" s="1">
        <v>3308.06</v>
      </c>
      <c r="M3840" s="1">
        <v>2</v>
      </c>
      <c r="N3840" s="1">
        <v>10</v>
      </c>
      <c r="O3840" s="1" t="s">
        <v>3</v>
      </c>
      <c r="P3840" s="1" t="str">
        <f>IF(Table1[[#This Row],[Churn]]="Yes","Lost Customer","Active Customer")</f>
        <v>Active Customer</v>
      </c>
      <c r="Q3840" s="3">
        <f>IF(Table1[[#This Row],[Tenure]]&lt;=12,"0-1 Year",)</f>
        <v>0</v>
      </c>
      <c r="R3840" s="3" t="str">
        <f>IF(Table1[[#This Row],[MonthlyCharges]]&lt;35,"low",IF(Table1[[#This Row],[MonthlyCharges]]&lt;70,"Medium","High"))</f>
        <v>Medium</v>
      </c>
    </row>
    <row r="3841" spans="1:18" x14ac:dyDescent="0.35">
      <c r="A3841" s="1" t="s">
        <v>3874</v>
      </c>
      <c r="B3841" s="1" t="s">
        <v>8</v>
      </c>
      <c r="C3841" s="1">
        <v>21</v>
      </c>
      <c r="D3841" s="1" t="s">
        <v>3</v>
      </c>
      <c r="E3841" s="1" t="s">
        <v>3</v>
      </c>
      <c r="F3841" s="1" t="s">
        <v>3</v>
      </c>
      <c r="G3841" s="1">
        <v>14</v>
      </c>
      <c r="H3841" s="1" t="s">
        <v>14</v>
      </c>
      <c r="I3841" s="1" t="s">
        <v>11</v>
      </c>
      <c r="J3841" s="1" t="s">
        <v>44</v>
      </c>
      <c r="K3841" s="1">
        <v>39.869999999999997</v>
      </c>
      <c r="L3841" s="1">
        <v>553.54</v>
      </c>
      <c r="M3841" s="1">
        <v>1</v>
      </c>
      <c r="N3841" s="1">
        <v>10</v>
      </c>
      <c r="O3841" s="1" t="s">
        <v>3</v>
      </c>
      <c r="P3841" s="1" t="str">
        <f>IF(Table1[[#This Row],[Churn]]="Yes","Lost Customer","Active Customer")</f>
        <v>Active Customer</v>
      </c>
      <c r="Q3841" s="3">
        <f>IF(Table1[[#This Row],[Tenure]]&lt;=12,"0-1 Year",)</f>
        <v>0</v>
      </c>
      <c r="R3841" s="3" t="str">
        <f>IF(Table1[[#This Row],[MonthlyCharges]]&lt;35,"low",IF(Table1[[#This Row],[MonthlyCharges]]&lt;70,"Medium","High"))</f>
        <v>Medium</v>
      </c>
    </row>
    <row r="3842" spans="1:18" x14ac:dyDescent="0.35">
      <c r="A3842" s="1" t="s">
        <v>3875</v>
      </c>
      <c r="B3842" s="1" t="s">
        <v>8</v>
      </c>
      <c r="C3842" s="1">
        <v>28</v>
      </c>
      <c r="D3842" s="1" t="s">
        <v>3</v>
      </c>
      <c r="E3842" s="1" t="s">
        <v>3</v>
      </c>
      <c r="F3842" s="1" t="s">
        <v>4</v>
      </c>
      <c r="G3842" s="1">
        <v>18</v>
      </c>
      <c r="H3842" s="1" t="s">
        <v>16</v>
      </c>
      <c r="I3842" s="1" t="s">
        <v>11</v>
      </c>
      <c r="J3842" s="1" t="s">
        <v>40</v>
      </c>
      <c r="K3842" s="1">
        <v>84.95</v>
      </c>
      <c r="L3842" s="1">
        <v>1518.23</v>
      </c>
      <c r="M3842" s="1">
        <v>8</v>
      </c>
      <c r="N3842" s="1">
        <v>5</v>
      </c>
      <c r="O3842" s="1" t="s">
        <v>3</v>
      </c>
      <c r="P3842" s="1" t="str">
        <f>IF(Table1[[#This Row],[Churn]]="Yes","Lost Customer","Active Customer")</f>
        <v>Active Customer</v>
      </c>
      <c r="Q3842" s="3">
        <f>IF(Table1[[#This Row],[Tenure]]&lt;=12,"0-1 Year",)</f>
        <v>0</v>
      </c>
      <c r="R3842" s="3" t="str">
        <f>IF(Table1[[#This Row],[MonthlyCharges]]&lt;35,"low",IF(Table1[[#This Row],[MonthlyCharges]]&lt;70,"Medium","High"))</f>
        <v>High</v>
      </c>
    </row>
    <row r="3843" spans="1:18" x14ac:dyDescent="0.35">
      <c r="A3843" s="1" t="s">
        <v>3876</v>
      </c>
      <c r="B3843" s="1" t="s">
        <v>8</v>
      </c>
      <c r="C3843" s="1">
        <v>51</v>
      </c>
      <c r="D3843" s="1" t="s">
        <v>3</v>
      </c>
      <c r="E3843" s="1" t="s">
        <v>4</v>
      </c>
      <c r="F3843" s="1" t="s">
        <v>3</v>
      </c>
      <c r="G3843" s="1">
        <v>26</v>
      </c>
      <c r="H3843" s="1" t="s">
        <v>15</v>
      </c>
      <c r="I3843" s="1" t="s">
        <v>10</v>
      </c>
      <c r="J3843" s="1" t="s">
        <v>32</v>
      </c>
      <c r="K3843" s="1">
        <v>49.24</v>
      </c>
      <c r="L3843" s="1">
        <v>1287.22</v>
      </c>
      <c r="M3843" s="1">
        <v>5</v>
      </c>
      <c r="N3843" s="1">
        <v>8</v>
      </c>
      <c r="O3843" s="1" t="s">
        <v>3</v>
      </c>
      <c r="P3843" s="1" t="str">
        <f>IF(Table1[[#This Row],[Churn]]="Yes","Lost Customer","Active Customer")</f>
        <v>Active Customer</v>
      </c>
      <c r="Q3843" s="3">
        <f>IF(Table1[[#This Row],[Tenure]]&lt;=12,"0-1 Year",)</f>
        <v>0</v>
      </c>
      <c r="R3843" s="3" t="str">
        <f>IF(Table1[[#This Row],[MonthlyCharges]]&lt;35,"low",IF(Table1[[#This Row],[MonthlyCharges]]&lt;70,"Medium","High"))</f>
        <v>Medium</v>
      </c>
    </row>
    <row r="3844" spans="1:18" x14ac:dyDescent="0.35">
      <c r="A3844" s="1" t="s">
        <v>3877</v>
      </c>
      <c r="B3844" s="1" t="s">
        <v>7</v>
      </c>
      <c r="C3844" s="1">
        <v>71</v>
      </c>
      <c r="D3844" s="1" t="s">
        <v>3</v>
      </c>
      <c r="E3844" s="1" t="s">
        <v>3</v>
      </c>
      <c r="F3844" s="1" t="s">
        <v>4</v>
      </c>
      <c r="G3844" s="1">
        <v>30</v>
      </c>
      <c r="H3844" s="1" t="s">
        <v>15</v>
      </c>
      <c r="I3844" s="1" t="s">
        <v>12</v>
      </c>
      <c r="J3844" s="1" t="s">
        <v>34</v>
      </c>
      <c r="K3844" s="1">
        <v>0</v>
      </c>
      <c r="L3844" s="1">
        <v>12.97</v>
      </c>
      <c r="M3844" s="1">
        <v>2</v>
      </c>
      <c r="N3844" s="1">
        <v>7</v>
      </c>
      <c r="O3844" s="1" t="s">
        <v>3</v>
      </c>
      <c r="P3844" s="1" t="str">
        <f>IF(Table1[[#This Row],[Churn]]="Yes","Lost Customer","Active Customer")</f>
        <v>Active Customer</v>
      </c>
      <c r="Q3844" s="3">
        <f>IF(Table1[[#This Row],[Tenure]]&lt;=12,"0-1 Year",)</f>
        <v>0</v>
      </c>
      <c r="R3844" s="3" t="str">
        <f>IF(Table1[[#This Row],[MonthlyCharges]]&lt;35,"low",IF(Table1[[#This Row],[MonthlyCharges]]&lt;70,"Medium","High"))</f>
        <v>low</v>
      </c>
    </row>
    <row r="3845" spans="1:18" x14ac:dyDescent="0.35">
      <c r="A3845" s="1" t="s">
        <v>3878</v>
      </c>
      <c r="B3845" s="1" t="s">
        <v>8</v>
      </c>
      <c r="C3845" s="1">
        <v>41</v>
      </c>
      <c r="D3845" s="1" t="s">
        <v>3</v>
      </c>
      <c r="E3845" s="1" t="s">
        <v>4</v>
      </c>
      <c r="F3845" s="1" t="s">
        <v>4</v>
      </c>
      <c r="G3845" s="1">
        <v>4</v>
      </c>
      <c r="H3845" s="1" t="s">
        <v>15</v>
      </c>
      <c r="I3845" s="1" t="s">
        <v>11</v>
      </c>
      <c r="J3845" s="1" t="s">
        <v>44</v>
      </c>
      <c r="K3845" s="1">
        <v>92.28</v>
      </c>
      <c r="L3845" s="1">
        <v>370.23</v>
      </c>
      <c r="M3845" s="1">
        <v>4</v>
      </c>
      <c r="N3845" s="1">
        <v>3</v>
      </c>
      <c r="O3845" s="1" t="s">
        <v>3</v>
      </c>
      <c r="P3845" s="1" t="str">
        <f>IF(Table1[[#This Row],[Churn]]="Yes","Lost Customer","Active Customer")</f>
        <v>Active Customer</v>
      </c>
      <c r="Q3845" s="3" t="str">
        <f>IF(Table1[[#This Row],[Tenure]]&lt;=12,"0-1 Year",)</f>
        <v>0-1 Year</v>
      </c>
      <c r="R3845" s="3" t="str">
        <f>IF(Table1[[#This Row],[MonthlyCharges]]&lt;35,"low",IF(Table1[[#This Row],[MonthlyCharges]]&lt;70,"Medium","High"))</f>
        <v>High</v>
      </c>
    </row>
    <row r="3846" spans="1:18" x14ac:dyDescent="0.35">
      <c r="A3846" s="1" t="s">
        <v>3879</v>
      </c>
      <c r="B3846" s="1" t="s">
        <v>8</v>
      </c>
      <c r="C3846" s="1">
        <v>47</v>
      </c>
      <c r="D3846" s="1" t="s">
        <v>3</v>
      </c>
      <c r="E3846" s="1" t="s">
        <v>3</v>
      </c>
      <c r="F3846" s="1" t="s">
        <v>3</v>
      </c>
      <c r="G3846" s="1">
        <v>71</v>
      </c>
      <c r="H3846" s="1" t="s">
        <v>14</v>
      </c>
      <c r="I3846" s="1" t="s">
        <v>11</v>
      </c>
      <c r="J3846" s="1" t="s">
        <v>34</v>
      </c>
      <c r="K3846" s="1">
        <v>66.099999999999994</v>
      </c>
      <c r="L3846" s="1">
        <v>4694.9399999999996</v>
      </c>
      <c r="M3846" s="1">
        <v>0</v>
      </c>
      <c r="N3846" s="1">
        <v>2</v>
      </c>
      <c r="O3846" s="1" t="s">
        <v>3</v>
      </c>
      <c r="P3846" s="1" t="str">
        <f>IF(Table1[[#This Row],[Churn]]="Yes","Lost Customer","Active Customer")</f>
        <v>Active Customer</v>
      </c>
      <c r="Q3846" s="3">
        <f>IF(Table1[[#This Row],[Tenure]]&lt;=12,"0-1 Year",)</f>
        <v>0</v>
      </c>
      <c r="R3846" s="3" t="str">
        <f>IF(Table1[[#This Row],[MonthlyCharges]]&lt;35,"low",IF(Table1[[#This Row],[MonthlyCharges]]&lt;70,"Medium","High"))</f>
        <v>Medium</v>
      </c>
    </row>
    <row r="3847" spans="1:18" x14ac:dyDescent="0.35">
      <c r="A3847" s="1" t="s">
        <v>3880</v>
      </c>
      <c r="B3847" s="1" t="s">
        <v>8</v>
      </c>
      <c r="C3847" s="1">
        <v>34</v>
      </c>
      <c r="D3847" s="1" t="s">
        <v>3</v>
      </c>
      <c r="E3847" s="1" t="s">
        <v>4</v>
      </c>
      <c r="F3847" s="1" t="s">
        <v>3</v>
      </c>
      <c r="G3847" s="1">
        <v>35</v>
      </c>
      <c r="H3847" s="1" t="s">
        <v>14</v>
      </c>
      <c r="I3847" s="1" t="s">
        <v>11</v>
      </c>
      <c r="J3847" s="1" t="s">
        <v>44</v>
      </c>
      <c r="K3847" s="1">
        <v>29.86</v>
      </c>
      <c r="L3847" s="1">
        <v>1045.96</v>
      </c>
      <c r="M3847" s="1">
        <v>5</v>
      </c>
      <c r="N3847" s="1">
        <v>5</v>
      </c>
      <c r="O3847" s="1" t="s">
        <v>3</v>
      </c>
      <c r="P3847" s="1" t="str">
        <f>IF(Table1[[#This Row],[Churn]]="Yes","Lost Customer","Active Customer")</f>
        <v>Active Customer</v>
      </c>
      <c r="Q3847" s="3">
        <f>IF(Table1[[#This Row],[Tenure]]&lt;=12,"0-1 Year",)</f>
        <v>0</v>
      </c>
      <c r="R3847" s="3" t="str">
        <f>IF(Table1[[#This Row],[MonthlyCharges]]&lt;35,"low",IF(Table1[[#This Row],[MonthlyCharges]]&lt;70,"Medium","High"))</f>
        <v>low</v>
      </c>
    </row>
    <row r="3848" spans="1:18" x14ac:dyDescent="0.35">
      <c r="A3848" s="1" t="s">
        <v>3881</v>
      </c>
      <c r="B3848" s="1" t="s">
        <v>7</v>
      </c>
      <c r="C3848" s="1">
        <v>69</v>
      </c>
      <c r="D3848" s="1" t="s">
        <v>3</v>
      </c>
      <c r="E3848" s="1" t="s">
        <v>4</v>
      </c>
      <c r="F3848" s="1" t="s">
        <v>4</v>
      </c>
      <c r="G3848" s="1">
        <v>7</v>
      </c>
      <c r="H3848" s="1" t="s">
        <v>16</v>
      </c>
      <c r="I3848" s="1" t="s">
        <v>11</v>
      </c>
      <c r="J3848" s="1" t="s">
        <v>32</v>
      </c>
      <c r="K3848" s="1">
        <v>42.99</v>
      </c>
      <c r="L3848" s="1">
        <v>304.43</v>
      </c>
      <c r="M3848" s="1">
        <v>3</v>
      </c>
      <c r="N3848" s="1">
        <v>8</v>
      </c>
      <c r="O3848" s="1" t="s">
        <v>3</v>
      </c>
      <c r="P3848" s="1" t="str">
        <f>IF(Table1[[#This Row],[Churn]]="Yes","Lost Customer","Active Customer")</f>
        <v>Active Customer</v>
      </c>
      <c r="Q3848" s="3" t="str">
        <f>IF(Table1[[#This Row],[Tenure]]&lt;=12,"0-1 Year",)</f>
        <v>0-1 Year</v>
      </c>
      <c r="R3848" s="3" t="str">
        <f>IF(Table1[[#This Row],[MonthlyCharges]]&lt;35,"low",IF(Table1[[#This Row],[MonthlyCharges]]&lt;70,"Medium","High"))</f>
        <v>Medium</v>
      </c>
    </row>
    <row r="3849" spans="1:18" x14ac:dyDescent="0.35">
      <c r="A3849" s="1" t="s">
        <v>3882</v>
      </c>
      <c r="B3849" s="1" t="s">
        <v>7</v>
      </c>
      <c r="C3849" s="1">
        <v>49</v>
      </c>
      <c r="D3849" s="1" t="s">
        <v>3</v>
      </c>
      <c r="E3849" s="1" t="s">
        <v>4</v>
      </c>
      <c r="F3849" s="1" t="s">
        <v>4</v>
      </c>
      <c r="G3849" s="1">
        <v>22</v>
      </c>
      <c r="H3849" s="1" t="s">
        <v>15</v>
      </c>
      <c r="I3849" s="1" t="s">
        <v>10</v>
      </c>
      <c r="J3849" s="1" t="s">
        <v>32</v>
      </c>
      <c r="K3849" s="1">
        <v>52.37</v>
      </c>
      <c r="L3849" s="1">
        <v>1159.97</v>
      </c>
      <c r="M3849" s="1">
        <v>2</v>
      </c>
      <c r="N3849" s="1">
        <v>10</v>
      </c>
      <c r="O3849" s="1" t="s">
        <v>3</v>
      </c>
      <c r="P3849" s="1" t="str">
        <f>IF(Table1[[#This Row],[Churn]]="Yes","Lost Customer","Active Customer")</f>
        <v>Active Customer</v>
      </c>
      <c r="Q3849" s="3">
        <f>IF(Table1[[#This Row],[Tenure]]&lt;=12,"0-1 Year",)</f>
        <v>0</v>
      </c>
      <c r="R3849" s="3" t="str">
        <f>IF(Table1[[#This Row],[MonthlyCharges]]&lt;35,"low",IF(Table1[[#This Row],[MonthlyCharges]]&lt;70,"Medium","High"))</f>
        <v>Medium</v>
      </c>
    </row>
    <row r="3850" spans="1:18" x14ac:dyDescent="0.35">
      <c r="A3850" s="1" t="s">
        <v>3883</v>
      </c>
      <c r="B3850" s="1" t="s">
        <v>8</v>
      </c>
      <c r="C3850" s="1">
        <v>48</v>
      </c>
      <c r="D3850" s="1" t="s">
        <v>3</v>
      </c>
      <c r="E3850" s="1" t="s">
        <v>3</v>
      </c>
      <c r="F3850" s="1" t="s">
        <v>4</v>
      </c>
      <c r="G3850" s="1">
        <v>6</v>
      </c>
      <c r="H3850" s="1" t="s">
        <v>14</v>
      </c>
      <c r="I3850" s="1" t="s">
        <v>11</v>
      </c>
      <c r="J3850" s="1" t="s">
        <v>34</v>
      </c>
      <c r="K3850" s="1">
        <v>37.36</v>
      </c>
      <c r="L3850" s="1">
        <v>224.97</v>
      </c>
      <c r="M3850" s="1">
        <v>0</v>
      </c>
      <c r="N3850" s="1">
        <v>7</v>
      </c>
      <c r="O3850" s="1" t="s">
        <v>3</v>
      </c>
      <c r="P3850" s="1" t="str">
        <f>IF(Table1[[#This Row],[Churn]]="Yes","Lost Customer","Active Customer")</f>
        <v>Active Customer</v>
      </c>
      <c r="Q3850" s="3" t="str">
        <f>IF(Table1[[#This Row],[Tenure]]&lt;=12,"0-1 Year",)</f>
        <v>0-1 Year</v>
      </c>
      <c r="R3850" s="3" t="str">
        <f>IF(Table1[[#This Row],[MonthlyCharges]]&lt;35,"low",IF(Table1[[#This Row],[MonthlyCharges]]&lt;70,"Medium","High"))</f>
        <v>Medium</v>
      </c>
    </row>
    <row r="3851" spans="1:18" x14ac:dyDescent="0.35">
      <c r="A3851" s="1" t="s">
        <v>3884</v>
      </c>
      <c r="B3851" s="1" t="s">
        <v>7</v>
      </c>
      <c r="C3851" s="1">
        <v>43</v>
      </c>
      <c r="D3851" s="1" t="s">
        <v>3</v>
      </c>
      <c r="E3851" s="1" t="s">
        <v>4</v>
      </c>
      <c r="F3851" s="1" t="s">
        <v>3</v>
      </c>
      <c r="G3851" s="1">
        <v>15</v>
      </c>
      <c r="H3851" s="1" t="s">
        <v>14</v>
      </c>
      <c r="I3851" s="1" t="s">
        <v>11</v>
      </c>
      <c r="J3851" s="1" t="s">
        <v>34</v>
      </c>
      <c r="K3851" s="1">
        <v>75.41</v>
      </c>
      <c r="L3851" s="1">
        <v>1128.6099999999999</v>
      </c>
      <c r="M3851" s="1">
        <v>3</v>
      </c>
      <c r="N3851" s="1">
        <v>3</v>
      </c>
      <c r="O3851" s="1" t="s">
        <v>4</v>
      </c>
      <c r="P3851" s="1" t="str">
        <f>IF(Table1[[#This Row],[Churn]]="Yes","Lost Customer","Active Customer")</f>
        <v>Lost Customer</v>
      </c>
      <c r="Q3851" s="3">
        <f>IF(Table1[[#This Row],[Tenure]]&lt;=12,"0-1 Year",)</f>
        <v>0</v>
      </c>
      <c r="R3851" s="3" t="str">
        <f>IF(Table1[[#This Row],[MonthlyCharges]]&lt;35,"low",IF(Table1[[#This Row],[MonthlyCharges]]&lt;70,"Medium","High"))</f>
        <v>High</v>
      </c>
    </row>
    <row r="3852" spans="1:18" x14ac:dyDescent="0.35">
      <c r="A3852" s="1" t="s">
        <v>3885</v>
      </c>
      <c r="B3852" s="1" t="s">
        <v>8</v>
      </c>
      <c r="C3852" s="1">
        <v>30</v>
      </c>
      <c r="D3852" s="1" t="s">
        <v>3</v>
      </c>
      <c r="E3852" s="1" t="s">
        <v>3</v>
      </c>
      <c r="F3852" s="1" t="s">
        <v>3</v>
      </c>
      <c r="G3852" s="1">
        <v>10</v>
      </c>
      <c r="H3852" s="1" t="s">
        <v>16</v>
      </c>
      <c r="I3852" s="1" t="s">
        <v>11</v>
      </c>
      <c r="J3852" s="1" t="s">
        <v>32</v>
      </c>
      <c r="K3852" s="1">
        <v>60.36</v>
      </c>
      <c r="L3852" s="1">
        <v>585.73</v>
      </c>
      <c r="M3852" s="1">
        <v>3</v>
      </c>
      <c r="N3852" s="1">
        <v>2</v>
      </c>
      <c r="O3852" s="1" t="s">
        <v>3</v>
      </c>
      <c r="P3852" s="1" t="str">
        <f>IF(Table1[[#This Row],[Churn]]="Yes","Lost Customer","Active Customer")</f>
        <v>Active Customer</v>
      </c>
      <c r="Q3852" s="3" t="str">
        <f>IF(Table1[[#This Row],[Tenure]]&lt;=12,"0-1 Year",)</f>
        <v>0-1 Year</v>
      </c>
      <c r="R3852" s="3" t="str">
        <f>IF(Table1[[#This Row],[MonthlyCharges]]&lt;35,"low",IF(Table1[[#This Row],[MonthlyCharges]]&lt;70,"Medium","High"))</f>
        <v>Medium</v>
      </c>
    </row>
    <row r="3853" spans="1:18" x14ac:dyDescent="0.35">
      <c r="A3853" s="1" t="s">
        <v>3886</v>
      </c>
      <c r="B3853" s="1" t="s">
        <v>8</v>
      </c>
      <c r="C3853" s="1">
        <v>51</v>
      </c>
      <c r="D3853" s="1" t="s">
        <v>3</v>
      </c>
      <c r="E3853" s="1" t="s">
        <v>4</v>
      </c>
      <c r="F3853" s="1" t="s">
        <v>3</v>
      </c>
      <c r="G3853" s="1">
        <v>50</v>
      </c>
      <c r="H3853" s="1" t="s">
        <v>15</v>
      </c>
      <c r="I3853" s="1" t="s">
        <v>11</v>
      </c>
      <c r="J3853" s="1" t="s">
        <v>32</v>
      </c>
      <c r="K3853" s="1">
        <v>103.09</v>
      </c>
      <c r="L3853" s="1">
        <v>5161.75</v>
      </c>
      <c r="M3853" s="1">
        <v>2</v>
      </c>
      <c r="N3853" s="1">
        <v>3</v>
      </c>
      <c r="O3853" s="1" t="s">
        <v>3</v>
      </c>
      <c r="P3853" s="1" t="str">
        <f>IF(Table1[[#This Row],[Churn]]="Yes","Lost Customer","Active Customer")</f>
        <v>Active Customer</v>
      </c>
      <c r="Q3853" s="3">
        <f>IF(Table1[[#This Row],[Tenure]]&lt;=12,"0-1 Year",)</f>
        <v>0</v>
      </c>
      <c r="R3853" s="3" t="str">
        <f>IF(Table1[[#This Row],[MonthlyCharges]]&lt;35,"low",IF(Table1[[#This Row],[MonthlyCharges]]&lt;70,"Medium","High"))</f>
        <v>High</v>
      </c>
    </row>
    <row r="3854" spans="1:18" x14ac:dyDescent="0.35">
      <c r="A3854" s="1" t="s">
        <v>3887</v>
      </c>
      <c r="B3854" s="1" t="s">
        <v>7</v>
      </c>
      <c r="C3854" s="1">
        <v>62</v>
      </c>
      <c r="D3854" s="1" t="s">
        <v>4</v>
      </c>
      <c r="E3854" s="1" t="s">
        <v>4</v>
      </c>
      <c r="F3854" s="1" t="s">
        <v>4</v>
      </c>
      <c r="G3854" s="1">
        <v>62</v>
      </c>
      <c r="H3854" s="1" t="s">
        <v>15</v>
      </c>
      <c r="I3854" s="1" t="s">
        <v>10</v>
      </c>
      <c r="J3854" s="1" t="s">
        <v>40</v>
      </c>
      <c r="K3854" s="1">
        <v>54.69</v>
      </c>
      <c r="L3854" s="1">
        <v>3396</v>
      </c>
      <c r="M3854" s="1">
        <v>1</v>
      </c>
      <c r="N3854" s="1">
        <v>3</v>
      </c>
      <c r="O3854" s="1" t="s">
        <v>3</v>
      </c>
      <c r="P3854" s="1" t="str">
        <f>IF(Table1[[#This Row],[Churn]]="Yes","Lost Customer","Active Customer")</f>
        <v>Active Customer</v>
      </c>
      <c r="Q3854" s="3">
        <f>IF(Table1[[#This Row],[Tenure]]&lt;=12,"0-1 Year",)</f>
        <v>0</v>
      </c>
      <c r="R3854" s="3" t="str">
        <f>IF(Table1[[#This Row],[MonthlyCharges]]&lt;35,"low",IF(Table1[[#This Row],[MonthlyCharges]]&lt;70,"Medium","High"))</f>
        <v>Medium</v>
      </c>
    </row>
    <row r="3855" spans="1:18" x14ac:dyDescent="0.35">
      <c r="A3855" s="1" t="s">
        <v>3888</v>
      </c>
      <c r="B3855" s="1" t="s">
        <v>8</v>
      </c>
      <c r="C3855" s="1">
        <v>70</v>
      </c>
      <c r="D3855" s="1" t="s">
        <v>4</v>
      </c>
      <c r="E3855" s="1" t="s">
        <v>3</v>
      </c>
      <c r="F3855" s="1" t="s">
        <v>4</v>
      </c>
      <c r="G3855" s="1">
        <v>41</v>
      </c>
      <c r="H3855" s="1" t="s">
        <v>14</v>
      </c>
      <c r="I3855" s="1" t="s">
        <v>11</v>
      </c>
      <c r="J3855" s="1" t="s">
        <v>44</v>
      </c>
      <c r="K3855" s="1">
        <v>20.99</v>
      </c>
      <c r="L3855" s="1">
        <v>850.51</v>
      </c>
      <c r="M3855" s="1">
        <v>7</v>
      </c>
      <c r="N3855" s="1">
        <v>9</v>
      </c>
      <c r="O3855" s="1" t="s">
        <v>3</v>
      </c>
      <c r="P3855" s="1" t="str">
        <f>IF(Table1[[#This Row],[Churn]]="Yes","Lost Customer","Active Customer")</f>
        <v>Active Customer</v>
      </c>
      <c r="Q3855" s="3">
        <f>IF(Table1[[#This Row],[Tenure]]&lt;=12,"0-1 Year",)</f>
        <v>0</v>
      </c>
      <c r="R3855" s="3" t="str">
        <f>IF(Table1[[#This Row],[MonthlyCharges]]&lt;35,"low",IF(Table1[[#This Row],[MonthlyCharges]]&lt;70,"Medium","High"))</f>
        <v>low</v>
      </c>
    </row>
    <row r="3856" spans="1:18" x14ac:dyDescent="0.35">
      <c r="A3856" s="1" t="s">
        <v>3889</v>
      </c>
      <c r="B3856" s="1" t="s">
        <v>8</v>
      </c>
      <c r="C3856" s="1">
        <v>19</v>
      </c>
      <c r="D3856" s="1" t="s">
        <v>3</v>
      </c>
      <c r="E3856" s="1" t="s">
        <v>3</v>
      </c>
      <c r="F3856" s="1" t="s">
        <v>4</v>
      </c>
      <c r="G3856" s="1">
        <v>39</v>
      </c>
      <c r="H3856" s="1" t="s">
        <v>15</v>
      </c>
      <c r="I3856" s="1" t="s">
        <v>10</v>
      </c>
      <c r="J3856" s="1" t="s">
        <v>44</v>
      </c>
      <c r="K3856" s="1">
        <v>62.78</v>
      </c>
      <c r="L3856" s="1">
        <v>2430.9</v>
      </c>
      <c r="M3856" s="1">
        <v>1</v>
      </c>
      <c r="N3856" s="1">
        <v>9</v>
      </c>
      <c r="O3856" s="1" t="s">
        <v>3</v>
      </c>
      <c r="P3856" s="1" t="str">
        <f>IF(Table1[[#This Row],[Churn]]="Yes","Lost Customer","Active Customer")</f>
        <v>Active Customer</v>
      </c>
      <c r="Q3856" s="3">
        <f>IF(Table1[[#This Row],[Tenure]]&lt;=12,"0-1 Year",)</f>
        <v>0</v>
      </c>
      <c r="R3856" s="3" t="str">
        <f>IF(Table1[[#This Row],[MonthlyCharges]]&lt;35,"low",IF(Table1[[#This Row],[MonthlyCharges]]&lt;70,"Medium","High"))</f>
        <v>Medium</v>
      </c>
    </row>
    <row r="3857" spans="1:18" x14ac:dyDescent="0.35">
      <c r="A3857" s="1" t="s">
        <v>3890</v>
      </c>
      <c r="B3857" s="1" t="s">
        <v>8</v>
      </c>
      <c r="C3857" s="1">
        <v>27</v>
      </c>
      <c r="D3857" s="1" t="s">
        <v>3</v>
      </c>
      <c r="E3857" s="1" t="s">
        <v>3</v>
      </c>
      <c r="F3857" s="1" t="s">
        <v>4</v>
      </c>
      <c r="G3857" s="1">
        <v>7</v>
      </c>
      <c r="H3857" s="1" t="s">
        <v>15</v>
      </c>
      <c r="I3857" s="1" t="s">
        <v>10</v>
      </c>
      <c r="J3857" s="1" t="s">
        <v>32</v>
      </c>
      <c r="K3857" s="1">
        <v>58.34</v>
      </c>
      <c r="L3857" s="1">
        <v>392.69</v>
      </c>
      <c r="M3857" s="1">
        <v>0</v>
      </c>
      <c r="N3857" s="1">
        <v>2</v>
      </c>
      <c r="O3857" s="1" t="s">
        <v>3</v>
      </c>
      <c r="P3857" s="1" t="str">
        <f>IF(Table1[[#This Row],[Churn]]="Yes","Lost Customer","Active Customer")</f>
        <v>Active Customer</v>
      </c>
      <c r="Q3857" s="3" t="str">
        <f>IF(Table1[[#This Row],[Tenure]]&lt;=12,"0-1 Year",)</f>
        <v>0-1 Year</v>
      </c>
      <c r="R3857" s="3" t="str">
        <f>IF(Table1[[#This Row],[MonthlyCharges]]&lt;35,"low",IF(Table1[[#This Row],[MonthlyCharges]]&lt;70,"Medium","High"))</f>
        <v>Medium</v>
      </c>
    </row>
    <row r="3858" spans="1:18" x14ac:dyDescent="0.35">
      <c r="A3858" s="1" t="s">
        <v>3891</v>
      </c>
      <c r="B3858" s="1" t="s">
        <v>8</v>
      </c>
      <c r="C3858" s="1">
        <v>41</v>
      </c>
      <c r="D3858" s="1" t="s">
        <v>3</v>
      </c>
      <c r="E3858" s="1" t="s">
        <v>4</v>
      </c>
      <c r="F3858" s="1" t="s">
        <v>3</v>
      </c>
      <c r="G3858" s="1">
        <v>45</v>
      </c>
      <c r="H3858" s="1" t="s">
        <v>14</v>
      </c>
      <c r="I3858" s="1" t="s">
        <v>11</v>
      </c>
      <c r="J3858" s="1" t="s">
        <v>34</v>
      </c>
      <c r="K3858" s="1">
        <v>80.97</v>
      </c>
      <c r="L3858" s="1">
        <v>3630.45</v>
      </c>
      <c r="M3858" s="1">
        <v>8</v>
      </c>
      <c r="N3858" s="1">
        <v>8</v>
      </c>
      <c r="O3858" s="1" t="s">
        <v>3</v>
      </c>
      <c r="P3858" s="1" t="str">
        <f>IF(Table1[[#This Row],[Churn]]="Yes","Lost Customer","Active Customer")</f>
        <v>Active Customer</v>
      </c>
      <c r="Q3858" s="3">
        <f>IF(Table1[[#This Row],[Tenure]]&lt;=12,"0-1 Year",)</f>
        <v>0</v>
      </c>
      <c r="R3858" s="3" t="str">
        <f>IF(Table1[[#This Row],[MonthlyCharges]]&lt;35,"low",IF(Table1[[#This Row],[MonthlyCharges]]&lt;70,"Medium","High"))</f>
        <v>High</v>
      </c>
    </row>
    <row r="3859" spans="1:18" x14ac:dyDescent="0.35">
      <c r="A3859" s="1" t="s">
        <v>3892</v>
      </c>
      <c r="B3859" s="1" t="s">
        <v>8</v>
      </c>
      <c r="C3859" s="1">
        <v>35</v>
      </c>
      <c r="D3859" s="1" t="s">
        <v>3</v>
      </c>
      <c r="E3859" s="1" t="s">
        <v>4</v>
      </c>
      <c r="F3859" s="1" t="s">
        <v>3</v>
      </c>
      <c r="G3859" s="1">
        <v>12</v>
      </c>
      <c r="H3859" s="1" t="s">
        <v>16</v>
      </c>
      <c r="I3859" s="1" t="s">
        <v>10</v>
      </c>
      <c r="J3859" s="1" t="s">
        <v>40</v>
      </c>
      <c r="K3859" s="1">
        <v>53.58</v>
      </c>
      <c r="L3859" s="1">
        <v>646.75</v>
      </c>
      <c r="M3859" s="1">
        <v>3</v>
      </c>
      <c r="N3859" s="1">
        <v>6</v>
      </c>
      <c r="O3859" s="1" t="s">
        <v>3</v>
      </c>
      <c r="P3859" s="1" t="str">
        <f>IF(Table1[[#This Row],[Churn]]="Yes","Lost Customer","Active Customer")</f>
        <v>Active Customer</v>
      </c>
      <c r="Q3859" s="3" t="str">
        <f>IF(Table1[[#This Row],[Tenure]]&lt;=12,"0-1 Year",)</f>
        <v>0-1 Year</v>
      </c>
      <c r="R3859" s="3" t="str">
        <f>IF(Table1[[#This Row],[MonthlyCharges]]&lt;35,"low",IF(Table1[[#This Row],[MonthlyCharges]]&lt;70,"Medium","High"))</f>
        <v>Medium</v>
      </c>
    </row>
    <row r="3860" spans="1:18" x14ac:dyDescent="0.35">
      <c r="A3860" s="1" t="s">
        <v>3893</v>
      </c>
      <c r="B3860" s="1" t="s">
        <v>7</v>
      </c>
      <c r="C3860" s="1">
        <v>27</v>
      </c>
      <c r="D3860" s="1" t="s">
        <v>3</v>
      </c>
      <c r="E3860" s="1" t="s">
        <v>3</v>
      </c>
      <c r="F3860" s="1" t="s">
        <v>4</v>
      </c>
      <c r="G3860" s="1">
        <v>64</v>
      </c>
      <c r="H3860" s="1" t="s">
        <v>15</v>
      </c>
      <c r="I3860" s="1" t="s">
        <v>11</v>
      </c>
      <c r="J3860" s="1" t="s">
        <v>44</v>
      </c>
      <c r="K3860" s="1">
        <v>62.86</v>
      </c>
      <c r="L3860" s="1">
        <v>4035.75</v>
      </c>
      <c r="M3860" s="1">
        <v>5</v>
      </c>
      <c r="N3860" s="1">
        <v>7</v>
      </c>
      <c r="O3860" s="1" t="s">
        <v>3</v>
      </c>
      <c r="P3860" s="1" t="str">
        <f>IF(Table1[[#This Row],[Churn]]="Yes","Lost Customer","Active Customer")</f>
        <v>Active Customer</v>
      </c>
      <c r="Q3860" s="3">
        <f>IF(Table1[[#This Row],[Tenure]]&lt;=12,"0-1 Year",)</f>
        <v>0</v>
      </c>
      <c r="R3860" s="3" t="str">
        <f>IF(Table1[[#This Row],[MonthlyCharges]]&lt;35,"low",IF(Table1[[#This Row],[MonthlyCharges]]&lt;70,"Medium","High"))</f>
        <v>Medium</v>
      </c>
    </row>
    <row r="3861" spans="1:18" x14ac:dyDescent="0.35">
      <c r="A3861" s="1" t="s">
        <v>3894</v>
      </c>
      <c r="B3861" s="1" t="s">
        <v>7</v>
      </c>
      <c r="C3861" s="1">
        <v>35</v>
      </c>
      <c r="D3861" s="1" t="s">
        <v>3</v>
      </c>
      <c r="E3861" s="1" t="s">
        <v>4</v>
      </c>
      <c r="F3861" s="1" t="s">
        <v>4</v>
      </c>
      <c r="G3861" s="1">
        <v>35</v>
      </c>
      <c r="H3861" s="1" t="s">
        <v>15</v>
      </c>
      <c r="I3861" s="1" t="s">
        <v>12</v>
      </c>
      <c r="J3861" s="1" t="s">
        <v>32</v>
      </c>
      <c r="K3861" s="1">
        <v>0</v>
      </c>
      <c r="L3861" s="1">
        <v>0.59</v>
      </c>
      <c r="M3861" s="1">
        <v>5</v>
      </c>
      <c r="N3861" s="1">
        <v>4</v>
      </c>
      <c r="O3861" s="1" t="s">
        <v>3</v>
      </c>
      <c r="P3861" s="1" t="str">
        <f>IF(Table1[[#This Row],[Churn]]="Yes","Lost Customer","Active Customer")</f>
        <v>Active Customer</v>
      </c>
      <c r="Q3861" s="3">
        <f>IF(Table1[[#This Row],[Tenure]]&lt;=12,"0-1 Year",)</f>
        <v>0</v>
      </c>
      <c r="R3861" s="3" t="str">
        <f>IF(Table1[[#This Row],[MonthlyCharges]]&lt;35,"low",IF(Table1[[#This Row],[MonthlyCharges]]&lt;70,"Medium","High"))</f>
        <v>low</v>
      </c>
    </row>
    <row r="3862" spans="1:18" x14ac:dyDescent="0.35">
      <c r="A3862" s="1" t="s">
        <v>3895</v>
      </c>
      <c r="B3862" s="1" t="s">
        <v>8</v>
      </c>
      <c r="C3862" s="1">
        <v>32</v>
      </c>
      <c r="D3862" s="1" t="s">
        <v>3</v>
      </c>
      <c r="E3862" s="1" t="s">
        <v>4</v>
      </c>
      <c r="F3862" s="1" t="s">
        <v>3</v>
      </c>
      <c r="G3862" s="1">
        <v>2</v>
      </c>
      <c r="H3862" s="1" t="s">
        <v>15</v>
      </c>
      <c r="I3862" s="1" t="s">
        <v>11</v>
      </c>
      <c r="J3862" s="1" t="s">
        <v>34</v>
      </c>
      <c r="K3862" s="1">
        <v>20.66</v>
      </c>
      <c r="L3862" s="1">
        <v>33.43</v>
      </c>
      <c r="M3862" s="1">
        <v>2</v>
      </c>
      <c r="N3862" s="1">
        <v>3</v>
      </c>
      <c r="O3862" s="1" t="s">
        <v>3</v>
      </c>
      <c r="P3862" s="1" t="str">
        <f>IF(Table1[[#This Row],[Churn]]="Yes","Lost Customer","Active Customer")</f>
        <v>Active Customer</v>
      </c>
      <c r="Q3862" s="3" t="str">
        <f>IF(Table1[[#This Row],[Tenure]]&lt;=12,"0-1 Year",)</f>
        <v>0-1 Year</v>
      </c>
      <c r="R3862" s="3" t="str">
        <f>IF(Table1[[#This Row],[MonthlyCharges]]&lt;35,"low",IF(Table1[[#This Row],[MonthlyCharges]]&lt;70,"Medium","High"))</f>
        <v>low</v>
      </c>
    </row>
    <row r="3863" spans="1:18" x14ac:dyDescent="0.35">
      <c r="A3863" s="1" t="s">
        <v>3896</v>
      </c>
      <c r="B3863" s="1" t="s">
        <v>8</v>
      </c>
      <c r="C3863" s="1">
        <v>62</v>
      </c>
      <c r="D3863" s="1" t="s">
        <v>3</v>
      </c>
      <c r="E3863" s="1" t="s">
        <v>3</v>
      </c>
      <c r="F3863" s="1" t="s">
        <v>3</v>
      </c>
      <c r="G3863" s="1">
        <v>68</v>
      </c>
      <c r="H3863" s="1" t="s">
        <v>14</v>
      </c>
      <c r="I3863" s="1" t="s">
        <v>10</v>
      </c>
      <c r="J3863" s="1" t="s">
        <v>34</v>
      </c>
      <c r="K3863" s="1">
        <v>114</v>
      </c>
      <c r="L3863" s="1">
        <v>7764.01</v>
      </c>
      <c r="M3863" s="1">
        <v>1</v>
      </c>
      <c r="N3863" s="1">
        <v>10</v>
      </c>
      <c r="O3863" s="1" t="s">
        <v>3</v>
      </c>
      <c r="P3863" s="1" t="str">
        <f>IF(Table1[[#This Row],[Churn]]="Yes","Lost Customer","Active Customer")</f>
        <v>Active Customer</v>
      </c>
      <c r="Q3863" s="3">
        <f>IF(Table1[[#This Row],[Tenure]]&lt;=12,"0-1 Year",)</f>
        <v>0</v>
      </c>
      <c r="R3863" s="3" t="str">
        <f>IF(Table1[[#This Row],[MonthlyCharges]]&lt;35,"low",IF(Table1[[#This Row],[MonthlyCharges]]&lt;70,"Medium","High"))</f>
        <v>High</v>
      </c>
    </row>
    <row r="3864" spans="1:18" x14ac:dyDescent="0.35">
      <c r="A3864" s="1" t="s">
        <v>3897</v>
      </c>
      <c r="B3864" s="1" t="s">
        <v>7</v>
      </c>
      <c r="C3864" s="1">
        <v>70</v>
      </c>
      <c r="D3864" s="1" t="s">
        <v>4</v>
      </c>
      <c r="E3864" s="1" t="s">
        <v>3</v>
      </c>
      <c r="F3864" s="1" t="s">
        <v>3</v>
      </c>
      <c r="G3864" s="1">
        <v>52</v>
      </c>
      <c r="H3864" s="1" t="s">
        <v>16</v>
      </c>
      <c r="I3864" s="1" t="s">
        <v>11</v>
      </c>
      <c r="J3864" s="1" t="s">
        <v>40</v>
      </c>
      <c r="K3864" s="1">
        <v>88.35</v>
      </c>
      <c r="L3864" s="1">
        <v>4578.1000000000004</v>
      </c>
      <c r="M3864" s="1">
        <v>1</v>
      </c>
      <c r="N3864" s="1">
        <v>8</v>
      </c>
      <c r="O3864" s="1" t="s">
        <v>3</v>
      </c>
      <c r="P3864" s="1" t="str">
        <f>IF(Table1[[#This Row],[Churn]]="Yes","Lost Customer","Active Customer")</f>
        <v>Active Customer</v>
      </c>
      <c r="Q3864" s="3">
        <f>IF(Table1[[#This Row],[Tenure]]&lt;=12,"0-1 Year",)</f>
        <v>0</v>
      </c>
      <c r="R3864" s="3" t="str">
        <f>IF(Table1[[#This Row],[MonthlyCharges]]&lt;35,"low",IF(Table1[[#This Row],[MonthlyCharges]]&lt;70,"Medium","High"))</f>
        <v>High</v>
      </c>
    </row>
    <row r="3865" spans="1:18" x14ac:dyDescent="0.35">
      <c r="A3865" s="1" t="s">
        <v>3898</v>
      </c>
      <c r="B3865" s="1" t="s">
        <v>7</v>
      </c>
      <c r="C3865" s="1">
        <v>34</v>
      </c>
      <c r="D3865" s="1" t="s">
        <v>3</v>
      </c>
      <c r="E3865" s="1" t="s">
        <v>3</v>
      </c>
      <c r="F3865" s="1" t="s">
        <v>3</v>
      </c>
      <c r="G3865" s="1">
        <v>50</v>
      </c>
      <c r="H3865" s="1" t="s">
        <v>15</v>
      </c>
      <c r="I3865" s="1" t="s">
        <v>11</v>
      </c>
      <c r="J3865" s="1" t="s">
        <v>32</v>
      </c>
      <c r="K3865" s="1">
        <v>30.45</v>
      </c>
      <c r="L3865" s="1">
        <v>1520.38</v>
      </c>
      <c r="M3865" s="1">
        <v>3</v>
      </c>
      <c r="N3865" s="1">
        <v>8</v>
      </c>
      <c r="O3865" s="1" t="s">
        <v>3</v>
      </c>
      <c r="P3865" s="1" t="str">
        <f>IF(Table1[[#This Row],[Churn]]="Yes","Lost Customer","Active Customer")</f>
        <v>Active Customer</v>
      </c>
      <c r="Q3865" s="3">
        <f>IF(Table1[[#This Row],[Tenure]]&lt;=12,"0-1 Year",)</f>
        <v>0</v>
      </c>
      <c r="R3865" s="3" t="str">
        <f>IF(Table1[[#This Row],[MonthlyCharges]]&lt;35,"low",IF(Table1[[#This Row],[MonthlyCharges]]&lt;70,"Medium","High"))</f>
        <v>low</v>
      </c>
    </row>
    <row r="3866" spans="1:18" x14ac:dyDescent="0.35">
      <c r="A3866" s="1" t="s">
        <v>3899</v>
      </c>
      <c r="B3866" s="1" t="s">
        <v>7</v>
      </c>
      <c r="C3866" s="1">
        <v>54</v>
      </c>
      <c r="D3866" s="1" t="s">
        <v>3</v>
      </c>
      <c r="E3866" s="1" t="s">
        <v>3</v>
      </c>
      <c r="F3866" s="1" t="s">
        <v>4</v>
      </c>
      <c r="G3866" s="1">
        <v>9</v>
      </c>
      <c r="H3866" s="1" t="s">
        <v>16</v>
      </c>
      <c r="I3866" s="1" t="s">
        <v>12</v>
      </c>
      <c r="J3866" s="1" t="s">
        <v>40</v>
      </c>
      <c r="K3866" s="1">
        <v>0</v>
      </c>
      <c r="L3866" s="1">
        <v>8.84</v>
      </c>
      <c r="M3866" s="1">
        <v>2</v>
      </c>
      <c r="N3866" s="1">
        <v>8</v>
      </c>
      <c r="O3866" s="1" t="s">
        <v>3</v>
      </c>
      <c r="P3866" s="1" t="str">
        <f>IF(Table1[[#This Row],[Churn]]="Yes","Lost Customer","Active Customer")</f>
        <v>Active Customer</v>
      </c>
      <c r="Q3866" s="3" t="str">
        <f>IF(Table1[[#This Row],[Tenure]]&lt;=12,"0-1 Year",)</f>
        <v>0-1 Year</v>
      </c>
      <c r="R3866" s="3" t="str">
        <f>IF(Table1[[#This Row],[MonthlyCharges]]&lt;35,"low",IF(Table1[[#This Row],[MonthlyCharges]]&lt;70,"Medium","High"))</f>
        <v>low</v>
      </c>
    </row>
    <row r="3867" spans="1:18" x14ac:dyDescent="0.35">
      <c r="A3867" s="1" t="s">
        <v>3900</v>
      </c>
      <c r="B3867" s="1" t="s">
        <v>7</v>
      </c>
      <c r="C3867" s="1">
        <v>21</v>
      </c>
      <c r="D3867" s="1" t="s">
        <v>3</v>
      </c>
      <c r="E3867" s="1" t="s">
        <v>3</v>
      </c>
      <c r="F3867" s="1" t="s">
        <v>4</v>
      </c>
      <c r="G3867" s="1">
        <v>55</v>
      </c>
      <c r="H3867" s="1" t="s">
        <v>15</v>
      </c>
      <c r="I3867" s="1" t="s">
        <v>11</v>
      </c>
      <c r="J3867" s="1" t="s">
        <v>32</v>
      </c>
      <c r="K3867" s="1">
        <v>117.09</v>
      </c>
      <c r="L3867" s="1">
        <v>6431.32</v>
      </c>
      <c r="M3867" s="1">
        <v>3</v>
      </c>
      <c r="N3867" s="1">
        <v>1</v>
      </c>
      <c r="O3867" s="1" t="s">
        <v>3</v>
      </c>
      <c r="P3867" s="1" t="str">
        <f>IF(Table1[[#This Row],[Churn]]="Yes","Lost Customer","Active Customer")</f>
        <v>Active Customer</v>
      </c>
      <c r="Q3867" s="3">
        <f>IF(Table1[[#This Row],[Tenure]]&lt;=12,"0-1 Year",)</f>
        <v>0</v>
      </c>
      <c r="R3867" s="3" t="str">
        <f>IF(Table1[[#This Row],[MonthlyCharges]]&lt;35,"low",IF(Table1[[#This Row],[MonthlyCharges]]&lt;70,"Medium","High"))</f>
        <v>High</v>
      </c>
    </row>
    <row r="3868" spans="1:18" x14ac:dyDescent="0.35">
      <c r="A3868" s="1" t="s">
        <v>3901</v>
      </c>
      <c r="B3868" s="1" t="s">
        <v>7</v>
      </c>
      <c r="C3868" s="1">
        <v>69</v>
      </c>
      <c r="D3868" s="1" t="s">
        <v>3</v>
      </c>
      <c r="E3868" s="1" t="s">
        <v>4</v>
      </c>
      <c r="F3868" s="1" t="s">
        <v>3</v>
      </c>
      <c r="G3868" s="1">
        <v>60</v>
      </c>
      <c r="H3868" s="1" t="s">
        <v>14</v>
      </c>
      <c r="I3868" s="1" t="s">
        <v>10</v>
      </c>
      <c r="J3868" s="1" t="s">
        <v>34</v>
      </c>
      <c r="K3868" s="1">
        <v>70.03</v>
      </c>
      <c r="L3868" s="1">
        <v>4200.05</v>
      </c>
      <c r="M3868" s="1">
        <v>3</v>
      </c>
      <c r="N3868" s="1">
        <v>1</v>
      </c>
      <c r="O3868" s="1" t="s">
        <v>3</v>
      </c>
      <c r="P3868" s="1" t="str">
        <f>IF(Table1[[#This Row],[Churn]]="Yes","Lost Customer","Active Customer")</f>
        <v>Active Customer</v>
      </c>
      <c r="Q3868" s="3">
        <f>IF(Table1[[#This Row],[Tenure]]&lt;=12,"0-1 Year",)</f>
        <v>0</v>
      </c>
      <c r="R3868" s="3" t="str">
        <f>IF(Table1[[#This Row],[MonthlyCharges]]&lt;35,"low",IF(Table1[[#This Row],[MonthlyCharges]]&lt;70,"Medium","High"))</f>
        <v>High</v>
      </c>
    </row>
    <row r="3869" spans="1:18" x14ac:dyDescent="0.35">
      <c r="A3869" s="1" t="s">
        <v>3902</v>
      </c>
      <c r="B3869" s="1" t="s">
        <v>8</v>
      </c>
      <c r="C3869" s="1">
        <v>48</v>
      </c>
      <c r="D3869" s="1" t="s">
        <v>3</v>
      </c>
      <c r="E3869" s="1" t="s">
        <v>3</v>
      </c>
      <c r="F3869" s="1" t="s">
        <v>4</v>
      </c>
      <c r="G3869" s="1">
        <v>59</v>
      </c>
      <c r="H3869" s="1" t="s">
        <v>16</v>
      </c>
      <c r="I3869" s="1" t="s">
        <v>11</v>
      </c>
      <c r="J3869" s="1" t="s">
        <v>34</v>
      </c>
      <c r="K3869" s="1">
        <v>53.65</v>
      </c>
      <c r="L3869" s="1">
        <v>3159</v>
      </c>
      <c r="M3869" s="1">
        <v>4</v>
      </c>
      <c r="N3869" s="1">
        <v>5</v>
      </c>
      <c r="O3869" s="1" t="s">
        <v>3</v>
      </c>
      <c r="P3869" s="1" t="str">
        <f>IF(Table1[[#This Row],[Churn]]="Yes","Lost Customer","Active Customer")</f>
        <v>Active Customer</v>
      </c>
      <c r="Q3869" s="3">
        <f>IF(Table1[[#This Row],[Tenure]]&lt;=12,"0-1 Year",)</f>
        <v>0</v>
      </c>
      <c r="R3869" s="3" t="str">
        <f>IF(Table1[[#This Row],[MonthlyCharges]]&lt;35,"low",IF(Table1[[#This Row],[MonthlyCharges]]&lt;70,"Medium","High"))</f>
        <v>Medium</v>
      </c>
    </row>
    <row r="3870" spans="1:18" x14ac:dyDescent="0.35">
      <c r="A3870" s="1" t="s">
        <v>3903</v>
      </c>
      <c r="B3870" s="1" t="s">
        <v>8</v>
      </c>
      <c r="C3870" s="1">
        <v>61</v>
      </c>
      <c r="D3870" s="1" t="s">
        <v>4</v>
      </c>
      <c r="E3870" s="1" t="s">
        <v>4</v>
      </c>
      <c r="F3870" s="1" t="s">
        <v>4</v>
      </c>
      <c r="G3870" s="1">
        <v>26</v>
      </c>
      <c r="H3870" s="1" t="s">
        <v>14</v>
      </c>
      <c r="I3870" s="1" t="s">
        <v>12</v>
      </c>
      <c r="J3870" s="1" t="s">
        <v>34</v>
      </c>
      <c r="K3870" s="1">
        <v>0</v>
      </c>
      <c r="L3870" s="1">
        <v>-13.36</v>
      </c>
      <c r="M3870" s="1">
        <v>3</v>
      </c>
      <c r="N3870" s="1">
        <v>6</v>
      </c>
      <c r="O3870" s="1" t="s">
        <v>3</v>
      </c>
      <c r="P3870" s="1" t="str">
        <f>IF(Table1[[#This Row],[Churn]]="Yes","Lost Customer","Active Customer")</f>
        <v>Active Customer</v>
      </c>
      <c r="Q3870" s="3">
        <f>IF(Table1[[#This Row],[Tenure]]&lt;=12,"0-1 Year",)</f>
        <v>0</v>
      </c>
      <c r="R3870" s="3" t="str">
        <f>IF(Table1[[#This Row],[MonthlyCharges]]&lt;35,"low",IF(Table1[[#This Row],[MonthlyCharges]]&lt;70,"Medium","High"))</f>
        <v>low</v>
      </c>
    </row>
    <row r="3871" spans="1:18" x14ac:dyDescent="0.35">
      <c r="A3871" s="1" t="s">
        <v>3904</v>
      </c>
      <c r="B3871" s="1" t="s">
        <v>8</v>
      </c>
      <c r="C3871" s="1">
        <v>42</v>
      </c>
      <c r="D3871" s="1" t="s">
        <v>3</v>
      </c>
      <c r="E3871" s="1" t="s">
        <v>3</v>
      </c>
      <c r="F3871" s="1" t="s">
        <v>3</v>
      </c>
      <c r="G3871" s="1">
        <v>22</v>
      </c>
      <c r="H3871" s="1" t="s">
        <v>14</v>
      </c>
      <c r="I3871" s="1" t="s">
        <v>11</v>
      </c>
      <c r="J3871" s="1" t="s">
        <v>32</v>
      </c>
      <c r="K3871" s="1">
        <v>33.770000000000003</v>
      </c>
      <c r="L3871" s="1">
        <v>738.69</v>
      </c>
      <c r="M3871" s="1">
        <v>2</v>
      </c>
      <c r="N3871" s="1">
        <v>9</v>
      </c>
      <c r="O3871" s="1" t="s">
        <v>3</v>
      </c>
      <c r="P3871" s="1" t="str">
        <f>IF(Table1[[#This Row],[Churn]]="Yes","Lost Customer","Active Customer")</f>
        <v>Active Customer</v>
      </c>
      <c r="Q3871" s="3">
        <f>IF(Table1[[#This Row],[Tenure]]&lt;=12,"0-1 Year",)</f>
        <v>0</v>
      </c>
      <c r="R3871" s="3" t="str">
        <f>IF(Table1[[#This Row],[MonthlyCharges]]&lt;35,"low",IF(Table1[[#This Row],[MonthlyCharges]]&lt;70,"Medium","High"))</f>
        <v>low</v>
      </c>
    </row>
    <row r="3872" spans="1:18" x14ac:dyDescent="0.35">
      <c r="A3872" s="1" t="s">
        <v>3905</v>
      </c>
      <c r="B3872" s="1" t="s">
        <v>8</v>
      </c>
      <c r="C3872" s="1">
        <v>32</v>
      </c>
      <c r="D3872" s="1" t="s">
        <v>3</v>
      </c>
      <c r="E3872" s="1" t="s">
        <v>4</v>
      </c>
      <c r="F3872" s="1" t="s">
        <v>3</v>
      </c>
      <c r="G3872" s="1">
        <v>18</v>
      </c>
      <c r="H3872" s="1" t="s">
        <v>14</v>
      </c>
      <c r="I3872" s="1" t="s">
        <v>11</v>
      </c>
      <c r="J3872" s="1" t="s">
        <v>44</v>
      </c>
      <c r="K3872" s="1">
        <v>78.569999999999993</v>
      </c>
      <c r="L3872" s="1">
        <v>1405.4</v>
      </c>
      <c r="M3872" s="1">
        <v>0</v>
      </c>
      <c r="N3872" s="1">
        <v>10</v>
      </c>
      <c r="O3872" s="1" t="s">
        <v>3</v>
      </c>
      <c r="P3872" s="1" t="str">
        <f>IF(Table1[[#This Row],[Churn]]="Yes","Lost Customer","Active Customer")</f>
        <v>Active Customer</v>
      </c>
      <c r="Q3872" s="3">
        <f>IF(Table1[[#This Row],[Tenure]]&lt;=12,"0-1 Year",)</f>
        <v>0</v>
      </c>
      <c r="R3872" s="3" t="str">
        <f>IF(Table1[[#This Row],[MonthlyCharges]]&lt;35,"low",IF(Table1[[#This Row],[MonthlyCharges]]&lt;70,"Medium","High"))</f>
        <v>High</v>
      </c>
    </row>
    <row r="3873" spans="1:18" x14ac:dyDescent="0.35">
      <c r="A3873" s="1" t="s">
        <v>3906</v>
      </c>
      <c r="B3873" s="1" t="s">
        <v>7</v>
      </c>
      <c r="C3873" s="1">
        <v>44</v>
      </c>
      <c r="D3873" s="1" t="s">
        <v>3</v>
      </c>
      <c r="E3873" s="1" t="s">
        <v>3</v>
      </c>
      <c r="F3873" s="1" t="s">
        <v>3</v>
      </c>
      <c r="G3873" s="1">
        <v>46</v>
      </c>
      <c r="H3873" s="1" t="s">
        <v>14</v>
      </c>
      <c r="I3873" s="1" t="s">
        <v>11</v>
      </c>
      <c r="J3873" s="1" t="s">
        <v>44</v>
      </c>
      <c r="K3873" s="1">
        <v>55.15</v>
      </c>
      <c r="L3873" s="1">
        <v>2534.73</v>
      </c>
      <c r="M3873" s="1">
        <v>4</v>
      </c>
      <c r="N3873" s="1">
        <v>3</v>
      </c>
      <c r="O3873" s="1" t="s">
        <v>3</v>
      </c>
      <c r="P3873" s="1" t="str">
        <f>IF(Table1[[#This Row],[Churn]]="Yes","Lost Customer","Active Customer")</f>
        <v>Active Customer</v>
      </c>
      <c r="Q3873" s="3">
        <f>IF(Table1[[#This Row],[Tenure]]&lt;=12,"0-1 Year",)</f>
        <v>0</v>
      </c>
      <c r="R3873" s="3" t="str">
        <f>IF(Table1[[#This Row],[MonthlyCharges]]&lt;35,"low",IF(Table1[[#This Row],[MonthlyCharges]]&lt;70,"Medium","High"))</f>
        <v>Medium</v>
      </c>
    </row>
    <row r="3874" spans="1:18" x14ac:dyDescent="0.35">
      <c r="A3874" s="1" t="s">
        <v>3907</v>
      </c>
      <c r="B3874" s="1" t="s">
        <v>8</v>
      </c>
      <c r="C3874" s="1">
        <v>29</v>
      </c>
      <c r="D3874" s="1" t="s">
        <v>3</v>
      </c>
      <c r="E3874" s="1" t="s">
        <v>4</v>
      </c>
      <c r="F3874" s="1" t="s">
        <v>4</v>
      </c>
      <c r="G3874" s="1">
        <v>1</v>
      </c>
      <c r="H3874" s="1" t="s">
        <v>14</v>
      </c>
      <c r="I3874" s="1" t="s">
        <v>11</v>
      </c>
      <c r="J3874" s="1" t="s">
        <v>32</v>
      </c>
      <c r="K3874" s="1">
        <v>74.739999999999995</v>
      </c>
      <c r="L3874" s="1">
        <v>82.86</v>
      </c>
      <c r="M3874" s="1">
        <v>1</v>
      </c>
      <c r="N3874" s="1">
        <v>1</v>
      </c>
      <c r="O3874" s="1" t="s">
        <v>4</v>
      </c>
      <c r="P3874" s="1" t="str">
        <f>IF(Table1[[#This Row],[Churn]]="Yes","Lost Customer","Active Customer")</f>
        <v>Lost Customer</v>
      </c>
      <c r="Q3874" s="3" t="str">
        <f>IF(Table1[[#This Row],[Tenure]]&lt;=12,"0-1 Year",)</f>
        <v>0-1 Year</v>
      </c>
      <c r="R3874" s="3" t="str">
        <f>IF(Table1[[#This Row],[MonthlyCharges]]&lt;35,"low",IF(Table1[[#This Row],[MonthlyCharges]]&lt;70,"Medium","High"))</f>
        <v>High</v>
      </c>
    </row>
    <row r="3875" spans="1:18" x14ac:dyDescent="0.35">
      <c r="A3875" s="1" t="s">
        <v>3908</v>
      </c>
      <c r="B3875" s="1" t="s">
        <v>8</v>
      </c>
      <c r="C3875" s="1">
        <v>26</v>
      </c>
      <c r="D3875" s="1" t="s">
        <v>3</v>
      </c>
      <c r="E3875" s="1" t="s">
        <v>4</v>
      </c>
      <c r="F3875" s="1" t="s">
        <v>4</v>
      </c>
      <c r="G3875" s="1">
        <v>32</v>
      </c>
      <c r="H3875" s="1" t="s">
        <v>15</v>
      </c>
      <c r="I3875" s="1" t="s">
        <v>11</v>
      </c>
      <c r="J3875" s="1" t="s">
        <v>40</v>
      </c>
      <c r="K3875" s="1">
        <v>115.1</v>
      </c>
      <c r="L3875" s="1">
        <v>3687.78</v>
      </c>
      <c r="M3875" s="1">
        <v>8</v>
      </c>
      <c r="N3875" s="1">
        <v>3</v>
      </c>
      <c r="O3875" s="1" t="s">
        <v>4</v>
      </c>
      <c r="P3875" s="1" t="str">
        <f>IF(Table1[[#This Row],[Churn]]="Yes","Lost Customer","Active Customer")</f>
        <v>Lost Customer</v>
      </c>
      <c r="Q3875" s="3">
        <f>IF(Table1[[#This Row],[Tenure]]&lt;=12,"0-1 Year",)</f>
        <v>0</v>
      </c>
      <c r="R3875" s="3" t="str">
        <f>IF(Table1[[#This Row],[MonthlyCharges]]&lt;35,"low",IF(Table1[[#This Row],[MonthlyCharges]]&lt;70,"Medium","High"))</f>
        <v>High</v>
      </c>
    </row>
    <row r="3876" spans="1:18" x14ac:dyDescent="0.35">
      <c r="A3876" s="1" t="s">
        <v>3909</v>
      </c>
      <c r="B3876" s="1" t="s">
        <v>7</v>
      </c>
      <c r="C3876" s="1">
        <v>60</v>
      </c>
      <c r="D3876" s="1" t="s">
        <v>4</v>
      </c>
      <c r="E3876" s="1" t="s">
        <v>3</v>
      </c>
      <c r="F3876" s="1" t="s">
        <v>3</v>
      </c>
      <c r="G3876" s="1">
        <v>22</v>
      </c>
      <c r="H3876" s="1" t="s">
        <v>15</v>
      </c>
      <c r="I3876" s="1" t="s">
        <v>11</v>
      </c>
      <c r="J3876" s="1" t="s">
        <v>32</v>
      </c>
      <c r="K3876" s="1">
        <v>83.67</v>
      </c>
      <c r="L3876" s="1">
        <v>1829.78</v>
      </c>
      <c r="M3876" s="1">
        <v>8</v>
      </c>
      <c r="N3876" s="1">
        <v>1</v>
      </c>
      <c r="O3876" s="1" t="s">
        <v>4</v>
      </c>
      <c r="P3876" s="1" t="str">
        <f>IF(Table1[[#This Row],[Churn]]="Yes","Lost Customer","Active Customer")</f>
        <v>Lost Customer</v>
      </c>
      <c r="Q3876" s="3">
        <f>IF(Table1[[#This Row],[Tenure]]&lt;=12,"0-1 Year",)</f>
        <v>0</v>
      </c>
      <c r="R3876" s="3" t="str">
        <f>IF(Table1[[#This Row],[MonthlyCharges]]&lt;35,"low",IF(Table1[[#This Row],[MonthlyCharges]]&lt;70,"Medium","High"))</f>
        <v>High</v>
      </c>
    </row>
    <row r="3877" spans="1:18" x14ac:dyDescent="0.35">
      <c r="A3877" s="1" t="s">
        <v>3910</v>
      </c>
      <c r="B3877" s="1" t="s">
        <v>8</v>
      </c>
      <c r="C3877" s="1">
        <v>18</v>
      </c>
      <c r="D3877" s="1" t="s">
        <v>3</v>
      </c>
      <c r="E3877" s="1" t="s">
        <v>4</v>
      </c>
      <c r="F3877" s="1" t="s">
        <v>3</v>
      </c>
      <c r="G3877" s="1">
        <v>36</v>
      </c>
      <c r="H3877" s="1" t="s">
        <v>14</v>
      </c>
      <c r="I3877" s="1" t="s">
        <v>10</v>
      </c>
      <c r="J3877" s="1" t="s">
        <v>44</v>
      </c>
      <c r="K3877" s="1">
        <v>28.41</v>
      </c>
      <c r="L3877" s="1">
        <v>1008.31</v>
      </c>
      <c r="M3877" s="1">
        <v>3</v>
      </c>
      <c r="N3877" s="1">
        <v>2</v>
      </c>
      <c r="O3877" s="1" t="s">
        <v>3</v>
      </c>
      <c r="P3877" s="1" t="str">
        <f>IF(Table1[[#This Row],[Churn]]="Yes","Lost Customer","Active Customer")</f>
        <v>Active Customer</v>
      </c>
      <c r="Q3877" s="3">
        <f>IF(Table1[[#This Row],[Tenure]]&lt;=12,"0-1 Year",)</f>
        <v>0</v>
      </c>
      <c r="R3877" s="3" t="str">
        <f>IF(Table1[[#This Row],[MonthlyCharges]]&lt;35,"low",IF(Table1[[#This Row],[MonthlyCharges]]&lt;70,"Medium","High"))</f>
        <v>low</v>
      </c>
    </row>
    <row r="3878" spans="1:18" x14ac:dyDescent="0.35">
      <c r="A3878" s="1" t="s">
        <v>3911</v>
      </c>
      <c r="B3878" s="1" t="s">
        <v>7</v>
      </c>
      <c r="C3878" s="1">
        <v>22</v>
      </c>
      <c r="D3878" s="1" t="s">
        <v>3</v>
      </c>
      <c r="E3878" s="1" t="s">
        <v>4</v>
      </c>
      <c r="F3878" s="1" t="s">
        <v>4</v>
      </c>
      <c r="G3878" s="1">
        <v>72</v>
      </c>
      <c r="H3878" s="1" t="s">
        <v>16</v>
      </c>
      <c r="I3878" s="1" t="s">
        <v>11</v>
      </c>
      <c r="J3878" s="1" t="s">
        <v>44</v>
      </c>
      <c r="K3878" s="1">
        <v>47.56</v>
      </c>
      <c r="L3878" s="1">
        <v>3428.86</v>
      </c>
      <c r="M3878" s="1">
        <v>7</v>
      </c>
      <c r="N3878" s="1">
        <v>8</v>
      </c>
      <c r="O3878" s="1" t="s">
        <v>3</v>
      </c>
      <c r="P3878" s="1" t="str">
        <f>IF(Table1[[#This Row],[Churn]]="Yes","Lost Customer","Active Customer")</f>
        <v>Active Customer</v>
      </c>
      <c r="Q3878" s="3">
        <f>IF(Table1[[#This Row],[Tenure]]&lt;=12,"0-1 Year",)</f>
        <v>0</v>
      </c>
      <c r="R3878" s="3" t="str">
        <f>IF(Table1[[#This Row],[MonthlyCharges]]&lt;35,"low",IF(Table1[[#This Row],[MonthlyCharges]]&lt;70,"Medium","High"))</f>
        <v>Medium</v>
      </c>
    </row>
    <row r="3879" spans="1:18" x14ac:dyDescent="0.35">
      <c r="A3879" s="1" t="s">
        <v>3912</v>
      </c>
      <c r="B3879" s="1" t="s">
        <v>8</v>
      </c>
      <c r="C3879" s="1">
        <v>68</v>
      </c>
      <c r="D3879" s="1" t="s">
        <v>3</v>
      </c>
      <c r="E3879" s="1" t="s">
        <v>3</v>
      </c>
      <c r="F3879" s="1" t="s">
        <v>3</v>
      </c>
      <c r="G3879" s="1">
        <v>45</v>
      </c>
      <c r="H3879" s="1" t="s">
        <v>14</v>
      </c>
      <c r="I3879" s="1" t="s">
        <v>12</v>
      </c>
      <c r="J3879" s="1" t="s">
        <v>40</v>
      </c>
      <c r="K3879" s="1">
        <v>0</v>
      </c>
      <c r="L3879" s="1">
        <v>-2.78</v>
      </c>
      <c r="M3879" s="1">
        <v>8</v>
      </c>
      <c r="N3879" s="1">
        <v>1</v>
      </c>
      <c r="O3879" s="1" t="s">
        <v>4</v>
      </c>
      <c r="P3879" s="1" t="str">
        <f>IF(Table1[[#This Row],[Churn]]="Yes","Lost Customer","Active Customer")</f>
        <v>Lost Customer</v>
      </c>
      <c r="Q3879" s="3">
        <f>IF(Table1[[#This Row],[Tenure]]&lt;=12,"0-1 Year",)</f>
        <v>0</v>
      </c>
      <c r="R3879" s="3" t="str">
        <f>IF(Table1[[#This Row],[MonthlyCharges]]&lt;35,"low",IF(Table1[[#This Row],[MonthlyCharges]]&lt;70,"Medium","High"))</f>
        <v>low</v>
      </c>
    </row>
    <row r="3880" spans="1:18" x14ac:dyDescent="0.35">
      <c r="A3880" s="1" t="s">
        <v>3913</v>
      </c>
      <c r="B3880" s="1" t="s">
        <v>8</v>
      </c>
      <c r="C3880" s="1">
        <v>61</v>
      </c>
      <c r="D3880" s="1" t="s">
        <v>3</v>
      </c>
      <c r="E3880" s="1" t="s">
        <v>3</v>
      </c>
      <c r="F3880" s="1" t="s">
        <v>3</v>
      </c>
      <c r="G3880" s="1">
        <v>18</v>
      </c>
      <c r="H3880" s="1" t="s">
        <v>15</v>
      </c>
      <c r="I3880" s="1" t="s">
        <v>12</v>
      </c>
      <c r="J3880" s="1" t="s">
        <v>40</v>
      </c>
      <c r="K3880" s="1">
        <v>0</v>
      </c>
      <c r="L3880" s="1">
        <v>17.25</v>
      </c>
      <c r="M3880" s="1">
        <v>3</v>
      </c>
      <c r="N3880" s="1">
        <v>3</v>
      </c>
      <c r="O3880" s="1" t="s">
        <v>3</v>
      </c>
      <c r="P3880" s="1" t="str">
        <f>IF(Table1[[#This Row],[Churn]]="Yes","Lost Customer","Active Customer")</f>
        <v>Active Customer</v>
      </c>
      <c r="Q3880" s="3">
        <f>IF(Table1[[#This Row],[Tenure]]&lt;=12,"0-1 Year",)</f>
        <v>0</v>
      </c>
      <c r="R3880" s="3" t="str">
        <f>IF(Table1[[#This Row],[MonthlyCharges]]&lt;35,"low",IF(Table1[[#This Row],[MonthlyCharges]]&lt;70,"Medium","High"))</f>
        <v>low</v>
      </c>
    </row>
    <row r="3881" spans="1:18" x14ac:dyDescent="0.35">
      <c r="A3881" s="1" t="s">
        <v>3914</v>
      </c>
      <c r="B3881" s="1" t="s">
        <v>8</v>
      </c>
      <c r="C3881" s="1">
        <v>39</v>
      </c>
      <c r="D3881" s="1" t="s">
        <v>3</v>
      </c>
      <c r="E3881" s="1" t="s">
        <v>4</v>
      </c>
      <c r="F3881" s="1" t="s">
        <v>4</v>
      </c>
      <c r="G3881" s="1">
        <v>16</v>
      </c>
      <c r="H3881" s="1" t="s">
        <v>14</v>
      </c>
      <c r="I3881" s="1" t="s">
        <v>11</v>
      </c>
      <c r="J3881" s="1" t="s">
        <v>34</v>
      </c>
      <c r="K3881" s="1">
        <v>72.239999999999995</v>
      </c>
      <c r="L3881" s="1">
        <v>1174.44</v>
      </c>
      <c r="M3881" s="1">
        <v>1</v>
      </c>
      <c r="N3881" s="1">
        <v>3</v>
      </c>
      <c r="O3881" s="1" t="s">
        <v>4</v>
      </c>
      <c r="P3881" s="1" t="str">
        <f>IF(Table1[[#This Row],[Churn]]="Yes","Lost Customer","Active Customer")</f>
        <v>Lost Customer</v>
      </c>
      <c r="Q3881" s="3">
        <f>IF(Table1[[#This Row],[Tenure]]&lt;=12,"0-1 Year",)</f>
        <v>0</v>
      </c>
      <c r="R3881" s="3" t="str">
        <f>IF(Table1[[#This Row],[MonthlyCharges]]&lt;35,"low",IF(Table1[[#This Row],[MonthlyCharges]]&lt;70,"Medium","High"))</f>
        <v>High</v>
      </c>
    </row>
    <row r="3882" spans="1:18" x14ac:dyDescent="0.35">
      <c r="A3882" s="1" t="s">
        <v>3915</v>
      </c>
      <c r="B3882" s="1" t="s">
        <v>8</v>
      </c>
      <c r="C3882" s="1">
        <v>48</v>
      </c>
      <c r="D3882" s="1" t="s">
        <v>3</v>
      </c>
      <c r="E3882" s="1" t="s">
        <v>3</v>
      </c>
      <c r="F3882" s="1" t="s">
        <v>4</v>
      </c>
      <c r="G3882" s="1">
        <v>54</v>
      </c>
      <c r="H3882" s="1" t="s">
        <v>15</v>
      </c>
      <c r="I3882" s="1" t="s">
        <v>12</v>
      </c>
      <c r="J3882" s="1" t="s">
        <v>34</v>
      </c>
      <c r="K3882" s="1">
        <v>0</v>
      </c>
      <c r="L3882" s="1">
        <v>-11.37</v>
      </c>
      <c r="M3882" s="1">
        <v>1</v>
      </c>
      <c r="N3882" s="1">
        <v>2</v>
      </c>
      <c r="O3882" s="1" t="s">
        <v>3</v>
      </c>
      <c r="P3882" s="1" t="str">
        <f>IF(Table1[[#This Row],[Churn]]="Yes","Lost Customer","Active Customer")</f>
        <v>Active Customer</v>
      </c>
      <c r="Q3882" s="3">
        <f>IF(Table1[[#This Row],[Tenure]]&lt;=12,"0-1 Year",)</f>
        <v>0</v>
      </c>
      <c r="R3882" s="3" t="str">
        <f>IF(Table1[[#This Row],[MonthlyCharges]]&lt;35,"low",IF(Table1[[#This Row],[MonthlyCharges]]&lt;70,"Medium","High"))</f>
        <v>low</v>
      </c>
    </row>
    <row r="3883" spans="1:18" x14ac:dyDescent="0.35">
      <c r="A3883" s="1" t="s">
        <v>3916</v>
      </c>
      <c r="B3883" s="1" t="s">
        <v>7</v>
      </c>
      <c r="C3883" s="1">
        <v>32</v>
      </c>
      <c r="D3883" s="1" t="s">
        <v>3</v>
      </c>
      <c r="E3883" s="1" t="s">
        <v>4</v>
      </c>
      <c r="F3883" s="1" t="s">
        <v>3</v>
      </c>
      <c r="G3883" s="1">
        <v>30</v>
      </c>
      <c r="H3883" s="1" t="s">
        <v>15</v>
      </c>
      <c r="I3883" s="1" t="s">
        <v>10</v>
      </c>
      <c r="J3883" s="1" t="s">
        <v>34</v>
      </c>
      <c r="K3883" s="1">
        <v>116.17</v>
      </c>
      <c r="L3883" s="1">
        <v>3486.56</v>
      </c>
      <c r="M3883" s="1">
        <v>0</v>
      </c>
      <c r="N3883" s="1">
        <v>10</v>
      </c>
      <c r="O3883" s="1" t="s">
        <v>3</v>
      </c>
      <c r="P3883" s="1" t="str">
        <f>IF(Table1[[#This Row],[Churn]]="Yes","Lost Customer","Active Customer")</f>
        <v>Active Customer</v>
      </c>
      <c r="Q3883" s="3">
        <f>IF(Table1[[#This Row],[Tenure]]&lt;=12,"0-1 Year",)</f>
        <v>0</v>
      </c>
      <c r="R3883" s="3" t="str">
        <f>IF(Table1[[#This Row],[MonthlyCharges]]&lt;35,"low",IF(Table1[[#This Row],[MonthlyCharges]]&lt;70,"Medium","High"))</f>
        <v>High</v>
      </c>
    </row>
    <row r="3884" spans="1:18" x14ac:dyDescent="0.35">
      <c r="A3884" s="1" t="s">
        <v>3917</v>
      </c>
      <c r="B3884" s="1" t="s">
        <v>8</v>
      </c>
      <c r="C3884" s="1">
        <v>28</v>
      </c>
      <c r="D3884" s="1" t="s">
        <v>3</v>
      </c>
      <c r="E3884" s="1" t="s">
        <v>3</v>
      </c>
      <c r="F3884" s="1" t="s">
        <v>3</v>
      </c>
      <c r="G3884" s="1">
        <v>52</v>
      </c>
      <c r="H3884" s="1" t="s">
        <v>14</v>
      </c>
      <c r="I3884" s="1" t="s">
        <v>11</v>
      </c>
      <c r="J3884" s="1" t="s">
        <v>34</v>
      </c>
      <c r="K3884" s="1">
        <v>21.26</v>
      </c>
      <c r="L3884" s="1">
        <v>1106.95</v>
      </c>
      <c r="M3884" s="1">
        <v>7</v>
      </c>
      <c r="N3884" s="1">
        <v>8</v>
      </c>
      <c r="O3884" s="1" t="s">
        <v>3</v>
      </c>
      <c r="P3884" s="1" t="str">
        <f>IF(Table1[[#This Row],[Churn]]="Yes","Lost Customer","Active Customer")</f>
        <v>Active Customer</v>
      </c>
      <c r="Q3884" s="3">
        <f>IF(Table1[[#This Row],[Tenure]]&lt;=12,"0-1 Year",)</f>
        <v>0</v>
      </c>
      <c r="R3884" s="3" t="str">
        <f>IF(Table1[[#This Row],[MonthlyCharges]]&lt;35,"low",IF(Table1[[#This Row],[MonthlyCharges]]&lt;70,"Medium","High"))</f>
        <v>low</v>
      </c>
    </row>
    <row r="3885" spans="1:18" x14ac:dyDescent="0.35">
      <c r="A3885" s="1" t="s">
        <v>3918</v>
      </c>
      <c r="B3885" s="1" t="s">
        <v>8</v>
      </c>
      <c r="C3885" s="1">
        <v>64</v>
      </c>
      <c r="D3885" s="1" t="s">
        <v>4</v>
      </c>
      <c r="E3885" s="1" t="s">
        <v>3</v>
      </c>
      <c r="F3885" s="1" t="s">
        <v>4</v>
      </c>
      <c r="G3885" s="1">
        <v>49</v>
      </c>
      <c r="H3885" s="1" t="s">
        <v>15</v>
      </c>
      <c r="I3885" s="1" t="s">
        <v>11</v>
      </c>
      <c r="J3885" s="1" t="s">
        <v>32</v>
      </c>
      <c r="K3885" s="1">
        <v>39.770000000000003</v>
      </c>
      <c r="L3885" s="1">
        <v>1928.79</v>
      </c>
      <c r="M3885" s="1">
        <v>3</v>
      </c>
      <c r="N3885" s="1">
        <v>9</v>
      </c>
      <c r="O3885" s="1" t="s">
        <v>3</v>
      </c>
      <c r="P3885" s="1" t="str">
        <f>IF(Table1[[#This Row],[Churn]]="Yes","Lost Customer","Active Customer")</f>
        <v>Active Customer</v>
      </c>
      <c r="Q3885" s="3">
        <f>IF(Table1[[#This Row],[Tenure]]&lt;=12,"0-1 Year",)</f>
        <v>0</v>
      </c>
      <c r="R3885" s="3" t="str">
        <f>IF(Table1[[#This Row],[MonthlyCharges]]&lt;35,"low",IF(Table1[[#This Row],[MonthlyCharges]]&lt;70,"Medium","High"))</f>
        <v>Medium</v>
      </c>
    </row>
    <row r="3886" spans="1:18" x14ac:dyDescent="0.35">
      <c r="A3886" s="1" t="s">
        <v>3919</v>
      </c>
      <c r="B3886" s="1" t="s">
        <v>7</v>
      </c>
      <c r="C3886" s="1">
        <v>70</v>
      </c>
      <c r="D3886" s="1" t="s">
        <v>4</v>
      </c>
      <c r="E3886" s="1" t="s">
        <v>4</v>
      </c>
      <c r="F3886" s="1" t="s">
        <v>3</v>
      </c>
      <c r="G3886" s="1">
        <v>26</v>
      </c>
      <c r="H3886" s="1" t="s">
        <v>15</v>
      </c>
      <c r="I3886" s="1" t="s">
        <v>10</v>
      </c>
      <c r="J3886" s="1" t="s">
        <v>40</v>
      </c>
      <c r="K3886" s="1">
        <v>33.54</v>
      </c>
      <c r="L3886" s="1">
        <v>866.11</v>
      </c>
      <c r="M3886" s="1">
        <v>6</v>
      </c>
      <c r="N3886" s="1">
        <v>1</v>
      </c>
      <c r="O3886" s="1" t="s">
        <v>4</v>
      </c>
      <c r="P3886" s="1" t="str">
        <f>IF(Table1[[#This Row],[Churn]]="Yes","Lost Customer","Active Customer")</f>
        <v>Lost Customer</v>
      </c>
      <c r="Q3886" s="3">
        <f>IF(Table1[[#This Row],[Tenure]]&lt;=12,"0-1 Year",)</f>
        <v>0</v>
      </c>
      <c r="R3886" s="3" t="str">
        <f>IF(Table1[[#This Row],[MonthlyCharges]]&lt;35,"low",IF(Table1[[#This Row],[MonthlyCharges]]&lt;70,"Medium","High"))</f>
        <v>low</v>
      </c>
    </row>
    <row r="3887" spans="1:18" x14ac:dyDescent="0.35">
      <c r="A3887" s="1" t="s">
        <v>3920</v>
      </c>
      <c r="B3887" s="1" t="s">
        <v>8</v>
      </c>
      <c r="C3887" s="1">
        <v>39</v>
      </c>
      <c r="D3887" s="1" t="s">
        <v>3</v>
      </c>
      <c r="E3887" s="1" t="s">
        <v>4</v>
      </c>
      <c r="F3887" s="1" t="s">
        <v>4</v>
      </c>
      <c r="G3887" s="1">
        <v>52</v>
      </c>
      <c r="H3887" s="1" t="s">
        <v>14</v>
      </c>
      <c r="I3887" s="1" t="s">
        <v>10</v>
      </c>
      <c r="J3887" s="1" t="s">
        <v>34</v>
      </c>
      <c r="K3887" s="1">
        <v>70.91</v>
      </c>
      <c r="L3887" s="1">
        <v>3702.32</v>
      </c>
      <c r="M3887" s="1">
        <v>3</v>
      </c>
      <c r="N3887" s="1">
        <v>9</v>
      </c>
      <c r="O3887" s="1" t="s">
        <v>3</v>
      </c>
      <c r="P3887" s="1" t="str">
        <f>IF(Table1[[#This Row],[Churn]]="Yes","Lost Customer","Active Customer")</f>
        <v>Active Customer</v>
      </c>
      <c r="Q3887" s="3">
        <f>IF(Table1[[#This Row],[Tenure]]&lt;=12,"0-1 Year",)</f>
        <v>0</v>
      </c>
      <c r="R3887" s="3" t="str">
        <f>IF(Table1[[#This Row],[MonthlyCharges]]&lt;35,"low",IF(Table1[[#This Row],[MonthlyCharges]]&lt;70,"Medium","High"))</f>
        <v>High</v>
      </c>
    </row>
    <row r="3888" spans="1:18" x14ac:dyDescent="0.35">
      <c r="A3888" s="1" t="s">
        <v>3921</v>
      </c>
      <c r="B3888" s="1" t="s">
        <v>7</v>
      </c>
      <c r="C3888" s="1">
        <v>62</v>
      </c>
      <c r="D3888" s="1" t="s">
        <v>4</v>
      </c>
      <c r="E3888" s="1" t="s">
        <v>3</v>
      </c>
      <c r="F3888" s="1" t="s">
        <v>4</v>
      </c>
      <c r="G3888" s="1">
        <v>69</v>
      </c>
      <c r="H3888" s="1" t="s">
        <v>16</v>
      </c>
      <c r="I3888" s="1" t="s">
        <v>10</v>
      </c>
      <c r="J3888" s="1" t="s">
        <v>34</v>
      </c>
      <c r="K3888" s="1">
        <v>111.23</v>
      </c>
      <c r="L3888" s="1">
        <v>7668.25</v>
      </c>
      <c r="M3888" s="1">
        <v>4</v>
      </c>
      <c r="N3888" s="1">
        <v>8</v>
      </c>
      <c r="O3888" s="1" t="s">
        <v>3</v>
      </c>
      <c r="P3888" s="1" t="str">
        <f>IF(Table1[[#This Row],[Churn]]="Yes","Lost Customer","Active Customer")</f>
        <v>Active Customer</v>
      </c>
      <c r="Q3888" s="3">
        <f>IF(Table1[[#This Row],[Tenure]]&lt;=12,"0-1 Year",)</f>
        <v>0</v>
      </c>
      <c r="R3888" s="3" t="str">
        <f>IF(Table1[[#This Row],[MonthlyCharges]]&lt;35,"low",IF(Table1[[#This Row],[MonthlyCharges]]&lt;70,"Medium","High"))</f>
        <v>High</v>
      </c>
    </row>
    <row r="3889" spans="1:18" x14ac:dyDescent="0.35">
      <c r="A3889" s="1" t="s">
        <v>3922</v>
      </c>
      <c r="B3889" s="1" t="s">
        <v>7</v>
      </c>
      <c r="C3889" s="1">
        <v>47</v>
      </c>
      <c r="D3889" s="1" t="s">
        <v>3</v>
      </c>
      <c r="E3889" s="1" t="s">
        <v>4</v>
      </c>
      <c r="F3889" s="1" t="s">
        <v>4</v>
      </c>
      <c r="G3889" s="1">
        <v>2</v>
      </c>
      <c r="H3889" s="1" t="s">
        <v>16</v>
      </c>
      <c r="I3889" s="1" t="s">
        <v>11</v>
      </c>
      <c r="J3889" s="1" t="s">
        <v>44</v>
      </c>
      <c r="K3889" s="1">
        <v>113.71</v>
      </c>
      <c r="L3889" s="1">
        <v>215.71</v>
      </c>
      <c r="M3889" s="1">
        <v>1</v>
      </c>
      <c r="N3889" s="1">
        <v>7</v>
      </c>
      <c r="O3889" s="1" t="s">
        <v>3</v>
      </c>
      <c r="P3889" s="1" t="str">
        <f>IF(Table1[[#This Row],[Churn]]="Yes","Lost Customer","Active Customer")</f>
        <v>Active Customer</v>
      </c>
      <c r="Q3889" s="3" t="str">
        <f>IF(Table1[[#This Row],[Tenure]]&lt;=12,"0-1 Year",)</f>
        <v>0-1 Year</v>
      </c>
      <c r="R3889" s="3" t="str">
        <f>IF(Table1[[#This Row],[MonthlyCharges]]&lt;35,"low",IF(Table1[[#This Row],[MonthlyCharges]]&lt;70,"Medium","High"))</f>
        <v>High</v>
      </c>
    </row>
    <row r="3890" spans="1:18" x14ac:dyDescent="0.35">
      <c r="A3890" s="1" t="s">
        <v>3923</v>
      </c>
      <c r="B3890" s="1" t="s">
        <v>8</v>
      </c>
      <c r="C3890" s="1">
        <v>70</v>
      </c>
      <c r="D3890" s="1" t="s">
        <v>4</v>
      </c>
      <c r="E3890" s="1" t="s">
        <v>4</v>
      </c>
      <c r="F3890" s="1" t="s">
        <v>3</v>
      </c>
      <c r="G3890" s="1">
        <v>16</v>
      </c>
      <c r="H3890" s="1" t="s">
        <v>14</v>
      </c>
      <c r="I3890" s="1" t="s">
        <v>10</v>
      </c>
      <c r="J3890" s="1" t="s">
        <v>34</v>
      </c>
      <c r="K3890" s="1">
        <v>27.07</v>
      </c>
      <c r="L3890" s="1">
        <v>434.16</v>
      </c>
      <c r="M3890" s="1">
        <v>5</v>
      </c>
      <c r="N3890" s="1">
        <v>6</v>
      </c>
      <c r="O3890" s="1" t="s">
        <v>3</v>
      </c>
      <c r="P3890" s="1" t="str">
        <f>IF(Table1[[#This Row],[Churn]]="Yes","Lost Customer","Active Customer")</f>
        <v>Active Customer</v>
      </c>
      <c r="Q3890" s="3">
        <f>IF(Table1[[#This Row],[Tenure]]&lt;=12,"0-1 Year",)</f>
        <v>0</v>
      </c>
      <c r="R3890" s="3" t="str">
        <f>IF(Table1[[#This Row],[MonthlyCharges]]&lt;35,"low",IF(Table1[[#This Row],[MonthlyCharges]]&lt;70,"Medium","High"))</f>
        <v>low</v>
      </c>
    </row>
    <row r="3891" spans="1:18" x14ac:dyDescent="0.35">
      <c r="A3891" s="1" t="s">
        <v>3924</v>
      </c>
      <c r="B3891" s="1" t="s">
        <v>8</v>
      </c>
      <c r="C3891" s="1">
        <v>47</v>
      </c>
      <c r="D3891" s="1" t="s">
        <v>3</v>
      </c>
      <c r="E3891" s="1" t="s">
        <v>3</v>
      </c>
      <c r="F3891" s="1" t="s">
        <v>3</v>
      </c>
      <c r="G3891" s="1">
        <v>24</v>
      </c>
      <c r="H3891" s="1" t="s">
        <v>14</v>
      </c>
      <c r="I3891" s="1" t="s">
        <v>11</v>
      </c>
      <c r="J3891" s="1" t="s">
        <v>44</v>
      </c>
      <c r="K3891" s="1">
        <v>40.32</v>
      </c>
      <c r="L3891" s="1">
        <v>965.43</v>
      </c>
      <c r="M3891" s="1">
        <v>8</v>
      </c>
      <c r="N3891" s="1">
        <v>7</v>
      </c>
      <c r="O3891" s="1" t="s">
        <v>3</v>
      </c>
      <c r="P3891" s="1" t="str">
        <f>IF(Table1[[#This Row],[Churn]]="Yes","Lost Customer","Active Customer")</f>
        <v>Active Customer</v>
      </c>
      <c r="Q3891" s="3">
        <f>IF(Table1[[#This Row],[Tenure]]&lt;=12,"0-1 Year",)</f>
        <v>0</v>
      </c>
      <c r="R3891" s="3" t="str">
        <f>IF(Table1[[#This Row],[MonthlyCharges]]&lt;35,"low",IF(Table1[[#This Row],[MonthlyCharges]]&lt;70,"Medium","High"))</f>
        <v>Medium</v>
      </c>
    </row>
    <row r="3892" spans="1:18" x14ac:dyDescent="0.35">
      <c r="A3892" s="1" t="s">
        <v>3925</v>
      </c>
      <c r="B3892" s="1" t="s">
        <v>8</v>
      </c>
      <c r="C3892" s="1">
        <v>55</v>
      </c>
      <c r="D3892" s="1" t="s">
        <v>3</v>
      </c>
      <c r="E3892" s="1" t="s">
        <v>3</v>
      </c>
      <c r="F3892" s="1" t="s">
        <v>4</v>
      </c>
      <c r="G3892" s="1">
        <v>45</v>
      </c>
      <c r="H3892" s="1" t="s">
        <v>15</v>
      </c>
      <c r="I3892" s="1" t="s">
        <v>11</v>
      </c>
      <c r="J3892" s="1" t="s">
        <v>44</v>
      </c>
      <c r="K3892" s="1">
        <v>80.17</v>
      </c>
      <c r="L3892" s="1">
        <v>3616.65</v>
      </c>
      <c r="M3892" s="1">
        <v>2</v>
      </c>
      <c r="N3892" s="1">
        <v>10</v>
      </c>
      <c r="O3892" s="1" t="s">
        <v>3</v>
      </c>
      <c r="P3892" s="1" t="str">
        <f>IF(Table1[[#This Row],[Churn]]="Yes","Lost Customer","Active Customer")</f>
        <v>Active Customer</v>
      </c>
      <c r="Q3892" s="3">
        <f>IF(Table1[[#This Row],[Tenure]]&lt;=12,"0-1 Year",)</f>
        <v>0</v>
      </c>
      <c r="R3892" s="3" t="str">
        <f>IF(Table1[[#This Row],[MonthlyCharges]]&lt;35,"low",IF(Table1[[#This Row],[MonthlyCharges]]&lt;70,"Medium","High"))</f>
        <v>High</v>
      </c>
    </row>
    <row r="3893" spans="1:18" x14ac:dyDescent="0.35">
      <c r="A3893" s="1" t="s">
        <v>3926</v>
      </c>
      <c r="B3893" s="1" t="s">
        <v>8</v>
      </c>
      <c r="C3893" s="1">
        <v>38</v>
      </c>
      <c r="D3893" s="1" t="s">
        <v>3</v>
      </c>
      <c r="E3893" s="1" t="s">
        <v>4</v>
      </c>
      <c r="F3893" s="1" t="s">
        <v>4</v>
      </c>
      <c r="G3893" s="1">
        <v>65</v>
      </c>
      <c r="H3893" s="1" t="s">
        <v>16</v>
      </c>
      <c r="I3893" s="1" t="s">
        <v>10</v>
      </c>
      <c r="J3893" s="1" t="s">
        <v>40</v>
      </c>
      <c r="K3893" s="1">
        <v>96.48</v>
      </c>
      <c r="L3893" s="1">
        <v>6260.98</v>
      </c>
      <c r="M3893" s="1">
        <v>2</v>
      </c>
      <c r="N3893" s="1">
        <v>3</v>
      </c>
      <c r="O3893" s="1" t="s">
        <v>3</v>
      </c>
      <c r="P3893" s="1" t="str">
        <f>IF(Table1[[#This Row],[Churn]]="Yes","Lost Customer","Active Customer")</f>
        <v>Active Customer</v>
      </c>
      <c r="Q3893" s="3">
        <f>IF(Table1[[#This Row],[Tenure]]&lt;=12,"0-1 Year",)</f>
        <v>0</v>
      </c>
      <c r="R3893" s="3" t="str">
        <f>IF(Table1[[#This Row],[MonthlyCharges]]&lt;35,"low",IF(Table1[[#This Row],[MonthlyCharges]]&lt;70,"Medium","High"))</f>
        <v>High</v>
      </c>
    </row>
    <row r="3894" spans="1:18" x14ac:dyDescent="0.35">
      <c r="A3894" s="1" t="s">
        <v>3927</v>
      </c>
      <c r="B3894" s="1" t="s">
        <v>8</v>
      </c>
      <c r="C3894" s="1">
        <v>57</v>
      </c>
      <c r="D3894" s="1" t="s">
        <v>3</v>
      </c>
      <c r="E3894" s="1" t="s">
        <v>4</v>
      </c>
      <c r="F3894" s="1" t="s">
        <v>4</v>
      </c>
      <c r="G3894" s="1">
        <v>23</v>
      </c>
      <c r="H3894" s="1" t="s">
        <v>14</v>
      </c>
      <c r="I3894" s="1" t="s">
        <v>10</v>
      </c>
      <c r="J3894" s="1" t="s">
        <v>40</v>
      </c>
      <c r="K3894" s="1">
        <v>76.12</v>
      </c>
      <c r="L3894" s="1">
        <v>1744.71</v>
      </c>
      <c r="M3894" s="1">
        <v>8</v>
      </c>
      <c r="N3894" s="1">
        <v>8</v>
      </c>
      <c r="O3894" s="1" t="s">
        <v>3</v>
      </c>
      <c r="P3894" s="1" t="str">
        <f>IF(Table1[[#This Row],[Churn]]="Yes","Lost Customer","Active Customer")</f>
        <v>Active Customer</v>
      </c>
      <c r="Q3894" s="3">
        <f>IF(Table1[[#This Row],[Tenure]]&lt;=12,"0-1 Year",)</f>
        <v>0</v>
      </c>
      <c r="R3894" s="3" t="str">
        <f>IF(Table1[[#This Row],[MonthlyCharges]]&lt;35,"low",IF(Table1[[#This Row],[MonthlyCharges]]&lt;70,"Medium","High"))</f>
        <v>High</v>
      </c>
    </row>
    <row r="3895" spans="1:18" x14ac:dyDescent="0.35">
      <c r="A3895" s="1" t="s">
        <v>3928</v>
      </c>
      <c r="B3895" s="1" t="s">
        <v>8</v>
      </c>
      <c r="C3895" s="1">
        <v>22</v>
      </c>
      <c r="D3895" s="1" t="s">
        <v>3</v>
      </c>
      <c r="E3895" s="1" t="s">
        <v>4</v>
      </c>
      <c r="F3895" s="1" t="s">
        <v>4</v>
      </c>
      <c r="G3895" s="1">
        <v>8</v>
      </c>
      <c r="H3895" s="1" t="s">
        <v>14</v>
      </c>
      <c r="I3895" s="1" t="s">
        <v>12</v>
      </c>
      <c r="J3895" s="1" t="s">
        <v>32</v>
      </c>
      <c r="K3895" s="1">
        <v>0</v>
      </c>
      <c r="L3895" s="1">
        <v>-3.13</v>
      </c>
      <c r="M3895" s="1">
        <v>5</v>
      </c>
      <c r="N3895" s="1">
        <v>4</v>
      </c>
      <c r="O3895" s="1" t="s">
        <v>4</v>
      </c>
      <c r="P3895" s="1" t="str">
        <f>IF(Table1[[#This Row],[Churn]]="Yes","Lost Customer","Active Customer")</f>
        <v>Lost Customer</v>
      </c>
      <c r="Q3895" s="3" t="str">
        <f>IF(Table1[[#This Row],[Tenure]]&lt;=12,"0-1 Year",)</f>
        <v>0-1 Year</v>
      </c>
      <c r="R3895" s="3" t="str">
        <f>IF(Table1[[#This Row],[MonthlyCharges]]&lt;35,"low",IF(Table1[[#This Row],[MonthlyCharges]]&lt;70,"Medium","High"))</f>
        <v>low</v>
      </c>
    </row>
    <row r="3896" spans="1:18" x14ac:dyDescent="0.35">
      <c r="A3896" s="1" t="s">
        <v>3929</v>
      </c>
      <c r="B3896" s="1" t="s">
        <v>7</v>
      </c>
      <c r="C3896" s="1">
        <v>40</v>
      </c>
      <c r="D3896" s="1" t="s">
        <v>3</v>
      </c>
      <c r="E3896" s="1" t="s">
        <v>4</v>
      </c>
      <c r="F3896" s="1" t="s">
        <v>4</v>
      </c>
      <c r="G3896" s="1">
        <v>71</v>
      </c>
      <c r="H3896" s="1" t="s">
        <v>14</v>
      </c>
      <c r="I3896" s="1" t="s">
        <v>10</v>
      </c>
      <c r="J3896" s="1" t="s">
        <v>40</v>
      </c>
      <c r="K3896" s="1">
        <v>23.11</v>
      </c>
      <c r="L3896" s="1">
        <v>1628.31</v>
      </c>
      <c r="M3896" s="1">
        <v>0</v>
      </c>
      <c r="N3896" s="1">
        <v>8</v>
      </c>
      <c r="O3896" s="1" t="s">
        <v>3</v>
      </c>
      <c r="P3896" s="1" t="str">
        <f>IF(Table1[[#This Row],[Churn]]="Yes","Lost Customer","Active Customer")</f>
        <v>Active Customer</v>
      </c>
      <c r="Q3896" s="3">
        <f>IF(Table1[[#This Row],[Tenure]]&lt;=12,"0-1 Year",)</f>
        <v>0</v>
      </c>
      <c r="R3896" s="3" t="str">
        <f>IF(Table1[[#This Row],[MonthlyCharges]]&lt;35,"low",IF(Table1[[#This Row],[MonthlyCharges]]&lt;70,"Medium","High"))</f>
        <v>low</v>
      </c>
    </row>
    <row r="3897" spans="1:18" x14ac:dyDescent="0.35">
      <c r="A3897" s="1" t="s">
        <v>3930</v>
      </c>
      <c r="B3897" s="1" t="s">
        <v>7</v>
      </c>
      <c r="C3897" s="1">
        <v>35</v>
      </c>
      <c r="D3897" s="1" t="s">
        <v>3</v>
      </c>
      <c r="E3897" s="1" t="s">
        <v>4</v>
      </c>
      <c r="F3897" s="1" t="s">
        <v>4</v>
      </c>
      <c r="G3897" s="1">
        <v>67</v>
      </c>
      <c r="H3897" s="1" t="s">
        <v>14</v>
      </c>
      <c r="I3897" s="1" t="s">
        <v>11</v>
      </c>
      <c r="J3897" s="1" t="s">
        <v>32</v>
      </c>
      <c r="K3897" s="1">
        <v>115.2</v>
      </c>
      <c r="L3897" s="1">
        <v>7734.79</v>
      </c>
      <c r="M3897" s="1">
        <v>0</v>
      </c>
      <c r="N3897" s="1">
        <v>9</v>
      </c>
      <c r="O3897" s="1" t="s">
        <v>3</v>
      </c>
      <c r="P3897" s="1" t="str">
        <f>IF(Table1[[#This Row],[Churn]]="Yes","Lost Customer","Active Customer")</f>
        <v>Active Customer</v>
      </c>
      <c r="Q3897" s="3">
        <f>IF(Table1[[#This Row],[Tenure]]&lt;=12,"0-1 Year",)</f>
        <v>0</v>
      </c>
      <c r="R3897" s="3" t="str">
        <f>IF(Table1[[#This Row],[MonthlyCharges]]&lt;35,"low",IF(Table1[[#This Row],[MonthlyCharges]]&lt;70,"Medium","High"))</f>
        <v>High</v>
      </c>
    </row>
    <row r="3898" spans="1:18" x14ac:dyDescent="0.35">
      <c r="A3898" s="1" t="s">
        <v>3931</v>
      </c>
      <c r="B3898" s="1" t="s">
        <v>8</v>
      </c>
      <c r="C3898" s="1">
        <v>18</v>
      </c>
      <c r="D3898" s="1" t="s">
        <v>3</v>
      </c>
      <c r="E3898" s="1" t="s">
        <v>4</v>
      </c>
      <c r="F3898" s="1" t="s">
        <v>4</v>
      </c>
      <c r="G3898" s="1">
        <v>1</v>
      </c>
      <c r="H3898" s="1" t="s">
        <v>15</v>
      </c>
      <c r="I3898" s="1" t="s">
        <v>10</v>
      </c>
      <c r="J3898" s="1" t="s">
        <v>44</v>
      </c>
      <c r="K3898" s="1">
        <v>102.15</v>
      </c>
      <c r="L3898" s="1">
        <v>108.82</v>
      </c>
      <c r="M3898" s="1">
        <v>0</v>
      </c>
      <c r="N3898" s="1">
        <v>5</v>
      </c>
      <c r="O3898" s="1" t="s">
        <v>3</v>
      </c>
      <c r="P3898" s="1" t="str">
        <f>IF(Table1[[#This Row],[Churn]]="Yes","Lost Customer","Active Customer")</f>
        <v>Active Customer</v>
      </c>
      <c r="Q3898" s="3" t="str">
        <f>IF(Table1[[#This Row],[Tenure]]&lt;=12,"0-1 Year",)</f>
        <v>0-1 Year</v>
      </c>
      <c r="R3898" s="3" t="str">
        <f>IF(Table1[[#This Row],[MonthlyCharges]]&lt;35,"low",IF(Table1[[#This Row],[MonthlyCharges]]&lt;70,"Medium","High"))</f>
        <v>High</v>
      </c>
    </row>
    <row r="3899" spans="1:18" x14ac:dyDescent="0.35">
      <c r="A3899" s="1" t="s">
        <v>3932</v>
      </c>
      <c r="B3899" s="1" t="s">
        <v>8</v>
      </c>
      <c r="C3899" s="1">
        <v>62</v>
      </c>
      <c r="D3899" s="1" t="s">
        <v>3</v>
      </c>
      <c r="E3899" s="1" t="s">
        <v>4</v>
      </c>
      <c r="F3899" s="1" t="s">
        <v>3</v>
      </c>
      <c r="G3899" s="1">
        <v>5</v>
      </c>
      <c r="H3899" s="1" t="s">
        <v>16</v>
      </c>
      <c r="I3899" s="1" t="s">
        <v>10</v>
      </c>
      <c r="J3899" s="1" t="s">
        <v>34</v>
      </c>
      <c r="K3899" s="1">
        <v>72.83</v>
      </c>
      <c r="L3899" s="1">
        <v>373.83</v>
      </c>
      <c r="M3899" s="1">
        <v>8</v>
      </c>
      <c r="N3899" s="1">
        <v>2</v>
      </c>
      <c r="O3899" s="1" t="s">
        <v>4</v>
      </c>
      <c r="P3899" s="1" t="str">
        <f>IF(Table1[[#This Row],[Churn]]="Yes","Lost Customer","Active Customer")</f>
        <v>Lost Customer</v>
      </c>
      <c r="Q3899" s="3" t="str">
        <f>IF(Table1[[#This Row],[Tenure]]&lt;=12,"0-1 Year",)</f>
        <v>0-1 Year</v>
      </c>
      <c r="R3899" s="3" t="str">
        <f>IF(Table1[[#This Row],[MonthlyCharges]]&lt;35,"low",IF(Table1[[#This Row],[MonthlyCharges]]&lt;70,"Medium","High"))</f>
        <v>High</v>
      </c>
    </row>
    <row r="3900" spans="1:18" x14ac:dyDescent="0.35">
      <c r="A3900" s="1" t="s">
        <v>3933</v>
      </c>
      <c r="B3900" s="1" t="s">
        <v>8</v>
      </c>
      <c r="C3900" s="1">
        <v>74</v>
      </c>
      <c r="D3900" s="1" t="s">
        <v>3</v>
      </c>
      <c r="E3900" s="1" t="s">
        <v>3</v>
      </c>
      <c r="F3900" s="1" t="s">
        <v>3</v>
      </c>
      <c r="G3900" s="1">
        <v>22</v>
      </c>
      <c r="H3900" s="1" t="s">
        <v>14</v>
      </c>
      <c r="I3900" s="1" t="s">
        <v>11</v>
      </c>
      <c r="J3900" s="1" t="s">
        <v>40</v>
      </c>
      <c r="K3900" s="1">
        <v>46.49</v>
      </c>
      <c r="L3900" s="1">
        <v>1007.71</v>
      </c>
      <c r="M3900" s="1">
        <v>3</v>
      </c>
      <c r="N3900" s="1">
        <v>10</v>
      </c>
      <c r="O3900" s="1" t="s">
        <v>3</v>
      </c>
      <c r="P3900" s="1" t="str">
        <f>IF(Table1[[#This Row],[Churn]]="Yes","Lost Customer","Active Customer")</f>
        <v>Active Customer</v>
      </c>
      <c r="Q3900" s="3">
        <f>IF(Table1[[#This Row],[Tenure]]&lt;=12,"0-1 Year",)</f>
        <v>0</v>
      </c>
      <c r="R3900" s="3" t="str">
        <f>IF(Table1[[#This Row],[MonthlyCharges]]&lt;35,"low",IF(Table1[[#This Row],[MonthlyCharges]]&lt;70,"Medium","High"))</f>
        <v>Medium</v>
      </c>
    </row>
    <row r="3901" spans="1:18" x14ac:dyDescent="0.35">
      <c r="A3901" s="1" t="s">
        <v>3934</v>
      </c>
      <c r="B3901" s="1" t="s">
        <v>7</v>
      </c>
      <c r="C3901" s="1">
        <v>54</v>
      </c>
      <c r="D3901" s="1" t="s">
        <v>3</v>
      </c>
      <c r="E3901" s="1" t="s">
        <v>3</v>
      </c>
      <c r="F3901" s="1" t="s">
        <v>4</v>
      </c>
      <c r="G3901" s="1">
        <v>71</v>
      </c>
      <c r="H3901" s="1" t="s">
        <v>16</v>
      </c>
      <c r="I3901" s="1" t="s">
        <v>11</v>
      </c>
      <c r="J3901" s="1" t="s">
        <v>40</v>
      </c>
      <c r="K3901" s="1">
        <v>72.930000000000007</v>
      </c>
      <c r="L3901" s="1">
        <v>5176.62</v>
      </c>
      <c r="M3901" s="1">
        <v>5</v>
      </c>
      <c r="N3901" s="1">
        <v>9</v>
      </c>
      <c r="O3901" s="1" t="s">
        <v>3</v>
      </c>
      <c r="P3901" s="1" t="str">
        <f>IF(Table1[[#This Row],[Churn]]="Yes","Lost Customer","Active Customer")</f>
        <v>Active Customer</v>
      </c>
      <c r="Q3901" s="3">
        <f>IF(Table1[[#This Row],[Tenure]]&lt;=12,"0-1 Year",)</f>
        <v>0</v>
      </c>
      <c r="R3901" s="3" t="str">
        <f>IF(Table1[[#This Row],[MonthlyCharges]]&lt;35,"low",IF(Table1[[#This Row],[MonthlyCharges]]&lt;70,"Medium","High"))</f>
        <v>High</v>
      </c>
    </row>
    <row r="3902" spans="1:18" x14ac:dyDescent="0.35">
      <c r="A3902" s="1" t="s">
        <v>3935</v>
      </c>
      <c r="B3902" s="1" t="s">
        <v>8</v>
      </c>
      <c r="C3902" s="1">
        <v>75</v>
      </c>
      <c r="D3902" s="1" t="s">
        <v>4</v>
      </c>
      <c r="E3902" s="1" t="s">
        <v>3</v>
      </c>
      <c r="F3902" s="1" t="s">
        <v>4</v>
      </c>
      <c r="G3902" s="1">
        <v>41</v>
      </c>
      <c r="H3902" s="1" t="s">
        <v>15</v>
      </c>
      <c r="I3902" s="1" t="s">
        <v>11</v>
      </c>
      <c r="J3902" s="1" t="s">
        <v>40</v>
      </c>
      <c r="K3902" s="1">
        <v>46.55</v>
      </c>
      <c r="L3902" s="1">
        <v>1921.32</v>
      </c>
      <c r="M3902" s="1">
        <v>0</v>
      </c>
      <c r="N3902" s="1">
        <v>1</v>
      </c>
      <c r="O3902" s="1" t="s">
        <v>3</v>
      </c>
      <c r="P3902" s="1" t="str">
        <f>IF(Table1[[#This Row],[Churn]]="Yes","Lost Customer","Active Customer")</f>
        <v>Active Customer</v>
      </c>
      <c r="Q3902" s="3">
        <f>IF(Table1[[#This Row],[Tenure]]&lt;=12,"0-1 Year",)</f>
        <v>0</v>
      </c>
      <c r="R3902" s="3" t="str">
        <f>IF(Table1[[#This Row],[MonthlyCharges]]&lt;35,"low",IF(Table1[[#This Row],[MonthlyCharges]]&lt;70,"Medium","High"))</f>
        <v>Medium</v>
      </c>
    </row>
    <row r="3903" spans="1:18" x14ac:dyDescent="0.35">
      <c r="A3903" s="1" t="s">
        <v>3936</v>
      </c>
      <c r="B3903" s="1" t="s">
        <v>7</v>
      </c>
      <c r="C3903" s="1">
        <v>72</v>
      </c>
      <c r="D3903" s="1" t="s">
        <v>3</v>
      </c>
      <c r="E3903" s="1" t="s">
        <v>3</v>
      </c>
      <c r="F3903" s="1" t="s">
        <v>3</v>
      </c>
      <c r="G3903" s="1">
        <v>38</v>
      </c>
      <c r="H3903" s="1" t="s">
        <v>15</v>
      </c>
      <c r="I3903" s="1" t="s">
        <v>10</v>
      </c>
      <c r="J3903" s="1" t="s">
        <v>32</v>
      </c>
      <c r="K3903" s="1">
        <v>28.11</v>
      </c>
      <c r="L3903" s="1">
        <v>1073.22</v>
      </c>
      <c r="M3903" s="1">
        <v>6</v>
      </c>
      <c r="N3903" s="1">
        <v>8</v>
      </c>
      <c r="O3903" s="1" t="s">
        <v>3</v>
      </c>
      <c r="P3903" s="1" t="str">
        <f>IF(Table1[[#This Row],[Churn]]="Yes","Lost Customer","Active Customer")</f>
        <v>Active Customer</v>
      </c>
      <c r="Q3903" s="3">
        <f>IF(Table1[[#This Row],[Tenure]]&lt;=12,"0-1 Year",)</f>
        <v>0</v>
      </c>
      <c r="R3903" s="3" t="str">
        <f>IF(Table1[[#This Row],[MonthlyCharges]]&lt;35,"low",IF(Table1[[#This Row],[MonthlyCharges]]&lt;70,"Medium","High"))</f>
        <v>low</v>
      </c>
    </row>
    <row r="3904" spans="1:18" x14ac:dyDescent="0.35">
      <c r="A3904" s="1" t="s">
        <v>3937</v>
      </c>
      <c r="B3904" s="1" t="s">
        <v>8</v>
      </c>
      <c r="C3904" s="1">
        <v>36</v>
      </c>
      <c r="D3904" s="1" t="s">
        <v>3</v>
      </c>
      <c r="E3904" s="1" t="s">
        <v>4</v>
      </c>
      <c r="F3904" s="1" t="s">
        <v>4</v>
      </c>
      <c r="G3904" s="1">
        <v>60</v>
      </c>
      <c r="H3904" s="1" t="s">
        <v>15</v>
      </c>
      <c r="I3904" s="1" t="s">
        <v>10</v>
      </c>
      <c r="J3904" s="1" t="s">
        <v>44</v>
      </c>
      <c r="K3904" s="1">
        <v>53.18</v>
      </c>
      <c r="L3904" s="1">
        <v>3206.67</v>
      </c>
      <c r="M3904" s="1">
        <v>1</v>
      </c>
      <c r="N3904" s="1">
        <v>3</v>
      </c>
      <c r="O3904" s="1" t="s">
        <v>3</v>
      </c>
      <c r="P3904" s="1" t="str">
        <f>IF(Table1[[#This Row],[Churn]]="Yes","Lost Customer","Active Customer")</f>
        <v>Active Customer</v>
      </c>
      <c r="Q3904" s="3">
        <f>IF(Table1[[#This Row],[Tenure]]&lt;=12,"0-1 Year",)</f>
        <v>0</v>
      </c>
      <c r="R3904" s="3" t="str">
        <f>IF(Table1[[#This Row],[MonthlyCharges]]&lt;35,"low",IF(Table1[[#This Row],[MonthlyCharges]]&lt;70,"Medium","High"))</f>
        <v>Medium</v>
      </c>
    </row>
    <row r="3905" spans="1:18" x14ac:dyDescent="0.35">
      <c r="A3905" s="1" t="s">
        <v>3938</v>
      </c>
      <c r="B3905" s="1" t="s">
        <v>7</v>
      </c>
      <c r="C3905" s="1">
        <v>47</v>
      </c>
      <c r="D3905" s="1" t="s">
        <v>3</v>
      </c>
      <c r="E3905" s="1" t="s">
        <v>4</v>
      </c>
      <c r="F3905" s="1" t="s">
        <v>4</v>
      </c>
      <c r="G3905" s="1">
        <v>11</v>
      </c>
      <c r="H3905" s="1" t="s">
        <v>14</v>
      </c>
      <c r="I3905" s="1" t="s">
        <v>11</v>
      </c>
      <c r="J3905" s="1" t="s">
        <v>44</v>
      </c>
      <c r="K3905" s="1">
        <v>116.63</v>
      </c>
      <c r="L3905" s="1">
        <v>1289.8</v>
      </c>
      <c r="M3905" s="1">
        <v>6</v>
      </c>
      <c r="N3905" s="1">
        <v>8</v>
      </c>
      <c r="O3905" s="1" t="s">
        <v>3</v>
      </c>
      <c r="P3905" s="1" t="str">
        <f>IF(Table1[[#This Row],[Churn]]="Yes","Lost Customer","Active Customer")</f>
        <v>Active Customer</v>
      </c>
      <c r="Q3905" s="3" t="str">
        <f>IF(Table1[[#This Row],[Tenure]]&lt;=12,"0-1 Year",)</f>
        <v>0-1 Year</v>
      </c>
      <c r="R3905" s="3" t="str">
        <f>IF(Table1[[#This Row],[MonthlyCharges]]&lt;35,"low",IF(Table1[[#This Row],[MonthlyCharges]]&lt;70,"Medium","High"))</f>
        <v>High</v>
      </c>
    </row>
    <row r="3906" spans="1:18" x14ac:dyDescent="0.35">
      <c r="A3906" s="1" t="s">
        <v>3939</v>
      </c>
      <c r="B3906" s="1" t="s">
        <v>7</v>
      </c>
      <c r="C3906" s="1">
        <v>45</v>
      </c>
      <c r="D3906" s="1" t="s">
        <v>3</v>
      </c>
      <c r="E3906" s="1" t="s">
        <v>3</v>
      </c>
      <c r="F3906" s="1" t="s">
        <v>3</v>
      </c>
      <c r="G3906" s="1">
        <v>26</v>
      </c>
      <c r="H3906" s="1" t="s">
        <v>14</v>
      </c>
      <c r="I3906" s="1" t="s">
        <v>11</v>
      </c>
      <c r="J3906" s="1" t="s">
        <v>34</v>
      </c>
      <c r="K3906" s="1">
        <v>39.69</v>
      </c>
      <c r="L3906" s="1">
        <v>1016.26</v>
      </c>
      <c r="M3906" s="1">
        <v>4</v>
      </c>
      <c r="N3906" s="1">
        <v>5</v>
      </c>
      <c r="O3906" s="1" t="s">
        <v>3</v>
      </c>
      <c r="P3906" s="1" t="str">
        <f>IF(Table1[[#This Row],[Churn]]="Yes","Lost Customer","Active Customer")</f>
        <v>Active Customer</v>
      </c>
      <c r="Q3906" s="3">
        <f>IF(Table1[[#This Row],[Tenure]]&lt;=12,"0-1 Year",)</f>
        <v>0</v>
      </c>
      <c r="R3906" s="3" t="str">
        <f>IF(Table1[[#This Row],[MonthlyCharges]]&lt;35,"low",IF(Table1[[#This Row],[MonthlyCharges]]&lt;70,"Medium","High"))</f>
        <v>Medium</v>
      </c>
    </row>
    <row r="3907" spans="1:18" x14ac:dyDescent="0.35">
      <c r="A3907" s="1" t="s">
        <v>3940</v>
      </c>
      <c r="B3907" s="1" t="s">
        <v>8</v>
      </c>
      <c r="C3907" s="1">
        <v>20</v>
      </c>
      <c r="D3907" s="1" t="s">
        <v>3</v>
      </c>
      <c r="E3907" s="1" t="s">
        <v>4</v>
      </c>
      <c r="F3907" s="1" t="s">
        <v>3</v>
      </c>
      <c r="G3907" s="1">
        <v>49</v>
      </c>
      <c r="H3907" s="1" t="s">
        <v>16</v>
      </c>
      <c r="I3907" s="1" t="s">
        <v>11</v>
      </c>
      <c r="J3907" s="1" t="s">
        <v>44</v>
      </c>
      <c r="K3907" s="1">
        <v>78.569999999999993</v>
      </c>
      <c r="L3907" s="1">
        <v>3846.77</v>
      </c>
      <c r="M3907" s="1">
        <v>8</v>
      </c>
      <c r="N3907" s="1">
        <v>1</v>
      </c>
      <c r="O3907" s="1" t="s">
        <v>4</v>
      </c>
      <c r="P3907" s="1" t="str">
        <f>IF(Table1[[#This Row],[Churn]]="Yes","Lost Customer","Active Customer")</f>
        <v>Lost Customer</v>
      </c>
      <c r="Q3907" s="3">
        <f>IF(Table1[[#This Row],[Tenure]]&lt;=12,"0-1 Year",)</f>
        <v>0</v>
      </c>
      <c r="R3907" s="3" t="str">
        <f>IF(Table1[[#This Row],[MonthlyCharges]]&lt;35,"low",IF(Table1[[#This Row],[MonthlyCharges]]&lt;70,"Medium","High"))</f>
        <v>High</v>
      </c>
    </row>
    <row r="3908" spans="1:18" x14ac:dyDescent="0.35">
      <c r="A3908" s="1" t="s">
        <v>3941</v>
      </c>
      <c r="B3908" s="1" t="s">
        <v>8</v>
      </c>
      <c r="C3908" s="1">
        <v>43</v>
      </c>
      <c r="D3908" s="1" t="s">
        <v>3</v>
      </c>
      <c r="E3908" s="1" t="s">
        <v>4</v>
      </c>
      <c r="F3908" s="1" t="s">
        <v>3</v>
      </c>
      <c r="G3908" s="1">
        <v>53</v>
      </c>
      <c r="H3908" s="1" t="s">
        <v>14</v>
      </c>
      <c r="I3908" s="1" t="s">
        <v>10</v>
      </c>
      <c r="J3908" s="1" t="s">
        <v>44</v>
      </c>
      <c r="K3908" s="1">
        <v>40.69</v>
      </c>
      <c r="L3908" s="1">
        <v>2144.4699999999998</v>
      </c>
      <c r="M3908" s="1">
        <v>1</v>
      </c>
      <c r="N3908" s="1">
        <v>8</v>
      </c>
      <c r="O3908" s="1" t="s">
        <v>3</v>
      </c>
      <c r="P3908" s="1" t="str">
        <f>IF(Table1[[#This Row],[Churn]]="Yes","Lost Customer","Active Customer")</f>
        <v>Active Customer</v>
      </c>
      <c r="Q3908" s="3">
        <f>IF(Table1[[#This Row],[Tenure]]&lt;=12,"0-1 Year",)</f>
        <v>0</v>
      </c>
      <c r="R3908" s="3" t="str">
        <f>IF(Table1[[#This Row],[MonthlyCharges]]&lt;35,"low",IF(Table1[[#This Row],[MonthlyCharges]]&lt;70,"Medium","High"))</f>
        <v>Medium</v>
      </c>
    </row>
    <row r="3909" spans="1:18" x14ac:dyDescent="0.35">
      <c r="A3909" s="1" t="s">
        <v>3942</v>
      </c>
      <c r="B3909" s="1" t="s">
        <v>8</v>
      </c>
      <c r="C3909" s="1">
        <v>52</v>
      </c>
      <c r="D3909" s="1" t="s">
        <v>3</v>
      </c>
      <c r="E3909" s="1" t="s">
        <v>4</v>
      </c>
      <c r="F3909" s="1" t="s">
        <v>4</v>
      </c>
      <c r="G3909" s="1">
        <v>46</v>
      </c>
      <c r="H3909" s="1" t="s">
        <v>14</v>
      </c>
      <c r="I3909" s="1" t="s">
        <v>11</v>
      </c>
      <c r="J3909" s="1" t="s">
        <v>34</v>
      </c>
      <c r="K3909" s="1">
        <v>27.28</v>
      </c>
      <c r="L3909" s="1">
        <v>1270.6600000000001</v>
      </c>
      <c r="M3909" s="1">
        <v>5</v>
      </c>
      <c r="N3909" s="1">
        <v>8</v>
      </c>
      <c r="O3909" s="1" t="s">
        <v>3</v>
      </c>
      <c r="P3909" s="1" t="str">
        <f>IF(Table1[[#This Row],[Churn]]="Yes","Lost Customer","Active Customer")</f>
        <v>Active Customer</v>
      </c>
      <c r="Q3909" s="3">
        <f>IF(Table1[[#This Row],[Tenure]]&lt;=12,"0-1 Year",)</f>
        <v>0</v>
      </c>
      <c r="R3909" s="3" t="str">
        <f>IF(Table1[[#This Row],[MonthlyCharges]]&lt;35,"low",IF(Table1[[#This Row],[MonthlyCharges]]&lt;70,"Medium","High"))</f>
        <v>low</v>
      </c>
    </row>
    <row r="3910" spans="1:18" x14ac:dyDescent="0.35">
      <c r="A3910" s="1" t="s">
        <v>3943</v>
      </c>
      <c r="B3910" s="1" t="s">
        <v>8</v>
      </c>
      <c r="C3910" s="1">
        <v>37</v>
      </c>
      <c r="D3910" s="1" t="s">
        <v>3</v>
      </c>
      <c r="E3910" s="1" t="s">
        <v>4</v>
      </c>
      <c r="F3910" s="1" t="s">
        <v>4</v>
      </c>
      <c r="G3910" s="1">
        <v>16</v>
      </c>
      <c r="H3910" s="1" t="s">
        <v>14</v>
      </c>
      <c r="I3910" s="1" t="s">
        <v>11</v>
      </c>
      <c r="J3910" s="1" t="s">
        <v>44</v>
      </c>
      <c r="K3910" s="1">
        <v>88.66</v>
      </c>
      <c r="L3910" s="1">
        <v>1423.19</v>
      </c>
      <c r="M3910" s="1">
        <v>4</v>
      </c>
      <c r="N3910" s="1">
        <v>6</v>
      </c>
      <c r="O3910" s="1" t="s">
        <v>3</v>
      </c>
      <c r="P3910" s="1" t="str">
        <f>IF(Table1[[#This Row],[Churn]]="Yes","Lost Customer","Active Customer")</f>
        <v>Active Customer</v>
      </c>
      <c r="Q3910" s="3">
        <f>IF(Table1[[#This Row],[Tenure]]&lt;=12,"0-1 Year",)</f>
        <v>0</v>
      </c>
      <c r="R3910" s="3" t="str">
        <f>IF(Table1[[#This Row],[MonthlyCharges]]&lt;35,"low",IF(Table1[[#This Row],[MonthlyCharges]]&lt;70,"Medium","High"))</f>
        <v>High</v>
      </c>
    </row>
    <row r="3911" spans="1:18" x14ac:dyDescent="0.35">
      <c r="A3911" s="1" t="s">
        <v>3944</v>
      </c>
      <c r="B3911" s="1" t="s">
        <v>7</v>
      </c>
      <c r="C3911" s="1">
        <v>34</v>
      </c>
      <c r="D3911" s="1" t="s">
        <v>3</v>
      </c>
      <c r="E3911" s="1" t="s">
        <v>3</v>
      </c>
      <c r="F3911" s="1" t="s">
        <v>4</v>
      </c>
      <c r="G3911" s="1">
        <v>14</v>
      </c>
      <c r="H3911" s="1" t="s">
        <v>14</v>
      </c>
      <c r="I3911" s="1" t="s">
        <v>12</v>
      </c>
      <c r="J3911" s="1" t="s">
        <v>32</v>
      </c>
      <c r="K3911" s="1">
        <v>0</v>
      </c>
      <c r="L3911" s="1">
        <v>-1.56</v>
      </c>
      <c r="M3911" s="1">
        <v>5</v>
      </c>
      <c r="N3911" s="1">
        <v>6</v>
      </c>
      <c r="O3911" s="1" t="s">
        <v>3</v>
      </c>
      <c r="P3911" s="1" t="str">
        <f>IF(Table1[[#This Row],[Churn]]="Yes","Lost Customer","Active Customer")</f>
        <v>Active Customer</v>
      </c>
      <c r="Q3911" s="3">
        <f>IF(Table1[[#This Row],[Tenure]]&lt;=12,"0-1 Year",)</f>
        <v>0</v>
      </c>
      <c r="R3911" s="3" t="str">
        <f>IF(Table1[[#This Row],[MonthlyCharges]]&lt;35,"low",IF(Table1[[#This Row],[MonthlyCharges]]&lt;70,"Medium","High"))</f>
        <v>low</v>
      </c>
    </row>
    <row r="3912" spans="1:18" x14ac:dyDescent="0.35">
      <c r="A3912" s="1" t="s">
        <v>3945</v>
      </c>
      <c r="B3912" s="1" t="s">
        <v>7</v>
      </c>
      <c r="C3912" s="1">
        <v>22</v>
      </c>
      <c r="D3912" s="1" t="s">
        <v>3</v>
      </c>
      <c r="E3912" s="1" t="s">
        <v>4</v>
      </c>
      <c r="F3912" s="1" t="s">
        <v>4</v>
      </c>
      <c r="G3912" s="1">
        <v>22</v>
      </c>
      <c r="H3912" s="1" t="s">
        <v>16</v>
      </c>
      <c r="I3912" s="1" t="s">
        <v>10</v>
      </c>
      <c r="J3912" s="1" t="s">
        <v>34</v>
      </c>
      <c r="K3912" s="1">
        <v>31.3</v>
      </c>
      <c r="L3912" s="1">
        <v>678.14</v>
      </c>
      <c r="M3912" s="1">
        <v>0</v>
      </c>
      <c r="N3912" s="1">
        <v>4</v>
      </c>
      <c r="O3912" s="1" t="s">
        <v>3</v>
      </c>
      <c r="P3912" s="1" t="str">
        <f>IF(Table1[[#This Row],[Churn]]="Yes","Lost Customer","Active Customer")</f>
        <v>Active Customer</v>
      </c>
      <c r="Q3912" s="3">
        <f>IF(Table1[[#This Row],[Tenure]]&lt;=12,"0-1 Year",)</f>
        <v>0</v>
      </c>
      <c r="R3912" s="3" t="str">
        <f>IF(Table1[[#This Row],[MonthlyCharges]]&lt;35,"low",IF(Table1[[#This Row],[MonthlyCharges]]&lt;70,"Medium","High"))</f>
        <v>low</v>
      </c>
    </row>
    <row r="3913" spans="1:18" x14ac:dyDescent="0.35">
      <c r="A3913" s="1" t="s">
        <v>3946</v>
      </c>
      <c r="B3913" s="1" t="s">
        <v>8</v>
      </c>
      <c r="C3913" s="1">
        <v>22</v>
      </c>
      <c r="D3913" s="1" t="s">
        <v>3</v>
      </c>
      <c r="E3913" s="1" t="s">
        <v>4</v>
      </c>
      <c r="F3913" s="1" t="s">
        <v>3</v>
      </c>
      <c r="G3913" s="1">
        <v>15</v>
      </c>
      <c r="H3913" s="1" t="s">
        <v>14</v>
      </c>
      <c r="I3913" s="1" t="s">
        <v>12</v>
      </c>
      <c r="J3913" s="1" t="s">
        <v>44</v>
      </c>
      <c r="K3913" s="1">
        <v>0</v>
      </c>
      <c r="L3913" s="1">
        <v>-17.690000000000001</v>
      </c>
      <c r="M3913" s="1">
        <v>2</v>
      </c>
      <c r="N3913" s="1">
        <v>5</v>
      </c>
      <c r="O3913" s="1" t="s">
        <v>4</v>
      </c>
      <c r="P3913" s="1" t="str">
        <f>IF(Table1[[#This Row],[Churn]]="Yes","Lost Customer","Active Customer")</f>
        <v>Lost Customer</v>
      </c>
      <c r="Q3913" s="3">
        <f>IF(Table1[[#This Row],[Tenure]]&lt;=12,"0-1 Year",)</f>
        <v>0</v>
      </c>
      <c r="R3913" s="3" t="str">
        <f>IF(Table1[[#This Row],[MonthlyCharges]]&lt;35,"low",IF(Table1[[#This Row],[MonthlyCharges]]&lt;70,"Medium","High"))</f>
        <v>low</v>
      </c>
    </row>
    <row r="3914" spans="1:18" x14ac:dyDescent="0.35">
      <c r="A3914" s="1" t="s">
        <v>3947</v>
      </c>
      <c r="B3914" s="1" t="s">
        <v>8</v>
      </c>
      <c r="C3914" s="1">
        <v>43</v>
      </c>
      <c r="D3914" s="1" t="s">
        <v>3</v>
      </c>
      <c r="E3914" s="1" t="s">
        <v>3</v>
      </c>
      <c r="F3914" s="1" t="s">
        <v>4</v>
      </c>
      <c r="G3914" s="1">
        <v>64</v>
      </c>
      <c r="H3914" s="1" t="s">
        <v>15</v>
      </c>
      <c r="I3914" s="1" t="s">
        <v>12</v>
      </c>
      <c r="J3914" s="1" t="s">
        <v>44</v>
      </c>
      <c r="K3914" s="1">
        <v>0</v>
      </c>
      <c r="L3914" s="1">
        <v>-0.34</v>
      </c>
      <c r="M3914" s="1">
        <v>0</v>
      </c>
      <c r="N3914" s="1">
        <v>10</v>
      </c>
      <c r="O3914" s="1" t="s">
        <v>3</v>
      </c>
      <c r="P3914" s="1" t="str">
        <f>IF(Table1[[#This Row],[Churn]]="Yes","Lost Customer","Active Customer")</f>
        <v>Active Customer</v>
      </c>
      <c r="Q3914" s="3">
        <f>IF(Table1[[#This Row],[Tenure]]&lt;=12,"0-1 Year",)</f>
        <v>0</v>
      </c>
      <c r="R3914" s="3" t="str">
        <f>IF(Table1[[#This Row],[MonthlyCharges]]&lt;35,"low",IF(Table1[[#This Row],[MonthlyCharges]]&lt;70,"Medium","High"))</f>
        <v>low</v>
      </c>
    </row>
    <row r="3915" spans="1:18" x14ac:dyDescent="0.35">
      <c r="A3915" s="1" t="s">
        <v>3948</v>
      </c>
      <c r="B3915" s="1" t="s">
        <v>8</v>
      </c>
      <c r="C3915" s="1">
        <v>63</v>
      </c>
      <c r="D3915" s="1" t="s">
        <v>3</v>
      </c>
      <c r="E3915" s="1" t="s">
        <v>3</v>
      </c>
      <c r="F3915" s="1" t="s">
        <v>4</v>
      </c>
      <c r="G3915" s="1">
        <v>38</v>
      </c>
      <c r="H3915" s="1" t="s">
        <v>14</v>
      </c>
      <c r="I3915" s="1" t="s">
        <v>10</v>
      </c>
      <c r="J3915" s="1" t="s">
        <v>34</v>
      </c>
      <c r="K3915" s="1">
        <v>94.59</v>
      </c>
      <c r="L3915" s="1">
        <v>3577.95</v>
      </c>
      <c r="M3915" s="1">
        <v>5</v>
      </c>
      <c r="N3915" s="1">
        <v>4</v>
      </c>
      <c r="O3915" s="1" t="s">
        <v>3</v>
      </c>
      <c r="P3915" s="1" t="str">
        <f>IF(Table1[[#This Row],[Churn]]="Yes","Lost Customer","Active Customer")</f>
        <v>Active Customer</v>
      </c>
      <c r="Q3915" s="3">
        <f>IF(Table1[[#This Row],[Tenure]]&lt;=12,"0-1 Year",)</f>
        <v>0</v>
      </c>
      <c r="R3915" s="3" t="str">
        <f>IF(Table1[[#This Row],[MonthlyCharges]]&lt;35,"low",IF(Table1[[#This Row],[MonthlyCharges]]&lt;70,"Medium","High"))</f>
        <v>High</v>
      </c>
    </row>
    <row r="3916" spans="1:18" x14ac:dyDescent="0.35">
      <c r="A3916" s="1" t="s">
        <v>3949</v>
      </c>
      <c r="B3916" s="1" t="s">
        <v>8</v>
      </c>
      <c r="C3916" s="1">
        <v>38</v>
      </c>
      <c r="D3916" s="1" t="s">
        <v>3</v>
      </c>
      <c r="E3916" s="1" t="s">
        <v>3</v>
      </c>
      <c r="F3916" s="1" t="s">
        <v>4</v>
      </c>
      <c r="G3916" s="1">
        <v>1</v>
      </c>
      <c r="H3916" s="1" t="s">
        <v>14</v>
      </c>
      <c r="I3916" s="1" t="s">
        <v>11</v>
      </c>
      <c r="J3916" s="1" t="s">
        <v>44</v>
      </c>
      <c r="K3916" s="1">
        <v>84.02</v>
      </c>
      <c r="L3916" s="1">
        <v>86.09</v>
      </c>
      <c r="M3916" s="1">
        <v>5</v>
      </c>
      <c r="N3916" s="1">
        <v>1</v>
      </c>
      <c r="O3916" s="1" t="s">
        <v>4</v>
      </c>
      <c r="P3916" s="1" t="str">
        <f>IF(Table1[[#This Row],[Churn]]="Yes","Lost Customer","Active Customer")</f>
        <v>Lost Customer</v>
      </c>
      <c r="Q3916" s="3" t="str">
        <f>IF(Table1[[#This Row],[Tenure]]&lt;=12,"0-1 Year",)</f>
        <v>0-1 Year</v>
      </c>
      <c r="R3916" s="3" t="str">
        <f>IF(Table1[[#This Row],[MonthlyCharges]]&lt;35,"low",IF(Table1[[#This Row],[MonthlyCharges]]&lt;70,"Medium","High"))</f>
        <v>High</v>
      </c>
    </row>
    <row r="3917" spans="1:18" x14ac:dyDescent="0.35">
      <c r="A3917" s="1" t="s">
        <v>3950</v>
      </c>
      <c r="B3917" s="1" t="s">
        <v>7</v>
      </c>
      <c r="C3917" s="1">
        <v>49</v>
      </c>
      <c r="D3917" s="1" t="s">
        <v>3</v>
      </c>
      <c r="E3917" s="1" t="s">
        <v>3</v>
      </c>
      <c r="F3917" s="1" t="s">
        <v>3</v>
      </c>
      <c r="G3917" s="1">
        <v>47</v>
      </c>
      <c r="H3917" s="1" t="s">
        <v>16</v>
      </c>
      <c r="I3917" s="1" t="s">
        <v>11</v>
      </c>
      <c r="J3917" s="1" t="s">
        <v>34</v>
      </c>
      <c r="K3917" s="1">
        <v>71.489999999999995</v>
      </c>
      <c r="L3917" s="1">
        <v>3369.01</v>
      </c>
      <c r="M3917" s="1">
        <v>6</v>
      </c>
      <c r="N3917" s="1">
        <v>2</v>
      </c>
      <c r="O3917" s="1" t="s">
        <v>4</v>
      </c>
      <c r="P3917" s="1" t="str">
        <f>IF(Table1[[#This Row],[Churn]]="Yes","Lost Customer","Active Customer")</f>
        <v>Lost Customer</v>
      </c>
      <c r="Q3917" s="3">
        <f>IF(Table1[[#This Row],[Tenure]]&lt;=12,"0-1 Year",)</f>
        <v>0</v>
      </c>
      <c r="R3917" s="3" t="str">
        <f>IF(Table1[[#This Row],[MonthlyCharges]]&lt;35,"low",IF(Table1[[#This Row],[MonthlyCharges]]&lt;70,"Medium","High"))</f>
        <v>High</v>
      </c>
    </row>
    <row r="3918" spans="1:18" x14ac:dyDescent="0.35">
      <c r="A3918" s="1" t="s">
        <v>3951</v>
      </c>
      <c r="B3918" s="1" t="s">
        <v>7</v>
      </c>
      <c r="C3918" s="1">
        <v>67</v>
      </c>
      <c r="D3918" s="1" t="s">
        <v>4</v>
      </c>
      <c r="E3918" s="1" t="s">
        <v>3</v>
      </c>
      <c r="F3918" s="1" t="s">
        <v>4</v>
      </c>
      <c r="G3918" s="1">
        <v>41</v>
      </c>
      <c r="H3918" s="1" t="s">
        <v>14</v>
      </c>
      <c r="I3918" s="1" t="s">
        <v>11</v>
      </c>
      <c r="J3918" s="1" t="s">
        <v>40</v>
      </c>
      <c r="K3918" s="1">
        <v>78.2</v>
      </c>
      <c r="L3918" s="1">
        <v>3202.83</v>
      </c>
      <c r="M3918" s="1">
        <v>7</v>
      </c>
      <c r="N3918" s="1">
        <v>9</v>
      </c>
      <c r="O3918" s="1" t="s">
        <v>3</v>
      </c>
      <c r="P3918" s="1" t="str">
        <f>IF(Table1[[#This Row],[Churn]]="Yes","Lost Customer","Active Customer")</f>
        <v>Active Customer</v>
      </c>
      <c r="Q3918" s="3">
        <f>IF(Table1[[#This Row],[Tenure]]&lt;=12,"0-1 Year",)</f>
        <v>0</v>
      </c>
      <c r="R3918" s="3" t="str">
        <f>IF(Table1[[#This Row],[MonthlyCharges]]&lt;35,"low",IF(Table1[[#This Row],[MonthlyCharges]]&lt;70,"Medium","High"))</f>
        <v>High</v>
      </c>
    </row>
    <row r="3919" spans="1:18" x14ac:dyDescent="0.35">
      <c r="A3919" s="1" t="s">
        <v>3952</v>
      </c>
      <c r="B3919" s="1" t="s">
        <v>7</v>
      </c>
      <c r="C3919" s="1">
        <v>49</v>
      </c>
      <c r="D3919" s="1" t="s">
        <v>3</v>
      </c>
      <c r="E3919" s="1" t="s">
        <v>3</v>
      </c>
      <c r="F3919" s="1" t="s">
        <v>3</v>
      </c>
      <c r="G3919" s="1">
        <v>70</v>
      </c>
      <c r="H3919" s="1" t="s">
        <v>15</v>
      </c>
      <c r="I3919" s="1" t="s">
        <v>12</v>
      </c>
      <c r="J3919" s="1" t="s">
        <v>32</v>
      </c>
      <c r="K3919" s="1">
        <v>0</v>
      </c>
      <c r="L3919" s="1">
        <v>7.71</v>
      </c>
      <c r="M3919" s="1">
        <v>0</v>
      </c>
      <c r="N3919" s="1">
        <v>10</v>
      </c>
      <c r="O3919" s="1" t="s">
        <v>3</v>
      </c>
      <c r="P3919" s="1" t="str">
        <f>IF(Table1[[#This Row],[Churn]]="Yes","Lost Customer","Active Customer")</f>
        <v>Active Customer</v>
      </c>
      <c r="Q3919" s="3">
        <f>IF(Table1[[#This Row],[Tenure]]&lt;=12,"0-1 Year",)</f>
        <v>0</v>
      </c>
      <c r="R3919" s="3" t="str">
        <f>IF(Table1[[#This Row],[MonthlyCharges]]&lt;35,"low",IF(Table1[[#This Row],[MonthlyCharges]]&lt;70,"Medium","High"))</f>
        <v>low</v>
      </c>
    </row>
    <row r="3920" spans="1:18" x14ac:dyDescent="0.35">
      <c r="A3920" s="1" t="s">
        <v>3953</v>
      </c>
      <c r="B3920" s="1" t="s">
        <v>7</v>
      </c>
      <c r="C3920" s="1">
        <v>66</v>
      </c>
      <c r="D3920" s="1" t="s">
        <v>3</v>
      </c>
      <c r="E3920" s="1" t="s">
        <v>3</v>
      </c>
      <c r="F3920" s="1" t="s">
        <v>3</v>
      </c>
      <c r="G3920" s="1">
        <v>46</v>
      </c>
      <c r="H3920" s="1" t="s">
        <v>16</v>
      </c>
      <c r="I3920" s="1" t="s">
        <v>12</v>
      </c>
      <c r="J3920" s="1" t="s">
        <v>40</v>
      </c>
      <c r="K3920" s="1">
        <v>0</v>
      </c>
      <c r="L3920" s="1">
        <v>4.0599999999999996</v>
      </c>
      <c r="M3920" s="1">
        <v>7</v>
      </c>
      <c r="N3920" s="1">
        <v>6</v>
      </c>
      <c r="O3920" s="1" t="s">
        <v>3</v>
      </c>
      <c r="P3920" s="1" t="str">
        <f>IF(Table1[[#This Row],[Churn]]="Yes","Lost Customer","Active Customer")</f>
        <v>Active Customer</v>
      </c>
      <c r="Q3920" s="3">
        <f>IF(Table1[[#This Row],[Tenure]]&lt;=12,"0-1 Year",)</f>
        <v>0</v>
      </c>
      <c r="R3920" s="3" t="str">
        <f>IF(Table1[[#This Row],[MonthlyCharges]]&lt;35,"low",IF(Table1[[#This Row],[MonthlyCharges]]&lt;70,"Medium","High"))</f>
        <v>low</v>
      </c>
    </row>
    <row r="3921" spans="1:18" x14ac:dyDescent="0.35">
      <c r="A3921" s="1" t="s">
        <v>3954</v>
      </c>
      <c r="B3921" s="1" t="s">
        <v>7</v>
      </c>
      <c r="C3921" s="1">
        <v>52</v>
      </c>
      <c r="D3921" s="1" t="s">
        <v>3</v>
      </c>
      <c r="E3921" s="1" t="s">
        <v>3</v>
      </c>
      <c r="F3921" s="1" t="s">
        <v>3</v>
      </c>
      <c r="G3921" s="1">
        <v>66</v>
      </c>
      <c r="H3921" s="1" t="s">
        <v>15</v>
      </c>
      <c r="I3921" s="1" t="s">
        <v>11</v>
      </c>
      <c r="J3921" s="1" t="s">
        <v>32</v>
      </c>
      <c r="K3921" s="1">
        <v>20.8</v>
      </c>
      <c r="L3921" s="1">
        <v>1391.36</v>
      </c>
      <c r="M3921" s="1">
        <v>0</v>
      </c>
      <c r="N3921" s="1">
        <v>10</v>
      </c>
      <c r="O3921" s="1" t="s">
        <v>3</v>
      </c>
      <c r="P3921" s="1" t="str">
        <f>IF(Table1[[#This Row],[Churn]]="Yes","Lost Customer","Active Customer")</f>
        <v>Active Customer</v>
      </c>
      <c r="Q3921" s="3">
        <f>IF(Table1[[#This Row],[Tenure]]&lt;=12,"0-1 Year",)</f>
        <v>0</v>
      </c>
      <c r="R3921" s="3" t="str">
        <f>IF(Table1[[#This Row],[MonthlyCharges]]&lt;35,"low",IF(Table1[[#This Row],[MonthlyCharges]]&lt;70,"Medium","High"))</f>
        <v>low</v>
      </c>
    </row>
    <row r="3922" spans="1:18" x14ac:dyDescent="0.35">
      <c r="A3922" s="1" t="s">
        <v>3955</v>
      </c>
      <c r="B3922" s="1" t="s">
        <v>7</v>
      </c>
      <c r="C3922" s="1">
        <v>65</v>
      </c>
      <c r="D3922" s="1" t="s">
        <v>4</v>
      </c>
      <c r="E3922" s="1" t="s">
        <v>3</v>
      </c>
      <c r="F3922" s="1" t="s">
        <v>3</v>
      </c>
      <c r="G3922" s="1">
        <v>23</v>
      </c>
      <c r="H3922" s="1" t="s">
        <v>15</v>
      </c>
      <c r="I3922" s="1" t="s">
        <v>10</v>
      </c>
      <c r="J3922" s="1" t="s">
        <v>34</v>
      </c>
      <c r="K3922" s="1">
        <v>23.56</v>
      </c>
      <c r="L3922" s="1">
        <v>558.07000000000005</v>
      </c>
      <c r="M3922" s="1">
        <v>6</v>
      </c>
      <c r="N3922" s="1">
        <v>9</v>
      </c>
      <c r="O3922" s="1" t="s">
        <v>3</v>
      </c>
      <c r="P3922" s="1" t="str">
        <f>IF(Table1[[#This Row],[Churn]]="Yes","Lost Customer","Active Customer")</f>
        <v>Active Customer</v>
      </c>
      <c r="Q3922" s="3">
        <f>IF(Table1[[#This Row],[Tenure]]&lt;=12,"0-1 Year",)</f>
        <v>0</v>
      </c>
      <c r="R3922" s="3" t="str">
        <f>IF(Table1[[#This Row],[MonthlyCharges]]&lt;35,"low",IF(Table1[[#This Row],[MonthlyCharges]]&lt;70,"Medium","High"))</f>
        <v>low</v>
      </c>
    </row>
    <row r="3923" spans="1:18" x14ac:dyDescent="0.35">
      <c r="A3923" s="1" t="s">
        <v>3956</v>
      </c>
      <c r="B3923" s="1" t="s">
        <v>7</v>
      </c>
      <c r="C3923" s="1">
        <v>46</v>
      </c>
      <c r="D3923" s="1" t="s">
        <v>3</v>
      </c>
      <c r="E3923" s="1" t="s">
        <v>3</v>
      </c>
      <c r="F3923" s="1" t="s">
        <v>4</v>
      </c>
      <c r="G3923" s="1">
        <v>30</v>
      </c>
      <c r="H3923" s="1" t="s">
        <v>14</v>
      </c>
      <c r="I3923" s="1" t="s">
        <v>12</v>
      </c>
      <c r="J3923" s="1" t="s">
        <v>34</v>
      </c>
      <c r="K3923" s="1">
        <v>0</v>
      </c>
      <c r="L3923" s="1">
        <v>-16.170000000000002</v>
      </c>
      <c r="M3923" s="1">
        <v>8</v>
      </c>
      <c r="N3923" s="1">
        <v>9</v>
      </c>
      <c r="O3923" s="1" t="s">
        <v>3</v>
      </c>
      <c r="P3923" s="1" t="str">
        <f>IF(Table1[[#This Row],[Churn]]="Yes","Lost Customer","Active Customer")</f>
        <v>Active Customer</v>
      </c>
      <c r="Q3923" s="3">
        <f>IF(Table1[[#This Row],[Tenure]]&lt;=12,"0-1 Year",)</f>
        <v>0</v>
      </c>
      <c r="R3923" s="3" t="str">
        <f>IF(Table1[[#This Row],[MonthlyCharges]]&lt;35,"low",IF(Table1[[#This Row],[MonthlyCharges]]&lt;70,"Medium","High"))</f>
        <v>low</v>
      </c>
    </row>
    <row r="3924" spans="1:18" x14ac:dyDescent="0.35">
      <c r="A3924" s="1" t="s">
        <v>3957</v>
      </c>
      <c r="B3924" s="1" t="s">
        <v>8</v>
      </c>
      <c r="C3924" s="1">
        <v>61</v>
      </c>
      <c r="D3924" s="1" t="s">
        <v>4</v>
      </c>
      <c r="E3924" s="1" t="s">
        <v>3</v>
      </c>
      <c r="F3924" s="1" t="s">
        <v>4</v>
      </c>
      <c r="G3924" s="1">
        <v>29</v>
      </c>
      <c r="H3924" s="1" t="s">
        <v>14</v>
      </c>
      <c r="I3924" s="1" t="s">
        <v>12</v>
      </c>
      <c r="J3924" s="1" t="s">
        <v>34</v>
      </c>
      <c r="K3924" s="1">
        <v>0</v>
      </c>
      <c r="L3924" s="1">
        <v>-15.69</v>
      </c>
      <c r="M3924" s="1">
        <v>7</v>
      </c>
      <c r="N3924" s="1">
        <v>2</v>
      </c>
      <c r="O3924" s="1" t="s">
        <v>4</v>
      </c>
      <c r="P3924" s="1" t="str">
        <f>IF(Table1[[#This Row],[Churn]]="Yes","Lost Customer","Active Customer")</f>
        <v>Lost Customer</v>
      </c>
      <c r="Q3924" s="3">
        <f>IF(Table1[[#This Row],[Tenure]]&lt;=12,"0-1 Year",)</f>
        <v>0</v>
      </c>
      <c r="R3924" s="3" t="str">
        <f>IF(Table1[[#This Row],[MonthlyCharges]]&lt;35,"low",IF(Table1[[#This Row],[MonthlyCharges]]&lt;70,"Medium","High"))</f>
        <v>low</v>
      </c>
    </row>
    <row r="3925" spans="1:18" x14ac:dyDescent="0.35">
      <c r="A3925" s="1" t="s">
        <v>3958</v>
      </c>
      <c r="B3925" s="1" t="s">
        <v>7</v>
      </c>
      <c r="C3925" s="1">
        <v>69</v>
      </c>
      <c r="D3925" s="1" t="s">
        <v>4</v>
      </c>
      <c r="E3925" s="1" t="s">
        <v>3</v>
      </c>
      <c r="F3925" s="1" t="s">
        <v>3</v>
      </c>
      <c r="G3925" s="1">
        <v>46</v>
      </c>
      <c r="H3925" s="1" t="s">
        <v>14</v>
      </c>
      <c r="I3925" s="1" t="s">
        <v>11</v>
      </c>
      <c r="J3925" s="1" t="s">
        <v>34</v>
      </c>
      <c r="K3925" s="1">
        <v>45.08</v>
      </c>
      <c r="L3925" s="1">
        <v>2059.7399999999998</v>
      </c>
      <c r="M3925" s="1">
        <v>1</v>
      </c>
      <c r="N3925" s="1">
        <v>7</v>
      </c>
      <c r="O3925" s="1" t="s">
        <v>3</v>
      </c>
      <c r="P3925" s="1" t="str">
        <f>IF(Table1[[#This Row],[Churn]]="Yes","Lost Customer","Active Customer")</f>
        <v>Active Customer</v>
      </c>
      <c r="Q3925" s="3">
        <f>IF(Table1[[#This Row],[Tenure]]&lt;=12,"0-1 Year",)</f>
        <v>0</v>
      </c>
      <c r="R3925" s="3" t="str">
        <f>IF(Table1[[#This Row],[MonthlyCharges]]&lt;35,"low",IF(Table1[[#This Row],[MonthlyCharges]]&lt;70,"Medium","High"))</f>
        <v>Medium</v>
      </c>
    </row>
    <row r="3926" spans="1:18" x14ac:dyDescent="0.35">
      <c r="A3926" s="1" t="s">
        <v>3959</v>
      </c>
      <c r="B3926" s="1" t="s">
        <v>8</v>
      </c>
      <c r="C3926" s="1">
        <v>38</v>
      </c>
      <c r="D3926" s="1" t="s">
        <v>3</v>
      </c>
      <c r="E3926" s="1" t="s">
        <v>3</v>
      </c>
      <c r="F3926" s="1" t="s">
        <v>4</v>
      </c>
      <c r="G3926" s="1">
        <v>8</v>
      </c>
      <c r="H3926" s="1" t="s">
        <v>14</v>
      </c>
      <c r="I3926" s="1" t="s">
        <v>11</v>
      </c>
      <c r="J3926" s="1" t="s">
        <v>32</v>
      </c>
      <c r="K3926" s="1">
        <v>24.61</v>
      </c>
      <c r="L3926" s="1">
        <v>184.41</v>
      </c>
      <c r="M3926" s="1">
        <v>5</v>
      </c>
      <c r="N3926" s="1">
        <v>3</v>
      </c>
      <c r="O3926" s="1" t="s">
        <v>4</v>
      </c>
      <c r="P3926" s="1" t="str">
        <f>IF(Table1[[#This Row],[Churn]]="Yes","Lost Customer","Active Customer")</f>
        <v>Lost Customer</v>
      </c>
      <c r="Q3926" s="3" t="str">
        <f>IF(Table1[[#This Row],[Tenure]]&lt;=12,"0-1 Year",)</f>
        <v>0-1 Year</v>
      </c>
      <c r="R3926" s="3" t="str">
        <f>IF(Table1[[#This Row],[MonthlyCharges]]&lt;35,"low",IF(Table1[[#This Row],[MonthlyCharges]]&lt;70,"Medium","High"))</f>
        <v>low</v>
      </c>
    </row>
    <row r="3927" spans="1:18" x14ac:dyDescent="0.35">
      <c r="A3927" s="1" t="s">
        <v>3960</v>
      </c>
      <c r="B3927" s="1" t="s">
        <v>8</v>
      </c>
      <c r="C3927" s="1">
        <v>66</v>
      </c>
      <c r="D3927" s="1" t="s">
        <v>4</v>
      </c>
      <c r="E3927" s="1" t="s">
        <v>4</v>
      </c>
      <c r="F3927" s="1" t="s">
        <v>4</v>
      </c>
      <c r="G3927" s="1">
        <v>37</v>
      </c>
      <c r="H3927" s="1" t="s">
        <v>14</v>
      </c>
      <c r="I3927" s="1" t="s">
        <v>11</v>
      </c>
      <c r="J3927" s="1" t="s">
        <v>40</v>
      </c>
      <c r="K3927" s="1">
        <v>29.32</v>
      </c>
      <c r="L3927" s="1">
        <v>1090.6600000000001</v>
      </c>
      <c r="M3927" s="1">
        <v>7</v>
      </c>
      <c r="N3927" s="1">
        <v>2</v>
      </c>
      <c r="O3927" s="1" t="s">
        <v>4</v>
      </c>
      <c r="P3927" s="1" t="str">
        <f>IF(Table1[[#This Row],[Churn]]="Yes","Lost Customer","Active Customer")</f>
        <v>Lost Customer</v>
      </c>
      <c r="Q3927" s="3">
        <f>IF(Table1[[#This Row],[Tenure]]&lt;=12,"0-1 Year",)</f>
        <v>0</v>
      </c>
      <c r="R3927" s="3" t="str">
        <f>IF(Table1[[#This Row],[MonthlyCharges]]&lt;35,"low",IF(Table1[[#This Row],[MonthlyCharges]]&lt;70,"Medium","High"))</f>
        <v>low</v>
      </c>
    </row>
    <row r="3928" spans="1:18" x14ac:dyDescent="0.35">
      <c r="A3928" s="1" t="s">
        <v>3961</v>
      </c>
      <c r="B3928" s="1" t="s">
        <v>7</v>
      </c>
      <c r="C3928" s="1">
        <v>22</v>
      </c>
      <c r="D3928" s="1" t="s">
        <v>3</v>
      </c>
      <c r="E3928" s="1" t="s">
        <v>3</v>
      </c>
      <c r="F3928" s="1" t="s">
        <v>3</v>
      </c>
      <c r="G3928" s="1">
        <v>70</v>
      </c>
      <c r="H3928" s="1" t="s">
        <v>14</v>
      </c>
      <c r="I3928" s="1" t="s">
        <v>10</v>
      </c>
      <c r="J3928" s="1" t="s">
        <v>40</v>
      </c>
      <c r="K3928" s="1">
        <v>95.43</v>
      </c>
      <c r="L3928" s="1">
        <v>6663.27</v>
      </c>
      <c r="M3928" s="1">
        <v>6</v>
      </c>
      <c r="N3928" s="1">
        <v>2</v>
      </c>
      <c r="O3928" s="1" t="s">
        <v>4</v>
      </c>
      <c r="P3928" s="1" t="str">
        <f>IF(Table1[[#This Row],[Churn]]="Yes","Lost Customer","Active Customer")</f>
        <v>Lost Customer</v>
      </c>
      <c r="Q3928" s="3">
        <f>IF(Table1[[#This Row],[Tenure]]&lt;=12,"0-1 Year",)</f>
        <v>0</v>
      </c>
      <c r="R3928" s="3" t="str">
        <f>IF(Table1[[#This Row],[MonthlyCharges]]&lt;35,"low",IF(Table1[[#This Row],[MonthlyCharges]]&lt;70,"Medium","High"))</f>
        <v>High</v>
      </c>
    </row>
    <row r="3929" spans="1:18" x14ac:dyDescent="0.35">
      <c r="A3929" s="1" t="s">
        <v>3962</v>
      </c>
      <c r="B3929" s="1" t="s">
        <v>8</v>
      </c>
      <c r="C3929" s="1">
        <v>56</v>
      </c>
      <c r="D3929" s="1" t="s">
        <v>3</v>
      </c>
      <c r="E3929" s="1" t="s">
        <v>4</v>
      </c>
      <c r="F3929" s="1" t="s">
        <v>4</v>
      </c>
      <c r="G3929" s="1">
        <v>59</v>
      </c>
      <c r="H3929" s="1" t="s">
        <v>15</v>
      </c>
      <c r="I3929" s="1" t="s">
        <v>10</v>
      </c>
      <c r="J3929" s="1" t="s">
        <v>44</v>
      </c>
      <c r="K3929" s="1">
        <v>30.68</v>
      </c>
      <c r="L3929" s="1">
        <v>1821.62</v>
      </c>
      <c r="M3929" s="1">
        <v>4</v>
      </c>
      <c r="N3929" s="1">
        <v>4</v>
      </c>
      <c r="O3929" s="1" t="s">
        <v>3</v>
      </c>
      <c r="P3929" s="1" t="str">
        <f>IF(Table1[[#This Row],[Churn]]="Yes","Lost Customer","Active Customer")</f>
        <v>Active Customer</v>
      </c>
      <c r="Q3929" s="3">
        <f>IF(Table1[[#This Row],[Tenure]]&lt;=12,"0-1 Year",)</f>
        <v>0</v>
      </c>
      <c r="R3929" s="3" t="str">
        <f>IF(Table1[[#This Row],[MonthlyCharges]]&lt;35,"low",IF(Table1[[#This Row],[MonthlyCharges]]&lt;70,"Medium","High"))</f>
        <v>low</v>
      </c>
    </row>
    <row r="3930" spans="1:18" x14ac:dyDescent="0.35">
      <c r="A3930" s="1" t="s">
        <v>3963</v>
      </c>
      <c r="B3930" s="1" t="s">
        <v>7</v>
      </c>
      <c r="C3930" s="1">
        <v>63</v>
      </c>
      <c r="D3930" s="1" t="s">
        <v>3</v>
      </c>
      <c r="E3930" s="1" t="s">
        <v>3</v>
      </c>
      <c r="F3930" s="1" t="s">
        <v>4</v>
      </c>
      <c r="G3930" s="1">
        <v>13</v>
      </c>
      <c r="H3930" s="1" t="s">
        <v>16</v>
      </c>
      <c r="I3930" s="1" t="s">
        <v>10</v>
      </c>
      <c r="J3930" s="1" t="s">
        <v>34</v>
      </c>
      <c r="K3930" s="1">
        <v>57.08</v>
      </c>
      <c r="L3930" s="1">
        <v>732.5</v>
      </c>
      <c r="M3930" s="1">
        <v>7</v>
      </c>
      <c r="N3930" s="1">
        <v>5</v>
      </c>
      <c r="O3930" s="1" t="s">
        <v>3</v>
      </c>
      <c r="P3930" s="1" t="str">
        <f>IF(Table1[[#This Row],[Churn]]="Yes","Lost Customer","Active Customer")</f>
        <v>Active Customer</v>
      </c>
      <c r="Q3930" s="3">
        <f>IF(Table1[[#This Row],[Tenure]]&lt;=12,"0-1 Year",)</f>
        <v>0</v>
      </c>
      <c r="R3930" s="3" t="str">
        <f>IF(Table1[[#This Row],[MonthlyCharges]]&lt;35,"low",IF(Table1[[#This Row],[MonthlyCharges]]&lt;70,"Medium","High"))</f>
        <v>Medium</v>
      </c>
    </row>
    <row r="3931" spans="1:18" x14ac:dyDescent="0.35">
      <c r="A3931" s="1" t="s">
        <v>3964</v>
      </c>
      <c r="B3931" s="1" t="s">
        <v>7</v>
      </c>
      <c r="C3931" s="1">
        <v>31</v>
      </c>
      <c r="D3931" s="1" t="s">
        <v>3</v>
      </c>
      <c r="E3931" s="1" t="s">
        <v>3</v>
      </c>
      <c r="F3931" s="1" t="s">
        <v>4</v>
      </c>
      <c r="G3931" s="1">
        <v>60</v>
      </c>
      <c r="H3931" s="1" t="s">
        <v>14</v>
      </c>
      <c r="I3931" s="1" t="s">
        <v>11</v>
      </c>
      <c r="J3931" s="1" t="s">
        <v>44</v>
      </c>
      <c r="K3931" s="1">
        <v>77.45</v>
      </c>
      <c r="L3931" s="1">
        <v>4637.42</v>
      </c>
      <c r="M3931" s="1">
        <v>8</v>
      </c>
      <c r="N3931" s="1">
        <v>7</v>
      </c>
      <c r="O3931" s="1" t="s">
        <v>3</v>
      </c>
      <c r="P3931" s="1" t="str">
        <f>IF(Table1[[#This Row],[Churn]]="Yes","Lost Customer","Active Customer")</f>
        <v>Active Customer</v>
      </c>
      <c r="Q3931" s="3">
        <f>IF(Table1[[#This Row],[Tenure]]&lt;=12,"0-1 Year",)</f>
        <v>0</v>
      </c>
      <c r="R3931" s="3" t="str">
        <f>IF(Table1[[#This Row],[MonthlyCharges]]&lt;35,"low",IF(Table1[[#This Row],[MonthlyCharges]]&lt;70,"Medium","High"))</f>
        <v>High</v>
      </c>
    </row>
    <row r="3932" spans="1:18" x14ac:dyDescent="0.35">
      <c r="A3932" s="1" t="s">
        <v>3965</v>
      </c>
      <c r="B3932" s="1" t="s">
        <v>8</v>
      </c>
      <c r="C3932" s="1">
        <v>34</v>
      </c>
      <c r="D3932" s="1" t="s">
        <v>3</v>
      </c>
      <c r="E3932" s="1" t="s">
        <v>4</v>
      </c>
      <c r="F3932" s="1" t="s">
        <v>3</v>
      </c>
      <c r="G3932" s="1">
        <v>49</v>
      </c>
      <c r="H3932" s="1" t="s">
        <v>14</v>
      </c>
      <c r="I3932" s="1" t="s">
        <v>11</v>
      </c>
      <c r="J3932" s="1" t="s">
        <v>34</v>
      </c>
      <c r="K3932" s="1">
        <v>63.48</v>
      </c>
      <c r="L3932" s="1">
        <v>3113.14</v>
      </c>
      <c r="M3932" s="1">
        <v>3</v>
      </c>
      <c r="N3932" s="1">
        <v>6</v>
      </c>
      <c r="O3932" s="1" t="s">
        <v>3</v>
      </c>
      <c r="P3932" s="1" t="str">
        <f>IF(Table1[[#This Row],[Churn]]="Yes","Lost Customer","Active Customer")</f>
        <v>Active Customer</v>
      </c>
      <c r="Q3932" s="3">
        <f>IF(Table1[[#This Row],[Tenure]]&lt;=12,"0-1 Year",)</f>
        <v>0</v>
      </c>
      <c r="R3932" s="3" t="str">
        <f>IF(Table1[[#This Row],[MonthlyCharges]]&lt;35,"low",IF(Table1[[#This Row],[MonthlyCharges]]&lt;70,"Medium","High"))</f>
        <v>Medium</v>
      </c>
    </row>
    <row r="3933" spans="1:18" x14ac:dyDescent="0.35">
      <c r="A3933" s="1" t="s">
        <v>3966</v>
      </c>
      <c r="B3933" s="1" t="s">
        <v>7</v>
      </c>
      <c r="C3933" s="1">
        <v>31</v>
      </c>
      <c r="D3933" s="1" t="s">
        <v>3</v>
      </c>
      <c r="E3933" s="1" t="s">
        <v>4</v>
      </c>
      <c r="F3933" s="1" t="s">
        <v>4</v>
      </c>
      <c r="G3933" s="1">
        <v>26</v>
      </c>
      <c r="H3933" s="1" t="s">
        <v>14</v>
      </c>
      <c r="I3933" s="1" t="s">
        <v>11</v>
      </c>
      <c r="J3933" s="1" t="s">
        <v>44</v>
      </c>
      <c r="K3933" s="1">
        <v>118.6</v>
      </c>
      <c r="L3933" s="1">
        <v>3101.53</v>
      </c>
      <c r="M3933" s="1">
        <v>0</v>
      </c>
      <c r="N3933" s="1">
        <v>6</v>
      </c>
      <c r="O3933" s="1" t="s">
        <v>3</v>
      </c>
      <c r="P3933" s="1" t="str">
        <f>IF(Table1[[#This Row],[Churn]]="Yes","Lost Customer","Active Customer")</f>
        <v>Active Customer</v>
      </c>
      <c r="Q3933" s="3">
        <f>IF(Table1[[#This Row],[Tenure]]&lt;=12,"0-1 Year",)</f>
        <v>0</v>
      </c>
      <c r="R3933" s="3" t="str">
        <f>IF(Table1[[#This Row],[MonthlyCharges]]&lt;35,"low",IF(Table1[[#This Row],[MonthlyCharges]]&lt;70,"Medium","High"))</f>
        <v>High</v>
      </c>
    </row>
    <row r="3934" spans="1:18" x14ac:dyDescent="0.35">
      <c r="A3934" s="1" t="s">
        <v>3967</v>
      </c>
      <c r="B3934" s="1" t="s">
        <v>7</v>
      </c>
      <c r="C3934" s="1">
        <v>36</v>
      </c>
      <c r="D3934" s="1" t="s">
        <v>3</v>
      </c>
      <c r="E3934" s="1" t="s">
        <v>4</v>
      </c>
      <c r="F3934" s="1" t="s">
        <v>4</v>
      </c>
      <c r="G3934" s="1">
        <v>69</v>
      </c>
      <c r="H3934" s="1" t="s">
        <v>14</v>
      </c>
      <c r="I3934" s="1" t="s">
        <v>11</v>
      </c>
      <c r="J3934" s="1" t="s">
        <v>32</v>
      </c>
      <c r="K3934" s="1">
        <v>28.33</v>
      </c>
      <c r="L3934" s="1">
        <v>1948.85</v>
      </c>
      <c r="M3934" s="1">
        <v>5</v>
      </c>
      <c r="N3934" s="1">
        <v>2</v>
      </c>
      <c r="O3934" s="1" t="s">
        <v>3</v>
      </c>
      <c r="P3934" s="1" t="str">
        <f>IF(Table1[[#This Row],[Churn]]="Yes","Lost Customer","Active Customer")</f>
        <v>Active Customer</v>
      </c>
      <c r="Q3934" s="3">
        <f>IF(Table1[[#This Row],[Tenure]]&lt;=12,"0-1 Year",)</f>
        <v>0</v>
      </c>
      <c r="R3934" s="3" t="str">
        <f>IF(Table1[[#This Row],[MonthlyCharges]]&lt;35,"low",IF(Table1[[#This Row],[MonthlyCharges]]&lt;70,"Medium","High"))</f>
        <v>low</v>
      </c>
    </row>
    <row r="3935" spans="1:18" x14ac:dyDescent="0.35">
      <c r="A3935" s="1" t="s">
        <v>3968</v>
      </c>
      <c r="B3935" s="1" t="s">
        <v>7</v>
      </c>
      <c r="C3935" s="1">
        <v>35</v>
      </c>
      <c r="D3935" s="1" t="s">
        <v>3</v>
      </c>
      <c r="E3935" s="1" t="s">
        <v>4</v>
      </c>
      <c r="F3935" s="1" t="s">
        <v>4</v>
      </c>
      <c r="G3935" s="1">
        <v>7</v>
      </c>
      <c r="H3935" s="1" t="s">
        <v>16</v>
      </c>
      <c r="I3935" s="1" t="s">
        <v>10</v>
      </c>
      <c r="J3935" s="1" t="s">
        <v>34</v>
      </c>
      <c r="K3935" s="1">
        <v>48.18</v>
      </c>
      <c r="L3935" s="1">
        <v>340.14</v>
      </c>
      <c r="M3935" s="1">
        <v>4</v>
      </c>
      <c r="N3935" s="1">
        <v>1</v>
      </c>
      <c r="O3935" s="1" t="s">
        <v>3</v>
      </c>
      <c r="P3935" s="1" t="str">
        <f>IF(Table1[[#This Row],[Churn]]="Yes","Lost Customer","Active Customer")</f>
        <v>Active Customer</v>
      </c>
      <c r="Q3935" s="3" t="str">
        <f>IF(Table1[[#This Row],[Tenure]]&lt;=12,"0-1 Year",)</f>
        <v>0-1 Year</v>
      </c>
      <c r="R3935" s="3" t="str">
        <f>IF(Table1[[#This Row],[MonthlyCharges]]&lt;35,"low",IF(Table1[[#This Row],[MonthlyCharges]]&lt;70,"Medium","High"))</f>
        <v>Medium</v>
      </c>
    </row>
    <row r="3936" spans="1:18" x14ac:dyDescent="0.35">
      <c r="A3936" s="1" t="s">
        <v>3969</v>
      </c>
      <c r="B3936" s="1" t="s">
        <v>7</v>
      </c>
      <c r="C3936" s="1">
        <v>54</v>
      </c>
      <c r="D3936" s="1" t="s">
        <v>3</v>
      </c>
      <c r="E3936" s="1" t="s">
        <v>3</v>
      </c>
      <c r="F3936" s="1" t="s">
        <v>4</v>
      </c>
      <c r="G3936" s="1">
        <v>68</v>
      </c>
      <c r="H3936" s="1" t="s">
        <v>16</v>
      </c>
      <c r="I3936" s="1" t="s">
        <v>12</v>
      </c>
      <c r="J3936" s="1" t="s">
        <v>34</v>
      </c>
      <c r="K3936" s="1">
        <v>0</v>
      </c>
      <c r="L3936" s="1">
        <v>10.75</v>
      </c>
      <c r="M3936" s="1">
        <v>4</v>
      </c>
      <c r="N3936" s="1">
        <v>7</v>
      </c>
      <c r="O3936" s="1" t="s">
        <v>3</v>
      </c>
      <c r="P3936" s="1" t="str">
        <f>IF(Table1[[#This Row],[Churn]]="Yes","Lost Customer","Active Customer")</f>
        <v>Active Customer</v>
      </c>
      <c r="Q3936" s="3">
        <f>IF(Table1[[#This Row],[Tenure]]&lt;=12,"0-1 Year",)</f>
        <v>0</v>
      </c>
      <c r="R3936" s="3" t="str">
        <f>IF(Table1[[#This Row],[MonthlyCharges]]&lt;35,"low",IF(Table1[[#This Row],[MonthlyCharges]]&lt;70,"Medium","High"))</f>
        <v>low</v>
      </c>
    </row>
    <row r="3937" spans="1:18" x14ac:dyDescent="0.35">
      <c r="A3937" s="1" t="s">
        <v>3970</v>
      </c>
      <c r="B3937" s="1" t="s">
        <v>8</v>
      </c>
      <c r="C3937" s="1">
        <v>67</v>
      </c>
      <c r="D3937" s="1" t="s">
        <v>3</v>
      </c>
      <c r="E3937" s="1" t="s">
        <v>3</v>
      </c>
      <c r="F3937" s="1" t="s">
        <v>3</v>
      </c>
      <c r="G3937" s="1">
        <v>55</v>
      </c>
      <c r="H3937" s="1" t="s">
        <v>16</v>
      </c>
      <c r="I3937" s="1" t="s">
        <v>10</v>
      </c>
      <c r="J3937" s="1" t="s">
        <v>44</v>
      </c>
      <c r="K3937" s="1">
        <v>87.16</v>
      </c>
      <c r="L3937" s="1">
        <v>4810.88</v>
      </c>
      <c r="M3937" s="1">
        <v>1</v>
      </c>
      <c r="N3937" s="1">
        <v>7</v>
      </c>
      <c r="O3937" s="1" t="s">
        <v>3</v>
      </c>
      <c r="P3937" s="1" t="str">
        <f>IF(Table1[[#This Row],[Churn]]="Yes","Lost Customer","Active Customer")</f>
        <v>Active Customer</v>
      </c>
      <c r="Q3937" s="3">
        <f>IF(Table1[[#This Row],[Tenure]]&lt;=12,"0-1 Year",)</f>
        <v>0</v>
      </c>
      <c r="R3937" s="3" t="str">
        <f>IF(Table1[[#This Row],[MonthlyCharges]]&lt;35,"low",IF(Table1[[#This Row],[MonthlyCharges]]&lt;70,"Medium","High"))</f>
        <v>High</v>
      </c>
    </row>
    <row r="3938" spans="1:18" x14ac:dyDescent="0.35">
      <c r="A3938" s="1" t="s">
        <v>3971</v>
      </c>
      <c r="B3938" s="1" t="s">
        <v>7</v>
      </c>
      <c r="C3938" s="1">
        <v>60</v>
      </c>
      <c r="D3938" s="1" t="s">
        <v>3</v>
      </c>
      <c r="E3938" s="1" t="s">
        <v>4</v>
      </c>
      <c r="F3938" s="1" t="s">
        <v>4</v>
      </c>
      <c r="G3938" s="1">
        <v>3</v>
      </c>
      <c r="H3938" s="1" t="s">
        <v>16</v>
      </c>
      <c r="I3938" s="1" t="s">
        <v>11</v>
      </c>
      <c r="J3938" s="1" t="s">
        <v>40</v>
      </c>
      <c r="K3938" s="1">
        <v>58.32</v>
      </c>
      <c r="L3938" s="1">
        <v>190.76</v>
      </c>
      <c r="M3938" s="1">
        <v>2</v>
      </c>
      <c r="N3938" s="1">
        <v>7</v>
      </c>
      <c r="O3938" s="1" t="s">
        <v>3</v>
      </c>
      <c r="P3938" s="1" t="str">
        <f>IF(Table1[[#This Row],[Churn]]="Yes","Lost Customer","Active Customer")</f>
        <v>Active Customer</v>
      </c>
      <c r="Q3938" s="3" t="str">
        <f>IF(Table1[[#This Row],[Tenure]]&lt;=12,"0-1 Year",)</f>
        <v>0-1 Year</v>
      </c>
      <c r="R3938" s="3" t="str">
        <f>IF(Table1[[#This Row],[MonthlyCharges]]&lt;35,"low",IF(Table1[[#This Row],[MonthlyCharges]]&lt;70,"Medium","High"))</f>
        <v>Medium</v>
      </c>
    </row>
    <row r="3939" spans="1:18" x14ac:dyDescent="0.35">
      <c r="A3939" s="1" t="s">
        <v>3972</v>
      </c>
      <c r="B3939" s="1" t="s">
        <v>7</v>
      </c>
      <c r="C3939" s="1">
        <v>38</v>
      </c>
      <c r="D3939" s="1" t="s">
        <v>3</v>
      </c>
      <c r="E3939" s="1" t="s">
        <v>3</v>
      </c>
      <c r="F3939" s="1" t="s">
        <v>3</v>
      </c>
      <c r="G3939" s="1">
        <v>4</v>
      </c>
      <c r="H3939" s="1" t="s">
        <v>16</v>
      </c>
      <c r="I3939" s="1" t="s">
        <v>10</v>
      </c>
      <c r="J3939" s="1" t="s">
        <v>34</v>
      </c>
      <c r="K3939" s="1">
        <v>38.03</v>
      </c>
      <c r="L3939" s="1">
        <v>149.15</v>
      </c>
      <c r="M3939" s="1">
        <v>5</v>
      </c>
      <c r="N3939" s="1">
        <v>5</v>
      </c>
      <c r="O3939" s="1" t="s">
        <v>3</v>
      </c>
      <c r="P3939" s="1" t="str">
        <f>IF(Table1[[#This Row],[Churn]]="Yes","Lost Customer","Active Customer")</f>
        <v>Active Customer</v>
      </c>
      <c r="Q3939" s="3" t="str">
        <f>IF(Table1[[#This Row],[Tenure]]&lt;=12,"0-1 Year",)</f>
        <v>0-1 Year</v>
      </c>
      <c r="R3939" s="3" t="str">
        <f>IF(Table1[[#This Row],[MonthlyCharges]]&lt;35,"low",IF(Table1[[#This Row],[MonthlyCharges]]&lt;70,"Medium","High"))</f>
        <v>Medium</v>
      </c>
    </row>
    <row r="3940" spans="1:18" x14ac:dyDescent="0.35">
      <c r="A3940" s="1" t="s">
        <v>3973</v>
      </c>
      <c r="B3940" s="1" t="s">
        <v>7</v>
      </c>
      <c r="C3940" s="1">
        <v>21</v>
      </c>
      <c r="D3940" s="1" t="s">
        <v>3</v>
      </c>
      <c r="E3940" s="1" t="s">
        <v>4</v>
      </c>
      <c r="F3940" s="1" t="s">
        <v>3</v>
      </c>
      <c r="G3940" s="1">
        <v>27</v>
      </c>
      <c r="H3940" s="1" t="s">
        <v>14</v>
      </c>
      <c r="I3940" s="1" t="s">
        <v>11</v>
      </c>
      <c r="J3940" s="1" t="s">
        <v>32</v>
      </c>
      <c r="K3940" s="1">
        <v>46.96</v>
      </c>
      <c r="L3940" s="1">
        <v>1273.9000000000001</v>
      </c>
      <c r="M3940" s="1">
        <v>6</v>
      </c>
      <c r="N3940" s="1">
        <v>7</v>
      </c>
      <c r="O3940" s="1" t="s">
        <v>3</v>
      </c>
      <c r="P3940" s="1" t="str">
        <f>IF(Table1[[#This Row],[Churn]]="Yes","Lost Customer","Active Customer")</f>
        <v>Active Customer</v>
      </c>
      <c r="Q3940" s="3">
        <f>IF(Table1[[#This Row],[Tenure]]&lt;=12,"0-1 Year",)</f>
        <v>0</v>
      </c>
      <c r="R3940" s="3" t="str">
        <f>IF(Table1[[#This Row],[MonthlyCharges]]&lt;35,"low",IF(Table1[[#This Row],[MonthlyCharges]]&lt;70,"Medium","High"))</f>
        <v>Medium</v>
      </c>
    </row>
    <row r="3941" spans="1:18" x14ac:dyDescent="0.35">
      <c r="A3941" s="1" t="s">
        <v>3974</v>
      </c>
      <c r="B3941" s="1" t="s">
        <v>7</v>
      </c>
      <c r="C3941" s="1">
        <v>24</v>
      </c>
      <c r="D3941" s="1" t="s">
        <v>3</v>
      </c>
      <c r="E3941" s="1" t="s">
        <v>4</v>
      </c>
      <c r="F3941" s="1" t="s">
        <v>3</v>
      </c>
      <c r="G3941" s="1">
        <v>17</v>
      </c>
      <c r="H3941" s="1" t="s">
        <v>14</v>
      </c>
      <c r="I3941" s="1" t="s">
        <v>11</v>
      </c>
      <c r="J3941" s="1" t="s">
        <v>34</v>
      </c>
      <c r="K3941" s="1">
        <v>49.95</v>
      </c>
      <c r="L3941" s="1">
        <v>865.7</v>
      </c>
      <c r="M3941" s="1">
        <v>1</v>
      </c>
      <c r="N3941" s="1">
        <v>4</v>
      </c>
      <c r="O3941" s="1" t="s">
        <v>4</v>
      </c>
      <c r="P3941" s="1" t="str">
        <f>IF(Table1[[#This Row],[Churn]]="Yes","Lost Customer","Active Customer")</f>
        <v>Lost Customer</v>
      </c>
      <c r="Q3941" s="3">
        <f>IF(Table1[[#This Row],[Tenure]]&lt;=12,"0-1 Year",)</f>
        <v>0</v>
      </c>
      <c r="R3941" s="3" t="str">
        <f>IF(Table1[[#This Row],[MonthlyCharges]]&lt;35,"low",IF(Table1[[#This Row],[MonthlyCharges]]&lt;70,"Medium","High"))</f>
        <v>Medium</v>
      </c>
    </row>
    <row r="3942" spans="1:18" x14ac:dyDescent="0.35">
      <c r="A3942" s="1" t="s">
        <v>3975</v>
      </c>
      <c r="B3942" s="1" t="s">
        <v>7</v>
      </c>
      <c r="C3942" s="1">
        <v>73</v>
      </c>
      <c r="D3942" s="1" t="s">
        <v>4</v>
      </c>
      <c r="E3942" s="1" t="s">
        <v>3</v>
      </c>
      <c r="F3942" s="1" t="s">
        <v>3</v>
      </c>
      <c r="G3942" s="1">
        <v>4</v>
      </c>
      <c r="H3942" s="1" t="s">
        <v>14</v>
      </c>
      <c r="I3942" s="1" t="s">
        <v>10</v>
      </c>
      <c r="J3942" s="1" t="s">
        <v>44</v>
      </c>
      <c r="K3942" s="1">
        <v>34.31</v>
      </c>
      <c r="L3942" s="1">
        <v>130.55000000000001</v>
      </c>
      <c r="M3942" s="1">
        <v>6</v>
      </c>
      <c r="N3942" s="1">
        <v>7</v>
      </c>
      <c r="O3942" s="1" t="s">
        <v>3</v>
      </c>
      <c r="P3942" s="1" t="str">
        <f>IF(Table1[[#This Row],[Churn]]="Yes","Lost Customer","Active Customer")</f>
        <v>Active Customer</v>
      </c>
      <c r="Q3942" s="3" t="str">
        <f>IF(Table1[[#This Row],[Tenure]]&lt;=12,"0-1 Year",)</f>
        <v>0-1 Year</v>
      </c>
      <c r="R3942" s="3" t="str">
        <f>IF(Table1[[#This Row],[MonthlyCharges]]&lt;35,"low",IF(Table1[[#This Row],[MonthlyCharges]]&lt;70,"Medium","High"))</f>
        <v>low</v>
      </c>
    </row>
    <row r="3943" spans="1:18" x14ac:dyDescent="0.35">
      <c r="A3943" s="1" t="s">
        <v>3976</v>
      </c>
      <c r="B3943" s="1" t="s">
        <v>7</v>
      </c>
      <c r="C3943" s="1">
        <v>50</v>
      </c>
      <c r="D3943" s="1" t="s">
        <v>3</v>
      </c>
      <c r="E3943" s="1" t="s">
        <v>4</v>
      </c>
      <c r="F3943" s="1" t="s">
        <v>4</v>
      </c>
      <c r="G3943" s="1">
        <v>44</v>
      </c>
      <c r="H3943" s="1" t="s">
        <v>16</v>
      </c>
      <c r="I3943" s="1" t="s">
        <v>10</v>
      </c>
      <c r="J3943" s="1" t="s">
        <v>34</v>
      </c>
      <c r="K3943" s="1">
        <v>61.2</v>
      </c>
      <c r="L3943" s="1">
        <v>2682.69</v>
      </c>
      <c r="M3943" s="1">
        <v>5</v>
      </c>
      <c r="N3943" s="1">
        <v>1</v>
      </c>
      <c r="O3943" s="1" t="s">
        <v>3</v>
      </c>
      <c r="P3943" s="1" t="str">
        <f>IF(Table1[[#This Row],[Churn]]="Yes","Lost Customer","Active Customer")</f>
        <v>Active Customer</v>
      </c>
      <c r="Q3943" s="3">
        <f>IF(Table1[[#This Row],[Tenure]]&lt;=12,"0-1 Year",)</f>
        <v>0</v>
      </c>
      <c r="R3943" s="3" t="str">
        <f>IF(Table1[[#This Row],[MonthlyCharges]]&lt;35,"low",IF(Table1[[#This Row],[MonthlyCharges]]&lt;70,"Medium","High"))</f>
        <v>Medium</v>
      </c>
    </row>
    <row r="3944" spans="1:18" x14ac:dyDescent="0.35">
      <c r="A3944" s="1" t="s">
        <v>3977</v>
      </c>
      <c r="B3944" s="1" t="s">
        <v>7</v>
      </c>
      <c r="C3944" s="1">
        <v>55</v>
      </c>
      <c r="D3944" s="1" t="s">
        <v>3</v>
      </c>
      <c r="E3944" s="1" t="s">
        <v>3</v>
      </c>
      <c r="F3944" s="1" t="s">
        <v>3</v>
      </c>
      <c r="G3944" s="1">
        <v>19</v>
      </c>
      <c r="H3944" s="1" t="s">
        <v>15</v>
      </c>
      <c r="I3944" s="1" t="s">
        <v>11</v>
      </c>
      <c r="J3944" s="1" t="s">
        <v>34</v>
      </c>
      <c r="K3944" s="1">
        <v>68.010000000000005</v>
      </c>
      <c r="L3944" s="1">
        <v>1273.8900000000001</v>
      </c>
      <c r="M3944" s="1">
        <v>3</v>
      </c>
      <c r="N3944" s="1">
        <v>1</v>
      </c>
      <c r="O3944" s="1" t="s">
        <v>3</v>
      </c>
      <c r="P3944" s="1" t="str">
        <f>IF(Table1[[#This Row],[Churn]]="Yes","Lost Customer","Active Customer")</f>
        <v>Active Customer</v>
      </c>
      <c r="Q3944" s="3">
        <f>IF(Table1[[#This Row],[Tenure]]&lt;=12,"0-1 Year",)</f>
        <v>0</v>
      </c>
      <c r="R3944" s="3" t="str">
        <f>IF(Table1[[#This Row],[MonthlyCharges]]&lt;35,"low",IF(Table1[[#This Row],[MonthlyCharges]]&lt;70,"Medium","High"))</f>
        <v>Medium</v>
      </c>
    </row>
    <row r="3945" spans="1:18" x14ac:dyDescent="0.35">
      <c r="A3945" s="1" t="s">
        <v>3978</v>
      </c>
      <c r="B3945" s="1" t="s">
        <v>7</v>
      </c>
      <c r="C3945" s="1">
        <v>72</v>
      </c>
      <c r="D3945" s="1" t="s">
        <v>4</v>
      </c>
      <c r="E3945" s="1" t="s">
        <v>3</v>
      </c>
      <c r="F3945" s="1" t="s">
        <v>4</v>
      </c>
      <c r="G3945" s="1">
        <v>58</v>
      </c>
      <c r="H3945" s="1" t="s">
        <v>14</v>
      </c>
      <c r="I3945" s="1" t="s">
        <v>12</v>
      </c>
      <c r="J3945" s="1" t="s">
        <v>32</v>
      </c>
      <c r="K3945" s="1">
        <v>0</v>
      </c>
      <c r="L3945" s="1">
        <v>-18.760000000000002</v>
      </c>
      <c r="M3945" s="1">
        <v>0</v>
      </c>
      <c r="N3945" s="1">
        <v>4</v>
      </c>
      <c r="O3945" s="1" t="s">
        <v>3</v>
      </c>
      <c r="P3945" s="1" t="str">
        <f>IF(Table1[[#This Row],[Churn]]="Yes","Lost Customer","Active Customer")</f>
        <v>Active Customer</v>
      </c>
      <c r="Q3945" s="3">
        <f>IF(Table1[[#This Row],[Tenure]]&lt;=12,"0-1 Year",)</f>
        <v>0</v>
      </c>
      <c r="R3945" s="3" t="str">
        <f>IF(Table1[[#This Row],[MonthlyCharges]]&lt;35,"low",IF(Table1[[#This Row],[MonthlyCharges]]&lt;70,"Medium","High"))</f>
        <v>low</v>
      </c>
    </row>
    <row r="3946" spans="1:18" x14ac:dyDescent="0.35">
      <c r="A3946" s="1" t="s">
        <v>3979</v>
      </c>
      <c r="B3946" s="1" t="s">
        <v>7</v>
      </c>
      <c r="C3946" s="1">
        <v>39</v>
      </c>
      <c r="D3946" s="1" t="s">
        <v>3</v>
      </c>
      <c r="E3946" s="1" t="s">
        <v>4</v>
      </c>
      <c r="F3946" s="1" t="s">
        <v>3</v>
      </c>
      <c r="G3946" s="1">
        <v>49</v>
      </c>
      <c r="H3946" s="1" t="s">
        <v>15</v>
      </c>
      <c r="I3946" s="1" t="s">
        <v>10</v>
      </c>
      <c r="J3946" s="1" t="s">
        <v>40</v>
      </c>
      <c r="K3946" s="1">
        <v>74.64</v>
      </c>
      <c r="L3946" s="1">
        <v>3658.21</v>
      </c>
      <c r="M3946" s="1">
        <v>4</v>
      </c>
      <c r="N3946" s="1">
        <v>9</v>
      </c>
      <c r="O3946" s="1" t="s">
        <v>3</v>
      </c>
      <c r="P3946" s="1" t="str">
        <f>IF(Table1[[#This Row],[Churn]]="Yes","Lost Customer","Active Customer")</f>
        <v>Active Customer</v>
      </c>
      <c r="Q3946" s="3">
        <f>IF(Table1[[#This Row],[Tenure]]&lt;=12,"0-1 Year",)</f>
        <v>0</v>
      </c>
      <c r="R3946" s="3" t="str">
        <f>IF(Table1[[#This Row],[MonthlyCharges]]&lt;35,"low",IF(Table1[[#This Row],[MonthlyCharges]]&lt;70,"Medium","High"))</f>
        <v>High</v>
      </c>
    </row>
    <row r="3947" spans="1:18" x14ac:dyDescent="0.35">
      <c r="A3947" s="1" t="s">
        <v>3980</v>
      </c>
      <c r="B3947" s="1" t="s">
        <v>7</v>
      </c>
      <c r="C3947" s="1">
        <v>72</v>
      </c>
      <c r="D3947" s="1" t="s">
        <v>3</v>
      </c>
      <c r="E3947" s="1" t="s">
        <v>4</v>
      </c>
      <c r="F3947" s="1" t="s">
        <v>3</v>
      </c>
      <c r="G3947" s="1">
        <v>3</v>
      </c>
      <c r="H3947" s="1" t="s">
        <v>14</v>
      </c>
      <c r="I3947" s="1" t="s">
        <v>11</v>
      </c>
      <c r="J3947" s="1" t="s">
        <v>40</v>
      </c>
      <c r="K3947" s="1">
        <v>22.13</v>
      </c>
      <c r="L3947" s="1">
        <v>54.89</v>
      </c>
      <c r="M3947" s="1">
        <v>7</v>
      </c>
      <c r="N3947" s="1">
        <v>7</v>
      </c>
      <c r="O3947" s="1" t="s">
        <v>3</v>
      </c>
      <c r="P3947" s="1" t="str">
        <f>IF(Table1[[#This Row],[Churn]]="Yes","Lost Customer","Active Customer")</f>
        <v>Active Customer</v>
      </c>
      <c r="Q3947" s="3" t="str">
        <f>IF(Table1[[#This Row],[Tenure]]&lt;=12,"0-1 Year",)</f>
        <v>0-1 Year</v>
      </c>
      <c r="R3947" s="3" t="str">
        <f>IF(Table1[[#This Row],[MonthlyCharges]]&lt;35,"low",IF(Table1[[#This Row],[MonthlyCharges]]&lt;70,"Medium","High"))</f>
        <v>low</v>
      </c>
    </row>
    <row r="3948" spans="1:18" x14ac:dyDescent="0.35">
      <c r="A3948" s="1" t="s">
        <v>3981</v>
      </c>
      <c r="B3948" s="1" t="s">
        <v>8</v>
      </c>
      <c r="C3948" s="1">
        <v>57</v>
      </c>
      <c r="D3948" s="1" t="s">
        <v>3</v>
      </c>
      <c r="E3948" s="1" t="s">
        <v>3</v>
      </c>
      <c r="F3948" s="1" t="s">
        <v>4</v>
      </c>
      <c r="G3948" s="1">
        <v>11</v>
      </c>
      <c r="H3948" s="1" t="s">
        <v>14</v>
      </c>
      <c r="I3948" s="1" t="s">
        <v>11</v>
      </c>
      <c r="J3948" s="1" t="s">
        <v>40</v>
      </c>
      <c r="K3948" s="1">
        <v>55.91</v>
      </c>
      <c r="L3948" s="1">
        <v>609.65</v>
      </c>
      <c r="M3948" s="1">
        <v>0</v>
      </c>
      <c r="N3948" s="1">
        <v>3</v>
      </c>
      <c r="O3948" s="1" t="s">
        <v>4</v>
      </c>
      <c r="P3948" s="1" t="str">
        <f>IF(Table1[[#This Row],[Churn]]="Yes","Lost Customer","Active Customer")</f>
        <v>Lost Customer</v>
      </c>
      <c r="Q3948" s="3" t="str">
        <f>IF(Table1[[#This Row],[Tenure]]&lt;=12,"0-1 Year",)</f>
        <v>0-1 Year</v>
      </c>
      <c r="R3948" s="3" t="str">
        <f>IF(Table1[[#This Row],[MonthlyCharges]]&lt;35,"low",IF(Table1[[#This Row],[MonthlyCharges]]&lt;70,"Medium","High"))</f>
        <v>Medium</v>
      </c>
    </row>
    <row r="3949" spans="1:18" x14ac:dyDescent="0.35">
      <c r="A3949" s="1" t="s">
        <v>3982</v>
      </c>
      <c r="B3949" s="1" t="s">
        <v>7</v>
      </c>
      <c r="C3949" s="1">
        <v>55</v>
      </c>
      <c r="D3949" s="1" t="s">
        <v>3</v>
      </c>
      <c r="E3949" s="1" t="s">
        <v>3</v>
      </c>
      <c r="F3949" s="1" t="s">
        <v>3</v>
      </c>
      <c r="G3949" s="1">
        <v>43</v>
      </c>
      <c r="H3949" s="1" t="s">
        <v>16</v>
      </c>
      <c r="I3949" s="1" t="s">
        <v>11</v>
      </c>
      <c r="J3949" s="1" t="s">
        <v>40</v>
      </c>
      <c r="K3949" s="1">
        <v>93.4</v>
      </c>
      <c r="L3949" s="1">
        <v>4033.8</v>
      </c>
      <c r="M3949" s="1">
        <v>3</v>
      </c>
      <c r="N3949" s="1">
        <v>3</v>
      </c>
      <c r="O3949" s="1" t="s">
        <v>3</v>
      </c>
      <c r="P3949" s="1" t="str">
        <f>IF(Table1[[#This Row],[Churn]]="Yes","Lost Customer","Active Customer")</f>
        <v>Active Customer</v>
      </c>
      <c r="Q3949" s="3">
        <f>IF(Table1[[#This Row],[Tenure]]&lt;=12,"0-1 Year",)</f>
        <v>0</v>
      </c>
      <c r="R3949" s="3" t="str">
        <f>IF(Table1[[#This Row],[MonthlyCharges]]&lt;35,"low",IF(Table1[[#This Row],[MonthlyCharges]]&lt;70,"Medium","High"))</f>
        <v>High</v>
      </c>
    </row>
    <row r="3950" spans="1:18" x14ac:dyDescent="0.35">
      <c r="A3950" s="1" t="s">
        <v>3983</v>
      </c>
      <c r="B3950" s="1" t="s">
        <v>7</v>
      </c>
      <c r="C3950" s="1">
        <v>25</v>
      </c>
      <c r="D3950" s="1" t="s">
        <v>3</v>
      </c>
      <c r="E3950" s="1" t="s">
        <v>4</v>
      </c>
      <c r="F3950" s="1" t="s">
        <v>3</v>
      </c>
      <c r="G3950" s="1">
        <v>38</v>
      </c>
      <c r="H3950" s="1" t="s">
        <v>15</v>
      </c>
      <c r="I3950" s="1" t="s">
        <v>10</v>
      </c>
      <c r="J3950" s="1" t="s">
        <v>44</v>
      </c>
      <c r="K3950" s="1">
        <v>65.09</v>
      </c>
      <c r="L3950" s="1">
        <v>2457.0500000000002</v>
      </c>
      <c r="M3950" s="1">
        <v>4</v>
      </c>
      <c r="N3950" s="1">
        <v>9</v>
      </c>
      <c r="O3950" s="1" t="s">
        <v>3</v>
      </c>
      <c r="P3950" s="1" t="str">
        <f>IF(Table1[[#This Row],[Churn]]="Yes","Lost Customer","Active Customer")</f>
        <v>Active Customer</v>
      </c>
      <c r="Q3950" s="3">
        <f>IF(Table1[[#This Row],[Tenure]]&lt;=12,"0-1 Year",)</f>
        <v>0</v>
      </c>
      <c r="R3950" s="3" t="str">
        <f>IF(Table1[[#This Row],[MonthlyCharges]]&lt;35,"low",IF(Table1[[#This Row],[MonthlyCharges]]&lt;70,"Medium","High"))</f>
        <v>Medium</v>
      </c>
    </row>
    <row r="3951" spans="1:18" x14ac:dyDescent="0.35">
      <c r="A3951" s="1" t="s">
        <v>3984</v>
      </c>
      <c r="B3951" s="1" t="s">
        <v>7</v>
      </c>
      <c r="C3951" s="1">
        <v>66</v>
      </c>
      <c r="D3951" s="1" t="s">
        <v>4</v>
      </c>
      <c r="E3951" s="1" t="s">
        <v>4</v>
      </c>
      <c r="F3951" s="1" t="s">
        <v>3</v>
      </c>
      <c r="G3951" s="1">
        <v>58</v>
      </c>
      <c r="H3951" s="1" t="s">
        <v>14</v>
      </c>
      <c r="I3951" s="1" t="s">
        <v>12</v>
      </c>
      <c r="J3951" s="1" t="s">
        <v>44</v>
      </c>
      <c r="K3951" s="1">
        <v>0</v>
      </c>
      <c r="L3951" s="1">
        <v>9.61</v>
      </c>
      <c r="M3951" s="1">
        <v>1</v>
      </c>
      <c r="N3951" s="1">
        <v>9</v>
      </c>
      <c r="O3951" s="1" t="s">
        <v>3</v>
      </c>
      <c r="P3951" s="1" t="str">
        <f>IF(Table1[[#This Row],[Churn]]="Yes","Lost Customer","Active Customer")</f>
        <v>Active Customer</v>
      </c>
      <c r="Q3951" s="3">
        <f>IF(Table1[[#This Row],[Tenure]]&lt;=12,"0-1 Year",)</f>
        <v>0</v>
      </c>
      <c r="R3951" s="3" t="str">
        <f>IF(Table1[[#This Row],[MonthlyCharges]]&lt;35,"low",IF(Table1[[#This Row],[MonthlyCharges]]&lt;70,"Medium","High"))</f>
        <v>low</v>
      </c>
    </row>
    <row r="3952" spans="1:18" x14ac:dyDescent="0.35">
      <c r="A3952" s="1" t="s">
        <v>3985</v>
      </c>
      <c r="B3952" s="1" t="s">
        <v>7</v>
      </c>
      <c r="C3952" s="1">
        <v>47</v>
      </c>
      <c r="D3952" s="1" t="s">
        <v>3</v>
      </c>
      <c r="E3952" s="1" t="s">
        <v>4</v>
      </c>
      <c r="F3952" s="1" t="s">
        <v>3</v>
      </c>
      <c r="G3952" s="1">
        <v>32</v>
      </c>
      <c r="H3952" s="1" t="s">
        <v>16</v>
      </c>
      <c r="I3952" s="1" t="s">
        <v>11</v>
      </c>
      <c r="J3952" s="1" t="s">
        <v>40</v>
      </c>
      <c r="K3952" s="1">
        <v>63.14</v>
      </c>
      <c r="L3952" s="1">
        <v>2035.61</v>
      </c>
      <c r="M3952" s="1">
        <v>1</v>
      </c>
      <c r="N3952" s="1">
        <v>4</v>
      </c>
      <c r="O3952" s="1" t="s">
        <v>3</v>
      </c>
      <c r="P3952" s="1" t="str">
        <f>IF(Table1[[#This Row],[Churn]]="Yes","Lost Customer","Active Customer")</f>
        <v>Active Customer</v>
      </c>
      <c r="Q3952" s="3">
        <f>IF(Table1[[#This Row],[Tenure]]&lt;=12,"0-1 Year",)</f>
        <v>0</v>
      </c>
      <c r="R3952" s="3" t="str">
        <f>IF(Table1[[#This Row],[MonthlyCharges]]&lt;35,"low",IF(Table1[[#This Row],[MonthlyCharges]]&lt;70,"Medium","High"))</f>
        <v>Medium</v>
      </c>
    </row>
    <row r="3953" spans="1:18" x14ac:dyDescent="0.35">
      <c r="A3953" s="1" t="s">
        <v>3986</v>
      </c>
      <c r="B3953" s="1" t="s">
        <v>8</v>
      </c>
      <c r="C3953" s="1">
        <v>70</v>
      </c>
      <c r="D3953" s="1" t="s">
        <v>4</v>
      </c>
      <c r="E3953" s="1" t="s">
        <v>4</v>
      </c>
      <c r="F3953" s="1" t="s">
        <v>4</v>
      </c>
      <c r="G3953" s="1">
        <v>30</v>
      </c>
      <c r="H3953" s="1" t="s">
        <v>14</v>
      </c>
      <c r="I3953" s="1" t="s">
        <v>11</v>
      </c>
      <c r="J3953" s="1" t="s">
        <v>44</v>
      </c>
      <c r="K3953" s="1">
        <v>98.85</v>
      </c>
      <c r="L3953" s="1">
        <v>2979.75</v>
      </c>
      <c r="M3953" s="1">
        <v>8</v>
      </c>
      <c r="N3953" s="1">
        <v>4</v>
      </c>
      <c r="O3953" s="1" t="s">
        <v>4</v>
      </c>
      <c r="P3953" s="1" t="str">
        <f>IF(Table1[[#This Row],[Churn]]="Yes","Lost Customer","Active Customer")</f>
        <v>Lost Customer</v>
      </c>
      <c r="Q3953" s="3">
        <f>IF(Table1[[#This Row],[Tenure]]&lt;=12,"0-1 Year",)</f>
        <v>0</v>
      </c>
      <c r="R3953" s="3" t="str">
        <f>IF(Table1[[#This Row],[MonthlyCharges]]&lt;35,"low",IF(Table1[[#This Row],[MonthlyCharges]]&lt;70,"Medium","High"))</f>
        <v>High</v>
      </c>
    </row>
    <row r="3954" spans="1:18" x14ac:dyDescent="0.35">
      <c r="A3954" s="1" t="s">
        <v>3987</v>
      </c>
      <c r="B3954" s="1" t="s">
        <v>7</v>
      </c>
      <c r="C3954" s="1">
        <v>70</v>
      </c>
      <c r="D3954" s="1" t="s">
        <v>4</v>
      </c>
      <c r="E3954" s="1" t="s">
        <v>4</v>
      </c>
      <c r="F3954" s="1" t="s">
        <v>3</v>
      </c>
      <c r="G3954" s="1">
        <v>41</v>
      </c>
      <c r="H3954" s="1" t="s">
        <v>15</v>
      </c>
      <c r="I3954" s="1" t="s">
        <v>11</v>
      </c>
      <c r="J3954" s="1" t="s">
        <v>44</v>
      </c>
      <c r="K3954" s="1">
        <v>50.16</v>
      </c>
      <c r="L3954" s="1">
        <v>2054.09</v>
      </c>
      <c r="M3954" s="1">
        <v>7</v>
      </c>
      <c r="N3954" s="1">
        <v>1</v>
      </c>
      <c r="O3954" s="1" t="s">
        <v>4</v>
      </c>
      <c r="P3954" s="1" t="str">
        <f>IF(Table1[[#This Row],[Churn]]="Yes","Lost Customer","Active Customer")</f>
        <v>Lost Customer</v>
      </c>
      <c r="Q3954" s="3">
        <f>IF(Table1[[#This Row],[Tenure]]&lt;=12,"0-1 Year",)</f>
        <v>0</v>
      </c>
      <c r="R3954" s="3" t="str">
        <f>IF(Table1[[#This Row],[MonthlyCharges]]&lt;35,"low",IF(Table1[[#This Row],[MonthlyCharges]]&lt;70,"Medium","High"))</f>
        <v>Medium</v>
      </c>
    </row>
    <row r="3955" spans="1:18" x14ac:dyDescent="0.35">
      <c r="A3955" s="1" t="s">
        <v>3988</v>
      </c>
      <c r="B3955" s="1" t="s">
        <v>8</v>
      </c>
      <c r="C3955" s="1">
        <v>73</v>
      </c>
      <c r="D3955" s="1" t="s">
        <v>3</v>
      </c>
      <c r="E3955" s="1" t="s">
        <v>3</v>
      </c>
      <c r="F3955" s="1" t="s">
        <v>4</v>
      </c>
      <c r="G3955" s="1">
        <v>64</v>
      </c>
      <c r="H3955" s="1" t="s">
        <v>16</v>
      </c>
      <c r="I3955" s="1" t="s">
        <v>10</v>
      </c>
      <c r="J3955" s="1" t="s">
        <v>34</v>
      </c>
      <c r="K3955" s="1">
        <v>62.56</v>
      </c>
      <c r="L3955" s="1">
        <v>4019.55</v>
      </c>
      <c r="M3955" s="1">
        <v>8</v>
      </c>
      <c r="N3955" s="1">
        <v>2</v>
      </c>
      <c r="O3955" s="1" t="s">
        <v>4</v>
      </c>
      <c r="P3955" s="1" t="str">
        <f>IF(Table1[[#This Row],[Churn]]="Yes","Lost Customer","Active Customer")</f>
        <v>Lost Customer</v>
      </c>
      <c r="Q3955" s="3">
        <f>IF(Table1[[#This Row],[Tenure]]&lt;=12,"0-1 Year",)</f>
        <v>0</v>
      </c>
      <c r="R3955" s="3" t="str">
        <f>IF(Table1[[#This Row],[MonthlyCharges]]&lt;35,"low",IF(Table1[[#This Row],[MonthlyCharges]]&lt;70,"Medium","High"))</f>
        <v>Medium</v>
      </c>
    </row>
    <row r="3956" spans="1:18" x14ac:dyDescent="0.35">
      <c r="A3956" s="1" t="s">
        <v>3989</v>
      </c>
      <c r="B3956" s="1" t="s">
        <v>8</v>
      </c>
      <c r="C3956" s="1">
        <v>70</v>
      </c>
      <c r="D3956" s="1" t="s">
        <v>3</v>
      </c>
      <c r="E3956" s="1" t="s">
        <v>3</v>
      </c>
      <c r="F3956" s="1" t="s">
        <v>3</v>
      </c>
      <c r="G3956" s="1">
        <v>9</v>
      </c>
      <c r="H3956" s="1" t="s">
        <v>14</v>
      </c>
      <c r="I3956" s="1" t="s">
        <v>11</v>
      </c>
      <c r="J3956" s="1" t="s">
        <v>44</v>
      </c>
      <c r="K3956" s="1">
        <v>118.41</v>
      </c>
      <c r="L3956" s="1">
        <v>1056.26</v>
      </c>
      <c r="M3956" s="1">
        <v>0</v>
      </c>
      <c r="N3956" s="1">
        <v>6</v>
      </c>
      <c r="O3956" s="1" t="s">
        <v>3</v>
      </c>
      <c r="P3956" s="1" t="str">
        <f>IF(Table1[[#This Row],[Churn]]="Yes","Lost Customer","Active Customer")</f>
        <v>Active Customer</v>
      </c>
      <c r="Q3956" s="3" t="str">
        <f>IF(Table1[[#This Row],[Tenure]]&lt;=12,"0-1 Year",)</f>
        <v>0-1 Year</v>
      </c>
      <c r="R3956" s="3" t="str">
        <f>IF(Table1[[#This Row],[MonthlyCharges]]&lt;35,"low",IF(Table1[[#This Row],[MonthlyCharges]]&lt;70,"Medium","High"))</f>
        <v>High</v>
      </c>
    </row>
    <row r="3957" spans="1:18" x14ac:dyDescent="0.35">
      <c r="A3957" s="1" t="s">
        <v>3990</v>
      </c>
      <c r="B3957" s="1" t="s">
        <v>7</v>
      </c>
      <c r="C3957" s="1">
        <v>75</v>
      </c>
      <c r="D3957" s="1" t="s">
        <v>3</v>
      </c>
      <c r="E3957" s="1" t="s">
        <v>3</v>
      </c>
      <c r="F3957" s="1" t="s">
        <v>3</v>
      </c>
      <c r="G3957" s="1">
        <v>6</v>
      </c>
      <c r="H3957" s="1" t="s">
        <v>15</v>
      </c>
      <c r="I3957" s="1" t="s">
        <v>11</v>
      </c>
      <c r="J3957" s="1" t="s">
        <v>40</v>
      </c>
      <c r="K3957" s="1">
        <v>30.48</v>
      </c>
      <c r="L3957" s="1">
        <v>188.19</v>
      </c>
      <c r="M3957" s="1">
        <v>1</v>
      </c>
      <c r="N3957" s="1">
        <v>1</v>
      </c>
      <c r="O3957" s="1" t="s">
        <v>3</v>
      </c>
      <c r="P3957" s="1" t="str">
        <f>IF(Table1[[#This Row],[Churn]]="Yes","Lost Customer","Active Customer")</f>
        <v>Active Customer</v>
      </c>
      <c r="Q3957" s="3" t="str">
        <f>IF(Table1[[#This Row],[Tenure]]&lt;=12,"0-1 Year",)</f>
        <v>0-1 Year</v>
      </c>
      <c r="R3957" s="3" t="str">
        <f>IF(Table1[[#This Row],[MonthlyCharges]]&lt;35,"low",IF(Table1[[#This Row],[MonthlyCharges]]&lt;70,"Medium","High"))</f>
        <v>low</v>
      </c>
    </row>
    <row r="3958" spans="1:18" x14ac:dyDescent="0.35">
      <c r="A3958" s="1" t="s">
        <v>3991</v>
      </c>
      <c r="B3958" s="1" t="s">
        <v>7</v>
      </c>
      <c r="C3958" s="1">
        <v>69</v>
      </c>
      <c r="D3958" s="1" t="s">
        <v>4</v>
      </c>
      <c r="E3958" s="1" t="s">
        <v>4</v>
      </c>
      <c r="F3958" s="1" t="s">
        <v>3</v>
      </c>
      <c r="G3958" s="1">
        <v>52</v>
      </c>
      <c r="H3958" s="1" t="s">
        <v>14</v>
      </c>
      <c r="I3958" s="1" t="s">
        <v>10</v>
      </c>
      <c r="J3958" s="1" t="s">
        <v>44</v>
      </c>
      <c r="K3958" s="1">
        <v>55.99</v>
      </c>
      <c r="L3958" s="1">
        <v>2899.05</v>
      </c>
      <c r="M3958" s="1">
        <v>1</v>
      </c>
      <c r="N3958" s="1">
        <v>10</v>
      </c>
      <c r="O3958" s="1" t="s">
        <v>3</v>
      </c>
      <c r="P3958" s="1" t="str">
        <f>IF(Table1[[#This Row],[Churn]]="Yes","Lost Customer","Active Customer")</f>
        <v>Active Customer</v>
      </c>
      <c r="Q3958" s="3">
        <f>IF(Table1[[#This Row],[Tenure]]&lt;=12,"0-1 Year",)</f>
        <v>0</v>
      </c>
      <c r="R3958" s="3" t="str">
        <f>IF(Table1[[#This Row],[MonthlyCharges]]&lt;35,"low",IF(Table1[[#This Row],[MonthlyCharges]]&lt;70,"Medium","High"))</f>
        <v>Medium</v>
      </c>
    </row>
    <row r="3959" spans="1:18" x14ac:dyDescent="0.35">
      <c r="A3959" s="1" t="s">
        <v>3992</v>
      </c>
      <c r="B3959" s="1" t="s">
        <v>7</v>
      </c>
      <c r="C3959" s="1">
        <v>44</v>
      </c>
      <c r="D3959" s="1" t="s">
        <v>3</v>
      </c>
      <c r="E3959" s="1" t="s">
        <v>4</v>
      </c>
      <c r="F3959" s="1" t="s">
        <v>3</v>
      </c>
      <c r="G3959" s="1">
        <v>68</v>
      </c>
      <c r="H3959" s="1" t="s">
        <v>16</v>
      </c>
      <c r="I3959" s="1" t="s">
        <v>11</v>
      </c>
      <c r="J3959" s="1" t="s">
        <v>40</v>
      </c>
      <c r="K3959" s="1">
        <v>51.2</v>
      </c>
      <c r="L3959" s="1">
        <v>3469.09</v>
      </c>
      <c r="M3959" s="1">
        <v>2</v>
      </c>
      <c r="N3959" s="1">
        <v>1</v>
      </c>
      <c r="O3959" s="1" t="s">
        <v>3</v>
      </c>
      <c r="P3959" s="1" t="str">
        <f>IF(Table1[[#This Row],[Churn]]="Yes","Lost Customer","Active Customer")</f>
        <v>Active Customer</v>
      </c>
      <c r="Q3959" s="3">
        <f>IF(Table1[[#This Row],[Tenure]]&lt;=12,"0-1 Year",)</f>
        <v>0</v>
      </c>
      <c r="R3959" s="3" t="str">
        <f>IF(Table1[[#This Row],[MonthlyCharges]]&lt;35,"low",IF(Table1[[#This Row],[MonthlyCharges]]&lt;70,"Medium","High"))</f>
        <v>Medium</v>
      </c>
    </row>
    <row r="3960" spans="1:18" x14ac:dyDescent="0.35">
      <c r="A3960" s="1" t="s">
        <v>3993</v>
      </c>
      <c r="B3960" s="1" t="s">
        <v>8</v>
      </c>
      <c r="C3960" s="1">
        <v>27</v>
      </c>
      <c r="D3960" s="1" t="s">
        <v>3</v>
      </c>
      <c r="E3960" s="1" t="s">
        <v>4</v>
      </c>
      <c r="F3960" s="1" t="s">
        <v>4</v>
      </c>
      <c r="G3960" s="1">
        <v>57</v>
      </c>
      <c r="H3960" s="1" t="s">
        <v>16</v>
      </c>
      <c r="I3960" s="1" t="s">
        <v>11</v>
      </c>
      <c r="J3960" s="1" t="s">
        <v>32</v>
      </c>
      <c r="K3960" s="1">
        <v>90.07</v>
      </c>
      <c r="L3960" s="1">
        <v>5130.33</v>
      </c>
      <c r="M3960" s="1">
        <v>1</v>
      </c>
      <c r="N3960" s="1">
        <v>3</v>
      </c>
      <c r="O3960" s="1" t="s">
        <v>3</v>
      </c>
      <c r="P3960" s="1" t="str">
        <f>IF(Table1[[#This Row],[Churn]]="Yes","Lost Customer","Active Customer")</f>
        <v>Active Customer</v>
      </c>
      <c r="Q3960" s="3">
        <f>IF(Table1[[#This Row],[Tenure]]&lt;=12,"0-1 Year",)</f>
        <v>0</v>
      </c>
      <c r="R3960" s="3" t="str">
        <f>IF(Table1[[#This Row],[MonthlyCharges]]&lt;35,"low",IF(Table1[[#This Row],[MonthlyCharges]]&lt;70,"Medium","High"))</f>
        <v>High</v>
      </c>
    </row>
    <row r="3961" spans="1:18" x14ac:dyDescent="0.35">
      <c r="A3961" s="1" t="s">
        <v>3994</v>
      </c>
      <c r="B3961" s="1" t="s">
        <v>7</v>
      </c>
      <c r="C3961" s="1">
        <v>25</v>
      </c>
      <c r="D3961" s="1" t="s">
        <v>3</v>
      </c>
      <c r="E3961" s="1" t="s">
        <v>4</v>
      </c>
      <c r="F3961" s="1" t="s">
        <v>4</v>
      </c>
      <c r="G3961" s="1">
        <v>61</v>
      </c>
      <c r="H3961" s="1" t="s">
        <v>14</v>
      </c>
      <c r="I3961" s="1" t="s">
        <v>10</v>
      </c>
      <c r="J3961" s="1" t="s">
        <v>34</v>
      </c>
      <c r="K3961" s="1">
        <v>68.709999999999994</v>
      </c>
      <c r="L3961" s="1">
        <v>4206.2299999999996</v>
      </c>
      <c r="M3961" s="1">
        <v>1</v>
      </c>
      <c r="N3961" s="1">
        <v>7</v>
      </c>
      <c r="O3961" s="1" t="s">
        <v>3</v>
      </c>
      <c r="P3961" s="1" t="str">
        <f>IF(Table1[[#This Row],[Churn]]="Yes","Lost Customer","Active Customer")</f>
        <v>Active Customer</v>
      </c>
      <c r="Q3961" s="3">
        <f>IF(Table1[[#This Row],[Tenure]]&lt;=12,"0-1 Year",)</f>
        <v>0</v>
      </c>
      <c r="R3961" s="3" t="str">
        <f>IF(Table1[[#This Row],[MonthlyCharges]]&lt;35,"low",IF(Table1[[#This Row],[MonthlyCharges]]&lt;70,"Medium","High"))</f>
        <v>Medium</v>
      </c>
    </row>
    <row r="3962" spans="1:18" x14ac:dyDescent="0.35">
      <c r="A3962" s="1" t="s">
        <v>3995</v>
      </c>
      <c r="B3962" s="1" t="s">
        <v>7</v>
      </c>
      <c r="C3962" s="1">
        <v>51</v>
      </c>
      <c r="D3962" s="1" t="s">
        <v>3</v>
      </c>
      <c r="E3962" s="1" t="s">
        <v>4</v>
      </c>
      <c r="F3962" s="1" t="s">
        <v>4</v>
      </c>
      <c r="G3962" s="1">
        <v>14</v>
      </c>
      <c r="H3962" s="1" t="s">
        <v>15</v>
      </c>
      <c r="I3962" s="1" t="s">
        <v>11</v>
      </c>
      <c r="J3962" s="1" t="s">
        <v>40</v>
      </c>
      <c r="K3962" s="1">
        <v>25.66</v>
      </c>
      <c r="L3962" s="1">
        <v>373.18</v>
      </c>
      <c r="M3962" s="1">
        <v>8</v>
      </c>
      <c r="N3962" s="1">
        <v>2</v>
      </c>
      <c r="O3962" s="1" t="s">
        <v>4</v>
      </c>
      <c r="P3962" s="1" t="str">
        <f>IF(Table1[[#This Row],[Churn]]="Yes","Lost Customer","Active Customer")</f>
        <v>Lost Customer</v>
      </c>
      <c r="Q3962" s="3">
        <f>IF(Table1[[#This Row],[Tenure]]&lt;=12,"0-1 Year",)</f>
        <v>0</v>
      </c>
      <c r="R3962" s="3" t="str">
        <f>IF(Table1[[#This Row],[MonthlyCharges]]&lt;35,"low",IF(Table1[[#This Row],[MonthlyCharges]]&lt;70,"Medium","High"))</f>
        <v>low</v>
      </c>
    </row>
    <row r="3963" spans="1:18" x14ac:dyDescent="0.35">
      <c r="A3963" s="1" t="s">
        <v>3996</v>
      </c>
      <c r="B3963" s="1" t="s">
        <v>7</v>
      </c>
      <c r="C3963" s="1">
        <v>38</v>
      </c>
      <c r="D3963" s="1" t="s">
        <v>3</v>
      </c>
      <c r="E3963" s="1" t="s">
        <v>3</v>
      </c>
      <c r="F3963" s="1" t="s">
        <v>4</v>
      </c>
      <c r="G3963" s="1">
        <v>30</v>
      </c>
      <c r="H3963" s="1" t="s">
        <v>15</v>
      </c>
      <c r="I3963" s="1" t="s">
        <v>10</v>
      </c>
      <c r="J3963" s="1" t="s">
        <v>44</v>
      </c>
      <c r="K3963" s="1">
        <v>83.38</v>
      </c>
      <c r="L3963" s="1">
        <v>2496.83</v>
      </c>
      <c r="M3963" s="1">
        <v>6</v>
      </c>
      <c r="N3963" s="1">
        <v>5</v>
      </c>
      <c r="O3963" s="1" t="s">
        <v>3</v>
      </c>
      <c r="P3963" s="1" t="str">
        <f>IF(Table1[[#This Row],[Churn]]="Yes","Lost Customer","Active Customer")</f>
        <v>Active Customer</v>
      </c>
      <c r="Q3963" s="3">
        <f>IF(Table1[[#This Row],[Tenure]]&lt;=12,"0-1 Year",)</f>
        <v>0</v>
      </c>
      <c r="R3963" s="3" t="str">
        <f>IF(Table1[[#This Row],[MonthlyCharges]]&lt;35,"low",IF(Table1[[#This Row],[MonthlyCharges]]&lt;70,"Medium","High"))</f>
        <v>High</v>
      </c>
    </row>
    <row r="3964" spans="1:18" x14ac:dyDescent="0.35">
      <c r="A3964" s="1" t="s">
        <v>3997</v>
      </c>
      <c r="B3964" s="1" t="s">
        <v>7</v>
      </c>
      <c r="C3964" s="1">
        <v>64</v>
      </c>
      <c r="D3964" s="1" t="s">
        <v>3</v>
      </c>
      <c r="E3964" s="1" t="s">
        <v>4</v>
      </c>
      <c r="F3964" s="1" t="s">
        <v>3</v>
      </c>
      <c r="G3964" s="1">
        <v>4</v>
      </c>
      <c r="H3964" s="1" t="s">
        <v>14</v>
      </c>
      <c r="I3964" s="1" t="s">
        <v>11</v>
      </c>
      <c r="J3964" s="1" t="s">
        <v>34</v>
      </c>
      <c r="K3964" s="1">
        <v>28.89</v>
      </c>
      <c r="L3964" s="1">
        <v>119.04</v>
      </c>
      <c r="M3964" s="1">
        <v>7</v>
      </c>
      <c r="N3964" s="1">
        <v>9</v>
      </c>
      <c r="O3964" s="1" t="s">
        <v>3</v>
      </c>
      <c r="P3964" s="1" t="str">
        <f>IF(Table1[[#This Row],[Churn]]="Yes","Lost Customer","Active Customer")</f>
        <v>Active Customer</v>
      </c>
      <c r="Q3964" s="3" t="str">
        <f>IF(Table1[[#This Row],[Tenure]]&lt;=12,"0-1 Year",)</f>
        <v>0-1 Year</v>
      </c>
      <c r="R3964" s="3" t="str">
        <f>IF(Table1[[#This Row],[MonthlyCharges]]&lt;35,"low",IF(Table1[[#This Row],[MonthlyCharges]]&lt;70,"Medium","High"))</f>
        <v>low</v>
      </c>
    </row>
    <row r="3965" spans="1:18" x14ac:dyDescent="0.35">
      <c r="A3965" s="1" t="s">
        <v>3998</v>
      </c>
      <c r="B3965" s="1" t="s">
        <v>8</v>
      </c>
      <c r="C3965" s="1">
        <v>67</v>
      </c>
      <c r="D3965" s="1" t="s">
        <v>3</v>
      </c>
      <c r="E3965" s="1" t="s">
        <v>3</v>
      </c>
      <c r="F3965" s="1" t="s">
        <v>3</v>
      </c>
      <c r="G3965" s="1">
        <v>24</v>
      </c>
      <c r="H3965" s="1" t="s">
        <v>16</v>
      </c>
      <c r="I3965" s="1" t="s">
        <v>12</v>
      </c>
      <c r="J3965" s="1" t="s">
        <v>40</v>
      </c>
      <c r="K3965" s="1">
        <v>0</v>
      </c>
      <c r="L3965" s="1">
        <v>19.96</v>
      </c>
      <c r="M3965" s="1">
        <v>8</v>
      </c>
      <c r="N3965" s="1">
        <v>5</v>
      </c>
      <c r="O3965" s="1" t="s">
        <v>3</v>
      </c>
      <c r="P3965" s="1" t="str">
        <f>IF(Table1[[#This Row],[Churn]]="Yes","Lost Customer","Active Customer")</f>
        <v>Active Customer</v>
      </c>
      <c r="Q3965" s="3">
        <f>IF(Table1[[#This Row],[Tenure]]&lt;=12,"0-1 Year",)</f>
        <v>0</v>
      </c>
      <c r="R3965" s="3" t="str">
        <f>IF(Table1[[#This Row],[MonthlyCharges]]&lt;35,"low",IF(Table1[[#This Row],[MonthlyCharges]]&lt;70,"Medium","High"))</f>
        <v>low</v>
      </c>
    </row>
    <row r="3966" spans="1:18" x14ac:dyDescent="0.35">
      <c r="A3966" s="1" t="s">
        <v>3999</v>
      </c>
      <c r="B3966" s="1" t="s">
        <v>8</v>
      </c>
      <c r="C3966" s="1">
        <v>27</v>
      </c>
      <c r="D3966" s="1" t="s">
        <v>3</v>
      </c>
      <c r="E3966" s="1" t="s">
        <v>3</v>
      </c>
      <c r="F3966" s="1" t="s">
        <v>4</v>
      </c>
      <c r="G3966" s="1">
        <v>34</v>
      </c>
      <c r="H3966" s="1" t="s">
        <v>16</v>
      </c>
      <c r="I3966" s="1" t="s">
        <v>11</v>
      </c>
      <c r="J3966" s="1" t="s">
        <v>34</v>
      </c>
      <c r="K3966" s="1">
        <v>57.39</v>
      </c>
      <c r="L3966" s="1">
        <v>1939.96</v>
      </c>
      <c r="M3966" s="1">
        <v>2</v>
      </c>
      <c r="N3966" s="1">
        <v>9</v>
      </c>
      <c r="O3966" s="1" t="s">
        <v>3</v>
      </c>
      <c r="P3966" s="1" t="str">
        <f>IF(Table1[[#This Row],[Churn]]="Yes","Lost Customer","Active Customer")</f>
        <v>Active Customer</v>
      </c>
      <c r="Q3966" s="3">
        <f>IF(Table1[[#This Row],[Tenure]]&lt;=12,"0-1 Year",)</f>
        <v>0</v>
      </c>
      <c r="R3966" s="3" t="str">
        <f>IF(Table1[[#This Row],[MonthlyCharges]]&lt;35,"low",IF(Table1[[#This Row],[MonthlyCharges]]&lt;70,"Medium","High"))</f>
        <v>Medium</v>
      </c>
    </row>
    <row r="3967" spans="1:18" x14ac:dyDescent="0.35">
      <c r="A3967" s="1" t="s">
        <v>4000</v>
      </c>
      <c r="B3967" s="1" t="s">
        <v>7</v>
      </c>
      <c r="C3967" s="1">
        <v>32</v>
      </c>
      <c r="D3967" s="1" t="s">
        <v>3</v>
      </c>
      <c r="E3967" s="1" t="s">
        <v>4</v>
      </c>
      <c r="F3967" s="1" t="s">
        <v>3</v>
      </c>
      <c r="G3967" s="1">
        <v>38</v>
      </c>
      <c r="H3967" s="1" t="s">
        <v>14</v>
      </c>
      <c r="I3967" s="1" t="s">
        <v>10</v>
      </c>
      <c r="J3967" s="1" t="s">
        <v>32</v>
      </c>
      <c r="K3967" s="1">
        <v>111.47</v>
      </c>
      <c r="L3967" s="1">
        <v>4222.09</v>
      </c>
      <c r="M3967" s="1">
        <v>8</v>
      </c>
      <c r="N3967" s="1">
        <v>2</v>
      </c>
      <c r="O3967" s="1" t="s">
        <v>4</v>
      </c>
      <c r="P3967" s="1" t="str">
        <f>IF(Table1[[#This Row],[Churn]]="Yes","Lost Customer","Active Customer")</f>
        <v>Lost Customer</v>
      </c>
      <c r="Q3967" s="3">
        <f>IF(Table1[[#This Row],[Tenure]]&lt;=12,"0-1 Year",)</f>
        <v>0</v>
      </c>
      <c r="R3967" s="3" t="str">
        <f>IF(Table1[[#This Row],[MonthlyCharges]]&lt;35,"low",IF(Table1[[#This Row],[MonthlyCharges]]&lt;70,"Medium","High"))</f>
        <v>High</v>
      </c>
    </row>
    <row r="3968" spans="1:18" x14ac:dyDescent="0.35">
      <c r="A3968" s="1" t="s">
        <v>4001</v>
      </c>
      <c r="B3968" s="1" t="s">
        <v>8</v>
      </c>
      <c r="C3968" s="1">
        <v>66</v>
      </c>
      <c r="D3968" s="1" t="s">
        <v>3</v>
      </c>
      <c r="E3968" s="1" t="s">
        <v>4</v>
      </c>
      <c r="F3968" s="1" t="s">
        <v>4</v>
      </c>
      <c r="G3968" s="1">
        <v>56</v>
      </c>
      <c r="H3968" s="1" t="s">
        <v>14</v>
      </c>
      <c r="I3968" s="1" t="s">
        <v>12</v>
      </c>
      <c r="J3968" s="1" t="s">
        <v>32</v>
      </c>
      <c r="K3968" s="1">
        <v>0</v>
      </c>
      <c r="L3968" s="1">
        <v>6.29</v>
      </c>
      <c r="M3968" s="1">
        <v>8</v>
      </c>
      <c r="N3968" s="1">
        <v>8</v>
      </c>
      <c r="O3968" s="1" t="s">
        <v>3</v>
      </c>
      <c r="P3968" s="1" t="str">
        <f>IF(Table1[[#This Row],[Churn]]="Yes","Lost Customer","Active Customer")</f>
        <v>Active Customer</v>
      </c>
      <c r="Q3968" s="3">
        <f>IF(Table1[[#This Row],[Tenure]]&lt;=12,"0-1 Year",)</f>
        <v>0</v>
      </c>
      <c r="R3968" s="3" t="str">
        <f>IF(Table1[[#This Row],[MonthlyCharges]]&lt;35,"low",IF(Table1[[#This Row],[MonthlyCharges]]&lt;70,"Medium","High"))</f>
        <v>low</v>
      </c>
    </row>
    <row r="3969" spans="1:18" x14ac:dyDescent="0.35">
      <c r="A3969" s="1" t="s">
        <v>4002</v>
      </c>
      <c r="B3969" s="1" t="s">
        <v>7</v>
      </c>
      <c r="C3969" s="1">
        <v>34</v>
      </c>
      <c r="D3969" s="1" t="s">
        <v>3</v>
      </c>
      <c r="E3969" s="1" t="s">
        <v>3</v>
      </c>
      <c r="F3969" s="1" t="s">
        <v>4</v>
      </c>
      <c r="G3969" s="1">
        <v>42</v>
      </c>
      <c r="H3969" s="1" t="s">
        <v>14</v>
      </c>
      <c r="I3969" s="1" t="s">
        <v>10</v>
      </c>
      <c r="J3969" s="1" t="s">
        <v>34</v>
      </c>
      <c r="K3969" s="1">
        <v>49.16</v>
      </c>
      <c r="L3969" s="1">
        <v>2052.48</v>
      </c>
      <c r="M3969" s="1">
        <v>5</v>
      </c>
      <c r="N3969" s="1">
        <v>2</v>
      </c>
      <c r="O3969" s="1" t="s">
        <v>3</v>
      </c>
      <c r="P3969" s="1" t="str">
        <f>IF(Table1[[#This Row],[Churn]]="Yes","Lost Customer","Active Customer")</f>
        <v>Active Customer</v>
      </c>
      <c r="Q3969" s="3">
        <f>IF(Table1[[#This Row],[Tenure]]&lt;=12,"0-1 Year",)</f>
        <v>0</v>
      </c>
      <c r="R3969" s="3" t="str">
        <f>IF(Table1[[#This Row],[MonthlyCharges]]&lt;35,"low",IF(Table1[[#This Row],[MonthlyCharges]]&lt;70,"Medium","High"))</f>
        <v>Medium</v>
      </c>
    </row>
    <row r="3970" spans="1:18" x14ac:dyDescent="0.35">
      <c r="A3970" s="1" t="s">
        <v>4003</v>
      </c>
      <c r="B3970" s="1" t="s">
        <v>8</v>
      </c>
      <c r="C3970" s="1">
        <v>26</v>
      </c>
      <c r="D3970" s="1" t="s">
        <v>3</v>
      </c>
      <c r="E3970" s="1" t="s">
        <v>3</v>
      </c>
      <c r="F3970" s="1" t="s">
        <v>4</v>
      </c>
      <c r="G3970" s="1">
        <v>52</v>
      </c>
      <c r="H3970" s="1" t="s">
        <v>15</v>
      </c>
      <c r="I3970" s="1" t="s">
        <v>11</v>
      </c>
      <c r="J3970" s="1" t="s">
        <v>40</v>
      </c>
      <c r="K3970" s="1">
        <v>63.6</v>
      </c>
      <c r="L3970" s="1">
        <v>3319.8</v>
      </c>
      <c r="M3970" s="1">
        <v>2</v>
      </c>
      <c r="N3970" s="1">
        <v>8</v>
      </c>
      <c r="O3970" s="1" t="s">
        <v>3</v>
      </c>
      <c r="P3970" s="1" t="str">
        <f>IF(Table1[[#This Row],[Churn]]="Yes","Lost Customer","Active Customer")</f>
        <v>Active Customer</v>
      </c>
      <c r="Q3970" s="3">
        <f>IF(Table1[[#This Row],[Tenure]]&lt;=12,"0-1 Year",)</f>
        <v>0</v>
      </c>
      <c r="R3970" s="3" t="str">
        <f>IF(Table1[[#This Row],[MonthlyCharges]]&lt;35,"low",IF(Table1[[#This Row],[MonthlyCharges]]&lt;70,"Medium","High"))</f>
        <v>Medium</v>
      </c>
    </row>
    <row r="3971" spans="1:18" x14ac:dyDescent="0.35">
      <c r="A3971" s="1" t="s">
        <v>4004</v>
      </c>
      <c r="B3971" s="1" t="s">
        <v>8</v>
      </c>
      <c r="C3971" s="1">
        <v>45</v>
      </c>
      <c r="D3971" s="1" t="s">
        <v>3</v>
      </c>
      <c r="E3971" s="1" t="s">
        <v>3</v>
      </c>
      <c r="F3971" s="1" t="s">
        <v>4</v>
      </c>
      <c r="G3971" s="1">
        <v>8</v>
      </c>
      <c r="H3971" s="1" t="s">
        <v>15</v>
      </c>
      <c r="I3971" s="1" t="s">
        <v>11</v>
      </c>
      <c r="J3971" s="1" t="s">
        <v>34</v>
      </c>
      <c r="K3971" s="1">
        <v>23.15</v>
      </c>
      <c r="L3971" s="1">
        <v>184.46</v>
      </c>
      <c r="M3971" s="1">
        <v>6</v>
      </c>
      <c r="N3971" s="1">
        <v>8</v>
      </c>
      <c r="O3971" s="1" t="s">
        <v>3</v>
      </c>
      <c r="P3971" s="1" t="str">
        <f>IF(Table1[[#This Row],[Churn]]="Yes","Lost Customer","Active Customer")</f>
        <v>Active Customer</v>
      </c>
      <c r="Q3971" s="3" t="str">
        <f>IF(Table1[[#This Row],[Tenure]]&lt;=12,"0-1 Year",)</f>
        <v>0-1 Year</v>
      </c>
      <c r="R3971" s="3" t="str">
        <f>IF(Table1[[#This Row],[MonthlyCharges]]&lt;35,"low",IF(Table1[[#This Row],[MonthlyCharges]]&lt;70,"Medium","High"))</f>
        <v>low</v>
      </c>
    </row>
    <row r="3972" spans="1:18" x14ac:dyDescent="0.35">
      <c r="A3972" s="1" t="s">
        <v>4005</v>
      </c>
      <c r="B3972" s="1" t="s">
        <v>8</v>
      </c>
      <c r="C3972" s="1">
        <v>68</v>
      </c>
      <c r="D3972" s="1" t="s">
        <v>4</v>
      </c>
      <c r="E3972" s="1" t="s">
        <v>3</v>
      </c>
      <c r="F3972" s="1" t="s">
        <v>3</v>
      </c>
      <c r="G3972" s="1">
        <v>48</v>
      </c>
      <c r="H3972" s="1" t="s">
        <v>16</v>
      </c>
      <c r="I3972" s="1" t="s">
        <v>10</v>
      </c>
      <c r="J3972" s="1" t="s">
        <v>40</v>
      </c>
      <c r="K3972" s="1">
        <v>40.630000000000003</v>
      </c>
      <c r="L3972" s="1">
        <v>1949.66</v>
      </c>
      <c r="M3972" s="1">
        <v>5</v>
      </c>
      <c r="N3972" s="1">
        <v>9</v>
      </c>
      <c r="O3972" s="1" t="s">
        <v>3</v>
      </c>
      <c r="P3972" s="1" t="str">
        <f>IF(Table1[[#This Row],[Churn]]="Yes","Lost Customer","Active Customer")</f>
        <v>Active Customer</v>
      </c>
      <c r="Q3972" s="3">
        <f>IF(Table1[[#This Row],[Tenure]]&lt;=12,"0-1 Year",)</f>
        <v>0</v>
      </c>
      <c r="R3972" s="3" t="str">
        <f>IF(Table1[[#This Row],[MonthlyCharges]]&lt;35,"low",IF(Table1[[#This Row],[MonthlyCharges]]&lt;70,"Medium","High"))</f>
        <v>Medium</v>
      </c>
    </row>
    <row r="3973" spans="1:18" x14ac:dyDescent="0.35">
      <c r="A3973" s="1" t="s">
        <v>4006</v>
      </c>
      <c r="B3973" s="1" t="s">
        <v>7</v>
      </c>
      <c r="C3973" s="1">
        <v>46</v>
      </c>
      <c r="D3973" s="1" t="s">
        <v>3</v>
      </c>
      <c r="E3973" s="1" t="s">
        <v>3</v>
      </c>
      <c r="F3973" s="1" t="s">
        <v>4</v>
      </c>
      <c r="G3973" s="1">
        <v>41</v>
      </c>
      <c r="H3973" s="1" t="s">
        <v>14</v>
      </c>
      <c r="I3973" s="1" t="s">
        <v>11</v>
      </c>
      <c r="J3973" s="1" t="s">
        <v>32</v>
      </c>
      <c r="K3973" s="1">
        <v>77.33</v>
      </c>
      <c r="L3973" s="1">
        <v>3178.8</v>
      </c>
      <c r="M3973" s="1">
        <v>6</v>
      </c>
      <c r="N3973" s="1">
        <v>10</v>
      </c>
      <c r="O3973" s="1" t="s">
        <v>3</v>
      </c>
      <c r="P3973" s="1" t="str">
        <f>IF(Table1[[#This Row],[Churn]]="Yes","Lost Customer","Active Customer")</f>
        <v>Active Customer</v>
      </c>
      <c r="Q3973" s="3">
        <f>IF(Table1[[#This Row],[Tenure]]&lt;=12,"0-1 Year",)</f>
        <v>0</v>
      </c>
      <c r="R3973" s="3" t="str">
        <f>IF(Table1[[#This Row],[MonthlyCharges]]&lt;35,"low",IF(Table1[[#This Row],[MonthlyCharges]]&lt;70,"Medium","High"))</f>
        <v>High</v>
      </c>
    </row>
    <row r="3974" spans="1:18" x14ac:dyDescent="0.35">
      <c r="A3974" s="1" t="s">
        <v>4007</v>
      </c>
      <c r="B3974" s="1" t="s">
        <v>7</v>
      </c>
      <c r="C3974" s="1">
        <v>73</v>
      </c>
      <c r="D3974" s="1" t="s">
        <v>3</v>
      </c>
      <c r="E3974" s="1" t="s">
        <v>4</v>
      </c>
      <c r="F3974" s="1" t="s">
        <v>3</v>
      </c>
      <c r="G3974" s="1">
        <v>62</v>
      </c>
      <c r="H3974" s="1" t="s">
        <v>14</v>
      </c>
      <c r="I3974" s="1" t="s">
        <v>12</v>
      </c>
      <c r="J3974" s="1" t="s">
        <v>40</v>
      </c>
      <c r="K3974" s="1">
        <v>0</v>
      </c>
      <c r="L3974" s="1">
        <v>-6.72</v>
      </c>
      <c r="M3974" s="1">
        <v>3</v>
      </c>
      <c r="N3974" s="1">
        <v>7</v>
      </c>
      <c r="O3974" s="1" t="s">
        <v>3</v>
      </c>
      <c r="P3974" s="1" t="str">
        <f>IF(Table1[[#This Row],[Churn]]="Yes","Lost Customer","Active Customer")</f>
        <v>Active Customer</v>
      </c>
      <c r="Q3974" s="3">
        <f>IF(Table1[[#This Row],[Tenure]]&lt;=12,"0-1 Year",)</f>
        <v>0</v>
      </c>
      <c r="R3974" s="3" t="str">
        <f>IF(Table1[[#This Row],[MonthlyCharges]]&lt;35,"low",IF(Table1[[#This Row],[MonthlyCharges]]&lt;70,"Medium","High"))</f>
        <v>low</v>
      </c>
    </row>
    <row r="3975" spans="1:18" x14ac:dyDescent="0.35">
      <c r="A3975" s="1" t="s">
        <v>4008</v>
      </c>
      <c r="B3975" s="1" t="s">
        <v>7</v>
      </c>
      <c r="C3975" s="1">
        <v>73</v>
      </c>
      <c r="D3975" s="1" t="s">
        <v>4</v>
      </c>
      <c r="E3975" s="1" t="s">
        <v>3</v>
      </c>
      <c r="F3975" s="1" t="s">
        <v>3</v>
      </c>
      <c r="G3975" s="1">
        <v>44</v>
      </c>
      <c r="H3975" s="1" t="s">
        <v>14</v>
      </c>
      <c r="I3975" s="1" t="s">
        <v>11</v>
      </c>
      <c r="J3975" s="1" t="s">
        <v>44</v>
      </c>
      <c r="K3975" s="1">
        <v>35.08</v>
      </c>
      <c r="L3975" s="1">
        <v>1560.61</v>
      </c>
      <c r="M3975" s="1">
        <v>6</v>
      </c>
      <c r="N3975" s="1">
        <v>9</v>
      </c>
      <c r="O3975" s="1" t="s">
        <v>3</v>
      </c>
      <c r="P3975" s="1" t="str">
        <f>IF(Table1[[#This Row],[Churn]]="Yes","Lost Customer","Active Customer")</f>
        <v>Active Customer</v>
      </c>
      <c r="Q3975" s="3">
        <f>IF(Table1[[#This Row],[Tenure]]&lt;=12,"0-1 Year",)</f>
        <v>0</v>
      </c>
      <c r="R3975" s="3" t="str">
        <f>IF(Table1[[#This Row],[MonthlyCharges]]&lt;35,"low",IF(Table1[[#This Row],[MonthlyCharges]]&lt;70,"Medium","High"))</f>
        <v>Medium</v>
      </c>
    </row>
    <row r="3976" spans="1:18" x14ac:dyDescent="0.35">
      <c r="A3976" s="1" t="s">
        <v>4009</v>
      </c>
      <c r="B3976" s="1" t="s">
        <v>8</v>
      </c>
      <c r="C3976" s="1">
        <v>55</v>
      </c>
      <c r="D3976" s="1" t="s">
        <v>3</v>
      </c>
      <c r="E3976" s="1" t="s">
        <v>3</v>
      </c>
      <c r="F3976" s="1" t="s">
        <v>4</v>
      </c>
      <c r="G3976" s="1">
        <v>2</v>
      </c>
      <c r="H3976" s="1" t="s">
        <v>15</v>
      </c>
      <c r="I3976" s="1" t="s">
        <v>10</v>
      </c>
      <c r="J3976" s="1" t="s">
        <v>44</v>
      </c>
      <c r="K3976" s="1">
        <v>100.12</v>
      </c>
      <c r="L3976" s="1">
        <v>214.12</v>
      </c>
      <c r="M3976" s="1">
        <v>5</v>
      </c>
      <c r="N3976" s="1">
        <v>7</v>
      </c>
      <c r="O3976" s="1" t="s">
        <v>3</v>
      </c>
      <c r="P3976" s="1" t="str">
        <f>IF(Table1[[#This Row],[Churn]]="Yes","Lost Customer","Active Customer")</f>
        <v>Active Customer</v>
      </c>
      <c r="Q3976" s="3" t="str">
        <f>IF(Table1[[#This Row],[Tenure]]&lt;=12,"0-1 Year",)</f>
        <v>0-1 Year</v>
      </c>
      <c r="R3976" s="3" t="str">
        <f>IF(Table1[[#This Row],[MonthlyCharges]]&lt;35,"low",IF(Table1[[#This Row],[MonthlyCharges]]&lt;70,"Medium","High"))</f>
        <v>High</v>
      </c>
    </row>
    <row r="3977" spans="1:18" x14ac:dyDescent="0.35">
      <c r="A3977" s="1" t="s">
        <v>4010</v>
      </c>
      <c r="B3977" s="1" t="s">
        <v>8</v>
      </c>
      <c r="C3977" s="1">
        <v>31</v>
      </c>
      <c r="D3977" s="1" t="s">
        <v>3</v>
      </c>
      <c r="E3977" s="1" t="s">
        <v>4</v>
      </c>
      <c r="F3977" s="1" t="s">
        <v>4</v>
      </c>
      <c r="G3977" s="1">
        <v>69</v>
      </c>
      <c r="H3977" s="1" t="s">
        <v>14</v>
      </c>
      <c r="I3977" s="1" t="s">
        <v>11</v>
      </c>
      <c r="J3977" s="1" t="s">
        <v>40</v>
      </c>
      <c r="K3977" s="1">
        <v>91.42</v>
      </c>
      <c r="L3977" s="1">
        <v>6302.81</v>
      </c>
      <c r="M3977" s="1">
        <v>6</v>
      </c>
      <c r="N3977" s="1">
        <v>3</v>
      </c>
      <c r="O3977" s="1" t="s">
        <v>4</v>
      </c>
      <c r="P3977" s="1" t="str">
        <f>IF(Table1[[#This Row],[Churn]]="Yes","Lost Customer","Active Customer")</f>
        <v>Lost Customer</v>
      </c>
      <c r="Q3977" s="3">
        <f>IF(Table1[[#This Row],[Tenure]]&lt;=12,"0-1 Year",)</f>
        <v>0</v>
      </c>
      <c r="R3977" s="3" t="str">
        <f>IF(Table1[[#This Row],[MonthlyCharges]]&lt;35,"low",IF(Table1[[#This Row],[MonthlyCharges]]&lt;70,"Medium","High"))</f>
        <v>High</v>
      </c>
    </row>
    <row r="3978" spans="1:18" x14ac:dyDescent="0.35">
      <c r="A3978" s="1" t="s">
        <v>4011</v>
      </c>
      <c r="B3978" s="1" t="s">
        <v>8</v>
      </c>
      <c r="C3978" s="1">
        <v>37</v>
      </c>
      <c r="D3978" s="1" t="s">
        <v>3</v>
      </c>
      <c r="E3978" s="1" t="s">
        <v>4</v>
      </c>
      <c r="F3978" s="1" t="s">
        <v>3</v>
      </c>
      <c r="G3978" s="1">
        <v>22</v>
      </c>
      <c r="H3978" s="1" t="s">
        <v>14</v>
      </c>
      <c r="I3978" s="1" t="s">
        <v>11</v>
      </c>
      <c r="J3978" s="1" t="s">
        <v>32</v>
      </c>
      <c r="K3978" s="1">
        <v>45.18</v>
      </c>
      <c r="L3978" s="1">
        <v>978.19</v>
      </c>
      <c r="M3978" s="1">
        <v>1</v>
      </c>
      <c r="N3978" s="1">
        <v>4</v>
      </c>
      <c r="O3978" s="1" t="s">
        <v>3</v>
      </c>
      <c r="P3978" s="1" t="str">
        <f>IF(Table1[[#This Row],[Churn]]="Yes","Lost Customer","Active Customer")</f>
        <v>Active Customer</v>
      </c>
      <c r="Q3978" s="3">
        <f>IF(Table1[[#This Row],[Tenure]]&lt;=12,"0-1 Year",)</f>
        <v>0</v>
      </c>
      <c r="R3978" s="3" t="str">
        <f>IF(Table1[[#This Row],[MonthlyCharges]]&lt;35,"low",IF(Table1[[#This Row],[MonthlyCharges]]&lt;70,"Medium","High"))</f>
        <v>Medium</v>
      </c>
    </row>
    <row r="3979" spans="1:18" x14ac:dyDescent="0.35">
      <c r="A3979" s="1" t="s">
        <v>4012</v>
      </c>
      <c r="B3979" s="1" t="s">
        <v>8</v>
      </c>
      <c r="C3979" s="1">
        <v>60</v>
      </c>
      <c r="D3979" s="1" t="s">
        <v>3</v>
      </c>
      <c r="E3979" s="1" t="s">
        <v>3</v>
      </c>
      <c r="F3979" s="1" t="s">
        <v>4</v>
      </c>
      <c r="G3979" s="1">
        <v>55</v>
      </c>
      <c r="H3979" s="1" t="s">
        <v>16</v>
      </c>
      <c r="I3979" s="1" t="s">
        <v>10</v>
      </c>
      <c r="J3979" s="1" t="s">
        <v>32</v>
      </c>
      <c r="K3979" s="1">
        <v>105.53</v>
      </c>
      <c r="L3979" s="1">
        <v>5801.37</v>
      </c>
      <c r="M3979" s="1">
        <v>1</v>
      </c>
      <c r="N3979" s="1">
        <v>6</v>
      </c>
      <c r="O3979" s="1" t="s">
        <v>3</v>
      </c>
      <c r="P3979" s="1" t="str">
        <f>IF(Table1[[#This Row],[Churn]]="Yes","Lost Customer","Active Customer")</f>
        <v>Active Customer</v>
      </c>
      <c r="Q3979" s="3">
        <f>IF(Table1[[#This Row],[Tenure]]&lt;=12,"0-1 Year",)</f>
        <v>0</v>
      </c>
      <c r="R3979" s="3" t="str">
        <f>IF(Table1[[#This Row],[MonthlyCharges]]&lt;35,"low",IF(Table1[[#This Row],[MonthlyCharges]]&lt;70,"Medium","High"))</f>
        <v>High</v>
      </c>
    </row>
    <row r="3980" spans="1:18" x14ac:dyDescent="0.35">
      <c r="A3980" s="1" t="s">
        <v>4013</v>
      </c>
      <c r="B3980" s="1" t="s">
        <v>8</v>
      </c>
      <c r="C3980" s="1">
        <v>65</v>
      </c>
      <c r="D3980" s="1" t="s">
        <v>4</v>
      </c>
      <c r="E3980" s="1" t="s">
        <v>3</v>
      </c>
      <c r="F3980" s="1" t="s">
        <v>3</v>
      </c>
      <c r="G3980" s="1">
        <v>41</v>
      </c>
      <c r="H3980" s="1" t="s">
        <v>15</v>
      </c>
      <c r="I3980" s="1" t="s">
        <v>10</v>
      </c>
      <c r="J3980" s="1" t="s">
        <v>44</v>
      </c>
      <c r="K3980" s="1">
        <v>73.14</v>
      </c>
      <c r="L3980" s="1">
        <v>3009.04</v>
      </c>
      <c r="M3980" s="1">
        <v>6</v>
      </c>
      <c r="N3980" s="1">
        <v>7</v>
      </c>
      <c r="O3980" s="1" t="s">
        <v>3</v>
      </c>
      <c r="P3980" s="1" t="str">
        <f>IF(Table1[[#This Row],[Churn]]="Yes","Lost Customer","Active Customer")</f>
        <v>Active Customer</v>
      </c>
      <c r="Q3980" s="3">
        <f>IF(Table1[[#This Row],[Tenure]]&lt;=12,"0-1 Year",)</f>
        <v>0</v>
      </c>
      <c r="R3980" s="3" t="str">
        <f>IF(Table1[[#This Row],[MonthlyCharges]]&lt;35,"low",IF(Table1[[#This Row],[MonthlyCharges]]&lt;70,"Medium","High"))</f>
        <v>High</v>
      </c>
    </row>
    <row r="3981" spans="1:18" x14ac:dyDescent="0.35">
      <c r="A3981" s="1" t="s">
        <v>4014</v>
      </c>
      <c r="B3981" s="1" t="s">
        <v>7</v>
      </c>
      <c r="C3981" s="1">
        <v>43</v>
      </c>
      <c r="D3981" s="1" t="s">
        <v>3</v>
      </c>
      <c r="E3981" s="1" t="s">
        <v>3</v>
      </c>
      <c r="F3981" s="1" t="s">
        <v>3</v>
      </c>
      <c r="G3981" s="1">
        <v>69</v>
      </c>
      <c r="H3981" s="1" t="s">
        <v>16</v>
      </c>
      <c r="I3981" s="1" t="s">
        <v>10</v>
      </c>
      <c r="J3981" s="1" t="s">
        <v>32</v>
      </c>
      <c r="K3981" s="1">
        <v>64.16</v>
      </c>
      <c r="L3981" s="1">
        <v>4410.2299999999996</v>
      </c>
      <c r="M3981" s="1">
        <v>1</v>
      </c>
      <c r="N3981" s="1">
        <v>10</v>
      </c>
      <c r="O3981" s="1" t="s">
        <v>3</v>
      </c>
      <c r="P3981" s="1" t="str">
        <f>IF(Table1[[#This Row],[Churn]]="Yes","Lost Customer","Active Customer")</f>
        <v>Active Customer</v>
      </c>
      <c r="Q3981" s="3">
        <f>IF(Table1[[#This Row],[Tenure]]&lt;=12,"0-1 Year",)</f>
        <v>0</v>
      </c>
      <c r="R3981" s="3" t="str">
        <f>IF(Table1[[#This Row],[MonthlyCharges]]&lt;35,"low",IF(Table1[[#This Row],[MonthlyCharges]]&lt;70,"Medium","High"))</f>
        <v>Medium</v>
      </c>
    </row>
    <row r="3982" spans="1:18" x14ac:dyDescent="0.35">
      <c r="A3982" s="1" t="s">
        <v>4015</v>
      </c>
      <c r="B3982" s="1" t="s">
        <v>8</v>
      </c>
      <c r="C3982" s="1">
        <v>60</v>
      </c>
      <c r="D3982" s="1" t="s">
        <v>4</v>
      </c>
      <c r="E3982" s="1" t="s">
        <v>4</v>
      </c>
      <c r="F3982" s="1" t="s">
        <v>3</v>
      </c>
      <c r="G3982" s="1">
        <v>24</v>
      </c>
      <c r="H3982" s="1" t="s">
        <v>15</v>
      </c>
      <c r="I3982" s="1" t="s">
        <v>11</v>
      </c>
      <c r="J3982" s="1" t="s">
        <v>32</v>
      </c>
      <c r="K3982" s="1">
        <v>68.66</v>
      </c>
      <c r="L3982" s="1">
        <v>1635.45</v>
      </c>
      <c r="M3982" s="1">
        <v>0</v>
      </c>
      <c r="N3982" s="1">
        <v>4</v>
      </c>
      <c r="O3982" s="1" t="s">
        <v>3</v>
      </c>
      <c r="P3982" s="1" t="str">
        <f>IF(Table1[[#This Row],[Churn]]="Yes","Lost Customer","Active Customer")</f>
        <v>Active Customer</v>
      </c>
      <c r="Q3982" s="3">
        <f>IF(Table1[[#This Row],[Tenure]]&lt;=12,"0-1 Year",)</f>
        <v>0</v>
      </c>
      <c r="R3982" s="3" t="str">
        <f>IF(Table1[[#This Row],[MonthlyCharges]]&lt;35,"low",IF(Table1[[#This Row],[MonthlyCharges]]&lt;70,"Medium","High"))</f>
        <v>Medium</v>
      </c>
    </row>
    <row r="3983" spans="1:18" x14ac:dyDescent="0.35">
      <c r="A3983" s="1" t="s">
        <v>4016</v>
      </c>
      <c r="B3983" s="1" t="s">
        <v>8</v>
      </c>
      <c r="C3983" s="1">
        <v>39</v>
      </c>
      <c r="D3983" s="1" t="s">
        <v>3</v>
      </c>
      <c r="E3983" s="1" t="s">
        <v>4</v>
      </c>
      <c r="F3983" s="1" t="s">
        <v>3</v>
      </c>
      <c r="G3983" s="1">
        <v>36</v>
      </c>
      <c r="H3983" s="1" t="s">
        <v>15</v>
      </c>
      <c r="I3983" s="1" t="s">
        <v>11</v>
      </c>
      <c r="J3983" s="1" t="s">
        <v>34</v>
      </c>
      <c r="K3983" s="1">
        <v>103.18</v>
      </c>
      <c r="L3983" s="1">
        <v>3715.91</v>
      </c>
      <c r="M3983" s="1">
        <v>0</v>
      </c>
      <c r="N3983" s="1">
        <v>10</v>
      </c>
      <c r="O3983" s="1" t="s">
        <v>3</v>
      </c>
      <c r="P3983" s="1" t="str">
        <f>IF(Table1[[#This Row],[Churn]]="Yes","Lost Customer","Active Customer")</f>
        <v>Active Customer</v>
      </c>
      <c r="Q3983" s="3">
        <f>IF(Table1[[#This Row],[Tenure]]&lt;=12,"0-1 Year",)</f>
        <v>0</v>
      </c>
      <c r="R3983" s="3" t="str">
        <f>IF(Table1[[#This Row],[MonthlyCharges]]&lt;35,"low",IF(Table1[[#This Row],[MonthlyCharges]]&lt;70,"Medium","High"))</f>
        <v>High</v>
      </c>
    </row>
    <row r="3984" spans="1:18" x14ac:dyDescent="0.35">
      <c r="A3984" s="1" t="s">
        <v>4017</v>
      </c>
      <c r="B3984" s="1" t="s">
        <v>8</v>
      </c>
      <c r="C3984" s="1">
        <v>56</v>
      </c>
      <c r="D3984" s="1" t="s">
        <v>3</v>
      </c>
      <c r="E3984" s="1" t="s">
        <v>4</v>
      </c>
      <c r="F3984" s="1" t="s">
        <v>3</v>
      </c>
      <c r="G3984" s="1">
        <v>52</v>
      </c>
      <c r="H3984" s="1" t="s">
        <v>15</v>
      </c>
      <c r="I3984" s="1" t="s">
        <v>11</v>
      </c>
      <c r="J3984" s="1" t="s">
        <v>34</v>
      </c>
      <c r="K3984" s="1">
        <v>77.84</v>
      </c>
      <c r="L3984" s="1">
        <v>4063.53</v>
      </c>
      <c r="M3984" s="1">
        <v>3</v>
      </c>
      <c r="N3984" s="1">
        <v>3</v>
      </c>
      <c r="O3984" s="1" t="s">
        <v>3</v>
      </c>
      <c r="P3984" s="1" t="str">
        <f>IF(Table1[[#This Row],[Churn]]="Yes","Lost Customer","Active Customer")</f>
        <v>Active Customer</v>
      </c>
      <c r="Q3984" s="3">
        <f>IF(Table1[[#This Row],[Tenure]]&lt;=12,"0-1 Year",)</f>
        <v>0</v>
      </c>
      <c r="R3984" s="3" t="str">
        <f>IF(Table1[[#This Row],[MonthlyCharges]]&lt;35,"low",IF(Table1[[#This Row],[MonthlyCharges]]&lt;70,"Medium","High"))</f>
        <v>High</v>
      </c>
    </row>
    <row r="3985" spans="1:18" x14ac:dyDescent="0.35">
      <c r="A3985" s="1" t="s">
        <v>4018</v>
      </c>
      <c r="B3985" s="1" t="s">
        <v>7</v>
      </c>
      <c r="C3985" s="1">
        <v>71</v>
      </c>
      <c r="D3985" s="1" t="s">
        <v>4</v>
      </c>
      <c r="E3985" s="1" t="s">
        <v>3</v>
      </c>
      <c r="F3985" s="1" t="s">
        <v>4</v>
      </c>
      <c r="G3985" s="1">
        <v>22</v>
      </c>
      <c r="H3985" s="1" t="s">
        <v>14</v>
      </c>
      <c r="I3985" s="1" t="s">
        <v>10</v>
      </c>
      <c r="J3985" s="1" t="s">
        <v>34</v>
      </c>
      <c r="K3985" s="1">
        <v>76.430000000000007</v>
      </c>
      <c r="L3985" s="1">
        <v>1667.71</v>
      </c>
      <c r="M3985" s="1">
        <v>4</v>
      </c>
      <c r="N3985" s="1">
        <v>1</v>
      </c>
      <c r="O3985" s="1" t="s">
        <v>3</v>
      </c>
      <c r="P3985" s="1" t="str">
        <f>IF(Table1[[#This Row],[Churn]]="Yes","Lost Customer","Active Customer")</f>
        <v>Active Customer</v>
      </c>
      <c r="Q3985" s="3">
        <f>IF(Table1[[#This Row],[Tenure]]&lt;=12,"0-1 Year",)</f>
        <v>0</v>
      </c>
      <c r="R3985" s="3" t="str">
        <f>IF(Table1[[#This Row],[MonthlyCharges]]&lt;35,"low",IF(Table1[[#This Row],[MonthlyCharges]]&lt;70,"Medium","High"))</f>
        <v>High</v>
      </c>
    </row>
    <row r="3986" spans="1:18" x14ac:dyDescent="0.35">
      <c r="A3986" s="1" t="s">
        <v>4019</v>
      </c>
      <c r="B3986" s="1" t="s">
        <v>8</v>
      </c>
      <c r="C3986" s="1">
        <v>67</v>
      </c>
      <c r="D3986" s="1" t="s">
        <v>4</v>
      </c>
      <c r="E3986" s="1" t="s">
        <v>4</v>
      </c>
      <c r="F3986" s="1" t="s">
        <v>4</v>
      </c>
      <c r="G3986" s="1">
        <v>13</v>
      </c>
      <c r="H3986" s="1" t="s">
        <v>14</v>
      </c>
      <c r="I3986" s="1" t="s">
        <v>10</v>
      </c>
      <c r="J3986" s="1" t="s">
        <v>40</v>
      </c>
      <c r="K3986" s="1">
        <v>96.92</v>
      </c>
      <c r="L3986" s="1">
        <v>1249.94</v>
      </c>
      <c r="M3986" s="1">
        <v>6</v>
      </c>
      <c r="N3986" s="1">
        <v>1</v>
      </c>
      <c r="O3986" s="1" t="s">
        <v>4</v>
      </c>
      <c r="P3986" s="1" t="str">
        <f>IF(Table1[[#This Row],[Churn]]="Yes","Lost Customer","Active Customer")</f>
        <v>Lost Customer</v>
      </c>
      <c r="Q3986" s="3">
        <f>IF(Table1[[#This Row],[Tenure]]&lt;=12,"0-1 Year",)</f>
        <v>0</v>
      </c>
      <c r="R3986" s="3" t="str">
        <f>IF(Table1[[#This Row],[MonthlyCharges]]&lt;35,"low",IF(Table1[[#This Row],[MonthlyCharges]]&lt;70,"Medium","High"))</f>
        <v>High</v>
      </c>
    </row>
    <row r="3987" spans="1:18" x14ac:dyDescent="0.35">
      <c r="A3987" s="1" t="s">
        <v>4020</v>
      </c>
      <c r="B3987" s="1" t="s">
        <v>8</v>
      </c>
      <c r="C3987" s="1">
        <v>42</v>
      </c>
      <c r="D3987" s="1" t="s">
        <v>3</v>
      </c>
      <c r="E3987" s="1" t="s">
        <v>3</v>
      </c>
      <c r="F3987" s="1" t="s">
        <v>4</v>
      </c>
      <c r="G3987" s="1">
        <v>9</v>
      </c>
      <c r="H3987" s="1" t="s">
        <v>16</v>
      </c>
      <c r="I3987" s="1" t="s">
        <v>11</v>
      </c>
      <c r="J3987" s="1" t="s">
        <v>34</v>
      </c>
      <c r="K3987" s="1">
        <v>87.1</v>
      </c>
      <c r="L3987" s="1">
        <v>801.03</v>
      </c>
      <c r="M3987" s="1">
        <v>4</v>
      </c>
      <c r="N3987" s="1">
        <v>7</v>
      </c>
      <c r="O3987" s="1" t="s">
        <v>3</v>
      </c>
      <c r="P3987" s="1" t="str">
        <f>IF(Table1[[#This Row],[Churn]]="Yes","Lost Customer","Active Customer")</f>
        <v>Active Customer</v>
      </c>
      <c r="Q3987" s="3" t="str">
        <f>IF(Table1[[#This Row],[Tenure]]&lt;=12,"0-1 Year",)</f>
        <v>0-1 Year</v>
      </c>
      <c r="R3987" s="3" t="str">
        <f>IF(Table1[[#This Row],[MonthlyCharges]]&lt;35,"low",IF(Table1[[#This Row],[MonthlyCharges]]&lt;70,"Medium","High"))</f>
        <v>High</v>
      </c>
    </row>
    <row r="3988" spans="1:18" x14ac:dyDescent="0.35">
      <c r="A3988" s="1" t="s">
        <v>4021</v>
      </c>
      <c r="B3988" s="1" t="s">
        <v>8</v>
      </c>
      <c r="C3988" s="1">
        <v>18</v>
      </c>
      <c r="D3988" s="1" t="s">
        <v>3</v>
      </c>
      <c r="E3988" s="1" t="s">
        <v>3</v>
      </c>
      <c r="F3988" s="1" t="s">
        <v>4</v>
      </c>
      <c r="G3988" s="1">
        <v>41</v>
      </c>
      <c r="H3988" s="1" t="s">
        <v>16</v>
      </c>
      <c r="I3988" s="1" t="s">
        <v>10</v>
      </c>
      <c r="J3988" s="1" t="s">
        <v>32</v>
      </c>
      <c r="K3988" s="1">
        <v>39.49</v>
      </c>
      <c r="L3988" s="1">
        <v>1630.11</v>
      </c>
      <c r="M3988" s="1">
        <v>3</v>
      </c>
      <c r="N3988" s="1">
        <v>8</v>
      </c>
      <c r="O3988" s="1" t="s">
        <v>3</v>
      </c>
      <c r="P3988" s="1" t="str">
        <f>IF(Table1[[#This Row],[Churn]]="Yes","Lost Customer","Active Customer")</f>
        <v>Active Customer</v>
      </c>
      <c r="Q3988" s="3">
        <f>IF(Table1[[#This Row],[Tenure]]&lt;=12,"0-1 Year",)</f>
        <v>0</v>
      </c>
      <c r="R3988" s="3" t="str">
        <f>IF(Table1[[#This Row],[MonthlyCharges]]&lt;35,"low",IF(Table1[[#This Row],[MonthlyCharges]]&lt;70,"Medium","High"))</f>
        <v>Medium</v>
      </c>
    </row>
    <row r="3989" spans="1:18" x14ac:dyDescent="0.35">
      <c r="A3989" s="1" t="s">
        <v>4022</v>
      </c>
      <c r="B3989" s="1" t="s">
        <v>8</v>
      </c>
      <c r="C3989" s="1">
        <v>55</v>
      </c>
      <c r="D3989" s="1" t="s">
        <v>3</v>
      </c>
      <c r="E3989" s="1" t="s">
        <v>3</v>
      </c>
      <c r="F3989" s="1" t="s">
        <v>4</v>
      </c>
      <c r="G3989" s="1">
        <v>66</v>
      </c>
      <c r="H3989" s="1" t="s">
        <v>14</v>
      </c>
      <c r="I3989" s="1" t="s">
        <v>10</v>
      </c>
      <c r="J3989" s="1" t="s">
        <v>44</v>
      </c>
      <c r="K3989" s="1">
        <v>82.65</v>
      </c>
      <c r="L3989" s="1">
        <v>5437.08</v>
      </c>
      <c r="M3989" s="1">
        <v>8</v>
      </c>
      <c r="N3989" s="1">
        <v>4</v>
      </c>
      <c r="O3989" s="1" t="s">
        <v>4</v>
      </c>
      <c r="P3989" s="1" t="str">
        <f>IF(Table1[[#This Row],[Churn]]="Yes","Lost Customer","Active Customer")</f>
        <v>Lost Customer</v>
      </c>
      <c r="Q3989" s="3">
        <f>IF(Table1[[#This Row],[Tenure]]&lt;=12,"0-1 Year",)</f>
        <v>0</v>
      </c>
      <c r="R3989" s="3" t="str">
        <f>IF(Table1[[#This Row],[MonthlyCharges]]&lt;35,"low",IF(Table1[[#This Row],[MonthlyCharges]]&lt;70,"Medium","High"))</f>
        <v>High</v>
      </c>
    </row>
    <row r="3990" spans="1:18" x14ac:dyDescent="0.35">
      <c r="A3990" s="1" t="s">
        <v>4023</v>
      </c>
      <c r="B3990" s="1" t="s">
        <v>7</v>
      </c>
      <c r="C3990" s="1">
        <v>59</v>
      </c>
      <c r="D3990" s="1" t="s">
        <v>3</v>
      </c>
      <c r="E3990" s="1" t="s">
        <v>3</v>
      </c>
      <c r="F3990" s="1" t="s">
        <v>4</v>
      </c>
      <c r="G3990" s="1">
        <v>50</v>
      </c>
      <c r="H3990" s="1" t="s">
        <v>14</v>
      </c>
      <c r="I3990" s="1" t="s">
        <v>10</v>
      </c>
      <c r="J3990" s="1" t="s">
        <v>40</v>
      </c>
      <c r="K3990" s="1">
        <v>23.74</v>
      </c>
      <c r="L3990" s="1">
        <v>1178.9100000000001</v>
      </c>
      <c r="M3990" s="1">
        <v>6</v>
      </c>
      <c r="N3990" s="1">
        <v>7</v>
      </c>
      <c r="O3990" s="1" t="s">
        <v>3</v>
      </c>
      <c r="P3990" s="1" t="str">
        <f>IF(Table1[[#This Row],[Churn]]="Yes","Lost Customer","Active Customer")</f>
        <v>Active Customer</v>
      </c>
      <c r="Q3990" s="3">
        <f>IF(Table1[[#This Row],[Tenure]]&lt;=12,"0-1 Year",)</f>
        <v>0</v>
      </c>
      <c r="R3990" s="3" t="str">
        <f>IF(Table1[[#This Row],[MonthlyCharges]]&lt;35,"low",IF(Table1[[#This Row],[MonthlyCharges]]&lt;70,"Medium","High"))</f>
        <v>low</v>
      </c>
    </row>
    <row r="3991" spans="1:18" x14ac:dyDescent="0.35">
      <c r="A3991" s="1" t="s">
        <v>4024</v>
      </c>
      <c r="B3991" s="1" t="s">
        <v>8</v>
      </c>
      <c r="C3991" s="1">
        <v>28</v>
      </c>
      <c r="D3991" s="1" t="s">
        <v>3</v>
      </c>
      <c r="E3991" s="1" t="s">
        <v>4</v>
      </c>
      <c r="F3991" s="1" t="s">
        <v>4</v>
      </c>
      <c r="G3991" s="1">
        <v>35</v>
      </c>
      <c r="H3991" s="1" t="s">
        <v>14</v>
      </c>
      <c r="I3991" s="1" t="s">
        <v>11</v>
      </c>
      <c r="J3991" s="1" t="s">
        <v>40</v>
      </c>
      <c r="K3991" s="1">
        <v>80.02</v>
      </c>
      <c r="L3991" s="1">
        <v>2789.47</v>
      </c>
      <c r="M3991" s="1">
        <v>1</v>
      </c>
      <c r="N3991" s="1">
        <v>6</v>
      </c>
      <c r="O3991" s="1" t="s">
        <v>3</v>
      </c>
      <c r="P3991" s="1" t="str">
        <f>IF(Table1[[#This Row],[Churn]]="Yes","Lost Customer","Active Customer")</f>
        <v>Active Customer</v>
      </c>
      <c r="Q3991" s="3">
        <f>IF(Table1[[#This Row],[Tenure]]&lt;=12,"0-1 Year",)</f>
        <v>0</v>
      </c>
      <c r="R3991" s="3" t="str">
        <f>IF(Table1[[#This Row],[MonthlyCharges]]&lt;35,"low",IF(Table1[[#This Row],[MonthlyCharges]]&lt;70,"Medium","High"))</f>
        <v>High</v>
      </c>
    </row>
    <row r="3992" spans="1:18" x14ac:dyDescent="0.35">
      <c r="A3992" s="1" t="s">
        <v>4025</v>
      </c>
      <c r="B3992" s="1" t="s">
        <v>8</v>
      </c>
      <c r="C3992" s="1">
        <v>35</v>
      </c>
      <c r="D3992" s="1" t="s">
        <v>3</v>
      </c>
      <c r="E3992" s="1" t="s">
        <v>4</v>
      </c>
      <c r="F3992" s="1" t="s">
        <v>3</v>
      </c>
      <c r="G3992" s="1">
        <v>41</v>
      </c>
      <c r="H3992" s="1" t="s">
        <v>14</v>
      </c>
      <c r="I3992" s="1" t="s">
        <v>11</v>
      </c>
      <c r="J3992" s="1" t="s">
        <v>44</v>
      </c>
      <c r="K3992" s="1">
        <v>52.18</v>
      </c>
      <c r="L3992" s="1">
        <v>2120.4499999999998</v>
      </c>
      <c r="M3992" s="1">
        <v>0</v>
      </c>
      <c r="N3992" s="1">
        <v>4</v>
      </c>
      <c r="O3992" s="1" t="s">
        <v>3</v>
      </c>
      <c r="P3992" s="1" t="str">
        <f>IF(Table1[[#This Row],[Churn]]="Yes","Lost Customer","Active Customer")</f>
        <v>Active Customer</v>
      </c>
      <c r="Q3992" s="3">
        <f>IF(Table1[[#This Row],[Tenure]]&lt;=12,"0-1 Year",)</f>
        <v>0</v>
      </c>
      <c r="R3992" s="3" t="str">
        <f>IF(Table1[[#This Row],[MonthlyCharges]]&lt;35,"low",IF(Table1[[#This Row],[MonthlyCharges]]&lt;70,"Medium","High"))</f>
        <v>Medium</v>
      </c>
    </row>
    <row r="3993" spans="1:18" x14ac:dyDescent="0.35">
      <c r="A3993" s="1" t="s">
        <v>4026</v>
      </c>
      <c r="B3993" s="1" t="s">
        <v>8</v>
      </c>
      <c r="C3993" s="1">
        <v>49</v>
      </c>
      <c r="D3993" s="1" t="s">
        <v>3</v>
      </c>
      <c r="E3993" s="1" t="s">
        <v>4</v>
      </c>
      <c r="F3993" s="1" t="s">
        <v>3</v>
      </c>
      <c r="G3993" s="1">
        <v>56</v>
      </c>
      <c r="H3993" s="1" t="s">
        <v>16</v>
      </c>
      <c r="I3993" s="1" t="s">
        <v>11</v>
      </c>
      <c r="J3993" s="1" t="s">
        <v>32</v>
      </c>
      <c r="K3993" s="1">
        <v>83.53</v>
      </c>
      <c r="L3993" s="1">
        <v>4665.55</v>
      </c>
      <c r="M3993" s="1">
        <v>0</v>
      </c>
      <c r="N3993" s="1">
        <v>10</v>
      </c>
      <c r="O3993" s="1" t="s">
        <v>3</v>
      </c>
      <c r="P3993" s="1" t="str">
        <f>IF(Table1[[#This Row],[Churn]]="Yes","Lost Customer","Active Customer")</f>
        <v>Active Customer</v>
      </c>
      <c r="Q3993" s="3">
        <f>IF(Table1[[#This Row],[Tenure]]&lt;=12,"0-1 Year",)</f>
        <v>0</v>
      </c>
      <c r="R3993" s="3" t="str">
        <f>IF(Table1[[#This Row],[MonthlyCharges]]&lt;35,"low",IF(Table1[[#This Row],[MonthlyCharges]]&lt;70,"Medium","High"))</f>
        <v>High</v>
      </c>
    </row>
    <row r="3994" spans="1:18" x14ac:dyDescent="0.35">
      <c r="A3994" s="1" t="s">
        <v>4027</v>
      </c>
      <c r="B3994" s="1" t="s">
        <v>7</v>
      </c>
      <c r="C3994" s="1">
        <v>39</v>
      </c>
      <c r="D3994" s="1" t="s">
        <v>3</v>
      </c>
      <c r="E3994" s="1" t="s">
        <v>4</v>
      </c>
      <c r="F3994" s="1" t="s">
        <v>3</v>
      </c>
      <c r="G3994" s="1">
        <v>58</v>
      </c>
      <c r="H3994" s="1" t="s">
        <v>14</v>
      </c>
      <c r="I3994" s="1" t="s">
        <v>11</v>
      </c>
      <c r="J3994" s="1" t="s">
        <v>32</v>
      </c>
      <c r="K3994" s="1">
        <v>55.42</v>
      </c>
      <c r="L3994" s="1">
        <v>3225.77</v>
      </c>
      <c r="M3994" s="1">
        <v>4</v>
      </c>
      <c r="N3994" s="1">
        <v>7</v>
      </c>
      <c r="O3994" s="1" t="s">
        <v>3</v>
      </c>
      <c r="P3994" s="1" t="str">
        <f>IF(Table1[[#This Row],[Churn]]="Yes","Lost Customer","Active Customer")</f>
        <v>Active Customer</v>
      </c>
      <c r="Q3994" s="3">
        <f>IF(Table1[[#This Row],[Tenure]]&lt;=12,"0-1 Year",)</f>
        <v>0</v>
      </c>
      <c r="R3994" s="3" t="str">
        <f>IF(Table1[[#This Row],[MonthlyCharges]]&lt;35,"low",IF(Table1[[#This Row],[MonthlyCharges]]&lt;70,"Medium","High"))</f>
        <v>Medium</v>
      </c>
    </row>
    <row r="3995" spans="1:18" x14ac:dyDescent="0.35">
      <c r="A3995" s="1" t="s">
        <v>4028</v>
      </c>
      <c r="B3995" s="1" t="s">
        <v>8</v>
      </c>
      <c r="C3995" s="1">
        <v>62</v>
      </c>
      <c r="D3995" s="1" t="s">
        <v>4</v>
      </c>
      <c r="E3995" s="1" t="s">
        <v>4</v>
      </c>
      <c r="F3995" s="1" t="s">
        <v>4</v>
      </c>
      <c r="G3995" s="1">
        <v>19</v>
      </c>
      <c r="H3995" s="1" t="s">
        <v>16</v>
      </c>
      <c r="I3995" s="1" t="s">
        <v>10</v>
      </c>
      <c r="J3995" s="1" t="s">
        <v>44</v>
      </c>
      <c r="K3995" s="1">
        <v>99.17</v>
      </c>
      <c r="L3995" s="1">
        <v>1896.34</v>
      </c>
      <c r="M3995" s="1">
        <v>0</v>
      </c>
      <c r="N3995" s="1">
        <v>9</v>
      </c>
      <c r="O3995" s="1" t="s">
        <v>3</v>
      </c>
      <c r="P3995" s="1" t="str">
        <f>IF(Table1[[#This Row],[Churn]]="Yes","Lost Customer","Active Customer")</f>
        <v>Active Customer</v>
      </c>
      <c r="Q3995" s="3">
        <f>IF(Table1[[#This Row],[Tenure]]&lt;=12,"0-1 Year",)</f>
        <v>0</v>
      </c>
      <c r="R3995" s="3" t="str">
        <f>IF(Table1[[#This Row],[MonthlyCharges]]&lt;35,"low",IF(Table1[[#This Row],[MonthlyCharges]]&lt;70,"Medium","High"))</f>
        <v>High</v>
      </c>
    </row>
    <row r="3996" spans="1:18" x14ac:dyDescent="0.35">
      <c r="A3996" s="1" t="s">
        <v>4029</v>
      </c>
      <c r="B3996" s="1" t="s">
        <v>7</v>
      </c>
      <c r="C3996" s="1">
        <v>25</v>
      </c>
      <c r="D3996" s="1" t="s">
        <v>3</v>
      </c>
      <c r="E3996" s="1" t="s">
        <v>3</v>
      </c>
      <c r="F3996" s="1" t="s">
        <v>4</v>
      </c>
      <c r="G3996" s="1">
        <v>17</v>
      </c>
      <c r="H3996" s="1" t="s">
        <v>14</v>
      </c>
      <c r="I3996" s="1" t="s">
        <v>11</v>
      </c>
      <c r="J3996" s="1" t="s">
        <v>44</v>
      </c>
      <c r="K3996" s="1">
        <v>64.94</v>
      </c>
      <c r="L3996" s="1">
        <v>1089.9000000000001</v>
      </c>
      <c r="M3996" s="1">
        <v>2</v>
      </c>
      <c r="N3996" s="1">
        <v>6</v>
      </c>
      <c r="O3996" s="1" t="s">
        <v>3</v>
      </c>
      <c r="P3996" s="1" t="str">
        <f>IF(Table1[[#This Row],[Churn]]="Yes","Lost Customer","Active Customer")</f>
        <v>Active Customer</v>
      </c>
      <c r="Q3996" s="3">
        <f>IF(Table1[[#This Row],[Tenure]]&lt;=12,"0-1 Year",)</f>
        <v>0</v>
      </c>
      <c r="R3996" s="3" t="str">
        <f>IF(Table1[[#This Row],[MonthlyCharges]]&lt;35,"low",IF(Table1[[#This Row],[MonthlyCharges]]&lt;70,"Medium","High"))</f>
        <v>Medium</v>
      </c>
    </row>
    <row r="3997" spans="1:18" x14ac:dyDescent="0.35">
      <c r="A3997" s="1" t="s">
        <v>4030</v>
      </c>
      <c r="B3997" s="1" t="s">
        <v>8</v>
      </c>
      <c r="C3997" s="1">
        <v>61</v>
      </c>
      <c r="D3997" s="1" t="s">
        <v>3</v>
      </c>
      <c r="E3997" s="1" t="s">
        <v>3</v>
      </c>
      <c r="F3997" s="1" t="s">
        <v>3</v>
      </c>
      <c r="G3997" s="1">
        <v>13</v>
      </c>
      <c r="H3997" s="1" t="s">
        <v>16</v>
      </c>
      <c r="I3997" s="1" t="s">
        <v>11</v>
      </c>
      <c r="J3997" s="1" t="s">
        <v>40</v>
      </c>
      <c r="K3997" s="1">
        <v>27.95</v>
      </c>
      <c r="L3997" s="1">
        <v>350.81</v>
      </c>
      <c r="M3997" s="1">
        <v>2</v>
      </c>
      <c r="N3997" s="1">
        <v>8</v>
      </c>
      <c r="O3997" s="1" t="s">
        <v>3</v>
      </c>
      <c r="P3997" s="1" t="str">
        <f>IF(Table1[[#This Row],[Churn]]="Yes","Lost Customer","Active Customer")</f>
        <v>Active Customer</v>
      </c>
      <c r="Q3997" s="3">
        <f>IF(Table1[[#This Row],[Tenure]]&lt;=12,"0-1 Year",)</f>
        <v>0</v>
      </c>
      <c r="R3997" s="3" t="str">
        <f>IF(Table1[[#This Row],[MonthlyCharges]]&lt;35,"low",IF(Table1[[#This Row],[MonthlyCharges]]&lt;70,"Medium","High"))</f>
        <v>low</v>
      </c>
    </row>
    <row r="3998" spans="1:18" x14ac:dyDescent="0.35">
      <c r="A3998" s="1" t="s">
        <v>4031</v>
      </c>
      <c r="B3998" s="1" t="s">
        <v>8</v>
      </c>
      <c r="C3998" s="1">
        <v>61</v>
      </c>
      <c r="D3998" s="1" t="s">
        <v>3</v>
      </c>
      <c r="E3998" s="1" t="s">
        <v>3</v>
      </c>
      <c r="F3998" s="1" t="s">
        <v>4</v>
      </c>
      <c r="G3998" s="1">
        <v>61</v>
      </c>
      <c r="H3998" s="1" t="s">
        <v>15</v>
      </c>
      <c r="I3998" s="1" t="s">
        <v>11</v>
      </c>
      <c r="J3998" s="1" t="s">
        <v>34</v>
      </c>
      <c r="K3998" s="1">
        <v>83.05</v>
      </c>
      <c r="L3998" s="1">
        <v>5048.1400000000003</v>
      </c>
      <c r="M3998" s="1">
        <v>8</v>
      </c>
      <c r="N3998" s="1">
        <v>10</v>
      </c>
      <c r="O3998" s="1" t="s">
        <v>3</v>
      </c>
      <c r="P3998" s="1" t="str">
        <f>IF(Table1[[#This Row],[Churn]]="Yes","Lost Customer","Active Customer")</f>
        <v>Active Customer</v>
      </c>
      <c r="Q3998" s="3">
        <f>IF(Table1[[#This Row],[Tenure]]&lt;=12,"0-1 Year",)</f>
        <v>0</v>
      </c>
      <c r="R3998" s="3" t="str">
        <f>IF(Table1[[#This Row],[MonthlyCharges]]&lt;35,"low",IF(Table1[[#This Row],[MonthlyCharges]]&lt;70,"Medium","High"))</f>
        <v>High</v>
      </c>
    </row>
    <row r="3999" spans="1:18" x14ac:dyDescent="0.35">
      <c r="A3999" s="1" t="s">
        <v>4032</v>
      </c>
      <c r="B3999" s="1" t="s">
        <v>7</v>
      </c>
      <c r="C3999" s="1">
        <v>68</v>
      </c>
      <c r="D3999" s="1" t="s">
        <v>3</v>
      </c>
      <c r="E3999" s="1" t="s">
        <v>3</v>
      </c>
      <c r="F3999" s="1" t="s">
        <v>4</v>
      </c>
      <c r="G3999" s="1">
        <v>8</v>
      </c>
      <c r="H3999" s="1" t="s">
        <v>14</v>
      </c>
      <c r="I3999" s="1" t="s">
        <v>11</v>
      </c>
      <c r="J3999" s="1" t="s">
        <v>32</v>
      </c>
      <c r="K3999" s="1">
        <v>47</v>
      </c>
      <c r="L3999" s="1">
        <v>357.84</v>
      </c>
      <c r="M3999" s="1">
        <v>1</v>
      </c>
      <c r="N3999" s="1">
        <v>5</v>
      </c>
      <c r="O3999" s="1" t="s">
        <v>4</v>
      </c>
      <c r="P3999" s="1" t="str">
        <f>IF(Table1[[#This Row],[Churn]]="Yes","Lost Customer","Active Customer")</f>
        <v>Lost Customer</v>
      </c>
      <c r="Q3999" s="3" t="str">
        <f>IF(Table1[[#This Row],[Tenure]]&lt;=12,"0-1 Year",)</f>
        <v>0-1 Year</v>
      </c>
      <c r="R3999" s="3" t="str">
        <f>IF(Table1[[#This Row],[MonthlyCharges]]&lt;35,"low",IF(Table1[[#This Row],[MonthlyCharges]]&lt;70,"Medium","High"))</f>
        <v>Medium</v>
      </c>
    </row>
    <row r="4000" spans="1:18" x14ac:dyDescent="0.35">
      <c r="A4000" s="1" t="s">
        <v>4033</v>
      </c>
      <c r="B4000" s="1" t="s">
        <v>8</v>
      </c>
      <c r="C4000" s="1">
        <v>44</v>
      </c>
      <c r="D4000" s="1" t="s">
        <v>3</v>
      </c>
      <c r="E4000" s="1" t="s">
        <v>4</v>
      </c>
      <c r="F4000" s="1" t="s">
        <v>3</v>
      </c>
      <c r="G4000" s="1">
        <v>60</v>
      </c>
      <c r="H4000" s="1" t="s">
        <v>15</v>
      </c>
      <c r="I4000" s="1" t="s">
        <v>10</v>
      </c>
      <c r="J4000" s="1" t="s">
        <v>32</v>
      </c>
      <c r="K4000" s="1">
        <v>90.7</v>
      </c>
      <c r="L4000" s="1">
        <v>5433.99</v>
      </c>
      <c r="M4000" s="1">
        <v>0</v>
      </c>
      <c r="N4000" s="1">
        <v>7</v>
      </c>
      <c r="O4000" s="1" t="s">
        <v>3</v>
      </c>
      <c r="P4000" s="1" t="str">
        <f>IF(Table1[[#This Row],[Churn]]="Yes","Lost Customer","Active Customer")</f>
        <v>Active Customer</v>
      </c>
      <c r="Q4000" s="3">
        <f>IF(Table1[[#This Row],[Tenure]]&lt;=12,"0-1 Year",)</f>
        <v>0</v>
      </c>
      <c r="R4000" s="3" t="str">
        <f>IF(Table1[[#This Row],[MonthlyCharges]]&lt;35,"low",IF(Table1[[#This Row],[MonthlyCharges]]&lt;70,"Medium","High"))</f>
        <v>High</v>
      </c>
    </row>
    <row r="4001" spans="1:18" x14ac:dyDescent="0.35">
      <c r="A4001" s="1" t="s">
        <v>4034</v>
      </c>
      <c r="B4001" s="1" t="s">
        <v>8</v>
      </c>
      <c r="C4001" s="1">
        <v>22</v>
      </c>
      <c r="D4001" s="1" t="s">
        <v>3</v>
      </c>
      <c r="E4001" s="1" t="s">
        <v>4</v>
      </c>
      <c r="F4001" s="1" t="s">
        <v>3</v>
      </c>
      <c r="G4001" s="1">
        <v>21</v>
      </c>
      <c r="H4001" s="1" t="s">
        <v>14</v>
      </c>
      <c r="I4001" s="1" t="s">
        <v>11</v>
      </c>
      <c r="J4001" s="1" t="s">
        <v>40</v>
      </c>
      <c r="K4001" s="1">
        <v>101.51</v>
      </c>
      <c r="L4001" s="1">
        <v>2128.7800000000002</v>
      </c>
      <c r="M4001" s="1">
        <v>8</v>
      </c>
      <c r="N4001" s="1">
        <v>8</v>
      </c>
      <c r="O4001" s="1" t="s">
        <v>3</v>
      </c>
      <c r="P4001" s="1" t="str">
        <f>IF(Table1[[#This Row],[Churn]]="Yes","Lost Customer","Active Customer")</f>
        <v>Active Customer</v>
      </c>
      <c r="Q4001" s="3">
        <f>IF(Table1[[#This Row],[Tenure]]&lt;=12,"0-1 Year",)</f>
        <v>0</v>
      </c>
      <c r="R4001" s="3" t="str">
        <f>IF(Table1[[#This Row],[MonthlyCharges]]&lt;35,"low",IF(Table1[[#This Row],[MonthlyCharges]]&lt;70,"Medium","High"))</f>
        <v>High</v>
      </c>
    </row>
    <row r="4002" spans="1:18" x14ac:dyDescent="0.35">
      <c r="A4002" s="1" t="s">
        <v>4035</v>
      </c>
      <c r="B4002" s="1" t="s">
        <v>7</v>
      </c>
      <c r="C4002" s="1">
        <v>59</v>
      </c>
      <c r="D4002" s="1" t="s">
        <v>3</v>
      </c>
      <c r="E4002" s="1" t="s">
        <v>4</v>
      </c>
      <c r="F4002" s="1" t="s">
        <v>4</v>
      </c>
      <c r="G4002" s="1">
        <v>30</v>
      </c>
      <c r="H4002" s="1" t="s">
        <v>16</v>
      </c>
      <c r="I4002" s="1" t="s">
        <v>11</v>
      </c>
      <c r="J4002" s="1" t="s">
        <v>44</v>
      </c>
      <c r="K4002" s="1">
        <v>70.69</v>
      </c>
      <c r="L4002" s="1">
        <v>2120.27</v>
      </c>
      <c r="M4002" s="1">
        <v>4</v>
      </c>
      <c r="N4002" s="1">
        <v>9</v>
      </c>
      <c r="O4002" s="1" t="s">
        <v>3</v>
      </c>
      <c r="P4002" s="1" t="str">
        <f>IF(Table1[[#This Row],[Churn]]="Yes","Lost Customer","Active Customer")</f>
        <v>Active Customer</v>
      </c>
      <c r="Q4002" s="3">
        <f>IF(Table1[[#This Row],[Tenure]]&lt;=12,"0-1 Year",)</f>
        <v>0</v>
      </c>
      <c r="R4002" s="3" t="str">
        <f>IF(Table1[[#This Row],[MonthlyCharges]]&lt;35,"low",IF(Table1[[#This Row],[MonthlyCharges]]&lt;70,"Medium","High"))</f>
        <v>High</v>
      </c>
    </row>
    <row r="4003" spans="1:18" x14ac:dyDescent="0.35">
      <c r="A4003" s="1" t="s">
        <v>4036</v>
      </c>
      <c r="B4003" s="1" t="s">
        <v>8</v>
      </c>
      <c r="C4003" s="1">
        <v>66</v>
      </c>
      <c r="D4003" s="1" t="s">
        <v>4</v>
      </c>
      <c r="E4003" s="1" t="s">
        <v>3</v>
      </c>
      <c r="F4003" s="1" t="s">
        <v>3</v>
      </c>
      <c r="G4003" s="1">
        <v>36</v>
      </c>
      <c r="H4003" s="1" t="s">
        <v>14</v>
      </c>
      <c r="I4003" s="1" t="s">
        <v>11</v>
      </c>
      <c r="J4003" s="1" t="s">
        <v>40</v>
      </c>
      <c r="K4003" s="1">
        <v>44.37</v>
      </c>
      <c r="L4003" s="1">
        <v>1614.96</v>
      </c>
      <c r="M4003" s="1">
        <v>2</v>
      </c>
      <c r="N4003" s="1">
        <v>5</v>
      </c>
      <c r="O4003" s="1" t="s">
        <v>3</v>
      </c>
      <c r="P4003" s="1" t="str">
        <f>IF(Table1[[#This Row],[Churn]]="Yes","Lost Customer","Active Customer")</f>
        <v>Active Customer</v>
      </c>
      <c r="Q4003" s="3">
        <f>IF(Table1[[#This Row],[Tenure]]&lt;=12,"0-1 Year",)</f>
        <v>0</v>
      </c>
      <c r="R4003" s="3" t="str">
        <f>IF(Table1[[#This Row],[MonthlyCharges]]&lt;35,"low",IF(Table1[[#This Row],[MonthlyCharges]]&lt;70,"Medium","High"))</f>
        <v>Medium</v>
      </c>
    </row>
    <row r="4004" spans="1:18" x14ac:dyDescent="0.35">
      <c r="A4004" s="1" t="s">
        <v>4037</v>
      </c>
      <c r="B4004" s="1" t="s">
        <v>8</v>
      </c>
      <c r="C4004" s="1">
        <v>21</v>
      </c>
      <c r="D4004" s="1" t="s">
        <v>3</v>
      </c>
      <c r="E4004" s="1" t="s">
        <v>4</v>
      </c>
      <c r="F4004" s="1" t="s">
        <v>3</v>
      </c>
      <c r="G4004" s="1">
        <v>65</v>
      </c>
      <c r="H4004" s="1" t="s">
        <v>15</v>
      </c>
      <c r="I4004" s="1" t="s">
        <v>10</v>
      </c>
      <c r="J4004" s="1" t="s">
        <v>44</v>
      </c>
      <c r="K4004" s="1">
        <v>99.26</v>
      </c>
      <c r="L4004" s="1">
        <v>6468.18</v>
      </c>
      <c r="M4004" s="1">
        <v>3</v>
      </c>
      <c r="N4004" s="1">
        <v>10</v>
      </c>
      <c r="O4004" s="1" t="s">
        <v>3</v>
      </c>
      <c r="P4004" s="1" t="str">
        <f>IF(Table1[[#This Row],[Churn]]="Yes","Lost Customer","Active Customer")</f>
        <v>Active Customer</v>
      </c>
      <c r="Q4004" s="3">
        <f>IF(Table1[[#This Row],[Tenure]]&lt;=12,"0-1 Year",)</f>
        <v>0</v>
      </c>
      <c r="R4004" s="3" t="str">
        <f>IF(Table1[[#This Row],[MonthlyCharges]]&lt;35,"low",IF(Table1[[#This Row],[MonthlyCharges]]&lt;70,"Medium","High"))</f>
        <v>High</v>
      </c>
    </row>
    <row r="4005" spans="1:18" x14ac:dyDescent="0.35">
      <c r="A4005" s="1" t="s">
        <v>4038</v>
      </c>
      <c r="B4005" s="1" t="s">
        <v>8</v>
      </c>
      <c r="C4005" s="1">
        <v>31</v>
      </c>
      <c r="D4005" s="1" t="s">
        <v>3</v>
      </c>
      <c r="E4005" s="1" t="s">
        <v>3</v>
      </c>
      <c r="F4005" s="1" t="s">
        <v>3</v>
      </c>
      <c r="G4005" s="1">
        <v>47</v>
      </c>
      <c r="H4005" s="1" t="s">
        <v>16</v>
      </c>
      <c r="I4005" s="1" t="s">
        <v>10</v>
      </c>
      <c r="J4005" s="1" t="s">
        <v>34</v>
      </c>
      <c r="K4005" s="1">
        <v>106.72</v>
      </c>
      <c r="L4005" s="1">
        <v>5011.84</v>
      </c>
      <c r="M4005" s="1">
        <v>1</v>
      </c>
      <c r="N4005" s="1">
        <v>6</v>
      </c>
      <c r="O4005" s="1" t="s">
        <v>3</v>
      </c>
      <c r="P4005" s="1" t="str">
        <f>IF(Table1[[#This Row],[Churn]]="Yes","Lost Customer","Active Customer")</f>
        <v>Active Customer</v>
      </c>
      <c r="Q4005" s="3">
        <f>IF(Table1[[#This Row],[Tenure]]&lt;=12,"0-1 Year",)</f>
        <v>0</v>
      </c>
      <c r="R4005" s="3" t="str">
        <f>IF(Table1[[#This Row],[MonthlyCharges]]&lt;35,"low",IF(Table1[[#This Row],[MonthlyCharges]]&lt;70,"Medium","High"))</f>
        <v>High</v>
      </c>
    </row>
    <row r="4006" spans="1:18" x14ac:dyDescent="0.35">
      <c r="A4006" s="1" t="s">
        <v>4039</v>
      </c>
      <c r="B4006" s="1" t="s">
        <v>8</v>
      </c>
      <c r="C4006" s="1">
        <v>31</v>
      </c>
      <c r="D4006" s="1" t="s">
        <v>3</v>
      </c>
      <c r="E4006" s="1" t="s">
        <v>3</v>
      </c>
      <c r="F4006" s="1" t="s">
        <v>3</v>
      </c>
      <c r="G4006" s="1">
        <v>5</v>
      </c>
      <c r="H4006" s="1" t="s">
        <v>14</v>
      </c>
      <c r="I4006" s="1" t="s">
        <v>10</v>
      </c>
      <c r="J4006" s="1" t="s">
        <v>40</v>
      </c>
      <c r="K4006" s="1">
        <v>68.78</v>
      </c>
      <c r="L4006" s="1">
        <v>347.77</v>
      </c>
      <c r="M4006" s="1">
        <v>6</v>
      </c>
      <c r="N4006" s="1">
        <v>8</v>
      </c>
      <c r="O4006" s="1" t="s">
        <v>3</v>
      </c>
      <c r="P4006" s="1" t="str">
        <f>IF(Table1[[#This Row],[Churn]]="Yes","Lost Customer","Active Customer")</f>
        <v>Active Customer</v>
      </c>
      <c r="Q4006" s="3" t="str">
        <f>IF(Table1[[#This Row],[Tenure]]&lt;=12,"0-1 Year",)</f>
        <v>0-1 Year</v>
      </c>
      <c r="R4006" s="3" t="str">
        <f>IF(Table1[[#This Row],[MonthlyCharges]]&lt;35,"low",IF(Table1[[#This Row],[MonthlyCharges]]&lt;70,"Medium","High"))</f>
        <v>Medium</v>
      </c>
    </row>
    <row r="4007" spans="1:18" x14ac:dyDescent="0.35">
      <c r="A4007" s="1" t="s">
        <v>4040</v>
      </c>
      <c r="B4007" s="1" t="s">
        <v>8</v>
      </c>
      <c r="C4007" s="1">
        <v>70</v>
      </c>
      <c r="D4007" s="1" t="s">
        <v>4</v>
      </c>
      <c r="E4007" s="1" t="s">
        <v>3</v>
      </c>
      <c r="F4007" s="1" t="s">
        <v>3</v>
      </c>
      <c r="G4007" s="1">
        <v>61</v>
      </c>
      <c r="H4007" s="1" t="s">
        <v>14</v>
      </c>
      <c r="I4007" s="1" t="s">
        <v>11</v>
      </c>
      <c r="J4007" s="1" t="s">
        <v>44</v>
      </c>
      <c r="K4007" s="1">
        <v>33.56</v>
      </c>
      <c r="L4007" s="1">
        <v>2049.31</v>
      </c>
      <c r="M4007" s="1">
        <v>6</v>
      </c>
      <c r="N4007" s="1">
        <v>3</v>
      </c>
      <c r="O4007" s="1" t="s">
        <v>4</v>
      </c>
      <c r="P4007" s="1" t="str">
        <f>IF(Table1[[#This Row],[Churn]]="Yes","Lost Customer","Active Customer")</f>
        <v>Lost Customer</v>
      </c>
      <c r="Q4007" s="3">
        <f>IF(Table1[[#This Row],[Tenure]]&lt;=12,"0-1 Year",)</f>
        <v>0</v>
      </c>
      <c r="R4007" s="3" t="str">
        <f>IF(Table1[[#This Row],[MonthlyCharges]]&lt;35,"low",IF(Table1[[#This Row],[MonthlyCharges]]&lt;70,"Medium","High"))</f>
        <v>low</v>
      </c>
    </row>
    <row r="4008" spans="1:18" x14ac:dyDescent="0.35">
      <c r="A4008" s="1" t="s">
        <v>4041</v>
      </c>
      <c r="B4008" s="1" t="s">
        <v>8</v>
      </c>
      <c r="C4008" s="1">
        <v>44</v>
      </c>
      <c r="D4008" s="1" t="s">
        <v>3</v>
      </c>
      <c r="E4008" s="1" t="s">
        <v>4</v>
      </c>
      <c r="F4008" s="1" t="s">
        <v>3</v>
      </c>
      <c r="G4008" s="1">
        <v>2</v>
      </c>
      <c r="H4008" s="1" t="s">
        <v>14</v>
      </c>
      <c r="I4008" s="1" t="s">
        <v>11</v>
      </c>
      <c r="J4008" s="1" t="s">
        <v>40</v>
      </c>
      <c r="K4008" s="1">
        <v>56.51</v>
      </c>
      <c r="L4008" s="1">
        <v>127.23</v>
      </c>
      <c r="M4008" s="1">
        <v>3</v>
      </c>
      <c r="N4008" s="1">
        <v>7</v>
      </c>
      <c r="O4008" s="1" t="s">
        <v>3</v>
      </c>
      <c r="P4008" s="1" t="str">
        <f>IF(Table1[[#This Row],[Churn]]="Yes","Lost Customer","Active Customer")</f>
        <v>Active Customer</v>
      </c>
      <c r="Q4008" s="3" t="str">
        <f>IF(Table1[[#This Row],[Tenure]]&lt;=12,"0-1 Year",)</f>
        <v>0-1 Year</v>
      </c>
      <c r="R4008" s="3" t="str">
        <f>IF(Table1[[#This Row],[MonthlyCharges]]&lt;35,"low",IF(Table1[[#This Row],[MonthlyCharges]]&lt;70,"Medium","High"))</f>
        <v>Medium</v>
      </c>
    </row>
    <row r="4009" spans="1:18" x14ac:dyDescent="0.35">
      <c r="A4009" s="1" t="s">
        <v>4042</v>
      </c>
      <c r="B4009" s="1" t="s">
        <v>7</v>
      </c>
      <c r="C4009" s="1">
        <v>22</v>
      </c>
      <c r="D4009" s="1" t="s">
        <v>3</v>
      </c>
      <c r="E4009" s="1" t="s">
        <v>3</v>
      </c>
      <c r="F4009" s="1" t="s">
        <v>4</v>
      </c>
      <c r="G4009" s="1">
        <v>32</v>
      </c>
      <c r="H4009" s="1" t="s">
        <v>14</v>
      </c>
      <c r="I4009" s="1" t="s">
        <v>12</v>
      </c>
      <c r="J4009" s="1" t="s">
        <v>40</v>
      </c>
      <c r="K4009" s="1">
        <v>0</v>
      </c>
      <c r="L4009" s="1">
        <v>5.82</v>
      </c>
      <c r="M4009" s="1">
        <v>6</v>
      </c>
      <c r="N4009" s="1">
        <v>7</v>
      </c>
      <c r="O4009" s="1" t="s">
        <v>3</v>
      </c>
      <c r="P4009" s="1" t="str">
        <f>IF(Table1[[#This Row],[Churn]]="Yes","Lost Customer","Active Customer")</f>
        <v>Active Customer</v>
      </c>
      <c r="Q4009" s="3">
        <f>IF(Table1[[#This Row],[Tenure]]&lt;=12,"0-1 Year",)</f>
        <v>0</v>
      </c>
      <c r="R4009" s="3" t="str">
        <f>IF(Table1[[#This Row],[MonthlyCharges]]&lt;35,"low",IF(Table1[[#This Row],[MonthlyCharges]]&lt;70,"Medium","High"))</f>
        <v>low</v>
      </c>
    </row>
    <row r="4010" spans="1:18" x14ac:dyDescent="0.35">
      <c r="A4010" s="1" t="s">
        <v>4043</v>
      </c>
      <c r="B4010" s="1" t="s">
        <v>8</v>
      </c>
      <c r="C4010" s="1">
        <v>75</v>
      </c>
      <c r="D4010" s="1" t="s">
        <v>4</v>
      </c>
      <c r="E4010" s="1" t="s">
        <v>4</v>
      </c>
      <c r="F4010" s="1" t="s">
        <v>4</v>
      </c>
      <c r="G4010" s="1">
        <v>25</v>
      </c>
      <c r="H4010" s="1" t="s">
        <v>16</v>
      </c>
      <c r="I4010" s="1" t="s">
        <v>10</v>
      </c>
      <c r="J4010" s="1" t="s">
        <v>44</v>
      </c>
      <c r="K4010" s="1">
        <v>27.91</v>
      </c>
      <c r="L4010" s="1">
        <v>696.61</v>
      </c>
      <c r="M4010" s="1">
        <v>2</v>
      </c>
      <c r="N4010" s="1">
        <v>8</v>
      </c>
      <c r="O4010" s="1" t="s">
        <v>3</v>
      </c>
      <c r="P4010" s="1" t="str">
        <f>IF(Table1[[#This Row],[Churn]]="Yes","Lost Customer","Active Customer")</f>
        <v>Active Customer</v>
      </c>
      <c r="Q4010" s="3">
        <f>IF(Table1[[#This Row],[Tenure]]&lt;=12,"0-1 Year",)</f>
        <v>0</v>
      </c>
      <c r="R4010" s="3" t="str">
        <f>IF(Table1[[#This Row],[MonthlyCharges]]&lt;35,"low",IF(Table1[[#This Row],[MonthlyCharges]]&lt;70,"Medium","High"))</f>
        <v>low</v>
      </c>
    </row>
    <row r="4011" spans="1:18" x14ac:dyDescent="0.35">
      <c r="A4011" s="1" t="s">
        <v>4044</v>
      </c>
      <c r="B4011" s="1" t="s">
        <v>8</v>
      </c>
      <c r="C4011" s="1">
        <v>45</v>
      </c>
      <c r="D4011" s="1" t="s">
        <v>3</v>
      </c>
      <c r="E4011" s="1" t="s">
        <v>4</v>
      </c>
      <c r="F4011" s="1" t="s">
        <v>4</v>
      </c>
      <c r="G4011" s="1">
        <v>34</v>
      </c>
      <c r="H4011" s="1" t="s">
        <v>15</v>
      </c>
      <c r="I4011" s="1" t="s">
        <v>11</v>
      </c>
      <c r="J4011" s="1" t="s">
        <v>34</v>
      </c>
      <c r="K4011" s="1">
        <v>71.959999999999994</v>
      </c>
      <c r="L4011" s="1">
        <v>2431.9299999999998</v>
      </c>
      <c r="M4011" s="1">
        <v>6</v>
      </c>
      <c r="N4011" s="1">
        <v>7</v>
      </c>
      <c r="O4011" s="1" t="s">
        <v>3</v>
      </c>
      <c r="P4011" s="1" t="str">
        <f>IF(Table1[[#This Row],[Churn]]="Yes","Lost Customer","Active Customer")</f>
        <v>Active Customer</v>
      </c>
      <c r="Q4011" s="3">
        <f>IF(Table1[[#This Row],[Tenure]]&lt;=12,"0-1 Year",)</f>
        <v>0</v>
      </c>
      <c r="R4011" s="3" t="str">
        <f>IF(Table1[[#This Row],[MonthlyCharges]]&lt;35,"low",IF(Table1[[#This Row],[MonthlyCharges]]&lt;70,"Medium","High"))</f>
        <v>High</v>
      </c>
    </row>
    <row r="4012" spans="1:18" x14ac:dyDescent="0.35">
      <c r="A4012" s="1" t="s">
        <v>4045</v>
      </c>
      <c r="B4012" s="1" t="s">
        <v>8</v>
      </c>
      <c r="C4012" s="1">
        <v>26</v>
      </c>
      <c r="D4012" s="1" t="s">
        <v>3</v>
      </c>
      <c r="E4012" s="1" t="s">
        <v>3</v>
      </c>
      <c r="F4012" s="1" t="s">
        <v>4</v>
      </c>
      <c r="G4012" s="1">
        <v>69</v>
      </c>
      <c r="H4012" s="1" t="s">
        <v>16</v>
      </c>
      <c r="I4012" s="1" t="s">
        <v>10</v>
      </c>
      <c r="J4012" s="1" t="s">
        <v>32</v>
      </c>
      <c r="K4012" s="1">
        <v>105.4</v>
      </c>
      <c r="L4012" s="1">
        <v>7291.81</v>
      </c>
      <c r="M4012" s="1">
        <v>8</v>
      </c>
      <c r="N4012" s="1">
        <v>8</v>
      </c>
      <c r="O4012" s="1" t="s">
        <v>3</v>
      </c>
      <c r="P4012" s="1" t="str">
        <f>IF(Table1[[#This Row],[Churn]]="Yes","Lost Customer","Active Customer")</f>
        <v>Active Customer</v>
      </c>
      <c r="Q4012" s="3">
        <f>IF(Table1[[#This Row],[Tenure]]&lt;=12,"0-1 Year",)</f>
        <v>0</v>
      </c>
      <c r="R4012" s="3" t="str">
        <f>IF(Table1[[#This Row],[MonthlyCharges]]&lt;35,"low",IF(Table1[[#This Row],[MonthlyCharges]]&lt;70,"Medium","High"))</f>
        <v>High</v>
      </c>
    </row>
    <row r="4013" spans="1:18" x14ac:dyDescent="0.35">
      <c r="A4013" s="1" t="s">
        <v>4046</v>
      </c>
      <c r="B4013" s="1" t="s">
        <v>7</v>
      </c>
      <c r="C4013" s="1">
        <v>26</v>
      </c>
      <c r="D4013" s="1" t="s">
        <v>3</v>
      </c>
      <c r="E4013" s="1" t="s">
        <v>3</v>
      </c>
      <c r="F4013" s="1" t="s">
        <v>3</v>
      </c>
      <c r="G4013" s="1">
        <v>40</v>
      </c>
      <c r="H4013" s="1" t="s">
        <v>14</v>
      </c>
      <c r="I4013" s="1" t="s">
        <v>10</v>
      </c>
      <c r="J4013" s="1" t="s">
        <v>34</v>
      </c>
      <c r="K4013" s="1">
        <v>60.03</v>
      </c>
      <c r="L4013" s="1">
        <v>2386.09</v>
      </c>
      <c r="M4013" s="1">
        <v>3</v>
      </c>
      <c r="N4013" s="1">
        <v>10</v>
      </c>
      <c r="O4013" s="1" t="s">
        <v>3</v>
      </c>
      <c r="P4013" s="1" t="str">
        <f>IF(Table1[[#This Row],[Churn]]="Yes","Lost Customer","Active Customer")</f>
        <v>Active Customer</v>
      </c>
      <c r="Q4013" s="3">
        <f>IF(Table1[[#This Row],[Tenure]]&lt;=12,"0-1 Year",)</f>
        <v>0</v>
      </c>
      <c r="R4013" s="3" t="str">
        <f>IF(Table1[[#This Row],[MonthlyCharges]]&lt;35,"low",IF(Table1[[#This Row],[MonthlyCharges]]&lt;70,"Medium","High"))</f>
        <v>Medium</v>
      </c>
    </row>
    <row r="4014" spans="1:18" x14ac:dyDescent="0.35">
      <c r="A4014" s="1" t="s">
        <v>4047</v>
      </c>
      <c r="B4014" s="1" t="s">
        <v>7</v>
      </c>
      <c r="C4014" s="1">
        <v>24</v>
      </c>
      <c r="D4014" s="1" t="s">
        <v>3</v>
      </c>
      <c r="E4014" s="1" t="s">
        <v>4</v>
      </c>
      <c r="F4014" s="1" t="s">
        <v>4</v>
      </c>
      <c r="G4014" s="1">
        <v>69</v>
      </c>
      <c r="H4014" s="1" t="s">
        <v>14</v>
      </c>
      <c r="I4014" s="1" t="s">
        <v>10</v>
      </c>
      <c r="J4014" s="1" t="s">
        <v>44</v>
      </c>
      <c r="K4014" s="1">
        <v>74.180000000000007</v>
      </c>
      <c r="L4014" s="1">
        <v>5110.95</v>
      </c>
      <c r="M4014" s="1">
        <v>3</v>
      </c>
      <c r="N4014" s="1">
        <v>3</v>
      </c>
      <c r="O4014" s="1" t="s">
        <v>3</v>
      </c>
      <c r="P4014" s="1" t="str">
        <f>IF(Table1[[#This Row],[Churn]]="Yes","Lost Customer","Active Customer")</f>
        <v>Active Customer</v>
      </c>
      <c r="Q4014" s="3">
        <f>IF(Table1[[#This Row],[Tenure]]&lt;=12,"0-1 Year",)</f>
        <v>0</v>
      </c>
      <c r="R4014" s="3" t="str">
        <f>IF(Table1[[#This Row],[MonthlyCharges]]&lt;35,"low",IF(Table1[[#This Row],[MonthlyCharges]]&lt;70,"Medium","High"))</f>
        <v>High</v>
      </c>
    </row>
    <row r="4015" spans="1:18" x14ac:dyDescent="0.35">
      <c r="A4015" s="1" t="s">
        <v>4048</v>
      </c>
      <c r="B4015" s="1" t="s">
        <v>8</v>
      </c>
      <c r="C4015" s="1">
        <v>67</v>
      </c>
      <c r="D4015" s="1" t="s">
        <v>3</v>
      </c>
      <c r="E4015" s="1" t="s">
        <v>3</v>
      </c>
      <c r="F4015" s="1" t="s">
        <v>4</v>
      </c>
      <c r="G4015" s="1">
        <v>63</v>
      </c>
      <c r="H4015" s="1" t="s">
        <v>14</v>
      </c>
      <c r="I4015" s="1" t="s">
        <v>10</v>
      </c>
      <c r="J4015" s="1" t="s">
        <v>40</v>
      </c>
      <c r="K4015" s="1">
        <v>70.53</v>
      </c>
      <c r="L4015" s="1">
        <v>4446.0600000000004</v>
      </c>
      <c r="M4015" s="1">
        <v>4</v>
      </c>
      <c r="N4015" s="1">
        <v>8</v>
      </c>
      <c r="O4015" s="1" t="s">
        <v>3</v>
      </c>
      <c r="P4015" s="1" t="str">
        <f>IF(Table1[[#This Row],[Churn]]="Yes","Lost Customer","Active Customer")</f>
        <v>Active Customer</v>
      </c>
      <c r="Q4015" s="3">
        <f>IF(Table1[[#This Row],[Tenure]]&lt;=12,"0-1 Year",)</f>
        <v>0</v>
      </c>
      <c r="R4015" s="3" t="str">
        <f>IF(Table1[[#This Row],[MonthlyCharges]]&lt;35,"low",IF(Table1[[#This Row],[MonthlyCharges]]&lt;70,"Medium","High"))</f>
        <v>High</v>
      </c>
    </row>
    <row r="4016" spans="1:18" x14ac:dyDescent="0.35">
      <c r="A4016" s="1" t="s">
        <v>4049</v>
      </c>
      <c r="B4016" s="1" t="s">
        <v>7</v>
      </c>
      <c r="C4016" s="1">
        <v>26</v>
      </c>
      <c r="D4016" s="1" t="s">
        <v>3</v>
      </c>
      <c r="E4016" s="1" t="s">
        <v>3</v>
      </c>
      <c r="F4016" s="1" t="s">
        <v>4</v>
      </c>
      <c r="G4016" s="1">
        <v>7</v>
      </c>
      <c r="H4016" s="1" t="s">
        <v>14</v>
      </c>
      <c r="I4016" s="1" t="s">
        <v>11</v>
      </c>
      <c r="J4016" s="1" t="s">
        <v>40</v>
      </c>
      <c r="K4016" s="1">
        <v>95.48</v>
      </c>
      <c r="L4016" s="1">
        <v>663.58</v>
      </c>
      <c r="M4016" s="1">
        <v>8</v>
      </c>
      <c r="N4016" s="1">
        <v>8</v>
      </c>
      <c r="O4016" s="1" t="s">
        <v>3</v>
      </c>
      <c r="P4016" s="1" t="str">
        <f>IF(Table1[[#This Row],[Churn]]="Yes","Lost Customer","Active Customer")</f>
        <v>Active Customer</v>
      </c>
      <c r="Q4016" s="3" t="str">
        <f>IF(Table1[[#This Row],[Tenure]]&lt;=12,"0-1 Year",)</f>
        <v>0-1 Year</v>
      </c>
      <c r="R4016" s="3" t="str">
        <f>IF(Table1[[#This Row],[MonthlyCharges]]&lt;35,"low",IF(Table1[[#This Row],[MonthlyCharges]]&lt;70,"Medium","High"))</f>
        <v>High</v>
      </c>
    </row>
    <row r="4017" spans="1:18" x14ac:dyDescent="0.35">
      <c r="A4017" s="1" t="s">
        <v>4050</v>
      </c>
      <c r="B4017" s="1" t="s">
        <v>7</v>
      </c>
      <c r="C4017" s="1">
        <v>73</v>
      </c>
      <c r="D4017" s="1" t="s">
        <v>4</v>
      </c>
      <c r="E4017" s="1" t="s">
        <v>4</v>
      </c>
      <c r="F4017" s="1" t="s">
        <v>3</v>
      </c>
      <c r="G4017" s="1">
        <v>72</v>
      </c>
      <c r="H4017" s="1" t="s">
        <v>14</v>
      </c>
      <c r="I4017" s="1" t="s">
        <v>11</v>
      </c>
      <c r="J4017" s="1" t="s">
        <v>44</v>
      </c>
      <c r="K4017" s="1">
        <v>106.82</v>
      </c>
      <c r="L4017" s="1">
        <v>7709.7</v>
      </c>
      <c r="M4017" s="1">
        <v>4</v>
      </c>
      <c r="N4017" s="1">
        <v>5</v>
      </c>
      <c r="O4017" s="1" t="s">
        <v>3</v>
      </c>
      <c r="P4017" s="1" t="str">
        <f>IF(Table1[[#This Row],[Churn]]="Yes","Lost Customer","Active Customer")</f>
        <v>Active Customer</v>
      </c>
      <c r="Q4017" s="3">
        <f>IF(Table1[[#This Row],[Tenure]]&lt;=12,"0-1 Year",)</f>
        <v>0</v>
      </c>
      <c r="R4017" s="3" t="str">
        <f>IF(Table1[[#This Row],[MonthlyCharges]]&lt;35,"low",IF(Table1[[#This Row],[MonthlyCharges]]&lt;70,"Medium","High"))</f>
        <v>High</v>
      </c>
    </row>
    <row r="4018" spans="1:18" x14ac:dyDescent="0.35">
      <c r="A4018" s="1" t="s">
        <v>4051</v>
      </c>
      <c r="B4018" s="1" t="s">
        <v>7</v>
      </c>
      <c r="C4018" s="1">
        <v>67</v>
      </c>
      <c r="D4018" s="1" t="s">
        <v>3</v>
      </c>
      <c r="E4018" s="1" t="s">
        <v>4</v>
      </c>
      <c r="F4018" s="1" t="s">
        <v>3</v>
      </c>
      <c r="G4018" s="1">
        <v>61</v>
      </c>
      <c r="H4018" s="1" t="s">
        <v>14</v>
      </c>
      <c r="I4018" s="1" t="s">
        <v>11</v>
      </c>
      <c r="J4018" s="1" t="s">
        <v>44</v>
      </c>
      <c r="K4018" s="1">
        <v>86.45</v>
      </c>
      <c r="L4018" s="1">
        <v>5255.09</v>
      </c>
      <c r="M4018" s="1">
        <v>0</v>
      </c>
      <c r="N4018" s="1">
        <v>1</v>
      </c>
      <c r="O4018" s="1" t="s">
        <v>3</v>
      </c>
      <c r="P4018" s="1" t="str">
        <f>IF(Table1[[#This Row],[Churn]]="Yes","Lost Customer","Active Customer")</f>
        <v>Active Customer</v>
      </c>
      <c r="Q4018" s="3">
        <f>IF(Table1[[#This Row],[Tenure]]&lt;=12,"0-1 Year",)</f>
        <v>0</v>
      </c>
      <c r="R4018" s="3" t="str">
        <f>IF(Table1[[#This Row],[MonthlyCharges]]&lt;35,"low",IF(Table1[[#This Row],[MonthlyCharges]]&lt;70,"Medium","High"))</f>
        <v>High</v>
      </c>
    </row>
    <row r="4019" spans="1:18" x14ac:dyDescent="0.35">
      <c r="A4019" s="1" t="s">
        <v>4052</v>
      </c>
      <c r="B4019" s="1" t="s">
        <v>7</v>
      </c>
      <c r="C4019" s="1">
        <v>65</v>
      </c>
      <c r="D4019" s="1" t="s">
        <v>4</v>
      </c>
      <c r="E4019" s="1" t="s">
        <v>4</v>
      </c>
      <c r="F4019" s="1" t="s">
        <v>3</v>
      </c>
      <c r="G4019" s="1">
        <v>42</v>
      </c>
      <c r="H4019" s="1" t="s">
        <v>14</v>
      </c>
      <c r="I4019" s="1" t="s">
        <v>11</v>
      </c>
      <c r="J4019" s="1" t="s">
        <v>40</v>
      </c>
      <c r="K4019" s="1">
        <v>43</v>
      </c>
      <c r="L4019" s="1">
        <v>1801.79</v>
      </c>
      <c r="M4019" s="1">
        <v>7</v>
      </c>
      <c r="N4019" s="1">
        <v>5</v>
      </c>
      <c r="O4019" s="1" t="s">
        <v>3</v>
      </c>
      <c r="P4019" s="1" t="str">
        <f>IF(Table1[[#This Row],[Churn]]="Yes","Lost Customer","Active Customer")</f>
        <v>Active Customer</v>
      </c>
      <c r="Q4019" s="3">
        <f>IF(Table1[[#This Row],[Tenure]]&lt;=12,"0-1 Year",)</f>
        <v>0</v>
      </c>
      <c r="R4019" s="3" t="str">
        <f>IF(Table1[[#This Row],[MonthlyCharges]]&lt;35,"low",IF(Table1[[#This Row],[MonthlyCharges]]&lt;70,"Medium","High"))</f>
        <v>Medium</v>
      </c>
    </row>
    <row r="4020" spans="1:18" x14ac:dyDescent="0.35">
      <c r="A4020" s="1" t="s">
        <v>4053</v>
      </c>
      <c r="B4020" s="1" t="s">
        <v>7</v>
      </c>
      <c r="C4020" s="1">
        <v>58</v>
      </c>
      <c r="D4020" s="1" t="s">
        <v>3</v>
      </c>
      <c r="E4020" s="1" t="s">
        <v>3</v>
      </c>
      <c r="F4020" s="1" t="s">
        <v>3</v>
      </c>
      <c r="G4020" s="1">
        <v>38</v>
      </c>
      <c r="H4020" s="1" t="s">
        <v>15</v>
      </c>
      <c r="I4020" s="1" t="s">
        <v>10</v>
      </c>
      <c r="J4020" s="1" t="s">
        <v>32</v>
      </c>
      <c r="K4020" s="1">
        <v>22.29</v>
      </c>
      <c r="L4020" s="1">
        <v>859.07</v>
      </c>
      <c r="M4020" s="1">
        <v>8</v>
      </c>
      <c r="N4020" s="1">
        <v>8</v>
      </c>
      <c r="O4020" s="1" t="s">
        <v>3</v>
      </c>
      <c r="P4020" s="1" t="str">
        <f>IF(Table1[[#This Row],[Churn]]="Yes","Lost Customer","Active Customer")</f>
        <v>Active Customer</v>
      </c>
      <c r="Q4020" s="3">
        <f>IF(Table1[[#This Row],[Tenure]]&lt;=12,"0-1 Year",)</f>
        <v>0</v>
      </c>
      <c r="R4020" s="3" t="str">
        <f>IF(Table1[[#This Row],[MonthlyCharges]]&lt;35,"low",IF(Table1[[#This Row],[MonthlyCharges]]&lt;70,"Medium","High"))</f>
        <v>low</v>
      </c>
    </row>
    <row r="4021" spans="1:18" x14ac:dyDescent="0.35">
      <c r="A4021" s="1" t="s">
        <v>4054</v>
      </c>
      <c r="B4021" s="1" t="s">
        <v>7</v>
      </c>
      <c r="C4021" s="1">
        <v>43</v>
      </c>
      <c r="D4021" s="1" t="s">
        <v>3</v>
      </c>
      <c r="E4021" s="1" t="s">
        <v>4</v>
      </c>
      <c r="F4021" s="1" t="s">
        <v>3</v>
      </c>
      <c r="G4021" s="1">
        <v>35</v>
      </c>
      <c r="H4021" s="1" t="s">
        <v>14</v>
      </c>
      <c r="I4021" s="1" t="s">
        <v>10</v>
      </c>
      <c r="J4021" s="1" t="s">
        <v>44</v>
      </c>
      <c r="K4021" s="1">
        <v>42.26</v>
      </c>
      <c r="L4021" s="1">
        <v>1488.92</v>
      </c>
      <c r="M4021" s="1">
        <v>5</v>
      </c>
      <c r="N4021" s="1">
        <v>6</v>
      </c>
      <c r="O4021" s="1" t="s">
        <v>3</v>
      </c>
      <c r="P4021" s="1" t="str">
        <f>IF(Table1[[#This Row],[Churn]]="Yes","Lost Customer","Active Customer")</f>
        <v>Active Customer</v>
      </c>
      <c r="Q4021" s="3">
        <f>IF(Table1[[#This Row],[Tenure]]&lt;=12,"0-1 Year",)</f>
        <v>0</v>
      </c>
      <c r="R4021" s="3" t="str">
        <f>IF(Table1[[#This Row],[MonthlyCharges]]&lt;35,"low",IF(Table1[[#This Row],[MonthlyCharges]]&lt;70,"Medium","High"))</f>
        <v>Medium</v>
      </c>
    </row>
    <row r="4022" spans="1:18" x14ac:dyDescent="0.35">
      <c r="A4022" s="1" t="s">
        <v>4055</v>
      </c>
      <c r="B4022" s="1" t="s">
        <v>8</v>
      </c>
      <c r="C4022" s="1">
        <v>53</v>
      </c>
      <c r="D4022" s="1" t="s">
        <v>3</v>
      </c>
      <c r="E4022" s="1" t="s">
        <v>4</v>
      </c>
      <c r="F4022" s="1" t="s">
        <v>3</v>
      </c>
      <c r="G4022" s="1">
        <v>21</v>
      </c>
      <c r="H4022" s="1" t="s">
        <v>14</v>
      </c>
      <c r="I4022" s="1" t="s">
        <v>10</v>
      </c>
      <c r="J4022" s="1" t="s">
        <v>40</v>
      </c>
      <c r="K4022" s="1">
        <v>65.930000000000007</v>
      </c>
      <c r="L4022" s="1">
        <v>1388.22</v>
      </c>
      <c r="M4022" s="1">
        <v>5</v>
      </c>
      <c r="N4022" s="1">
        <v>8</v>
      </c>
      <c r="O4022" s="1" t="s">
        <v>3</v>
      </c>
      <c r="P4022" s="1" t="str">
        <f>IF(Table1[[#This Row],[Churn]]="Yes","Lost Customer","Active Customer")</f>
        <v>Active Customer</v>
      </c>
      <c r="Q4022" s="3">
        <f>IF(Table1[[#This Row],[Tenure]]&lt;=12,"0-1 Year",)</f>
        <v>0</v>
      </c>
      <c r="R4022" s="3" t="str">
        <f>IF(Table1[[#This Row],[MonthlyCharges]]&lt;35,"low",IF(Table1[[#This Row],[MonthlyCharges]]&lt;70,"Medium","High"))</f>
        <v>Medium</v>
      </c>
    </row>
    <row r="4023" spans="1:18" x14ac:dyDescent="0.35">
      <c r="A4023" s="1" t="s">
        <v>4056</v>
      </c>
      <c r="B4023" s="1" t="s">
        <v>8</v>
      </c>
      <c r="C4023" s="1">
        <v>47</v>
      </c>
      <c r="D4023" s="1" t="s">
        <v>3</v>
      </c>
      <c r="E4023" s="1" t="s">
        <v>3</v>
      </c>
      <c r="F4023" s="1" t="s">
        <v>4</v>
      </c>
      <c r="G4023" s="1">
        <v>9</v>
      </c>
      <c r="H4023" s="1" t="s">
        <v>16</v>
      </c>
      <c r="I4023" s="1" t="s">
        <v>11</v>
      </c>
      <c r="J4023" s="1" t="s">
        <v>34</v>
      </c>
      <c r="K4023" s="1">
        <v>87.49</v>
      </c>
      <c r="L4023" s="1">
        <v>795.76</v>
      </c>
      <c r="M4023" s="1">
        <v>1</v>
      </c>
      <c r="N4023" s="1">
        <v>7</v>
      </c>
      <c r="O4023" s="1" t="s">
        <v>3</v>
      </c>
      <c r="P4023" s="1" t="str">
        <f>IF(Table1[[#This Row],[Churn]]="Yes","Lost Customer","Active Customer")</f>
        <v>Active Customer</v>
      </c>
      <c r="Q4023" s="3" t="str">
        <f>IF(Table1[[#This Row],[Tenure]]&lt;=12,"0-1 Year",)</f>
        <v>0-1 Year</v>
      </c>
      <c r="R4023" s="3" t="str">
        <f>IF(Table1[[#This Row],[MonthlyCharges]]&lt;35,"low",IF(Table1[[#This Row],[MonthlyCharges]]&lt;70,"Medium","High"))</f>
        <v>High</v>
      </c>
    </row>
    <row r="4024" spans="1:18" x14ac:dyDescent="0.35">
      <c r="A4024" s="1" t="s">
        <v>4057</v>
      </c>
      <c r="B4024" s="1" t="s">
        <v>7</v>
      </c>
      <c r="C4024" s="1">
        <v>65</v>
      </c>
      <c r="D4024" s="1" t="s">
        <v>3</v>
      </c>
      <c r="E4024" s="1" t="s">
        <v>4</v>
      </c>
      <c r="F4024" s="1" t="s">
        <v>3</v>
      </c>
      <c r="G4024" s="1">
        <v>2</v>
      </c>
      <c r="H4024" s="1" t="s">
        <v>14</v>
      </c>
      <c r="I4024" s="1" t="s">
        <v>11</v>
      </c>
      <c r="J4024" s="1" t="s">
        <v>34</v>
      </c>
      <c r="K4024" s="1">
        <v>90.25</v>
      </c>
      <c r="L4024" s="1">
        <v>169.15</v>
      </c>
      <c r="M4024" s="1">
        <v>3</v>
      </c>
      <c r="N4024" s="1">
        <v>10</v>
      </c>
      <c r="O4024" s="1" t="s">
        <v>3</v>
      </c>
      <c r="P4024" s="1" t="str">
        <f>IF(Table1[[#This Row],[Churn]]="Yes","Lost Customer","Active Customer")</f>
        <v>Active Customer</v>
      </c>
      <c r="Q4024" s="3" t="str">
        <f>IF(Table1[[#This Row],[Tenure]]&lt;=12,"0-1 Year",)</f>
        <v>0-1 Year</v>
      </c>
      <c r="R4024" s="3" t="str">
        <f>IF(Table1[[#This Row],[MonthlyCharges]]&lt;35,"low",IF(Table1[[#This Row],[MonthlyCharges]]&lt;70,"Medium","High"))</f>
        <v>High</v>
      </c>
    </row>
    <row r="4025" spans="1:18" x14ac:dyDescent="0.35">
      <c r="A4025" s="1" t="s">
        <v>4058</v>
      </c>
      <c r="B4025" s="1" t="s">
        <v>7</v>
      </c>
      <c r="C4025" s="1">
        <v>57</v>
      </c>
      <c r="D4025" s="1" t="s">
        <v>3</v>
      </c>
      <c r="E4025" s="1" t="s">
        <v>3</v>
      </c>
      <c r="F4025" s="1" t="s">
        <v>4</v>
      </c>
      <c r="G4025" s="1">
        <v>13</v>
      </c>
      <c r="H4025" s="1" t="s">
        <v>14</v>
      </c>
      <c r="I4025" s="1" t="s">
        <v>10</v>
      </c>
      <c r="J4025" s="1" t="s">
        <v>34</v>
      </c>
      <c r="K4025" s="1">
        <v>76.64</v>
      </c>
      <c r="L4025" s="1">
        <v>980.22</v>
      </c>
      <c r="M4025" s="1">
        <v>5</v>
      </c>
      <c r="N4025" s="1">
        <v>8</v>
      </c>
      <c r="O4025" s="1" t="s">
        <v>3</v>
      </c>
      <c r="P4025" s="1" t="str">
        <f>IF(Table1[[#This Row],[Churn]]="Yes","Lost Customer","Active Customer")</f>
        <v>Active Customer</v>
      </c>
      <c r="Q4025" s="3">
        <f>IF(Table1[[#This Row],[Tenure]]&lt;=12,"0-1 Year",)</f>
        <v>0</v>
      </c>
      <c r="R4025" s="3" t="str">
        <f>IF(Table1[[#This Row],[MonthlyCharges]]&lt;35,"low",IF(Table1[[#This Row],[MonthlyCharges]]&lt;70,"Medium","High"))</f>
        <v>High</v>
      </c>
    </row>
    <row r="4026" spans="1:18" x14ac:dyDescent="0.35">
      <c r="A4026" s="1" t="s">
        <v>4059</v>
      </c>
      <c r="B4026" s="1" t="s">
        <v>8</v>
      </c>
      <c r="C4026" s="1">
        <v>18</v>
      </c>
      <c r="D4026" s="1" t="s">
        <v>3</v>
      </c>
      <c r="E4026" s="1" t="s">
        <v>4</v>
      </c>
      <c r="F4026" s="1" t="s">
        <v>3</v>
      </c>
      <c r="G4026" s="1">
        <v>72</v>
      </c>
      <c r="H4026" s="1" t="s">
        <v>16</v>
      </c>
      <c r="I4026" s="1" t="s">
        <v>11</v>
      </c>
      <c r="J4026" s="1" t="s">
        <v>44</v>
      </c>
      <c r="K4026" s="1">
        <v>84.03</v>
      </c>
      <c r="L4026" s="1">
        <v>6038.73</v>
      </c>
      <c r="M4026" s="1">
        <v>4</v>
      </c>
      <c r="N4026" s="1">
        <v>9</v>
      </c>
      <c r="O4026" s="1" t="s">
        <v>3</v>
      </c>
      <c r="P4026" s="1" t="str">
        <f>IF(Table1[[#This Row],[Churn]]="Yes","Lost Customer","Active Customer")</f>
        <v>Active Customer</v>
      </c>
      <c r="Q4026" s="3">
        <f>IF(Table1[[#This Row],[Tenure]]&lt;=12,"0-1 Year",)</f>
        <v>0</v>
      </c>
      <c r="R4026" s="3" t="str">
        <f>IF(Table1[[#This Row],[MonthlyCharges]]&lt;35,"low",IF(Table1[[#This Row],[MonthlyCharges]]&lt;70,"Medium","High"))</f>
        <v>High</v>
      </c>
    </row>
    <row r="4027" spans="1:18" x14ac:dyDescent="0.35">
      <c r="A4027" s="1" t="s">
        <v>4060</v>
      </c>
      <c r="B4027" s="1" t="s">
        <v>7</v>
      </c>
      <c r="C4027" s="1">
        <v>25</v>
      </c>
      <c r="D4027" s="1" t="s">
        <v>3</v>
      </c>
      <c r="E4027" s="1" t="s">
        <v>3</v>
      </c>
      <c r="F4027" s="1" t="s">
        <v>4</v>
      </c>
      <c r="G4027" s="1">
        <v>47</v>
      </c>
      <c r="H4027" s="1" t="s">
        <v>15</v>
      </c>
      <c r="I4027" s="1" t="s">
        <v>11</v>
      </c>
      <c r="J4027" s="1" t="s">
        <v>32</v>
      </c>
      <c r="K4027" s="1">
        <v>104.4</v>
      </c>
      <c r="L4027" s="1">
        <v>4891.1499999999996</v>
      </c>
      <c r="M4027" s="1">
        <v>4</v>
      </c>
      <c r="N4027" s="1">
        <v>1</v>
      </c>
      <c r="O4027" s="1" t="s">
        <v>3</v>
      </c>
      <c r="P4027" s="1" t="str">
        <f>IF(Table1[[#This Row],[Churn]]="Yes","Lost Customer","Active Customer")</f>
        <v>Active Customer</v>
      </c>
      <c r="Q4027" s="3">
        <f>IF(Table1[[#This Row],[Tenure]]&lt;=12,"0-1 Year",)</f>
        <v>0</v>
      </c>
      <c r="R4027" s="3" t="str">
        <f>IF(Table1[[#This Row],[MonthlyCharges]]&lt;35,"low",IF(Table1[[#This Row],[MonthlyCharges]]&lt;70,"Medium","High"))</f>
        <v>High</v>
      </c>
    </row>
    <row r="4028" spans="1:18" x14ac:dyDescent="0.35">
      <c r="A4028" s="1" t="s">
        <v>4061</v>
      </c>
      <c r="B4028" s="1" t="s">
        <v>7</v>
      </c>
      <c r="C4028" s="1">
        <v>63</v>
      </c>
      <c r="D4028" s="1" t="s">
        <v>3</v>
      </c>
      <c r="E4028" s="1" t="s">
        <v>3</v>
      </c>
      <c r="F4028" s="1" t="s">
        <v>3</v>
      </c>
      <c r="G4028" s="1">
        <v>56</v>
      </c>
      <c r="H4028" s="1" t="s">
        <v>14</v>
      </c>
      <c r="I4028" s="1" t="s">
        <v>11</v>
      </c>
      <c r="J4028" s="1" t="s">
        <v>44</v>
      </c>
      <c r="K4028" s="1">
        <v>89.19</v>
      </c>
      <c r="L4028" s="1">
        <v>4986.2</v>
      </c>
      <c r="M4028" s="1">
        <v>7</v>
      </c>
      <c r="N4028" s="1">
        <v>9</v>
      </c>
      <c r="O4028" s="1" t="s">
        <v>3</v>
      </c>
      <c r="P4028" s="1" t="str">
        <f>IF(Table1[[#This Row],[Churn]]="Yes","Lost Customer","Active Customer")</f>
        <v>Active Customer</v>
      </c>
      <c r="Q4028" s="3">
        <f>IF(Table1[[#This Row],[Tenure]]&lt;=12,"0-1 Year",)</f>
        <v>0</v>
      </c>
      <c r="R4028" s="3" t="str">
        <f>IF(Table1[[#This Row],[MonthlyCharges]]&lt;35,"low",IF(Table1[[#This Row],[MonthlyCharges]]&lt;70,"Medium","High"))</f>
        <v>High</v>
      </c>
    </row>
    <row r="4029" spans="1:18" x14ac:dyDescent="0.35">
      <c r="A4029" s="1" t="s">
        <v>4062</v>
      </c>
      <c r="B4029" s="1" t="s">
        <v>8</v>
      </c>
      <c r="C4029" s="1">
        <v>40</v>
      </c>
      <c r="D4029" s="1" t="s">
        <v>3</v>
      </c>
      <c r="E4029" s="1" t="s">
        <v>3</v>
      </c>
      <c r="F4029" s="1" t="s">
        <v>3</v>
      </c>
      <c r="G4029" s="1">
        <v>61</v>
      </c>
      <c r="H4029" s="1" t="s">
        <v>14</v>
      </c>
      <c r="I4029" s="1" t="s">
        <v>11</v>
      </c>
      <c r="J4029" s="1" t="s">
        <v>44</v>
      </c>
      <c r="K4029" s="1">
        <v>41.06</v>
      </c>
      <c r="L4029" s="1">
        <v>2512.6799999999998</v>
      </c>
      <c r="M4029" s="1">
        <v>7</v>
      </c>
      <c r="N4029" s="1">
        <v>3</v>
      </c>
      <c r="O4029" s="1" t="s">
        <v>4</v>
      </c>
      <c r="P4029" s="1" t="str">
        <f>IF(Table1[[#This Row],[Churn]]="Yes","Lost Customer","Active Customer")</f>
        <v>Lost Customer</v>
      </c>
      <c r="Q4029" s="3">
        <f>IF(Table1[[#This Row],[Tenure]]&lt;=12,"0-1 Year",)</f>
        <v>0</v>
      </c>
      <c r="R4029" s="3" t="str">
        <f>IF(Table1[[#This Row],[MonthlyCharges]]&lt;35,"low",IF(Table1[[#This Row],[MonthlyCharges]]&lt;70,"Medium","High"))</f>
        <v>Medium</v>
      </c>
    </row>
    <row r="4030" spans="1:18" x14ac:dyDescent="0.35">
      <c r="A4030" s="1" t="s">
        <v>4063</v>
      </c>
      <c r="B4030" s="1" t="s">
        <v>8</v>
      </c>
      <c r="C4030" s="1">
        <v>32</v>
      </c>
      <c r="D4030" s="1" t="s">
        <v>3</v>
      </c>
      <c r="E4030" s="1" t="s">
        <v>3</v>
      </c>
      <c r="F4030" s="1" t="s">
        <v>4</v>
      </c>
      <c r="G4030" s="1">
        <v>38</v>
      </c>
      <c r="H4030" s="1" t="s">
        <v>15</v>
      </c>
      <c r="I4030" s="1" t="s">
        <v>11</v>
      </c>
      <c r="J4030" s="1" t="s">
        <v>34</v>
      </c>
      <c r="K4030" s="1">
        <v>108.98</v>
      </c>
      <c r="L4030" s="1">
        <v>4125.67</v>
      </c>
      <c r="M4030" s="1">
        <v>8</v>
      </c>
      <c r="N4030" s="1">
        <v>5</v>
      </c>
      <c r="O4030" s="1" t="s">
        <v>3</v>
      </c>
      <c r="P4030" s="1" t="str">
        <f>IF(Table1[[#This Row],[Churn]]="Yes","Lost Customer","Active Customer")</f>
        <v>Active Customer</v>
      </c>
      <c r="Q4030" s="3">
        <f>IF(Table1[[#This Row],[Tenure]]&lt;=12,"0-1 Year",)</f>
        <v>0</v>
      </c>
      <c r="R4030" s="3" t="str">
        <f>IF(Table1[[#This Row],[MonthlyCharges]]&lt;35,"low",IF(Table1[[#This Row],[MonthlyCharges]]&lt;70,"Medium","High"))</f>
        <v>High</v>
      </c>
    </row>
    <row r="4031" spans="1:18" x14ac:dyDescent="0.35">
      <c r="A4031" s="1" t="s">
        <v>4064</v>
      </c>
      <c r="B4031" s="1" t="s">
        <v>7</v>
      </c>
      <c r="C4031" s="1">
        <v>29</v>
      </c>
      <c r="D4031" s="1" t="s">
        <v>3</v>
      </c>
      <c r="E4031" s="1" t="s">
        <v>3</v>
      </c>
      <c r="F4031" s="1" t="s">
        <v>3</v>
      </c>
      <c r="G4031" s="1">
        <v>70</v>
      </c>
      <c r="H4031" s="1" t="s">
        <v>14</v>
      </c>
      <c r="I4031" s="1" t="s">
        <v>11</v>
      </c>
      <c r="J4031" s="1" t="s">
        <v>32</v>
      </c>
      <c r="K4031" s="1">
        <v>111.64</v>
      </c>
      <c r="L4031" s="1">
        <v>7832.08</v>
      </c>
      <c r="M4031" s="1">
        <v>2</v>
      </c>
      <c r="N4031" s="1">
        <v>10</v>
      </c>
      <c r="O4031" s="1" t="s">
        <v>3</v>
      </c>
      <c r="P4031" s="1" t="str">
        <f>IF(Table1[[#This Row],[Churn]]="Yes","Lost Customer","Active Customer")</f>
        <v>Active Customer</v>
      </c>
      <c r="Q4031" s="3">
        <f>IF(Table1[[#This Row],[Tenure]]&lt;=12,"0-1 Year",)</f>
        <v>0</v>
      </c>
      <c r="R4031" s="3" t="str">
        <f>IF(Table1[[#This Row],[MonthlyCharges]]&lt;35,"low",IF(Table1[[#This Row],[MonthlyCharges]]&lt;70,"Medium","High"))</f>
        <v>High</v>
      </c>
    </row>
    <row r="4032" spans="1:18" x14ac:dyDescent="0.35">
      <c r="A4032" s="1" t="s">
        <v>4065</v>
      </c>
      <c r="B4032" s="1" t="s">
        <v>7</v>
      </c>
      <c r="C4032" s="1">
        <v>42</v>
      </c>
      <c r="D4032" s="1" t="s">
        <v>3</v>
      </c>
      <c r="E4032" s="1" t="s">
        <v>3</v>
      </c>
      <c r="F4032" s="1" t="s">
        <v>3</v>
      </c>
      <c r="G4032" s="1">
        <v>62</v>
      </c>
      <c r="H4032" s="1" t="s">
        <v>16</v>
      </c>
      <c r="I4032" s="1" t="s">
        <v>10</v>
      </c>
      <c r="J4032" s="1" t="s">
        <v>40</v>
      </c>
      <c r="K4032" s="1">
        <v>41.66</v>
      </c>
      <c r="L4032" s="1">
        <v>2565.2800000000002</v>
      </c>
      <c r="M4032" s="1">
        <v>4</v>
      </c>
      <c r="N4032" s="1">
        <v>7</v>
      </c>
      <c r="O4032" s="1" t="s">
        <v>3</v>
      </c>
      <c r="P4032" s="1" t="str">
        <f>IF(Table1[[#This Row],[Churn]]="Yes","Lost Customer","Active Customer")</f>
        <v>Active Customer</v>
      </c>
      <c r="Q4032" s="3">
        <f>IF(Table1[[#This Row],[Tenure]]&lt;=12,"0-1 Year",)</f>
        <v>0</v>
      </c>
      <c r="R4032" s="3" t="str">
        <f>IF(Table1[[#This Row],[MonthlyCharges]]&lt;35,"low",IF(Table1[[#This Row],[MonthlyCharges]]&lt;70,"Medium","High"))</f>
        <v>Medium</v>
      </c>
    </row>
    <row r="4033" spans="1:18" x14ac:dyDescent="0.35">
      <c r="A4033" s="1" t="s">
        <v>4066</v>
      </c>
      <c r="B4033" s="1" t="s">
        <v>8</v>
      </c>
      <c r="C4033" s="1">
        <v>31</v>
      </c>
      <c r="D4033" s="1" t="s">
        <v>3</v>
      </c>
      <c r="E4033" s="1" t="s">
        <v>4</v>
      </c>
      <c r="F4033" s="1" t="s">
        <v>3</v>
      </c>
      <c r="G4033" s="1">
        <v>7</v>
      </c>
      <c r="H4033" s="1" t="s">
        <v>14</v>
      </c>
      <c r="I4033" s="1" t="s">
        <v>11</v>
      </c>
      <c r="J4033" s="1" t="s">
        <v>44</v>
      </c>
      <c r="K4033" s="1">
        <v>114.81</v>
      </c>
      <c r="L4033" s="1">
        <v>807.42</v>
      </c>
      <c r="M4033" s="1">
        <v>1</v>
      </c>
      <c r="N4033" s="1">
        <v>6</v>
      </c>
      <c r="O4033" s="1" t="s">
        <v>3</v>
      </c>
      <c r="P4033" s="1" t="str">
        <f>IF(Table1[[#This Row],[Churn]]="Yes","Lost Customer","Active Customer")</f>
        <v>Active Customer</v>
      </c>
      <c r="Q4033" s="3" t="str">
        <f>IF(Table1[[#This Row],[Tenure]]&lt;=12,"0-1 Year",)</f>
        <v>0-1 Year</v>
      </c>
      <c r="R4033" s="3" t="str">
        <f>IF(Table1[[#This Row],[MonthlyCharges]]&lt;35,"low",IF(Table1[[#This Row],[MonthlyCharges]]&lt;70,"Medium","High"))</f>
        <v>High</v>
      </c>
    </row>
    <row r="4034" spans="1:18" x14ac:dyDescent="0.35">
      <c r="A4034" s="1" t="s">
        <v>4067</v>
      </c>
      <c r="B4034" s="1" t="s">
        <v>8</v>
      </c>
      <c r="C4034" s="1">
        <v>38</v>
      </c>
      <c r="D4034" s="1" t="s">
        <v>3</v>
      </c>
      <c r="E4034" s="1" t="s">
        <v>3</v>
      </c>
      <c r="F4034" s="1" t="s">
        <v>4</v>
      </c>
      <c r="G4034" s="1">
        <v>24</v>
      </c>
      <c r="H4034" s="1" t="s">
        <v>15</v>
      </c>
      <c r="I4034" s="1" t="s">
        <v>11</v>
      </c>
      <c r="J4034" s="1" t="s">
        <v>40</v>
      </c>
      <c r="K4034" s="1">
        <v>110.37</v>
      </c>
      <c r="L4034" s="1">
        <v>2646.6</v>
      </c>
      <c r="M4034" s="1">
        <v>6</v>
      </c>
      <c r="N4034" s="1">
        <v>1</v>
      </c>
      <c r="O4034" s="1" t="s">
        <v>4</v>
      </c>
      <c r="P4034" s="1" t="str">
        <f>IF(Table1[[#This Row],[Churn]]="Yes","Lost Customer","Active Customer")</f>
        <v>Lost Customer</v>
      </c>
      <c r="Q4034" s="3">
        <f>IF(Table1[[#This Row],[Tenure]]&lt;=12,"0-1 Year",)</f>
        <v>0</v>
      </c>
      <c r="R4034" s="3" t="str">
        <f>IF(Table1[[#This Row],[MonthlyCharges]]&lt;35,"low",IF(Table1[[#This Row],[MonthlyCharges]]&lt;70,"Medium","High"))</f>
        <v>High</v>
      </c>
    </row>
    <row r="4035" spans="1:18" x14ac:dyDescent="0.35">
      <c r="A4035" s="1" t="s">
        <v>4068</v>
      </c>
      <c r="B4035" s="1" t="s">
        <v>8</v>
      </c>
      <c r="C4035" s="1">
        <v>51</v>
      </c>
      <c r="D4035" s="1" t="s">
        <v>3</v>
      </c>
      <c r="E4035" s="1" t="s">
        <v>3</v>
      </c>
      <c r="F4035" s="1" t="s">
        <v>4</v>
      </c>
      <c r="G4035" s="1">
        <v>65</v>
      </c>
      <c r="H4035" s="1" t="s">
        <v>14</v>
      </c>
      <c r="I4035" s="1" t="s">
        <v>10</v>
      </c>
      <c r="J4035" s="1" t="s">
        <v>32</v>
      </c>
      <c r="K4035" s="1">
        <v>68.489999999999995</v>
      </c>
      <c r="L4035" s="1">
        <v>4459.2700000000004</v>
      </c>
      <c r="M4035" s="1">
        <v>2</v>
      </c>
      <c r="N4035" s="1">
        <v>5</v>
      </c>
      <c r="O4035" s="1" t="s">
        <v>3</v>
      </c>
      <c r="P4035" s="1" t="str">
        <f>IF(Table1[[#This Row],[Churn]]="Yes","Lost Customer","Active Customer")</f>
        <v>Active Customer</v>
      </c>
      <c r="Q4035" s="3">
        <f>IF(Table1[[#This Row],[Tenure]]&lt;=12,"0-1 Year",)</f>
        <v>0</v>
      </c>
      <c r="R4035" s="3" t="str">
        <f>IF(Table1[[#This Row],[MonthlyCharges]]&lt;35,"low",IF(Table1[[#This Row],[MonthlyCharges]]&lt;70,"Medium","High"))</f>
        <v>Medium</v>
      </c>
    </row>
    <row r="4036" spans="1:18" x14ac:dyDescent="0.35">
      <c r="A4036" s="1" t="s">
        <v>4069</v>
      </c>
      <c r="B4036" s="1" t="s">
        <v>8</v>
      </c>
      <c r="C4036" s="1">
        <v>61</v>
      </c>
      <c r="D4036" s="1" t="s">
        <v>4</v>
      </c>
      <c r="E4036" s="1" t="s">
        <v>4</v>
      </c>
      <c r="F4036" s="1" t="s">
        <v>4</v>
      </c>
      <c r="G4036" s="1">
        <v>54</v>
      </c>
      <c r="H4036" s="1" t="s">
        <v>15</v>
      </c>
      <c r="I4036" s="1" t="s">
        <v>12</v>
      </c>
      <c r="J4036" s="1" t="s">
        <v>32</v>
      </c>
      <c r="K4036" s="1">
        <v>0</v>
      </c>
      <c r="L4036" s="1">
        <v>-5.75</v>
      </c>
      <c r="M4036" s="1">
        <v>5</v>
      </c>
      <c r="N4036" s="1">
        <v>1</v>
      </c>
      <c r="O4036" s="1" t="s">
        <v>3</v>
      </c>
      <c r="P4036" s="1" t="str">
        <f>IF(Table1[[#This Row],[Churn]]="Yes","Lost Customer","Active Customer")</f>
        <v>Active Customer</v>
      </c>
      <c r="Q4036" s="3">
        <f>IF(Table1[[#This Row],[Tenure]]&lt;=12,"0-1 Year",)</f>
        <v>0</v>
      </c>
      <c r="R4036" s="3" t="str">
        <f>IF(Table1[[#This Row],[MonthlyCharges]]&lt;35,"low",IF(Table1[[#This Row],[MonthlyCharges]]&lt;70,"Medium","High"))</f>
        <v>low</v>
      </c>
    </row>
    <row r="4037" spans="1:18" x14ac:dyDescent="0.35">
      <c r="A4037" s="1" t="s">
        <v>4070</v>
      </c>
      <c r="B4037" s="1" t="s">
        <v>7</v>
      </c>
      <c r="C4037" s="1">
        <v>47</v>
      </c>
      <c r="D4037" s="1" t="s">
        <v>3</v>
      </c>
      <c r="E4037" s="1" t="s">
        <v>4</v>
      </c>
      <c r="F4037" s="1" t="s">
        <v>4</v>
      </c>
      <c r="G4037" s="1">
        <v>10</v>
      </c>
      <c r="H4037" s="1" t="s">
        <v>14</v>
      </c>
      <c r="I4037" s="1" t="s">
        <v>11</v>
      </c>
      <c r="J4037" s="1" t="s">
        <v>32</v>
      </c>
      <c r="K4037" s="1">
        <v>23.58</v>
      </c>
      <c r="L4037" s="1">
        <v>219.24</v>
      </c>
      <c r="M4037" s="1">
        <v>2</v>
      </c>
      <c r="N4037" s="1">
        <v>5</v>
      </c>
      <c r="O4037" s="1" t="s">
        <v>4</v>
      </c>
      <c r="P4037" s="1" t="str">
        <f>IF(Table1[[#This Row],[Churn]]="Yes","Lost Customer","Active Customer")</f>
        <v>Lost Customer</v>
      </c>
      <c r="Q4037" s="3" t="str">
        <f>IF(Table1[[#This Row],[Tenure]]&lt;=12,"0-1 Year",)</f>
        <v>0-1 Year</v>
      </c>
      <c r="R4037" s="3" t="str">
        <f>IF(Table1[[#This Row],[MonthlyCharges]]&lt;35,"low",IF(Table1[[#This Row],[MonthlyCharges]]&lt;70,"Medium","High"))</f>
        <v>low</v>
      </c>
    </row>
    <row r="4038" spans="1:18" x14ac:dyDescent="0.35">
      <c r="A4038" s="1" t="s">
        <v>4071</v>
      </c>
      <c r="B4038" s="1" t="s">
        <v>8</v>
      </c>
      <c r="C4038" s="1">
        <v>62</v>
      </c>
      <c r="D4038" s="1" t="s">
        <v>3</v>
      </c>
      <c r="E4038" s="1" t="s">
        <v>3</v>
      </c>
      <c r="F4038" s="1" t="s">
        <v>3</v>
      </c>
      <c r="G4038" s="1">
        <v>35</v>
      </c>
      <c r="H4038" s="1" t="s">
        <v>14</v>
      </c>
      <c r="I4038" s="1" t="s">
        <v>11</v>
      </c>
      <c r="J4038" s="1" t="s">
        <v>34</v>
      </c>
      <c r="K4038" s="1">
        <v>48.08</v>
      </c>
      <c r="L4038" s="1">
        <v>1669.27</v>
      </c>
      <c r="M4038" s="1">
        <v>2</v>
      </c>
      <c r="N4038" s="1">
        <v>8</v>
      </c>
      <c r="O4038" s="1" t="s">
        <v>3</v>
      </c>
      <c r="P4038" s="1" t="str">
        <f>IF(Table1[[#This Row],[Churn]]="Yes","Lost Customer","Active Customer")</f>
        <v>Active Customer</v>
      </c>
      <c r="Q4038" s="3">
        <f>IF(Table1[[#This Row],[Tenure]]&lt;=12,"0-1 Year",)</f>
        <v>0</v>
      </c>
      <c r="R4038" s="3" t="str">
        <f>IF(Table1[[#This Row],[MonthlyCharges]]&lt;35,"low",IF(Table1[[#This Row],[MonthlyCharges]]&lt;70,"Medium","High"))</f>
        <v>Medium</v>
      </c>
    </row>
    <row r="4039" spans="1:18" x14ac:dyDescent="0.35">
      <c r="A4039" s="1" t="s">
        <v>4072</v>
      </c>
      <c r="B4039" s="1" t="s">
        <v>8</v>
      </c>
      <c r="C4039" s="1">
        <v>64</v>
      </c>
      <c r="D4039" s="1" t="s">
        <v>4</v>
      </c>
      <c r="E4039" s="1" t="s">
        <v>4</v>
      </c>
      <c r="F4039" s="1" t="s">
        <v>4</v>
      </c>
      <c r="G4039" s="1">
        <v>64</v>
      </c>
      <c r="H4039" s="1" t="s">
        <v>14</v>
      </c>
      <c r="I4039" s="1" t="s">
        <v>11</v>
      </c>
      <c r="J4039" s="1" t="s">
        <v>40</v>
      </c>
      <c r="K4039" s="1">
        <v>103.56</v>
      </c>
      <c r="L4039" s="1">
        <v>6631.58</v>
      </c>
      <c r="M4039" s="1">
        <v>3</v>
      </c>
      <c r="N4039" s="1">
        <v>1</v>
      </c>
      <c r="O4039" s="1" t="s">
        <v>3</v>
      </c>
      <c r="P4039" s="1" t="str">
        <f>IF(Table1[[#This Row],[Churn]]="Yes","Lost Customer","Active Customer")</f>
        <v>Active Customer</v>
      </c>
      <c r="Q4039" s="3">
        <f>IF(Table1[[#This Row],[Tenure]]&lt;=12,"0-1 Year",)</f>
        <v>0</v>
      </c>
      <c r="R4039" s="3" t="str">
        <f>IF(Table1[[#This Row],[MonthlyCharges]]&lt;35,"low",IF(Table1[[#This Row],[MonthlyCharges]]&lt;70,"Medium","High"))</f>
        <v>High</v>
      </c>
    </row>
    <row r="4040" spans="1:18" x14ac:dyDescent="0.35">
      <c r="A4040" s="1" t="s">
        <v>4073</v>
      </c>
      <c r="B4040" s="1" t="s">
        <v>8</v>
      </c>
      <c r="C4040" s="1">
        <v>72</v>
      </c>
      <c r="D4040" s="1" t="s">
        <v>3</v>
      </c>
      <c r="E4040" s="1" t="s">
        <v>3</v>
      </c>
      <c r="F4040" s="1" t="s">
        <v>3</v>
      </c>
      <c r="G4040" s="1">
        <v>17</v>
      </c>
      <c r="H4040" s="1" t="s">
        <v>16</v>
      </c>
      <c r="I4040" s="1" t="s">
        <v>10</v>
      </c>
      <c r="J4040" s="1" t="s">
        <v>34</v>
      </c>
      <c r="K4040" s="1">
        <v>33.67</v>
      </c>
      <c r="L4040" s="1">
        <v>583.55999999999995</v>
      </c>
      <c r="M4040" s="1">
        <v>5</v>
      </c>
      <c r="N4040" s="1">
        <v>6</v>
      </c>
      <c r="O4040" s="1" t="s">
        <v>3</v>
      </c>
      <c r="P4040" s="1" t="str">
        <f>IF(Table1[[#This Row],[Churn]]="Yes","Lost Customer","Active Customer")</f>
        <v>Active Customer</v>
      </c>
      <c r="Q4040" s="3">
        <f>IF(Table1[[#This Row],[Tenure]]&lt;=12,"0-1 Year",)</f>
        <v>0</v>
      </c>
      <c r="R4040" s="3" t="str">
        <f>IF(Table1[[#This Row],[MonthlyCharges]]&lt;35,"low",IF(Table1[[#This Row],[MonthlyCharges]]&lt;70,"Medium","High"))</f>
        <v>low</v>
      </c>
    </row>
    <row r="4041" spans="1:18" x14ac:dyDescent="0.35">
      <c r="A4041" s="1" t="s">
        <v>4074</v>
      </c>
      <c r="B4041" s="1" t="s">
        <v>7</v>
      </c>
      <c r="C4041" s="1">
        <v>52</v>
      </c>
      <c r="D4041" s="1" t="s">
        <v>3</v>
      </c>
      <c r="E4041" s="1" t="s">
        <v>3</v>
      </c>
      <c r="F4041" s="1" t="s">
        <v>4</v>
      </c>
      <c r="G4041" s="1">
        <v>52</v>
      </c>
      <c r="H4041" s="1" t="s">
        <v>16</v>
      </c>
      <c r="I4041" s="1" t="s">
        <v>11</v>
      </c>
      <c r="J4041" s="1" t="s">
        <v>34</v>
      </c>
      <c r="K4041" s="1">
        <v>85.91</v>
      </c>
      <c r="L4041" s="1">
        <v>4469.8</v>
      </c>
      <c r="M4041" s="1">
        <v>2</v>
      </c>
      <c r="N4041" s="1">
        <v>9</v>
      </c>
      <c r="O4041" s="1" t="s">
        <v>3</v>
      </c>
      <c r="P4041" s="1" t="str">
        <f>IF(Table1[[#This Row],[Churn]]="Yes","Lost Customer","Active Customer")</f>
        <v>Active Customer</v>
      </c>
      <c r="Q4041" s="3">
        <f>IF(Table1[[#This Row],[Tenure]]&lt;=12,"0-1 Year",)</f>
        <v>0</v>
      </c>
      <c r="R4041" s="3" t="str">
        <f>IF(Table1[[#This Row],[MonthlyCharges]]&lt;35,"low",IF(Table1[[#This Row],[MonthlyCharges]]&lt;70,"Medium","High"))</f>
        <v>High</v>
      </c>
    </row>
    <row r="4042" spans="1:18" x14ac:dyDescent="0.35">
      <c r="A4042" s="1" t="s">
        <v>4075</v>
      </c>
      <c r="B4042" s="1" t="s">
        <v>7</v>
      </c>
      <c r="C4042" s="1">
        <v>21</v>
      </c>
      <c r="D4042" s="1" t="s">
        <v>3</v>
      </c>
      <c r="E4042" s="1" t="s">
        <v>3</v>
      </c>
      <c r="F4042" s="1" t="s">
        <v>3</v>
      </c>
      <c r="G4042" s="1">
        <v>49</v>
      </c>
      <c r="H4042" s="1" t="s">
        <v>14</v>
      </c>
      <c r="I4042" s="1" t="s">
        <v>12</v>
      </c>
      <c r="J4042" s="1" t="s">
        <v>34</v>
      </c>
      <c r="K4042" s="1">
        <v>0</v>
      </c>
      <c r="L4042" s="1">
        <v>15.57</v>
      </c>
      <c r="M4042" s="1">
        <v>7</v>
      </c>
      <c r="N4042" s="1">
        <v>4</v>
      </c>
      <c r="O4042" s="1" t="s">
        <v>4</v>
      </c>
      <c r="P4042" s="1" t="str">
        <f>IF(Table1[[#This Row],[Churn]]="Yes","Lost Customer","Active Customer")</f>
        <v>Lost Customer</v>
      </c>
      <c r="Q4042" s="3">
        <f>IF(Table1[[#This Row],[Tenure]]&lt;=12,"0-1 Year",)</f>
        <v>0</v>
      </c>
      <c r="R4042" s="3" t="str">
        <f>IF(Table1[[#This Row],[MonthlyCharges]]&lt;35,"low",IF(Table1[[#This Row],[MonthlyCharges]]&lt;70,"Medium","High"))</f>
        <v>low</v>
      </c>
    </row>
    <row r="4043" spans="1:18" x14ac:dyDescent="0.35">
      <c r="A4043" s="1" t="s">
        <v>4076</v>
      </c>
      <c r="B4043" s="1" t="s">
        <v>7</v>
      </c>
      <c r="C4043" s="1">
        <v>26</v>
      </c>
      <c r="D4043" s="1" t="s">
        <v>3</v>
      </c>
      <c r="E4043" s="1" t="s">
        <v>4</v>
      </c>
      <c r="F4043" s="1" t="s">
        <v>3</v>
      </c>
      <c r="G4043" s="1">
        <v>32</v>
      </c>
      <c r="H4043" s="1" t="s">
        <v>14</v>
      </c>
      <c r="I4043" s="1" t="s">
        <v>11</v>
      </c>
      <c r="J4043" s="1" t="s">
        <v>44</v>
      </c>
      <c r="K4043" s="1">
        <v>99.91</v>
      </c>
      <c r="L4043" s="1">
        <v>3180.11</v>
      </c>
      <c r="M4043" s="1">
        <v>8</v>
      </c>
      <c r="N4043" s="1">
        <v>1</v>
      </c>
      <c r="O4043" s="1" t="s">
        <v>4</v>
      </c>
      <c r="P4043" s="1" t="str">
        <f>IF(Table1[[#This Row],[Churn]]="Yes","Lost Customer","Active Customer")</f>
        <v>Lost Customer</v>
      </c>
      <c r="Q4043" s="3">
        <f>IF(Table1[[#This Row],[Tenure]]&lt;=12,"0-1 Year",)</f>
        <v>0</v>
      </c>
      <c r="R4043" s="3" t="str">
        <f>IF(Table1[[#This Row],[MonthlyCharges]]&lt;35,"low",IF(Table1[[#This Row],[MonthlyCharges]]&lt;70,"Medium","High"))</f>
        <v>High</v>
      </c>
    </row>
    <row r="4044" spans="1:18" x14ac:dyDescent="0.35">
      <c r="A4044" s="1" t="s">
        <v>4077</v>
      </c>
      <c r="B4044" s="1" t="s">
        <v>8</v>
      </c>
      <c r="C4044" s="1">
        <v>25</v>
      </c>
      <c r="D4044" s="1" t="s">
        <v>3</v>
      </c>
      <c r="E4044" s="1" t="s">
        <v>3</v>
      </c>
      <c r="F4044" s="1" t="s">
        <v>4</v>
      </c>
      <c r="G4044" s="1">
        <v>67</v>
      </c>
      <c r="H4044" s="1" t="s">
        <v>14</v>
      </c>
      <c r="I4044" s="1" t="s">
        <v>10</v>
      </c>
      <c r="J4044" s="1" t="s">
        <v>34</v>
      </c>
      <c r="K4044" s="1">
        <v>104.61</v>
      </c>
      <c r="L4044" s="1">
        <v>7027.11</v>
      </c>
      <c r="M4044" s="1">
        <v>1</v>
      </c>
      <c r="N4044" s="1">
        <v>10</v>
      </c>
      <c r="O4044" s="1" t="s">
        <v>3</v>
      </c>
      <c r="P4044" s="1" t="str">
        <f>IF(Table1[[#This Row],[Churn]]="Yes","Lost Customer","Active Customer")</f>
        <v>Active Customer</v>
      </c>
      <c r="Q4044" s="3">
        <f>IF(Table1[[#This Row],[Tenure]]&lt;=12,"0-1 Year",)</f>
        <v>0</v>
      </c>
      <c r="R4044" s="3" t="str">
        <f>IF(Table1[[#This Row],[MonthlyCharges]]&lt;35,"low",IF(Table1[[#This Row],[MonthlyCharges]]&lt;70,"Medium","High"))</f>
        <v>High</v>
      </c>
    </row>
    <row r="4045" spans="1:18" x14ac:dyDescent="0.35">
      <c r="A4045" s="1" t="s">
        <v>4078</v>
      </c>
      <c r="B4045" s="1" t="s">
        <v>7</v>
      </c>
      <c r="C4045" s="1">
        <v>48</v>
      </c>
      <c r="D4045" s="1" t="s">
        <v>3</v>
      </c>
      <c r="E4045" s="1" t="s">
        <v>4</v>
      </c>
      <c r="F4045" s="1" t="s">
        <v>4</v>
      </c>
      <c r="G4045" s="1">
        <v>64</v>
      </c>
      <c r="H4045" s="1" t="s">
        <v>16</v>
      </c>
      <c r="I4045" s="1" t="s">
        <v>11</v>
      </c>
      <c r="J4045" s="1" t="s">
        <v>44</v>
      </c>
      <c r="K4045" s="1">
        <v>46.92</v>
      </c>
      <c r="L4045" s="1">
        <v>2999.85</v>
      </c>
      <c r="M4045" s="1">
        <v>0</v>
      </c>
      <c r="N4045" s="1">
        <v>1</v>
      </c>
      <c r="O4045" s="1" t="s">
        <v>3</v>
      </c>
      <c r="P4045" s="1" t="str">
        <f>IF(Table1[[#This Row],[Churn]]="Yes","Lost Customer","Active Customer")</f>
        <v>Active Customer</v>
      </c>
      <c r="Q4045" s="3">
        <f>IF(Table1[[#This Row],[Tenure]]&lt;=12,"0-1 Year",)</f>
        <v>0</v>
      </c>
      <c r="R4045" s="3" t="str">
        <f>IF(Table1[[#This Row],[MonthlyCharges]]&lt;35,"low",IF(Table1[[#This Row],[MonthlyCharges]]&lt;70,"Medium","High"))</f>
        <v>Medium</v>
      </c>
    </row>
    <row r="4046" spans="1:18" x14ac:dyDescent="0.35">
      <c r="A4046" s="1" t="s">
        <v>4079</v>
      </c>
      <c r="B4046" s="1" t="s">
        <v>7</v>
      </c>
      <c r="C4046" s="1">
        <v>29</v>
      </c>
      <c r="D4046" s="1" t="s">
        <v>3</v>
      </c>
      <c r="E4046" s="1" t="s">
        <v>3</v>
      </c>
      <c r="F4046" s="1" t="s">
        <v>4</v>
      </c>
      <c r="G4046" s="1">
        <v>52</v>
      </c>
      <c r="H4046" s="1" t="s">
        <v>16</v>
      </c>
      <c r="I4046" s="1" t="s">
        <v>10</v>
      </c>
      <c r="J4046" s="1" t="s">
        <v>34</v>
      </c>
      <c r="K4046" s="1">
        <v>60.31</v>
      </c>
      <c r="L4046" s="1">
        <v>3121.99</v>
      </c>
      <c r="M4046" s="1">
        <v>5</v>
      </c>
      <c r="N4046" s="1">
        <v>9</v>
      </c>
      <c r="O4046" s="1" t="s">
        <v>3</v>
      </c>
      <c r="P4046" s="1" t="str">
        <f>IF(Table1[[#This Row],[Churn]]="Yes","Lost Customer","Active Customer")</f>
        <v>Active Customer</v>
      </c>
      <c r="Q4046" s="3">
        <f>IF(Table1[[#This Row],[Tenure]]&lt;=12,"0-1 Year",)</f>
        <v>0</v>
      </c>
      <c r="R4046" s="3" t="str">
        <f>IF(Table1[[#This Row],[MonthlyCharges]]&lt;35,"low",IF(Table1[[#This Row],[MonthlyCharges]]&lt;70,"Medium","High"))</f>
        <v>Medium</v>
      </c>
    </row>
    <row r="4047" spans="1:18" x14ac:dyDescent="0.35">
      <c r="A4047" s="1" t="s">
        <v>4080</v>
      </c>
      <c r="B4047" s="1" t="s">
        <v>8</v>
      </c>
      <c r="C4047" s="1">
        <v>40</v>
      </c>
      <c r="D4047" s="1" t="s">
        <v>3</v>
      </c>
      <c r="E4047" s="1" t="s">
        <v>3</v>
      </c>
      <c r="F4047" s="1" t="s">
        <v>4</v>
      </c>
      <c r="G4047" s="1">
        <v>3</v>
      </c>
      <c r="H4047" s="1" t="s">
        <v>16</v>
      </c>
      <c r="I4047" s="1" t="s">
        <v>11</v>
      </c>
      <c r="J4047" s="1" t="s">
        <v>44</v>
      </c>
      <c r="K4047" s="1">
        <v>94.82</v>
      </c>
      <c r="L4047" s="1">
        <v>282.41000000000003</v>
      </c>
      <c r="M4047" s="1">
        <v>8</v>
      </c>
      <c r="N4047" s="1">
        <v>8</v>
      </c>
      <c r="O4047" s="1" t="s">
        <v>3</v>
      </c>
      <c r="P4047" s="1" t="str">
        <f>IF(Table1[[#This Row],[Churn]]="Yes","Lost Customer","Active Customer")</f>
        <v>Active Customer</v>
      </c>
      <c r="Q4047" s="3" t="str">
        <f>IF(Table1[[#This Row],[Tenure]]&lt;=12,"0-1 Year",)</f>
        <v>0-1 Year</v>
      </c>
      <c r="R4047" s="3" t="str">
        <f>IF(Table1[[#This Row],[MonthlyCharges]]&lt;35,"low",IF(Table1[[#This Row],[MonthlyCharges]]&lt;70,"Medium","High"))</f>
        <v>High</v>
      </c>
    </row>
    <row r="4048" spans="1:18" x14ac:dyDescent="0.35">
      <c r="A4048" s="1" t="s">
        <v>4081</v>
      </c>
      <c r="B4048" s="1" t="s">
        <v>8</v>
      </c>
      <c r="C4048" s="1">
        <v>25</v>
      </c>
      <c r="D4048" s="1" t="s">
        <v>3</v>
      </c>
      <c r="E4048" s="1" t="s">
        <v>3</v>
      </c>
      <c r="F4048" s="1" t="s">
        <v>4</v>
      </c>
      <c r="G4048" s="1">
        <v>23</v>
      </c>
      <c r="H4048" s="1" t="s">
        <v>15</v>
      </c>
      <c r="I4048" s="1" t="s">
        <v>10</v>
      </c>
      <c r="J4048" s="1" t="s">
        <v>40</v>
      </c>
      <c r="K4048" s="1">
        <v>43.96</v>
      </c>
      <c r="L4048" s="1">
        <v>1000.48</v>
      </c>
      <c r="M4048" s="1">
        <v>3</v>
      </c>
      <c r="N4048" s="1">
        <v>4</v>
      </c>
      <c r="O4048" s="1" t="s">
        <v>3</v>
      </c>
      <c r="P4048" s="1" t="str">
        <f>IF(Table1[[#This Row],[Churn]]="Yes","Lost Customer","Active Customer")</f>
        <v>Active Customer</v>
      </c>
      <c r="Q4048" s="3">
        <f>IF(Table1[[#This Row],[Tenure]]&lt;=12,"0-1 Year",)</f>
        <v>0</v>
      </c>
      <c r="R4048" s="3" t="str">
        <f>IF(Table1[[#This Row],[MonthlyCharges]]&lt;35,"low",IF(Table1[[#This Row],[MonthlyCharges]]&lt;70,"Medium","High"))</f>
        <v>Medium</v>
      </c>
    </row>
    <row r="4049" spans="1:18" x14ac:dyDescent="0.35">
      <c r="A4049" s="1" t="s">
        <v>4082</v>
      </c>
      <c r="B4049" s="1" t="s">
        <v>8</v>
      </c>
      <c r="C4049" s="1">
        <v>36</v>
      </c>
      <c r="D4049" s="1" t="s">
        <v>3</v>
      </c>
      <c r="E4049" s="1" t="s">
        <v>3</v>
      </c>
      <c r="F4049" s="1" t="s">
        <v>3</v>
      </c>
      <c r="G4049" s="1">
        <v>34</v>
      </c>
      <c r="H4049" s="1" t="s">
        <v>14</v>
      </c>
      <c r="I4049" s="1" t="s">
        <v>11</v>
      </c>
      <c r="J4049" s="1" t="s">
        <v>32</v>
      </c>
      <c r="K4049" s="1">
        <v>112.31</v>
      </c>
      <c r="L4049" s="1">
        <v>3832.76</v>
      </c>
      <c r="M4049" s="1">
        <v>3</v>
      </c>
      <c r="N4049" s="1">
        <v>6</v>
      </c>
      <c r="O4049" s="1" t="s">
        <v>3</v>
      </c>
      <c r="P4049" s="1" t="str">
        <f>IF(Table1[[#This Row],[Churn]]="Yes","Lost Customer","Active Customer")</f>
        <v>Active Customer</v>
      </c>
      <c r="Q4049" s="3">
        <f>IF(Table1[[#This Row],[Tenure]]&lt;=12,"0-1 Year",)</f>
        <v>0</v>
      </c>
      <c r="R4049" s="3" t="str">
        <f>IF(Table1[[#This Row],[MonthlyCharges]]&lt;35,"low",IF(Table1[[#This Row],[MonthlyCharges]]&lt;70,"Medium","High"))</f>
        <v>High</v>
      </c>
    </row>
    <row r="4050" spans="1:18" x14ac:dyDescent="0.35">
      <c r="A4050" s="1" t="s">
        <v>4083</v>
      </c>
      <c r="B4050" s="1" t="s">
        <v>8</v>
      </c>
      <c r="C4050" s="1">
        <v>30</v>
      </c>
      <c r="D4050" s="1" t="s">
        <v>3</v>
      </c>
      <c r="E4050" s="1" t="s">
        <v>3</v>
      </c>
      <c r="F4050" s="1" t="s">
        <v>3</v>
      </c>
      <c r="G4050" s="1">
        <v>54</v>
      </c>
      <c r="H4050" s="1" t="s">
        <v>14</v>
      </c>
      <c r="I4050" s="1" t="s">
        <v>12</v>
      </c>
      <c r="J4050" s="1" t="s">
        <v>34</v>
      </c>
      <c r="K4050" s="1">
        <v>0</v>
      </c>
      <c r="L4050" s="1">
        <v>-6.69</v>
      </c>
      <c r="M4050" s="1">
        <v>6</v>
      </c>
      <c r="N4050" s="1">
        <v>1</v>
      </c>
      <c r="O4050" s="1" t="s">
        <v>4</v>
      </c>
      <c r="P4050" s="1" t="str">
        <f>IF(Table1[[#This Row],[Churn]]="Yes","Lost Customer","Active Customer")</f>
        <v>Lost Customer</v>
      </c>
      <c r="Q4050" s="3">
        <f>IF(Table1[[#This Row],[Tenure]]&lt;=12,"0-1 Year",)</f>
        <v>0</v>
      </c>
      <c r="R4050" s="3" t="str">
        <f>IF(Table1[[#This Row],[MonthlyCharges]]&lt;35,"low",IF(Table1[[#This Row],[MonthlyCharges]]&lt;70,"Medium","High"))</f>
        <v>low</v>
      </c>
    </row>
    <row r="4051" spans="1:18" x14ac:dyDescent="0.35">
      <c r="A4051" s="1" t="s">
        <v>4084</v>
      </c>
      <c r="B4051" s="1" t="s">
        <v>8</v>
      </c>
      <c r="C4051" s="1">
        <v>64</v>
      </c>
      <c r="D4051" s="1" t="s">
        <v>3</v>
      </c>
      <c r="E4051" s="1" t="s">
        <v>3</v>
      </c>
      <c r="F4051" s="1" t="s">
        <v>4</v>
      </c>
      <c r="G4051" s="1">
        <v>25</v>
      </c>
      <c r="H4051" s="1" t="s">
        <v>14</v>
      </c>
      <c r="I4051" s="1" t="s">
        <v>11</v>
      </c>
      <c r="J4051" s="1" t="s">
        <v>32</v>
      </c>
      <c r="K4051" s="1">
        <v>63.14</v>
      </c>
      <c r="L4051" s="1">
        <v>1593.27</v>
      </c>
      <c r="M4051" s="1">
        <v>6</v>
      </c>
      <c r="N4051" s="1">
        <v>9</v>
      </c>
      <c r="O4051" s="1" t="s">
        <v>3</v>
      </c>
      <c r="P4051" s="1" t="str">
        <f>IF(Table1[[#This Row],[Churn]]="Yes","Lost Customer","Active Customer")</f>
        <v>Active Customer</v>
      </c>
      <c r="Q4051" s="3">
        <f>IF(Table1[[#This Row],[Tenure]]&lt;=12,"0-1 Year",)</f>
        <v>0</v>
      </c>
      <c r="R4051" s="3" t="str">
        <f>IF(Table1[[#This Row],[MonthlyCharges]]&lt;35,"low",IF(Table1[[#This Row],[MonthlyCharges]]&lt;70,"Medium","High"))</f>
        <v>Medium</v>
      </c>
    </row>
    <row r="4052" spans="1:18" x14ac:dyDescent="0.35">
      <c r="A4052" s="1" t="s">
        <v>4085</v>
      </c>
      <c r="B4052" s="1" t="s">
        <v>7</v>
      </c>
      <c r="C4052" s="1">
        <v>64</v>
      </c>
      <c r="D4052" s="1" t="s">
        <v>4</v>
      </c>
      <c r="E4052" s="1" t="s">
        <v>4</v>
      </c>
      <c r="F4052" s="1" t="s">
        <v>3</v>
      </c>
      <c r="G4052" s="1">
        <v>43</v>
      </c>
      <c r="H4052" s="1" t="s">
        <v>15</v>
      </c>
      <c r="I4052" s="1" t="s">
        <v>11</v>
      </c>
      <c r="J4052" s="1" t="s">
        <v>44</v>
      </c>
      <c r="K4052" s="1">
        <v>83</v>
      </c>
      <c r="L4052" s="1">
        <v>3566.74</v>
      </c>
      <c r="M4052" s="1">
        <v>4</v>
      </c>
      <c r="N4052" s="1">
        <v>1</v>
      </c>
      <c r="O4052" s="1" t="s">
        <v>3</v>
      </c>
      <c r="P4052" s="1" t="str">
        <f>IF(Table1[[#This Row],[Churn]]="Yes","Lost Customer","Active Customer")</f>
        <v>Active Customer</v>
      </c>
      <c r="Q4052" s="3">
        <f>IF(Table1[[#This Row],[Tenure]]&lt;=12,"0-1 Year",)</f>
        <v>0</v>
      </c>
      <c r="R4052" s="3" t="str">
        <f>IF(Table1[[#This Row],[MonthlyCharges]]&lt;35,"low",IF(Table1[[#This Row],[MonthlyCharges]]&lt;70,"Medium","High"))</f>
        <v>High</v>
      </c>
    </row>
    <row r="4053" spans="1:18" x14ac:dyDescent="0.35">
      <c r="A4053" s="1" t="s">
        <v>4086</v>
      </c>
      <c r="B4053" s="1" t="s">
        <v>8</v>
      </c>
      <c r="C4053" s="1">
        <v>25</v>
      </c>
      <c r="D4053" s="1" t="s">
        <v>3</v>
      </c>
      <c r="E4053" s="1" t="s">
        <v>4</v>
      </c>
      <c r="F4053" s="1" t="s">
        <v>3</v>
      </c>
      <c r="G4053" s="1">
        <v>8</v>
      </c>
      <c r="H4053" s="1" t="s">
        <v>14</v>
      </c>
      <c r="I4053" s="1" t="s">
        <v>10</v>
      </c>
      <c r="J4053" s="1" t="s">
        <v>34</v>
      </c>
      <c r="K4053" s="1">
        <v>68.63</v>
      </c>
      <c r="L4053" s="1">
        <v>535.92999999999995</v>
      </c>
      <c r="M4053" s="1">
        <v>2</v>
      </c>
      <c r="N4053" s="1">
        <v>1</v>
      </c>
      <c r="O4053" s="1" t="s">
        <v>4</v>
      </c>
      <c r="P4053" s="1" t="str">
        <f>IF(Table1[[#This Row],[Churn]]="Yes","Lost Customer","Active Customer")</f>
        <v>Lost Customer</v>
      </c>
      <c r="Q4053" s="3" t="str">
        <f>IF(Table1[[#This Row],[Tenure]]&lt;=12,"0-1 Year",)</f>
        <v>0-1 Year</v>
      </c>
      <c r="R4053" s="3" t="str">
        <f>IF(Table1[[#This Row],[MonthlyCharges]]&lt;35,"low",IF(Table1[[#This Row],[MonthlyCharges]]&lt;70,"Medium","High"))</f>
        <v>Medium</v>
      </c>
    </row>
    <row r="4054" spans="1:18" x14ac:dyDescent="0.35">
      <c r="A4054" s="1" t="s">
        <v>4087</v>
      </c>
      <c r="B4054" s="1" t="s">
        <v>8</v>
      </c>
      <c r="C4054" s="1">
        <v>50</v>
      </c>
      <c r="D4054" s="1" t="s">
        <v>3</v>
      </c>
      <c r="E4054" s="1" t="s">
        <v>3</v>
      </c>
      <c r="F4054" s="1" t="s">
        <v>4</v>
      </c>
      <c r="G4054" s="1">
        <v>51</v>
      </c>
      <c r="H4054" s="1" t="s">
        <v>16</v>
      </c>
      <c r="I4054" s="1" t="s">
        <v>11</v>
      </c>
      <c r="J4054" s="1" t="s">
        <v>32</v>
      </c>
      <c r="K4054" s="1">
        <v>52.58</v>
      </c>
      <c r="L4054" s="1">
        <v>2672.82</v>
      </c>
      <c r="M4054" s="1">
        <v>3</v>
      </c>
      <c r="N4054" s="1">
        <v>10</v>
      </c>
      <c r="O4054" s="1" t="s">
        <v>3</v>
      </c>
      <c r="P4054" s="1" t="str">
        <f>IF(Table1[[#This Row],[Churn]]="Yes","Lost Customer","Active Customer")</f>
        <v>Active Customer</v>
      </c>
      <c r="Q4054" s="3">
        <f>IF(Table1[[#This Row],[Tenure]]&lt;=12,"0-1 Year",)</f>
        <v>0</v>
      </c>
      <c r="R4054" s="3" t="str">
        <f>IF(Table1[[#This Row],[MonthlyCharges]]&lt;35,"low",IF(Table1[[#This Row],[MonthlyCharges]]&lt;70,"Medium","High"))</f>
        <v>Medium</v>
      </c>
    </row>
    <row r="4055" spans="1:18" x14ac:dyDescent="0.35">
      <c r="A4055" s="1" t="s">
        <v>4088</v>
      </c>
      <c r="B4055" s="1" t="s">
        <v>8</v>
      </c>
      <c r="C4055" s="1">
        <v>18</v>
      </c>
      <c r="D4055" s="1" t="s">
        <v>3</v>
      </c>
      <c r="E4055" s="1" t="s">
        <v>4</v>
      </c>
      <c r="F4055" s="1" t="s">
        <v>3</v>
      </c>
      <c r="G4055" s="1">
        <v>40</v>
      </c>
      <c r="H4055" s="1" t="s">
        <v>16</v>
      </c>
      <c r="I4055" s="1" t="s">
        <v>10</v>
      </c>
      <c r="J4055" s="1" t="s">
        <v>32</v>
      </c>
      <c r="K4055" s="1">
        <v>61.36</v>
      </c>
      <c r="L4055" s="1">
        <v>2458.6999999999998</v>
      </c>
      <c r="M4055" s="1">
        <v>3</v>
      </c>
      <c r="N4055" s="1">
        <v>2</v>
      </c>
      <c r="O4055" s="1" t="s">
        <v>3</v>
      </c>
      <c r="P4055" s="1" t="str">
        <f>IF(Table1[[#This Row],[Churn]]="Yes","Lost Customer","Active Customer")</f>
        <v>Active Customer</v>
      </c>
      <c r="Q4055" s="3">
        <f>IF(Table1[[#This Row],[Tenure]]&lt;=12,"0-1 Year",)</f>
        <v>0</v>
      </c>
      <c r="R4055" s="3" t="str">
        <f>IF(Table1[[#This Row],[MonthlyCharges]]&lt;35,"low",IF(Table1[[#This Row],[MonthlyCharges]]&lt;70,"Medium","High"))</f>
        <v>Medium</v>
      </c>
    </row>
    <row r="4056" spans="1:18" x14ac:dyDescent="0.35">
      <c r="A4056" s="1" t="s">
        <v>4089</v>
      </c>
      <c r="B4056" s="1" t="s">
        <v>8</v>
      </c>
      <c r="C4056" s="1">
        <v>73</v>
      </c>
      <c r="D4056" s="1" t="s">
        <v>4</v>
      </c>
      <c r="E4056" s="1" t="s">
        <v>4</v>
      </c>
      <c r="F4056" s="1" t="s">
        <v>3</v>
      </c>
      <c r="G4056" s="1">
        <v>22</v>
      </c>
      <c r="H4056" s="1" t="s">
        <v>16</v>
      </c>
      <c r="I4056" s="1" t="s">
        <v>10</v>
      </c>
      <c r="J4056" s="1" t="s">
        <v>32</v>
      </c>
      <c r="K4056" s="1">
        <v>51.58</v>
      </c>
      <c r="L4056" s="1">
        <v>1124.82</v>
      </c>
      <c r="M4056" s="1">
        <v>7</v>
      </c>
      <c r="N4056" s="1">
        <v>1</v>
      </c>
      <c r="O4056" s="1" t="s">
        <v>4</v>
      </c>
      <c r="P4056" s="1" t="str">
        <f>IF(Table1[[#This Row],[Churn]]="Yes","Lost Customer","Active Customer")</f>
        <v>Lost Customer</v>
      </c>
      <c r="Q4056" s="3">
        <f>IF(Table1[[#This Row],[Tenure]]&lt;=12,"0-1 Year",)</f>
        <v>0</v>
      </c>
      <c r="R4056" s="3" t="str">
        <f>IF(Table1[[#This Row],[MonthlyCharges]]&lt;35,"low",IF(Table1[[#This Row],[MonthlyCharges]]&lt;70,"Medium","High"))</f>
        <v>Medium</v>
      </c>
    </row>
    <row r="4057" spans="1:18" x14ac:dyDescent="0.35">
      <c r="A4057" s="1" t="s">
        <v>4090</v>
      </c>
      <c r="B4057" s="1" t="s">
        <v>7</v>
      </c>
      <c r="C4057" s="1">
        <v>45</v>
      </c>
      <c r="D4057" s="1" t="s">
        <v>3</v>
      </c>
      <c r="E4057" s="1" t="s">
        <v>3</v>
      </c>
      <c r="F4057" s="1" t="s">
        <v>3</v>
      </c>
      <c r="G4057" s="1">
        <v>33</v>
      </c>
      <c r="H4057" s="1" t="s">
        <v>15</v>
      </c>
      <c r="I4057" s="1" t="s">
        <v>11</v>
      </c>
      <c r="J4057" s="1" t="s">
        <v>44</v>
      </c>
      <c r="K4057" s="1">
        <v>109.94</v>
      </c>
      <c r="L4057" s="1">
        <v>3624.76</v>
      </c>
      <c r="M4057" s="1">
        <v>7</v>
      </c>
      <c r="N4057" s="1">
        <v>8</v>
      </c>
      <c r="O4057" s="1" t="s">
        <v>3</v>
      </c>
      <c r="P4057" s="1" t="str">
        <f>IF(Table1[[#This Row],[Churn]]="Yes","Lost Customer","Active Customer")</f>
        <v>Active Customer</v>
      </c>
      <c r="Q4057" s="3">
        <f>IF(Table1[[#This Row],[Tenure]]&lt;=12,"0-1 Year",)</f>
        <v>0</v>
      </c>
      <c r="R4057" s="3" t="str">
        <f>IF(Table1[[#This Row],[MonthlyCharges]]&lt;35,"low",IF(Table1[[#This Row],[MonthlyCharges]]&lt;70,"Medium","High"))</f>
        <v>High</v>
      </c>
    </row>
    <row r="4058" spans="1:18" x14ac:dyDescent="0.35">
      <c r="A4058" s="1" t="s">
        <v>4091</v>
      </c>
      <c r="B4058" s="1" t="s">
        <v>8</v>
      </c>
      <c r="C4058" s="1">
        <v>28</v>
      </c>
      <c r="D4058" s="1" t="s">
        <v>3</v>
      </c>
      <c r="E4058" s="1" t="s">
        <v>3</v>
      </c>
      <c r="F4058" s="1" t="s">
        <v>3</v>
      </c>
      <c r="G4058" s="1">
        <v>31</v>
      </c>
      <c r="H4058" s="1" t="s">
        <v>14</v>
      </c>
      <c r="I4058" s="1" t="s">
        <v>12</v>
      </c>
      <c r="J4058" s="1" t="s">
        <v>32</v>
      </c>
      <c r="K4058" s="1">
        <v>0</v>
      </c>
      <c r="L4058" s="1">
        <v>-12.16</v>
      </c>
      <c r="M4058" s="1">
        <v>0</v>
      </c>
      <c r="N4058" s="1">
        <v>7</v>
      </c>
      <c r="O4058" s="1" t="s">
        <v>3</v>
      </c>
      <c r="P4058" s="1" t="str">
        <f>IF(Table1[[#This Row],[Churn]]="Yes","Lost Customer","Active Customer")</f>
        <v>Active Customer</v>
      </c>
      <c r="Q4058" s="3">
        <f>IF(Table1[[#This Row],[Tenure]]&lt;=12,"0-1 Year",)</f>
        <v>0</v>
      </c>
      <c r="R4058" s="3" t="str">
        <f>IF(Table1[[#This Row],[MonthlyCharges]]&lt;35,"low",IF(Table1[[#This Row],[MonthlyCharges]]&lt;70,"Medium","High"))</f>
        <v>low</v>
      </c>
    </row>
    <row r="4059" spans="1:18" x14ac:dyDescent="0.35">
      <c r="A4059" s="1" t="s">
        <v>4092</v>
      </c>
      <c r="B4059" s="1" t="s">
        <v>8</v>
      </c>
      <c r="C4059" s="1">
        <v>32</v>
      </c>
      <c r="D4059" s="1" t="s">
        <v>3</v>
      </c>
      <c r="E4059" s="1" t="s">
        <v>4</v>
      </c>
      <c r="F4059" s="1" t="s">
        <v>4</v>
      </c>
      <c r="G4059" s="1">
        <v>42</v>
      </c>
      <c r="H4059" s="1" t="s">
        <v>14</v>
      </c>
      <c r="I4059" s="1" t="s">
        <v>10</v>
      </c>
      <c r="J4059" s="1" t="s">
        <v>44</v>
      </c>
      <c r="K4059" s="1">
        <v>56.81</v>
      </c>
      <c r="L4059" s="1">
        <v>2377.2600000000002</v>
      </c>
      <c r="M4059" s="1">
        <v>1</v>
      </c>
      <c r="N4059" s="1">
        <v>1</v>
      </c>
      <c r="O4059" s="1" t="s">
        <v>3</v>
      </c>
      <c r="P4059" s="1" t="str">
        <f>IF(Table1[[#This Row],[Churn]]="Yes","Lost Customer","Active Customer")</f>
        <v>Active Customer</v>
      </c>
      <c r="Q4059" s="3">
        <f>IF(Table1[[#This Row],[Tenure]]&lt;=12,"0-1 Year",)</f>
        <v>0</v>
      </c>
      <c r="R4059" s="3" t="str">
        <f>IF(Table1[[#This Row],[MonthlyCharges]]&lt;35,"low",IF(Table1[[#This Row],[MonthlyCharges]]&lt;70,"Medium","High"))</f>
        <v>Medium</v>
      </c>
    </row>
    <row r="4060" spans="1:18" x14ac:dyDescent="0.35">
      <c r="A4060" s="1" t="s">
        <v>4093</v>
      </c>
      <c r="B4060" s="1" t="s">
        <v>7</v>
      </c>
      <c r="C4060" s="1">
        <v>57</v>
      </c>
      <c r="D4060" s="1" t="s">
        <v>3</v>
      </c>
      <c r="E4060" s="1" t="s">
        <v>4</v>
      </c>
      <c r="F4060" s="1" t="s">
        <v>3</v>
      </c>
      <c r="G4060" s="1">
        <v>35</v>
      </c>
      <c r="H4060" s="1" t="s">
        <v>15</v>
      </c>
      <c r="I4060" s="1" t="s">
        <v>12</v>
      </c>
      <c r="J4060" s="1" t="s">
        <v>44</v>
      </c>
      <c r="K4060" s="1">
        <v>0</v>
      </c>
      <c r="L4060" s="1">
        <v>7.07</v>
      </c>
      <c r="M4060" s="1">
        <v>6</v>
      </c>
      <c r="N4060" s="1">
        <v>5</v>
      </c>
      <c r="O4060" s="1" t="s">
        <v>3</v>
      </c>
      <c r="P4060" s="1" t="str">
        <f>IF(Table1[[#This Row],[Churn]]="Yes","Lost Customer","Active Customer")</f>
        <v>Active Customer</v>
      </c>
      <c r="Q4060" s="3">
        <f>IF(Table1[[#This Row],[Tenure]]&lt;=12,"0-1 Year",)</f>
        <v>0</v>
      </c>
      <c r="R4060" s="3" t="str">
        <f>IF(Table1[[#This Row],[MonthlyCharges]]&lt;35,"low",IF(Table1[[#This Row],[MonthlyCharges]]&lt;70,"Medium","High"))</f>
        <v>low</v>
      </c>
    </row>
    <row r="4061" spans="1:18" x14ac:dyDescent="0.35">
      <c r="A4061" s="1" t="s">
        <v>4094</v>
      </c>
      <c r="B4061" s="1" t="s">
        <v>7</v>
      </c>
      <c r="C4061" s="1">
        <v>28</v>
      </c>
      <c r="D4061" s="1" t="s">
        <v>3</v>
      </c>
      <c r="E4061" s="1" t="s">
        <v>4</v>
      </c>
      <c r="F4061" s="1" t="s">
        <v>3</v>
      </c>
      <c r="G4061" s="1">
        <v>60</v>
      </c>
      <c r="H4061" s="1" t="s">
        <v>14</v>
      </c>
      <c r="I4061" s="1" t="s">
        <v>11</v>
      </c>
      <c r="J4061" s="1" t="s">
        <v>32</v>
      </c>
      <c r="K4061" s="1">
        <v>89.04</v>
      </c>
      <c r="L4061" s="1">
        <v>5324.33</v>
      </c>
      <c r="M4061" s="1">
        <v>3</v>
      </c>
      <c r="N4061" s="1">
        <v>1</v>
      </c>
      <c r="O4061" s="1" t="s">
        <v>3</v>
      </c>
      <c r="P4061" s="1" t="str">
        <f>IF(Table1[[#This Row],[Churn]]="Yes","Lost Customer","Active Customer")</f>
        <v>Active Customer</v>
      </c>
      <c r="Q4061" s="3">
        <f>IF(Table1[[#This Row],[Tenure]]&lt;=12,"0-1 Year",)</f>
        <v>0</v>
      </c>
      <c r="R4061" s="3" t="str">
        <f>IF(Table1[[#This Row],[MonthlyCharges]]&lt;35,"low",IF(Table1[[#This Row],[MonthlyCharges]]&lt;70,"Medium","High"))</f>
        <v>High</v>
      </c>
    </row>
    <row r="4062" spans="1:18" x14ac:dyDescent="0.35">
      <c r="A4062" s="1" t="s">
        <v>4095</v>
      </c>
      <c r="B4062" s="1" t="s">
        <v>8</v>
      </c>
      <c r="C4062" s="1">
        <v>44</v>
      </c>
      <c r="D4062" s="1" t="s">
        <v>3</v>
      </c>
      <c r="E4062" s="1" t="s">
        <v>4</v>
      </c>
      <c r="F4062" s="1" t="s">
        <v>4</v>
      </c>
      <c r="G4062" s="1">
        <v>7</v>
      </c>
      <c r="H4062" s="1" t="s">
        <v>14</v>
      </c>
      <c r="I4062" s="1" t="s">
        <v>10</v>
      </c>
      <c r="J4062" s="1" t="s">
        <v>40</v>
      </c>
      <c r="K4062" s="1">
        <v>25.2</v>
      </c>
      <c r="L4062" s="1">
        <v>195.93</v>
      </c>
      <c r="M4062" s="1">
        <v>2</v>
      </c>
      <c r="N4062" s="1">
        <v>10</v>
      </c>
      <c r="O4062" s="1" t="s">
        <v>3</v>
      </c>
      <c r="P4062" s="1" t="str">
        <f>IF(Table1[[#This Row],[Churn]]="Yes","Lost Customer","Active Customer")</f>
        <v>Active Customer</v>
      </c>
      <c r="Q4062" s="3" t="str">
        <f>IF(Table1[[#This Row],[Tenure]]&lt;=12,"0-1 Year",)</f>
        <v>0-1 Year</v>
      </c>
      <c r="R4062" s="3" t="str">
        <f>IF(Table1[[#This Row],[MonthlyCharges]]&lt;35,"low",IF(Table1[[#This Row],[MonthlyCharges]]&lt;70,"Medium","High"))</f>
        <v>low</v>
      </c>
    </row>
    <row r="4063" spans="1:18" x14ac:dyDescent="0.35">
      <c r="A4063" s="1" t="s">
        <v>4096</v>
      </c>
      <c r="B4063" s="1" t="s">
        <v>7</v>
      </c>
      <c r="C4063" s="1">
        <v>50</v>
      </c>
      <c r="D4063" s="1" t="s">
        <v>3</v>
      </c>
      <c r="E4063" s="1" t="s">
        <v>3</v>
      </c>
      <c r="F4063" s="1" t="s">
        <v>4</v>
      </c>
      <c r="G4063" s="1">
        <v>38</v>
      </c>
      <c r="H4063" s="1" t="s">
        <v>16</v>
      </c>
      <c r="I4063" s="1" t="s">
        <v>10</v>
      </c>
      <c r="J4063" s="1" t="s">
        <v>34</v>
      </c>
      <c r="K4063" s="1">
        <v>89.49</v>
      </c>
      <c r="L4063" s="1">
        <v>3386.63</v>
      </c>
      <c r="M4063" s="1">
        <v>4</v>
      </c>
      <c r="N4063" s="1">
        <v>4</v>
      </c>
      <c r="O4063" s="1" t="s">
        <v>3</v>
      </c>
      <c r="P4063" s="1" t="str">
        <f>IF(Table1[[#This Row],[Churn]]="Yes","Lost Customer","Active Customer")</f>
        <v>Active Customer</v>
      </c>
      <c r="Q4063" s="3">
        <f>IF(Table1[[#This Row],[Tenure]]&lt;=12,"0-1 Year",)</f>
        <v>0</v>
      </c>
      <c r="R4063" s="3" t="str">
        <f>IF(Table1[[#This Row],[MonthlyCharges]]&lt;35,"low",IF(Table1[[#This Row],[MonthlyCharges]]&lt;70,"Medium","High"))</f>
        <v>High</v>
      </c>
    </row>
    <row r="4064" spans="1:18" x14ac:dyDescent="0.35">
      <c r="A4064" s="1" t="s">
        <v>4097</v>
      </c>
      <c r="B4064" s="1" t="s">
        <v>8</v>
      </c>
      <c r="C4064" s="1">
        <v>38</v>
      </c>
      <c r="D4064" s="1" t="s">
        <v>3</v>
      </c>
      <c r="E4064" s="1" t="s">
        <v>4</v>
      </c>
      <c r="F4064" s="1" t="s">
        <v>4</v>
      </c>
      <c r="G4064" s="1">
        <v>18</v>
      </c>
      <c r="H4064" s="1" t="s">
        <v>15</v>
      </c>
      <c r="I4064" s="1" t="s">
        <v>11</v>
      </c>
      <c r="J4064" s="1" t="s">
        <v>44</v>
      </c>
      <c r="K4064" s="1">
        <v>65.56</v>
      </c>
      <c r="L4064" s="1">
        <v>1192.6099999999999</v>
      </c>
      <c r="M4064" s="1">
        <v>5</v>
      </c>
      <c r="N4064" s="1">
        <v>4</v>
      </c>
      <c r="O4064" s="1" t="s">
        <v>3</v>
      </c>
      <c r="P4064" s="1" t="str">
        <f>IF(Table1[[#This Row],[Churn]]="Yes","Lost Customer","Active Customer")</f>
        <v>Active Customer</v>
      </c>
      <c r="Q4064" s="3">
        <f>IF(Table1[[#This Row],[Tenure]]&lt;=12,"0-1 Year",)</f>
        <v>0</v>
      </c>
      <c r="R4064" s="3" t="str">
        <f>IF(Table1[[#This Row],[MonthlyCharges]]&lt;35,"low",IF(Table1[[#This Row],[MonthlyCharges]]&lt;70,"Medium","High"))</f>
        <v>Medium</v>
      </c>
    </row>
    <row r="4065" spans="1:18" x14ac:dyDescent="0.35">
      <c r="A4065" s="1" t="s">
        <v>4098</v>
      </c>
      <c r="B4065" s="1" t="s">
        <v>7</v>
      </c>
      <c r="C4065" s="1">
        <v>75</v>
      </c>
      <c r="D4065" s="1" t="s">
        <v>4</v>
      </c>
      <c r="E4065" s="1" t="s">
        <v>4</v>
      </c>
      <c r="F4065" s="1" t="s">
        <v>3</v>
      </c>
      <c r="G4065" s="1">
        <v>58</v>
      </c>
      <c r="H4065" s="1" t="s">
        <v>16</v>
      </c>
      <c r="I4065" s="1" t="s">
        <v>11</v>
      </c>
      <c r="J4065" s="1" t="s">
        <v>40</v>
      </c>
      <c r="K4065" s="1">
        <v>70.37</v>
      </c>
      <c r="L4065" s="1">
        <v>4077.04</v>
      </c>
      <c r="M4065" s="1">
        <v>3</v>
      </c>
      <c r="N4065" s="1">
        <v>2</v>
      </c>
      <c r="O4065" s="1" t="s">
        <v>3</v>
      </c>
      <c r="P4065" s="1" t="str">
        <f>IF(Table1[[#This Row],[Churn]]="Yes","Lost Customer","Active Customer")</f>
        <v>Active Customer</v>
      </c>
      <c r="Q4065" s="3">
        <f>IF(Table1[[#This Row],[Tenure]]&lt;=12,"0-1 Year",)</f>
        <v>0</v>
      </c>
      <c r="R4065" s="3" t="str">
        <f>IF(Table1[[#This Row],[MonthlyCharges]]&lt;35,"low",IF(Table1[[#This Row],[MonthlyCharges]]&lt;70,"Medium","High"))</f>
        <v>High</v>
      </c>
    </row>
    <row r="4066" spans="1:18" x14ac:dyDescent="0.35">
      <c r="A4066" s="1" t="s">
        <v>4099</v>
      </c>
      <c r="B4066" s="1" t="s">
        <v>7</v>
      </c>
      <c r="C4066" s="1">
        <v>72</v>
      </c>
      <c r="D4066" s="1" t="s">
        <v>3</v>
      </c>
      <c r="E4066" s="1" t="s">
        <v>4</v>
      </c>
      <c r="F4066" s="1" t="s">
        <v>4</v>
      </c>
      <c r="G4066" s="1">
        <v>19</v>
      </c>
      <c r="H4066" s="1" t="s">
        <v>14</v>
      </c>
      <c r="I4066" s="1" t="s">
        <v>11</v>
      </c>
      <c r="J4066" s="1" t="s">
        <v>34</v>
      </c>
      <c r="K4066" s="1">
        <v>23.04</v>
      </c>
      <c r="L4066" s="1">
        <v>420.72</v>
      </c>
      <c r="M4066" s="1">
        <v>2</v>
      </c>
      <c r="N4066" s="1">
        <v>1</v>
      </c>
      <c r="O4066" s="1" t="s">
        <v>3</v>
      </c>
      <c r="P4066" s="1" t="str">
        <f>IF(Table1[[#This Row],[Churn]]="Yes","Lost Customer","Active Customer")</f>
        <v>Active Customer</v>
      </c>
      <c r="Q4066" s="3">
        <f>IF(Table1[[#This Row],[Tenure]]&lt;=12,"0-1 Year",)</f>
        <v>0</v>
      </c>
      <c r="R4066" s="3" t="str">
        <f>IF(Table1[[#This Row],[MonthlyCharges]]&lt;35,"low",IF(Table1[[#This Row],[MonthlyCharges]]&lt;70,"Medium","High"))</f>
        <v>low</v>
      </c>
    </row>
    <row r="4067" spans="1:18" x14ac:dyDescent="0.35">
      <c r="A4067" s="1" t="s">
        <v>4100</v>
      </c>
      <c r="B4067" s="1" t="s">
        <v>8</v>
      </c>
      <c r="C4067" s="1">
        <v>42</v>
      </c>
      <c r="D4067" s="1" t="s">
        <v>3</v>
      </c>
      <c r="E4067" s="1" t="s">
        <v>4</v>
      </c>
      <c r="F4067" s="1" t="s">
        <v>3</v>
      </c>
      <c r="G4067" s="1">
        <v>31</v>
      </c>
      <c r="H4067" s="1" t="s">
        <v>14</v>
      </c>
      <c r="I4067" s="1" t="s">
        <v>10</v>
      </c>
      <c r="J4067" s="1" t="s">
        <v>40</v>
      </c>
      <c r="K4067" s="1">
        <v>51.67</v>
      </c>
      <c r="L4067" s="1">
        <v>1610.68</v>
      </c>
      <c r="M4067" s="1">
        <v>6</v>
      </c>
      <c r="N4067" s="1">
        <v>6</v>
      </c>
      <c r="O4067" s="1" t="s">
        <v>3</v>
      </c>
      <c r="P4067" s="1" t="str">
        <f>IF(Table1[[#This Row],[Churn]]="Yes","Lost Customer","Active Customer")</f>
        <v>Active Customer</v>
      </c>
      <c r="Q4067" s="3">
        <f>IF(Table1[[#This Row],[Tenure]]&lt;=12,"0-1 Year",)</f>
        <v>0</v>
      </c>
      <c r="R4067" s="3" t="str">
        <f>IF(Table1[[#This Row],[MonthlyCharges]]&lt;35,"low",IF(Table1[[#This Row],[MonthlyCharges]]&lt;70,"Medium","High"))</f>
        <v>Medium</v>
      </c>
    </row>
    <row r="4068" spans="1:18" x14ac:dyDescent="0.35">
      <c r="A4068" s="1" t="s">
        <v>4101</v>
      </c>
      <c r="B4068" s="1" t="s">
        <v>7</v>
      </c>
      <c r="C4068" s="1">
        <v>64</v>
      </c>
      <c r="D4068" s="1" t="s">
        <v>3</v>
      </c>
      <c r="E4068" s="1" t="s">
        <v>3</v>
      </c>
      <c r="F4068" s="1" t="s">
        <v>4</v>
      </c>
      <c r="G4068" s="1">
        <v>61</v>
      </c>
      <c r="H4068" s="1" t="s">
        <v>14</v>
      </c>
      <c r="I4068" s="1" t="s">
        <v>10</v>
      </c>
      <c r="J4068" s="1" t="s">
        <v>40</v>
      </c>
      <c r="K4068" s="1">
        <v>94.8</v>
      </c>
      <c r="L4068" s="1">
        <v>5792.63</v>
      </c>
      <c r="M4068" s="1">
        <v>7</v>
      </c>
      <c r="N4068" s="1">
        <v>10</v>
      </c>
      <c r="O4068" s="1" t="s">
        <v>3</v>
      </c>
      <c r="P4068" s="1" t="str">
        <f>IF(Table1[[#This Row],[Churn]]="Yes","Lost Customer","Active Customer")</f>
        <v>Active Customer</v>
      </c>
      <c r="Q4068" s="3">
        <f>IF(Table1[[#This Row],[Tenure]]&lt;=12,"0-1 Year",)</f>
        <v>0</v>
      </c>
      <c r="R4068" s="3" t="str">
        <f>IF(Table1[[#This Row],[MonthlyCharges]]&lt;35,"low",IF(Table1[[#This Row],[MonthlyCharges]]&lt;70,"Medium","High"))</f>
        <v>High</v>
      </c>
    </row>
    <row r="4069" spans="1:18" x14ac:dyDescent="0.35">
      <c r="A4069" s="1" t="s">
        <v>4102</v>
      </c>
      <c r="B4069" s="1" t="s">
        <v>7</v>
      </c>
      <c r="C4069" s="1">
        <v>37</v>
      </c>
      <c r="D4069" s="1" t="s">
        <v>3</v>
      </c>
      <c r="E4069" s="1" t="s">
        <v>3</v>
      </c>
      <c r="F4069" s="1" t="s">
        <v>4</v>
      </c>
      <c r="G4069" s="1">
        <v>59</v>
      </c>
      <c r="H4069" s="1" t="s">
        <v>15</v>
      </c>
      <c r="I4069" s="1" t="s">
        <v>11</v>
      </c>
      <c r="J4069" s="1" t="s">
        <v>44</v>
      </c>
      <c r="K4069" s="1">
        <v>48.04</v>
      </c>
      <c r="L4069" s="1">
        <v>2823.34</v>
      </c>
      <c r="M4069" s="1">
        <v>2</v>
      </c>
      <c r="N4069" s="1">
        <v>5</v>
      </c>
      <c r="O4069" s="1" t="s">
        <v>3</v>
      </c>
      <c r="P4069" s="1" t="str">
        <f>IF(Table1[[#This Row],[Churn]]="Yes","Lost Customer","Active Customer")</f>
        <v>Active Customer</v>
      </c>
      <c r="Q4069" s="3">
        <f>IF(Table1[[#This Row],[Tenure]]&lt;=12,"0-1 Year",)</f>
        <v>0</v>
      </c>
      <c r="R4069" s="3" t="str">
        <f>IF(Table1[[#This Row],[MonthlyCharges]]&lt;35,"low",IF(Table1[[#This Row],[MonthlyCharges]]&lt;70,"Medium","High"))</f>
        <v>Medium</v>
      </c>
    </row>
    <row r="4070" spans="1:18" x14ac:dyDescent="0.35">
      <c r="A4070" s="1" t="s">
        <v>4103</v>
      </c>
      <c r="B4070" s="1" t="s">
        <v>7</v>
      </c>
      <c r="C4070" s="1">
        <v>48</v>
      </c>
      <c r="D4070" s="1" t="s">
        <v>3</v>
      </c>
      <c r="E4070" s="1" t="s">
        <v>3</v>
      </c>
      <c r="F4070" s="1" t="s">
        <v>4</v>
      </c>
      <c r="G4070" s="1">
        <v>31</v>
      </c>
      <c r="H4070" s="1" t="s">
        <v>15</v>
      </c>
      <c r="I4070" s="1" t="s">
        <v>11</v>
      </c>
      <c r="J4070" s="1" t="s">
        <v>44</v>
      </c>
      <c r="K4070" s="1">
        <v>80.89</v>
      </c>
      <c r="L4070" s="1">
        <v>2508.9899999999998</v>
      </c>
      <c r="M4070" s="1">
        <v>5</v>
      </c>
      <c r="N4070" s="1">
        <v>6</v>
      </c>
      <c r="O4070" s="1" t="s">
        <v>3</v>
      </c>
      <c r="P4070" s="1" t="str">
        <f>IF(Table1[[#This Row],[Churn]]="Yes","Lost Customer","Active Customer")</f>
        <v>Active Customer</v>
      </c>
      <c r="Q4070" s="3">
        <f>IF(Table1[[#This Row],[Tenure]]&lt;=12,"0-1 Year",)</f>
        <v>0</v>
      </c>
      <c r="R4070" s="3" t="str">
        <f>IF(Table1[[#This Row],[MonthlyCharges]]&lt;35,"low",IF(Table1[[#This Row],[MonthlyCharges]]&lt;70,"Medium","High"))</f>
        <v>High</v>
      </c>
    </row>
    <row r="4071" spans="1:18" x14ac:dyDescent="0.35">
      <c r="A4071" s="1" t="s">
        <v>4104</v>
      </c>
      <c r="B4071" s="1" t="s">
        <v>8</v>
      </c>
      <c r="C4071" s="1">
        <v>18</v>
      </c>
      <c r="D4071" s="1" t="s">
        <v>3</v>
      </c>
      <c r="E4071" s="1" t="s">
        <v>4</v>
      </c>
      <c r="F4071" s="1" t="s">
        <v>4</v>
      </c>
      <c r="G4071" s="1">
        <v>13</v>
      </c>
      <c r="H4071" s="1" t="s">
        <v>14</v>
      </c>
      <c r="I4071" s="1" t="s">
        <v>10</v>
      </c>
      <c r="J4071" s="1" t="s">
        <v>44</v>
      </c>
      <c r="K4071" s="1">
        <v>102.01</v>
      </c>
      <c r="L4071" s="1">
        <v>1345.4</v>
      </c>
      <c r="M4071" s="1">
        <v>7</v>
      </c>
      <c r="N4071" s="1">
        <v>7</v>
      </c>
      <c r="O4071" s="1" t="s">
        <v>3</v>
      </c>
      <c r="P4071" s="1" t="str">
        <f>IF(Table1[[#This Row],[Churn]]="Yes","Lost Customer","Active Customer")</f>
        <v>Active Customer</v>
      </c>
      <c r="Q4071" s="3">
        <f>IF(Table1[[#This Row],[Tenure]]&lt;=12,"0-1 Year",)</f>
        <v>0</v>
      </c>
      <c r="R4071" s="3" t="str">
        <f>IF(Table1[[#This Row],[MonthlyCharges]]&lt;35,"low",IF(Table1[[#This Row],[MonthlyCharges]]&lt;70,"Medium","High"))</f>
        <v>High</v>
      </c>
    </row>
    <row r="4072" spans="1:18" x14ac:dyDescent="0.35">
      <c r="A4072" s="1" t="s">
        <v>4105</v>
      </c>
      <c r="B4072" s="1" t="s">
        <v>7</v>
      </c>
      <c r="C4072" s="1">
        <v>40</v>
      </c>
      <c r="D4072" s="1" t="s">
        <v>3</v>
      </c>
      <c r="E4072" s="1" t="s">
        <v>4</v>
      </c>
      <c r="F4072" s="1" t="s">
        <v>4</v>
      </c>
      <c r="G4072" s="1">
        <v>32</v>
      </c>
      <c r="H4072" s="1" t="s">
        <v>14</v>
      </c>
      <c r="I4072" s="1" t="s">
        <v>10</v>
      </c>
      <c r="J4072" s="1" t="s">
        <v>40</v>
      </c>
      <c r="K4072" s="1">
        <v>110.94</v>
      </c>
      <c r="L4072" s="1">
        <v>3536.5</v>
      </c>
      <c r="M4072" s="1">
        <v>6</v>
      </c>
      <c r="N4072" s="1">
        <v>1</v>
      </c>
      <c r="O4072" s="1" t="s">
        <v>4</v>
      </c>
      <c r="P4072" s="1" t="str">
        <f>IF(Table1[[#This Row],[Churn]]="Yes","Lost Customer","Active Customer")</f>
        <v>Lost Customer</v>
      </c>
      <c r="Q4072" s="3">
        <f>IF(Table1[[#This Row],[Tenure]]&lt;=12,"0-1 Year",)</f>
        <v>0</v>
      </c>
      <c r="R4072" s="3" t="str">
        <f>IF(Table1[[#This Row],[MonthlyCharges]]&lt;35,"low",IF(Table1[[#This Row],[MonthlyCharges]]&lt;70,"Medium","High"))</f>
        <v>High</v>
      </c>
    </row>
    <row r="4073" spans="1:18" x14ac:dyDescent="0.35">
      <c r="A4073" s="1" t="s">
        <v>4106</v>
      </c>
      <c r="B4073" s="1" t="s">
        <v>7</v>
      </c>
      <c r="C4073" s="1">
        <v>61</v>
      </c>
      <c r="D4073" s="1" t="s">
        <v>3</v>
      </c>
      <c r="E4073" s="1" t="s">
        <v>3</v>
      </c>
      <c r="F4073" s="1" t="s">
        <v>4</v>
      </c>
      <c r="G4073" s="1">
        <v>67</v>
      </c>
      <c r="H4073" s="1" t="s">
        <v>16</v>
      </c>
      <c r="I4073" s="1" t="s">
        <v>11</v>
      </c>
      <c r="J4073" s="1" t="s">
        <v>40</v>
      </c>
      <c r="K4073" s="1">
        <v>107.68</v>
      </c>
      <c r="L4073" s="1">
        <v>7231.19</v>
      </c>
      <c r="M4073" s="1">
        <v>7</v>
      </c>
      <c r="N4073" s="1">
        <v>9</v>
      </c>
      <c r="O4073" s="1" t="s">
        <v>3</v>
      </c>
      <c r="P4073" s="1" t="str">
        <f>IF(Table1[[#This Row],[Churn]]="Yes","Lost Customer","Active Customer")</f>
        <v>Active Customer</v>
      </c>
      <c r="Q4073" s="3">
        <f>IF(Table1[[#This Row],[Tenure]]&lt;=12,"0-1 Year",)</f>
        <v>0</v>
      </c>
      <c r="R4073" s="3" t="str">
        <f>IF(Table1[[#This Row],[MonthlyCharges]]&lt;35,"low",IF(Table1[[#This Row],[MonthlyCharges]]&lt;70,"Medium","High"))</f>
        <v>High</v>
      </c>
    </row>
    <row r="4074" spans="1:18" x14ac:dyDescent="0.35">
      <c r="A4074" s="1" t="s">
        <v>4107</v>
      </c>
      <c r="B4074" s="1" t="s">
        <v>8</v>
      </c>
      <c r="C4074" s="1">
        <v>19</v>
      </c>
      <c r="D4074" s="1" t="s">
        <v>3</v>
      </c>
      <c r="E4074" s="1" t="s">
        <v>3</v>
      </c>
      <c r="F4074" s="1" t="s">
        <v>4</v>
      </c>
      <c r="G4074" s="1">
        <v>32</v>
      </c>
      <c r="H4074" s="1" t="s">
        <v>15</v>
      </c>
      <c r="I4074" s="1" t="s">
        <v>11</v>
      </c>
      <c r="J4074" s="1" t="s">
        <v>32</v>
      </c>
      <c r="K4074" s="1">
        <v>113.93</v>
      </c>
      <c r="L4074" s="1">
        <v>3665.48</v>
      </c>
      <c r="M4074" s="1">
        <v>4</v>
      </c>
      <c r="N4074" s="1">
        <v>6</v>
      </c>
      <c r="O4074" s="1" t="s">
        <v>3</v>
      </c>
      <c r="P4074" s="1" t="str">
        <f>IF(Table1[[#This Row],[Churn]]="Yes","Lost Customer","Active Customer")</f>
        <v>Active Customer</v>
      </c>
      <c r="Q4074" s="3">
        <f>IF(Table1[[#This Row],[Tenure]]&lt;=12,"0-1 Year",)</f>
        <v>0</v>
      </c>
      <c r="R4074" s="3" t="str">
        <f>IF(Table1[[#This Row],[MonthlyCharges]]&lt;35,"low",IF(Table1[[#This Row],[MonthlyCharges]]&lt;70,"Medium","High"))</f>
        <v>High</v>
      </c>
    </row>
    <row r="4075" spans="1:18" x14ac:dyDescent="0.35">
      <c r="A4075" s="1" t="s">
        <v>4108</v>
      </c>
      <c r="B4075" s="1" t="s">
        <v>7</v>
      </c>
      <c r="C4075" s="1">
        <v>71</v>
      </c>
      <c r="D4075" s="1" t="s">
        <v>4</v>
      </c>
      <c r="E4075" s="1" t="s">
        <v>4</v>
      </c>
      <c r="F4075" s="1" t="s">
        <v>3</v>
      </c>
      <c r="G4075" s="1">
        <v>58</v>
      </c>
      <c r="H4075" s="1" t="s">
        <v>16</v>
      </c>
      <c r="I4075" s="1" t="s">
        <v>10</v>
      </c>
      <c r="J4075" s="1" t="s">
        <v>44</v>
      </c>
      <c r="K4075" s="1">
        <v>78.42</v>
      </c>
      <c r="L4075" s="1">
        <v>4534.93</v>
      </c>
      <c r="M4075" s="1">
        <v>6</v>
      </c>
      <c r="N4075" s="1">
        <v>3</v>
      </c>
      <c r="O4075" s="1" t="s">
        <v>4</v>
      </c>
      <c r="P4075" s="1" t="str">
        <f>IF(Table1[[#This Row],[Churn]]="Yes","Lost Customer","Active Customer")</f>
        <v>Lost Customer</v>
      </c>
      <c r="Q4075" s="3">
        <f>IF(Table1[[#This Row],[Tenure]]&lt;=12,"0-1 Year",)</f>
        <v>0</v>
      </c>
      <c r="R4075" s="3" t="str">
        <f>IF(Table1[[#This Row],[MonthlyCharges]]&lt;35,"low",IF(Table1[[#This Row],[MonthlyCharges]]&lt;70,"Medium","High"))</f>
        <v>High</v>
      </c>
    </row>
    <row r="4076" spans="1:18" x14ac:dyDescent="0.35">
      <c r="A4076" s="1" t="s">
        <v>4109</v>
      </c>
      <c r="B4076" s="1" t="s">
        <v>8</v>
      </c>
      <c r="C4076" s="1">
        <v>56</v>
      </c>
      <c r="D4076" s="1" t="s">
        <v>3</v>
      </c>
      <c r="E4076" s="1" t="s">
        <v>4</v>
      </c>
      <c r="F4076" s="1" t="s">
        <v>3</v>
      </c>
      <c r="G4076" s="1">
        <v>13</v>
      </c>
      <c r="H4076" s="1" t="s">
        <v>15</v>
      </c>
      <c r="I4076" s="1" t="s">
        <v>12</v>
      </c>
      <c r="J4076" s="1" t="s">
        <v>40</v>
      </c>
      <c r="K4076" s="1">
        <v>0</v>
      </c>
      <c r="L4076" s="1">
        <v>2.06</v>
      </c>
      <c r="M4076" s="1">
        <v>8</v>
      </c>
      <c r="N4076" s="1">
        <v>5</v>
      </c>
      <c r="O4076" s="1" t="s">
        <v>3</v>
      </c>
      <c r="P4076" s="1" t="str">
        <f>IF(Table1[[#This Row],[Churn]]="Yes","Lost Customer","Active Customer")</f>
        <v>Active Customer</v>
      </c>
      <c r="Q4076" s="3">
        <f>IF(Table1[[#This Row],[Tenure]]&lt;=12,"0-1 Year",)</f>
        <v>0</v>
      </c>
      <c r="R4076" s="3" t="str">
        <f>IF(Table1[[#This Row],[MonthlyCharges]]&lt;35,"low",IF(Table1[[#This Row],[MonthlyCharges]]&lt;70,"Medium","High"))</f>
        <v>low</v>
      </c>
    </row>
    <row r="4077" spans="1:18" x14ac:dyDescent="0.35">
      <c r="A4077" s="1" t="s">
        <v>4110</v>
      </c>
      <c r="B4077" s="1" t="s">
        <v>8</v>
      </c>
      <c r="C4077" s="1">
        <v>37</v>
      </c>
      <c r="D4077" s="1" t="s">
        <v>3</v>
      </c>
      <c r="E4077" s="1" t="s">
        <v>4</v>
      </c>
      <c r="F4077" s="1" t="s">
        <v>3</v>
      </c>
      <c r="G4077" s="1">
        <v>51</v>
      </c>
      <c r="H4077" s="1" t="s">
        <v>14</v>
      </c>
      <c r="I4077" s="1" t="s">
        <v>11</v>
      </c>
      <c r="J4077" s="1" t="s">
        <v>32</v>
      </c>
      <c r="K4077" s="1">
        <v>116.02</v>
      </c>
      <c r="L4077" s="1">
        <v>5916.39</v>
      </c>
      <c r="M4077" s="1">
        <v>4</v>
      </c>
      <c r="N4077" s="1">
        <v>4</v>
      </c>
      <c r="O4077" s="1" t="s">
        <v>3</v>
      </c>
      <c r="P4077" s="1" t="str">
        <f>IF(Table1[[#This Row],[Churn]]="Yes","Lost Customer","Active Customer")</f>
        <v>Active Customer</v>
      </c>
      <c r="Q4077" s="3">
        <f>IF(Table1[[#This Row],[Tenure]]&lt;=12,"0-1 Year",)</f>
        <v>0</v>
      </c>
      <c r="R4077" s="3" t="str">
        <f>IF(Table1[[#This Row],[MonthlyCharges]]&lt;35,"low",IF(Table1[[#This Row],[MonthlyCharges]]&lt;70,"Medium","High"))</f>
        <v>High</v>
      </c>
    </row>
    <row r="4078" spans="1:18" x14ac:dyDescent="0.35">
      <c r="A4078" s="1" t="s">
        <v>4111</v>
      </c>
      <c r="B4078" s="1" t="s">
        <v>8</v>
      </c>
      <c r="C4078" s="1">
        <v>74</v>
      </c>
      <c r="D4078" s="1" t="s">
        <v>3</v>
      </c>
      <c r="E4078" s="1" t="s">
        <v>3</v>
      </c>
      <c r="F4078" s="1" t="s">
        <v>4</v>
      </c>
      <c r="G4078" s="1">
        <v>7</v>
      </c>
      <c r="H4078" s="1" t="s">
        <v>14</v>
      </c>
      <c r="I4078" s="1" t="s">
        <v>10</v>
      </c>
      <c r="J4078" s="1" t="s">
        <v>32</v>
      </c>
      <c r="K4078" s="1">
        <v>57.87</v>
      </c>
      <c r="L4078" s="1">
        <v>397.91</v>
      </c>
      <c r="M4078" s="1">
        <v>2</v>
      </c>
      <c r="N4078" s="1">
        <v>5</v>
      </c>
      <c r="O4078" s="1" t="s">
        <v>4</v>
      </c>
      <c r="P4078" s="1" t="str">
        <f>IF(Table1[[#This Row],[Churn]]="Yes","Lost Customer","Active Customer")</f>
        <v>Lost Customer</v>
      </c>
      <c r="Q4078" s="3" t="str">
        <f>IF(Table1[[#This Row],[Tenure]]&lt;=12,"0-1 Year",)</f>
        <v>0-1 Year</v>
      </c>
      <c r="R4078" s="3" t="str">
        <f>IF(Table1[[#This Row],[MonthlyCharges]]&lt;35,"low",IF(Table1[[#This Row],[MonthlyCharges]]&lt;70,"Medium","High"))</f>
        <v>Medium</v>
      </c>
    </row>
    <row r="4079" spans="1:18" x14ac:dyDescent="0.35">
      <c r="A4079" s="1" t="s">
        <v>4112</v>
      </c>
      <c r="B4079" s="1" t="s">
        <v>7</v>
      </c>
      <c r="C4079" s="1">
        <v>56</v>
      </c>
      <c r="D4079" s="1" t="s">
        <v>3</v>
      </c>
      <c r="E4079" s="1" t="s">
        <v>4</v>
      </c>
      <c r="F4079" s="1" t="s">
        <v>4</v>
      </c>
      <c r="G4079" s="1">
        <v>36</v>
      </c>
      <c r="H4079" s="1" t="s">
        <v>16</v>
      </c>
      <c r="I4079" s="1" t="s">
        <v>11</v>
      </c>
      <c r="J4079" s="1" t="s">
        <v>40</v>
      </c>
      <c r="K4079" s="1">
        <v>49.6</v>
      </c>
      <c r="L4079" s="1">
        <v>1768.11</v>
      </c>
      <c r="M4079" s="1">
        <v>1</v>
      </c>
      <c r="N4079" s="1">
        <v>1</v>
      </c>
      <c r="O4079" s="1" t="s">
        <v>3</v>
      </c>
      <c r="P4079" s="1" t="str">
        <f>IF(Table1[[#This Row],[Churn]]="Yes","Lost Customer","Active Customer")</f>
        <v>Active Customer</v>
      </c>
      <c r="Q4079" s="3">
        <f>IF(Table1[[#This Row],[Tenure]]&lt;=12,"0-1 Year",)</f>
        <v>0</v>
      </c>
      <c r="R4079" s="3" t="str">
        <f>IF(Table1[[#This Row],[MonthlyCharges]]&lt;35,"low",IF(Table1[[#This Row],[MonthlyCharges]]&lt;70,"Medium","High"))</f>
        <v>Medium</v>
      </c>
    </row>
    <row r="4080" spans="1:18" x14ac:dyDescent="0.35">
      <c r="A4080" s="1" t="s">
        <v>4113</v>
      </c>
      <c r="B4080" s="1" t="s">
        <v>7</v>
      </c>
      <c r="C4080" s="1">
        <v>33</v>
      </c>
      <c r="D4080" s="1" t="s">
        <v>3</v>
      </c>
      <c r="E4080" s="1" t="s">
        <v>4</v>
      </c>
      <c r="F4080" s="1" t="s">
        <v>4</v>
      </c>
      <c r="G4080" s="1">
        <v>46</v>
      </c>
      <c r="H4080" s="1" t="s">
        <v>14</v>
      </c>
      <c r="I4080" s="1" t="s">
        <v>11</v>
      </c>
      <c r="J4080" s="1" t="s">
        <v>40</v>
      </c>
      <c r="K4080" s="1">
        <v>106.93</v>
      </c>
      <c r="L4080" s="1">
        <v>4914.04</v>
      </c>
      <c r="M4080" s="1">
        <v>4</v>
      </c>
      <c r="N4080" s="1">
        <v>6</v>
      </c>
      <c r="O4080" s="1" t="s">
        <v>3</v>
      </c>
      <c r="P4080" s="1" t="str">
        <f>IF(Table1[[#This Row],[Churn]]="Yes","Lost Customer","Active Customer")</f>
        <v>Active Customer</v>
      </c>
      <c r="Q4080" s="3">
        <f>IF(Table1[[#This Row],[Tenure]]&lt;=12,"0-1 Year",)</f>
        <v>0</v>
      </c>
      <c r="R4080" s="3" t="str">
        <f>IF(Table1[[#This Row],[MonthlyCharges]]&lt;35,"low",IF(Table1[[#This Row],[MonthlyCharges]]&lt;70,"Medium","High"))</f>
        <v>High</v>
      </c>
    </row>
    <row r="4081" spans="1:18" x14ac:dyDescent="0.35">
      <c r="A4081" s="1" t="s">
        <v>4114</v>
      </c>
      <c r="B4081" s="1" t="s">
        <v>7</v>
      </c>
      <c r="C4081" s="1">
        <v>67</v>
      </c>
      <c r="D4081" s="1" t="s">
        <v>4</v>
      </c>
      <c r="E4081" s="1" t="s">
        <v>3</v>
      </c>
      <c r="F4081" s="1" t="s">
        <v>3</v>
      </c>
      <c r="G4081" s="1">
        <v>15</v>
      </c>
      <c r="H4081" s="1" t="s">
        <v>14</v>
      </c>
      <c r="I4081" s="1" t="s">
        <v>11</v>
      </c>
      <c r="J4081" s="1" t="s">
        <v>34</v>
      </c>
      <c r="K4081" s="1">
        <v>20.399999999999999</v>
      </c>
      <c r="L4081" s="1">
        <v>317.02999999999997</v>
      </c>
      <c r="M4081" s="1">
        <v>3</v>
      </c>
      <c r="N4081" s="1">
        <v>9</v>
      </c>
      <c r="O4081" s="1" t="s">
        <v>3</v>
      </c>
      <c r="P4081" s="1" t="str">
        <f>IF(Table1[[#This Row],[Churn]]="Yes","Lost Customer","Active Customer")</f>
        <v>Active Customer</v>
      </c>
      <c r="Q4081" s="3">
        <f>IF(Table1[[#This Row],[Tenure]]&lt;=12,"0-1 Year",)</f>
        <v>0</v>
      </c>
      <c r="R4081" s="3" t="str">
        <f>IF(Table1[[#This Row],[MonthlyCharges]]&lt;35,"low",IF(Table1[[#This Row],[MonthlyCharges]]&lt;70,"Medium","High"))</f>
        <v>low</v>
      </c>
    </row>
    <row r="4082" spans="1:18" x14ac:dyDescent="0.35">
      <c r="A4082" s="1" t="s">
        <v>4115</v>
      </c>
      <c r="B4082" s="1" t="s">
        <v>7</v>
      </c>
      <c r="C4082" s="1">
        <v>18</v>
      </c>
      <c r="D4082" s="1" t="s">
        <v>3</v>
      </c>
      <c r="E4082" s="1" t="s">
        <v>3</v>
      </c>
      <c r="F4082" s="1" t="s">
        <v>3</v>
      </c>
      <c r="G4082" s="1">
        <v>19</v>
      </c>
      <c r="H4082" s="1" t="s">
        <v>14</v>
      </c>
      <c r="I4082" s="1" t="s">
        <v>11</v>
      </c>
      <c r="J4082" s="1" t="s">
        <v>44</v>
      </c>
      <c r="K4082" s="1">
        <v>117.89</v>
      </c>
      <c r="L4082" s="1">
        <v>2230.08</v>
      </c>
      <c r="M4082" s="1">
        <v>7</v>
      </c>
      <c r="N4082" s="1">
        <v>6</v>
      </c>
      <c r="O4082" s="1" t="s">
        <v>3</v>
      </c>
      <c r="P4082" s="1" t="str">
        <f>IF(Table1[[#This Row],[Churn]]="Yes","Lost Customer","Active Customer")</f>
        <v>Active Customer</v>
      </c>
      <c r="Q4082" s="3">
        <f>IF(Table1[[#This Row],[Tenure]]&lt;=12,"0-1 Year",)</f>
        <v>0</v>
      </c>
      <c r="R4082" s="3" t="str">
        <f>IF(Table1[[#This Row],[MonthlyCharges]]&lt;35,"low",IF(Table1[[#This Row],[MonthlyCharges]]&lt;70,"Medium","High"))</f>
        <v>High</v>
      </c>
    </row>
    <row r="4083" spans="1:18" x14ac:dyDescent="0.35">
      <c r="A4083" s="1" t="s">
        <v>4116</v>
      </c>
      <c r="B4083" s="1" t="s">
        <v>7</v>
      </c>
      <c r="C4083" s="1">
        <v>30</v>
      </c>
      <c r="D4083" s="1" t="s">
        <v>3</v>
      </c>
      <c r="E4083" s="1" t="s">
        <v>4</v>
      </c>
      <c r="F4083" s="1" t="s">
        <v>4</v>
      </c>
      <c r="G4083" s="1">
        <v>12</v>
      </c>
      <c r="H4083" s="1" t="s">
        <v>14</v>
      </c>
      <c r="I4083" s="1" t="s">
        <v>10</v>
      </c>
      <c r="J4083" s="1" t="s">
        <v>40</v>
      </c>
      <c r="K4083" s="1">
        <v>102.13</v>
      </c>
      <c r="L4083" s="1">
        <v>1238.81</v>
      </c>
      <c r="M4083" s="1">
        <v>8</v>
      </c>
      <c r="N4083" s="1">
        <v>8</v>
      </c>
      <c r="O4083" s="1" t="s">
        <v>3</v>
      </c>
      <c r="P4083" s="1" t="str">
        <f>IF(Table1[[#This Row],[Churn]]="Yes","Lost Customer","Active Customer")</f>
        <v>Active Customer</v>
      </c>
      <c r="Q4083" s="3" t="str">
        <f>IF(Table1[[#This Row],[Tenure]]&lt;=12,"0-1 Year",)</f>
        <v>0-1 Year</v>
      </c>
      <c r="R4083" s="3" t="str">
        <f>IF(Table1[[#This Row],[MonthlyCharges]]&lt;35,"low",IF(Table1[[#This Row],[MonthlyCharges]]&lt;70,"Medium","High"))</f>
        <v>High</v>
      </c>
    </row>
    <row r="4084" spans="1:18" x14ac:dyDescent="0.35">
      <c r="A4084" s="1" t="s">
        <v>4117</v>
      </c>
      <c r="B4084" s="1" t="s">
        <v>7</v>
      </c>
      <c r="C4084" s="1">
        <v>25</v>
      </c>
      <c r="D4084" s="1" t="s">
        <v>3</v>
      </c>
      <c r="E4084" s="1" t="s">
        <v>3</v>
      </c>
      <c r="F4084" s="1" t="s">
        <v>3</v>
      </c>
      <c r="G4084" s="1">
        <v>9</v>
      </c>
      <c r="H4084" s="1" t="s">
        <v>14</v>
      </c>
      <c r="I4084" s="1" t="s">
        <v>10</v>
      </c>
      <c r="J4084" s="1" t="s">
        <v>34</v>
      </c>
      <c r="K4084" s="1">
        <v>70.45</v>
      </c>
      <c r="L4084" s="1">
        <v>625.41999999999996</v>
      </c>
      <c r="M4084" s="1">
        <v>5</v>
      </c>
      <c r="N4084" s="1">
        <v>5</v>
      </c>
      <c r="O4084" s="1" t="s">
        <v>4</v>
      </c>
      <c r="P4084" s="1" t="str">
        <f>IF(Table1[[#This Row],[Churn]]="Yes","Lost Customer","Active Customer")</f>
        <v>Lost Customer</v>
      </c>
      <c r="Q4084" s="3" t="str">
        <f>IF(Table1[[#This Row],[Tenure]]&lt;=12,"0-1 Year",)</f>
        <v>0-1 Year</v>
      </c>
      <c r="R4084" s="3" t="str">
        <f>IF(Table1[[#This Row],[MonthlyCharges]]&lt;35,"low",IF(Table1[[#This Row],[MonthlyCharges]]&lt;70,"Medium","High"))</f>
        <v>High</v>
      </c>
    </row>
    <row r="4085" spans="1:18" x14ac:dyDescent="0.35">
      <c r="A4085" s="1" t="s">
        <v>4118</v>
      </c>
      <c r="B4085" s="1" t="s">
        <v>8</v>
      </c>
      <c r="C4085" s="1">
        <v>42</v>
      </c>
      <c r="D4085" s="1" t="s">
        <v>3</v>
      </c>
      <c r="E4085" s="1" t="s">
        <v>4</v>
      </c>
      <c r="F4085" s="1" t="s">
        <v>4</v>
      </c>
      <c r="G4085" s="1">
        <v>2</v>
      </c>
      <c r="H4085" s="1" t="s">
        <v>15</v>
      </c>
      <c r="I4085" s="1" t="s">
        <v>10</v>
      </c>
      <c r="J4085" s="1" t="s">
        <v>34</v>
      </c>
      <c r="K4085" s="1">
        <v>23.31</v>
      </c>
      <c r="L4085" s="1">
        <v>33.06</v>
      </c>
      <c r="M4085" s="1">
        <v>3</v>
      </c>
      <c r="N4085" s="1">
        <v>9</v>
      </c>
      <c r="O4085" s="1" t="s">
        <v>3</v>
      </c>
      <c r="P4085" s="1" t="str">
        <f>IF(Table1[[#This Row],[Churn]]="Yes","Lost Customer","Active Customer")</f>
        <v>Active Customer</v>
      </c>
      <c r="Q4085" s="3" t="str">
        <f>IF(Table1[[#This Row],[Tenure]]&lt;=12,"0-1 Year",)</f>
        <v>0-1 Year</v>
      </c>
      <c r="R4085" s="3" t="str">
        <f>IF(Table1[[#This Row],[MonthlyCharges]]&lt;35,"low",IF(Table1[[#This Row],[MonthlyCharges]]&lt;70,"Medium","High"))</f>
        <v>low</v>
      </c>
    </row>
    <row r="4086" spans="1:18" x14ac:dyDescent="0.35">
      <c r="A4086" s="1" t="s">
        <v>4119</v>
      </c>
      <c r="B4086" s="1" t="s">
        <v>7</v>
      </c>
      <c r="C4086" s="1">
        <v>72</v>
      </c>
      <c r="D4086" s="1" t="s">
        <v>4</v>
      </c>
      <c r="E4086" s="1" t="s">
        <v>4</v>
      </c>
      <c r="F4086" s="1" t="s">
        <v>4</v>
      </c>
      <c r="G4086" s="1">
        <v>58</v>
      </c>
      <c r="H4086" s="1" t="s">
        <v>16</v>
      </c>
      <c r="I4086" s="1" t="s">
        <v>11</v>
      </c>
      <c r="J4086" s="1" t="s">
        <v>44</v>
      </c>
      <c r="K4086" s="1">
        <v>41.79</v>
      </c>
      <c r="L4086" s="1">
        <v>2429.04</v>
      </c>
      <c r="M4086" s="1">
        <v>5</v>
      </c>
      <c r="N4086" s="1">
        <v>1</v>
      </c>
      <c r="O4086" s="1" t="s">
        <v>3</v>
      </c>
      <c r="P4086" s="1" t="str">
        <f>IF(Table1[[#This Row],[Churn]]="Yes","Lost Customer","Active Customer")</f>
        <v>Active Customer</v>
      </c>
      <c r="Q4086" s="3">
        <f>IF(Table1[[#This Row],[Tenure]]&lt;=12,"0-1 Year",)</f>
        <v>0</v>
      </c>
      <c r="R4086" s="3" t="str">
        <f>IF(Table1[[#This Row],[MonthlyCharges]]&lt;35,"low",IF(Table1[[#This Row],[MonthlyCharges]]&lt;70,"Medium","High"))</f>
        <v>Medium</v>
      </c>
    </row>
    <row r="4087" spans="1:18" x14ac:dyDescent="0.35">
      <c r="A4087" s="1" t="s">
        <v>4120</v>
      </c>
      <c r="B4087" s="1" t="s">
        <v>8</v>
      </c>
      <c r="C4087" s="1">
        <v>21</v>
      </c>
      <c r="D4087" s="1" t="s">
        <v>3</v>
      </c>
      <c r="E4087" s="1" t="s">
        <v>4</v>
      </c>
      <c r="F4087" s="1" t="s">
        <v>3</v>
      </c>
      <c r="G4087" s="1">
        <v>58</v>
      </c>
      <c r="H4087" s="1" t="s">
        <v>14</v>
      </c>
      <c r="I4087" s="1" t="s">
        <v>10</v>
      </c>
      <c r="J4087" s="1" t="s">
        <v>40</v>
      </c>
      <c r="K4087" s="1">
        <v>21.61</v>
      </c>
      <c r="L4087" s="1">
        <v>1243.3</v>
      </c>
      <c r="M4087" s="1">
        <v>4</v>
      </c>
      <c r="N4087" s="1">
        <v>5</v>
      </c>
      <c r="O4087" s="1" t="s">
        <v>3</v>
      </c>
      <c r="P4087" s="1" t="str">
        <f>IF(Table1[[#This Row],[Churn]]="Yes","Lost Customer","Active Customer")</f>
        <v>Active Customer</v>
      </c>
      <c r="Q4087" s="3">
        <f>IF(Table1[[#This Row],[Tenure]]&lt;=12,"0-1 Year",)</f>
        <v>0</v>
      </c>
      <c r="R4087" s="3" t="str">
        <f>IF(Table1[[#This Row],[MonthlyCharges]]&lt;35,"low",IF(Table1[[#This Row],[MonthlyCharges]]&lt;70,"Medium","High"))</f>
        <v>low</v>
      </c>
    </row>
    <row r="4088" spans="1:18" x14ac:dyDescent="0.35">
      <c r="A4088" s="1" t="s">
        <v>4121</v>
      </c>
      <c r="B4088" s="1" t="s">
        <v>7</v>
      </c>
      <c r="C4088" s="1">
        <v>32</v>
      </c>
      <c r="D4088" s="1" t="s">
        <v>3</v>
      </c>
      <c r="E4088" s="1" t="s">
        <v>4</v>
      </c>
      <c r="F4088" s="1" t="s">
        <v>4</v>
      </c>
      <c r="G4088" s="1">
        <v>36</v>
      </c>
      <c r="H4088" s="1" t="s">
        <v>15</v>
      </c>
      <c r="I4088" s="1" t="s">
        <v>10</v>
      </c>
      <c r="J4088" s="1" t="s">
        <v>40</v>
      </c>
      <c r="K4088" s="1">
        <v>94.55</v>
      </c>
      <c r="L4088" s="1">
        <v>3402.28</v>
      </c>
      <c r="M4088" s="1">
        <v>1</v>
      </c>
      <c r="N4088" s="1">
        <v>1</v>
      </c>
      <c r="O4088" s="1" t="s">
        <v>3</v>
      </c>
      <c r="P4088" s="1" t="str">
        <f>IF(Table1[[#This Row],[Churn]]="Yes","Lost Customer","Active Customer")</f>
        <v>Active Customer</v>
      </c>
      <c r="Q4088" s="3">
        <f>IF(Table1[[#This Row],[Tenure]]&lt;=12,"0-1 Year",)</f>
        <v>0</v>
      </c>
      <c r="R4088" s="3" t="str">
        <f>IF(Table1[[#This Row],[MonthlyCharges]]&lt;35,"low",IF(Table1[[#This Row],[MonthlyCharges]]&lt;70,"Medium","High"))</f>
        <v>High</v>
      </c>
    </row>
    <row r="4089" spans="1:18" x14ac:dyDescent="0.35">
      <c r="A4089" s="1" t="s">
        <v>4122</v>
      </c>
      <c r="B4089" s="1" t="s">
        <v>7</v>
      </c>
      <c r="C4089" s="1">
        <v>29</v>
      </c>
      <c r="D4089" s="1" t="s">
        <v>3</v>
      </c>
      <c r="E4089" s="1" t="s">
        <v>4</v>
      </c>
      <c r="F4089" s="1" t="s">
        <v>3</v>
      </c>
      <c r="G4089" s="1">
        <v>65</v>
      </c>
      <c r="H4089" s="1" t="s">
        <v>14</v>
      </c>
      <c r="I4089" s="1" t="s">
        <v>11</v>
      </c>
      <c r="J4089" s="1" t="s">
        <v>34</v>
      </c>
      <c r="K4089" s="1">
        <v>60.25</v>
      </c>
      <c r="L4089" s="1">
        <v>3930.61</v>
      </c>
      <c r="M4089" s="1">
        <v>3</v>
      </c>
      <c r="N4089" s="1">
        <v>4</v>
      </c>
      <c r="O4089" s="1" t="s">
        <v>3</v>
      </c>
      <c r="P4089" s="1" t="str">
        <f>IF(Table1[[#This Row],[Churn]]="Yes","Lost Customer","Active Customer")</f>
        <v>Active Customer</v>
      </c>
      <c r="Q4089" s="3">
        <f>IF(Table1[[#This Row],[Tenure]]&lt;=12,"0-1 Year",)</f>
        <v>0</v>
      </c>
      <c r="R4089" s="3" t="str">
        <f>IF(Table1[[#This Row],[MonthlyCharges]]&lt;35,"low",IF(Table1[[#This Row],[MonthlyCharges]]&lt;70,"Medium","High"))</f>
        <v>Medium</v>
      </c>
    </row>
    <row r="4090" spans="1:18" x14ac:dyDescent="0.35">
      <c r="A4090" s="1" t="s">
        <v>4123</v>
      </c>
      <c r="B4090" s="1" t="s">
        <v>7</v>
      </c>
      <c r="C4090" s="1">
        <v>28</v>
      </c>
      <c r="D4090" s="1" t="s">
        <v>3</v>
      </c>
      <c r="E4090" s="1" t="s">
        <v>3</v>
      </c>
      <c r="F4090" s="1" t="s">
        <v>4</v>
      </c>
      <c r="G4090" s="1">
        <v>64</v>
      </c>
      <c r="H4090" s="1" t="s">
        <v>16</v>
      </c>
      <c r="I4090" s="1" t="s">
        <v>10</v>
      </c>
      <c r="J4090" s="1" t="s">
        <v>44</v>
      </c>
      <c r="K4090" s="1">
        <v>54.1</v>
      </c>
      <c r="L4090" s="1">
        <v>3455.31</v>
      </c>
      <c r="M4090" s="1">
        <v>0</v>
      </c>
      <c r="N4090" s="1">
        <v>2</v>
      </c>
      <c r="O4090" s="1" t="s">
        <v>3</v>
      </c>
      <c r="P4090" s="1" t="str">
        <f>IF(Table1[[#This Row],[Churn]]="Yes","Lost Customer","Active Customer")</f>
        <v>Active Customer</v>
      </c>
      <c r="Q4090" s="3">
        <f>IF(Table1[[#This Row],[Tenure]]&lt;=12,"0-1 Year",)</f>
        <v>0</v>
      </c>
      <c r="R4090" s="3" t="str">
        <f>IF(Table1[[#This Row],[MonthlyCharges]]&lt;35,"low",IF(Table1[[#This Row],[MonthlyCharges]]&lt;70,"Medium","High"))</f>
        <v>Medium</v>
      </c>
    </row>
    <row r="4091" spans="1:18" x14ac:dyDescent="0.35">
      <c r="A4091" s="1" t="s">
        <v>4124</v>
      </c>
      <c r="B4091" s="1" t="s">
        <v>8</v>
      </c>
      <c r="C4091" s="1">
        <v>44</v>
      </c>
      <c r="D4091" s="1" t="s">
        <v>3</v>
      </c>
      <c r="E4091" s="1" t="s">
        <v>4</v>
      </c>
      <c r="F4091" s="1" t="s">
        <v>4</v>
      </c>
      <c r="G4091" s="1">
        <v>9</v>
      </c>
      <c r="H4091" s="1" t="s">
        <v>15</v>
      </c>
      <c r="I4091" s="1" t="s">
        <v>11</v>
      </c>
      <c r="J4091" s="1" t="s">
        <v>44</v>
      </c>
      <c r="K4091" s="1">
        <v>39.22</v>
      </c>
      <c r="L4091" s="1">
        <v>341.48</v>
      </c>
      <c r="M4091" s="1">
        <v>8</v>
      </c>
      <c r="N4091" s="1">
        <v>10</v>
      </c>
      <c r="O4091" s="1" t="s">
        <v>3</v>
      </c>
      <c r="P4091" s="1" t="str">
        <f>IF(Table1[[#This Row],[Churn]]="Yes","Lost Customer","Active Customer")</f>
        <v>Active Customer</v>
      </c>
      <c r="Q4091" s="3" t="str">
        <f>IF(Table1[[#This Row],[Tenure]]&lt;=12,"0-1 Year",)</f>
        <v>0-1 Year</v>
      </c>
      <c r="R4091" s="3" t="str">
        <f>IF(Table1[[#This Row],[MonthlyCharges]]&lt;35,"low",IF(Table1[[#This Row],[MonthlyCharges]]&lt;70,"Medium","High"))</f>
        <v>Medium</v>
      </c>
    </row>
    <row r="4092" spans="1:18" x14ac:dyDescent="0.35">
      <c r="A4092" s="1" t="s">
        <v>4125</v>
      </c>
      <c r="B4092" s="1" t="s">
        <v>8</v>
      </c>
      <c r="C4092" s="1">
        <v>37</v>
      </c>
      <c r="D4092" s="1" t="s">
        <v>3</v>
      </c>
      <c r="E4092" s="1" t="s">
        <v>3</v>
      </c>
      <c r="F4092" s="1" t="s">
        <v>4</v>
      </c>
      <c r="G4092" s="1">
        <v>34</v>
      </c>
      <c r="H4092" s="1" t="s">
        <v>16</v>
      </c>
      <c r="I4092" s="1" t="s">
        <v>11</v>
      </c>
      <c r="J4092" s="1" t="s">
        <v>40</v>
      </c>
      <c r="K4092" s="1">
        <v>78.25</v>
      </c>
      <c r="L4092" s="1">
        <v>2652.41</v>
      </c>
      <c r="M4092" s="1">
        <v>6</v>
      </c>
      <c r="N4092" s="1">
        <v>1</v>
      </c>
      <c r="O4092" s="1" t="s">
        <v>4</v>
      </c>
      <c r="P4092" s="1" t="str">
        <f>IF(Table1[[#This Row],[Churn]]="Yes","Lost Customer","Active Customer")</f>
        <v>Lost Customer</v>
      </c>
      <c r="Q4092" s="3">
        <f>IF(Table1[[#This Row],[Tenure]]&lt;=12,"0-1 Year",)</f>
        <v>0</v>
      </c>
      <c r="R4092" s="3" t="str">
        <f>IF(Table1[[#This Row],[MonthlyCharges]]&lt;35,"low",IF(Table1[[#This Row],[MonthlyCharges]]&lt;70,"Medium","High"))</f>
        <v>High</v>
      </c>
    </row>
    <row r="4093" spans="1:18" x14ac:dyDescent="0.35">
      <c r="A4093" s="1" t="s">
        <v>4126</v>
      </c>
      <c r="B4093" s="1" t="s">
        <v>8</v>
      </c>
      <c r="C4093" s="1">
        <v>44</v>
      </c>
      <c r="D4093" s="1" t="s">
        <v>3</v>
      </c>
      <c r="E4093" s="1" t="s">
        <v>4</v>
      </c>
      <c r="F4093" s="1" t="s">
        <v>3</v>
      </c>
      <c r="G4093" s="1">
        <v>22</v>
      </c>
      <c r="H4093" s="1" t="s">
        <v>16</v>
      </c>
      <c r="I4093" s="1" t="s">
        <v>12</v>
      </c>
      <c r="J4093" s="1" t="s">
        <v>44</v>
      </c>
      <c r="K4093" s="1">
        <v>0</v>
      </c>
      <c r="L4093" s="1">
        <v>9.02</v>
      </c>
      <c r="M4093" s="1">
        <v>1</v>
      </c>
      <c r="N4093" s="1">
        <v>7</v>
      </c>
      <c r="O4093" s="1" t="s">
        <v>3</v>
      </c>
      <c r="P4093" s="1" t="str">
        <f>IF(Table1[[#This Row],[Churn]]="Yes","Lost Customer","Active Customer")</f>
        <v>Active Customer</v>
      </c>
      <c r="Q4093" s="3">
        <f>IF(Table1[[#This Row],[Tenure]]&lt;=12,"0-1 Year",)</f>
        <v>0</v>
      </c>
      <c r="R4093" s="3" t="str">
        <f>IF(Table1[[#This Row],[MonthlyCharges]]&lt;35,"low",IF(Table1[[#This Row],[MonthlyCharges]]&lt;70,"Medium","High"))</f>
        <v>low</v>
      </c>
    </row>
    <row r="4094" spans="1:18" x14ac:dyDescent="0.35">
      <c r="A4094" s="1" t="s">
        <v>4127</v>
      </c>
      <c r="B4094" s="1" t="s">
        <v>8</v>
      </c>
      <c r="C4094" s="1">
        <v>64</v>
      </c>
      <c r="D4094" s="1" t="s">
        <v>4</v>
      </c>
      <c r="E4094" s="1" t="s">
        <v>3</v>
      </c>
      <c r="F4094" s="1" t="s">
        <v>3</v>
      </c>
      <c r="G4094" s="1">
        <v>33</v>
      </c>
      <c r="H4094" s="1" t="s">
        <v>14</v>
      </c>
      <c r="I4094" s="1" t="s">
        <v>10</v>
      </c>
      <c r="J4094" s="1" t="s">
        <v>32</v>
      </c>
      <c r="K4094" s="1">
        <v>56.61</v>
      </c>
      <c r="L4094" s="1">
        <v>1859.42</v>
      </c>
      <c r="M4094" s="1">
        <v>3</v>
      </c>
      <c r="N4094" s="1">
        <v>4</v>
      </c>
      <c r="O4094" s="1" t="s">
        <v>3</v>
      </c>
      <c r="P4094" s="1" t="str">
        <f>IF(Table1[[#This Row],[Churn]]="Yes","Lost Customer","Active Customer")</f>
        <v>Active Customer</v>
      </c>
      <c r="Q4094" s="3">
        <f>IF(Table1[[#This Row],[Tenure]]&lt;=12,"0-1 Year",)</f>
        <v>0</v>
      </c>
      <c r="R4094" s="3" t="str">
        <f>IF(Table1[[#This Row],[MonthlyCharges]]&lt;35,"low",IF(Table1[[#This Row],[MonthlyCharges]]&lt;70,"Medium","High"))</f>
        <v>Medium</v>
      </c>
    </row>
    <row r="4095" spans="1:18" x14ac:dyDescent="0.35">
      <c r="A4095" s="1" t="s">
        <v>4128</v>
      </c>
      <c r="B4095" s="1" t="s">
        <v>7</v>
      </c>
      <c r="C4095" s="1">
        <v>59</v>
      </c>
      <c r="D4095" s="1" t="s">
        <v>3</v>
      </c>
      <c r="E4095" s="1" t="s">
        <v>3</v>
      </c>
      <c r="F4095" s="1" t="s">
        <v>4</v>
      </c>
      <c r="G4095" s="1">
        <v>38</v>
      </c>
      <c r="H4095" s="1" t="s">
        <v>16</v>
      </c>
      <c r="I4095" s="1" t="s">
        <v>11</v>
      </c>
      <c r="J4095" s="1" t="s">
        <v>40</v>
      </c>
      <c r="K4095" s="1">
        <v>115.96</v>
      </c>
      <c r="L4095" s="1">
        <v>4418.34</v>
      </c>
      <c r="M4095" s="1">
        <v>7</v>
      </c>
      <c r="N4095" s="1">
        <v>9</v>
      </c>
      <c r="O4095" s="1" t="s">
        <v>3</v>
      </c>
      <c r="P4095" s="1" t="str">
        <f>IF(Table1[[#This Row],[Churn]]="Yes","Lost Customer","Active Customer")</f>
        <v>Active Customer</v>
      </c>
      <c r="Q4095" s="3">
        <f>IF(Table1[[#This Row],[Tenure]]&lt;=12,"0-1 Year",)</f>
        <v>0</v>
      </c>
      <c r="R4095" s="3" t="str">
        <f>IF(Table1[[#This Row],[MonthlyCharges]]&lt;35,"low",IF(Table1[[#This Row],[MonthlyCharges]]&lt;70,"Medium","High"))</f>
        <v>High</v>
      </c>
    </row>
    <row r="4096" spans="1:18" x14ac:dyDescent="0.35">
      <c r="A4096" s="1" t="s">
        <v>4129</v>
      </c>
      <c r="B4096" s="1" t="s">
        <v>7</v>
      </c>
      <c r="C4096" s="1">
        <v>71</v>
      </c>
      <c r="D4096" s="1" t="s">
        <v>4</v>
      </c>
      <c r="E4096" s="1" t="s">
        <v>3</v>
      </c>
      <c r="F4096" s="1" t="s">
        <v>3</v>
      </c>
      <c r="G4096" s="1">
        <v>46</v>
      </c>
      <c r="H4096" s="1" t="s">
        <v>14</v>
      </c>
      <c r="I4096" s="1" t="s">
        <v>11</v>
      </c>
      <c r="J4096" s="1" t="s">
        <v>32</v>
      </c>
      <c r="K4096" s="1">
        <v>57.58</v>
      </c>
      <c r="L4096" s="1">
        <v>2635.21</v>
      </c>
      <c r="M4096" s="1">
        <v>3</v>
      </c>
      <c r="N4096" s="1">
        <v>8</v>
      </c>
      <c r="O4096" s="1" t="s">
        <v>3</v>
      </c>
      <c r="P4096" s="1" t="str">
        <f>IF(Table1[[#This Row],[Churn]]="Yes","Lost Customer","Active Customer")</f>
        <v>Active Customer</v>
      </c>
      <c r="Q4096" s="3">
        <f>IF(Table1[[#This Row],[Tenure]]&lt;=12,"0-1 Year",)</f>
        <v>0</v>
      </c>
      <c r="R4096" s="3" t="str">
        <f>IF(Table1[[#This Row],[MonthlyCharges]]&lt;35,"low",IF(Table1[[#This Row],[MonthlyCharges]]&lt;70,"Medium","High"))</f>
        <v>Medium</v>
      </c>
    </row>
    <row r="4097" spans="1:18" x14ac:dyDescent="0.35">
      <c r="A4097" s="1" t="s">
        <v>4130</v>
      </c>
      <c r="B4097" s="1" t="s">
        <v>7</v>
      </c>
      <c r="C4097" s="1">
        <v>38</v>
      </c>
      <c r="D4097" s="1" t="s">
        <v>3</v>
      </c>
      <c r="E4097" s="1" t="s">
        <v>4</v>
      </c>
      <c r="F4097" s="1" t="s">
        <v>4</v>
      </c>
      <c r="G4097" s="1">
        <v>70</v>
      </c>
      <c r="H4097" s="1" t="s">
        <v>14</v>
      </c>
      <c r="I4097" s="1" t="s">
        <v>10</v>
      </c>
      <c r="J4097" s="1" t="s">
        <v>32</v>
      </c>
      <c r="K4097" s="1">
        <v>102.41</v>
      </c>
      <c r="L4097" s="1">
        <v>7187.12</v>
      </c>
      <c r="M4097" s="1">
        <v>6</v>
      </c>
      <c r="N4097" s="1">
        <v>3</v>
      </c>
      <c r="O4097" s="1" t="s">
        <v>4</v>
      </c>
      <c r="P4097" s="1" t="str">
        <f>IF(Table1[[#This Row],[Churn]]="Yes","Lost Customer","Active Customer")</f>
        <v>Lost Customer</v>
      </c>
      <c r="Q4097" s="3">
        <f>IF(Table1[[#This Row],[Tenure]]&lt;=12,"0-1 Year",)</f>
        <v>0</v>
      </c>
      <c r="R4097" s="3" t="str">
        <f>IF(Table1[[#This Row],[MonthlyCharges]]&lt;35,"low",IF(Table1[[#This Row],[MonthlyCharges]]&lt;70,"Medium","High"))</f>
        <v>High</v>
      </c>
    </row>
    <row r="4098" spans="1:18" x14ac:dyDescent="0.35">
      <c r="A4098" s="1" t="s">
        <v>4131</v>
      </c>
      <c r="B4098" s="1" t="s">
        <v>8</v>
      </c>
      <c r="C4098" s="1">
        <v>47</v>
      </c>
      <c r="D4098" s="1" t="s">
        <v>3</v>
      </c>
      <c r="E4098" s="1" t="s">
        <v>3</v>
      </c>
      <c r="F4098" s="1" t="s">
        <v>3</v>
      </c>
      <c r="G4098" s="1">
        <v>39</v>
      </c>
      <c r="H4098" s="1" t="s">
        <v>14</v>
      </c>
      <c r="I4098" s="1" t="s">
        <v>11</v>
      </c>
      <c r="J4098" s="1" t="s">
        <v>40</v>
      </c>
      <c r="K4098" s="1">
        <v>72.3</v>
      </c>
      <c r="L4098" s="1">
        <v>2833.88</v>
      </c>
      <c r="M4098" s="1">
        <v>1</v>
      </c>
      <c r="N4098" s="1">
        <v>4</v>
      </c>
      <c r="O4098" s="1" t="s">
        <v>3</v>
      </c>
      <c r="P4098" s="1" t="str">
        <f>IF(Table1[[#This Row],[Churn]]="Yes","Lost Customer","Active Customer")</f>
        <v>Active Customer</v>
      </c>
      <c r="Q4098" s="3">
        <f>IF(Table1[[#This Row],[Tenure]]&lt;=12,"0-1 Year",)</f>
        <v>0</v>
      </c>
      <c r="R4098" s="3" t="str">
        <f>IF(Table1[[#This Row],[MonthlyCharges]]&lt;35,"low",IF(Table1[[#This Row],[MonthlyCharges]]&lt;70,"Medium","High"))</f>
        <v>High</v>
      </c>
    </row>
    <row r="4099" spans="1:18" x14ac:dyDescent="0.35">
      <c r="A4099" s="1" t="s">
        <v>4132</v>
      </c>
      <c r="B4099" s="1" t="s">
        <v>7</v>
      </c>
      <c r="C4099" s="1">
        <v>27</v>
      </c>
      <c r="D4099" s="1" t="s">
        <v>3</v>
      </c>
      <c r="E4099" s="1" t="s">
        <v>4</v>
      </c>
      <c r="F4099" s="1" t="s">
        <v>4</v>
      </c>
      <c r="G4099" s="1">
        <v>25</v>
      </c>
      <c r="H4099" s="1" t="s">
        <v>16</v>
      </c>
      <c r="I4099" s="1" t="s">
        <v>12</v>
      </c>
      <c r="J4099" s="1" t="s">
        <v>32</v>
      </c>
      <c r="K4099" s="1">
        <v>0</v>
      </c>
      <c r="L4099" s="1">
        <v>19.22</v>
      </c>
      <c r="M4099" s="1">
        <v>7</v>
      </c>
      <c r="N4099" s="1">
        <v>9</v>
      </c>
      <c r="O4099" s="1" t="s">
        <v>3</v>
      </c>
      <c r="P4099" s="1" t="str">
        <f>IF(Table1[[#This Row],[Churn]]="Yes","Lost Customer","Active Customer")</f>
        <v>Active Customer</v>
      </c>
      <c r="Q4099" s="3">
        <f>IF(Table1[[#This Row],[Tenure]]&lt;=12,"0-1 Year",)</f>
        <v>0</v>
      </c>
      <c r="R4099" s="3" t="str">
        <f>IF(Table1[[#This Row],[MonthlyCharges]]&lt;35,"low",IF(Table1[[#This Row],[MonthlyCharges]]&lt;70,"Medium","High"))</f>
        <v>low</v>
      </c>
    </row>
    <row r="4100" spans="1:18" x14ac:dyDescent="0.35">
      <c r="A4100" s="1" t="s">
        <v>4133</v>
      </c>
      <c r="B4100" s="1" t="s">
        <v>8</v>
      </c>
      <c r="C4100" s="1">
        <v>22</v>
      </c>
      <c r="D4100" s="1" t="s">
        <v>3</v>
      </c>
      <c r="E4100" s="1" t="s">
        <v>4</v>
      </c>
      <c r="F4100" s="1" t="s">
        <v>3</v>
      </c>
      <c r="G4100" s="1">
        <v>47</v>
      </c>
      <c r="H4100" s="1" t="s">
        <v>16</v>
      </c>
      <c r="I4100" s="1" t="s">
        <v>11</v>
      </c>
      <c r="J4100" s="1" t="s">
        <v>34</v>
      </c>
      <c r="K4100" s="1">
        <v>42.04</v>
      </c>
      <c r="L4100" s="1">
        <v>1972.5</v>
      </c>
      <c r="M4100" s="1">
        <v>5</v>
      </c>
      <c r="N4100" s="1">
        <v>9</v>
      </c>
      <c r="O4100" s="1" t="s">
        <v>3</v>
      </c>
      <c r="P4100" s="1" t="str">
        <f>IF(Table1[[#This Row],[Churn]]="Yes","Lost Customer","Active Customer")</f>
        <v>Active Customer</v>
      </c>
      <c r="Q4100" s="3">
        <f>IF(Table1[[#This Row],[Tenure]]&lt;=12,"0-1 Year",)</f>
        <v>0</v>
      </c>
      <c r="R4100" s="3" t="str">
        <f>IF(Table1[[#This Row],[MonthlyCharges]]&lt;35,"low",IF(Table1[[#This Row],[MonthlyCharges]]&lt;70,"Medium","High"))</f>
        <v>Medium</v>
      </c>
    </row>
    <row r="4101" spans="1:18" x14ac:dyDescent="0.35">
      <c r="A4101" s="1" t="s">
        <v>4134</v>
      </c>
      <c r="B4101" s="1" t="s">
        <v>8</v>
      </c>
      <c r="C4101" s="1">
        <v>41</v>
      </c>
      <c r="D4101" s="1" t="s">
        <v>3</v>
      </c>
      <c r="E4101" s="1" t="s">
        <v>3</v>
      </c>
      <c r="F4101" s="1" t="s">
        <v>3</v>
      </c>
      <c r="G4101" s="1">
        <v>28</v>
      </c>
      <c r="H4101" s="1" t="s">
        <v>14</v>
      </c>
      <c r="I4101" s="1" t="s">
        <v>11</v>
      </c>
      <c r="J4101" s="1" t="s">
        <v>40</v>
      </c>
      <c r="K4101" s="1">
        <v>65.239999999999995</v>
      </c>
      <c r="L4101" s="1">
        <v>1820.47</v>
      </c>
      <c r="M4101" s="1">
        <v>8</v>
      </c>
      <c r="N4101" s="1">
        <v>6</v>
      </c>
      <c r="O4101" s="1" t="s">
        <v>3</v>
      </c>
      <c r="P4101" s="1" t="str">
        <f>IF(Table1[[#This Row],[Churn]]="Yes","Lost Customer","Active Customer")</f>
        <v>Active Customer</v>
      </c>
      <c r="Q4101" s="3">
        <f>IF(Table1[[#This Row],[Tenure]]&lt;=12,"0-1 Year",)</f>
        <v>0</v>
      </c>
      <c r="R4101" s="3" t="str">
        <f>IF(Table1[[#This Row],[MonthlyCharges]]&lt;35,"low",IF(Table1[[#This Row],[MonthlyCharges]]&lt;70,"Medium","High"))</f>
        <v>Medium</v>
      </c>
    </row>
    <row r="4102" spans="1:18" x14ac:dyDescent="0.35">
      <c r="A4102" s="1" t="s">
        <v>4135</v>
      </c>
      <c r="B4102" s="1" t="s">
        <v>7</v>
      </c>
      <c r="C4102" s="1">
        <v>48</v>
      </c>
      <c r="D4102" s="1" t="s">
        <v>3</v>
      </c>
      <c r="E4102" s="1" t="s">
        <v>4</v>
      </c>
      <c r="F4102" s="1" t="s">
        <v>4</v>
      </c>
      <c r="G4102" s="1">
        <v>65</v>
      </c>
      <c r="H4102" s="1" t="s">
        <v>14</v>
      </c>
      <c r="I4102" s="1" t="s">
        <v>11</v>
      </c>
      <c r="J4102" s="1" t="s">
        <v>32</v>
      </c>
      <c r="K4102" s="1">
        <v>118.51</v>
      </c>
      <c r="L4102" s="1">
        <v>7720.72</v>
      </c>
      <c r="M4102" s="1">
        <v>7</v>
      </c>
      <c r="N4102" s="1">
        <v>9</v>
      </c>
      <c r="O4102" s="1" t="s">
        <v>3</v>
      </c>
      <c r="P4102" s="1" t="str">
        <f>IF(Table1[[#This Row],[Churn]]="Yes","Lost Customer","Active Customer")</f>
        <v>Active Customer</v>
      </c>
      <c r="Q4102" s="3">
        <f>IF(Table1[[#This Row],[Tenure]]&lt;=12,"0-1 Year",)</f>
        <v>0</v>
      </c>
      <c r="R4102" s="3" t="str">
        <f>IF(Table1[[#This Row],[MonthlyCharges]]&lt;35,"low",IF(Table1[[#This Row],[MonthlyCharges]]&lt;70,"Medium","High"))</f>
        <v>High</v>
      </c>
    </row>
    <row r="4103" spans="1:18" x14ac:dyDescent="0.35">
      <c r="A4103" s="1" t="s">
        <v>4136</v>
      </c>
      <c r="B4103" s="1" t="s">
        <v>7</v>
      </c>
      <c r="C4103" s="1">
        <v>75</v>
      </c>
      <c r="D4103" s="1" t="s">
        <v>3</v>
      </c>
      <c r="E4103" s="1" t="s">
        <v>4</v>
      </c>
      <c r="F4103" s="1" t="s">
        <v>4</v>
      </c>
      <c r="G4103" s="1">
        <v>15</v>
      </c>
      <c r="H4103" s="1" t="s">
        <v>16</v>
      </c>
      <c r="I4103" s="1" t="s">
        <v>10</v>
      </c>
      <c r="J4103" s="1" t="s">
        <v>34</v>
      </c>
      <c r="K4103" s="1">
        <v>47.42</v>
      </c>
      <c r="L4103" s="1">
        <v>698</v>
      </c>
      <c r="M4103" s="1">
        <v>1</v>
      </c>
      <c r="N4103" s="1">
        <v>1</v>
      </c>
      <c r="O4103" s="1" t="s">
        <v>3</v>
      </c>
      <c r="P4103" s="1" t="str">
        <f>IF(Table1[[#This Row],[Churn]]="Yes","Lost Customer","Active Customer")</f>
        <v>Active Customer</v>
      </c>
      <c r="Q4103" s="3">
        <f>IF(Table1[[#This Row],[Tenure]]&lt;=12,"0-1 Year",)</f>
        <v>0</v>
      </c>
      <c r="R4103" s="3" t="str">
        <f>IF(Table1[[#This Row],[MonthlyCharges]]&lt;35,"low",IF(Table1[[#This Row],[MonthlyCharges]]&lt;70,"Medium","High"))</f>
        <v>Medium</v>
      </c>
    </row>
    <row r="4104" spans="1:18" x14ac:dyDescent="0.35">
      <c r="A4104" s="1" t="s">
        <v>4137</v>
      </c>
      <c r="B4104" s="1" t="s">
        <v>8</v>
      </c>
      <c r="C4104" s="1">
        <v>54</v>
      </c>
      <c r="D4104" s="1" t="s">
        <v>3</v>
      </c>
      <c r="E4104" s="1" t="s">
        <v>4</v>
      </c>
      <c r="F4104" s="1" t="s">
        <v>4</v>
      </c>
      <c r="G4104" s="1">
        <v>25</v>
      </c>
      <c r="H4104" s="1" t="s">
        <v>15</v>
      </c>
      <c r="I4104" s="1" t="s">
        <v>11</v>
      </c>
      <c r="J4104" s="1" t="s">
        <v>44</v>
      </c>
      <c r="K4104" s="1">
        <v>116.76</v>
      </c>
      <c r="L4104" s="1">
        <v>2928.51</v>
      </c>
      <c r="M4104" s="1">
        <v>5</v>
      </c>
      <c r="N4104" s="1">
        <v>3</v>
      </c>
      <c r="O4104" s="1" t="s">
        <v>3</v>
      </c>
      <c r="P4104" s="1" t="str">
        <f>IF(Table1[[#This Row],[Churn]]="Yes","Lost Customer","Active Customer")</f>
        <v>Active Customer</v>
      </c>
      <c r="Q4104" s="3">
        <f>IF(Table1[[#This Row],[Tenure]]&lt;=12,"0-1 Year",)</f>
        <v>0</v>
      </c>
      <c r="R4104" s="3" t="str">
        <f>IF(Table1[[#This Row],[MonthlyCharges]]&lt;35,"low",IF(Table1[[#This Row],[MonthlyCharges]]&lt;70,"Medium","High"))</f>
        <v>High</v>
      </c>
    </row>
    <row r="4105" spans="1:18" x14ac:dyDescent="0.35">
      <c r="A4105" s="1" t="s">
        <v>4138</v>
      </c>
      <c r="B4105" s="1" t="s">
        <v>7</v>
      </c>
      <c r="C4105" s="1">
        <v>63</v>
      </c>
      <c r="D4105" s="1" t="s">
        <v>4</v>
      </c>
      <c r="E4105" s="1" t="s">
        <v>4</v>
      </c>
      <c r="F4105" s="1" t="s">
        <v>3</v>
      </c>
      <c r="G4105" s="1">
        <v>32</v>
      </c>
      <c r="H4105" s="1" t="s">
        <v>14</v>
      </c>
      <c r="I4105" s="1" t="s">
        <v>10</v>
      </c>
      <c r="J4105" s="1" t="s">
        <v>40</v>
      </c>
      <c r="K4105" s="1">
        <v>103.57</v>
      </c>
      <c r="L4105" s="1">
        <v>3332.33</v>
      </c>
      <c r="M4105" s="1">
        <v>7</v>
      </c>
      <c r="N4105" s="1">
        <v>2</v>
      </c>
      <c r="O4105" s="1" t="s">
        <v>4</v>
      </c>
      <c r="P4105" s="1" t="str">
        <f>IF(Table1[[#This Row],[Churn]]="Yes","Lost Customer","Active Customer")</f>
        <v>Lost Customer</v>
      </c>
      <c r="Q4105" s="3">
        <f>IF(Table1[[#This Row],[Tenure]]&lt;=12,"0-1 Year",)</f>
        <v>0</v>
      </c>
      <c r="R4105" s="3" t="str">
        <f>IF(Table1[[#This Row],[MonthlyCharges]]&lt;35,"low",IF(Table1[[#This Row],[MonthlyCharges]]&lt;70,"Medium","High"))</f>
        <v>High</v>
      </c>
    </row>
    <row r="4106" spans="1:18" x14ac:dyDescent="0.35">
      <c r="A4106" s="1" t="s">
        <v>4139</v>
      </c>
      <c r="B4106" s="1" t="s">
        <v>7</v>
      </c>
      <c r="C4106" s="1">
        <v>64</v>
      </c>
      <c r="D4106" s="1" t="s">
        <v>4</v>
      </c>
      <c r="E4106" s="1" t="s">
        <v>4</v>
      </c>
      <c r="F4106" s="1" t="s">
        <v>3</v>
      </c>
      <c r="G4106" s="1">
        <v>69</v>
      </c>
      <c r="H4106" s="1" t="s">
        <v>14</v>
      </c>
      <c r="I4106" s="1" t="s">
        <v>10</v>
      </c>
      <c r="J4106" s="1" t="s">
        <v>32</v>
      </c>
      <c r="K4106" s="1">
        <v>71.91</v>
      </c>
      <c r="L4106" s="1">
        <v>4946.99</v>
      </c>
      <c r="M4106" s="1">
        <v>3</v>
      </c>
      <c r="N4106" s="1">
        <v>10</v>
      </c>
      <c r="O4106" s="1" t="s">
        <v>3</v>
      </c>
      <c r="P4106" s="1" t="str">
        <f>IF(Table1[[#This Row],[Churn]]="Yes","Lost Customer","Active Customer")</f>
        <v>Active Customer</v>
      </c>
      <c r="Q4106" s="3">
        <f>IF(Table1[[#This Row],[Tenure]]&lt;=12,"0-1 Year",)</f>
        <v>0</v>
      </c>
      <c r="R4106" s="3" t="str">
        <f>IF(Table1[[#This Row],[MonthlyCharges]]&lt;35,"low",IF(Table1[[#This Row],[MonthlyCharges]]&lt;70,"Medium","High"))</f>
        <v>High</v>
      </c>
    </row>
    <row r="4107" spans="1:18" x14ac:dyDescent="0.35">
      <c r="A4107" s="1" t="s">
        <v>4140</v>
      </c>
      <c r="B4107" s="1" t="s">
        <v>8</v>
      </c>
      <c r="C4107" s="1">
        <v>31</v>
      </c>
      <c r="D4107" s="1" t="s">
        <v>3</v>
      </c>
      <c r="E4107" s="1" t="s">
        <v>4</v>
      </c>
      <c r="F4107" s="1" t="s">
        <v>3</v>
      </c>
      <c r="G4107" s="1">
        <v>44</v>
      </c>
      <c r="H4107" s="1" t="s">
        <v>15</v>
      </c>
      <c r="I4107" s="1" t="s">
        <v>10</v>
      </c>
      <c r="J4107" s="1" t="s">
        <v>40</v>
      </c>
      <c r="K4107" s="1">
        <v>43.13</v>
      </c>
      <c r="L4107" s="1">
        <v>1904.29</v>
      </c>
      <c r="M4107" s="1">
        <v>2</v>
      </c>
      <c r="N4107" s="1">
        <v>7</v>
      </c>
      <c r="O4107" s="1" t="s">
        <v>3</v>
      </c>
      <c r="P4107" s="1" t="str">
        <f>IF(Table1[[#This Row],[Churn]]="Yes","Lost Customer","Active Customer")</f>
        <v>Active Customer</v>
      </c>
      <c r="Q4107" s="3">
        <f>IF(Table1[[#This Row],[Tenure]]&lt;=12,"0-1 Year",)</f>
        <v>0</v>
      </c>
      <c r="R4107" s="3" t="str">
        <f>IF(Table1[[#This Row],[MonthlyCharges]]&lt;35,"low",IF(Table1[[#This Row],[MonthlyCharges]]&lt;70,"Medium","High"))</f>
        <v>Medium</v>
      </c>
    </row>
    <row r="4108" spans="1:18" x14ac:dyDescent="0.35">
      <c r="A4108" s="1" t="s">
        <v>4141</v>
      </c>
      <c r="B4108" s="1" t="s">
        <v>8</v>
      </c>
      <c r="C4108" s="1">
        <v>23</v>
      </c>
      <c r="D4108" s="1" t="s">
        <v>3</v>
      </c>
      <c r="E4108" s="1" t="s">
        <v>4</v>
      </c>
      <c r="F4108" s="1" t="s">
        <v>4</v>
      </c>
      <c r="G4108" s="1">
        <v>4</v>
      </c>
      <c r="H4108" s="1" t="s">
        <v>14</v>
      </c>
      <c r="I4108" s="1" t="s">
        <v>10</v>
      </c>
      <c r="J4108" s="1" t="s">
        <v>34</v>
      </c>
      <c r="K4108" s="1">
        <v>27.85</v>
      </c>
      <c r="L4108" s="1">
        <v>108.44</v>
      </c>
      <c r="M4108" s="1">
        <v>1</v>
      </c>
      <c r="N4108" s="1">
        <v>2</v>
      </c>
      <c r="O4108" s="1" t="s">
        <v>4</v>
      </c>
      <c r="P4108" s="1" t="str">
        <f>IF(Table1[[#This Row],[Churn]]="Yes","Lost Customer","Active Customer")</f>
        <v>Lost Customer</v>
      </c>
      <c r="Q4108" s="3" t="str">
        <f>IF(Table1[[#This Row],[Tenure]]&lt;=12,"0-1 Year",)</f>
        <v>0-1 Year</v>
      </c>
      <c r="R4108" s="3" t="str">
        <f>IF(Table1[[#This Row],[MonthlyCharges]]&lt;35,"low",IF(Table1[[#This Row],[MonthlyCharges]]&lt;70,"Medium","High"))</f>
        <v>low</v>
      </c>
    </row>
    <row r="4109" spans="1:18" x14ac:dyDescent="0.35">
      <c r="A4109" s="1" t="s">
        <v>4142</v>
      </c>
      <c r="B4109" s="1" t="s">
        <v>8</v>
      </c>
      <c r="C4109" s="1">
        <v>34</v>
      </c>
      <c r="D4109" s="1" t="s">
        <v>3</v>
      </c>
      <c r="E4109" s="1" t="s">
        <v>3</v>
      </c>
      <c r="F4109" s="1" t="s">
        <v>4</v>
      </c>
      <c r="G4109" s="1">
        <v>11</v>
      </c>
      <c r="H4109" s="1" t="s">
        <v>16</v>
      </c>
      <c r="I4109" s="1" t="s">
        <v>12</v>
      </c>
      <c r="J4109" s="1" t="s">
        <v>44</v>
      </c>
      <c r="K4109" s="1">
        <v>0</v>
      </c>
      <c r="L4109" s="1">
        <v>-11.59</v>
      </c>
      <c r="M4109" s="1">
        <v>3</v>
      </c>
      <c r="N4109" s="1">
        <v>1</v>
      </c>
      <c r="O4109" s="1" t="s">
        <v>3</v>
      </c>
      <c r="P4109" s="1" t="str">
        <f>IF(Table1[[#This Row],[Churn]]="Yes","Lost Customer","Active Customer")</f>
        <v>Active Customer</v>
      </c>
      <c r="Q4109" s="3" t="str">
        <f>IF(Table1[[#This Row],[Tenure]]&lt;=12,"0-1 Year",)</f>
        <v>0-1 Year</v>
      </c>
      <c r="R4109" s="3" t="str">
        <f>IF(Table1[[#This Row],[MonthlyCharges]]&lt;35,"low",IF(Table1[[#This Row],[MonthlyCharges]]&lt;70,"Medium","High"))</f>
        <v>low</v>
      </c>
    </row>
    <row r="4110" spans="1:18" x14ac:dyDescent="0.35">
      <c r="A4110" s="1" t="s">
        <v>4143</v>
      </c>
      <c r="B4110" s="1" t="s">
        <v>7</v>
      </c>
      <c r="C4110" s="1">
        <v>56</v>
      </c>
      <c r="D4110" s="1" t="s">
        <v>3</v>
      </c>
      <c r="E4110" s="1" t="s">
        <v>4</v>
      </c>
      <c r="F4110" s="1" t="s">
        <v>3</v>
      </c>
      <c r="G4110" s="1">
        <v>45</v>
      </c>
      <c r="H4110" s="1" t="s">
        <v>14</v>
      </c>
      <c r="I4110" s="1" t="s">
        <v>11</v>
      </c>
      <c r="J4110" s="1" t="s">
        <v>34</v>
      </c>
      <c r="K4110" s="1">
        <v>78.67</v>
      </c>
      <c r="L4110" s="1">
        <v>3554.4</v>
      </c>
      <c r="M4110" s="1">
        <v>2</v>
      </c>
      <c r="N4110" s="1">
        <v>1</v>
      </c>
      <c r="O4110" s="1" t="s">
        <v>3</v>
      </c>
      <c r="P4110" s="1" t="str">
        <f>IF(Table1[[#This Row],[Churn]]="Yes","Lost Customer","Active Customer")</f>
        <v>Active Customer</v>
      </c>
      <c r="Q4110" s="3">
        <f>IF(Table1[[#This Row],[Tenure]]&lt;=12,"0-1 Year",)</f>
        <v>0</v>
      </c>
      <c r="R4110" s="3" t="str">
        <f>IF(Table1[[#This Row],[MonthlyCharges]]&lt;35,"low",IF(Table1[[#This Row],[MonthlyCharges]]&lt;70,"Medium","High"))</f>
        <v>High</v>
      </c>
    </row>
    <row r="4111" spans="1:18" x14ac:dyDescent="0.35">
      <c r="A4111" s="1" t="s">
        <v>4144</v>
      </c>
      <c r="B4111" s="1" t="s">
        <v>7</v>
      </c>
      <c r="C4111" s="1">
        <v>22</v>
      </c>
      <c r="D4111" s="1" t="s">
        <v>3</v>
      </c>
      <c r="E4111" s="1" t="s">
        <v>4</v>
      </c>
      <c r="F4111" s="1" t="s">
        <v>4</v>
      </c>
      <c r="G4111" s="1">
        <v>16</v>
      </c>
      <c r="H4111" s="1" t="s">
        <v>14</v>
      </c>
      <c r="I4111" s="1" t="s">
        <v>11</v>
      </c>
      <c r="J4111" s="1" t="s">
        <v>40</v>
      </c>
      <c r="K4111" s="1">
        <v>57.96</v>
      </c>
      <c r="L4111" s="1">
        <v>914.29</v>
      </c>
      <c r="M4111" s="1">
        <v>5</v>
      </c>
      <c r="N4111" s="1">
        <v>9</v>
      </c>
      <c r="O4111" s="1" t="s">
        <v>3</v>
      </c>
      <c r="P4111" s="1" t="str">
        <f>IF(Table1[[#This Row],[Churn]]="Yes","Lost Customer","Active Customer")</f>
        <v>Active Customer</v>
      </c>
      <c r="Q4111" s="3">
        <f>IF(Table1[[#This Row],[Tenure]]&lt;=12,"0-1 Year",)</f>
        <v>0</v>
      </c>
      <c r="R4111" s="3" t="str">
        <f>IF(Table1[[#This Row],[MonthlyCharges]]&lt;35,"low",IF(Table1[[#This Row],[MonthlyCharges]]&lt;70,"Medium","High"))</f>
        <v>Medium</v>
      </c>
    </row>
    <row r="4112" spans="1:18" x14ac:dyDescent="0.35">
      <c r="A4112" s="1" t="s">
        <v>4145</v>
      </c>
      <c r="B4112" s="1" t="s">
        <v>8</v>
      </c>
      <c r="C4112" s="1">
        <v>63</v>
      </c>
      <c r="D4112" s="1" t="s">
        <v>3</v>
      </c>
      <c r="E4112" s="1" t="s">
        <v>3</v>
      </c>
      <c r="F4112" s="1" t="s">
        <v>3</v>
      </c>
      <c r="G4112" s="1">
        <v>20</v>
      </c>
      <c r="H4112" s="1" t="s">
        <v>14</v>
      </c>
      <c r="I4112" s="1" t="s">
        <v>11</v>
      </c>
      <c r="J4112" s="1" t="s">
        <v>32</v>
      </c>
      <c r="K4112" s="1">
        <v>86.54</v>
      </c>
      <c r="L4112" s="1">
        <v>1726.69</v>
      </c>
      <c r="M4112" s="1">
        <v>4</v>
      </c>
      <c r="N4112" s="1">
        <v>5</v>
      </c>
      <c r="O4112" s="1" t="s">
        <v>3</v>
      </c>
      <c r="P4112" s="1" t="str">
        <f>IF(Table1[[#This Row],[Churn]]="Yes","Lost Customer","Active Customer")</f>
        <v>Active Customer</v>
      </c>
      <c r="Q4112" s="3">
        <f>IF(Table1[[#This Row],[Tenure]]&lt;=12,"0-1 Year",)</f>
        <v>0</v>
      </c>
      <c r="R4112" s="3" t="str">
        <f>IF(Table1[[#This Row],[MonthlyCharges]]&lt;35,"low",IF(Table1[[#This Row],[MonthlyCharges]]&lt;70,"Medium","High"))</f>
        <v>High</v>
      </c>
    </row>
    <row r="4113" spans="1:18" x14ac:dyDescent="0.35">
      <c r="A4113" s="1" t="s">
        <v>4146</v>
      </c>
      <c r="B4113" s="1" t="s">
        <v>7</v>
      </c>
      <c r="C4113" s="1">
        <v>21</v>
      </c>
      <c r="D4113" s="1" t="s">
        <v>3</v>
      </c>
      <c r="E4113" s="1" t="s">
        <v>4</v>
      </c>
      <c r="F4113" s="1" t="s">
        <v>4</v>
      </c>
      <c r="G4113" s="1">
        <v>59</v>
      </c>
      <c r="H4113" s="1" t="s">
        <v>14</v>
      </c>
      <c r="I4113" s="1" t="s">
        <v>11</v>
      </c>
      <c r="J4113" s="1" t="s">
        <v>40</v>
      </c>
      <c r="K4113" s="1">
        <v>22.54</v>
      </c>
      <c r="L4113" s="1">
        <v>1312.55</v>
      </c>
      <c r="M4113" s="1">
        <v>0</v>
      </c>
      <c r="N4113" s="1">
        <v>10</v>
      </c>
      <c r="O4113" s="1" t="s">
        <v>3</v>
      </c>
      <c r="P4113" s="1" t="str">
        <f>IF(Table1[[#This Row],[Churn]]="Yes","Lost Customer","Active Customer")</f>
        <v>Active Customer</v>
      </c>
      <c r="Q4113" s="3">
        <f>IF(Table1[[#This Row],[Tenure]]&lt;=12,"0-1 Year",)</f>
        <v>0</v>
      </c>
      <c r="R4113" s="3" t="str">
        <f>IF(Table1[[#This Row],[MonthlyCharges]]&lt;35,"low",IF(Table1[[#This Row],[MonthlyCharges]]&lt;70,"Medium","High"))</f>
        <v>low</v>
      </c>
    </row>
    <row r="4114" spans="1:18" x14ac:dyDescent="0.35">
      <c r="A4114" s="1" t="s">
        <v>4147</v>
      </c>
      <c r="B4114" s="1" t="s">
        <v>8</v>
      </c>
      <c r="C4114" s="1">
        <v>27</v>
      </c>
      <c r="D4114" s="1" t="s">
        <v>3</v>
      </c>
      <c r="E4114" s="1" t="s">
        <v>3</v>
      </c>
      <c r="F4114" s="1" t="s">
        <v>4</v>
      </c>
      <c r="G4114" s="1">
        <v>53</v>
      </c>
      <c r="H4114" s="1" t="s">
        <v>15</v>
      </c>
      <c r="I4114" s="1" t="s">
        <v>11</v>
      </c>
      <c r="J4114" s="1" t="s">
        <v>40</v>
      </c>
      <c r="K4114" s="1">
        <v>73.06</v>
      </c>
      <c r="L4114" s="1">
        <v>3872.7</v>
      </c>
      <c r="M4114" s="1">
        <v>6</v>
      </c>
      <c r="N4114" s="1">
        <v>3</v>
      </c>
      <c r="O4114" s="1" t="s">
        <v>4</v>
      </c>
      <c r="P4114" s="1" t="str">
        <f>IF(Table1[[#This Row],[Churn]]="Yes","Lost Customer","Active Customer")</f>
        <v>Lost Customer</v>
      </c>
      <c r="Q4114" s="3">
        <f>IF(Table1[[#This Row],[Tenure]]&lt;=12,"0-1 Year",)</f>
        <v>0</v>
      </c>
      <c r="R4114" s="3" t="str">
        <f>IF(Table1[[#This Row],[MonthlyCharges]]&lt;35,"low",IF(Table1[[#This Row],[MonthlyCharges]]&lt;70,"Medium","High"))</f>
        <v>High</v>
      </c>
    </row>
    <row r="4115" spans="1:18" x14ac:dyDescent="0.35">
      <c r="A4115" s="1" t="s">
        <v>4148</v>
      </c>
      <c r="B4115" s="1" t="s">
        <v>7</v>
      </c>
      <c r="C4115" s="1">
        <v>46</v>
      </c>
      <c r="D4115" s="1" t="s">
        <v>3</v>
      </c>
      <c r="E4115" s="1" t="s">
        <v>4</v>
      </c>
      <c r="F4115" s="1" t="s">
        <v>4</v>
      </c>
      <c r="G4115" s="1">
        <v>34</v>
      </c>
      <c r="H4115" s="1" t="s">
        <v>15</v>
      </c>
      <c r="I4115" s="1" t="s">
        <v>11</v>
      </c>
      <c r="J4115" s="1" t="s">
        <v>44</v>
      </c>
      <c r="K4115" s="1">
        <v>55.21</v>
      </c>
      <c r="L4115" s="1">
        <v>1869.1</v>
      </c>
      <c r="M4115" s="1">
        <v>0</v>
      </c>
      <c r="N4115" s="1">
        <v>8</v>
      </c>
      <c r="O4115" s="1" t="s">
        <v>3</v>
      </c>
      <c r="P4115" s="1" t="str">
        <f>IF(Table1[[#This Row],[Churn]]="Yes","Lost Customer","Active Customer")</f>
        <v>Active Customer</v>
      </c>
      <c r="Q4115" s="3">
        <f>IF(Table1[[#This Row],[Tenure]]&lt;=12,"0-1 Year",)</f>
        <v>0</v>
      </c>
      <c r="R4115" s="3" t="str">
        <f>IF(Table1[[#This Row],[MonthlyCharges]]&lt;35,"low",IF(Table1[[#This Row],[MonthlyCharges]]&lt;70,"Medium","High"))</f>
        <v>Medium</v>
      </c>
    </row>
    <row r="4116" spans="1:18" x14ac:dyDescent="0.35">
      <c r="A4116" s="1" t="s">
        <v>4149</v>
      </c>
      <c r="B4116" s="1" t="s">
        <v>8</v>
      </c>
      <c r="C4116" s="1">
        <v>32</v>
      </c>
      <c r="D4116" s="1" t="s">
        <v>3</v>
      </c>
      <c r="E4116" s="1" t="s">
        <v>4</v>
      </c>
      <c r="F4116" s="1" t="s">
        <v>3</v>
      </c>
      <c r="G4116" s="1">
        <v>7</v>
      </c>
      <c r="H4116" s="1" t="s">
        <v>14</v>
      </c>
      <c r="I4116" s="1" t="s">
        <v>11</v>
      </c>
      <c r="J4116" s="1" t="s">
        <v>34</v>
      </c>
      <c r="K4116" s="1">
        <v>112.89</v>
      </c>
      <c r="L4116" s="1">
        <v>770.74</v>
      </c>
      <c r="M4116" s="1">
        <v>6</v>
      </c>
      <c r="N4116" s="1">
        <v>2</v>
      </c>
      <c r="O4116" s="1" t="s">
        <v>4</v>
      </c>
      <c r="P4116" s="1" t="str">
        <f>IF(Table1[[#This Row],[Churn]]="Yes","Lost Customer","Active Customer")</f>
        <v>Lost Customer</v>
      </c>
      <c r="Q4116" s="3" t="str">
        <f>IF(Table1[[#This Row],[Tenure]]&lt;=12,"0-1 Year",)</f>
        <v>0-1 Year</v>
      </c>
      <c r="R4116" s="3" t="str">
        <f>IF(Table1[[#This Row],[MonthlyCharges]]&lt;35,"low",IF(Table1[[#This Row],[MonthlyCharges]]&lt;70,"Medium","High"))</f>
        <v>High</v>
      </c>
    </row>
    <row r="4117" spans="1:18" x14ac:dyDescent="0.35">
      <c r="A4117" s="1" t="s">
        <v>4150</v>
      </c>
      <c r="B4117" s="1" t="s">
        <v>8</v>
      </c>
      <c r="C4117" s="1">
        <v>63</v>
      </c>
      <c r="D4117" s="1" t="s">
        <v>3</v>
      </c>
      <c r="E4117" s="1" t="s">
        <v>4</v>
      </c>
      <c r="F4117" s="1" t="s">
        <v>3</v>
      </c>
      <c r="G4117" s="1">
        <v>26</v>
      </c>
      <c r="H4117" s="1" t="s">
        <v>14</v>
      </c>
      <c r="I4117" s="1" t="s">
        <v>11</v>
      </c>
      <c r="J4117" s="1" t="s">
        <v>32</v>
      </c>
      <c r="K4117" s="1">
        <v>80.849999999999994</v>
      </c>
      <c r="L4117" s="1">
        <v>2115.3000000000002</v>
      </c>
      <c r="M4117" s="1">
        <v>3</v>
      </c>
      <c r="N4117" s="1">
        <v>10</v>
      </c>
      <c r="O4117" s="1" t="s">
        <v>3</v>
      </c>
      <c r="P4117" s="1" t="str">
        <f>IF(Table1[[#This Row],[Churn]]="Yes","Lost Customer","Active Customer")</f>
        <v>Active Customer</v>
      </c>
      <c r="Q4117" s="3">
        <f>IF(Table1[[#This Row],[Tenure]]&lt;=12,"0-1 Year",)</f>
        <v>0</v>
      </c>
      <c r="R4117" s="3" t="str">
        <f>IF(Table1[[#This Row],[MonthlyCharges]]&lt;35,"low",IF(Table1[[#This Row],[MonthlyCharges]]&lt;70,"Medium","High"))</f>
        <v>High</v>
      </c>
    </row>
    <row r="4118" spans="1:18" x14ac:dyDescent="0.35">
      <c r="A4118" s="1" t="s">
        <v>4151</v>
      </c>
      <c r="B4118" s="1" t="s">
        <v>7</v>
      </c>
      <c r="C4118" s="1">
        <v>29</v>
      </c>
      <c r="D4118" s="1" t="s">
        <v>3</v>
      </c>
      <c r="E4118" s="1" t="s">
        <v>4</v>
      </c>
      <c r="F4118" s="1" t="s">
        <v>3</v>
      </c>
      <c r="G4118" s="1">
        <v>53</v>
      </c>
      <c r="H4118" s="1" t="s">
        <v>15</v>
      </c>
      <c r="I4118" s="1" t="s">
        <v>10</v>
      </c>
      <c r="J4118" s="1" t="s">
        <v>32</v>
      </c>
      <c r="K4118" s="1">
        <v>59.04</v>
      </c>
      <c r="L4118" s="1">
        <v>3148.82</v>
      </c>
      <c r="M4118" s="1">
        <v>6</v>
      </c>
      <c r="N4118" s="1">
        <v>8</v>
      </c>
      <c r="O4118" s="1" t="s">
        <v>3</v>
      </c>
      <c r="P4118" s="1" t="str">
        <f>IF(Table1[[#This Row],[Churn]]="Yes","Lost Customer","Active Customer")</f>
        <v>Active Customer</v>
      </c>
      <c r="Q4118" s="3">
        <f>IF(Table1[[#This Row],[Tenure]]&lt;=12,"0-1 Year",)</f>
        <v>0</v>
      </c>
      <c r="R4118" s="3" t="str">
        <f>IF(Table1[[#This Row],[MonthlyCharges]]&lt;35,"low",IF(Table1[[#This Row],[MonthlyCharges]]&lt;70,"Medium","High"))</f>
        <v>Medium</v>
      </c>
    </row>
    <row r="4119" spans="1:18" x14ac:dyDescent="0.35">
      <c r="A4119" s="1" t="s">
        <v>4152</v>
      </c>
      <c r="B4119" s="1" t="s">
        <v>8</v>
      </c>
      <c r="C4119" s="1">
        <v>36</v>
      </c>
      <c r="D4119" s="1" t="s">
        <v>3</v>
      </c>
      <c r="E4119" s="1" t="s">
        <v>4</v>
      </c>
      <c r="F4119" s="1" t="s">
        <v>4</v>
      </c>
      <c r="G4119" s="1">
        <v>58</v>
      </c>
      <c r="H4119" s="1" t="s">
        <v>14</v>
      </c>
      <c r="I4119" s="1" t="s">
        <v>11</v>
      </c>
      <c r="J4119" s="1" t="s">
        <v>40</v>
      </c>
      <c r="K4119" s="1">
        <v>116.6</v>
      </c>
      <c r="L4119" s="1">
        <v>6744.5</v>
      </c>
      <c r="M4119" s="1">
        <v>3</v>
      </c>
      <c r="N4119" s="1">
        <v>4</v>
      </c>
      <c r="O4119" s="1" t="s">
        <v>3</v>
      </c>
      <c r="P4119" s="1" t="str">
        <f>IF(Table1[[#This Row],[Churn]]="Yes","Lost Customer","Active Customer")</f>
        <v>Active Customer</v>
      </c>
      <c r="Q4119" s="3">
        <f>IF(Table1[[#This Row],[Tenure]]&lt;=12,"0-1 Year",)</f>
        <v>0</v>
      </c>
      <c r="R4119" s="3" t="str">
        <f>IF(Table1[[#This Row],[MonthlyCharges]]&lt;35,"low",IF(Table1[[#This Row],[MonthlyCharges]]&lt;70,"Medium","High"))</f>
        <v>High</v>
      </c>
    </row>
    <row r="4120" spans="1:18" x14ac:dyDescent="0.35">
      <c r="A4120" s="1" t="s">
        <v>4153</v>
      </c>
      <c r="B4120" s="1" t="s">
        <v>7</v>
      </c>
      <c r="C4120" s="1">
        <v>68</v>
      </c>
      <c r="D4120" s="1" t="s">
        <v>3</v>
      </c>
      <c r="E4120" s="1" t="s">
        <v>4</v>
      </c>
      <c r="F4120" s="1" t="s">
        <v>4</v>
      </c>
      <c r="G4120" s="1">
        <v>19</v>
      </c>
      <c r="H4120" s="1" t="s">
        <v>15</v>
      </c>
      <c r="I4120" s="1" t="s">
        <v>11</v>
      </c>
      <c r="J4120" s="1" t="s">
        <v>40</v>
      </c>
      <c r="K4120" s="1">
        <v>60.24</v>
      </c>
      <c r="L4120" s="1">
        <v>1136.19</v>
      </c>
      <c r="M4120" s="1">
        <v>5</v>
      </c>
      <c r="N4120" s="1">
        <v>7</v>
      </c>
      <c r="O4120" s="1" t="s">
        <v>3</v>
      </c>
      <c r="P4120" s="1" t="str">
        <f>IF(Table1[[#This Row],[Churn]]="Yes","Lost Customer","Active Customer")</f>
        <v>Active Customer</v>
      </c>
      <c r="Q4120" s="3">
        <f>IF(Table1[[#This Row],[Tenure]]&lt;=12,"0-1 Year",)</f>
        <v>0</v>
      </c>
      <c r="R4120" s="3" t="str">
        <f>IF(Table1[[#This Row],[MonthlyCharges]]&lt;35,"low",IF(Table1[[#This Row],[MonthlyCharges]]&lt;70,"Medium","High"))</f>
        <v>Medium</v>
      </c>
    </row>
    <row r="4121" spans="1:18" x14ac:dyDescent="0.35">
      <c r="A4121" s="1" t="s">
        <v>4154</v>
      </c>
      <c r="B4121" s="1" t="s">
        <v>7</v>
      </c>
      <c r="C4121" s="1">
        <v>35</v>
      </c>
      <c r="D4121" s="1" t="s">
        <v>3</v>
      </c>
      <c r="E4121" s="1" t="s">
        <v>3</v>
      </c>
      <c r="F4121" s="1" t="s">
        <v>3</v>
      </c>
      <c r="G4121" s="1">
        <v>30</v>
      </c>
      <c r="H4121" s="1" t="s">
        <v>16</v>
      </c>
      <c r="I4121" s="1" t="s">
        <v>10</v>
      </c>
      <c r="J4121" s="1" t="s">
        <v>32</v>
      </c>
      <c r="K4121" s="1">
        <v>68.150000000000006</v>
      </c>
      <c r="L4121" s="1">
        <v>2039.31</v>
      </c>
      <c r="M4121" s="1">
        <v>0</v>
      </c>
      <c r="N4121" s="1">
        <v>6</v>
      </c>
      <c r="O4121" s="1" t="s">
        <v>3</v>
      </c>
      <c r="P4121" s="1" t="str">
        <f>IF(Table1[[#This Row],[Churn]]="Yes","Lost Customer","Active Customer")</f>
        <v>Active Customer</v>
      </c>
      <c r="Q4121" s="3">
        <f>IF(Table1[[#This Row],[Tenure]]&lt;=12,"0-1 Year",)</f>
        <v>0</v>
      </c>
      <c r="R4121" s="3" t="str">
        <f>IF(Table1[[#This Row],[MonthlyCharges]]&lt;35,"low",IF(Table1[[#This Row],[MonthlyCharges]]&lt;70,"Medium","High"))</f>
        <v>Medium</v>
      </c>
    </row>
    <row r="4122" spans="1:18" x14ac:dyDescent="0.35">
      <c r="A4122" s="1" t="s">
        <v>4155</v>
      </c>
      <c r="B4122" s="1" t="s">
        <v>8</v>
      </c>
      <c r="C4122" s="1">
        <v>37</v>
      </c>
      <c r="D4122" s="1" t="s">
        <v>3</v>
      </c>
      <c r="E4122" s="1" t="s">
        <v>3</v>
      </c>
      <c r="F4122" s="1" t="s">
        <v>4</v>
      </c>
      <c r="G4122" s="1">
        <v>70</v>
      </c>
      <c r="H4122" s="1" t="s">
        <v>14</v>
      </c>
      <c r="I4122" s="1" t="s">
        <v>11</v>
      </c>
      <c r="J4122" s="1" t="s">
        <v>32</v>
      </c>
      <c r="K4122" s="1">
        <v>105.05</v>
      </c>
      <c r="L4122" s="1">
        <v>7353.76</v>
      </c>
      <c r="M4122" s="1">
        <v>2</v>
      </c>
      <c r="N4122" s="1">
        <v>4</v>
      </c>
      <c r="O4122" s="1" t="s">
        <v>3</v>
      </c>
      <c r="P4122" s="1" t="str">
        <f>IF(Table1[[#This Row],[Churn]]="Yes","Lost Customer","Active Customer")</f>
        <v>Active Customer</v>
      </c>
      <c r="Q4122" s="3">
        <f>IF(Table1[[#This Row],[Tenure]]&lt;=12,"0-1 Year",)</f>
        <v>0</v>
      </c>
      <c r="R4122" s="3" t="str">
        <f>IF(Table1[[#This Row],[MonthlyCharges]]&lt;35,"low",IF(Table1[[#This Row],[MonthlyCharges]]&lt;70,"Medium","High"))</f>
        <v>High</v>
      </c>
    </row>
    <row r="4123" spans="1:18" x14ac:dyDescent="0.35">
      <c r="A4123" s="1" t="s">
        <v>4156</v>
      </c>
      <c r="B4123" s="1" t="s">
        <v>8</v>
      </c>
      <c r="C4123" s="1">
        <v>54</v>
      </c>
      <c r="D4123" s="1" t="s">
        <v>3</v>
      </c>
      <c r="E4123" s="1" t="s">
        <v>3</v>
      </c>
      <c r="F4123" s="1" t="s">
        <v>4</v>
      </c>
      <c r="G4123" s="1">
        <v>58</v>
      </c>
      <c r="H4123" s="1" t="s">
        <v>15</v>
      </c>
      <c r="I4123" s="1" t="s">
        <v>11</v>
      </c>
      <c r="J4123" s="1" t="s">
        <v>34</v>
      </c>
      <c r="K4123" s="1">
        <v>53.53</v>
      </c>
      <c r="L4123" s="1">
        <v>3104.14</v>
      </c>
      <c r="M4123" s="1">
        <v>2</v>
      </c>
      <c r="N4123" s="1">
        <v>10</v>
      </c>
      <c r="O4123" s="1" t="s">
        <v>3</v>
      </c>
      <c r="P4123" s="1" t="str">
        <f>IF(Table1[[#This Row],[Churn]]="Yes","Lost Customer","Active Customer")</f>
        <v>Active Customer</v>
      </c>
      <c r="Q4123" s="3">
        <f>IF(Table1[[#This Row],[Tenure]]&lt;=12,"0-1 Year",)</f>
        <v>0</v>
      </c>
      <c r="R4123" s="3" t="str">
        <f>IF(Table1[[#This Row],[MonthlyCharges]]&lt;35,"low",IF(Table1[[#This Row],[MonthlyCharges]]&lt;70,"Medium","High"))</f>
        <v>Medium</v>
      </c>
    </row>
    <row r="4124" spans="1:18" x14ac:dyDescent="0.35">
      <c r="A4124" s="1" t="s">
        <v>4157</v>
      </c>
      <c r="B4124" s="1" t="s">
        <v>8</v>
      </c>
      <c r="C4124" s="1">
        <v>69</v>
      </c>
      <c r="D4124" s="1" t="s">
        <v>4</v>
      </c>
      <c r="E4124" s="1" t="s">
        <v>4</v>
      </c>
      <c r="F4124" s="1" t="s">
        <v>4</v>
      </c>
      <c r="G4124" s="1">
        <v>66</v>
      </c>
      <c r="H4124" s="1" t="s">
        <v>14</v>
      </c>
      <c r="I4124" s="1" t="s">
        <v>10</v>
      </c>
      <c r="J4124" s="1" t="s">
        <v>34</v>
      </c>
      <c r="K4124" s="1">
        <v>87.99</v>
      </c>
      <c r="L4124" s="1">
        <v>5804.33</v>
      </c>
      <c r="M4124" s="1">
        <v>4</v>
      </c>
      <c r="N4124" s="1">
        <v>8</v>
      </c>
      <c r="O4124" s="1" t="s">
        <v>3</v>
      </c>
      <c r="P4124" s="1" t="str">
        <f>IF(Table1[[#This Row],[Churn]]="Yes","Lost Customer","Active Customer")</f>
        <v>Active Customer</v>
      </c>
      <c r="Q4124" s="3">
        <f>IF(Table1[[#This Row],[Tenure]]&lt;=12,"0-1 Year",)</f>
        <v>0</v>
      </c>
      <c r="R4124" s="3" t="str">
        <f>IF(Table1[[#This Row],[MonthlyCharges]]&lt;35,"low",IF(Table1[[#This Row],[MonthlyCharges]]&lt;70,"Medium","High"))</f>
        <v>High</v>
      </c>
    </row>
    <row r="4125" spans="1:18" x14ac:dyDescent="0.35">
      <c r="A4125" s="1" t="s">
        <v>4158</v>
      </c>
      <c r="B4125" s="1" t="s">
        <v>8</v>
      </c>
      <c r="C4125" s="1">
        <v>51</v>
      </c>
      <c r="D4125" s="1" t="s">
        <v>3</v>
      </c>
      <c r="E4125" s="1" t="s">
        <v>4</v>
      </c>
      <c r="F4125" s="1" t="s">
        <v>4</v>
      </c>
      <c r="G4125" s="1">
        <v>49</v>
      </c>
      <c r="H4125" s="1" t="s">
        <v>14</v>
      </c>
      <c r="I4125" s="1" t="s">
        <v>11</v>
      </c>
      <c r="J4125" s="1" t="s">
        <v>40</v>
      </c>
      <c r="K4125" s="1">
        <v>35.21</v>
      </c>
      <c r="L4125" s="1">
        <v>1715.12</v>
      </c>
      <c r="M4125" s="1">
        <v>1</v>
      </c>
      <c r="N4125" s="1">
        <v>10</v>
      </c>
      <c r="O4125" s="1" t="s">
        <v>3</v>
      </c>
      <c r="P4125" s="1" t="str">
        <f>IF(Table1[[#This Row],[Churn]]="Yes","Lost Customer","Active Customer")</f>
        <v>Active Customer</v>
      </c>
      <c r="Q4125" s="3">
        <f>IF(Table1[[#This Row],[Tenure]]&lt;=12,"0-1 Year",)</f>
        <v>0</v>
      </c>
      <c r="R4125" s="3" t="str">
        <f>IF(Table1[[#This Row],[MonthlyCharges]]&lt;35,"low",IF(Table1[[#This Row],[MonthlyCharges]]&lt;70,"Medium","High"))</f>
        <v>Medium</v>
      </c>
    </row>
    <row r="4126" spans="1:18" x14ac:dyDescent="0.35">
      <c r="A4126" s="1" t="s">
        <v>4159</v>
      </c>
      <c r="B4126" s="1" t="s">
        <v>7</v>
      </c>
      <c r="C4126" s="1">
        <v>52</v>
      </c>
      <c r="D4126" s="1" t="s">
        <v>3</v>
      </c>
      <c r="E4126" s="1" t="s">
        <v>4</v>
      </c>
      <c r="F4126" s="1" t="s">
        <v>4</v>
      </c>
      <c r="G4126" s="1">
        <v>54</v>
      </c>
      <c r="H4126" s="1" t="s">
        <v>15</v>
      </c>
      <c r="I4126" s="1" t="s">
        <v>11</v>
      </c>
      <c r="J4126" s="1" t="s">
        <v>32</v>
      </c>
      <c r="K4126" s="1">
        <v>86.02</v>
      </c>
      <c r="L4126" s="1">
        <v>4660.18</v>
      </c>
      <c r="M4126" s="1">
        <v>2</v>
      </c>
      <c r="N4126" s="1">
        <v>7</v>
      </c>
      <c r="O4126" s="1" t="s">
        <v>3</v>
      </c>
      <c r="P4126" s="1" t="str">
        <f>IF(Table1[[#This Row],[Churn]]="Yes","Lost Customer","Active Customer")</f>
        <v>Active Customer</v>
      </c>
      <c r="Q4126" s="3">
        <f>IF(Table1[[#This Row],[Tenure]]&lt;=12,"0-1 Year",)</f>
        <v>0</v>
      </c>
      <c r="R4126" s="3" t="str">
        <f>IF(Table1[[#This Row],[MonthlyCharges]]&lt;35,"low",IF(Table1[[#This Row],[MonthlyCharges]]&lt;70,"Medium","High"))</f>
        <v>High</v>
      </c>
    </row>
    <row r="4127" spans="1:18" x14ac:dyDescent="0.35">
      <c r="A4127" s="1" t="s">
        <v>4160</v>
      </c>
      <c r="B4127" s="1" t="s">
        <v>7</v>
      </c>
      <c r="C4127" s="1">
        <v>50</v>
      </c>
      <c r="D4127" s="1" t="s">
        <v>3</v>
      </c>
      <c r="E4127" s="1" t="s">
        <v>3</v>
      </c>
      <c r="F4127" s="1" t="s">
        <v>3</v>
      </c>
      <c r="G4127" s="1">
        <v>52</v>
      </c>
      <c r="H4127" s="1" t="s">
        <v>14</v>
      </c>
      <c r="I4127" s="1" t="s">
        <v>11</v>
      </c>
      <c r="J4127" s="1" t="s">
        <v>40</v>
      </c>
      <c r="K4127" s="1">
        <v>72.02</v>
      </c>
      <c r="L4127" s="1">
        <v>3754.04</v>
      </c>
      <c r="M4127" s="1">
        <v>7</v>
      </c>
      <c r="N4127" s="1">
        <v>3</v>
      </c>
      <c r="O4127" s="1" t="s">
        <v>4</v>
      </c>
      <c r="P4127" s="1" t="str">
        <f>IF(Table1[[#This Row],[Churn]]="Yes","Lost Customer","Active Customer")</f>
        <v>Lost Customer</v>
      </c>
      <c r="Q4127" s="3">
        <f>IF(Table1[[#This Row],[Tenure]]&lt;=12,"0-1 Year",)</f>
        <v>0</v>
      </c>
      <c r="R4127" s="3" t="str">
        <f>IF(Table1[[#This Row],[MonthlyCharges]]&lt;35,"low",IF(Table1[[#This Row],[MonthlyCharges]]&lt;70,"Medium","High"))</f>
        <v>High</v>
      </c>
    </row>
    <row r="4128" spans="1:18" x14ac:dyDescent="0.35">
      <c r="A4128" s="1" t="s">
        <v>4161</v>
      </c>
      <c r="B4128" s="1" t="s">
        <v>7</v>
      </c>
      <c r="C4128" s="1">
        <v>21</v>
      </c>
      <c r="D4128" s="1" t="s">
        <v>3</v>
      </c>
      <c r="E4128" s="1" t="s">
        <v>4</v>
      </c>
      <c r="F4128" s="1" t="s">
        <v>3</v>
      </c>
      <c r="G4128" s="1">
        <v>33</v>
      </c>
      <c r="H4128" s="1" t="s">
        <v>14</v>
      </c>
      <c r="I4128" s="1" t="s">
        <v>10</v>
      </c>
      <c r="J4128" s="1" t="s">
        <v>34</v>
      </c>
      <c r="K4128" s="1">
        <v>21</v>
      </c>
      <c r="L4128" s="1">
        <v>708.44</v>
      </c>
      <c r="M4128" s="1">
        <v>6</v>
      </c>
      <c r="N4128" s="1">
        <v>4</v>
      </c>
      <c r="O4128" s="1" t="s">
        <v>4</v>
      </c>
      <c r="P4128" s="1" t="str">
        <f>IF(Table1[[#This Row],[Churn]]="Yes","Lost Customer","Active Customer")</f>
        <v>Lost Customer</v>
      </c>
      <c r="Q4128" s="3">
        <f>IF(Table1[[#This Row],[Tenure]]&lt;=12,"0-1 Year",)</f>
        <v>0</v>
      </c>
      <c r="R4128" s="3" t="str">
        <f>IF(Table1[[#This Row],[MonthlyCharges]]&lt;35,"low",IF(Table1[[#This Row],[MonthlyCharges]]&lt;70,"Medium","High"))</f>
        <v>low</v>
      </c>
    </row>
    <row r="4129" spans="1:18" x14ac:dyDescent="0.35">
      <c r="A4129" s="1" t="s">
        <v>4162</v>
      </c>
      <c r="B4129" s="1" t="s">
        <v>7</v>
      </c>
      <c r="C4129" s="1">
        <v>33</v>
      </c>
      <c r="D4129" s="1" t="s">
        <v>3</v>
      </c>
      <c r="E4129" s="1" t="s">
        <v>4</v>
      </c>
      <c r="F4129" s="1" t="s">
        <v>4</v>
      </c>
      <c r="G4129" s="1">
        <v>44</v>
      </c>
      <c r="H4129" s="1" t="s">
        <v>14</v>
      </c>
      <c r="I4129" s="1" t="s">
        <v>11</v>
      </c>
      <c r="J4129" s="1" t="s">
        <v>32</v>
      </c>
      <c r="K4129" s="1">
        <v>56.86</v>
      </c>
      <c r="L4129" s="1">
        <v>2515.77</v>
      </c>
      <c r="M4129" s="1">
        <v>1</v>
      </c>
      <c r="N4129" s="1">
        <v>8</v>
      </c>
      <c r="O4129" s="1" t="s">
        <v>3</v>
      </c>
      <c r="P4129" s="1" t="str">
        <f>IF(Table1[[#This Row],[Churn]]="Yes","Lost Customer","Active Customer")</f>
        <v>Active Customer</v>
      </c>
      <c r="Q4129" s="3">
        <f>IF(Table1[[#This Row],[Tenure]]&lt;=12,"0-1 Year",)</f>
        <v>0</v>
      </c>
      <c r="R4129" s="3" t="str">
        <f>IF(Table1[[#This Row],[MonthlyCharges]]&lt;35,"low",IF(Table1[[#This Row],[MonthlyCharges]]&lt;70,"Medium","High"))</f>
        <v>Medium</v>
      </c>
    </row>
    <row r="4130" spans="1:18" x14ac:dyDescent="0.35">
      <c r="A4130" s="1" t="s">
        <v>4163</v>
      </c>
      <c r="B4130" s="1" t="s">
        <v>7</v>
      </c>
      <c r="C4130" s="1">
        <v>41</v>
      </c>
      <c r="D4130" s="1" t="s">
        <v>3</v>
      </c>
      <c r="E4130" s="1" t="s">
        <v>4</v>
      </c>
      <c r="F4130" s="1" t="s">
        <v>3</v>
      </c>
      <c r="G4130" s="1">
        <v>42</v>
      </c>
      <c r="H4130" s="1" t="s">
        <v>14</v>
      </c>
      <c r="I4130" s="1" t="s">
        <v>12</v>
      </c>
      <c r="J4130" s="1" t="s">
        <v>32</v>
      </c>
      <c r="K4130" s="1">
        <v>0</v>
      </c>
      <c r="L4130" s="1">
        <v>5.33</v>
      </c>
      <c r="M4130" s="1">
        <v>1</v>
      </c>
      <c r="N4130" s="1">
        <v>2</v>
      </c>
      <c r="O4130" s="1" t="s">
        <v>3</v>
      </c>
      <c r="P4130" s="1" t="str">
        <f>IF(Table1[[#This Row],[Churn]]="Yes","Lost Customer","Active Customer")</f>
        <v>Active Customer</v>
      </c>
      <c r="Q4130" s="3">
        <f>IF(Table1[[#This Row],[Tenure]]&lt;=12,"0-1 Year",)</f>
        <v>0</v>
      </c>
      <c r="R4130" s="3" t="str">
        <f>IF(Table1[[#This Row],[MonthlyCharges]]&lt;35,"low",IF(Table1[[#This Row],[MonthlyCharges]]&lt;70,"Medium","High"))</f>
        <v>low</v>
      </c>
    </row>
    <row r="4131" spans="1:18" x14ac:dyDescent="0.35">
      <c r="A4131" s="1" t="s">
        <v>4164</v>
      </c>
      <c r="B4131" s="1" t="s">
        <v>7</v>
      </c>
      <c r="C4131" s="1">
        <v>23</v>
      </c>
      <c r="D4131" s="1" t="s">
        <v>3</v>
      </c>
      <c r="E4131" s="1" t="s">
        <v>3</v>
      </c>
      <c r="F4131" s="1" t="s">
        <v>3</v>
      </c>
      <c r="G4131" s="1">
        <v>16</v>
      </c>
      <c r="H4131" s="1" t="s">
        <v>16</v>
      </c>
      <c r="I4131" s="1" t="s">
        <v>10</v>
      </c>
      <c r="J4131" s="1" t="s">
        <v>32</v>
      </c>
      <c r="K4131" s="1">
        <v>21.66</v>
      </c>
      <c r="L4131" s="1">
        <v>343.4</v>
      </c>
      <c r="M4131" s="1">
        <v>8</v>
      </c>
      <c r="N4131" s="1">
        <v>3</v>
      </c>
      <c r="O4131" s="1" t="s">
        <v>4</v>
      </c>
      <c r="P4131" s="1" t="str">
        <f>IF(Table1[[#This Row],[Churn]]="Yes","Lost Customer","Active Customer")</f>
        <v>Lost Customer</v>
      </c>
      <c r="Q4131" s="3">
        <f>IF(Table1[[#This Row],[Tenure]]&lt;=12,"0-1 Year",)</f>
        <v>0</v>
      </c>
      <c r="R4131" s="3" t="str">
        <f>IF(Table1[[#This Row],[MonthlyCharges]]&lt;35,"low",IF(Table1[[#This Row],[MonthlyCharges]]&lt;70,"Medium","High"))</f>
        <v>low</v>
      </c>
    </row>
    <row r="4132" spans="1:18" x14ac:dyDescent="0.35">
      <c r="A4132" s="1" t="s">
        <v>4165</v>
      </c>
      <c r="B4132" s="1" t="s">
        <v>8</v>
      </c>
      <c r="C4132" s="1">
        <v>66</v>
      </c>
      <c r="D4132" s="1" t="s">
        <v>4</v>
      </c>
      <c r="E4132" s="1" t="s">
        <v>3</v>
      </c>
      <c r="F4132" s="1" t="s">
        <v>3</v>
      </c>
      <c r="G4132" s="1">
        <v>39</v>
      </c>
      <c r="H4132" s="1" t="s">
        <v>16</v>
      </c>
      <c r="I4132" s="1" t="s">
        <v>10</v>
      </c>
      <c r="J4132" s="1" t="s">
        <v>34</v>
      </c>
      <c r="K4132" s="1">
        <v>28.38</v>
      </c>
      <c r="L4132" s="1">
        <v>1117.3900000000001</v>
      </c>
      <c r="M4132" s="1">
        <v>6</v>
      </c>
      <c r="N4132" s="1">
        <v>2</v>
      </c>
      <c r="O4132" s="1" t="s">
        <v>4</v>
      </c>
      <c r="P4132" s="1" t="str">
        <f>IF(Table1[[#This Row],[Churn]]="Yes","Lost Customer","Active Customer")</f>
        <v>Lost Customer</v>
      </c>
      <c r="Q4132" s="3">
        <f>IF(Table1[[#This Row],[Tenure]]&lt;=12,"0-1 Year",)</f>
        <v>0</v>
      </c>
      <c r="R4132" s="3" t="str">
        <f>IF(Table1[[#This Row],[MonthlyCharges]]&lt;35,"low",IF(Table1[[#This Row],[MonthlyCharges]]&lt;70,"Medium","High"))</f>
        <v>low</v>
      </c>
    </row>
    <row r="4133" spans="1:18" x14ac:dyDescent="0.35">
      <c r="A4133" s="1" t="s">
        <v>4166</v>
      </c>
      <c r="B4133" s="1" t="s">
        <v>7</v>
      </c>
      <c r="C4133" s="1">
        <v>30</v>
      </c>
      <c r="D4133" s="1" t="s">
        <v>3</v>
      </c>
      <c r="E4133" s="1" t="s">
        <v>4</v>
      </c>
      <c r="F4133" s="1" t="s">
        <v>4</v>
      </c>
      <c r="G4133" s="1">
        <v>6</v>
      </c>
      <c r="H4133" s="1" t="s">
        <v>14</v>
      </c>
      <c r="I4133" s="1" t="s">
        <v>11</v>
      </c>
      <c r="J4133" s="1" t="s">
        <v>34</v>
      </c>
      <c r="K4133" s="1">
        <v>66.040000000000006</v>
      </c>
      <c r="L4133" s="1">
        <v>401.32</v>
      </c>
      <c r="M4133" s="1">
        <v>1</v>
      </c>
      <c r="N4133" s="1">
        <v>6</v>
      </c>
      <c r="O4133" s="1" t="s">
        <v>3</v>
      </c>
      <c r="P4133" s="1" t="str">
        <f>IF(Table1[[#This Row],[Churn]]="Yes","Lost Customer","Active Customer")</f>
        <v>Active Customer</v>
      </c>
      <c r="Q4133" s="3" t="str">
        <f>IF(Table1[[#This Row],[Tenure]]&lt;=12,"0-1 Year",)</f>
        <v>0-1 Year</v>
      </c>
      <c r="R4133" s="3" t="str">
        <f>IF(Table1[[#This Row],[MonthlyCharges]]&lt;35,"low",IF(Table1[[#This Row],[MonthlyCharges]]&lt;70,"Medium","High"))</f>
        <v>Medium</v>
      </c>
    </row>
    <row r="4134" spans="1:18" x14ac:dyDescent="0.35">
      <c r="A4134" s="1" t="s">
        <v>4167</v>
      </c>
      <c r="B4134" s="1" t="s">
        <v>7</v>
      </c>
      <c r="C4134" s="1">
        <v>28</v>
      </c>
      <c r="D4134" s="1" t="s">
        <v>3</v>
      </c>
      <c r="E4134" s="1" t="s">
        <v>4</v>
      </c>
      <c r="F4134" s="1" t="s">
        <v>4</v>
      </c>
      <c r="G4134" s="1">
        <v>4</v>
      </c>
      <c r="H4134" s="1" t="s">
        <v>14</v>
      </c>
      <c r="I4134" s="1" t="s">
        <v>10</v>
      </c>
      <c r="J4134" s="1" t="s">
        <v>40</v>
      </c>
      <c r="K4134" s="1">
        <v>75.61</v>
      </c>
      <c r="L4134" s="1">
        <v>288.89</v>
      </c>
      <c r="M4134" s="1">
        <v>1</v>
      </c>
      <c r="N4134" s="1">
        <v>1</v>
      </c>
      <c r="O4134" s="1" t="s">
        <v>4</v>
      </c>
      <c r="P4134" s="1" t="str">
        <f>IF(Table1[[#This Row],[Churn]]="Yes","Lost Customer","Active Customer")</f>
        <v>Lost Customer</v>
      </c>
      <c r="Q4134" s="3" t="str">
        <f>IF(Table1[[#This Row],[Tenure]]&lt;=12,"0-1 Year",)</f>
        <v>0-1 Year</v>
      </c>
      <c r="R4134" s="3" t="str">
        <f>IF(Table1[[#This Row],[MonthlyCharges]]&lt;35,"low",IF(Table1[[#This Row],[MonthlyCharges]]&lt;70,"Medium","High"))</f>
        <v>High</v>
      </c>
    </row>
    <row r="4135" spans="1:18" x14ac:dyDescent="0.35">
      <c r="A4135" s="1" t="s">
        <v>4168</v>
      </c>
      <c r="B4135" s="1" t="s">
        <v>7</v>
      </c>
      <c r="C4135" s="1">
        <v>47</v>
      </c>
      <c r="D4135" s="1" t="s">
        <v>3</v>
      </c>
      <c r="E4135" s="1" t="s">
        <v>3</v>
      </c>
      <c r="F4135" s="1" t="s">
        <v>3</v>
      </c>
      <c r="G4135" s="1">
        <v>10</v>
      </c>
      <c r="H4135" s="1" t="s">
        <v>15</v>
      </c>
      <c r="I4135" s="1" t="s">
        <v>11</v>
      </c>
      <c r="J4135" s="1" t="s">
        <v>40</v>
      </c>
      <c r="K4135" s="1">
        <v>28.86</v>
      </c>
      <c r="L4135" s="1">
        <v>295.81</v>
      </c>
      <c r="M4135" s="1">
        <v>3</v>
      </c>
      <c r="N4135" s="1">
        <v>2</v>
      </c>
      <c r="O4135" s="1" t="s">
        <v>3</v>
      </c>
      <c r="P4135" s="1" t="str">
        <f>IF(Table1[[#This Row],[Churn]]="Yes","Lost Customer","Active Customer")</f>
        <v>Active Customer</v>
      </c>
      <c r="Q4135" s="3" t="str">
        <f>IF(Table1[[#This Row],[Tenure]]&lt;=12,"0-1 Year",)</f>
        <v>0-1 Year</v>
      </c>
      <c r="R4135" s="3" t="str">
        <f>IF(Table1[[#This Row],[MonthlyCharges]]&lt;35,"low",IF(Table1[[#This Row],[MonthlyCharges]]&lt;70,"Medium","High"))</f>
        <v>low</v>
      </c>
    </row>
    <row r="4136" spans="1:18" x14ac:dyDescent="0.35">
      <c r="A4136" s="1" t="s">
        <v>4169</v>
      </c>
      <c r="B4136" s="1" t="s">
        <v>8</v>
      </c>
      <c r="C4136" s="1">
        <v>35</v>
      </c>
      <c r="D4136" s="1" t="s">
        <v>3</v>
      </c>
      <c r="E4136" s="1" t="s">
        <v>3</v>
      </c>
      <c r="F4136" s="1" t="s">
        <v>4</v>
      </c>
      <c r="G4136" s="1">
        <v>44</v>
      </c>
      <c r="H4136" s="1" t="s">
        <v>16</v>
      </c>
      <c r="I4136" s="1" t="s">
        <v>11</v>
      </c>
      <c r="J4136" s="1" t="s">
        <v>40</v>
      </c>
      <c r="K4136" s="1">
        <v>47.96</v>
      </c>
      <c r="L4136" s="1">
        <v>2096.27</v>
      </c>
      <c r="M4136" s="1">
        <v>3</v>
      </c>
      <c r="N4136" s="1">
        <v>2</v>
      </c>
      <c r="O4136" s="1" t="s">
        <v>3</v>
      </c>
      <c r="P4136" s="1" t="str">
        <f>IF(Table1[[#This Row],[Churn]]="Yes","Lost Customer","Active Customer")</f>
        <v>Active Customer</v>
      </c>
      <c r="Q4136" s="3">
        <f>IF(Table1[[#This Row],[Tenure]]&lt;=12,"0-1 Year",)</f>
        <v>0</v>
      </c>
      <c r="R4136" s="3" t="str">
        <f>IF(Table1[[#This Row],[MonthlyCharges]]&lt;35,"low",IF(Table1[[#This Row],[MonthlyCharges]]&lt;70,"Medium","High"))</f>
        <v>Medium</v>
      </c>
    </row>
    <row r="4137" spans="1:18" x14ac:dyDescent="0.35">
      <c r="A4137" s="1" t="s">
        <v>4170</v>
      </c>
      <c r="B4137" s="1" t="s">
        <v>7</v>
      </c>
      <c r="C4137" s="1">
        <v>58</v>
      </c>
      <c r="D4137" s="1" t="s">
        <v>3</v>
      </c>
      <c r="E4137" s="1" t="s">
        <v>4</v>
      </c>
      <c r="F4137" s="1" t="s">
        <v>3</v>
      </c>
      <c r="G4137" s="1">
        <v>58</v>
      </c>
      <c r="H4137" s="1" t="s">
        <v>15</v>
      </c>
      <c r="I4137" s="1" t="s">
        <v>11</v>
      </c>
      <c r="J4137" s="1" t="s">
        <v>32</v>
      </c>
      <c r="K4137" s="1">
        <v>48.85</v>
      </c>
      <c r="L4137" s="1">
        <v>2843.42</v>
      </c>
      <c r="M4137" s="1">
        <v>6</v>
      </c>
      <c r="N4137" s="1">
        <v>7</v>
      </c>
      <c r="O4137" s="1" t="s">
        <v>3</v>
      </c>
      <c r="P4137" s="1" t="str">
        <f>IF(Table1[[#This Row],[Churn]]="Yes","Lost Customer","Active Customer")</f>
        <v>Active Customer</v>
      </c>
      <c r="Q4137" s="3">
        <f>IF(Table1[[#This Row],[Tenure]]&lt;=12,"0-1 Year",)</f>
        <v>0</v>
      </c>
      <c r="R4137" s="3" t="str">
        <f>IF(Table1[[#This Row],[MonthlyCharges]]&lt;35,"low",IF(Table1[[#This Row],[MonthlyCharges]]&lt;70,"Medium","High"))</f>
        <v>Medium</v>
      </c>
    </row>
    <row r="4138" spans="1:18" x14ac:dyDescent="0.35">
      <c r="A4138" s="1" t="s">
        <v>4171</v>
      </c>
      <c r="B4138" s="1" t="s">
        <v>8</v>
      </c>
      <c r="C4138" s="1">
        <v>25</v>
      </c>
      <c r="D4138" s="1" t="s">
        <v>3</v>
      </c>
      <c r="E4138" s="1" t="s">
        <v>4</v>
      </c>
      <c r="F4138" s="1" t="s">
        <v>3</v>
      </c>
      <c r="G4138" s="1">
        <v>46</v>
      </c>
      <c r="H4138" s="1" t="s">
        <v>14</v>
      </c>
      <c r="I4138" s="1" t="s">
        <v>11</v>
      </c>
      <c r="J4138" s="1" t="s">
        <v>40</v>
      </c>
      <c r="K4138" s="1">
        <v>94.87</v>
      </c>
      <c r="L4138" s="1">
        <v>4360.09</v>
      </c>
      <c r="M4138" s="1">
        <v>1</v>
      </c>
      <c r="N4138" s="1">
        <v>4</v>
      </c>
      <c r="O4138" s="1" t="s">
        <v>3</v>
      </c>
      <c r="P4138" s="1" t="str">
        <f>IF(Table1[[#This Row],[Churn]]="Yes","Lost Customer","Active Customer")</f>
        <v>Active Customer</v>
      </c>
      <c r="Q4138" s="3">
        <f>IF(Table1[[#This Row],[Tenure]]&lt;=12,"0-1 Year",)</f>
        <v>0</v>
      </c>
      <c r="R4138" s="3" t="str">
        <f>IF(Table1[[#This Row],[MonthlyCharges]]&lt;35,"low",IF(Table1[[#This Row],[MonthlyCharges]]&lt;70,"Medium","High"))</f>
        <v>High</v>
      </c>
    </row>
    <row r="4139" spans="1:18" x14ac:dyDescent="0.35">
      <c r="A4139" s="1" t="s">
        <v>4172</v>
      </c>
      <c r="B4139" s="1" t="s">
        <v>8</v>
      </c>
      <c r="C4139" s="1">
        <v>59</v>
      </c>
      <c r="D4139" s="1" t="s">
        <v>3</v>
      </c>
      <c r="E4139" s="1" t="s">
        <v>3</v>
      </c>
      <c r="F4139" s="1" t="s">
        <v>3</v>
      </c>
      <c r="G4139" s="1">
        <v>67</v>
      </c>
      <c r="H4139" s="1" t="s">
        <v>14</v>
      </c>
      <c r="I4139" s="1" t="s">
        <v>11</v>
      </c>
      <c r="J4139" s="1" t="s">
        <v>32</v>
      </c>
      <c r="K4139" s="1">
        <v>82.8</v>
      </c>
      <c r="L4139" s="1">
        <v>5550.47</v>
      </c>
      <c r="M4139" s="1">
        <v>8</v>
      </c>
      <c r="N4139" s="1">
        <v>4</v>
      </c>
      <c r="O4139" s="1" t="s">
        <v>4</v>
      </c>
      <c r="P4139" s="1" t="str">
        <f>IF(Table1[[#This Row],[Churn]]="Yes","Lost Customer","Active Customer")</f>
        <v>Lost Customer</v>
      </c>
      <c r="Q4139" s="3">
        <f>IF(Table1[[#This Row],[Tenure]]&lt;=12,"0-1 Year",)</f>
        <v>0</v>
      </c>
      <c r="R4139" s="3" t="str">
        <f>IF(Table1[[#This Row],[MonthlyCharges]]&lt;35,"low",IF(Table1[[#This Row],[MonthlyCharges]]&lt;70,"Medium","High"))</f>
        <v>High</v>
      </c>
    </row>
    <row r="4140" spans="1:18" x14ac:dyDescent="0.35">
      <c r="A4140" s="1" t="s">
        <v>4173</v>
      </c>
      <c r="B4140" s="1" t="s">
        <v>8</v>
      </c>
      <c r="C4140" s="1">
        <v>51</v>
      </c>
      <c r="D4140" s="1" t="s">
        <v>3</v>
      </c>
      <c r="E4140" s="1" t="s">
        <v>3</v>
      </c>
      <c r="F4140" s="1" t="s">
        <v>4</v>
      </c>
      <c r="G4140" s="1">
        <v>34</v>
      </c>
      <c r="H4140" s="1" t="s">
        <v>14</v>
      </c>
      <c r="I4140" s="1" t="s">
        <v>11</v>
      </c>
      <c r="J4140" s="1" t="s">
        <v>40</v>
      </c>
      <c r="K4140" s="1">
        <v>38.700000000000003</v>
      </c>
      <c r="L4140" s="1">
        <v>1329.26</v>
      </c>
      <c r="M4140" s="1">
        <v>3</v>
      </c>
      <c r="N4140" s="1">
        <v>5</v>
      </c>
      <c r="O4140" s="1" t="s">
        <v>3</v>
      </c>
      <c r="P4140" s="1" t="str">
        <f>IF(Table1[[#This Row],[Churn]]="Yes","Lost Customer","Active Customer")</f>
        <v>Active Customer</v>
      </c>
      <c r="Q4140" s="3">
        <f>IF(Table1[[#This Row],[Tenure]]&lt;=12,"0-1 Year",)</f>
        <v>0</v>
      </c>
      <c r="R4140" s="3" t="str">
        <f>IF(Table1[[#This Row],[MonthlyCharges]]&lt;35,"low",IF(Table1[[#This Row],[MonthlyCharges]]&lt;70,"Medium","High"))</f>
        <v>Medium</v>
      </c>
    </row>
    <row r="4141" spans="1:18" x14ac:dyDescent="0.35">
      <c r="A4141" s="1" t="s">
        <v>4174</v>
      </c>
      <c r="B4141" s="1" t="s">
        <v>7</v>
      </c>
      <c r="C4141" s="1">
        <v>22</v>
      </c>
      <c r="D4141" s="1" t="s">
        <v>3</v>
      </c>
      <c r="E4141" s="1" t="s">
        <v>3</v>
      </c>
      <c r="F4141" s="1" t="s">
        <v>3</v>
      </c>
      <c r="G4141" s="1">
        <v>43</v>
      </c>
      <c r="H4141" s="1" t="s">
        <v>16</v>
      </c>
      <c r="I4141" s="1" t="s">
        <v>11</v>
      </c>
      <c r="J4141" s="1" t="s">
        <v>44</v>
      </c>
      <c r="K4141" s="1">
        <v>113.79</v>
      </c>
      <c r="L4141" s="1">
        <v>4904.8500000000004</v>
      </c>
      <c r="M4141" s="1">
        <v>8</v>
      </c>
      <c r="N4141" s="1">
        <v>10</v>
      </c>
      <c r="O4141" s="1" t="s">
        <v>3</v>
      </c>
      <c r="P4141" s="1" t="str">
        <f>IF(Table1[[#This Row],[Churn]]="Yes","Lost Customer","Active Customer")</f>
        <v>Active Customer</v>
      </c>
      <c r="Q4141" s="3">
        <f>IF(Table1[[#This Row],[Tenure]]&lt;=12,"0-1 Year",)</f>
        <v>0</v>
      </c>
      <c r="R4141" s="3" t="str">
        <f>IF(Table1[[#This Row],[MonthlyCharges]]&lt;35,"low",IF(Table1[[#This Row],[MonthlyCharges]]&lt;70,"Medium","High"))</f>
        <v>High</v>
      </c>
    </row>
    <row r="4142" spans="1:18" x14ac:dyDescent="0.35">
      <c r="A4142" s="1" t="s">
        <v>4175</v>
      </c>
      <c r="B4142" s="1" t="s">
        <v>8</v>
      </c>
      <c r="C4142" s="1">
        <v>50</v>
      </c>
      <c r="D4142" s="1" t="s">
        <v>3</v>
      </c>
      <c r="E4142" s="1" t="s">
        <v>3</v>
      </c>
      <c r="F4142" s="1" t="s">
        <v>4</v>
      </c>
      <c r="G4142" s="1">
        <v>19</v>
      </c>
      <c r="H4142" s="1" t="s">
        <v>15</v>
      </c>
      <c r="I4142" s="1" t="s">
        <v>10</v>
      </c>
      <c r="J4142" s="1" t="s">
        <v>34</v>
      </c>
      <c r="K4142" s="1">
        <v>79.59</v>
      </c>
      <c r="L4142" s="1">
        <v>1523.29</v>
      </c>
      <c r="M4142" s="1">
        <v>8</v>
      </c>
      <c r="N4142" s="1">
        <v>5</v>
      </c>
      <c r="O4142" s="1" t="s">
        <v>3</v>
      </c>
      <c r="P4142" s="1" t="str">
        <f>IF(Table1[[#This Row],[Churn]]="Yes","Lost Customer","Active Customer")</f>
        <v>Active Customer</v>
      </c>
      <c r="Q4142" s="3">
        <f>IF(Table1[[#This Row],[Tenure]]&lt;=12,"0-1 Year",)</f>
        <v>0</v>
      </c>
      <c r="R4142" s="3" t="str">
        <f>IF(Table1[[#This Row],[MonthlyCharges]]&lt;35,"low",IF(Table1[[#This Row],[MonthlyCharges]]&lt;70,"Medium","High"))</f>
        <v>High</v>
      </c>
    </row>
    <row r="4143" spans="1:18" x14ac:dyDescent="0.35">
      <c r="A4143" s="1" t="s">
        <v>4176</v>
      </c>
      <c r="B4143" s="1" t="s">
        <v>7</v>
      </c>
      <c r="C4143" s="1">
        <v>61</v>
      </c>
      <c r="D4143" s="1" t="s">
        <v>4</v>
      </c>
      <c r="E4143" s="1" t="s">
        <v>4</v>
      </c>
      <c r="F4143" s="1" t="s">
        <v>4</v>
      </c>
      <c r="G4143" s="1">
        <v>33</v>
      </c>
      <c r="H4143" s="1" t="s">
        <v>14</v>
      </c>
      <c r="I4143" s="1" t="s">
        <v>11</v>
      </c>
      <c r="J4143" s="1" t="s">
        <v>34</v>
      </c>
      <c r="K4143" s="1">
        <v>21.47</v>
      </c>
      <c r="L4143" s="1">
        <v>691.87</v>
      </c>
      <c r="M4143" s="1">
        <v>6</v>
      </c>
      <c r="N4143" s="1">
        <v>6</v>
      </c>
      <c r="O4143" s="1" t="s">
        <v>3</v>
      </c>
      <c r="P4143" s="1" t="str">
        <f>IF(Table1[[#This Row],[Churn]]="Yes","Lost Customer","Active Customer")</f>
        <v>Active Customer</v>
      </c>
      <c r="Q4143" s="3">
        <f>IF(Table1[[#This Row],[Tenure]]&lt;=12,"0-1 Year",)</f>
        <v>0</v>
      </c>
      <c r="R4143" s="3" t="str">
        <f>IF(Table1[[#This Row],[MonthlyCharges]]&lt;35,"low",IF(Table1[[#This Row],[MonthlyCharges]]&lt;70,"Medium","High"))</f>
        <v>low</v>
      </c>
    </row>
    <row r="4144" spans="1:18" x14ac:dyDescent="0.35">
      <c r="A4144" s="1" t="s">
        <v>4177</v>
      </c>
      <c r="B4144" s="1" t="s">
        <v>7</v>
      </c>
      <c r="C4144" s="1">
        <v>55</v>
      </c>
      <c r="D4144" s="1" t="s">
        <v>3</v>
      </c>
      <c r="E4144" s="1" t="s">
        <v>4</v>
      </c>
      <c r="F4144" s="1" t="s">
        <v>4</v>
      </c>
      <c r="G4144" s="1">
        <v>2</v>
      </c>
      <c r="H4144" s="1" t="s">
        <v>16</v>
      </c>
      <c r="I4144" s="1" t="s">
        <v>12</v>
      </c>
      <c r="J4144" s="1" t="s">
        <v>44</v>
      </c>
      <c r="K4144" s="1">
        <v>0</v>
      </c>
      <c r="L4144" s="1">
        <v>10.91</v>
      </c>
      <c r="M4144" s="1">
        <v>8</v>
      </c>
      <c r="N4144" s="1">
        <v>9</v>
      </c>
      <c r="O4144" s="1" t="s">
        <v>3</v>
      </c>
      <c r="P4144" s="1" t="str">
        <f>IF(Table1[[#This Row],[Churn]]="Yes","Lost Customer","Active Customer")</f>
        <v>Active Customer</v>
      </c>
      <c r="Q4144" s="3" t="str">
        <f>IF(Table1[[#This Row],[Tenure]]&lt;=12,"0-1 Year",)</f>
        <v>0-1 Year</v>
      </c>
      <c r="R4144" s="3" t="str">
        <f>IF(Table1[[#This Row],[MonthlyCharges]]&lt;35,"low",IF(Table1[[#This Row],[MonthlyCharges]]&lt;70,"Medium","High"))</f>
        <v>low</v>
      </c>
    </row>
    <row r="4145" spans="1:18" x14ac:dyDescent="0.35">
      <c r="A4145" s="1" t="s">
        <v>4178</v>
      </c>
      <c r="B4145" s="1" t="s">
        <v>7</v>
      </c>
      <c r="C4145" s="1">
        <v>45</v>
      </c>
      <c r="D4145" s="1" t="s">
        <v>3</v>
      </c>
      <c r="E4145" s="1" t="s">
        <v>3</v>
      </c>
      <c r="F4145" s="1" t="s">
        <v>3</v>
      </c>
      <c r="G4145" s="1">
        <v>28</v>
      </c>
      <c r="H4145" s="1" t="s">
        <v>16</v>
      </c>
      <c r="I4145" s="1" t="s">
        <v>10</v>
      </c>
      <c r="J4145" s="1" t="s">
        <v>44</v>
      </c>
      <c r="K4145" s="1">
        <v>36.75</v>
      </c>
      <c r="L4145" s="1">
        <v>1042.57</v>
      </c>
      <c r="M4145" s="1">
        <v>0</v>
      </c>
      <c r="N4145" s="1">
        <v>6</v>
      </c>
      <c r="O4145" s="1" t="s">
        <v>3</v>
      </c>
      <c r="P4145" s="1" t="str">
        <f>IF(Table1[[#This Row],[Churn]]="Yes","Lost Customer","Active Customer")</f>
        <v>Active Customer</v>
      </c>
      <c r="Q4145" s="3">
        <f>IF(Table1[[#This Row],[Tenure]]&lt;=12,"0-1 Year",)</f>
        <v>0</v>
      </c>
      <c r="R4145" s="3" t="str">
        <f>IF(Table1[[#This Row],[MonthlyCharges]]&lt;35,"low",IF(Table1[[#This Row],[MonthlyCharges]]&lt;70,"Medium","High"))</f>
        <v>Medium</v>
      </c>
    </row>
    <row r="4146" spans="1:18" x14ac:dyDescent="0.35">
      <c r="A4146" s="1" t="s">
        <v>4179</v>
      </c>
      <c r="B4146" s="1" t="s">
        <v>8</v>
      </c>
      <c r="C4146" s="1">
        <v>70</v>
      </c>
      <c r="D4146" s="1" t="s">
        <v>4</v>
      </c>
      <c r="E4146" s="1" t="s">
        <v>3</v>
      </c>
      <c r="F4146" s="1" t="s">
        <v>4</v>
      </c>
      <c r="G4146" s="1">
        <v>59</v>
      </c>
      <c r="H4146" s="1" t="s">
        <v>14</v>
      </c>
      <c r="I4146" s="1" t="s">
        <v>12</v>
      </c>
      <c r="J4146" s="1" t="s">
        <v>34</v>
      </c>
      <c r="K4146" s="1">
        <v>0</v>
      </c>
      <c r="L4146" s="1">
        <v>3.55</v>
      </c>
      <c r="M4146" s="1">
        <v>8</v>
      </c>
      <c r="N4146" s="1">
        <v>4</v>
      </c>
      <c r="O4146" s="1" t="s">
        <v>4</v>
      </c>
      <c r="P4146" s="1" t="str">
        <f>IF(Table1[[#This Row],[Churn]]="Yes","Lost Customer","Active Customer")</f>
        <v>Lost Customer</v>
      </c>
      <c r="Q4146" s="3">
        <f>IF(Table1[[#This Row],[Tenure]]&lt;=12,"0-1 Year",)</f>
        <v>0</v>
      </c>
      <c r="R4146" s="3" t="str">
        <f>IF(Table1[[#This Row],[MonthlyCharges]]&lt;35,"low",IF(Table1[[#This Row],[MonthlyCharges]]&lt;70,"Medium","High"))</f>
        <v>low</v>
      </c>
    </row>
    <row r="4147" spans="1:18" x14ac:dyDescent="0.35">
      <c r="A4147" s="1" t="s">
        <v>4180</v>
      </c>
      <c r="B4147" s="1" t="s">
        <v>7</v>
      </c>
      <c r="C4147" s="1">
        <v>33</v>
      </c>
      <c r="D4147" s="1" t="s">
        <v>3</v>
      </c>
      <c r="E4147" s="1" t="s">
        <v>4</v>
      </c>
      <c r="F4147" s="1" t="s">
        <v>3</v>
      </c>
      <c r="G4147" s="1">
        <v>19</v>
      </c>
      <c r="H4147" s="1" t="s">
        <v>14</v>
      </c>
      <c r="I4147" s="1" t="s">
        <v>10</v>
      </c>
      <c r="J4147" s="1" t="s">
        <v>40</v>
      </c>
      <c r="K4147" s="1">
        <v>22.3</v>
      </c>
      <c r="L4147" s="1">
        <v>427.01</v>
      </c>
      <c r="M4147" s="1">
        <v>1</v>
      </c>
      <c r="N4147" s="1">
        <v>1</v>
      </c>
      <c r="O4147" s="1" t="s">
        <v>3</v>
      </c>
      <c r="P4147" s="1" t="str">
        <f>IF(Table1[[#This Row],[Churn]]="Yes","Lost Customer","Active Customer")</f>
        <v>Active Customer</v>
      </c>
      <c r="Q4147" s="3">
        <f>IF(Table1[[#This Row],[Tenure]]&lt;=12,"0-1 Year",)</f>
        <v>0</v>
      </c>
      <c r="R4147" s="3" t="str">
        <f>IF(Table1[[#This Row],[MonthlyCharges]]&lt;35,"low",IF(Table1[[#This Row],[MonthlyCharges]]&lt;70,"Medium","High"))</f>
        <v>low</v>
      </c>
    </row>
    <row r="4148" spans="1:18" x14ac:dyDescent="0.35">
      <c r="A4148" s="1" t="s">
        <v>4181</v>
      </c>
      <c r="B4148" s="1" t="s">
        <v>7</v>
      </c>
      <c r="C4148" s="1">
        <v>61</v>
      </c>
      <c r="D4148" s="1" t="s">
        <v>4</v>
      </c>
      <c r="E4148" s="1" t="s">
        <v>4</v>
      </c>
      <c r="F4148" s="1" t="s">
        <v>3</v>
      </c>
      <c r="G4148" s="1">
        <v>20</v>
      </c>
      <c r="H4148" s="1" t="s">
        <v>14</v>
      </c>
      <c r="I4148" s="1" t="s">
        <v>10</v>
      </c>
      <c r="J4148" s="1" t="s">
        <v>32</v>
      </c>
      <c r="K4148" s="1">
        <v>71.02</v>
      </c>
      <c r="L4148" s="1">
        <v>1403.42</v>
      </c>
      <c r="M4148" s="1">
        <v>7</v>
      </c>
      <c r="N4148" s="1">
        <v>1</v>
      </c>
      <c r="O4148" s="1" t="s">
        <v>4</v>
      </c>
      <c r="P4148" s="1" t="str">
        <f>IF(Table1[[#This Row],[Churn]]="Yes","Lost Customer","Active Customer")</f>
        <v>Lost Customer</v>
      </c>
      <c r="Q4148" s="3">
        <f>IF(Table1[[#This Row],[Tenure]]&lt;=12,"0-1 Year",)</f>
        <v>0</v>
      </c>
      <c r="R4148" s="3" t="str">
        <f>IF(Table1[[#This Row],[MonthlyCharges]]&lt;35,"low",IF(Table1[[#This Row],[MonthlyCharges]]&lt;70,"Medium","High"))</f>
        <v>High</v>
      </c>
    </row>
    <row r="4149" spans="1:18" x14ac:dyDescent="0.35">
      <c r="A4149" s="1" t="s">
        <v>4182</v>
      </c>
      <c r="B4149" s="1" t="s">
        <v>8</v>
      </c>
      <c r="C4149" s="1">
        <v>40</v>
      </c>
      <c r="D4149" s="1" t="s">
        <v>3</v>
      </c>
      <c r="E4149" s="1" t="s">
        <v>3</v>
      </c>
      <c r="F4149" s="1" t="s">
        <v>3</v>
      </c>
      <c r="G4149" s="1">
        <v>54</v>
      </c>
      <c r="H4149" s="1" t="s">
        <v>14</v>
      </c>
      <c r="I4149" s="1" t="s">
        <v>10</v>
      </c>
      <c r="J4149" s="1" t="s">
        <v>40</v>
      </c>
      <c r="K4149" s="1">
        <v>30.1</v>
      </c>
      <c r="L4149" s="1">
        <v>1625.69</v>
      </c>
      <c r="M4149" s="1">
        <v>1</v>
      </c>
      <c r="N4149" s="1">
        <v>7</v>
      </c>
      <c r="O4149" s="1" t="s">
        <v>3</v>
      </c>
      <c r="P4149" s="1" t="str">
        <f>IF(Table1[[#This Row],[Churn]]="Yes","Lost Customer","Active Customer")</f>
        <v>Active Customer</v>
      </c>
      <c r="Q4149" s="3">
        <f>IF(Table1[[#This Row],[Tenure]]&lt;=12,"0-1 Year",)</f>
        <v>0</v>
      </c>
      <c r="R4149" s="3" t="str">
        <f>IF(Table1[[#This Row],[MonthlyCharges]]&lt;35,"low",IF(Table1[[#This Row],[MonthlyCharges]]&lt;70,"Medium","High"))</f>
        <v>low</v>
      </c>
    </row>
    <row r="4150" spans="1:18" x14ac:dyDescent="0.35">
      <c r="A4150" s="1" t="s">
        <v>4183</v>
      </c>
      <c r="B4150" s="1" t="s">
        <v>8</v>
      </c>
      <c r="C4150" s="1">
        <v>68</v>
      </c>
      <c r="D4150" s="1" t="s">
        <v>4</v>
      </c>
      <c r="E4150" s="1" t="s">
        <v>4</v>
      </c>
      <c r="F4150" s="1" t="s">
        <v>3</v>
      </c>
      <c r="G4150" s="1">
        <v>45</v>
      </c>
      <c r="H4150" s="1" t="s">
        <v>16</v>
      </c>
      <c r="I4150" s="1" t="s">
        <v>10</v>
      </c>
      <c r="J4150" s="1" t="s">
        <v>32</v>
      </c>
      <c r="K4150" s="1">
        <v>68.41</v>
      </c>
      <c r="L4150" s="1">
        <v>3078.52</v>
      </c>
      <c r="M4150" s="1">
        <v>0</v>
      </c>
      <c r="N4150" s="1">
        <v>7</v>
      </c>
      <c r="O4150" s="1" t="s">
        <v>3</v>
      </c>
      <c r="P4150" s="1" t="str">
        <f>IF(Table1[[#This Row],[Churn]]="Yes","Lost Customer","Active Customer")</f>
        <v>Active Customer</v>
      </c>
      <c r="Q4150" s="3">
        <f>IF(Table1[[#This Row],[Tenure]]&lt;=12,"0-1 Year",)</f>
        <v>0</v>
      </c>
      <c r="R4150" s="3" t="str">
        <f>IF(Table1[[#This Row],[MonthlyCharges]]&lt;35,"low",IF(Table1[[#This Row],[MonthlyCharges]]&lt;70,"Medium","High"))</f>
        <v>Medium</v>
      </c>
    </row>
    <row r="4151" spans="1:18" x14ac:dyDescent="0.35">
      <c r="A4151" s="1" t="s">
        <v>4184</v>
      </c>
      <c r="B4151" s="1" t="s">
        <v>7</v>
      </c>
      <c r="C4151" s="1">
        <v>34</v>
      </c>
      <c r="D4151" s="1" t="s">
        <v>3</v>
      </c>
      <c r="E4151" s="1" t="s">
        <v>3</v>
      </c>
      <c r="F4151" s="1" t="s">
        <v>3</v>
      </c>
      <c r="G4151" s="1">
        <v>26</v>
      </c>
      <c r="H4151" s="1" t="s">
        <v>15</v>
      </c>
      <c r="I4151" s="1" t="s">
        <v>11</v>
      </c>
      <c r="J4151" s="1" t="s">
        <v>40</v>
      </c>
      <c r="K4151" s="1">
        <v>27.45</v>
      </c>
      <c r="L4151" s="1">
        <v>696.13</v>
      </c>
      <c r="M4151" s="1">
        <v>3</v>
      </c>
      <c r="N4151" s="1">
        <v>3</v>
      </c>
      <c r="O4151" s="1" t="s">
        <v>3</v>
      </c>
      <c r="P4151" s="1" t="str">
        <f>IF(Table1[[#This Row],[Churn]]="Yes","Lost Customer","Active Customer")</f>
        <v>Active Customer</v>
      </c>
      <c r="Q4151" s="3">
        <f>IF(Table1[[#This Row],[Tenure]]&lt;=12,"0-1 Year",)</f>
        <v>0</v>
      </c>
      <c r="R4151" s="3" t="str">
        <f>IF(Table1[[#This Row],[MonthlyCharges]]&lt;35,"low",IF(Table1[[#This Row],[MonthlyCharges]]&lt;70,"Medium","High"))</f>
        <v>low</v>
      </c>
    </row>
    <row r="4152" spans="1:18" x14ac:dyDescent="0.35">
      <c r="A4152" s="1" t="s">
        <v>4185</v>
      </c>
      <c r="B4152" s="1" t="s">
        <v>8</v>
      </c>
      <c r="C4152" s="1">
        <v>54</v>
      </c>
      <c r="D4152" s="1" t="s">
        <v>3</v>
      </c>
      <c r="E4152" s="1" t="s">
        <v>4</v>
      </c>
      <c r="F4152" s="1" t="s">
        <v>4</v>
      </c>
      <c r="G4152" s="1">
        <v>56</v>
      </c>
      <c r="H4152" s="1" t="s">
        <v>15</v>
      </c>
      <c r="I4152" s="1" t="s">
        <v>11</v>
      </c>
      <c r="J4152" s="1" t="s">
        <v>32</v>
      </c>
      <c r="K4152" s="1">
        <v>86.58</v>
      </c>
      <c r="L4152" s="1">
        <v>4845.8100000000004</v>
      </c>
      <c r="M4152" s="1">
        <v>3</v>
      </c>
      <c r="N4152" s="1">
        <v>5</v>
      </c>
      <c r="O4152" s="1" t="s">
        <v>3</v>
      </c>
      <c r="P4152" s="1" t="str">
        <f>IF(Table1[[#This Row],[Churn]]="Yes","Lost Customer","Active Customer")</f>
        <v>Active Customer</v>
      </c>
      <c r="Q4152" s="3">
        <f>IF(Table1[[#This Row],[Tenure]]&lt;=12,"0-1 Year",)</f>
        <v>0</v>
      </c>
      <c r="R4152" s="3" t="str">
        <f>IF(Table1[[#This Row],[MonthlyCharges]]&lt;35,"low",IF(Table1[[#This Row],[MonthlyCharges]]&lt;70,"Medium","High"))</f>
        <v>High</v>
      </c>
    </row>
    <row r="4153" spans="1:18" x14ac:dyDescent="0.35">
      <c r="A4153" s="1" t="s">
        <v>4186</v>
      </c>
      <c r="B4153" s="1" t="s">
        <v>7</v>
      </c>
      <c r="C4153" s="1">
        <v>73</v>
      </c>
      <c r="D4153" s="1" t="s">
        <v>4</v>
      </c>
      <c r="E4153" s="1" t="s">
        <v>3</v>
      </c>
      <c r="F4153" s="1" t="s">
        <v>4</v>
      </c>
      <c r="G4153" s="1">
        <v>7</v>
      </c>
      <c r="H4153" s="1" t="s">
        <v>15</v>
      </c>
      <c r="I4153" s="1" t="s">
        <v>12</v>
      </c>
      <c r="J4153" s="1" t="s">
        <v>32</v>
      </c>
      <c r="K4153" s="1">
        <v>0</v>
      </c>
      <c r="L4153" s="1">
        <v>9.4</v>
      </c>
      <c r="M4153" s="1">
        <v>5</v>
      </c>
      <c r="N4153" s="1">
        <v>9</v>
      </c>
      <c r="O4153" s="1" t="s">
        <v>3</v>
      </c>
      <c r="P4153" s="1" t="str">
        <f>IF(Table1[[#This Row],[Churn]]="Yes","Lost Customer","Active Customer")</f>
        <v>Active Customer</v>
      </c>
      <c r="Q4153" s="3" t="str">
        <f>IF(Table1[[#This Row],[Tenure]]&lt;=12,"0-1 Year",)</f>
        <v>0-1 Year</v>
      </c>
      <c r="R4153" s="3" t="str">
        <f>IF(Table1[[#This Row],[MonthlyCharges]]&lt;35,"low",IF(Table1[[#This Row],[MonthlyCharges]]&lt;70,"Medium","High"))</f>
        <v>low</v>
      </c>
    </row>
    <row r="4154" spans="1:18" x14ac:dyDescent="0.35">
      <c r="A4154" s="1" t="s">
        <v>4187</v>
      </c>
      <c r="B4154" s="1" t="s">
        <v>7</v>
      </c>
      <c r="C4154" s="1">
        <v>42</v>
      </c>
      <c r="D4154" s="1" t="s">
        <v>3</v>
      </c>
      <c r="E4154" s="1" t="s">
        <v>4</v>
      </c>
      <c r="F4154" s="1" t="s">
        <v>4</v>
      </c>
      <c r="G4154" s="1">
        <v>65</v>
      </c>
      <c r="H4154" s="1" t="s">
        <v>15</v>
      </c>
      <c r="I4154" s="1" t="s">
        <v>11</v>
      </c>
      <c r="J4154" s="1" t="s">
        <v>32</v>
      </c>
      <c r="K4154" s="1">
        <v>36.479999999999997</v>
      </c>
      <c r="L4154" s="1">
        <v>2384.4</v>
      </c>
      <c r="M4154" s="1">
        <v>6</v>
      </c>
      <c r="N4154" s="1">
        <v>8</v>
      </c>
      <c r="O4154" s="1" t="s">
        <v>3</v>
      </c>
      <c r="P4154" s="1" t="str">
        <f>IF(Table1[[#This Row],[Churn]]="Yes","Lost Customer","Active Customer")</f>
        <v>Active Customer</v>
      </c>
      <c r="Q4154" s="3">
        <f>IF(Table1[[#This Row],[Tenure]]&lt;=12,"0-1 Year",)</f>
        <v>0</v>
      </c>
      <c r="R4154" s="3" t="str">
        <f>IF(Table1[[#This Row],[MonthlyCharges]]&lt;35,"low",IF(Table1[[#This Row],[MonthlyCharges]]&lt;70,"Medium","High"))</f>
        <v>Medium</v>
      </c>
    </row>
    <row r="4155" spans="1:18" x14ac:dyDescent="0.35">
      <c r="A4155" s="1" t="s">
        <v>4188</v>
      </c>
      <c r="B4155" s="1" t="s">
        <v>8</v>
      </c>
      <c r="C4155" s="1">
        <v>69</v>
      </c>
      <c r="D4155" s="1" t="s">
        <v>4</v>
      </c>
      <c r="E4155" s="1" t="s">
        <v>4</v>
      </c>
      <c r="F4155" s="1" t="s">
        <v>4</v>
      </c>
      <c r="G4155" s="1">
        <v>23</v>
      </c>
      <c r="H4155" s="1" t="s">
        <v>16</v>
      </c>
      <c r="I4155" s="1" t="s">
        <v>11</v>
      </c>
      <c r="J4155" s="1" t="s">
        <v>34</v>
      </c>
      <c r="K4155" s="1">
        <v>76.349999999999994</v>
      </c>
      <c r="L4155" s="1">
        <v>1756.72</v>
      </c>
      <c r="M4155" s="1">
        <v>5</v>
      </c>
      <c r="N4155" s="1">
        <v>2</v>
      </c>
      <c r="O4155" s="1" t="s">
        <v>3</v>
      </c>
      <c r="P4155" s="1" t="str">
        <f>IF(Table1[[#This Row],[Churn]]="Yes","Lost Customer","Active Customer")</f>
        <v>Active Customer</v>
      </c>
      <c r="Q4155" s="3">
        <f>IF(Table1[[#This Row],[Tenure]]&lt;=12,"0-1 Year",)</f>
        <v>0</v>
      </c>
      <c r="R4155" s="3" t="str">
        <f>IF(Table1[[#This Row],[MonthlyCharges]]&lt;35,"low",IF(Table1[[#This Row],[MonthlyCharges]]&lt;70,"Medium","High"))</f>
        <v>High</v>
      </c>
    </row>
    <row r="4156" spans="1:18" x14ac:dyDescent="0.35">
      <c r="A4156" s="1" t="s">
        <v>4189</v>
      </c>
      <c r="B4156" s="1" t="s">
        <v>8</v>
      </c>
      <c r="C4156" s="1">
        <v>62</v>
      </c>
      <c r="D4156" s="1" t="s">
        <v>4</v>
      </c>
      <c r="E4156" s="1" t="s">
        <v>3</v>
      </c>
      <c r="F4156" s="1" t="s">
        <v>4</v>
      </c>
      <c r="G4156" s="1">
        <v>20</v>
      </c>
      <c r="H4156" s="1" t="s">
        <v>16</v>
      </c>
      <c r="I4156" s="1" t="s">
        <v>11</v>
      </c>
      <c r="J4156" s="1" t="s">
        <v>32</v>
      </c>
      <c r="K4156" s="1">
        <v>111.11</v>
      </c>
      <c r="L4156" s="1">
        <v>2231.84</v>
      </c>
      <c r="M4156" s="1">
        <v>1</v>
      </c>
      <c r="N4156" s="1">
        <v>4</v>
      </c>
      <c r="O4156" s="1" t="s">
        <v>3</v>
      </c>
      <c r="P4156" s="1" t="str">
        <f>IF(Table1[[#This Row],[Churn]]="Yes","Lost Customer","Active Customer")</f>
        <v>Active Customer</v>
      </c>
      <c r="Q4156" s="3">
        <f>IF(Table1[[#This Row],[Tenure]]&lt;=12,"0-1 Year",)</f>
        <v>0</v>
      </c>
      <c r="R4156" s="3" t="str">
        <f>IF(Table1[[#This Row],[MonthlyCharges]]&lt;35,"low",IF(Table1[[#This Row],[MonthlyCharges]]&lt;70,"Medium","High"))</f>
        <v>High</v>
      </c>
    </row>
    <row r="4157" spans="1:18" x14ac:dyDescent="0.35">
      <c r="A4157" s="1" t="s">
        <v>4190</v>
      </c>
      <c r="B4157" s="1" t="s">
        <v>7</v>
      </c>
      <c r="C4157" s="1">
        <v>61</v>
      </c>
      <c r="D4157" s="1" t="s">
        <v>3</v>
      </c>
      <c r="E4157" s="1" t="s">
        <v>3</v>
      </c>
      <c r="F4157" s="1" t="s">
        <v>3</v>
      </c>
      <c r="G4157" s="1">
        <v>37</v>
      </c>
      <c r="H4157" s="1" t="s">
        <v>14</v>
      </c>
      <c r="I4157" s="1" t="s">
        <v>12</v>
      </c>
      <c r="J4157" s="1" t="s">
        <v>32</v>
      </c>
      <c r="K4157" s="1">
        <v>0</v>
      </c>
      <c r="L4157" s="1">
        <v>11.68</v>
      </c>
      <c r="M4157" s="1">
        <v>0</v>
      </c>
      <c r="N4157" s="1">
        <v>6</v>
      </c>
      <c r="O4157" s="1" t="s">
        <v>3</v>
      </c>
      <c r="P4157" s="1" t="str">
        <f>IF(Table1[[#This Row],[Churn]]="Yes","Lost Customer","Active Customer")</f>
        <v>Active Customer</v>
      </c>
      <c r="Q4157" s="3">
        <f>IF(Table1[[#This Row],[Tenure]]&lt;=12,"0-1 Year",)</f>
        <v>0</v>
      </c>
      <c r="R4157" s="3" t="str">
        <f>IF(Table1[[#This Row],[MonthlyCharges]]&lt;35,"low",IF(Table1[[#This Row],[MonthlyCharges]]&lt;70,"Medium","High"))</f>
        <v>low</v>
      </c>
    </row>
    <row r="4158" spans="1:18" x14ac:dyDescent="0.35">
      <c r="A4158" s="1" t="s">
        <v>4191</v>
      </c>
      <c r="B4158" s="1" t="s">
        <v>8</v>
      </c>
      <c r="C4158" s="1">
        <v>69</v>
      </c>
      <c r="D4158" s="1" t="s">
        <v>3</v>
      </c>
      <c r="E4158" s="1" t="s">
        <v>3</v>
      </c>
      <c r="F4158" s="1" t="s">
        <v>3</v>
      </c>
      <c r="G4158" s="1">
        <v>53</v>
      </c>
      <c r="H4158" s="1" t="s">
        <v>14</v>
      </c>
      <c r="I4158" s="1" t="s">
        <v>10</v>
      </c>
      <c r="J4158" s="1" t="s">
        <v>32</v>
      </c>
      <c r="K4158" s="1">
        <v>96.87</v>
      </c>
      <c r="L4158" s="1">
        <v>5122.1000000000004</v>
      </c>
      <c r="M4158" s="1">
        <v>4</v>
      </c>
      <c r="N4158" s="1">
        <v>3</v>
      </c>
      <c r="O4158" s="1" t="s">
        <v>3</v>
      </c>
      <c r="P4158" s="1" t="str">
        <f>IF(Table1[[#This Row],[Churn]]="Yes","Lost Customer","Active Customer")</f>
        <v>Active Customer</v>
      </c>
      <c r="Q4158" s="3">
        <f>IF(Table1[[#This Row],[Tenure]]&lt;=12,"0-1 Year",)</f>
        <v>0</v>
      </c>
      <c r="R4158" s="3" t="str">
        <f>IF(Table1[[#This Row],[MonthlyCharges]]&lt;35,"low",IF(Table1[[#This Row],[MonthlyCharges]]&lt;70,"Medium","High"))</f>
        <v>High</v>
      </c>
    </row>
    <row r="4159" spans="1:18" x14ac:dyDescent="0.35">
      <c r="A4159" s="1" t="s">
        <v>4192</v>
      </c>
      <c r="B4159" s="1" t="s">
        <v>8</v>
      </c>
      <c r="C4159" s="1">
        <v>63</v>
      </c>
      <c r="D4159" s="1" t="s">
        <v>4</v>
      </c>
      <c r="E4159" s="1" t="s">
        <v>4</v>
      </c>
      <c r="F4159" s="1" t="s">
        <v>3</v>
      </c>
      <c r="G4159" s="1">
        <v>2</v>
      </c>
      <c r="H4159" s="1" t="s">
        <v>15</v>
      </c>
      <c r="I4159" s="1" t="s">
        <v>11</v>
      </c>
      <c r="J4159" s="1" t="s">
        <v>34</v>
      </c>
      <c r="K4159" s="1">
        <v>95.07</v>
      </c>
      <c r="L4159" s="1">
        <v>170.27</v>
      </c>
      <c r="M4159" s="1">
        <v>8</v>
      </c>
      <c r="N4159" s="1">
        <v>2</v>
      </c>
      <c r="O4159" s="1" t="s">
        <v>4</v>
      </c>
      <c r="P4159" s="1" t="str">
        <f>IF(Table1[[#This Row],[Churn]]="Yes","Lost Customer","Active Customer")</f>
        <v>Lost Customer</v>
      </c>
      <c r="Q4159" s="3" t="str">
        <f>IF(Table1[[#This Row],[Tenure]]&lt;=12,"0-1 Year",)</f>
        <v>0-1 Year</v>
      </c>
      <c r="R4159" s="3" t="str">
        <f>IF(Table1[[#This Row],[MonthlyCharges]]&lt;35,"low",IF(Table1[[#This Row],[MonthlyCharges]]&lt;70,"Medium","High"))</f>
        <v>High</v>
      </c>
    </row>
    <row r="4160" spans="1:18" x14ac:dyDescent="0.35">
      <c r="A4160" s="1" t="s">
        <v>4193</v>
      </c>
      <c r="B4160" s="1" t="s">
        <v>8</v>
      </c>
      <c r="C4160" s="1">
        <v>26</v>
      </c>
      <c r="D4160" s="1" t="s">
        <v>3</v>
      </c>
      <c r="E4160" s="1" t="s">
        <v>4</v>
      </c>
      <c r="F4160" s="1" t="s">
        <v>3</v>
      </c>
      <c r="G4160" s="1">
        <v>14</v>
      </c>
      <c r="H4160" s="1" t="s">
        <v>16</v>
      </c>
      <c r="I4160" s="1" t="s">
        <v>10</v>
      </c>
      <c r="J4160" s="1" t="s">
        <v>32</v>
      </c>
      <c r="K4160" s="1">
        <v>49.89</v>
      </c>
      <c r="L4160" s="1">
        <v>691.58</v>
      </c>
      <c r="M4160" s="1">
        <v>4</v>
      </c>
      <c r="N4160" s="1">
        <v>7</v>
      </c>
      <c r="O4160" s="1" t="s">
        <v>3</v>
      </c>
      <c r="P4160" s="1" t="str">
        <f>IF(Table1[[#This Row],[Churn]]="Yes","Lost Customer","Active Customer")</f>
        <v>Active Customer</v>
      </c>
      <c r="Q4160" s="3">
        <f>IF(Table1[[#This Row],[Tenure]]&lt;=12,"0-1 Year",)</f>
        <v>0</v>
      </c>
      <c r="R4160" s="3" t="str">
        <f>IF(Table1[[#This Row],[MonthlyCharges]]&lt;35,"low",IF(Table1[[#This Row],[MonthlyCharges]]&lt;70,"Medium","High"))</f>
        <v>Medium</v>
      </c>
    </row>
    <row r="4161" spans="1:18" x14ac:dyDescent="0.35">
      <c r="A4161" s="1" t="s">
        <v>4194</v>
      </c>
      <c r="B4161" s="1" t="s">
        <v>7</v>
      </c>
      <c r="C4161" s="1">
        <v>32</v>
      </c>
      <c r="D4161" s="1" t="s">
        <v>3</v>
      </c>
      <c r="E4161" s="1" t="s">
        <v>4</v>
      </c>
      <c r="F4161" s="1" t="s">
        <v>3</v>
      </c>
      <c r="G4161" s="1">
        <v>14</v>
      </c>
      <c r="H4161" s="1" t="s">
        <v>16</v>
      </c>
      <c r="I4161" s="1" t="s">
        <v>11</v>
      </c>
      <c r="J4161" s="1" t="s">
        <v>44</v>
      </c>
      <c r="K4161" s="1">
        <v>61.49</v>
      </c>
      <c r="L4161" s="1">
        <v>844.32</v>
      </c>
      <c r="M4161" s="1">
        <v>0</v>
      </c>
      <c r="N4161" s="1">
        <v>10</v>
      </c>
      <c r="O4161" s="1" t="s">
        <v>3</v>
      </c>
      <c r="P4161" s="1" t="str">
        <f>IF(Table1[[#This Row],[Churn]]="Yes","Lost Customer","Active Customer")</f>
        <v>Active Customer</v>
      </c>
      <c r="Q4161" s="3">
        <f>IF(Table1[[#This Row],[Tenure]]&lt;=12,"0-1 Year",)</f>
        <v>0</v>
      </c>
      <c r="R4161" s="3" t="str">
        <f>IF(Table1[[#This Row],[MonthlyCharges]]&lt;35,"low",IF(Table1[[#This Row],[MonthlyCharges]]&lt;70,"Medium","High"))</f>
        <v>Medium</v>
      </c>
    </row>
    <row r="4162" spans="1:18" x14ac:dyDescent="0.35">
      <c r="A4162" s="1" t="s">
        <v>4195</v>
      </c>
      <c r="B4162" s="1" t="s">
        <v>8</v>
      </c>
      <c r="C4162" s="1">
        <v>22</v>
      </c>
      <c r="D4162" s="1" t="s">
        <v>3</v>
      </c>
      <c r="E4162" s="1" t="s">
        <v>4</v>
      </c>
      <c r="F4162" s="1" t="s">
        <v>4</v>
      </c>
      <c r="G4162" s="1">
        <v>44</v>
      </c>
      <c r="H4162" s="1" t="s">
        <v>14</v>
      </c>
      <c r="I4162" s="1" t="s">
        <v>10</v>
      </c>
      <c r="J4162" s="1" t="s">
        <v>32</v>
      </c>
      <c r="K4162" s="1">
        <v>67.77</v>
      </c>
      <c r="L4162" s="1">
        <v>2976.13</v>
      </c>
      <c r="M4162" s="1">
        <v>8</v>
      </c>
      <c r="N4162" s="1">
        <v>2</v>
      </c>
      <c r="O4162" s="1" t="s">
        <v>4</v>
      </c>
      <c r="P4162" s="1" t="str">
        <f>IF(Table1[[#This Row],[Churn]]="Yes","Lost Customer","Active Customer")</f>
        <v>Lost Customer</v>
      </c>
      <c r="Q4162" s="3">
        <f>IF(Table1[[#This Row],[Tenure]]&lt;=12,"0-1 Year",)</f>
        <v>0</v>
      </c>
      <c r="R4162" s="3" t="str">
        <f>IF(Table1[[#This Row],[MonthlyCharges]]&lt;35,"low",IF(Table1[[#This Row],[MonthlyCharges]]&lt;70,"Medium","High"))</f>
        <v>Medium</v>
      </c>
    </row>
    <row r="4163" spans="1:18" x14ac:dyDescent="0.35">
      <c r="A4163" s="1" t="s">
        <v>4196</v>
      </c>
      <c r="B4163" s="1" t="s">
        <v>7</v>
      </c>
      <c r="C4163" s="1">
        <v>55</v>
      </c>
      <c r="D4163" s="1" t="s">
        <v>3</v>
      </c>
      <c r="E4163" s="1" t="s">
        <v>3</v>
      </c>
      <c r="F4163" s="1" t="s">
        <v>3</v>
      </c>
      <c r="G4163" s="1">
        <v>59</v>
      </c>
      <c r="H4163" s="1" t="s">
        <v>16</v>
      </c>
      <c r="I4163" s="1" t="s">
        <v>11</v>
      </c>
      <c r="J4163" s="1" t="s">
        <v>34</v>
      </c>
      <c r="K4163" s="1">
        <v>60.52</v>
      </c>
      <c r="L4163" s="1">
        <v>3551.29</v>
      </c>
      <c r="M4163" s="1">
        <v>5</v>
      </c>
      <c r="N4163" s="1">
        <v>10</v>
      </c>
      <c r="O4163" s="1" t="s">
        <v>3</v>
      </c>
      <c r="P4163" s="1" t="str">
        <f>IF(Table1[[#This Row],[Churn]]="Yes","Lost Customer","Active Customer")</f>
        <v>Active Customer</v>
      </c>
      <c r="Q4163" s="3">
        <f>IF(Table1[[#This Row],[Tenure]]&lt;=12,"0-1 Year",)</f>
        <v>0</v>
      </c>
      <c r="R4163" s="3" t="str">
        <f>IF(Table1[[#This Row],[MonthlyCharges]]&lt;35,"low",IF(Table1[[#This Row],[MonthlyCharges]]&lt;70,"Medium","High"))</f>
        <v>Medium</v>
      </c>
    </row>
    <row r="4164" spans="1:18" x14ac:dyDescent="0.35">
      <c r="A4164" s="1" t="s">
        <v>4197</v>
      </c>
      <c r="B4164" s="1" t="s">
        <v>8</v>
      </c>
      <c r="C4164" s="1">
        <v>65</v>
      </c>
      <c r="D4164" s="1" t="s">
        <v>3</v>
      </c>
      <c r="E4164" s="1" t="s">
        <v>4</v>
      </c>
      <c r="F4164" s="1" t="s">
        <v>4</v>
      </c>
      <c r="G4164" s="1">
        <v>42</v>
      </c>
      <c r="H4164" s="1" t="s">
        <v>15</v>
      </c>
      <c r="I4164" s="1" t="s">
        <v>11</v>
      </c>
      <c r="J4164" s="1" t="s">
        <v>32</v>
      </c>
      <c r="K4164" s="1">
        <v>102.32</v>
      </c>
      <c r="L4164" s="1">
        <v>4297.8999999999996</v>
      </c>
      <c r="M4164" s="1">
        <v>0</v>
      </c>
      <c r="N4164" s="1">
        <v>4</v>
      </c>
      <c r="O4164" s="1" t="s">
        <v>3</v>
      </c>
      <c r="P4164" s="1" t="str">
        <f>IF(Table1[[#This Row],[Churn]]="Yes","Lost Customer","Active Customer")</f>
        <v>Active Customer</v>
      </c>
      <c r="Q4164" s="3">
        <f>IF(Table1[[#This Row],[Tenure]]&lt;=12,"0-1 Year",)</f>
        <v>0</v>
      </c>
      <c r="R4164" s="3" t="str">
        <f>IF(Table1[[#This Row],[MonthlyCharges]]&lt;35,"low",IF(Table1[[#This Row],[MonthlyCharges]]&lt;70,"Medium","High"))</f>
        <v>High</v>
      </c>
    </row>
    <row r="4165" spans="1:18" x14ac:dyDescent="0.35">
      <c r="A4165" s="1" t="s">
        <v>4198</v>
      </c>
      <c r="B4165" s="1" t="s">
        <v>8</v>
      </c>
      <c r="C4165" s="1">
        <v>43</v>
      </c>
      <c r="D4165" s="1" t="s">
        <v>3</v>
      </c>
      <c r="E4165" s="1" t="s">
        <v>4</v>
      </c>
      <c r="F4165" s="1" t="s">
        <v>3</v>
      </c>
      <c r="G4165" s="1">
        <v>51</v>
      </c>
      <c r="H4165" s="1" t="s">
        <v>14</v>
      </c>
      <c r="I4165" s="1" t="s">
        <v>11</v>
      </c>
      <c r="J4165" s="1" t="s">
        <v>40</v>
      </c>
      <c r="K4165" s="1">
        <v>45.92</v>
      </c>
      <c r="L4165" s="1">
        <v>2328.73</v>
      </c>
      <c r="M4165" s="1">
        <v>1</v>
      </c>
      <c r="N4165" s="1">
        <v>10</v>
      </c>
      <c r="O4165" s="1" t="s">
        <v>3</v>
      </c>
      <c r="P4165" s="1" t="str">
        <f>IF(Table1[[#This Row],[Churn]]="Yes","Lost Customer","Active Customer")</f>
        <v>Active Customer</v>
      </c>
      <c r="Q4165" s="3">
        <f>IF(Table1[[#This Row],[Tenure]]&lt;=12,"0-1 Year",)</f>
        <v>0</v>
      </c>
      <c r="R4165" s="3" t="str">
        <f>IF(Table1[[#This Row],[MonthlyCharges]]&lt;35,"low",IF(Table1[[#This Row],[MonthlyCharges]]&lt;70,"Medium","High"))</f>
        <v>Medium</v>
      </c>
    </row>
    <row r="4166" spans="1:18" x14ac:dyDescent="0.35">
      <c r="A4166" s="1" t="s">
        <v>4199</v>
      </c>
      <c r="B4166" s="1" t="s">
        <v>7</v>
      </c>
      <c r="C4166" s="1">
        <v>26</v>
      </c>
      <c r="D4166" s="1" t="s">
        <v>3</v>
      </c>
      <c r="E4166" s="1" t="s">
        <v>3</v>
      </c>
      <c r="F4166" s="1" t="s">
        <v>3</v>
      </c>
      <c r="G4166" s="1">
        <v>70</v>
      </c>
      <c r="H4166" s="1" t="s">
        <v>14</v>
      </c>
      <c r="I4166" s="1" t="s">
        <v>11</v>
      </c>
      <c r="J4166" s="1" t="s">
        <v>34</v>
      </c>
      <c r="K4166" s="1">
        <v>30.36</v>
      </c>
      <c r="L4166" s="1">
        <v>2129.4699999999998</v>
      </c>
      <c r="M4166" s="1">
        <v>2</v>
      </c>
      <c r="N4166" s="1">
        <v>4</v>
      </c>
      <c r="O4166" s="1" t="s">
        <v>3</v>
      </c>
      <c r="P4166" s="1" t="str">
        <f>IF(Table1[[#This Row],[Churn]]="Yes","Lost Customer","Active Customer")</f>
        <v>Active Customer</v>
      </c>
      <c r="Q4166" s="3">
        <f>IF(Table1[[#This Row],[Tenure]]&lt;=12,"0-1 Year",)</f>
        <v>0</v>
      </c>
      <c r="R4166" s="3" t="str">
        <f>IF(Table1[[#This Row],[MonthlyCharges]]&lt;35,"low",IF(Table1[[#This Row],[MonthlyCharges]]&lt;70,"Medium","High"))</f>
        <v>low</v>
      </c>
    </row>
    <row r="4167" spans="1:18" x14ac:dyDescent="0.35">
      <c r="A4167" s="1" t="s">
        <v>4200</v>
      </c>
      <c r="B4167" s="1" t="s">
        <v>8</v>
      </c>
      <c r="C4167" s="1">
        <v>65</v>
      </c>
      <c r="D4167" s="1" t="s">
        <v>4</v>
      </c>
      <c r="E4167" s="1" t="s">
        <v>4</v>
      </c>
      <c r="F4167" s="1" t="s">
        <v>3</v>
      </c>
      <c r="G4167" s="1">
        <v>55</v>
      </c>
      <c r="H4167" s="1" t="s">
        <v>15</v>
      </c>
      <c r="I4167" s="1" t="s">
        <v>11</v>
      </c>
      <c r="J4167" s="1" t="s">
        <v>34</v>
      </c>
      <c r="K4167" s="1">
        <v>53.8</v>
      </c>
      <c r="L4167" s="1">
        <v>2939.78</v>
      </c>
      <c r="M4167" s="1">
        <v>0</v>
      </c>
      <c r="N4167" s="1">
        <v>9</v>
      </c>
      <c r="O4167" s="1" t="s">
        <v>3</v>
      </c>
      <c r="P4167" s="1" t="str">
        <f>IF(Table1[[#This Row],[Churn]]="Yes","Lost Customer","Active Customer")</f>
        <v>Active Customer</v>
      </c>
      <c r="Q4167" s="3">
        <f>IF(Table1[[#This Row],[Tenure]]&lt;=12,"0-1 Year",)</f>
        <v>0</v>
      </c>
      <c r="R4167" s="3" t="str">
        <f>IF(Table1[[#This Row],[MonthlyCharges]]&lt;35,"low",IF(Table1[[#This Row],[MonthlyCharges]]&lt;70,"Medium","High"))</f>
        <v>Medium</v>
      </c>
    </row>
    <row r="4168" spans="1:18" x14ac:dyDescent="0.35">
      <c r="A4168" s="1" t="s">
        <v>4201</v>
      </c>
      <c r="B4168" s="1" t="s">
        <v>7</v>
      </c>
      <c r="C4168" s="1">
        <v>19</v>
      </c>
      <c r="D4168" s="1" t="s">
        <v>3</v>
      </c>
      <c r="E4168" s="1" t="s">
        <v>4</v>
      </c>
      <c r="F4168" s="1" t="s">
        <v>3</v>
      </c>
      <c r="G4168" s="1">
        <v>34</v>
      </c>
      <c r="H4168" s="1" t="s">
        <v>15</v>
      </c>
      <c r="I4168" s="1" t="s">
        <v>11</v>
      </c>
      <c r="J4168" s="1" t="s">
        <v>40</v>
      </c>
      <c r="K4168" s="1">
        <v>60.02</v>
      </c>
      <c r="L4168" s="1">
        <v>2059.8000000000002</v>
      </c>
      <c r="M4168" s="1">
        <v>2</v>
      </c>
      <c r="N4168" s="1">
        <v>2</v>
      </c>
      <c r="O4168" s="1" t="s">
        <v>3</v>
      </c>
      <c r="P4168" s="1" t="str">
        <f>IF(Table1[[#This Row],[Churn]]="Yes","Lost Customer","Active Customer")</f>
        <v>Active Customer</v>
      </c>
      <c r="Q4168" s="3">
        <f>IF(Table1[[#This Row],[Tenure]]&lt;=12,"0-1 Year",)</f>
        <v>0</v>
      </c>
      <c r="R4168" s="3" t="str">
        <f>IF(Table1[[#This Row],[MonthlyCharges]]&lt;35,"low",IF(Table1[[#This Row],[MonthlyCharges]]&lt;70,"Medium","High"))</f>
        <v>Medium</v>
      </c>
    </row>
    <row r="4169" spans="1:18" x14ac:dyDescent="0.35">
      <c r="A4169" s="1" t="s">
        <v>4202</v>
      </c>
      <c r="B4169" s="1" t="s">
        <v>8</v>
      </c>
      <c r="C4169" s="1">
        <v>55</v>
      </c>
      <c r="D4169" s="1" t="s">
        <v>3</v>
      </c>
      <c r="E4169" s="1" t="s">
        <v>3</v>
      </c>
      <c r="F4169" s="1" t="s">
        <v>4</v>
      </c>
      <c r="G4169" s="1">
        <v>23</v>
      </c>
      <c r="H4169" s="1" t="s">
        <v>15</v>
      </c>
      <c r="I4169" s="1" t="s">
        <v>11</v>
      </c>
      <c r="J4169" s="1" t="s">
        <v>44</v>
      </c>
      <c r="K4169" s="1">
        <v>42.39</v>
      </c>
      <c r="L4169" s="1">
        <v>975.6</v>
      </c>
      <c r="M4169" s="1">
        <v>7</v>
      </c>
      <c r="N4169" s="1">
        <v>6</v>
      </c>
      <c r="O4169" s="1" t="s">
        <v>3</v>
      </c>
      <c r="P4169" s="1" t="str">
        <f>IF(Table1[[#This Row],[Churn]]="Yes","Lost Customer","Active Customer")</f>
        <v>Active Customer</v>
      </c>
      <c r="Q4169" s="3">
        <f>IF(Table1[[#This Row],[Tenure]]&lt;=12,"0-1 Year",)</f>
        <v>0</v>
      </c>
      <c r="R4169" s="3" t="str">
        <f>IF(Table1[[#This Row],[MonthlyCharges]]&lt;35,"low",IF(Table1[[#This Row],[MonthlyCharges]]&lt;70,"Medium","High"))</f>
        <v>Medium</v>
      </c>
    </row>
    <row r="4170" spans="1:18" x14ac:dyDescent="0.35">
      <c r="A4170" s="1" t="s">
        <v>4203</v>
      </c>
      <c r="B4170" s="1" t="s">
        <v>7</v>
      </c>
      <c r="C4170" s="1">
        <v>21</v>
      </c>
      <c r="D4170" s="1" t="s">
        <v>3</v>
      </c>
      <c r="E4170" s="1" t="s">
        <v>3</v>
      </c>
      <c r="F4170" s="1" t="s">
        <v>4</v>
      </c>
      <c r="G4170" s="1">
        <v>71</v>
      </c>
      <c r="H4170" s="1" t="s">
        <v>14</v>
      </c>
      <c r="I4170" s="1" t="s">
        <v>11</v>
      </c>
      <c r="J4170" s="1" t="s">
        <v>44</v>
      </c>
      <c r="K4170" s="1">
        <v>32.340000000000003</v>
      </c>
      <c r="L4170" s="1">
        <v>2297.64</v>
      </c>
      <c r="M4170" s="1">
        <v>3</v>
      </c>
      <c r="N4170" s="1">
        <v>4</v>
      </c>
      <c r="O4170" s="1" t="s">
        <v>3</v>
      </c>
      <c r="P4170" s="1" t="str">
        <f>IF(Table1[[#This Row],[Churn]]="Yes","Lost Customer","Active Customer")</f>
        <v>Active Customer</v>
      </c>
      <c r="Q4170" s="3">
        <f>IF(Table1[[#This Row],[Tenure]]&lt;=12,"0-1 Year",)</f>
        <v>0</v>
      </c>
      <c r="R4170" s="3" t="str">
        <f>IF(Table1[[#This Row],[MonthlyCharges]]&lt;35,"low",IF(Table1[[#This Row],[MonthlyCharges]]&lt;70,"Medium","High"))</f>
        <v>low</v>
      </c>
    </row>
    <row r="4171" spans="1:18" x14ac:dyDescent="0.35">
      <c r="A4171" s="1" t="s">
        <v>4204</v>
      </c>
      <c r="B4171" s="1" t="s">
        <v>7</v>
      </c>
      <c r="C4171" s="1">
        <v>45</v>
      </c>
      <c r="D4171" s="1" t="s">
        <v>3</v>
      </c>
      <c r="E4171" s="1" t="s">
        <v>3</v>
      </c>
      <c r="F4171" s="1" t="s">
        <v>4</v>
      </c>
      <c r="G4171" s="1">
        <v>31</v>
      </c>
      <c r="H4171" s="1" t="s">
        <v>14</v>
      </c>
      <c r="I4171" s="1" t="s">
        <v>10</v>
      </c>
      <c r="J4171" s="1" t="s">
        <v>44</v>
      </c>
      <c r="K4171" s="1">
        <v>22.85</v>
      </c>
      <c r="L4171" s="1">
        <v>689.98</v>
      </c>
      <c r="M4171" s="1">
        <v>2</v>
      </c>
      <c r="N4171" s="1">
        <v>10</v>
      </c>
      <c r="O4171" s="1" t="s">
        <v>3</v>
      </c>
      <c r="P4171" s="1" t="str">
        <f>IF(Table1[[#This Row],[Churn]]="Yes","Lost Customer","Active Customer")</f>
        <v>Active Customer</v>
      </c>
      <c r="Q4171" s="3">
        <f>IF(Table1[[#This Row],[Tenure]]&lt;=12,"0-1 Year",)</f>
        <v>0</v>
      </c>
      <c r="R4171" s="3" t="str">
        <f>IF(Table1[[#This Row],[MonthlyCharges]]&lt;35,"low",IF(Table1[[#This Row],[MonthlyCharges]]&lt;70,"Medium","High"))</f>
        <v>low</v>
      </c>
    </row>
    <row r="4172" spans="1:18" x14ac:dyDescent="0.35">
      <c r="A4172" s="1" t="s">
        <v>4205</v>
      </c>
      <c r="B4172" s="1" t="s">
        <v>7</v>
      </c>
      <c r="C4172" s="1">
        <v>68</v>
      </c>
      <c r="D4172" s="1" t="s">
        <v>4</v>
      </c>
      <c r="E4172" s="1" t="s">
        <v>4</v>
      </c>
      <c r="F4172" s="1" t="s">
        <v>3</v>
      </c>
      <c r="G4172" s="1">
        <v>70</v>
      </c>
      <c r="H4172" s="1" t="s">
        <v>14</v>
      </c>
      <c r="I4172" s="1" t="s">
        <v>10</v>
      </c>
      <c r="J4172" s="1" t="s">
        <v>34</v>
      </c>
      <c r="K4172" s="1">
        <v>66.349999999999994</v>
      </c>
      <c r="L4172" s="1">
        <v>4649.4799999999996</v>
      </c>
      <c r="M4172" s="1">
        <v>2</v>
      </c>
      <c r="N4172" s="1">
        <v>9</v>
      </c>
      <c r="O4172" s="1" t="s">
        <v>3</v>
      </c>
      <c r="P4172" s="1" t="str">
        <f>IF(Table1[[#This Row],[Churn]]="Yes","Lost Customer","Active Customer")</f>
        <v>Active Customer</v>
      </c>
      <c r="Q4172" s="3">
        <f>IF(Table1[[#This Row],[Tenure]]&lt;=12,"0-1 Year",)</f>
        <v>0</v>
      </c>
      <c r="R4172" s="3" t="str">
        <f>IF(Table1[[#This Row],[MonthlyCharges]]&lt;35,"low",IF(Table1[[#This Row],[MonthlyCharges]]&lt;70,"Medium","High"))</f>
        <v>Medium</v>
      </c>
    </row>
    <row r="4173" spans="1:18" x14ac:dyDescent="0.35">
      <c r="A4173" s="1" t="s">
        <v>4206</v>
      </c>
      <c r="B4173" s="1" t="s">
        <v>8</v>
      </c>
      <c r="C4173" s="1">
        <v>23</v>
      </c>
      <c r="D4173" s="1" t="s">
        <v>3</v>
      </c>
      <c r="E4173" s="1" t="s">
        <v>3</v>
      </c>
      <c r="F4173" s="1" t="s">
        <v>4</v>
      </c>
      <c r="G4173" s="1">
        <v>12</v>
      </c>
      <c r="H4173" s="1" t="s">
        <v>15</v>
      </c>
      <c r="I4173" s="1" t="s">
        <v>10</v>
      </c>
      <c r="J4173" s="1" t="s">
        <v>34</v>
      </c>
      <c r="K4173" s="1">
        <v>104.48</v>
      </c>
      <c r="L4173" s="1">
        <v>1241.3900000000001</v>
      </c>
      <c r="M4173" s="1">
        <v>7</v>
      </c>
      <c r="N4173" s="1">
        <v>10</v>
      </c>
      <c r="O4173" s="1" t="s">
        <v>3</v>
      </c>
      <c r="P4173" s="1" t="str">
        <f>IF(Table1[[#This Row],[Churn]]="Yes","Lost Customer","Active Customer")</f>
        <v>Active Customer</v>
      </c>
      <c r="Q4173" s="3" t="str">
        <f>IF(Table1[[#This Row],[Tenure]]&lt;=12,"0-1 Year",)</f>
        <v>0-1 Year</v>
      </c>
      <c r="R4173" s="3" t="str">
        <f>IF(Table1[[#This Row],[MonthlyCharges]]&lt;35,"low",IF(Table1[[#This Row],[MonthlyCharges]]&lt;70,"Medium","High"))</f>
        <v>High</v>
      </c>
    </row>
    <row r="4174" spans="1:18" x14ac:dyDescent="0.35">
      <c r="A4174" s="1" t="s">
        <v>4207</v>
      </c>
      <c r="B4174" s="1" t="s">
        <v>8</v>
      </c>
      <c r="C4174" s="1">
        <v>58</v>
      </c>
      <c r="D4174" s="1" t="s">
        <v>3</v>
      </c>
      <c r="E4174" s="1" t="s">
        <v>4</v>
      </c>
      <c r="F4174" s="1" t="s">
        <v>4</v>
      </c>
      <c r="G4174" s="1">
        <v>25</v>
      </c>
      <c r="H4174" s="1" t="s">
        <v>15</v>
      </c>
      <c r="I4174" s="1" t="s">
        <v>10</v>
      </c>
      <c r="J4174" s="1" t="s">
        <v>40</v>
      </c>
      <c r="K4174" s="1">
        <v>47.83</v>
      </c>
      <c r="L4174" s="1">
        <v>1178.5999999999999</v>
      </c>
      <c r="M4174" s="1">
        <v>6</v>
      </c>
      <c r="N4174" s="1">
        <v>3</v>
      </c>
      <c r="O4174" s="1" t="s">
        <v>4</v>
      </c>
      <c r="P4174" s="1" t="str">
        <f>IF(Table1[[#This Row],[Churn]]="Yes","Lost Customer","Active Customer")</f>
        <v>Lost Customer</v>
      </c>
      <c r="Q4174" s="3">
        <f>IF(Table1[[#This Row],[Tenure]]&lt;=12,"0-1 Year",)</f>
        <v>0</v>
      </c>
      <c r="R4174" s="3" t="str">
        <f>IF(Table1[[#This Row],[MonthlyCharges]]&lt;35,"low",IF(Table1[[#This Row],[MonthlyCharges]]&lt;70,"Medium","High"))</f>
        <v>Medium</v>
      </c>
    </row>
    <row r="4175" spans="1:18" x14ac:dyDescent="0.35">
      <c r="A4175" s="1" t="s">
        <v>4208</v>
      </c>
      <c r="B4175" s="1" t="s">
        <v>8</v>
      </c>
      <c r="C4175" s="1">
        <v>53</v>
      </c>
      <c r="D4175" s="1" t="s">
        <v>3</v>
      </c>
      <c r="E4175" s="1" t="s">
        <v>3</v>
      </c>
      <c r="F4175" s="1" t="s">
        <v>3</v>
      </c>
      <c r="G4175" s="1">
        <v>45</v>
      </c>
      <c r="H4175" s="1" t="s">
        <v>14</v>
      </c>
      <c r="I4175" s="1" t="s">
        <v>10</v>
      </c>
      <c r="J4175" s="1" t="s">
        <v>34</v>
      </c>
      <c r="K4175" s="1">
        <v>21.79</v>
      </c>
      <c r="L4175" s="1">
        <v>983.52</v>
      </c>
      <c r="M4175" s="1">
        <v>5</v>
      </c>
      <c r="N4175" s="1">
        <v>3</v>
      </c>
      <c r="O4175" s="1" t="s">
        <v>3</v>
      </c>
      <c r="P4175" s="1" t="str">
        <f>IF(Table1[[#This Row],[Churn]]="Yes","Lost Customer","Active Customer")</f>
        <v>Active Customer</v>
      </c>
      <c r="Q4175" s="3">
        <f>IF(Table1[[#This Row],[Tenure]]&lt;=12,"0-1 Year",)</f>
        <v>0</v>
      </c>
      <c r="R4175" s="3" t="str">
        <f>IF(Table1[[#This Row],[MonthlyCharges]]&lt;35,"low",IF(Table1[[#This Row],[MonthlyCharges]]&lt;70,"Medium","High"))</f>
        <v>low</v>
      </c>
    </row>
    <row r="4176" spans="1:18" x14ac:dyDescent="0.35">
      <c r="A4176" s="1" t="s">
        <v>4209</v>
      </c>
      <c r="B4176" s="1" t="s">
        <v>8</v>
      </c>
      <c r="C4176" s="1">
        <v>43</v>
      </c>
      <c r="D4176" s="1" t="s">
        <v>3</v>
      </c>
      <c r="E4176" s="1" t="s">
        <v>3</v>
      </c>
      <c r="F4176" s="1" t="s">
        <v>3</v>
      </c>
      <c r="G4176" s="1">
        <v>24</v>
      </c>
      <c r="H4176" s="1" t="s">
        <v>15</v>
      </c>
      <c r="I4176" s="1" t="s">
        <v>10</v>
      </c>
      <c r="J4176" s="1" t="s">
        <v>40</v>
      </c>
      <c r="K4176" s="1">
        <v>116.14</v>
      </c>
      <c r="L4176" s="1">
        <v>2778.49</v>
      </c>
      <c r="M4176" s="1">
        <v>1</v>
      </c>
      <c r="N4176" s="1">
        <v>3</v>
      </c>
      <c r="O4176" s="1" t="s">
        <v>3</v>
      </c>
      <c r="P4176" s="1" t="str">
        <f>IF(Table1[[#This Row],[Churn]]="Yes","Lost Customer","Active Customer")</f>
        <v>Active Customer</v>
      </c>
      <c r="Q4176" s="3">
        <f>IF(Table1[[#This Row],[Tenure]]&lt;=12,"0-1 Year",)</f>
        <v>0</v>
      </c>
      <c r="R4176" s="3" t="str">
        <f>IF(Table1[[#This Row],[MonthlyCharges]]&lt;35,"low",IF(Table1[[#This Row],[MonthlyCharges]]&lt;70,"Medium","High"))</f>
        <v>High</v>
      </c>
    </row>
    <row r="4177" spans="1:18" x14ac:dyDescent="0.35">
      <c r="A4177" s="1" t="s">
        <v>4210</v>
      </c>
      <c r="B4177" s="1" t="s">
        <v>7</v>
      </c>
      <c r="C4177" s="1">
        <v>39</v>
      </c>
      <c r="D4177" s="1" t="s">
        <v>3</v>
      </c>
      <c r="E4177" s="1" t="s">
        <v>4</v>
      </c>
      <c r="F4177" s="1" t="s">
        <v>3</v>
      </c>
      <c r="G4177" s="1">
        <v>56</v>
      </c>
      <c r="H4177" s="1" t="s">
        <v>16</v>
      </c>
      <c r="I4177" s="1" t="s">
        <v>10</v>
      </c>
      <c r="J4177" s="1" t="s">
        <v>32</v>
      </c>
      <c r="K4177" s="1">
        <v>33.049999999999997</v>
      </c>
      <c r="L4177" s="1">
        <v>1841.84</v>
      </c>
      <c r="M4177" s="1">
        <v>7</v>
      </c>
      <c r="N4177" s="1">
        <v>8</v>
      </c>
      <c r="O4177" s="1" t="s">
        <v>3</v>
      </c>
      <c r="P4177" s="1" t="str">
        <f>IF(Table1[[#This Row],[Churn]]="Yes","Lost Customer","Active Customer")</f>
        <v>Active Customer</v>
      </c>
      <c r="Q4177" s="3">
        <f>IF(Table1[[#This Row],[Tenure]]&lt;=12,"0-1 Year",)</f>
        <v>0</v>
      </c>
      <c r="R4177" s="3" t="str">
        <f>IF(Table1[[#This Row],[MonthlyCharges]]&lt;35,"low",IF(Table1[[#This Row],[MonthlyCharges]]&lt;70,"Medium","High"))</f>
        <v>low</v>
      </c>
    </row>
    <row r="4178" spans="1:18" x14ac:dyDescent="0.35">
      <c r="A4178" s="1" t="s">
        <v>4211</v>
      </c>
      <c r="B4178" s="1" t="s">
        <v>7</v>
      </c>
      <c r="C4178" s="1">
        <v>71</v>
      </c>
      <c r="D4178" s="1" t="s">
        <v>4</v>
      </c>
      <c r="E4178" s="1" t="s">
        <v>3</v>
      </c>
      <c r="F4178" s="1" t="s">
        <v>3</v>
      </c>
      <c r="G4178" s="1">
        <v>5</v>
      </c>
      <c r="H4178" s="1" t="s">
        <v>15</v>
      </c>
      <c r="I4178" s="1" t="s">
        <v>11</v>
      </c>
      <c r="J4178" s="1" t="s">
        <v>32</v>
      </c>
      <c r="K4178" s="1">
        <v>89.59</v>
      </c>
      <c r="L4178" s="1">
        <v>462.81</v>
      </c>
      <c r="M4178" s="1">
        <v>0</v>
      </c>
      <c r="N4178" s="1">
        <v>1</v>
      </c>
      <c r="O4178" s="1" t="s">
        <v>3</v>
      </c>
      <c r="P4178" s="1" t="str">
        <f>IF(Table1[[#This Row],[Churn]]="Yes","Lost Customer","Active Customer")</f>
        <v>Active Customer</v>
      </c>
      <c r="Q4178" s="3" t="str">
        <f>IF(Table1[[#This Row],[Tenure]]&lt;=12,"0-1 Year",)</f>
        <v>0-1 Year</v>
      </c>
      <c r="R4178" s="3" t="str">
        <f>IF(Table1[[#This Row],[MonthlyCharges]]&lt;35,"low",IF(Table1[[#This Row],[MonthlyCharges]]&lt;70,"Medium","High"))</f>
        <v>High</v>
      </c>
    </row>
    <row r="4179" spans="1:18" x14ac:dyDescent="0.35">
      <c r="A4179" s="1" t="s">
        <v>4212</v>
      </c>
      <c r="B4179" s="1" t="s">
        <v>8</v>
      </c>
      <c r="C4179" s="1">
        <v>75</v>
      </c>
      <c r="D4179" s="1" t="s">
        <v>3</v>
      </c>
      <c r="E4179" s="1" t="s">
        <v>3</v>
      </c>
      <c r="F4179" s="1" t="s">
        <v>3</v>
      </c>
      <c r="G4179" s="1">
        <v>59</v>
      </c>
      <c r="H4179" s="1" t="s">
        <v>16</v>
      </c>
      <c r="I4179" s="1" t="s">
        <v>10</v>
      </c>
      <c r="J4179" s="1" t="s">
        <v>34</v>
      </c>
      <c r="K4179" s="1">
        <v>80.260000000000005</v>
      </c>
      <c r="L4179" s="1">
        <v>4744.55</v>
      </c>
      <c r="M4179" s="1">
        <v>8</v>
      </c>
      <c r="N4179" s="1">
        <v>8</v>
      </c>
      <c r="O4179" s="1" t="s">
        <v>3</v>
      </c>
      <c r="P4179" s="1" t="str">
        <f>IF(Table1[[#This Row],[Churn]]="Yes","Lost Customer","Active Customer")</f>
        <v>Active Customer</v>
      </c>
      <c r="Q4179" s="3">
        <f>IF(Table1[[#This Row],[Tenure]]&lt;=12,"0-1 Year",)</f>
        <v>0</v>
      </c>
      <c r="R4179" s="3" t="str">
        <f>IF(Table1[[#This Row],[MonthlyCharges]]&lt;35,"low",IF(Table1[[#This Row],[MonthlyCharges]]&lt;70,"Medium","High"))</f>
        <v>High</v>
      </c>
    </row>
    <row r="4180" spans="1:18" x14ac:dyDescent="0.35">
      <c r="A4180" s="1" t="s">
        <v>4213</v>
      </c>
      <c r="B4180" s="1" t="s">
        <v>7</v>
      </c>
      <c r="C4180" s="1">
        <v>71</v>
      </c>
      <c r="D4180" s="1" t="s">
        <v>3</v>
      </c>
      <c r="E4180" s="1" t="s">
        <v>3</v>
      </c>
      <c r="F4180" s="1" t="s">
        <v>3</v>
      </c>
      <c r="G4180" s="1">
        <v>1</v>
      </c>
      <c r="H4180" s="1" t="s">
        <v>15</v>
      </c>
      <c r="I4180" s="1" t="s">
        <v>12</v>
      </c>
      <c r="J4180" s="1" t="s">
        <v>40</v>
      </c>
      <c r="K4180" s="1">
        <v>0</v>
      </c>
      <c r="L4180" s="1">
        <v>16.329999999999998</v>
      </c>
      <c r="M4180" s="1">
        <v>4</v>
      </c>
      <c r="N4180" s="1">
        <v>3</v>
      </c>
      <c r="O4180" s="1" t="s">
        <v>3</v>
      </c>
      <c r="P4180" s="1" t="str">
        <f>IF(Table1[[#This Row],[Churn]]="Yes","Lost Customer","Active Customer")</f>
        <v>Active Customer</v>
      </c>
      <c r="Q4180" s="3" t="str">
        <f>IF(Table1[[#This Row],[Tenure]]&lt;=12,"0-1 Year",)</f>
        <v>0-1 Year</v>
      </c>
      <c r="R4180" s="3" t="str">
        <f>IF(Table1[[#This Row],[MonthlyCharges]]&lt;35,"low",IF(Table1[[#This Row],[MonthlyCharges]]&lt;70,"Medium","High"))</f>
        <v>low</v>
      </c>
    </row>
    <row r="4181" spans="1:18" x14ac:dyDescent="0.35">
      <c r="A4181" s="1" t="s">
        <v>4214</v>
      </c>
      <c r="B4181" s="1" t="s">
        <v>8</v>
      </c>
      <c r="C4181" s="1">
        <v>58</v>
      </c>
      <c r="D4181" s="1" t="s">
        <v>3</v>
      </c>
      <c r="E4181" s="1" t="s">
        <v>3</v>
      </c>
      <c r="F4181" s="1" t="s">
        <v>3</v>
      </c>
      <c r="G4181" s="1">
        <v>46</v>
      </c>
      <c r="H4181" s="1" t="s">
        <v>16</v>
      </c>
      <c r="I4181" s="1" t="s">
        <v>11</v>
      </c>
      <c r="J4181" s="1" t="s">
        <v>40</v>
      </c>
      <c r="K4181" s="1">
        <v>30.7</v>
      </c>
      <c r="L4181" s="1">
        <v>1403.56</v>
      </c>
      <c r="M4181" s="1">
        <v>2</v>
      </c>
      <c r="N4181" s="1">
        <v>8</v>
      </c>
      <c r="O4181" s="1" t="s">
        <v>3</v>
      </c>
      <c r="P4181" s="1" t="str">
        <f>IF(Table1[[#This Row],[Churn]]="Yes","Lost Customer","Active Customer")</f>
        <v>Active Customer</v>
      </c>
      <c r="Q4181" s="3">
        <f>IF(Table1[[#This Row],[Tenure]]&lt;=12,"0-1 Year",)</f>
        <v>0</v>
      </c>
      <c r="R4181" s="3" t="str">
        <f>IF(Table1[[#This Row],[MonthlyCharges]]&lt;35,"low",IF(Table1[[#This Row],[MonthlyCharges]]&lt;70,"Medium","High"))</f>
        <v>low</v>
      </c>
    </row>
    <row r="4182" spans="1:18" x14ac:dyDescent="0.35">
      <c r="A4182" s="1" t="s">
        <v>4215</v>
      </c>
      <c r="B4182" s="1" t="s">
        <v>7</v>
      </c>
      <c r="C4182" s="1">
        <v>44</v>
      </c>
      <c r="D4182" s="1" t="s">
        <v>3</v>
      </c>
      <c r="E4182" s="1" t="s">
        <v>3</v>
      </c>
      <c r="F4182" s="1" t="s">
        <v>4</v>
      </c>
      <c r="G4182" s="1">
        <v>71</v>
      </c>
      <c r="H4182" s="1" t="s">
        <v>14</v>
      </c>
      <c r="I4182" s="1" t="s">
        <v>11</v>
      </c>
      <c r="J4182" s="1" t="s">
        <v>44</v>
      </c>
      <c r="K4182" s="1">
        <v>102.5</v>
      </c>
      <c r="L4182" s="1">
        <v>7270.77</v>
      </c>
      <c r="M4182" s="1">
        <v>8</v>
      </c>
      <c r="N4182" s="1">
        <v>1</v>
      </c>
      <c r="O4182" s="1" t="s">
        <v>4</v>
      </c>
      <c r="P4182" s="1" t="str">
        <f>IF(Table1[[#This Row],[Churn]]="Yes","Lost Customer","Active Customer")</f>
        <v>Lost Customer</v>
      </c>
      <c r="Q4182" s="3">
        <f>IF(Table1[[#This Row],[Tenure]]&lt;=12,"0-1 Year",)</f>
        <v>0</v>
      </c>
      <c r="R4182" s="3" t="str">
        <f>IF(Table1[[#This Row],[MonthlyCharges]]&lt;35,"low",IF(Table1[[#This Row],[MonthlyCharges]]&lt;70,"Medium","High"))</f>
        <v>High</v>
      </c>
    </row>
    <row r="4183" spans="1:18" x14ac:dyDescent="0.35">
      <c r="A4183" s="1" t="s">
        <v>4216</v>
      </c>
      <c r="B4183" s="1" t="s">
        <v>8</v>
      </c>
      <c r="C4183" s="1">
        <v>45</v>
      </c>
      <c r="D4183" s="1" t="s">
        <v>3</v>
      </c>
      <c r="E4183" s="1" t="s">
        <v>4</v>
      </c>
      <c r="F4183" s="1" t="s">
        <v>3</v>
      </c>
      <c r="G4183" s="1">
        <v>54</v>
      </c>
      <c r="H4183" s="1" t="s">
        <v>14</v>
      </c>
      <c r="I4183" s="1" t="s">
        <v>11</v>
      </c>
      <c r="J4183" s="1" t="s">
        <v>34</v>
      </c>
      <c r="K4183" s="1">
        <v>66.569999999999993</v>
      </c>
      <c r="L4183" s="1">
        <v>3612.87</v>
      </c>
      <c r="M4183" s="1">
        <v>0</v>
      </c>
      <c r="N4183" s="1">
        <v>4</v>
      </c>
      <c r="O4183" s="1" t="s">
        <v>3</v>
      </c>
      <c r="P4183" s="1" t="str">
        <f>IF(Table1[[#This Row],[Churn]]="Yes","Lost Customer","Active Customer")</f>
        <v>Active Customer</v>
      </c>
      <c r="Q4183" s="3">
        <f>IF(Table1[[#This Row],[Tenure]]&lt;=12,"0-1 Year",)</f>
        <v>0</v>
      </c>
      <c r="R4183" s="3" t="str">
        <f>IF(Table1[[#This Row],[MonthlyCharges]]&lt;35,"low",IF(Table1[[#This Row],[MonthlyCharges]]&lt;70,"Medium","High"))</f>
        <v>Medium</v>
      </c>
    </row>
    <row r="4184" spans="1:18" x14ac:dyDescent="0.35">
      <c r="A4184" s="1" t="s">
        <v>4217</v>
      </c>
      <c r="B4184" s="1" t="s">
        <v>8</v>
      </c>
      <c r="C4184" s="1">
        <v>55</v>
      </c>
      <c r="D4184" s="1" t="s">
        <v>3</v>
      </c>
      <c r="E4184" s="1" t="s">
        <v>3</v>
      </c>
      <c r="F4184" s="1" t="s">
        <v>3</v>
      </c>
      <c r="G4184" s="1">
        <v>33</v>
      </c>
      <c r="H4184" s="1" t="s">
        <v>16</v>
      </c>
      <c r="I4184" s="1" t="s">
        <v>10</v>
      </c>
      <c r="J4184" s="1" t="s">
        <v>44</v>
      </c>
      <c r="K4184" s="1">
        <v>51.13</v>
      </c>
      <c r="L4184" s="1">
        <v>1669.16</v>
      </c>
      <c r="M4184" s="1">
        <v>3</v>
      </c>
      <c r="N4184" s="1">
        <v>5</v>
      </c>
      <c r="O4184" s="1" t="s">
        <v>3</v>
      </c>
      <c r="P4184" s="1" t="str">
        <f>IF(Table1[[#This Row],[Churn]]="Yes","Lost Customer","Active Customer")</f>
        <v>Active Customer</v>
      </c>
      <c r="Q4184" s="3">
        <f>IF(Table1[[#This Row],[Tenure]]&lt;=12,"0-1 Year",)</f>
        <v>0</v>
      </c>
      <c r="R4184" s="3" t="str">
        <f>IF(Table1[[#This Row],[MonthlyCharges]]&lt;35,"low",IF(Table1[[#This Row],[MonthlyCharges]]&lt;70,"Medium","High"))</f>
        <v>Medium</v>
      </c>
    </row>
    <row r="4185" spans="1:18" x14ac:dyDescent="0.35">
      <c r="A4185" s="1" t="s">
        <v>4218</v>
      </c>
      <c r="B4185" s="1" t="s">
        <v>7</v>
      </c>
      <c r="C4185" s="1">
        <v>18</v>
      </c>
      <c r="D4185" s="1" t="s">
        <v>3</v>
      </c>
      <c r="E4185" s="1" t="s">
        <v>3</v>
      </c>
      <c r="F4185" s="1" t="s">
        <v>3</v>
      </c>
      <c r="G4185" s="1">
        <v>48</v>
      </c>
      <c r="H4185" s="1" t="s">
        <v>14</v>
      </c>
      <c r="I4185" s="1" t="s">
        <v>11</v>
      </c>
      <c r="J4185" s="1" t="s">
        <v>40</v>
      </c>
      <c r="K4185" s="1">
        <v>92.97</v>
      </c>
      <c r="L4185" s="1">
        <v>4468.4799999999996</v>
      </c>
      <c r="M4185" s="1">
        <v>0</v>
      </c>
      <c r="N4185" s="1">
        <v>4</v>
      </c>
      <c r="O4185" s="1" t="s">
        <v>3</v>
      </c>
      <c r="P4185" s="1" t="str">
        <f>IF(Table1[[#This Row],[Churn]]="Yes","Lost Customer","Active Customer")</f>
        <v>Active Customer</v>
      </c>
      <c r="Q4185" s="3">
        <f>IF(Table1[[#This Row],[Tenure]]&lt;=12,"0-1 Year",)</f>
        <v>0</v>
      </c>
      <c r="R4185" s="3" t="str">
        <f>IF(Table1[[#This Row],[MonthlyCharges]]&lt;35,"low",IF(Table1[[#This Row],[MonthlyCharges]]&lt;70,"Medium","High"))</f>
        <v>High</v>
      </c>
    </row>
    <row r="4186" spans="1:18" x14ac:dyDescent="0.35">
      <c r="A4186" s="1" t="s">
        <v>4219</v>
      </c>
      <c r="B4186" s="1" t="s">
        <v>7</v>
      </c>
      <c r="C4186" s="1">
        <v>55</v>
      </c>
      <c r="D4186" s="1" t="s">
        <v>3</v>
      </c>
      <c r="E4186" s="1" t="s">
        <v>4</v>
      </c>
      <c r="F4186" s="1" t="s">
        <v>4</v>
      </c>
      <c r="G4186" s="1">
        <v>3</v>
      </c>
      <c r="H4186" s="1" t="s">
        <v>15</v>
      </c>
      <c r="I4186" s="1" t="s">
        <v>11</v>
      </c>
      <c r="J4186" s="1" t="s">
        <v>34</v>
      </c>
      <c r="K4186" s="1">
        <v>117.74</v>
      </c>
      <c r="L4186" s="1">
        <v>368.77</v>
      </c>
      <c r="M4186" s="1">
        <v>1</v>
      </c>
      <c r="N4186" s="1">
        <v>7</v>
      </c>
      <c r="O4186" s="1" t="s">
        <v>3</v>
      </c>
      <c r="P4186" s="1" t="str">
        <f>IF(Table1[[#This Row],[Churn]]="Yes","Lost Customer","Active Customer")</f>
        <v>Active Customer</v>
      </c>
      <c r="Q4186" s="3" t="str">
        <f>IF(Table1[[#This Row],[Tenure]]&lt;=12,"0-1 Year",)</f>
        <v>0-1 Year</v>
      </c>
      <c r="R4186" s="3" t="str">
        <f>IF(Table1[[#This Row],[MonthlyCharges]]&lt;35,"low",IF(Table1[[#This Row],[MonthlyCharges]]&lt;70,"Medium","High"))</f>
        <v>High</v>
      </c>
    </row>
    <row r="4187" spans="1:18" x14ac:dyDescent="0.35">
      <c r="A4187" s="1" t="s">
        <v>4220</v>
      </c>
      <c r="B4187" s="1" t="s">
        <v>7</v>
      </c>
      <c r="C4187" s="1">
        <v>35</v>
      </c>
      <c r="D4187" s="1" t="s">
        <v>3</v>
      </c>
      <c r="E4187" s="1" t="s">
        <v>4</v>
      </c>
      <c r="F4187" s="1" t="s">
        <v>4</v>
      </c>
      <c r="G4187" s="1">
        <v>11</v>
      </c>
      <c r="H4187" s="1" t="s">
        <v>15</v>
      </c>
      <c r="I4187" s="1" t="s">
        <v>10</v>
      </c>
      <c r="J4187" s="1" t="s">
        <v>44</v>
      </c>
      <c r="K4187" s="1">
        <v>103.49</v>
      </c>
      <c r="L4187" s="1">
        <v>1126.97</v>
      </c>
      <c r="M4187" s="1">
        <v>7</v>
      </c>
      <c r="N4187" s="1">
        <v>4</v>
      </c>
      <c r="O4187" s="1" t="s">
        <v>4</v>
      </c>
      <c r="P4187" s="1" t="str">
        <f>IF(Table1[[#This Row],[Churn]]="Yes","Lost Customer","Active Customer")</f>
        <v>Lost Customer</v>
      </c>
      <c r="Q4187" s="3" t="str">
        <f>IF(Table1[[#This Row],[Tenure]]&lt;=12,"0-1 Year",)</f>
        <v>0-1 Year</v>
      </c>
      <c r="R4187" s="3" t="str">
        <f>IF(Table1[[#This Row],[MonthlyCharges]]&lt;35,"low",IF(Table1[[#This Row],[MonthlyCharges]]&lt;70,"Medium","High"))</f>
        <v>High</v>
      </c>
    </row>
    <row r="4188" spans="1:18" x14ac:dyDescent="0.35">
      <c r="A4188" s="1" t="s">
        <v>4221</v>
      </c>
      <c r="B4188" s="1" t="s">
        <v>7</v>
      </c>
      <c r="C4188" s="1">
        <v>74</v>
      </c>
      <c r="D4188" s="1" t="s">
        <v>4</v>
      </c>
      <c r="E4188" s="1" t="s">
        <v>3</v>
      </c>
      <c r="F4188" s="1" t="s">
        <v>4</v>
      </c>
      <c r="G4188" s="1">
        <v>53</v>
      </c>
      <c r="H4188" s="1" t="s">
        <v>16</v>
      </c>
      <c r="I4188" s="1" t="s">
        <v>10</v>
      </c>
      <c r="J4188" s="1" t="s">
        <v>32</v>
      </c>
      <c r="K4188" s="1">
        <v>77.53</v>
      </c>
      <c r="L4188" s="1">
        <v>4112.87</v>
      </c>
      <c r="M4188" s="1">
        <v>8</v>
      </c>
      <c r="N4188" s="1">
        <v>8</v>
      </c>
      <c r="O4188" s="1" t="s">
        <v>3</v>
      </c>
      <c r="P4188" s="1" t="str">
        <f>IF(Table1[[#This Row],[Churn]]="Yes","Lost Customer","Active Customer")</f>
        <v>Active Customer</v>
      </c>
      <c r="Q4188" s="3">
        <f>IF(Table1[[#This Row],[Tenure]]&lt;=12,"0-1 Year",)</f>
        <v>0</v>
      </c>
      <c r="R4188" s="3" t="str">
        <f>IF(Table1[[#This Row],[MonthlyCharges]]&lt;35,"low",IF(Table1[[#This Row],[MonthlyCharges]]&lt;70,"Medium","High"))</f>
        <v>High</v>
      </c>
    </row>
    <row r="4189" spans="1:18" x14ac:dyDescent="0.35">
      <c r="A4189" s="1" t="s">
        <v>4222</v>
      </c>
      <c r="B4189" s="1" t="s">
        <v>8</v>
      </c>
      <c r="C4189" s="1">
        <v>73</v>
      </c>
      <c r="D4189" s="1" t="s">
        <v>3</v>
      </c>
      <c r="E4189" s="1" t="s">
        <v>3</v>
      </c>
      <c r="F4189" s="1" t="s">
        <v>3</v>
      </c>
      <c r="G4189" s="1">
        <v>72</v>
      </c>
      <c r="H4189" s="1" t="s">
        <v>15</v>
      </c>
      <c r="I4189" s="1" t="s">
        <v>11</v>
      </c>
      <c r="J4189" s="1" t="s">
        <v>34</v>
      </c>
      <c r="K4189" s="1">
        <v>98.14</v>
      </c>
      <c r="L4189" s="1">
        <v>7057.93</v>
      </c>
      <c r="M4189" s="1">
        <v>3</v>
      </c>
      <c r="N4189" s="1">
        <v>5</v>
      </c>
      <c r="O4189" s="1" t="s">
        <v>3</v>
      </c>
      <c r="P4189" s="1" t="str">
        <f>IF(Table1[[#This Row],[Churn]]="Yes","Lost Customer","Active Customer")</f>
        <v>Active Customer</v>
      </c>
      <c r="Q4189" s="3">
        <f>IF(Table1[[#This Row],[Tenure]]&lt;=12,"0-1 Year",)</f>
        <v>0</v>
      </c>
      <c r="R4189" s="3" t="str">
        <f>IF(Table1[[#This Row],[MonthlyCharges]]&lt;35,"low",IF(Table1[[#This Row],[MonthlyCharges]]&lt;70,"Medium","High"))</f>
        <v>High</v>
      </c>
    </row>
    <row r="4190" spans="1:18" x14ac:dyDescent="0.35">
      <c r="A4190" s="1" t="s">
        <v>4223</v>
      </c>
      <c r="B4190" s="1" t="s">
        <v>7</v>
      </c>
      <c r="C4190" s="1">
        <v>75</v>
      </c>
      <c r="D4190" s="1" t="s">
        <v>3</v>
      </c>
      <c r="E4190" s="1" t="s">
        <v>3</v>
      </c>
      <c r="F4190" s="1" t="s">
        <v>3</v>
      </c>
      <c r="G4190" s="1">
        <v>57</v>
      </c>
      <c r="H4190" s="1" t="s">
        <v>16</v>
      </c>
      <c r="I4190" s="1" t="s">
        <v>11</v>
      </c>
      <c r="J4190" s="1" t="s">
        <v>44</v>
      </c>
      <c r="K4190" s="1">
        <v>64.38</v>
      </c>
      <c r="L4190" s="1">
        <v>3675.73</v>
      </c>
      <c r="M4190" s="1">
        <v>8</v>
      </c>
      <c r="N4190" s="1">
        <v>1</v>
      </c>
      <c r="O4190" s="1" t="s">
        <v>4</v>
      </c>
      <c r="P4190" s="1" t="str">
        <f>IF(Table1[[#This Row],[Churn]]="Yes","Lost Customer","Active Customer")</f>
        <v>Lost Customer</v>
      </c>
      <c r="Q4190" s="3">
        <f>IF(Table1[[#This Row],[Tenure]]&lt;=12,"0-1 Year",)</f>
        <v>0</v>
      </c>
      <c r="R4190" s="3" t="str">
        <f>IF(Table1[[#This Row],[MonthlyCharges]]&lt;35,"low",IF(Table1[[#This Row],[MonthlyCharges]]&lt;70,"Medium","High"))</f>
        <v>Medium</v>
      </c>
    </row>
    <row r="4191" spans="1:18" x14ac:dyDescent="0.35">
      <c r="A4191" s="1" t="s">
        <v>4224</v>
      </c>
      <c r="B4191" s="1" t="s">
        <v>7</v>
      </c>
      <c r="C4191" s="1">
        <v>66</v>
      </c>
      <c r="D4191" s="1" t="s">
        <v>4</v>
      </c>
      <c r="E4191" s="1" t="s">
        <v>3</v>
      </c>
      <c r="F4191" s="1" t="s">
        <v>3</v>
      </c>
      <c r="G4191" s="1">
        <v>17</v>
      </c>
      <c r="H4191" s="1" t="s">
        <v>16</v>
      </c>
      <c r="I4191" s="1" t="s">
        <v>11</v>
      </c>
      <c r="J4191" s="1" t="s">
        <v>34</v>
      </c>
      <c r="K4191" s="1">
        <v>114.9</v>
      </c>
      <c r="L4191" s="1">
        <v>1956.66</v>
      </c>
      <c r="M4191" s="1">
        <v>1</v>
      </c>
      <c r="N4191" s="1">
        <v>6</v>
      </c>
      <c r="O4191" s="1" t="s">
        <v>3</v>
      </c>
      <c r="P4191" s="1" t="str">
        <f>IF(Table1[[#This Row],[Churn]]="Yes","Lost Customer","Active Customer")</f>
        <v>Active Customer</v>
      </c>
      <c r="Q4191" s="3">
        <f>IF(Table1[[#This Row],[Tenure]]&lt;=12,"0-1 Year",)</f>
        <v>0</v>
      </c>
      <c r="R4191" s="3" t="str">
        <f>IF(Table1[[#This Row],[MonthlyCharges]]&lt;35,"low",IF(Table1[[#This Row],[MonthlyCharges]]&lt;70,"Medium","High"))</f>
        <v>High</v>
      </c>
    </row>
    <row r="4192" spans="1:18" x14ac:dyDescent="0.35">
      <c r="A4192" s="1" t="s">
        <v>4225</v>
      </c>
      <c r="B4192" s="1" t="s">
        <v>7</v>
      </c>
      <c r="C4192" s="1">
        <v>64</v>
      </c>
      <c r="D4192" s="1" t="s">
        <v>4</v>
      </c>
      <c r="E4192" s="1" t="s">
        <v>4</v>
      </c>
      <c r="F4192" s="1" t="s">
        <v>3</v>
      </c>
      <c r="G4192" s="1">
        <v>30</v>
      </c>
      <c r="H4192" s="1" t="s">
        <v>14</v>
      </c>
      <c r="I4192" s="1" t="s">
        <v>10</v>
      </c>
      <c r="J4192" s="1" t="s">
        <v>40</v>
      </c>
      <c r="K4192" s="1">
        <v>75.56</v>
      </c>
      <c r="L4192" s="1">
        <v>2258.41</v>
      </c>
      <c r="M4192" s="1">
        <v>2</v>
      </c>
      <c r="N4192" s="1">
        <v>9</v>
      </c>
      <c r="O4192" s="1" t="s">
        <v>3</v>
      </c>
      <c r="P4192" s="1" t="str">
        <f>IF(Table1[[#This Row],[Churn]]="Yes","Lost Customer","Active Customer")</f>
        <v>Active Customer</v>
      </c>
      <c r="Q4192" s="3">
        <f>IF(Table1[[#This Row],[Tenure]]&lt;=12,"0-1 Year",)</f>
        <v>0</v>
      </c>
      <c r="R4192" s="3" t="str">
        <f>IF(Table1[[#This Row],[MonthlyCharges]]&lt;35,"low",IF(Table1[[#This Row],[MonthlyCharges]]&lt;70,"Medium","High"))</f>
        <v>High</v>
      </c>
    </row>
    <row r="4193" spans="1:18" x14ac:dyDescent="0.35">
      <c r="A4193" s="1" t="s">
        <v>4226</v>
      </c>
      <c r="B4193" s="1" t="s">
        <v>7</v>
      </c>
      <c r="C4193" s="1">
        <v>46</v>
      </c>
      <c r="D4193" s="1" t="s">
        <v>3</v>
      </c>
      <c r="E4193" s="1" t="s">
        <v>3</v>
      </c>
      <c r="F4193" s="1" t="s">
        <v>3</v>
      </c>
      <c r="G4193" s="1">
        <v>56</v>
      </c>
      <c r="H4193" s="1" t="s">
        <v>15</v>
      </c>
      <c r="I4193" s="1" t="s">
        <v>11</v>
      </c>
      <c r="J4193" s="1" t="s">
        <v>40</v>
      </c>
      <c r="K4193" s="1">
        <v>63.53</v>
      </c>
      <c r="L4193" s="1">
        <v>3562.74</v>
      </c>
      <c r="M4193" s="1">
        <v>2</v>
      </c>
      <c r="N4193" s="1">
        <v>5</v>
      </c>
      <c r="O4193" s="1" t="s">
        <v>3</v>
      </c>
      <c r="P4193" s="1" t="str">
        <f>IF(Table1[[#This Row],[Churn]]="Yes","Lost Customer","Active Customer")</f>
        <v>Active Customer</v>
      </c>
      <c r="Q4193" s="3">
        <f>IF(Table1[[#This Row],[Tenure]]&lt;=12,"0-1 Year",)</f>
        <v>0</v>
      </c>
      <c r="R4193" s="3" t="str">
        <f>IF(Table1[[#This Row],[MonthlyCharges]]&lt;35,"low",IF(Table1[[#This Row],[MonthlyCharges]]&lt;70,"Medium","High"))</f>
        <v>Medium</v>
      </c>
    </row>
    <row r="4194" spans="1:18" x14ac:dyDescent="0.35">
      <c r="A4194" s="1" t="s">
        <v>4227</v>
      </c>
      <c r="B4194" s="1" t="s">
        <v>7</v>
      </c>
      <c r="C4194" s="1">
        <v>48</v>
      </c>
      <c r="D4194" s="1" t="s">
        <v>3</v>
      </c>
      <c r="E4194" s="1" t="s">
        <v>3</v>
      </c>
      <c r="F4194" s="1" t="s">
        <v>3</v>
      </c>
      <c r="G4194" s="1">
        <v>28</v>
      </c>
      <c r="H4194" s="1" t="s">
        <v>15</v>
      </c>
      <c r="I4194" s="1" t="s">
        <v>11</v>
      </c>
      <c r="J4194" s="1" t="s">
        <v>34</v>
      </c>
      <c r="K4194" s="1">
        <v>63.5</v>
      </c>
      <c r="L4194" s="1">
        <v>1760.99</v>
      </c>
      <c r="M4194" s="1">
        <v>3</v>
      </c>
      <c r="N4194" s="1">
        <v>4</v>
      </c>
      <c r="O4194" s="1" t="s">
        <v>3</v>
      </c>
      <c r="P4194" s="1" t="str">
        <f>IF(Table1[[#This Row],[Churn]]="Yes","Lost Customer","Active Customer")</f>
        <v>Active Customer</v>
      </c>
      <c r="Q4194" s="3">
        <f>IF(Table1[[#This Row],[Tenure]]&lt;=12,"0-1 Year",)</f>
        <v>0</v>
      </c>
      <c r="R4194" s="3" t="str">
        <f>IF(Table1[[#This Row],[MonthlyCharges]]&lt;35,"low",IF(Table1[[#This Row],[MonthlyCharges]]&lt;70,"Medium","High"))</f>
        <v>Medium</v>
      </c>
    </row>
    <row r="4195" spans="1:18" x14ac:dyDescent="0.35">
      <c r="A4195" s="1" t="s">
        <v>4228</v>
      </c>
      <c r="B4195" s="1" t="s">
        <v>8</v>
      </c>
      <c r="C4195" s="1">
        <v>37</v>
      </c>
      <c r="D4195" s="1" t="s">
        <v>3</v>
      </c>
      <c r="E4195" s="1" t="s">
        <v>4</v>
      </c>
      <c r="F4195" s="1" t="s">
        <v>3</v>
      </c>
      <c r="G4195" s="1">
        <v>35</v>
      </c>
      <c r="H4195" s="1" t="s">
        <v>14</v>
      </c>
      <c r="I4195" s="1" t="s">
        <v>10</v>
      </c>
      <c r="J4195" s="1" t="s">
        <v>34</v>
      </c>
      <c r="K4195" s="1">
        <v>105.6</v>
      </c>
      <c r="L4195" s="1">
        <v>3698.83</v>
      </c>
      <c r="M4195" s="1">
        <v>6</v>
      </c>
      <c r="N4195" s="1">
        <v>6</v>
      </c>
      <c r="O4195" s="1" t="s">
        <v>3</v>
      </c>
      <c r="P4195" s="1" t="str">
        <f>IF(Table1[[#This Row],[Churn]]="Yes","Lost Customer","Active Customer")</f>
        <v>Active Customer</v>
      </c>
      <c r="Q4195" s="3">
        <f>IF(Table1[[#This Row],[Tenure]]&lt;=12,"0-1 Year",)</f>
        <v>0</v>
      </c>
      <c r="R4195" s="3" t="str">
        <f>IF(Table1[[#This Row],[MonthlyCharges]]&lt;35,"low",IF(Table1[[#This Row],[MonthlyCharges]]&lt;70,"Medium","High"))</f>
        <v>High</v>
      </c>
    </row>
    <row r="4196" spans="1:18" x14ac:dyDescent="0.35">
      <c r="A4196" s="1" t="s">
        <v>4229</v>
      </c>
      <c r="B4196" s="1" t="s">
        <v>8</v>
      </c>
      <c r="C4196" s="1">
        <v>23</v>
      </c>
      <c r="D4196" s="1" t="s">
        <v>3</v>
      </c>
      <c r="E4196" s="1" t="s">
        <v>4</v>
      </c>
      <c r="F4196" s="1" t="s">
        <v>3</v>
      </c>
      <c r="G4196" s="1">
        <v>41</v>
      </c>
      <c r="H4196" s="1" t="s">
        <v>14</v>
      </c>
      <c r="I4196" s="1" t="s">
        <v>11</v>
      </c>
      <c r="J4196" s="1" t="s">
        <v>40</v>
      </c>
      <c r="K4196" s="1">
        <v>36.35</v>
      </c>
      <c r="L4196" s="1">
        <v>1499.97</v>
      </c>
      <c r="M4196" s="1">
        <v>2</v>
      </c>
      <c r="N4196" s="1">
        <v>4</v>
      </c>
      <c r="O4196" s="1" t="s">
        <v>3</v>
      </c>
      <c r="P4196" s="1" t="str">
        <f>IF(Table1[[#This Row],[Churn]]="Yes","Lost Customer","Active Customer")</f>
        <v>Active Customer</v>
      </c>
      <c r="Q4196" s="3">
        <f>IF(Table1[[#This Row],[Tenure]]&lt;=12,"0-1 Year",)</f>
        <v>0</v>
      </c>
      <c r="R4196" s="3" t="str">
        <f>IF(Table1[[#This Row],[MonthlyCharges]]&lt;35,"low",IF(Table1[[#This Row],[MonthlyCharges]]&lt;70,"Medium","High"))</f>
        <v>Medium</v>
      </c>
    </row>
    <row r="4197" spans="1:18" x14ac:dyDescent="0.35">
      <c r="A4197" s="1" t="s">
        <v>4230</v>
      </c>
      <c r="B4197" s="1" t="s">
        <v>8</v>
      </c>
      <c r="C4197" s="1">
        <v>18</v>
      </c>
      <c r="D4197" s="1" t="s">
        <v>3</v>
      </c>
      <c r="E4197" s="1" t="s">
        <v>3</v>
      </c>
      <c r="F4197" s="1" t="s">
        <v>4</v>
      </c>
      <c r="G4197" s="1">
        <v>22</v>
      </c>
      <c r="H4197" s="1" t="s">
        <v>14</v>
      </c>
      <c r="I4197" s="1" t="s">
        <v>11</v>
      </c>
      <c r="J4197" s="1" t="s">
        <v>32</v>
      </c>
      <c r="K4197" s="1">
        <v>59.75</v>
      </c>
      <c r="L4197" s="1">
        <v>1306.8599999999999</v>
      </c>
      <c r="M4197" s="1">
        <v>2</v>
      </c>
      <c r="N4197" s="1">
        <v>4</v>
      </c>
      <c r="O4197" s="1" t="s">
        <v>3</v>
      </c>
      <c r="P4197" s="1" t="str">
        <f>IF(Table1[[#This Row],[Churn]]="Yes","Lost Customer","Active Customer")</f>
        <v>Active Customer</v>
      </c>
      <c r="Q4197" s="3">
        <f>IF(Table1[[#This Row],[Tenure]]&lt;=12,"0-1 Year",)</f>
        <v>0</v>
      </c>
      <c r="R4197" s="3" t="str">
        <f>IF(Table1[[#This Row],[MonthlyCharges]]&lt;35,"low",IF(Table1[[#This Row],[MonthlyCharges]]&lt;70,"Medium","High"))</f>
        <v>Medium</v>
      </c>
    </row>
    <row r="4198" spans="1:18" x14ac:dyDescent="0.35">
      <c r="A4198" s="1" t="s">
        <v>4231</v>
      </c>
      <c r="B4198" s="1" t="s">
        <v>7</v>
      </c>
      <c r="C4198" s="1">
        <v>71</v>
      </c>
      <c r="D4198" s="1" t="s">
        <v>4</v>
      </c>
      <c r="E4198" s="1" t="s">
        <v>4</v>
      </c>
      <c r="F4198" s="1" t="s">
        <v>3</v>
      </c>
      <c r="G4198" s="1">
        <v>50</v>
      </c>
      <c r="H4198" s="1" t="s">
        <v>14</v>
      </c>
      <c r="I4198" s="1" t="s">
        <v>10</v>
      </c>
      <c r="J4198" s="1" t="s">
        <v>44</v>
      </c>
      <c r="K4198" s="1">
        <v>45.81</v>
      </c>
      <c r="L4198" s="1">
        <v>2277.1799999999998</v>
      </c>
      <c r="M4198" s="1">
        <v>4</v>
      </c>
      <c r="N4198" s="1">
        <v>6</v>
      </c>
      <c r="O4198" s="1" t="s">
        <v>3</v>
      </c>
      <c r="P4198" s="1" t="str">
        <f>IF(Table1[[#This Row],[Churn]]="Yes","Lost Customer","Active Customer")</f>
        <v>Active Customer</v>
      </c>
      <c r="Q4198" s="3">
        <f>IF(Table1[[#This Row],[Tenure]]&lt;=12,"0-1 Year",)</f>
        <v>0</v>
      </c>
      <c r="R4198" s="3" t="str">
        <f>IF(Table1[[#This Row],[MonthlyCharges]]&lt;35,"low",IF(Table1[[#This Row],[MonthlyCharges]]&lt;70,"Medium","High"))</f>
        <v>Medium</v>
      </c>
    </row>
    <row r="4199" spans="1:18" x14ac:dyDescent="0.35">
      <c r="A4199" s="1" t="s">
        <v>4232</v>
      </c>
      <c r="B4199" s="1" t="s">
        <v>8</v>
      </c>
      <c r="C4199" s="1">
        <v>44</v>
      </c>
      <c r="D4199" s="1" t="s">
        <v>3</v>
      </c>
      <c r="E4199" s="1" t="s">
        <v>3</v>
      </c>
      <c r="F4199" s="1" t="s">
        <v>3</v>
      </c>
      <c r="G4199" s="1">
        <v>28</v>
      </c>
      <c r="H4199" s="1" t="s">
        <v>16</v>
      </c>
      <c r="I4199" s="1" t="s">
        <v>11</v>
      </c>
      <c r="J4199" s="1" t="s">
        <v>44</v>
      </c>
      <c r="K4199" s="1">
        <v>60.63</v>
      </c>
      <c r="L4199" s="1">
        <v>1684.56</v>
      </c>
      <c r="M4199" s="1">
        <v>7</v>
      </c>
      <c r="N4199" s="1">
        <v>8</v>
      </c>
      <c r="O4199" s="1" t="s">
        <v>3</v>
      </c>
      <c r="P4199" s="1" t="str">
        <f>IF(Table1[[#This Row],[Churn]]="Yes","Lost Customer","Active Customer")</f>
        <v>Active Customer</v>
      </c>
      <c r="Q4199" s="3">
        <f>IF(Table1[[#This Row],[Tenure]]&lt;=12,"0-1 Year",)</f>
        <v>0</v>
      </c>
      <c r="R4199" s="3" t="str">
        <f>IF(Table1[[#This Row],[MonthlyCharges]]&lt;35,"low",IF(Table1[[#This Row],[MonthlyCharges]]&lt;70,"Medium","High"))</f>
        <v>Medium</v>
      </c>
    </row>
    <row r="4200" spans="1:18" x14ac:dyDescent="0.35">
      <c r="A4200" s="1" t="s">
        <v>4233</v>
      </c>
      <c r="B4200" s="1" t="s">
        <v>8</v>
      </c>
      <c r="C4200" s="1">
        <v>49</v>
      </c>
      <c r="D4200" s="1" t="s">
        <v>3</v>
      </c>
      <c r="E4200" s="1" t="s">
        <v>3</v>
      </c>
      <c r="F4200" s="1" t="s">
        <v>3</v>
      </c>
      <c r="G4200" s="1">
        <v>55</v>
      </c>
      <c r="H4200" s="1" t="s">
        <v>15</v>
      </c>
      <c r="I4200" s="1" t="s">
        <v>11</v>
      </c>
      <c r="J4200" s="1" t="s">
        <v>40</v>
      </c>
      <c r="K4200" s="1">
        <v>38.44</v>
      </c>
      <c r="L4200" s="1">
        <v>2105.38</v>
      </c>
      <c r="M4200" s="1">
        <v>7</v>
      </c>
      <c r="N4200" s="1">
        <v>5</v>
      </c>
      <c r="O4200" s="1" t="s">
        <v>3</v>
      </c>
      <c r="P4200" s="1" t="str">
        <f>IF(Table1[[#This Row],[Churn]]="Yes","Lost Customer","Active Customer")</f>
        <v>Active Customer</v>
      </c>
      <c r="Q4200" s="3">
        <f>IF(Table1[[#This Row],[Tenure]]&lt;=12,"0-1 Year",)</f>
        <v>0</v>
      </c>
      <c r="R4200" s="3" t="str">
        <f>IF(Table1[[#This Row],[MonthlyCharges]]&lt;35,"low",IF(Table1[[#This Row],[MonthlyCharges]]&lt;70,"Medium","High"))</f>
        <v>Medium</v>
      </c>
    </row>
    <row r="4201" spans="1:18" x14ac:dyDescent="0.35">
      <c r="A4201" s="1" t="s">
        <v>4234</v>
      </c>
      <c r="B4201" s="1" t="s">
        <v>8</v>
      </c>
      <c r="C4201" s="1">
        <v>23</v>
      </c>
      <c r="D4201" s="1" t="s">
        <v>3</v>
      </c>
      <c r="E4201" s="1" t="s">
        <v>3</v>
      </c>
      <c r="F4201" s="1" t="s">
        <v>3</v>
      </c>
      <c r="G4201" s="1">
        <v>70</v>
      </c>
      <c r="H4201" s="1" t="s">
        <v>15</v>
      </c>
      <c r="I4201" s="1" t="s">
        <v>10</v>
      </c>
      <c r="J4201" s="1" t="s">
        <v>32</v>
      </c>
      <c r="K4201" s="1">
        <v>76.97</v>
      </c>
      <c r="L4201" s="1">
        <v>5402.67</v>
      </c>
      <c r="M4201" s="1">
        <v>6</v>
      </c>
      <c r="N4201" s="1">
        <v>5</v>
      </c>
      <c r="O4201" s="1" t="s">
        <v>3</v>
      </c>
      <c r="P4201" s="1" t="str">
        <f>IF(Table1[[#This Row],[Churn]]="Yes","Lost Customer","Active Customer")</f>
        <v>Active Customer</v>
      </c>
      <c r="Q4201" s="3">
        <f>IF(Table1[[#This Row],[Tenure]]&lt;=12,"0-1 Year",)</f>
        <v>0</v>
      </c>
      <c r="R4201" s="3" t="str">
        <f>IF(Table1[[#This Row],[MonthlyCharges]]&lt;35,"low",IF(Table1[[#This Row],[MonthlyCharges]]&lt;70,"Medium","High"))</f>
        <v>High</v>
      </c>
    </row>
    <row r="4202" spans="1:18" x14ac:dyDescent="0.35">
      <c r="A4202" s="1" t="s">
        <v>4235</v>
      </c>
      <c r="B4202" s="1" t="s">
        <v>7</v>
      </c>
      <c r="C4202" s="1">
        <v>63</v>
      </c>
      <c r="D4202" s="1" t="s">
        <v>3</v>
      </c>
      <c r="E4202" s="1" t="s">
        <v>3</v>
      </c>
      <c r="F4202" s="1" t="s">
        <v>3</v>
      </c>
      <c r="G4202" s="1">
        <v>18</v>
      </c>
      <c r="H4202" s="1" t="s">
        <v>14</v>
      </c>
      <c r="I4202" s="1" t="s">
        <v>10</v>
      </c>
      <c r="J4202" s="1" t="s">
        <v>44</v>
      </c>
      <c r="K4202" s="1">
        <v>50.5</v>
      </c>
      <c r="L4202" s="1">
        <v>926.22</v>
      </c>
      <c r="M4202" s="1">
        <v>4</v>
      </c>
      <c r="N4202" s="1">
        <v>6</v>
      </c>
      <c r="O4202" s="1" t="s">
        <v>3</v>
      </c>
      <c r="P4202" s="1" t="str">
        <f>IF(Table1[[#This Row],[Churn]]="Yes","Lost Customer","Active Customer")</f>
        <v>Active Customer</v>
      </c>
      <c r="Q4202" s="3">
        <f>IF(Table1[[#This Row],[Tenure]]&lt;=12,"0-1 Year",)</f>
        <v>0</v>
      </c>
      <c r="R4202" s="3" t="str">
        <f>IF(Table1[[#This Row],[MonthlyCharges]]&lt;35,"low",IF(Table1[[#This Row],[MonthlyCharges]]&lt;70,"Medium","High"))</f>
        <v>Medium</v>
      </c>
    </row>
    <row r="4203" spans="1:18" x14ac:dyDescent="0.35">
      <c r="A4203" s="1" t="s">
        <v>4236</v>
      </c>
      <c r="B4203" s="1" t="s">
        <v>8</v>
      </c>
      <c r="C4203" s="1">
        <v>37</v>
      </c>
      <c r="D4203" s="1" t="s">
        <v>3</v>
      </c>
      <c r="E4203" s="1" t="s">
        <v>3</v>
      </c>
      <c r="F4203" s="1" t="s">
        <v>3</v>
      </c>
      <c r="G4203" s="1">
        <v>55</v>
      </c>
      <c r="H4203" s="1" t="s">
        <v>14</v>
      </c>
      <c r="I4203" s="1" t="s">
        <v>10</v>
      </c>
      <c r="J4203" s="1" t="s">
        <v>34</v>
      </c>
      <c r="K4203" s="1">
        <v>64.650000000000006</v>
      </c>
      <c r="L4203" s="1">
        <v>3538.86</v>
      </c>
      <c r="M4203" s="1">
        <v>2</v>
      </c>
      <c r="N4203" s="1">
        <v>4</v>
      </c>
      <c r="O4203" s="1" t="s">
        <v>3</v>
      </c>
      <c r="P4203" s="1" t="str">
        <f>IF(Table1[[#This Row],[Churn]]="Yes","Lost Customer","Active Customer")</f>
        <v>Active Customer</v>
      </c>
      <c r="Q4203" s="3">
        <f>IF(Table1[[#This Row],[Tenure]]&lt;=12,"0-1 Year",)</f>
        <v>0</v>
      </c>
      <c r="R4203" s="3" t="str">
        <f>IF(Table1[[#This Row],[MonthlyCharges]]&lt;35,"low",IF(Table1[[#This Row],[MonthlyCharges]]&lt;70,"Medium","High"))</f>
        <v>Medium</v>
      </c>
    </row>
    <row r="4204" spans="1:18" x14ac:dyDescent="0.35">
      <c r="A4204" s="1" t="s">
        <v>4237</v>
      </c>
      <c r="B4204" s="1" t="s">
        <v>7</v>
      </c>
      <c r="C4204" s="1">
        <v>64</v>
      </c>
      <c r="D4204" s="1" t="s">
        <v>4</v>
      </c>
      <c r="E4204" s="1" t="s">
        <v>3</v>
      </c>
      <c r="F4204" s="1" t="s">
        <v>3</v>
      </c>
      <c r="G4204" s="1">
        <v>58</v>
      </c>
      <c r="H4204" s="1" t="s">
        <v>16</v>
      </c>
      <c r="I4204" s="1" t="s">
        <v>10</v>
      </c>
      <c r="J4204" s="1" t="s">
        <v>44</v>
      </c>
      <c r="K4204" s="1">
        <v>95.49</v>
      </c>
      <c r="L4204" s="1">
        <v>5527.34</v>
      </c>
      <c r="M4204" s="1">
        <v>2</v>
      </c>
      <c r="N4204" s="1">
        <v>5</v>
      </c>
      <c r="O4204" s="1" t="s">
        <v>3</v>
      </c>
      <c r="P4204" s="1" t="str">
        <f>IF(Table1[[#This Row],[Churn]]="Yes","Lost Customer","Active Customer")</f>
        <v>Active Customer</v>
      </c>
      <c r="Q4204" s="3">
        <f>IF(Table1[[#This Row],[Tenure]]&lt;=12,"0-1 Year",)</f>
        <v>0</v>
      </c>
      <c r="R4204" s="3" t="str">
        <f>IF(Table1[[#This Row],[MonthlyCharges]]&lt;35,"low",IF(Table1[[#This Row],[MonthlyCharges]]&lt;70,"Medium","High"))</f>
        <v>High</v>
      </c>
    </row>
    <row r="4205" spans="1:18" x14ac:dyDescent="0.35">
      <c r="A4205" s="1" t="s">
        <v>4238</v>
      </c>
      <c r="B4205" s="1" t="s">
        <v>8</v>
      </c>
      <c r="C4205" s="1">
        <v>41</v>
      </c>
      <c r="D4205" s="1" t="s">
        <v>3</v>
      </c>
      <c r="E4205" s="1" t="s">
        <v>4</v>
      </c>
      <c r="F4205" s="1" t="s">
        <v>4</v>
      </c>
      <c r="G4205" s="1">
        <v>68</v>
      </c>
      <c r="H4205" s="1" t="s">
        <v>14</v>
      </c>
      <c r="I4205" s="1" t="s">
        <v>10</v>
      </c>
      <c r="J4205" s="1" t="s">
        <v>32</v>
      </c>
      <c r="K4205" s="1">
        <v>47.95</v>
      </c>
      <c r="L4205" s="1">
        <v>3265.15</v>
      </c>
      <c r="M4205" s="1">
        <v>6</v>
      </c>
      <c r="N4205" s="1">
        <v>5</v>
      </c>
      <c r="O4205" s="1" t="s">
        <v>3</v>
      </c>
      <c r="P4205" s="1" t="str">
        <f>IF(Table1[[#This Row],[Churn]]="Yes","Lost Customer","Active Customer")</f>
        <v>Active Customer</v>
      </c>
      <c r="Q4205" s="3">
        <f>IF(Table1[[#This Row],[Tenure]]&lt;=12,"0-1 Year",)</f>
        <v>0</v>
      </c>
      <c r="R4205" s="3" t="str">
        <f>IF(Table1[[#This Row],[MonthlyCharges]]&lt;35,"low",IF(Table1[[#This Row],[MonthlyCharges]]&lt;70,"Medium","High"))</f>
        <v>Medium</v>
      </c>
    </row>
    <row r="4206" spans="1:18" x14ac:dyDescent="0.35">
      <c r="A4206" s="1" t="s">
        <v>4239</v>
      </c>
      <c r="B4206" s="1" t="s">
        <v>8</v>
      </c>
      <c r="C4206" s="1">
        <v>37</v>
      </c>
      <c r="D4206" s="1" t="s">
        <v>3</v>
      </c>
      <c r="E4206" s="1" t="s">
        <v>3</v>
      </c>
      <c r="F4206" s="1" t="s">
        <v>4</v>
      </c>
      <c r="G4206" s="1">
        <v>7</v>
      </c>
      <c r="H4206" s="1" t="s">
        <v>14</v>
      </c>
      <c r="I4206" s="1" t="s">
        <v>10</v>
      </c>
      <c r="J4206" s="1" t="s">
        <v>32</v>
      </c>
      <c r="K4206" s="1">
        <v>111.45</v>
      </c>
      <c r="L4206" s="1">
        <v>760.48</v>
      </c>
      <c r="M4206" s="1">
        <v>5</v>
      </c>
      <c r="N4206" s="1">
        <v>7</v>
      </c>
      <c r="O4206" s="1" t="s">
        <v>3</v>
      </c>
      <c r="P4206" s="1" t="str">
        <f>IF(Table1[[#This Row],[Churn]]="Yes","Lost Customer","Active Customer")</f>
        <v>Active Customer</v>
      </c>
      <c r="Q4206" s="3" t="str">
        <f>IF(Table1[[#This Row],[Tenure]]&lt;=12,"0-1 Year",)</f>
        <v>0-1 Year</v>
      </c>
      <c r="R4206" s="3" t="str">
        <f>IF(Table1[[#This Row],[MonthlyCharges]]&lt;35,"low",IF(Table1[[#This Row],[MonthlyCharges]]&lt;70,"Medium","High"))</f>
        <v>High</v>
      </c>
    </row>
    <row r="4207" spans="1:18" x14ac:dyDescent="0.35">
      <c r="A4207" s="1" t="s">
        <v>4240</v>
      </c>
      <c r="B4207" s="1" t="s">
        <v>8</v>
      </c>
      <c r="C4207" s="1">
        <v>37</v>
      </c>
      <c r="D4207" s="1" t="s">
        <v>3</v>
      </c>
      <c r="E4207" s="1" t="s">
        <v>3</v>
      </c>
      <c r="F4207" s="1" t="s">
        <v>3</v>
      </c>
      <c r="G4207" s="1">
        <v>22</v>
      </c>
      <c r="H4207" s="1" t="s">
        <v>14</v>
      </c>
      <c r="I4207" s="1" t="s">
        <v>10</v>
      </c>
      <c r="J4207" s="1" t="s">
        <v>40</v>
      </c>
      <c r="K4207" s="1">
        <v>73.33</v>
      </c>
      <c r="L4207" s="1">
        <v>1625.51</v>
      </c>
      <c r="M4207" s="1">
        <v>8</v>
      </c>
      <c r="N4207" s="1">
        <v>9</v>
      </c>
      <c r="O4207" s="1" t="s">
        <v>3</v>
      </c>
      <c r="P4207" s="1" t="str">
        <f>IF(Table1[[#This Row],[Churn]]="Yes","Lost Customer","Active Customer")</f>
        <v>Active Customer</v>
      </c>
      <c r="Q4207" s="3">
        <f>IF(Table1[[#This Row],[Tenure]]&lt;=12,"0-1 Year",)</f>
        <v>0</v>
      </c>
      <c r="R4207" s="3" t="str">
        <f>IF(Table1[[#This Row],[MonthlyCharges]]&lt;35,"low",IF(Table1[[#This Row],[MonthlyCharges]]&lt;70,"Medium","High"))</f>
        <v>High</v>
      </c>
    </row>
    <row r="4208" spans="1:18" x14ac:dyDescent="0.35">
      <c r="A4208" s="1" t="s">
        <v>4241</v>
      </c>
      <c r="B4208" s="1" t="s">
        <v>8</v>
      </c>
      <c r="C4208" s="1">
        <v>74</v>
      </c>
      <c r="D4208" s="1" t="s">
        <v>4</v>
      </c>
      <c r="E4208" s="1" t="s">
        <v>3</v>
      </c>
      <c r="F4208" s="1" t="s">
        <v>3</v>
      </c>
      <c r="G4208" s="1">
        <v>9</v>
      </c>
      <c r="H4208" s="1" t="s">
        <v>16</v>
      </c>
      <c r="I4208" s="1" t="s">
        <v>11</v>
      </c>
      <c r="J4208" s="1" t="s">
        <v>40</v>
      </c>
      <c r="K4208" s="1">
        <v>28.04</v>
      </c>
      <c r="L4208" s="1">
        <v>272.32</v>
      </c>
      <c r="M4208" s="1">
        <v>2</v>
      </c>
      <c r="N4208" s="1">
        <v>3</v>
      </c>
      <c r="O4208" s="1" t="s">
        <v>3</v>
      </c>
      <c r="P4208" s="1" t="str">
        <f>IF(Table1[[#This Row],[Churn]]="Yes","Lost Customer","Active Customer")</f>
        <v>Active Customer</v>
      </c>
      <c r="Q4208" s="3" t="str">
        <f>IF(Table1[[#This Row],[Tenure]]&lt;=12,"0-1 Year",)</f>
        <v>0-1 Year</v>
      </c>
      <c r="R4208" s="3" t="str">
        <f>IF(Table1[[#This Row],[MonthlyCharges]]&lt;35,"low",IF(Table1[[#This Row],[MonthlyCharges]]&lt;70,"Medium","High"))</f>
        <v>low</v>
      </c>
    </row>
    <row r="4209" spans="1:18" x14ac:dyDescent="0.35">
      <c r="A4209" s="1" t="s">
        <v>4242</v>
      </c>
      <c r="B4209" s="1" t="s">
        <v>8</v>
      </c>
      <c r="C4209" s="1">
        <v>49</v>
      </c>
      <c r="D4209" s="1" t="s">
        <v>3</v>
      </c>
      <c r="E4209" s="1" t="s">
        <v>4</v>
      </c>
      <c r="F4209" s="1" t="s">
        <v>3</v>
      </c>
      <c r="G4209" s="1">
        <v>27</v>
      </c>
      <c r="H4209" s="1" t="s">
        <v>14</v>
      </c>
      <c r="I4209" s="1" t="s">
        <v>10</v>
      </c>
      <c r="J4209" s="1" t="s">
        <v>40</v>
      </c>
      <c r="K4209" s="1">
        <v>30.44</v>
      </c>
      <c r="L4209" s="1">
        <v>837.22</v>
      </c>
      <c r="M4209" s="1">
        <v>5</v>
      </c>
      <c r="N4209" s="1">
        <v>10</v>
      </c>
      <c r="O4209" s="1" t="s">
        <v>3</v>
      </c>
      <c r="P4209" s="1" t="str">
        <f>IF(Table1[[#This Row],[Churn]]="Yes","Lost Customer","Active Customer")</f>
        <v>Active Customer</v>
      </c>
      <c r="Q4209" s="3">
        <f>IF(Table1[[#This Row],[Tenure]]&lt;=12,"0-1 Year",)</f>
        <v>0</v>
      </c>
      <c r="R4209" s="3" t="str">
        <f>IF(Table1[[#This Row],[MonthlyCharges]]&lt;35,"low",IF(Table1[[#This Row],[MonthlyCharges]]&lt;70,"Medium","High"))</f>
        <v>low</v>
      </c>
    </row>
    <row r="4210" spans="1:18" x14ac:dyDescent="0.35">
      <c r="A4210" s="1" t="s">
        <v>4243</v>
      </c>
      <c r="B4210" s="1" t="s">
        <v>7</v>
      </c>
      <c r="C4210" s="1">
        <v>37</v>
      </c>
      <c r="D4210" s="1" t="s">
        <v>3</v>
      </c>
      <c r="E4210" s="1" t="s">
        <v>3</v>
      </c>
      <c r="F4210" s="1" t="s">
        <v>4</v>
      </c>
      <c r="G4210" s="1">
        <v>52</v>
      </c>
      <c r="H4210" s="1" t="s">
        <v>15</v>
      </c>
      <c r="I4210" s="1" t="s">
        <v>11</v>
      </c>
      <c r="J4210" s="1" t="s">
        <v>40</v>
      </c>
      <c r="K4210" s="1">
        <v>23.07</v>
      </c>
      <c r="L4210" s="1">
        <v>1204.17</v>
      </c>
      <c r="M4210" s="1">
        <v>3</v>
      </c>
      <c r="N4210" s="1">
        <v>2</v>
      </c>
      <c r="O4210" s="1" t="s">
        <v>3</v>
      </c>
      <c r="P4210" s="1" t="str">
        <f>IF(Table1[[#This Row],[Churn]]="Yes","Lost Customer","Active Customer")</f>
        <v>Active Customer</v>
      </c>
      <c r="Q4210" s="3">
        <f>IF(Table1[[#This Row],[Tenure]]&lt;=12,"0-1 Year",)</f>
        <v>0</v>
      </c>
      <c r="R4210" s="3" t="str">
        <f>IF(Table1[[#This Row],[MonthlyCharges]]&lt;35,"low",IF(Table1[[#This Row],[MonthlyCharges]]&lt;70,"Medium","High"))</f>
        <v>low</v>
      </c>
    </row>
    <row r="4211" spans="1:18" x14ac:dyDescent="0.35">
      <c r="A4211" s="1" t="s">
        <v>4244</v>
      </c>
      <c r="B4211" s="1" t="s">
        <v>8</v>
      </c>
      <c r="C4211" s="1">
        <v>50</v>
      </c>
      <c r="D4211" s="1" t="s">
        <v>3</v>
      </c>
      <c r="E4211" s="1" t="s">
        <v>3</v>
      </c>
      <c r="F4211" s="1" t="s">
        <v>4</v>
      </c>
      <c r="G4211" s="1">
        <v>23</v>
      </c>
      <c r="H4211" s="1" t="s">
        <v>16</v>
      </c>
      <c r="I4211" s="1" t="s">
        <v>12</v>
      </c>
      <c r="J4211" s="1" t="s">
        <v>32</v>
      </c>
      <c r="K4211" s="1">
        <v>0</v>
      </c>
      <c r="L4211" s="1">
        <v>6.8</v>
      </c>
      <c r="M4211" s="1">
        <v>8</v>
      </c>
      <c r="N4211" s="1">
        <v>4</v>
      </c>
      <c r="O4211" s="1" t="s">
        <v>4</v>
      </c>
      <c r="P4211" s="1" t="str">
        <f>IF(Table1[[#This Row],[Churn]]="Yes","Lost Customer","Active Customer")</f>
        <v>Lost Customer</v>
      </c>
      <c r="Q4211" s="3">
        <f>IF(Table1[[#This Row],[Tenure]]&lt;=12,"0-1 Year",)</f>
        <v>0</v>
      </c>
      <c r="R4211" s="3" t="str">
        <f>IF(Table1[[#This Row],[MonthlyCharges]]&lt;35,"low",IF(Table1[[#This Row],[MonthlyCharges]]&lt;70,"Medium","High"))</f>
        <v>low</v>
      </c>
    </row>
    <row r="4212" spans="1:18" x14ac:dyDescent="0.35">
      <c r="A4212" s="1" t="s">
        <v>4245</v>
      </c>
      <c r="B4212" s="1" t="s">
        <v>7</v>
      </c>
      <c r="C4212" s="1">
        <v>23</v>
      </c>
      <c r="D4212" s="1" t="s">
        <v>3</v>
      </c>
      <c r="E4212" s="1" t="s">
        <v>4</v>
      </c>
      <c r="F4212" s="1" t="s">
        <v>3</v>
      </c>
      <c r="G4212" s="1">
        <v>12</v>
      </c>
      <c r="H4212" s="1" t="s">
        <v>15</v>
      </c>
      <c r="I4212" s="1" t="s">
        <v>11</v>
      </c>
      <c r="J4212" s="1" t="s">
        <v>44</v>
      </c>
      <c r="K4212" s="1">
        <v>58.98</v>
      </c>
      <c r="L4212" s="1">
        <v>722.69</v>
      </c>
      <c r="M4212" s="1">
        <v>0</v>
      </c>
      <c r="N4212" s="1">
        <v>4</v>
      </c>
      <c r="O4212" s="1" t="s">
        <v>3</v>
      </c>
      <c r="P4212" s="1" t="str">
        <f>IF(Table1[[#This Row],[Churn]]="Yes","Lost Customer","Active Customer")</f>
        <v>Active Customer</v>
      </c>
      <c r="Q4212" s="3" t="str">
        <f>IF(Table1[[#This Row],[Tenure]]&lt;=12,"0-1 Year",)</f>
        <v>0-1 Year</v>
      </c>
      <c r="R4212" s="3" t="str">
        <f>IF(Table1[[#This Row],[MonthlyCharges]]&lt;35,"low",IF(Table1[[#This Row],[MonthlyCharges]]&lt;70,"Medium","High"))</f>
        <v>Medium</v>
      </c>
    </row>
    <row r="4213" spans="1:18" x14ac:dyDescent="0.35">
      <c r="A4213" s="1" t="s">
        <v>4246</v>
      </c>
      <c r="B4213" s="1" t="s">
        <v>7</v>
      </c>
      <c r="C4213" s="1">
        <v>63</v>
      </c>
      <c r="D4213" s="1" t="s">
        <v>3</v>
      </c>
      <c r="E4213" s="1" t="s">
        <v>4</v>
      </c>
      <c r="F4213" s="1" t="s">
        <v>4</v>
      </c>
      <c r="G4213" s="1">
        <v>7</v>
      </c>
      <c r="H4213" s="1" t="s">
        <v>16</v>
      </c>
      <c r="I4213" s="1" t="s">
        <v>10</v>
      </c>
      <c r="J4213" s="1" t="s">
        <v>34</v>
      </c>
      <c r="K4213" s="1">
        <v>92.44</v>
      </c>
      <c r="L4213" s="1">
        <v>627.28</v>
      </c>
      <c r="M4213" s="1">
        <v>7</v>
      </c>
      <c r="N4213" s="1">
        <v>2</v>
      </c>
      <c r="O4213" s="1" t="s">
        <v>4</v>
      </c>
      <c r="P4213" s="1" t="str">
        <f>IF(Table1[[#This Row],[Churn]]="Yes","Lost Customer","Active Customer")</f>
        <v>Lost Customer</v>
      </c>
      <c r="Q4213" s="3" t="str">
        <f>IF(Table1[[#This Row],[Tenure]]&lt;=12,"0-1 Year",)</f>
        <v>0-1 Year</v>
      </c>
      <c r="R4213" s="3" t="str">
        <f>IF(Table1[[#This Row],[MonthlyCharges]]&lt;35,"low",IF(Table1[[#This Row],[MonthlyCharges]]&lt;70,"Medium","High"))</f>
        <v>High</v>
      </c>
    </row>
    <row r="4214" spans="1:18" x14ac:dyDescent="0.35">
      <c r="A4214" s="1" t="s">
        <v>4247</v>
      </c>
      <c r="B4214" s="1" t="s">
        <v>7</v>
      </c>
      <c r="C4214" s="1">
        <v>34</v>
      </c>
      <c r="D4214" s="1" t="s">
        <v>3</v>
      </c>
      <c r="E4214" s="1" t="s">
        <v>4</v>
      </c>
      <c r="F4214" s="1" t="s">
        <v>4</v>
      </c>
      <c r="G4214" s="1">
        <v>26</v>
      </c>
      <c r="H4214" s="1" t="s">
        <v>14</v>
      </c>
      <c r="I4214" s="1" t="s">
        <v>11</v>
      </c>
      <c r="J4214" s="1" t="s">
        <v>40</v>
      </c>
      <c r="K4214" s="1">
        <v>94.93</v>
      </c>
      <c r="L4214" s="1">
        <v>2465.81</v>
      </c>
      <c r="M4214" s="1">
        <v>8</v>
      </c>
      <c r="N4214" s="1">
        <v>10</v>
      </c>
      <c r="O4214" s="1" t="s">
        <v>3</v>
      </c>
      <c r="P4214" s="1" t="str">
        <f>IF(Table1[[#This Row],[Churn]]="Yes","Lost Customer","Active Customer")</f>
        <v>Active Customer</v>
      </c>
      <c r="Q4214" s="3">
        <f>IF(Table1[[#This Row],[Tenure]]&lt;=12,"0-1 Year",)</f>
        <v>0</v>
      </c>
      <c r="R4214" s="3" t="str">
        <f>IF(Table1[[#This Row],[MonthlyCharges]]&lt;35,"low",IF(Table1[[#This Row],[MonthlyCharges]]&lt;70,"Medium","High"))</f>
        <v>High</v>
      </c>
    </row>
    <row r="4215" spans="1:18" x14ac:dyDescent="0.35">
      <c r="A4215" s="1" t="s">
        <v>4248</v>
      </c>
      <c r="B4215" s="1" t="s">
        <v>7</v>
      </c>
      <c r="C4215" s="1">
        <v>68</v>
      </c>
      <c r="D4215" s="1" t="s">
        <v>3</v>
      </c>
      <c r="E4215" s="1" t="s">
        <v>3</v>
      </c>
      <c r="F4215" s="1" t="s">
        <v>3</v>
      </c>
      <c r="G4215" s="1">
        <v>12</v>
      </c>
      <c r="H4215" s="1" t="s">
        <v>14</v>
      </c>
      <c r="I4215" s="1" t="s">
        <v>10</v>
      </c>
      <c r="J4215" s="1" t="s">
        <v>40</v>
      </c>
      <c r="K4215" s="1">
        <v>112.21</v>
      </c>
      <c r="L4215" s="1">
        <v>1339.18</v>
      </c>
      <c r="M4215" s="1">
        <v>8</v>
      </c>
      <c r="N4215" s="1">
        <v>9</v>
      </c>
      <c r="O4215" s="1" t="s">
        <v>3</v>
      </c>
      <c r="P4215" s="1" t="str">
        <f>IF(Table1[[#This Row],[Churn]]="Yes","Lost Customer","Active Customer")</f>
        <v>Active Customer</v>
      </c>
      <c r="Q4215" s="3" t="str">
        <f>IF(Table1[[#This Row],[Tenure]]&lt;=12,"0-1 Year",)</f>
        <v>0-1 Year</v>
      </c>
      <c r="R4215" s="3" t="str">
        <f>IF(Table1[[#This Row],[MonthlyCharges]]&lt;35,"low",IF(Table1[[#This Row],[MonthlyCharges]]&lt;70,"Medium","High"))</f>
        <v>High</v>
      </c>
    </row>
    <row r="4216" spans="1:18" x14ac:dyDescent="0.35">
      <c r="A4216" s="1" t="s">
        <v>4249</v>
      </c>
      <c r="B4216" s="1" t="s">
        <v>8</v>
      </c>
      <c r="C4216" s="1">
        <v>40</v>
      </c>
      <c r="D4216" s="1" t="s">
        <v>3</v>
      </c>
      <c r="E4216" s="1" t="s">
        <v>3</v>
      </c>
      <c r="F4216" s="1" t="s">
        <v>4</v>
      </c>
      <c r="G4216" s="1">
        <v>46</v>
      </c>
      <c r="H4216" s="1" t="s">
        <v>14</v>
      </c>
      <c r="I4216" s="1" t="s">
        <v>10</v>
      </c>
      <c r="J4216" s="1" t="s">
        <v>44</v>
      </c>
      <c r="K4216" s="1">
        <v>63.74</v>
      </c>
      <c r="L4216" s="1">
        <v>2932.62</v>
      </c>
      <c r="M4216" s="1">
        <v>2</v>
      </c>
      <c r="N4216" s="1">
        <v>6</v>
      </c>
      <c r="O4216" s="1" t="s">
        <v>3</v>
      </c>
      <c r="P4216" s="1" t="str">
        <f>IF(Table1[[#This Row],[Churn]]="Yes","Lost Customer","Active Customer")</f>
        <v>Active Customer</v>
      </c>
      <c r="Q4216" s="3">
        <f>IF(Table1[[#This Row],[Tenure]]&lt;=12,"0-1 Year",)</f>
        <v>0</v>
      </c>
      <c r="R4216" s="3" t="str">
        <f>IF(Table1[[#This Row],[MonthlyCharges]]&lt;35,"low",IF(Table1[[#This Row],[MonthlyCharges]]&lt;70,"Medium","High"))</f>
        <v>Medium</v>
      </c>
    </row>
    <row r="4217" spans="1:18" x14ac:dyDescent="0.35">
      <c r="A4217" s="1" t="s">
        <v>4250</v>
      </c>
      <c r="B4217" s="1" t="s">
        <v>7</v>
      </c>
      <c r="C4217" s="1">
        <v>29</v>
      </c>
      <c r="D4217" s="1" t="s">
        <v>3</v>
      </c>
      <c r="E4217" s="1" t="s">
        <v>3</v>
      </c>
      <c r="F4217" s="1" t="s">
        <v>4</v>
      </c>
      <c r="G4217" s="1">
        <v>15</v>
      </c>
      <c r="H4217" s="1" t="s">
        <v>14</v>
      </c>
      <c r="I4217" s="1" t="s">
        <v>12</v>
      </c>
      <c r="J4217" s="1" t="s">
        <v>34</v>
      </c>
      <c r="K4217" s="1">
        <v>0</v>
      </c>
      <c r="L4217" s="1">
        <v>-4.32</v>
      </c>
      <c r="M4217" s="1">
        <v>5</v>
      </c>
      <c r="N4217" s="1">
        <v>3</v>
      </c>
      <c r="O4217" s="1" t="s">
        <v>4</v>
      </c>
      <c r="P4217" s="1" t="str">
        <f>IF(Table1[[#This Row],[Churn]]="Yes","Lost Customer","Active Customer")</f>
        <v>Lost Customer</v>
      </c>
      <c r="Q4217" s="3">
        <f>IF(Table1[[#This Row],[Tenure]]&lt;=12,"0-1 Year",)</f>
        <v>0</v>
      </c>
      <c r="R4217" s="3" t="str">
        <f>IF(Table1[[#This Row],[MonthlyCharges]]&lt;35,"low",IF(Table1[[#This Row],[MonthlyCharges]]&lt;70,"Medium","High"))</f>
        <v>low</v>
      </c>
    </row>
    <row r="4218" spans="1:18" x14ac:dyDescent="0.35">
      <c r="A4218" s="1" t="s">
        <v>4251</v>
      </c>
      <c r="B4218" s="1" t="s">
        <v>7</v>
      </c>
      <c r="C4218" s="1">
        <v>19</v>
      </c>
      <c r="D4218" s="1" t="s">
        <v>3</v>
      </c>
      <c r="E4218" s="1" t="s">
        <v>4</v>
      </c>
      <c r="F4218" s="1" t="s">
        <v>4</v>
      </c>
      <c r="G4218" s="1">
        <v>71</v>
      </c>
      <c r="H4218" s="1" t="s">
        <v>14</v>
      </c>
      <c r="I4218" s="1" t="s">
        <v>11</v>
      </c>
      <c r="J4218" s="1" t="s">
        <v>32</v>
      </c>
      <c r="K4218" s="1">
        <v>32.229999999999997</v>
      </c>
      <c r="L4218" s="1">
        <v>2298.4</v>
      </c>
      <c r="M4218" s="1">
        <v>2</v>
      </c>
      <c r="N4218" s="1">
        <v>8</v>
      </c>
      <c r="O4218" s="1" t="s">
        <v>3</v>
      </c>
      <c r="P4218" s="1" t="str">
        <f>IF(Table1[[#This Row],[Churn]]="Yes","Lost Customer","Active Customer")</f>
        <v>Active Customer</v>
      </c>
      <c r="Q4218" s="3">
        <f>IF(Table1[[#This Row],[Tenure]]&lt;=12,"0-1 Year",)</f>
        <v>0</v>
      </c>
      <c r="R4218" s="3" t="str">
        <f>IF(Table1[[#This Row],[MonthlyCharges]]&lt;35,"low",IF(Table1[[#This Row],[MonthlyCharges]]&lt;70,"Medium","High"))</f>
        <v>low</v>
      </c>
    </row>
    <row r="4219" spans="1:18" x14ac:dyDescent="0.35">
      <c r="A4219" s="1" t="s">
        <v>4252</v>
      </c>
      <c r="B4219" s="1" t="s">
        <v>7</v>
      </c>
      <c r="C4219" s="1">
        <v>55</v>
      </c>
      <c r="D4219" s="1" t="s">
        <v>3</v>
      </c>
      <c r="E4219" s="1" t="s">
        <v>3</v>
      </c>
      <c r="F4219" s="1" t="s">
        <v>3</v>
      </c>
      <c r="G4219" s="1">
        <v>61</v>
      </c>
      <c r="H4219" s="1" t="s">
        <v>16</v>
      </c>
      <c r="I4219" s="1" t="s">
        <v>11</v>
      </c>
      <c r="J4219" s="1" t="s">
        <v>32</v>
      </c>
      <c r="K4219" s="1">
        <v>25.38</v>
      </c>
      <c r="L4219" s="1">
        <v>1560.75</v>
      </c>
      <c r="M4219" s="1">
        <v>7</v>
      </c>
      <c r="N4219" s="1">
        <v>4</v>
      </c>
      <c r="O4219" s="1" t="s">
        <v>4</v>
      </c>
      <c r="P4219" s="1" t="str">
        <f>IF(Table1[[#This Row],[Churn]]="Yes","Lost Customer","Active Customer")</f>
        <v>Lost Customer</v>
      </c>
      <c r="Q4219" s="3">
        <f>IF(Table1[[#This Row],[Tenure]]&lt;=12,"0-1 Year",)</f>
        <v>0</v>
      </c>
      <c r="R4219" s="3" t="str">
        <f>IF(Table1[[#This Row],[MonthlyCharges]]&lt;35,"low",IF(Table1[[#This Row],[MonthlyCharges]]&lt;70,"Medium","High"))</f>
        <v>low</v>
      </c>
    </row>
    <row r="4220" spans="1:18" x14ac:dyDescent="0.35">
      <c r="A4220" s="1" t="s">
        <v>4253</v>
      </c>
      <c r="B4220" s="1" t="s">
        <v>7</v>
      </c>
      <c r="C4220" s="1">
        <v>59</v>
      </c>
      <c r="D4220" s="1" t="s">
        <v>3</v>
      </c>
      <c r="E4220" s="1" t="s">
        <v>3</v>
      </c>
      <c r="F4220" s="1" t="s">
        <v>3</v>
      </c>
      <c r="G4220" s="1">
        <v>35</v>
      </c>
      <c r="H4220" s="1" t="s">
        <v>15</v>
      </c>
      <c r="I4220" s="1" t="s">
        <v>10</v>
      </c>
      <c r="J4220" s="1" t="s">
        <v>40</v>
      </c>
      <c r="K4220" s="1">
        <v>23.03</v>
      </c>
      <c r="L4220" s="1">
        <v>811.74</v>
      </c>
      <c r="M4220" s="1">
        <v>0</v>
      </c>
      <c r="N4220" s="1">
        <v>9</v>
      </c>
      <c r="O4220" s="1" t="s">
        <v>3</v>
      </c>
      <c r="P4220" s="1" t="str">
        <f>IF(Table1[[#This Row],[Churn]]="Yes","Lost Customer","Active Customer")</f>
        <v>Active Customer</v>
      </c>
      <c r="Q4220" s="3">
        <f>IF(Table1[[#This Row],[Tenure]]&lt;=12,"0-1 Year",)</f>
        <v>0</v>
      </c>
      <c r="R4220" s="3" t="str">
        <f>IF(Table1[[#This Row],[MonthlyCharges]]&lt;35,"low",IF(Table1[[#This Row],[MonthlyCharges]]&lt;70,"Medium","High"))</f>
        <v>low</v>
      </c>
    </row>
    <row r="4221" spans="1:18" x14ac:dyDescent="0.35">
      <c r="A4221" s="1" t="s">
        <v>4254</v>
      </c>
      <c r="B4221" s="1" t="s">
        <v>8</v>
      </c>
      <c r="C4221" s="1">
        <v>25</v>
      </c>
      <c r="D4221" s="1" t="s">
        <v>3</v>
      </c>
      <c r="E4221" s="1" t="s">
        <v>4</v>
      </c>
      <c r="F4221" s="1" t="s">
        <v>4</v>
      </c>
      <c r="G4221" s="1">
        <v>70</v>
      </c>
      <c r="H4221" s="1" t="s">
        <v>16</v>
      </c>
      <c r="I4221" s="1" t="s">
        <v>10</v>
      </c>
      <c r="J4221" s="1" t="s">
        <v>34</v>
      </c>
      <c r="K4221" s="1">
        <v>85.56</v>
      </c>
      <c r="L4221" s="1">
        <v>5998.47</v>
      </c>
      <c r="M4221" s="1">
        <v>4</v>
      </c>
      <c r="N4221" s="1">
        <v>8</v>
      </c>
      <c r="O4221" s="1" t="s">
        <v>3</v>
      </c>
      <c r="P4221" s="1" t="str">
        <f>IF(Table1[[#This Row],[Churn]]="Yes","Lost Customer","Active Customer")</f>
        <v>Active Customer</v>
      </c>
      <c r="Q4221" s="3">
        <f>IF(Table1[[#This Row],[Tenure]]&lt;=12,"0-1 Year",)</f>
        <v>0</v>
      </c>
      <c r="R4221" s="3" t="str">
        <f>IF(Table1[[#This Row],[MonthlyCharges]]&lt;35,"low",IF(Table1[[#This Row],[MonthlyCharges]]&lt;70,"Medium","High"))</f>
        <v>High</v>
      </c>
    </row>
    <row r="4222" spans="1:18" x14ac:dyDescent="0.35">
      <c r="A4222" s="1" t="s">
        <v>4255</v>
      </c>
      <c r="B4222" s="1" t="s">
        <v>7</v>
      </c>
      <c r="C4222" s="1">
        <v>39</v>
      </c>
      <c r="D4222" s="1" t="s">
        <v>3</v>
      </c>
      <c r="E4222" s="1" t="s">
        <v>3</v>
      </c>
      <c r="F4222" s="1" t="s">
        <v>3</v>
      </c>
      <c r="G4222" s="1">
        <v>18</v>
      </c>
      <c r="H4222" s="1" t="s">
        <v>14</v>
      </c>
      <c r="I4222" s="1" t="s">
        <v>11</v>
      </c>
      <c r="J4222" s="1" t="s">
        <v>32</v>
      </c>
      <c r="K4222" s="1">
        <v>58.74</v>
      </c>
      <c r="L4222" s="1">
        <v>1063.46</v>
      </c>
      <c r="M4222" s="1">
        <v>4</v>
      </c>
      <c r="N4222" s="1">
        <v>4</v>
      </c>
      <c r="O4222" s="1" t="s">
        <v>3</v>
      </c>
      <c r="P4222" s="1" t="str">
        <f>IF(Table1[[#This Row],[Churn]]="Yes","Lost Customer","Active Customer")</f>
        <v>Active Customer</v>
      </c>
      <c r="Q4222" s="3">
        <f>IF(Table1[[#This Row],[Tenure]]&lt;=12,"0-1 Year",)</f>
        <v>0</v>
      </c>
      <c r="R4222" s="3" t="str">
        <f>IF(Table1[[#This Row],[MonthlyCharges]]&lt;35,"low",IF(Table1[[#This Row],[MonthlyCharges]]&lt;70,"Medium","High"))</f>
        <v>Medium</v>
      </c>
    </row>
    <row r="4223" spans="1:18" x14ac:dyDescent="0.35">
      <c r="A4223" s="1" t="s">
        <v>4256</v>
      </c>
      <c r="B4223" s="1" t="s">
        <v>7</v>
      </c>
      <c r="C4223" s="1">
        <v>72</v>
      </c>
      <c r="D4223" s="1" t="s">
        <v>4</v>
      </c>
      <c r="E4223" s="1" t="s">
        <v>3</v>
      </c>
      <c r="F4223" s="1" t="s">
        <v>4</v>
      </c>
      <c r="G4223" s="1">
        <v>17</v>
      </c>
      <c r="H4223" s="1" t="s">
        <v>16</v>
      </c>
      <c r="I4223" s="1" t="s">
        <v>11</v>
      </c>
      <c r="J4223" s="1" t="s">
        <v>44</v>
      </c>
      <c r="K4223" s="1">
        <v>31.35</v>
      </c>
      <c r="L4223" s="1">
        <v>531.38</v>
      </c>
      <c r="M4223" s="1">
        <v>3</v>
      </c>
      <c r="N4223" s="1">
        <v>1</v>
      </c>
      <c r="O4223" s="1" t="s">
        <v>3</v>
      </c>
      <c r="P4223" s="1" t="str">
        <f>IF(Table1[[#This Row],[Churn]]="Yes","Lost Customer","Active Customer")</f>
        <v>Active Customer</v>
      </c>
      <c r="Q4223" s="3">
        <f>IF(Table1[[#This Row],[Tenure]]&lt;=12,"0-1 Year",)</f>
        <v>0</v>
      </c>
      <c r="R4223" s="3" t="str">
        <f>IF(Table1[[#This Row],[MonthlyCharges]]&lt;35,"low",IF(Table1[[#This Row],[MonthlyCharges]]&lt;70,"Medium","High"))</f>
        <v>low</v>
      </c>
    </row>
    <row r="4224" spans="1:18" x14ac:dyDescent="0.35">
      <c r="A4224" s="1" t="s">
        <v>4257</v>
      </c>
      <c r="B4224" s="1" t="s">
        <v>8</v>
      </c>
      <c r="C4224" s="1">
        <v>39</v>
      </c>
      <c r="D4224" s="1" t="s">
        <v>3</v>
      </c>
      <c r="E4224" s="1" t="s">
        <v>4</v>
      </c>
      <c r="F4224" s="1" t="s">
        <v>3</v>
      </c>
      <c r="G4224" s="1">
        <v>43</v>
      </c>
      <c r="H4224" s="1" t="s">
        <v>14</v>
      </c>
      <c r="I4224" s="1" t="s">
        <v>10</v>
      </c>
      <c r="J4224" s="1" t="s">
        <v>40</v>
      </c>
      <c r="K4224" s="1">
        <v>67.63</v>
      </c>
      <c r="L4224" s="1">
        <v>2919.43</v>
      </c>
      <c r="M4224" s="1">
        <v>2</v>
      </c>
      <c r="N4224" s="1">
        <v>3</v>
      </c>
      <c r="O4224" s="1" t="s">
        <v>3</v>
      </c>
      <c r="P4224" s="1" t="str">
        <f>IF(Table1[[#This Row],[Churn]]="Yes","Lost Customer","Active Customer")</f>
        <v>Active Customer</v>
      </c>
      <c r="Q4224" s="3">
        <f>IF(Table1[[#This Row],[Tenure]]&lt;=12,"0-1 Year",)</f>
        <v>0</v>
      </c>
      <c r="R4224" s="3" t="str">
        <f>IF(Table1[[#This Row],[MonthlyCharges]]&lt;35,"low",IF(Table1[[#This Row],[MonthlyCharges]]&lt;70,"Medium","High"))</f>
        <v>Medium</v>
      </c>
    </row>
    <row r="4225" spans="1:18" x14ac:dyDescent="0.35">
      <c r="A4225" s="1" t="s">
        <v>4258</v>
      </c>
      <c r="B4225" s="1" t="s">
        <v>8</v>
      </c>
      <c r="C4225" s="1">
        <v>53</v>
      </c>
      <c r="D4225" s="1" t="s">
        <v>3</v>
      </c>
      <c r="E4225" s="1" t="s">
        <v>3</v>
      </c>
      <c r="F4225" s="1" t="s">
        <v>3</v>
      </c>
      <c r="G4225" s="1">
        <v>49</v>
      </c>
      <c r="H4225" s="1" t="s">
        <v>16</v>
      </c>
      <c r="I4225" s="1" t="s">
        <v>12</v>
      </c>
      <c r="J4225" s="1" t="s">
        <v>32</v>
      </c>
      <c r="K4225" s="1">
        <v>0</v>
      </c>
      <c r="L4225" s="1">
        <v>7.04</v>
      </c>
      <c r="M4225" s="1">
        <v>2</v>
      </c>
      <c r="N4225" s="1">
        <v>2</v>
      </c>
      <c r="O4225" s="1" t="s">
        <v>3</v>
      </c>
      <c r="P4225" s="1" t="str">
        <f>IF(Table1[[#This Row],[Churn]]="Yes","Lost Customer","Active Customer")</f>
        <v>Active Customer</v>
      </c>
      <c r="Q4225" s="3">
        <f>IF(Table1[[#This Row],[Tenure]]&lt;=12,"0-1 Year",)</f>
        <v>0</v>
      </c>
      <c r="R4225" s="3" t="str">
        <f>IF(Table1[[#This Row],[MonthlyCharges]]&lt;35,"low",IF(Table1[[#This Row],[MonthlyCharges]]&lt;70,"Medium","High"))</f>
        <v>low</v>
      </c>
    </row>
    <row r="4226" spans="1:18" x14ac:dyDescent="0.35">
      <c r="A4226" s="1" t="s">
        <v>4259</v>
      </c>
      <c r="B4226" s="1" t="s">
        <v>8</v>
      </c>
      <c r="C4226" s="1">
        <v>51</v>
      </c>
      <c r="D4226" s="1" t="s">
        <v>3</v>
      </c>
      <c r="E4226" s="1" t="s">
        <v>3</v>
      </c>
      <c r="F4226" s="1" t="s">
        <v>4</v>
      </c>
      <c r="G4226" s="1">
        <v>64</v>
      </c>
      <c r="H4226" s="1" t="s">
        <v>14</v>
      </c>
      <c r="I4226" s="1" t="s">
        <v>11</v>
      </c>
      <c r="J4226" s="1" t="s">
        <v>40</v>
      </c>
      <c r="K4226" s="1">
        <v>100.29</v>
      </c>
      <c r="L4226" s="1">
        <v>6409.84</v>
      </c>
      <c r="M4226" s="1">
        <v>6</v>
      </c>
      <c r="N4226" s="1">
        <v>2</v>
      </c>
      <c r="O4226" s="1" t="s">
        <v>4</v>
      </c>
      <c r="P4226" s="1" t="str">
        <f>IF(Table1[[#This Row],[Churn]]="Yes","Lost Customer","Active Customer")</f>
        <v>Lost Customer</v>
      </c>
      <c r="Q4226" s="3">
        <f>IF(Table1[[#This Row],[Tenure]]&lt;=12,"0-1 Year",)</f>
        <v>0</v>
      </c>
      <c r="R4226" s="3" t="str">
        <f>IF(Table1[[#This Row],[MonthlyCharges]]&lt;35,"low",IF(Table1[[#This Row],[MonthlyCharges]]&lt;70,"Medium","High"))</f>
        <v>High</v>
      </c>
    </row>
    <row r="4227" spans="1:18" x14ac:dyDescent="0.35">
      <c r="A4227" s="1" t="s">
        <v>4260</v>
      </c>
      <c r="B4227" s="1" t="s">
        <v>8</v>
      </c>
      <c r="C4227" s="1">
        <v>30</v>
      </c>
      <c r="D4227" s="1" t="s">
        <v>3</v>
      </c>
      <c r="E4227" s="1" t="s">
        <v>4</v>
      </c>
      <c r="F4227" s="1" t="s">
        <v>4</v>
      </c>
      <c r="G4227" s="1">
        <v>4</v>
      </c>
      <c r="H4227" s="1" t="s">
        <v>15</v>
      </c>
      <c r="I4227" s="1" t="s">
        <v>10</v>
      </c>
      <c r="J4227" s="1" t="s">
        <v>32</v>
      </c>
      <c r="K4227" s="1">
        <v>71.05</v>
      </c>
      <c r="L4227" s="1">
        <v>279.91000000000003</v>
      </c>
      <c r="M4227" s="1">
        <v>7</v>
      </c>
      <c r="N4227" s="1">
        <v>8</v>
      </c>
      <c r="O4227" s="1" t="s">
        <v>3</v>
      </c>
      <c r="P4227" s="1" t="str">
        <f>IF(Table1[[#This Row],[Churn]]="Yes","Lost Customer","Active Customer")</f>
        <v>Active Customer</v>
      </c>
      <c r="Q4227" s="3" t="str">
        <f>IF(Table1[[#This Row],[Tenure]]&lt;=12,"0-1 Year",)</f>
        <v>0-1 Year</v>
      </c>
      <c r="R4227" s="3" t="str">
        <f>IF(Table1[[#This Row],[MonthlyCharges]]&lt;35,"low",IF(Table1[[#This Row],[MonthlyCharges]]&lt;70,"Medium","High"))</f>
        <v>High</v>
      </c>
    </row>
    <row r="4228" spans="1:18" x14ac:dyDescent="0.35">
      <c r="A4228" s="1" t="s">
        <v>4261</v>
      </c>
      <c r="B4228" s="1" t="s">
        <v>7</v>
      </c>
      <c r="C4228" s="1">
        <v>37</v>
      </c>
      <c r="D4228" s="1" t="s">
        <v>3</v>
      </c>
      <c r="E4228" s="1" t="s">
        <v>4</v>
      </c>
      <c r="F4228" s="1" t="s">
        <v>4</v>
      </c>
      <c r="G4228" s="1">
        <v>62</v>
      </c>
      <c r="H4228" s="1" t="s">
        <v>14</v>
      </c>
      <c r="I4228" s="1" t="s">
        <v>11</v>
      </c>
      <c r="J4228" s="1" t="s">
        <v>34</v>
      </c>
      <c r="K4228" s="1">
        <v>90.24</v>
      </c>
      <c r="L4228" s="1">
        <v>5583.21</v>
      </c>
      <c r="M4228" s="1">
        <v>6</v>
      </c>
      <c r="N4228" s="1">
        <v>6</v>
      </c>
      <c r="O4228" s="1" t="s">
        <v>3</v>
      </c>
      <c r="P4228" s="1" t="str">
        <f>IF(Table1[[#This Row],[Churn]]="Yes","Lost Customer","Active Customer")</f>
        <v>Active Customer</v>
      </c>
      <c r="Q4228" s="3">
        <f>IF(Table1[[#This Row],[Tenure]]&lt;=12,"0-1 Year",)</f>
        <v>0</v>
      </c>
      <c r="R4228" s="3" t="str">
        <f>IF(Table1[[#This Row],[MonthlyCharges]]&lt;35,"low",IF(Table1[[#This Row],[MonthlyCharges]]&lt;70,"Medium","High"))</f>
        <v>High</v>
      </c>
    </row>
    <row r="4229" spans="1:18" x14ac:dyDescent="0.35">
      <c r="A4229" s="1" t="s">
        <v>4262</v>
      </c>
      <c r="B4229" s="1" t="s">
        <v>7</v>
      </c>
      <c r="C4229" s="1">
        <v>48</v>
      </c>
      <c r="D4229" s="1" t="s">
        <v>3</v>
      </c>
      <c r="E4229" s="1" t="s">
        <v>4</v>
      </c>
      <c r="F4229" s="1" t="s">
        <v>3</v>
      </c>
      <c r="G4229" s="1">
        <v>7</v>
      </c>
      <c r="H4229" s="1" t="s">
        <v>14</v>
      </c>
      <c r="I4229" s="1" t="s">
        <v>12</v>
      </c>
      <c r="J4229" s="1" t="s">
        <v>34</v>
      </c>
      <c r="K4229" s="1">
        <v>0</v>
      </c>
      <c r="L4229" s="1">
        <v>11.29</v>
      </c>
      <c r="M4229" s="1">
        <v>5</v>
      </c>
      <c r="N4229" s="1">
        <v>3</v>
      </c>
      <c r="O4229" s="1" t="s">
        <v>4</v>
      </c>
      <c r="P4229" s="1" t="str">
        <f>IF(Table1[[#This Row],[Churn]]="Yes","Lost Customer","Active Customer")</f>
        <v>Lost Customer</v>
      </c>
      <c r="Q4229" s="3" t="str">
        <f>IF(Table1[[#This Row],[Tenure]]&lt;=12,"0-1 Year",)</f>
        <v>0-1 Year</v>
      </c>
      <c r="R4229" s="3" t="str">
        <f>IF(Table1[[#This Row],[MonthlyCharges]]&lt;35,"low",IF(Table1[[#This Row],[MonthlyCharges]]&lt;70,"Medium","High"))</f>
        <v>low</v>
      </c>
    </row>
    <row r="4230" spans="1:18" x14ac:dyDescent="0.35">
      <c r="A4230" s="1" t="s">
        <v>4263</v>
      </c>
      <c r="B4230" s="1" t="s">
        <v>8</v>
      </c>
      <c r="C4230" s="1">
        <v>43</v>
      </c>
      <c r="D4230" s="1" t="s">
        <v>3</v>
      </c>
      <c r="E4230" s="1" t="s">
        <v>3</v>
      </c>
      <c r="F4230" s="1" t="s">
        <v>4</v>
      </c>
      <c r="G4230" s="1">
        <v>71</v>
      </c>
      <c r="H4230" s="1" t="s">
        <v>14</v>
      </c>
      <c r="I4230" s="1" t="s">
        <v>10</v>
      </c>
      <c r="J4230" s="1" t="s">
        <v>40</v>
      </c>
      <c r="K4230" s="1">
        <v>100.84</v>
      </c>
      <c r="L4230" s="1">
        <v>7168.89</v>
      </c>
      <c r="M4230" s="1">
        <v>1</v>
      </c>
      <c r="N4230" s="1">
        <v>5</v>
      </c>
      <c r="O4230" s="1" t="s">
        <v>3</v>
      </c>
      <c r="P4230" s="1" t="str">
        <f>IF(Table1[[#This Row],[Churn]]="Yes","Lost Customer","Active Customer")</f>
        <v>Active Customer</v>
      </c>
      <c r="Q4230" s="3">
        <f>IF(Table1[[#This Row],[Tenure]]&lt;=12,"0-1 Year",)</f>
        <v>0</v>
      </c>
      <c r="R4230" s="3" t="str">
        <f>IF(Table1[[#This Row],[MonthlyCharges]]&lt;35,"low",IF(Table1[[#This Row],[MonthlyCharges]]&lt;70,"Medium","High"))</f>
        <v>High</v>
      </c>
    </row>
    <row r="4231" spans="1:18" x14ac:dyDescent="0.35">
      <c r="A4231" s="1" t="s">
        <v>4264</v>
      </c>
      <c r="B4231" s="1" t="s">
        <v>8</v>
      </c>
      <c r="C4231" s="1">
        <v>38</v>
      </c>
      <c r="D4231" s="1" t="s">
        <v>3</v>
      </c>
      <c r="E4231" s="1" t="s">
        <v>4</v>
      </c>
      <c r="F4231" s="1" t="s">
        <v>4</v>
      </c>
      <c r="G4231" s="1">
        <v>17</v>
      </c>
      <c r="H4231" s="1" t="s">
        <v>14</v>
      </c>
      <c r="I4231" s="1" t="s">
        <v>10</v>
      </c>
      <c r="J4231" s="1" t="s">
        <v>32</v>
      </c>
      <c r="K4231" s="1">
        <v>46.83</v>
      </c>
      <c r="L4231" s="1">
        <v>787.12</v>
      </c>
      <c r="M4231" s="1">
        <v>1</v>
      </c>
      <c r="N4231" s="1">
        <v>1</v>
      </c>
      <c r="O4231" s="1" t="s">
        <v>4</v>
      </c>
      <c r="P4231" s="1" t="str">
        <f>IF(Table1[[#This Row],[Churn]]="Yes","Lost Customer","Active Customer")</f>
        <v>Lost Customer</v>
      </c>
      <c r="Q4231" s="3">
        <f>IF(Table1[[#This Row],[Tenure]]&lt;=12,"0-1 Year",)</f>
        <v>0</v>
      </c>
      <c r="R4231" s="3" t="str">
        <f>IF(Table1[[#This Row],[MonthlyCharges]]&lt;35,"low",IF(Table1[[#This Row],[MonthlyCharges]]&lt;70,"Medium","High"))</f>
        <v>Medium</v>
      </c>
    </row>
    <row r="4232" spans="1:18" x14ac:dyDescent="0.35">
      <c r="A4232" s="1" t="s">
        <v>4265</v>
      </c>
      <c r="B4232" s="1" t="s">
        <v>8</v>
      </c>
      <c r="C4232" s="1">
        <v>67</v>
      </c>
      <c r="D4232" s="1" t="s">
        <v>3</v>
      </c>
      <c r="E4232" s="1" t="s">
        <v>4</v>
      </c>
      <c r="F4232" s="1" t="s">
        <v>4</v>
      </c>
      <c r="G4232" s="1">
        <v>3</v>
      </c>
      <c r="H4232" s="1" t="s">
        <v>14</v>
      </c>
      <c r="I4232" s="1" t="s">
        <v>10</v>
      </c>
      <c r="J4232" s="1" t="s">
        <v>32</v>
      </c>
      <c r="K4232" s="1">
        <v>87.66</v>
      </c>
      <c r="L4232" s="1">
        <v>272.3</v>
      </c>
      <c r="M4232" s="1">
        <v>8</v>
      </c>
      <c r="N4232" s="1">
        <v>10</v>
      </c>
      <c r="O4232" s="1" t="s">
        <v>3</v>
      </c>
      <c r="P4232" s="1" t="str">
        <f>IF(Table1[[#This Row],[Churn]]="Yes","Lost Customer","Active Customer")</f>
        <v>Active Customer</v>
      </c>
      <c r="Q4232" s="3" t="str">
        <f>IF(Table1[[#This Row],[Tenure]]&lt;=12,"0-1 Year",)</f>
        <v>0-1 Year</v>
      </c>
      <c r="R4232" s="3" t="str">
        <f>IF(Table1[[#This Row],[MonthlyCharges]]&lt;35,"low",IF(Table1[[#This Row],[MonthlyCharges]]&lt;70,"Medium","High"))</f>
        <v>High</v>
      </c>
    </row>
    <row r="4233" spans="1:18" x14ac:dyDescent="0.35">
      <c r="A4233" s="1" t="s">
        <v>4266</v>
      </c>
      <c r="B4233" s="1" t="s">
        <v>7</v>
      </c>
      <c r="C4233" s="1">
        <v>34</v>
      </c>
      <c r="D4233" s="1" t="s">
        <v>3</v>
      </c>
      <c r="E4233" s="1" t="s">
        <v>3</v>
      </c>
      <c r="F4233" s="1" t="s">
        <v>4</v>
      </c>
      <c r="G4233" s="1">
        <v>66</v>
      </c>
      <c r="H4233" s="1" t="s">
        <v>14</v>
      </c>
      <c r="I4233" s="1" t="s">
        <v>10</v>
      </c>
      <c r="J4233" s="1" t="s">
        <v>44</v>
      </c>
      <c r="K4233" s="1">
        <v>39.83</v>
      </c>
      <c r="L4233" s="1">
        <v>2630.83</v>
      </c>
      <c r="M4233" s="1">
        <v>7</v>
      </c>
      <c r="N4233" s="1">
        <v>4</v>
      </c>
      <c r="O4233" s="1" t="s">
        <v>4</v>
      </c>
      <c r="P4233" s="1" t="str">
        <f>IF(Table1[[#This Row],[Churn]]="Yes","Lost Customer","Active Customer")</f>
        <v>Lost Customer</v>
      </c>
      <c r="Q4233" s="3">
        <f>IF(Table1[[#This Row],[Tenure]]&lt;=12,"0-1 Year",)</f>
        <v>0</v>
      </c>
      <c r="R4233" s="3" t="str">
        <f>IF(Table1[[#This Row],[MonthlyCharges]]&lt;35,"low",IF(Table1[[#This Row],[MonthlyCharges]]&lt;70,"Medium","High"))</f>
        <v>Medium</v>
      </c>
    </row>
    <row r="4234" spans="1:18" x14ac:dyDescent="0.35">
      <c r="A4234" s="1" t="s">
        <v>4267</v>
      </c>
      <c r="B4234" s="1" t="s">
        <v>8</v>
      </c>
      <c r="C4234" s="1">
        <v>61</v>
      </c>
      <c r="D4234" s="1" t="s">
        <v>4</v>
      </c>
      <c r="E4234" s="1" t="s">
        <v>4</v>
      </c>
      <c r="F4234" s="1" t="s">
        <v>4</v>
      </c>
      <c r="G4234" s="1">
        <v>24</v>
      </c>
      <c r="H4234" s="1" t="s">
        <v>16</v>
      </c>
      <c r="I4234" s="1" t="s">
        <v>12</v>
      </c>
      <c r="J4234" s="1" t="s">
        <v>34</v>
      </c>
      <c r="K4234" s="1">
        <v>0</v>
      </c>
      <c r="L4234" s="1">
        <v>-10.84</v>
      </c>
      <c r="M4234" s="1">
        <v>7</v>
      </c>
      <c r="N4234" s="1">
        <v>7</v>
      </c>
      <c r="O4234" s="1" t="s">
        <v>3</v>
      </c>
      <c r="P4234" s="1" t="str">
        <f>IF(Table1[[#This Row],[Churn]]="Yes","Lost Customer","Active Customer")</f>
        <v>Active Customer</v>
      </c>
      <c r="Q4234" s="3">
        <f>IF(Table1[[#This Row],[Tenure]]&lt;=12,"0-1 Year",)</f>
        <v>0</v>
      </c>
      <c r="R4234" s="3" t="str">
        <f>IF(Table1[[#This Row],[MonthlyCharges]]&lt;35,"low",IF(Table1[[#This Row],[MonthlyCharges]]&lt;70,"Medium","High"))</f>
        <v>low</v>
      </c>
    </row>
    <row r="4235" spans="1:18" x14ac:dyDescent="0.35">
      <c r="A4235" s="1" t="s">
        <v>4268</v>
      </c>
      <c r="B4235" s="1" t="s">
        <v>8</v>
      </c>
      <c r="C4235" s="1">
        <v>66</v>
      </c>
      <c r="D4235" s="1" t="s">
        <v>3</v>
      </c>
      <c r="E4235" s="1" t="s">
        <v>3</v>
      </c>
      <c r="F4235" s="1" t="s">
        <v>3</v>
      </c>
      <c r="G4235" s="1">
        <v>53</v>
      </c>
      <c r="H4235" s="1" t="s">
        <v>14</v>
      </c>
      <c r="I4235" s="1" t="s">
        <v>10</v>
      </c>
      <c r="J4235" s="1" t="s">
        <v>40</v>
      </c>
      <c r="K4235" s="1">
        <v>78.34</v>
      </c>
      <c r="L4235" s="1">
        <v>4145.79</v>
      </c>
      <c r="M4235" s="1">
        <v>3</v>
      </c>
      <c r="N4235" s="1">
        <v>1</v>
      </c>
      <c r="O4235" s="1" t="s">
        <v>3</v>
      </c>
      <c r="P4235" s="1" t="str">
        <f>IF(Table1[[#This Row],[Churn]]="Yes","Lost Customer","Active Customer")</f>
        <v>Active Customer</v>
      </c>
      <c r="Q4235" s="3">
        <f>IF(Table1[[#This Row],[Tenure]]&lt;=12,"0-1 Year",)</f>
        <v>0</v>
      </c>
      <c r="R4235" s="3" t="str">
        <f>IF(Table1[[#This Row],[MonthlyCharges]]&lt;35,"low",IF(Table1[[#This Row],[MonthlyCharges]]&lt;70,"Medium","High"))</f>
        <v>High</v>
      </c>
    </row>
    <row r="4236" spans="1:18" x14ac:dyDescent="0.35">
      <c r="A4236" s="1" t="s">
        <v>4269</v>
      </c>
      <c r="B4236" s="1" t="s">
        <v>8</v>
      </c>
      <c r="C4236" s="1">
        <v>29</v>
      </c>
      <c r="D4236" s="1" t="s">
        <v>3</v>
      </c>
      <c r="E4236" s="1" t="s">
        <v>4</v>
      </c>
      <c r="F4236" s="1" t="s">
        <v>3</v>
      </c>
      <c r="G4236" s="1">
        <v>10</v>
      </c>
      <c r="H4236" s="1" t="s">
        <v>14</v>
      </c>
      <c r="I4236" s="1" t="s">
        <v>10</v>
      </c>
      <c r="J4236" s="1" t="s">
        <v>44</v>
      </c>
      <c r="K4236" s="1">
        <v>110.82</v>
      </c>
      <c r="L4236" s="1">
        <v>1119.8800000000001</v>
      </c>
      <c r="M4236" s="1">
        <v>1</v>
      </c>
      <c r="N4236" s="1">
        <v>8</v>
      </c>
      <c r="O4236" s="1" t="s">
        <v>3</v>
      </c>
      <c r="P4236" s="1" t="str">
        <f>IF(Table1[[#This Row],[Churn]]="Yes","Lost Customer","Active Customer")</f>
        <v>Active Customer</v>
      </c>
      <c r="Q4236" s="3" t="str">
        <f>IF(Table1[[#This Row],[Tenure]]&lt;=12,"0-1 Year",)</f>
        <v>0-1 Year</v>
      </c>
      <c r="R4236" s="3" t="str">
        <f>IF(Table1[[#This Row],[MonthlyCharges]]&lt;35,"low",IF(Table1[[#This Row],[MonthlyCharges]]&lt;70,"Medium","High"))</f>
        <v>High</v>
      </c>
    </row>
    <row r="4237" spans="1:18" x14ac:dyDescent="0.35">
      <c r="A4237" s="1" t="s">
        <v>4270</v>
      </c>
      <c r="B4237" s="1" t="s">
        <v>7</v>
      </c>
      <c r="C4237" s="1">
        <v>37</v>
      </c>
      <c r="D4237" s="1" t="s">
        <v>3</v>
      </c>
      <c r="E4237" s="1" t="s">
        <v>3</v>
      </c>
      <c r="F4237" s="1" t="s">
        <v>3</v>
      </c>
      <c r="G4237" s="1">
        <v>34</v>
      </c>
      <c r="H4237" s="1" t="s">
        <v>14</v>
      </c>
      <c r="I4237" s="1" t="s">
        <v>10</v>
      </c>
      <c r="J4237" s="1" t="s">
        <v>44</v>
      </c>
      <c r="K4237" s="1">
        <v>71.41</v>
      </c>
      <c r="L4237" s="1">
        <v>2434.42</v>
      </c>
      <c r="M4237" s="1">
        <v>4</v>
      </c>
      <c r="N4237" s="1">
        <v>9</v>
      </c>
      <c r="O4237" s="1" t="s">
        <v>3</v>
      </c>
      <c r="P4237" s="1" t="str">
        <f>IF(Table1[[#This Row],[Churn]]="Yes","Lost Customer","Active Customer")</f>
        <v>Active Customer</v>
      </c>
      <c r="Q4237" s="3">
        <f>IF(Table1[[#This Row],[Tenure]]&lt;=12,"0-1 Year",)</f>
        <v>0</v>
      </c>
      <c r="R4237" s="3" t="str">
        <f>IF(Table1[[#This Row],[MonthlyCharges]]&lt;35,"low",IF(Table1[[#This Row],[MonthlyCharges]]&lt;70,"Medium","High"))</f>
        <v>High</v>
      </c>
    </row>
    <row r="4238" spans="1:18" x14ac:dyDescent="0.35">
      <c r="A4238" s="1" t="s">
        <v>4271</v>
      </c>
      <c r="B4238" s="1" t="s">
        <v>8</v>
      </c>
      <c r="C4238" s="1">
        <v>27</v>
      </c>
      <c r="D4238" s="1" t="s">
        <v>3</v>
      </c>
      <c r="E4238" s="1" t="s">
        <v>4</v>
      </c>
      <c r="F4238" s="1" t="s">
        <v>4</v>
      </c>
      <c r="G4238" s="1">
        <v>9</v>
      </c>
      <c r="H4238" s="1" t="s">
        <v>14</v>
      </c>
      <c r="I4238" s="1" t="s">
        <v>11</v>
      </c>
      <c r="J4238" s="1" t="s">
        <v>34</v>
      </c>
      <c r="K4238" s="1">
        <v>25.9</v>
      </c>
      <c r="L4238" s="1">
        <v>245.77</v>
      </c>
      <c r="M4238" s="1">
        <v>0</v>
      </c>
      <c r="N4238" s="1">
        <v>10</v>
      </c>
      <c r="O4238" s="1" t="s">
        <v>3</v>
      </c>
      <c r="P4238" s="1" t="str">
        <f>IF(Table1[[#This Row],[Churn]]="Yes","Lost Customer","Active Customer")</f>
        <v>Active Customer</v>
      </c>
      <c r="Q4238" s="3" t="str">
        <f>IF(Table1[[#This Row],[Tenure]]&lt;=12,"0-1 Year",)</f>
        <v>0-1 Year</v>
      </c>
      <c r="R4238" s="3" t="str">
        <f>IF(Table1[[#This Row],[MonthlyCharges]]&lt;35,"low",IF(Table1[[#This Row],[MonthlyCharges]]&lt;70,"Medium","High"))</f>
        <v>low</v>
      </c>
    </row>
    <row r="4239" spans="1:18" x14ac:dyDescent="0.35">
      <c r="A4239" s="1" t="s">
        <v>4272</v>
      </c>
      <c r="B4239" s="1" t="s">
        <v>8</v>
      </c>
      <c r="C4239" s="1">
        <v>68</v>
      </c>
      <c r="D4239" s="1" t="s">
        <v>3</v>
      </c>
      <c r="E4239" s="1" t="s">
        <v>4</v>
      </c>
      <c r="F4239" s="1" t="s">
        <v>3</v>
      </c>
      <c r="G4239" s="1">
        <v>52</v>
      </c>
      <c r="H4239" s="1" t="s">
        <v>14</v>
      </c>
      <c r="I4239" s="1" t="s">
        <v>11</v>
      </c>
      <c r="J4239" s="1" t="s">
        <v>32</v>
      </c>
      <c r="K4239" s="1">
        <v>57.97</v>
      </c>
      <c r="L4239" s="1">
        <v>2995.5</v>
      </c>
      <c r="M4239" s="1">
        <v>0</v>
      </c>
      <c r="N4239" s="1">
        <v>8</v>
      </c>
      <c r="O4239" s="1" t="s">
        <v>3</v>
      </c>
      <c r="P4239" s="1" t="str">
        <f>IF(Table1[[#This Row],[Churn]]="Yes","Lost Customer","Active Customer")</f>
        <v>Active Customer</v>
      </c>
      <c r="Q4239" s="3">
        <f>IF(Table1[[#This Row],[Tenure]]&lt;=12,"0-1 Year",)</f>
        <v>0</v>
      </c>
      <c r="R4239" s="3" t="str">
        <f>IF(Table1[[#This Row],[MonthlyCharges]]&lt;35,"low",IF(Table1[[#This Row],[MonthlyCharges]]&lt;70,"Medium","High"))</f>
        <v>Medium</v>
      </c>
    </row>
    <row r="4240" spans="1:18" x14ac:dyDescent="0.35">
      <c r="A4240" s="1" t="s">
        <v>4273</v>
      </c>
      <c r="B4240" s="1" t="s">
        <v>7</v>
      </c>
      <c r="C4240" s="1">
        <v>55</v>
      </c>
      <c r="D4240" s="1" t="s">
        <v>3</v>
      </c>
      <c r="E4240" s="1" t="s">
        <v>3</v>
      </c>
      <c r="F4240" s="1" t="s">
        <v>4</v>
      </c>
      <c r="G4240" s="1">
        <v>62</v>
      </c>
      <c r="H4240" s="1" t="s">
        <v>14</v>
      </c>
      <c r="I4240" s="1" t="s">
        <v>12</v>
      </c>
      <c r="J4240" s="1" t="s">
        <v>34</v>
      </c>
      <c r="K4240" s="1">
        <v>0</v>
      </c>
      <c r="L4240" s="1">
        <v>-0.61</v>
      </c>
      <c r="M4240" s="1">
        <v>7</v>
      </c>
      <c r="N4240" s="1">
        <v>3</v>
      </c>
      <c r="O4240" s="1" t="s">
        <v>4</v>
      </c>
      <c r="P4240" s="1" t="str">
        <f>IF(Table1[[#This Row],[Churn]]="Yes","Lost Customer","Active Customer")</f>
        <v>Lost Customer</v>
      </c>
      <c r="Q4240" s="3">
        <f>IF(Table1[[#This Row],[Tenure]]&lt;=12,"0-1 Year",)</f>
        <v>0</v>
      </c>
      <c r="R4240" s="3" t="str">
        <f>IF(Table1[[#This Row],[MonthlyCharges]]&lt;35,"low",IF(Table1[[#This Row],[MonthlyCharges]]&lt;70,"Medium","High"))</f>
        <v>low</v>
      </c>
    </row>
    <row r="4241" spans="1:18" x14ac:dyDescent="0.35">
      <c r="A4241" s="1" t="s">
        <v>4274</v>
      </c>
      <c r="B4241" s="1" t="s">
        <v>7</v>
      </c>
      <c r="C4241" s="1">
        <v>71</v>
      </c>
      <c r="D4241" s="1" t="s">
        <v>3</v>
      </c>
      <c r="E4241" s="1" t="s">
        <v>3</v>
      </c>
      <c r="F4241" s="1" t="s">
        <v>4</v>
      </c>
      <c r="G4241" s="1">
        <v>2</v>
      </c>
      <c r="H4241" s="1" t="s">
        <v>15</v>
      </c>
      <c r="I4241" s="1" t="s">
        <v>10</v>
      </c>
      <c r="J4241" s="1" t="s">
        <v>44</v>
      </c>
      <c r="K4241" s="1">
        <v>61.53</v>
      </c>
      <c r="L4241" s="1">
        <v>131.15</v>
      </c>
      <c r="M4241" s="1">
        <v>3</v>
      </c>
      <c r="N4241" s="1">
        <v>3</v>
      </c>
      <c r="O4241" s="1" t="s">
        <v>3</v>
      </c>
      <c r="P4241" s="1" t="str">
        <f>IF(Table1[[#This Row],[Churn]]="Yes","Lost Customer","Active Customer")</f>
        <v>Active Customer</v>
      </c>
      <c r="Q4241" s="3" t="str">
        <f>IF(Table1[[#This Row],[Tenure]]&lt;=12,"0-1 Year",)</f>
        <v>0-1 Year</v>
      </c>
      <c r="R4241" s="3" t="str">
        <f>IF(Table1[[#This Row],[MonthlyCharges]]&lt;35,"low",IF(Table1[[#This Row],[MonthlyCharges]]&lt;70,"Medium","High"))</f>
        <v>Medium</v>
      </c>
    </row>
    <row r="4242" spans="1:18" x14ac:dyDescent="0.35">
      <c r="A4242" s="1" t="s">
        <v>4275</v>
      </c>
      <c r="B4242" s="1" t="s">
        <v>7</v>
      </c>
      <c r="C4242" s="1">
        <v>32</v>
      </c>
      <c r="D4242" s="1" t="s">
        <v>3</v>
      </c>
      <c r="E4242" s="1" t="s">
        <v>4</v>
      </c>
      <c r="F4242" s="1" t="s">
        <v>3</v>
      </c>
      <c r="G4242" s="1">
        <v>12</v>
      </c>
      <c r="H4242" s="1" t="s">
        <v>14</v>
      </c>
      <c r="I4242" s="1" t="s">
        <v>10</v>
      </c>
      <c r="J4242" s="1" t="s">
        <v>34</v>
      </c>
      <c r="K4242" s="1">
        <v>38.96</v>
      </c>
      <c r="L4242" s="1">
        <v>453.01</v>
      </c>
      <c r="M4242" s="1">
        <v>1</v>
      </c>
      <c r="N4242" s="1">
        <v>7</v>
      </c>
      <c r="O4242" s="1" t="s">
        <v>3</v>
      </c>
      <c r="P4242" s="1" t="str">
        <f>IF(Table1[[#This Row],[Churn]]="Yes","Lost Customer","Active Customer")</f>
        <v>Active Customer</v>
      </c>
      <c r="Q4242" s="3" t="str">
        <f>IF(Table1[[#This Row],[Tenure]]&lt;=12,"0-1 Year",)</f>
        <v>0-1 Year</v>
      </c>
      <c r="R4242" s="3" t="str">
        <f>IF(Table1[[#This Row],[MonthlyCharges]]&lt;35,"low",IF(Table1[[#This Row],[MonthlyCharges]]&lt;70,"Medium","High"))</f>
        <v>Medium</v>
      </c>
    </row>
    <row r="4243" spans="1:18" x14ac:dyDescent="0.35">
      <c r="A4243" s="1" t="s">
        <v>4276</v>
      </c>
      <c r="B4243" s="1" t="s">
        <v>7</v>
      </c>
      <c r="C4243" s="1">
        <v>70</v>
      </c>
      <c r="D4243" s="1" t="s">
        <v>4</v>
      </c>
      <c r="E4243" s="1" t="s">
        <v>3</v>
      </c>
      <c r="F4243" s="1" t="s">
        <v>4</v>
      </c>
      <c r="G4243" s="1">
        <v>31</v>
      </c>
      <c r="H4243" s="1" t="s">
        <v>14</v>
      </c>
      <c r="I4243" s="1" t="s">
        <v>11</v>
      </c>
      <c r="J4243" s="1" t="s">
        <v>44</v>
      </c>
      <c r="K4243" s="1">
        <v>94.36</v>
      </c>
      <c r="L4243" s="1">
        <v>2930.04</v>
      </c>
      <c r="M4243" s="1">
        <v>2</v>
      </c>
      <c r="N4243" s="1">
        <v>5</v>
      </c>
      <c r="O4243" s="1" t="s">
        <v>3</v>
      </c>
      <c r="P4243" s="1" t="str">
        <f>IF(Table1[[#This Row],[Churn]]="Yes","Lost Customer","Active Customer")</f>
        <v>Active Customer</v>
      </c>
      <c r="Q4243" s="3">
        <f>IF(Table1[[#This Row],[Tenure]]&lt;=12,"0-1 Year",)</f>
        <v>0</v>
      </c>
      <c r="R4243" s="3" t="str">
        <f>IF(Table1[[#This Row],[MonthlyCharges]]&lt;35,"low",IF(Table1[[#This Row],[MonthlyCharges]]&lt;70,"Medium","High"))</f>
        <v>High</v>
      </c>
    </row>
    <row r="4244" spans="1:18" x14ac:dyDescent="0.35">
      <c r="A4244" s="1" t="s">
        <v>4277</v>
      </c>
      <c r="B4244" s="1" t="s">
        <v>8</v>
      </c>
      <c r="C4244" s="1">
        <v>58</v>
      </c>
      <c r="D4244" s="1" t="s">
        <v>3</v>
      </c>
      <c r="E4244" s="1" t="s">
        <v>4</v>
      </c>
      <c r="F4244" s="1" t="s">
        <v>3</v>
      </c>
      <c r="G4244" s="1">
        <v>18</v>
      </c>
      <c r="H4244" s="1" t="s">
        <v>14</v>
      </c>
      <c r="I4244" s="1" t="s">
        <v>10</v>
      </c>
      <c r="J4244" s="1" t="s">
        <v>40</v>
      </c>
      <c r="K4244" s="1">
        <v>52.37</v>
      </c>
      <c r="L4244" s="1">
        <v>953.08</v>
      </c>
      <c r="M4244" s="1">
        <v>3</v>
      </c>
      <c r="N4244" s="1">
        <v>5</v>
      </c>
      <c r="O4244" s="1" t="s">
        <v>3</v>
      </c>
      <c r="P4244" s="1" t="str">
        <f>IF(Table1[[#This Row],[Churn]]="Yes","Lost Customer","Active Customer")</f>
        <v>Active Customer</v>
      </c>
      <c r="Q4244" s="3">
        <f>IF(Table1[[#This Row],[Tenure]]&lt;=12,"0-1 Year",)</f>
        <v>0</v>
      </c>
      <c r="R4244" s="3" t="str">
        <f>IF(Table1[[#This Row],[MonthlyCharges]]&lt;35,"low",IF(Table1[[#This Row],[MonthlyCharges]]&lt;70,"Medium","High"))</f>
        <v>Medium</v>
      </c>
    </row>
    <row r="4245" spans="1:18" x14ac:dyDescent="0.35">
      <c r="A4245" s="1" t="s">
        <v>4278</v>
      </c>
      <c r="B4245" s="1" t="s">
        <v>7</v>
      </c>
      <c r="C4245" s="1">
        <v>60</v>
      </c>
      <c r="D4245" s="1" t="s">
        <v>4</v>
      </c>
      <c r="E4245" s="1" t="s">
        <v>4</v>
      </c>
      <c r="F4245" s="1" t="s">
        <v>3</v>
      </c>
      <c r="G4245" s="1">
        <v>4</v>
      </c>
      <c r="H4245" s="1" t="s">
        <v>14</v>
      </c>
      <c r="I4245" s="1" t="s">
        <v>10</v>
      </c>
      <c r="J4245" s="1" t="s">
        <v>44</v>
      </c>
      <c r="K4245" s="1">
        <v>54.08</v>
      </c>
      <c r="L4245" s="1">
        <v>210.83</v>
      </c>
      <c r="M4245" s="1">
        <v>3</v>
      </c>
      <c r="N4245" s="1">
        <v>9</v>
      </c>
      <c r="O4245" s="1" t="s">
        <v>3</v>
      </c>
      <c r="P4245" s="1" t="str">
        <f>IF(Table1[[#This Row],[Churn]]="Yes","Lost Customer","Active Customer")</f>
        <v>Active Customer</v>
      </c>
      <c r="Q4245" s="3" t="str">
        <f>IF(Table1[[#This Row],[Tenure]]&lt;=12,"0-1 Year",)</f>
        <v>0-1 Year</v>
      </c>
      <c r="R4245" s="3" t="str">
        <f>IF(Table1[[#This Row],[MonthlyCharges]]&lt;35,"low",IF(Table1[[#This Row],[MonthlyCharges]]&lt;70,"Medium","High"))</f>
        <v>Medium</v>
      </c>
    </row>
    <row r="4246" spans="1:18" x14ac:dyDescent="0.35">
      <c r="A4246" s="1" t="s">
        <v>4279</v>
      </c>
      <c r="B4246" s="1" t="s">
        <v>7</v>
      </c>
      <c r="C4246" s="1">
        <v>62</v>
      </c>
      <c r="D4246" s="1" t="s">
        <v>3</v>
      </c>
      <c r="E4246" s="1" t="s">
        <v>4</v>
      </c>
      <c r="F4246" s="1" t="s">
        <v>4</v>
      </c>
      <c r="G4246" s="1">
        <v>6</v>
      </c>
      <c r="H4246" s="1" t="s">
        <v>14</v>
      </c>
      <c r="I4246" s="1" t="s">
        <v>10</v>
      </c>
      <c r="J4246" s="1" t="s">
        <v>40</v>
      </c>
      <c r="K4246" s="1">
        <v>31.1</v>
      </c>
      <c r="L4246" s="1">
        <v>169.22</v>
      </c>
      <c r="M4246" s="1">
        <v>8</v>
      </c>
      <c r="N4246" s="1">
        <v>4</v>
      </c>
      <c r="O4246" s="1" t="s">
        <v>4</v>
      </c>
      <c r="P4246" s="1" t="str">
        <f>IF(Table1[[#This Row],[Churn]]="Yes","Lost Customer","Active Customer")</f>
        <v>Lost Customer</v>
      </c>
      <c r="Q4246" s="3" t="str">
        <f>IF(Table1[[#This Row],[Tenure]]&lt;=12,"0-1 Year",)</f>
        <v>0-1 Year</v>
      </c>
      <c r="R4246" s="3" t="str">
        <f>IF(Table1[[#This Row],[MonthlyCharges]]&lt;35,"low",IF(Table1[[#This Row],[MonthlyCharges]]&lt;70,"Medium","High"))</f>
        <v>low</v>
      </c>
    </row>
    <row r="4247" spans="1:18" x14ac:dyDescent="0.35">
      <c r="A4247" s="1" t="s">
        <v>4280</v>
      </c>
      <c r="B4247" s="1" t="s">
        <v>8</v>
      </c>
      <c r="C4247" s="1">
        <v>58</v>
      </c>
      <c r="D4247" s="1" t="s">
        <v>3</v>
      </c>
      <c r="E4247" s="1" t="s">
        <v>4</v>
      </c>
      <c r="F4247" s="1" t="s">
        <v>4</v>
      </c>
      <c r="G4247" s="1">
        <v>71</v>
      </c>
      <c r="H4247" s="1" t="s">
        <v>15</v>
      </c>
      <c r="I4247" s="1" t="s">
        <v>11</v>
      </c>
      <c r="J4247" s="1" t="s">
        <v>40</v>
      </c>
      <c r="K4247" s="1">
        <v>59.34</v>
      </c>
      <c r="L4247" s="1">
        <v>4205.08</v>
      </c>
      <c r="M4247" s="1">
        <v>0</v>
      </c>
      <c r="N4247" s="1">
        <v>7</v>
      </c>
      <c r="O4247" s="1" t="s">
        <v>3</v>
      </c>
      <c r="P4247" s="1" t="str">
        <f>IF(Table1[[#This Row],[Churn]]="Yes","Lost Customer","Active Customer")</f>
        <v>Active Customer</v>
      </c>
      <c r="Q4247" s="3">
        <f>IF(Table1[[#This Row],[Tenure]]&lt;=12,"0-1 Year",)</f>
        <v>0</v>
      </c>
      <c r="R4247" s="3" t="str">
        <f>IF(Table1[[#This Row],[MonthlyCharges]]&lt;35,"low",IF(Table1[[#This Row],[MonthlyCharges]]&lt;70,"Medium","High"))</f>
        <v>Medium</v>
      </c>
    </row>
    <row r="4248" spans="1:18" x14ac:dyDescent="0.35">
      <c r="A4248" s="1" t="s">
        <v>4281</v>
      </c>
      <c r="B4248" s="1" t="s">
        <v>8</v>
      </c>
      <c r="C4248" s="1">
        <v>43</v>
      </c>
      <c r="D4248" s="1" t="s">
        <v>3</v>
      </c>
      <c r="E4248" s="1" t="s">
        <v>4</v>
      </c>
      <c r="F4248" s="1" t="s">
        <v>3</v>
      </c>
      <c r="G4248" s="1">
        <v>14</v>
      </c>
      <c r="H4248" s="1" t="s">
        <v>15</v>
      </c>
      <c r="I4248" s="1" t="s">
        <v>11</v>
      </c>
      <c r="J4248" s="1" t="s">
        <v>40</v>
      </c>
      <c r="K4248" s="1">
        <v>84.04</v>
      </c>
      <c r="L4248" s="1">
        <v>1170.33</v>
      </c>
      <c r="M4248" s="1">
        <v>1</v>
      </c>
      <c r="N4248" s="1">
        <v>4</v>
      </c>
      <c r="O4248" s="1" t="s">
        <v>3</v>
      </c>
      <c r="P4248" s="1" t="str">
        <f>IF(Table1[[#This Row],[Churn]]="Yes","Lost Customer","Active Customer")</f>
        <v>Active Customer</v>
      </c>
      <c r="Q4248" s="3">
        <f>IF(Table1[[#This Row],[Tenure]]&lt;=12,"0-1 Year",)</f>
        <v>0</v>
      </c>
      <c r="R4248" s="3" t="str">
        <f>IF(Table1[[#This Row],[MonthlyCharges]]&lt;35,"low",IF(Table1[[#This Row],[MonthlyCharges]]&lt;70,"Medium","High"))</f>
        <v>High</v>
      </c>
    </row>
    <row r="4249" spans="1:18" x14ac:dyDescent="0.35">
      <c r="A4249" s="1" t="s">
        <v>4282</v>
      </c>
      <c r="B4249" s="1" t="s">
        <v>8</v>
      </c>
      <c r="C4249" s="1">
        <v>69</v>
      </c>
      <c r="D4249" s="1" t="s">
        <v>4</v>
      </c>
      <c r="E4249" s="1" t="s">
        <v>3</v>
      </c>
      <c r="F4249" s="1" t="s">
        <v>4</v>
      </c>
      <c r="G4249" s="1">
        <v>10</v>
      </c>
      <c r="H4249" s="1" t="s">
        <v>16</v>
      </c>
      <c r="I4249" s="1" t="s">
        <v>11</v>
      </c>
      <c r="J4249" s="1" t="s">
        <v>40</v>
      </c>
      <c r="K4249" s="1">
        <v>101.32</v>
      </c>
      <c r="L4249" s="1">
        <v>1024.5999999999999</v>
      </c>
      <c r="M4249" s="1">
        <v>0</v>
      </c>
      <c r="N4249" s="1">
        <v>5</v>
      </c>
      <c r="O4249" s="1" t="s">
        <v>3</v>
      </c>
      <c r="P4249" s="1" t="str">
        <f>IF(Table1[[#This Row],[Churn]]="Yes","Lost Customer","Active Customer")</f>
        <v>Active Customer</v>
      </c>
      <c r="Q4249" s="3" t="str">
        <f>IF(Table1[[#This Row],[Tenure]]&lt;=12,"0-1 Year",)</f>
        <v>0-1 Year</v>
      </c>
      <c r="R4249" s="3" t="str">
        <f>IF(Table1[[#This Row],[MonthlyCharges]]&lt;35,"low",IF(Table1[[#This Row],[MonthlyCharges]]&lt;70,"Medium","High"))</f>
        <v>High</v>
      </c>
    </row>
    <row r="4250" spans="1:18" x14ac:dyDescent="0.35">
      <c r="A4250" s="1" t="s">
        <v>4283</v>
      </c>
      <c r="B4250" s="1" t="s">
        <v>7</v>
      </c>
      <c r="C4250" s="1">
        <v>74</v>
      </c>
      <c r="D4250" s="1" t="s">
        <v>4</v>
      </c>
      <c r="E4250" s="1" t="s">
        <v>4</v>
      </c>
      <c r="F4250" s="1" t="s">
        <v>4</v>
      </c>
      <c r="G4250" s="1">
        <v>61</v>
      </c>
      <c r="H4250" s="1" t="s">
        <v>14</v>
      </c>
      <c r="I4250" s="1" t="s">
        <v>11</v>
      </c>
      <c r="J4250" s="1" t="s">
        <v>40</v>
      </c>
      <c r="K4250" s="1">
        <v>63.83</v>
      </c>
      <c r="L4250" s="1">
        <v>3878.91</v>
      </c>
      <c r="M4250" s="1">
        <v>2</v>
      </c>
      <c r="N4250" s="1">
        <v>5</v>
      </c>
      <c r="O4250" s="1" t="s">
        <v>3</v>
      </c>
      <c r="P4250" s="1" t="str">
        <f>IF(Table1[[#This Row],[Churn]]="Yes","Lost Customer","Active Customer")</f>
        <v>Active Customer</v>
      </c>
      <c r="Q4250" s="3">
        <f>IF(Table1[[#This Row],[Tenure]]&lt;=12,"0-1 Year",)</f>
        <v>0</v>
      </c>
      <c r="R4250" s="3" t="str">
        <f>IF(Table1[[#This Row],[MonthlyCharges]]&lt;35,"low",IF(Table1[[#This Row],[MonthlyCharges]]&lt;70,"Medium","High"))</f>
        <v>Medium</v>
      </c>
    </row>
    <row r="4251" spans="1:18" x14ac:dyDescent="0.35">
      <c r="A4251" s="1" t="s">
        <v>4284</v>
      </c>
      <c r="B4251" s="1" t="s">
        <v>7</v>
      </c>
      <c r="C4251" s="1">
        <v>74</v>
      </c>
      <c r="D4251" s="1" t="s">
        <v>3</v>
      </c>
      <c r="E4251" s="1" t="s">
        <v>3</v>
      </c>
      <c r="F4251" s="1" t="s">
        <v>4</v>
      </c>
      <c r="G4251" s="1">
        <v>42</v>
      </c>
      <c r="H4251" s="1" t="s">
        <v>16</v>
      </c>
      <c r="I4251" s="1" t="s">
        <v>11</v>
      </c>
      <c r="J4251" s="1" t="s">
        <v>34</v>
      </c>
      <c r="K4251" s="1">
        <v>25.69</v>
      </c>
      <c r="L4251" s="1">
        <v>1088.68</v>
      </c>
      <c r="M4251" s="1">
        <v>0</v>
      </c>
      <c r="N4251" s="1">
        <v>4</v>
      </c>
      <c r="O4251" s="1" t="s">
        <v>3</v>
      </c>
      <c r="P4251" s="1" t="str">
        <f>IF(Table1[[#This Row],[Churn]]="Yes","Lost Customer","Active Customer")</f>
        <v>Active Customer</v>
      </c>
      <c r="Q4251" s="3">
        <f>IF(Table1[[#This Row],[Tenure]]&lt;=12,"0-1 Year",)</f>
        <v>0</v>
      </c>
      <c r="R4251" s="3" t="str">
        <f>IF(Table1[[#This Row],[MonthlyCharges]]&lt;35,"low",IF(Table1[[#This Row],[MonthlyCharges]]&lt;70,"Medium","High"))</f>
        <v>low</v>
      </c>
    </row>
    <row r="4252" spans="1:18" x14ac:dyDescent="0.35">
      <c r="A4252" s="1" t="s">
        <v>4285</v>
      </c>
      <c r="B4252" s="1" t="s">
        <v>7</v>
      </c>
      <c r="C4252" s="1">
        <v>58</v>
      </c>
      <c r="D4252" s="1" t="s">
        <v>3</v>
      </c>
      <c r="E4252" s="1" t="s">
        <v>4</v>
      </c>
      <c r="F4252" s="1" t="s">
        <v>3</v>
      </c>
      <c r="G4252" s="1">
        <v>29</v>
      </c>
      <c r="H4252" s="1" t="s">
        <v>15</v>
      </c>
      <c r="I4252" s="1" t="s">
        <v>11</v>
      </c>
      <c r="J4252" s="1" t="s">
        <v>44</v>
      </c>
      <c r="K4252" s="1">
        <v>26.52</v>
      </c>
      <c r="L4252" s="1">
        <v>778.71</v>
      </c>
      <c r="M4252" s="1">
        <v>5</v>
      </c>
      <c r="N4252" s="1">
        <v>5</v>
      </c>
      <c r="O4252" s="1" t="s">
        <v>3</v>
      </c>
      <c r="P4252" s="1" t="str">
        <f>IF(Table1[[#This Row],[Churn]]="Yes","Lost Customer","Active Customer")</f>
        <v>Active Customer</v>
      </c>
      <c r="Q4252" s="3">
        <f>IF(Table1[[#This Row],[Tenure]]&lt;=12,"0-1 Year",)</f>
        <v>0</v>
      </c>
      <c r="R4252" s="3" t="str">
        <f>IF(Table1[[#This Row],[MonthlyCharges]]&lt;35,"low",IF(Table1[[#This Row],[MonthlyCharges]]&lt;70,"Medium","High"))</f>
        <v>low</v>
      </c>
    </row>
    <row r="4253" spans="1:18" x14ac:dyDescent="0.35">
      <c r="A4253" s="1" t="s">
        <v>4286</v>
      </c>
      <c r="B4253" s="1" t="s">
        <v>8</v>
      </c>
      <c r="C4253" s="1">
        <v>60</v>
      </c>
      <c r="D4253" s="1" t="s">
        <v>3</v>
      </c>
      <c r="E4253" s="1" t="s">
        <v>4</v>
      </c>
      <c r="F4253" s="1" t="s">
        <v>4</v>
      </c>
      <c r="G4253" s="1">
        <v>29</v>
      </c>
      <c r="H4253" s="1" t="s">
        <v>16</v>
      </c>
      <c r="I4253" s="1" t="s">
        <v>10</v>
      </c>
      <c r="J4253" s="1" t="s">
        <v>32</v>
      </c>
      <c r="K4253" s="1">
        <v>56.19</v>
      </c>
      <c r="L4253" s="1">
        <v>1622.03</v>
      </c>
      <c r="M4253" s="1">
        <v>3</v>
      </c>
      <c r="N4253" s="1">
        <v>7</v>
      </c>
      <c r="O4253" s="1" t="s">
        <v>3</v>
      </c>
      <c r="P4253" s="1" t="str">
        <f>IF(Table1[[#This Row],[Churn]]="Yes","Lost Customer","Active Customer")</f>
        <v>Active Customer</v>
      </c>
      <c r="Q4253" s="3">
        <f>IF(Table1[[#This Row],[Tenure]]&lt;=12,"0-1 Year",)</f>
        <v>0</v>
      </c>
      <c r="R4253" s="3" t="str">
        <f>IF(Table1[[#This Row],[MonthlyCharges]]&lt;35,"low",IF(Table1[[#This Row],[MonthlyCharges]]&lt;70,"Medium","High"))</f>
        <v>Medium</v>
      </c>
    </row>
    <row r="4254" spans="1:18" x14ac:dyDescent="0.35">
      <c r="A4254" s="1" t="s">
        <v>4287</v>
      </c>
      <c r="B4254" s="1" t="s">
        <v>7</v>
      </c>
      <c r="C4254" s="1">
        <v>22</v>
      </c>
      <c r="D4254" s="1" t="s">
        <v>3</v>
      </c>
      <c r="E4254" s="1" t="s">
        <v>4</v>
      </c>
      <c r="F4254" s="1" t="s">
        <v>4</v>
      </c>
      <c r="G4254" s="1">
        <v>50</v>
      </c>
      <c r="H4254" s="1" t="s">
        <v>15</v>
      </c>
      <c r="I4254" s="1" t="s">
        <v>10</v>
      </c>
      <c r="J4254" s="1" t="s">
        <v>40</v>
      </c>
      <c r="K4254" s="1">
        <v>36.86</v>
      </c>
      <c r="L4254" s="1">
        <v>1825.01</v>
      </c>
      <c r="M4254" s="1">
        <v>7</v>
      </c>
      <c r="N4254" s="1">
        <v>3</v>
      </c>
      <c r="O4254" s="1" t="s">
        <v>4</v>
      </c>
      <c r="P4254" s="1" t="str">
        <f>IF(Table1[[#This Row],[Churn]]="Yes","Lost Customer","Active Customer")</f>
        <v>Lost Customer</v>
      </c>
      <c r="Q4254" s="3">
        <f>IF(Table1[[#This Row],[Tenure]]&lt;=12,"0-1 Year",)</f>
        <v>0</v>
      </c>
      <c r="R4254" s="3" t="str">
        <f>IF(Table1[[#This Row],[MonthlyCharges]]&lt;35,"low",IF(Table1[[#This Row],[MonthlyCharges]]&lt;70,"Medium","High"))</f>
        <v>Medium</v>
      </c>
    </row>
    <row r="4255" spans="1:18" x14ac:dyDescent="0.35">
      <c r="A4255" s="1" t="s">
        <v>4288</v>
      </c>
      <c r="B4255" s="1" t="s">
        <v>7</v>
      </c>
      <c r="C4255" s="1">
        <v>72</v>
      </c>
      <c r="D4255" s="1" t="s">
        <v>3</v>
      </c>
      <c r="E4255" s="1" t="s">
        <v>4</v>
      </c>
      <c r="F4255" s="1" t="s">
        <v>4</v>
      </c>
      <c r="G4255" s="1">
        <v>25</v>
      </c>
      <c r="H4255" s="1" t="s">
        <v>14</v>
      </c>
      <c r="I4255" s="1" t="s">
        <v>11</v>
      </c>
      <c r="J4255" s="1" t="s">
        <v>40</v>
      </c>
      <c r="K4255" s="1">
        <v>45.66</v>
      </c>
      <c r="L4255" s="1">
        <v>1132.51</v>
      </c>
      <c r="M4255" s="1">
        <v>3</v>
      </c>
      <c r="N4255" s="1">
        <v>7</v>
      </c>
      <c r="O4255" s="1" t="s">
        <v>3</v>
      </c>
      <c r="P4255" s="1" t="str">
        <f>IF(Table1[[#This Row],[Churn]]="Yes","Lost Customer","Active Customer")</f>
        <v>Active Customer</v>
      </c>
      <c r="Q4255" s="3">
        <f>IF(Table1[[#This Row],[Tenure]]&lt;=12,"0-1 Year",)</f>
        <v>0</v>
      </c>
      <c r="R4255" s="3" t="str">
        <f>IF(Table1[[#This Row],[MonthlyCharges]]&lt;35,"low",IF(Table1[[#This Row],[MonthlyCharges]]&lt;70,"Medium","High"))</f>
        <v>Medium</v>
      </c>
    </row>
    <row r="4256" spans="1:18" x14ac:dyDescent="0.35">
      <c r="A4256" s="1" t="s">
        <v>4289</v>
      </c>
      <c r="B4256" s="1" t="s">
        <v>7</v>
      </c>
      <c r="C4256" s="1">
        <v>18</v>
      </c>
      <c r="D4256" s="1" t="s">
        <v>3</v>
      </c>
      <c r="E4256" s="1" t="s">
        <v>3</v>
      </c>
      <c r="F4256" s="1" t="s">
        <v>4</v>
      </c>
      <c r="G4256" s="1">
        <v>7</v>
      </c>
      <c r="H4256" s="1" t="s">
        <v>14</v>
      </c>
      <c r="I4256" s="1" t="s">
        <v>10</v>
      </c>
      <c r="J4256" s="1" t="s">
        <v>34</v>
      </c>
      <c r="K4256" s="1">
        <v>110.61</v>
      </c>
      <c r="L4256" s="1">
        <v>790.52</v>
      </c>
      <c r="M4256" s="1">
        <v>6</v>
      </c>
      <c r="N4256" s="1">
        <v>6</v>
      </c>
      <c r="O4256" s="1" t="s">
        <v>3</v>
      </c>
      <c r="P4256" s="1" t="str">
        <f>IF(Table1[[#This Row],[Churn]]="Yes","Lost Customer","Active Customer")</f>
        <v>Active Customer</v>
      </c>
      <c r="Q4256" s="3" t="str">
        <f>IF(Table1[[#This Row],[Tenure]]&lt;=12,"0-1 Year",)</f>
        <v>0-1 Year</v>
      </c>
      <c r="R4256" s="3" t="str">
        <f>IF(Table1[[#This Row],[MonthlyCharges]]&lt;35,"low",IF(Table1[[#This Row],[MonthlyCharges]]&lt;70,"Medium","High"))</f>
        <v>High</v>
      </c>
    </row>
    <row r="4257" spans="1:18" x14ac:dyDescent="0.35">
      <c r="A4257" s="1" t="s">
        <v>4290</v>
      </c>
      <c r="B4257" s="1" t="s">
        <v>8</v>
      </c>
      <c r="C4257" s="1">
        <v>54</v>
      </c>
      <c r="D4257" s="1" t="s">
        <v>3</v>
      </c>
      <c r="E4257" s="1" t="s">
        <v>3</v>
      </c>
      <c r="F4257" s="1" t="s">
        <v>3</v>
      </c>
      <c r="G4257" s="1">
        <v>30</v>
      </c>
      <c r="H4257" s="1" t="s">
        <v>14</v>
      </c>
      <c r="I4257" s="1" t="s">
        <v>12</v>
      </c>
      <c r="J4257" s="1" t="s">
        <v>44</v>
      </c>
      <c r="K4257" s="1">
        <v>0</v>
      </c>
      <c r="L4257" s="1">
        <v>-3.87</v>
      </c>
      <c r="M4257" s="1">
        <v>8</v>
      </c>
      <c r="N4257" s="1">
        <v>10</v>
      </c>
      <c r="O4257" s="1" t="s">
        <v>3</v>
      </c>
      <c r="P4257" s="1" t="str">
        <f>IF(Table1[[#This Row],[Churn]]="Yes","Lost Customer","Active Customer")</f>
        <v>Active Customer</v>
      </c>
      <c r="Q4257" s="3">
        <f>IF(Table1[[#This Row],[Tenure]]&lt;=12,"0-1 Year",)</f>
        <v>0</v>
      </c>
      <c r="R4257" s="3" t="str">
        <f>IF(Table1[[#This Row],[MonthlyCharges]]&lt;35,"low",IF(Table1[[#This Row],[MonthlyCharges]]&lt;70,"Medium","High"))</f>
        <v>low</v>
      </c>
    </row>
    <row r="4258" spans="1:18" x14ac:dyDescent="0.35">
      <c r="A4258" s="1" t="s">
        <v>4291</v>
      </c>
      <c r="B4258" s="1" t="s">
        <v>7</v>
      </c>
      <c r="C4258" s="1">
        <v>32</v>
      </c>
      <c r="D4258" s="1" t="s">
        <v>3</v>
      </c>
      <c r="E4258" s="1" t="s">
        <v>3</v>
      </c>
      <c r="F4258" s="1" t="s">
        <v>4</v>
      </c>
      <c r="G4258" s="1">
        <v>64</v>
      </c>
      <c r="H4258" s="1" t="s">
        <v>14</v>
      </c>
      <c r="I4258" s="1" t="s">
        <v>11</v>
      </c>
      <c r="J4258" s="1" t="s">
        <v>44</v>
      </c>
      <c r="K4258" s="1">
        <v>71.41</v>
      </c>
      <c r="L4258" s="1">
        <v>4552.82</v>
      </c>
      <c r="M4258" s="1">
        <v>5</v>
      </c>
      <c r="N4258" s="1">
        <v>8</v>
      </c>
      <c r="O4258" s="1" t="s">
        <v>3</v>
      </c>
      <c r="P4258" s="1" t="str">
        <f>IF(Table1[[#This Row],[Churn]]="Yes","Lost Customer","Active Customer")</f>
        <v>Active Customer</v>
      </c>
      <c r="Q4258" s="3">
        <f>IF(Table1[[#This Row],[Tenure]]&lt;=12,"0-1 Year",)</f>
        <v>0</v>
      </c>
      <c r="R4258" s="3" t="str">
        <f>IF(Table1[[#This Row],[MonthlyCharges]]&lt;35,"low",IF(Table1[[#This Row],[MonthlyCharges]]&lt;70,"Medium","High"))</f>
        <v>High</v>
      </c>
    </row>
    <row r="4259" spans="1:18" x14ac:dyDescent="0.35">
      <c r="A4259" s="1" t="s">
        <v>4292</v>
      </c>
      <c r="B4259" s="1" t="s">
        <v>8</v>
      </c>
      <c r="C4259" s="1">
        <v>58</v>
      </c>
      <c r="D4259" s="1" t="s">
        <v>3</v>
      </c>
      <c r="E4259" s="1" t="s">
        <v>3</v>
      </c>
      <c r="F4259" s="1" t="s">
        <v>4</v>
      </c>
      <c r="G4259" s="1">
        <v>61</v>
      </c>
      <c r="H4259" s="1" t="s">
        <v>16</v>
      </c>
      <c r="I4259" s="1" t="s">
        <v>11</v>
      </c>
      <c r="J4259" s="1" t="s">
        <v>32</v>
      </c>
      <c r="K4259" s="1">
        <v>38.020000000000003</v>
      </c>
      <c r="L4259" s="1">
        <v>2334.14</v>
      </c>
      <c r="M4259" s="1">
        <v>6</v>
      </c>
      <c r="N4259" s="1">
        <v>7</v>
      </c>
      <c r="O4259" s="1" t="s">
        <v>3</v>
      </c>
      <c r="P4259" s="1" t="str">
        <f>IF(Table1[[#This Row],[Churn]]="Yes","Lost Customer","Active Customer")</f>
        <v>Active Customer</v>
      </c>
      <c r="Q4259" s="3">
        <f>IF(Table1[[#This Row],[Tenure]]&lt;=12,"0-1 Year",)</f>
        <v>0</v>
      </c>
      <c r="R4259" s="3" t="str">
        <f>IF(Table1[[#This Row],[MonthlyCharges]]&lt;35,"low",IF(Table1[[#This Row],[MonthlyCharges]]&lt;70,"Medium","High"))</f>
        <v>Medium</v>
      </c>
    </row>
    <row r="4260" spans="1:18" x14ac:dyDescent="0.35">
      <c r="A4260" s="1" t="s">
        <v>4293</v>
      </c>
      <c r="B4260" s="1" t="s">
        <v>8</v>
      </c>
      <c r="C4260" s="1">
        <v>38</v>
      </c>
      <c r="D4260" s="1" t="s">
        <v>3</v>
      </c>
      <c r="E4260" s="1" t="s">
        <v>4</v>
      </c>
      <c r="F4260" s="1" t="s">
        <v>4</v>
      </c>
      <c r="G4260" s="1">
        <v>25</v>
      </c>
      <c r="H4260" s="1" t="s">
        <v>16</v>
      </c>
      <c r="I4260" s="1" t="s">
        <v>10</v>
      </c>
      <c r="J4260" s="1" t="s">
        <v>34</v>
      </c>
      <c r="K4260" s="1">
        <v>54.26</v>
      </c>
      <c r="L4260" s="1">
        <v>1375.17</v>
      </c>
      <c r="M4260" s="1">
        <v>0</v>
      </c>
      <c r="N4260" s="1">
        <v>3</v>
      </c>
      <c r="O4260" s="1" t="s">
        <v>3</v>
      </c>
      <c r="P4260" s="1" t="str">
        <f>IF(Table1[[#This Row],[Churn]]="Yes","Lost Customer","Active Customer")</f>
        <v>Active Customer</v>
      </c>
      <c r="Q4260" s="3">
        <f>IF(Table1[[#This Row],[Tenure]]&lt;=12,"0-1 Year",)</f>
        <v>0</v>
      </c>
      <c r="R4260" s="3" t="str">
        <f>IF(Table1[[#This Row],[MonthlyCharges]]&lt;35,"low",IF(Table1[[#This Row],[MonthlyCharges]]&lt;70,"Medium","High"))</f>
        <v>Medium</v>
      </c>
    </row>
    <row r="4261" spans="1:18" x14ac:dyDescent="0.35">
      <c r="A4261" s="1" t="s">
        <v>4294</v>
      </c>
      <c r="B4261" s="1" t="s">
        <v>7</v>
      </c>
      <c r="C4261" s="1">
        <v>69</v>
      </c>
      <c r="D4261" s="1" t="s">
        <v>3</v>
      </c>
      <c r="E4261" s="1" t="s">
        <v>3</v>
      </c>
      <c r="F4261" s="1" t="s">
        <v>3</v>
      </c>
      <c r="G4261" s="1">
        <v>44</v>
      </c>
      <c r="H4261" s="1" t="s">
        <v>16</v>
      </c>
      <c r="I4261" s="1" t="s">
        <v>10</v>
      </c>
      <c r="J4261" s="1" t="s">
        <v>44</v>
      </c>
      <c r="K4261" s="1">
        <v>48.56</v>
      </c>
      <c r="L4261" s="1">
        <v>2151.27</v>
      </c>
      <c r="M4261" s="1">
        <v>2</v>
      </c>
      <c r="N4261" s="1">
        <v>1</v>
      </c>
      <c r="O4261" s="1" t="s">
        <v>3</v>
      </c>
      <c r="P4261" s="1" t="str">
        <f>IF(Table1[[#This Row],[Churn]]="Yes","Lost Customer","Active Customer")</f>
        <v>Active Customer</v>
      </c>
      <c r="Q4261" s="3">
        <f>IF(Table1[[#This Row],[Tenure]]&lt;=12,"0-1 Year",)</f>
        <v>0</v>
      </c>
      <c r="R4261" s="3" t="str">
        <f>IF(Table1[[#This Row],[MonthlyCharges]]&lt;35,"low",IF(Table1[[#This Row],[MonthlyCharges]]&lt;70,"Medium","High"))</f>
        <v>Medium</v>
      </c>
    </row>
    <row r="4262" spans="1:18" x14ac:dyDescent="0.35">
      <c r="A4262" s="1" t="s">
        <v>4295</v>
      </c>
      <c r="B4262" s="1" t="s">
        <v>8</v>
      </c>
      <c r="C4262" s="1">
        <v>36</v>
      </c>
      <c r="D4262" s="1" t="s">
        <v>3</v>
      </c>
      <c r="E4262" s="1" t="s">
        <v>3</v>
      </c>
      <c r="F4262" s="1" t="s">
        <v>4</v>
      </c>
      <c r="G4262" s="1">
        <v>2</v>
      </c>
      <c r="H4262" s="1" t="s">
        <v>14</v>
      </c>
      <c r="I4262" s="1" t="s">
        <v>12</v>
      </c>
      <c r="J4262" s="1" t="s">
        <v>32</v>
      </c>
      <c r="K4262" s="1">
        <v>0</v>
      </c>
      <c r="L4262" s="1">
        <v>1.21</v>
      </c>
      <c r="M4262" s="1">
        <v>4</v>
      </c>
      <c r="N4262" s="1">
        <v>9</v>
      </c>
      <c r="O4262" s="1" t="s">
        <v>3</v>
      </c>
      <c r="P4262" s="1" t="str">
        <f>IF(Table1[[#This Row],[Churn]]="Yes","Lost Customer","Active Customer")</f>
        <v>Active Customer</v>
      </c>
      <c r="Q4262" s="3" t="str">
        <f>IF(Table1[[#This Row],[Tenure]]&lt;=12,"0-1 Year",)</f>
        <v>0-1 Year</v>
      </c>
      <c r="R4262" s="3" t="str">
        <f>IF(Table1[[#This Row],[MonthlyCharges]]&lt;35,"low",IF(Table1[[#This Row],[MonthlyCharges]]&lt;70,"Medium","High"))</f>
        <v>low</v>
      </c>
    </row>
    <row r="4263" spans="1:18" x14ac:dyDescent="0.35">
      <c r="A4263" s="1" t="s">
        <v>4296</v>
      </c>
      <c r="B4263" s="1" t="s">
        <v>7</v>
      </c>
      <c r="C4263" s="1">
        <v>39</v>
      </c>
      <c r="D4263" s="1" t="s">
        <v>3</v>
      </c>
      <c r="E4263" s="1" t="s">
        <v>3</v>
      </c>
      <c r="F4263" s="1" t="s">
        <v>4</v>
      </c>
      <c r="G4263" s="1">
        <v>70</v>
      </c>
      <c r="H4263" s="1" t="s">
        <v>14</v>
      </c>
      <c r="I4263" s="1" t="s">
        <v>12</v>
      </c>
      <c r="J4263" s="1" t="s">
        <v>40</v>
      </c>
      <c r="K4263" s="1">
        <v>0</v>
      </c>
      <c r="L4263" s="1">
        <v>-13.1</v>
      </c>
      <c r="M4263" s="1">
        <v>7</v>
      </c>
      <c r="N4263" s="1">
        <v>1</v>
      </c>
      <c r="O4263" s="1" t="s">
        <v>4</v>
      </c>
      <c r="P4263" s="1" t="str">
        <f>IF(Table1[[#This Row],[Churn]]="Yes","Lost Customer","Active Customer")</f>
        <v>Lost Customer</v>
      </c>
      <c r="Q4263" s="3">
        <f>IF(Table1[[#This Row],[Tenure]]&lt;=12,"0-1 Year",)</f>
        <v>0</v>
      </c>
      <c r="R4263" s="3" t="str">
        <f>IF(Table1[[#This Row],[MonthlyCharges]]&lt;35,"low",IF(Table1[[#This Row],[MonthlyCharges]]&lt;70,"Medium","High"))</f>
        <v>low</v>
      </c>
    </row>
    <row r="4264" spans="1:18" x14ac:dyDescent="0.35">
      <c r="A4264" s="1" t="s">
        <v>4297</v>
      </c>
      <c r="B4264" s="1" t="s">
        <v>8</v>
      </c>
      <c r="C4264" s="1">
        <v>23</v>
      </c>
      <c r="D4264" s="1" t="s">
        <v>3</v>
      </c>
      <c r="E4264" s="1" t="s">
        <v>3</v>
      </c>
      <c r="F4264" s="1" t="s">
        <v>4</v>
      </c>
      <c r="G4264" s="1">
        <v>42</v>
      </c>
      <c r="H4264" s="1" t="s">
        <v>14</v>
      </c>
      <c r="I4264" s="1" t="s">
        <v>11</v>
      </c>
      <c r="J4264" s="1" t="s">
        <v>34</v>
      </c>
      <c r="K4264" s="1">
        <v>91.95</v>
      </c>
      <c r="L4264" s="1">
        <v>3850.09</v>
      </c>
      <c r="M4264" s="1">
        <v>6</v>
      </c>
      <c r="N4264" s="1">
        <v>5</v>
      </c>
      <c r="O4264" s="1" t="s">
        <v>3</v>
      </c>
      <c r="P4264" s="1" t="str">
        <f>IF(Table1[[#This Row],[Churn]]="Yes","Lost Customer","Active Customer")</f>
        <v>Active Customer</v>
      </c>
      <c r="Q4264" s="3">
        <f>IF(Table1[[#This Row],[Tenure]]&lt;=12,"0-1 Year",)</f>
        <v>0</v>
      </c>
      <c r="R4264" s="3" t="str">
        <f>IF(Table1[[#This Row],[MonthlyCharges]]&lt;35,"low",IF(Table1[[#This Row],[MonthlyCharges]]&lt;70,"Medium","High"))</f>
        <v>High</v>
      </c>
    </row>
    <row r="4265" spans="1:18" x14ac:dyDescent="0.35">
      <c r="A4265" s="1" t="s">
        <v>4298</v>
      </c>
      <c r="B4265" s="1" t="s">
        <v>7</v>
      </c>
      <c r="C4265" s="1">
        <v>75</v>
      </c>
      <c r="D4265" s="1" t="s">
        <v>3</v>
      </c>
      <c r="E4265" s="1" t="s">
        <v>4</v>
      </c>
      <c r="F4265" s="1" t="s">
        <v>4</v>
      </c>
      <c r="G4265" s="1">
        <v>55</v>
      </c>
      <c r="H4265" s="1" t="s">
        <v>14</v>
      </c>
      <c r="I4265" s="1" t="s">
        <v>11</v>
      </c>
      <c r="J4265" s="1" t="s">
        <v>32</v>
      </c>
      <c r="K4265" s="1">
        <v>72.89</v>
      </c>
      <c r="L4265" s="1">
        <v>4023.33</v>
      </c>
      <c r="M4265" s="1">
        <v>2</v>
      </c>
      <c r="N4265" s="1">
        <v>1</v>
      </c>
      <c r="O4265" s="1" t="s">
        <v>3</v>
      </c>
      <c r="P4265" s="1" t="str">
        <f>IF(Table1[[#This Row],[Churn]]="Yes","Lost Customer","Active Customer")</f>
        <v>Active Customer</v>
      </c>
      <c r="Q4265" s="3">
        <f>IF(Table1[[#This Row],[Tenure]]&lt;=12,"0-1 Year",)</f>
        <v>0</v>
      </c>
      <c r="R4265" s="3" t="str">
        <f>IF(Table1[[#This Row],[MonthlyCharges]]&lt;35,"low",IF(Table1[[#This Row],[MonthlyCharges]]&lt;70,"Medium","High"))</f>
        <v>High</v>
      </c>
    </row>
    <row r="4266" spans="1:18" x14ac:dyDescent="0.35">
      <c r="A4266" s="1" t="s">
        <v>4299</v>
      </c>
      <c r="B4266" s="1" t="s">
        <v>8</v>
      </c>
      <c r="C4266" s="1">
        <v>45</v>
      </c>
      <c r="D4266" s="1" t="s">
        <v>3</v>
      </c>
      <c r="E4266" s="1" t="s">
        <v>4</v>
      </c>
      <c r="F4266" s="1" t="s">
        <v>3</v>
      </c>
      <c r="G4266" s="1">
        <v>52</v>
      </c>
      <c r="H4266" s="1" t="s">
        <v>14</v>
      </c>
      <c r="I4266" s="1" t="s">
        <v>10</v>
      </c>
      <c r="J4266" s="1" t="s">
        <v>32</v>
      </c>
      <c r="K4266" s="1">
        <v>102.45</v>
      </c>
      <c r="L4266" s="1">
        <v>5331.12</v>
      </c>
      <c r="M4266" s="1">
        <v>1</v>
      </c>
      <c r="N4266" s="1">
        <v>8</v>
      </c>
      <c r="O4266" s="1" t="s">
        <v>3</v>
      </c>
      <c r="P4266" s="1" t="str">
        <f>IF(Table1[[#This Row],[Churn]]="Yes","Lost Customer","Active Customer")</f>
        <v>Active Customer</v>
      </c>
      <c r="Q4266" s="3">
        <f>IF(Table1[[#This Row],[Tenure]]&lt;=12,"0-1 Year",)</f>
        <v>0</v>
      </c>
      <c r="R4266" s="3" t="str">
        <f>IF(Table1[[#This Row],[MonthlyCharges]]&lt;35,"low",IF(Table1[[#This Row],[MonthlyCharges]]&lt;70,"Medium","High"))</f>
        <v>High</v>
      </c>
    </row>
    <row r="4267" spans="1:18" x14ac:dyDescent="0.35">
      <c r="A4267" s="1" t="s">
        <v>4300</v>
      </c>
      <c r="B4267" s="1" t="s">
        <v>7</v>
      </c>
      <c r="C4267" s="1">
        <v>34</v>
      </c>
      <c r="D4267" s="1" t="s">
        <v>3</v>
      </c>
      <c r="E4267" s="1" t="s">
        <v>3</v>
      </c>
      <c r="F4267" s="1" t="s">
        <v>4</v>
      </c>
      <c r="G4267" s="1">
        <v>30</v>
      </c>
      <c r="H4267" s="1" t="s">
        <v>14</v>
      </c>
      <c r="I4267" s="1" t="s">
        <v>11</v>
      </c>
      <c r="J4267" s="1" t="s">
        <v>34</v>
      </c>
      <c r="K4267" s="1">
        <v>101.9</v>
      </c>
      <c r="L4267" s="1">
        <v>3072.62</v>
      </c>
      <c r="M4267" s="1">
        <v>1</v>
      </c>
      <c r="N4267" s="1">
        <v>1</v>
      </c>
      <c r="O4267" s="1" t="s">
        <v>3</v>
      </c>
      <c r="P4267" s="1" t="str">
        <f>IF(Table1[[#This Row],[Churn]]="Yes","Lost Customer","Active Customer")</f>
        <v>Active Customer</v>
      </c>
      <c r="Q4267" s="3">
        <f>IF(Table1[[#This Row],[Tenure]]&lt;=12,"0-1 Year",)</f>
        <v>0</v>
      </c>
      <c r="R4267" s="3" t="str">
        <f>IF(Table1[[#This Row],[MonthlyCharges]]&lt;35,"low",IF(Table1[[#This Row],[MonthlyCharges]]&lt;70,"Medium","High"))</f>
        <v>High</v>
      </c>
    </row>
    <row r="4268" spans="1:18" x14ac:dyDescent="0.35">
      <c r="A4268" s="1" t="s">
        <v>4301</v>
      </c>
      <c r="B4268" s="1" t="s">
        <v>7</v>
      </c>
      <c r="C4268" s="1">
        <v>41</v>
      </c>
      <c r="D4268" s="1" t="s">
        <v>3</v>
      </c>
      <c r="E4268" s="1" t="s">
        <v>4</v>
      </c>
      <c r="F4268" s="1" t="s">
        <v>4</v>
      </c>
      <c r="G4268" s="1">
        <v>1</v>
      </c>
      <c r="H4268" s="1" t="s">
        <v>15</v>
      </c>
      <c r="I4268" s="1" t="s">
        <v>11</v>
      </c>
      <c r="J4268" s="1" t="s">
        <v>34</v>
      </c>
      <c r="K4268" s="1">
        <v>87.77</v>
      </c>
      <c r="L4268" s="1">
        <v>89.08</v>
      </c>
      <c r="M4268" s="1">
        <v>6</v>
      </c>
      <c r="N4268" s="1">
        <v>8</v>
      </c>
      <c r="O4268" s="1" t="s">
        <v>3</v>
      </c>
      <c r="P4268" s="1" t="str">
        <f>IF(Table1[[#This Row],[Churn]]="Yes","Lost Customer","Active Customer")</f>
        <v>Active Customer</v>
      </c>
      <c r="Q4268" s="3" t="str">
        <f>IF(Table1[[#This Row],[Tenure]]&lt;=12,"0-1 Year",)</f>
        <v>0-1 Year</v>
      </c>
      <c r="R4268" s="3" t="str">
        <f>IF(Table1[[#This Row],[MonthlyCharges]]&lt;35,"low",IF(Table1[[#This Row],[MonthlyCharges]]&lt;70,"Medium","High"))</f>
        <v>High</v>
      </c>
    </row>
    <row r="4269" spans="1:18" x14ac:dyDescent="0.35">
      <c r="A4269" s="1" t="s">
        <v>4302</v>
      </c>
      <c r="B4269" s="1" t="s">
        <v>7</v>
      </c>
      <c r="C4269" s="1">
        <v>41</v>
      </c>
      <c r="D4269" s="1" t="s">
        <v>3</v>
      </c>
      <c r="E4269" s="1" t="s">
        <v>4</v>
      </c>
      <c r="F4269" s="1" t="s">
        <v>3</v>
      </c>
      <c r="G4269" s="1">
        <v>8</v>
      </c>
      <c r="H4269" s="1" t="s">
        <v>14</v>
      </c>
      <c r="I4269" s="1" t="s">
        <v>11</v>
      </c>
      <c r="J4269" s="1" t="s">
        <v>34</v>
      </c>
      <c r="K4269" s="1">
        <v>112.51</v>
      </c>
      <c r="L4269" s="1">
        <v>883.24</v>
      </c>
      <c r="M4269" s="1">
        <v>4</v>
      </c>
      <c r="N4269" s="1">
        <v>4</v>
      </c>
      <c r="O4269" s="1" t="s">
        <v>4</v>
      </c>
      <c r="P4269" s="1" t="str">
        <f>IF(Table1[[#This Row],[Churn]]="Yes","Lost Customer","Active Customer")</f>
        <v>Lost Customer</v>
      </c>
      <c r="Q4269" s="3" t="str">
        <f>IF(Table1[[#This Row],[Tenure]]&lt;=12,"0-1 Year",)</f>
        <v>0-1 Year</v>
      </c>
      <c r="R4269" s="3" t="str">
        <f>IF(Table1[[#This Row],[MonthlyCharges]]&lt;35,"low",IF(Table1[[#This Row],[MonthlyCharges]]&lt;70,"Medium","High"))</f>
        <v>High</v>
      </c>
    </row>
    <row r="4270" spans="1:18" x14ac:dyDescent="0.35">
      <c r="A4270" s="1" t="s">
        <v>4303</v>
      </c>
      <c r="B4270" s="1" t="s">
        <v>8</v>
      </c>
      <c r="C4270" s="1">
        <v>43</v>
      </c>
      <c r="D4270" s="1" t="s">
        <v>3</v>
      </c>
      <c r="E4270" s="1" t="s">
        <v>4</v>
      </c>
      <c r="F4270" s="1" t="s">
        <v>4</v>
      </c>
      <c r="G4270" s="1">
        <v>45</v>
      </c>
      <c r="H4270" s="1" t="s">
        <v>16</v>
      </c>
      <c r="I4270" s="1" t="s">
        <v>10</v>
      </c>
      <c r="J4270" s="1" t="s">
        <v>32</v>
      </c>
      <c r="K4270" s="1">
        <v>115.06</v>
      </c>
      <c r="L4270" s="1">
        <v>5166.03</v>
      </c>
      <c r="M4270" s="1">
        <v>0</v>
      </c>
      <c r="N4270" s="1">
        <v>5</v>
      </c>
      <c r="O4270" s="1" t="s">
        <v>3</v>
      </c>
      <c r="P4270" s="1" t="str">
        <f>IF(Table1[[#This Row],[Churn]]="Yes","Lost Customer","Active Customer")</f>
        <v>Active Customer</v>
      </c>
      <c r="Q4270" s="3">
        <f>IF(Table1[[#This Row],[Tenure]]&lt;=12,"0-1 Year",)</f>
        <v>0</v>
      </c>
      <c r="R4270" s="3" t="str">
        <f>IF(Table1[[#This Row],[MonthlyCharges]]&lt;35,"low",IF(Table1[[#This Row],[MonthlyCharges]]&lt;70,"Medium","High"))</f>
        <v>High</v>
      </c>
    </row>
    <row r="4271" spans="1:18" x14ac:dyDescent="0.35">
      <c r="A4271" s="1" t="s">
        <v>4304</v>
      </c>
      <c r="B4271" s="1" t="s">
        <v>8</v>
      </c>
      <c r="C4271" s="1">
        <v>23</v>
      </c>
      <c r="D4271" s="1" t="s">
        <v>3</v>
      </c>
      <c r="E4271" s="1" t="s">
        <v>3</v>
      </c>
      <c r="F4271" s="1" t="s">
        <v>4</v>
      </c>
      <c r="G4271" s="1">
        <v>46</v>
      </c>
      <c r="H4271" s="1" t="s">
        <v>16</v>
      </c>
      <c r="I4271" s="1" t="s">
        <v>11</v>
      </c>
      <c r="J4271" s="1" t="s">
        <v>40</v>
      </c>
      <c r="K4271" s="1">
        <v>97.57</v>
      </c>
      <c r="L4271" s="1">
        <v>4475.4399999999996</v>
      </c>
      <c r="M4271" s="1">
        <v>0</v>
      </c>
      <c r="N4271" s="1">
        <v>2</v>
      </c>
      <c r="O4271" s="1" t="s">
        <v>3</v>
      </c>
      <c r="P4271" s="1" t="str">
        <f>IF(Table1[[#This Row],[Churn]]="Yes","Lost Customer","Active Customer")</f>
        <v>Active Customer</v>
      </c>
      <c r="Q4271" s="3">
        <f>IF(Table1[[#This Row],[Tenure]]&lt;=12,"0-1 Year",)</f>
        <v>0</v>
      </c>
      <c r="R4271" s="3" t="str">
        <f>IF(Table1[[#This Row],[MonthlyCharges]]&lt;35,"low",IF(Table1[[#This Row],[MonthlyCharges]]&lt;70,"Medium","High"))</f>
        <v>High</v>
      </c>
    </row>
    <row r="4272" spans="1:18" x14ac:dyDescent="0.35">
      <c r="A4272" s="1" t="s">
        <v>4305</v>
      </c>
      <c r="B4272" s="1" t="s">
        <v>7</v>
      </c>
      <c r="C4272" s="1">
        <v>39</v>
      </c>
      <c r="D4272" s="1" t="s">
        <v>3</v>
      </c>
      <c r="E4272" s="1" t="s">
        <v>3</v>
      </c>
      <c r="F4272" s="1" t="s">
        <v>4</v>
      </c>
      <c r="G4272" s="1">
        <v>2</v>
      </c>
      <c r="H4272" s="1" t="s">
        <v>15</v>
      </c>
      <c r="I4272" s="1" t="s">
        <v>11</v>
      </c>
      <c r="J4272" s="1" t="s">
        <v>34</v>
      </c>
      <c r="K4272" s="1">
        <v>64.150000000000006</v>
      </c>
      <c r="L4272" s="1">
        <v>111.75</v>
      </c>
      <c r="M4272" s="1">
        <v>1</v>
      </c>
      <c r="N4272" s="1">
        <v>9</v>
      </c>
      <c r="O4272" s="1" t="s">
        <v>3</v>
      </c>
      <c r="P4272" s="1" t="str">
        <f>IF(Table1[[#This Row],[Churn]]="Yes","Lost Customer","Active Customer")</f>
        <v>Active Customer</v>
      </c>
      <c r="Q4272" s="3" t="str">
        <f>IF(Table1[[#This Row],[Tenure]]&lt;=12,"0-1 Year",)</f>
        <v>0-1 Year</v>
      </c>
      <c r="R4272" s="3" t="str">
        <f>IF(Table1[[#This Row],[MonthlyCharges]]&lt;35,"low",IF(Table1[[#This Row],[MonthlyCharges]]&lt;70,"Medium","High"))</f>
        <v>Medium</v>
      </c>
    </row>
    <row r="4273" spans="1:18" x14ac:dyDescent="0.35">
      <c r="A4273" s="1" t="s">
        <v>4306</v>
      </c>
      <c r="B4273" s="1" t="s">
        <v>7</v>
      </c>
      <c r="C4273" s="1">
        <v>38</v>
      </c>
      <c r="D4273" s="1" t="s">
        <v>3</v>
      </c>
      <c r="E4273" s="1" t="s">
        <v>3</v>
      </c>
      <c r="F4273" s="1" t="s">
        <v>4</v>
      </c>
      <c r="G4273" s="1">
        <v>29</v>
      </c>
      <c r="H4273" s="1" t="s">
        <v>14</v>
      </c>
      <c r="I4273" s="1" t="s">
        <v>10</v>
      </c>
      <c r="J4273" s="1" t="s">
        <v>34</v>
      </c>
      <c r="K4273" s="1">
        <v>96</v>
      </c>
      <c r="L4273" s="1">
        <v>2771.22</v>
      </c>
      <c r="M4273" s="1">
        <v>0</v>
      </c>
      <c r="N4273" s="1">
        <v>5</v>
      </c>
      <c r="O4273" s="1" t="s">
        <v>3</v>
      </c>
      <c r="P4273" s="1" t="str">
        <f>IF(Table1[[#This Row],[Churn]]="Yes","Lost Customer","Active Customer")</f>
        <v>Active Customer</v>
      </c>
      <c r="Q4273" s="3">
        <f>IF(Table1[[#This Row],[Tenure]]&lt;=12,"0-1 Year",)</f>
        <v>0</v>
      </c>
      <c r="R4273" s="3" t="str">
        <f>IF(Table1[[#This Row],[MonthlyCharges]]&lt;35,"low",IF(Table1[[#This Row],[MonthlyCharges]]&lt;70,"Medium","High"))</f>
        <v>High</v>
      </c>
    </row>
    <row r="4274" spans="1:18" x14ac:dyDescent="0.35">
      <c r="A4274" s="1" t="s">
        <v>4307</v>
      </c>
      <c r="B4274" s="1" t="s">
        <v>7</v>
      </c>
      <c r="C4274" s="1">
        <v>31</v>
      </c>
      <c r="D4274" s="1" t="s">
        <v>3</v>
      </c>
      <c r="E4274" s="1" t="s">
        <v>4</v>
      </c>
      <c r="F4274" s="1" t="s">
        <v>3</v>
      </c>
      <c r="G4274" s="1">
        <v>6</v>
      </c>
      <c r="H4274" s="1" t="s">
        <v>15</v>
      </c>
      <c r="I4274" s="1" t="s">
        <v>10</v>
      </c>
      <c r="J4274" s="1" t="s">
        <v>32</v>
      </c>
      <c r="K4274" s="1">
        <v>115.56</v>
      </c>
      <c r="L4274" s="1">
        <v>683.18</v>
      </c>
      <c r="M4274" s="1">
        <v>0</v>
      </c>
      <c r="N4274" s="1">
        <v>4</v>
      </c>
      <c r="O4274" s="1" t="s">
        <v>3</v>
      </c>
      <c r="P4274" s="1" t="str">
        <f>IF(Table1[[#This Row],[Churn]]="Yes","Lost Customer","Active Customer")</f>
        <v>Active Customer</v>
      </c>
      <c r="Q4274" s="3" t="str">
        <f>IF(Table1[[#This Row],[Tenure]]&lt;=12,"0-1 Year",)</f>
        <v>0-1 Year</v>
      </c>
      <c r="R4274" s="3" t="str">
        <f>IF(Table1[[#This Row],[MonthlyCharges]]&lt;35,"low",IF(Table1[[#This Row],[MonthlyCharges]]&lt;70,"Medium","High"))</f>
        <v>High</v>
      </c>
    </row>
    <row r="4275" spans="1:18" x14ac:dyDescent="0.35">
      <c r="A4275" s="1" t="s">
        <v>4308</v>
      </c>
      <c r="B4275" s="1" t="s">
        <v>7</v>
      </c>
      <c r="C4275" s="1">
        <v>64</v>
      </c>
      <c r="D4275" s="1" t="s">
        <v>3</v>
      </c>
      <c r="E4275" s="1" t="s">
        <v>4</v>
      </c>
      <c r="F4275" s="1" t="s">
        <v>4</v>
      </c>
      <c r="G4275" s="1">
        <v>28</v>
      </c>
      <c r="H4275" s="1" t="s">
        <v>14</v>
      </c>
      <c r="I4275" s="1" t="s">
        <v>10</v>
      </c>
      <c r="J4275" s="1" t="s">
        <v>34</v>
      </c>
      <c r="K4275" s="1">
        <v>56.21</v>
      </c>
      <c r="L4275" s="1">
        <v>1563.58</v>
      </c>
      <c r="M4275" s="1">
        <v>8</v>
      </c>
      <c r="N4275" s="1">
        <v>5</v>
      </c>
      <c r="O4275" s="1" t="s">
        <v>3</v>
      </c>
      <c r="P4275" s="1" t="str">
        <f>IF(Table1[[#This Row],[Churn]]="Yes","Lost Customer","Active Customer")</f>
        <v>Active Customer</v>
      </c>
      <c r="Q4275" s="3">
        <f>IF(Table1[[#This Row],[Tenure]]&lt;=12,"0-1 Year",)</f>
        <v>0</v>
      </c>
      <c r="R4275" s="3" t="str">
        <f>IF(Table1[[#This Row],[MonthlyCharges]]&lt;35,"low",IF(Table1[[#This Row],[MonthlyCharges]]&lt;70,"Medium","High"))</f>
        <v>Medium</v>
      </c>
    </row>
    <row r="4276" spans="1:18" x14ac:dyDescent="0.35">
      <c r="A4276" s="1" t="s">
        <v>4309</v>
      </c>
      <c r="B4276" s="1" t="s">
        <v>7</v>
      </c>
      <c r="C4276" s="1">
        <v>56</v>
      </c>
      <c r="D4276" s="1" t="s">
        <v>3</v>
      </c>
      <c r="E4276" s="1" t="s">
        <v>4</v>
      </c>
      <c r="F4276" s="1" t="s">
        <v>3</v>
      </c>
      <c r="G4276" s="1">
        <v>34</v>
      </c>
      <c r="H4276" s="1" t="s">
        <v>16</v>
      </c>
      <c r="I4276" s="1" t="s">
        <v>10</v>
      </c>
      <c r="J4276" s="1" t="s">
        <v>32</v>
      </c>
      <c r="K4276" s="1">
        <v>62.05</v>
      </c>
      <c r="L4276" s="1">
        <v>2120.1</v>
      </c>
      <c r="M4276" s="1">
        <v>1</v>
      </c>
      <c r="N4276" s="1">
        <v>2</v>
      </c>
      <c r="O4276" s="1" t="s">
        <v>3</v>
      </c>
      <c r="P4276" s="1" t="str">
        <f>IF(Table1[[#This Row],[Churn]]="Yes","Lost Customer","Active Customer")</f>
        <v>Active Customer</v>
      </c>
      <c r="Q4276" s="3">
        <f>IF(Table1[[#This Row],[Tenure]]&lt;=12,"0-1 Year",)</f>
        <v>0</v>
      </c>
      <c r="R4276" s="3" t="str">
        <f>IF(Table1[[#This Row],[MonthlyCharges]]&lt;35,"low",IF(Table1[[#This Row],[MonthlyCharges]]&lt;70,"Medium","High"))</f>
        <v>Medium</v>
      </c>
    </row>
    <row r="4277" spans="1:18" x14ac:dyDescent="0.35">
      <c r="A4277" s="1" t="s">
        <v>4310</v>
      </c>
      <c r="B4277" s="1" t="s">
        <v>8</v>
      </c>
      <c r="C4277" s="1">
        <v>55</v>
      </c>
      <c r="D4277" s="1" t="s">
        <v>3</v>
      </c>
      <c r="E4277" s="1" t="s">
        <v>3</v>
      </c>
      <c r="F4277" s="1" t="s">
        <v>3</v>
      </c>
      <c r="G4277" s="1">
        <v>24</v>
      </c>
      <c r="H4277" s="1" t="s">
        <v>14</v>
      </c>
      <c r="I4277" s="1" t="s">
        <v>11</v>
      </c>
      <c r="J4277" s="1" t="s">
        <v>34</v>
      </c>
      <c r="K4277" s="1">
        <v>72.02</v>
      </c>
      <c r="L4277" s="1">
        <v>1709.27</v>
      </c>
      <c r="M4277" s="1">
        <v>3</v>
      </c>
      <c r="N4277" s="1">
        <v>4</v>
      </c>
      <c r="O4277" s="1" t="s">
        <v>3</v>
      </c>
      <c r="P4277" s="1" t="str">
        <f>IF(Table1[[#This Row],[Churn]]="Yes","Lost Customer","Active Customer")</f>
        <v>Active Customer</v>
      </c>
      <c r="Q4277" s="3">
        <f>IF(Table1[[#This Row],[Tenure]]&lt;=12,"0-1 Year",)</f>
        <v>0</v>
      </c>
      <c r="R4277" s="3" t="str">
        <f>IF(Table1[[#This Row],[MonthlyCharges]]&lt;35,"low",IF(Table1[[#This Row],[MonthlyCharges]]&lt;70,"Medium","High"))</f>
        <v>High</v>
      </c>
    </row>
    <row r="4278" spans="1:18" x14ac:dyDescent="0.35">
      <c r="A4278" s="1" t="s">
        <v>4311</v>
      </c>
      <c r="B4278" s="1" t="s">
        <v>7</v>
      </c>
      <c r="C4278" s="1">
        <v>56</v>
      </c>
      <c r="D4278" s="1" t="s">
        <v>3</v>
      </c>
      <c r="E4278" s="1" t="s">
        <v>3</v>
      </c>
      <c r="F4278" s="1" t="s">
        <v>4</v>
      </c>
      <c r="G4278" s="1">
        <v>15</v>
      </c>
      <c r="H4278" s="1" t="s">
        <v>16</v>
      </c>
      <c r="I4278" s="1" t="s">
        <v>10</v>
      </c>
      <c r="J4278" s="1" t="s">
        <v>40</v>
      </c>
      <c r="K4278" s="1">
        <v>59.27</v>
      </c>
      <c r="L4278" s="1">
        <v>883.44</v>
      </c>
      <c r="M4278" s="1">
        <v>1</v>
      </c>
      <c r="N4278" s="1">
        <v>8</v>
      </c>
      <c r="O4278" s="1" t="s">
        <v>3</v>
      </c>
      <c r="P4278" s="1" t="str">
        <f>IF(Table1[[#This Row],[Churn]]="Yes","Lost Customer","Active Customer")</f>
        <v>Active Customer</v>
      </c>
      <c r="Q4278" s="3">
        <f>IF(Table1[[#This Row],[Tenure]]&lt;=12,"0-1 Year",)</f>
        <v>0</v>
      </c>
      <c r="R4278" s="3" t="str">
        <f>IF(Table1[[#This Row],[MonthlyCharges]]&lt;35,"low",IF(Table1[[#This Row],[MonthlyCharges]]&lt;70,"Medium","High"))</f>
        <v>Medium</v>
      </c>
    </row>
    <row r="4279" spans="1:18" x14ac:dyDescent="0.35">
      <c r="A4279" s="1" t="s">
        <v>4312</v>
      </c>
      <c r="B4279" s="1" t="s">
        <v>7</v>
      </c>
      <c r="C4279" s="1">
        <v>26</v>
      </c>
      <c r="D4279" s="1" t="s">
        <v>3</v>
      </c>
      <c r="E4279" s="1" t="s">
        <v>3</v>
      </c>
      <c r="F4279" s="1" t="s">
        <v>4</v>
      </c>
      <c r="G4279" s="1">
        <v>13</v>
      </c>
      <c r="H4279" s="1" t="s">
        <v>14</v>
      </c>
      <c r="I4279" s="1" t="s">
        <v>11</v>
      </c>
      <c r="J4279" s="1" t="s">
        <v>32</v>
      </c>
      <c r="K4279" s="1">
        <v>84.24</v>
      </c>
      <c r="L4279" s="1">
        <v>1090.5899999999999</v>
      </c>
      <c r="M4279" s="1">
        <v>4</v>
      </c>
      <c r="N4279" s="1">
        <v>9</v>
      </c>
      <c r="O4279" s="1" t="s">
        <v>3</v>
      </c>
      <c r="P4279" s="1" t="str">
        <f>IF(Table1[[#This Row],[Churn]]="Yes","Lost Customer","Active Customer")</f>
        <v>Active Customer</v>
      </c>
      <c r="Q4279" s="3">
        <f>IF(Table1[[#This Row],[Tenure]]&lt;=12,"0-1 Year",)</f>
        <v>0</v>
      </c>
      <c r="R4279" s="3" t="str">
        <f>IF(Table1[[#This Row],[MonthlyCharges]]&lt;35,"low",IF(Table1[[#This Row],[MonthlyCharges]]&lt;70,"Medium","High"))</f>
        <v>High</v>
      </c>
    </row>
    <row r="4280" spans="1:18" x14ac:dyDescent="0.35">
      <c r="A4280" s="1" t="s">
        <v>4313</v>
      </c>
      <c r="B4280" s="1" t="s">
        <v>8</v>
      </c>
      <c r="C4280" s="1">
        <v>57</v>
      </c>
      <c r="D4280" s="1" t="s">
        <v>3</v>
      </c>
      <c r="E4280" s="1" t="s">
        <v>4</v>
      </c>
      <c r="F4280" s="1" t="s">
        <v>4</v>
      </c>
      <c r="G4280" s="1">
        <v>37</v>
      </c>
      <c r="H4280" s="1" t="s">
        <v>14</v>
      </c>
      <c r="I4280" s="1" t="s">
        <v>10</v>
      </c>
      <c r="J4280" s="1" t="s">
        <v>32</v>
      </c>
      <c r="K4280" s="1">
        <v>67.72</v>
      </c>
      <c r="L4280" s="1">
        <v>2518.9499999999998</v>
      </c>
      <c r="M4280" s="1">
        <v>7</v>
      </c>
      <c r="N4280" s="1">
        <v>6</v>
      </c>
      <c r="O4280" s="1" t="s">
        <v>3</v>
      </c>
      <c r="P4280" s="1" t="str">
        <f>IF(Table1[[#This Row],[Churn]]="Yes","Lost Customer","Active Customer")</f>
        <v>Active Customer</v>
      </c>
      <c r="Q4280" s="3">
        <f>IF(Table1[[#This Row],[Tenure]]&lt;=12,"0-1 Year",)</f>
        <v>0</v>
      </c>
      <c r="R4280" s="3" t="str">
        <f>IF(Table1[[#This Row],[MonthlyCharges]]&lt;35,"low",IF(Table1[[#This Row],[MonthlyCharges]]&lt;70,"Medium","High"))</f>
        <v>Medium</v>
      </c>
    </row>
    <row r="4281" spans="1:18" x14ac:dyDescent="0.35">
      <c r="A4281" s="1" t="s">
        <v>4314</v>
      </c>
      <c r="B4281" s="1" t="s">
        <v>7</v>
      </c>
      <c r="C4281" s="1">
        <v>24</v>
      </c>
      <c r="D4281" s="1" t="s">
        <v>3</v>
      </c>
      <c r="E4281" s="1" t="s">
        <v>3</v>
      </c>
      <c r="F4281" s="1" t="s">
        <v>3</v>
      </c>
      <c r="G4281" s="1">
        <v>46</v>
      </c>
      <c r="H4281" s="1" t="s">
        <v>14</v>
      </c>
      <c r="I4281" s="1" t="s">
        <v>10</v>
      </c>
      <c r="J4281" s="1" t="s">
        <v>40</v>
      </c>
      <c r="K4281" s="1">
        <v>56.28</v>
      </c>
      <c r="L4281" s="1">
        <v>2580.11</v>
      </c>
      <c r="M4281" s="1">
        <v>5</v>
      </c>
      <c r="N4281" s="1">
        <v>8</v>
      </c>
      <c r="O4281" s="1" t="s">
        <v>3</v>
      </c>
      <c r="P4281" s="1" t="str">
        <f>IF(Table1[[#This Row],[Churn]]="Yes","Lost Customer","Active Customer")</f>
        <v>Active Customer</v>
      </c>
      <c r="Q4281" s="3">
        <f>IF(Table1[[#This Row],[Tenure]]&lt;=12,"0-1 Year",)</f>
        <v>0</v>
      </c>
      <c r="R4281" s="3" t="str">
        <f>IF(Table1[[#This Row],[MonthlyCharges]]&lt;35,"low",IF(Table1[[#This Row],[MonthlyCharges]]&lt;70,"Medium","High"))</f>
        <v>Medium</v>
      </c>
    </row>
    <row r="4282" spans="1:18" x14ac:dyDescent="0.35">
      <c r="A4282" s="1" t="s">
        <v>4315</v>
      </c>
      <c r="B4282" s="1" t="s">
        <v>8</v>
      </c>
      <c r="C4282" s="1">
        <v>73</v>
      </c>
      <c r="D4282" s="1" t="s">
        <v>4</v>
      </c>
      <c r="E4282" s="1" t="s">
        <v>3</v>
      </c>
      <c r="F4282" s="1" t="s">
        <v>3</v>
      </c>
      <c r="G4282" s="1">
        <v>56</v>
      </c>
      <c r="H4282" s="1" t="s">
        <v>14</v>
      </c>
      <c r="I4282" s="1" t="s">
        <v>10</v>
      </c>
      <c r="J4282" s="1" t="s">
        <v>40</v>
      </c>
      <c r="K4282" s="1">
        <v>119.01</v>
      </c>
      <c r="L4282" s="1">
        <v>6682.2</v>
      </c>
      <c r="M4282" s="1">
        <v>4</v>
      </c>
      <c r="N4282" s="1">
        <v>1</v>
      </c>
      <c r="O4282" s="1" t="s">
        <v>3</v>
      </c>
      <c r="P4282" s="1" t="str">
        <f>IF(Table1[[#This Row],[Churn]]="Yes","Lost Customer","Active Customer")</f>
        <v>Active Customer</v>
      </c>
      <c r="Q4282" s="3">
        <f>IF(Table1[[#This Row],[Tenure]]&lt;=12,"0-1 Year",)</f>
        <v>0</v>
      </c>
      <c r="R4282" s="3" t="str">
        <f>IF(Table1[[#This Row],[MonthlyCharges]]&lt;35,"low",IF(Table1[[#This Row],[MonthlyCharges]]&lt;70,"Medium","High"))</f>
        <v>High</v>
      </c>
    </row>
    <row r="4283" spans="1:18" x14ac:dyDescent="0.35">
      <c r="A4283" s="1" t="s">
        <v>4316</v>
      </c>
      <c r="B4283" s="1" t="s">
        <v>7</v>
      </c>
      <c r="C4283" s="1">
        <v>44</v>
      </c>
      <c r="D4283" s="1" t="s">
        <v>3</v>
      </c>
      <c r="E4283" s="1" t="s">
        <v>3</v>
      </c>
      <c r="F4283" s="1" t="s">
        <v>4</v>
      </c>
      <c r="G4283" s="1">
        <v>14</v>
      </c>
      <c r="H4283" s="1" t="s">
        <v>14</v>
      </c>
      <c r="I4283" s="1" t="s">
        <v>11</v>
      </c>
      <c r="J4283" s="1" t="s">
        <v>32</v>
      </c>
      <c r="K4283" s="1">
        <v>85.74</v>
      </c>
      <c r="L4283" s="1">
        <v>1201.8499999999999</v>
      </c>
      <c r="M4283" s="1">
        <v>1</v>
      </c>
      <c r="N4283" s="1">
        <v>6</v>
      </c>
      <c r="O4283" s="1" t="s">
        <v>3</v>
      </c>
      <c r="P4283" s="1" t="str">
        <f>IF(Table1[[#This Row],[Churn]]="Yes","Lost Customer","Active Customer")</f>
        <v>Active Customer</v>
      </c>
      <c r="Q4283" s="3">
        <f>IF(Table1[[#This Row],[Tenure]]&lt;=12,"0-1 Year",)</f>
        <v>0</v>
      </c>
      <c r="R4283" s="3" t="str">
        <f>IF(Table1[[#This Row],[MonthlyCharges]]&lt;35,"low",IF(Table1[[#This Row],[MonthlyCharges]]&lt;70,"Medium","High"))</f>
        <v>High</v>
      </c>
    </row>
    <row r="4284" spans="1:18" x14ac:dyDescent="0.35">
      <c r="A4284" s="1" t="s">
        <v>4317</v>
      </c>
      <c r="B4284" s="1" t="s">
        <v>8</v>
      </c>
      <c r="C4284" s="1">
        <v>62</v>
      </c>
      <c r="D4284" s="1" t="s">
        <v>3</v>
      </c>
      <c r="E4284" s="1" t="s">
        <v>4</v>
      </c>
      <c r="F4284" s="1" t="s">
        <v>4</v>
      </c>
      <c r="G4284" s="1">
        <v>38</v>
      </c>
      <c r="H4284" s="1" t="s">
        <v>14</v>
      </c>
      <c r="I4284" s="1" t="s">
        <v>11</v>
      </c>
      <c r="J4284" s="1" t="s">
        <v>40</v>
      </c>
      <c r="K4284" s="1">
        <v>74.87</v>
      </c>
      <c r="L4284" s="1">
        <v>2855.32</v>
      </c>
      <c r="M4284" s="1">
        <v>1</v>
      </c>
      <c r="N4284" s="1">
        <v>9</v>
      </c>
      <c r="O4284" s="1" t="s">
        <v>3</v>
      </c>
      <c r="P4284" s="1" t="str">
        <f>IF(Table1[[#This Row],[Churn]]="Yes","Lost Customer","Active Customer")</f>
        <v>Active Customer</v>
      </c>
      <c r="Q4284" s="3">
        <f>IF(Table1[[#This Row],[Tenure]]&lt;=12,"0-1 Year",)</f>
        <v>0</v>
      </c>
      <c r="R4284" s="3" t="str">
        <f>IF(Table1[[#This Row],[MonthlyCharges]]&lt;35,"low",IF(Table1[[#This Row],[MonthlyCharges]]&lt;70,"Medium","High"))</f>
        <v>High</v>
      </c>
    </row>
    <row r="4285" spans="1:18" x14ac:dyDescent="0.35">
      <c r="A4285" s="1" t="s">
        <v>4318</v>
      </c>
      <c r="B4285" s="1" t="s">
        <v>7</v>
      </c>
      <c r="C4285" s="1">
        <v>65</v>
      </c>
      <c r="D4285" s="1" t="s">
        <v>3</v>
      </c>
      <c r="E4285" s="1" t="s">
        <v>3</v>
      </c>
      <c r="F4285" s="1" t="s">
        <v>4</v>
      </c>
      <c r="G4285" s="1">
        <v>24</v>
      </c>
      <c r="H4285" s="1" t="s">
        <v>14</v>
      </c>
      <c r="I4285" s="1" t="s">
        <v>11</v>
      </c>
      <c r="J4285" s="1" t="s">
        <v>32</v>
      </c>
      <c r="K4285" s="1">
        <v>44.31</v>
      </c>
      <c r="L4285" s="1">
        <v>1072</v>
      </c>
      <c r="M4285" s="1">
        <v>4</v>
      </c>
      <c r="N4285" s="1">
        <v>1</v>
      </c>
      <c r="O4285" s="1" t="s">
        <v>3</v>
      </c>
      <c r="P4285" s="1" t="str">
        <f>IF(Table1[[#This Row],[Churn]]="Yes","Lost Customer","Active Customer")</f>
        <v>Active Customer</v>
      </c>
      <c r="Q4285" s="3">
        <f>IF(Table1[[#This Row],[Tenure]]&lt;=12,"0-1 Year",)</f>
        <v>0</v>
      </c>
      <c r="R4285" s="3" t="str">
        <f>IF(Table1[[#This Row],[MonthlyCharges]]&lt;35,"low",IF(Table1[[#This Row],[MonthlyCharges]]&lt;70,"Medium","High"))</f>
        <v>Medium</v>
      </c>
    </row>
    <row r="4286" spans="1:18" x14ac:dyDescent="0.35">
      <c r="A4286" s="1" t="s">
        <v>4319</v>
      </c>
      <c r="B4286" s="1" t="s">
        <v>7</v>
      </c>
      <c r="C4286" s="1">
        <v>22</v>
      </c>
      <c r="D4286" s="1" t="s">
        <v>3</v>
      </c>
      <c r="E4286" s="1" t="s">
        <v>3</v>
      </c>
      <c r="F4286" s="1" t="s">
        <v>4</v>
      </c>
      <c r="G4286" s="1">
        <v>39</v>
      </c>
      <c r="H4286" s="1" t="s">
        <v>15</v>
      </c>
      <c r="I4286" s="1" t="s">
        <v>11</v>
      </c>
      <c r="J4286" s="1" t="s">
        <v>44</v>
      </c>
      <c r="K4286" s="1">
        <v>118.6</v>
      </c>
      <c r="L4286" s="1">
        <v>4617.99</v>
      </c>
      <c r="M4286" s="1">
        <v>5</v>
      </c>
      <c r="N4286" s="1">
        <v>1</v>
      </c>
      <c r="O4286" s="1" t="s">
        <v>3</v>
      </c>
      <c r="P4286" s="1" t="str">
        <f>IF(Table1[[#This Row],[Churn]]="Yes","Lost Customer","Active Customer")</f>
        <v>Active Customer</v>
      </c>
      <c r="Q4286" s="3">
        <f>IF(Table1[[#This Row],[Tenure]]&lt;=12,"0-1 Year",)</f>
        <v>0</v>
      </c>
      <c r="R4286" s="3" t="str">
        <f>IF(Table1[[#This Row],[MonthlyCharges]]&lt;35,"low",IF(Table1[[#This Row],[MonthlyCharges]]&lt;70,"Medium","High"))</f>
        <v>High</v>
      </c>
    </row>
    <row r="4287" spans="1:18" x14ac:dyDescent="0.35">
      <c r="A4287" s="1" t="s">
        <v>4320</v>
      </c>
      <c r="B4287" s="1" t="s">
        <v>8</v>
      </c>
      <c r="C4287" s="1">
        <v>29</v>
      </c>
      <c r="D4287" s="1" t="s">
        <v>3</v>
      </c>
      <c r="E4287" s="1" t="s">
        <v>4</v>
      </c>
      <c r="F4287" s="1" t="s">
        <v>3</v>
      </c>
      <c r="G4287" s="1">
        <v>16</v>
      </c>
      <c r="H4287" s="1" t="s">
        <v>15</v>
      </c>
      <c r="I4287" s="1" t="s">
        <v>11</v>
      </c>
      <c r="J4287" s="1" t="s">
        <v>44</v>
      </c>
      <c r="K4287" s="1">
        <v>100.69</v>
      </c>
      <c r="L4287" s="1">
        <v>1597.07</v>
      </c>
      <c r="M4287" s="1">
        <v>3</v>
      </c>
      <c r="N4287" s="1">
        <v>1</v>
      </c>
      <c r="O4287" s="1" t="s">
        <v>3</v>
      </c>
      <c r="P4287" s="1" t="str">
        <f>IF(Table1[[#This Row],[Churn]]="Yes","Lost Customer","Active Customer")</f>
        <v>Active Customer</v>
      </c>
      <c r="Q4287" s="3">
        <f>IF(Table1[[#This Row],[Tenure]]&lt;=12,"0-1 Year",)</f>
        <v>0</v>
      </c>
      <c r="R4287" s="3" t="str">
        <f>IF(Table1[[#This Row],[MonthlyCharges]]&lt;35,"low",IF(Table1[[#This Row],[MonthlyCharges]]&lt;70,"Medium","High"))</f>
        <v>High</v>
      </c>
    </row>
    <row r="4288" spans="1:18" x14ac:dyDescent="0.35">
      <c r="A4288" s="1" t="s">
        <v>4321</v>
      </c>
      <c r="B4288" s="1" t="s">
        <v>8</v>
      </c>
      <c r="C4288" s="1">
        <v>74</v>
      </c>
      <c r="D4288" s="1" t="s">
        <v>4</v>
      </c>
      <c r="E4288" s="1" t="s">
        <v>3</v>
      </c>
      <c r="F4288" s="1" t="s">
        <v>3</v>
      </c>
      <c r="G4288" s="1">
        <v>1</v>
      </c>
      <c r="H4288" s="1" t="s">
        <v>15</v>
      </c>
      <c r="I4288" s="1" t="s">
        <v>10</v>
      </c>
      <c r="J4288" s="1" t="s">
        <v>40</v>
      </c>
      <c r="K4288" s="1">
        <v>86.1</v>
      </c>
      <c r="L4288" s="1">
        <v>81.44</v>
      </c>
      <c r="M4288" s="1">
        <v>8</v>
      </c>
      <c r="N4288" s="1">
        <v>1</v>
      </c>
      <c r="O4288" s="1" t="s">
        <v>4</v>
      </c>
      <c r="P4288" s="1" t="str">
        <f>IF(Table1[[#This Row],[Churn]]="Yes","Lost Customer","Active Customer")</f>
        <v>Lost Customer</v>
      </c>
      <c r="Q4288" s="3" t="str">
        <f>IF(Table1[[#This Row],[Tenure]]&lt;=12,"0-1 Year",)</f>
        <v>0-1 Year</v>
      </c>
      <c r="R4288" s="3" t="str">
        <f>IF(Table1[[#This Row],[MonthlyCharges]]&lt;35,"low",IF(Table1[[#This Row],[MonthlyCharges]]&lt;70,"Medium","High"))</f>
        <v>High</v>
      </c>
    </row>
    <row r="4289" spans="1:18" x14ac:dyDescent="0.35">
      <c r="A4289" s="1" t="s">
        <v>4322</v>
      </c>
      <c r="B4289" s="1" t="s">
        <v>8</v>
      </c>
      <c r="C4289" s="1">
        <v>74</v>
      </c>
      <c r="D4289" s="1" t="s">
        <v>3</v>
      </c>
      <c r="E4289" s="1" t="s">
        <v>3</v>
      </c>
      <c r="F4289" s="1" t="s">
        <v>4</v>
      </c>
      <c r="G4289" s="1">
        <v>37</v>
      </c>
      <c r="H4289" s="1" t="s">
        <v>16</v>
      </c>
      <c r="I4289" s="1" t="s">
        <v>10</v>
      </c>
      <c r="J4289" s="1" t="s">
        <v>40</v>
      </c>
      <c r="K4289" s="1">
        <v>70.989999999999995</v>
      </c>
      <c r="L4289" s="1">
        <v>2635.85</v>
      </c>
      <c r="M4289" s="1">
        <v>0</v>
      </c>
      <c r="N4289" s="1">
        <v>9</v>
      </c>
      <c r="O4289" s="1" t="s">
        <v>3</v>
      </c>
      <c r="P4289" s="1" t="str">
        <f>IF(Table1[[#This Row],[Churn]]="Yes","Lost Customer","Active Customer")</f>
        <v>Active Customer</v>
      </c>
      <c r="Q4289" s="3">
        <f>IF(Table1[[#This Row],[Tenure]]&lt;=12,"0-1 Year",)</f>
        <v>0</v>
      </c>
      <c r="R4289" s="3" t="str">
        <f>IF(Table1[[#This Row],[MonthlyCharges]]&lt;35,"low",IF(Table1[[#This Row],[MonthlyCharges]]&lt;70,"Medium","High"))</f>
        <v>High</v>
      </c>
    </row>
    <row r="4290" spans="1:18" x14ac:dyDescent="0.35">
      <c r="A4290" s="1" t="s">
        <v>4323</v>
      </c>
      <c r="B4290" s="1" t="s">
        <v>7</v>
      </c>
      <c r="C4290" s="1">
        <v>39</v>
      </c>
      <c r="D4290" s="1" t="s">
        <v>3</v>
      </c>
      <c r="E4290" s="1" t="s">
        <v>4</v>
      </c>
      <c r="F4290" s="1" t="s">
        <v>3</v>
      </c>
      <c r="G4290" s="1">
        <v>51</v>
      </c>
      <c r="H4290" s="1" t="s">
        <v>15</v>
      </c>
      <c r="I4290" s="1" t="s">
        <v>10</v>
      </c>
      <c r="J4290" s="1" t="s">
        <v>34</v>
      </c>
      <c r="K4290" s="1">
        <v>83.5</v>
      </c>
      <c r="L4290" s="1">
        <v>4266.96</v>
      </c>
      <c r="M4290" s="1">
        <v>1</v>
      </c>
      <c r="N4290" s="1">
        <v>4</v>
      </c>
      <c r="O4290" s="1" t="s">
        <v>3</v>
      </c>
      <c r="P4290" s="1" t="str">
        <f>IF(Table1[[#This Row],[Churn]]="Yes","Lost Customer","Active Customer")</f>
        <v>Active Customer</v>
      </c>
      <c r="Q4290" s="3">
        <f>IF(Table1[[#This Row],[Tenure]]&lt;=12,"0-1 Year",)</f>
        <v>0</v>
      </c>
      <c r="R4290" s="3" t="str">
        <f>IF(Table1[[#This Row],[MonthlyCharges]]&lt;35,"low",IF(Table1[[#This Row],[MonthlyCharges]]&lt;70,"Medium","High"))</f>
        <v>High</v>
      </c>
    </row>
    <row r="4291" spans="1:18" x14ac:dyDescent="0.35">
      <c r="A4291" s="1" t="s">
        <v>4324</v>
      </c>
      <c r="B4291" s="1" t="s">
        <v>8</v>
      </c>
      <c r="C4291" s="1">
        <v>29</v>
      </c>
      <c r="D4291" s="1" t="s">
        <v>3</v>
      </c>
      <c r="E4291" s="1" t="s">
        <v>3</v>
      </c>
      <c r="F4291" s="1" t="s">
        <v>4</v>
      </c>
      <c r="G4291" s="1">
        <v>42</v>
      </c>
      <c r="H4291" s="1" t="s">
        <v>14</v>
      </c>
      <c r="I4291" s="1" t="s">
        <v>10</v>
      </c>
      <c r="J4291" s="1" t="s">
        <v>44</v>
      </c>
      <c r="K4291" s="1">
        <v>26.44</v>
      </c>
      <c r="L4291" s="1">
        <v>1127.05</v>
      </c>
      <c r="M4291" s="1">
        <v>4</v>
      </c>
      <c r="N4291" s="1">
        <v>5</v>
      </c>
      <c r="O4291" s="1" t="s">
        <v>3</v>
      </c>
      <c r="P4291" s="1" t="str">
        <f>IF(Table1[[#This Row],[Churn]]="Yes","Lost Customer","Active Customer")</f>
        <v>Active Customer</v>
      </c>
      <c r="Q4291" s="3">
        <f>IF(Table1[[#This Row],[Tenure]]&lt;=12,"0-1 Year",)</f>
        <v>0</v>
      </c>
      <c r="R4291" s="3" t="str">
        <f>IF(Table1[[#This Row],[MonthlyCharges]]&lt;35,"low",IF(Table1[[#This Row],[MonthlyCharges]]&lt;70,"Medium","High"))</f>
        <v>low</v>
      </c>
    </row>
    <row r="4292" spans="1:18" x14ac:dyDescent="0.35">
      <c r="A4292" s="1" t="s">
        <v>4325</v>
      </c>
      <c r="B4292" s="1" t="s">
        <v>7</v>
      </c>
      <c r="C4292" s="1">
        <v>21</v>
      </c>
      <c r="D4292" s="1" t="s">
        <v>3</v>
      </c>
      <c r="E4292" s="1" t="s">
        <v>3</v>
      </c>
      <c r="F4292" s="1" t="s">
        <v>4</v>
      </c>
      <c r="G4292" s="1">
        <v>61</v>
      </c>
      <c r="H4292" s="1" t="s">
        <v>15</v>
      </c>
      <c r="I4292" s="1" t="s">
        <v>12</v>
      </c>
      <c r="J4292" s="1" t="s">
        <v>40</v>
      </c>
      <c r="K4292" s="1">
        <v>0</v>
      </c>
      <c r="L4292" s="1">
        <v>17</v>
      </c>
      <c r="M4292" s="1">
        <v>5</v>
      </c>
      <c r="N4292" s="1">
        <v>10</v>
      </c>
      <c r="O4292" s="1" t="s">
        <v>3</v>
      </c>
      <c r="P4292" s="1" t="str">
        <f>IF(Table1[[#This Row],[Churn]]="Yes","Lost Customer","Active Customer")</f>
        <v>Active Customer</v>
      </c>
      <c r="Q4292" s="3">
        <f>IF(Table1[[#This Row],[Tenure]]&lt;=12,"0-1 Year",)</f>
        <v>0</v>
      </c>
      <c r="R4292" s="3" t="str">
        <f>IF(Table1[[#This Row],[MonthlyCharges]]&lt;35,"low",IF(Table1[[#This Row],[MonthlyCharges]]&lt;70,"Medium","High"))</f>
        <v>low</v>
      </c>
    </row>
    <row r="4293" spans="1:18" x14ac:dyDescent="0.35">
      <c r="A4293" s="1" t="s">
        <v>4326</v>
      </c>
      <c r="B4293" s="1" t="s">
        <v>7</v>
      </c>
      <c r="C4293" s="1">
        <v>30</v>
      </c>
      <c r="D4293" s="1" t="s">
        <v>3</v>
      </c>
      <c r="E4293" s="1" t="s">
        <v>3</v>
      </c>
      <c r="F4293" s="1" t="s">
        <v>3</v>
      </c>
      <c r="G4293" s="1">
        <v>24</v>
      </c>
      <c r="H4293" s="1" t="s">
        <v>14</v>
      </c>
      <c r="I4293" s="1" t="s">
        <v>11</v>
      </c>
      <c r="J4293" s="1" t="s">
        <v>44</v>
      </c>
      <c r="K4293" s="1">
        <v>21.89</v>
      </c>
      <c r="L4293" s="1">
        <v>516.54</v>
      </c>
      <c r="M4293" s="1">
        <v>5</v>
      </c>
      <c r="N4293" s="1">
        <v>5</v>
      </c>
      <c r="O4293" s="1" t="s">
        <v>3</v>
      </c>
      <c r="P4293" s="1" t="str">
        <f>IF(Table1[[#This Row],[Churn]]="Yes","Lost Customer","Active Customer")</f>
        <v>Active Customer</v>
      </c>
      <c r="Q4293" s="3">
        <f>IF(Table1[[#This Row],[Tenure]]&lt;=12,"0-1 Year",)</f>
        <v>0</v>
      </c>
      <c r="R4293" s="3" t="str">
        <f>IF(Table1[[#This Row],[MonthlyCharges]]&lt;35,"low",IF(Table1[[#This Row],[MonthlyCharges]]&lt;70,"Medium","High"))</f>
        <v>low</v>
      </c>
    </row>
    <row r="4294" spans="1:18" x14ac:dyDescent="0.35">
      <c r="A4294" s="1" t="s">
        <v>4327</v>
      </c>
      <c r="B4294" s="1" t="s">
        <v>7</v>
      </c>
      <c r="C4294" s="1">
        <v>56</v>
      </c>
      <c r="D4294" s="1" t="s">
        <v>3</v>
      </c>
      <c r="E4294" s="1" t="s">
        <v>3</v>
      </c>
      <c r="F4294" s="1" t="s">
        <v>4</v>
      </c>
      <c r="G4294" s="1">
        <v>29</v>
      </c>
      <c r="H4294" s="1" t="s">
        <v>16</v>
      </c>
      <c r="I4294" s="1" t="s">
        <v>10</v>
      </c>
      <c r="J4294" s="1" t="s">
        <v>44</v>
      </c>
      <c r="K4294" s="1">
        <v>47.49</v>
      </c>
      <c r="L4294" s="1">
        <v>1372.03</v>
      </c>
      <c r="M4294" s="1">
        <v>6</v>
      </c>
      <c r="N4294" s="1">
        <v>1</v>
      </c>
      <c r="O4294" s="1" t="s">
        <v>4</v>
      </c>
      <c r="P4294" s="1" t="str">
        <f>IF(Table1[[#This Row],[Churn]]="Yes","Lost Customer","Active Customer")</f>
        <v>Lost Customer</v>
      </c>
      <c r="Q4294" s="3">
        <f>IF(Table1[[#This Row],[Tenure]]&lt;=12,"0-1 Year",)</f>
        <v>0</v>
      </c>
      <c r="R4294" s="3" t="str">
        <f>IF(Table1[[#This Row],[MonthlyCharges]]&lt;35,"low",IF(Table1[[#This Row],[MonthlyCharges]]&lt;70,"Medium","High"))</f>
        <v>Medium</v>
      </c>
    </row>
    <row r="4295" spans="1:18" x14ac:dyDescent="0.35">
      <c r="A4295" s="1" t="s">
        <v>4328</v>
      </c>
      <c r="B4295" s="1" t="s">
        <v>8</v>
      </c>
      <c r="C4295" s="1">
        <v>71</v>
      </c>
      <c r="D4295" s="1" t="s">
        <v>4</v>
      </c>
      <c r="E4295" s="1" t="s">
        <v>3</v>
      </c>
      <c r="F4295" s="1" t="s">
        <v>4</v>
      </c>
      <c r="G4295" s="1">
        <v>57</v>
      </c>
      <c r="H4295" s="1" t="s">
        <v>15</v>
      </c>
      <c r="I4295" s="1" t="s">
        <v>11</v>
      </c>
      <c r="J4295" s="1" t="s">
        <v>34</v>
      </c>
      <c r="K4295" s="1">
        <v>46.33</v>
      </c>
      <c r="L4295" s="1">
        <v>2630.26</v>
      </c>
      <c r="M4295" s="1">
        <v>6</v>
      </c>
      <c r="N4295" s="1">
        <v>9</v>
      </c>
      <c r="O4295" s="1" t="s">
        <v>3</v>
      </c>
      <c r="P4295" s="1" t="str">
        <f>IF(Table1[[#This Row],[Churn]]="Yes","Lost Customer","Active Customer")</f>
        <v>Active Customer</v>
      </c>
      <c r="Q4295" s="3">
        <f>IF(Table1[[#This Row],[Tenure]]&lt;=12,"0-1 Year",)</f>
        <v>0</v>
      </c>
      <c r="R4295" s="3" t="str">
        <f>IF(Table1[[#This Row],[MonthlyCharges]]&lt;35,"low",IF(Table1[[#This Row],[MonthlyCharges]]&lt;70,"Medium","High"))</f>
        <v>Medium</v>
      </c>
    </row>
    <row r="4296" spans="1:18" x14ac:dyDescent="0.35">
      <c r="A4296" s="1" t="s">
        <v>4329</v>
      </c>
      <c r="B4296" s="1" t="s">
        <v>7</v>
      </c>
      <c r="C4296" s="1">
        <v>66</v>
      </c>
      <c r="D4296" s="1" t="s">
        <v>4</v>
      </c>
      <c r="E4296" s="1" t="s">
        <v>3</v>
      </c>
      <c r="F4296" s="1" t="s">
        <v>4</v>
      </c>
      <c r="G4296" s="1">
        <v>54</v>
      </c>
      <c r="H4296" s="1" t="s">
        <v>14</v>
      </c>
      <c r="I4296" s="1" t="s">
        <v>11</v>
      </c>
      <c r="J4296" s="1" t="s">
        <v>34</v>
      </c>
      <c r="K4296" s="1">
        <v>80.05</v>
      </c>
      <c r="L4296" s="1">
        <v>4313.43</v>
      </c>
      <c r="M4296" s="1">
        <v>3</v>
      </c>
      <c r="N4296" s="1">
        <v>1</v>
      </c>
      <c r="O4296" s="1" t="s">
        <v>3</v>
      </c>
      <c r="P4296" s="1" t="str">
        <f>IF(Table1[[#This Row],[Churn]]="Yes","Lost Customer","Active Customer")</f>
        <v>Active Customer</v>
      </c>
      <c r="Q4296" s="3">
        <f>IF(Table1[[#This Row],[Tenure]]&lt;=12,"0-1 Year",)</f>
        <v>0</v>
      </c>
      <c r="R4296" s="3" t="str">
        <f>IF(Table1[[#This Row],[MonthlyCharges]]&lt;35,"low",IF(Table1[[#This Row],[MonthlyCharges]]&lt;70,"Medium","High"))</f>
        <v>High</v>
      </c>
    </row>
    <row r="4297" spans="1:18" x14ac:dyDescent="0.35">
      <c r="A4297" s="1" t="s">
        <v>4330</v>
      </c>
      <c r="B4297" s="1" t="s">
        <v>7</v>
      </c>
      <c r="C4297" s="1">
        <v>37</v>
      </c>
      <c r="D4297" s="1" t="s">
        <v>3</v>
      </c>
      <c r="E4297" s="1" t="s">
        <v>4</v>
      </c>
      <c r="F4297" s="1" t="s">
        <v>3</v>
      </c>
      <c r="G4297" s="1">
        <v>40</v>
      </c>
      <c r="H4297" s="1" t="s">
        <v>16</v>
      </c>
      <c r="I4297" s="1" t="s">
        <v>10</v>
      </c>
      <c r="J4297" s="1" t="s">
        <v>32</v>
      </c>
      <c r="K4297" s="1">
        <v>110.29</v>
      </c>
      <c r="L4297" s="1">
        <v>4415.0600000000004</v>
      </c>
      <c r="M4297" s="1">
        <v>1</v>
      </c>
      <c r="N4297" s="1">
        <v>1</v>
      </c>
      <c r="O4297" s="1" t="s">
        <v>3</v>
      </c>
      <c r="P4297" s="1" t="str">
        <f>IF(Table1[[#This Row],[Churn]]="Yes","Lost Customer","Active Customer")</f>
        <v>Active Customer</v>
      </c>
      <c r="Q4297" s="3">
        <f>IF(Table1[[#This Row],[Tenure]]&lt;=12,"0-1 Year",)</f>
        <v>0</v>
      </c>
      <c r="R4297" s="3" t="str">
        <f>IF(Table1[[#This Row],[MonthlyCharges]]&lt;35,"low",IF(Table1[[#This Row],[MonthlyCharges]]&lt;70,"Medium","High"))</f>
        <v>High</v>
      </c>
    </row>
    <row r="4298" spans="1:18" x14ac:dyDescent="0.35">
      <c r="A4298" s="1" t="s">
        <v>4331</v>
      </c>
      <c r="B4298" s="1" t="s">
        <v>8</v>
      </c>
      <c r="C4298" s="1">
        <v>18</v>
      </c>
      <c r="D4298" s="1" t="s">
        <v>3</v>
      </c>
      <c r="E4298" s="1" t="s">
        <v>3</v>
      </c>
      <c r="F4298" s="1" t="s">
        <v>4</v>
      </c>
      <c r="G4298" s="1">
        <v>2</v>
      </c>
      <c r="H4298" s="1" t="s">
        <v>14</v>
      </c>
      <c r="I4298" s="1" t="s">
        <v>11</v>
      </c>
      <c r="J4298" s="1" t="s">
        <v>32</v>
      </c>
      <c r="K4298" s="1">
        <v>44.01</v>
      </c>
      <c r="L4298" s="1">
        <v>72.86</v>
      </c>
      <c r="M4298" s="1">
        <v>1</v>
      </c>
      <c r="N4298" s="1">
        <v>7</v>
      </c>
      <c r="O4298" s="1" t="s">
        <v>3</v>
      </c>
      <c r="P4298" s="1" t="str">
        <f>IF(Table1[[#This Row],[Churn]]="Yes","Lost Customer","Active Customer")</f>
        <v>Active Customer</v>
      </c>
      <c r="Q4298" s="3" t="str">
        <f>IF(Table1[[#This Row],[Tenure]]&lt;=12,"0-1 Year",)</f>
        <v>0-1 Year</v>
      </c>
      <c r="R4298" s="3" t="str">
        <f>IF(Table1[[#This Row],[MonthlyCharges]]&lt;35,"low",IF(Table1[[#This Row],[MonthlyCharges]]&lt;70,"Medium","High"))</f>
        <v>Medium</v>
      </c>
    </row>
    <row r="4299" spans="1:18" x14ac:dyDescent="0.35">
      <c r="A4299" s="1" t="s">
        <v>4332</v>
      </c>
      <c r="B4299" s="1" t="s">
        <v>7</v>
      </c>
      <c r="C4299" s="1">
        <v>67</v>
      </c>
      <c r="D4299" s="1" t="s">
        <v>4</v>
      </c>
      <c r="E4299" s="1" t="s">
        <v>4</v>
      </c>
      <c r="F4299" s="1" t="s">
        <v>3</v>
      </c>
      <c r="G4299" s="1">
        <v>32</v>
      </c>
      <c r="H4299" s="1" t="s">
        <v>14</v>
      </c>
      <c r="I4299" s="1" t="s">
        <v>10</v>
      </c>
      <c r="J4299" s="1" t="s">
        <v>34</v>
      </c>
      <c r="K4299" s="1">
        <v>77.03</v>
      </c>
      <c r="L4299" s="1">
        <v>2464.88</v>
      </c>
      <c r="M4299" s="1">
        <v>2</v>
      </c>
      <c r="N4299" s="1">
        <v>9</v>
      </c>
      <c r="O4299" s="1" t="s">
        <v>3</v>
      </c>
      <c r="P4299" s="1" t="str">
        <f>IF(Table1[[#This Row],[Churn]]="Yes","Lost Customer","Active Customer")</f>
        <v>Active Customer</v>
      </c>
      <c r="Q4299" s="3">
        <f>IF(Table1[[#This Row],[Tenure]]&lt;=12,"0-1 Year",)</f>
        <v>0</v>
      </c>
      <c r="R4299" s="3" t="str">
        <f>IF(Table1[[#This Row],[MonthlyCharges]]&lt;35,"low",IF(Table1[[#This Row],[MonthlyCharges]]&lt;70,"Medium","High"))</f>
        <v>High</v>
      </c>
    </row>
    <row r="4300" spans="1:18" x14ac:dyDescent="0.35">
      <c r="A4300" s="1" t="s">
        <v>4333</v>
      </c>
      <c r="B4300" s="1" t="s">
        <v>7</v>
      </c>
      <c r="C4300" s="1">
        <v>49</v>
      </c>
      <c r="D4300" s="1" t="s">
        <v>3</v>
      </c>
      <c r="E4300" s="1" t="s">
        <v>4</v>
      </c>
      <c r="F4300" s="1" t="s">
        <v>3</v>
      </c>
      <c r="G4300" s="1">
        <v>61</v>
      </c>
      <c r="H4300" s="1" t="s">
        <v>14</v>
      </c>
      <c r="I4300" s="1" t="s">
        <v>11</v>
      </c>
      <c r="J4300" s="1" t="s">
        <v>32</v>
      </c>
      <c r="K4300" s="1">
        <v>47.87</v>
      </c>
      <c r="L4300" s="1">
        <v>2932.2</v>
      </c>
      <c r="M4300" s="1">
        <v>6</v>
      </c>
      <c r="N4300" s="1">
        <v>2</v>
      </c>
      <c r="O4300" s="1" t="s">
        <v>4</v>
      </c>
      <c r="P4300" s="1" t="str">
        <f>IF(Table1[[#This Row],[Churn]]="Yes","Lost Customer","Active Customer")</f>
        <v>Lost Customer</v>
      </c>
      <c r="Q4300" s="3">
        <f>IF(Table1[[#This Row],[Tenure]]&lt;=12,"0-1 Year",)</f>
        <v>0</v>
      </c>
      <c r="R4300" s="3" t="str">
        <f>IF(Table1[[#This Row],[MonthlyCharges]]&lt;35,"low",IF(Table1[[#This Row],[MonthlyCharges]]&lt;70,"Medium","High"))</f>
        <v>Medium</v>
      </c>
    </row>
    <row r="4301" spans="1:18" x14ac:dyDescent="0.35">
      <c r="A4301" s="1" t="s">
        <v>4334</v>
      </c>
      <c r="B4301" s="1" t="s">
        <v>7</v>
      </c>
      <c r="C4301" s="1">
        <v>75</v>
      </c>
      <c r="D4301" s="1" t="s">
        <v>3</v>
      </c>
      <c r="E4301" s="1" t="s">
        <v>3</v>
      </c>
      <c r="F4301" s="1" t="s">
        <v>4</v>
      </c>
      <c r="G4301" s="1">
        <v>63</v>
      </c>
      <c r="H4301" s="1" t="s">
        <v>15</v>
      </c>
      <c r="I4301" s="1" t="s">
        <v>10</v>
      </c>
      <c r="J4301" s="1" t="s">
        <v>44</v>
      </c>
      <c r="K4301" s="1">
        <v>111.25</v>
      </c>
      <c r="L4301" s="1">
        <v>6992.17</v>
      </c>
      <c r="M4301" s="1">
        <v>0</v>
      </c>
      <c r="N4301" s="1">
        <v>1</v>
      </c>
      <c r="O4301" s="1" t="s">
        <v>3</v>
      </c>
      <c r="P4301" s="1" t="str">
        <f>IF(Table1[[#This Row],[Churn]]="Yes","Lost Customer","Active Customer")</f>
        <v>Active Customer</v>
      </c>
      <c r="Q4301" s="3">
        <f>IF(Table1[[#This Row],[Tenure]]&lt;=12,"0-1 Year",)</f>
        <v>0</v>
      </c>
      <c r="R4301" s="3" t="str">
        <f>IF(Table1[[#This Row],[MonthlyCharges]]&lt;35,"low",IF(Table1[[#This Row],[MonthlyCharges]]&lt;70,"Medium","High"))</f>
        <v>High</v>
      </c>
    </row>
    <row r="4302" spans="1:18" x14ac:dyDescent="0.35">
      <c r="A4302" s="1" t="s">
        <v>4335</v>
      </c>
      <c r="B4302" s="1" t="s">
        <v>8</v>
      </c>
      <c r="C4302" s="1">
        <v>35</v>
      </c>
      <c r="D4302" s="1" t="s">
        <v>3</v>
      </c>
      <c r="E4302" s="1" t="s">
        <v>3</v>
      </c>
      <c r="F4302" s="1" t="s">
        <v>4</v>
      </c>
      <c r="G4302" s="1">
        <v>7</v>
      </c>
      <c r="H4302" s="1" t="s">
        <v>16</v>
      </c>
      <c r="I4302" s="1" t="s">
        <v>10</v>
      </c>
      <c r="J4302" s="1" t="s">
        <v>40</v>
      </c>
      <c r="K4302" s="1">
        <v>56.54</v>
      </c>
      <c r="L4302" s="1">
        <v>402.96</v>
      </c>
      <c r="M4302" s="1">
        <v>5</v>
      </c>
      <c r="N4302" s="1">
        <v>8</v>
      </c>
      <c r="O4302" s="1" t="s">
        <v>3</v>
      </c>
      <c r="P4302" s="1" t="str">
        <f>IF(Table1[[#This Row],[Churn]]="Yes","Lost Customer","Active Customer")</f>
        <v>Active Customer</v>
      </c>
      <c r="Q4302" s="3" t="str">
        <f>IF(Table1[[#This Row],[Tenure]]&lt;=12,"0-1 Year",)</f>
        <v>0-1 Year</v>
      </c>
      <c r="R4302" s="3" t="str">
        <f>IF(Table1[[#This Row],[MonthlyCharges]]&lt;35,"low",IF(Table1[[#This Row],[MonthlyCharges]]&lt;70,"Medium","High"))</f>
        <v>Medium</v>
      </c>
    </row>
    <row r="4303" spans="1:18" x14ac:dyDescent="0.35">
      <c r="A4303" s="1" t="s">
        <v>4336</v>
      </c>
      <c r="B4303" s="1" t="s">
        <v>7</v>
      </c>
      <c r="C4303" s="1">
        <v>43</v>
      </c>
      <c r="D4303" s="1" t="s">
        <v>3</v>
      </c>
      <c r="E4303" s="1" t="s">
        <v>4</v>
      </c>
      <c r="F4303" s="1" t="s">
        <v>3</v>
      </c>
      <c r="G4303" s="1">
        <v>43</v>
      </c>
      <c r="H4303" s="1" t="s">
        <v>14</v>
      </c>
      <c r="I4303" s="1" t="s">
        <v>10</v>
      </c>
      <c r="J4303" s="1" t="s">
        <v>32</v>
      </c>
      <c r="K4303" s="1">
        <v>45.57</v>
      </c>
      <c r="L4303" s="1">
        <v>1963.83</v>
      </c>
      <c r="M4303" s="1">
        <v>2</v>
      </c>
      <c r="N4303" s="1">
        <v>10</v>
      </c>
      <c r="O4303" s="1" t="s">
        <v>3</v>
      </c>
      <c r="P4303" s="1" t="str">
        <f>IF(Table1[[#This Row],[Churn]]="Yes","Lost Customer","Active Customer")</f>
        <v>Active Customer</v>
      </c>
      <c r="Q4303" s="3">
        <f>IF(Table1[[#This Row],[Tenure]]&lt;=12,"0-1 Year",)</f>
        <v>0</v>
      </c>
      <c r="R4303" s="3" t="str">
        <f>IF(Table1[[#This Row],[MonthlyCharges]]&lt;35,"low",IF(Table1[[#This Row],[MonthlyCharges]]&lt;70,"Medium","High"))</f>
        <v>Medium</v>
      </c>
    </row>
    <row r="4304" spans="1:18" x14ac:dyDescent="0.35">
      <c r="A4304" s="1" t="s">
        <v>4337</v>
      </c>
      <c r="B4304" s="1" t="s">
        <v>7</v>
      </c>
      <c r="C4304" s="1">
        <v>51</v>
      </c>
      <c r="D4304" s="1" t="s">
        <v>3</v>
      </c>
      <c r="E4304" s="1" t="s">
        <v>4</v>
      </c>
      <c r="F4304" s="1" t="s">
        <v>3</v>
      </c>
      <c r="G4304" s="1">
        <v>20</v>
      </c>
      <c r="H4304" s="1" t="s">
        <v>14</v>
      </c>
      <c r="I4304" s="1" t="s">
        <v>11</v>
      </c>
      <c r="J4304" s="1" t="s">
        <v>32</v>
      </c>
      <c r="K4304" s="1">
        <v>36.479999999999997</v>
      </c>
      <c r="L4304" s="1">
        <v>738</v>
      </c>
      <c r="M4304" s="1">
        <v>3</v>
      </c>
      <c r="N4304" s="1">
        <v>2</v>
      </c>
      <c r="O4304" s="1" t="s">
        <v>3</v>
      </c>
      <c r="P4304" s="1" t="str">
        <f>IF(Table1[[#This Row],[Churn]]="Yes","Lost Customer","Active Customer")</f>
        <v>Active Customer</v>
      </c>
      <c r="Q4304" s="3">
        <f>IF(Table1[[#This Row],[Tenure]]&lt;=12,"0-1 Year",)</f>
        <v>0</v>
      </c>
      <c r="R4304" s="3" t="str">
        <f>IF(Table1[[#This Row],[MonthlyCharges]]&lt;35,"low",IF(Table1[[#This Row],[MonthlyCharges]]&lt;70,"Medium","High"))</f>
        <v>Medium</v>
      </c>
    </row>
    <row r="4305" spans="1:18" x14ac:dyDescent="0.35">
      <c r="A4305" s="1" t="s">
        <v>4338</v>
      </c>
      <c r="B4305" s="1" t="s">
        <v>8</v>
      </c>
      <c r="C4305" s="1">
        <v>60</v>
      </c>
      <c r="D4305" s="1" t="s">
        <v>4</v>
      </c>
      <c r="E4305" s="1" t="s">
        <v>3</v>
      </c>
      <c r="F4305" s="1" t="s">
        <v>4</v>
      </c>
      <c r="G4305" s="1">
        <v>25</v>
      </c>
      <c r="H4305" s="1" t="s">
        <v>14</v>
      </c>
      <c r="I4305" s="1" t="s">
        <v>11</v>
      </c>
      <c r="J4305" s="1" t="s">
        <v>44</v>
      </c>
      <c r="K4305" s="1">
        <v>22.12</v>
      </c>
      <c r="L4305" s="1">
        <v>571.17999999999995</v>
      </c>
      <c r="M4305" s="1">
        <v>1</v>
      </c>
      <c r="N4305" s="1">
        <v>1</v>
      </c>
      <c r="O4305" s="1" t="s">
        <v>3</v>
      </c>
      <c r="P4305" s="1" t="str">
        <f>IF(Table1[[#This Row],[Churn]]="Yes","Lost Customer","Active Customer")</f>
        <v>Active Customer</v>
      </c>
      <c r="Q4305" s="3">
        <f>IF(Table1[[#This Row],[Tenure]]&lt;=12,"0-1 Year",)</f>
        <v>0</v>
      </c>
      <c r="R4305" s="3" t="str">
        <f>IF(Table1[[#This Row],[MonthlyCharges]]&lt;35,"low",IF(Table1[[#This Row],[MonthlyCharges]]&lt;70,"Medium","High"))</f>
        <v>low</v>
      </c>
    </row>
    <row r="4306" spans="1:18" x14ac:dyDescent="0.35">
      <c r="A4306" s="1" t="s">
        <v>4339</v>
      </c>
      <c r="B4306" s="1" t="s">
        <v>7</v>
      </c>
      <c r="C4306" s="1">
        <v>44</v>
      </c>
      <c r="D4306" s="1" t="s">
        <v>3</v>
      </c>
      <c r="E4306" s="1" t="s">
        <v>4</v>
      </c>
      <c r="F4306" s="1" t="s">
        <v>4</v>
      </c>
      <c r="G4306" s="1">
        <v>56</v>
      </c>
      <c r="H4306" s="1" t="s">
        <v>16</v>
      </c>
      <c r="I4306" s="1" t="s">
        <v>10</v>
      </c>
      <c r="J4306" s="1" t="s">
        <v>32</v>
      </c>
      <c r="K4306" s="1">
        <v>58.92</v>
      </c>
      <c r="L4306" s="1">
        <v>3317.66</v>
      </c>
      <c r="M4306" s="1">
        <v>0</v>
      </c>
      <c r="N4306" s="1">
        <v>1</v>
      </c>
      <c r="O4306" s="1" t="s">
        <v>3</v>
      </c>
      <c r="P4306" s="1" t="str">
        <f>IF(Table1[[#This Row],[Churn]]="Yes","Lost Customer","Active Customer")</f>
        <v>Active Customer</v>
      </c>
      <c r="Q4306" s="3">
        <f>IF(Table1[[#This Row],[Tenure]]&lt;=12,"0-1 Year",)</f>
        <v>0</v>
      </c>
      <c r="R4306" s="3" t="str">
        <f>IF(Table1[[#This Row],[MonthlyCharges]]&lt;35,"low",IF(Table1[[#This Row],[MonthlyCharges]]&lt;70,"Medium","High"))</f>
        <v>Medium</v>
      </c>
    </row>
    <row r="4307" spans="1:18" x14ac:dyDescent="0.35">
      <c r="A4307" s="1" t="s">
        <v>4340</v>
      </c>
      <c r="B4307" s="1" t="s">
        <v>8</v>
      </c>
      <c r="C4307" s="1">
        <v>51</v>
      </c>
      <c r="D4307" s="1" t="s">
        <v>3</v>
      </c>
      <c r="E4307" s="1" t="s">
        <v>3</v>
      </c>
      <c r="F4307" s="1" t="s">
        <v>3</v>
      </c>
      <c r="G4307" s="1">
        <v>47</v>
      </c>
      <c r="H4307" s="1" t="s">
        <v>14</v>
      </c>
      <c r="I4307" s="1" t="s">
        <v>11</v>
      </c>
      <c r="J4307" s="1" t="s">
        <v>34</v>
      </c>
      <c r="K4307" s="1">
        <v>49.68</v>
      </c>
      <c r="L4307" s="1">
        <v>2340.79</v>
      </c>
      <c r="M4307" s="1">
        <v>6</v>
      </c>
      <c r="N4307" s="1">
        <v>2</v>
      </c>
      <c r="O4307" s="1" t="s">
        <v>4</v>
      </c>
      <c r="P4307" s="1" t="str">
        <f>IF(Table1[[#This Row],[Churn]]="Yes","Lost Customer","Active Customer")</f>
        <v>Lost Customer</v>
      </c>
      <c r="Q4307" s="3">
        <f>IF(Table1[[#This Row],[Tenure]]&lt;=12,"0-1 Year",)</f>
        <v>0</v>
      </c>
      <c r="R4307" s="3" t="str">
        <f>IF(Table1[[#This Row],[MonthlyCharges]]&lt;35,"low",IF(Table1[[#This Row],[MonthlyCharges]]&lt;70,"Medium","High"))</f>
        <v>Medium</v>
      </c>
    </row>
    <row r="4308" spans="1:18" x14ac:dyDescent="0.35">
      <c r="A4308" s="1" t="s">
        <v>4341</v>
      </c>
      <c r="B4308" s="1" t="s">
        <v>8</v>
      </c>
      <c r="C4308" s="1">
        <v>57</v>
      </c>
      <c r="D4308" s="1" t="s">
        <v>3</v>
      </c>
      <c r="E4308" s="1" t="s">
        <v>4</v>
      </c>
      <c r="F4308" s="1" t="s">
        <v>4</v>
      </c>
      <c r="G4308" s="1">
        <v>28</v>
      </c>
      <c r="H4308" s="1" t="s">
        <v>16</v>
      </c>
      <c r="I4308" s="1" t="s">
        <v>10</v>
      </c>
      <c r="J4308" s="1" t="s">
        <v>40</v>
      </c>
      <c r="K4308" s="1">
        <v>117.12</v>
      </c>
      <c r="L4308" s="1">
        <v>3269.97</v>
      </c>
      <c r="M4308" s="1">
        <v>1</v>
      </c>
      <c r="N4308" s="1">
        <v>9</v>
      </c>
      <c r="O4308" s="1" t="s">
        <v>3</v>
      </c>
      <c r="P4308" s="1" t="str">
        <f>IF(Table1[[#This Row],[Churn]]="Yes","Lost Customer","Active Customer")</f>
        <v>Active Customer</v>
      </c>
      <c r="Q4308" s="3">
        <f>IF(Table1[[#This Row],[Tenure]]&lt;=12,"0-1 Year",)</f>
        <v>0</v>
      </c>
      <c r="R4308" s="3" t="str">
        <f>IF(Table1[[#This Row],[MonthlyCharges]]&lt;35,"low",IF(Table1[[#This Row],[MonthlyCharges]]&lt;70,"Medium","High"))</f>
        <v>High</v>
      </c>
    </row>
    <row r="4309" spans="1:18" x14ac:dyDescent="0.35">
      <c r="A4309" s="1" t="s">
        <v>4342</v>
      </c>
      <c r="B4309" s="1" t="s">
        <v>7</v>
      </c>
      <c r="C4309" s="1">
        <v>53</v>
      </c>
      <c r="D4309" s="1" t="s">
        <v>3</v>
      </c>
      <c r="E4309" s="1" t="s">
        <v>3</v>
      </c>
      <c r="F4309" s="1" t="s">
        <v>3</v>
      </c>
      <c r="G4309" s="1">
        <v>40</v>
      </c>
      <c r="H4309" s="1" t="s">
        <v>16</v>
      </c>
      <c r="I4309" s="1" t="s">
        <v>11</v>
      </c>
      <c r="J4309" s="1" t="s">
        <v>44</v>
      </c>
      <c r="K4309" s="1">
        <v>110.92</v>
      </c>
      <c r="L4309" s="1">
        <v>4435.75</v>
      </c>
      <c r="M4309" s="1">
        <v>1</v>
      </c>
      <c r="N4309" s="1">
        <v>3</v>
      </c>
      <c r="O4309" s="1" t="s">
        <v>3</v>
      </c>
      <c r="P4309" s="1" t="str">
        <f>IF(Table1[[#This Row],[Churn]]="Yes","Lost Customer","Active Customer")</f>
        <v>Active Customer</v>
      </c>
      <c r="Q4309" s="3">
        <f>IF(Table1[[#This Row],[Tenure]]&lt;=12,"0-1 Year",)</f>
        <v>0</v>
      </c>
      <c r="R4309" s="3" t="str">
        <f>IF(Table1[[#This Row],[MonthlyCharges]]&lt;35,"low",IF(Table1[[#This Row],[MonthlyCharges]]&lt;70,"Medium","High"))</f>
        <v>High</v>
      </c>
    </row>
    <row r="4310" spans="1:18" x14ac:dyDescent="0.35">
      <c r="A4310" s="1" t="s">
        <v>4343</v>
      </c>
      <c r="B4310" s="1" t="s">
        <v>8</v>
      </c>
      <c r="C4310" s="1">
        <v>19</v>
      </c>
      <c r="D4310" s="1" t="s">
        <v>3</v>
      </c>
      <c r="E4310" s="1" t="s">
        <v>3</v>
      </c>
      <c r="F4310" s="1" t="s">
        <v>3</v>
      </c>
      <c r="G4310" s="1">
        <v>63</v>
      </c>
      <c r="H4310" s="1" t="s">
        <v>14</v>
      </c>
      <c r="I4310" s="1" t="s">
        <v>12</v>
      </c>
      <c r="J4310" s="1" t="s">
        <v>32</v>
      </c>
      <c r="K4310" s="1">
        <v>0</v>
      </c>
      <c r="L4310" s="1">
        <v>8.59</v>
      </c>
      <c r="M4310" s="1">
        <v>8</v>
      </c>
      <c r="N4310" s="1">
        <v>2</v>
      </c>
      <c r="O4310" s="1" t="s">
        <v>4</v>
      </c>
      <c r="P4310" s="1" t="str">
        <f>IF(Table1[[#This Row],[Churn]]="Yes","Lost Customer","Active Customer")</f>
        <v>Lost Customer</v>
      </c>
      <c r="Q4310" s="3">
        <f>IF(Table1[[#This Row],[Tenure]]&lt;=12,"0-1 Year",)</f>
        <v>0</v>
      </c>
      <c r="R4310" s="3" t="str">
        <f>IF(Table1[[#This Row],[MonthlyCharges]]&lt;35,"low",IF(Table1[[#This Row],[MonthlyCharges]]&lt;70,"Medium","High"))</f>
        <v>low</v>
      </c>
    </row>
    <row r="4311" spans="1:18" x14ac:dyDescent="0.35">
      <c r="A4311" s="1" t="s">
        <v>4344</v>
      </c>
      <c r="B4311" s="1" t="s">
        <v>7</v>
      </c>
      <c r="C4311" s="1">
        <v>48</v>
      </c>
      <c r="D4311" s="1" t="s">
        <v>3</v>
      </c>
      <c r="E4311" s="1" t="s">
        <v>3</v>
      </c>
      <c r="F4311" s="1" t="s">
        <v>4</v>
      </c>
      <c r="G4311" s="1">
        <v>59</v>
      </c>
      <c r="H4311" s="1" t="s">
        <v>15</v>
      </c>
      <c r="I4311" s="1" t="s">
        <v>11</v>
      </c>
      <c r="J4311" s="1" t="s">
        <v>34</v>
      </c>
      <c r="K4311" s="1">
        <v>114.53</v>
      </c>
      <c r="L4311" s="1">
        <v>6759.14</v>
      </c>
      <c r="M4311" s="1">
        <v>3</v>
      </c>
      <c r="N4311" s="1">
        <v>8</v>
      </c>
      <c r="O4311" s="1" t="s">
        <v>3</v>
      </c>
      <c r="P4311" s="1" t="str">
        <f>IF(Table1[[#This Row],[Churn]]="Yes","Lost Customer","Active Customer")</f>
        <v>Active Customer</v>
      </c>
      <c r="Q4311" s="3">
        <f>IF(Table1[[#This Row],[Tenure]]&lt;=12,"0-1 Year",)</f>
        <v>0</v>
      </c>
      <c r="R4311" s="3" t="str">
        <f>IF(Table1[[#This Row],[MonthlyCharges]]&lt;35,"low",IF(Table1[[#This Row],[MonthlyCharges]]&lt;70,"Medium","High"))</f>
        <v>High</v>
      </c>
    </row>
    <row r="4312" spans="1:18" x14ac:dyDescent="0.35">
      <c r="A4312" s="1" t="s">
        <v>4345</v>
      </c>
      <c r="B4312" s="1" t="s">
        <v>8</v>
      </c>
      <c r="C4312" s="1">
        <v>22</v>
      </c>
      <c r="D4312" s="1" t="s">
        <v>3</v>
      </c>
      <c r="E4312" s="1" t="s">
        <v>3</v>
      </c>
      <c r="F4312" s="1" t="s">
        <v>3</v>
      </c>
      <c r="G4312" s="1">
        <v>34</v>
      </c>
      <c r="H4312" s="1" t="s">
        <v>14</v>
      </c>
      <c r="I4312" s="1" t="s">
        <v>12</v>
      </c>
      <c r="J4312" s="1" t="s">
        <v>44</v>
      </c>
      <c r="K4312" s="1">
        <v>0</v>
      </c>
      <c r="L4312" s="1">
        <v>4.3600000000000003</v>
      </c>
      <c r="M4312" s="1">
        <v>0</v>
      </c>
      <c r="N4312" s="1">
        <v>9</v>
      </c>
      <c r="O4312" s="1" t="s">
        <v>3</v>
      </c>
      <c r="P4312" s="1" t="str">
        <f>IF(Table1[[#This Row],[Churn]]="Yes","Lost Customer","Active Customer")</f>
        <v>Active Customer</v>
      </c>
      <c r="Q4312" s="3">
        <f>IF(Table1[[#This Row],[Tenure]]&lt;=12,"0-1 Year",)</f>
        <v>0</v>
      </c>
      <c r="R4312" s="3" t="str">
        <f>IF(Table1[[#This Row],[MonthlyCharges]]&lt;35,"low",IF(Table1[[#This Row],[MonthlyCharges]]&lt;70,"Medium","High"))</f>
        <v>low</v>
      </c>
    </row>
    <row r="4313" spans="1:18" x14ac:dyDescent="0.35">
      <c r="A4313" s="1" t="s">
        <v>4346</v>
      </c>
      <c r="B4313" s="1" t="s">
        <v>7</v>
      </c>
      <c r="C4313" s="1">
        <v>42</v>
      </c>
      <c r="D4313" s="1" t="s">
        <v>3</v>
      </c>
      <c r="E4313" s="1" t="s">
        <v>4</v>
      </c>
      <c r="F4313" s="1" t="s">
        <v>3</v>
      </c>
      <c r="G4313" s="1">
        <v>27</v>
      </c>
      <c r="H4313" s="1" t="s">
        <v>15</v>
      </c>
      <c r="I4313" s="1" t="s">
        <v>10</v>
      </c>
      <c r="J4313" s="1" t="s">
        <v>44</v>
      </c>
      <c r="K4313" s="1">
        <v>25.25</v>
      </c>
      <c r="L4313" s="1">
        <v>686.69</v>
      </c>
      <c r="M4313" s="1">
        <v>0</v>
      </c>
      <c r="N4313" s="1">
        <v>3</v>
      </c>
      <c r="O4313" s="1" t="s">
        <v>3</v>
      </c>
      <c r="P4313" s="1" t="str">
        <f>IF(Table1[[#This Row],[Churn]]="Yes","Lost Customer","Active Customer")</f>
        <v>Active Customer</v>
      </c>
      <c r="Q4313" s="3">
        <f>IF(Table1[[#This Row],[Tenure]]&lt;=12,"0-1 Year",)</f>
        <v>0</v>
      </c>
      <c r="R4313" s="3" t="str">
        <f>IF(Table1[[#This Row],[MonthlyCharges]]&lt;35,"low",IF(Table1[[#This Row],[MonthlyCharges]]&lt;70,"Medium","High"))</f>
        <v>low</v>
      </c>
    </row>
    <row r="4314" spans="1:18" x14ac:dyDescent="0.35">
      <c r="A4314" s="1" t="s">
        <v>4347</v>
      </c>
      <c r="B4314" s="1" t="s">
        <v>7</v>
      </c>
      <c r="C4314" s="1">
        <v>61</v>
      </c>
      <c r="D4314" s="1" t="s">
        <v>4</v>
      </c>
      <c r="E4314" s="1" t="s">
        <v>4</v>
      </c>
      <c r="F4314" s="1" t="s">
        <v>4</v>
      </c>
      <c r="G4314" s="1">
        <v>4</v>
      </c>
      <c r="H4314" s="1" t="s">
        <v>14</v>
      </c>
      <c r="I4314" s="1" t="s">
        <v>10</v>
      </c>
      <c r="J4314" s="1" t="s">
        <v>44</v>
      </c>
      <c r="K4314" s="1">
        <v>66.8</v>
      </c>
      <c r="L4314" s="1">
        <v>279.24</v>
      </c>
      <c r="M4314" s="1">
        <v>3</v>
      </c>
      <c r="N4314" s="1">
        <v>10</v>
      </c>
      <c r="O4314" s="1" t="s">
        <v>3</v>
      </c>
      <c r="P4314" s="1" t="str">
        <f>IF(Table1[[#This Row],[Churn]]="Yes","Lost Customer","Active Customer")</f>
        <v>Active Customer</v>
      </c>
      <c r="Q4314" s="3" t="str">
        <f>IF(Table1[[#This Row],[Tenure]]&lt;=12,"0-1 Year",)</f>
        <v>0-1 Year</v>
      </c>
      <c r="R4314" s="3" t="str">
        <f>IF(Table1[[#This Row],[MonthlyCharges]]&lt;35,"low",IF(Table1[[#This Row],[MonthlyCharges]]&lt;70,"Medium","High"))</f>
        <v>Medium</v>
      </c>
    </row>
    <row r="4315" spans="1:18" x14ac:dyDescent="0.35">
      <c r="A4315" s="1" t="s">
        <v>4348</v>
      </c>
      <c r="B4315" s="1" t="s">
        <v>8</v>
      </c>
      <c r="C4315" s="1">
        <v>58</v>
      </c>
      <c r="D4315" s="1" t="s">
        <v>3</v>
      </c>
      <c r="E4315" s="1" t="s">
        <v>4</v>
      </c>
      <c r="F4315" s="1" t="s">
        <v>4</v>
      </c>
      <c r="G4315" s="1">
        <v>35</v>
      </c>
      <c r="H4315" s="1" t="s">
        <v>15</v>
      </c>
      <c r="I4315" s="1" t="s">
        <v>10</v>
      </c>
      <c r="J4315" s="1" t="s">
        <v>44</v>
      </c>
      <c r="K4315" s="1">
        <v>26.1</v>
      </c>
      <c r="L4315" s="1">
        <v>911.21</v>
      </c>
      <c r="M4315" s="1">
        <v>8</v>
      </c>
      <c r="N4315" s="1">
        <v>9</v>
      </c>
      <c r="O4315" s="1" t="s">
        <v>3</v>
      </c>
      <c r="P4315" s="1" t="str">
        <f>IF(Table1[[#This Row],[Churn]]="Yes","Lost Customer","Active Customer")</f>
        <v>Active Customer</v>
      </c>
      <c r="Q4315" s="3">
        <f>IF(Table1[[#This Row],[Tenure]]&lt;=12,"0-1 Year",)</f>
        <v>0</v>
      </c>
      <c r="R4315" s="3" t="str">
        <f>IF(Table1[[#This Row],[MonthlyCharges]]&lt;35,"low",IF(Table1[[#This Row],[MonthlyCharges]]&lt;70,"Medium","High"))</f>
        <v>low</v>
      </c>
    </row>
    <row r="4316" spans="1:18" x14ac:dyDescent="0.35">
      <c r="A4316" s="1" t="s">
        <v>4349</v>
      </c>
      <c r="B4316" s="1" t="s">
        <v>8</v>
      </c>
      <c r="C4316" s="1">
        <v>65</v>
      </c>
      <c r="D4316" s="1" t="s">
        <v>3</v>
      </c>
      <c r="E4316" s="1" t="s">
        <v>3</v>
      </c>
      <c r="F4316" s="1" t="s">
        <v>4</v>
      </c>
      <c r="G4316" s="1">
        <v>4</v>
      </c>
      <c r="H4316" s="1" t="s">
        <v>14</v>
      </c>
      <c r="I4316" s="1" t="s">
        <v>11</v>
      </c>
      <c r="J4316" s="1" t="s">
        <v>40</v>
      </c>
      <c r="K4316" s="1">
        <v>34.65</v>
      </c>
      <c r="L4316" s="1">
        <v>144.08000000000001</v>
      </c>
      <c r="M4316" s="1">
        <v>4</v>
      </c>
      <c r="N4316" s="1">
        <v>6</v>
      </c>
      <c r="O4316" s="1" t="s">
        <v>3</v>
      </c>
      <c r="P4316" s="1" t="str">
        <f>IF(Table1[[#This Row],[Churn]]="Yes","Lost Customer","Active Customer")</f>
        <v>Active Customer</v>
      </c>
      <c r="Q4316" s="3" t="str">
        <f>IF(Table1[[#This Row],[Tenure]]&lt;=12,"0-1 Year",)</f>
        <v>0-1 Year</v>
      </c>
      <c r="R4316" s="3" t="str">
        <f>IF(Table1[[#This Row],[MonthlyCharges]]&lt;35,"low",IF(Table1[[#This Row],[MonthlyCharges]]&lt;70,"Medium","High"))</f>
        <v>low</v>
      </c>
    </row>
    <row r="4317" spans="1:18" x14ac:dyDescent="0.35">
      <c r="A4317" s="1" t="s">
        <v>4350</v>
      </c>
      <c r="B4317" s="1" t="s">
        <v>7</v>
      </c>
      <c r="C4317" s="1">
        <v>22</v>
      </c>
      <c r="D4317" s="1" t="s">
        <v>3</v>
      </c>
      <c r="E4317" s="1" t="s">
        <v>4</v>
      </c>
      <c r="F4317" s="1" t="s">
        <v>3</v>
      </c>
      <c r="G4317" s="1">
        <v>27</v>
      </c>
      <c r="H4317" s="1" t="s">
        <v>15</v>
      </c>
      <c r="I4317" s="1" t="s">
        <v>10</v>
      </c>
      <c r="J4317" s="1" t="s">
        <v>40</v>
      </c>
      <c r="K4317" s="1">
        <v>102.67</v>
      </c>
      <c r="L4317" s="1">
        <v>2755.51</v>
      </c>
      <c r="M4317" s="1">
        <v>0</v>
      </c>
      <c r="N4317" s="1">
        <v>4</v>
      </c>
      <c r="O4317" s="1" t="s">
        <v>3</v>
      </c>
      <c r="P4317" s="1" t="str">
        <f>IF(Table1[[#This Row],[Churn]]="Yes","Lost Customer","Active Customer")</f>
        <v>Active Customer</v>
      </c>
      <c r="Q4317" s="3">
        <f>IF(Table1[[#This Row],[Tenure]]&lt;=12,"0-1 Year",)</f>
        <v>0</v>
      </c>
      <c r="R4317" s="3" t="str">
        <f>IF(Table1[[#This Row],[MonthlyCharges]]&lt;35,"low",IF(Table1[[#This Row],[MonthlyCharges]]&lt;70,"Medium","High"))</f>
        <v>High</v>
      </c>
    </row>
    <row r="4318" spans="1:18" x14ac:dyDescent="0.35">
      <c r="A4318" s="1" t="s">
        <v>4351</v>
      </c>
      <c r="B4318" s="1" t="s">
        <v>8</v>
      </c>
      <c r="C4318" s="1">
        <v>27</v>
      </c>
      <c r="D4318" s="1" t="s">
        <v>3</v>
      </c>
      <c r="E4318" s="1" t="s">
        <v>4</v>
      </c>
      <c r="F4318" s="1" t="s">
        <v>4</v>
      </c>
      <c r="G4318" s="1">
        <v>35</v>
      </c>
      <c r="H4318" s="1" t="s">
        <v>15</v>
      </c>
      <c r="I4318" s="1" t="s">
        <v>11</v>
      </c>
      <c r="J4318" s="1" t="s">
        <v>34</v>
      </c>
      <c r="K4318" s="1">
        <v>25.47</v>
      </c>
      <c r="L4318" s="1">
        <v>887.66</v>
      </c>
      <c r="M4318" s="1">
        <v>3</v>
      </c>
      <c r="N4318" s="1">
        <v>3</v>
      </c>
      <c r="O4318" s="1" t="s">
        <v>3</v>
      </c>
      <c r="P4318" s="1" t="str">
        <f>IF(Table1[[#This Row],[Churn]]="Yes","Lost Customer","Active Customer")</f>
        <v>Active Customer</v>
      </c>
      <c r="Q4318" s="3">
        <f>IF(Table1[[#This Row],[Tenure]]&lt;=12,"0-1 Year",)</f>
        <v>0</v>
      </c>
      <c r="R4318" s="3" t="str">
        <f>IF(Table1[[#This Row],[MonthlyCharges]]&lt;35,"low",IF(Table1[[#This Row],[MonthlyCharges]]&lt;70,"Medium","High"))</f>
        <v>low</v>
      </c>
    </row>
    <row r="4319" spans="1:18" x14ac:dyDescent="0.35">
      <c r="A4319" s="1" t="s">
        <v>4352</v>
      </c>
      <c r="B4319" s="1" t="s">
        <v>7</v>
      </c>
      <c r="C4319" s="1">
        <v>51</v>
      </c>
      <c r="D4319" s="1" t="s">
        <v>3</v>
      </c>
      <c r="E4319" s="1" t="s">
        <v>3</v>
      </c>
      <c r="F4319" s="1" t="s">
        <v>4</v>
      </c>
      <c r="G4319" s="1">
        <v>56</v>
      </c>
      <c r="H4319" s="1" t="s">
        <v>14</v>
      </c>
      <c r="I4319" s="1" t="s">
        <v>11</v>
      </c>
      <c r="J4319" s="1" t="s">
        <v>40</v>
      </c>
      <c r="K4319" s="1">
        <v>113.52</v>
      </c>
      <c r="L4319" s="1">
        <v>6370.04</v>
      </c>
      <c r="M4319" s="1">
        <v>3</v>
      </c>
      <c r="N4319" s="1">
        <v>10</v>
      </c>
      <c r="O4319" s="1" t="s">
        <v>3</v>
      </c>
      <c r="P4319" s="1" t="str">
        <f>IF(Table1[[#This Row],[Churn]]="Yes","Lost Customer","Active Customer")</f>
        <v>Active Customer</v>
      </c>
      <c r="Q4319" s="3">
        <f>IF(Table1[[#This Row],[Tenure]]&lt;=12,"0-1 Year",)</f>
        <v>0</v>
      </c>
      <c r="R4319" s="3" t="str">
        <f>IF(Table1[[#This Row],[MonthlyCharges]]&lt;35,"low",IF(Table1[[#This Row],[MonthlyCharges]]&lt;70,"Medium","High"))</f>
        <v>High</v>
      </c>
    </row>
    <row r="4320" spans="1:18" x14ac:dyDescent="0.35">
      <c r="A4320" s="1" t="s">
        <v>4353</v>
      </c>
      <c r="B4320" s="1" t="s">
        <v>8</v>
      </c>
      <c r="C4320" s="1">
        <v>26</v>
      </c>
      <c r="D4320" s="1" t="s">
        <v>3</v>
      </c>
      <c r="E4320" s="1" t="s">
        <v>4</v>
      </c>
      <c r="F4320" s="1" t="s">
        <v>4</v>
      </c>
      <c r="G4320" s="1">
        <v>35</v>
      </c>
      <c r="H4320" s="1" t="s">
        <v>16</v>
      </c>
      <c r="I4320" s="1" t="s">
        <v>11</v>
      </c>
      <c r="J4320" s="1" t="s">
        <v>44</v>
      </c>
      <c r="K4320" s="1">
        <v>29.57</v>
      </c>
      <c r="L4320" s="1">
        <v>1038.75</v>
      </c>
      <c r="M4320" s="1">
        <v>2</v>
      </c>
      <c r="N4320" s="1">
        <v>9</v>
      </c>
      <c r="O4320" s="1" t="s">
        <v>3</v>
      </c>
      <c r="P4320" s="1" t="str">
        <f>IF(Table1[[#This Row],[Churn]]="Yes","Lost Customer","Active Customer")</f>
        <v>Active Customer</v>
      </c>
      <c r="Q4320" s="3">
        <f>IF(Table1[[#This Row],[Tenure]]&lt;=12,"0-1 Year",)</f>
        <v>0</v>
      </c>
      <c r="R4320" s="3" t="str">
        <f>IF(Table1[[#This Row],[MonthlyCharges]]&lt;35,"low",IF(Table1[[#This Row],[MonthlyCharges]]&lt;70,"Medium","High"))</f>
        <v>low</v>
      </c>
    </row>
    <row r="4321" spans="1:18" x14ac:dyDescent="0.35">
      <c r="A4321" s="1" t="s">
        <v>4354</v>
      </c>
      <c r="B4321" s="1" t="s">
        <v>8</v>
      </c>
      <c r="C4321" s="1">
        <v>59</v>
      </c>
      <c r="D4321" s="1" t="s">
        <v>3</v>
      </c>
      <c r="E4321" s="1" t="s">
        <v>3</v>
      </c>
      <c r="F4321" s="1" t="s">
        <v>4</v>
      </c>
      <c r="G4321" s="1">
        <v>9</v>
      </c>
      <c r="H4321" s="1" t="s">
        <v>16</v>
      </c>
      <c r="I4321" s="1" t="s">
        <v>10</v>
      </c>
      <c r="J4321" s="1" t="s">
        <v>44</v>
      </c>
      <c r="K4321" s="1">
        <v>42.14</v>
      </c>
      <c r="L4321" s="1">
        <v>368.45</v>
      </c>
      <c r="M4321" s="1">
        <v>7</v>
      </c>
      <c r="N4321" s="1">
        <v>6</v>
      </c>
      <c r="O4321" s="1" t="s">
        <v>3</v>
      </c>
      <c r="P4321" s="1" t="str">
        <f>IF(Table1[[#This Row],[Churn]]="Yes","Lost Customer","Active Customer")</f>
        <v>Active Customer</v>
      </c>
      <c r="Q4321" s="3" t="str">
        <f>IF(Table1[[#This Row],[Tenure]]&lt;=12,"0-1 Year",)</f>
        <v>0-1 Year</v>
      </c>
      <c r="R4321" s="3" t="str">
        <f>IF(Table1[[#This Row],[MonthlyCharges]]&lt;35,"low",IF(Table1[[#This Row],[MonthlyCharges]]&lt;70,"Medium","High"))</f>
        <v>Medium</v>
      </c>
    </row>
    <row r="4322" spans="1:18" x14ac:dyDescent="0.35">
      <c r="A4322" s="1" t="s">
        <v>4355</v>
      </c>
      <c r="B4322" s="1" t="s">
        <v>7</v>
      </c>
      <c r="C4322" s="1">
        <v>52</v>
      </c>
      <c r="D4322" s="1" t="s">
        <v>3</v>
      </c>
      <c r="E4322" s="1" t="s">
        <v>4</v>
      </c>
      <c r="F4322" s="1" t="s">
        <v>3</v>
      </c>
      <c r="G4322" s="1">
        <v>13</v>
      </c>
      <c r="H4322" s="1" t="s">
        <v>16</v>
      </c>
      <c r="I4322" s="1" t="s">
        <v>10</v>
      </c>
      <c r="J4322" s="1" t="s">
        <v>32</v>
      </c>
      <c r="K4322" s="1">
        <v>32.17</v>
      </c>
      <c r="L4322" s="1">
        <v>405.54</v>
      </c>
      <c r="M4322" s="1">
        <v>3</v>
      </c>
      <c r="N4322" s="1">
        <v>1</v>
      </c>
      <c r="O4322" s="1" t="s">
        <v>3</v>
      </c>
      <c r="P4322" s="1" t="str">
        <f>IF(Table1[[#This Row],[Churn]]="Yes","Lost Customer","Active Customer")</f>
        <v>Active Customer</v>
      </c>
      <c r="Q4322" s="3">
        <f>IF(Table1[[#This Row],[Tenure]]&lt;=12,"0-1 Year",)</f>
        <v>0</v>
      </c>
      <c r="R4322" s="3" t="str">
        <f>IF(Table1[[#This Row],[MonthlyCharges]]&lt;35,"low",IF(Table1[[#This Row],[MonthlyCharges]]&lt;70,"Medium","High"))</f>
        <v>low</v>
      </c>
    </row>
    <row r="4323" spans="1:18" x14ac:dyDescent="0.35">
      <c r="A4323" s="1" t="s">
        <v>4356</v>
      </c>
      <c r="B4323" s="1" t="s">
        <v>7</v>
      </c>
      <c r="C4323" s="1">
        <v>40</v>
      </c>
      <c r="D4323" s="1" t="s">
        <v>3</v>
      </c>
      <c r="E4323" s="1" t="s">
        <v>4</v>
      </c>
      <c r="F4323" s="1" t="s">
        <v>4</v>
      </c>
      <c r="G4323" s="1">
        <v>33</v>
      </c>
      <c r="H4323" s="1" t="s">
        <v>15</v>
      </c>
      <c r="I4323" s="1" t="s">
        <v>11</v>
      </c>
      <c r="J4323" s="1" t="s">
        <v>34</v>
      </c>
      <c r="K4323" s="1">
        <v>60.15</v>
      </c>
      <c r="L4323" s="1">
        <v>1987.6</v>
      </c>
      <c r="M4323" s="1">
        <v>4</v>
      </c>
      <c r="N4323" s="1">
        <v>9</v>
      </c>
      <c r="O4323" s="1" t="s">
        <v>3</v>
      </c>
      <c r="P4323" s="1" t="str">
        <f>IF(Table1[[#This Row],[Churn]]="Yes","Lost Customer","Active Customer")</f>
        <v>Active Customer</v>
      </c>
      <c r="Q4323" s="3">
        <f>IF(Table1[[#This Row],[Tenure]]&lt;=12,"0-1 Year",)</f>
        <v>0</v>
      </c>
      <c r="R4323" s="3" t="str">
        <f>IF(Table1[[#This Row],[MonthlyCharges]]&lt;35,"low",IF(Table1[[#This Row],[MonthlyCharges]]&lt;70,"Medium","High"))</f>
        <v>Medium</v>
      </c>
    </row>
    <row r="4324" spans="1:18" x14ac:dyDescent="0.35">
      <c r="A4324" s="1" t="s">
        <v>4357</v>
      </c>
      <c r="B4324" s="1" t="s">
        <v>8</v>
      </c>
      <c r="C4324" s="1">
        <v>36</v>
      </c>
      <c r="D4324" s="1" t="s">
        <v>3</v>
      </c>
      <c r="E4324" s="1" t="s">
        <v>4</v>
      </c>
      <c r="F4324" s="1" t="s">
        <v>3</v>
      </c>
      <c r="G4324" s="1">
        <v>45</v>
      </c>
      <c r="H4324" s="1" t="s">
        <v>15</v>
      </c>
      <c r="I4324" s="1" t="s">
        <v>10</v>
      </c>
      <c r="J4324" s="1" t="s">
        <v>34</v>
      </c>
      <c r="K4324" s="1">
        <v>70.510000000000005</v>
      </c>
      <c r="L4324" s="1">
        <v>3162.69</v>
      </c>
      <c r="M4324" s="1">
        <v>4</v>
      </c>
      <c r="N4324" s="1">
        <v>4</v>
      </c>
      <c r="O4324" s="1" t="s">
        <v>3</v>
      </c>
      <c r="P4324" s="1" t="str">
        <f>IF(Table1[[#This Row],[Churn]]="Yes","Lost Customer","Active Customer")</f>
        <v>Active Customer</v>
      </c>
      <c r="Q4324" s="3">
        <f>IF(Table1[[#This Row],[Tenure]]&lt;=12,"0-1 Year",)</f>
        <v>0</v>
      </c>
      <c r="R4324" s="3" t="str">
        <f>IF(Table1[[#This Row],[MonthlyCharges]]&lt;35,"low",IF(Table1[[#This Row],[MonthlyCharges]]&lt;70,"Medium","High"))</f>
        <v>High</v>
      </c>
    </row>
    <row r="4325" spans="1:18" x14ac:dyDescent="0.35">
      <c r="A4325" s="1" t="s">
        <v>4358</v>
      </c>
      <c r="B4325" s="1" t="s">
        <v>7</v>
      </c>
      <c r="C4325" s="1">
        <v>34</v>
      </c>
      <c r="D4325" s="1" t="s">
        <v>3</v>
      </c>
      <c r="E4325" s="1" t="s">
        <v>4</v>
      </c>
      <c r="F4325" s="1" t="s">
        <v>4</v>
      </c>
      <c r="G4325" s="1">
        <v>28</v>
      </c>
      <c r="H4325" s="1" t="s">
        <v>15</v>
      </c>
      <c r="I4325" s="1" t="s">
        <v>11</v>
      </c>
      <c r="J4325" s="1" t="s">
        <v>40</v>
      </c>
      <c r="K4325" s="1">
        <v>74.02</v>
      </c>
      <c r="L4325" s="1">
        <v>2084.54</v>
      </c>
      <c r="M4325" s="1">
        <v>8</v>
      </c>
      <c r="N4325" s="1">
        <v>10</v>
      </c>
      <c r="O4325" s="1" t="s">
        <v>3</v>
      </c>
      <c r="P4325" s="1" t="str">
        <f>IF(Table1[[#This Row],[Churn]]="Yes","Lost Customer","Active Customer")</f>
        <v>Active Customer</v>
      </c>
      <c r="Q4325" s="3">
        <f>IF(Table1[[#This Row],[Tenure]]&lt;=12,"0-1 Year",)</f>
        <v>0</v>
      </c>
      <c r="R4325" s="3" t="str">
        <f>IF(Table1[[#This Row],[MonthlyCharges]]&lt;35,"low",IF(Table1[[#This Row],[MonthlyCharges]]&lt;70,"Medium","High"))</f>
        <v>High</v>
      </c>
    </row>
    <row r="4326" spans="1:18" x14ac:dyDescent="0.35">
      <c r="A4326" s="1" t="s">
        <v>4359</v>
      </c>
      <c r="B4326" s="1" t="s">
        <v>8</v>
      </c>
      <c r="C4326" s="1">
        <v>27</v>
      </c>
      <c r="D4326" s="1" t="s">
        <v>3</v>
      </c>
      <c r="E4326" s="1" t="s">
        <v>3</v>
      </c>
      <c r="F4326" s="1" t="s">
        <v>4</v>
      </c>
      <c r="G4326" s="1">
        <v>27</v>
      </c>
      <c r="H4326" s="1" t="s">
        <v>14</v>
      </c>
      <c r="I4326" s="1" t="s">
        <v>12</v>
      </c>
      <c r="J4326" s="1" t="s">
        <v>40</v>
      </c>
      <c r="K4326" s="1">
        <v>0</v>
      </c>
      <c r="L4326" s="1">
        <v>-8.9600000000000009</v>
      </c>
      <c r="M4326" s="1">
        <v>4</v>
      </c>
      <c r="N4326" s="1">
        <v>9</v>
      </c>
      <c r="O4326" s="1" t="s">
        <v>3</v>
      </c>
      <c r="P4326" s="1" t="str">
        <f>IF(Table1[[#This Row],[Churn]]="Yes","Lost Customer","Active Customer")</f>
        <v>Active Customer</v>
      </c>
      <c r="Q4326" s="3">
        <f>IF(Table1[[#This Row],[Tenure]]&lt;=12,"0-1 Year",)</f>
        <v>0</v>
      </c>
      <c r="R4326" s="3" t="str">
        <f>IF(Table1[[#This Row],[MonthlyCharges]]&lt;35,"low",IF(Table1[[#This Row],[MonthlyCharges]]&lt;70,"Medium","High"))</f>
        <v>low</v>
      </c>
    </row>
    <row r="4327" spans="1:18" x14ac:dyDescent="0.35">
      <c r="A4327" s="1" t="s">
        <v>4360</v>
      </c>
      <c r="B4327" s="1" t="s">
        <v>7</v>
      </c>
      <c r="C4327" s="1">
        <v>53</v>
      </c>
      <c r="D4327" s="1" t="s">
        <v>3</v>
      </c>
      <c r="E4327" s="1" t="s">
        <v>3</v>
      </c>
      <c r="F4327" s="1" t="s">
        <v>4</v>
      </c>
      <c r="G4327" s="1">
        <v>65</v>
      </c>
      <c r="H4327" s="1" t="s">
        <v>15</v>
      </c>
      <c r="I4327" s="1" t="s">
        <v>10</v>
      </c>
      <c r="J4327" s="1" t="s">
        <v>40</v>
      </c>
      <c r="K4327" s="1">
        <v>79.03</v>
      </c>
      <c r="L4327" s="1">
        <v>5121.75</v>
      </c>
      <c r="M4327" s="1">
        <v>5</v>
      </c>
      <c r="N4327" s="1">
        <v>3</v>
      </c>
      <c r="O4327" s="1" t="s">
        <v>3</v>
      </c>
      <c r="P4327" s="1" t="str">
        <f>IF(Table1[[#This Row],[Churn]]="Yes","Lost Customer","Active Customer")</f>
        <v>Active Customer</v>
      </c>
      <c r="Q4327" s="3">
        <f>IF(Table1[[#This Row],[Tenure]]&lt;=12,"0-1 Year",)</f>
        <v>0</v>
      </c>
      <c r="R4327" s="3" t="str">
        <f>IF(Table1[[#This Row],[MonthlyCharges]]&lt;35,"low",IF(Table1[[#This Row],[MonthlyCharges]]&lt;70,"Medium","High"))</f>
        <v>High</v>
      </c>
    </row>
    <row r="4328" spans="1:18" x14ac:dyDescent="0.35">
      <c r="A4328" s="1" t="s">
        <v>4361</v>
      </c>
      <c r="B4328" s="1" t="s">
        <v>7</v>
      </c>
      <c r="C4328" s="1">
        <v>21</v>
      </c>
      <c r="D4328" s="1" t="s">
        <v>3</v>
      </c>
      <c r="E4328" s="1" t="s">
        <v>3</v>
      </c>
      <c r="F4328" s="1" t="s">
        <v>4</v>
      </c>
      <c r="G4328" s="1">
        <v>10</v>
      </c>
      <c r="H4328" s="1" t="s">
        <v>14</v>
      </c>
      <c r="I4328" s="1" t="s">
        <v>10</v>
      </c>
      <c r="J4328" s="1" t="s">
        <v>44</v>
      </c>
      <c r="K4328" s="1">
        <v>60.98</v>
      </c>
      <c r="L4328" s="1">
        <v>625</v>
      </c>
      <c r="M4328" s="1">
        <v>7</v>
      </c>
      <c r="N4328" s="1">
        <v>7</v>
      </c>
      <c r="O4328" s="1" t="s">
        <v>3</v>
      </c>
      <c r="P4328" s="1" t="str">
        <f>IF(Table1[[#This Row],[Churn]]="Yes","Lost Customer","Active Customer")</f>
        <v>Active Customer</v>
      </c>
      <c r="Q4328" s="3" t="str">
        <f>IF(Table1[[#This Row],[Tenure]]&lt;=12,"0-1 Year",)</f>
        <v>0-1 Year</v>
      </c>
      <c r="R4328" s="3" t="str">
        <f>IF(Table1[[#This Row],[MonthlyCharges]]&lt;35,"low",IF(Table1[[#This Row],[MonthlyCharges]]&lt;70,"Medium","High"))</f>
        <v>Medium</v>
      </c>
    </row>
    <row r="4329" spans="1:18" x14ac:dyDescent="0.35">
      <c r="A4329" s="1" t="s">
        <v>4362</v>
      </c>
      <c r="B4329" s="1" t="s">
        <v>8</v>
      </c>
      <c r="C4329" s="1">
        <v>47</v>
      </c>
      <c r="D4329" s="1" t="s">
        <v>3</v>
      </c>
      <c r="E4329" s="1" t="s">
        <v>4</v>
      </c>
      <c r="F4329" s="1" t="s">
        <v>3</v>
      </c>
      <c r="G4329" s="1">
        <v>4</v>
      </c>
      <c r="H4329" s="1" t="s">
        <v>15</v>
      </c>
      <c r="I4329" s="1" t="s">
        <v>11</v>
      </c>
      <c r="J4329" s="1" t="s">
        <v>40</v>
      </c>
      <c r="K4329" s="1">
        <v>60.76</v>
      </c>
      <c r="L4329" s="1">
        <v>256.58</v>
      </c>
      <c r="M4329" s="1">
        <v>6</v>
      </c>
      <c r="N4329" s="1">
        <v>7</v>
      </c>
      <c r="O4329" s="1" t="s">
        <v>3</v>
      </c>
      <c r="P4329" s="1" t="str">
        <f>IF(Table1[[#This Row],[Churn]]="Yes","Lost Customer","Active Customer")</f>
        <v>Active Customer</v>
      </c>
      <c r="Q4329" s="3" t="str">
        <f>IF(Table1[[#This Row],[Tenure]]&lt;=12,"0-1 Year",)</f>
        <v>0-1 Year</v>
      </c>
      <c r="R4329" s="3" t="str">
        <f>IF(Table1[[#This Row],[MonthlyCharges]]&lt;35,"low",IF(Table1[[#This Row],[MonthlyCharges]]&lt;70,"Medium","High"))</f>
        <v>Medium</v>
      </c>
    </row>
    <row r="4330" spans="1:18" x14ac:dyDescent="0.35">
      <c r="A4330" s="1" t="s">
        <v>4363</v>
      </c>
      <c r="B4330" s="1" t="s">
        <v>7</v>
      </c>
      <c r="C4330" s="1">
        <v>57</v>
      </c>
      <c r="D4330" s="1" t="s">
        <v>3</v>
      </c>
      <c r="E4330" s="1" t="s">
        <v>3</v>
      </c>
      <c r="F4330" s="1" t="s">
        <v>3</v>
      </c>
      <c r="G4330" s="1">
        <v>48</v>
      </c>
      <c r="H4330" s="1" t="s">
        <v>16</v>
      </c>
      <c r="I4330" s="1" t="s">
        <v>10</v>
      </c>
      <c r="J4330" s="1" t="s">
        <v>32</v>
      </c>
      <c r="K4330" s="1">
        <v>45.17</v>
      </c>
      <c r="L4330" s="1">
        <v>2176.0300000000002</v>
      </c>
      <c r="M4330" s="1">
        <v>2</v>
      </c>
      <c r="N4330" s="1">
        <v>8</v>
      </c>
      <c r="O4330" s="1" t="s">
        <v>3</v>
      </c>
      <c r="P4330" s="1" t="str">
        <f>IF(Table1[[#This Row],[Churn]]="Yes","Lost Customer","Active Customer")</f>
        <v>Active Customer</v>
      </c>
      <c r="Q4330" s="3">
        <f>IF(Table1[[#This Row],[Tenure]]&lt;=12,"0-1 Year",)</f>
        <v>0</v>
      </c>
      <c r="R4330" s="3" t="str">
        <f>IF(Table1[[#This Row],[MonthlyCharges]]&lt;35,"low",IF(Table1[[#This Row],[MonthlyCharges]]&lt;70,"Medium","High"))</f>
        <v>Medium</v>
      </c>
    </row>
    <row r="4331" spans="1:18" x14ac:dyDescent="0.35">
      <c r="A4331" s="1" t="s">
        <v>4364</v>
      </c>
      <c r="B4331" s="1" t="s">
        <v>7</v>
      </c>
      <c r="C4331" s="1">
        <v>20</v>
      </c>
      <c r="D4331" s="1" t="s">
        <v>3</v>
      </c>
      <c r="E4331" s="1" t="s">
        <v>3</v>
      </c>
      <c r="F4331" s="1" t="s">
        <v>4</v>
      </c>
      <c r="G4331" s="1">
        <v>1</v>
      </c>
      <c r="H4331" s="1" t="s">
        <v>14</v>
      </c>
      <c r="I4331" s="1" t="s">
        <v>10</v>
      </c>
      <c r="J4331" s="1" t="s">
        <v>32</v>
      </c>
      <c r="K4331" s="1">
        <v>32.200000000000003</v>
      </c>
      <c r="L4331" s="1">
        <v>20.98</v>
      </c>
      <c r="M4331" s="1">
        <v>3</v>
      </c>
      <c r="N4331" s="1">
        <v>6</v>
      </c>
      <c r="O4331" s="1" t="s">
        <v>3</v>
      </c>
      <c r="P4331" s="1" t="str">
        <f>IF(Table1[[#This Row],[Churn]]="Yes","Lost Customer","Active Customer")</f>
        <v>Active Customer</v>
      </c>
      <c r="Q4331" s="3" t="str">
        <f>IF(Table1[[#This Row],[Tenure]]&lt;=12,"0-1 Year",)</f>
        <v>0-1 Year</v>
      </c>
      <c r="R4331" s="3" t="str">
        <f>IF(Table1[[#This Row],[MonthlyCharges]]&lt;35,"low",IF(Table1[[#This Row],[MonthlyCharges]]&lt;70,"Medium","High"))</f>
        <v>low</v>
      </c>
    </row>
    <row r="4332" spans="1:18" x14ac:dyDescent="0.35">
      <c r="A4332" s="1" t="s">
        <v>4365</v>
      </c>
      <c r="B4332" s="1" t="s">
        <v>8</v>
      </c>
      <c r="C4332" s="1">
        <v>71</v>
      </c>
      <c r="D4332" s="1" t="s">
        <v>4</v>
      </c>
      <c r="E4332" s="1" t="s">
        <v>3</v>
      </c>
      <c r="F4332" s="1" t="s">
        <v>3</v>
      </c>
      <c r="G4332" s="1">
        <v>39</v>
      </c>
      <c r="H4332" s="1" t="s">
        <v>15</v>
      </c>
      <c r="I4332" s="1" t="s">
        <v>12</v>
      </c>
      <c r="J4332" s="1" t="s">
        <v>32</v>
      </c>
      <c r="K4332" s="1">
        <v>0</v>
      </c>
      <c r="L4332" s="1">
        <v>-16.5</v>
      </c>
      <c r="M4332" s="1">
        <v>2</v>
      </c>
      <c r="N4332" s="1">
        <v>10</v>
      </c>
      <c r="O4332" s="1" t="s">
        <v>3</v>
      </c>
      <c r="P4332" s="1" t="str">
        <f>IF(Table1[[#This Row],[Churn]]="Yes","Lost Customer","Active Customer")</f>
        <v>Active Customer</v>
      </c>
      <c r="Q4332" s="3">
        <f>IF(Table1[[#This Row],[Tenure]]&lt;=12,"0-1 Year",)</f>
        <v>0</v>
      </c>
      <c r="R4332" s="3" t="str">
        <f>IF(Table1[[#This Row],[MonthlyCharges]]&lt;35,"low",IF(Table1[[#This Row],[MonthlyCharges]]&lt;70,"Medium","High"))</f>
        <v>low</v>
      </c>
    </row>
    <row r="4333" spans="1:18" x14ac:dyDescent="0.35">
      <c r="A4333" s="1" t="s">
        <v>4366</v>
      </c>
      <c r="B4333" s="1" t="s">
        <v>7</v>
      </c>
      <c r="C4333" s="1">
        <v>32</v>
      </c>
      <c r="D4333" s="1" t="s">
        <v>3</v>
      </c>
      <c r="E4333" s="1" t="s">
        <v>4</v>
      </c>
      <c r="F4333" s="1" t="s">
        <v>3</v>
      </c>
      <c r="G4333" s="1">
        <v>49</v>
      </c>
      <c r="H4333" s="1" t="s">
        <v>14</v>
      </c>
      <c r="I4333" s="1" t="s">
        <v>10</v>
      </c>
      <c r="J4333" s="1" t="s">
        <v>34</v>
      </c>
      <c r="K4333" s="1">
        <v>89.45</v>
      </c>
      <c r="L4333" s="1">
        <v>4380.99</v>
      </c>
      <c r="M4333" s="1">
        <v>5</v>
      </c>
      <c r="N4333" s="1">
        <v>4</v>
      </c>
      <c r="O4333" s="1" t="s">
        <v>3</v>
      </c>
      <c r="P4333" s="1" t="str">
        <f>IF(Table1[[#This Row],[Churn]]="Yes","Lost Customer","Active Customer")</f>
        <v>Active Customer</v>
      </c>
      <c r="Q4333" s="3">
        <f>IF(Table1[[#This Row],[Tenure]]&lt;=12,"0-1 Year",)</f>
        <v>0</v>
      </c>
      <c r="R4333" s="3" t="str">
        <f>IF(Table1[[#This Row],[MonthlyCharges]]&lt;35,"low",IF(Table1[[#This Row],[MonthlyCharges]]&lt;70,"Medium","High"))</f>
        <v>High</v>
      </c>
    </row>
    <row r="4334" spans="1:18" x14ac:dyDescent="0.35">
      <c r="A4334" s="1" t="s">
        <v>4367</v>
      </c>
      <c r="B4334" s="1" t="s">
        <v>7</v>
      </c>
      <c r="C4334" s="1">
        <v>72</v>
      </c>
      <c r="D4334" s="1" t="s">
        <v>4</v>
      </c>
      <c r="E4334" s="1" t="s">
        <v>3</v>
      </c>
      <c r="F4334" s="1" t="s">
        <v>4</v>
      </c>
      <c r="G4334" s="1">
        <v>16</v>
      </c>
      <c r="H4334" s="1" t="s">
        <v>16</v>
      </c>
      <c r="I4334" s="1" t="s">
        <v>10</v>
      </c>
      <c r="J4334" s="1" t="s">
        <v>34</v>
      </c>
      <c r="K4334" s="1">
        <v>117.73</v>
      </c>
      <c r="L4334" s="1">
        <v>1872.93</v>
      </c>
      <c r="M4334" s="1">
        <v>4</v>
      </c>
      <c r="N4334" s="1">
        <v>9</v>
      </c>
      <c r="O4334" s="1" t="s">
        <v>3</v>
      </c>
      <c r="P4334" s="1" t="str">
        <f>IF(Table1[[#This Row],[Churn]]="Yes","Lost Customer","Active Customer")</f>
        <v>Active Customer</v>
      </c>
      <c r="Q4334" s="3">
        <f>IF(Table1[[#This Row],[Tenure]]&lt;=12,"0-1 Year",)</f>
        <v>0</v>
      </c>
      <c r="R4334" s="3" t="str">
        <f>IF(Table1[[#This Row],[MonthlyCharges]]&lt;35,"low",IF(Table1[[#This Row],[MonthlyCharges]]&lt;70,"Medium","High"))</f>
        <v>High</v>
      </c>
    </row>
    <row r="4335" spans="1:18" x14ac:dyDescent="0.35">
      <c r="A4335" s="1" t="s">
        <v>4368</v>
      </c>
      <c r="B4335" s="1" t="s">
        <v>8</v>
      </c>
      <c r="C4335" s="1">
        <v>42</v>
      </c>
      <c r="D4335" s="1" t="s">
        <v>3</v>
      </c>
      <c r="E4335" s="1" t="s">
        <v>3</v>
      </c>
      <c r="F4335" s="1" t="s">
        <v>3</v>
      </c>
      <c r="G4335" s="1">
        <v>39</v>
      </c>
      <c r="H4335" s="1" t="s">
        <v>14</v>
      </c>
      <c r="I4335" s="1" t="s">
        <v>11</v>
      </c>
      <c r="J4335" s="1" t="s">
        <v>32</v>
      </c>
      <c r="K4335" s="1">
        <v>88.52</v>
      </c>
      <c r="L4335" s="1">
        <v>3438.06</v>
      </c>
      <c r="M4335" s="1">
        <v>5</v>
      </c>
      <c r="N4335" s="1">
        <v>4</v>
      </c>
      <c r="O4335" s="1" t="s">
        <v>3</v>
      </c>
      <c r="P4335" s="1" t="str">
        <f>IF(Table1[[#This Row],[Churn]]="Yes","Lost Customer","Active Customer")</f>
        <v>Active Customer</v>
      </c>
      <c r="Q4335" s="3">
        <f>IF(Table1[[#This Row],[Tenure]]&lt;=12,"0-1 Year",)</f>
        <v>0</v>
      </c>
      <c r="R4335" s="3" t="str">
        <f>IF(Table1[[#This Row],[MonthlyCharges]]&lt;35,"low",IF(Table1[[#This Row],[MonthlyCharges]]&lt;70,"Medium","High"))</f>
        <v>High</v>
      </c>
    </row>
    <row r="4336" spans="1:18" x14ac:dyDescent="0.35">
      <c r="A4336" s="1" t="s">
        <v>4369</v>
      </c>
      <c r="B4336" s="1" t="s">
        <v>7</v>
      </c>
      <c r="C4336" s="1">
        <v>61</v>
      </c>
      <c r="D4336" s="1" t="s">
        <v>3</v>
      </c>
      <c r="E4336" s="1" t="s">
        <v>3</v>
      </c>
      <c r="F4336" s="1" t="s">
        <v>4</v>
      </c>
      <c r="G4336" s="1">
        <v>34</v>
      </c>
      <c r="H4336" s="1" t="s">
        <v>16</v>
      </c>
      <c r="I4336" s="1" t="s">
        <v>11</v>
      </c>
      <c r="J4336" s="1" t="s">
        <v>44</v>
      </c>
      <c r="K4336" s="1">
        <v>66.599999999999994</v>
      </c>
      <c r="L4336" s="1">
        <v>2253.2199999999998</v>
      </c>
      <c r="M4336" s="1">
        <v>1</v>
      </c>
      <c r="N4336" s="1">
        <v>10</v>
      </c>
      <c r="O4336" s="1" t="s">
        <v>3</v>
      </c>
      <c r="P4336" s="1" t="str">
        <f>IF(Table1[[#This Row],[Churn]]="Yes","Lost Customer","Active Customer")</f>
        <v>Active Customer</v>
      </c>
      <c r="Q4336" s="3">
        <f>IF(Table1[[#This Row],[Tenure]]&lt;=12,"0-1 Year",)</f>
        <v>0</v>
      </c>
      <c r="R4336" s="3" t="str">
        <f>IF(Table1[[#This Row],[MonthlyCharges]]&lt;35,"low",IF(Table1[[#This Row],[MonthlyCharges]]&lt;70,"Medium","High"))</f>
        <v>Medium</v>
      </c>
    </row>
    <row r="4337" spans="1:18" x14ac:dyDescent="0.35">
      <c r="A4337" s="1" t="s">
        <v>4370</v>
      </c>
      <c r="B4337" s="1" t="s">
        <v>7</v>
      </c>
      <c r="C4337" s="1">
        <v>30</v>
      </c>
      <c r="D4337" s="1" t="s">
        <v>3</v>
      </c>
      <c r="E4337" s="1" t="s">
        <v>4</v>
      </c>
      <c r="F4337" s="1" t="s">
        <v>4</v>
      </c>
      <c r="G4337" s="1">
        <v>23</v>
      </c>
      <c r="H4337" s="1" t="s">
        <v>16</v>
      </c>
      <c r="I4337" s="1" t="s">
        <v>11</v>
      </c>
      <c r="J4337" s="1" t="s">
        <v>34</v>
      </c>
      <c r="K4337" s="1">
        <v>70.77</v>
      </c>
      <c r="L4337" s="1">
        <v>1619.95</v>
      </c>
      <c r="M4337" s="1">
        <v>6</v>
      </c>
      <c r="N4337" s="1">
        <v>9</v>
      </c>
      <c r="O4337" s="1" t="s">
        <v>3</v>
      </c>
      <c r="P4337" s="1" t="str">
        <f>IF(Table1[[#This Row],[Churn]]="Yes","Lost Customer","Active Customer")</f>
        <v>Active Customer</v>
      </c>
      <c r="Q4337" s="3">
        <f>IF(Table1[[#This Row],[Tenure]]&lt;=12,"0-1 Year",)</f>
        <v>0</v>
      </c>
      <c r="R4337" s="3" t="str">
        <f>IF(Table1[[#This Row],[MonthlyCharges]]&lt;35,"low",IF(Table1[[#This Row],[MonthlyCharges]]&lt;70,"Medium","High"))</f>
        <v>High</v>
      </c>
    </row>
    <row r="4338" spans="1:18" x14ac:dyDescent="0.35">
      <c r="A4338" s="1" t="s">
        <v>4371</v>
      </c>
      <c r="B4338" s="1" t="s">
        <v>8</v>
      </c>
      <c r="C4338" s="1">
        <v>35</v>
      </c>
      <c r="D4338" s="1" t="s">
        <v>3</v>
      </c>
      <c r="E4338" s="1" t="s">
        <v>4</v>
      </c>
      <c r="F4338" s="1" t="s">
        <v>3</v>
      </c>
      <c r="G4338" s="1">
        <v>34</v>
      </c>
      <c r="H4338" s="1" t="s">
        <v>14</v>
      </c>
      <c r="I4338" s="1" t="s">
        <v>11</v>
      </c>
      <c r="J4338" s="1" t="s">
        <v>40</v>
      </c>
      <c r="K4338" s="1">
        <v>55.89</v>
      </c>
      <c r="L4338" s="1">
        <v>1916.9</v>
      </c>
      <c r="M4338" s="1">
        <v>2</v>
      </c>
      <c r="N4338" s="1">
        <v>3</v>
      </c>
      <c r="O4338" s="1" t="s">
        <v>3</v>
      </c>
      <c r="P4338" s="1" t="str">
        <f>IF(Table1[[#This Row],[Churn]]="Yes","Lost Customer","Active Customer")</f>
        <v>Active Customer</v>
      </c>
      <c r="Q4338" s="3">
        <f>IF(Table1[[#This Row],[Tenure]]&lt;=12,"0-1 Year",)</f>
        <v>0</v>
      </c>
      <c r="R4338" s="3" t="str">
        <f>IF(Table1[[#This Row],[MonthlyCharges]]&lt;35,"low",IF(Table1[[#This Row],[MonthlyCharges]]&lt;70,"Medium","High"))</f>
        <v>Medium</v>
      </c>
    </row>
    <row r="4339" spans="1:18" x14ac:dyDescent="0.35">
      <c r="A4339" s="1" t="s">
        <v>4372</v>
      </c>
      <c r="B4339" s="1" t="s">
        <v>7</v>
      </c>
      <c r="C4339" s="1">
        <v>55</v>
      </c>
      <c r="D4339" s="1" t="s">
        <v>3</v>
      </c>
      <c r="E4339" s="1" t="s">
        <v>3</v>
      </c>
      <c r="F4339" s="1" t="s">
        <v>4</v>
      </c>
      <c r="G4339" s="1">
        <v>60</v>
      </c>
      <c r="H4339" s="1" t="s">
        <v>15</v>
      </c>
      <c r="I4339" s="1" t="s">
        <v>11</v>
      </c>
      <c r="J4339" s="1" t="s">
        <v>32</v>
      </c>
      <c r="K4339" s="1">
        <v>45.47</v>
      </c>
      <c r="L4339" s="1">
        <v>2735.53</v>
      </c>
      <c r="M4339" s="1">
        <v>8</v>
      </c>
      <c r="N4339" s="1">
        <v>2</v>
      </c>
      <c r="O4339" s="1" t="s">
        <v>4</v>
      </c>
      <c r="P4339" s="1" t="str">
        <f>IF(Table1[[#This Row],[Churn]]="Yes","Lost Customer","Active Customer")</f>
        <v>Lost Customer</v>
      </c>
      <c r="Q4339" s="3">
        <f>IF(Table1[[#This Row],[Tenure]]&lt;=12,"0-1 Year",)</f>
        <v>0</v>
      </c>
      <c r="R4339" s="3" t="str">
        <f>IF(Table1[[#This Row],[MonthlyCharges]]&lt;35,"low",IF(Table1[[#This Row],[MonthlyCharges]]&lt;70,"Medium","High"))</f>
        <v>Medium</v>
      </c>
    </row>
    <row r="4340" spans="1:18" x14ac:dyDescent="0.35">
      <c r="A4340" s="1" t="s">
        <v>4373</v>
      </c>
      <c r="B4340" s="1" t="s">
        <v>7</v>
      </c>
      <c r="C4340" s="1">
        <v>47</v>
      </c>
      <c r="D4340" s="1" t="s">
        <v>3</v>
      </c>
      <c r="E4340" s="1" t="s">
        <v>4</v>
      </c>
      <c r="F4340" s="1" t="s">
        <v>4</v>
      </c>
      <c r="G4340" s="1">
        <v>4</v>
      </c>
      <c r="H4340" s="1" t="s">
        <v>15</v>
      </c>
      <c r="I4340" s="1" t="s">
        <v>11</v>
      </c>
      <c r="J4340" s="1" t="s">
        <v>34</v>
      </c>
      <c r="K4340" s="1">
        <v>45.47</v>
      </c>
      <c r="L4340" s="1">
        <v>174.71</v>
      </c>
      <c r="M4340" s="1">
        <v>1</v>
      </c>
      <c r="N4340" s="1">
        <v>3</v>
      </c>
      <c r="O4340" s="1" t="s">
        <v>3</v>
      </c>
      <c r="P4340" s="1" t="str">
        <f>IF(Table1[[#This Row],[Churn]]="Yes","Lost Customer","Active Customer")</f>
        <v>Active Customer</v>
      </c>
      <c r="Q4340" s="3" t="str">
        <f>IF(Table1[[#This Row],[Tenure]]&lt;=12,"0-1 Year",)</f>
        <v>0-1 Year</v>
      </c>
      <c r="R4340" s="3" t="str">
        <f>IF(Table1[[#This Row],[MonthlyCharges]]&lt;35,"low",IF(Table1[[#This Row],[MonthlyCharges]]&lt;70,"Medium","High"))</f>
        <v>Medium</v>
      </c>
    </row>
    <row r="4341" spans="1:18" x14ac:dyDescent="0.35">
      <c r="A4341" s="1" t="s">
        <v>4374</v>
      </c>
      <c r="B4341" s="1" t="s">
        <v>7</v>
      </c>
      <c r="C4341" s="1">
        <v>53</v>
      </c>
      <c r="D4341" s="1" t="s">
        <v>3</v>
      </c>
      <c r="E4341" s="1" t="s">
        <v>4</v>
      </c>
      <c r="F4341" s="1" t="s">
        <v>4</v>
      </c>
      <c r="G4341" s="1">
        <v>51</v>
      </c>
      <c r="H4341" s="1" t="s">
        <v>14</v>
      </c>
      <c r="I4341" s="1" t="s">
        <v>10</v>
      </c>
      <c r="J4341" s="1" t="s">
        <v>40</v>
      </c>
      <c r="K4341" s="1">
        <v>81.2</v>
      </c>
      <c r="L4341" s="1">
        <v>4122.18</v>
      </c>
      <c r="M4341" s="1">
        <v>5</v>
      </c>
      <c r="N4341" s="1">
        <v>4</v>
      </c>
      <c r="O4341" s="1" t="s">
        <v>3</v>
      </c>
      <c r="P4341" s="1" t="str">
        <f>IF(Table1[[#This Row],[Churn]]="Yes","Lost Customer","Active Customer")</f>
        <v>Active Customer</v>
      </c>
      <c r="Q4341" s="3">
        <f>IF(Table1[[#This Row],[Tenure]]&lt;=12,"0-1 Year",)</f>
        <v>0</v>
      </c>
      <c r="R4341" s="3" t="str">
        <f>IF(Table1[[#This Row],[MonthlyCharges]]&lt;35,"low",IF(Table1[[#This Row],[MonthlyCharges]]&lt;70,"Medium","High"))</f>
        <v>High</v>
      </c>
    </row>
    <row r="4342" spans="1:18" x14ac:dyDescent="0.35">
      <c r="A4342" s="1" t="s">
        <v>4375</v>
      </c>
      <c r="B4342" s="1" t="s">
        <v>8</v>
      </c>
      <c r="C4342" s="1">
        <v>25</v>
      </c>
      <c r="D4342" s="1" t="s">
        <v>3</v>
      </c>
      <c r="E4342" s="1" t="s">
        <v>4</v>
      </c>
      <c r="F4342" s="1" t="s">
        <v>3</v>
      </c>
      <c r="G4342" s="1">
        <v>28</v>
      </c>
      <c r="H4342" s="1" t="s">
        <v>14</v>
      </c>
      <c r="I4342" s="1" t="s">
        <v>10</v>
      </c>
      <c r="J4342" s="1" t="s">
        <v>34</v>
      </c>
      <c r="K4342" s="1">
        <v>85.14</v>
      </c>
      <c r="L4342" s="1">
        <v>2390.31</v>
      </c>
      <c r="M4342" s="1">
        <v>0</v>
      </c>
      <c r="N4342" s="1">
        <v>7</v>
      </c>
      <c r="O4342" s="1" t="s">
        <v>3</v>
      </c>
      <c r="P4342" s="1" t="str">
        <f>IF(Table1[[#This Row],[Churn]]="Yes","Lost Customer","Active Customer")</f>
        <v>Active Customer</v>
      </c>
      <c r="Q4342" s="3">
        <f>IF(Table1[[#This Row],[Tenure]]&lt;=12,"0-1 Year",)</f>
        <v>0</v>
      </c>
      <c r="R4342" s="3" t="str">
        <f>IF(Table1[[#This Row],[MonthlyCharges]]&lt;35,"low",IF(Table1[[#This Row],[MonthlyCharges]]&lt;70,"Medium","High"))</f>
        <v>High</v>
      </c>
    </row>
    <row r="4343" spans="1:18" x14ac:dyDescent="0.35">
      <c r="A4343" s="1" t="s">
        <v>4376</v>
      </c>
      <c r="B4343" s="1" t="s">
        <v>7</v>
      </c>
      <c r="C4343" s="1">
        <v>22</v>
      </c>
      <c r="D4343" s="1" t="s">
        <v>3</v>
      </c>
      <c r="E4343" s="1" t="s">
        <v>3</v>
      </c>
      <c r="F4343" s="1" t="s">
        <v>4</v>
      </c>
      <c r="G4343" s="1">
        <v>66</v>
      </c>
      <c r="H4343" s="1" t="s">
        <v>15</v>
      </c>
      <c r="I4343" s="1" t="s">
        <v>10</v>
      </c>
      <c r="J4343" s="1" t="s">
        <v>44</v>
      </c>
      <c r="K4343" s="1">
        <v>50.82</v>
      </c>
      <c r="L4343" s="1">
        <v>3367.81</v>
      </c>
      <c r="M4343" s="1">
        <v>1</v>
      </c>
      <c r="N4343" s="1">
        <v>5</v>
      </c>
      <c r="O4343" s="1" t="s">
        <v>3</v>
      </c>
      <c r="P4343" s="1" t="str">
        <f>IF(Table1[[#This Row],[Churn]]="Yes","Lost Customer","Active Customer")</f>
        <v>Active Customer</v>
      </c>
      <c r="Q4343" s="3">
        <f>IF(Table1[[#This Row],[Tenure]]&lt;=12,"0-1 Year",)</f>
        <v>0</v>
      </c>
      <c r="R4343" s="3" t="str">
        <f>IF(Table1[[#This Row],[MonthlyCharges]]&lt;35,"low",IF(Table1[[#This Row],[MonthlyCharges]]&lt;70,"Medium","High"))</f>
        <v>Medium</v>
      </c>
    </row>
    <row r="4344" spans="1:18" x14ac:dyDescent="0.35">
      <c r="A4344" s="1" t="s">
        <v>4377</v>
      </c>
      <c r="B4344" s="1" t="s">
        <v>7</v>
      </c>
      <c r="C4344" s="1">
        <v>20</v>
      </c>
      <c r="D4344" s="1" t="s">
        <v>3</v>
      </c>
      <c r="E4344" s="1" t="s">
        <v>3</v>
      </c>
      <c r="F4344" s="1" t="s">
        <v>3</v>
      </c>
      <c r="G4344" s="1">
        <v>45</v>
      </c>
      <c r="H4344" s="1" t="s">
        <v>14</v>
      </c>
      <c r="I4344" s="1" t="s">
        <v>11</v>
      </c>
      <c r="J4344" s="1" t="s">
        <v>32</v>
      </c>
      <c r="K4344" s="1">
        <v>74.459999999999994</v>
      </c>
      <c r="L4344" s="1">
        <v>3341.22</v>
      </c>
      <c r="M4344" s="1">
        <v>3</v>
      </c>
      <c r="N4344" s="1">
        <v>3</v>
      </c>
      <c r="O4344" s="1" t="s">
        <v>3</v>
      </c>
      <c r="P4344" s="1" t="str">
        <f>IF(Table1[[#This Row],[Churn]]="Yes","Lost Customer","Active Customer")</f>
        <v>Active Customer</v>
      </c>
      <c r="Q4344" s="3">
        <f>IF(Table1[[#This Row],[Tenure]]&lt;=12,"0-1 Year",)</f>
        <v>0</v>
      </c>
      <c r="R4344" s="3" t="str">
        <f>IF(Table1[[#This Row],[MonthlyCharges]]&lt;35,"low",IF(Table1[[#This Row],[MonthlyCharges]]&lt;70,"Medium","High"))</f>
        <v>High</v>
      </c>
    </row>
    <row r="4345" spans="1:18" x14ac:dyDescent="0.35">
      <c r="A4345" s="1" t="s">
        <v>4378</v>
      </c>
      <c r="B4345" s="1" t="s">
        <v>8</v>
      </c>
      <c r="C4345" s="1">
        <v>43</v>
      </c>
      <c r="D4345" s="1" t="s">
        <v>3</v>
      </c>
      <c r="E4345" s="1" t="s">
        <v>4</v>
      </c>
      <c r="F4345" s="1" t="s">
        <v>3</v>
      </c>
      <c r="G4345" s="1">
        <v>33</v>
      </c>
      <c r="H4345" s="1" t="s">
        <v>14</v>
      </c>
      <c r="I4345" s="1" t="s">
        <v>10</v>
      </c>
      <c r="J4345" s="1" t="s">
        <v>44</v>
      </c>
      <c r="K4345" s="1">
        <v>39.840000000000003</v>
      </c>
      <c r="L4345" s="1">
        <v>1307.8399999999999</v>
      </c>
      <c r="M4345" s="1">
        <v>0</v>
      </c>
      <c r="N4345" s="1">
        <v>1</v>
      </c>
      <c r="O4345" s="1" t="s">
        <v>3</v>
      </c>
      <c r="P4345" s="1" t="str">
        <f>IF(Table1[[#This Row],[Churn]]="Yes","Lost Customer","Active Customer")</f>
        <v>Active Customer</v>
      </c>
      <c r="Q4345" s="3">
        <f>IF(Table1[[#This Row],[Tenure]]&lt;=12,"0-1 Year",)</f>
        <v>0</v>
      </c>
      <c r="R4345" s="3" t="str">
        <f>IF(Table1[[#This Row],[MonthlyCharges]]&lt;35,"low",IF(Table1[[#This Row],[MonthlyCharges]]&lt;70,"Medium","High"))</f>
        <v>Medium</v>
      </c>
    </row>
    <row r="4346" spans="1:18" x14ac:dyDescent="0.35">
      <c r="A4346" s="1" t="s">
        <v>4379</v>
      </c>
      <c r="B4346" s="1" t="s">
        <v>8</v>
      </c>
      <c r="C4346" s="1">
        <v>67</v>
      </c>
      <c r="D4346" s="1" t="s">
        <v>4</v>
      </c>
      <c r="E4346" s="1" t="s">
        <v>3</v>
      </c>
      <c r="F4346" s="1" t="s">
        <v>3</v>
      </c>
      <c r="G4346" s="1">
        <v>22</v>
      </c>
      <c r="H4346" s="1" t="s">
        <v>16</v>
      </c>
      <c r="I4346" s="1" t="s">
        <v>10</v>
      </c>
      <c r="J4346" s="1" t="s">
        <v>34</v>
      </c>
      <c r="K4346" s="1">
        <v>114.24</v>
      </c>
      <c r="L4346" s="1">
        <v>2530.59</v>
      </c>
      <c r="M4346" s="1">
        <v>7</v>
      </c>
      <c r="N4346" s="1">
        <v>10</v>
      </c>
      <c r="O4346" s="1" t="s">
        <v>3</v>
      </c>
      <c r="P4346" s="1" t="str">
        <f>IF(Table1[[#This Row],[Churn]]="Yes","Lost Customer","Active Customer")</f>
        <v>Active Customer</v>
      </c>
      <c r="Q4346" s="3">
        <f>IF(Table1[[#This Row],[Tenure]]&lt;=12,"0-1 Year",)</f>
        <v>0</v>
      </c>
      <c r="R4346" s="3" t="str">
        <f>IF(Table1[[#This Row],[MonthlyCharges]]&lt;35,"low",IF(Table1[[#This Row],[MonthlyCharges]]&lt;70,"Medium","High"))</f>
        <v>High</v>
      </c>
    </row>
    <row r="4347" spans="1:18" x14ac:dyDescent="0.35">
      <c r="A4347" s="1" t="s">
        <v>4380</v>
      </c>
      <c r="B4347" s="1" t="s">
        <v>8</v>
      </c>
      <c r="C4347" s="1">
        <v>36</v>
      </c>
      <c r="D4347" s="1" t="s">
        <v>3</v>
      </c>
      <c r="E4347" s="1" t="s">
        <v>3</v>
      </c>
      <c r="F4347" s="1" t="s">
        <v>4</v>
      </c>
      <c r="G4347" s="1">
        <v>20</v>
      </c>
      <c r="H4347" s="1" t="s">
        <v>16</v>
      </c>
      <c r="I4347" s="1" t="s">
        <v>11</v>
      </c>
      <c r="J4347" s="1" t="s">
        <v>32</v>
      </c>
      <c r="K4347" s="1">
        <v>50.36</v>
      </c>
      <c r="L4347" s="1">
        <v>1017.36</v>
      </c>
      <c r="M4347" s="1">
        <v>7</v>
      </c>
      <c r="N4347" s="1">
        <v>9</v>
      </c>
      <c r="O4347" s="1" t="s">
        <v>3</v>
      </c>
      <c r="P4347" s="1" t="str">
        <f>IF(Table1[[#This Row],[Churn]]="Yes","Lost Customer","Active Customer")</f>
        <v>Active Customer</v>
      </c>
      <c r="Q4347" s="3">
        <f>IF(Table1[[#This Row],[Tenure]]&lt;=12,"0-1 Year",)</f>
        <v>0</v>
      </c>
      <c r="R4347" s="3" t="str">
        <f>IF(Table1[[#This Row],[MonthlyCharges]]&lt;35,"low",IF(Table1[[#This Row],[MonthlyCharges]]&lt;70,"Medium","High"))</f>
        <v>Medium</v>
      </c>
    </row>
    <row r="4348" spans="1:18" x14ac:dyDescent="0.35">
      <c r="A4348" s="1" t="s">
        <v>4381</v>
      </c>
      <c r="B4348" s="1" t="s">
        <v>7</v>
      </c>
      <c r="C4348" s="1">
        <v>48</v>
      </c>
      <c r="D4348" s="1" t="s">
        <v>3</v>
      </c>
      <c r="E4348" s="1" t="s">
        <v>4</v>
      </c>
      <c r="F4348" s="1" t="s">
        <v>4</v>
      </c>
      <c r="G4348" s="1">
        <v>42</v>
      </c>
      <c r="H4348" s="1" t="s">
        <v>16</v>
      </c>
      <c r="I4348" s="1" t="s">
        <v>10</v>
      </c>
      <c r="J4348" s="1" t="s">
        <v>32</v>
      </c>
      <c r="K4348" s="1">
        <v>64.78</v>
      </c>
      <c r="L4348" s="1">
        <v>2721.01</v>
      </c>
      <c r="M4348" s="1">
        <v>2</v>
      </c>
      <c r="N4348" s="1">
        <v>9</v>
      </c>
      <c r="O4348" s="1" t="s">
        <v>3</v>
      </c>
      <c r="P4348" s="1" t="str">
        <f>IF(Table1[[#This Row],[Churn]]="Yes","Lost Customer","Active Customer")</f>
        <v>Active Customer</v>
      </c>
      <c r="Q4348" s="3">
        <f>IF(Table1[[#This Row],[Tenure]]&lt;=12,"0-1 Year",)</f>
        <v>0</v>
      </c>
      <c r="R4348" s="3" t="str">
        <f>IF(Table1[[#This Row],[MonthlyCharges]]&lt;35,"low",IF(Table1[[#This Row],[MonthlyCharges]]&lt;70,"Medium","High"))</f>
        <v>Medium</v>
      </c>
    </row>
    <row r="4349" spans="1:18" x14ac:dyDescent="0.35">
      <c r="A4349" s="1" t="s">
        <v>4382</v>
      </c>
      <c r="B4349" s="1" t="s">
        <v>8</v>
      </c>
      <c r="C4349" s="1">
        <v>30</v>
      </c>
      <c r="D4349" s="1" t="s">
        <v>3</v>
      </c>
      <c r="E4349" s="1" t="s">
        <v>4</v>
      </c>
      <c r="F4349" s="1" t="s">
        <v>3</v>
      </c>
      <c r="G4349" s="1">
        <v>40</v>
      </c>
      <c r="H4349" s="1" t="s">
        <v>16</v>
      </c>
      <c r="I4349" s="1" t="s">
        <v>12</v>
      </c>
      <c r="J4349" s="1" t="s">
        <v>34</v>
      </c>
      <c r="K4349" s="1">
        <v>0</v>
      </c>
      <c r="L4349" s="1">
        <v>8.24</v>
      </c>
      <c r="M4349" s="1">
        <v>7</v>
      </c>
      <c r="N4349" s="1">
        <v>1</v>
      </c>
      <c r="O4349" s="1" t="s">
        <v>4</v>
      </c>
      <c r="P4349" s="1" t="str">
        <f>IF(Table1[[#This Row],[Churn]]="Yes","Lost Customer","Active Customer")</f>
        <v>Lost Customer</v>
      </c>
      <c r="Q4349" s="3">
        <f>IF(Table1[[#This Row],[Tenure]]&lt;=12,"0-1 Year",)</f>
        <v>0</v>
      </c>
      <c r="R4349" s="3" t="str">
        <f>IF(Table1[[#This Row],[MonthlyCharges]]&lt;35,"low",IF(Table1[[#This Row],[MonthlyCharges]]&lt;70,"Medium","High"))</f>
        <v>low</v>
      </c>
    </row>
    <row r="4350" spans="1:18" x14ac:dyDescent="0.35">
      <c r="A4350" s="1" t="s">
        <v>4383</v>
      </c>
      <c r="B4350" s="1" t="s">
        <v>8</v>
      </c>
      <c r="C4350" s="1">
        <v>43</v>
      </c>
      <c r="D4350" s="1" t="s">
        <v>3</v>
      </c>
      <c r="E4350" s="1" t="s">
        <v>3</v>
      </c>
      <c r="F4350" s="1" t="s">
        <v>4</v>
      </c>
      <c r="G4350" s="1">
        <v>48</v>
      </c>
      <c r="H4350" s="1" t="s">
        <v>15</v>
      </c>
      <c r="I4350" s="1" t="s">
        <v>11</v>
      </c>
      <c r="J4350" s="1" t="s">
        <v>44</v>
      </c>
      <c r="K4350" s="1">
        <v>51.81</v>
      </c>
      <c r="L4350" s="1">
        <v>2488.98</v>
      </c>
      <c r="M4350" s="1">
        <v>7</v>
      </c>
      <c r="N4350" s="1">
        <v>5</v>
      </c>
      <c r="O4350" s="1" t="s">
        <v>3</v>
      </c>
      <c r="P4350" s="1" t="str">
        <f>IF(Table1[[#This Row],[Churn]]="Yes","Lost Customer","Active Customer")</f>
        <v>Active Customer</v>
      </c>
      <c r="Q4350" s="3">
        <f>IF(Table1[[#This Row],[Tenure]]&lt;=12,"0-1 Year",)</f>
        <v>0</v>
      </c>
      <c r="R4350" s="3" t="str">
        <f>IF(Table1[[#This Row],[MonthlyCharges]]&lt;35,"low",IF(Table1[[#This Row],[MonthlyCharges]]&lt;70,"Medium","High"))</f>
        <v>Medium</v>
      </c>
    </row>
    <row r="4351" spans="1:18" x14ac:dyDescent="0.35">
      <c r="A4351" s="1" t="s">
        <v>4384</v>
      </c>
      <c r="B4351" s="1" t="s">
        <v>7</v>
      </c>
      <c r="C4351" s="1">
        <v>31</v>
      </c>
      <c r="D4351" s="1" t="s">
        <v>3</v>
      </c>
      <c r="E4351" s="1" t="s">
        <v>3</v>
      </c>
      <c r="F4351" s="1" t="s">
        <v>3</v>
      </c>
      <c r="G4351" s="1">
        <v>62</v>
      </c>
      <c r="H4351" s="1" t="s">
        <v>15</v>
      </c>
      <c r="I4351" s="1" t="s">
        <v>10</v>
      </c>
      <c r="J4351" s="1" t="s">
        <v>44</v>
      </c>
      <c r="K4351" s="1">
        <v>56.03</v>
      </c>
      <c r="L4351" s="1">
        <v>3488.04</v>
      </c>
      <c r="M4351" s="1">
        <v>8</v>
      </c>
      <c r="N4351" s="1">
        <v>2</v>
      </c>
      <c r="O4351" s="1" t="s">
        <v>4</v>
      </c>
      <c r="P4351" s="1" t="str">
        <f>IF(Table1[[#This Row],[Churn]]="Yes","Lost Customer","Active Customer")</f>
        <v>Lost Customer</v>
      </c>
      <c r="Q4351" s="3">
        <f>IF(Table1[[#This Row],[Tenure]]&lt;=12,"0-1 Year",)</f>
        <v>0</v>
      </c>
      <c r="R4351" s="3" t="str">
        <f>IF(Table1[[#This Row],[MonthlyCharges]]&lt;35,"low",IF(Table1[[#This Row],[MonthlyCharges]]&lt;70,"Medium","High"))</f>
        <v>Medium</v>
      </c>
    </row>
    <row r="4352" spans="1:18" x14ac:dyDescent="0.35">
      <c r="A4352" s="1" t="s">
        <v>4385</v>
      </c>
      <c r="B4352" s="1" t="s">
        <v>8</v>
      </c>
      <c r="C4352" s="1">
        <v>39</v>
      </c>
      <c r="D4352" s="1" t="s">
        <v>3</v>
      </c>
      <c r="E4352" s="1" t="s">
        <v>3</v>
      </c>
      <c r="F4352" s="1" t="s">
        <v>3</v>
      </c>
      <c r="G4352" s="1">
        <v>47</v>
      </c>
      <c r="H4352" s="1" t="s">
        <v>14</v>
      </c>
      <c r="I4352" s="1" t="s">
        <v>10</v>
      </c>
      <c r="J4352" s="1" t="s">
        <v>32</v>
      </c>
      <c r="K4352" s="1">
        <v>88.5</v>
      </c>
      <c r="L4352" s="1">
        <v>4176.16</v>
      </c>
      <c r="M4352" s="1">
        <v>0</v>
      </c>
      <c r="N4352" s="1">
        <v>7</v>
      </c>
      <c r="O4352" s="1" t="s">
        <v>3</v>
      </c>
      <c r="P4352" s="1" t="str">
        <f>IF(Table1[[#This Row],[Churn]]="Yes","Lost Customer","Active Customer")</f>
        <v>Active Customer</v>
      </c>
      <c r="Q4352" s="3">
        <f>IF(Table1[[#This Row],[Tenure]]&lt;=12,"0-1 Year",)</f>
        <v>0</v>
      </c>
      <c r="R4352" s="3" t="str">
        <f>IF(Table1[[#This Row],[MonthlyCharges]]&lt;35,"low",IF(Table1[[#This Row],[MonthlyCharges]]&lt;70,"Medium","High"))</f>
        <v>High</v>
      </c>
    </row>
    <row r="4353" spans="1:18" x14ac:dyDescent="0.35">
      <c r="A4353" s="1" t="s">
        <v>4386</v>
      </c>
      <c r="B4353" s="1" t="s">
        <v>7</v>
      </c>
      <c r="C4353" s="1">
        <v>74</v>
      </c>
      <c r="D4353" s="1" t="s">
        <v>4</v>
      </c>
      <c r="E4353" s="1" t="s">
        <v>3</v>
      </c>
      <c r="F4353" s="1" t="s">
        <v>3</v>
      </c>
      <c r="G4353" s="1">
        <v>64</v>
      </c>
      <c r="H4353" s="1" t="s">
        <v>16</v>
      </c>
      <c r="I4353" s="1" t="s">
        <v>11</v>
      </c>
      <c r="J4353" s="1" t="s">
        <v>32</v>
      </c>
      <c r="K4353" s="1">
        <v>31.9</v>
      </c>
      <c r="L4353" s="1">
        <v>2027.53</v>
      </c>
      <c r="M4353" s="1">
        <v>7</v>
      </c>
      <c r="N4353" s="1">
        <v>10</v>
      </c>
      <c r="O4353" s="1" t="s">
        <v>3</v>
      </c>
      <c r="P4353" s="1" t="str">
        <f>IF(Table1[[#This Row],[Churn]]="Yes","Lost Customer","Active Customer")</f>
        <v>Active Customer</v>
      </c>
      <c r="Q4353" s="3">
        <f>IF(Table1[[#This Row],[Tenure]]&lt;=12,"0-1 Year",)</f>
        <v>0</v>
      </c>
      <c r="R4353" s="3" t="str">
        <f>IF(Table1[[#This Row],[MonthlyCharges]]&lt;35,"low",IF(Table1[[#This Row],[MonthlyCharges]]&lt;70,"Medium","High"))</f>
        <v>low</v>
      </c>
    </row>
    <row r="4354" spans="1:18" x14ac:dyDescent="0.35">
      <c r="A4354" s="1" t="s">
        <v>4387</v>
      </c>
      <c r="B4354" s="1" t="s">
        <v>8</v>
      </c>
      <c r="C4354" s="1">
        <v>32</v>
      </c>
      <c r="D4354" s="1" t="s">
        <v>3</v>
      </c>
      <c r="E4354" s="1" t="s">
        <v>3</v>
      </c>
      <c r="F4354" s="1" t="s">
        <v>3</v>
      </c>
      <c r="G4354" s="1">
        <v>15</v>
      </c>
      <c r="H4354" s="1" t="s">
        <v>14</v>
      </c>
      <c r="I4354" s="1" t="s">
        <v>11</v>
      </c>
      <c r="J4354" s="1" t="s">
        <v>34</v>
      </c>
      <c r="K4354" s="1">
        <v>119.56</v>
      </c>
      <c r="L4354" s="1">
        <v>1790.13</v>
      </c>
      <c r="M4354" s="1">
        <v>7</v>
      </c>
      <c r="N4354" s="1">
        <v>8</v>
      </c>
      <c r="O4354" s="1" t="s">
        <v>3</v>
      </c>
      <c r="P4354" s="1" t="str">
        <f>IF(Table1[[#This Row],[Churn]]="Yes","Lost Customer","Active Customer")</f>
        <v>Active Customer</v>
      </c>
      <c r="Q4354" s="3">
        <f>IF(Table1[[#This Row],[Tenure]]&lt;=12,"0-1 Year",)</f>
        <v>0</v>
      </c>
      <c r="R4354" s="3" t="str">
        <f>IF(Table1[[#This Row],[MonthlyCharges]]&lt;35,"low",IF(Table1[[#This Row],[MonthlyCharges]]&lt;70,"Medium","High"))</f>
        <v>High</v>
      </c>
    </row>
    <row r="4355" spans="1:18" x14ac:dyDescent="0.35">
      <c r="A4355" s="1" t="s">
        <v>4388</v>
      </c>
      <c r="B4355" s="1" t="s">
        <v>7</v>
      </c>
      <c r="C4355" s="1">
        <v>64</v>
      </c>
      <c r="D4355" s="1" t="s">
        <v>4</v>
      </c>
      <c r="E4355" s="1" t="s">
        <v>3</v>
      </c>
      <c r="F4355" s="1" t="s">
        <v>4</v>
      </c>
      <c r="G4355" s="1">
        <v>66</v>
      </c>
      <c r="H4355" s="1" t="s">
        <v>16</v>
      </c>
      <c r="I4355" s="1" t="s">
        <v>11</v>
      </c>
      <c r="J4355" s="1" t="s">
        <v>40</v>
      </c>
      <c r="K4355" s="1">
        <v>26.58</v>
      </c>
      <c r="L4355" s="1">
        <v>1769.91</v>
      </c>
      <c r="M4355" s="1">
        <v>1</v>
      </c>
      <c r="N4355" s="1">
        <v>4</v>
      </c>
      <c r="O4355" s="1" t="s">
        <v>3</v>
      </c>
      <c r="P4355" s="1" t="str">
        <f>IF(Table1[[#This Row],[Churn]]="Yes","Lost Customer","Active Customer")</f>
        <v>Active Customer</v>
      </c>
      <c r="Q4355" s="3">
        <f>IF(Table1[[#This Row],[Tenure]]&lt;=12,"0-1 Year",)</f>
        <v>0</v>
      </c>
      <c r="R4355" s="3" t="str">
        <f>IF(Table1[[#This Row],[MonthlyCharges]]&lt;35,"low",IF(Table1[[#This Row],[MonthlyCharges]]&lt;70,"Medium","High"))</f>
        <v>low</v>
      </c>
    </row>
    <row r="4356" spans="1:18" x14ac:dyDescent="0.35">
      <c r="A4356" s="1" t="s">
        <v>4389</v>
      </c>
      <c r="B4356" s="1" t="s">
        <v>7</v>
      </c>
      <c r="C4356" s="1">
        <v>44</v>
      </c>
      <c r="D4356" s="1" t="s">
        <v>3</v>
      </c>
      <c r="E4356" s="1" t="s">
        <v>4</v>
      </c>
      <c r="F4356" s="1" t="s">
        <v>3</v>
      </c>
      <c r="G4356" s="1">
        <v>10</v>
      </c>
      <c r="H4356" s="1" t="s">
        <v>15</v>
      </c>
      <c r="I4356" s="1" t="s">
        <v>10</v>
      </c>
      <c r="J4356" s="1" t="s">
        <v>44</v>
      </c>
      <c r="K4356" s="1">
        <v>27.42</v>
      </c>
      <c r="L4356" s="1">
        <v>292.89</v>
      </c>
      <c r="M4356" s="1">
        <v>2</v>
      </c>
      <c r="N4356" s="1">
        <v>1</v>
      </c>
      <c r="O4356" s="1" t="s">
        <v>3</v>
      </c>
      <c r="P4356" s="1" t="str">
        <f>IF(Table1[[#This Row],[Churn]]="Yes","Lost Customer","Active Customer")</f>
        <v>Active Customer</v>
      </c>
      <c r="Q4356" s="3" t="str">
        <f>IF(Table1[[#This Row],[Tenure]]&lt;=12,"0-1 Year",)</f>
        <v>0-1 Year</v>
      </c>
      <c r="R4356" s="3" t="str">
        <f>IF(Table1[[#This Row],[MonthlyCharges]]&lt;35,"low",IF(Table1[[#This Row],[MonthlyCharges]]&lt;70,"Medium","High"))</f>
        <v>low</v>
      </c>
    </row>
    <row r="4357" spans="1:18" x14ac:dyDescent="0.35">
      <c r="A4357" s="1" t="s">
        <v>4390</v>
      </c>
      <c r="B4357" s="1" t="s">
        <v>7</v>
      </c>
      <c r="C4357" s="1">
        <v>68</v>
      </c>
      <c r="D4357" s="1" t="s">
        <v>4</v>
      </c>
      <c r="E4357" s="1" t="s">
        <v>3</v>
      </c>
      <c r="F4357" s="1" t="s">
        <v>3</v>
      </c>
      <c r="G4357" s="1">
        <v>41</v>
      </c>
      <c r="H4357" s="1" t="s">
        <v>14</v>
      </c>
      <c r="I4357" s="1" t="s">
        <v>10</v>
      </c>
      <c r="J4357" s="1" t="s">
        <v>34</v>
      </c>
      <c r="K4357" s="1">
        <v>99.1</v>
      </c>
      <c r="L4357" s="1">
        <v>4045.66</v>
      </c>
      <c r="M4357" s="1">
        <v>2</v>
      </c>
      <c r="N4357" s="1">
        <v>2</v>
      </c>
      <c r="O4357" s="1" t="s">
        <v>3</v>
      </c>
      <c r="P4357" s="1" t="str">
        <f>IF(Table1[[#This Row],[Churn]]="Yes","Lost Customer","Active Customer")</f>
        <v>Active Customer</v>
      </c>
      <c r="Q4357" s="3">
        <f>IF(Table1[[#This Row],[Tenure]]&lt;=12,"0-1 Year",)</f>
        <v>0</v>
      </c>
      <c r="R4357" s="3" t="str">
        <f>IF(Table1[[#This Row],[MonthlyCharges]]&lt;35,"low",IF(Table1[[#This Row],[MonthlyCharges]]&lt;70,"Medium","High"))</f>
        <v>High</v>
      </c>
    </row>
    <row r="4358" spans="1:18" x14ac:dyDescent="0.35">
      <c r="A4358" s="1" t="s">
        <v>4391</v>
      </c>
      <c r="B4358" s="1" t="s">
        <v>8</v>
      </c>
      <c r="C4358" s="1">
        <v>69</v>
      </c>
      <c r="D4358" s="1" t="s">
        <v>3</v>
      </c>
      <c r="E4358" s="1" t="s">
        <v>3</v>
      </c>
      <c r="F4358" s="1" t="s">
        <v>4</v>
      </c>
      <c r="G4358" s="1">
        <v>34</v>
      </c>
      <c r="H4358" s="1" t="s">
        <v>15</v>
      </c>
      <c r="I4358" s="1" t="s">
        <v>11</v>
      </c>
      <c r="J4358" s="1" t="s">
        <v>40</v>
      </c>
      <c r="K4358" s="1">
        <v>96.91</v>
      </c>
      <c r="L4358" s="1">
        <v>3278.66</v>
      </c>
      <c r="M4358" s="1">
        <v>1</v>
      </c>
      <c r="N4358" s="1">
        <v>9</v>
      </c>
      <c r="O4358" s="1" t="s">
        <v>3</v>
      </c>
      <c r="P4358" s="1" t="str">
        <f>IF(Table1[[#This Row],[Churn]]="Yes","Lost Customer","Active Customer")</f>
        <v>Active Customer</v>
      </c>
      <c r="Q4358" s="3">
        <f>IF(Table1[[#This Row],[Tenure]]&lt;=12,"0-1 Year",)</f>
        <v>0</v>
      </c>
      <c r="R4358" s="3" t="str">
        <f>IF(Table1[[#This Row],[MonthlyCharges]]&lt;35,"low",IF(Table1[[#This Row],[MonthlyCharges]]&lt;70,"Medium","High"))</f>
        <v>High</v>
      </c>
    </row>
    <row r="4359" spans="1:18" x14ac:dyDescent="0.35">
      <c r="A4359" s="1" t="s">
        <v>4392</v>
      </c>
      <c r="B4359" s="1" t="s">
        <v>7</v>
      </c>
      <c r="C4359" s="1">
        <v>40</v>
      </c>
      <c r="D4359" s="1" t="s">
        <v>3</v>
      </c>
      <c r="E4359" s="1" t="s">
        <v>3</v>
      </c>
      <c r="F4359" s="1" t="s">
        <v>3</v>
      </c>
      <c r="G4359" s="1">
        <v>17</v>
      </c>
      <c r="H4359" s="1" t="s">
        <v>14</v>
      </c>
      <c r="I4359" s="1" t="s">
        <v>11</v>
      </c>
      <c r="J4359" s="1" t="s">
        <v>44</v>
      </c>
      <c r="K4359" s="1">
        <v>103.51</v>
      </c>
      <c r="L4359" s="1">
        <v>1778.5</v>
      </c>
      <c r="M4359" s="1">
        <v>3</v>
      </c>
      <c r="N4359" s="1">
        <v>1</v>
      </c>
      <c r="O4359" s="1" t="s">
        <v>4</v>
      </c>
      <c r="P4359" s="1" t="str">
        <f>IF(Table1[[#This Row],[Churn]]="Yes","Lost Customer","Active Customer")</f>
        <v>Lost Customer</v>
      </c>
      <c r="Q4359" s="3">
        <f>IF(Table1[[#This Row],[Tenure]]&lt;=12,"0-1 Year",)</f>
        <v>0</v>
      </c>
      <c r="R4359" s="3" t="str">
        <f>IF(Table1[[#This Row],[MonthlyCharges]]&lt;35,"low",IF(Table1[[#This Row],[MonthlyCharges]]&lt;70,"Medium","High"))</f>
        <v>High</v>
      </c>
    </row>
    <row r="4360" spans="1:18" x14ac:dyDescent="0.35">
      <c r="A4360" s="1" t="s">
        <v>4393</v>
      </c>
      <c r="B4360" s="1" t="s">
        <v>8</v>
      </c>
      <c r="C4360" s="1">
        <v>53</v>
      </c>
      <c r="D4360" s="1" t="s">
        <v>3</v>
      </c>
      <c r="E4360" s="1" t="s">
        <v>4</v>
      </c>
      <c r="F4360" s="1" t="s">
        <v>4</v>
      </c>
      <c r="G4360" s="1">
        <v>8</v>
      </c>
      <c r="H4360" s="1" t="s">
        <v>16</v>
      </c>
      <c r="I4360" s="1" t="s">
        <v>11</v>
      </c>
      <c r="J4360" s="1" t="s">
        <v>32</v>
      </c>
      <c r="K4360" s="1">
        <v>56.13</v>
      </c>
      <c r="L4360" s="1">
        <v>434.56</v>
      </c>
      <c r="M4360" s="1">
        <v>8</v>
      </c>
      <c r="N4360" s="1">
        <v>8</v>
      </c>
      <c r="O4360" s="1" t="s">
        <v>3</v>
      </c>
      <c r="P4360" s="1" t="str">
        <f>IF(Table1[[#This Row],[Churn]]="Yes","Lost Customer","Active Customer")</f>
        <v>Active Customer</v>
      </c>
      <c r="Q4360" s="3" t="str">
        <f>IF(Table1[[#This Row],[Tenure]]&lt;=12,"0-1 Year",)</f>
        <v>0-1 Year</v>
      </c>
      <c r="R4360" s="3" t="str">
        <f>IF(Table1[[#This Row],[MonthlyCharges]]&lt;35,"low",IF(Table1[[#This Row],[MonthlyCharges]]&lt;70,"Medium","High"))</f>
        <v>Medium</v>
      </c>
    </row>
    <row r="4361" spans="1:18" x14ac:dyDescent="0.35">
      <c r="A4361" s="1" t="s">
        <v>4394</v>
      </c>
      <c r="B4361" s="1" t="s">
        <v>7</v>
      </c>
      <c r="C4361" s="1">
        <v>38</v>
      </c>
      <c r="D4361" s="1" t="s">
        <v>3</v>
      </c>
      <c r="E4361" s="1" t="s">
        <v>3</v>
      </c>
      <c r="F4361" s="1" t="s">
        <v>4</v>
      </c>
      <c r="G4361" s="1">
        <v>15</v>
      </c>
      <c r="H4361" s="1" t="s">
        <v>14</v>
      </c>
      <c r="I4361" s="1" t="s">
        <v>10</v>
      </c>
      <c r="J4361" s="1" t="s">
        <v>34</v>
      </c>
      <c r="K4361" s="1">
        <v>83.59</v>
      </c>
      <c r="L4361" s="1">
        <v>1243.57</v>
      </c>
      <c r="M4361" s="1">
        <v>8</v>
      </c>
      <c r="N4361" s="1">
        <v>4</v>
      </c>
      <c r="O4361" s="1" t="s">
        <v>4</v>
      </c>
      <c r="P4361" s="1" t="str">
        <f>IF(Table1[[#This Row],[Churn]]="Yes","Lost Customer","Active Customer")</f>
        <v>Lost Customer</v>
      </c>
      <c r="Q4361" s="3">
        <f>IF(Table1[[#This Row],[Tenure]]&lt;=12,"0-1 Year",)</f>
        <v>0</v>
      </c>
      <c r="R4361" s="3" t="str">
        <f>IF(Table1[[#This Row],[MonthlyCharges]]&lt;35,"low",IF(Table1[[#This Row],[MonthlyCharges]]&lt;70,"Medium","High"))</f>
        <v>High</v>
      </c>
    </row>
    <row r="4362" spans="1:18" x14ac:dyDescent="0.35">
      <c r="A4362" s="1" t="s">
        <v>4395</v>
      </c>
      <c r="B4362" s="1" t="s">
        <v>7</v>
      </c>
      <c r="C4362" s="1">
        <v>58</v>
      </c>
      <c r="D4362" s="1" t="s">
        <v>3</v>
      </c>
      <c r="E4362" s="1" t="s">
        <v>3</v>
      </c>
      <c r="F4362" s="1" t="s">
        <v>4</v>
      </c>
      <c r="G4362" s="1">
        <v>28</v>
      </c>
      <c r="H4362" s="1" t="s">
        <v>14</v>
      </c>
      <c r="I4362" s="1" t="s">
        <v>11</v>
      </c>
      <c r="J4362" s="1" t="s">
        <v>44</v>
      </c>
      <c r="K4362" s="1">
        <v>40.630000000000003</v>
      </c>
      <c r="L4362" s="1">
        <v>1126.8900000000001</v>
      </c>
      <c r="M4362" s="1">
        <v>8</v>
      </c>
      <c r="N4362" s="1">
        <v>7</v>
      </c>
      <c r="O4362" s="1" t="s">
        <v>3</v>
      </c>
      <c r="P4362" s="1" t="str">
        <f>IF(Table1[[#This Row],[Churn]]="Yes","Lost Customer","Active Customer")</f>
        <v>Active Customer</v>
      </c>
      <c r="Q4362" s="3">
        <f>IF(Table1[[#This Row],[Tenure]]&lt;=12,"0-1 Year",)</f>
        <v>0</v>
      </c>
      <c r="R4362" s="3" t="str">
        <f>IF(Table1[[#This Row],[MonthlyCharges]]&lt;35,"low",IF(Table1[[#This Row],[MonthlyCharges]]&lt;70,"Medium","High"))</f>
        <v>Medium</v>
      </c>
    </row>
    <row r="4363" spans="1:18" x14ac:dyDescent="0.35">
      <c r="A4363" s="1" t="s">
        <v>4396</v>
      </c>
      <c r="B4363" s="1" t="s">
        <v>8</v>
      </c>
      <c r="C4363" s="1">
        <v>41</v>
      </c>
      <c r="D4363" s="1" t="s">
        <v>3</v>
      </c>
      <c r="E4363" s="1" t="s">
        <v>3</v>
      </c>
      <c r="F4363" s="1" t="s">
        <v>3</v>
      </c>
      <c r="G4363" s="1">
        <v>3</v>
      </c>
      <c r="H4363" s="1" t="s">
        <v>14</v>
      </c>
      <c r="I4363" s="1" t="s">
        <v>11</v>
      </c>
      <c r="J4363" s="1" t="s">
        <v>40</v>
      </c>
      <c r="K4363" s="1">
        <v>80.23</v>
      </c>
      <c r="L4363" s="1">
        <v>229.03</v>
      </c>
      <c r="M4363" s="1">
        <v>0</v>
      </c>
      <c r="N4363" s="1">
        <v>10</v>
      </c>
      <c r="O4363" s="1" t="s">
        <v>3</v>
      </c>
      <c r="P4363" s="1" t="str">
        <f>IF(Table1[[#This Row],[Churn]]="Yes","Lost Customer","Active Customer")</f>
        <v>Active Customer</v>
      </c>
      <c r="Q4363" s="3" t="str">
        <f>IF(Table1[[#This Row],[Tenure]]&lt;=12,"0-1 Year",)</f>
        <v>0-1 Year</v>
      </c>
      <c r="R4363" s="3" t="str">
        <f>IF(Table1[[#This Row],[MonthlyCharges]]&lt;35,"low",IF(Table1[[#This Row],[MonthlyCharges]]&lt;70,"Medium","High"))</f>
        <v>High</v>
      </c>
    </row>
    <row r="4364" spans="1:18" x14ac:dyDescent="0.35">
      <c r="A4364" s="1" t="s">
        <v>4397</v>
      </c>
      <c r="B4364" s="1" t="s">
        <v>7</v>
      </c>
      <c r="C4364" s="1">
        <v>52</v>
      </c>
      <c r="D4364" s="1" t="s">
        <v>3</v>
      </c>
      <c r="E4364" s="1" t="s">
        <v>4</v>
      </c>
      <c r="F4364" s="1" t="s">
        <v>4</v>
      </c>
      <c r="G4364" s="1">
        <v>4</v>
      </c>
      <c r="H4364" s="1" t="s">
        <v>14</v>
      </c>
      <c r="I4364" s="1" t="s">
        <v>10</v>
      </c>
      <c r="J4364" s="1" t="s">
        <v>44</v>
      </c>
      <c r="K4364" s="1">
        <v>54.18</v>
      </c>
      <c r="L4364" s="1">
        <v>208.09</v>
      </c>
      <c r="M4364" s="1">
        <v>4</v>
      </c>
      <c r="N4364" s="1">
        <v>7</v>
      </c>
      <c r="O4364" s="1" t="s">
        <v>3</v>
      </c>
      <c r="P4364" s="1" t="str">
        <f>IF(Table1[[#This Row],[Churn]]="Yes","Lost Customer","Active Customer")</f>
        <v>Active Customer</v>
      </c>
      <c r="Q4364" s="3" t="str">
        <f>IF(Table1[[#This Row],[Tenure]]&lt;=12,"0-1 Year",)</f>
        <v>0-1 Year</v>
      </c>
      <c r="R4364" s="3" t="str">
        <f>IF(Table1[[#This Row],[MonthlyCharges]]&lt;35,"low",IF(Table1[[#This Row],[MonthlyCharges]]&lt;70,"Medium","High"))</f>
        <v>Medium</v>
      </c>
    </row>
    <row r="4365" spans="1:18" x14ac:dyDescent="0.35">
      <c r="A4365" s="1" t="s">
        <v>4398</v>
      </c>
      <c r="B4365" s="1" t="s">
        <v>7</v>
      </c>
      <c r="C4365" s="1">
        <v>55</v>
      </c>
      <c r="D4365" s="1" t="s">
        <v>3</v>
      </c>
      <c r="E4365" s="1" t="s">
        <v>3</v>
      </c>
      <c r="F4365" s="1" t="s">
        <v>4</v>
      </c>
      <c r="G4365" s="1">
        <v>38</v>
      </c>
      <c r="H4365" s="1" t="s">
        <v>14</v>
      </c>
      <c r="I4365" s="1" t="s">
        <v>11</v>
      </c>
      <c r="J4365" s="1" t="s">
        <v>40</v>
      </c>
      <c r="K4365" s="1">
        <v>72.39</v>
      </c>
      <c r="L4365" s="1">
        <v>2742.57</v>
      </c>
      <c r="M4365" s="1">
        <v>2</v>
      </c>
      <c r="N4365" s="1">
        <v>8</v>
      </c>
      <c r="O4365" s="1" t="s">
        <v>3</v>
      </c>
      <c r="P4365" s="1" t="str">
        <f>IF(Table1[[#This Row],[Churn]]="Yes","Lost Customer","Active Customer")</f>
        <v>Active Customer</v>
      </c>
      <c r="Q4365" s="3">
        <f>IF(Table1[[#This Row],[Tenure]]&lt;=12,"0-1 Year",)</f>
        <v>0</v>
      </c>
      <c r="R4365" s="3" t="str">
        <f>IF(Table1[[#This Row],[MonthlyCharges]]&lt;35,"low",IF(Table1[[#This Row],[MonthlyCharges]]&lt;70,"Medium","High"))</f>
        <v>High</v>
      </c>
    </row>
    <row r="4366" spans="1:18" x14ac:dyDescent="0.35">
      <c r="A4366" s="1" t="s">
        <v>4399</v>
      </c>
      <c r="B4366" s="1" t="s">
        <v>8</v>
      </c>
      <c r="C4366" s="1">
        <v>27</v>
      </c>
      <c r="D4366" s="1" t="s">
        <v>3</v>
      </c>
      <c r="E4366" s="1" t="s">
        <v>4</v>
      </c>
      <c r="F4366" s="1" t="s">
        <v>4</v>
      </c>
      <c r="G4366" s="1">
        <v>5</v>
      </c>
      <c r="H4366" s="1" t="s">
        <v>15</v>
      </c>
      <c r="I4366" s="1" t="s">
        <v>12</v>
      </c>
      <c r="J4366" s="1" t="s">
        <v>32</v>
      </c>
      <c r="K4366" s="1">
        <v>0</v>
      </c>
      <c r="L4366" s="1">
        <v>-5.51</v>
      </c>
      <c r="M4366" s="1">
        <v>5</v>
      </c>
      <c r="N4366" s="1">
        <v>6</v>
      </c>
      <c r="O4366" s="1" t="s">
        <v>3</v>
      </c>
      <c r="P4366" s="1" t="str">
        <f>IF(Table1[[#This Row],[Churn]]="Yes","Lost Customer","Active Customer")</f>
        <v>Active Customer</v>
      </c>
      <c r="Q4366" s="3" t="str">
        <f>IF(Table1[[#This Row],[Tenure]]&lt;=12,"0-1 Year",)</f>
        <v>0-1 Year</v>
      </c>
      <c r="R4366" s="3" t="str">
        <f>IF(Table1[[#This Row],[MonthlyCharges]]&lt;35,"low",IF(Table1[[#This Row],[MonthlyCharges]]&lt;70,"Medium","High"))</f>
        <v>low</v>
      </c>
    </row>
    <row r="4367" spans="1:18" x14ac:dyDescent="0.35">
      <c r="A4367" s="1" t="s">
        <v>4400</v>
      </c>
      <c r="B4367" s="1" t="s">
        <v>7</v>
      </c>
      <c r="C4367" s="1">
        <v>69</v>
      </c>
      <c r="D4367" s="1" t="s">
        <v>4</v>
      </c>
      <c r="E4367" s="1" t="s">
        <v>3</v>
      </c>
      <c r="F4367" s="1" t="s">
        <v>3</v>
      </c>
      <c r="G4367" s="1">
        <v>64</v>
      </c>
      <c r="H4367" s="1" t="s">
        <v>15</v>
      </c>
      <c r="I4367" s="1" t="s">
        <v>10</v>
      </c>
      <c r="J4367" s="1" t="s">
        <v>44</v>
      </c>
      <c r="K4367" s="1">
        <v>35.06</v>
      </c>
      <c r="L4367" s="1">
        <v>2238.75</v>
      </c>
      <c r="M4367" s="1">
        <v>5</v>
      </c>
      <c r="N4367" s="1">
        <v>1</v>
      </c>
      <c r="O4367" s="1" t="s">
        <v>3</v>
      </c>
      <c r="P4367" s="1" t="str">
        <f>IF(Table1[[#This Row],[Churn]]="Yes","Lost Customer","Active Customer")</f>
        <v>Active Customer</v>
      </c>
      <c r="Q4367" s="3">
        <f>IF(Table1[[#This Row],[Tenure]]&lt;=12,"0-1 Year",)</f>
        <v>0</v>
      </c>
      <c r="R4367" s="3" t="str">
        <f>IF(Table1[[#This Row],[MonthlyCharges]]&lt;35,"low",IF(Table1[[#This Row],[MonthlyCharges]]&lt;70,"Medium","High"))</f>
        <v>Medium</v>
      </c>
    </row>
    <row r="4368" spans="1:18" x14ac:dyDescent="0.35">
      <c r="A4368" s="1" t="s">
        <v>4401</v>
      </c>
      <c r="B4368" s="1" t="s">
        <v>8</v>
      </c>
      <c r="C4368" s="1">
        <v>67</v>
      </c>
      <c r="D4368" s="1" t="s">
        <v>3</v>
      </c>
      <c r="E4368" s="1" t="s">
        <v>3</v>
      </c>
      <c r="F4368" s="1" t="s">
        <v>4</v>
      </c>
      <c r="G4368" s="1">
        <v>69</v>
      </c>
      <c r="H4368" s="1" t="s">
        <v>14</v>
      </c>
      <c r="I4368" s="1" t="s">
        <v>12</v>
      </c>
      <c r="J4368" s="1" t="s">
        <v>32</v>
      </c>
      <c r="K4368" s="1">
        <v>0</v>
      </c>
      <c r="L4368" s="1">
        <v>-5.73</v>
      </c>
      <c r="M4368" s="1">
        <v>6</v>
      </c>
      <c r="N4368" s="1">
        <v>7</v>
      </c>
      <c r="O4368" s="1" t="s">
        <v>3</v>
      </c>
      <c r="P4368" s="1" t="str">
        <f>IF(Table1[[#This Row],[Churn]]="Yes","Lost Customer","Active Customer")</f>
        <v>Active Customer</v>
      </c>
      <c r="Q4368" s="3">
        <f>IF(Table1[[#This Row],[Tenure]]&lt;=12,"0-1 Year",)</f>
        <v>0</v>
      </c>
      <c r="R4368" s="3" t="str">
        <f>IF(Table1[[#This Row],[MonthlyCharges]]&lt;35,"low",IF(Table1[[#This Row],[MonthlyCharges]]&lt;70,"Medium","High"))</f>
        <v>low</v>
      </c>
    </row>
    <row r="4369" spans="1:18" x14ac:dyDescent="0.35">
      <c r="A4369" s="1" t="s">
        <v>4402</v>
      </c>
      <c r="B4369" s="1" t="s">
        <v>8</v>
      </c>
      <c r="C4369" s="1">
        <v>36</v>
      </c>
      <c r="D4369" s="1" t="s">
        <v>3</v>
      </c>
      <c r="E4369" s="1" t="s">
        <v>3</v>
      </c>
      <c r="F4369" s="1" t="s">
        <v>4</v>
      </c>
      <c r="G4369" s="1">
        <v>27</v>
      </c>
      <c r="H4369" s="1" t="s">
        <v>14</v>
      </c>
      <c r="I4369" s="1" t="s">
        <v>11</v>
      </c>
      <c r="J4369" s="1" t="s">
        <v>44</v>
      </c>
      <c r="K4369" s="1">
        <v>23.99</v>
      </c>
      <c r="L4369" s="1">
        <v>630.27</v>
      </c>
      <c r="M4369" s="1">
        <v>8</v>
      </c>
      <c r="N4369" s="1">
        <v>4</v>
      </c>
      <c r="O4369" s="1" t="s">
        <v>4</v>
      </c>
      <c r="P4369" s="1" t="str">
        <f>IF(Table1[[#This Row],[Churn]]="Yes","Lost Customer","Active Customer")</f>
        <v>Lost Customer</v>
      </c>
      <c r="Q4369" s="3">
        <f>IF(Table1[[#This Row],[Tenure]]&lt;=12,"0-1 Year",)</f>
        <v>0</v>
      </c>
      <c r="R4369" s="3" t="str">
        <f>IF(Table1[[#This Row],[MonthlyCharges]]&lt;35,"low",IF(Table1[[#This Row],[MonthlyCharges]]&lt;70,"Medium","High"))</f>
        <v>low</v>
      </c>
    </row>
    <row r="4370" spans="1:18" x14ac:dyDescent="0.35">
      <c r="A4370" s="1" t="s">
        <v>4403</v>
      </c>
      <c r="B4370" s="1" t="s">
        <v>7</v>
      </c>
      <c r="C4370" s="1">
        <v>71</v>
      </c>
      <c r="D4370" s="1" t="s">
        <v>4</v>
      </c>
      <c r="E4370" s="1" t="s">
        <v>4</v>
      </c>
      <c r="F4370" s="1" t="s">
        <v>3</v>
      </c>
      <c r="G4370" s="1">
        <v>7</v>
      </c>
      <c r="H4370" s="1" t="s">
        <v>14</v>
      </c>
      <c r="I4370" s="1" t="s">
        <v>10</v>
      </c>
      <c r="J4370" s="1" t="s">
        <v>44</v>
      </c>
      <c r="K4370" s="1">
        <v>68.62</v>
      </c>
      <c r="L4370" s="1">
        <v>494.44</v>
      </c>
      <c r="M4370" s="1">
        <v>0</v>
      </c>
      <c r="N4370" s="1">
        <v>9</v>
      </c>
      <c r="O4370" s="1" t="s">
        <v>3</v>
      </c>
      <c r="P4370" s="1" t="str">
        <f>IF(Table1[[#This Row],[Churn]]="Yes","Lost Customer","Active Customer")</f>
        <v>Active Customer</v>
      </c>
      <c r="Q4370" s="3" t="str">
        <f>IF(Table1[[#This Row],[Tenure]]&lt;=12,"0-1 Year",)</f>
        <v>0-1 Year</v>
      </c>
      <c r="R4370" s="3" t="str">
        <f>IF(Table1[[#This Row],[MonthlyCharges]]&lt;35,"low",IF(Table1[[#This Row],[MonthlyCharges]]&lt;70,"Medium","High"))</f>
        <v>Medium</v>
      </c>
    </row>
    <row r="4371" spans="1:18" x14ac:dyDescent="0.35">
      <c r="A4371" s="1" t="s">
        <v>4404</v>
      </c>
      <c r="B4371" s="1" t="s">
        <v>7</v>
      </c>
      <c r="C4371" s="1">
        <v>43</v>
      </c>
      <c r="D4371" s="1" t="s">
        <v>3</v>
      </c>
      <c r="E4371" s="1" t="s">
        <v>3</v>
      </c>
      <c r="F4371" s="1" t="s">
        <v>3</v>
      </c>
      <c r="G4371" s="1">
        <v>22</v>
      </c>
      <c r="H4371" s="1" t="s">
        <v>14</v>
      </c>
      <c r="I4371" s="1" t="s">
        <v>11</v>
      </c>
      <c r="J4371" s="1" t="s">
        <v>40</v>
      </c>
      <c r="K4371" s="1">
        <v>39.36</v>
      </c>
      <c r="L4371" s="1">
        <v>870.63</v>
      </c>
      <c r="M4371" s="1">
        <v>5</v>
      </c>
      <c r="N4371" s="1">
        <v>2</v>
      </c>
      <c r="O4371" s="1" t="s">
        <v>3</v>
      </c>
      <c r="P4371" s="1" t="str">
        <f>IF(Table1[[#This Row],[Churn]]="Yes","Lost Customer","Active Customer")</f>
        <v>Active Customer</v>
      </c>
      <c r="Q4371" s="3">
        <f>IF(Table1[[#This Row],[Tenure]]&lt;=12,"0-1 Year",)</f>
        <v>0</v>
      </c>
      <c r="R4371" s="3" t="str">
        <f>IF(Table1[[#This Row],[MonthlyCharges]]&lt;35,"low",IF(Table1[[#This Row],[MonthlyCharges]]&lt;70,"Medium","High"))</f>
        <v>Medium</v>
      </c>
    </row>
    <row r="4372" spans="1:18" x14ac:dyDescent="0.35">
      <c r="A4372" s="1" t="s">
        <v>4405</v>
      </c>
      <c r="B4372" s="1" t="s">
        <v>8</v>
      </c>
      <c r="C4372" s="1">
        <v>19</v>
      </c>
      <c r="D4372" s="1" t="s">
        <v>3</v>
      </c>
      <c r="E4372" s="1" t="s">
        <v>4</v>
      </c>
      <c r="F4372" s="1" t="s">
        <v>4</v>
      </c>
      <c r="G4372" s="1">
        <v>63</v>
      </c>
      <c r="H4372" s="1" t="s">
        <v>14</v>
      </c>
      <c r="I4372" s="1" t="s">
        <v>11</v>
      </c>
      <c r="J4372" s="1" t="s">
        <v>44</v>
      </c>
      <c r="K4372" s="1">
        <v>21.52</v>
      </c>
      <c r="L4372" s="1">
        <v>1337.9</v>
      </c>
      <c r="M4372" s="1">
        <v>5</v>
      </c>
      <c r="N4372" s="1">
        <v>2</v>
      </c>
      <c r="O4372" s="1" t="s">
        <v>3</v>
      </c>
      <c r="P4372" s="1" t="str">
        <f>IF(Table1[[#This Row],[Churn]]="Yes","Lost Customer","Active Customer")</f>
        <v>Active Customer</v>
      </c>
      <c r="Q4372" s="3">
        <f>IF(Table1[[#This Row],[Tenure]]&lt;=12,"0-1 Year",)</f>
        <v>0</v>
      </c>
      <c r="R4372" s="3" t="str">
        <f>IF(Table1[[#This Row],[MonthlyCharges]]&lt;35,"low",IF(Table1[[#This Row],[MonthlyCharges]]&lt;70,"Medium","High"))</f>
        <v>low</v>
      </c>
    </row>
    <row r="4373" spans="1:18" x14ac:dyDescent="0.35">
      <c r="A4373" s="1" t="s">
        <v>4406</v>
      </c>
      <c r="B4373" s="1" t="s">
        <v>8</v>
      </c>
      <c r="C4373" s="1">
        <v>32</v>
      </c>
      <c r="D4373" s="1" t="s">
        <v>3</v>
      </c>
      <c r="E4373" s="1" t="s">
        <v>3</v>
      </c>
      <c r="F4373" s="1" t="s">
        <v>3</v>
      </c>
      <c r="G4373" s="1">
        <v>37</v>
      </c>
      <c r="H4373" s="1" t="s">
        <v>16</v>
      </c>
      <c r="I4373" s="1" t="s">
        <v>12</v>
      </c>
      <c r="J4373" s="1" t="s">
        <v>40</v>
      </c>
      <c r="K4373" s="1">
        <v>0</v>
      </c>
      <c r="L4373" s="1">
        <v>18.690000000000001</v>
      </c>
      <c r="M4373" s="1">
        <v>8</v>
      </c>
      <c r="N4373" s="1">
        <v>8</v>
      </c>
      <c r="O4373" s="1" t="s">
        <v>3</v>
      </c>
      <c r="P4373" s="1" t="str">
        <f>IF(Table1[[#This Row],[Churn]]="Yes","Lost Customer","Active Customer")</f>
        <v>Active Customer</v>
      </c>
      <c r="Q4373" s="3">
        <f>IF(Table1[[#This Row],[Tenure]]&lt;=12,"0-1 Year",)</f>
        <v>0</v>
      </c>
      <c r="R4373" s="3" t="str">
        <f>IF(Table1[[#This Row],[MonthlyCharges]]&lt;35,"low",IF(Table1[[#This Row],[MonthlyCharges]]&lt;70,"Medium","High"))</f>
        <v>low</v>
      </c>
    </row>
    <row r="4374" spans="1:18" x14ac:dyDescent="0.35">
      <c r="A4374" s="1" t="s">
        <v>4407</v>
      </c>
      <c r="B4374" s="1" t="s">
        <v>8</v>
      </c>
      <c r="C4374" s="1">
        <v>65</v>
      </c>
      <c r="D4374" s="1" t="s">
        <v>4</v>
      </c>
      <c r="E4374" s="1" t="s">
        <v>3</v>
      </c>
      <c r="F4374" s="1" t="s">
        <v>4</v>
      </c>
      <c r="G4374" s="1">
        <v>59</v>
      </c>
      <c r="H4374" s="1" t="s">
        <v>15</v>
      </c>
      <c r="I4374" s="1" t="s">
        <v>10</v>
      </c>
      <c r="J4374" s="1" t="s">
        <v>34</v>
      </c>
      <c r="K4374" s="1">
        <v>112.16</v>
      </c>
      <c r="L4374" s="1">
        <v>6620.66</v>
      </c>
      <c r="M4374" s="1">
        <v>4</v>
      </c>
      <c r="N4374" s="1">
        <v>3</v>
      </c>
      <c r="O4374" s="1" t="s">
        <v>3</v>
      </c>
      <c r="P4374" s="1" t="str">
        <f>IF(Table1[[#This Row],[Churn]]="Yes","Lost Customer","Active Customer")</f>
        <v>Active Customer</v>
      </c>
      <c r="Q4374" s="3">
        <f>IF(Table1[[#This Row],[Tenure]]&lt;=12,"0-1 Year",)</f>
        <v>0</v>
      </c>
      <c r="R4374" s="3" t="str">
        <f>IF(Table1[[#This Row],[MonthlyCharges]]&lt;35,"low",IF(Table1[[#This Row],[MonthlyCharges]]&lt;70,"Medium","High"))</f>
        <v>High</v>
      </c>
    </row>
    <row r="4375" spans="1:18" x14ac:dyDescent="0.35">
      <c r="A4375" s="1" t="s">
        <v>4408</v>
      </c>
      <c r="B4375" s="1" t="s">
        <v>8</v>
      </c>
      <c r="C4375" s="1">
        <v>22</v>
      </c>
      <c r="D4375" s="1" t="s">
        <v>3</v>
      </c>
      <c r="E4375" s="1" t="s">
        <v>4</v>
      </c>
      <c r="F4375" s="1" t="s">
        <v>3</v>
      </c>
      <c r="G4375" s="1">
        <v>72</v>
      </c>
      <c r="H4375" s="1" t="s">
        <v>16</v>
      </c>
      <c r="I4375" s="1" t="s">
        <v>10</v>
      </c>
      <c r="J4375" s="1" t="s">
        <v>32</v>
      </c>
      <c r="K4375" s="1">
        <v>82.08</v>
      </c>
      <c r="L4375" s="1">
        <v>5922.33</v>
      </c>
      <c r="M4375" s="1">
        <v>2</v>
      </c>
      <c r="N4375" s="1">
        <v>4</v>
      </c>
      <c r="O4375" s="1" t="s">
        <v>3</v>
      </c>
      <c r="P4375" s="1" t="str">
        <f>IF(Table1[[#This Row],[Churn]]="Yes","Lost Customer","Active Customer")</f>
        <v>Active Customer</v>
      </c>
      <c r="Q4375" s="3">
        <f>IF(Table1[[#This Row],[Tenure]]&lt;=12,"0-1 Year",)</f>
        <v>0</v>
      </c>
      <c r="R4375" s="3" t="str">
        <f>IF(Table1[[#This Row],[MonthlyCharges]]&lt;35,"low",IF(Table1[[#This Row],[MonthlyCharges]]&lt;70,"Medium","High"))</f>
        <v>High</v>
      </c>
    </row>
    <row r="4376" spans="1:18" x14ac:dyDescent="0.35">
      <c r="A4376" s="1" t="s">
        <v>4409</v>
      </c>
      <c r="B4376" s="1" t="s">
        <v>8</v>
      </c>
      <c r="C4376" s="1">
        <v>38</v>
      </c>
      <c r="D4376" s="1" t="s">
        <v>3</v>
      </c>
      <c r="E4376" s="1" t="s">
        <v>4</v>
      </c>
      <c r="F4376" s="1" t="s">
        <v>3</v>
      </c>
      <c r="G4376" s="1">
        <v>45</v>
      </c>
      <c r="H4376" s="1" t="s">
        <v>16</v>
      </c>
      <c r="I4376" s="1" t="s">
        <v>11</v>
      </c>
      <c r="J4376" s="1" t="s">
        <v>34</v>
      </c>
      <c r="K4376" s="1">
        <v>96.46</v>
      </c>
      <c r="L4376" s="1">
        <v>4325.47</v>
      </c>
      <c r="M4376" s="1">
        <v>2</v>
      </c>
      <c r="N4376" s="1">
        <v>4</v>
      </c>
      <c r="O4376" s="1" t="s">
        <v>3</v>
      </c>
      <c r="P4376" s="1" t="str">
        <f>IF(Table1[[#This Row],[Churn]]="Yes","Lost Customer","Active Customer")</f>
        <v>Active Customer</v>
      </c>
      <c r="Q4376" s="3">
        <f>IF(Table1[[#This Row],[Tenure]]&lt;=12,"0-1 Year",)</f>
        <v>0</v>
      </c>
      <c r="R4376" s="3" t="str">
        <f>IF(Table1[[#This Row],[MonthlyCharges]]&lt;35,"low",IF(Table1[[#This Row],[MonthlyCharges]]&lt;70,"Medium","High"))</f>
        <v>High</v>
      </c>
    </row>
    <row r="4377" spans="1:18" x14ac:dyDescent="0.35">
      <c r="A4377" s="1" t="s">
        <v>4410</v>
      </c>
      <c r="B4377" s="1" t="s">
        <v>7</v>
      </c>
      <c r="C4377" s="1">
        <v>48</v>
      </c>
      <c r="D4377" s="1" t="s">
        <v>3</v>
      </c>
      <c r="E4377" s="1" t="s">
        <v>3</v>
      </c>
      <c r="F4377" s="1" t="s">
        <v>3</v>
      </c>
      <c r="G4377" s="1">
        <v>23</v>
      </c>
      <c r="H4377" s="1" t="s">
        <v>14</v>
      </c>
      <c r="I4377" s="1" t="s">
        <v>10</v>
      </c>
      <c r="J4377" s="1" t="s">
        <v>40</v>
      </c>
      <c r="K4377" s="1">
        <v>23.28</v>
      </c>
      <c r="L4377" s="1">
        <v>537.17999999999995</v>
      </c>
      <c r="M4377" s="1">
        <v>8</v>
      </c>
      <c r="N4377" s="1">
        <v>4</v>
      </c>
      <c r="O4377" s="1" t="s">
        <v>4</v>
      </c>
      <c r="P4377" s="1" t="str">
        <f>IF(Table1[[#This Row],[Churn]]="Yes","Lost Customer","Active Customer")</f>
        <v>Lost Customer</v>
      </c>
      <c r="Q4377" s="3">
        <f>IF(Table1[[#This Row],[Tenure]]&lt;=12,"0-1 Year",)</f>
        <v>0</v>
      </c>
      <c r="R4377" s="3" t="str">
        <f>IF(Table1[[#This Row],[MonthlyCharges]]&lt;35,"low",IF(Table1[[#This Row],[MonthlyCharges]]&lt;70,"Medium","High"))</f>
        <v>low</v>
      </c>
    </row>
    <row r="4378" spans="1:18" x14ac:dyDescent="0.35">
      <c r="A4378" s="1" t="s">
        <v>4411</v>
      </c>
      <c r="B4378" s="1" t="s">
        <v>8</v>
      </c>
      <c r="C4378" s="1">
        <v>42</v>
      </c>
      <c r="D4378" s="1" t="s">
        <v>3</v>
      </c>
      <c r="E4378" s="1" t="s">
        <v>4</v>
      </c>
      <c r="F4378" s="1" t="s">
        <v>3</v>
      </c>
      <c r="G4378" s="1">
        <v>28</v>
      </c>
      <c r="H4378" s="1" t="s">
        <v>14</v>
      </c>
      <c r="I4378" s="1" t="s">
        <v>11</v>
      </c>
      <c r="J4378" s="1" t="s">
        <v>32</v>
      </c>
      <c r="K4378" s="1">
        <v>38.39</v>
      </c>
      <c r="L4378" s="1">
        <v>1075.8800000000001</v>
      </c>
      <c r="M4378" s="1">
        <v>3</v>
      </c>
      <c r="N4378" s="1">
        <v>4</v>
      </c>
      <c r="O4378" s="1" t="s">
        <v>3</v>
      </c>
      <c r="P4378" s="1" t="str">
        <f>IF(Table1[[#This Row],[Churn]]="Yes","Lost Customer","Active Customer")</f>
        <v>Active Customer</v>
      </c>
      <c r="Q4378" s="3">
        <f>IF(Table1[[#This Row],[Tenure]]&lt;=12,"0-1 Year",)</f>
        <v>0</v>
      </c>
      <c r="R4378" s="3" t="str">
        <f>IF(Table1[[#This Row],[MonthlyCharges]]&lt;35,"low",IF(Table1[[#This Row],[MonthlyCharges]]&lt;70,"Medium","High"))</f>
        <v>Medium</v>
      </c>
    </row>
    <row r="4379" spans="1:18" x14ac:dyDescent="0.35">
      <c r="A4379" s="1" t="s">
        <v>4412</v>
      </c>
      <c r="B4379" s="1" t="s">
        <v>8</v>
      </c>
      <c r="C4379" s="1">
        <v>70</v>
      </c>
      <c r="D4379" s="1" t="s">
        <v>3</v>
      </c>
      <c r="E4379" s="1" t="s">
        <v>4</v>
      </c>
      <c r="F4379" s="1" t="s">
        <v>3</v>
      </c>
      <c r="G4379" s="1">
        <v>46</v>
      </c>
      <c r="H4379" s="1" t="s">
        <v>14</v>
      </c>
      <c r="I4379" s="1" t="s">
        <v>11</v>
      </c>
      <c r="J4379" s="1" t="s">
        <v>32</v>
      </c>
      <c r="K4379" s="1">
        <v>85.86</v>
      </c>
      <c r="L4379" s="1">
        <v>3942.29</v>
      </c>
      <c r="M4379" s="1">
        <v>4</v>
      </c>
      <c r="N4379" s="1">
        <v>5</v>
      </c>
      <c r="O4379" s="1" t="s">
        <v>3</v>
      </c>
      <c r="P4379" s="1" t="str">
        <f>IF(Table1[[#This Row],[Churn]]="Yes","Lost Customer","Active Customer")</f>
        <v>Active Customer</v>
      </c>
      <c r="Q4379" s="3">
        <f>IF(Table1[[#This Row],[Tenure]]&lt;=12,"0-1 Year",)</f>
        <v>0</v>
      </c>
      <c r="R4379" s="3" t="str">
        <f>IF(Table1[[#This Row],[MonthlyCharges]]&lt;35,"low",IF(Table1[[#This Row],[MonthlyCharges]]&lt;70,"Medium","High"))</f>
        <v>High</v>
      </c>
    </row>
    <row r="4380" spans="1:18" x14ac:dyDescent="0.35">
      <c r="A4380" s="1" t="s">
        <v>4413</v>
      </c>
      <c r="B4380" s="1" t="s">
        <v>8</v>
      </c>
      <c r="C4380" s="1">
        <v>28</v>
      </c>
      <c r="D4380" s="1" t="s">
        <v>3</v>
      </c>
      <c r="E4380" s="1" t="s">
        <v>4</v>
      </c>
      <c r="F4380" s="1" t="s">
        <v>4</v>
      </c>
      <c r="G4380" s="1">
        <v>7</v>
      </c>
      <c r="H4380" s="1" t="s">
        <v>16</v>
      </c>
      <c r="I4380" s="1" t="s">
        <v>11</v>
      </c>
      <c r="J4380" s="1" t="s">
        <v>34</v>
      </c>
      <c r="K4380" s="1">
        <v>64.88</v>
      </c>
      <c r="L4380" s="1">
        <v>454.24</v>
      </c>
      <c r="M4380" s="1">
        <v>6</v>
      </c>
      <c r="N4380" s="1">
        <v>9</v>
      </c>
      <c r="O4380" s="1" t="s">
        <v>3</v>
      </c>
      <c r="P4380" s="1" t="str">
        <f>IF(Table1[[#This Row],[Churn]]="Yes","Lost Customer","Active Customer")</f>
        <v>Active Customer</v>
      </c>
      <c r="Q4380" s="3" t="str">
        <f>IF(Table1[[#This Row],[Tenure]]&lt;=12,"0-1 Year",)</f>
        <v>0-1 Year</v>
      </c>
      <c r="R4380" s="3" t="str">
        <f>IF(Table1[[#This Row],[MonthlyCharges]]&lt;35,"low",IF(Table1[[#This Row],[MonthlyCharges]]&lt;70,"Medium","High"))</f>
        <v>Medium</v>
      </c>
    </row>
    <row r="4381" spans="1:18" x14ac:dyDescent="0.35">
      <c r="A4381" s="1" t="s">
        <v>4414</v>
      </c>
      <c r="B4381" s="1" t="s">
        <v>7</v>
      </c>
      <c r="C4381" s="1">
        <v>50</v>
      </c>
      <c r="D4381" s="1" t="s">
        <v>3</v>
      </c>
      <c r="E4381" s="1" t="s">
        <v>3</v>
      </c>
      <c r="F4381" s="1" t="s">
        <v>4</v>
      </c>
      <c r="G4381" s="1">
        <v>43</v>
      </c>
      <c r="H4381" s="1" t="s">
        <v>14</v>
      </c>
      <c r="I4381" s="1" t="s">
        <v>10</v>
      </c>
      <c r="J4381" s="1" t="s">
        <v>40</v>
      </c>
      <c r="K4381" s="1">
        <v>74.66</v>
      </c>
      <c r="L4381" s="1">
        <v>3224.29</v>
      </c>
      <c r="M4381" s="1">
        <v>3</v>
      </c>
      <c r="N4381" s="1">
        <v>3</v>
      </c>
      <c r="O4381" s="1" t="s">
        <v>3</v>
      </c>
      <c r="P4381" s="1" t="str">
        <f>IF(Table1[[#This Row],[Churn]]="Yes","Lost Customer","Active Customer")</f>
        <v>Active Customer</v>
      </c>
      <c r="Q4381" s="3">
        <f>IF(Table1[[#This Row],[Tenure]]&lt;=12,"0-1 Year",)</f>
        <v>0</v>
      </c>
      <c r="R4381" s="3" t="str">
        <f>IF(Table1[[#This Row],[MonthlyCharges]]&lt;35,"low",IF(Table1[[#This Row],[MonthlyCharges]]&lt;70,"Medium","High"))</f>
        <v>High</v>
      </c>
    </row>
    <row r="4382" spans="1:18" x14ac:dyDescent="0.35">
      <c r="A4382" s="1" t="s">
        <v>4415</v>
      </c>
      <c r="B4382" s="1" t="s">
        <v>7</v>
      </c>
      <c r="C4382" s="1">
        <v>75</v>
      </c>
      <c r="D4382" s="1" t="s">
        <v>4</v>
      </c>
      <c r="E4382" s="1" t="s">
        <v>3</v>
      </c>
      <c r="F4382" s="1" t="s">
        <v>3</v>
      </c>
      <c r="G4382" s="1">
        <v>44</v>
      </c>
      <c r="H4382" s="1" t="s">
        <v>14</v>
      </c>
      <c r="I4382" s="1" t="s">
        <v>11</v>
      </c>
      <c r="J4382" s="1" t="s">
        <v>34</v>
      </c>
      <c r="K4382" s="1">
        <v>108.92</v>
      </c>
      <c r="L4382" s="1">
        <v>4777.42</v>
      </c>
      <c r="M4382" s="1">
        <v>2</v>
      </c>
      <c r="N4382" s="1">
        <v>8</v>
      </c>
      <c r="O4382" s="1" t="s">
        <v>3</v>
      </c>
      <c r="P4382" s="1" t="str">
        <f>IF(Table1[[#This Row],[Churn]]="Yes","Lost Customer","Active Customer")</f>
        <v>Active Customer</v>
      </c>
      <c r="Q4382" s="3">
        <f>IF(Table1[[#This Row],[Tenure]]&lt;=12,"0-1 Year",)</f>
        <v>0</v>
      </c>
      <c r="R4382" s="3" t="str">
        <f>IF(Table1[[#This Row],[MonthlyCharges]]&lt;35,"low",IF(Table1[[#This Row],[MonthlyCharges]]&lt;70,"Medium","High"))</f>
        <v>High</v>
      </c>
    </row>
    <row r="4383" spans="1:18" x14ac:dyDescent="0.35">
      <c r="A4383" s="1" t="s">
        <v>4416</v>
      </c>
      <c r="B4383" s="1" t="s">
        <v>7</v>
      </c>
      <c r="C4383" s="1">
        <v>57</v>
      </c>
      <c r="D4383" s="1" t="s">
        <v>3</v>
      </c>
      <c r="E4383" s="1" t="s">
        <v>4</v>
      </c>
      <c r="F4383" s="1" t="s">
        <v>3</v>
      </c>
      <c r="G4383" s="1">
        <v>72</v>
      </c>
      <c r="H4383" s="1" t="s">
        <v>15</v>
      </c>
      <c r="I4383" s="1" t="s">
        <v>11</v>
      </c>
      <c r="J4383" s="1" t="s">
        <v>44</v>
      </c>
      <c r="K4383" s="1">
        <v>22.67</v>
      </c>
      <c r="L4383" s="1">
        <v>1630.69</v>
      </c>
      <c r="M4383" s="1">
        <v>5</v>
      </c>
      <c r="N4383" s="1">
        <v>4</v>
      </c>
      <c r="O4383" s="1" t="s">
        <v>3</v>
      </c>
      <c r="P4383" s="1" t="str">
        <f>IF(Table1[[#This Row],[Churn]]="Yes","Lost Customer","Active Customer")</f>
        <v>Active Customer</v>
      </c>
      <c r="Q4383" s="3">
        <f>IF(Table1[[#This Row],[Tenure]]&lt;=12,"0-1 Year",)</f>
        <v>0</v>
      </c>
      <c r="R4383" s="3" t="str">
        <f>IF(Table1[[#This Row],[MonthlyCharges]]&lt;35,"low",IF(Table1[[#This Row],[MonthlyCharges]]&lt;70,"Medium","High"))</f>
        <v>low</v>
      </c>
    </row>
    <row r="4384" spans="1:18" x14ac:dyDescent="0.35">
      <c r="A4384" s="1" t="s">
        <v>4417</v>
      </c>
      <c r="B4384" s="1" t="s">
        <v>7</v>
      </c>
      <c r="C4384" s="1">
        <v>30</v>
      </c>
      <c r="D4384" s="1" t="s">
        <v>3</v>
      </c>
      <c r="E4384" s="1" t="s">
        <v>3</v>
      </c>
      <c r="F4384" s="1" t="s">
        <v>3</v>
      </c>
      <c r="G4384" s="1">
        <v>60</v>
      </c>
      <c r="H4384" s="1" t="s">
        <v>14</v>
      </c>
      <c r="I4384" s="1" t="s">
        <v>10</v>
      </c>
      <c r="J4384" s="1" t="s">
        <v>32</v>
      </c>
      <c r="K4384" s="1">
        <v>69.430000000000007</v>
      </c>
      <c r="L4384" s="1">
        <v>4149.6099999999997</v>
      </c>
      <c r="M4384" s="1">
        <v>7</v>
      </c>
      <c r="N4384" s="1">
        <v>3</v>
      </c>
      <c r="O4384" s="1" t="s">
        <v>4</v>
      </c>
      <c r="P4384" s="1" t="str">
        <f>IF(Table1[[#This Row],[Churn]]="Yes","Lost Customer","Active Customer")</f>
        <v>Lost Customer</v>
      </c>
      <c r="Q4384" s="3">
        <f>IF(Table1[[#This Row],[Tenure]]&lt;=12,"0-1 Year",)</f>
        <v>0</v>
      </c>
      <c r="R4384" s="3" t="str">
        <f>IF(Table1[[#This Row],[MonthlyCharges]]&lt;35,"low",IF(Table1[[#This Row],[MonthlyCharges]]&lt;70,"Medium","High"))</f>
        <v>Medium</v>
      </c>
    </row>
    <row r="4385" spans="1:18" x14ac:dyDescent="0.35">
      <c r="A4385" s="1" t="s">
        <v>4418</v>
      </c>
      <c r="B4385" s="1" t="s">
        <v>7</v>
      </c>
      <c r="C4385" s="1">
        <v>18</v>
      </c>
      <c r="D4385" s="1" t="s">
        <v>3</v>
      </c>
      <c r="E4385" s="1" t="s">
        <v>3</v>
      </c>
      <c r="F4385" s="1" t="s">
        <v>3</v>
      </c>
      <c r="G4385" s="1">
        <v>26</v>
      </c>
      <c r="H4385" s="1" t="s">
        <v>14</v>
      </c>
      <c r="I4385" s="1" t="s">
        <v>10</v>
      </c>
      <c r="J4385" s="1" t="s">
        <v>34</v>
      </c>
      <c r="K4385" s="1">
        <v>88.37</v>
      </c>
      <c r="L4385" s="1">
        <v>2302.2199999999998</v>
      </c>
      <c r="M4385" s="1">
        <v>4</v>
      </c>
      <c r="N4385" s="1">
        <v>3</v>
      </c>
      <c r="O4385" s="1" t="s">
        <v>3</v>
      </c>
      <c r="P4385" s="1" t="str">
        <f>IF(Table1[[#This Row],[Churn]]="Yes","Lost Customer","Active Customer")</f>
        <v>Active Customer</v>
      </c>
      <c r="Q4385" s="3">
        <f>IF(Table1[[#This Row],[Tenure]]&lt;=12,"0-1 Year",)</f>
        <v>0</v>
      </c>
      <c r="R4385" s="3" t="str">
        <f>IF(Table1[[#This Row],[MonthlyCharges]]&lt;35,"low",IF(Table1[[#This Row],[MonthlyCharges]]&lt;70,"Medium","High"))</f>
        <v>High</v>
      </c>
    </row>
    <row r="4386" spans="1:18" x14ac:dyDescent="0.35">
      <c r="A4386" s="1" t="s">
        <v>4419</v>
      </c>
      <c r="B4386" s="1" t="s">
        <v>7</v>
      </c>
      <c r="C4386" s="1">
        <v>23</v>
      </c>
      <c r="D4386" s="1" t="s">
        <v>3</v>
      </c>
      <c r="E4386" s="1" t="s">
        <v>4</v>
      </c>
      <c r="F4386" s="1" t="s">
        <v>3</v>
      </c>
      <c r="G4386" s="1">
        <v>5</v>
      </c>
      <c r="H4386" s="1" t="s">
        <v>16</v>
      </c>
      <c r="I4386" s="1" t="s">
        <v>11</v>
      </c>
      <c r="J4386" s="1" t="s">
        <v>44</v>
      </c>
      <c r="K4386" s="1">
        <v>87.25</v>
      </c>
      <c r="L4386" s="1">
        <v>428.58</v>
      </c>
      <c r="M4386" s="1">
        <v>6</v>
      </c>
      <c r="N4386" s="1">
        <v>5</v>
      </c>
      <c r="O4386" s="1" t="s">
        <v>3</v>
      </c>
      <c r="P4386" s="1" t="str">
        <f>IF(Table1[[#This Row],[Churn]]="Yes","Lost Customer","Active Customer")</f>
        <v>Active Customer</v>
      </c>
      <c r="Q4386" s="3" t="str">
        <f>IF(Table1[[#This Row],[Tenure]]&lt;=12,"0-1 Year",)</f>
        <v>0-1 Year</v>
      </c>
      <c r="R4386" s="3" t="str">
        <f>IF(Table1[[#This Row],[MonthlyCharges]]&lt;35,"low",IF(Table1[[#This Row],[MonthlyCharges]]&lt;70,"Medium","High"))</f>
        <v>High</v>
      </c>
    </row>
    <row r="4387" spans="1:18" x14ac:dyDescent="0.35">
      <c r="A4387" s="1" t="s">
        <v>4420</v>
      </c>
      <c r="B4387" s="1" t="s">
        <v>8</v>
      </c>
      <c r="C4387" s="1">
        <v>31</v>
      </c>
      <c r="D4387" s="1" t="s">
        <v>3</v>
      </c>
      <c r="E4387" s="1" t="s">
        <v>3</v>
      </c>
      <c r="F4387" s="1" t="s">
        <v>3</v>
      </c>
      <c r="G4387" s="1">
        <v>67</v>
      </c>
      <c r="H4387" s="1" t="s">
        <v>16</v>
      </c>
      <c r="I4387" s="1" t="s">
        <v>12</v>
      </c>
      <c r="J4387" s="1" t="s">
        <v>44</v>
      </c>
      <c r="K4387" s="1">
        <v>0</v>
      </c>
      <c r="L4387" s="1">
        <v>-15.04</v>
      </c>
      <c r="M4387" s="1">
        <v>6</v>
      </c>
      <c r="N4387" s="1">
        <v>6</v>
      </c>
      <c r="O4387" s="1" t="s">
        <v>3</v>
      </c>
      <c r="P4387" s="1" t="str">
        <f>IF(Table1[[#This Row],[Churn]]="Yes","Lost Customer","Active Customer")</f>
        <v>Active Customer</v>
      </c>
      <c r="Q4387" s="3">
        <f>IF(Table1[[#This Row],[Tenure]]&lt;=12,"0-1 Year",)</f>
        <v>0</v>
      </c>
      <c r="R4387" s="3" t="str">
        <f>IF(Table1[[#This Row],[MonthlyCharges]]&lt;35,"low",IF(Table1[[#This Row],[MonthlyCharges]]&lt;70,"Medium","High"))</f>
        <v>low</v>
      </c>
    </row>
    <row r="4388" spans="1:18" x14ac:dyDescent="0.35">
      <c r="A4388" s="1" t="s">
        <v>4421</v>
      </c>
      <c r="B4388" s="1" t="s">
        <v>8</v>
      </c>
      <c r="C4388" s="1">
        <v>22</v>
      </c>
      <c r="D4388" s="1" t="s">
        <v>3</v>
      </c>
      <c r="E4388" s="1" t="s">
        <v>3</v>
      </c>
      <c r="F4388" s="1" t="s">
        <v>3</v>
      </c>
      <c r="G4388" s="1">
        <v>27</v>
      </c>
      <c r="H4388" s="1" t="s">
        <v>14</v>
      </c>
      <c r="I4388" s="1" t="s">
        <v>11</v>
      </c>
      <c r="J4388" s="1" t="s">
        <v>40</v>
      </c>
      <c r="K4388" s="1">
        <v>56.53</v>
      </c>
      <c r="L4388" s="1">
        <v>1543.85</v>
      </c>
      <c r="M4388" s="1">
        <v>2</v>
      </c>
      <c r="N4388" s="1">
        <v>1</v>
      </c>
      <c r="O4388" s="1" t="s">
        <v>3</v>
      </c>
      <c r="P4388" s="1" t="str">
        <f>IF(Table1[[#This Row],[Churn]]="Yes","Lost Customer","Active Customer")</f>
        <v>Active Customer</v>
      </c>
      <c r="Q4388" s="3">
        <f>IF(Table1[[#This Row],[Tenure]]&lt;=12,"0-1 Year",)</f>
        <v>0</v>
      </c>
      <c r="R4388" s="3" t="str">
        <f>IF(Table1[[#This Row],[MonthlyCharges]]&lt;35,"low",IF(Table1[[#This Row],[MonthlyCharges]]&lt;70,"Medium","High"))</f>
        <v>Medium</v>
      </c>
    </row>
    <row r="4389" spans="1:18" x14ac:dyDescent="0.35">
      <c r="A4389" s="1" t="s">
        <v>4422</v>
      </c>
      <c r="B4389" s="1" t="s">
        <v>8</v>
      </c>
      <c r="C4389" s="1">
        <v>52</v>
      </c>
      <c r="D4389" s="1" t="s">
        <v>3</v>
      </c>
      <c r="E4389" s="1" t="s">
        <v>3</v>
      </c>
      <c r="F4389" s="1" t="s">
        <v>3</v>
      </c>
      <c r="G4389" s="1">
        <v>72</v>
      </c>
      <c r="H4389" s="1" t="s">
        <v>14</v>
      </c>
      <c r="I4389" s="1" t="s">
        <v>11</v>
      </c>
      <c r="J4389" s="1" t="s">
        <v>44</v>
      </c>
      <c r="K4389" s="1">
        <v>71.45</v>
      </c>
      <c r="L4389" s="1">
        <v>5161.95</v>
      </c>
      <c r="M4389" s="1">
        <v>5</v>
      </c>
      <c r="N4389" s="1">
        <v>4</v>
      </c>
      <c r="O4389" s="1" t="s">
        <v>3</v>
      </c>
      <c r="P4389" s="1" t="str">
        <f>IF(Table1[[#This Row],[Churn]]="Yes","Lost Customer","Active Customer")</f>
        <v>Active Customer</v>
      </c>
      <c r="Q4389" s="3">
        <f>IF(Table1[[#This Row],[Tenure]]&lt;=12,"0-1 Year",)</f>
        <v>0</v>
      </c>
      <c r="R4389" s="3" t="str">
        <f>IF(Table1[[#This Row],[MonthlyCharges]]&lt;35,"low",IF(Table1[[#This Row],[MonthlyCharges]]&lt;70,"Medium","High"))</f>
        <v>High</v>
      </c>
    </row>
    <row r="4390" spans="1:18" x14ac:dyDescent="0.35">
      <c r="A4390" s="1" t="s">
        <v>4423</v>
      </c>
      <c r="B4390" s="1" t="s">
        <v>8</v>
      </c>
      <c r="C4390" s="1">
        <v>28</v>
      </c>
      <c r="D4390" s="1" t="s">
        <v>3</v>
      </c>
      <c r="E4390" s="1" t="s">
        <v>3</v>
      </c>
      <c r="F4390" s="1" t="s">
        <v>4</v>
      </c>
      <c r="G4390" s="1">
        <v>65</v>
      </c>
      <c r="H4390" s="1" t="s">
        <v>15</v>
      </c>
      <c r="I4390" s="1" t="s">
        <v>11</v>
      </c>
      <c r="J4390" s="1" t="s">
        <v>34</v>
      </c>
      <c r="K4390" s="1">
        <v>64.06</v>
      </c>
      <c r="L4390" s="1">
        <v>4160.26</v>
      </c>
      <c r="M4390" s="1">
        <v>5</v>
      </c>
      <c r="N4390" s="1">
        <v>10</v>
      </c>
      <c r="O4390" s="1" t="s">
        <v>3</v>
      </c>
      <c r="P4390" s="1" t="str">
        <f>IF(Table1[[#This Row],[Churn]]="Yes","Lost Customer","Active Customer")</f>
        <v>Active Customer</v>
      </c>
      <c r="Q4390" s="3">
        <f>IF(Table1[[#This Row],[Tenure]]&lt;=12,"0-1 Year",)</f>
        <v>0</v>
      </c>
      <c r="R4390" s="3" t="str">
        <f>IF(Table1[[#This Row],[MonthlyCharges]]&lt;35,"low",IF(Table1[[#This Row],[MonthlyCharges]]&lt;70,"Medium","High"))</f>
        <v>Medium</v>
      </c>
    </row>
    <row r="4391" spans="1:18" x14ac:dyDescent="0.35">
      <c r="A4391" s="1" t="s">
        <v>4424</v>
      </c>
      <c r="B4391" s="1" t="s">
        <v>7</v>
      </c>
      <c r="C4391" s="1">
        <v>54</v>
      </c>
      <c r="D4391" s="1" t="s">
        <v>3</v>
      </c>
      <c r="E4391" s="1" t="s">
        <v>4</v>
      </c>
      <c r="F4391" s="1" t="s">
        <v>4</v>
      </c>
      <c r="G4391" s="1">
        <v>61</v>
      </c>
      <c r="H4391" s="1" t="s">
        <v>14</v>
      </c>
      <c r="I4391" s="1" t="s">
        <v>10</v>
      </c>
      <c r="J4391" s="1" t="s">
        <v>32</v>
      </c>
      <c r="K4391" s="1">
        <v>26.77</v>
      </c>
      <c r="L4391" s="1">
        <v>1620.8</v>
      </c>
      <c r="M4391" s="1">
        <v>1</v>
      </c>
      <c r="N4391" s="1">
        <v>2</v>
      </c>
      <c r="O4391" s="1" t="s">
        <v>3</v>
      </c>
      <c r="P4391" s="1" t="str">
        <f>IF(Table1[[#This Row],[Churn]]="Yes","Lost Customer","Active Customer")</f>
        <v>Active Customer</v>
      </c>
      <c r="Q4391" s="3">
        <f>IF(Table1[[#This Row],[Tenure]]&lt;=12,"0-1 Year",)</f>
        <v>0</v>
      </c>
      <c r="R4391" s="3" t="str">
        <f>IF(Table1[[#This Row],[MonthlyCharges]]&lt;35,"low",IF(Table1[[#This Row],[MonthlyCharges]]&lt;70,"Medium","High"))</f>
        <v>low</v>
      </c>
    </row>
    <row r="4392" spans="1:18" x14ac:dyDescent="0.35">
      <c r="A4392" s="1" t="s">
        <v>4425</v>
      </c>
      <c r="B4392" s="1" t="s">
        <v>7</v>
      </c>
      <c r="C4392" s="1">
        <v>20</v>
      </c>
      <c r="D4392" s="1" t="s">
        <v>3</v>
      </c>
      <c r="E4392" s="1" t="s">
        <v>4</v>
      </c>
      <c r="F4392" s="1" t="s">
        <v>3</v>
      </c>
      <c r="G4392" s="1">
        <v>53</v>
      </c>
      <c r="H4392" s="1" t="s">
        <v>15</v>
      </c>
      <c r="I4392" s="1" t="s">
        <v>11</v>
      </c>
      <c r="J4392" s="1" t="s">
        <v>34</v>
      </c>
      <c r="K4392" s="1">
        <v>54.11</v>
      </c>
      <c r="L4392" s="1">
        <v>2853.5</v>
      </c>
      <c r="M4392" s="1">
        <v>6</v>
      </c>
      <c r="N4392" s="1">
        <v>9</v>
      </c>
      <c r="O4392" s="1" t="s">
        <v>3</v>
      </c>
      <c r="P4392" s="1" t="str">
        <f>IF(Table1[[#This Row],[Churn]]="Yes","Lost Customer","Active Customer")</f>
        <v>Active Customer</v>
      </c>
      <c r="Q4392" s="3">
        <f>IF(Table1[[#This Row],[Tenure]]&lt;=12,"0-1 Year",)</f>
        <v>0</v>
      </c>
      <c r="R4392" s="3" t="str">
        <f>IF(Table1[[#This Row],[MonthlyCharges]]&lt;35,"low",IF(Table1[[#This Row],[MonthlyCharges]]&lt;70,"Medium","High"))</f>
        <v>Medium</v>
      </c>
    </row>
    <row r="4393" spans="1:18" x14ac:dyDescent="0.35">
      <c r="A4393" s="1" t="s">
        <v>4426</v>
      </c>
      <c r="B4393" s="1" t="s">
        <v>7</v>
      </c>
      <c r="C4393" s="1">
        <v>66</v>
      </c>
      <c r="D4393" s="1" t="s">
        <v>3</v>
      </c>
      <c r="E4393" s="1" t="s">
        <v>3</v>
      </c>
      <c r="F4393" s="1" t="s">
        <v>4</v>
      </c>
      <c r="G4393" s="1">
        <v>9</v>
      </c>
      <c r="H4393" s="1" t="s">
        <v>14</v>
      </c>
      <c r="I4393" s="1" t="s">
        <v>11</v>
      </c>
      <c r="J4393" s="1" t="s">
        <v>40</v>
      </c>
      <c r="K4393" s="1">
        <v>110.26</v>
      </c>
      <c r="L4393" s="1">
        <v>980.01</v>
      </c>
      <c r="M4393" s="1">
        <v>6</v>
      </c>
      <c r="N4393" s="1">
        <v>2</v>
      </c>
      <c r="O4393" s="1" t="s">
        <v>4</v>
      </c>
      <c r="P4393" s="1" t="str">
        <f>IF(Table1[[#This Row],[Churn]]="Yes","Lost Customer","Active Customer")</f>
        <v>Lost Customer</v>
      </c>
      <c r="Q4393" s="3" t="str">
        <f>IF(Table1[[#This Row],[Tenure]]&lt;=12,"0-1 Year",)</f>
        <v>0-1 Year</v>
      </c>
      <c r="R4393" s="3" t="str">
        <f>IF(Table1[[#This Row],[MonthlyCharges]]&lt;35,"low",IF(Table1[[#This Row],[MonthlyCharges]]&lt;70,"Medium","High"))</f>
        <v>High</v>
      </c>
    </row>
    <row r="4394" spans="1:18" x14ac:dyDescent="0.35">
      <c r="A4394" s="1" t="s">
        <v>4427</v>
      </c>
      <c r="B4394" s="1" t="s">
        <v>7</v>
      </c>
      <c r="C4394" s="1">
        <v>75</v>
      </c>
      <c r="D4394" s="1" t="s">
        <v>3</v>
      </c>
      <c r="E4394" s="1" t="s">
        <v>3</v>
      </c>
      <c r="F4394" s="1" t="s">
        <v>4</v>
      </c>
      <c r="G4394" s="1">
        <v>2</v>
      </c>
      <c r="H4394" s="1" t="s">
        <v>14</v>
      </c>
      <c r="I4394" s="1" t="s">
        <v>10</v>
      </c>
      <c r="J4394" s="1" t="s">
        <v>44</v>
      </c>
      <c r="K4394" s="1">
        <v>79.64</v>
      </c>
      <c r="L4394" s="1">
        <v>163.63999999999999</v>
      </c>
      <c r="M4394" s="1">
        <v>0</v>
      </c>
      <c r="N4394" s="1">
        <v>4</v>
      </c>
      <c r="O4394" s="1" t="s">
        <v>4</v>
      </c>
      <c r="P4394" s="1" t="str">
        <f>IF(Table1[[#This Row],[Churn]]="Yes","Lost Customer","Active Customer")</f>
        <v>Lost Customer</v>
      </c>
      <c r="Q4394" s="3" t="str">
        <f>IF(Table1[[#This Row],[Tenure]]&lt;=12,"0-1 Year",)</f>
        <v>0-1 Year</v>
      </c>
      <c r="R4394" s="3" t="str">
        <f>IF(Table1[[#This Row],[MonthlyCharges]]&lt;35,"low",IF(Table1[[#This Row],[MonthlyCharges]]&lt;70,"Medium","High"))</f>
        <v>High</v>
      </c>
    </row>
    <row r="4395" spans="1:18" x14ac:dyDescent="0.35">
      <c r="A4395" s="1" t="s">
        <v>4428</v>
      </c>
      <c r="B4395" s="1" t="s">
        <v>7</v>
      </c>
      <c r="C4395" s="1">
        <v>18</v>
      </c>
      <c r="D4395" s="1" t="s">
        <v>3</v>
      </c>
      <c r="E4395" s="1" t="s">
        <v>4</v>
      </c>
      <c r="F4395" s="1" t="s">
        <v>4</v>
      </c>
      <c r="G4395" s="1">
        <v>3</v>
      </c>
      <c r="H4395" s="1" t="s">
        <v>14</v>
      </c>
      <c r="I4395" s="1" t="s">
        <v>10</v>
      </c>
      <c r="J4395" s="1" t="s">
        <v>40</v>
      </c>
      <c r="K4395" s="1">
        <v>85.31</v>
      </c>
      <c r="L4395" s="1">
        <v>269.55</v>
      </c>
      <c r="M4395" s="1">
        <v>0</v>
      </c>
      <c r="N4395" s="1">
        <v>8</v>
      </c>
      <c r="O4395" s="1" t="s">
        <v>3</v>
      </c>
      <c r="P4395" s="1" t="str">
        <f>IF(Table1[[#This Row],[Churn]]="Yes","Lost Customer","Active Customer")</f>
        <v>Active Customer</v>
      </c>
      <c r="Q4395" s="3" t="str">
        <f>IF(Table1[[#This Row],[Tenure]]&lt;=12,"0-1 Year",)</f>
        <v>0-1 Year</v>
      </c>
      <c r="R4395" s="3" t="str">
        <f>IF(Table1[[#This Row],[MonthlyCharges]]&lt;35,"low",IF(Table1[[#This Row],[MonthlyCharges]]&lt;70,"Medium","High"))</f>
        <v>High</v>
      </c>
    </row>
    <row r="4396" spans="1:18" x14ac:dyDescent="0.35">
      <c r="A4396" s="1" t="s">
        <v>4429</v>
      </c>
      <c r="B4396" s="1" t="s">
        <v>7</v>
      </c>
      <c r="C4396" s="1">
        <v>39</v>
      </c>
      <c r="D4396" s="1" t="s">
        <v>3</v>
      </c>
      <c r="E4396" s="1" t="s">
        <v>3</v>
      </c>
      <c r="F4396" s="1" t="s">
        <v>4</v>
      </c>
      <c r="G4396" s="1">
        <v>6</v>
      </c>
      <c r="H4396" s="1" t="s">
        <v>15</v>
      </c>
      <c r="I4396" s="1" t="s">
        <v>10</v>
      </c>
      <c r="J4396" s="1" t="s">
        <v>32</v>
      </c>
      <c r="K4396" s="1">
        <v>49.77</v>
      </c>
      <c r="L4396" s="1">
        <v>294.33</v>
      </c>
      <c r="M4396" s="1">
        <v>0</v>
      </c>
      <c r="N4396" s="1">
        <v>4</v>
      </c>
      <c r="O4396" s="1" t="s">
        <v>3</v>
      </c>
      <c r="P4396" s="1" t="str">
        <f>IF(Table1[[#This Row],[Churn]]="Yes","Lost Customer","Active Customer")</f>
        <v>Active Customer</v>
      </c>
      <c r="Q4396" s="3" t="str">
        <f>IF(Table1[[#This Row],[Tenure]]&lt;=12,"0-1 Year",)</f>
        <v>0-1 Year</v>
      </c>
      <c r="R4396" s="3" t="str">
        <f>IF(Table1[[#This Row],[MonthlyCharges]]&lt;35,"low",IF(Table1[[#This Row],[MonthlyCharges]]&lt;70,"Medium","High"))</f>
        <v>Medium</v>
      </c>
    </row>
    <row r="4397" spans="1:18" x14ac:dyDescent="0.35">
      <c r="A4397" s="1" t="s">
        <v>4430</v>
      </c>
      <c r="B4397" s="1" t="s">
        <v>8</v>
      </c>
      <c r="C4397" s="1">
        <v>42</v>
      </c>
      <c r="D4397" s="1" t="s">
        <v>3</v>
      </c>
      <c r="E4397" s="1" t="s">
        <v>4</v>
      </c>
      <c r="F4397" s="1" t="s">
        <v>3</v>
      </c>
      <c r="G4397" s="1">
        <v>8</v>
      </c>
      <c r="H4397" s="1" t="s">
        <v>14</v>
      </c>
      <c r="I4397" s="1" t="s">
        <v>10</v>
      </c>
      <c r="J4397" s="1" t="s">
        <v>34</v>
      </c>
      <c r="K4397" s="1">
        <v>23.29</v>
      </c>
      <c r="L4397" s="1">
        <v>180.75</v>
      </c>
      <c r="M4397" s="1">
        <v>4</v>
      </c>
      <c r="N4397" s="1">
        <v>9</v>
      </c>
      <c r="O4397" s="1" t="s">
        <v>3</v>
      </c>
      <c r="P4397" s="1" t="str">
        <f>IF(Table1[[#This Row],[Churn]]="Yes","Lost Customer","Active Customer")</f>
        <v>Active Customer</v>
      </c>
      <c r="Q4397" s="3" t="str">
        <f>IF(Table1[[#This Row],[Tenure]]&lt;=12,"0-1 Year",)</f>
        <v>0-1 Year</v>
      </c>
      <c r="R4397" s="3" t="str">
        <f>IF(Table1[[#This Row],[MonthlyCharges]]&lt;35,"low",IF(Table1[[#This Row],[MonthlyCharges]]&lt;70,"Medium","High"))</f>
        <v>low</v>
      </c>
    </row>
    <row r="4398" spans="1:18" x14ac:dyDescent="0.35">
      <c r="A4398" s="1" t="s">
        <v>4431</v>
      </c>
      <c r="B4398" s="1" t="s">
        <v>7</v>
      </c>
      <c r="C4398" s="1">
        <v>46</v>
      </c>
      <c r="D4398" s="1" t="s">
        <v>3</v>
      </c>
      <c r="E4398" s="1" t="s">
        <v>4</v>
      </c>
      <c r="F4398" s="1" t="s">
        <v>3</v>
      </c>
      <c r="G4398" s="1">
        <v>60</v>
      </c>
      <c r="H4398" s="1" t="s">
        <v>15</v>
      </c>
      <c r="I4398" s="1" t="s">
        <v>10</v>
      </c>
      <c r="J4398" s="1" t="s">
        <v>40</v>
      </c>
      <c r="K4398" s="1">
        <v>55.98</v>
      </c>
      <c r="L4398" s="1">
        <v>3365.39</v>
      </c>
      <c r="M4398" s="1">
        <v>7</v>
      </c>
      <c r="N4398" s="1">
        <v>5</v>
      </c>
      <c r="O4398" s="1" t="s">
        <v>3</v>
      </c>
      <c r="P4398" s="1" t="str">
        <f>IF(Table1[[#This Row],[Churn]]="Yes","Lost Customer","Active Customer")</f>
        <v>Active Customer</v>
      </c>
      <c r="Q4398" s="3">
        <f>IF(Table1[[#This Row],[Tenure]]&lt;=12,"0-1 Year",)</f>
        <v>0</v>
      </c>
      <c r="R4398" s="3" t="str">
        <f>IF(Table1[[#This Row],[MonthlyCharges]]&lt;35,"low",IF(Table1[[#This Row],[MonthlyCharges]]&lt;70,"Medium","High"))</f>
        <v>Medium</v>
      </c>
    </row>
    <row r="4399" spans="1:18" x14ac:dyDescent="0.35">
      <c r="A4399" s="1" t="s">
        <v>4432</v>
      </c>
      <c r="B4399" s="1" t="s">
        <v>8</v>
      </c>
      <c r="C4399" s="1">
        <v>49</v>
      </c>
      <c r="D4399" s="1" t="s">
        <v>3</v>
      </c>
      <c r="E4399" s="1" t="s">
        <v>4</v>
      </c>
      <c r="F4399" s="1" t="s">
        <v>3</v>
      </c>
      <c r="G4399" s="1">
        <v>25</v>
      </c>
      <c r="H4399" s="1" t="s">
        <v>14</v>
      </c>
      <c r="I4399" s="1" t="s">
        <v>11</v>
      </c>
      <c r="J4399" s="1" t="s">
        <v>44</v>
      </c>
      <c r="K4399" s="1">
        <v>99.5</v>
      </c>
      <c r="L4399" s="1">
        <v>2480.7199999999998</v>
      </c>
      <c r="M4399" s="1">
        <v>7</v>
      </c>
      <c r="N4399" s="1">
        <v>8</v>
      </c>
      <c r="O4399" s="1" t="s">
        <v>3</v>
      </c>
      <c r="P4399" s="1" t="str">
        <f>IF(Table1[[#This Row],[Churn]]="Yes","Lost Customer","Active Customer")</f>
        <v>Active Customer</v>
      </c>
      <c r="Q4399" s="3">
        <f>IF(Table1[[#This Row],[Tenure]]&lt;=12,"0-1 Year",)</f>
        <v>0</v>
      </c>
      <c r="R4399" s="3" t="str">
        <f>IF(Table1[[#This Row],[MonthlyCharges]]&lt;35,"low",IF(Table1[[#This Row],[MonthlyCharges]]&lt;70,"Medium","High"))</f>
        <v>High</v>
      </c>
    </row>
    <row r="4400" spans="1:18" x14ac:dyDescent="0.35">
      <c r="A4400" s="1" t="s">
        <v>4433</v>
      </c>
      <c r="B4400" s="1" t="s">
        <v>7</v>
      </c>
      <c r="C4400" s="1">
        <v>54</v>
      </c>
      <c r="D4400" s="1" t="s">
        <v>3</v>
      </c>
      <c r="E4400" s="1" t="s">
        <v>4</v>
      </c>
      <c r="F4400" s="1" t="s">
        <v>4</v>
      </c>
      <c r="G4400" s="1">
        <v>14</v>
      </c>
      <c r="H4400" s="1" t="s">
        <v>14</v>
      </c>
      <c r="I4400" s="1" t="s">
        <v>10</v>
      </c>
      <c r="J4400" s="1" t="s">
        <v>44</v>
      </c>
      <c r="K4400" s="1">
        <v>61.45</v>
      </c>
      <c r="L4400" s="1">
        <v>874.38</v>
      </c>
      <c r="M4400" s="1">
        <v>2</v>
      </c>
      <c r="N4400" s="1">
        <v>2</v>
      </c>
      <c r="O4400" s="1" t="s">
        <v>4</v>
      </c>
      <c r="P4400" s="1" t="str">
        <f>IF(Table1[[#This Row],[Churn]]="Yes","Lost Customer","Active Customer")</f>
        <v>Lost Customer</v>
      </c>
      <c r="Q4400" s="3">
        <f>IF(Table1[[#This Row],[Tenure]]&lt;=12,"0-1 Year",)</f>
        <v>0</v>
      </c>
      <c r="R4400" s="3" t="str">
        <f>IF(Table1[[#This Row],[MonthlyCharges]]&lt;35,"low",IF(Table1[[#This Row],[MonthlyCharges]]&lt;70,"Medium","High"))</f>
        <v>Medium</v>
      </c>
    </row>
    <row r="4401" spans="1:18" x14ac:dyDescent="0.35">
      <c r="A4401" s="1" t="s">
        <v>4434</v>
      </c>
      <c r="B4401" s="1" t="s">
        <v>8</v>
      </c>
      <c r="C4401" s="1">
        <v>41</v>
      </c>
      <c r="D4401" s="1" t="s">
        <v>3</v>
      </c>
      <c r="E4401" s="1" t="s">
        <v>3</v>
      </c>
      <c r="F4401" s="1" t="s">
        <v>4</v>
      </c>
      <c r="G4401" s="1">
        <v>34</v>
      </c>
      <c r="H4401" s="1" t="s">
        <v>15</v>
      </c>
      <c r="I4401" s="1" t="s">
        <v>10</v>
      </c>
      <c r="J4401" s="1" t="s">
        <v>40</v>
      </c>
      <c r="K4401" s="1">
        <v>51.72</v>
      </c>
      <c r="L4401" s="1">
        <v>1755.81</v>
      </c>
      <c r="M4401" s="1">
        <v>8</v>
      </c>
      <c r="N4401" s="1">
        <v>2</v>
      </c>
      <c r="O4401" s="1" t="s">
        <v>4</v>
      </c>
      <c r="P4401" s="1" t="str">
        <f>IF(Table1[[#This Row],[Churn]]="Yes","Lost Customer","Active Customer")</f>
        <v>Lost Customer</v>
      </c>
      <c r="Q4401" s="3">
        <f>IF(Table1[[#This Row],[Tenure]]&lt;=12,"0-1 Year",)</f>
        <v>0</v>
      </c>
      <c r="R4401" s="3" t="str">
        <f>IF(Table1[[#This Row],[MonthlyCharges]]&lt;35,"low",IF(Table1[[#This Row],[MonthlyCharges]]&lt;70,"Medium","High"))</f>
        <v>Medium</v>
      </c>
    </row>
    <row r="4402" spans="1:18" x14ac:dyDescent="0.35">
      <c r="A4402" s="1" t="s">
        <v>4435</v>
      </c>
      <c r="B4402" s="1" t="s">
        <v>8</v>
      </c>
      <c r="C4402" s="1">
        <v>24</v>
      </c>
      <c r="D4402" s="1" t="s">
        <v>3</v>
      </c>
      <c r="E4402" s="1" t="s">
        <v>3</v>
      </c>
      <c r="F4402" s="1" t="s">
        <v>4</v>
      </c>
      <c r="G4402" s="1">
        <v>58</v>
      </c>
      <c r="H4402" s="1" t="s">
        <v>15</v>
      </c>
      <c r="I4402" s="1" t="s">
        <v>11</v>
      </c>
      <c r="J4402" s="1" t="s">
        <v>44</v>
      </c>
      <c r="K4402" s="1">
        <v>41.68</v>
      </c>
      <c r="L4402" s="1">
        <v>2422.1999999999998</v>
      </c>
      <c r="M4402" s="1">
        <v>6</v>
      </c>
      <c r="N4402" s="1">
        <v>5</v>
      </c>
      <c r="O4402" s="1" t="s">
        <v>3</v>
      </c>
      <c r="P4402" s="1" t="str">
        <f>IF(Table1[[#This Row],[Churn]]="Yes","Lost Customer","Active Customer")</f>
        <v>Active Customer</v>
      </c>
      <c r="Q4402" s="3">
        <f>IF(Table1[[#This Row],[Tenure]]&lt;=12,"0-1 Year",)</f>
        <v>0</v>
      </c>
      <c r="R4402" s="3" t="str">
        <f>IF(Table1[[#This Row],[MonthlyCharges]]&lt;35,"low",IF(Table1[[#This Row],[MonthlyCharges]]&lt;70,"Medium","High"))</f>
        <v>Medium</v>
      </c>
    </row>
    <row r="4403" spans="1:18" x14ac:dyDescent="0.35">
      <c r="A4403" s="1" t="s">
        <v>4436</v>
      </c>
      <c r="B4403" s="1" t="s">
        <v>8</v>
      </c>
      <c r="C4403" s="1">
        <v>57</v>
      </c>
      <c r="D4403" s="1" t="s">
        <v>3</v>
      </c>
      <c r="E4403" s="1" t="s">
        <v>4</v>
      </c>
      <c r="F4403" s="1" t="s">
        <v>4</v>
      </c>
      <c r="G4403" s="1">
        <v>63</v>
      </c>
      <c r="H4403" s="1" t="s">
        <v>16</v>
      </c>
      <c r="I4403" s="1" t="s">
        <v>10</v>
      </c>
      <c r="J4403" s="1" t="s">
        <v>40</v>
      </c>
      <c r="K4403" s="1">
        <v>66.44</v>
      </c>
      <c r="L4403" s="1">
        <v>4182.9399999999996</v>
      </c>
      <c r="M4403" s="1">
        <v>1</v>
      </c>
      <c r="N4403" s="1">
        <v>4</v>
      </c>
      <c r="O4403" s="1" t="s">
        <v>3</v>
      </c>
      <c r="P4403" s="1" t="str">
        <f>IF(Table1[[#This Row],[Churn]]="Yes","Lost Customer","Active Customer")</f>
        <v>Active Customer</v>
      </c>
      <c r="Q4403" s="3">
        <f>IF(Table1[[#This Row],[Tenure]]&lt;=12,"0-1 Year",)</f>
        <v>0</v>
      </c>
      <c r="R4403" s="3" t="str">
        <f>IF(Table1[[#This Row],[MonthlyCharges]]&lt;35,"low",IF(Table1[[#This Row],[MonthlyCharges]]&lt;70,"Medium","High"))</f>
        <v>Medium</v>
      </c>
    </row>
    <row r="4404" spans="1:18" x14ac:dyDescent="0.35">
      <c r="A4404" s="1" t="s">
        <v>4437</v>
      </c>
      <c r="B4404" s="1" t="s">
        <v>7</v>
      </c>
      <c r="C4404" s="1">
        <v>69</v>
      </c>
      <c r="D4404" s="1" t="s">
        <v>4</v>
      </c>
      <c r="E4404" s="1" t="s">
        <v>3</v>
      </c>
      <c r="F4404" s="1" t="s">
        <v>3</v>
      </c>
      <c r="G4404" s="1">
        <v>39</v>
      </c>
      <c r="H4404" s="1" t="s">
        <v>14</v>
      </c>
      <c r="I4404" s="1" t="s">
        <v>11</v>
      </c>
      <c r="J4404" s="1" t="s">
        <v>40</v>
      </c>
      <c r="K4404" s="1">
        <v>94.9</v>
      </c>
      <c r="L4404" s="1">
        <v>3682.17</v>
      </c>
      <c r="M4404" s="1">
        <v>0</v>
      </c>
      <c r="N4404" s="1">
        <v>2</v>
      </c>
      <c r="O4404" s="1" t="s">
        <v>3</v>
      </c>
      <c r="P4404" s="1" t="str">
        <f>IF(Table1[[#This Row],[Churn]]="Yes","Lost Customer","Active Customer")</f>
        <v>Active Customer</v>
      </c>
      <c r="Q4404" s="3">
        <f>IF(Table1[[#This Row],[Tenure]]&lt;=12,"0-1 Year",)</f>
        <v>0</v>
      </c>
      <c r="R4404" s="3" t="str">
        <f>IF(Table1[[#This Row],[MonthlyCharges]]&lt;35,"low",IF(Table1[[#This Row],[MonthlyCharges]]&lt;70,"Medium","High"))</f>
        <v>High</v>
      </c>
    </row>
    <row r="4405" spans="1:18" x14ac:dyDescent="0.35">
      <c r="A4405" s="1" t="s">
        <v>4438</v>
      </c>
      <c r="B4405" s="1" t="s">
        <v>7</v>
      </c>
      <c r="C4405" s="1">
        <v>21</v>
      </c>
      <c r="D4405" s="1" t="s">
        <v>3</v>
      </c>
      <c r="E4405" s="1" t="s">
        <v>4</v>
      </c>
      <c r="F4405" s="1" t="s">
        <v>4</v>
      </c>
      <c r="G4405" s="1">
        <v>1</v>
      </c>
      <c r="H4405" s="1" t="s">
        <v>14</v>
      </c>
      <c r="I4405" s="1" t="s">
        <v>10</v>
      </c>
      <c r="J4405" s="1" t="s">
        <v>40</v>
      </c>
      <c r="K4405" s="1">
        <v>64.94</v>
      </c>
      <c r="L4405" s="1">
        <v>61.7</v>
      </c>
      <c r="M4405" s="1">
        <v>5</v>
      </c>
      <c r="N4405" s="1">
        <v>4</v>
      </c>
      <c r="O4405" s="1" t="s">
        <v>4</v>
      </c>
      <c r="P4405" s="1" t="str">
        <f>IF(Table1[[#This Row],[Churn]]="Yes","Lost Customer","Active Customer")</f>
        <v>Lost Customer</v>
      </c>
      <c r="Q4405" s="3" t="str">
        <f>IF(Table1[[#This Row],[Tenure]]&lt;=12,"0-1 Year",)</f>
        <v>0-1 Year</v>
      </c>
      <c r="R4405" s="3" t="str">
        <f>IF(Table1[[#This Row],[MonthlyCharges]]&lt;35,"low",IF(Table1[[#This Row],[MonthlyCharges]]&lt;70,"Medium","High"))</f>
        <v>Medium</v>
      </c>
    </row>
    <row r="4406" spans="1:18" x14ac:dyDescent="0.35">
      <c r="A4406" s="1" t="s">
        <v>4439</v>
      </c>
      <c r="B4406" s="1" t="s">
        <v>7</v>
      </c>
      <c r="C4406" s="1">
        <v>40</v>
      </c>
      <c r="D4406" s="1" t="s">
        <v>3</v>
      </c>
      <c r="E4406" s="1" t="s">
        <v>4</v>
      </c>
      <c r="F4406" s="1" t="s">
        <v>4</v>
      </c>
      <c r="G4406" s="1">
        <v>63</v>
      </c>
      <c r="H4406" s="1" t="s">
        <v>16</v>
      </c>
      <c r="I4406" s="1" t="s">
        <v>11</v>
      </c>
      <c r="J4406" s="1" t="s">
        <v>40</v>
      </c>
      <c r="K4406" s="1">
        <v>83.73</v>
      </c>
      <c r="L4406" s="1">
        <v>5293.35</v>
      </c>
      <c r="M4406" s="1">
        <v>4</v>
      </c>
      <c r="N4406" s="1">
        <v>4</v>
      </c>
      <c r="O4406" s="1" t="s">
        <v>3</v>
      </c>
      <c r="P4406" s="1" t="str">
        <f>IF(Table1[[#This Row],[Churn]]="Yes","Lost Customer","Active Customer")</f>
        <v>Active Customer</v>
      </c>
      <c r="Q4406" s="3">
        <f>IF(Table1[[#This Row],[Tenure]]&lt;=12,"0-1 Year",)</f>
        <v>0</v>
      </c>
      <c r="R4406" s="3" t="str">
        <f>IF(Table1[[#This Row],[MonthlyCharges]]&lt;35,"low",IF(Table1[[#This Row],[MonthlyCharges]]&lt;70,"Medium","High"))</f>
        <v>High</v>
      </c>
    </row>
    <row r="4407" spans="1:18" x14ac:dyDescent="0.35">
      <c r="A4407" s="1" t="s">
        <v>4440</v>
      </c>
      <c r="B4407" s="1" t="s">
        <v>8</v>
      </c>
      <c r="C4407" s="1">
        <v>54</v>
      </c>
      <c r="D4407" s="1" t="s">
        <v>3</v>
      </c>
      <c r="E4407" s="1" t="s">
        <v>4</v>
      </c>
      <c r="F4407" s="1" t="s">
        <v>4</v>
      </c>
      <c r="G4407" s="1">
        <v>41</v>
      </c>
      <c r="H4407" s="1" t="s">
        <v>16</v>
      </c>
      <c r="I4407" s="1" t="s">
        <v>10</v>
      </c>
      <c r="J4407" s="1" t="s">
        <v>32</v>
      </c>
      <c r="K4407" s="1">
        <v>102.18</v>
      </c>
      <c r="L4407" s="1">
        <v>4174.29</v>
      </c>
      <c r="M4407" s="1">
        <v>2</v>
      </c>
      <c r="N4407" s="1">
        <v>9</v>
      </c>
      <c r="O4407" s="1" t="s">
        <v>3</v>
      </c>
      <c r="P4407" s="1" t="str">
        <f>IF(Table1[[#This Row],[Churn]]="Yes","Lost Customer","Active Customer")</f>
        <v>Active Customer</v>
      </c>
      <c r="Q4407" s="3">
        <f>IF(Table1[[#This Row],[Tenure]]&lt;=12,"0-1 Year",)</f>
        <v>0</v>
      </c>
      <c r="R4407" s="3" t="str">
        <f>IF(Table1[[#This Row],[MonthlyCharges]]&lt;35,"low",IF(Table1[[#This Row],[MonthlyCharges]]&lt;70,"Medium","High"))</f>
        <v>High</v>
      </c>
    </row>
    <row r="4408" spans="1:18" x14ac:dyDescent="0.35">
      <c r="A4408" s="1" t="s">
        <v>4441</v>
      </c>
      <c r="B4408" s="1" t="s">
        <v>8</v>
      </c>
      <c r="C4408" s="1">
        <v>58</v>
      </c>
      <c r="D4408" s="1" t="s">
        <v>3</v>
      </c>
      <c r="E4408" s="1" t="s">
        <v>4</v>
      </c>
      <c r="F4408" s="1" t="s">
        <v>4</v>
      </c>
      <c r="G4408" s="1">
        <v>60</v>
      </c>
      <c r="H4408" s="1" t="s">
        <v>14</v>
      </c>
      <c r="I4408" s="1" t="s">
        <v>10</v>
      </c>
      <c r="J4408" s="1" t="s">
        <v>40</v>
      </c>
      <c r="K4408" s="1">
        <v>31.56</v>
      </c>
      <c r="L4408" s="1">
        <v>1895.31</v>
      </c>
      <c r="M4408" s="1">
        <v>2</v>
      </c>
      <c r="N4408" s="1">
        <v>5</v>
      </c>
      <c r="O4408" s="1" t="s">
        <v>3</v>
      </c>
      <c r="P4408" s="1" t="str">
        <f>IF(Table1[[#This Row],[Churn]]="Yes","Lost Customer","Active Customer")</f>
        <v>Active Customer</v>
      </c>
      <c r="Q4408" s="3">
        <f>IF(Table1[[#This Row],[Tenure]]&lt;=12,"0-1 Year",)</f>
        <v>0</v>
      </c>
      <c r="R4408" s="3" t="str">
        <f>IF(Table1[[#This Row],[MonthlyCharges]]&lt;35,"low",IF(Table1[[#This Row],[MonthlyCharges]]&lt;70,"Medium","High"))</f>
        <v>low</v>
      </c>
    </row>
    <row r="4409" spans="1:18" x14ac:dyDescent="0.35">
      <c r="A4409" s="1" t="s">
        <v>4442</v>
      </c>
      <c r="B4409" s="1" t="s">
        <v>8</v>
      </c>
      <c r="C4409" s="1">
        <v>47</v>
      </c>
      <c r="D4409" s="1" t="s">
        <v>3</v>
      </c>
      <c r="E4409" s="1" t="s">
        <v>4</v>
      </c>
      <c r="F4409" s="1" t="s">
        <v>3</v>
      </c>
      <c r="G4409" s="1">
        <v>35</v>
      </c>
      <c r="H4409" s="1" t="s">
        <v>14</v>
      </c>
      <c r="I4409" s="1" t="s">
        <v>11</v>
      </c>
      <c r="J4409" s="1" t="s">
        <v>40</v>
      </c>
      <c r="K4409" s="1">
        <v>53</v>
      </c>
      <c r="L4409" s="1">
        <v>1840.42</v>
      </c>
      <c r="M4409" s="1">
        <v>1</v>
      </c>
      <c r="N4409" s="1">
        <v>5</v>
      </c>
      <c r="O4409" s="1" t="s">
        <v>3</v>
      </c>
      <c r="P4409" s="1" t="str">
        <f>IF(Table1[[#This Row],[Churn]]="Yes","Lost Customer","Active Customer")</f>
        <v>Active Customer</v>
      </c>
      <c r="Q4409" s="3">
        <f>IF(Table1[[#This Row],[Tenure]]&lt;=12,"0-1 Year",)</f>
        <v>0</v>
      </c>
      <c r="R4409" s="3" t="str">
        <f>IF(Table1[[#This Row],[MonthlyCharges]]&lt;35,"low",IF(Table1[[#This Row],[MonthlyCharges]]&lt;70,"Medium","High"))</f>
        <v>Medium</v>
      </c>
    </row>
    <row r="4410" spans="1:18" x14ac:dyDescent="0.35">
      <c r="A4410" s="1" t="s">
        <v>4443</v>
      </c>
      <c r="B4410" s="1" t="s">
        <v>7</v>
      </c>
      <c r="C4410" s="1">
        <v>21</v>
      </c>
      <c r="D4410" s="1" t="s">
        <v>3</v>
      </c>
      <c r="E4410" s="1" t="s">
        <v>4</v>
      </c>
      <c r="F4410" s="1" t="s">
        <v>4</v>
      </c>
      <c r="G4410" s="1">
        <v>32</v>
      </c>
      <c r="H4410" s="1" t="s">
        <v>16</v>
      </c>
      <c r="I4410" s="1" t="s">
        <v>11</v>
      </c>
      <c r="J4410" s="1" t="s">
        <v>40</v>
      </c>
      <c r="K4410" s="1">
        <v>112.52</v>
      </c>
      <c r="L4410" s="1">
        <v>3608.29</v>
      </c>
      <c r="M4410" s="1">
        <v>6</v>
      </c>
      <c r="N4410" s="1">
        <v>8</v>
      </c>
      <c r="O4410" s="1" t="s">
        <v>3</v>
      </c>
      <c r="P4410" s="1" t="str">
        <f>IF(Table1[[#This Row],[Churn]]="Yes","Lost Customer","Active Customer")</f>
        <v>Active Customer</v>
      </c>
      <c r="Q4410" s="3">
        <f>IF(Table1[[#This Row],[Tenure]]&lt;=12,"0-1 Year",)</f>
        <v>0</v>
      </c>
      <c r="R4410" s="3" t="str">
        <f>IF(Table1[[#This Row],[MonthlyCharges]]&lt;35,"low",IF(Table1[[#This Row],[MonthlyCharges]]&lt;70,"Medium","High"))</f>
        <v>High</v>
      </c>
    </row>
    <row r="4411" spans="1:18" x14ac:dyDescent="0.35">
      <c r="A4411" s="1" t="s">
        <v>4444</v>
      </c>
      <c r="B4411" s="1" t="s">
        <v>7</v>
      </c>
      <c r="C4411" s="1">
        <v>19</v>
      </c>
      <c r="D4411" s="1" t="s">
        <v>3</v>
      </c>
      <c r="E4411" s="1" t="s">
        <v>3</v>
      </c>
      <c r="F4411" s="1" t="s">
        <v>4</v>
      </c>
      <c r="G4411" s="1">
        <v>10</v>
      </c>
      <c r="H4411" s="1" t="s">
        <v>14</v>
      </c>
      <c r="I4411" s="1" t="s">
        <v>11</v>
      </c>
      <c r="J4411" s="1" t="s">
        <v>32</v>
      </c>
      <c r="K4411" s="1">
        <v>112.5</v>
      </c>
      <c r="L4411" s="1">
        <v>1111.19</v>
      </c>
      <c r="M4411" s="1">
        <v>5</v>
      </c>
      <c r="N4411" s="1">
        <v>9</v>
      </c>
      <c r="O4411" s="1" t="s">
        <v>3</v>
      </c>
      <c r="P4411" s="1" t="str">
        <f>IF(Table1[[#This Row],[Churn]]="Yes","Lost Customer","Active Customer")</f>
        <v>Active Customer</v>
      </c>
      <c r="Q4411" s="3" t="str">
        <f>IF(Table1[[#This Row],[Tenure]]&lt;=12,"0-1 Year",)</f>
        <v>0-1 Year</v>
      </c>
      <c r="R4411" s="3" t="str">
        <f>IF(Table1[[#This Row],[MonthlyCharges]]&lt;35,"low",IF(Table1[[#This Row],[MonthlyCharges]]&lt;70,"Medium","High"))</f>
        <v>High</v>
      </c>
    </row>
    <row r="4412" spans="1:18" x14ac:dyDescent="0.35">
      <c r="A4412" s="1" t="s">
        <v>4445</v>
      </c>
      <c r="B4412" s="1" t="s">
        <v>7</v>
      </c>
      <c r="C4412" s="1">
        <v>42</v>
      </c>
      <c r="D4412" s="1" t="s">
        <v>3</v>
      </c>
      <c r="E4412" s="1" t="s">
        <v>3</v>
      </c>
      <c r="F4412" s="1" t="s">
        <v>4</v>
      </c>
      <c r="G4412" s="1">
        <v>14</v>
      </c>
      <c r="H4412" s="1" t="s">
        <v>14</v>
      </c>
      <c r="I4412" s="1" t="s">
        <v>11</v>
      </c>
      <c r="J4412" s="1" t="s">
        <v>40</v>
      </c>
      <c r="K4412" s="1">
        <v>35.68</v>
      </c>
      <c r="L4412" s="1">
        <v>494.69</v>
      </c>
      <c r="M4412" s="1">
        <v>6</v>
      </c>
      <c r="N4412" s="1">
        <v>9</v>
      </c>
      <c r="O4412" s="1" t="s">
        <v>3</v>
      </c>
      <c r="P4412" s="1" t="str">
        <f>IF(Table1[[#This Row],[Churn]]="Yes","Lost Customer","Active Customer")</f>
        <v>Active Customer</v>
      </c>
      <c r="Q4412" s="3">
        <f>IF(Table1[[#This Row],[Tenure]]&lt;=12,"0-1 Year",)</f>
        <v>0</v>
      </c>
      <c r="R4412" s="3" t="str">
        <f>IF(Table1[[#This Row],[MonthlyCharges]]&lt;35,"low",IF(Table1[[#This Row],[MonthlyCharges]]&lt;70,"Medium","High"))</f>
        <v>Medium</v>
      </c>
    </row>
    <row r="4413" spans="1:18" x14ac:dyDescent="0.35">
      <c r="A4413" s="1" t="s">
        <v>4446</v>
      </c>
      <c r="B4413" s="1" t="s">
        <v>8</v>
      </c>
      <c r="C4413" s="1">
        <v>43</v>
      </c>
      <c r="D4413" s="1" t="s">
        <v>3</v>
      </c>
      <c r="E4413" s="1" t="s">
        <v>4</v>
      </c>
      <c r="F4413" s="1" t="s">
        <v>3</v>
      </c>
      <c r="G4413" s="1">
        <v>69</v>
      </c>
      <c r="H4413" s="1" t="s">
        <v>14</v>
      </c>
      <c r="I4413" s="1" t="s">
        <v>10</v>
      </c>
      <c r="J4413" s="1" t="s">
        <v>40</v>
      </c>
      <c r="K4413" s="1">
        <v>117.21</v>
      </c>
      <c r="L4413" s="1">
        <v>8091.63</v>
      </c>
      <c r="M4413" s="1">
        <v>8</v>
      </c>
      <c r="N4413" s="1">
        <v>1</v>
      </c>
      <c r="O4413" s="1" t="s">
        <v>4</v>
      </c>
      <c r="P4413" s="1" t="str">
        <f>IF(Table1[[#This Row],[Churn]]="Yes","Lost Customer","Active Customer")</f>
        <v>Lost Customer</v>
      </c>
      <c r="Q4413" s="3">
        <f>IF(Table1[[#This Row],[Tenure]]&lt;=12,"0-1 Year",)</f>
        <v>0</v>
      </c>
      <c r="R4413" s="3" t="str">
        <f>IF(Table1[[#This Row],[MonthlyCharges]]&lt;35,"low",IF(Table1[[#This Row],[MonthlyCharges]]&lt;70,"Medium","High"))</f>
        <v>High</v>
      </c>
    </row>
    <row r="4414" spans="1:18" x14ac:dyDescent="0.35">
      <c r="A4414" s="1" t="s">
        <v>4447</v>
      </c>
      <c r="B4414" s="1" t="s">
        <v>7</v>
      </c>
      <c r="C4414" s="1">
        <v>65</v>
      </c>
      <c r="D4414" s="1" t="s">
        <v>4</v>
      </c>
      <c r="E4414" s="1" t="s">
        <v>3</v>
      </c>
      <c r="F4414" s="1" t="s">
        <v>3</v>
      </c>
      <c r="G4414" s="1">
        <v>49</v>
      </c>
      <c r="H4414" s="1" t="s">
        <v>16</v>
      </c>
      <c r="I4414" s="1" t="s">
        <v>12</v>
      </c>
      <c r="J4414" s="1" t="s">
        <v>32</v>
      </c>
      <c r="K4414" s="1">
        <v>0</v>
      </c>
      <c r="L4414" s="1">
        <v>10.01</v>
      </c>
      <c r="M4414" s="1">
        <v>3</v>
      </c>
      <c r="N4414" s="1">
        <v>8</v>
      </c>
      <c r="O4414" s="1" t="s">
        <v>3</v>
      </c>
      <c r="P4414" s="1" t="str">
        <f>IF(Table1[[#This Row],[Churn]]="Yes","Lost Customer","Active Customer")</f>
        <v>Active Customer</v>
      </c>
      <c r="Q4414" s="3">
        <f>IF(Table1[[#This Row],[Tenure]]&lt;=12,"0-1 Year",)</f>
        <v>0</v>
      </c>
      <c r="R4414" s="3" t="str">
        <f>IF(Table1[[#This Row],[MonthlyCharges]]&lt;35,"low",IF(Table1[[#This Row],[MonthlyCharges]]&lt;70,"Medium","High"))</f>
        <v>low</v>
      </c>
    </row>
    <row r="4415" spans="1:18" x14ac:dyDescent="0.35">
      <c r="A4415" s="1" t="s">
        <v>4448</v>
      </c>
      <c r="B4415" s="1" t="s">
        <v>8</v>
      </c>
      <c r="C4415" s="1">
        <v>69</v>
      </c>
      <c r="D4415" s="1" t="s">
        <v>4</v>
      </c>
      <c r="E4415" s="1" t="s">
        <v>4</v>
      </c>
      <c r="F4415" s="1" t="s">
        <v>3</v>
      </c>
      <c r="G4415" s="1">
        <v>4</v>
      </c>
      <c r="H4415" s="1" t="s">
        <v>14</v>
      </c>
      <c r="I4415" s="1" t="s">
        <v>10</v>
      </c>
      <c r="J4415" s="1" t="s">
        <v>32</v>
      </c>
      <c r="K4415" s="1">
        <v>50.85</v>
      </c>
      <c r="L4415" s="1">
        <v>188.7</v>
      </c>
      <c r="M4415" s="1">
        <v>2</v>
      </c>
      <c r="N4415" s="1">
        <v>3</v>
      </c>
      <c r="O4415" s="1" t="s">
        <v>4</v>
      </c>
      <c r="P4415" s="1" t="str">
        <f>IF(Table1[[#This Row],[Churn]]="Yes","Lost Customer","Active Customer")</f>
        <v>Lost Customer</v>
      </c>
      <c r="Q4415" s="3" t="str">
        <f>IF(Table1[[#This Row],[Tenure]]&lt;=12,"0-1 Year",)</f>
        <v>0-1 Year</v>
      </c>
      <c r="R4415" s="3" t="str">
        <f>IF(Table1[[#This Row],[MonthlyCharges]]&lt;35,"low",IF(Table1[[#This Row],[MonthlyCharges]]&lt;70,"Medium","High"))</f>
        <v>Medium</v>
      </c>
    </row>
    <row r="4416" spans="1:18" x14ac:dyDescent="0.35">
      <c r="A4416" s="1" t="s">
        <v>4449</v>
      </c>
      <c r="B4416" s="1" t="s">
        <v>8</v>
      </c>
      <c r="C4416" s="1">
        <v>52</v>
      </c>
      <c r="D4416" s="1" t="s">
        <v>3</v>
      </c>
      <c r="E4416" s="1" t="s">
        <v>3</v>
      </c>
      <c r="F4416" s="1" t="s">
        <v>3</v>
      </c>
      <c r="G4416" s="1">
        <v>31</v>
      </c>
      <c r="H4416" s="1" t="s">
        <v>14</v>
      </c>
      <c r="I4416" s="1" t="s">
        <v>10</v>
      </c>
      <c r="J4416" s="1" t="s">
        <v>40</v>
      </c>
      <c r="K4416" s="1">
        <v>101.42</v>
      </c>
      <c r="L4416" s="1">
        <v>3162.84</v>
      </c>
      <c r="M4416" s="1">
        <v>4</v>
      </c>
      <c r="N4416" s="1">
        <v>9</v>
      </c>
      <c r="O4416" s="1" t="s">
        <v>3</v>
      </c>
      <c r="P4416" s="1" t="str">
        <f>IF(Table1[[#This Row],[Churn]]="Yes","Lost Customer","Active Customer")</f>
        <v>Active Customer</v>
      </c>
      <c r="Q4416" s="3">
        <f>IF(Table1[[#This Row],[Tenure]]&lt;=12,"0-1 Year",)</f>
        <v>0</v>
      </c>
      <c r="R4416" s="3" t="str">
        <f>IF(Table1[[#This Row],[MonthlyCharges]]&lt;35,"low",IF(Table1[[#This Row],[MonthlyCharges]]&lt;70,"Medium","High"))</f>
        <v>High</v>
      </c>
    </row>
    <row r="4417" spans="1:18" x14ac:dyDescent="0.35">
      <c r="A4417" s="1" t="s">
        <v>4450</v>
      </c>
      <c r="B4417" s="1" t="s">
        <v>7</v>
      </c>
      <c r="C4417" s="1">
        <v>72</v>
      </c>
      <c r="D4417" s="1" t="s">
        <v>4</v>
      </c>
      <c r="E4417" s="1" t="s">
        <v>3</v>
      </c>
      <c r="F4417" s="1" t="s">
        <v>3</v>
      </c>
      <c r="G4417" s="1">
        <v>9</v>
      </c>
      <c r="H4417" s="1" t="s">
        <v>14</v>
      </c>
      <c r="I4417" s="1" t="s">
        <v>11</v>
      </c>
      <c r="J4417" s="1" t="s">
        <v>44</v>
      </c>
      <c r="K4417" s="1">
        <v>25.26</v>
      </c>
      <c r="L4417" s="1">
        <v>228.82</v>
      </c>
      <c r="M4417" s="1">
        <v>1</v>
      </c>
      <c r="N4417" s="1">
        <v>5</v>
      </c>
      <c r="O4417" s="1" t="s">
        <v>4</v>
      </c>
      <c r="P4417" s="1" t="str">
        <f>IF(Table1[[#This Row],[Churn]]="Yes","Lost Customer","Active Customer")</f>
        <v>Lost Customer</v>
      </c>
      <c r="Q4417" s="3" t="str">
        <f>IF(Table1[[#This Row],[Tenure]]&lt;=12,"0-1 Year",)</f>
        <v>0-1 Year</v>
      </c>
      <c r="R4417" s="3" t="str">
        <f>IF(Table1[[#This Row],[MonthlyCharges]]&lt;35,"low",IF(Table1[[#This Row],[MonthlyCharges]]&lt;70,"Medium","High"))</f>
        <v>low</v>
      </c>
    </row>
    <row r="4418" spans="1:18" x14ac:dyDescent="0.35">
      <c r="A4418" s="1" t="s">
        <v>4451</v>
      </c>
      <c r="B4418" s="1" t="s">
        <v>8</v>
      </c>
      <c r="C4418" s="1">
        <v>63</v>
      </c>
      <c r="D4418" s="1" t="s">
        <v>3</v>
      </c>
      <c r="E4418" s="1" t="s">
        <v>3</v>
      </c>
      <c r="F4418" s="1" t="s">
        <v>4</v>
      </c>
      <c r="G4418" s="1">
        <v>63</v>
      </c>
      <c r="H4418" s="1" t="s">
        <v>14</v>
      </c>
      <c r="I4418" s="1" t="s">
        <v>10</v>
      </c>
      <c r="J4418" s="1" t="s">
        <v>34</v>
      </c>
      <c r="K4418" s="1">
        <v>76.73</v>
      </c>
      <c r="L4418" s="1">
        <v>4843.87</v>
      </c>
      <c r="M4418" s="1">
        <v>3</v>
      </c>
      <c r="N4418" s="1">
        <v>7</v>
      </c>
      <c r="O4418" s="1" t="s">
        <v>3</v>
      </c>
      <c r="P4418" s="1" t="str">
        <f>IF(Table1[[#This Row],[Churn]]="Yes","Lost Customer","Active Customer")</f>
        <v>Active Customer</v>
      </c>
      <c r="Q4418" s="3">
        <f>IF(Table1[[#This Row],[Tenure]]&lt;=12,"0-1 Year",)</f>
        <v>0</v>
      </c>
      <c r="R4418" s="3" t="str">
        <f>IF(Table1[[#This Row],[MonthlyCharges]]&lt;35,"low",IF(Table1[[#This Row],[MonthlyCharges]]&lt;70,"Medium","High"))</f>
        <v>High</v>
      </c>
    </row>
    <row r="4419" spans="1:18" x14ac:dyDescent="0.35">
      <c r="A4419" s="1" t="s">
        <v>4452</v>
      </c>
      <c r="B4419" s="1" t="s">
        <v>7</v>
      </c>
      <c r="C4419" s="1">
        <v>65</v>
      </c>
      <c r="D4419" s="1" t="s">
        <v>4</v>
      </c>
      <c r="E4419" s="1" t="s">
        <v>3</v>
      </c>
      <c r="F4419" s="1" t="s">
        <v>3</v>
      </c>
      <c r="G4419" s="1">
        <v>15</v>
      </c>
      <c r="H4419" s="1" t="s">
        <v>14</v>
      </c>
      <c r="I4419" s="1" t="s">
        <v>11</v>
      </c>
      <c r="J4419" s="1" t="s">
        <v>32</v>
      </c>
      <c r="K4419" s="1">
        <v>90.3</v>
      </c>
      <c r="L4419" s="1">
        <v>1363.92</v>
      </c>
      <c r="M4419" s="1">
        <v>8</v>
      </c>
      <c r="N4419" s="1">
        <v>1</v>
      </c>
      <c r="O4419" s="1" t="s">
        <v>4</v>
      </c>
      <c r="P4419" s="1" t="str">
        <f>IF(Table1[[#This Row],[Churn]]="Yes","Lost Customer","Active Customer")</f>
        <v>Lost Customer</v>
      </c>
      <c r="Q4419" s="3">
        <f>IF(Table1[[#This Row],[Tenure]]&lt;=12,"0-1 Year",)</f>
        <v>0</v>
      </c>
      <c r="R4419" s="3" t="str">
        <f>IF(Table1[[#This Row],[MonthlyCharges]]&lt;35,"low",IF(Table1[[#This Row],[MonthlyCharges]]&lt;70,"Medium","High"))</f>
        <v>High</v>
      </c>
    </row>
    <row r="4420" spans="1:18" x14ac:dyDescent="0.35">
      <c r="A4420" s="1" t="s">
        <v>4453</v>
      </c>
      <c r="B4420" s="1" t="s">
        <v>7</v>
      </c>
      <c r="C4420" s="1">
        <v>53</v>
      </c>
      <c r="D4420" s="1" t="s">
        <v>3</v>
      </c>
      <c r="E4420" s="1" t="s">
        <v>4</v>
      </c>
      <c r="F4420" s="1" t="s">
        <v>4</v>
      </c>
      <c r="G4420" s="1">
        <v>23</v>
      </c>
      <c r="H4420" s="1" t="s">
        <v>16</v>
      </c>
      <c r="I4420" s="1" t="s">
        <v>11</v>
      </c>
      <c r="J4420" s="1" t="s">
        <v>34</v>
      </c>
      <c r="K4420" s="1">
        <v>84.13</v>
      </c>
      <c r="L4420" s="1">
        <v>1942.36</v>
      </c>
      <c r="M4420" s="1">
        <v>1</v>
      </c>
      <c r="N4420" s="1">
        <v>3</v>
      </c>
      <c r="O4420" s="1" t="s">
        <v>3</v>
      </c>
      <c r="P4420" s="1" t="str">
        <f>IF(Table1[[#This Row],[Churn]]="Yes","Lost Customer","Active Customer")</f>
        <v>Active Customer</v>
      </c>
      <c r="Q4420" s="3">
        <f>IF(Table1[[#This Row],[Tenure]]&lt;=12,"0-1 Year",)</f>
        <v>0</v>
      </c>
      <c r="R4420" s="3" t="str">
        <f>IF(Table1[[#This Row],[MonthlyCharges]]&lt;35,"low",IF(Table1[[#This Row],[MonthlyCharges]]&lt;70,"Medium","High"))</f>
        <v>High</v>
      </c>
    </row>
    <row r="4421" spans="1:18" x14ac:dyDescent="0.35">
      <c r="A4421" s="1" t="s">
        <v>4454</v>
      </c>
      <c r="B4421" s="1" t="s">
        <v>7</v>
      </c>
      <c r="C4421" s="1">
        <v>37</v>
      </c>
      <c r="D4421" s="1" t="s">
        <v>3</v>
      </c>
      <c r="E4421" s="1" t="s">
        <v>4</v>
      </c>
      <c r="F4421" s="1" t="s">
        <v>3</v>
      </c>
      <c r="G4421" s="1">
        <v>49</v>
      </c>
      <c r="H4421" s="1" t="s">
        <v>16</v>
      </c>
      <c r="I4421" s="1" t="s">
        <v>11</v>
      </c>
      <c r="J4421" s="1" t="s">
        <v>34</v>
      </c>
      <c r="K4421" s="1">
        <v>67.319999999999993</v>
      </c>
      <c r="L4421" s="1">
        <v>3314.9</v>
      </c>
      <c r="M4421" s="1">
        <v>0</v>
      </c>
      <c r="N4421" s="1">
        <v>8</v>
      </c>
      <c r="O4421" s="1" t="s">
        <v>3</v>
      </c>
      <c r="P4421" s="1" t="str">
        <f>IF(Table1[[#This Row],[Churn]]="Yes","Lost Customer","Active Customer")</f>
        <v>Active Customer</v>
      </c>
      <c r="Q4421" s="3">
        <f>IF(Table1[[#This Row],[Tenure]]&lt;=12,"0-1 Year",)</f>
        <v>0</v>
      </c>
      <c r="R4421" s="3" t="str">
        <f>IF(Table1[[#This Row],[MonthlyCharges]]&lt;35,"low",IF(Table1[[#This Row],[MonthlyCharges]]&lt;70,"Medium","High"))</f>
        <v>Medium</v>
      </c>
    </row>
    <row r="4422" spans="1:18" x14ac:dyDescent="0.35">
      <c r="A4422" s="1" t="s">
        <v>4455</v>
      </c>
      <c r="B4422" s="1" t="s">
        <v>8</v>
      </c>
      <c r="C4422" s="1">
        <v>30</v>
      </c>
      <c r="D4422" s="1" t="s">
        <v>3</v>
      </c>
      <c r="E4422" s="1" t="s">
        <v>4</v>
      </c>
      <c r="F4422" s="1" t="s">
        <v>3</v>
      </c>
      <c r="G4422" s="1">
        <v>9</v>
      </c>
      <c r="H4422" s="1" t="s">
        <v>14</v>
      </c>
      <c r="I4422" s="1" t="s">
        <v>11</v>
      </c>
      <c r="J4422" s="1" t="s">
        <v>34</v>
      </c>
      <c r="K4422" s="1">
        <v>91.3</v>
      </c>
      <c r="L4422" s="1">
        <v>821.87</v>
      </c>
      <c r="M4422" s="1">
        <v>0</v>
      </c>
      <c r="N4422" s="1">
        <v>6</v>
      </c>
      <c r="O4422" s="1" t="s">
        <v>3</v>
      </c>
      <c r="P4422" s="1" t="str">
        <f>IF(Table1[[#This Row],[Churn]]="Yes","Lost Customer","Active Customer")</f>
        <v>Active Customer</v>
      </c>
      <c r="Q4422" s="3" t="str">
        <f>IF(Table1[[#This Row],[Tenure]]&lt;=12,"0-1 Year",)</f>
        <v>0-1 Year</v>
      </c>
      <c r="R4422" s="3" t="str">
        <f>IF(Table1[[#This Row],[MonthlyCharges]]&lt;35,"low",IF(Table1[[#This Row],[MonthlyCharges]]&lt;70,"Medium","High"))</f>
        <v>High</v>
      </c>
    </row>
    <row r="4423" spans="1:18" x14ac:dyDescent="0.35">
      <c r="A4423" s="1" t="s">
        <v>4456</v>
      </c>
      <c r="B4423" s="1" t="s">
        <v>7</v>
      </c>
      <c r="C4423" s="1">
        <v>28</v>
      </c>
      <c r="D4423" s="1" t="s">
        <v>3</v>
      </c>
      <c r="E4423" s="1" t="s">
        <v>3</v>
      </c>
      <c r="F4423" s="1" t="s">
        <v>4</v>
      </c>
      <c r="G4423" s="1">
        <v>49</v>
      </c>
      <c r="H4423" s="1" t="s">
        <v>14</v>
      </c>
      <c r="I4423" s="1" t="s">
        <v>12</v>
      </c>
      <c r="J4423" s="1" t="s">
        <v>32</v>
      </c>
      <c r="K4423" s="1">
        <v>0</v>
      </c>
      <c r="L4423" s="1">
        <v>-0.22</v>
      </c>
      <c r="M4423" s="1">
        <v>2</v>
      </c>
      <c r="N4423" s="1">
        <v>6</v>
      </c>
      <c r="O4423" s="1" t="s">
        <v>3</v>
      </c>
      <c r="P4423" s="1" t="str">
        <f>IF(Table1[[#This Row],[Churn]]="Yes","Lost Customer","Active Customer")</f>
        <v>Active Customer</v>
      </c>
      <c r="Q4423" s="3">
        <f>IF(Table1[[#This Row],[Tenure]]&lt;=12,"0-1 Year",)</f>
        <v>0</v>
      </c>
      <c r="R4423" s="3" t="str">
        <f>IF(Table1[[#This Row],[MonthlyCharges]]&lt;35,"low",IF(Table1[[#This Row],[MonthlyCharges]]&lt;70,"Medium","High"))</f>
        <v>low</v>
      </c>
    </row>
    <row r="4424" spans="1:18" x14ac:dyDescent="0.35">
      <c r="A4424" s="1" t="s">
        <v>4457</v>
      </c>
      <c r="B4424" s="1" t="s">
        <v>8</v>
      </c>
      <c r="C4424" s="1">
        <v>49</v>
      </c>
      <c r="D4424" s="1" t="s">
        <v>3</v>
      </c>
      <c r="E4424" s="1" t="s">
        <v>3</v>
      </c>
      <c r="F4424" s="1" t="s">
        <v>3</v>
      </c>
      <c r="G4424" s="1">
        <v>14</v>
      </c>
      <c r="H4424" s="1" t="s">
        <v>15</v>
      </c>
      <c r="I4424" s="1" t="s">
        <v>10</v>
      </c>
      <c r="J4424" s="1" t="s">
        <v>32</v>
      </c>
      <c r="K4424" s="1">
        <v>82.74</v>
      </c>
      <c r="L4424" s="1">
        <v>1166.44</v>
      </c>
      <c r="M4424" s="1">
        <v>3</v>
      </c>
      <c r="N4424" s="1">
        <v>8</v>
      </c>
      <c r="O4424" s="1" t="s">
        <v>3</v>
      </c>
      <c r="P4424" s="1" t="str">
        <f>IF(Table1[[#This Row],[Churn]]="Yes","Lost Customer","Active Customer")</f>
        <v>Active Customer</v>
      </c>
      <c r="Q4424" s="3">
        <f>IF(Table1[[#This Row],[Tenure]]&lt;=12,"0-1 Year",)</f>
        <v>0</v>
      </c>
      <c r="R4424" s="3" t="str">
        <f>IF(Table1[[#This Row],[MonthlyCharges]]&lt;35,"low",IF(Table1[[#This Row],[MonthlyCharges]]&lt;70,"Medium","High"))</f>
        <v>High</v>
      </c>
    </row>
    <row r="4425" spans="1:18" x14ac:dyDescent="0.35">
      <c r="A4425" s="1" t="s">
        <v>4458</v>
      </c>
      <c r="B4425" s="1" t="s">
        <v>7</v>
      </c>
      <c r="C4425" s="1">
        <v>64</v>
      </c>
      <c r="D4425" s="1" t="s">
        <v>4</v>
      </c>
      <c r="E4425" s="1" t="s">
        <v>4</v>
      </c>
      <c r="F4425" s="1" t="s">
        <v>4</v>
      </c>
      <c r="G4425" s="1">
        <v>21</v>
      </c>
      <c r="H4425" s="1" t="s">
        <v>16</v>
      </c>
      <c r="I4425" s="1" t="s">
        <v>11</v>
      </c>
      <c r="J4425" s="1" t="s">
        <v>32</v>
      </c>
      <c r="K4425" s="1">
        <v>48.04</v>
      </c>
      <c r="L4425" s="1">
        <v>1002.88</v>
      </c>
      <c r="M4425" s="1">
        <v>2</v>
      </c>
      <c r="N4425" s="1">
        <v>6</v>
      </c>
      <c r="O4425" s="1" t="s">
        <v>3</v>
      </c>
      <c r="P4425" s="1" t="str">
        <f>IF(Table1[[#This Row],[Churn]]="Yes","Lost Customer","Active Customer")</f>
        <v>Active Customer</v>
      </c>
      <c r="Q4425" s="3">
        <f>IF(Table1[[#This Row],[Tenure]]&lt;=12,"0-1 Year",)</f>
        <v>0</v>
      </c>
      <c r="R4425" s="3" t="str">
        <f>IF(Table1[[#This Row],[MonthlyCharges]]&lt;35,"low",IF(Table1[[#This Row],[MonthlyCharges]]&lt;70,"Medium","High"))</f>
        <v>Medium</v>
      </c>
    </row>
    <row r="4426" spans="1:18" x14ac:dyDescent="0.35">
      <c r="A4426" s="1" t="s">
        <v>4459</v>
      </c>
      <c r="B4426" s="1" t="s">
        <v>7</v>
      </c>
      <c r="C4426" s="1">
        <v>51</v>
      </c>
      <c r="D4426" s="1" t="s">
        <v>3</v>
      </c>
      <c r="E4426" s="1" t="s">
        <v>3</v>
      </c>
      <c r="F4426" s="1" t="s">
        <v>3</v>
      </c>
      <c r="G4426" s="1">
        <v>52</v>
      </c>
      <c r="H4426" s="1" t="s">
        <v>15</v>
      </c>
      <c r="I4426" s="1" t="s">
        <v>10</v>
      </c>
      <c r="J4426" s="1" t="s">
        <v>44</v>
      </c>
      <c r="K4426" s="1">
        <v>73.55</v>
      </c>
      <c r="L4426" s="1">
        <v>3809.08</v>
      </c>
      <c r="M4426" s="1">
        <v>6</v>
      </c>
      <c r="N4426" s="1">
        <v>8</v>
      </c>
      <c r="O4426" s="1" t="s">
        <v>3</v>
      </c>
      <c r="P4426" s="1" t="str">
        <f>IF(Table1[[#This Row],[Churn]]="Yes","Lost Customer","Active Customer")</f>
        <v>Active Customer</v>
      </c>
      <c r="Q4426" s="3">
        <f>IF(Table1[[#This Row],[Tenure]]&lt;=12,"0-1 Year",)</f>
        <v>0</v>
      </c>
      <c r="R4426" s="3" t="str">
        <f>IF(Table1[[#This Row],[MonthlyCharges]]&lt;35,"low",IF(Table1[[#This Row],[MonthlyCharges]]&lt;70,"Medium","High"))</f>
        <v>High</v>
      </c>
    </row>
    <row r="4427" spans="1:18" x14ac:dyDescent="0.35">
      <c r="A4427" s="1" t="s">
        <v>4460</v>
      </c>
      <c r="B4427" s="1" t="s">
        <v>7</v>
      </c>
      <c r="C4427" s="1">
        <v>47</v>
      </c>
      <c r="D4427" s="1" t="s">
        <v>3</v>
      </c>
      <c r="E4427" s="1" t="s">
        <v>4</v>
      </c>
      <c r="F4427" s="1" t="s">
        <v>3</v>
      </c>
      <c r="G4427" s="1">
        <v>51</v>
      </c>
      <c r="H4427" s="1" t="s">
        <v>14</v>
      </c>
      <c r="I4427" s="1" t="s">
        <v>11</v>
      </c>
      <c r="J4427" s="1" t="s">
        <v>44</v>
      </c>
      <c r="K4427" s="1">
        <v>108.7</v>
      </c>
      <c r="L4427" s="1">
        <v>5553.86</v>
      </c>
      <c r="M4427" s="1">
        <v>6</v>
      </c>
      <c r="N4427" s="1">
        <v>5</v>
      </c>
      <c r="O4427" s="1" t="s">
        <v>3</v>
      </c>
      <c r="P4427" s="1" t="str">
        <f>IF(Table1[[#This Row],[Churn]]="Yes","Lost Customer","Active Customer")</f>
        <v>Active Customer</v>
      </c>
      <c r="Q4427" s="3">
        <f>IF(Table1[[#This Row],[Tenure]]&lt;=12,"0-1 Year",)</f>
        <v>0</v>
      </c>
      <c r="R4427" s="3" t="str">
        <f>IF(Table1[[#This Row],[MonthlyCharges]]&lt;35,"low",IF(Table1[[#This Row],[MonthlyCharges]]&lt;70,"Medium","High"))</f>
        <v>High</v>
      </c>
    </row>
    <row r="4428" spans="1:18" x14ac:dyDescent="0.35">
      <c r="A4428" s="1" t="s">
        <v>4461</v>
      </c>
      <c r="B4428" s="1" t="s">
        <v>8</v>
      </c>
      <c r="C4428" s="1">
        <v>65</v>
      </c>
      <c r="D4428" s="1" t="s">
        <v>3</v>
      </c>
      <c r="E4428" s="1" t="s">
        <v>3</v>
      </c>
      <c r="F4428" s="1" t="s">
        <v>4</v>
      </c>
      <c r="G4428" s="1">
        <v>4</v>
      </c>
      <c r="H4428" s="1" t="s">
        <v>14</v>
      </c>
      <c r="I4428" s="1" t="s">
        <v>10</v>
      </c>
      <c r="J4428" s="1" t="s">
        <v>44</v>
      </c>
      <c r="K4428" s="1">
        <v>30.45</v>
      </c>
      <c r="L4428" s="1">
        <v>141.72999999999999</v>
      </c>
      <c r="M4428" s="1">
        <v>1</v>
      </c>
      <c r="N4428" s="1">
        <v>10</v>
      </c>
      <c r="O4428" s="1" t="s">
        <v>3</v>
      </c>
      <c r="P4428" s="1" t="str">
        <f>IF(Table1[[#This Row],[Churn]]="Yes","Lost Customer","Active Customer")</f>
        <v>Active Customer</v>
      </c>
      <c r="Q4428" s="3" t="str">
        <f>IF(Table1[[#This Row],[Tenure]]&lt;=12,"0-1 Year",)</f>
        <v>0-1 Year</v>
      </c>
      <c r="R4428" s="3" t="str">
        <f>IF(Table1[[#This Row],[MonthlyCharges]]&lt;35,"low",IF(Table1[[#This Row],[MonthlyCharges]]&lt;70,"Medium","High"))</f>
        <v>low</v>
      </c>
    </row>
    <row r="4429" spans="1:18" x14ac:dyDescent="0.35">
      <c r="A4429" s="1" t="s">
        <v>4462</v>
      </c>
      <c r="B4429" s="1" t="s">
        <v>8</v>
      </c>
      <c r="C4429" s="1">
        <v>66</v>
      </c>
      <c r="D4429" s="1" t="s">
        <v>3</v>
      </c>
      <c r="E4429" s="1" t="s">
        <v>4</v>
      </c>
      <c r="F4429" s="1" t="s">
        <v>3</v>
      </c>
      <c r="G4429" s="1">
        <v>65</v>
      </c>
      <c r="H4429" s="1" t="s">
        <v>14</v>
      </c>
      <c r="I4429" s="1" t="s">
        <v>10</v>
      </c>
      <c r="J4429" s="1" t="s">
        <v>44</v>
      </c>
      <c r="K4429" s="1">
        <v>84.76</v>
      </c>
      <c r="L4429" s="1">
        <v>5507.35</v>
      </c>
      <c r="M4429" s="1">
        <v>5</v>
      </c>
      <c r="N4429" s="1">
        <v>3</v>
      </c>
      <c r="O4429" s="1" t="s">
        <v>3</v>
      </c>
      <c r="P4429" s="1" t="str">
        <f>IF(Table1[[#This Row],[Churn]]="Yes","Lost Customer","Active Customer")</f>
        <v>Active Customer</v>
      </c>
      <c r="Q4429" s="3">
        <f>IF(Table1[[#This Row],[Tenure]]&lt;=12,"0-1 Year",)</f>
        <v>0</v>
      </c>
      <c r="R4429" s="3" t="str">
        <f>IF(Table1[[#This Row],[MonthlyCharges]]&lt;35,"low",IF(Table1[[#This Row],[MonthlyCharges]]&lt;70,"Medium","High"))</f>
        <v>High</v>
      </c>
    </row>
    <row r="4430" spans="1:18" x14ac:dyDescent="0.35">
      <c r="A4430" s="1" t="s">
        <v>4463</v>
      </c>
      <c r="B4430" s="1" t="s">
        <v>8</v>
      </c>
      <c r="C4430" s="1">
        <v>40</v>
      </c>
      <c r="D4430" s="1" t="s">
        <v>3</v>
      </c>
      <c r="E4430" s="1" t="s">
        <v>3</v>
      </c>
      <c r="F4430" s="1" t="s">
        <v>4</v>
      </c>
      <c r="G4430" s="1">
        <v>4</v>
      </c>
      <c r="H4430" s="1" t="s">
        <v>15</v>
      </c>
      <c r="I4430" s="1" t="s">
        <v>12</v>
      </c>
      <c r="J4430" s="1" t="s">
        <v>34</v>
      </c>
      <c r="K4430" s="1">
        <v>0</v>
      </c>
      <c r="L4430" s="1">
        <v>5.91</v>
      </c>
      <c r="M4430" s="1">
        <v>4</v>
      </c>
      <c r="N4430" s="1">
        <v>4</v>
      </c>
      <c r="O4430" s="1" t="s">
        <v>3</v>
      </c>
      <c r="P4430" s="1" t="str">
        <f>IF(Table1[[#This Row],[Churn]]="Yes","Lost Customer","Active Customer")</f>
        <v>Active Customer</v>
      </c>
      <c r="Q4430" s="3" t="str">
        <f>IF(Table1[[#This Row],[Tenure]]&lt;=12,"0-1 Year",)</f>
        <v>0-1 Year</v>
      </c>
      <c r="R4430" s="3" t="str">
        <f>IF(Table1[[#This Row],[MonthlyCharges]]&lt;35,"low",IF(Table1[[#This Row],[MonthlyCharges]]&lt;70,"Medium","High"))</f>
        <v>low</v>
      </c>
    </row>
    <row r="4431" spans="1:18" x14ac:dyDescent="0.35">
      <c r="A4431" s="1" t="s">
        <v>4464</v>
      </c>
      <c r="B4431" s="1" t="s">
        <v>7</v>
      </c>
      <c r="C4431" s="1">
        <v>56</v>
      </c>
      <c r="D4431" s="1" t="s">
        <v>3</v>
      </c>
      <c r="E4431" s="1" t="s">
        <v>3</v>
      </c>
      <c r="F4431" s="1" t="s">
        <v>4</v>
      </c>
      <c r="G4431" s="1">
        <v>64</v>
      </c>
      <c r="H4431" s="1" t="s">
        <v>15</v>
      </c>
      <c r="I4431" s="1" t="s">
        <v>11</v>
      </c>
      <c r="J4431" s="1" t="s">
        <v>44</v>
      </c>
      <c r="K4431" s="1">
        <v>107.57</v>
      </c>
      <c r="L4431" s="1">
        <v>6871.46</v>
      </c>
      <c r="M4431" s="1">
        <v>0</v>
      </c>
      <c r="N4431" s="1">
        <v>10</v>
      </c>
      <c r="O4431" s="1" t="s">
        <v>3</v>
      </c>
      <c r="P4431" s="1" t="str">
        <f>IF(Table1[[#This Row],[Churn]]="Yes","Lost Customer","Active Customer")</f>
        <v>Active Customer</v>
      </c>
      <c r="Q4431" s="3">
        <f>IF(Table1[[#This Row],[Tenure]]&lt;=12,"0-1 Year",)</f>
        <v>0</v>
      </c>
      <c r="R4431" s="3" t="str">
        <f>IF(Table1[[#This Row],[MonthlyCharges]]&lt;35,"low",IF(Table1[[#This Row],[MonthlyCharges]]&lt;70,"Medium","High"))</f>
        <v>High</v>
      </c>
    </row>
    <row r="4432" spans="1:18" x14ac:dyDescent="0.35">
      <c r="A4432" s="1" t="s">
        <v>4465</v>
      </c>
      <c r="B4432" s="1" t="s">
        <v>7</v>
      </c>
      <c r="C4432" s="1">
        <v>30</v>
      </c>
      <c r="D4432" s="1" t="s">
        <v>3</v>
      </c>
      <c r="E4432" s="1" t="s">
        <v>4</v>
      </c>
      <c r="F4432" s="1" t="s">
        <v>4</v>
      </c>
      <c r="G4432" s="1">
        <v>21</v>
      </c>
      <c r="H4432" s="1" t="s">
        <v>15</v>
      </c>
      <c r="I4432" s="1" t="s">
        <v>11</v>
      </c>
      <c r="J4432" s="1" t="s">
        <v>32</v>
      </c>
      <c r="K4432" s="1">
        <v>67.34</v>
      </c>
      <c r="L4432" s="1">
        <v>1430.03</v>
      </c>
      <c r="M4432" s="1">
        <v>1</v>
      </c>
      <c r="N4432" s="1">
        <v>8</v>
      </c>
      <c r="O4432" s="1" t="s">
        <v>3</v>
      </c>
      <c r="P4432" s="1" t="str">
        <f>IF(Table1[[#This Row],[Churn]]="Yes","Lost Customer","Active Customer")</f>
        <v>Active Customer</v>
      </c>
      <c r="Q4432" s="3">
        <f>IF(Table1[[#This Row],[Tenure]]&lt;=12,"0-1 Year",)</f>
        <v>0</v>
      </c>
      <c r="R4432" s="3" t="str">
        <f>IF(Table1[[#This Row],[MonthlyCharges]]&lt;35,"low",IF(Table1[[#This Row],[MonthlyCharges]]&lt;70,"Medium","High"))</f>
        <v>Medium</v>
      </c>
    </row>
    <row r="4433" spans="1:18" x14ac:dyDescent="0.35">
      <c r="A4433" s="1" t="s">
        <v>4466</v>
      </c>
      <c r="B4433" s="1" t="s">
        <v>8</v>
      </c>
      <c r="C4433" s="1">
        <v>63</v>
      </c>
      <c r="D4433" s="1" t="s">
        <v>3</v>
      </c>
      <c r="E4433" s="1" t="s">
        <v>4</v>
      </c>
      <c r="F4433" s="1" t="s">
        <v>4</v>
      </c>
      <c r="G4433" s="1">
        <v>12</v>
      </c>
      <c r="H4433" s="1" t="s">
        <v>14</v>
      </c>
      <c r="I4433" s="1" t="s">
        <v>11</v>
      </c>
      <c r="J4433" s="1" t="s">
        <v>34</v>
      </c>
      <c r="K4433" s="1">
        <v>102.76</v>
      </c>
      <c r="L4433" s="1">
        <v>1247.1199999999999</v>
      </c>
      <c r="M4433" s="1">
        <v>3</v>
      </c>
      <c r="N4433" s="1">
        <v>1</v>
      </c>
      <c r="O4433" s="1" t="s">
        <v>4</v>
      </c>
      <c r="P4433" s="1" t="str">
        <f>IF(Table1[[#This Row],[Churn]]="Yes","Lost Customer","Active Customer")</f>
        <v>Lost Customer</v>
      </c>
      <c r="Q4433" s="3" t="str">
        <f>IF(Table1[[#This Row],[Tenure]]&lt;=12,"0-1 Year",)</f>
        <v>0-1 Year</v>
      </c>
      <c r="R4433" s="3" t="str">
        <f>IF(Table1[[#This Row],[MonthlyCharges]]&lt;35,"low",IF(Table1[[#This Row],[MonthlyCharges]]&lt;70,"Medium","High"))</f>
        <v>High</v>
      </c>
    </row>
    <row r="4434" spans="1:18" x14ac:dyDescent="0.35">
      <c r="A4434" s="1" t="s">
        <v>4467</v>
      </c>
      <c r="B4434" s="1" t="s">
        <v>7</v>
      </c>
      <c r="C4434" s="1">
        <v>55</v>
      </c>
      <c r="D4434" s="1" t="s">
        <v>3</v>
      </c>
      <c r="E4434" s="1" t="s">
        <v>3</v>
      </c>
      <c r="F4434" s="1" t="s">
        <v>4</v>
      </c>
      <c r="G4434" s="1">
        <v>61</v>
      </c>
      <c r="H4434" s="1" t="s">
        <v>14</v>
      </c>
      <c r="I4434" s="1" t="s">
        <v>11</v>
      </c>
      <c r="J4434" s="1" t="s">
        <v>40</v>
      </c>
      <c r="K4434" s="1">
        <v>79.95</v>
      </c>
      <c r="L4434" s="1">
        <v>4883.03</v>
      </c>
      <c r="M4434" s="1">
        <v>5</v>
      </c>
      <c r="N4434" s="1">
        <v>8</v>
      </c>
      <c r="O4434" s="1" t="s">
        <v>3</v>
      </c>
      <c r="P4434" s="1" t="str">
        <f>IF(Table1[[#This Row],[Churn]]="Yes","Lost Customer","Active Customer")</f>
        <v>Active Customer</v>
      </c>
      <c r="Q4434" s="3">
        <f>IF(Table1[[#This Row],[Tenure]]&lt;=12,"0-1 Year",)</f>
        <v>0</v>
      </c>
      <c r="R4434" s="3" t="str">
        <f>IF(Table1[[#This Row],[MonthlyCharges]]&lt;35,"low",IF(Table1[[#This Row],[MonthlyCharges]]&lt;70,"Medium","High"))</f>
        <v>High</v>
      </c>
    </row>
    <row r="4435" spans="1:18" x14ac:dyDescent="0.35">
      <c r="A4435" s="1" t="s">
        <v>4468</v>
      </c>
      <c r="B4435" s="1" t="s">
        <v>8</v>
      </c>
      <c r="C4435" s="1">
        <v>27</v>
      </c>
      <c r="D4435" s="1" t="s">
        <v>3</v>
      </c>
      <c r="E4435" s="1" t="s">
        <v>4</v>
      </c>
      <c r="F4435" s="1" t="s">
        <v>4</v>
      </c>
      <c r="G4435" s="1">
        <v>37</v>
      </c>
      <c r="H4435" s="1" t="s">
        <v>14</v>
      </c>
      <c r="I4435" s="1" t="s">
        <v>11</v>
      </c>
      <c r="J4435" s="1" t="s">
        <v>34</v>
      </c>
      <c r="K4435" s="1">
        <v>101.9</v>
      </c>
      <c r="L4435" s="1">
        <v>3753.07</v>
      </c>
      <c r="M4435" s="1">
        <v>4</v>
      </c>
      <c r="N4435" s="1">
        <v>3</v>
      </c>
      <c r="O4435" s="1" t="s">
        <v>3</v>
      </c>
      <c r="P4435" s="1" t="str">
        <f>IF(Table1[[#This Row],[Churn]]="Yes","Lost Customer","Active Customer")</f>
        <v>Active Customer</v>
      </c>
      <c r="Q4435" s="3">
        <f>IF(Table1[[#This Row],[Tenure]]&lt;=12,"0-1 Year",)</f>
        <v>0</v>
      </c>
      <c r="R4435" s="3" t="str">
        <f>IF(Table1[[#This Row],[MonthlyCharges]]&lt;35,"low",IF(Table1[[#This Row],[MonthlyCharges]]&lt;70,"Medium","High"))</f>
        <v>High</v>
      </c>
    </row>
    <row r="4436" spans="1:18" x14ac:dyDescent="0.35">
      <c r="A4436" s="1" t="s">
        <v>4469</v>
      </c>
      <c r="B4436" s="1" t="s">
        <v>8</v>
      </c>
      <c r="C4436" s="1">
        <v>53</v>
      </c>
      <c r="D4436" s="1" t="s">
        <v>3</v>
      </c>
      <c r="E4436" s="1" t="s">
        <v>4</v>
      </c>
      <c r="F4436" s="1" t="s">
        <v>3</v>
      </c>
      <c r="G4436" s="1">
        <v>38</v>
      </c>
      <c r="H4436" s="1" t="s">
        <v>15</v>
      </c>
      <c r="I4436" s="1" t="s">
        <v>10</v>
      </c>
      <c r="J4436" s="1" t="s">
        <v>32</v>
      </c>
      <c r="K4436" s="1">
        <v>103.41</v>
      </c>
      <c r="L4436" s="1">
        <v>3940.65</v>
      </c>
      <c r="M4436" s="1">
        <v>6</v>
      </c>
      <c r="N4436" s="1">
        <v>3</v>
      </c>
      <c r="O4436" s="1" t="s">
        <v>4</v>
      </c>
      <c r="P4436" s="1" t="str">
        <f>IF(Table1[[#This Row],[Churn]]="Yes","Lost Customer","Active Customer")</f>
        <v>Lost Customer</v>
      </c>
      <c r="Q4436" s="3">
        <f>IF(Table1[[#This Row],[Tenure]]&lt;=12,"0-1 Year",)</f>
        <v>0</v>
      </c>
      <c r="R4436" s="3" t="str">
        <f>IF(Table1[[#This Row],[MonthlyCharges]]&lt;35,"low",IF(Table1[[#This Row],[MonthlyCharges]]&lt;70,"Medium","High"))</f>
        <v>High</v>
      </c>
    </row>
    <row r="4437" spans="1:18" x14ac:dyDescent="0.35">
      <c r="A4437" s="1" t="s">
        <v>4470</v>
      </c>
      <c r="B4437" s="1" t="s">
        <v>8</v>
      </c>
      <c r="C4437" s="1">
        <v>24</v>
      </c>
      <c r="D4437" s="1" t="s">
        <v>3</v>
      </c>
      <c r="E4437" s="1" t="s">
        <v>4</v>
      </c>
      <c r="F4437" s="1" t="s">
        <v>3</v>
      </c>
      <c r="G4437" s="1">
        <v>55</v>
      </c>
      <c r="H4437" s="1" t="s">
        <v>14</v>
      </c>
      <c r="I4437" s="1" t="s">
        <v>10</v>
      </c>
      <c r="J4437" s="1" t="s">
        <v>44</v>
      </c>
      <c r="K4437" s="1">
        <v>22.67</v>
      </c>
      <c r="L4437" s="1">
        <v>1259.1199999999999</v>
      </c>
      <c r="M4437" s="1">
        <v>8</v>
      </c>
      <c r="N4437" s="1">
        <v>5</v>
      </c>
      <c r="O4437" s="1" t="s">
        <v>3</v>
      </c>
      <c r="P4437" s="1" t="str">
        <f>IF(Table1[[#This Row],[Churn]]="Yes","Lost Customer","Active Customer")</f>
        <v>Active Customer</v>
      </c>
      <c r="Q4437" s="3">
        <f>IF(Table1[[#This Row],[Tenure]]&lt;=12,"0-1 Year",)</f>
        <v>0</v>
      </c>
      <c r="R4437" s="3" t="str">
        <f>IF(Table1[[#This Row],[MonthlyCharges]]&lt;35,"low",IF(Table1[[#This Row],[MonthlyCharges]]&lt;70,"Medium","High"))</f>
        <v>low</v>
      </c>
    </row>
    <row r="4438" spans="1:18" x14ac:dyDescent="0.35">
      <c r="A4438" s="1" t="s">
        <v>4471</v>
      </c>
      <c r="B4438" s="1" t="s">
        <v>7</v>
      </c>
      <c r="C4438" s="1">
        <v>38</v>
      </c>
      <c r="D4438" s="1" t="s">
        <v>3</v>
      </c>
      <c r="E4438" s="1" t="s">
        <v>3</v>
      </c>
      <c r="F4438" s="1" t="s">
        <v>4</v>
      </c>
      <c r="G4438" s="1">
        <v>55</v>
      </c>
      <c r="H4438" s="1" t="s">
        <v>15</v>
      </c>
      <c r="I4438" s="1" t="s">
        <v>11</v>
      </c>
      <c r="J4438" s="1" t="s">
        <v>40</v>
      </c>
      <c r="K4438" s="1">
        <v>38.049999999999997</v>
      </c>
      <c r="L4438" s="1">
        <v>2104.13</v>
      </c>
      <c r="M4438" s="1">
        <v>4</v>
      </c>
      <c r="N4438" s="1">
        <v>5</v>
      </c>
      <c r="O4438" s="1" t="s">
        <v>3</v>
      </c>
      <c r="P4438" s="1" t="str">
        <f>IF(Table1[[#This Row],[Churn]]="Yes","Lost Customer","Active Customer")</f>
        <v>Active Customer</v>
      </c>
      <c r="Q4438" s="3">
        <f>IF(Table1[[#This Row],[Tenure]]&lt;=12,"0-1 Year",)</f>
        <v>0</v>
      </c>
      <c r="R4438" s="3" t="str">
        <f>IF(Table1[[#This Row],[MonthlyCharges]]&lt;35,"low",IF(Table1[[#This Row],[MonthlyCharges]]&lt;70,"Medium","High"))</f>
        <v>Medium</v>
      </c>
    </row>
    <row r="4439" spans="1:18" x14ac:dyDescent="0.35">
      <c r="A4439" s="1" t="s">
        <v>4472</v>
      </c>
      <c r="B4439" s="1" t="s">
        <v>7</v>
      </c>
      <c r="C4439" s="1">
        <v>69</v>
      </c>
      <c r="D4439" s="1" t="s">
        <v>4</v>
      </c>
      <c r="E4439" s="1" t="s">
        <v>3</v>
      </c>
      <c r="F4439" s="1" t="s">
        <v>3</v>
      </c>
      <c r="G4439" s="1">
        <v>60</v>
      </c>
      <c r="H4439" s="1" t="s">
        <v>15</v>
      </c>
      <c r="I4439" s="1" t="s">
        <v>11</v>
      </c>
      <c r="J4439" s="1" t="s">
        <v>40</v>
      </c>
      <c r="K4439" s="1">
        <v>112.12</v>
      </c>
      <c r="L4439" s="1">
        <v>6713.83</v>
      </c>
      <c r="M4439" s="1">
        <v>2</v>
      </c>
      <c r="N4439" s="1">
        <v>2</v>
      </c>
      <c r="O4439" s="1" t="s">
        <v>3</v>
      </c>
      <c r="P4439" s="1" t="str">
        <f>IF(Table1[[#This Row],[Churn]]="Yes","Lost Customer","Active Customer")</f>
        <v>Active Customer</v>
      </c>
      <c r="Q4439" s="3">
        <f>IF(Table1[[#This Row],[Tenure]]&lt;=12,"0-1 Year",)</f>
        <v>0</v>
      </c>
      <c r="R4439" s="3" t="str">
        <f>IF(Table1[[#This Row],[MonthlyCharges]]&lt;35,"low",IF(Table1[[#This Row],[MonthlyCharges]]&lt;70,"Medium","High"))</f>
        <v>High</v>
      </c>
    </row>
    <row r="4440" spans="1:18" x14ac:dyDescent="0.35">
      <c r="A4440" s="1" t="s">
        <v>4473</v>
      </c>
      <c r="B4440" s="1" t="s">
        <v>7</v>
      </c>
      <c r="C4440" s="1">
        <v>64</v>
      </c>
      <c r="D4440" s="1" t="s">
        <v>3</v>
      </c>
      <c r="E4440" s="1" t="s">
        <v>4</v>
      </c>
      <c r="F4440" s="1" t="s">
        <v>3</v>
      </c>
      <c r="G4440" s="1">
        <v>36</v>
      </c>
      <c r="H4440" s="1" t="s">
        <v>14</v>
      </c>
      <c r="I4440" s="1" t="s">
        <v>11</v>
      </c>
      <c r="J4440" s="1" t="s">
        <v>34</v>
      </c>
      <c r="K4440" s="1">
        <v>54.31</v>
      </c>
      <c r="L4440" s="1">
        <v>1954.28</v>
      </c>
      <c r="M4440" s="1">
        <v>5</v>
      </c>
      <c r="N4440" s="1">
        <v>8</v>
      </c>
      <c r="O4440" s="1" t="s">
        <v>3</v>
      </c>
      <c r="P4440" s="1" t="str">
        <f>IF(Table1[[#This Row],[Churn]]="Yes","Lost Customer","Active Customer")</f>
        <v>Active Customer</v>
      </c>
      <c r="Q4440" s="3">
        <f>IF(Table1[[#This Row],[Tenure]]&lt;=12,"0-1 Year",)</f>
        <v>0</v>
      </c>
      <c r="R4440" s="3" t="str">
        <f>IF(Table1[[#This Row],[MonthlyCharges]]&lt;35,"low",IF(Table1[[#This Row],[MonthlyCharges]]&lt;70,"Medium","High"))</f>
        <v>Medium</v>
      </c>
    </row>
    <row r="4441" spans="1:18" x14ac:dyDescent="0.35">
      <c r="A4441" s="1" t="s">
        <v>4474</v>
      </c>
      <c r="B4441" s="1" t="s">
        <v>8</v>
      </c>
      <c r="C4441" s="1">
        <v>69</v>
      </c>
      <c r="D4441" s="1" t="s">
        <v>4</v>
      </c>
      <c r="E4441" s="1" t="s">
        <v>4</v>
      </c>
      <c r="F4441" s="1" t="s">
        <v>4</v>
      </c>
      <c r="G4441" s="1">
        <v>19</v>
      </c>
      <c r="H4441" s="1" t="s">
        <v>16</v>
      </c>
      <c r="I4441" s="1" t="s">
        <v>11</v>
      </c>
      <c r="J4441" s="1" t="s">
        <v>40</v>
      </c>
      <c r="K4441" s="1">
        <v>111.93</v>
      </c>
      <c r="L4441" s="1">
        <v>2137.61</v>
      </c>
      <c r="M4441" s="1">
        <v>3</v>
      </c>
      <c r="N4441" s="1">
        <v>1</v>
      </c>
      <c r="O4441" s="1" t="s">
        <v>3</v>
      </c>
      <c r="P4441" s="1" t="str">
        <f>IF(Table1[[#This Row],[Churn]]="Yes","Lost Customer","Active Customer")</f>
        <v>Active Customer</v>
      </c>
      <c r="Q4441" s="3">
        <f>IF(Table1[[#This Row],[Tenure]]&lt;=12,"0-1 Year",)</f>
        <v>0</v>
      </c>
      <c r="R4441" s="3" t="str">
        <f>IF(Table1[[#This Row],[MonthlyCharges]]&lt;35,"low",IF(Table1[[#This Row],[MonthlyCharges]]&lt;70,"Medium","High"))</f>
        <v>High</v>
      </c>
    </row>
    <row r="4442" spans="1:18" x14ac:dyDescent="0.35">
      <c r="A4442" s="1" t="s">
        <v>4475</v>
      </c>
      <c r="B4442" s="1" t="s">
        <v>7</v>
      </c>
      <c r="C4442" s="1">
        <v>71</v>
      </c>
      <c r="D4442" s="1" t="s">
        <v>4</v>
      </c>
      <c r="E4442" s="1" t="s">
        <v>3</v>
      </c>
      <c r="F4442" s="1" t="s">
        <v>4</v>
      </c>
      <c r="G4442" s="1">
        <v>71</v>
      </c>
      <c r="H4442" s="1" t="s">
        <v>16</v>
      </c>
      <c r="I4442" s="1" t="s">
        <v>11</v>
      </c>
      <c r="J4442" s="1" t="s">
        <v>40</v>
      </c>
      <c r="K4442" s="1">
        <v>102.01</v>
      </c>
      <c r="L4442" s="1">
        <v>7226.82</v>
      </c>
      <c r="M4442" s="1">
        <v>2</v>
      </c>
      <c r="N4442" s="1">
        <v>3</v>
      </c>
      <c r="O4442" s="1" t="s">
        <v>3</v>
      </c>
      <c r="P4442" s="1" t="str">
        <f>IF(Table1[[#This Row],[Churn]]="Yes","Lost Customer","Active Customer")</f>
        <v>Active Customer</v>
      </c>
      <c r="Q4442" s="3">
        <f>IF(Table1[[#This Row],[Tenure]]&lt;=12,"0-1 Year",)</f>
        <v>0</v>
      </c>
      <c r="R4442" s="3" t="str">
        <f>IF(Table1[[#This Row],[MonthlyCharges]]&lt;35,"low",IF(Table1[[#This Row],[MonthlyCharges]]&lt;70,"Medium","High"))</f>
        <v>High</v>
      </c>
    </row>
    <row r="4443" spans="1:18" x14ac:dyDescent="0.35">
      <c r="A4443" s="1" t="s">
        <v>4476</v>
      </c>
      <c r="B4443" s="1" t="s">
        <v>7</v>
      </c>
      <c r="C4443" s="1">
        <v>38</v>
      </c>
      <c r="D4443" s="1" t="s">
        <v>3</v>
      </c>
      <c r="E4443" s="1" t="s">
        <v>3</v>
      </c>
      <c r="F4443" s="1" t="s">
        <v>3</v>
      </c>
      <c r="G4443" s="1">
        <v>71</v>
      </c>
      <c r="H4443" s="1" t="s">
        <v>16</v>
      </c>
      <c r="I4443" s="1" t="s">
        <v>10</v>
      </c>
      <c r="J4443" s="1" t="s">
        <v>34</v>
      </c>
      <c r="K4443" s="1">
        <v>44.47</v>
      </c>
      <c r="L4443" s="1">
        <v>3157.62</v>
      </c>
      <c r="M4443" s="1">
        <v>6</v>
      </c>
      <c r="N4443" s="1">
        <v>8</v>
      </c>
      <c r="O4443" s="1" t="s">
        <v>3</v>
      </c>
      <c r="P4443" s="1" t="str">
        <f>IF(Table1[[#This Row],[Churn]]="Yes","Lost Customer","Active Customer")</f>
        <v>Active Customer</v>
      </c>
      <c r="Q4443" s="3">
        <f>IF(Table1[[#This Row],[Tenure]]&lt;=12,"0-1 Year",)</f>
        <v>0</v>
      </c>
      <c r="R4443" s="3" t="str">
        <f>IF(Table1[[#This Row],[MonthlyCharges]]&lt;35,"low",IF(Table1[[#This Row],[MonthlyCharges]]&lt;70,"Medium","High"))</f>
        <v>Medium</v>
      </c>
    </row>
    <row r="4444" spans="1:18" x14ac:dyDescent="0.35">
      <c r="A4444" s="1" t="s">
        <v>4477</v>
      </c>
      <c r="B4444" s="1" t="s">
        <v>8</v>
      </c>
      <c r="C4444" s="1">
        <v>29</v>
      </c>
      <c r="D4444" s="1" t="s">
        <v>3</v>
      </c>
      <c r="E4444" s="1" t="s">
        <v>4</v>
      </c>
      <c r="F4444" s="1" t="s">
        <v>3</v>
      </c>
      <c r="G4444" s="1">
        <v>26</v>
      </c>
      <c r="H4444" s="1" t="s">
        <v>14</v>
      </c>
      <c r="I4444" s="1" t="s">
        <v>11</v>
      </c>
      <c r="J4444" s="1" t="s">
        <v>40</v>
      </c>
      <c r="K4444" s="1">
        <v>21.18</v>
      </c>
      <c r="L4444" s="1">
        <v>560.86</v>
      </c>
      <c r="M4444" s="1">
        <v>0</v>
      </c>
      <c r="N4444" s="1">
        <v>6</v>
      </c>
      <c r="O4444" s="1" t="s">
        <v>3</v>
      </c>
      <c r="P4444" s="1" t="str">
        <f>IF(Table1[[#This Row],[Churn]]="Yes","Lost Customer","Active Customer")</f>
        <v>Active Customer</v>
      </c>
      <c r="Q4444" s="3">
        <f>IF(Table1[[#This Row],[Tenure]]&lt;=12,"0-1 Year",)</f>
        <v>0</v>
      </c>
      <c r="R4444" s="3" t="str">
        <f>IF(Table1[[#This Row],[MonthlyCharges]]&lt;35,"low",IF(Table1[[#This Row],[MonthlyCharges]]&lt;70,"Medium","High"))</f>
        <v>low</v>
      </c>
    </row>
    <row r="4445" spans="1:18" x14ac:dyDescent="0.35">
      <c r="A4445" s="1" t="s">
        <v>4478</v>
      </c>
      <c r="B4445" s="1" t="s">
        <v>8</v>
      </c>
      <c r="C4445" s="1">
        <v>64</v>
      </c>
      <c r="D4445" s="1" t="s">
        <v>3</v>
      </c>
      <c r="E4445" s="1" t="s">
        <v>4</v>
      </c>
      <c r="F4445" s="1" t="s">
        <v>3</v>
      </c>
      <c r="G4445" s="1">
        <v>12</v>
      </c>
      <c r="H4445" s="1" t="s">
        <v>14</v>
      </c>
      <c r="I4445" s="1" t="s">
        <v>11</v>
      </c>
      <c r="J4445" s="1" t="s">
        <v>44</v>
      </c>
      <c r="K4445" s="1">
        <v>86.92</v>
      </c>
      <c r="L4445" s="1">
        <v>1035.44</v>
      </c>
      <c r="M4445" s="1">
        <v>2</v>
      </c>
      <c r="N4445" s="1">
        <v>6</v>
      </c>
      <c r="O4445" s="1" t="s">
        <v>3</v>
      </c>
      <c r="P4445" s="1" t="str">
        <f>IF(Table1[[#This Row],[Churn]]="Yes","Lost Customer","Active Customer")</f>
        <v>Active Customer</v>
      </c>
      <c r="Q4445" s="3" t="str">
        <f>IF(Table1[[#This Row],[Tenure]]&lt;=12,"0-1 Year",)</f>
        <v>0-1 Year</v>
      </c>
      <c r="R4445" s="3" t="str">
        <f>IF(Table1[[#This Row],[MonthlyCharges]]&lt;35,"low",IF(Table1[[#This Row],[MonthlyCharges]]&lt;70,"Medium","High"))</f>
        <v>High</v>
      </c>
    </row>
    <row r="4446" spans="1:18" x14ac:dyDescent="0.35">
      <c r="A4446" s="1" t="s">
        <v>4479</v>
      </c>
      <c r="B4446" s="1" t="s">
        <v>7</v>
      </c>
      <c r="C4446" s="1">
        <v>58</v>
      </c>
      <c r="D4446" s="1" t="s">
        <v>3</v>
      </c>
      <c r="E4446" s="1" t="s">
        <v>3</v>
      </c>
      <c r="F4446" s="1" t="s">
        <v>4</v>
      </c>
      <c r="G4446" s="1">
        <v>21</v>
      </c>
      <c r="H4446" s="1" t="s">
        <v>14</v>
      </c>
      <c r="I4446" s="1" t="s">
        <v>10</v>
      </c>
      <c r="J4446" s="1" t="s">
        <v>44</v>
      </c>
      <c r="K4446" s="1">
        <v>76.760000000000005</v>
      </c>
      <c r="L4446" s="1">
        <v>1596.76</v>
      </c>
      <c r="M4446" s="1">
        <v>1</v>
      </c>
      <c r="N4446" s="1">
        <v>2</v>
      </c>
      <c r="O4446" s="1" t="s">
        <v>3</v>
      </c>
      <c r="P4446" s="1" t="str">
        <f>IF(Table1[[#This Row],[Churn]]="Yes","Lost Customer","Active Customer")</f>
        <v>Active Customer</v>
      </c>
      <c r="Q4446" s="3">
        <f>IF(Table1[[#This Row],[Tenure]]&lt;=12,"0-1 Year",)</f>
        <v>0</v>
      </c>
      <c r="R4446" s="3" t="str">
        <f>IF(Table1[[#This Row],[MonthlyCharges]]&lt;35,"low",IF(Table1[[#This Row],[MonthlyCharges]]&lt;70,"Medium","High"))</f>
        <v>High</v>
      </c>
    </row>
    <row r="4447" spans="1:18" x14ac:dyDescent="0.35">
      <c r="A4447" s="1" t="s">
        <v>4480</v>
      </c>
      <c r="B4447" s="1" t="s">
        <v>7</v>
      </c>
      <c r="C4447" s="1">
        <v>33</v>
      </c>
      <c r="D4447" s="1" t="s">
        <v>3</v>
      </c>
      <c r="E4447" s="1" t="s">
        <v>3</v>
      </c>
      <c r="F4447" s="1" t="s">
        <v>4</v>
      </c>
      <c r="G4447" s="1">
        <v>65</v>
      </c>
      <c r="H4447" s="1" t="s">
        <v>15</v>
      </c>
      <c r="I4447" s="1" t="s">
        <v>11</v>
      </c>
      <c r="J4447" s="1" t="s">
        <v>34</v>
      </c>
      <c r="K4447" s="1">
        <v>113.71</v>
      </c>
      <c r="L4447" s="1">
        <v>7390.81</v>
      </c>
      <c r="M4447" s="1">
        <v>4</v>
      </c>
      <c r="N4447" s="1">
        <v>4</v>
      </c>
      <c r="O4447" s="1" t="s">
        <v>3</v>
      </c>
      <c r="P4447" s="1" t="str">
        <f>IF(Table1[[#This Row],[Churn]]="Yes","Lost Customer","Active Customer")</f>
        <v>Active Customer</v>
      </c>
      <c r="Q4447" s="3">
        <f>IF(Table1[[#This Row],[Tenure]]&lt;=12,"0-1 Year",)</f>
        <v>0</v>
      </c>
      <c r="R4447" s="3" t="str">
        <f>IF(Table1[[#This Row],[MonthlyCharges]]&lt;35,"low",IF(Table1[[#This Row],[MonthlyCharges]]&lt;70,"Medium","High"))</f>
        <v>High</v>
      </c>
    </row>
    <row r="4448" spans="1:18" x14ac:dyDescent="0.35">
      <c r="A4448" s="1" t="s">
        <v>4481</v>
      </c>
      <c r="B4448" s="1" t="s">
        <v>7</v>
      </c>
      <c r="C4448" s="1">
        <v>59</v>
      </c>
      <c r="D4448" s="1" t="s">
        <v>3</v>
      </c>
      <c r="E4448" s="1" t="s">
        <v>3</v>
      </c>
      <c r="F4448" s="1" t="s">
        <v>4</v>
      </c>
      <c r="G4448" s="1">
        <v>51</v>
      </c>
      <c r="H4448" s="1" t="s">
        <v>16</v>
      </c>
      <c r="I4448" s="1" t="s">
        <v>11</v>
      </c>
      <c r="J4448" s="1" t="s">
        <v>44</v>
      </c>
      <c r="K4448" s="1">
        <v>40.36</v>
      </c>
      <c r="L4448" s="1">
        <v>2038.77</v>
      </c>
      <c r="M4448" s="1">
        <v>8</v>
      </c>
      <c r="N4448" s="1">
        <v>2</v>
      </c>
      <c r="O4448" s="1" t="s">
        <v>4</v>
      </c>
      <c r="P4448" s="1" t="str">
        <f>IF(Table1[[#This Row],[Churn]]="Yes","Lost Customer","Active Customer")</f>
        <v>Lost Customer</v>
      </c>
      <c r="Q4448" s="3">
        <f>IF(Table1[[#This Row],[Tenure]]&lt;=12,"0-1 Year",)</f>
        <v>0</v>
      </c>
      <c r="R4448" s="3" t="str">
        <f>IF(Table1[[#This Row],[MonthlyCharges]]&lt;35,"low",IF(Table1[[#This Row],[MonthlyCharges]]&lt;70,"Medium","High"))</f>
        <v>Medium</v>
      </c>
    </row>
    <row r="4449" spans="1:18" x14ac:dyDescent="0.35">
      <c r="A4449" s="1" t="s">
        <v>4482</v>
      </c>
      <c r="B4449" s="1" t="s">
        <v>7</v>
      </c>
      <c r="C4449" s="1">
        <v>49</v>
      </c>
      <c r="D4449" s="1" t="s">
        <v>3</v>
      </c>
      <c r="E4449" s="1" t="s">
        <v>3</v>
      </c>
      <c r="F4449" s="1" t="s">
        <v>4</v>
      </c>
      <c r="G4449" s="1">
        <v>21</v>
      </c>
      <c r="H4449" s="1" t="s">
        <v>14</v>
      </c>
      <c r="I4449" s="1" t="s">
        <v>12</v>
      </c>
      <c r="J4449" s="1" t="s">
        <v>32</v>
      </c>
      <c r="K4449" s="1">
        <v>0</v>
      </c>
      <c r="L4449" s="1">
        <v>-7.97</v>
      </c>
      <c r="M4449" s="1">
        <v>2</v>
      </c>
      <c r="N4449" s="1">
        <v>2</v>
      </c>
      <c r="O4449" s="1" t="s">
        <v>3</v>
      </c>
      <c r="P4449" s="1" t="str">
        <f>IF(Table1[[#This Row],[Churn]]="Yes","Lost Customer","Active Customer")</f>
        <v>Active Customer</v>
      </c>
      <c r="Q4449" s="3">
        <f>IF(Table1[[#This Row],[Tenure]]&lt;=12,"0-1 Year",)</f>
        <v>0</v>
      </c>
      <c r="R4449" s="3" t="str">
        <f>IF(Table1[[#This Row],[MonthlyCharges]]&lt;35,"low",IF(Table1[[#This Row],[MonthlyCharges]]&lt;70,"Medium","High"))</f>
        <v>low</v>
      </c>
    </row>
    <row r="4450" spans="1:18" x14ac:dyDescent="0.35">
      <c r="A4450" s="1" t="s">
        <v>4483</v>
      </c>
      <c r="B4450" s="1" t="s">
        <v>7</v>
      </c>
      <c r="C4450" s="1">
        <v>31</v>
      </c>
      <c r="D4450" s="1" t="s">
        <v>3</v>
      </c>
      <c r="E4450" s="1" t="s">
        <v>4</v>
      </c>
      <c r="F4450" s="1" t="s">
        <v>4</v>
      </c>
      <c r="G4450" s="1">
        <v>37</v>
      </c>
      <c r="H4450" s="1" t="s">
        <v>14</v>
      </c>
      <c r="I4450" s="1" t="s">
        <v>11</v>
      </c>
      <c r="J4450" s="1" t="s">
        <v>40</v>
      </c>
      <c r="K4450" s="1">
        <v>87.37</v>
      </c>
      <c r="L4450" s="1">
        <v>3238.91</v>
      </c>
      <c r="M4450" s="1">
        <v>2</v>
      </c>
      <c r="N4450" s="1">
        <v>4</v>
      </c>
      <c r="O4450" s="1" t="s">
        <v>3</v>
      </c>
      <c r="P4450" s="1" t="str">
        <f>IF(Table1[[#This Row],[Churn]]="Yes","Lost Customer","Active Customer")</f>
        <v>Active Customer</v>
      </c>
      <c r="Q4450" s="3">
        <f>IF(Table1[[#This Row],[Tenure]]&lt;=12,"0-1 Year",)</f>
        <v>0</v>
      </c>
      <c r="R4450" s="3" t="str">
        <f>IF(Table1[[#This Row],[MonthlyCharges]]&lt;35,"low",IF(Table1[[#This Row],[MonthlyCharges]]&lt;70,"Medium","High"))</f>
        <v>High</v>
      </c>
    </row>
    <row r="4451" spans="1:18" x14ac:dyDescent="0.35">
      <c r="A4451" s="1" t="s">
        <v>4484</v>
      </c>
      <c r="B4451" s="1" t="s">
        <v>8</v>
      </c>
      <c r="C4451" s="1">
        <v>69</v>
      </c>
      <c r="D4451" s="1" t="s">
        <v>4</v>
      </c>
      <c r="E4451" s="1" t="s">
        <v>3</v>
      </c>
      <c r="F4451" s="1" t="s">
        <v>3</v>
      </c>
      <c r="G4451" s="1">
        <v>69</v>
      </c>
      <c r="H4451" s="1" t="s">
        <v>15</v>
      </c>
      <c r="I4451" s="1" t="s">
        <v>11</v>
      </c>
      <c r="J4451" s="1" t="s">
        <v>34</v>
      </c>
      <c r="K4451" s="1">
        <v>86.65</v>
      </c>
      <c r="L4451" s="1">
        <v>5997.23</v>
      </c>
      <c r="M4451" s="1">
        <v>8</v>
      </c>
      <c r="N4451" s="1">
        <v>10</v>
      </c>
      <c r="O4451" s="1" t="s">
        <v>3</v>
      </c>
      <c r="P4451" s="1" t="str">
        <f>IF(Table1[[#This Row],[Churn]]="Yes","Lost Customer","Active Customer")</f>
        <v>Active Customer</v>
      </c>
      <c r="Q4451" s="3">
        <f>IF(Table1[[#This Row],[Tenure]]&lt;=12,"0-1 Year",)</f>
        <v>0</v>
      </c>
      <c r="R4451" s="3" t="str">
        <f>IF(Table1[[#This Row],[MonthlyCharges]]&lt;35,"low",IF(Table1[[#This Row],[MonthlyCharges]]&lt;70,"Medium","High"))</f>
        <v>High</v>
      </c>
    </row>
    <row r="4452" spans="1:18" x14ac:dyDescent="0.35">
      <c r="A4452" s="1" t="s">
        <v>4485</v>
      </c>
      <c r="B4452" s="1" t="s">
        <v>8</v>
      </c>
      <c r="C4452" s="1">
        <v>70</v>
      </c>
      <c r="D4452" s="1" t="s">
        <v>3</v>
      </c>
      <c r="E4452" s="1" t="s">
        <v>4</v>
      </c>
      <c r="F4452" s="1" t="s">
        <v>3</v>
      </c>
      <c r="G4452" s="1">
        <v>63</v>
      </c>
      <c r="H4452" s="1" t="s">
        <v>15</v>
      </c>
      <c r="I4452" s="1" t="s">
        <v>10</v>
      </c>
      <c r="J4452" s="1" t="s">
        <v>40</v>
      </c>
      <c r="K4452" s="1">
        <v>46.7</v>
      </c>
      <c r="L4452" s="1">
        <v>2935.56</v>
      </c>
      <c r="M4452" s="1">
        <v>4</v>
      </c>
      <c r="N4452" s="1">
        <v>4</v>
      </c>
      <c r="O4452" s="1" t="s">
        <v>3</v>
      </c>
      <c r="P4452" s="1" t="str">
        <f>IF(Table1[[#This Row],[Churn]]="Yes","Lost Customer","Active Customer")</f>
        <v>Active Customer</v>
      </c>
      <c r="Q4452" s="3">
        <f>IF(Table1[[#This Row],[Tenure]]&lt;=12,"0-1 Year",)</f>
        <v>0</v>
      </c>
      <c r="R4452" s="3" t="str">
        <f>IF(Table1[[#This Row],[MonthlyCharges]]&lt;35,"low",IF(Table1[[#This Row],[MonthlyCharges]]&lt;70,"Medium","High"))</f>
        <v>Medium</v>
      </c>
    </row>
    <row r="4453" spans="1:18" x14ac:dyDescent="0.35">
      <c r="A4453" s="1" t="s">
        <v>4486</v>
      </c>
      <c r="B4453" s="1" t="s">
        <v>7</v>
      </c>
      <c r="C4453" s="1">
        <v>45</v>
      </c>
      <c r="D4453" s="1" t="s">
        <v>3</v>
      </c>
      <c r="E4453" s="1" t="s">
        <v>3</v>
      </c>
      <c r="F4453" s="1" t="s">
        <v>4</v>
      </c>
      <c r="G4453" s="1">
        <v>61</v>
      </c>
      <c r="H4453" s="1" t="s">
        <v>14</v>
      </c>
      <c r="I4453" s="1" t="s">
        <v>11</v>
      </c>
      <c r="J4453" s="1" t="s">
        <v>32</v>
      </c>
      <c r="K4453" s="1">
        <v>58.67</v>
      </c>
      <c r="L4453" s="1">
        <v>3565.76</v>
      </c>
      <c r="M4453" s="1">
        <v>3</v>
      </c>
      <c r="N4453" s="1">
        <v>6</v>
      </c>
      <c r="O4453" s="1" t="s">
        <v>3</v>
      </c>
      <c r="P4453" s="1" t="str">
        <f>IF(Table1[[#This Row],[Churn]]="Yes","Lost Customer","Active Customer")</f>
        <v>Active Customer</v>
      </c>
      <c r="Q4453" s="3">
        <f>IF(Table1[[#This Row],[Tenure]]&lt;=12,"0-1 Year",)</f>
        <v>0</v>
      </c>
      <c r="R4453" s="3" t="str">
        <f>IF(Table1[[#This Row],[MonthlyCharges]]&lt;35,"low",IF(Table1[[#This Row],[MonthlyCharges]]&lt;70,"Medium","High"))</f>
        <v>Medium</v>
      </c>
    </row>
    <row r="4454" spans="1:18" x14ac:dyDescent="0.35">
      <c r="A4454" s="1" t="s">
        <v>4487</v>
      </c>
      <c r="B4454" s="1" t="s">
        <v>8</v>
      </c>
      <c r="C4454" s="1">
        <v>54</v>
      </c>
      <c r="D4454" s="1" t="s">
        <v>3</v>
      </c>
      <c r="E4454" s="1" t="s">
        <v>3</v>
      </c>
      <c r="F4454" s="1" t="s">
        <v>4</v>
      </c>
      <c r="G4454" s="1">
        <v>60</v>
      </c>
      <c r="H4454" s="1" t="s">
        <v>14</v>
      </c>
      <c r="I4454" s="1" t="s">
        <v>12</v>
      </c>
      <c r="J4454" s="1" t="s">
        <v>34</v>
      </c>
      <c r="K4454" s="1">
        <v>0</v>
      </c>
      <c r="L4454" s="1">
        <v>-10.19</v>
      </c>
      <c r="M4454" s="1">
        <v>5</v>
      </c>
      <c r="N4454" s="1">
        <v>10</v>
      </c>
      <c r="O4454" s="1" t="s">
        <v>3</v>
      </c>
      <c r="P4454" s="1" t="str">
        <f>IF(Table1[[#This Row],[Churn]]="Yes","Lost Customer","Active Customer")</f>
        <v>Active Customer</v>
      </c>
      <c r="Q4454" s="3">
        <f>IF(Table1[[#This Row],[Tenure]]&lt;=12,"0-1 Year",)</f>
        <v>0</v>
      </c>
      <c r="R4454" s="3" t="str">
        <f>IF(Table1[[#This Row],[MonthlyCharges]]&lt;35,"low",IF(Table1[[#This Row],[MonthlyCharges]]&lt;70,"Medium","High"))</f>
        <v>low</v>
      </c>
    </row>
    <row r="4455" spans="1:18" x14ac:dyDescent="0.35">
      <c r="A4455" s="1" t="s">
        <v>4488</v>
      </c>
      <c r="B4455" s="1" t="s">
        <v>7</v>
      </c>
      <c r="C4455" s="1">
        <v>44</v>
      </c>
      <c r="D4455" s="1" t="s">
        <v>3</v>
      </c>
      <c r="E4455" s="1" t="s">
        <v>4</v>
      </c>
      <c r="F4455" s="1" t="s">
        <v>3</v>
      </c>
      <c r="G4455" s="1">
        <v>10</v>
      </c>
      <c r="H4455" s="1" t="s">
        <v>15</v>
      </c>
      <c r="I4455" s="1" t="s">
        <v>10</v>
      </c>
      <c r="J4455" s="1" t="s">
        <v>40</v>
      </c>
      <c r="K4455" s="1">
        <v>55.02</v>
      </c>
      <c r="L4455" s="1">
        <v>558.14</v>
      </c>
      <c r="M4455" s="1">
        <v>6</v>
      </c>
      <c r="N4455" s="1">
        <v>3</v>
      </c>
      <c r="O4455" s="1" t="s">
        <v>4</v>
      </c>
      <c r="P4455" s="1" t="str">
        <f>IF(Table1[[#This Row],[Churn]]="Yes","Lost Customer","Active Customer")</f>
        <v>Lost Customer</v>
      </c>
      <c r="Q4455" s="3" t="str">
        <f>IF(Table1[[#This Row],[Tenure]]&lt;=12,"0-1 Year",)</f>
        <v>0-1 Year</v>
      </c>
      <c r="R4455" s="3" t="str">
        <f>IF(Table1[[#This Row],[MonthlyCharges]]&lt;35,"low",IF(Table1[[#This Row],[MonthlyCharges]]&lt;70,"Medium","High"))</f>
        <v>Medium</v>
      </c>
    </row>
    <row r="4456" spans="1:18" x14ac:dyDescent="0.35">
      <c r="A4456" s="1" t="s">
        <v>4489</v>
      </c>
      <c r="B4456" s="1" t="s">
        <v>7</v>
      </c>
      <c r="C4456" s="1">
        <v>53</v>
      </c>
      <c r="D4456" s="1" t="s">
        <v>3</v>
      </c>
      <c r="E4456" s="1" t="s">
        <v>4</v>
      </c>
      <c r="F4456" s="1" t="s">
        <v>3</v>
      </c>
      <c r="G4456" s="1">
        <v>13</v>
      </c>
      <c r="H4456" s="1" t="s">
        <v>14</v>
      </c>
      <c r="I4456" s="1" t="s">
        <v>10</v>
      </c>
      <c r="J4456" s="1" t="s">
        <v>34</v>
      </c>
      <c r="K4456" s="1">
        <v>116.47</v>
      </c>
      <c r="L4456" s="1">
        <v>1523.98</v>
      </c>
      <c r="M4456" s="1">
        <v>7</v>
      </c>
      <c r="N4456" s="1">
        <v>1</v>
      </c>
      <c r="O4456" s="1" t="s">
        <v>4</v>
      </c>
      <c r="P4456" s="1" t="str">
        <f>IF(Table1[[#This Row],[Churn]]="Yes","Lost Customer","Active Customer")</f>
        <v>Lost Customer</v>
      </c>
      <c r="Q4456" s="3">
        <f>IF(Table1[[#This Row],[Tenure]]&lt;=12,"0-1 Year",)</f>
        <v>0</v>
      </c>
      <c r="R4456" s="3" t="str">
        <f>IF(Table1[[#This Row],[MonthlyCharges]]&lt;35,"low",IF(Table1[[#This Row],[MonthlyCharges]]&lt;70,"Medium","High"))</f>
        <v>High</v>
      </c>
    </row>
    <row r="4457" spans="1:18" x14ac:dyDescent="0.35">
      <c r="A4457" s="1" t="s">
        <v>4490</v>
      </c>
      <c r="B4457" s="1" t="s">
        <v>7</v>
      </c>
      <c r="C4457" s="1">
        <v>49</v>
      </c>
      <c r="D4457" s="1" t="s">
        <v>3</v>
      </c>
      <c r="E4457" s="1" t="s">
        <v>4</v>
      </c>
      <c r="F4457" s="1" t="s">
        <v>3</v>
      </c>
      <c r="G4457" s="1">
        <v>71</v>
      </c>
      <c r="H4457" s="1" t="s">
        <v>16</v>
      </c>
      <c r="I4457" s="1" t="s">
        <v>10</v>
      </c>
      <c r="J4457" s="1" t="s">
        <v>40</v>
      </c>
      <c r="K4457" s="1">
        <v>106.17</v>
      </c>
      <c r="L4457" s="1">
        <v>7548.31</v>
      </c>
      <c r="M4457" s="1">
        <v>2</v>
      </c>
      <c r="N4457" s="1">
        <v>4</v>
      </c>
      <c r="O4457" s="1" t="s">
        <v>3</v>
      </c>
      <c r="P4457" s="1" t="str">
        <f>IF(Table1[[#This Row],[Churn]]="Yes","Lost Customer","Active Customer")</f>
        <v>Active Customer</v>
      </c>
      <c r="Q4457" s="3">
        <f>IF(Table1[[#This Row],[Tenure]]&lt;=12,"0-1 Year",)</f>
        <v>0</v>
      </c>
      <c r="R4457" s="3" t="str">
        <f>IF(Table1[[#This Row],[MonthlyCharges]]&lt;35,"low",IF(Table1[[#This Row],[MonthlyCharges]]&lt;70,"Medium","High"))</f>
        <v>High</v>
      </c>
    </row>
    <row r="4458" spans="1:18" x14ac:dyDescent="0.35">
      <c r="A4458" s="1" t="s">
        <v>4491</v>
      </c>
      <c r="B4458" s="1" t="s">
        <v>8</v>
      </c>
      <c r="C4458" s="1">
        <v>45</v>
      </c>
      <c r="D4458" s="1" t="s">
        <v>3</v>
      </c>
      <c r="E4458" s="1" t="s">
        <v>4</v>
      </c>
      <c r="F4458" s="1" t="s">
        <v>4</v>
      </c>
      <c r="G4458" s="1">
        <v>24</v>
      </c>
      <c r="H4458" s="1" t="s">
        <v>14</v>
      </c>
      <c r="I4458" s="1" t="s">
        <v>11</v>
      </c>
      <c r="J4458" s="1" t="s">
        <v>44</v>
      </c>
      <c r="K4458" s="1">
        <v>116.55</v>
      </c>
      <c r="L4458" s="1">
        <v>2793.48</v>
      </c>
      <c r="M4458" s="1">
        <v>1</v>
      </c>
      <c r="N4458" s="1">
        <v>4</v>
      </c>
      <c r="O4458" s="1" t="s">
        <v>3</v>
      </c>
      <c r="P4458" s="1" t="str">
        <f>IF(Table1[[#This Row],[Churn]]="Yes","Lost Customer","Active Customer")</f>
        <v>Active Customer</v>
      </c>
      <c r="Q4458" s="3">
        <f>IF(Table1[[#This Row],[Tenure]]&lt;=12,"0-1 Year",)</f>
        <v>0</v>
      </c>
      <c r="R4458" s="3" t="str">
        <f>IF(Table1[[#This Row],[MonthlyCharges]]&lt;35,"low",IF(Table1[[#This Row],[MonthlyCharges]]&lt;70,"Medium","High"))</f>
        <v>High</v>
      </c>
    </row>
    <row r="4459" spans="1:18" x14ac:dyDescent="0.35">
      <c r="A4459" s="1" t="s">
        <v>4492</v>
      </c>
      <c r="B4459" s="1" t="s">
        <v>7</v>
      </c>
      <c r="C4459" s="1">
        <v>51</v>
      </c>
      <c r="D4459" s="1" t="s">
        <v>3</v>
      </c>
      <c r="E4459" s="1" t="s">
        <v>4</v>
      </c>
      <c r="F4459" s="1" t="s">
        <v>4</v>
      </c>
      <c r="G4459" s="1">
        <v>67</v>
      </c>
      <c r="H4459" s="1" t="s">
        <v>14</v>
      </c>
      <c r="I4459" s="1" t="s">
        <v>10</v>
      </c>
      <c r="J4459" s="1" t="s">
        <v>34</v>
      </c>
      <c r="K4459" s="1">
        <v>88</v>
      </c>
      <c r="L4459" s="1">
        <v>5896.55</v>
      </c>
      <c r="M4459" s="1">
        <v>1</v>
      </c>
      <c r="N4459" s="1">
        <v>2</v>
      </c>
      <c r="O4459" s="1" t="s">
        <v>3</v>
      </c>
      <c r="P4459" s="1" t="str">
        <f>IF(Table1[[#This Row],[Churn]]="Yes","Lost Customer","Active Customer")</f>
        <v>Active Customer</v>
      </c>
      <c r="Q4459" s="3">
        <f>IF(Table1[[#This Row],[Tenure]]&lt;=12,"0-1 Year",)</f>
        <v>0</v>
      </c>
      <c r="R4459" s="3" t="str">
        <f>IF(Table1[[#This Row],[MonthlyCharges]]&lt;35,"low",IF(Table1[[#This Row],[MonthlyCharges]]&lt;70,"Medium","High"))</f>
        <v>High</v>
      </c>
    </row>
    <row r="4460" spans="1:18" x14ac:dyDescent="0.35">
      <c r="A4460" s="1" t="s">
        <v>4493</v>
      </c>
      <c r="B4460" s="1" t="s">
        <v>8</v>
      </c>
      <c r="C4460" s="1">
        <v>38</v>
      </c>
      <c r="D4460" s="1" t="s">
        <v>3</v>
      </c>
      <c r="E4460" s="1" t="s">
        <v>3</v>
      </c>
      <c r="F4460" s="1" t="s">
        <v>3</v>
      </c>
      <c r="G4460" s="1">
        <v>42</v>
      </c>
      <c r="H4460" s="1" t="s">
        <v>14</v>
      </c>
      <c r="I4460" s="1" t="s">
        <v>10</v>
      </c>
      <c r="J4460" s="1" t="s">
        <v>34</v>
      </c>
      <c r="K4460" s="1">
        <v>84.42</v>
      </c>
      <c r="L4460" s="1">
        <v>3542.57</v>
      </c>
      <c r="M4460" s="1">
        <v>7</v>
      </c>
      <c r="N4460" s="1">
        <v>6</v>
      </c>
      <c r="O4460" s="1" t="s">
        <v>3</v>
      </c>
      <c r="P4460" s="1" t="str">
        <f>IF(Table1[[#This Row],[Churn]]="Yes","Lost Customer","Active Customer")</f>
        <v>Active Customer</v>
      </c>
      <c r="Q4460" s="3">
        <f>IF(Table1[[#This Row],[Tenure]]&lt;=12,"0-1 Year",)</f>
        <v>0</v>
      </c>
      <c r="R4460" s="3" t="str">
        <f>IF(Table1[[#This Row],[MonthlyCharges]]&lt;35,"low",IF(Table1[[#This Row],[MonthlyCharges]]&lt;70,"Medium","High"))</f>
        <v>High</v>
      </c>
    </row>
    <row r="4461" spans="1:18" x14ac:dyDescent="0.35">
      <c r="A4461" s="1" t="s">
        <v>4494</v>
      </c>
      <c r="B4461" s="1" t="s">
        <v>7</v>
      </c>
      <c r="C4461" s="1">
        <v>29</v>
      </c>
      <c r="D4461" s="1" t="s">
        <v>3</v>
      </c>
      <c r="E4461" s="1" t="s">
        <v>3</v>
      </c>
      <c r="F4461" s="1" t="s">
        <v>4</v>
      </c>
      <c r="G4461" s="1">
        <v>21</v>
      </c>
      <c r="H4461" s="1" t="s">
        <v>15</v>
      </c>
      <c r="I4461" s="1" t="s">
        <v>10</v>
      </c>
      <c r="J4461" s="1" t="s">
        <v>44</v>
      </c>
      <c r="K4461" s="1">
        <v>35.299999999999997</v>
      </c>
      <c r="L4461" s="1">
        <v>741.71</v>
      </c>
      <c r="M4461" s="1">
        <v>7</v>
      </c>
      <c r="N4461" s="1">
        <v>3</v>
      </c>
      <c r="O4461" s="1" t="s">
        <v>4</v>
      </c>
      <c r="P4461" s="1" t="str">
        <f>IF(Table1[[#This Row],[Churn]]="Yes","Lost Customer","Active Customer")</f>
        <v>Lost Customer</v>
      </c>
      <c r="Q4461" s="3">
        <f>IF(Table1[[#This Row],[Tenure]]&lt;=12,"0-1 Year",)</f>
        <v>0</v>
      </c>
      <c r="R4461" s="3" t="str">
        <f>IF(Table1[[#This Row],[MonthlyCharges]]&lt;35,"low",IF(Table1[[#This Row],[MonthlyCharges]]&lt;70,"Medium","High"))</f>
        <v>Medium</v>
      </c>
    </row>
    <row r="4462" spans="1:18" x14ac:dyDescent="0.35">
      <c r="A4462" s="1" t="s">
        <v>4495</v>
      </c>
      <c r="B4462" s="1" t="s">
        <v>7</v>
      </c>
      <c r="C4462" s="1">
        <v>35</v>
      </c>
      <c r="D4462" s="1" t="s">
        <v>3</v>
      </c>
      <c r="E4462" s="1" t="s">
        <v>3</v>
      </c>
      <c r="F4462" s="1" t="s">
        <v>4</v>
      </c>
      <c r="G4462" s="1">
        <v>23</v>
      </c>
      <c r="H4462" s="1" t="s">
        <v>15</v>
      </c>
      <c r="I4462" s="1" t="s">
        <v>11</v>
      </c>
      <c r="J4462" s="1" t="s">
        <v>40</v>
      </c>
      <c r="K4462" s="1">
        <v>109.83</v>
      </c>
      <c r="L4462" s="1">
        <v>2535.9699999999998</v>
      </c>
      <c r="M4462" s="1">
        <v>8</v>
      </c>
      <c r="N4462" s="1">
        <v>7</v>
      </c>
      <c r="O4462" s="1" t="s">
        <v>3</v>
      </c>
      <c r="P4462" s="1" t="str">
        <f>IF(Table1[[#This Row],[Churn]]="Yes","Lost Customer","Active Customer")</f>
        <v>Active Customer</v>
      </c>
      <c r="Q4462" s="3">
        <f>IF(Table1[[#This Row],[Tenure]]&lt;=12,"0-1 Year",)</f>
        <v>0</v>
      </c>
      <c r="R4462" s="3" t="str">
        <f>IF(Table1[[#This Row],[MonthlyCharges]]&lt;35,"low",IF(Table1[[#This Row],[MonthlyCharges]]&lt;70,"Medium","High"))</f>
        <v>High</v>
      </c>
    </row>
    <row r="4463" spans="1:18" x14ac:dyDescent="0.35">
      <c r="A4463" s="1" t="s">
        <v>4496</v>
      </c>
      <c r="B4463" s="1" t="s">
        <v>8</v>
      </c>
      <c r="C4463" s="1">
        <v>47</v>
      </c>
      <c r="D4463" s="1" t="s">
        <v>3</v>
      </c>
      <c r="E4463" s="1" t="s">
        <v>4</v>
      </c>
      <c r="F4463" s="1" t="s">
        <v>3</v>
      </c>
      <c r="G4463" s="1">
        <v>41</v>
      </c>
      <c r="H4463" s="1" t="s">
        <v>14</v>
      </c>
      <c r="I4463" s="1" t="s">
        <v>10</v>
      </c>
      <c r="J4463" s="1" t="s">
        <v>40</v>
      </c>
      <c r="K4463" s="1">
        <v>38.119999999999997</v>
      </c>
      <c r="L4463" s="1">
        <v>1555.83</v>
      </c>
      <c r="M4463" s="1">
        <v>5</v>
      </c>
      <c r="N4463" s="1">
        <v>8</v>
      </c>
      <c r="O4463" s="1" t="s">
        <v>3</v>
      </c>
      <c r="P4463" s="1" t="str">
        <f>IF(Table1[[#This Row],[Churn]]="Yes","Lost Customer","Active Customer")</f>
        <v>Active Customer</v>
      </c>
      <c r="Q4463" s="3">
        <f>IF(Table1[[#This Row],[Tenure]]&lt;=12,"0-1 Year",)</f>
        <v>0</v>
      </c>
      <c r="R4463" s="3" t="str">
        <f>IF(Table1[[#This Row],[MonthlyCharges]]&lt;35,"low",IF(Table1[[#This Row],[MonthlyCharges]]&lt;70,"Medium","High"))</f>
        <v>Medium</v>
      </c>
    </row>
    <row r="4464" spans="1:18" x14ac:dyDescent="0.35">
      <c r="A4464" s="1" t="s">
        <v>4497</v>
      </c>
      <c r="B4464" s="1" t="s">
        <v>8</v>
      </c>
      <c r="C4464" s="1">
        <v>24</v>
      </c>
      <c r="D4464" s="1" t="s">
        <v>3</v>
      </c>
      <c r="E4464" s="1" t="s">
        <v>4</v>
      </c>
      <c r="F4464" s="1" t="s">
        <v>4</v>
      </c>
      <c r="G4464" s="1">
        <v>67</v>
      </c>
      <c r="H4464" s="1" t="s">
        <v>16</v>
      </c>
      <c r="I4464" s="1" t="s">
        <v>11</v>
      </c>
      <c r="J4464" s="1" t="s">
        <v>40</v>
      </c>
      <c r="K4464" s="1">
        <v>41.07</v>
      </c>
      <c r="L4464" s="1">
        <v>2755.72</v>
      </c>
      <c r="M4464" s="1">
        <v>1</v>
      </c>
      <c r="N4464" s="1">
        <v>3</v>
      </c>
      <c r="O4464" s="1" t="s">
        <v>3</v>
      </c>
      <c r="P4464" s="1" t="str">
        <f>IF(Table1[[#This Row],[Churn]]="Yes","Lost Customer","Active Customer")</f>
        <v>Active Customer</v>
      </c>
      <c r="Q4464" s="3">
        <f>IF(Table1[[#This Row],[Tenure]]&lt;=12,"0-1 Year",)</f>
        <v>0</v>
      </c>
      <c r="R4464" s="3" t="str">
        <f>IF(Table1[[#This Row],[MonthlyCharges]]&lt;35,"low",IF(Table1[[#This Row],[MonthlyCharges]]&lt;70,"Medium","High"))</f>
        <v>Medium</v>
      </c>
    </row>
    <row r="4465" spans="1:18" x14ac:dyDescent="0.35">
      <c r="A4465" s="1" t="s">
        <v>4498</v>
      </c>
      <c r="B4465" s="1" t="s">
        <v>8</v>
      </c>
      <c r="C4465" s="1">
        <v>20</v>
      </c>
      <c r="D4465" s="1" t="s">
        <v>3</v>
      </c>
      <c r="E4465" s="1" t="s">
        <v>3</v>
      </c>
      <c r="F4465" s="1" t="s">
        <v>4</v>
      </c>
      <c r="G4465" s="1">
        <v>8</v>
      </c>
      <c r="H4465" s="1" t="s">
        <v>14</v>
      </c>
      <c r="I4465" s="1" t="s">
        <v>10</v>
      </c>
      <c r="J4465" s="1" t="s">
        <v>34</v>
      </c>
      <c r="K4465" s="1">
        <v>78.64</v>
      </c>
      <c r="L4465" s="1">
        <v>618.1</v>
      </c>
      <c r="M4465" s="1">
        <v>2</v>
      </c>
      <c r="N4465" s="1">
        <v>3</v>
      </c>
      <c r="O4465" s="1" t="s">
        <v>4</v>
      </c>
      <c r="P4465" s="1" t="str">
        <f>IF(Table1[[#This Row],[Churn]]="Yes","Lost Customer","Active Customer")</f>
        <v>Lost Customer</v>
      </c>
      <c r="Q4465" s="3" t="str">
        <f>IF(Table1[[#This Row],[Tenure]]&lt;=12,"0-1 Year",)</f>
        <v>0-1 Year</v>
      </c>
      <c r="R4465" s="3" t="str">
        <f>IF(Table1[[#This Row],[MonthlyCharges]]&lt;35,"low",IF(Table1[[#This Row],[MonthlyCharges]]&lt;70,"Medium","High"))</f>
        <v>High</v>
      </c>
    </row>
    <row r="4466" spans="1:18" x14ac:dyDescent="0.35">
      <c r="A4466" s="1" t="s">
        <v>4499</v>
      </c>
      <c r="B4466" s="1" t="s">
        <v>7</v>
      </c>
      <c r="C4466" s="1">
        <v>23</v>
      </c>
      <c r="D4466" s="1" t="s">
        <v>3</v>
      </c>
      <c r="E4466" s="1" t="s">
        <v>4</v>
      </c>
      <c r="F4466" s="1" t="s">
        <v>3</v>
      </c>
      <c r="G4466" s="1">
        <v>3</v>
      </c>
      <c r="H4466" s="1" t="s">
        <v>16</v>
      </c>
      <c r="I4466" s="1" t="s">
        <v>10</v>
      </c>
      <c r="J4466" s="1" t="s">
        <v>34</v>
      </c>
      <c r="K4466" s="1">
        <v>28.02</v>
      </c>
      <c r="L4466" s="1">
        <v>91.91</v>
      </c>
      <c r="M4466" s="1">
        <v>6</v>
      </c>
      <c r="N4466" s="1">
        <v>2</v>
      </c>
      <c r="O4466" s="1" t="s">
        <v>4</v>
      </c>
      <c r="P4466" s="1" t="str">
        <f>IF(Table1[[#This Row],[Churn]]="Yes","Lost Customer","Active Customer")</f>
        <v>Lost Customer</v>
      </c>
      <c r="Q4466" s="3" t="str">
        <f>IF(Table1[[#This Row],[Tenure]]&lt;=12,"0-1 Year",)</f>
        <v>0-1 Year</v>
      </c>
      <c r="R4466" s="3" t="str">
        <f>IF(Table1[[#This Row],[MonthlyCharges]]&lt;35,"low",IF(Table1[[#This Row],[MonthlyCharges]]&lt;70,"Medium","High"))</f>
        <v>low</v>
      </c>
    </row>
    <row r="4467" spans="1:18" x14ac:dyDescent="0.35">
      <c r="A4467" s="1" t="s">
        <v>4500</v>
      </c>
      <c r="B4467" s="1" t="s">
        <v>8</v>
      </c>
      <c r="C4467" s="1">
        <v>68</v>
      </c>
      <c r="D4467" s="1" t="s">
        <v>3</v>
      </c>
      <c r="E4467" s="1" t="s">
        <v>3</v>
      </c>
      <c r="F4467" s="1" t="s">
        <v>4</v>
      </c>
      <c r="G4467" s="1">
        <v>24</v>
      </c>
      <c r="H4467" s="1" t="s">
        <v>14</v>
      </c>
      <c r="I4467" s="1" t="s">
        <v>10</v>
      </c>
      <c r="J4467" s="1" t="s">
        <v>32</v>
      </c>
      <c r="K4467" s="1">
        <v>96.08</v>
      </c>
      <c r="L4467" s="1">
        <v>2293.17</v>
      </c>
      <c r="M4467" s="1">
        <v>2</v>
      </c>
      <c r="N4467" s="1">
        <v>5</v>
      </c>
      <c r="O4467" s="1" t="s">
        <v>3</v>
      </c>
      <c r="P4467" s="1" t="str">
        <f>IF(Table1[[#This Row],[Churn]]="Yes","Lost Customer","Active Customer")</f>
        <v>Active Customer</v>
      </c>
      <c r="Q4467" s="3">
        <f>IF(Table1[[#This Row],[Tenure]]&lt;=12,"0-1 Year",)</f>
        <v>0</v>
      </c>
      <c r="R4467" s="3" t="str">
        <f>IF(Table1[[#This Row],[MonthlyCharges]]&lt;35,"low",IF(Table1[[#This Row],[MonthlyCharges]]&lt;70,"Medium","High"))</f>
        <v>High</v>
      </c>
    </row>
    <row r="4468" spans="1:18" x14ac:dyDescent="0.35">
      <c r="A4468" s="1" t="s">
        <v>4501</v>
      </c>
      <c r="B4468" s="1" t="s">
        <v>7</v>
      </c>
      <c r="C4468" s="1">
        <v>44</v>
      </c>
      <c r="D4468" s="1" t="s">
        <v>3</v>
      </c>
      <c r="E4468" s="1" t="s">
        <v>3</v>
      </c>
      <c r="F4468" s="1" t="s">
        <v>3</v>
      </c>
      <c r="G4468" s="1">
        <v>68</v>
      </c>
      <c r="H4468" s="1" t="s">
        <v>16</v>
      </c>
      <c r="I4468" s="1" t="s">
        <v>11</v>
      </c>
      <c r="J4468" s="1" t="s">
        <v>34</v>
      </c>
      <c r="K4468" s="1">
        <v>42.03</v>
      </c>
      <c r="L4468" s="1">
        <v>2838.91</v>
      </c>
      <c r="M4468" s="1">
        <v>5</v>
      </c>
      <c r="N4468" s="1">
        <v>8</v>
      </c>
      <c r="O4468" s="1" t="s">
        <v>3</v>
      </c>
      <c r="P4468" s="1" t="str">
        <f>IF(Table1[[#This Row],[Churn]]="Yes","Lost Customer","Active Customer")</f>
        <v>Active Customer</v>
      </c>
      <c r="Q4468" s="3">
        <f>IF(Table1[[#This Row],[Tenure]]&lt;=12,"0-1 Year",)</f>
        <v>0</v>
      </c>
      <c r="R4468" s="3" t="str">
        <f>IF(Table1[[#This Row],[MonthlyCharges]]&lt;35,"low",IF(Table1[[#This Row],[MonthlyCharges]]&lt;70,"Medium","High"))</f>
        <v>Medium</v>
      </c>
    </row>
    <row r="4469" spans="1:18" x14ac:dyDescent="0.35">
      <c r="A4469" s="1" t="s">
        <v>4502</v>
      </c>
      <c r="B4469" s="1" t="s">
        <v>7</v>
      </c>
      <c r="C4469" s="1">
        <v>55</v>
      </c>
      <c r="D4469" s="1" t="s">
        <v>3</v>
      </c>
      <c r="E4469" s="1" t="s">
        <v>3</v>
      </c>
      <c r="F4469" s="1" t="s">
        <v>4</v>
      </c>
      <c r="G4469" s="1">
        <v>49</v>
      </c>
      <c r="H4469" s="1" t="s">
        <v>14</v>
      </c>
      <c r="I4469" s="1" t="s">
        <v>11</v>
      </c>
      <c r="J4469" s="1" t="s">
        <v>40</v>
      </c>
      <c r="K4469" s="1">
        <v>32.65</v>
      </c>
      <c r="L4469" s="1">
        <v>1600.14</v>
      </c>
      <c r="M4469" s="1">
        <v>6</v>
      </c>
      <c r="N4469" s="1">
        <v>2</v>
      </c>
      <c r="O4469" s="1" t="s">
        <v>4</v>
      </c>
      <c r="P4469" s="1" t="str">
        <f>IF(Table1[[#This Row],[Churn]]="Yes","Lost Customer","Active Customer")</f>
        <v>Lost Customer</v>
      </c>
      <c r="Q4469" s="3">
        <f>IF(Table1[[#This Row],[Tenure]]&lt;=12,"0-1 Year",)</f>
        <v>0</v>
      </c>
      <c r="R4469" s="3" t="str">
        <f>IF(Table1[[#This Row],[MonthlyCharges]]&lt;35,"low",IF(Table1[[#This Row],[MonthlyCharges]]&lt;70,"Medium","High"))</f>
        <v>low</v>
      </c>
    </row>
    <row r="4470" spans="1:18" x14ac:dyDescent="0.35">
      <c r="A4470" s="1" t="s">
        <v>4503</v>
      </c>
      <c r="B4470" s="1" t="s">
        <v>8</v>
      </c>
      <c r="C4470" s="1">
        <v>58</v>
      </c>
      <c r="D4470" s="1" t="s">
        <v>3</v>
      </c>
      <c r="E4470" s="1" t="s">
        <v>4</v>
      </c>
      <c r="F4470" s="1" t="s">
        <v>4</v>
      </c>
      <c r="G4470" s="1">
        <v>22</v>
      </c>
      <c r="H4470" s="1" t="s">
        <v>15</v>
      </c>
      <c r="I4470" s="1" t="s">
        <v>11</v>
      </c>
      <c r="J4470" s="1" t="s">
        <v>32</v>
      </c>
      <c r="K4470" s="1">
        <v>101.23</v>
      </c>
      <c r="L4470" s="1">
        <v>2236.6799999999998</v>
      </c>
      <c r="M4470" s="1">
        <v>2</v>
      </c>
      <c r="N4470" s="1">
        <v>1</v>
      </c>
      <c r="O4470" s="1" t="s">
        <v>3</v>
      </c>
      <c r="P4470" s="1" t="str">
        <f>IF(Table1[[#This Row],[Churn]]="Yes","Lost Customer","Active Customer")</f>
        <v>Active Customer</v>
      </c>
      <c r="Q4470" s="3">
        <f>IF(Table1[[#This Row],[Tenure]]&lt;=12,"0-1 Year",)</f>
        <v>0</v>
      </c>
      <c r="R4470" s="3" t="str">
        <f>IF(Table1[[#This Row],[MonthlyCharges]]&lt;35,"low",IF(Table1[[#This Row],[MonthlyCharges]]&lt;70,"Medium","High"))</f>
        <v>High</v>
      </c>
    </row>
    <row r="4471" spans="1:18" x14ac:dyDescent="0.35">
      <c r="A4471" s="1" t="s">
        <v>4504</v>
      </c>
      <c r="B4471" s="1" t="s">
        <v>7</v>
      </c>
      <c r="C4471" s="1">
        <v>33</v>
      </c>
      <c r="D4471" s="1" t="s">
        <v>3</v>
      </c>
      <c r="E4471" s="1" t="s">
        <v>4</v>
      </c>
      <c r="F4471" s="1" t="s">
        <v>3</v>
      </c>
      <c r="G4471" s="1">
        <v>46</v>
      </c>
      <c r="H4471" s="1" t="s">
        <v>14</v>
      </c>
      <c r="I4471" s="1" t="s">
        <v>11</v>
      </c>
      <c r="J4471" s="1" t="s">
        <v>32</v>
      </c>
      <c r="K4471" s="1">
        <v>71.599999999999994</v>
      </c>
      <c r="L4471" s="1">
        <v>3303.7</v>
      </c>
      <c r="M4471" s="1">
        <v>2</v>
      </c>
      <c r="N4471" s="1">
        <v>6</v>
      </c>
      <c r="O4471" s="1" t="s">
        <v>3</v>
      </c>
      <c r="P4471" s="1" t="str">
        <f>IF(Table1[[#This Row],[Churn]]="Yes","Lost Customer","Active Customer")</f>
        <v>Active Customer</v>
      </c>
      <c r="Q4471" s="3">
        <f>IF(Table1[[#This Row],[Tenure]]&lt;=12,"0-1 Year",)</f>
        <v>0</v>
      </c>
      <c r="R4471" s="3" t="str">
        <f>IF(Table1[[#This Row],[MonthlyCharges]]&lt;35,"low",IF(Table1[[#This Row],[MonthlyCharges]]&lt;70,"Medium","High"))</f>
        <v>High</v>
      </c>
    </row>
    <row r="4472" spans="1:18" x14ac:dyDescent="0.35">
      <c r="A4472" s="1" t="s">
        <v>4505</v>
      </c>
      <c r="B4472" s="1" t="s">
        <v>8</v>
      </c>
      <c r="C4472" s="1">
        <v>24</v>
      </c>
      <c r="D4472" s="1" t="s">
        <v>3</v>
      </c>
      <c r="E4472" s="1" t="s">
        <v>3</v>
      </c>
      <c r="F4472" s="1" t="s">
        <v>3</v>
      </c>
      <c r="G4472" s="1">
        <v>42</v>
      </c>
      <c r="H4472" s="1" t="s">
        <v>14</v>
      </c>
      <c r="I4472" s="1" t="s">
        <v>10</v>
      </c>
      <c r="J4472" s="1" t="s">
        <v>40</v>
      </c>
      <c r="K4472" s="1">
        <v>37.96</v>
      </c>
      <c r="L4472" s="1">
        <v>1582.69</v>
      </c>
      <c r="M4472" s="1">
        <v>0</v>
      </c>
      <c r="N4472" s="1">
        <v>4</v>
      </c>
      <c r="O4472" s="1" t="s">
        <v>3</v>
      </c>
      <c r="P4472" s="1" t="str">
        <f>IF(Table1[[#This Row],[Churn]]="Yes","Lost Customer","Active Customer")</f>
        <v>Active Customer</v>
      </c>
      <c r="Q4472" s="3">
        <f>IF(Table1[[#This Row],[Tenure]]&lt;=12,"0-1 Year",)</f>
        <v>0</v>
      </c>
      <c r="R4472" s="3" t="str">
        <f>IF(Table1[[#This Row],[MonthlyCharges]]&lt;35,"low",IF(Table1[[#This Row],[MonthlyCharges]]&lt;70,"Medium","High"))</f>
        <v>Medium</v>
      </c>
    </row>
    <row r="4473" spans="1:18" x14ac:dyDescent="0.35">
      <c r="A4473" s="1" t="s">
        <v>4506</v>
      </c>
      <c r="B4473" s="1" t="s">
        <v>7</v>
      </c>
      <c r="C4473" s="1">
        <v>48</v>
      </c>
      <c r="D4473" s="1" t="s">
        <v>3</v>
      </c>
      <c r="E4473" s="1" t="s">
        <v>3</v>
      </c>
      <c r="F4473" s="1" t="s">
        <v>4</v>
      </c>
      <c r="G4473" s="1">
        <v>68</v>
      </c>
      <c r="H4473" s="1" t="s">
        <v>14</v>
      </c>
      <c r="I4473" s="1" t="s">
        <v>11</v>
      </c>
      <c r="J4473" s="1" t="s">
        <v>40</v>
      </c>
      <c r="K4473" s="1">
        <v>42.84</v>
      </c>
      <c r="L4473" s="1">
        <v>2906.24</v>
      </c>
      <c r="M4473" s="1">
        <v>0</v>
      </c>
      <c r="N4473" s="1">
        <v>1</v>
      </c>
      <c r="O4473" s="1" t="s">
        <v>3</v>
      </c>
      <c r="P4473" s="1" t="str">
        <f>IF(Table1[[#This Row],[Churn]]="Yes","Lost Customer","Active Customer")</f>
        <v>Active Customer</v>
      </c>
      <c r="Q4473" s="3">
        <f>IF(Table1[[#This Row],[Tenure]]&lt;=12,"0-1 Year",)</f>
        <v>0</v>
      </c>
      <c r="R4473" s="3" t="str">
        <f>IF(Table1[[#This Row],[MonthlyCharges]]&lt;35,"low",IF(Table1[[#This Row],[MonthlyCharges]]&lt;70,"Medium","High"))</f>
        <v>Medium</v>
      </c>
    </row>
    <row r="4474" spans="1:18" x14ac:dyDescent="0.35">
      <c r="A4474" s="1" t="s">
        <v>4507</v>
      </c>
      <c r="B4474" s="1" t="s">
        <v>8</v>
      </c>
      <c r="C4474" s="1">
        <v>31</v>
      </c>
      <c r="D4474" s="1" t="s">
        <v>3</v>
      </c>
      <c r="E4474" s="1" t="s">
        <v>4</v>
      </c>
      <c r="F4474" s="1" t="s">
        <v>4</v>
      </c>
      <c r="G4474" s="1">
        <v>30</v>
      </c>
      <c r="H4474" s="1" t="s">
        <v>16</v>
      </c>
      <c r="I4474" s="1" t="s">
        <v>10</v>
      </c>
      <c r="J4474" s="1" t="s">
        <v>32</v>
      </c>
      <c r="K4474" s="1">
        <v>27.46</v>
      </c>
      <c r="L4474" s="1">
        <v>837.84</v>
      </c>
      <c r="M4474" s="1">
        <v>5</v>
      </c>
      <c r="N4474" s="1">
        <v>5</v>
      </c>
      <c r="O4474" s="1" t="s">
        <v>3</v>
      </c>
      <c r="P4474" s="1" t="str">
        <f>IF(Table1[[#This Row],[Churn]]="Yes","Lost Customer","Active Customer")</f>
        <v>Active Customer</v>
      </c>
      <c r="Q4474" s="3">
        <f>IF(Table1[[#This Row],[Tenure]]&lt;=12,"0-1 Year",)</f>
        <v>0</v>
      </c>
      <c r="R4474" s="3" t="str">
        <f>IF(Table1[[#This Row],[MonthlyCharges]]&lt;35,"low",IF(Table1[[#This Row],[MonthlyCharges]]&lt;70,"Medium","High"))</f>
        <v>low</v>
      </c>
    </row>
    <row r="4475" spans="1:18" x14ac:dyDescent="0.35">
      <c r="A4475" s="1" t="s">
        <v>4508</v>
      </c>
      <c r="B4475" s="1" t="s">
        <v>8</v>
      </c>
      <c r="C4475" s="1">
        <v>45</v>
      </c>
      <c r="D4475" s="1" t="s">
        <v>3</v>
      </c>
      <c r="E4475" s="1" t="s">
        <v>3</v>
      </c>
      <c r="F4475" s="1" t="s">
        <v>4</v>
      </c>
      <c r="G4475" s="1">
        <v>68</v>
      </c>
      <c r="H4475" s="1" t="s">
        <v>15</v>
      </c>
      <c r="I4475" s="1" t="s">
        <v>11</v>
      </c>
      <c r="J4475" s="1" t="s">
        <v>32</v>
      </c>
      <c r="K4475" s="1">
        <v>65.959999999999994</v>
      </c>
      <c r="L4475" s="1">
        <v>4474.66</v>
      </c>
      <c r="M4475" s="1">
        <v>8</v>
      </c>
      <c r="N4475" s="1">
        <v>1</v>
      </c>
      <c r="O4475" s="1" t="s">
        <v>4</v>
      </c>
      <c r="P4475" s="1" t="str">
        <f>IF(Table1[[#This Row],[Churn]]="Yes","Lost Customer","Active Customer")</f>
        <v>Lost Customer</v>
      </c>
      <c r="Q4475" s="3">
        <f>IF(Table1[[#This Row],[Tenure]]&lt;=12,"0-1 Year",)</f>
        <v>0</v>
      </c>
      <c r="R4475" s="3" t="str">
        <f>IF(Table1[[#This Row],[MonthlyCharges]]&lt;35,"low",IF(Table1[[#This Row],[MonthlyCharges]]&lt;70,"Medium","High"))</f>
        <v>Medium</v>
      </c>
    </row>
    <row r="4476" spans="1:18" x14ac:dyDescent="0.35">
      <c r="A4476" s="1" t="s">
        <v>4509</v>
      </c>
      <c r="B4476" s="1" t="s">
        <v>7</v>
      </c>
      <c r="C4476" s="1">
        <v>73</v>
      </c>
      <c r="D4476" s="1" t="s">
        <v>4</v>
      </c>
      <c r="E4476" s="1" t="s">
        <v>3</v>
      </c>
      <c r="F4476" s="1" t="s">
        <v>3</v>
      </c>
      <c r="G4476" s="1">
        <v>58</v>
      </c>
      <c r="H4476" s="1" t="s">
        <v>14</v>
      </c>
      <c r="I4476" s="1" t="s">
        <v>10</v>
      </c>
      <c r="J4476" s="1" t="s">
        <v>40</v>
      </c>
      <c r="K4476" s="1">
        <v>62.49</v>
      </c>
      <c r="L4476" s="1">
        <v>3641.07</v>
      </c>
      <c r="M4476" s="1">
        <v>4</v>
      </c>
      <c r="N4476" s="1">
        <v>2</v>
      </c>
      <c r="O4476" s="1" t="s">
        <v>3</v>
      </c>
      <c r="P4476" s="1" t="str">
        <f>IF(Table1[[#This Row],[Churn]]="Yes","Lost Customer","Active Customer")</f>
        <v>Active Customer</v>
      </c>
      <c r="Q4476" s="3">
        <f>IF(Table1[[#This Row],[Tenure]]&lt;=12,"0-1 Year",)</f>
        <v>0</v>
      </c>
      <c r="R4476" s="3" t="str">
        <f>IF(Table1[[#This Row],[MonthlyCharges]]&lt;35,"low",IF(Table1[[#This Row],[MonthlyCharges]]&lt;70,"Medium","High"))</f>
        <v>Medium</v>
      </c>
    </row>
    <row r="4477" spans="1:18" x14ac:dyDescent="0.35">
      <c r="A4477" s="1" t="s">
        <v>4510</v>
      </c>
      <c r="B4477" s="1" t="s">
        <v>7</v>
      </c>
      <c r="C4477" s="1">
        <v>25</v>
      </c>
      <c r="D4477" s="1" t="s">
        <v>3</v>
      </c>
      <c r="E4477" s="1" t="s">
        <v>3</v>
      </c>
      <c r="F4477" s="1" t="s">
        <v>3</v>
      </c>
      <c r="G4477" s="1">
        <v>58</v>
      </c>
      <c r="H4477" s="1" t="s">
        <v>14</v>
      </c>
      <c r="I4477" s="1" t="s">
        <v>11</v>
      </c>
      <c r="J4477" s="1" t="s">
        <v>32</v>
      </c>
      <c r="K4477" s="1">
        <v>44.02</v>
      </c>
      <c r="L4477" s="1">
        <v>2552.4899999999998</v>
      </c>
      <c r="M4477" s="1">
        <v>8</v>
      </c>
      <c r="N4477" s="1">
        <v>8</v>
      </c>
      <c r="O4477" s="1" t="s">
        <v>3</v>
      </c>
      <c r="P4477" s="1" t="str">
        <f>IF(Table1[[#This Row],[Churn]]="Yes","Lost Customer","Active Customer")</f>
        <v>Active Customer</v>
      </c>
      <c r="Q4477" s="3">
        <f>IF(Table1[[#This Row],[Tenure]]&lt;=12,"0-1 Year",)</f>
        <v>0</v>
      </c>
      <c r="R4477" s="3" t="str">
        <f>IF(Table1[[#This Row],[MonthlyCharges]]&lt;35,"low",IF(Table1[[#This Row],[MonthlyCharges]]&lt;70,"Medium","High"))</f>
        <v>Medium</v>
      </c>
    </row>
    <row r="4478" spans="1:18" x14ac:dyDescent="0.35">
      <c r="A4478" s="1" t="s">
        <v>4511</v>
      </c>
      <c r="B4478" s="1" t="s">
        <v>7</v>
      </c>
      <c r="C4478" s="1">
        <v>44</v>
      </c>
      <c r="D4478" s="1" t="s">
        <v>3</v>
      </c>
      <c r="E4478" s="1" t="s">
        <v>3</v>
      </c>
      <c r="F4478" s="1" t="s">
        <v>3</v>
      </c>
      <c r="G4478" s="1">
        <v>22</v>
      </c>
      <c r="H4478" s="1" t="s">
        <v>14</v>
      </c>
      <c r="I4478" s="1" t="s">
        <v>10</v>
      </c>
      <c r="J4478" s="1" t="s">
        <v>34</v>
      </c>
      <c r="K4478" s="1">
        <v>22.19</v>
      </c>
      <c r="L4478" s="1">
        <v>497.27</v>
      </c>
      <c r="M4478" s="1">
        <v>3</v>
      </c>
      <c r="N4478" s="1">
        <v>7</v>
      </c>
      <c r="O4478" s="1" t="s">
        <v>3</v>
      </c>
      <c r="P4478" s="1" t="str">
        <f>IF(Table1[[#This Row],[Churn]]="Yes","Lost Customer","Active Customer")</f>
        <v>Active Customer</v>
      </c>
      <c r="Q4478" s="3">
        <f>IF(Table1[[#This Row],[Tenure]]&lt;=12,"0-1 Year",)</f>
        <v>0</v>
      </c>
      <c r="R4478" s="3" t="str">
        <f>IF(Table1[[#This Row],[MonthlyCharges]]&lt;35,"low",IF(Table1[[#This Row],[MonthlyCharges]]&lt;70,"Medium","High"))</f>
        <v>low</v>
      </c>
    </row>
    <row r="4479" spans="1:18" x14ac:dyDescent="0.35">
      <c r="A4479" s="1" t="s">
        <v>4512</v>
      </c>
      <c r="B4479" s="1" t="s">
        <v>8</v>
      </c>
      <c r="C4479" s="1">
        <v>52</v>
      </c>
      <c r="D4479" s="1" t="s">
        <v>3</v>
      </c>
      <c r="E4479" s="1" t="s">
        <v>3</v>
      </c>
      <c r="F4479" s="1" t="s">
        <v>4</v>
      </c>
      <c r="G4479" s="1">
        <v>48</v>
      </c>
      <c r="H4479" s="1" t="s">
        <v>14</v>
      </c>
      <c r="I4479" s="1" t="s">
        <v>11</v>
      </c>
      <c r="J4479" s="1" t="s">
        <v>40</v>
      </c>
      <c r="K4479" s="1">
        <v>91.75</v>
      </c>
      <c r="L4479" s="1">
        <v>4394.47</v>
      </c>
      <c r="M4479" s="1">
        <v>8</v>
      </c>
      <c r="N4479" s="1">
        <v>8</v>
      </c>
      <c r="O4479" s="1" t="s">
        <v>3</v>
      </c>
      <c r="P4479" s="1" t="str">
        <f>IF(Table1[[#This Row],[Churn]]="Yes","Lost Customer","Active Customer")</f>
        <v>Active Customer</v>
      </c>
      <c r="Q4479" s="3">
        <f>IF(Table1[[#This Row],[Tenure]]&lt;=12,"0-1 Year",)</f>
        <v>0</v>
      </c>
      <c r="R4479" s="3" t="str">
        <f>IF(Table1[[#This Row],[MonthlyCharges]]&lt;35,"low",IF(Table1[[#This Row],[MonthlyCharges]]&lt;70,"Medium","High"))</f>
        <v>High</v>
      </c>
    </row>
    <row r="4480" spans="1:18" x14ac:dyDescent="0.35">
      <c r="A4480" s="1" t="s">
        <v>4513</v>
      </c>
      <c r="B4480" s="1" t="s">
        <v>8</v>
      </c>
      <c r="C4480" s="1">
        <v>21</v>
      </c>
      <c r="D4480" s="1" t="s">
        <v>3</v>
      </c>
      <c r="E4480" s="1" t="s">
        <v>4</v>
      </c>
      <c r="F4480" s="1" t="s">
        <v>4</v>
      </c>
      <c r="G4480" s="1">
        <v>16</v>
      </c>
      <c r="H4480" s="1" t="s">
        <v>15</v>
      </c>
      <c r="I4480" s="1" t="s">
        <v>10</v>
      </c>
      <c r="J4480" s="1" t="s">
        <v>44</v>
      </c>
      <c r="K4480" s="1">
        <v>26.73</v>
      </c>
      <c r="L4480" s="1">
        <v>422.91</v>
      </c>
      <c r="M4480" s="1">
        <v>8</v>
      </c>
      <c r="N4480" s="1">
        <v>10</v>
      </c>
      <c r="O4480" s="1" t="s">
        <v>3</v>
      </c>
      <c r="P4480" s="1" t="str">
        <f>IF(Table1[[#This Row],[Churn]]="Yes","Lost Customer","Active Customer")</f>
        <v>Active Customer</v>
      </c>
      <c r="Q4480" s="3">
        <f>IF(Table1[[#This Row],[Tenure]]&lt;=12,"0-1 Year",)</f>
        <v>0</v>
      </c>
      <c r="R4480" s="3" t="str">
        <f>IF(Table1[[#This Row],[MonthlyCharges]]&lt;35,"low",IF(Table1[[#This Row],[MonthlyCharges]]&lt;70,"Medium","High"))</f>
        <v>low</v>
      </c>
    </row>
    <row r="4481" spans="1:18" x14ac:dyDescent="0.35">
      <c r="A4481" s="1" t="s">
        <v>4514</v>
      </c>
      <c r="B4481" s="1" t="s">
        <v>8</v>
      </c>
      <c r="C4481" s="1">
        <v>56</v>
      </c>
      <c r="D4481" s="1" t="s">
        <v>3</v>
      </c>
      <c r="E4481" s="1" t="s">
        <v>3</v>
      </c>
      <c r="F4481" s="1" t="s">
        <v>4</v>
      </c>
      <c r="G4481" s="1">
        <v>54</v>
      </c>
      <c r="H4481" s="1" t="s">
        <v>16</v>
      </c>
      <c r="I4481" s="1" t="s">
        <v>11</v>
      </c>
      <c r="J4481" s="1" t="s">
        <v>44</v>
      </c>
      <c r="K4481" s="1">
        <v>84.82</v>
      </c>
      <c r="L4481" s="1">
        <v>4596.3500000000004</v>
      </c>
      <c r="M4481" s="1">
        <v>4</v>
      </c>
      <c r="N4481" s="1">
        <v>10</v>
      </c>
      <c r="O4481" s="1" t="s">
        <v>3</v>
      </c>
      <c r="P4481" s="1" t="str">
        <f>IF(Table1[[#This Row],[Churn]]="Yes","Lost Customer","Active Customer")</f>
        <v>Active Customer</v>
      </c>
      <c r="Q4481" s="3">
        <f>IF(Table1[[#This Row],[Tenure]]&lt;=12,"0-1 Year",)</f>
        <v>0</v>
      </c>
      <c r="R4481" s="3" t="str">
        <f>IF(Table1[[#This Row],[MonthlyCharges]]&lt;35,"low",IF(Table1[[#This Row],[MonthlyCharges]]&lt;70,"Medium","High"))</f>
        <v>High</v>
      </c>
    </row>
    <row r="4482" spans="1:18" x14ac:dyDescent="0.35">
      <c r="A4482" s="1" t="s">
        <v>4515</v>
      </c>
      <c r="B4482" s="1" t="s">
        <v>7</v>
      </c>
      <c r="C4482" s="1">
        <v>26</v>
      </c>
      <c r="D4482" s="1" t="s">
        <v>3</v>
      </c>
      <c r="E4482" s="1" t="s">
        <v>4</v>
      </c>
      <c r="F4482" s="1" t="s">
        <v>4</v>
      </c>
      <c r="G4482" s="1">
        <v>27</v>
      </c>
      <c r="H4482" s="1" t="s">
        <v>16</v>
      </c>
      <c r="I4482" s="1" t="s">
        <v>12</v>
      </c>
      <c r="J4482" s="1" t="s">
        <v>32</v>
      </c>
      <c r="K4482" s="1">
        <v>0</v>
      </c>
      <c r="L4482" s="1">
        <v>12.44</v>
      </c>
      <c r="M4482" s="1">
        <v>5</v>
      </c>
      <c r="N4482" s="1">
        <v>3</v>
      </c>
      <c r="O4482" s="1" t="s">
        <v>3</v>
      </c>
      <c r="P4482" s="1" t="str">
        <f>IF(Table1[[#This Row],[Churn]]="Yes","Lost Customer","Active Customer")</f>
        <v>Active Customer</v>
      </c>
      <c r="Q4482" s="3">
        <f>IF(Table1[[#This Row],[Tenure]]&lt;=12,"0-1 Year",)</f>
        <v>0</v>
      </c>
      <c r="R4482" s="3" t="str">
        <f>IF(Table1[[#This Row],[MonthlyCharges]]&lt;35,"low",IF(Table1[[#This Row],[MonthlyCharges]]&lt;70,"Medium","High"))</f>
        <v>low</v>
      </c>
    </row>
    <row r="4483" spans="1:18" x14ac:dyDescent="0.35">
      <c r="A4483" s="1" t="s">
        <v>4516</v>
      </c>
      <c r="B4483" s="1" t="s">
        <v>7</v>
      </c>
      <c r="C4483" s="1">
        <v>34</v>
      </c>
      <c r="D4483" s="1" t="s">
        <v>3</v>
      </c>
      <c r="E4483" s="1" t="s">
        <v>3</v>
      </c>
      <c r="F4483" s="1" t="s">
        <v>4</v>
      </c>
      <c r="G4483" s="1">
        <v>59</v>
      </c>
      <c r="H4483" s="1" t="s">
        <v>14</v>
      </c>
      <c r="I4483" s="1" t="s">
        <v>11</v>
      </c>
      <c r="J4483" s="1" t="s">
        <v>34</v>
      </c>
      <c r="K4483" s="1">
        <v>42.53</v>
      </c>
      <c r="L4483" s="1">
        <v>2511.7800000000002</v>
      </c>
      <c r="M4483" s="1">
        <v>1</v>
      </c>
      <c r="N4483" s="1">
        <v>8</v>
      </c>
      <c r="O4483" s="1" t="s">
        <v>3</v>
      </c>
      <c r="P4483" s="1" t="str">
        <f>IF(Table1[[#This Row],[Churn]]="Yes","Lost Customer","Active Customer")</f>
        <v>Active Customer</v>
      </c>
      <c r="Q4483" s="3">
        <f>IF(Table1[[#This Row],[Tenure]]&lt;=12,"0-1 Year",)</f>
        <v>0</v>
      </c>
      <c r="R4483" s="3" t="str">
        <f>IF(Table1[[#This Row],[MonthlyCharges]]&lt;35,"low",IF(Table1[[#This Row],[MonthlyCharges]]&lt;70,"Medium","High"))</f>
        <v>Medium</v>
      </c>
    </row>
    <row r="4484" spans="1:18" x14ac:dyDescent="0.35">
      <c r="A4484" s="1" t="s">
        <v>4517</v>
      </c>
      <c r="B4484" s="1" t="s">
        <v>8</v>
      </c>
      <c r="C4484" s="1">
        <v>60</v>
      </c>
      <c r="D4484" s="1" t="s">
        <v>4</v>
      </c>
      <c r="E4484" s="1" t="s">
        <v>4</v>
      </c>
      <c r="F4484" s="1" t="s">
        <v>4</v>
      </c>
      <c r="G4484" s="1">
        <v>64</v>
      </c>
      <c r="H4484" s="1" t="s">
        <v>16</v>
      </c>
      <c r="I4484" s="1" t="s">
        <v>11</v>
      </c>
      <c r="J4484" s="1" t="s">
        <v>40</v>
      </c>
      <c r="K4484" s="1">
        <v>59.97</v>
      </c>
      <c r="L4484" s="1">
        <v>3838.29</v>
      </c>
      <c r="M4484" s="1">
        <v>4</v>
      </c>
      <c r="N4484" s="1">
        <v>4</v>
      </c>
      <c r="O4484" s="1" t="s">
        <v>3</v>
      </c>
      <c r="P4484" s="1" t="str">
        <f>IF(Table1[[#This Row],[Churn]]="Yes","Lost Customer","Active Customer")</f>
        <v>Active Customer</v>
      </c>
      <c r="Q4484" s="3">
        <f>IF(Table1[[#This Row],[Tenure]]&lt;=12,"0-1 Year",)</f>
        <v>0</v>
      </c>
      <c r="R4484" s="3" t="str">
        <f>IF(Table1[[#This Row],[MonthlyCharges]]&lt;35,"low",IF(Table1[[#This Row],[MonthlyCharges]]&lt;70,"Medium","High"))</f>
        <v>Medium</v>
      </c>
    </row>
    <row r="4485" spans="1:18" x14ac:dyDescent="0.35">
      <c r="A4485" s="1" t="s">
        <v>4518</v>
      </c>
      <c r="B4485" s="1" t="s">
        <v>7</v>
      </c>
      <c r="C4485" s="1">
        <v>36</v>
      </c>
      <c r="D4485" s="1" t="s">
        <v>3</v>
      </c>
      <c r="E4485" s="1" t="s">
        <v>3</v>
      </c>
      <c r="F4485" s="1" t="s">
        <v>4</v>
      </c>
      <c r="G4485" s="1">
        <v>55</v>
      </c>
      <c r="H4485" s="1" t="s">
        <v>14</v>
      </c>
      <c r="I4485" s="1" t="s">
        <v>11</v>
      </c>
      <c r="J4485" s="1" t="s">
        <v>32</v>
      </c>
      <c r="K4485" s="1">
        <v>59.01</v>
      </c>
      <c r="L4485" s="1">
        <v>3257.41</v>
      </c>
      <c r="M4485" s="1">
        <v>2</v>
      </c>
      <c r="N4485" s="1">
        <v>5</v>
      </c>
      <c r="O4485" s="1" t="s">
        <v>3</v>
      </c>
      <c r="P4485" s="1" t="str">
        <f>IF(Table1[[#This Row],[Churn]]="Yes","Lost Customer","Active Customer")</f>
        <v>Active Customer</v>
      </c>
      <c r="Q4485" s="3">
        <f>IF(Table1[[#This Row],[Tenure]]&lt;=12,"0-1 Year",)</f>
        <v>0</v>
      </c>
      <c r="R4485" s="3" t="str">
        <f>IF(Table1[[#This Row],[MonthlyCharges]]&lt;35,"low",IF(Table1[[#This Row],[MonthlyCharges]]&lt;70,"Medium","High"))</f>
        <v>Medium</v>
      </c>
    </row>
    <row r="4486" spans="1:18" x14ac:dyDescent="0.35">
      <c r="A4486" s="1" t="s">
        <v>4519</v>
      </c>
      <c r="B4486" s="1" t="s">
        <v>7</v>
      </c>
      <c r="C4486" s="1">
        <v>64</v>
      </c>
      <c r="D4486" s="1" t="s">
        <v>3</v>
      </c>
      <c r="E4486" s="1" t="s">
        <v>4</v>
      </c>
      <c r="F4486" s="1" t="s">
        <v>3</v>
      </c>
      <c r="G4486" s="1">
        <v>63</v>
      </c>
      <c r="H4486" s="1" t="s">
        <v>14</v>
      </c>
      <c r="I4486" s="1" t="s">
        <v>10</v>
      </c>
      <c r="J4486" s="1" t="s">
        <v>44</v>
      </c>
      <c r="K4486" s="1">
        <v>80.36</v>
      </c>
      <c r="L4486" s="1">
        <v>5071.08</v>
      </c>
      <c r="M4486" s="1">
        <v>3</v>
      </c>
      <c r="N4486" s="1">
        <v>3</v>
      </c>
      <c r="O4486" s="1" t="s">
        <v>3</v>
      </c>
      <c r="P4486" s="1" t="str">
        <f>IF(Table1[[#This Row],[Churn]]="Yes","Lost Customer","Active Customer")</f>
        <v>Active Customer</v>
      </c>
      <c r="Q4486" s="3">
        <f>IF(Table1[[#This Row],[Tenure]]&lt;=12,"0-1 Year",)</f>
        <v>0</v>
      </c>
      <c r="R4486" s="3" t="str">
        <f>IF(Table1[[#This Row],[MonthlyCharges]]&lt;35,"low",IF(Table1[[#This Row],[MonthlyCharges]]&lt;70,"Medium","High"))</f>
        <v>High</v>
      </c>
    </row>
    <row r="4487" spans="1:18" x14ac:dyDescent="0.35">
      <c r="A4487" s="1" t="s">
        <v>4520</v>
      </c>
      <c r="B4487" s="1" t="s">
        <v>8</v>
      </c>
      <c r="C4487" s="1">
        <v>27</v>
      </c>
      <c r="D4487" s="1" t="s">
        <v>3</v>
      </c>
      <c r="E4487" s="1" t="s">
        <v>3</v>
      </c>
      <c r="F4487" s="1" t="s">
        <v>4</v>
      </c>
      <c r="G4487" s="1">
        <v>35</v>
      </c>
      <c r="H4487" s="1" t="s">
        <v>14</v>
      </c>
      <c r="I4487" s="1" t="s">
        <v>11</v>
      </c>
      <c r="J4487" s="1" t="s">
        <v>44</v>
      </c>
      <c r="K4487" s="1">
        <v>83.3</v>
      </c>
      <c r="L4487" s="1">
        <v>2915.14</v>
      </c>
      <c r="M4487" s="1">
        <v>3</v>
      </c>
      <c r="N4487" s="1">
        <v>9</v>
      </c>
      <c r="O4487" s="1" t="s">
        <v>3</v>
      </c>
      <c r="P4487" s="1" t="str">
        <f>IF(Table1[[#This Row],[Churn]]="Yes","Lost Customer","Active Customer")</f>
        <v>Active Customer</v>
      </c>
      <c r="Q4487" s="3">
        <f>IF(Table1[[#This Row],[Tenure]]&lt;=12,"0-1 Year",)</f>
        <v>0</v>
      </c>
      <c r="R4487" s="3" t="str">
        <f>IF(Table1[[#This Row],[MonthlyCharges]]&lt;35,"low",IF(Table1[[#This Row],[MonthlyCharges]]&lt;70,"Medium","High"))</f>
        <v>High</v>
      </c>
    </row>
    <row r="4488" spans="1:18" x14ac:dyDescent="0.35">
      <c r="A4488" s="1" t="s">
        <v>4521</v>
      </c>
      <c r="B4488" s="1" t="s">
        <v>7</v>
      </c>
      <c r="C4488" s="1">
        <v>43</v>
      </c>
      <c r="D4488" s="1" t="s">
        <v>3</v>
      </c>
      <c r="E4488" s="1" t="s">
        <v>3</v>
      </c>
      <c r="F4488" s="1" t="s">
        <v>3</v>
      </c>
      <c r="G4488" s="1">
        <v>29</v>
      </c>
      <c r="H4488" s="1" t="s">
        <v>14</v>
      </c>
      <c r="I4488" s="1" t="s">
        <v>10</v>
      </c>
      <c r="J4488" s="1" t="s">
        <v>40</v>
      </c>
      <c r="K4488" s="1">
        <v>44.24</v>
      </c>
      <c r="L4488" s="1">
        <v>1269.83</v>
      </c>
      <c r="M4488" s="1">
        <v>4</v>
      </c>
      <c r="N4488" s="1">
        <v>8</v>
      </c>
      <c r="O4488" s="1" t="s">
        <v>3</v>
      </c>
      <c r="P4488" s="1" t="str">
        <f>IF(Table1[[#This Row],[Churn]]="Yes","Lost Customer","Active Customer")</f>
        <v>Active Customer</v>
      </c>
      <c r="Q4488" s="3">
        <f>IF(Table1[[#This Row],[Tenure]]&lt;=12,"0-1 Year",)</f>
        <v>0</v>
      </c>
      <c r="R4488" s="3" t="str">
        <f>IF(Table1[[#This Row],[MonthlyCharges]]&lt;35,"low",IF(Table1[[#This Row],[MonthlyCharges]]&lt;70,"Medium","High"))</f>
        <v>Medium</v>
      </c>
    </row>
    <row r="4489" spans="1:18" x14ac:dyDescent="0.35">
      <c r="A4489" s="1" t="s">
        <v>4522</v>
      </c>
      <c r="B4489" s="1" t="s">
        <v>8</v>
      </c>
      <c r="C4489" s="1">
        <v>69</v>
      </c>
      <c r="D4489" s="1" t="s">
        <v>3</v>
      </c>
      <c r="E4489" s="1" t="s">
        <v>4</v>
      </c>
      <c r="F4489" s="1" t="s">
        <v>4</v>
      </c>
      <c r="G4489" s="1">
        <v>51</v>
      </c>
      <c r="H4489" s="1" t="s">
        <v>16</v>
      </c>
      <c r="I4489" s="1" t="s">
        <v>10</v>
      </c>
      <c r="J4489" s="1" t="s">
        <v>40</v>
      </c>
      <c r="K4489" s="1">
        <v>62.37</v>
      </c>
      <c r="L4489" s="1">
        <v>3192.26</v>
      </c>
      <c r="M4489" s="1">
        <v>2</v>
      </c>
      <c r="N4489" s="1">
        <v>7</v>
      </c>
      <c r="O4489" s="1" t="s">
        <v>3</v>
      </c>
      <c r="P4489" s="1" t="str">
        <f>IF(Table1[[#This Row],[Churn]]="Yes","Lost Customer","Active Customer")</f>
        <v>Active Customer</v>
      </c>
      <c r="Q4489" s="3">
        <f>IF(Table1[[#This Row],[Tenure]]&lt;=12,"0-1 Year",)</f>
        <v>0</v>
      </c>
      <c r="R4489" s="3" t="str">
        <f>IF(Table1[[#This Row],[MonthlyCharges]]&lt;35,"low",IF(Table1[[#This Row],[MonthlyCharges]]&lt;70,"Medium","High"))</f>
        <v>Medium</v>
      </c>
    </row>
    <row r="4490" spans="1:18" x14ac:dyDescent="0.35">
      <c r="A4490" s="1" t="s">
        <v>4523</v>
      </c>
      <c r="B4490" s="1" t="s">
        <v>7</v>
      </c>
      <c r="C4490" s="1">
        <v>57</v>
      </c>
      <c r="D4490" s="1" t="s">
        <v>3</v>
      </c>
      <c r="E4490" s="1" t="s">
        <v>4</v>
      </c>
      <c r="F4490" s="1" t="s">
        <v>3</v>
      </c>
      <c r="G4490" s="1">
        <v>18</v>
      </c>
      <c r="H4490" s="1" t="s">
        <v>14</v>
      </c>
      <c r="I4490" s="1" t="s">
        <v>10</v>
      </c>
      <c r="J4490" s="1" t="s">
        <v>32</v>
      </c>
      <c r="K4490" s="1">
        <v>81.41</v>
      </c>
      <c r="L4490" s="1">
        <v>1464.81</v>
      </c>
      <c r="M4490" s="1">
        <v>1</v>
      </c>
      <c r="N4490" s="1">
        <v>9</v>
      </c>
      <c r="O4490" s="1" t="s">
        <v>3</v>
      </c>
      <c r="P4490" s="1" t="str">
        <f>IF(Table1[[#This Row],[Churn]]="Yes","Lost Customer","Active Customer")</f>
        <v>Active Customer</v>
      </c>
      <c r="Q4490" s="3">
        <f>IF(Table1[[#This Row],[Tenure]]&lt;=12,"0-1 Year",)</f>
        <v>0</v>
      </c>
      <c r="R4490" s="3" t="str">
        <f>IF(Table1[[#This Row],[MonthlyCharges]]&lt;35,"low",IF(Table1[[#This Row],[MonthlyCharges]]&lt;70,"Medium","High"))</f>
        <v>High</v>
      </c>
    </row>
    <row r="4491" spans="1:18" x14ac:dyDescent="0.35">
      <c r="A4491" s="1" t="s">
        <v>4524</v>
      </c>
      <c r="B4491" s="1" t="s">
        <v>8</v>
      </c>
      <c r="C4491" s="1">
        <v>31</v>
      </c>
      <c r="D4491" s="1" t="s">
        <v>3</v>
      </c>
      <c r="E4491" s="1" t="s">
        <v>4</v>
      </c>
      <c r="F4491" s="1" t="s">
        <v>3</v>
      </c>
      <c r="G4491" s="1">
        <v>60</v>
      </c>
      <c r="H4491" s="1" t="s">
        <v>14</v>
      </c>
      <c r="I4491" s="1" t="s">
        <v>12</v>
      </c>
      <c r="J4491" s="1" t="s">
        <v>32</v>
      </c>
      <c r="K4491" s="1">
        <v>0</v>
      </c>
      <c r="L4491" s="1">
        <v>-12.43</v>
      </c>
      <c r="M4491" s="1">
        <v>8</v>
      </c>
      <c r="N4491" s="1">
        <v>8</v>
      </c>
      <c r="O4491" s="1" t="s">
        <v>3</v>
      </c>
      <c r="P4491" s="1" t="str">
        <f>IF(Table1[[#This Row],[Churn]]="Yes","Lost Customer","Active Customer")</f>
        <v>Active Customer</v>
      </c>
      <c r="Q4491" s="3">
        <f>IF(Table1[[#This Row],[Tenure]]&lt;=12,"0-1 Year",)</f>
        <v>0</v>
      </c>
      <c r="R4491" s="3" t="str">
        <f>IF(Table1[[#This Row],[MonthlyCharges]]&lt;35,"low",IF(Table1[[#This Row],[MonthlyCharges]]&lt;70,"Medium","High"))</f>
        <v>low</v>
      </c>
    </row>
    <row r="4492" spans="1:18" x14ac:dyDescent="0.35">
      <c r="A4492" s="1" t="s">
        <v>4525</v>
      </c>
      <c r="B4492" s="1" t="s">
        <v>7</v>
      </c>
      <c r="C4492" s="1">
        <v>64</v>
      </c>
      <c r="D4492" s="1" t="s">
        <v>4</v>
      </c>
      <c r="E4492" s="1" t="s">
        <v>3</v>
      </c>
      <c r="F4492" s="1" t="s">
        <v>3</v>
      </c>
      <c r="G4492" s="1">
        <v>69</v>
      </c>
      <c r="H4492" s="1" t="s">
        <v>15</v>
      </c>
      <c r="I4492" s="1" t="s">
        <v>10</v>
      </c>
      <c r="J4492" s="1" t="s">
        <v>34</v>
      </c>
      <c r="K4492" s="1">
        <v>62.12</v>
      </c>
      <c r="L4492" s="1">
        <v>4301.6400000000003</v>
      </c>
      <c r="M4492" s="1">
        <v>8</v>
      </c>
      <c r="N4492" s="1">
        <v>2</v>
      </c>
      <c r="O4492" s="1" t="s">
        <v>4</v>
      </c>
      <c r="P4492" s="1" t="str">
        <f>IF(Table1[[#This Row],[Churn]]="Yes","Lost Customer","Active Customer")</f>
        <v>Lost Customer</v>
      </c>
      <c r="Q4492" s="3">
        <f>IF(Table1[[#This Row],[Tenure]]&lt;=12,"0-1 Year",)</f>
        <v>0</v>
      </c>
      <c r="R4492" s="3" t="str">
        <f>IF(Table1[[#This Row],[MonthlyCharges]]&lt;35,"low",IF(Table1[[#This Row],[MonthlyCharges]]&lt;70,"Medium","High"))</f>
        <v>Medium</v>
      </c>
    </row>
    <row r="4493" spans="1:18" x14ac:dyDescent="0.35">
      <c r="A4493" s="1" t="s">
        <v>4526</v>
      </c>
      <c r="B4493" s="1" t="s">
        <v>7</v>
      </c>
      <c r="C4493" s="1">
        <v>46</v>
      </c>
      <c r="D4493" s="1" t="s">
        <v>3</v>
      </c>
      <c r="E4493" s="1" t="s">
        <v>3</v>
      </c>
      <c r="F4493" s="1" t="s">
        <v>4</v>
      </c>
      <c r="G4493" s="1">
        <v>45</v>
      </c>
      <c r="H4493" s="1" t="s">
        <v>14</v>
      </c>
      <c r="I4493" s="1" t="s">
        <v>10</v>
      </c>
      <c r="J4493" s="1" t="s">
        <v>44</v>
      </c>
      <c r="K4493" s="1">
        <v>96.69</v>
      </c>
      <c r="L4493" s="1">
        <v>4355.71</v>
      </c>
      <c r="M4493" s="1">
        <v>2</v>
      </c>
      <c r="N4493" s="1">
        <v>4</v>
      </c>
      <c r="O4493" s="1" t="s">
        <v>3</v>
      </c>
      <c r="P4493" s="1" t="str">
        <f>IF(Table1[[#This Row],[Churn]]="Yes","Lost Customer","Active Customer")</f>
        <v>Active Customer</v>
      </c>
      <c r="Q4493" s="3">
        <f>IF(Table1[[#This Row],[Tenure]]&lt;=12,"0-1 Year",)</f>
        <v>0</v>
      </c>
      <c r="R4493" s="3" t="str">
        <f>IF(Table1[[#This Row],[MonthlyCharges]]&lt;35,"low",IF(Table1[[#This Row],[MonthlyCharges]]&lt;70,"Medium","High"))</f>
        <v>High</v>
      </c>
    </row>
    <row r="4494" spans="1:18" x14ac:dyDescent="0.35">
      <c r="A4494" s="1" t="s">
        <v>4527</v>
      </c>
      <c r="B4494" s="1" t="s">
        <v>7</v>
      </c>
      <c r="C4494" s="1">
        <v>49</v>
      </c>
      <c r="D4494" s="1" t="s">
        <v>3</v>
      </c>
      <c r="E4494" s="1" t="s">
        <v>3</v>
      </c>
      <c r="F4494" s="1" t="s">
        <v>3</v>
      </c>
      <c r="G4494" s="1">
        <v>50</v>
      </c>
      <c r="H4494" s="1" t="s">
        <v>14</v>
      </c>
      <c r="I4494" s="1" t="s">
        <v>11</v>
      </c>
      <c r="J4494" s="1" t="s">
        <v>44</v>
      </c>
      <c r="K4494" s="1">
        <v>36.01</v>
      </c>
      <c r="L4494" s="1">
        <v>1796.69</v>
      </c>
      <c r="M4494" s="1">
        <v>3</v>
      </c>
      <c r="N4494" s="1">
        <v>1</v>
      </c>
      <c r="O4494" s="1" t="s">
        <v>3</v>
      </c>
      <c r="P4494" s="1" t="str">
        <f>IF(Table1[[#This Row],[Churn]]="Yes","Lost Customer","Active Customer")</f>
        <v>Active Customer</v>
      </c>
      <c r="Q4494" s="3">
        <f>IF(Table1[[#This Row],[Tenure]]&lt;=12,"0-1 Year",)</f>
        <v>0</v>
      </c>
      <c r="R4494" s="3" t="str">
        <f>IF(Table1[[#This Row],[MonthlyCharges]]&lt;35,"low",IF(Table1[[#This Row],[MonthlyCharges]]&lt;70,"Medium","High"))</f>
        <v>Medium</v>
      </c>
    </row>
    <row r="4495" spans="1:18" x14ac:dyDescent="0.35">
      <c r="A4495" s="1" t="s">
        <v>4528</v>
      </c>
      <c r="B4495" s="1" t="s">
        <v>7</v>
      </c>
      <c r="C4495" s="1">
        <v>75</v>
      </c>
      <c r="D4495" s="1" t="s">
        <v>4</v>
      </c>
      <c r="E4495" s="1" t="s">
        <v>4</v>
      </c>
      <c r="F4495" s="1" t="s">
        <v>3</v>
      </c>
      <c r="G4495" s="1">
        <v>21</v>
      </c>
      <c r="H4495" s="1" t="s">
        <v>15</v>
      </c>
      <c r="I4495" s="1" t="s">
        <v>10</v>
      </c>
      <c r="J4495" s="1" t="s">
        <v>34</v>
      </c>
      <c r="K4495" s="1">
        <v>33.42</v>
      </c>
      <c r="L4495" s="1">
        <v>713.93</v>
      </c>
      <c r="M4495" s="1">
        <v>3</v>
      </c>
      <c r="N4495" s="1">
        <v>8</v>
      </c>
      <c r="O4495" s="1" t="s">
        <v>3</v>
      </c>
      <c r="P4495" s="1" t="str">
        <f>IF(Table1[[#This Row],[Churn]]="Yes","Lost Customer","Active Customer")</f>
        <v>Active Customer</v>
      </c>
      <c r="Q4495" s="3">
        <f>IF(Table1[[#This Row],[Tenure]]&lt;=12,"0-1 Year",)</f>
        <v>0</v>
      </c>
      <c r="R4495" s="3" t="str">
        <f>IF(Table1[[#This Row],[MonthlyCharges]]&lt;35,"low",IF(Table1[[#This Row],[MonthlyCharges]]&lt;70,"Medium","High"))</f>
        <v>low</v>
      </c>
    </row>
    <row r="4496" spans="1:18" x14ac:dyDescent="0.35">
      <c r="A4496" s="1" t="s">
        <v>4529</v>
      </c>
      <c r="B4496" s="1" t="s">
        <v>8</v>
      </c>
      <c r="C4496" s="1">
        <v>43</v>
      </c>
      <c r="D4496" s="1" t="s">
        <v>3</v>
      </c>
      <c r="E4496" s="1" t="s">
        <v>3</v>
      </c>
      <c r="F4496" s="1" t="s">
        <v>4</v>
      </c>
      <c r="G4496" s="1">
        <v>30</v>
      </c>
      <c r="H4496" s="1" t="s">
        <v>15</v>
      </c>
      <c r="I4496" s="1" t="s">
        <v>11</v>
      </c>
      <c r="J4496" s="1" t="s">
        <v>40</v>
      </c>
      <c r="K4496" s="1">
        <v>100.83</v>
      </c>
      <c r="L4496" s="1">
        <v>3037.08</v>
      </c>
      <c r="M4496" s="1">
        <v>6</v>
      </c>
      <c r="N4496" s="1">
        <v>6</v>
      </c>
      <c r="O4496" s="1" t="s">
        <v>3</v>
      </c>
      <c r="P4496" s="1" t="str">
        <f>IF(Table1[[#This Row],[Churn]]="Yes","Lost Customer","Active Customer")</f>
        <v>Active Customer</v>
      </c>
      <c r="Q4496" s="3">
        <f>IF(Table1[[#This Row],[Tenure]]&lt;=12,"0-1 Year",)</f>
        <v>0</v>
      </c>
      <c r="R4496" s="3" t="str">
        <f>IF(Table1[[#This Row],[MonthlyCharges]]&lt;35,"low",IF(Table1[[#This Row],[MonthlyCharges]]&lt;70,"Medium","High"))</f>
        <v>High</v>
      </c>
    </row>
    <row r="4497" spans="1:18" x14ac:dyDescent="0.35">
      <c r="A4497" s="1" t="s">
        <v>4530</v>
      </c>
      <c r="B4497" s="1" t="s">
        <v>7</v>
      </c>
      <c r="C4497" s="1">
        <v>60</v>
      </c>
      <c r="D4497" s="1" t="s">
        <v>4</v>
      </c>
      <c r="E4497" s="1" t="s">
        <v>4</v>
      </c>
      <c r="F4497" s="1" t="s">
        <v>3</v>
      </c>
      <c r="G4497" s="1">
        <v>28</v>
      </c>
      <c r="H4497" s="1" t="s">
        <v>15</v>
      </c>
      <c r="I4497" s="1" t="s">
        <v>11</v>
      </c>
      <c r="J4497" s="1" t="s">
        <v>34</v>
      </c>
      <c r="K4497" s="1">
        <v>32.89</v>
      </c>
      <c r="L4497" s="1">
        <v>901.11</v>
      </c>
      <c r="M4497" s="1">
        <v>4</v>
      </c>
      <c r="N4497" s="1">
        <v>3</v>
      </c>
      <c r="O4497" s="1" t="s">
        <v>3</v>
      </c>
      <c r="P4497" s="1" t="str">
        <f>IF(Table1[[#This Row],[Churn]]="Yes","Lost Customer","Active Customer")</f>
        <v>Active Customer</v>
      </c>
      <c r="Q4497" s="3">
        <f>IF(Table1[[#This Row],[Tenure]]&lt;=12,"0-1 Year",)</f>
        <v>0</v>
      </c>
      <c r="R4497" s="3" t="str">
        <f>IF(Table1[[#This Row],[MonthlyCharges]]&lt;35,"low",IF(Table1[[#This Row],[MonthlyCharges]]&lt;70,"Medium","High"))</f>
        <v>low</v>
      </c>
    </row>
    <row r="4498" spans="1:18" x14ac:dyDescent="0.35">
      <c r="A4498" s="1" t="s">
        <v>4531</v>
      </c>
      <c r="B4498" s="1" t="s">
        <v>7</v>
      </c>
      <c r="C4498" s="1">
        <v>26</v>
      </c>
      <c r="D4498" s="1" t="s">
        <v>3</v>
      </c>
      <c r="E4498" s="1" t="s">
        <v>4</v>
      </c>
      <c r="F4498" s="1" t="s">
        <v>3</v>
      </c>
      <c r="G4498" s="1">
        <v>39</v>
      </c>
      <c r="H4498" s="1" t="s">
        <v>14</v>
      </c>
      <c r="I4498" s="1" t="s">
        <v>12</v>
      </c>
      <c r="J4498" s="1" t="s">
        <v>32</v>
      </c>
      <c r="K4498" s="1">
        <v>0</v>
      </c>
      <c r="L4498" s="1">
        <v>14.85</v>
      </c>
      <c r="M4498" s="1">
        <v>7</v>
      </c>
      <c r="N4498" s="1">
        <v>7</v>
      </c>
      <c r="O4498" s="1" t="s">
        <v>3</v>
      </c>
      <c r="P4498" s="1" t="str">
        <f>IF(Table1[[#This Row],[Churn]]="Yes","Lost Customer","Active Customer")</f>
        <v>Active Customer</v>
      </c>
      <c r="Q4498" s="3">
        <f>IF(Table1[[#This Row],[Tenure]]&lt;=12,"0-1 Year",)</f>
        <v>0</v>
      </c>
      <c r="R4498" s="3" t="str">
        <f>IF(Table1[[#This Row],[MonthlyCharges]]&lt;35,"low",IF(Table1[[#This Row],[MonthlyCharges]]&lt;70,"Medium","High"))</f>
        <v>low</v>
      </c>
    </row>
    <row r="4499" spans="1:18" x14ac:dyDescent="0.35">
      <c r="A4499" s="1" t="s">
        <v>4532</v>
      </c>
      <c r="B4499" s="1" t="s">
        <v>7</v>
      </c>
      <c r="C4499" s="1">
        <v>19</v>
      </c>
      <c r="D4499" s="1" t="s">
        <v>3</v>
      </c>
      <c r="E4499" s="1" t="s">
        <v>3</v>
      </c>
      <c r="F4499" s="1" t="s">
        <v>4</v>
      </c>
      <c r="G4499" s="1">
        <v>39</v>
      </c>
      <c r="H4499" s="1" t="s">
        <v>14</v>
      </c>
      <c r="I4499" s="1" t="s">
        <v>11</v>
      </c>
      <c r="J4499" s="1" t="s">
        <v>44</v>
      </c>
      <c r="K4499" s="1">
        <v>50.71</v>
      </c>
      <c r="L4499" s="1">
        <v>1997.04</v>
      </c>
      <c r="M4499" s="1">
        <v>4</v>
      </c>
      <c r="N4499" s="1">
        <v>2</v>
      </c>
      <c r="O4499" s="1" t="s">
        <v>3</v>
      </c>
      <c r="P4499" s="1" t="str">
        <f>IF(Table1[[#This Row],[Churn]]="Yes","Lost Customer","Active Customer")</f>
        <v>Active Customer</v>
      </c>
      <c r="Q4499" s="3">
        <f>IF(Table1[[#This Row],[Tenure]]&lt;=12,"0-1 Year",)</f>
        <v>0</v>
      </c>
      <c r="R4499" s="3" t="str">
        <f>IF(Table1[[#This Row],[MonthlyCharges]]&lt;35,"low",IF(Table1[[#This Row],[MonthlyCharges]]&lt;70,"Medium","High"))</f>
        <v>Medium</v>
      </c>
    </row>
    <row r="4500" spans="1:18" x14ac:dyDescent="0.35">
      <c r="A4500" s="1" t="s">
        <v>4533</v>
      </c>
      <c r="B4500" s="1" t="s">
        <v>8</v>
      </c>
      <c r="C4500" s="1">
        <v>52</v>
      </c>
      <c r="D4500" s="1" t="s">
        <v>3</v>
      </c>
      <c r="E4500" s="1" t="s">
        <v>4</v>
      </c>
      <c r="F4500" s="1" t="s">
        <v>4</v>
      </c>
      <c r="G4500" s="1">
        <v>70</v>
      </c>
      <c r="H4500" s="1" t="s">
        <v>15</v>
      </c>
      <c r="I4500" s="1" t="s">
        <v>12</v>
      </c>
      <c r="J4500" s="1" t="s">
        <v>44</v>
      </c>
      <c r="K4500" s="1">
        <v>0</v>
      </c>
      <c r="L4500" s="1">
        <v>-16.86</v>
      </c>
      <c r="M4500" s="1">
        <v>0</v>
      </c>
      <c r="N4500" s="1">
        <v>5</v>
      </c>
      <c r="O4500" s="1" t="s">
        <v>3</v>
      </c>
      <c r="P4500" s="1" t="str">
        <f>IF(Table1[[#This Row],[Churn]]="Yes","Lost Customer","Active Customer")</f>
        <v>Active Customer</v>
      </c>
      <c r="Q4500" s="3">
        <f>IF(Table1[[#This Row],[Tenure]]&lt;=12,"0-1 Year",)</f>
        <v>0</v>
      </c>
      <c r="R4500" s="3" t="str">
        <f>IF(Table1[[#This Row],[MonthlyCharges]]&lt;35,"low",IF(Table1[[#This Row],[MonthlyCharges]]&lt;70,"Medium","High"))</f>
        <v>low</v>
      </c>
    </row>
    <row r="4501" spans="1:18" x14ac:dyDescent="0.35">
      <c r="A4501" s="1" t="s">
        <v>4534</v>
      </c>
      <c r="B4501" s="1" t="s">
        <v>8</v>
      </c>
      <c r="C4501" s="1">
        <v>28</v>
      </c>
      <c r="D4501" s="1" t="s">
        <v>3</v>
      </c>
      <c r="E4501" s="1" t="s">
        <v>4</v>
      </c>
      <c r="F4501" s="1" t="s">
        <v>4</v>
      </c>
      <c r="G4501" s="1">
        <v>30</v>
      </c>
      <c r="H4501" s="1" t="s">
        <v>14</v>
      </c>
      <c r="I4501" s="1" t="s">
        <v>10</v>
      </c>
      <c r="J4501" s="1" t="s">
        <v>40</v>
      </c>
      <c r="K4501" s="1">
        <v>118.43</v>
      </c>
      <c r="L4501" s="1">
        <v>3535.7</v>
      </c>
      <c r="M4501" s="1">
        <v>5</v>
      </c>
      <c r="N4501" s="1">
        <v>2</v>
      </c>
      <c r="O4501" s="1" t="s">
        <v>3</v>
      </c>
      <c r="P4501" s="1" t="str">
        <f>IF(Table1[[#This Row],[Churn]]="Yes","Lost Customer","Active Customer")</f>
        <v>Active Customer</v>
      </c>
      <c r="Q4501" s="3">
        <f>IF(Table1[[#This Row],[Tenure]]&lt;=12,"0-1 Year",)</f>
        <v>0</v>
      </c>
      <c r="R4501" s="3" t="str">
        <f>IF(Table1[[#This Row],[MonthlyCharges]]&lt;35,"low",IF(Table1[[#This Row],[MonthlyCharges]]&lt;70,"Medium","High"))</f>
        <v>High</v>
      </c>
    </row>
    <row r="4502" spans="1:18" x14ac:dyDescent="0.35">
      <c r="A4502" s="1" t="s">
        <v>4535</v>
      </c>
      <c r="B4502" s="1" t="s">
        <v>7</v>
      </c>
      <c r="C4502" s="1">
        <v>25</v>
      </c>
      <c r="D4502" s="1" t="s">
        <v>3</v>
      </c>
      <c r="E4502" s="1" t="s">
        <v>3</v>
      </c>
      <c r="F4502" s="1" t="s">
        <v>3</v>
      </c>
      <c r="G4502" s="1">
        <v>21</v>
      </c>
      <c r="H4502" s="1" t="s">
        <v>15</v>
      </c>
      <c r="I4502" s="1" t="s">
        <v>11</v>
      </c>
      <c r="J4502" s="1" t="s">
        <v>44</v>
      </c>
      <c r="K4502" s="1">
        <v>47.84</v>
      </c>
      <c r="L4502" s="1">
        <v>985.06</v>
      </c>
      <c r="M4502" s="1">
        <v>0</v>
      </c>
      <c r="N4502" s="1">
        <v>8</v>
      </c>
      <c r="O4502" s="1" t="s">
        <v>3</v>
      </c>
      <c r="P4502" s="1" t="str">
        <f>IF(Table1[[#This Row],[Churn]]="Yes","Lost Customer","Active Customer")</f>
        <v>Active Customer</v>
      </c>
      <c r="Q4502" s="3">
        <f>IF(Table1[[#This Row],[Tenure]]&lt;=12,"0-1 Year",)</f>
        <v>0</v>
      </c>
      <c r="R4502" s="3" t="str">
        <f>IF(Table1[[#This Row],[MonthlyCharges]]&lt;35,"low",IF(Table1[[#This Row],[MonthlyCharges]]&lt;70,"Medium","High"))</f>
        <v>Medium</v>
      </c>
    </row>
    <row r="4503" spans="1:18" x14ac:dyDescent="0.35">
      <c r="A4503" s="1" t="s">
        <v>4536</v>
      </c>
      <c r="B4503" s="1" t="s">
        <v>7</v>
      </c>
      <c r="C4503" s="1">
        <v>43</v>
      </c>
      <c r="D4503" s="1" t="s">
        <v>3</v>
      </c>
      <c r="E4503" s="1" t="s">
        <v>4</v>
      </c>
      <c r="F4503" s="1" t="s">
        <v>4</v>
      </c>
      <c r="G4503" s="1">
        <v>18</v>
      </c>
      <c r="H4503" s="1" t="s">
        <v>16</v>
      </c>
      <c r="I4503" s="1" t="s">
        <v>10</v>
      </c>
      <c r="J4503" s="1" t="s">
        <v>40</v>
      </c>
      <c r="K4503" s="1">
        <v>65.319999999999993</v>
      </c>
      <c r="L4503" s="1">
        <v>1190.3399999999999</v>
      </c>
      <c r="M4503" s="1">
        <v>8</v>
      </c>
      <c r="N4503" s="1">
        <v>4</v>
      </c>
      <c r="O4503" s="1" t="s">
        <v>4</v>
      </c>
      <c r="P4503" s="1" t="str">
        <f>IF(Table1[[#This Row],[Churn]]="Yes","Lost Customer","Active Customer")</f>
        <v>Lost Customer</v>
      </c>
      <c r="Q4503" s="3">
        <f>IF(Table1[[#This Row],[Tenure]]&lt;=12,"0-1 Year",)</f>
        <v>0</v>
      </c>
      <c r="R4503" s="3" t="str">
        <f>IF(Table1[[#This Row],[MonthlyCharges]]&lt;35,"low",IF(Table1[[#This Row],[MonthlyCharges]]&lt;70,"Medium","High"))</f>
        <v>Medium</v>
      </c>
    </row>
    <row r="4504" spans="1:18" x14ac:dyDescent="0.35">
      <c r="A4504" s="1" t="s">
        <v>4537</v>
      </c>
      <c r="B4504" s="1" t="s">
        <v>8</v>
      </c>
      <c r="C4504" s="1">
        <v>70</v>
      </c>
      <c r="D4504" s="1" t="s">
        <v>4</v>
      </c>
      <c r="E4504" s="1" t="s">
        <v>3</v>
      </c>
      <c r="F4504" s="1" t="s">
        <v>3</v>
      </c>
      <c r="G4504" s="1">
        <v>17</v>
      </c>
      <c r="H4504" s="1" t="s">
        <v>14</v>
      </c>
      <c r="I4504" s="1" t="s">
        <v>11</v>
      </c>
      <c r="J4504" s="1" t="s">
        <v>34</v>
      </c>
      <c r="K4504" s="1">
        <v>65.3</v>
      </c>
      <c r="L4504" s="1">
        <v>1111.24</v>
      </c>
      <c r="M4504" s="1">
        <v>0</v>
      </c>
      <c r="N4504" s="1">
        <v>7</v>
      </c>
      <c r="O4504" s="1" t="s">
        <v>3</v>
      </c>
      <c r="P4504" s="1" t="str">
        <f>IF(Table1[[#This Row],[Churn]]="Yes","Lost Customer","Active Customer")</f>
        <v>Active Customer</v>
      </c>
      <c r="Q4504" s="3">
        <f>IF(Table1[[#This Row],[Tenure]]&lt;=12,"0-1 Year",)</f>
        <v>0</v>
      </c>
      <c r="R4504" s="3" t="str">
        <f>IF(Table1[[#This Row],[MonthlyCharges]]&lt;35,"low",IF(Table1[[#This Row],[MonthlyCharges]]&lt;70,"Medium","High"))</f>
        <v>Medium</v>
      </c>
    </row>
    <row r="4505" spans="1:18" x14ac:dyDescent="0.35">
      <c r="A4505" s="1" t="s">
        <v>4538</v>
      </c>
      <c r="B4505" s="1" t="s">
        <v>8</v>
      </c>
      <c r="C4505" s="1">
        <v>37</v>
      </c>
      <c r="D4505" s="1" t="s">
        <v>3</v>
      </c>
      <c r="E4505" s="1" t="s">
        <v>3</v>
      </c>
      <c r="F4505" s="1" t="s">
        <v>3</v>
      </c>
      <c r="G4505" s="1">
        <v>43</v>
      </c>
      <c r="H4505" s="1" t="s">
        <v>15</v>
      </c>
      <c r="I4505" s="1" t="s">
        <v>10</v>
      </c>
      <c r="J4505" s="1" t="s">
        <v>44</v>
      </c>
      <c r="K4505" s="1">
        <v>50.83</v>
      </c>
      <c r="L4505" s="1">
        <v>2172.7600000000002</v>
      </c>
      <c r="M4505" s="1">
        <v>2</v>
      </c>
      <c r="N4505" s="1">
        <v>4</v>
      </c>
      <c r="O4505" s="1" t="s">
        <v>3</v>
      </c>
      <c r="P4505" s="1" t="str">
        <f>IF(Table1[[#This Row],[Churn]]="Yes","Lost Customer","Active Customer")</f>
        <v>Active Customer</v>
      </c>
      <c r="Q4505" s="3">
        <f>IF(Table1[[#This Row],[Tenure]]&lt;=12,"0-1 Year",)</f>
        <v>0</v>
      </c>
      <c r="R4505" s="3" t="str">
        <f>IF(Table1[[#This Row],[MonthlyCharges]]&lt;35,"low",IF(Table1[[#This Row],[MonthlyCharges]]&lt;70,"Medium","High"))</f>
        <v>Medium</v>
      </c>
    </row>
    <row r="4506" spans="1:18" x14ac:dyDescent="0.35">
      <c r="A4506" s="1" t="s">
        <v>4539</v>
      </c>
      <c r="B4506" s="1" t="s">
        <v>8</v>
      </c>
      <c r="C4506" s="1">
        <v>44</v>
      </c>
      <c r="D4506" s="1" t="s">
        <v>3</v>
      </c>
      <c r="E4506" s="1" t="s">
        <v>3</v>
      </c>
      <c r="F4506" s="1" t="s">
        <v>3</v>
      </c>
      <c r="G4506" s="1">
        <v>7</v>
      </c>
      <c r="H4506" s="1" t="s">
        <v>14</v>
      </c>
      <c r="I4506" s="1" t="s">
        <v>10</v>
      </c>
      <c r="J4506" s="1" t="s">
        <v>34</v>
      </c>
      <c r="K4506" s="1">
        <v>39.700000000000003</v>
      </c>
      <c r="L4506" s="1">
        <v>284.29000000000002</v>
      </c>
      <c r="M4506" s="1">
        <v>2</v>
      </c>
      <c r="N4506" s="1">
        <v>7</v>
      </c>
      <c r="O4506" s="1" t="s">
        <v>3</v>
      </c>
      <c r="P4506" s="1" t="str">
        <f>IF(Table1[[#This Row],[Churn]]="Yes","Lost Customer","Active Customer")</f>
        <v>Active Customer</v>
      </c>
      <c r="Q4506" s="3" t="str">
        <f>IF(Table1[[#This Row],[Tenure]]&lt;=12,"0-1 Year",)</f>
        <v>0-1 Year</v>
      </c>
      <c r="R4506" s="3" t="str">
        <f>IF(Table1[[#This Row],[MonthlyCharges]]&lt;35,"low",IF(Table1[[#This Row],[MonthlyCharges]]&lt;70,"Medium","High"))</f>
        <v>Medium</v>
      </c>
    </row>
    <row r="4507" spans="1:18" x14ac:dyDescent="0.35">
      <c r="A4507" s="1" t="s">
        <v>4540</v>
      </c>
      <c r="B4507" s="1" t="s">
        <v>8</v>
      </c>
      <c r="C4507" s="1">
        <v>27</v>
      </c>
      <c r="D4507" s="1" t="s">
        <v>3</v>
      </c>
      <c r="E4507" s="1" t="s">
        <v>4</v>
      </c>
      <c r="F4507" s="1" t="s">
        <v>4</v>
      </c>
      <c r="G4507" s="1">
        <v>11</v>
      </c>
      <c r="H4507" s="1" t="s">
        <v>16</v>
      </c>
      <c r="I4507" s="1" t="s">
        <v>10</v>
      </c>
      <c r="J4507" s="1" t="s">
        <v>32</v>
      </c>
      <c r="K4507" s="1">
        <v>59.03</v>
      </c>
      <c r="L4507" s="1">
        <v>649.15</v>
      </c>
      <c r="M4507" s="1">
        <v>3</v>
      </c>
      <c r="N4507" s="1">
        <v>3</v>
      </c>
      <c r="O4507" s="1" t="s">
        <v>3</v>
      </c>
      <c r="P4507" s="1" t="str">
        <f>IF(Table1[[#This Row],[Churn]]="Yes","Lost Customer","Active Customer")</f>
        <v>Active Customer</v>
      </c>
      <c r="Q4507" s="3" t="str">
        <f>IF(Table1[[#This Row],[Tenure]]&lt;=12,"0-1 Year",)</f>
        <v>0-1 Year</v>
      </c>
      <c r="R4507" s="3" t="str">
        <f>IF(Table1[[#This Row],[MonthlyCharges]]&lt;35,"low",IF(Table1[[#This Row],[MonthlyCharges]]&lt;70,"Medium","High"))</f>
        <v>Medium</v>
      </c>
    </row>
    <row r="4508" spans="1:18" x14ac:dyDescent="0.35">
      <c r="A4508" s="1" t="s">
        <v>4541</v>
      </c>
      <c r="B4508" s="1" t="s">
        <v>8</v>
      </c>
      <c r="C4508" s="1">
        <v>43</v>
      </c>
      <c r="D4508" s="1" t="s">
        <v>3</v>
      </c>
      <c r="E4508" s="1" t="s">
        <v>4</v>
      </c>
      <c r="F4508" s="1" t="s">
        <v>4</v>
      </c>
      <c r="G4508" s="1">
        <v>27</v>
      </c>
      <c r="H4508" s="1" t="s">
        <v>14</v>
      </c>
      <c r="I4508" s="1" t="s">
        <v>10</v>
      </c>
      <c r="J4508" s="1" t="s">
        <v>40</v>
      </c>
      <c r="K4508" s="1">
        <v>76.73</v>
      </c>
      <c r="L4508" s="1">
        <v>2053.64</v>
      </c>
      <c r="M4508" s="1">
        <v>6</v>
      </c>
      <c r="N4508" s="1">
        <v>8</v>
      </c>
      <c r="O4508" s="1" t="s">
        <v>3</v>
      </c>
      <c r="P4508" s="1" t="str">
        <f>IF(Table1[[#This Row],[Churn]]="Yes","Lost Customer","Active Customer")</f>
        <v>Active Customer</v>
      </c>
      <c r="Q4508" s="3">
        <f>IF(Table1[[#This Row],[Tenure]]&lt;=12,"0-1 Year",)</f>
        <v>0</v>
      </c>
      <c r="R4508" s="3" t="str">
        <f>IF(Table1[[#This Row],[MonthlyCharges]]&lt;35,"low",IF(Table1[[#This Row],[MonthlyCharges]]&lt;70,"Medium","High"))</f>
        <v>High</v>
      </c>
    </row>
    <row r="4509" spans="1:18" x14ac:dyDescent="0.35">
      <c r="A4509" s="1" t="s">
        <v>4542</v>
      </c>
      <c r="B4509" s="1" t="s">
        <v>7</v>
      </c>
      <c r="C4509" s="1">
        <v>51</v>
      </c>
      <c r="D4509" s="1" t="s">
        <v>3</v>
      </c>
      <c r="E4509" s="1" t="s">
        <v>3</v>
      </c>
      <c r="F4509" s="1" t="s">
        <v>4</v>
      </c>
      <c r="G4509" s="1">
        <v>5</v>
      </c>
      <c r="H4509" s="1" t="s">
        <v>14</v>
      </c>
      <c r="I4509" s="1" t="s">
        <v>11</v>
      </c>
      <c r="J4509" s="1" t="s">
        <v>44</v>
      </c>
      <c r="K4509" s="1">
        <v>26.49</v>
      </c>
      <c r="L4509" s="1">
        <v>113.57</v>
      </c>
      <c r="M4509" s="1">
        <v>5</v>
      </c>
      <c r="N4509" s="1">
        <v>6</v>
      </c>
      <c r="O4509" s="1" t="s">
        <v>3</v>
      </c>
      <c r="P4509" s="1" t="str">
        <f>IF(Table1[[#This Row],[Churn]]="Yes","Lost Customer","Active Customer")</f>
        <v>Active Customer</v>
      </c>
      <c r="Q4509" s="3" t="str">
        <f>IF(Table1[[#This Row],[Tenure]]&lt;=12,"0-1 Year",)</f>
        <v>0-1 Year</v>
      </c>
      <c r="R4509" s="3" t="str">
        <f>IF(Table1[[#This Row],[MonthlyCharges]]&lt;35,"low",IF(Table1[[#This Row],[MonthlyCharges]]&lt;70,"Medium","High"))</f>
        <v>low</v>
      </c>
    </row>
    <row r="4510" spans="1:18" x14ac:dyDescent="0.35">
      <c r="A4510" s="1" t="s">
        <v>4543</v>
      </c>
      <c r="B4510" s="1" t="s">
        <v>7</v>
      </c>
      <c r="C4510" s="1">
        <v>23</v>
      </c>
      <c r="D4510" s="1" t="s">
        <v>3</v>
      </c>
      <c r="E4510" s="1" t="s">
        <v>4</v>
      </c>
      <c r="F4510" s="1" t="s">
        <v>3</v>
      </c>
      <c r="G4510" s="1">
        <v>1</v>
      </c>
      <c r="H4510" s="1" t="s">
        <v>14</v>
      </c>
      <c r="I4510" s="1" t="s">
        <v>10</v>
      </c>
      <c r="J4510" s="1" t="s">
        <v>44</v>
      </c>
      <c r="K4510" s="1">
        <v>116.2</v>
      </c>
      <c r="L4510" s="1">
        <v>119.07</v>
      </c>
      <c r="M4510" s="1">
        <v>7</v>
      </c>
      <c r="N4510" s="1">
        <v>9</v>
      </c>
      <c r="O4510" s="1" t="s">
        <v>3</v>
      </c>
      <c r="P4510" s="1" t="str">
        <f>IF(Table1[[#This Row],[Churn]]="Yes","Lost Customer","Active Customer")</f>
        <v>Active Customer</v>
      </c>
      <c r="Q4510" s="3" t="str">
        <f>IF(Table1[[#This Row],[Tenure]]&lt;=12,"0-1 Year",)</f>
        <v>0-1 Year</v>
      </c>
      <c r="R4510" s="3" t="str">
        <f>IF(Table1[[#This Row],[MonthlyCharges]]&lt;35,"low",IF(Table1[[#This Row],[MonthlyCharges]]&lt;70,"Medium","High"))</f>
        <v>High</v>
      </c>
    </row>
    <row r="4511" spans="1:18" x14ac:dyDescent="0.35">
      <c r="A4511" s="1" t="s">
        <v>4544</v>
      </c>
      <c r="B4511" s="1" t="s">
        <v>8</v>
      </c>
      <c r="C4511" s="1">
        <v>66</v>
      </c>
      <c r="D4511" s="1" t="s">
        <v>4</v>
      </c>
      <c r="E4511" s="1" t="s">
        <v>3</v>
      </c>
      <c r="F4511" s="1" t="s">
        <v>4</v>
      </c>
      <c r="G4511" s="1">
        <v>11</v>
      </c>
      <c r="H4511" s="1" t="s">
        <v>14</v>
      </c>
      <c r="I4511" s="1" t="s">
        <v>10</v>
      </c>
      <c r="J4511" s="1" t="s">
        <v>34</v>
      </c>
      <c r="K4511" s="1">
        <v>79.53</v>
      </c>
      <c r="L4511" s="1">
        <v>864.9</v>
      </c>
      <c r="M4511" s="1">
        <v>6</v>
      </c>
      <c r="N4511" s="1">
        <v>10</v>
      </c>
      <c r="O4511" s="1" t="s">
        <v>3</v>
      </c>
      <c r="P4511" s="1" t="str">
        <f>IF(Table1[[#This Row],[Churn]]="Yes","Lost Customer","Active Customer")</f>
        <v>Active Customer</v>
      </c>
      <c r="Q4511" s="3" t="str">
        <f>IF(Table1[[#This Row],[Tenure]]&lt;=12,"0-1 Year",)</f>
        <v>0-1 Year</v>
      </c>
      <c r="R4511" s="3" t="str">
        <f>IF(Table1[[#This Row],[MonthlyCharges]]&lt;35,"low",IF(Table1[[#This Row],[MonthlyCharges]]&lt;70,"Medium","High"))</f>
        <v>High</v>
      </c>
    </row>
    <row r="4512" spans="1:18" x14ac:dyDescent="0.35">
      <c r="A4512" s="1" t="s">
        <v>4545</v>
      </c>
      <c r="B4512" s="1" t="s">
        <v>8</v>
      </c>
      <c r="C4512" s="1">
        <v>19</v>
      </c>
      <c r="D4512" s="1" t="s">
        <v>3</v>
      </c>
      <c r="E4512" s="1" t="s">
        <v>3</v>
      </c>
      <c r="F4512" s="1" t="s">
        <v>3</v>
      </c>
      <c r="G4512" s="1">
        <v>14</v>
      </c>
      <c r="H4512" s="1" t="s">
        <v>14</v>
      </c>
      <c r="I4512" s="1" t="s">
        <v>11</v>
      </c>
      <c r="J4512" s="1" t="s">
        <v>34</v>
      </c>
      <c r="K4512" s="1">
        <v>36.06</v>
      </c>
      <c r="L4512" s="1">
        <v>490.16</v>
      </c>
      <c r="M4512" s="1">
        <v>7</v>
      </c>
      <c r="N4512" s="1">
        <v>6</v>
      </c>
      <c r="O4512" s="1" t="s">
        <v>3</v>
      </c>
      <c r="P4512" s="1" t="str">
        <f>IF(Table1[[#This Row],[Churn]]="Yes","Lost Customer","Active Customer")</f>
        <v>Active Customer</v>
      </c>
      <c r="Q4512" s="3">
        <f>IF(Table1[[#This Row],[Tenure]]&lt;=12,"0-1 Year",)</f>
        <v>0</v>
      </c>
      <c r="R4512" s="3" t="str">
        <f>IF(Table1[[#This Row],[MonthlyCharges]]&lt;35,"low",IF(Table1[[#This Row],[MonthlyCharges]]&lt;70,"Medium","High"))</f>
        <v>Medium</v>
      </c>
    </row>
    <row r="4513" spans="1:18" x14ac:dyDescent="0.35">
      <c r="A4513" s="1" t="s">
        <v>4546</v>
      </c>
      <c r="B4513" s="1" t="s">
        <v>7</v>
      </c>
      <c r="C4513" s="1">
        <v>49</v>
      </c>
      <c r="D4513" s="1" t="s">
        <v>3</v>
      </c>
      <c r="E4513" s="1" t="s">
        <v>3</v>
      </c>
      <c r="F4513" s="1" t="s">
        <v>4</v>
      </c>
      <c r="G4513" s="1">
        <v>39</v>
      </c>
      <c r="H4513" s="1" t="s">
        <v>16</v>
      </c>
      <c r="I4513" s="1" t="s">
        <v>11</v>
      </c>
      <c r="J4513" s="1" t="s">
        <v>44</v>
      </c>
      <c r="K4513" s="1">
        <v>47.77</v>
      </c>
      <c r="L4513" s="1">
        <v>1852.27</v>
      </c>
      <c r="M4513" s="1">
        <v>3</v>
      </c>
      <c r="N4513" s="1">
        <v>4</v>
      </c>
      <c r="O4513" s="1" t="s">
        <v>3</v>
      </c>
      <c r="P4513" s="1" t="str">
        <f>IF(Table1[[#This Row],[Churn]]="Yes","Lost Customer","Active Customer")</f>
        <v>Active Customer</v>
      </c>
      <c r="Q4513" s="3">
        <f>IF(Table1[[#This Row],[Tenure]]&lt;=12,"0-1 Year",)</f>
        <v>0</v>
      </c>
      <c r="R4513" s="3" t="str">
        <f>IF(Table1[[#This Row],[MonthlyCharges]]&lt;35,"low",IF(Table1[[#This Row],[MonthlyCharges]]&lt;70,"Medium","High"))</f>
        <v>Medium</v>
      </c>
    </row>
    <row r="4514" spans="1:18" x14ac:dyDescent="0.35">
      <c r="A4514" s="1" t="s">
        <v>4547</v>
      </c>
      <c r="B4514" s="1" t="s">
        <v>8</v>
      </c>
      <c r="C4514" s="1">
        <v>42</v>
      </c>
      <c r="D4514" s="1" t="s">
        <v>3</v>
      </c>
      <c r="E4514" s="1" t="s">
        <v>4</v>
      </c>
      <c r="F4514" s="1" t="s">
        <v>4</v>
      </c>
      <c r="G4514" s="1">
        <v>52</v>
      </c>
      <c r="H4514" s="1" t="s">
        <v>14</v>
      </c>
      <c r="I4514" s="1" t="s">
        <v>10</v>
      </c>
      <c r="J4514" s="1" t="s">
        <v>44</v>
      </c>
      <c r="K4514" s="1">
        <v>118.95</v>
      </c>
      <c r="L4514" s="1">
        <v>6186.86</v>
      </c>
      <c r="M4514" s="1">
        <v>2</v>
      </c>
      <c r="N4514" s="1">
        <v>5</v>
      </c>
      <c r="O4514" s="1" t="s">
        <v>3</v>
      </c>
      <c r="P4514" s="1" t="str">
        <f>IF(Table1[[#This Row],[Churn]]="Yes","Lost Customer","Active Customer")</f>
        <v>Active Customer</v>
      </c>
      <c r="Q4514" s="3">
        <f>IF(Table1[[#This Row],[Tenure]]&lt;=12,"0-1 Year",)</f>
        <v>0</v>
      </c>
      <c r="R4514" s="3" t="str">
        <f>IF(Table1[[#This Row],[MonthlyCharges]]&lt;35,"low",IF(Table1[[#This Row],[MonthlyCharges]]&lt;70,"Medium","High"))</f>
        <v>High</v>
      </c>
    </row>
    <row r="4515" spans="1:18" x14ac:dyDescent="0.35">
      <c r="A4515" s="1" t="s">
        <v>4548</v>
      </c>
      <c r="B4515" s="1" t="s">
        <v>8</v>
      </c>
      <c r="C4515" s="1">
        <v>56</v>
      </c>
      <c r="D4515" s="1" t="s">
        <v>3</v>
      </c>
      <c r="E4515" s="1" t="s">
        <v>4</v>
      </c>
      <c r="F4515" s="1" t="s">
        <v>3</v>
      </c>
      <c r="G4515" s="1">
        <v>68</v>
      </c>
      <c r="H4515" s="1" t="s">
        <v>14</v>
      </c>
      <c r="I4515" s="1" t="s">
        <v>10</v>
      </c>
      <c r="J4515" s="1" t="s">
        <v>34</v>
      </c>
      <c r="K4515" s="1">
        <v>22.2</v>
      </c>
      <c r="L4515" s="1">
        <v>1520.1</v>
      </c>
      <c r="M4515" s="1">
        <v>0</v>
      </c>
      <c r="N4515" s="1">
        <v>7</v>
      </c>
      <c r="O4515" s="1" t="s">
        <v>3</v>
      </c>
      <c r="P4515" s="1" t="str">
        <f>IF(Table1[[#This Row],[Churn]]="Yes","Lost Customer","Active Customer")</f>
        <v>Active Customer</v>
      </c>
      <c r="Q4515" s="3">
        <f>IF(Table1[[#This Row],[Tenure]]&lt;=12,"0-1 Year",)</f>
        <v>0</v>
      </c>
      <c r="R4515" s="3" t="str">
        <f>IF(Table1[[#This Row],[MonthlyCharges]]&lt;35,"low",IF(Table1[[#This Row],[MonthlyCharges]]&lt;70,"Medium","High"))</f>
        <v>low</v>
      </c>
    </row>
    <row r="4516" spans="1:18" x14ac:dyDescent="0.35">
      <c r="A4516" s="1" t="s">
        <v>4549</v>
      </c>
      <c r="B4516" s="1" t="s">
        <v>7</v>
      </c>
      <c r="C4516" s="1">
        <v>24</v>
      </c>
      <c r="D4516" s="1" t="s">
        <v>3</v>
      </c>
      <c r="E4516" s="1" t="s">
        <v>4</v>
      </c>
      <c r="F4516" s="1" t="s">
        <v>4</v>
      </c>
      <c r="G4516" s="1">
        <v>56</v>
      </c>
      <c r="H4516" s="1" t="s">
        <v>15</v>
      </c>
      <c r="I4516" s="1" t="s">
        <v>10</v>
      </c>
      <c r="J4516" s="1" t="s">
        <v>44</v>
      </c>
      <c r="K4516" s="1">
        <v>43.83</v>
      </c>
      <c r="L4516" s="1">
        <v>2463.2600000000002</v>
      </c>
      <c r="M4516" s="1">
        <v>6</v>
      </c>
      <c r="N4516" s="1">
        <v>9</v>
      </c>
      <c r="O4516" s="1" t="s">
        <v>3</v>
      </c>
      <c r="P4516" s="1" t="str">
        <f>IF(Table1[[#This Row],[Churn]]="Yes","Lost Customer","Active Customer")</f>
        <v>Active Customer</v>
      </c>
      <c r="Q4516" s="3">
        <f>IF(Table1[[#This Row],[Tenure]]&lt;=12,"0-1 Year",)</f>
        <v>0</v>
      </c>
      <c r="R4516" s="3" t="str">
        <f>IF(Table1[[#This Row],[MonthlyCharges]]&lt;35,"low",IF(Table1[[#This Row],[MonthlyCharges]]&lt;70,"Medium","High"))</f>
        <v>Medium</v>
      </c>
    </row>
    <row r="4517" spans="1:18" x14ac:dyDescent="0.35">
      <c r="A4517" s="1" t="s">
        <v>4550</v>
      </c>
      <c r="B4517" s="1" t="s">
        <v>8</v>
      </c>
      <c r="C4517" s="1">
        <v>56</v>
      </c>
      <c r="D4517" s="1" t="s">
        <v>3</v>
      </c>
      <c r="E4517" s="1" t="s">
        <v>4</v>
      </c>
      <c r="F4517" s="1" t="s">
        <v>3</v>
      </c>
      <c r="G4517" s="1">
        <v>17</v>
      </c>
      <c r="H4517" s="1" t="s">
        <v>16</v>
      </c>
      <c r="I4517" s="1" t="s">
        <v>12</v>
      </c>
      <c r="J4517" s="1" t="s">
        <v>34</v>
      </c>
      <c r="K4517" s="1">
        <v>0</v>
      </c>
      <c r="L4517" s="1">
        <v>-17.46</v>
      </c>
      <c r="M4517" s="1">
        <v>1</v>
      </c>
      <c r="N4517" s="1">
        <v>10</v>
      </c>
      <c r="O4517" s="1" t="s">
        <v>3</v>
      </c>
      <c r="P4517" s="1" t="str">
        <f>IF(Table1[[#This Row],[Churn]]="Yes","Lost Customer","Active Customer")</f>
        <v>Active Customer</v>
      </c>
      <c r="Q4517" s="3">
        <f>IF(Table1[[#This Row],[Tenure]]&lt;=12,"0-1 Year",)</f>
        <v>0</v>
      </c>
      <c r="R4517" s="3" t="str">
        <f>IF(Table1[[#This Row],[MonthlyCharges]]&lt;35,"low",IF(Table1[[#This Row],[MonthlyCharges]]&lt;70,"Medium","High"))</f>
        <v>low</v>
      </c>
    </row>
    <row r="4518" spans="1:18" x14ac:dyDescent="0.35">
      <c r="A4518" s="1" t="s">
        <v>4551</v>
      </c>
      <c r="B4518" s="1" t="s">
        <v>8</v>
      </c>
      <c r="C4518" s="1">
        <v>46</v>
      </c>
      <c r="D4518" s="1" t="s">
        <v>3</v>
      </c>
      <c r="E4518" s="1" t="s">
        <v>3</v>
      </c>
      <c r="F4518" s="1" t="s">
        <v>3</v>
      </c>
      <c r="G4518" s="1">
        <v>15</v>
      </c>
      <c r="H4518" s="1" t="s">
        <v>14</v>
      </c>
      <c r="I4518" s="1" t="s">
        <v>10</v>
      </c>
      <c r="J4518" s="1" t="s">
        <v>32</v>
      </c>
      <c r="K4518" s="1">
        <v>49.02</v>
      </c>
      <c r="L4518" s="1">
        <v>729.79</v>
      </c>
      <c r="M4518" s="1">
        <v>3</v>
      </c>
      <c r="N4518" s="1">
        <v>1</v>
      </c>
      <c r="O4518" s="1" t="s">
        <v>4</v>
      </c>
      <c r="P4518" s="1" t="str">
        <f>IF(Table1[[#This Row],[Churn]]="Yes","Lost Customer","Active Customer")</f>
        <v>Lost Customer</v>
      </c>
      <c r="Q4518" s="3">
        <f>IF(Table1[[#This Row],[Tenure]]&lt;=12,"0-1 Year",)</f>
        <v>0</v>
      </c>
      <c r="R4518" s="3" t="str">
        <f>IF(Table1[[#This Row],[MonthlyCharges]]&lt;35,"low",IF(Table1[[#This Row],[MonthlyCharges]]&lt;70,"Medium","High"))</f>
        <v>Medium</v>
      </c>
    </row>
    <row r="4519" spans="1:18" x14ac:dyDescent="0.35">
      <c r="A4519" s="1" t="s">
        <v>4552</v>
      </c>
      <c r="B4519" s="1" t="s">
        <v>7</v>
      </c>
      <c r="C4519" s="1">
        <v>49</v>
      </c>
      <c r="D4519" s="1" t="s">
        <v>3</v>
      </c>
      <c r="E4519" s="1" t="s">
        <v>3</v>
      </c>
      <c r="F4519" s="1" t="s">
        <v>3</v>
      </c>
      <c r="G4519" s="1">
        <v>32</v>
      </c>
      <c r="H4519" s="1" t="s">
        <v>14</v>
      </c>
      <c r="I4519" s="1" t="s">
        <v>10</v>
      </c>
      <c r="J4519" s="1" t="s">
        <v>40</v>
      </c>
      <c r="K4519" s="1">
        <v>53.48</v>
      </c>
      <c r="L4519" s="1">
        <v>1726.03</v>
      </c>
      <c r="M4519" s="1">
        <v>2</v>
      </c>
      <c r="N4519" s="1">
        <v>10</v>
      </c>
      <c r="O4519" s="1" t="s">
        <v>3</v>
      </c>
      <c r="P4519" s="1" t="str">
        <f>IF(Table1[[#This Row],[Churn]]="Yes","Lost Customer","Active Customer")</f>
        <v>Active Customer</v>
      </c>
      <c r="Q4519" s="3">
        <f>IF(Table1[[#This Row],[Tenure]]&lt;=12,"0-1 Year",)</f>
        <v>0</v>
      </c>
      <c r="R4519" s="3" t="str">
        <f>IF(Table1[[#This Row],[MonthlyCharges]]&lt;35,"low",IF(Table1[[#This Row],[MonthlyCharges]]&lt;70,"Medium","High"))</f>
        <v>Medium</v>
      </c>
    </row>
    <row r="4520" spans="1:18" x14ac:dyDescent="0.35">
      <c r="A4520" s="1" t="s">
        <v>4553</v>
      </c>
      <c r="B4520" s="1" t="s">
        <v>7</v>
      </c>
      <c r="C4520" s="1">
        <v>47</v>
      </c>
      <c r="D4520" s="1" t="s">
        <v>3</v>
      </c>
      <c r="E4520" s="1" t="s">
        <v>3</v>
      </c>
      <c r="F4520" s="1" t="s">
        <v>3</v>
      </c>
      <c r="G4520" s="1">
        <v>23</v>
      </c>
      <c r="H4520" s="1" t="s">
        <v>14</v>
      </c>
      <c r="I4520" s="1" t="s">
        <v>10</v>
      </c>
      <c r="J4520" s="1" t="s">
        <v>44</v>
      </c>
      <c r="K4520" s="1">
        <v>54.26</v>
      </c>
      <c r="L4520" s="1">
        <v>1238.75</v>
      </c>
      <c r="M4520" s="1">
        <v>8</v>
      </c>
      <c r="N4520" s="1">
        <v>8</v>
      </c>
      <c r="O4520" s="1" t="s">
        <v>3</v>
      </c>
      <c r="P4520" s="1" t="str">
        <f>IF(Table1[[#This Row],[Churn]]="Yes","Lost Customer","Active Customer")</f>
        <v>Active Customer</v>
      </c>
      <c r="Q4520" s="3">
        <f>IF(Table1[[#This Row],[Tenure]]&lt;=12,"0-1 Year",)</f>
        <v>0</v>
      </c>
      <c r="R4520" s="3" t="str">
        <f>IF(Table1[[#This Row],[MonthlyCharges]]&lt;35,"low",IF(Table1[[#This Row],[MonthlyCharges]]&lt;70,"Medium","High"))</f>
        <v>Medium</v>
      </c>
    </row>
    <row r="4521" spans="1:18" x14ac:dyDescent="0.35">
      <c r="A4521" s="1" t="s">
        <v>4554</v>
      </c>
      <c r="B4521" s="1" t="s">
        <v>7</v>
      </c>
      <c r="C4521" s="1">
        <v>75</v>
      </c>
      <c r="D4521" s="1" t="s">
        <v>4</v>
      </c>
      <c r="E4521" s="1" t="s">
        <v>4</v>
      </c>
      <c r="F4521" s="1" t="s">
        <v>3</v>
      </c>
      <c r="G4521" s="1">
        <v>56</v>
      </c>
      <c r="H4521" s="1" t="s">
        <v>16</v>
      </c>
      <c r="I4521" s="1" t="s">
        <v>11</v>
      </c>
      <c r="J4521" s="1" t="s">
        <v>40</v>
      </c>
      <c r="K4521" s="1">
        <v>106.14</v>
      </c>
      <c r="L4521" s="1">
        <v>5959.12</v>
      </c>
      <c r="M4521" s="1">
        <v>0</v>
      </c>
      <c r="N4521" s="1">
        <v>2</v>
      </c>
      <c r="O4521" s="1" t="s">
        <v>3</v>
      </c>
      <c r="P4521" s="1" t="str">
        <f>IF(Table1[[#This Row],[Churn]]="Yes","Lost Customer","Active Customer")</f>
        <v>Active Customer</v>
      </c>
      <c r="Q4521" s="3">
        <f>IF(Table1[[#This Row],[Tenure]]&lt;=12,"0-1 Year",)</f>
        <v>0</v>
      </c>
      <c r="R4521" s="3" t="str">
        <f>IF(Table1[[#This Row],[MonthlyCharges]]&lt;35,"low",IF(Table1[[#This Row],[MonthlyCharges]]&lt;70,"Medium","High"))</f>
        <v>High</v>
      </c>
    </row>
    <row r="4522" spans="1:18" x14ac:dyDescent="0.35">
      <c r="A4522" s="1" t="s">
        <v>4555</v>
      </c>
      <c r="B4522" s="1" t="s">
        <v>7</v>
      </c>
      <c r="C4522" s="1">
        <v>23</v>
      </c>
      <c r="D4522" s="1" t="s">
        <v>3</v>
      </c>
      <c r="E4522" s="1" t="s">
        <v>4</v>
      </c>
      <c r="F4522" s="1" t="s">
        <v>4</v>
      </c>
      <c r="G4522" s="1">
        <v>24</v>
      </c>
      <c r="H4522" s="1" t="s">
        <v>14</v>
      </c>
      <c r="I4522" s="1" t="s">
        <v>10</v>
      </c>
      <c r="J4522" s="1" t="s">
        <v>32</v>
      </c>
      <c r="K4522" s="1">
        <v>70.349999999999994</v>
      </c>
      <c r="L4522" s="1">
        <v>1674.44</v>
      </c>
      <c r="M4522" s="1">
        <v>1</v>
      </c>
      <c r="N4522" s="1">
        <v>1</v>
      </c>
      <c r="O4522" s="1" t="s">
        <v>3</v>
      </c>
      <c r="P4522" s="1" t="str">
        <f>IF(Table1[[#This Row],[Churn]]="Yes","Lost Customer","Active Customer")</f>
        <v>Active Customer</v>
      </c>
      <c r="Q4522" s="3">
        <f>IF(Table1[[#This Row],[Tenure]]&lt;=12,"0-1 Year",)</f>
        <v>0</v>
      </c>
      <c r="R4522" s="3" t="str">
        <f>IF(Table1[[#This Row],[MonthlyCharges]]&lt;35,"low",IF(Table1[[#This Row],[MonthlyCharges]]&lt;70,"Medium","High"))</f>
        <v>High</v>
      </c>
    </row>
    <row r="4523" spans="1:18" x14ac:dyDescent="0.35">
      <c r="A4523" s="1" t="s">
        <v>4556</v>
      </c>
      <c r="B4523" s="1" t="s">
        <v>7</v>
      </c>
      <c r="C4523" s="1">
        <v>61</v>
      </c>
      <c r="D4523" s="1" t="s">
        <v>4</v>
      </c>
      <c r="E4523" s="1" t="s">
        <v>3</v>
      </c>
      <c r="F4523" s="1" t="s">
        <v>3</v>
      </c>
      <c r="G4523" s="1">
        <v>52</v>
      </c>
      <c r="H4523" s="1" t="s">
        <v>14</v>
      </c>
      <c r="I4523" s="1" t="s">
        <v>10</v>
      </c>
      <c r="J4523" s="1" t="s">
        <v>44</v>
      </c>
      <c r="K4523" s="1">
        <v>103.59</v>
      </c>
      <c r="L4523" s="1">
        <v>5373.55</v>
      </c>
      <c r="M4523" s="1">
        <v>6</v>
      </c>
      <c r="N4523" s="1">
        <v>1</v>
      </c>
      <c r="O4523" s="1" t="s">
        <v>4</v>
      </c>
      <c r="P4523" s="1" t="str">
        <f>IF(Table1[[#This Row],[Churn]]="Yes","Lost Customer","Active Customer")</f>
        <v>Lost Customer</v>
      </c>
      <c r="Q4523" s="3">
        <f>IF(Table1[[#This Row],[Tenure]]&lt;=12,"0-1 Year",)</f>
        <v>0</v>
      </c>
      <c r="R4523" s="3" t="str">
        <f>IF(Table1[[#This Row],[MonthlyCharges]]&lt;35,"low",IF(Table1[[#This Row],[MonthlyCharges]]&lt;70,"Medium","High"))</f>
        <v>High</v>
      </c>
    </row>
    <row r="4524" spans="1:18" x14ac:dyDescent="0.35">
      <c r="A4524" s="1" t="s">
        <v>4557</v>
      </c>
      <c r="B4524" s="1" t="s">
        <v>8</v>
      </c>
      <c r="C4524" s="1">
        <v>26</v>
      </c>
      <c r="D4524" s="1" t="s">
        <v>3</v>
      </c>
      <c r="E4524" s="1" t="s">
        <v>3</v>
      </c>
      <c r="F4524" s="1" t="s">
        <v>4</v>
      </c>
      <c r="G4524" s="1">
        <v>23</v>
      </c>
      <c r="H4524" s="1" t="s">
        <v>16</v>
      </c>
      <c r="I4524" s="1" t="s">
        <v>10</v>
      </c>
      <c r="J4524" s="1" t="s">
        <v>40</v>
      </c>
      <c r="K4524" s="1">
        <v>54.48</v>
      </c>
      <c r="L4524" s="1">
        <v>1250.23</v>
      </c>
      <c r="M4524" s="1">
        <v>6</v>
      </c>
      <c r="N4524" s="1">
        <v>10</v>
      </c>
      <c r="O4524" s="1" t="s">
        <v>3</v>
      </c>
      <c r="P4524" s="1" t="str">
        <f>IF(Table1[[#This Row],[Churn]]="Yes","Lost Customer","Active Customer")</f>
        <v>Active Customer</v>
      </c>
      <c r="Q4524" s="3">
        <f>IF(Table1[[#This Row],[Tenure]]&lt;=12,"0-1 Year",)</f>
        <v>0</v>
      </c>
      <c r="R4524" s="3" t="str">
        <f>IF(Table1[[#This Row],[MonthlyCharges]]&lt;35,"low",IF(Table1[[#This Row],[MonthlyCharges]]&lt;70,"Medium","High"))</f>
        <v>Medium</v>
      </c>
    </row>
    <row r="4525" spans="1:18" x14ac:dyDescent="0.35">
      <c r="A4525" s="1" t="s">
        <v>4558</v>
      </c>
      <c r="B4525" s="1" t="s">
        <v>7</v>
      </c>
      <c r="C4525" s="1">
        <v>50</v>
      </c>
      <c r="D4525" s="1" t="s">
        <v>3</v>
      </c>
      <c r="E4525" s="1" t="s">
        <v>4</v>
      </c>
      <c r="F4525" s="1" t="s">
        <v>4</v>
      </c>
      <c r="G4525" s="1">
        <v>40</v>
      </c>
      <c r="H4525" s="1" t="s">
        <v>14</v>
      </c>
      <c r="I4525" s="1" t="s">
        <v>11</v>
      </c>
      <c r="J4525" s="1" t="s">
        <v>32</v>
      </c>
      <c r="K4525" s="1">
        <v>71.23</v>
      </c>
      <c r="L4525" s="1">
        <v>2844.73</v>
      </c>
      <c r="M4525" s="1">
        <v>6</v>
      </c>
      <c r="N4525" s="1">
        <v>2</v>
      </c>
      <c r="O4525" s="1" t="s">
        <v>4</v>
      </c>
      <c r="P4525" s="1" t="str">
        <f>IF(Table1[[#This Row],[Churn]]="Yes","Lost Customer","Active Customer")</f>
        <v>Lost Customer</v>
      </c>
      <c r="Q4525" s="3">
        <f>IF(Table1[[#This Row],[Tenure]]&lt;=12,"0-1 Year",)</f>
        <v>0</v>
      </c>
      <c r="R4525" s="3" t="str">
        <f>IF(Table1[[#This Row],[MonthlyCharges]]&lt;35,"low",IF(Table1[[#This Row],[MonthlyCharges]]&lt;70,"Medium","High"))</f>
        <v>High</v>
      </c>
    </row>
    <row r="4526" spans="1:18" x14ac:dyDescent="0.35">
      <c r="A4526" s="1" t="s">
        <v>4559</v>
      </c>
      <c r="B4526" s="1" t="s">
        <v>7</v>
      </c>
      <c r="C4526" s="1">
        <v>69</v>
      </c>
      <c r="D4526" s="1" t="s">
        <v>4</v>
      </c>
      <c r="E4526" s="1" t="s">
        <v>3</v>
      </c>
      <c r="F4526" s="1" t="s">
        <v>3</v>
      </c>
      <c r="G4526" s="1">
        <v>57</v>
      </c>
      <c r="H4526" s="1" t="s">
        <v>14</v>
      </c>
      <c r="I4526" s="1" t="s">
        <v>11</v>
      </c>
      <c r="J4526" s="1" t="s">
        <v>44</v>
      </c>
      <c r="K4526" s="1">
        <v>96.93</v>
      </c>
      <c r="L4526" s="1">
        <v>5534.74</v>
      </c>
      <c r="M4526" s="1">
        <v>4</v>
      </c>
      <c r="N4526" s="1">
        <v>5</v>
      </c>
      <c r="O4526" s="1" t="s">
        <v>3</v>
      </c>
      <c r="P4526" s="1" t="str">
        <f>IF(Table1[[#This Row],[Churn]]="Yes","Lost Customer","Active Customer")</f>
        <v>Active Customer</v>
      </c>
      <c r="Q4526" s="3">
        <f>IF(Table1[[#This Row],[Tenure]]&lt;=12,"0-1 Year",)</f>
        <v>0</v>
      </c>
      <c r="R4526" s="3" t="str">
        <f>IF(Table1[[#This Row],[MonthlyCharges]]&lt;35,"low",IF(Table1[[#This Row],[MonthlyCharges]]&lt;70,"Medium","High"))</f>
        <v>High</v>
      </c>
    </row>
    <row r="4527" spans="1:18" x14ac:dyDescent="0.35">
      <c r="A4527" s="1" t="s">
        <v>4560</v>
      </c>
      <c r="B4527" s="1" t="s">
        <v>8</v>
      </c>
      <c r="C4527" s="1">
        <v>48</v>
      </c>
      <c r="D4527" s="1" t="s">
        <v>3</v>
      </c>
      <c r="E4527" s="1" t="s">
        <v>3</v>
      </c>
      <c r="F4527" s="1" t="s">
        <v>3</v>
      </c>
      <c r="G4527" s="1">
        <v>71</v>
      </c>
      <c r="H4527" s="1" t="s">
        <v>14</v>
      </c>
      <c r="I4527" s="1" t="s">
        <v>10</v>
      </c>
      <c r="J4527" s="1" t="s">
        <v>32</v>
      </c>
      <c r="K4527" s="1">
        <v>70.95</v>
      </c>
      <c r="L4527" s="1">
        <v>5049.79</v>
      </c>
      <c r="M4527" s="1">
        <v>8</v>
      </c>
      <c r="N4527" s="1">
        <v>6</v>
      </c>
      <c r="O4527" s="1" t="s">
        <v>3</v>
      </c>
      <c r="P4527" s="1" t="str">
        <f>IF(Table1[[#This Row],[Churn]]="Yes","Lost Customer","Active Customer")</f>
        <v>Active Customer</v>
      </c>
      <c r="Q4527" s="3">
        <f>IF(Table1[[#This Row],[Tenure]]&lt;=12,"0-1 Year",)</f>
        <v>0</v>
      </c>
      <c r="R4527" s="3" t="str">
        <f>IF(Table1[[#This Row],[MonthlyCharges]]&lt;35,"low",IF(Table1[[#This Row],[MonthlyCharges]]&lt;70,"Medium","High"))</f>
        <v>High</v>
      </c>
    </row>
    <row r="4528" spans="1:18" x14ac:dyDescent="0.35">
      <c r="A4528" s="1" t="s">
        <v>4561</v>
      </c>
      <c r="B4528" s="1" t="s">
        <v>8</v>
      </c>
      <c r="C4528" s="1">
        <v>19</v>
      </c>
      <c r="D4528" s="1" t="s">
        <v>3</v>
      </c>
      <c r="E4528" s="1" t="s">
        <v>3</v>
      </c>
      <c r="F4528" s="1" t="s">
        <v>4</v>
      </c>
      <c r="G4528" s="1">
        <v>9</v>
      </c>
      <c r="H4528" s="1" t="s">
        <v>14</v>
      </c>
      <c r="I4528" s="1" t="s">
        <v>11</v>
      </c>
      <c r="J4528" s="1" t="s">
        <v>44</v>
      </c>
      <c r="K4528" s="1">
        <v>101.1</v>
      </c>
      <c r="L4528" s="1">
        <v>900.89</v>
      </c>
      <c r="M4528" s="1">
        <v>5</v>
      </c>
      <c r="N4528" s="1">
        <v>3</v>
      </c>
      <c r="O4528" s="1" t="s">
        <v>4</v>
      </c>
      <c r="P4528" s="1" t="str">
        <f>IF(Table1[[#This Row],[Churn]]="Yes","Lost Customer","Active Customer")</f>
        <v>Lost Customer</v>
      </c>
      <c r="Q4528" s="3" t="str">
        <f>IF(Table1[[#This Row],[Tenure]]&lt;=12,"0-1 Year",)</f>
        <v>0-1 Year</v>
      </c>
      <c r="R4528" s="3" t="str">
        <f>IF(Table1[[#This Row],[MonthlyCharges]]&lt;35,"low",IF(Table1[[#This Row],[MonthlyCharges]]&lt;70,"Medium","High"))</f>
        <v>High</v>
      </c>
    </row>
    <row r="4529" spans="1:18" x14ac:dyDescent="0.35">
      <c r="A4529" s="1" t="s">
        <v>4562</v>
      </c>
      <c r="B4529" s="1" t="s">
        <v>7</v>
      </c>
      <c r="C4529" s="1">
        <v>39</v>
      </c>
      <c r="D4529" s="1" t="s">
        <v>3</v>
      </c>
      <c r="E4529" s="1" t="s">
        <v>4</v>
      </c>
      <c r="F4529" s="1" t="s">
        <v>3</v>
      </c>
      <c r="G4529" s="1">
        <v>55</v>
      </c>
      <c r="H4529" s="1" t="s">
        <v>16</v>
      </c>
      <c r="I4529" s="1" t="s">
        <v>10</v>
      </c>
      <c r="J4529" s="1" t="s">
        <v>32</v>
      </c>
      <c r="K4529" s="1">
        <v>80.97</v>
      </c>
      <c r="L4529" s="1">
        <v>4454.53</v>
      </c>
      <c r="M4529" s="1">
        <v>1</v>
      </c>
      <c r="N4529" s="1">
        <v>6</v>
      </c>
      <c r="O4529" s="1" t="s">
        <v>3</v>
      </c>
      <c r="P4529" s="1" t="str">
        <f>IF(Table1[[#This Row],[Churn]]="Yes","Lost Customer","Active Customer")</f>
        <v>Active Customer</v>
      </c>
      <c r="Q4529" s="3">
        <f>IF(Table1[[#This Row],[Tenure]]&lt;=12,"0-1 Year",)</f>
        <v>0</v>
      </c>
      <c r="R4529" s="3" t="str">
        <f>IF(Table1[[#This Row],[MonthlyCharges]]&lt;35,"low",IF(Table1[[#This Row],[MonthlyCharges]]&lt;70,"Medium","High"))</f>
        <v>High</v>
      </c>
    </row>
    <row r="4530" spans="1:18" x14ac:dyDescent="0.35">
      <c r="A4530" s="1" t="s">
        <v>4563</v>
      </c>
      <c r="B4530" s="1" t="s">
        <v>8</v>
      </c>
      <c r="C4530" s="1">
        <v>24</v>
      </c>
      <c r="D4530" s="1" t="s">
        <v>3</v>
      </c>
      <c r="E4530" s="1" t="s">
        <v>3</v>
      </c>
      <c r="F4530" s="1" t="s">
        <v>4</v>
      </c>
      <c r="G4530" s="1">
        <v>30</v>
      </c>
      <c r="H4530" s="1" t="s">
        <v>14</v>
      </c>
      <c r="I4530" s="1" t="s">
        <v>11</v>
      </c>
      <c r="J4530" s="1" t="s">
        <v>44</v>
      </c>
      <c r="K4530" s="1">
        <v>75.59</v>
      </c>
      <c r="L4530" s="1">
        <v>2282.58</v>
      </c>
      <c r="M4530" s="1">
        <v>3</v>
      </c>
      <c r="N4530" s="1">
        <v>2</v>
      </c>
      <c r="O4530" s="1" t="s">
        <v>3</v>
      </c>
      <c r="P4530" s="1" t="str">
        <f>IF(Table1[[#This Row],[Churn]]="Yes","Lost Customer","Active Customer")</f>
        <v>Active Customer</v>
      </c>
      <c r="Q4530" s="3">
        <f>IF(Table1[[#This Row],[Tenure]]&lt;=12,"0-1 Year",)</f>
        <v>0</v>
      </c>
      <c r="R4530" s="3" t="str">
        <f>IF(Table1[[#This Row],[MonthlyCharges]]&lt;35,"low",IF(Table1[[#This Row],[MonthlyCharges]]&lt;70,"Medium","High"))</f>
        <v>High</v>
      </c>
    </row>
    <row r="4531" spans="1:18" x14ac:dyDescent="0.35">
      <c r="A4531" s="1" t="s">
        <v>4564</v>
      </c>
      <c r="B4531" s="1" t="s">
        <v>8</v>
      </c>
      <c r="C4531" s="1">
        <v>23</v>
      </c>
      <c r="D4531" s="1" t="s">
        <v>3</v>
      </c>
      <c r="E4531" s="1" t="s">
        <v>3</v>
      </c>
      <c r="F4531" s="1" t="s">
        <v>3</v>
      </c>
      <c r="G4531" s="1">
        <v>39</v>
      </c>
      <c r="H4531" s="1" t="s">
        <v>16</v>
      </c>
      <c r="I4531" s="1" t="s">
        <v>10</v>
      </c>
      <c r="J4531" s="1" t="s">
        <v>44</v>
      </c>
      <c r="K4531" s="1">
        <v>101.27</v>
      </c>
      <c r="L4531" s="1">
        <v>3948.35</v>
      </c>
      <c r="M4531" s="1">
        <v>2</v>
      </c>
      <c r="N4531" s="1">
        <v>6</v>
      </c>
      <c r="O4531" s="1" t="s">
        <v>3</v>
      </c>
      <c r="P4531" s="1" t="str">
        <f>IF(Table1[[#This Row],[Churn]]="Yes","Lost Customer","Active Customer")</f>
        <v>Active Customer</v>
      </c>
      <c r="Q4531" s="3">
        <f>IF(Table1[[#This Row],[Tenure]]&lt;=12,"0-1 Year",)</f>
        <v>0</v>
      </c>
      <c r="R4531" s="3" t="str">
        <f>IF(Table1[[#This Row],[MonthlyCharges]]&lt;35,"low",IF(Table1[[#This Row],[MonthlyCharges]]&lt;70,"Medium","High"))</f>
        <v>High</v>
      </c>
    </row>
    <row r="4532" spans="1:18" x14ac:dyDescent="0.35">
      <c r="A4532" s="1" t="s">
        <v>4565</v>
      </c>
      <c r="B4532" s="1" t="s">
        <v>7</v>
      </c>
      <c r="C4532" s="1">
        <v>25</v>
      </c>
      <c r="D4532" s="1" t="s">
        <v>3</v>
      </c>
      <c r="E4532" s="1" t="s">
        <v>4</v>
      </c>
      <c r="F4532" s="1" t="s">
        <v>4</v>
      </c>
      <c r="G4532" s="1">
        <v>51</v>
      </c>
      <c r="H4532" s="1" t="s">
        <v>14</v>
      </c>
      <c r="I4532" s="1" t="s">
        <v>11</v>
      </c>
      <c r="J4532" s="1" t="s">
        <v>32</v>
      </c>
      <c r="K4532" s="1">
        <v>95.95</v>
      </c>
      <c r="L4532" s="1">
        <v>4881.3</v>
      </c>
      <c r="M4532" s="1">
        <v>5</v>
      </c>
      <c r="N4532" s="1">
        <v>9</v>
      </c>
      <c r="O4532" s="1" t="s">
        <v>3</v>
      </c>
      <c r="P4532" s="1" t="str">
        <f>IF(Table1[[#This Row],[Churn]]="Yes","Lost Customer","Active Customer")</f>
        <v>Active Customer</v>
      </c>
      <c r="Q4532" s="3">
        <f>IF(Table1[[#This Row],[Tenure]]&lt;=12,"0-1 Year",)</f>
        <v>0</v>
      </c>
      <c r="R4532" s="3" t="str">
        <f>IF(Table1[[#This Row],[MonthlyCharges]]&lt;35,"low",IF(Table1[[#This Row],[MonthlyCharges]]&lt;70,"Medium","High"))</f>
        <v>High</v>
      </c>
    </row>
    <row r="4533" spans="1:18" x14ac:dyDescent="0.35">
      <c r="A4533" s="1" t="s">
        <v>4566</v>
      </c>
      <c r="B4533" s="1" t="s">
        <v>7</v>
      </c>
      <c r="C4533" s="1">
        <v>27</v>
      </c>
      <c r="D4533" s="1" t="s">
        <v>3</v>
      </c>
      <c r="E4533" s="1" t="s">
        <v>4</v>
      </c>
      <c r="F4533" s="1" t="s">
        <v>3</v>
      </c>
      <c r="G4533" s="1">
        <v>1</v>
      </c>
      <c r="H4533" s="1" t="s">
        <v>14</v>
      </c>
      <c r="I4533" s="1" t="s">
        <v>12</v>
      </c>
      <c r="J4533" s="1" t="s">
        <v>34</v>
      </c>
      <c r="K4533" s="1">
        <v>0</v>
      </c>
      <c r="L4533" s="1">
        <v>4.72</v>
      </c>
      <c r="M4533" s="1">
        <v>6</v>
      </c>
      <c r="N4533" s="1">
        <v>6</v>
      </c>
      <c r="O4533" s="1" t="s">
        <v>3</v>
      </c>
      <c r="P4533" s="1" t="str">
        <f>IF(Table1[[#This Row],[Churn]]="Yes","Lost Customer","Active Customer")</f>
        <v>Active Customer</v>
      </c>
      <c r="Q4533" s="3" t="str">
        <f>IF(Table1[[#This Row],[Tenure]]&lt;=12,"0-1 Year",)</f>
        <v>0-1 Year</v>
      </c>
      <c r="R4533" s="3" t="str">
        <f>IF(Table1[[#This Row],[MonthlyCharges]]&lt;35,"low",IF(Table1[[#This Row],[MonthlyCharges]]&lt;70,"Medium","High"))</f>
        <v>low</v>
      </c>
    </row>
    <row r="4534" spans="1:18" x14ac:dyDescent="0.35">
      <c r="A4534" s="1" t="s">
        <v>4567</v>
      </c>
      <c r="B4534" s="1" t="s">
        <v>8</v>
      </c>
      <c r="C4534" s="1">
        <v>63</v>
      </c>
      <c r="D4534" s="1" t="s">
        <v>4</v>
      </c>
      <c r="E4534" s="1" t="s">
        <v>3</v>
      </c>
      <c r="F4534" s="1" t="s">
        <v>4</v>
      </c>
      <c r="G4534" s="1">
        <v>33</v>
      </c>
      <c r="H4534" s="1" t="s">
        <v>14</v>
      </c>
      <c r="I4534" s="1" t="s">
        <v>10</v>
      </c>
      <c r="J4534" s="1" t="s">
        <v>32</v>
      </c>
      <c r="K4534" s="1">
        <v>102.39</v>
      </c>
      <c r="L4534" s="1">
        <v>3365.81</v>
      </c>
      <c r="M4534" s="1">
        <v>2</v>
      </c>
      <c r="N4534" s="1">
        <v>5</v>
      </c>
      <c r="O4534" s="1" t="s">
        <v>3</v>
      </c>
      <c r="P4534" s="1" t="str">
        <f>IF(Table1[[#This Row],[Churn]]="Yes","Lost Customer","Active Customer")</f>
        <v>Active Customer</v>
      </c>
      <c r="Q4534" s="3">
        <f>IF(Table1[[#This Row],[Tenure]]&lt;=12,"0-1 Year",)</f>
        <v>0</v>
      </c>
      <c r="R4534" s="3" t="str">
        <f>IF(Table1[[#This Row],[MonthlyCharges]]&lt;35,"low",IF(Table1[[#This Row],[MonthlyCharges]]&lt;70,"Medium","High"))</f>
        <v>High</v>
      </c>
    </row>
    <row r="4535" spans="1:18" x14ac:dyDescent="0.35">
      <c r="A4535" s="1" t="s">
        <v>4568</v>
      </c>
      <c r="B4535" s="1" t="s">
        <v>8</v>
      </c>
      <c r="C4535" s="1">
        <v>75</v>
      </c>
      <c r="D4535" s="1" t="s">
        <v>4</v>
      </c>
      <c r="E4535" s="1" t="s">
        <v>3</v>
      </c>
      <c r="F4535" s="1" t="s">
        <v>4</v>
      </c>
      <c r="G4535" s="1">
        <v>63</v>
      </c>
      <c r="H4535" s="1" t="s">
        <v>14</v>
      </c>
      <c r="I4535" s="1" t="s">
        <v>11</v>
      </c>
      <c r="J4535" s="1" t="s">
        <v>44</v>
      </c>
      <c r="K4535" s="1">
        <v>54.59</v>
      </c>
      <c r="L4535" s="1">
        <v>3446.26</v>
      </c>
      <c r="M4535" s="1">
        <v>6</v>
      </c>
      <c r="N4535" s="1">
        <v>9</v>
      </c>
      <c r="O4535" s="1" t="s">
        <v>3</v>
      </c>
      <c r="P4535" s="1" t="str">
        <f>IF(Table1[[#This Row],[Churn]]="Yes","Lost Customer","Active Customer")</f>
        <v>Active Customer</v>
      </c>
      <c r="Q4535" s="3">
        <f>IF(Table1[[#This Row],[Tenure]]&lt;=12,"0-1 Year",)</f>
        <v>0</v>
      </c>
      <c r="R4535" s="3" t="str">
        <f>IF(Table1[[#This Row],[MonthlyCharges]]&lt;35,"low",IF(Table1[[#This Row],[MonthlyCharges]]&lt;70,"Medium","High"))</f>
        <v>Medium</v>
      </c>
    </row>
    <row r="4536" spans="1:18" x14ac:dyDescent="0.35">
      <c r="A4536" s="1" t="s">
        <v>4569</v>
      </c>
      <c r="B4536" s="1" t="s">
        <v>8</v>
      </c>
      <c r="C4536" s="1">
        <v>57</v>
      </c>
      <c r="D4536" s="1" t="s">
        <v>3</v>
      </c>
      <c r="E4536" s="1" t="s">
        <v>3</v>
      </c>
      <c r="F4536" s="1" t="s">
        <v>3</v>
      </c>
      <c r="G4536" s="1">
        <v>35</v>
      </c>
      <c r="H4536" s="1" t="s">
        <v>14</v>
      </c>
      <c r="I4536" s="1" t="s">
        <v>11</v>
      </c>
      <c r="J4536" s="1" t="s">
        <v>32</v>
      </c>
      <c r="K4536" s="1">
        <v>74.819999999999993</v>
      </c>
      <c r="L4536" s="1">
        <v>2628.16</v>
      </c>
      <c r="M4536" s="1">
        <v>8</v>
      </c>
      <c r="N4536" s="1">
        <v>9</v>
      </c>
      <c r="O4536" s="1" t="s">
        <v>3</v>
      </c>
      <c r="P4536" s="1" t="str">
        <f>IF(Table1[[#This Row],[Churn]]="Yes","Lost Customer","Active Customer")</f>
        <v>Active Customer</v>
      </c>
      <c r="Q4536" s="3">
        <f>IF(Table1[[#This Row],[Tenure]]&lt;=12,"0-1 Year",)</f>
        <v>0</v>
      </c>
      <c r="R4536" s="3" t="str">
        <f>IF(Table1[[#This Row],[MonthlyCharges]]&lt;35,"low",IF(Table1[[#This Row],[MonthlyCharges]]&lt;70,"Medium","High"))</f>
        <v>High</v>
      </c>
    </row>
    <row r="4537" spans="1:18" x14ac:dyDescent="0.35">
      <c r="A4537" s="1" t="s">
        <v>4570</v>
      </c>
      <c r="B4537" s="1" t="s">
        <v>7</v>
      </c>
      <c r="C4537" s="1">
        <v>18</v>
      </c>
      <c r="D4537" s="1" t="s">
        <v>3</v>
      </c>
      <c r="E4537" s="1" t="s">
        <v>3</v>
      </c>
      <c r="F4537" s="1" t="s">
        <v>4</v>
      </c>
      <c r="G4537" s="1">
        <v>69</v>
      </c>
      <c r="H4537" s="1" t="s">
        <v>16</v>
      </c>
      <c r="I4537" s="1" t="s">
        <v>11</v>
      </c>
      <c r="J4537" s="1" t="s">
        <v>32</v>
      </c>
      <c r="K4537" s="1">
        <v>32.15</v>
      </c>
      <c r="L4537" s="1">
        <v>2234.0700000000002</v>
      </c>
      <c r="M4537" s="1">
        <v>2</v>
      </c>
      <c r="N4537" s="1">
        <v>2</v>
      </c>
      <c r="O4537" s="1" t="s">
        <v>3</v>
      </c>
      <c r="P4537" s="1" t="str">
        <f>IF(Table1[[#This Row],[Churn]]="Yes","Lost Customer","Active Customer")</f>
        <v>Active Customer</v>
      </c>
      <c r="Q4537" s="3">
        <f>IF(Table1[[#This Row],[Tenure]]&lt;=12,"0-1 Year",)</f>
        <v>0</v>
      </c>
      <c r="R4537" s="3" t="str">
        <f>IF(Table1[[#This Row],[MonthlyCharges]]&lt;35,"low",IF(Table1[[#This Row],[MonthlyCharges]]&lt;70,"Medium","High"))</f>
        <v>low</v>
      </c>
    </row>
    <row r="4538" spans="1:18" x14ac:dyDescent="0.35">
      <c r="A4538" s="1" t="s">
        <v>4571</v>
      </c>
      <c r="B4538" s="1" t="s">
        <v>7</v>
      </c>
      <c r="C4538" s="1">
        <v>24</v>
      </c>
      <c r="D4538" s="1" t="s">
        <v>3</v>
      </c>
      <c r="E4538" s="1" t="s">
        <v>3</v>
      </c>
      <c r="F4538" s="1" t="s">
        <v>3</v>
      </c>
      <c r="G4538" s="1">
        <v>61</v>
      </c>
      <c r="H4538" s="1" t="s">
        <v>15</v>
      </c>
      <c r="I4538" s="1" t="s">
        <v>10</v>
      </c>
      <c r="J4538" s="1" t="s">
        <v>32</v>
      </c>
      <c r="K4538" s="1">
        <v>103.71</v>
      </c>
      <c r="L4538" s="1">
        <v>6316.6</v>
      </c>
      <c r="M4538" s="1">
        <v>6</v>
      </c>
      <c r="N4538" s="1">
        <v>10</v>
      </c>
      <c r="O4538" s="1" t="s">
        <v>3</v>
      </c>
      <c r="P4538" s="1" t="str">
        <f>IF(Table1[[#This Row],[Churn]]="Yes","Lost Customer","Active Customer")</f>
        <v>Active Customer</v>
      </c>
      <c r="Q4538" s="3">
        <f>IF(Table1[[#This Row],[Tenure]]&lt;=12,"0-1 Year",)</f>
        <v>0</v>
      </c>
      <c r="R4538" s="3" t="str">
        <f>IF(Table1[[#This Row],[MonthlyCharges]]&lt;35,"low",IF(Table1[[#This Row],[MonthlyCharges]]&lt;70,"Medium","High"))</f>
        <v>High</v>
      </c>
    </row>
    <row r="4539" spans="1:18" x14ac:dyDescent="0.35">
      <c r="A4539" s="1" t="s">
        <v>4572</v>
      </c>
      <c r="B4539" s="1" t="s">
        <v>7</v>
      </c>
      <c r="C4539" s="1">
        <v>23</v>
      </c>
      <c r="D4539" s="1" t="s">
        <v>3</v>
      </c>
      <c r="E4539" s="1" t="s">
        <v>4</v>
      </c>
      <c r="F4539" s="1" t="s">
        <v>3</v>
      </c>
      <c r="G4539" s="1">
        <v>16</v>
      </c>
      <c r="H4539" s="1" t="s">
        <v>14</v>
      </c>
      <c r="I4539" s="1" t="s">
        <v>11</v>
      </c>
      <c r="J4539" s="1" t="s">
        <v>40</v>
      </c>
      <c r="K4539" s="1">
        <v>33.33</v>
      </c>
      <c r="L4539" s="1">
        <v>541.19000000000005</v>
      </c>
      <c r="M4539" s="1">
        <v>3</v>
      </c>
      <c r="N4539" s="1">
        <v>2</v>
      </c>
      <c r="O4539" s="1" t="s">
        <v>4</v>
      </c>
      <c r="P4539" s="1" t="str">
        <f>IF(Table1[[#This Row],[Churn]]="Yes","Lost Customer","Active Customer")</f>
        <v>Lost Customer</v>
      </c>
      <c r="Q4539" s="3">
        <f>IF(Table1[[#This Row],[Tenure]]&lt;=12,"0-1 Year",)</f>
        <v>0</v>
      </c>
      <c r="R4539" s="3" t="str">
        <f>IF(Table1[[#This Row],[MonthlyCharges]]&lt;35,"low",IF(Table1[[#This Row],[MonthlyCharges]]&lt;70,"Medium","High"))</f>
        <v>low</v>
      </c>
    </row>
    <row r="4540" spans="1:18" x14ac:dyDescent="0.35">
      <c r="A4540" s="1" t="s">
        <v>4573</v>
      </c>
      <c r="B4540" s="1" t="s">
        <v>8</v>
      </c>
      <c r="C4540" s="1">
        <v>70</v>
      </c>
      <c r="D4540" s="1" t="s">
        <v>4</v>
      </c>
      <c r="E4540" s="1" t="s">
        <v>3</v>
      </c>
      <c r="F4540" s="1" t="s">
        <v>3</v>
      </c>
      <c r="G4540" s="1">
        <v>44</v>
      </c>
      <c r="H4540" s="1" t="s">
        <v>16</v>
      </c>
      <c r="I4540" s="1" t="s">
        <v>12</v>
      </c>
      <c r="J4540" s="1" t="s">
        <v>32</v>
      </c>
      <c r="K4540" s="1">
        <v>0</v>
      </c>
      <c r="L4540" s="1">
        <v>8.32</v>
      </c>
      <c r="M4540" s="1">
        <v>7</v>
      </c>
      <c r="N4540" s="1">
        <v>10</v>
      </c>
      <c r="O4540" s="1" t="s">
        <v>3</v>
      </c>
      <c r="P4540" s="1" t="str">
        <f>IF(Table1[[#This Row],[Churn]]="Yes","Lost Customer","Active Customer")</f>
        <v>Active Customer</v>
      </c>
      <c r="Q4540" s="3">
        <f>IF(Table1[[#This Row],[Tenure]]&lt;=12,"0-1 Year",)</f>
        <v>0</v>
      </c>
      <c r="R4540" s="3" t="str">
        <f>IF(Table1[[#This Row],[MonthlyCharges]]&lt;35,"low",IF(Table1[[#This Row],[MonthlyCharges]]&lt;70,"Medium","High"))</f>
        <v>low</v>
      </c>
    </row>
    <row r="4541" spans="1:18" x14ac:dyDescent="0.35">
      <c r="A4541" s="1" t="s">
        <v>4574</v>
      </c>
      <c r="B4541" s="1" t="s">
        <v>7</v>
      </c>
      <c r="C4541" s="1">
        <v>68</v>
      </c>
      <c r="D4541" s="1" t="s">
        <v>3</v>
      </c>
      <c r="E4541" s="1" t="s">
        <v>4</v>
      </c>
      <c r="F4541" s="1" t="s">
        <v>4</v>
      </c>
      <c r="G4541" s="1">
        <v>54</v>
      </c>
      <c r="H4541" s="1" t="s">
        <v>14</v>
      </c>
      <c r="I4541" s="1" t="s">
        <v>12</v>
      </c>
      <c r="J4541" s="1" t="s">
        <v>34</v>
      </c>
      <c r="K4541" s="1">
        <v>0</v>
      </c>
      <c r="L4541" s="1">
        <v>-6.59</v>
      </c>
      <c r="M4541" s="1">
        <v>2</v>
      </c>
      <c r="N4541" s="1">
        <v>7</v>
      </c>
      <c r="O4541" s="1" t="s">
        <v>3</v>
      </c>
      <c r="P4541" s="1" t="str">
        <f>IF(Table1[[#This Row],[Churn]]="Yes","Lost Customer","Active Customer")</f>
        <v>Active Customer</v>
      </c>
      <c r="Q4541" s="3">
        <f>IF(Table1[[#This Row],[Tenure]]&lt;=12,"0-1 Year",)</f>
        <v>0</v>
      </c>
      <c r="R4541" s="3" t="str">
        <f>IF(Table1[[#This Row],[MonthlyCharges]]&lt;35,"low",IF(Table1[[#This Row],[MonthlyCharges]]&lt;70,"Medium","High"))</f>
        <v>low</v>
      </c>
    </row>
    <row r="4542" spans="1:18" x14ac:dyDescent="0.35">
      <c r="A4542" s="1" t="s">
        <v>4575</v>
      </c>
      <c r="B4542" s="1" t="s">
        <v>8</v>
      </c>
      <c r="C4542" s="1">
        <v>72</v>
      </c>
      <c r="D4542" s="1" t="s">
        <v>3</v>
      </c>
      <c r="E4542" s="1" t="s">
        <v>3</v>
      </c>
      <c r="F4542" s="1" t="s">
        <v>3</v>
      </c>
      <c r="G4542" s="1">
        <v>47</v>
      </c>
      <c r="H4542" s="1" t="s">
        <v>15</v>
      </c>
      <c r="I4542" s="1" t="s">
        <v>11</v>
      </c>
      <c r="J4542" s="1" t="s">
        <v>44</v>
      </c>
      <c r="K4542" s="1">
        <v>37.909999999999997</v>
      </c>
      <c r="L4542" s="1">
        <v>1797.54</v>
      </c>
      <c r="M4542" s="1">
        <v>4</v>
      </c>
      <c r="N4542" s="1">
        <v>2</v>
      </c>
      <c r="O4542" s="1" t="s">
        <v>3</v>
      </c>
      <c r="P4542" s="1" t="str">
        <f>IF(Table1[[#This Row],[Churn]]="Yes","Lost Customer","Active Customer")</f>
        <v>Active Customer</v>
      </c>
      <c r="Q4542" s="3">
        <f>IF(Table1[[#This Row],[Tenure]]&lt;=12,"0-1 Year",)</f>
        <v>0</v>
      </c>
      <c r="R4542" s="3" t="str">
        <f>IF(Table1[[#This Row],[MonthlyCharges]]&lt;35,"low",IF(Table1[[#This Row],[MonthlyCharges]]&lt;70,"Medium","High"))</f>
        <v>Medium</v>
      </c>
    </row>
    <row r="4543" spans="1:18" x14ac:dyDescent="0.35">
      <c r="A4543" s="1" t="s">
        <v>4576</v>
      </c>
      <c r="B4543" s="1" t="s">
        <v>8</v>
      </c>
      <c r="C4543" s="1">
        <v>74</v>
      </c>
      <c r="D4543" s="1" t="s">
        <v>4</v>
      </c>
      <c r="E4543" s="1" t="s">
        <v>4</v>
      </c>
      <c r="F4543" s="1" t="s">
        <v>4</v>
      </c>
      <c r="G4543" s="1">
        <v>24</v>
      </c>
      <c r="H4543" s="1" t="s">
        <v>16</v>
      </c>
      <c r="I4543" s="1" t="s">
        <v>11</v>
      </c>
      <c r="J4543" s="1" t="s">
        <v>34</v>
      </c>
      <c r="K4543" s="1">
        <v>52.17</v>
      </c>
      <c r="L4543" s="1">
        <v>1244.21</v>
      </c>
      <c r="M4543" s="1">
        <v>0</v>
      </c>
      <c r="N4543" s="1">
        <v>5</v>
      </c>
      <c r="O4543" s="1" t="s">
        <v>3</v>
      </c>
      <c r="P4543" s="1" t="str">
        <f>IF(Table1[[#This Row],[Churn]]="Yes","Lost Customer","Active Customer")</f>
        <v>Active Customer</v>
      </c>
      <c r="Q4543" s="3">
        <f>IF(Table1[[#This Row],[Tenure]]&lt;=12,"0-1 Year",)</f>
        <v>0</v>
      </c>
      <c r="R4543" s="3" t="str">
        <f>IF(Table1[[#This Row],[MonthlyCharges]]&lt;35,"low",IF(Table1[[#This Row],[MonthlyCharges]]&lt;70,"Medium","High"))</f>
        <v>Medium</v>
      </c>
    </row>
    <row r="4544" spans="1:18" x14ac:dyDescent="0.35">
      <c r="A4544" s="1" t="s">
        <v>4577</v>
      </c>
      <c r="B4544" s="1" t="s">
        <v>8</v>
      </c>
      <c r="C4544" s="1">
        <v>50</v>
      </c>
      <c r="D4544" s="1" t="s">
        <v>3</v>
      </c>
      <c r="E4544" s="1" t="s">
        <v>3</v>
      </c>
      <c r="F4544" s="1" t="s">
        <v>3</v>
      </c>
      <c r="G4544" s="1">
        <v>63</v>
      </c>
      <c r="H4544" s="1" t="s">
        <v>15</v>
      </c>
      <c r="I4544" s="1" t="s">
        <v>12</v>
      </c>
      <c r="J4544" s="1" t="s">
        <v>40</v>
      </c>
      <c r="K4544" s="1">
        <v>0</v>
      </c>
      <c r="L4544" s="1">
        <v>-1.6</v>
      </c>
      <c r="M4544" s="1">
        <v>8</v>
      </c>
      <c r="N4544" s="1">
        <v>4</v>
      </c>
      <c r="O4544" s="1" t="s">
        <v>4</v>
      </c>
      <c r="P4544" s="1" t="str">
        <f>IF(Table1[[#This Row],[Churn]]="Yes","Lost Customer","Active Customer")</f>
        <v>Lost Customer</v>
      </c>
      <c r="Q4544" s="3">
        <f>IF(Table1[[#This Row],[Tenure]]&lt;=12,"0-1 Year",)</f>
        <v>0</v>
      </c>
      <c r="R4544" s="3" t="str">
        <f>IF(Table1[[#This Row],[MonthlyCharges]]&lt;35,"low",IF(Table1[[#This Row],[MonthlyCharges]]&lt;70,"Medium","High"))</f>
        <v>low</v>
      </c>
    </row>
    <row r="4545" spans="1:18" x14ac:dyDescent="0.35">
      <c r="A4545" s="1" t="s">
        <v>4578</v>
      </c>
      <c r="B4545" s="1" t="s">
        <v>7</v>
      </c>
      <c r="C4545" s="1">
        <v>61</v>
      </c>
      <c r="D4545" s="1" t="s">
        <v>4</v>
      </c>
      <c r="E4545" s="1" t="s">
        <v>3</v>
      </c>
      <c r="F4545" s="1" t="s">
        <v>3</v>
      </c>
      <c r="G4545" s="1">
        <v>27</v>
      </c>
      <c r="H4545" s="1" t="s">
        <v>14</v>
      </c>
      <c r="I4545" s="1" t="s">
        <v>11</v>
      </c>
      <c r="J4545" s="1" t="s">
        <v>34</v>
      </c>
      <c r="K4545" s="1">
        <v>42.76</v>
      </c>
      <c r="L4545" s="1">
        <v>1157.58</v>
      </c>
      <c r="M4545" s="1">
        <v>8</v>
      </c>
      <c r="N4545" s="1">
        <v>4</v>
      </c>
      <c r="O4545" s="1" t="s">
        <v>4</v>
      </c>
      <c r="P4545" s="1" t="str">
        <f>IF(Table1[[#This Row],[Churn]]="Yes","Lost Customer","Active Customer")</f>
        <v>Lost Customer</v>
      </c>
      <c r="Q4545" s="3">
        <f>IF(Table1[[#This Row],[Tenure]]&lt;=12,"0-1 Year",)</f>
        <v>0</v>
      </c>
      <c r="R4545" s="3" t="str">
        <f>IF(Table1[[#This Row],[MonthlyCharges]]&lt;35,"low",IF(Table1[[#This Row],[MonthlyCharges]]&lt;70,"Medium","High"))</f>
        <v>Medium</v>
      </c>
    </row>
    <row r="4546" spans="1:18" x14ac:dyDescent="0.35">
      <c r="A4546" s="1" t="s">
        <v>4579</v>
      </c>
      <c r="B4546" s="1" t="s">
        <v>8</v>
      </c>
      <c r="C4546" s="1">
        <v>56</v>
      </c>
      <c r="D4546" s="1" t="s">
        <v>3</v>
      </c>
      <c r="E4546" s="1" t="s">
        <v>4</v>
      </c>
      <c r="F4546" s="1" t="s">
        <v>4</v>
      </c>
      <c r="G4546" s="1">
        <v>24</v>
      </c>
      <c r="H4546" s="1" t="s">
        <v>14</v>
      </c>
      <c r="I4546" s="1" t="s">
        <v>12</v>
      </c>
      <c r="J4546" s="1" t="s">
        <v>40</v>
      </c>
      <c r="K4546" s="1">
        <v>0</v>
      </c>
      <c r="L4546" s="1">
        <v>0.77</v>
      </c>
      <c r="M4546" s="1">
        <v>3</v>
      </c>
      <c r="N4546" s="1">
        <v>2</v>
      </c>
      <c r="O4546" s="1" t="s">
        <v>3</v>
      </c>
      <c r="P4546" s="1" t="str">
        <f>IF(Table1[[#This Row],[Churn]]="Yes","Lost Customer","Active Customer")</f>
        <v>Active Customer</v>
      </c>
      <c r="Q4546" s="3">
        <f>IF(Table1[[#This Row],[Tenure]]&lt;=12,"0-1 Year",)</f>
        <v>0</v>
      </c>
      <c r="R4546" s="3" t="str">
        <f>IF(Table1[[#This Row],[MonthlyCharges]]&lt;35,"low",IF(Table1[[#This Row],[MonthlyCharges]]&lt;70,"Medium","High"))</f>
        <v>low</v>
      </c>
    </row>
    <row r="4547" spans="1:18" x14ac:dyDescent="0.35">
      <c r="A4547" s="1" t="s">
        <v>4580</v>
      </c>
      <c r="B4547" s="1" t="s">
        <v>8</v>
      </c>
      <c r="C4547" s="1">
        <v>25</v>
      </c>
      <c r="D4547" s="1" t="s">
        <v>3</v>
      </c>
      <c r="E4547" s="1" t="s">
        <v>4</v>
      </c>
      <c r="F4547" s="1" t="s">
        <v>4</v>
      </c>
      <c r="G4547" s="1">
        <v>6</v>
      </c>
      <c r="H4547" s="1" t="s">
        <v>14</v>
      </c>
      <c r="I4547" s="1" t="s">
        <v>10</v>
      </c>
      <c r="J4547" s="1" t="s">
        <v>40</v>
      </c>
      <c r="K4547" s="1">
        <v>22.46</v>
      </c>
      <c r="L4547" s="1">
        <v>121.6</v>
      </c>
      <c r="M4547" s="1">
        <v>6</v>
      </c>
      <c r="N4547" s="1">
        <v>7</v>
      </c>
      <c r="O4547" s="1" t="s">
        <v>3</v>
      </c>
      <c r="P4547" s="1" t="str">
        <f>IF(Table1[[#This Row],[Churn]]="Yes","Lost Customer","Active Customer")</f>
        <v>Active Customer</v>
      </c>
      <c r="Q4547" s="3" t="str">
        <f>IF(Table1[[#This Row],[Tenure]]&lt;=12,"0-1 Year",)</f>
        <v>0-1 Year</v>
      </c>
      <c r="R4547" s="3" t="str">
        <f>IF(Table1[[#This Row],[MonthlyCharges]]&lt;35,"low",IF(Table1[[#This Row],[MonthlyCharges]]&lt;70,"Medium","High"))</f>
        <v>low</v>
      </c>
    </row>
    <row r="4548" spans="1:18" x14ac:dyDescent="0.35">
      <c r="A4548" s="1" t="s">
        <v>4581</v>
      </c>
      <c r="B4548" s="1" t="s">
        <v>8</v>
      </c>
      <c r="C4548" s="1">
        <v>38</v>
      </c>
      <c r="D4548" s="1" t="s">
        <v>3</v>
      </c>
      <c r="E4548" s="1" t="s">
        <v>3</v>
      </c>
      <c r="F4548" s="1" t="s">
        <v>3</v>
      </c>
      <c r="G4548" s="1">
        <v>57</v>
      </c>
      <c r="H4548" s="1" t="s">
        <v>14</v>
      </c>
      <c r="I4548" s="1" t="s">
        <v>11</v>
      </c>
      <c r="J4548" s="1" t="s">
        <v>32</v>
      </c>
      <c r="K4548" s="1">
        <v>22.55</v>
      </c>
      <c r="L4548" s="1">
        <v>1283.32</v>
      </c>
      <c r="M4548" s="1">
        <v>5</v>
      </c>
      <c r="N4548" s="1">
        <v>2</v>
      </c>
      <c r="O4548" s="1" t="s">
        <v>3</v>
      </c>
      <c r="P4548" s="1" t="str">
        <f>IF(Table1[[#This Row],[Churn]]="Yes","Lost Customer","Active Customer")</f>
        <v>Active Customer</v>
      </c>
      <c r="Q4548" s="3">
        <f>IF(Table1[[#This Row],[Tenure]]&lt;=12,"0-1 Year",)</f>
        <v>0</v>
      </c>
      <c r="R4548" s="3" t="str">
        <f>IF(Table1[[#This Row],[MonthlyCharges]]&lt;35,"low",IF(Table1[[#This Row],[MonthlyCharges]]&lt;70,"Medium","High"))</f>
        <v>low</v>
      </c>
    </row>
    <row r="4549" spans="1:18" x14ac:dyDescent="0.35">
      <c r="A4549" s="1" t="s">
        <v>4582</v>
      </c>
      <c r="B4549" s="1" t="s">
        <v>8</v>
      </c>
      <c r="C4549" s="1">
        <v>28</v>
      </c>
      <c r="D4549" s="1" t="s">
        <v>3</v>
      </c>
      <c r="E4549" s="1" t="s">
        <v>3</v>
      </c>
      <c r="F4549" s="1" t="s">
        <v>3</v>
      </c>
      <c r="G4549" s="1">
        <v>59</v>
      </c>
      <c r="H4549" s="1" t="s">
        <v>16</v>
      </c>
      <c r="I4549" s="1" t="s">
        <v>10</v>
      </c>
      <c r="J4549" s="1" t="s">
        <v>44</v>
      </c>
      <c r="K4549" s="1">
        <v>70.13</v>
      </c>
      <c r="L4549" s="1">
        <v>4119.91</v>
      </c>
      <c r="M4549" s="1">
        <v>5</v>
      </c>
      <c r="N4549" s="1">
        <v>5</v>
      </c>
      <c r="O4549" s="1" t="s">
        <v>3</v>
      </c>
      <c r="P4549" s="1" t="str">
        <f>IF(Table1[[#This Row],[Churn]]="Yes","Lost Customer","Active Customer")</f>
        <v>Active Customer</v>
      </c>
      <c r="Q4549" s="3">
        <f>IF(Table1[[#This Row],[Tenure]]&lt;=12,"0-1 Year",)</f>
        <v>0</v>
      </c>
      <c r="R4549" s="3" t="str">
        <f>IF(Table1[[#This Row],[MonthlyCharges]]&lt;35,"low",IF(Table1[[#This Row],[MonthlyCharges]]&lt;70,"Medium","High"))</f>
        <v>High</v>
      </c>
    </row>
    <row r="4550" spans="1:18" x14ac:dyDescent="0.35">
      <c r="A4550" s="1" t="s">
        <v>4583</v>
      </c>
      <c r="B4550" s="1" t="s">
        <v>8</v>
      </c>
      <c r="C4550" s="1">
        <v>74</v>
      </c>
      <c r="D4550" s="1" t="s">
        <v>3</v>
      </c>
      <c r="E4550" s="1" t="s">
        <v>4</v>
      </c>
      <c r="F4550" s="1" t="s">
        <v>3</v>
      </c>
      <c r="G4550" s="1">
        <v>62</v>
      </c>
      <c r="H4550" s="1" t="s">
        <v>14</v>
      </c>
      <c r="I4550" s="1" t="s">
        <v>10</v>
      </c>
      <c r="J4550" s="1" t="s">
        <v>34</v>
      </c>
      <c r="K4550" s="1">
        <v>72.97</v>
      </c>
      <c r="L4550" s="1">
        <v>4517.12</v>
      </c>
      <c r="M4550" s="1">
        <v>0</v>
      </c>
      <c r="N4550" s="1">
        <v>7</v>
      </c>
      <c r="O4550" s="1" t="s">
        <v>3</v>
      </c>
      <c r="P4550" s="1" t="str">
        <f>IF(Table1[[#This Row],[Churn]]="Yes","Lost Customer","Active Customer")</f>
        <v>Active Customer</v>
      </c>
      <c r="Q4550" s="3">
        <f>IF(Table1[[#This Row],[Tenure]]&lt;=12,"0-1 Year",)</f>
        <v>0</v>
      </c>
      <c r="R4550" s="3" t="str">
        <f>IF(Table1[[#This Row],[MonthlyCharges]]&lt;35,"low",IF(Table1[[#This Row],[MonthlyCharges]]&lt;70,"Medium","High"))</f>
        <v>High</v>
      </c>
    </row>
    <row r="4551" spans="1:18" x14ac:dyDescent="0.35">
      <c r="A4551" s="1" t="s">
        <v>4584</v>
      </c>
      <c r="B4551" s="1" t="s">
        <v>8</v>
      </c>
      <c r="C4551" s="1">
        <v>49</v>
      </c>
      <c r="D4551" s="1" t="s">
        <v>3</v>
      </c>
      <c r="E4551" s="1" t="s">
        <v>4</v>
      </c>
      <c r="F4551" s="1" t="s">
        <v>4</v>
      </c>
      <c r="G4551" s="1">
        <v>48</v>
      </c>
      <c r="H4551" s="1" t="s">
        <v>16</v>
      </c>
      <c r="I4551" s="1" t="s">
        <v>12</v>
      </c>
      <c r="J4551" s="1" t="s">
        <v>40</v>
      </c>
      <c r="K4551" s="1">
        <v>0</v>
      </c>
      <c r="L4551" s="1">
        <v>-10.27</v>
      </c>
      <c r="M4551" s="1">
        <v>3</v>
      </c>
      <c r="N4551" s="1">
        <v>3</v>
      </c>
      <c r="O4551" s="1" t="s">
        <v>3</v>
      </c>
      <c r="P4551" s="1" t="str">
        <f>IF(Table1[[#This Row],[Churn]]="Yes","Lost Customer","Active Customer")</f>
        <v>Active Customer</v>
      </c>
      <c r="Q4551" s="3">
        <f>IF(Table1[[#This Row],[Tenure]]&lt;=12,"0-1 Year",)</f>
        <v>0</v>
      </c>
      <c r="R4551" s="3" t="str">
        <f>IF(Table1[[#This Row],[MonthlyCharges]]&lt;35,"low",IF(Table1[[#This Row],[MonthlyCharges]]&lt;70,"Medium","High"))</f>
        <v>low</v>
      </c>
    </row>
    <row r="4552" spans="1:18" x14ac:dyDescent="0.35">
      <c r="A4552" s="1" t="s">
        <v>4585</v>
      </c>
      <c r="B4552" s="1" t="s">
        <v>8</v>
      </c>
      <c r="C4552" s="1">
        <v>57</v>
      </c>
      <c r="D4552" s="1" t="s">
        <v>3</v>
      </c>
      <c r="E4552" s="1" t="s">
        <v>3</v>
      </c>
      <c r="F4552" s="1" t="s">
        <v>3</v>
      </c>
      <c r="G4552" s="1">
        <v>6</v>
      </c>
      <c r="H4552" s="1" t="s">
        <v>14</v>
      </c>
      <c r="I4552" s="1" t="s">
        <v>11</v>
      </c>
      <c r="J4552" s="1" t="s">
        <v>32</v>
      </c>
      <c r="K4552" s="1">
        <v>25.1</v>
      </c>
      <c r="L4552" s="1">
        <v>149.58000000000001</v>
      </c>
      <c r="M4552" s="1">
        <v>0</v>
      </c>
      <c r="N4552" s="1">
        <v>9</v>
      </c>
      <c r="O4552" s="1" t="s">
        <v>3</v>
      </c>
      <c r="P4552" s="1" t="str">
        <f>IF(Table1[[#This Row],[Churn]]="Yes","Lost Customer","Active Customer")</f>
        <v>Active Customer</v>
      </c>
      <c r="Q4552" s="3" t="str">
        <f>IF(Table1[[#This Row],[Tenure]]&lt;=12,"0-1 Year",)</f>
        <v>0-1 Year</v>
      </c>
      <c r="R4552" s="3" t="str">
        <f>IF(Table1[[#This Row],[MonthlyCharges]]&lt;35,"low",IF(Table1[[#This Row],[MonthlyCharges]]&lt;70,"Medium","High"))</f>
        <v>low</v>
      </c>
    </row>
    <row r="4553" spans="1:18" x14ac:dyDescent="0.35">
      <c r="A4553" s="1" t="s">
        <v>4586</v>
      </c>
      <c r="B4553" s="1" t="s">
        <v>7</v>
      </c>
      <c r="C4553" s="1">
        <v>24</v>
      </c>
      <c r="D4553" s="1" t="s">
        <v>3</v>
      </c>
      <c r="E4553" s="1" t="s">
        <v>3</v>
      </c>
      <c r="F4553" s="1" t="s">
        <v>4</v>
      </c>
      <c r="G4553" s="1">
        <v>14</v>
      </c>
      <c r="H4553" s="1" t="s">
        <v>14</v>
      </c>
      <c r="I4553" s="1" t="s">
        <v>11</v>
      </c>
      <c r="J4553" s="1" t="s">
        <v>44</v>
      </c>
      <c r="K4553" s="1">
        <v>61.17</v>
      </c>
      <c r="L4553" s="1">
        <v>871.04</v>
      </c>
      <c r="M4553" s="1">
        <v>4</v>
      </c>
      <c r="N4553" s="1">
        <v>5</v>
      </c>
      <c r="O4553" s="1" t="s">
        <v>4</v>
      </c>
      <c r="P4553" s="1" t="str">
        <f>IF(Table1[[#This Row],[Churn]]="Yes","Lost Customer","Active Customer")</f>
        <v>Lost Customer</v>
      </c>
      <c r="Q4553" s="3">
        <f>IF(Table1[[#This Row],[Tenure]]&lt;=12,"0-1 Year",)</f>
        <v>0</v>
      </c>
      <c r="R4553" s="3" t="str">
        <f>IF(Table1[[#This Row],[MonthlyCharges]]&lt;35,"low",IF(Table1[[#This Row],[MonthlyCharges]]&lt;70,"Medium","High"))</f>
        <v>Medium</v>
      </c>
    </row>
    <row r="4554" spans="1:18" x14ac:dyDescent="0.35">
      <c r="A4554" s="1" t="s">
        <v>4587</v>
      </c>
      <c r="B4554" s="1" t="s">
        <v>8</v>
      </c>
      <c r="C4554" s="1">
        <v>34</v>
      </c>
      <c r="D4554" s="1" t="s">
        <v>3</v>
      </c>
      <c r="E4554" s="1" t="s">
        <v>3</v>
      </c>
      <c r="F4554" s="1" t="s">
        <v>4</v>
      </c>
      <c r="G4554" s="1">
        <v>19</v>
      </c>
      <c r="H4554" s="1" t="s">
        <v>14</v>
      </c>
      <c r="I4554" s="1" t="s">
        <v>10</v>
      </c>
      <c r="J4554" s="1" t="s">
        <v>34</v>
      </c>
      <c r="K4554" s="1">
        <v>110.85</v>
      </c>
      <c r="L4554" s="1">
        <v>2113.21</v>
      </c>
      <c r="M4554" s="1">
        <v>1</v>
      </c>
      <c r="N4554" s="1">
        <v>7</v>
      </c>
      <c r="O4554" s="1" t="s">
        <v>3</v>
      </c>
      <c r="P4554" s="1" t="str">
        <f>IF(Table1[[#This Row],[Churn]]="Yes","Lost Customer","Active Customer")</f>
        <v>Active Customer</v>
      </c>
      <c r="Q4554" s="3">
        <f>IF(Table1[[#This Row],[Tenure]]&lt;=12,"0-1 Year",)</f>
        <v>0</v>
      </c>
      <c r="R4554" s="3" t="str">
        <f>IF(Table1[[#This Row],[MonthlyCharges]]&lt;35,"low",IF(Table1[[#This Row],[MonthlyCharges]]&lt;70,"Medium","High"))</f>
        <v>High</v>
      </c>
    </row>
    <row r="4555" spans="1:18" x14ac:dyDescent="0.35">
      <c r="A4555" s="1" t="s">
        <v>4588</v>
      </c>
      <c r="B4555" s="1" t="s">
        <v>8</v>
      </c>
      <c r="C4555" s="1">
        <v>69</v>
      </c>
      <c r="D4555" s="1" t="s">
        <v>4</v>
      </c>
      <c r="E4555" s="1" t="s">
        <v>4</v>
      </c>
      <c r="F4555" s="1" t="s">
        <v>3</v>
      </c>
      <c r="G4555" s="1">
        <v>34</v>
      </c>
      <c r="H4555" s="1" t="s">
        <v>14</v>
      </c>
      <c r="I4555" s="1" t="s">
        <v>11</v>
      </c>
      <c r="J4555" s="1" t="s">
        <v>40</v>
      </c>
      <c r="K4555" s="1">
        <v>94.32</v>
      </c>
      <c r="L4555" s="1">
        <v>3223.98</v>
      </c>
      <c r="M4555" s="1">
        <v>5</v>
      </c>
      <c r="N4555" s="1">
        <v>4</v>
      </c>
      <c r="O4555" s="1" t="s">
        <v>3</v>
      </c>
      <c r="P4555" s="1" t="str">
        <f>IF(Table1[[#This Row],[Churn]]="Yes","Lost Customer","Active Customer")</f>
        <v>Active Customer</v>
      </c>
      <c r="Q4555" s="3">
        <f>IF(Table1[[#This Row],[Tenure]]&lt;=12,"0-1 Year",)</f>
        <v>0</v>
      </c>
      <c r="R4555" s="3" t="str">
        <f>IF(Table1[[#This Row],[MonthlyCharges]]&lt;35,"low",IF(Table1[[#This Row],[MonthlyCharges]]&lt;70,"Medium","High"))</f>
        <v>High</v>
      </c>
    </row>
    <row r="4556" spans="1:18" x14ac:dyDescent="0.35">
      <c r="A4556" s="1" t="s">
        <v>4589</v>
      </c>
      <c r="B4556" s="1" t="s">
        <v>7</v>
      </c>
      <c r="C4556" s="1">
        <v>36</v>
      </c>
      <c r="D4556" s="1" t="s">
        <v>3</v>
      </c>
      <c r="E4556" s="1" t="s">
        <v>4</v>
      </c>
      <c r="F4556" s="1" t="s">
        <v>3</v>
      </c>
      <c r="G4556" s="1">
        <v>72</v>
      </c>
      <c r="H4556" s="1" t="s">
        <v>14</v>
      </c>
      <c r="I4556" s="1" t="s">
        <v>11</v>
      </c>
      <c r="J4556" s="1" t="s">
        <v>40</v>
      </c>
      <c r="K4556" s="1">
        <v>55.76</v>
      </c>
      <c r="L4556" s="1">
        <v>4007.04</v>
      </c>
      <c r="M4556" s="1">
        <v>2</v>
      </c>
      <c r="N4556" s="1">
        <v>6</v>
      </c>
      <c r="O4556" s="1" t="s">
        <v>3</v>
      </c>
      <c r="P4556" s="1" t="str">
        <f>IF(Table1[[#This Row],[Churn]]="Yes","Lost Customer","Active Customer")</f>
        <v>Active Customer</v>
      </c>
      <c r="Q4556" s="3">
        <f>IF(Table1[[#This Row],[Tenure]]&lt;=12,"0-1 Year",)</f>
        <v>0</v>
      </c>
      <c r="R4556" s="3" t="str">
        <f>IF(Table1[[#This Row],[MonthlyCharges]]&lt;35,"low",IF(Table1[[#This Row],[MonthlyCharges]]&lt;70,"Medium","High"))</f>
        <v>Medium</v>
      </c>
    </row>
    <row r="4557" spans="1:18" x14ac:dyDescent="0.35">
      <c r="A4557" s="1" t="s">
        <v>4590</v>
      </c>
      <c r="B4557" s="1" t="s">
        <v>7</v>
      </c>
      <c r="C4557" s="1">
        <v>44</v>
      </c>
      <c r="D4557" s="1" t="s">
        <v>3</v>
      </c>
      <c r="E4557" s="1" t="s">
        <v>4</v>
      </c>
      <c r="F4557" s="1" t="s">
        <v>3</v>
      </c>
      <c r="G4557" s="1">
        <v>40</v>
      </c>
      <c r="H4557" s="1" t="s">
        <v>15</v>
      </c>
      <c r="I4557" s="1" t="s">
        <v>12</v>
      </c>
      <c r="J4557" s="1" t="s">
        <v>40</v>
      </c>
      <c r="K4557" s="1">
        <v>0</v>
      </c>
      <c r="L4557" s="1">
        <v>9.3000000000000007</v>
      </c>
      <c r="M4557" s="1">
        <v>6</v>
      </c>
      <c r="N4557" s="1">
        <v>3</v>
      </c>
      <c r="O4557" s="1" t="s">
        <v>4</v>
      </c>
      <c r="P4557" s="1" t="str">
        <f>IF(Table1[[#This Row],[Churn]]="Yes","Lost Customer","Active Customer")</f>
        <v>Lost Customer</v>
      </c>
      <c r="Q4557" s="3">
        <f>IF(Table1[[#This Row],[Tenure]]&lt;=12,"0-1 Year",)</f>
        <v>0</v>
      </c>
      <c r="R4557" s="3" t="str">
        <f>IF(Table1[[#This Row],[MonthlyCharges]]&lt;35,"low",IF(Table1[[#This Row],[MonthlyCharges]]&lt;70,"Medium","High"))</f>
        <v>low</v>
      </c>
    </row>
    <row r="4558" spans="1:18" x14ac:dyDescent="0.35">
      <c r="A4558" s="1" t="s">
        <v>4591</v>
      </c>
      <c r="B4558" s="1" t="s">
        <v>8</v>
      </c>
      <c r="C4558" s="1">
        <v>67</v>
      </c>
      <c r="D4558" s="1" t="s">
        <v>4</v>
      </c>
      <c r="E4558" s="1" t="s">
        <v>3</v>
      </c>
      <c r="F4558" s="1" t="s">
        <v>4</v>
      </c>
      <c r="G4558" s="1">
        <v>52</v>
      </c>
      <c r="H4558" s="1" t="s">
        <v>15</v>
      </c>
      <c r="I4558" s="1" t="s">
        <v>10</v>
      </c>
      <c r="J4558" s="1" t="s">
        <v>34</v>
      </c>
      <c r="K4558" s="1">
        <v>45.62</v>
      </c>
      <c r="L4558" s="1">
        <v>2383.17</v>
      </c>
      <c r="M4558" s="1">
        <v>7</v>
      </c>
      <c r="N4558" s="1">
        <v>9</v>
      </c>
      <c r="O4558" s="1" t="s">
        <v>3</v>
      </c>
      <c r="P4558" s="1" t="str">
        <f>IF(Table1[[#This Row],[Churn]]="Yes","Lost Customer","Active Customer")</f>
        <v>Active Customer</v>
      </c>
      <c r="Q4558" s="3">
        <f>IF(Table1[[#This Row],[Tenure]]&lt;=12,"0-1 Year",)</f>
        <v>0</v>
      </c>
      <c r="R4558" s="3" t="str">
        <f>IF(Table1[[#This Row],[MonthlyCharges]]&lt;35,"low",IF(Table1[[#This Row],[MonthlyCharges]]&lt;70,"Medium","High"))</f>
        <v>Medium</v>
      </c>
    </row>
    <row r="4559" spans="1:18" x14ac:dyDescent="0.35">
      <c r="A4559" s="1" t="s">
        <v>4592</v>
      </c>
      <c r="B4559" s="1" t="s">
        <v>8</v>
      </c>
      <c r="C4559" s="1">
        <v>27</v>
      </c>
      <c r="D4559" s="1" t="s">
        <v>3</v>
      </c>
      <c r="E4559" s="1" t="s">
        <v>4</v>
      </c>
      <c r="F4559" s="1" t="s">
        <v>3</v>
      </c>
      <c r="G4559" s="1">
        <v>71</v>
      </c>
      <c r="H4559" s="1" t="s">
        <v>14</v>
      </c>
      <c r="I4559" s="1" t="s">
        <v>11</v>
      </c>
      <c r="J4559" s="1" t="s">
        <v>44</v>
      </c>
      <c r="K4559" s="1">
        <v>42.88</v>
      </c>
      <c r="L4559" s="1">
        <v>3048.76</v>
      </c>
      <c r="M4559" s="1">
        <v>3</v>
      </c>
      <c r="N4559" s="1">
        <v>1</v>
      </c>
      <c r="O4559" s="1" t="s">
        <v>3</v>
      </c>
      <c r="P4559" s="1" t="str">
        <f>IF(Table1[[#This Row],[Churn]]="Yes","Lost Customer","Active Customer")</f>
        <v>Active Customer</v>
      </c>
      <c r="Q4559" s="3">
        <f>IF(Table1[[#This Row],[Tenure]]&lt;=12,"0-1 Year",)</f>
        <v>0</v>
      </c>
      <c r="R4559" s="3" t="str">
        <f>IF(Table1[[#This Row],[MonthlyCharges]]&lt;35,"low",IF(Table1[[#This Row],[MonthlyCharges]]&lt;70,"Medium","High"))</f>
        <v>Medium</v>
      </c>
    </row>
    <row r="4560" spans="1:18" x14ac:dyDescent="0.35">
      <c r="A4560" s="1" t="s">
        <v>4593</v>
      </c>
      <c r="B4560" s="1" t="s">
        <v>7</v>
      </c>
      <c r="C4560" s="1">
        <v>64</v>
      </c>
      <c r="D4560" s="1" t="s">
        <v>3</v>
      </c>
      <c r="E4560" s="1" t="s">
        <v>3</v>
      </c>
      <c r="F4560" s="1" t="s">
        <v>3</v>
      </c>
      <c r="G4560" s="1">
        <v>37</v>
      </c>
      <c r="H4560" s="1" t="s">
        <v>16</v>
      </c>
      <c r="I4560" s="1" t="s">
        <v>11</v>
      </c>
      <c r="J4560" s="1" t="s">
        <v>34</v>
      </c>
      <c r="K4560" s="1">
        <v>48.41</v>
      </c>
      <c r="L4560" s="1">
        <v>1809.61</v>
      </c>
      <c r="M4560" s="1">
        <v>7</v>
      </c>
      <c r="N4560" s="1">
        <v>6</v>
      </c>
      <c r="O4560" s="1" t="s">
        <v>3</v>
      </c>
      <c r="P4560" s="1" t="str">
        <f>IF(Table1[[#This Row],[Churn]]="Yes","Lost Customer","Active Customer")</f>
        <v>Active Customer</v>
      </c>
      <c r="Q4560" s="3">
        <f>IF(Table1[[#This Row],[Tenure]]&lt;=12,"0-1 Year",)</f>
        <v>0</v>
      </c>
      <c r="R4560" s="3" t="str">
        <f>IF(Table1[[#This Row],[MonthlyCharges]]&lt;35,"low",IF(Table1[[#This Row],[MonthlyCharges]]&lt;70,"Medium","High"))</f>
        <v>Medium</v>
      </c>
    </row>
    <row r="4561" spans="1:18" x14ac:dyDescent="0.35">
      <c r="A4561" s="1" t="s">
        <v>4594</v>
      </c>
      <c r="B4561" s="1" t="s">
        <v>8</v>
      </c>
      <c r="C4561" s="1">
        <v>52</v>
      </c>
      <c r="D4561" s="1" t="s">
        <v>3</v>
      </c>
      <c r="E4561" s="1" t="s">
        <v>4</v>
      </c>
      <c r="F4561" s="1" t="s">
        <v>4</v>
      </c>
      <c r="G4561" s="1">
        <v>4</v>
      </c>
      <c r="H4561" s="1" t="s">
        <v>15</v>
      </c>
      <c r="I4561" s="1" t="s">
        <v>12</v>
      </c>
      <c r="J4561" s="1" t="s">
        <v>32</v>
      </c>
      <c r="K4561" s="1">
        <v>0</v>
      </c>
      <c r="L4561" s="1">
        <v>-3.36</v>
      </c>
      <c r="M4561" s="1">
        <v>5</v>
      </c>
      <c r="N4561" s="1">
        <v>2</v>
      </c>
      <c r="O4561" s="1" t="s">
        <v>3</v>
      </c>
      <c r="P4561" s="1" t="str">
        <f>IF(Table1[[#This Row],[Churn]]="Yes","Lost Customer","Active Customer")</f>
        <v>Active Customer</v>
      </c>
      <c r="Q4561" s="3" t="str">
        <f>IF(Table1[[#This Row],[Tenure]]&lt;=12,"0-1 Year",)</f>
        <v>0-1 Year</v>
      </c>
      <c r="R4561" s="3" t="str">
        <f>IF(Table1[[#This Row],[MonthlyCharges]]&lt;35,"low",IF(Table1[[#This Row],[MonthlyCharges]]&lt;70,"Medium","High"))</f>
        <v>low</v>
      </c>
    </row>
    <row r="4562" spans="1:18" x14ac:dyDescent="0.35">
      <c r="A4562" s="1" t="s">
        <v>4595</v>
      </c>
      <c r="B4562" s="1" t="s">
        <v>8</v>
      </c>
      <c r="C4562" s="1">
        <v>44</v>
      </c>
      <c r="D4562" s="1" t="s">
        <v>3</v>
      </c>
      <c r="E4562" s="1" t="s">
        <v>4</v>
      </c>
      <c r="F4562" s="1" t="s">
        <v>4</v>
      </c>
      <c r="G4562" s="1">
        <v>26</v>
      </c>
      <c r="H4562" s="1" t="s">
        <v>14</v>
      </c>
      <c r="I4562" s="1" t="s">
        <v>10</v>
      </c>
      <c r="J4562" s="1" t="s">
        <v>44</v>
      </c>
      <c r="K4562" s="1">
        <v>88.18</v>
      </c>
      <c r="L4562" s="1">
        <v>2277.5100000000002</v>
      </c>
      <c r="M4562" s="1">
        <v>5</v>
      </c>
      <c r="N4562" s="1">
        <v>4</v>
      </c>
      <c r="O4562" s="1" t="s">
        <v>3</v>
      </c>
      <c r="P4562" s="1" t="str">
        <f>IF(Table1[[#This Row],[Churn]]="Yes","Lost Customer","Active Customer")</f>
        <v>Active Customer</v>
      </c>
      <c r="Q4562" s="3">
        <f>IF(Table1[[#This Row],[Tenure]]&lt;=12,"0-1 Year",)</f>
        <v>0</v>
      </c>
      <c r="R4562" s="3" t="str">
        <f>IF(Table1[[#This Row],[MonthlyCharges]]&lt;35,"low",IF(Table1[[#This Row],[MonthlyCharges]]&lt;70,"Medium","High"))</f>
        <v>High</v>
      </c>
    </row>
    <row r="4563" spans="1:18" x14ac:dyDescent="0.35">
      <c r="A4563" s="1" t="s">
        <v>4596</v>
      </c>
      <c r="B4563" s="1" t="s">
        <v>7</v>
      </c>
      <c r="C4563" s="1">
        <v>71</v>
      </c>
      <c r="D4563" s="1" t="s">
        <v>4</v>
      </c>
      <c r="E4563" s="1" t="s">
        <v>4</v>
      </c>
      <c r="F4563" s="1" t="s">
        <v>4</v>
      </c>
      <c r="G4563" s="1">
        <v>58</v>
      </c>
      <c r="H4563" s="1" t="s">
        <v>15</v>
      </c>
      <c r="I4563" s="1" t="s">
        <v>10</v>
      </c>
      <c r="J4563" s="1" t="s">
        <v>44</v>
      </c>
      <c r="K4563" s="1">
        <v>92.95</v>
      </c>
      <c r="L4563" s="1">
        <v>5410.34</v>
      </c>
      <c r="M4563" s="1">
        <v>0</v>
      </c>
      <c r="N4563" s="1">
        <v>4</v>
      </c>
      <c r="O4563" s="1" t="s">
        <v>3</v>
      </c>
      <c r="P4563" s="1" t="str">
        <f>IF(Table1[[#This Row],[Churn]]="Yes","Lost Customer","Active Customer")</f>
        <v>Active Customer</v>
      </c>
      <c r="Q4563" s="3">
        <f>IF(Table1[[#This Row],[Tenure]]&lt;=12,"0-1 Year",)</f>
        <v>0</v>
      </c>
      <c r="R4563" s="3" t="str">
        <f>IF(Table1[[#This Row],[MonthlyCharges]]&lt;35,"low",IF(Table1[[#This Row],[MonthlyCharges]]&lt;70,"Medium","High"))</f>
        <v>High</v>
      </c>
    </row>
    <row r="4564" spans="1:18" x14ac:dyDescent="0.35">
      <c r="A4564" s="1" t="s">
        <v>4597</v>
      </c>
      <c r="B4564" s="1" t="s">
        <v>7</v>
      </c>
      <c r="C4564" s="1">
        <v>71</v>
      </c>
      <c r="D4564" s="1" t="s">
        <v>3</v>
      </c>
      <c r="E4564" s="1" t="s">
        <v>4</v>
      </c>
      <c r="F4564" s="1" t="s">
        <v>3</v>
      </c>
      <c r="G4564" s="1">
        <v>26</v>
      </c>
      <c r="H4564" s="1" t="s">
        <v>16</v>
      </c>
      <c r="I4564" s="1" t="s">
        <v>10</v>
      </c>
      <c r="J4564" s="1" t="s">
        <v>34</v>
      </c>
      <c r="K4564" s="1">
        <v>107.48</v>
      </c>
      <c r="L4564" s="1">
        <v>2787.55</v>
      </c>
      <c r="M4564" s="1">
        <v>5</v>
      </c>
      <c r="N4564" s="1">
        <v>10</v>
      </c>
      <c r="O4564" s="1" t="s">
        <v>3</v>
      </c>
      <c r="P4564" s="1" t="str">
        <f>IF(Table1[[#This Row],[Churn]]="Yes","Lost Customer","Active Customer")</f>
        <v>Active Customer</v>
      </c>
      <c r="Q4564" s="3">
        <f>IF(Table1[[#This Row],[Tenure]]&lt;=12,"0-1 Year",)</f>
        <v>0</v>
      </c>
      <c r="R4564" s="3" t="str">
        <f>IF(Table1[[#This Row],[MonthlyCharges]]&lt;35,"low",IF(Table1[[#This Row],[MonthlyCharges]]&lt;70,"Medium","High"))</f>
        <v>High</v>
      </c>
    </row>
    <row r="4565" spans="1:18" x14ac:dyDescent="0.35">
      <c r="A4565" s="1" t="s">
        <v>4598</v>
      </c>
      <c r="B4565" s="1" t="s">
        <v>8</v>
      </c>
      <c r="C4565" s="1">
        <v>26</v>
      </c>
      <c r="D4565" s="1" t="s">
        <v>3</v>
      </c>
      <c r="E4565" s="1" t="s">
        <v>4</v>
      </c>
      <c r="F4565" s="1" t="s">
        <v>4</v>
      </c>
      <c r="G4565" s="1">
        <v>65</v>
      </c>
      <c r="H4565" s="1" t="s">
        <v>14</v>
      </c>
      <c r="I4565" s="1" t="s">
        <v>11</v>
      </c>
      <c r="J4565" s="1" t="s">
        <v>32</v>
      </c>
      <c r="K4565" s="1">
        <v>91.11</v>
      </c>
      <c r="L4565" s="1">
        <v>5915.39</v>
      </c>
      <c r="M4565" s="1">
        <v>7</v>
      </c>
      <c r="N4565" s="1">
        <v>2</v>
      </c>
      <c r="O4565" s="1" t="s">
        <v>4</v>
      </c>
      <c r="P4565" s="1" t="str">
        <f>IF(Table1[[#This Row],[Churn]]="Yes","Lost Customer","Active Customer")</f>
        <v>Lost Customer</v>
      </c>
      <c r="Q4565" s="3">
        <f>IF(Table1[[#This Row],[Tenure]]&lt;=12,"0-1 Year",)</f>
        <v>0</v>
      </c>
      <c r="R4565" s="3" t="str">
        <f>IF(Table1[[#This Row],[MonthlyCharges]]&lt;35,"low",IF(Table1[[#This Row],[MonthlyCharges]]&lt;70,"Medium","High"))</f>
        <v>High</v>
      </c>
    </row>
    <row r="4566" spans="1:18" x14ac:dyDescent="0.35">
      <c r="A4566" s="1" t="s">
        <v>4599</v>
      </c>
      <c r="B4566" s="1" t="s">
        <v>7</v>
      </c>
      <c r="C4566" s="1">
        <v>45</v>
      </c>
      <c r="D4566" s="1" t="s">
        <v>3</v>
      </c>
      <c r="E4566" s="1" t="s">
        <v>4</v>
      </c>
      <c r="F4566" s="1" t="s">
        <v>4</v>
      </c>
      <c r="G4566" s="1">
        <v>7</v>
      </c>
      <c r="H4566" s="1" t="s">
        <v>16</v>
      </c>
      <c r="I4566" s="1" t="s">
        <v>12</v>
      </c>
      <c r="J4566" s="1" t="s">
        <v>44</v>
      </c>
      <c r="K4566" s="1">
        <v>0</v>
      </c>
      <c r="L4566" s="1">
        <v>-6.86</v>
      </c>
      <c r="M4566" s="1">
        <v>7</v>
      </c>
      <c r="N4566" s="1">
        <v>1</v>
      </c>
      <c r="O4566" s="1" t="s">
        <v>4</v>
      </c>
      <c r="P4566" s="1" t="str">
        <f>IF(Table1[[#This Row],[Churn]]="Yes","Lost Customer","Active Customer")</f>
        <v>Lost Customer</v>
      </c>
      <c r="Q4566" s="3" t="str">
        <f>IF(Table1[[#This Row],[Tenure]]&lt;=12,"0-1 Year",)</f>
        <v>0-1 Year</v>
      </c>
      <c r="R4566" s="3" t="str">
        <f>IF(Table1[[#This Row],[MonthlyCharges]]&lt;35,"low",IF(Table1[[#This Row],[MonthlyCharges]]&lt;70,"Medium","High"))</f>
        <v>low</v>
      </c>
    </row>
    <row r="4567" spans="1:18" x14ac:dyDescent="0.35">
      <c r="A4567" s="1" t="s">
        <v>4600</v>
      </c>
      <c r="B4567" s="1" t="s">
        <v>7</v>
      </c>
      <c r="C4567" s="1">
        <v>20</v>
      </c>
      <c r="D4567" s="1" t="s">
        <v>3</v>
      </c>
      <c r="E4567" s="1" t="s">
        <v>4</v>
      </c>
      <c r="F4567" s="1" t="s">
        <v>4</v>
      </c>
      <c r="G4567" s="1">
        <v>63</v>
      </c>
      <c r="H4567" s="1" t="s">
        <v>15</v>
      </c>
      <c r="I4567" s="1" t="s">
        <v>11</v>
      </c>
      <c r="J4567" s="1" t="s">
        <v>44</v>
      </c>
      <c r="K4567" s="1">
        <v>62.4</v>
      </c>
      <c r="L4567" s="1">
        <v>3920.23</v>
      </c>
      <c r="M4567" s="1">
        <v>5</v>
      </c>
      <c r="N4567" s="1">
        <v>1</v>
      </c>
      <c r="O4567" s="1" t="s">
        <v>3</v>
      </c>
      <c r="P4567" s="1" t="str">
        <f>IF(Table1[[#This Row],[Churn]]="Yes","Lost Customer","Active Customer")</f>
        <v>Active Customer</v>
      </c>
      <c r="Q4567" s="3">
        <f>IF(Table1[[#This Row],[Tenure]]&lt;=12,"0-1 Year",)</f>
        <v>0</v>
      </c>
      <c r="R4567" s="3" t="str">
        <f>IF(Table1[[#This Row],[MonthlyCharges]]&lt;35,"low",IF(Table1[[#This Row],[MonthlyCharges]]&lt;70,"Medium","High"))</f>
        <v>Medium</v>
      </c>
    </row>
    <row r="4568" spans="1:18" x14ac:dyDescent="0.35">
      <c r="A4568" s="1" t="s">
        <v>4601</v>
      </c>
      <c r="B4568" s="1" t="s">
        <v>7</v>
      </c>
      <c r="C4568" s="1">
        <v>68</v>
      </c>
      <c r="D4568" s="1" t="s">
        <v>4</v>
      </c>
      <c r="E4568" s="1" t="s">
        <v>4</v>
      </c>
      <c r="F4568" s="1" t="s">
        <v>3</v>
      </c>
      <c r="G4568" s="1">
        <v>46</v>
      </c>
      <c r="H4568" s="1" t="s">
        <v>14</v>
      </c>
      <c r="I4568" s="1" t="s">
        <v>10</v>
      </c>
      <c r="J4568" s="1" t="s">
        <v>34</v>
      </c>
      <c r="K4568" s="1">
        <v>25.96</v>
      </c>
      <c r="L4568" s="1">
        <v>1197.3399999999999</v>
      </c>
      <c r="M4568" s="1">
        <v>7</v>
      </c>
      <c r="N4568" s="1">
        <v>2</v>
      </c>
      <c r="O4568" s="1" t="s">
        <v>4</v>
      </c>
      <c r="P4568" s="1" t="str">
        <f>IF(Table1[[#This Row],[Churn]]="Yes","Lost Customer","Active Customer")</f>
        <v>Lost Customer</v>
      </c>
      <c r="Q4568" s="3">
        <f>IF(Table1[[#This Row],[Tenure]]&lt;=12,"0-1 Year",)</f>
        <v>0</v>
      </c>
      <c r="R4568" s="3" t="str">
        <f>IF(Table1[[#This Row],[MonthlyCharges]]&lt;35,"low",IF(Table1[[#This Row],[MonthlyCharges]]&lt;70,"Medium","High"))</f>
        <v>low</v>
      </c>
    </row>
    <row r="4569" spans="1:18" x14ac:dyDescent="0.35">
      <c r="A4569" s="1" t="s">
        <v>4602</v>
      </c>
      <c r="B4569" s="1" t="s">
        <v>7</v>
      </c>
      <c r="C4569" s="1">
        <v>38</v>
      </c>
      <c r="D4569" s="1" t="s">
        <v>3</v>
      </c>
      <c r="E4569" s="1" t="s">
        <v>3</v>
      </c>
      <c r="F4569" s="1" t="s">
        <v>4</v>
      </c>
      <c r="G4569" s="1">
        <v>8</v>
      </c>
      <c r="H4569" s="1" t="s">
        <v>15</v>
      </c>
      <c r="I4569" s="1" t="s">
        <v>11</v>
      </c>
      <c r="J4569" s="1" t="s">
        <v>40</v>
      </c>
      <c r="K4569" s="1">
        <v>44.79</v>
      </c>
      <c r="L4569" s="1">
        <v>353.24</v>
      </c>
      <c r="M4569" s="1">
        <v>7</v>
      </c>
      <c r="N4569" s="1">
        <v>9</v>
      </c>
      <c r="O4569" s="1" t="s">
        <v>3</v>
      </c>
      <c r="P4569" s="1" t="str">
        <f>IF(Table1[[#This Row],[Churn]]="Yes","Lost Customer","Active Customer")</f>
        <v>Active Customer</v>
      </c>
      <c r="Q4569" s="3" t="str">
        <f>IF(Table1[[#This Row],[Tenure]]&lt;=12,"0-1 Year",)</f>
        <v>0-1 Year</v>
      </c>
      <c r="R4569" s="3" t="str">
        <f>IF(Table1[[#This Row],[MonthlyCharges]]&lt;35,"low",IF(Table1[[#This Row],[MonthlyCharges]]&lt;70,"Medium","High"))</f>
        <v>Medium</v>
      </c>
    </row>
    <row r="4570" spans="1:18" x14ac:dyDescent="0.35">
      <c r="A4570" s="1" t="s">
        <v>4603</v>
      </c>
      <c r="B4570" s="1" t="s">
        <v>8</v>
      </c>
      <c r="C4570" s="1">
        <v>68</v>
      </c>
      <c r="D4570" s="1" t="s">
        <v>4</v>
      </c>
      <c r="E4570" s="1" t="s">
        <v>4</v>
      </c>
      <c r="F4570" s="1" t="s">
        <v>4</v>
      </c>
      <c r="G4570" s="1">
        <v>52</v>
      </c>
      <c r="H4570" s="1" t="s">
        <v>15</v>
      </c>
      <c r="I4570" s="1" t="s">
        <v>10</v>
      </c>
      <c r="J4570" s="1" t="s">
        <v>32</v>
      </c>
      <c r="K4570" s="1">
        <v>109.78</v>
      </c>
      <c r="L4570" s="1">
        <v>5709.22</v>
      </c>
      <c r="M4570" s="1">
        <v>5</v>
      </c>
      <c r="N4570" s="1">
        <v>1</v>
      </c>
      <c r="O4570" s="1" t="s">
        <v>3</v>
      </c>
      <c r="P4570" s="1" t="str">
        <f>IF(Table1[[#This Row],[Churn]]="Yes","Lost Customer","Active Customer")</f>
        <v>Active Customer</v>
      </c>
      <c r="Q4570" s="3">
        <f>IF(Table1[[#This Row],[Tenure]]&lt;=12,"0-1 Year",)</f>
        <v>0</v>
      </c>
      <c r="R4570" s="3" t="str">
        <f>IF(Table1[[#This Row],[MonthlyCharges]]&lt;35,"low",IF(Table1[[#This Row],[MonthlyCharges]]&lt;70,"Medium","High"))</f>
        <v>High</v>
      </c>
    </row>
    <row r="4571" spans="1:18" x14ac:dyDescent="0.35">
      <c r="A4571" s="1" t="s">
        <v>4604</v>
      </c>
      <c r="B4571" s="1" t="s">
        <v>7</v>
      </c>
      <c r="C4571" s="1">
        <v>34</v>
      </c>
      <c r="D4571" s="1" t="s">
        <v>3</v>
      </c>
      <c r="E4571" s="1" t="s">
        <v>3</v>
      </c>
      <c r="F4571" s="1" t="s">
        <v>3</v>
      </c>
      <c r="G4571" s="1">
        <v>7</v>
      </c>
      <c r="H4571" s="1" t="s">
        <v>16</v>
      </c>
      <c r="I4571" s="1" t="s">
        <v>11</v>
      </c>
      <c r="J4571" s="1" t="s">
        <v>44</v>
      </c>
      <c r="K4571" s="1">
        <v>114.58</v>
      </c>
      <c r="L4571" s="1">
        <v>813.92</v>
      </c>
      <c r="M4571" s="1">
        <v>3</v>
      </c>
      <c r="N4571" s="1">
        <v>7</v>
      </c>
      <c r="O4571" s="1" t="s">
        <v>3</v>
      </c>
      <c r="P4571" s="1" t="str">
        <f>IF(Table1[[#This Row],[Churn]]="Yes","Lost Customer","Active Customer")</f>
        <v>Active Customer</v>
      </c>
      <c r="Q4571" s="3" t="str">
        <f>IF(Table1[[#This Row],[Tenure]]&lt;=12,"0-1 Year",)</f>
        <v>0-1 Year</v>
      </c>
      <c r="R4571" s="3" t="str">
        <f>IF(Table1[[#This Row],[MonthlyCharges]]&lt;35,"low",IF(Table1[[#This Row],[MonthlyCharges]]&lt;70,"Medium","High"))</f>
        <v>High</v>
      </c>
    </row>
    <row r="4572" spans="1:18" x14ac:dyDescent="0.35">
      <c r="A4572" s="1" t="s">
        <v>4605</v>
      </c>
      <c r="B4572" s="1" t="s">
        <v>8</v>
      </c>
      <c r="C4572" s="1">
        <v>39</v>
      </c>
      <c r="D4572" s="1" t="s">
        <v>3</v>
      </c>
      <c r="E4572" s="1" t="s">
        <v>4</v>
      </c>
      <c r="F4572" s="1" t="s">
        <v>3</v>
      </c>
      <c r="G4572" s="1">
        <v>29</v>
      </c>
      <c r="H4572" s="1" t="s">
        <v>14</v>
      </c>
      <c r="I4572" s="1" t="s">
        <v>10</v>
      </c>
      <c r="J4572" s="1" t="s">
        <v>34</v>
      </c>
      <c r="K4572" s="1">
        <v>22.34</v>
      </c>
      <c r="L4572" s="1">
        <v>631.33000000000004</v>
      </c>
      <c r="M4572" s="1">
        <v>4</v>
      </c>
      <c r="N4572" s="1">
        <v>6</v>
      </c>
      <c r="O4572" s="1" t="s">
        <v>3</v>
      </c>
      <c r="P4572" s="1" t="str">
        <f>IF(Table1[[#This Row],[Churn]]="Yes","Lost Customer","Active Customer")</f>
        <v>Active Customer</v>
      </c>
      <c r="Q4572" s="3">
        <f>IF(Table1[[#This Row],[Tenure]]&lt;=12,"0-1 Year",)</f>
        <v>0</v>
      </c>
      <c r="R4572" s="3" t="str">
        <f>IF(Table1[[#This Row],[MonthlyCharges]]&lt;35,"low",IF(Table1[[#This Row],[MonthlyCharges]]&lt;70,"Medium","High"))</f>
        <v>low</v>
      </c>
    </row>
    <row r="4573" spans="1:18" x14ac:dyDescent="0.35">
      <c r="A4573" s="1" t="s">
        <v>4606</v>
      </c>
      <c r="B4573" s="1" t="s">
        <v>8</v>
      </c>
      <c r="C4573" s="1">
        <v>30</v>
      </c>
      <c r="D4573" s="1" t="s">
        <v>3</v>
      </c>
      <c r="E4573" s="1" t="s">
        <v>4</v>
      </c>
      <c r="F4573" s="1" t="s">
        <v>4</v>
      </c>
      <c r="G4573" s="1">
        <v>11</v>
      </c>
      <c r="H4573" s="1" t="s">
        <v>15</v>
      </c>
      <c r="I4573" s="1" t="s">
        <v>11</v>
      </c>
      <c r="J4573" s="1" t="s">
        <v>32</v>
      </c>
      <c r="K4573" s="1">
        <v>44.43</v>
      </c>
      <c r="L4573" s="1">
        <v>482.06</v>
      </c>
      <c r="M4573" s="1">
        <v>8</v>
      </c>
      <c r="N4573" s="1">
        <v>4</v>
      </c>
      <c r="O4573" s="1" t="s">
        <v>4</v>
      </c>
      <c r="P4573" s="1" t="str">
        <f>IF(Table1[[#This Row],[Churn]]="Yes","Lost Customer","Active Customer")</f>
        <v>Lost Customer</v>
      </c>
      <c r="Q4573" s="3" t="str">
        <f>IF(Table1[[#This Row],[Tenure]]&lt;=12,"0-1 Year",)</f>
        <v>0-1 Year</v>
      </c>
      <c r="R4573" s="3" t="str">
        <f>IF(Table1[[#This Row],[MonthlyCharges]]&lt;35,"low",IF(Table1[[#This Row],[MonthlyCharges]]&lt;70,"Medium","High"))</f>
        <v>Medium</v>
      </c>
    </row>
    <row r="4574" spans="1:18" x14ac:dyDescent="0.35">
      <c r="A4574" s="1" t="s">
        <v>4607</v>
      </c>
      <c r="B4574" s="1" t="s">
        <v>7</v>
      </c>
      <c r="C4574" s="1">
        <v>47</v>
      </c>
      <c r="D4574" s="1" t="s">
        <v>3</v>
      </c>
      <c r="E4574" s="1" t="s">
        <v>4</v>
      </c>
      <c r="F4574" s="1" t="s">
        <v>3</v>
      </c>
      <c r="G4574" s="1">
        <v>21</v>
      </c>
      <c r="H4574" s="1" t="s">
        <v>14</v>
      </c>
      <c r="I4574" s="1" t="s">
        <v>11</v>
      </c>
      <c r="J4574" s="1" t="s">
        <v>44</v>
      </c>
      <c r="K4574" s="1">
        <v>29.69</v>
      </c>
      <c r="L4574" s="1">
        <v>626.32000000000005</v>
      </c>
      <c r="M4574" s="1">
        <v>8</v>
      </c>
      <c r="N4574" s="1">
        <v>6</v>
      </c>
      <c r="O4574" s="1" t="s">
        <v>3</v>
      </c>
      <c r="P4574" s="1" t="str">
        <f>IF(Table1[[#This Row],[Churn]]="Yes","Lost Customer","Active Customer")</f>
        <v>Active Customer</v>
      </c>
      <c r="Q4574" s="3">
        <f>IF(Table1[[#This Row],[Tenure]]&lt;=12,"0-1 Year",)</f>
        <v>0</v>
      </c>
      <c r="R4574" s="3" t="str">
        <f>IF(Table1[[#This Row],[MonthlyCharges]]&lt;35,"low",IF(Table1[[#This Row],[MonthlyCharges]]&lt;70,"Medium","High"))</f>
        <v>low</v>
      </c>
    </row>
    <row r="4575" spans="1:18" x14ac:dyDescent="0.35">
      <c r="A4575" s="1" t="s">
        <v>4608</v>
      </c>
      <c r="B4575" s="1" t="s">
        <v>7</v>
      </c>
      <c r="C4575" s="1">
        <v>66</v>
      </c>
      <c r="D4575" s="1" t="s">
        <v>3</v>
      </c>
      <c r="E4575" s="1" t="s">
        <v>4</v>
      </c>
      <c r="F4575" s="1" t="s">
        <v>4</v>
      </c>
      <c r="G4575" s="1">
        <v>43</v>
      </c>
      <c r="H4575" s="1" t="s">
        <v>14</v>
      </c>
      <c r="I4575" s="1" t="s">
        <v>10</v>
      </c>
      <c r="J4575" s="1" t="s">
        <v>40</v>
      </c>
      <c r="K4575" s="1">
        <v>36.72</v>
      </c>
      <c r="L4575" s="1">
        <v>1593.87</v>
      </c>
      <c r="M4575" s="1">
        <v>6</v>
      </c>
      <c r="N4575" s="1">
        <v>8</v>
      </c>
      <c r="O4575" s="1" t="s">
        <v>3</v>
      </c>
      <c r="P4575" s="1" t="str">
        <f>IF(Table1[[#This Row],[Churn]]="Yes","Lost Customer","Active Customer")</f>
        <v>Active Customer</v>
      </c>
      <c r="Q4575" s="3">
        <f>IF(Table1[[#This Row],[Tenure]]&lt;=12,"0-1 Year",)</f>
        <v>0</v>
      </c>
      <c r="R4575" s="3" t="str">
        <f>IF(Table1[[#This Row],[MonthlyCharges]]&lt;35,"low",IF(Table1[[#This Row],[MonthlyCharges]]&lt;70,"Medium","High"))</f>
        <v>Medium</v>
      </c>
    </row>
    <row r="4576" spans="1:18" x14ac:dyDescent="0.35">
      <c r="A4576" s="1" t="s">
        <v>4609</v>
      </c>
      <c r="B4576" s="1" t="s">
        <v>8</v>
      </c>
      <c r="C4576" s="1">
        <v>64</v>
      </c>
      <c r="D4576" s="1" t="s">
        <v>3</v>
      </c>
      <c r="E4576" s="1" t="s">
        <v>4</v>
      </c>
      <c r="F4576" s="1" t="s">
        <v>3</v>
      </c>
      <c r="G4576" s="1">
        <v>43</v>
      </c>
      <c r="H4576" s="1" t="s">
        <v>15</v>
      </c>
      <c r="I4576" s="1" t="s">
        <v>10</v>
      </c>
      <c r="J4576" s="1" t="s">
        <v>34</v>
      </c>
      <c r="K4576" s="1">
        <v>85.65</v>
      </c>
      <c r="L4576" s="1">
        <v>3693.17</v>
      </c>
      <c r="M4576" s="1">
        <v>6</v>
      </c>
      <c r="N4576" s="1">
        <v>5</v>
      </c>
      <c r="O4576" s="1" t="s">
        <v>3</v>
      </c>
      <c r="P4576" s="1" t="str">
        <f>IF(Table1[[#This Row],[Churn]]="Yes","Lost Customer","Active Customer")</f>
        <v>Active Customer</v>
      </c>
      <c r="Q4576" s="3">
        <f>IF(Table1[[#This Row],[Tenure]]&lt;=12,"0-1 Year",)</f>
        <v>0</v>
      </c>
      <c r="R4576" s="3" t="str">
        <f>IF(Table1[[#This Row],[MonthlyCharges]]&lt;35,"low",IF(Table1[[#This Row],[MonthlyCharges]]&lt;70,"Medium","High"))</f>
        <v>High</v>
      </c>
    </row>
    <row r="4577" spans="1:18" x14ac:dyDescent="0.35">
      <c r="A4577" s="1" t="s">
        <v>4610</v>
      </c>
      <c r="B4577" s="1" t="s">
        <v>7</v>
      </c>
      <c r="C4577" s="1">
        <v>52</v>
      </c>
      <c r="D4577" s="1" t="s">
        <v>3</v>
      </c>
      <c r="E4577" s="1" t="s">
        <v>4</v>
      </c>
      <c r="F4577" s="1" t="s">
        <v>3</v>
      </c>
      <c r="G4577" s="1">
        <v>63</v>
      </c>
      <c r="H4577" s="1" t="s">
        <v>16</v>
      </c>
      <c r="I4577" s="1" t="s">
        <v>11</v>
      </c>
      <c r="J4577" s="1" t="s">
        <v>32</v>
      </c>
      <c r="K4577" s="1">
        <v>119.99</v>
      </c>
      <c r="L4577" s="1">
        <v>7548.8</v>
      </c>
      <c r="M4577" s="1">
        <v>5</v>
      </c>
      <c r="N4577" s="1">
        <v>1</v>
      </c>
      <c r="O4577" s="1" t="s">
        <v>3</v>
      </c>
      <c r="P4577" s="1" t="str">
        <f>IF(Table1[[#This Row],[Churn]]="Yes","Lost Customer","Active Customer")</f>
        <v>Active Customer</v>
      </c>
      <c r="Q4577" s="3">
        <f>IF(Table1[[#This Row],[Tenure]]&lt;=12,"0-1 Year",)</f>
        <v>0</v>
      </c>
      <c r="R4577" s="3" t="str">
        <f>IF(Table1[[#This Row],[MonthlyCharges]]&lt;35,"low",IF(Table1[[#This Row],[MonthlyCharges]]&lt;70,"Medium","High"))</f>
        <v>High</v>
      </c>
    </row>
    <row r="4578" spans="1:18" x14ac:dyDescent="0.35">
      <c r="A4578" s="1" t="s">
        <v>4611</v>
      </c>
      <c r="B4578" s="1" t="s">
        <v>7</v>
      </c>
      <c r="C4578" s="1">
        <v>41</v>
      </c>
      <c r="D4578" s="1" t="s">
        <v>3</v>
      </c>
      <c r="E4578" s="1" t="s">
        <v>3</v>
      </c>
      <c r="F4578" s="1" t="s">
        <v>3</v>
      </c>
      <c r="G4578" s="1">
        <v>53</v>
      </c>
      <c r="H4578" s="1" t="s">
        <v>14</v>
      </c>
      <c r="I4578" s="1" t="s">
        <v>12</v>
      </c>
      <c r="J4578" s="1" t="s">
        <v>34</v>
      </c>
      <c r="K4578" s="1">
        <v>0</v>
      </c>
      <c r="L4578" s="1">
        <v>19.11</v>
      </c>
      <c r="M4578" s="1">
        <v>6</v>
      </c>
      <c r="N4578" s="1">
        <v>8</v>
      </c>
      <c r="O4578" s="1" t="s">
        <v>3</v>
      </c>
      <c r="P4578" s="1" t="str">
        <f>IF(Table1[[#This Row],[Churn]]="Yes","Lost Customer","Active Customer")</f>
        <v>Active Customer</v>
      </c>
      <c r="Q4578" s="3">
        <f>IF(Table1[[#This Row],[Tenure]]&lt;=12,"0-1 Year",)</f>
        <v>0</v>
      </c>
      <c r="R4578" s="3" t="str">
        <f>IF(Table1[[#This Row],[MonthlyCharges]]&lt;35,"low",IF(Table1[[#This Row],[MonthlyCharges]]&lt;70,"Medium","High"))</f>
        <v>low</v>
      </c>
    </row>
    <row r="4579" spans="1:18" x14ac:dyDescent="0.35">
      <c r="A4579" s="1" t="s">
        <v>4612</v>
      </c>
      <c r="B4579" s="1" t="s">
        <v>7</v>
      </c>
      <c r="C4579" s="1">
        <v>58</v>
      </c>
      <c r="D4579" s="1" t="s">
        <v>3</v>
      </c>
      <c r="E4579" s="1" t="s">
        <v>3</v>
      </c>
      <c r="F4579" s="1" t="s">
        <v>3</v>
      </c>
      <c r="G4579" s="1">
        <v>13</v>
      </c>
      <c r="H4579" s="1" t="s">
        <v>15</v>
      </c>
      <c r="I4579" s="1" t="s">
        <v>12</v>
      </c>
      <c r="J4579" s="1" t="s">
        <v>32</v>
      </c>
      <c r="K4579" s="1">
        <v>0</v>
      </c>
      <c r="L4579" s="1">
        <v>-9.1</v>
      </c>
      <c r="M4579" s="1">
        <v>6</v>
      </c>
      <c r="N4579" s="1">
        <v>10</v>
      </c>
      <c r="O4579" s="1" t="s">
        <v>3</v>
      </c>
      <c r="P4579" s="1" t="str">
        <f>IF(Table1[[#This Row],[Churn]]="Yes","Lost Customer","Active Customer")</f>
        <v>Active Customer</v>
      </c>
      <c r="Q4579" s="3">
        <f>IF(Table1[[#This Row],[Tenure]]&lt;=12,"0-1 Year",)</f>
        <v>0</v>
      </c>
      <c r="R4579" s="3" t="str">
        <f>IF(Table1[[#This Row],[MonthlyCharges]]&lt;35,"low",IF(Table1[[#This Row],[MonthlyCharges]]&lt;70,"Medium","High"))</f>
        <v>low</v>
      </c>
    </row>
    <row r="4580" spans="1:18" x14ac:dyDescent="0.35">
      <c r="A4580" s="1" t="s">
        <v>4613</v>
      </c>
      <c r="B4580" s="1" t="s">
        <v>8</v>
      </c>
      <c r="C4580" s="1">
        <v>34</v>
      </c>
      <c r="D4580" s="1" t="s">
        <v>3</v>
      </c>
      <c r="E4580" s="1" t="s">
        <v>3</v>
      </c>
      <c r="F4580" s="1" t="s">
        <v>3</v>
      </c>
      <c r="G4580" s="1">
        <v>23</v>
      </c>
      <c r="H4580" s="1" t="s">
        <v>14</v>
      </c>
      <c r="I4580" s="1" t="s">
        <v>11</v>
      </c>
      <c r="J4580" s="1" t="s">
        <v>44</v>
      </c>
      <c r="K4580" s="1">
        <v>47.62</v>
      </c>
      <c r="L4580" s="1">
        <v>1089.05</v>
      </c>
      <c r="M4580" s="1">
        <v>4</v>
      </c>
      <c r="N4580" s="1">
        <v>3</v>
      </c>
      <c r="O4580" s="1" t="s">
        <v>3</v>
      </c>
      <c r="P4580" s="1" t="str">
        <f>IF(Table1[[#This Row],[Churn]]="Yes","Lost Customer","Active Customer")</f>
        <v>Active Customer</v>
      </c>
      <c r="Q4580" s="3">
        <f>IF(Table1[[#This Row],[Tenure]]&lt;=12,"0-1 Year",)</f>
        <v>0</v>
      </c>
      <c r="R4580" s="3" t="str">
        <f>IF(Table1[[#This Row],[MonthlyCharges]]&lt;35,"low",IF(Table1[[#This Row],[MonthlyCharges]]&lt;70,"Medium","High"))</f>
        <v>Medium</v>
      </c>
    </row>
    <row r="4581" spans="1:18" x14ac:dyDescent="0.35">
      <c r="A4581" s="1" t="s">
        <v>4614</v>
      </c>
      <c r="B4581" s="1" t="s">
        <v>7</v>
      </c>
      <c r="C4581" s="1">
        <v>58</v>
      </c>
      <c r="D4581" s="1" t="s">
        <v>3</v>
      </c>
      <c r="E4581" s="1" t="s">
        <v>4</v>
      </c>
      <c r="F4581" s="1" t="s">
        <v>3</v>
      </c>
      <c r="G4581" s="1">
        <v>25</v>
      </c>
      <c r="H4581" s="1" t="s">
        <v>14</v>
      </c>
      <c r="I4581" s="1" t="s">
        <v>11</v>
      </c>
      <c r="J4581" s="1" t="s">
        <v>40</v>
      </c>
      <c r="K4581" s="1">
        <v>92.78</v>
      </c>
      <c r="L4581" s="1">
        <v>2315.8000000000002</v>
      </c>
      <c r="M4581" s="1">
        <v>8</v>
      </c>
      <c r="N4581" s="1">
        <v>1</v>
      </c>
      <c r="O4581" s="1" t="s">
        <v>4</v>
      </c>
      <c r="P4581" s="1" t="str">
        <f>IF(Table1[[#This Row],[Churn]]="Yes","Lost Customer","Active Customer")</f>
        <v>Lost Customer</v>
      </c>
      <c r="Q4581" s="3">
        <f>IF(Table1[[#This Row],[Tenure]]&lt;=12,"0-1 Year",)</f>
        <v>0</v>
      </c>
      <c r="R4581" s="3" t="str">
        <f>IF(Table1[[#This Row],[MonthlyCharges]]&lt;35,"low",IF(Table1[[#This Row],[MonthlyCharges]]&lt;70,"Medium","High"))</f>
        <v>High</v>
      </c>
    </row>
    <row r="4582" spans="1:18" x14ac:dyDescent="0.35">
      <c r="A4582" s="1" t="s">
        <v>4615</v>
      </c>
      <c r="B4582" s="1" t="s">
        <v>8</v>
      </c>
      <c r="C4582" s="1">
        <v>71</v>
      </c>
      <c r="D4582" s="1" t="s">
        <v>3</v>
      </c>
      <c r="E4582" s="1" t="s">
        <v>4</v>
      </c>
      <c r="F4582" s="1" t="s">
        <v>3</v>
      </c>
      <c r="G4582" s="1">
        <v>51</v>
      </c>
      <c r="H4582" s="1" t="s">
        <v>15</v>
      </c>
      <c r="I4582" s="1" t="s">
        <v>11</v>
      </c>
      <c r="J4582" s="1" t="s">
        <v>32</v>
      </c>
      <c r="K4582" s="1">
        <v>91.42</v>
      </c>
      <c r="L4582" s="1">
        <v>4671.68</v>
      </c>
      <c r="M4582" s="1">
        <v>7</v>
      </c>
      <c r="N4582" s="1">
        <v>2</v>
      </c>
      <c r="O4582" s="1" t="s">
        <v>4</v>
      </c>
      <c r="P4582" s="1" t="str">
        <f>IF(Table1[[#This Row],[Churn]]="Yes","Lost Customer","Active Customer")</f>
        <v>Lost Customer</v>
      </c>
      <c r="Q4582" s="3">
        <f>IF(Table1[[#This Row],[Tenure]]&lt;=12,"0-1 Year",)</f>
        <v>0</v>
      </c>
      <c r="R4582" s="3" t="str">
        <f>IF(Table1[[#This Row],[MonthlyCharges]]&lt;35,"low",IF(Table1[[#This Row],[MonthlyCharges]]&lt;70,"Medium","High"))</f>
        <v>High</v>
      </c>
    </row>
    <row r="4583" spans="1:18" x14ac:dyDescent="0.35">
      <c r="A4583" s="1" t="s">
        <v>4616</v>
      </c>
      <c r="B4583" s="1" t="s">
        <v>8</v>
      </c>
      <c r="C4583" s="1">
        <v>57</v>
      </c>
      <c r="D4583" s="1" t="s">
        <v>3</v>
      </c>
      <c r="E4583" s="1" t="s">
        <v>3</v>
      </c>
      <c r="F4583" s="1" t="s">
        <v>4</v>
      </c>
      <c r="G4583" s="1">
        <v>36</v>
      </c>
      <c r="H4583" s="1" t="s">
        <v>14</v>
      </c>
      <c r="I4583" s="1" t="s">
        <v>11</v>
      </c>
      <c r="J4583" s="1" t="s">
        <v>44</v>
      </c>
      <c r="K4583" s="1">
        <v>54.64</v>
      </c>
      <c r="L4583" s="1">
        <v>1968.52</v>
      </c>
      <c r="M4583" s="1">
        <v>4</v>
      </c>
      <c r="N4583" s="1">
        <v>9</v>
      </c>
      <c r="O4583" s="1" t="s">
        <v>3</v>
      </c>
      <c r="P4583" s="1" t="str">
        <f>IF(Table1[[#This Row],[Churn]]="Yes","Lost Customer","Active Customer")</f>
        <v>Active Customer</v>
      </c>
      <c r="Q4583" s="3">
        <f>IF(Table1[[#This Row],[Tenure]]&lt;=12,"0-1 Year",)</f>
        <v>0</v>
      </c>
      <c r="R4583" s="3" t="str">
        <f>IF(Table1[[#This Row],[MonthlyCharges]]&lt;35,"low",IF(Table1[[#This Row],[MonthlyCharges]]&lt;70,"Medium","High"))</f>
        <v>Medium</v>
      </c>
    </row>
    <row r="4584" spans="1:18" x14ac:dyDescent="0.35">
      <c r="A4584" s="1" t="s">
        <v>4617</v>
      </c>
      <c r="B4584" s="1" t="s">
        <v>8</v>
      </c>
      <c r="C4584" s="1">
        <v>19</v>
      </c>
      <c r="D4584" s="1" t="s">
        <v>3</v>
      </c>
      <c r="E4584" s="1" t="s">
        <v>3</v>
      </c>
      <c r="F4584" s="1" t="s">
        <v>3</v>
      </c>
      <c r="G4584" s="1">
        <v>23</v>
      </c>
      <c r="H4584" s="1" t="s">
        <v>14</v>
      </c>
      <c r="I4584" s="1" t="s">
        <v>10</v>
      </c>
      <c r="J4584" s="1" t="s">
        <v>34</v>
      </c>
      <c r="K4584" s="1">
        <v>70.290000000000006</v>
      </c>
      <c r="L4584" s="1">
        <v>1599.06</v>
      </c>
      <c r="M4584" s="1">
        <v>4</v>
      </c>
      <c r="N4584" s="1">
        <v>9</v>
      </c>
      <c r="O4584" s="1" t="s">
        <v>3</v>
      </c>
      <c r="P4584" s="1" t="str">
        <f>IF(Table1[[#This Row],[Churn]]="Yes","Lost Customer","Active Customer")</f>
        <v>Active Customer</v>
      </c>
      <c r="Q4584" s="3">
        <f>IF(Table1[[#This Row],[Tenure]]&lt;=12,"0-1 Year",)</f>
        <v>0</v>
      </c>
      <c r="R4584" s="3" t="str">
        <f>IF(Table1[[#This Row],[MonthlyCharges]]&lt;35,"low",IF(Table1[[#This Row],[MonthlyCharges]]&lt;70,"Medium","High"))</f>
        <v>High</v>
      </c>
    </row>
    <row r="4585" spans="1:18" x14ac:dyDescent="0.35">
      <c r="A4585" s="1" t="s">
        <v>4618</v>
      </c>
      <c r="B4585" s="1" t="s">
        <v>7</v>
      </c>
      <c r="C4585" s="1">
        <v>67</v>
      </c>
      <c r="D4585" s="1" t="s">
        <v>4</v>
      </c>
      <c r="E4585" s="1" t="s">
        <v>3</v>
      </c>
      <c r="F4585" s="1" t="s">
        <v>3</v>
      </c>
      <c r="G4585" s="1">
        <v>34</v>
      </c>
      <c r="H4585" s="1" t="s">
        <v>16</v>
      </c>
      <c r="I4585" s="1" t="s">
        <v>11</v>
      </c>
      <c r="J4585" s="1" t="s">
        <v>32</v>
      </c>
      <c r="K4585" s="1">
        <v>110.24</v>
      </c>
      <c r="L4585" s="1">
        <v>3742.37</v>
      </c>
      <c r="M4585" s="1">
        <v>7</v>
      </c>
      <c r="N4585" s="1">
        <v>1</v>
      </c>
      <c r="O4585" s="1" t="s">
        <v>4</v>
      </c>
      <c r="P4585" s="1" t="str">
        <f>IF(Table1[[#This Row],[Churn]]="Yes","Lost Customer","Active Customer")</f>
        <v>Lost Customer</v>
      </c>
      <c r="Q4585" s="3">
        <f>IF(Table1[[#This Row],[Tenure]]&lt;=12,"0-1 Year",)</f>
        <v>0</v>
      </c>
      <c r="R4585" s="3" t="str">
        <f>IF(Table1[[#This Row],[MonthlyCharges]]&lt;35,"low",IF(Table1[[#This Row],[MonthlyCharges]]&lt;70,"Medium","High"))</f>
        <v>High</v>
      </c>
    </row>
    <row r="4586" spans="1:18" x14ac:dyDescent="0.35">
      <c r="A4586" s="1" t="s">
        <v>4619</v>
      </c>
      <c r="B4586" s="1" t="s">
        <v>8</v>
      </c>
      <c r="C4586" s="1">
        <v>36</v>
      </c>
      <c r="D4586" s="1" t="s">
        <v>3</v>
      </c>
      <c r="E4586" s="1" t="s">
        <v>3</v>
      </c>
      <c r="F4586" s="1" t="s">
        <v>4</v>
      </c>
      <c r="G4586" s="1">
        <v>5</v>
      </c>
      <c r="H4586" s="1" t="s">
        <v>16</v>
      </c>
      <c r="I4586" s="1" t="s">
        <v>11</v>
      </c>
      <c r="J4586" s="1" t="s">
        <v>40</v>
      </c>
      <c r="K4586" s="1">
        <v>117.59</v>
      </c>
      <c r="L4586" s="1">
        <v>599.79</v>
      </c>
      <c r="M4586" s="1">
        <v>8</v>
      </c>
      <c r="N4586" s="1">
        <v>6</v>
      </c>
      <c r="O4586" s="1" t="s">
        <v>3</v>
      </c>
      <c r="P4586" s="1" t="str">
        <f>IF(Table1[[#This Row],[Churn]]="Yes","Lost Customer","Active Customer")</f>
        <v>Active Customer</v>
      </c>
      <c r="Q4586" s="3" t="str">
        <f>IF(Table1[[#This Row],[Tenure]]&lt;=12,"0-1 Year",)</f>
        <v>0-1 Year</v>
      </c>
      <c r="R4586" s="3" t="str">
        <f>IF(Table1[[#This Row],[MonthlyCharges]]&lt;35,"low",IF(Table1[[#This Row],[MonthlyCharges]]&lt;70,"Medium","High"))</f>
        <v>High</v>
      </c>
    </row>
    <row r="4587" spans="1:18" x14ac:dyDescent="0.35">
      <c r="A4587" s="1" t="s">
        <v>4620</v>
      </c>
      <c r="B4587" s="1" t="s">
        <v>8</v>
      </c>
      <c r="C4587" s="1">
        <v>70</v>
      </c>
      <c r="D4587" s="1" t="s">
        <v>4</v>
      </c>
      <c r="E4587" s="1" t="s">
        <v>4</v>
      </c>
      <c r="F4587" s="1" t="s">
        <v>4</v>
      </c>
      <c r="G4587" s="1">
        <v>20</v>
      </c>
      <c r="H4587" s="1" t="s">
        <v>15</v>
      </c>
      <c r="I4587" s="1" t="s">
        <v>10</v>
      </c>
      <c r="J4587" s="1" t="s">
        <v>44</v>
      </c>
      <c r="K4587" s="1">
        <v>110.36</v>
      </c>
      <c r="L4587" s="1">
        <v>2195.9499999999998</v>
      </c>
      <c r="M4587" s="1">
        <v>5</v>
      </c>
      <c r="N4587" s="1">
        <v>1</v>
      </c>
      <c r="O4587" s="1" t="s">
        <v>3</v>
      </c>
      <c r="P4587" s="1" t="str">
        <f>IF(Table1[[#This Row],[Churn]]="Yes","Lost Customer","Active Customer")</f>
        <v>Active Customer</v>
      </c>
      <c r="Q4587" s="3">
        <f>IF(Table1[[#This Row],[Tenure]]&lt;=12,"0-1 Year",)</f>
        <v>0</v>
      </c>
      <c r="R4587" s="3" t="str">
        <f>IF(Table1[[#This Row],[MonthlyCharges]]&lt;35,"low",IF(Table1[[#This Row],[MonthlyCharges]]&lt;70,"Medium","High"))</f>
        <v>High</v>
      </c>
    </row>
    <row r="4588" spans="1:18" x14ac:dyDescent="0.35">
      <c r="A4588" s="1" t="s">
        <v>4621</v>
      </c>
      <c r="B4588" s="1" t="s">
        <v>7</v>
      </c>
      <c r="C4588" s="1">
        <v>59</v>
      </c>
      <c r="D4588" s="1" t="s">
        <v>3</v>
      </c>
      <c r="E4588" s="1" t="s">
        <v>4</v>
      </c>
      <c r="F4588" s="1" t="s">
        <v>3</v>
      </c>
      <c r="G4588" s="1">
        <v>1</v>
      </c>
      <c r="H4588" s="1" t="s">
        <v>14</v>
      </c>
      <c r="I4588" s="1" t="s">
        <v>10</v>
      </c>
      <c r="J4588" s="1" t="s">
        <v>32</v>
      </c>
      <c r="K4588" s="1">
        <v>41</v>
      </c>
      <c r="L4588" s="1">
        <v>39.659999999999997</v>
      </c>
      <c r="M4588" s="1">
        <v>1</v>
      </c>
      <c r="N4588" s="1">
        <v>10</v>
      </c>
      <c r="O4588" s="1" t="s">
        <v>3</v>
      </c>
      <c r="P4588" s="1" t="str">
        <f>IF(Table1[[#This Row],[Churn]]="Yes","Lost Customer","Active Customer")</f>
        <v>Active Customer</v>
      </c>
      <c r="Q4588" s="3" t="str">
        <f>IF(Table1[[#This Row],[Tenure]]&lt;=12,"0-1 Year",)</f>
        <v>0-1 Year</v>
      </c>
      <c r="R4588" s="3" t="str">
        <f>IF(Table1[[#This Row],[MonthlyCharges]]&lt;35,"low",IF(Table1[[#This Row],[MonthlyCharges]]&lt;70,"Medium","High"))</f>
        <v>Medium</v>
      </c>
    </row>
    <row r="4589" spans="1:18" x14ac:dyDescent="0.35">
      <c r="A4589" s="1" t="s">
        <v>4622</v>
      </c>
      <c r="B4589" s="1" t="s">
        <v>8</v>
      </c>
      <c r="C4589" s="1">
        <v>67</v>
      </c>
      <c r="D4589" s="1" t="s">
        <v>4</v>
      </c>
      <c r="E4589" s="1" t="s">
        <v>4</v>
      </c>
      <c r="F4589" s="1" t="s">
        <v>3</v>
      </c>
      <c r="G4589" s="1">
        <v>39</v>
      </c>
      <c r="H4589" s="1" t="s">
        <v>15</v>
      </c>
      <c r="I4589" s="1" t="s">
        <v>11</v>
      </c>
      <c r="J4589" s="1" t="s">
        <v>34</v>
      </c>
      <c r="K4589" s="1">
        <v>37.65</v>
      </c>
      <c r="L4589" s="1">
        <v>1481.13</v>
      </c>
      <c r="M4589" s="1">
        <v>8</v>
      </c>
      <c r="N4589" s="1">
        <v>2</v>
      </c>
      <c r="O4589" s="1" t="s">
        <v>4</v>
      </c>
      <c r="P4589" s="1" t="str">
        <f>IF(Table1[[#This Row],[Churn]]="Yes","Lost Customer","Active Customer")</f>
        <v>Lost Customer</v>
      </c>
      <c r="Q4589" s="3">
        <f>IF(Table1[[#This Row],[Tenure]]&lt;=12,"0-1 Year",)</f>
        <v>0</v>
      </c>
      <c r="R4589" s="3" t="str">
        <f>IF(Table1[[#This Row],[MonthlyCharges]]&lt;35,"low",IF(Table1[[#This Row],[MonthlyCharges]]&lt;70,"Medium","High"))</f>
        <v>Medium</v>
      </c>
    </row>
    <row r="4590" spans="1:18" x14ac:dyDescent="0.35">
      <c r="A4590" s="1" t="s">
        <v>4623</v>
      </c>
      <c r="B4590" s="1" t="s">
        <v>7</v>
      </c>
      <c r="C4590" s="1">
        <v>26</v>
      </c>
      <c r="D4590" s="1" t="s">
        <v>3</v>
      </c>
      <c r="E4590" s="1" t="s">
        <v>4</v>
      </c>
      <c r="F4590" s="1" t="s">
        <v>4</v>
      </c>
      <c r="G4590" s="1">
        <v>68</v>
      </c>
      <c r="H4590" s="1" t="s">
        <v>16</v>
      </c>
      <c r="I4590" s="1" t="s">
        <v>10</v>
      </c>
      <c r="J4590" s="1" t="s">
        <v>40</v>
      </c>
      <c r="K4590" s="1">
        <v>62.37</v>
      </c>
      <c r="L4590" s="1">
        <v>4257.54</v>
      </c>
      <c r="M4590" s="1">
        <v>7</v>
      </c>
      <c r="N4590" s="1">
        <v>9</v>
      </c>
      <c r="O4590" s="1" t="s">
        <v>3</v>
      </c>
      <c r="P4590" s="1" t="str">
        <f>IF(Table1[[#This Row],[Churn]]="Yes","Lost Customer","Active Customer")</f>
        <v>Active Customer</v>
      </c>
      <c r="Q4590" s="3">
        <f>IF(Table1[[#This Row],[Tenure]]&lt;=12,"0-1 Year",)</f>
        <v>0</v>
      </c>
      <c r="R4590" s="3" t="str">
        <f>IF(Table1[[#This Row],[MonthlyCharges]]&lt;35,"low",IF(Table1[[#This Row],[MonthlyCharges]]&lt;70,"Medium","High"))</f>
        <v>Medium</v>
      </c>
    </row>
    <row r="4591" spans="1:18" x14ac:dyDescent="0.35">
      <c r="A4591" s="1" t="s">
        <v>4624</v>
      </c>
      <c r="B4591" s="1" t="s">
        <v>8</v>
      </c>
      <c r="C4591" s="1">
        <v>66</v>
      </c>
      <c r="D4591" s="1" t="s">
        <v>4</v>
      </c>
      <c r="E4591" s="1" t="s">
        <v>3</v>
      </c>
      <c r="F4591" s="1" t="s">
        <v>3</v>
      </c>
      <c r="G4591" s="1">
        <v>8</v>
      </c>
      <c r="H4591" s="1" t="s">
        <v>14</v>
      </c>
      <c r="I4591" s="1" t="s">
        <v>10</v>
      </c>
      <c r="J4591" s="1" t="s">
        <v>40</v>
      </c>
      <c r="K4591" s="1">
        <v>48.48</v>
      </c>
      <c r="L4591" s="1">
        <v>394.91</v>
      </c>
      <c r="M4591" s="1">
        <v>5</v>
      </c>
      <c r="N4591" s="1">
        <v>6</v>
      </c>
      <c r="O4591" s="1" t="s">
        <v>3</v>
      </c>
      <c r="P4591" s="1" t="str">
        <f>IF(Table1[[#This Row],[Churn]]="Yes","Lost Customer","Active Customer")</f>
        <v>Active Customer</v>
      </c>
      <c r="Q4591" s="3" t="str">
        <f>IF(Table1[[#This Row],[Tenure]]&lt;=12,"0-1 Year",)</f>
        <v>0-1 Year</v>
      </c>
      <c r="R4591" s="3" t="str">
        <f>IF(Table1[[#This Row],[MonthlyCharges]]&lt;35,"low",IF(Table1[[#This Row],[MonthlyCharges]]&lt;70,"Medium","High"))</f>
        <v>Medium</v>
      </c>
    </row>
    <row r="4592" spans="1:18" x14ac:dyDescent="0.35">
      <c r="A4592" s="1" t="s">
        <v>4625</v>
      </c>
      <c r="B4592" s="1" t="s">
        <v>7</v>
      </c>
      <c r="C4592" s="1">
        <v>22</v>
      </c>
      <c r="D4592" s="1" t="s">
        <v>3</v>
      </c>
      <c r="E4592" s="1" t="s">
        <v>3</v>
      </c>
      <c r="F4592" s="1" t="s">
        <v>4</v>
      </c>
      <c r="G4592" s="1">
        <v>59</v>
      </c>
      <c r="H4592" s="1" t="s">
        <v>14</v>
      </c>
      <c r="I4592" s="1" t="s">
        <v>10</v>
      </c>
      <c r="J4592" s="1" t="s">
        <v>32</v>
      </c>
      <c r="K4592" s="1">
        <v>20.93</v>
      </c>
      <c r="L4592" s="1">
        <v>1251.6500000000001</v>
      </c>
      <c r="M4592" s="1">
        <v>2</v>
      </c>
      <c r="N4592" s="1">
        <v>6</v>
      </c>
      <c r="O4592" s="1" t="s">
        <v>3</v>
      </c>
      <c r="P4592" s="1" t="str">
        <f>IF(Table1[[#This Row],[Churn]]="Yes","Lost Customer","Active Customer")</f>
        <v>Active Customer</v>
      </c>
      <c r="Q4592" s="3">
        <f>IF(Table1[[#This Row],[Tenure]]&lt;=12,"0-1 Year",)</f>
        <v>0</v>
      </c>
      <c r="R4592" s="3" t="str">
        <f>IF(Table1[[#This Row],[MonthlyCharges]]&lt;35,"low",IF(Table1[[#This Row],[MonthlyCharges]]&lt;70,"Medium","High"))</f>
        <v>low</v>
      </c>
    </row>
    <row r="4593" spans="1:18" x14ac:dyDescent="0.35">
      <c r="A4593" s="1" t="s">
        <v>4626</v>
      </c>
      <c r="B4593" s="1" t="s">
        <v>8</v>
      </c>
      <c r="C4593" s="1">
        <v>27</v>
      </c>
      <c r="D4593" s="1" t="s">
        <v>3</v>
      </c>
      <c r="E4593" s="1" t="s">
        <v>3</v>
      </c>
      <c r="F4593" s="1" t="s">
        <v>3</v>
      </c>
      <c r="G4593" s="1">
        <v>12</v>
      </c>
      <c r="H4593" s="1" t="s">
        <v>14</v>
      </c>
      <c r="I4593" s="1" t="s">
        <v>10</v>
      </c>
      <c r="J4593" s="1" t="s">
        <v>40</v>
      </c>
      <c r="K4593" s="1">
        <v>102.6</v>
      </c>
      <c r="L4593" s="1">
        <v>1238.23</v>
      </c>
      <c r="M4593" s="1">
        <v>4</v>
      </c>
      <c r="N4593" s="1">
        <v>9</v>
      </c>
      <c r="O4593" s="1" t="s">
        <v>3</v>
      </c>
      <c r="P4593" s="1" t="str">
        <f>IF(Table1[[#This Row],[Churn]]="Yes","Lost Customer","Active Customer")</f>
        <v>Active Customer</v>
      </c>
      <c r="Q4593" s="3" t="str">
        <f>IF(Table1[[#This Row],[Tenure]]&lt;=12,"0-1 Year",)</f>
        <v>0-1 Year</v>
      </c>
      <c r="R4593" s="3" t="str">
        <f>IF(Table1[[#This Row],[MonthlyCharges]]&lt;35,"low",IF(Table1[[#This Row],[MonthlyCharges]]&lt;70,"Medium","High"))</f>
        <v>High</v>
      </c>
    </row>
    <row r="4594" spans="1:18" x14ac:dyDescent="0.35">
      <c r="A4594" s="1" t="s">
        <v>4627</v>
      </c>
      <c r="B4594" s="1" t="s">
        <v>8</v>
      </c>
      <c r="C4594" s="1">
        <v>34</v>
      </c>
      <c r="D4594" s="1" t="s">
        <v>3</v>
      </c>
      <c r="E4594" s="1" t="s">
        <v>3</v>
      </c>
      <c r="F4594" s="1" t="s">
        <v>3</v>
      </c>
      <c r="G4594" s="1">
        <v>68</v>
      </c>
      <c r="H4594" s="1" t="s">
        <v>14</v>
      </c>
      <c r="I4594" s="1" t="s">
        <v>11</v>
      </c>
      <c r="J4594" s="1" t="s">
        <v>40</v>
      </c>
      <c r="K4594" s="1">
        <v>105.5</v>
      </c>
      <c r="L4594" s="1">
        <v>7177.52</v>
      </c>
      <c r="M4594" s="1">
        <v>7</v>
      </c>
      <c r="N4594" s="1">
        <v>3</v>
      </c>
      <c r="O4594" s="1" t="s">
        <v>4</v>
      </c>
      <c r="P4594" s="1" t="str">
        <f>IF(Table1[[#This Row],[Churn]]="Yes","Lost Customer","Active Customer")</f>
        <v>Lost Customer</v>
      </c>
      <c r="Q4594" s="3">
        <f>IF(Table1[[#This Row],[Tenure]]&lt;=12,"0-1 Year",)</f>
        <v>0</v>
      </c>
      <c r="R4594" s="3" t="str">
        <f>IF(Table1[[#This Row],[MonthlyCharges]]&lt;35,"low",IF(Table1[[#This Row],[MonthlyCharges]]&lt;70,"Medium","High"))</f>
        <v>High</v>
      </c>
    </row>
    <row r="4595" spans="1:18" x14ac:dyDescent="0.35">
      <c r="A4595" s="1" t="s">
        <v>4628</v>
      </c>
      <c r="B4595" s="1" t="s">
        <v>8</v>
      </c>
      <c r="C4595" s="1">
        <v>58</v>
      </c>
      <c r="D4595" s="1" t="s">
        <v>3</v>
      </c>
      <c r="E4595" s="1" t="s">
        <v>3</v>
      </c>
      <c r="F4595" s="1" t="s">
        <v>3</v>
      </c>
      <c r="G4595" s="1">
        <v>11</v>
      </c>
      <c r="H4595" s="1" t="s">
        <v>14</v>
      </c>
      <c r="I4595" s="1" t="s">
        <v>10</v>
      </c>
      <c r="J4595" s="1" t="s">
        <v>32</v>
      </c>
      <c r="K4595" s="1">
        <v>32.479999999999997</v>
      </c>
      <c r="L4595" s="1">
        <v>346</v>
      </c>
      <c r="M4595" s="1">
        <v>2</v>
      </c>
      <c r="N4595" s="1">
        <v>1</v>
      </c>
      <c r="O4595" s="1" t="s">
        <v>4</v>
      </c>
      <c r="P4595" s="1" t="str">
        <f>IF(Table1[[#This Row],[Churn]]="Yes","Lost Customer","Active Customer")</f>
        <v>Lost Customer</v>
      </c>
      <c r="Q4595" s="3" t="str">
        <f>IF(Table1[[#This Row],[Tenure]]&lt;=12,"0-1 Year",)</f>
        <v>0-1 Year</v>
      </c>
      <c r="R4595" s="3" t="str">
        <f>IF(Table1[[#This Row],[MonthlyCharges]]&lt;35,"low",IF(Table1[[#This Row],[MonthlyCharges]]&lt;70,"Medium","High"))</f>
        <v>low</v>
      </c>
    </row>
    <row r="4596" spans="1:18" x14ac:dyDescent="0.35">
      <c r="A4596" s="1" t="s">
        <v>4629</v>
      </c>
      <c r="B4596" s="1" t="s">
        <v>7</v>
      </c>
      <c r="C4596" s="1">
        <v>18</v>
      </c>
      <c r="D4596" s="1" t="s">
        <v>3</v>
      </c>
      <c r="E4596" s="1" t="s">
        <v>4</v>
      </c>
      <c r="F4596" s="1" t="s">
        <v>4</v>
      </c>
      <c r="G4596" s="1">
        <v>44</v>
      </c>
      <c r="H4596" s="1" t="s">
        <v>16</v>
      </c>
      <c r="I4596" s="1" t="s">
        <v>11</v>
      </c>
      <c r="J4596" s="1" t="s">
        <v>40</v>
      </c>
      <c r="K4596" s="1">
        <v>109.23</v>
      </c>
      <c r="L4596" s="1">
        <v>4793.47</v>
      </c>
      <c r="M4596" s="1">
        <v>1</v>
      </c>
      <c r="N4596" s="1">
        <v>3</v>
      </c>
      <c r="O4596" s="1" t="s">
        <v>3</v>
      </c>
      <c r="P4596" s="1" t="str">
        <f>IF(Table1[[#This Row],[Churn]]="Yes","Lost Customer","Active Customer")</f>
        <v>Active Customer</v>
      </c>
      <c r="Q4596" s="3">
        <f>IF(Table1[[#This Row],[Tenure]]&lt;=12,"0-1 Year",)</f>
        <v>0</v>
      </c>
      <c r="R4596" s="3" t="str">
        <f>IF(Table1[[#This Row],[MonthlyCharges]]&lt;35,"low",IF(Table1[[#This Row],[MonthlyCharges]]&lt;70,"Medium","High"))</f>
        <v>High</v>
      </c>
    </row>
    <row r="4597" spans="1:18" x14ac:dyDescent="0.35">
      <c r="A4597" s="1" t="s">
        <v>4630</v>
      </c>
      <c r="B4597" s="1" t="s">
        <v>8</v>
      </c>
      <c r="C4597" s="1">
        <v>55</v>
      </c>
      <c r="D4597" s="1" t="s">
        <v>3</v>
      </c>
      <c r="E4597" s="1" t="s">
        <v>3</v>
      </c>
      <c r="F4597" s="1" t="s">
        <v>4</v>
      </c>
      <c r="G4597" s="1">
        <v>40</v>
      </c>
      <c r="H4597" s="1" t="s">
        <v>15</v>
      </c>
      <c r="I4597" s="1" t="s">
        <v>11</v>
      </c>
      <c r="J4597" s="1" t="s">
        <v>40</v>
      </c>
      <c r="K4597" s="1">
        <v>80.55</v>
      </c>
      <c r="L4597" s="1">
        <v>3209.03</v>
      </c>
      <c r="M4597" s="1">
        <v>0</v>
      </c>
      <c r="N4597" s="1">
        <v>9</v>
      </c>
      <c r="O4597" s="1" t="s">
        <v>3</v>
      </c>
      <c r="P4597" s="1" t="str">
        <f>IF(Table1[[#This Row],[Churn]]="Yes","Lost Customer","Active Customer")</f>
        <v>Active Customer</v>
      </c>
      <c r="Q4597" s="3">
        <f>IF(Table1[[#This Row],[Tenure]]&lt;=12,"0-1 Year",)</f>
        <v>0</v>
      </c>
      <c r="R4597" s="3" t="str">
        <f>IF(Table1[[#This Row],[MonthlyCharges]]&lt;35,"low",IF(Table1[[#This Row],[MonthlyCharges]]&lt;70,"Medium","High"))</f>
        <v>High</v>
      </c>
    </row>
    <row r="4598" spans="1:18" x14ac:dyDescent="0.35">
      <c r="A4598" s="1" t="s">
        <v>4631</v>
      </c>
      <c r="B4598" s="1" t="s">
        <v>7</v>
      </c>
      <c r="C4598" s="1">
        <v>54</v>
      </c>
      <c r="D4598" s="1" t="s">
        <v>3</v>
      </c>
      <c r="E4598" s="1" t="s">
        <v>4</v>
      </c>
      <c r="F4598" s="1" t="s">
        <v>4</v>
      </c>
      <c r="G4598" s="1">
        <v>25</v>
      </c>
      <c r="H4598" s="1" t="s">
        <v>14</v>
      </c>
      <c r="I4598" s="1" t="s">
        <v>10</v>
      </c>
      <c r="J4598" s="1" t="s">
        <v>32</v>
      </c>
      <c r="K4598" s="1">
        <v>36.14</v>
      </c>
      <c r="L4598" s="1">
        <v>919.36</v>
      </c>
      <c r="M4598" s="1">
        <v>3</v>
      </c>
      <c r="N4598" s="1">
        <v>8</v>
      </c>
      <c r="O4598" s="1" t="s">
        <v>3</v>
      </c>
      <c r="P4598" s="1" t="str">
        <f>IF(Table1[[#This Row],[Churn]]="Yes","Lost Customer","Active Customer")</f>
        <v>Active Customer</v>
      </c>
      <c r="Q4598" s="3">
        <f>IF(Table1[[#This Row],[Tenure]]&lt;=12,"0-1 Year",)</f>
        <v>0</v>
      </c>
      <c r="R4598" s="3" t="str">
        <f>IF(Table1[[#This Row],[MonthlyCharges]]&lt;35,"low",IF(Table1[[#This Row],[MonthlyCharges]]&lt;70,"Medium","High"))</f>
        <v>Medium</v>
      </c>
    </row>
    <row r="4599" spans="1:18" x14ac:dyDescent="0.35">
      <c r="A4599" s="1" t="s">
        <v>4632</v>
      </c>
      <c r="B4599" s="1" t="s">
        <v>8</v>
      </c>
      <c r="C4599" s="1">
        <v>36</v>
      </c>
      <c r="D4599" s="1" t="s">
        <v>3</v>
      </c>
      <c r="E4599" s="1" t="s">
        <v>3</v>
      </c>
      <c r="F4599" s="1" t="s">
        <v>4</v>
      </c>
      <c r="G4599" s="1">
        <v>55</v>
      </c>
      <c r="H4599" s="1" t="s">
        <v>14</v>
      </c>
      <c r="I4599" s="1" t="s">
        <v>10</v>
      </c>
      <c r="J4599" s="1" t="s">
        <v>40</v>
      </c>
      <c r="K4599" s="1">
        <v>90.3</v>
      </c>
      <c r="L4599" s="1">
        <v>4964.38</v>
      </c>
      <c r="M4599" s="1">
        <v>0</v>
      </c>
      <c r="N4599" s="1">
        <v>8</v>
      </c>
      <c r="O4599" s="1" t="s">
        <v>3</v>
      </c>
      <c r="P4599" s="1" t="str">
        <f>IF(Table1[[#This Row],[Churn]]="Yes","Lost Customer","Active Customer")</f>
        <v>Active Customer</v>
      </c>
      <c r="Q4599" s="3">
        <f>IF(Table1[[#This Row],[Tenure]]&lt;=12,"0-1 Year",)</f>
        <v>0</v>
      </c>
      <c r="R4599" s="3" t="str">
        <f>IF(Table1[[#This Row],[MonthlyCharges]]&lt;35,"low",IF(Table1[[#This Row],[MonthlyCharges]]&lt;70,"Medium","High"))</f>
        <v>High</v>
      </c>
    </row>
    <row r="4600" spans="1:18" x14ac:dyDescent="0.35">
      <c r="A4600" s="1" t="s">
        <v>4633</v>
      </c>
      <c r="B4600" s="1" t="s">
        <v>8</v>
      </c>
      <c r="C4600" s="1">
        <v>64</v>
      </c>
      <c r="D4600" s="1" t="s">
        <v>4</v>
      </c>
      <c r="E4600" s="1" t="s">
        <v>4</v>
      </c>
      <c r="F4600" s="1" t="s">
        <v>3</v>
      </c>
      <c r="G4600" s="1">
        <v>8</v>
      </c>
      <c r="H4600" s="1" t="s">
        <v>15</v>
      </c>
      <c r="I4600" s="1" t="s">
        <v>12</v>
      </c>
      <c r="J4600" s="1" t="s">
        <v>40</v>
      </c>
      <c r="K4600" s="1">
        <v>0</v>
      </c>
      <c r="L4600" s="1">
        <v>-11.72</v>
      </c>
      <c r="M4600" s="1">
        <v>6</v>
      </c>
      <c r="N4600" s="1">
        <v>3</v>
      </c>
      <c r="O4600" s="1" t="s">
        <v>4</v>
      </c>
      <c r="P4600" s="1" t="str">
        <f>IF(Table1[[#This Row],[Churn]]="Yes","Lost Customer","Active Customer")</f>
        <v>Lost Customer</v>
      </c>
      <c r="Q4600" s="3" t="str">
        <f>IF(Table1[[#This Row],[Tenure]]&lt;=12,"0-1 Year",)</f>
        <v>0-1 Year</v>
      </c>
      <c r="R4600" s="3" t="str">
        <f>IF(Table1[[#This Row],[MonthlyCharges]]&lt;35,"low",IF(Table1[[#This Row],[MonthlyCharges]]&lt;70,"Medium","High"))</f>
        <v>low</v>
      </c>
    </row>
    <row r="4601" spans="1:18" x14ac:dyDescent="0.35">
      <c r="A4601" s="1" t="s">
        <v>4634</v>
      </c>
      <c r="B4601" s="1" t="s">
        <v>7</v>
      </c>
      <c r="C4601" s="1">
        <v>44</v>
      </c>
      <c r="D4601" s="1" t="s">
        <v>3</v>
      </c>
      <c r="E4601" s="1" t="s">
        <v>3</v>
      </c>
      <c r="F4601" s="1" t="s">
        <v>3</v>
      </c>
      <c r="G4601" s="1">
        <v>30</v>
      </c>
      <c r="H4601" s="1" t="s">
        <v>14</v>
      </c>
      <c r="I4601" s="1" t="s">
        <v>11</v>
      </c>
      <c r="J4601" s="1" t="s">
        <v>44</v>
      </c>
      <c r="K4601" s="1">
        <v>101.08</v>
      </c>
      <c r="L4601" s="1">
        <v>3041.85</v>
      </c>
      <c r="M4601" s="1">
        <v>6</v>
      </c>
      <c r="N4601" s="1">
        <v>1</v>
      </c>
      <c r="O4601" s="1" t="s">
        <v>4</v>
      </c>
      <c r="P4601" s="1" t="str">
        <f>IF(Table1[[#This Row],[Churn]]="Yes","Lost Customer","Active Customer")</f>
        <v>Lost Customer</v>
      </c>
      <c r="Q4601" s="3">
        <f>IF(Table1[[#This Row],[Tenure]]&lt;=12,"0-1 Year",)</f>
        <v>0</v>
      </c>
      <c r="R4601" s="3" t="str">
        <f>IF(Table1[[#This Row],[MonthlyCharges]]&lt;35,"low",IF(Table1[[#This Row],[MonthlyCharges]]&lt;70,"Medium","High"))</f>
        <v>High</v>
      </c>
    </row>
    <row r="4602" spans="1:18" x14ac:dyDescent="0.35">
      <c r="A4602" s="1" t="s">
        <v>4635</v>
      </c>
      <c r="B4602" s="1" t="s">
        <v>7</v>
      </c>
      <c r="C4602" s="1">
        <v>28</v>
      </c>
      <c r="D4602" s="1" t="s">
        <v>3</v>
      </c>
      <c r="E4602" s="1" t="s">
        <v>4</v>
      </c>
      <c r="F4602" s="1" t="s">
        <v>3</v>
      </c>
      <c r="G4602" s="1">
        <v>71</v>
      </c>
      <c r="H4602" s="1" t="s">
        <v>14</v>
      </c>
      <c r="I4602" s="1" t="s">
        <v>11</v>
      </c>
      <c r="J4602" s="1" t="s">
        <v>40</v>
      </c>
      <c r="K4602" s="1">
        <v>55.41</v>
      </c>
      <c r="L4602" s="1">
        <v>3923.35</v>
      </c>
      <c r="M4602" s="1">
        <v>0</v>
      </c>
      <c r="N4602" s="1">
        <v>3</v>
      </c>
      <c r="O4602" s="1" t="s">
        <v>3</v>
      </c>
      <c r="P4602" s="1" t="str">
        <f>IF(Table1[[#This Row],[Churn]]="Yes","Lost Customer","Active Customer")</f>
        <v>Active Customer</v>
      </c>
      <c r="Q4602" s="3">
        <f>IF(Table1[[#This Row],[Tenure]]&lt;=12,"0-1 Year",)</f>
        <v>0</v>
      </c>
      <c r="R4602" s="3" t="str">
        <f>IF(Table1[[#This Row],[MonthlyCharges]]&lt;35,"low",IF(Table1[[#This Row],[MonthlyCharges]]&lt;70,"Medium","High"))</f>
        <v>Medium</v>
      </c>
    </row>
    <row r="4603" spans="1:18" x14ac:dyDescent="0.35">
      <c r="A4603" s="1" t="s">
        <v>4636</v>
      </c>
      <c r="B4603" s="1" t="s">
        <v>7</v>
      </c>
      <c r="C4603" s="1">
        <v>36</v>
      </c>
      <c r="D4603" s="1" t="s">
        <v>3</v>
      </c>
      <c r="E4603" s="1" t="s">
        <v>3</v>
      </c>
      <c r="F4603" s="1" t="s">
        <v>3</v>
      </c>
      <c r="G4603" s="1">
        <v>20</v>
      </c>
      <c r="H4603" s="1" t="s">
        <v>14</v>
      </c>
      <c r="I4603" s="1" t="s">
        <v>10</v>
      </c>
      <c r="J4603" s="1" t="s">
        <v>40</v>
      </c>
      <c r="K4603" s="1">
        <v>68.849999999999994</v>
      </c>
      <c r="L4603" s="1">
        <v>1392.4</v>
      </c>
      <c r="M4603" s="1">
        <v>4</v>
      </c>
      <c r="N4603" s="1">
        <v>3</v>
      </c>
      <c r="O4603" s="1" t="s">
        <v>3</v>
      </c>
      <c r="P4603" s="1" t="str">
        <f>IF(Table1[[#This Row],[Churn]]="Yes","Lost Customer","Active Customer")</f>
        <v>Active Customer</v>
      </c>
      <c r="Q4603" s="3">
        <f>IF(Table1[[#This Row],[Tenure]]&lt;=12,"0-1 Year",)</f>
        <v>0</v>
      </c>
      <c r="R4603" s="3" t="str">
        <f>IF(Table1[[#This Row],[MonthlyCharges]]&lt;35,"low",IF(Table1[[#This Row],[MonthlyCharges]]&lt;70,"Medium","High"))</f>
        <v>Medium</v>
      </c>
    </row>
    <row r="4604" spans="1:18" x14ac:dyDescent="0.35">
      <c r="A4604" s="1" t="s">
        <v>4637</v>
      </c>
      <c r="B4604" s="1" t="s">
        <v>8</v>
      </c>
      <c r="C4604" s="1">
        <v>29</v>
      </c>
      <c r="D4604" s="1" t="s">
        <v>3</v>
      </c>
      <c r="E4604" s="1" t="s">
        <v>3</v>
      </c>
      <c r="F4604" s="1" t="s">
        <v>3</v>
      </c>
      <c r="G4604" s="1">
        <v>32</v>
      </c>
      <c r="H4604" s="1" t="s">
        <v>14</v>
      </c>
      <c r="I4604" s="1" t="s">
        <v>11</v>
      </c>
      <c r="J4604" s="1" t="s">
        <v>44</v>
      </c>
      <c r="K4604" s="1">
        <v>92.5</v>
      </c>
      <c r="L4604" s="1">
        <v>2951.98</v>
      </c>
      <c r="M4604" s="1">
        <v>7</v>
      </c>
      <c r="N4604" s="1">
        <v>4</v>
      </c>
      <c r="O4604" s="1" t="s">
        <v>4</v>
      </c>
      <c r="P4604" s="1" t="str">
        <f>IF(Table1[[#This Row],[Churn]]="Yes","Lost Customer","Active Customer")</f>
        <v>Lost Customer</v>
      </c>
      <c r="Q4604" s="3">
        <f>IF(Table1[[#This Row],[Tenure]]&lt;=12,"0-1 Year",)</f>
        <v>0</v>
      </c>
      <c r="R4604" s="3" t="str">
        <f>IF(Table1[[#This Row],[MonthlyCharges]]&lt;35,"low",IF(Table1[[#This Row],[MonthlyCharges]]&lt;70,"Medium","High"))</f>
        <v>High</v>
      </c>
    </row>
    <row r="4605" spans="1:18" x14ac:dyDescent="0.35">
      <c r="A4605" s="1" t="s">
        <v>4638</v>
      </c>
      <c r="B4605" s="1" t="s">
        <v>7</v>
      </c>
      <c r="C4605" s="1">
        <v>72</v>
      </c>
      <c r="D4605" s="1" t="s">
        <v>3</v>
      </c>
      <c r="E4605" s="1" t="s">
        <v>3</v>
      </c>
      <c r="F4605" s="1" t="s">
        <v>3</v>
      </c>
      <c r="G4605" s="1">
        <v>1</v>
      </c>
      <c r="H4605" s="1" t="s">
        <v>14</v>
      </c>
      <c r="I4605" s="1" t="s">
        <v>11</v>
      </c>
      <c r="J4605" s="1" t="s">
        <v>44</v>
      </c>
      <c r="K4605" s="1">
        <v>110.48</v>
      </c>
      <c r="L4605" s="1">
        <v>122.17</v>
      </c>
      <c r="M4605" s="1">
        <v>0</v>
      </c>
      <c r="N4605" s="1">
        <v>6</v>
      </c>
      <c r="O4605" s="1" t="s">
        <v>3</v>
      </c>
      <c r="P4605" s="1" t="str">
        <f>IF(Table1[[#This Row],[Churn]]="Yes","Lost Customer","Active Customer")</f>
        <v>Active Customer</v>
      </c>
      <c r="Q4605" s="3" t="str">
        <f>IF(Table1[[#This Row],[Tenure]]&lt;=12,"0-1 Year",)</f>
        <v>0-1 Year</v>
      </c>
      <c r="R4605" s="3" t="str">
        <f>IF(Table1[[#This Row],[MonthlyCharges]]&lt;35,"low",IF(Table1[[#This Row],[MonthlyCharges]]&lt;70,"Medium","High"))</f>
        <v>High</v>
      </c>
    </row>
    <row r="4606" spans="1:18" x14ac:dyDescent="0.35">
      <c r="A4606" s="1" t="s">
        <v>4639</v>
      </c>
      <c r="B4606" s="1" t="s">
        <v>7</v>
      </c>
      <c r="C4606" s="1">
        <v>42</v>
      </c>
      <c r="D4606" s="1" t="s">
        <v>3</v>
      </c>
      <c r="E4606" s="1" t="s">
        <v>4</v>
      </c>
      <c r="F4606" s="1" t="s">
        <v>4</v>
      </c>
      <c r="G4606" s="1">
        <v>59</v>
      </c>
      <c r="H4606" s="1" t="s">
        <v>16</v>
      </c>
      <c r="I4606" s="1" t="s">
        <v>11</v>
      </c>
      <c r="J4606" s="1" t="s">
        <v>40</v>
      </c>
      <c r="K4606" s="1">
        <v>23.2</v>
      </c>
      <c r="L4606" s="1">
        <v>1368.59</v>
      </c>
      <c r="M4606" s="1">
        <v>4</v>
      </c>
      <c r="N4606" s="1">
        <v>6</v>
      </c>
      <c r="O4606" s="1" t="s">
        <v>3</v>
      </c>
      <c r="P4606" s="1" t="str">
        <f>IF(Table1[[#This Row],[Churn]]="Yes","Lost Customer","Active Customer")</f>
        <v>Active Customer</v>
      </c>
      <c r="Q4606" s="3">
        <f>IF(Table1[[#This Row],[Tenure]]&lt;=12,"0-1 Year",)</f>
        <v>0</v>
      </c>
      <c r="R4606" s="3" t="str">
        <f>IF(Table1[[#This Row],[MonthlyCharges]]&lt;35,"low",IF(Table1[[#This Row],[MonthlyCharges]]&lt;70,"Medium","High"))</f>
        <v>low</v>
      </c>
    </row>
    <row r="4607" spans="1:18" x14ac:dyDescent="0.35">
      <c r="A4607" s="1" t="s">
        <v>4640</v>
      </c>
      <c r="B4607" s="1" t="s">
        <v>7</v>
      </c>
      <c r="C4607" s="1">
        <v>54</v>
      </c>
      <c r="D4607" s="1" t="s">
        <v>3</v>
      </c>
      <c r="E4607" s="1" t="s">
        <v>3</v>
      </c>
      <c r="F4607" s="1" t="s">
        <v>3</v>
      </c>
      <c r="G4607" s="1">
        <v>11</v>
      </c>
      <c r="H4607" s="1" t="s">
        <v>14</v>
      </c>
      <c r="I4607" s="1" t="s">
        <v>10</v>
      </c>
      <c r="J4607" s="1" t="s">
        <v>32</v>
      </c>
      <c r="K4607" s="1">
        <v>26.7</v>
      </c>
      <c r="L4607" s="1">
        <v>289.02</v>
      </c>
      <c r="M4607" s="1">
        <v>0</v>
      </c>
      <c r="N4607" s="1">
        <v>6</v>
      </c>
      <c r="O4607" s="1" t="s">
        <v>3</v>
      </c>
      <c r="P4607" s="1" t="str">
        <f>IF(Table1[[#This Row],[Churn]]="Yes","Lost Customer","Active Customer")</f>
        <v>Active Customer</v>
      </c>
      <c r="Q4607" s="3" t="str">
        <f>IF(Table1[[#This Row],[Tenure]]&lt;=12,"0-1 Year",)</f>
        <v>0-1 Year</v>
      </c>
      <c r="R4607" s="3" t="str">
        <f>IF(Table1[[#This Row],[MonthlyCharges]]&lt;35,"low",IF(Table1[[#This Row],[MonthlyCharges]]&lt;70,"Medium","High"))</f>
        <v>low</v>
      </c>
    </row>
    <row r="4608" spans="1:18" x14ac:dyDescent="0.35">
      <c r="A4608" s="1" t="s">
        <v>4641</v>
      </c>
      <c r="B4608" s="1" t="s">
        <v>7</v>
      </c>
      <c r="C4608" s="1">
        <v>54</v>
      </c>
      <c r="D4608" s="1" t="s">
        <v>3</v>
      </c>
      <c r="E4608" s="1" t="s">
        <v>3</v>
      </c>
      <c r="F4608" s="1" t="s">
        <v>4</v>
      </c>
      <c r="G4608" s="1">
        <v>66</v>
      </c>
      <c r="H4608" s="1" t="s">
        <v>16</v>
      </c>
      <c r="I4608" s="1" t="s">
        <v>11</v>
      </c>
      <c r="J4608" s="1" t="s">
        <v>34</v>
      </c>
      <c r="K4608" s="1">
        <v>65.11</v>
      </c>
      <c r="L4608" s="1">
        <v>4306.16</v>
      </c>
      <c r="M4608" s="1">
        <v>1</v>
      </c>
      <c r="N4608" s="1">
        <v>1</v>
      </c>
      <c r="O4608" s="1" t="s">
        <v>3</v>
      </c>
      <c r="P4608" s="1" t="str">
        <f>IF(Table1[[#This Row],[Churn]]="Yes","Lost Customer","Active Customer")</f>
        <v>Active Customer</v>
      </c>
      <c r="Q4608" s="3">
        <f>IF(Table1[[#This Row],[Tenure]]&lt;=12,"0-1 Year",)</f>
        <v>0</v>
      </c>
      <c r="R4608" s="3" t="str">
        <f>IF(Table1[[#This Row],[MonthlyCharges]]&lt;35,"low",IF(Table1[[#This Row],[MonthlyCharges]]&lt;70,"Medium","High"))</f>
        <v>Medium</v>
      </c>
    </row>
    <row r="4609" spans="1:18" x14ac:dyDescent="0.35">
      <c r="A4609" s="1" t="s">
        <v>4642</v>
      </c>
      <c r="B4609" s="1" t="s">
        <v>8</v>
      </c>
      <c r="C4609" s="1">
        <v>72</v>
      </c>
      <c r="D4609" s="1" t="s">
        <v>3</v>
      </c>
      <c r="E4609" s="1" t="s">
        <v>4</v>
      </c>
      <c r="F4609" s="1" t="s">
        <v>3</v>
      </c>
      <c r="G4609" s="1">
        <v>61</v>
      </c>
      <c r="H4609" s="1" t="s">
        <v>14</v>
      </c>
      <c r="I4609" s="1" t="s">
        <v>10</v>
      </c>
      <c r="J4609" s="1" t="s">
        <v>44</v>
      </c>
      <c r="K4609" s="1">
        <v>33.89</v>
      </c>
      <c r="L4609" s="1">
        <v>2052.9499999999998</v>
      </c>
      <c r="M4609" s="1">
        <v>8</v>
      </c>
      <c r="N4609" s="1">
        <v>7</v>
      </c>
      <c r="O4609" s="1" t="s">
        <v>3</v>
      </c>
      <c r="P4609" s="1" t="str">
        <f>IF(Table1[[#This Row],[Churn]]="Yes","Lost Customer","Active Customer")</f>
        <v>Active Customer</v>
      </c>
      <c r="Q4609" s="3">
        <f>IF(Table1[[#This Row],[Tenure]]&lt;=12,"0-1 Year",)</f>
        <v>0</v>
      </c>
      <c r="R4609" s="3" t="str">
        <f>IF(Table1[[#This Row],[MonthlyCharges]]&lt;35,"low",IF(Table1[[#This Row],[MonthlyCharges]]&lt;70,"Medium","High"))</f>
        <v>low</v>
      </c>
    </row>
    <row r="4610" spans="1:18" x14ac:dyDescent="0.35">
      <c r="A4610" s="1" t="s">
        <v>4643</v>
      </c>
      <c r="B4610" s="1" t="s">
        <v>8</v>
      </c>
      <c r="C4610" s="1">
        <v>52</v>
      </c>
      <c r="D4610" s="1" t="s">
        <v>3</v>
      </c>
      <c r="E4610" s="1" t="s">
        <v>4</v>
      </c>
      <c r="F4610" s="1" t="s">
        <v>4</v>
      </c>
      <c r="G4610" s="1">
        <v>8</v>
      </c>
      <c r="H4610" s="1" t="s">
        <v>14</v>
      </c>
      <c r="I4610" s="1" t="s">
        <v>11</v>
      </c>
      <c r="J4610" s="1" t="s">
        <v>44</v>
      </c>
      <c r="K4610" s="1">
        <v>118.19</v>
      </c>
      <c r="L4610" s="1">
        <v>930.86</v>
      </c>
      <c r="M4610" s="1">
        <v>3</v>
      </c>
      <c r="N4610" s="1">
        <v>5</v>
      </c>
      <c r="O4610" s="1" t="s">
        <v>4</v>
      </c>
      <c r="P4610" s="1" t="str">
        <f>IF(Table1[[#This Row],[Churn]]="Yes","Lost Customer","Active Customer")</f>
        <v>Lost Customer</v>
      </c>
      <c r="Q4610" s="3" t="str">
        <f>IF(Table1[[#This Row],[Tenure]]&lt;=12,"0-1 Year",)</f>
        <v>0-1 Year</v>
      </c>
      <c r="R4610" s="3" t="str">
        <f>IF(Table1[[#This Row],[MonthlyCharges]]&lt;35,"low",IF(Table1[[#This Row],[MonthlyCharges]]&lt;70,"Medium","High"))</f>
        <v>High</v>
      </c>
    </row>
    <row r="4611" spans="1:18" x14ac:dyDescent="0.35">
      <c r="A4611" s="1" t="s">
        <v>4644</v>
      </c>
      <c r="B4611" s="1" t="s">
        <v>8</v>
      </c>
      <c r="C4611" s="1">
        <v>67</v>
      </c>
      <c r="D4611" s="1" t="s">
        <v>4</v>
      </c>
      <c r="E4611" s="1" t="s">
        <v>4</v>
      </c>
      <c r="F4611" s="1" t="s">
        <v>3</v>
      </c>
      <c r="G4611" s="1">
        <v>46</v>
      </c>
      <c r="H4611" s="1" t="s">
        <v>14</v>
      </c>
      <c r="I4611" s="1" t="s">
        <v>11</v>
      </c>
      <c r="J4611" s="1" t="s">
        <v>44</v>
      </c>
      <c r="K4611" s="1">
        <v>66.709999999999994</v>
      </c>
      <c r="L4611" s="1">
        <v>3060.31</v>
      </c>
      <c r="M4611" s="1">
        <v>5</v>
      </c>
      <c r="N4611" s="1">
        <v>9</v>
      </c>
      <c r="O4611" s="1" t="s">
        <v>3</v>
      </c>
      <c r="P4611" s="1" t="str">
        <f>IF(Table1[[#This Row],[Churn]]="Yes","Lost Customer","Active Customer")</f>
        <v>Active Customer</v>
      </c>
      <c r="Q4611" s="3">
        <f>IF(Table1[[#This Row],[Tenure]]&lt;=12,"0-1 Year",)</f>
        <v>0</v>
      </c>
      <c r="R4611" s="3" t="str">
        <f>IF(Table1[[#This Row],[MonthlyCharges]]&lt;35,"low",IF(Table1[[#This Row],[MonthlyCharges]]&lt;70,"Medium","High"))</f>
        <v>Medium</v>
      </c>
    </row>
    <row r="4612" spans="1:18" x14ac:dyDescent="0.35">
      <c r="A4612" s="1" t="s">
        <v>4645</v>
      </c>
      <c r="B4612" s="1" t="s">
        <v>8</v>
      </c>
      <c r="C4612" s="1">
        <v>75</v>
      </c>
      <c r="D4612" s="1" t="s">
        <v>3</v>
      </c>
      <c r="E4612" s="1" t="s">
        <v>4</v>
      </c>
      <c r="F4612" s="1" t="s">
        <v>3</v>
      </c>
      <c r="G4612" s="1">
        <v>18</v>
      </c>
      <c r="H4612" s="1" t="s">
        <v>14</v>
      </c>
      <c r="I4612" s="1" t="s">
        <v>12</v>
      </c>
      <c r="J4612" s="1" t="s">
        <v>34</v>
      </c>
      <c r="K4612" s="1">
        <v>0</v>
      </c>
      <c r="L4612" s="1">
        <v>-10.28</v>
      </c>
      <c r="M4612" s="1">
        <v>2</v>
      </c>
      <c r="N4612" s="1">
        <v>9</v>
      </c>
      <c r="O4612" s="1" t="s">
        <v>3</v>
      </c>
      <c r="P4612" s="1" t="str">
        <f>IF(Table1[[#This Row],[Churn]]="Yes","Lost Customer","Active Customer")</f>
        <v>Active Customer</v>
      </c>
      <c r="Q4612" s="3">
        <f>IF(Table1[[#This Row],[Tenure]]&lt;=12,"0-1 Year",)</f>
        <v>0</v>
      </c>
      <c r="R4612" s="3" t="str">
        <f>IF(Table1[[#This Row],[MonthlyCharges]]&lt;35,"low",IF(Table1[[#This Row],[MonthlyCharges]]&lt;70,"Medium","High"))</f>
        <v>low</v>
      </c>
    </row>
    <row r="4613" spans="1:18" x14ac:dyDescent="0.35">
      <c r="A4613" s="1" t="s">
        <v>4646</v>
      </c>
      <c r="B4613" s="1" t="s">
        <v>7</v>
      </c>
      <c r="C4613" s="1">
        <v>58</v>
      </c>
      <c r="D4613" s="1" t="s">
        <v>3</v>
      </c>
      <c r="E4613" s="1" t="s">
        <v>4</v>
      </c>
      <c r="F4613" s="1" t="s">
        <v>3</v>
      </c>
      <c r="G4613" s="1">
        <v>27</v>
      </c>
      <c r="H4613" s="1" t="s">
        <v>15</v>
      </c>
      <c r="I4613" s="1" t="s">
        <v>11</v>
      </c>
      <c r="J4613" s="1" t="s">
        <v>32</v>
      </c>
      <c r="K4613" s="1">
        <v>119.67</v>
      </c>
      <c r="L4613" s="1">
        <v>3230.84</v>
      </c>
      <c r="M4613" s="1">
        <v>5</v>
      </c>
      <c r="N4613" s="1">
        <v>7</v>
      </c>
      <c r="O4613" s="1" t="s">
        <v>3</v>
      </c>
      <c r="P4613" s="1" t="str">
        <f>IF(Table1[[#This Row],[Churn]]="Yes","Lost Customer","Active Customer")</f>
        <v>Active Customer</v>
      </c>
      <c r="Q4613" s="3">
        <f>IF(Table1[[#This Row],[Tenure]]&lt;=12,"0-1 Year",)</f>
        <v>0</v>
      </c>
      <c r="R4613" s="3" t="str">
        <f>IF(Table1[[#This Row],[MonthlyCharges]]&lt;35,"low",IF(Table1[[#This Row],[MonthlyCharges]]&lt;70,"Medium","High"))</f>
        <v>High</v>
      </c>
    </row>
    <row r="4614" spans="1:18" x14ac:dyDescent="0.35">
      <c r="A4614" s="1" t="s">
        <v>4647</v>
      </c>
      <c r="B4614" s="1" t="s">
        <v>8</v>
      </c>
      <c r="C4614" s="1">
        <v>28</v>
      </c>
      <c r="D4614" s="1" t="s">
        <v>3</v>
      </c>
      <c r="E4614" s="1" t="s">
        <v>4</v>
      </c>
      <c r="F4614" s="1" t="s">
        <v>3</v>
      </c>
      <c r="G4614" s="1">
        <v>64</v>
      </c>
      <c r="H4614" s="1" t="s">
        <v>14</v>
      </c>
      <c r="I4614" s="1" t="s">
        <v>11</v>
      </c>
      <c r="J4614" s="1" t="s">
        <v>34</v>
      </c>
      <c r="K4614" s="1">
        <v>66.260000000000005</v>
      </c>
      <c r="L4614" s="1">
        <v>4226.91</v>
      </c>
      <c r="M4614" s="1">
        <v>3</v>
      </c>
      <c r="N4614" s="1">
        <v>8</v>
      </c>
      <c r="O4614" s="1" t="s">
        <v>3</v>
      </c>
      <c r="P4614" s="1" t="str">
        <f>IF(Table1[[#This Row],[Churn]]="Yes","Lost Customer","Active Customer")</f>
        <v>Active Customer</v>
      </c>
      <c r="Q4614" s="3">
        <f>IF(Table1[[#This Row],[Tenure]]&lt;=12,"0-1 Year",)</f>
        <v>0</v>
      </c>
      <c r="R4614" s="3" t="str">
        <f>IF(Table1[[#This Row],[MonthlyCharges]]&lt;35,"low",IF(Table1[[#This Row],[MonthlyCharges]]&lt;70,"Medium","High"))</f>
        <v>Medium</v>
      </c>
    </row>
    <row r="4615" spans="1:18" x14ac:dyDescent="0.35">
      <c r="A4615" s="1" t="s">
        <v>4648</v>
      </c>
      <c r="B4615" s="1" t="s">
        <v>7</v>
      </c>
      <c r="C4615" s="1">
        <v>50</v>
      </c>
      <c r="D4615" s="1" t="s">
        <v>3</v>
      </c>
      <c r="E4615" s="1" t="s">
        <v>3</v>
      </c>
      <c r="F4615" s="1" t="s">
        <v>4</v>
      </c>
      <c r="G4615" s="1">
        <v>50</v>
      </c>
      <c r="H4615" s="1" t="s">
        <v>15</v>
      </c>
      <c r="I4615" s="1" t="s">
        <v>10</v>
      </c>
      <c r="J4615" s="1" t="s">
        <v>44</v>
      </c>
      <c r="K4615" s="1">
        <v>103.46</v>
      </c>
      <c r="L4615" s="1">
        <v>5170.54</v>
      </c>
      <c r="M4615" s="1">
        <v>7</v>
      </c>
      <c r="N4615" s="1">
        <v>4</v>
      </c>
      <c r="O4615" s="1" t="s">
        <v>4</v>
      </c>
      <c r="P4615" s="1" t="str">
        <f>IF(Table1[[#This Row],[Churn]]="Yes","Lost Customer","Active Customer")</f>
        <v>Lost Customer</v>
      </c>
      <c r="Q4615" s="3">
        <f>IF(Table1[[#This Row],[Tenure]]&lt;=12,"0-1 Year",)</f>
        <v>0</v>
      </c>
      <c r="R4615" s="3" t="str">
        <f>IF(Table1[[#This Row],[MonthlyCharges]]&lt;35,"low",IF(Table1[[#This Row],[MonthlyCharges]]&lt;70,"Medium","High"))</f>
        <v>High</v>
      </c>
    </row>
    <row r="4616" spans="1:18" x14ac:dyDescent="0.35">
      <c r="A4616" s="1" t="s">
        <v>4649</v>
      </c>
      <c r="B4616" s="1" t="s">
        <v>8</v>
      </c>
      <c r="C4616" s="1">
        <v>33</v>
      </c>
      <c r="D4616" s="1" t="s">
        <v>3</v>
      </c>
      <c r="E4616" s="1" t="s">
        <v>4</v>
      </c>
      <c r="F4616" s="1" t="s">
        <v>3</v>
      </c>
      <c r="G4616" s="1">
        <v>69</v>
      </c>
      <c r="H4616" s="1" t="s">
        <v>14</v>
      </c>
      <c r="I4616" s="1" t="s">
        <v>10</v>
      </c>
      <c r="J4616" s="1" t="s">
        <v>32</v>
      </c>
      <c r="K4616" s="1">
        <v>107.95</v>
      </c>
      <c r="L4616" s="1">
        <v>7450.33</v>
      </c>
      <c r="M4616" s="1">
        <v>0</v>
      </c>
      <c r="N4616" s="1">
        <v>4</v>
      </c>
      <c r="O4616" s="1" t="s">
        <v>3</v>
      </c>
      <c r="P4616" s="1" t="str">
        <f>IF(Table1[[#This Row],[Churn]]="Yes","Lost Customer","Active Customer")</f>
        <v>Active Customer</v>
      </c>
      <c r="Q4616" s="3">
        <f>IF(Table1[[#This Row],[Tenure]]&lt;=12,"0-1 Year",)</f>
        <v>0</v>
      </c>
      <c r="R4616" s="3" t="str">
        <f>IF(Table1[[#This Row],[MonthlyCharges]]&lt;35,"low",IF(Table1[[#This Row],[MonthlyCharges]]&lt;70,"Medium","High"))</f>
        <v>High</v>
      </c>
    </row>
    <row r="4617" spans="1:18" x14ac:dyDescent="0.35">
      <c r="A4617" s="1" t="s">
        <v>4650</v>
      </c>
      <c r="B4617" s="1" t="s">
        <v>7</v>
      </c>
      <c r="C4617" s="1">
        <v>52</v>
      </c>
      <c r="D4617" s="1" t="s">
        <v>3</v>
      </c>
      <c r="E4617" s="1" t="s">
        <v>4</v>
      </c>
      <c r="F4617" s="1" t="s">
        <v>3</v>
      </c>
      <c r="G4617" s="1">
        <v>42</v>
      </c>
      <c r="H4617" s="1" t="s">
        <v>14</v>
      </c>
      <c r="I4617" s="1" t="s">
        <v>10</v>
      </c>
      <c r="J4617" s="1" t="s">
        <v>34</v>
      </c>
      <c r="K4617" s="1">
        <v>109.16</v>
      </c>
      <c r="L4617" s="1">
        <v>4598.6499999999996</v>
      </c>
      <c r="M4617" s="1">
        <v>2</v>
      </c>
      <c r="N4617" s="1">
        <v>10</v>
      </c>
      <c r="O4617" s="1" t="s">
        <v>3</v>
      </c>
      <c r="P4617" s="1" t="str">
        <f>IF(Table1[[#This Row],[Churn]]="Yes","Lost Customer","Active Customer")</f>
        <v>Active Customer</v>
      </c>
      <c r="Q4617" s="3">
        <f>IF(Table1[[#This Row],[Tenure]]&lt;=12,"0-1 Year",)</f>
        <v>0</v>
      </c>
      <c r="R4617" s="3" t="str">
        <f>IF(Table1[[#This Row],[MonthlyCharges]]&lt;35,"low",IF(Table1[[#This Row],[MonthlyCharges]]&lt;70,"Medium","High"))</f>
        <v>High</v>
      </c>
    </row>
    <row r="4618" spans="1:18" x14ac:dyDescent="0.35">
      <c r="A4618" s="1" t="s">
        <v>4651</v>
      </c>
      <c r="B4618" s="1" t="s">
        <v>8</v>
      </c>
      <c r="C4618" s="1">
        <v>32</v>
      </c>
      <c r="D4618" s="1" t="s">
        <v>3</v>
      </c>
      <c r="E4618" s="1" t="s">
        <v>4</v>
      </c>
      <c r="F4618" s="1" t="s">
        <v>4</v>
      </c>
      <c r="G4618" s="1">
        <v>34</v>
      </c>
      <c r="H4618" s="1" t="s">
        <v>16</v>
      </c>
      <c r="I4618" s="1" t="s">
        <v>11</v>
      </c>
      <c r="J4618" s="1" t="s">
        <v>32</v>
      </c>
      <c r="K4618" s="1">
        <v>55.97</v>
      </c>
      <c r="L4618" s="1">
        <v>1902.91</v>
      </c>
      <c r="M4618" s="1">
        <v>5</v>
      </c>
      <c r="N4618" s="1">
        <v>3</v>
      </c>
      <c r="O4618" s="1" t="s">
        <v>3</v>
      </c>
      <c r="P4618" s="1" t="str">
        <f>IF(Table1[[#This Row],[Churn]]="Yes","Lost Customer","Active Customer")</f>
        <v>Active Customer</v>
      </c>
      <c r="Q4618" s="3">
        <f>IF(Table1[[#This Row],[Tenure]]&lt;=12,"0-1 Year",)</f>
        <v>0</v>
      </c>
      <c r="R4618" s="3" t="str">
        <f>IF(Table1[[#This Row],[MonthlyCharges]]&lt;35,"low",IF(Table1[[#This Row],[MonthlyCharges]]&lt;70,"Medium","High"))</f>
        <v>Medium</v>
      </c>
    </row>
    <row r="4619" spans="1:18" x14ac:dyDescent="0.35">
      <c r="A4619" s="1" t="s">
        <v>4652</v>
      </c>
      <c r="B4619" s="1" t="s">
        <v>7</v>
      </c>
      <c r="C4619" s="1">
        <v>51</v>
      </c>
      <c r="D4619" s="1" t="s">
        <v>3</v>
      </c>
      <c r="E4619" s="1" t="s">
        <v>3</v>
      </c>
      <c r="F4619" s="1" t="s">
        <v>4</v>
      </c>
      <c r="G4619" s="1">
        <v>2</v>
      </c>
      <c r="H4619" s="1" t="s">
        <v>15</v>
      </c>
      <c r="I4619" s="1" t="s">
        <v>10</v>
      </c>
      <c r="J4619" s="1" t="s">
        <v>44</v>
      </c>
      <c r="K4619" s="1">
        <v>56.21</v>
      </c>
      <c r="L4619" s="1">
        <v>101.79</v>
      </c>
      <c r="M4619" s="1">
        <v>5</v>
      </c>
      <c r="N4619" s="1">
        <v>6</v>
      </c>
      <c r="O4619" s="1" t="s">
        <v>3</v>
      </c>
      <c r="P4619" s="1" t="str">
        <f>IF(Table1[[#This Row],[Churn]]="Yes","Lost Customer","Active Customer")</f>
        <v>Active Customer</v>
      </c>
      <c r="Q4619" s="3" t="str">
        <f>IF(Table1[[#This Row],[Tenure]]&lt;=12,"0-1 Year",)</f>
        <v>0-1 Year</v>
      </c>
      <c r="R4619" s="3" t="str">
        <f>IF(Table1[[#This Row],[MonthlyCharges]]&lt;35,"low",IF(Table1[[#This Row],[MonthlyCharges]]&lt;70,"Medium","High"))</f>
        <v>Medium</v>
      </c>
    </row>
    <row r="4620" spans="1:18" x14ac:dyDescent="0.35">
      <c r="A4620" s="1" t="s">
        <v>4653</v>
      </c>
      <c r="B4620" s="1" t="s">
        <v>7</v>
      </c>
      <c r="C4620" s="1">
        <v>75</v>
      </c>
      <c r="D4620" s="1" t="s">
        <v>3</v>
      </c>
      <c r="E4620" s="1" t="s">
        <v>4</v>
      </c>
      <c r="F4620" s="1" t="s">
        <v>4</v>
      </c>
      <c r="G4620" s="1">
        <v>52</v>
      </c>
      <c r="H4620" s="1" t="s">
        <v>14</v>
      </c>
      <c r="I4620" s="1" t="s">
        <v>12</v>
      </c>
      <c r="J4620" s="1" t="s">
        <v>40</v>
      </c>
      <c r="K4620" s="1">
        <v>0</v>
      </c>
      <c r="L4620" s="1">
        <v>-15.64</v>
      </c>
      <c r="M4620" s="1">
        <v>8</v>
      </c>
      <c r="N4620" s="1">
        <v>10</v>
      </c>
      <c r="O4620" s="1" t="s">
        <v>3</v>
      </c>
      <c r="P4620" s="1" t="str">
        <f>IF(Table1[[#This Row],[Churn]]="Yes","Lost Customer","Active Customer")</f>
        <v>Active Customer</v>
      </c>
      <c r="Q4620" s="3">
        <f>IF(Table1[[#This Row],[Tenure]]&lt;=12,"0-1 Year",)</f>
        <v>0</v>
      </c>
      <c r="R4620" s="3" t="str">
        <f>IF(Table1[[#This Row],[MonthlyCharges]]&lt;35,"low",IF(Table1[[#This Row],[MonthlyCharges]]&lt;70,"Medium","High"))</f>
        <v>low</v>
      </c>
    </row>
    <row r="4621" spans="1:18" x14ac:dyDescent="0.35">
      <c r="A4621" s="1" t="s">
        <v>4654</v>
      </c>
      <c r="B4621" s="1" t="s">
        <v>7</v>
      </c>
      <c r="C4621" s="1">
        <v>51</v>
      </c>
      <c r="D4621" s="1" t="s">
        <v>3</v>
      </c>
      <c r="E4621" s="1" t="s">
        <v>4</v>
      </c>
      <c r="F4621" s="1" t="s">
        <v>4</v>
      </c>
      <c r="G4621" s="1">
        <v>18</v>
      </c>
      <c r="H4621" s="1" t="s">
        <v>16</v>
      </c>
      <c r="I4621" s="1" t="s">
        <v>11</v>
      </c>
      <c r="J4621" s="1" t="s">
        <v>32</v>
      </c>
      <c r="K4621" s="1">
        <v>113.15</v>
      </c>
      <c r="L4621" s="1">
        <v>2026.18</v>
      </c>
      <c r="M4621" s="1">
        <v>4</v>
      </c>
      <c r="N4621" s="1">
        <v>6</v>
      </c>
      <c r="O4621" s="1" t="s">
        <v>3</v>
      </c>
      <c r="P4621" s="1" t="str">
        <f>IF(Table1[[#This Row],[Churn]]="Yes","Lost Customer","Active Customer")</f>
        <v>Active Customer</v>
      </c>
      <c r="Q4621" s="3">
        <f>IF(Table1[[#This Row],[Tenure]]&lt;=12,"0-1 Year",)</f>
        <v>0</v>
      </c>
      <c r="R4621" s="3" t="str">
        <f>IF(Table1[[#This Row],[MonthlyCharges]]&lt;35,"low",IF(Table1[[#This Row],[MonthlyCharges]]&lt;70,"Medium","High"))</f>
        <v>High</v>
      </c>
    </row>
    <row r="4622" spans="1:18" x14ac:dyDescent="0.35">
      <c r="A4622" s="1" t="s">
        <v>4655</v>
      </c>
      <c r="B4622" s="1" t="s">
        <v>8</v>
      </c>
      <c r="C4622" s="1">
        <v>66</v>
      </c>
      <c r="D4622" s="1" t="s">
        <v>4</v>
      </c>
      <c r="E4622" s="1" t="s">
        <v>4</v>
      </c>
      <c r="F4622" s="1" t="s">
        <v>4</v>
      </c>
      <c r="G4622" s="1">
        <v>39</v>
      </c>
      <c r="H4622" s="1" t="s">
        <v>15</v>
      </c>
      <c r="I4622" s="1" t="s">
        <v>11</v>
      </c>
      <c r="J4622" s="1" t="s">
        <v>34</v>
      </c>
      <c r="K4622" s="1">
        <v>49.36</v>
      </c>
      <c r="L4622" s="1">
        <v>1907.61</v>
      </c>
      <c r="M4622" s="1">
        <v>6</v>
      </c>
      <c r="N4622" s="1">
        <v>10</v>
      </c>
      <c r="O4622" s="1" t="s">
        <v>3</v>
      </c>
      <c r="P4622" s="1" t="str">
        <f>IF(Table1[[#This Row],[Churn]]="Yes","Lost Customer","Active Customer")</f>
        <v>Active Customer</v>
      </c>
      <c r="Q4622" s="3">
        <f>IF(Table1[[#This Row],[Tenure]]&lt;=12,"0-1 Year",)</f>
        <v>0</v>
      </c>
      <c r="R4622" s="3" t="str">
        <f>IF(Table1[[#This Row],[MonthlyCharges]]&lt;35,"low",IF(Table1[[#This Row],[MonthlyCharges]]&lt;70,"Medium","High"))</f>
        <v>Medium</v>
      </c>
    </row>
    <row r="4623" spans="1:18" x14ac:dyDescent="0.35">
      <c r="A4623" s="1" t="s">
        <v>4656</v>
      </c>
      <c r="B4623" s="1" t="s">
        <v>7</v>
      </c>
      <c r="C4623" s="1">
        <v>48</v>
      </c>
      <c r="D4623" s="1" t="s">
        <v>3</v>
      </c>
      <c r="E4623" s="1" t="s">
        <v>3</v>
      </c>
      <c r="F4623" s="1" t="s">
        <v>4</v>
      </c>
      <c r="G4623" s="1">
        <v>59</v>
      </c>
      <c r="H4623" s="1" t="s">
        <v>14</v>
      </c>
      <c r="I4623" s="1" t="s">
        <v>12</v>
      </c>
      <c r="J4623" s="1" t="s">
        <v>44</v>
      </c>
      <c r="K4623" s="1">
        <v>0</v>
      </c>
      <c r="L4623" s="1">
        <v>-10.72</v>
      </c>
      <c r="M4623" s="1">
        <v>7</v>
      </c>
      <c r="N4623" s="1">
        <v>6</v>
      </c>
      <c r="O4623" s="1" t="s">
        <v>3</v>
      </c>
      <c r="P4623" s="1" t="str">
        <f>IF(Table1[[#This Row],[Churn]]="Yes","Lost Customer","Active Customer")</f>
        <v>Active Customer</v>
      </c>
      <c r="Q4623" s="3">
        <f>IF(Table1[[#This Row],[Tenure]]&lt;=12,"0-1 Year",)</f>
        <v>0</v>
      </c>
      <c r="R4623" s="3" t="str">
        <f>IF(Table1[[#This Row],[MonthlyCharges]]&lt;35,"low",IF(Table1[[#This Row],[MonthlyCharges]]&lt;70,"Medium","High"))</f>
        <v>low</v>
      </c>
    </row>
    <row r="4624" spans="1:18" x14ac:dyDescent="0.35">
      <c r="A4624" s="1" t="s">
        <v>4657</v>
      </c>
      <c r="B4624" s="1" t="s">
        <v>7</v>
      </c>
      <c r="C4624" s="1">
        <v>29</v>
      </c>
      <c r="D4624" s="1" t="s">
        <v>3</v>
      </c>
      <c r="E4624" s="1" t="s">
        <v>4</v>
      </c>
      <c r="F4624" s="1" t="s">
        <v>3</v>
      </c>
      <c r="G4624" s="1">
        <v>31</v>
      </c>
      <c r="H4624" s="1" t="s">
        <v>14</v>
      </c>
      <c r="I4624" s="1" t="s">
        <v>10</v>
      </c>
      <c r="J4624" s="1" t="s">
        <v>40</v>
      </c>
      <c r="K4624" s="1">
        <v>85.35</v>
      </c>
      <c r="L4624" s="1">
        <v>2661.33</v>
      </c>
      <c r="M4624" s="1">
        <v>8</v>
      </c>
      <c r="N4624" s="1">
        <v>2</v>
      </c>
      <c r="O4624" s="1" t="s">
        <v>4</v>
      </c>
      <c r="P4624" s="1" t="str">
        <f>IF(Table1[[#This Row],[Churn]]="Yes","Lost Customer","Active Customer")</f>
        <v>Lost Customer</v>
      </c>
      <c r="Q4624" s="3">
        <f>IF(Table1[[#This Row],[Tenure]]&lt;=12,"0-1 Year",)</f>
        <v>0</v>
      </c>
      <c r="R4624" s="3" t="str">
        <f>IF(Table1[[#This Row],[MonthlyCharges]]&lt;35,"low",IF(Table1[[#This Row],[MonthlyCharges]]&lt;70,"Medium","High"))</f>
        <v>High</v>
      </c>
    </row>
    <row r="4625" spans="1:18" x14ac:dyDescent="0.35">
      <c r="A4625" s="1" t="s">
        <v>4658</v>
      </c>
      <c r="B4625" s="1" t="s">
        <v>7</v>
      </c>
      <c r="C4625" s="1">
        <v>30</v>
      </c>
      <c r="D4625" s="1" t="s">
        <v>3</v>
      </c>
      <c r="E4625" s="1" t="s">
        <v>3</v>
      </c>
      <c r="F4625" s="1" t="s">
        <v>4</v>
      </c>
      <c r="G4625" s="1">
        <v>55</v>
      </c>
      <c r="H4625" s="1" t="s">
        <v>14</v>
      </c>
      <c r="I4625" s="1" t="s">
        <v>10</v>
      </c>
      <c r="J4625" s="1" t="s">
        <v>44</v>
      </c>
      <c r="K4625" s="1">
        <v>28.79</v>
      </c>
      <c r="L4625" s="1">
        <v>1600.21</v>
      </c>
      <c r="M4625" s="1">
        <v>6</v>
      </c>
      <c r="N4625" s="1">
        <v>5</v>
      </c>
      <c r="O4625" s="1" t="s">
        <v>3</v>
      </c>
      <c r="P4625" s="1" t="str">
        <f>IF(Table1[[#This Row],[Churn]]="Yes","Lost Customer","Active Customer")</f>
        <v>Active Customer</v>
      </c>
      <c r="Q4625" s="3">
        <f>IF(Table1[[#This Row],[Tenure]]&lt;=12,"0-1 Year",)</f>
        <v>0</v>
      </c>
      <c r="R4625" s="3" t="str">
        <f>IF(Table1[[#This Row],[MonthlyCharges]]&lt;35,"low",IF(Table1[[#This Row],[MonthlyCharges]]&lt;70,"Medium","High"))</f>
        <v>low</v>
      </c>
    </row>
    <row r="4626" spans="1:18" x14ac:dyDescent="0.35">
      <c r="A4626" s="1" t="s">
        <v>4659</v>
      </c>
      <c r="B4626" s="1" t="s">
        <v>7</v>
      </c>
      <c r="C4626" s="1">
        <v>43</v>
      </c>
      <c r="D4626" s="1" t="s">
        <v>3</v>
      </c>
      <c r="E4626" s="1" t="s">
        <v>4</v>
      </c>
      <c r="F4626" s="1" t="s">
        <v>4</v>
      </c>
      <c r="G4626" s="1">
        <v>14</v>
      </c>
      <c r="H4626" s="1" t="s">
        <v>15</v>
      </c>
      <c r="I4626" s="1" t="s">
        <v>12</v>
      </c>
      <c r="J4626" s="1" t="s">
        <v>32</v>
      </c>
      <c r="K4626" s="1">
        <v>0</v>
      </c>
      <c r="L4626" s="1">
        <v>-9.83</v>
      </c>
      <c r="M4626" s="1">
        <v>2</v>
      </c>
      <c r="N4626" s="1">
        <v>1</v>
      </c>
      <c r="O4626" s="1" t="s">
        <v>3</v>
      </c>
      <c r="P4626" s="1" t="str">
        <f>IF(Table1[[#This Row],[Churn]]="Yes","Lost Customer","Active Customer")</f>
        <v>Active Customer</v>
      </c>
      <c r="Q4626" s="3">
        <f>IF(Table1[[#This Row],[Tenure]]&lt;=12,"0-1 Year",)</f>
        <v>0</v>
      </c>
      <c r="R4626" s="3" t="str">
        <f>IF(Table1[[#This Row],[MonthlyCharges]]&lt;35,"low",IF(Table1[[#This Row],[MonthlyCharges]]&lt;70,"Medium","High"))</f>
        <v>low</v>
      </c>
    </row>
    <row r="4627" spans="1:18" x14ac:dyDescent="0.35">
      <c r="A4627" s="1" t="s">
        <v>4660</v>
      </c>
      <c r="B4627" s="1" t="s">
        <v>7</v>
      </c>
      <c r="C4627" s="1">
        <v>61</v>
      </c>
      <c r="D4627" s="1" t="s">
        <v>4</v>
      </c>
      <c r="E4627" s="1" t="s">
        <v>4</v>
      </c>
      <c r="F4627" s="1" t="s">
        <v>4</v>
      </c>
      <c r="G4627" s="1">
        <v>40</v>
      </c>
      <c r="H4627" s="1" t="s">
        <v>14</v>
      </c>
      <c r="I4627" s="1" t="s">
        <v>11</v>
      </c>
      <c r="J4627" s="1" t="s">
        <v>40</v>
      </c>
      <c r="K4627" s="1">
        <v>106.15</v>
      </c>
      <c r="L4627" s="1">
        <v>4233.26</v>
      </c>
      <c r="M4627" s="1">
        <v>1</v>
      </c>
      <c r="N4627" s="1">
        <v>8</v>
      </c>
      <c r="O4627" s="1" t="s">
        <v>3</v>
      </c>
      <c r="P4627" s="1" t="str">
        <f>IF(Table1[[#This Row],[Churn]]="Yes","Lost Customer","Active Customer")</f>
        <v>Active Customer</v>
      </c>
      <c r="Q4627" s="3">
        <f>IF(Table1[[#This Row],[Tenure]]&lt;=12,"0-1 Year",)</f>
        <v>0</v>
      </c>
      <c r="R4627" s="3" t="str">
        <f>IF(Table1[[#This Row],[MonthlyCharges]]&lt;35,"low",IF(Table1[[#This Row],[MonthlyCharges]]&lt;70,"Medium","High"))</f>
        <v>High</v>
      </c>
    </row>
    <row r="4628" spans="1:18" x14ac:dyDescent="0.35">
      <c r="A4628" s="1" t="s">
        <v>4661</v>
      </c>
      <c r="B4628" s="1" t="s">
        <v>7</v>
      </c>
      <c r="C4628" s="1">
        <v>23</v>
      </c>
      <c r="D4628" s="1" t="s">
        <v>3</v>
      </c>
      <c r="E4628" s="1" t="s">
        <v>3</v>
      </c>
      <c r="F4628" s="1" t="s">
        <v>3</v>
      </c>
      <c r="G4628" s="1">
        <v>12</v>
      </c>
      <c r="H4628" s="1" t="s">
        <v>14</v>
      </c>
      <c r="I4628" s="1" t="s">
        <v>11</v>
      </c>
      <c r="J4628" s="1" t="s">
        <v>44</v>
      </c>
      <c r="K4628" s="1">
        <v>43.28</v>
      </c>
      <c r="L4628" s="1">
        <v>518.44000000000005</v>
      </c>
      <c r="M4628" s="1">
        <v>0</v>
      </c>
      <c r="N4628" s="1">
        <v>5</v>
      </c>
      <c r="O4628" s="1" t="s">
        <v>4</v>
      </c>
      <c r="P4628" s="1" t="str">
        <f>IF(Table1[[#This Row],[Churn]]="Yes","Lost Customer","Active Customer")</f>
        <v>Lost Customer</v>
      </c>
      <c r="Q4628" s="3" t="str">
        <f>IF(Table1[[#This Row],[Tenure]]&lt;=12,"0-1 Year",)</f>
        <v>0-1 Year</v>
      </c>
      <c r="R4628" s="3" t="str">
        <f>IF(Table1[[#This Row],[MonthlyCharges]]&lt;35,"low",IF(Table1[[#This Row],[MonthlyCharges]]&lt;70,"Medium","High"))</f>
        <v>Medium</v>
      </c>
    </row>
    <row r="4629" spans="1:18" x14ac:dyDescent="0.35">
      <c r="A4629" s="1" t="s">
        <v>4662</v>
      </c>
      <c r="B4629" s="1" t="s">
        <v>8</v>
      </c>
      <c r="C4629" s="1">
        <v>59</v>
      </c>
      <c r="D4629" s="1" t="s">
        <v>3</v>
      </c>
      <c r="E4629" s="1" t="s">
        <v>4</v>
      </c>
      <c r="F4629" s="1" t="s">
        <v>3</v>
      </c>
      <c r="G4629" s="1">
        <v>69</v>
      </c>
      <c r="H4629" s="1" t="s">
        <v>14</v>
      </c>
      <c r="I4629" s="1" t="s">
        <v>12</v>
      </c>
      <c r="J4629" s="1" t="s">
        <v>34</v>
      </c>
      <c r="K4629" s="1">
        <v>0</v>
      </c>
      <c r="L4629" s="1">
        <v>-3.08</v>
      </c>
      <c r="M4629" s="1">
        <v>1</v>
      </c>
      <c r="N4629" s="1">
        <v>10</v>
      </c>
      <c r="O4629" s="1" t="s">
        <v>3</v>
      </c>
      <c r="P4629" s="1" t="str">
        <f>IF(Table1[[#This Row],[Churn]]="Yes","Lost Customer","Active Customer")</f>
        <v>Active Customer</v>
      </c>
      <c r="Q4629" s="3">
        <f>IF(Table1[[#This Row],[Tenure]]&lt;=12,"0-1 Year",)</f>
        <v>0</v>
      </c>
      <c r="R4629" s="3" t="str">
        <f>IF(Table1[[#This Row],[MonthlyCharges]]&lt;35,"low",IF(Table1[[#This Row],[MonthlyCharges]]&lt;70,"Medium","High"))</f>
        <v>low</v>
      </c>
    </row>
    <row r="4630" spans="1:18" x14ac:dyDescent="0.35">
      <c r="A4630" s="1" t="s">
        <v>4663</v>
      </c>
      <c r="B4630" s="1" t="s">
        <v>7</v>
      </c>
      <c r="C4630" s="1">
        <v>69</v>
      </c>
      <c r="D4630" s="1" t="s">
        <v>3</v>
      </c>
      <c r="E4630" s="1" t="s">
        <v>4</v>
      </c>
      <c r="F4630" s="1" t="s">
        <v>3</v>
      </c>
      <c r="G4630" s="1">
        <v>48</v>
      </c>
      <c r="H4630" s="1" t="s">
        <v>16</v>
      </c>
      <c r="I4630" s="1" t="s">
        <v>10</v>
      </c>
      <c r="J4630" s="1" t="s">
        <v>34</v>
      </c>
      <c r="K4630" s="1">
        <v>31.67</v>
      </c>
      <c r="L4630" s="1">
        <v>1509.82</v>
      </c>
      <c r="M4630" s="1">
        <v>1</v>
      </c>
      <c r="N4630" s="1">
        <v>2</v>
      </c>
      <c r="O4630" s="1" t="s">
        <v>3</v>
      </c>
      <c r="P4630" s="1" t="str">
        <f>IF(Table1[[#This Row],[Churn]]="Yes","Lost Customer","Active Customer")</f>
        <v>Active Customer</v>
      </c>
      <c r="Q4630" s="3">
        <f>IF(Table1[[#This Row],[Tenure]]&lt;=12,"0-1 Year",)</f>
        <v>0</v>
      </c>
      <c r="R4630" s="3" t="str">
        <f>IF(Table1[[#This Row],[MonthlyCharges]]&lt;35,"low",IF(Table1[[#This Row],[MonthlyCharges]]&lt;70,"Medium","High"))</f>
        <v>low</v>
      </c>
    </row>
    <row r="4631" spans="1:18" x14ac:dyDescent="0.35">
      <c r="A4631" s="1" t="s">
        <v>4664</v>
      </c>
      <c r="B4631" s="1" t="s">
        <v>8</v>
      </c>
      <c r="C4631" s="1">
        <v>63</v>
      </c>
      <c r="D4631" s="1" t="s">
        <v>4</v>
      </c>
      <c r="E4631" s="1" t="s">
        <v>3</v>
      </c>
      <c r="F4631" s="1" t="s">
        <v>4</v>
      </c>
      <c r="G4631" s="1">
        <v>56</v>
      </c>
      <c r="H4631" s="1" t="s">
        <v>16</v>
      </c>
      <c r="I4631" s="1" t="s">
        <v>11</v>
      </c>
      <c r="J4631" s="1" t="s">
        <v>44</v>
      </c>
      <c r="K4631" s="1">
        <v>100.55</v>
      </c>
      <c r="L4631" s="1">
        <v>5634.43</v>
      </c>
      <c r="M4631" s="1">
        <v>1</v>
      </c>
      <c r="N4631" s="1">
        <v>1</v>
      </c>
      <c r="O4631" s="1" t="s">
        <v>3</v>
      </c>
      <c r="P4631" s="1" t="str">
        <f>IF(Table1[[#This Row],[Churn]]="Yes","Lost Customer","Active Customer")</f>
        <v>Active Customer</v>
      </c>
      <c r="Q4631" s="3">
        <f>IF(Table1[[#This Row],[Tenure]]&lt;=12,"0-1 Year",)</f>
        <v>0</v>
      </c>
      <c r="R4631" s="3" t="str">
        <f>IF(Table1[[#This Row],[MonthlyCharges]]&lt;35,"low",IF(Table1[[#This Row],[MonthlyCharges]]&lt;70,"Medium","High"))</f>
        <v>High</v>
      </c>
    </row>
    <row r="4632" spans="1:18" x14ac:dyDescent="0.35">
      <c r="A4632" s="1" t="s">
        <v>4665</v>
      </c>
      <c r="B4632" s="1" t="s">
        <v>8</v>
      </c>
      <c r="C4632" s="1">
        <v>58</v>
      </c>
      <c r="D4632" s="1" t="s">
        <v>3</v>
      </c>
      <c r="E4632" s="1" t="s">
        <v>3</v>
      </c>
      <c r="F4632" s="1" t="s">
        <v>3</v>
      </c>
      <c r="G4632" s="1">
        <v>37</v>
      </c>
      <c r="H4632" s="1" t="s">
        <v>14</v>
      </c>
      <c r="I4632" s="1" t="s">
        <v>10</v>
      </c>
      <c r="J4632" s="1" t="s">
        <v>40</v>
      </c>
      <c r="K4632" s="1">
        <v>97.1</v>
      </c>
      <c r="L4632" s="1">
        <v>3573.11</v>
      </c>
      <c r="M4632" s="1">
        <v>8</v>
      </c>
      <c r="N4632" s="1">
        <v>6</v>
      </c>
      <c r="O4632" s="1" t="s">
        <v>3</v>
      </c>
      <c r="P4632" s="1" t="str">
        <f>IF(Table1[[#This Row],[Churn]]="Yes","Lost Customer","Active Customer")</f>
        <v>Active Customer</v>
      </c>
      <c r="Q4632" s="3">
        <f>IF(Table1[[#This Row],[Tenure]]&lt;=12,"0-1 Year",)</f>
        <v>0</v>
      </c>
      <c r="R4632" s="3" t="str">
        <f>IF(Table1[[#This Row],[MonthlyCharges]]&lt;35,"low",IF(Table1[[#This Row],[MonthlyCharges]]&lt;70,"Medium","High"))</f>
        <v>High</v>
      </c>
    </row>
    <row r="4633" spans="1:18" x14ac:dyDescent="0.35">
      <c r="A4633" s="1" t="s">
        <v>4666</v>
      </c>
      <c r="B4633" s="1" t="s">
        <v>7</v>
      </c>
      <c r="C4633" s="1">
        <v>35</v>
      </c>
      <c r="D4633" s="1" t="s">
        <v>3</v>
      </c>
      <c r="E4633" s="1" t="s">
        <v>3</v>
      </c>
      <c r="F4633" s="1" t="s">
        <v>4</v>
      </c>
      <c r="G4633" s="1">
        <v>53</v>
      </c>
      <c r="H4633" s="1" t="s">
        <v>15</v>
      </c>
      <c r="I4633" s="1" t="s">
        <v>10</v>
      </c>
      <c r="J4633" s="1" t="s">
        <v>32</v>
      </c>
      <c r="K4633" s="1">
        <v>35.15</v>
      </c>
      <c r="L4633" s="1">
        <v>1869.43</v>
      </c>
      <c r="M4633" s="1">
        <v>6</v>
      </c>
      <c r="N4633" s="1">
        <v>2</v>
      </c>
      <c r="O4633" s="1" t="s">
        <v>4</v>
      </c>
      <c r="P4633" s="1" t="str">
        <f>IF(Table1[[#This Row],[Churn]]="Yes","Lost Customer","Active Customer")</f>
        <v>Lost Customer</v>
      </c>
      <c r="Q4633" s="3">
        <f>IF(Table1[[#This Row],[Tenure]]&lt;=12,"0-1 Year",)</f>
        <v>0</v>
      </c>
      <c r="R4633" s="3" t="str">
        <f>IF(Table1[[#This Row],[MonthlyCharges]]&lt;35,"low",IF(Table1[[#This Row],[MonthlyCharges]]&lt;70,"Medium","High"))</f>
        <v>Medium</v>
      </c>
    </row>
    <row r="4634" spans="1:18" x14ac:dyDescent="0.35">
      <c r="A4634" s="1" t="s">
        <v>4667</v>
      </c>
      <c r="B4634" s="1" t="s">
        <v>7</v>
      </c>
      <c r="C4634" s="1">
        <v>19</v>
      </c>
      <c r="D4634" s="1" t="s">
        <v>3</v>
      </c>
      <c r="E4634" s="1" t="s">
        <v>4</v>
      </c>
      <c r="F4634" s="1" t="s">
        <v>4</v>
      </c>
      <c r="G4634" s="1">
        <v>12</v>
      </c>
      <c r="H4634" s="1" t="s">
        <v>14</v>
      </c>
      <c r="I4634" s="1" t="s">
        <v>11</v>
      </c>
      <c r="J4634" s="1" t="s">
        <v>44</v>
      </c>
      <c r="K4634" s="1">
        <v>107.59</v>
      </c>
      <c r="L4634" s="1">
        <v>1296.4000000000001</v>
      </c>
      <c r="M4634" s="1">
        <v>8</v>
      </c>
      <c r="N4634" s="1">
        <v>6</v>
      </c>
      <c r="O4634" s="1" t="s">
        <v>3</v>
      </c>
      <c r="P4634" s="1" t="str">
        <f>IF(Table1[[#This Row],[Churn]]="Yes","Lost Customer","Active Customer")</f>
        <v>Active Customer</v>
      </c>
      <c r="Q4634" s="3" t="str">
        <f>IF(Table1[[#This Row],[Tenure]]&lt;=12,"0-1 Year",)</f>
        <v>0-1 Year</v>
      </c>
      <c r="R4634" s="3" t="str">
        <f>IF(Table1[[#This Row],[MonthlyCharges]]&lt;35,"low",IF(Table1[[#This Row],[MonthlyCharges]]&lt;70,"Medium","High"))</f>
        <v>High</v>
      </c>
    </row>
    <row r="4635" spans="1:18" x14ac:dyDescent="0.35">
      <c r="A4635" s="1" t="s">
        <v>4668</v>
      </c>
      <c r="B4635" s="1" t="s">
        <v>8</v>
      </c>
      <c r="C4635" s="1">
        <v>44</v>
      </c>
      <c r="D4635" s="1" t="s">
        <v>3</v>
      </c>
      <c r="E4635" s="1" t="s">
        <v>4</v>
      </c>
      <c r="F4635" s="1" t="s">
        <v>4</v>
      </c>
      <c r="G4635" s="1">
        <v>36</v>
      </c>
      <c r="H4635" s="1" t="s">
        <v>14</v>
      </c>
      <c r="I4635" s="1" t="s">
        <v>10</v>
      </c>
      <c r="J4635" s="1" t="s">
        <v>40</v>
      </c>
      <c r="K4635" s="1">
        <v>89.83</v>
      </c>
      <c r="L4635" s="1">
        <v>3233.99</v>
      </c>
      <c r="M4635" s="1">
        <v>6</v>
      </c>
      <c r="N4635" s="1">
        <v>4</v>
      </c>
      <c r="O4635" s="1" t="s">
        <v>4</v>
      </c>
      <c r="P4635" s="1" t="str">
        <f>IF(Table1[[#This Row],[Churn]]="Yes","Lost Customer","Active Customer")</f>
        <v>Lost Customer</v>
      </c>
      <c r="Q4635" s="3">
        <f>IF(Table1[[#This Row],[Tenure]]&lt;=12,"0-1 Year",)</f>
        <v>0</v>
      </c>
      <c r="R4635" s="3" t="str">
        <f>IF(Table1[[#This Row],[MonthlyCharges]]&lt;35,"low",IF(Table1[[#This Row],[MonthlyCharges]]&lt;70,"Medium","High"))</f>
        <v>High</v>
      </c>
    </row>
    <row r="4636" spans="1:18" x14ac:dyDescent="0.35">
      <c r="A4636" s="1" t="s">
        <v>4669</v>
      </c>
      <c r="B4636" s="1" t="s">
        <v>7</v>
      </c>
      <c r="C4636" s="1">
        <v>34</v>
      </c>
      <c r="D4636" s="1" t="s">
        <v>3</v>
      </c>
      <c r="E4636" s="1" t="s">
        <v>4</v>
      </c>
      <c r="F4636" s="1" t="s">
        <v>3</v>
      </c>
      <c r="G4636" s="1">
        <v>67</v>
      </c>
      <c r="H4636" s="1" t="s">
        <v>14</v>
      </c>
      <c r="I4636" s="1" t="s">
        <v>11</v>
      </c>
      <c r="J4636" s="1" t="s">
        <v>40</v>
      </c>
      <c r="K4636" s="1">
        <v>33.840000000000003</v>
      </c>
      <c r="L4636" s="1">
        <v>2282.5100000000002</v>
      </c>
      <c r="M4636" s="1">
        <v>2</v>
      </c>
      <c r="N4636" s="1">
        <v>2</v>
      </c>
      <c r="O4636" s="1" t="s">
        <v>3</v>
      </c>
      <c r="P4636" s="1" t="str">
        <f>IF(Table1[[#This Row],[Churn]]="Yes","Lost Customer","Active Customer")</f>
        <v>Active Customer</v>
      </c>
      <c r="Q4636" s="3">
        <f>IF(Table1[[#This Row],[Tenure]]&lt;=12,"0-1 Year",)</f>
        <v>0</v>
      </c>
      <c r="R4636" s="3" t="str">
        <f>IF(Table1[[#This Row],[MonthlyCharges]]&lt;35,"low",IF(Table1[[#This Row],[MonthlyCharges]]&lt;70,"Medium","High"))</f>
        <v>low</v>
      </c>
    </row>
    <row r="4637" spans="1:18" x14ac:dyDescent="0.35">
      <c r="A4637" s="1" t="s">
        <v>4670</v>
      </c>
      <c r="B4637" s="1" t="s">
        <v>7</v>
      </c>
      <c r="C4637" s="1">
        <v>67</v>
      </c>
      <c r="D4637" s="1" t="s">
        <v>3</v>
      </c>
      <c r="E4637" s="1" t="s">
        <v>3</v>
      </c>
      <c r="F4637" s="1" t="s">
        <v>3</v>
      </c>
      <c r="G4637" s="1">
        <v>29</v>
      </c>
      <c r="H4637" s="1" t="s">
        <v>16</v>
      </c>
      <c r="I4637" s="1" t="s">
        <v>11</v>
      </c>
      <c r="J4637" s="1" t="s">
        <v>40</v>
      </c>
      <c r="K4637" s="1">
        <v>108.46</v>
      </c>
      <c r="L4637" s="1">
        <v>3157.62</v>
      </c>
      <c r="M4637" s="1">
        <v>2</v>
      </c>
      <c r="N4637" s="1">
        <v>8</v>
      </c>
      <c r="O4637" s="1" t="s">
        <v>3</v>
      </c>
      <c r="P4637" s="1" t="str">
        <f>IF(Table1[[#This Row],[Churn]]="Yes","Lost Customer","Active Customer")</f>
        <v>Active Customer</v>
      </c>
      <c r="Q4637" s="3">
        <f>IF(Table1[[#This Row],[Tenure]]&lt;=12,"0-1 Year",)</f>
        <v>0</v>
      </c>
      <c r="R4637" s="3" t="str">
        <f>IF(Table1[[#This Row],[MonthlyCharges]]&lt;35,"low",IF(Table1[[#This Row],[MonthlyCharges]]&lt;70,"Medium","High"))</f>
        <v>High</v>
      </c>
    </row>
    <row r="4638" spans="1:18" x14ac:dyDescent="0.35">
      <c r="A4638" s="1" t="s">
        <v>4671</v>
      </c>
      <c r="B4638" s="1" t="s">
        <v>7</v>
      </c>
      <c r="C4638" s="1">
        <v>62</v>
      </c>
      <c r="D4638" s="1" t="s">
        <v>3</v>
      </c>
      <c r="E4638" s="1" t="s">
        <v>3</v>
      </c>
      <c r="F4638" s="1" t="s">
        <v>4</v>
      </c>
      <c r="G4638" s="1">
        <v>48</v>
      </c>
      <c r="H4638" s="1" t="s">
        <v>14</v>
      </c>
      <c r="I4638" s="1" t="s">
        <v>10</v>
      </c>
      <c r="J4638" s="1" t="s">
        <v>34</v>
      </c>
      <c r="K4638" s="1">
        <v>42.23</v>
      </c>
      <c r="L4638" s="1">
        <v>2040.62</v>
      </c>
      <c r="M4638" s="1">
        <v>0</v>
      </c>
      <c r="N4638" s="1">
        <v>9</v>
      </c>
      <c r="O4638" s="1" t="s">
        <v>3</v>
      </c>
      <c r="P4638" s="1" t="str">
        <f>IF(Table1[[#This Row],[Churn]]="Yes","Lost Customer","Active Customer")</f>
        <v>Active Customer</v>
      </c>
      <c r="Q4638" s="3">
        <f>IF(Table1[[#This Row],[Tenure]]&lt;=12,"0-1 Year",)</f>
        <v>0</v>
      </c>
      <c r="R4638" s="3" t="str">
        <f>IF(Table1[[#This Row],[MonthlyCharges]]&lt;35,"low",IF(Table1[[#This Row],[MonthlyCharges]]&lt;70,"Medium","High"))</f>
        <v>Medium</v>
      </c>
    </row>
    <row r="4639" spans="1:18" x14ac:dyDescent="0.35">
      <c r="A4639" s="1" t="s">
        <v>4672</v>
      </c>
      <c r="B4639" s="1" t="s">
        <v>8</v>
      </c>
      <c r="C4639" s="1">
        <v>37</v>
      </c>
      <c r="D4639" s="1" t="s">
        <v>3</v>
      </c>
      <c r="E4639" s="1" t="s">
        <v>4</v>
      </c>
      <c r="F4639" s="1" t="s">
        <v>3</v>
      </c>
      <c r="G4639" s="1">
        <v>55</v>
      </c>
      <c r="H4639" s="1" t="s">
        <v>15</v>
      </c>
      <c r="I4639" s="1" t="s">
        <v>10</v>
      </c>
      <c r="J4639" s="1" t="s">
        <v>32</v>
      </c>
      <c r="K4639" s="1">
        <v>116.38</v>
      </c>
      <c r="L4639" s="1">
        <v>6386.4</v>
      </c>
      <c r="M4639" s="1">
        <v>5</v>
      </c>
      <c r="N4639" s="1">
        <v>3</v>
      </c>
      <c r="O4639" s="1" t="s">
        <v>3</v>
      </c>
      <c r="P4639" s="1" t="str">
        <f>IF(Table1[[#This Row],[Churn]]="Yes","Lost Customer","Active Customer")</f>
        <v>Active Customer</v>
      </c>
      <c r="Q4639" s="3">
        <f>IF(Table1[[#This Row],[Tenure]]&lt;=12,"0-1 Year",)</f>
        <v>0</v>
      </c>
      <c r="R4639" s="3" t="str">
        <f>IF(Table1[[#This Row],[MonthlyCharges]]&lt;35,"low",IF(Table1[[#This Row],[MonthlyCharges]]&lt;70,"Medium","High"))</f>
        <v>High</v>
      </c>
    </row>
    <row r="4640" spans="1:18" x14ac:dyDescent="0.35">
      <c r="A4640" s="1" t="s">
        <v>4673</v>
      </c>
      <c r="B4640" s="1" t="s">
        <v>7</v>
      </c>
      <c r="C4640" s="1">
        <v>42</v>
      </c>
      <c r="D4640" s="1" t="s">
        <v>3</v>
      </c>
      <c r="E4640" s="1" t="s">
        <v>3</v>
      </c>
      <c r="F4640" s="1" t="s">
        <v>4</v>
      </c>
      <c r="G4640" s="1">
        <v>65</v>
      </c>
      <c r="H4640" s="1" t="s">
        <v>14</v>
      </c>
      <c r="I4640" s="1" t="s">
        <v>11</v>
      </c>
      <c r="J4640" s="1" t="s">
        <v>32</v>
      </c>
      <c r="K4640" s="1">
        <v>32.43</v>
      </c>
      <c r="L4640" s="1">
        <v>2091.34</v>
      </c>
      <c r="M4640" s="1">
        <v>3</v>
      </c>
      <c r="N4640" s="1">
        <v>8</v>
      </c>
      <c r="O4640" s="1" t="s">
        <v>3</v>
      </c>
      <c r="P4640" s="1" t="str">
        <f>IF(Table1[[#This Row],[Churn]]="Yes","Lost Customer","Active Customer")</f>
        <v>Active Customer</v>
      </c>
      <c r="Q4640" s="3">
        <f>IF(Table1[[#This Row],[Tenure]]&lt;=12,"0-1 Year",)</f>
        <v>0</v>
      </c>
      <c r="R4640" s="3" t="str">
        <f>IF(Table1[[#This Row],[MonthlyCharges]]&lt;35,"low",IF(Table1[[#This Row],[MonthlyCharges]]&lt;70,"Medium","High"))</f>
        <v>low</v>
      </c>
    </row>
    <row r="4641" spans="1:18" x14ac:dyDescent="0.35">
      <c r="A4641" s="1" t="s">
        <v>4674</v>
      </c>
      <c r="B4641" s="1" t="s">
        <v>8</v>
      </c>
      <c r="C4641" s="1">
        <v>46</v>
      </c>
      <c r="D4641" s="1" t="s">
        <v>3</v>
      </c>
      <c r="E4641" s="1" t="s">
        <v>4</v>
      </c>
      <c r="F4641" s="1" t="s">
        <v>3</v>
      </c>
      <c r="G4641" s="1">
        <v>28</v>
      </c>
      <c r="H4641" s="1" t="s">
        <v>14</v>
      </c>
      <c r="I4641" s="1" t="s">
        <v>12</v>
      </c>
      <c r="J4641" s="1" t="s">
        <v>40</v>
      </c>
      <c r="K4641" s="1">
        <v>0</v>
      </c>
      <c r="L4641" s="1">
        <v>-19.95</v>
      </c>
      <c r="M4641" s="1">
        <v>7</v>
      </c>
      <c r="N4641" s="1">
        <v>8</v>
      </c>
      <c r="O4641" s="1" t="s">
        <v>3</v>
      </c>
      <c r="P4641" s="1" t="str">
        <f>IF(Table1[[#This Row],[Churn]]="Yes","Lost Customer","Active Customer")</f>
        <v>Active Customer</v>
      </c>
      <c r="Q4641" s="3">
        <f>IF(Table1[[#This Row],[Tenure]]&lt;=12,"0-1 Year",)</f>
        <v>0</v>
      </c>
      <c r="R4641" s="3" t="str">
        <f>IF(Table1[[#This Row],[MonthlyCharges]]&lt;35,"low",IF(Table1[[#This Row],[MonthlyCharges]]&lt;70,"Medium","High"))</f>
        <v>low</v>
      </c>
    </row>
    <row r="4642" spans="1:18" x14ac:dyDescent="0.35">
      <c r="A4642" s="1" t="s">
        <v>4675</v>
      </c>
      <c r="B4642" s="1" t="s">
        <v>7</v>
      </c>
      <c r="C4642" s="1">
        <v>43</v>
      </c>
      <c r="D4642" s="1" t="s">
        <v>3</v>
      </c>
      <c r="E4642" s="1" t="s">
        <v>3</v>
      </c>
      <c r="F4642" s="1" t="s">
        <v>4</v>
      </c>
      <c r="G4642" s="1">
        <v>16</v>
      </c>
      <c r="H4642" s="1" t="s">
        <v>15</v>
      </c>
      <c r="I4642" s="1" t="s">
        <v>10</v>
      </c>
      <c r="J4642" s="1" t="s">
        <v>44</v>
      </c>
      <c r="K4642" s="1">
        <v>68.39</v>
      </c>
      <c r="L4642" s="1">
        <v>1106.72</v>
      </c>
      <c r="M4642" s="1">
        <v>0</v>
      </c>
      <c r="N4642" s="1">
        <v>9</v>
      </c>
      <c r="O4642" s="1" t="s">
        <v>3</v>
      </c>
      <c r="P4642" s="1" t="str">
        <f>IF(Table1[[#This Row],[Churn]]="Yes","Lost Customer","Active Customer")</f>
        <v>Active Customer</v>
      </c>
      <c r="Q4642" s="3">
        <f>IF(Table1[[#This Row],[Tenure]]&lt;=12,"0-1 Year",)</f>
        <v>0</v>
      </c>
      <c r="R4642" s="3" t="str">
        <f>IF(Table1[[#This Row],[MonthlyCharges]]&lt;35,"low",IF(Table1[[#This Row],[MonthlyCharges]]&lt;70,"Medium","High"))</f>
        <v>Medium</v>
      </c>
    </row>
    <row r="4643" spans="1:18" x14ac:dyDescent="0.35">
      <c r="A4643" s="1" t="s">
        <v>4676</v>
      </c>
      <c r="B4643" s="1" t="s">
        <v>7</v>
      </c>
      <c r="C4643" s="1">
        <v>60</v>
      </c>
      <c r="D4643" s="1" t="s">
        <v>3</v>
      </c>
      <c r="E4643" s="1" t="s">
        <v>3</v>
      </c>
      <c r="F4643" s="1" t="s">
        <v>3</v>
      </c>
      <c r="G4643" s="1">
        <v>10</v>
      </c>
      <c r="H4643" s="1" t="s">
        <v>14</v>
      </c>
      <c r="I4643" s="1" t="s">
        <v>11</v>
      </c>
      <c r="J4643" s="1" t="s">
        <v>44</v>
      </c>
      <c r="K4643" s="1">
        <v>23.51</v>
      </c>
      <c r="L4643" s="1">
        <v>249.47</v>
      </c>
      <c r="M4643" s="1">
        <v>5</v>
      </c>
      <c r="N4643" s="1">
        <v>7</v>
      </c>
      <c r="O4643" s="1" t="s">
        <v>3</v>
      </c>
      <c r="P4643" s="1" t="str">
        <f>IF(Table1[[#This Row],[Churn]]="Yes","Lost Customer","Active Customer")</f>
        <v>Active Customer</v>
      </c>
      <c r="Q4643" s="3" t="str">
        <f>IF(Table1[[#This Row],[Tenure]]&lt;=12,"0-1 Year",)</f>
        <v>0-1 Year</v>
      </c>
      <c r="R4643" s="3" t="str">
        <f>IF(Table1[[#This Row],[MonthlyCharges]]&lt;35,"low",IF(Table1[[#This Row],[MonthlyCharges]]&lt;70,"Medium","High"))</f>
        <v>low</v>
      </c>
    </row>
    <row r="4644" spans="1:18" x14ac:dyDescent="0.35">
      <c r="A4644" s="1" t="s">
        <v>4677</v>
      </c>
      <c r="B4644" s="1" t="s">
        <v>7</v>
      </c>
      <c r="C4644" s="1">
        <v>18</v>
      </c>
      <c r="D4644" s="1" t="s">
        <v>3</v>
      </c>
      <c r="E4644" s="1" t="s">
        <v>3</v>
      </c>
      <c r="F4644" s="1" t="s">
        <v>4</v>
      </c>
      <c r="G4644" s="1">
        <v>64</v>
      </c>
      <c r="H4644" s="1" t="s">
        <v>14</v>
      </c>
      <c r="I4644" s="1" t="s">
        <v>11</v>
      </c>
      <c r="J4644" s="1" t="s">
        <v>44</v>
      </c>
      <c r="K4644" s="1">
        <v>97.65</v>
      </c>
      <c r="L4644" s="1">
        <v>6268.74</v>
      </c>
      <c r="M4644" s="1">
        <v>3</v>
      </c>
      <c r="N4644" s="1">
        <v>3</v>
      </c>
      <c r="O4644" s="1" t="s">
        <v>3</v>
      </c>
      <c r="P4644" s="1" t="str">
        <f>IF(Table1[[#This Row],[Churn]]="Yes","Lost Customer","Active Customer")</f>
        <v>Active Customer</v>
      </c>
      <c r="Q4644" s="3">
        <f>IF(Table1[[#This Row],[Tenure]]&lt;=12,"0-1 Year",)</f>
        <v>0</v>
      </c>
      <c r="R4644" s="3" t="str">
        <f>IF(Table1[[#This Row],[MonthlyCharges]]&lt;35,"low",IF(Table1[[#This Row],[MonthlyCharges]]&lt;70,"Medium","High"))</f>
        <v>High</v>
      </c>
    </row>
    <row r="4645" spans="1:18" x14ac:dyDescent="0.35">
      <c r="A4645" s="1" t="s">
        <v>4678</v>
      </c>
      <c r="B4645" s="1" t="s">
        <v>7</v>
      </c>
      <c r="C4645" s="1">
        <v>46</v>
      </c>
      <c r="D4645" s="1" t="s">
        <v>3</v>
      </c>
      <c r="E4645" s="1" t="s">
        <v>3</v>
      </c>
      <c r="F4645" s="1" t="s">
        <v>3</v>
      </c>
      <c r="G4645" s="1">
        <v>57</v>
      </c>
      <c r="H4645" s="1" t="s">
        <v>16</v>
      </c>
      <c r="I4645" s="1" t="s">
        <v>11</v>
      </c>
      <c r="J4645" s="1" t="s">
        <v>44</v>
      </c>
      <c r="K4645" s="1">
        <v>41.33</v>
      </c>
      <c r="L4645" s="1">
        <v>2359.84</v>
      </c>
      <c r="M4645" s="1">
        <v>2</v>
      </c>
      <c r="N4645" s="1">
        <v>4</v>
      </c>
      <c r="O4645" s="1" t="s">
        <v>3</v>
      </c>
      <c r="P4645" s="1" t="str">
        <f>IF(Table1[[#This Row],[Churn]]="Yes","Lost Customer","Active Customer")</f>
        <v>Active Customer</v>
      </c>
      <c r="Q4645" s="3">
        <f>IF(Table1[[#This Row],[Tenure]]&lt;=12,"0-1 Year",)</f>
        <v>0</v>
      </c>
      <c r="R4645" s="3" t="str">
        <f>IF(Table1[[#This Row],[MonthlyCharges]]&lt;35,"low",IF(Table1[[#This Row],[MonthlyCharges]]&lt;70,"Medium","High"))</f>
        <v>Medium</v>
      </c>
    </row>
    <row r="4646" spans="1:18" x14ac:dyDescent="0.35">
      <c r="A4646" s="1" t="s">
        <v>4679</v>
      </c>
      <c r="B4646" s="1" t="s">
        <v>8</v>
      </c>
      <c r="C4646" s="1">
        <v>66</v>
      </c>
      <c r="D4646" s="1" t="s">
        <v>4</v>
      </c>
      <c r="E4646" s="1" t="s">
        <v>4</v>
      </c>
      <c r="F4646" s="1" t="s">
        <v>4</v>
      </c>
      <c r="G4646" s="1">
        <v>24</v>
      </c>
      <c r="H4646" s="1" t="s">
        <v>14</v>
      </c>
      <c r="I4646" s="1" t="s">
        <v>10</v>
      </c>
      <c r="J4646" s="1" t="s">
        <v>44</v>
      </c>
      <c r="K4646" s="1">
        <v>104.77</v>
      </c>
      <c r="L4646" s="1">
        <v>2524.25</v>
      </c>
      <c r="M4646" s="1">
        <v>3</v>
      </c>
      <c r="N4646" s="1">
        <v>7</v>
      </c>
      <c r="O4646" s="1" t="s">
        <v>3</v>
      </c>
      <c r="P4646" s="1" t="str">
        <f>IF(Table1[[#This Row],[Churn]]="Yes","Lost Customer","Active Customer")</f>
        <v>Active Customer</v>
      </c>
      <c r="Q4646" s="3">
        <f>IF(Table1[[#This Row],[Tenure]]&lt;=12,"0-1 Year",)</f>
        <v>0</v>
      </c>
      <c r="R4646" s="3" t="str">
        <f>IF(Table1[[#This Row],[MonthlyCharges]]&lt;35,"low",IF(Table1[[#This Row],[MonthlyCharges]]&lt;70,"Medium","High"))</f>
        <v>High</v>
      </c>
    </row>
    <row r="4647" spans="1:18" x14ac:dyDescent="0.35">
      <c r="A4647" s="1" t="s">
        <v>4680</v>
      </c>
      <c r="B4647" s="1" t="s">
        <v>8</v>
      </c>
      <c r="C4647" s="1">
        <v>29</v>
      </c>
      <c r="D4647" s="1" t="s">
        <v>3</v>
      </c>
      <c r="E4647" s="1" t="s">
        <v>4</v>
      </c>
      <c r="F4647" s="1" t="s">
        <v>3</v>
      </c>
      <c r="G4647" s="1">
        <v>49</v>
      </c>
      <c r="H4647" s="1" t="s">
        <v>16</v>
      </c>
      <c r="I4647" s="1" t="s">
        <v>11</v>
      </c>
      <c r="J4647" s="1" t="s">
        <v>40</v>
      </c>
      <c r="K4647" s="1">
        <v>57.88</v>
      </c>
      <c r="L4647" s="1">
        <v>2819.74</v>
      </c>
      <c r="M4647" s="1">
        <v>3</v>
      </c>
      <c r="N4647" s="1">
        <v>1</v>
      </c>
      <c r="O4647" s="1" t="s">
        <v>3</v>
      </c>
      <c r="P4647" s="1" t="str">
        <f>IF(Table1[[#This Row],[Churn]]="Yes","Lost Customer","Active Customer")</f>
        <v>Active Customer</v>
      </c>
      <c r="Q4647" s="3">
        <f>IF(Table1[[#This Row],[Tenure]]&lt;=12,"0-1 Year",)</f>
        <v>0</v>
      </c>
      <c r="R4647" s="3" t="str">
        <f>IF(Table1[[#This Row],[MonthlyCharges]]&lt;35,"low",IF(Table1[[#This Row],[MonthlyCharges]]&lt;70,"Medium","High"))</f>
        <v>Medium</v>
      </c>
    </row>
    <row r="4648" spans="1:18" x14ac:dyDescent="0.35">
      <c r="A4648" s="1" t="s">
        <v>4681</v>
      </c>
      <c r="B4648" s="1" t="s">
        <v>7</v>
      </c>
      <c r="C4648" s="1">
        <v>44</v>
      </c>
      <c r="D4648" s="1" t="s">
        <v>3</v>
      </c>
      <c r="E4648" s="1" t="s">
        <v>3</v>
      </c>
      <c r="F4648" s="1" t="s">
        <v>4</v>
      </c>
      <c r="G4648" s="1">
        <v>14</v>
      </c>
      <c r="H4648" s="1" t="s">
        <v>14</v>
      </c>
      <c r="I4648" s="1" t="s">
        <v>11</v>
      </c>
      <c r="J4648" s="1" t="s">
        <v>32</v>
      </c>
      <c r="K4648" s="1">
        <v>66.599999999999994</v>
      </c>
      <c r="L4648" s="1">
        <v>933.51</v>
      </c>
      <c r="M4648" s="1">
        <v>0</v>
      </c>
      <c r="N4648" s="1">
        <v>3</v>
      </c>
      <c r="O4648" s="1" t="s">
        <v>4</v>
      </c>
      <c r="P4648" s="1" t="str">
        <f>IF(Table1[[#This Row],[Churn]]="Yes","Lost Customer","Active Customer")</f>
        <v>Lost Customer</v>
      </c>
      <c r="Q4648" s="3">
        <f>IF(Table1[[#This Row],[Tenure]]&lt;=12,"0-1 Year",)</f>
        <v>0</v>
      </c>
      <c r="R4648" s="3" t="str">
        <f>IF(Table1[[#This Row],[MonthlyCharges]]&lt;35,"low",IF(Table1[[#This Row],[MonthlyCharges]]&lt;70,"Medium","High"))</f>
        <v>Medium</v>
      </c>
    </row>
    <row r="4649" spans="1:18" x14ac:dyDescent="0.35">
      <c r="A4649" s="1" t="s">
        <v>4682</v>
      </c>
      <c r="B4649" s="1" t="s">
        <v>7</v>
      </c>
      <c r="C4649" s="1">
        <v>26</v>
      </c>
      <c r="D4649" s="1" t="s">
        <v>3</v>
      </c>
      <c r="E4649" s="1" t="s">
        <v>4</v>
      </c>
      <c r="F4649" s="1" t="s">
        <v>3</v>
      </c>
      <c r="G4649" s="1">
        <v>46</v>
      </c>
      <c r="H4649" s="1" t="s">
        <v>14</v>
      </c>
      <c r="I4649" s="1" t="s">
        <v>10</v>
      </c>
      <c r="J4649" s="1" t="s">
        <v>40</v>
      </c>
      <c r="K4649" s="1">
        <v>36.96</v>
      </c>
      <c r="L4649" s="1">
        <v>1702.03</v>
      </c>
      <c r="M4649" s="1">
        <v>1</v>
      </c>
      <c r="N4649" s="1">
        <v>10</v>
      </c>
      <c r="O4649" s="1" t="s">
        <v>3</v>
      </c>
      <c r="P4649" s="1" t="str">
        <f>IF(Table1[[#This Row],[Churn]]="Yes","Lost Customer","Active Customer")</f>
        <v>Active Customer</v>
      </c>
      <c r="Q4649" s="3">
        <f>IF(Table1[[#This Row],[Tenure]]&lt;=12,"0-1 Year",)</f>
        <v>0</v>
      </c>
      <c r="R4649" s="3" t="str">
        <f>IF(Table1[[#This Row],[MonthlyCharges]]&lt;35,"low",IF(Table1[[#This Row],[MonthlyCharges]]&lt;70,"Medium","High"))</f>
        <v>Medium</v>
      </c>
    </row>
    <row r="4650" spans="1:18" x14ac:dyDescent="0.35">
      <c r="A4650" s="1" t="s">
        <v>4683</v>
      </c>
      <c r="B4650" s="1" t="s">
        <v>8</v>
      </c>
      <c r="C4650" s="1">
        <v>19</v>
      </c>
      <c r="D4650" s="1" t="s">
        <v>3</v>
      </c>
      <c r="E4650" s="1" t="s">
        <v>3</v>
      </c>
      <c r="F4650" s="1" t="s">
        <v>3</v>
      </c>
      <c r="G4650" s="1">
        <v>64</v>
      </c>
      <c r="H4650" s="1" t="s">
        <v>14</v>
      </c>
      <c r="I4650" s="1" t="s">
        <v>10</v>
      </c>
      <c r="J4650" s="1" t="s">
        <v>40</v>
      </c>
      <c r="K4650" s="1">
        <v>20.98</v>
      </c>
      <c r="L4650" s="1">
        <v>1324.1</v>
      </c>
      <c r="M4650" s="1">
        <v>6</v>
      </c>
      <c r="N4650" s="1">
        <v>4</v>
      </c>
      <c r="O4650" s="1" t="s">
        <v>4</v>
      </c>
      <c r="P4650" s="1" t="str">
        <f>IF(Table1[[#This Row],[Churn]]="Yes","Lost Customer","Active Customer")</f>
        <v>Lost Customer</v>
      </c>
      <c r="Q4650" s="3">
        <f>IF(Table1[[#This Row],[Tenure]]&lt;=12,"0-1 Year",)</f>
        <v>0</v>
      </c>
      <c r="R4650" s="3" t="str">
        <f>IF(Table1[[#This Row],[MonthlyCharges]]&lt;35,"low",IF(Table1[[#This Row],[MonthlyCharges]]&lt;70,"Medium","High"))</f>
        <v>low</v>
      </c>
    </row>
    <row r="4651" spans="1:18" x14ac:dyDescent="0.35">
      <c r="A4651" s="1" t="s">
        <v>4684</v>
      </c>
      <c r="B4651" s="1" t="s">
        <v>8</v>
      </c>
      <c r="C4651" s="1">
        <v>68</v>
      </c>
      <c r="D4651" s="1" t="s">
        <v>3</v>
      </c>
      <c r="E4651" s="1" t="s">
        <v>3</v>
      </c>
      <c r="F4651" s="1" t="s">
        <v>3</v>
      </c>
      <c r="G4651" s="1">
        <v>43</v>
      </c>
      <c r="H4651" s="1" t="s">
        <v>16</v>
      </c>
      <c r="I4651" s="1" t="s">
        <v>10</v>
      </c>
      <c r="J4651" s="1" t="s">
        <v>34</v>
      </c>
      <c r="K4651" s="1">
        <v>80.44</v>
      </c>
      <c r="L4651" s="1">
        <v>3472.8</v>
      </c>
      <c r="M4651" s="1">
        <v>7</v>
      </c>
      <c r="N4651" s="1">
        <v>2</v>
      </c>
      <c r="O4651" s="1" t="s">
        <v>4</v>
      </c>
      <c r="P4651" s="1" t="str">
        <f>IF(Table1[[#This Row],[Churn]]="Yes","Lost Customer","Active Customer")</f>
        <v>Lost Customer</v>
      </c>
      <c r="Q4651" s="3">
        <f>IF(Table1[[#This Row],[Tenure]]&lt;=12,"0-1 Year",)</f>
        <v>0</v>
      </c>
      <c r="R4651" s="3" t="str">
        <f>IF(Table1[[#This Row],[MonthlyCharges]]&lt;35,"low",IF(Table1[[#This Row],[MonthlyCharges]]&lt;70,"Medium","High"))</f>
        <v>High</v>
      </c>
    </row>
    <row r="4652" spans="1:18" x14ac:dyDescent="0.35">
      <c r="A4652" s="1" t="s">
        <v>4685</v>
      </c>
      <c r="B4652" s="1" t="s">
        <v>8</v>
      </c>
      <c r="C4652" s="1">
        <v>62</v>
      </c>
      <c r="D4652" s="1" t="s">
        <v>3</v>
      </c>
      <c r="E4652" s="1" t="s">
        <v>4</v>
      </c>
      <c r="F4652" s="1" t="s">
        <v>3</v>
      </c>
      <c r="G4652" s="1">
        <v>56</v>
      </c>
      <c r="H4652" s="1" t="s">
        <v>14</v>
      </c>
      <c r="I4652" s="1" t="s">
        <v>12</v>
      </c>
      <c r="J4652" s="1" t="s">
        <v>32</v>
      </c>
      <c r="K4652" s="1">
        <v>0</v>
      </c>
      <c r="L4652" s="1">
        <v>9.2899999999999991</v>
      </c>
      <c r="M4652" s="1">
        <v>5</v>
      </c>
      <c r="N4652" s="1">
        <v>7</v>
      </c>
      <c r="O4652" s="1" t="s">
        <v>3</v>
      </c>
      <c r="P4652" s="1" t="str">
        <f>IF(Table1[[#This Row],[Churn]]="Yes","Lost Customer","Active Customer")</f>
        <v>Active Customer</v>
      </c>
      <c r="Q4652" s="3">
        <f>IF(Table1[[#This Row],[Tenure]]&lt;=12,"0-1 Year",)</f>
        <v>0</v>
      </c>
      <c r="R4652" s="3" t="str">
        <f>IF(Table1[[#This Row],[MonthlyCharges]]&lt;35,"low",IF(Table1[[#This Row],[MonthlyCharges]]&lt;70,"Medium","High"))</f>
        <v>low</v>
      </c>
    </row>
    <row r="4653" spans="1:18" x14ac:dyDescent="0.35">
      <c r="A4653" s="1" t="s">
        <v>4686</v>
      </c>
      <c r="B4653" s="1" t="s">
        <v>7</v>
      </c>
      <c r="C4653" s="1">
        <v>49</v>
      </c>
      <c r="D4653" s="1" t="s">
        <v>3</v>
      </c>
      <c r="E4653" s="1" t="s">
        <v>4</v>
      </c>
      <c r="F4653" s="1" t="s">
        <v>3</v>
      </c>
      <c r="G4653" s="1">
        <v>40</v>
      </c>
      <c r="H4653" s="1" t="s">
        <v>14</v>
      </c>
      <c r="I4653" s="1" t="s">
        <v>11</v>
      </c>
      <c r="J4653" s="1" t="s">
        <v>40</v>
      </c>
      <c r="K4653" s="1">
        <v>52.41</v>
      </c>
      <c r="L4653" s="1">
        <v>2097.96</v>
      </c>
      <c r="M4653" s="1">
        <v>8</v>
      </c>
      <c r="N4653" s="1">
        <v>3</v>
      </c>
      <c r="O4653" s="1" t="s">
        <v>4</v>
      </c>
      <c r="P4653" s="1" t="str">
        <f>IF(Table1[[#This Row],[Churn]]="Yes","Lost Customer","Active Customer")</f>
        <v>Lost Customer</v>
      </c>
      <c r="Q4653" s="3">
        <f>IF(Table1[[#This Row],[Tenure]]&lt;=12,"0-1 Year",)</f>
        <v>0</v>
      </c>
      <c r="R4653" s="3" t="str">
        <f>IF(Table1[[#This Row],[MonthlyCharges]]&lt;35,"low",IF(Table1[[#This Row],[MonthlyCharges]]&lt;70,"Medium","High"))</f>
        <v>Medium</v>
      </c>
    </row>
    <row r="4654" spans="1:18" x14ac:dyDescent="0.35">
      <c r="A4654" s="1" t="s">
        <v>4687</v>
      </c>
      <c r="B4654" s="1" t="s">
        <v>8</v>
      </c>
      <c r="C4654" s="1">
        <v>62</v>
      </c>
      <c r="D4654" s="1" t="s">
        <v>3</v>
      </c>
      <c r="E4654" s="1" t="s">
        <v>4</v>
      </c>
      <c r="F4654" s="1" t="s">
        <v>3</v>
      </c>
      <c r="G4654" s="1">
        <v>4</v>
      </c>
      <c r="H4654" s="1" t="s">
        <v>15</v>
      </c>
      <c r="I4654" s="1" t="s">
        <v>11</v>
      </c>
      <c r="J4654" s="1" t="s">
        <v>44</v>
      </c>
      <c r="K4654" s="1">
        <v>69.58</v>
      </c>
      <c r="L4654" s="1">
        <v>270.73</v>
      </c>
      <c r="M4654" s="1">
        <v>0</v>
      </c>
      <c r="N4654" s="1">
        <v>9</v>
      </c>
      <c r="O4654" s="1" t="s">
        <v>3</v>
      </c>
      <c r="P4654" s="1" t="str">
        <f>IF(Table1[[#This Row],[Churn]]="Yes","Lost Customer","Active Customer")</f>
        <v>Active Customer</v>
      </c>
      <c r="Q4654" s="3" t="str">
        <f>IF(Table1[[#This Row],[Tenure]]&lt;=12,"0-1 Year",)</f>
        <v>0-1 Year</v>
      </c>
      <c r="R4654" s="3" t="str">
        <f>IF(Table1[[#This Row],[MonthlyCharges]]&lt;35,"low",IF(Table1[[#This Row],[MonthlyCharges]]&lt;70,"Medium","High"))</f>
        <v>Medium</v>
      </c>
    </row>
    <row r="4655" spans="1:18" x14ac:dyDescent="0.35">
      <c r="A4655" s="1" t="s">
        <v>4688</v>
      </c>
      <c r="B4655" s="1" t="s">
        <v>8</v>
      </c>
      <c r="C4655" s="1">
        <v>52</v>
      </c>
      <c r="D4655" s="1" t="s">
        <v>3</v>
      </c>
      <c r="E4655" s="1" t="s">
        <v>4</v>
      </c>
      <c r="F4655" s="1" t="s">
        <v>3</v>
      </c>
      <c r="G4655" s="1">
        <v>65</v>
      </c>
      <c r="H4655" s="1" t="s">
        <v>14</v>
      </c>
      <c r="I4655" s="1" t="s">
        <v>10</v>
      </c>
      <c r="J4655" s="1" t="s">
        <v>34</v>
      </c>
      <c r="K4655" s="1">
        <v>39.4</v>
      </c>
      <c r="L4655" s="1">
        <v>2545.04</v>
      </c>
      <c r="M4655" s="1">
        <v>6</v>
      </c>
      <c r="N4655" s="1">
        <v>5</v>
      </c>
      <c r="O4655" s="1" t="s">
        <v>3</v>
      </c>
      <c r="P4655" s="1" t="str">
        <f>IF(Table1[[#This Row],[Churn]]="Yes","Lost Customer","Active Customer")</f>
        <v>Active Customer</v>
      </c>
      <c r="Q4655" s="3">
        <f>IF(Table1[[#This Row],[Tenure]]&lt;=12,"0-1 Year",)</f>
        <v>0</v>
      </c>
      <c r="R4655" s="3" t="str">
        <f>IF(Table1[[#This Row],[MonthlyCharges]]&lt;35,"low",IF(Table1[[#This Row],[MonthlyCharges]]&lt;70,"Medium","High"))</f>
        <v>Medium</v>
      </c>
    </row>
    <row r="4656" spans="1:18" x14ac:dyDescent="0.35">
      <c r="A4656" s="1" t="s">
        <v>4689</v>
      </c>
      <c r="B4656" s="1" t="s">
        <v>8</v>
      </c>
      <c r="C4656" s="1">
        <v>26</v>
      </c>
      <c r="D4656" s="1" t="s">
        <v>3</v>
      </c>
      <c r="E4656" s="1" t="s">
        <v>3</v>
      </c>
      <c r="F4656" s="1" t="s">
        <v>4</v>
      </c>
      <c r="G4656" s="1">
        <v>12</v>
      </c>
      <c r="H4656" s="1" t="s">
        <v>14</v>
      </c>
      <c r="I4656" s="1" t="s">
        <v>11</v>
      </c>
      <c r="J4656" s="1" t="s">
        <v>34</v>
      </c>
      <c r="K4656" s="1">
        <v>115.98</v>
      </c>
      <c r="L4656" s="1">
        <v>1386.85</v>
      </c>
      <c r="M4656" s="1">
        <v>0</v>
      </c>
      <c r="N4656" s="1">
        <v>3</v>
      </c>
      <c r="O4656" s="1" t="s">
        <v>4</v>
      </c>
      <c r="P4656" s="1" t="str">
        <f>IF(Table1[[#This Row],[Churn]]="Yes","Lost Customer","Active Customer")</f>
        <v>Lost Customer</v>
      </c>
      <c r="Q4656" s="3" t="str">
        <f>IF(Table1[[#This Row],[Tenure]]&lt;=12,"0-1 Year",)</f>
        <v>0-1 Year</v>
      </c>
      <c r="R4656" s="3" t="str">
        <f>IF(Table1[[#This Row],[MonthlyCharges]]&lt;35,"low",IF(Table1[[#This Row],[MonthlyCharges]]&lt;70,"Medium","High"))</f>
        <v>High</v>
      </c>
    </row>
    <row r="4657" spans="1:18" x14ac:dyDescent="0.35">
      <c r="A4657" s="1" t="s">
        <v>4690</v>
      </c>
      <c r="B4657" s="1" t="s">
        <v>7</v>
      </c>
      <c r="C4657" s="1">
        <v>62</v>
      </c>
      <c r="D4657" s="1" t="s">
        <v>4</v>
      </c>
      <c r="E4657" s="1" t="s">
        <v>3</v>
      </c>
      <c r="F4657" s="1" t="s">
        <v>3</v>
      </c>
      <c r="G4657" s="1">
        <v>64</v>
      </c>
      <c r="H4657" s="1" t="s">
        <v>15</v>
      </c>
      <c r="I4657" s="1" t="s">
        <v>11</v>
      </c>
      <c r="J4657" s="1" t="s">
        <v>44</v>
      </c>
      <c r="K4657" s="1">
        <v>85.27</v>
      </c>
      <c r="L4657" s="1">
        <v>5461.63</v>
      </c>
      <c r="M4657" s="1">
        <v>1</v>
      </c>
      <c r="N4657" s="1">
        <v>10</v>
      </c>
      <c r="O4657" s="1" t="s">
        <v>3</v>
      </c>
      <c r="P4657" s="1" t="str">
        <f>IF(Table1[[#This Row],[Churn]]="Yes","Lost Customer","Active Customer")</f>
        <v>Active Customer</v>
      </c>
      <c r="Q4657" s="3">
        <f>IF(Table1[[#This Row],[Tenure]]&lt;=12,"0-1 Year",)</f>
        <v>0</v>
      </c>
      <c r="R4657" s="3" t="str">
        <f>IF(Table1[[#This Row],[MonthlyCharges]]&lt;35,"low",IF(Table1[[#This Row],[MonthlyCharges]]&lt;70,"Medium","High"))</f>
        <v>High</v>
      </c>
    </row>
    <row r="4658" spans="1:18" x14ac:dyDescent="0.35">
      <c r="A4658" s="1" t="s">
        <v>4691</v>
      </c>
      <c r="B4658" s="1" t="s">
        <v>8</v>
      </c>
      <c r="C4658" s="1">
        <v>18</v>
      </c>
      <c r="D4658" s="1" t="s">
        <v>3</v>
      </c>
      <c r="E4658" s="1" t="s">
        <v>3</v>
      </c>
      <c r="F4658" s="1" t="s">
        <v>4</v>
      </c>
      <c r="G4658" s="1">
        <v>1</v>
      </c>
      <c r="H4658" s="1" t="s">
        <v>15</v>
      </c>
      <c r="I4658" s="1" t="s">
        <v>10</v>
      </c>
      <c r="J4658" s="1" t="s">
        <v>40</v>
      </c>
      <c r="K4658" s="1">
        <v>105.42</v>
      </c>
      <c r="L4658" s="1">
        <v>103.52</v>
      </c>
      <c r="M4658" s="1">
        <v>2</v>
      </c>
      <c r="N4658" s="1">
        <v>3</v>
      </c>
      <c r="O4658" s="1" t="s">
        <v>3</v>
      </c>
      <c r="P4658" s="1" t="str">
        <f>IF(Table1[[#This Row],[Churn]]="Yes","Lost Customer","Active Customer")</f>
        <v>Active Customer</v>
      </c>
      <c r="Q4658" s="3" t="str">
        <f>IF(Table1[[#This Row],[Tenure]]&lt;=12,"0-1 Year",)</f>
        <v>0-1 Year</v>
      </c>
      <c r="R4658" s="3" t="str">
        <f>IF(Table1[[#This Row],[MonthlyCharges]]&lt;35,"low",IF(Table1[[#This Row],[MonthlyCharges]]&lt;70,"Medium","High"))</f>
        <v>High</v>
      </c>
    </row>
    <row r="4659" spans="1:18" x14ac:dyDescent="0.35">
      <c r="A4659" s="1" t="s">
        <v>4692</v>
      </c>
      <c r="B4659" s="1" t="s">
        <v>8</v>
      </c>
      <c r="C4659" s="1">
        <v>60</v>
      </c>
      <c r="D4659" s="1" t="s">
        <v>4</v>
      </c>
      <c r="E4659" s="1" t="s">
        <v>3</v>
      </c>
      <c r="F4659" s="1" t="s">
        <v>4</v>
      </c>
      <c r="G4659" s="1">
        <v>41</v>
      </c>
      <c r="H4659" s="1" t="s">
        <v>15</v>
      </c>
      <c r="I4659" s="1" t="s">
        <v>10</v>
      </c>
      <c r="J4659" s="1" t="s">
        <v>32</v>
      </c>
      <c r="K4659" s="1">
        <v>26.9</v>
      </c>
      <c r="L4659" s="1">
        <v>1108.99</v>
      </c>
      <c r="M4659" s="1">
        <v>3</v>
      </c>
      <c r="N4659" s="1">
        <v>9</v>
      </c>
      <c r="O4659" s="1" t="s">
        <v>3</v>
      </c>
      <c r="P4659" s="1" t="str">
        <f>IF(Table1[[#This Row],[Churn]]="Yes","Lost Customer","Active Customer")</f>
        <v>Active Customer</v>
      </c>
      <c r="Q4659" s="3">
        <f>IF(Table1[[#This Row],[Tenure]]&lt;=12,"0-1 Year",)</f>
        <v>0</v>
      </c>
      <c r="R4659" s="3" t="str">
        <f>IF(Table1[[#This Row],[MonthlyCharges]]&lt;35,"low",IF(Table1[[#This Row],[MonthlyCharges]]&lt;70,"Medium","High"))</f>
        <v>low</v>
      </c>
    </row>
    <row r="4660" spans="1:18" x14ac:dyDescent="0.35">
      <c r="A4660" s="1" t="s">
        <v>4693</v>
      </c>
      <c r="B4660" s="1" t="s">
        <v>8</v>
      </c>
      <c r="C4660" s="1">
        <v>34</v>
      </c>
      <c r="D4660" s="1" t="s">
        <v>3</v>
      </c>
      <c r="E4660" s="1" t="s">
        <v>3</v>
      </c>
      <c r="F4660" s="1" t="s">
        <v>3</v>
      </c>
      <c r="G4660" s="1">
        <v>43</v>
      </c>
      <c r="H4660" s="1" t="s">
        <v>15</v>
      </c>
      <c r="I4660" s="1" t="s">
        <v>12</v>
      </c>
      <c r="J4660" s="1" t="s">
        <v>34</v>
      </c>
      <c r="K4660" s="1">
        <v>0</v>
      </c>
      <c r="L4660" s="1">
        <v>-14.39</v>
      </c>
      <c r="M4660" s="1">
        <v>3</v>
      </c>
      <c r="N4660" s="1">
        <v>7</v>
      </c>
      <c r="O4660" s="1" t="s">
        <v>3</v>
      </c>
      <c r="P4660" s="1" t="str">
        <f>IF(Table1[[#This Row],[Churn]]="Yes","Lost Customer","Active Customer")</f>
        <v>Active Customer</v>
      </c>
      <c r="Q4660" s="3">
        <f>IF(Table1[[#This Row],[Tenure]]&lt;=12,"0-1 Year",)</f>
        <v>0</v>
      </c>
      <c r="R4660" s="3" t="str">
        <f>IF(Table1[[#This Row],[MonthlyCharges]]&lt;35,"low",IF(Table1[[#This Row],[MonthlyCharges]]&lt;70,"Medium","High"))</f>
        <v>low</v>
      </c>
    </row>
    <row r="4661" spans="1:18" x14ac:dyDescent="0.35">
      <c r="A4661" s="1" t="s">
        <v>4694</v>
      </c>
      <c r="B4661" s="1" t="s">
        <v>8</v>
      </c>
      <c r="C4661" s="1">
        <v>45</v>
      </c>
      <c r="D4661" s="1" t="s">
        <v>3</v>
      </c>
      <c r="E4661" s="1" t="s">
        <v>3</v>
      </c>
      <c r="F4661" s="1" t="s">
        <v>4</v>
      </c>
      <c r="G4661" s="1">
        <v>61</v>
      </c>
      <c r="H4661" s="1" t="s">
        <v>16</v>
      </c>
      <c r="I4661" s="1" t="s">
        <v>10</v>
      </c>
      <c r="J4661" s="1" t="s">
        <v>40</v>
      </c>
      <c r="K4661" s="1">
        <v>25.74</v>
      </c>
      <c r="L4661" s="1">
        <v>1560.33</v>
      </c>
      <c r="M4661" s="1">
        <v>7</v>
      </c>
      <c r="N4661" s="1">
        <v>1</v>
      </c>
      <c r="O4661" s="1" t="s">
        <v>4</v>
      </c>
      <c r="P4661" s="1" t="str">
        <f>IF(Table1[[#This Row],[Churn]]="Yes","Lost Customer","Active Customer")</f>
        <v>Lost Customer</v>
      </c>
      <c r="Q4661" s="3">
        <f>IF(Table1[[#This Row],[Tenure]]&lt;=12,"0-1 Year",)</f>
        <v>0</v>
      </c>
      <c r="R4661" s="3" t="str">
        <f>IF(Table1[[#This Row],[MonthlyCharges]]&lt;35,"low",IF(Table1[[#This Row],[MonthlyCharges]]&lt;70,"Medium","High"))</f>
        <v>low</v>
      </c>
    </row>
    <row r="4662" spans="1:18" x14ac:dyDescent="0.35">
      <c r="A4662" s="1" t="s">
        <v>4695</v>
      </c>
      <c r="B4662" s="1" t="s">
        <v>7</v>
      </c>
      <c r="C4662" s="1">
        <v>69</v>
      </c>
      <c r="D4662" s="1" t="s">
        <v>4</v>
      </c>
      <c r="E4662" s="1" t="s">
        <v>3</v>
      </c>
      <c r="F4662" s="1" t="s">
        <v>4</v>
      </c>
      <c r="G4662" s="1">
        <v>10</v>
      </c>
      <c r="H4662" s="1" t="s">
        <v>14</v>
      </c>
      <c r="I4662" s="1" t="s">
        <v>12</v>
      </c>
      <c r="J4662" s="1" t="s">
        <v>32</v>
      </c>
      <c r="K4662" s="1">
        <v>0</v>
      </c>
      <c r="L4662" s="1">
        <v>18.440000000000001</v>
      </c>
      <c r="M4662" s="1">
        <v>6</v>
      </c>
      <c r="N4662" s="1">
        <v>6</v>
      </c>
      <c r="O4662" s="1" t="s">
        <v>3</v>
      </c>
      <c r="P4662" s="1" t="str">
        <f>IF(Table1[[#This Row],[Churn]]="Yes","Lost Customer","Active Customer")</f>
        <v>Active Customer</v>
      </c>
      <c r="Q4662" s="3" t="str">
        <f>IF(Table1[[#This Row],[Tenure]]&lt;=12,"0-1 Year",)</f>
        <v>0-1 Year</v>
      </c>
      <c r="R4662" s="3" t="str">
        <f>IF(Table1[[#This Row],[MonthlyCharges]]&lt;35,"low",IF(Table1[[#This Row],[MonthlyCharges]]&lt;70,"Medium","High"))</f>
        <v>low</v>
      </c>
    </row>
    <row r="4663" spans="1:18" x14ac:dyDescent="0.35">
      <c r="A4663" s="1" t="s">
        <v>4696</v>
      </c>
      <c r="B4663" s="1" t="s">
        <v>8</v>
      </c>
      <c r="C4663" s="1">
        <v>19</v>
      </c>
      <c r="D4663" s="1" t="s">
        <v>3</v>
      </c>
      <c r="E4663" s="1" t="s">
        <v>4</v>
      </c>
      <c r="F4663" s="1" t="s">
        <v>4</v>
      </c>
      <c r="G4663" s="1">
        <v>67</v>
      </c>
      <c r="H4663" s="1" t="s">
        <v>14</v>
      </c>
      <c r="I4663" s="1" t="s">
        <v>11</v>
      </c>
      <c r="J4663" s="1" t="s">
        <v>32</v>
      </c>
      <c r="K4663" s="1">
        <v>44.01</v>
      </c>
      <c r="L4663" s="1">
        <v>2949.45</v>
      </c>
      <c r="M4663" s="1">
        <v>2</v>
      </c>
      <c r="N4663" s="1">
        <v>10</v>
      </c>
      <c r="O4663" s="1" t="s">
        <v>3</v>
      </c>
      <c r="P4663" s="1" t="str">
        <f>IF(Table1[[#This Row],[Churn]]="Yes","Lost Customer","Active Customer")</f>
        <v>Active Customer</v>
      </c>
      <c r="Q4663" s="3">
        <f>IF(Table1[[#This Row],[Tenure]]&lt;=12,"0-1 Year",)</f>
        <v>0</v>
      </c>
      <c r="R4663" s="3" t="str">
        <f>IF(Table1[[#This Row],[MonthlyCharges]]&lt;35,"low",IF(Table1[[#This Row],[MonthlyCharges]]&lt;70,"Medium","High"))</f>
        <v>Medium</v>
      </c>
    </row>
    <row r="4664" spans="1:18" x14ac:dyDescent="0.35">
      <c r="A4664" s="1" t="s">
        <v>4697</v>
      </c>
      <c r="B4664" s="1" t="s">
        <v>7</v>
      </c>
      <c r="C4664" s="1">
        <v>30</v>
      </c>
      <c r="D4664" s="1" t="s">
        <v>3</v>
      </c>
      <c r="E4664" s="1" t="s">
        <v>4</v>
      </c>
      <c r="F4664" s="1" t="s">
        <v>3</v>
      </c>
      <c r="G4664" s="1">
        <v>23</v>
      </c>
      <c r="H4664" s="1" t="s">
        <v>16</v>
      </c>
      <c r="I4664" s="1" t="s">
        <v>10</v>
      </c>
      <c r="J4664" s="1" t="s">
        <v>34</v>
      </c>
      <c r="K4664" s="1">
        <v>86.1</v>
      </c>
      <c r="L4664" s="1">
        <v>1983.1</v>
      </c>
      <c r="M4664" s="1">
        <v>5</v>
      </c>
      <c r="N4664" s="1">
        <v>8</v>
      </c>
      <c r="O4664" s="1" t="s">
        <v>3</v>
      </c>
      <c r="P4664" s="1" t="str">
        <f>IF(Table1[[#This Row],[Churn]]="Yes","Lost Customer","Active Customer")</f>
        <v>Active Customer</v>
      </c>
      <c r="Q4664" s="3">
        <f>IF(Table1[[#This Row],[Tenure]]&lt;=12,"0-1 Year",)</f>
        <v>0</v>
      </c>
      <c r="R4664" s="3" t="str">
        <f>IF(Table1[[#This Row],[MonthlyCharges]]&lt;35,"low",IF(Table1[[#This Row],[MonthlyCharges]]&lt;70,"Medium","High"))</f>
        <v>High</v>
      </c>
    </row>
    <row r="4665" spans="1:18" x14ac:dyDescent="0.35">
      <c r="A4665" s="1" t="s">
        <v>4698</v>
      </c>
      <c r="B4665" s="1" t="s">
        <v>8</v>
      </c>
      <c r="C4665" s="1">
        <v>40</v>
      </c>
      <c r="D4665" s="1" t="s">
        <v>3</v>
      </c>
      <c r="E4665" s="1" t="s">
        <v>4</v>
      </c>
      <c r="F4665" s="1" t="s">
        <v>4</v>
      </c>
      <c r="G4665" s="1">
        <v>59</v>
      </c>
      <c r="H4665" s="1" t="s">
        <v>14</v>
      </c>
      <c r="I4665" s="1" t="s">
        <v>10</v>
      </c>
      <c r="J4665" s="1" t="s">
        <v>32</v>
      </c>
      <c r="K4665" s="1">
        <v>82.48</v>
      </c>
      <c r="L4665" s="1">
        <v>4872.62</v>
      </c>
      <c r="M4665" s="1">
        <v>4</v>
      </c>
      <c r="N4665" s="1">
        <v>7</v>
      </c>
      <c r="O4665" s="1" t="s">
        <v>3</v>
      </c>
      <c r="P4665" s="1" t="str">
        <f>IF(Table1[[#This Row],[Churn]]="Yes","Lost Customer","Active Customer")</f>
        <v>Active Customer</v>
      </c>
      <c r="Q4665" s="3">
        <f>IF(Table1[[#This Row],[Tenure]]&lt;=12,"0-1 Year",)</f>
        <v>0</v>
      </c>
      <c r="R4665" s="3" t="str">
        <f>IF(Table1[[#This Row],[MonthlyCharges]]&lt;35,"low",IF(Table1[[#This Row],[MonthlyCharges]]&lt;70,"Medium","High"))</f>
        <v>High</v>
      </c>
    </row>
    <row r="4666" spans="1:18" x14ac:dyDescent="0.35">
      <c r="A4666" s="1" t="s">
        <v>4699</v>
      </c>
      <c r="B4666" s="1" t="s">
        <v>8</v>
      </c>
      <c r="C4666" s="1">
        <v>31</v>
      </c>
      <c r="D4666" s="1" t="s">
        <v>3</v>
      </c>
      <c r="E4666" s="1" t="s">
        <v>3</v>
      </c>
      <c r="F4666" s="1" t="s">
        <v>3</v>
      </c>
      <c r="G4666" s="1">
        <v>64</v>
      </c>
      <c r="H4666" s="1" t="s">
        <v>15</v>
      </c>
      <c r="I4666" s="1" t="s">
        <v>10</v>
      </c>
      <c r="J4666" s="1" t="s">
        <v>40</v>
      </c>
      <c r="K4666" s="1">
        <v>39.11</v>
      </c>
      <c r="L4666" s="1">
        <v>2507.0100000000002</v>
      </c>
      <c r="M4666" s="1">
        <v>8</v>
      </c>
      <c r="N4666" s="1">
        <v>7</v>
      </c>
      <c r="O4666" s="1" t="s">
        <v>3</v>
      </c>
      <c r="P4666" s="1" t="str">
        <f>IF(Table1[[#This Row],[Churn]]="Yes","Lost Customer","Active Customer")</f>
        <v>Active Customer</v>
      </c>
      <c r="Q4666" s="3">
        <f>IF(Table1[[#This Row],[Tenure]]&lt;=12,"0-1 Year",)</f>
        <v>0</v>
      </c>
      <c r="R4666" s="3" t="str">
        <f>IF(Table1[[#This Row],[MonthlyCharges]]&lt;35,"low",IF(Table1[[#This Row],[MonthlyCharges]]&lt;70,"Medium","High"))</f>
        <v>Medium</v>
      </c>
    </row>
    <row r="4667" spans="1:18" x14ac:dyDescent="0.35">
      <c r="A4667" s="1" t="s">
        <v>4700</v>
      </c>
      <c r="B4667" s="1" t="s">
        <v>8</v>
      </c>
      <c r="C4667" s="1">
        <v>37</v>
      </c>
      <c r="D4667" s="1" t="s">
        <v>3</v>
      </c>
      <c r="E4667" s="1" t="s">
        <v>3</v>
      </c>
      <c r="F4667" s="1" t="s">
        <v>3</v>
      </c>
      <c r="G4667" s="1">
        <v>20</v>
      </c>
      <c r="H4667" s="1" t="s">
        <v>14</v>
      </c>
      <c r="I4667" s="1" t="s">
        <v>11</v>
      </c>
      <c r="J4667" s="1" t="s">
        <v>40</v>
      </c>
      <c r="K4667" s="1">
        <v>46.17</v>
      </c>
      <c r="L4667" s="1">
        <v>922.26</v>
      </c>
      <c r="M4667" s="1">
        <v>2</v>
      </c>
      <c r="N4667" s="1">
        <v>1</v>
      </c>
      <c r="O4667" s="1" t="s">
        <v>3</v>
      </c>
      <c r="P4667" s="1" t="str">
        <f>IF(Table1[[#This Row],[Churn]]="Yes","Lost Customer","Active Customer")</f>
        <v>Active Customer</v>
      </c>
      <c r="Q4667" s="3">
        <f>IF(Table1[[#This Row],[Tenure]]&lt;=12,"0-1 Year",)</f>
        <v>0</v>
      </c>
      <c r="R4667" s="3" t="str">
        <f>IF(Table1[[#This Row],[MonthlyCharges]]&lt;35,"low",IF(Table1[[#This Row],[MonthlyCharges]]&lt;70,"Medium","High"))</f>
        <v>Medium</v>
      </c>
    </row>
    <row r="4668" spans="1:18" x14ac:dyDescent="0.35">
      <c r="A4668" s="1" t="s">
        <v>4701</v>
      </c>
      <c r="B4668" s="1" t="s">
        <v>8</v>
      </c>
      <c r="C4668" s="1">
        <v>32</v>
      </c>
      <c r="D4668" s="1" t="s">
        <v>3</v>
      </c>
      <c r="E4668" s="1" t="s">
        <v>4</v>
      </c>
      <c r="F4668" s="1" t="s">
        <v>3</v>
      </c>
      <c r="G4668" s="1">
        <v>36</v>
      </c>
      <c r="H4668" s="1" t="s">
        <v>16</v>
      </c>
      <c r="I4668" s="1" t="s">
        <v>11</v>
      </c>
      <c r="J4668" s="1" t="s">
        <v>40</v>
      </c>
      <c r="K4668" s="1">
        <v>48.27</v>
      </c>
      <c r="L4668" s="1">
        <v>1724.65</v>
      </c>
      <c r="M4668" s="1">
        <v>2</v>
      </c>
      <c r="N4668" s="1">
        <v>3</v>
      </c>
      <c r="O4668" s="1" t="s">
        <v>3</v>
      </c>
      <c r="P4668" s="1" t="str">
        <f>IF(Table1[[#This Row],[Churn]]="Yes","Lost Customer","Active Customer")</f>
        <v>Active Customer</v>
      </c>
      <c r="Q4668" s="3">
        <f>IF(Table1[[#This Row],[Tenure]]&lt;=12,"0-1 Year",)</f>
        <v>0</v>
      </c>
      <c r="R4668" s="3" t="str">
        <f>IF(Table1[[#This Row],[MonthlyCharges]]&lt;35,"low",IF(Table1[[#This Row],[MonthlyCharges]]&lt;70,"Medium","High"))</f>
        <v>Medium</v>
      </c>
    </row>
    <row r="4669" spans="1:18" x14ac:dyDescent="0.35">
      <c r="A4669" s="1" t="s">
        <v>4702</v>
      </c>
      <c r="B4669" s="1" t="s">
        <v>7</v>
      </c>
      <c r="C4669" s="1">
        <v>20</v>
      </c>
      <c r="D4669" s="1" t="s">
        <v>3</v>
      </c>
      <c r="E4669" s="1" t="s">
        <v>3</v>
      </c>
      <c r="F4669" s="1" t="s">
        <v>4</v>
      </c>
      <c r="G4669" s="1">
        <v>10</v>
      </c>
      <c r="H4669" s="1" t="s">
        <v>15</v>
      </c>
      <c r="I4669" s="1" t="s">
        <v>10</v>
      </c>
      <c r="J4669" s="1" t="s">
        <v>34</v>
      </c>
      <c r="K4669" s="1">
        <v>36.479999999999997</v>
      </c>
      <c r="L4669" s="1">
        <v>355.37</v>
      </c>
      <c r="M4669" s="1">
        <v>7</v>
      </c>
      <c r="N4669" s="1">
        <v>3</v>
      </c>
      <c r="O4669" s="1" t="s">
        <v>4</v>
      </c>
      <c r="P4669" s="1" t="str">
        <f>IF(Table1[[#This Row],[Churn]]="Yes","Lost Customer","Active Customer")</f>
        <v>Lost Customer</v>
      </c>
      <c r="Q4669" s="3" t="str">
        <f>IF(Table1[[#This Row],[Tenure]]&lt;=12,"0-1 Year",)</f>
        <v>0-1 Year</v>
      </c>
      <c r="R4669" s="3" t="str">
        <f>IF(Table1[[#This Row],[MonthlyCharges]]&lt;35,"low",IF(Table1[[#This Row],[MonthlyCharges]]&lt;70,"Medium","High"))</f>
        <v>Medium</v>
      </c>
    </row>
    <row r="4670" spans="1:18" x14ac:dyDescent="0.35">
      <c r="A4670" s="1" t="s">
        <v>4703</v>
      </c>
      <c r="B4670" s="1" t="s">
        <v>7</v>
      </c>
      <c r="C4670" s="1">
        <v>72</v>
      </c>
      <c r="D4670" s="1" t="s">
        <v>3</v>
      </c>
      <c r="E4670" s="1" t="s">
        <v>3</v>
      </c>
      <c r="F4670" s="1" t="s">
        <v>4</v>
      </c>
      <c r="G4670" s="1">
        <v>25</v>
      </c>
      <c r="H4670" s="1" t="s">
        <v>14</v>
      </c>
      <c r="I4670" s="1" t="s">
        <v>11</v>
      </c>
      <c r="J4670" s="1" t="s">
        <v>40</v>
      </c>
      <c r="K4670" s="1">
        <v>119.06</v>
      </c>
      <c r="L4670" s="1">
        <v>2992.63</v>
      </c>
      <c r="M4670" s="1">
        <v>5</v>
      </c>
      <c r="N4670" s="1">
        <v>2</v>
      </c>
      <c r="O4670" s="1" t="s">
        <v>3</v>
      </c>
      <c r="P4670" s="1" t="str">
        <f>IF(Table1[[#This Row],[Churn]]="Yes","Lost Customer","Active Customer")</f>
        <v>Active Customer</v>
      </c>
      <c r="Q4670" s="3">
        <f>IF(Table1[[#This Row],[Tenure]]&lt;=12,"0-1 Year",)</f>
        <v>0</v>
      </c>
      <c r="R4670" s="3" t="str">
        <f>IF(Table1[[#This Row],[MonthlyCharges]]&lt;35,"low",IF(Table1[[#This Row],[MonthlyCharges]]&lt;70,"Medium","High"))</f>
        <v>High</v>
      </c>
    </row>
    <row r="4671" spans="1:18" x14ac:dyDescent="0.35">
      <c r="A4671" s="1" t="s">
        <v>4704</v>
      </c>
      <c r="B4671" s="1" t="s">
        <v>7</v>
      </c>
      <c r="C4671" s="1">
        <v>28</v>
      </c>
      <c r="D4671" s="1" t="s">
        <v>3</v>
      </c>
      <c r="E4671" s="1" t="s">
        <v>4</v>
      </c>
      <c r="F4671" s="1" t="s">
        <v>4</v>
      </c>
      <c r="G4671" s="1">
        <v>50</v>
      </c>
      <c r="H4671" s="1" t="s">
        <v>15</v>
      </c>
      <c r="I4671" s="1" t="s">
        <v>11</v>
      </c>
      <c r="J4671" s="1" t="s">
        <v>34</v>
      </c>
      <c r="K4671" s="1">
        <v>98.64</v>
      </c>
      <c r="L4671" s="1">
        <v>4941.84</v>
      </c>
      <c r="M4671" s="1">
        <v>6</v>
      </c>
      <c r="N4671" s="1">
        <v>4</v>
      </c>
      <c r="O4671" s="1" t="s">
        <v>4</v>
      </c>
      <c r="P4671" s="1" t="str">
        <f>IF(Table1[[#This Row],[Churn]]="Yes","Lost Customer","Active Customer")</f>
        <v>Lost Customer</v>
      </c>
      <c r="Q4671" s="3">
        <f>IF(Table1[[#This Row],[Tenure]]&lt;=12,"0-1 Year",)</f>
        <v>0</v>
      </c>
      <c r="R4671" s="3" t="str">
        <f>IF(Table1[[#This Row],[MonthlyCharges]]&lt;35,"low",IF(Table1[[#This Row],[MonthlyCharges]]&lt;70,"Medium","High"))</f>
        <v>High</v>
      </c>
    </row>
    <row r="4672" spans="1:18" x14ac:dyDescent="0.35">
      <c r="A4672" s="1" t="s">
        <v>4705</v>
      </c>
      <c r="B4672" s="1" t="s">
        <v>8</v>
      </c>
      <c r="C4672" s="1">
        <v>47</v>
      </c>
      <c r="D4672" s="1" t="s">
        <v>3</v>
      </c>
      <c r="E4672" s="1" t="s">
        <v>4</v>
      </c>
      <c r="F4672" s="1" t="s">
        <v>4</v>
      </c>
      <c r="G4672" s="1">
        <v>9</v>
      </c>
      <c r="H4672" s="1" t="s">
        <v>14</v>
      </c>
      <c r="I4672" s="1" t="s">
        <v>11</v>
      </c>
      <c r="J4672" s="1" t="s">
        <v>34</v>
      </c>
      <c r="K4672" s="1">
        <v>22.8</v>
      </c>
      <c r="L4672" s="1">
        <v>207.67</v>
      </c>
      <c r="M4672" s="1">
        <v>6</v>
      </c>
      <c r="N4672" s="1">
        <v>8</v>
      </c>
      <c r="O4672" s="1" t="s">
        <v>3</v>
      </c>
      <c r="P4672" s="1" t="str">
        <f>IF(Table1[[#This Row],[Churn]]="Yes","Lost Customer","Active Customer")</f>
        <v>Active Customer</v>
      </c>
      <c r="Q4672" s="3" t="str">
        <f>IF(Table1[[#This Row],[Tenure]]&lt;=12,"0-1 Year",)</f>
        <v>0-1 Year</v>
      </c>
      <c r="R4672" s="3" t="str">
        <f>IF(Table1[[#This Row],[MonthlyCharges]]&lt;35,"low",IF(Table1[[#This Row],[MonthlyCharges]]&lt;70,"Medium","High"))</f>
        <v>low</v>
      </c>
    </row>
    <row r="4673" spans="1:18" x14ac:dyDescent="0.35">
      <c r="A4673" s="1" t="s">
        <v>4706</v>
      </c>
      <c r="B4673" s="1" t="s">
        <v>7</v>
      </c>
      <c r="C4673" s="1">
        <v>34</v>
      </c>
      <c r="D4673" s="1" t="s">
        <v>3</v>
      </c>
      <c r="E4673" s="1" t="s">
        <v>4</v>
      </c>
      <c r="F4673" s="1" t="s">
        <v>3</v>
      </c>
      <c r="G4673" s="1">
        <v>34</v>
      </c>
      <c r="H4673" s="1" t="s">
        <v>15</v>
      </c>
      <c r="I4673" s="1" t="s">
        <v>11</v>
      </c>
      <c r="J4673" s="1" t="s">
        <v>40</v>
      </c>
      <c r="K4673" s="1">
        <v>71.959999999999994</v>
      </c>
      <c r="L4673" s="1">
        <v>2445.25</v>
      </c>
      <c r="M4673" s="1">
        <v>0</v>
      </c>
      <c r="N4673" s="1">
        <v>3</v>
      </c>
      <c r="O4673" s="1" t="s">
        <v>3</v>
      </c>
      <c r="P4673" s="1" t="str">
        <f>IF(Table1[[#This Row],[Churn]]="Yes","Lost Customer","Active Customer")</f>
        <v>Active Customer</v>
      </c>
      <c r="Q4673" s="3">
        <f>IF(Table1[[#This Row],[Tenure]]&lt;=12,"0-1 Year",)</f>
        <v>0</v>
      </c>
      <c r="R4673" s="3" t="str">
        <f>IF(Table1[[#This Row],[MonthlyCharges]]&lt;35,"low",IF(Table1[[#This Row],[MonthlyCharges]]&lt;70,"Medium","High"))</f>
        <v>High</v>
      </c>
    </row>
    <row r="4674" spans="1:18" x14ac:dyDescent="0.35">
      <c r="A4674" s="1" t="s">
        <v>4707</v>
      </c>
      <c r="B4674" s="1" t="s">
        <v>7</v>
      </c>
      <c r="C4674" s="1">
        <v>69</v>
      </c>
      <c r="D4674" s="1" t="s">
        <v>4</v>
      </c>
      <c r="E4674" s="1" t="s">
        <v>4</v>
      </c>
      <c r="F4674" s="1" t="s">
        <v>3</v>
      </c>
      <c r="G4674" s="1">
        <v>4</v>
      </c>
      <c r="H4674" s="1" t="s">
        <v>16</v>
      </c>
      <c r="I4674" s="1" t="s">
        <v>12</v>
      </c>
      <c r="J4674" s="1" t="s">
        <v>40</v>
      </c>
      <c r="K4674" s="1">
        <v>0</v>
      </c>
      <c r="L4674" s="1">
        <v>0.18</v>
      </c>
      <c r="M4674" s="1">
        <v>7</v>
      </c>
      <c r="N4674" s="1">
        <v>10</v>
      </c>
      <c r="O4674" s="1" t="s">
        <v>3</v>
      </c>
      <c r="P4674" s="1" t="str">
        <f>IF(Table1[[#This Row],[Churn]]="Yes","Lost Customer","Active Customer")</f>
        <v>Active Customer</v>
      </c>
      <c r="Q4674" s="3" t="str">
        <f>IF(Table1[[#This Row],[Tenure]]&lt;=12,"0-1 Year",)</f>
        <v>0-1 Year</v>
      </c>
      <c r="R4674" s="3" t="str">
        <f>IF(Table1[[#This Row],[MonthlyCharges]]&lt;35,"low",IF(Table1[[#This Row],[MonthlyCharges]]&lt;70,"Medium","High"))</f>
        <v>low</v>
      </c>
    </row>
    <row r="4675" spans="1:18" x14ac:dyDescent="0.35">
      <c r="A4675" s="1" t="s">
        <v>4708</v>
      </c>
      <c r="B4675" s="1" t="s">
        <v>8</v>
      </c>
      <c r="C4675" s="1">
        <v>51</v>
      </c>
      <c r="D4675" s="1" t="s">
        <v>3</v>
      </c>
      <c r="E4675" s="1" t="s">
        <v>3</v>
      </c>
      <c r="F4675" s="1" t="s">
        <v>4</v>
      </c>
      <c r="G4675" s="1">
        <v>33</v>
      </c>
      <c r="H4675" s="1" t="s">
        <v>14</v>
      </c>
      <c r="I4675" s="1" t="s">
        <v>10</v>
      </c>
      <c r="J4675" s="1" t="s">
        <v>40</v>
      </c>
      <c r="K4675" s="1">
        <v>36.21</v>
      </c>
      <c r="L4675" s="1">
        <v>1203.73</v>
      </c>
      <c r="M4675" s="1">
        <v>6</v>
      </c>
      <c r="N4675" s="1">
        <v>9</v>
      </c>
      <c r="O4675" s="1" t="s">
        <v>3</v>
      </c>
      <c r="P4675" s="1" t="str">
        <f>IF(Table1[[#This Row],[Churn]]="Yes","Lost Customer","Active Customer")</f>
        <v>Active Customer</v>
      </c>
      <c r="Q4675" s="3">
        <f>IF(Table1[[#This Row],[Tenure]]&lt;=12,"0-1 Year",)</f>
        <v>0</v>
      </c>
      <c r="R4675" s="3" t="str">
        <f>IF(Table1[[#This Row],[MonthlyCharges]]&lt;35,"low",IF(Table1[[#This Row],[MonthlyCharges]]&lt;70,"Medium","High"))</f>
        <v>Medium</v>
      </c>
    </row>
    <row r="4676" spans="1:18" x14ac:dyDescent="0.35">
      <c r="A4676" s="1" t="s">
        <v>4709</v>
      </c>
      <c r="B4676" s="1" t="s">
        <v>8</v>
      </c>
      <c r="C4676" s="1">
        <v>56</v>
      </c>
      <c r="D4676" s="1" t="s">
        <v>3</v>
      </c>
      <c r="E4676" s="1" t="s">
        <v>3</v>
      </c>
      <c r="F4676" s="1" t="s">
        <v>4</v>
      </c>
      <c r="G4676" s="1">
        <v>37</v>
      </c>
      <c r="H4676" s="1" t="s">
        <v>14</v>
      </c>
      <c r="I4676" s="1" t="s">
        <v>12</v>
      </c>
      <c r="J4676" s="1" t="s">
        <v>32</v>
      </c>
      <c r="K4676" s="1">
        <v>0</v>
      </c>
      <c r="L4676" s="1">
        <v>-11.8</v>
      </c>
      <c r="M4676" s="1">
        <v>4</v>
      </c>
      <c r="N4676" s="1">
        <v>1</v>
      </c>
      <c r="O4676" s="1" t="s">
        <v>3</v>
      </c>
      <c r="P4676" s="1" t="str">
        <f>IF(Table1[[#This Row],[Churn]]="Yes","Lost Customer","Active Customer")</f>
        <v>Active Customer</v>
      </c>
      <c r="Q4676" s="3">
        <f>IF(Table1[[#This Row],[Tenure]]&lt;=12,"0-1 Year",)</f>
        <v>0</v>
      </c>
      <c r="R4676" s="3" t="str">
        <f>IF(Table1[[#This Row],[MonthlyCharges]]&lt;35,"low",IF(Table1[[#This Row],[MonthlyCharges]]&lt;70,"Medium","High"))</f>
        <v>low</v>
      </c>
    </row>
    <row r="4677" spans="1:18" x14ac:dyDescent="0.35">
      <c r="A4677" s="1" t="s">
        <v>4710</v>
      </c>
      <c r="B4677" s="1" t="s">
        <v>8</v>
      </c>
      <c r="C4677" s="1">
        <v>54</v>
      </c>
      <c r="D4677" s="1" t="s">
        <v>3</v>
      </c>
      <c r="E4677" s="1" t="s">
        <v>3</v>
      </c>
      <c r="F4677" s="1" t="s">
        <v>3</v>
      </c>
      <c r="G4677" s="1">
        <v>61</v>
      </c>
      <c r="H4677" s="1" t="s">
        <v>14</v>
      </c>
      <c r="I4677" s="1" t="s">
        <v>11</v>
      </c>
      <c r="J4677" s="1" t="s">
        <v>32</v>
      </c>
      <c r="K4677" s="1">
        <v>66.28</v>
      </c>
      <c r="L4677" s="1">
        <v>4056.37</v>
      </c>
      <c r="M4677" s="1">
        <v>7</v>
      </c>
      <c r="N4677" s="1">
        <v>8</v>
      </c>
      <c r="O4677" s="1" t="s">
        <v>3</v>
      </c>
      <c r="P4677" s="1" t="str">
        <f>IF(Table1[[#This Row],[Churn]]="Yes","Lost Customer","Active Customer")</f>
        <v>Active Customer</v>
      </c>
      <c r="Q4677" s="3">
        <f>IF(Table1[[#This Row],[Tenure]]&lt;=12,"0-1 Year",)</f>
        <v>0</v>
      </c>
      <c r="R4677" s="3" t="str">
        <f>IF(Table1[[#This Row],[MonthlyCharges]]&lt;35,"low",IF(Table1[[#This Row],[MonthlyCharges]]&lt;70,"Medium","High"))</f>
        <v>Medium</v>
      </c>
    </row>
    <row r="4678" spans="1:18" x14ac:dyDescent="0.35">
      <c r="A4678" s="1" t="s">
        <v>4711</v>
      </c>
      <c r="B4678" s="1" t="s">
        <v>8</v>
      </c>
      <c r="C4678" s="1">
        <v>68</v>
      </c>
      <c r="D4678" s="1" t="s">
        <v>4</v>
      </c>
      <c r="E4678" s="1" t="s">
        <v>3</v>
      </c>
      <c r="F4678" s="1" t="s">
        <v>3</v>
      </c>
      <c r="G4678" s="1">
        <v>52</v>
      </c>
      <c r="H4678" s="1" t="s">
        <v>14</v>
      </c>
      <c r="I4678" s="1" t="s">
        <v>10</v>
      </c>
      <c r="J4678" s="1" t="s">
        <v>34</v>
      </c>
      <c r="K4678" s="1">
        <v>116.7</v>
      </c>
      <c r="L4678" s="1">
        <v>6075.79</v>
      </c>
      <c r="M4678" s="1">
        <v>5</v>
      </c>
      <c r="N4678" s="1">
        <v>1</v>
      </c>
      <c r="O4678" s="1" t="s">
        <v>3</v>
      </c>
      <c r="P4678" s="1" t="str">
        <f>IF(Table1[[#This Row],[Churn]]="Yes","Lost Customer","Active Customer")</f>
        <v>Active Customer</v>
      </c>
      <c r="Q4678" s="3">
        <f>IF(Table1[[#This Row],[Tenure]]&lt;=12,"0-1 Year",)</f>
        <v>0</v>
      </c>
      <c r="R4678" s="3" t="str">
        <f>IF(Table1[[#This Row],[MonthlyCharges]]&lt;35,"low",IF(Table1[[#This Row],[MonthlyCharges]]&lt;70,"Medium","High"))</f>
        <v>High</v>
      </c>
    </row>
    <row r="4679" spans="1:18" x14ac:dyDescent="0.35">
      <c r="A4679" s="1" t="s">
        <v>4712</v>
      </c>
      <c r="B4679" s="1" t="s">
        <v>7</v>
      </c>
      <c r="C4679" s="1">
        <v>39</v>
      </c>
      <c r="D4679" s="1" t="s">
        <v>3</v>
      </c>
      <c r="E4679" s="1" t="s">
        <v>4</v>
      </c>
      <c r="F4679" s="1" t="s">
        <v>4</v>
      </c>
      <c r="G4679" s="1">
        <v>60</v>
      </c>
      <c r="H4679" s="1" t="s">
        <v>15</v>
      </c>
      <c r="I4679" s="1" t="s">
        <v>11</v>
      </c>
      <c r="J4679" s="1" t="s">
        <v>40</v>
      </c>
      <c r="K4679" s="1">
        <v>100.91</v>
      </c>
      <c r="L4679" s="1">
        <v>6066.28</v>
      </c>
      <c r="M4679" s="1">
        <v>5</v>
      </c>
      <c r="N4679" s="1">
        <v>10</v>
      </c>
      <c r="O4679" s="1" t="s">
        <v>3</v>
      </c>
      <c r="P4679" s="1" t="str">
        <f>IF(Table1[[#This Row],[Churn]]="Yes","Lost Customer","Active Customer")</f>
        <v>Active Customer</v>
      </c>
      <c r="Q4679" s="3">
        <f>IF(Table1[[#This Row],[Tenure]]&lt;=12,"0-1 Year",)</f>
        <v>0</v>
      </c>
      <c r="R4679" s="3" t="str">
        <f>IF(Table1[[#This Row],[MonthlyCharges]]&lt;35,"low",IF(Table1[[#This Row],[MonthlyCharges]]&lt;70,"Medium","High"))</f>
        <v>High</v>
      </c>
    </row>
    <row r="4680" spans="1:18" x14ac:dyDescent="0.35">
      <c r="A4680" s="1" t="s">
        <v>4713</v>
      </c>
      <c r="B4680" s="1" t="s">
        <v>8</v>
      </c>
      <c r="C4680" s="1">
        <v>26</v>
      </c>
      <c r="D4680" s="1" t="s">
        <v>3</v>
      </c>
      <c r="E4680" s="1" t="s">
        <v>4</v>
      </c>
      <c r="F4680" s="1" t="s">
        <v>4</v>
      </c>
      <c r="G4680" s="1">
        <v>61</v>
      </c>
      <c r="H4680" s="1" t="s">
        <v>14</v>
      </c>
      <c r="I4680" s="1" t="s">
        <v>12</v>
      </c>
      <c r="J4680" s="1" t="s">
        <v>44</v>
      </c>
      <c r="K4680" s="1">
        <v>0</v>
      </c>
      <c r="L4680" s="1">
        <v>-5.15</v>
      </c>
      <c r="M4680" s="1">
        <v>3</v>
      </c>
      <c r="N4680" s="1">
        <v>8</v>
      </c>
      <c r="O4680" s="1" t="s">
        <v>3</v>
      </c>
      <c r="P4680" s="1" t="str">
        <f>IF(Table1[[#This Row],[Churn]]="Yes","Lost Customer","Active Customer")</f>
        <v>Active Customer</v>
      </c>
      <c r="Q4680" s="3">
        <f>IF(Table1[[#This Row],[Tenure]]&lt;=12,"0-1 Year",)</f>
        <v>0</v>
      </c>
      <c r="R4680" s="3" t="str">
        <f>IF(Table1[[#This Row],[MonthlyCharges]]&lt;35,"low",IF(Table1[[#This Row],[MonthlyCharges]]&lt;70,"Medium","High"))</f>
        <v>low</v>
      </c>
    </row>
    <row r="4681" spans="1:18" x14ac:dyDescent="0.35">
      <c r="A4681" s="1" t="s">
        <v>4714</v>
      </c>
      <c r="B4681" s="1" t="s">
        <v>8</v>
      </c>
      <c r="C4681" s="1">
        <v>67</v>
      </c>
      <c r="D4681" s="1" t="s">
        <v>3</v>
      </c>
      <c r="E4681" s="1" t="s">
        <v>4</v>
      </c>
      <c r="F4681" s="1" t="s">
        <v>3</v>
      </c>
      <c r="G4681" s="1">
        <v>28</v>
      </c>
      <c r="H4681" s="1" t="s">
        <v>15</v>
      </c>
      <c r="I4681" s="1" t="s">
        <v>11</v>
      </c>
      <c r="J4681" s="1" t="s">
        <v>40</v>
      </c>
      <c r="K4681" s="1">
        <v>100.47</v>
      </c>
      <c r="L4681" s="1">
        <v>2816.72</v>
      </c>
      <c r="M4681" s="1">
        <v>8</v>
      </c>
      <c r="N4681" s="1">
        <v>9</v>
      </c>
      <c r="O4681" s="1" t="s">
        <v>3</v>
      </c>
      <c r="P4681" s="1" t="str">
        <f>IF(Table1[[#This Row],[Churn]]="Yes","Lost Customer","Active Customer")</f>
        <v>Active Customer</v>
      </c>
      <c r="Q4681" s="3">
        <f>IF(Table1[[#This Row],[Tenure]]&lt;=12,"0-1 Year",)</f>
        <v>0</v>
      </c>
      <c r="R4681" s="3" t="str">
        <f>IF(Table1[[#This Row],[MonthlyCharges]]&lt;35,"low",IF(Table1[[#This Row],[MonthlyCharges]]&lt;70,"Medium","High"))</f>
        <v>High</v>
      </c>
    </row>
    <row r="4682" spans="1:18" x14ac:dyDescent="0.35">
      <c r="A4682" s="1" t="s">
        <v>4715</v>
      </c>
      <c r="B4682" s="1" t="s">
        <v>7</v>
      </c>
      <c r="C4682" s="1">
        <v>27</v>
      </c>
      <c r="D4682" s="1" t="s">
        <v>3</v>
      </c>
      <c r="E4682" s="1" t="s">
        <v>4</v>
      </c>
      <c r="F4682" s="1" t="s">
        <v>4</v>
      </c>
      <c r="G4682" s="1">
        <v>21</v>
      </c>
      <c r="H4682" s="1" t="s">
        <v>14</v>
      </c>
      <c r="I4682" s="1" t="s">
        <v>11</v>
      </c>
      <c r="J4682" s="1" t="s">
        <v>34</v>
      </c>
      <c r="K4682" s="1">
        <v>92.16</v>
      </c>
      <c r="L4682" s="1">
        <v>1918.41</v>
      </c>
      <c r="M4682" s="1">
        <v>6</v>
      </c>
      <c r="N4682" s="1">
        <v>9</v>
      </c>
      <c r="O4682" s="1" t="s">
        <v>3</v>
      </c>
      <c r="P4682" s="1" t="str">
        <f>IF(Table1[[#This Row],[Churn]]="Yes","Lost Customer","Active Customer")</f>
        <v>Active Customer</v>
      </c>
      <c r="Q4682" s="3">
        <f>IF(Table1[[#This Row],[Tenure]]&lt;=12,"0-1 Year",)</f>
        <v>0</v>
      </c>
      <c r="R4682" s="3" t="str">
        <f>IF(Table1[[#This Row],[MonthlyCharges]]&lt;35,"low",IF(Table1[[#This Row],[MonthlyCharges]]&lt;70,"Medium","High"))</f>
        <v>High</v>
      </c>
    </row>
    <row r="4683" spans="1:18" x14ac:dyDescent="0.35">
      <c r="A4683" s="1" t="s">
        <v>4716</v>
      </c>
      <c r="B4683" s="1" t="s">
        <v>7</v>
      </c>
      <c r="C4683" s="1">
        <v>32</v>
      </c>
      <c r="D4683" s="1" t="s">
        <v>3</v>
      </c>
      <c r="E4683" s="1" t="s">
        <v>3</v>
      </c>
      <c r="F4683" s="1" t="s">
        <v>3</v>
      </c>
      <c r="G4683" s="1">
        <v>13</v>
      </c>
      <c r="H4683" s="1" t="s">
        <v>14</v>
      </c>
      <c r="I4683" s="1" t="s">
        <v>10</v>
      </c>
      <c r="J4683" s="1" t="s">
        <v>34</v>
      </c>
      <c r="K4683" s="1">
        <v>69.349999999999994</v>
      </c>
      <c r="L4683" s="1">
        <v>914.24</v>
      </c>
      <c r="M4683" s="1">
        <v>3</v>
      </c>
      <c r="N4683" s="1">
        <v>5</v>
      </c>
      <c r="O4683" s="1" t="s">
        <v>4</v>
      </c>
      <c r="P4683" s="1" t="str">
        <f>IF(Table1[[#This Row],[Churn]]="Yes","Lost Customer","Active Customer")</f>
        <v>Lost Customer</v>
      </c>
      <c r="Q4683" s="3">
        <f>IF(Table1[[#This Row],[Tenure]]&lt;=12,"0-1 Year",)</f>
        <v>0</v>
      </c>
      <c r="R4683" s="3" t="str">
        <f>IF(Table1[[#This Row],[MonthlyCharges]]&lt;35,"low",IF(Table1[[#This Row],[MonthlyCharges]]&lt;70,"Medium","High"))</f>
        <v>Medium</v>
      </c>
    </row>
    <row r="4684" spans="1:18" x14ac:dyDescent="0.35">
      <c r="A4684" s="1" t="s">
        <v>4717</v>
      </c>
      <c r="B4684" s="1" t="s">
        <v>8</v>
      </c>
      <c r="C4684" s="1">
        <v>27</v>
      </c>
      <c r="D4684" s="1" t="s">
        <v>3</v>
      </c>
      <c r="E4684" s="1" t="s">
        <v>3</v>
      </c>
      <c r="F4684" s="1" t="s">
        <v>4</v>
      </c>
      <c r="G4684" s="1">
        <v>36</v>
      </c>
      <c r="H4684" s="1" t="s">
        <v>14</v>
      </c>
      <c r="I4684" s="1" t="s">
        <v>10</v>
      </c>
      <c r="J4684" s="1" t="s">
        <v>44</v>
      </c>
      <c r="K4684" s="1">
        <v>98.45</v>
      </c>
      <c r="L4684" s="1">
        <v>3530.05</v>
      </c>
      <c r="M4684" s="1">
        <v>5</v>
      </c>
      <c r="N4684" s="1">
        <v>7</v>
      </c>
      <c r="O4684" s="1" t="s">
        <v>3</v>
      </c>
      <c r="P4684" s="1" t="str">
        <f>IF(Table1[[#This Row],[Churn]]="Yes","Lost Customer","Active Customer")</f>
        <v>Active Customer</v>
      </c>
      <c r="Q4684" s="3">
        <f>IF(Table1[[#This Row],[Tenure]]&lt;=12,"0-1 Year",)</f>
        <v>0</v>
      </c>
      <c r="R4684" s="3" t="str">
        <f>IF(Table1[[#This Row],[MonthlyCharges]]&lt;35,"low",IF(Table1[[#This Row],[MonthlyCharges]]&lt;70,"Medium","High"))</f>
        <v>High</v>
      </c>
    </row>
    <row r="4685" spans="1:18" x14ac:dyDescent="0.35">
      <c r="A4685" s="1" t="s">
        <v>4718</v>
      </c>
      <c r="B4685" s="1" t="s">
        <v>8</v>
      </c>
      <c r="C4685" s="1">
        <v>19</v>
      </c>
      <c r="D4685" s="1" t="s">
        <v>3</v>
      </c>
      <c r="E4685" s="1" t="s">
        <v>3</v>
      </c>
      <c r="F4685" s="1" t="s">
        <v>3</v>
      </c>
      <c r="G4685" s="1">
        <v>58</v>
      </c>
      <c r="H4685" s="1" t="s">
        <v>14</v>
      </c>
      <c r="I4685" s="1" t="s">
        <v>11</v>
      </c>
      <c r="J4685" s="1" t="s">
        <v>40</v>
      </c>
      <c r="K4685" s="1">
        <v>68.61</v>
      </c>
      <c r="L4685" s="1">
        <v>3979</v>
      </c>
      <c r="M4685" s="1">
        <v>7</v>
      </c>
      <c r="N4685" s="1">
        <v>9</v>
      </c>
      <c r="O4685" s="1" t="s">
        <v>3</v>
      </c>
      <c r="P4685" s="1" t="str">
        <f>IF(Table1[[#This Row],[Churn]]="Yes","Lost Customer","Active Customer")</f>
        <v>Active Customer</v>
      </c>
      <c r="Q4685" s="3">
        <f>IF(Table1[[#This Row],[Tenure]]&lt;=12,"0-1 Year",)</f>
        <v>0</v>
      </c>
      <c r="R4685" s="3" t="str">
        <f>IF(Table1[[#This Row],[MonthlyCharges]]&lt;35,"low",IF(Table1[[#This Row],[MonthlyCharges]]&lt;70,"Medium","High"))</f>
        <v>Medium</v>
      </c>
    </row>
    <row r="4686" spans="1:18" x14ac:dyDescent="0.35">
      <c r="A4686" s="1" t="s">
        <v>4719</v>
      </c>
      <c r="B4686" s="1" t="s">
        <v>7</v>
      </c>
      <c r="C4686" s="1">
        <v>73</v>
      </c>
      <c r="D4686" s="1" t="s">
        <v>3</v>
      </c>
      <c r="E4686" s="1" t="s">
        <v>3</v>
      </c>
      <c r="F4686" s="1" t="s">
        <v>3</v>
      </c>
      <c r="G4686" s="1">
        <v>26</v>
      </c>
      <c r="H4686" s="1" t="s">
        <v>14</v>
      </c>
      <c r="I4686" s="1" t="s">
        <v>12</v>
      </c>
      <c r="J4686" s="1" t="s">
        <v>32</v>
      </c>
      <c r="K4686" s="1">
        <v>0</v>
      </c>
      <c r="L4686" s="1">
        <v>1.53</v>
      </c>
      <c r="M4686" s="1">
        <v>5</v>
      </c>
      <c r="N4686" s="1">
        <v>9</v>
      </c>
      <c r="O4686" s="1" t="s">
        <v>3</v>
      </c>
      <c r="P4686" s="1" t="str">
        <f>IF(Table1[[#This Row],[Churn]]="Yes","Lost Customer","Active Customer")</f>
        <v>Active Customer</v>
      </c>
      <c r="Q4686" s="3">
        <f>IF(Table1[[#This Row],[Tenure]]&lt;=12,"0-1 Year",)</f>
        <v>0</v>
      </c>
      <c r="R4686" s="3" t="str">
        <f>IF(Table1[[#This Row],[MonthlyCharges]]&lt;35,"low",IF(Table1[[#This Row],[MonthlyCharges]]&lt;70,"Medium","High"))</f>
        <v>low</v>
      </c>
    </row>
    <row r="4687" spans="1:18" x14ac:dyDescent="0.35">
      <c r="A4687" s="1" t="s">
        <v>4720</v>
      </c>
      <c r="B4687" s="1" t="s">
        <v>7</v>
      </c>
      <c r="C4687" s="1">
        <v>33</v>
      </c>
      <c r="D4687" s="1" t="s">
        <v>3</v>
      </c>
      <c r="E4687" s="1" t="s">
        <v>3</v>
      </c>
      <c r="F4687" s="1" t="s">
        <v>3</v>
      </c>
      <c r="G4687" s="1">
        <v>4</v>
      </c>
      <c r="H4687" s="1" t="s">
        <v>14</v>
      </c>
      <c r="I4687" s="1" t="s">
        <v>10</v>
      </c>
      <c r="J4687" s="1" t="s">
        <v>40</v>
      </c>
      <c r="K4687" s="1">
        <v>91.62</v>
      </c>
      <c r="L4687" s="1">
        <v>375.23</v>
      </c>
      <c r="M4687" s="1">
        <v>3</v>
      </c>
      <c r="N4687" s="1">
        <v>9</v>
      </c>
      <c r="O4687" s="1" t="s">
        <v>3</v>
      </c>
      <c r="P4687" s="1" t="str">
        <f>IF(Table1[[#This Row],[Churn]]="Yes","Lost Customer","Active Customer")</f>
        <v>Active Customer</v>
      </c>
      <c r="Q4687" s="3" t="str">
        <f>IF(Table1[[#This Row],[Tenure]]&lt;=12,"0-1 Year",)</f>
        <v>0-1 Year</v>
      </c>
      <c r="R4687" s="3" t="str">
        <f>IF(Table1[[#This Row],[MonthlyCharges]]&lt;35,"low",IF(Table1[[#This Row],[MonthlyCharges]]&lt;70,"Medium","High"))</f>
        <v>High</v>
      </c>
    </row>
    <row r="4688" spans="1:18" x14ac:dyDescent="0.35">
      <c r="A4688" s="1" t="s">
        <v>4721</v>
      </c>
      <c r="B4688" s="1" t="s">
        <v>8</v>
      </c>
      <c r="C4688" s="1">
        <v>59</v>
      </c>
      <c r="D4688" s="1" t="s">
        <v>3</v>
      </c>
      <c r="E4688" s="1" t="s">
        <v>4</v>
      </c>
      <c r="F4688" s="1" t="s">
        <v>3</v>
      </c>
      <c r="G4688" s="1">
        <v>51</v>
      </c>
      <c r="H4688" s="1" t="s">
        <v>14</v>
      </c>
      <c r="I4688" s="1" t="s">
        <v>11</v>
      </c>
      <c r="J4688" s="1" t="s">
        <v>40</v>
      </c>
      <c r="K4688" s="1">
        <v>61.51</v>
      </c>
      <c r="L4688" s="1">
        <v>3153.42</v>
      </c>
      <c r="M4688" s="1">
        <v>3</v>
      </c>
      <c r="N4688" s="1">
        <v>3</v>
      </c>
      <c r="O4688" s="1" t="s">
        <v>3</v>
      </c>
      <c r="P4688" s="1" t="str">
        <f>IF(Table1[[#This Row],[Churn]]="Yes","Lost Customer","Active Customer")</f>
        <v>Active Customer</v>
      </c>
      <c r="Q4688" s="3">
        <f>IF(Table1[[#This Row],[Tenure]]&lt;=12,"0-1 Year",)</f>
        <v>0</v>
      </c>
      <c r="R4688" s="3" t="str">
        <f>IF(Table1[[#This Row],[MonthlyCharges]]&lt;35,"low",IF(Table1[[#This Row],[MonthlyCharges]]&lt;70,"Medium","High"))</f>
        <v>Medium</v>
      </c>
    </row>
    <row r="4689" spans="1:18" x14ac:dyDescent="0.35">
      <c r="A4689" s="1" t="s">
        <v>4722</v>
      </c>
      <c r="B4689" s="1" t="s">
        <v>8</v>
      </c>
      <c r="C4689" s="1">
        <v>42</v>
      </c>
      <c r="D4689" s="1" t="s">
        <v>3</v>
      </c>
      <c r="E4689" s="1" t="s">
        <v>3</v>
      </c>
      <c r="F4689" s="1" t="s">
        <v>3</v>
      </c>
      <c r="G4689" s="1">
        <v>63</v>
      </c>
      <c r="H4689" s="1" t="s">
        <v>14</v>
      </c>
      <c r="I4689" s="1" t="s">
        <v>11</v>
      </c>
      <c r="J4689" s="1" t="s">
        <v>34</v>
      </c>
      <c r="K4689" s="1">
        <v>28.04</v>
      </c>
      <c r="L4689" s="1">
        <v>1756.84</v>
      </c>
      <c r="M4689" s="1">
        <v>3</v>
      </c>
      <c r="N4689" s="1">
        <v>1</v>
      </c>
      <c r="O4689" s="1" t="s">
        <v>3</v>
      </c>
      <c r="P4689" s="1" t="str">
        <f>IF(Table1[[#This Row],[Churn]]="Yes","Lost Customer","Active Customer")</f>
        <v>Active Customer</v>
      </c>
      <c r="Q4689" s="3">
        <f>IF(Table1[[#This Row],[Tenure]]&lt;=12,"0-1 Year",)</f>
        <v>0</v>
      </c>
      <c r="R4689" s="3" t="str">
        <f>IF(Table1[[#This Row],[MonthlyCharges]]&lt;35,"low",IF(Table1[[#This Row],[MonthlyCharges]]&lt;70,"Medium","High"))</f>
        <v>low</v>
      </c>
    </row>
    <row r="4690" spans="1:18" x14ac:dyDescent="0.35">
      <c r="A4690" s="1" t="s">
        <v>4723</v>
      </c>
      <c r="B4690" s="1" t="s">
        <v>8</v>
      </c>
      <c r="C4690" s="1">
        <v>47</v>
      </c>
      <c r="D4690" s="1" t="s">
        <v>3</v>
      </c>
      <c r="E4690" s="1" t="s">
        <v>3</v>
      </c>
      <c r="F4690" s="1" t="s">
        <v>4</v>
      </c>
      <c r="G4690" s="1">
        <v>52</v>
      </c>
      <c r="H4690" s="1" t="s">
        <v>14</v>
      </c>
      <c r="I4690" s="1" t="s">
        <v>10</v>
      </c>
      <c r="J4690" s="1" t="s">
        <v>44</v>
      </c>
      <c r="K4690" s="1">
        <v>56.71</v>
      </c>
      <c r="L4690" s="1">
        <v>2930.96</v>
      </c>
      <c r="M4690" s="1">
        <v>0</v>
      </c>
      <c r="N4690" s="1">
        <v>3</v>
      </c>
      <c r="O4690" s="1" t="s">
        <v>3</v>
      </c>
      <c r="P4690" s="1" t="str">
        <f>IF(Table1[[#This Row],[Churn]]="Yes","Lost Customer","Active Customer")</f>
        <v>Active Customer</v>
      </c>
      <c r="Q4690" s="3">
        <f>IF(Table1[[#This Row],[Tenure]]&lt;=12,"0-1 Year",)</f>
        <v>0</v>
      </c>
      <c r="R4690" s="3" t="str">
        <f>IF(Table1[[#This Row],[MonthlyCharges]]&lt;35,"low",IF(Table1[[#This Row],[MonthlyCharges]]&lt;70,"Medium","High"))</f>
        <v>Medium</v>
      </c>
    </row>
    <row r="4691" spans="1:18" x14ac:dyDescent="0.35">
      <c r="A4691" s="1" t="s">
        <v>4724</v>
      </c>
      <c r="B4691" s="1" t="s">
        <v>7</v>
      </c>
      <c r="C4691" s="1">
        <v>58</v>
      </c>
      <c r="D4691" s="1" t="s">
        <v>3</v>
      </c>
      <c r="E4691" s="1" t="s">
        <v>3</v>
      </c>
      <c r="F4691" s="1" t="s">
        <v>4</v>
      </c>
      <c r="G4691" s="1">
        <v>2</v>
      </c>
      <c r="H4691" s="1" t="s">
        <v>16</v>
      </c>
      <c r="I4691" s="1" t="s">
        <v>12</v>
      </c>
      <c r="J4691" s="1" t="s">
        <v>34</v>
      </c>
      <c r="K4691" s="1">
        <v>0</v>
      </c>
      <c r="L4691" s="1">
        <v>-0.88</v>
      </c>
      <c r="M4691" s="1">
        <v>3</v>
      </c>
      <c r="N4691" s="1">
        <v>10</v>
      </c>
      <c r="O4691" s="1" t="s">
        <v>3</v>
      </c>
      <c r="P4691" s="1" t="str">
        <f>IF(Table1[[#This Row],[Churn]]="Yes","Lost Customer","Active Customer")</f>
        <v>Active Customer</v>
      </c>
      <c r="Q4691" s="3" t="str">
        <f>IF(Table1[[#This Row],[Tenure]]&lt;=12,"0-1 Year",)</f>
        <v>0-1 Year</v>
      </c>
      <c r="R4691" s="3" t="str">
        <f>IF(Table1[[#This Row],[MonthlyCharges]]&lt;35,"low",IF(Table1[[#This Row],[MonthlyCharges]]&lt;70,"Medium","High"))</f>
        <v>low</v>
      </c>
    </row>
    <row r="4692" spans="1:18" x14ac:dyDescent="0.35">
      <c r="A4692" s="1" t="s">
        <v>4725</v>
      </c>
      <c r="B4692" s="1" t="s">
        <v>8</v>
      </c>
      <c r="C4692" s="1">
        <v>37</v>
      </c>
      <c r="D4692" s="1" t="s">
        <v>3</v>
      </c>
      <c r="E4692" s="1" t="s">
        <v>3</v>
      </c>
      <c r="F4692" s="1" t="s">
        <v>3</v>
      </c>
      <c r="G4692" s="1">
        <v>65</v>
      </c>
      <c r="H4692" s="1" t="s">
        <v>14</v>
      </c>
      <c r="I4692" s="1" t="s">
        <v>10</v>
      </c>
      <c r="J4692" s="1" t="s">
        <v>34</v>
      </c>
      <c r="K4692" s="1">
        <v>75.73</v>
      </c>
      <c r="L4692" s="1">
        <v>4930.1899999999996</v>
      </c>
      <c r="M4692" s="1">
        <v>0</v>
      </c>
      <c r="N4692" s="1">
        <v>5</v>
      </c>
      <c r="O4692" s="1" t="s">
        <v>3</v>
      </c>
      <c r="P4692" s="1" t="str">
        <f>IF(Table1[[#This Row],[Churn]]="Yes","Lost Customer","Active Customer")</f>
        <v>Active Customer</v>
      </c>
      <c r="Q4692" s="3">
        <f>IF(Table1[[#This Row],[Tenure]]&lt;=12,"0-1 Year",)</f>
        <v>0</v>
      </c>
      <c r="R4692" s="3" t="str">
        <f>IF(Table1[[#This Row],[MonthlyCharges]]&lt;35,"low",IF(Table1[[#This Row],[MonthlyCharges]]&lt;70,"Medium","High"))</f>
        <v>High</v>
      </c>
    </row>
    <row r="4693" spans="1:18" x14ac:dyDescent="0.35">
      <c r="A4693" s="1" t="s">
        <v>4726</v>
      </c>
      <c r="B4693" s="1" t="s">
        <v>8</v>
      </c>
      <c r="C4693" s="1">
        <v>47</v>
      </c>
      <c r="D4693" s="1" t="s">
        <v>3</v>
      </c>
      <c r="E4693" s="1" t="s">
        <v>3</v>
      </c>
      <c r="F4693" s="1" t="s">
        <v>3</v>
      </c>
      <c r="G4693" s="1">
        <v>17</v>
      </c>
      <c r="H4693" s="1" t="s">
        <v>14</v>
      </c>
      <c r="I4693" s="1" t="s">
        <v>10</v>
      </c>
      <c r="J4693" s="1" t="s">
        <v>44</v>
      </c>
      <c r="K4693" s="1">
        <v>55.74</v>
      </c>
      <c r="L4693" s="1">
        <v>954.82</v>
      </c>
      <c r="M4693" s="1">
        <v>8</v>
      </c>
      <c r="N4693" s="1">
        <v>5</v>
      </c>
      <c r="O4693" s="1" t="s">
        <v>4</v>
      </c>
      <c r="P4693" s="1" t="str">
        <f>IF(Table1[[#This Row],[Churn]]="Yes","Lost Customer","Active Customer")</f>
        <v>Lost Customer</v>
      </c>
      <c r="Q4693" s="3">
        <f>IF(Table1[[#This Row],[Tenure]]&lt;=12,"0-1 Year",)</f>
        <v>0</v>
      </c>
      <c r="R4693" s="3" t="str">
        <f>IF(Table1[[#This Row],[MonthlyCharges]]&lt;35,"low",IF(Table1[[#This Row],[MonthlyCharges]]&lt;70,"Medium","High"))</f>
        <v>Medium</v>
      </c>
    </row>
    <row r="4694" spans="1:18" x14ac:dyDescent="0.35">
      <c r="A4694" s="1" t="s">
        <v>4727</v>
      </c>
      <c r="B4694" s="1" t="s">
        <v>8</v>
      </c>
      <c r="C4694" s="1">
        <v>18</v>
      </c>
      <c r="D4694" s="1" t="s">
        <v>3</v>
      </c>
      <c r="E4694" s="1" t="s">
        <v>4</v>
      </c>
      <c r="F4694" s="1" t="s">
        <v>4</v>
      </c>
      <c r="G4694" s="1">
        <v>71</v>
      </c>
      <c r="H4694" s="1" t="s">
        <v>14</v>
      </c>
      <c r="I4694" s="1" t="s">
        <v>12</v>
      </c>
      <c r="J4694" s="1" t="s">
        <v>34</v>
      </c>
      <c r="K4694" s="1">
        <v>0</v>
      </c>
      <c r="L4694" s="1">
        <v>-14.66</v>
      </c>
      <c r="M4694" s="1">
        <v>4</v>
      </c>
      <c r="N4694" s="1">
        <v>7</v>
      </c>
      <c r="O4694" s="1" t="s">
        <v>3</v>
      </c>
      <c r="P4694" s="1" t="str">
        <f>IF(Table1[[#This Row],[Churn]]="Yes","Lost Customer","Active Customer")</f>
        <v>Active Customer</v>
      </c>
      <c r="Q4694" s="3">
        <f>IF(Table1[[#This Row],[Tenure]]&lt;=12,"0-1 Year",)</f>
        <v>0</v>
      </c>
      <c r="R4694" s="3" t="str">
        <f>IF(Table1[[#This Row],[MonthlyCharges]]&lt;35,"low",IF(Table1[[#This Row],[MonthlyCharges]]&lt;70,"Medium","High"))</f>
        <v>low</v>
      </c>
    </row>
    <row r="4695" spans="1:18" x14ac:dyDescent="0.35">
      <c r="A4695" s="1" t="s">
        <v>4728</v>
      </c>
      <c r="B4695" s="1" t="s">
        <v>7</v>
      </c>
      <c r="C4695" s="1">
        <v>30</v>
      </c>
      <c r="D4695" s="1" t="s">
        <v>3</v>
      </c>
      <c r="E4695" s="1" t="s">
        <v>4</v>
      </c>
      <c r="F4695" s="1" t="s">
        <v>4</v>
      </c>
      <c r="G4695" s="1">
        <v>6</v>
      </c>
      <c r="H4695" s="1" t="s">
        <v>14</v>
      </c>
      <c r="I4695" s="1" t="s">
        <v>10</v>
      </c>
      <c r="J4695" s="1" t="s">
        <v>40</v>
      </c>
      <c r="K4695" s="1">
        <v>53.72</v>
      </c>
      <c r="L4695" s="1">
        <v>339.52</v>
      </c>
      <c r="M4695" s="1">
        <v>7</v>
      </c>
      <c r="N4695" s="1">
        <v>3</v>
      </c>
      <c r="O4695" s="1" t="s">
        <v>4</v>
      </c>
      <c r="P4695" s="1" t="str">
        <f>IF(Table1[[#This Row],[Churn]]="Yes","Lost Customer","Active Customer")</f>
        <v>Lost Customer</v>
      </c>
      <c r="Q4695" s="3" t="str">
        <f>IF(Table1[[#This Row],[Tenure]]&lt;=12,"0-1 Year",)</f>
        <v>0-1 Year</v>
      </c>
      <c r="R4695" s="3" t="str">
        <f>IF(Table1[[#This Row],[MonthlyCharges]]&lt;35,"low",IF(Table1[[#This Row],[MonthlyCharges]]&lt;70,"Medium","High"))</f>
        <v>Medium</v>
      </c>
    </row>
    <row r="4696" spans="1:18" x14ac:dyDescent="0.35">
      <c r="A4696" s="1" t="s">
        <v>4729</v>
      </c>
      <c r="B4696" s="1" t="s">
        <v>8</v>
      </c>
      <c r="C4696" s="1">
        <v>23</v>
      </c>
      <c r="D4696" s="1" t="s">
        <v>3</v>
      </c>
      <c r="E4696" s="1" t="s">
        <v>4</v>
      </c>
      <c r="F4696" s="1" t="s">
        <v>4</v>
      </c>
      <c r="G4696" s="1">
        <v>57</v>
      </c>
      <c r="H4696" s="1" t="s">
        <v>16</v>
      </c>
      <c r="I4696" s="1" t="s">
        <v>11</v>
      </c>
      <c r="J4696" s="1" t="s">
        <v>40</v>
      </c>
      <c r="K4696" s="1">
        <v>72.510000000000005</v>
      </c>
      <c r="L4696" s="1">
        <v>4135.87</v>
      </c>
      <c r="M4696" s="1">
        <v>3</v>
      </c>
      <c r="N4696" s="1">
        <v>3</v>
      </c>
      <c r="O4696" s="1" t="s">
        <v>3</v>
      </c>
      <c r="P4696" s="1" t="str">
        <f>IF(Table1[[#This Row],[Churn]]="Yes","Lost Customer","Active Customer")</f>
        <v>Active Customer</v>
      </c>
      <c r="Q4696" s="3">
        <f>IF(Table1[[#This Row],[Tenure]]&lt;=12,"0-1 Year",)</f>
        <v>0</v>
      </c>
      <c r="R4696" s="3" t="str">
        <f>IF(Table1[[#This Row],[MonthlyCharges]]&lt;35,"low",IF(Table1[[#This Row],[MonthlyCharges]]&lt;70,"Medium","High"))</f>
        <v>High</v>
      </c>
    </row>
    <row r="4697" spans="1:18" x14ac:dyDescent="0.35">
      <c r="A4697" s="1" t="s">
        <v>4730</v>
      </c>
      <c r="B4697" s="1" t="s">
        <v>8</v>
      </c>
      <c r="C4697" s="1">
        <v>61</v>
      </c>
      <c r="D4697" s="1" t="s">
        <v>3</v>
      </c>
      <c r="E4697" s="1" t="s">
        <v>4</v>
      </c>
      <c r="F4697" s="1" t="s">
        <v>3</v>
      </c>
      <c r="G4697" s="1">
        <v>45</v>
      </c>
      <c r="H4697" s="1" t="s">
        <v>14</v>
      </c>
      <c r="I4697" s="1" t="s">
        <v>11</v>
      </c>
      <c r="J4697" s="1" t="s">
        <v>44</v>
      </c>
      <c r="K4697" s="1">
        <v>115.41</v>
      </c>
      <c r="L4697" s="1">
        <v>5204.13</v>
      </c>
      <c r="M4697" s="1">
        <v>8</v>
      </c>
      <c r="N4697" s="1">
        <v>10</v>
      </c>
      <c r="O4697" s="1" t="s">
        <v>3</v>
      </c>
      <c r="P4697" s="1" t="str">
        <f>IF(Table1[[#This Row],[Churn]]="Yes","Lost Customer","Active Customer")</f>
        <v>Active Customer</v>
      </c>
      <c r="Q4697" s="3">
        <f>IF(Table1[[#This Row],[Tenure]]&lt;=12,"0-1 Year",)</f>
        <v>0</v>
      </c>
      <c r="R4697" s="3" t="str">
        <f>IF(Table1[[#This Row],[MonthlyCharges]]&lt;35,"low",IF(Table1[[#This Row],[MonthlyCharges]]&lt;70,"Medium","High"))</f>
        <v>High</v>
      </c>
    </row>
    <row r="4698" spans="1:18" x14ac:dyDescent="0.35">
      <c r="A4698" s="1" t="s">
        <v>4731</v>
      </c>
      <c r="B4698" s="1" t="s">
        <v>8</v>
      </c>
      <c r="C4698" s="1">
        <v>43</v>
      </c>
      <c r="D4698" s="1" t="s">
        <v>3</v>
      </c>
      <c r="E4698" s="1" t="s">
        <v>3</v>
      </c>
      <c r="F4698" s="1" t="s">
        <v>3</v>
      </c>
      <c r="G4698" s="1">
        <v>14</v>
      </c>
      <c r="H4698" s="1" t="s">
        <v>14</v>
      </c>
      <c r="I4698" s="1" t="s">
        <v>10</v>
      </c>
      <c r="J4698" s="1" t="s">
        <v>40</v>
      </c>
      <c r="K4698" s="1">
        <v>107.56</v>
      </c>
      <c r="L4698" s="1">
        <v>1511.13</v>
      </c>
      <c r="M4698" s="1">
        <v>5</v>
      </c>
      <c r="N4698" s="1">
        <v>2</v>
      </c>
      <c r="O4698" s="1" t="s">
        <v>4</v>
      </c>
      <c r="P4698" s="1" t="str">
        <f>IF(Table1[[#This Row],[Churn]]="Yes","Lost Customer","Active Customer")</f>
        <v>Lost Customer</v>
      </c>
      <c r="Q4698" s="3">
        <f>IF(Table1[[#This Row],[Tenure]]&lt;=12,"0-1 Year",)</f>
        <v>0</v>
      </c>
      <c r="R4698" s="3" t="str">
        <f>IF(Table1[[#This Row],[MonthlyCharges]]&lt;35,"low",IF(Table1[[#This Row],[MonthlyCharges]]&lt;70,"Medium","High"))</f>
        <v>High</v>
      </c>
    </row>
    <row r="4699" spans="1:18" x14ac:dyDescent="0.35">
      <c r="A4699" s="1" t="s">
        <v>4732</v>
      </c>
      <c r="B4699" s="1" t="s">
        <v>7</v>
      </c>
      <c r="C4699" s="1">
        <v>68</v>
      </c>
      <c r="D4699" s="1" t="s">
        <v>4</v>
      </c>
      <c r="E4699" s="1" t="s">
        <v>3</v>
      </c>
      <c r="F4699" s="1" t="s">
        <v>3</v>
      </c>
      <c r="G4699" s="1">
        <v>4</v>
      </c>
      <c r="H4699" s="1" t="s">
        <v>15</v>
      </c>
      <c r="I4699" s="1" t="s">
        <v>12</v>
      </c>
      <c r="J4699" s="1" t="s">
        <v>40</v>
      </c>
      <c r="K4699" s="1">
        <v>0</v>
      </c>
      <c r="L4699" s="1">
        <v>1.76</v>
      </c>
      <c r="M4699" s="1">
        <v>7</v>
      </c>
      <c r="N4699" s="1">
        <v>9</v>
      </c>
      <c r="O4699" s="1" t="s">
        <v>3</v>
      </c>
      <c r="P4699" s="1" t="str">
        <f>IF(Table1[[#This Row],[Churn]]="Yes","Lost Customer","Active Customer")</f>
        <v>Active Customer</v>
      </c>
      <c r="Q4699" s="3" t="str">
        <f>IF(Table1[[#This Row],[Tenure]]&lt;=12,"0-1 Year",)</f>
        <v>0-1 Year</v>
      </c>
      <c r="R4699" s="3" t="str">
        <f>IF(Table1[[#This Row],[MonthlyCharges]]&lt;35,"low",IF(Table1[[#This Row],[MonthlyCharges]]&lt;70,"Medium","High"))</f>
        <v>low</v>
      </c>
    </row>
    <row r="4700" spans="1:18" x14ac:dyDescent="0.35">
      <c r="A4700" s="1" t="s">
        <v>4733</v>
      </c>
      <c r="B4700" s="1" t="s">
        <v>8</v>
      </c>
      <c r="C4700" s="1">
        <v>50</v>
      </c>
      <c r="D4700" s="1" t="s">
        <v>3</v>
      </c>
      <c r="E4700" s="1" t="s">
        <v>3</v>
      </c>
      <c r="F4700" s="1" t="s">
        <v>4</v>
      </c>
      <c r="G4700" s="1">
        <v>38</v>
      </c>
      <c r="H4700" s="1" t="s">
        <v>16</v>
      </c>
      <c r="I4700" s="1" t="s">
        <v>10</v>
      </c>
      <c r="J4700" s="1" t="s">
        <v>34</v>
      </c>
      <c r="K4700" s="1">
        <v>104.36</v>
      </c>
      <c r="L4700" s="1">
        <v>3976.01</v>
      </c>
      <c r="M4700" s="1">
        <v>3</v>
      </c>
      <c r="N4700" s="1">
        <v>3</v>
      </c>
      <c r="O4700" s="1" t="s">
        <v>3</v>
      </c>
      <c r="P4700" s="1" t="str">
        <f>IF(Table1[[#This Row],[Churn]]="Yes","Lost Customer","Active Customer")</f>
        <v>Active Customer</v>
      </c>
      <c r="Q4700" s="3">
        <f>IF(Table1[[#This Row],[Tenure]]&lt;=12,"0-1 Year",)</f>
        <v>0</v>
      </c>
      <c r="R4700" s="3" t="str">
        <f>IF(Table1[[#This Row],[MonthlyCharges]]&lt;35,"low",IF(Table1[[#This Row],[MonthlyCharges]]&lt;70,"Medium","High"))</f>
        <v>High</v>
      </c>
    </row>
    <row r="4701" spans="1:18" x14ac:dyDescent="0.35">
      <c r="A4701" s="1" t="s">
        <v>4734</v>
      </c>
      <c r="B4701" s="1" t="s">
        <v>8</v>
      </c>
      <c r="C4701" s="1">
        <v>38</v>
      </c>
      <c r="D4701" s="1" t="s">
        <v>3</v>
      </c>
      <c r="E4701" s="1" t="s">
        <v>3</v>
      </c>
      <c r="F4701" s="1" t="s">
        <v>4</v>
      </c>
      <c r="G4701" s="1">
        <v>34</v>
      </c>
      <c r="H4701" s="1" t="s">
        <v>15</v>
      </c>
      <c r="I4701" s="1" t="s">
        <v>10</v>
      </c>
      <c r="J4701" s="1" t="s">
        <v>34</v>
      </c>
      <c r="K4701" s="1">
        <v>67.650000000000006</v>
      </c>
      <c r="L4701" s="1">
        <v>2281.84</v>
      </c>
      <c r="M4701" s="1">
        <v>7</v>
      </c>
      <c r="N4701" s="1">
        <v>10</v>
      </c>
      <c r="O4701" s="1" t="s">
        <v>3</v>
      </c>
      <c r="P4701" s="1" t="str">
        <f>IF(Table1[[#This Row],[Churn]]="Yes","Lost Customer","Active Customer")</f>
        <v>Active Customer</v>
      </c>
      <c r="Q4701" s="3">
        <f>IF(Table1[[#This Row],[Tenure]]&lt;=12,"0-1 Year",)</f>
        <v>0</v>
      </c>
      <c r="R4701" s="3" t="str">
        <f>IF(Table1[[#This Row],[MonthlyCharges]]&lt;35,"low",IF(Table1[[#This Row],[MonthlyCharges]]&lt;70,"Medium","High"))</f>
        <v>Medium</v>
      </c>
    </row>
    <row r="4702" spans="1:18" x14ac:dyDescent="0.35">
      <c r="A4702" s="1" t="s">
        <v>4735</v>
      </c>
      <c r="B4702" s="1" t="s">
        <v>8</v>
      </c>
      <c r="C4702" s="1">
        <v>74</v>
      </c>
      <c r="D4702" s="1" t="s">
        <v>4</v>
      </c>
      <c r="E4702" s="1" t="s">
        <v>3</v>
      </c>
      <c r="F4702" s="1" t="s">
        <v>4</v>
      </c>
      <c r="G4702" s="1">
        <v>56</v>
      </c>
      <c r="H4702" s="1" t="s">
        <v>14</v>
      </c>
      <c r="I4702" s="1" t="s">
        <v>12</v>
      </c>
      <c r="J4702" s="1" t="s">
        <v>40</v>
      </c>
      <c r="K4702" s="1">
        <v>0</v>
      </c>
      <c r="L4702" s="1">
        <v>19.98</v>
      </c>
      <c r="M4702" s="1">
        <v>5</v>
      </c>
      <c r="N4702" s="1">
        <v>6</v>
      </c>
      <c r="O4702" s="1" t="s">
        <v>3</v>
      </c>
      <c r="P4702" s="1" t="str">
        <f>IF(Table1[[#This Row],[Churn]]="Yes","Lost Customer","Active Customer")</f>
        <v>Active Customer</v>
      </c>
      <c r="Q4702" s="3">
        <f>IF(Table1[[#This Row],[Tenure]]&lt;=12,"0-1 Year",)</f>
        <v>0</v>
      </c>
      <c r="R4702" s="3" t="str">
        <f>IF(Table1[[#This Row],[MonthlyCharges]]&lt;35,"low",IF(Table1[[#This Row],[MonthlyCharges]]&lt;70,"Medium","High"))</f>
        <v>low</v>
      </c>
    </row>
    <row r="4703" spans="1:18" x14ac:dyDescent="0.35">
      <c r="A4703" s="1" t="s">
        <v>4736</v>
      </c>
      <c r="B4703" s="1" t="s">
        <v>7</v>
      </c>
      <c r="C4703" s="1">
        <v>56</v>
      </c>
      <c r="D4703" s="1" t="s">
        <v>3</v>
      </c>
      <c r="E4703" s="1" t="s">
        <v>3</v>
      </c>
      <c r="F4703" s="1" t="s">
        <v>4</v>
      </c>
      <c r="G4703" s="1">
        <v>66</v>
      </c>
      <c r="H4703" s="1" t="s">
        <v>14</v>
      </c>
      <c r="I4703" s="1" t="s">
        <v>11</v>
      </c>
      <c r="J4703" s="1" t="s">
        <v>32</v>
      </c>
      <c r="K4703" s="1">
        <v>102.27</v>
      </c>
      <c r="L4703" s="1">
        <v>6766.63</v>
      </c>
      <c r="M4703" s="1">
        <v>2</v>
      </c>
      <c r="N4703" s="1">
        <v>5</v>
      </c>
      <c r="O4703" s="1" t="s">
        <v>3</v>
      </c>
      <c r="P4703" s="1" t="str">
        <f>IF(Table1[[#This Row],[Churn]]="Yes","Lost Customer","Active Customer")</f>
        <v>Active Customer</v>
      </c>
      <c r="Q4703" s="3">
        <f>IF(Table1[[#This Row],[Tenure]]&lt;=12,"0-1 Year",)</f>
        <v>0</v>
      </c>
      <c r="R4703" s="3" t="str">
        <f>IF(Table1[[#This Row],[MonthlyCharges]]&lt;35,"low",IF(Table1[[#This Row],[MonthlyCharges]]&lt;70,"Medium","High"))</f>
        <v>High</v>
      </c>
    </row>
    <row r="4704" spans="1:18" x14ac:dyDescent="0.35">
      <c r="A4704" s="1" t="s">
        <v>4737</v>
      </c>
      <c r="B4704" s="1" t="s">
        <v>7</v>
      </c>
      <c r="C4704" s="1">
        <v>33</v>
      </c>
      <c r="D4704" s="1" t="s">
        <v>3</v>
      </c>
      <c r="E4704" s="1" t="s">
        <v>3</v>
      </c>
      <c r="F4704" s="1" t="s">
        <v>3</v>
      </c>
      <c r="G4704" s="1">
        <v>18</v>
      </c>
      <c r="H4704" s="1" t="s">
        <v>14</v>
      </c>
      <c r="I4704" s="1" t="s">
        <v>11</v>
      </c>
      <c r="J4704" s="1" t="s">
        <v>34</v>
      </c>
      <c r="K4704" s="1">
        <v>114.62</v>
      </c>
      <c r="L4704" s="1">
        <v>2048.37</v>
      </c>
      <c r="M4704" s="1">
        <v>3</v>
      </c>
      <c r="N4704" s="1">
        <v>3</v>
      </c>
      <c r="O4704" s="1" t="s">
        <v>3</v>
      </c>
      <c r="P4704" s="1" t="str">
        <f>IF(Table1[[#This Row],[Churn]]="Yes","Lost Customer","Active Customer")</f>
        <v>Active Customer</v>
      </c>
      <c r="Q4704" s="3">
        <f>IF(Table1[[#This Row],[Tenure]]&lt;=12,"0-1 Year",)</f>
        <v>0</v>
      </c>
      <c r="R4704" s="3" t="str">
        <f>IF(Table1[[#This Row],[MonthlyCharges]]&lt;35,"low",IF(Table1[[#This Row],[MonthlyCharges]]&lt;70,"Medium","High"))</f>
        <v>High</v>
      </c>
    </row>
    <row r="4705" spans="1:18" x14ac:dyDescent="0.35">
      <c r="A4705" s="1" t="s">
        <v>4738</v>
      </c>
      <c r="B4705" s="1" t="s">
        <v>8</v>
      </c>
      <c r="C4705" s="1">
        <v>57</v>
      </c>
      <c r="D4705" s="1" t="s">
        <v>3</v>
      </c>
      <c r="E4705" s="1" t="s">
        <v>3</v>
      </c>
      <c r="F4705" s="1" t="s">
        <v>3</v>
      </c>
      <c r="G4705" s="1">
        <v>69</v>
      </c>
      <c r="H4705" s="1" t="s">
        <v>14</v>
      </c>
      <c r="I4705" s="1" t="s">
        <v>11</v>
      </c>
      <c r="J4705" s="1" t="s">
        <v>40</v>
      </c>
      <c r="K4705" s="1">
        <v>95.74</v>
      </c>
      <c r="L4705" s="1">
        <v>6618.32</v>
      </c>
      <c r="M4705" s="1">
        <v>8</v>
      </c>
      <c r="N4705" s="1">
        <v>4</v>
      </c>
      <c r="O4705" s="1" t="s">
        <v>4</v>
      </c>
      <c r="P4705" s="1" t="str">
        <f>IF(Table1[[#This Row],[Churn]]="Yes","Lost Customer","Active Customer")</f>
        <v>Lost Customer</v>
      </c>
      <c r="Q4705" s="3">
        <f>IF(Table1[[#This Row],[Tenure]]&lt;=12,"0-1 Year",)</f>
        <v>0</v>
      </c>
      <c r="R4705" s="3" t="str">
        <f>IF(Table1[[#This Row],[MonthlyCharges]]&lt;35,"low",IF(Table1[[#This Row],[MonthlyCharges]]&lt;70,"Medium","High"))</f>
        <v>High</v>
      </c>
    </row>
    <row r="4706" spans="1:18" x14ac:dyDescent="0.35">
      <c r="A4706" s="1" t="s">
        <v>4739</v>
      </c>
      <c r="B4706" s="1" t="s">
        <v>8</v>
      </c>
      <c r="C4706" s="1">
        <v>50</v>
      </c>
      <c r="D4706" s="1" t="s">
        <v>3</v>
      </c>
      <c r="E4706" s="1" t="s">
        <v>3</v>
      </c>
      <c r="F4706" s="1" t="s">
        <v>3</v>
      </c>
      <c r="G4706" s="1">
        <v>39</v>
      </c>
      <c r="H4706" s="1" t="s">
        <v>15</v>
      </c>
      <c r="I4706" s="1" t="s">
        <v>11</v>
      </c>
      <c r="J4706" s="1" t="s">
        <v>40</v>
      </c>
      <c r="K4706" s="1">
        <v>42.21</v>
      </c>
      <c r="L4706" s="1">
        <v>1648.81</v>
      </c>
      <c r="M4706" s="1">
        <v>6</v>
      </c>
      <c r="N4706" s="1">
        <v>7</v>
      </c>
      <c r="O4706" s="1" t="s">
        <v>3</v>
      </c>
      <c r="P4706" s="1" t="str">
        <f>IF(Table1[[#This Row],[Churn]]="Yes","Lost Customer","Active Customer")</f>
        <v>Active Customer</v>
      </c>
      <c r="Q4706" s="3">
        <f>IF(Table1[[#This Row],[Tenure]]&lt;=12,"0-1 Year",)</f>
        <v>0</v>
      </c>
      <c r="R4706" s="3" t="str">
        <f>IF(Table1[[#This Row],[MonthlyCharges]]&lt;35,"low",IF(Table1[[#This Row],[MonthlyCharges]]&lt;70,"Medium","High"))</f>
        <v>Medium</v>
      </c>
    </row>
    <row r="4707" spans="1:18" x14ac:dyDescent="0.35">
      <c r="A4707" s="1" t="s">
        <v>4740</v>
      </c>
      <c r="B4707" s="1" t="s">
        <v>7</v>
      </c>
      <c r="C4707" s="1">
        <v>62</v>
      </c>
      <c r="D4707" s="1" t="s">
        <v>3</v>
      </c>
      <c r="E4707" s="1" t="s">
        <v>4</v>
      </c>
      <c r="F4707" s="1" t="s">
        <v>4</v>
      </c>
      <c r="G4707" s="1">
        <v>40</v>
      </c>
      <c r="H4707" s="1" t="s">
        <v>14</v>
      </c>
      <c r="I4707" s="1" t="s">
        <v>11</v>
      </c>
      <c r="J4707" s="1" t="s">
        <v>32</v>
      </c>
      <c r="K4707" s="1">
        <v>30.88</v>
      </c>
      <c r="L4707" s="1">
        <v>1253.98</v>
      </c>
      <c r="M4707" s="1">
        <v>1</v>
      </c>
      <c r="N4707" s="1">
        <v>3</v>
      </c>
      <c r="O4707" s="1" t="s">
        <v>3</v>
      </c>
      <c r="P4707" s="1" t="str">
        <f>IF(Table1[[#This Row],[Churn]]="Yes","Lost Customer","Active Customer")</f>
        <v>Active Customer</v>
      </c>
      <c r="Q4707" s="3">
        <f>IF(Table1[[#This Row],[Tenure]]&lt;=12,"0-1 Year",)</f>
        <v>0</v>
      </c>
      <c r="R4707" s="3" t="str">
        <f>IF(Table1[[#This Row],[MonthlyCharges]]&lt;35,"low",IF(Table1[[#This Row],[MonthlyCharges]]&lt;70,"Medium","High"))</f>
        <v>low</v>
      </c>
    </row>
    <row r="4708" spans="1:18" x14ac:dyDescent="0.35">
      <c r="A4708" s="1" t="s">
        <v>4741</v>
      </c>
      <c r="B4708" s="1" t="s">
        <v>8</v>
      </c>
      <c r="C4708" s="1">
        <v>55</v>
      </c>
      <c r="D4708" s="1" t="s">
        <v>3</v>
      </c>
      <c r="E4708" s="1" t="s">
        <v>3</v>
      </c>
      <c r="F4708" s="1" t="s">
        <v>3</v>
      </c>
      <c r="G4708" s="1">
        <v>51</v>
      </c>
      <c r="H4708" s="1" t="s">
        <v>14</v>
      </c>
      <c r="I4708" s="1" t="s">
        <v>11</v>
      </c>
      <c r="J4708" s="1" t="s">
        <v>32</v>
      </c>
      <c r="K4708" s="1">
        <v>81.73</v>
      </c>
      <c r="L4708" s="1">
        <v>4174.09</v>
      </c>
      <c r="M4708" s="1">
        <v>2</v>
      </c>
      <c r="N4708" s="1">
        <v>1</v>
      </c>
      <c r="O4708" s="1" t="s">
        <v>3</v>
      </c>
      <c r="P4708" s="1" t="str">
        <f>IF(Table1[[#This Row],[Churn]]="Yes","Lost Customer","Active Customer")</f>
        <v>Active Customer</v>
      </c>
      <c r="Q4708" s="3">
        <f>IF(Table1[[#This Row],[Tenure]]&lt;=12,"0-1 Year",)</f>
        <v>0</v>
      </c>
      <c r="R4708" s="3" t="str">
        <f>IF(Table1[[#This Row],[MonthlyCharges]]&lt;35,"low",IF(Table1[[#This Row],[MonthlyCharges]]&lt;70,"Medium","High"))</f>
        <v>High</v>
      </c>
    </row>
    <row r="4709" spans="1:18" x14ac:dyDescent="0.35">
      <c r="A4709" s="1" t="s">
        <v>4742</v>
      </c>
      <c r="B4709" s="1" t="s">
        <v>7</v>
      </c>
      <c r="C4709" s="1">
        <v>38</v>
      </c>
      <c r="D4709" s="1" t="s">
        <v>3</v>
      </c>
      <c r="E4709" s="1" t="s">
        <v>4</v>
      </c>
      <c r="F4709" s="1" t="s">
        <v>4</v>
      </c>
      <c r="G4709" s="1">
        <v>30</v>
      </c>
      <c r="H4709" s="1" t="s">
        <v>14</v>
      </c>
      <c r="I4709" s="1" t="s">
        <v>10</v>
      </c>
      <c r="J4709" s="1" t="s">
        <v>44</v>
      </c>
      <c r="K4709" s="1">
        <v>37.229999999999997</v>
      </c>
      <c r="L4709" s="1">
        <v>1121.25</v>
      </c>
      <c r="M4709" s="1">
        <v>5</v>
      </c>
      <c r="N4709" s="1">
        <v>5</v>
      </c>
      <c r="O4709" s="1" t="s">
        <v>3</v>
      </c>
      <c r="P4709" s="1" t="str">
        <f>IF(Table1[[#This Row],[Churn]]="Yes","Lost Customer","Active Customer")</f>
        <v>Active Customer</v>
      </c>
      <c r="Q4709" s="3">
        <f>IF(Table1[[#This Row],[Tenure]]&lt;=12,"0-1 Year",)</f>
        <v>0</v>
      </c>
      <c r="R4709" s="3" t="str">
        <f>IF(Table1[[#This Row],[MonthlyCharges]]&lt;35,"low",IF(Table1[[#This Row],[MonthlyCharges]]&lt;70,"Medium","High"))</f>
        <v>Medium</v>
      </c>
    </row>
    <row r="4710" spans="1:18" x14ac:dyDescent="0.35">
      <c r="A4710" s="1" t="s">
        <v>4743</v>
      </c>
      <c r="B4710" s="1" t="s">
        <v>8</v>
      </c>
      <c r="C4710" s="1">
        <v>57</v>
      </c>
      <c r="D4710" s="1" t="s">
        <v>3</v>
      </c>
      <c r="E4710" s="1" t="s">
        <v>3</v>
      </c>
      <c r="F4710" s="1" t="s">
        <v>3</v>
      </c>
      <c r="G4710" s="1">
        <v>24</v>
      </c>
      <c r="H4710" s="1" t="s">
        <v>16</v>
      </c>
      <c r="I4710" s="1" t="s">
        <v>11</v>
      </c>
      <c r="J4710" s="1" t="s">
        <v>32</v>
      </c>
      <c r="K4710" s="1">
        <v>26.37</v>
      </c>
      <c r="L4710" s="1">
        <v>649.84</v>
      </c>
      <c r="M4710" s="1">
        <v>6</v>
      </c>
      <c r="N4710" s="1">
        <v>5</v>
      </c>
      <c r="O4710" s="1" t="s">
        <v>3</v>
      </c>
      <c r="P4710" s="1" t="str">
        <f>IF(Table1[[#This Row],[Churn]]="Yes","Lost Customer","Active Customer")</f>
        <v>Active Customer</v>
      </c>
      <c r="Q4710" s="3">
        <f>IF(Table1[[#This Row],[Tenure]]&lt;=12,"0-1 Year",)</f>
        <v>0</v>
      </c>
      <c r="R4710" s="3" t="str">
        <f>IF(Table1[[#This Row],[MonthlyCharges]]&lt;35,"low",IF(Table1[[#This Row],[MonthlyCharges]]&lt;70,"Medium","High"))</f>
        <v>low</v>
      </c>
    </row>
    <row r="4711" spans="1:18" x14ac:dyDescent="0.35">
      <c r="A4711" s="1" t="s">
        <v>4744</v>
      </c>
      <c r="B4711" s="1" t="s">
        <v>7</v>
      </c>
      <c r="C4711" s="1">
        <v>69</v>
      </c>
      <c r="D4711" s="1" t="s">
        <v>3</v>
      </c>
      <c r="E4711" s="1" t="s">
        <v>3</v>
      </c>
      <c r="F4711" s="1" t="s">
        <v>3</v>
      </c>
      <c r="G4711" s="1">
        <v>46</v>
      </c>
      <c r="H4711" s="1" t="s">
        <v>14</v>
      </c>
      <c r="I4711" s="1" t="s">
        <v>11</v>
      </c>
      <c r="J4711" s="1" t="s">
        <v>34</v>
      </c>
      <c r="K4711" s="1">
        <v>20.86</v>
      </c>
      <c r="L4711" s="1">
        <v>953.54</v>
      </c>
      <c r="M4711" s="1">
        <v>6</v>
      </c>
      <c r="N4711" s="1">
        <v>9</v>
      </c>
      <c r="O4711" s="1" t="s">
        <v>3</v>
      </c>
      <c r="P4711" s="1" t="str">
        <f>IF(Table1[[#This Row],[Churn]]="Yes","Lost Customer","Active Customer")</f>
        <v>Active Customer</v>
      </c>
      <c r="Q4711" s="3">
        <f>IF(Table1[[#This Row],[Tenure]]&lt;=12,"0-1 Year",)</f>
        <v>0</v>
      </c>
      <c r="R4711" s="3" t="str">
        <f>IF(Table1[[#This Row],[MonthlyCharges]]&lt;35,"low",IF(Table1[[#This Row],[MonthlyCharges]]&lt;70,"Medium","High"))</f>
        <v>low</v>
      </c>
    </row>
    <row r="4712" spans="1:18" x14ac:dyDescent="0.35">
      <c r="A4712" s="1" t="s">
        <v>4745</v>
      </c>
      <c r="B4712" s="1" t="s">
        <v>7</v>
      </c>
      <c r="C4712" s="1">
        <v>51</v>
      </c>
      <c r="D4712" s="1" t="s">
        <v>3</v>
      </c>
      <c r="E4712" s="1" t="s">
        <v>4</v>
      </c>
      <c r="F4712" s="1" t="s">
        <v>3</v>
      </c>
      <c r="G4712" s="1">
        <v>12</v>
      </c>
      <c r="H4712" s="1" t="s">
        <v>16</v>
      </c>
      <c r="I4712" s="1" t="s">
        <v>11</v>
      </c>
      <c r="J4712" s="1" t="s">
        <v>44</v>
      </c>
      <c r="K4712" s="1">
        <v>72.650000000000006</v>
      </c>
      <c r="L4712" s="1">
        <v>854.81</v>
      </c>
      <c r="M4712" s="1">
        <v>5</v>
      </c>
      <c r="N4712" s="1">
        <v>6</v>
      </c>
      <c r="O4712" s="1" t="s">
        <v>3</v>
      </c>
      <c r="P4712" s="1" t="str">
        <f>IF(Table1[[#This Row],[Churn]]="Yes","Lost Customer","Active Customer")</f>
        <v>Active Customer</v>
      </c>
      <c r="Q4712" s="3" t="str">
        <f>IF(Table1[[#This Row],[Tenure]]&lt;=12,"0-1 Year",)</f>
        <v>0-1 Year</v>
      </c>
      <c r="R4712" s="3" t="str">
        <f>IF(Table1[[#This Row],[MonthlyCharges]]&lt;35,"low",IF(Table1[[#This Row],[MonthlyCharges]]&lt;70,"Medium","High"))</f>
        <v>High</v>
      </c>
    </row>
    <row r="4713" spans="1:18" x14ac:dyDescent="0.35">
      <c r="A4713" s="1" t="s">
        <v>4746</v>
      </c>
      <c r="B4713" s="1" t="s">
        <v>7</v>
      </c>
      <c r="C4713" s="1">
        <v>21</v>
      </c>
      <c r="D4713" s="1" t="s">
        <v>3</v>
      </c>
      <c r="E4713" s="1" t="s">
        <v>4</v>
      </c>
      <c r="F4713" s="1" t="s">
        <v>4</v>
      </c>
      <c r="G4713" s="1">
        <v>68</v>
      </c>
      <c r="H4713" s="1" t="s">
        <v>14</v>
      </c>
      <c r="I4713" s="1" t="s">
        <v>12</v>
      </c>
      <c r="J4713" s="1" t="s">
        <v>40</v>
      </c>
      <c r="K4713" s="1">
        <v>0</v>
      </c>
      <c r="L4713" s="1">
        <v>13.76</v>
      </c>
      <c r="M4713" s="1">
        <v>0</v>
      </c>
      <c r="N4713" s="1">
        <v>5</v>
      </c>
      <c r="O4713" s="1" t="s">
        <v>3</v>
      </c>
      <c r="P4713" s="1" t="str">
        <f>IF(Table1[[#This Row],[Churn]]="Yes","Lost Customer","Active Customer")</f>
        <v>Active Customer</v>
      </c>
      <c r="Q4713" s="3">
        <f>IF(Table1[[#This Row],[Tenure]]&lt;=12,"0-1 Year",)</f>
        <v>0</v>
      </c>
      <c r="R4713" s="3" t="str">
        <f>IF(Table1[[#This Row],[MonthlyCharges]]&lt;35,"low",IF(Table1[[#This Row],[MonthlyCharges]]&lt;70,"Medium","High"))</f>
        <v>low</v>
      </c>
    </row>
    <row r="4714" spans="1:18" x14ac:dyDescent="0.35">
      <c r="A4714" s="1" t="s">
        <v>4747</v>
      </c>
      <c r="B4714" s="1" t="s">
        <v>7</v>
      </c>
      <c r="C4714" s="1">
        <v>30</v>
      </c>
      <c r="D4714" s="1" t="s">
        <v>3</v>
      </c>
      <c r="E4714" s="1" t="s">
        <v>4</v>
      </c>
      <c r="F4714" s="1" t="s">
        <v>4</v>
      </c>
      <c r="G4714" s="1">
        <v>56</v>
      </c>
      <c r="H4714" s="1" t="s">
        <v>14</v>
      </c>
      <c r="I4714" s="1" t="s">
        <v>11</v>
      </c>
      <c r="J4714" s="1" t="s">
        <v>40</v>
      </c>
      <c r="K4714" s="1">
        <v>21.59</v>
      </c>
      <c r="L4714" s="1">
        <v>1216.94</v>
      </c>
      <c r="M4714" s="1">
        <v>3</v>
      </c>
      <c r="N4714" s="1">
        <v>3</v>
      </c>
      <c r="O4714" s="1" t="s">
        <v>3</v>
      </c>
      <c r="P4714" s="1" t="str">
        <f>IF(Table1[[#This Row],[Churn]]="Yes","Lost Customer","Active Customer")</f>
        <v>Active Customer</v>
      </c>
      <c r="Q4714" s="3">
        <f>IF(Table1[[#This Row],[Tenure]]&lt;=12,"0-1 Year",)</f>
        <v>0</v>
      </c>
      <c r="R4714" s="3" t="str">
        <f>IF(Table1[[#This Row],[MonthlyCharges]]&lt;35,"low",IF(Table1[[#This Row],[MonthlyCharges]]&lt;70,"Medium","High"))</f>
        <v>low</v>
      </c>
    </row>
    <row r="4715" spans="1:18" x14ac:dyDescent="0.35">
      <c r="A4715" s="1" t="s">
        <v>4748</v>
      </c>
      <c r="B4715" s="1" t="s">
        <v>8</v>
      </c>
      <c r="C4715" s="1">
        <v>33</v>
      </c>
      <c r="D4715" s="1" t="s">
        <v>3</v>
      </c>
      <c r="E4715" s="1" t="s">
        <v>4</v>
      </c>
      <c r="F4715" s="1" t="s">
        <v>3</v>
      </c>
      <c r="G4715" s="1">
        <v>39</v>
      </c>
      <c r="H4715" s="1" t="s">
        <v>14</v>
      </c>
      <c r="I4715" s="1" t="s">
        <v>11</v>
      </c>
      <c r="J4715" s="1" t="s">
        <v>40</v>
      </c>
      <c r="K4715" s="1">
        <v>52.06</v>
      </c>
      <c r="L4715" s="1">
        <v>2045.17</v>
      </c>
      <c r="M4715" s="1">
        <v>7</v>
      </c>
      <c r="N4715" s="1">
        <v>4</v>
      </c>
      <c r="O4715" s="1" t="s">
        <v>4</v>
      </c>
      <c r="P4715" s="1" t="str">
        <f>IF(Table1[[#This Row],[Churn]]="Yes","Lost Customer","Active Customer")</f>
        <v>Lost Customer</v>
      </c>
      <c r="Q4715" s="3">
        <f>IF(Table1[[#This Row],[Tenure]]&lt;=12,"0-1 Year",)</f>
        <v>0</v>
      </c>
      <c r="R4715" s="3" t="str">
        <f>IF(Table1[[#This Row],[MonthlyCharges]]&lt;35,"low",IF(Table1[[#This Row],[MonthlyCharges]]&lt;70,"Medium","High"))</f>
        <v>Medium</v>
      </c>
    </row>
    <row r="4716" spans="1:18" x14ac:dyDescent="0.35">
      <c r="A4716" s="1" t="s">
        <v>4749</v>
      </c>
      <c r="B4716" s="1" t="s">
        <v>8</v>
      </c>
      <c r="C4716" s="1">
        <v>53</v>
      </c>
      <c r="D4716" s="1" t="s">
        <v>3</v>
      </c>
      <c r="E4716" s="1" t="s">
        <v>3</v>
      </c>
      <c r="F4716" s="1" t="s">
        <v>4</v>
      </c>
      <c r="G4716" s="1">
        <v>48</v>
      </c>
      <c r="H4716" s="1" t="s">
        <v>14</v>
      </c>
      <c r="I4716" s="1" t="s">
        <v>10</v>
      </c>
      <c r="J4716" s="1" t="s">
        <v>32</v>
      </c>
      <c r="K4716" s="1">
        <v>112.48</v>
      </c>
      <c r="L4716" s="1">
        <v>5412.07</v>
      </c>
      <c r="M4716" s="1">
        <v>2</v>
      </c>
      <c r="N4716" s="1">
        <v>4</v>
      </c>
      <c r="O4716" s="1" t="s">
        <v>3</v>
      </c>
      <c r="P4716" s="1" t="str">
        <f>IF(Table1[[#This Row],[Churn]]="Yes","Lost Customer","Active Customer")</f>
        <v>Active Customer</v>
      </c>
      <c r="Q4716" s="3">
        <f>IF(Table1[[#This Row],[Tenure]]&lt;=12,"0-1 Year",)</f>
        <v>0</v>
      </c>
      <c r="R4716" s="3" t="str">
        <f>IF(Table1[[#This Row],[MonthlyCharges]]&lt;35,"low",IF(Table1[[#This Row],[MonthlyCharges]]&lt;70,"Medium","High"))</f>
        <v>High</v>
      </c>
    </row>
    <row r="4717" spans="1:18" x14ac:dyDescent="0.35">
      <c r="A4717" s="1" t="s">
        <v>4750</v>
      </c>
      <c r="B4717" s="1" t="s">
        <v>7</v>
      </c>
      <c r="C4717" s="1">
        <v>73</v>
      </c>
      <c r="D4717" s="1" t="s">
        <v>4</v>
      </c>
      <c r="E4717" s="1" t="s">
        <v>3</v>
      </c>
      <c r="F4717" s="1" t="s">
        <v>3</v>
      </c>
      <c r="G4717" s="1">
        <v>6</v>
      </c>
      <c r="H4717" s="1" t="s">
        <v>15</v>
      </c>
      <c r="I4717" s="1" t="s">
        <v>10</v>
      </c>
      <c r="J4717" s="1" t="s">
        <v>44</v>
      </c>
      <c r="K4717" s="1">
        <v>40.57</v>
      </c>
      <c r="L4717" s="1">
        <v>224.99</v>
      </c>
      <c r="M4717" s="1">
        <v>2</v>
      </c>
      <c r="N4717" s="1">
        <v>8</v>
      </c>
      <c r="O4717" s="1" t="s">
        <v>3</v>
      </c>
      <c r="P4717" s="1" t="str">
        <f>IF(Table1[[#This Row],[Churn]]="Yes","Lost Customer","Active Customer")</f>
        <v>Active Customer</v>
      </c>
      <c r="Q4717" s="3" t="str">
        <f>IF(Table1[[#This Row],[Tenure]]&lt;=12,"0-1 Year",)</f>
        <v>0-1 Year</v>
      </c>
      <c r="R4717" s="3" t="str">
        <f>IF(Table1[[#This Row],[MonthlyCharges]]&lt;35,"low",IF(Table1[[#This Row],[MonthlyCharges]]&lt;70,"Medium","High"))</f>
        <v>Medium</v>
      </c>
    </row>
    <row r="4718" spans="1:18" x14ac:dyDescent="0.35">
      <c r="A4718" s="1" t="s">
        <v>4751</v>
      </c>
      <c r="B4718" s="1" t="s">
        <v>8</v>
      </c>
      <c r="C4718" s="1">
        <v>30</v>
      </c>
      <c r="D4718" s="1" t="s">
        <v>3</v>
      </c>
      <c r="E4718" s="1" t="s">
        <v>3</v>
      </c>
      <c r="F4718" s="1" t="s">
        <v>3</v>
      </c>
      <c r="G4718" s="1">
        <v>46</v>
      </c>
      <c r="H4718" s="1" t="s">
        <v>14</v>
      </c>
      <c r="I4718" s="1" t="s">
        <v>11</v>
      </c>
      <c r="J4718" s="1" t="s">
        <v>40</v>
      </c>
      <c r="K4718" s="1">
        <v>95.7</v>
      </c>
      <c r="L4718" s="1">
        <v>4385.6400000000003</v>
      </c>
      <c r="M4718" s="1">
        <v>6</v>
      </c>
      <c r="N4718" s="1">
        <v>6</v>
      </c>
      <c r="O4718" s="1" t="s">
        <v>3</v>
      </c>
      <c r="P4718" s="1" t="str">
        <f>IF(Table1[[#This Row],[Churn]]="Yes","Lost Customer","Active Customer")</f>
        <v>Active Customer</v>
      </c>
      <c r="Q4718" s="3">
        <f>IF(Table1[[#This Row],[Tenure]]&lt;=12,"0-1 Year",)</f>
        <v>0</v>
      </c>
      <c r="R4718" s="3" t="str">
        <f>IF(Table1[[#This Row],[MonthlyCharges]]&lt;35,"low",IF(Table1[[#This Row],[MonthlyCharges]]&lt;70,"Medium","High"))</f>
        <v>High</v>
      </c>
    </row>
    <row r="4719" spans="1:18" x14ac:dyDescent="0.35">
      <c r="A4719" s="1" t="s">
        <v>4752</v>
      </c>
      <c r="B4719" s="1" t="s">
        <v>8</v>
      </c>
      <c r="C4719" s="1">
        <v>64</v>
      </c>
      <c r="D4719" s="1" t="s">
        <v>3</v>
      </c>
      <c r="E4719" s="1" t="s">
        <v>4</v>
      </c>
      <c r="F4719" s="1" t="s">
        <v>4</v>
      </c>
      <c r="G4719" s="1">
        <v>50</v>
      </c>
      <c r="H4719" s="1" t="s">
        <v>14</v>
      </c>
      <c r="I4719" s="1" t="s">
        <v>10</v>
      </c>
      <c r="J4719" s="1" t="s">
        <v>44</v>
      </c>
      <c r="K4719" s="1">
        <v>50.57</v>
      </c>
      <c r="L4719" s="1">
        <v>2528.29</v>
      </c>
      <c r="M4719" s="1">
        <v>2</v>
      </c>
      <c r="N4719" s="1">
        <v>2</v>
      </c>
      <c r="O4719" s="1" t="s">
        <v>3</v>
      </c>
      <c r="P4719" s="1" t="str">
        <f>IF(Table1[[#This Row],[Churn]]="Yes","Lost Customer","Active Customer")</f>
        <v>Active Customer</v>
      </c>
      <c r="Q4719" s="3">
        <f>IF(Table1[[#This Row],[Tenure]]&lt;=12,"0-1 Year",)</f>
        <v>0</v>
      </c>
      <c r="R4719" s="3" t="str">
        <f>IF(Table1[[#This Row],[MonthlyCharges]]&lt;35,"low",IF(Table1[[#This Row],[MonthlyCharges]]&lt;70,"Medium","High"))</f>
        <v>Medium</v>
      </c>
    </row>
    <row r="4720" spans="1:18" x14ac:dyDescent="0.35">
      <c r="A4720" s="1" t="s">
        <v>4753</v>
      </c>
      <c r="B4720" s="1" t="s">
        <v>8</v>
      </c>
      <c r="C4720" s="1">
        <v>48</v>
      </c>
      <c r="D4720" s="1" t="s">
        <v>3</v>
      </c>
      <c r="E4720" s="1" t="s">
        <v>4</v>
      </c>
      <c r="F4720" s="1" t="s">
        <v>4</v>
      </c>
      <c r="G4720" s="1">
        <v>18</v>
      </c>
      <c r="H4720" s="1" t="s">
        <v>14</v>
      </c>
      <c r="I4720" s="1" t="s">
        <v>11</v>
      </c>
      <c r="J4720" s="1" t="s">
        <v>32</v>
      </c>
      <c r="K4720" s="1">
        <v>89.5</v>
      </c>
      <c r="L4720" s="1">
        <v>1617.19</v>
      </c>
      <c r="M4720" s="1">
        <v>8</v>
      </c>
      <c r="N4720" s="1">
        <v>5</v>
      </c>
      <c r="O4720" s="1" t="s">
        <v>3</v>
      </c>
      <c r="P4720" s="1" t="str">
        <f>IF(Table1[[#This Row],[Churn]]="Yes","Lost Customer","Active Customer")</f>
        <v>Active Customer</v>
      </c>
      <c r="Q4720" s="3">
        <f>IF(Table1[[#This Row],[Tenure]]&lt;=12,"0-1 Year",)</f>
        <v>0</v>
      </c>
      <c r="R4720" s="3" t="str">
        <f>IF(Table1[[#This Row],[MonthlyCharges]]&lt;35,"low",IF(Table1[[#This Row],[MonthlyCharges]]&lt;70,"Medium","High"))</f>
        <v>High</v>
      </c>
    </row>
    <row r="4721" spans="1:18" x14ac:dyDescent="0.35">
      <c r="A4721" s="1" t="s">
        <v>4754</v>
      </c>
      <c r="B4721" s="1" t="s">
        <v>7</v>
      </c>
      <c r="C4721" s="1">
        <v>51</v>
      </c>
      <c r="D4721" s="1" t="s">
        <v>3</v>
      </c>
      <c r="E4721" s="1" t="s">
        <v>3</v>
      </c>
      <c r="F4721" s="1" t="s">
        <v>3</v>
      </c>
      <c r="G4721" s="1">
        <v>52</v>
      </c>
      <c r="H4721" s="1" t="s">
        <v>14</v>
      </c>
      <c r="I4721" s="1" t="s">
        <v>11</v>
      </c>
      <c r="J4721" s="1" t="s">
        <v>44</v>
      </c>
      <c r="K4721" s="1">
        <v>36.270000000000003</v>
      </c>
      <c r="L4721" s="1">
        <v>1902.09</v>
      </c>
      <c r="M4721" s="1">
        <v>7</v>
      </c>
      <c r="N4721" s="1">
        <v>7</v>
      </c>
      <c r="O4721" s="1" t="s">
        <v>3</v>
      </c>
      <c r="P4721" s="1" t="str">
        <f>IF(Table1[[#This Row],[Churn]]="Yes","Lost Customer","Active Customer")</f>
        <v>Active Customer</v>
      </c>
      <c r="Q4721" s="3">
        <f>IF(Table1[[#This Row],[Tenure]]&lt;=12,"0-1 Year",)</f>
        <v>0</v>
      </c>
      <c r="R4721" s="3" t="str">
        <f>IF(Table1[[#This Row],[MonthlyCharges]]&lt;35,"low",IF(Table1[[#This Row],[MonthlyCharges]]&lt;70,"Medium","High"))</f>
        <v>Medium</v>
      </c>
    </row>
    <row r="4722" spans="1:18" x14ac:dyDescent="0.35">
      <c r="A4722" s="1" t="s">
        <v>4755</v>
      </c>
      <c r="B4722" s="1" t="s">
        <v>8</v>
      </c>
      <c r="C4722" s="1">
        <v>27</v>
      </c>
      <c r="D4722" s="1" t="s">
        <v>3</v>
      </c>
      <c r="E4722" s="1" t="s">
        <v>4</v>
      </c>
      <c r="F4722" s="1" t="s">
        <v>3</v>
      </c>
      <c r="G4722" s="1">
        <v>32</v>
      </c>
      <c r="H4722" s="1" t="s">
        <v>16</v>
      </c>
      <c r="I4722" s="1" t="s">
        <v>10</v>
      </c>
      <c r="J4722" s="1" t="s">
        <v>40</v>
      </c>
      <c r="K4722" s="1">
        <v>106.67</v>
      </c>
      <c r="L4722" s="1">
        <v>3413.56</v>
      </c>
      <c r="M4722" s="1">
        <v>0</v>
      </c>
      <c r="N4722" s="1">
        <v>3</v>
      </c>
      <c r="O4722" s="1" t="s">
        <v>3</v>
      </c>
      <c r="P4722" s="1" t="str">
        <f>IF(Table1[[#This Row],[Churn]]="Yes","Lost Customer","Active Customer")</f>
        <v>Active Customer</v>
      </c>
      <c r="Q4722" s="3">
        <f>IF(Table1[[#This Row],[Tenure]]&lt;=12,"0-1 Year",)</f>
        <v>0</v>
      </c>
      <c r="R4722" s="3" t="str">
        <f>IF(Table1[[#This Row],[MonthlyCharges]]&lt;35,"low",IF(Table1[[#This Row],[MonthlyCharges]]&lt;70,"Medium","High"))</f>
        <v>High</v>
      </c>
    </row>
    <row r="4723" spans="1:18" x14ac:dyDescent="0.35">
      <c r="A4723" s="1" t="s">
        <v>4756</v>
      </c>
      <c r="B4723" s="1" t="s">
        <v>7</v>
      </c>
      <c r="C4723" s="1">
        <v>72</v>
      </c>
      <c r="D4723" s="1" t="s">
        <v>3</v>
      </c>
      <c r="E4723" s="1" t="s">
        <v>3</v>
      </c>
      <c r="F4723" s="1" t="s">
        <v>3</v>
      </c>
      <c r="G4723" s="1">
        <v>27</v>
      </c>
      <c r="H4723" s="1" t="s">
        <v>16</v>
      </c>
      <c r="I4723" s="1" t="s">
        <v>12</v>
      </c>
      <c r="J4723" s="1" t="s">
        <v>44</v>
      </c>
      <c r="K4723" s="1">
        <v>0</v>
      </c>
      <c r="L4723" s="1">
        <v>-3.83</v>
      </c>
      <c r="M4723" s="1">
        <v>5</v>
      </c>
      <c r="N4723" s="1">
        <v>2</v>
      </c>
      <c r="O4723" s="1" t="s">
        <v>3</v>
      </c>
      <c r="P4723" s="1" t="str">
        <f>IF(Table1[[#This Row],[Churn]]="Yes","Lost Customer","Active Customer")</f>
        <v>Active Customer</v>
      </c>
      <c r="Q4723" s="3">
        <f>IF(Table1[[#This Row],[Tenure]]&lt;=12,"0-1 Year",)</f>
        <v>0</v>
      </c>
      <c r="R4723" s="3" t="str">
        <f>IF(Table1[[#This Row],[MonthlyCharges]]&lt;35,"low",IF(Table1[[#This Row],[MonthlyCharges]]&lt;70,"Medium","High"))</f>
        <v>low</v>
      </c>
    </row>
    <row r="4724" spans="1:18" x14ac:dyDescent="0.35">
      <c r="A4724" s="1" t="s">
        <v>4757</v>
      </c>
      <c r="B4724" s="1" t="s">
        <v>7</v>
      </c>
      <c r="C4724" s="1">
        <v>30</v>
      </c>
      <c r="D4724" s="1" t="s">
        <v>3</v>
      </c>
      <c r="E4724" s="1" t="s">
        <v>4</v>
      </c>
      <c r="F4724" s="1" t="s">
        <v>4</v>
      </c>
      <c r="G4724" s="1">
        <v>3</v>
      </c>
      <c r="H4724" s="1" t="s">
        <v>14</v>
      </c>
      <c r="I4724" s="1" t="s">
        <v>10</v>
      </c>
      <c r="J4724" s="1" t="s">
        <v>32</v>
      </c>
      <c r="K4724" s="1">
        <v>54.52</v>
      </c>
      <c r="L4724" s="1">
        <v>149.04</v>
      </c>
      <c r="M4724" s="1">
        <v>2</v>
      </c>
      <c r="N4724" s="1">
        <v>3</v>
      </c>
      <c r="O4724" s="1" t="s">
        <v>4</v>
      </c>
      <c r="P4724" s="1" t="str">
        <f>IF(Table1[[#This Row],[Churn]]="Yes","Lost Customer","Active Customer")</f>
        <v>Lost Customer</v>
      </c>
      <c r="Q4724" s="3" t="str">
        <f>IF(Table1[[#This Row],[Tenure]]&lt;=12,"0-1 Year",)</f>
        <v>0-1 Year</v>
      </c>
      <c r="R4724" s="3" t="str">
        <f>IF(Table1[[#This Row],[MonthlyCharges]]&lt;35,"low",IF(Table1[[#This Row],[MonthlyCharges]]&lt;70,"Medium","High"))</f>
        <v>Medium</v>
      </c>
    </row>
    <row r="4725" spans="1:18" x14ac:dyDescent="0.35">
      <c r="A4725" s="1" t="s">
        <v>4758</v>
      </c>
      <c r="B4725" s="1" t="s">
        <v>8</v>
      </c>
      <c r="C4725" s="1">
        <v>40</v>
      </c>
      <c r="D4725" s="1" t="s">
        <v>3</v>
      </c>
      <c r="E4725" s="1" t="s">
        <v>3</v>
      </c>
      <c r="F4725" s="1" t="s">
        <v>4</v>
      </c>
      <c r="G4725" s="1">
        <v>70</v>
      </c>
      <c r="H4725" s="1" t="s">
        <v>16</v>
      </c>
      <c r="I4725" s="1" t="s">
        <v>11</v>
      </c>
      <c r="J4725" s="1" t="s">
        <v>44</v>
      </c>
      <c r="K4725" s="1">
        <v>76.3</v>
      </c>
      <c r="L4725" s="1">
        <v>5350</v>
      </c>
      <c r="M4725" s="1">
        <v>1</v>
      </c>
      <c r="N4725" s="1">
        <v>1</v>
      </c>
      <c r="O4725" s="1" t="s">
        <v>3</v>
      </c>
      <c r="P4725" s="1" t="str">
        <f>IF(Table1[[#This Row],[Churn]]="Yes","Lost Customer","Active Customer")</f>
        <v>Active Customer</v>
      </c>
      <c r="Q4725" s="3">
        <f>IF(Table1[[#This Row],[Tenure]]&lt;=12,"0-1 Year",)</f>
        <v>0</v>
      </c>
      <c r="R4725" s="3" t="str">
        <f>IF(Table1[[#This Row],[MonthlyCharges]]&lt;35,"low",IF(Table1[[#This Row],[MonthlyCharges]]&lt;70,"Medium","High"))</f>
        <v>High</v>
      </c>
    </row>
    <row r="4726" spans="1:18" x14ac:dyDescent="0.35">
      <c r="A4726" s="1" t="s">
        <v>4759</v>
      </c>
      <c r="B4726" s="1" t="s">
        <v>8</v>
      </c>
      <c r="C4726" s="1">
        <v>51</v>
      </c>
      <c r="D4726" s="1" t="s">
        <v>3</v>
      </c>
      <c r="E4726" s="1" t="s">
        <v>3</v>
      </c>
      <c r="F4726" s="1" t="s">
        <v>4</v>
      </c>
      <c r="G4726" s="1">
        <v>59</v>
      </c>
      <c r="H4726" s="1" t="s">
        <v>16</v>
      </c>
      <c r="I4726" s="1" t="s">
        <v>11</v>
      </c>
      <c r="J4726" s="1" t="s">
        <v>34</v>
      </c>
      <c r="K4726" s="1">
        <v>92.97</v>
      </c>
      <c r="L4726" s="1">
        <v>5478.14</v>
      </c>
      <c r="M4726" s="1">
        <v>3</v>
      </c>
      <c r="N4726" s="1">
        <v>9</v>
      </c>
      <c r="O4726" s="1" t="s">
        <v>3</v>
      </c>
      <c r="P4726" s="1" t="str">
        <f>IF(Table1[[#This Row],[Churn]]="Yes","Lost Customer","Active Customer")</f>
        <v>Active Customer</v>
      </c>
      <c r="Q4726" s="3">
        <f>IF(Table1[[#This Row],[Tenure]]&lt;=12,"0-1 Year",)</f>
        <v>0</v>
      </c>
      <c r="R4726" s="3" t="str">
        <f>IF(Table1[[#This Row],[MonthlyCharges]]&lt;35,"low",IF(Table1[[#This Row],[MonthlyCharges]]&lt;70,"Medium","High"))</f>
        <v>High</v>
      </c>
    </row>
    <row r="4727" spans="1:18" x14ac:dyDescent="0.35">
      <c r="A4727" s="1" t="s">
        <v>4760</v>
      </c>
      <c r="B4727" s="1" t="s">
        <v>8</v>
      </c>
      <c r="C4727" s="1">
        <v>64</v>
      </c>
      <c r="D4727" s="1" t="s">
        <v>4</v>
      </c>
      <c r="E4727" s="1" t="s">
        <v>4</v>
      </c>
      <c r="F4727" s="1" t="s">
        <v>3</v>
      </c>
      <c r="G4727" s="1">
        <v>72</v>
      </c>
      <c r="H4727" s="1" t="s">
        <v>15</v>
      </c>
      <c r="I4727" s="1" t="s">
        <v>11</v>
      </c>
      <c r="J4727" s="1" t="s">
        <v>40</v>
      </c>
      <c r="K4727" s="1">
        <v>119.3</v>
      </c>
      <c r="L4727" s="1">
        <v>8602.93</v>
      </c>
      <c r="M4727" s="1">
        <v>7</v>
      </c>
      <c r="N4727" s="1">
        <v>4</v>
      </c>
      <c r="O4727" s="1" t="s">
        <v>4</v>
      </c>
      <c r="P4727" s="1" t="str">
        <f>IF(Table1[[#This Row],[Churn]]="Yes","Lost Customer","Active Customer")</f>
        <v>Lost Customer</v>
      </c>
      <c r="Q4727" s="3">
        <f>IF(Table1[[#This Row],[Tenure]]&lt;=12,"0-1 Year",)</f>
        <v>0</v>
      </c>
      <c r="R4727" s="3" t="str">
        <f>IF(Table1[[#This Row],[MonthlyCharges]]&lt;35,"low",IF(Table1[[#This Row],[MonthlyCharges]]&lt;70,"Medium","High"))</f>
        <v>High</v>
      </c>
    </row>
    <row r="4728" spans="1:18" x14ac:dyDescent="0.35">
      <c r="A4728" s="1" t="s">
        <v>4761</v>
      </c>
      <c r="B4728" s="1" t="s">
        <v>7</v>
      </c>
      <c r="C4728" s="1">
        <v>49</v>
      </c>
      <c r="D4728" s="1" t="s">
        <v>3</v>
      </c>
      <c r="E4728" s="1" t="s">
        <v>3</v>
      </c>
      <c r="F4728" s="1" t="s">
        <v>3</v>
      </c>
      <c r="G4728" s="1">
        <v>47</v>
      </c>
      <c r="H4728" s="1" t="s">
        <v>14</v>
      </c>
      <c r="I4728" s="1" t="s">
        <v>11</v>
      </c>
      <c r="J4728" s="1" t="s">
        <v>34</v>
      </c>
      <c r="K4728" s="1">
        <v>68.53</v>
      </c>
      <c r="L4728" s="1">
        <v>3209.07</v>
      </c>
      <c r="M4728" s="1">
        <v>1</v>
      </c>
      <c r="N4728" s="1">
        <v>4</v>
      </c>
      <c r="O4728" s="1" t="s">
        <v>3</v>
      </c>
      <c r="P4728" s="1" t="str">
        <f>IF(Table1[[#This Row],[Churn]]="Yes","Lost Customer","Active Customer")</f>
        <v>Active Customer</v>
      </c>
      <c r="Q4728" s="3">
        <f>IF(Table1[[#This Row],[Tenure]]&lt;=12,"0-1 Year",)</f>
        <v>0</v>
      </c>
      <c r="R4728" s="3" t="str">
        <f>IF(Table1[[#This Row],[MonthlyCharges]]&lt;35,"low",IF(Table1[[#This Row],[MonthlyCharges]]&lt;70,"Medium","High"))</f>
        <v>Medium</v>
      </c>
    </row>
    <row r="4729" spans="1:18" x14ac:dyDescent="0.35">
      <c r="A4729" s="1" t="s">
        <v>4762</v>
      </c>
      <c r="B4729" s="1" t="s">
        <v>8</v>
      </c>
      <c r="C4729" s="1">
        <v>22</v>
      </c>
      <c r="D4729" s="1" t="s">
        <v>3</v>
      </c>
      <c r="E4729" s="1" t="s">
        <v>4</v>
      </c>
      <c r="F4729" s="1" t="s">
        <v>4</v>
      </c>
      <c r="G4729" s="1">
        <v>14</v>
      </c>
      <c r="H4729" s="1" t="s">
        <v>15</v>
      </c>
      <c r="I4729" s="1" t="s">
        <v>10</v>
      </c>
      <c r="J4729" s="1" t="s">
        <v>34</v>
      </c>
      <c r="K4729" s="1">
        <v>43.38</v>
      </c>
      <c r="L4729" s="1">
        <v>591.89</v>
      </c>
      <c r="M4729" s="1">
        <v>3</v>
      </c>
      <c r="N4729" s="1">
        <v>3</v>
      </c>
      <c r="O4729" s="1" t="s">
        <v>3</v>
      </c>
      <c r="P4729" s="1" t="str">
        <f>IF(Table1[[#This Row],[Churn]]="Yes","Lost Customer","Active Customer")</f>
        <v>Active Customer</v>
      </c>
      <c r="Q4729" s="3">
        <f>IF(Table1[[#This Row],[Tenure]]&lt;=12,"0-1 Year",)</f>
        <v>0</v>
      </c>
      <c r="R4729" s="3" t="str">
        <f>IF(Table1[[#This Row],[MonthlyCharges]]&lt;35,"low",IF(Table1[[#This Row],[MonthlyCharges]]&lt;70,"Medium","High"))</f>
        <v>Medium</v>
      </c>
    </row>
    <row r="4730" spans="1:18" x14ac:dyDescent="0.35">
      <c r="A4730" s="1" t="s">
        <v>4763</v>
      </c>
      <c r="B4730" s="1" t="s">
        <v>8</v>
      </c>
      <c r="C4730" s="1">
        <v>32</v>
      </c>
      <c r="D4730" s="1" t="s">
        <v>3</v>
      </c>
      <c r="E4730" s="1" t="s">
        <v>3</v>
      </c>
      <c r="F4730" s="1" t="s">
        <v>3</v>
      </c>
      <c r="G4730" s="1">
        <v>47</v>
      </c>
      <c r="H4730" s="1" t="s">
        <v>14</v>
      </c>
      <c r="I4730" s="1" t="s">
        <v>11</v>
      </c>
      <c r="J4730" s="1" t="s">
        <v>34</v>
      </c>
      <c r="K4730" s="1">
        <v>51.61</v>
      </c>
      <c r="L4730" s="1">
        <v>2414.64</v>
      </c>
      <c r="M4730" s="1">
        <v>0</v>
      </c>
      <c r="N4730" s="1">
        <v>3</v>
      </c>
      <c r="O4730" s="1" t="s">
        <v>3</v>
      </c>
      <c r="P4730" s="1" t="str">
        <f>IF(Table1[[#This Row],[Churn]]="Yes","Lost Customer","Active Customer")</f>
        <v>Active Customer</v>
      </c>
      <c r="Q4730" s="3">
        <f>IF(Table1[[#This Row],[Tenure]]&lt;=12,"0-1 Year",)</f>
        <v>0</v>
      </c>
      <c r="R4730" s="3" t="str">
        <f>IF(Table1[[#This Row],[MonthlyCharges]]&lt;35,"low",IF(Table1[[#This Row],[MonthlyCharges]]&lt;70,"Medium","High"))</f>
        <v>Medium</v>
      </c>
    </row>
    <row r="4731" spans="1:18" x14ac:dyDescent="0.35">
      <c r="A4731" s="1" t="s">
        <v>4764</v>
      </c>
      <c r="B4731" s="1" t="s">
        <v>8</v>
      </c>
      <c r="C4731" s="1">
        <v>26</v>
      </c>
      <c r="D4731" s="1" t="s">
        <v>3</v>
      </c>
      <c r="E4731" s="1" t="s">
        <v>4</v>
      </c>
      <c r="F4731" s="1" t="s">
        <v>3</v>
      </c>
      <c r="G4731" s="1">
        <v>12</v>
      </c>
      <c r="H4731" s="1" t="s">
        <v>14</v>
      </c>
      <c r="I4731" s="1" t="s">
        <v>10</v>
      </c>
      <c r="J4731" s="1" t="s">
        <v>44</v>
      </c>
      <c r="K4731" s="1">
        <v>45</v>
      </c>
      <c r="L4731" s="1">
        <v>531.38</v>
      </c>
      <c r="M4731" s="1">
        <v>0</v>
      </c>
      <c r="N4731" s="1">
        <v>2</v>
      </c>
      <c r="O4731" s="1" t="s">
        <v>4</v>
      </c>
      <c r="P4731" s="1" t="str">
        <f>IF(Table1[[#This Row],[Churn]]="Yes","Lost Customer","Active Customer")</f>
        <v>Lost Customer</v>
      </c>
      <c r="Q4731" s="3" t="str">
        <f>IF(Table1[[#This Row],[Tenure]]&lt;=12,"0-1 Year",)</f>
        <v>0-1 Year</v>
      </c>
      <c r="R4731" s="3" t="str">
        <f>IF(Table1[[#This Row],[MonthlyCharges]]&lt;35,"low",IF(Table1[[#This Row],[MonthlyCharges]]&lt;70,"Medium","High"))</f>
        <v>Medium</v>
      </c>
    </row>
    <row r="4732" spans="1:18" x14ac:dyDescent="0.35">
      <c r="A4732" s="1" t="s">
        <v>4765</v>
      </c>
      <c r="B4732" s="1" t="s">
        <v>7</v>
      </c>
      <c r="C4732" s="1">
        <v>21</v>
      </c>
      <c r="D4732" s="1" t="s">
        <v>3</v>
      </c>
      <c r="E4732" s="1" t="s">
        <v>4</v>
      </c>
      <c r="F4732" s="1" t="s">
        <v>3</v>
      </c>
      <c r="G4732" s="1">
        <v>8</v>
      </c>
      <c r="H4732" s="1" t="s">
        <v>14</v>
      </c>
      <c r="I4732" s="1" t="s">
        <v>11</v>
      </c>
      <c r="J4732" s="1" t="s">
        <v>40</v>
      </c>
      <c r="K4732" s="1">
        <v>59.56</v>
      </c>
      <c r="L4732" s="1">
        <v>487.32</v>
      </c>
      <c r="M4732" s="1">
        <v>2</v>
      </c>
      <c r="N4732" s="1">
        <v>2</v>
      </c>
      <c r="O4732" s="1" t="s">
        <v>4</v>
      </c>
      <c r="P4732" s="1" t="str">
        <f>IF(Table1[[#This Row],[Churn]]="Yes","Lost Customer","Active Customer")</f>
        <v>Lost Customer</v>
      </c>
      <c r="Q4732" s="3" t="str">
        <f>IF(Table1[[#This Row],[Tenure]]&lt;=12,"0-1 Year",)</f>
        <v>0-1 Year</v>
      </c>
      <c r="R4732" s="3" t="str">
        <f>IF(Table1[[#This Row],[MonthlyCharges]]&lt;35,"low",IF(Table1[[#This Row],[MonthlyCharges]]&lt;70,"Medium","High"))</f>
        <v>Medium</v>
      </c>
    </row>
    <row r="4733" spans="1:18" x14ac:dyDescent="0.35">
      <c r="A4733" s="1" t="s">
        <v>4766</v>
      </c>
      <c r="B4733" s="1" t="s">
        <v>7</v>
      </c>
      <c r="C4733" s="1">
        <v>57</v>
      </c>
      <c r="D4733" s="1" t="s">
        <v>3</v>
      </c>
      <c r="E4733" s="1" t="s">
        <v>4</v>
      </c>
      <c r="F4733" s="1" t="s">
        <v>3</v>
      </c>
      <c r="G4733" s="1">
        <v>29</v>
      </c>
      <c r="H4733" s="1" t="s">
        <v>16</v>
      </c>
      <c r="I4733" s="1" t="s">
        <v>11</v>
      </c>
      <c r="J4733" s="1" t="s">
        <v>32</v>
      </c>
      <c r="K4733" s="1">
        <v>90.33</v>
      </c>
      <c r="L4733" s="1">
        <v>2612.9899999999998</v>
      </c>
      <c r="M4733" s="1">
        <v>3</v>
      </c>
      <c r="N4733" s="1">
        <v>10</v>
      </c>
      <c r="O4733" s="1" t="s">
        <v>3</v>
      </c>
      <c r="P4733" s="1" t="str">
        <f>IF(Table1[[#This Row],[Churn]]="Yes","Lost Customer","Active Customer")</f>
        <v>Active Customer</v>
      </c>
      <c r="Q4733" s="3">
        <f>IF(Table1[[#This Row],[Tenure]]&lt;=12,"0-1 Year",)</f>
        <v>0</v>
      </c>
      <c r="R4733" s="3" t="str">
        <f>IF(Table1[[#This Row],[MonthlyCharges]]&lt;35,"low",IF(Table1[[#This Row],[MonthlyCharges]]&lt;70,"Medium","High"))</f>
        <v>High</v>
      </c>
    </row>
    <row r="4734" spans="1:18" x14ac:dyDescent="0.35">
      <c r="A4734" s="1" t="s">
        <v>4767</v>
      </c>
      <c r="B4734" s="1" t="s">
        <v>7</v>
      </c>
      <c r="C4734" s="1">
        <v>53</v>
      </c>
      <c r="D4734" s="1" t="s">
        <v>3</v>
      </c>
      <c r="E4734" s="1" t="s">
        <v>4</v>
      </c>
      <c r="F4734" s="1" t="s">
        <v>3</v>
      </c>
      <c r="G4734" s="1">
        <v>51</v>
      </c>
      <c r="H4734" s="1" t="s">
        <v>14</v>
      </c>
      <c r="I4734" s="1" t="s">
        <v>12</v>
      </c>
      <c r="J4734" s="1" t="s">
        <v>44</v>
      </c>
      <c r="K4734" s="1">
        <v>0</v>
      </c>
      <c r="L4734" s="1">
        <v>-2.95</v>
      </c>
      <c r="M4734" s="1">
        <v>8</v>
      </c>
      <c r="N4734" s="1">
        <v>3</v>
      </c>
      <c r="O4734" s="1" t="s">
        <v>4</v>
      </c>
      <c r="P4734" s="1" t="str">
        <f>IF(Table1[[#This Row],[Churn]]="Yes","Lost Customer","Active Customer")</f>
        <v>Lost Customer</v>
      </c>
      <c r="Q4734" s="3">
        <f>IF(Table1[[#This Row],[Tenure]]&lt;=12,"0-1 Year",)</f>
        <v>0</v>
      </c>
      <c r="R4734" s="3" t="str">
        <f>IF(Table1[[#This Row],[MonthlyCharges]]&lt;35,"low",IF(Table1[[#This Row],[MonthlyCharges]]&lt;70,"Medium","High"))</f>
        <v>low</v>
      </c>
    </row>
    <row r="4735" spans="1:18" x14ac:dyDescent="0.35">
      <c r="A4735" s="1" t="s">
        <v>4768</v>
      </c>
      <c r="B4735" s="1" t="s">
        <v>8</v>
      </c>
      <c r="C4735" s="1">
        <v>50</v>
      </c>
      <c r="D4735" s="1" t="s">
        <v>3</v>
      </c>
      <c r="E4735" s="1" t="s">
        <v>4</v>
      </c>
      <c r="F4735" s="1" t="s">
        <v>3</v>
      </c>
      <c r="G4735" s="1">
        <v>51</v>
      </c>
      <c r="H4735" s="1" t="s">
        <v>16</v>
      </c>
      <c r="I4735" s="1" t="s">
        <v>11</v>
      </c>
      <c r="J4735" s="1" t="s">
        <v>34</v>
      </c>
      <c r="K4735" s="1">
        <v>102.86</v>
      </c>
      <c r="L4735" s="1">
        <v>5234.1400000000003</v>
      </c>
      <c r="M4735" s="1">
        <v>4</v>
      </c>
      <c r="N4735" s="1">
        <v>8</v>
      </c>
      <c r="O4735" s="1" t="s">
        <v>3</v>
      </c>
      <c r="P4735" s="1" t="str">
        <f>IF(Table1[[#This Row],[Churn]]="Yes","Lost Customer","Active Customer")</f>
        <v>Active Customer</v>
      </c>
      <c r="Q4735" s="3">
        <f>IF(Table1[[#This Row],[Tenure]]&lt;=12,"0-1 Year",)</f>
        <v>0</v>
      </c>
      <c r="R4735" s="3" t="str">
        <f>IF(Table1[[#This Row],[MonthlyCharges]]&lt;35,"low",IF(Table1[[#This Row],[MonthlyCharges]]&lt;70,"Medium","High"))</f>
        <v>High</v>
      </c>
    </row>
    <row r="4736" spans="1:18" x14ac:dyDescent="0.35">
      <c r="A4736" s="1" t="s">
        <v>4769</v>
      </c>
      <c r="B4736" s="1" t="s">
        <v>8</v>
      </c>
      <c r="C4736" s="1">
        <v>20</v>
      </c>
      <c r="D4736" s="1" t="s">
        <v>3</v>
      </c>
      <c r="E4736" s="1" t="s">
        <v>4</v>
      </c>
      <c r="F4736" s="1" t="s">
        <v>4</v>
      </c>
      <c r="G4736" s="1">
        <v>5</v>
      </c>
      <c r="H4736" s="1" t="s">
        <v>16</v>
      </c>
      <c r="I4736" s="1" t="s">
        <v>10</v>
      </c>
      <c r="J4736" s="1" t="s">
        <v>40</v>
      </c>
      <c r="K4736" s="1">
        <v>69.540000000000006</v>
      </c>
      <c r="L4736" s="1">
        <v>350.02</v>
      </c>
      <c r="M4736" s="1">
        <v>6</v>
      </c>
      <c r="N4736" s="1">
        <v>7</v>
      </c>
      <c r="O4736" s="1" t="s">
        <v>3</v>
      </c>
      <c r="P4736" s="1" t="str">
        <f>IF(Table1[[#This Row],[Churn]]="Yes","Lost Customer","Active Customer")</f>
        <v>Active Customer</v>
      </c>
      <c r="Q4736" s="3" t="str">
        <f>IF(Table1[[#This Row],[Tenure]]&lt;=12,"0-1 Year",)</f>
        <v>0-1 Year</v>
      </c>
      <c r="R4736" s="3" t="str">
        <f>IF(Table1[[#This Row],[MonthlyCharges]]&lt;35,"low",IF(Table1[[#This Row],[MonthlyCharges]]&lt;70,"Medium","High"))</f>
        <v>Medium</v>
      </c>
    </row>
    <row r="4737" spans="1:18" x14ac:dyDescent="0.35">
      <c r="A4737" s="1" t="s">
        <v>4770</v>
      </c>
      <c r="B4737" s="1" t="s">
        <v>8</v>
      </c>
      <c r="C4737" s="1">
        <v>71</v>
      </c>
      <c r="D4737" s="1" t="s">
        <v>3</v>
      </c>
      <c r="E4737" s="1" t="s">
        <v>3</v>
      </c>
      <c r="F4737" s="1" t="s">
        <v>3</v>
      </c>
      <c r="G4737" s="1">
        <v>17</v>
      </c>
      <c r="H4737" s="1" t="s">
        <v>14</v>
      </c>
      <c r="I4737" s="1" t="s">
        <v>10</v>
      </c>
      <c r="J4737" s="1" t="s">
        <v>34</v>
      </c>
      <c r="K4737" s="1">
        <v>64.349999999999994</v>
      </c>
      <c r="L4737" s="1">
        <v>1084.3499999999999</v>
      </c>
      <c r="M4737" s="1">
        <v>6</v>
      </c>
      <c r="N4737" s="1">
        <v>2</v>
      </c>
      <c r="O4737" s="1" t="s">
        <v>4</v>
      </c>
      <c r="P4737" s="1" t="str">
        <f>IF(Table1[[#This Row],[Churn]]="Yes","Lost Customer","Active Customer")</f>
        <v>Lost Customer</v>
      </c>
      <c r="Q4737" s="3">
        <f>IF(Table1[[#This Row],[Tenure]]&lt;=12,"0-1 Year",)</f>
        <v>0</v>
      </c>
      <c r="R4737" s="3" t="str">
        <f>IF(Table1[[#This Row],[MonthlyCharges]]&lt;35,"low",IF(Table1[[#This Row],[MonthlyCharges]]&lt;70,"Medium","High"))</f>
        <v>Medium</v>
      </c>
    </row>
    <row r="4738" spans="1:18" x14ac:dyDescent="0.35">
      <c r="A4738" s="1" t="s">
        <v>4771</v>
      </c>
      <c r="B4738" s="1" t="s">
        <v>7</v>
      </c>
      <c r="C4738" s="1">
        <v>62</v>
      </c>
      <c r="D4738" s="1" t="s">
        <v>4</v>
      </c>
      <c r="E4738" s="1" t="s">
        <v>3</v>
      </c>
      <c r="F4738" s="1" t="s">
        <v>3</v>
      </c>
      <c r="G4738" s="1">
        <v>35</v>
      </c>
      <c r="H4738" s="1" t="s">
        <v>14</v>
      </c>
      <c r="I4738" s="1" t="s">
        <v>11</v>
      </c>
      <c r="J4738" s="1" t="s">
        <v>44</v>
      </c>
      <c r="K4738" s="1">
        <v>82.11</v>
      </c>
      <c r="L4738" s="1">
        <v>2860.75</v>
      </c>
      <c r="M4738" s="1">
        <v>2</v>
      </c>
      <c r="N4738" s="1">
        <v>10</v>
      </c>
      <c r="O4738" s="1" t="s">
        <v>3</v>
      </c>
      <c r="P4738" s="1" t="str">
        <f>IF(Table1[[#This Row],[Churn]]="Yes","Lost Customer","Active Customer")</f>
        <v>Active Customer</v>
      </c>
      <c r="Q4738" s="3">
        <f>IF(Table1[[#This Row],[Tenure]]&lt;=12,"0-1 Year",)</f>
        <v>0</v>
      </c>
      <c r="R4738" s="3" t="str">
        <f>IF(Table1[[#This Row],[MonthlyCharges]]&lt;35,"low",IF(Table1[[#This Row],[MonthlyCharges]]&lt;70,"Medium","High"))</f>
        <v>High</v>
      </c>
    </row>
    <row r="4739" spans="1:18" x14ac:dyDescent="0.35">
      <c r="A4739" s="1" t="s">
        <v>4772</v>
      </c>
      <c r="B4739" s="1" t="s">
        <v>8</v>
      </c>
      <c r="C4739" s="1">
        <v>62</v>
      </c>
      <c r="D4739" s="1" t="s">
        <v>3</v>
      </c>
      <c r="E4739" s="1" t="s">
        <v>4</v>
      </c>
      <c r="F4739" s="1" t="s">
        <v>4</v>
      </c>
      <c r="G4739" s="1">
        <v>66</v>
      </c>
      <c r="H4739" s="1" t="s">
        <v>16</v>
      </c>
      <c r="I4739" s="1" t="s">
        <v>11</v>
      </c>
      <c r="J4739" s="1" t="s">
        <v>32</v>
      </c>
      <c r="K4739" s="1">
        <v>31.05</v>
      </c>
      <c r="L4739" s="1">
        <v>2042.52</v>
      </c>
      <c r="M4739" s="1">
        <v>4</v>
      </c>
      <c r="N4739" s="1">
        <v>2</v>
      </c>
      <c r="O4739" s="1" t="s">
        <v>3</v>
      </c>
      <c r="P4739" s="1" t="str">
        <f>IF(Table1[[#This Row],[Churn]]="Yes","Lost Customer","Active Customer")</f>
        <v>Active Customer</v>
      </c>
      <c r="Q4739" s="3">
        <f>IF(Table1[[#This Row],[Tenure]]&lt;=12,"0-1 Year",)</f>
        <v>0</v>
      </c>
      <c r="R4739" s="3" t="str">
        <f>IF(Table1[[#This Row],[MonthlyCharges]]&lt;35,"low",IF(Table1[[#This Row],[MonthlyCharges]]&lt;70,"Medium","High"))</f>
        <v>low</v>
      </c>
    </row>
    <row r="4740" spans="1:18" x14ac:dyDescent="0.35">
      <c r="A4740" s="1" t="s">
        <v>4773</v>
      </c>
      <c r="B4740" s="1" t="s">
        <v>7</v>
      </c>
      <c r="C4740" s="1">
        <v>73</v>
      </c>
      <c r="D4740" s="1" t="s">
        <v>4</v>
      </c>
      <c r="E4740" s="1" t="s">
        <v>3</v>
      </c>
      <c r="F4740" s="1" t="s">
        <v>4</v>
      </c>
      <c r="G4740" s="1">
        <v>27</v>
      </c>
      <c r="H4740" s="1" t="s">
        <v>14</v>
      </c>
      <c r="I4740" s="1" t="s">
        <v>10</v>
      </c>
      <c r="J4740" s="1" t="s">
        <v>44</v>
      </c>
      <c r="K4740" s="1">
        <v>111.96</v>
      </c>
      <c r="L4740" s="1">
        <v>3008.39</v>
      </c>
      <c r="M4740" s="1">
        <v>1</v>
      </c>
      <c r="N4740" s="1">
        <v>8</v>
      </c>
      <c r="O4740" s="1" t="s">
        <v>3</v>
      </c>
      <c r="P4740" s="1" t="str">
        <f>IF(Table1[[#This Row],[Churn]]="Yes","Lost Customer","Active Customer")</f>
        <v>Active Customer</v>
      </c>
      <c r="Q4740" s="3">
        <f>IF(Table1[[#This Row],[Tenure]]&lt;=12,"0-1 Year",)</f>
        <v>0</v>
      </c>
      <c r="R4740" s="3" t="str">
        <f>IF(Table1[[#This Row],[MonthlyCharges]]&lt;35,"low",IF(Table1[[#This Row],[MonthlyCharges]]&lt;70,"Medium","High"))</f>
        <v>High</v>
      </c>
    </row>
    <row r="4741" spans="1:18" x14ac:dyDescent="0.35">
      <c r="A4741" s="1" t="s">
        <v>4774</v>
      </c>
      <c r="B4741" s="1" t="s">
        <v>7</v>
      </c>
      <c r="C4741" s="1">
        <v>46</v>
      </c>
      <c r="D4741" s="1" t="s">
        <v>3</v>
      </c>
      <c r="E4741" s="1" t="s">
        <v>4</v>
      </c>
      <c r="F4741" s="1" t="s">
        <v>4</v>
      </c>
      <c r="G4741" s="1">
        <v>36</v>
      </c>
      <c r="H4741" s="1" t="s">
        <v>15</v>
      </c>
      <c r="I4741" s="1" t="s">
        <v>10</v>
      </c>
      <c r="J4741" s="1" t="s">
        <v>40</v>
      </c>
      <c r="K4741" s="1">
        <v>20.18</v>
      </c>
      <c r="L4741" s="1">
        <v>727.63</v>
      </c>
      <c r="M4741" s="1">
        <v>5</v>
      </c>
      <c r="N4741" s="1">
        <v>1</v>
      </c>
      <c r="O4741" s="1" t="s">
        <v>3</v>
      </c>
      <c r="P4741" s="1" t="str">
        <f>IF(Table1[[#This Row],[Churn]]="Yes","Lost Customer","Active Customer")</f>
        <v>Active Customer</v>
      </c>
      <c r="Q4741" s="3">
        <f>IF(Table1[[#This Row],[Tenure]]&lt;=12,"0-1 Year",)</f>
        <v>0</v>
      </c>
      <c r="R4741" s="3" t="str">
        <f>IF(Table1[[#This Row],[MonthlyCharges]]&lt;35,"low",IF(Table1[[#This Row],[MonthlyCharges]]&lt;70,"Medium","High"))</f>
        <v>low</v>
      </c>
    </row>
    <row r="4742" spans="1:18" x14ac:dyDescent="0.35">
      <c r="A4742" s="1" t="s">
        <v>4775</v>
      </c>
      <c r="B4742" s="1" t="s">
        <v>8</v>
      </c>
      <c r="C4742" s="1">
        <v>53</v>
      </c>
      <c r="D4742" s="1" t="s">
        <v>3</v>
      </c>
      <c r="E4742" s="1" t="s">
        <v>3</v>
      </c>
      <c r="F4742" s="1" t="s">
        <v>4</v>
      </c>
      <c r="G4742" s="1">
        <v>23</v>
      </c>
      <c r="H4742" s="1" t="s">
        <v>16</v>
      </c>
      <c r="I4742" s="1" t="s">
        <v>11</v>
      </c>
      <c r="J4742" s="1" t="s">
        <v>32</v>
      </c>
      <c r="K4742" s="1">
        <v>72.13</v>
      </c>
      <c r="L4742" s="1">
        <v>1656.35</v>
      </c>
      <c r="M4742" s="1">
        <v>6</v>
      </c>
      <c r="N4742" s="1">
        <v>8</v>
      </c>
      <c r="O4742" s="1" t="s">
        <v>3</v>
      </c>
      <c r="P4742" s="1" t="str">
        <f>IF(Table1[[#This Row],[Churn]]="Yes","Lost Customer","Active Customer")</f>
        <v>Active Customer</v>
      </c>
      <c r="Q4742" s="3">
        <f>IF(Table1[[#This Row],[Tenure]]&lt;=12,"0-1 Year",)</f>
        <v>0</v>
      </c>
      <c r="R4742" s="3" t="str">
        <f>IF(Table1[[#This Row],[MonthlyCharges]]&lt;35,"low",IF(Table1[[#This Row],[MonthlyCharges]]&lt;70,"Medium","High"))</f>
        <v>High</v>
      </c>
    </row>
    <row r="4743" spans="1:18" x14ac:dyDescent="0.35">
      <c r="A4743" s="1" t="s">
        <v>4776</v>
      </c>
      <c r="B4743" s="1" t="s">
        <v>7</v>
      </c>
      <c r="C4743" s="1">
        <v>74</v>
      </c>
      <c r="D4743" s="1" t="s">
        <v>3</v>
      </c>
      <c r="E4743" s="1" t="s">
        <v>4</v>
      </c>
      <c r="F4743" s="1" t="s">
        <v>3</v>
      </c>
      <c r="G4743" s="1">
        <v>25</v>
      </c>
      <c r="H4743" s="1" t="s">
        <v>16</v>
      </c>
      <c r="I4743" s="1" t="s">
        <v>11</v>
      </c>
      <c r="J4743" s="1" t="s">
        <v>32</v>
      </c>
      <c r="K4743" s="1">
        <v>40.5</v>
      </c>
      <c r="L4743" s="1">
        <v>1012.93</v>
      </c>
      <c r="M4743" s="1">
        <v>4</v>
      </c>
      <c r="N4743" s="1">
        <v>2</v>
      </c>
      <c r="O4743" s="1" t="s">
        <v>3</v>
      </c>
      <c r="P4743" s="1" t="str">
        <f>IF(Table1[[#This Row],[Churn]]="Yes","Lost Customer","Active Customer")</f>
        <v>Active Customer</v>
      </c>
      <c r="Q4743" s="3">
        <f>IF(Table1[[#This Row],[Tenure]]&lt;=12,"0-1 Year",)</f>
        <v>0</v>
      </c>
      <c r="R4743" s="3" t="str">
        <f>IF(Table1[[#This Row],[MonthlyCharges]]&lt;35,"low",IF(Table1[[#This Row],[MonthlyCharges]]&lt;70,"Medium","High"))</f>
        <v>Medium</v>
      </c>
    </row>
    <row r="4744" spans="1:18" x14ac:dyDescent="0.35">
      <c r="A4744" s="1" t="s">
        <v>4777</v>
      </c>
      <c r="B4744" s="1" t="s">
        <v>7</v>
      </c>
      <c r="C4744" s="1">
        <v>45</v>
      </c>
      <c r="D4744" s="1" t="s">
        <v>3</v>
      </c>
      <c r="E4744" s="1" t="s">
        <v>3</v>
      </c>
      <c r="F4744" s="1" t="s">
        <v>4</v>
      </c>
      <c r="G4744" s="1">
        <v>14</v>
      </c>
      <c r="H4744" s="1" t="s">
        <v>15</v>
      </c>
      <c r="I4744" s="1" t="s">
        <v>10</v>
      </c>
      <c r="J4744" s="1" t="s">
        <v>34</v>
      </c>
      <c r="K4744" s="1">
        <v>37.909999999999997</v>
      </c>
      <c r="L4744" s="1">
        <v>526.39</v>
      </c>
      <c r="M4744" s="1">
        <v>7</v>
      </c>
      <c r="N4744" s="1">
        <v>8</v>
      </c>
      <c r="O4744" s="1" t="s">
        <v>3</v>
      </c>
      <c r="P4744" s="1" t="str">
        <f>IF(Table1[[#This Row],[Churn]]="Yes","Lost Customer","Active Customer")</f>
        <v>Active Customer</v>
      </c>
      <c r="Q4744" s="3">
        <f>IF(Table1[[#This Row],[Tenure]]&lt;=12,"0-1 Year",)</f>
        <v>0</v>
      </c>
      <c r="R4744" s="3" t="str">
        <f>IF(Table1[[#This Row],[MonthlyCharges]]&lt;35,"low",IF(Table1[[#This Row],[MonthlyCharges]]&lt;70,"Medium","High"))</f>
        <v>Medium</v>
      </c>
    </row>
    <row r="4745" spans="1:18" x14ac:dyDescent="0.35">
      <c r="A4745" s="1" t="s">
        <v>4778</v>
      </c>
      <c r="B4745" s="1" t="s">
        <v>8</v>
      </c>
      <c r="C4745" s="1">
        <v>75</v>
      </c>
      <c r="D4745" s="1" t="s">
        <v>4</v>
      </c>
      <c r="E4745" s="1" t="s">
        <v>4</v>
      </c>
      <c r="F4745" s="1" t="s">
        <v>4</v>
      </c>
      <c r="G4745" s="1">
        <v>6</v>
      </c>
      <c r="H4745" s="1" t="s">
        <v>16</v>
      </c>
      <c r="I4745" s="1" t="s">
        <v>11</v>
      </c>
      <c r="J4745" s="1" t="s">
        <v>40</v>
      </c>
      <c r="K4745" s="1">
        <v>84.29</v>
      </c>
      <c r="L4745" s="1">
        <v>497.08</v>
      </c>
      <c r="M4745" s="1">
        <v>3</v>
      </c>
      <c r="N4745" s="1">
        <v>6</v>
      </c>
      <c r="O4745" s="1" t="s">
        <v>3</v>
      </c>
      <c r="P4745" s="1" t="str">
        <f>IF(Table1[[#This Row],[Churn]]="Yes","Lost Customer","Active Customer")</f>
        <v>Active Customer</v>
      </c>
      <c r="Q4745" s="3" t="str">
        <f>IF(Table1[[#This Row],[Tenure]]&lt;=12,"0-1 Year",)</f>
        <v>0-1 Year</v>
      </c>
      <c r="R4745" s="3" t="str">
        <f>IF(Table1[[#This Row],[MonthlyCharges]]&lt;35,"low",IF(Table1[[#This Row],[MonthlyCharges]]&lt;70,"Medium","High"))</f>
        <v>High</v>
      </c>
    </row>
    <row r="4746" spans="1:18" x14ac:dyDescent="0.35">
      <c r="A4746" s="1" t="s">
        <v>4779</v>
      </c>
      <c r="B4746" s="1" t="s">
        <v>7</v>
      </c>
      <c r="C4746" s="1">
        <v>46</v>
      </c>
      <c r="D4746" s="1" t="s">
        <v>3</v>
      </c>
      <c r="E4746" s="1" t="s">
        <v>3</v>
      </c>
      <c r="F4746" s="1" t="s">
        <v>3</v>
      </c>
      <c r="G4746" s="1">
        <v>60</v>
      </c>
      <c r="H4746" s="1" t="s">
        <v>15</v>
      </c>
      <c r="I4746" s="1" t="s">
        <v>10</v>
      </c>
      <c r="J4746" s="1" t="s">
        <v>44</v>
      </c>
      <c r="K4746" s="1">
        <v>93.87</v>
      </c>
      <c r="L4746" s="1">
        <v>5626.95</v>
      </c>
      <c r="M4746" s="1">
        <v>2</v>
      </c>
      <c r="N4746" s="1">
        <v>5</v>
      </c>
      <c r="O4746" s="1" t="s">
        <v>3</v>
      </c>
      <c r="P4746" s="1" t="str">
        <f>IF(Table1[[#This Row],[Churn]]="Yes","Lost Customer","Active Customer")</f>
        <v>Active Customer</v>
      </c>
      <c r="Q4746" s="3">
        <f>IF(Table1[[#This Row],[Tenure]]&lt;=12,"0-1 Year",)</f>
        <v>0</v>
      </c>
      <c r="R4746" s="3" t="str">
        <f>IF(Table1[[#This Row],[MonthlyCharges]]&lt;35,"low",IF(Table1[[#This Row],[MonthlyCharges]]&lt;70,"Medium","High"))</f>
        <v>High</v>
      </c>
    </row>
    <row r="4747" spans="1:18" x14ac:dyDescent="0.35">
      <c r="A4747" s="1" t="s">
        <v>4780</v>
      </c>
      <c r="B4747" s="1" t="s">
        <v>7</v>
      </c>
      <c r="C4747" s="1">
        <v>22</v>
      </c>
      <c r="D4747" s="1" t="s">
        <v>3</v>
      </c>
      <c r="E4747" s="1" t="s">
        <v>3</v>
      </c>
      <c r="F4747" s="1" t="s">
        <v>3</v>
      </c>
      <c r="G4747" s="1">
        <v>18</v>
      </c>
      <c r="H4747" s="1" t="s">
        <v>16</v>
      </c>
      <c r="I4747" s="1" t="s">
        <v>11</v>
      </c>
      <c r="J4747" s="1" t="s">
        <v>44</v>
      </c>
      <c r="K4747" s="1">
        <v>118.55</v>
      </c>
      <c r="L4747" s="1">
        <v>2140.38</v>
      </c>
      <c r="M4747" s="1">
        <v>5</v>
      </c>
      <c r="N4747" s="1">
        <v>2</v>
      </c>
      <c r="O4747" s="1" t="s">
        <v>3</v>
      </c>
      <c r="P4747" s="1" t="str">
        <f>IF(Table1[[#This Row],[Churn]]="Yes","Lost Customer","Active Customer")</f>
        <v>Active Customer</v>
      </c>
      <c r="Q4747" s="3">
        <f>IF(Table1[[#This Row],[Tenure]]&lt;=12,"0-1 Year",)</f>
        <v>0</v>
      </c>
      <c r="R4747" s="3" t="str">
        <f>IF(Table1[[#This Row],[MonthlyCharges]]&lt;35,"low",IF(Table1[[#This Row],[MonthlyCharges]]&lt;70,"Medium","High"))</f>
        <v>High</v>
      </c>
    </row>
    <row r="4748" spans="1:18" x14ac:dyDescent="0.35">
      <c r="A4748" s="1" t="s">
        <v>4781</v>
      </c>
      <c r="B4748" s="1" t="s">
        <v>7</v>
      </c>
      <c r="C4748" s="1">
        <v>44</v>
      </c>
      <c r="D4748" s="1" t="s">
        <v>3</v>
      </c>
      <c r="E4748" s="1" t="s">
        <v>3</v>
      </c>
      <c r="F4748" s="1" t="s">
        <v>3</v>
      </c>
      <c r="G4748" s="1">
        <v>62</v>
      </c>
      <c r="H4748" s="1" t="s">
        <v>14</v>
      </c>
      <c r="I4748" s="1" t="s">
        <v>12</v>
      </c>
      <c r="J4748" s="1" t="s">
        <v>40</v>
      </c>
      <c r="K4748" s="1">
        <v>0</v>
      </c>
      <c r="L4748" s="1">
        <v>7.99</v>
      </c>
      <c r="M4748" s="1">
        <v>1</v>
      </c>
      <c r="N4748" s="1">
        <v>2</v>
      </c>
      <c r="O4748" s="1" t="s">
        <v>3</v>
      </c>
      <c r="P4748" s="1" t="str">
        <f>IF(Table1[[#This Row],[Churn]]="Yes","Lost Customer","Active Customer")</f>
        <v>Active Customer</v>
      </c>
      <c r="Q4748" s="3">
        <f>IF(Table1[[#This Row],[Tenure]]&lt;=12,"0-1 Year",)</f>
        <v>0</v>
      </c>
      <c r="R4748" s="3" t="str">
        <f>IF(Table1[[#This Row],[MonthlyCharges]]&lt;35,"low",IF(Table1[[#This Row],[MonthlyCharges]]&lt;70,"Medium","High"))</f>
        <v>low</v>
      </c>
    </row>
    <row r="4749" spans="1:18" x14ac:dyDescent="0.35">
      <c r="A4749" s="1" t="s">
        <v>4782</v>
      </c>
      <c r="B4749" s="1" t="s">
        <v>7</v>
      </c>
      <c r="C4749" s="1">
        <v>32</v>
      </c>
      <c r="D4749" s="1" t="s">
        <v>3</v>
      </c>
      <c r="E4749" s="1" t="s">
        <v>3</v>
      </c>
      <c r="F4749" s="1" t="s">
        <v>4</v>
      </c>
      <c r="G4749" s="1">
        <v>11</v>
      </c>
      <c r="H4749" s="1" t="s">
        <v>15</v>
      </c>
      <c r="I4749" s="1" t="s">
        <v>11</v>
      </c>
      <c r="J4749" s="1" t="s">
        <v>40</v>
      </c>
      <c r="K4749" s="1">
        <v>28.66</v>
      </c>
      <c r="L4749" s="1">
        <v>303.29000000000002</v>
      </c>
      <c r="M4749" s="1">
        <v>8</v>
      </c>
      <c r="N4749" s="1">
        <v>1</v>
      </c>
      <c r="O4749" s="1" t="s">
        <v>4</v>
      </c>
      <c r="P4749" s="1" t="str">
        <f>IF(Table1[[#This Row],[Churn]]="Yes","Lost Customer","Active Customer")</f>
        <v>Lost Customer</v>
      </c>
      <c r="Q4749" s="3" t="str">
        <f>IF(Table1[[#This Row],[Tenure]]&lt;=12,"0-1 Year",)</f>
        <v>0-1 Year</v>
      </c>
      <c r="R4749" s="3" t="str">
        <f>IF(Table1[[#This Row],[MonthlyCharges]]&lt;35,"low",IF(Table1[[#This Row],[MonthlyCharges]]&lt;70,"Medium","High"))</f>
        <v>low</v>
      </c>
    </row>
    <row r="4750" spans="1:18" x14ac:dyDescent="0.35">
      <c r="A4750" s="1" t="s">
        <v>4783</v>
      </c>
      <c r="B4750" s="1" t="s">
        <v>7</v>
      </c>
      <c r="C4750" s="1">
        <v>35</v>
      </c>
      <c r="D4750" s="1" t="s">
        <v>3</v>
      </c>
      <c r="E4750" s="1" t="s">
        <v>3</v>
      </c>
      <c r="F4750" s="1" t="s">
        <v>4</v>
      </c>
      <c r="G4750" s="1">
        <v>24</v>
      </c>
      <c r="H4750" s="1" t="s">
        <v>14</v>
      </c>
      <c r="I4750" s="1" t="s">
        <v>10</v>
      </c>
      <c r="J4750" s="1" t="s">
        <v>32</v>
      </c>
      <c r="K4750" s="1">
        <v>82.23</v>
      </c>
      <c r="L4750" s="1">
        <v>1991.46</v>
      </c>
      <c r="M4750" s="1">
        <v>4</v>
      </c>
      <c r="N4750" s="1">
        <v>9</v>
      </c>
      <c r="O4750" s="1" t="s">
        <v>3</v>
      </c>
      <c r="P4750" s="1" t="str">
        <f>IF(Table1[[#This Row],[Churn]]="Yes","Lost Customer","Active Customer")</f>
        <v>Active Customer</v>
      </c>
      <c r="Q4750" s="3">
        <f>IF(Table1[[#This Row],[Tenure]]&lt;=12,"0-1 Year",)</f>
        <v>0</v>
      </c>
      <c r="R4750" s="3" t="str">
        <f>IF(Table1[[#This Row],[MonthlyCharges]]&lt;35,"low",IF(Table1[[#This Row],[MonthlyCharges]]&lt;70,"Medium","High"))</f>
        <v>High</v>
      </c>
    </row>
    <row r="4751" spans="1:18" x14ac:dyDescent="0.35">
      <c r="A4751" s="1" t="s">
        <v>4784</v>
      </c>
      <c r="B4751" s="1" t="s">
        <v>8</v>
      </c>
      <c r="C4751" s="1">
        <v>27</v>
      </c>
      <c r="D4751" s="1" t="s">
        <v>3</v>
      </c>
      <c r="E4751" s="1" t="s">
        <v>3</v>
      </c>
      <c r="F4751" s="1" t="s">
        <v>3</v>
      </c>
      <c r="G4751" s="1">
        <v>58</v>
      </c>
      <c r="H4751" s="1" t="s">
        <v>15</v>
      </c>
      <c r="I4751" s="1" t="s">
        <v>10</v>
      </c>
      <c r="J4751" s="1" t="s">
        <v>32</v>
      </c>
      <c r="K4751" s="1">
        <v>72.7</v>
      </c>
      <c r="L4751" s="1">
        <v>4230.4799999999996</v>
      </c>
      <c r="M4751" s="1">
        <v>7</v>
      </c>
      <c r="N4751" s="1">
        <v>7</v>
      </c>
      <c r="O4751" s="1" t="s">
        <v>3</v>
      </c>
      <c r="P4751" s="1" t="str">
        <f>IF(Table1[[#This Row],[Churn]]="Yes","Lost Customer","Active Customer")</f>
        <v>Active Customer</v>
      </c>
      <c r="Q4751" s="3">
        <f>IF(Table1[[#This Row],[Tenure]]&lt;=12,"0-1 Year",)</f>
        <v>0</v>
      </c>
      <c r="R4751" s="3" t="str">
        <f>IF(Table1[[#This Row],[MonthlyCharges]]&lt;35,"low",IF(Table1[[#This Row],[MonthlyCharges]]&lt;70,"Medium","High"))</f>
        <v>High</v>
      </c>
    </row>
    <row r="4752" spans="1:18" x14ac:dyDescent="0.35">
      <c r="A4752" s="1" t="s">
        <v>4785</v>
      </c>
      <c r="B4752" s="1" t="s">
        <v>8</v>
      </c>
      <c r="C4752" s="1">
        <v>33</v>
      </c>
      <c r="D4752" s="1" t="s">
        <v>3</v>
      </c>
      <c r="E4752" s="1" t="s">
        <v>4</v>
      </c>
      <c r="F4752" s="1" t="s">
        <v>3</v>
      </c>
      <c r="G4752" s="1">
        <v>69</v>
      </c>
      <c r="H4752" s="1" t="s">
        <v>15</v>
      </c>
      <c r="I4752" s="1" t="s">
        <v>11</v>
      </c>
      <c r="J4752" s="1" t="s">
        <v>32</v>
      </c>
      <c r="K4752" s="1">
        <v>104.04</v>
      </c>
      <c r="L4752" s="1">
        <v>7163.3</v>
      </c>
      <c r="M4752" s="1">
        <v>4</v>
      </c>
      <c r="N4752" s="1">
        <v>8</v>
      </c>
      <c r="O4752" s="1" t="s">
        <v>3</v>
      </c>
      <c r="P4752" s="1" t="str">
        <f>IF(Table1[[#This Row],[Churn]]="Yes","Lost Customer","Active Customer")</f>
        <v>Active Customer</v>
      </c>
      <c r="Q4752" s="3">
        <f>IF(Table1[[#This Row],[Tenure]]&lt;=12,"0-1 Year",)</f>
        <v>0</v>
      </c>
      <c r="R4752" s="3" t="str">
        <f>IF(Table1[[#This Row],[MonthlyCharges]]&lt;35,"low",IF(Table1[[#This Row],[MonthlyCharges]]&lt;70,"Medium","High"))</f>
        <v>High</v>
      </c>
    </row>
    <row r="4753" spans="1:18" x14ac:dyDescent="0.35">
      <c r="A4753" s="1" t="s">
        <v>4786</v>
      </c>
      <c r="B4753" s="1" t="s">
        <v>7</v>
      </c>
      <c r="C4753" s="1">
        <v>50</v>
      </c>
      <c r="D4753" s="1" t="s">
        <v>3</v>
      </c>
      <c r="E4753" s="1" t="s">
        <v>4</v>
      </c>
      <c r="F4753" s="1" t="s">
        <v>4</v>
      </c>
      <c r="G4753" s="1">
        <v>17</v>
      </c>
      <c r="H4753" s="1" t="s">
        <v>16</v>
      </c>
      <c r="I4753" s="1" t="s">
        <v>11</v>
      </c>
      <c r="J4753" s="1" t="s">
        <v>44</v>
      </c>
      <c r="K4753" s="1">
        <v>99.8</v>
      </c>
      <c r="L4753" s="1">
        <v>1707.21</v>
      </c>
      <c r="M4753" s="1">
        <v>4</v>
      </c>
      <c r="N4753" s="1">
        <v>5</v>
      </c>
      <c r="O4753" s="1" t="s">
        <v>3</v>
      </c>
      <c r="P4753" s="1" t="str">
        <f>IF(Table1[[#This Row],[Churn]]="Yes","Lost Customer","Active Customer")</f>
        <v>Active Customer</v>
      </c>
      <c r="Q4753" s="3">
        <f>IF(Table1[[#This Row],[Tenure]]&lt;=12,"0-1 Year",)</f>
        <v>0</v>
      </c>
      <c r="R4753" s="3" t="str">
        <f>IF(Table1[[#This Row],[MonthlyCharges]]&lt;35,"low",IF(Table1[[#This Row],[MonthlyCharges]]&lt;70,"Medium","High"))</f>
        <v>High</v>
      </c>
    </row>
    <row r="4754" spans="1:18" x14ac:dyDescent="0.35">
      <c r="A4754" s="1" t="s">
        <v>4787</v>
      </c>
      <c r="B4754" s="1" t="s">
        <v>7</v>
      </c>
      <c r="C4754" s="1">
        <v>39</v>
      </c>
      <c r="D4754" s="1" t="s">
        <v>3</v>
      </c>
      <c r="E4754" s="1" t="s">
        <v>3</v>
      </c>
      <c r="F4754" s="1" t="s">
        <v>3</v>
      </c>
      <c r="G4754" s="1">
        <v>38</v>
      </c>
      <c r="H4754" s="1" t="s">
        <v>15</v>
      </c>
      <c r="I4754" s="1" t="s">
        <v>11</v>
      </c>
      <c r="J4754" s="1" t="s">
        <v>34</v>
      </c>
      <c r="K4754" s="1">
        <v>40.56</v>
      </c>
      <c r="L4754" s="1">
        <v>1552.28</v>
      </c>
      <c r="M4754" s="1">
        <v>8</v>
      </c>
      <c r="N4754" s="1">
        <v>8</v>
      </c>
      <c r="O4754" s="1" t="s">
        <v>3</v>
      </c>
      <c r="P4754" s="1" t="str">
        <f>IF(Table1[[#This Row],[Churn]]="Yes","Lost Customer","Active Customer")</f>
        <v>Active Customer</v>
      </c>
      <c r="Q4754" s="3">
        <f>IF(Table1[[#This Row],[Tenure]]&lt;=12,"0-1 Year",)</f>
        <v>0</v>
      </c>
      <c r="R4754" s="3" t="str">
        <f>IF(Table1[[#This Row],[MonthlyCharges]]&lt;35,"low",IF(Table1[[#This Row],[MonthlyCharges]]&lt;70,"Medium","High"))</f>
        <v>Medium</v>
      </c>
    </row>
    <row r="4755" spans="1:18" x14ac:dyDescent="0.35">
      <c r="A4755" s="1" t="s">
        <v>4788</v>
      </c>
      <c r="B4755" s="1" t="s">
        <v>8</v>
      </c>
      <c r="C4755" s="1">
        <v>32</v>
      </c>
      <c r="D4755" s="1" t="s">
        <v>3</v>
      </c>
      <c r="E4755" s="1" t="s">
        <v>3</v>
      </c>
      <c r="F4755" s="1" t="s">
        <v>4</v>
      </c>
      <c r="G4755" s="1">
        <v>12</v>
      </c>
      <c r="H4755" s="1" t="s">
        <v>14</v>
      </c>
      <c r="I4755" s="1" t="s">
        <v>11</v>
      </c>
      <c r="J4755" s="1" t="s">
        <v>32</v>
      </c>
      <c r="K4755" s="1">
        <v>98.29</v>
      </c>
      <c r="L4755" s="1">
        <v>1167.8800000000001</v>
      </c>
      <c r="M4755" s="1">
        <v>7</v>
      </c>
      <c r="N4755" s="1">
        <v>2</v>
      </c>
      <c r="O4755" s="1" t="s">
        <v>4</v>
      </c>
      <c r="P4755" s="1" t="str">
        <f>IF(Table1[[#This Row],[Churn]]="Yes","Lost Customer","Active Customer")</f>
        <v>Lost Customer</v>
      </c>
      <c r="Q4755" s="3" t="str">
        <f>IF(Table1[[#This Row],[Tenure]]&lt;=12,"0-1 Year",)</f>
        <v>0-1 Year</v>
      </c>
      <c r="R4755" s="3" t="str">
        <f>IF(Table1[[#This Row],[MonthlyCharges]]&lt;35,"low",IF(Table1[[#This Row],[MonthlyCharges]]&lt;70,"Medium","High"))</f>
        <v>High</v>
      </c>
    </row>
    <row r="4756" spans="1:18" x14ac:dyDescent="0.35">
      <c r="A4756" s="1" t="s">
        <v>4789</v>
      </c>
      <c r="B4756" s="1" t="s">
        <v>7</v>
      </c>
      <c r="C4756" s="1">
        <v>42</v>
      </c>
      <c r="D4756" s="1" t="s">
        <v>3</v>
      </c>
      <c r="E4756" s="1" t="s">
        <v>4</v>
      </c>
      <c r="F4756" s="1" t="s">
        <v>3</v>
      </c>
      <c r="G4756" s="1">
        <v>47</v>
      </c>
      <c r="H4756" s="1" t="s">
        <v>14</v>
      </c>
      <c r="I4756" s="1" t="s">
        <v>10</v>
      </c>
      <c r="J4756" s="1" t="s">
        <v>32</v>
      </c>
      <c r="K4756" s="1">
        <v>84.91</v>
      </c>
      <c r="L4756" s="1">
        <v>3979.43</v>
      </c>
      <c r="M4756" s="1">
        <v>1</v>
      </c>
      <c r="N4756" s="1">
        <v>5</v>
      </c>
      <c r="O4756" s="1" t="s">
        <v>3</v>
      </c>
      <c r="P4756" s="1" t="str">
        <f>IF(Table1[[#This Row],[Churn]]="Yes","Lost Customer","Active Customer")</f>
        <v>Active Customer</v>
      </c>
      <c r="Q4756" s="3">
        <f>IF(Table1[[#This Row],[Tenure]]&lt;=12,"0-1 Year",)</f>
        <v>0</v>
      </c>
      <c r="R4756" s="3" t="str">
        <f>IF(Table1[[#This Row],[MonthlyCharges]]&lt;35,"low",IF(Table1[[#This Row],[MonthlyCharges]]&lt;70,"Medium","High"))</f>
        <v>High</v>
      </c>
    </row>
    <row r="4757" spans="1:18" x14ac:dyDescent="0.35">
      <c r="A4757" s="1" t="s">
        <v>4790</v>
      </c>
      <c r="B4757" s="1" t="s">
        <v>7</v>
      </c>
      <c r="C4757" s="1">
        <v>50</v>
      </c>
      <c r="D4757" s="1" t="s">
        <v>3</v>
      </c>
      <c r="E4757" s="1" t="s">
        <v>4</v>
      </c>
      <c r="F4757" s="1" t="s">
        <v>4</v>
      </c>
      <c r="G4757" s="1">
        <v>49</v>
      </c>
      <c r="H4757" s="1" t="s">
        <v>14</v>
      </c>
      <c r="I4757" s="1" t="s">
        <v>11</v>
      </c>
      <c r="J4757" s="1" t="s">
        <v>44</v>
      </c>
      <c r="K4757" s="1">
        <v>90.82</v>
      </c>
      <c r="L4757" s="1">
        <v>4430.3900000000003</v>
      </c>
      <c r="M4757" s="1">
        <v>1</v>
      </c>
      <c r="N4757" s="1">
        <v>4</v>
      </c>
      <c r="O4757" s="1" t="s">
        <v>3</v>
      </c>
      <c r="P4757" s="1" t="str">
        <f>IF(Table1[[#This Row],[Churn]]="Yes","Lost Customer","Active Customer")</f>
        <v>Active Customer</v>
      </c>
      <c r="Q4757" s="3">
        <f>IF(Table1[[#This Row],[Tenure]]&lt;=12,"0-1 Year",)</f>
        <v>0</v>
      </c>
      <c r="R4757" s="3" t="str">
        <f>IF(Table1[[#This Row],[MonthlyCharges]]&lt;35,"low",IF(Table1[[#This Row],[MonthlyCharges]]&lt;70,"Medium","High"))</f>
        <v>High</v>
      </c>
    </row>
    <row r="4758" spans="1:18" x14ac:dyDescent="0.35">
      <c r="A4758" s="1" t="s">
        <v>4791</v>
      </c>
      <c r="B4758" s="1" t="s">
        <v>8</v>
      </c>
      <c r="C4758" s="1">
        <v>75</v>
      </c>
      <c r="D4758" s="1" t="s">
        <v>4</v>
      </c>
      <c r="E4758" s="1" t="s">
        <v>3</v>
      </c>
      <c r="F4758" s="1" t="s">
        <v>3</v>
      </c>
      <c r="G4758" s="1">
        <v>57</v>
      </c>
      <c r="H4758" s="1" t="s">
        <v>16</v>
      </c>
      <c r="I4758" s="1" t="s">
        <v>12</v>
      </c>
      <c r="J4758" s="1" t="s">
        <v>34</v>
      </c>
      <c r="K4758" s="1">
        <v>0</v>
      </c>
      <c r="L4758" s="1">
        <v>16.22</v>
      </c>
      <c r="M4758" s="1">
        <v>2</v>
      </c>
      <c r="N4758" s="1">
        <v>5</v>
      </c>
      <c r="O4758" s="1" t="s">
        <v>3</v>
      </c>
      <c r="P4758" s="1" t="str">
        <f>IF(Table1[[#This Row],[Churn]]="Yes","Lost Customer","Active Customer")</f>
        <v>Active Customer</v>
      </c>
      <c r="Q4758" s="3">
        <f>IF(Table1[[#This Row],[Tenure]]&lt;=12,"0-1 Year",)</f>
        <v>0</v>
      </c>
      <c r="R4758" s="3" t="str">
        <f>IF(Table1[[#This Row],[MonthlyCharges]]&lt;35,"low",IF(Table1[[#This Row],[MonthlyCharges]]&lt;70,"Medium","High"))</f>
        <v>low</v>
      </c>
    </row>
    <row r="4759" spans="1:18" x14ac:dyDescent="0.35">
      <c r="A4759" s="1" t="s">
        <v>4792</v>
      </c>
      <c r="B4759" s="1" t="s">
        <v>8</v>
      </c>
      <c r="C4759" s="1">
        <v>37</v>
      </c>
      <c r="D4759" s="1" t="s">
        <v>3</v>
      </c>
      <c r="E4759" s="1" t="s">
        <v>4</v>
      </c>
      <c r="F4759" s="1" t="s">
        <v>4</v>
      </c>
      <c r="G4759" s="1">
        <v>35</v>
      </c>
      <c r="H4759" s="1" t="s">
        <v>15</v>
      </c>
      <c r="I4759" s="1" t="s">
        <v>11</v>
      </c>
      <c r="J4759" s="1" t="s">
        <v>32</v>
      </c>
      <c r="K4759" s="1">
        <v>55.02</v>
      </c>
      <c r="L4759" s="1">
        <v>1925.07</v>
      </c>
      <c r="M4759" s="1">
        <v>7</v>
      </c>
      <c r="N4759" s="1">
        <v>9</v>
      </c>
      <c r="O4759" s="1" t="s">
        <v>3</v>
      </c>
      <c r="P4759" s="1" t="str">
        <f>IF(Table1[[#This Row],[Churn]]="Yes","Lost Customer","Active Customer")</f>
        <v>Active Customer</v>
      </c>
      <c r="Q4759" s="3">
        <f>IF(Table1[[#This Row],[Tenure]]&lt;=12,"0-1 Year",)</f>
        <v>0</v>
      </c>
      <c r="R4759" s="3" t="str">
        <f>IF(Table1[[#This Row],[MonthlyCharges]]&lt;35,"low",IF(Table1[[#This Row],[MonthlyCharges]]&lt;70,"Medium","High"))</f>
        <v>Medium</v>
      </c>
    </row>
    <row r="4760" spans="1:18" x14ac:dyDescent="0.35">
      <c r="A4760" s="1" t="s">
        <v>4793</v>
      </c>
      <c r="B4760" s="1" t="s">
        <v>7</v>
      </c>
      <c r="C4760" s="1">
        <v>50</v>
      </c>
      <c r="D4760" s="1" t="s">
        <v>3</v>
      </c>
      <c r="E4760" s="1" t="s">
        <v>3</v>
      </c>
      <c r="F4760" s="1" t="s">
        <v>4</v>
      </c>
      <c r="G4760" s="1">
        <v>14</v>
      </c>
      <c r="H4760" s="1" t="s">
        <v>14</v>
      </c>
      <c r="I4760" s="1" t="s">
        <v>11</v>
      </c>
      <c r="J4760" s="1" t="s">
        <v>40</v>
      </c>
      <c r="K4760" s="1">
        <v>41.24</v>
      </c>
      <c r="L4760" s="1">
        <v>597.08000000000004</v>
      </c>
      <c r="M4760" s="1">
        <v>0</v>
      </c>
      <c r="N4760" s="1">
        <v>1</v>
      </c>
      <c r="O4760" s="1" t="s">
        <v>4</v>
      </c>
      <c r="P4760" s="1" t="str">
        <f>IF(Table1[[#This Row],[Churn]]="Yes","Lost Customer","Active Customer")</f>
        <v>Lost Customer</v>
      </c>
      <c r="Q4760" s="3">
        <f>IF(Table1[[#This Row],[Tenure]]&lt;=12,"0-1 Year",)</f>
        <v>0</v>
      </c>
      <c r="R4760" s="3" t="str">
        <f>IF(Table1[[#This Row],[MonthlyCharges]]&lt;35,"low",IF(Table1[[#This Row],[MonthlyCharges]]&lt;70,"Medium","High"))</f>
        <v>Medium</v>
      </c>
    </row>
    <row r="4761" spans="1:18" x14ac:dyDescent="0.35">
      <c r="A4761" s="1" t="s">
        <v>4794</v>
      </c>
      <c r="B4761" s="1" t="s">
        <v>7</v>
      </c>
      <c r="C4761" s="1">
        <v>67</v>
      </c>
      <c r="D4761" s="1" t="s">
        <v>4</v>
      </c>
      <c r="E4761" s="1" t="s">
        <v>4</v>
      </c>
      <c r="F4761" s="1" t="s">
        <v>3</v>
      </c>
      <c r="G4761" s="1">
        <v>9</v>
      </c>
      <c r="H4761" s="1" t="s">
        <v>14</v>
      </c>
      <c r="I4761" s="1" t="s">
        <v>10</v>
      </c>
      <c r="J4761" s="1" t="s">
        <v>32</v>
      </c>
      <c r="K4761" s="1">
        <v>28.21</v>
      </c>
      <c r="L4761" s="1">
        <v>247.69</v>
      </c>
      <c r="M4761" s="1">
        <v>6</v>
      </c>
      <c r="N4761" s="1">
        <v>1</v>
      </c>
      <c r="O4761" s="1" t="s">
        <v>4</v>
      </c>
      <c r="P4761" s="1" t="str">
        <f>IF(Table1[[#This Row],[Churn]]="Yes","Lost Customer","Active Customer")</f>
        <v>Lost Customer</v>
      </c>
      <c r="Q4761" s="3" t="str">
        <f>IF(Table1[[#This Row],[Tenure]]&lt;=12,"0-1 Year",)</f>
        <v>0-1 Year</v>
      </c>
      <c r="R4761" s="3" t="str">
        <f>IF(Table1[[#This Row],[MonthlyCharges]]&lt;35,"low",IF(Table1[[#This Row],[MonthlyCharges]]&lt;70,"Medium","High"))</f>
        <v>low</v>
      </c>
    </row>
    <row r="4762" spans="1:18" x14ac:dyDescent="0.35">
      <c r="A4762" s="1" t="s">
        <v>4795</v>
      </c>
      <c r="B4762" s="1" t="s">
        <v>8</v>
      </c>
      <c r="C4762" s="1">
        <v>18</v>
      </c>
      <c r="D4762" s="1" t="s">
        <v>3</v>
      </c>
      <c r="E4762" s="1" t="s">
        <v>4</v>
      </c>
      <c r="F4762" s="1" t="s">
        <v>3</v>
      </c>
      <c r="G4762" s="1">
        <v>71</v>
      </c>
      <c r="H4762" s="1" t="s">
        <v>14</v>
      </c>
      <c r="I4762" s="1" t="s">
        <v>10</v>
      </c>
      <c r="J4762" s="1" t="s">
        <v>40</v>
      </c>
      <c r="K4762" s="1">
        <v>49.01</v>
      </c>
      <c r="L4762" s="1">
        <v>3479.69</v>
      </c>
      <c r="M4762" s="1">
        <v>6</v>
      </c>
      <c r="N4762" s="1">
        <v>2</v>
      </c>
      <c r="O4762" s="1" t="s">
        <v>4</v>
      </c>
      <c r="P4762" s="1" t="str">
        <f>IF(Table1[[#This Row],[Churn]]="Yes","Lost Customer","Active Customer")</f>
        <v>Lost Customer</v>
      </c>
      <c r="Q4762" s="3">
        <f>IF(Table1[[#This Row],[Tenure]]&lt;=12,"0-1 Year",)</f>
        <v>0</v>
      </c>
      <c r="R4762" s="3" t="str">
        <f>IF(Table1[[#This Row],[MonthlyCharges]]&lt;35,"low",IF(Table1[[#This Row],[MonthlyCharges]]&lt;70,"Medium","High"))</f>
        <v>Medium</v>
      </c>
    </row>
    <row r="4763" spans="1:18" x14ac:dyDescent="0.35">
      <c r="A4763" s="1" t="s">
        <v>4796</v>
      </c>
      <c r="B4763" s="1" t="s">
        <v>7</v>
      </c>
      <c r="C4763" s="1">
        <v>49</v>
      </c>
      <c r="D4763" s="1" t="s">
        <v>3</v>
      </c>
      <c r="E4763" s="1" t="s">
        <v>3</v>
      </c>
      <c r="F4763" s="1" t="s">
        <v>3</v>
      </c>
      <c r="G4763" s="1">
        <v>43</v>
      </c>
      <c r="H4763" s="1" t="s">
        <v>14</v>
      </c>
      <c r="I4763" s="1" t="s">
        <v>10</v>
      </c>
      <c r="J4763" s="1" t="s">
        <v>32</v>
      </c>
      <c r="K4763" s="1">
        <v>48.02</v>
      </c>
      <c r="L4763" s="1">
        <v>2084.56</v>
      </c>
      <c r="M4763" s="1">
        <v>7</v>
      </c>
      <c r="N4763" s="1">
        <v>10</v>
      </c>
      <c r="O4763" s="1" t="s">
        <v>3</v>
      </c>
      <c r="P4763" s="1" t="str">
        <f>IF(Table1[[#This Row],[Churn]]="Yes","Lost Customer","Active Customer")</f>
        <v>Active Customer</v>
      </c>
      <c r="Q4763" s="3">
        <f>IF(Table1[[#This Row],[Tenure]]&lt;=12,"0-1 Year",)</f>
        <v>0</v>
      </c>
      <c r="R4763" s="3" t="str">
        <f>IF(Table1[[#This Row],[MonthlyCharges]]&lt;35,"low",IF(Table1[[#This Row],[MonthlyCharges]]&lt;70,"Medium","High"))</f>
        <v>Medium</v>
      </c>
    </row>
    <row r="4764" spans="1:18" x14ac:dyDescent="0.35">
      <c r="A4764" s="1" t="s">
        <v>4797</v>
      </c>
      <c r="B4764" s="1" t="s">
        <v>7</v>
      </c>
      <c r="C4764" s="1">
        <v>52</v>
      </c>
      <c r="D4764" s="1" t="s">
        <v>3</v>
      </c>
      <c r="E4764" s="1" t="s">
        <v>4</v>
      </c>
      <c r="F4764" s="1" t="s">
        <v>4</v>
      </c>
      <c r="G4764" s="1">
        <v>16</v>
      </c>
      <c r="H4764" s="1" t="s">
        <v>14</v>
      </c>
      <c r="I4764" s="1" t="s">
        <v>11</v>
      </c>
      <c r="J4764" s="1" t="s">
        <v>32</v>
      </c>
      <c r="K4764" s="1">
        <v>79.09</v>
      </c>
      <c r="L4764" s="1">
        <v>1245.6199999999999</v>
      </c>
      <c r="M4764" s="1">
        <v>7</v>
      </c>
      <c r="N4764" s="1">
        <v>7</v>
      </c>
      <c r="O4764" s="1" t="s">
        <v>3</v>
      </c>
      <c r="P4764" s="1" t="str">
        <f>IF(Table1[[#This Row],[Churn]]="Yes","Lost Customer","Active Customer")</f>
        <v>Active Customer</v>
      </c>
      <c r="Q4764" s="3">
        <f>IF(Table1[[#This Row],[Tenure]]&lt;=12,"0-1 Year",)</f>
        <v>0</v>
      </c>
      <c r="R4764" s="3" t="str">
        <f>IF(Table1[[#This Row],[MonthlyCharges]]&lt;35,"low",IF(Table1[[#This Row],[MonthlyCharges]]&lt;70,"Medium","High"))</f>
        <v>High</v>
      </c>
    </row>
    <row r="4765" spans="1:18" x14ac:dyDescent="0.35">
      <c r="A4765" s="1" t="s">
        <v>4798</v>
      </c>
      <c r="B4765" s="1" t="s">
        <v>7</v>
      </c>
      <c r="C4765" s="1">
        <v>18</v>
      </c>
      <c r="D4765" s="1" t="s">
        <v>3</v>
      </c>
      <c r="E4765" s="1" t="s">
        <v>4</v>
      </c>
      <c r="F4765" s="1" t="s">
        <v>3</v>
      </c>
      <c r="G4765" s="1">
        <v>28</v>
      </c>
      <c r="H4765" s="1" t="s">
        <v>14</v>
      </c>
      <c r="I4765" s="1" t="s">
        <v>11</v>
      </c>
      <c r="J4765" s="1" t="s">
        <v>40</v>
      </c>
      <c r="K4765" s="1">
        <v>55.86</v>
      </c>
      <c r="L4765" s="1">
        <v>1546.65</v>
      </c>
      <c r="M4765" s="1">
        <v>7</v>
      </c>
      <c r="N4765" s="1">
        <v>1</v>
      </c>
      <c r="O4765" s="1" t="s">
        <v>4</v>
      </c>
      <c r="P4765" s="1" t="str">
        <f>IF(Table1[[#This Row],[Churn]]="Yes","Lost Customer","Active Customer")</f>
        <v>Lost Customer</v>
      </c>
      <c r="Q4765" s="3">
        <f>IF(Table1[[#This Row],[Tenure]]&lt;=12,"0-1 Year",)</f>
        <v>0</v>
      </c>
      <c r="R4765" s="3" t="str">
        <f>IF(Table1[[#This Row],[MonthlyCharges]]&lt;35,"low",IF(Table1[[#This Row],[MonthlyCharges]]&lt;70,"Medium","High"))</f>
        <v>Medium</v>
      </c>
    </row>
    <row r="4766" spans="1:18" x14ac:dyDescent="0.35">
      <c r="A4766" s="1" t="s">
        <v>4799</v>
      </c>
      <c r="B4766" s="1" t="s">
        <v>8</v>
      </c>
      <c r="C4766" s="1">
        <v>19</v>
      </c>
      <c r="D4766" s="1" t="s">
        <v>3</v>
      </c>
      <c r="E4766" s="1" t="s">
        <v>4</v>
      </c>
      <c r="F4766" s="1" t="s">
        <v>4</v>
      </c>
      <c r="G4766" s="1">
        <v>39</v>
      </c>
      <c r="H4766" s="1" t="s">
        <v>14</v>
      </c>
      <c r="I4766" s="1" t="s">
        <v>10</v>
      </c>
      <c r="J4766" s="1" t="s">
        <v>32</v>
      </c>
      <c r="K4766" s="1">
        <v>107.21</v>
      </c>
      <c r="L4766" s="1">
        <v>4175.32</v>
      </c>
      <c r="M4766" s="1">
        <v>3</v>
      </c>
      <c r="N4766" s="1">
        <v>4</v>
      </c>
      <c r="O4766" s="1" t="s">
        <v>3</v>
      </c>
      <c r="P4766" s="1" t="str">
        <f>IF(Table1[[#This Row],[Churn]]="Yes","Lost Customer","Active Customer")</f>
        <v>Active Customer</v>
      </c>
      <c r="Q4766" s="3">
        <f>IF(Table1[[#This Row],[Tenure]]&lt;=12,"0-1 Year",)</f>
        <v>0</v>
      </c>
      <c r="R4766" s="3" t="str">
        <f>IF(Table1[[#This Row],[MonthlyCharges]]&lt;35,"low",IF(Table1[[#This Row],[MonthlyCharges]]&lt;70,"Medium","High"))</f>
        <v>High</v>
      </c>
    </row>
    <row r="4767" spans="1:18" x14ac:dyDescent="0.35">
      <c r="A4767" s="1" t="s">
        <v>4800</v>
      </c>
      <c r="B4767" s="1" t="s">
        <v>7</v>
      </c>
      <c r="C4767" s="1">
        <v>18</v>
      </c>
      <c r="D4767" s="1" t="s">
        <v>3</v>
      </c>
      <c r="E4767" s="1" t="s">
        <v>4</v>
      </c>
      <c r="F4767" s="1" t="s">
        <v>4</v>
      </c>
      <c r="G4767" s="1">
        <v>6</v>
      </c>
      <c r="H4767" s="1" t="s">
        <v>16</v>
      </c>
      <c r="I4767" s="1" t="s">
        <v>10</v>
      </c>
      <c r="J4767" s="1" t="s">
        <v>44</v>
      </c>
      <c r="K4767" s="1">
        <v>91.21</v>
      </c>
      <c r="L4767" s="1">
        <v>553.67999999999995</v>
      </c>
      <c r="M4767" s="1">
        <v>2</v>
      </c>
      <c r="N4767" s="1">
        <v>8</v>
      </c>
      <c r="O4767" s="1" t="s">
        <v>3</v>
      </c>
      <c r="P4767" s="1" t="str">
        <f>IF(Table1[[#This Row],[Churn]]="Yes","Lost Customer","Active Customer")</f>
        <v>Active Customer</v>
      </c>
      <c r="Q4767" s="3" t="str">
        <f>IF(Table1[[#This Row],[Tenure]]&lt;=12,"0-1 Year",)</f>
        <v>0-1 Year</v>
      </c>
      <c r="R4767" s="3" t="str">
        <f>IF(Table1[[#This Row],[MonthlyCharges]]&lt;35,"low",IF(Table1[[#This Row],[MonthlyCharges]]&lt;70,"Medium","High"))</f>
        <v>High</v>
      </c>
    </row>
    <row r="4768" spans="1:18" x14ac:dyDescent="0.35">
      <c r="A4768" s="1" t="s">
        <v>4801</v>
      </c>
      <c r="B4768" s="1" t="s">
        <v>7</v>
      </c>
      <c r="C4768" s="1">
        <v>69</v>
      </c>
      <c r="D4768" s="1" t="s">
        <v>4</v>
      </c>
      <c r="E4768" s="1" t="s">
        <v>3</v>
      </c>
      <c r="F4768" s="1" t="s">
        <v>4</v>
      </c>
      <c r="G4768" s="1">
        <v>56</v>
      </c>
      <c r="H4768" s="1" t="s">
        <v>15</v>
      </c>
      <c r="I4768" s="1" t="s">
        <v>10</v>
      </c>
      <c r="J4768" s="1" t="s">
        <v>44</v>
      </c>
      <c r="K4768" s="1">
        <v>105.04</v>
      </c>
      <c r="L4768" s="1">
        <v>5871.05</v>
      </c>
      <c r="M4768" s="1">
        <v>6</v>
      </c>
      <c r="N4768" s="1">
        <v>9</v>
      </c>
      <c r="O4768" s="1" t="s">
        <v>3</v>
      </c>
      <c r="P4768" s="1" t="str">
        <f>IF(Table1[[#This Row],[Churn]]="Yes","Lost Customer","Active Customer")</f>
        <v>Active Customer</v>
      </c>
      <c r="Q4768" s="3">
        <f>IF(Table1[[#This Row],[Tenure]]&lt;=12,"0-1 Year",)</f>
        <v>0</v>
      </c>
      <c r="R4768" s="3" t="str">
        <f>IF(Table1[[#This Row],[MonthlyCharges]]&lt;35,"low",IF(Table1[[#This Row],[MonthlyCharges]]&lt;70,"Medium","High"))</f>
        <v>High</v>
      </c>
    </row>
    <row r="4769" spans="1:18" x14ac:dyDescent="0.35">
      <c r="A4769" s="1" t="s">
        <v>4802</v>
      </c>
      <c r="B4769" s="1" t="s">
        <v>7</v>
      </c>
      <c r="C4769" s="1">
        <v>68</v>
      </c>
      <c r="D4769" s="1" t="s">
        <v>3</v>
      </c>
      <c r="E4769" s="1" t="s">
        <v>4</v>
      </c>
      <c r="F4769" s="1" t="s">
        <v>4</v>
      </c>
      <c r="G4769" s="1">
        <v>18</v>
      </c>
      <c r="H4769" s="1" t="s">
        <v>14</v>
      </c>
      <c r="I4769" s="1" t="s">
        <v>11</v>
      </c>
      <c r="J4769" s="1" t="s">
        <v>40</v>
      </c>
      <c r="K4769" s="1">
        <v>78.77</v>
      </c>
      <c r="L4769" s="1">
        <v>1405.46</v>
      </c>
      <c r="M4769" s="1">
        <v>7</v>
      </c>
      <c r="N4769" s="1">
        <v>2</v>
      </c>
      <c r="O4769" s="1" t="s">
        <v>4</v>
      </c>
      <c r="P4769" s="1" t="str">
        <f>IF(Table1[[#This Row],[Churn]]="Yes","Lost Customer","Active Customer")</f>
        <v>Lost Customer</v>
      </c>
      <c r="Q4769" s="3">
        <f>IF(Table1[[#This Row],[Tenure]]&lt;=12,"0-1 Year",)</f>
        <v>0</v>
      </c>
      <c r="R4769" s="3" t="str">
        <f>IF(Table1[[#This Row],[MonthlyCharges]]&lt;35,"low",IF(Table1[[#This Row],[MonthlyCharges]]&lt;70,"Medium","High"))</f>
        <v>High</v>
      </c>
    </row>
    <row r="4770" spans="1:18" x14ac:dyDescent="0.35">
      <c r="A4770" s="1" t="s">
        <v>4803</v>
      </c>
      <c r="B4770" s="1" t="s">
        <v>7</v>
      </c>
      <c r="C4770" s="1">
        <v>63</v>
      </c>
      <c r="D4770" s="1" t="s">
        <v>3</v>
      </c>
      <c r="E4770" s="1" t="s">
        <v>4</v>
      </c>
      <c r="F4770" s="1" t="s">
        <v>4</v>
      </c>
      <c r="G4770" s="1">
        <v>44</v>
      </c>
      <c r="H4770" s="1" t="s">
        <v>15</v>
      </c>
      <c r="I4770" s="1" t="s">
        <v>11</v>
      </c>
      <c r="J4770" s="1" t="s">
        <v>40</v>
      </c>
      <c r="K4770" s="1">
        <v>22.06</v>
      </c>
      <c r="L4770" s="1">
        <v>963.17</v>
      </c>
      <c r="M4770" s="1">
        <v>7</v>
      </c>
      <c r="N4770" s="1">
        <v>4</v>
      </c>
      <c r="O4770" s="1" t="s">
        <v>4</v>
      </c>
      <c r="P4770" s="1" t="str">
        <f>IF(Table1[[#This Row],[Churn]]="Yes","Lost Customer","Active Customer")</f>
        <v>Lost Customer</v>
      </c>
      <c r="Q4770" s="3">
        <f>IF(Table1[[#This Row],[Tenure]]&lt;=12,"0-1 Year",)</f>
        <v>0</v>
      </c>
      <c r="R4770" s="3" t="str">
        <f>IF(Table1[[#This Row],[MonthlyCharges]]&lt;35,"low",IF(Table1[[#This Row],[MonthlyCharges]]&lt;70,"Medium","High"))</f>
        <v>low</v>
      </c>
    </row>
    <row r="4771" spans="1:18" x14ac:dyDescent="0.35">
      <c r="A4771" s="1" t="s">
        <v>4804</v>
      </c>
      <c r="B4771" s="1" t="s">
        <v>8</v>
      </c>
      <c r="C4771" s="1">
        <v>65</v>
      </c>
      <c r="D4771" s="1" t="s">
        <v>4</v>
      </c>
      <c r="E4771" s="1" t="s">
        <v>3</v>
      </c>
      <c r="F4771" s="1" t="s">
        <v>3</v>
      </c>
      <c r="G4771" s="1">
        <v>51</v>
      </c>
      <c r="H4771" s="1" t="s">
        <v>15</v>
      </c>
      <c r="I4771" s="1" t="s">
        <v>10</v>
      </c>
      <c r="J4771" s="1" t="s">
        <v>34</v>
      </c>
      <c r="K4771" s="1">
        <v>29.31</v>
      </c>
      <c r="L4771" s="1">
        <v>1499.11</v>
      </c>
      <c r="M4771" s="1">
        <v>8</v>
      </c>
      <c r="N4771" s="1">
        <v>3</v>
      </c>
      <c r="O4771" s="1" t="s">
        <v>4</v>
      </c>
      <c r="P4771" s="1" t="str">
        <f>IF(Table1[[#This Row],[Churn]]="Yes","Lost Customer","Active Customer")</f>
        <v>Lost Customer</v>
      </c>
      <c r="Q4771" s="3">
        <f>IF(Table1[[#This Row],[Tenure]]&lt;=12,"0-1 Year",)</f>
        <v>0</v>
      </c>
      <c r="R4771" s="3" t="str">
        <f>IF(Table1[[#This Row],[MonthlyCharges]]&lt;35,"low",IF(Table1[[#This Row],[MonthlyCharges]]&lt;70,"Medium","High"))</f>
        <v>low</v>
      </c>
    </row>
    <row r="4772" spans="1:18" x14ac:dyDescent="0.35">
      <c r="A4772" s="1" t="s">
        <v>4805</v>
      </c>
      <c r="B4772" s="1" t="s">
        <v>8</v>
      </c>
      <c r="C4772" s="1">
        <v>23</v>
      </c>
      <c r="D4772" s="1" t="s">
        <v>3</v>
      </c>
      <c r="E4772" s="1" t="s">
        <v>4</v>
      </c>
      <c r="F4772" s="1" t="s">
        <v>4</v>
      </c>
      <c r="G4772" s="1">
        <v>11</v>
      </c>
      <c r="H4772" s="1" t="s">
        <v>15</v>
      </c>
      <c r="I4772" s="1" t="s">
        <v>12</v>
      </c>
      <c r="J4772" s="1" t="s">
        <v>44</v>
      </c>
      <c r="K4772" s="1">
        <v>0</v>
      </c>
      <c r="L4772" s="1">
        <v>1.92</v>
      </c>
      <c r="M4772" s="1">
        <v>6</v>
      </c>
      <c r="N4772" s="1">
        <v>3</v>
      </c>
      <c r="O4772" s="1" t="s">
        <v>4</v>
      </c>
      <c r="P4772" s="1" t="str">
        <f>IF(Table1[[#This Row],[Churn]]="Yes","Lost Customer","Active Customer")</f>
        <v>Lost Customer</v>
      </c>
      <c r="Q4772" s="3" t="str">
        <f>IF(Table1[[#This Row],[Tenure]]&lt;=12,"0-1 Year",)</f>
        <v>0-1 Year</v>
      </c>
      <c r="R4772" s="3" t="str">
        <f>IF(Table1[[#This Row],[MonthlyCharges]]&lt;35,"low",IF(Table1[[#This Row],[MonthlyCharges]]&lt;70,"Medium","High"))</f>
        <v>low</v>
      </c>
    </row>
    <row r="4773" spans="1:18" x14ac:dyDescent="0.35">
      <c r="A4773" s="1" t="s">
        <v>4806</v>
      </c>
      <c r="B4773" s="1" t="s">
        <v>7</v>
      </c>
      <c r="C4773" s="1">
        <v>56</v>
      </c>
      <c r="D4773" s="1" t="s">
        <v>3</v>
      </c>
      <c r="E4773" s="1" t="s">
        <v>3</v>
      </c>
      <c r="F4773" s="1" t="s">
        <v>3</v>
      </c>
      <c r="G4773" s="1">
        <v>58</v>
      </c>
      <c r="H4773" s="1" t="s">
        <v>14</v>
      </c>
      <c r="I4773" s="1" t="s">
        <v>10</v>
      </c>
      <c r="J4773" s="1" t="s">
        <v>32</v>
      </c>
      <c r="K4773" s="1">
        <v>22.07</v>
      </c>
      <c r="L4773" s="1">
        <v>1267.55</v>
      </c>
      <c r="M4773" s="1">
        <v>1</v>
      </c>
      <c r="N4773" s="1">
        <v>8</v>
      </c>
      <c r="O4773" s="1" t="s">
        <v>3</v>
      </c>
      <c r="P4773" s="1" t="str">
        <f>IF(Table1[[#This Row],[Churn]]="Yes","Lost Customer","Active Customer")</f>
        <v>Active Customer</v>
      </c>
      <c r="Q4773" s="3">
        <f>IF(Table1[[#This Row],[Tenure]]&lt;=12,"0-1 Year",)</f>
        <v>0</v>
      </c>
      <c r="R4773" s="3" t="str">
        <f>IF(Table1[[#This Row],[MonthlyCharges]]&lt;35,"low",IF(Table1[[#This Row],[MonthlyCharges]]&lt;70,"Medium","High"))</f>
        <v>low</v>
      </c>
    </row>
    <row r="4774" spans="1:18" x14ac:dyDescent="0.35">
      <c r="A4774" s="1" t="s">
        <v>4807</v>
      </c>
      <c r="B4774" s="1" t="s">
        <v>7</v>
      </c>
      <c r="C4774" s="1">
        <v>37</v>
      </c>
      <c r="D4774" s="1" t="s">
        <v>3</v>
      </c>
      <c r="E4774" s="1" t="s">
        <v>4</v>
      </c>
      <c r="F4774" s="1" t="s">
        <v>3</v>
      </c>
      <c r="G4774" s="1">
        <v>51</v>
      </c>
      <c r="H4774" s="1" t="s">
        <v>15</v>
      </c>
      <c r="I4774" s="1" t="s">
        <v>11</v>
      </c>
      <c r="J4774" s="1" t="s">
        <v>44</v>
      </c>
      <c r="K4774" s="1">
        <v>36.83</v>
      </c>
      <c r="L4774" s="1">
        <v>1869.17</v>
      </c>
      <c r="M4774" s="1">
        <v>0</v>
      </c>
      <c r="N4774" s="1">
        <v>1</v>
      </c>
      <c r="O4774" s="1" t="s">
        <v>3</v>
      </c>
      <c r="P4774" s="1" t="str">
        <f>IF(Table1[[#This Row],[Churn]]="Yes","Lost Customer","Active Customer")</f>
        <v>Active Customer</v>
      </c>
      <c r="Q4774" s="3">
        <f>IF(Table1[[#This Row],[Tenure]]&lt;=12,"0-1 Year",)</f>
        <v>0</v>
      </c>
      <c r="R4774" s="3" t="str">
        <f>IF(Table1[[#This Row],[MonthlyCharges]]&lt;35,"low",IF(Table1[[#This Row],[MonthlyCharges]]&lt;70,"Medium","High"))</f>
        <v>Medium</v>
      </c>
    </row>
    <row r="4775" spans="1:18" x14ac:dyDescent="0.35">
      <c r="A4775" s="1" t="s">
        <v>4808</v>
      </c>
      <c r="B4775" s="1" t="s">
        <v>7</v>
      </c>
      <c r="C4775" s="1">
        <v>20</v>
      </c>
      <c r="D4775" s="1" t="s">
        <v>3</v>
      </c>
      <c r="E4775" s="1" t="s">
        <v>3</v>
      </c>
      <c r="F4775" s="1" t="s">
        <v>4</v>
      </c>
      <c r="G4775" s="1">
        <v>11</v>
      </c>
      <c r="H4775" s="1" t="s">
        <v>14</v>
      </c>
      <c r="I4775" s="1" t="s">
        <v>11</v>
      </c>
      <c r="J4775" s="1" t="s">
        <v>44</v>
      </c>
      <c r="K4775" s="1">
        <v>34.200000000000003</v>
      </c>
      <c r="L4775" s="1">
        <v>370.99</v>
      </c>
      <c r="M4775" s="1">
        <v>1</v>
      </c>
      <c r="N4775" s="1">
        <v>4</v>
      </c>
      <c r="O4775" s="1" t="s">
        <v>4</v>
      </c>
      <c r="P4775" s="1" t="str">
        <f>IF(Table1[[#This Row],[Churn]]="Yes","Lost Customer","Active Customer")</f>
        <v>Lost Customer</v>
      </c>
      <c r="Q4775" s="3" t="str">
        <f>IF(Table1[[#This Row],[Tenure]]&lt;=12,"0-1 Year",)</f>
        <v>0-1 Year</v>
      </c>
      <c r="R4775" s="3" t="str">
        <f>IF(Table1[[#This Row],[MonthlyCharges]]&lt;35,"low",IF(Table1[[#This Row],[MonthlyCharges]]&lt;70,"Medium","High"))</f>
        <v>low</v>
      </c>
    </row>
    <row r="4776" spans="1:18" x14ac:dyDescent="0.35">
      <c r="A4776" s="1" t="s">
        <v>4809</v>
      </c>
      <c r="B4776" s="1" t="s">
        <v>8</v>
      </c>
      <c r="C4776" s="1">
        <v>49</v>
      </c>
      <c r="D4776" s="1" t="s">
        <v>3</v>
      </c>
      <c r="E4776" s="1" t="s">
        <v>4</v>
      </c>
      <c r="F4776" s="1" t="s">
        <v>4</v>
      </c>
      <c r="G4776" s="1">
        <v>16</v>
      </c>
      <c r="H4776" s="1" t="s">
        <v>14</v>
      </c>
      <c r="I4776" s="1" t="s">
        <v>11</v>
      </c>
      <c r="J4776" s="1" t="s">
        <v>34</v>
      </c>
      <c r="K4776" s="1">
        <v>52.98</v>
      </c>
      <c r="L4776" s="1">
        <v>834.79</v>
      </c>
      <c r="M4776" s="1">
        <v>0</v>
      </c>
      <c r="N4776" s="1">
        <v>1</v>
      </c>
      <c r="O4776" s="1" t="s">
        <v>4</v>
      </c>
      <c r="P4776" s="1" t="str">
        <f>IF(Table1[[#This Row],[Churn]]="Yes","Lost Customer","Active Customer")</f>
        <v>Lost Customer</v>
      </c>
      <c r="Q4776" s="3">
        <f>IF(Table1[[#This Row],[Tenure]]&lt;=12,"0-1 Year",)</f>
        <v>0</v>
      </c>
      <c r="R4776" s="3" t="str">
        <f>IF(Table1[[#This Row],[MonthlyCharges]]&lt;35,"low",IF(Table1[[#This Row],[MonthlyCharges]]&lt;70,"Medium","High"))</f>
        <v>Medium</v>
      </c>
    </row>
    <row r="4777" spans="1:18" x14ac:dyDescent="0.35">
      <c r="A4777" s="1" t="s">
        <v>4810</v>
      </c>
      <c r="B4777" s="1" t="s">
        <v>8</v>
      </c>
      <c r="C4777" s="1">
        <v>41</v>
      </c>
      <c r="D4777" s="1" t="s">
        <v>3</v>
      </c>
      <c r="E4777" s="1" t="s">
        <v>4</v>
      </c>
      <c r="F4777" s="1" t="s">
        <v>4</v>
      </c>
      <c r="G4777" s="1">
        <v>69</v>
      </c>
      <c r="H4777" s="1" t="s">
        <v>14</v>
      </c>
      <c r="I4777" s="1" t="s">
        <v>11</v>
      </c>
      <c r="J4777" s="1" t="s">
        <v>34</v>
      </c>
      <c r="K4777" s="1">
        <v>62.98</v>
      </c>
      <c r="L4777" s="1">
        <v>4335.0600000000004</v>
      </c>
      <c r="M4777" s="1">
        <v>0</v>
      </c>
      <c r="N4777" s="1">
        <v>3</v>
      </c>
      <c r="O4777" s="1" t="s">
        <v>3</v>
      </c>
      <c r="P4777" s="1" t="str">
        <f>IF(Table1[[#This Row],[Churn]]="Yes","Lost Customer","Active Customer")</f>
        <v>Active Customer</v>
      </c>
      <c r="Q4777" s="3">
        <f>IF(Table1[[#This Row],[Tenure]]&lt;=12,"0-1 Year",)</f>
        <v>0</v>
      </c>
      <c r="R4777" s="3" t="str">
        <f>IF(Table1[[#This Row],[MonthlyCharges]]&lt;35,"low",IF(Table1[[#This Row],[MonthlyCharges]]&lt;70,"Medium","High"))</f>
        <v>Medium</v>
      </c>
    </row>
    <row r="4778" spans="1:18" x14ac:dyDescent="0.35">
      <c r="A4778" s="1" t="s">
        <v>4811</v>
      </c>
      <c r="B4778" s="1" t="s">
        <v>8</v>
      </c>
      <c r="C4778" s="1">
        <v>73</v>
      </c>
      <c r="D4778" s="1" t="s">
        <v>3</v>
      </c>
      <c r="E4778" s="1" t="s">
        <v>3</v>
      </c>
      <c r="F4778" s="1" t="s">
        <v>4</v>
      </c>
      <c r="G4778" s="1">
        <v>31</v>
      </c>
      <c r="H4778" s="1" t="s">
        <v>15</v>
      </c>
      <c r="I4778" s="1" t="s">
        <v>11</v>
      </c>
      <c r="J4778" s="1" t="s">
        <v>34</v>
      </c>
      <c r="K4778" s="1">
        <v>71.98</v>
      </c>
      <c r="L4778" s="1">
        <v>2237.04</v>
      </c>
      <c r="M4778" s="1">
        <v>5</v>
      </c>
      <c r="N4778" s="1">
        <v>3</v>
      </c>
      <c r="O4778" s="1" t="s">
        <v>3</v>
      </c>
      <c r="P4778" s="1" t="str">
        <f>IF(Table1[[#This Row],[Churn]]="Yes","Lost Customer","Active Customer")</f>
        <v>Active Customer</v>
      </c>
      <c r="Q4778" s="3">
        <f>IF(Table1[[#This Row],[Tenure]]&lt;=12,"0-1 Year",)</f>
        <v>0</v>
      </c>
      <c r="R4778" s="3" t="str">
        <f>IF(Table1[[#This Row],[MonthlyCharges]]&lt;35,"low",IF(Table1[[#This Row],[MonthlyCharges]]&lt;70,"Medium","High"))</f>
        <v>High</v>
      </c>
    </row>
    <row r="4779" spans="1:18" x14ac:dyDescent="0.35">
      <c r="A4779" s="1" t="s">
        <v>4812</v>
      </c>
      <c r="B4779" s="1" t="s">
        <v>7</v>
      </c>
      <c r="C4779" s="1">
        <v>49</v>
      </c>
      <c r="D4779" s="1" t="s">
        <v>3</v>
      </c>
      <c r="E4779" s="1" t="s">
        <v>4</v>
      </c>
      <c r="F4779" s="1" t="s">
        <v>3</v>
      </c>
      <c r="G4779" s="1">
        <v>67</v>
      </c>
      <c r="H4779" s="1" t="s">
        <v>14</v>
      </c>
      <c r="I4779" s="1" t="s">
        <v>11</v>
      </c>
      <c r="J4779" s="1" t="s">
        <v>40</v>
      </c>
      <c r="K4779" s="1">
        <v>28.53</v>
      </c>
      <c r="L4779" s="1">
        <v>1916.7</v>
      </c>
      <c r="M4779" s="1">
        <v>4</v>
      </c>
      <c r="N4779" s="1">
        <v>7</v>
      </c>
      <c r="O4779" s="1" t="s">
        <v>3</v>
      </c>
      <c r="P4779" s="1" t="str">
        <f>IF(Table1[[#This Row],[Churn]]="Yes","Lost Customer","Active Customer")</f>
        <v>Active Customer</v>
      </c>
      <c r="Q4779" s="3">
        <f>IF(Table1[[#This Row],[Tenure]]&lt;=12,"0-1 Year",)</f>
        <v>0</v>
      </c>
      <c r="R4779" s="3" t="str">
        <f>IF(Table1[[#This Row],[MonthlyCharges]]&lt;35,"low",IF(Table1[[#This Row],[MonthlyCharges]]&lt;70,"Medium","High"))</f>
        <v>low</v>
      </c>
    </row>
    <row r="4780" spans="1:18" x14ac:dyDescent="0.35">
      <c r="A4780" s="1" t="s">
        <v>4813</v>
      </c>
      <c r="B4780" s="1" t="s">
        <v>7</v>
      </c>
      <c r="C4780" s="1">
        <v>74</v>
      </c>
      <c r="D4780" s="1" t="s">
        <v>4</v>
      </c>
      <c r="E4780" s="1" t="s">
        <v>3</v>
      </c>
      <c r="F4780" s="1" t="s">
        <v>3</v>
      </c>
      <c r="G4780" s="1">
        <v>67</v>
      </c>
      <c r="H4780" s="1" t="s">
        <v>14</v>
      </c>
      <c r="I4780" s="1" t="s">
        <v>11</v>
      </c>
      <c r="J4780" s="1" t="s">
        <v>40</v>
      </c>
      <c r="K4780" s="1">
        <v>22.38</v>
      </c>
      <c r="L4780" s="1">
        <v>1499.44</v>
      </c>
      <c r="M4780" s="1">
        <v>4</v>
      </c>
      <c r="N4780" s="1">
        <v>3</v>
      </c>
      <c r="O4780" s="1" t="s">
        <v>3</v>
      </c>
      <c r="P4780" s="1" t="str">
        <f>IF(Table1[[#This Row],[Churn]]="Yes","Lost Customer","Active Customer")</f>
        <v>Active Customer</v>
      </c>
      <c r="Q4780" s="3">
        <f>IF(Table1[[#This Row],[Tenure]]&lt;=12,"0-1 Year",)</f>
        <v>0</v>
      </c>
      <c r="R4780" s="3" t="str">
        <f>IF(Table1[[#This Row],[MonthlyCharges]]&lt;35,"low",IF(Table1[[#This Row],[MonthlyCharges]]&lt;70,"Medium","High"))</f>
        <v>low</v>
      </c>
    </row>
    <row r="4781" spans="1:18" x14ac:dyDescent="0.35">
      <c r="A4781" s="1" t="s">
        <v>4814</v>
      </c>
      <c r="B4781" s="1" t="s">
        <v>8</v>
      </c>
      <c r="C4781" s="1">
        <v>57</v>
      </c>
      <c r="D4781" s="1" t="s">
        <v>3</v>
      </c>
      <c r="E4781" s="1" t="s">
        <v>3</v>
      </c>
      <c r="F4781" s="1" t="s">
        <v>4</v>
      </c>
      <c r="G4781" s="1">
        <v>40</v>
      </c>
      <c r="H4781" s="1" t="s">
        <v>14</v>
      </c>
      <c r="I4781" s="1" t="s">
        <v>11</v>
      </c>
      <c r="J4781" s="1" t="s">
        <v>40</v>
      </c>
      <c r="K4781" s="1">
        <v>27.67</v>
      </c>
      <c r="L4781" s="1">
        <v>1117.46</v>
      </c>
      <c r="M4781" s="1">
        <v>2</v>
      </c>
      <c r="N4781" s="1">
        <v>9</v>
      </c>
      <c r="O4781" s="1" t="s">
        <v>3</v>
      </c>
      <c r="P4781" s="1" t="str">
        <f>IF(Table1[[#This Row],[Churn]]="Yes","Lost Customer","Active Customer")</f>
        <v>Active Customer</v>
      </c>
      <c r="Q4781" s="3">
        <f>IF(Table1[[#This Row],[Tenure]]&lt;=12,"0-1 Year",)</f>
        <v>0</v>
      </c>
      <c r="R4781" s="3" t="str">
        <f>IF(Table1[[#This Row],[MonthlyCharges]]&lt;35,"low",IF(Table1[[#This Row],[MonthlyCharges]]&lt;70,"Medium","High"))</f>
        <v>low</v>
      </c>
    </row>
    <row r="4782" spans="1:18" x14ac:dyDescent="0.35">
      <c r="A4782" s="1" t="s">
        <v>4815</v>
      </c>
      <c r="B4782" s="1" t="s">
        <v>7</v>
      </c>
      <c r="C4782" s="1">
        <v>61</v>
      </c>
      <c r="D4782" s="1" t="s">
        <v>4</v>
      </c>
      <c r="E4782" s="1" t="s">
        <v>4</v>
      </c>
      <c r="F4782" s="1" t="s">
        <v>3</v>
      </c>
      <c r="G4782" s="1">
        <v>57</v>
      </c>
      <c r="H4782" s="1" t="s">
        <v>16</v>
      </c>
      <c r="I4782" s="1" t="s">
        <v>10</v>
      </c>
      <c r="J4782" s="1" t="s">
        <v>40</v>
      </c>
      <c r="K4782" s="1">
        <v>71.39</v>
      </c>
      <c r="L4782" s="1">
        <v>4063.01</v>
      </c>
      <c r="M4782" s="1">
        <v>2</v>
      </c>
      <c r="N4782" s="1">
        <v>4</v>
      </c>
      <c r="O4782" s="1" t="s">
        <v>3</v>
      </c>
      <c r="P4782" s="1" t="str">
        <f>IF(Table1[[#This Row],[Churn]]="Yes","Lost Customer","Active Customer")</f>
        <v>Active Customer</v>
      </c>
      <c r="Q4782" s="3">
        <f>IF(Table1[[#This Row],[Tenure]]&lt;=12,"0-1 Year",)</f>
        <v>0</v>
      </c>
      <c r="R4782" s="3" t="str">
        <f>IF(Table1[[#This Row],[MonthlyCharges]]&lt;35,"low",IF(Table1[[#This Row],[MonthlyCharges]]&lt;70,"Medium","High"))</f>
        <v>High</v>
      </c>
    </row>
    <row r="4783" spans="1:18" x14ac:dyDescent="0.35">
      <c r="A4783" s="1" t="s">
        <v>4816</v>
      </c>
      <c r="B4783" s="1" t="s">
        <v>8</v>
      </c>
      <c r="C4783" s="1">
        <v>57</v>
      </c>
      <c r="D4783" s="1" t="s">
        <v>3</v>
      </c>
      <c r="E4783" s="1" t="s">
        <v>3</v>
      </c>
      <c r="F4783" s="1" t="s">
        <v>3</v>
      </c>
      <c r="G4783" s="1">
        <v>37</v>
      </c>
      <c r="H4783" s="1" t="s">
        <v>15</v>
      </c>
      <c r="I4783" s="1" t="s">
        <v>10</v>
      </c>
      <c r="J4783" s="1" t="s">
        <v>44</v>
      </c>
      <c r="K4783" s="1">
        <v>88.6</v>
      </c>
      <c r="L4783" s="1">
        <v>3269.14</v>
      </c>
      <c r="M4783" s="1">
        <v>6</v>
      </c>
      <c r="N4783" s="1">
        <v>3</v>
      </c>
      <c r="O4783" s="1" t="s">
        <v>4</v>
      </c>
      <c r="P4783" s="1" t="str">
        <f>IF(Table1[[#This Row],[Churn]]="Yes","Lost Customer","Active Customer")</f>
        <v>Lost Customer</v>
      </c>
      <c r="Q4783" s="3">
        <f>IF(Table1[[#This Row],[Tenure]]&lt;=12,"0-1 Year",)</f>
        <v>0</v>
      </c>
      <c r="R4783" s="3" t="str">
        <f>IF(Table1[[#This Row],[MonthlyCharges]]&lt;35,"low",IF(Table1[[#This Row],[MonthlyCharges]]&lt;70,"Medium","High"))</f>
        <v>High</v>
      </c>
    </row>
    <row r="4784" spans="1:18" x14ac:dyDescent="0.35">
      <c r="A4784" s="1" t="s">
        <v>4817</v>
      </c>
      <c r="B4784" s="1" t="s">
        <v>8</v>
      </c>
      <c r="C4784" s="1">
        <v>29</v>
      </c>
      <c r="D4784" s="1" t="s">
        <v>3</v>
      </c>
      <c r="E4784" s="1" t="s">
        <v>4</v>
      </c>
      <c r="F4784" s="1" t="s">
        <v>4</v>
      </c>
      <c r="G4784" s="1">
        <v>71</v>
      </c>
      <c r="H4784" s="1" t="s">
        <v>15</v>
      </c>
      <c r="I4784" s="1" t="s">
        <v>11</v>
      </c>
      <c r="J4784" s="1" t="s">
        <v>40</v>
      </c>
      <c r="K4784" s="1">
        <v>93.53</v>
      </c>
      <c r="L4784" s="1">
        <v>6633.84</v>
      </c>
      <c r="M4784" s="1">
        <v>6</v>
      </c>
      <c r="N4784" s="1">
        <v>10</v>
      </c>
      <c r="O4784" s="1" t="s">
        <v>3</v>
      </c>
      <c r="P4784" s="1" t="str">
        <f>IF(Table1[[#This Row],[Churn]]="Yes","Lost Customer","Active Customer")</f>
        <v>Active Customer</v>
      </c>
      <c r="Q4784" s="3">
        <f>IF(Table1[[#This Row],[Tenure]]&lt;=12,"0-1 Year",)</f>
        <v>0</v>
      </c>
      <c r="R4784" s="3" t="str">
        <f>IF(Table1[[#This Row],[MonthlyCharges]]&lt;35,"low",IF(Table1[[#This Row],[MonthlyCharges]]&lt;70,"Medium","High"))</f>
        <v>High</v>
      </c>
    </row>
    <row r="4785" spans="1:18" x14ac:dyDescent="0.35">
      <c r="A4785" s="1" t="s">
        <v>4818</v>
      </c>
      <c r="B4785" s="1" t="s">
        <v>7</v>
      </c>
      <c r="C4785" s="1">
        <v>63</v>
      </c>
      <c r="D4785" s="1" t="s">
        <v>4</v>
      </c>
      <c r="E4785" s="1" t="s">
        <v>4</v>
      </c>
      <c r="F4785" s="1" t="s">
        <v>4</v>
      </c>
      <c r="G4785" s="1">
        <v>18</v>
      </c>
      <c r="H4785" s="1" t="s">
        <v>16</v>
      </c>
      <c r="I4785" s="1" t="s">
        <v>11</v>
      </c>
      <c r="J4785" s="1" t="s">
        <v>32</v>
      </c>
      <c r="K4785" s="1">
        <v>119.23</v>
      </c>
      <c r="L4785" s="1">
        <v>2127.14</v>
      </c>
      <c r="M4785" s="1">
        <v>1</v>
      </c>
      <c r="N4785" s="1">
        <v>4</v>
      </c>
      <c r="O4785" s="1" t="s">
        <v>3</v>
      </c>
      <c r="P4785" s="1" t="str">
        <f>IF(Table1[[#This Row],[Churn]]="Yes","Lost Customer","Active Customer")</f>
        <v>Active Customer</v>
      </c>
      <c r="Q4785" s="3">
        <f>IF(Table1[[#This Row],[Tenure]]&lt;=12,"0-1 Year",)</f>
        <v>0</v>
      </c>
      <c r="R4785" s="3" t="str">
        <f>IF(Table1[[#This Row],[MonthlyCharges]]&lt;35,"low",IF(Table1[[#This Row],[MonthlyCharges]]&lt;70,"Medium","High"))</f>
        <v>High</v>
      </c>
    </row>
    <row r="4786" spans="1:18" x14ac:dyDescent="0.35">
      <c r="A4786" s="1" t="s">
        <v>4819</v>
      </c>
      <c r="B4786" s="1" t="s">
        <v>8</v>
      </c>
      <c r="C4786" s="1">
        <v>34</v>
      </c>
      <c r="D4786" s="1" t="s">
        <v>3</v>
      </c>
      <c r="E4786" s="1" t="s">
        <v>3</v>
      </c>
      <c r="F4786" s="1" t="s">
        <v>3</v>
      </c>
      <c r="G4786" s="1">
        <v>33</v>
      </c>
      <c r="H4786" s="1" t="s">
        <v>14</v>
      </c>
      <c r="I4786" s="1" t="s">
        <v>11</v>
      </c>
      <c r="J4786" s="1" t="s">
        <v>44</v>
      </c>
      <c r="K4786" s="1">
        <v>26.08</v>
      </c>
      <c r="L4786" s="1">
        <v>872.81</v>
      </c>
      <c r="M4786" s="1">
        <v>2</v>
      </c>
      <c r="N4786" s="1">
        <v>1</v>
      </c>
      <c r="O4786" s="1" t="s">
        <v>3</v>
      </c>
      <c r="P4786" s="1" t="str">
        <f>IF(Table1[[#This Row],[Churn]]="Yes","Lost Customer","Active Customer")</f>
        <v>Active Customer</v>
      </c>
      <c r="Q4786" s="3">
        <f>IF(Table1[[#This Row],[Tenure]]&lt;=12,"0-1 Year",)</f>
        <v>0</v>
      </c>
      <c r="R4786" s="3" t="str">
        <f>IF(Table1[[#This Row],[MonthlyCharges]]&lt;35,"low",IF(Table1[[#This Row],[MonthlyCharges]]&lt;70,"Medium","High"))</f>
        <v>low</v>
      </c>
    </row>
    <row r="4787" spans="1:18" x14ac:dyDescent="0.35">
      <c r="A4787" s="1" t="s">
        <v>4820</v>
      </c>
      <c r="B4787" s="1" t="s">
        <v>8</v>
      </c>
      <c r="C4787" s="1">
        <v>26</v>
      </c>
      <c r="D4787" s="1" t="s">
        <v>3</v>
      </c>
      <c r="E4787" s="1" t="s">
        <v>4</v>
      </c>
      <c r="F4787" s="1" t="s">
        <v>3</v>
      </c>
      <c r="G4787" s="1">
        <v>7</v>
      </c>
      <c r="H4787" s="1" t="s">
        <v>16</v>
      </c>
      <c r="I4787" s="1" t="s">
        <v>11</v>
      </c>
      <c r="J4787" s="1" t="s">
        <v>34</v>
      </c>
      <c r="K4787" s="1">
        <v>81.98</v>
      </c>
      <c r="L4787" s="1">
        <v>588.29999999999995</v>
      </c>
      <c r="M4787" s="1">
        <v>8</v>
      </c>
      <c r="N4787" s="1">
        <v>10</v>
      </c>
      <c r="O4787" s="1" t="s">
        <v>3</v>
      </c>
      <c r="P4787" s="1" t="str">
        <f>IF(Table1[[#This Row],[Churn]]="Yes","Lost Customer","Active Customer")</f>
        <v>Active Customer</v>
      </c>
      <c r="Q4787" s="3" t="str">
        <f>IF(Table1[[#This Row],[Tenure]]&lt;=12,"0-1 Year",)</f>
        <v>0-1 Year</v>
      </c>
      <c r="R4787" s="3" t="str">
        <f>IF(Table1[[#This Row],[MonthlyCharges]]&lt;35,"low",IF(Table1[[#This Row],[MonthlyCharges]]&lt;70,"Medium","High"))</f>
        <v>High</v>
      </c>
    </row>
    <row r="4788" spans="1:18" x14ac:dyDescent="0.35">
      <c r="A4788" s="1" t="s">
        <v>4821</v>
      </c>
      <c r="B4788" s="1" t="s">
        <v>8</v>
      </c>
      <c r="C4788" s="1">
        <v>22</v>
      </c>
      <c r="D4788" s="1" t="s">
        <v>3</v>
      </c>
      <c r="E4788" s="1" t="s">
        <v>4</v>
      </c>
      <c r="F4788" s="1" t="s">
        <v>4</v>
      </c>
      <c r="G4788" s="1">
        <v>63</v>
      </c>
      <c r="H4788" s="1" t="s">
        <v>15</v>
      </c>
      <c r="I4788" s="1" t="s">
        <v>10</v>
      </c>
      <c r="J4788" s="1" t="s">
        <v>44</v>
      </c>
      <c r="K4788" s="1">
        <v>25.62</v>
      </c>
      <c r="L4788" s="1">
        <v>1618.5</v>
      </c>
      <c r="M4788" s="1">
        <v>1</v>
      </c>
      <c r="N4788" s="1">
        <v>4</v>
      </c>
      <c r="O4788" s="1" t="s">
        <v>3</v>
      </c>
      <c r="P4788" s="1" t="str">
        <f>IF(Table1[[#This Row],[Churn]]="Yes","Lost Customer","Active Customer")</f>
        <v>Active Customer</v>
      </c>
      <c r="Q4788" s="3">
        <f>IF(Table1[[#This Row],[Tenure]]&lt;=12,"0-1 Year",)</f>
        <v>0</v>
      </c>
      <c r="R4788" s="3" t="str">
        <f>IF(Table1[[#This Row],[MonthlyCharges]]&lt;35,"low",IF(Table1[[#This Row],[MonthlyCharges]]&lt;70,"Medium","High"))</f>
        <v>low</v>
      </c>
    </row>
    <row r="4789" spans="1:18" x14ac:dyDescent="0.35">
      <c r="A4789" s="1" t="s">
        <v>4822</v>
      </c>
      <c r="B4789" s="1" t="s">
        <v>7</v>
      </c>
      <c r="C4789" s="1">
        <v>55</v>
      </c>
      <c r="D4789" s="1" t="s">
        <v>3</v>
      </c>
      <c r="E4789" s="1" t="s">
        <v>3</v>
      </c>
      <c r="F4789" s="1" t="s">
        <v>3</v>
      </c>
      <c r="G4789" s="1">
        <v>23</v>
      </c>
      <c r="H4789" s="1" t="s">
        <v>15</v>
      </c>
      <c r="I4789" s="1" t="s">
        <v>10</v>
      </c>
      <c r="J4789" s="1" t="s">
        <v>34</v>
      </c>
      <c r="K4789" s="1">
        <v>79.22</v>
      </c>
      <c r="L4789" s="1">
        <v>1831.75</v>
      </c>
      <c r="M4789" s="1">
        <v>3</v>
      </c>
      <c r="N4789" s="1">
        <v>3</v>
      </c>
      <c r="O4789" s="1" t="s">
        <v>3</v>
      </c>
      <c r="P4789" s="1" t="str">
        <f>IF(Table1[[#This Row],[Churn]]="Yes","Lost Customer","Active Customer")</f>
        <v>Active Customer</v>
      </c>
      <c r="Q4789" s="3">
        <f>IF(Table1[[#This Row],[Tenure]]&lt;=12,"0-1 Year",)</f>
        <v>0</v>
      </c>
      <c r="R4789" s="3" t="str">
        <f>IF(Table1[[#This Row],[MonthlyCharges]]&lt;35,"low",IF(Table1[[#This Row],[MonthlyCharges]]&lt;70,"Medium","High"))</f>
        <v>High</v>
      </c>
    </row>
    <row r="4790" spans="1:18" x14ac:dyDescent="0.35">
      <c r="A4790" s="1" t="s">
        <v>4823</v>
      </c>
      <c r="B4790" s="1" t="s">
        <v>8</v>
      </c>
      <c r="C4790" s="1">
        <v>23</v>
      </c>
      <c r="D4790" s="1" t="s">
        <v>3</v>
      </c>
      <c r="E4790" s="1" t="s">
        <v>3</v>
      </c>
      <c r="F4790" s="1" t="s">
        <v>4</v>
      </c>
      <c r="G4790" s="1">
        <v>36</v>
      </c>
      <c r="H4790" s="1" t="s">
        <v>16</v>
      </c>
      <c r="I4790" s="1" t="s">
        <v>11</v>
      </c>
      <c r="J4790" s="1" t="s">
        <v>40</v>
      </c>
      <c r="K4790" s="1">
        <v>47.06</v>
      </c>
      <c r="L4790" s="1">
        <v>1678.56</v>
      </c>
      <c r="M4790" s="1">
        <v>0</v>
      </c>
      <c r="N4790" s="1">
        <v>8</v>
      </c>
      <c r="O4790" s="1" t="s">
        <v>3</v>
      </c>
      <c r="P4790" s="1" t="str">
        <f>IF(Table1[[#This Row],[Churn]]="Yes","Lost Customer","Active Customer")</f>
        <v>Active Customer</v>
      </c>
      <c r="Q4790" s="3">
        <f>IF(Table1[[#This Row],[Tenure]]&lt;=12,"0-1 Year",)</f>
        <v>0</v>
      </c>
      <c r="R4790" s="3" t="str">
        <f>IF(Table1[[#This Row],[MonthlyCharges]]&lt;35,"low",IF(Table1[[#This Row],[MonthlyCharges]]&lt;70,"Medium","High"))</f>
        <v>Medium</v>
      </c>
    </row>
    <row r="4791" spans="1:18" x14ac:dyDescent="0.35">
      <c r="A4791" s="1" t="s">
        <v>4824</v>
      </c>
      <c r="B4791" s="1" t="s">
        <v>7</v>
      </c>
      <c r="C4791" s="1">
        <v>54</v>
      </c>
      <c r="D4791" s="1" t="s">
        <v>3</v>
      </c>
      <c r="E4791" s="1" t="s">
        <v>3</v>
      </c>
      <c r="F4791" s="1" t="s">
        <v>4</v>
      </c>
      <c r="G4791" s="1">
        <v>62</v>
      </c>
      <c r="H4791" s="1" t="s">
        <v>14</v>
      </c>
      <c r="I4791" s="1" t="s">
        <v>10</v>
      </c>
      <c r="J4791" s="1" t="s">
        <v>32</v>
      </c>
      <c r="K4791" s="1">
        <v>96.35</v>
      </c>
      <c r="L4791" s="1">
        <v>5955.15</v>
      </c>
      <c r="M4791" s="1">
        <v>8</v>
      </c>
      <c r="N4791" s="1">
        <v>7</v>
      </c>
      <c r="O4791" s="1" t="s">
        <v>3</v>
      </c>
      <c r="P4791" s="1" t="str">
        <f>IF(Table1[[#This Row],[Churn]]="Yes","Lost Customer","Active Customer")</f>
        <v>Active Customer</v>
      </c>
      <c r="Q4791" s="3">
        <f>IF(Table1[[#This Row],[Tenure]]&lt;=12,"0-1 Year",)</f>
        <v>0</v>
      </c>
      <c r="R4791" s="3" t="str">
        <f>IF(Table1[[#This Row],[MonthlyCharges]]&lt;35,"low",IF(Table1[[#This Row],[MonthlyCharges]]&lt;70,"Medium","High"))</f>
        <v>High</v>
      </c>
    </row>
    <row r="4792" spans="1:18" x14ac:dyDescent="0.35">
      <c r="A4792" s="1" t="s">
        <v>4825</v>
      </c>
      <c r="B4792" s="1" t="s">
        <v>8</v>
      </c>
      <c r="C4792" s="1">
        <v>65</v>
      </c>
      <c r="D4792" s="1" t="s">
        <v>3</v>
      </c>
      <c r="E4792" s="1" t="s">
        <v>4</v>
      </c>
      <c r="F4792" s="1" t="s">
        <v>3</v>
      </c>
      <c r="G4792" s="1">
        <v>27</v>
      </c>
      <c r="H4792" s="1" t="s">
        <v>15</v>
      </c>
      <c r="I4792" s="1" t="s">
        <v>12</v>
      </c>
      <c r="J4792" s="1" t="s">
        <v>32</v>
      </c>
      <c r="K4792" s="1">
        <v>0</v>
      </c>
      <c r="L4792" s="1">
        <v>18.079999999999998</v>
      </c>
      <c r="M4792" s="1">
        <v>6</v>
      </c>
      <c r="N4792" s="1">
        <v>3</v>
      </c>
      <c r="O4792" s="1" t="s">
        <v>4</v>
      </c>
      <c r="P4792" s="1" t="str">
        <f>IF(Table1[[#This Row],[Churn]]="Yes","Lost Customer","Active Customer")</f>
        <v>Lost Customer</v>
      </c>
      <c r="Q4792" s="3">
        <f>IF(Table1[[#This Row],[Tenure]]&lt;=12,"0-1 Year",)</f>
        <v>0</v>
      </c>
      <c r="R4792" s="3" t="str">
        <f>IF(Table1[[#This Row],[MonthlyCharges]]&lt;35,"low",IF(Table1[[#This Row],[MonthlyCharges]]&lt;70,"Medium","High"))</f>
        <v>low</v>
      </c>
    </row>
    <row r="4793" spans="1:18" x14ac:dyDescent="0.35">
      <c r="A4793" s="1" t="s">
        <v>4826</v>
      </c>
      <c r="B4793" s="1" t="s">
        <v>7</v>
      </c>
      <c r="C4793" s="1">
        <v>30</v>
      </c>
      <c r="D4793" s="1" t="s">
        <v>3</v>
      </c>
      <c r="E4793" s="1" t="s">
        <v>3</v>
      </c>
      <c r="F4793" s="1" t="s">
        <v>4</v>
      </c>
      <c r="G4793" s="1">
        <v>52</v>
      </c>
      <c r="H4793" s="1" t="s">
        <v>14</v>
      </c>
      <c r="I4793" s="1" t="s">
        <v>10</v>
      </c>
      <c r="J4793" s="1" t="s">
        <v>32</v>
      </c>
      <c r="K4793" s="1">
        <v>44.85</v>
      </c>
      <c r="L4793" s="1">
        <v>2326.14</v>
      </c>
      <c r="M4793" s="1">
        <v>7</v>
      </c>
      <c r="N4793" s="1">
        <v>1</v>
      </c>
      <c r="O4793" s="1" t="s">
        <v>4</v>
      </c>
      <c r="P4793" s="1" t="str">
        <f>IF(Table1[[#This Row],[Churn]]="Yes","Lost Customer","Active Customer")</f>
        <v>Lost Customer</v>
      </c>
      <c r="Q4793" s="3">
        <f>IF(Table1[[#This Row],[Tenure]]&lt;=12,"0-1 Year",)</f>
        <v>0</v>
      </c>
      <c r="R4793" s="3" t="str">
        <f>IF(Table1[[#This Row],[MonthlyCharges]]&lt;35,"low",IF(Table1[[#This Row],[MonthlyCharges]]&lt;70,"Medium","High"))</f>
        <v>Medium</v>
      </c>
    </row>
    <row r="4794" spans="1:18" x14ac:dyDescent="0.35">
      <c r="A4794" s="1" t="s">
        <v>4827</v>
      </c>
      <c r="B4794" s="1" t="s">
        <v>8</v>
      </c>
      <c r="C4794" s="1">
        <v>67</v>
      </c>
      <c r="D4794" s="1" t="s">
        <v>4</v>
      </c>
      <c r="E4794" s="1" t="s">
        <v>4</v>
      </c>
      <c r="F4794" s="1" t="s">
        <v>3</v>
      </c>
      <c r="G4794" s="1">
        <v>47</v>
      </c>
      <c r="H4794" s="1" t="s">
        <v>16</v>
      </c>
      <c r="I4794" s="1" t="s">
        <v>10</v>
      </c>
      <c r="J4794" s="1" t="s">
        <v>44</v>
      </c>
      <c r="K4794" s="1">
        <v>34.18</v>
      </c>
      <c r="L4794" s="1">
        <v>1587.75</v>
      </c>
      <c r="M4794" s="1">
        <v>4</v>
      </c>
      <c r="N4794" s="1">
        <v>7</v>
      </c>
      <c r="O4794" s="1" t="s">
        <v>3</v>
      </c>
      <c r="P4794" s="1" t="str">
        <f>IF(Table1[[#This Row],[Churn]]="Yes","Lost Customer","Active Customer")</f>
        <v>Active Customer</v>
      </c>
      <c r="Q4794" s="3">
        <f>IF(Table1[[#This Row],[Tenure]]&lt;=12,"0-1 Year",)</f>
        <v>0</v>
      </c>
      <c r="R4794" s="3" t="str">
        <f>IF(Table1[[#This Row],[MonthlyCharges]]&lt;35,"low",IF(Table1[[#This Row],[MonthlyCharges]]&lt;70,"Medium","High"))</f>
        <v>low</v>
      </c>
    </row>
    <row r="4795" spans="1:18" x14ac:dyDescent="0.35">
      <c r="A4795" s="1" t="s">
        <v>4828</v>
      </c>
      <c r="B4795" s="1" t="s">
        <v>7</v>
      </c>
      <c r="C4795" s="1">
        <v>45</v>
      </c>
      <c r="D4795" s="1" t="s">
        <v>3</v>
      </c>
      <c r="E4795" s="1" t="s">
        <v>4</v>
      </c>
      <c r="F4795" s="1" t="s">
        <v>4</v>
      </c>
      <c r="G4795" s="1">
        <v>16</v>
      </c>
      <c r="H4795" s="1" t="s">
        <v>15</v>
      </c>
      <c r="I4795" s="1" t="s">
        <v>11</v>
      </c>
      <c r="J4795" s="1" t="s">
        <v>32</v>
      </c>
      <c r="K4795" s="1">
        <v>22.89</v>
      </c>
      <c r="L4795" s="1">
        <v>347.57</v>
      </c>
      <c r="M4795" s="1">
        <v>8</v>
      </c>
      <c r="N4795" s="1">
        <v>4</v>
      </c>
      <c r="O4795" s="1" t="s">
        <v>4</v>
      </c>
      <c r="P4795" s="1" t="str">
        <f>IF(Table1[[#This Row],[Churn]]="Yes","Lost Customer","Active Customer")</f>
        <v>Lost Customer</v>
      </c>
      <c r="Q4795" s="3">
        <f>IF(Table1[[#This Row],[Tenure]]&lt;=12,"0-1 Year",)</f>
        <v>0</v>
      </c>
      <c r="R4795" s="3" t="str">
        <f>IF(Table1[[#This Row],[MonthlyCharges]]&lt;35,"low",IF(Table1[[#This Row],[MonthlyCharges]]&lt;70,"Medium","High"))</f>
        <v>low</v>
      </c>
    </row>
    <row r="4796" spans="1:18" x14ac:dyDescent="0.35">
      <c r="A4796" s="1" t="s">
        <v>4829</v>
      </c>
      <c r="B4796" s="1" t="s">
        <v>7</v>
      </c>
      <c r="C4796" s="1">
        <v>69</v>
      </c>
      <c r="D4796" s="1" t="s">
        <v>4</v>
      </c>
      <c r="E4796" s="1" t="s">
        <v>4</v>
      </c>
      <c r="F4796" s="1" t="s">
        <v>3</v>
      </c>
      <c r="G4796" s="1">
        <v>62</v>
      </c>
      <c r="H4796" s="1" t="s">
        <v>15</v>
      </c>
      <c r="I4796" s="1" t="s">
        <v>11</v>
      </c>
      <c r="J4796" s="1" t="s">
        <v>40</v>
      </c>
      <c r="K4796" s="1">
        <v>91.05</v>
      </c>
      <c r="L4796" s="1">
        <v>5643.83</v>
      </c>
      <c r="M4796" s="1">
        <v>8</v>
      </c>
      <c r="N4796" s="1">
        <v>10</v>
      </c>
      <c r="O4796" s="1" t="s">
        <v>3</v>
      </c>
      <c r="P4796" s="1" t="str">
        <f>IF(Table1[[#This Row],[Churn]]="Yes","Lost Customer","Active Customer")</f>
        <v>Active Customer</v>
      </c>
      <c r="Q4796" s="3">
        <f>IF(Table1[[#This Row],[Tenure]]&lt;=12,"0-1 Year",)</f>
        <v>0</v>
      </c>
      <c r="R4796" s="3" t="str">
        <f>IF(Table1[[#This Row],[MonthlyCharges]]&lt;35,"low",IF(Table1[[#This Row],[MonthlyCharges]]&lt;70,"Medium","High"))</f>
        <v>High</v>
      </c>
    </row>
    <row r="4797" spans="1:18" x14ac:dyDescent="0.35">
      <c r="A4797" s="1" t="s">
        <v>4830</v>
      </c>
      <c r="B4797" s="1" t="s">
        <v>7</v>
      </c>
      <c r="C4797" s="1">
        <v>48</v>
      </c>
      <c r="D4797" s="1" t="s">
        <v>3</v>
      </c>
      <c r="E4797" s="1" t="s">
        <v>3</v>
      </c>
      <c r="F4797" s="1" t="s">
        <v>3</v>
      </c>
      <c r="G4797" s="1">
        <v>71</v>
      </c>
      <c r="H4797" s="1" t="s">
        <v>14</v>
      </c>
      <c r="I4797" s="1" t="s">
        <v>10</v>
      </c>
      <c r="J4797" s="1" t="s">
        <v>32</v>
      </c>
      <c r="K4797" s="1">
        <v>82.34</v>
      </c>
      <c r="L4797" s="1">
        <v>5846.6</v>
      </c>
      <c r="M4797" s="1">
        <v>7</v>
      </c>
      <c r="N4797" s="1">
        <v>1</v>
      </c>
      <c r="O4797" s="1" t="s">
        <v>4</v>
      </c>
      <c r="P4797" s="1" t="str">
        <f>IF(Table1[[#This Row],[Churn]]="Yes","Lost Customer","Active Customer")</f>
        <v>Lost Customer</v>
      </c>
      <c r="Q4797" s="3">
        <f>IF(Table1[[#This Row],[Tenure]]&lt;=12,"0-1 Year",)</f>
        <v>0</v>
      </c>
      <c r="R4797" s="3" t="str">
        <f>IF(Table1[[#This Row],[MonthlyCharges]]&lt;35,"low",IF(Table1[[#This Row],[MonthlyCharges]]&lt;70,"Medium","High"))</f>
        <v>High</v>
      </c>
    </row>
    <row r="4798" spans="1:18" x14ac:dyDescent="0.35">
      <c r="A4798" s="1" t="s">
        <v>4831</v>
      </c>
      <c r="B4798" s="1" t="s">
        <v>8</v>
      </c>
      <c r="C4798" s="1">
        <v>25</v>
      </c>
      <c r="D4798" s="1" t="s">
        <v>3</v>
      </c>
      <c r="E4798" s="1" t="s">
        <v>4</v>
      </c>
      <c r="F4798" s="1" t="s">
        <v>4</v>
      </c>
      <c r="G4798" s="1">
        <v>21</v>
      </c>
      <c r="H4798" s="1" t="s">
        <v>16</v>
      </c>
      <c r="I4798" s="1" t="s">
        <v>11</v>
      </c>
      <c r="J4798" s="1" t="s">
        <v>40</v>
      </c>
      <c r="K4798" s="1">
        <v>45.64</v>
      </c>
      <c r="L4798" s="1">
        <v>952.14</v>
      </c>
      <c r="M4798" s="1">
        <v>5</v>
      </c>
      <c r="N4798" s="1">
        <v>6</v>
      </c>
      <c r="O4798" s="1" t="s">
        <v>3</v>
      </c>
      <c r="P4798" s="1" t="str">
        <f>IF(Table1[[#This Row],[Churn]]="Yes","Lost Customer","Active Customer")</f>
        <v>Active Customer</v>
      </c>
      <c r="Q4798" s="3">
        <f>IF(Table1[[#This Row],[Tenure]]&lt;=12,"0-1 Year",)</f>
        <v>0</v>
      </c>
      <c r="R4798" s="3" t="str">
        <f>IF(Table1[[#This Row],[MonthlyCharges]]&lt;35,"low",IF(Table1[[#This Row],[MonthlyCharges]]&lt;70,"Medium","High"))</f>
        <v>Medium</v>
      </c>
    </row>
    <row r="4799" spans="1:18" x14ac:dyDescent="0.35">
      <c r="A4799" s="1" t="s">
        <v>4832</v>
      </c>
      <c r="B4799" s="1" t="s">
        <v>8</v>
      </c>
      <c r="C4799" s="1">
        <v>60</v>
      </c>
      <c r="D4799" s="1" t="s">
        <v>3</v>
      </c>
      <c r="E4799" s="1" t="s">
        <v>3</v>
      </c>
      <c r="F4799" s="1" t="s">
        <v>4</v>
      </c>
      <c r="G4799" s="1">
        <v>69</v>
      </c>
      <c r="H4799" s="1" t="s">
        <v>15</v>
      </c>
      <c r="I4799" s="1" t="s">
        <v>11</v>
      </c>
      <c r="J4799" s="1" t="s">
        <v>44</v>
      </c>
      <c r="K4799" s="1">
        <v>63.23</v>
      </c>
      <c r="L4799" s="1">
        <v>4381.6000000000004</v>
      </c>
      <c r="M4799" s="1">
        <v>5</v>
      </c>
      <c r="N4799" s="1">
        <v>10</v>
      </c>
      <c r="O4799" s="1" t="s">
        <v>3</v>
      </c>
      <c r="P4799" s="1" t="str">
        <f>IF(Table1[[#This Row],[Churn]]="Yes","Lost Customer","Active Customer")</f>
        <v>Active Customer</v>
      </c>
      <c r="Q4799" s="3">
        <f>IF(Table1[[#This Row],[Tenure]]&lt;=12,"0-1 Year",)</f>
        <v>0</v>
      </c>
      <c r="R4799" s="3" t="str">
        <f>IF(Table1[[#This Row],[MonthlyCharges]]&lt;35,"low",IF(Table1[[#This Row],[MonthlyCharges]]&lt;70,"Medium","High"))</f>
        <v>Medium</v>
      </c>
    </row>
    <row r="4800" spans="1:18" x14ac:dyDescent="0.35">
      <c r="A4800" s="1" t="s">
        <v>4833</v>
      </c>
      <c r="B4800" s="1" t="s">
        <v>7</v>
      </c>
      <c r="C4800" s="1">
        <v>55</v>
      </c>
      <c r="D4800" s="1" t="s">
        <v>3</v>
      </c>
      <c r="E4800" s="1" t="s">
        <v>3</v>
      </c>
      <c r="F4800" s="1" t="s">
        <v>3</v>
      </c>
      <c r="G4800" s="1">
        <v>28</v>
      </c>
      <c r="H4800" s="1" t="s">
        <v>16</v>
      </c>
      <c r="I4800" s="1" t="s">
        <v>10</v>
      </c>
      <c r="J4800" s="1" t="s">
        <v>44</v>
      </c>
      <c r="K4800" s="1">
        <v>58.99</v>
      </c>
      <c r="L4800" s="1">
        <v>1660.53</v>
      </c>
      <c r="M4800" s="1">
        <v>0</v>
      </c>
      <c r="N4800" s="1">
        <v>10</v>
      </c>
      <c r="O4800" s="1" t="s">
        <v>3</v>
      </c>
      <c r="P4800" s="1" t="str">
        <f>IF(Table1[[#This Row],[Churn]]="Yes","Lost Customer","Active Customer")</f>
        <v>Active Customer</v>
      </c>
      <c r="Q4800" s="3">
        <f>IF(Table1[[#This Row],[Tenure]]&lt;=12,"0-1 Year",)</f>
        <v>0</v>
      </c>
      <c r="R4800" s="3" t="str">
        <f>IF(Table1[[#This Row],[MonthlyCharges]]&lt;35,"low",IF(Table1[[#This Row],[MonthlyCharges]]&lt;70,"Medium","High"))</f>
        <v>Medium</v>
      </c>
    </row>
    <row r="4801" spans="1:18" x14ac:dyDescent="0.35">
      <c r="A4801" s="1" t="s">
        <v>4834</v>
      </c>
      <c r="B4801" s="1" t="s">
        <v>8</v>
      </c>
      <c r="C4801" s="1">
        <v>47</v>
      </c>
      <c r="D4801" s="1" t="s">
        <v>3</v>
      </c>
      <c r="E4801" s="1" t="s">
        <v>3</v>
      </c>
      <c r="F4801" s="1" t="s">
        <v>3</v>
      </c>
      <c r="G4801" s="1">
        <v>5</v>
      </c>
      <c r="H4801" s="1" t="s">
        <v>14</v>
      </c>
      <c r="I4801" s="1" t="s">
        <v>10</v>
      </c>
      <c r="J4801" s="1" t="s">
        <v>44</v>
      </c>
      <c r="K4801" s="1">
        <v>32.68</v>
      </c>
      <c r="L4801" s="1">
        <v>179.78</v>
      </c>
      <c r="M4801" s="1">
        <v>7</v>
      </c>
      <c r="N4801" s="1">
        <v>9</v>
      </c>
      <c r="O4801" s="1" t="s">
        <v>3</v>
      </c>
      <c r="P4801" s="1" t="str">
        <f>IF(Table1[[#This Row],[Churn]]="Yes","Lost Customer","Active Customer")</f>
        <v>Active Customer</v>
      </c>
      <c r="Q4801" s="3" t="str">
        <f>IF(Table1[[#This Row],[Tenure]]&lt;=12,"0-1 Year",)</f>
        <v>0-1 Year</v>
      </c>
      <c r="R4801" s="3" t="str">
        <f>IF(Table1[[#This Row],[MonthlyCharges]]&lt;35,"low",IF(Table1[[#This Row],[MonthlyCharges]]&lt;70,"Medium","High"))</f>
        <v>low</v>
      </c>
    </row>
    <row r="4802" spans="1:18" x14ac:dyDescent="0.35">
      <c r="A4802" s="1" t="s">
        <v>4835</v>
      </c>
      <c r="B4802" s="1" t="s">
        <v>8</v>
      </c>
      <c r="C4802" s="1">
        <v>33</v>
      </c>
      <c r="D4802" s="1" t="s">
        <v>3</v>
      </c>
      <c r="E4802" s="1" t="s">
        <v>3</v>
      </c>
      <c r="F4802" s="1" t="s">
        <v>3</v>
      </c>
      <c r="G4802" s="1">
        <v>23</v>
      </c>
      <c r="H4802" s="1" t="s">
        <v>14</v>
      </c>
      <c r="I4802" s="1" t="s">
        <v>10</v>
      </c>
      <c r="J4802" s="1" t="s">
        <v>34</v>
      </c>
      <c r="K4802" s="1">
        <v>95.03</v>
      </c>
      <c r="L4802" s="1">
        <v>2183.3200000000002</v>
      </c>
      <c r="M4802" s="1">
        <v>6</v>
      </c>
      <c r="N4802" s="1">
        <v>1</v>
      </c>
      <c r="O4802" s="1" t="s">
        <v>4</v>
      </c>
      <c r="P4802" s="1" t="str">
        <f>IF(Table1[[#This Row],[Churn]]="Yes","Lost Customer","Active Customer")</f>
        <v>Lost Customer</v>
      </c>
      <c r="Q4802" s="3">
        <f>IF(Table1[[#This Row],[Tenure]]&lt;=12,"0-1 Year",)</f>
        <v>0</v>
      </c>
      <c r="R4802" s="3" t="str">
        <f>IF(Table1[[#This Row],[MonthlyCharges]]&lt;35,"low",IF(Table1[[#This Row],[MonthlyCharges]]&lt;70,"Medium","High"))</f>
        <v>High</v>
      </c>
    </row>
    <row r="4803" spans="1:18" x14ac:dyDescent="0.35">
      <c r="A4803" s="1" t="s">
        <v>4836</v>
      </c>
      <c r="B4803" s="1" t="s">
        <v>8</v>
      </c>
      <c r="C4803" s="1">
        <v>33</v>
      </c>
      <c r="D4803" s="1" t="s">
        <v>3</v>
      </c>
      <c r="E4803" s="1" t="s">
        <v>4</v>
      </c>
      <c r="F4803" s="1" t="s">
        <v>3</v>
      </c>
      <c r="G4803" s="1">
        <v>7</v>
      </c>
      <c r="H4803" s="1" t="s">
        <v>14</v>
      </c>
      <c r="I4803" s="1" t="s">
        <v>10</v>
      </c>
      <c r="J4803" s="1" t="s">
        <v>44</v>
      </c>
      <c r="K4803" s="1">
        <v>110.9</v>
      </c>
      <c r="L4803" s="1">
        <v>767.88</v>
      </c>
      <c r="M4803" s="1">
        <v>6</v>
      </c>
      <c r="N4803" s="1">
        <v>10</v>
      </c>
      <c r="O4803" s="1" t="s">
        <v>3</v>
      </c>
      <c r="P4803" s="1" t="str">
        <f>IF(Table1[[#This Row],[Churn]]="Yes","Lost Customer","Active Customer")</f>
        <v>Active Customer</v>
      </c>
      <c r="Q4803" s="3" t="str">
        <f>IF(Table1[[#This Row],[Tenure]]&lt;=12,"0-1 Year",)</f>
        <v>0-1 Year</v>
      </c>
      <c r="R4803" s="3" t="str">
        <f>IF(Table1[[#This Row],[MonthlyCharges]]&lt;35,"low",IF(Table1[[#This Row],[MonthlyCharges]]&lt;70,"Medium","High"))</f>
        <v>High</v>
      </c>
    </row>
    <row r="4804" spans="1:18" x14ac:dyDescent="0.35">
      <c r="A4804" s="1" t="s">
        <v>4837</v>
      </c>
      <c r="B4804" s="1" t="s">
        <v>8</v>
      </c>
      <c r="C4804" s="1">
        <v>39</v>
      </c>
      <c r="D4804" s="1" t="s">
        <v>3</v>
      </c>
      <c r="E4804" s="1" t="s">
        <v>3</v>
      </c>
      <c r="F4804" s="1" t="s">
        <v>4</v>
      </c>
      <c r="G4804" s="1">
        <v>22</v>
      </c>
      <c r="H4804" s="1" t="s">
        <v>15</v>
      </c>
      <c r="I4804" s="1" t="s">
        <v>11</v>
      </c>
      <c r="J4804" s="1" t="s">
        <v>34</v>
      </c>
      <c r="K4804" s="1">
        <v>76.12</v>
      </c>
      <c r="L4804" s="1">
        <v>1668.29</v>
      </c>
      <c r="M4804" s="1">
        <v>5</v>
      </c>
      <c r="N4804" s="1">
        <v>1</v>
      </c>
      <c r="O4804" s="1" t="s">
        <v>3</v>
      </c>
      <c r="P4804" s="1" t="str">
        <f>IF(Table1[[#This Row],[Churn]]="Yes","Lost Customer","Active Customer")</f>
        <v>Active Customer</v>
      </c>
      <c r="Q4804" s="3">
        <f>IF(Table1[[#This Row],[Tenure]]&lt;=12,"0-1 Year",)</f>
        <v>0</v>
      </c>
      <c r="R4804" s="3" t="str">
        <f>IF(Table1[[#This Row],[MonthlyCharges]]&lt;35,"low",IF(Table1[[#This Row],[MonthlyCharges]]&lt;70,"Medium","High"))</f>
        <v>High</v>
      </c>
    </row>
    <row r="4805" spans="1:18" x14ac:dyDescent="0.35">
      <c r="A4805" s="1" t="s">
        <v>4838</v>
      </c>
      <c r="B4805" s="1" t="s">
        <v>7</v>
      </c>
      <c r="C4805" s="1">
        <v>60</v>
      </c>
      <c r="D4805" s="1" t="s">
        <v>3</v>
      </c>
      <c r="E4805" s="1" t="s">
        <v>4</v>
      </c>
      <c r="F4805" s="1" t="s">
        <v>3</v>
      </c>
      <c r="G4805" s="1">
        <v>45</v>
      </c>
      <c r="H4805" s="1" t="s">
        <v>15</v>
      </c>
      <c r="I4805" s="1" t="s">
        <v>10</v>
      </c>
      <c r="J4805" s="1" t="s">
        <v>44</v>
      </c>
      <c r="K4805" s="1">
        <v>93.61</v>
      </c>
      <c r="L4805" s="1">
        <v>4209.6000000000004</v>
      </c>
      <c r="M4805" s="1">
        <v>8</v>
      </c>
      <c r="N4805" s="1">
        <v>5</v>
      </c>
      <c r="O4805" s="1" t="s">
        <v>3</v>
      </c>
      <c r="P4805" s="1" t="str">
        <f>IF(Table1[[#This Row],[Churn]]="Yes","Lost Customer","Active Customer")</f>
        <v>Active Customer</v>
      </c>
      <c r="Q4805" s="3">
        <f>IF(Table1[[#This Row],[Tenure]]&lt;=12,"0-1 Year",)</f>
        <v>0</v>
      </c>
      <c r="R4805" s="3" t="str">
        <f>IF(Table1[[#This Row],[MonthlyCharges]]&lt;35,"low",IF(Table1[[#This Row],[MonthlyCharges]]&lt;70,"Medium","High"))</f>
        <v>High</v>
      </c>
    </row>
    <row r="4806" spans="1:18" x14ac:dyDescent="0.35">
      <c r="A4806" s="1" t="s">
        <v>4839</v>
      </c>
      <c r="B4806" s="1" t="s">
        <v>7</v>
      </c>
      <c r="C4806" s="1">
        <v>25</v>
      </c>
      <c r="D4806" s="1" t="s">
        <v>3</v>
      </c>
      <c r="E4806" s="1" t="s">
        <v>4</v>
      </c>
      <c r="F4806" s="1" t="s">
        <v>3</v>
      </c>
      <c r="G4806" s="1">
        <v>4</v>
      </c>
      <c r="H4806" s="1" t="s">
        <v>14</v>
      </c>
      <c r="I4806" s="1" t="s">
        <v>11</v>
      </c>
      <c r="J4806" s="1" t="s">
        <v>32</v>
      </c>
      <c r="K4806" s="1">
        <v>21.93</v>
      </c>
      <c r="L4806" s="1">
        <v>68.87</v>
      </c>
      <c r="M4806" s="1">
        <v>3</v>
      </c>
      <c r="N4806" s="1">
        <v>9</v>
      </c>
      <c r="O4806" s="1" t="s">
        <v>3</v>
      </c>
      <c r="P4806" s="1" t="str">
        <f>IF(Table1[[#This Row],[Churn]]="Yes","Lost Customer","Active Customer")</f>
        <v>Active Customer</v>
      </c>
      <c r="Q4806" s="3" t="str">
        <f>IF(Table1[[#This Row],[Tenure]]&lt;=12,"0-1 Year",)</f>
        <v>0-1 Year</v>
      </c>
      <c r="R4806" s="3" t="str">
        <f>IF(Table1[[#This Row],[MonthlyCharges]]&lt;35,"low",IF(Table1[[#This Row],[MonthlyCharges]]&lt;70,"Medium","High"))</f>
        <v>low</v>
      </c>
    </row>
    <row r="4807" spans="1:18" x14ac:dyDescent="0.35">
      <c r="A4807" s="1" t="s">
        <v>4840</v>
      </c>
      <c r="B4807" s="1" t="s">
        <v>8</v>
      </c>
      <c r="C4807" s="1">
        <v>26</v>
      </c>
      <c r="D4807" s="1" t="s">
        <v>3</v>
      </c>
      <c r="E4807" s="1" t="s">
        <v>3</v>
      </c>
      <c r="F4807" s="1" t="s">
        <v>4</v>
      </c>
      <c r="G4807" s="1">
        <v>34</v>
      </c>
      <c r="H4807" s="1" t="s">
        <v>14</v>
      </c>
      <c r="I4807" s="1" t="s">
        <v>12</v>
      </c>
      <c r="J4807" s="1" t="s">
        <v>44</v>
      </c>
      <c r="K4807" s="1">
        <v>0</v>
      </c>
      <c r="L4807" s="1">
        <v>-7.22</v>
      </c>
      <c r="M4807" s="1">
        <v>4</v>
      </c>
      <c r="N4807" s="1">
        <v>7</v>
      </c>
      <c r="O4807" s="1" t="s">
        <v>3</v>
      </c>
      <c r="P4807" s="1" t="str">
        <f>IF(Table1[[#This Row],[Churn]]="Yes","Lost Customer","Active Customer")</f>
        <v>Active Customer</v>
      </c>
      <c r="Q4807" s="3">
        <f>IF(Table1[[#This Row],[Tenure]]&lt;=12,"0-1 Year",)</f>
        <v>0</v>
      </c>
      <c r="R4807" s="3" t="str">
        <f>IF(Table1[[#This Row],[MonthlyCharges]]&lt;35,"low",IF(Table1[[#This Row],[MonthlyCharges]]&lt;70,"Medium","High"))</f>
        <v>low</v>
      </c>
    </row>
    <row r="4808" spans="1:18" x14ac:dyDescent="0.35">
      <c r="A4808" s="1" t="s">
        <v>4841</v>
      </c>
      <c r="B4808" s="1" t="s">
        <v>7</v>
      </c>
      <c r="C4808" s="1">
        <v>73</v>
      </c>
      <c r="D4808" s="1" t="s">
        <v>3</v>
      </c>
      <c r="E4808" s="1" t="s">
        <v>4</v>
      </c>
      <c r="F4808" s="1" t="s">
        <v>4</v>
      </c>
      <c r="G4808" s="1">
        <v>66</v>
      </c>
      <c r="H4808" s="1" t="s">
        <v>15</v>
      </c>
      <c r="I4808" s="1" t="s">
        <v>10</v>
      </c>
      <c r="J4808" s="1" t="s">
        <v>32</v>
      </c>
      <c r="K4808" s="1">
        <v>105.54</v>
      </c>
      <c r="L4808" s="1">
        <v>6984.39</v>
      </c>
      <c r="M4808" s="1">
        <v>1</v>
      </c>
      <c r="N4808" s="1">
        <v>5</v>
      </c>
      <c r="O4808" s="1" t="s">
        <v>3</v>
      </c>
      <c r="P4808" s="1" t="str">
        <f>IF(Table1[[#This Row],[Churn]]="Yes","Lost Customer","Active Customer")</f>
        <v>Active Customer</v>
      </c>
      <c r="Q4808" s="3">
        <f>IF(Table1[[#This Row],[Tenure]]&lt;=12,"0-1 Year",)</f>
        <v>0</v>
      </c>
      <c r="R4808" s="3" t="str">
        <f>IF(Table1[[#This Row],[MonthlyCharges]]&lt;35,"low",IF(Table1[[#This Row],[MonthlyCharges]]&lt;70,"Medium","High"))</f>
        <v>High</v>
      </c>
    </row>
    <row r="4809" spans="1:18" x14ac:dyDescent="0.35">
      <c r="A4809" s="1" t="s">
        <v>4842</v>
      </c>
      <c r="B4809" s="1" t="s">
        <v>8</v>
      </c>
      <c r="C4809" s="1">
        <v>75</v>
      </c>
      <c r="D4809" s="1" t="s">
        <v>4</v>
      </c>
      <c r="E4809" s="1" t="s">
        <v>3</v>
      </c>
      <c r="F4809" s="1" t="s">
        <v>3</v>
      </c>
      <c r="G4809" s="1">
        <v>69</v>
      </c>
      <c r="H4809" s="1" t="s">
        <v>16</v>
      </c>
      <c r="I4809" s="1" t="s">
        <v>10</v>
      </c>
      <c r="J4809" s="1" t="s">
        <v>34</v>
      </c>
      <c r="K4809" s="1">
        <v>22.77</v>
      </c>
      <c r="L4809" s="1">
        <v>1579.4</v>
      </c>
      <c r="M4809" s="1">
        <v>8</v>
      </c>
      <c r="N4809" s="1">
        <v>10</v>
      </c>
      <c r="O4809" s="1" t="s">
        <v>3</v>
      </c>
      <c r="P4809" s="1" t="str">
        <f>IF(Table1[[#This Row],[Churn]]="Yes","Lost Customer","Active Customer")</f>
        <v>Active Customer</v>
      </c>
      <c r="Q4809" s="3">
        <f>IF(Table1[[#This Row],[Tenure]]&lt;=12,"0-1 Year",)</f>
        <v>0</v>
      </c>
      <c r="R4809" s="3" t="str">
        <f>IF(Table1[[#This Row],[MonthlyCharges]]&lt;35,"low",IF(Table1[[#This Row],[MonthlyCharges]]&lt;70,"Medium","High"))</f>
        <v>low</v>
      </c>
    </row>
    <row r="4810" spans="1:18" x14ac:dyDescent="0.35">
      <c r="A4810" s="1" t="s">
        <v>4843</v>
      </c>
      <c r="B4810" s="1" t="s">
        <v>8</v>
      </c>
      <c r="C4810" s="1">
        <v>43</v>
      </c>
      <c r="D4810" s="1" t="s">
        <v>3</v>
      </c>
      <c r="E4810" s="1" t="s">
        <v>3</v>
      </c>
      <c r="F4810" s="1" t="s">
        <v>4</v>
      </c>
      <c r="G4810" s="1">
        <v>63</v>
      </c>
      <c r="H4810" s="1" t="s">
        <v>14</v>
      </c>
      <c r="I4810" s="1" t="s">
        <v>11</v>
      </c>
      <c r="J4810" s="1" t="s">
        <v>40</v>
      </c>
      <c r="K4810" s="1">
        <v>97.49</v>
      </c>
      <c r="L4810" s="1">
        <v>6125.35</v>
      </c>
      <c r="M4810" s="1">
        <v>7</v>
      </c>
      <c r="N4810" s="1">
        <v>8</v>
      </c>
      <c r="O4810" s="1" t="s">
        <v>3</v>
      </c>
      <c r="P4810" s="1" t="str">
        <f>IF(Table1[[#This Row],[Churn]]="Yes","Lost Customer","Active Customer")</f>
        <v>Active Customer</v>
      </c>
      <c r="Q4810" s="3">
        <f>IF(Table1[[#This Row],[Tenure]]&lt;=12,"0-1 Year",)</f>
        <v>0</v>
      </c>
      <c r="R4810" s="3" t="str">
        <f>IF(Table1[[#This Row],[MonthlyCharges]]&lt;35,"low",IF(Table1[[#This Row],[MonthlyCharges]]&lt;70,"Medium","High"))</f>
        <v>High</v>
      </c>
    </row>
    <row r="4811" spans="1:18" x14ac:dyDescent="0.35">
      <c r="A4811" s="1" t="s">
        <v>4844</v>
      </c>
      <c r="B4811" s="1" t="s">
        <v>7</v>
      </c>
      <c r="C4811" s="1">
        <v>19</v>
      </c>
      <c r="D4811" s="1" t="s">
        <v>3</v>
      </c>
      <c r="E4811" s="1" t="s">
        <v>3</v>
      </c>
      <c r="F4811" s="1" t="s">
        <v>3</v>
      </c>
      <c r="G4811" s="1">
        <v>56</v>
      </c>
      <c r="H4811" s="1" t="s">
        <v>15</v>
      </c>
      <c r="I4811" s="1" t="s">
        <v>10</v>
      </c>
      <c r="J4811" s="1" t="s">
        <v>44</v>
      </c>
      <c r="K4811" s="1">
        <v>21.53</v>
      </c>
      <c r="L4811" s="1">
        <v>1193.73</v>
      </c>
      <c r="M4811" s="1">
        <v>5</v>
      </c>
      <c r="N4811" s="1">
        <v>10</v>
      </c>
      <c r="O4811" s="1" t="s">
        <v>3</v>
      </c>
      <c r="P4811" s="1" t="str">
        <f>IF(Table1[[#This Row],[Churn]]="Yes","Lost Customer","Active Customer")</f>
        <v>Active Customer</v>
      </c>
      <c r="Q4811" s="3">
        <f>IF(Table1[[#This Row],[Tenure]]&lt;=12,"0-1 Year",)</f>
        <v>0</v>
      </c>
      <c r="R4811" s="3" t="str">
        <f>IF(Table1[[#This Row],[MonthlyCharges]]&lt;35,"low",IF(Table1[[#This Row],[MonthlyCharges]]&lt;70,"Medium","High"))</f>
        <v>low</v>
      </c>
    </row>
    <row r="4812" spans="1:18" x14ac:dyDescent="0.35">
      <c r="A4812" s="1" t="s">
        <v>4845</v>
      </c>
      <c r="B4812" s="1" t="s">
        <v>7</v>
      </c>
      <c r="C4812" s="1">
        <v>67</v>
      </c>
      <c r="D4812" s="1" t="s">
        <v>4</v>
      </c>
      <c r="E4812" s="1" t="s">
        <v>4</v>
      </c>
      <c r="F4812" s="1" t="s">
        <v>3</v>
      </c>
      <c r="G4812" s="1">
        <v>7</v>
      </c>
      <c r="H4812" s="1" t="s">
        <v>15</v>
      </c>
      <c r="I4812" s="1" t="s">
        <v>11</v>
      </c>
      <c r="J4812" s="1" t="s">
        <v>34</v>
      </c>
      <c r="K4812" s="1">
        <v>58.25</v>
      </c>
      <c r="L4812" s="1">
        <v>395.65</v>
      </c>
      <c r="M4812" s="1">
        <v>1</v>
      </c>
      <c r="N4812" s="1">
        <v>7</v>
      </c>
      <c r="O4812" s="1" t="s">
        <v>3</v>
      </c>
      <c r="P4812" s="1" t="str">
        <f>IF(Table1[[#This Row],[Churn]]="Yes","Lost Customer","Active Customer")</f>
        <v>Active Customer</v>
      </c>
      <c r="Q4812" s="3" t="str">
        <f>IF(Table1[[#This Row],[Tenure]]&lt;=12,"0-1 Year",)</f>
        <v>0-1 Year</v>
      </c>
      <c r="R4812" s="3" t="str">
        <f>IF(Table1[[#This Row],[MonthlyCharges]]&lt;35,"low",IF(Table1[[#This Row],[MonthlyCharges]]&lt;70,"Medium","High"))</f>
        <v>Medium</v>
      </c>
    </row>
    <row r="4813" spans="1:18" x14ac:dyDescent="0.35">
      <c r="A4813" s="1" t="s">
        <v>4846</v>
      </c>
      <c r="B4813" s="1" t="s">
        <v>8</v>
      </c>
      <c r="C4813" s="1">
        <v>23</v>
      </c>
      <c r="D4813" s="1" t="s">
        <v>3</v>
      </c>
      <c r="E4813" s="1" t="s">
        <v>4</v>
      </c>
      <c r="F4813" s="1" t="s">
        <v>4</v>
      </c>
      <c r="G4813" s="1">
        <v>59</v>
      </c>
      <c r="H4813" s="1" t="s">
        <v>14</v>
      </c>
      <c r="I4813" s="1" t="s">
        <v>11</v>
      </c>
      <c r="J4813" s="1" t="s">
        <v>32</v>
      </c>
      <c r="K4813" s="1">
        <v>104.93</v>
      </c>
      <c r="L4813" s="1">
        <v>6187.2</v>
      </c>
      <c r="M4813" s="1">
        <v>8</v>
      </c>
      <c r="N4813" s="1">
        <v>6</v>
      </c>
      <c r="O4813" s="1" t="s">
        <v>3</v>
      </c>
      <c r="P4813" s="1" t="str">
        <f>IF(Table1[[#This Row],[Churn]]="Yes","Lost Customer","Active Customer")</f>
        <v>Active Customer</v>
      </c>
      <c r="Q4813" s="3">
        <f>IF(Table1[[#This Row],[Tenure]]&lt;=12,"0-1 Year",)</f>
        <v>0</v>
      </c>
      <c r="R4813" s="3" t="str">
        <f>IF(Table1[[#This Row],[MonthlyCharges]]&lt;35,"low",IF(Table1[[#This Row],[MonthlyCharges]]&lt;70,"Medium","High"))</f>
        <v>High</v>
      </c>
    </row>
    <row r="4814" spans="1:18" x14ac:dyDescent="0.35">
      <c r="A4814" s="1" t="s">
        <v>4847</v>
      </c>
      <c r="B4814" s="1" t="s">
        <v>7</v>
      </c>
      <c r="C4814" s="1">
        <v>29</v>
      </c>
      <c r="D4814" s="1" t="s">
        <v>3</v>
      </c>
      <c r="E4814" s="1" t="s">
        <v>3</v>
      </c>
      <c r="F4814" s="1" t="s">
        <v>3</v>
      </c>
      <c r="G4814" s="1">
        <v>23</v>
      </c>
      <c r="H4814" s="1" t="s">
        <v>15</v>
      </c>
      <c r="I4814" s="1" t="s">
        <v>11</v>
      </c>
      <c r="J4814" s="1" t="s">
        <v>40</v>
      </c>
      <c r="K4814" s="1">
        <v>104.46</v>
      </c>
      <c r="L4814" s="1">
        <v>2397.2800000000002</v>
      </c>
      <c r="M4814" s="1">
        <v>3</v>
      </c>
      <c r="N4814" s="1">
        <v>9</v>
      </c>
      <c r="O4814" s="1" t="s">
        <v>3</v>
      </c>
      <c r="P4814" s="1" t="str">
        <f>IF(Table1[[#This Row],[Churn]]="Yes","Lost Customer","Active Customer")</f>
        <v>Active Customer</v>
      </c>
      <c r="Q4814" s="3">
        <f>IF(Table1[[#This Row],[Tenure]]&lt;=12,"0-1 Year",)</f>
        <v>0</v>
      </c>
      <c r="R4814" s="3" t="str">
        <f>IF(Table1[[#This Row],[MonthlyCharges]]&lt;35,"low",IF(Table1[[#This Row],[MonthlyCharges]]&lt;70,"Medium","High"))</f>
        <v>High</v>
      </c>
    </row>
    <row r="4815" spans="1:18" x14ac:dyDescent="0.35">
      <c r="A4815" s="1" t="s">
        <v>4848</v>
      </c>
      <c r="B4815" s="1" t="s">
        <v>7</v>
      </c>
      <c r="C4815" s="1">
        <v>47</v>
      </c>
      <c r="D4815" s="1" t="s">
        <v>3</v>
      </c>
      <c r="E4815" s="1" t="s">
        <v>4</v>
      </c>
      <c r="F4815" s="1" t="s">
        <v>3</v>
      </c>
      <c r="G4815" s="1">
        <v>49</v>
      </c>
      <c r="H4815" s="1" t="s">
        <v>15</v>
      </c>
      <c r="I4815" s="1" t="s">
        <v>11</v>
      </c>
      <c r="J4815" s="1" t="s">
        <v>40</v>
      </c>
      <c r="K4815" s="1">
        <v>89.97</v>
      </c>
      <c r="L4815" s="1">
        <v>4397.12</v>
      </c>
      <c r="M4815" s="1">
        <v>6</v>
      </c>
      <c r="N4815" s="1">
        <v>10</v>
      </c>
      <c r="O4815" s="1" t="s">
        <v>3</v>
      </c>
      <c r="P4815" s="1" t="str">
        <f>IF(Table1[[#This Row],[Churn]]="Yes","Lost Customer","Active Customer")</f>
        <v>Active Customer</v>
      </c>
      <c r="Q4815" s="3">
        <f>IF(Table1[[#This Row],[Tenure]]&lt;=12,"0-1 Year",)</f>
        <v>0</v>
      </c>
      <c r="R4815" s="3" t="str">
        <f>IF(Table1[[#This Row],[MonthlyCharges]]&lt;35,"low",IF(Table1[[#This Row],[MonthlyCharges]]&lt;70,"Medium","High"))</f>
        <v>High</v>
      </c>
    </row>
    <row r="4816" spans="1:18" x14ac:dyDescent="0.35">
      <c r="A4816" s="1" t="s">
        <v>4849</v>
      </c>
      <c r="B4816" s="1" t="s">
        <v>8</v>
      </c>
      <c r="C4816" s="1">
        <v>57</v>
      </c>
      <c r="D4816" s="1" t="s">
        <v>3</v>
      </c>
      <c r="E4816" s="1" t="s">
        <v>3</v>
      </c>
      <c r="F4816" s="1" t="s">
        <v>4</v>
      </c>
      <c r="G4816" s="1">
        <v>5</v>
      </c>
      <c r="H4816" s="1" t="s">
        <v>15</v>
      </c>
      <c r="I4816" s="1" t="s">
        <v>11</v>
      </c>
      <c r="J4816" s="1" t="s">
        <v>40</v>
      </c>
      <c r="K4816" s="1">
        <v>113.84</v>
      </c>
      <c r="L4816" s="1">
        <v>585.39</v>
      </c>
      <c r="M4816" s="1">
        <v>0</v>
      </c>
      <c r="N4816" s="1">
        <v>5</v>
      </c>
      <c r="O4816" s="1" t="s">
        <v>3</v>
      </c>
      <c r="P4816" s="1" t="str">
        <f>IF(Table1[[#This Row],[Churn]]="Yes","Lost Customer","Active Customer")</f>
        <v>Active Customer</v>
      </c>
      <c r="Q4816" s="3" t="str">
        <f>IF(Table1[[#This Row],[Tenure]]&lt;=12,"0-1 Year",)</f>
        <v>0-1 Year</v>
      </c>
      <c r="R4816" s="3" t="str">
        <f>IF(Table1[[#This Row],[MonthlyCharges]]&lt;35,"low",IF(Table1[[#This Row],[MonthlyCharges]]&lt;70,"Medium","High"))</f>
        <v>High</v>
      </c>
    </row>
    <row r="4817" spans="1:18" x14ac:dyDescent="0.35">
      <c r="A4817" s="1" t="s">
        <v>4850</v>
      </c>
      <c r="B4817" s="1" t="s">
        <v>8</v>
      </c>
      <c r="C4817" s="1">
        <v>63</v>
      </c>
      <c r="D4817" s="1" t="s">
        <v>3</v>
      </c>
      <c r="E4817" s="1" t="s">
        <v>3</v>
      </c>
      <c r="F4817" s="1" t="s">
        <v>4</v>
      </c>
      <c r="G4817" s="1">
        <v>34</v>
      </c>
      <c r="H4817" s="1" t="s">
        <v>14</v>
      </c>
      <c r="I4817" s="1" t="s">
        <v>10</v>
      </c>
      <c r="J4817" s="1" t="s">
        <v>44</v>
      </c>
      <c r="K4817" s="1">
        <v>71.430000000000007</v>
      </c>
      <c r="L4817" s="1">
        <v>2414.56</v>
      </c>
      <c r="M4817" s="1">
        <v>1</v>
      </c>
      <c r="N4817" s="1">
        <v>6</v>
      </c>
      <c r="O4817" s="1" t="s">
        <v>3</v>
      </c>
      <c r="P4817" s="1" t="str">
        <f>IF(Table1[[#This Row],[Churn]]="Yes","Lost Customer","Active Customer")</f>
        <v>Active Customer</v>
      </c>
      <c r="Q4817" s="3">
        <f>IF(Table1[[#This Row],[Tenure]]&lt;=12,"0-1 Year",)</f>
        <v>0</v>
      </c>
      <c r="R4817" s="3" t="str">
        <f>IF(Table1[[#This Row],[MonthlyCharges]]&lt;35,"low",IF(Table1[[#This Row],[MonthlyCharges]]&lt;70,"Medium","High"))</f>
        <v>High</v>
      </c>
    </row>
    <row r="4818" spans="1:18" x14ac:dyDescent="0.35">
      <c r="A4818" s="1" t="s">
        <v>4851</v>
      </c>
      <c r="B4818" s="1" t="s">
        <v>7</v>
      </c>
      <c r="C4818" s="1">
        <v>70</v>
      </c>
      <c r="D4818" s="1" t="s">
        <v>4</v>
      </c>
      <c r="E4818" s="1" t="s">
        <v>4</v>
      </c>
      <c r="F4818" s="1" t="s">
        <v>3</v>
      </c>
      <c r="G4818" s="1">
        <v>12</v>
      </c>
      <c r="H4818" s="1" t="s">
        <v>16</v>
      </c>
      <c r="I4818" s="1" t="s">
        <v>10</v>
      </c>
      <c r="J4818" s="1" t="s">
        <v>44</v>
      </c>
      <c r="K4818" s="1">
        <v>116.89</v>
      </c>
      <c r="L4818" s="1">
        <v>1407.29</v>
      </c>
      <c r="M4818" s="1">
        <v>5</v>
      </c>
      <c r="N4818" s="1">
        <v>6</v>
      </c>
      <c r="O4818" s="1" t="s">
        <v>3</v>
      </c>
      <c r="P4818" s="1" t="str">
        <f>IF(Table1[[#This Row],[Churn]]="Yes","Lost Customer","Active Customer")</f>
        <v>Active Customer</v>
      </c>
      <c r="Q4818" s="3" t="str">
        <f>IF(Table1[[#This Row],[Tenure]]&lt;=12,"0-1 Year",)</f>
        <v>0-1 Year</v>
      </c>
      <c r="R4818" s="3" t="str">
        <f>IF(Table1[[#This Row],[MonthlyCharges]]&lt;35,"low",IF(Table1[[#This Row],[MonthlyCharges]]&lt;70,"Medium","High"))</f>
        <v>High</v>
      </c>
    </row>
    <row r="4819" spans="1:18" x14ac:dyDescent="0.35">
      <c r="A4819" s="1" t="s">
        <v>4852</v>
      </c>
      <c r="B4819" s="1" t="s">
        <v>7</v>
      </c>
      <c r="C4819" s="1">
        <v>56</v>
      </c>
      <c r="D4819" s="1" t="s">
        <v>3</v>
      </c>
      <c r="E4819" s="1" t="s">
        <v>4</v>
      </c>
      <c r="F4819" s="1" t="s">
        <v>3</v>
      </c>
      <c r="G4819" s="1">
        <v>72</v>
      </c>
      <c r="H4819" s="1" t="s">
        <v>16</v>
      </c>
      <c r="I4819" s="1" t="s">
        <v>10</v>
      </c>
      <c r="J4819" s="1" t="s">
        <v>34</v>
      </c>
      <c r="K4819" s="1">
        <v>69.11</v>
      </c>
      <c r="L4819" s="1">
        <v>4987.99</v>
      </c>
      <c r="M4819" s="1">
        <v>3</v>
      </c>
      <c r="N4819" s="1">
        <v>7</v>
      </c>
      <c r="O4819" s="1" t="s">
        <v>3</v>
      </c>
      <c r="P4819" s="1" t="str">
        <f>IF(Table1[[#This Row],[Churn]]="Yes","Lost Customer","Active Customer")</f>
        <v>Active Customer</v>
      </c>
      <c r="Q4819" s="3">
        <f>IF(Table1[[#This Row],[Tenure]]&lt;=12,"0-1 Year",)</f>
        <v>0</v>
      </c>
      <c r="R4819" s="3" t="str">
        <f>IF(Table1[[#This Row],[MonthlyCharges]]&lt;35,"low",IF(Table1[[#This Row],[MonthlyCharges]]&lt;70,"Medium","High"))</f>
        <v>Medium</v>
      </c>
    </row>
    <row r="4820" spans="1:18" x14ac:dyDescent="0.35">
      <c r="A4820" s="1" t="s">
        <v>4853</v>
      </c>
      <c r="B4820" s="1" t="s">
        <v>7</v>
      </c>
      <c r="C4820" s="1">
        <v>59</v>
      </c>
      <c r="D4820" s="1" t="s">
        <v>3</v>
      </c>
      <c r="E4820" s="1" t="s">
        <v>4</v>
      </c>
      <c r="F4820" s="1" t="s">
        <v>4</v>
      </c>
      <c r="G4820" s="1">
        <v>58</v>
      </c>
      <c r="H4820" s="1" t="s">
        <v>14</v>
      </c>
      <c r="I4820" s="1" t="s">
        <v>10</v>
      </c>
      <c r="J4820" s="1" t="s">
        <v>32</v>
      </c>
      <c r="K4820" s="1">
        <v>37.26</v>
      </c>
      <c r="L4820" s="1">
        <v>2172.38</v>
      </c>
      <c r="M4820" s="1">
        <v>6</v>
      </c>
      <c r="N4820" s="1">
        <v>5</v>
      </c>
      <c r="O4820" s="1" t="s">
        <v>3</v>
      </c>
      <c r="P4820" s="1" t="str">
        <f>IF(Table1[[#This Row],[Churn]]="Yes","Lost Customer","Active Customer")</f>
        <v>Active Customer</v>
      </c>
      <c r="Q4820" s="3">
        <f>IF(Table1[[#This Row],[Tenure]]&lt;=12,"0-1 Year",)</f>
        <v>0</v>
      </c>
      <c r="R4820" s="3" t="str">
        <f>IF(Table1[[#This Row],[MonthlyCharges]]&lt;35,"low",IF(Table1[[#This Row],[MonthlyCharges]]&lt;70,"Medium","High"))</f>
        <v>Medium</v>
      </c>
    </row>
    <row r="4821" spans="1:18" x14ac:dyDescent="0.35">
      <c r="A4821" s="1" t="s">
        <v>4854</v>
      </c>
      <c r="B4821" s="1" t="s">
        <v>7</v>
      </c>
      <c r="C4821" s="1">
        <v>25</v>
      </c>
      <c r="D4821" s="1" t="s">
        <v>3</v>
      </c>
      <c r="E4821" s="1" t="s">
        <v>4</v>
      </c>
      <c r="F4821" s="1" t="s">
        <v>3</v>
      </c>
      <c r="G4821" s="1">
        <v>54</v>
      </c>
      <c r="H4821" s="1" t="s">
        <v>14</v>
      </c>
      <c r="I4821" s="1" t="s">
        <v>11</v>
      </c>
      <c r="J4821" s="1" t="s">
        <v>40</v>
      </c>
      <c r="K4821" s="1">
        <v>23.98</v>
      </c>
      <c r="L4821" s="1">
        <v>1291.46</v>
      </c>
      <c r="M4821" s="1">
        <v>0</v>
      </c>
      <c r="N4821" s="1">
        <v>6</v>
      </c>
      <c r="O4821" s="1" t="s">
        <v>3</v>
      </c>
      <c r="P4821" s="1" t="str">
        <f>IF(Table1[[#This Row],[Churn]]="Yes","Lost Customer","Active Customer")</f>
        <v>Active Customer</v>
      </c>
      <c r="Q4821" s="3">
        <f>IF(Table1[[#This Row],[Tenure]]&lt;=12,"0-1 Year",)</f>
        <v>0</v>
      </c>
      <c r="R4821" s="3" t="str">
        <f>IF(Table1[[#This Row],[MonthlyCharges]]&lt;35,"low",IF(Table1[[#This Row],[MonthlyCharges]]&lt;70,"Medium","High"))</f>
        <v>low</v>
      </c>
    </row>
    <row r="4822" spans="1:18" x14ac:dyDescent="0.35">
      <c r="A4822" s="1" t="s">
        <v>4855</v>
      </c>
      <c r="B4822" s="1" t="s">
        <v>7</v>
      </c>
      <c r="C4822" s="1">
        <v>39</v>
      </c>
      <c r="D4822" s="1" t="s">
        <v>3</v>
      </c>
      <c r="E4822" s="1" t="s">
        <v>4</v>
      </c>
      <c r="F4822" s="1" t="s">
        <v>3</v>
      </c>
      <c r="G4822" s="1">
        <v>25</v>
      </c>
      <c r="H4822" s="1" t="s">
        <v>14</v>
      </c>
      <c r="I4822" s="1" t="s">
        <v>12</v>
      </c>
      <c r="J4822" s="1" t="s">
        <v>32</v>
      </c>
      <c r="K4822" s="1">
        <v>0</v>
      </c>
      <c r="L4822" s="1">
        <v>9.1199999999999992</v>
      </c>
      <c r="M4822" s="1">
        <v>8</v>
      </c>
      <c r="N4822" s="1">
        <v>6</v>
      </c>
      <c r="O4822" s="1" t="s">
        <v>3</v>
      </c>
      <c r="P4822" s="1" t="str">
        <f>IF(Table1[[#This Row],[Churn]]="Yes","Lost Customer","Active Customer")</f>
        <v>Active Customer</v>
      </c>
      <c r="Q4822" s="3">
        <f>IF(Table1[[#This Row],[Tenure]]&lt;=12,"0-1 Year",)</f>
        <v>0</v>
      </c>
      <c r="R4822" s="3" t="str">
        <f>IF(Table1[[#This Row],[MonthlyCharges]]&lt;35,"low",IF(Table1[[#This Row],[MonthlyCharges]]&lt;70,"Medium","High"))</f>
        <v>low</v>
      </c>
    </row>
    <row r="4823" spans="1:18" x14ac:dyDescent="0.35">
      <c r="A4823" s="1" t="s">
        <v>4856</v>
      </c>
      <c r="B4823" s="1" t="s">
        <v>7</v>
      </c>
      <c r="C4823" s="1">
        <v>42</v>
      </c>
      <c r="D4823" s="1" t="s">
        <v>3</v>
      </c>
      <c r="E4823" s="1" t="s">
        <v>4</v>
      </c>
      <c r="F4823" s="1" t="s">
        <v>4</v>
      </c>
      <c r="G4823" s="1">
        <v>23</v>
      </c>
      <c r="H4823" s="1" t="s">
        <v>15</v>
      </c>
      <c r="I4823" s="1" t="s">
        <v>10</v>
      </c>
      <c r="J4823" s="1" t="s">
        <v>44</v>
      </c>
      <c r="K4823" s="1">
        <v>36.619999999999997</v>
      </c>
      <c r="L4823" s="1">
        <v>852.4</v>
      </c>
      <c r="M4823" s="1">
        <v>5</v>
      </c>
      <c r="N4823" s="1">
        <v>6</v>
      </c>
      <c r="O4823" s="1" t="s">
        <v>3</v>
      </c>
      <c r="P4823" s="1" t="str">
        <f>IF(Table1[[#This Row],[Churn]]="Yes","Lost Customer","Active Customer")</f>
        <v>Active Customer</v>
      </c>
      <c r="Q4823" s="3">
        <f>IF(Table1[[#This Row],[Tenure]]&lt;=12,"0-1 Year",)</f>
        <v>0</v>
      </c>
      <c r="R4823" s="3" t="str">
        <f>IF(Table1[[#This Row],[MonthlyCharges]]&lt;35,"low",IF(Table1[[#This Row],[MonthlyCharges]]&lt;70,"Medium","High"))</f>
        <v>Medium</v>
      </c>
    </row>
    <row r="4824" spans="1:18" x14ac:dyDescent="0.35">
      <c r="A4824" s="1" t="s">
        <v>4857</v>
      </c>
      <c r="B4824" s="1" t="s">
        <v>8</v>
      </c>
      <c r="C4824" s="1">
        <v>21</v>
      </c>
      <c r="D4824" s="1" t="s">
        <v>3</v>
      </c>
      <c r="E4824" s="1" t="s">
        <v>3</v>
      </c>
      <c r="F4824" s="1" t="s">
        <v>4</v>
      </c>
      <c r="G4824" s="1">
        <v>11</v>
      </c>
      <c r="H4824" s="1" t="s">
        <v>14</v>
      </c>
      <c r="I4824" s="1" t="s">
        <v>11</v>
      </c>
      <c r="J4824" s="1" t="s">
        <v>32</v>
      </c>
      <c r="K4824" s="1">
        <v>42.04</v>
      </c>
      <c r="L4824" s="1">
        <v>460.56</v>
      </c>
      <c r="M4824" s="1">
        <v>4</v>
      </c>
      <c r="N4824" s="1">
        <v>5</v>
      </c>
      <c r="O4824" s="1" t="s">
        <v>4</v>
      </c>
      <c r="P4824" s="1" t="str">
        <f>IF(Table1[[#This Row],[Churn]]="Yes","Lost Customer","Active Customer")</f>
        <v>Lost Customer</v>
      </c>
      <c r="Q4824" s="3" t="str">
        <f>IF(Table1[[#This Row],[Tenure]]&lt;=12,"0-1 Year",)</f>
        <v>0-1 Year</v>
      </c>
      <c r="R4824" s="3" t="str">
        <f>IF(Table1[[#This Row],[MonthlyCharges]]&lt;35,"low",IF(Table1[[#This Row],[MonthlyCharges]]&lt;70,"Medium","High"))</f>
        <v>Medium</v>
      </c>
    </row>
    <row r="4825" spans="1:18" x14ac:dyDescent="0.35">
      <c r="A4825" s="1" t="s">
        <v>4858</v>
      </c>
      <c r="B4825" s="1" t="s">
        <v>8</v>
      </c>
      <c r="C4825" s="1">
        <v>35</v>
      </c>
      <c r="D4825" s="1" t="s">
        <v>3</v>
      </c>
      <c r="E4825" s="1" t="s">
        <v>4</v>
      </c>
      <c r="F4825" s="1" t="s">
        <v>3</v>
      </c>
      <c r="G4825" s="1">
        <v>19</v>
      </c>
      <c r="H4825" s="1" t="s">
        <v>14</v>
      </c>
      <c r="I4825" s="1" t="s">
        <v>11</v>
      </c>
      <c r="J4825" s="1" t="s">
        <v>40</v>
      </c>
      <c r="K4825" s="1">
        <v>31</v>
      </c>
      <c r="L4825" s="1">
        <v>578.38</v>
      </c>
      <c r="M4825" s="1">
        <v>1</v>
      </c>
      <c r="N4825" s="1">
        <v>5</v>
      </c>
      <c r="O4825" s="1" t="s">
        <v>3</v>
      </c>
      <c r="P4825" s="1" t="str">
        <f>IF(Table1[[#This Row],[Churn]]="Yes","Lost Customer","Active Customer")</f>
        <v>Active Customer</v>
      </c>
      <c r="Q4825" s="3">
        <f>IF(Table1[[#This Row],[Tenure]]&lt;=12,"0-1 Year",)</f>
        <v>0</v>
      </c>
      <c r="R4825" s="3" t="str">
        <f>IF(Table1[[#This Row],[MonthlyCharges]]&lt;35,"low",IF(Table1[[#This Row],[MonthlyCharges]]&lt;70,"Medium","High"))</f>
        <v>low</v>
      </c>
    </row>
    <row r="4826" spans="1:18" x14ac:dyDescent="0.35">
      <c r="A4826" s="1" t="s">
        <v>4859</v>
      </c>
      <c r="B4826" s="1" t="s">
        <v>8</v>
      </c>
      <c r="C4826" s="1">
        <v>75</v>
      </c>
      <c r="D4826" s="1" t="s">
        <v>4</v>
      </c>
      <c r="E4826" s="1" t="s">
        <v>3</v>
      </c>
      <c r="F4826" s="1" t="s">
        <v>3</v>
      </c>
      <c r="G4826" s="1">
        <v>48</v>
      </c>
      <c r="H4826" s="1" t="s">
        <v>14</v>
      </c>
      <c r="I4826" s="1" t="s">
        <v>11</v>
      </c>
      <c r="J4826" s="1" t="s">
        <v>32</v>
      </c>
      <c r="K4826" s="1">
        <v>87.91</v>
      </c>
      <c r="L4826" s="1">
        <v>4207.91</v>
      </c>
      <c r="M4826" s="1">
        <v>5</v>
      </c>
      <c r="N4826" s="1">
        <v>9</v>
      </c>
      <c r="O4826" s="1" t="s">
        <v>3</v>
      </c>
      <c r="P4826" s="1" t="str">
        <f>IF(Table1[[#This Row],[Churn]]="Yes","Lost Customer","Active Customer")</f>
        <v>Active Customer</v>
      </c>
      <c r="Q4826" s="3">
        <f>IF(Table1[[#This Row],[Tenure]]&lt;=12,"0-1 Year",)</f>
        <v>0</v>
      </c>
      <c r="R4826" s="3" t="str">
        <f>IF(Table1[[#This Row],[MonthlyCharges]]&lt;35,"low",IF(Table1[[#This Row],[MonthlyCharges]]&lt;70,"Medium","High"))</f>
        <v>High</v>
      </c>
    </row>
    <row r="4827" spans="1:18" x14ac:dyDescent="0.35">
      <c r="A4827" s="1" t="s">
        <v>4860</v>
      </c>
      <c r="B4827" s="1" t="s">
        <v>7</v>
      </c>
      <c r="C4827" s="1">
        <v>38</v>
      </c>
      <c r="D4827" s="1" t="s">
        <v>3</v>
      </c>
      <c r="E4827" s="1" t="s">
        <v>3</v>
      </c>
      <c r="F4827" s="1" t="s">
        <v>4</v>
      </c>
      <c r="G4827" s="1">
        <v>23</v>
      </c>
      <c r="H4827" s="1" t="s">
        <v>14</v>
      </c>
      <c r="I4827" s="1" t="s">
        <v>10</v>
      </c>
      <c r="J4827" s="1" t="s">
        <v>32</v>
      </c>
      <c r="K4827" s="1">
        <v>84.77</v>
      </c>
      <c r="L4827" s="1">
        <v>1940.54</v>
      </c>
      <c r="M4827" s="1">
        <v>7</v>
      </c>
      <c r="N4827" s="1">
        <v>9</v>
      </c>
      <c r="O4827" s="1" t="s">
        <v>3</v>
      </c>
      <c r="P4827" s="1" t="str">
        <f>IF(Table1[[#This Row],[Churn]]="Yes","Lost Customer","Active Customer")</f>
        <v>Active Customer</v>
      </c>
      <c r="Q4827" s="3">
        <f>IF(Table1[[#This Row],[Tenure]]&lt;=12,"0-1 Year",)</f>
        <v>0</v>
      </c>
      <c r="R4827" s="3" t="str">
        <f>IF(Table1[[#This Row],[MonthlyCharges]]&lt;35,"low",IF(Table1[[#This Row],[MonthlyCharges]]&lt;70,"Medium","High"))</f>
        <v>High</v>
      </c>
    </row>
    <row r="4828" spans="1:18" x14ac:dyDescent="0.35">
      <c r="A4828" s="1" t="s">
        <v>4861</v>
      </c>
      <c r="B4828" s="1" t="s">
        <v>8</v>
      </c>
      <c r="C4828" s="1">
        <v>32</v>
      </c>
      <c r="D4828" s="1" t="s">
        <v>3</v>
      </c>
      <c r="E4828" s="1" t="s">
        <v>3</v>
      </c>
      <c r="F4828" s="1" t="s">
        <v>3</v>
      </c>
      <c r="G4828" s="1">
        <v>35</v>
      </c>
      <c r="H4828" s="1" t="s">
        <v>14</v>
      </c>
      <c r="I4828" s="1" t="s">
        <v>10</v>
      </c>
      <c r="J4828" s="1" t="s">
        <v>34</v>
      </c>
      <c r="K4828" s="1">
        <v>109.05</v>
      </c>
      <c r="L4828" s="1">
        <v>3822.22</v>
      </c>
      <c r="M4828" s="1">
        <v>0</v>
      </c>
      <c r="N4828" s="1">
        <v>10</v>
      </c>
      <c r="O4828" s="1" t="s">
        <v>3</v>
      </c>
      <c r="P4828" s="1" t="str">
        <f>IF(Table1[[#This Row],[Churn]]="Yes","Lost Customer","Active Customer")</f>
        <v>Active Customer</v>
      </c>
      <c r="Q4828" s="3">
        <f>IF(Table1[[#This Row],[Tenure]]&lt;=12,"0-1 Year",)</f>
        <v>0</v>
      </c>
      <c r="R4828" s="3" t="str">
        <f>IF(Table1[[#This Row],[MonthlyCharges]]&lt;35,"low",IF(Table1[[#This Row],[MonthlyCharges]]&lt;70,"Medium","High"))</f>
        <v>High</v>
      </c>
    </row>
    <row r="4829" spans="1:18" x14ac:dyDescent="0.35">
      <c r="A4829" s="1" t="s">
        <v>4862</v>
      </c>
      <c r="B4829" s="1" t="s">
        <v>8</v>
      </c>
      <c r="C4829" s="1">
        <v>74</v>
      </c>
      <c r="D4829" s="1" t="s">
        <v>3</v>
      </c>
      <c r="E4829" s="1" t="s">
        <v>4</v>
      </c>
      <c r="F4829" s="1" t="s">
        <v>4</v>
      </c>
      <c r="G4829" s="1">
        <v>14</v>
      </c>
      <c r="H4829" s="1" t="s">
        <v>14</v>
      </c>
      <c r="I4829" s="1" t="s">
        <v>11</v>
      </c>
      <c r="J4829" s="1" t="s">
        <v>44</v>
      </c>
      <c r="K4829" s="1">
        <v>81.67</v>
      </c>
      <c r="L4829" s="1">
        <v>1127.24</v>
      </c>
      <c r="M4829" s="1">
        <v>7</v>
      </c>
      <c r="N4829" s="1">
        <v>1</v>
      </c>
      <c r="O4829" s="1" t="s">
        <v>4</v>
      </c>
      <c r="P4829" s="1" t="str">
        <f>IF(Table1[[#This Row],[Churn]]="Yes","Lost Customer","Active Customer")</f>
        <v>Lost Customer</v>
      </c>
      <c r="Q4829" s="3">
        <f>IF(Table1[[#This Row],[Tenure]]&lt;=12,"0-1 Year",)</f>
        <v>0</v>
      </c>
      <c r="R4829" s="3" t="str">
        <f>IF(Table1[[#This Row],[MonthlyCharges]]&lt;35,"low",IF(Table1[[#This Row],[MonthlyCharges]]&lt;70,"Medium","High"))</f>
        <v>High</v>
      </c>
    </row>
    <row r="4830" spans="1:18" x14ac:dyDescent="0.35">
      <c r="A4830" s="1" t="s">
        <v>4863</v>
      </c>
      <c r="B4830" s="1" t="s">
        <v>8</v>
      </c>
      <c r="C4830" s="1">
        <v>23</v>
      </c>
      <c r="D4830" s="1" t="s">
        <v>3</v>
      </c>
      <c r="E4830" s="1" t="s">
        <v>3</v>
      </c>
      <c r="F4830" s="1" t="s">
        <v>3</v>
      </c>
      <c r="G4830" s="1">
        <v>35</v>
      </c>
      <c r="H4830" s="1" t="s">
        <v>15</v>
      </c>
      <c r="I4830" s="1" t="s">
        <v>10</v>
      </c>
      <c r="J4830" s="1" t="s">
        <v>44</v>
      </c>
      <c r="K4830" s="1">
        <v>67.849999999999994</v>
      </c>
      <c r="L4830" s="1">
        <v>2382.7199999999998</v>
      </c>
      <c r="M4830" s="1">
        <v>5</v>
      </c>
      <c r="N4830" s="1">
        <v>7</v>
      </c>
      <c r="O4830" s="1" t="s">
        <v>3</v>
      </c>
      <c r="P4830" s="1" t="str">
        <f>IF(Table1[[#This Row],[Churn]]="Yes","Lost Customer","Active Customer")</f>
        <v>Active Customer</v>
      </c>
      <c r="Q4830" s="3">
        <f>IF(Table1[[#This Row],[Tenure]]&lt;=12,"0-1 Year",)</f>
        <v>0</v>
      </c>
      <c r="R4830" s="3" t="str">
        <f>IF(Table1[[#This Row],[MonthlyCharges]]&lt;35,"low",IF(Table1[[#This Row],[MonthlyCharges]]&lt;70,"Medium","High"))</f>
        <v>Medium</v>
      </c>
    </row>
    <row r="4831" spans="1:18" x14ac:dyDescent="0.35">
      <c r="A4831" s="1" t="s">
        <v>4864</v>
      </c>
      <c r="B4831" s="1" t="s">
        <v>7</v>
      </c>
      <c r="C4831" s="1">
        <v>37</v>
      </c>
      <c r="D4831" s="1" t="s">
        <v>3</v>
      </c>
      <c r="E4831" s="1" t="s">
        <v>3</v>
      </c>
      <c r="F4831" s="1" t="s">
        <v>3</v>
      </c>
      <c r="G4831" s="1">
        <v>41</v>
      </c>
      <c r="H4831" s="1" t="s">
        <v>14</v>
      </c>
      <c r="I4831" s="1" t="s">
        <v>11</v>
      </c>
      <c r="J4831" s="1" t="s">
        <v>32</v>
      </c>
      <c r="K4831" s="1">
        <v>94.84</v>
      </c>
      <c r="L4831" s="1">
        <v>3883.09</v>
      </c>
      <c r="M4831" s="1">
        <v>6</v>
      </c>
      <c r="N4831" s="1">
        <v>6</v>
      </c>
      <c r="O4831" s="1" t="s">
        <v>3</v>
      </c>
      <c r="P4831" s="1" t="str">
        <f>IF(Table1[[#This Row],[Churn]]="Yes","Lost Customer","Active Customer")</f>
        <v>Active Customer</v>
      </c>
      <c r="Q4831" s="3">
        <f>IF(Table1[[#This Row],[Tenure]]&lt;=12,"0-1 Year",)</f>
        <v>0</v>
      </c>
      <c r="R4831" s="3" t="str">
        <f>IF(Table1[[#This Row],[MonthlyCharges]]&lt;35,"low",IF(Table1[[#This Row],[MonthlyCharges]]&lt;70,"Medium","High"))</f>
        <v>High</v>
      </c>
    </row>
    <row r="4832" spans="1:18" x14ac:dyDescent="0.35">
      <c r="A4832" s="1" t="s">
        <v>4865</v>
      </c>
      <c r="B4832" s="1" t="s">
        <v>7</v>
      </c>
      <c r="C4832" s="1">
        <v>51</v>
      </c>
      <c r="D4832" s="1" t="s">
        <v>3</v>
      </c>
      <c r="E4832" s="1" t="s">
        <v>3</v>
      </c>
      <c r="F4832" s="1" t="s">
        <v>4</v>
      </c>
      <c r="G4832" s="1">
        <v>8</v>
      </c>
      <c r="H4832" s="1" t="s">
        <v>14</v>
      </c>
      <c r="I4832" s="1" t="s">
        <v>10</v>
      </c>
      <c r="J4832" s="1" t="s">
        <v>40</v>
      </c>
      <c r="K4832" s="1">
        <v>28.07</v>
      </c>
      <c r="L4832" s="1">
        <v>206.95</v>
      </c>
      <c r="M4832" s="1">
        <v>4</v>
      </c>
      <c r="N4832" s="1">
        <v>4</v>
      </c>
      <c r="O4832" s="1" t="s">
        <v>4</v>
      </c>
      <c r="P4832" s="1" t="str">
        <f>IF(Table1[[#This Row],[Churn]]="Yes","Lost Customer","Active Customer")</f>
        <v>Lost Customer</v>
      </c>
      <c r="Q4832" s="3" t="str">
        <f>IF(Table1[[#This Row],[Tenure]]&lt;=12,"0-1 Year",)</f>
        <v>0-1 Year</v>
      </c>
      <c r="R4832" s="3" t="str">
        <f>IF(Table1[[#This Row],[MonthlyCharges]]&lt;35,"low",IF(Table1[[#This Row],[MonthlyCharges]]&lt;70,"Medium","High"))</f>
        <v>low</v>
      </c>
    </row>
    <row r="4833" spans="1:18" x14ac:dyDescent="0.35">
      <c r="A4833" s="1" t="s">
        <v>4866</v>
      </c>
      <c r="B4833" s="1" t="s">
        <v>7</v>
      </c>
      <c r="C4833" s="1">
        <v>53</v>
      </c>
      <c r="D4833" s="1" t="s">
        <v>3</v>
      </c>
      <c r="E4833" s="1" t="s">
        <v>4</v>
      </c>
      <c r="F4833" s="1" t="s">
        <v>3</v>
      </c>
      <c r="G4833" s="1">
        <v>42</v>
      </c>
      <c r="H4833" s="1" t="s">
        <v>14</v>
      </c>
      <c r="I4833" s="1" t="s">
        <v>10</v>
      </c>
      <c r="J4833" s="1" t="s">
        <v>34</v>
      </c>
      <c r="K4833" s="1">
        <v>78.31</v>
      </c>
      <c r="L4833" s="1">
        <v>3300.32</v>
      </c>
      <c r="M4833" s="1">
        <v>6</v>
      </c>
      <c r="N4833" s="1">
        <v>10</v>
      </c>
      <c r="O4833" s="1" t="s">
        <v>3</v>
      </c>
      <c r="P4833" s="1" t="str">
        <f>IF(Table1[[#This Row],[Churn]]="Yes","Lost Customer","Active Customer")</f>
        <v>Active Customer</v>
      </c>
      <c r="Q4833" s="3">
        <f>IF(Table1[[#This Row],[Tenure]]&lt;=12,"0-1 Year",)</f>
        <v>0</v>
      </c>
      <c r="R4833" s="3" t="str">
        <f>IF(Table1[[#This Row],[MonthlyCharges]]&lt;35,"low",IF(Table1[[#This Row],[MonthlyCharges]]&lt;70,"Medium","High"))</f>
        <v>High</v>
      </c>
    </row>
    <row r="4834" spans="1:18" x14ac:dyDescent="0.35">
      <c r="A4834" s="1" t="s">
        <v>4867</v>
      </c>
      <c r="B4834" s="1" t="s">
        <v>8</v>
      </c>
      <c r="C4834" s="1">
        <v>58</v>
      </c>
      <c r="D4834" s="1" t="s">
        <v>3</v>
      </c>
      <c r="E4834" s="1" t="s">
        <v>4</v>
      </c>
      <c r="F4834" s="1" t="s">
        <v>3</v>
      </c>
      <c r="G4834" s="1">
        <v>2</v>
      </c>
      <c r="H4834" s="1" t="s">
        <v>15</v>
      </c>
      <c r="I4834" s="1" t="s">
        <v>11</v>
      </c>
      <c r="J4834" s="1" t="s">
        <v>34</v>
      </c>
      <c r="K4834" s="1">
        <v>109.41</v>
      </c>
      <c r="L4834" s="1">
        <v>230.33</v>
      </c>
      <c r="M4834" s="1">
        <v>6</v>
      </c>
      <c r="N4834" s="1">
        <v>10</v>
      </c>
      <c r="O4834" s="1" t="s">
        <v>3</v>
      </c>
      <c r="P4834" s="1" t="str">
        <f>IF(Table1[[#This Row],[Churn]]="Yes","Lost Customer","Active Customer")</f>
        <v>Active Customer</v>
      </c>
      <c r="Q4834" s="3" t="str">
        <f>IF(Table1[[#This Row],[Tenure]]&lt;=12,"0-1 Year",)</f>
        <v>0-1 Year</v>
      </c>
      <c r="R4834" s="3" t="str">
        <f>IF(Table1[[#This Row],[MonthlyCharges]]&lt;35,"low",IF(Table1[[#This Row],[MonthlyCharges]]&lt;70,"Medium","High"))</f>
        <v>High</v>
      </c>
    </row>
    <row r="4835" spans="1:18" x14ac:dyDescent="0.35">
      <c r="A4835" s="1" t="s">
        <v>4868</v>
      </c>
      <c r="B4835" s="1" t="s">
        <v>7</v>
      </c>
      <c r="C4835" s="1">
        <v>25</v>
      </c>
      <c r="D4835" s="1" t="s">
        <v>3</v>
      </c>
      <c r="E4835" s="1" t="s">
        <v>4</v>
      </c>
      <c r="F4835" s="1" t="s">
        <v>3</v>
      </c>
      <c r="G4835" s="1">
        <v>25</v>
      </c>
      <c r="H4835" s="1" t="s">
        <v>14</v>
      </c>
      <c r="I4835" s="1" t="s">
        <v>10</v>
      </c>
      <c r="J4835" s="1" t="s">
        <v>40</v>
      </c>
      <c r="K4835" s="1">
        <v>35.22</v>
      </c>
      <c r="L4835" s="1">
        <v>883.97</v>
      </c>
      <c r="M4835" s="1">
        <v>7</v>
      </c>
      <c r="N4835" s="1">
        <v>4</v>
      </c>
      <c r="O4835" s="1" t="s">
        <v>4</v>
      </c>
      <c r="P4835" s="1" t="str">
        <f>IF(Table1[[#This Row],[Churn]]="Yes","Lost Customer","Active Customer")</f>
        <v>Lost Customer</v>
      </c>
      <c r="Q4835" s="3">
        <f>IF(Table1[[#This Row],[Tenure]]&lt;=12,"0-1 Year",)</f>
        <v>0</v>
      </c>
      <c r="R4835" s="3" t="str">
        <f>IF(Table1[[#This Row],[MonthlyCharges]]&lt;35,"low",IF(Table1[[#This Row],[MonthlyCharges]]&lt;70,"Medium","High"))</f>
        <v>Medium</v>
      </c>
    </row>
    <row r="4836" spans="1:18" x14ac:dyDescent="0.35">
      <c r="A4836" s="1" t="s">
        <v>4869</v>
      </c>
      <c r="B4836" s="1" t="s">
        <v>7</v>
      </c>
      <c r="C4836" s="1">
        <v>53</v>
      </c>
      <c r="D4836" s="1" t="s">
        <v>3</v>
      </c>
      <c r="E4836" s="1" t="s">
        <v>4</v>
      </c>
      <c r="F4836" s="1" t="s">
        <v>3</v>
      </c>
      <c r="G4836" s="1">
        <v>21</v>
      </c>
      <c r="H4836" s="1" t="s">
        <v>16</v>
      </c>
      <c r="I4836" s="1" t="s">
        <v>10</v>
      </c>
      <c r="J4836" s="1" t="s">
        <v>44</v>
      </c>
      <c r="K4836" s="1">
        <v>109.68</v>
      </c>
      <c r="L4836" s="1">
        <v>2294.09</v>
      </c>
      <c r="M4836" s="1">
        <v>6</v>
      </c>
      <c r="N4836" s="1">
        <v>5</v>
      </c>
      <c r="O4836" s="1" t="s">
        <v>3</v>
      </c>
      <c r="P4836" s="1" t="str">
        <f>IF(Table1[[#This Row],[Churn]]="Yes","Lost Customer","Active Customer")</f>
        <v>Active Customer</v>
      </c>
      <c r="Q4836" s="3">
        <f>IF(Table1[[#This Row],[Tenure]]&lt;=12,"0-1 Year",)</f>
        <v>0</v>
      </c>
      <c r="R4836" s="3" t="str">
        <f>IF(Table1[[#This Row],[MonthlyCharges]]&lt;35,"low",IF(Table1[[#This Row],[MonthlyCharges]]&lt;70,"Medium","High"))</f>
        <v>High</v>
      </c>
    </row>
    <row r="4837" spans="1:18" x14ac:dyDescent="0.35">
      <c r="A4837" s="1" t="s">
        <v>4870</v>
      </c>
      <c r="B4837" s="1" t="s">
        <v>7</v>
      </c>
      <c r="C4837" s="1">
        <v>49</v>
      </c>
      <c r="D4837" s="1" t="s">
        <v>3</v>
      </c>
      <c r="E4837" s="1" t="s">
        <v>4</v>
      </c>
      <c r="F4837" s="1" t="s">
        <v>3</v>
      </c>
      <c r="G4837" s="1">
        <v>64</v>
      </c>
      <c r="H4837" s="1" t="s">
        <v>15</v>
      </c>
      <c r="I4837" s="1" t="s">
        <v>11</v>
      </c>
      <c r="J4837" s="1" t="s">
        <v>44</v>
      </c>
      <c r="K4837" s="1">
        <v>100.26</v>
      </c>
      <c r="L4837" s="1">
        <v>6406.39</v>
      </c>
      <c r="M4837" s="1">
        <v>5</v>
      </c>
      <c r="N4837" s="1">
        <v>9</v>
      </c>
      <c r="O4837" s="1" t="s">
        <v>3</v>
      </c>
      <c r="P4837" s="1" t="str">
        <f>IF(Table1[[#This Row],[Churn]]="Yes","Lost Customer","Active Customer")</f>
        <v>Active Customer</v>
      </c>
      <c r="Q4837" s="3">
        <f>IF(Table1[[#This Row],[Tenure]]&lt;=12,"0-1 Year",)</f>
        <v>0</v>
      </c>
      <c r="R4837" s="3" t="str">
        <f>IF(Table1[[#This Row],[MonthlyCharges]]&lt;35,"low",IF(Table1[[#This Row],[MonthlyCharges]]&lt;70,"Medium","High"))</f>
        <v>High</v>
      </c>
    </row>
    <row r="4838" spans="1:18" x14ac:dyDescent="0.35">
      <c r="A4838" s="1" t="s">
        <v>4871</v>
      </c>
      <c r="B4838" s="1" t="s">
        <v>7</v>
      </c>
      <c r="C4838" s="1">
        <v>69</v>
      </c>
      <c r="D4838" s="1" t="s">
        <v>3</v>
      </c>
      <c r="E4838" s="1" t="s">
        <v>4</v>
      </c>
      <c r="F4838" s="1" t="s">
        <v>4</v>
      </c>
      <c r="G4838" s="1">
        <v>37</v>
      </c>
      <c r="H4838" s="1" t="s">
        <v>14</v>
      </c>
      <c r="I4838" s="1" t="s">
        <v>11</v>
      </c>
      <c r="J4838" s="1" t="s">
        <v>34</v>
      </c>
      <c r="K4838" s="1">
        <v>109.83</v>
      </c>
      <c r="L4838" s="1">
        <v>4061.06</v>
      </c>
      <c r="M4838" s="1">
        <v>6</v>
      </c>
      <c r="N4838" s="1">
        <v>3</v>
      </c>
      <c r="O4838" s="1" t="s">
        <v>4</v>
      </c>
      <c r="P4838" s="1" t="str">
        <f>IF(Table1[[#This Row],[Churn]]="Yes","Lost Customer","Active Customer")</f>
        <v>Lost Customer</v>
      </c>
      <c r="Q4838" s="3">
        <f>IF(Table1[[#This Row],[Tenure]]&lt;=12,"0-1 Year",)</f>
        <v>0</v>
      </c>
      <c r="R4838" s="3" t="str">
        <f>IF(Table1[[#This Row],[MonthlyCharges]]&lt;35,"low",IF(Table1[[#This Row],[MonthlyCharges]]&lt;70,"Medium","High"))</f>
        <v>High</v>
      </c>
    </row>
    <row r="4839" spans="1:18" x14ac:dyDescent="0.35">
      <c r="A4839" s="1" t="s">
        <v>4872</v>
      </c>
      <c r="B4839" s="1" t="s">
        <v>8</v>
      </c>
      <c r="C4839" s="1">
        <v>30</v>
      </c>
      <c r="D4839" s="1" t="s">
        <v>3</v>
      </c>
      <c r="E4839" s="1" t="s">
        <v>4</v>
      </c>
      <c r="F4839" s="1" t="s">
        <v>3</v>
      </c>
      <c r="G4839" s="1">
        <v>15</v>
      </c>
      <c r="H4839" s="1" t="s">
        <v>14</v>
      </c>
      <c r="I4839" s="1" t="s">
        <v>11</v>
      </c>
      <c r="J4839" s="1" t="s">
        <v>40</v>
      </c>
      <c r="K4839" s="1">
        <v>87.76</v>
      </c>
      <c r="L4839" s="1">
        <v>1334.52</v>
      </c>
      <c r="M4839" s="1">
        <v>5</v>
      </c>
      <c r="N4839" s="1">
        <v>9</v>
      </c>
      <c r="O4839" s="1" t="s">
        <v>3</v>
      </c>
      <c r="P4839" s="1" t="str">
        <f>IF(Table1[[#This Row],[Churn]]="Yes","Lost Customer","Active Customer")</f>
        <v>Active Customer</v>
      </c>
      <c r="Q4839" s="3">
        <f>IF(Table1[[#This Row],[Tenure]]&lt;=12,"0-1 Year",)</f>
        <v>0</v>
      </c>
      <c r="R4839" s="3" t="str">
        <f>IF(Table1[[#This Row],[MonthlyCharges]]&lt;35,"low",IF(Table1[[#This Row],[MonthlyCharges]]&lt;70,"Medium","High"))</f>
        <v>High</v>
      </c>
    </row>
    <row r="4840" spans="1:18" x14ac:dyDescent="0.35">
      <c r="A4840" s="1" t="s">
        <v>4873</v>
      </c>
      <c r="B4840" s="1" t="s">
        <v>8</v>
      </c>
      <c r="C4840" s="1">
        <v>51</v>
      </c>
      <c r="D4840" s="1" t="s">
        <v>3</v>
      </c>
      <c r="E4840" s="1" t="s">
        <v>3</v>
      </c>
      <c r="F4840" s="1" t="s">
        <v>4</v>
      </c>
      <c r="G4840" s="1">
        <v>43</v>
      </c>
      <c r="H4840" s="1" t="s">
        <v>16</v>
      </c>
      <c r="I4840" s="1" t="s">
        <v>10</v>
      </c>
      <c r="J4840" s="1" t="s">
        <v>44</v>
      </c>
      <c r="K4840" s="1">
        <v>21.1</v>
      </c>
      <c r="L4840" s="1">
        <v>893.39</v>
      </c>
      <c r="M4840" s="1">
        <v>7</v>
      </c>
      <c r="N4840" s="1">
        <v>9</v>
      </c>
      <c r="O4840" s="1" t="s">
        <v>3</v>
      </c>
      <c r="P4840" s="1" t="str">
        <f>IF(Table1[[#This Row],[Churn]]="Yes","Lost Customer","Active Customer")</f>
        <v>Active Customer</v>
      </c>
      <c r="Q4840" s="3">
        <f>IF(Table1[[#This Row],[Tenure]]&lt;=12,"0-1 Year",)</f>
        <v>0</v>
      </c>
      <c r="R4840" s="3" t="str">
        <f>IF(Table1[[#This Row],[MonthlyCharges]]&lt;35,"low",IF(Table1[[#This Row],[MonthlyCharges]]&lt;70,"Medium","High"))</f>
        <v>low</v>
      </c>
    </row>
    <row r="4841" spans="1:18" x14ac:dyDescent="0.35">
      <c r="A4841" s="1" t="s">
        <v>4874</v>
      </c>
      <c r="B4841" s="1" t="s">
        <v>8</v>
      </c>
      <c r="C4841" s="1">
        <v>39</v>
      </c>
      <c r="D4841" s="1" t="s">
        <v>3</v>
      </c>
      <c r="E4841" s="1" t="s">
        <v>3</v>
      </c>
      <c r="F4841" s="1" t="s">
        <v>3</v>
      </c>
      <c r="G4841" s="1">
        <v>36</v>
      </c>
      <c r="H4841" s="1" t="s">
        <v>16</v>
      </c>
      <c r="I4841" s="1" t="s">
        <v>10</v>
      </c>
      <c r="J4841" s="1" t="s">
        <v>40</v>
      </c>
      <c r="K4841" s="1">
        <v>86.05</v>
      </c>
      <c r="L4841" s="1">
        <v>3090.65</v>
      </c>
      <c r="M4841" s="1">
        <v>5</v>
      </c>
      <c r="N4841" s="1">
        <v>3</v>
      </c>
      <c r="O4841" s="1" t="s">
        <v>3</v>
      </c>
      <c r="P4841" s="1" t="str">
        <f>IF(Table1[[#This Row],[Churn]]="Yes","Lost Customer","Active Customer")</f>
        <v>Active Customer</v>
      </c>
      <c r="Q4841" s="3">
        <f>IF(Table1[[#This Row],[Tenure]]&lt;=12,"0-1 Year",)</f>
        <v>0</v>
      </c>
      <c r="R4841" s="3" t="str">
        <f>IF(Table1[[#This Row],[MonthlyCharges]]&lt;35,"low",IF(Table1[[#This Row],[MonthlyCharges]]&lt;70,"Medium","High"))</f>
        <v>High</v>
      </c>
    </row>
    <row r="4842" spans="1:18" x14ac:dyDescent="0.35">
      <c r="A4842" s="1" t="s">
        <v>4875</v>
      </c>
      <c r="B4842" s="1" t="s">
        <v>8</v>
      </c>
      <c r="C4842" s="1">
        <v>40</v>
      </c>
      <c r="D4842" s="1" t="s">
        <v>3</v>
      </c>
      <c r="E4842" s="1" t="s">
        <v>3</v>
      </c>
      <c r="F4842" s="1" t="s">
        <v>4</v>
      </c>
      <c r="G4842" s="1">
        <v>42</v>
      </c>
      <c r="H4842" s="1" t="s">
        <v>14</v>
      </c>
      <c r="I4842" s="1" t="s">
        <v>11</v>
      </c>
      <c r="J4842" s="1" t="s">
        <v>34</v>
      </c>
      <c r="K4842" s="1">
        <v>45.63</v>
      </c>
      <c r="L4842" s="1">
        <v>1910.08</v>
      </c>
      <c r="M4842" s="1">
        <v>0</v>
      </c>
      <c r="N4842" s="1">
        <v>10</v>
      </c>
      <c r="O4842" s="1" t="s">
        <v>3</v>
      </c>
      <c r="P4842" s="1" t="str">
        <f>IF(Table1[[#This Row],[Churn]]="Yes","Lost Customer","Active Customer")</f>
        <v>Active Customer</v>
      </c>
      <c r="Q4842" s="3">
        <f>IF(Table1[[#This Row],[Tenure]]&lt;=12,"0-1 Year",)</f>
        <v>0</v>
      </c>
      <c r="R4842" s="3" t="str">
        <f>IF(Table1[[#This Row],[MonthlyCharges]]&lt;35,"low",IF(Table1[[#This Row],[MonthlyCharges]]&lt;70,"Medium","High"))</f>
        <v>Medium</v>
      </c>
    </row>
    <row r="4843" spans="1:18" x14ac:dyDescent="0.35">
      <c r="A4843" s="1" t="s">
        <v>4876</v>
      </c>
      <c r="B4843" s="1" t="s">
        <v>7</v>
      </c>
      <c r="C4843" s="1">
        <v>22</v>
      </c>
      <c r="D4843" s="1" t="s">
        <v>3</v>
      </c>
      <c r="E4843" s="1" t="s">
        <v>4</v>
      </c>
      <c r="F4843" s="1" t="s">
        <v>3</v>
      </c>
      <c r="G4843" s="1">
        <v>3</v>
      </c>
      <c r="H4843" s="1" t="s">
        <v>14</v>
      </c>
      <c r="I4843" s="1" t="s">
        <v>11</v>
      </c>
      <c r="J4843" s="1" t="s">
        <v>44</v>
      </c>
      <c r="K4843" s="1">
        <v>48.38</v>
      </c>
      <c r="L4843" s="1">
        <v>144.87</v>
      </c>
      <c r="M4843" s="1">
        <v>3</v>
      </c>
      <c r="N4843" s="1">
        <v>2</v>
      </c>
      <c r="O4843" s="1" t="s">
        <v>4</v>
      </c>
      <c r="P4843" s="1" t="str">
        <f>IF(Table1[[#This Row],[Churn]]="Yes","Lost Customer","Active Customer")</f>
        <v>Lost Customer</v>
      </c>
      <c r="Q4843" s="3" t="str">
        <f>IF(Table1[[#This Row],[Tenure]]&lt;=12,"0-1 Year",)</f>
        <v>0-1 Year</v>
      </c>
      <c r="R4843" s="3" t="str">
        <f>IF(Table1[[#This Row],[MonthlyCharges]]&lt;35,"low",IF(Table1[[#This Row],[MonthlyCharges]]&lt;70,"Medium","High"))</f>
        <v>Medium</v>
      </c>
    </row>
    <row r="4844" spans="1:18" x14ac:dyDescent="0.35">
      <c r="A4844" s="1" t="s">
        <v>4877</v>
      </c>
      <c r="B4844" s="1" t="s">
        <v>7</v>
      </c>
      <c r="C4844" s="1">
        <v>52</v>
      </c>
      <c r="D4844" s="1" t="s">
        <v>3</v>
      </c>
      <c r="E4844" s="1" t="s">
        <v>3</v>
      </c>
      <c r="F4844" s="1" t="s">
        <v>3</v>
      </c>
      <c r="G4844" s="1">
        <v>14</v>
      </c>
      <c r="H4844" s="1" t="s">
        <v>14</v>
      </c>
      <c r="I4844" s="1" t="s">
        <v>10</v>
      </c>
      <c r="J4844" s="1" t="s">
        <v>34</v>
      </c>
      <c r="K4844" s="1">
        <v>97.69</v>
      </c>
      <c r="L4844" s="1">
        <v>1358.94</v>
      </c>
      <c r="M4844" s="1">
        <v>2</v>
      </c>
      <c r="N4844" s="1">
        <v>6</v>
      </c>
      <c r="O4844" s="1" t="s">
        <v>3</v>
      </c>
      <c r="P4844" s="1" t="str">
        <f>IF(Table1[[#This Row],[Churn]]="Yes","Lost Customer","Active Customer")</f>
        <v>Active Customer</v>
      </c>
      <c r="Q4844" s="3">
        <f>IF(Table1[[#This Row],[Tenure]]&lt;=12,"0-1 Year",)</f>
        <v>0</v>
      </c>
      <c r="R4844" s="3" t="str">
        <f>IF(Table1[[#This Row],[MonthlyCharges]]&lt;35,"low",IF(Table1[[#This Row],[MonthlyCharges]]&lt;70,"Medium","High"))</f>
        <v>High</v>
      </c>
    </row>
    <row r="4845" spans="1:18" x14ac:dyDescent="0.35">
      <c r="A4845" s="1" t="s">
        <v>4878</v>
      </c>
      <c r="B4845" s="1" t="s">
        <v>8</v>
      </c>
      <c r="C4845" s="1">
        <v>73</v>
      </c>
      <c r="D4845" s="1" t="s">
        <v>4</v>
      </c>
      <c r="E4845" s="1" t="s">
        <v>4</v>
      </c>
      <c r="F4845" s="1" t="s">
        <v>3</v>
      </c>
      <c r="G4845" s="1">
        <v>30</v>
      </c>
      <c r="H4845" s="1" t="s">
        <v>14</v>
      </c>
      <c r="I4845" s="1" t="s">
        <v>11</v>
      </c>
      <c r="J4845" s="1" t="s">
        <v>34</v>
      </c>
      <c r="K4845" s="1">
        <v>67.67</v>
      </c>
      <c r="L4845" s="1">
        <v>2017.08</v>
      </c>
      <c r="M4845" s="1">
        <v>5</v>
      </c>
      <c r="N4845" s="1">
        <v>2</v>
      </c>
      <c r="O4845" s="1" t="s">
        <v>3</v>
      </c>
      <c r="P4845" s="1" t="str">
        <f>IF(Table1[[#This Row],[Churn]]="Yes","Lost Customer","Active Customer")</f>
        <v>Active Customer</v>
      </c>
      <c r="Q4845" s="3">
        <f>IF(Table1[[#This Row],[Tenure]]&lt;=12,"0-1 Year",)</f>
        <v>0</v>
      </c>
      <c r="R4845" s="3" t="str">
        <f>IF(Table1[[#This Row],[MonthlyCharges]]&lt;35,"low",IF(Table1[[#This Row],[MonthlyCharges]]&lt;70,"Medium","High"))</f>
        <v>Medium</v>
      </c>
    </row>
    <row r="4846" spans="1:18" x14ac:dyDescent="0.35">
      <c r="A4846" s="1" t="s">
        <v>4879</v>
      </c>
      <c r="B4846" s="1" t="s">
        <v>8</v>
      </c>
      <c r="C4846" s="1">
        <v>18</v>
      </c>
      <c r="D4846" s="1" t="s">
        <v>3</v>
      </c>
      <c r="E4846" s="1" t="s">
        <v>4</v>
      </c>
      <c r="F4846" s="1" t="s">
        <v>4</v>
      </c>
      <c r="G4846" s="1">
        <v>22</v>
      </c>
      <c r="H4846" s="1" t="s">
        <v>14</v>
      </c>
      <c r="I4846" s="1" t="s">
        <v>11</v>
      </c>
      <c r="J4846" s="1" t="s">
        <v>32</v>
      </c>
      <c r="K4846" s="1">
        <v>55.55</v>
      </c>
      <c r="L4846" s="1">
        <v>1210.45</v>
      </c>
      <c r="M4846" s="1">
        <v>0</v>
      </c>
      <c r="N4846" s="1">
        <v>6</v>
      </c>
      <c r="O4846" s="1" t="s">
        <v>3</v>
      </c>
      <c r="P4846" s="1" t="str">
        <f>IF(Table1[[#This Row],[Churn]]="Yes","Lost Customer","Active Customer")</f>
        <v>Active Customer</v>
      </c>
      <c r="Q4846" s="3">
        <f>IF(Table1[[#This Row],[Tenure]]&lt;=12,"0-1 Year",)</f>
        <v>0</v>
      </c>
      <c r="R4846" s="3" t="str">
        <f>IF(Table1[[#This Row],[MonthlyCharges]]&lt;35,"low",IF(Table1[[#This Row],[MonthlyCharges]]&lt;70,"Medium","High"))</f>
        <v>Medium</v>
      </c>
    </row>
    <row r="4847" spans="1:18" x14ac:dyDescent="0.35">
      <c r="A4847" s="1" t="s">
        <v>4880</v>
      </c>
      <c r="B4847" s="1" t="s">
        <v>7</v>
      </c>
      <c r="C4847" s="1">
        <v>50</v>
      </c>
      <c r="D4847" s="1" t="s">
        <v>3</v>
      </c>
      <c r="E4847" s="1" t="s">
        <v>4</v>
      </c>
      <c r="F4847" s="1" t="s">
        <v>4</v>
      </c>
      <c r="G4847" s="1">
        <v>49</v>
      </c>
      <c r="H4847" s="1" t="s">
        <v>14</v>
      </c>
      <c r="I4847" s="1" t="s">
        <v>11</v>
      </c>
      <c r="J4847" s="1" t="s">
        <v>32</v>
      </c>
      <c r="K4847" s="1">
        <v>58.77</v>
      </c>
      <c r="L4847" s="1">
        <v>2884.8</v>
      </c>
      <c r="M4847" s="1">
        <v>8</v>
      </c>
      <c r="N4847" s="1">
        <v>5</v>
      </c>
      <c r="O4847" s="1" t="s">
        <v>3</v>
      </c>
      <c r="P4847" s="1" t="str">
        <f>IF(Table1[[#This Row],[Churn]]="Yes","Lost Customer","Active Customer")</f>
        <v>Active Customer</v>
      </c>
      <c r="Q4847" s="3">
        <f>IF(Table1[[#This Row],[Tenure]]&lt;=12,"0-1 Year",)</f>
        <v>0</v>
      </c>
      <c r="R4847" s="3" t="str">
        <f>IF(Table1[[#This Row],[MonthlyCharges]]&lt;35,"low",IF(Table1[[#This Row],[MonthlyCharges]]&lt;70,"Medium","High"))</f>
        <v>Medium</v>
      </c>
    </row>
    <row r="4848" spans="1:18" x14ac:dyDescent="0.35">
      <c r="A4848" s="1" t="s">
        <v>4881</v>
      </c>
      <c r="B4848" s="1" t="s">
        <v>8</v>
      </c>
      <c r="C4848" s="1">
        <v>44</v>
      </c>
      <c r="D4848" s="1" t="s">
        <v>3</v>
      </c>
      <c r="E4848" s="1" t="s">
        <v>3</v>
      </c>
      <c r="F4848" s="1" t="s">
        <v>3</v>
      </c>
      <c r="G4848" s="1">
        <v>16</v>
      </c>
      <c r="H4848" s="1" t="s">
        <v>16</v>
      </c>
      <c r="I4848" s="1" t="s">
        <v>11</v>
      </c>
      <c r="J4848" s="1" t="s">
        <v>32</v>
      </c>
      <c r="K4848" s="1">
        <v>59.29</v>
      </c>
      <c r="L4848" s="1">
        <v>952.45</v>
      </c>
      <c r="M4848" s="1">
        <v>1</v>
      </c>
      <c r="N4848" s="1">
        <v>9</v>
      </c>
      <c r="O4848" s="1" t="s">
        <v>3</v>
      </c>
      <c r="P4848" s="1" t="str">
        <f>IF(Table1[[#This Row],[Churn]]="Yes","Lost Customer","Active Customer")</f>
        <v>Active Customer</v>
      </c>
      <c r="Q4848" s="3">
        <f>IF(Table1[[#This Row],[Tenure]]&lt;=12,"0-1 Year",)</f>
        <v>0</v>
      </c>
      <c r="R4848" s="3" t="str">
        <f>IF(Table1[[#This Row],[MonthlyCharges]]&lt;35,"low",IF(Table1[[#This Row],[MonthlyCharges]]&lt;70,"Medium","High"))</f>
        <v>Medium</v>
      </c>
    </row>
    <row r="4849" spans="1:18" x14ac:dyDescent="0.35">
      <c r="A4849" s="1" t="s">
        <v>4882</v>
      </c>
      <c r="B4849" s="1" t="s">
        <v>7</v>
      </c>
      <c r="C4849" s="1">
        <v>29</v>
      </c>
      <c r="D4849" s="1" t="s">
        <v>3</v>
      </c>
      <c r="E4849" s="1" t="s">
        <v>3</v>
      </c>
      <c r="F4849" s="1" t="s">
        <v>4</v>
      </c>
      <c r="G4849" s="1">
        <v>68</v>
      </c>
      <c r="H4849" s="1" t="s">
        <v>16</v>
      </c>
      <c r="I4849" s="1" t="s">
        <v>11</v>
      </c>
      <c r="J4849" s="1" t="s">
        <v>32</v>
      </c>
      <c r="K4849" s="1">
        <v>27.47</v>
      </c>
      <c r="L4849" s="1">
        <v>1852.45</v>
      </c>
      <c r="M4849" s="1">
        <v>8</v>
      </c>
      <c r="N4849" s="1">
        <v>8</v>
      </c>
      <c r="O4849" s="1" t="s">
        <v>3</v>
      </c>
      <c r="P4849" s="1" t="str">
        <f>IF(Table1[[#This Row],[Churn]]="Yes","Lost Customer","Active Customer")</f>
        <v>Active Customer</v>
      </c>
      <c r="Q4849" s="3">
        <f>IF(Table1[[#This Row],[Tenure]]&lt;=12,"0-1 Year",)</f>
        <v>0</v>
      </c>
      <c r="R4849" s="3" t="str">
        <f>IF(Table1[[#This Row],[MonthlyCharges]]&lt;35,"low",IF(Table1[[#This Row],[MonthlyCharges]]&lt;70,"Medium","High"))</f>
        <v>low</v>
      </c>
    </row>
    <row r="4850" spans="1:18" x14ac:dyDescent="0.35">
      <c r="A4850" s="1" t="s">
        <v>4883</v>
      </c>
      <c r="B4850" s="1" t="s">
        <v>7</v>
      </c>
      <c r="C4850" s="1">
        <v>71</v>
      </c>
      <c r="D4850" s="1" t="s">
        <v>3</v>
      </c>
      <c r="E4850" s="1" t="s">
        <v>3</v>
      </c>
      <c r="F4850" s="1" t="s">
        <v>3</v>
      </c>
      <c r="G4850" s="1">
        <v>8</v>
      </c>
      <c r="H4850" s="1" t="s">
        <v>14</v>
      </c>
      <c r="I4850" s="1" t="s">
        <v>11</v>
      </c>
      <c r="J4850" s="1" t="s">
        <v>34</v>
      </c>
      <c r="K4850" s="1">
        <v>111.2</v>
      </c>
      <c r="L4850" s="1">
        <v>870.45</v>
      </c>
      <c r="M4850" s="1">
        <v>5</v>
      </c>
      <c r="N4850" s="1">
        <v>1</v>
      </c>
      <c r="O4850" s="1" t="s">
        <v>4</v>
      </c>
      <c r="P4850" s="1" t="str">
        <f>IF(Table1[[#This Row],[Churn]]="Yes","Lost Customer","Active Customer")</f>
        <v>Lost Customer</v>
      </c>
      <c r="Q4850" s="3" t="str">
        <f>IF(Table1[[#This Row],[Tenure]]&lt;=12,"0-1 Year",)</f>
        <v>0-1 Year</v>
      </c>
      <c r="R4850" s="3" t="str">
        <f>IF(Table1[[#This Row],[MonthlyCharges]]&lt;35,"low",IF(Table1[[#This Row],[MonthlyCharges]]&lt;70,"Medium","High"))</f>
        <v>High</v>
      </c>
    </row>
    <row r="4851" spans="1:18" x14ac:dyDescent="0.35">
      <c r="A4851" s="1" t="s">
        <v>4884</v>
      </c>
      <c r="B4851" s="1" t="s">
        <v>7</v>
      </c>
      <c r="C4851" s="1">
        <v>74</v>
      </c>
      <c r="D4851" s="1" t="s">
        <v>4</v>
      </c>
      <c r="E4851" s="1" t="s">
        <v>3</v>
      </c>
      <c r="F4851" s="1" t="s">
        <v>4</v>
      </c>
      <c r="G4851" s="1">
        <v>10</v>
      </c>
      <c r="H4851" s="1" t="s">
        <v>14</v>
      </c>
      <c r="I4851" s="1" t="s">
        <v>10</v>
      </c>
      <c r="J4851" s="1" t="s">
        <v>32</v>
      </c>
      <c r="K4851" s="1">
        <v>53.35</v>
      </c>
      <c r="L4851" s="1">
        <v>527.88</v>
      </c>
      <c r="M4851" s="1">
        <v>6</v>
      </c>
      <c r="N4851" s="1">
        <v>9</v>
      </c>
      <c r="O4851" s="1" t="s">
        <v>3</v>
      </c>
      <c r="P4851" s="1" t="str">
        <f>IF(Table1[[#This Row],[Churn]]="Yes","Lost Customer","Active Customer")</f>
        <v>Active Customer</v>
      </c>
      <c r="Q4851" s="3" t="str">
        <f>IF(Table1[[#This Row],[Tenure]]&lt;=12,"0-1 Year",)</f>
        <v>0-1 Year</v>
      </c>
      <c r="R4851" s="3" t="str">
        <f>IF(Table1[[#This Row],[MonthlyCharges]]&lt;35,"low",IF(Table1[[#This Row],[MonthlyCharges]]&lt;70,"Medium","High"))</f>
        <v>Medium</v>
      </c>
    </row>
    <row r="4852" spans="1:18" x14ac:dyDescent="0.35">
      <c r="A4852" s="1" t="s">
        <v>4885</v>
      </c>
      <c r="B4852" s="1" t="s">
        <v>7</v>
      </c>
      <c r="C4852" s="1">
        <v>29</v>
      </c>
      <c r="D4852" s="1" t="s">
        <v>3</v>
      </c>
      <c r="E4852" s="1" t="s">
        <v>4</v>
      </c>
      <c r="F4852" s="1" t="s">
        <v>4</v>
      </c>
      <c r="G4852" s="1">
        <v>27</v>
      </c>
      <c r="H4852" s="1" t="s">
        <v>15</v>
      </c>
      <c r="I4852" s="1" t="s">
        <v>11</v>
      </c>
      <c r="J4852" s="1" t="s">
        <v>44</v>
      </c>
      <c r="K4852" s="1">
        <v>40.96</v>
      </c>
      <c r="L4852" s="1">
        <v>1105.32</v>
      </c>
      <c r="M4852" s="1">
        <v>5</v>
      </c>
      <c r="N4852" s="1">
        <v>8</v>
      </c>
      <c r="O4852" s="1" t="s">
        <v>3</v>
      </c>
      <c r="P4852" s="1" t="str">
        <f>IF(Table1[[#This Row],[Churn]]="Yes","Lost Customer","Active Customer")</f>
        <v>Active Customer</v>
      </c>
      <c r="Q4852" s="3">
        <f>IF(Table1[[#This Row],[Tenure]]&lt;=12,"0-1 Year",)</f>
        <v>0</v>
      </c>
      <c r="R4852" s="3" t="str">
        <f>IF(Table1[[#This Row],[MonthlyCharges]]&lt;35,"low",IF(Table1[[#This Row],[MonthlyCharges]]&lt;70,"Medium","High"))</f>
        <v>Medium</v>
      </c>
    </row>
    <row r="4853" spans="1:18" x14ac:dyDescent="0.35">
      <c r="A4853" s="1" t="s">
        <v>4886</v>
      </c>
      <c r="B4853" s="1" t="s">
        <v>7</v>
      </c>
      <c r="C4853" s="1">
        <v>47</v>
      </c>
      <c r="D4853" s="1" t="s">
        <v>3</v>
      </c>
      <c r="E4853" s="1" t="s">
        <v>4</v>
      </c>
      <c r="F4853" s="1" t="s">
        <v>3</v>
      </c>
      <c r="G4853" s="1">
        <v>26</v>
      </c>
      <c r="H4853" s="1" t="s">
        <v>14</v>
      </c>
      <c r="I4853" s="1" t="s">
        <v>10</v>
      </c>
      <c r="J4853" s="1" t="s">
        <v>40</v>
      </c>
      <c r="K4853" s="1">
        <v>83.17</v>
      </c>
      <c r="L4853" s="1">
        <v>2182.09</v>
      </c>
      <c r="M4853" s="1">
        <v>2</v>
      </c>
      <c r="N4853" s="1">
        <v>10</v>
      </c>
      <c r="O4853" s="1" t="s">
        <v>3</v>
      </c>
      <c r="P4853" s="1" t="str">
        <f>IF(Table1[[#This Row],[Churn]]="Yes","Lost Customer","Active Customer")</f>
        <v>Active Customer</v>
      </c>
      <c r="Q4853" s="3">
        <f>IF(Table1[[#This Row],[Tenure]]&lt;=12,"0-1 Year",)</f>
        <v>0</v>
      </c>
      <c r="R4853" s="3" t="str">
        <f>IF(Table1[[#This Row],[MonthlyCharges]]&lt;35,"low",IF(Table1[[#This Row],[MonthlyCharges]]&lt;70,"Medium","High"))</f>
        <v>High</v>
      </c>
    </row>
    <row r="4854" spans="1:18" x14ac:dyDescent="0.35">
      <c r="A4854" s="1" t="s">
        <v>4887</v>
      </c>
      <c r="B4854" s="1" t="s">
        <v>7</v>
      </c>
      <c r="C4854" s="1">
        <v>18</v>
      </c>
      <c r="D4854" s="1" t="s">
        <v>3</v>
      </c>
      <c r="E4854" s="1" t="s">
        <v>3</v>
      </c>
      <c r="F4854" s="1" t="s">
        <v>4</v>
      </c>
      <c r="G4854" s="1">
        <v>11</v>
      </c>
      <c r="H4854" s="1" t="s">
        <v>14</v>
      </c>
      <c r="I4854" s="1" t="s">
        <v>11</v>
      </c>
      <c r="J4854" s="1" t="s">
        <v>32</v>
      </c>
      <c r="K4854" s="1">
        <v>49.62</v>
      </c>
      <c r="L4854" s="1">
        <v>551.91999999999996</v>
      </c>
      <c r="M4854" s="1">
        <v>2</v>
      </c>
      <c r="N4854" s="1">
        <v>1</v>
      </c>
      <c r="O4854" s="1" t="s">
        <v>4</v>
      </c>
      <c r="P4854" s="1" t="str">
        <f>IF(Table1[[#This Row],[Churn]]="Yes","Lost Customer","Active Customer")</f>
        <v>Lost Customer</v>
      </c>
      <c r="Q4854" s="3" t="str">
        <f>IF(Table1[[#This Row],[Tenure]]&lt;=12,"0-1 Year",)</f>
        <v>0-1 Year</v>
      </c>
      <c r="R4854" s="3" t="str">
        <f>IF(Table1[[#This Row],[MonthlyCharges]]&lt;35,"low",IF(Table1[[#This Row],[MonthlyCharges]]&lt;70,"Medium","High"))</f>
        <v>Medium</v>
      </c>
    </row>
    <row r="4855" spans="1:18" x14ac:dyDescent="0.35">
      <c r="A4855" s="1" t="s">
        <v>4888</v>
      </c>
      <c r="B4855" s="1" t="s">
        <v>8</v>
      </c>
      <c r="C4855" s="1">
        <v>48</v>
      </c>
      <c r="D4855" s="1" t="s">
        <v>3</v>
      </c>
      <c r="E4855" s="1" t="s">
        <v>3</v>
      </c>
      <c r="F4855" s="1" t="s">
        <v>4</v>
      </c>
      <c r="G4855" s="1">
        <v>46</v>
      </c>
      <c r="H4855" s="1" t="s">
        <v>14</v>
      </c>
      <c r="I4855" s="1" t="s">
        <v>10</v>
      </c>
      <c r="J4855" s="1" t="s">
        <v>44</v>
      </c>
      <c r="K4855" s="1">
        <v>58.59</v>
      </c>
      <c r="L4855" s="1">
        <v>2714.6</v>
      </c>
      <c r="M4855" s="1">
        <v>0</v>
      </c>
      <c r="N4855" s="1">
        <v>10</v>
      </c>
      <c r="O4855" s="1" t="s">
        <v>3</v>
      </c>
      <c r="P4855" s="1" t="str">
        <f>IF(Table1[[#This Row],[Churn]]="Yes","Lost Customer","Active Customer")</f>
        <v>Active Customer</v>
      </c>
      <c r="Q4855" s="3">
        <f>IF(Table1[[#This Row],[Tenure]]&lt;=12,"0-1 Year",)</f>
        <v>0</v>
      </c>
      <c r="R4855" s="3" t="str">
        <f>IF(Table1[[#This Row],[MonthlyCharges]]&lt;35,"low",IF(Table1[[#This Row],[MonthlyCharges]]&lt;70,"Medium","High"))</f>
        <v>Medium</v>
      </c>
    </row>
    <row r="4856" spans="1:18" x14ac:dyDescent="0.35">
      <c r="A4856" s="1" t="s">
        <v>4889</v>
      </c>
      <c r="B4856" s="1" t="s">
        <v>7</v>
      </c>
      <c r="C4856" s="1">
        <v>39</v>
      </c>
      <c r="D4856" s="1" t="s">
        <v>3</v>
      </c>
      <c r="E4856" s="1" t="s">
        <v>3</v>
      </c>
      <c r="F4856" s="1" t="s">
        <v>3</v>
      </c>
      <c r="G4856" s="1">
        <v>66</v>
      </c>
      <c r="H4856" s="1" t="s">
        <v>14</v>
      </c>
      <c r="I4856" s="1" t="s">
        <v>11</v>
      </c>
      <c r="J4856" s="1" t="s">
        <v>40</v>
      </c>
      <c r="K4856" s="1">
        <v>62.13</v>
      </c>
      <c r="L4856" s="1">
        <v>4089.73</v>
      </c>
      <c r="M4856" s="1">
        <v>0</v>
      </c>
      <c r="N4856" s="1">
        <v>9</v>
      </c>
      <c r="O4856" s="1" t="s">
        <v>3</v>
      </c>
      <c r="P4856" s="1" t="str">
        <f>IF(Table1[[#This Row],[Churn]]="Yes","Lost Customer","Active Customer")</f>
        <v>Active Customer</v>
      </c>
      <c r="Q4856" s="3">
        <f>IF(Table1[[#This Row],[Tenure]]&lt;=12,"0-1 Year",)</f>
        <v>0</v>
      </c>
      <c r="R4856" s="3" t="str">
        <f>IF(Table1[[#This Row],[MonthlyCharges]]&lt;35,"low",IF(Table1[[#This Row],[MonthlyCharges]]&lt;70,"Medium","High"))</f>
        <v>Medium</v>
      </c>
    </row>
    <row r="4857" spans="1:18" x14ac:dyDescent="0.35">
      <c r="A4857" s="1" t="s">
        <v>4890</v>
      </c>
      <c r="B4857" s="1" t="s">
        <v>7</v>
      </c>
      <c r="C4857" s="1">
        <v>39</v>
      </c>
      <c r="D4857" s="1" t="s">
        <v>3</v>
      </c>
      <c r="E4857" s="1" t="s">
        <v>3</v>
      </c>
      <c r="F4857" s="1" t="s">
        <v>3</v>
      </c>
      <c r="G4857" s="1">
        <v>43</v>
      </c>
      <c r="H4857" s="1" t="s">
        <v>15</v>
      </c>
      <c r="I4857" s="1" t="s">
        <v>11</v>
      </c>
      <c r="J4857" s="1" t="s">
        <v>32</v>
      </c>
      <c r="K4857" s="1">
        <v>69.5</v>
      </c>
      <c r="L4857" s="1">
        <v>2984.82</v>
      </c>
      <c r="M4857" s="1">
        <v>5</v>
      </c>
      <c r="N4857" s="1">
        <v>5</v>
      </c>
      <c r="O4857" s="1" t="s">
        <v>3</v>
      </c>
      <c r="P4857" s="1" t="str">
        <f>IF(Table1[[#This Row],[Churn]]="Yes","Lost Customer","Active Customer")</f>
        <v>Active Customer</v>
      </c>
      <c r="Q4857" s="3">
        <f>IF(Table1[[#This Row],[Tenure]]&lt;=12,"0-1 Year",)</f>
        <v>0</v>
      </c>
      <c r="R4857" s="3" t="str">
        <f>IF(Table1[[#This Row],[MonthlyCharges]]&lt;35,"low",IF(Table1[[#This Row],[MonthlyCharges]]&lt;70,"Medium","High"))</f>
        <v>Medium</v>
      </c>
    </row>
    <row r="4858" spans="1:18" x14ac:dyDescent="0.35">
      <c r="A4858" s="1" t="s">
        <v>4891</v>
      </c>
      <c r="B4858" s="1" t="s">
        <v>7</v>
      </c>
      <c r="C4858" s="1">
        <v>71</v>
      </c>
      <c r="D4858" s="1" t="s">
        <v>3</v>
      </c>
      <c r="E4858" s="1" t="s">
        <v>4</v>
      </c>
      <c r="F4858" s="1" t="s">
        <v>4</v>
      </c>
      <c r="G4858" s="1">
        <v>54</v>
      </c>
      <c r="H4858" s="1" t="s">
        <v>14</v>
      </c>
      <c r="I4858" s="1" t="s">
        <v>12</v>
      </c>
      <c r="J4858" s="1" t="s">
        <v>40</v>
      </c>
      <c r="K4858" s="1">
        <v>0</v>
      </c>
      <c r="L4858" s="1">
        <v>-7.34</v>
      </c>
      <c r="M4858" s="1">
        <v>6</v>
      </c>
      <c r="N4858" s="1">
        <v>6</v>
      </c>
      <c r="O4858" s="1" t="s">
        <v>3</v>
      </c>
      <c r="P4858" s="1" t="str">
        <f>IF(Table1[[#This Row],[Churn]]="Yes","Lost Customer","Active Customer")</f>
        <v>Active Customer</v>
      </c>
      <c r="Q4858" s="3">
        <f>IF(Table1[[#This Row],[Tenure]]&lt;=12,"0-1 Year",)</f>
        <v>0</v>
      </c>
      <c r="R4858" s="3" t="str">
        <f>IF(Table1[[#This Row],[MonthlyCharges]]&lt;35,"low",IF(Table1[[#This Row],[MonthlyCharges]]&lt;70,"Medium","High"))</f>
        <v>low</v>
      </c>
    </row>
    <row r="4859" spans="1:18" x14ac:dyDescent="0.35">
      <c r="A4859" s="1" t="s">
        <v>4892</v>
      </c>
      <c r="B4859" s="1" t="s">
        <v>8</v>
      </c>
      <c r="C4859" s="1">
        <v>50</v>
      </c>
      <c r="D4859" s="1" t="s">
        <v>3</v>
      </c>
      <c r="E4859" s="1" t="s">
        <v>3</v>
      </c>
      <c r="F4859" s="1" t="s">
        <v>4</v>
      </c>
      <c r="G4859" s="1">
        <v>13</v>
      </c>
      <c r="H4859" s="1" t="s">
        <v>14</v>
      </c>
      <c r="I4859" s="1" t="s">
        <v>12</v>
      </c>
      <c r="J4859" s="1" t="s">
        <v>44</v>
      </c>
      <c r="K4859" s="1">
        <v>0</v>
      </c>
      <c r="L4859" s="1">
        <v>13.26</v>
      </c>
      <c r="M4859" s="1">
        <v>4</v>
      </c>
      <c r="N4859" s="1">
        <v>2</v>
      </c>
      <c r="O4859" s="1" t="s">
        <v>4</v>
      </c>
      <c r="P4859" s="1" t="str">
        <f>IF(Table1[[#This Row],[Churn]]="Yes","Lost Customer","Active Customer")</f>
        <v>Lost Customer</v>
      </c>
      <c r="Q4859" s="3">
        <f>IF(Table1[[#This Row],[Tenure]]&lt;=12,"0-1 Year",)</f>
        <v>0</v>
      </c>
      <c r="R4859" s="3" t="str">
        <f>IF(Table1[[#This Row],[MonthlyCharges]]&lt;35,"low",IF(Table1[[#This Row],[MonthlyCharges]]&lt;70,"Medium","High"))</f>
        <v>low</v>
      </c>
    </row>
    <row r="4860" spans="1:18" x14ac:dyDescent="0.35">
      <c r="A4860" s="1" t="s">
        <v>4893</v>
      </c>
      <c r="B4860" s="1" t="s">
        <v>8</v>
      </c>
      <c r="C4860" s="1">
        <v>61</v>
      </c>
      <c r="D4860" s="1" t="s">
        <v>3</v>
      </c>
      <c r="E4860" s="1" t="s">
        <v>3</v>
      </c>
      <c r="F4860" s="1" t="s">
        <v>4</v>
      </c>
      <c r="G4860" s="1">
        <v>47</v>
      </c>
      <c r="H4860" s="1" t="s">
        <v>14</v>
      </c>
      <c r="I4860" s="1" t="s">
        <v>10</v>
      </c>
      <c r="J4860" s="1" t="s">
        <v>44</v>
      </c>
      <c r="K4860" s="1">
        <v>107.83</v>
      </c>
      <c r="L4860" s="1">
        <v>5055.87</v>
      </c>
      <c r="M4860" s="1">
        <v>1</v>
      </c>
      <c r="N4860" s="1">
        <v>7</v>
      </c>
      <c r="O4860" s="1" t="s">
        <v>3</v>
      </c>
      <c r="P4860" s="1" t="str">
        <f>IF(Table1[[#This Row],[Churn]]="Yes","Lost Customer","Active Customer")</f>
        <v>Active Customer</v>
      </c>
      <c r="Q4860" s="3">
        <f>IF(Table1[[#This Row],[Tenure]]&lt;=12,"0-1 Year",)</f>
        <v>0</v>
      </c>
      <c r="R4860" s="3" t="str">
        <f>IF(Table1[[#This Row],[MonthlyCharges]]&lt;35,"low",IF(Table1[[#This Row],[MonthlyCharges]]&lt;70,"Medium","High"))</f>
        <v>High</v>
      </c>
    </row>
    <row r="4861" spans="1:18" x14ac:dyDescent="0.35">
      <c r="A4861" s="1" t="s">
        <v>4894</v>
      </c>
      <c r="B4861" s="1" t="s">
        <v>8</v>
      </c>
      <c r="C4861" s="1">
        <v>55</v>
      </c>
      <c r="D4861" s="1" t="s">
        <v>3</v>
      </c>
      <c r="E4861" s="1" t="s">
        <v>3</v>
      </c>
      <c r="F4861" s="1" t="s">
        <v>3</v>
      </c>
      <c r="G4861" s="1">
        <v>17</v>
      </c>
      <c r="H4861" s="1" t="s">
        <v>14</v>
      </c>
      <c r="I4861" s="1" t="s">
        <v>10</v>
      </c>
      <c r="J4861" s="1" t="s">
        <v>32</v>
      </c>
      <c r="K4861" s="1">
        <v>94.64</v>
      </c>
      <c r="L4861" s="1">
        <v>1613.63</v>
      </c>
      <c r="M4861" s="1">
        <v>2</v>
      </c>
      <c r="N4861" s="1">
        <v>8</v>
      </c>
      <c r="O4861" s="1" t="s">
        <v>3</v>
      </c>
      <c r="P4861" s="1" t="str">
        <f>IF(Table1[[#This Row],[Churn]]="Yes","Lost Customer","Active Customer")</f>
        <v>Active Customer</v>
      </c>
      <c r="Q4861" s="3">
        <f>IF(Table1[[#This Row],[Tenure]]&lt;=12,"0-1 Year",)</f>
        <v>0</v>
      </c>
      <c r="R4861" s="3" t="str">
        <f>IF(Table1[[#This Row],[MonthlyCharges]]&lt;35,"low",IF(Table1[[#This Row],[MonthlyCharges]]&lt;70,"Medium","High"))</f>
        <v>High</v>
      </c>
    </row>
    <row r="4862" spans="1:18" x14ac:dyDescent="0.35">
      <c r="A4862" s="1" t="s">
        <v>4895</v>
      </c>
      <c r="B4862" s="1" t="s">
        <v>7</v>
      </c>
      <c r="C4862" s="1">
        <v>44</v>
      </c>
      <c r="D4862" s="1" t="s">
        <v>3</v>
      </c>
      <c r="E4862" s="1" t="s">
        <v>4</v>
      </c>
      <c r="F4862" s="1" t="s">
        <v>4</v>
      </c>
      <c r="G4862" s="1">
        <v>31</v>
      </c>
      <c r="H4862" s="1" t="s">
        <v>14</v>
      </c>
      <c r="I4862" s="1" t="s">
        <v>11</v>
      </c>
      <c r="J4862" s="1" t="s">
        <v>34</v>
      </c>
      <c r="K4862" s="1">
        <v>90.47</v>
      </c>
      <c r="L4862" s="1">
        <v>2793.83</v>
      </c>
      <c r="M4862" s="1">
        <v>1</v>
      </c>
      <c r="N4862" s="1">
        <v>10</v>
      </c>
      <c r="O4862" s="1" t="s">
        <v>3</v>
      </c>
      <c r="P4862" s="1" t="str">
        <f>IF(Table1[[#This Row],[Churn]]="Yes","Lost Customer","Active Customer")</f>
        <v>Active Customer</v>
      </c>
      <c r="Q4862" s="3">
        <f>IF(Table1[[#This Row],[Tenure]]&lt;=12,"0-1 Year",)</f>
        <v>0</v>
      </c>
      <c r="R4862" s="3" t="str">
        <f>IF(Table1[[#This Row],[MonthlyCharges]]&lt;35,"low",IF(Table1[[#This Row],[MonthlyCharges]]&lt;70,"Medium","High"))</f>
        <v>High</v>
      </c>
    </row>
    <row r="4863" spans="1:18" x14ac:dyDescent="0.35">
      <c r="A4863" s="1" t="s">
        <v>4896</v>
      </c>
      <c r="B4863" s="1" t="s">
        <v>7</v>
      </c>
      <c r="C4863" s="1">
        <v>48</v>
      </c>
      <c r="D4863" s="1" t="s">
        <v>3</v>
      </c>
      <c r="E4863" s="1" t="s">
        <v>3</v>
      </c>
      <c r="F4863" s="1" t="s">
        <v>4</v>
      </c>
      <c r="G4863" s="1">
        <v>22</v>
      </c>
      <c r="H4863" s="1" t="s">
        <v>14</v>
      </c>
      <c r="I4863" s="1" t="s">
        <v>10</v>
      </c>
      <c r="J4863" s="1" t="s">
        <v>44</v>
      </c>
      <c r="K4863" s="1">
        <v>38.31</v>
      </c>
      <c r="L4863" s="1">
        <v>838.62</v>
      </c>
      <c r="M4863" s="1">
        <v>7</v>
      </c>
      <c r="N4863" s="1">
        <v>10</v>
      </c>
      <c r="O4863" s="1" t="s">
        <v>3</v>
      </c>
      <c r="P4863" s="1" t="str">
        <f>IF(Table1[[#This Row],[Churn]]="Yes","Lost Customer","Active Customer")</f>
        <v>Active Customer</v>
      </c>
      <c r="Q4863" s="3">
        <f>IF(Table1[[#This Row],[Tenure]]&lt;=12,"0-1 Year",)</f>
        <v>0</v>
      </c>
      <c r="R4863" s="3" t="str">
        <f>IF(Table1[[#This Row],[MonthlyCharges]]&lt;35,"low",IF(Table1[[#This Row],[MonthlyCharges]]&lt;70,"Medium","High"))</f>
        <v>Medium</v>
      </c>
    </row>
    <row r="4864" spans="1:18" x14ac:dyDescent="0.35">
      <c r="A4864" s="1" t="s">
        <v>4897</v>
      </c>
      <c r="B4864" s="1" t="s">
        <v>7</v>
      </c>
      <c r="C4864" s="1">
        <v>18</v>
      </c>
      <c r="D4864" s="1" t="s">
        <v>3</v>
      </c>
      <c r="E4864" s="1" t="s">
        <v>3</v>
      </c>
      <c r="F4864" s="1" t="s">
        <v>4</v>
      </c>
      <c r="G4864" s="1">
        <v>5</v>
      </c>
      <c r="H4864" s="1" t="s">
        <v>16</v>
      </c>
      <c r="I4864" s="1" t="s">
        <v>10</v>
      </c>
      <c r="J4864" s="1" t="s">
        <v>40</v>
      </c>
      <c r="K4864" s="1">
        <v>21.08</v>
      </c>
      <c r="L4864" s="1">
        <v>107.15</v>
      </c>
      <c r="M4864" s="1">
        <v>0</v>
      </c>
      <c r="N4864" s="1">
        <v>4</v>
      </c>
      <c r="O4864" s="1" t="s">
        <v>3</v>
      </c>
      <c r="P4864" s="1" t="str">
        <f>IF(Table1[[#This Row],[Churn]]="Yes","Lost Customer","Active Customer")</f>
        <v>Active Customer</v>
      </c>
      <c r="Q4864" s="3" t="str">
        <f>IF(Table1[[#This Row],[Tenure]]&lt;=12,"0-1 Year",)</f>
        <v>0-1 Year</v>
      </c>
      <c r="R4864" s="3" t="str">
        <f>IF(Table1[[#This Row],[MonthlyCharges]]&lt;35,"low",IF(Table1[[#This Row],[MonthlyCharges]]&lt;70,"Medium","High"))</f>
        <v>low</v>
      </c>
    </row>
    <row r="4865" spans="1:18" x14ac:dyDescent="0.35">
      <c r="A4865" s="1" t="s">
        <v>4898</v>
      </c>
      <c r="B4865" s="1" t="s">
        <v>7</v>
      </c>
      <c r="C4865" s="1">
        <v>21</v>
      </c>
      <c r="D4865" s="1" t="s">
        <v>3</v>
      </c>
      <c r="E4865" s="1" t="s">
        <v>4</v>
      </c>
      <c r="F4865" s="1" t="s">
        <v>3</v>
      </c>
      <c r="G4865" s="1">
        <v>45</v>
      </c>
      <c r="H4865" s="1" t="s">
        <v>14</v>
      </c>
      <c r="I4865" s="1" t="s">
        <v>10</v>
      </c>
      <c r="J4865" s="1" t="s">
        <v>40</v>
      </c>
      <c r="K4865" s="1">
        <v>114.26</v>
      </c>
      <c r="L4865" s="1">
        <v>5150.83</v>
      </c>
      <c r="M4865" s="1">
        <v>8</v>
      </c>
      <c r="N4865" s="1">
        <v>2</v>
      </c>
      <c r="O4865" s="1" t="s">
        <v>4</v>
      </c>
      <c r="P4865" s="1" t="str">
        <f>IF(Table1[[#This Row],[Churn]]="Yes","Lost Customer","Active Customer")</f>
        <v>Lost Customer</v>
      </c>
      <c r="Q4865" s="3">
        <f>IF(Table1[[#This Row],[Tenure]]&lt;=12,"0-1 Year",)</f>
        <v>0</v>
      </c>
      <c r="R4865" s="3" t="str">
        <f>IF(Table1[[#This Row],[MonthlyCharges]]&lt;35,"low",IF(Table1[[#This Row],[MonthlyCharges]]&lt;70,"Medium","High"))</f>
        <v>High</v>
      </c>
    </row>
    <row r="4866" spans="1:18" x14ac:dyDescent="0.35">
      <c r="A4866" s="1" t="s">
        <v>4899</v>
      </c>
      <c r="B4866" s="1" t="s">
        <v>7</v>
      </c>
      <c r="C4866" s="1">
        <v>55</v>
      </c>
      <c r="D4866" s="1" t="s">
        <v>3</v>
      </c>
      <c r="E4866" s="1" t="s">
        <v>3</v>
      </c>
      <c r="F4866" s="1" t="s">
        <v>3</v>
      </c>
      <c r="G4866" s="1">
        <v>72</v>
      </c>
      <c r="H4866" s="1" t="s">
        <v>14</v>
      </c>
      <c r="I4866" s="1" t="s">
        <v>10</v>
      </c>
      <c r="J4866" s="1" t="s">
        <v>34</v>
      </c>
      <c r="K4866" s="1">
        <v>81.31</v>
      </c>
      <c r="L4866" s="1">
        <v>5847.22</v>
      </c>
      <c r="M4866" s="1">
        <v>1</v>
      </c>
      <c r="N4866" s="1">
        <v>8</v>
      </c>
      <c r="O4866" s="1" t="s">
        <v>3</v>
      </c>
      <c r="P4866" s="1" t="str">
        <f>IF(Table1[[#This Row],[Churn]]="Yes","Lost Customer","Active Customer")</f>
        <v>Active Customer</v>
      </c>
      <c r="Q4866" s="3">
        <f>IF(Table1[[#This Row],[Tenure]]&lt;=12,"0-1 Year",)</f>
        <v>0</v>
      </c>
      <c r="R4866" s="3" t="str">
        <f>IF(Table1[[#This Row],[MonthlyCharges]]&lt;35,"low",IF(Table1[[#This Row],[MonthlyCharges]]&lt;70,"Medium","High"))</f>
        <v>High</v>
      </c>
    </row>
    <row r="4867" spans="1:18" x14ac:dyDescent="0.35">
      <c r="A4867" s="1" t="s">
        <v>4900</v>
      </c>
      <c r="B4867" s="1" t="s">
        <v>8</v>
      </c>
      <c r="C4867" s="1">
        <v>34</v>
      </c>
      <c r="D4867" s="1" t="s">
        <v>3</v>
      </c>
      <c r="E4867" s="1" t="s">
        <v>4</v>
      </c>
      <c r="F4867" s="1" t="s">
        <v>4</v>
      </c>
      <c r="G4867" s="1">
        <v>14</v>
      </c>
      <c r="H4867" s="1" t="s">
        <v>14</v>
      </c>
      <c r="I4867" s="1" t="s">
        <v>11</v>
      </c>
      <c r="J4867" s="1" t="s">
        <v>40</v>
      </c>
      <c r="K4867" s="1">
        <v>30.8</v>
      </c>
      <c r="L4867" s="1">
        <v>420.15</v>
      </c>
      <c r="M4867" s="1">
        <v>0</v>
      </c>
      <c r="N4867" s="1">
        <v>6</v>
      </c>
      <c r="O4867" s="1" t="s">
        <v>3</v>
      </c>
      <c r="P4867" s="1" t="str">
        <f>IF(Table1[[#This Row],[Churn]]="Yes","Lost Customer","Active Customer")</f>
        <v>Active Customer</v>
      </c>
      <c r="Q4867" s="3">
        <f>IF(Table1[[#This Row],[Tenure]]&lt;=12,"0-1 Year",)</f>
        <v>0</v>
      </c>
      <c r="R4867" s="3" t="str">
        <f>IF(Table1[[#This Row],[MonthlyCharges]]&lt;35,"low",IF(Table1[[#This Row],[MonthlyCharges]]&lt;70,"Medium","High"))</f>
        <v>low</v>
      </c>
    </row>
    <row r="4868" spans="1:18" x14ac:dyDescent="0.35">
      <c r="A4868" s="1" t="s">
        <v>4901</v>
      </c>
      <c r="B4868" s="1" t="s">
        <v>7</v>
      </c>
      <c r="C4868" s="1">
        <v>58</v>
      </c>
      <c r="D4868" s="1" t="s">
        <v>3</v>
      </c>
      <c r="E4868" s="1" t="s">
        <v>3</v>
      </c>
      <c r="F4868" s="1" t="s">
        <v>3</v>
      </c>
      <c r="G4868" s="1">
        <v>31</v>
      </c>
      <c r="H4868" s="1" t="s">
        <v>14</v>
      </c>
      <c r="I4868" s="1" t="s">
        <v>10</v>
      </c>
      <c r="J4868" s="1" t="s">
        <v>44</v>
      </c>
      <c r="K4868" s="1">
        <v>110.86</v>
      </c>
      <c r="L4868" s="1">
        <v>3416.92</v>
      </c>
      <c r="M4868" s="1">
        <v>5</v>
      </c>
      <c r="N4868" s="1">
        <v>5</v>
      </c>
      <c r="O4868" s="1" t="s">
        <v>3</v>
      </c>
      <c r="P4868" s="1" t="str">
        <f>IF(Table1[[#This Row],[Churn]]="Yes","Lost Customer","Active Customer")</f>
        <v>Active Customer</v>
      </c>
      <c r="Q4868" s="3">
        <f>IF(Table1[[#This Row],[Tenure]]&lt;=12,"0-1 Year",)</f>
        <v>0</v>
      </c>
      <c r="R4868" s="3" t="str">
        <f>IF(Table1[[#This Row],[MonthlyCharges]]&lt;35,"low",IF(Table1[[#This Row],[MonthlyCharges]]&lt;70,"Medium","High"))</f>
        <v>High</v>
      </c>
    </row>
    <row r="4869" spans="1:18" x14ac:dyDescent="0.35">
      <c r="A4869" s="1" t="s">
        <v>4902</v>
      </c>
      <c r="B4869" s="1" t="s">
        <v>8</v>
      </c>
      <c r="C4869" s="1">
        <v>71</v>
      </c>
      <c r="D4869" s="1" t="s">
        <v>4</v>
      </c>
      <c r="E4869" s="1" t="s">
        <v>4</v>
      </c>
      <c r="F4869" s="1" t="s">
        <v>4</v>
      </c>
      <c r="G4869" s="1">
        <v>6</v>
      </c>
      <c r="H4869" s="1" t="s">
        <v>16</v>
      </c>
      <c r="I4869" s="1" t="s">
        <v>11</v>
      </c>
      <c r="J4869" s="1" t="s">
        <v>34</v>
      </c>
      <c r="K4869" s="1">
        <v>116.47</v>
      </c>
      <c r="L4869" s="1">
        <v>702.51</v>
      </c>
      <c r="M4869" s="1">
        <v>5</v>
      </c>
      <c r="N4869" s="1">
        <v>9</v>
      </c>
      <c r="O4869" s="1" t="s">
        <v>3</v>
      </c>
      <c r="P4869" s="1" t="str">
        <f>IF(Table1[[#This Row],[Churn]]="Yes","Lost Customer","Active Customer")</f>
        <v>Active Customer</v>
      </c>
      <c r="Q4869" s="3" t="str">
        <f>IF(Table1[[#This Row],[Tenure]]&lt;=12,"0-1 Year",)</f>
        <v>0-1 Year</v>
      </c>
      <c r="R4869" s="3" t="str">
        <f>IF(Table1[[#This Row],[MonthlyCharges]]&lt;35,"low",IF(Table1[[#This Row],[MonthlyCharges]]&lt;70,"Medium","High"))</f>
        <v>High</v>
      </c>
    </row>
    <row r="4870" spans="1:18" x14ac:dyDescent="0.35">
      <c r="A4870" s="1" t="s">
        <v>4903</v>
      </c>
      <c r="B4870" s="1" t="s">
        <v>7</v>
      </c>
      <c r="C4870" s="1">
        <v>27</v>
      </c>
      <c r="D4870" s="1" t="s">
        <v>3</v>
      </c>
      <c r="E4870" s="1" t="s">
        <v>3</v>
      </c>
      <c r="F4870" s="1" t="s">
        <v>3</v>
      </c>
      <c r="G4870" s="1">
        <v>43</v>
      </c>
      <c r="H4870" s="1" t="s">
        <v>14</v>
      </c>
      <c r="I4870" s="1" t="s">
        <v>10</v>
      </c>
      <c r="J4870" s="1" t="s">
        <v>44</v>
      </c>
      <c r="K4870" s="1">
        <v>90.9</v>
      </c>
      <c r="L4870" s="1">
        <v>3895.69</v>
      </c>
      <c r="M4870" s="1">
        <v>6</v>
      </c>
      <c r="N4870" s="1">
        <v>4</v>
      </c>
      <c r="O4870" s="1" t="s">
        <v>4</v>
      </c>
      <c r="P4870" s="1" t="str">
        <f>IF(Table1[[#This Row],[Churn]]="Yes","Lost Customer","Active Customer")</f>
        <v>Lost Customer</v>
      </c>
      <c r="Q4870" s="3">
        <f>IF(Table1[[#This Row],[Tenure]]&lt;=12,"0-1 Year",)</f>
        <v>0</v>
      </c>
      <c r="R4870" s="3" t="str">
        <f>IF(Table1[[#This Row],[MonthlyCharges]]&lt;35,"low",IF(Table1[[#This Row],[MonthlyCharges]]&lt;70,"Medium","High"))</f>
        <v>High</v>
      </c>
    </row>
    <row r="4871" spans="1:18" x14ac:dyDescent="0.35">
      <c r="A4871" s="1" t="s">
        <v>4904</v>
      </c>
      <c r="B4871" s="1" t="s">
        <v>7</v>
      </c>
      <c r="C4871" s="1">
        <v>28</v>
      </c>
      <c r="D4871" s="1" t="s">
        <v>3</v>
      </c>
      <c r="E4871" s="1" t="s">
        <v>3</v>
      </c>
      <c r="F4871" s="1" t="s">
        <v>4</v>
      </c>
      <c r="G4871" s="1">
        <v>37</v>
      </c>
      <c r="H4871" s="1" t="s">
        <v>14</v>
      </c>
      <c r="I4871" s="1" t="s">
        <v>10</v>
      </c>
      <c r="J4871" s="1" t="s">
        <v>44</v>
      </c>
      <c r="K4871" s="1">
        <v>52.25</v>
      </c>
      <c r="L4871" s="1">
        <v>1938.27</v>
      </c>
      <c r="M4871" s="1">
        <v>6</v>
      </c>
      <c r="N4871" s="1">
        <v>10</v>
      </c>
      <c r="O4871" s="1" t="s">
        <v>3</v>
      </c>
      <c r="P4871" s="1" t="str">
        <f>IF(Table1[[#This Row],[Churn]]="Yes","Lost Customer","Active Customer")</f>
        <v>Active Customer</v>
      </c>
      <c r="Q4871" s="3">
        <f>IF(Table1[[#This Row],[Tenure]]&lt;=12,"0-1 Year",)</f>
        <v>0</v>
      </c>
      <c r="R4871" s="3" t="str">
        <f>IF(Table1[[#This Row],[MonthlyCharges]]&lt;35,"low",IF(Table1[[#This Row],[MonthlyCharges]]&lt;70,"Medium","High"))</f>
        <v>Medium</v>
      </c>
    </row>
    <row r="4872" spans="1:18" x14ac:dyDescent="0.35">
      <c r="A4872" s="1" t="s">
        <v>4905</v>
      </c>
      <c r="B4872" s="1" t="s">
        <v>8</v>
      </c>
      <c r="C4872" s="1">
        <v>48</v>
      </c>
      <c r="D4872" s="1" t="s">
        <v>3</v>
      </c>
      <c r="E4872" s="1" t="s">
        <v>3</v>
      </c>
      <c r="F4872" s="1" t="s">
        <v>4</v>
      </c>
      <c r="G4872" s="1">
        <v>62</v>
      </c>
      <c r="H4872" s="1" t="s">
        <v>15</v>
      </c>
      <c r="I4872" s="1" t="s">
        <v>10</v>
      </c>
      <c r="J4872" s="1" t="s">
        <v>32</v>
      </c>
      <c r="K4872" s="1">
        <v>104.02</v>
      </c>
      <c r="L4872" s="1">
        <v>6446.72</v>
      </c>
      <c r="M4872" s="1">
        <v>4</v>
      </c>
      <c r="N4872" s="1">
        <v>10</v>
      </c>
      <c r="O4872" s="1" t="s">
        <v>3</v>
      </c>
      <c r="P4872" s="1" t="str">
        <f>IF(Table1[[#This Row],[Churn]]="Yes","Lost Customer","Active Customer")</f>
        <v>Active Customer</v>
      </c>
      <c r="Q4872" s="3">
        <f>IF(Table1[[#This Row],[Tenure]]&lt;=12,"0-1 Year",)</f>
        <v>0</v>
      </c>
      <c r="R4872" s="3" t="str">
        <f>IF(Table1[[#This Row],[MonthlyCharges]]&lt;35,"low",IF(Table1[[#This Row],[MonthlyCharges]]&lt;70,"Medium","High"))</f>
        <v>High</v>
      </c>
    </row>
    <row r="4873" spans="1:18" x14ac:dyDescent="0.35">
      <c r="A4873" s="1" t="s">
        <v>4906</v>
      </c>
      <c r="B4873" s="1" t="s">
        <v>8</v>
      </c>
      <c r="C4873" s="1">
        <v>60</v>
      </c>
      <c r="D4873" s="1" t="s">
        <v>4</v>
      </c>
      <c r="E4873" s="1" t="s">
        <v>3</v>
      </c>
      <c r="F4873" s="1" t="s">
        <v>3</v>
      </c>
      <c r="G4873" s="1">
        <v>8</v>
      </c>
      <c r="H4873" s="1" t="s">
        <v>16</v>
      </c>
      <c r="I4873" s="1" t="s">
        <v>10</v>
      </c>
      <c r="J4873" s="1" t="s">
        <v>34</v>
      </c>
      <c r="K4873" s="1">
        <v>74.13</v>
      </c>
      <c r="L4873" s="1">
        <v>579.21</v>
      </c>
      <c r="M4873" s="1">
        <v>4</v>
      </c>
      <c r="N4873" s="1">
        <v>6</v>
      </c>
      <c r="O4873" s="1" t="s">
        <v>3</v>
      </c>
      <c r="P4873" s="1" t="str">
        <f>IF(Table1[[#This Row],[Churn]]="Yes","Lost Customer","Active Customer")</f>
        <v>Active Customer</v>
      </c>
      <c r="Q4873" s="3" t="str">
        <f>IF(Table1[[#This Row],[Tenure]]&lt;=12,"0-1 Year",)</f>
        <v>0-1 Year</v>
      </c>
      <c r="R4873" s="3" t="str">
        <f>IF(Table1[[#This Row],[MonthlyCharges]]&lt;35,"low",IF(Table1[[#This Row],[MonthlyCharges]]&lt;70,"Medium","High"))</f>
        <v>High</v>
      </c>
    </row>
    <row r="4874" spans="1:18" x14ac:dyDescent="0.35">
      <c r="A4874" s="1" t="s">
        <v>4907</v>
      </c>
      <c r="B4874" s="1" t="s">
        <v>7</v>
      </c>
      <c r="C4874" s="1">
        <v>61</v>
      </c>
      <c r="D4874" s="1" t="s">
        <v>4</v>
      </c>
      <c r="E4874" s="1" t="s">
        <v>3</v>
      </c>
      <c r="F4874" s="1" t="s">
        <v>3</v>
      </c>
      <c r="G4874" s="1">
        <v>40</v>
      </c>
      <c r="H4874" s="1" t="s">
        <v>16</v>
      </c>
      <c r="I4874" s="1" t="s">
        <v>11</v>
      </c>
      <c r="J4874" s="1" t="s">
        <v>32</v>
      </c>
      <c r="K4874" s="1">
        <v>33.17</v>
      </c>
      <c r="L4874" s="1">
        <v>1336.09</v>
      </c>
      <c r="M4874" s="1">
        <v>6</v>
      </c>
      <c r="N4874" s="1">
        <v>1</v>
      </c>
      <c r="O4874" s="1" t="s">
        <v>4</v>
      </c>
      <c r="P4874" s="1" t="str">
        <f>IF(Table1[[#This Row],[Churn]]="Yes","Lost Customer","Active Customer")</f>
        <v>Lost Customer</v>
      </c>
      <c r="Q4874" s="3">
        <f>IF(Table1[[#This Row],[Tenure]]&lt;=12,"0-1 Year",)</f>
        <v>0</v>
      </c>
      <c r="R4874" s="3" t="str">
        <f>IF(Table1[[#This Row],[MonthlyCharges]]&lt;35,"low",IF(Table1[[#This Row],[MonthlyCharges]]&lt;70,"Medium","High"))</f>
        <v>low</v>
      </c>
    </row>
    <row r="4875" spans="1:18" x14ac:dyDescent="0.35">
      <c r="A4875" s="1" t="s">
        <v>4908</v>
      </c>
      <c r="B4875" s="1" t="s">
        <v>7</v>
      </c>
      <c r="C4875" s="1">
        <v>69</v>
      </c>
      <c r="D4875" s="1" t="s">
        <v>3</v>
      </c>
      <c r="E4875" s="1" t="s">
        <v>3</v>
      </c>
      <c r="F4875" s="1" t="s">
        <v>4</v>
      </c>
      <c r="G4875" s="1">
        <v>13</v>
      </c>
      <c r="H4875" s="1" t="s">
        <v>16</v>
      </c>
      <c r="I4875" s="1" t="s">
        <v>10</v>
      </c>
      <c r="J4875" s="1" t="s">
        <v>40</v>
      </c>
      <c r="K4875" s="1">
        <v>102.72</v>
      </c>
      <c r="L4875" s="1">
        <v>1318.11</v>
      </c>
      <c r="M4875" s="1">
        <v>5</v>
      </c>
      <c r="N4875" s="1">
        <v>3</v>
      </c>
      <c r="O4875" s="1" t="s">
        <v>3</v>
      </c>
      <c r="P4875" s="1" t="str">
        <f>IF(Table1[[#This Row],[Churn]]="Yes","Lost Customer","Active Customer")</f>
        <v>Active Customer</v>
      </c>
      <c r="Q4875" s="3">
        <f>IF(Table1[[#This Row],[Tenure]]&lt;=12,"0-1 Year",)</f>
        <v>0</v>
      </c>
      <c r="R4875" s="3" t="str">
        <f>IF(Table1[[#This Row],[MonthlyCharges]]&lt;35,"low",IF(Table1[[#This Row],[MonthlyCharges]]&lt;70,"Medium","High"))</f>
        <v>High</v>
      </c>
    </row>
    <row r="4876" spans="1:18" x14ac:dyDescent="0.35">
      <c r="A4876" s="1" t="s">
        <v>4909</v>
      </c>
      <c r="B4876" s="1" t="s">
        <v>8</v>
      </c>
      <c r="C4876" s="1">
        <v>21</v>
      </c>
      <c r="D4876" s="1" t="s">
        <v>3</v>
      </c>
      <c r="E4876" s="1" t="s">
        <v>3</v>
      </c>
      <c r="F4876" s="1" t="s">
        <v>4</v>
      </c>
      <c r="G4876" s="1">
        <v>72</v>
      </c>
      <c r="H4876" s="1" t="s">
        <v>16</v>
      </c>
      <c r="I4876" s="1" t="s">
        <v>11</v>
      </c>
      <c r="J4876" s="1" t="s">
        <v>44</v>
      </c>
      <c r="K4876" s="1">
        <v>96.48</v>
      </c>
      <c r="L4876" s="1">
        <v>6962.54</v>
      </c>
      <c r="M4876" s="1">
        <v>2</v>
      </c>
      <c r="N4876" s="1">
        <v>4</v>
      </c>
      <c r="O4876" s="1" t="s">
        <v>3</v>
      </c>
      <c r="P4876" s="1" t="str">
        <f>IF(Table1[[#This Row],[Churn]]="Yes","Lost Customer","Active Customer")</f>
        <v>Active Customer</v>
      </c>
      <c r="Q4876" s="3">
        <f>IF(Table1[[#This Row],[Tenure]]&lt;=12,"0-1 Year",)</f>
        <v>0</v>
      </c>
      <c r="R4876" s="3" t="str">
        <f>IF(Table1[[#This Row],[MonthlyCharges]]&lt;35,"low",IF(Table1[[#This Row],[MonthlyCharges]]&lt;70,"Medium","High"))</f>
        <v>High</v>
      </c>
    </row>
    <row r="4877" spans="1:18" x14ac:dyDescent="0.35">
      <c r="A4877" s="1" t="s">
        <v>4910</v>
      </c>
      <c r="B4877" s="1" t="s">
        <v>8</v>
      </c>
      <c r="C4877" s="1">
        <v>67</v>
      </c>
      <c r="D4877" s="1" t="s">
        <v>4</v>
      </c>
      <c r="E4877" s="1" t="s">
        <v>4</v>
      </c>
      <c r="F4877" s="1" t="s">
        <v>4</v>
      </c>
      <c r="G4877" s="1">
        <v>72</v>
      </c>
      <c r="H4877" s="1" t="s">
        <v>14</v>
      </c>
      <c r="I4877" s="1" t="s">
        <v>10</v>
      </c>
      <c r="J4877" s="1" t="s">
        <v>34</v>
      </c>
      <c r="K4877" s="1">
        <v>96.34</v>
      </c>
      <c r="L4877" s="1">
        <v>6929.3</v>
      </c>
      <c r="M4877" s="1">
        <v>7</v>
      </c>
      <c r="N4877" s="1">
        <v>9</v>
      </c>
      <c r="O4877" s="1" t="s">
        <v>3</v>
      </c>
      <c r="P4877" s="1" t="str">
        <f>IF(Table1[[#This Row],[Churn]]="Yes","Lost Customer","Active Customer")</f>
        <v>Active Customer</v>
      </c>
      <c r="Q4877" s="3">
        <f>IF(Table1[[#This Row],[Tenure]]&lt;=12,"0-1 Year",)</f>
        <v>0</v>
      </c>
      <c r="R4877" s="3" t="str">
        <f>IF(Table1[[#This Row],[MonthlyCharges]]&lt;35,"low",IF(Table1[[#This Row],[MonthlyCharges]]&lt;70,"Medium","High"))</f>
        <v>High</v>
      </c>
    </row>
    <row r="4878" spans="1:18" x14ac:dyDescent="0.35">
      <c r="A4878" s="1" t="s">
        <v>4911</v>
      </c>
      <c r="B4878" s="1" t="s">
        <v>7</v>
      </c>
      <c r="C4878" s="1">
        <v>40</v>
      </c>
      <c r="D4878" s="1" t="s">
        <v>3</v>
      </c>
      <c r="E4878" s="1" t="s">
        <v>4</v>
      </c>
      <c r="F4878" s="1" t="s">
        <v>3</v>
      </c>
      <c r="G4878" s="1">
        <v>18</v>
      </c>
      <c r="H4878" s="1" t="s">
        <v>16</v>
      </c>
      <c r="I4878" s="1" t="s">
        <v>12</v>
      </c>
      <c r="J4878" s="1" t="s">
        <v>44</v>
      </c>
      <c r="K4878" s="1">
        <v>0</v>
      </c>
      <c r="L4878" s="1">
        <v>19.86</v>
      </c>
      <c r="M4878" s="1">
        <v>6</v>
      </c>
      <c r="N4878" s="1">
        <v>10</v>
      </c>
      <c r="O4878" s="1" t="s">
        <v>3</v>
      </c>
      <c r="P4878" s="1" t="str">
        <f>IF(Table1[[#This Row],[Churn]]="Yes","Lost Customer","Active Customer")</f>
        <v>Active Customer</v>
      </c>
      <c r="Q4878" s="3">
        <f>IF(Table1[[#This Row],[Tenure]]&lt;=12,"0-1 Year",)</f>
        <v>0</v>
      </c>
      <c r="R4878" s="3" t="str">
        <f>IF(Table1[[#This Row],[MonthlyCharges]]&lt;35,"low",IF(Table1[[#This Row],[MonthlyCharges]]&lt;70,"Medium","High"))</f>
        <v>low</v>
      </c>
    </row>
    <row r="4879" spans="1:18" x14ac:dyDescent="0.35">
      <c r="A4879" s="1" t="s">
        <v>4912</v>
      </c>
      <c r="B4879" s="1" t="s">
        <v>7</v>
      </c>
      <c r="C4879" s="1">
        <v>44</v>
      </c>
      <c r="D4879" s="1" t="s">
        <v>3</v>
      </c>
      <c r="E4879" s="1" t="s">
        <v>3</v>
      </c>
      <c r="F4879" s="1" t="s">
        <v>4</v>
      </c>
      <c r="G4879" s="1">
        <v>36</v>
      </c>
      <c r="H4879" s="1" t="s">
        <v>14</v>
      </c>
      <c r="I4879" s="1" t="s">
        <v>12</v>
      </c>
      <c r="J4879" s="1" t="s">
        <v>34</v>
      </c>
      <c r="K4879" s="1">
        <v>0</v>
      </c>
      <c r="L4879" s="1">
        <v>6.12</v>
      </c>
      <c r="M4879" s="1">
        <v>8</v>
      </c>
      <c r="N4879" s="1">
        <v>1</v>
      </c>
      <c r="O4879" s="1" t="s">
        <v>4</v>
      </c>
      <c r="P4879" s="1" t="str">
        <f>IF(Table1[[#This Row],[Churn]]="Yes","Lost Customer","Active Customer")</f>
        <v>Lost Customer</v>
      </c>
      <c r="Q4879" s="3">
        <f>IF(Table1[[#This Row],[Tenure]]&lt;=12,"0-1 Year",)</f>
        <v>0</v>
      </c>
      <c r="R4879" s="3" t="str">
        <f>IF(Table1[[#This Row],[MonthlyCharges]]&lt;35,"low",IF(Table1[[#This Row],[MonthlyCharges]]&lt;70,"Medium","High"))</f>
        <v>low</v>
      </c>
    </row>
    <row r="4880" spans="1:18" x14ac:dyDescent="0.35">
      <c r="A4880" s="1" t="s">
        <v>4913</v>
      </c>
      <c r="B4880" s="1" t="s">
        <v>8</v>
      </c>
      <c r="C4880" s="1">
        <v>26</v>
      </c>
      <c r="D4880" s="1" t="s">
        <v>3</v>
      </c>
      <c r="E4880" s="1" t="s">
        <v>4</v>
      </c>
      <c r="F4880" s="1" t="s">
        <v>4</v>
      </c>
      <c r="G4880" s="1">
        <v>66</v>
      </c>
      <c r="H4880" s="1" t="s">
        <v>15</v>
      </c>
      <c r="I4880" s="1" t="s">
        <v>11</v>
      </c>
      <c r="J4880" s="1" t="s">
        <v>34</v>
      </c>
      <c r="K4880" s="1">
        <v>64.03</v>
      </c>
      <c r="L4880" s="1">
        <v>4219.6400000000003</v>
      </c>
      <c r="M4880" s="1">
        <v>2</v>
      </c>
      <c r="N4880" s="1">
        <v>6</v>
      </c>
      <c r="O4880" s="1" t="s">
        <v>3</v>
      </c>
      <c r="P4880" s="1" t="str">
        <f>IF(Table1[[#This Row],[Churn]]="Yes","Lost Customer","Active Customer")</f>
        <v>Active Customer</v>
      </c>
      <c r="Q4880" s="3">
        <f>IF(Table1[[#This Row],[Tenure]]&lt;=12,"0-1 Year",)</f>
        <v>0</v>
      </c>
      <c r="R4880" s="3" t="str">
        <f>IF(Table1[[#This Row],[MonthlyCharges]]&lt;35,"low",IF(Table1[[#This Row],[MonthlyCharges]]&lt;70,"Medium","High"))</f>
        <v>Medium</v>
      </c>
    </row>
    <row r="4881" spans="1:18" x14ac:dyDescent="0.35">
      <c r="A4881" s="1" t="s">
        <v>4914</v>
      </c>
      <c r="B4881" s="1" t="s">
        <v>7</v>
      </c>
      <c r="C4881" s="1">
        <v>38</v>
      </c>
      <c r="D4881" s="1" t="s">
        <v>3</v>
      </c>
      <c r="E4881" s="1" t="s">
        <v>4</v>
      </c>
      <c r="F4881" s="1" t="s">
        <v>4</v>
      </c>
      <c r="G4881" s="1">
        <v>29</v>
      </c>
      <c r="H4881" s="1" t="s">
        <v>15</v>
      </c>
      <c r="I4881" s="1" t="s">
        <v>10</v>
      </c>
      <c r="J4881" s="1" t="s">
        <v>44</v>
      </c>
      <c r="K4881" s="1">
        <v>50.78</v>
      </c>
      <c r="L4881" s="1">
        <v>1485.03</v>
      </c>
      <c r="M4881" s="1">
        <v>1</v>
      </c>
      <c r="N4881" s="1">
        <v>9</v>
      </c>
      <c r="O4881" s="1" t="s">
        <v>3</v>
      </c>
      <c r="P4881" s="1" t="str">
        <f>IF(Table1[[#This Row],[Churn]]="Yes","Lost Customer","Active Customer")</f>
        <v>Active Customer</v>
      </c>
      <c r="Q4881" s="3">
        <f>IF(Table1[[#This Row],[Tenure]]&lt;=12,"0-1 Year",)</f>
        <v>0</v>
      </c>
      <c r="R4881" s="3" t="str">
        <f>IF(Table1[[#This Row],[MonthlyCharges]]&lt;35,"low",IF(Table1[[#This Row],[MonthlyCharges]]&lt;70,"Medium","High"))</f>
        <v>Medium</v>
      </c>
    </row>
    <row r="4882" spans="1:18" x14ac:dyDescent="0.35">
      <c r="A4882" s="1" t="s">
        <v>4915</v>
      </c>
      <c r="B4882" s="1" t="s">
        <v>8</v>
      </c>
      <c r="C4882" s="1">
        <v>61</v>
      </c>
      <c r="D4882" s="1" t="s">
        <v>4</v>
      </c>
      <c r="E4882" s="1" t="s">
        <v>4</v>
      </c>
      <c r="F4882" s="1" t="s">
        <v>3</v>
      </c>
      <c r="G4882" s="1">
        <v>50</v>
      </c>
      <c r="H4882" s="1" t="s">
        <v>14</v>
      </c>
      <c r="I4882" s="1" t="s">
        <v>10</v>
      </c>
      <c r="J4882" s="1" t="s">
        <v>44</v>
      </c>
      <c r="K4882" s="1">
        <v>82.23</v>
      </c>
      <c r="L4882" s="1">
        <v>4092.89</v>
      </c>
      <c r="M4882" s="1">
        <v>7</v>
      </c>
      <c r="N4882" s="1">
        <v>10</v>
      </c>
      <c r="O4882" s="1" t="s">
        <v>3</v>
      </c>
      <c r="P4882" s="1" t="str">
        <f>IF(Table1[[#This Row],[Churn]]="Yes","Lost Customer","Active Customer")</f>
        <v>Active Customer</v>
      </c>
      <c r="Q4882" s="3">
        <f>IF(Table1[[#This Row],[Tenure]]&lt;=12,"0-1 Year",)</f>
        <v>0</v>
      </c>
      <c r="R4882" s="3" t="str">
        <f>IF(Table1[[#This Row],[MonthlyCharges]]&lt;35,"low",IF(Table1[[#This Row],[MonthlyCharges]]&lt;70,"Medium","High"))</f>
        <v>High</v>
      </c>
    </row>
    <row r="4883" spans="1:18" x14ac:dyDescent="0.35">
      <c r="A4883" s="1" t="s">
        <v>4916</v>
      </c>
      <c r="B4883" s="1" t="s">
        <v>7</v>
      </c>
      <c r="C4883" s="1">
        <v>71</v>
      </c>
      <c r="D4883" s="1" t="s">
        <v>4</v>
      </c>
      <c r="E4883" s="1" t="s">
        <v>4</v>
      </c>
      <c r="F4883" s="1" t="s">
        <v>3</v>
      </c>
      <c r="G4883" s="1">
        <v>4</v>
      </c>
      <c r="H4883" s="1" t="s">
        <v>14</v>
      </c>
      <c r="I4883" s="1" t="s">
        <v>10</v>
      </c>
      <c r="J4883" s="1" t="s">
        <v>32</v>
      </c>
      <c r="K4883" s="1">
        <v>22.49</v>
      </c>
      <c r="L4883" s="1">
        <v>81.64</v>
      </c>
      <c r="M4883" s="1">
        <v>8</v>
      </c>
      <c r="N4883" s="1">
        <v>10</v>
      </c>
      <c r="O4883" s="1" t="s">
        <v>3</v>
      </c>
      <c r="P4883" s="1" t="str">
        <f>IF(Table1[[#This Row],[Churn]]="Yes","Lost Customer","Active Customer")</f>
        <v>Active Customer</v>
      </c>
      <c r="Q4883" s="3" t="str">
        <f>IF(Table1[[#This Row],[Tenure]]&lt;=12,"0-1 Year",)</f>
        <v>0-1 Year</v>
      </c>
      <c r="R4883" s="3" t="str">
        <f>IF(Table1[[#This Row],[MonthlyCharges]]&lt;35,"low",IF(Table1[[#This Row],[MonthlyCharges]]&lt;70,"Medium","High"))</f>
        <v>low</v>
      </c>
    </row>
    <row r="4884" spans="1:18" x14ac:dyDescent="0.35">
      <c r="A4884" s="1" t="s">
        <v>4917</v>
      </c>
      <c r="B4884" s="1" t="s">
        <v>7</v>
      </c>
      <c r="C4884" s="1">
        <v>23</v>
      </c>
      <c r="D4884" s="1" t="s">
        <v>3</v>
      </c>
      <c r="E4884" s="1" t="s">
        <v>3</v>
      </c>
      <c r="F4884" s="1" t="s">
        <v>3</v>
      </c>
      <c r="G4884" s="1">
        <v>20</v>
      </c>
      <c r="H4884" s="1" t="s">
        <v>15</v>
      </c>
      <c r="I4884" s="1" t="s">
        <v>11</v>
      </c>
      <c r="J4884" s="1" t="s">
        <v>32</v>
      </c>
      <c r="K4884" s="1">
        <v>63.45</v>
      </c>
      <c r="L4884" s="1">
        <v>1284.44</v>
      </c>
      <c r="M4884" s="1">
        <v>3</v>
      </c>
      <c r="N4884" s="1">
        <v>4</v>
      </c>
      <c r="O4884" s="1" t="s">
        <v>3</v>
      </c>
      <c r="P4884" s="1" t="str">
        <f>IF(Table1[[#This Row],[Churn]]="Yes","Lost Customer","Active Customer")</f>
        <v>Active Customer</v>
      </c>
      <c r="Q4884" s="3">
        <f>IF(Table1[[#This Row],[Tenure]]&lt;=12,"0-1 Year",)</f>
        <v>0</v>
      </c>
      <c r="R4884" s="3" t="str">
        <f>IF(Table1[[#This Row],[MonthlyCharges]]&lt;35,"low",IF(Table1[[#This Row],[MonthlyCharges]]&lt;70,"Medium","High"))</f>
        <v>Medium</v>
      </c>
    </row>
    <row r="4885" spans="1:18" x14ac:dyDescent="0.35">
      <c r="A4885" s="1" t="s">
        <v>4918</v>
      </c>
      <c r="B4885" s="1" t="s">
        <v>7</v>
      </c>
      <c r="C4885" s="1">
        <v>38</v>
      </c>
      <c r="D4885" s="1" t="s">
        <v>3</v>
      </c>
      <c r="E4885" s="1" t="s">
        <v>3</v>
      </c>
      <c r="F4885" s="1" t="s">
        <v>3</v>
      </c>
      <c r="G4885" s="1">
        <v>55</v>
      </c>
      <c r="H4885" s="1" t="s">
        <v>14</v>
      </c>
      <c r="I4885" s="1" t="s">
        <v>11</v>
      </c>
      <c r="J4885" s="1" t="s">
        <v>40</v>
      </c>
      <c r="K4885" s="1">
        <v>96.12</v>
      </c>
      <c r="L4885" s="1">
        <v>5297.28</v>
      </c>
      <c r="M4885" s="1">
        <v>0</v>
      </c>
      <c r="N4885" s="1">
        <v>2</v>
      </c>
      <c r="O4885" s="1" t="s">
        <v>3</v>
      </c>
      <c r="P4885" s="1" t="str">
        <f>IF(Table1[[#This Row],[Churn]]="Yes","Lost Customer","Active Customer")</f>
        <v>Active Customer</v>
      </c>
      <c r="Q4885" s="3">
        <f>IF(Table1[[#This Row],[Tenure]]&lt;=12,"0-1 Year",)</f>
        <v>0</v>
      </c>
      <c r="R4885" s="3" t="str">
        <f>IF(Table1[[#This Row],[MonthlyCharges]]&lt;35,"low",IF(Table1[[#This Row],[MonthlyCharges]]&lt;70,"Medium","High"))</f>
        <v>High</v>
      </c>
    </row>
    <row r="4886" spans="1:18" x14ac:dyDescent="0.35">
      <c r="A4886" s="1" t="s">
        <v>4919</v>
      </c>
      <c r="B4886" s="1" t="s">
        <v>8</v>
      </c>
      <c r="C4886" s="1">
        <v>63</v>
      </c>
      <c r="D4886" s="1" t="s">
        <v>3</v>
      </c>
      <c r="E4886" s="1" t="s">
        <v>3</v>
      </c>
      <c r="F4886" s="1" t="s">
        <v>4</v>
      </c>
      <c r="G4886" s="1">
        <v>45</v>
      </c>
      <c r="H4886" s="1" t="s">
        <v>14</v>
      </c>
      <c r="I4886" s="1" t="s">
        <v>10</v>
      </c>
      <c r="J4886" s="1" t="s">
        <v>40</v>
      </c>
      <c r="K4886" s="1">
        <v>53.5</v>
      </c>
      <c r="L4886" s="1">
        <v>2416.1</v>
      </c>
      <c r="M4886" s="1">
        <v>4</v>
      </c>
      <c r="N4886" s="1">
        <v>5</v>
      </c>
      <c r="O4886" s="1" t="s">
        <v>3</v>
      </c>
      <c r="P4886" s="1" t="str">
        <f>IF(Table1[[#This Row],[Churn]]="Yes","Lost Customer","Active Customer")</f>
        <v>Active Customer</v>
      </c>
      <c r="Q4886" s="3">
        <f>IF(Table1[[#This Row],[Tenure]]&lt;=12,"0-1 Year",)</f>
        <v>0</v>
      </c>
      <c r="R4886" s="3" t="str">
        <f>IF(Table1[[#This Row],[MonthlyCharges]]&lt;35,"low",IF(Table1[[#This Row],[MonthlyCharges]]&lt;70,"Medium","High"))</f>
        <v>Medium</v>
      </c>
    </row>
    <row r="4887" spans="1:18" x14ac:dyDescent="0.35">
      <c r="A4887" s="1" t="s">
        <v>4920</v>
      </c>
      <c r="B4887" s="1" t="s">
        <v>7</v>
      </c>
      <c r="C4887" s="1">
        <v>74</v>
      </c>
      <c r="D4887" s="1" t="s">
        <v>4</v>
      </c>
      <c r="E4887" s="1" t="s">
        <v>4</v>
      </c>
      <c r="F4887" s="1" t="s">
        <v>3</v>
      </c>
      <c r="G4887" s="1">
        <v>20</v>
      </c>
      <c r="H4887" s="1" t="s">
        <v>16</v>
      </c>
      <c r="I4887" s="1" t="s">
        <v>11</v>
      </c>
      <c r="J4887" s="1" t="s">
        <v>40</v>
      </c>
      <c r="K4887" s="1">
        <v>35.479999999999997</v>
      </c>
      <c r="L4887" s="1">
        <v>694.9</v>
      </c>
      <c r="M4887" s="1">
        <v>6</v>
      </c>
      <c r="N4887" s="1">
        <v>10</v>
      </c>
      <c r="O4887" s="1" t="s">
        <v>3</v>
      </c>
      <c r="P4887" s="1" t="str">
        <f>IF(Table1[[#This Row],[Churn]]="Yes","Lost Customer","Active Customer")</f>
        <v>Active Customer</v>
      </c>
      <c r="Q4887" s="3">
        <f>IF(Table1[[#This Row],[Tenure]]&lt;=12,"0-1 Year",)</f>
        <v>0</v>
      </c>
      <c r="R4887" s="3" t="str">
        <f>IF(Table1[[#This Row],[MonthlyCharges]]&lt;35,"low",IF(Table1[[#This Row],[MonthlyCharges]]&lt;70,"Medium","High"))</f>
        <v>Medium</v>
      </c>
    </row>
    <row r="4888" spans="1:18" x14ac:dyDescent="0.35">
      <c r="A4888" s="1" t="s">
        <v>4921</v>
      </c>
      <c r="B4888" s="1" t="s">
        <v>7</v>
      </c>
      <c r="C4888" s="1">
        <v>75</v>
      </c>
      <c r="D4888" s="1" t="s">
        <v>3</v>
      </c>
      <c r="E4888" s="1" t="s">
        <v>4</v>
      </c>
      <c r="F4888" s="1" t="s">
        <v>4</v>
      </c>
      <c r="G4888" s="1">
        <v>55</v>
      </c>
      <c r="H4888" s="1" t="s">
        <v>14</v>
      </c>
      <c r="I4888" s="1" t="s">
        <v>11</v>
      </c>
      <c r="J4888" s="1" t="s">
        <v>34</v>
      </c>
      <c r="K4888" s="1">
        <v>92.24</v>
      </c>
      <c r="L4888" s="1">
        <v>5053.97</v>
      </c>
      <c r="M4888" s="1">
        <v>8</v>
      </c>
      <c r="N4888" s="1">
        <v>9</v>
      </c>
      <c r="O4888" s="1" t="s">
        <v>3</v>
      </c>
      <c r="P4888" s="1" t="str">
        <f>IF(Table1[[#This Row],[Churn]]="Yes","Lost Customer","Active Customer")</f>
        <v>Active Customer</v>
      </c>
      <c r="Q4888" s="3">
        <f>IF(Table1[[#This Row],[Tenure]]&lt;=12,"0-1 Year",)</f>
        <v>0</v>
      </c>
      <c r="R4888" s="3" t="str">
        <f>IF(Table1[[#This Row],[MonthlyCharges]]&lt;35,"low",IF(Table1[[#This Row],[MonthlyCharges]]&lt;70,"Medium","High"))</f>
        <v>High</v>
      </c>
    </row>
    <row r="4889" spans="1:18" x14ac:dyDescent="0.35">
      <c r="A4889" s="1" t="s">
        <v>4922</v>
      </c>
      <c r="B4889" s="1" t="s">
        <v>8</v>
      </c>
      <c r="C4889" s="1">
        <v>54</v>
      </c>
      <c r="D4889" s="1" t="s">
        <v>3</v>
      </c>
      <c r="E4889" s="1" t="s">
        <v>3</v>
      </c>
      <c r="F4889" s="1" t="s">
        <v>3</v>
      </c>
      <c r="G4889" s="1">
        <v>52</v>
      </c>
      <c r="H4889" s="1" t="s">
        <v>15</v>
      </c>
      <c r="I4889" s="1" t="s">
        <v>10</v>
      </c>
      <c r="J4889" s="1" t="s">
        <v>32</v>
      </c>
      <c r="K4889" s="1">
        <v>27.84</v>
      </c>
      <c r="L4889" s="1">
        <v>1460.57</v>
      </c>
      <c r="M4889" s="1">
        <v>5</v>
      </c>
      <c r="N4889" s="1">
        <v>8</v>
      </c>
      <c r="O4889" s="1" t="s">
        <v>3</v>
      </c>
      <c r="P4889" s="1" t="str">
        <f>IF(Table1[[#This Row],[Churn]]="Yes","Lost Customer","Active Customer")</f>
        <v>Active Customer</v>
      </c>
      <c r="Q4889" s="3">
        <f>IF(Table1[[#This Row],[Tenure]]&lt;=12,"0-1 Year",)</f>
        <v>0</v>
      </c>
      <c r="R4889" s="3" t="str">
        <f>IF(Table1[[#This Row],[MonthlyCharges]]&lt;35,"low",IF(Table1[[#This Row],[MonthlyCharges]]&lt;70,"Medium","High"))</f>
        <v>low</v>
      </c>
    </row>
    <row r="4890" spans="1:18" x14ac:dyDescent="0.35">
      <c r="A4890" s="1" t="s">
        <v>4923</v>
      </c>
      <c r="B4890" s="1" t="s">
        <v>7</v>
      </c>
      <c r="C4890" s="1">
        <v>69</v>
      </c>
      <c r="D4890" s="1" t="s">
        <v>3</v>
      </c>
      <c r="E4890" s="1" t="s">
        <v>3</v>
      </c>
      <c r="F4890" s="1" t="s">
        <v>3</v>
      </c>
      <c r="G4890" s="1">
        <v>44</v>
      </c>
      <c r="H4890" s="1" t="s">
        <v>14</v>
      </c>
      <c r="I4890" s="1" t="s">
        <v>11</v>
      </c>
      <c r="J4890" s="1" t="s">
        <v>40</v>
      </c>
      <c r="K4890" s="1">
        <v>106.99</v>
      </c>
      <c r="L4890" s="1">
        <v>4716.83</v>
      </c>
      <c r="M4890" s="1">
        <v>6</v>
      </c>
      <c r="N4890" s="1">
        <v>5</v>
      </c>
      <c r="O4890" s="1" t="s">
        <v>3</v>
      </c>
      <c r="P4890" s="1" t="str">
        <f>IF(Table1[[#This Row],[Churn]]="Yes","Lost Customer","Active Customer")</f>
        <v>Active Customer</v>
      </c>
      <c r="Q4890" s="3">
        <f>IF(Table1[[#This Row],[Tenure]]&lt;=12,"0-1 Year",)</f>
        <v>0</v>
      </c>
      <c r="R4890" s="3" t="str">
        <f>IF(Table1[[#This Row],[MonthlyCharges]]&lt;35,"low",IF(Table1[[#This Row],[MonthlyCharges]]&lt;70,"Medium","High"))</f>
        <v>High</v>
      </c>
    </row>
    <row r="4891" spans="1:18" x14ac:dyDescent="0.35">
      <c r="A4891" s="1" t="s">
        <v>4924</v>
      </c>
      <c r="B4891" s="1" t="s">
        <v>8</v>
      </c>
      <c r="C4891" s="1">
        <v>60</v>
      </c>
      <c r="D4891" s="1" t="s">
        <v>4</v>
      </c>
      <c r="E4891" s="1" t="s">
        <v>4</v>
      </c>
      <c r="F4891" s="1" t="s">
        <v>4</v>
      </c>
      <c r="G4891" s="1">
        <v>16</v>
      </c>
      <c r="H4891" s="1" t="s">
        <v>14</v>
      </c>
      <c r="I4891" s="1" t="s">
        <v>10</v>
      </c>
      <c r="J4891" s="1" t="s">
        <v>44</v>
      </c>
      <c r="K4891" s="1">
        <v>107.6</v>
      </c>
      <c r="L4891" s="1">
        <v>1713.59</v>
      </c>
      <c r="M4891" s="1">
        <v>6</v>
      </c>
      <c r="N4891" s="1">
        <v>2</v>
      </c>
      <c r="O4891" s="1" t="s">
        <v>4</v>
      </c>
      <c r="P4891" s="1" t="str">
        <f>IF(Table1[[#This Row],[Churn]]="Yes","Lost Customer","Active Customer")</f>
        <v>Lost Customer</v>
      </c>
      <c r="Q4891" s="3">
        <f>IF(Table1[[#This Row],[Tenure]]&lt;=12,"0-1 Year",)</f>
        <v>0</v>
      </c>
      <c r="R4891" s="3" t="str">
        <f>IF(Table1[[#This Row],[MonthlyCharges]]&lt;35,"low",IF(Table1[[#This Row],[MonthlyCharges]]&lt;70,"Medium","High"))</f>
        <v>High</v>
      </c>
    </row>
    <row r="4892" spans="1:18" x14ac:dyDescent="0.35">
      <c r="A4892" s="1" t="s">
        <v>4925</v>
      </c>
      <c r="B4892" s="1" t="s">
        <v>7</v>
      </c>
      <c r="C4892" s="1">
        <v>50</v>
      </c>
      <c r="D4892" s="1" t="s">
        <v>3</v>
      </c>
      <c r="E4892" s="1" t="s">
        <v>4</v>
      </c>
      <c r="F4892" s="1" t="s">
        <v>3</v>
      </c>
      <c r="G4892" s="1">
        <v>70</v>
      </c>
      <c r="H4892" s="1" t="s">
        <v>15</v>
      </c>
      <c r="I4892" s="1" t="s">
        <v>11</v>
      </c>
      <c r="J4892" s="1" t="s">
        <v>34</v>
      </c>
      <c r="K4892" s="1">
        <v>36.26</v>
      </c>
      <c r="L4892" s="1">
        <v>2521.38</v>
      </c>
      <c r="M4892" s="1">
        <v>0</v>
      </c>
      <c r="N4892" s="1">
        <v>7</v>
      </c>
      <c r="O4892" s="1" t="s">
        <v>3</v>
      </c>
      <c r="P4892" s="1" t="str">
        <f>IF(Table1[[#This Row],[Churn]]="Yes","Lost Customer","Active Customer")</f>
        <v>Active Customer</v>
      </c>
      <c r="Q4892" s="3">
        <f>IF(Table1[[#This Row],[Tenure]]&lt;=12,"0-1 Year",)</f>
        <v>0</v>
      </c>
      <c r="R4892" s="3" t="str">
        <f>IF(Table1[[#This Row],[MonthlyCharges]]&lt;35,"low",IF(Table1[[#This Row],[MonthlyCharges]]&lt;70,"Medium","High"))</f>
        <v>Medium</v>
      </c>
    </row>
    <row r="4893" spans="1:18" x14ac:dyDescent="0.35">
      <c r="A4893" s="1" t="s">
        <v>4926</v>
      </c>
      <c r="B4893" s="1" t="s">
        <v>7</v>
      </c>
      <c r="C4893" s="1">
        <v>74</v>
      </c>
      <c r="D4893" s="1" t="s">
        <v>4</v>
      </c>
      <c r="E4893" s="1" t="s">
        <v>3</v>
      </c>
      <c r="F4893" s="1" t="s">
        <v>4</v>
      </c>
      <c r="G4893" s="1">
        <v>45</v>
      </c>
      <c r="H4893" s="1" t="s">
        <v>16</v>
      </c>
      <c r="I4893" s="1" t="s">
        <v>11</v>
      </c>
      <c r="J4893" s="1" t="s">
        <v>32</v>
      </c>
      <c r="K4893" s="1">
        <v>79.58</v>
      </c>
      <c r="L4893" s="1">
        <v>3564.65</v>
      </c>
      <c r="M4893" s="1">
        <v>6</v>
      </c>
      <c r="N4893" s="1">
        <v>9</v>
      </c>
      <c r="O4893" s="1" t="s">
        <v>3</v>
      </c>
      <c r="P4893" s="1" t="str">
        <f>IF(Table1[[#This Row],[Churn]]="Yes","Lost Customer","Active Customer")</f>
        <v>Active Customer</v>
      </c>
      <c r="Q4893" s="3">
        <f>IF(Table1[[#This Row],[Tenure]]&lt;=12,"0-1 Year",)</f>
        <v>0</v>
      </c>
      <c r="R4893" s="3" t="str">
        <f>IF(Table1[[#This Row],[MonthlyCharges]]&lt;35,"low",IF(Table1[[#This Row],[MonthlyCharges]]&lt;70,"Medium","High"))</f>
        <v>High</v>
      </c>
    </row>
    <row r="4894" spans="1:18" x14ac:dyDescent="0.35">
      <c r="A4894" s="1" t="s">
        <v>4927</v>
      </c>
      <c r="B4894" s="1" t="s">
        <v>7</v>
      </c>
      <c r="C4894" s="1">
        <v>52</v>
      </c>
      <c r="D4894" s="1" t="s">
        <v>3</v>
      </c>
      <c r="E4894" s="1" t="s">
        <v>3</v>
      </c>
      <c r="F4894" s="1" t="s">
        <v>4</v>
      </c>
      <c r="G4894" s="1">
        <v>51</v>
      </c>
      <c r="H4894" s="1" t="s">
        <v>14</v>
      </c>
      <c r="I4894" s="1" t="s">
        <v>10</v>
      </c>
      <c r="J4894" s="1" t="s">
        <v>34</v>
      </c>
      <c r="K4894" s="1">
        <v>34.47</v>
      </c>
      <c r="L4894" s="1">
        <v>1744.7</v>
      </c>
      <c r="M4894" s="1">
        <v>1</v>
      </c>
      <c r="N4894" s="1">
        <v>8</v>
      </c>
      <c r="O4894" s="1" t="s">
        <v>3</v>
      </c>
      <c r="P4894" s="1" t="str">
        <f>IF(Table1[[#This Row],[Churn]]="Yes","Lost Customer","Active Customer")</f>
        <v>Active Customer</v>
      </c>
      <c r="Q4894" s="3">
        <f>IF(Table1[[#This Row],[Tenure]]&lt;=12,"0-1 Year",)</f>
        <v>0</v>
      </c>
      <c r="R4894" s="3" t="str">
        <f>IF(Table1[[#This Row],[MonthlyCharges]]&lt;35,"low",IF(Table1[[#This Row],[MonthlyCharges]]&lt;70,"Medium","High"))</f>
        <v>low</v>
      </c>
    </row>
    <row r="4895" spans="1:18" x14ac:dyDescent="0.35">
      <c r="A4895" s="1" t="s">
        <v>4928</v>
      </c>
      <c r="B4895" s="1" t="s">
        <v>8</v>
      </c>
      <c r="C4895" s="1">
        <v>44</v>
      </c>
      <c r="D4895" s="1" t="s">
        <v>3</v>
      </c>
      <c r="E4895" s="1" t="s">
        <v>4</v>
      </c>
      <c r="F4895" s="1" t="s">
        <v>4</v>
      </c>
      <c r="G4895" s="1">
        <v>12</v>
      </c>
      <c r="H4895" s="1" t="s">
        <v>16</v>
      </c>
      <c r="I4895" s="1" t="s">
        <v>11</v>
      </c>
      <c r="J4895" s="1" t="s">
        <v>40</v>
      </c>
      <c r="K4895" s="1">
        <v>66.489999999999995</v>
      </c>
      <c r="L4895" s="1">
        <v>787.32</v>
      </c>
      <c r="M4895" s="1">
        <v>7</v>
      </c>
      <c r="N4895" s="1">
        <v>6</v>
      </c>
      <c r="O4895" s="1" t="s">
        <v>3</v>
      </c>
      <c r="P4895" s="1" t="str">
        <f>IF(Table1[[#This Row],[Churn]]="Yes","Lost Customer","Active Customer")</f>
        <v>Active Customer</v>
      </c>
      <c r="Q4895" s="3" t="str">
        <f>IF(Table1[[#This Row],[Tenure]]&lt;=12,"0-1 Year",)</f>
        <v>0-1 Year</v>
      </c>
      <c r="R4895" s="3" t="str">
        <f>IF(Table1[[#This Row],[MonthlyCharges]]&lt;35,"low",IF(Table1[[#This Row],[MonthlyCharges]]&lt;70,"Medium","High"))</f>
        <v>Medium</v>
      </c>
    </row>
    <row r="4896" spans="1:18" x14ac:dyDescent="0.35">
      <c r="A4896" s="1" t="s">
        <v>4929</v>
      </c>
      <c r="B4896" s="1" t="s">
        <v>7</v>
      </c>
      <c r="C4896" s="1">
        <v>43</v>
      </c>
      <c r="D4896" s="1" t="s">
        <v>3</v>
      </c>
      <c r="E4896" s="1" t="s">
        <v>3</v>
      </c>
      <c r="F4896" s="1" t="s">
        <v>4</v>
      </c>
      <c r="G4896" s="1">
        <v>53</v>
      </c>
      <c r="H4896" s="1" t="s">
        <v>15</v>
      </c>
      <c r="I4896" s="1" t="s">
        <v>12</v>
      </c>
      <c r="J4896" s="1" t="s">
        <v>44</v>
      </c>
      <c r="K4896" s="1">
        <v>0</v>
      </c>
      <c r="L4896" s="1">
        <v>11.33</v>
      </c>
      <c r="M4896" s="1">
        <v>5</v>
      </c>
      <c r="N4896" s="1">
        <v>1</v>
      </c>
      <c r="O4896" s="1" t="s">
        <v>3</v>
      </c>
      <c r="P4896" s="1" t="str">
        <f>IF(Table1[[#This Row],[Churn]]="Yes","Lost Customer","Active Customer")</f>
        <v>Active Customer</v>
      </c>
      <c r="Q4896" s="3">
        <f>IF(Table1[[#This Row],[Tenure]]&lt;=12,"0-1 Year",)</f>
        <v>0</v>
      </c>
      <c r="R4896" s="3" t="str">
        <f>IF(Table1[[#This Row],[MonthlyCharges]]&lt;35,"low",IF(Table1[[#This Row],[MonthlyCharges]]&lt;70,"Medium","High"))</f>
        <v>low</v>
      </c>
    </row>
    <row r="4897" spans="1:18" x14ac:dyDescent="0.35">
      <c r="A4897" s="1" t="s">
        <v>4930</v>
      </c>
      <c r="B4897" s="1" t="s">
        <v>8</v>
      </c>
      <c r="C4897" s="1">
        <v>22</v>
      </c>
      <c r="D4897" s="1" t="s">
        <v>3</v>
      </c>
      <c r="E4897" s="1" t="s">
        <v>3</v>
      </c>
      <c r="F4897" s="1" t="s">
        <v>3</v>
      </c>
      <c r="G4897" s="1">
        <v>9</v>
      </c>
      <c r="H4897" s="1" t="s">
        <v>15</v>
      </c>
      <c r="I4897" s="1" t="s">
        <v>10</v>
      </c>
      <c r="J4897" s="1" t="s">
        <v>32</v>
      </c>
      <c r="K4897" s="1">
        <v>88.66</v>
      </c>
      <c r="L4897" s="1">
        <v>812.91</v>
      </c>
      <c r="M4897" s="1">
        <v>5</v>
      </c>
      <c r="N4897" s="1">
        <v>2</v>
      </c>
      <c r="O4897" s="1" t="s">
        <v>3</v>
      </c>
      <c r="P4897" s="1" t="str">
        <f>IF(Table1[[#This Row],[Churn]]="Yes","Lost Customer","Active Customer")</f>
        <v>Active Customer</v>
      </c>
      <c r="Q4897" s="3" t="str">
        <f>IF(Table1[[#This Row],[Tenure]]&lt;=12,"0-1 Year",)</f>
        <v>0-1 Year</v>
      </c>
      <c r="R4897" s="3" t="str">
        <f>IF(Table1[[#This Row],[MonthlyCharges]]&lt;35,"low",IF(Table1[[#This Row],[MonthlyCharges]]&lt;70,"Medium","High"))</f>
        <v>High</v>
      </c>
    </row>
    <row r="4898" spans="1:18" x14ac:dyDescent="0.35">
      <c r="A4898" s="1" t="s">
        <v>4931</v>
      </c>
      <c r="B4898" s="1" t="s">
        <v>8</v>
      </c>
      <c r="C4898" s="1">
        <v>30</v>
      </c>
      <c r="D4898" s="1" t="s">
        <v>3</v>
      </c>
      <c r="E4898" s="1" t="s">
        <v>4</v>
      </c>
      <c r="F4898" s="1" t="s">
        <v>3</v>
      </c>
      <c r="G4898" s="1">
        <v>63</v>
      </c>
      <c r="H4898" s="1" t="s">
        <v>14</v>
      </c>
      <c r="I4898" s="1" t="s">
        <v>11</v>
      </c>
      <c r="J4898" s="1" t="s">
        <v>34</v>
      </c>
      <c r="K4898" s="1">
        <v>111.96</v>
      </c>
      <c r="L4898" s="1">
        <v>7071.35</v>
      </c>
      <c r="M4898" s="1">
        <v>5</v>
      </c>
      <c r="N4898" s="1">
        <v>7</v>
      </c>
      <c r="O4898" s="1" t="s">
        <v>3</v>
      </c>
      <c r="P4898" s="1" t="str">
        <f>IF(Table1[[#This Row],[Churn]]="Yes","Lost Customer","Active Customer")</f>
        <v>Active Customer</v>
      </c>
      <c r="Q4898" s="3">
        <f>IF(Table1[[#This Row],[Tenure]]&lt;=12,"0-1 Year",)</f>
        <v>0</v>
      </c>
      <c r="R4898" s="3" t="str">
        <f>IF(Table1[[#This Row],[MonthlyCharges]]&lt;35,"low",IF(Table1[[#This Row],[MonthlyCharges]]&lt;70,"Medium","High"))</f>
        <v>High</v>
      </c>
    </row>
    <row r="4899" spans="1:18" x14ac:dyDescent="0.35">
      <c r="A4899" s="1" t="s">
        <v>4932</v>
      </c>
      <c r="B4899" s="1" t="s">
        <v>8</v>
      </c>
      <c r="C4899" s="1">
        <v>45</v>
      </c>
      <c r="D4899" s="1" t="s">
        <v>3</v>
      </c>
      <c r="E4899" s="1" t="s">
        <v>4</v>
      </c>
      <c r="F4899" s="1" t="s">
        <v>3</v>
      </c>
      <c r="G4899" s="1">
        <v>46</v>
      </c>
      <c r="H4899" s="1" t="s">
        <v>15</v>
      </c>
      <c r="I4899" s="1" t="s">
        <v>11</v>
      </c>
      <c r="J4899" s="1" t="s">
        <v>44</v>
      </c>
      <c r="K4899" s="1">
        <v>39.49</v>
      </c>
      <c r="L4899" s="1">
        <v>1812.36</v>
      </c>
      <c r="M4899" s="1">
        <v>0</v>
      </c>
      <c r="N4899" s="1">
        <v>7</v>
      </c>
      <c r="O4899" s="1" t="s">
        <v>3</v>
      </c>
      <c r="P4899" s="1" t="str">
        <f>IF(Table1[[#This Row],[Churn]]="Yes","Lost Customer","Active Customer")</f>
        <v>Active Customer</v>
      </c>
      <c r="Q4899" s="3">
        <f>IF(Table1[[#This Row],[Tenure]]&lt;=12,"0-1 Year",)</f>
        <v>0</v>
      </c>
      <c r="R4899" s="3" t="str">
        <f>IF(Table1[[#This Row],[MonthlyCharges]]&lt;35,"low",IF(Table1[[#This Row],[MonthlyCharges]]&lt;70,"Medium","High"))</f>
        <v>Medium</v>
      </c>
    </row>
    <row r="4900" spans="1:18" x14ac:dyDescent="0.35">
      <c r="A4900" s="1" t="s">
        <v>4933</v>
      </c>
      <c r="B4900" s="1" t="s">
        <v>8</v>
      </c>
      <c r="C4900" s="1">
        <v>49</v>
      </c>
      <c r="D4900" s="1" t="s">
        <v>3</v>
      </c>
      <c r="E4900" s="1" t="s">
        <v>3</v>
      </c>
      <c r="F4900" s="1" t="s">
        <v>3</v>
      </c>
      <c r="G4900" s="1">
        <v>15</v>
      </c>
      <c r="H4900" s="1" t="s">
        <v>14</v>
      </c>
      <c r="I4900" s="1" t="s">
        <v>12</v>
      </c>
      <c r="J4900" s="1" t="s">
        <v>44</v>
      </c>
      <c r="K4900" s="1">
        <v>0</v>
      </c>
      <c r="L4900" s="1">
        <v>5.1100000000000003</v>
      </c>
      <c r="M4900" s="1">
        <v>6</v>
      </c>
      <c r="N4900" s="1">
        <v>5</v>
      </c>
      <c r="O4900" s="1" t="s">
        <v>4</v>
      </c>
      <c r="P4900" s="1" t="str">
        <f>IF(Table1[[#This Row],[Churn]]="Yes","Lost Customer","Active Customer")</f>
        <v>Lost Customer</v>
      </c>
      <c r="Q4900" s="3">
        <f>IF(Table1[[#This Row],[Tenure]]&lt;=12,"0-1 Year",)</f>
        <v>0</v>
      </c>
      <c r="R4900" s="3" t="str">
        <f>IF(Table1[[#This Row],[MonthlyCharges]]&lt;35,"low",IF(Table1[[#This Row],[MonthlyCharges]]&lt;70,"Medium","High"))</f>
        <v>low</v>
      </c>
    </row>
    <row r="4901" spans="1:18" x14ac:dyDescent="0.35">
      <c r="A4901" s="1" t="s">
        <v>4934</v>
      </c>
      <c r="B4901" s="1" t="s">
        <v>7</v>
      </c>
      <c r="C4901" s="1">
        <v>57</v>
      </c>
      <c r="D4901" s="1" t="s">
        <v>3</v>
      </c>
      <c r="E4901" s="1" t="s">
        <v>4</v>
      </c>
      <c r="F4901" s="1" t="s">
        <v>4</v>
      </c>
      <c r="G4901" s="1">
        <v>26</v>
      </c>
      <c r="H4901" s="1" t="s">
        <v>14</v>
      </c>
      <c r="I4901" s="1" t="s">
        <v>12</v>
      </c>
      <c r="J4901" s="1" t="s">
        <v>32</v>
      </c>
      <c r="K4901" s="1">
        <v>0</v>
      </c>
      <c r="L4901" s="1">
        <v>-1.19</v>
      </c>
      <c r="M4901" s="1">
        <v>5</v>
      </c>
      <c r="N4901" s="1">
        <v>10</v>
      </c>
      <c r="O4901" s="1" t="s">
        <v>3</v>
      </c>
      <c r="P4901" s="1" t="str">
        <f>IF(Table1[[#This Row],[Churn]]="Yes","Lost Customer","Active Customer")</f>
        <v>Active Customer</v>
      </c>
      <c r="Q4901" s="3">
        <f>IF(Table1[[#This Row],[Tenure]]&lt;=12,"0-1 Year",)</f>
        <v>0</v>
      </c>
      <c r="R4901" s="3" t="str">
        <f>IF(Table1[[#This Row],[MonthlyCharges]]&lt;35,"low",IF(Table1[[#This Row],[MonthlyCharges]]&lt;70,"Medium","High"))</f>
        <v>low</v>
      </c>
    </row>
    <row r="4902" spans="1:18" x14ac:dyDescent="0.35">
      <c r="A4902" s="1" t="s">
        <v>4935</v>
      </c>
      <c r="B4902" s="1" t="s">
        <v>7</v>
      </c>
      <c r="C4902" s="1">
        <v>73</v>
      </c>
      <c r="D4902" s="1" t="s">
        <v>3</v>
      </c>
      <c r="E4902" s="1" t="s">
        <v>3</v>
      </c>
      <c r="F4902" s="1" t="s">
        <v>4</v>
      </c>
      <c r="G4902" s="1">
        <v>54</v>
      </c>
      <c r="H4902" s="1" t="s">
        <v>14</v>
      </c>
      <c r="I4902" s="1" t="s">
        <v>11</v>
      </c>
      <c r="J4902" s="1" t="s">
        <v>32</v>
      </c>
      <c r="K4902" s="1">
        <v>59.98</v>
      </c>
      <c r="L4902" s="1">
        <v>3225.89</v>
      </c>
      <c r="M4902" s="1">
        <v>3</v>
      </c>
      <c r="N4902" s="1">
        <v>7</v>
      </c>
      <c r="O4902" s="1" t="s">
        <v>3</v>
      </c>
      <c r="P4902" s="1" t="str">
        <f>IF(Table1[[#This Row],[Churn]]="Yes","Lost Customer","Active Customer")</f>
        <v>Active Customer</v>
      </c>
      <c r="Q4902" s="3">
        <f>IF(Table1[[#This Row],[Tenure]]&lt;=12,"0-1 Year",)</f>
        <v>0</v>
      </c>
      <c r="R4902" s="3" t="str">
        <f>IF(Table1[[#This Row],[MonthlyCharges]]&lt;35,"low",IF(Table1[[#This Row],[MonthlyCharges]]&lt;70,"Medium","High"))</f>
        <v>Medium</v>
      </c>
    </row>
    <row r="4903" spans="1:18" x14ac:dyDescent="0.35">
      <c r="A4903" s="1" t="s">
        <v>4936</v>
      </c>
      <c r="B4903" s="1" t="s">
        <v>8</v>
      </c>
      <c r="C4903" s="1">
        <v>23</v>
      </c>
      <c r="D4903" s="1" t="s">
        <v>3</v>
      </c>
      <c r="E4903" s="1" t="s">
        <v>4</v>
      </c>
      <c r="F4903" s="1" t="s">
        <v>3</v>
      </c>
      <c r="G4903" s="1">
        <v>42</v>
      </c>
      <c r="H4903" s="1" t="s">
        <v>14</v>
      </c>
      <c r="I4903" s="1" t="s">
        <v>11</v>
      </c>
      <c r="J4903" s="1" t="s">
        <v>32</v>
      </c>
      <c r="K4903" s="1">
        <v>100.32</v>
      </c>
      <c r="L4903" s="1">
        <v>4210.6000000000004</v>
      </c>
      <c r="M4903" s="1">
        <v>2</v>
      </c>
      <c r="N4903" s="1">
        <v>8</v>
      </c>
      <c r="O4903" s="1" t="s">
        <v>3</v>
      </c>
      <c r="P4903" s="1" t="str">
        <f>IF(Table1[[#This Row],[Churn]]="Yes","Lost Customer","Active Customer")</f>
        <v>Active Customer</v>
      </c>
      <c r="Q4903" s="3">
        <f>IF(Table1[[#This Row],[Tenure]]&lt;=12,"0-1 Year",)</f>
        <v>0</v>
      </c>
      <c r="R4903" s="3" t="str">
        <f>IF(Table1[[#This Row],[MonthlyCharges]]&lt;35,"low",IF(Table1[[#This Row],[MonthlyCharges]]&lt;70,"Medium","High"))</f>
        <v>High</v>
      </c>
    </row>
    <row r="4904" spans="1:18" x14ac:dyDescent="0.35">
      <c r="A4904" s="1" t="s">
        <v>4937</v>
      </c>
      <c r="B4904" s="1" t="s">
        <v>8</v>
      </c>
      <c r="C4904" s="1">
        <v>55</v>
      </c>
      <c r="D4904" s="1" t="s">
        <v>3</v>
      </c>
      <c r="E4904" s="1" t="s">
        <v>3</v>
      </c>
      <c r="F4904" s="1" t="s">
        <v>3</v>
      </c>
      <c r="G4904" s="1">
        <v>5</v>
      </c>
      <c r="H4904" s="1" t="s">
        <v>14</v>
      </c>
      <c r="I4904" s="1" t="s">
        <v>11</v>
      </c>
      <c r="J4904" s="1" t="s">
        <v>34</v>
      </c>
      <c r="K4904" s="1">
        <v>59.57</v>
      </c>
      <c r="L4904" s="1">
        <v>314.42</v>
      </c>
      <c r="M4904" s="1">
        <v>0</v>
      </c>
      <c r="N4904" s="1">
        <v>7</v>
      </c>
      <c r="O4904" s="1" t="s">
        <v>3</v>
      </c>
      <c r="P4904" s="1" t="str">
        <f>IF(Table1[[#This Row],[Churn]]="Yes","Lost Customer","Active Customer")</f>
        <v>Active Customer</v>
      </c>
      <c r="Q4904" s="3" t="str">
        <f>IF(Table1[[#This Row],[Tenure]]&lt;=12,"0-1 Year",)</f>
        <v>0-1 Year</v>
      </c>
      <c r="R4904" s="3" t="str">
        <f>IF(Table1[[#This Row],[MonthlyCharges]]&lt;35,"low",IF(Table1[[#This Row],[MonthlyCharges]]&lt;70,"Medium","High"))</f>
        <v>Medium</v>
      </c>
    </row>
    <row r="4905" spans="1:18" x14ac:dyDescent="0.35">
      <c r="A4905" s="1" t="s">
        <v>4938</v>
      </c>
      <c r="B4905" s="1" t="s">
        <v>7</v>
      </c>
      <c r="C4905" s="1">
        <v>21</v>
      </c>
      <c r="D4905" s="1" t="s">
        <v>3</v>
      </c>
      <c r="E4905" s="1" t="s">
        <v>4</v>
      </c>
      <c r="F4905" s="1" t="s">
        <v>3</v>
      </c>
      <c r="G4905" s="1">
        <v>37</v>
      </c>
      <c r="H4905" s="1" t="s">
        <v>16</v>
      </c>
      <c r="I4905" s="1" t="s">
        <v>11</v>
      </c>
      <c r="J4905" s="1" t="s">
        <v>40</v>
      </c>
      <c r="K4905" s="1">
        <v>83.43</v>
      </c>
      <c r="L4905" s="1">
        <v>3086.69</v>
      </c>
      <c r="M4905" s="1">
        <v>3</v>
      </c>
      <c r="N4905" s="1">
        <v>10</v>
      </c>
      <c r="O4905" s="1" t="s">
        <v>3</v>
      </c>
      <c r="P4905" s="1" t="str">
        <f>IF(Table1[[#This Row],[Churn]]="Yes","Lost Customer","Active Customer")</f>
        <v>Active Customer</v>
      </c>
      <c r="Q4905" s="3">
        <f>IF(Table1[[#This Row],[Tenure]]&lt;=12,"0-1 Year",)</f>
        <v>0</v>
      </c>
      <c r="R4905" s="3" t="str">
        <f>IF(Table1[[#This Row],[MonthlyCharges]]&lt;35,"low",IF(Table1[[#This Row],[MonthlyCharges]]&lt;70,"Medium","High"))</f>
        <v>High</v>
      </c>
    </row>
    <row r="4906" spans="1:18" x14ac:dyDescent="0.35">
      <c r="A4906" s="1" t="s">
        <v>4939</v>
      </c>
      <c r="B4906" s="1" t="s">
        <v>7</v>
      </c>
      <c r="C4906" s="1">
        <v>20</v>
      </c>
      <c r="D4906" s="1" t="s">
        <v>3</v>
      </c>
      <c r="E4906" s="1" t="s">
        <v>3</v>
      </c>
      <c r="F4906" s="1" t="s">
        <v>4</v>
      </c>
      <c r="G4906" s="1">
        <v>27</v>
      </c>
      <c r="H4906" s="1" t="s">
        <v>14</v>
      </c>
      <c r="I4906" s="1" t="s">
        <v>11</v>
      </c>
      <c r="J4906" s="1" t="s">
        <v>32</v>
      </c>
      <c r="K4906" s="1">
        <v>24.84</v>
      </c>
      <c r="L4906" s="1">
        <v>665.93</v>
      </c>
      <c r="M4906" s="1">
        <v>1</v>
      </c>
      <c r="N4906" s="1">
        <v>8</v>
      </c>
      <c r="O4906" s="1" t="s">
        <v>3</v>
      </c>
      <c r="P4906" s="1" t="str">
        <f>IF(Table1[[#This Row],[Churn]]="Yes","Lost Customer","Active Customer")</f>
        <v>Active Customer</v>
      </c>
      <c r="Q4906" s="3">
        <f>IF(Table1[[#This Row],[Tenure]]&lt;=12,"0-1 Year",)</f>
        <v>0</v>
      </c>
      <c r="R4906" s="3" t="str">
        <f>IF(Table1[[#This Row],[MonthlyCharges]]&lt;35,"low",IF(Table1[[#This Row],[MonthlyCharges]]&lt;70,"Medium","High"))</f>
        <v>low</v>
      </c>
    </row>
    <row r="4907" spans="1:18" x14ac:dyDescent="0.35">
      <c r="A4907" s="1" t="s">
        <v>4940</v>
      </c>
      <c r="B4907" s="1" t="s">
        <v>7</v>
      </c>
      <c r="C4907" s="1">
        <v>26</v>
      </c>
      <c r="D4907" s="1" t="s">
        <v>3</v>
      </c>
      <c r="E4907" s="1" t="s">
        <v>3</v>
      </c>
      <c r="F4907" s="1" t="s">
        <v>4</v>
      </c>
      <c r="G4907" s="1">
        <v>3</v>
      </c>
      <c r="H4907" s="1" t="s">
        <v>15</v>
      </c>
      <c r="I4907" s="1" t="s">
        <v>10</v>
      </c>
      <c r="J4907" s="1" t="s">
        <v>34</v>
      </c>
      <c r="K4907" s="1">
        <v>92.37</v>
      </c>
      <c r="L4907" s="1">
        <v>265.81</v>
      </c>
      <c r="M4907" s="1">
        <v>0</v>
      </c>
      <c r="N4907" s="1">
        <v>7</v>
      </c>
      <c r="O4907" s="1" t="s">
        <v>3</v>
      </c>
      <c r="P4907" s="1" t="str">
        <f>IF(Table1[[#This Row],[Churn]]="Yes","Lost Customer","Active Customer")</f>
        <v>Active Customer</v>
      </c>
      <c r="Q4907" s="3" t="str">
        <f>IF(Table1[[#This Row],[Tenure]]&lt;=12,"0-1 Year",)</f>
        <v>0-1 Year</v>
      </c>
      <c r="R4907" s="3" t="str">
        <f>IF(Table1[[#This Row],[MonthlyCharges]]&lt;35,"low",IF(Table1[[#This Row],[MonthlyCharges]]&lt;70,"Medium","High"))</f>
        <v>High</v>
      </c>
    </row>
    <row r="4908" spans="1:18" x14ac:dyDescent="0.35">
      <c r="A4908" s="1" t="s">
        <v>4941</v>
      </c>
      <c r="B4908" s="1" t="s">
        <v>7</v>
      </c>
      <c r="C4908" s="1">
        <v>41</v>
      </c>
      <c r="D4908" s="1" t="s">
        <v>3</v>
      </c>
      <c r="E4908" s="1" t="s">
        <v>4</v>
      </c>
      <c r="F4908" s="1" t="s">
        <v>3</v>
      </c>
      <c r="G4908" s="1">
        <v>43</v>
      </c>
      <c r="H4908" s="1" t="s">
        <v>14</v>
      </c>
      <c r="I4908" s="1" t="s">
        <v>10</v>
      </c>
      <c r="J4908" s="1" t="s">
        <v>40</v>
      </c>
      <c r="K4908" s="1">
        <v>85.34</v>
      </c>
      <c r="L4908" s="1">
        <v>3669.02</v>
      </c>
      <c r="M4908" s="1">
        <v>6</v>
      </c>
      <c r="N4908" s="1">
        <v>6</v>
      </c>
      <c r="O4908" s="1" t="s">
        <v>3</v>
      </c>
      <c r="P4908" s="1" t="str">
        <f>IF(Table1[[#This Row],[Churn]]="Yes","Lost Customer","Active Customer")</f>
        <v>Active Customer</v>
      </c>
      <c r="Q4908" s="3">
        <f>IF(Table1[[#This Row],[Tenure]]&lt;=12,"0-1 Year",)</f>
        <v>0</v>
      </c>
      <c r="R4908" s="3" t="str">
        <f>IF(Table1[[#This Row],[MonthlyCharges]]&lt;35,"low",IF(Table1[[#This Row],[MonthlyCharges]]&lt;70,"Medium","High"))</f>
        <v>High</v>
      </c>
    </row>
    <row r="4909" spans="1:18" x14ac:dyDescent="0.35">
      <c r="A4909" s="1" t="s">
        <v>4942</v>
      </c>
      <c r="B4909" s="1" t="s">
        <v>8</v>
      </c>
      <c r="C4909" s="1">
        <v>22</v>
      </c>
      <c r="D4909" s="1" t="s">
        <v>3</v>
      </c>
      <c r="E4909" s="1" t="s">
        <v>3</v>
      </c>
      <c r="F4909" s="1" t="s">
        <v>3</v>
      </c>
      <c r="G4909" s="1">
        <v>14</v>
      </c>
      <c r="H4909" s="1" t="s">
        <v>14</v>
      </c>
      <c r="I4909" s="1" t="s">
        <v>11</v>
      </c>
      <c r="J4909" s="1" t="s">
        <v>40</v>
      </c>
      <c r="K4909" s="1">
        <v>116.13</v>
      </c>
      <c r="L4909" s="1">
        <v>1619.7</v>
      </c>
      <c r="M4909" s="1">
        <v>6</v>
      </c>
      <c r="N4909" s="1">
        <v>4</v>
      </c>
      <c r="O4909" s="1" t="s">
        <v>4</v>
      </c>
      <c r="P4909" s="1" t="str">
        <f>IF(Table1[[#This Row],[Churn]]="Yes","Lost Customer","Active Customer")</f>
        <v>Lost Customer</v>
      </c>
      <c r="Q4909" s="3">
        <f>IF(Table1[[#This Row],[Tenure]]&lt;=12,"0-1 Year",)</f>
        <v>0</v>
      </c>
      <c r="R4909" s="3" t="str">
        <f>IF(Table1[[#This Row],[MonthlyCharges]]&lt;35,"low",IF(Table1[[#This Row],[MonthlyCharges]]&lt;70,"Medium","High"))</f>
        <v>High</v>
      </c>
    </row>
    <row r="4910" spans="1:18" x14ac:dyDescent="0.35">
      <c r="A4910" s="1" t="s">
        <v>4943</v>
      </c>
      <c r="B4910" s="1" t="s">
        <v>8</v>
      </c>
      <c r="C4910" s="1">
        <v>64</v>
      </c>
      <c r="D4910" s="1" t="s">
        <v>4</v>
      </c>
      <c r="E4910" s="1" t="s">
        <v>4</v>
      </c>
      <c r="F4910" s="1" t="s">
        <v>3</v>
      </c>
      <c r="G4910" s="1">
        <v>51</v>
      </c>
      <c r="H4910" s="1" t="s">
        <v>16</v>
      </c>
      <c r="I4910" s="1" t="s">
        <v>11</v>
      </c>
      <c r="J4910" s="1" t="s">
        <v>32</v>
      </c>
      <c r="K4910" s="1">
        <v>57.74</v>
      </c>
      <c r="L4910" s="1">
        <v>2962.34</v>
      </c>
      <c r="M4910" s="1">
        <v>0</v>
      </c>
      <c r="N4910" s="1">
        <v>2</v>
      </c>
      <c r="O4910" s="1" t="s">
        <v>3</v>
      </c>
      <c r="P4910" s="1" t="str">
        <f>IF(Table1[[#This Row],[Churn]]="Yes","Lost Customer","Active Customer")</f>
        <v>Active Customer</v>
      </c>
      <c r="Q4910" s="3">
        <f>IF(Table1[[#This Row],[Tenure]]&lt;=12,"0-1 Year",)</f>
        <v>0</v>
      </c>
      <c r="R4910" s="3" t="str">
        <f>IF(Table1[[#This Row],[MonthlyCharges]]&lt;35,"low",IF(Table1[[#This Row],[MonthlyCharges]]&lt;70,"Medium","High"))</f>
        <v>Medium</v>
      </c>
    </row>
    <row r="4911" spans="1:18" x14ac:dyDescent="0.35">
      <c r="A4911" s="1" t="s">
        <v>4944</v>
      </c>
      <c r="B4911" s="1" t="s">
        <v>7</v>
      </c>
      <c r="C4911" s="1">
        <v>22</v>
      </c>
      <c r="D4911" s="1" t="s">
        <v>3</v>
      </c>
      <c r="E4911" s="1" t="s">
        <v>4</v>
      </c>
      <c r="F4911" s="1" t="s">
        <v>4</v>
      </c>
      <c r="G4911" s="1">
        <v>64</v>
      </c>
      <c r="H4911" s="1" t="s">
        <v>15</v>
      </c>
      <c r="I4911" s="1" t="s">
        <v>12</v>
      </c>
      <c r="J4911" s="1" t="s">
        <v>44</v>
      </c>
      <c r="K4911" s="1">
        <v>0</v>
      </c>
      <c r="L4911" s="1">
        <v>12.93</v>
      </c>
      <c r="M4911" s="1">
        <v>2</v>
      </c>
      <c r="N4911" s="1">
        <v>9</v>
      </c>
      <c r="O4911" s="1" t="s">
        <v>3</v>
      </c>
      <c r="P4911" s="1" t="str">
        <f>IF(Table1[[#This Row],[Churn]]="Yes","Lost Customer","Active Customer")</f>
        <v>Active Customer</v>
      </c>
      <c r="Q4911" s="3">
        <f>IF(Table1[[#This Row],[Tenure]]&lt;=12,"0-1 Year",)</f>
        <v>0</v>
      </c>
      <c r="R4911" s="3" t="str">
        <f>IF(Table1[[#This Row],[MonthlyCharges]]&lt;35,"low",IF(Table1[[#This Row],[MonthlyCharges]]&lt;70,"Medium","High"))</f>
        <v>low</v>
      </c>
    </row>
    <row r="4912" spans="1:18" x14ac:dyDescent="0.35">
      <c r="A4912" s="1" t="s">
        <v>4945</v>
      </c>
      <c r="B4912" s="1" t="s">
        <v>8</v>
      </c>
      <c r="C4912" s="1">
        <v>22</v>
      </c>
      <c r="D4912" s="1" t="s">
        <v>3</v>
      </c>
      <c r="E4912" s="1" t="s">
        <v>3</v>
      </c>
      <c r="F4912" s="1" t="s">
        <v>3</v>
      </c>
      <c r="G4912" s="1">
        <v>43</v>
      </c>
      <c r="H4912" s="1" t="s">
        <v>14</v>
      </c>
      <c r="I4912" s="1" t="s">
        <v>10</v>
      </c>
      <c r="J4912" s="1" t="s">
        <v>32</v>
      </c>
      <c r="K4912" s="1">
        <v>112.27</v>
      </c>
      <c r="L4912" s="1">
        <v>4847.32</v>
      </c>
      <c r="M4912" s="1">
        <v>5</v>
      </c>
      <c r="N4912" s="1">
        <v>10</v>
      </c>
      <c r="O4912" s="1" t="s">
        <v>3</v>
      </c>
      <c r="P4912" s="1" t="str">
        <f>IF(Table1[[#This Row],[Churn]]="Yes","Lost Customer","Active Customer")</f>
        <v>Active Customer</v>
      </c>
      <c r="Q4912" s="3">
        <f>IF(Table1[[#This Row],[Tenure]]&lt;=12,"0-1 Year",)</f>
        <v>0</v>
      </c>
      <c r="R4912" s="3" t="str">
        <f>IF(Table1[[#This Row],[MonthlyCharges]]&lt;35,"low",IF(Table1[[#This Row],[MonthlyCharges]]&lt;70,"Medium","High"))</f>
        <v>High</v>
      </c>
    </row>
    <row r="4913" spans="1:18" x14ac:dyDescent="0.35">
      <c r="A4913" s="1" t="s">
        <v>4946</v>
      </c>
      <c r="B4913" s="1" t="s">
        <v>7</v>
      </c>
      <c r="C4913" s="1">
        <v>31</v>
      </c>
      <c r="D4913" s="1" t="s">
        <v>3</v>
      </c>
      <c r="E4913" s="1" t="s">
        <v>4</v>
      </c>
      <c r="F4913" s="1" t="s">
        <v>4</v>
      </c>
      <c r="G4913" s="1">
        <v>33</v>
      </c>
      <c r="H4913" s="1" t="s">
        <v>14</v>
      </c>
      <c r="I4913" s="1" t="s">
        <v>12</v>
      </c>
      <c r="J4913" s="1" t="s">
        <v>32</v>
      </c>
      <c r="K4913" s="1">
        <v>0</v>
      </c>
      <c r="L4913" s="1">
        <v>-10.65</v>
      </c>
      <c r="M4913" s="1">
        <v>3</v>
      </c>
      <c r="N4913" s="1">
        <v>7</v>
      </c>
      <c r="O4913" s="1" t="s">
        <v>3</v>
      </c>
      <c r="P4913" s="1" t="str">
        <f>IF(Table1[[#This Row],[Churn]]="Yes","Lost Customer","Active Customer")</f>
        <v>Active Customer</v>
      </c>
      <c r="Q4913" s="3">
        <f>IF(Table1[[#This Row],[Tenure]]&lt;=12,"0-1 Year",)</f>
        <v>0</v>
      </c>
      <c r="R4913" s="3" t="str">
        <f>IF(Table1[[#This Row],[MonthlyCharges]]&lt;35,"low",IF(Table1[[#This Row],[MonthlyCharges]]&lt;70,"Medium","High"))</f>
        <v>low</v>
      </c>
    </row>
    <row r="4914" spans="1:18" x14ac:dyDescent="0.35">
      <c r="A4914" s="1" t="s">
        <v>4947</v>
      </c>
      <c r="B4914" s="1" t="s">
        <v>7</v>
      </c>
      <c r="C4914" s="1">
        <v>68</v>
      </c>
      <c r="D4914" s="1" t="s">
        <v>4</v>
      </c>
      <c r="E4914" s="1" t="s">
        <v>4</v>
      </c>
      <c r="F4914" s="1" t="s">
        <v>4</v>
      </c>
      <c r="G4914" s="1">
        <v>63</v>
      </c>
      <c r="H4914" s="1" t="s">
        <v>14</v>
      </c>
      <c r="I4914" s="1" t="s">
        <v>11</v>
      </c>
      <c r="J4914" s="1" t="s">
        <v>32</v>
      </c>
      <c r="K4914" s="1">
        <v>105</v>
      </c>
      <c r="L4914" s="1">
        <v>6628.45</v>
      </c>
      <c r="M4914" s="1">
        <v>1</v>
      </c>
      <c r="N4914" s="1">
        <v>6</v>
      </c>
      <c r="O4914" s="1" t="s">
        <v>3</v>
      </c>
      <c r="P4914" s="1" t="str">
        <f>IF(Table1[[#This Row],[Churn]]="Yes","Lost Customer","Active Customer")</f>
        <v>Active Customer</v>
      </c>
      <c r="Q4914" s="3">
        <f>IF(Table1[[#This Row],[Tenure]]&lt;=12,"0-1 Year",)</f>
        <v>0</v>
      </c>
      <c r="R4914" s="3" t="str">
        <f>IF(Table1[[#This Row],[MonthlyCharges]]&lt;35,"low",IF(Table1[[#This Row],[MonthlyCharges]]&lt;70,"Medium","High"))</f>
        <v>High</v>
      </c>
    </row>
    <row r="4915" spans="1:18" x14ac:dyDescent="0.35">
      <c r="A4915" s="1" t="s">
        <v>4948</v>
      </c>
      <c r="B4915" s="1" t="s">
        <v>7</v>
      </c>
      <c r="C4915" s="1">
        <v>44</v>
      </c>
      <c r="D4915" s="1" t="s">
        <v>3</v>
      </c>
      <c r="E4915" s="1" t="s">
        <v>4</v>
      </c>
      <c r="F4915" s="1" t="s">
        <v>4</v>
      </c>
      <c r="G4915" s="1">
        <v>3</v>
      </c>
      <c r="H4915" s="1" t="s">
        <v>14</v>
      </c>
      <c r="I4915" s="1" t="s">
        <v>11</v>
      </c>
      <c r="J4915" s="1" t="s">
        <v>32</v>
      </c>
      <c r="K4915" s="1">
        <v>83.32</v>
      </c>
      <c r="L4915" s="1">
        <v>243.93</v>
      </c>
      <c r="M4915" s="1">
        <v>2</v>
      </c>
      <c r="N4915" s="1">
        <v>8</v>
      </c>
      <c r="O4915" s="1" t="s">
        <v>3</v>
      </c>
      <c r="P4915" s="1" t="str">
        <f>IF(Table1[[#This Row],[Churn]]="Yes","Lost Customer","Active Customer")</f>
        <v>Active Customer</v>
      </c>
      <c r="Q4915" s="3" t="str">
        <f>IF(Table1[[#This Row],[Tenure]]&lt;=12,"0-1 Year",)</f>
        <v>0-1 Year</v>
      </c>
      <c r="R4915" s="3" t="str">
        <f>IF(Table1[[#This Row],[MonthlyCharges]]&lt;35,"low",IF(Table1[[#This Row],[MonthlyCharges]]&lt;70,"Medium","High"))</f>
        <v>High</v>
      </c>
    </row>
    <row r="4916" spans="1:18" x14ac:dyDescent="0.35">
      <c r="A4916" s="1" t="s">
        <v>4949</v>
      </c>
      <c r="B4916" s="1" t="s">
        <v>7</v>
      </c>
      <c r="C4916" s="1">
        <v>72</v>
      </c>
      <c r="D4916" s="1" t="s">
        <v>4</v>
      </c>
      <c r="E4916" s="1" t="s">
        <v>3</v>
      </c>
      <c r="F4916" s="1" t="s">
        <v>4</v>
      </c>
      <c r="G4916" s="1">
        <v>34</v>
      </c>
      <c r="H4916" s="1" t="s">
        <v>14</v>
      </c>
      <c r="I4916" s="1" t="s">
        <v>10</v>
      </c>
      <c r="J4916" s="1" t="s">
        <v>40</v>
      </c>
      <c r="K4916" s="1">
        <v>116.18</v>
      </c>
      <c r="L4916" s="1">
        <v>3940.35</v>
      </c>
      <c r="M4916" s="1">
        <v>8</v>
      </c>
      <c r="N4916" s="1">
        <v>7</v>
      </c>
      <c r="O4916" s="1" t="s">
        <v>3</v>
      </c>
      <c r="P4916" s="1" t="str">
        <f>IF(Table1[[#This Row],[Churn]]="Yes","Lost Customer","Active Customer")</f>
        <v>Active Customer</v>
      </c>
      <c r="Q4916" s="3">
        <f>IF(Table1[[#This Row],[Tenure]]&lt;=12,"0-1 Year",)</f>
        <v>0</v>
      </c>
      <c r="R4916" s="3" t="str">
        <f>IF(Table1[[#This Row],[MonthlyCharges]]&lt;35,"low",IF(Table1[[#This Row],[MonthlyCharges]]&lt;70,"Medium","High"))</f>
        <v>High</v>
      </c>
    </row>
    <row r="4917" spans="1:18" x14ac:dyDescent="0.35">
      <c r="A4917" s="1" t="s">
        <v>4950</v>
      </c>
      <c r="B4917" s="1" t="s">
        <v>8</v>
      </c>
      <c r="C4917" s="1">
        <v>47</v>
      </c>
      <c r="D4917" s="1" t="s">
        <v>3</v>
      </c>
      <c r="E4917" s="1" t="s">
        <v>3</v>
      </c>
      <c r="F4917" s="1" t="s">
        <v>4</v>
      </c>
      <c r="G4917" s="1">
        <v>40</v>
      </c>
      <c r="H4917" s="1" t="s">
        <v>14</v>
      </c>
      <c r="I4917" s="1" t="s">
        <v>12</v>
      </c>
      <c r="J4917" s="1" t="s">
        <v>32</v>
      </c>
      <c r="K4917" s="1">
        <v>0</v>
      </c>
      <c r="L4917" s="1">
        <v>1.75</v>
      </c>
      <c r="M4917" s="1">
        <v>6</v>
      </c>
      <c r="N4917" s="1">
        <v>10</v>
      </c>
      <c r="O4917" s="1" t="s">
        <v>3</v>
      </c>
      <c r="P4917" s="1" t="str">
        <f>IF(Table1[[#This Row],[Churn]]="Yes","Lost Customer","Active Customer")</f>
        <v>Active Customer</v>
      </c>
      <c r="Q4917" s="3">
        <f>IF(Table1[[#This Row],[Tenure]]&lt;=12,"0-1 Year",)</f>
        <v>0</v>
      </c>
      <c r="R4917" s="3" t="str">
        <f>IF(Table1[[#This Row],[MonthlyCharges]]&lt;35,"low",IF(Table1[[#This Row],[MonthlyCharges]]&lt;70,"Medium","High"))</f>
        <v>low</v>
      </c>
    </row>
    <row r="4918" spans="1:18" x14ac:dyDescent="0.35">
      <c r="A4918" s="1" t="s">
        <v>4951</v>
      </c>
      <c r="B4918" s="1" t="s">
        <v>8</v>
      </c>
      <c r="C4918" s="1">
        <v>29</v>
      </c>
      <c r="D4918" s="1" t="s">
        <v>3</v>
      </c>
      <c r="E4918" s="1" t="s">
        <v>3</v>
      </c>
      <c r="F4918" s="1" t="s">
        <v>4</v>
      </c>
      <c r="G4918" s="1">
        <v>12</v>
      </c>
      <c r="H4918" s="1" t="s">
        <v>16</v>
      </c>
      <c r="I4918" s="1" t="s">
        <v>10</v>
      </c>
      <c r="J4918" s="1" t="s">
        <v>32</v>
      </c>
      <c r="K4918" s="1">
        <v>117.6</v>
      </c>
      <c r="L4918" s="1">
        <v>1392.17</v>
      </c>
      <c r="M4918" s="1">
        <v>3</v>
      </c>
      <c r="N4918" s="1">
        <v>6</v>
      </c>
      <c r="O4918" s="1" t="s">
        <v>3</v>
      </c>
      <c r="P4918" s="1" t="str">
        <f>IF(Table1[[#This Row],[Churn]]="Yes","Lost Customer","Active Customer")</f>
        <v>Active Customer</v>
      </c>
      <c r="Q4918" s="3" t="str">
        <f>IF(Table1[[#This Row],[Tenure]]&lt;=12,"0-1 Year",)</f>
        <v>0-1 Year</v>
      </c>
      <c r="R4918" s="3" t="str">
        <f>IF(Table1[[#This Row],[MonthlyCharges]]&lt;35,"low",IF(Table1[[#This Row],[MonthlyCharges]]&lt;70,"Medium","High"))</f>
        <v>High</v>
      </c>
    </row>
    <row r="4919" spans="1:18" x14ac:dyDescent="0.35">
      <c r="A4919" s="1" t="s">
        <v>4952</v>
      </c>
      <c r="B4919" s="1" t="s">
        <v>8</v>
      </c>
      <c r="C4919" s="1">
        <v>32</v>
      </c>
      <c r="D4919" s="1" t="s">
        <v>3</v>
      </c>
      <c r="E4919" s="1" t="s">
        <v>4</v>
      </c>
      <c r="F4919" s="1" t="s">
        <v>4</v>
      </c>
      <c r="G4919" s="1">
        <v>41</v>
      </c>
      <c r="H4919" s="1" t="s">
        <v>14</v>
      </c>
      <c r="I4919" s="1" t="s">
        <v>10</v>
      </c>
      <c r="J4919" s="1" t="s">
        <v>40</v>
      </c>
      <c r="K4919" s="1">
        <v>79.03</v>
      </c>
      <c r="L4919" s="1">
        <v>3230.38</v>
      </c>
      <c r="M4919" s="1">
        <v>8</v>
      </c>
      <c r="N4919" s="1">
        <v>2</v>
      </c>
      <c r="O4919" s="1" t="s">
        <v>4</v>
      </c>
      <c r="P4919" s="1" t="str">
        <f>IF(Table1[[#This Row],[Churn]]="Yes","Lost Customer","Active Customer")</f>
        <v>Lost Customer</v>
      </c>
      <c r="Q4919" s="3">
        <f>IF(Table1[[#This Row],[Tenure]]&lt;=12,"0-1 Year",)</f>
        <v>0</v>
      </c>
      <c r="R4919" s="3" t="str">
        <f>IF(Table1[[#This Row],[MonthlyCharges]]&lt;35,"low",IF(Table1[[#This Row],[MonthlyCharges]]&lt;70,"Medium","High"))</f>
        <v>High</v>
      </c>
    </row>
    <row r="4920" spans="1:18" x14ac:dyDescent="0.35">
      <c r="A4920" s="1" t="s">
        <v>4953</v>
      </c>
      <c r="B4920" s="1" t="s">
        <v>8</v>
      </c>
      <c r="C4920" s="1">
        <v>41</v>
      </c>
      <c r="D4920" s="1" t="s">
        <v>3</v>
      </c>
      <c r="E4920" s="1" t="s">
        <v>4</v>
      </c>
      <c r="F4920" s="1" t="s">
        <v>3</v>
      </c>
      <c r="G4920" s="1">
        <v>66</v>
      </c>
      <c r="H4920" s="1" t="s">
        <v>15</v>
      </c>
      <c r="I4920" s="1" t="s">
        <v>10</v>
      </c>
      <c r="J4920" s="1" t="s">
        <v>32</v>
      </c>
      <c r="K4920" s="1">
        <v>52.76</v>
      </c>
      <c r="L4920" s="1">
        <v>3496.03</v>
      </c>
      <c r="M4920" s="1">
        <v>6</v>
      </c>
      <c r="N4920" s="1">
        <v>9</v>
      </c>
      <c r="O4920" s="1" t="s">
        <v>3</v>
      </c>
      <c r="P4920" s="1" t="str">
        <f>IF(Table1[[#This Row],[Churn]]="Yes","Lost Customer","Active Customer")</f>
        <v>Active Customer</v>
      </c>
      <c r="Q4920" s="3">
        <f>IF(Table1[[#This Row],[Tenure]]&lt;=12,"0-1 Year",)</f>
        <v>0</v>
      </c>
      <c r="R4920" s="3" t="str">
        <f>IF(Table1[[#This Row],[MonthlyCharges]]&lt;35,"low",IF(Table1[[#This Row],[MonthlyCharges]]&lt;70,"Medium","High"))</f>
        <v>Medium</v>
      </c>
    </row>
    <row r="4921" spans="1:18" x14ac:dyDescent="0.35">
      <c r="A4921" s="1" t="s">
        <v>4954</v>
      </c>
      <c r="B4921" s="1" t="s">
        <v>7</v>
      </c>
      <c r="C4921" s="1">
        <v>35</v>
      </c>
      <c r="D4921" s="1" t="s">
        <v>3</v>
      </c>
      <c r="E4921" s="1" t="s">
        <v>4</v>
      </c>
      <c r="F4921" s="1" t="s">
        <v>4</v>
      </c>
      <c r="G4921" s="1">
        <v>43</v>
      </c>
      <c r="H4921" s="1" t="s">
        <v>15</v>
      </c>
      <c r="I4921" s="1" t="s">
        <v>11</v>
      </c>
      <c r="J4921" s="1" t="s">
        <v>40</v>
      </c>
      <c r="K4921" s="1">
        <v>79.05</v>
      </c>
      <c r="L4921" s="1">
        <v>3400.91</v>
      </c>
      <c r="M4921" s="1">
        <v>0</v>
      </c>
      <c r="N4921" s="1">
        <v>10</v>
      </c>
      <c r="O4921" s="1" t="s">
        <v>3</v>
      </c>
      <c r="P4921" s="1" t="str">
        <f>IF(Table1[[#This Row],[Churn]]="Yes","Lost Customer","Active Customer")</f>
        <v>Active Customer</v>
      </c>
      <c r="Q4921" s="3">
        <f>IF(Table1[[#This Row],[Tenure]]&lt;=12,"0-1 Year",)</f>
        <v>0</v>
      </c>
      <c r="R4921" s="3" t="str">
        <f>IF(Table1[[#This Row],[MonthlyCharges]]&lt;35,"low",IF(Table1[[#This Row],[MonthlyCharges]]&lt;70,"Medium","High"))</f>
        <v>High</v>
      </c>
    </row>
    <row r="4922" spans="1:18" x14ac:dyDescent="0.35">
      <c r="A4922" s="1" t="s">
        <v>4955</v>
      </c>
      <c r="B4922" s="1" t="s">
        <v>7</v>
      </c>
      <c r="C4922" s="1">
        <v>51</v>
      </c>
      <c r="D4922" s="1" t="s">
        <v>3</v>
      </c>
      <c r="E4922" s="1" t="s">
        <v>4</v>
      </c>
      <c r="F4922" s="1" t="s">
        <v>3</v>
      </c>
      <c r="G4922" s="1">
        <v>70</v>
      </c>
      <c r="H4922" s="1" t="s">
        <v>14</v>
      </c>
      <c r="I4922" s="1" t="s">
        <v>11</v>
      </c>
      <c r="J4922" s="1" t="s">
        <v>40</v>
      </c>
      <c r="K4922" s="1">
        <v>59.39</v>
      </c>
      <c r="L4922" s="1">
        <v>4151.53</v>
      </c>
      <c r="M4922" s="1">
        <v>5</v>
      </c>
      <c r="N4922" s="1">
        <v>7</v>
      </c>
      <c r="O4922" s="1" t="s">
        <v>3</v>
      </c>
      <c r="P4922" s="1" t="str">
        <f>IF(Table1[[#This Row],[Churn]]="Yes","Lost Customer","Active Customer")</f>
        <v>Active Customer</v>
      </c>
      <c r="Q4922" s="3">
        <f>IF(Table1[[#This Row],[Tenure]]&lt;=12,"0-1 Year",)</f>
        <v>0</v>
      </c>
      <c r="R4922" s="3" t="str">
        <f>IF(Table1[[#This Row],[MonthlyCharges]]&lt;35,"low",IF(Table1[[#This Row],[MonthlyCharges]]&lt;70,"Medium","High"))</f>
        <v>Medium</v>
      </c>
    </row>
    <row r="4923" spans="1:18" x14ac:dyDescent="0.35">
      <c r="A4923" s="1" t="s">
        <v>4956</v>
      </c>
      <c r="B4923" s="1" t="s">
        <v>8</v>
      </c>
      <c r="C4923" s="1">
        <v>46</v>
      </c>
      <c r="D4923" s="1" t="s">
        <v>3</v>
      </c>
      <c r="E4923" s="1" t="s">
        <v>3</v>
      </c>
      <c r="F4923" s="1" t="s">
        <v>4</v>
      </c>
      <c r="G4923" s="1">
        <v>54</v>
      </c>
      <c r="H4923" s="1" t="s">
        <v>16</v>
      </c>
      <c r="I4923" s="1" t="s">
        <v>10</v>
      </c>
      <c r="J4923" s="1" t="s">
        <v>40</v>
      </c>
      <c r="K4923" s="1">
        <v>83.99</v>
      </c>
      <c r="L4923" s="1">
        <v>4515.76</v>
      </c>
      <c r="M4923" s="1">
        <v>0</v>
      </c>
      <c r="N4923" s="1">
        <v>5</v>
      </c>
      <c r="O4923" s="1" t="s">
        <v>3</v>
      </c>
      <c r="P4923" s="1" t="str">
        <f>IF(Table1[[#This Row],[Churn]]="Yes","Lost Customer","Active Customer")</f>
        <v>Active Customer</v>
      </c>
      <c r="Q4923" s="3">
        <f>IF(Table1[[#This Row],[Tenure]]&lt;=12,"0-1 Year",)</f>
        <v>0</v>
      </c>
      <c r="R4923" s="3" t="str">
        <f>IF(Table1[[#This Row],[MonthlyCharges]]&lt;35,"low",IF(Table1[[#This Row],[MonthlyCharges]]&lt;70,"Medium","High"))</f>
        <v>High</v>
      </c>
    </row>
    <row r="4924" spans="1:18" x14ac:dyDescent="0.35">
      <c r="A4924" s="1" t="s">
        <v>4957</v>
      </c>
      <c r="B4924" s="1" t="s">
        <v>8</v>
      </c>
      <c r="C4924" s="1">
        <v>33</v>
      </c>
      <c r="D4924" s="1" t="s">
        <v>3</v>
      </c>
      <c r="E4924" s="1" t="s">
        <v>4</v>
      </c>
      <c r="F4924" s="1" t="s">
        <v>3</v>
      </c>
      <c r="G4924" s="1">
        <v>46</v>
      </c>
      <c r="H4924" s="1" t="s">
        <v>16</v>
      </c>
      <c r="I4924" s="1" t="s">
        <v>10</v>
      </c>
      <c r="J4924" s="1" t="s">
        <v>32</v>
      </c>
      <c r="K4924" s="1">
        <v>112.34</v>
      </c>
      <c r="L4924" s="1">
        <v>5161.29</v>
      </c>
      <c r="M4924" s="1">
        <v>6</v>
      </c>
      <c r="N4924" s="1">
        <v>6</v>
      </c>
      <c r="O4924" s="1" t="s">
        <v>3</v>
      </c>
      <c r="P4924" s="1" t="str">
        <f>IF(Table1[[#This Row],[Churn]]="Yes","Lost Customer","Active Customer")</f>
        <v>Active Customer</v>
      </c>
      <c r="Q4924" s="3">
        <f>IF(Table1[[#This Row],[Tenure]]&lt;=12,"0-1 Year",)</f>
        <v>0</v>
      </c>
      <c r="R4924" s="3" t="str">
        <f>IF(Table1[[#This Row],[MonthlyCharges]]&lt;35,"low",IF(Table1[[#This Row],[MonthlyCharges]]&lt;70,"Medium","High"))</f>
        <v>High</v>
      </c>
    </row>
    <row r="4925" spans="1:18" x14ac:dyDescent="0.35">
      <c r="A4925" s="1" t="s">
        <v>4958</v>
      </c>
      <c r="B4925" s="1" t="s">
        <v>8</v>
      </c>
      <c r="C4925" s="1">
        <v>24</v>
      </c>
      <c r="D4925" s="1" t="s">
        <v>3</v>
      </c>
      <c r="E4925" s="1" t="s">
        <v>4</v>
      </c>
      <c r="F4925" s="1" t="s">
        <v>4</v>
      </c>
      <c r="G4925" s="1">
        <v>23</v>
      </c>
      <c r="H4925" s="1" t="s">
        <v>14</v>
      </c>
      <c r="I4925" s="1" t="s">
        <v>10</v>
      </c>
      <c r="J4925" s="1" t="s">
        <v>32</v>
      </c>
      <c r="K4925" s="1">
        <v>63.46</v>
      </c>
      <c r="L4925" s="1">
        <v>1447.02</v>
      </c>
      <c r="M4925" s="1">
        <v>4</v>
      </c>
      <c r="N4925" s="1">
        <v>1</v>
      </c>
      <c r="O4925" s="1" t="s">
        <v>3</v>
      </c>
      <c r="P4925" s="1" t="str">
        <f>IF(Table1[[#This Row],[Churn]]="Yes","Lost Customer","Active Customer")</f>
        <v>Active Customer</v>
      </c>
      <c r="Q4925" s="3">
        <f>IF(Table1[[#This Row],[Tenure]]&lt;=12,"0-1 Year",)</f>
        <v>0</v>
      </c>
      <c r="R4925" s="3" t="str">
        <f>IF(Table1[[#This Row],[MonthlyCharges]]&lt;35,"low",IF(Table1[[#This Row],[MonthlyCharges]]&lt;70,"Medium","High"))</f>
        <v>Medium</v>
      </c>
    </row>
    <row r="4926" spans="1:18" x14ac:dyDescent="0.35">
      <c r="A4926" s="1" t="s">
        <v>4959</v>
      </c>
      <c r="B4926" s="1" t="s">
        <v>7</v>
      </c>
      <c r="C4926" s="1">
        <v>51</v>
      </c>
      <c r="D4926" s="1" t="s">
        <v>3</v>
      </c>
      <c r="E4926" s="1" t="s">
        <v>3</v>
      </c>
      <c r="F4926" s="1" t="s">
        <v>3</v>
      </c>
      <c r="G4926" s="1">
        <v>57</v>
      </c>
      <c r="H4926" s="1" t="s">
        <v>14</v>
      </c>
      <c r="I4926" s="1" t="s">
        <v>11</v>
      </c>
      <c r="J4926" s="1" t="s">
        <v>34</v>
      </c>
      <c r="K4926" s="1">
        <v>95.46</v>
      </c>
      <c r="L4926" s="1">
        <v>5428.77</v>
      </c>
      <c r="M4926" s="1">
        <v>2</v>
      </c>
      <c r="N4926" s="1">
        <v>4</v>
      </c>
      <c r="O4926" s="1" t="s">
        <v>3</v>
      </c>
      <c r="P4926" s="1" t="str">
        <f>IF(Table1[[#This Row],[Churn]]="Yes","Lost Customer","Active Customer")</f>
        <v>Active Customer</v>
      </c>
      <c r="Q4926" s="3">
        <f>IF(Table1[[#This Row],[Tenure]]&lt;=12,"0-1 Year",)</f>
        <v>0</v>
      </c>
      <c r="R4926" s="3" t="str">
        <f>IF(Table1[[#This Row],[MonthlyCharges]]&lt;35,"low",IF(Table1[[#This Row],[MonthlyCharges]]&lt;70,"Medium","High"))</f>
        <v>High</v>
      </c>
    </row>
    <row r="4927" spans="1:18" x14ac:dyDescent="0.35">
      <c r="A4927" s="1" t="s">
        <v>4960</v>
      </c>
      <c r="B4927" s="1" t="s">
        <v>7</v>
      </c>
      <c r="C4927" s="1">
        <v>50</v>
      </c>
      <c r="D4927" s="1" t="s">
        <v>3</v>
      </c>
      <c r="E4927" s="1" t="s">
        <v>4</v>
      </c>
      <c r="F4927" s="1" t="s">
        <v>4</v>
      </c>
      <c r="G4927" s="1">
        <v>25</v>
      </c>
      <c r="H4927" s="1" t="s">
        <v>14</v>
      </c>
      <c r="I4927" s="1" t="s">
        <v>10</v>
      </c>
      <c r="J4927" s="1" t="s">
        <v>40</v>
      </c>
      <c r="K4927" s="1">
        <v>60.36</v>
      </c>
      <c r="L4927" s="1">
        <v>1495.48</v>
      </c>
      <c r="M4927" s="1">
        <v>6</v>
      </c>
      <c r="N4927" s="1">
        <v>9</v>
      </c>
      <c r="O4927" s="1" t="s">
        <v>3</v>
      </c>
      <c r="P4927" s="1" t="str">
        <f>IF(Table1[[#This Row],[Churn]]="Yes","Lost Customer","Active Customer")</f>
        <v>Active Customer</v>
      </c>
      <c r="Q4927" s="3">
        <f>IF(Table1[[#This Row],[Tenure]]&lt;=12,"0-1 Year",)</f>
        <v>0</v>
      </c>
      <c r="R4927" s="3" t="str">
        <f>IF(Table1[[#This Row],[MonthlyCharges]]&lt;35,"low",IF(Table1[[#This Row],[MonthlyCharges]]&lt;70,"Medium","High"))</f>
        <v>Medium</v>
      </c>
    </row>
    <row r="4928" spans="1:18" x14ac:dyDescent="0.35">
      <c r="A4928" s="1" t="s">
        <v>4961</v>
      </c>
      <c r="B4928" s="1" t="s">
        <v>8</v>
      </c>
      <c r="C4928" s="1">
        <v>51</v>
      </c>
      <c r="D4928" s="1" t="s">
        <v>3</v>
      </c>
      <c r="E4928" s="1" t="s">
        <v>4</v>
      </c>
      <c r="F4928" s="1" t="s">
        <v>4</v>
      </c>
      <c r="G4928" s="1">
        <v>6</v>
      </c>
      <c r="H4928" s="1" t="s">
        <v>14</v>
      </c>
      <c r="I4928" s="1" t="s">
        <v>10</v>
      </c>
      <c r="J4928" s="1" t="s">
        <v>44</v>
      </c>
      <c r="K4928" s="1">
        <v>53.22</v>
      </c>
      <c r="L4928" s="1">
        <v>320.98</v>
      </c>
      <c r="M4928" s="1">
        <v>4</v>
      </c>
      <c r="N4928" s="1">
        <v>2</v>
      </c>
      <c r="O4928" s="1" t="s">
        <v>4</v>
      </c>
      <c r="P4928" s="1" t="str">
        <f>IF(Table1[[#This Row],[Churn]]="Yes","Lost Customer","Active Customer")</f>
        <v>Lost Customer</v>
      </c>
      <c r="Q4928" s="3" t="str">
        <f>IF(Table1[[#This Row],[Tenure]]&lt;=12,"0-1 Year",)</f>
        <v>0-1 Year</v>
      </c>
      <c r="R4928" s="3" t="str">
        <f>IF(Table1[[#This Row],[MonthlyCharges]]&lt;35,"low",IF(Table1[[#This Row],[MonthlyCharges]]&lt;70,"Medium","High"))</f>
        <v>Medium</v>
      </c>
    </row>
    <row r="4929" spans="1:18" x14ac:dyDescent="0.35">
      <c r="A4929" s="1" t="s">
        <v>4962</v>
      </c>
      <c r="B4929" s="1" t="s">
        <v>8</v>
      </c>
      <c r="C4929" s="1">
        <v>36</v>
      </c>
      <c r="D4929" s="1" t="s">
        <v>3</v>
      </c>
      <c r="E4929" s="1" t="s">
        <v>4</v>
      </c>
      <c r="F4929" s="1" t="s">
        <v>4</v>
      </c>
      <c r="G4929" s="1">
        <v>18</v>
      </c>
      <c r="H4929" s="1" t="s">
        <v>14</v>
      </c>
      <c r="I4929" s="1" t="s">
        <v>10</v>
      </c>
      <c r="J4929" s="1" t="s">
        <v>32</v>
      </c>
      <c r="K4929" s="1">
        <v>47.14</v>
      </c>
      <c r="L4929" s="1">
        <v>842.21</v>
      </c>
      <c r="M4929" s="1">
        <v>4</v>
      </c>
      <c r="N4929" s="1">
        <v>5</v>
      </c>
      <c r="O4929" s="1" t="s">
        <v>3</v>
      </c>
      <c r="P4929" s="1" t="str">
        <f>IF(Table1[[#This Row],[Churn]]="Yes","Lost Customer","Active Customer")</f>
        <v>Active Customer</v>
      </c>
      <c r="Q4929" s="3">
        <f>IF(Table1[[#This Row],[Tenure]]&lt;=12,"0-1 Year",)</f>
        <v>0</v>
      </c>
      <c r="R4929" s="3" t="str">
        <f>IF(Table1[[#This Row],[MonthlyCharges]]&lt;35,"low",IF(Table1[[#This Row],[MonthlyCharges]]&lt;70,"Medium","High"))</f>
        <v>Medium</v>
      </c>
    </row>
    <row r="4930" spans="1:18" x14ac:dyDescent="0.35">
      <c r="A4930" s="1" t="s">
        <v>4963</v>
      </c>
      <c r="B4930" s="1" t="s">
        <v>8</v>
      </c>
      <c r="C4930" s="1">
        <v>68</v>
      </c>
      <c r="D4930" s="1" t="s">
        <v>4</v>
      </c>
      <c r="E4930" s="1" t="s">
        <v>3</v>
      </c>
      <c r="F4930" s="1" t="s">
        <v>4</v>
      </c>
      <c r="G4930" s="1">
        <v>40</v>
      </c>
      <c r="H4930" s="1" t="s">
        <v>16</v>
      </c>
      <c r="I4930" s="1" t="s">
        <v>11</v>
      </c>
      <c r="J4930" s="1" t="s">
        <v>32</v>
      </c>
      <c r="K4930" s="1">
        <v>72.099999999999994</v>
      </c>
      <c r="L4930" s="1">
        <v>2889.12</v>
      </c>
      <c r="M4930" s="1">
        <v>6</v>
      </c>
      <c r="N4930" s="1">
        <v>4</v>
      </c>
      <c r="O4930" s="1" t="s">
        <v>4</v>
      </c>
      <c r="P4930" s="1" t="str">
        <f>IF(Table1[[#This Row],[Churn]]="Yes","Lost Customer","Active Customer")</f>
        <v>Lost Customer</v>
      </c>
      <c r="Q4930" s="3">
        <f>IF(Table1[[#This Row],[Tenure]]&lt;=12,"0-1 Year",)</f>
        <v>0</v>
      </c>
      <c r="R4930" s="3" t="str">
        <f>IF(Table1[[#This Row],[MonthlyCharges]]&lt;35,"low",IF(Table1[[#This Row],[MonthlyCharges]]&lt;70,"Medium","High"))</f>
        <v>High</v>
      </c>
    </row>
    <row r="4931" spans="1:18" x14ac:dyDescent="0.35">
      <c r="A4931" s="1" t="s">
        <v>4964</v>
      </c>
      <c r="B4931" s="1" t="s">
        <v>8</v>
      </c>
      <c r="C4931" s="1">
        <v>26</v>
      </c>
      <c r="D4931" s="1" t="s">
        <v>3</v>
      </c>
      <c r="E4931" s="1" t="s">
        <v>4</v>
      </c>
      <c r="F4931" s="1" t="s">
        <v>4</v>
      </c>
      <c r="G4931" s="1">
        <v>62</v>
      </c>
      <c r="H4931" s="1" t="s">
        <v>14</v>
      </c>
      <c r="I4931" s="1" t="s">
        <v>10</v>
      </c>
      <c r="J4931" s="1" t="s">
        <v>34</v>
      </c>
      <c r="K4931" s="1">
        <v>117.92</v>
      </c>
      <c r="L4931" s="1">
        <v>7310.06</v>
      </c>
      <c r="M4931" s="1">
        <v>8</v>
      </c>
      <c r="N4931" s="1">
        <v>4</v>
      </c>
      <c r="O4931" s="1" t="s">
        <v>4</v>
      </c>
      <c r="P4931" s="1" t="str">
        <f>IF(Table1[[#This Row],[Churn]]="Yes","Lost Customer","Active Customer")</f>
        <v>Lost Customer</v>
      </c>
      <c r="Q4931" s="3">
        <f>IF(Table1[[#This Row],[Tenure]]&lt;=12,"0-1 Year",)</f>
        <v>0</v>
      </c>
      <c r="R4931" s="3" t="str">
        <f>IF(Table1[[#This Row],[MonthlyCharges]]&lt;35,"low",IF(Table1[[#This Row],[MonthlyCharges]]&lt;70,"Medium","High"))</f>
        <v>High</v>
      </c>
    </row>
    <row r="4932" spans="1:18" x14ac:dyDescent="0.35">
      <c r="A4932" s="1" t="s">
        <v>4965</v>
      </c>
      <c r="B4932" s="1" t="s">
        <v>8</v>
      </c>
      <c r="C4932" s="1">
        <v>20</v>
      </c>
      <c r="D4932" s="1" t="s">
        <v>3</v>
      </c>
      <c r="E4932" s="1" t="s">
        <v>3</v>
      </c>
      <c r="F4932" s="1" t="s">
        <v>3</v>
      </c>
      <c r="G4932" s="1">
        <v>63</v>
      </c>
      <c r="H4932" s="1" t="s">
        <v>15</v>
      </c>
      <c r="I4932" s="1" t="s">
        <v>10</v>
      </c>
      <c r="J4932" s="1" t="s">
        <v>34</v>
      </c>
      <c r="K4932" s="1">
        <v>118.94</v>
      </c>
      <c r="L4932" s="1">
        <v>7511.53</v>
      </c>
      <c r="M4932" s="1">
        <v>7</v>
      </c>
      <c r="N4932" s="1">
        <v>5</v>
      </c>
      <c r="O4932" s="1" t="s">
        <v>3</v>
      </c>
      <c r="P4932" s="1" t="str">
        <f>IF(Table1[[#This Row],[Churn]]="Yes","Lost Customer","Active Customer")</f>
        <v>Active Customer</v>
      </c>
      <c r="Q4932" s="3">
        <f>IF(Table1[[#This Row],[Tenure]]&lt;=12,"0-1 Year",)</f>
        <v>0</v>
      </c>
      <c r="R4932" s="3" t="str">
        <f>IF(Table1[[#This Row],[MonthlyCharges]]&lt;35,"low",IF(Table1[[#This Row],[MonthlyCharges]]&lt;70,"Medium","High"))</f>
        <v>High</v>
      </c>
    </row>
    <row r="4933" spans="1:18" x14ac:dyDescent="0.35">
      <c r="A4933" s="1" t="s">
        <v>4966</v>
      </c>
      <c r="B4933" s="1" t="s">
        <v>7</v>
      </c>
      <c r="C4933" s="1">
        <v>22</v>
      </c>
      <c r="D4933" s="1" t="s">
        <v>3</v>
      </c>
      <c r="E4933" s="1" t="s">
        <v>4</v>
      </c>
      <c r="F4933" s="1" t="s">
        <v>3</v>
      </c>
      <c r="G4933" s="1">
        <v>60</v>
      </c>
      <c r="H4933" s="1" t="s">
        <v>15</v>
      </c>
      <c r="I4933" s="1" t="s">
        <v>10</v>
      </c>
      <c r="J4933" s="1" t="s">
        <v>44</v>
      </c>
      <c r="K4933" s="1">
        <v>81.52</v>
      </c>
      <c r="L4933" s="1">
        <v>4893.9799999999996</v>
      </c>
      <c r="M4933" s="1">
        <v>4</v>
      </c>
      <c r="N4933" s="1">
        <v>6</v>
      </c>
      <c r="O4933" s="1" t="s">
        <v>3</v>
      </c>
      <c r="P4933" s="1" t="str">
        <f>IF(Table1[[#This Row],[Churn]]="Yes","Lost Customer","Active Customer")</f>
        <v>Active Customer</v>
      </c>
      <c r="Q4933" s="3">
        <f>IF(Table1[[#This Row],[Tenure]]&lt;=12,"0-1 Year",)</f>
        <v>0</v>
      </c>
      <c r="R4933" s="3" t="str">
        <f>IF(Table1[[#This Row],[MonthlyCharges]]&lt;35,"low",IF(Table1[[#This Row],[MonthlyCharges]]&lt;70,"Medium","High"))</f>
        <v>High</v>
      </c>
    </row>
    <row r="4934" spans="1:18" x14ac:dyDescent="0.35">
      <c r="A4934" s="1" t="s">
        <v>4967</v>
      </c>
      <c r="B4934" s="1" t="s">
        <v>8</v>
      </c>
      <c r="C4934" s="1">
        <v>29</v>
      </c>
      <c r="D4934" s="1" t="s">
        <v>3</v>
      </c>
      <c r="E4934" s="1" t="s">
        <v>3</v>
      </c>
      <c r="F4934" s="1" t="s">
        <v>4</v>
      </c>
      <c r="G4934" s="1">
        <v>33</v>
      </c>
      <c r="H4934" s="1" t="s">
        <v>14</v>
      </c>
      <c r="I4934" s="1" t="s">
        <v>11</v>
      </c>
      <c r="J4934" s="1" t="s">
        <v>40</v>
      </c>
      <c r="K4934" s="1">
        <v>60.23</v>
      </c>
      <c r="L4934" s="1">
        <v>1990.79</v>
      </c>
      <c r="M4934" s="1">
        <v>2</v>
      </c>
      <c r="N4934" s="1">
        <v>9</v>
      </c>
      <c r="O4934" s="1" t="s">
        <v>3</v>
      </c>
      <c r="P4934" s="1" t="str">
        <f>IF(Table1[[#This Row],[Churn]]="Yes","Lost Customer","Active Customer")</f>
        <v>Active Customer</v>
      </c>
      <c r="Q4934" s="3">
        <f>IF(Table1[[#This Row],[Tenure]]&lt;=12,"0-1 Year",)</f>
        <v>0</v>
      </c>
      <c r="R4934" s="3" t="str">
        <f>IF(Table1[[#This Row],[MonthlyCharges]]&lt;35,"low",IF(Table1[[#This Row],[MonthlyCharges]]&lt;70,"Medium","High"))</f>
        <v>Medium</v>
      </c>
    </row>
    <row r="4935" spans="1:18" x14ac:dyDescent="0.35">
      <c r="A4935" s="1" t="s">
        <v>4968</v>
      </c>
      <c r="B4935" s="1" t="s">
        <v>7</v>
      </c>
      <c r="C4935" s="1">
        <v>25</v>
      </c>
      <c r="D4935" s="1" t="s">
        <v>3</v>
      </c>
      <c r="E4935" s="1" t="s">
        <v>4</v>
      </c>
      <c r="F4935" s="1" t="s">
        <v>3</v>
      </c>
      <c r="G4935" s="1">
        <v>40</v>
      </c>
      <c r="H4935" s="1" t="s">
        <v>15</v>
      </c>
      <c r="I4935" s="1" t="s">
        <v>10</v>
      </c>
      <c r="J4935" s="1" t="s">
        <v>34</v>
      </c>
      <c r="K4935" s="1">
        <v>89.03</v>
      </c>
      <c r="L4935" s="1">
        <v>3556.92</v>
      </c>
      <c r="M4935" s="1">
        <v>8</v>
      </c>
      <c r="N4935" s="1">
        <v>3</v>
      </c>
      <c r="O4935" s="1" t="s">
        <v>4</v>
      </c>
      <c r="P4935" s="1" t="str">
        <f>IF(Table1[[#This Row],[Churn]]="Yes","Lost Customer","Active Customer")</f>
        <v>Lost Customer</v>
      </c>
      <c r="Q4935" s="3">
        <f>IF(Table1[[#This Row],[Tenure]]&lt;=12,"0-1 Year",)</f>
        <v>0</v>
      </c>
      <c r="R4935" s="3" t="str">
        <f>IF(Table1[[#This Row],[MonthlyCharges]]&lt;35,"low",IF(Table1[[#This Row],[MonthlyCharges]]&lt;70,"Medium","High"))</f>
        <v>High</v>
      </c>
    </row>
    <row r="4936" spans="1:18" x14ac:dyDescent="0.35">
      <c r="A4936" s="1" t="s">
        <v>4969</v>
      </c>
      <c r="B4936" s="1" t="s">
        <v>8</v>
      </c>
      <c r="C4936" s="1">
        <v>38</v>
      </c>
      <c r="D4936" s="1" t="s">
        <v>3</v>
      </c>
      <c r="E4936" s="1" t="s">
        <v>3</v>
      </c>
      <c r="F4936" s="1" t="s">
        <v>3</v>
      </c>
      <c r="G4936" s="1">
        <v>10</v>
      </c>
      <c r="H4936" s="1" t="s">
        <v>14</v>
      </c>
      <c r="I4936" s="1" t="s">
        <v>11</v>
      </c>
      <c r="J4936" s="1" t="s">
        <v>44</v>
      </c>
      <c r="K4936" s="1">
        <v>42.07</v>
      </c>
      <c r="L4936" s="1">
        <v>401.57</v>
      </c>
      <c r="M4936" s="1">
        <v>0</v>
      </c>
      <c r="N4936" s="1">
        <v>7</v>
      </c>
      <c r="O4936" s="1" t="s">
        <v>3</v>
      </c>
      <c r="P4936" s="1" t="str">
        <f>IF(Table1[[#This Row],[Churn]]="Yes","Lost Customer","Active Customer")</f>
        <v>Active Customer</v>
      </c>
      <c r="Q4936" s="3" t="str">
        <f>IF(Table1[[#This Row],[Tenure]]&lt;=12,"0-1 Year",)</f>
        <v>0-1 Year</v>
      </c>
      <c r="R4936" s="3" t="str">
        <f>IF(Table1[[#This Row],[MonthlyCharges]]&lt;35,"low",IF(Table1[[#This Row],[MonthlyCharges]]&lt;70,"Medium","High"))</f>
        <v>Medium</v>
      </c>
    </row>
    <row r="4937" spans="1:18" x14ac:dyDescent="0.35">
      <c r="A4937" s="1" t="s">
        <v>4970</v>
      </c>
      <c r="B4937" s="1" t="s">
        <v>7</v>
      </c>
      <c r="C4937" s="1">
        <v>62</v>
      </c>
      <c r="D4937" s="1" t="s">
        <v>4</v>
      </c>
      <c r="E4937" s="1" t="s">
        <v>4</v>
      </c>
      <c r="F4937" s="1" t="s">
        <v>3</v>
      </c>
      <c r="G4937" s="1">
        <v>28</v>
      </c>
      <c r="H4937" s="1" t="s">
        <v>14</v>
      </c>
      <c r="I4937" s="1" t="s">
        <v>10</v>
      </c>
      <c r="J4937" s="1" t="s">
        <v>44</v>
      </c>
      <c r="K4937" s="1">
        <v>80.95</v>
      </c>
      <c r="L4937" s="1">
        <v>2279.39</v>
      </c>
      <c r="M4937" s="1">
        <v>4</v>
      </c>
      <c r="N4937" s="1">
        <v>3</v>
      </c>
      <c r="O4937" s="1" t="s">
        <v>3</v>
      </c>
      <c r="P4937" s="1" t="str">
        <f>IF(Table1[[#This Row],[Churn]]="Yes","Lost Customer","Active Customer")</f>
        <v>Active Customer</v>
      </c>
      <c r="Q4937" s="3">
        <f>IF(Table1[[#This Row],[Tenure]]&lt;=12,"0-1 Year",)</f>
        <v>0</v>
      </c>
      <c r="R4937" s="3" t="str">
        <f>IF(Table1[[#This Row],[MonthlyCharges]]&lt;35,"low",IF(Table1[[#This Row],[MonthlyCharges]]&lt;70,"Medium","High"))</f>
        <v>High</v>
      </c>
    </row>
    <row r="4938" spans="1:18" x14ac:dyDescent="0.35">
      <c r="A4938" s="1" t="s">
        <v>4971</v>
      </c>
      <c r="B4938" s="1" t="s">
        <v>8</v>
      </c>
      <c r="C4938" s="1">
        <v>51</v>
      </c>
      <c r="D4938" s="1" t="s">
        <v>3</v>
      </c>
      <c r="E4938" s="1" t="s">
        <v>3</v>
      </c>
      <c r="F4938" s="1" t="s">
        <v>3</v>
      </c>
      <c r="G4938" s="1">
        <v>40</v>
      </c>
      <c r="H4938" s="1" t="s">
        <v>15</v>
      </c>
      <c r="I4938" s="1" t="s">
        <v>11</v>
      </c>
      <c r="J4938" s="1" t="s">
        <v>32</v>
      </c>
      <c r="K4938" s="1">
        <v>50.77</v>
      </c>
      <c r="L4938" s="1">
        <v>2045.59</v>
      </c>
      <c r="M4938" s="1">
        <v>4</v>
      </c>
      <c r="N4938" s="1">
        <v>6</v>
      </c>
      <c r="O4938" s="1" t="s">
        <v>3</v>
      </c>
      <c r="P4938" s="1" t="str">
        <f>IF(Table1[[#This Row],[Churn]]="Yes","Lost Customer","Active Customer")</f>
        <v>Active Customer</v>
      </c>
      <c r="Q4938" s="3">
        <f>IF(Table1[[#This Row],[Tenure]]&lt;=12,"0-1 Year",)</f>
        <v>0</v>
      </c>
      <c r="R4938" s="3" t="str">
        <f>IF(Table1[[#This Row],[MonthlyCharges]]&lt;35,"low",IF(Table1[[#This Row],[MonthlyCharges]]&lt;70,"Medium","High"))</f>
        <v>Medium</v>
      </c>
    </row>
    <row r="4939" spans="1:18" x14ac:dyDescent="0.35">
      <c r="A4939" s="1" t="s">
        <v>4972</v>
      </c>
      <c r="B4939" s="1" t="s">
        <v>8</v>
      </c>
      <c r="C4939" s="1">
        <v>68</v>
      </c>
      <c r="D4939" s="1" t="s">
        <v>3</v>
      </c>
      <c r="E4939" s="1" t="s">
        <v>3</v>
      </c>
      <c r="F4939" s="1" t="s">
        <v>3</v>
      </c>
      <c r="G4939" s="1">
        <v>22</v>
      </c>
      <c r="H4939" s="1" t="s">
        <v>15</v>
      </c>
      <c r="I4939" s="1" t="s">
        <v>11</v>
      </c>
      <c r="J4939" s="1" t="s">
        <v>32</v>
      </c>
      <c r="K4939" s="1">
        <v>51.05</v>
      </c>
      <c r="L4939" s="1">
        <v>1125.97</v>
      </c>
      <c r="M4939" s="1">
        <v>6</v>
      </c>
      <c r="N4939" s="1">
        <v>7</v>
      </c>
      <c r="O4939" s="1" t="s">
        <v>3</v>
      </c>
      <c r="P4939" s="1" t="str">
        <f>IF(Table1[[#This Row],[Churn]]="Yes","Lost Customer","Active Customer")</f>
        <v>Active Customer</v>
      </c>
      <c r="Q4939" s="3">
        <f>IF(Table1[[#This Row],[Tenure]]&lt;=12,"0-1 Year",)</f>
        <v>0</v>
      </c>
      <c r="R4939" s="3" t="str">
        <f>IF(Table1[[#This Row],[MonthlyCharges]]&lt;35,"low",IF(Table1[[#This Row],[MonthlyCharges]]&lt;70,"Medium","High"))</f>
        <v>Medium</v>
      </c>
    </row>
    <row r="4940" spans="1:18" x14ac:dyDescent="0.35">
      <c r="A4940" s="1" t="s">
        <v>4973</v>
      </c>
      <c r="B4940" s="1" t="s">
        <v>8</v>
      </c>
      <c r="C4940" s="1">
        <v>26</v>
      </c>
      <c r="D4940" s="1" t="s">
        <v>3</v>
      </c>
      <c r="E4940" s="1" t="s">
        <v>4</v>
      </c>
      <c r="F4940" s="1" t="s">
        <v>3</v>
      </c>
      <c r="G4940" s="1">
        <v>56</v>
      </c>
      <c r="H4940" s="1" t="s">
        <v>15</v>
      </c>
      <c r="I4940" s="1" t="s">
        <v>12</v>
      </c>
      <c r="J4940" s="1" t="s">
        <v>34</v>
      </c>
      <c r="K4940" s="1">
        <v>0</v>
      </c>
      <c r="L4940" s="1">
        <v>-18.52</v>
      </c>
      <c r="M4940" s="1">
        <v>7</v>
      </c>
      <c r="N4940" s="1">
        <v>3</v>
      </c>
      <c r="O4940" s="1" t="s">
        <v>4</v>
      </c>
      <c r="P4940" s="1" t="str">
        <f>IF(Table1[[#This Row],[Churn]]="Yes","Lost Customer","Active Customer")</f>
        <v>Lost Customer</v>
      </c>
      <c r="Q4940" s="3">
        <f>IF(Table1[[#This Row],[Tenure]]&lt;=12,"0-1 Year",)</f>
        <v>0</v>
      </c>
      <c r="R4940" s="3" t="str">
        <f>IF(Table1[[#This Row],[MonthlyCharges]]&lt;35,"low",IF(Table1[[#This Row],[MonthlyCharges]]&lt;70,"Medium","High"))</f>
        <v>low</v>
      </c>
    </row>
    <row r="4941" spans="1:18" x14ac:dyDescent="0.35">
      <c r="A4941" s="1" t="s">
        <v>4974</v>
      </c>
      <c r="B4941" s="1" t="s">
        <v>8</v>
      </c>
      <c r="C4941" s="1">
        <v>43</v>
      </c>
      <c r="D4941" s="1" t="s">
        <v>3</v>
      </c>
      <c r="E4941" s="1" t="s">
        <v>3</v>
      </c>
      <c r="F4941" s="1" t="s">
        <v>3</v>
      </c>
      <c r="G4941" s="1">
        <v>61</v>
      </c>
      <c r="H4941" s="1" t="s">
        <v>14</v>
      </c>
      <c r="I4941" s="1" t="s">
        <v>10</v>
      </c>
      <c r="J4941" s="1" t="s">
        <v>44</v>
      </c>
      <c r="K4941" s="1">
        <v>79.459999999999994</v>
      </c>
      <c r="L4941" s="1">
        <v>4860.66</v>
      </c>
      <c r="M4941" s="1">
        <v>1</v>
      </c>
      <c r="N4941" s="1">
        <v>10</v>
      </c>
      <c r="O4941" s="1" t="s">
        <v>3</v>
      </c>
      <c r="P4941" s="1" t="str">
        <f>IF(Table1[[#This Row],[Churn]]="Yes","Lost Customer","Active Customer")</f>
        <v>Active Customer</v>
      </c>
      <c r="Q4941" s="3">
        <f>IF(Table1[[#This Row],[Tenure]]&lt;=12,"0-1 Year",)</f>
        <v>0</v>
      </c>
      <c r="R4941" s="3" t="str">
        <f>IF(Table1[[#This Row],[MonthlyCharges]]&lt;35,"low",IF(Table1[[#This Row],[MonthlyCharges]]&lt;70,"Medium","High"))</f>
        <v>High</v>
      </c>
    </row>
    <row r="4942" spans="1:18" x14ac:dyDescent="0.35">
      <c r="A4942" s="1" t="s">
        <v>4975</v>
      </c>
      <c r="B4942" s="1" t="s">
        <v>8</v>
      </c>
      <c r="C4942" s="1">
        <v>30</v>
      </c>
      <c r="D4942" s="1" t="s">
        <v>3</v>
      </c>
      <c r="E4942" s="1" t="s">
        <v>4</v>
      </c>
      <c r="F4942" s="1" t="s">
        <v>3</v>
      </c>
      <c r="G4942" s="1">
        <v>54</v>
      </c>
      <c r="H4942" s="1" t="s">
        <v>15</v>
      </c>
      <c r="I4942" s="1" t="s">
        <v>11</v>
      </c>
      <c r="J4942" s="1" t="s">
        <v>44</v>
      </c>
      <c r="K4942" s="1">
        <v>65.56</v>
      </c>
      <c r="L4942" s="1">
        <v>3526.19</v>
      </c>
      <c r="M4942" s="1">
        <v>1</v>
      </c>
      <c r="N4942" s="1">
        <v>6</v>
      </c>
      <c r="O4942" s="1" t="s">
        <v>3</v>
      </c>
      <c r="P4942" s="1" t="str">
        <f>IF(Table1[[#This Row],[Churn]]="Yes","Lost Customer","Active Customer")</f>
        <v>Active Customer</v>
      </c>
      <c r="Q4942" s="3">
        <f>IF(Table1[[#This Row],[Tenure]]&lt;=12,"0-1 Year",)</f>
        <v>0</v>
      </c>
      <c r="R4942" s="3" t="str">
        <f>IF(Table1[[#This Row],[MonthlyCharges]]&lt;35,"low",IF(Table1[[#This Row],[MonthlyCharges]]&lt;70,"Medium","High"))</f>
        <v>Medium</v>
      </c>
    </row>
    <row r="4943" spans="1:18" x14ac:dyDescent="0.35">
      <c r="A4943" s="1" t="s">
        <v>4976</v>
      </c>
      <c r="B4943" s="1" t="s">
        <v>7</v>
      </c>
      <c r="C4943" s="1">
        <v>28</v>
      </c>
      <c r="D4943" s="1" t="s">
        <v>3</v>
      </c>
      <c r="E4943" s="1" t="s">
        <v>4</v>
      </c>
      <c r="F4943" s="1" t="s">
        <v>3</v>
      </c>
      <c r="G4943" s="1">
        <v>29</v>
      </c>
      <c r="H4943" s="1" t="s">
        <v>14</v>
      </c>
      <c r="I4943" s="1" t="s">
        <v>10</v>
      </c>
      <c r="J4943" s="1" t="s">
        <v>32</v>
      </c>
      <c r="K4943" s="1">
        <v>42.19</v>
      </c>
      <c r="L4943" s="1">
        <v>1242.9100000000001</v>
      </c>
      <c r="M4943" s="1">
        <v>0</v>
      </c>
      <c r="N4943" s="1">
        <v>8</v>
      </c>
      <c r="O4943" s="1" t="s">
        <v>3</v>
      </c>
      <c r="P4943" s="1" t="str">
        <f>IF(Table1[[#This Row],[Churn]]="Yes","Lost Customer","Active Customer")</f>
        <v>Active Customer</v>
      </c>
      <c r="Q4943" s="3">
        <f>IF(Table1[[#This Row],[Tenure]]&lt;=12,"0-1 Year",)</f>
        <v>0</v>
      </c>
      <c r="R4943" s="3" t="str">
        <f>IF(Table1[[#This Row],[MonthlyCharges]]&lt;35,"low",IF(Table1[[#This Row],[MonthlyCharges]]&lt;70,"Medium","High"))</f>
        <v>Medium</v>
      </c>
    </row>
    <row r="4944" spans="1:18" x14ac:dyDescent="0.35">
      <c r="A4944" s="1" t="s">
        <v>4977</v>
      </c>
      <c r="B4944" s="1" t="s">
        <v>7</v>
      </c>
      <c r="C4944" s="1">
        <v>46</v>
      </c>
      <c r="D4944" s="1" t="s">
        <v>3</v>
      </c>
      <c r="E4944" s="1" t="s">
        <v>3</v>
      </c>
      <c r="F4944" s="1" t="s">
        <v>3</v>
      </c>
      <c r="G4944" s="1">
        <v>21</v>
      </c>
      <c r="H4944" s="1" t="s">
        <v>15</v>
      </c>
      <c r="I4944" s="1" t="s">
        <v>11</v>
      </c>
      <c r="J4944" s="1" t="s">
        <v>44</v>
      </c>
      <c r="K4944" s="1">
        <v>71.34</v>
      </c>
      <c r="L4944" s="1">
        <v>1479.12</v>
      </c>
      <c r="M4944" s="1">
        <v>3</v>
      </c>
      <c r="N4944" s="1">
        <v>4</v>
      </c>
      <c r="O4944" s="1" t="s">
        <v>3</v>
      </c>
      <c r="P4944" s="1" t="str">
        <f>IF(Table1[[#This Row],[Churn]]="Yes","Lost Customer","Active Customer")</f>
        <v>Active Customer</v>
      </c>
      <c r="Q4944" s="3">
        <f>IF(Table1[[#This Row],[Tenure]]&lt;=12,"0-1 Year",)</f>
        <v>0</v>
      </c>
      <c r="R4944" s="3" t="str">
        <f>IF(Table1[[#This Row],[MonthlyCharges]]&lt;35,"low",IF(Table1[[#This Row],[MonthlyCharges]]&lt;70,"Medium","High"))</f>
        <v>High</v>
      </c>
    </row>
    <row r="4945" spans="1:18" x14ac:dyDescent="0.35">
      <c r="A4945" s="1" t="s">
        <v>4978</v>
      </c>
      <c r="B4945" s="1" t="s">
        <v>8</v>
      </c>
      <c r="C4945" s="1">
        <v>54</v>
      </c>
      <c r="D4945" s="1" t="s">
        <v>3</v>
      </c>
      <c r="E4945" s="1" t="s">
        <v>3</v>
      </c>
      <c r="F4945" s="1" t="s">
        <v>4</v>
      </c>
      <c r="G4945" s="1">
        <v>51</v>
      </c>
      <c r="H4945" s="1" t="s">
        <v>16</v>
      </c>
      <c r="I4945" s="1" t="s">
        <v>11</v>
      </c>
      <c r="J4945" s="1" t="s">
        <v>44</v>
      </c>
      <c r="K4945" s="1">
        <v>29.3</v>
      </c>
      <c r="L4945" s="1">
        <v>1481.31</v>
      </c>
      <c r="M4945" s="1">
        <v>8</v>
      </c>
      <c r="N4945" s="1">
        <v>4</v>
      </c>
      <c r="O4945" s="1" t="s">
        <v>4</v>
      </c>
      <c r="P4945" s="1" t="str">
        <f>IF(Table1[[#This Row],[Churn]]="Yes","Lost Customer","Active Customer")</f>
        <v>Lost Customer</v>
      </c>
      <c r="Q4945" s="3">
        <f>IF(Table1[[#This Row],[Tenure]]&lt;=12,"0-1 Year",)</f>
        <v>0</v>
      </c>
      <c r="R4945" s="3" t="str">
        <f>IF(Table1[[#This Row],[MonthlyCharges]]&lt;35,"low",IF(Table1[[#This Row],[MonthlyCharges]]&lt;70,"Medium","High"))</f>
        <v>low</v>
      </c>
    </row>
    <row r="4946" spans="1:18" x14ac:dyDescent="0.35">
      <c r="A4946" s="1" t="s">
        <v>4979</v>
      </c>
      <c r="B4946" s="1" t="s">
        <v>7</v>
      </c>
      <c r="C4946" s="1">
        <v>65</v>
      </c>
      <c r="D4946" s="1" t="s">
        <v>3</v>
      </c>
      <c r="E4946" s="1" t="s">
        <v>3</v>
      </c>
      <c r="F4946" s="1" t="s">
        <v>4</v>
      </c>
      <c r="G4946" s="1">
        <v>40</v>
      </c>
      <c r="H4946" s="1" t="s">
        <v>14</v>
      </c>
      <c r="I4946" s="1" t="s">
        <v>11</v>
      </c>
      <c r="J4946" s="1" t="s">
        <v>44</v>
      </c>
      <c r="K4946" s="1">
        <v>87.87</v>
      </c>
      <c r="L4946" s="1">
        <v>3517.02</v>
      </c>
      <c r="M4946" s="1">
        <v>3</v>
      </c>
      <c r="N4946" s="1">
        <v>6</v>
      </c>
      <c r="O4946" s="1" t="s">
        <v>3</v>
      </c>
      <c r="P4946" s="1" t="str">
        <f>IF(Table1[[#This Row],[Churn]]="Yes","Lost Customer","Active Customer")</f>
        <v>Active Customer</v>
      </c>
      <c r="Q4946" s="3">
        <f>IF(Table1[[#This Row],[Tenure]]&lt;=12,"0-1 Year",)</f>
        <v>0</v>
      </c>
      <c r="R4946" s="3" t="str">
        <f>IF(Table1[[#This Row],[MonthlyCharges]]&lt;35,"low",IF(Table1[[#This Row],[MonthlyCharges]]&lt;70,"Medium","High"))</f>
        <v>High</v>
      </c>
    </row>
    <row r="4947" spans="1:18" x14ac:dyDescent="0.35">
      <c r="A4947" s="1" t="s">
        <v>4980</v>
      </c>
      <c r="B4947" s="1" t="s">
        <v>8</v>
      </c>
      <c r="C4947" s="1">
        <v>33</v>
      </c>
      <c r="D4947" s="1" t="s">
        <v>3</v>
      </c>
      <c r="E4947" s="1" t="s">
        <v>4</v>
      </c>
      <c r="F4947" s="1" t="s">
        <v>3</v>
      </c>
      <c r="G4947" s="1">
        <v>13</v>
      </c>
      <c r="H4947" s="1" t="s">
        <v>14</v>
      </c>
      <c r="I4947" s="1" t="s">
        <v>10</v>
      </c>
      <c r="J4947" s="1" t="s">
        <v>44</v>
      </c>
      <c r="K4947" s="1">
        <v>116.39</v>
      </c>
      <c r="L4947" s="1">
        <v>1499.33</v>
      </c>
      <c r="M4947" s="1">
        <v>5</v>
      </c>
      <c r="N4947" s="1">
        <v>4</v>
      </c>
      <c r="O4947" s="1" t="s">
        <v>4</v>
      </c>
      <c r="P4947" s="1" t="str">
        <f>IF(Table1[[#This Row],[Churn]]="Yes","Lost Customer","Active Customer")</f>
        <v>Lost Customer</v>
      </c>
      <c r="Q4947" s="3">
        <f>IF(Table1[[#This Row],[Tenure]]&lt;=12,"0-1 Year",)</f>
        <v>0</v>
      </c>
      <c r="R4947" s="3" t="str">
        <f>IF(Table1[[#This Row],[MonthlyCharges]]&lt;35,"low",IF(Table1[[#This Row],[MonthlyCharges]]&lt;70,"Medium","High"))</f>
        <v>High</v>
      </c>
    </row>
    <row r="4948" spans="1:18" x14ac:dyDescent="0.35">
      <c r="A4948" s="1" t="s">
        <v>4981</v>
      </c>
      <c r="B4948" s="1" t="s">
        <v>8</v>
      </c>
      <c r="C4948" s="1">
        <v>44</v>
      </c>
      <c r="D4948" s="1" t="s">
        <v>3</v>
      </c>
      <c r="E4948" s="1" t="s">
        <v>4</v>
      </c>
      <c r="F4948" s="1" t="s">
        <v>4</v>
      </c>
      <c r="G4948" s="1">
        <v>19</v>
      </c>
      <c r="H4948" s="1" t="s">
        <v>15</v>
      </c>
      <c r="I4948" s="1" t="s">
        <v>10</v>
      </c>
      <c r="J4948" s="1" t="s">
        <v>32</v>
      </c>
      <c r="K4948" s="1">
        <v>53.05</v>
      </c>
      <c r="L4948" s="1">
        <v>1007.34</v>
      </c>
      <c r="M4948" s="1">
        <v>7</v>
      </c>
      <c r="N4948" s="1">
        <v>4</v>
      </c>
      <c r="O4948" s="1" t="s">
        <v>4</v>
      </c>
      <c r="P4948" s="1" t="str">
        <f>IF(Table1[[#This Row],[Churn]]="Yes","Lost Customer","Active Customer")</f>
        <v>Lost Customer</v>
      </c>
      <c r="Q4948" s="3">
        <f>IF(Table1[[#This Row],[Tenure]]&lt;=12,"0-1 Year",)</f>
        <v>0</v>
      </c>
      <c r="R4948" s="3" t="str">
        <f>IF(Table1[[#This Row],[MonthlyCharges]]&lt;35,"low",IF(Table1[[#This Row],[MonthlyCharges]]&lt;70,"Medium","High"))</f>
        <v>Medium</v>
      </c>
    </row>
    <row r="4949" spans="1:18" x14ac:dyDescent="0.35">
      <c r="A4949" s="1" t="s">
        <v>4982</v>
      </c>
      <c r="B4949" s="1" t="s">
        <v>8</v>
      </c>
      <c r="C4949" s="1">
        <v>21</v>
      </c>
      <c r="D4949" s="1" t="s">
        <v>3</v>
      </c>
      <c r="E4949" s="1" t="s">
        <v>4</v>
      </c>
      <c r="F4949" s="1" t="s">
        <v>4</v>
      </c>
      <c r="G4949" s="1">
        <v>64</v>
      </c>
      <c r="H4949" s="1" t="s">
        <v>16</v>
      </c>
      <c r="I4949" s="1" t="s">
        <v>11</v>
      </c>
      <c r="J4949" s="1" t="s">
        <v>40</v>
      </c>
      <c r="K4949" s="1">
        <v>73.09</v>
      </c>
      <c r="L4949" s="1">
        <v>4659.1099999999997</v>
      </c>
      <c r="M4949" s="1">
        <v>4</v>
      </c>
      <c r="N4949" s="1">
        <v>4</v>
      </c>
      <c r="O4949" s="1" t="s">
        <v>3</v>
      </c>
      <c r="P4949" s="1" t="str">
        <f>IF(Table1[[#This Row],[Churn]]="Yes","Lost Customer","Active Customer")</f>
        <v>Active Customer</v>
      </c>
      <c r="Q4949" s="3">
        <f>IF(Table1[[#This Row],[Tenure]]&lt;=12,"0-1 Year",)</f>
        <v>0</v>
      </c>
      <c r="R4949" s="3" t="str">
        <f>IF(Table1[[#This Row],[MonthlyCharges]]&lt;35,"low",IF(Table1[[#This Row],[MonthlyCharges]]&lt;70,"Medium","High"))</f>
        <v>High</v>
      </c>
    </row>
    <row r="4950" spans="1:18" x14ac:dyDescent="0.35">
      <c r="A4950" s="1" t="s">
        <v>4983</v>
      </c>
      <c r="B4950" s="1" t="s">
        <v>7</v>
      </c>
      <c r="C4950" s="1">
        <v>51</v>
      </c>
      <c r="D4950" s="1" t="s">
        <v>3</v>
      </c>
      <c r="E4950" s="1" t="s">
        <v>4</v>
      </c>
      <c r="F4950" s="1" t="s">
        <v>3</v>
      </c>
      <c r="G4950" s="1">
        <v>7</v>
      </c>
      <c r="H4950" s="1" t="s">
        <v>14</v>
      </c>
      <c r="I4950" s="1" t="s">
        <v>11</v>
      </c>
      <c r="J4950" s="1" t="s">
        <v>44</v>
      </c>
      <c r="K4950" s="1">
        <v>85.38</v>
      </c>
      <c r="L4950" s="1">
        <v>606.87</v>
      </c>
      <c r="M4950" s="1">
        <v>8</v>
      </c>
      <c r="N4950" s="1">
        <v>9</v>
      </c>
      <c r="O4950" s="1" t="s">
        <v>3</v>
      </c>
      <c r="P4950" s="1" t="str">
        <f>IF(Table1[[#This Row],[Churn]]="Yes","Lost Customer","Active Customer")</f>
        <v>Active Customer</v>
      </c>
      <c r="Q4950" s="3" t="str">
        <f>IF(Table1[[#This Row],[Tenure]]&lt;=12,"0-1 Year",)</f>
        <v>0-1 Year</v>
      </c>
      <c r="R4950" s="3" t="str">
        <f>IF(Table1[[#This Row],[MonthlyCharges]]&lt;35,"low",IF(Table1[[#This Row],[MonthlyCharges]]&lt;70,"Medium","High"))</f>
        <v>High</v>
      </c>
    </row>
    <row r="4951" spans="1:18" x14ac:dyDescent="0.35">
      <c r="A4951" s="1" t="s">
        <v>4984</v>
      </c>
      <c r="B4951" s="1" t="s">
        <v>8</v>
      </c>
      <c r="C4951" s="1">
        <v>48</v>
      </c>
      <c r="D4951" s="1" t="s">
        <v>3</v>
      </c>
      <c r="E4951" s="1" t="s">
        <v>4</v>
      </c>
      <c r="F4951" s="1" t="s">
        <v>3</v>
      </c>
      <c r="G4951" s="1">
        <v>32</v>
      </c>
      <c r="H4951" s="1" t="s">
        <v>14</v>
      </c>
      <c r="I4951" s="1" t="s">
        <v>11</v>
      </c>
      <c r="J4951" s="1" t="s">
        <v>32</v>
      </c>
      <c r="K4951" s="1">
        <v>118.55</v>
      </c>
      <c r="L4951" s="1">
        <v>3778.89</v>
      </c>
      <c r="M4951" s="1">
        <v>7</v>
      </c>
      <c r="N4951" s="1">
        <v>4</v>
      </c>
      <c r="O4951" s="1" t="s">
        <v>4</v>
      </c>
      <c r="P4951" s="1" t="str">
        <f>IF(Table1[[#This Row],[Churn]]="Yes","Lost Customer","Active Customer")</f>
        <v>Lost Customer</v>
      </c>
      <c r="Q4951" s="3">
        <f>IF(Table1[[#This Row],[Tenure]]&lt;=12,"0-1 Year",)</f>
        <v>0</v>
      </c>
      <c r="R4951" s="3" t="str">
        <f>IF(Table1[[#This Row],[MonthlyCharges]]&lt;35,"low",IF(Table1[[#This Row],[MonthlyCharges]]&lt;70,"Medium","High"))</f>
        <v>High</v>
      </c>
    </row>
    <row r="4952" spans="1:18" x14ac:dyDescent="0.35">
      <c r="A4952" s="1" t="s">
        <v>4985</v>
      </c>
      <c r="B4952" s="1" t="s">
        <v>8</v>
      </c>
      <c r="C4952" s="1">
        <v>41</v>
      </c>
      <c r="D4952" s="1" t="s">
        <v>3</v>
      </c>
      <c r="E4952" s="1" t="s">
        <v>4</v>
      </c>
      <c r="F4952" s="1" t="s">
        <v>4</v>
      </c>
      <c r="G4952" s="1">
        <v>69</v>
      </c>
      <c r="H4952" s="1" t="s">
        <v>14</v>
      </c>
      <c r="I4952" s="1" t="s">
        <v>11</v>
      </c>
      <c r="J4952" s="1" t="s">
        <v>40</v>
      </c>
      <c r="K4952" s="1">
        <v>58.25</v>
      </c>
      <c r="L4952" s="1">
        <v>4001.91</v>
      </c>
      <c r="M4952" s="1">
        <v>3</v>
      </c>
      <c r="N4952" s="1">
        <v>6</v>
      </c>
      <c r="O4952" s="1" t="s">
        <v>3</v>
      </c>
      <c r="P4952" s="1" t="str">
        <f>IF(Table1[[#This Row],[Churn]]="Yes","Lost Customer","Active Customer")</f>
        <v>Active Customer</v>
      </c>
      <c r="Q4952" s="3">
        <f>IF(Table1[[#This Row],[Tenure]]&lt;=12,"0-1 Year",)</f>
        <v>0</v>
      </c>
      <c r="R4952" s="3" t="str">
        <f>IF(Table1[[#This Row],[MonthlyCharges]]&lt;35,"low",IF(Table1[[#This Row],[MonthlyCharges]]&lt;70,"Medium","High"))</f>
        <v>Medium</v>
      </c>
    </row>
    <row r="4953" spans="1:18" x14ac:dyDescent="0.35">
      <c r="A4953" s="1" t="s">
        <v>4986</v>
      </c>
      <c r="B4953" s="1" t="s">
        <v>7</v>
      </c>
      <c r="C4953" s="1">
        <v>74</v>
      </c>
      <c r="D4953" s="1" t="s">
        <v>4</v>
      </c>
      <c r="E4953" s="1" t="s">
        <v>3</v>
      </c>
      <c r="F4953" s="1" t="s">
        <v>4</v>
      </c>
      <c r="G4953" s="1">
        <v>32</v>
      </c>
      <c r="H4953" s="1" t="s">
        <v>15</v>
      </c>
      <c r="I4953" s="1" t="s">
        <v>10</v>
      </c>
      <c r="J4953" s="1" t="s">
        <v>44</v>
      </c>
      <c r="K4953" s="1">
        <v>40.28</v>
      </c>
      <c r="L4953" s="1">
        <v>1272.4000000000001</v>
      </c>
      <c r="M4953" s="1">
        <v>2</v>
      </c>
      <c r="N4953" s="1">
        <v>3</v>
      </c>
      <c r="O4953" s="1" t="s">
        <v>3</v>
      </c>
      <c r="P4953" s="1" t="str">
        <f>IF(Table1[[#This Row],[Churn]]="Yes","Lost Customer","Active Customer")</f>
        <v>Active Customer</v>
      </c>
      <c r="Q4953" s="3">
        <f>IF(Table1[[#This Row],[Tenure]]&lt;=12,"0-1 Year",)</f>
        <v>0</v>
      </c>
      <c r="R4953" s="3" t="str">
        <f>IF(Table1[[#This Row],[MonthlyCharges]]&lt;35,"low",IF(Table1[[#This Row],[MonthlyCharges]]&lt;70,"Medium","High"))</f>
        <v>Medium</v>
      </c>
    </row>
    <row r="4954" spans="1:18" x14ac:dyDescent="0.35">
      <c r="A4954" s="1" t="s">
        <v>4987</v>
      </c>
      <c r="B4954" s="1" t="s">
        <v>7</v>
      </c>
      <c r="C4954" s="1">
        <v>49</v>
      </c>
      <c r="D4954" s="1" t="s">
        <v>3</v>
      </c>
      <c r="E4954" s="1" t="s">
        <v>4</v>
      </c>
      <c r="F4954" s="1" t="s">
        <v>3</v>
      </c>
      <c r="G4954" s="1">
        <v>2</v>
      </c>
      <c r="H4954" s="1" t="s">
        <v>14</v>
      </c>
      <c r="I4954" s="1" t="s">
        <v>11</v>
      </c>
      <c r="J4954" s="1" t="s">
        <v>40</v>
      </c>
      <c r="K4954" s="1">
        <v>89.19</v>
      </c>
      <c r="L4954" s="1">
        <v>170.47</v>
      </c>
      <c r="M4954" s="1">
        <v>2</v>
      </c>
      <c r="N4954" s="1">
        <v>9</v>
      </c>
      <c r="O4954" s="1" t="s">
        <v>3</v>
      </c>
      <c r="P4954" s="1" t="str">
        <f>IF(Table1[[#This Row],[Churn]]="Yes","Lost Customer","Active Customer")</f>
        <v>Active Customer</v>
      </c>
      <c r="Q4954" s="3" t="str">
        <f>IF(Table1[[#This Row],[Tenure]]&lt;=12,"0-1 Year",)</f>
        <v>0-1 Year</v>
      </c>
      <c r="R4954" s="3" t="str">
        <f>IF(Table1[[#This Row],[MonthlyCharges]]&lt;35,"low",IF(Table1[[#This Row],[MonthlyCharges]]&lt;70,"Medium","High"))</f>
        <v>High</v>
      </c>
    </row>
    <row r="4955" spans="1:18" x14ac:dyDescent="0.35">
      <c r="A4955" s="1" t="s">
        <v>4988</v>
      </c>
      <c r="B4955" s="1" t="s">
        <v>8</v>
      </c>
      <c r="C4955" s="1">
        <v>34</v>
      </c>
      <c r="D4955" s="1" t="s">
        <v>3</v>
      </c>
      <c r="E4955" s="1" t="s">
        <v>4</v>
      </c>
      <c r="F4955" s="1" t="s">
        <v>4</v>
      </c>
      <c r="G4955" s="1">
        <v>27</v>
      </c>
      <c r="H4955" s="1" t="s">
        <v>15</v>
      </c>
      <c r="I4955" s="1" t="s">
        <v>12</v>
      </c>
      <c r="J4955" s="1" t="s">
        <v>44</v>
      </c>
      <c r="K4955" s="1">
        <v>0</v>
      </c>
      <c r="L4955" s="1">
        <v>-8.84</v>
      </c>
      <c r="M4955" s="1">
        <v>4</v>
      </c>
      <c r="N4955" s="1">
        <v>3</v>
      </c>
      <c r="O4955" s="1" t="s">
        <v>3</v>
      </c>
      <c r="P4955" s="1" t="str">
        <f>IF(Table1[[#This Row],[Churn]]="Yes","Lost Customer","Active Customer")</f>
        <v>Active Customer</v>
      </c>
      <c r="Q4955" s="3">
        <f>IF(Table1[[#This Row],[Tenure]]&lt;=12,"0-1 Year",)</f>
        <v>0</v>
      </c>
      <c r="R4955" s="3" t="str">
        <f>IF(Table1[[#This Row],[MonthlyCharges]]&lt;35,"low",IF(Table1[[#This Row],[MonthlyCharges]]&lt;70,"Medium","High"))</f>
        <v>low</v>
      </c>
    </row>
    <row r="4956" spans="1:18" x14ac:dyDescent="0.35">
      <c r="A4956" s="1" t="s">
        <v>4989</v>
      </c>
      <c r="B4956" s="1" t="s">
        <v>7</v>
      </c>
      <c r="C4956" s="1">
        <v>69</v>
      </c>
      <c r="D4956" s="1" t="s">
        <v>4</v>
      </c>
      <c r="E4956" s="1" t="s">
        <v>4</v>
      </c>
      <c r="F4956" s="1" t="s">
        <v>4</v>
      </c>
      <c r="G4956" s="1">
        <v>59</v>
      </c>
      <c r="H4956" s="1" t="s">
        <v>16</v>
      </c>
      <c r="I4956" s="1" t="s">
        <v>11</v>
      </c>
      <c r="J4956" s="1" t="s">
        <v>32</v>
      </c>
      <c r="K4956" s="1">
        <v>106.71</v>
      </c>
      <c r="L4956" s="1">
        <v>6292.93</v>
      </c>
      <c r="M4956" s="1">
        <v>2</v>
      </c>
      <c r="N4956" s="1">
        <v>1</v>
      </c>
      <c r="O4956" s="1" t="s">
        <v>3</v>
      </c>
      <c r="P4956" s="1" t="str">
        <f>IF(Table1[[#This Row],[Churn]]="Yes","Lost Customer","Active Customer")</f>
        <v>Active Customer</v>
      </c>
      <c r="Q4956" s="3">
        <f>IF(Table1[[#This Row],[Tenure]]&lt;=12,"0-1 Year",)</f>
        <v>0</v>
      </c>
      <c r="R4956" s="3" t="str">
        <f>IF(Table1[[#This Row],[MonthlyCharges]]&lt;35,"low",IF(Table1[[#This Row],[MonthlyCharges]]&lt;70,"Medium","High"))</f>
        <v>High</v>
      </c>
    </row>
    <row r="4957" spans="1:18" x14ac:dyDescent="0.35">
      <c r="A4957" s="1" t="s">
        <v>4990</v>
      </c>
      <c r="B4957" s="1" t="s">
        <v>8</v>
      </c>
      <c r="C4957" s="1">
        <v>40</v>
      </c>
      <c r="D4957" s="1" t="s">
        <v>3</v>
      </c>
      <c r="E4957" s="1" t="s">
        <v>3</v>
      </c>
      <c r="F4957" s="1" t="s">
        <v>3</v>
      </c>
      <c r="G4957" s="1">
        <v>69</v>
      </c>
      <c r="H4957" s="1" t="s">
        <v>15</v>
      </c>
      <c r="I4957" s="1" t="s">
        <v>11</v>
      </c>
      <c r="J4957" s="1" t="s">
        <v>34</v>
      </c>
      <c r="K4957" s="1">
        <v>43.75</v>
      </c>
      <c r="L4957" s="1">
        <v>3019.92</v>
      </c>
      <c r="M4957" s="1">
        <v>6</v>
      </c>
      <c r="N4957" s="1">
        <v>10</v>
      </c>
      <c r="O4957" s="1" t="s">
        <v>3</v>
      </c>
      <c r="P4957" s="1" t="str">
        <f>IF(Table1[[#This Row],[Churn]]="Yes","Lost Customer","Active Customer")</f>
        <v>Active Customer</v>
      </c>
      <c r="Q4957" s="3">
        <f>IF(Table1[[#This Row],[Tenure]]&lt;=12,"0-1 Year",)</f>
        <v>0</v>
      </c>
      <c r="R4957" s="3" t="str">
        <f>IF(Table1[[#This Row],[MonthlyCharges]]&lt;35,"low",IF(Table1[[#This Row],[MonthlyCharges]]&lt;70,"Medium","High"))</f>
        <v>Medium</v>
      </c>
    </row>
    <row r="4958" spans="1:18" x14ac:dyDescent="0.35">
      <c r="A4958" s="1" t="s">
        <v>4991</v>
      </c>
      <c r="B4958" s="1" t="s">
        <v>7</v>
      </c>
      <c r="C4958" s="1">
        <v>28</v>
      </c>
      <c r="D4958" s="1" t="s">
        <v>3</v>
      </c>
      <c r="E4958" s="1" t="s">
        <v>4</v>
      </c>
      <c r="F4958" s="1" t="s">
        <v>4</v>
      </c>
      <c r="G4958" s="1">
        <v>58</v>
      </c>
      <c r="H4958" s="1" t="s">
        <v>14</v>
      </c>
      <c r="I4958" s="1" t="s">
        <v>12</v>
      </c>
      <c r="J4958" s="1" t="s">
        <v>44</v>
      </c>
      <c r="K4958" s="1">
        <v>0</v>
      </c>
      <c r="L4958" s="1">
        <v>19.25</v>
      </c>
      <c r="M4958" s="1">
        <v>0</v>
      </c>
      <c r="N4958" s="1">
        <v>4</v>
      </c>
      <c r="O4958" s="1" t="s">
        <v>3</v>
      </c>
      <c r="P4958" s="1" t="str">
        <f>IF(Table1[[#This Row],[Churn]]="Yes","Lost Customer","Active Customer")</f>
        <v>Active Customer</v>
      </c>
      <c r="Q4958" s="3">
        <f>IF(Table1[[#This Row],[Tenure]]&lt;=12,"0-1 Year",)</f>
        <v>0</v>
      </c>
      <c r="R4958" s="3" t="str">
        <f>IF(Table1[[#This Row],[MonthlyCharges]]&lt;35,"low",IF(Table1[[#This Row],[MonthlyCharges]]&lt;70,"Medium","High"))</f>
        <v>low</v>
      </c>
    </row>
    <row r="4959" spans="1:18" x14ac:dyDescent="0.35">
      <c r="A4959" s="1" t="s">
        <v>4992</v>
      </c>
      <c r="B4959" s="1" t="s">
        <v>8</v>
      </c>
      <c r="C4959" s="1">
        <v>67</v>
      </c>
      <c r="D4959" s="1" t="s">
        <v>4</v>
      </c>
      <c r="E4959" s="1" t="s">
        <v>4</v>
      </c>
      <c r="F4959" s="1" t="s">
        <v>3</v>
      </c>
      <c r="G4959" s="1">
        <v>40</v>
      </c>
      <c r="H4959" s="1" t="s">
        <v>15</v>
      </c>
      <c r="I4959" s="1" t="s">
        <v>11</v>
      </c>
      <c r="J4959" s="1" t="s">
        <v>40</v>
      </c>
      <c r="K4959" s="1">
        <v>34.42</v>
      </c>
      <c r="L4959" s="1">
        <v>1389.23</v>
      </c>
      <c r="M4959" s="1">
        <v>4</v>
      </c>
      <c r="N4959" s="1">
        <v>5</v>
      </c>
      <c r="O4959" s="1" t="s">
        <v>3</v>
      </c>
      <c r="P4959" s="1" t="str">
        <f>IF(Table1[[#This Row],[Churn]]="Yes","Lost Customer","Active Customer")</f>
        <v>Active Customer</v>
      </c>
      <c r="Q4959" s="3">
        <f>IF(Table1[[#This Row],[Tenure]]&lt;=12,"0-1 Year",)</f>
        <v>0</v>
      </c>
      <c r="R4959" s="3" t="str">
        <f>IF(Table1[[#This Row],[MonthlyCharges]]&lt;35,"low",IF(Table1[[#This Row],[MonthlyCharges]]&lt;70,"Medium","High"))</f>
        <v>low</v>
      </c>
    </row>
    <row r="4960" spans="1:18" x14ac:dyDescent="0.35">
      <c r="A4960" s="1" t="s">
        <v>4993</v>
      </c>
      <c r="B4960" s="1" t="s">
        <v>7</v>
      </c>
      <c r="C4960" s="1">
        <v>28</v>
      </c>
      <c r="D4960" s="1" t="s">
        <v>3</v>
      </c>
      <c r="E4960" s="1" t="s">
        <v>3</v>
      </c>
      <c r="F4960" s="1" t="s">
        <v>3</v>
      </c>
      <c r="G4960" s="1">
        <v>60</v>
      </c>
      <c r="H4960" s="1" t="s">
        <v>14</v>
      </c>
      <c r="I4960" s="1" t="s">
        <v>11</v>
      </c>
      <c r="J4960" s="1" t="s">
        <v>40</v>
      </c>
      <c r="K4960" s="1">
        <v>72.69</v>
      </c>
      <c r="L4960" s="1">
        <v>4348.7700000000004</v>
      </c>
      <c r="M4960" s="1">
        <v>6</v>
      </c>
      <c r="N4960" s="1">
        <v>1</v>
      </c>
      <c r="O4960" s="1" t="s">
        <v>4</v>
      </c>
      <c r="P4960" s="1" t="str">
        <f>IF(Table1[[#This Row],[Churn]]="Yes","Lost Customer","Active Customer")</f>
        <v>Lost Customer</v>
      </c>
      <c r="Q4960" s="3">
        <f>IF(Table1[[#This Row],[Tenure]]&lt;=12,"0-1 Year",)</f>
        <v>0</v>
      </c>
      <c r="R4960" s="3" t="str">
        <f>IF(Table1[[#This Row],[MonthlyCharges]]&lt;35,"low",IF(Table1[[#This Row],[MonthlyCharges]]&lt;70,"Medium","High"))</f>
        <v>High</v>
      </c>
    </row>
    <row r="4961" spans="1:18" x14ac:dyDescent="0.35">
      <c r="A4961" s="1" t="s">
        <v>4994</v>
      </c>
      <c r="B4961" s="1" t="s">
        <v>7</v>
      </c>
      <c r="C4961" s="1">
        <v>61</v>
      </c>
      <c r="D4961" s="1" t="s">
        <v>3</v>
      </c>
      <c r="E4961" s="1" t="s">
        <v>3</v>
      </c>
      <c r="F4961" s="1" t="s">
        <v>3</v>
      </c>
      <c r="G4961" s="1">
        <v>48</v>
      </c>
      <c r="H4961" s="1" t="s">
        <v>14</v>
      </c>
      <c r="I4961" s="1" t="s">
        <v>10</v>
      </c>
      <c r="J4961" s="1" t="s">
        <v>34</v>
      </c>
      <c r="K4961" s="1">
        <v>94.02</v>
      </c>
      <c r="L4961" s="1">
        <v>4500.82</v>
      </c>
      <c r="M4961" s="1">
        <v>0</v>
      </c>
      <c r="N4961" s="1">
        <v>6</v>
      </c>
      <c r="O4961" s="1" t="s">
        <v>3</v>
      </c>
      <c r="P4961" s="1" t="str">
        <f>IF(Table1[[#This Row],[Churn]]="Yes","Lost Customer","Active Customer")</f>
        <v>Active Customer</v>
      </c>
      <c r="Q4961" s="3">
        <f>IF(Table1[[#This Row],[Tenure]]&lt;=12,"0-1 Year",)</f>
        <v>0</v>
      </c>
      <c r="R4961" s="3" t="str">
        <f>IF(Table1[[#This Row],[MonthlyCharges]]&lt;35,"low",IF(Table1[[#This Row],[MonthlyCharges]]&lt;70,"Medium","High"))</f>
        <v>High</v>
      </c>
    </row>
    <row r="4962" spans="1:18" x14ac:dyDescent="0.35">
      <c r="A4962" s="1" t="s">
        <v>4995</v>
      </c>
      <c r="B4962" s="1" t="s">
        <v>7</v>
      </c>
      <c r="C4962" s="1">
        <v>43</v>
      </c>
      <c r="D4962" s="1" t="s">
        <v>3</v>
      </c>
      <c r="E4962" s="1" t="s">
        <v>4</v>
      </c>
      <c r="F4962" s="1" t="s">
        <v>3</v>
      </c>
      <c r="G4962" s="1">
        <v>66</v>
      </c>
      <c r="H4962" s="1" t="s">
        <v>15</v>
      </c>
      <c r="I4962" s="1" t="s">
        <v>10</v>
      </c>
      <c r="J4962" s="1" t="s">
        <v>32</v>
      </c>
      <c r="K4962" s="1">
        <v>53.97</v>
      </c>
      <c r="L4962" s="1">
        <v>3568.02</v>
      </c>
      <c r="M4962" s="1">
        <v>2</v>
      </c>
      <c r="N4962" s="1">
        <v>8</v>
      </c>
      <c r="O4962" s="1" t="s">
        <v>3</v>
      </c>
      <c r="P4962" s="1" t="str">
        <f>IF(Table1[[#This Row],[Churn]]="Yes","Lost Customer","Active Customer")</f>
        <v>Active Customer</v>
      </c>
      <c r="Q4962" s="3">
        <f>IF(Table1[[#This Row],[Tenure]]&lt;=12,"0-1 Year",)</f>
        <v>0</v>
      </c>
      <c r="R4962" s="3" t="str">
        <f>IF(Table1[[#This Row],[MonthlyCharges]]&lt;35,"low",IF(Table1[[#This Row],[MonthlyCharges]]&lt;70,"Medium","High"))</f>
        <v>Medium</v>
      </c>
    </row>
    <row r="4963" spans="1:18" x14ac:dyDescent="0.35">
      <c r="A4963" s="1" t="s">
        <v>4996</v>
      </c>
      <c r="B4963" s="1" t="s">
        <v>8</v>
      </c>
      <c r="C4963" s="1">
        <v>23</v>
      </c>
      <c r="D4963" s="1" t="s">
        <v>3</v>
      </c>
      <c r="E4963" s="1" t="s">
        <v>4</v>
      </c>
      <c r="F4963" s="1" t="s">
        <v>4</v>
      </c>
      <c r="G4963" s="1">
        <v>46</v>
      </c>
      <c r="H4963" s="1" t="s">
        <v>14</v>
      </c>
      <c r="I4963" s="1" t="s">
        <v>10</v>
      </c>
      <c r="J4963" s="1" t="s">
        <v>40</v>
      </c>
      <c r="K4963" s="1">
        <v>74.239999999999995</v>
      </c>
      <c r="L4963" s="1">
        <v>3400.35</v>
      </c>
      <c r="M4963" s="1">
        <v>1</v>
      </c>
      <c r="N4963" s="1">
        <v>4</v>
      </c>
      <c r="O4963" s="1" t="s">
        <v>3</v>
      </c>
      <c r="P4963" s="1" t="str">
        <f>IF(Table1[[#This Row],[Churn]]="Yes","Lost Customer","Active Customer")</f>
        <v>Active Customer</v>
      </c>
      <c r="Q4963" s="3">
        <f>IF(Table1[[#This Row],[Tenure]]&lt;=12,"0-1 Year",)</f>
        <v>0</v>
      </c>
      <c r="R4963" s="3" t="str">
        <f>IF(Table1[[#This Row],[MonthlyCharges]]&lt;35,"low",IF(Table1[[#This Row],[MonthlyCharges]]&lt;70,"Medium","High"))</f>
        <v>High</v>
      </c>
    </row>
    <row r="4964" spans="1:18" x14ac:dyDescent="0.35">
      <c r="A4964" s="1" t="s">
        <v>4997</v>
      </c>
      <c r="B4964" s="1" t="s">
        <v>7</v>
      </c>
      <c r="C4964" s="1">
        <v>35</v>
      </c>
      <c r="D4964" s="1" t="s">
        <v>3</v>
      </c>
      <c r="E4964" s="1" t="s">
        <v>3</v>
      </c>
      <c r="F4964" s="1" t="s">
        <v>4</v>
      </c>
      <c r="G4964" s="1">
        <v>26</v>
      </c>
      <c r="H4964" s="1" t="s">
        <v>15</v>
      </c>
      <c r="I4964" s="1" t="s">
        <v>11</v>
      </c>
      <c r="J4964" s="1" t="s">
        <v>32</v>
      </c>
      <c r="K4964" s="1">
        <v>87.79</v>
      </c>
      <c r="L4964" s="1">
        <v>2295.69</v>
      </c>
      <c r="M4964" s="1">
        <v>0</v>
      </c>
      <c r="N4964" s="1">
        <v>9</v>
      </c>
      <c r="O4964" s="1" t="s">
        <v>3</v>
      </c>
      <c r="P4964" s="1" t="str">
        <f>IF(Table1[[#This Row],[Churn]]="Yes","Lost Customer","Active Customer")</f>
        <v>Active Customer</v>
      </c>
      <c r="Q4964" s="3">
        <f>IF(Table1[[#This Row],[Tenure]]&lt;=12,"0-1 Year",)</f>
        <v>0</v>
      </c>
      <c r="R4964" s="3" t="str">
        <f>IF(Table1[[#This Row],[MonthlyCharges]]&lt;35,"low",IF(Table1[[#This Row],[MonthlyCharges]]&lt;70,"Medium","High"))</f>
        <v>High</v>
      </c>
    </row>
    <row r="4965" spans="1:18" x14ac:dyDescent="0.35">
      <c r="A4965" s="1" t="s">
        <v>4998</v>
      </c>
      <c r="B4965" s="1" t="s">
        <v>7</v>
      </c>
      <c r="C4965" s="1">
        <v>75</v>
      </c>
      <c r="D4965" s="1" t="s">
        <v>4</v>
      </c>
      <c r="E4965" s="1" t="s">
        <v>3</v>
      </c>
      <c r="F4965" s="1" t="s">
        <v>4</v>
      </c>
      <c r="G4965" s="1">
        <v>67</v>
      </c>
      <c r="H4965" s="1" t="s">
        <v>14</v>
      </c>
      <c r="I4965" s="1" t="s">
        <v>11</v>
      </c>
      <c r="J4965" s="1" t="s">
        <v>40</v>
      </c>
      <c r="K4965" s="1">
        <v>28.35</v>
      </c>
      <c r="L4965" s="1">
        <v>1914.17</v>
      </c>
      <c r="M4965" s="1">
        <v>6</v>
      </c>
      <c r="N4965" s="1">
        <v>3</v>
      </c>
      <c r="O4965" s="1" t="s">
        <v>4</v>
      </c>
      <c r="P4965" s="1" t="str">
        <f>IF(Table1[[#This Row],[Churn]]="Yes","Lost Customer","Active Customer")</f>
        <v>Lost Customer</v>
      </c>
      <c r="Q4965" s="3">
        <f>IF(Table1[[#This Row],[Tenure]]&lt;=12,"0-1 Year",)</f>
        <v>0</v>
      </c>
      <c r="R4965" s="3" t="str">
        <f>IF(Table1[[#This Row],[MonthlyCharges]]&lt;35,"low",IF(Table1[[#This Row],[MonthlyCharges]]&lt;70,"Medium","High"))</f>
        <v>low</v>
      </c>
    </row>
    <row r="4966" spans="1:18" x14ac:dyDescent="0.35">
      <c r="A4966" s="1" t="s">
        <v>4999</v>
      </c>
      <c r="B4966" s="1" t="s">
        <v>7</v>
      </c>
      <c r="C4966" s="1">
        <v>38</v>
      </c>
      <c r="D4966" s="1" t="s">
        <v>3</v>
      </c>
      <c r="E4966" s="1" t="s">
        <v>3</v>
      </c>
      <c r="F4966" s="1" t="s">
        <v>3</v>
      </c>
      <c r="G4966" s="1">
        <v>16</v>
      </c>
      <c r="H4966" s="1" t="s">
        <v>16</v>
      </c>
      <c r="I4966" s="1" t="s">
        <v>11</v>
      </c>
      <c r="J4966" s="1" t="s">
        <v>44</v>
      </c>
      <c r="K4966" s="1">
        <v>26.31</v>
      </c>
      <c r="L4966" s="1">
        <v>422.21</v>
      </c>
      <c r="M4966" s="1">
        <v>7</v>
      </c>
      <c r="N4966" s="1">
        <v>6</v>
      </c>
      <c r="O4966" s="1" t="s">
        <v>3</v>
      </c>
      <c r="P4966" s="1" t="str">
        <f>IF(Table1[[#This Row],[Churn]]="Yes","Lost Customer","Active Customer")</f>
        <v>Active Customer</v>
      </c>
      <c r="Q4966" s="3">
        <f>IF(Table1[[#This Row],[Tenure]]&lt;=12,"0-1 Year",)</f>
        <v>0</v>
      </c>
      <c r="R4966" s="3" t="str">
        <f>IF(Table1[[#This Row],[MonthlyCharges]]&lt;35,"low",IF(Table1[[#This Row],[MonthlyCharges]]&lt;70,"Medium","High"))</f>
        <v>low</v>
      </c>
    </row>
    <row r="4967" spans="1:18" x14ac:dyDescent="0.35">
      <c r="A4967" s="1" t="s">
        <v>5000</v>
      </c>
      <c r="B4967" s="1" t="s">
        <v>7</v>
      </c>
      <c r="C4967" s="1">
        <v>59</v>
      </c>
      <c r="D4967" s="1" t="s">
        <v>3</v>
      </c>
      <c r="E4967" s="1" t="s">
        <v>4</v>
      </c>
      <c r="F4967" s="1" t="s">
        <v>3</v>
      </c>
      <c r="G4967" s="1">
        <v>36</v>
      </c>
      <c r="H4967" s="1" t="s">
        <v>14</v>
      </c>
      <c r="I4967" s="1" t="s">
        <v>11</v>
      </c>
      <c r="J4967" s="1" t="s">
        <v>32</v>
      </c>
      <c r="K4967" s="1">
        <v>60.29</v>
      </c>
      <c r="L4967" s="1">
        <v>2179.38</v>
      </c>
      <c r="M4967" s="1">
        <v>2</v>
      </c>
      <c r="N4967" s="1">
        <v>10</v>
      </c>
      <c r="O4967" s="1" t="s">
        <v>3</v>
      </c>
      <c r="P4967" s="1" t="str">
        <f>IF(Table1[[#This Row],[Churn]]="Yes","Lost Customer","Active Customer")</f>
        <v>Active Customer</v>
      </c>
      <c r="Q4967" s="3">
        <f>IF(Table1[[#This Row],[Tenure]]&lt;=12,"0-1 Year",)</f>
        <v>0</v>
      </c>
      <c r="R4967" s="3" t="str">
        <f>IF(Table1[[#This Row],[MonthlyCharges]]&lt;35,"low",IF(Table1[[#This Row],[MonthlyCharges]]&lt;70,"Medium","High"))</f>
        <v>Medium</v>
      </c>
    </row>
    <row r="4968" spans="1:18" x14ac:dyDescent="0.35">
      <c r="A4968" s="1" t="s">
        <v>5001</v>
      </c>
      <c r="B4968" s="1" t="s">
        <v>7</v>
      </c>
      <c r="C4968" s="1">
        <v>72</v>
      </c>
      <c r="D4968" s="1" t="s">
        <v>3</v>
      </c>
      <c r="E4968" s="1" t="s">
        <v>3</v>
      </c>
      <c r="F4968" s="1" t="s">
        <v>3</v>
      </c>
      <c r="G4968" s="1">
        <v>62</v>
      </c>
      <c r="H4968" s="1" t="s">
        <v>14</v>
      </c>
      <c r="I4968" s="1" t="s">
        <v>11</v>
      </c>
      <c r="J4968" s="1" t="s">
        <v>34</v>
      </c>
      <c r="K4968" s="1">
        <v>41.51</v>
      </c>
      <c r="L4968" s="1">
        <v>2557.13</v>
      </c>
      <c r="M4968" s="1">
        <v>2</v>
      </c>
      <c r="N4968" s="1">
        <v>10</v>
      </c>
      <c r="O4968" s="1" t="s">
        <v>3</v>
      </c>
      <c r="P4968" s="1" t="str">
        <f>IF(Table1[[#This Row],[Churn]]="Yes","Lost Customer","Active Customer")</f>
        <v>Active Customer</v>
      </c>
      <c r="Q4968" s="3">
        <f>IF(Table1[[#This Row],[Tenure]]&lt;=12,"0-1 Year",)</f>
        <v>0</v>
      </c>
      <c r="R4968" s="3" t="str">
        <f>IF(Table1[[#This Row],[MonthlyCharges]]&lt;35,"low",IF(Table1[[#This Row],[MonthlyCharges]]&lt;70,"Medium","High"))</f>
        <v>Medium</v>
      </c>
    </row>
    <row r="4969" spans="1:18" x14ac:dyDescent="0.35">
      <c r="A4969" s="1" t="s">
        <v>5002</v>
      </c>
      <c r="B4969" s="1" t="s">
        <v>8</v>
      </c>
      <c r="C4969" s="1">
        <v>67</v>
      </c>
      <c r="D4969" s="1" t="s">
        <v>4</v>
      </c>
      <c r="E4969" s="1" t="s">
        <v>3</v>
      </c>
      <c r="F4969" s="1" t="s">
        <v>3</v>
      </c>
      <c r="G4969" s="1">
        <v>7</v>
      </c>
      <c r="H4969" s="1" t="s">
        <v>14</v>
      </c>
      <c r="I4969" s="1" t="s">
        <v>12</v>
      </c>
      <c r="J4969" s="1" t="s">
        <v>34</v>
      </c>
      <c r="K4969" s="1">
        <v>0</v>
      </c>
      <c r="L4969" s="1">
        <v>-0.04</v>
      </c>
      <c r="M4969" s="1">
        <v>0</v>
      </c>
      <c r="N4969" s="1">
        <v>1</v>
      </c>
      <c r="O4969" s="1" t="s">
        <v>4</v>
      </c>
      <c r="P4969" s="1" t="str">
        <f>IF(Table1[[#This Row],[Churn]]="Yes","Lost Customer","Active Customer")</f>
        <v>Lost Customer</v>
      </c>
      <c r="Q4969" s="3" t="str">
        <f>IF(Table1[[#This Row],[Tenure]]&lt;=12,"0-1 Year",)</f>
        <v>0-1 Year</v>
      </c>
      <c r="R4969" s="3" t="str">
        <f>IF(Table1[[#This Row],[MonthlyCharges]]&lt;35,"low",IF(Table1[[#This Row],[MonthlyCharges]]&lt;70,"Medium","High"))</f>
        <v>low</v>
      </c>
    </row>
    <row r="4970" spans="1:18" x14ac:dyDescent="0.35">
      <c r="A4970" s="1" t="s">
        <v>5003</v>
      </c>
      <c r="B4970" s="1" t="s">
        <v>7</v>
      </c>
      <c r="C4970" s="1">
        <v>23</v>
      </c>
      <c r="D4970" s="1" t="s">
        <v>3</v>
      </c>
      <c r="E4970" s="1" t="s">
        <v>3</v>
      </c>
      <c r="F4970" s="1" t="s">
        <v>4</v>
      </c>
      <c r="G4970" s="1">
        <v>65</v>
      </c>
      <c r="H4970" s="1" t="s">
        <v>15</v>
      </c>
      <c r="I4970" s="1" t="s">
        <v>10</v>
      </c>
      <c r="J4970" s="1" t="s">
        <v>44</v>
      </c>
      <c r="K4970" s="1">
        <v>41.88</v>
      </c>
      <c r="L4970" s="1">
        <v>2734.47</v>
      </c>
      <c r="M4970" s="1">
        <v>5</v>
      </c>
      <c r="N4970" s="1">
        <v>6</v>
      </c>
      <c r="O4970" s="1" t="s">
        <v>3</v>
      </c>
      <c r="P4970" s="1" t="str">
        <f>IF(Table1[[#This Row],[Churn]]="Yes","Lost Customer","Active Customer")</f>
        <v>Active Customer</v>
      </c>
      <c r="Q4970" s="3">
        <f>IF(Table1[[#This Row],[Tenure]]&lt;=12,"0-1 Year",)</f>
        <v>0</v>
      </c>
      <c r="R4970" s="3" t="str">
        <f>IF(Table1[[#This Row],[MonthlyCharges]]&lt;35,"low",IF(Table1[[#This Row],[MonthlyCharges]]&lt;70,"Medium","High"))</f>
        <v>Medium</v>
      </c>
    </row>
    <row r="4971" spans="1:18" x14ac:dyDescent="0.35">
      <c r="A4971" s="1" t="s">
        <v>5004</v>
      </c>
      <c r="B4971" s="1" t="s">
        <v>7</v>
      </c>
      <c r="C4971" s="1">
        <v>35</v>
      </c>
      <c r="D4971" s="1" t="s">
        <v>3</v>
      </c>
      <c r="E4971" s="1" t="s">
        <v>4</v>
      </c>
      <c r="F4971" s="1" t="s">
        <v>3</v>
      </c>
      <c r="G4971" s="1">
        <v>22</v>
      </c>
      <c r="H4971" s="1" t="s">
        <v>16</v>
      </c>
      <c r="I4971" s="1" t="s">
        <v>11</v>
      </c>
      <c r="J4971" s="1" t="s">
        <v>34</v>
      </c>
      <c r="K4971" s="1">
        <v>47.57</v>
      </c>
      <c r="L4971" s="1">
        <v>1039.83</v>
      </c>
      <c r="M4971" s="1">
        <v>4</v>
      </c>
      <c r="N4971" s="1">
        <v>6</v>
      </c>
      <c r="O4971" s="1" t="s">
        <v>3</v>
      </c>
      <c r="P4971" s="1" t="str">
        <f>IF(Table1[[#This Row],[Churn]]="Yes","Lost Customer","Active Customer")</f>
        <v>Active Customer</v>
      </c>
      <c r="Q4971" s="3">
        <f>IF(Table1[[#This Row],[Tenure]]&lt;=12,"0-1 Year",)</f>
        <v>0</v>
      </c>
      <c r="R4971" s="3" t="str">
        <f>IF(Table1[[#This Row],[MonthlyCharges]]&lt;35,"low",IF(Table1[[#This Row],[MonthlyCharges]]&lt;70,"Medium","High"))</f>
        <v>Medium</v>
      </c>
    </row>
    <row r="4972" spans="1:18" x14ac:dyDescent="0.35">
      <c r="A4972" s="1" t="s">
        <v>5005</v>
      </c>
      <c r="B4972" s="1" t="s">
        <v>7</v>
      </c>
      <c r="C4972" s="1">
        <v>56</v>
      </c>
      <c r="D4972" s="1" t="s">
        <v>3</v>
      </c>
      <c r="E4972" s="1" t="s">
        <v>3</v>
      </c>
      <c r="F4972" s="1" t="s">
        <v>4</v>
      </c>
      <c r="G4972" s="1">
        <v>52</v>
      </c>
      <c r="H4972" s="1" t="s">
        <v>14</v>
      </c>
      <c r="I4972" s="1" t="s">
        <v>11</v>
      </c>
      <c r="J4972" s="1" t="s">
        <v>32</v>
      </c>
      <c r="K4972" s="1">
        <v>107.65</v>
      </c>
      <c r="L4972" s="1">
        <v>5604.52</v>
      </c>
      <c r="M4972" s="1">
        <v>3</v>
      </c>
      <c r="N4972" s="1">
        <v>6</v>
      </c>
      <c r="O4972" s="1" t="s">
        <v>3</v>
      </c>
      <c r="P4972" s="1" t="str">
        <f>IF(Table1[[#This Row],[Churn]]="Yes","Lost Customer","Active Customer")</f>
        <v>Active Customer</v>
      </c>
      <c r="Q4972" s="3">
        <f>IF(Table1[[#This Row],[Tenure]]&lt;=12,"0-1 Year",)</f>
        <v>0</v>
      </c>
      <c r="R4972" s="3" t="str">
        <f>IF(Table1[[#This Row],[MonthlyCharges]]&lt;35,"low",IF(Table1[[#This Row],[MonthlyCharges]]&lt;70,"Medium","High"))</f>
        <v>High</v>
      </c>
    </row>
    <row r="4973" spans="1:18" x14ac:dyDescent="0.35">
      <c r="A4973" s="1" t="s">
        <v>5006</v>
      </c>
      <c r="B4973" s="1" t="s">
        <v>7</v>
      </c>
      <c r="C4973" s="1">
        <v>28</v>
      </c>
      <c r="D4973" s="1" t="s">
        <v>3</v>
      </c>
      <c r="E4973" s="1" t="s">
        <v>3</v>
      </c>
      <c r="F4973" s="1" t="s">
        <v>3</v>
      </c>
      <c r="G4973" s="1">
        <v>21</v>
      </c>
      <c r="H4973" s="1" t="s">
        <v>14</v>
      </c>
      <c r="I4973" s="1" t="s">
        <v>12</v>
      </c>
      <c r="J4973" s="1" t="s">
        <v>32</v>
      </c>
      <c r="K4973" s="1">
        <v>0</v>
      </c>
      <c r="L4973" s="1">
        <v>7.64</v>
      </c>
      <c r="M4973" s="1">
        <v>2</v>
      </c>
      <c r="N4973" s="1">
        <v>5</v>
      </c>
      <c r="O4973" s="1" t="s">
        <v>3</v>
      </c>
      <c r="P4973" s="1" t="str">
        <f>IF(Table1[[#This Row],[Churn]]="Yes","Lost Customer","Active Customer")</f>
        <v>Active Customer</v>
      </c>
      <c r="Q4973" s="3">
        <f>IF(Table1[[#This Row],[Tenure]]&lt;=12,"0-1 Year",)</f>
        <v>0</v>
      </c>
      <c r="R4973" s="3" t="str">
        <f>IF(Table1[[#This Row],[MonthlyCharges]]&lt;35,"low",IF(Table1[[#This Row],[MonthlyCharges]]&lt;70,"Medium","High"))</f>
        <v>low</v>
      </c>
    </row>
    <row r="4974" spans="1:18" x14ac:dyDescent="0.35">
      <c r="A4974" s="1" t="s">
        <v>5007</v>
      </c>
      <c r="B4974" s="1" t="s">
        <v>8</v>
      </c>
      <c r="C4974" s="1">
        <v>63</v>
      </c>
      <c r="D4974" s="1" t="s">
        <v>3</v>
      </c>
      <c r="E4974" s="1" t="s">
        <v>3</v>
      </c>
      <c r="F4974" s="1" t="s">
        <v>3</v>
      </c>
      <c r="G4974" s="1">
        <v>26</v>
      </c>
      <c r="H4974" s="1" t="s">
        <v>14</v>
      </c>
      <c r="I4974" s="1" t="s">
        <v>11</v>
      </c>
      <c r="J4974" s="1" t="s">
        <v>34</v>
      </c>
      <c r="K4974" s="1">
        <v>74.36</v>
      </c>
      <c r="L4974" s="1">
        <v>1929.82</v>
      </c>
      <c r="M4974" s="1">
        <v>8</v>
      </c>
      <c r="N4974" s="1">
        <v>1</v>
      </c>
      <c r="O4974" s="1" t="s">
        <v>4</v>
      </c>
      <c r="P4974" s="1" t="str">
        <f>IF(Table1[[#This Row],[Churn]]="Yes","Lost Customer","Active Customer")</f>
        <v>Lost Customer</v>
      </c>
      <c r="Q4974" s="3">
        <f>IF(Table1[[#This Row],[Tenure]]&lt;=12,"0-1 Year",)</f>
        <v>0</v>
      </c>
      <c r="R4974" s="3" t="str">
        <f>IF(Table1[[#This Row],[MonthlyCharges]]&lt;35,"low",IF(Table1[[#This Row],[MonthlyCharges]]&lt;70,"Medium","High"))</f>
        <v>High</v>
      </c>
    </row>
    <row r="4975" spans="1:18" x14ac:dyDescent="0.35">
      <c r="A4975" s="1" t="s">
        <v>5008</v>
      </c>
      <c r="B4975" s="1" t="s">
        <v>7</v>
      </c>
      <c r="C4975" s="1">
        <v>53</v>
      </c>
      <c r="D4975" s="1" t="s">
        <v>3</v>
      </c>
      <c r="E4975" s="1" t="s">
        <v>3</v>
      </c>
      <c r="F4975" s="1" t="s">
        <v>4</v>
      </c>
      <c r="G4975" s="1">
        <v>3</v>
      </c>
      <c r="H4975" s="1" t="s">
        <v>14</v>
      </c>
      <c r="I4975" s="1" t="s">
        <v>11</v>
      </c>
      <c r="J4975" s="1" t="s">
        <v>32</v>
      </c>
      <c r="K4975" s="1">
        <v>50.99</v>
      </c>
      <c r="L4975" s="1">
        <v>156.1</v>
      </c>
      <c r="M4975" s="1">
        <v>3</v>
      </c>
      <c r="N4975" s="1">
        <v>2</v>
      </c>
      <c r="O4975" s="1" t="s">
        <v>4</v>
      </c>
      <c r="P4975" s="1" t="str">
        <f>IF(Table1[[#This Row],[Churn]]="Yes","Lost Customer","Active Customer")</f>
        <v>Lost Customer</v>
      </c>
      <c r="Q4975" s="3" t="str">
        <f>IF(Table1[[#This Row],[Tenure]]&lt;=12,"0-1 Year",)</f>
        <v>0-1 Year</v>
      </c>
      <c r="R4975" s="3" t="str">
        <f>IF(Table1[[#This Row],[MonthlyCharges]]&lt;35,"low",IF(Table1[[#This Row],[MonthlyCharges]]&lt;70,"Medium","High"))</f>
        <v>Medium</v>
      </c>
    </row>
    <row r="4976" spans="1:18" x14ac:dyDescent="0.35">
      <c r="A4976" s="1" t="s">
        <v>5009</v>
      </c>
      <c r="B4976" s="1" t="s">
        <v>8</v>
      </c>
      <c r="C4976" s="1">
        <v>64</v>
      </c>
      <c r="D4976" s="1" t="s">
        <v>4</v>
      </c>
      <c r="E4976" s="1" t="s">
        <v>3</v>
      </c>
      <c r="F4976" s="1" t="s">
        <v>3</v>
      </c>
      <c r="G4976" s="1">
        <v>2</v>
      </c>
      <c r="H4976" s="1" t="s">
        <v>14</v>
      </c>
      <c r="I4976" s="1" t="s">
        <v>11</v>
      </c>
      <c r="J4976" s="1" t="s">
        <v>40</v>
      </c>
      <c r="K4976" s="1">
        <v>115.86</v>
      </c>
      <c r="L4976" s="1">
        <v>230.43</v>
      </c>
      <c r="M4976" s="1">
        <v>7</v>
      </c>
      <c r="N4976" s="1">
        <v>7</v>
      </c>
      <c r="O4976" s="1" t="s">
        <v>3</v>
      </c>
      <c r="P4976" s="1" t="str">
        <f>IF(Table1[[#This Row],[Churn]]="Yes","Lost Customer","Active Customer")</f>
        <v>Active Customer</v>
      </c>
      <c r="Q4976" s="3" t="str">
        <f>IF(Table1[[#This Row],[Tenure]]&lt;=12,"0-1 Year",)</f>
        <v>0-1 Year</v>
      </c>
      <c r="R4976" s="3" t="str">
        <f>IF(Table1[[#This Row],[MonthlyCharges]]&lt;35,"low",IF(Table1[[#This Row],[MonthlyCharges]]&lt;70,"Medium","High"))</f>
        <v>High</v>
      </c>
    </row>
    <row r="4977" spans="1:18" x14ac:dyDescent="0.35">
      <c r="A4977" s="1" t="s">
        <v>5010</v>
      </c>
      <c r="B4977" s="1" t="s">
        <v>7</v>
      </c>
      <c r="C4977" s="1">
        <v>59</v>
      </c>
      <c r="D4977" s="1" t="s">
        <v>3</v>
      </c>
      <c r="E4977" s="1" t="s">
        <v>3</v>
      </c>
      <c r="F4977" s="1" t="s">
        <v>3</v>
      </c>
      <c r="G4977" s="1">
        <v>47</v>
      </c>
      <c r="H4977" s="1" t="s">
        <v>14</v>
      </c>
      <c r="I4977" s="1" t="s">
        <v>10</v>
      </c>
      <c r="J4977" s="1" t="s">
        <v>40</v>
      </c>
      <c r="K4977" s="1">
        <v>70.680000000000007</v>
      </c>
      <c r="L4977" s="1">
        <v>3323.11</v>
      </c>
      <c r="M4977" s="1">
        <v>2</v>
      </c>
      <c r="N4977" s="1">
        <v>2</v>
      </c>
      <c r="O4977" s="1" t="s">
        <v>3</v>
      </c>
      <c r="P4977" s="1" t="str">
        <f>IF(Table1[[#This Row],[Churn]]="Yes","Lost Customer","Active Customer")</f>
        <v>Active Customer</v>
      </c>
      <c r="Q4977" s="3">
        <f>IF(Table1[[#This Row],[Tenure]]&lt;=12,"0-1 Year",)</f>
        <v>0</v>
      </c>
      <c r="R4977" s="3" t="str">
        <f>IF(Table1[[#This Row],[MonthlyCharges]]&lt;35,"low",IF(Table1[[#This Row],[MonthlyCharges]]&lt;70,"Medium","High"))</f>
        <v>High</v>
      </c>
    </row>
    <row r="4978" spans="1:18" x14ac:dyDescent="0.35">
      <c r="A4978" s="1" t="s">
        <v>5011</v>
      </c>
      <c r="B4978" s="1" t="s">
        <v>7</v>
      </c>
      <c r="C4978" s="1">
        <v>66</v>
      </c>
      <c r="D4978" s="1" t="s">
        <v>4</v>
      </c>
      <c r="E4978" s="1" t="s">
        <v>4</v>
      </c>
      <c r="F4978" s="1" t="s">
        <v>3</v>
      </c>
      <c r="G4978" s="1">
        <v>27</v>
      </c>
      <c r="H4978" s="1" t="s">
        <v>16</v>
      </c>
      <c r="I4978" s="1" t="s">
        <v>10</v>
      </c>
      <c r="J4978" s="1" t="s">
        <v>32</v>
      </c>
      <c r="K4978" s="1">
        <v>88.63</v>
      </c>
      <c r="L4978" s="1">
        <v>2412.1799999999998</v>
      </c>
      <c r="M4978" s="1">
        <v>5</v>
      </c>
      <c r="N4978" s="1">
        <v>8</v>
      </c>
      <c r="O4978" s="1" t="s">
        <v>3</v>
      </c>
      <c r="P4978" s="1" t="str">
        <f>IF(Table1[[#This Row],[Churn]]="Yes","Lost Customer","Active Customer")</f>
        <v>Active Customer</v>
      </c>
      <c r="Q4978" s="3">
        <f>IF(Table1[[#This Row],[Tenure]]&lt;=12,"0-1 Year",)</f>
        <v>0</v>
      </c>
      <c r="R4978" s="3" t="str">
        <f>IF(Table1[[#This Row],[MonthlyCharges]]&lt;35,"low",IF(Table1[[#This Row],[MonthlyCharges]]&lt;70,"Medium","High"))</f>
        <v>High</v>
      </c>
    </row>
    <row r="4979" spans="1:18" x14ac:dyDescent="0.35">
      <c r="A4979" s="1" t="s">
        <v>5012</v>
      </c>
      <c r="B4979" s="1" t="s">
        <v>8</v>
      </c>
      <c r="C4979" s="1">
        <v>69</v>
      </c>
      <c r="D4979" s="1" t="s">
        <v>4</v>
      </c>
      <c r="E4979" s="1" t="s">
        <v>4</v>
      </c>
      <c r="F4979" s="1" t="s">
        <v>4</v>
      </c>
      <c r="G4979" s="1">
        <v>3</v>
      </c>
      <c r="H4979" s="1" t="s">
        <v>14</v>
      </c>
      <c r="I4979" s="1" t="s">
        <v>10</v>
      </c>
      <c r="J4979" s="1" t="s">
        <v>32</v>
      </c>
      <c r="K4979" s="1">
        <v>73.709999999999994</v>
      </c>
      <c r="L4979" s="1">
        <v>207.54</v>
      </c>
      <c r="M4979" s="1">
        <v>6</v>
      </c>
      <c r="N4979" s="1">
        <v>7</v>
      </c>
      <c r="O4979" s="1" t="s">
        <v>3</v>
      </c>
      <c r="P4979" s="1" t="str">
        <f>IF(Table1[[#This Row],[Churn]]="Yes","Lost Customer","Active Customer")</f>
        <v>Active Customer</v>
      </c>
      <c r="Q4979" s="3" t="str">
        <f>IF(Table1[[#This Row],[Tenure]]&lt;=12,"0-1 Year",)</f>
        <v>0-1 Year</v>
      </c>
      <c r="R4979" s="3" t="str">
        <f>IF(Table1[[#This Row],[MonthlyCharges]]&lt;35,"low",IF(Table1[[#This Row],[MonthlyCharges]]&lt;70,"Medium","High"))</f>
        <v>High</v>
      </c>
    </row>
    <row r="4980" spans="1:18" x14ac:dyDescent="0.35">
      <c r="A4980" s="1" t="s">
        <v>5013</v>
      </c>
      <c r="B4980" s="1" t="s">
        <v>8</v>
      </c>
      <c r="C4980" s="1">
        <v>70</v>
      </c>
      <c r="D4980" s="1" t="s">
        <v>4</v>
      </c>
      <c r="E4980" s="1" t="s">
        <v>3</v>
      </c>
      <c r="F4980" s="1" t="s">
        <v>4</v>
      </c>
      <c r="G4980" s="1">
        <v>11</v>
      </c>
      <c r="H4980" s="1" t="s">
        <v>16</v>
      </c>
      <c r="I4980" s="1" t="s">
        <v>11</v>
      </c>
      <c r="J4980" s="1" t="s">
        <v>44</v>
      </c>
      <c r="K4980" s="1">
        <v>68.22</v>
      </c>
      <c r="L4980" s="1">
        <v>744.08</v>
      </c>
      <c r="M4980" s="1">
        <v>2</v>
      </c>
      <c r="N4980" s="1">
        <v>3</v>
      </c>
      <c r="O4980" s="1" t="s">
        <v>3</v>
      </c>
      <c r="P4980" s="1" t="str">
        <f>IF(Table1[[#This Row],[Churn]]="Yes","Lost Customer","Active Customer")</f>
        <v>Active Customer</v>
      </c>
      <c r="Q4980" s="3" t="str">
        <f>IF(Table1[[#This Row],[Tenure]]&lt;=12,"0-1 Year",)</f>
        <v>0-1 Year</v>
      </c>
      <c r="R4980" s="3" t="str">
        <f>IF(Table1[[#This Row],[MonthlyCharges]]&lt;35,"low",IF(Table1[[#This Row],[MonthlyCharges]]&lt;70,"Medium","High"))</f>
        <v>Medium</v>
      </c>
    </row>
    <row r="4981" spans="1:18" x14ac:dyDescent="0.35">
      <c r="A4981" s="1" t="s">
        <v>5014</v>
      </c>
      <c r="B4981" s="1" t="s">
        <v>7</v>
      </c>
      <c r="C4981" s="1">
        <v>19</v>
      </c>
      <c r="D4981" s="1" t="s">
        <v>3</v>
      </c>
      <c r="E4981" s="1" t="s">
        <v>4</v>
      </c>
      <c r="F4981" s="1" t="s">
        <v>3</v>
      </c>
      <c r="G4981" s="1">
        <v>52</v>
      </c>
      <c r="H4981" s="1" t="s">
        <v>14</v>
      </c>
      <c r="I4981" s="1" t="s">
        <v>10</v>
      </c>
      <c r="J4981" s="1" t="s">
        <v>32</v>
      </c>
      <c r="K4981" s="1">
        <v>64.569999999999993</v>
      </c>
      <c r="L4981" s="1">
        <v>3373.99</v>
      </c>
      <c r="M4981" s="1">
        <v>2</v>
      </c>
      <c r="N4981" s="1">
        <v>1</v>
      </c>
      <c r="O4981" s="1" t="s">
        <v>3</v>
      </c>
      <c r="P4981" s="1" t="str">
        <f>IF(Table1[[#This Row],[Churn]]="Yes","Lost Customer","Active Customer")</f>
        <v>Active Customer</v>
      </c>
      <c r="Q4981" s="3">
        <f>IF(Table1[[#This Row],[Tenure]]&lt;=12,"0-1 Year",)</f>
        <v>0</v>
      </c>
      <c r="R4981" s="3" t="str">
        <f>IF(Table1[[#This Row],[MonthlyCharges]]&lt;35,"low",IF(Table1[[#This Row],[MonthlyCharges]]&lt;70,"Medium","High"))</f>
        <v>Medium</v>
      </c>
    </row>
    <row r="4982" spans="1:18" x14ac:dyDescent="0.35">
      <c r="A4982" s="1" t="s">
        <v>5015</v>
      </c>
      <c r="B4982" s="1" t="s">
        <v>7</v>
      </c>
      <c r="C4982" s="1">
        <v>64</v>
      </c>
      <c r="D4982" s="1" t="s">
        <v>4</v>
      </c>
      <c r="E4982" s="1" t="s">
        <v>4</v>
      </c>
      <c r="F4982" s="1" t="s">
        <v>3</v>
      </c>
      <c r="G4982" s="1">
        <v>42</v>
      </c>
      <c r="H4982" s="1" t="s">
        <v>14</v>
      </c>
      <c r="I4982" s="1" t="s">
        <v>11</v>
      </c>
      <c r="J4982" s="1" t="s">
        <v>32</v>
      </c>
      <c r="K4982" s="1">
        <v>21.07</v>
      </c>
      <c r="L4982" s="1">
        <v>867.94</v>
      </c>
      <c r="M4982" s="1">
        <v>7</v>
      </c>
      <c r="N4982" s="1">
        <v>4</v>
      </c>
      <c r="O4982" s="1" t="s">
        <v>4</v>
      </c>
      <c r="P4982" s="1" t="str">
        <f>IF(Table1[[#This Row],[Churn]]="Yes","Lost Customer","Active Customer")</f>
        <v>Lost Customer</v>
      </c>
      <c r="Q4982" s="3">
        <f>IF(Table1[[#This Row],[Tenure]]&lt;=12,"0-1 Year",)</f>
        <v>0</v>
      </c>
      <c r="R4982" s="3" t="str">
        <f>IF(Table1[[#This Row],[MonthlyCharges]]&lt;35,"low",IF(Table1[[#This Row],[MonthlyCharges]]&lt;70,"Medium","High"))</f>
        <v>low</v>
      </c>
    </row>
    <row r="4983" spans="1:18" x14ac:dyDescent="0.35">
      <c r="A4983" s="1" t="s">
        <v>5016</v>
      </c>
      <c r="B4983" s="1" t="s">
        <v>7</v>
      </c>
      <c r="C4983" s="1">
        <v>62</v>
      </c>
      <c r="D4983" s="1" t="s">
        <v>4</v>
      </c>
      <c r="E4983" s="1" t="s">
        <v>3</v>
      </c>
      <c r="F4983" s="1" t="s">
        <v>3</v>
      </c>
      <c r="G4983" s="1">
        <v>12</v>
      </c>
      <c r="H4983" s="1" t="s">
        <v>16</v>
      </c>
      <c r="I4983" s="1" t="s">
        <v>10</v>
      </c>
      <c r="J4983" s="1" t="s">
        <v>40</v>
      </c>
      <c r="K4983" s="1">
        <v>114.42</v>
      </c>
      <c r="L4983" s="1">
        <v>1385.91</v>
      </c>
      <c r="M4983" s="1">
        <v>6</v>
      </c>
      <c r="N4983" s="1">
        <v>6</v>
      </c>
      <c r="O4983" s="1" t="s">
        <v>3</v>
      </c>
      <c r="P4983" s="1" t="str">
        <f>IF(Table1[[#This Row],[Churn]]="Yes","Lost Customer","Active Customer")</f>
        <v>Active Customer</v>
      </c>
      <c r="Q4983" s="3" t="str">
        <f>IF(Table1[[#This Row],[Tenure]]&lt;=12,"0-1 Year",)</f>
        <v>0-1 Year</v>
      </c>
      <c r="R4983" s="3" t="str">
        <f>IF(Table1[[#This Row],[MonthlyCharges]]&lt;35,"low",IF(Table1[[#This Row],[MonthlyCharges]]&lt;70,"Medium","High"))</f>
        <v>High</v>
      </c>
    </row>
    <row r="4984" spans="1:18" x14ac:dyDescent="0.35">
      <c r="A4984" s="1" t="s">
        <v>5017</v>
      </c>
      <c r="B4984" s="1" t="s">
        <v>7</v>
      </c>
      <c r="C4984" s="1">
        <v>20</v>
      </c>
      <c r="D4984" s="1" t="s">
        <v>3</v>
      </c>
      <c r="E4984" s="1" t="s">
        <v>4</v>
      </c>
      <c r="F4984" s="1" t="s">
        <v>4</v>
      </c>
      <c r="G4984" s="1">
        <v>4</v>
      </c>
      <c r="H4984" s="1" t="s">
        <v>14</v>
      </c>
      <c r="I4984" s="1" t="s">
        <v>10</v>
      </c>
      <c r="J4984" s="1" t="s">
        <v>34</v>
      </c>
      <c r="K4984" s="1">
        <v>66.569999999999993</v>
      </c>
      <c r="L4984" s="1">
        <v>276.87</v>
      </c>
      <c r="M4984" s="1">
        <v>2</v>
      </c>
      <c r="N4984" s="1">
        <v>4</v>
      </c>
      <c r="O4984" s="1" t="s">
        <v>4</v>
      </c>
      <c r="P4984" s="1" t="str">
        <f>IF(Table1[[#This Row],[Churn]]="Yes","Lost Customer","Active Customer")</f>
        <v>Lost Customer</v>
      </c>
      <c r="Q4984" s="3" t="str">
        <f>IF(Table1[[#This Row],[Tenure]]&lt;=12,"0-1 Year",)</f>
        <v>0-1 Year</v>
      </c>
      <c r="R4984" s="3" t="str">
        <f>IF(Table1[[#This Row],[MonthlyCharges]]&lt;35,"low",IF(Table1[[#This Row],[MonthlyCharges]]&lt;70,"Medium","High"))</f>
        <v>Medium</v>
      </c>
    </row>
    <row r="4985" spans="1:18" x14ac:dyDescent="0.35">
      <c r="A4985" s="1" t="s">
        <v>5018</v>
      </c>
      <c r="B4985" s="1" t="s">
        <v>8</v>
      </c>
      <c r="C4985" s="1">
        <v>36</v>
      </c>
      <c r="D4985" s="1" t="s">
        <v>3</v>
      </c>
      <c r="E4985" s="1" t="s">
        <v>4</v>
      </c>
      <c r="F4985" s="1" t="s">
        <v>3</v>
      </c>
      <c r="G4985" s="1">
        <v>61</v>
      </c>
      <c r="H4985" s="1" t="s">
        <v>15</v>
      </c>
      <c r="I4985" s="1" t="s">
        <v>10</v>
      </c>
      <c r="J4985" s="1" t="s">
        <v>34</v>
      </c>
      <c r="K4985" s="1">
        <v>110.29</v>
      </c>
      <c r="L4985" s="1">
        <v>6729.86</v>
      </c>
      <c r="M4985" s="1">
        <v>1</v>
      </c>
      <c r="N4985" s="1">
        <v>4</v>
      </c>
      <c r="O4985" s="1" t="s">
        <v>3</v>
      </c>
      <c r="P4985" s="1" t="str">
        <f>IF(Table1[[#This Row],[Churn]]="Yes","Lost Customer","Active Customer")</f>
        <v>Active Customer</v>
      </c>
      <c r="Q4985" s="3">
        <f>IF(Table1[[#This Row],[Tenure]]&lt;=12,"0-1 Year",)</f>
        <v>0</v>
      </c>
      <c r="R4985" s="3" t="str">
        <f>IF(Table1[[#This Row],[MonthlyCharges]]&lt;35,"low",IF(Table1[[#This Row],[MonthlyCharges]]&lt;70,"Medium","High"))</f>
        <v>High</v>
      </c>
    </row>
    <row r="4986" spans="1:18" x14ac:dyDescent="0.35">
      <c r="A4986" s="1" t="s">
        <v>5019</v>
      </c>
      <c r="B4986" s="1" t="s">
        <v>8</v>
      </c>
      <c r="C4986" s="1">
        <v>41</v>
      </c>
      <c r="D4986" s="1" t="s">
        <v>3</v>
      </c>
      <c r="E4986" s="1" t="s">
        <v>3</v>
      </c>
      <c r="F4986" s="1" t="s">
        <v>4</v>
      </c>
      <c r="G4986" s="1">
        <v>31</v>
      </c>
      <c r="H4986" s="1" t="s">
        <v>14</v>
      </c>
      <c r="I4986" s="1" t="s">
        <v>10</v>
      </c>
      <c r="J4986" s="1" t="s">
        <v>44</v>
      </c>
      <c r="K4986" s="1">
        <v>42.17</v>
      </c>
      <c r="L4986" s="1">
        <v>1301.79</v>
      </c>
      <c r="M4986" s="1">
        <v>4</v>
      </c>
      <c r="N4986" s="1">
        <v>6</v>
      </c>
      <c r="O4986" s="1" t="s">
        <v>3</v>
      </c>
      <c r="P4986" s="1" t="str">
        <f>IF(Table1[[#This Row],[Churn]]="Yes","Lost Customer","Active Customer")</f>
        <v>Active Customer</v>
      </c>
      <c r="Q4986" s="3">
        <f>IF(Table1[[#This Row],[Tenure]]&lt;=12,"0-1 Year",)</f>
        <v>0</v>
      </c>
      <c r="R4986" s="3" t="str">
        <f>IF(Table1[[#This Row],[MonthlyCharges]]&lt;35,"low",IF(Table1[[#This Row],[MonthlyCharges]]&lt;70,"Medium","High"))</f>
        <v>Medium</v>
      </c>
    </row>
    <row r="4987" spans="1:18" x14ac:dyDescent="0.35">
      <c r="A4987" s="1" t="s">
        <v>5020</v>
      </c>
      <c r="B4987" s="1" t="s">
        <v>8</v>
      </c>
      <c r="C4987" s="1">
        <v>71</v>
      </c>
      <c r="D4987" s="1" t="s">
        <v>3</v>
      </c>
      <c r="E4987" s="1" t="s">
        <v>4</v>
      </c>
      <c r="F4987" s="1" t="s">
        <v>3</v>
      </c>
      <c r="G4987" s="1">
        <v>64</v>
      </c>
      <c r="H4987" s="1" t="s">
        <v>15</v>
      </c>
      <c r="I4987" s="1" t="s">
        <v>10</v>
      </c>
      <c r="J4987" s="1" t="s">
        <v>40</v>
      </c>
      <c r="K4987" s="1">
        <v>98.64</v>
      </c>
      <c r="L4987" s="1">
        <v>6296.98</v>
      </c>
      <c r="M4987" s="1">
        <v>3</v>
      </c>
      <c r="N4987" s="1">
        <v>1</v>
      </c>
      <c r="O4987" s="1" t="s">
        <v>3</v>
      </c>
      <c r="P4987" s="1" t="str">
        <f>IF(Table1[[#This Row],[Churn]]="Yes","Lost Customer","Active Customer")</f>
        <v>Active Customer</v>
      </c>
      <c r="Q4987" s="3">
        <f>IF(Table1[[#This Row],[Tenure]]&lt;=12,"0-1 Year",)</f>
        <v>0</v>
      </c>
      <c r="R4987" s="3" t="str">
        <f>IF(Table1[[#This Row],[MonthlyCharges]]&lt;35,"low",IF(Table1[[#This Row],[MonthlyCharges]]&lt;70,"Medium","High"))</f>
        <v>High</v>
      </c>
    </row>
    <row r="4988" spans="1:18" x14ac:dyDescent="0.35">
      <c r="A4988" s="1" t="s">
        <v>5021</v>
      </c>
      <c r="B4988" s="1" t="s">
        <v>8</v>
      </c>
      <c r="C4988" s="1">
        <v>49</v>
      </c>
      <c r="D4988" s="1" t="s">
        <v>3</v>
      </c>
      <c r="E4988" s="1" t="s">
        <v>4</v>
      </c>
      <c r="F4988" s="1" t="s">
        <v>4</v>
      </c>
      <c r="G4988" s="1">
        <v>42</v>
      </c>
      <c r="H4988" s="1" t="s">
        <v>14</v>
      </c>
      <c r="I4988" s="1" t="s">
        <v>10</v>
      </c>
      <c r="J4988" s="1" t="s">
        <v>40</v>
      </c>
      <c r="K4988" s="1">
        <v>46.07</v>
      </c>
      <c r="L4988" s="1">
        <v>1949.03</v>
      </c>
      <c r="M4988" s="1">
        <v>3</v>
      </c>
      <c r="N4988" s="1">
        <v>8</v>
      </c>
      <c r="O4988" s="1" t="s">
        <v>3</v>
      </c>
      <c r="P4988" s="1" t="str">
        <f>IF(Table1[[#This Row],[Churn]]="Yes","Lost Customer","Active Customer")</f>
        <v>Active Customer</v>
      </c>
      <c r="Q4988" s="3">
        <f>IF(Table1[[#This Row],[Tenure]]&lt;=12,"0-1 Year",)</f>
        <v>0</v>
      </c>
      <c r="R4988" s="3" t="str">
        <f>IF(Table1[[#This Row],[MonthlyCharges]]&lt;35,"low",IF(Table1[[#This Row],[MonthlyCharges]]&lt;70,"Medium","High"))</f>
        <v>Medium</v>
      </c>
    </row>
    <row r="4989" spans="1:18" x14ac:dyDescent="0.35">
      <c r="A4989" s="1" t="s">
        <v>5022</v>
      </c>
      <c r="B4989" s="1" t="s">
        <v>8</v>
      </c>
      <c r="C4989" s="1">
        <v>22</v>
      </c>
      <c r="D4989" s="1" t="s">
        <v>3</v>
      </c>
      <c r="E4989" s="1" t="s">
        <v>4</v>
      </c>
      <c r="F4989" s="1" t="s">
        <v>4</v>
      </c>
      <c r="G4989" s="1">
        <v>66</v>
      </c>
      <c r="H4989" s="1" t="s">
        <v>14</v>
      </c>
      <c r="I4989" s="1" t="s">
        <v>10</v>
      </c>
      <c r="J4989" s="1" t="s">
        <v>40</v>
      </c>
      <c r="K4989" s="1">
        <v>50.16</v>
      </c>
      <c r="L4989" s="1">
        <v>3290.96</v>
      </c>
      <c r="M4989" s="1">
        <v>1</v>
      </c>
      <c r="N4989" s="1">
        <v>4</v>
      </c>
      <c r="O4989" s="1" t="s">
        <v>3</v>
      </c>
      <c r="P4989" s="1" t="str">
        <f>IF(Table1[[#This Row],[Churn]]="Yes","Lost Customer","Active Customer")</f>
        <v>Active Customer</v>
      </c>
      <c r="Q4989" s="3">
        <f>IF(Table1[[#This Row],[Tenure]]&lt;=12,"0-1 Year",)</f>
        <v>0</v>
      </c>
      <c r="R4989" s="3" t="str">
        <f>IF(Table1[[#This Row],[MonthlyCharges]]&lt;35,"low",IF(Table1[[#This Row],[MonthlyCharges]]&lt;70,"Medium","High"))</f>
        <v>Medium</v>
      </c>
    </row>
    <row r="4990" spans="1:18" x14ac:dyDescent="0.35">
      <c r="A4990" s="1" t="s">
        <v>5023</v>
      </c>
      <c r="B4990" s="1" t="s">
        <v>8</v>
      </c>
      <c r="C4990" s="1">
        <v>20</v>
      </c>
      <c r="D4990" s="1" t="s">
        <v>3</v>
      </c>
      <c r="E4990" s="1" t="s">
        <v>4</v>
      </c>
      <c r="F4990" s="1" t="s">
        <v>3</v>
      </c>
      <c r="G4990" s="1">
        <v>7</v>
      </c>
      <c r="H4990" s="1" t="s">
        <v>16</v>
      </c>
      <c r="I4990" s="1" t="s">
        <v>11</v>
      </c>
      <c r="J4990" s="1" t="s">
        <v>44</v>
      </c>
      <c r="K4990" s="1">
        <v>26.77</v>
      </c>
      <c r="L4990" s="1">
        <v>204.62</v>
      </c>
      <c r="M4990" s="1">
        <v>7</v>
      </c>
      <c r="N4990" s="1">
        <v>8</v>
      </c>
      <c r="O4990" s="1" t="s">
        <v>3</v>
      </c>
      <c r="P4990" s="1" t="str">
        <f>IF(Table1[[#This Row],[Churn]]="Yes","Lost Customer","Active Customer")</f>
        <v>Active Customer</v>
      </c>
      <c r="Q4990" s="3" t="str">
        <f>IF(Table1[[#This Row],[Tenure]]&lt;=12,"0-1 Year",)</f>
        <v>0-1 Year</v>
      </c>
      <c r="R4990" s="3" t="str">
        <f>IF(Table1[[#This Row],[MonthlyCharges]]&lt;35,"low",IF(Table1[[#This Row],[MonthlyCharges]]&lt;70,"Medium","High"))</f>
        <v>low</v>
      </c>
    </row>
    <row r="4991" spans="1:18" x14ac:dyDescent="0.35">
      <c r="A4991" s="1" t="s">
        <v>5024</v>
      </c>
      <c r="B4991" s="1" t="s">
        <v>7</v>
      </c>
      <c r="C4991" s="1">
        <v>29</v>
      </c>
      <c r="D4991" s="1" t="s">
        <v>3</v>
      </c>
      <c r="E4991" s="1" t="s">
        <v>3</v>
      </c>
      <c r="F4991" s="1" t="s">
        <v>3</v>
      </c>
      <c r="G4991" s="1">
        <v>3</v>
      </c>
      <c r="H4991" s="1" t="s">
        <v>15</v>
      </c>
      <c r="I4991" s="1" t="s">
        <v>11</v>
      </c>
      <c r="J4991" s="1" t="s">
        <v>44</v>
      </c>
      <c r="K4991" s="1">
        <v>83.22</v>
      </c>
      <c r="L4991" s="1">
        <v>255.63</v>
      </c>
      <c r="M4991" s="1">
        <v>5</v>
      </c>
      <c r="N4991" s="1">
        <v>5</v>
      </c>
      <c r="O4991" s="1" t="s">
        <v>3</v>
      </c>
      <c r="P4991" s="1" t="str">
        <f>IF(Table1[[#This Row],[Churn]]="Yes","Lost Customer","Active Customer")</f>
        <v>Active Customer</v>
      </c>
      <c r="Q4991" s="3" t="str">
        <f>IF(Table1[[#This Row],[Tenure]]&lt;=12,"0-1 Year",)</f>
        <v>0-1 Year</v>
      </c>
      <c r="R4991" s="3" t="str">
        <f>IF(Table1[[#This Row],[MonthlyCharges]]&lt;35,"low",IF(Table1[[#This Row],[MonthlyCharges]]&lt;70,"Medium","High"))</f>
        <v>High</v>
      </c>
    </row>
    <row r="4992" spans="1:18" x14ac:dyDescent="0.35">
      <c r="A4992" s="1" t="s">
        <v>5025</v>
      </c>
      <c r="B4992" s="1" t="s">
        <v>7</v>
      </c>
      <c r="C4992" s="1">
        <v>65</v>
      </c>
      <c r="D4992" s="1" t="s">
        <v>4</v>
      </c>
      <c r="E4992" s="1" t="s">
        <v>4</v>
      </c>
      <c r="F4992" s="1" t="s">
        <v>3</v>
      </c>
      <c r="G4992" s="1">
        <v>6</v>
      </c>
      <c r="H4992" s="1" t="s">
        <v>14</v>
      </c>
      <c r="I4992" s="1" t="s">
        <v>10</v>
      </c>
      <c r="J4992" s="1" t="s">
        <v>34</v>
      </c>
      <c r="K4992" s="1">
        <v>27.49</v>
      </c>
      <c r="L4992" s="1">
        <v>151.44999999999999</v>
      </c>
      <c r="M4992" s="1">
        <v>8</v>
      </c>
      <c r="N4992" s="1">
        <v>4</v>
      </c>
      <c r="O4992" s="1" t="s">
        <v>4</v>
      </c>
      <c r="P4992" s="1" t="str">
        <f>IF(Table1[[#This Row],[Churn]]="Yes","Lost Customer","Active Customer")</f>
        <v>Lost Customer</v>
      </c>
      <c r="Q4992" s="3" t="str">
        <f>IF(Table1[[#This Row],[Tenure]]&lt;=12,"0-1 Year",)</f>
        <v>0-1 Year</v>
      </c>
      <c r="R4992" s="3" t="str">
        <f>IF(Table1[[#This Row],[MonthlyCharges]]&lt;35,"low",IF(Table1[[#This Row],[MonthlyCharges]]&lt;70,"Medium","High"))</f>
        <v>low</v>
      </c>
    </row>
    <row r="4993" spans="1:18" x14ac:dyDescent="0.35">
      <c r="A4993" s="1" t="s">
        <v>5026</v>
      </c>
      <c r="B4993" s="1" t="s">
        <v>7</v>
      </c>
      <c r="C4993" s="1">
        <v>65</v>
      </c>
      <c r="D4993" s="1" t="s">
        <v>4</v>
      </c>
      <c r="E4993" s="1" t="s">
        <v>4</v>
      </c>
      <c r="F4993" s="1" t="s">
        <v>4</v>
      </c>
      <c r="G4993" s="1">
        <v>67</v>
      </c>
      <c r="H4993" s="1" t="s">
        <v>14</v>
      </c>
      <c r="I4993" s="1" t="s">
        <v>11</v>
      </c>
      <c r="J4993" s="1" t="s">
        <v>32</v>
      </c>
      <c r="K4993" s="1">
        <v>85.71</v>
      </c>
      <c r="L4993" s="1">
        <v>5744.81</v>
      </c>
      <c r="M4993" s="1">
        <v>6</v>
      </c>
      <c r="N4993" s="1">
        <v>2</v>
      </c>
      <c r="O4993" s="1" t="s">
        <v>4</v>
      </c>
      <c r="P4993" s="1" t="str">
        <f>IF(Table1[[#This Row],[Churn]]="Yes","Lost Customer","Active Customer")</f>
        <v>Lost Customer</v>
      </c>
      <c r="Q4993" s="3">
        <f>IF(Table1[[#This Row],[Tenure]]&lt;=12,"0-1 Year",)</f>
        <v>0</v>
      </c>
      <c r="R4993" s="3" t="str">
        <f>IF(Table1[[#This Row],[MonthlyCharges]]&lt;35,"low",IF(Table1[[#This Row],[MonthlyCharges]]&lt;70,"Medium","High"))</f>
        <v>High</v>
      </c>
    </row>
    <row r="4994" spans="1:18" x14ac:dyDescent="0.35">
      <c r="A4994" s="1" t="s">
        <v>5027</v>
      </c>
      <c r="B4994" s="1" t="s">
        <v>7</v>
      </c>
      <c r="C4994" s="1">
        <v>33</v>
      </c>
      <c r="D4994" s="1" t="s">
        <v>3</v>
      </c>
      <c r="E4994" s="1" t="s">
        <v>3</v>
      </c>
      <c r="F4994" s="1" t="s">
        <v>4</v>
      </c>
      <c r="G4994" s="1">
        <v>71</v>
      </c>
      <c r="H4994" s="1" t="s">
        <v>14</v>
      </c>
      <c r="I4994" s="1" t="s">
        <v>11</v>
      </c>
      <c r="J4994" s="1" t="s">
        <v>44</v>
      </c>
      <c r="K4994" s="1">
        <v>33.14</v>
      </c>
      <c r="L4994" s="1">
        <v>2351.09</v>
      </c>
      <c r="M4994" s="1">
        <v>8</v>
      </c>
      <c r="N4994" s="1">
        <v>7</v>
      </c>
      <c r="O4994" s="1" t="s">
        <v>3</v>
      </c>
      <c r="P4994" s="1" t="str">
        <f>IF(Table1[[#This Row],[Churn]]="Yes","Lost Customer","Active Customer")</f>
        <v>Active Customer</v>
      </c>
      <c r="Q4994" s="3">
        <f>IF(Table1[[#This Row],[Tenure]]&lt;=12,"0-1 Year",)</f>
        <v>0</v>
      </c>
      <c r="R4994" s="3" t="str">
        <f>IF(Table1[[#This Row],[MonthlyCharges]]&lt;35,"low",IF(Table1[[#This Row],[MonthlyCharges]]&lt;70,"Medium","High"))</f>
        <v>low</v>
      </c>
    </row>
    <row r="4995" spans="1:18" x14ac:dyDescent="0.35">
      <c r="A4995" s="1" t="s">
        <v>5028</v>
      </c>
      <c r="B4995" s="1" t="s">
        <v>7</v>
      </c>
      <c r="C4995" s="1">
        <v>61</v>
      </c>
      <c r="D4995" s="1" t="s">
        <v>3</v>
      </c>
      <c r="E4995" s="1" t="s">
        <v>3</v>
      </c>
      <c r="F4995" s="1" t="s">
        <v>3</v>
      </c>
      <c r="G4995" s="1">
        <v>68</v>
      </c>
      <c r="H4995" s="1" t="s">
        <v>14</v>
      </c>
      <c r="I4995" s="1" t="s">
        <v>11</v>
      </c>
      <c r="J4995" s="1" t="s">
        <v>32</v>
      </c>
      <c r="K4995" s="1">
        <v>21.82</v>
      </c>
      <c r="L4995" s="1">
        <v>1498.52</v>
      </c>
      <c r="M4995" s="1">
        <v>0</v>
      </c>
      <c r="N4995" s="1">
        <v>7</v>
      </c>
      <c r="O4995" s="1" t="s">
        <v>3</v>
      </c>
      <c r="P4995" s="1" t="str">
        <f>IF(Table1[[#This Row],[Churn]]="Yes","Lost Customer","Active Customer")</f>
        <v>Active Customer</v>
      </c>
      <c r="Q4995" s="3">
        <f>IF(Table1[[#This Row],[Tenure]]&lt;=12,"0-1 Year",)</f>
        <v>0</v>
      </c>
      <c r="R4995" s="3" t="str">
        <f>IF(Table1[[#This Row],[MonthlyCharges]]&lt;35,"low",IF(Table1[[#This Row],[MonthlyCharges]]&lt;70,"Medium","High"))</f>
        <v>low</v>
      </c>
    </row>
    <row r="4996" spans="1:18" x14ac:dyDescent="0.35">
      <c r="A4996" s="1" t="s">
        <v>5029</v>
      </c>
      <c r="B4996" s="1" t="s">
        <v>8</v>
      </c>
      <c r="C4996" s="1">
        <v>33</v>
      </c>
      <c r="D4996" s="1" t="s">
        <v>3</v>
      </c>
      <c r="E4996" s="1" t="s">
        <v>4</v>
      </c>
      <c r="F4996" s="1" t="s">
        <v>4</v>
      </c>
      <c r="G4996" s="1">
        <v>72</v>
      </c>
      <c r="H4996" s="1" t="s">
        <v>14</v>
      </c>
      <c r="I4996" s="1" t="s">
        <v>10</v>
      </c>
      <c r="J4996" s="1" t="s">
        <v>34</v>
      </c>
      <c r="K4996" s="1">
        <v>108.07</v>
      </c>
      <c r="L4996" s="1">
        <v>7788.42</v>
      </c>
      <c r="M4996" s="1">
        <v>4</v>
      </c>
      <c r="N4996" s="1">
        <v>4</v>
      </c>
      <c r="O4996" s="1" t="s">
        <v>3</v>
      </c>
      <c r="P4996" s="1" t="str">
        <f>IF(Table1[[#This Row],[Churn]]="Yes","Lost Customer","Active Customer")</f>
        <v>Active Customer</v>
      </c>
      <c r="Q4996" s="3">
        <f>IF(Table1[[#This Row],[Tenure]]&lt;=12,"0-1 Year",)</f>
        <v>0</v>
      </c>
      <c r="R4996" s="3" t="str">
        <f>IF(Table1[[#This Row],[MonthlyCharges]]&lt;35,"low",IF(Table1[[#This Row],[MonthlyCharges]]&lt;70,"Medium","High"))</f>
        <v>High</v>
      </c>
    </row>
    <row r="4997" spans="1:18" x14ac:dyDescent="0.35">
      <c r="A4997" s="1" t="s">
        <v>5030</v>
      </c>
      <c r="B4997" s="1" t="s">
        <v>7</v>
      </c>
      <c r="C4997" s="1">
        <v>40</v>
      </c>
      <c r="D4997" s="1" t="s">
        <v>3</v>
      </c>
      <c r="E4997" s="1" t="s">
        <v>4</v>
      </c>
      <c r="F4997" s="1" t="s">
        <v>4</v>
      </c>
      <c r="G4997" s="1">
        <v>27</v>
      </c>
      <c r="H4997" s="1" t="s">
        <v>16</v>
      </c>
      <c r="I4997" s="1" t="s">
        <v>11</v>
      </c>
      <c r="J4997" s="1" t="s">
        <v>40</v>
      </c>
      <c r="K4997" s="1">
        <v>43.67</v>
      </c>
      <c r="L4997" s="1">
        <v>1193.01</v>
      </c>
      <c r="M4997" s="1">
        <v>1</v>
      </c>
      <c r="N4997" s="1">
        <v>7</v>
      </c>
      <c r="O4997" s="1" t="s">
        <v>3</v>
      </c>
      <c r="P4997" s="1" t="str">
        <f>IF(Table1[[#This Row],[Churn]]="Yes","Lost Customer","Active Customer")</f>
        <v>Active Customer</v>
      </c>
      <c r="Q4997" s="3">
        <f>IF(Table1[[#This Row],[Tenure]]&lt;=12,"0-1 Year",)</f>
        <v>0</v>
      </c>
      <c r="R4997" s="3" t="str">
        <f>IF(Table1[[#This Row],[MonthlyCharges]]&lt;35,"low",IF(Table1[[#This Row],[MonthlyCharges]]&lt;70,"Medium","High"))</f>
        <v>Medium</v>
      </c>
    </row>
    <row r="4998" spans="1:18" x14ac:dyDescent="0.35">
      <c r="A4998" s="1" t="s">
        <v>5031</v>
      </c>
      <c r="B4998" s="1" t="s">
        <v>8</v>
      </c>
      <c r="C4998" s="1">
        <v>29</v>
      </c>
      <c r="D4998" s="1" t="s">
        <v>3</v>
      </c>
      <c r="E4998" s="1" t="s">
        <v>3</v>
      </c>
      <c r="F4998" s="1" t="s">
        <v>4</v>
      </c>
      <c r="G4998" s="1">
        <v>1</v>
      </c>
      <c r="H4998" s="1" t="s">
        <v>14</v>
      </c>
      <c r="I4998" s="1" t="s">
        <v>11</v>
      </c>
      <c r="J4998" s="1" t="s">
        <v>32</v>
      </c>
      <c r="K4998" s="1">
        <v>35.03</v>
      </c>
      <c r="L4998" s="1">
        <v>49.65</v>
      </c>
      <c r="M4998" s="1">
        <v>7</v>
      </c>
      <c r="N4998" s="1">
        <v>5</v>
      </c>
      <c r="O4998" s="1" t="s">
        <v>4</v>
      </c>
      <c r="P4998" s="1" t="str">
        <f>IF(Table1[[#This Row],[Churn]]="Yes","Lost Customer","Active Customer")</f>
        <v>Lost Customer</v>
      </c>
      <c r="Q4998" s="3" t="str">
        <f>IF(Table1[[#This Row],[Tenure]]&lt;=12,"0-1 Year",)</f>
        <v>0-1 Year</v>
      </c>
      <c r="R4998" s="3" t="str">
        <f>IF(Table1[[#This Row],[MonthlyCharges]]&lt;35,"low",IF(Table1[[#This Row],[MonthlyCharges]]&lt;70,"Medium","High"))</f>
        <v>Medium</v>
      </c>
    </row>
    <row r="4999" spans="1:18" x14ac:dyDescent="0.35">
      <c r="A4999" s="1" t="s">
        <v>5032</v>
      </c>
      <c r="B4999" s="1" t="s">
        <v>7</v>
      </c>
      <c r="C4999" s="1">
        <v>27</v>
      </c>
      <c r="D4999" s="1" t="s">
        <v>3</v>
      </c>
      <c r="E4999" s="1" t="s">
        <v>4</v>
      </c>
      <c r="F4999" s="1" t="s">
        <v>4</v>
      </c>
      <c r="G4999" s="1">
        <v>59</v>
      </c>
      <c r="H4999" s="1" t="s">
        <v>14</v>
      </c>
      <c r="I4999" s="1" t="s">
        <v>11</v>
      </c>
      <c r="J4999" s="1" t="s">
        <v>40</v>
      </c>
      <c r="K4999" s="1">
        <v>75.09</v>
      </c>
      <c r="L4999" s="1">
        <v>4442.92</v>
      </c>
      <c r="M4999" s="1">
        <v>5</v>
      </c>
      <c r="N4999" s="1">
        <v>1</v>
      </c>
      <c r="O4999" s="1" t="s">
        <v>3</v>
      </c>
      <c r="P4999" s="1" t="str">
        <f>IF(Table1[[#This Row],[Churn]]="Yes","Lost Customer","Active Customer")</f>
        <v>Active Customer</v>
      </c>
      <c r="Q4999" s="3">
        <f>IF(Table1[[#This Row],[Tenure]]&lt;=12,"0-1 Year",)</f>
        <v>0</v>
      </c>
      <c r="R4999" s="3" t="str">
        <f>IF(Table1[[#This Row],[MonthlyCharges]]&lt;35,"low",IF(Table1[[#This Row],[MonthlyCharges]]&lt;70,"Medium","High"))</f>
        <v>High</v>
      </c>
    </row>
    <row r="5000" spans="1:18" x14ac:dyDescent="0.35">
      <c r="A5000" s="1" t="s">
        <v>5033</v>
      </c>
      <c r="B5000" s="1" t="s">
        <v>8</v>
      </c>
      <c r="C5000" s="1">
        <v>54</v>
      </c>
      <c r="D5000" s="1" t="s">
        <v>3</v>
      </c>
      <c r="E5000" s="1" t="s">
        <v>3</v>
      </c>
      <c r="F5000" s="1" t="s">
        <v>3</v>
      </c>
      <c r="G5000" s="1">
        <v>34</v>
      </c>
      <c r="H5000" s="1" t="s">
        <v>14</v>
      </c>
      <c r="I5000" s="1" t="s">
        <v>12</v>
      </c>
      <c r="J5000" s="1" t="s">
        <v>32</v>
      </c>
      <c r="K5000" s="1">
        <v>0</v>
      </c>
      <c r="L5000" s="1">
        <v>-8.5399999999999991</v>
      </c>
      <c r="M5000" s="1">
        <v>6</v>
      </c>
      <c r="N5000" s="1">
        <v>3</v>
      </c>
      <c r="O5000" s="1" t="s">
        <v>4</v>
      </c>
      <c r="P5000" s="1" t="str">
        <f>IF(Table1[[#This Row],[Churn]]="Yes","Lost Customer","Active Customer")</f>
        <v>Lost Customer</v>
      </c>
      <c r="Q5000" s="3">
        <f>IF(Table1[[#This Row],[Tenure]]&lt;=12,"0-1 Year",)</f>
        <v>0</v>
      </c>
      <c r="R5000" s="3" t="str">
        <f>IF(Table1[[#This Row],[MonthlyCharges]]&lt;35,"low",IF(Table1[[#This Row],[MonthlyCharges]]&lt;70,"Medium","High"))</f>
        <v>low</v>
      </c>
    </row>
    <row r="5001" spans="1:18" x14ac:dyDescent="0.35">
      <c r="A5001" s="1" t="s">
        <v>5034</v>
      </c>
      <c r="B5001" s="1" t="s">
        <v>7</v>
      </c>
      <c r="C5001" s="1">
        <v>18</v>
      </c>
      <c r="D5001" s="1" t="s">
        <v>3</v>
      </c>
      <c r="E5001" s="1" t="s">
        <v>3</v>
      </c>
      <c r="F5001" s="1" t="s">
        <v>3</v>
      </c>
      <c r="G5001" s="1">
        <v>46</v>
      </c>
      <c r="H5001" s="1" t="s">
        <v>15</v>
      </c>
      <c r="I5001" s="1" t="s">
        <v>11</v>
      </c>
      <c r="J5001" s="1" t="s">
        <v>32</v>
      </c>
      <c r="K5001" s="1">
        <v>72.099999999999994</v>
      </c>
      <c r="L5001" s="1">
        <v>3327.31</v>
      </c>
      <c r="M5001" s="1">
        <v>5</v>
      </c>
      <c r="N5001" s="1">
        <v>3</v>
      </c>
      <c r="O5001" s="1" t="s">
        <v>3</v>
      </c>
      <c r="P5001" s="1" t="str">
        <f>IF(Table1[[#This Row],[Churn]]="Yes","Lost Customer","Active Customer")</f>
        <v>Active Customer</v>
      </c>
      <c r="Q5001" s="3">
        <f>IF(Table1[[#This Row],[Tenure]]&lt;=12,"0-1 Year",)</f>
        <v>0</v>
      </c>
      <c r="R5001" s="3" t="str">
        <f>IF(Table1[[#This Row],[MonthlyCharges]]&lt;35,"low",IF(Table1[[#This Row],[MonthlyCharges]]&lt;70,"Medium","High"))</f>
        <v>High</v>
      </c>
    </row>
    <row r="5002" spans="1:18" x14ac:dyDescent="0.35">
      <c r="A5002" s="1" t="s">
        <v>5035</v>
      </c>
      <c r="B5002" s="1" t="s">
        <v>8</v>
      </c>
      <c r="C5002" s="1">
        <v>25</v>
      </c>
      <c r="D5002" s="1" t="s">
        <v>3</v>
      </c>
      <c r="E5002" s="1" t="s">
        <v>3</v>
      </c>
      <c r="F5002" s="1" t="s">
        <v>3</v>
      </c>
      <c r="G5002" s="1">
        <v>40</v>
      </c>
      <c r="H5002" s="1" t="s">
        <v>14</v>
      </c>
      <c r="I5002" s="1" t="s">
        <v>11</v>
      </c>
      <c r="J5002" s="1" t="s">
        <v>40</v>
      </c>
      <c r="K5002" s="1">
        <v>106.24</v>
      </c>
      <c r="L5002" s="1">
        <v>4258.37</v>
      </c>
      <c r="M5002" s="1">
        <v>8</v>
      </c>
      <c r="N5002" s="1">
        <v>7</v>
      </c>
      <c r="O5002" s="1" t="s">
        <v>3</v>
      </c>
      <c r="P5002" s="1" t="str">
        <f>IF(Table1[[#This Row],[Churn]]="Yes","Lost Customer","Active Customer")</f>
        <v>Active Customer</v>
      </c>
      <c r="Q5002" s="3">
        <f>IF(Table1[[#This Row],[Tenure]]&lt;=12,"0-1 Year",)</f>
        <v>0</v>
      </c>
      <c r="R5002" s="3" t="str">
        <f>IF(Table1[[#This Row],[MonthlyCharges]]&lt;35,"low",IF(Table1[[#This Row],[MonthlyCharges]]&lt;70,"Medium","High"))</f>
        <v>High</v>
      </c>
    </row>
    <row r="5003" spans="1:18" x14ac:dyDescent="0.35">
      <c r="A5003" s="1" t="s">
        <v>5036</v>
      </c>
      <c r="B5003" s="1" t="s">
        <v>7</v>
      </c>
      <c r="C5003" s="1">
        <v>66</v>
      </c>
      <c r="D5003" s="1" t="s">
        <v>3</v>
      </c>
      <c r="E5003" s="1" t="s">
        <v>4</v>
      </c>
      <c r="F5003" s="1" t="s">
        <v>4</v>
      </c>
      <c r="G5003" s="1">
        <v>63</v>
      </c>
      <c r="H5003" s="1" t="s">
        <v>14</v>
      </c>
      <c r="I5003" s="1" t="s">
        <v>10</v>
      </c>
      <c r="J5003" s="1" t="s">
        <v>40</v>
      </c>
      <c r="K5003" s="1">
        <v>68.930000000000007</v>
      </c>
      <c r="L5003" s="1">
        <v>4336.59</v>
      </c>
      <c r="M5003" s="1">
        <v>4</v>
      </c>
      <c r="N5003" s="1">
        <v>10</v>
      </c>
      <c r="O5003" s="1" t="s">
        <v>3</v>
      </c>
      <c r="P5003" s="1" t="str">
        <f>IF(Table1[[#This Row],[Churn]]="Yes","Lost Customer","Active Customer")</f>
        <v>Active Customer</v>
      </c>
      <c r="Q5003" s="3">
        <f>IF(Table1[[#This Row],[Tenure]]&lt;=12,"0-1 Year",)</f>
        <v>0</v>
      </c>
      <c r="R5003" s="3" t="str">
        <f>IF(Table1[[#This Row],[MonthlyCharges]]&lt;35,"low",IF(Table1[[#This Row],[MonthlyCharges]]&lt;70,"Medium","High"))</f>
        <v>Medium</v>
      </c>
    </row>
    <row r="5004" spans="1:18" x14ac:dyDescent="0.35">
      <c r="A5004" s="1" t="s">
        <v>5037</v>
      </c>
      <c r="B5004" s="1" t="s">
        <v>8</v>
      </c>
      <c r="C5004" s="1">
        <v>31</v>
      </c>
      <c r="D5004" s="1" t="s">
        <v>3</v>
      </c>
      <c r="E5004" s="1" t="s">
        <v>4</v>
      </c>
      <c r="F5004" s="1" t="s">
        <v>3</v>
      </c>
      <c r="G5004" s="1">
        <v>48</v>
      </c>
      <c r="H5004" s="1" t="s">
        <v>14</v>
      </c>
      <c r="I5004" s="1" t="s">
        <v>11</v>
      </c>
      <c r="J5004" s="1" t="s">
        <v>40</v>
      </c>
      <c r="K5004" s="1">
        <v>85.55</v>
      </c>
      <c r="L5004" s="1">
        <v>4105.16</v>
      </c>
      <c r="M5004" s="1">
        <v>0</v>
      </c>
      <c r="N5004" s="1">
        <v>7</v>
      </c>
      <c r="O5004" s="1" t="s">
        <v>3</v>
      </c>
      <c r="P5004" s="1" t="str">
        <f>IF(Table1[[#This Row],[Churn]]="Yes","Lost Customer","Active Customer")</f>
        <v>Active Customer</v>
      </c>
      <c r="Q5004" s="3">
        <f>IF(Table1[[#This Row],[Tenure]]&lt;=12,"0-1 Year",)</f>
        <v>0</v>
      </c>
      <c r="R5004" s="3" t="str">
        <f>IF(Table1[[#This Row],[MonthlyCharges]]&lt;35,"low",IF(Table1[[#This Row],[MonthlyCharges]]&lt;70,"Medium","High"))</f>
        <v>High</v>
      </c>
    </row>
    <row r="5005" spans="1:18" x14ac:dyDescent="0.35">
      <c r="A5005" s="1" t="s">
        <v>5038</v>
      </c>
      <c r="B5005" s="1" t="s">
        <v>8</v>
      </c>
      <c r="C5005" s="1">
        <v>24</v>
      </c>
      <c r="D5005" s="1" t="s">
        <v>3</v>
      </c>
      <c r="E5005" s="1" t="s">
        <v>3</v>
      </c>
      <c r="F5005" s="1" t="s">
        <v>3</v>
      </c>
      <c r="G5005" s="1">
        <v>68</v>
      </c>
      <c r="H5005" s="1" t="s">
        <v>14</v>
      </c>
      <c r="I5005" s="1" t="s">
        <v>11</v>
      </c>
      <c r="J5005" s="1" t="s">
        <v>32</v>
      </c>
      <c r="K5005" s="1">
        <v>20.82</v>
      </c>
      <c r="L5005" s="1">
        <v>1410.91</v>
      </c>
      <c r="M5005" s="1">
        <v>1</v>
      </c>
      <c r="N5005" s="1">
        <v>5</v>
      </c>
      <c r="O5005" s="1" t="s">
        <v>3</v>
      </c>
      <c r="P5005" s="1" t="str">
        <f>IF(Table1[[#This Row],[Churn]]="Yes","Lost Customer","Active Customer")</f>
        <v>Active Customer</v>
      </c>
      <c r="Q5005" s="3">
        <f>IF(Table1[[#This Row],[Tenure]]&lt;=12,"0-1 Year",)</f>
        <v>0</v>
      </c>
      <c r="R5005" s="3" t="str">
        <f>IF(Table1[[#This Row],[MonthlyCharges]]&lt;35,"low",IF(Table1[[#This Row],[MonthlyCharges]]&lt;70,"Medium","High"))</f>
        <v>low</v>
      </c>
    </row>
    <row r="5006" spans="1:18" x14ac:dyDescent="0.35">
      <c r="A5006" s="1" t="s">
        <v>5039</v>
      </c>
      <c r="B5006" s="1" t="s">
        <v>8</v>
      </c>
      <c r="C5006" s="1">
        <v>44</v>
      </c>
      <c r="D5006" s="1" t="s">
        <v>3</v>
      </c>
      <c r="E5006" s="1" t="s">
        <v>3</v>
      </c>
      <c r="F5006" s="1" t="s">
        <v>3</v>
      </c>
      <c r="G5006" s="1">
        <v>48</v>
      </c>
      <c r="H5006" s="1" t="s">
        <v>14</v>
      </c>
      <c r="I5006" s="1" t="s">
        <v>10</v>
      </c>
      <c r="J5006" s="1" t="s">
        <v>40</v>
      </c>
      <c r="K5006" s="1">
        <v>65.989999999999995</v>
      </c>
      <c r="L5006" s="1">
        <v>3158.38</v>
      </c>
      <c r="M5006" s="1">
        <v>2</v>
      </c>
      <c r="N5006" s="1">
        <v>3</v>
      </c>
      <c r="O5006" s="1" t="s">
        <v>3</v>
      </c>
      <c r="P5006" s="1" t="str">
        <f>IF(Table1[[#This Row],[Churn]]="Yes","Lost Customer","Active Customer")</f>
        <v>Active Customer</v>
      </c>
      <c r="Q5006" s="3">
        <f>IF(Table1[[#This Row],[Tenure]]&lt;=12,"0-1 Year",)</f>
        <v>0</v>
      </c>
      <c r="R5006" s="3" t="str">
        <f>IF(Table1[[#This Row],[MonthlyCharges]]&lt;35,"low",IF(Table1[[#This Row],[MonthlyCharges]]&lt;70,"Medium","High"))</f>
        <v>Medium</v>
      </c>
    </row>
    <row r="5007" spans="1:18" x14ac:dyDescent="0.35">
      <c r="A5007" s="1" t="s">
        <v>5040</v>
      </c>
      <c r="B5007" s="1" t="s">
        <v>7</v>
      </c>
      <c r="C5007" s="1">
        <v>42</v>
      </c>
      <c r="D5007" s="1" t="s">
        <v>3</v>
      </c>
      <c r="E5007" s="1" t="s">
        <v>4</v>
      </c>
      <c r="F5007" s="1" t="s">
        <v>3</v>
      </c>
      <c r="G5007" s="1">
        <v>3</v>
      </c>
      <c r="H5007" s="1" t="s">
        <v>14</v>
      </c>
      <c r="I5007" s="1" t="s">
        <v>10</v>
      </c>
      <c r="J5007" s="1" t="s">
        <v>44</v>
      </c>
      <c r="K5007" s="1">
        <v>89.84</v>
      </c>
      <c r="L5007" s="1">
        <v>283.19</v>
      </c>
      <c r="M5007" s="1">
        <v>3</v>
      </c>
      <c r="N5007" s="1">
        <v>9</v>
      </c>
      <c r="O5007" s="1" t="s">
        <v>3</v>
      </c>
      <c r="P5007" s="1" t="str">
        <f>IF(Table1[[#This Row],[Churn]]="Yes","Lost Customer","Active Customer")</f>
        <v>Active Customer</v>
      </c>
      <c r="Q5007" s="3" t="str">
        <f>IF(Table1[[#This Row],[Tenure]]&lt;=12,"0-1 Year",)</f>
        <v>0-1 Year</v>
      </c>
      <c r="R5007" s="3" t="str">
        <f>IF(Table1[[#This Row],[MonthlyCharges]]&lt;35,"low",IF(Table1[[#This Row],[MonthlyCharges]]&lt;70,"Medium","High"))</f>
        <v>High</v>
      </c>
    </row>
    <row r="5008" spans="1:18" x14ac:dyDescent="0.35">
      <c r="A5008" s="1" t="s">
        <v>5041</v>
      </c>
      <c r="B5008" s="1" t="s">
        <v>7</v>
      </c>
      <c r="C5008" s="1">
        <v>39</v>
      </c>
      <c r="D5008" s="1" t="s">
        <v>3</v>
      </c>
      <c r="E5008" s="1" t="s">
        <v>4</v>
      </c>
      <c r="F5008" s="1" t="s">
        <v>3</v>
      </c>
      <c r="G5008" s="1">
        <v>33</v>
      </c>
      <c r="H5008" s="1" t="s">
        <v>15</v>
      </c>
      <c r="I5008" s="1" t="s">
        <v>10</v>
      </c>
      <c r="J5008" s="1" t="s">
        <v>44</v>
      </c>
      <c r="K5008" s="1">
        <v>105.19</v>
      </c>
      <c r="L5008" s="1">
        <v>3464.92</v>
      </c>
      <c r="M5008" s="1">
        <v>8</v>
      </c>
      <c r="N5008" s="1">
        <v>6</v>
      </c>
      <c r="O5008" s="1" t="s">
        <v>3</v>
      </c>
      <c r="P5008" s="1" t="str">
        <f>IF(Table1[[#This Row],[Churn]]="Yes","Lost Customer","Active Customer")</f>
        <v>Active Customer</v>
      </c>
      <c r="Q5008" s="3">
        <f>IF(Table1[[#This Row],[Tenure]]&lt;=12,"0-1 Year",)</f>
        <v>0</v>
      </c>
      <c r="R5008" s="3" t="str">
        <f>IF(Table1[[#This Row],[MonthlyCharges]]&lt;35,"low",IF(Table1[[#This Row],[MonthlyCharges]]&lt;70,"Medium","High"))</f>
        <v>High</v>
      </c>
    </row>
    <row r="5009" spans="1:18" x14ac:dyDescent="0.35">
      <c r="A5009" s="1" t="s">
        <v>5042</v>
      </c>
      <c r="B5009" s="1" t="s">
        <v>8</v>
      </c>
      <c r="C5009" s="1">
        <v>61</v>
      </c>
      <c r="D5009" s="1" t="s">
        <v>4</v>
      </c>
      <c r="E5009" s="1" t="s">
        <v>4</v>
      </c>
      <c r="F5009" s="1" t="s">
        <v>3</v>
      </c>
      <c r="G5009" s="1">
        <v>66</v>
      </c>
      <c r="H5009" s="1" t="s">
        <v>16</v>
      </c>
      <c r="I5009" s="1" t="s">
        <v>11</v>
      </c>
      <c r="J5009" s="1" t="s">
        <v>34</v>
      </c>
      <c r="K5009" s="1">
        <v>56.78</v>
      </c>
      <c r="L5009" s="1">
        <v>3731.1</v>
      </c>
      <c r="M5009" s="1">
        <v>3</v>
      </c>
      <c r="N5009" s="1">
        <v>1</v>
      </c>
      <c r="O5009" s="1" t="s">
        <v>3</v>
      </c>
      <c r="P5009" s="1" t="str">
        <f>IF(Table1[[#This Row],[Churn]]="Yes","Lost Customer","Active Customer")</f>
        <v>Active Customer</v>
      </c>
      <c r="Q5009" s="3">
        <f>IF(Table1[[#This Row],[Tenure]]&lt;=12,"0-1 Year",)</f>
        <v>0</v>
      </c>
      <c r="R5009" s="3" t="str">
        <f>IF(Table1[[#This Row],[MonthlyCharges]]&lt;35,"low",IF(Table1[[#This Row],[MonthlyCharges]]&lt;70,"Medium","High"))</f>
        <v>Medium</v>
      </c>
    </row>
    <row r="5010" spans="1:18" x14ac:dyDescent="0.35">
      <c r="A5010" s="1" t="s">
        <v>5043</v>
      </c>
      <c r="B5010" s="1" t="s">
        <v>7</v>
      </c>
      <c r="C5010" s="1">
        <v>30</v>
      </c>
      <c r="D5010" s="1" t="s">
        <v>3</v>
      </c>
      <c r="E5010" s="1" t="s">
        <v>3</v>
      </c>
      <c r="F5010" s="1" t="s">
        <v>4</v>
      </c>
      <c r="G5010" s="1">
        <v>13</v>
      </c>
      <c r="H5010" s="1" t="s">
        <v>15</v>
      </c>
      <c r="I5010" s="1" t="s">
        <v>11</v>
      </c>
      <c r="J5010" s="1" t="s">
        <v>32</v>
      </c>
      <c r="K5010" s="1">
        <v>94.51</v>
      </c>
      <c r="L5010" s="1">
        <v>1243.4000000000001</v>
      </c>
      <c r="M5010" s="1">
        <v>5</v>
      </c>
      <c r="N5010" s="1">
        <v>2</v>
      </c>
      <c r="O5010" s="1" t="s">
        <v>3</v>
      </c>
      <c r="P5010" s="1" t="str">
        <f>IF(Table1[[#This Row],[Churn]]="Yes","Lost Customer","Active Customer")</f>
        <v>Active Customer</v>
      </c>
      <c r="Q5010" s="3">
        <f>IF(Table1[[#This Row],[Tenure]]&lt;=12,"0-1 Year",)</f>
        <v>0</v>
      </c>
      <c r="R5010" s="3" t="str">
        <f>IF(Table1[[#This Row],[MonthlyCharges]]&lt;35,"low",IF(Table1[[#This Row],[MonthlyCharges]]&lt;70,"Medium","High"))</f>
        <v>High</v>
      </c>
    </row>
    <row r="5011" spans="1:18" x14ac:dyDescent="0.35">
      <c r="A5011" s="1" t="s">
        <v>5044</v>
      </c>
      <c r="B5011" s="1" t="s">
        <v>7</v>
      </c>
      <c r="C5011" s="1">
        <v>63</v>
      </c>
      <c r="D5011" s="1" t="s">
        <v>3</v>
      </c>
      <c r="E5011" s="1" t="s">
        <v>4</v>
      </c>
      <c r="F5011" s="1" t="s">
        <v>4</v>
      </c>
      <c r="G5011" s="1">
        <v>24</v>
      </c>
      <c r="H5011" s="1" t="s">
        <v>15</v>
      </c>
      <c r="I5011" s="1" t="s">
        <v>10</v>
      </c>
      <c r="J5011" s="1" t="s">
        <v>32</v>
      </c>
      <c r="K5011" s="1">
        <v>40.11</v>
      </c>
      <c r="L5011" s="1">
        <v>977.48</v>
      </c>
      <c r="M5011" s="1">
        <v>4</v>
      </c>
      <c r="N5011" s="1">
        <v>9</v>
      </c>
      <c r="O5011" s="1" t="s">
        <v>3</v>
      </c>
      <c r="P5011" s="1" t="str">
        <f>IF(Table1[[#This Row],[Churn]]="Yes","Lost Customer","Active Customer")</f>
        <v>Active Customer</v>
      </c>
      <c r="Q5011" s="3">
        <f>IF(Table1[[#This Row],[Tenure]]&lt;=12,"0-1 Year",)</f>
        <v>0</v>
      </c>
      <c r="R5011" s="3" t="str">
        <f>IF(Table1[[#This Row],[MonthlyCharges]]&lt;35,"low",IF(Table1[[#This Row],[MonthlyCharges]]&lt;70,"Medium","High"))</f>
        <v>Medium</v>
      </c>
    </row>
    <row r="5012" spans="1:18" x14ac:dyDescent="0.35">
      <c r="A5012" s="1" t="s">
        <v>5045</v>
      </c>
      <c r="B5012" s="1" t="s">
        <v>7</v>
      </c>
      <c r="C5012" s="1">
        <v>35</v>
      </c>
      <c r="D5012" s="1" t="s">
        <v>3</v>
      </c>
      <c r="E5012" s="1" t="s">
        <v>3</v>
      </c>
      <c r="F5012" s="1" t="s">
        <v>3</v>
      </c>
      <c r="G5012" s="1">
        <v>29</v>
      </c>
      <c r="H5012" s="1" t="s">
        <v>16</v>
      </c>
      <c r="I5012" s="1" t="s">
        <v>10</v>
      </c>
      <c r="J5012" s="1" t="s">
        <v>32</v>
      </c>
      <c r="K5012" s="1">
        <v>44.18</v>
      </c>
      <c r="L5012" s="1">
        <v>1278.79</v>
      </c>
      <c r="M5012" s="1">
        <v>6</v>
      </c>
      <c r="N5012" s="1">
        <v>8</v>
      </c>
      <c r="O5012" s="1" t="s">
        <v>3</v>
      </c>
      <c r="P5012" s="1" t="str">
        <f>IF(Table1[[#This Row],[Churn]]="Yes","Lost Customer","Active Customer")</f>
        <v>Active Customer</v>
      </c>
      <c r="Q5012" s="3">
        <f>IF(Table1[[#This Row],[Tenure]]&lt;=12,"0-1 Year",)</f>
        <v>0</v>
      </c>
      <c r="R5012" s="3" t="str">
        <f>IF(Table1[[#This Row],[MonthlyCharges]]&lt;35,"low",IF(Table1[[#This Row],[MonthlyCharges]]&lt;70,"Medium","High"))</f>
        <v>Medium</v>
      </c>
    </row>
    <row r="5013" spans="1:18" x14ac:dyDescent="0.35">
      <c r="A5013" s="1" t="s">
        <v>5046</v>
      </c>
      <c r="B5013" s="1" t="s">
        <v>7</v>
      </c>
      <c r="C5013" s="1">
        <v>32</v>
      </c>
      <c r="D5013" s="1" t="s">
        <v>3</v>
      </c>
      <c r="E5013" s="1" t="s">
        <v>4</v>
      </c>
      <c r="F5013" s="1" t="s">
        <v>4</v>
      </c>
      <c r="G5013" s="1">
        <v>18</v>
      </c>
      <c r="H5013" s="1" t="s">
        <v>14</v>
      </c>
      <c r="I5013" s="1" t="s">
        <v>11</v>
      </c>
      <c r="J5013" s="1" t="s">
        <v>32</v>
      </c>
      <c r="K5013" s="1">
        <v>64.680000000000007</v>
      </c>
      <c r="L5013" s="1">
        <v>1145.71</v>
      </c>
      <c r="M5013" s="1">
        <v>0</v>
      </c>
      <c r="N5013" s="1">
        <v>8</v>
      </c>
      <c r="O5013" s="1" t="s">
        <v>3</v>
      </c>
      <c r="P5013" s="1" t="str">
        <f>IF(Table1[[#This Row],[Churn]]="Yes","Lost Customer","Active Customer")</f>
        <v>Active Customer</v>
      </c>
      <c r="Q5013" s="3">
        <f>IF(Table1[[#This Row],[Tenure]]&lt;=12,"0-1 Year",)</f>
        <v>0</v>
      </c>
      <c r="R5013" s="3" t="str">
        <f>IF(Table1[[#This Row],[MonthlyCharges]]&lt;35,"low",IF(Table1[[#This Row],[MonthlyCharges]]&lt;70,"Medium","High"))</f>
        <v>Medium</v>
      </c>
    </row>
    <row r="5014" spans="1:18" x14ac:dyDescent="0.35">
      <c r="A5014" s="1" t="s">
        <v>5047</v>
      </c>
      <c r="B5014" s="1" t="s">
        <v>8</v>
      </c>
      <c r="C5014" s="1">
        <v>71</v>
      </c>
      <c r="D5014" s="1" t="s">
        <v>3</v>
      </c>
      <c r="E5014" s="1" t="s">
        <v>4</v>
      </c>
      <c r="F5014" s="1" t="s">
        <v>3</v>
      </c>
      <c r="G5014" s="1">
        <v>52</v>
      </c>
      <c r="H5014" s="1" t="s">
        <v>14</v>
      </c>
      <c r="I5014" s="1" t="s">
        <v>10</v>
      </c>
      <c r="J5014" s="1" t="s">
        <v>40</v>
      </c>
      <c r="K5014" s="1">
        <v>103.04</v>
      </c>
      <c r="L5014" s="1">
        <v>5374</v>
      </c>
      <c r="M5014" s="1">
        <v>6</v>
      </c>
      <c r="N5014" s="1">
        <v>6</v>
      </c>
      <c r="O5014" s="1" t="s">
        <v>3</v>
      </c>
      <c r="P5014" s="1" t="str">
        <f>IF(Table1[[#This Row],[Churn]]="Yes","Lost Customer","Active Customer")</f>
        <v>Active Customer</v>
      </c>
      <c r="Q5014" s="3">
        <f>IF(Table1[[#This Row],[Tenure]]&lt;=12,"0-1 Year",)</f>
        <v>0</v>
      </c>
      <c r="R5014" s="3" t="str">
        <f>IF(Table1[[#This Row],[MonthlyCharges]]&lt;35,"low",IF(Table1[[#This Row],[MonthlyCharges]]&lt;70,"Medium","High"))</f>
        <v>High</v>
      </c>
    </row>
    <row r="5015" spans="1:18" x14ac:dyDescent="0.35">
      <c r="A5015" s="1" t="s">
        <v>5048</v>
      </c>
      <c r="B5015" s="1" t="s">
        <v>7</v>
      </c>
      <c r="C5015" s="1">
        <v>42</v>
      </c>
      <c r="D5015" s="1" t="s">
        <v>3</v>
      </c>
      <c r="E5015" s="1" t="s">
        <v>3</v>
      </c>
      <c r="F5015" s="1" t="s">
        <v>3</v>
      </c>
      <c r="G5015" s="1">
        <v>12</v>
      </c>
      <c r="H5015" s="1" t="s">
        <v>14</v>
      </c>
      <c r="I5015" s="1" t="s">
        <v>10</v>
      </c>
      <c r="J5015" s="1" t="s">
        <v>32</v>
      </c>
      <c r="K5015" s="1">
        <v>96.26</v>
      </c>
      <c r="L5015" s="1">
        <v>1174.26</v>
      </c>
      <c r="M5015" s="1">
        <v>8</v>
      </c>
      <c r="N5015" s="1">
        <v>7</v>
      </c>
      <c r="O5015" s="1" t="s">
        <v>3</v>
      </c>
      <c r="P5015" s="1" t="str">
        <f>IF(Table1[[#This Row],[Churn]]="Yes","Lost Customer","Active Customer")</f>
        <v>Active Customer</v>
      </c>
      <c r="Q5015" s="3" t="str">
        <f>IF(Table1[[#This Row],[Tenure]]&lt;=12,"0-1 Year",)</f>
        <v>0-1 Year</v>
      </c>
      <c r="R5015" s="3" t="str">
        <f>IF(Table1[[#This Row],[MonthlyCharges]]&lt;35,"low",IF(Table1[[#This Row],[MonthlyCharges]]&lt;70,"Medium","High"))</f>
        <v>High</v>
      </c>
    </row>
    <row r="5016" spans="1:18" x14ac:dyDescent="0.35">
      <c r="A5016" s="1" t="s">
        <v>5049</v>
      </c>
      <c r="B5016" s="1" t="s">
        <v>8</v>
      </c>
      <c r="C5016" s="1">
        <v>52</v>
      </c>
      <c r="D5016" s="1" t="s">
        <v>3</v>
      </c>
      <c r="E5016" s="1" t="s">
        <v>4</v>
      </c>
      <c r="F5016" s="1" t="s">
        <v>4</v>
      </c>
      <c r="G5016" s="1">
        <v>59</v>
      </c>
      <c r="H5016" s="1" t="s">
        <v>15</v>
      </c>
      <c r="I5016" s="1" t="s">
        <v>12</v>
      </c>
      <c r="J5016" s="1" t="s">
        <v>34</v>
      </c>
      <c r="K5016" s="1">
        <v>0</v>
      </c>
      <c r="L5016" s="1">
        <v>6.97</v>
      </c>
      <c r="M5016" s="1">
        <v>5</v>
      </c>
      <c r="N5016" s="1">
        <v>10</v>
      </c>
      <c r="O5016" s="1" t="s">
        <v>3</v>
      </c>
      <c r="P5016" s="1" t="str">
        <f>IF(Table1[[#This Row],[Churn]]="Yes","Lost Customer","Active Customer")</f>
        <v>Active Customer</v>
      </c>
      <c r="Q5016" s="3">
        <f>IF(Table1[[#This Row],[Tenure]]&lt;=12,"0-1 Year",)</f>
        <v>0</v>
      </c>
      <c r="R5016" s="3" t="str">
        <f>IF(Table1[[#This Row],[MonthlyCharges]]&lt;35,"low",IF(Table1[[#This Row],[MonthlyCharges]]&lt;70,"Medium","High"))</f>
        <v>low</v>
      </c>
    </row>
    <row r="5017" spans="1:18" x14ac:dyDescent="0.35">
      <c r="A5017" s="1" t="s">
        <v>5050</v>
      </c>
      <c r="B5017" s="1" t="s">
        <v>7</v>
      </c>
      <c r="C5017" s="1">
        <v>56</v>
      </c>
      <c r="D5017" s="1" t="s">
        <v>3</v>
      </c>
      <c r="E5017" s="1" t="s">
        <v>3</v>
      </c>
      <c r="F5017" s="1" t="s">
        <v>3</v>
      </c>
      <c r="G5017" s="1">
        <v>8</v>
      </c>
      <c r="H5017" s="1" t="s">
        <v>16</v>
      </c>
      <c r="I5017" s="1" t="s">
        <v>12</v>
      </c>
      <c r="J5017" s="1" t="s">
        <v>34</v>
      </c>
      <c r="K5017" s="1">
        <v>0</v>
      </c>
      <c r="L5017" s="1">
        <v>-19.47</v>
      </c>
      <c r="M5017" s="1">
        <v>3</v>
      </c>
      <c r="N5017" s="1">
        <v>7</v>
      </c>
      <c r="O5017" s="1" t="s">
        <v>3</v>
      </c>
      <c r="P5017" s="1" t="str">
        <f>IF(Table1[[#This Row],[Churn]]="Yes","Lost Customer","Active Customer")</f>
        <v>Active Customer</v>
      </c>
      <c r="Q5017" s="3" t="str">
        <f>IF(Table1[[#This Row],[Tenure]]&lt;=12,"0-1 Year",)</f>
        <v>0-1 Year</v>
      </c>
      <c r="R5017" s="3" t="str">
        <f>IF(Table1[[#This Row],[MonthlyCharges]]&lt;35,"low",IF(Table1[[#This Row],[MonthlyCharges]]&lt;70,"Medium","High"))</f>
        <v>low</v>
      </c>
    </row>
    <row r="5018" spans="1:18" x14ac:dyDescent="0.35">
      <c r="A5018" s="1" t="s">
        <v>5051</v>
      </c>
      <c r="B5018" s="1" t="s">
        <v>7</v>
      </c>
      <c r="C5018" s="1">
        <v>39</v>
      </c>
      <c r="D5018" s="1" t="s">
        <v>3</v>
      </c>
      <c r="E5018" s="1" t="s">
        <v>3</v>
      </c>
      <c r="F5018" s="1" t="s">
        <v>4</v>
      </c>
      <c r="G5018" s="1">
        <v>68</v>
      </c>
      <c r="H5018" s="1" t="s">
        <v>15</v>
      </c>
      <c r="I5018" s="1" t="s">
        <v>10</v>
      </c>
      <c r="J5018" s="1" t="s">
        <v>34</v>
      </c>
      <c r="K5018" s="1">
        <v>41.59</v>
      </c>
      <c r="L5018" s="1">
        <v>2832.39</v>
      </c>
      <c r="M5018" s="1">
        <v>7</v>
      </c>
      <c r="N5018" s="1">
        <v>7</v>
      </c>
      <c r="O5018" s="1" t="s">
        <v>3</v>
      </c>
      <c r="P5018" s="1" t="str">
        <f>IF(Table1[[#This Row],[Churn]]="Yes","Lost Customer","Active Customer")</f>
        <v>Active Customer</v>
      </c>
      <c r="Q5018" s="3">
        <f>IF(Table1[[#This Row],[Tenure]]&lt;=12,"0-1 Year",)</f>
        <v>0</v>
      </c>
      <c r="R5018" s="3" t="str">
        <f>IF(Table1[[#This Row],[MonthlyCharges]]&lt;35,"low",IF(Table1[[#This Row],[MonthlyCharges]]&lt;70,"Medium","High"))</f>
        <v>Medium</v>
      </c>
    </row>
    <row r="5019" spans="1:18" x14ac:dyDescent="0.35">
      <c r="A5019" s="1" t="s">
        <v>5052</v>
      </c>
      <c r="B5019" s="1" t="s">
        <v>8</v>
      </c>
      <c r="C5019" s="1">
        <v>36</v>
      </c>
      <c r="D5019" s="1" t="s">
        <v>3</v>
      </c>
      <c r="E5019" s="1" t="s">
        <v>3</v>
      </c>
      <c r="F5019" s="1" t="s">
        <v>3</v>
      </c>
      <c r="G5019" s="1">
        <v>23</v>
      </c>
      <c r="H5019" s="1" t="s">
        <v>14</v>
      </c>
      <c r="I5019" s="1" t="s">
        <v>10</v>
      </c>
      <c r="J5019" s="1" t="s">
        <v>40</v>
      </c>
      <c r="K5019" s="1">
        <v>104.45</v>
      </c>
      <c r="L5019" s="1">
        <v>2392.7399999999998</v>
      </c>
      <c r="M5019" s="1">
        <v>8</v>
      </c>
      <c r="N5019" s="1">
        <v>8</v>
      </c>
      <c r="O5019" s="1" t="s">
        <v>3</v>
      </c>
      <c r="P5019" s="1" t="str">
        <f>IF(Table1[[#This Row],[Churn]]="Yes","Lost Customer","Active Customer")</f>
        <v>Active Customer</v>
      </c>
      <c r="Q5019" s="3">
        <f>IF(Table1[[#This Row],[Tenure]]&lt;=12,"0-1 Year",)</f>
        <v>0</v>
      </c>
      <c r="R5019" s="3" t="str">
        <f>IF(Table1[[#This Row],[MonthlyCharges]]&lt;35,"low",IF(Table1[[#This Row],[MonthlyCharges]]&lt;70,"Medium","High"))</f>
        <v>High</v>
      </c>
    </row>
    <row r="5020" spans="1:18" x14ac:dyDescent="0.35">
      <c r="A5020" s="1" t="s">
        <v>5053</v>
      </c>
      <c r="B5020" s="1" t="s">
        <v>8</v>
      </c>
      <c r="C5020" s="1">
        <v>64</v>
      </c>
      <c r="D5020" s="1" t="s">
        <v>4</v>
      </c>
      <c r="E5020" s="1" t="s">
        <v>3</v>
      </c>
      <c r="F5020" s="1" t="s">
        <v>3</v>
      </c>
      <c r="G5020" s="1">
        <v>19</v>
      </c>
      <c r="H5020" s="1" t="s">
        <v>16</v>
      </c>
      <c r="I5020" s="1" t="s">
        <v>11</v>
      </c>
      <c r="J5020" s="1" t="s">
        <v>40</v>
      </c>
      <c r="K5020" s="1">
        <v>91.17</v>
      </c>
      <c r="L5020" s="1">
        <v>1740.69</v>
      </c>
      <c r="M5020" s="1">
        <v>0</v>
      </c>
      <c r="N5020" s="1">
        <v>3</v>
      </c>
      <c r="O5020" s="1" t="s">
        <v>3</v>
      </c>
      <c r="P5020" s="1" t="str">
        <f>IF(Table1[[#This Row],[Churn]]="Yes","Lost Customer","Active Customer")</f>
        <v>Active Customer</v>
      </c>
      <c r="Q5020" s="3">
        <f>IF(Table1[[#This Row],[Tenure]]&lt;=12,"0-1 Year",)</f>
        <v>0</v>
      </c>
      <c r="R5020" s="3" t="str">
        <f>IF(Table1[[#This Row],[MonthlyCharges]]&lt;35,"low",IF(Table1[[#This Row],[MonthlyCharges]]&lt;70,"Medium","High"))</f>
        <v>High</v>
      </c>
    </row>
    <row r="5021" spans="1:18" x14ac:dyDescent="0.35">
      <c r="A5021" s="1" t="s">
        <v>5054</v>
      </c>
      <c r="B5021" s="1" t="s">
        <v>7</v>
      </c>
      <c r="C5021" s="1">
        <v>49</v>
      </c>
      <c r="D5021" s="1" t="s">
        <v>3</v>
      </c>
      <c r="E5021" s="1" t="s">
        <v>3</v>
      </c>
      <c r="F5021" s="1" t="s">
        <v>4</v>
      </c>
      <c r="G5021" s="1">
        <v>32</v>
      </c>
      <c r="H5021" s="1" t="s">
        <v>16</v>
      </c>
      <c r="I5021" s="1" t="s">
        <v>11</v>
      </c>
      <c r="J5021" s="1" t="s">
        <v>40</v>
      </c>
      <c r="K5021" s="1">
        <v>92.91</v>
      </c>
      <c r="L5021" s="1">
        <v>2954.49</v>
      </c>
      <c r="M5021" s="1">
        <v>7</v>
      </c>
      <c r="N5021" s="1">
        <v>9</v>
      </c>
      <c r="O5021" s="1" t="s">
        <v>3</v>
      </c>
      <c r="P5021" s="1" t="str">
        <f>IF(Table1[[#This Row],[Churn]]="Yes","Lost Customer","Active Customer")</f>
        <v>Active Customer</v>
      </c>
      <c r="Q5021" s="3">
        <f>IF(Table1[[#This Row],[Tenure]]&lt;=12,"0-1 Year",)</f>
        <v>0</v>
      </c>
      <c r="R5021" s="3" t="str">
        <f>IF(Table1[[#This Row],[MonthlyCharges]]&lt;35,"low",IF(Table1[[#This Row],[MonthlyCharges]]&lt;70,"Medium","High"))</f>
        <v>High</v>
      </c>
    </row>
    <row r="5022" spans="1:18" x14ac:dyDescent="0.35">
      <c r="A5022" s="1" t="s">
        <v>5055</v>
      </c>
      <c r="B5022" s="1" t="s">
        <v>8</v>
      </c>
      <c r="C5022" s="1">
        <v>24</v>
      </c>
      <c r="D5022" s="1" t="s">
        <v>3</v>
      </c>
      <c r="E5022" s="1" t="s">
        <v>4</v>
      </c>
      <c r="F5022" s="1" t="s">
        <v>4</v>
      </c>
      <c r="G5022" s="1">
        <v>1</v>
      </c>
      <c r="H5022" s="1" t="s">
        <v>14</v>
      </c>
      <c r="I5022" s="1" t="s">
        <v>10</v>
      </c>
      <c r="J5022" s="1" t="s">
        <v>40</v>
      </c>
      <c r="K5022" s="1">
        <v>63.35</v>
      </c>
      <c r="L5022" s="1">
        <v>60.97</v>
      </c>
      <c r="M5022" s="1">
        <v>8</v>
      </c>
      <c r="N5022" s="1">
        <v>3</v>
      </c>
      <c r="O5022" s="1" t="s">
        <v>4</v>
      </c>
      <c r="P5022" s="1" t="str">
        <f>IF(Table1[[#This Row],[Churn]]="Yes","Lost Customer","Active Customer")</f>
        <v>Lost Customer</v>
      </c>
      <c r="Q5022" s="3" t="str">
        <f>IF(Table1[[#This Row],[Tenure]]&lt;=12,"0-1 Year",)</f>
        <v>0-1 Year</v>
      </c>
      <c r="R5022" s="3" t="str">
        <f>IF(Table1[[#This Row],[MonthlyCharges]]&lt;35,"low",IF(Table1[[#This Row],[MonthlyCharges]]&lt;70,"Medium","High"))</f>
        <v>Medium</v>
      </c>
    </row>
    <row r="5023" spans="1:18" x14ac:dyDescent="0.35">
      <c r="A5023" s="1" t="s">
        <v>5056</v>
      </c>
      <c r="B5023" s="1" t="s">
        <v>7</v>
      </c>
      <c r="C5023" s="1">
        <v>72</v>
      </c>
      <c r="D5023" s="1" t="s">
        <v>3</v>
      </c>
      <c r="E5023" s="1" t="s">
        <v>4</v>
      </c>
      <c r="F5023" s="1" t="s">
        <v>3</v>
      </c>
      <c r="G5023" s="1">
        <v>67</v>
      </c>
      <c r="H5023" s="1" t="s">
        <v>15</v>
      </c>
      <c r="I5023" s="1" t="s">
        <v>11</v>
      </c>
      <c r="J5023" s="1" t="s">
        <v>32</v>
      </c>
      <c r="K5023" s="1">
        <v>20.61</v>
      </c>
      <c r="L5023" s="1">
        <v>1371.47</v>
      </c>
      <c r="M5023" s="1">
        <v>8</v>
      </c>
      <c r="N5023" s="1">
        <v>5</v>
      </c>
      <c r="O5023" s="1" t="s">
        <v>3</v>
      </c>
      <c r="P5023" s="1" t="str">
        <f>IF(Table1[[#This Row],[Churn]]="Yes","Lost Customer","Active Customer")</f>
        <v>Active Customer</v>
      </c>
      <c r="Q5023" s="3">
        <f>IF(Table1[[#This Row],[Tenure]]&lt;=12,"0-1 Year",)</f>
        <v>0</v>
      </c>
      <c r="R5023" s="3" t="str">
        <f>IF(Table1[[#This Row],[MonthlyCharges]]&lt;35,"low",IF(Table1[[#This Row],[MonthlyCharges]]&lt;70,"Medium","High"))</f>
        <v>low</v>
      </c>
    </row>
    <row r="5024" spans="1:18" x14ac:dyDescent="0.35">
      <c r="A5024" s="1" t="s">
        <v>5057</v>
      </c>
      <c r="B5024" s="1" t="s">
        <v>8</v>
      </c>
      <c r="C5024" s="1">
        <v>25</v>
      </c>
      <c r="D5024" s="1" t="s">
        <v>3</v>
      </c>
      <c r="E5024" s="1" t="s">
        <v>3</v>
      </c>
      <c r="F5024" s="1" t="s">
        <v>3</v>
      </c>
      <c r="G5024" s="1">
        <v>20</v>
      </c>
      <c r="H5024" s="1" t="s">
        <v>14</v>
      </c>
      <c r="I5024" s="1" t="s">
        <v>11</v>
      </c>
      <c r="J5024" s="1" t="s">
        <v>32</v>
      </c>
      <c r="K5024" s="1">
        <v>48.1</v>
      </c>
      <c r="L5024" s="1">
        <v>961.56</v>
      </c>
      <c r="M5024" s="1">
        <v>8</v>
      </c>
      <c r="N5024" s="1">
        <v>7</v>
      </c>
      <c r="O5024" s="1" t="s">
        <v>3</v>
      </c>
      <c r="P5024" s="1" t="str">
        <f>IF(Table1[[#This Row],[Churn]]="Yes","Lost Customer","Active Customer")</f>
        <v>Active Customer</v>
      </c>
      <c r="Q5024" s="3">
        <f>IF(Table1[[#This Row],[Tenure]]&lt;=12,"0-1 Year",)</f>
        <v>0</v>
      </c>
      <c r="R5024" s="3" t="str">
        <f>IF(Table1[[#This Row],[MonthlyCharges]]&lt;35,"low",IF(Table1[[#This Row],[MonthlyCharges]]&lt;70,"Medium","High"))</f>
        <v>Medium</v>
      </c>
    </row>
    <row r="5025" spans="1:18" x14ac:dyDescent="0.35">
      <c r="A5025" s="1" t="s">
        <v>5058</v>
      </c>
      <c r="B5025" s="1" t="s">
        <v>8</v>
      </c>
      <c r="C5025" s="1">
        <v>66</v>
      </c>
      <c r="D5025" s="1" t="s">
        <v>4</v>
      </c>
      <c r="E5025" s="1" t="s">
        <v>4</v>
      </c>
      <c r="F5025" s="1" t="s">
        <v>3</v>
      </c>
      <c r="G5025" s="1">
        <v>27</v>
      </c>
      <c r="H5025" s="1" t="s">
        <v>14</v>
      </c>
      <c r="I5025" s="1" t="s">
        <v>10</v>
      </c>
      <c r="J5025" s="1" t="s">
        <v>32</v>
      </c>
      <c r="K5025" s="1">
        <v>84.48</v>
      </c>
      <c r="L5025" s="1">
        <v>2280.38</v>
      </c>
      <c r="M5025" s="1">
        <v>0</v>
      </c>
      <c r="N5025" s="1">
        <v>6</v>
      </c>
      <c r="O5025" s="1" t="s">
        <v>3</v>
      </c>
      <c r="P5025" s="1" t="str">
        <f>IF(Table1[[#This Row],[Churn]]="Yes","Lost Customer","Active Customer")</f>
        <v>Active Customer</v>
      </c>
      <c r="Q5025" s="3">
        <f>IF(Table1[[#This Row],[Tenure]]&lt;=12,"0-1 Year",)</f>
        <v>0</v>
      </c>
      <c r="R5025" s="3" t="str">
        <f>IF(Table1[[#This Row],[MonthlyCharges]]&lt;35,"low",IF(Table1[[#This Row],[MonthlyCharges]]&lt;70,"Medium","High"))</f>
        <v>High</v>
      </c>
    </row>
    <row r="5026" spans="1:18" x14ac:dyDescent="0.35">
      <c r="A5026" s="1" t="s">
        <v>5059</v>
      </c>
      <c r="B5026" s="1" t="s">
        <v>8</v>
      </c>
      <c r="C5026" s="1">
        <v>72</v>
      </c>
      <c r="D5026" s="1" t="s">
        <v>4</v>
      </c>
      <c r="E5026" s="1" t="s">
        <v>4</v>
      </c>
      <c r="F5026" s="1" t="s">
        <v>3</v>
      </c>
      <c r="G5026" s="1">
        <v>18</v>
      </c>
      <c r="H5026" s="1" t="s">
        <v>16</v>
      </c>
      <c r="I5026" s="1" t="s">
        <v>11</v>
      </c>
      <c r="J5026" s="1" t="s">
        <v>32</v>
      </c>
      <c r="K5026" s="1">
        <v>22.71</v>
      </c>
      <c r="L5026" s="1">
        <v>399.87</v>
      </c>
      <c r="M5026" s="1">
        <v>7</v>
      </c>
      <c r="N5026" s="1">
        <v>6</v>
      </c>
      <c r="O5026" s="1" t="s">
        <v>3</v>
      </c>
      <c r="P5026" s="1" t="str">
        <f>IF(Table1[[#This Row],[Churn]]="Yes","Lost Customer","Active Customer")</f>
        <v>Active Customer</v>
      </c>
      <c r="Q5026" s="3">
        <f>IF(Table1[[#This Row],[Tenure]]&lt;=12,"0-1 Year",)</f>
        <v>0</v>
      </c>
      <c r="R5026" s="3" t="str">
        <f>IF(Table1[[#This Row],[MonthlyCharges]]&lt;35,"low",IF(Table1[[#This Row],[MonthlyCharges]]&lt;70,"Medium","High"))</f>
        <v>low</v>
      </c>
    </row>
    <row r="5027" spans="1:18" x14ac:dyDescent="0.35">
      <c r="A5027" s="1" t="s">
        <v>5060</v>
      </c>
      <c r="B5027" s="1" t="s">
        <v>7</v>
      </c>
      <c r="C5027" s="1">
        <v>36</v>
      </c>
      <c r="D5027" s="1" t="s">
        <v>3</v>
      </c>
      <c r="E5027" s="1" t="s">
        <v>3</v>
      </c>
      <c r="F5027" s="1" t="s">
        <v>4</v>
      </c>
      <c r="G5027" s="1">
        <v>69</v>
      </c>
      <c r="H5027" s="1" t="s">
        <v>14</v>
      </c>
      <c r="I5027" s="1" t="s">
        <v>10</v>
      </c>
      <c r="J5027" s="1" t="s">
        <v>40</v>
      </c>
      <c r="K5027" s="1">
        <v>60.37</v>
      </c>
      <c r="L5027" s="1">
        <v>4160.0600000000004</v>
      </c>
      <c r="M5027" s="1">
        <v>7</v>
      </c>
      <c r="N5027" s="1">
        <v>10</v>
      </c>
      <c r="O5027" s="1" t="s">
        <v>3</v>
      </c>
      <c r="P5027" s="1" t="str">
        <f>IF(Table1[[#This Row],[Churn]]="Yes","Lost Customer","Active Customer")</f>
        <v>Active Customer</v>
      </c>
      <c r="Q5027" s="3">
        <f>IF(Table1[[#This Row],[Tenure]]&lt;=12,"0-1 Year",)</f>
        <v>0</v>
      </c>
      <c r="R5027" s="3" t="str">
        <f>IF(Table1[[#This Row],[MonthlyCharges]]&lt;35,"low",IF(Table1[[#This Row],[MonthlyCharges]]&lt;70,"Medium","High"))</f>
        <v>Medium</v>
      </c>
    </row>
    <row r="5028" spans="1:18" x14ac:dyDescent="0.35">
      <c r="A5028" s="1" t="s">
        <v>5061</v>
      </c>
      <c r="B5028" s="1" t="s">
        <v>7</v>
      </c>
      <c r="C5028" s="1">
        <v>59</v>
      </c>
      <c r="D5028" s="1" t="s">
        <v>3</v>
      </c>
      <c r="E5028" s="1" t="s">
        <v>3</v>
      </c>
      <c r="F5028" s="1" t="s">
        <v>3</v>
      </c>
      <c r="G5028" s="1">
        <v>18</v>
      </c>
      <c r="H5028" s="1" t="s">
        <v>16</v>
      </c>
      <c r="I5028" s="1" t="s">
        <v>10</v>
      </c>
      <c r="J5028" s="1" t="s">
        <v>40</v>
      </c>
      <c r="K5028" s="1">
        <v>81.849999999999994</v>
      </c>
      <c r="L5028" s="1">
        <v>1464.71</v>
      </c>
      <c r="M5028" s="1">
        <v>2</v>
      </c>
      <c r="N5028" s="1">
        <v>9</v>
      </c>
      <c r="O5028" s="1" t="s">
        <v>3</v>
      </c>
      <c r="P5028" s="1" t="str">
        <f>IF(Table1[[#This Row],[Churn]]="Yes","Lost Customer","Active Customer")</f>
        <v>Active Customer</v>
      </c>
      <c r="Q5028" s="3">
        <f>IF(Table1[[#This Row],[Tenure]]&lt;=12,"0-1 Year",)</f>
        <v>0</v>
      </c>
      <c r="R5028" s="3" t="str">
        <f>IF(Table1[[#This Row],[MonthlyCharges]]&lt;35,"low",IF(Table1[[#This Row],[MonthlyCharges]]&lt;70,"Medium","High"))</f>
        <v>High</v>
      </c>
    </row>
    <row r="5029" spans="1:18" x14ac:dyDescent="0.35">
      <c r="A5029" s="1" t="s">
        <v>5062</v>
      </c>
      <c r="B5029" s="1" t="s">
        <v>8</v>
      </c>
      <c r="C5029" s="1">
        <v>21</v>
      </c>
      <c r="D5029" s="1" t="s">
        <v>3</v>
      </c>
      <c r="E5029" s="1" t="s">
        <v>4</v>
      </c>
      <c r="F5029" s="1" t="s">
        <v>4</v>
      </c>
      <c r="G5029" s="1">
        <v>19</v>
      </c>
      <c r="H5029" s="1" t="s">
        <v>16</v>
      </c>
      <c r="I5029" s="1" t="s">
        <v>10</v>
      </c>
      <c r="J5029" s="1" t="s">
        <v>32</v>
      </c>
      <c r="K5029" s="1">
        <v>34.979999999999997</v>
      </c>
      <c r="L5029" s="1">
        <v>645.42999999999995</v>
      </c>
      <c r="M5029" s="1">
        <v>2</v>
      </c>
      <c r="N5029" s="1">
        <v>8</v>
      </c>
      <c r="O5029" s="1" t="s">
        <v>3</v>
      </c>
      <c r="P5029" s="1" t="str">
        <f>IF(Table1[[#This Row],[Churn]]="Yes","Lost Customer","Active Customer")</f>
        <v>Active Customer</v>
      </c>
      <c r="Q5029" s="3">
        <f>IF(Table1[[#This Row],[Tenure]]&lt;=12,"0-1 Year",)</f>
        <v>0</v>
      </c>
      <c r="R5029" s="3" t="str">
        <f>IF(Table1[[#This Row],[MonthlyCharges]]&lt;35,"low",IF(Table1[[#This Row],[MonthlyCharges]]&lt;70,"Medium","High"))</f>
        <v>low</v>
      </c>
    </row>
    <row r="5030" spans="1:18" x14ac:dyDescent="0.35">
      <c r="A5030" s="1" t="s">
        <v>5063</v>
      </c>
      <c r="B5030" s="1" t="s">
        <v>8</v>
      </c>
      <c r="C5030" s="1">
        <v>70</v>
      </c>
      <c r="D5030" s="1" t="s">
        <v>3</v>
      </c>
      <c r="E5030" s="1" t="s">
        <v>4</v>
      </c>
      <c r="F5030" s="1" t="s">
        <v>3</v>
      </c>
      <c r="G5030" s="1">
        <v>64</v>
      </c>
      <c r="H5030" s="1" t="s">
        <v>14</v>
      </c>
      <c r="I5030" s="1" t="s">
        <v>10</v>
      </c>
      <c r="J5030" s="1" t="s">
        <v>40</v>
      </c>
      <c r="K5030" s="1">
        <v>116.57</v>
      </c>
      <c r="L5030" s="1">
        <v>7452.63</v>
      </c>
      <c r="M5030" s="1">
        <v>7</v>
      </c>
      <c r="N5030" s="1">
        <v>2</v>
      </c>
      <c r="O5030" s="1" t="s">
        <v>4</v>
      </c>
      <c r="P5030" s="1" t="str">
        <f>IF(Table1[[#This Row],[Churn]]="Yes","Lost Customer","Active Customer")</f>
        <v>Lost Customer</v>
      </c>
      <c r="Q5030" s="3">
        <f>IF(Table1[[#This Row],[Tenure]]&lt;=12,"0-1 Year",)</f>
        <v>0</v>
      </c>
      <c r="R5030" s="3" t="str">
        <f>IF(Table1[[#This Row],[MonthlyCharges]]&lt;35,"low",IF(Table1[[#This Row],[MonthlyCharges]]&lt;70,"Medium","High"))</f>
        <v>High</v>
      </c>
    </row>
    <row r="5031" spans="1:18" x14ac:dyDescent="0.35">
      <c r="A5031" s="1" t="s">
        <v>5064</v>
      </c>
      <c r="B5031" s="1" t="s">
        <v>8</v>
      </c>
      <c r="C5031" s="1">
        <v>70</v>
      </c>
      <c r="D5031" s="1" t="s">
        <v>4</v>
      </c>
      <c r="E5031" s="1" t="s">
        <v>4</v>
      </c>
      <c r="F5031" s="1" t="s">
        <v>4</v>
      </c>
      <c r="G5031" s="1">
        <v>25</v>
      </c>
      <c r="H5031" s="1" t="s">
        <v>16</v>
      </c>
      <c r="I5031" s="1" t="s">
        <v>11</v>
      </c>
      <c r="J5031" s="1" t="s">
        <v>34</v>
      </c>
      <c r="K5031" s="1">
        <v>41.81</v>
      </c>
      <c r="L5031" s="1">
        <v>1061.33</v>
      </c>
      <c r="M5031" s="1">
        <v>1</v>
      </c>
      <c r="N5031" s="1">
        <v>4</v>
      </c>
      <c r="O5031" s="1" t="s">
        <v>3</v>
      </c>
      <c r="P5031" s="1" t="str">
        <f>IF(Table1[[#This Row],[Churn]]="Yes","Lost Customer","Active Customer")</f>
        <v>Active Customer</v>
      </c>
      <c r="Q5031" s="3">
        <f>IF(Table1[[#This Row],[Tenure]]&lt;=12,"0-1 Year",)</f>
        <v>0</v>
      </c>
      <c r="R5031" s="3" t="str">
        <f>IF(Table1[[#This Row],[MonthlyCharges]]&lt;35,"low",IF(Table1[[#This Row],[MonthlyCharges]]&lt;70,"Medium","High"))</f>
        <v>Medium</v>
      </c>
    </row>
    <row r="5032" spans="1:18" x14ac:dyDescent="0.35">
      <c r="A5032" s="1" t="s">
        <v>5065</v>
      </c>
      <c r="B5032" s="1" t="s">
        <v>8</v>
      </c>
      <c r="C5032" s="1">
        <v>31</v>
      </c>
      <c r="D5032" s="1" t="s">
        <v>3</v>
      </c>
      <c r="E5032" s="1" t="s">
        <v>4</v>
      </c>
      <c r="F5032" s="1" t="s">
        <v>3</v>
      </c>
      <c r="G5032" s="1">
        <v>18</v>
      </c>
      <c r="H5032" s="1" t="s">
        <v>15</v>
      </c>
      <c r="I5032" s="1" t="s">
        <v>11</v>
      </c>
      <c r="J5032" s="1" t="s">
        <v>34</v>
      </c>
      <c r="K5032" s="1">
        <v>77.11</v>
      </c>
      <c r="L5032" s="1">
        <v>1385.17</v>
      </c>
      <c r="M5032" s="1">
        <v>0</v>
      </c>
      <c r="N5032" s="1">
        <v>1</v>
      </c>
      <c r="O5032" s="1" t="s">
        <v>3</v>
      </c>
      <c r="P5032" s="1" t="str">
        <f>IF(Table1[[#This Row],[Churn]]="Yes","Lost Customer","Active Customer")</f>
        <v>Active Customer</v>
      </c>
      <c r="Q5032" s="3">
        <f>IF(Table1[[#This Row],[Tenure]]&lt;=12,"0-1 Year",)</f>
        <v>0</v>
      </c>
      <c r="R5032" s="3" t="str">
        <f>IF(Table1[[#This Row],[MonthlyCharges]]&lt;35,"low",IF(Table1[[#This Row],[MonthlyCharges]]&lt;70,"Medium","High"))</f>
        <v>High</v>
      </c>
    </row>
    <row r="5033" spans="1:18" x14ac:dyDescent="0.35">
      <c r="A5033" s="1" t="s">
        <v>5066</v>
      </c>
      <c r="B5033" s="1" t="s">
        <v>7</v>
      </c>
      <c r="C5033" s="1">
        <v>48</v>
      </c>
      <c r="D5033" s="1" t="s">
        <v>3</v>
      </c>
      <c r="E5033" s="1" t="s">
        <v>4</v>
      </c>
      <c r="F5033" s="1" t="s">
        <v>3</v>
      </c>
      <c r="G5033" s="1">
        <v>61</v>
      </c>
      <c r="H5033" s="1" t="s">
        <v>16</v>
      </c>
      <c r="I5033" s="1" t="s">
        <v>11</v>
      </c>
      <c r="J5033" s="1" t="s">
        <v>32</v>
      </c>
      <c r="K5033" s="1">
        <v>104.13</v>
      </c>
      <c r="L5033" s="1">
        <v>6365.33</v>
      </c>
      <c r="M5033" s="1">
        <v>0</v>
      </c>
      <c r="N5033" s="1">
        <v>9</v>
      </c>
      <c r="O5033" s="1" t="s">
        <v>3</v>
      </c>
      <c r="P5033" s="1" t="str">
        <f>IF(Table1[[#This Row],[Churn]]="Yes","Lost Customer","Active Customer")</f>
        <v>Active Customer</v>
      </c>
      <c r="Q5033" s="3">
        <f>IF(Table1[[#This Row],[Tenure]]&lt;=12,"0-1 Year",)</f>
        <v>0</v>
      </c>
      <c r="R5033" s="3" t="str">
        <f>IF(Table1[[#This Row],[MonthlyCharges]]&lt;35,"low",IF(Table1[[#This Row],[MonthlyCharges]]&lt;70,"Medium","High"))</f>
        <v>High</v>
      </c>
    </row>
    <row r="5034" spans="1:18" x14ac:dyDescent="0.35">
      <c r="A5034" s="1" t="s">
        <v>5067</v>
      </c>
      <c r="B5034" s="1" t="s">
        <v>7</v>
      </c>
      <c r="C5034" s="1">
        <v>52</v>
      </c>
      <c r="D5034" s="1" t="s">
        <v>3</v>
      </c>
      <c r="E5034" s="1" t="s">
        <v>4</v>
      </c>
      <c r="F5034" s="1" t="s">
        <v>3</v>
      </c>
      <c r="G5034" s="1">
        <v>30</v>
      </c>
      <c r="H5034" s="1" t="s">
        <v>15</v>
      </c>
      <c r="I5034" s="1" t="s">
        <v>11</v>
      </c>
      <c r="J5034" s="1" t="s">
        <v>32</v>
      </c>
      <c r="K5034" s="1">
        <v>22.27</v>
      </c>
      <c r="L5034" s="1">
        <v>655.74</v>
      </c>
      <c r="M5034" s="1">
        <v>4</v>
      </c>
      <c r="N5034" s="1">
        <v>4</v>
      </c>
      <c r="O5034" s="1" t="s">
        <v>3</v>
      </c>
      <c r="P5034" s="1" t="str">
        <f>IF(Table1[[#This Row],[Churn]]="Yes","Lost Customer","Active Customer")</f>
        <v>Active Customer</v>
      </c>
      <c r="Q5034" s="3">
        <f>IF(Table1[[#This Row],[Tenure]]&lt;=12,"0-1 Year",)</f>
        <v>0</v>
      </c>
      <c r="R5034" s="3" t="str">
        <f>IF(Table1[[#This Row],[MonthlyCharges]]&lt;35,"low",IF(Table1[[#This Row],[MonthlyCharges]]&lt;70,"Medium","High"))</f>
        <v>low</v>
      </c>
    </row>
    <row r="5035" spans="1:18" x14ac:dyDescent="0.35">
      <c r="A5035" s="1" t="s">
        <v>5068</v>
      </c>
      <c r="B5035" s="1" t="s">
        <v>7</v>
      </c>
      <c r="C5035" s="1">
        <v>32</v>
      </c>
      <c r="D5035" s="1" t="s">
        <v>3</v>
      </c>
      <c r="E5035" s="1" t="s">
        <v>4</v>
      </c>
      <c r="F5035" s="1" t="s">
        <v>4</v>
      </c>
      <c r="G5035" s="1">
        <v>67</v>
      </c>
      <c r="H5035" s="1" t="s">
        <v>15</v>
      </c>
      <c r="I5035" s="1" t="s">
        <v>10</v>
      </c>
      <c r="J5035" s="1" t="s">
        <v>40</v>
      </c>
      <c r="K5035" s="1">
        <v>69.61</v>
      </c>
      <c r="L5035" s="1">
        <v>4673.1099999999997</v>
      </c>
      <c r="M5035" s="1">
        <v>3</v>
      </c>
      <c r="N5035" s="1">
        <v>4</v>
      </c>
      <c r="O5035" s="1" t="s">
        <v>3</v>
      </c>
      <c r="P5035" s="1" t="str">
        <f>IF(Table1[[#This Row],[Churn]]="Yes","Lost Customer","Active Customer")</f>
        <v>Active Customer</v>
      </c>
      <c r="Q5035" s="3">
        <f>IF(Table1[[#This Row],[Tenure]]&lt;=12,"0-1 Year",)</f>
        <v>0</v>
      </c>
      <c r="R5035" s="3" t="str">
        <f>IF(Table1[[#This Row],[MonthlyCharges]]&lt;35,"low",IF(Table1[[#This Row],[MonthlyCharges]]&lt;70,"Medium","High"))</f>
        <v>Medium</v>
      </c>
    </row>
    <row r="5036" spans="1:18" x14ac:dyDescent="0.35">
      <c r="A5036" s="1" t="s">
        <v>5069</v>
      </c>
      <c r="B5036" s="1" t="s">
        <v>8</v>
      </c>
      <c r="C5036" s="1">
        <v>18</v>
      </c>
      <c r="D5036" s="1" t="s">
        <v>3</v>
      </c>
      <c r="E5036" s="1" t="s">
        <v>3</v>
      </c>
      <c r="F5036" s="1" t="s">
        <v>3</v>
      </c>
      <c r="G5036" s="1">
        <v>17</v>
      </c>
      <c r="H5036" s="1" t="s">
        <v>15</v>
      </c>
      <c r="I5036" s="1" t="s">
        <v>10</v>
      </c>
      <c r="J5036" s="1" t="s">
        <v>44</v>
      </c>
      <c r="K5036" s="1">
        <v>77.16</v>
      </c>
      <c r="L5036" s="1">
        <v>1296.46</v>
      </c>
      <c r="M5036" s="1">
        <v>3</v>
      </c>
      <c r="N5036" s="1">
        <v>3</v>
      </c>
      <c r="O5036" s="1" t="s">
        <v>3</v>
      </c>
      <c r="P5036" s="1" t="str">
        <f>IF(Table1[[#This Row],[Churn]]="Yes","Lost Customer","Active Customer")</f>
        <v>Active Customer</v>
      </c>
      <c r="Q5036" s="3">
        <f>IF(Table1[[#This Row],[Tenure]]&lt;=12,"0-1 Year",)</f>
        <v>0</v>
      </c>
      <c r="R5036" s="3" t="str">
        <f>IF(Table1[[#This Row],[MonthlyCharges]]&lt;35,"low",IF(Table1[[#This Row],[MonthlyCharges]]&lt;70,"Medium","High"))</f>
        <v>High</v>
      </c>
    </row>
    <row r="5037" spans="1:18" x14ac:dyDescent="0.35">
      <c r="A5037" s="1" t="s">
        <v>5070</v>
      </c>
      <c r="B5037" s="1" t="s">
        <v>8</v>
      </c>
      <c r="C5037" s="1">
        <v>35</v>
      </c>
      <c r="D5037" s="1" t="s">
        <v>3</v>
      </c>
      <c r="E5037" s="1" t="s">
        <v>3</v>
      </c>
      <c r="F5037" s="1" t="s">
        <v>3</v>
      </c>
      <c r="G5037" s="1">
        <v>17</v>
      </c>
      <c r="H5037" s="1" t="s">
        <v>16</v>
      </c>
      <c r="I5037" s="1" t="s">
        <v>11</v>
      </c>
      <c r="J5037" s="1" t="s">
        <v>44</v>
      </c>
      <c r="K5037" s="1">
        <v>28.48</v>
      </c>
      <c r="L5037" s="1">
        <v>487.31</v>
      </c>
      <c r="M5037" s="1">
        <v>7</v>
      </c>
      <c r="N5037" s="1">
        <v>9</v>
      </c>
      <c r="O5037" s="1" t="s">
        <v>3</v>
      </c>
      <c r="P5037" s="1" t="str">
        <f>IF(Table1[[#This Row],[Churn]]="Yes","Lost Customer","Active Customer")</f>
        <v>Active Customer</v>
      </c>
      <c r="Q5037" s="3">
        <f>IF(Table1[[#This Row],[Tenure]]&lt;=12,"0-1 Year",)</f>
        <v>0</v>
      </c>
      <c r="R5037" s="3" t="str">
        <f>IF(Table1[[#This Row],[MonthlyCharges]]&lt;35,"low",IF(Table1[[#This Row],[MonthlyCharges]]&lt;70,"Medium","High"))</f>
        <v>low</v>
      </c>
    </row>
    <row r="5038" spans="1:18" x14ac:dyDescent="0.35">
      <c r="A5038" s="1" t="s">
        <v>5071</v>
      </c>
      <c r="B5038" s="1" t="s">
        <v>7</v>
      </c>
      <c r="C5038" s="1">
        <v>31</v>
      </c>
      <c r="D5038" s="1" t="s">
        <v>3</v>
      </c>
      <c r="E5038" s="1" t="s">
        <v>4</v>
      </c>
      <c r="F5038" s="1" t="s">
        <v>4</v>
      </c>
      <c r="G5038" s="1">
        <v>54</v>
      </c>
      <c r="H5038" s="1" t="s">
        <v>14</v>
      </c>
      <c r="I5038" s="1" t="s">
        <v>10</v>
      </c>
      <c r="J5038" s="1" t="s">
        <v>44</v>
      </c>
      <c r="K5038" s="1">
        <v>33.44</v>
      </c>
      <c r="L5038" s="1">
        <v>1812.58</v>
      </c>
      <c r="M5038" s="1">
        <v>7</v>
      </c>
      <c r="N5038" s="1">
        <v>3</v>
      </c>
      <c r="O5038" s="1" t="s">
        <v>4</v>
      </c>
      <c r="P5038" s="1" t="str">
        <f>IF(Table1[[#This Row],[Churn]]="Yes","Lost Customer","Active Customer")</f>
        <v>Lost Customer</v>
      </c>
      <c r="Q5038" s="3">
        <f>IF(Table1[[#This Row],[Tenure]]&lt;=12,"0-1 Year",)</f>
        <v>0</v>
      </c>
      <c r="R5038" s="3" t="str">
        <f>IF(Table1[[#This Row],[MonthlyCharges]]&lt;35,"low",IF(Table1[[#This Row],[MonthlyCharges]]&lt;70,"Medium","High"))</f>
        <v>low</v>
      </c>
    </row>
    <row r="5039" spans="1:18" x14ac:dyDescent="0.35">
      <c r="A5039" s="1" t="s">
        <v>5072</v>
      </c>
      <c r="B5039" s="1" t="s">
        <v>8</v>
      </c>
      <c r="C5039" s="1">
        <v>23</v>
      </c>
      <c r="D5039" s="1" t="s">
        <v>3</v>
      </c>
      <c r="E5039" s="1" t="s">
        <v>4</v>
      </c>
      <c r="F5039" s="1" t="s">
        <v>3</v>
      </c>
      <c r="G5039" s="1">
        <v>24</v>
      </c>
      <c r="H5039" s="1" t="s">
        <v>15</v>
      </c>
      <c r="I5039" s="1" t="s">
        <v>11</v>
      </c>
      <c r="J5039" s="1" t="s">
        <v>32</v>
      </c>
      <c r="K5039" s="1">
        <v>114.57</v>
      </c>
      <c r="L5039" s="1">
        <v>2759.2</v>
      </c>
      <c r="M5039" s="1">
        <v>0</v>
      </c>
      <c r="N5039" s="1">
        <v>4</v>
      </c>
      <c r="O5039" s="1" t="s">
        <v>3</v>
      </c>
      <c r="P5039" s="1" t="str">
        <f>IF(Table1[[#This Row],[Churn]]="Yes","Lost Customer","Active Customer")</f>
        <v>Active Customer</v>
      </c>
      <c r="Q5039" s="3">
        <f>IF(Table1[[#This Row],[Tenure]]&lt;=12,"0-1 Year",)</f>
        <v>0</v>
      </c>
      <c r="R5039" s="3" t="str">
        <f>IF(Table1[[#This Row],[MonthlyCharges]]&lt;35,"low",IF(Table1[[#This Row],[MonthlyCharges]]&lt;70,"Medium","High"))</f>
        <v>High</v>
      </c>
    </row>
    <row r="5040" spans="1:18" x14ac:dyDescent="0.35">
      <c r="A5040" s="1" t="s">
        <v>5073</v>
      </c>
      <c r="B5040" s="1" t="s">
        <v>7</v>
      </c>
      <c r="C5040" s="1">
        <v>50</v>
      </c>
      <c r="D5040" s="1" t="s">
        <v>3</v>
      </c>
      <c r="E5040" s="1" t="s">
        <v>4</v>
      </c>
      <c r="F5040" s="1" t="s">
        <v>3</v>
      </c>
      <c r="G5040" s="1">
        <v>66</v>
      </c>
      <c r="H5040" s="1" t="s">
        <v>16</v>
      </c>
      <c r="I5040" s="1" t="s">
        <v>11</v>
      </c>
      <c r="J5040" s="1" t="s">
        <v>34</v>
      </c>
      <c r="K5040" s="1">
        <v>22.55</v>
      </c>
      <c r="L5040" s="1">
        <v>1503.35</v>
      </c>
      <c r="M5040" s="1">
        <v>6</v>
      </c>
      <c r="N5040" s="1">
        <v>9</v>
      </c>
      <c r="O5040" s="1" t="s">
        <v>3</v>
      </c>
      <c r="P5040" s="1" t="str">
        <f>IF(Table1[[#This Row],[Churn]]="Yes","Lost Customer","Active Customer")</f>
        <v>Active Customer</v>
      </c>
      <c r="Q5040" s="3">
        <f>IF(Table1[[#This Row],[Tenure]]&lt;=12,"0-1 Year",)</f>
        <v>0</v>
      </c>
      <c r="R5040" s="3" t="str">
        <f>IF(Table1[[#This Row],[MonthlyCharges]]&lt;35,"low",IF(Table1[[#This Row],[MonthlyCharges]]&lt;70,"Medium","High"))</f>
        <v>low</v>
      </c>
    </row>
    <row r="5041" spans="1:18" x14ac:dyDescent="0.35">
      <c r="A5041" s="1" t="s">
        <v>5074</v>
      </c>
      <c r="B5041" s="1" t="s">
        <v>7</v>
      </c>
      <c r="C5041" s="1">
        <v>21</v>
      </c>
      <c r="D5041" s="1" t="s">
        <v>3</v>
      </c>
      <c r="E5041" s="1" t="s">
        <v>4</v>
      </c>
      <c r="F5041" s="1" t="s">
        <v>3</v>
      </c>
      <c r="G5041" s="1">
        <v>55</v>
      </c>
      <c r="H5041" s="1" t="s">
        <v>15</v>
      </c>
      <c r="I5041" s="1" t="s">
        <v>12</v>
      </c>
      <c r="J5041" s="1" t="s">
        <v>34</v>
      </c>
      <c r="K5041" s="1">
        <v>0</v>
      </c>
      <c r="L5041" s="1">
        <v>1.34</v>
      </c>
      <c r="M5041" s="1">
        <v>1</v>
      </c>
      <c r="N5041" s="1">
        <v>9</v>
      </c>
      <c r="O5041" s="1" t="s">
        <v>3</v>
      </c>
      <c r="P5041" s="1" t="str">
        <f>IF(Table1[[#This Row],[Churn]]="Yes","Lost Customer","Active Customer")</f>
        <v>Active Customer</v>
      </c>
      <c r="Q5041" s="3">
        <f>IF(Table1[[#This Row],[Tenure]]&lt;=12,"0-1 Year",)</f>
        <v>0</v>
      </c>
      <c r="R5041" s="3" t="str">
        <f>IF(Table1[[#This Row],[MonthlyCharges]]&lt;35,"low",IF(Table1[[#This Row],[MonthlyCharges]]&lt;70,"Medium","High"))</f>
        <v>low</v>
      </c>
    </row>
    <row r="5042" spans="1:18" x14ac:dyDescent="0.35">
      <c r="A5042" s="1" t="s">
        <v>5075</v>
      </c>
      <c r="B5042" s="1" t="s">
        <v>7</v>
      </c>
      <c r="C5042" s="1">
        <v>67</v>
      </c>
      <c r="D5042" s="1" t="s">
        <v>4</v>
      </c>
      <c r="E5042" s="1" t="s">
        <v>4</v>
      </c>
      <c r="F5042" s="1" t="s">
        <v>4</v>
      </c>
      <c r="G5042" s="1">
        <v>37</v>
      </c>
      <c r="H5042" s="1" t="s">
        <v>14</v>
      </c>
      <c r="I5042" s="1" t="s">
        <v>10</v>
      </c>
      <c r="J5042" s="1" t="s">
        <v>44</v>
      </c>
      <c r="K5042" s="1">
        <v>37.49</v>
      </c>
      <c r="L5042" s="1">
        <v>1394.78</v>
      </c>
      <c r="M5042" s="1">
        <v>6</v>
      </c>
      <c r="N5042" s="1">
        <v>5</v>
      </c>
      <c r="O5042" s="1" t="s">
        <v>3</v>
      </c>
      <c r="P5042" s="1" t="str">
        <f>IF(Table1[[#This Row],[Churn]]="Yes","Lost Customer","Active Customer")</f>
        <v>Active Customer</v>
      </c>
      <c r="Q5042" s="3">
        <f>IF(Table1[[#This Row],[Tenure]]&lt;=12,"0-1 Year",)</f>
        <v>0</v>
      </c>
      <c r="R5042" s="3" t="str">
        <f>IF(Table1[[#This Row],[MonthlyCharges]]&lt;35,"low",IF(Table1[[#This Row],[MonthlyCharges]]&lt;70,"Medium","High"))</f>
        <v>Medium</v>
      </c>
    </row>
    <row r="5043" spans="1:18" x14ac:dyDescent="0.35">
      <c r="A5043" s="1" t="s">
        <v>5076</v>
      </c>
      <c r="B5043" s="1" t="s">
        <v>7</v>
      </c>
      <c r="C5043" s="1">
        <v>44</v>
      </c>
      <c r="D5043" s="1" t="s">
        <v>3</v>
      </c>
      <c r="E5043" s="1" t="s">
        <v>4</v>
      </c>
      <c r="F5043" s="1" t="s">
        <v>3</v>
      </c>
      <c r="G5043" s="1">
        <v>29</v>
      </c>
      <c r="H5043" s="1" t="s">
        <v>15</v>
      </c>
      <c r="I5043" s="1" t="s">
        <v>10</v>
      </c>
      <c r="J5043" s="1" t="s">
        <v>34</v>
      </c>
      <c r="K5043" s="1">
        <v>93.92</v>
      </c>
      <c r="L5043" s="1">
        <v>2714.55</v>
      </c>
      <c r="M5043" s="1">
        <v>0</v>
      </c>
      <c r="N5043" s="1">
        <v>8</v>
      </c>
      <c r="O5043" s="1" t="s">
        <v>3</v>
      </c>
      <c r="P5043" s="1" t="str">
        <f>IF(Table1[[#This Row],[Churn]]="Yes","Lost Customer","Active Customer")</f>
        <v>Active Customer</v>
      </c>
      <c r="Q5043" s="3">
        <f>IF(Table1[[#This Row],[Tenure]]&lt;=12,"0-1 Year",)</f>
        <v>0</v>
      </c>
      <c r="R5043" s="3" t="str">
        <f>IF(Table1[[#This Row],[MonthlyCharges]]&lt;35,"low",IF(Table1[[#This Row],[MonthlyCharges]]&lt;70,"Medium","High"))</f>
        <v>High</v>
      </c>
    </row>
    <row r="5044" spans="1:18" x14ac:dyDescent="0.35">
      <c r="A5044" s="1" t="s">
        <v>5077</v>
      </c>
      <c r="B5044" s="1" t="s">
        <v>8</v>
      </c>
      <c r="C5044" s="1">
        <v>55</v>
      </c>
      <c r="D5044" s="1" t="s">
        <v>3</v>
      </c>
      <c r="E5044" s="1" t="s">
        <v>4</v>
      </c>
      <c r="F5044" s="1" t="s">
        <v>4</v>
      </c>
      <c r="G5044" s="1">
        <v>35</v>
      </c>
      <c r="H5044" s="1" t="s">
        <v>14</v>
      </c>
      <c r="I5044" s="1" t="s">
        <v>10</v>
      </c>
      <c r="J5044" s="1" t="s">
        <v>34</v>
      </c>
      <c r="K5044" s="1">
        <v>99.05</v>
      </c>
      <c r="L5044" s="1">
        <v>3474.7</v>
      </c>
      <c r="M5044" s="1">
        <v>2</v>
      </c>
      <c r="N5044" s="1">
        <v>3</v>
      </c>
      <c r="O5044" s="1" t="s">
        <v>3</v>
      </c>
      <c r="P5044" s="1" t="str">
        <f>IF(Table1[[#This Row],[Churn]]="Yes","Lost Customer","Active Customer")</f>
        <v>Active Customer</v>
      </c>
      <c r="Q5044" s="3">
        <f>IF(Table1[[#This Row],[Tenure]]&lt;=12,"0-1 Year",)</f>
        <v>0</v>
      </c>
      <c r="R5044" s="3" t="str">
        <f>IF(Table1[[#This Row],[MonthlyCharges]]&lt;35,"low",IF(Table1[[#This Row],[MonthlyCharges]]&lt;70,"Medium","High"))</f>
        <v>High</v>
      </c>
    </row>
    <row r="5045" spans="1:18" x14ac:dyDescent="0.35">
      <c r="A5045" s="1" t="s">
        <v>5078</v>
      </c>
      <c r="B5045" s="1" t="s">
        <v>8</v>
      </c>
      <c r="C5045" s="1">
        <v>56</v>
      </c>
      <c r="D5045" s="1" t="s">
        <v>3</v>
      </c>
      <c r="E5045" s="1" t="s">
        <v>3</v>
      </c>
      <c r="F5045" s="1" t="s">
        <v>3</v>
      </c>
      <c r="G5045" s="1">
        <v>30</v>
      </c>
      <c r="H5045" s="1" t="s">
        <v>15</v>
      </c>
      <c r="I5045" s="1" t="s">
        <v>11</v>
      </c>
      <c r="J5045" s="1" t="s">
        <v>32</v>
      </c>
      <c r="K5045" s="1">
        <v>20.14</v>
      </c>
      <c r="L5045" s="1">
        <v>622.19000000000005</v>
      </c>
      <c r="M5045" s="1">
        <v>6</v>
      </c>
      <c r="N5045" s="1">
        <v>10</v>
      </c>
      <c r="O5045" s="1" t="s">
        <v>3</v>
      </c>
      <c r="P5045" s="1" t="str">
        <f>IF(Table1[[#This Row],[Churn]]="Yes","Lost Customer","Active Customer")</f>
        <v>Active Customer</v>
      </c>
      <c r="Q5045" s="3">
        <f>IF(Table1[[#This Row],[Tenure]]&lt;=12,"0-1 Year",)</f>
        <v>0</v>
      </c>
      <c r="R5045" s="3" t="str">
        <f>IF(Table1[[#This Row],[MonthlyCharges]]&lt;35,"low",IF(Table1[[#This Row],[MonthlyCharges]]&lt;70,"Medium","High"))</f>
        <v>low</v>
      </c>
    </row>
    <row r="5046" spans="1:18" x14ac:dyDescent="0.35">
      <c r="A5046" s="1" t="s">
        <v>5079</v>
      </c>
      <c r="B5046" s="1" t="s">
        <v>8</v>
      </c>
      <c r="C5046" s="1">
        <v>28</v>
      </c>
      <c r="D5046" s="1" t="s">
        <v>3</v>
      </c>
      <c r="E5046" s="1" t="s">
        <v>3</v>
      </c>
      <c r="F5046" s="1" t="s">
        <v>3</v>
      </c>
      <c r="G5046" s="1">
        <v>37</v>
      </c>
      <c r="H5046" s="1" t="s">
        <v>14</v>
      </c>
      <c r="I5046" s="1" t="s">
        <v>11</v>
      </c>
      <c r="J5046" s="1" t="s">
        <v>40</v>
      </c>
      <c r="K5046" s="1">
        <v>97.52</v>
      </c>
      <c r="L5046" s="1">
        <v>3608.89</v>
      </c>
      <c r="M5046" s="1">
        <v>2</v>
      </c>
      <c r="N5046" s="1">
        <v>8</v>
      </c>
      <c r="O5046" s="1" t="s">
        <v>3</v>
      </c>
      <c r="P5046" s="1" t="str">
        <f>IF(Table1[[#This Row],[Churn]]="Yes","Lost Customer","Active Customer")</f>
        <v>Active Customer</v>
      </c>
      <c r="Q5046" s="3">
        <f>IF(Table1[[#This Row],[Tenure]]&lt;=12,"0-1 Year",)</f>
        <v>0</v>
      </c>
      <c r="R5046" s="3" t="str">
        <f>IF(Table1[[#This Row],[MonthlyCharges]]&lt;35,"low",IF(Table1[[#This Row],[MonthlyCharges]]&lt;70,"Medium","High"))</f>
        <v>High</v>
      </c>
    </row>
    <row r="5047" spans="1:18" x14ac:dyDescent="0.35">
      <c r="A5047" s="1" t="s">
        <v>5080</v>
      </c>
      <c r="B5047" s="1" t="s">
        <v>8</v>
      </c>
      <c r="C5047" s="1">
        <v>64</v>
      </c>
      <c r="D5047" s="1" t="s">
        <v>3</v>
      </c>
      <c r="E5047" s="1" t="s">
        <v>3</v>
      </c>
      <c r="F5047" s="1" t="s">
        <v>3</v>
      </c>
      <c r="G5047" s="1">
        <v>50</v>
      </c>
      <c r="H5047" s="1" t="s">
        <v>15</v>
      </c>
      <c r="I5047" s="1" t="s">
        <v>10</v>
      </c>
      <c r="J5047" s="1" t="s">
        <v>34</v>
      </c>
      <c r="K5047" s="1">
        <v>93.87</v>
      </c>
      <c r="L5047" s="1">
        <v>4698.18</v>
      </c>
      <c r="M5047" s="1">
        <v>4</v>
      </c>
      <c r="N5047" s="1">
        <v>5</v>
      </c>
      <c r="O5047" s="1" t="s">
        <v>3</v>
      </c>
      <c r="P5047" s="1" t="str">
        <f>IF(Table1[[#This Row],[Churn]]="Yes","Lost Customer","Active Customer")</f>
        <v>Active Customer</v>
      </c>
      <c r="Q5047" s="3">
        <f>IF(Table1[[#This Row],[Tenure]]&lt;=12,"0-1 Year",)</f>
        <v>0</v>
      </c>
      <c r="R5047" s="3" t="str">
        <f>IF(Table1[[#This Row],[MonthlyCharges]]&lt;35,"low",IF(Table1[[#This Row],[MonthlyCharges]]&lt;70,"Medium","High"))</f>
        <v>High</v>
      </c>
    </row>
    <row r="5048" spans="1:18" x14ac:dyDescent="0.35">
      <c r="A5048" s="1" t="s">
        <v>5081</v>
      </c>
      <c r="B5048" s="1" t="s">
        <v>8</v>
      </c>
      <c r="C5048" s="1">
        <v>32</v>
      </c>
      <c r="D5048" s="1" t="s">
        <v>3</v>
      </c>
      <c r="E5048" s="1" t="s">
        <v>4</v>
      </c>
      <c r="F5048" s="1" t="s">
        <v>4</v>
      </c>
      <c r="G5048" s="1">
        <v>72</v>
      </c>
      <c r="H5048" s="1" t="s">
        <v>14</v>
      </c>
      <c r="I5048" s="1" t="s">
        <v>11</v>
      </c>
      <c r="J5048" s="1" t="s">
        <v>32</v>
      </c>
      <c r="K5048" s="1">
        <v>66.36</v>
      </c>
      <c r="L5048" s="1">
        <v>4786.96</v>
      </c>
      <c r="M5048" s="1">
        <v>8</v>
      </c>
      <c r="N5048" s="1">
        <v>2</v>
      </c>
      <c r="O5048" s="1" t="s">
        <v>4</v>
      </c>
      <c r="P5048" s="1" t="str">
        <f>IF(Table1[[#This Row],[Churn]]="Yes","Lost Customer","Active Customer")</f>
        <v>Lost Customer</v>
      </c>
      <c r="Q5048" s="3">
        <f>IF(Table1[[#This Row],[Tenure]]&lt;=12,"0-1 Year",)</f>
        <v>0</v>
      </c>
      <c r="R5048" s="3" t="str">
        <f>IF(Table1[[#This Row],[MonthlyCharges]]&lt;35,"low",IF(Table1[[#This Row],[MonthlyCharges]]&lt;70,"Medium","High"))</f>
        <v>Medium</v>
      </c>
    </row>
    <row r="5049" spans="1:18" x14ac:dyDescent="0.35">
      <c r="A5049" s="1" t="s">
        <v>5082</v>
      </c>
      <c r="B5049" s="1" t="s">
        <v>8</v>
      </c>
      <c r="C5049" s="1">
        <v>53</v>
      </c>
      <c r="D5049" s="1" t="s">
        <v>3</v>
      </c>
      <c r="E5049" s="1" t="s">
        <v>4</v>
      </c>
      <c r="F5049" s="1" t="s">
        <v>3</v>
      </c>
      <c r="G5049" s="1">
        <v>13</v>
      </c>
      <c r="H5049" s="1" t="s">
        <v>15</v>
      </c>
      <c r="I5049" s="1" t="s">
        <v>11</v>
      </c>
      <c r="J5049" s="1" t="s">
        <v>34</v>
      </c>
      <c r="K5049" s="1">
        <v>113.1</v>
      </c>
      <c r="L5049" s="1">
        <v>1457.24</v>
      </c>
      <c r="M5049" s="1">
        <v>8</v>
      </c>
      <c r="N5049" s="1">
        <v>9</v>
      </c>
      <c r="O5049" s="1" t="s">
        <v>3</v>
      </c>
      <c r="P5049" s="1" t="str">
        <f>IF(Table1[[#This Row],[Churn]]="Yes","Lost Customer","Active Customer")</f>
        <v>Active Customer</v>
      </c>
      <c r="Q5049" s="3">
        <f>IF(Table1[[#This Row],[Tenure]]&lt;=12,"0-1 Year",)</f>
        <v>0</v>
      </c>
      <c r="R5049" s="3" t="str">
        <f>IF(Table1[[#This Row],[MonthlyCharges]]&lt;35,"low",IF(Table1[[#This Row],[MonthlyCharges]]&lt;70,"Medium","High"))</f>
        <v>High</v>
      </c>
    </row>
    <row r="5050" spans="1:18" x14ac:dyDescent="0.35">
      <c r="A5050" s="1" t="s">
        <v>5083</v>
      </c>
      <c r="B5050" s="1" t="s">
        <v>7</v>
      </c>
      <c r="C5050" s="1">
        <v>25</v>
      </c>
      <c r="D5050" s="1" t="s">
        <v>3</v>
      </c>
      <c r="E5050" s="1" t="s">
        <v>3</v>
      </c>
      <c r="F5050" s="1" t="s">
        <v>3</v>
      </c>
      <c r="G5050" s="1">
        <v>11</v>
      </c>
      <c r="H5050" s="1" t="s">
        <v>15</v>
      </c>
      <c r="I5050" s="1" t="s">
        <v>10</v>
      </c>
      <c r="J5050" s="1" t="s">
        <v>32</v>
      </c>
      <c r="K5050" s="1">
        <v>111.16</v>
      </c>
      <c r="L5050" s="1">
        <v>1205.78</v>
      </c>
      <c r="M5050" s="1">
        <v>6</v>
      </c>
      <c r="N5050" s="1">
        <v>7</v>
      </c>
      <c r="O5050" s="1" t="s">
        <v>3</v>
      </c>
      <c r="P5050" s="1" t="str">
        <f>IF(Table1[[#This Row],[Churn]]="Yes","Lost Customer","Active Customer")</f>
        <v>Active Customer</v>
      </c>
      <c r="Q5050" s="3" t="str">
        <f>IF(Table1[[#This Row],[Tenure]]&lt;=12,"0-1 Year",)</f>
        <v>0-1 Year</v>
      </c>
      <c r="R5050" s="3" t="str">
        <f>IF(Table1[[#This Row],[MonthlyCharges]]&lt;35,"low",IF(Table1[[#This Row],[MonthlyCharges]]&lt;70,"Medium","High"))</f>
        <v>High</v>
      </c>
    </row>
    <row r="5051" spans="1:18" x14ac:dyDescent="0.35">
      <c r="A5051" s="1" t="s">
        <v>5084</v>
      </c>
      <c r="B5051" s="1" t="s">
        <v>7</v>
      </c>
      <c r="C5051" s="1">
        <v>23</v>
      </c>
      <c r="D5051" s="1" t="s">
        <v>3</v>
      </c>
      <c r="E5051" s="1" t="s">
        <v>3</v>
      </c>
      <c r="F5051" s="1" t="s">
        <v>3</v>
      </c>
      <c r="G5051" s="1">
        <v>45</v>
      </c>
      <c r="H5051" s="1" t="s">
        <v>14</v>
      </c>
      <c r="I5051" s="1" t="s">
        <v>12</v>
      </c>
      <c r="J5051" s="1" t="s">
        <v>44</v>
      </c>
      <c r="K5051" s="1">
        <v>0</v>
      </c>
      <c r="L5051" s="1">
        <v>2.3199999999999998</v>
      </c>
      <c r="M5051" s="1">
        <v>2</v>
      </c>
      <c r="N5051" s="1">
        <v>6</v>
      </c>
      <c r="O5051" s="1" t="s">
        <v>3</v>
      </c>
      <c r="P5051" s="1" t="str">
        <f>IF(Table1[[#This Row],[Churn]]="Yes","Lost Customer","Active Customer")</f>
        <v>Active Customer</v>
      </c>
      <c r="Q5051" s="3">
        <f>IF(Table1[[#This Row],[Tenure]]&lt;=12,"0-1 Year",)</f>
        <v>0</v>
      </c>
      <c r="R5051" s="3" t="str">
        <f>IF(Table1[[#This Row],[MonthlyCharges]]&lt;35,"low",IF(Table1[[#This Row],[MonthlyCharges]]&lt;70,"Medium","High"))</f>
        <v>low</v>
      </c>
    </row>
    <row r="5052" spans="1:18" x14ac:dyDescent="0.35">
      <c r="A5052" s="1" t="s">
        <v>5085</v>
      </c>
      <c r="B5052" s="1" t="s">
        <v>7</v>
      </c>
      <c r="C5052" s="1">
        <v>48</v>
      </c>
      <c r="D5052" s="1" t="s">
        <v>3</v>
      </c>
      <c r="E5052" s="1" t="s">
        <v>3</v>
      </c>
      <c r="F5052" s="1" t="s">
        <v>4</v>
      </c>
      <c r="G5052" s="1">
        <v>6</v>
      </c>
      <c r="H5052" s="1" t="s">
        <v>14</v>
      </c>
      <c r="I5052" s="1" t="s">
        <v>10</v>
      </c>
      <c r="J5052" s="1" t="s">
        <v>34</v>
      </c>
      <c r="K5052" s="1">
        <v>22.33</v>
      </c>
      <c r="L5052" s="1">
        <v>134.52000000000001</v>
      </c>
      <c r="M5052" s="1">
        <v>4</v>
      </c>
      <c r="N5052" s="1">
        <v>5</v>
      </c>
      <c r="O5052" s="1" t="s">
        <v>4</v>
      </c>
      <c r="P5052" s="1" t="str">
        <f>IF(Table1[[#This Row],[Churn]]="Yes","Lost Customer","Active Customer")</f>
        <v>Lost Customer</v>
      </c>
      <c r="Q5052" s="3" t="str">
        <f>IF(Table1[[#This Row],[Tenure]]&lt;=12,"0-1 Year",)</f>
        <v>0-1 Year</v>
      </c>
      <c r="R5052" s="3" t="str">
        <f>IF(Table1[[#This Row],[MonthlyCharges]]&lt;35,"low",IF(Table1[[#This Row],[MonthlyCharges]]&lt;70,"Medium","High"))</f>
        <v>low</v>
      </c>
    </row>
    <row r="5053" spans="1:18" x14ac:dyDescent="0.35">
      <c r="A5053" s="1" t="s">
        <v>5086</v>
      </c>
      <c r="B5053" s="1" t="s">
        <v>7</v>
      </c>
      <c r="C5053" s="1">
        <v>23</v>
      </c>
      <c r="D5053" s="1" t="s">
        <v>3</v>
      </c>
      <c r="E5053" s="1" t="s">
        <v>4</v>
      </c>
      <c r="F5053" s="1" t="s">
        <v>4</v>
      </c>
      <c r="G5053" s="1">
        <v>64</v>
      </c>
      <c r="H5053" s="1" t="s">
        <v>14</v>
      </c>
      <c r="I5053" s="1" t="s">
        <v>11</v>
      </c>
      <c r="J5053" s="1" t="s">
        <v>34</v>
      </c>
      <c r="K5053" s="1">
        <v>94.99</v>
      </c>
      <c r="L5053" s="1">
        <v>6080.26</v>
      </c>
      <c r="M5053" s="1">
        <v>1</v>
      </c>
      <c r="N5053" s="1">
        <v>10</v>
      </c>
      <c r="O5053" s="1" t="s">
        <v>3</v>
      </c>
      <c r="P5053" s="1" t="str">
        <f>IF(Table1[[#This Row],[Churn]]="Yes","Lost Customer","Active Customer")</f>
        <v>Active Customer</v>
      </c>
      <c r="Q5053" s="3">
        <f>IF(Table1[[#This Row],[Tenure]]&lt;=12,"0-1 Year",)</f>
        <v>0</v>
      </c>
      <c r="R5053" s="3" t="str">
        <f>IF(Table1[[#This Row],[MonthlyCharges]]&lt;35,"low",IF(Table1[[#This Row],[MonthlyCharges]]&lt;70,"Medium","High"))</f>
        <v>High</v>
      </c>
    </row>
    <row r="5054" spans="1:18" x14ac:dyDescent="0.35">
      <c r="A5054" s="1" t="s">
        <v>5087</v>
      </c>
      <c r="B5054" s="1" t="s">
        <v>7</v>
      </c>
      <c r="C5054" s="1">
        <v>61</v>
      </c>
      <c r="D5054" s="1" t="s">
        <v>4</v>
      </c>
      <c r="E5054" s="1" t="s">
        <v>3</v>
      </c>
      <c r="F5054" s="1" t="s">
        <v>4</v>
      </c>
      <c r="G5054" s="1">
        <v>3</v>
      </c>
      <c r="H5054" s="1" t="s">
        <v>14</v>
      </c>
      <c r="I5054" s="1" t="s">
        <v>11</v>
      </c>
      <c r="J5054" s="1" t="s">
        <v>32</v>
      </c>
      <c r="K5054" s="1">
        <v>78.78</v>
      </c>
      <c r="L5054" s="1">
        <v>224.31</v>
      </c>
      <c r="M5054" s="1">
        <v>5</v>
      </c>
      <c r="N5054" s="1">
        <v>4</v>
      </c>
      <c r="O5054" s="1" t="s">
        <v>4</v>
      </c>
      <c r="P5054" s="1" t="str">
        <f>IF(Table1[[#This Row],[Churn]]="Yes","Lost Customer","Active Customer")</f>
        <v>Lost Customer</v>
      </c>
      <c r="Q5054" s="3" t="str">
        <f>IF(Table1[[#This Row],[Tenure]]&lt;=12,"0-1 Year",)</f>
        <v>0-1 Year</v>
      </c>
      <c r="R5054" s="3" t="str">
        <f>IF(Table1[[#This Row],[MonthlyCharges]]&lt;35,"low",IF(Table1[[#This Row],[MonthlyCharges]]&lt;70,"Medium","High"))</f>
        <v>High</v>
      </c>
    </row>
    <row r="5055" spans="1:18" x14ac:dyDescent="0.35">
      <c r="A5055" s="1" t="s">
        <v>5088</v>
      </c>
      <c r="B5055" s="1" t="s">
        <v>8</v>
      </c>
      <c r="C5055" s="1">
        <v>31</v>
      </c>
      <c r="D5055" s="1" t="s">
        <v>3</v>
      </c>
      <c r="E5055" s="1" t="s">
        <v>4</v>
      </c>
      <c r="F5055" s="1" t="s">
        <v>3</v>
      </c>
      <c r="G5055" s="1">
        <v>35</v>
      </c>
      <c r="H5055" s="1" t="s">
        <v>14</v>
      </c>
      <c r="I5055" s="1" t="s">
        <v>12</v>
      </c>
      <c r="J5055" s="1" t="s">
        <v>40</v>
      </c>
      <c r="K5055" s="1">
        <v>0</v>
      </c>
      <c r="L5055" s="1">
        <v>17.39</v>
      </c>
      <c r="M5055" s="1">
        <v>2</v>
      </c>
      <c r="N5055" s="1">
        <v>10</v>
      </c>
      <c r="O5055" s="1" t="s">
        <v>3</v>
      </c>
      <c r="P5055" s="1" t="str">
        <f>IF(Table1[[#This Row],[Churn]]="Yes","Lost Customer","Active Customer")</f>
        <v>Active Customer</v>
      </c>
      <c r="Q5055" s="3">
        <f>IF(Table1[[#This Row],[Tenure]]&lt;=12,"0-1 Year",)</f>
        <v>0</v>
      </c>
      <c r="R5055" s="3" t="str">
        <f>IF(Table1[[#This Row],[MonthlyCharges]]&lt;35,"low",IF(Table1[[#This Row],[MonthlyCharges]]&lt;70,"Medium","High"))</f>
        <v>low</v>
      </c>
    </row>
    <row r="5056" spans="1:18" x14ac:dyDescent="0.35">
      <c r="A5056" s="1" t="s">
        <v>5089</v>
      </c>
      <c r="B5056" s="1" t="s">
        <v>7</v>
      </c>
      <c r="C5056" s="1">
        <v>57</v>
      </c>
      <c r="D5056" s="1" t="s">
        <v>3</v>
      </c>
      <c r="E5056" s="1" t="s">
        <v>3</v>
      </c>
      <c r="F5056" s="1" t="s">
        <v>4</v>
      </c>
      <c r="G5056" s="1">
        <v>64</v>
      </c>
      <c r="H5056" s="1" t="s">
        <v>16</v>
      </c>
      <c r="I5056" s="1" t="s">
        <v>10</v>
      </c>
      <c r="J5056" s="1" t="s">
        <v>34</v>
      </c>
      <c r="K5056" s="1">
        <v>58.72</v>
      </c>
      <c r="L5056" s="1">
        <v>3752.33</v>
      </c>
      <c r="M5056" s="1">
        <v>5</v>
      </c>
      <c r="N5056" s="1">
        <v>7</v>
      </c>
      <c r="O5056" s="1" t="s">
        <v>3</v>
      </c>
      <c r="P5056" s="1" t="str">
        <f>IF(Table1[[#This Row],[Churn]]="Yes","Lost Customer","Active Customer")</f>
        <v>Active Customer</v>
      </c>
      <c r="Q5056" s="3">
        <f>IF(Table1[[#This Row],[Tenure]]&lt;=12,"0-1 Year",)</f>
        <v>0</v>
      </c>
      <c r="R5056" s="3" t="str">
        <f>IF(Table1[[#This Row],[MonthlyCharges]]&lt;35,"low",IF(Table1[[#This Row],[MonthlyCharges]]&lt;70,"Medium","High"))</f>
        <v>Medium</v>
      </c>
    </row>
    <row r="5057" spans="1:18" x14ac:dyDescent="0.35">
      <c r="A5057" s="1" t="s">
        <v>5090</v>
      </c>
      <c r="B5057" s="1" t="s">
        <v>8</v>
      </c>
      <c r="C5057" s="1">
        <v>72</v>
      </c>
      <c r="D5057" s="1" t="s">
        <v>4</v>
      </c>
      <c r="E5057" s="1" t="s">
        <v>3</v>
      </c>
      <c r="F5057" s="1" t="s">
        <v>4</v>
      </c>
      <c r="G5057" s="1">
        <v>32</v>
      </c>
      <c r="H5057" s="1" t="s">
        <v>15</v>
      </c>
      <c r="I5057" s="1" t="s">
        <v>11</v>
      </c>
      <c r="J5057" s="1" t="s">
        <v>32</v>
      </c>
      <c r="K5057" s="1">
        <v>21.66</v>
      </c>
      <c r="L5057" s="1">
        <v>711.76</v>
      </c>
      <c r="M5057" s="1">
        <v>6</v>
      </c>
      <c r="N5057" s="1">
        <v>10</v>
      </c>
      <c r="O5057" s="1" t="s">
        <v>3</v>
      </c>
      <c r="P5057" s="1" t="str">
        <f>IF(Table1[[#This Row],[Churn]]="Yes","Lost Customer","Active Customer")</f>
        <v>Active Customer</v>
      </c>
      <c r="Q5057" s="3">
        <f>IF(Table1[[#This Row],[Tenure]]&lt;=12,"0-1 Year",)</f>
        <v>0</v>
      </c>
      <c r="R5057" s="3" t="str">
        <f>IF(Table1[[#This Row],[MonthlyCharges]]&lt;35,"low",IF(Table1[[#This Row],[MonthlyCharges]]&lt;70,"Medium","High"))</f>
        <v>low</v>
      </c>
    </row>
    <row r="5058" spans="1:18" x14ac:dyDescent="0.35">
      <c r="A5058" s="1" t="s">
        <v>5091</v>
      </c>
      <c r="B5058" s="1" t="s">
        <v>8</v>
      </c>
      <c r="C5058" s="1">
        <v>65</v>
      </c>
      <c r="D5058" s="1" t="s">
        <v>4</v>
      </c>
      <c r="E5058" s="1" t="s">
        <v>3</v>
      </c>
      <c r="F5058" s="1" t="s">
        <v>3</v>
      </c>
      <c r="G5058" s="1">
        <v>55</v>
      </c>
      <c r="H5058" s="1" t="s">
        <v>16</v>
      </c>
      <c r="I5058" s="1" t="s">
        <v>11</v>
      </c>
      <c r="J5058" s="1" t="s">
        <v>34</v>
      </c>
      <c r="K5058" s="1">
        <v>31.29</v>
      </c>
      <c r="L5058" s="1">
        <v>1715.75</v>
      </c>
      <c r="M5058" s="1">
        <v>3</v>
      </c>
      <c r="N5058" s="1">
        <v>2</v>
      </c>
      <c r="O5058" s="1" t="s">
        <v>3</v>
      </c>
      <c r="P5058" s="1" t="str">
        <f>IF(Table1[[#This Row],[Churn]]="Yes","Lost Customer","Active Customer")</f>
        <v>Active Customer</v>
      </c>
      <c r="Q5058" s="3">
        <f>IF(Table1[[#This Row],[Tenure]]&lt;=12,"0-1 Year",)</f>
        <v>0</v>
      </c>
      <c r="R5058" s="3" t="str">
        <f>IF(Table1[[#This Row],[MonthlyCharges]]&lt;35,"low",IF(Table1[[#This Row],[MonthlyCharges]]&lt;70,"Medium","High"))</f>
        <v>low</v>
      </c>
    </row>
    <row r="5059" spans="1:18" x14ac:dyDescent="0.35">
      <c r="A5059" s="1" t="s">
        <v>5092</v>
      </c>
      <c r="B5059" s="1" t="s">
        <v>7</v>
      </c>
      <c r="C5059" s="1">
        <v>71</v>
      </c>
      <c r="D5059" s="1" t="s">
        <v>3</v>
      </c>
      <c r="E5059" s="1" t="s">
        <v>3</v>
      </c>
      <c r="F5059" s="1" t="s">
        <v>3</v>
      </c>
      <c r="G5059" s="1">
        <v>42</v>
      </c>
      <c r="H5059" s="1" t="s">
        <v>14</v>
      </c>
      <c r="I5059" s="1" t="s">
        <v>12</v>
      </c>
      <c r="J5059" s="1" t="s">
        <v>44</v>
      </c>
      <c r="K5059" s="1">
        <v>0</v>
      </c>
      <c r="L5059" s="1">
        <v>0.77</v>
      </c>
      <c r="M5059" s="1">
        <v>0</v>
      </c>
      <c r="N5059" s="1">
        <v>1</v>
      </c>
      <c r="O5059" s="1" t="s">
        <v>3</v>
      </c>
      <c r="P5059" s="1" t="str">
        <f>IF(Table1[[#This Row],[Churn]]="Yes","Lost Customer","Active Customer")</f>
        <v>Active Customer</v>
      </c>
      <c r="Q5059" s="3">
        <f>IF(Table1[[#This Row],[Tenure]]&lt;=12,"0-1 Year",)</f>
        <v>0</v>
      </c>
      <c r="R5059" s="3" t="str">
        <f>IF(Table1[[#This Row],[MonthlyCharges]]&lt;35,"low",IF(Table1[[#This Row],[MonthlyCharges]]&lt;70,"Medium","High"))</f>
        <v>low</v>
      </c>
    </row>
    <row r="5060" spans="1:18" x14ac:dyDescent="0.35">
      <c r="A5060" s="1" t="s">
        <v>5093</v>
      </c>
      <c r="B5060" s="1" t="s">
        <v>7</v>
      </c>
      <c r="C5060" s="1">
        <v>49</v>
      </c>
      <c r="D5060" s="1" t="s">
        <v>3</v>
      </c>
      <c r="E5060" s="1" t="s">
        <v>3</v>
      </c>
      <c r="F5060" s="1" t="s">
        <v>3</v>
      </c>
      <c r="G5060" s="1">
        <v>42</v>
      </c>
      <c r="H5060" s="1" t="s">
        <v>14</v>
      </c>
      <c r="I5060" s="1" t="s">
        <v>11</v>
      </c>
      <c r="J5060" s="1" t="s">
        <v>34</v>
      </c>
      <c r="K5060" s="1">
        <v>34.99</v>
      </c>
      <c r="L5060" s="1">
        <v>1455.74</v>
      </c>
      <c r="M5060" s="1">
        <v>6</v>
      </c>
      <c r="N5060" s="1">
        <v>8</v>
      </c>
      <c r="O5060" s="1" t="s">
        <v>3</v>
      </c>
      <c r="P5060" s="1" t="str">
        <f>IF(Table1[[#This Row],[Churn]]="Yes","Lost Customer","Active Customer")</f>
        <v>Active Customer</v>
      </c>
      <c r="Q5060" s="3">
        <f>IF(Table1[[#This Row],[Tenure]]&lt;=12,"0-1 Year",)</f>
        <v>0</v>
      </c>
      <c r="R5060" s="3" t="str">
        <f>IF(Table1[[#This Row],[MonthlyCharges]]&lt;35,"low",IF(Table1[[#This Row],[MonthlyCharges]]&lt;70,"Medium","High"))</f>
        <v>low</v>
      </c>
    </row>
    <row r="5061" spans="1:18" x14ac:dyDescent="0.35">
      <c r="A5061" s="1" t="s">
        <v>5094</v>
      </c>
      <c r="B5061" s="1" t="s">
        <v>7</v>
      </c>
      <c r="C5061" s="1">
        <v>38</v>
      </c>
      <c r="D5061" s="1" t="s">
        <v>3</v>
      </c>
      <c r="E5061" s="1" t="s">
        <v>4</v>
      </c>
      <c r="F5061" s="1" t="s">
        <v>3</v>
      </c>
      <c r="G5061" s="1">
        <v>21</v>
      </c>
      <c r="H5061" s="1" t="s">
        <v>16</v>
      </c>
      <c r="I5061" s="1" t="s">
        <v>11</v>
      </c>
      <c r="J5061" s="1" t="s">
        <v>34</v>
      </c>
      <c r="K5061" s="1">
        <v>106.24</v>
      </c>
      <c r="L5061" s="1">
        <v>2241.12</v>
      </c>
      <c r="M5061" s="1">
        <v>3</v>
      </c>
      <c r="N5061" s="1">
        <v>6</v>
      </c>
      <c r="O5061" s="1" t="s">
        <v>3</v>
      </c>
      <c r="P5061" s="1" t="str">
        <f>IF(Table1[[#This Row],[Churn]]="Yes","Lost Customer","Active Customer")</f>
        <v>Active Customer</v>
      </c>
      <c r="Q5061" s="3">
        <f>IF(Table1[[#This Row],[Tenure]]&lt;=12,"0-1 Year",)</f>
        <v>0</v>
      </c>
      <c r="R5061" s="3" t="str">
        <f>IF(Table1[[#This Row],[MonthlyCharges]]&lt;35,"low",IF(Table1[[#This Row],[MonthlyCharges]]&lt;70,"Medium","High"))</f>
        <v>High</v>
      </c>
    </row>
    <row r="5062" spans="1:18" x14ac:dyDescent="0.35">
      <c r="A5062" s="1" t="s">
        <v>5095</v>
      </c>
      <c r="B5062" s="1" t="s">
        <v>7</v>
      </c>
      <c r="C5062" s="1">
        <v>68</v>
      </c>
      <c r="D5062" s="1" t="s">
        <v>4</v>
      </c>
      <c r="E5062" s="1" t="s">
        <v>4</v>
      </c>
      <c r="F5062" s="1" t="s">
        <v>3</v>
      </c>
      <c r="G5062" s="1">
        <v>68</v>
      </c>
      <c r="H5062" s="1" t="s">
        <v>15</v>
      </c>
      <c r="I5062" s="1" t="s">
        <v>10</v>
      </c>
      <c r="J5062" s="1" t="s">
        <v>44</v>
      </c>
      <c r="K5062" s="1">
        <v>29.72</v>
      </c>
      <c r="L5062" s="1">
        <v>2014.45</v>
      </c>
      <c r="M5062" s="1">
        <v>7</v>
      </c>
      <c r="N5062" s="1">
        <v>1</v>
      </c>
      <c r="O5062" s="1" t="s">
        <v>4</v>
      </c>
      <c r="P5062" s="1" t="str">
        <f>IF(Table1[[#This Row],[Churn]]="Yes","Lost Customer","Active Customer")</f>
        <v>Lost Customer</v>
      </c>
      <c r="Q5062" s="3">
        <f>IF(Table1[[#This Row],[Tenure]]&lt;=12,"0-1 Year",)</f>
        <v>0</v>
      </c>
      <c r="R5062" s="3" t="str">
        <f>IF(Table1[[#This Row],[MonthlyCharges]]&lt;35,"low",IF(Table1[[#This Row],[MonthlyCharges]]&lt;70,"Medium","High"))</f>
        <v>low</v>
      </c>
    </row>
    <row r="5063" spans="1:18" x14ac:dyDescent="0.35">
      <c r="A5063" s="1" t="s">
        <v>5096</v>
      </c>
      <c r="B5063" s="1" t="s">
        <v>8</v>
      </c>
      <c r="C5063" s="1">
        <v>48</v>
      </c>
      <c r="D5063" s="1" t="s">
        <v>3</v>
      </c>
      <c r="E5063" s="1" t="s">
        <v>3</v>
      </c>
      <c r="F5063" s="1" t="s">
        <v>4</v>
      </c>
      <c r="G5063" s="1">
        <v>4</v>
      </c>
      <c r="H5063" s="1" t="s">
        <v>14</v>
      </c>
      <c r="I5063" s="1" t="s">
        <v>11</v>
      </c>
      <c r="J5063" s="1" t="s">
        <v>32</v>
      </c>
      <c r="K5063" s="1">
        <v>58.13</v>
      </c>
      <c r="L5063" s="1">
        <v>252.03</v>
      </c>
      <c r="M5063" s="1">
        <v>1</v>
      </c>
      <c r="N5063" s="1">
        <v>3</v>
      </c>
      <c r="O5063" s="1" t="s">
        <v>4</v>
      </c>
      <c r="P5063" s="1" t="str">
        <f>IF(Table1[[#This Row],[Churn]]="Yes","Lost Customer","Active Customer")</f>
        <v>Lost Customer</v>
      </c>
      <c r="Q5063" s="3" t="str">
        <f>IF(Table1[[#This Row],[Tenure]]&lt;=12,"0-1 Year",)</f>
        <v>0-1 Year</v>
      </c>
      <c r="R5063" s="3" t="str">
        <f>IF(Table1[[#This Row],[MonthlyCharges]]&lt;35,"low",IF(Table1[[#This Row],[MonthlyCharges]]&lt;70,"Medium","High"))</f>
        <v>Medium</v>
      </c>
    </row>
    <row r="5064" spans="1:18" x14ac:dyDescent="0.35">
      <c r="A5064" s="1" t="s">
        <v>5097</v>
      </c>
      <c r="B5064" s="1" t="s">
        <v>8</v>
      </c>
      <c r="C5064" s="1">
        <v>37</v>
      </c>
      <c r="D5064" s="1" t="s">
        <v>3</v>
      </c>
      <c r="E5064" s="1" t="s">
        <v>3</v>
      </c>
      <c r="F5064" s="1" t="s">
        <v>4</v>
      </c>
      <c r="G5064" s="1">
        <v>12</v>
      </c>
      <c r="H5064" s="1" t="s">
        <v>14</v>
      </c>
      <c r="I5064" s="1" t="s">
        <v>10</v>
      </c>
      <c r="J5064" s="1" t="s">
        <v>32</v>
      </c>
      <c r="K5064" s="1">
        <v>79.680000000000007</v>
      </c>
      <c r="L5064" s="1">
        <v>950.04</v>
      </c>
      <c r="M5064" s="1">
        <v>8</v>
      </c>
      <c r="N5064" s="1">
        <v>4</v>
      </c>
      <c r="O5064" s="1" t="s">
        <v>4</v>
      </c>
      <c r="P5064" s="1" t="str">
        <f>IF(Table1[[#This Row],[Churn]]="Yes","Lost Customer","Active Customer")</f>
        <v>Lost Customer</v>
      </c>
      <c r="Q5064" s="3" t="str">
        <f>IF(Table1[[#This Row],[Tenure]]&lt;=12,"0-1 Year",)</f>
        <v>0-1 Year</v>
      </c>
      <c r="R5064" s="3" t="str">
        <f>IF(Table1[[#This Row],[MonthlyCharges]]&lt;35,"low",IF(Table1[[#This Row],[MonthlyCharges]]&lt;70,"Medium","High"))</f>
        <v>High</v>
      </c>
    </row>
    <row r="5065" spans="1:18" x14ac:dyDescent="0.35">
      <c r="A5065" s="1" t="s">
        <v>5098</v>
      </c>
      <c r="B5065" s="1" t="s">
        <v>7</v>
      </c>
      <c r="C5065" s="1">
        <v>41</v>
      </c>
      <c r="D5065" s="1" t="s">
        <v>3</v>
      </c>
      <c r="E5065" s="1" t="s">
        <v>3</v>
      </c>
      <c r="F5065" s="1" t="s">
        <v>3</v>
      </c>
      <c r="G5065" s="1">
        <v>62</v>
      </c>
      <c r="H5065" s="1" t="s">
        <v>14</v>
      </c>
      <c r="I5065" s="1" t="s">
        <v>11</v>
      </c>
      <c r="J5065" s="1" t="s">
        <v>44</v>
      </c>
      <c r="K5065" s="1">
        <v>73.56</v>
      </c>
      <c r="L5065" s="1">
        <v>4572.24</v>
      </c>
      <c r="M5065" s="1">
        <v>1</v>
      </c>
      <c r="N5065" s="1">
        <v>2</v>
      </c>
      <c r="O5065" s="1" t="s">
        <v>3</v>
      </c>
      <c r="P5065" s="1" t="str">
        <f>IF(Table1[[#This Row],[Churn]]="Yes","Lost Customer","Active Customer")</f>
        <v>Active Customer</v>
      </c>
      <c r="Q5065" s="3">
        <f>IF(Table1[[#This Row],[Tenure]]&lt;=12,"0-1 Year",)</f>
        <v>0</v>
      </c>
      <c r="R5065" s="3" t="str">
        <f>IF(Table1[[#This Row],[MonthlyCharges]]&lt;35,"low",IF(Table1[[#This Row],[MonthlyCharges]]&lt;70,"Medium","High"))</f>
        <v>High</v>
      </c>
    </row>
    <row r="5066" spans="1:18" x14ac:dyDescent="0.35">
      <c r="A5066" s="1" t="s">
        <v>5099</v>
      </c>
      <c r="B5066" s="1" t="s">
        <v>7</v>
      </c>
      <c r="C5066" s="1">
        <v>36</v>
      </c>
      <c r="D5066" s="1" t="s">
        <v>3</v>
      </c>
      <c r="E5066" s="1" t="s">
        <v>3</v>
      </c>
      <c r="F5066" s="1" t="s">
        <v>3</v>
      </c>
      <c r="G5066" s="1">
        <v>56</v>
      </c>
      <c r="H5066" s="1" t="s">
        <v>14</v>
      </c>
      <c r="I5066" s="1" t="s">
        <v>11</v>
      </c>
      <c r="J5066" s="1" t="s">
        <v>32</v>
      </c>
      <c r="K5066" s="1">
        <v>116.9</v>
      </c>
      <c r="L5066" s="1">
        <v>6556.02</v>
      </c>
      <c r="M5066" s="1">
        <v>5</v>
      </c>
      <c r="N5066" s="1">
        <v>5</v>
      </c>
      <c r="O5066" s="1" t="s">
        <v>3</v>
      </c>
      <c r="P5066" s="1" t="str">
        <f>IF(Table1[[#This Row],[Churn]]="Yes","Lost Customer","Active Customer")</f>
        <v>Active Customer</v>
      </c>
      <c r="Q5066" s="3">
        <f>IF(Table1[[#This Row],[Tenure]]&lt;=12,"0-1 Year",)</f>
        <v>0</v>
      </c>
      <c r="R5066" s="3" t="str">
        <f>IF(Table1[[#This Row],[MonthlyCharges]]&lt;35,"low",IF(Table1[[#This Row],[MonthlyCharges]]&lt;70,"Medium","High"))</f>
        <v>High</v>
      </c>
    </row>
    <row r="5067" spans="1:18" x14ac:dyDescent="0.35">
      <c r="A5067" s="1" t="s">
        <v>5100</v>
      </c>
      <c r="B5067" s="1" t="s">
        <v>7</v>
      </c>
      <c r="C5067" s="1">
        <v>31</v>
      </c>
      <c r="D5067" s="1" t="s">
        <v>3</v>
      </c>
      <c r="E5067" s="1" t="s">
        <v>4</v>
      </c>
      <c r="F5067" s="1" t="s">
        <v>4</v>
      </c>
      <c r="G5067" s="1">
        <v>14</v>
      </c>
      <c r="H5067" s="1" t="s">
        <v>14</v>
      </c>
      <c r="I5067" s="1" t="s">
        <v>11</v>
      </c>
      <c r="J5067" s="1" t="s">
        <v>34</v>
      </c>
      <c r="K5067" s="1">
        <v>61.36</v>
      </c>
      <c r="L5067" s="1">
        <v>862.91</v>
      </c>
      <c r="M5067" s="1">
        <v>0</v>
      </c>
      <c r="N5067" s="1">
        <v>4</v>
      </c>
      <c r="O5067" s="1" t="s">
        <v>4</v>
      </c>
      <c r="P5067" s="1" t="str">
        <f>IF(Table1[[#This Row],[Churn]]="Yes","Lost Customer","Active Customer")</f>
        <v>Lost Customer</v>
      </c>
      <c r="Q5067" s="3">
        <f>IF(Table1[[#This Row],[Tenure]]&lt;=12,"0-1 Year",)</f>
        <v>0</v>
      </c>
      <c r="R5067" s="3" t="str">
        <f>IF(Table1[[#This Row],[MonthlyCharges]]&lt;35,"low",IF(Table1[[#This Row],[MonthlyCharges]]&lt;70,"Medium","High"))</f>
        <v>Medium</v>
      </c>
    </row>
    <row r="5068" spans="1:18" x14ac:dyDescent="0.35">
      <c r="A5068" s="1" t="s">
        <v>5101</v>
      </c>
      <c r="B5068" s="1" t="s">
        <v>8</v>
      </c>
      <c r="C5068" s="1">
        <v>57</v>
      </c>
      <c r="D5068" s="1" t="s">
        <v>3</v>
      </c>
      <c r="E5068" s="1" t="s">
        <v>4</v>
      </c>
      <c r="F5068" s="1" t="s">
        <v>4</v>
      </c>
      <c r="G5068" s="1">
        <v>35</v>
      </c>
      <c r="H5068" s="1" t="s">
        <v>14</v>
      </c>
      <c r="I5068" s="1" t="s">
        <v>11</v>
      </c>
      <c r="J5068" s="1" t="s">
        <v>40</v>
      </c>
      <c r="K5068" s="1">
        <v>25.15</v>
      </c>
      <c r="L5068" s="1">
        <v>875.59</v>
      </c>
      <c r="M5068" s="1">
        <v>3</v>
      </c>
      <c r="N5068" s="1">
        <v>8</v>
      </c>
      <c r="O5068" s="1" t="s">
        <v>3</v>
      </c>
      <c r="P5068" s="1" t="str">
        <f>IF(Table1[[#This Row],[Churn]]="Yes","Lost Customer","Active Customer")</f>
        <v>Active Customer</v>
      </c>
      <c r="Q5068" s="3">
        <f>IF(Table1[[#This Row],[Tenure]]&lt;=12,"0-1 Year",)</f>
        <v>0</v>
      </c>
      <c r="R5068" s="3" t="str">
        <f>IF(Table1[[#This Row],[MonthlyCharges]]&lt;35,"low",IF(Table1[[#This Row],[MonthlyCharges]]&lt;70,"Medium","High"))</f>
        <v>low</v>
      </c>
    </row>
    <row r="5069" spans="1:18" x14ac:dyDescent="0.35">
      <c r="A5069" s="1" t="s">
        <v>5102</v>
      </c>
      <c r="B5069" s="1" t="s">
        <v>8</v>
      </c>
      <c r="C5069" s="1">
        <v>51</v>
      </c>
      <c r="D5069" s="1" t="s">
        <v>3</v>
      </c>
      <c r="E5069" s="1" t="s">
        <v>4</v>
      </c>
      <c r="F5069" s="1" t="s">
        <v>3</v>
      </c>
      <c r="G5069" s="1">
        <v>57</v>
      </c>
      <c r="H5069" s="1" t="s">
        <v>14</v>
      </c>
      <c r="I5069" s="1" t="s">
        <v>10</v>
      </c>
      <c r="J5069" s="1" t="s">
        <v>40</v>
      </c>
      <c r="K5069" s="1">
        <v>59.15</v>
      </c>
      <c r="L5069" s="1">
        <v>3376.74</v>
      </c>
      <c r="M5069" s="1">
        <v>2</v>
      </c>
      <c r="N5069" s="1">
        <v>2</v>
      </c>
      <c r="O5069" s="1" t="s">
        <v>3</v>
      </c>
      <c r="P5069" s="1" t="str">
        <f>IF(Table1[[#This Row],[Churn]]="Yes","Lost Customer","Active Customer")</f>
        <v>Active Customer</v>
      </c>
      <c r="Q5069" s="3">
        <f>IF(Table1[[#This Row],[Tenure]]&lt;=12,"0-1 Year",)</f>
        <v>0</v>
      </c>
      <c r="R5069" s="3" t="str">
        <f>IF(Table1[[#This Row],[MonthlyCharges]]&lt;35,"low",IF(Table1[[#This Row],[MonthlyCharges]]&lt;70,"Medium","High"))</f>
        <v>Medium</v>
      </c>
    </row>
    <row r="5070" spans="1:18" x14ac:dyDescent="0.35">
      <c r="A5070" s="1" t="s">
        <v>5103</v>
      </c>
      <c r="B5070" s="1" t="s">
        <v>8</v>
      </c>
      <c r="C5070" s="1">
        <v>56</v>
      </c>
      <c r="D5070" s="1" t="s">
        <v>3</v>
      </c>
      <c r="E5070" s="1" t="s">
        <v>4</v>
      </c>
      <c r="F5070" s="1" t="s">
        <v>3</v>
      </c>
      <c r="G5070" s="1">
        <v>17</v>
      </c>
      <c r="H5070" s="1" t="s">
        <v>14</v>
      </c>
      <c r="I5070" s="1" t="s">
        <v>10</v>
      </c>
      <c r="J5070" s="1" t="s">
        <v>32</v>
      </c>
      <c r="K5070" s="1">
        <v>111.22</v>
      </c>
      <c r="L5070" s="1">
        <v>1895.48</v>
      </c>
      <c r="M5070" s="1">
        <v>1</v>
      </c>
      <c r="N5070" s="1">
        <v>8</v>
      </c>
      <c r="O5070" s="1" t="s">
        <v>3</v>
      </c>
      <c r="P5070" s="1" t="str">
        <f>IF(Table1[[#This Row],[Churn]]="Yes","Lost Customer","Active Customer")</f>
        <v>Active Customer</v>
      </c>
      <c r="Q5070" s="3">
        <f>IF(Table1[[#This Row],[Tenure]]&lt;=12,"0-1 Year",)</f>
        <v>0</v>
      </c>
      <c r="R5070" s="3" t="str">
        <f>IF(Table1[[#This Row],[MonthlyCharges]]&lt;35,"low",IF(Table1[[#This Row],[MonthlyCharges]]&lt;70,"Medium","High"))</f>
        <v>High</v>
      </c>
    </row>
    <row r="5071" spans="1:18" x14ac:dyDescent="0.35">
      <c r="A5071" s="1" t="s">
        <v>5104</v>
      </c>
      <c r="B5071" s="1" t="s">
        <v>8</v>
      </c>
      <c r="C5071" s="1">
        <v>65</v>
      </c>
      <c r="D5071" s="1" t="s">
        <v>4</v>
      </c>
      <c r="E5071" s="1" t="s">
        <v>3</v>
      </c>
      <c r="F5071" s="1" t="s">
        <v>3</v>
      </c>
      <c r="G5071" s="1">
        <v>12</v>
      </c>
      <c r="H5071" s="1" t="s">
        <v>14</v>
      </c>
      <c r="I5071" s="1" t="s">
        <v>12</v>
      </c>
      <c r="J5071" s="1" t="s">
        <v>34</v>
      </c>
      <c r="K5071" s="1">
        <v>0</v>
      </c>
      <c r="L5071" s="1">
        <v>-17.850000000000001</v>
      </c>
      <c r="M5071" s="1">
        <v>7</v>
      </c>
      <c r="N5071" s="1">
        <v>8</v>
      </c>
      <c r="O5071" s="1" t="s">
        <v>3</v>
      </c>
      <c r="P5071" s="1" t="str">
        <f>IF(Table1[[#This Row],[Churn]]="Yes","Lost Customer","Active Customer")</f>
        <v>Active Customer</v>
      </c>
      <c r="Q5071" s="3" t="str">
        <f>IF(Table1[[#This Row],[Tenure]]&lt;=12,"0-1 Year",)</f>
        <v>0-1 Year</v>
      </c>
      <c r="R5071" s="3" t="str">
        <f>IF(Table1[[#This Row],[MonthlyCharges]]&lt;35,"low",IF(Table1[[#This Row],[MonthlyCharges]]&lt;70,"Medium","High"))</f>
        <v>low</v>
      </c>
    </row>
    <row r="5072" spans="1:18" x14ac:dyDescent="0.35">
      <c r="A5072" s="1" t="s">
        <v>5105</v>
      </c>
      <c r="B5072" s="1" t="s">
        <v>8</v>
      </c>
      <c r="C5072" s="1">
        <v>74</v>
      </c>
      <c r="D5072" s="1" t="s">
        <v>4</v>
      </c>
      <c r="E5072" s="1" t="s">
        <v>4</v>
      </c>
      <c r="F5072" s="1" t="s">
        <v>4</v>
      </c>
      <c r="G5072" s="1">
        <v>54</v>
      </c>
      <c r="H5072" s="1" t="s">
        <v>15</v>
      </c>
      <c r="I5072" s="1" t="s">
        <v>10</v>
      </c>
      <c r="J5072" s="1" t="s">
        <v>34</v>
      </c>
      <c r="K5072" s="1">
        <v>98.98</v>
      </c>
      <c r="L5072" s="1">
        <v>5343.95</v>
      </c>
      <c r="M5072" s="1">
        <v>4</v>
      </c>
      <c r="N5072" s="1">
        <v>1</v>
      </c>
      <c r="O5072" s="1" t="s">
        <v>3</v>
      </c>
      <c r="P5072" s="1" t="str">
        <f>IF(Table1[[#This Row],[Churn]]="Yes","Lost Customer","Active Customer")</f>
        <v>Active Customer</v>
      </c>
      <c r="Q5072" s="3">
        <f>IF(Table1[[#This Row],[Tenure]]&lt;=12,"0-1 Year",)</f>
        <v>0</v>
      </c>
      <c r="R5072" s="3" t="str">
        <f>IF(Table1[[#This Row],[MonthlyCharges]]&lt;35,"low",IF(Table1[[#This Row],[MonthlyCharges]]&lt;70,"Medium","High"))</f>
        <v>High</v>
      </c>
    </row>
    <row r="5073" spans="1:18" x14ac:dyDescent="0.35">
      <c r="A5073" s="1" t="s">
        <v>5106</v>
      </c>
      <c r="B5073" s="1" t="s">
        <v>8</v>
      </c>
      <c r="C5073" s="1">
        <v>74</v>
      </c>
      <c r="D5073" s="1" t="s">
        <v>4</v>
      </c>
      <c r="E5073" s="1" t="s">
        <v>4</v>
      </c>
      <c r="F5073" s="1" t="s">
        <v>3</v>
      </c>
      <c r="G5073" s="1">
        <v>61</v>
      </c>
      <c r="H5073" s="1" t="s">
        <v>16</v>
      </c>
      <c r="I5073" s="1" t="s">
        <v>10</v>
      </c>
      <c r="J5073" s="1" t="s">
        <v>44</v>
      </c>
      <c r="K5073" s="1">
        <v>103.35</v>
      </c>
      <c r="L5073" s="1">
        <v>6324.1</v>
      </c>
      <c r="M5073" s="1">
        <v>5</v>
      </c>
      <c r="N5073" s="1">
        <v>5</v>
      </c>
      <c r="O5073" s="1" t="s">
        <v>3</v>
      </c>
      <c r="P5073" s="1" t="str">
        <f>IF(Table1[[#This Row],[Churn]]="Yes","Lost Customer","Active Customer")</f>
        <v>Active Customer</v>
      </c>
      <c r="Q5073" s="3">
        <f>IF(Table1[[#This Row],[Tenure]]&lt;=12,"0-1 Year",)</f>
        <v>0</v>
      </c>
      <c r="R5073" s="3" t="str">
        <f>IF(Table1[[#This Row],[MonthlyCharges]]&lt;35,"low",IF(Table1[[#This Row],[MonthlyCharges]]&lt;70,"Medium","High"))</f>
        <v>High</v>
      </c>
    </row>
    <row r="5074" spans="1:18" x14ac:dyDescent="0.35">
      <c r="A5074" s="1" t="s">
        <v>5107</v>
      </c>
      <c r="B5074" s="1" t="s">
        <v>7</v>
      </c>
      <c r="C5074" s="1">
        <v>60</v>
      </c>
      <c r="D5074" s="1" t="s">
        <v>3</v>
      </c>
      <c r="E5074" s="1" t="s">
        <v>4</v>
      </c>
      <c r="F5074" s="1" t="s">
        <v>3</v>
      </c>
      <c r="G5074" s="1">
        <v>5</v>
      </c>
      <c r="H5074" s="1" t="s">
        <v>14</v>
      </c>
      <c r="I5074" s="1" t="s">
        <v>10</v>
      </c>
      <c r="J5074" s="1" t="s">
        <v>44</v>
      </c>
      <c r="K5074" s="1">
        <v>115.35</v>
      </c>
      <c r="L5074" s="1">
        <v>583.54999999999995</v>
      </c>
      <c r="M5074" s="1">
        <v>6</v>
      </c>
      <c r="N5074" s="1">
        <v>2</v>
      </c>
      <c r="O5074" s="1" t="s">
        <v>4</v>
      </c>
      <c r="P5074" s="1" t="str">
        <f>IF(Table1[[#This Row],[Churn]]="Yes","Lost Customer","Active Customer")</f>
        <v>Lost Customer</v>
      </c>
      <c r="Q5074" s="3" t="str">
        <f>IF(Table1[[#This Row],[Tenure]]&lt;=12,"0-1 Year",)</f>
        <v>0-1 Year</v>
      </c>
      <c r="R5074" s="3" t="str">
        <f>IF(Table1[[#This Row],[MonthlyCharges]]&lt;35,"low",IF(Table1[[#This Row],[MonthlyCharges]]&lt;70,"Medium","High"))</f>
        <v>High</v>
      </c>
    </row>
    <row r="5075" spans="1:18" x14ac:dyDescent="0.35">
      <c r="A5075" s="1" t="s">
        <v>5108</v>
      </c>
      <c r="B5075" s="1" t="s">
        <v>8</v>
      </c>
      <c r="C5075" s="1">
        <v>35</v>
      </c>
      <c r="D5075" s="1" t="s">
        <v>3</v>
      </c>
      <c r="E5075" s="1" t="s">
        <v>4</v>
      </c>
      <c r="F5075" s="1" t="s">
        <v>3</v>
      </c>
      <c r="G5075" s="1">
        <v>70</v>
      </c>
      <c r="H5075" s="1" t="s">
        <v>15</v>
      </c>
      <c r="I5075" s="1" t="s">
        <v>11</v>
      </c>
      <c r="J5075" s="1" t="s">
        <v>44</v>
      </c>
      <c r="K5075" s="1">
        <v>30.86</v>
      </c>
      <c r="L5075" s="1">
        <v>2158.19</v>
      </c>
      <c r="M5075" s="1">
        <v>2</v>
      </c>
      <c r="N5075" s="1">
        <v>4</v>
      </c>
      <c r="O5075" s="1" t="s">
        <v>3</v>
      </c>
      <c r="P5075" s="1" t="str">
        <f>IF(Table1[[#This Row],[Churn]]="Yes","Lost Customer","Active Customer")</f>
        <v>Active Customer</v>
      </c>
      <c r="Q5075" s="3">
        <f>IF(Table1[[#This Row],[Tenure]]&lt;=12,"0-1 Year",)</f>
        <v>0</v>
      </c>
      <c r="R5075" s="3" t="str">
        <f>IF(Table1[[#This Row],[MonthlyCharges]]&lt;35,"low",IF(Table1[[#This Row],[MonthlyCharges]]&lt;70,"Medium","High"))</f>
        <v>low</v>
      </c>
    </row>
    <row r="5076" spans="1:18" x14ac:dyDescent="0.35">
      <c r="A5076" s="1" t="s">
        <v>5109</v>
      </c>
      <c r="B5076" s="1" t="s">
        <v>8</v>
      </c>
      <c r="C5076" s="1">
        <v>69</v>
      </c>
      <c r="D5076" s="1" t="s">
        <v>4</v>
      </c>
      <c r="E5076" s="1" t="s">
        <v>4</v>
      </c>
      <c r="F5076" s="1" t="s">
        <v>4</v>
      </c>
      <c r="G5076" s="1">
        <v>58</v>
      </c>
      <c r="H5076" s="1" t="s">
        <v>14</v>
      </c>
      <c r="I5076" s="1" t="s">
        <v>10</v>
      </c>
      <c r="J5076" s="1" t="s">
        <v>32</v>
      </c>
      <c r="K5076" s="1">
        <v>59.6</v>
      </c>
      <c r="L5076" s="1">
        <v>3472.14</v>
      </c>
      <c r="M5076" s="1">
        <v>0</v>
      </c>
      <c r="N5076" s="1">
        <v>3</v>
      </c>
      <c r="O5076" s="1" t="s">
        <v>3</v>
      </c>
      <c r="P5076" s="1" t="str">
        <f>IF(Table1[[#This Row],[Churn]]="Yes","Lost Customer","Active Customer")</f>
        <v>Active Customer</v>
      </c>
      <c r="Q5076" s="3">
        <f>IF(Table1[[#This Row],[Tenure]]&lt;=12,"0-1 Year",)</f>
        <v>0</v>
      </c>
      <c r="R5076" s="3" t="str">
        <f>IF(Table1[[#This Row],[MonthlyCharges]]&lt;35,"low",IF(Table1[[#This Row],[MonthlyCharges]]&lt;70,"Medium","High"))</f>
        <v>Medium</v>
      </c>
    </row>
    <row r="5077" spans="1:18" x14ac:dyDescent="0.35">
      <c r="A5077" s="1" t="s">
        <v>5110</v>
      </c>
      <c r="B5077" s="1" t="s">
        <v>8</v>
      </c>
      <c r="C5077" s="1">
        <v>26</v>
      </c>
      <c r="D5077" s="1" t="s">
        <v>3</v>
      </c>
      <c r="E5077" s="1" t="s">
        <v>4</v>
      </c>
      <c r="F5077" s="1" t="s">
        <v>4</v>
      </c>
      <c r="G5077" s="1">
        <v>67</v>
      </c>
      <c r="H5077" s="1" t="s">
        <v>15</v>
      </c>
      <c r="I5077" s="1" t="s">
        <v>11</v>
      </c>
      <c r="J5077" s="1" t="s">
        <v>44</v>
      </c>
      <c r="K5077" s="1">
        <v>28.08</v>
      </c>
      <c r="L5077" s="1">
        <v>1872.64</v>
      </c>
      <c r="M5077" s="1">
        <v>3</v>
      </c>
      <c r="N5077" s="1">
        <v>2</v>
      </c>
      <c r="O5077" s="1" t="s">
        <v>3</v>
      </c>
      <c r="P5077" s="1" t="str">
        <f>IF(Table1[[#This Row],[Churn]]="Yes","Lost Customer","Active Customer")</f>
        <v>Active Customer</v>
      </c>
      <c r="Q5077" s="3">
        <f>IF(Table1[[#This Row],[Tenure]]&lt;=12,"0-1 Year",)</f>
        <v>0</v>
      </c>
      <c r="R5077" s="3" t="str">
        <f>IF(Table1[[#This Row],[MonthlyCharges]]&lt;35,"low",IF(Table1[[#This Row],[MonthlyCharges]]&lt;70,"Medium","High"))</f>
        <v>low</v>
      </c>
    </row>
    <row r="5078" spans="1:18" x14ac:dyDescent="0.35">
      <c r="A5078" s="1" t="s">
        <v>5111</v>
      </c>
      <c r="B5078" s="1" t="s">
        <v>8</v>
      </c>
      <c r="C5078" s="1">
        <v>22</v>
      </c>
      <c r="D5078" s="1" t="s">
        <v>3</v>
      </c>
      <c r="E5078" s="1" t="s">
        <v>4</v>
      </c>
      <c r="F5078" s="1" t="s">
        <v>4</v>
      </c>
      <c r="G5078" s="1">
        <v>52</v>
      </c>
      <c r="H5078" s="1" t="s">
        <v>15</v>
      </c>
      <c r="I5078" s="1" t="s">
        <v>11</v>
      </c>
      <c r="J5078" s="1" t="s">
        <v>34</v>
      </c>
      <c r="K5078" s="1">
        <v>63.3</v>
      </c>
      <c r="L5078" s="1">
        <v>3309.95</v>
      </c>
      <c r="M5078" s="1">
        <v>4</v>
      </c>
      <c r="N5078" s="1">
        <v>8</v>
      </c>
      <c r="O5078" s="1" t="s">
        <v>3</v>
      </c>
      <c r="P5078" s="1" t="str">
        <f>IF(Table1[[#This Row],[Churn]]="Yes","Lost Customer","Active Customer")</f>
        <v>Active Customer</v>
      </c>
      <c r="Q5078" s="3">
        <f>IF(Table1[[#This Row],[Tenure]]&lt;=12,"0-1 Year",)</f>
        <v>0</v>
      </c>
      <c r="R5078" s="3" t="str">
        <f>IF(Table1[[#This Row],[MonthlyCharges]]&lt;35,"low",IF(Table1[[#This Row],[MonthlyCharges]]&lt;70,"Medium","High"))</f>
        <v>Medium</v>
      </c>
    </row>
    <row r="5079" spans="1:18" x14ac:dyDescent="0.35">
      <c r="A5079" s="1" t="s">
        <v>5112</v>
      </c>
      <c r="B5079" s="1" t="s">
        <v>7</v>
      </c>
      <c r="C5079" s="1">
        <v>31</v>
      </c>
      <c r="D5079" s="1" t="s">
        <v>3</v>
      </c>
      <c r="E5079" s="1" t="s">
        <v>3</v>
      </c>
      <c r="F5079" s="1" t="s">
        <v>3</v>
      </c>
      <c r="G5079" s="1">
        <v>32</v>
      </c>
      <c r="H5079" s="1" t="s">
        <v>14</v>
      </c>
      <c r="I5079" s="1" t="s">
        <v>11</v>
      </c>
      <c r="J5079" s="1" t="s">
        <v>44</v>
      </c>
      <c r="K5079" s="1">
        <v>92.71</v>
      </c>
      <c r="L5079" s="1">
        <v>2955.32</v>
      </c>
      <c r="M5079" s="1">
        <v>3</v>
      </c>
      <c r="N5079" s="1">
        <v>7</v>
      </c>
      <c r="O5079" s="1" t="s">
        <v>3</v>
      </c>
      <c r="P5079" s="1" t="str">
        <f>IF(Table1[[#This Row],[Churn]]="Yes","Lost Customer","Active Customer")</f>
        <v>Active Customer</v>
      </c>
      <c r="Q5079" s="3">
        <f>IF(Table1[[#This Row],[Tenure]]&lt;=12,"0-1 Year",)</f>
        <v>0</v>
      </c>
      <c r="R5079" s="3" t="str">
        <f>IF(Table1[[#This Row],[MonthlyCharges]]&lt;35,"low",IF(Table1[[#This Row],[MonthlyCharges]]&lt;70,"Medium","High"))</f>
        <v>High</v>
      </c>
    </row>
    <row r="5080" spans="1:18" x14ac:dyDescent="0.35">
      <c r="A5080" s="1" t="s">
        <v>5113</v>
      </c>
      <c r="B5080" s="1" t="s">
        <v>8</v>
      </c>
      <c r="C5080" s="1">
        <v>61</v>
      </c>
      <c r="D5080" s="1" t="s">
        <v>3</v>
      </c>
      <c r="E5080" s="1" t="s">
        <v>4</v>
      </c>
      <c r="F5080" s="1" t="s">
        <v>3</v>
      </c>
      <c r="G5080" s="1">
        <v>18</v>
      </c>
      <c r="H5080" s="1" t="s">
        <v>14</v>
      </c>
      <c r="I5080" s="1" t="s">
        <v>10</v>
      </c>
      <c r="J5080" s="1" t="s">
        <v>44</v>
      </c>
      <c r="K5080" s="1">
        <v>67.91</v>
      </c>
      <c r="L5080" s="1">
        <v>1214.06</v>
      </c>
      <c r="M5080" s="1">
        <v>3</v>
      </c>
      <c r="N5080" s="1">
        <v>7</v>
      </c>
      <c r="O5080" s="1" t="s">
        <v>3</v>
      </c>
      <c r="P5080" s="1" t="str">
        <f>IF(Table1[[#This Row],[Churn]]="Yes","Lost Customer","Active Customer")</f>
        <v>Active Customer</v>
      </c>
      <c r="Q5080" s="3">
        <f>IF(Table1[[#This Row],[Tenure]]&lt;=12,"0-1 Year",)</f>
        <v>0</v>
      </c>
      <c r="R5080" s="3" t="str">
        <f>IF(Table1[[#This Row],[MonthlyCharges]]&lt;35,"low",IF(Table1[[#This Row],[MonthlyCharges]]&lt;70,"Medium","High"))</f>
        <v>Medium</v>
      </c>
    </row>
    <row r="5081" spans="1:18" x14ac:dyDescent="0.35">
      <c r="A5081" s="1" t="s">
        <v>5114</v>
      </c>
      <c r="B5081" s="1" t="s">
        <v>7</v>
      </c>
      <c r="C5081" s="1">
        <v>71</v>
      </c>
      <c r="D5081" s="1" t="s">
        <v>3</v>
      </c>
      <c r="E5081" s="1" t="s">
        <v>3</v>
      </c>
      <c r="F5081" s="1" t="s">
        <v>3</v>
      </c>
      <c r="G5081" s="1">
        <v>30</v>
      </c>
      <c r="H5081" s="1" t="s">
        <v>14</v>
      </c>
      <c r="I5081" s="1" t="s">
        <v>11</v>
      </c>
      <c r="J5081" s="1" t="s">
        <v>40</v>
      </c>
      <c r="K5081" s="1">
        <v>71.55</v>
      </c>
      <c r="L5081" s="1">
        <v>2139.89</v>
      </c>
      <c r="M5081" s="1">
        <v>2</v>
      </c>
      <c r="N5081" s="1">
        <v>10</v>
      </c>
      <c r="O5081" s="1" t="s">
        <v>3</v>
      </c>
      <c r="P5081" s="1" t="str">
        <f>IF(Table1[[#This Row],[Churn]]="Yes","Lost Customer","Active Customer")</f>
        <v>Active Customer</v>
      </c>
      <c r="Q5081" s="3">
        <f>IF(Table1[[#This Row],[Tenure]]&lt;=12,"0-1 Year",)</f>
        <v>0</v>
      </c>
      <c r="R5081" s="3" t="str">
        <f>IF(Table1[[#This Row],[MonthlyCharges]]&lt;35,"low",IF(Table1[[#This Row],[MonthlyCharges]]&lt;70,"Medium","High"))</f>
        <v>High</v>
      </c>
    </row>
    <row r="5082" spans="1:18" x14ac:dyDescent="0.35">
      <c r="A5082" s="1" t="s">
        <v>5115</v>
      </c>
      <c r="B5082" s="1" t="s">
        <v>8</v>
      </c>
      <c r="C5082" s="1">
        <v>23</v>
      </c>
      <c r="D5082" s="1" t="s">
        <v>3</v>
      </c>
      <c r="E5082" s="1" t="s">
        <v>4</v>
      </c>
      <c r="F5082" s="1" t="s">
        <v>4</v>
      </c>
      <c r="G5082" s="1">
        <v>19</v>
      </c>
      <c r="H5082" s="1" t="s">
        <v>14</v>
      </c>
      <c r="I5082" s="1" t="s">
        <v>10</v>
      </c>
      <c r="J5082" s="1" t="s">
        <v>32</v>
      </c>
      <c r="K5082" s="1">
        <v>45.44</v>
      </c>
      <c r="L5082" s="1">
        <v>862.29</v>
      </c>
      <c r="M5082" s="1">
        <v>5</v>
      </c>
      <c r="N5082" s="1">
        <v>2</v>
      </c>
      <c r="O5082" s="1" t="s">
        <v>3</v>
      </c>
      <c r="P5082" s="1" t="str">
        <f>IF(Table1[[#This Row],[Churn]]="Yes","Lost Customer","Active Customer")</f>
        <v>Active Customer</v>
      </c>
      <c r="Q5082" s="3">
        <f>IF(Table1[[#This Row],[Tenure]]&lt;=12,"0-1 Year",)</f>
        <v>0</v>
      </c>
      <c r="R5082" s="3" t="str">
        <f>IF(Table1[[#This Row],[MonthlyCharges]]&lt;35,"low",IF(Table1[[#This Row],[MonthlyCharges]]&lt;70,"Medium","High"))</f>
        <v>Medium</v>
      </c>
    </row>
    <row r="5083" spans="1:18" x14ac:dyDescent="0.35">
      <c r="A5083" s="1" t="s">
        <v>5116</v>
      </c>
      <c r="B5083" s="1" t="s">
        <v>7</v>
      </c>
      <c r="C5083" s="1">
        <v>57</v>
      </c>
      <c r="D5083" s="1" t="s">
        <v>3</v>
      </c>
      <c r="E5083" s="1" t="s">
        <v>3</v>
      </c>
      <c r="F5083" s="1" t="s">
        <v>3</v>
      </c>
      <c r="G5083" s="1">
        <v>32</v>
      </c>
      <c r="H5083" s="1" t="s">
        <v>16</v>
      </c>
      <c r="I5083" s="1" t="s">
        <v>10</v>
      </c>
      <c r="J5083" s="1" t="s">
        <v>40</v>
      </c>
      <c r="K5083" s="1">
        <v>31.21</v>
      </c>
      <c r="L5083" s="1">
        <v>993.97</v>
      </c>
      <c r="M5083" s="1">
        <v>8</v>
      </c>
      <c r="N5083" s="1">
        <v>7</v>
      </c>
      <c r="O5083" s="1" t="s">
        <v>3</v>
      </c>
      <c r="P5083" s="1" t="str">
        <f>IF(Table1[[#This Row],[Churn]]="Yes","Lost Customer","Active Customer")</f>
        <v>Active Customer</v>
      </c>
      <c r="Q5083" s="3">
        <f>IF(Table1[[#This Row],[Tenure]]&lt;=12,"0-1 Year",)</f>
        <v>0</v>
      </c>
      <c r="R5083" s="3" t="str">
        <f>IF(Table1[[#This Row],[MonthlyCharges]]&lt;35,"low",IF(Table1[[#This Row],[MonthlyCharges]]&lt;70,"Medium","High"))</f>
        <v>low</v>
      </c>
    </row>
    <row r="5084" spans="1:18" x14ac:dyDescent="0.35">
      <c r="A5084" s="1" t="s">
        <v>5117</v>
      </c>
      <c r="B5084" s="1" t="s">
        <v>7</v>
      </c>
      <c r="C5084" s="1">
        <v>42</v>
      </c>
      <c r="D5084" s="1" t="s">
        <v>3</v>
      </c>
      <c r="E5084" s="1" t="s">
        <v>3</v>
      </c>
      <c r="F5084" s="1" t="s">
        <v>3</v>
      </c>
      <c r="G5084" s="1">
        <v>28</v>
      </c>
      <c r="H5084" s="1" t="s">
        <v>15</v>
      </c>
      <c r="I5084" s="1" t="s">
        <v>10</v>
      </c>
      <c r="J5084" s="1" t="s">
        <v>44</v>
      </c>
      <c r="K5084" s="1">
        <v>104.92</v>
      </c>
      <c r="L5084" s="1">
        <v>2926.71</v>
      </c>
      <c r="M5084" s="1">
        <v>0</v>
      </c>
      <c r="N5084" s="1">
        <v>1</v>
      </c>
      <c r="O5084" s="1" t="s">
        <v>3</v>
      </c>
      <c r="P5084" s="1" t="str">
        <f>IF(Table1[[#This Row],[Churn]]="Yes","Lost Customer","Active Customer")</f>
        <v>Active Customer</v>
      </c>
      <c r="Q5084" s="3">
        <f>IF(Table1[[#This Row],[Tenure]]&lt;=12,"0-1 Year",)</f>
        <v>0</v>
      </c>
      <c r="R5084" s="3" t="str">
        <f>IF(Table1[[#This Row],[MonthlyCharges]]&lt;35,"low",IF(Table1[[#This Row],[MonthlyCharges]]&lt;70,"Medium","High"))</f>
        <v>High</v>
      </c>
    </row>
    <row r="5085" spans="1:18" x14ac:dyDescent="0.35">
      <c r="A5085" s="1" t="s">
        <v>5118</v>
      </c>
      <c r="B5085" s="1" t="s">
        <v>8</v>
      </c>
      <c r="C5085" s="1">
        <v>28</v>
      </c>
      <c r="D5085" s="1" t="s">
        <v>3</v>
      </c>
      <c r="E5085" s="1" t="s">
        <v>3</v>
      </c>
      <c r="F5085" s="1" t="s">
        <v>3</v>
      </c>
      <c r="G5085" s="1">
        <v>65</v>
      </c>
      <c r="H5085" s="1" t="s">
        <v>14</v>
      </c>
      <c r="I5085" s="1" t="s">
        <v>12</v>
      </c>
      <c r="J5085" s="1" t="s">
        <v>32</v>
      </c>
      <c r="K5085" s="1">
        <v>0</v>
      </c>
      <c r="L5085" s="1">
        <v>17.96</v>
      </c>
      <c r="M5085" s="1">
        <v>4</v>
      </c>
      <c r="N5085" s="1">
        <v>4</v>
      </c>
      <c r="O5085" s="1" t="s">
        <v>3</v>
      </c>
      <c r="P5085" s="1" t="str">
        <f>IF(Table1[[#This Row],[Churn]]="Yes","Lost Customer","Active Customer")</f>
        <v>Active Customer</v>
      </c>
      <c r="Q5085" s="3">
        <f>IF(Table1[[#This Row],[Tenure]]&lt;=12,"0-1 Year",)</f>
        <v>0</v>
      </c>
      <c r="R5085" s="3" t="str">
        <f>IF(Table1[[#This Row],[MonthlyCharges]]&lt;35,"low",IF(Table1[[#This Row],[MonthlyCharges]]&lt;70,"Medium","High"))</f>
        <v>low</v>
      </c>
    </row>
    <row r="5086" spans="1:18" x14ac:dyDescent="0.35">
      <c r="A5086" s="1" t="s">
        <v>5119</v>
      </c>
      <c r="B5086" s="1" t="s">
        <v>7</v>
      </c>
      <c r="C5086" s="1">
        <v>22</v>
      </c>
      <c r="D5086" s="1" t="s">
        <v>3</v>
      </c>
      <c r="E5086" s="1" t="s">
        <v>4</v>
      </c>
      <c r="F5086" s="1" t="s">
        <v>3</v>
      </c>
      <c r="G5086" s="1">
        <v>15</v>
      </c>
      <c r="H5086" s="1" t="s">
        <v>14</v>
      </c>
      <c r="I5086" s="1" t="s">
        <v>11</v>
      </c>
      <c r="J5086" s="1" t="s">
        <v>40</v>
      </c>
      <c r="K5086" s="1">
        <v>100.82</v>
      </c>
      <c r="L5086" s="1">
        <v>1530.47</v>
      </c>
      <c r="M5086" s="1">
        <v>0</v>
      </c>
      <c r="N5086" s="1">
        <v>9</v>
      </c>
      <c r="O5086" s="1" t="s">
        <v>3</v>
      </c>
      <c r="P5086" s="1" t="str">
        <f>IF(Table1[[#This Row],[Churn]]="Yes","Lost Customer","Active Customer")</f>
        <v>Active Customer</v>
      </c>
      <c r="Q5086" s="3">
        <f>IF(Table1[[#This Row],[Tenure]]&lt;=12,"0-1 Year",)</f>
        <v>0</v>
      </c>
      <c r="R5086" s="3" t="str">
        <f>IF(Table1[[#This Row],[MonthlyCharges]]&lt;35,"low",IF(Table1[[#This Row],[MonthlyCharges]]&lt;70,"Medium","High"))</f>
        <v>High</v>
      </c>
    </row>
    <row r="5087" spans="1:18" x14ac:dyDescent="0.35">
      <c r="A5087" s="1" t="s">
        <v>5120</v>
      </c>
      <c r="B5087" s="1" t="s">
        <v>7</v>
      </c>
      <c r="C5087" s="1">
        <v>40</v>
      </c>
      <c r="D5087" s="1" t="s">
        <v>3</v>
      </c>
      <c r="E5087" s="1" t="s">
        <v>3</v>
      </c>
      <c r="F5087" s="1" t="s">
        <v>4</v>
      </c>
      <c r="G5087" s="1">
        <v>65</v>
      </c>
      <c r="H5087" s="1" t="s">
        <v>16</v>
      </c>
      <c r="I5087" s="1" t="s">
        <v>10</v>
      </c>
      <c r="J5087" s="1" t="s">
        <v>34</v>
      </c>
      <c r="K5087" s="1">
        <v>87.33</v>
      </c>
      <c r="L5087" s="1">
        <v>5691.16</v>
      </c>
      <c r="M5087" s="1">
        <v>7</v>
      </c>
      <c r="N5087" s="1">
        <v>5</v>
      </c>
      <c r="O5087" s="1" t="s">
        <v>3</v>
      </c>
      <c r="P5087" s="1" t="str">
        <f>IF(Table1[[#This Row],[Churn]]="Yes","Lost Customer","Active Customer")</f>
        <v>Active Customer</v>
      </c>
      <c r="Q5087" s="3">
        <f>IF(Table1[[#This Row],[Tenure]]&lt;=12,"0-1 Year",)</f>
        <v>0</v>
      </c>
      <c r="R5087" s="3" t="str">
        <f>IF(Table1[[#This Row],[MonthlyCharges]]&lt;35,"low",IF(Table1[[#This Row],[MonthlyCharges]]&lt;70,"Medium","High"))</f>
        <v>High</v>
      </c>
    </row>
    <row r="5088" spans="1:18" x14ac:dyDescent="0.35">
      <c r="A5088" s="1" t="s">
        <v>5121</v>
      </c>
      <c r="B5088" s="1" t="s">
        <v>8</v>
      </c>
      <c r="C5088" s="1">
        <v>55</v>
      </c>
      <c r="D5088" s="1" t="s">
        <v>3</v>
      </c>
      <c r="E5088" s="1" t="s">
        <v>3</v>
      </c>
      <c r="F5088" s="1" t="s">
        <v>3</v>
      </c>
      <c r="G5088" s="1">
        <v>9</v>
      </c>
      <c r="H5088" s="1" t="s">
        <v>14</v>
      </c>
      <c r="I5088" s="1" t="s">
        <v>11</v>
      </c>
      <c r="J5088" s="1" t="s">
        <v>44</v>
      </c>
      <c r="K5088" s="1">
        <v>49.01</v>
      </c>
      <c r="L5088" s="1">
        <v>444.83</v>
      </c>
      <c r="M5088" s="1">
        <v>2</v>
      </c>
      <c r="N5088" s="1">
        <v>1</v>
      </c>
      <c r="O5088" s="1" t="s">
        <v>4</v>
      </c>
      <c r="P5088" s="1" t="str">
        <f>IF(Table1[[#This Row],[Churn]]="Yes","Lost Customer","Active Customer")</f>
        <v>Lost Customer</v>
      </c>
      <c r="Q5088" s="3" t="str">
        <f>IF(Table1[[#This Row],[Tenure]]&lt;=12,"0-1 Year",)</f>
        <v>0-1 Year</v>
      </c>
      <c r="R5088" s="3" t="str">
        <f>IF(Table1[[#This Row],[MonthlyCharges]]&lt;35,"low",IF(Table1[[#This Row],[MonthlyCharges]]&lt;70,"Medium","High"))</f>
        <v>Medium</v>
      </c>
    </row>
    <row r="5089" spans="1:18" x14ac:dyDescent="0.35">
      <c r="A5089" s="1" t="s">
        <v>5122</v>
      </c>
      <c r="B5089" s="1" t="s">
        <v>8</v>
      </c>
      <c r="C5089" s="1">
        <v>30</v>
      </c>
      <c r="D5089" s="1" t="s">
        <v>3</v>
      </c>
      <c r="E5089" s="1" t="s">
        <v>3</v>
      </c>
      <c r="F5089" s="1" t="s">
        <v>3</v>
      </c>
      <c r="G5089" s="1">
        <v>14</v>
      </c>
      <c r="H5089" s="1" t="s">
        <v>14</v>
      </c>
      <c r="I5089" s="1" t="s">
        <v>10</v>
      </c>
      <c r="J5089" s="1" t="s">
        <v>32</v>
      </c>
      <c r="K5089" s="1">
        <v>115.58</v>
      </c>
      <c r="L5089" s="1">
        <v>1606.45</v>
      </c>
      <c r="M5089" s="1">
        <v>5</v>
      </c>
      <c r="N5089" s="1">
        <v>9</v>
      </c>
      <c r="O5089" s="1" t="s">
        <v>3</v>
      </c>
      <c r="P5089" s="1" t="str">
        <f>IF(Table1[[#This Row],[Churn]]="Yes","Lost Customer","Active Customer")</f>
        <v>Active Customer</v>
      </c>
      <c r="Q5089" s="3">
        <f>IF(Table1[[#This Row],[Tenure]]&lt;=12,"0-1 Year",)</f>
        <v>0</v>
      </c>
      <c r="R5089" s="3" t="str">
        <f>IF(Table1[[#This Row],[MonthlyCharges]]&lt;35,"low",IF(Table1[[#This Row],[MonthlyCharges]]&lt;70,"Medium","High"))</f>
        <v>High</v>
      </c>
    </row>
    <row r="5090" spans="1:18" x14ac:dyDescent="0.35">
      <c r="A5090" s="1" t="s">
        <v>5123</v>
      </c>
      <c r="B5090" s="1" t="s">
        <v>8</v>
      </c>
      <c r="C5090" s="1">
        <v>34</v>
      </c>
      <c r="D5090" s="1" t="s">
        <v>3</v>
      </c>
      <c r="E5090" s="1" t="s">
        <v>3</v>
      </c>
      <c r="F5090" s="1" t="s">
        <v>3</v>
      </c>
      <c r="G5090" s="1">
        <v>64</v>
      </c>
      <c r="H5090" s="1" t="s">
        <v>15</v>
      </c>
      <c r="I5090" s="1" t="s">
        <v>10</v>
      </c>
      <c r="J5090" s="1" t="s">
        <v>40</v>
      </c>
      <c r="K5090" s="1">
        <v>37.090000000000003</v>
      </c>
      <c r="L5090" s="1">
        <v>2362.0700000000002</v>
      </c>
      <c r="M5090" s="1">
        <v>0</v>
      </c>
      <c r="N5090" s="1">
        <v>9</v>
      </c>
      <c r="O5090" s="1" t="s">
        <v>3</v>
      </c>
      <c r="P5090" s="1" t="str">
        <f>IF(Table1[[#This Row],[Churn]]="Yes","Lost Customer","Active Customer")</f>
        <v>Active Customer</v>
      </c>
      <c r="Q5090" s="3">
        <f>IF(Table1[[#This Row],[Tenure]]&lt;=12,"0-1 Year",)</f>
        <v>0</v>
      </c>
      <c r="R5090" s="3" t="str">
        <f>IF(Table1[[#This Row],[MonthlyCharges]]&lt;35,"low",IF(Table1[[#This Row],[MonthlyCharges]]&lt;70,"Medium","High"))</f>
        <v>Medium</v>
      </c>
    </row>
    <row r="5091" spans="1:18" x14ac:dyDescent="0.35">
      <c r="A5091" s="1" t="s">
        <v>5124</v>
      </c>
      <c r="B5091" s="1" t="s">
        <v>8</v>
      </c>
      <c r="C5091" s="1">
        <v>41</v>
      </c>
      <c r="D5091" s="1" t="s">
        <v>3</v>
      </c>
      <c r="E5091" s="1" t="s">
        <v>4</v>
      </c>
      <c r="F5091" s="1" t="s">
        <v>3</v>
      </c>
      <c r="G5091" s="1">
        <v>61</v>
      </c>
      <c r="H5091" s="1" t="s">
        <v>14</v>
      </c>
      <c r="I5091" s="1" t="s">
        <v>11</v>
      </c>
      <c r="J5091" s="1" t="s">
        <v>32</v>
      </c>
      <c r="K5091" s="1">
        <v>51.13</v>
      </c>
      <c r="L5091" s="1">
        <v>3125.73</v>
      </c>
      <c r="M5091" s="1">
        <v>4</v>
      </c>
      <c r="N5091" s="1">
        <v>2</v>
      </c>
      <c r="O5091" s="1" t="s">
        <v>3</v>
      </c>
      <c r="P5091" s="1" t="str">
        <f>IF(Table1[[#This Row],[Churn]]="Yes","Lost Customer","Active Customer")</f>
        <v>Active Customer</v>
      </c>
      <c r="Q5091" s="3">
        <f>IF(Table1[[#This Row],[Tenure]]&lt;=12,"0-1 Year",)</f>
        <v>0</v>
      </c>
      <c r="R5091" s="3" t="str">
        <f>IF(Table1[[#This Row],[MonthlyCharges]]&lt;35,"low",IF(Table1[[#This Row],[MonthlyCharges]]&lt;70,"Medium","High"))</f>
        <v>Medium</v>
      </c>
    </row>
    <row r="5092" spans="1:18" x14ac:dyDescent="0.35">
      <c r="A5092" s="1" t="s">
        <v>5125</v>
      </c>
      <c r="B5092" s="1" t="s">
        <v>8</v>
      </c>
      <c r="C5092" s="1">
        <v>32</v>
      </c>
      <c r="D5092" s="1" t="s">
        <v>3</v>
      </c>
      <c r="E5092" s="1" t="s">
        <v>3</v>
      </c>
      <c r="F5092" s="1" t="s">
        <v>3</v>
      </c>
      <c r="G5092" s="1">
        <v>53</v>
      </c>
      <c r="H5092" s="1" t="s">
        <v>14</v>
      </c>
      <c r="I5092" s="1" t="s">
        <v>10</v>
      </c>
      <c r="J5092" s="1" t="s">
        <v>40</v>
      </c>
      <c r="K5092" s="1">
        <v>70.34</v>
      </c>
      <c r="L5092" s="1">
        <v>3712.7</v>
      </c>
      <c r="M5092" s="1">
        <v>6</v>
      </c>
      <c r="N5092" s="1">
        <v>5</v>
      </c>
      <c r="O5092" s="1" t="s">
        <v>3</v>
      </c>
      <c r="P5092" s="1" t="str">
        <f>IF(Table1[[#This Row],[Churn]]="Yes","Lost Customer","Active Customer")</f>
        <v>Active Customer</v>
      </c>
      <c r="Q5092" s="3">
        <f>IF(Table1[[#This Row],[Tenure]]&lt;=12,"0-1 Year",)</f>
        <v>0</v>
      </c>
      <c r="R5092" s="3" t="str">
        <f>IF(Table1[[#This Row],[MonthlyCharges]]&lt;35,"low",IF(Table1[[#This Row],[MonthlyCharges]]&lt;70,"Medium","High"))</f>
        <v>High</v>
      </c>
    </row>
    <row r="5093" spans="1:18" x14ac:dyDescent="0.35">
      <c r="A5093" s="1" t="s">
        <v>5126</v>
      </c>
      <c r="B5093" s="1" t="s">
        <v>8</v>
      </c>
      <c r="C5093" s="1">
        <v>46</v>
      </c>
      <c r="D5093" s="1" t="s">
        <v>3</v>
      </c>
      <c r="E5093" s="1" t="s">
        <v>4</v>
      </c>
      <c r="F5093" s="1" t="s">
        <v>3</v>
      </c>
      <c r="G5093" s="1">
        <v>30</v>
      </c>
      <c r="H5093" s="1" t="s">
        <v>15</v>
      </c>
      <c r="I5093" s="1" t="s">
        <v>10</v>
      </c>
      <c r="J5093" s="1" t="s">
        <v>32</v>
      </c>
      <c r="K5093" s="1">
        <v>102.45</v>
      </c>
      <c r="L5093" s="1">
        <v>3081.57</v>
      </c>
      <c r="M5093" s="1">
        <v>3</v>
      </c>
      <c r="N5093" s="1">
        <v>7</v>
      </c>
      <c r="O5093" s="1" t="s">
        <v>3</v>
      </c>
      <c r="P5093" s="1" t="str">
        <f>IF(Table1[[#This Row],[Churn]]="Yes","Lost Customer","Active Customer")</f>
        <v>Active Customer</v>
      </c>
      <c r="Q5093" s="3">
        <f>IF(Table1[[#This Row],[Tenure]]&lt;=12,"0-1 Year",)</f>
        <v>0</v>
      </c>
      <c r="R5093" s="3" t="str">
        <f>IF(Table1[[#This Row],[MonthlyCharges]]&lt;35,"low",IF(Table1[[#This Row],[MonthlyCharges]]&lt;70,"Medium","High"))</f>
        <v>High</v>
      </c>
    </row>
    <row r="5094" spans="1:18" x14ac:dyDescent="0.35">
      <c r="A5094" s="1" t="s">
        <v>5127</v>
      </c>
      <c r="B5094" s="1" t="s">
        <v>7</v>
      </c>
      <c r="C5094" s="1">
        <v>55</v>
      </c>
      <c r="D5094" s="1" t="s">
        <v>3</v>
      </c>
      <c r="E5094" s="1" t="s">
        <v>4</v>
      </c>
      <c r="F5094" s="1" t="s">
        <v>3</v>
      </c>
      <c r="G5094" s="1">
        <v>47</v>
      </c>
      <c r="H5094" s="1" t="s">
        <v>14</v>
      </c>
      <c r="I5094" s="1" t="s">
        <v>12</v>
      </c>
      <c r="J5094" s="1" t="s">
        <v>34</v>
      </c>
      <c r="K5094" s="1">
        <v>0</v>
      </c>
      <c r="L5094" s="1">
        <v>-10.58</v>
      </c>
      <c r="M5094" s="1">
        <v>0</v>
      </c>
      <c r="N5094" s="1">
        <v>2</v>
      </c>
      <c r="O5094" s="1" t="s">
        <v>3</v>
      </c>
      <c r="P5094" s="1" t="str">
        <f>IF(Table1[[#This Row],[Churn]]="Yes","Lost Customer","Active Customer")</f>
        <v>Active Customer</v>
      </c>
      <c r="Q5094" s="3">
        <f>IF(Table1[[#This Row],[Tenure]]&lt;=12,"0-1 Year",)</f>
        <v>0</v>
      </c>
      <c r="R5094" s="3" t="str">
        <f>IF(Table1[[#This Row],[MonthlyCharges]]&lt;35,"low",IF(Table1[[#This Row],[MonthlyCharges]]&lt;70,"Medium","High"))</f>
        <v>low</v>
      </c>
    </row>
    <row r="5095" spans="1:18" x14ac:dyDescent="0.35">
      <c r="A5095" s="1" t="s">
        <v>5128</v>
      </c>
      <c r="B5095" s="1" t="s">
        <v>7</v>
      </c>
      <c r="C5095" s="1">
        <v>63</v>
      </c>
      <c r="D5095" s="1" t="s">
        <v>3</v>
      </c>
      <c r="E5095" s="1" t="s">
        <v>4</v>
      </c>
      <c r="F5095" s="1" t="s">
        <v>3</v>
      </c>
      <c r="G5095" s="1">
        <v>30</v>
      </c>
      <c r="H5095" s="1" t="s">
        <v>14</v>
      </c>
      <c r="I5095" s="1" t="s">
        <v>10</v>
      </c>
      <c r="J5095" s="1" t="s">
        <v>32</v>
      </c>
      <c r="K5095" s="1">
        <v>23.49</v>
      </c>
      <c r="L5095" s="1">
        <v>723.92</v>
      </c>
      <c r="M5095" s="1">
        <v>5</v>
      </c>
      <c r="N5095" s="1">
        <v>2</v>
      </c>
      <c r="O5095" s="1" t="s">
        <v>3</v>
      </c>
      <c r="P5095" s="1" t="str">
        <f>IF(Table1[[#This Row],[Churn]]="Yes","Lost Customer","Active Customer")</f>
        <v>Active Customer</v>
      </c>
      <c r="Q5095" s="3">
        <f>IF(Table1[[#This Row],[Tenure]]&lt;=12,"0-1 Year",)</f>
        <v>0</v>
      </c>
      <c r="R5095" s="3" t="str">
        <f>IF(Table1[[#This Row],[MonthlyCharges]]&lt;35,"low",IF(Table1[[#This Row],[MonthlyCharges]]&lt;70,"Medium","High"))</f>
        <v>low</v>
      </c>
    </row>
    <row r="5096" spans="1:18" x14ac:dyDescent="0.35">
      <c r="A5096" s="1" t="s">
        <v>5129</v>
      </c>
      <c r="B5096" s="1" t="s">
        <v>8</v>
      </c>
      <c r="C5096" s="1">
        <v>37</v>
      </c>
      <c r="D5096" s="1" t="s">
        <v>3</v>
      </c>
      <c r="E5096" s="1" t="s">
        <v>4</v>
      </c>
      <c r="F5096" s="1" t="s">
        <v>3</v>
      </c>
      <c r="G5096" s="1">
        <v>44</v>
      </c>
      <c r="H5096" s="1" t="s">
        <v>16</v>
      </c>
      <c r="I5096" s="1" t="s">
        <v>12</v>
      </c>
      <c r="J5096" s="1" t="s">
        <v>44</v>
      </c>
      <c r="K5096" s="1">
        <v>0</v>
      </c>
      <c r="L5096" s="1">
        <v>-15.35</v>
      </c>
      <c r="M5096" s="1">
        <v>7</v>
      </c>
      <c r="N5096" s="1">
        <v>9</v>
      </c>
      <c r="O5096" s="1" t="s">
        <v>3</v>
      </c>
      <c r="P5096" s="1" t="str">
        <f>IF(Table1[[#This Row],[Churn]]="Yes","Lost Customer","Active Customer")</f>
        <v>Active Customer</v>
      </c>
      <c r="Q5096" s="3">
        <f>IF(Table1[[#This Row],[Tenure]]&lt;=12,"0-1 Year",)</f>
        <v>0</v>
      </c>
      <c r="R5096" s="3" t="str">
        <f>IF(Table1[[#This Row],[MonthlyCharges]]&lt;35,"low",IF(Table1[[#This Row],[MonthlyCharges]]&lt;70,"Medium","High"))</f>
        <v>low</v>
      </c>
    </row>
    <row r="5097" spans="1:18" x14ac:dyDescent="0.35">
      <c r="A5097" s="1" t="s">
        <v>5130</v>
      </c>
      <c r="B5097" s="1" t="s">
        <v>7</v>
      </c>
      <c r="C5097" s="1">
        <v>22</v>
      </c>
      <c r="D5097" s="1" t="s">
        <v>3</v>
      </c>
      <c r="E5097" s="1" t="s">
        <v>3</v>
      </c>
      <c r="F5097" s="1" t="s">
        <v>3</v>
      </c>
      <c r="G5097" s="1">
        <v>23</v>
      </c>
      <c r="H5097" s="1" t="s">
        <v>16</v>
      </c>
      <c r="I5097" s="1" t="s">
        <v>10</v>
      </c>
      <c r="J5097" s="1" t="s">
        <v>44</v>
      </c>
      <c r="K5097" s="1">
        <v>44.24</v>
      </c>
      <c r="L5097" s="1">
        <v>1028.18</v>
      </c>
      <c r="M5097" s="1">
        <v>7</v>
      </c>
      <c r="N5097" s="1">
        <v>6</v>
      </c>
      <c r="O5097" s="1" t="s">
        <v>3</v>
      </c>
      <c r="P5097" s="1" t="str">
        <f>IF(Table1[[#This Row],[Churn]]="Yes","Lost Customer","Active Customer")</f>
        <v>Active Customer</v>
      </c>
      <c r="Q5097" s="3">
        <f>IF(Table1[[#This Row],[Tenure]]&lt;=12,"0-1 Year",)</f>
        <v>0</v>
      </c>
      <c r="R5097" s="3" t="str">
        <f>IF(Table1[[#This Row],[MonthlyCharges]]&lt;35,"low",IF(Table1[[#This Row],[MonthlyCharges]]&lt;70,"Medium","High"))</f>
        <v>Medium</v>
      </c>
    </row>
    <row r="5098" spans="1:18" x14ac:dyDescent="0.35">
      <c r="A5098" s="1" t="s">
        <v>5131</v>
      </c>
      <c r="B5098" s="1" t="s">
        <v>7</v>
      </c>
      <c r="C5098" s="1">
        <v>37</v>
      </c>
      <c r="D5098" s="1" t="s">
        <v>3</v>
      </c>
      <c r="E5098" s="1" t="s">
        <v>4</v>
      </c>
      <c r="F5098" s="1" t="s">
        <v>4</v>
      </c>
      <c r="G5098" s="1">
        <v>65</v>
      </c>
      <c r="H5098" s="1" t="s">
        <v>14</v>
      </c>
      <c r="I5098" s="1" t="s">
        <v>11</v>
      </c>
      <c r="J5098" s="1" t="s">
        <v>34</v>
      </c>
      <c r="K5098" s="1">
        <v>64.02</v>
      </c>
      <c r="L5098" s="1">
        <v>4167.9399999999996</v>
      </c>
      <c r="M5098" s="1">
        <v>6</v>
      </c>
      <c r="N5098" s="1">
        <v>7</v>
      </c>
      <c r="O5098" s="1" t="s">
        <v>3</v>
      </c>
      <c r="P5098" s="1" t="str">
        <f>IF(Table1[[#This Row],[Churn]]="Yes","Lost Customer","Active Customer")</f>
        <v>Active Customer</v>
      </c>
      <c r="Q5098" s="3">
        <f>IF(Table1[[#This Row],[Tenure]]&lt;=12,"0-1 Year",)</f>
        <v>0</v>
      </c>
      <c r="R5098" s="3" t="str">
        <f>IF(Table1[[#This Row],[MonthlyCharges]]&lt;35,"low",IF(Table1[[#This Row],[MonthlyCharges]]&lt;70,"Medium","High"))</f>
        <v>Medium</v>
      </c>
    </row>
    <row r="5099" spans="1:18" x14ac:dyDescent="0.35">
      <c r="A5099" s="1" t="s">
        <v>5132</v>
      </c>
      <c r="B5099" s="1" t="s">
        <v>7</v>
      </c>
      <c r="C5099" s="1">
        <v>45</v>
      </c>
      <c r="D5099" s="1" t="s">
        <v>3</v>
      </c>
      <c r="E5099" s="1" t="s">
        <v>4</v>
      </c>
      <c r="F5099" s="1" t="s">
        <v>4</v>
      </c>
      <c r="G5099" s="1">
        <v>70</v>
      </c>
      <c r="H5099" s="1" t="s">
        <v>14</v>
      </c>
      <c r="I5099" s="1" t="s">
        <v>12</v>
      </c>
      <c r="J5099" s="1" t="s">
        <v>32</v>
      </c>
      <c r="K5099" s="1">
        <v>0</v>
      </c>
      <c r="L5099" s="1">
        <v>-14.29</v>
      </c>
      <c r="M5099" s="1">
        <v>0</v>
      </c>
      <c r="N5099" s="1">
        <v>5</v>
      </c>
      <c r="O5099" s="1" t="s">
        <v>3</v>
      </c>
      <c r="P5099" s="1" t="str">
        <f>IF(Table1[[#This Row],[Churn]]="Yes","Lost Customer","Active Customer")</f>
        <v>Active Customer</v>
      </c>
      <c r="Q5099" s="3">
        <f>IF(Table1[[#This Row],[Tenure]]&lt;=12,"0-1 Year",)</f>
        <v>0</v>
      </c>
      <c r="R5099" s="3" t="str">
        <f>IF(Table1[[#This Row],[MonthlyCharges]]&lt;35,"low",IF(Table1[[#This Row],[MonthlyCharges]]&lt;70,"Medium","High"))</f>
        <v>low</v>
      </c>
    </row>
    <row r="5100" spans="1:18" x14ac:dyDescent="0.35">
      <c r="A5100" s="1" t="s">
        <v>5133</v>
      </c>
      <c r="B5100" s="1" t="s">
        <v>8</v>
      </c>
      <c r="C5100" s="1">
        <v>28</v>
      </c>
      <c r="D5100" s="1" t="s">
        <v>3</v>
      </c>
      <c r="E5100" s="1" t="s">
        <v>3</v>
      </c>
      <c r="F5100" s="1" t="s">
        <v>4</v>
      </c>
      <c r="G5100" s="1">
        <v>72</v>
      </c>
      <c r="H5100" s="1" t="s">
        <v>16</v>
      </c>
      <c r="I5100" s="1" t="s">
        <v>11</v>
      </c>
      <c r="J5100" s="1" t="s">
        <v>34</v>
      </c>
      <c r="K5100" s="1">
        <v>69.3</v>
      </c>
      <c r="L5100" s="1">
        <v>4985.2</v>
      </c>
      <c r="M5100" s="1">
        <v>2</v>
      </c>
      <c r="N5100" s="1">
        <v>8</v>
      </c>
      <c r="O5100" s="1" t="s">
        <v>3</v>
      </c>
      <c r="P5100" s="1" t="str">
        <f>IF(Table1[[#This Row],[Churn]]="Yes","Lost Customer","Active Customer")</f>
        <v>Active Customer</v>
      </c>
      <c r="Q5100" s="3">
        <f>IF(Table1[[#This Row],[Tenure]]&lt;=12,"0-1 Year",)</f>
        <v>0</v>
      </c>
      <c r="R5100" s="3" t="str">
        <f>IF(Table1[[#This Row],[MonthlyCharges]]&lt;35,"low",IF(Table1[[#This Row],[MonthlyCharges]]&lt;70,"Medium","High"))</f>
        <v>Medium</v>
      </c>
    </row>
    <row r="5101" spans="1:18" x14ac:dyDescent="0.35">
      <c r="A5101" s="1" t="s">
        <v>5134</v>
      </c>
      <c r="B5101" s="1" t="s">
        <v>7</v>
      </c>
      <c r="C5101" s="1">
        <v>20</v>
      </c>
      <c r="D5101" s="1" t="s">
        <v>3</v>
      </c>
      <c r="E5101" s="1" t="s">
        <v>4</v>
      </c>
      <c r="F5101" s="1" t="s">
        <v>4</v>
      </c>
      <c r="G5101" s="1">
        <v>63</v>
      </c>
      <c r="H5101" s="1" t="s">
        <v>16</v>
      </c>
      <c r="I5101" s="1" t="s">
        <v>11</v>
      </c>
      <c r="J5101" s="1" t="s">
        <v>34</v>
      </c>
      <c r="K5101" s="1">
        <v>72.39</v>
      </c>
      <c r="L5101" s="1">
        <v>4579.97</v>
      </c>
      <c r="M5101" s="1">
        <v>0</v>
      </c>
      <c r="N5101" s="1">
        <v>1</v>
      </c>
      <c r="O5101" s="1" t="s">
        <v>3</v>
      </c>
      <c r="P5101" s="1" t="str">
        <f>IF(Table1[[#This Row],[Churn]]="Yes","Lost Customer","Active Customer")</f>
        <v>Active Customer</v>
      </c>
      <c r="Q5101" s="3">
        <f>IF(Table1[[#This Row],[Tenure]]&lt;=12,"0-1 Year",)</f>
        <v>0</v>
      </c>
      <c r="R5101" s="3" t="str">
        <f>IF(Table1[[#This Row],[MonthlyCharges]]&lt;35,"low",IF(Table1[[#This Row],[MonthlyCharges]]&lt;70,"Medium","High"))</f>
        <v>High</v>
      </c>
    </row>
    <row r="5102" spans="1:18" x14ac:dyDescent="0.35">
      <c r="A5102" s="1" t="s">
        <v>5135</v>
      </c>
      <c r="B5102" s="1" t="s">
        <v>8</v>
      </c>
      <c r="C5102" s="1">
        <v>47</v>
      </c>
      <c r="D5102" s="1" t="s">
        <v>3</v>
      </c>
      <c r="E5102" s="1" t="s">
        <v>4</v>
      </c>
      <c r="F5102" s="1" t="s">
        <v>4</v>
      </c>
      <c r="G5102" s="1">
        <v>47</v>
      </c>
      <c r="H5102" s="1" t="s">
        <v>14</v>
      </c>
      <c r="I5102" s="1" t="s">
        <v>12</v>
      </c>
      <c r="J5102" s="1" t="s">
        <v>40</v>
      </c>
      <c r="K5102" s="1">
        <v>0</v>
      </c>
      <c r="L5102" s="1">
        <v>-10.38</v>
      </c>
      <c r="M5102" s="1">
        <v>8</v>
      </c>
      <c r="N5102" s="1">
        <v>9</v>
      </c>
      <c r="O5102" s="1" t="s">
        <v>3</v>
      </c>
      <c r="P5102" s="1" t="str">
        <f>IF(Table1[[#This Row],[Churn]]="Yes","Lost Customer","Active Customer")</f>
        <v>Active Customer</v>
      </c>
      <c r="Q5102" s="3">
        <f>IF(Table1[[#This Row],[Tenure]]&lt;=12,"0-1 Year",)</f>
        <v>0</v>
      </c>
      <c r="R5102" s="3" t="str">
        <f>IF(Table1[[#This Row],[MonthlyCharges]]&lt;35,"low",IF(Table1[[#This Row],[MonthlyCharges]]&lt;70,"Medium","High"))</f>
        <v>low</v>
      </c>
    </row>
    <row r="5103" spans="1:18" x14ac:dyDescent="0.35">
      <c r="A5103" s="1" t="s">
        <v>5136</v>
      </c>
      <c r="B5103" s="1" t="s">
        <v>8</v>
      </c>
      <c r="C5103" s="1">
        <v>66</v>
      </c>
      <c r="D5103" s="1" t="s">
        <v>4</v>
      </c>
      <c r="E5103" s="1" t="s">
        <v>3</v>
      </c>
      <c r="F5103" s="1" t="s">
        <v>3</v>
      </c>
      <c r="G5103" s="1">
        <v>26</v>
      </c>
      <c r="H5103" s="1" t="s">
        <v>14</v>
      </c>
      <c r="I5103" s="1" t="s">
        <v>11</v>
      </c>
      <c r="J5103" s="1" t="s">
        <v>32</v>
      </c>
      <c r="K5103" s="1">
        <v>117.78</v>
      </c>
      <c r="L5103" s="1">
        <v>3048.61</v>
      </c>
      <c r="M5103" s="1">
        <v>6</v>
      </c>
      <c r="N5103" s="1">
        <v>1</v>
      </c>
      <c r="O5103" s="1" t="s">
        <v>4</v>
      </c>
      <c r="P5103" s="1" t="str">
        <f>IF(Table1[[#This Row],[Churn]]="Yes","Lost Customer","Active Customer")</f>
        <v>Lost Customer</v>
      </c>
      <c r="Q5103" s="3">
        <f>IF(Table1[[#This Row],[Tenure]]&lt;=12,"0-1 Year",)</f>
        <v>0</v>
      </c>
      <c r="R5103" s="3" t="str">
        <f>IF(Table1[[#This Row],[MonthlyCharges]]&lt;35,"low",IF(Table1[[#This Row],[MonthlyCharges]]&lt;70,"Medium","High"))</f>
        <v>High</v>
      </c>
    </row>
    <row r="5104" spans="1:18" x14ac:dyDescent="0.35">
      <c r="A5104" s="1" t="s">
        <v>5137</v>
      </c>
      <c r="B5104" s="1" t="s">
        <v>7</v>
      </c>
      <c r="C5104" s="1">
        <v>47</v>
      </c>
      <c r="D5104" s="1" t="s">
        <v>3</v>
      </c>
      <c r="E5104" s="1" t="s">
        <v>4</v>
      </c>
      <c r="F5104" s="1" t="s">
        <v>3</v>
      </c>
      <c r="G5104" s="1">
        <v>48</v>
      </c>
      <c r="H5104" s="1" t="s">
        <v>15</v>
      </c>
      <c r="I5104" s="1" t="s">
        <v>10</v>
      </c>
      <c r="J5104" s="1" t="s">
        <v>44</v>
      </c>
      <c r="K5104" s="1">
        <v>46.77</v>
      </c>
      <c r="L5104" s="1">
        <v>2241.25</v>
      </c>
      <c r="M5104" s="1">
        <v>0</v>
      </c>
      <c r="N5104" s="1">
        <v>5</v>
      </c>
      <c r="O5104" s="1" t="s">
        <v>3</v>
      </c>
      <c r="P5104" s="1" t="str">
        <f>IF(Table1[[#This Row],[Churn]]="Yes","Lost Customer","Active Customer")</f>
        <v>Active Customer</v>
      </c>
      <c r="Q5104" s="3">
        <f>IF(Table1[[#This Row],[Tenure]]&lt;=12,"0-1 Year",)</f>
        <v>0</v>
      </c>
      <c r="R5104" s="3" t="str">
        <f>IF(Table1[[#This Row],[MonthlyCharges]]&lt;35,"low",IF(Table1[[#This Row],[MonthlyCharges]]&lt;70,"Medium","High"))</f>
        <v>Medium</v>
      </c>
    </row>
    <row r="5105" spans="1:18" x14ac:dyDescent="0.35">
      <c r="A5105" s="1" t="s">
        <v>5138</v>
      </c>
      <c r="B5105" s="1" t="s">
        <v>8</v>
      </c>
      <c r="C5105" s="1">
        <v>23</v>
      </c>
      <c r="D5105" s="1" t="s">
        <v>3</v>
      </c>
      <c r="E5105" s="1" t="s">
        <v>4</v>
      </c>
      <c r="F5105" s="1" t="s">
        <v>4</v>
      </c>
      <c r="G5105" s="1">
        <v>21</v>
      </c>
      <c r="H5105" s="1" t="s">
        <v>14</v>
      </c>
      <c r="I5105" s="1" t="s">
        <v>10</v>
      </c>
      <c r="J5105" s="1" t="s">
        <v>40</v>
      </c>
      <c r="K5105" s="1">
        <v>64.95</v>
      </c>
      <c r="L5105" s="1">
        <v>1369.82</v>
      </c>
      <c r="M5105" s="1">
        <v>4</v>
      </c>
      <c r="N5105" s="1">
        <v>7</v>
      </c>
      <c r="O5105" s="1" t="s">
        <v>3</v>
      </c>
      <c r="P5105" s="1" t="str">
        <f>IF(Table1[[#This Row],[Churn]]="Yes","Lost Customer","Active Customer")</f>
        <v>Active Customer</v>
      </c>
      <c r="Q5105" s="3">
        <f>IF(Table1[[#This Row],[Tenure]]&lt;=12,"0-1 Year",)</f>
        <v>0</v>
      </c>
      <c r="R5105" s="3" t="str">
        <f>IF(Table1[[#This Row],[MonthlyCharges]]&lt;35,"low",IF(Table1[[#This Row],[MonthlyCharges]]&lt;70,"Medium","High"))</f>
        <v>Medium</v>
      </c>
    </row>
    <row r="5106" spans="1:18" x14ac:dyDescent="0.35">
      <c r="A5106" s="1" t="s">
        <v>5139</v>
      </c>
      <c r="B5106" s="1" t="s">
        <v>8</v>
      </c>
      <c r="C5106" s="1">
        <v>61</v>
      </c>
      <c r="D5106" s="1" t="s">
        <v>4</v>
      </c>
      <c r="E5106" s="1" t="s">
        <v>3</v>
      </c>
      <c r="F5106" s="1" t="s">
        <v>3</v>
      </c>
      <c r="G5106" s="1">
        <v>34</v>
      </c>
      <c r="H5106" s="1" t="s">
        <v>14</v>
      </c>
      <c r="I5106" s="1" t="s">
        <v>11</v>
      </c>
      <c r="J5106" s="1" t="s">
        <v>44</v>
      </c>
      <c r="K5106" s="1">
        <v>59.37</v>
      </c>
      <c r="L5106" s="1">
        <v>2015.96</v>
      </c>
      <c r="M5106" s="1">
        <v>2</v>
      </c>
      <c r="N5106" s="1">
        <v>2</v>
      </c>
      <c r="O5106" s="1" t="s">
        <v>3</v>
      </c>
      <c r="P5106" s="1" t="str">
        <f>IF(Table1[[#This Row],[Churn]]="Yes","Lost Customer","Active Customer")</f>
        <v>Active Customer</v>
      </c>
      <c r="Q5106" s="3">
        <f>IF(Table1[[#This Row],[Tenure]]&lt;=12,"0-1 Year",)</f>
        <v>0</v>
      </c>
      <c r="R5106" s="3" t="str">
        <f>IF(Table1[[#This Row],[MonthlyCharges]]&lt;35,"low",IF(Table1[[#This Row],[MonthlyCharges]]&lt;70,"Medium","High"))</f>
        <v>Medium</v>
      </c>
    </row>
    <row r="5107" spans="1:18" x14ac:dyDescent="0.35">
      <c r="A5107" s="1" t="s">
        <v>5140</v>
      </c>
      <c r="B5107" s="1" t="s">
        <v>7</v>
      </c>
      <c r="C5107" s="1">
        <v>28</v>
      </c>
      <c r="D5107" s="1" t="s">
        <v>3</v>
      </c>
      <c r="E5107" s="1" t="s">
        <v>4</v>
      </c>
      <c r="F5107" s="1" t="s">
        <v>4</v>
      </c>
      <c r="G5107" s="1">
        <v>16</v>
      </c>
      <c r="H5107" s="1" t="s">
        <v>15</v>
      </c>
      <c r="I5107" s="1" t="s">
        <v>11</v>
      </c>
      <c r="J5107" s="1" t="s">
        <v>32</v>
      </c>
      <c r="K5107" s="1">
        <v>48.08</v>
      </c>
      <c r="L5107" s="1">
        <v>763.89</v>
      </c>
      <c r="M5107" s="1">
        <v>6</v>
      </c>
      <c r="N5107" s="1">
        <v>10</v>
      </c>
      <c r="O5107" s="1" t="s">
        <v>3</v>
      </c>
      <c r="P5107" s="1" t="str">
        <f>IF(Table1[[#This Row],[Churn]]="Yes","Lost Customer","Active Customer")</f>
        <v>Active Customer</v>
      </c>
      <c r="Q5107" s="3">
        <f>IF(Table1[[#This Row],[Tenure]]&lt;=12,"0-1 Year",)</f>
        <v>0</v>
      </c>
      <c r="R5107" s="3" t="str">
        <f>IF(Table1[[#This Row],[MonthlyCharges]]&lt;35,"low",IF(Table1[[#This Row],[MonthlyCharges]]&lt;70,"Medium","High"))</f>
        <v>Medium</v>
      </c>
    </row>
    <row r="5108" spans="1:18" x14ac:dyDescent="0.35">
      <c r="A5108" s="1" t="s">
        <v>5141</v>
      </c>
      <c r="B5108" s="1" t="s">
        <v>7</v>
      </c>
      <c r="C5108" s="1">
        <v>24</v>
      </c>
      <c r="D5108" s="1" t="s">
        <v>3</v>
      </c>
      <c r="E5108" s="1" t="s">
        <v>3</v>
      </c>
      <c r="F5108" s="1" t="s">
        <v>4</v>
      </c>
      <c r="G5108" s="1">
        <v>33</v>
      </c>
      <c r="H5108" s="1" t="s">
        <v>15</v>
      </c>
      <c r="I5108" s="1" t="s">
        <v>12</v>
      </c>
      <c r="J5108" s="1" t="s">
        <v>32</v>
      </c>
      <c r="K5108" s="1">
        <v>0</v>
      </c>
      <c r="L5108" s="1">
        <v>-14.38</v>
      </c>
      <c r="M5108" s="1">
        <v>3</v>
      </c>
      <c r="N5108" s="1">
        <v>3</v>
      </c>
      <c r="O5108" s="1" t="s">
        <v>3</v>
      </c>
      <c r="P5108" s="1" t="str">
        <f>IF(Table1[[#This Row],[Churn]]="Yes","Lost Customer","Active Customer")</f>
        <v>Active Customer</v>
      </c>
      <c r="Q5108" s="3">
        <f>IF(Table1[[#This Row],[Tenure]]&lt;=12,"0-1 Year",)</f>
        <v>0</v>
      </c>
      <c r="R5108" s="3" t="str">
        <f>IF(Table1[[#This Row],[MonthlyCharges]]&lt;35,"low",IF(Table1[[#This Row],[MonthlyCharges]]&lt;70,"Medium","High"))</f>
        <v>low</v>
      </c>
    </row>
    <row r="5109" spans="1:18" x14ac:dyDescent="0.35">
      <c r="A5109" s="1" t="s">
        <v>5142</v>
      </c>
      <c r="B5109" s="1" t="s">
        <v>8</v>
      </c>
      <c r="C5109" s="1">
        <v>67</v>
      </c>
      <c r="D5109" s="1" t="s">
        <v>3</v>
      </c>
      <c r="E5109" s="1" t="s">
        <v>3</v>
      </c>
      <c r="F5109" s="1" t="s">
        <v>3</v>
      </c>
      <c r="G5109" s="1">
        <v>11</v>
      </c>
      <c r="H5109" s="1" t="s">
        <v>15</v>
      </c>
      <c r="I5109" s="1" t="s">
        <v>12</v>
      </c>
      <c r="J5109" s="1" t="s">
        <v>32</v>
      </c>
      <c r="K5109" s="1">
        <v>0</v>
      </c>
      <c r="L5109" s="1">
        <v>-8.77</v>
      </c>
      <c r="M5109" s="1">
        <v>7</v>
      </c>
      <c r="N5109" s="1">
        <v>8</v>
      </c>
      <c r="O5109" s="1" t="s">
        <v>3</v>
      </c>
      <c r="P5109" s="1" t="str">
        <f>IF(Table1[[#This Row],[Churn]]="Yes","Lost Customer","Active Customer")</f>
        <v>Active Customer</v>
      </c>
      <c r="Q5109" s="3" t="str">
        <f>IF(Table1[[#This Row],[Tenure]]&lt;=12,"0-1 Year",)</f>
        <v>0-1 Year</v>
      </c>
      <c r="R5109" s="3" t="str">
        <f>IF(Table1[[#This Row],[MonthlyCharges]]&lt;35,"low",IF(Table1[[#This Row],[MonthlyCharges]]&lt;70,"Medium","High"))</f>
        <v>low</v>
      </c>
    </row>
    <row r="5110" spans="1:18" x14ac:dyDescent="0.35">
      <c r="A5110" s="1" t="s">
        <v>5143</v>
      </c>
      <c r="B5110" s="1" t="s">
        <v>7</v>
      </c>
      <c r="C5110" s="1">
        <v>21</v>
      </c>
      <c r="D5110" s="1" t="s">
        <v>3</v>
      </c>
      <c r="E5110" s="1" t="s">
        <v>4</v>
      </c>
      <c r="F5110" s="1" t="s">
        <v>4</v>
      </c>
      <c r="G5110" s="1">
        <v>35</v>
      </c>
      <c r="H5110" s="1" t="s">
        <v>15</v>
      </c>
      <c r="I5110" s="1" t="s">
        <v>12</v>
      </c>
      <c r="J5110" s="1" t="s">
        <v>34</v>
      </c>
      <c r="K5110" s="1">
        <v>0</v>
      </c>
      <c r="L5110" s="1">
        <v>-18.89</v>
      </c>
      <c r="M5110" s="1">
        <v>4</v>
      </c>
      <c r="N5110" s="1">
        <v>2</v>
      </c>
      <c r="O5110" s="1" t="s">
        <v>3</v>
      </c>
      <c r="P5110" s="1" t="str">
        <f>IF(Table1[[#This Row],[Churn]]="Yes","Lost Customer","Active Customer")</f>
        <v>Active Customer</v>
      </c>
      <c r="Q5110" s="3">
        <f>IF(Table1[[#This Row],[Tenure]]&lt;=12,"0-1 Year",)</f>
        <v>0</v>
      </c>
      <c r="R5110" s="3" t="str">
        <f>IF(Table1[[#This Row],[MonthlyCharges]]&lt;35,"low",IF(Table1[[#This Row],[MonthlyCharges]]&lt;70,"Medium","High"))</f>
        <v>low</v>
      </c>
    </row>
    <row r="5111" spans="1:18" x14ac:dyDescent="0.35">
      <c r="A5111" s="1" t="s">
        <v>5144</v>
      </c>
      <c r="B5111" s="1" t="s">
        <v>7</v>
      </c>
      <c r="C5111" s="1">
        <v>73</v>
      </c>
      <c r="D5111" s="1" t="s">
        <v>4</v>
      </c>
      <c r="E5111" s="1" t="s">
        <v>3</v>
      </c>
      <c r="F5111" s="1" t="s">
        <v>3</v>
      </c>
      <c r="G5111" s="1">
        <v>34</v>
      </c>
      <c r="H5111" s="1" t="s">
        <v>16</v>
      </c>
      <c r="I5111" s="1" t="s">
        <v>10</v>
      </c>
      <c r="J5111" s="1" t="s">
        <v>40</v>
      </c>
      <c r="K5111" s="1">
        <v>117.9</v>
      </c>
      <c r="L5111" s="1">
        <v>3994.81</v>
      </c>
      <c r="M5111" s="1">
        <v>5</v>
      </c>
      <c r="N5111" s="1">
        <v>6</v>
      </c>
      <c r="O5111" s="1" t="s">
        <v>3</v>
      </c>
      <c r="P5111" s="1" t="str">
        <f>IF(Table1[[#This Row],[Churn]]="Yes","Lost Customer","Active Customer")</f>
        <v>Active Customer</v>
      </c>
      <c r="Q5111" s="3">
        <f>IF(Table1[[#This Row],[Tenure]]&lt;=12,"0-1 Year",)</f>
        <v>0</v>
      </c>
      <c r="R5111" s="3" t="str">
        <f>IF(Table1[[#This Row],[MonthlyCharges]]&lt;35,"low",IF(Table1[[#This Row],[MonthlyCharges]]&lt;70,"Medium","High"))</f>
        <v>High</v>
      </c>
    </row>
    <row r="5112" spans="1:18" x14ac:dyDescent="0.35">
      <c r="A5112" s="1" t="s">
        <v>5145</v>
      </c>
      <c r="B5112" s="1" t="s">
        <v>7</v>
      </c>
      <c r="C5112" s="1">
        <v>39</v>
      </c>
      <c r="D5112" s="1" t="s">
        <v>3</v>
      </c>
      <c r="E5112" s="1" t="s">
        <v>3</v>
      </c>
      <c r="F5112" s="1" t="s">
        <v>4</v>
      </c>
      <c r="G5112" s="1">
        <v>53</v>
      </c>
      <c r="H5112" s="1" t="s">
        <v>15</v>
      </c>
      <c r="I5112" s="1" t="s">
        <v>10</v>
      </c>
      <c r="J5112" s="1" t="s">
        <v>44</v>
      </c>
      <c r="K5112" s="1">
        <v>58.89</v>
      </c>
      <c r="L5112" s="1">
        <v>3121.66</v>
      </c>
      <c r="M5112" s="1">
        <v>6</v>
      </c>
      <c r="N5112" s="1">
        <v>1</v>
      </c>
      <c r="O5112" s="1" t="s">
        <v>4</v>
      </c>
      <c r="P5112" s="1" t="str">
        <f>IF(Table1[[#This Row],[Churn]]="Yes","Lost Customer","Active Customer")</f>
        <v>Lost Customer</v>
      </c>
      <c r="Q5112" s="3">
        <f>IF(Table1[[#This Row],[Tenure]]&lt;=12,"0-1 Year",)</f>
        <v>0</v>
      </c>
      <c r="R5112" s="3" t="str">
        <f>IF(Table1[[#This Row],[MonthlyCharges]]&lt;35,"low",IF(Table1[[#This Row],[MonthlyCharges]]&lt;70,"Medium","High"))</f>
        <v>Medium</v>
      </c>
    </row>
    <row r="5113" spans="1:18" x14ac:dyDescent="0.35">
      <c r="A5113" s="1" t="s">
        <v>5146</v>
      </c>
      <c r="B5113" s="1" t="s">
        <v>8</v>
      </c>
      <c r="C5113" s="1">
        <v>75</v>
      </c>
      <c r="D5113" s="1" t="s">
        <v>3</v>
      </c>
      <c r="E5113" s="1" t="s">
        <v>3</v>
      </c>
      <c r="F5113" s="1" t="s">
        <v>4</v>
      </c>
      <c r="G5113" s="1">
        <v>57</v>
      </c>
      <c r="H5113" s="1" t="s">
        <v>14</v>
      </c>
      <c r="I5113" s="1" t="s">
        <v>10</v>
      </c>
      <c r="J5113" s="1" t="s">
        <v>34</v>
      </c>
      <c r="K5113" s="1">
        <v>71.56</v>
      </c>
      <c r="L5113" s="1">
        <v>4066.86</v>
      </c>
      <c r="M5113" s="1">
        <v>3</v>
      </c>
      <c r="N5113" s="1">
        <v>10</v>
      </c>
      <c r="O5113" s="1" t="s">
        <v>3</v>
      </c>
      <c r="P5113" s="1" t="str">
        <f>IF(Table1[[#This Row],[Churn]]="Yes","Lost Customer","Active Customer")</f>
        <v>Active Customer</v>
      </c>
      <c r="Q5113" s="3">
        <f>IF(Table1[[#This Row],[Tenure]]&lt;=12,"0-1 Year",)</f>
        <v>0</v>
      </c>
      <c r="R5113" s="3" t="str">
        <f>IF(Table1[[#This Row],[MonthlyCharges]]&lt;35,"low",IF(Table1[[#This Row],[MonthlyCharges]]&lt;70,"Medium","High"))</f>
        <v>High</v>
      </c>
    </row>
    <row r="5114" spans="1:18" x14ac:dyDescent="0.35">
      <c r="A5114" s="1" t="s">
        <v>5147</v>
      </c>
      <c r="B5114" s="1" t="s">
        <v>8</v>
      </c>
      <c r="C5114" s="1">
        <v>57</v>
      </c>
      <c r="D5114" s="1" t="s">
        <v>3</v>
      </c>
      <c r="E5114" s="1" t="s">
        <v>4</v>
      </c>
      <c r="F5114" s="1" t="s">
        <v>4</v>
      </c>
      <c r="G5114" s="1">
        <v>58</v>
      </c>
      <c r="H5114" s="1" t="s">
        <v>14</v>
      </c>
      <c r="I5114" s="1" t="s">
        <v>10</v>
      </c>
      <c r="J5114" s="1" t="s">
        <v>34</v>
      </c>
      <c r="K5114" s="1">
        <v>119.05</v>
      </c>
      <c r="L5114" s="1">
        <v>6905.49</v>
      </c>
      <c r="M5114" s="1">
        <v>5</v>
      </c>
      <c r="N5114" s="1">
        <v>8</v>
      </c>
      <c r="O5114" s="1" t="s">
        <v>3</v>
      </c>
      <c r="P5114" s="1" t="str">
        <f>IF(Table1[[#This Row],[Churn]]="Yes","Lost Customer","Active Customer")</f>
        <v>Active Customer</v>
      </c>
      <c r="Q5114" s="3">
        <f>IF(Table1[[#This Row],[Tenure]]&lt;=12,"0-1 Year",)</f>
        <v>0</v>
      </c>
      <c r="R5114" s="3" t="str">
        <f>IF(Table1[[#This Row],[MonthlyCharges]]&lt;35,"low",IF(Table1[[#This Row],[MonthlyCharges]]&lt;70,"Medium","High"))</f>
        <v>High</v>
      </c>
    </row>
    <row r="5115" spans="1:18" x14ac:dyDescent="0.35">
      <c r="A5115" s="1" t="s">
        <v>5148</v>
      </c>
      <c r="B5115" s="1" t="s">
        <v>8</v>
      </c>
      <c r="C5115" s="1">
        <v>53</v>
      </c>
      <c r="D5115" s="1" t="s">
        <v>3</v>
      </c>
      <c r="E5115" s="1" t="s">
        <v>4</v>
      </c>
      <c r="F5115" s="1" t="s">
        <v>4</v>
      </c>
      <c r="G5115" s="1">
        <v>27</v>
      </c>
      <c r="H5115" s="1" t="s">
        <v>14</v>
      </c>
      <c r="I5115" s="1" t="s">
        <v>11</v>
      </c>
      <c r="J5115" s="1" t="s">
        <v>32</v>
      </c>
      <c r="K5115" s="1">
        <v>87.48</v>
      </c>
      <c r="L5115" s="1">
        <v>2373.15</v>
      </c>
      <c r="M5115" s="1">
        <v>7</v>
      </c>
      <c r="N5115" s="1">
        <v>2</v>
      </c>
      <c r="O5115" s="1" t="s">
        <v>4</v>
      </c>
      <c r="P5115" s="1" t="str">
        <f>IF(Table1[[#This Row],[Churn]]="Yes","Lost Customer","Active Customer")</f>
        <v>Lost Customer</v>
      </c>
      <c r="Q5115" s="3">
        <f>IF(Table1[[#This Row],[Tenure]]&lt;=12,"0-1 Year",)</f>
        <v>0</v>
      </c>
      <c r="R5115" s="3" t="str">
        <f>IF(Table1[[#This Row],[MonthlyCharges]]&lt;35,"low",IF(Table1[[#This Row],[MonthlyCharges]]&lt;70,"Medium","High"))</f>
        <v>High</v>
      </c>
    </row>
    <row r="5116" spans="1:18" x14ac:dyDescent="0.35">
      <c r="A5116" s="1" t="s">
        <v>5149</v>
      </c>
      <c r="B5116" s="1" t="s">
        <v>8</v>
      </c>
      <c r="C5116" s="1">
        <v>61</v>
      </c>
      <c r="D5116" s="1" t="s">
        <v>4</v>
      </c>
      <c r="E5116" s="1" t="s">
        <v>3</v>
      </c>
      <c r="F5116" s="1" t="s">
        <v>3</v>
      </c>
      <c r="G5116" s="1">
        <v>23</v>
      </c>
      <c r="H5116" s="1" t="s">
        <v>14</v>
      </c>
      <c r="I5116" s="1" t="s">
        <v>11</v>
      </c>
      <c r="J5116" s="1" t="s">
        <v>34</v>
      </c>
      <c r="K5116" s="1">
        <v>94.7</v>
      </c>
      <c r="L5116" s="1">
        <v>2172.08</v>
      </c>
      <c r="M5116" s="1">
        <v>6</v>
      </c>
      <c r="N5116" s="1">
        <v>5</v>
      </c>
      <c r="O5116" s="1" t="s">
        <v>3</v>
      </c>
      <c r="P5116" s="1" t="str">
        <f>IF(Table1[[#This Row],[Churn]]="Yes","Lost Customer","Active Customer")</f>
        <v>Active Customer</v>
      </c>
      <c r="Q5116" s="3">
        <f>IF(Table1[[#This Row],[Tenure]]&lt;=12,"0-1 Year",)</f>
        <v>0</v>
      </c>
      <c r="R5116" s="3" t="str">
        <f>IF(Table1[[#This Row],[MonthlyCharges]]&lt;35,"low",IF(Table1[[#This Row],[MonthlyCharges]]&lt;70,"Medium","High"))</f>
        <v>High</v>
      </c>
    </row>
    <row r="5117" spans="1:18" x14ac:dyDescent="0.35">
      <c r="A5117" s="1" t="s">
        <v>5150</v>
      </c>
      <c r="B5117" s="1" t="s">
        <v>7</v>
      </c>
      <c r="C5117" s="1">
        <v>49</v>
      </c>
      <c r="D5117" s="1" t="s">
        <v>3</v>
      </c>
      <c r="E5117" s="1" t="s">
        <v>4</v>
      </c>
      <c r="F5117" s="1" t="s">
        <v>4</v>
      </c>
      <c r="G5117" s="1">
        <v>24</v>
      </c>
      <c r="H5117" s="1" t="s">
        <v>14</v>
      </c>
      <c r="I5117" s="1" t="s">
        <v>10</v>
      </c>
      <c r="J5117" s="1" t="s">
        <v>44</v>
      </c>
      <c r="K5117" s="1">
        <v>27.77</v>
      </c>
      <c r="L5117" s="1">
        <v>680.61</v>
      </c>
      <c r="M5117" s="1">
        <v>8</v>
      </c>
      <c r="N5117" s="1">
        <v>5</v>
      </c>
      <c r="O5117" s="1" t="s">
        <v>3</v>
      </c>
      <c r="P5117" s="1" t="str">
        <f>IF(Table1[[#This Row],[Churn]]="Yes","Lost Customer","Active Customer")</f>
        <v>Active Customer</v>
      </c>
      <c r="Q5117" s="3">
        <f>IF(Table1[[#This Row],[Tenure]]&lt;=12,"0-1 Year",)</f>
        <v>0</v>
      </c>
      <c r="R5117" s="3" t="str">
        <f>IF(Table1[[#This Row],[MonthlyCharges]]&lt;35,"low",IF(Table1[[#This Row],[MonthlyCharges]]&lt;70,"Medium","High"))</f>
        <v>low</v>
      </c>
    </row>
    <row r="5118" spans="1:18" x14ac:dyDescent="0.35">
      <c r="A5118" s="1" t="s">
        <v>5151</v>
      </c>
      <c r="B5118" s="1" t="s">
        <v>7</v>
      </c>
      <c r="C5118" s="1">
        <v>68</v>
      </c>
      <c r="D5118" s="1" t="s">
        <v>4</v>
      </c>
      <c r="E5118" s="1" t="s">
        <v>3</v>
      </c>
      <c r="F5118" s="1" t="s">
        <v>4</v>
      </c>
      <c r="G5118" s="1">
        <v>2</v>
      </c>
      <c r="H5118" s="1" t="s">
        <v>14</v>
      </c>
      <c r="I5118" s="1" t="s">
        <v>10</v>
      </c>
      <c r="J5118" s="1" t="s">
        <v>44</v>
      </c>
      <c r="K5118" s="1">
        <v>82.61</v>
      </c>
      <c r="L5118" s="1">
        <v>155.18</v>
      </c>
      <c r="M5118" s="1">
        <v>7</v>
      </c>
      <c r="N5118" s="1">
        <v>6</v>
      </c>
      <c r="O5118" s="1" t="s">
        <v>3</v>
      </c>
      <c r="P5118" s="1" t="str">
        <f>IF(Table1[[#This Row],[Churn]]="Yes","Lost Customer","Active Customer")</f>
        <v>Active Customer</v>
      </c>
      <c r="Q5118" s="3" t="str">
        <f>IF(Table1[[#This Row],[Tenure]]&lt;=12,"0-1 Year",)</f>
        <v>0-1 Year</v>
      </c>
      <c r="R5118" s="3" t="str">
        <f>IF(Table1[[#This Row],[MonthlyCharges]]&lt;35,"low",IF(Table1[[#This Row],[MonthlyCharges]]&lt;70,"Medium","High"))</f>
        <v>High</v>
      </c>
    </row>
    <row r="5119" spans="1:18" x14ac:dyDescent="0.35">
      <c r="A5119" s="1" t="s">
        <v>5152</v>
      </c>
      <c r="B5119" s="1" t="s">
        <v>8</v>
      </c>
      <c r="C5119" s="1">
        <v>55</v>
      </c>
      <c r="D5119" s="1" t="s">
        <v>3</v>
      </c>
      <c r="E5119" s="1" t="s">
        <v>4</v>
      </c>
      <c r="F5119" s="1" t="s">
        <v>4</v>
      </c>
      <c r="G5119" s="1">
        <v>5</v>
      </c>
      <c r="H5119" s="1" t="s">
        <v>14</v>
      </c>
      <c r="I5119" s="1" t="s">
        <v>11</v>
      </c>
      <c r="J5119" s="1" t="s">
        <v>34</v>
      </c>
      <c r="K5119" s="1">
        <v>49.05</v>
      </c>
      <c r="L5119" s="1">
        <v>246.32</v>
      </c>
      <c r="M5119" s="1">
        <v>8</v>
      </c>
      <c r="N5119" s="1">
        <v>8</v>
      </c>
      <c r="O5119" s="1" t="s">
        <v>3</v>
      </c>
      <c r="P5119" s="1" t="str">
        <f>IF(Table1[[#This Row],[Churn]]="Yes","Lost Customer","Active Customer")</f>
        <v>Active Customer</v>
      </c>
      <c r="Q5119" s="3" t="str">
        <f>IF(Table1[[#This Row],[Tenure]]&lt;=12,"0-1 Year",)</f>
        <v>0-1 Year</v>
      </c>
      <c r="R5119" s="3" t="str">
        <f>IF(Table1[[#This Row],[MonthlyCharges]]&lt;35,"low",IF(Table1[[#This Row],[MonthlyCharges]]&lt;70,"Medium","High"))</f>
        <v>Medium</v>
      </c>
    </row>
    <row r="5120" spans="1:18" x14ac:dyDescent="0.35">
      <c r="A5120" s="1" t="s">
        <v>5153</v>
      </c>
      <c r="B5120" s="1" t="s">
        <v>8</v>
      </c>
      <c r="C5120" s="1">
        <v>51</v>
      </c>
      <c r="D5120" s="1" t="s">
        <v>3</v>
      </c>
      <c r="E5120" s="1" t="s">
        <v>3</v>
      </c>
      <c r="F5120" s="1" t="s">
        <v>3</v>
      </c>
      <c r="G5120" s="1">
        <v>6</v>
      </c>
      <c r="H5120" s="1" t="s">
        <v>14</v>
      </c>
      <c r="I5120" s="1" t="s">
        <v>10</v>
      </c>
      <c r="J5120" s="1" t="s">
        <v>40</v>
      </c>
      <c r="K5120" s="1">
        <v>112.82</v>
      </c>
      <c r="L5120" s="1">
        <v>691.53</v>
      </c>
      <c r="M5120" s="1">
        <v>6</v>
      </c>
      <c r="N5120" s="1">
        <v>10</v>
      </c>
      <c r="O5120" s="1" t="s">
        <v>3</v>
      </c>
      <c r="P5120" s="1" t="str">
        <f>IF(Table1[[#This Row],[Churn]]="Yes","Lost Customer","Active Customer")</f>
        <v>Active Customer</v>
      </c>
      <c r="Q5120" s="3" t="str">
        <f>IF(Table1[[#This Row],[Tenure]]&lt;=12,"0-1 Year",)</f>
        <v>0-1 Year</v>
      </c>
      <c r="R5120" s="3" t="str">
        <f>IF(Table1[[#This Row],[MonthlyCharges]]&lt;35,"low",IF(Table1[[#This Row],[MonthlyCharges]]&lt;70,"Medium","High"))</f>
        <v>High</v>
      </c>
    </row>
    <row r="5121" spans="1:18" x14ac:dyDescent="0.35">
      <c r="A5121" s="1" t="s">
        <v>5154</v>
      </c>
      <c r="B5121" s="1" t="s">
        <v>7</v>
      </c>
      <c r="C5121" s="1">
        <v>21</v>
      </c>
      <c r="D5121" s="1" t="s">
        <v>3</v>
      </c>
      <c r="E5121" s="1" t="s">
        <v>3</v>
      </c>
      <c r="F5121" s="1" t="s">
        <v>3</v>
      </c>
      <c r="G5121" s="1">
        <v>41</v>
      </c>
      <c r="H5121" s="1" t="s">
        <v>14</v>
      </c>
      <c r="I5121" s="1" t="s">
        <v>11</v>
      </c>
      <c r="J5121" s="1" t="s">
        <v>32</v>
      </c>
      <c r="K5121" s="1">
        <v>76.14</v>
      </c>
      <c r="L5121" s="1">
        <v>3138.55</v>
      </c>
      <c r="M5121" s="1">
        <v>4</v>
      </c>
      <c r="N5121" s="1">
        <v>1</v>
      </c>
      <c r="O5121" s="1" t="s">
        <v>3</v>
      </c>
      <c r="P5121" s="1" t="str">
        <f>IF(Table1[[#This Row],[Churn]]="Yes","Lost Customer","Active Customer")</f>
        <v>Active Customer</v>
      </c>
      <c r="Q5121" s="3">
        <f>IF(Table1[[#This Row],[Tenure]]&lt;=12,"0-1 Year",)</f>
        <v>0</v>
      </c>
      <c r="R5121" s="3" t="str">
        <f>IF(Table1[[#This Row],[MonthlyCharges]]&lt;35,"low",IF(Table1[[#This Row],[MonthlyCharges]]&lt;70,"Medium","High"))</f>
        <v>High</v>
      </c>
    </row>
    <row r="5122" spans="1:18" x14ac:dyDescent="0.35">
      <c r="A5122" s="1" t="s">
        <v>5155</v>
      </c>
      <c r="B5122" s="1" t="s">
        <v>7</v>
      </c>
      <c r="C5122" s="1">
        <v>29</v>
      </c>
      <c r="D5122" s="1" t="s">
        <v>3</v>
      </c>
      <c r="E5122" s="1" t="s">
        <v>4</v>
      </c>
      <c r="F5122" s="1" t="s">
        <v>4</v>
      </c>
      <c r="G5122" s="1">
        <v>59</v>
      </c>
      <c r="H5122" s="1" t="s">
        <v>14</v>
      </c>
      <c r="I5122" s="1" t="s">
        <v>11</v>
      </c>
      <c r="J5122" s="1" t="s">
        <v>34</v>
      </c>
      <c r="K5122" s="1">
        <v>56.87</v>
      </c>
      <c r="L5122" s="1">
        <v>3367.29</v>
      </c>
      <c r="M5122" s="1">
        <v>6</v>
      </c>
      <c r="N5122" s="1">
        <v>3</v>
      </c>
      <c r="O5122" s="1" t="s">
        <v>4</v>
      </c>
      <c r="P5122" s="1" t="str">
        <f>IF(Table1[[#This Row],[Churn]]="Yes","Lost Customer","Active Customer")</f>
        <v>Lost Customer</v>
      </c>
      <c r="Q5122" s="3">
        <f>IF(Table1[[#This Row],[Tenure]]&lt;=12,"0-1 Year",)</f>
        <v>0</v>
      </c>
      <c r="R5122" s="3" t="str">
        <f>IF(Table1[[#This Row],[MonthlyCharges]]&lt;35,"low",IF(Table1[[#This Row],[MonthlyCharges]]&lt;70,"Medium","High"))</f>
        <v>Medium</v>
      </c>
    </row>
    <row r="5123" spans="1:18" x14ac:dyDescent="0.35">
      <c r="A5123" s="1" t="s">
        <v>5156</v>
      </c>
      <c r="B5123" s="1" t="s">
        <v>7</v>
      </c>
      <c r="C5123" s="1">
        <v>66</v>
      </c>
      <c r="D5123" s="1" t="s">
        <v>4</v>
      </c>
      <c r="E5123" s="1" t="s">
        <v>4</v>
      </c>
      <c r="F5123" s="1" t="s">
        <v>4</v>
      </c>
      <c r="G5123" s="1">
        <v>11</v>
      </c>
      <c r="H5123" s="1" t="s">
        <v>14</v>
      </c>
      <c r="I5123" s="1" t="s">
        <v>10</v>
      </c>
      <c r="J5123" s="1" t="s">
        <v>34</v>
      </c>
      <c r="K5123" s="1">
        <v>50.25</v>
      </c>
      <c r="L5123" s="1">
        <v>539.38</v>
      </c>
      <c r="M5123" s="1">
        <v>2</v>
      </c>
      <c r="N5123" s="1">
        <v>10</v>
      </c>
      <c r="O5123" s="1" t="s">
        <v>3</v>
      </c>
      <c r="P5123" s="1" t="str">
        <f>IF(Table1[[#This Row],[Churn]]="Yes","Lost Customer","Active Customer")</f>
        <v>Active Customer</v>
      </c>
      <c r="Q5123" s="3" t="str">
        <f>IF(Table1[[#This Row],[Tenure]]&lt;=12,"0-1 Year",)</f>
        <v>0-1 Year</v>
      </c>
      <c r="R5123" s="3" t="str">
        <f>IF(Table1[[#This Row],[MonthlyCharges]]&lt;35,"low",IF(Table1[[#This Row],[MonthlyCharges]]&lt;70,"Medium","High"))</f>
        <v>Medium</v>
      </c>
    </row>
    <row r="5124" spans="1:18" x14ac:dyDescent="0.35">
      <c r="A5124" s="1" t="s">
        <v>5157</v>
      </c>
      <c r="B5124" s="1" t="s">
        <v>7</v>
      </c>
      <c r="C5124" s="1">
        <v>30</v>
      </c>
      <c r="D5124" s="1" t="s">
        <v>3</v>
      </c>
      <c r="E5124" s="1" t="s">
        <v>4</v>
      </c>
      <c r="F5124" s="1" t="s">
        <v>3</v>
      </c>
      <c r="G5124" s="1">
        <v>20</v>
      </c>
      <c r="H5124" s="1" t="s">
        <v>16</v>
      </c>
      <c r="I5124" s="1" t="s">
        <v>10</v>
      </c>
      <c r="J5124" s="1" t="s">
        <v>32</v>
      </c>
      <c r="K5124" s="1">
        <v>94.35</v>
      </c>
      <c r="L5124" s="1">
        <v>1903.27</v>
      </c>
      <c r="M5124" s="1">
        <v>0</v>
      </c>
      <c r="N5124" s="1">
        <v>2</v>
      </c>
      <c r="O5124" s="1" t="s">
        <v>3</v>
      </c>
      <c r="P5124" s="1" t="str">
        <f>IF(Table1[[#This Row],[Churn]]="Yes","Lost Customer","Active Customer")</f>
        <v>Active Customer</v>
      </c>
      <c r="Q5124" s="3">
        <f>IF(Table1[[#This Row],[Tenure]]&lt;=12,"0-1 Year",)</f>
        <v>0</v>
      </c>
      <c r="R5124" s="3" t="str">
        <f>IF(Table1[[#This Row],[MonthlyCharges]]&lt;35,"low",IF(Table1[[#This Row],[MonthlyCharges]]&lt;70,"Medium","High"))</f>
        <v>High</v>
      </c>
    </row>
    <row r="5125" spans="1:18" x14ac:dyDescent="0.35">
      <c r="A5125" s="1" t="s">
        <v>5158</v>
      </c>
      <c r="B5125" s="1" t="s">
        <v>8</v>
      </c>
      <c r="C5125" s="1">
        <v>33</v>
      </c>
      <c r="D5125" s="1" t="s">
        <v>3</v>
      </c>
      <c r="E5125" s="1" t="s">
        <v>4</v>
      </c>
      <c r="F5125" s="1" t="s">
        <v>4</v>
      </c>
      <c r="G5125" s="1">
        <v>55</v>
      </c>
      <c r="H5125" s="1" t="s">
        <v>14</v>
      </c>
      <c r="I5125" s="1" t="s">
        <v>11</v>
      </c>
      <c r="J5125" s="1" t="s">
        <v>40</v>
      </c>
      <c r="K5125" s="1">
        <v>70.27</v>
      </c>
      <c r="L5125" s="1">
        <v>3846.93</v>
      </c>
      <c r="M5125" s="1">
        <v>8</v>
      </c>
      <c r="N5125" s="1">
        <v>5</v>
      </c>
      <c r="O5125" s="1" t="s">
        <v>3</v>
      </c>
      <c r="P5125" s="1" t="str">
        <f>IF(Table1[[#This Row],[Churn]]="Yes","Lost Customer","Active Customer")</f>
        <v>Active Customer</v>
      </c>
      <c r="Q5125" s="3">
        <f>IF(Table1[[#This Row],[Tenure]]&lt;=12,"0-1 Year",)</f>
        <v>0</v>
      </c>
      <c r="R5125" s="3" t="str">
        <f>IF(Table1[[#This Row],[MonthlyCharges]]&lt;35,"low",IF(Table1[[#This Row],[MonthlyCharges]]&lt;70,"Medium","High"))</f>
        <v>High</v>
      </c>
    </row>
    <row r="5126" spans="1:18" x14ac:dyDescent="0.35">
      <c r="A5126" s="1" t="s">
        <v>5159</v>
      </c>
      <c r="B5126" s="1" t="s">
        <v>8</v>
      </c>
      <c r="C5126" s="1">
        <v>73</v>
      </c>
      <c r="D5126" s="1" t="s">
        <v>3</v>
      </c>
      <c r="E5126" s="1" t="s">
        <v>4</v>
      </c>
      <c r="F5126" s="1" t="s">
        <v>3</v>
      </c>
      <c r="G5126" s="1">
        <v>31</v>
      </c>
      <c r="H5126" s="1" t="s">
        <v>14</v>
      </c>
      <c r="I5126" s="1" t="s">
        <v>11</v>
      </c>
      <c r="J5126" s="1" t="s">
        <v>44</v>
      </c>
      <c r="K5126" s="1">
        <v>77.900000000000006</v>
      </c>
      <c r="L5126" s="1">
        <v>2405.2399999999998</v>
      </c>
      <c r="M5126" s="1">
        <v>3</v>
      </c>
      <c r="N5126" s="1">
        <v>6</v>
      </c>
      <c r="O5126" s="1" t="s">
        <v>3</v>
      </c>
      <c r="P5126" s="1" t="str">
        <f>IF(Table1[[#This Row],[Churn]]="Yes","Lost Customer","Active Customer")</f>
        <v>Active Customer</v>
      </c>
      <c r="Q5126" s="3">
        <f>IF(Table1[[#This Row],[Tenure]]&lt;=12,"0-1 Year",)</f>
        <v>0</v>
      </c>
      <c r="R5126" s="3" t="str">
        <f>IF(Table1[[#This Row],[MonthlyCharges]]&lt;35,"low",IF(Table1[[#This Row],[MonthlyCharges]]&lt;70,"Medium","High"))</f>
        <v>High</v>
      </c>
    </row>
    <row r="5127" spans="1:18" x14ac:dyDescent="0.35">
      <c r="A5127" s="1" t="s">
        <v>5160</v>
      </c>
      <c r="B5127" s="1" t="s">
        <v>7</v>
      </c>
      <c r="C5127" s="1">
        <v>20</v>
      </c>
      <c r="D5127" s="1" t="s">
        <v>3</v>
      </c>
      <c r="E5127" s="1" t="s">
        <v>4</v>
      </c>
      <c r="F5127" s="1" t="s">
        <v>4</v>
      </c>
      <c r="G5127" s="1">
        <v>16</v>
      </c>
      <c r="H5127" s="1" t="s">
        <v>15</v>
      </c>
      <c r="I5127" s="1" t="s">
        <v>11</v>
      </c>
      <c r="J5127" s="1" t="s">
        <v>40</v>
      </c>
      <c r="K5127" s="1">
        <v>54.24</v>
      </c>
      <c r="L5127" s="1">
        <v>859.72</v>
      </c>
      <c r="M5127" s="1">
        <v>1</v>
      </c>
      <c r="N5127" s="1">
        <v>3</v>
      </c>
      <c r="O5127" s="1" t="s">
        <v>3</v>
      </c>
      <c r="P5127" s="1" t="str">
        <f>IF(Table1[[#This Row],[Churn]]="Yes","Lost Customer","Active Customer")</f>
        <v>Active Customer</v>
      </c>
      <c r="Q5127" s="3">
        <f>IF(Table1[[#This Row],[Tenure]]&lt;=12,"0-1 Year",)</f>
        <v>0</v>
      </c>
      <c r="R5127" s="3" t="str">
        <f>IF(Table1[[#This Row],[MonthlyCharges]]&lt;35,"low",IF(Table1[[#This Row],[MonthlyCharges]]&lt;70,"Medium","High"))</f>
        <v>Medium</v>
      </c>
    </row>
    <row r="5128" spans="1:18" x14ac:dyDescent="0.35">
      <c r="A5128" s="1" t="s">
        <v>5161</v>
      </c>
      <c r="B5128" s="1" t="s">
        <v>8</v>
      </c>
      <c r="C5128" s="1">
        <v>60</v>
      </c>
      <c r="D5128" s="1" t="s">
        <v>4</v>
      </c>
      <c r="E5128" s="1" t="s">
        <v>4</v>
      </c>
      <c r="F5128" s="1" t="s">
        <v>3</v>
      </c>
      <c r="G5128" s="1">
        <v>53</v>
      </c>
      <c r="H5128" s="1" t="s">
        <v>15</v>
      </c>
      <c r="I5128" s="1" t="s">
        <v>10</v>
      </c>
      <c r="J5128" s="1" t="s">
        <v>32</v>
      </c>
      <c r="K5128" s="1">
        <v>37.17</v>
      </c>
      <c r="L5128" s="1">
        <v>1956.57</v>
      </c>
      <c r="M5128" s="1">
        <v>7</v>
      </c>
      <c r="N5128" s="1">
        <v>4</v>
      </c>
      <c r="O5128" s="1" t="s">
        <v>4</v>
      </c>
      <c r="P5128" s="1" t="str">
        <f>IF(Table1[[#This Row],[Churn]]="Yes","Lost Customer","Active Customer")</f>
        <v>Lost Customer</v>
      </c>
      <c r="Q5128" s="3">
        <f>IF(Table1[[#This Row],[Tenure]]&lt;=12,"0-1 Year",)</f>
        <v>0</v>
      </c>
      <c r="R5128" s="3" t="str">
        <f>IF(Table1[[#This Row],[MonthlyCharges]]&lt;35,"low",IF(Table1[[#This Row],[MonthlyCharges]]&lt;70,"Medium","High"))</f>
        <v>Medium</v>
      </c>
    </row>
    <row r="5129" spans="1:18" x14ac:dyDescent="0.35">
      <c r="A5129" s="1" t="s">
        <v>5162</v>
      </c>
      <c r="B5129" s="1" t="s">
        <v>8</v>
      </c>
      <c r="C5129" s="1">
        <v>71</v>
      </c>
      <c r="D5129" s="1" t="s">
        <v>4</v>
      </c>
      <c r="E5129" s="1" t="s">
        <v>4</v>
      </c>
      <c r="F5129" s="1" t="s">
        <v>4</v>
      </c>
      <c r="G5129" s="1">
        <v>1</v>
      </c>
      <c r="H5129" s="1" t="s">
        <v>15</v>
      </c>
      <c r="I5129" s="1" t="s">
        <v>11</v>
      </c>
      <c r="J5129" s="1" t="s">
        <v>34</v>
      </c>
      <c r="K5129" s="1">
        <v>33.31</v>
      </c>
      <c r="L5129" s="1">
        <v>21.44</v>
      </c>
      <c r="M5129" s="1">
        <v>7</v>
      </c>
      <c r="N5129" s="1">
        <v>1</v>
      </c>
      <c r="O5129" s="1" t="s">
        <v>4</v>
      </c>
      <c r="P5129" s="1" t="str">
        <f>IF(Table1[[#This Row],[Churn]]="Yes","Lost Customer","Active Customer")</f>
        <v>Lost Customer</v>
      </c>
      <c r="Q5129" s="3" t="str">
        <f>IF(Table1[[#This Row],[Tenure]]&lt;=12,"0-1 Year",)</f>
        <v>0-1 Year</v>
      </c>
      <c r="R5129" s="3" t="str">
        <f>IF(Table1[[#This Row],[MonthlyCharges]]&lt;35,"low",IF(Table1[[#This Row],[MonthlyCharges]]&lt;70,"Medium","High"))</f>
        <v>low</v>
      </c>
    </row>
    <row r="5130" spans="1:18" x14ac:dyDescent="0.35">
      <c r="A5130" s="1" t="s">
        <v>5163</v>
      </c>
      <c r="B5130" s="1" t="s">
        <v>7</v>
      </c>
      <c r="C5130" s="1">
        <v>29</v>
      </c>
      <c r="D5130" s="1" t="s">
        <v>3</v>
      </c>
      <c r="E5130" s="1" t="s">
        <v>4</v>
      </c>
      <c r="F5130" s="1" t="s">
        <v>4</v>
      </c>
      <c r="G5130" s="1">
        <v>6</v>
      </c>
      <c r="H5130" s="1" t="s">
        <v>16</v>
      </c>
      <c r="I5130" s="1" t="s">
        <v>11</v>
      </c>
      <c r="J5130" s="1" t="s">
        <v>44</v>
      </c>
      <c r="K5130" s="1">
        <v>49.99</v>
      </c>
      <c r="L5130" s="1">
        <v>281.13</v>
      </c>
      <c r="M5130" s="1">
        <v>8</v>
      </c>
      <c r="N5130" s="1">
        <v>5</v>
      </c>
      <c r="O5130" s="1" t="s">
        <v>3</v>
      </c>
      <c r="P5130" s="1" t="str">
        <f>IF(Table1[[#This Row],[Churn]]="Yes","Lost Customer","Active Customer")</f>
        <v>Active Customer</v>
      </c>
      <c r="Q5130" s="3" t="str">
        <f>IF(Table1[[#This Row],[Tenure]]&lt;=12,"0-1 Year",)</f>
        <v>0-1 Year</v>
      </c>
      <c r="R5130" s="3" t="str">
        <f>IF(Table1[[#This Row],[MonthlyCharges]]&lt;35,"low",IF(Table1[[#This Row],[MonthlyCharges]]&lt;70,"Medium","High"))</f>
        <v>Medium</v>
      </c>
    </row>
    <row r="5131" spans="1:18" x14ac:dyDescent="0.35">
      <c r="A5131" s="1" t="s">
        <v>5164</v>
      </c>
      <c r="B5131" s="1" t="s">
        <v>8</v>
      </c>
      <c r="C5131" s="1">
        <v>44</v>
      </c>
      <c r="D5131" s="1" t="s">
        <v>3</v>
      </c>
      <c r="E5131" s="1" t="s">
        <v>3</v>
      </c>
      <c r="F5131" s="1" t="s">
        <v>4</v>
      </c>
      <c r="G5131" s="1">
        <v>15</v>
      </c>
      <c r="H5131" s="1" t="s">
        <v>14</v>
      </c>
      <c r="I5131" s="1" t="s">
        <v>10</v>
      </c>
      <c r="J5131" s="1" t="s">
        <v>44</v>
      </c>
      <c r="K5131" s="1">
        <v>107.88</v>
      </c>
      <c r="L5131" s="1">
        <v>1619.8</v>
      </c>
      <c r="M5131" s="1">
        <v>8</v>
      </c>
      <c r="N5131" s="1">
        <v>3</v>
      </c>
      <c r="O5131" s="1" t="s">
        <v>4</v>
      </c>
      <c r="P5131" s="1" t="str">
        <f>IF(Table1[[#This Row],[Churn]]="Yes","Lost Customer","Active Customer")</f>
        <v>Lost Customer</v>
      </c>
      <c r="Q5131" s="3">
        <f>IF(Table1[[#This Row],[Tenure]]&lt;=12,"0-1 Year",)</f>
        <v>0</v>
      </c>
      <c r="R5131" s="3" t="str">
        <f>IF(Table1[[#This Row],[MonthlyCharges]]&lt;35,"low",IF(Table1[[#This Row],[MonthlyCharges]]&lt;70,"Medium","High"))</f>
        <v>High</v>
      </c>
    </row>
    <row r="5132" spans="1:18" x14ac:dyDescent="0.35">
      <c r="A5132" s="1" t="s">
        <v>5165</v>
      </c>
      <c r="B5132" s="1" t="s">
        <v>8</v>
      </c>
      <c r="C5132" s="1">
        <v>54</v>
      </c>
      <c r="D5132" s="1" t="s">
        <v>3</v>
      </c>
      <c r="E5132" s="1" t="s">
        <v>3</v>
      </c>
      <c r="F5132" s="1" t="s">
        <v>3</v>
      </c>
      <c r="G5132" s="1">
        <v>31</v>
      </c>
      <c r="H5132" s="1" t="s">
        <v>16</v>
      </c>
      <c r="I5132" s="1" t="s">
        <v>10</v>
      </c>
      <c r="J5132" s="1" t="s">
        <v>34</v>
      </c>
      <c r="K5132" s="1">
        <v>38.869999999999997</v>
      </c>
      <c r="L5132" s="1">
        <v>1195.57</v>
      </c>
      <c r="M5132" s="1">
        <v>3</v>
      </c>
      <c r="N5132" s="1">
        <v>4</v>
      </c>
      <c r="O5132" s="1" t="s">
        <v>3</v>
      </c>
      <c r="P5132" s="1" t="str">
        <f>IF(Table1[[#This Row],[Churn]]="Yes","Lost Customer","Active Customer")</f>
        <v>Active Customer</v>
      </c>
      <c r="Q5132" s="3">
        <f>IF(Table1[[#This Row],[Tenure]]&lt;=12,"0-1 Year",)</f>
        <v>0</v>
      </c>
      <c r="R5132" s="3" t="str">
        <f>IF(Table1[[#This Row],[MonthlyCharges]]&lt;35,"low",IF(Table1[[#This Row],[MonthlyCharges]]&lt;70,"Medium","High"))</f>
        <v>Medium</v>
      </c>
    </row>
    <row r="5133" spans="1:18" x14ac:dyDescent="0.35">
      <c r="A5133" s="1" t="s">
        <v>5166</v>
      </c>
      <c r="B5133" s="1" t="s">
        <v>7</v>
      </c>
      <c r="C5133" s="1">
        <v>71</v>
      </c>
      <c r="D5133" s="1" t="s">
        <v>3</v>
      </c>
      <c r="E5133" s="1" t="s">
        <v>3</v>
      </c>
      <c r="F5133" s="1" t="s">
        <v>4</v>
      </c>
      <c r="G5133" s="1">
        <v>53</v>
      </c>
      <c r="H5133" s="1" t="s">
        <v>16</v>
      </c>
      <c r="I5133" s="1" t="s">
        <v>10</v>
      </c>
      <c r="J5133" s="1" t="s">
        <v>44</v>
      </c>
      <c r="K5133" s="1">
        <v>118.94</v>
      </c>
      <c r="L5133" s="1">
        <v>6293.52</v>
      </c>
      <c r="M5133" s="1">
        <v>0</v>
      </c>
      <c r="N5133" s="1">
        <v>8</v>
      </c>
      <c r="O5133" s="1" t="s">
        <v>3</v>
      </c>
      <c r="P5133" s="1" t="str">
        <f>IF(Table1[[#This Row],[Churn]]="Yes","Lost Customer","Active Customer")</f>
        <v>Active Customer</v>
      </c>
      <c r="Q5133" s="3">
        <f>IF(Table1[[#This Row],[Tenure]]&lt;=12,"0-1 Year",)</f>
        <v>0</v>
      </c>
      <c r="R5133" s="3" t="str">
        <f>IF(Table1[[#This Row],[MonthlyCharges]]&lt;35,"low",IF(Table1[[#This Row],[MonthlyCharges]]&lt;70,"Medium","High"))</f>
        <v>High</v>
      </c>
    </row>
    <row r="5134" spans="1:18" x14ac:dyDescent="0.35">
      <c r="A5134" s="1" t="s">
        <v>5167</v>
      </c>
      <c r="B5134" s="1" t="s">
        <v>8</v>
      </c>
      <c r="C5134" s="1">
        <v>53</v>
      </c>
      <c r="D5134" s="1" t="s">
        <v>3</v>
      </c>
      <c r="E5134" s="1" t="s">
        <v>3</v>
      </c>
      <c r="F5134" s="1" t="s">
        <v>4</v>
      </c>
      <c r="G5134" s="1">
        <v>19</v>
      </c>
      <c r="H5134" s="1" t="s">
        <v>14</v>
      </c>
      <c r="I5134" s="1" t="s">
        <v>11</v>
      </c>
      <c r="J5134" s="1" t="s">
        <v>40</v>
      </c>
      <c r="K5134" s="1">
        <v>46.73</v>
      </c>
      <c r="L5134" s="1">
        <v>904.51</v>
      </c>
      <c r="M5134" s="1">
        <v>0</v>
      </c>
      <c r="N5134" s="1">
        <v>8</v>
      </c>
      <c r="O5134" s="1" t="s">
        <v>3</v>
      </c>
      <c r="P5134" s="1" t="str">
        <f>IF(Table1[[#This Row],[Churn]]="Yes","Lost Customer","Active Customer")</f>
        <v>Active Customer</v>
      </c>
      <c r="Q5134" s="3">
        <f>IF(Table1[[#This Row],[Tenure]]&lt;=12,"0-1 Year",)</f>
        <v>0</v>
      </c>
      <c r="R5134" s="3" t="str">
        <f>IF(Table1[[#This Row],[MonthlyCharges]]&lt;35,"low",IF(Table1[[#This Row],[MonthlyCharges]]&lt;70,"Medium","High"))</f>
        <v>Medium</v>
      </c>
    </row>
    <row r="5135" spans="1:18" x14ac:dyDescent="0.35">
      <c r="A5135" s="1" t="s">
        <v>5168</v>
      </c>
      <c r="B5135" s="1" t="s">
        <v>7</v>
      </c>
      <c r="C5135" s="1">
        <v>44</v>
      </c>
      <c r="D5135" s="1" t="s">
        <v>3</v>
      </c>
      <c r="E5135" s="1" t="s">
        <v>3</v>
      </c>
      <c r="F5135" s="1" t="s">
        <v>4</v>
      </c>
      <c r="G5135" s="1">
        <v>56</v>
      </c>
      <c r="H5135" s="1" t="s">
        <v>15</v>
      </c>
      <c r="I5135" s="1" t="s">
        <v>10</v>
      </c>
      <c r="J5135" s="1" t="s">
        <v>44</v>
      </c>
      <c r="K5135" s="1">
        <v>46.55</v>
      </c>
      <c r="L5135" s="1">
        <v>2611.35</v>
      </c>
      <c r="M5135" s="1">
        <v>8</v>
      </c>
      <c r="N5135" s="1">
        <v>1</v>
      </c>
      <c r="O5135" s="1" t="s">
        <v>4</v>
      </c>
      <c r="P5135" s="1" t="str">
        <f>IF(Table1[[#This Row],[Churn]]="Yes","Lost Customer","Active Customer")</f>
        <v>Lost Customer</v>
      </c>
      <c r="Q5135" s="3">
        <f>IF(Table1[[#This Row],[Tenure]]&lt;=12,"0-1 Year",)</f>
        <v>0</v>
      </c>
      <c r="R5135" s="3" t="str">
        <f>IF(Table1[[#This Row],[MonthlyCharges]]&lt;35,"low",IF(Table1[[#This Row],[MonthlyCharges]]&lt;70,"Medium","High"))</f>
        <v>Medium</v>
      </c>
    </row>
    <row r="5136" spans="1:18" x14ac:dyDescent="0.35">
      <c r="A5136" s="1" t="s">
        <v>5169</v>
      </c>
      <c r="B5136" s="1" t="s">
        <v>7</v>
      </c>
      <c r="C5136" s="1">
        <v>37</v>
      </c>
      <c r="D5136" s="1" t="s">
        <v>3</v>
      </c>
      <c r="E5136" s="1" t="s">
        <v>4</v>
      </c>
      <c r="F5136" s="1" t="s">
        <v>3</v>
      </c>
      <c r="G5136" s="1">
        <v>43</v>
      </c>
      <c r="H5136" s="1" t="s">
        <v>15</v>
      </c>
      <c r="I5136" s="1" t="s">
        <v>12</v>
      </c>
      <c r="J5136" s="1" t="s">
        <v>44</v>
      </c>
      <c r="K5136" s="1">
        <v>0</v>
      </c>
      <c r="L5136" s="1">
        <v>-12.16</v>
      </c>
      <c r="M5136" s="1">
        <v>0</v>
      </c>
      <c r="N5136" s="1">
        <v>8</v>
      </c>
      <c r="O5136" s="1" t="s">
        <v>3</v>
      </c>
      <c r="P5136" s="1" t="str">
        <f>IF(Table1[[#This Row],[Churn]]="Yes","Lost Customer","Active Customer")</f>
        <v>Active Customer</v>
      </c>
      <c r="Q5136" s="3">
        <f>IF(Table1[[#This Row],[Tenure]]&lt;=12,"0-1 Year",)</f>
        <v>0</v>
      </c>
      <c r="R5136" s="3" t="str">
        <f>IF(Table1[[#This Row],[MonthlyCharges]]&lt;35,"low",IF(Table1[[#This Row],[MonthlyCharges]]&lt;70,"Medium","High"))</f>
        <v>low</v>
      </c>
    </row>
    <row r="5137" spans="1:18" x14ac:dyDescent="0.35">
      <c r="A5137" s="1" t="s">
        <v>5170</v>
      </c>
      <c r="B5137" s="1" t="s">
        <v>7</v>
      </c>
      <c r="C5137" s="1">
        <v>71</v>
      </c>
      <c r="D5137" s="1" t="s">
        <v>3</v>
      </c>
      <c r="E5137" s="1" t="s">
        <v>3</v>
      </c>
      <c r="F5137" s="1" t="s">
        <v>4</v>
      </c>
      <c r="G5137" s="1">
        <v>42</v>
      </c>
      <c r="H5137" s="1" t="s">
        <v>14</v>
      </c>
      <c r="I5137" s="1" t="s">
        <v>10</v>
      </c>
      <c r="J5137" s="1" t="s">
        <v>40</v>
      </c>
      <c r="K5137" s="1">
        <v>49.32</v>
      </c>
      <c r="L5137" s="1">
        <v>2066.65</v>
      </c>
      <c r="M5137" s="1">
        <v>6</v>
      </c>
      <c r="N5137" s="1">
        <v>6</v>
      </c>
      <c r="O5137" s="1" t="s">
        <v>3</v>
      </c>
      <c r="P5137" s="1" t="str">
        <f>IF(Table1[[#This Row],[Churn]]="Yes","Lost Customer","Active Customer")</f>
        <v>Active Customer</v>
      </c>
      <c r="Q5137" s="3">
        <f>IF(Table1[[#This Row],[Tenure]]&lt;=12,"0-1 Year",)</f>
        <v>0</v>
      </c>
      <c r="R5137" s="3" t="str">
        <f>IF(Table1[[#This Row],[MonthlyCharges]]&lt;35,"low",IF(Table1[[#This Row],[MonthlyCharges]]&lt;70,"Medium","High"))</f>
        <v>Medium</v>
      </c>
    </row>
    <row r="5138" spans="1:18" x14ac:dyDescent="0.35">
      <c r="A5138" s="1" t="s">
        <v>5171</v>
      </c>
      <c r="B5138" s="1" t="s">
        <v>8</v>
      </c>
      <c r="C5138" s="1">
        <v>34</v>
      </c>
      <c r="D5138" s="1" t="s">
        <v>3</v>
      </c>
      <c r="E5138" s="1" t="s">
        <v>4</v>
      </c>
      <c r="F5138" s="1" t="s">
        <v>4</v>
      </c>
      <c r="G5138" s="1">
        <v>58</v>
      </c>
      <c r="H5138" s="1" t="s">
        <v>14</v>
      </c>
      <c r="I5138" s="1" t="s">
        <v>11</v>
      </c>
      <c r="J5138" s="1" t="s">
        <v>32</v>
      </c>
      <c r="K5138" s="1">
        <v>119.55</v>
      </c>
      <c r="L5138" s="1">
        <v>6936.26</v>
      </c>
      <c r="M5138" s="1">
        <v>7</v>
      </c>
      <c r="N5138" s="1">
        <v>10</v>
      </c>
      <c r="O5138" s="1" t="s">
        <v>3</v>
      </c>
      <c r="P5138" s="1" t="str">
        <f>IF(Table1[[#This Row],[Churn]]="Yes","Lost Customer","Active Customer")</f>
        <v>Active Customer</v>
      </c>
      <c r="Q5138" s="3">
        <f>IF(Table1[[#This Row],[Tenure]]&lt;=12,"0-1 Year",)</f>
        <v>0</v>
      </c>
      <c r="R5138" s="3" t="str">
        <f>IF(Table1[[#This Row],[MonthlyCharges]]&lt;35,"low",IF(Table1[[#This Row],[MonthlyCharges]]&lt;70,"Medium","High"))</f>
        <v>High</v>
      </c>
    </row>
    <row r="5139" spans="1:18" x14ac:dyDescent="0.35">
      <c r="A5139" s="1" t="s">
        <v>5172</v>
      </c>
      <c r="B5139" s="1" t="s">
        <v>7</v>
      </c>
      <c r="C5139" s="1">
        <v>66</v>
      </c>
      <c r="D5139" s="1" t="s">
        <v>4</v>
      </c>
      <c r="E5139" s="1" t="s">
        <v>4</v>
      </c>
      <c r="F5139" s="1" t="s">
        <v>4</v>
      </c>
      <c r="G5139" s="1">
        <v>65</v>
      </c>
      <c r="H5139" s="1" t="s">
        <v>14</v>
      </c>
      <c r="I5139" s="1" t="s">
        <v>11</v>
      </c>
      <c r="J5139" s="1" t="s">
        <v>44</v>
      </c>
      <c r="K5139" s="1">
        <v>68.12</v>
      </c>
      <c r="L5139" s="1">
        <v>4419.72</v>
      </c>
      <c r="M5139" s="1">
        <v>3</v>
      </c>
      <c r="N5139" s="1">
        <v>8</v>
      </c>
      <c r="O5139" s="1" t="s">
        <v>3</v>
      </c>
      <c r="P5139" s="1" t="str">
        <f>IF(Table1[[#This Row],[Churn]]="Yes","Lost Customer","Active Customer")</f>
        <v>Active Customer</v>
      </c>
      <c r="Q5139" s="3">
        <f>IF(Table1[[#This Row],[Tenure]]&lt;=12,"0-1 Year",)</f>
        <v>0</v>
      </c>
      <c r="R5139" s="3" t="str">
        <f>IF(Table1[[#This Row],[MonthlyCharges]]&lt;35,"low",IF(Table1[[#This Row],[MonthlyCharges]]&lt;70,"Medium","High"))</f>
        <v>Medium</v>
      </c>
    </row>
    <row r="5140" spans="1:18" x14ac:dyDescent="0.35">
      <c r="A5140" s="1" t="s">
        <v>5173</v>
      </c>
      <c r="B5140" s="1" t="s">
        <v>7</v>
      </c>
      <c r="C5140" s="1">
        <v>42</v>
      </c>
      <c r="D5140" s="1" t="s">
        <v>3</v>
      </c>
      <c r="E5140" s="1" t="s">
        <v>4</v>
      </c>
      <c r="F5140" s="1" t="s">
        <v>4</v>
      </c>
      <c r="G5140" s="1">
        <v>68</v>
      </c>
      <c r="H5140" s="1" t="s">
        <v>14</v>
      </c>
      <c r="I5140" s="1" t="s">
        <v>11</v>
      </c>
      <c r="J5140" s="1" t="s">
        <v>40</v>
      </c>
      <c r="K5140" s="1">
        <v>92.18</v>
      </c>
      <c r="L5140" s="1">
        <v>6274.66</v>
      </c>
      <c r="M5140" s="1">
        <v>7</v>
      </c>
      <c r="N5140" s="1">
        <v>7</v>
      </c>
      <c r="O5140" s="1" t="s">
        <v>3</v>
      </c>
      <c r="P5140" s="1" t="str">
        <f>IF(Table1[[#This Row],[Churn]]="Yes","Lost Customer","Active Customer")</f>
        <v>Active Customer</v>
      </c>
      <c r="Q5140" s="3">
        <f>IF(Table1[[#This Row],[Tenure]]&lt;=12,"0-1 Year",)</f>
        <v>0</v>
      </c>
      <c r="R5140" s="3" t="str">
        <f>IF(Table1[[#This Row],[MonthlyCharges]]&lt;35,"low",IF(Table1[[#This Row],[MonthlyCharges]]&lt;70,"Medium","High"))</f>
        <v>High</v>
      </c>
    </row>
    <row r="5141" spans="1:18" x14ac:dyDescent="0.35">
      <c r="A5141" s="1" t="s">
        <v>5174</v>
      </c>
      <c r="B5141" s="1" t="s">
        <v>7</v>
      </c>
      <c r="C5141" s="1">
        <v>63</v>
      </c>
      <c r="D5141" s="1" t="s">
        <v>3</v>
      </c>
      <c r="E5141" s="1" t="s">
        <v>4</v>
      </c>
      <c r="F5141" s="1" t="s">
        <v>3</v>
      </c>
      <c r="G5141" s="1">
        <v>3</v>
      </c>
      <c r="H5141" s="1" t="s">
        <v>14</v>
      </c>
      <c r="I5141" s="1" t="s">
        <v>11</v>
      </c>
      <c r="J5141" s="1" t="s">
        <v>44</v>
      </c>
      <c r="K5141" s="1">
        <v>119.05</v>
      </c>
      <c r="L5141" s="1">
        <v>338.25</v>
      </c>
      <c r="M5141" s="1">
        <v>5</v>
      </c>
      <c r="N5141" s="1">
        <v>5</v>
      </c>
      <c r="O5141" s="1" t="s">
        <v>4</v>
      </c>
      <c r="P5141" s="1" t="str">
        <f>IF(Table1[[#This Row],[Churn]]="Yes","Lost Customer","Active Customer")</f>
        <v>Lost Customer</v>
      </c>
      <c r="Q5141" s="3" t="str">
        <f>IF(Table1[[#This Row],[Tenure]]&lt;=12,"0-1 Year",)</f>
        <v>0-1 Year</v>
      </c>
      <c r="R5141" s="3" t="str">
        <f>IF(Table1[[#This Row],[MonthlyCharges]]&lt;35,"low",IF(Table1[[#This Row],[MonthlyCharges]]&lt;70,"Medium","High"))</f>
        <v>High</v>
      </c>
    </row>
    <row r="5142" spans="1:18" x14ac:dyDescent="0.35">
      <c r="A5142" s="1" t="s">
        <v>5175</v>
      </c>
      <c r="B5142" s="1" t="s">
        <v>7</v>
      </c>
      <c r="C5142" s="1">
        <v>31</v>
      </c>
      <c r="D5142" s="1" t="s">
        <v>3</v>
      </c>
      <c r="E5142" s="1" t="s">
        <v>3</v>
      </c>
      <c r="F5142" s="1" t="s">
        <v>3</v>
      </c>
      <c r="G5142" s="1">
        <v>67</v>
      </c>
      <c r="H5142" s="1" t="s">
        <v>16</v>
      </c>
      <c r="I5142" s="1" t="s">
        <v>12</v>
      </c>
      <c r="J5142" s="1" t="s">
        <v>44</v>
      </c>
      <c r="K5142" s="1">
        <v>0</v>
      </c>
      <c r="L5142" s="1">
        <v>6.25</v>
      </c>
      <c r="M5142" s="1">
        <v>5</v>
      </c>
      <c r="N5142" s="1">
        <v>2</v>
      </c>
      <c r="O5142" s="1" t="s">
        <v>3</v>
      </c>
      <c r="P5142" s="1" t="str">
        <f>IF(Table1[[#This Row],[Churn]]="Yes","Lost Customer","Active Customer")</f>
        <v>Active Customer</v>
      </c>
      <c r="Q5142" s="3">
        <f>IF(Table1[[#This Row],[Tenure]]&lt;=12,"0-1 Year",)</f>
        <v>0</v>
      </c>
      <c r="R5142" s="3" t="str">
        <f>IF(Table1[[#This Row],[MonthlyCharges]]&lt;35,"low",IF(Table1[[#This Row],[MonthlyCharges]]&lt;70,"Medium","High"))</f>
        <v>low</v>
      </c>
    </row>
    <row r="5143" spans="1:18" x14ac:dyDescent="0.35">
      <c r="A5143" s="1" t="s">
        <v>5176</v>
      </c>
      <c r="B5143" s="1" t="s">
        <v>8</v>
      </c>
      <c r="C5143" s="1">
        <v>52</v>
      </c>
      <c r="D5143" s="1" t="s">
        <v>3</v>
      </c>
      <c r="E5143" s="1" t="s">
        <v>3</v>
      </c>
      <c r="F5143" s="1" t="s">
        <v>3</v>
      </c>
      <c r="G5143" s="1">
        <v>12</v>
      </c>
      <c r="H5143" s="1" t="s">
        <v>16</v>
      </c>
      <c r="I5143" s="1" t="s">
        <v>12</v>
      </c>
      <c r="J5143" s="1" t="s">
        <v>44</v>
      </c>
      <c r="K5143" s="1">
        <v>0</v>
      </c>
      <c r="L5143" s="1">
        <v>7.22</v>
      </c>
      <c r="M5143" s="1">
        <v>8</v>
      </c>
      <c r="N5143" s="1">
        <v>1</v>
      </c>
      <c r="O5143" s="1" t="s">
        <v>4</v>
      </c>
      <c r="P5143" s="1" t="str">
        <f>IF(Table1[[#This Row],[Churn]]="Yes","Lost Customer","Active Customer")</f>
        <v>Lost Customer</v>
      </c>
      <c r="Q5143" s="3" t="str">
        <f>IF(Table1[[#This Row],[Tenure]]&lt;=12,"0-1 Year",)</f>
        <v>0-1 Year</v>
      </c>
      <c r="R5143" s="3" t="str">
        <f>IF(Table1[[#This Row],[MonthlyCharges]]&lt;35,"low",IF(Table1[[#This Row],[MonthlyCharges]]&lt;70,"Medium","High"))</f>
        <v>low</v>
      </c>
    </row>
    <row r="5144" spans="1:18" x14ac:dyDescent="0.35">
      <c r="A5144" s="1" t="s">
        <v>5177</v>
      </c>
      <c r="B5144" s="1" t="s">
        <v>8</v>
      </c>
      <c r="C5144" s="1">
        <v>43</v>
      </c>
      <c r="D5144" s="1" t="s">
        <v>3</v>
      </c>
      <c r="E5144" s="1" t="s">
        <v>4</v>
      </c>
      <c r="F5144" s="1" t="s">
        <v>3</v>
      </c>
      <c r="G5144" s="1">
        <v>43</v>
      </c>
      <c r="H5144" s="1" t="s">
        <v>16</v>
      </c>
      <c r="I5144" s="1" t="s">
        <v>11</v>
      </c>
      <c r="J5144" s="1" t="s">
        <v>40</v>
      </c>
      <c r="K5144" s="1">
        <v>86.3</v>
      </c>
      <c r="L5144" s="1">
        <v>3723.24</v>
      </c>
      <c r="M5144" s="1">
        <v>2</v>
      </c>
      <c r="N5144" s="1">
        <v>8</v>
      </c>
      <c r="O5144" s="1" t="s">
        <v>3</v>
      </c>
      <c r="P5144" s="1" t="str">
        <f>IF(Table1[[#This Row],[Churn]]="Yes","Lost Customer","Active Customer")</f>
        <v>Active Customer</v>
      </c>
      <c r="Q5144" s="3">
        <f>IF(Table1[[#This Row],[Tenure]]&lt;=12,"0-1 Year",)</f>
        <v>0</v>
      </c>
      <c r="R5144" s="3" t="str">
        <f>IF(Table1[[#This Row],[MonthlyCharges]]&lt;35,"low",IF(Table1[[#This Row],[MonthlyCharges]]&lt;70,"Medium","High"))</f>
        <v>High</v>
      </c>
    </row>
    <row r="5145" spans="1:18" x14ac:dyDescent="0.35">
      <c r="A5145" s="1" t="s">
        <v>5178</v>
      </c>
      <c r="B5145" s="1" t="s">
        <v>7</v>
      </c>
      <c r="C5145" s="1">
        <v>33</v>
      </c>
      <c r="D5145" s="1" t="s">
        <v>3</v>
      </c>
      <c r="E5145" s="1" t="s">
        <v>3</v>
      </c>
      <c r="F5145" s="1" t="s">
        <v>4</v>
      </c>
      <c r="G5145" s="1">
        <v>6</v>
      </c>
      <c r="H5145" s="1" t="s">
        <v>14</v>
      </c>
      <c r="I5145" s="1" t="s">
        <v>10</v>
      </c>
      <c r="J5145" s="1" t="s">
        <v>32</v>
      </c>
      <c r="K5145" s="1">
        <v>41.54</v>
      </c>
      <c r="L5145" s="1">
        <v>267.39999999999998</v>
      </c>
      <c r="M5145" s="1">
        <v>4</v>
      </c>
      <c r="N5145" s="1">
        <v>7</v>
      </c>
      <c r="O5145" s="1" t="s">
        <v>3</v>
      </c>
      <c r="P5145" s="1" t="str">
        <f>IF(Table1[[#This Row],[Churn]]="Yes","Lost Customer","Active Customer")</f>
        <v>Active Customer</v>
      </c>
      <c r="Q5145" s="3" t="str">
        <f>IF(Table1[[#This Row],[Tenure]]&lt;=12,"0-1 Year",)</f>
        <v>0-1 Year</v>
      </c>
      <c r="R5145" s="3" t="str">
        <f>IF(Table1[[#This Row],[MonthlyCharges]]&lt;35,"low",IF(Table1[[#This Row],[MonthlyCharges]]&lt;70,"Medium","High"))</f>
        <v>Medium</v>
      </c>
    </row>
    <row r="5146" spans="1:18" x14ac:dyDescent="0.35">
      <c r="A5146" s="1" t="s">
        <v>5179</v>
      </c>
      <c r="B5146" s="1" t="s">
        <v>8</v>
      </c>
      <c r="C5146" s="1">
        <v>64</v>
      </c>
      <c r="D5146" s="1" t="s">
        <v>3</v>
      </c>
      <c r="E5146" s="1" t="s">
        <v>3</v>
      </c>
      <c r="F5146" s="1" t="s">
        <v>4</v>
      </c>
      <c r="G5146" s="1">
        <v>31</v>
      </c>
      <c r="H5146" s="1" t="s">
        <v>14</v>
      </c>
      <c r="I5146" s="1" t="s">
        <v>11</v>
      </c>
      <c r="J5146" s="1" t="s">
        <v>32</v>
      </c>
      <c r="K5146" s="1">
        <v>97.84</v>
      </c>
      <c r="L5146" s="1">
        <v>3036.8</v>
      </c>
      <c r="M5146" s="1">
        <v>1</v>
      </c>
      <c r="N5146" s="1">
        <v>9</v>
      </c>
      <c r="O5146" s="1" t="s">
        <v>3</v>
      </c>
      <c r="P5146" s="1" t="str">
        <f>IF(Table1[[#This Row],[Churn]]="Yes","Lost Customer","Active Customer")</f>
        <v>Active Customer</v>
      </c>
      <c r="Q5146" s="3">
        <f>IF(Table1[[#This Row],[Tenure]]&lt;=12,"0-1 Year",)</f>
        <v>0</v>
      </c>
      <c r="R5146" s="3" t="str">
        <f>IF(Table1[[#This Row],[MonthlyCharges]]&lt;35,"low",IF(Table1[[#This Row],[MonthlyCharges]]&lt;70,"Medium","High"))</f>
        <v>High</v>
      </c>
    </row>
    <row r="5147" spans="1:18" x14ac:dyDescent="0.35">
      <c r="A5147" s="1" t="s">
        <v>5180</v>
      </c>
      <c r="B5147" s="1" t="s">
        <v>7</v>
      </c>
      <c r="C5147" s="1">
        <v>71</v>
      </c>
      <c r="D5147" s="1" t="s">
        <v>4</v>
      </c>
      <c r="E5147" s="1" t="s">
        <v>4</v>
      </c>
      <c r="F5147" s="1" t="s">
        <v>4</v>
      </c>
      <c r="G5147" s="1">
        <v>27</v>
      </c>
      <c r="H5147" s="1" t="s">
        <v>15</v>
      </c>
      <c r="I5147" s="1" t="s">
        <v>11</v>
      </c>
      <c r="J5147" s="1" t="s">
        <v>40</v>
      </c>
      <c r="K5147" s="1">
        <v>42.41</v>
      </c>
      <c r="L5147" s="1">
        <v>1133.97</v>
      </c>
      <c r="M5147" s="1">
        <v>7</v>
      </c>
      <c r="N5147" s="1">
        <v>4</v>
      </c>
      <c r="O5147" s="1" t="s">
        <v>4</v>
      </c>
      <c r="P5147" s="1" t="str">
        <f>IF(Table1[[#This Row],[Churn]]="Yes","Lost Customer","Active Customer")</f>
        <v>Lost Customer</v>
      </c>
      <c r="Q5147" s="3">
        <f>IF(Table1[[#This Row],[Tenure]]&lt;=12,"0-1 Year",)</f>
        <v>0</v>
      </c>
      <c r="R5147" s="3" t="str">
        <f>IF(Table1[[#This Row],[MonthlyCharges]]&lt;35,"low",IF(Table1[[#This Row],[MonthlyCharges]]&lt;70,"Medium","High"))</f>
        <v>Medium</v>
      </c>
    </row>
    <row r="5148" spans="1:18" x14ac:dyDescent="0.35">
      <c r="A5148" s="1" t="s">
        <v>5181</v>
      </c>
      <c r="B5148" s="1" t="s">
        <v>7</v>
      </c>
      <c r="C5148" s="1">
        <v>40</v>
      </c>
      <c r="D5148" s="1" t="s">
        <v>3</v>
      </c>
      <c r="E5148" s="1" t="s">
        <v>3</v>
      </c>
      <c r="F5148" s="1" t="s">
        <v>4</v>
      </c>
      <c r="G5148" s="1">
        <v>53</v>
      </c>
      <c r="H5148" s="1" t="s">
        <v>15</v>
      </c>
      <c r="I5148" s="1" t="s">
        <v>10</v>
      </c>
      <c r="J5148" s="1" t="s">
        <v>44</v>
      </c>
      <c r="K5148" s="1">
        <v>115.85</v>
      </c>
      <c r="L5148" s="1">
        <v>6147.77</v>
      </c>
      <c r="M5148" s="1">
        <v>5</v>
      </c>
      <c r="N5148" s="1">
        <v>6</v>
      </c>
      <c r="O5148" s="1" t="s">
        <v>3</v>
      </c>
      <c r="P5148" s="1" t="str">
        <f>IF(Table1[[#This Row],[Churn]]="Yes","Lost Customer","Active Customer")</f>
        <v>Active Customer</v>
      </c>
      <c r="Q5148" s="3">
        <f>IF(Table1[[#This Row],[Tenure]]&lt;=12,"0-1 Year",)</f>
        <v>0</v>
      </c>
      <c r="R5148" s="3" t="str">
        <f>IF(Table1[[#This Row],[MonthlyCharges]]&lt;35,"low",IF(Table1[[#This Row],[MonthlyCharges]]&lt;70,"Medium","High"))</f>
        <v>High</v>
      </c>
    </row>
    <row r="5149" spans="1:18" x14ac:dyDescent="0.35">
      <c r="A5149" s="1" t="s">
        <v>5182</v>
      </c>
      <c r="B5149" s="1" t="s">
        <v>8</v>
      </c>
      <c r="C5149" s="1">
        <v>40</v>
      </c>
      <c r="D5149" s="1" t="s">
        <v>3</v>
      </c>
      <c r="E5149" s="1" t="s">
        <v>3</v>
      </c>
      <c r="F5149" s="1" t="s">
        <v>3</v>
      </c>
      <c r="G5149" s="1">
        <v>70</v>
      </c>
      <c r="H5149" s="1" t="s">
        <v>14</v>
      </c>
      <c r="I5149" s="1" t="s">
        <v>11</v>
      </c>
      <c r="J5149" s="1" t="s">
        <v>34</v>
      </c>
      <c r="K5149" s="1">
        <v>39.659999999999997</v>
      </c>
      <c r="L5149" s="1">
        <v>2761.17</v>
      </c>
      <c r="M5149" s="1">
        <v>0</v>
      </c>
      <c r="N5149" s="1">
        <v>4</v>
      </c>
      <c r="O5149" s="1" t="s">
        <v>3</v>
      </c>
      <c r="P5149" s="1" t="str">
        <f>IF(Table1[[#This Row],[Churn]]="Yes","Lost Customer","Active Customer")</f>
        <v>Active Customer</v>
      </c>
      <c r="Q5149" s="3">
        <f>IF(Table1[[#This Row],[Tenure]]&lt;=12,"0-1 Year",)</f>
        <v>0</v>
      </c>
      <c r="R5149" s="3" t="str">
        <f>IF(Table1[[#This Row],[MonthlyCharges]]&lt;35,"low",IF(Table1[[#This Row],[MonthlyCharges]]&lt;70,"Medium","High"))</f>
        <v>Medium</v>
      </c>
    </row>
    <row r="5150" spans="1:18" x14ac:dyDescent="0.35">
      <c r="A5150" s="1" t="s">
        <v>5183</v>
      </c>
      <c r="B5150" s="1" t="s">
        <v>8</v>
      </c>
      <c r="C5150" s="1">
        <v>31</v>
      </c>
      <c r="D5150" s="1" t="s">
        <v>3</v>
      </c>
      <c r="E5150" s="1" t="s">
        <v>4</v>
      </c>
      <c r="F5150" s="1" t="s">
        <v>4</v>
      </c>
      <c r="G5150" s="1">
        <v>30</v>
      </c>
      <c r="H5150" s="1" t="s">
        <v>16</v>
      </c>
      <c r="I5150" s="1" t="s">
        <v>10</v>
      </c>
      <c r="J5150" s="1" t="s">
        <v>40</v>
      </c>
      <c r="K5150" s="1">
        <v>72.75</v>
      </c>
      <c r="L5150" s="1">
        <v>2200.87</v>
      </c>
      <c r="M5150" s="1">
        <v>6</v>
      </c>
      <c r="N5150" s="1">
        <v>10</v>
      </c>
      <c r="O5150" s="1" t="s">
        <v>3</v>
      </c>
      <c r="P5150" s="1" t="str">
        <f>IF(Table1[[#This Row],[Churn]]="Yes","Lost Customer","Active Customer")</f>
        <v>Active Customer</v>
      </c>
      <c r="Q5150" s="3">
        <f>IF(Table1[[#This Row],[Tenure]]&lt;=12,"0-1 Year",)</f>
        <v>0</v>
      </c>
      <c r="R5150" s="3" t="str">
        <f>IF(Table1[[#This Row],[MonthlyCharges]]&lt;35,"low",IF(Table1[[#This Row],[MonthlyCharges]]&lt;70,"Medium","High"))</f>
        <v>High</v>
      </c>
    </row>
    <row r="5151" spans="1:18" x14ac:dyDescent="0.35">
      <c r="A5151" s="1" t="s">
        <v>5184</v>
      </c>
      <c r="B5151" s="1" t="s">
        <v>8</v>
      </c>
      <c r="C5151" s="1">
        <v>19</v>
      </c>
      <c r="D5151" s="1" t="s">
        <v>3</v>
      </c>
      <c r="E5151" s="1" t="s">
        <v>3</v>
      </c>
      <c r="F5151" s="1" t="s">
        <v>4</v>
      </c>
      <c r="G5151" s="1">
        <v>41</v>
      </c>
      <c r="H5151" s="1" t="s">
        <v>14</v>
      </c>
      <c r="I5151" s="1" t="s">
        <v>12</v>
      </c>
      <c r="J5151" s="1" t="s">
        <v>32</v>
      </c>
      <c r="K5151" s="1">
        <v>0</v>
      </c>
      <c r="L5151" s="1">
        <v>-7.05</v>
      </c>
      <c r="M5151" s="1">
        <v>0</v>
      </c>
      <c r="N5151" s="1">
        <v>9</v>
      </c>
      <c r="O5151" s="1" t="s">
        <v>3</v>
      </c>
      <c r="P5151" s="1" t="str">
        <f>IF(Table1[[#This Row],[Churn]]="Yes","Lost Customer","Active Customer")</f>
        <v>Active Customer</v>
      </c>
      <c r="Q5151" s="3">
        <f>IF(Table1[[#This Row],[Tenure]]&lt;=12,"0-1 Year",)</f>
        <v>0</v>
      </c>
      <c r="R5151" s="3" t="str">
        <f>IF(Table1[[#This Row],[MonthlyCharges]]&lt;35,"low",IF(Table1[[#This Row],[MonthlyCharges]]&lt;70,"Medium","High"))</f>
        <v>low</v>
      </c>
    </row>
    <row r="5152" spans="1:18" x14ac:dyDescent="0.35">
      <c r="A5152" s="1" t="s">
        <v>5185</v>
      </c>
      <c r="B5152" s="1" t="s">
        <v>7</v>
      </c>
      <c r="C5152" s="1">
        <v>44</v>
      </c>
      <c r="D5152" s="1" t="s">
        <v>3</v>
      </c>
      <c r="E5152" s="1" t="s">
        <v>4</v>
      </c>
      <c r="F5152" s="1" t="s">
        <v>4</v>
      </c>
      <c r="G5152" s="1">
        <v>35</v>
      </c>
      <c r="H5152" s="1" t="s">
        <v>15</v>
      </c>
      <c r="I5152" s="1" t="s">
        <v>12</v>
      </c>
      <c r="J5152" s="1" t="s">
        <v>32</v>
      </c>
      <c r="K5152" s="1">
        <v>0</v>
      </c>
      <c r="L5152" s="1">
        <v>16.46</v>
      </c>
      <c r="M5152" s="1">
        <v>8</v>
      </c>
      <c r="N5152" s="1">
        <v>2</v>
      </c>
      <c r="O5152" s="1" t="s">
        <v>4</v>
      </c>
      <c r="P5152" s="1" t="str">
        <f>IF(Table1[[#This Row],[Churn]]="Yes","Lost Customer","Active Customer")</f>
        <v>Lost Customer</v>
      </c>
      <c r="Q5152" s="3">
        <f>IF(Table1[[#This Row],[Tenure]]&lt;=12,"0-1 Year",)</f>
        <v>0</v>
      </c>
      <c r="R5152" s="3" t="str">
        <f>IF(Table1[[#This Row],[MonthlyCharges]]&lt;35,"low",IF(Table1[[#This Row],[MonthlyCharges]]&lt;70,"Medium","High"))</f>
        <v>low</v>
      </c>
    </row>
    <row r="5153" spans="1:18" x14ac:dyDescent="0.35">
      <c r="A5153" s="1" t="s">
        <v>5186</v>
      </c>
      <c r="B5153" s="1" t="s">
        <v>8</v>
      </c>
      <c r="C5153" s="1">
        <v>59</v>
      </c>
      <c r="D5153" s="1" t="s">
        <v>3</v>
      </c>
      <c r="E5153" s="1" t="s">
        <v>3</v>
      </c>
      <c r="F5153" s="1" t="s">
        <v>4</v>
      </c>
      <c r="G5153" s="1">
        <v>42</v>
      </c>
      <c r="H5153" s="1" t="s">
        <v>14</v>
      </c>
      <c r="I5153" s="1" t="s">
        <v>10</v>
      </c>
      <c r="J5153" s="1" t="s">
        <v>40</v>
      </c>
      <c r="K5153" s="1">
        <v>75.8</v>
      </c>
      <c r="L5153" s="1">
        <v>3199.91</v>
      </c>
      <c r="M5153" s="1">
        <v>0</v>
      </c>
      <c r="N5153" s="1">
        <v>1</v>
      </c>
      <c r="O5153" s="1" t="s">
        <v>3</v>
      </c>
      <c r="P5153" s="1" t="str">
        <f>IF(Table1[[#This Row],[Churn]]="Yes","Lost Customer","Active Customer")</f>
        <v>Active Customer</v>
      </c>
      <c r="Q5153" s="3">
        <f>IF(Table1[[#This Row],[Tenure]]&lt;=12,"0-1 Year",)</f>
        <v>0</v>
      </c>
      <c r="R5153" s="3" t="str">
        <f>IF(Table1[[#This Row],[MonthlyCharges]]&lt;35,"low",IF(Table1[[#This Row],[MonthlyCharges]]&lt;70,"Medium","High"))</f>
        <v>High</v>
      </c>
    </row>
    <row r="5154" spans="1:18" x14ac:dyDescent="0.35">
      <c r="A5154" s="1" t="s">
        <v>5187</v>
      </c>
      <c r="B5154" s="1" t="s">
        <v>7</v>
      </c>
      <c r="C5154" s="1">
        <v>62</v>
      </c>
      <c r="D5154" s="1" t="s">
        <v>3</v>
      </c>
      <c r="E5154" s="1" t="s">
        <v>4</v>
      </c>
      <c r="F5154" s="1" t="s">
        <v>4</v>
      </c>
      <c r="G5154" s="1">
        <v>71</v>
      </c>
      <c r="H5154" s="1" t="s">
        <v>16</v>
      </c>
      <c r="I5154" s="1" t="s">
        <v>11</v>
      </c>
      <c r="J5154" s="1" t="s">
        <v>40</v>
      </c>
      <c r="K5154" s="1">
        <v>74.349999999999994</v>
      </c>
      <c r="L5154" s="1">
        <v>5282.22</v>
      </c>
      <c r="M5154" s="1">
        <v>6</v>
      </c>
      <c r="N5154" s="1">
        <v>4</v>
      </c>
      <c r="O5154" s="1" t="s">
        <v>4</v>
      </c>
      <c r="P5154" s="1" t="str">
        <f>IF(Table1[[#This Row],[Churn]]="Yes","Lost Customer","Active Customer")</f>
        <v>Lost Customer</v>
      </c>
      <c r="Q5154" s="3">
        <f>IF(Table1[[#This Row],[Tenure]]&lt;=12,"0-1 Year",)</f>
        <v>0</v>
      </c>
      <c r="R5154" s="3" t="str">
        <f>IF(Table1[[#This Row],[MonthlyCharges]]&lt;35,"low",IF(Table1[[#This Row],[MonthlyCharges]]&lt;70,"Medium","High"))</f>
        <v>High</v>
      </c>
    </row>
    <row r="5155" spans="1:18" x14ac:dyDescent="0.35">
      <c r="A5155" s="1" t="s">
        <v>5188</v>
      </c>
      <c r="B5155" s="1" t="s">
        <v>7</v>
      </c>
      <c r="C5155" s="1">
        <v>62</v>
      </c>
      <c r="D5155" s="1" t="s">
        <v>3</v>
      </c>
      <c r="E5155" s="1" t="s">
        <v>3</v>
      </c>
      <c r="F5155" s="1" t="s">
        <v>4</v>
      </c>
      <c r="G5155" s="1">
        <v>45</v>
      </c>
      <c r="H5155" s="1" t="s">
        <v>14</v>
      </c>
      <c r="I5155" s="1" t="s">
        <v>11</v>
      </c>
      <c r="J5155" s="1" t="s">
        <v>34</v>
      </c>
      <c r="K5155" s="1">
        <v>49.49</v>
      </c>
      <c r="L5155" s="1">
        <v>2244.4699999999998</v>
      </c>
      <c r="M5155" s="1">
        <v>7</v>
      </c>
      <c r="N5155" s="1">
        <v>4</v>
      </c>
      <c r="O5155" s="1" t="s">
        <v>4</v>
      </c>
      <c r="P5155" s="1" t="str">
        <f>IF(Table1[[#This Row],[Churn]]="Yes","Lost Customer","Active Customer")</f>
        <v>Lost Customer</v>
      </c>
      <c r="Q5155" s="3">
        <f>IF(Table1[[#This Row],[Tenure]]&lt;=12,"0-1 Year",)</f>
        <v>0</v>
      </c>
      <c r="R5155" s="3" t="str">
        <f>IF(Table1[[#This Row],[MonthlyCharges]]&lt;35,"low",IF(Table1[[#This Row],[MonthlyCharges]]&lt;70,"Medium","High"))</f>
        <v>Medium</v>
      </c>
    </row>
    <row r="5156" spans="1:18" x14ac:dyDescent="0.35">
      <c r="A5156" s="1" t="s">
        <v>5189</v>
      </c>
      <c r="B5156" s="1" t="s">
        <v>8</v>
      </c>
      <c r="C5156" s="1">
        <v>33</v>
      </c>
      <c r="D5156" s="1" t="s">
        <v>3</v>
      </c>
      <c r="E5156" s="1" t="s">
        <v>3</v>
      </c>
      <c r="F5156" s="1" t="s">
        <v>3</v>
      </c>
      <c r="G5156" s="1">
        <v>41</v>
      </c>
      <c r="H5156" s="1" t="s">
        <v>15</v>
      </c>
      <c r="I5156" s="1" t="s">
        <v>10</v>
      </c>
      <c r="J5156" s="1" t="s">
        <v>44</v>
      </c>
      <c r="K5156" s="1">
        <v>30.3</v>
      </c>
      <c r="L5156" s="1">
        <v>1238.43</v>
      </c>
      <c r="M5156" s="1">
        <v>5</v>
      </c>
      <c r="N5156" s="1">
        <v>1</v>
      </c>
      <c r="O5156" s="1" t="s">
        <v>3</v>
      </c>
      <c r="P5156" s="1" t="str">
        <f>IF(Table1[[#This Row],[Churn]]="Yes","Lost Customer","Active Customer")</f>
        <v>Active Customer</v>
      </c>
      <c r="Q5156" s="3">
        <f>IF(Table1[[#This Row],[Tenure]]&lt;=12,"0-1 Year",)</f>
        <v>0</v>
      </c>
      <c r="R5156" s="3" t="str">
        <f>IF(Table1[[#This Row],[MonthlyCharges]]&lt;35,"low",IF(Table1[[#This Row],[MonthlyCharges]]&lt;70,"Medium","High"))</f>
        <v>low</v>
      </c>
    </row>
    <row r="5157" spans="1:18" x14ac:dyDescent="0.35">
      <c r="A5157" s="1" t="s">
        <v>5190</v>
      </c>
      <c r="B5157" s="1" t="s">
        <v>8</v>
      </c>
      <c r="C5157" s="1">
        <v>22</v>
      </c>
      <c r="D5157" s="1" t="s">
        <v>3</v>
      </c>
      <c r="E5157" s="1" t="s">
        <v>4</v>
      </c>
      <c r="F5157" s="1" t="s">
        <v>4</v>
      </c>
      <c r="G5157" s="1">
        <v>8</v>
      </c>
      <c r="H5157" s="1" t="s">
        <v>15</v>
      </c>
      <c r="I5157" s="1" t="s">
        <v>10</v>
      </c>
      <c r="J5157" s="1" t="s">
        <v>32</v>
      </c>
      <c r="K5157" s="1">
        <v>85.75</v>
      </c>
      <c r="L5157" s="1">
        <v>672.29</v>
      </c>
      <c r="M5157" s="1">
        <v>4</v>
      </c>
      <c r="N5157" s="1">
        <v>5</v>
      </c>
      <c r="O5157" s="1" t="s">
        <v>3</v>
      </c>
      <c r="P5157" s="1" t="str">
        <f>IF(Table1[[#This Row],[Churn]]="Yes","Lost Customer","Active Customer")</f>
        <v>Active Customer</v>
      </c>
      <c r="Q5157" s="3" t="str">
        <f>IF(Table1[[#This Row],[Tenure]]&lt;=12,"0-1 Year",)</f>
        <v>0-1 Year</v>
      </c>
      <c r="R5157" s="3" t="str">
        <f>IF(Table1[[#This Row],[MonthlyCharges]]&lt;35,"low",IF(Table1[[#This Row],[MonthlyCharges]]&lt;70,"Medium","High"))</f>
        <v>High</v>
      </c>
    </row>
    <row r="5158" spans="1:18" x14ac:dyDescent="0.35">
      <c r="A5158" s="1" t="s">
        <v>5191</v>
      </c>
      <c r="B5158" s="1" t="s">
        <v>7</v>
      </c>
      <c r="C5158" s="1">
        <v>48</v>
      </c>
      <c r="D5158" s="1" t="s">
        <v>3</v>
      </c>
      <c r="E5158" s="1" t="s">
        <v>3</v>
      </c>
      <c r="F5158" s="1" t="s">
        <v>3</v>
      </c>
      <c r="G5158" s="1">
        <v>49</v>
      </c>
      <c r="H5158" s="1" t="s">
        <v>16</v>
      </c>
      <c r="I5158" s="1" t="s">
        <v>10</v>
      </c>
      <c r="J5158" s="1" t="s">
        <v>34</v>
      </c>
      <c r="K5158" s="1">
        <v>27.16</v>
      </c>
      <c r="L5158" s="1">
        <v>1328.63</v>
      </c>
      <c r="M5158" s="1">
        <v>4</v>
      </c>
      <c r="N5158" s="1">
        <v>5</v>
      </c>
      <c r="O5158" s="1" t="s">
        <v>3</v>
      </c>
      <c r="P5158" s="1" t="str">
        <f>IF(Table1[[#This Row],[Churn]]="Yes","Lost Customer","Active Customer")</f>
        <v>Active Customer</v>
      </c>
      <c r="Q5158" s="3">
        <f>IF(Table1[[#This Row],[Tenure]]&lt;=12,"0-1 Year",)</f>
        <v>0</v>
      </c>
      <c r="R5158" s="3" t="str">
        <f>IF(Table1[[#This Row],[MonthlyCharges]]&lt;35,"low",IF(Table1[[#This Row],[MonthlyCharges]]&lt;70,"Medium","High"))</f>
        <v>low</v>
      </c>
    </row>
    <row r="5159" spans="1:18" x14ac:dyDescent="0.35">
      <c r="A5159" s="1" t="s">
        <v>5192</v>
      </c>
      <c r="B5159" s="1" t="s">
        <v>7</v>
      </c>
      <c r="C5159" s="1">
        <v>46</v>
      </c>
      <c r="D5159" s="1" t="s">
        <v>3</v>
      </c>
      <c r="E5159" s="1" t="s">
        <v>4</v>
      </c>
      <c r="F5159" s="1" t="s">
        <v>3</v>
      </c>
      <c r="G5159" s="1">
        <v>56</v>
      </c>
      <c r="H5159" s="1" t="s">
        <v>16</v>
      </c>
      <c r="I5159" s="1" t="s">
        <v>11</v>
      </c>
      <c r="J5159" s="1" t="s">
        <v>32</v>
      </c>
      <c r="K5159" s="1">
        <v>83.7</v>
      </c>
      <c r="L5159" s="1">
        <v>4683.01</v>
      </c>
      <c r="M5159" s="1">
        <v>0</v>
      </c>
      <c r="N5159" s="1">
        <v>5</v>
      </c>
      <c r="O5159" s="1" t="s">
        <v>3</v>
      </c>
      <c r="P5159" s="1" t="str">
        <f>IF(Table1[[#This Row],[Churn]]="Yes","Lost Customer","Active Customer")</f>
        <v>Active Customer</v>
      </c>
      <c r="Q5159" s="3">
        <f>IF(Table1[[#This Row],[Tenure]]&lt;=12,"0-1 Year",)</f>
        <v>0</v>
      </c>
      <c r="R5159" s="3" t="str">
        <f>IF(Table1[[#This Row],[MonthlyCharges]]&lt;35,"low",IF(Table1[[#This Row],[MonthlyCharges]]&lt;70,"Medium","High"))</f>
        <v>High</v>
      </c>
    </row>
    <row r="5160" spans="1:18" x14ac:dyDescent="0.35">
      <c r="A5160" s="1" t="s">
        <v>5193</v>
      </c>
      <c r="B5160" s="1" t="s">
        <v>7</v>
      </c>
      <c r="C5160" s="1">
        <v>52</v>
      </c>
      <c r="D5160" s="1" t="s">
        <v>3</v>
      </c>
      <c r="E5160" s="1" t="s">
        <v>3</v>
      </c>
      <c r="F5160" s="1" t="s">
        <v>4</v>
      </c>
      <c r="G5160" s="1">
        <v>42</v>
      </c>
      <c r="H5160" s="1" t="s">
        <v>16</v>
      </c>
      <c r="I5160" s="1" t="s">
        <v>11</v>
      </c>
      <c r="J5160" s="1" t="s">
        <v>44</v>
      </c>
      <c r="K5160" s="1">
        <v>100.4</v>
      </c>
      <c r="L5160" s="1">
        <v>4215.7</v>
      </c>
      <c r="M5160" s="1">
        <v>4</v>
      </c>
      <c r="N5160" s="1">
        <v>3</v>
      </c>
      <c r="O5160" s="1" t="s">
        <v>3</v>
      </c>
      <c r="P5160" s="1" t="str">
        <f>IF(Table1[[#This Row],[Churn]]="Yes","Lost Customer","Active Customer")</f>
        <v>Active Customer</v>
      </c>
      <c r="Q5160" s="3">
        <f>IF(Table1[[#This Row],[Tenure]]&lt;=12,"0-1 Year",)</f>
        <v>0</v>
      </c>
      <c r="R5160" s="3" t="str">
        <f>IF(Table1[[#This Row],[MonthlyCharges]]&lt;35,"low",IF(Table1[[#This Row],[MonthlyCharges]]&lt;70,"Medium","High"))</f>
        <v>High</v>
      </c>
    </row>
    <row r="5161" spans="1:18" x14ac:dyDescent="0.35">
      <c r="A5161" s="1" t="s">
        <v>5194</v>
      </c>
      <c r="B5161" s="1" t="s">
        <v>8</v>
      </c>
      <c r="C5161" s="1">
        <v>60</v>
      </c>
      <c r="D5161" s="1" t="s">
        <v>4</v>
      </c>
      <c r="E5161" s="1" t="s">
        <v>4</v>
      </c>
      <c r="F5161" s="1" t="s">
        <v>3</v>
      </c>
      <c r="G5161" s="1">
        <v>3</v>
      </c>
      <c r="H5161" s="1" t="s">
        <v>14</v>
      </c>
      <c r="I5161" s="1" t="s">
        <v>12</v>
      </c>
      <c r="J5161" s="1" t="s">
        <v>32</v>
      </c>
      <c r="K5161" s="1">
        <v>0</v>
      </c>
      <c r="L5161" s="1">
        <v>10.65</v>
      </c>
      <c r="M5161" s="1">
        <v>4</v>
      </c>
      <c r="N5161" s="1">
        <v>6</v>
      </c>
      <c r="O5161" s="1" t="s">
        <v>3</v>
      </c>
      <c r="P5161" s="1" t="str">
        <f>IF(Table1[[#This Row],[Churn]]="Yes","Lost Customer","Active Customer")</f>
        <v>Active Customer</v>
      </c>
      <c r="Q5161" s="3" t="str">
        <f>IF(Table1[[#This Row],[Tenure]]&lt;=12,"0-1 Year",)</f>
        <v>0-1 Year</v>
      </c>
      <c r="R5161" s="3" t="str">
        <f>IF(Table1[[#This Row],[MonthlyCharges]]&lt;35,"low",IF(Table1[[#This Row],[MonthlyCharges]]&lt;70,"Medium","High"))</f>
        <v>low</v>
      </c>
    </row>
    <row r="5162" spans="1:18" x14ac:dyDescent="0.35">
      <c r="A5162" s="1" t="s">
        <v>5195</v>
      </c>
      <c r="B5162" s="1" t="s">
        <v>8</v>
      </c>
      <c r="C5162" s="1">
        <v>21</v>
      </c>
      <c r="D5162" s="1" t="s">
        <v>3</v>
      </c>
      <c r="E5162" s="1" t="s">
        <v>3</v>
      </c>
      <c r="F5162" s="1" t="s">
        <v>4</v>
      </c>
      <c r="G5162" s="1">
        <v>63</v>
      </c>
      <c r="H5162" s="1" t="s">
        <v>16</v>
      </c>
      <c r="I5162" s="1" t="s">
        <v>10</v>
      </c>
      <c r="J5162" s="1" t="s">
        <v>40</v>
      </c>
      <c r="K5162" s="1">
        <v>35.340000000000003</v>
      </c>
      <c r="L5162" s="1">
        <v>2235.85</v>
      </c>
      <c r="M5162" s="1">
        <v>1</v>
      </c>
      <c r="N5162" s="1">
        <v>9</v>
      </c>
      <c r="O5162" s="1" t="s">
        <v>3</v>
      </c>
      <c r="P5162" s="1" t="str">
        <f>IF(Table1[[#This Row],[Churn]]="Yes","Lost Customer","Active Customer")</f>
        <v>Active Customer</v>
      </c>
      <c r="Q5162" s="3">
        <f>IF(Table1[[#This Row],[Tenure]]&lt;=12,"0-1 Year",)</f>
        <v>0</v>
      </c>
      <c r="R5162" s="3" t="str">
        <f>IF(Table1[[#This Row],[MonthlyCharges]]&lt;35,"low",IF(Table1[[#This Row],[MonthlyCharges]]&lt;70,"Medium","High"))</f>
        <v>Medium</v>
      </c>
    </row>
    <row r="5163" spans="1:18" x14ac:dyDescent="0.35">
      <c r="A5163" s="1" t="s">
        <v>5196</v>
      </c>
      <c r="B5163" s="1" t="s">
        <v>7</v>
      </c>
      <c r="C5163" s="1">
        <v>26</v>
      </c>
      <c r="D5163" s="1" t="s">
        <v>3</v>
      </c>
      <c r="E5163" s="1" t="s">
        <v>3</v>
      </c>
      <c r="F5163" s="1" t="s">
        <v>3</v>
      </c>
      <c r="G5163" s="1">
        <v>50</v>
      </c>
      <c r="H5163" s="1" t="s">
        <v>16</v>
      </c>
      <c r="I5163" s="1" t="s">
        <v>11</v>
      </c>
      <c r="J5163" s="1" t="s">
        <v>32</v>
      </c>
      <c r="K5163" s="1">
        <v>119.06</v>
      </c>
      <c r="L5163" s="1">
        <v>5950.4</v>
      </c>
      <c r="M5163" s="1">
        <v>0</v>
      </c>
      <c r="N5163" s="1">
        <v>6</v>
      </c>
      <c r="O5163" s="1" t="s">
        <v>3</v>
      </c>
      <c r="P5163" s="1" t="str">
        <f>IF(Table1[[#This Row],[Churn]]="Yes","Lost Customer","Active Customer")</f>
        <v>Active Customer</v>
      </c>
      <c r="Q5163" s="3">
        <f>IF(Table1[[#This Row],[Tenure]]&lt;=12,"0-1 Year",)</f>
        <v>0</v>
      </c>
      <c r="R5163" s="3" t="str">
        <f>IF(Table1[[#This Row],[MonthlyCharges]]&lt;35,"low",IF(Table1[[#This Row],[MonthlyCharges]]&lt;70,"Medium","High"))</f>
        <v>High</v>
      </c>
    </row>
    <row r="5164" spans="1:18" x14ac:dyDescent="0.35">
      <c r="A5164" s="1" t="s">
        <v>5197</v>
      </c>
      <c r="B5164" s="1" t="s">
        <v>7</v>
      </c>
      <c r="C5164" s="1">
        <v>43</v>
      </c>
      <c r="D5164" s="1" t="s">
        <v>3</v>
      </c>
      <c r="E5164" s="1" t="s">
        <v>3</v>
      </c>
      <c r="F5164" s="1" t="s">
        <v>4</v>
      </c>
      <c r="G5164" s="1">
        <v>3</v>
      </c>
      <c r="H5164" s="1" t="s">
        <v>15</v>
      </c>
      <c r="I5164" s="1" t="s">
        <v>11</v>
      </c>
      <c r="J5164" s="1" t="s">
        <v>34</v>
      </c>
      <c r="K5164" s="1">
        <v>70.819999999999993</v>
      </c>
      <c r="L5164" s="1">
        <v>209.01</v>
      </c>
      <c r="M5164" s="1">
        <v>0</v>
      </c>
      <c r="N5164" s="1">
        <v>4</v>
      </c>
      <c r="O5164" s="1" t="s">
        <v>3</v>
      </c>
      <c r="P5164" s="1" t="str">
        <f>IF(Table1[[#This Row],[Churn]]="Yes","Lost Customer","Active Customer")</f>
        <v>Active Customer</v>
      </c>
      <c r="Q5164" s="3" t="str">
        <f>IF(Table1[[#This Row],[Tenure]]&lt;=12,"0-1 Year",)</f>
        <v>0-1 Year</v>
      </c>
      <c r="R5164" s="3" t="str">
        <f>IF(Table1[[#This Row],[MonthlyCharges]]&lt;35,"low",IF(Table1[[#This Row],[MonthlyCharges]]&lt;70,"Medium","High"))</f>
        <v>High</v>
      </c>
    </row>
    <row r="5165" spans="1:18" x14ac:dyDescent="0.35">
      <c r="A5165" s="1" t="s">
        <v>5198</v>
      </c>
      <c r="B5165" s="1" t="s">
        <v>7</v>
      </c>
      <c r="C5165" s="1">
        <v>66</v>
      </c>
      <c r="D5165" s="1" t="s">
        <v>4</v>
      </c>
      <c r="E5165" s="1" t="s">
        <v>3</v>
      </c>
      <c r="F5165" s="1" t="s">
        <v>4</v>
      </c>
      <c r="G5165" s="1">
        <v>63</v>
      </c>
      <c r="H5165" s="1" t="s">
        <v>14</v>
      </c>
      <c r="I5165" s="1" t="s">
        <v>10</v>
      </c>
      <c r="J5165" s="1" t="s">
        <v>40</v>
      </c>
      <c r="K5165" s="1">
        <v>23.73</v>
      </c>
      <c r="L5165" s="1">
        <v>1474.99</v>
      </c>
      <c r="M5165" s="1">
        <v>8</v>
      </c>
      <c r="N5165" s="1">
        <v>6</v>
      </c>
      <c r="O5165" s="1" t="s">
        <v>3</v>
      </c>
      <c r="P5165" s="1" t="str">
        <f>IF(Table1[[#This Row],[Churn]]="Yes","Lost Customer","Active Customer")</f>
        <v>Active Customer</v>
      </c>
      <c r="Q5165" s="3">
        <f>IF(Table1[[#This Row],[Tenure]]&lt;=12,"0-1 Year",)</f>
        <v>0</v>
      </c>
      <c r="R5165" s="3" t="str">
        <f>IF(Table1[[#This Row],[MonthlyCharges]]&lt;35,"low",IF(Table1[[#This Row],[MonthlyCharges]]&lt;70,"Medium","High"))</f>
        <v>low</v>
      </c>
    </row>
    <row r="5166" spans="1:18" x14ac:dyDescent="0.35">
      <c r="A5166" s="1" t="s">
        <v>5199</v>
      </c>
      <c r="B5166" s="1" t="s">
        <v>8</v>
      </c>
      <c r="C5166" s="1">
        <v>24</v>
      </c>
      <c r="D5166" s="1" t="s">
        <v>3</v>
      </c>
      <c r="E5166" s="1" t="s">
        <v>4</v>
      </c>
      <c r="F5166" s="1" t="s">
        <v>3</v>
      </c>
      <c r="G5166" s="1">
        <v>46</v>
      </c>
      <c r="H5166" s="1" t="s">
        <v>14</v>
      </c>
      <c r="I5166" s="1" t="s">
        <v>12</v>
      </c>
      <c r="J5166" s="1" t="s">
        <v>32</v>
      </c>
      <c r="K5166" s="1">
        <v>0</v>
      </c>
      <c r="L5166" s="1">
        <v>11.73</v>
      </c>
      <c r="M5166" s="1">
        <v>2</v>
      </c>
      <c r="N5166" s="1">
        <v>1</v>
      </c>
      <c r="O5166" s="1" t="s">
        <v>3</v>
      </c>
      <c r="P5166" s="1" t="str">
        <f>IF(Table1[[#This Row],[Churn]]="Yes","Lost Customer","Active Customer")</f>
        <v>Active Customer</v>
      </c>
      <c r="Q5166" s="3">
        <f>IF(Table1[[#This Row],[Tenure]]&lt;=12,"0-1 Year",)</f>
        <v>0</v>
      </c>
      <c r="R5166" s="3" t="str">
        <f>IF(Table1[[#This Row],[MonthlyCharges]]&lt;35,"low",IF(Table1[[#This Row],[MonthlyCharges]]&lt;70,"Medium","High"))</f>
        <v>low</v>
      </c>
    </row>
    <row r="5167" spans="1:18" x14ac:dyDescent="0.35">
      <c r="A5167" s="1" t="s">
        <v>5200</v>
      </c>
      <c r="B5167" s="1" t="s">
        <v>8</v>
      </c>
      <c r="C5167" s="1">
        <v>31</v>
      </c>
      <c r="D5167" s="1" t="s">
        <v>3</v>
      </c>
      <c r="E5167" s="1" t="s">
        <v>4</v>
      </c>
      <c r="F5167" s="1" t="s">
        <v>4</v>
      </c>
      <c r="G5167" s="1">
        <v>36</v>
      </c>
      <c r="H5167" s="1" t="s">
        <v>15</v>
      </c>
      <c r="I5167" s="1" t="s">
        <v>11</v>
      </c>
      <c r="J5167" s="1" t="s">
        <v>44</v>
      </c>
      <c r="K5167" s="1">
        <v>32.18</v>
      </c>
      <c r="L5167" s="1">
        <v>1164.95</v>
      </c>
      <c r="M5167" s="1">
        <v>6</v>
      </c>
      <c r="N5167" s="1">
        <v>8</v>
      </c>
      <c r="O5167" s="1" t="s">
        <v>3</v>
      </c>
      <c r="P5167" s="1" t="str">
        <f>IF(Table1[[#This Row],[Churn]]="Yes","Lost Customer","Active Customer")</f>
        <v>Active Customer</v>
      </c>
      <c r="Q5167" s="3">
        <f>IF(Table1[[#This Row],[Tenure]]&lt;=12,"0-1 Year",)</f>
        <v>0</v>
      </c>
      <c r="R5167" s="3" t="str">
        <f>IF(Table1[[#This Row],[MonthlyCharges]]&lt;35,"low",IF(Table1[[#This Row],[MonthlyCharges]]&lt;70,"Medium","High"))</f>
        <v>low</v>
      </c>
    </row>
    <row r="5168" spans="1:18" x14ac:dyDescent="0.35">
      <c r="A5168" s="1" t="s">
        <v>5201</v>
      </c>
      <c r="B5168" s="1" t="s">
        <v>8</v>
      </c>
      <c r="C5168" s="1">
        <v>54</v>
      </c>
      <c r="D5168" s="1" t="s">
        <v>3</v>
      </c>
      <c r="E5168" s="1" t="s">
        <v>3</v>
      </c>
      <c r="F5168" s="1" t="s">
        <v>4</v>
      </c>
      <c r="G5168" s="1">
        <v>47</v>
      </c>
      <c r="H5168" s="1" t="s">
        <v>14</v>
      </c>
      <c r="I5168" s="1" t="s">
        <v>11</v>
      </c>
      <c r="J5168" s="1" t="s">
        <v>32</v>
      </c>
      <c r="K5168" s="1">
        <v>39.65</v>
      </c>
      <c r="L5168" s="1">
        <v>1877.14</v>
      </c>
      <c r="M5168" s="1">
        <v>8</v>
      </c>
      <c r="N5168" s="1">
        <v>1</v>
      </c>
      <c r="O5168" s="1" t="s">
        <v>4</v>
      </c>
      <c r="P5168" s="1" t="str">
        <f>IF(Table1[[#This Row],[Churn]]="Yes","Lost Customer","Active Customer")</f>
        <v>Lost Customer</v>
      </c>
      <c r="Q5168" s="3">
        <f>IF(Table1[[#This Row],[Tenure]]&lt;=12,"0-1 Year",)</f>
        <v>0</v>
      </c>
      <c r="R5168" s="3" t="str">
        <f>IF(Table1[[#This Row],[MonthlyCharges]]&lt;35,"low",IF(Table1[[#This Row],[MonthlyCharges]]&lt;70,"Medium","High"))</f>
        <v>Medium</v>
      </c>
    </row>
    <row r="5169" spans="1:18" x14ac:dyDescent="0.35">
      <c r="A5169" s="1" t="s">
        <v>5202</v>
      </c>
      <c r="B5169" s="1" t="s">
        <v>7</v>
      </c>
      <c r="C5169" s="1">
        <v>45</v>
      </c>
      <c r="D5169" s="1" t="s">
        <v>3</v>
      </c>
      <c r="E5169" s="1" t="s">
        <v>3</v>
      </c>
      <c r="F5169" s="1" t="s">
        <v>3</v>
      </c>
      <c r="G5169" s="1">
        <v>7</v>
      </c>
      <c r="H5169" s="1" t="s">
        <v>15</v>
      </c>
      <c r="I5169" s="1" t="s">
        <v>10</v>
      </c>
      <c r="J5169" s="1" t="s">
        <v>34</v>
      </c>
      <c r="K5169" s="1">
        <v>80.349999999999994</v>
      </c>
      <c r="L5169" s="1">
        <v>559.61</v>
      </c>
      <c r="M5169" s="1">
        <v>0</v>
      </c>
      <c r="N5169" s="1">
        <v>5</v>
      </c>
      <c r="O5169" s="1" t="s">
        <v>3</v>
      </c>
      <c r="P5169" s="1" t="str">
        <f>IF(Table1[[#This Row],[Churn]]="Yes","Lost Customer","Active Customer")</f>
        <v>Active Customer</v>
      </c>
      <c r="Q5169" s="3" t="str">
        <f>IF(Table1[[#This Row],[Tenure]]&lt;=12,"0-1 Year",)</f>
        <v>0-1 Year</v>
      </c>
      <c r="R5169" s="3" t="str">
        <f>IF(Table1[[#This Row],[MonthlyCharges]]&lt;35,"low",IF(Table1[[#This Row],[MonthlyCharges]]&lt;70,"Medium","High"))</f>
        <v>High</v>
      </c>
    </row>
    <row r="5170" spans="1:18" x14ac:dyDescent="0.35">
      <c r="A5170" s="1" t="s">
        <v>5203</v>
      </c>
      <c r="B5170" s="1" t="s">
        <v>7</v>
      </c>
      <c r="C5170" s="1">
        <v>27</v>
      </c>
      <c r="D5170" s="1" t="s">
        <v>3</v>
      </c>
      <c r="E5170" s="1" t="s">
        <v>3</v>
      </c>
      <c r="F5170" s="1" t="s">
        <v>4</v>
      </c>
      <c r="G5170" s="1">
        <v>30</v>
      </c>
      <c r="H5170" s="1" t="s">
        <v>15</v>
      </c>
      <c r="I5170" s="1" t="s">
        <v>11</v>
      </c>
      <c r="J5170" s="1" t="s">
        <v>44</v>
      </c>
      <c r="K5170" s="1">
        <v>76.5</v>
      </c>
      <c r="L5170" s="1">
        <v>2297.66</v>
      </c>
      <c r="M5170" s="1">
        <v>4</v>
      </c>
      <c r="N5170" s="1">
        <v>7</v>
      </c>
      <c r="O5170" s="1" t="s">
        <v>3</v>
      </c>
      <c r="P5170" s="1" t="str">
        <f>IF(Table1[[#This Row],[Churn]]="Yes","Lost Customer","Active Customer")</f>
        <v>Active Customer</v>
      </c>
      <c r="Q5170" s="3">
        <f>IF(Table1[[#This Row],[Tenure]]&lt;=12,"0-1 Year",)</f>
        <v>0</v>
      </c>
      <c r="R5170" s="3" t="str">
        <f>IF(Table1[[#This Row],[MonthlyCharges]]&lt;35,"low",IF(Table1[[#This Row],[MonthlyCharges]]&lt;70,"Medium","High"))</f>
        <v>High</v>
      </c>
    </row>
    <row r="5171" spans="1:18" x14ac:dyDescent="0.35">
      <c r="A5171" s="1" t="s">
        <v>5204</v>
      </c>
      <c r="B5171" s="1" t="s">
        <v>8</v>
      </c>
      <c r="C5171" s="1">
        <v>33</v>
      </c>
      <c r="D5171" s="1" t="s">
        <v>3</v>
      </c>
      <c r="E5171" s="1" t="s">
        <v>3</v>
      </c>
      <c r="F5171" s="1" t="s">
        <v>4</v>
      </c>
      <c r="G5171" s="1">
        <v>2</v>
      </c>
      <c r="H5171" s="1" t="s">
        <v>16</v>
      </c>
      <c r="I5171" s="1" t="s">
        <v>11</v>
      </c>
      <c r="J5171" s="1" t="s">
        <v>44</v>
      </c>
      <c r="K5171" s="1">
        <v>119.91</v>
      </c>
      <c r="L5171" s="1">
        <v>255.08</v>
      </c>
      <c r="M5171" s="1">
        <v>7</v>
      </c>
      <c r="N5171" s="1">
        <v>1</v>
      </c>
      <c r="O5171" s="1" t="s">
        <v>4</v>
      </c>
      <c r="P5171" s="1" t="str">
        <f>IF(Table1[[#This Row],[Churn]]="Yes","Lost Customer","Active Customer")</f>
        <v>Lost Customer</v>
      </c>
      <c r="Q5171" s="3" t="str">
        <f>IF(Table1[[#This Row],[Tenure]]&lt;=12,"0-1 Year",)</f>
        <v>0-1 Year</v>
      </c>
      <c r="R5171" s="3" t="str">
        <f>IF(Table1[[#This Row],[MonthlyCharges]]&lt;35,"low",IF(Table1[[#This Row],[MonthlyCharges]]&lt;70,"Medium","High"))</f>
        <v>High</v>
      </c>
    </row>
    <row r="5172" spans="1:18" x14ac:dyDescent="0.35">
      <c r="A5172" s="1" t="s">
        <v>5205</v>
      </c>
      <c r="B5172" s="1" t="s">
        <v>7</v>
      </c>
      <c r="C5172" s="1">
        <v>40</v>
      </c>
      <c r="D5172" s="1" t="s">
        <v>3</v>
      </c>
      <c r="E5172" s="1" t="s">
        <v>3</v>
      </c>
      <c r="F5172" s="1" t="s">
        <v>4</v>
      </c>
      <c r="G5172" s="1">
        <v>39</v>
      </c>
      <c r="H5172" s="1" t="s">
        <v>15</v>
      </c>
      <c r="I5172" s="1" t="s">
        <v>11</v>
      </c>
      <c r="J5172" s="1" t="s">
        <v>32</v>
      </c>
      <c r="K5172" s="1">
        <v>67.099999999999994</v>
      </c>
      <c r="L5172" s="1">
        <v>2602.6999999999998</v>
      </c>
      <c r="M5172" s="1">
        <v>1</v>
      </c>
      <c r="N5172" s="1">
        <v>10</v>
      </c>
      <c r="O5172" s="1" t="s">
        <v>3</v>
      </c>
      <c r="P5172" s="1" t="str">
        <f>IF(Table1[[#This Row],[Churn]]="Yes","Lost Customer","Active Customer")</f>
        <v>Active Customer</v>
      </c>
      <c r="Q5172" s="3">
        <f>IF(Table1[[#This Row],[Tenure]]&lt;=12,"0-1 Year",)</f>
        <v>0</v>
      </c>
      <c r="R5172" s="3" t="str">
        <f>IF(Table1[[#This Row],[MonthlyCharges]]&lt;35,"low",IF(Table1[[#This Row],[MonthlyCharges]]&lt;70,"Medium","High"))</f>
        <v>Medium</v>
      </c>
    </row>
    <row r="5173" spans="1:18" x14ac:dyDescent="0.35">
      <c r="A5173" s="1" t="s">
        <v>5206</v>
      </c>
      <c r="B5173" s="1" t="s">
        <v>7</v>
      </c>
      <c r="C5173" s="1">
        <v>45</v>
      </c>
      <c r="D5173" s="1" t="s">
        <v>3</v>
      </c>
      <c r="E5173" s="1" t="s">
        <v>3</v>
      </c>
      <c r="F5173" s="1" t="s">
        <v>3</v>
      </c>
      <c r="G5173" s="1">
        <v>16</v>
      </c>
      <c r="H5173" s="1" t="s">
        <v>14</v>
      </c>
      <c r="I5173" s="1" t="s">
        <v>11</v>
      </c>
      <c r="J5173" s="1" t="s">
        <v>32</v>
      </c>
      <c r="K5173" s="1">
        <v>71.73</v>
      </c>
      <c r="L5173" s="1">
        <v>1146.0999999999999</v>
      </c>
      <c r="M5173" s="1">
        <v>3</v>
      </c>
      <c r="N5173" s="1">
        <v>2</v>
      </c>
      <c r="O5173" s="1" t="s">
        <v>4</v>
      </c>
      <c r="P5173" s="1" t="str">
        <f>IF(Table1[[#This Row],[Churn]]="Yes","Lost Customer","Active Customer")</f>
        <v>Lost Customer</v>
      </c>
      <c r="Q5173" s="3">
        <f>IF(Table1[[#This Row],[Tenure]]&lt;=12,"0-1 Year",)</f>
        <v>0</v>
      </c>
      <c r="R5173" s="3" t="str">
        <f>IF(Table1[[#This Row],[MonthlyCharges]]&lt;35,"low",IF(Table1[[#This Row],[MonthlyCharges]]&lt;70,"Medium","High"))</f>
        <v>High</v>
      </c>
    </row>
    <row r="5174" spans="1:18" x14ac:dyDescent="0.35">
      <c r="A5174" s="1" t="s">
        <v>5207</v>
      </c>
      <c r="B5174" s="1" t="s">
        <v>7</v>
      </c>
      <c r="C5174" s="1">
        <v>69</v>
      </c>
      <c r="D5174" s="1" t="s">
        <v>4</v>
      </c>
      <c r="E5174" s="1" t="s">
        <v>3</v>
      </c>
      <c r="F5174" s="1" t="s">
        <v>4</v>
      </c>
      <c r="G5174" s="1">
        <v>70</v>
      </c>
      <c r="H5174" s="1" t="s">
        <v>15</v>
      </c>
      <c r="I5174" s="1" t="s">
        <v>11</v>
      </c>
      <c r="J5174" s="1" t="s">
        <v>40</v>
      </c>
      <c r="K5174" s="1">
        <v>108.53</v>
      </c>
      <c r="L5174" s="1">
        <v>7585.22</v>
      </c>
      <c r="M5174" s="1">
        <v>6</v>
      </c>
      <c r="N5174" s="1">
        <v>8</v>
      </c>
      <c r="O5174" s="1" t="s">
        <v>3</v>
      </c>
      <c r="P5174" s="1" t="str">
        <f>IF(Table1[[#This Row],[Churn]]="Yes","Lost Customer","Active Customer")</f>
        <v>Active Customer</v>
      </c>
      <c r="Q5174" s="3">
        <f>IF(Table1[[#This Row],[Tenure]]&lt;=12,"0-1 Year",)</f>
        <v>0</v>
      </c>
      <c r="R5174" s="3" t="str">
        <f>IF(Table1[[#This Row],[MonthlyCharges]]&lt;35,"low",IF(Table1[[#This Row],[MonthlyCharges]]&lt;70,"Medium","High"))</f>
        <v>High</v>
      </c>
    </row>
    <row r="5175" spans="1:18" x14ac:dyDescent="0.35">
      <c r="A5175" s="1" t="s">
        <v>5208</v>
      </c>
      <c r="B5175" s="1" t="s">
        <v>7</v>
      </c>
      <c r="C5175" s="1">
        <v>36</v>
      </c>
      <c r="D5175" s="1" t="s">
        <v>3</v>
      </c>
      <c r="E5175" s="1" t="s">
        <v>4</v>
      </c>
      <c r="F5175" s="1" t="s">
        <v>3</v>
      </c>
      <c r="G5175" s="1">
        <v>64</v>
      </c>
      <c r="H5175" s="1" t="s">
        <v>14</v>
      </c>
      <c r="I5175" s="1" t="s">
        <v>10</v>
      </c>
      <c r="J5175" s="1" t="s">
        <v>44</v>
      </c>
      <c r="K5175" s="1">
        <v>87.73</v>
      </c>
      <c r="L5175" s="1">
        <v>5631.09</v>
      </c>
      <c r="M5175" s="1">
        <v>7</v>
      </c>
      <c r="N5175" s="1">
        <v>8</v>
      </c>
      <c r="O5175" s="1" t="s">
        <v>3</v>
      </c>
      <c r="P5175" s="1" t="str">
        <f>IF(Table1[[#This Row],[Churn]]="Yes","Lost Customer","Active Customer")</f>
        <v>Active Customer</v>
      </c>
      <c r="Q5175" s="3">
        <f>IF(Table1[[#This Row],[Tenure]]&lt;=12,"0-1 Year",)</f>
        <v>0</v>
      </c>
      <c r="R5175" s="3" t="str">
        <f>IF(Table1[[#This Row],[MonthlyCharges]]&lt;35,"low",IF(Table1[[#This Row],[MonthlyCharges]]&lt;70,"Medium","High"))</f>
        <v>High</v>
      </c>
    </row>
    <row r="5176" spans="1:18" x14ac:dyDescent="0.35">
      <c r="A5176" s="1" t="s">
        <v>5209</v>
      </c>
      <c r="B5176" s="1" t="s">
        <v>8</v>
      </c>
      <c r="C5176" s="1">
        <v>62</v>
      </c>
      <c r="D5176" s="1" t="s">
        <v>3</v>
      </c>
      <c r="E5176" s="1" t="s">
        <v>3</v>
      </c>
      <c r="F5176" s="1" t="s">
        <v>3</v>
      </c>
      <c r="G5176" s="1">
        <v>16</v>
      </c>
      <c r="H5176" s="1" t="s">
        <v>15</v>
      </c>
      <c r="I5176" s="1" t="s">
        <v>11</v>
      </c>
      <c r="J5176" s="1" t="s">
        <v>44</v>
      </c>
      <c r="K5176" s="1">
        <v>107.61</v>
      </c>
      <c r="L5176" s="1">
        <v>1726.79</v>
      </c>
      <c r="M5176" s="1">
        <v>3</v>
      </c>
      <c r="N5176" s="1">
        <v>7</v>
      </c>
      <c r="O5176" s="1" t="s">
        <v>3</v>
      </c>
      <c r="P5176" s="1" t="str">
        <f>IF(Table1[[#This Row],[Churn]]="Yes","Lost Customer","Active Customer")</f>
        <v>Active Customer</v>
      </c>
      <c r="Q5176" s="3">
        <f>IF(Table1[[#This Row],[Tenure]]&lt;=12,"0-1 Year",)</f>
        <v>0</v>
      </c>
      <c r="R5176" s="3" t="str">
        <f>IF(Table1[[#This Row],[MonthlyCharges]]&lt;35,"low",IF(Table1[[#This Row],[MonthlyCharges]]&lt;70,"Medium","High"))</f>
        <v>High</v>
      </c>
    </row>
    <row r="5177" spans="1:18" x14ac:dyDescent="0.35">
      <c r="A5177" s="1" t="s">
        <v>5210</v>
      </c>
      <c r="B5177" s="1" t="s">
        <v>7</v>
      </c>
      <c r="C5177" s="1">
        <v>32</v>
      </c>
      <c r="D5177" s="1" t="s">
        <v>3</v>
      </c>
      <c r="E5177" s="1" t="s">
        <v>3</v>
      </c>
      <c r="F5177" s="1" t="s">
        <v>4</v>
      </c>
      <c r="G5177" s="1">
        <v>29</v>
      </c>
      <c r="H5177" s="1" t="s">
        <v>15</v>
      </c>
      <c r="I5177" s="1" t="s">
        <v>10</v>
      </c>
      <c r="J5177" s="1" t="s">
        <v>40</v>
      </c>
      <c r="K5177" s="1">
        <v>63.86</v>
      </c>
      <c r="L5177" s="1">
        <v>1837.7</v>
      </c>
      <c r="M5177" s="1">
        <v>3</v>
      </c>
      <c r="N5177" s="1">
        <v>1</v>
      </c>
      <c r="O5177" s="1" t="s">
        <v>3</v>
      </c>
      <c r="P5177" s="1" t="str">
        <f>IF(Table1[[#This Row],[Churn]]="Yes","Lost Customer","Active Customer")</f>
        <v>Active Customer</v>
      </c>
      <c r="Q5177" s="3">
        <f>IF(Table1[[#This Row],[Tenure]]&lt;=12,"0-1 Year",)</f>
        <v>0</v>
      </c>
      <c r="R5177" s="3" t="str">
        <f>IF(Table1[[#This Row],[MonthlyCharges]]&lt;35,"low",IF(Table1[[#This Row],[MonthlyCharges]]&lt;70,"Medium","High"))</f>
        <v>Medium</v>
      </c>
    </row>
    <row r="5178" spans="1:18" x14ac:dyDescent="0.35">
      <c r="A5178" s="1" t="s">
        <v>5211</v>
      </c>
      <c r="B5178" s="1" t="s">
        <v>7</v>
      </c>
      <c r="C5178" s="1">
        <v>69</v>
      </c>
      <c r="D5178" s="1" t="s">
        <v>4</v>
      </c>
      <c r="E5178" s="1" t="s">
        <v>4</v>
      </c>
      <c r="F5178" s="1" t="s">
        <v>3</v>
      </c>
      <c r="G5178" s="1">
        <v>23</v>
      </c>
      <c r="H5178" s="1" t="s">
        <v>14</v>
      </c>
      <c r="I5178" s="1" t="s">
        <v>11</v>
      </c>
      <c r="J5178" s="1" t="s">
        <v>40</v>
      </c>
      <c r="K5178" s="1">
        <v>66.23</v>
      </c>
      <c r="L5178" s="1">
        <v>1532.75</v>
      </c>
      <c r="M5178" s="1">
        <v>7</v>
      </c>
      <c r="N5178" s="1">
        <v>9</v>
      </c>
      <c r="O5178" s="1" t="s">
        <v>3</v>
      </c>
      <c r="P5178" s="1" t="str">
        <f>IF(Table1[[#This Row],[Churn]]="Yes","Lost Customer","Active Customer")</f>
        <v>Active Customer</v>
      </c>
      <c r="Q5178" s="3">
        <f>IF(Table1[[#This Row],[Tenure]]&lt;=12,"0-1 Year",)</f>
        <v>0</v>
      </c>
      <c r="R5178" s="3" t="str">
        <f>IF(Table1[[#This Row],[MonthlyCharges]]&lt;35,"low",IF(Table1[[#This Row],[MonthlyCharges]]&lt;70,"Medium","High"))</f>
        <v>Medium</v>
      </c>
    </row>
    <row r="5179" spans="1:18" x14ac:dyDescent="0.35">
      <c r="A5179" s="1" t="s">
        <v>5212</v>
      </c>
      <c r="B5179" s="1" t="s">
        <v>8</v>
      </c>
      <c r="C5179" s="1">
        <v>59</v>
      </c>
      <c r="D5179" s="1" t="s">
        <v>3</v>
      </c>
      <c r="E5179" s="1" t="s">
        <v>3</v>
      </c>
      <c r="F5179" s="1" t="s">
        <v>3</v>
      </c>
      <c r="G5179" s="1">
        <v>7</v>
      </c>
      <c r="H5179" s="1" t="s">
        <v>15</v>
      </c>
      <c r="I5179" s="1" t="s">
        <v>11</v>
      </c>
      <c r="J5179" s="1" t="s">
        <v>34</v>
      </c>
      <c r="K5179" s="1">
        <v>32.340000000000003</v>
      </c>
      <c r="L5179" s="1">
        <v>229.14</v>
      </c>
      <c r="M5179" s="1">
        <v>1</v>
      </c>
      <c r="N5179" s="1">
        <v>7</v>
      </c>
      <c r="O5179" s="1" t="s">
        <v>3</v>
      </c>
      <c r="P5179" s="1" t="str">
        <f>IF(Table1[[#This Row],[Churn]]="Yes","Lost Customer","Active Customer")</f>
        <v>Active Customer</v>
      </c>
      <c r="Q5179" s="3" t="str">
        <f>IF(Table1[[#This Row],[Tenure]]&lt;=12,"0-1 Year",)</f>
        <v>0-1 Year</v>
      </c>
      <c r="R5179" s="3" t="str">
        <f>IF(Table1[[#This Row],[MonthlyCharges]]&lt;35,"low",IF(Table1[[#This Row],[MonthlyCharges]]&lt;70,"Medium","High"))</f>
        <v>low</v>
      </c>
    </row>
    <row r="5180" spans="1:18" x14ac:dyDescent="0.35">
      <c r="A5180" s="1" t="s">
        <v>5213</v>
      </c>
      <c r="B5180" s="1" t="s">
        <v>8</v>
      </c>
      <c r="C5180" s="1">
        <v>62</v>
      </c>
      <c r="D5180" s="1" t="s">
        <v>4</v>
      </c>
      <c r="E5180" s="1" t="s">
        <v>4</v>
      </c>
      <c r="F5180" s="1" t="s">
        <v>3</v>
      </c>
      <c r="G5180" s="1">
        <v>65</v>
      </c>
      <c r="H5180" s="1" t="s">
        <v>14</v>
      </c>
      <c r="I5180" s="1" t="s">
        <v>12</v>
      </c>
      <c r="J5180" s="1" t="s">
        <v>32</v>
      </c>
      <c r="K5180" s="1">
        <v>0</v>
      </c>
      <c r="L5180" s="1">
        <v>7.12</v>
      </c>
      <c r="M5180" s="1">
        <v>4</v>
      </c>
      <c r="N5180" s="1">
        <v>3</v>
      </c>
      <c r="O5180" s="1" t="s">
        <v>3</v>
      </c>
      <c r="P5180" s="1" t="str">
        <f>IF(Table1[[#This Row],[Churn]]="Yes","Lost Customer","Active Customer")</f>
        <v>Active Customer</v>
      </c>
      <c r="Q5180" s="3">
        <f>IF(Table1[[#This Row],[Tenure]]&lt;=12,"0-1 Year",)</f>
        <v>0</v>
      </c>
      <c r="R5180" s="3" t="str">
        <f>IF(Table1[[#This Row],[MonthlyCharges]]&lt;35,"low",IF(Table1[[#This Row],[MonthlyCharges]]&lt;70,"Medium","High"))</f>
        <v>low</v>
      </c>
    </row>
    <row r="5181" spans="1:18" x14ac:dyDescent="0.35">
      <c r="A5181" s="1" t="s">
        <v>5214</v>
      </c>
      <c r="B5181" s="1" t="s">
        <v>7</v>
      </c>
      <c r="C5181" s="1">
        <v>35</v>
      </c>
      <c r="D5181" s="1" t="s">
        <v>3</v>
      </c>
      <c r="E5181" s="1" t="s">
        <v>4</v>
      </c>
      <c r="F5181" s="1" t="s">
        <v>3</v>
      </c>
      <c r="G5181" s="1">
        <v>33</v>
      </c>
      <c r="H5181" s="1" t="s">
        <v>14</v>
      </c>
      <c r="I5181" s="1" t="s">
        <v>11</v>
      </c>
      <c r="J5181" s="1" t="s">
        <v>40</v>
      </c>
      <c r="K5181" s="1">
        <v>71.739999999999995</v>
      </c>
      <c r="L5181" s="1">
        <v>2382.87</v>
      </c>
      <c r="M5181" s="1">
        <v>1</v>
      </c>
      <c r="N5181" s="1">
        <v>9</v>
      </c>
      <c r="O5181" s="1" t="s">
        <v>3</v>
      </c>
      <c r="P5181" s="1" t="str">
        <f>IF(Table1[[#This Row],[Churn]]="Yes","Lost Customer","Active Customer")</f>
        <v>Active Customer</v>
      </c>
      <c r="Q5181" s="3">
        <f>IF(Table1[[#This Row],[Tenure]]&lt;=12,"0-1 Year",)</f>
        <v>0</v>
      </c>
      <c r="R5181" s="3" t="str">
        <f>IF(Table1[[#This Row],[MonthlyCharges]]&lt;35,"low",IF(Table1[[#This Row],[MonthlyCharges]]&lt;70,"Medium","High"))</f>
        <v>High</v>
      </c>
    </row>
    <row r="5182" spans="1:18" x14ac:dyDescent="0.35">
      <c r="A5182" s="1" t="s">
        <v>5215</v>
      </c>
      <c r="B5182" s="1" t="s">
        <v>7</v>
      </c>
      <c r="C5182" s="1">
        <v>65</v>
      </c>
      <c r="D5182" s="1" t="s">
        <v>4</v>
      </c>
      <c r="E5182" s="1" t="s">
        <v>3</v>
      </c>
      <c r="F5182" s="1" t="s">
        <v>4</v>
      </c>
      <c r="G5182" s="1">
        <v>44</v>
      </c>
      <c r="H5182" s="1" t="s">
        <v>14</v>
      </c>
      <c r="I5182" s="1" t="s">
        <v>12</v>
      </c>
      <c r="J5182" s="1" t="s">
        <v>40</v>
      </c>
      <c r="K5182" s="1">
        <v>0</v>
      </c>
      <c r="L5182" s="1">
        <v>16.420000000000002</v>
      </c>
      <c r="M5182" s="1">
        <v>2</v>
      </c>
      <c r="N5182" s="1">
        <v>4</v>
      </c>
      <c r="O5182" s="1" t="s">
        <v>3</v>
      </c>
      <c r="P5182" s="1" t="str">
        <f>IF(Table1[[#This Row],[Churn]]="Yes","Lost Customer","Active Customer")</f>
        <v>Active Customer</v>
      </c>
      <c r="Q5182" s="3">
        <f>IF(Table1[[#This Row],[Tenure]]&lt;=12,"0-1 Year",)</f>
        <v>0</v>
      </c>
      <c r="R5182" s="3" t="str">
        <f>IF(Table1[[#This Row],[MonthlyCharges]]&lt;35,"low",IF(Table1[[#This Row],[MonthlyCharges]]&lt;70,"Medium","High"))</f>
        <v>low</v>
      </c>
    </row>
    <row r="5183" spans="1:18" x14ac:dyDescent="0.35">
      <c r="A5183" s="1" t="s">
        <v>5216</v>
      </c>
      <c r="B5183" s="1" t="s">
        <v>7</v>
      </c>
      <c r="C5183" s="1">
        <v>52</v>
      </c>
      <c r="D5183" s="1" t="s">
        <v>3</v>
      </c>
      <c r="E5183" s="1" t="s">
        <v>4</v>
      </c>
      <c r="F5183" s="1" t="s">
        <v>3</v>
      </c>
      <c r="G5183" s="1">
        <v>55</v>
      </c>
      <c r="H5183" s="1" t="s">
        <v>14</v>
      </c>
      <c r="I5183" s="1" t="s">
        <v>11</v>
      </c>
      <c r="J5183" s="1" t="s">
        <v>40</v>
      </c>
      <c r="K5183" s="1">
        <v>63.2</v>
      </c>
      <c r="L5183" s="1">
        <v>3474.11</v>
      </c>
      <c r="M5183" s="1">
        <v>8</v>
      </c>
      <c r="N5183" s="1">
        <v>8</v>
      </c>
      <c r="O5183" s="1" t="s">
        <v>3</v>
      </c>
      <c r="P5183" s="1" t="str">
        <f>IF(Table1[[#This Row],[Churn]]="Yes","Lost Customer","Active Customer")</f>
        <v>Active Customer</v>
      </c>
      <c r="Q5183" s="3">
        <f>IF(Table1[[#This Row],[Tenure]]&lt;=12,"0-1 Year",)</f>
        <v>0</v>
      </c>
      <c r="R5183" s="3" t="str">
        <f>IF(Table1[[#This Row],[MonthlyCharges]]&lt;35,"low",IF(Table1[[#This Row],[MonthlyCharges]]&lt;70,"Medium","High"))</f>
        <v>Medium</v>
      </c>
    </row>
    <row r="5184" spans="1:18" x14ac:dyDescent="0.35">
      <c r="A5184" s="1" t="s">
        <v>5217</v>
      </c>
      <c r="B5184" s="1" t="s">
        <v>7</v>
      </c>
      <c r="C5184" s="1">
        <v>64</v>
      </c>
      <c r="D5184" s="1" t="s">
        <v>4</v>
      </c>
      <c r="E5184" s="1" t="s">
        <v>4</v>
      </c>
      <c r="F5184" s="1" t="s">
        <v>4</v>
      </c>
      <c r="G5184" s="1">
        <v>17</v>
      </c>
      <c r="H5184" s="1" t="s">
        <v>14</v>
      </c>
      <c r="I5184" s="1" t="s">
        <v>11</v>
      </c>
      <c r="J5184" s="1" t="s">
        <v>40</v>
      </c>
      <c r="K5184" s="1">
        <v>91.02</v>
      </c>
      <c r="L5184" s="1">
        <v>1557.21</v>
      </c>
      <c r="M5184" s="1">
        <v>8</v>
      </c>
      <c r="N5184" s="1">
        <v>8</v>
      </c>
      <c r="O5184" s="1" t="s">
        <v>3</v>
      </c>
      <c r="P5184" s="1" t="str">
        <f>IF(Table1[[#This Row],[Churn]]="Yes","Lost Customer","Active Customer")</f>
        <v>Active Customer</v>
      </c>
      <c r="Q5184" s="3">
        <f>IF(Table1[[#This Row],[Tenure]]&lt;=12,"0-1 Year",)</f>
        <v>0</v>
      </c>
      <c r="R5184" s="3" t="str">
        <f>IF(Table1[[#This Row],[MonthlyCharges]]&lt;35,"low",IF(Table1[[#This Row],[MonthlyCharges]]&lt;70,"Medium","High"))</f>
        <v>High</v>
      </c>
    </row>
    <row r="5185" spans="1:18" x14ac:dyDescent="0.35">
      <c r="A5185" s="1" t="s">
        <v>5218</v>
      </c>
      <c r="B5185" s="1" t="s">
        <v>7</v>
      </c>
      <c r="C5185" s="1">
        <v>71</v>
      </c>
      <c r="D5185" s="1" t="s">
        <v>3</v>
      </c>
      <c r="E5185" s="1" t="s">
        <v>4</v>
      </c>
      <c r="F5185" s="1" t="s">
        <v>3</v>
      </c>
      <c r="G5185" s="1">
        <v>39</v>
      </c>
      <c r="H5185" s="1" t="s">
        <v>15</v>
      </c>
      <c r="I5185" s="1" t="s">
        <v>10</v>
      </c>
      <c r="J5185" s="1" t="s">
        <v>34</v>
      </c>
      <c r="K5185" s="1">
        <v>40.049999999999997</v>
      </c>
      <c r="L5185" s="1">
        <v>1577.86</v>
      </c>
      <c r="M5185" s="1">
        <v>5</v>
      </c>
      <c r="N5185" s="1">
        <v>3</v>
      </c>
      <c r="O5185" s="1" t="s">
        <v>3</v>
      </c>
      <c r="P5185" s="1" t="str">
        <f>IF(Table1[[#This Row],[Churn]]="Yes","Lost Customer","Active Customer")</f>
        <v>Active Customer</v>
      </c>
      <c r="Q5185" s="3">
        <f>IF(Table1[[#This Row],[Tenure]]&lt;=12,"0-1 Year",)</f>
        <v>0</v>
      </c>
      <c r="R5185" s="3" t="str">
        <f>IF(Table1[[#This Row],[MonthlyCharges]]&lt;35,"low",IF(Table1[[#This Row],[MonthlyCharges]]&lt;70,"Medium","High"))</f>
        <v>Medium</v>
      </c>
    </row>
    <row r="5186" spans="1:18" x14ac:dyDescent="0.35">
      <c r="A5186" s="1" t="s">
        <v>5219</v>
      </c>
      <c r="B5186" s="1" t="s">
        <v>8</v>
      </c>
      <c r="C5186" s="1">
        <v>50</v>
      </c>
      <c r="D5186" s="1" t="s">
        <v>3</v>
      </c>
      <c r="E5186" s="1" t="s">
        <v>4</v>
      </c>
      <c r="F5186" s="1" t="s">
        <v>4</v>
      </c>
      <c r="G5186" s="1">
        <v>30</v>
      </c>
      <c r="H5186" s="1" t="s">
        <v>14</v>
      </c>
      <c r="I5186" s="1" t="s">
        <v>12</v>
      </c>
      <c r="J5186" s="1" t="s">
        <v>40</v>
      </c>
      <c r="K5186" s="1">
        <v>0</v>
      </c>
      <c r="L5186" s="1">
        <v>5.7</v>
      </c>
      <c r="M5186" s="1">
        <v>8</v>
      </c>
      <c r="N5186" s="1">
        <v>10</v>
      </c>
      <c r="O5186" s="1" t="s">
        <v>3</v>
      </c>
      <c r="P5186" s="1" t="str">
        <f>IF(Table1[[#This Row],[Churn]]="Yes","Lost Customer","Active Customer")</f>
        <v>Active Customer</v>
      </c>
      <c r="Q5186" s="3">
        <f>IF(Table1[[#This Row],[Tenure]]&lt;=12,"0-1 Year",)</f>
        <v>0</v>
      </c>
      <c r="R5186" s="3" t="str">
        <f>IF(Table1[[#This Row],[MonthlyCharges]]&lt;35,"low",IF(Table1[[#This Row],[MonthlyCharges]]&lt;70,"Medium","High"))</f>
        <v>low</v>
      </c>
    </row>
    <row r="5187" spans="1:18" x14ac:dyDescent="0.35">
      <c r="A5187" s="1" t="s">
        <v>5220</v>
      </c>
      <c r="B5187" s="1" t="s">
        <v>7</v>
      </c>
      <c r="C5187" s="1">
        <v>31</v>
      </c>
      <c r="D5187" s="1" t="s">
        <v>3</v>
      </c>
      <c r="E5187" s="1" t="s">
        <v>4</v>
      </c>
      <c r="F5187" s="1" t="s">
        <v>4</v>
      </c>
      <c r="G5187" s="1">
        <v>3</v>
      </c>
      <c r="H5187" s="1" t="s">
        <v>14</v>
      </c>
      <c r="I5187" s="1" t="s">
        <v>11</v>
      </c>
      <c r="J5187" s="1" t="s">
        <v>32</v>
      </c>
      <c r="K5187" s="1">
        <v>73.3</v>
      </c>
      <c r="L5187" s="1">
        <v>206.47</v>
      </c>
      <c r="M5187" s="1">
        <v>2</v>
      </c>
      <c r="N5187" s="1">
        <v>4</v>
      </c>
      <c r="O5187" s="1" t="s">
        <v>4</v>
      </c>
      <c r="P5187" s="1" t="str">
        <f>IF(Table1[[#This Row],[Churn]]="Yes","Lost Customer","Active Customer")</f>
        <v>Lost Customer</v>
      </c>
      <c r="Q5187" s="3" t="str">
        <f>IF(Table1[[#This Row],[Tenure]]&lt;=12,"0-1 Year",)</f>
        <v>0-1 Year</v>
      </c>
      <c r="R5187" s="3" t="str">
        <f>IF(Table1[[#This Row],[MonthlyCharges]]&lt;35,"low",IF(Table1[[#This Row],[MonthlyCharges]]&lt;70,"Medium","High"))</f>
        <v>High</v>
      </c>
    </row>
    <row r="5188" spans="1:18" x14ac:dyDescent="0.35">
      <c r="A5188" s="1" t="s">
        <v>5221</v>
      </c>
      <c r="B5188" s="1" t="s">
        <v>7</v>
      </c>
      <c r="C5188" s="1">
        <v>65</v>
      </c>
      <c r="D5188" s="1" t="s">
        <v>4</v>
      </c>
      <c r="E5188" s="1" t="s">
        <v>3</v>
      </c>
      <c r="F5188" s="1" t="s">
        <v>4</v>
      </c>
      <c r="G5188" s="1">
        <v>64</v>
      </c>
      <c r="H5188" s="1" t="s">
        <v>16</v>
      </c>
      <c r="I5188" s="1" t="s">
        <v>10</v>
      </c>
      <c r="J5188" s="1" t="s">
        <v>32</v>
      </c>
      <c r="K5188" s="1">
        <v>32.5</v>
      </c>
      <c r="L5188" s="1">
        <v>2094.06</v>
      </c>
      <c r="M5188" s="1">
        <v>0</v>
      </c>
      <c r="N5188" s="1">
        <v>8</v>
      </c>
      <c r="O5188" s="1" t="s">
        <v>3</v>
      </c>
      <c r="P5188" s="1" t="str">
        <f>IF(Table1[[#This Row],[Churn]]="Yes","Lost Customer","Active Customer")</f>
        <v>Active Customer</v>
      </c>
      <c r="Q5188" s="3">
        <f>IF(Table1[[#This Row],[Tenure]]&lt;=12,"0-1 Year",)</f>
        <v>0</v>
      </c>
      <c r="R5188" s="3" t="str">
        <f>IF(Table1[[#This Row],[MonthlyCharges]]&lt;35,"low",IF(Table1[[#This Row],[MonthlyCharges]]&lt;70,"Medium","High"))</f>
        <v>low</v>
      </c>
    </row>
    <row r="5189" spans="1:18" x14ac:dyDescent="0.35">
      <c r="A5189" s="1" t="s">
        <v>5222</v>
      </c>
      <c r="B5189" s="1" t="s">
        <v>7</v>
      </c>
      <c r="C5189" s="1">
        <v>74</v>
      </c>
      <c r="D5189" s="1" t="s">
        <v>4</v>
      </c>
      <c r="E5189" s="1" t="s">
        <v>3</v>
      </c>
      <c r="F5189" s="1" t="s">
        <v>3</v>
      </c>
      <c r="G5189" s="1">
        <v>5</v>
      </c>
      <c r="H5189" s="1" t="s">
        <v>14</v>
      </c>
      <c r="I5189" s="1" t="s">
        <v>11</v>
      </c>
      <c r="J5189" s="1" t="s">
        <v>44</v>
      </c>
      <c r="K5189" s="1">
        <v>115.99</v>
      </c>
      <c r="L5189" s="1">
        <v>592.57000000000005</v>
      </c>
      <c r="M5189" s="1">
        <v>5</v>
      </c>
      <c r="N5189" s="1">
        <v>7</v>
      </c>
      <c r="O5189" s="1" t="s">
        <v>3</v>
      </c>
      <c r="P5189" s="1" t="str">
        <f>IF(Table1[[#This Row],[Churn]]="Yes","Lost Customer","Active Customer")</f>
        <v>Active Customer</v>
      </c>
      <c r="Q5189" s="3" t="str">
        <f>IF(Table1[[#This Row],[Tenure]]&lt;=12,"0-1 Year",)</f>
        <v>0-1 Year</v>
      </c>
      <c r="R5189" s="3" t="str">
        <f>IF(Table1[[#This Row],[MonthlyCharges]]&lt;35,"low",IF(Table1[[#This Row],[MonthlyCharges]]&lt;70,"Medium","High"))</f>
        <v>High</v>
      </c>
    </row>
    <row r="5190" spans="1:18" x14ac:dyDescent="0.35">
      <c r="A5190" s="1" t="s">
        <v>5223</v>
      </c>
      <c r="B5190" s="1" t="s">
        <v>8</v>
      </c>
      <c r="C5190" s="1">
        <v>50</v>
      </c>
      <c r="D5190" s="1" t="s">
        <v>3</v>
      </c>
      <c r="E5190" s="1" t="s">
        <v>4</v>
      </c>
      <c r="F5190" s="1" t="s">
        <v>4</v>
      </c>
      <c r="G5190" s="1">
        <v>26</v>
      </c>
      <c r="H5190" s="1" t="s">
        <v>16</v>
      </c>
      <c r="I5190" s="1" t="s">
        <v>11</v>
      </c>
      <c r="J5190" s="1" t="s">
        <v>34</v>
      </c>
      <c r="K5190" s="1">
        <v>42.32</v>
      </c>
      <c r="L5190" s="1">
        <v>1116.4100000000001</v>
      </c>
      <c r="M5190" s="1">
        <v>7</v>
      </c>
      <c r="N5190" s="1">
        <v>6</v>
      </c>
      <c r="O5190" s="1" t="s">
        <v>3</v>
      </c>
      <c r="P5190" s="1" t="str">
        <f>IF(Table1[[#This Row],[Churn]]="Yes","Lost Customer","Active Customer")</f>
        <v>Active Customer</v>
      </c>
      <c r="Q5190" s="3">
        <f>IF(Table1[[#This Row],[Tenure]]&lt;=12,"0-1 Year",)</f>
        <v>0</v>
      </c>
      <c r="R5190" s="3" t="str">
        <f>IF(Table1[[#This Row],[MonthlyCharges]]&lt;35,"low",IF(Table1[[#This Row],[MonthlyCharges]]&lt;70,"Medium","High"))</f>
        <v>Medium</v>
      </c>
    </row>
    <row r="5191" spans="1:18" x14ac:dyDescent="0.35">
      <c r="A5191" s="1" t="s">
        <v>5224</v>
      </c>
      <c r="B5191" s="1" t="s">
        <v>7</v>
      </c>
      <c r="C5191" s="1">
        <v>60</v>
      </c>
      <c r="D5191" s="1" t="s">
        <v>4</v>
      </c>
      <c r="E5191" s="1" t="s">
        <v>4</v>
      </c>
      <c r="F5191" s="1" t="s">
        <v>3</v>
      </c>
      <c r="G5191" s="1">
        <v>20</v>
      </c>
      <c r="H5191" s="1" t="s">
        <v>15</v>
      </c>
      <c r="I5191" s="1" t="s">
        <v>11</v>
      </c>
      <c r="J5191" s="1" t="s">
        <v>44</v>
      </c>
      <c r="K5191" s="1">
        <v>108.31</v>
      </c>
      <c r="L5191" s="1">
        <v>2175.59</v>
      </c>
      <c r="M5191" s="1">
        <v>7</v>
      </c>
      <c r="N5191" s="1">
        <v>1</v>
      </c>
      <c r="O5191" s="1" t="s">
        <v>4</v>
      </c>
      <c r="P5191" s="1" t="str">
        <f>IF(Table1[[#This Row],[Churn]]="Yes","Lost Customer","Active Customer")</f>
        <v>Lost Customer</v>
      </c>
      <c r="Q5191" s="3">
        <f>IF(Table1[[#This Row],[Tenure]]&lt;=12,"0-1 Year",)</f>
        <v>0</v>
      </c>
      <c r="R5191" s="3" t="str">
        <f>IF(Table1[[#This Row],[MonthlyCharges]]&lt;35,"low",IF(Table1[[#This Row],[MonthlyCharges]]&lt;70,"Medium","High"))</f>
        <v>High</v>
      </c>
    </row>
    <row r="5192" spans="1:18" x14ac:dyDescent="0.35">
      <c r="A5192" s="1" t="s">
        <v>5225</v>
      </c>
      <c r="B5192" s="1" t="s">
        <v>8</v>
      </c>
      <c r="C5192" s="1">
        <v>32</v>
      </c>
      <c r="D5192" s="1" t="s">
        <v>3</v>
      </c>
      <c r="E5192" s="1" t="s">
        <v>3</v>
      </c>
      <c r="F5192" s="1" t="s">
        <v>3</v>
      </c>
      <c r="G5192" s="1">
        <v>62</v>
      </c>
      <c r="H5192" s="1" t="s">
        <v>14</v>
      </c>
      <c r="I5192" s="1" t="s">
        <v>10</v>
      </c>
      <c r="J5192" s="1" t="s">
        <v>34</v>
      </c>
      <c r="K5192" s="1">
        <v>89.58</v>
      </c>
      <c r="L5192" s="1">
        <v>5561.65</v>
      </c>
      <c r="M5192" s="1">
        <v>5</v>
      </c>
      <c r="N5192" s="1">
        <v>5</v>
      </c>
      <c r="O5192" s="1" t="s">
        <v>3</v>
      </c>
      <c r="P5192" s="1" t="str">
        <f>IF(Table1[[#This Row],[Churn]]="Yes","Lost Customer","Active Customer")</f>
        <v>Active Customer</v>
      </c>
      <c r="Q5192" s="3">
        <f>IF(Table1[[#This Row],[Tenure]]&lt;=12,"0-1 Year",)</f>
        <v>0</v>
      </c>
      <c r="R5192" s="3" t="str">
        <f>IF(Table1[[#This Row],[MonthlyCharges]]&lt;35,"low",IF(Table1[[#This Row],[MonthlyCharges]]&lt;70,"Medium","High"))</f>
        <v>High</v>
      </c>
    </row>
    <row r="5193" spans="1:18" x14ac:dyDescent="0.35">
      <c r="A5193" s="1" t="s">
        <v>5226</v>
      </c>
      <c r="B5193" s="1" t="s">
        <v>7</v>
      </c>
      <c r="C5193" s="1">
        <v>31</v>
      </c>
      <c r="D5193" s="1" t="s">
        <v>3</v>
      </c>
      <c r="E5193" s="1" t="s">
        <v>4</v>
      </c>
      <c r="F5193" s="1" t="s">
        <v>3</v>
      </c>
      <c r="G5193" s="1">
        <v>27</v>
      </c>
      <c r="H5193" s="1" t="s">
        <v>14</v>
      </c>
      <c r="I5193" s="1" t="s">
        <v>11</v>
      </c>
      <c r="J5193" s="1" t="s">
        <v>34</v>
      </c>
      <c r="K5193" s="1">
        <v>97.99</v>
      </c>
      <c r="L5193" s="1">
        <v>2659.65</v>
      </c>
      <c r="M5193" s="1">
        <v>1</v>
      </c>
      <c r="N5193" s="1">
        <v>3</v>
      </c>
      <c r="O5193" s="1" t="s">
        <v>3</v>
      </c>
      <c r="P5193" s="1" t="str">
        <f>IF(Table1[[#This Row],[Churn]]="Yes","Lost Customer","Active Customer")</f>
        <v>Active Customer</v>
      </c>
      <c r="Q5193" s="3">
        <f>IF(Table1[[#This Row],[Tenure]]&lt;=12,"0-1 Year",)</f>
        <v>0</v>
      </c>
      <c r="R5193" s="3" t="str">
        <f>IF(Table1[[#This Row],[MonthlyCharges]]&lt;35,"low",IF(Table1[[#This Row],[MonthlyCharges]]&lt;70,"Medium","High"))</f>
        <v>High</v>
      </c>
    </row>
    <row r="5194" spans="1:18" x14ac:dyDescent="0.35">
      <c r="A5194" s="1" t="s">
        <v>5227</v>
      </c>
      <c r="B5194" s="1" t="s">
        <v>8</v>
      </c>
      <c r="C5194" s="1">
        <v>20</v>
      </c>
      <c r="D5194" s="1" t="s">
        <v>3</v>
      </c>
      <c r="E5194" s="1" t="s">
        <v>3</v>
      </c>
      <c r="F5194" s="1" t="s">
        <v>4</v>
      </c>
      <c r="G5194" s="1">
        <v>61</v>
      </c>
      <c r="H5194" s="1" t="s">
        <v>14</v>
      </c>
      <c r="I5194" s="1" t="s">
        <v>10</v>
      </c>
      <c r="J5194" s="1" t="s">
        <v>34</v>
      </c>
      <c r="K5194" s="1">
        <v>101.43</v>
      </c>
      <c r="L5194" s="1">
        <v>6195.89</v>
      </c>
      <c r="M5194" s="1">
        <v>0</v>
      </c>
      <c r="N5194" s="1">
        <v>5</v>
      </c>
      <c r="O5194" s="1" t="s">
        <v>3</v>
      </c>
      <c r="P5194" s="1" t="str">
        <f>IF(Table1[[#This Row],[Churn]]="Yes","Lost Customer","Active Customer")</f>
        <v>Active Customer</v>
      </c>
      <c r="Q5194" s="3">
        <f>IF(Table1[[#This Row],[Tenure]]&lt;=12,"0-1 Year",)</f>
        <v>0</v>
      </c>
      <c r="R5194" s="3" t="str">
        <f>IF(Table1[[#This Row],[MonthlyCharges]]&lt;35,"low",IF(Table1[[#This Row],[MonthlyCharges]]&lt;70,"Medium","High"))</f>
        <v>High</v>
      </c>
    </row>
    <row r="5195" spans="1:18" x14ac:dyDescent="0.35">
      <c r="A5195" s="1" t="s">
        <v>5228</v>
      </c>
      <c r="B5195" s="1" t="s">
        <v>7</v>
      </c>
      <c r="C5195" s="1">
        <v>47</v>
      </c>
      <c r="D5195" s="1" t="s">
        <v>3</v>
      </c>
      <c r="E5195" s="1" t="s">
        <v>4</v>
      </c>
      <c r="F5195" s="1" t="s">
        <v>3</v>
      </c>
      <c r="G5195" s="1">
        <v>19</v>
      </c>
      <c r="H5195" s="1" t="s">
        <v>14</v>
      </c>
      <c r="I5195" s="1" t="s">
        <v>10</v>
      </c>
      <c r="J5195" s="1" t="s">
        <v>40</v>
      </c>
      <c r="K5195" s="1">
        <v>50.38</v>
      </c>
      <c r="L5195" s="1">
        <v>966.61</v>
      </c>
      <c r="M5195" s="1">
        <v>8</v>
      </c>
      <c r="N5195" s="1">
        <v>8</v>
      </c>
      <c r="O5195" s="1" t="s">
        <v>3</v>
      </c>
      <c r="P5195" s="1" t="str">
        <f>IF(Table1[[#This Row],[Churn]]="Yes","Lost Customer","Active Customer")</f>
        <v>Active Customer</v>
      </c>
      <c r="Q5195" s="3">
        <f>IF(Table1[[#This Row],[Tenure]]&lt;=12,"0-1 Year",)</f>
        <v>0</v>
      </c>
      <c r="R5195" s="3" t="str">
        <f>IF(Table1[[#This Row],[MonthlyCharges]]&lt;35,"low",IF(Table1[[#This Row],[MonthlyCharges]]&lt;70,"Medium","High"))</f>
        <v>Medium</v>
      </c>
    </row>
    <row r="5196" spans="1:18" x14ac:dyDescent="0.35">
      <c r="A5196" s="1" t="s">
        <v>5229</v>
      </c>
      <c r="B5196" s="1" t="s">
        <v>7</v>
      </c>
      <c r="C5196" s="1">
        <v>37</v>
      </c>
      <c r="D5196" s="1" t="s">
        <v>3</v>
      </c>
      <c r="E5196" s="1" t="s">
        <v>4</v>
      </c>
      <c r="F5196" s="1" t="s">
        <v>3</v>
      </c>
      <c r="G5196" s="1">
        <v>40</v>
      </c>
      <c r="H5196" s="1" t="s">
        <v>16</v>
      </c>
      <c r="I5196" s="1" t="s">
        <v>11</v>
      </c>
      <c r="J5196" s="1" t="s">
        <v>32</v>
      </c>
      <c r="K5196" s="1">
        <v>50.35</v>
      </c>
      <c r="L5196" s="1">
        <v>2021.83</v>
      </c>
      <c r="M5196" s="1">
        <v>8</v>
      </c>
      <c r="N5196" s="1">
        <v>3</v>
      </c>
      <c r="O5196" s="1" t="s">
        <v>4</v>
      </c>
      <c r="P5196" s="1" t="str">
        <f>IF(Table1[[#This Row],[Churn]]="Yes","Lost Customer","Active Customer")</f>
        <v>Lost Customer</v>
      </c>
      <c r="Q5196" s="3">
        <f>IF(Table1[[#This Row],[Tenure]]&lt;=12,"0-1 Year",)</f>
        <v>0</v>
      </c>
      <c r="R5196" s="3" t="str">
        <f>IF(Table1[[#This Row],[MonthlyCharges]]&lt;35,"low",IF(Table1[[#This Row],[MonthlyCharges]]&lt;70,"Medium","High"))</f>
        <v>Medium</v>
      </c>
    </row>
    <row r="5197" spans="1:18" x14ac:dyDescent="0.35">
      <c r="A5197" s="1" t="s">
        <v>5230</v>
      </c>
      <c r="B5197" s="1" t="s">
        <v>8</v>
      </c>
      <c r="C5197" s="1">
        <v>40</v>
      </c>
      <c r="D5197" s="1" t="s">
        <v>3</v>
      </c>
      <c r="E5197" s="1" t="s">
        <v>4</v>
      </c>
      <c r="F5197" s="1" t="s">
        <v>4</v>
      </c>
      <c r="G5197" s="1">
        <v>43</v>
      </c>
      <c r="H5197" s="1" t="s">
        <v>14</v>
      </c>
      <c r="I5197" s="1" t="s">
        <v>11</v>
      </c>
      <c r="J5197" s="1" t="s">
        <v>32</v>
      </c>
      <c r="K5197" s="1">
        <v>44.71</v>
      </c>
      <c r="L5197" s="1">
        <v>1903.17</v>
      </c>
      <c r="M5197" s="1">
        <v>4</v>
      </c>
      <c r="N5197" s="1">
        <v>2</v>
      </c>
      <c r="O5197" s="1" t="s">
        <v>3</v>
      </c>
      <c r="P5197" s="1" t="str">
        <f>IF(Table1[[#This Row],[Churn]]="Yes","Lost Customer","Active Customer")</f>
        <v>Active Customer</v>
      </c>
      <c r="Q5197" s="3">
        <f>IF(Table1[[#This Row],[Tenure]]&lt;=12,"0-1 Year",)</f>
        <v>0</v>
      </c>
      <c r="R5197" s="3" t="str">
        <f>IF(Table1[[#This Row],[MonthlyCharges]]&lt;35,"low",IF(Table1[[#This Row],[MonthlyCharges]]&lt;70,"Medium","High"))</f>
        <v>Medium</v>
      </c>
    </row>
    <row r="5198" spans="1:18" x14ac:dyDescent="0.35">
      <c r="A5198" s="1" t="s">
        <v>5231</v>
      </c>
      <c r="B5198" s="1" t="s">
        <v>8</v>
      </c>
      <c r="C5198" s="1">
        <v>57</v>
      </c>
      <c r="D5198" s="1" t="s">
        <v>3</v>
      </c>
      <c r="E5198" s="1" t="s">
        <v>4</v>
      </c>
      <c r="F5198" s="1" t="s">
        <v>4</v>
      </c>
      <c r="G5198" s="1">
        <v>54</v>
      </c>
      <c r="H5198" s="1" t="s">
        <v>14</v>
      </c>
      <c r="I5198" s="1" t="s">
        <v>10</v>
      </c>
      <c r="J5198" s="1" t="s">
        <v>34</v>
      </c>
      <c r="K5198" s="1">
        <v>25.45</v>
      </c>
      <c r="L5198" s="1">
        <v>1357.28</v>
      </c>
      <c r="M5198" s="1">
        <v>1</v>
      </c>
      <c r="N5198" s="1">
        <v>4</v>
      </c>
      <c r="O5198" s="1" t="s">
        <v>3</v>
      </c>
      <c r="P5198" s="1" t="str">
        <f>IF(Table1[[#This Row],[Churn]]="Yes","Lost Customer","Active Customer")</f>
        <v>Active Customer</v>
      </c>
      <c r="Q5198" s="3">
        <f>IF(Table1[[#This Row],[Tenure]]&lt;=12,"0-1 Year",)</f>
        <v>0</v>
      </c>
      <c r="R5198" s="3" t="str">
        <f>IF(Table1[[#This Row],[MonthlyCharges]]&lt;35,"low",IF(Table1[[#This Row],[MonthlyCharges]]&lt;70,"Medium","High"))</f>
        <v>low</v>
      </c>
    </row>
    <row r="5199" spans="1:18" x14ac:dyDescent="0.35">
      <c r="A5199" s="1" t="s">
        <v>5232</v>
      </c>
      <c r="B5199" s="1" t="s">
        <v>8</v>
      </c>
      <c r="C5199" s="1">
        <v>21</v>
      </c>
      <c r="D5199" s="1" t="s">
        <v>3</v>
      </c>
      <c r="E5199" s="1" t="s">
        <v>4</v>
      </c>
      <c r="F5199" s="1" t="s">
        <v>4</v>
      </c>
      <c r="G5199" s="1">
        <v>42</v>
      </c>
      <c r="H5199" s="1" t="s">
        <v>15</v>
      </c>
      <c r="I5199" s="1" t="s">
        <v>10</v>
      </c>
      <c r="J5199" s="1" t="s">
        <v>44</v>
      </c>
      <c r="K5199" s="1">
        <v>110.8</v>
      </c>
      <c r="L5199" s="1">
        <v>4657.8599999999997</v>
      </c>
      <c r="M5199" s="1">
        <v>7</v>
      </c>
      <c r="N5199" s="1">
        <v>3</v>
      </c>
      <c r="O5199" s="1" t="s">
        <v>4</v>
      </c>
      <c r="P5199" s="1" t="str">
        <f>IF(Table1[[#This Row],[Churn]]="Yes","Lost Customer","Active Customer")</f>
        <v>Lost Customer</v>
      </c>
      <c r="Q5199" s="3">
        <f>IF(Table1[[#This Row],[Tenure]]&lt;=12,"0-1 Year",)</f>
        <v>0</v>
      </c>
      <c r="R5199" s="3" t="str">
        <f>IF(Table1[[#This Row],[MonthlyCharges]]&lt;35,"low",IF(Table1[[#This Row],[MonthlyCharges]]&lt;70,"Medium","High"))</f>
        <v>High</v>
      </c>
    </row>
    <row r="5200" spans="1:18" x14ac:dyDescent="0.35">
      <c r="A5200" s="1" t="s">
        <v>5233</v>
      </c>
      <c r="B5200" s="1" t="s">
        <v>8</v>
      </c>
      <c r="C5200" s="1">
        <v>73</v>
      </c>
      <c r="D5200" s="1" t="s">
        <v>4</v>
      </c>
      <c r="E5200" s="1" t="s">
        <v>3</v>
      </c>
      <c r="F5200" s="1" t="s">
        <v>4</v>
      </c>
      <c r="G5200" s="1">
        <v>72</v>
      </c>
      <c r="H5200" s="1" t="s">
        <v>14</v>
      </c>
      <c r="I5200" s="1" t="s">
        <v>11</v>
      </c>
      <c r="J5200" s="1" t="s">
        <v>34</v>
      </c>
      <c r="K5200" s="1">
        <v>20.059999999999999</v>
      </c>
      <c r="L5200" s="1">
        <v>1454.19</v>
      </c>
      <c r="M5200" s="1">
        <v>2</v>
      </c>
      <c r="N5200" s="1">
        <v>2</v>
      </c>
      <c r="O5200" s="1" t="s">
        <v>3</v>
      </c>
      <c r="P5200" s="1" t="str">
        <f>IF(Table1[[#This Row],[Churn]]="Yes","Lost Customer","Active Customer")</f>
        <v>Active Customer</v>
      </c>
      <c r="Q5200" s="3">
        <f>IF(Table1[[#This Row],[Tenure]]&lt;=12,"0-1 Year",)</f>
        <v>0</v>
      </c>
      <c r="R5200" s="3" t="str">
        <f>IF(Table1[[#This Row],[MonthlyCharges]]&lt;35,"low",IF(Table1[[#This Row],[MonthlyCharges]]&lt;70,"Medium","High"))</f>
        <v>low</v>
      </c>
    </row>
    <row r="5201" spans="1:18" x14ac:dyDescent="0.35">
      <c r="A5201" s="1" t="s">
        <v>5234</v>
      </c>
      <c r="B5201" s="1" t="s">
        <v>7</v>
      </c>
      <c r="C5201" s="1">
        <v>23</v>
      </c>
      <c r="D5201" s="1" t="s">
        <v>3</v>
      </c>
      <c r="E5201" s="1" t="s">
        <v>4</v>
      </c>
      <c r="F5201" s="1" t="s">
        <v>3</v>
      </c>
      <c r="G5201" s="1">
        <v>30</v>
      </c>
      <c r="H5201" s="1" t="s">
        <v>14</v>
      </c>
      <c r="I5201" s="1" t="s">
        <v>10</v>
      </c>
      <c r="J5201" s="1" t="s">
        <v>40</v>
      </c>
      <c r="K5201" s="1">
        <v>94.49</v>
      </c>
      <c r="L5201" s="1">
        <v>2829.41</v>
      </c>
      <c r="M5201" s="1">
        <v>3</v>
      </c>
      <c r="N5201" s="1">
        <v>8</v>
      </c>
      <c r="O5201" s="1" t="s">
        <v>3</v>
      </c>
      <c r="P5201" s="1" t="str">
        <f>IF(Table1[[#This Row],[Churn]]="Yes","Lost Customer","Active Customer")</f>
        <v>Active Customer</v>
      </c>
      <c r="Q5201" s="3">
        <f>IF(Table1[[#This Row],[Tenure]]&lt;=12,"0-1 Year",)</f>
        <v>0</v>
      </c>
      <c r="R5201" s="3" t="str">
        <f>IF(Table1[[#This Row],[MonthlyCharges]]&lt;35,"low",IF(Table1[[#This Row],[MonthlyCharges]]&lt;70,"Medium","High"))</f>
        <v>High</v>
      </c>
    </row>
    <row r="5202" spans="1:18" x14ac:dyDescent="0.35">
      <c r="A5202" s="1" t="s">
        <v>5235</v>
      </c>
      <c r="B5202" s="1" t="s">
        <v>8</v>
      </c>
      <c r="C5202" s="1">
        <v>54</v>
      </c>
      <c r="D5202" s="1" t="s">
        <v>3</v>
      </c>
      <c r="E5202" s="1" t="s">
        <v>3</v>
      </c>
      <c r="F5202" s="1" t="s">
        <v>3</v>
      </c>
      <c r="G5202" s="1">
        <v>32</v>
      </c>
      <c r="H5202" s="1" t="s">
        <v>15</v>
      </c>
      <c r="I5202" s="1" t="s">
        <v>12</v>
      </c>
      <c r="J5202" s="1" t="s">
        <v>40</v>
      </c>
      <c r="K5202" s="1">
        <v>0</v>
      </c>
      <c r="L5202" s="1">
        <v>-8.48</v>
      </c>
      <c r="M5202" s="1">
        <v>2</v>
      </c>
      <c r="N5202" s="1">
        <v>10</v>
      </c>
      <c r="O5202" s="1" t="s">
        <v>3</v>
      </c>
      <c r="P5202" s="1" t="str">
        <f>IF(Table1[[#This Row],[Churn]]="Yes","Lost Customer","Active Customer")</f>
        <v>Active Customer</v>
      </c>
      <c r="Q5202" s="3">
        <f>IF(Table1[[#This Row],[Tenure]]&lt;=12,"0-1 Year",)</f>
        <v>0</v>
      </c>
      <c r="R5202" s="3" t="str">
        <f>IF(Table1[[#This Row],[MonthlyCharges]]&lt;35,"low",IF(Table1[[#This Row],[MonthlyCharges]]&lt;70,"Medium","High"))</f>
        <v>low</v>
      </c>
    </row>
    <row r="5203" spans="1:18" x14ac:dyDescent="0.35">
      <c r="A5203" s="1" t="s">
        <v>5236</v>
      </c>
      <c r="B5203" s="1" t="s">
        <v>8</v>
      </c>
      <c r="C5203" s="1">
        <v>32</v>
      </c>
      <c r="D5203" s="1" t="s">
        <v>3</v>
      </c>
      <c r="E5203" s="1" t="s">
        <v>4</v>
      </c>
      <c r="F5203" s="1" t="s">
        <v>3</v>
      </c>
      <c r="G5203" s="1">
        <v>56</v>
      </c>
      <c r="H5203" s="1" t="s">
        <v>14</v>
      </c>
      <c r="I5203" s="1" t="s">
        <v>11</v>
      </c>
      <c r="J5203" s="1" t="s">
        <v>34</v>
      </c>
      <c r="K5203" s="1">
        <v>49.98</v>
      </c>
      <c r="L5203" s="1">
        <v>2802.46</v>
      </c>
      <c r="M5203" s="1">
        <v>5</v>
      </c>
      <c r="N5203" s="1">
        <v>8</v>
      </c>
      <c r="O5203" s="1" t="s">
        <v>3</v>
      </c>
      <c r="P5203" s="1" t="str">
        <f>IF(Table1[[#This Row],[Churn]]="Yes","Lost Customer","Active Customer")</f>
        <v>Active Customer</v>
      </c>
      <c r="Q5203" s="3">
        <f>IF(Table1[[#This Row],[Tenure]]&lt;=12,"0-1 Year",)</f>
        <v>0</v>
      </c>
      <c r="R5203" s="3" t="str">
        <f>IF(Table1[[#This Row],[MonthlyCharges]]&lt;35,"low",IF(Table1[[#This Row],[MonthlyCharges]]&lt;70,"Medium","High"))</f>
        <v>Medium</v>
      </c>
    </row>
    <row r="5204" spans="1:18" x14ac:dyDescent="0.35">
      <c r="A5204" s="1" t="s">
        <v>5237</v>
      </c>
      <c r="B5204" s="1" t="s">
        <v>8</v>
      </c>
      <c r="C5204" s="1">
        <v>20</v>
      </c>
      <c r="D5204" s="1" t="s">
        <v>3</v>
      </c>
      <c r="E5204" s="1" t="s">
        <v>3</v>
      </c>
      <c r="F5204" s="1" t="s">
        <v>4</v>
      </c>
      <c r="G5204" s="1">
        <v>3</v>
      </c>
      <c r="H5204" s="1" t="s">
        <v>14</v>
      </c>
      <c r="I5204" s="1" t="s">
        <v>12</v>
      </c>
      <c r="J5204" s="1" t="s">
        <v>44</v>
      </c>
      <c r="K5204" s="1">
        <v>0</v>
      </c>
      <c r="L5204" s="1">
        <v>11.55</v>
      </c>
      <c r="M5204" s="1">
        <v>1</v>
      </c>
      <c r="N5204" s="1">
        <v>8</v>
      </c>
      <c r="O5204" s="1" t="s">
        <v>3</v>
      </c>
      <c r="P5204" s="1" t="str">
        <f>IF(Table1[[#This Row],[Churn]]="Yes","Lost Customer","Active Customer")</f>
        <v>Active Customer</v>
      </c>
      <c r="Q5204" s="3" t="str">
        <f>IF(Table1[[#This Row],[Tenure]]&lt;=12,"0-1 Year",)</f>
        <v>0-1 Year</v>
      </c>
      <c r="R5204" s="3" t="str">
        <f>IF(Table1[[#This Row],[MonthlyCharges]]&lt;35,"low",IF(Table1[[#This Row],[MonthlyCharges]]&lt;70,"Medium","High"))</f>
        <v>low</v>
      </c>
    </row>
    <row r="5205" spans="1:18" x14ac:dyDescent="0.35">
      <c r="A5205" s="1" t="s">
        <v>5238</v>
      </c>
      <c r="B5205" s="1" t="s">
        <v>8</v>
      </c>
      <c r="C5205" s="1">
        <v>52</v>
      </c>
      <c r="D5205" s="1" t="s">
        <v>3</v>
      </c>
      <c r="E5205" s="1" t="s">
        <v>3</v>
      </c>
      <c r="F5205" s="1" t="s">
        <v>3</v>
      </c>
      <c r="G5205" s="1">
        <v>31</v>
      </c>
      <c r="H5205" s="1" t="s">
        <v>16</v>
      </c>
      <c r="I5205" s="1" t="s">
        <v>12</v>
      </c>
      <c r="J5205" s="1" t="s">
        <v>32</v>
      </c>
      <c r="K5205" s="1">
        <v>0</v>
      </c>
      <c r="L5205" s="1">
        <v>-0.89</v>
      </c>
      <c r="M5205" s="1">
        <v>5</v>
      </c>
      <c r="N5205" s="1">
        <v>1</v>
      </c>
      <c r="O5205" s="1" t="s">
        <v>3</v>
      </c>
      <c r="P5205" s="1" t="str">
        <f>IF(Table1[[#This Row],[Churn]]="Yes","Lost Customer","Active Customer")</f>
        <v>Active Customer</v>
      </c>
      <c r="Q5205" s="3">
        <f>IF(Table1[[#This Row],[Tenure]]&lt;=12,"0-1 Year",)</f>
        <v>0</v>
      </c>
      <c r="R5205" s="3" t="str">
        <f>IF(Table1[[#This Row],[MonthlyCharges]]&lt;35,"low",IF(Table1[[#This Row],[MonthlyCharges]]&lt;70,"Medium","High"))</f>
        <v>low</v>
      </c>
    </row>
    <row r="5206" spans="1:18" x14ac:dyDescent="0.35">
      <c r="A5206" s="1" t="s">
        <v>5239</v>
      </c>
      <c r="B5206" s="1" t="s">
        <v>8</v>
      </c>
      <c r="C5206" s="1">
        <v>73</v>
      </c>
      <c r="D5206" s="1" t="s">
        <v>3</v>
      </c>
      <c r="E5206" s="1" t="s">
        <v>4</v>
      </c>
      <c r="F5206" s="1" t="s">
        <v>4</v>
      </c>
      <c r="G5206" s="1">
        <v>62</v>
      </c>
      <c r="H5206" s="1" t="s">
        <v>15</v>
      </c>
      <c r="I5206" s="1" t="s">
        <v>10</v>
      </c>
      <c r="J5206" s="1" t="s">
        <v>32</v>
      </c>
      <c r="K5206" s="1">
        <v>108.37</v>
      </c>
      <c r="L5206" s="1">
        <v>6732.64</v>
      </c>
      <c r="M5206" s="1">
        <v>6</v>
      </c>
      <c r="N5206" s="1">
        <v>7</v>
      </c>
      <c r="O5206" s="1" t="s">
        <v>3</v>
      </c>
      <c r="P5206" s="1" t="str">
        <f>IF(Table1[[#This Row],[Churn]]="Yes","Lost Customer","Active Customer")</f>
        <v>Active Customer</v>
      </c>
      <c r="Q5206" s="3">
        <f>IF(Table1[[#This Row],[Tenure]]&lt;=12,"0-1 Year",)</f>
        <v>0</v>
      </c>
      <c r="R5206" s="3" t="str">
        <f>IF(Table1[[#This Row],[MonthlyCharges]]&lt;35,"low",IF(Table1[[#This Row],[MonthlyCharges]]&lt;70,"Medium","High"))</f>
        <v>High</v>
      </c>
    </row>
    <row r="5207" spans="1:18" x14ac:dyDescent="0.35">
      <c r="A5207" s="1" t="s">
        <v>5240</v>
      </c>
      <c r="B5207" s="1" t="s">
        <v>8</v>
      </c>
      <c r="C5207" s="1">
        <v>60</v>
      </c>
      <c r="D5207" s="1" t="s">
        <v>4</v>
      </c>
      <c r="E5207" s="1" t="s">
        <v>3</v>
      </c>
      <c r="F5207" s="1" t="s">
        <v>4</v>
      </c>
      <c r="G5207" s="1">
        <v>61</v>
      </c>
      <c r="H5207" s="1" t="s">
        <v>14</v>
      </c>
      <c r="I5207" s="1" t="s">
        <v>10</v>
      </c>
      <c r="J5207" s="1" t="s">
        <v>34</v>
      </c>
      <c r="K5207" s="1">
        <v>91.02</v>
      </c>
      <c r="L5207" s="1">
        <v>5545.69</v>
      </c>
      <c r="M5207" s="1">
        <v>8</v>
      </c>
      <c r="N5207" s="1">
        <v>5</v>
      </c>
      <c r="O5207" s="1" t="s">
        <v>3</v>
      </c>
      <c r="P5207" s="1" t="str">
        <f>IF(Table1[[#This Row],[Churn]]="Yes","Lost Customer","Active Customer")</f>
        <v>Active Customer</v>
      </c>
      <c r="Q5207" s="3">
        <f>IF(Table1[[#This Row],[Tenure]]&lt;=12,"0-1 Year",)</f>
        <v>0</v>
      </c>
      <c r="R5207" s="3" t="str">
        <f>IF(Table1[[#This Row],[MonthlyCharges]]&lt;35,"low",IF(Table1[[#This Row],[MonthlyCharges]]&lt;70,"Medium","High"))</f>
        <v>High</v>
      </c>
    </row>
    <row r="5208" spans="1:18" x14ac:dyDescent="0.35">
      <c r="A5208" s="1" t="s">
        <v>5241</v>
      </c>
      <c r="B5208" s="1" t="s">
        <v>8</v>
      </c>
      <c r="C5208" s="1">
        <v>67</v>
      </c>
      <c r="D5208" s="1" t="s">
        <v>3</v>
      </c>
      <c r="E5208" s="1" t="s">
        <v>4</v>
      </c>
      <c r="F5208" s="1" t="s">
        <v>3</v>
      </c>
      <c r="G5208" s="1">
        <v>66</v>
      </c>
      <c r="H5208" s="1" t="s">
        <v>14</v>
      </c>
      <c r="I5208" s="1" t="s">
        <v>10</v>
      </c>
      <c r="J5208" s="1" t="s">
        <v>34</v>
      </c>
      <c r="K5208" s="1">
        <v>110.85</v>
      </c>
      <c r="L5208" s="1">
        <v>7319.96</v>
      </c>
      <c r="M5208" s="1">
        <v>7</v>
      </c>
      <c r="N5208" s="1">
        <v>4</v>
      </c>
      <c r="O5208" s="1" t="s">
        <v>4</v>
      </c>
      <c r="P5208" s="1" t="str">
        <f>IF(Table1[[#This Row],[Churn]]="Yes","Lost Customer","Active Customer")</f>
        <v>Lost Customer</v>
      </c>
      <c r="Q5208" s="3">
        <f>IF(Table1[[#This Row],[Tenure]]&lt;=12,"0-1 Year",)</f>
        <v>0</v>
      </c>
      <c r="R5208" s="3" t="str">
        <f>IF(Table1[[#This Row],[MonthlyCharges]]&lt;35,"low",IF(Table1[[#This Row],[MonthlyCharges]]&lt;70,"Medium","High"))</f>
        <v>High</v>
      </c>
    </row>
    <row r="5209" spans="1:18" x14ac:dyDescent="0.35">
      <c r="A5209" s="1" t="s">
        <v>5242</v>
      </c>
      <c r="B5209" s="1" t="s">
        <v>8</v>
      </c>
      <c r="C5209" s="1">
        <v>47</v>
      </c>
      <c r="D5209" s="1" t="s">
        <v>3</v>
      </c>
      <c r="E5209" s="1" t="s">
        <v>4</v>
      </c>
      <c r="F5209" s="1" t="s">
        <v>4</v>
      </c>
      <c r="G5209" s="1">
        <v>39</v>
      </c>
      <c r="H5209" s="1" t="s">
        <v>14</v>
      </c>
      <c r="I5209" s="1" t="s">
        <v>11</v>
      </c>
      <c r="J5209" s="1" t="s">
        <v>32</v>
      </c>
      <c r="K5209" s="1">
        <v>20.68</v>
      </c>
      <c r="L5209" s="1">
        <v>810.12</v>
      </c>
      <c r="M5209" s="1">
        <v>1</v>
      </c>
      <c r="N5209" s="1">
        <v>8</v>
      </c>
      <c r="O5209" s="1" t="s">
        <v>3</v>
      </c>
      <c r="P5209" s="1" t="str">
        <f>IF(Table1[[#This Row],[Churn]]="Yes","Lost Customer","Active Customer")</f>
        <v>Active Customer</v>
      </c>
      <c r="Q5209" s="3">
        <f>IF(Table1[[#This Row],[Tenure]]&lt;=12,"0-1 Year",)</f>
        <v>0</v>
      </c>
      <c r="R5209" s="3" t="str">
        <f>IF(Table1[[#This Row],[MonthlyCharges]]&lt;35,"low",IF(Table1[[#This Row],[MonthlyCharges]]&lt;70,"Medium","High"))</f>
        <v>low</v>
      </c>
    </row>
    <row r="5210" spans="1:18" x14ac:dyDescent="0.35">
      <c r="A5210" s="1" t="s">
        <v>5243</v>
      </c>
      <c r="B5210" s="1" t="s">
        <v>7</v>
      </c>
      <c r="C5210" s="1">
        <v>56</v>
      </c>
      <c r="D5210" s="1" t="s">
        <v>3</v>
      </c>
      <c r="E5210" s="1" t="s">
        <v>3</v>
      </c>
      <c r="F5210" s="1" t="s">
        <v>3</v>
      </c>
      <c r="G5210" s="1">
        <v>26</v>
      </c>
      <c r="H5210" s="1" t="s">
        <v>16</v>
      </c>
      <c r="I5210" s="1" t="s">
        <v>10</v>
      </c>
      <c r="J5210" s="1" t="s">
        <v>34</v>
      </c>
      <c r="K5210" s="1">
        <v>86.47</v>
      </c>
      <c r="L5210" s="1">
        <v>2261.19</v>
      </c>
      <c r="M5210" s="1">
        <v>1</v>
      </c>
      <c r="N5210" s="1">
        <v>4</v>
      </c>
      <c r="O5210" s="1" t="s">
        <v>3</v>
      </c>
      <c r="P5210" s="1" t="str">
        <f>IF(Table1[[#This Row],[Churn]]="Yes","Lost Customer","Active Customer")</f>
        <v>Active Customer</v>
      </c>
      <c r="Q5210" s="3">
        <f>IF(Table1[[#This Row],[Tenure]]&lt;=12,"0-1 Year",)</f>
        <v>0</v>
      </c>
      <c r="R5210" s="3" t="str">
        <f>IF(Table1[[#This Row],[MonthlyCharges]]&lt;35,"low",IF(Table1[[#This Row],[MonthlyCharges]]&lt;70,"Medium","High"))</f>
        <v>High</v>
      </c>
    </row>
    <row r="5211" spans="1:18" x14ac:dyDescent="0.35">
      <c r="A5211" s="1" t="s">
        <v>5244</v>
      </c>
      <c r="B5211" s="1" t="s">
        <v>8</v>
      </c>
      <c r="C5211" s="1">
        <v>23</v>
      </c>
      <c r="D5211" s="1" t="s">
        <v>3</v>
      </c>
      <c r="E5211" s="1" t="s">
        <v>4</v>
      </c>
      <c r="F5211" s="1" t="s">
        <v>4</v>
      </c>
      <c r="G5211" s="1">
        <v>41</v>
      </c>
      <c r="H5211" s="1" t="s">
        <v>14</v>
      </c>
      <c r="I5211" s="1" t="s">
        <v>11</v>
      </c>
      <c r="J5211" s="1" t="s">
        <v>32</v>
      </c>
      <c r="K5211" s="1">
        <v>80.709999999999994</v>
      </c>
      <c r="L5211" s="1">
        <v>3328.41</v>
      </c>
      <c r="M5211" s="1">
        <v>6</v>
      </c>
      <c r="N5211" s="1">
        <v>7</v>
      </c>
      <c r="O5211" s="1" t="s">
        <v>3</v>
      </c>
      <c r="P5211" s="1" t="str">
        <f>IF(Table1[[#This Row],[Churn]]="Yes","Lost Customer","Active Customer")</f>
        <v>Active Customer</v>
      </c>
      <c r="Q5211" s="3">
        <f>IF(Table1[[#This Row],[Tenure]]&lt;=12,"0-1 Year",)</f>
        <v>0</v>
      </c>
      <c r="R5211" s="3" t="str">
        <f>IF(Table1[[#This Row],[MonthlyCharges]]&lt;35,"low",IF(Table1[[#This Row],[MonthlyCharges]]&lt;70,"Medium","High"))</f>
        <v>High</v>
      </c>
    </row>
    <row r="5212" spans="1:18" x14ac:dyDescent="0.35">
      <c r="A5212" s="1" t="s">
        <v>5245</v>
      </c>
      <c r="B5212" s="1" t="s">
        <v>8</v>
      </c>
      <c r="C5212" s="1">
        <v>41</v>
      </c>
      <c r="D5212" s="1" t="s">
        <v>3</v>
      </c>
      <c r="E5212" s="1" t="s">
        <v>3</v>
      </c>
      <c r="F5212" s="1" t="s">
        <v>3</v>
      </c>
      <c r="G5212" s="1">
        <v>27</v>
      </c>
      <c r="H5212" s="1" t="s">
        <v>14</v>
      </c>
      <c r="I5212" s="1" t="s">
        <v>10</v>
      </c>
      <c r="J5212" s="1" t="s">
        <v>34</v>
      </c>
      <c r="K5212" s="1">
        <v>53.23</v>
      </c>
      <c r="L5212" s="1">
        <v>1425.17</v>
      </c>
      <c r="M5212" s="1">
        <v>3</v>
      </c>
      <c r="N5212" s="1">
        <v>9</v>
      </c>
      <c r="O5212" s="1" t="s">
        <v>3</v>
      </c>
      <c r="P5212" s="1" t="str">
        <f>IF(Table1[[#This Row],[Churn]]="Yes","Lost Customer","Active Customer")</f>
        <v>Active Customer</v>
      </c>
      <c r="Q5212" s="3">
        <f>IF(Table1[[#This Row],[Tenure]]&lt;=12,"0-1 Year",)</f>
        <v>0</v>
      </c>
      <c r="R5212" s="3" t="str">
        <f>IF(Table1[[#This Row],[MonthlyCharges]]&lt;35,"low",IF(Table1[[#This Row],[MonthlyCharges]]&lt;70,"Medium","High"))</f>
        <v>Medium</v>
      </c>
    </row>
    <row r="5213" spans="1:18" x14ac:dyDescent="0.35">
      <c r="A5213" s="1" t="s">
        <v>5246</v>
      </c>
      <c r="B5213" s="1" t="s">
        <v>8</v>
      </c>
      <c r="C5213" s="1">
        <v>50</v>
      </c>
      <c r="D5213" s="1" t="s">
        <v>3</v>
      </c>
      <c r="E5213" s="1" t="s">
        <v>3</v>
      </c>
      <c r="F5213" s="1" t="s">
        <v>4</v>
      </c>
      <c r="G5213" s="1">
        <v>20</v>
      </c>
      <c r="H5213" s="1" t="s">
        <v>14</v>
      </c>
      <c r="I5213" s="1" t="s">
        <v>11</v>
      </c>
      <c r="J5213" s="1" t="s">
        <v>34</v>
      </c>
      <c r="K5213" s="1">
        <v>57.3</v>
      </c>
      <c r="L5213" s="1">
        <v>1156.0999999999999</v>
      </c>
      <c r="M5213" s="1">
        <v>4</v>
      </c>
      <c r="N5213" s="1">
        <v>9</v>
      </c>
      <c r="O5213" s="1" t="s">
        <v>3</v>
      </c>
      <c r="P5213" s="1" t="str">
        <f>IF(Table1[[#This Row],[Churn]]="Yes","Lost Customer","Active Customer")</f>
        <v>Active Customer</v>
      </c>
      <c r="Q5213" s="3">
        <f>IF(Table1[[#This Row],[Tenure]]&lt;=12,"0-1 Year",)</f>
        <v>0</v>
      </c>
      <c r="R5213" s="3" t="str">
        <f>IF(Table1[[#This Row],[MonthlyCharges]]&lt;35,"low",IF(Table1[[#This Row],[MonthlyCharges]]&lt;70,"Medium","High"))</f>
        <v>Medium</v>
      </c>
    </row>
    <row r="5214" spans="1:18" x14ac:dyDescent="0.35">
      <c r="A5214" s="1" t="s">
        <v>5247</v>
      </c>
      <c r="B5214" s="1" t="s">
        <v>8</v>
      </c>
      <c r="C5214" s="1">
        <v>50</v>
      </c>
      <c r="D5214" s="1" t="s">
        <v>3</v>
      </c>
      <c r="E5214" s="1" t="s">
        <v>4</v>
      </c>
      <c r="F5214" s="1" t="s">
        <v>3</v>
      </c>
      <c r="G5214" s="1">
        <v>46</v>
      </c>
      <c r="H5214" s="1" t="s">
        <v>15</v>
      </c>
      <c r="I5214" s="1" t="s">
        <v>10</v>
      </c>
      <c r="J5214" s="1" t="s">
        <v>34</v>
      </c>
      <c r="K5214" s="1">
        <v>49.11</v>
      </c>
      <c r="L5214" s="1">
        <v>2277.52</v>
      </c>
      <c r="M5214" s="1">
        <v>5</v>
      </c>
      <c r="N5214" s="1">
        <v>6</v>
      </c>
      <c r="O5214" s="1" t="s">
        <v>3</v>
      </c>
      <c r="P5214" s="1" t="str">
        <f>IF(Table1[[#This Row],[Churn]]="Yes","Lost Customer","Active Customer")</f>
        <v>Active Customer</v>
      </c>
      <c r="Q5214" s="3">
        <f>IF(Table1[[#This Row],[Tenure]]&lt;=12,"0-1 Year",)</f>
        <v>0</v>
      </c>
      <c r="R5214" s="3" t="str">
        <f>IF(Table1[[#This Row],[MonthlyCharges]]&lt;35,"low",IF(Table1[[#This Row],[MonthlyCharges]]&lt;70,"Medium","High"))</f>
        <v>Medium</v>
      </c>
    </row>
    <row r="5215" spans="1:18" x14ac:dyDescent="0.35">
      <c r="A5215" s="1" t="s">
        <v>5248</v>
      </c>
      <c r="B5215" s="1" t="s">
        <v>8</v>
      </c>
      <c r="C5215" s="1">
        <v>63</v>
      </c>
      <c r="D5215" s="1" t="s">
        <v>4</v>
      </c>
      <c r="E5215" s="1" t="s">
        <v>3</v>
      </c>
      <c r="F5215" s="1" t="s">
        <v>4</v>
      </c>
      <c r="G5215" s="1">
        <v>15</v>
      </c>
      <c r="H5215" s="1" t="s">
        <v>14</v>
      </c>
      <c r="I5215" s="1" t="s">
        <v>10</v>
      </c>
      <c r="J5215" s="1" t="s">
        <v>32</v>
      </c>
      <c r="K5215" s="1">
        <v>47.79</v>
      </c>
      <c r="L5215" s="1">
        <v>714.03</v>
      </c>
      <c r="M5215" s="1">
        <v>2</v>
      </c>
      <c r="N5215" s="1">
        <v>6</v>
      </c>
      <c r="O5215" s="1" t="s">
        <v>3</v>
      </c>
      <c r="P5215" s="1" t="str">
        <f>IF(Table1[[#This Row],[Churn]]="Yes","Lost Customer","Active Customer")</f>
        <v>Active Customer</v>
      </c>
      <c r="Q5215" s="3">
        <f>IF(Table1[[#This Row],[Tenure]]&lt;=12,"0-1 Year",)</f>
        <v>0</v>
      </c>
      <c r="R5215" s="3" t="str">
        <f>IF(Table1[[#This Row],[MonthlyCharges]]&lt;35,"low",IF(Table1[[#This Row],[MonthlyCharges]]&lt;70,"Medium","High"))</f>
        <v>Medium</v>
      </c>
    </row>
    <row r="5216" spans="1:18" x14ac:dyDescent="0.35">
      <c r="A5216" s="1" t="s">
        <v>5249</v>
      </c>
      <c r="B5216" s="1" t="s">
        <v>7</v>
      </c>
      <c r="C5216" s="1">
        <v>24</v>
      </c>
      <c r="D5216" s="1" t="s">
        <v>3</v>
      </c>
      <c r="E5216" s="1" t="s">
        <v>3</v>
      </c>
      <c r="F5216" s="1" t="s">
        <v>4</v>
      </c>
      <c r="G5216" s="1">
        <v>61</v>
      </c>
      <c r="H5216" s="1" t="s">
        <v>14</v>
      </c>
      <c r="I5216" s="1" t="s">
        <v>12</v>
      </c>
      <c r="J5216" s="1" t="s">
        <v>40</v>
      </c>
      <c r="K5216" s="1">
        <v>0</v>
      </c>
      <c r="L5216" s="1">
        <v>7.13</v>
      </c>
      <c r="M5216" s="1">
        <v>7</v>
      </c>
      <c r="N5216" s="1">
        <v>7</v>
      </c>
      <c r="O5216" s="1" t="s">
        <v>3</v>
      </c>
      <c r="P5216" s="1" t="str">
        <f>IF(Table1[[#This Row],[Churn]]="Yes","Lost Customer","Active Customer")</f>
        <v>Active Customer</v>
      </c>
      <c r="Q5216" s="3">
        <f>IF(Table1[[#This Row],[Tenure]]&lt;=12,"0-1 Year",)</f>
        <v>0</v>
      </c>
      <c r="R5216" s="3" t="str">
        <f>IF(Table1[[#This Row],[MonthlyCharges]]&lt;35,"low",IF(Table1[[#This Row],[MonthlyCharges]]&lt;70,"Medium","High"))</f>
        <v>low</v>
      </c>
    </row>
    <row r="5217" spans="1:18" x14ac:dyDescent="0.35">
      <c r="A5217" s="1" t="s">
        <v>5250</v>
      </c>
      <c r="B5217" s="1" t="s">
        <v>7</v>
      </c>
      <c r="C5217" s="1">
        <v>58</v>
      </c>
      <c r="D5217" s="1" t="s">
        <v>3</v>
      </c>
      <c r="E5217" s="1" t="s">
        <v>3</v>
      </c>
      <c r="F5217" s="1" t="s">
        <v>3</v>
      </c>
      <c r="G5217" s="1">
        <v>6</v>
      </c>
      <c r="H5217" s="1" t="s">
        <v>14</v>
      </c>
      <c r="I5217" s="1" t="s">
        <v>10</v>
      </c>
      <c r="J5217" s="1" t="s">
        <v>44</v>
      </c>
      <c r="K5217" s="1">
        <v>75.5</v>
      </c>
      <c r="L5217" s="1">
        <v>444.67</v>
      </c>
      <c r="M5217" s="1">
        <v>6</v>
      </c>
      <c r="N5217" s="1">
        <v>1</v>
      </c>
      <c r="O5217" s="1" t="s">
        <v>4</v>
      </c>
      <c r="P5217" s="1" t="str">
        <f>IF(Table1[[#This Row],[Churn]]="Yes","Lost Customer","Active Customer")</f>
        <v>Lost Customer</v>
      </c>
      <c r="Q5217" s="3" t="str">
        <f>IF(Table1[[#This Row],[Tenure]]&lt;=12,"0-1 Year",)</f>
        <v>0-1 Year</v>
      </c>
      <c r="R5217" s="3" t="str">
        <f>IF(Table1[[#This Row],[MonthlyCharges]]&lt;35,"low",IF(Table1[[#This Row],[MonthlyCharges]]&lt;70,"Medium","High"))</f>
        <v>High</v>
      </c>
    </row>
    <row r="5218" spans="1:18" x14ac:dyDescent="0.35">
      <c r="A5218" s="1" t="s">
        <v>5251</v>
      </c>
      <c r="B5218" s="1" t="s">
        <v>8</v>
      </c>
      <c r="C5218" s="1">
        <v>48</v>
      </c>
      <c r="D5218" s="1" t="s">
        <v>3</v>
      </c>
      <c r="E5218" s="1" t="s">
        <v>3</v>
      </c>
      <c r="F5218" s="1" t="s">
        <v>4</v>
      </c>
      <c r="G5218" s="1">
        <v>47</v>
      </c>
      <c r="H5218" s="1" t="s">
        <v>14</v>
      </c>
      <c r="I5218" s="1" t="s">
        <v>11</v>
      </c>
      <c r="J5218" s="1" t="s">
        <v>44</v>
      </c>
      <c r="K5218" s="1">
        <v>31.7</v>
      </c>
      <c r="L5218" s="1">
        <v>1476.86</v>
      </c>
      <c r="M5218" s="1">
        <v>4</v>
      </c>
      <c r="N5218" s="1">
        <v>5</v>
      </c>
      <c r="O5218" s="1" t="s">
        <v>3</v>
      </c>
      <c r="P5218" s="1" t="str">
        <f>IF(Table1[[#This Row],[Churn]]="Yes","Lost Customer","Active Customer")</f>
        <v>Active Customer</v>
      </c>
      <c r="Q5218" s="3">
        <f>IF(Table1[[#This Row],[Tenure]]&lt;=12,"0-1 Year",)</f>
        <v>0</v>
      </c>
      <c r="R5218" s="3" t="str">
        <f>IF(Table1[[#This Row],[MonthlyCharges]]&lt;35,"low",IF(Table1[[#This Row],[MonthlyCharges]]&lt;70,"Medium","High"))</f>
        <v>low</v>
      </c>
    </row>
    <row r="5219" spans="1:18" x14ac:dyDescent="0.35">
      <c r="A5219" s="1" t="s">
        <v>5252</v>
      </c>
      <c r="B5219" s="1" t="s">
        <v>8</v>
      </c>
      <c r="C5219" s="1">
        <v>69</v>
      </c>
      <c r="D5219" s="1" t="s">
        <v>4</v>
      </c>
      <c r="E5219" s="1" t="s">
        <v>3</v>
      </c>
      <c r="F5219" s="1" t="s">
        <v>4</v>
      </c>
      <c r="G5219" s="1">
        <v>51</v>
      </c>
      <c r="H5219" s="1" t="s">
        <v>14</v>
      </c>
      <c r="I5219" s="1" t="s">
        <v>10</v>
      </c>
      <c r="J5219" s="1" t="s">
        <v>40</v>
      </c>
      <c r="K5219" s="1">
        <v>23.91</v>
      </c>
      <c r="L5219" s="1">
        <v>1232.5</v>
      </c>
      <c r="M5219" s="1">
        <v>4</v>
      </c>
      <c r="N5219" s="1">
        <v>5</v>
      </c>
      <c r="O5219" s="1" t="s">
        <v>3</v>
      </c>
      <c r="P5219" s="1" t="str">
        <f>IF(Table1[[#This Row],[Churn]]="Yes","Lost Customer","Active Customer")</f>
        <v>Active Customer</v>
      </c>
      <c r="Q5219" s="3">
        <f>IF(Table1[[#This Row],[Tenure]]&lt;=12,"0-1 Year",)</f>
        <v>0</v>
      </c>
      <c r="R5219" s="3" t="str">
        <f>IF(Table1[[#This Row],[MonthlyCharges]]&lt;35,"low",IF(Table1[[#This Row],[MonthlyCharges]]&lt;70,"Medium","High"))</f>
        <v>low</v>
      </c>
    </row>
    <row r="5220" spans="1:18" x14ac:dyDescent="0.35">
      <c r="A5220" s="1" t="s">
        <v>5253</v>
      </c>
      <c r="B5220" s="1" t="s">
        <v>7</v>
      </c>
      <c r="C5220" s="1">
        <v>30</v>
      </c>
      <c r="D5220" s="1" t="s">
        <v>3</v>
      </c>
      <c r="E5220" s="1" t="s">
        <v>3</v>
      </c>
      <c r="F5220" s="1" t="s">
        <v>4</v>
      </c>
      <c r="G5220" s="1">
        <v>57</v>
      </c>
      <c r="H5220" s="1" t="s">
        <v>15</v>
      </c>
      <c r="I5220" s="1" t="s">
        <v>11</v>
      </c>
      <c r="J5220" s="1" t="s">
        <v>32</v>
      </c>
      <c r="K5220" s="1">
        <v>100.2</v>
      </c>
      <c r="L5220" s="1">
        <v>5707.97</v>
      </c>
      <c r="M5220" s="1">
        <v>2</v>
      </c>
      <c r="N5220" s="1">
        <v>1</v>
      </c>
      <c r="O5220" s="1" t="s">
        <v>3</v>
      </c>
      <c r="P5220" s="1" t="str">
        <f>IF(Table1[[#This Row],[Churn]]="Yes","Lost Customer","Active Customer")</f>
        <v>Active Customer</v>
      </c>
      <c r="Q5220" s="3">
        <f>IF(Table1[[#This Row],[Tenure]]&lt;=12,"0-1 Year",)</f>
        <v>0</v>
      </c>
      <c r="R5220" s="3" t="str">
        <f>IF(Table1[[#This Row],[MonthlyCharges]]&lt;35,"low",IF(Table1[[#This Row],[MonthlyCharges]]&lt;70,"Medium","High"))</f>
        <v>High</v>
      </c>
    </row>
    <row r="5221" spans="1:18" x14ac:dyDescent="0.35">
      <c r="A5221" s="1" t="s">
        <v>5254</v>
      </c>
      <c r="B5221" s="1" t="s">
        <v>7</v>
      </c>
      <c r="C5221" s="1">
        <v>26</v>
      </c>
      <c r="D5221" s="1" t="s">
        <v>3</v>
      </c>
      <c r="E5221" s="1" t="s">
        <v>4</v>
      </c>
      <c r="F5221" s="1" t="s">
        <v>3</v>
      </c>
      <c r="G5221" s="1">
        <v>1</v>
      </c>
      <c r="H5221" s="1" t="s">
        <v>16</v>
      </c>
      <c r="I5221" s="1" t="s">
        <v>11</v>
      </c>
      <c r="J5221" s="1" t="s">
        <v>34</v>
      </c>
      <c r="K5221" s="1">
        <v>92.62</v>
      </c>
      <c r="L5221" s="1">
        <v>89.96</v>
      </c>
      <c r="M5221" s="1">
        <v>5</v>
      </c>
      <c r="N5221" s="1">
        <v>4</v>
      </c>
      <c r="O5221" s="1" t="s">
        <v>3</v>
      </c>
      <c r="P5221" s="1" t="str">
        <f>IF(Table1[[#This Row],[Churn]]="Yes","Lost Customer","Active Customer")</f>
        <v>Active Customer</v>
      </c>
      <c r="Q5221" s="3" t="str">
        <f>IF(Table1[[#This Row],[Tenure]]&lt;=12,"0-1 Year",)</f>
        <v>0-1 Year</v>
      </c>
      <c r="R5221" s="3" t="str">
        <f>IF(Table1[[#This Row],[MonthlyCharges]]&lt;35,"low",IF(Table1[[#This Row],[MonthlyCharges]]&lt;70,"Medium","High"))</f>
        <v>High</v>
      </c>
    </row>
    <row r="5222" spans="1:18" x14ac:dyDescent="0.35">
      <c r="A5222" s="1" t="s">
        <v>5255</v>
      </c>
      <c r="B5222" s="1" t="s">
        <v>8</v>
      </c>
      <c r="C5222" s="1">
        <v>73</v>
      </c>
      <c r="D5222" s="1" t="s">
        <v>4</v>
      </c>
      <c r="E5222" s="1" t="s">
        <v>4</v>
      </c>
      <c r="F5222" s="1" t="s">
        <v>3</v>
      </c>
      <c r="G5222" s="1">
        <v>47</v>
      </c>
      <c r="H5222" s="1" t="s">
        <v>15</v>
      </c>
      <c r="I5222" s="1" t="s">
        <v>10</v>
      </c>
      <c r="J5222" s="1" t="s">
        <v>44</v>
      </c>
      <c r="K5222" s="1">
        <v>32.36</v>
      </c>
      <c r="L5222" s="1">
        <v>1508.27</v>
      </c>
      <c r="M5222" s="1">
        <v>7</v>
      </c>
      <c r="N5222" s="1">
        <v>3</v>
      </c>
      <c r="O5222" s="1" t="s">
        <v>4</v>
      </c>
      <c r="P5222" s="1" t="str">
        <f>IF(Table1[[#This Row],[Churn]]="Yes","Lost Customer","Active Customer")</f>
        <v>Lost Customer</v>
      </c>
      <c r="Q5222" s="3">
        <f>IF(Table1[[#This Row],[Tenure]]&lt;=12,"0-1 Year",)</f>
        <v>0</v>
      </c>
      <c r="R5222" s="3" t="str">
        <f>IF(Table1[[#This Row],[MonthlyCharges]]&lt;35,"low",IF(Table1[[#This Row],[MonthlyCharges]]&lt;70,"Medium","High"))</f>
        <v>low</v>
      </c>
    </row>
    <row r="5223" spans="1:18" x14ac:dyDescent="0.35">
      <c r="A5223" s="1" t="s">
        <v>5256</v>
      </c>
      <c r="B5223" s="1" t="s">
        <v>7</v>
      </c>
      <c r="C5223" s="1">
        <v>74</v>
      </c>
      <c r="D5223" s="1" t="s">
        <v>4</v>
      </c>
      <c r="E5223" s="1" t="s">
        <v>4</v>
      </c>
      <c r="F5223" s="1" t="s">
        <v>4</v>
      </c>
      <c r="G5223" s="1">
        <v>21</v>
      </c>
      <c r="H5223" s="1" t="s">
        <v>16</v>
      </c>
      <c r="I5223" s="1" t="s">
        <v>11</v>
      </c>
      <c r="J5223" s="1" t="s">
        <v>32</v>
      </c>
      <c r="K5223" s="1">
        <v>101.05</v>
      </c>
      <c r="L5223" s="1">
        <v>2102.8000000000002</v>
      </c>
      <c r="M5223" s="1">
        <v>5</v>
      </c>
      <c r="N5223" s="1">
        <v>6</v>
      </c>
      <c r="O5223" s="1" t="s">
        <v>3</v>
      </c>
      <c r="P5223" s="1" t="str">
        <f>IF(Table1[[#This Row],[Churn]]="Yes","Lost Customer","Active Customer")</f>
        <v>Active Customer</v>
      </c>
      <c r="Q5223" s="3">
        <f>IF(Table1[[#This Row],[Tenure]]&lt;=12,"0-1 Year",)</f>
        <v>0</v>
      </c>
      <c r="R5223" s="3" t="str">
        <f>IF(Table1[[#This Row],[MonthlyCharges]]&lt;35,"low",IF(Table1[[#This Row],[MonthlyCharges]]&lt;70,"Medium","High"))</f>
        <v>High</v>
      </c>
    </row>
    <row r="5224" spans="1:18" x14ac:dyDescent="0.35">
      <c r="A5224" s="1" t="s">
        <v>5257</v>
      </c>
      <c r="B5224" s="1" t="s">
        <v>7</v>
      </c>
      <c r="C5224" s="1">
        <v>61</v>
      </c>
      <c r="D5224" s="1" t="s">
        <v>4</v>
      </c>
      <c r="E5224" s="1" t="s">
        <v>3</v>
      </c>
      <c r="F5224" s="1" t="s">
        <v>4</v>
      </c>
      <c r="G5224" s="1">
        <v>69</v>
      </c>
      <c r="H5224" s="1" t="s">
        <v>16</v>
      </c>
      <c r="I5224" s="1" t="s">
        <v>11</v>
      </c>
      <c r="J5224" s="1" t="s">
        <v>34</v>
      </c>
      <c r="K5224" s="1">
        <v>24.27</v>
      </c>
      <c r="L5224" s="1">
        <v>1668.35</v>
      </c>
      <c r="M5224" s="1">
        <v>0</v>
      </c>
      <c r="N5224" s="1">
        <v>6</v>
      </c>
      <c r="O5224" s="1" t="s">
        <v>3</v>
      </c>
      <c r="P5224" s="1" t="str">
        <f>IF(Table1[[#This Row],[Churn]]="Yes","Lost Customer","Active Customer")</f>
        <v>Active Customer</v>
      </c>
      <c r="Q5224" s="3">
        <f>IF(Table1[[#This Row],[Tenure]]&lt;=12,"0-1 Year",)</f>
        <v>0</v>
      </c>
      <c r="R5224" s="3" t="str">
        <f>IF(Table1[[#This Row],[MonthlyCharges]]&lt;35,"low",IF(Table1[[#This Row],[MonthlyCharges]]&lt;70,"Medium","High"))</f>
        <v>low</v>
      </c>
    </row>
    <row r="5225" spans="1:18" x14ac:dyDescent="0.35">
      <c r="A5225" s="1" t="s">
        <v>5258</v>
      </c>
      <c r="B5225" s="1" t="s">
        <v>7</v>
      </c>
      <c r="C5225" s="1">
        <v>57</v>
      </c>
      <c r="D5225" s="1" t="s">
        <v>3</v>
      </c>
      <c r="E5225" s="1" t="s">
        <v>4</v>
      </c>
      <c r="F5225" s="1" t="s">
        <v>4</v>
      </c>
      <c r="G5225" s="1">
        <v>41</v>
      </c>
      <c r="H5225" s="1" t="s">
        <v>14</v>
      </c>
      <c r="I5225" s="1" t="s">
        <v>11</v>
      </c>
      <c r="J5225" s="1" t="s">
        <v>40</v>
      </c>
      <c r="K5225" s="1">
        <v>51.9</v>
      </c>
      <c r="L5225" s="1">
        <v>2136.12</v>
      </c>
      <c r="M5225" s="1">
        <v>4</v>
      </c>
      <c r="N5225" s="1">
        <v>4</v>
      </c>
      <c r="O5225" s="1" t="s">
        <v>3</v>
      </c>
      <c r="P5225" s="1" t="str">
        <f>IF(Table1[[#This Row],[Churn]]="Yes","Lost Customer","Active Customer")</f>
        <v>Active Customer</v>
      </c>
      <c r="Q5225" s="3">
        <f>IF(Table1[[#This Row],[Tenure]]&lt;=12,"0-1 Year",)</f>
        <v>0</v>
      </c>
      <c r="R5225" s="3" t="str">
        <f>IF(Table1[[#This Row],[MonthlyCharges]]&lt;35,"low",IF(Table1[[#This Row],[MonthlyCharges]]&lt;70,"Medium","High"))</f>
        <v>Medium</v>
      </c>
    </row>
    <row r="5226" spans="1:18" x14ac:dyDescent="0.35">
      <c r="A5226" s="1" t="s">
        <v>5259</v>
      </c>
      <c r="B5226" s="1" t="s">
        <v>8</v>
      </c>
      <c r="C5226" s="1">
        <v>47</v>
      </c>
      <c r="D5226" s="1" t="s">
        <v>3</v>
      </c>
      <c r="E5226" s="1" t="s">
        <v>4</v>
      </c>
      <c r="F5226" s="1" t="s">
        <v>3</v>
      </c>
      <c r="G5226" s="1">
        <v>49</v>
      </c>
      <c r="H5226" s="1" t="s">
        <v>14</v>
      </c>
      <c r="I5226" s="1" t="s">
        <v>11</v>
      </c>
      <c r="J5226" s="1" t="s">
        <v>34</v>
      </c>
      <c r="K5226" s="1">
        <v>102.93</v>
      </c>
      <c r="L5226" s="1">
        <v>5038.3999999999996</v>
      </c>
      <c r="M5226" s="1">
        <v>4</v>
      </c>
      <c r="N5226" s="1">
        <v>8</v>
      </c>
      <c r="O5226" s="1" t="s">
        <v>3</v>
      </c>
      <c r="P5226" s="1" t="str">
        <f>IF(Table1[[#This Row],[Churn]]="Yes","Lost Customer","Active Customer")</f>
        <v>Active Customer</v>
      </c>
      <c r="Q5226" s="3">
        <f>IF(Table1[[#This Row],[Tenure]]&lt;=12,"0-1 Year",)</f>
        <v>0</v>
      </c>
      <c r="R5226" s="3" t="str">
        <f>IF(Table1[[#This Row],[MonthlyCharges]]&lt;35,"low",IF(Table1[[#This Row],[MonthlyCharges]]&lt;70,"Medium","High"))</f>
        <v>High</v>
      </c>
    </row>
    <row r="5227" spans="1:18" x14ac:dyDescent="0.35">
      <c r="A5227" s="1" t="s">
        <v>5260</v>
      </c>
      <c r="B5227" s="1" t="s">
        <v>7</v>
      </c>
      <c r="C5227" s="1">
        <v>67</v>
      </c>
      <c r="D5227" s="1" t="s">
        <v>3</v>
      </c>
      <c r="E5227" s="1" t="s">
        <v>3</v>
      </c>
      <c r="F5227" s="1" t="s">
        <v>3</v>
      </c>
      <c r="G5227" s="1">
        <v>20</v>
      </c>
      <c r="H5227" s="1" t="s">
        <v>14</v>
      </c>
      <c r="I5227" s="1" t="s">
        <v>11</v>
      </c>
      <c r="J5227" s="1" t="s">
        <v>34</v>
      </c>
      <c r="K5227" s="1">
        <v>81.25</v>
      </c>
      <c r="L5227" s="1">
        <v>1618.51</v>
      </c>
      <c r="M5227" s="1">
        <v>4</v>
      </c>
      <c r="N5227" s="1">
        <v>1</v>
      </c>
      <c r="O5227" s="1" t="s">
        <v>3</v>
      </c>
      <c r="P5227" s="1" t="str">
        <f>IF(Table1[[#This Row],[Churn]]="Yes","Lost Customer","Active Customer")</f>
        <v>Active Customer</v>
      </c>
      <c r="Q5227" s="3">
        <f>IF(Table1[[#This Row],[Tenure]]&lt;=12,"0-1 Year",)</f>
        <v>0</v>
      </c>
      <c r="R5227" s="3" t="str">
        <f>IF(Table1[[#This Row],[MonthlyCharges]]&lt;35,"low",IF(Table1[[#This Row],[MonthlyCharges]]&lt;70,"Medium","High"))</f>
        <v>High</v>
      </c>
    </row>
    <row r="5228" spans="1:18" x14ac:dyDescent="0.35">
      <c r="A5228" s="1" t="s">
        <v>5261</v>
      </c>
      <c r="B5228" s="1" t="s">
        <v>7</v>
      </c>
      <c r="C5228" s="1">
        <v>63</v>
      </c>
      <c r="D5228" s="1" t="s">
        <v>4</v>
      </c>
      <c r="E5228" s="1" t="s">
        <v>3</v>
      </c>
      <c r="F5228" s="1" t="s">
        <v>4</v>
      </c>
      <c r="G5228" s="1">
        <v>30</v>
      </c>
      <c r="H5228" s="1" t="s">
        <v>16</v>
      </c>
      <c r="I5228" s="1" t="s">
        <v>10</v>
      </c>
      <c r="J5228" s="1" t="s">
        <v>44</v>
      </c>
      <c r="K5228" s="1">
        <v>36.92</v>
      </c>
      <c r="L5228" s="1">
        <v>1095.3699999999999</v>
      </c>
      <c r="M5228" s="1">
        <v>4</v>
      </c>
      <c r="N5228" s="1">
        <v>7</v>
      </c>
      <c r="O5228" s="1" t="s">
        <v>3</v>
      </c>
      <c r="P5228" s="1" t="str">
        <f>IF(Table1[[#This Row],[Churn]]="Yes","Lost Customer","Active Customer")</f>
        <v>Active Customer</v>
      </c>
      <c r="Q5228" s="3">
        <f>IF(Table1[[#This Row],[Tenure]]&lt;=12,"0-1 Year",)</f>
        <v>0</v>
      </c>
      <c r="R5228" s="3" t="str">
        <f>IF(Table1[[#This Row],[MonthlyCharges]]&lt;35,"low",IF(Table1[[#This Row],[MonthlyCharges]]&lt;70,"Medium","High"))</f>
        <v>Medium</v>
      </c>
    </row>
    <row r="5229" spans="1:18" x14ac:dyDescent="0.35">
      <c r="A5229" s="1" t="s">
        <v>5262</v>
      </c>
      <c r="B5229" s="1" t="s">
        <v>8</v>
      </c>
      <c r="C5229" s="1">
        <v>40</v>
      </c>
      <c r="D5229" s="1" t="s">
        <v>3</v>
      </c>
      <c r="E5229" s="1" t="s">
        <v>3</v>
      </c>
      <c r="F5229" s="1" t="s">
        <v>4</v>
      </c>
      <c r="G5229" s="1">
        <v>19</v>
      </c>
      <c r="H5229" s="1" t="s">
        <v>14</v>
      </c>
      <c r="I5229" s="1" t="s">
        <v>10</v>
      </c>
      <c r="J5229" s="1" t="s">
        <v>34</v>
      </c>
      <c r="K5229" s="1">
        <v>92.56</v>
      </c>
      <c r="L5229" s="1">
        <v>1770.36</v>
      </c>
      <c r="M5229" s="1">
        <v>1</v>
      </c>
      <c r="N5229" s="1">
        <v>7</v>
      </c>
      <c r="O5229" s="1" t="s">
        <v>3</v>
      </c>
      <c r="P5229" s="1" t="str">
        <f>IF(Table1[[#This Row],[Churn]]="Yes","Lost Customer","Active Customer")</f>
        <v>Active Customer</v>
      </c>
      <c r="Q5229" s="3">
        <f>IF(Table1[[#This Row],[Tenure]]&lt;=12,"0-1 Year",)</f>
        <v>0</v>
      </c>
      <c r="R5229" s="3" t="str">
        <f>IF(Table1[[#This Row],[MonthlyCharges]]&lt;35,"low",IF(Table1[[#This Row],[MonthlyCharges]]&lt;70,"Medium","High"))</f>
        <v>High</v>
      </c>
    </row>
    <row r="5230" spans="1:18" x14ac:dyDescent="0.35">
      <c r="A5230" s="1" t="s">
        <v>5263</v>
      </c>
      <c r="B5230" s="1" t="s">
        <v>8</v>
      </c>
      <c r="C5230" s="1">
        <v>52</v>
      </c>
      <c r="D5230" s="1" t="s">
        <v>3</v>
      </c>
      <c r="E5230" s="1" t="s">
        <v>4</v>
      </c>
      <c r="F5230" s="1" t="s">
        <v>4</v>
      </c>
      <c r="G5230" s="1">
        <v>21</v>
      </c>
      <c r="H5230" s="1" t="s">
        <v>15</v>
      </c>
      <c r="I5230" s="1" t="s">
        <v>11</v>
      </c>
      <c r="J5230" s="1" t="s">
        <v>44</v>
      </c>
      <c r="K5230" s="1">
        <v>104.87</v>
      </c>
      <c r="L5230" s="1">
        <v>2211.15</v>
      </c>
      <c r="M5230" s="1">
        <v>7</v>
      </c>
      <c r="N5230" s="1">
        <v>8</v>
      </c>
      <c r="O5230" s="1" t="s">
        <v>3</v>
      </c>
      <c r="P5230" s="1" t="str">
        <f>IF(Table1[[#This Row],[Churn]]="Yes","Lost Customer","Active Customer")</f>
        <v>Active Customer</v>
      </c>
      <c r="Q5230" s="3">
        <f>IF(Table1[[#This Row],[Tenure]]&lt;=12,"0-1 Year",)</f>
        <v>0</v>
      </c>
      <c r="R5230" s="3" t="str">
        <f>IF(Table1[[#This Row],[MonthlyCharges]]&lt;35,"low",IF(Table1[[#This Row],[MonthlyCharges]]&lt;70,"Medium","High"))</f>
        <v>High</v>
      </c>
    </row>
    <row r="5231" spans="1:18" x14ac:dyDescent="0.35">
      <c r="A5231" s="1" t="s">
        <v>5264</v>
      </c>
      <c r="B5231" s="1" t="s">
        <v>7</v>
      </c>
      <c r="C5231" s="1">
        <v>29</v>
      </c>
      <c r="D5231" s="1" t="s">
        <v>3</v>
      </c>
      <c r="E5231" s="1" t="s">
        <v>3</v>
      </c>
      <c r="F5231" s="1" t="s">
        <v>3</v>
      </c>
      <c r="G5231" s="1">
        <v>60</v>
      </c>
      <c r="H5231" s="1" t="s">
        <v>14</v>
      </c>
      <c r="I5231" s="1" t="s">
        <v>11</v>
      </c>
      <c r="J5231" s="1" t="s">
        <v>40</v>
      </c>
      <c r="K5231" s="1">
        <v>29.57</v>
      </c>
      <c r="L5231" s="1">
        <v>1776.41</v>
      </c>
      <c r="M5231" s="1">
        <v>1</v>
      </c>
      <c r="N5231" s="1">
        <v>1</v>
      </c>
      <c r="O5231" s="1" t="s">
        <v>3</v>
      </c>
      <c r="P5231" s="1" t="str">
        <f>IF(Table1[[#This Row],[Churn]]="Yes","Lost Customer","Active Customer")</f>
        <v>Active Customer</v>
      </c>
      <c r="Q5231" s="3">
        <f>IF(Table1[[#This Row],[Tenure]]&lt;=12,"0-1 Year",)</f>
        <v>0</v>
      </c>
      <c r="R5231" s="3" t="str">
        <f>IF(Table1[[#This Row],[MonthlyCharges]]&lt;35,"low",IF(Table1[[#This Row],[MonthlyCharges]]&lt;70,"Medium","High"))</f>
        <v>low</v>
      </c>
    </row>
    <row r="5232" spans="1:18" x14ac:dyDescent="0.35">
      <c r="A5232" s="1" t="s">
        <v>5265</v>
      </c>
      <c r="B5232" s="1" t="s">
        <v>8</v>
      </c>
      <c r="C5232" s="1">
        <v>37</v>
      </c>
      <c r="D5232" s="1" t="s">
        <v>3</v>
      </c>
      <c r="E5232" s="1" t="s">
        <v>3</v>
      </c>
      <c r="F5232" s="1" t="s">
        <v>3</v>
      </c>
      <c r="G5232" s="1">
        <v>25</v>
      </c>
      <c r="H5232" s="1" t="s">
        <v>15</v>
      </c>
      <c r="I5232" s="1" t="s">
        <v>11</v>
      </c>
      <c r="J5232" s="1" t="s">
        <v>32</v>
      </c>
      <c r="K5232" s="1">
        <v>56.22</v>
      </c>
      <c r="L5232" s="1">
        <v>1423.87</v>
      </c>
      <c r="M5232" s="1">
        <v>7</v>
      </c>
      <c r="N5232" s="1">
        <v>6</v>
      </c>
      <c r="O5232" s="1" t="s">
        <v>3</v>
      </c>
      <c r="P5232" s="1" t="str">
        <f>IF(Table1[[#This Row],[Churn]]="Yes","Lost Customer","Active Customer")</f>
        <v>Active Customer</v>
      </c>
      <c r="Q5232" s="3">
        <f>IF(Table1[[#This Row],[Tenure]]&lt;=12,"0-1 Year",)</f>
        <v>0</v>
      </c>
      <c r="R5232" s="3" t="str">
        <f>IF(Table1[[#This Row],[MonthlyCharges]]&lt;35,"low",IF(Table1[[#This Row],[MonthlyCharges]]&lt;70,"Medium","High"))</f>
        <v>Medium</v>
      </c>
    </row>
    <row r="5233" spans="1:18" x14ac:dyDescent="0.35">
      <c r="A5233" s="1" t="s">
        <v>5266</v>
      </c>
      <c r="B5233" s="1" t="s">
        <v>7</v>
      </c>
      <c r="C5233" s="1">
        <v>38</v>
      </c>
      <c r="D5233" s="1" t="s">
        <v>3</v>
      </c>
      <c r="E5233" s="1" t="s">
        <v>3</v>
      </c>
      <c r="F5233" s="1" t="s">
        <v>4</v>
      </c>
      <c r="G5233" s="1">
        <v>56</v>
      </c>
      <c r="H5233" s="1" t="s">
        <v>16</v>
      </c>
      <c r="I5233" s="1" t="s">
        <v>11</v>
      </c>
      <c r="J5233" s="1" t="s">
        <v>32</v>
      </c>
      <c r="K5233" s="1">
        <v>79.28</v>
      </c>
      <c r="L5233" s="1">
        <v>4444.01</v>
      </c>
      <c r="M5233" s="1">
        <v>3</v>
      </c>
      <c r="N5233" s="1">
        <v>1</v>
      </c>
      <c r="O5233" s="1" t="s">
        <v>3</v>
      </c>
      <c r="P5233" s="1" t="str">
        <f>IF(Table1[[#This Row],[Churn]]="Yes","Lost Customer","Active Customer")</f>
        <v>Active Customer</v>
      </c>
      <c r="Q5233" s="3">
        <f>IF(Table1[[#This Row],[Tenure]]&lt;=12,"0-1 Year",)</f>
        <v>0</v>
      </c>
      <c r="R5233" s="3" t="str">
        <f>IF(Table1[[#This Row],[MonthlyCharges]]&lt;35,"low",IF(Table1[[#This Row],[MonthlyCharges]]&lt;70,"Medium","High"))</f>
        <v>High</v>
      </c>
    </row>
    <row r="5234" spans="1:18" x14ac:dyDescent="0.35">
      <c r="A5234" s="1" t="s">
        <v>5267</v>
      </c>
      <c r="B5234" s="1" t="s">
        <v>7</v>
      </c>
      <c r="C5234" s="1">
        <v>35</v>
      </c>
      <c r="D5234" s="1" t="s">
        <v>3</v>
      </c>
      <c r="E5234" s="1" t="s">
        <v>3</v>
      </c>
      <c r="F5234" s="1" t="s">
        <v>3</v>
      </c>
      <c r="G5234" s="1">
        <v>6</v>
      </c>
      <c r="H5234" s="1" t="s">
        <v>15</v>
      </c>
      <c r="I5234" s="1" t="s">
        <v>10</v>
      </c>
      <c r="J5234" s="1" t="s">
        <v>32</v>
      </c>
      <c r="K5234" s="1">
        <v>83.38</v>
      </c>
      <c r="L5234" s="1">
        <v>497.48</v>
      </c>
      <c r="M5234" s="1">
        <v>1</v>
      </c>
      <c r="N5234" s="1">
        <v>10</v>
      </c>
      <c r="O5234" s="1" t="s">
        <v>3</v>
      </c>
      <c r="P5234" s="1" t="str">
        <f>IF(Table1[[#This Row],[Churn]]="Yes","Lost Customer","Active Customer")</f>
        <v>Active Customer</v>
      </c>
      <c r="Q5234" s="3" t="str">
        <f>IF(Table1[[#This Row],[Tenure]]&lt;=12,"0-1 Year",)</f>
        <v>0-1 Year</v>
      </c>
      <c r="R5234" s="3" t="str">
        <f>IF(Table1[[#This Row],[MonthlyCharges]]&lt;35,"low",IF(Table1[[#This Row],[MonthlyCharges]]&lt;70,"Medium","High"))</f>
        <v>High</v>
      </c>
    </row>
    <row r="5235" spans="1:18" x14ac:dyDescent="0.35">
      <c r="A5235" s="1" t="s">
        <v>5268</v>
      </c>
      <c r="B5235" s="1" t="s">
        <v>7</v>
      </c>
      <c r="C5235" s="1">
        <v>52</v>
      </c>
      <c r="D5235" s="1" t="s">
        <v>3</v>
      </c>
      <c r="E5235" s="1" t="s">
        <v>4</v>
      </c>
      <c r="F5235" s="1" t="s">
        <v>3</v>
      </c>
      <c r="G5235" s="1">
        <v>43</v>
      </c>
      <c r="H5235" s="1" t="s">
        <v>14</v>
      </c>
      <c r="I5235" s="1" t="s">
        <v>10</v>
      </c>
      <c r="J5235" s="1" t="s">
        <v>34</v>
      </c>
      <c r="K5235" s="1">
        <v>32.01</v>
      </c>
      <c r="L5235" s="1">
        <v>1395.35</v>
      </c>
      <c r="M5235" s="1">
        <v>7</v>
      </c>
      <c r="N5235" s="1">
        <v>6</v>
      </c>
      <c r="O5235" s="1" t="s">
        <v>3</v>
      </c>
      <c r="P5235" s="1" t="str">
        <f>IF(Table1[[#This Row],[Churn]]="Yes","Lost Customer","Active Customer")</f>
        <v>Active Customer</v>
      </c>
      <c r="Q5235" s="3">
        <f>IF(Table1[[#This Row],[Tenure]]&lt;=12,"0-1 Year",)</f>
        <v>0</v>
      </c>
      <c r="R5235" s="3" t="str">
        <f>IF(Table1[[#This Row],[MonthlyCharges]]&lt;35,"low",IF(Table1[[#This Row],[MonthlyCharges]]&lt;70,"Medium","High"))</f>
        <v>low</v>
      </c>
    </row>
    <row r="5236" spans="1:18" x14ac:dyDescent="0.35">
      <c r="A5236" s="1" t="s">
        <v>5269</v>
      </c>
      <c r="B5236" s="1" t="s">
        <v>8</v>
      </c>
      <c r="C5236" s="1">
        <v>54</v>
      </c>
      <c r="D5236" s="1" t="s">
        <v>3</v>
      </c>
      <c r="E5236" s="1" t="s">
        <v>3</v>
      </c>
      <c r="F5236" s="1" t="s">
        <v>3</v>
      </c>
      <c r="G5236" s="1">
        <v>59</v>
      </c>
      <c r="H5236" s="1" t="s">
        <v>16</v>
      </c>
      <c r="I5236" s="1" t="s">
        <v>10</v>
      </c>
      <c r="J5236" s="1" t="s">
        <v>44</v>
      </c>
      <c r="K5236" s="1">
        <v>99.39</v>
      </c>
      <c r="L5236" s="1">
        <v>5854.58</v>
      </c>
      <c r="M5236" s="1">
        <v>8</v>
      </c>
      <c r="N5236" s="1">
        <v>7</v>
      </c>
      <c r="O5236" s="1" t="s">
        <v>3</v>
      </c>
      <c r="P5236" s="1" t="str">
        <f>IF(Table1[[#This Row],[Churn]]="Yes","Lost Customer","Active Customer")</f>
        <v>Active Customer</v>
      </c>
      <c r="Q5236" s="3">
        <f>IF(Table1[[#This Row],[Tenure]]&lt;=12,"0-1 Year",)</f>
        <v>0</v>
      </c>
      <c r="R5236" s="3" t="str">
        <f>IF(Table1[[#This Row],[MonthlyCharges]]&lt;35,"low",IF(Table1[[#This Row],[MonthlyCharges]]&lt;70,"Medium","High"))</f>
        <v>High</v>
      </c>
    </row>
    <row r="5237" spans="1:18" x14ac:dyDescent="0.35">
      <c r="A5237" s="1" t="s">
        <v>5270</v>
      </c>
      <c r="B5237" s="1" t="s">
        <v>7</v>
      </c>
      <c r="C5237" s="1">
        <v>48</v>
      </c>
      <c r="D5237" s="1" t="s">
        <v>3</v>
      </c>
      <c r="E5237" s="1" t="s">
        <v>3</v>
      </c>
      <c r="F5237" s="1" t="s">
        <v>4</v>
      </c>
      <c r="G5237" s="1">
        <v>4</v>
      </c>
      <c r="H5237" s="1" t="s">
        <v>14</v>
      </c>
      <c r="I5237" s="1" t="s">
        <v>10</v>
      </c>
      <c r="J5237" s="1" t="s">
        <v>34</v>
      </c>
      <c r="K5237" s="1">
        <v>53.39</v>
      </c>
      <c r="L5237" s="1">
        <v>195.9</v>
      </c>
      <c r="M5237" s="1">
        <v>8</v>
      </c>
      <c r="N5237" s="1">
        <v>2</v>
      </c>
      <c r="O5237" s="1" t="s">
        <v>4</v>
      </c>
      <c r="P5237" s="1" t="str">
        <f>IF(Table1[[#This Row],[Churn]]="Yes","Lost Customer","Active Customer")</f>
        <v>Lost Customer</v>
      </c>
      <c r="Q5237" s="3" t="str">
        <f>IF(Table1[[#This Row],[Tenure]]&lt;=12,"0-1 Year",)</f>
        <v>0-1 Year</v>
      </c>
      <c r="R5237" s="3" t="str">
        <f>IF(Table1[[#This Row],[MonthlyCharges]]&lt;35,"low",IF(Table1[[#This Row],[MonthlyCharges]]&lt;70,"Medium","High"))</f>
        <v>Medium</v>
      </c>
    </row>
    <row r="5238" spans="1:18" x14ac:dyDescent="0.35">
      <c r="A5238" s="1" t="s">
        <v>5271</v>
      </c>
      <c r="B5238" s="1" t="s">
        <v>7</v>
      </c>
      <c r="C5238" s="1">
        <v>69</v>
      </c>
      <c r="D5238" s="1" t="s">
        <v>4</v>
      </c>
      <c r="E5238" s="1" t="s">
        <v>3</v>
      </c>
      <c r="F5238" s="1" t="s">
        <v>4</v>
      </c>
      <c r="G5238" s="1">
        <v>46</v>
      </c>
      <c r="H5238" s="1" t="s">
        <v>15</v>
      </c>
      <c r="I5238" s="1" t="s">
        <v>11</v>
      </c>
      <c r="J5238" s="1" t="s">
        <v>32</v>
      </c>
      <c r="K5238" s="1">
        <v>92.01</v>
      </c>
      <c r="L5238" s="1">
        <v>4242.47</v>
      </c>
      <c r="M5238" s="1">
        <v>0</v>
      </c>
      <c r="N5238" s="1">
        <v>10</v>
      </c>
      <c r="O5238" s="1" t="s">
        <v>3</v>
      </c>
      <c r="P5238" s="1" t="str">
        <f>IF(Table1[[#This Row],[Churn]]="Yes","Lost Customer","Active Customer")</f>
        <v>Active Customer</v>
      </c>
      <c r="Q5238" s="3">
        <f>IF(Table1[[#This Row],[Tenure]]&lt;=12,"0-1 Year",)</f>
        <v>0</v>
      </c>
      <c r="R5238" s="3" t="str">
        <f>IF(Table1[[#This Row],[MonthlyCharges]]&lt;35,"low",IF(Table1[[#This Row],[MonthlyCharges]]&lt;70,"Medium","High"))</f>
        <v>High</v>
      </c>
    </row>
    <row r="5239" spans="1:18" x14ac:dyDescent="0.35">
      <c r="A5239" s="1" t="s">
        <v>5272</v>
      </c>
      <c r="B5239" s="1" t="s">
        <v>7</v>
      </c>
      <c r="C5239" s="1">
        <v>54</v>
      </c>
      <c r="D5239" s="1" t="s">
        <v>3</v>
      </c>
      <c r="E5239" s="1" t="s">
        <v>3</v>
      </c>
      <c r="F5239" s="1" t="s">
        <v>4</v>
      </c>
      <c r="G5239" s="1">
        <v>72</v>
      </c>
      <c r="H5239" s="1" t="s">
        <v>14</v>
      </c>
      <c r="I5239" s="1" t="s">
        <v>11</v>
      </c>
      <c r="J5239" s="1" t="s">
        <v>40</v>
      </c>
      <c r="K5239" s="1">
        <v>108.67</v>
      </c>
      <c r="L5239" s="1">
        <v>7842.64</v>
      </c>
      <c r="M5239" s="1">
        <v>6</v>
      </c>
      <c r="N5239" s="1">
        <v>6</v>
      </c>
      <c r="O5239" s="1" t="s">
        <v>3</v>
      </c>
      <c r="P5239" s="1" t="str">
        <f>IF(Table1[[#This Row],[Churn]]="Yes","Lost Customer","Active Customer")</f>
        <v>Active Customer</v>
      </c>
      <c r="Q5239" s="3">
        <f>IF(Table1[[#This Row],[Tenure]]&lt;=12,"0-1 Year",)</f>
        <v>0</v>
      </c>
      <c r="R5239" s="3" t="str">
        <f>IF(Table1[[#This Row],[MonthlyCharges]]&lt;35,"low",IF(Table1[[#This Row],[MonthlyCharges]]&lt;70,"Medium","High"))</f>
        <v>High</v>
      </c>
    </row>
    <row r="5240" spans="1:18" x14ac:dyDescent="0.35">
      <c r="A5240" s="1" t="s">
        <v>5273</v>
      </c>
      <c r="B5240" s="1" t="s">
        <v>8</v>
      </c>
      <c r="C5240" s="1">
        <v>21</v>
      </c>
      <c r="D5240" s="1" t="s">
        <v>3</v>
      </c>
      <c r="E5240" s="1" t="s">
        <v>4</v>
      </c>
      <c r="F5240" s="1" t="s">
        <v>4</v>
      </c>
      <c r="G5240" s="1">
        <v>71</v>
      </c>
      <c r="H5240" s="1" t="s">
        <v>14</v>
      </c>
      <c r="I5240" s="1" t="s">
        <v>10</v>
      </c>
      <c r="J5240" s="1" t="s">
        <v>44</v>
      </c>
      <c r="K5240" s="1">
        <v>29.77</v>
      </c>
      <c r="L5240" s="1">
        <v>2116.4899999999998</v>
      </c>
      <c r="M5240" s="1">
        <v>7</v>
      </c>
      <c r="N5240" s="1">
        <v>1</v>
      </c>
      <c r="O5240" s="1" t="s">
        <v>4</v>
      </c>
      <c r="P5240" s="1" t="str">
        <f>IF(Table1[[#This Row],[Churn]]="Yes","Lost Customer","Active Customer")</f>
        <v>Lost Customer</v>
      </c>
      <c r="Q5240" s="3">
        <f>IF(Table1[[#This Row],[Tenure]]&lt;=12,"0-1 Year",)</f>
        <v>0</v>
      </c>
      <c r="R5240" s="3" t="str">
        <f>IF(Table1[[#This Row],[MonthlyCharges]]&lt;35,"low",IF(Table1[[#This Row],[MonthlyCharges]]&lt;70,"Medium","High"))</f>
        <v>low</v>
      </c>
    </row>
    <row r="5241" spans="1:18" x14ac:dyDescent="0.35">
      <c r="A5241" s="1" t="s">
        <v>5274</v>
      </c>
      <c r="B5241" s="1" t="s">
        <v>7</v>
      </c>
      <c r="C5241" s="1">
        <v>45</v>
      </c>
      <c r="D5241" s="1" t="s">
        <v>3</v>
      </c>
      <c r="E5241" s="1" t="s">
        <v>3</v>
      </c>
      <c r="F5241" s="1" t="s">
        <v>4</v>
      </c>
      <c r="G5241" s="1">
        <v>3</v>
      </c>
      <c r="H5241" s="1" t="s">
        <v>14</v>
      </c>
      <c r="I5241" s="1" t="s">
        <v>12</v>
      </c>
      <c r="J5241" s="1" t="s">
        <v>32</v>
      </c>
      <c r="K5241" s="1">
        <v>0</v>
      </c>
      <c r="L5241" s="1">
        <v>17.72</v>
      </c>
      <c r="M5241" s="1">
        <v>8</v>
      </c>
      <c r="N5241" s="1">
        <v>7</v>
      </c>
      <c r="O5241" s="1" t="s">
        <v>3</v>
      </c>
      <c r="P5241" s="1" t="str">
        <f>IF(Table1[[#This Row],[Churn]]="Yes","Lost Customer","Active Customer")</f>
        <v>Active Customer</v>
      </c>
      <c r="Q5241" s="3" t="str">
        <f>IF(Table1[[#This Row],[Tenure]]&lt;=12,"0-1 Year",)</f>
        <v>0-1 Year</v>
      </c>
      <c r="R5241" s="3" t="str">
        <f>IF(Table1[[#This Row],[MonthlyCharges]]&lt;35,"low",IF(Table1[[#This Row],[MonthlyCharges]]&lt;70,"Medium","High"))</f>
        <v>low</v>
      </c>
    </row>
    <row r="5242" spans="1:18" x14ac:dyDescent="0.35">
      <c r="A5242" s="1" t="s">
        <v>5275</v>
      </c>
      <c r="B5242" s="1" t="s">
        <v>8</v>
      </c>
      <c r="C5242" s="1">
        <v>33</v>
      </c>
      <c r="D5242" s="1" t="s">
        <v>3</v>
      </c>
      <c r="E5242" s="1" t="s">
        <v>4</v>
      </c>
      <c r="F5242" s="1" t="s">
        <v>4</v>
      </c>
      <c r="G5242" s="1">
        <v>37</v>
      </c>
      <c r="H5242" s="1" t="s">
        <v>14</v>
      </c>
      <c r="I5242" s="1" t="s">
        <v>11</v>
      </c>
      <c r="J5242" s="1" t="s">
        <v>44</v>
      </c>
      <c r="K5242" s="1">
        <v>61.74</v>
      </c>
      <c r="L5242" s="1">
        <v>2303.58</v>
      </c>
      <c r="M5242" s="1">
        <v>7</v>
      </c>
      <c r="N5242" s="1">
        <v>2</v>
      </c>
      <c r="O5242" s="1" t="s">
        <v>4</v>
      </c>
      <c r="P5242" s="1" t="str">
        <f>IF(Table1[[#This Row],[Churn]]="Yes","Lost Customer","Active Customer")</f>
        <v>Lost Customer</v>
      </c>
      <c r="Q5242" s="3">
        <f>IF(Table1[[#This Row],[Tenure]]&lt;=12,"0-1 Year",)</f>
        <v>0</v>
      </c>
      <c r="R5242" s="3" t="str">
        <f>IF(Table1[[#This Row],[MonthlyCharges]]&lt;35,"low",IF(Table1[[#This Row],[MonthlyCharges]]&lt;70,"Medium","High"))</f>
        <v>Medium</v>
      </c>
    </row>
    <row r="5243" spans="1:18" x14ac:dyDescent="0.35">
      <c r="A5243" s="1" t="s">
        <v>5276</v>
      </c>
      <c r="B5243" s="1" t="s">
        <v>8</v>
      </c>
      <c r="C5243" s="1">
        <v>54</v>
      </c>
      <c r="D5243" s="1" t="s">
        <v>3</v>
      </c>
      <c r="E5243" s="1" t="s">
        <v>4</v>
      </c>
      <c r="F5243" s="1" t="s">
        <v>3</v>
      </c>
      <c r="G5243" s="1">
        <v>8</v>
      </c>
      <c r="H5243" s="1" t="s">
        <v>14</v>
      </c>
      <c r="I5243" s="1" t="s">
        <v>12</v>
      </c>
      <c r="J5243" s="1" t="s">
        <v>40</v>
      </c>
      <c r="K5243" s="1">
        <v>0</v>
      </c>
      <c r="L5243" s="1">
        <v>-3.69</v>
      </c>
      <c r="M5243" s="1">
        <v>3</v>
      </c>
      <c r="N5243" s="1">
        <v>4</v>
      </c>
      <c r="O5243" s="1" t="s">
        <v>4</v>
      </c>
      <c r="P5243" s="1" t="str">
        <f>IF(Table1[[#This Row],[Churn]]="Yes","Lost Customer","Active Customer")</f>
        <v>Lost Customer</v>
      </c>
      <c r="Q5243" s="3" t="str">
        <f>IF(Table1[[#This Row],[Tenure]]&lt;=12,"0-1 Year",)</f>
        <v>0-1 Year</v>
      </c>
      <c r="R5243" s="3" t="str">
        <f>IF(Table1[[#This Row],[MonthlyCharges]]&lt;35,"low",IF(Table1[[#This Row],[MonthlyCharges]]&lt;70,"Medium","High"))</f>
        <v>low</v>
      </c>
    </row>
    <row r="5244" spans="1:18" x14ac:dyDescent="0.35">
      <c r="A5244" s="1" t="s">
        <v>5277</v>
      </c>
      <c r="B5244" s="1" t="s">
        <v>7</v>
      </c>
      <c r="C5244" s="1">
        <v>74</v>
      </c>
      <c r="D5244" s="1" t="s">
        <v>4</v>
      </c>
      <c r="E5244" s="1" t="s">
        <v>3</v>
      </c>
      <c r="F5244" s="1" t="s">
        <v>3</v>
      </c>
      <c r="G5244" s="1">
        <v>30</v>
      </c>
      <c r="H5244" s="1" t="s">
        <v>16</v>
      </c>
      <c r="I5244" s="1" t="s">
        <v>10</v>
      </c>
      <c r="J5244" s="1" t="s">
        <v>40</v>
      </c>
      <c r="K5244" s="1">
        <v>71.569999999999993</v>
      </c>
      <c r="L5244" s="1">
        <v>2156.5700000000002</v>
      </c>
      <c r="M5244" s="1">
        <v>2</v>
      </c>
      <c r="N5244" s="1">
        <v>10</v>
      </c>
      <c r="O5244" s="1" t="s">
        <v>3</v>
      </c>
      <c r="P5244" s="1" t="str">
        <f>IF(Table1[[#This Row],[Churn]]="Yes","Lost Customer","Active Customer")</f>
        <v>Active Customer</v>
      </c>
      <c r="Q5244" s="3">
        <f>IF(Table1[[#This Row],[Tenure]]&lt;=12,"0-1 Year",)</f>
        <v>0</v>
      </c>
      <c r="R5244" s="3" t="str">
        <f>IF(Table1[[#This Row],[MonthlyCharges]]&lt;35,"low",IF(Table1[[#This Row],[MonthlyCharges]]&lt;70,"Medium","High"))</f>
        <v>High</v>
      </c>
    </row>
    <row r="5245" spans="1:18" x14ac:dyDescent="0.35">
      <c r="A5245" s="1" t="s">
        <v>5278</v>
      </c>
      <c r="B5245" s="1" t="s">
        <v>7</v>
      </c>
      <c r="C5245" s="1">
        <v>39</v>
      </c>
      <c r="D5245" s="1" t="s">
        <v>3</v>
      </c>
      <c r="E5245" s="1" t="s">
        <v>3</v>
      </c>
      <c r="F5245" s="1" t="s">
        <v>3</v>
      </c>
      <c r="G5245" s="1">
        <v>28</v>
      </c>
      <c r="H5245" s="1" t="s">
        <v>16</v>
      </c>
      <c r="I5245" s="1" t="s">
        <v>11</v>
      </c>
      <c r="J5245" s="1" t="s">
        <v>32</v>
      </c>
      <c r="K5245" s="1">
        <v>73.010000000000005</v>
      </c>
      <c r="L5245" s="1">
        <v>2064.0500000000002</v>
      </c>
      <c r="M5245" s="1">
        <v>5</v>
      </c>
      <c r="N5245" s="1">
        <v>5</v>
      </c>
      <c r="O5245" s="1" t="s">
        <v>3</v>
      </c>
      <c r="P5245" s="1" t="str">
        <f>IF(Table1[[#This Row],[Churn]]="Yes","Lost Customer","Active Customer")</f>
        <v>Active Customer</v>
      </c>
      <c r="Q5245" s="3">
        <f>IF(Table1[[#This Row],[Tenure]]&lt;=12,"0-1 Year",)</f>
        <v>0</v>
      </c>
      <c r="R5245" s="3" t="str">
        <f>IF(Table1[[#This Row],[MonthlyCharges]]&lt;35,"low",IF(Table1[[#This Row],[MonthlyCharges]]&lt;70,"Medium","High"))</f>
        <v>High</v>
      </c>
    </row>
    <row r="5246" spans="1:18" x14ac:dyDescent="0.35">
      <c r="A5246" s="1" t="s">
        <v>5279</v>
      </c>
      <c r="B5246" s="1" t="s">
        <v>8</v>
      </c>
      <c r="C5246" s="1">
        <v>74</v>
      </c>
      <c r="D5246" s="1" t="s">
        <v>4</v>
      </c>
      <c r="E5246" s="1" t="s">
        <v>4</v>
      </c>
      <c r="F5246" s="1" t="s">
        <v>3</v>
      </c>
      <c r="G5246" s="1">
        <v>70</v>
      </c>
      <c r="H5246" s="1" t="s">
        <v>15</v>
      </c>
      <c r="I5246" s="1" t="s">
        <v>10</v>
      </c>
      <c r="J5246" s="1" t="s">
        <v>40</v>
      </c>
      <c r="K5246" s="1">
        <v>119.33</v>
      </c>
      <c r="L5246" s="1">
        <v>8334.39</v>
      </c>
      <c r="M5246" s="1">
        <v>8</v>
      </c>
      <c r="N5246" s="1">
        <v>6</v>
      </c>
      <c r="O5246" s="1" t="s">
        <v>3</v>
      </c>
      <c r="P5246" s="1" t="str">
        <f>IF(Table1[[#This Row],[Churn]]="Yes","Lost Customer","Active Customer")</f>
        <v>Active Customer</v>
      </c>
      <c r="Q5246" s="3">
        <f>IF(Table1[[#This Row],[Tenure]]&lt;=12,"0-1 Year",)</f>
        <v>0</v>
      </c>
      <c r="R5246" s="3" t="str">
        <f>IF(Table1[[#This Row],[MonthlyCharges]]&lt;35,"low",IF(Table1[[#This Row],[MonthlyCharges]]&lt;70,"Medium","High"))</f>
        <v>High</v>
      </c>
    </row>
    <row r="5247" spans="1:18" x14ac:dyDescent="0.35">
      <c r="A5247" s="1" t="s">
        <v>5280</v>
      </c>
      <c r="B5247" s="1" t="s">
        <v>8</v>
      </c>
      <c r="C5247" s="1">
        <v>44</v>
      </c>
      <c r="D5247" s="1" t="s">
        <v>3</v>
      </c>
      <c r="E5247" s="1" t="s">
        <v>4</v>
      </c>
      <c r="F5247" s="1" t="s">
        <v>3</v>
      </c>
      <c r="G5247" s="1">
        <v>55</v>
      </c>
      <c r="H5247" s="1" t="s">
        <v>16</v>
      </c>
      <c r="I5247" s="1" t="s">
        <v>11</v>
      </c>
      <c r="J5247" s="1" t="s">
        <v>34</v>
      </c>
      <c r="K5247" s="1">
        <v>82.65</v>
      </c>
      <c r="L5247" s="1">
        <v>4532.33</v>
      </c>
      <c r="M5247" s="1">
        <v>4</v>
      </c>
      <c r="N5247" s="1">
        <v>3</v>
      </c>
      <c r="O5247" s="1" t="s">
        <v>3</v>
      </c>
      <c r="P5247" s="1" t="str">
        <f>IF(Table1[[#This Row],[Churn]]="Yes","Lost Customer","Active Customer")</f>
        <v>Active Customer</v>
      </c>
      <c r="Q5247" s="3">
        <f>IF(Table1[[#This Row],[Tenure]]&lt;=12,"0-1 Year",)</f>
        <v>0</v>
      </c>
      <c r="R5247" s="3" t="str">
        <f>IF(Table1[[#This Row],[MonthlyCharges]]&lt;35,"low",IF(Table1[[#This Row],[MonthlyCharges]]&lt;70,"Medium","High"))</f>
        <v>High</v>
      </c>
    </row>
    <row r="5248" spans="1:18" x14ac:dyDescent="0.35">
      <c r="A5248" s="1" t="s">
        <v>5281</v>
      </c>
      <c r="B5248" s="1" t="s">
        <v>7</v>
      </c>
      <c r="C5248" s="1">
        <v>26</v>
      </c>
      <c r="D5248" s="1" t="s">
        <v>3</v>
      </c>
      <c r="E5248" s="1" t="s">
        <v>3</v>
      </c>
      <c r="F5248" s="1" t="s">
        <v>4</v>
      </c>
      <c r="G5248" s="1">
        <v>38</v>
      </c>
      <c r="H5248" s="1" t="s">
        <v>16</v>
      </c>
      <c r="I5248" s="1" t="s">
        <v>12</v>
      </c>
      <c r="J5248" s="1" t="s">
        <v>40</v>
      </c>
      <c r="K5248" s="1">
        <v>0</v>
      </c>
      <c r="L5248" s="1">
        <v>-14.41</v>
      </c>
      <c r="M5248" s="1">
        <v>1</v>
      </c>
      <c r="N5248" s="1">
        <v>10</v>
      </c>
      <c r="O5248" s="1" t="s">
        <v>3</v>
      </c>
      <c r="P5248" s="1" t="str">
        <f>IF(Table1[[#This Row],[Churn]]="Yes","Lost Customer","Active Customer")</f>
        <v>Active Customer</v>
      </c>
      <c r="Q5248" s="3">
        <f>IF(Table1[[#This Row],[Tenure]]&lt;=12,"0-1 Year",)</f>
        <v>0</v>
      </c>
      <c r="R5248" s="3" t="str">
        <f>IF(Table1[[#This Row],[MonthlyCharges]]&lt;35,"low",IF(Table1[[#This Row],[MonthlyCharges]]&lt;70,"Medium","High"))</f>
        <v>low</v>
      </c>
    </row>
    <row r="5249" spans="1:18" x14ac:dyDescent="0.35">
      <c r="A5249" s="1" t="s">
        <v>5282</v>
      </c>
      <c r="B5249" s="1" t="s">
        <v>8</v>
      </c>
      <c r="C5249" s="1">
        <v>38</v>
      </c>
      <c r="D5249" s="1" t="s">
        <v>3</v>
      </c>
      <c r="E5249" s="1" t="s">
        <v>4</v>
      </c>
      <c r="F5249" s="1" t="s">
        <v>4</v>
      </c>
      <c r="G5249" s="1">
        <v>50</v>
      </c>
      <c r="H5249" s="1" t="s">
        <v>16</v>
      </c>
      <c r="I5249" s="1" t="s">
        <v>11</v>
      </c>
      <c r="J5249" s="1" t="s">
        <v>34</v>
      </c>
      <c r="K5249" s="1">
        <v>39.479999999999997</v>
      </c>
      <c r="L5249" s="1">
        <v>1973.42</v>
      </c>
      <c r="M5249" s="1">
        <v>2</v>
      </c>
      <c r="N5249" s="1">
        <v>2</v>
      </c>
      <c r="O5249" s="1" t="s">
        <v>3</v>
      </c>
      <c r="P5249" s="1" t="str">
        <f>IF(Table1[[#This Row],[Churn]]="Yes","Lost Customer","Active Customer")</f>
        <v>Active Customer</v>
      </c>
      <c r="Q5249" s="3">
        <f>IF(Table1[[#This Row],[Tenure]]&lt;=12,"0-1 Year",)</f>
        <v>0</v>
      </c>
      <c r="R5249" s="3" t="str">
        <f>IF(Table1[[#This Row],[MonthlyCharges]]&lt;35,"low",IF(Table1[[#This Row],[MonthlyCharges]]&lt;70,"Medium","High"))</f>
        <v>Medium</v>
      </c>
    </row>
    <row r="5250" spans="1:18" x14ac:dyDescent="0.35">
      <c r="A5250" s="1" t="s">
        <v>5283</v>
      </c>
      <c r="B5250" s="1" t="s">
        <v>7</v>
      </c>
      <c r="C5250" s="1">
        <v>60</v>
      </c>
      <c r="D5250" s="1" t="s">
        <v>4</v>
      </c>
      <c r="E5250" s="1" t="s">
        <v>3</v>
      </c>
      <c r="F5250" s="1" t="s">
        <v>4</v>
      </c>
      <c r="G5250" s="1">
        <v>39</v>
      </c>
      <c r="H5250" s="1" t="s">
        <v>14</v>
      </c>
      <c r="I5250" s="1" t="s">
        <v>11</v>
      </c>
      <c r="J5250" s="1" t="s">
        <v>32</v>
      </c>
      <c r="K5250" s="1">
        <v>56.47</v>
      </c>
      <c r="L5250" s="1">
        <v>2188.9699999999998</v>
      </c>
      <c r="M5250" s="1">
        <v>6</v>
      </c>
      <c r="N5250" s="1">
        <v>5</v>
      </c>
      <c r="O5250" s="1" t="s">
        <v>3</v>
      </c>
      <c r="P5250" s="1" t="str">
        <f>IF(Table1[[#This Row],[Churn]]="Yes","Lost Customer","Active Customer")</f>
        <v>Active Customer</v>
      </c>
      <c r="Q5250" s="3">
        <f>IF(Table1[[#This Row],[Tenure]]&lt;=12,"0-1 Year",)</f>
        <v>0</v>
      </c>
      <c r="R5250" s="3" t="str">
        <f>IF(Table1[[#This Row],[MonthlyCharges]]&lt;35,"low",IF(Table1[[#This Row],[MonthlyCharges]]&lt;70,"Medium","High"))</f>
        <v>Medium</v>
      </c>
    </row>
    <row r="5251" spans="1:18" x14ac:dyDescent="0.35">
      <c r="A5251" s="1" t="s">
        <v>5284</v>
      </c>
      <c r="B5251" s="1" t="s">
        <v>7</v>
      </c>
      <c r="C5251" s="1">
        <v>42</v>
      </c>
      <c r="D5251" s="1" t="s">
        <v>3</v>
      </c>
      <c r="E5251" s="1" t="s">
        <v>4</v>
      </c>
      <c r="F5251" s="1" t="s">
        <v>3</v>
      </c>
      <c r="G5251" s="1">
        <v>55</v>
      </c>
      <c r="H5251" s="1" t="s">
        <v>16</v>
      </c>
      <c r="I5251" s="1" t="s">
        <v>10</v>
      </c>
      <c r="J5251" s="1" t="s">
        <v>34</v>
      </c>
      <c r="K5251" s="1">
        <v>98.11</v>
      </c>
      <c r="L5251" s="1">
        <v>5399.7</v>
      </c>
      <c r="M5251" s="1">
        <v>6</v>
      </c>
      <c r="N5251" s="1">
        <v>2</v>
      </c>
      <c r="O5251" s="1" t="s">
        <v>4</v>
      </c>
      <c r="P5251" s="1" t="str">
        <f>IF(Table1[[#This Row],[Churn]]="Yes","Lost Customer","Active Customer")</f>
        <v>Lost Customer</v>
      </c>
      <c r="Q5251" s="3">
        <f>IF(Table1[[#This Row],[Tenure]]&lt;=12,"0-1 Year",)</f>
        <v>0</v>
      </c>
      <c r="R5251" s="3" t="str">
        <f>IF(Table1[[#This Row],[MonthlyCharges]]&lt;35,"low",IF(Table1[[#This Row],[MonthlyCharges]]&lt;70,"Medium","High"))</f>
        <v>High</v>
      </c>
    </row>
    <row r="5252" spans="1:18" x14ac:dyDescent="0.35">
      <c r="A5252" s="1" t="s">
        <v>5285</v>
      </c>
      <c r="B5252" s="1" t="s">
        <v>7</v>
      </c>
      <c r="C5252" s="1">
        <v>44</v>
      </c>
      <c r="D5252" s="1" t="s">
        <v>3</v>
      </c>
      <c r="E5252" s="1" t="s">
        <v>3</v>
      </c>
      <c r="F5252" s="1" t="s">
        <v>3</v>
      </c>
      <c r="G5252" s="1">
        <v>54</v>
      </c>
      <c r="H5252" s="1" t="s">
        <v>15</v>
      </c>
      <c r="I5252" s="1" t="s">
        <v>10</v>
      </c>
      <c r="J5252" s="1" t="s">
        <v>40</v>
      </c>
      <c r="K5252" s="1">
        <v>42.43</v>
      </c>
      <c r="L5252" s="1">
        <v>2302.9499999999998</v>
      </c>
      <c r="M5252" s="1">
        <v>7</v>
      </c>
      <c r="N5252" s="1">
        <v>7</v>
      </c>
      <c r="O5252" s="1" t="s">
        <v>3</v>
      </c>
      <c r="P5252" s="1" t="str">
        <f>IF(Table1[[#This Row],[Churn]]="Yes","Lost Customer","Active Customer")</f>
        <v>Active Customer</v>
      </c>
      <c r="Q5252" s="3">
        <f>IF(Table1[[#This Row],[Tenure]]&lt;=12,"0-1 Year",)</f>
        <v>0</v>
      </c>
      <c r="R5252" s="3" t="str">
        <f>IF(Table1[[#This Row],[MonthlyCharges]]&lt;35,"low",IF(Table1[[#This Row],[MonthlyCharges]]&lt;70,"Medium","High"))</f>
        <v>Medium</v>
      </c>
    </row>
    <row r="5253" spans="1:18" x14ac:dyDescent="0.35">
      <c r="A5253" s="1" t="s">
        <v>5286</v>
      </c>
      <c r="B5253" s="1" t="s">
        <v>7</v>
      </c>
      <c r="C5253" s="1">
        <v>58</v>
      </c>
      <c r="D5253" s="1" t="s">
        <v>3</v>
      </c>
      <c r="E5253" s="1" t="s">
        <v>3</v>
      </c>
      <c r="F5253" s="1" t="s">
        <v>4</v>
      </c>
      <c r="G5253" s="1">
        <v>21</v>
      </c>
      <c r="H5253" s="1" t="s">
        <v>14</v>
      </c>
      <c r="I5253" s="1" t="s">
        <v>12</v>
      </c>
      <c r="J5253" s="1" t="s">
        <v>34</v>
      </c>
      <c r="K5253" s="1">
        <v>0</v>
      </c>
      <c r="L5253" s="1">
        <v>15.02</v>
      </c>
      <c r="M5253" s="1">
        <v>2</v>
      </c>
      <c r="N5253" s="1">
        <v>2</v>
      </c>
      <c r="O5253" s="1" t="s">
        <v>3</v>
      </c>
      <c r="P5253" s="1" t="str">
        <f>IF(Table1[[#This Row],[Churn]]="Yes","Lost Customer","Active Customer")</f>
        <v>Active Customer</v>
      </c>
      <c r="Q5253" s="3">
        <f>IF(Table1[[#This Row],[Tenure]]&lt;=12,"0-1 Year",)</f>
        <v>0</v>
      </c>
      <c r="R5253" s="3" t="str">
        <f>IF(Table1[[#This Row],[MonthlyCharges]]&lt;35,"low",IF(Table1[[#This Row],[MonthlyCharges]]&lt;70,"Medium","High"))</f>
        <v>low</v>
      </c>
    </row>
    <row r="5254" spans="1:18" x14ac:dyDescent="0.35">
      <c r="A5254" s="1" t="s">
        <v>5287</v>
      </c>
      <c r="B5254" s="1" t="s">
        <v>7</v>
      </c>
      <c r="C5254" s="1">
        <v>51</v>
      </c>
      <c r="D5254" s="1" t="s">
        <v>3</v>
      </c>
      <c r="E5254" s="1" t="s">
        <v>3</v>
      </c>
      <c r="F5254" s="1" t="s">
        <v>3</v>
      </c>
      <c r="G5254" s="1">
        <v>25</v>
      </c>
      <c r="H5254" s="1" t="s">
        <v>16</v>
      </c>
      <c r="I5254" s="1" t="s">
        <v>11</v>
      </c>
      <c r="J5254" s="1" t="s">
        <v>34</v>
      </c>
      <c r="K5254" s="1">
        <v>113.69</v>
      </c>
      <c r="L5254" s="1">
        <v>2853.84</v>
      </c>
      <c r="M5254" s="1">
        <v>5</v>
      </c>
      <c r="N5254" s="1">
        <v>9</v>
      </c>
      <c r="O5254" s="1" t="s">
        <v>3</v>
      </c>
      <c r="P5254" s="1" t="str">
        <f>IF(Table1[[#This Row],[Churn]]="Yes","Lost Customer","Active Customer")</f>
        <v>Active Customer</v>
      </c>
      <c r="Q5254" s="3">
        <f>IF(Table1[[#This Row],[Tenure]]&lt;=12,"0-1 Year",)</f>
        <v>0</v>
      </c>
      <c r="R5254" s="3" t="str">
        <f>IF(Table1[[#This Row],[MonthlyCharges]]&lt;35,"low",IF(Table1[[#This Row],[MonthlyCharges]]&lt;70,"Medium","High"))</f>
        <v>High</v>
      </c>
    </row>
    <row r="5255" spans="1:18" x14ac:dyDescent="0.35">
      <c r="A5255" s="1" t="s">
        <v>5288</v>
      </c>
      <c r="B5255" s="1" t="s">
        <v>8</v>
      </c>
      <c r="C5255" s="1">
        <v>66</v>
      </c>
      <c r="D5255" s="1" t="s">
        <v>4</v>
      </c>
      <c r="E5255" s="1" t="s">
        <v>3</v>
      </c>
      <c r="F5255" s="1" t="s">
        <v>4</v>
      </c>
      <c r="G5255" s="1">
        <v>66</v>
      </c>
      <c r="H5255" s="1" t="s">
        <v>16</v>
      </c>
      <c r="I5255" s="1" t="s">
        <v>10</v>
      </c>
      <c r="J5255" s="1" t="s">
        <v>34</v>
      </c>
      <c r="K5255" s="1">
        <v>114.99</v>
      </c>
      <c r="L5255" s="1">
        <v>7588.71</v>
      </c>
      <c r="M5255" s="1">
        <v>8</v>
      </c>
      <c r="N5255" s="1">
        <v>1</v>
      </c>
      <c r="O5255" s="1" t="s">
        <v>4</v>
      </c>
      <c r="P5255" s="1" t="str">
        <f>IF(Table1[[#This Row],[Churn]]="Yes","Lost Customer","Active Customer")</f>
        <v>Lost Customer</v>
      </c>
      <c r="Q5255" s="3">
        <f>IF(Table1[[#This Row],[Tenure]]&lt;=12,"0-1 Year",)</f>
        <v>0</v>
      </c>
      <c r="R5255" s="3" t="str">
        <f>IF(Table1[[#This Row],[MonthlyCharges]]&lt;35,"low",IF(Table1[[#This Row],[MonthlyCharges]]&lt;70,"Medium","High"))</f>
        <v>High</v>
      </c>
    </row>
    <row r="5256" spans="1:18" x14ac:dyDescent="0.35">
      <c r="A5256" s="1" t="s">
        <v>5289</v>
      </c>
      <c r="B5256" s="1" t="s">
        <v>7</v>
      </c>
      <c r="C5256" s="1">
        <v>54</v>
      </c>
      <c r="D5256" s="1" t="s">
        <v>3</v>
      </c>
      <c r="E5256" s="1" t="s">
        <v>3</v>
      </c>
      <c r="F5256" s="1" t="s">
        <v>3</v>
      </c>
      <c r="G5256" s="1">
        <v>46</v>
      </c>
      <c r="H5256" s="1" t="s">
        <v>14</v>
      </c>
      <c r="I5256" s="1" t="s">
        <v>11</v>
      </c>
      <c r="J5256" s="1" t="s">
        <v>40</v>
      </c>
      <c r="K5256" s="1">
        <v>46.63</v>
      </c>
      <c r="L5256" s="1">
        <v>2149.4499999999998</v>
      </c>
      <c r="M5256" s="1">
        <v>6</v>
      </c>
      <c r="N5256" s="1">
        <v>7</v>
      </c>
      <c r="O5256" s="1" t="s">
        <v>3</v>
      </c>
      <c r="P5256" s="1" t="str">
        <f>IF(Table1[[#This Row],[Churn]]="Yes","Lost Customer","Active Customer")</f>
        <v>Active Customer</v>
      </c>
      <c r="Q5256" s="3">
        <f>IF(Table1[[#This Row],[Tenure]]&lt;=12,"0-1 Year",)</f>
        <v>0</v>
      </c>
      <c r="R5256" s="3" t="str">
        <f>IF(Table1[[#This Row],[MonthlyCharges]]&lt;35,"low",IF(Table1[[#This Row],[MonthlyCharges]]&lt;70,"Medium","High"))</f>
        <v>Medium</v>
      </c>
    </row>
    <row r="5257" spans="1:18" x14ac:dyDescent="0.35">
      <c r="A5257" s="1" t="s">
        <v>5290</v>
      </c>
      <c r="B5257" s="1" t="s">
        <v>8</v>
      </c>
      <c r="C5257" s="1">
        <v>57</v>
      </c>
      <c r="D5257" s="1" t="s">
        <v>3</v>
      </c>
      <c r="E5257" s="1" t="s">
        <v>4</v>
      </c>
      <c r="F5257" s="1" t="s">
        <v>4</v>
      </c>
      <c r="G5257" s="1">
        <v>22</v>
      </c>
      <c r="H5257" s="1" t="s">
        <v>15</v>
      </c>
      <c r="I5257" s="1" t="s">
        <v>10</v>
      </c>
      <c r="J5257" s="1" t="s">
        <v>40</v>
      </c>
      <c r="K5257" s="1">
        <v>23.65</v>
      </c>
      <c r="L5257" s="1">
        <v>519.79999999999995</v>
      </c>
      <c r="M5257" s="1">
        <v>0</v>
      </c>
      <c r="N5257" s="1">
        <v>2</v>
      </c>
      <c r="O5257" s="1" t="s">
        <v>3</v>
      </c>
      <c r="P5257" s="1" t="str">
        <f>IF(Table1[[#This Row],[Churn]]="Yes","Lost Customer","Active Customer")</f>
        <v>Active Customer</v>
      </c>
      <c r="Q5257" s="3">
        <f>IF(Table1[[#This Row],[Tenure]]&lt;=12,"0-1 Year",)</f>
        <v>0</v>
      </c>
      <c r="R5257" s="3" t="str">
        <f>IF(Table1[[#This Row],[MonthlyCharges]]&lt;35,"low",IF(Table1[[#This Row],[MonthlyCharges]]&lt;70,"Medium","High"))</f>
        <v>low</v>
      </c>
    </row>
    <row r="5258" spans="1:18" x14ac:dyDescent="0.35">
      <c r="A5258" s="1" t="s">
        <v>5291</v>
      </c>
      <c r="B5258" s="1" t="s">
        <v>8</v>
      </c>
      <c r="C5258" s="1">
        <v>36</v>
      </c>
      <c r="D5258" s="1" t="s">
        <v>3</v>
      </c>
      <c r="E5258" s="1" t="s">
        <v>4</v>
      </c>
      <c r="F5258" s="1" t="s">
        <v>3</v>
      </c>
      <c r="G5258" s="1">
        <v>64</v>
      </c>
      <c r="H5258" s="1" t="s">
        <v>14</v>
      </c>
      <c r="I5258" s="1" t="s">
        <v>11</v>
      </c>
      <c r="J5258" s="1" t="s">
        <v>44</v>
      </c>
      <c r="K5258" s="1">
        <v>36.1</v>
      </c>
      <c r="L5258" s="1">
        <v>2314.5100000000002</v>
      </c>
      <c r="M5258" s="1">
        <v>3</v>
      </c>
      <c r="N5258" s="1">
        <v>1</v>
      </c>
      <c r="O5258" s="1" t="s">
        <v>3</v>
      </c>
      <c r="P5258" s="1" t="str">
        <f>IF(Table1[[#This Row],[Churn]]="Yes","Lost Customer","Active Customer")</f>
        <v>Active Customer</v>
      </c>
      <c r="Q5258" s="3">
        <f>IF(Table1[[#This Row],[Tenure]]&lt;=12,"0-1 Year",)</f>
        <v>0</v>
      </c>
      <c r="R5258" s="3" t="str">
        <f>IF(Table1[[#This Row],[MonthlyCharges]]&lt;35,"low",IF(Table1[[#This Row],[MonthlyCharges]]&lt;70,"Medium","High"))</f>
        <v>Medium</v>
      </c>
    </row>
    <row r="5259" spans="1:18" x14ac:dyDescent="0.35">
      <c r="A5259" s="1" t="s">
        <v>5292</v>
      </c>
      <c r="B5259" s="1" t="s">
        <v>7</v>
      </c>
      <c r="C5259" s="1">
        <v>51</v>
      </c>
      <c r="D5259" s="1" t="s">
        <v>3</v>
      </c>
      <c r="E5259" s="1" t="s">
        <v>4</v>
      </c>
      <c r="F5259" s="1" t="s">
        <v>4</v>
      </c>
      <c r="G5259" s="1">
        <v>31</v>
      </c>
      <c r="H5259" s="1" t="s">
        <v>14</v>
      </c>
      <c r="I5259" s="1" t="s">
        <v>10</v>
      </c>
      <c r="J5259" s="1" t="s">
        <v>40</v>
      </c>
      <c r="K5259" s="1">
        <v>40.119999999999997</v>
      </c>
      <c r="L5259" s="1">
        <v>1260.79</v>
      </c>
      <c r="M5259" s="1">
        <v>1</v>
      </c>
      <c r="N5259" s="1">
        <v>10</v>
      </c>
      <c r="O5259" s="1" t="s">
        <v>3</v>
      </c>
      <c r="P5259" s="1" t="str">
        <f>IF(Table1[[#This Row],[Churn]]="Yes","Lost Customer","Active Customer")</f>
        <v>Active Customer</v>
      </c>
      <c r="Q5259" s="3">
        <f>IF(Table1[[#This Row],[Tenure]]&lt;=12,"0-1 Year",)</f>
        <v>0</v>
      </c>
      <c r="R5259" s="3" t="str">
        <f>IF(Table1[[#This Row],[MonthlyCharges]]&lt;35,"low",IF(Table1[[#This Row],[MonthlyCharges]]&lt;70,"Medium","High"))</f>
        <v>Medium</v>
      </c>
    </row>
    <row r="5260" spans="1:18" x14ac:dyDescent="0.35">
      <c r="A5260" s="1" t="s">
        <v>5293</v>
      </c>
      <c r="B5260" s="1" t="s">
        <v>7</v>
      </c>
      <c r="C5260" s="1">
        <v>70</v>
      </c>
      <c r="D5260" s="1" t="s">
        <v>3</v>
      </c>
      <c r="E5260" s="1" t="s">
        <v>4</v>
      </c>
      <c r="F5260" s="1" t="s">
        <v>4</v>
      </c>
      <c r="G5260" s="1">
        <v>14</v>
      </c>
      <c r="H5260" s="1" t="s">
        <v>14</v>
      </c>
      <c r="I5260" s="1" t="s">
        <v>11</v>
      </c>
      <c r="J5260" s="1" t="s">
        <v>44</v>
      </c>
      <c r="K5260" s="1">
        <v>60.65</v>
      </c>
      <c r="L5260" s="1">
        <v>843.79</v>
      </c>
      <c r="M5260" s="1">
        <v>5</v>
      </c>
      <c r="N5260" s="1">
        <v>8</v>
      </c>
      <c r="O5260" s="1" t="s">
        <v>3</v>
      </c>
      <c r="P5260" s="1" t="str">
        <f>IF(Table1[[#This Row],[Churn]]="Yes","Lost Customer","Active Customer")</f>
        <v>Active Customer</v>
      </c>
      <c r="Q5260" s="3">
        <f>IF(Table1[[#This Row],[Tenure]]&lt;=12,"0-1 Year",)</f>
        <v>0</v>
      </c>
      <c r="R5260" s="3" t="str">
        <f>IF(Table1[[#This Row],[MonthlyCharges]]&lt;35,"low",IF(Table1[[#This Row],[MonthlyCharges]]&lt;70,"Medium","High"))</f>
        <v>Medium</v>
      </c>
    </row>
    <row r="5261" spans="1:18" x14ac:dyDescent="0.35">
      <c r="A5261" s="1" t="s">
        <v>5294</v>
      </c>
      <c r="B5261" s="1" t="s">
        <v>8</v>
      </c>
      <c r="C5261" s="1">
        <v>22</v>
      </c>
      <c r="D5261" s="1" t="s">
        <v>3</v>
      </c>
      <c r="E5261" s="1" t="s">
        <v>4</v>
      </c>
      <c r="F5261" s="1" t="s">
        <v>4</v>
      </c>
      <c r="G5261" s="1">
        <v>48</v>
      </c>
      <c r="H5261" s="1" t="s">
        <v>14</v>
      </c>
      <c r="I5261" s="1" t="s">
        <v>10</v>
      </c>
      <c r="J5261" s="1" t="s">
        <v>34</v>
      </c>
      <c r="K5261" s="1">
        <v>54.09</v>
      </c>
      <c r="L5261" s="1">
        <v>2595.25</v>
      </c>
      <c r="M5261" s="1">
        <v>8</v>
      </c>
      <c r="N5261" s="1">
        <v>2</v>
      </c>
      <c r="O5261" s="1" t="s">
        <v>4</v>
      </c>
      <c r="P5261" s="1" t="str">
        <f>IF(Table1[[#This Row],[Churn]]="Yes","Lost Customer","Active Customer")</f>
        <v>Lost Customer</v>
      </c>
      <c r="Q5261" s="3">
        <f>IF(Table1[[#This Row],[Tenure]]&lt;=12,"0-1 Year",)</f>
        <v>0</v>
      </c>
      <c r="R5261" s="3" t="str">
        <f>IF(Table1[[#This Row],[MonthlyCharges]]&lt;35,"low",IF(Table1[[#This Row],[MonthlyCharges]]&lt;70,"Medium","High"))</f>
        <v>Medium</v>
      </c>
    </row>
    <row r="5262" spans="1:18" x14ac:dyDescent="0.35">
      <c r="A5262" s="1" t="s">
        <v>5295</v>
      </c>
      <c r="B5262" s="1" t="s">
        <v>7</v>
      </c>
      <c r="C5262" s="1">
        <v>39</v>
      </c>
      <c r="D5262" s="1" t="s">
        <v>3</v>
      </c>
      <c r="E5262" s="1" t="s">
        <v>4</v>
      </c>
      <c r="F5262" s="1" t="s">
        <v>4</v>
      </c>
      <c r="G5262" s="1">
        <v>62</v>
      </c>
      <c r="H5262" s="1" t="s">
        <v>14</v>
      </c>
      <c r="I5262" s="1" t="s">
        <v>11</v>
      </c>
      <c r="J5262" s="1" t="s">
        <v>44</v>
      </c>
      <c r="K5262" s="1">
        <v>79.64</v>
      </c>
      <c r="L5262" s="1">
        <v>4951.72</v>
      </c>
      <c r="M5262" s="1">
        <v>4</v>
      </c>
      <c r="N5262" s="1">
        <v>6</v>
      </c>
      <c r="O5262" s="1" t="s">
        <v>3</v>
      </c>
      <c r="P5262" s="1" t="str">
        <f>IF(Table1[[#This Row],[Churn]]="Yes","Lost Customer","Active Customer")</f>
        <v>Active Customer</v>
      </c>
      <c r="Q5262" s="3">
        <f>IF(Table1[[#This Row],[Tenure]]&lt;=12,"0-1 Year",)</f>
        <v>0</v>
      </c>
      <c r="R5262" s="3" t="str">
        <f>IF(Table1[[#This Row],[MonthlyCharges]]&lt;35,"low",IF(Table1[[#This Row],[MonthlyCharges]]&lt;70,"Medium","High"))</f>
        <v>High</v>
      </c>
    </row>
    <row r="5263" spans="1:18" x14ac:dyDescent="0.35">
      <c r="A5263" s="1" t="s">
        <v>5296</v>
      </c>
      <c r="B5263" s="1" t="s">
        <v>7</v>
      </c>
      <c r="C5263" s="1">
        <v>46</v>
      </c>
      <c r="D5263" s="1" t="s">
        <v>3</v>
      </c>
      <c r="E5263" s="1" t="s">
        <v>3</v>
      </c>
      <c r="F5263" s="1" t="s">
        <v>4</v>
      </c>
      <c r="G5263" s="1">
        <v>21</v>
      </c>
      <c r="H5263" s="1" t="s">
        <v>15</v>
      </c>
      <c r="I5263" s="1" t="s">
        <v>11</v>
      </c>
      <c r="J5263" s="1" t="s">
        <v>32</v>
      </c>
      <c r="K5263" s="1">
        <v>115.67</v>
      </c>
      <c r="L5263" s="1">
        <v>2414.91</v>
      </c>
      <c r="M5263" s="1">
        <v>3</v>
      </c>
      <c r="N5263" s="1">
        <v>4</v>
      </c>
      <c r="O5263" s="1" t="s">
        <v>3</v>
      </c>
      <c r="P5263" s="1" t="str">
        <f>IF(Table1[[#This Row],[Churn]]="Yes","Lost Customer","Active Customer")</f>
        <v>Active Customer</v>
      </c>
      <c r="Q5263" s="3">
        <f>IF(Table1[[#This Row],[Tenure]]&lt;=12,"0-1 Year",)</f>
        <v>0</v>
      </c>
      <c r="R5263" s="3" t="str">
        <f>IF(Table1[[#This Row],[MonthlyCharges]]&lt;35,"low",IF(Table1[[#This Row],[MonthlyCharges]]&lt;70,"Medium","High"))</f>
        <v>High</v>
      </c>
    </row>
    <row r="5264" spans="1:18" x14ac:dyDescent="0.35">
      <c r="A5264" s="1" t="s">
        <v>5297</v>
      </c>
      <c r="B5264" s="1" t="s">
        <v>7</v>
      </c>
      <c r="C5264" s="1">
        <v>42</v>
      </c>
      <c r="D5264" s="1" t="s">
        <v>3</v>
      </c>
      <c r="E5264" s="1" t="s">
        <v>3</v>
      </c>
      <c r="F5264" s="1" t="s">
        <v>4</v>
      </c>
      <c r="G5264" s="1">
        <v>68</v>
      </c>
      <c r="H5264" s="1" t="s">
        <v>14</v>
      </c>
      <c r="I5264" s="1" t="s">
        <v>11</v>
      </c>
      <c r="J5264" s="1" t="s">
        <v>32</v>
      </c>
      <c r="K5264" s="1">
        <v>20.13</v>
      </c>
      <c r="L5264" s="1">
        <v>1371.55</v>
      </c>
      <c r="M5264" s="1">
        <v>2</v>
      </c>
      <c r="N5264" s="1">
        <v>1</v>
      </c>
      <c r="O5264" s="1" t="s">
        <v>3</v>
      </c>
      <c r="P5264" s="1" t="str">
        <f>IF(Table1[[#This Row],[Churn]]="Yes","Lost Customer","Active Customer")</f>
        <v>Active Customer</v>
      </c>
      <c r="Q5264" s="3">
        <f>IF(Table1[[#This Row],[Tenure]]&lt;=12,"0-1 Year",)</f>
        <v>0</v>
      </c>
      <c r="R5264" s="3" t="str">
        <f>IF(Table1[[#This Row],[MonthlyCharges]]&lt;35,"low",IF(Table1[[#This Row],[MonthlyCharges]]&lt;70,"Medium","High"))</f>
        <v>low</v>
      </c>
    </row>
    <row r="5265" spans="1:18" x14ac:dyDescent="0.35">
      <c r="A5265" s="1" t="s">
        <v>5298</v>
      </c>
      <c r="B5265" s="1" t="s">
        <v>7</v>
      </c>
      <c r="C5265" s="1">
        <v>56</v>
      </c>
      <c r="D5265" s="1" t="s">
        <v>3</v>
      </c>
      <c r="E5265" s="1" t="s">
        <v>4</v>
      </c>
      <c r="F5265" s="1" t="s">
        <v>3</v>
      </c>
      <c r="G5265" s="1">
        <v>57</v>
      </c>
      <c r="H5265" s="1" t="s">
        <v>14</v>
      </c>
      <c r="I5265" s="1" t="s">
        <v>11</v>
      </c>
      <c r="J5265" s="1" t="s">
        <v>40</v>
      </c>
      <c r="K5265" s="1">
        <v>21.27</v>
      </c>
      <c r="L5265" s="1">
        <v>1231.96</v>
      </c>
      <c r="M5265" s="1">
        <v>7</v>
      </c>
      <c r="N5265" s="1">
        <v>9</v>
      </c>
      <c r="O5265" s="1" t="s">
        <v>3</v>
      </c>
      <c r="P5265" s="1" t="str">
        <f>IF(Table1[[#This Row],[Churn]]="Yes","Lost Customer","Active Customer")</f>
        <v>Active Customer</v>
      </c>
      <c r="Q5265" s="3">
        <f>IF(Table1[[#This Row],[Tenure]]&lt;=12,"0-1 Year",)</f>
        <v>0</v>
      </c>
      <c r="R5265" s="3" t="str">
        <f>IF(Table1[[#This Row],[MonthlyCharges]]&lt;35,"low",IF(Table1[[#This Row],[MonthlyCharges]]&lt;70,"Medium","High"))</f>
        <v>low</v>
      </c>
    </row>
    <row r="5266" spans="1:18" x14ac:dyDescent="0.35">
      <c r="A5266" s="1" t="s">
        <v>5299</v>
      </c>
      <c r="B5266" s="1" t="s">
        <v>8</v>
      </c>
      <c r="C5266" s="1">
        <v>27</v>
      </c>
      <c r="D5266" s="1" t="s">
        <v>3</v>
      </c>
      <c r="E5266" s="1" t="s">
        <v>4</v>
      </c>
      <c r="F5266" s="1" t="s">
        <v>4</v>
      </c>
      <c r="G5266" s="1">
        <v>11</v>
      </c>
      <c r="H5266" s="1" t="s">
        <v>14</v>
      </c>
      <c r="I5266" s="1" t="s">
        <v>12</v>
      </c>
      <c r="J5266" s="1" t="s">
        <v>44</v>
      </c>
      <c r="K5266" s="1">
        <v>0</v>
      </c>
      <c r="L5266" s="1">
        <v>-8.36</v>
      </c>
      <c r="M5266" s="1">
        <v>8</v>
      </c>
      <c r="N5266" s="1">
        <v>10</v>
      </c>
      <c r="O5266" s="1" t="s">
        <v>3</v>
      </c>
      <c r="P5266" s="1" t="str">
        <f>IF(Table1[[#This Row],[Churn]]="Yes","Lost Customer","Active Customer")</f>
        <v>Active Customer</v>
      </c>
      <c r="Q5266" s="3" t="str">
        <f>IF(Table1[[#This Row],[Tenure]]&lt;=12,"0-1 Year",)</f>
        <v>0-1 Year</v>
      </c>
      <c r="R5266" s="3" t="str">
        <f>IF(Table1[[#This Row],[MonthlyCharges]]&lt;35,"low",IF(Table1[[#This Row],[MonthlyCharges]]&lt;70,"Medium","High"))</f>
        <v>low</v>
      </c>
    </row>
    <row r="5267" spans="1:18" x14ac:dyDescent="0.35">
      <c r="A5267" s="1" t="s">
        <v>5300</v>
      </c>
      <c r="B5267" s="1" t="s">
        <v>7</v>
      </c>
      <c r="C5267" s="1">
        <v>22</v>
      </c>
      <c r="D5267" s="1" t="s">
        <v>3</v>
      </c>
      <c r="E5267" s="1" t="s">
        <v>3</v>
      </c>
      <c r="F5267" s="1" t="s">
        <v>4</v>
      </c>
      <c r="G5267" s="1">
        <v>12</v>
      </c>
      <c r="H5267" s="1" t="s">
        <v>14</v>
      </c>
      <c r="I5267" s="1" t="s">
        <v>10</v>
      </c>
      <c r="J5267" s="1" t="s">
        <v>40</v>
      </c>
      <c r="K5267" s="1">
        <v>30.02</v>
      </c>
      <c r="L5267" s="1">
        <v>346.65</v>
      </c>
      <c r="M5267" s="1">
        <v>4</v>
      </c>
      <c r="N5267" s="1">
        <v>10</v>
      </c>
      <c r="O5267" s="1" t="s">
        <v>3</v>
      </c>
      <c r="P5267" s="1" t="str">
        <f>IF(Table1[[#This Row],[Churn]]="Yes","Lost Customer","Active Customer")</f>
        <v>Active Customer</v>
      </c>
      <c r="Q5267" s="3" t="str">
        <f>IF(Table1[[#This Row],[Tenure]]&lt;=12,"0-1 Year",)</f>
        <v>0-1 Year</v>
      </c>
      <c r="R5267" s="3" t="str">
        <f>IF(Table1[[#This Row],[MonthlyCharges]]&lt;35,"low",IF(Table1[[#This Row],[MonthlyCharges]]&lt;70,"Medium","High"))</f>
        <v>low</v>
      </c>
    </row>
    <row r="5268" spans="1:18" x14ac:dyDescent="0.35">
      <c r="A5268" s="1" t="s">
        <v>5301</v>
      </c>
      <c r="B5268" s="1" t="s">
        <v>7</v>
      </c>
      <c r="C5268" s="1">
        <v>28</v>
      </c>
      <c r="D5268" s="1" t="s">
        <v>3</v>
      </c>
      <c r="E5268" s="1" t="s">
        <v>4</v>
      </c>
      <c r="F5268" s="1" t="s">
        <v>3</v>
      </c>
      <c r="G5268" s="1">
        <v>38</v>
      </c>
      <c r="H5268" s="1" t="s">
        <v>14</v>
      </c>
      <c r="I5268" s="1" t="s">
        <v>11</v>
      </c>
      <c r="J5268" s="1" t="s">
        <v>44</v>
      </c>
      <c r="K5268" s="1">
        <v>118.33</v>
      </c>
      <c r="L5268" s="1">
        <v>4493.75</v>
      </c>
      <c r="M5268" s="1">
        <v>3</v>
      </c>
      <c r="N5268" s="1">
        <v>8</v>
      </c>
      <c r="O5268" s="1" t="s">
        <v>3</v>
      </c>
      <c r="P5268" s="1" t="str">
        <f>IF(Table1[[#This Row],[Churn]]="Yes","Lost Customer","Active Customer")</f>
        <v>Active Customer</v>
      </c>
      <c r="Q5268" s="3">
        <f>IF(Table1[[#This Row],[Tenure]]&lt;=12,"0-1 Year",)</f>
        <v>0</v>
      </c>
      <c r="R5268" s="3" t="str">
        <f>IF(Table1[[#This Row],[MonthlyCharges]]&lt;35,"low",IF(Table1[[#This Row],[MonthlyCharges]]&lt;70,"Medium","High"))</f>
        <v>High</v>
      </c>
    </row>
    <row r="5269" spans="1:18" x14ac:dyDescent="0.35">
      <c r="A5269" s="1" t="s">
        <v>5302</v>
      </c>
      <c r="B5269" s="1" t="s">
        <v>8</v>
      </c>
      <c r="C5269" s="1">
        <v>32</v>
      </c>
      <c r="D5269" s="1" t="s">
        <v>3</v>
      </c>
      <c r="E5269" s="1" t="s">
        <v>4</v>
      </c>
      <c r="F5269" s="1" t="s">
        <v>3</v>
      </c>
      <c r="G5269" s="1">
        <v>48</v>
      </c>
      <c r="H5269" s="1" t="s">
        <v>16</v>
      </c>
      <c r="I5269" s="1" t="s">
        <v>10</v>
      </c>
      <c r="J5269" s="1" t="s">
        <v>32</v>
      </c>
      <c r="K5269" s="1">
        <v>44.76</v>
      </c>
      <c r="L5269" s="1">
        <v>2166.98</v>
      </c>
      <c r="M5269" s="1">
        <v>5</v>
      </c>
      <c r="N5269" s="1">
        <v>8</v>
      </c>
      <c r="O5269" s="1" t="s">
        <v>3</v>
      </c>
      <c r="P5269" s="1" t="str">
        <f>IF(Table1[[#This Row],[Churn]]="Yes","Lost Customer","Active Customer")</f>
        <v>Active Customer</v>
      </c>
      <c r="Q5269" s="3">
        <f>IF(Table1[[#This Row],[Tenure]]&lt;=12,"0-1 Year",)</f>
        <v>0</v>
      </c>
      <c r="R5269" s="3" t="str">
        <f>IF(Table1[[#This Row],[MonthlyCharges]]&lt;35,"low",IF(Table1[[#This Row],[MonthlyCharges]]&lt;70,"Medium","High"))</f>
        <v>Medium</v>
      </c>
    </row>
    <row r="5270" spans="1:18" x14ac:dyDescent="0.35">
      <c r="A5270" s="1" t="s">
        <v>5303</v>
      </c>
      <c r="B5270" s="1" t="s">
        <v>7</v>
      </c>
      <c r="C5270" s="1">
        <v>70</v>
      </c>
      <c r="D5270" s="1" t="s">
        <v>4</v>
      </c>
      <c r="E5270" s="1" t="s">
        <v>3</v>
      </c>
      <c r="F5270" s="1" t="s">
        <v>4</v>
      </c>
      <c r="G5270" s="1">
        <v>54</v>
      </c>
      <c r="H5270" s="1" t="s">
        <v>16</v>
      </c>
      <c r="I5270" s="1" t="s">
        <v>11</v>
      </c>
      <c r="J5270" s="1" t="s">
        <v>40</v>
      </c>
      <c r="K5270" s="1">
        <v>92.63</v>
      </c>
      <c r="L5270" s="1">
        <v>4986.45</v>
      </c>
      <c r="M5270" s="1">
        <v>2</v>
      </c>
      <c r="N5270" s="1">
        <v>9</v>
      </c>
      <c r="O5270" s="1" t="s">
        <v>3</v>
      </c>
      <c r="P5270" s="1" t="str">
        <f>IF(Table1[[#This Row],[Churn]]="Yes","Lost Customer","Active Customer")</f>
        <v>Active Customer</v>
      </c>
      <c r="Q5270" s="3">
        <f>IF(Table1[[#This Row],[Tenure]]&lt;=12,"0-1 Year",)</f>
        <v>0</v>
      </c>
      <c r="R5270" s="3" t="str">
        <f>IF(Table1[[#This Row],[MonthlyCharges]]&lt;35,"low",IF(Table1[[#This Row],[MonthlyCharges]]&lt;70,"Medium","High"))</f>
        <v>High</v>
      </c>
    </row>
    <row r="5271" spans="1:18" x14ac:dyDescent="0.35">
      <c r="A5271" s="1" t="s">
        <v>5304</v>
      </c>
      <c r="B5271" s="1" t="s">
        <v>7</v>
      </c>
      <c r="C5271" s="1">
        <v>28</v>
      </c>
      <c r="D5271" s="1" t="s">
        <v>3</v>
      </c>
      <c r="E5271" s="1" t="s">
        <v>4</v>
      </c>
      <c r="F5271" s="1" t="s">
        <v>4</v>
      </c>
      <c r="G5271" s="1">
        <v>31</v>
      </c>
      <c r="H5271" s="1" t="s">
        <v>15</v>
      </c>
      <c r="I5271" s="1" t="s">
        <v>11</v>
      </c>
      <c r="J5271" s="1" t="s">
        <v>32</v>
      </c>
      <c r="K5271" s="1">
        <v>45.58</v>
      </c>
      <c r="L5271" s="1">
        <v>1425.75</v>
      </c>
      <c r="M5271" s="1">
        <v>5</v>
      </c>
      <c r="N5271" s="1">
        <v>7</v>
      </c>
      <c r="O5271" s="1" t="s">
        <v>3</v>
      </c>
      <c r="P5271" s="1" t="str">
        <f>IF(Table1[[#This Row],[Churn]]="Yes","Lost Customer","Active Customer")</f>
        <v>Active Customer</v>
      </c>
      <c r="Q5271" s="3">
        <f>IF(Table1[[#This Row],[Tenure]]&lt;=12,"0-1 Year",)</f>
        <v>0</v>
      </c>
      <c r="R5271" s="3" t="str">
        <f>IF(Table1[[#This Row],[MonthlyCharges]]&lt;35,"low",IF(Table1[[#This Row],[MonthlyCharges]]&lt;70,"Medium","High"))</f>
        <v>Medium</v>
      </c>
    </row>
    <row r="5272" spans="1:18" x14ac:dyDescent="0.35">
      <c r="A5272" s="1" t="s">
        <v>5305</v>
      </c>
      <c r="B5272" s="1" t="s">
        <v>8</v>
      </c>
      <c r="C5272" s="1">
        <v>42</v>
      </c>
      <c r="D5272" s="1" t="s">
        <v>3</v>
      </c>
      <c r="E5272" s="1" t="s">
        <v>4</v>
      </c>
      <c r="F5272" s="1" t="s">
        <v>3</v>
      </c>
      <c r="G5272" s="1">
        <v>35</v>
      </c>
      <c r="H5272" s="1" t="s">
        <v>15</v>
      </c>
      <c r="I5272" s="1" t="s">
        <v>10</v>
      </c>
      <c r="J5272" s="1" t="s">
        <v>32</v>
      </c>
      <c r="K5272" s="1">
        <v>46.72</v>
      </c>
      <c r="L5272" s="1">
        <v>1650.36</v>
      </c>
      <c r="M5272" s="1">
        <v>8</v>
      </c>
      <c r="N5272" s="1">
        <v>4</v>
      </c>
      <c r="O5272" s="1" t="s">
        <v>4</v>
      </c>
      <c r="P5272" s="1" t="str">
        <f>IF(Table1[[#This Row],[Churn]]="Yes","Lost Customer","Active Customer")</f>
        <v>Lost Customer</v>
      </c>
      <c r="Q5272" s="3">
        <f>IF(Table1[[#This Row],[Tenure]]&lt;=12,"0-1 Year",)</f>
        <v>0</v>
      </c>
      <c r="R5272" s="3" t="str">
        <f>IF(Table1[[#This Row],[MonthlyCharges]]&lt;35,"low",IF(Table1[[#This Row],[MonthlyCharges]]&lt;70,"Medium","High"))</f>
        <v>Medium</v>
      </c>
    </row>
    <row r="5273" spans="1:18" x14ac:dyDescent="0.35">
      <c r="A5273" s="1" t="s">
        <v>5306</v>
      </c>
      <c r="B5273" s="1" t="s">
        <v>8</v>
      </c>
      <c r="C5273" s="1">
        <v>73</v>
      </c>
      <c r="D5273" s="1" t="s">
        <v>4</v>
      </c>
      <c r="E5273" s="1" t="s">
        <v>3</v>
      </c>
      <c r="F5273" s="1" t="s">
        <v>4</v>
      </c>
      <c r="G5273" s="1">
        <v>59</v>
      </c>
      <c r="H5273" s="1" t="s">
        <v>14</v>
      </c>
      <c r="I5273" s="1" t="s">
        <v>10</v>
      </c>
      <c r="J5273" s="1" t="s">
        <v>40</v>
      </c>
      <c r="K5273" s="1">
        <v>69.47</v>
      </c>
      <c r="L5273" s="1">
        <v>4111.25</v>
      </c>
      <c r="M5273" s="1">
        <v>6</v>
      </c>
      <c r="N5273" s="1">
        <v>2</v>
      </c>
      <c r="O5273" s="1" t="s">
        <v>4</v>
      </c>
      <c r="P5273" s="1" t="str">
        <f>IF(Table1[[#This Row],[Churn]]="Yes","Lost Customer","Active Customer")</f>
        <v>Lost Customer</v>
      </c>
      <c r="Q5273" s="3">
        <f>IF(Table1[[#This Row],[Tenure]]&lt;=12,"0-1 Year",)</f>
        <v>0</v>
      </c>
      <c r="R5273" s="3" t="str">
        <f>IF(Table1[[#This Row],[MonthlyCharges]]&lt;35,"low",IF(Table1[[#This Row],[MonthlyCharges]]&lt;70,"Medium","High"))</f>
        <v>Medium</v>
      </c>
    </row>
    <row r="5274" spans="1:18" x14ac:dyDescent="0.35">
      <c r="A5274" s="1" t="s">
        <v>5307</v>
      </c>
      <c r="B5274" s="1" t="s">
        <v>8</v>
      </c>
      <c r="C5274" s="1">
        <v>22</v>
      </c>
      <c r="D5274" s="1" t="s">
        <v>3</v>
      </c>
      <c r="E5274" s="1" t="s">
        <v>4</v>
      </c>
      <c r="F5274" s="1" t="s">
        <v>3</v>
      </c>
      <c r="G5274" s="1">
        <v>1</v>
      </c>
      <c r="H5274" s="1" t="s">
        <v>16</v>
      </c>
      <c r="I5274" s="1" t="s">
        <v>10</v>
      </c>
      <c r="J5274" s="1" t="s">
        <v>40</v>
      </c>
      <c r="K5274" s="1">
        <v>31.13</v>
      </c>
      <c r="L5274" s="1">
        <v>18.149999999999999</v>
      </c>
      <c r="M5274" s="1">
        <v>2</v>
      </c>
      <c r="N5274" s="1">
        <v>4</v>
      </c>
      <c r="O5274" s="1" t="s">
        <v>3</v>
      </c>
      <c r="P5274" s="1" t="str">
        <f>IF(Table1[[#This Row],[Churn]]="Yes","Lost Customer","Active Customer")</f>
        <v>Active Customer</v>
      </c>
      <c r="Q5274" s="3" t="str">
        <f>IF(Table1[[#This Row],[Tenure]]&lt;=12,"0-1 Year",)</f>
        <v>0-1 Year</v>
      </c>
      <c r="R5274" s="3" t="str">
        <f>IF(Table1[[#This Row],[MonthlyCharges]]&lt;35,"low",IF(Table1[[#This Row],[MonthlyCharges]]&lt;70,"Medium","High"))</f>
        <v>low</v>
      </c>
    </row>
    <row r="5275" spans="1:18" x14ac:dyDescent="0.35">
      <c r="A5275" s="1" t="s">
        <v>5308</v>
      </c>
      <c r="B5275" s="1" t="s">
        <v>8</v>
      </c>
      <c r="C5275" s="1">
        <v>32</v>
      </c>
      <c r="D5275" s="1" t="s">
        <v>3</v>
      </c>
      <c r="E5275" s="1" t="s">
        <v>4</v>
      </c>
      <c r="F5275" s="1" t="s">
        <v>4</v>
      </c>
      <c r="G5275" s="1">
        <v>64</v>
      </c>
      <c r="H5275" s="1" t="s">
        <v>14</v>
      </c>
      <c r="I5275" s="1" t="s">
        <v>11</v>
      </c>
      <c r="J5275" s="1" t="s">
        <v>44</v>
      </c>
      <c r="K5275" s="1">
        <v>62.15</v>
      </c>
      <c r="L5275" s="1">
        <v>3988.22</v>
      </c>
      <c r="M5275" s="1">
        <v>7</v>
      </c>
      <c r="N5275" s="1">
        <v>9</v>
      </c>
      <c r="O5275" s="1" t="s">
        <v>3</v>
      </c>
      <c r="P5275" s="1" t="str">
        <f>IF(Table1[[#This Row],[Churn]]="Yes","Lost Customer","Active Customer")</f>
        <v>Active Customer</v>
      </c>
      <c r="Q5275" s="3">
        <f>IF(Table1[[#This Row],[Tenure]]&lt;=12,"0-1 Year",)</f>
        <v>0</v>
      </c>
      <c r="R5275" s="3" t="str">
        <f>IF(Table1[[#This Row],[MonthlyCharges]]&lt;35,"low",IF(Table1[[#This Row],[MonthlyCharges]]&lt;70,"Medium","High"))</f>
        <v>Medium</v>
      </c>
    </row>
    <row r="5276" spans="1:18" x14ac:dyDescent="0.35">
      <c r="A5276" s="1" t="s">
        <v>5309</v>
      </c>
      <c r="B5276" s="1" t="s">
        <v>7</v>
      </c>
      <c r="C5276" s="1">
        <v>25</v>
      </c>
      <c r="D5276" s="1" t="s">
        <v>3</v>
      </c>
      <c r="E5276" s="1" t="s">
        <v>3</v>
      </c>
      <c r="F5276" s="1" t="s">
        <v>4</v>
      </c>
      <c r="G5276" s="1">
        <v>4</v>
      </c>
      <c r="H5276" s="1" t="s">
        <v>16</v>
      </c>
      <c r="I5276" s="1" t="s">
        <v>11</v>
      </c>
      <c r="J5276" s="1" t="s">
        <v>40</v>
      </c>
      <c r="K5276" s="1">
        <v>114.83</v>
      </c>
      <c r="L5276" s="1">
        <v>446.2</v>
      </c>
      <c r="M5276" s="1">
        <v>2</v>
      </c>
      <c r="N5276" s="1">
        <v>3</v>
      </c>
      <c r="O5276" s="1" t="s">
        <v>3</v>
      </c>
      <c r="P5276" s="1" t="str">
        <f>IF(Table1[[#This Row],[Churn]]="Yes","Lost Customer","Active Customer")</f>
        <v>Active Customer</v>
      </c>
      <c r="Q5276" s="3" t="str">
        <f>IF(Table1[[#This Row],[Tenure]]&lt;=12,"0-1 Year",)</f>
        <v>0-1 Year</v>
      </c>
      <c r="R5276" s="3" t="str">
        <f>IF(Table1[[#This Row],[MonthlyCharges]]&lt;35,"low",IF(Table1[[#This Row],[MonthlyCharges]]&lt;70,"Medium","High"))</f>
        <v>High</v>
      </c>
    </row>
    <row r="5277" spans="1:18" x14ac:dyDescent="0.35">
      <c r="A5277" s="1" t="s">
        <v>5310</v>
      </c>
      <c r="B5277" s="1" t="s">
        <v>7</v>
      </c>
      <c r="C5277" s="1">
        <v>39</v>
      </c>
      <c r="D5277" s="1" t="s">
        <v>3</v>
      </c>
      <c r="E5277" s="1" t="s">
        <v>3</v>
      </c>
      <c r="F5277" s="1" t="s">
        <v>3</v>
      </c>
      <c r="G5277" s="1">
        <v>9</v>
      </c>
      <c r="H5277" s="1" t="s">
        <v>14</v>
      </c>
      <c r="I5277" s="1" t="s">
        <v>11</v>
      </c>
      <c r="J5277" s="1" t="s">
        <v>32</v>
      </c>
      <c r="K5277" s="1">
        <v>78.3</v>
      </c>
      <c r="L5277" s="1">
        <v>697.34</v>
      </c>
      <c r="M5277" s="1">
        <v>7</v>
      </c>
      <c r="N5277" s="1">
        <v>9</v>
      </c>
      <c r="O5277" s="1" t="s">
        <v>3</v>
      </c>
      <c r="P5277" s="1" t="str">
        <f>IF(Table1[[#This Row],[Churn]]="Yes","Lost Customer","Active Customer")</f>
        <v>Active Customer</v>
      </c>
      <c r="Q5277" s="3" t="str">
        <f>IF(Table1[[#This Row],[Tenure]]&lt;=12,"0-1 Year",)</f>
        <v>0-1 Year</v>
      </c>
      <c r="R5277" s="3" t="str">
        <f>IF(Table1[[#This Row],[MonthlyCharges]]&lt;35,"low",IF(Table1[[#This Row],[MonthlyCharges]]&lt;70,"Medium","High"))</f>
        <v>High</v>
      </c>
    </row>
    <row r="5278" spans="1:18" x14ac:dyDescent="0.35">
      <c r="A5278" s="1" t="s">
        <v>5311</v>
      </c>
      <c r="B5278" s="1" t="s">
        <v>7</v>
      </c>
      <c r="C5278" s="1">
        <v>31</v>
      </c>
      <c r="D5278" s="1" t="s">
        <v>3</v>
      </c>
      <c r="E5278" s="1" t="s">
        <v>4</v>
      </c>
      <c r="F5278" s="1" t="s">
        <v>4</v>
      </c>
      <c r="G5278" s="1">
        <v>57</v>
      </c>
      <c r="H5278" s="1" t="s">
        <v>14</v>
      </c>
      <c r="I5278" s="1" t="s">
        <v>11</v>
      </c>
      <c r="J5278" s="1" t="s">
        <v>40</v>
      </c>
      <c r="K5278" s="1">
        <v>21.31</v>
      </c>
      <c r="L5278" s="1">
        <v>1212.52</v>
      </c>
      <c r="M5278" s="1">
        <v>5</v>
      </c>
      <c r="N5278" s="1">
        <v>10</v>
      </c>
      <c r="O5278" s="1" t="s">
        <v>3</v>
      </c>
      <c r="P5278" s="1" t="str">
        <f>IF(Table1[[#This Row],[Churn]]="Yes","Lost Customer","Active Customer")</f>
        <v>Active Customer</v>
      </c>
      <c r="Q5278" s="3">
        <f>IF(Table1[[#This Row],[Tenure]]&lt;=12,"0-1 Year",)</f>
        <v>0</v>
      </c>
      <c r="R5278" s="3" t="str">
        <f>IF(Table1[[#This Row],[MonthlyCharges]]&lt;35,"low",IF(Table1[[#This Row],[MonthlyCharges]]&lt;70,"Medium","High"))</f>
        <v>low</v>
      </c>
    </row>
    <row r="5279" spans="1:18" x14ac:dyDescent="0.35">
      <c r="A5279" s="1" t="s">
        <v>5312</v>
      </c>
      <c r="B5279" s="1" t="s">
        <v>7</v>
      </c>
      <c r="C5279" s="1">
        <v>46</v>
      </c>
      <c r="D5279" s="1" t="s">
        <v>3</v>
      </c>
      <c r="E5279" s="1" t="s">
        <v>4</v>
      </c>
      <c r="F5279" s="1" t="s">
        <v>4</v>
      </c>
      <c r="G5279" s="1">
        <v>26</v>
      </c>
      <c r="H5279" s="1" t="s">
        <v>15</v>
      </c>
      <c r="I5279" s="1" t="s">
        <v>10</v>
      </c>
      <c r="J5279" s="1" t="s">
        <v>32</v>
      </c>
      <c r="K5279" s="1">
        <v>57.63</v>
      </c>
      <c r="L5279" s="1">
        <v>1493.06</v>
      </c>
      <c r="M5279" s="1">
        <v>8</v>
      </c>
      <c r="N5279" s="1">
        <v>5</v>
      </c>
      <c r="O5279" s="1" t="s">
        <v>3</v>
      </c>
      <c r="P5279" s="1" t="str">
        <f>IF(Table1[[#This Row],[Churn]]="Yes","Lost Customer","Active Customer")</f>
        <v>Active Customer</v>
      </c>
      <c r="Q5279" s="3">
        <f>IF(Table1[[#This Row],[Tenure]]&lt;=12,"0-1 Year",)</f>
        <v>0</v>
      </c>
      <c r="R5279" s="3" t="str">
        <f>IF(Table1[[#This Row],[MonthlyCharges]]&lt;35,"low",IF(Table1[[#This Row],[MonthlyCharges]]&lt;70,"Medium","High"))</f>
        <v>Medium</v>
      </c>
    </row>
    <row r="5280" spans="1:18" x14ac:dyDescent="0.35">
      <c r="A5280" s="1" t="s">
        <v>5313</v>
      </c>
      <c r="B5280" s="1" t="s">
        <v>8</v>
      </c>
      <c r="C5280" s="1">
        <v>75</v>
      </c>
      <c r="D5280" s="1" t="s">
        <v>4</v>
      </c>
      <c r="E5280" s="1" t="s">
        <v>3</v>
      </c>
      <c r="F5280" s="1" t="s">
        <v>3</v>
      </c>
      <c r="G5280" s="1">
        <v>40</v>
      </c>
      <c r="H5280" s="1" t="s">
        <v>15</v>
      </c>
      <c r="I5280" s="1" t="s">
        <v>10</v>
      </c>
      <c r="J5280" s="1" t="s">
        <v>32</v>
      </c>
      <c r="K5280" s="1">
        <v>67.48</v>
      </c>
      <c r="L5280" s="1">
        <v>2709.9</v>
      </c>
      <c r="M5280" s="1">
        <v>1</v>
      </c>
      <c r="N5280" s="1">
        <v>4</v>
      </c>
      <c r="O5280" s="1" t="s">
        <v>3</v>
      </c>
      <c r="P5280" s="1" t="str">
        <f>IF(Table1[[#This Row],[Churn]]="Yes","Lost Customer","Active Customer")</f>
        <v>Active Customer</v>
      </c>
      <c r="Q5280" s="3">
        <f>IF(Table1[[#This Row],[Tenure]]&lt;=12,"0-1 Year",)</f>
        <v>0</v>
      </c>
      <c r="R5280" s="3" t="str">
        <f>IF(Table1[[#This Row],[MonthlyCharges]]&lt;35,"low",IF(Table1[[#This Row],[MonthlyCharges]]&lt;70,"Medium","High"))</f>
        <v>Medium</v>
      </c>
    </row>
    <row r="5281" spans="1:18" x14ac:dyDescent="0.35">
      <c r="A5281" s="1" t="s">
        <v>5314</v>
      </c>
      <c r="B5281" s="1" t="s">
        <v>8</v>
      </c>
      <c r="C5281" s="1">
        <v>27</v>
      </c>
      <c r="D5281" s="1" t="s">
        <v>3</v>
      </c>
      <c r="E5281" s="1" t="s">
        <v>3</v>
      </c>
      <c r="F5281" s="1" t="s">
        <v>3</v>
      </c>
      <c r="G5281" s="1">
        <v>10</v>
      </c>
      <c r="H5281" s="1" t="s">
        <v>14</v>
      </c>
      <c r="I5281" s="1" t="s">
        <v>11</v>
      </c>
      <c r="J5281" s="1" t="s">
        <v>44</v>
      </c>
      <c r="K5281" s="1">
        <v>46.83</v>
      </c>
      <c r="L5281" s="1">
        <v>486.15</v>
      </c>
      <c r="M5281" s="1">
        <v>4</v>
      </c>
      <c r="N5281" s="1">
        <v>6</v>
      </c>
      <c r="O5281" s="1" t="s">
        <v>3</v>
      </c>
      <c r="P5281" s="1" t="str">
        <f>IF(Table1[[#This Row],[Churn]]="Yes","Lost Customer","Active Customer")</f>
        <v>Active Customer</v>
      </c>
      <c r="Q5281" s="3" t="str">
        <f>IF(Table1[[#This Row],[Tenure]]&lt;=12,"0-1 Year",)</f>
        <v>0-1 Year</v>
      </c>
      <c r="R5281" s="3" t="str">
        <f>IF(Table1[[#This Row],[MonthlyCharges]]&lt;35,"low",IF(Table1[[#This Row],[MonthlyCharges]]&lt;70,"Medium","High"))</f>
        <v>Medium</v>
      </c>
    </row>
    <row r="5282" spans="1:18" x14ac:dyDescent="0.35">
      <c r="A5282" s="1" t="s">
        <v>5315</v>
      </c>
      <c r="B5282" s="1" t="s">
        <v>8</v>
      </c>
      <c r="C5282" s="1">
        <v>26</v>
      </c>
      <c r="D5282" s="1" t="s">
        <v>3</v>
      </c>
      <c r="E5282" s="1" t="s">
        <v>4</v>
      </c>
      <c r="F5282" s="1" t="s">
        <v>4</v>
      </c>
      <c r="G5282" s="1">
        <v>26</v>
      </c>
      <c r="H5282" s="1" t="s">
        <v>16</v>
      </c>
      <c r="I5282" s="1" t="s">
        <v>10</v>
      </c>
      <c r="J5282" s="1" t="s">
        <v>34</v>
      </c>
      <c r="K5282" s="1">
        <v>22.93</v>
      </c>
      <c r="L5282" s="1">
        <v>610.69000000000005</v>
      </c>
      <c r="M5282" s="1">
        <v>5</v>
      </c>
      <c r="N5282" s="1">
        <v>5</v>
      </c>
      <c r="O5282" s="1" t="s">
        <v>3</v>
      </c>
      <c r="P5282" s="1" t="str">
        <f>IF(Table1[[#This Row],[Churn]]="Yes","Lost Customer","Active Customer")</f>
        <v>Active Customer</v>
      </c>
      <c r="Q5282" s="3">
        <f>IF(Table1[[#This Row],[Tenure]]&lt;=12,"0-1 Year",)</f>
        <v>0</v>
      </c>
      <c r="R5282" s="3" t="str">
        <f>IF(Table1[[#This Row],[MonthlyCharges]]&lt;35,"low",IF(Table1[[#This Row],[MonthlyCharges]]&lt;70,"Medium","High"))</f>
        <v>low</v>
      </c>
    </row>
    <row r="5283" spans="1:18" x14ac:dyDescent="0.35">
      <c r="A5283" s="1" t="s">
        <v>5316</v>
      </c>
      <c r="B5283" s="1" t="s">
        <v>8</v>
      </c>
      <c r="C5283" s="1">
        <v>50</v>
      </c>
      <c r="D5283" s="1" t="s">
        <v>3</v>
      </c>
      <c r="E5283" s="1" t="s">
        <v>3</v>
      </c>
      <c r="F5283" s="1" t="s">
        <v>3</v>
      </c>
      <c r="G5283" s="1">
        <v>20</v>
      </c>
      <c r="H5283" s="1" t="s">
        <v>16</v>
      </c>
      <c r="I5283" s="1" t="s">
        <v>11</v>
      </c>
      <c r="J5283" s="1" t="s">
        <v>34</v>
      </c>
      <c r="K5283" s="1">
        <v>32.57</v>
      </c>
      <c r="L5283" s="1">
        <v>632.36</v>
      </c>
      <c r="M5283" s="1">
        <v>1</v>
      </c>
      <c r="N5283" s="1">
        <v>4</v>
      </c>
      <c r="O5283" s="1" t="s">
        <v>3</v>
      </c>
      <c r="P5283" s="1" t="str">
        <f>IF(Table1[[#This Row],[Churn]]="Yes","Lost Customer","Active Customer")</f>
        <v>Active Customer</v>
      </c>
      <c r="Q5283" s="3">
        <f>IF(Table1[[#This Row],[Tenure]]&lt;=12,"0-1 Year",)</f>
        <v>0</v>
      </c>
      <c r="R5283" s="3" t="str">
        <f>IF(Table1[[#This Row],[MonthlyCharges]]&lt;35,"low",IF(Table1[[#This Row],[MonthlyCharges]]&lt;70,"Medium","High"))</f>
        <v>low</v>
      </c>
    </row>
    <row r="5284" spans="1:18" x14ac:dyDescent="0.35">
      <c r="A5284" s="1" t="s">
        <v>5317</v>
      </c>
      <c r="B5284" s="1" t="s">
        <v>7</v>
      </c>
      <c r="C5284" s="1">
        <v>55</v>
      </c>
      <c r="D5284" s="1" t="s">
        <v>3</v>
      </c>
      <c r="E5284" s="1" t="s">
        <v>4</v>
      </c>
      <c r="F5284" s="1" t="s">
        <v>4</v>
      </c>
      <c r="G5284" s="1">
        <v>26</v>
      </c>
      <c r="H5284" s="1" t="s">
        <v>14</v>
      </c>
      <c r="I5284" s="1" t="s">
        <v>10</v>
      </c>
      <c r="J5284" s="1" t="s">
        <v>44</v>
      </c>
      <c r="K5284" s="1">
        <v>66.11</v>
      </c>
      <c r="L5284" s="1">
        <v>1709.86</v>
      </c>
      <c r="M5284" s="1">
        <v>5</v>
      </c>
      <c r="N5284" s="1">
        <v>9</v>
      </c>
      <c r="O5284" s="1" t="s">
        <v>3</v>
      </c>
      <c r="P5284" s="1" t="str">
        <f>IF(Table1[[#This Row],[Churn]]="Yes","Lost Customer","Active Customer")</f>
        <v>Active Customer</v>
      </c>
      <c r="Q5284" s="3">
        <f>IF(Table1[[#This Row],[Tenure]]&lt;=12,"0-1 Year",)</f>
        <v>0</v>
      </c>
      <c r="R5284" s="3" t="str">
        <f>IF(Table1[[#This Row],[MonthlyCharges]]&lt;35,"low",IF(Table1[[#This Row],[MonthlyCharges]]&lt;70,"Medium","High"))</f>
        <v>Medium</v>
      </c>
    </row>
    <row r="5285" spans="1:18" x14ac:dyDescent="0.35">
      <c r="A5285" s="1" t="s">
        <v>5318</v>
      </c>
      <c r="B5285" s="1" t="s">
        <v>8</v>
      </c>
      <c r="C5285" s="1">
        <v>42</v>
      </c>
      <c r="D5285" s="1" t="s">
        <v>3</v>
      </c>
      <c r="E5285" s="1" t="s">
        <v>4</v>
      </c>
      <c r="F5285" s="1" t="s">
        <v>3</v>
      </c>
      <c r="G5285" s="1">
        <v>8</v>
      </c>
      <c r="H5285" s="1" t="s">
        <v>14</v>
      </c>
      <c r="I5285" s="1" t="s">
        <v>11</v>
      </c>
      <c r="J5285" s="1" t="s">
        <v>32</v>
      </c>
      <c r="K5285" s="1">
        <v>46.96</v>
      </c>
      <c r="L5285" s="1">
        <v>380.08</v>
      </c>
      <c r="M5285" s="1">
        <v>8</v>
      </c>
      <c r="N5285" s="1">
        <v>9</v>
      </c>
      <c r="O5285" s="1" t="s">
        <v>3</v>
      </c>
      <c r="P5285" s="1" t="str">
        <f>IF(Table1[[#This Row],[Churn]]="Yes","Lost Customer","Active Customer")</f>
        <v>Active Customer</v>
      </c>
      <c r="Q5285" s="3" t="str">
        <f>IF(Table1[[#This Row],[Tenure]]&lt;=12,"0-1 Year",)</f>
        <v>0-1 Year</v>
      </c>
      <c r="R5285" s="3" t="str">
        <f>IF(Table1[[#This Row],[MonthlyCharges]]&lt;35,"low",IF(Table1[[#This Row],[MonthlyCharges]]&lt;70,"Medium","High"))</f>
        <v>Medium</v>
      </c>
    </row>
    <row r="5286" spans="1:18" x14ac:dyDescent="0.35">
      <c r="A5286" s="1" t="s">
        <v>5319</v>
      </c>
      <c r="B5286" s="1" t="s">
        <v>8</v>
      </c>
      <c r="C5286" s="1">
        <v>43</v>
      </c>
      <c r="D5286" s="1" t="s">
        <v>3</v>
      </c>
      <c r="E5286" s="1" t="s">
        <v>4</v>
      </c>
      <c r="F5286" s="1" t="s">
        <v>3</v>
      </c>
      <c r="G5286" s="1">
        <v>39</v>
      </c>
      <c r="H5286" s="1" t="s">
        <v>16</v>
      </c>
      <c r="I5286" s="1" t="s">
        <v>11</v>
      </c>
      <c r="J5286" s="1" t="s">
        <v>40</v>
      </c>
      <c r="K5286" s="1">
        <v>87.9</v>
      </c>
      <c r="L5286" s="1">
        <v>3411.03</v>
      </c>
      <c r="M5286" s="1">
        <v>0</v>
      </c>
      <c r="N5286" s="1">
        <v>4</v>
      </c>
      <c r="O5286" s="1" t="s">
        <v>3</v>
      </c>
      <c r="P5286" s="1" t="str">
        <f>IF(Table1[[#This Row],[Churn]]="Yes","Lost Customer","Active Customer")</f>
        <v>Active Customer</v>
      </c>
      <c r="Q5286" s="3">
        <f>IF(Table1[[#This Row],[Tenure]]&lt;=12,"0-1 Year",)</f>
        <v>0</v>
      </c>
      <c r="R5286" s="3" t="str">
        <f>IF(Table1[[#This Row],[MonthlyCharges]]&lt;35,"low",IF(Table1[[#This Row],[MonthlyCharges]]&lt;70,"Medium","High"))</f>
        <v>High</v>
      </c>
    </row>
    <row r="5287" spans="1:18" x14ac:dyDescent="0.35">
      <c r="A5287" s="1" t="s">
        <v>5320</v>
      </c>
      <c r="B5287" s="1" t="s">
        <v>7</v>
      </c>
      <c r="C5287" s="1">
        <v>62</v>
      </c>
      <c r="D5287" s="1" t="s">
        <v>3</v>
      </c>
      <c r="E5287" s="1" t="s">
        <v>3</v>
      </c>
      <c r="F5287" s="1" t="s">
        <v>4</v>
      </c>
      <c r="G5287" s="1">
        <v>49</v>
      </c>
      <c r="H5287" s="1" t="s">
        <v>14</v>
      </c>
      <c r="I5287" s="1" t="s">
        <v>11</v>
      </c>
      <c r="J5287" s="1" t="s">
        <v>34</v>
      </c>
      <c r="K5287" s="1">
        <v>75.36</v>
      </c>
      <c r="L5287" s="1">
        <v>3676.09</v>
      </c>
      <c r="M5287" s="1">
        <v>5</v>
      </c>
      <c r="N5287" s="1">
        <v>6</v>
      </c>
      <c r="O5287" s="1" t="s">
        <v>3</v>
      </c>
      <c r="P5287" s="1" t="str">
        <f>IF(Table1[[#This Row],[Churn]]="Yes","Lost Customer","Active Customer")</f>
        <v>Active Customer</v>
      </c>
      <c r="Q5287" s="3">
        <f>IF(Table1[[#This Row],[Tenure]]&lt;=12,"0-1 Year",)</f>
        <v>0</v>
      </c>
      <c r="R5287" s="3" t="str">
        <f>IF(Table1[[#This Row],[MonthlyCharges]]&lt;35,"low",IF(Table1[[#This Row],[MonthlyCharges]]&lt;70,"Medium","High"))</f>
        <v>High</v>
      </c>
    </row>
    <row r="5288" spans="1:18" x14ac:dyDescent="0.35">
      <c r="A5288" s="1" t="s">
        <v>5321</v>
      </c>
      <c r="B5288" s="1" t="s">
        <v>7</v>
      </c>
      <c r="C5288" s="1">
        <v>19</v>
      </c>
      <c r="D5288" s="1" t="s">
        <v>3</v>
      </c>
      <c r="E5288" s="1" t="s">
        <v>4</v>
      </c>
      <c r="F5288" s="1" t="s">
        <v>4</v>
      </c>
      <c r="G5288" s="1">
        <v>7</v>
      </c>
      <c r="H5288" s="1" t="s">
        <v>14</v>
      </c>
      <c r="I5288" s="1" t="s">
        <v>10</v>
      </c>
      <c r="J5288" s="1" t="s">
        <v>40</v>
      </c>
      <c r="K5288" s="1">
        <v>75.58</v>
      </c>
      <c r="L5288" s="1">
        <v>536.78</v>
      </c>
      <c r="M5288" s="1">
        <v>5</v>
      </c>
      <c r="N5288" s="1">
        <v>2</v>
      </c>
      <c r="O5288" s="1" t="s">
        <v>4</v>
      </c>
      <c r="P5288" s="1" t="str">
        <f>IF(Table1[[#This Row],[Churn]]="Yes","Lost Customer","Active Customer")</f>
        <v>Lost Customer</v>
      </c>
      <c r="Q5288" s="3" t="str">
        <f>IF(Table1[[#This Row],[Tenure]]&lt;=12,"0-1 Year",)</f>
        <v>0-1 Year</v>
      </c>
      <c r="R5288" s="3" t="str">
        <f>IF(Table1[[#This Row],[MonthlyCharges]]&lt;35,"low",IF(Table1[[#This Row],[MonthlyCharges]]&lt;70,"Medium","High"))</f>
        <v>High</v>
      </c>
    </row>
    <row r="5289" spans="1:18" x14ac:dyDescent="0.35">
      <c r="A5289" s="1" t="s">
        <v>5322</v>
      </c>
      <c r="B5289" s="1" t="s">
        <v>7</v>
      </c>
      <c r="C5289" s="1">
        <v>37</v>
      </c>
      <c r="D5289" s="1" t="s">
        <v>3</v>
      </c>
      <c r="E5289" s="1" t="s">
        <v>4</v>
      </c>
      <c r="F5289" s="1" t="s">
        <v>3</v>
      </c>
      <c r="G5289" s="1">
        <v>19</v>
      </c>
      <c r="H5289" s="1" t="s">
        <v>16</v>
      </c>
      <c r="I5289" s="1" t="s">
        <v>11</v>
      </c>
      <c r="J5289" s="1" t="s">
        <v>40</v>
      </c>
      <c r="K5289" s="1">
        <v>114.79</v>
      </c>
      <c r="L5289" s="1">
        <v>2200.69</v>
      </c>
      <c r="M5289" s="1">
        <v>5</v>
      </c>
      <c r="N5289" s="1">
        <v>4</v>
      </c>
      <c r="O5289" s="1" t="s">
        <v>3</v>
      </c>
      <c r="P5289" s="1" t="str">
        <f>IF(Table1[[#This Row],[Churn]]="Yes","Lost Customer","Active Customer")</f>
        <v>Active Customer</v>
      </c>
      <c r="Q5289" s="3">
        <f>IF(Table1[[#This Row],[Tenure]]&lt;=12,"0-1 Year",)</f>
        <v>0</v>
      </c>
      <c r="R5289" s="3" t="str">
        <f>IF(Table1[[#This Row],[MonthlyCharges]]&lt;35,"low",IF(Table1[[#This Row],[MonthlyCharges]]&lt;70,"Medium","High"))</f>
        <v>High</v>
      </c>
    </row>
    <row r="5290" spans="1:18" x14ac:dyDescent="0.35">
      <c r="A5290" s="1" t="s">
        <v>5323</v>
      </c>
      <c r="B5290" s="1" t="s">
        <v>8</v>
      </c>
      <c r="C5290" s="1">
        <v>68</v>
      </c>
      <c r="D5290" s="1" t="s">
        <v>4</v>
      </c>
      <c r="E5290" s="1" t="s">
        <v>4</v>
      </c>
      <c r="F5290" s="1" t="s">
        <v>3</v>
      </c>
      <c r="G5290" s="1">
        <v>27</v>
      </c>
      <c r="H5290" s="1" t="s">
        <v>14</v>
      </c>
      <c r="I5290" s="1" t="s">
        <v>10</v>
      </c>
      <c r="J5290" s="1" t="s">
        <v>40</v>
      </c>
      <c r="K5290" s="1">
        <v>64.709999999999994</v>
      </c>
      <c r="L5290" s="1">
        <v>1756.99</v>
      </c>
      <c r="M5290" s="1">
        <v>3</v>
      </c>
      <c r="N5290" s="1">
        <v>6</v>
      </c>
      <c r="O5290" s="1" t="s">
        <v>3</v>
      </c>
      <c r="P5290" s="1" t="str">
        <f>IF(Table1[[#This Row],[Churn]]="Yes","Lost Customer","Active Customer")</f>
        <v>Active Customer</v>
      </c>
      <c r="Q5290" s="3">
        <f>IF(Table1[[#This Row],[Tenure]]&lt;=12,"0-1 Year",)</f>
        <v>0</v>
      </c>
      <c r="R5290" s="3" t="str">
        <f>IF(Table1[[#This Row],[MonthlyCharges]]&lt;35,"low",IF(Table1[[#This Row],[MonthlyCharges]]&lt;70,"Medium","High"))</f>
        <v>Medium</v>
      </c>
    </row>
    <row r="5291" spans="1:18" x14ac:dyDescent="0.35">
      <c r="A5291" s="1" t="s">
        <v>5324</v>
      </c>
      <c r="B5291" s="1" t="s">
        <v>8</v>
      </c>
      <c r="C5291" s="1">
        <v>54</v>
      </c>
      <c r="D5291" s="1" t="s">
        <v>3</v>
      </c>
      <c r="E5291" s="1" t="s">
        <v>4</v>
      </c>
      <c r="F5291" s="1" t="s">
        <v>4</v>
      </c>
      <c r="G5291" s="1">
        <v>38</v>
      </c>
      <c r="H5291" s="1" t="s">
        <v>14</v>
      </c>
      <c r="I5291" s="1" t="s">
        <v>10</v>
      </c>
      <c r="J5291" s="1" t="s">
        <v>32</v>
      </c>
      <c r="K5291" s="1">
        <v>53.11</v>
      </c>
      <c r="L5291" s="1">
        <v>2020.37</v>
      </c>
      <c r="M5291" s="1">
        <v>1</v>
      </c>
      <c r="N5291" s="1">
        <v>5</v>
      </c>
      <c r="O5291" s="1" t="s">
        <v>3</v>
      </c>
      <c r="P5291" s="1" t="str">
        <f>IF(Table1[[#This Row],[Churn]]="Yes","Lost Customer","Active Customer")</f>
        <v>Active Customer</v>
      </c>
      <c r="Q5291" s="3">
        <f>IF(Table1[[#This Row],[Tenure]]&lt;=12,"0-1 Year",)</f>
        <v>0</v>
      </c>
      <c r="R5291" s="3" t="str">
        <f>IF(Table1[[#This Row],[MonthlyCharges]]&lt;35,"low",IF(Table1[[#This Row],[MonthlyCharges]]&lt;70,"Medium","High"))</f>
        <v>Medium</v>
      </c>
    </row>
    <row r="5292" spans="1:18" x14ac:dyDescent="0.35">
      <c r="A5292" s="1" t="s">
        <v>5325</v>
      </c>
      <c r="B5292" s="1" t="s">
        <v>7</v>
      </c>
      <c r="C5292" s="1">
        <v>34</v>
      </c>
      <c r="D5292" s="1" t="s">
        <v>3</v>
      </c>
      <c r="E5292" s="1" t="s">
        <v>3</v>
      </c>
      <c r="F5292" s="1" t="s">
        <v>3</v>
      </c>
      <c r="G5292" s="1">
        <v>42</v>
      </c>
      <c r="H5292" s="1" t="s">
        <v>14</v>
      </c>
      <c r="I5292" s="1" t="s">
        <v>10</v>
      </c>
      <c r="J5292" s="1" t="s">
        <v>44</v>
      </c>
      <c r="K5292" s="1">
        <v>52.01</v>
      </c>
      <c r="L5292" s="1">
        <v>2170.92</v>
      </c>
      <c r="M5292" s="1">
        <v>2</v>
      </c>
      <c r="N5292" s="1">
        <v>6</v>
      </c>
      <c r="O5292" s="1" t="s">
        <v>3</v>
      </c>
      <c r="P5292" s="1" t="str">
        <f>IF(Table1[[#This Row],[Churn]]="Yes","Lost Customer","Active Customer")</f>
        <v>Active Customer</v>
      </c>
      <c r="Q5292" s="3">
        <f>IF(Table1[[#This Row],[Tenure]]&lt;=12,"0-1 Year",)</f>
        <v>0</v>
      </c>
      <c r="R5292" s="3" t="str">
        <f>IF(Table1[[#This Row],[MonthlyCharges]]&lt;35,"low",IF(Table1[[#This Row],[MonthlyCharges]]&lt;70,"Medium","High"))</f>
        <v>Medium</v>
      </c>
    </row>
    <row r="5293" spans="1:18" x14ac:dyDescent="0.35">
      <c r="A5293" s="1" t="s">
        <v>5326</v>
      </c>
      <c r="B5293" s="1" t="s">
        <v>7</v>
      </c>
      <c r="C5293" s="1">
        <v>66</v>
      </c>
      <c r="D5293" s="1" t="s">
        <v>4</v>
      </c>
      <c r="E5293" s="1" t="s">
        <v>3</v>
      </c>
      <c r="F5293" s="1" t="s">
        <v>4</v>
      </c>
      <c r="G5293" s="1">
        <v>43</v>
      </c>
      <c r="H5293" s="1" t="s">
        <v>14</v>
      </c>
      <c r="I5293" s="1" t="s">
        <v>11</v>
      </c>
      <c r="J5293" s="1" t="s">
        <v>40</v>
      </c>
      <c r="K5293" s="1">
        <v>86.22</v>
      </c>
      <c r="L5293" s="1">
        <v>3691.63</v>
      </c>
      <c r="M5293" s="1">
        <v>5</v>
      </c>
      <c r="N5293" s="1">
        <v>8</v>
      </c>
      <c r="O5293" s="1" t="s">
        <v>3</v>
      </c>
      <c r="P5293" s="1" t="str">
        <f>IF(Table1[[#This Row],[Churn]]="Yes","Lost Customer","Active Customer")</f>
        <v>Active Customer</v>
      </c>
      <c r="Q5293" s="3">
        <f>IF(Table1[[#This Row],[Tenure]]&lt;=12,"0-1 Year",)</f>
        <v>0</v>
      </c>
      <c r="R5293" s="3" t="str">
        <f>IF(Table1[[#This Row],[MonthlyCharges]]&lt;35,"low",IF(Table1[[#This Row],[MonthlyCharges]]&lt;70,"Medium","High"))</f>
        <v>High</v>
      </c>
    </row>
    <row r="5294" spans="1:18" x14ac:dyDescent="0.35">
      <c r="A5294" s="1" t="s">
        <v>5327</v>
      </c>
      <c r="B5294" s="1" t="s">
        <v>7</v>
      </c>
      <c r="C5294" s="1">
        <v>43</v>
      </c>
      <c r="D5294" s="1" t="s">
        <v>3</v>
      </c>
      <c r="E5294" s="1" t="s">
        <v>3</v>
      </c>
      <c r="F5294" s="1" t="s">
        <v>3</v>
      </c>
      <c r="G5294" s="1">
        <v>37</v>
      </c>
      <c r="H5294" s="1" t="s">
        <v>14</v>
      </c>
      <c r="I5294" s="1" t="s">
        <v>10</v>
      </c>
      <c r="J5294" s="1" t="s">
        <v>32</v>
      </c>
      <c r="K5294" s="1">
        <v>106.55</v>
      </c>
      <c r="L5294" s="1">
        <v>3939.07</v>
      </c>
      <c r="M5294" s="1">
        <v>2</v>
      </c>
      <c r="N5294" s="1">
        <v>1</v>
      </c>
      <c r="O5294" s="1" t="s">
        <v>3</v>
      </c>
      <c r="P5294" s="1" t="str">
        <f>IF(Table1[[#This Row],[Churn]]="Yes","Lost Customer","Active Customer")</f>
        <v>Active Customer</v>
      </c>
      <c r="Q5294" s="3">
        <f>IF(Table1[[#This Row],[Tenure]]&lt;=12,"0-1 Year",)</f>
        <v>0</v>
      </c>
      <c r="R5294" s="3" t="str">
        <f>IF(Table1[[#This Row],[MonthlyCharges]]&lt;35,"low",IF(Table1[[#This Row],[MonthlyCharges]]&lt;70,"Medium","High"))</f>
        <v>High</v>
      </c>
    </row>
    <row r="5295" spans="1:18" x14ac:dyDescent="0.35">
      <c r="A5295" s="1" t="s">
        <v>5328</v>
      </c>
      <c r="B5295" s="1" t="s">
        <v>8</v>
      </c>
      <c r="C5295" s="1">
        <v>27</v>
      </c>
      <c r="D5295" s="1" t="s">
        <v>3</v>
      </c>
      <c r="E5295" s="1" t="s">
        <v>4</v>
      </c>
      <c r="F5295" s="1" t="s">
        <v>3</v>
      </c>
      <c r="G5295" s="1">
        <v>47</v>
      </c>
      <c r="H5295" s="1" t="s">
        <v>15</v>
      </c>
      <c r="I5295" s="1" t="s">
        <v>10</v>
      </c>
      <c r="J5295" s="1" t="s">
        <v>40</v>
      </c>
      <c r="K5295" s="1">
        <v>73.11</v>
      </c>
      <c r="L5295" s="1">
        <v>3433.9</v>
      </c>
      <c r="M5295" s="1">
        <v>2</v>
      </c>
      <c r="N5295" s="1">
        <v>8</v>
      </c>
      <c r="O5295" s="1" t="s">
        <v>3</v>
      </c>
      <c r="P5295" s="1" t="str">
        <f>IF(Table1[[#This Row],[Churn]]="Yes","Lost Customer","Active Customer")</f>
        <v>Active Customer</v>
      </c>
      <c r="Q5295" s="3">
        <f>IF(Table1[[#This Row],[Tenure]]&lt;=12,"0-1 Year",)</f>
        <v>0</v>
      </c>
      <c r="R5295" s="3" t="str">
        <f>IF(Table1[[#This Row],[MonthlyCharges]]&lt;35,"low",IF(Table1[[#This Row],[MonthlyCharges]]&lt;70,"Medium","High"))</f>
        <v>High</v>
      </c>
    </row>
    <row r="5296" spans="1:18" x14ac:dyDescent="0.35">
      <c r="A5296" s="1" t="s">
        <v>5329</v>
      </c>
      <c r="B5296" s="1" t="s">
        <v>8</v>
      </c>
      <c r="C5296" s="1">
        <v>26</v>
      </c>
      <c r="D5296" s="1" t="s">
        <v>3</v>
      </c>
      <c r="E5296" s="1" t="s">
        <v>4</v>
      </c>
      <c r="F5296" s="1" t="s">
        <v>4</v>
      </c>
      <c r="G5296" s="1">
        <v>36</v>
      </c>
      <c r="H5296" s="1" t="s">
        <v>14</v>
      </c>
      <c r="I5296" s="1" t="s">
        <v>10</v>
      </c>
      <c r="J5296" s="1" t="s">
        <v>32</v>
      </c>
      <c r="K5296" s="1">
        <v>46.09</v>
      </c>
      <c r="L5296" s="1">
        <v>1665.98</v>
      </c>
      <c r="M5296" s="1">
        <v>4</v>
      </c>
      <c r="N5296" s="1">
        <v>2</v>
      </c>
      <c r="O5296" s="1" t="s">
        <v>3</v>
      </c>
      <c r="P5296" s="1" t="str">
        <f>IF(Table1[[#This Row],[Churn]]="Yes","Lost Customer","Active Customer")</f>
        <v>Active Customer</v>
      </c>
      <c r="Q5296" s="3">
        <f>IF(Table1[[#This Row],[Tenure]]&lt;=12,"0-1 Year",)</f>
        <v>0</v>
      </c>
      <c r="R5296" s="3" t="str">
        <f>IF(Table1[[#This Row],[MonthlyCharges]]&lt;35,"low",IF(Table1[[#This Row],[MonthlyCharges]]&lt;70,"Medium","High"))</f>
        <v>Medium</v>
      </c>
    </row>
    <row r="5297" spans="1:18" x14ac:dyDescent="0.35">
      <c r="A5297" s="1" t="s">
        <v>5330</v>
      </c>
      <c r="B5297" s="1" t="s">
        <v>8</v>
      </c>
      <c r="C5297" s="1">
        <v>24</v>
      </c>
      <c r="D5297" s="1" t="s">
        <v>3</v>
      </c>
      <c r="E5297" s="1" t="s">
        <v>3</v>
      </c>
      <c r="F5297" s="1" t="s">
        <v>3</v>
      </c>
      <c r="G5297" s="1">
        <v>51</v>
      </c>
      <c r="H5297" s="1" t="s">
        <v>14</v>
      </c>
      <c r="I5297" s="1" t="s">
        <v>10</v>
      </c>
      <c r="J5297" s="1" t="s">
        <v>40</v>
      </c>
      <c r="K5297" s="1">
        <v>27.38</v>
      </c>
      <c r="L5297" s="1">
        <v>1399.53</v>
      </c>
      <c r="M5297" s="1">
        <v>1</v>
      </c>
      <c r="N5297" s="1">
        <v>7</v>
      </c>
      <c r="O5297" s="1" t="s">
        <v>3</v>
      </c>
      <c r="P5297" s="1" t="str">
        <f>IF(Table1[[#This Row],[Churn]]="Yes","Lost Customer","Active Customer")</f>
        <v>Active Customer</v>
      </c>
      <c r="Q5297" s="3">
        <f>IF(Table1[[#This Row],[Tenure]]&lt;=12,"0-1 Year",)</f>
        <v>0</v>
      </c>
      <c r="R5297" s="3" t="str">
        <f>IF(Table1[[#This Row],[MonthlyCharges]]&lt;35,"low",IF(Table1[[#This Row],[MonthlyCharges]]&lt;70,"Medium","High"))</f>
        <v>low</v>
      </c>
    </row>
    <row r="5298" spans="1:18" x14ac:dyDescent="0.35">
      <c r="A5298" s="1" t="s">
        <v>5331</v>
      </c>
      <c r="B5298" s="1" t="s">
        <v>8</v>
      </c>
      <c r="C5298" s="1">
        <v>33</v>
      </c>
      <c r="D5298" s="1" t="s">
        <v>3</v>
      </c>
      <c r="E5298" s="1" t="s">
        <v>4</v>
      </c>
      <c r="F5298" s="1" t="s">
        <v>4</v>
      </c>
      <c r="G5298" s="1">
        <v>66</v>
      </c>
      <c r="H5298" s="1" t="s">
        <v>14</v>
      </c>
      <c r="I5298" s="1" t="s">
        <v>10</v>
      </c>
      <c r="J5298" s="1" t="s">
        <v>44</v>
      </c>
      <c r="K5298" s="1">
        <v>37.71</v>
      </c>
      <c r="L5298" s="1">
        <v>2501.8200000000002</v>
      </c>
      <c r="M5298" s="1">
        <v>5</v>
      </c>
      <c r="N5298" s="1">
        <v>9</v>
      </c>
      <c r="O5298" s="1" t="s">
        <v>3</v>
      </c>
      <c r="P5298" s="1" t="str">
        <f>IF(Table1[[#This Row],[Churn]]="Yes","Lost Customer","Active Customer")</f>
        <v>Active Customer</v>
      </c>
      <c r="Q5298" s="3">
        <f>IF(Table1[[#This Row],[Tenure]]&lt;=12,"0-1 Year",)</f>
        <v>0</v>
      </c>
      <c r="R5298" s="3" t="str">
        <f>IF(Table1[[#This Row],[MonthlyCharges]]&lt;35,"low",IF(Table1[[#This Row],[MonthlyCharges]]&lt;70,"Medium","High"))</f>
        <v>Medium</v>
      </c>
    </row>
    <row r="5299" spans="1:18" x14ac:dyDescent="0.35">
      <c r="A5299" s="1" t="s">
        <v>5332</v>
      </c>
      <c r="B5299" s="1" t="s">
        <v>7</v>
      </c>
      <c r="C5299" s="1">
        <v>42</v>
      </c>
      <c r="D5299" s="1" t="s">
        <v>3</v>
      </c>
      <c r="E5299" s="1" t="s">
        <v>3</v>
      </c>
      <c r="F5299" s="1" t="s">
        <v>3</v>
      </c>
      <c r="G5299" s="1">
        <v>44</v>
      </c>
      <c r="H5299" s="1" t="s">
        <v>16</v>
      </c>
      <c r="I5299" s="1" t="s">
        <v>10</v>
      </c>
      <c r="J5299" s="1" t="s">
        <v>34</v>
      </c>
      <c r="K5299" s="1">
        <v>113.17</v>
      </c>
      <c r="L5299" s="1">
        <v>4980.2299999999996</v>
      </c>
      <c r="M5299" s="1">
        <v>0</v>
      </c>
      <c r="N5299" s="1">
        <v>8</v>
      </c>
      <c r="O5299" s="1" t="s">
        <v>3</v>
      </c>
      <c r="P5299" s="1" t="str">
        <f>IF(Table1[[#This Row],[Churn]]="Yes","Lost Customer","Active Customer")</f>
        <v>Active Customer</v>
      </c>
      <c r="Q5299" s="3">
        <f>IF(Table1[[#This Row],[Tenure]]&lt;=12,"0-1 Year",)</f>
        <v>0</v>
      </c>
      <c r="R5299" s="3" t="str">
        <f>IF(Table1[[#This Row],[MonthlyCharges]]&lt;35,"low",IF(Table1[[#This Row],[MonthlyCharges]]&lt;70,"Medium","High"))</f>
        <v>High</v>
      </c>
    </row>
    <row r="5300" spans="1:18" x14ac:dyDescent="0.35">
      <c r="A5300" s="1" t="s">
        <v>5333</v>
      </c>
      <c r="B5300" s="1" t="s">
        <v>7</v>
      </c>
      <c r="C5300" s="1">
        <v>71</v>
      </c>
      <c r="D5300" s="1" t="s">
        <v>4</v>
      </c>
      <c r="E5300" s="1" t="s">
        <v>4</v>
      </c>
      <c r="F5300" s="1" t="s">
        <v>4</v>
      </c>
      <c r="G5300" s="1">
        <v>58</v>
      </c>
      <c r="H5300" s="1" t="s">
        <v>16</v>
      </c>
      <c r="I5300" s="1" t="s">
        <v>10</v>
      </c>
      <c r="J5300" s="1" t="s">
        <v>40</v>
      </c>
      <c r="K5300" s="1">
        <v>61.92</v>
      </c>
      <c r="L5300" s="1">
        <v>3582.81</v>
      </c>
      <c r="M5300" s="1">
        <v>0</v>
      </c>
      <c r="N5300" s="1">
        <v>9</v>
      </c>
      <c r="O5300" s="1" t="s">
        <v>3</v>
      </c>
      <c r="P5300" s="1" t="str">
        <f>IF(Table1[[#This Row],[Churn]]="Yes","Lost Customer","Active Customer")</f>
        <v>Active Customer</v>
      </c>
      <c r="Q5300" s="3">
        <f>IF(Table1[[#This Row],[Tenure]]&lt;=12,"0-1 Year",)</f>
        <v>0</v>
      </c>
      <c r="R5300" s="3" t="str">
        <f>IF(Table1[[#This Row],[MonthlyCharges]]&lt;35,"low",IF(Table1[[#This Row],[MonthlyCharges]]&lt;70,"Medium","High"))</f>
        <v>Medium</v>
      </c>
    </row>
    <row r="5301" spans="1:18" x14ac:dyDescent="0.35">
      <c r="A5301" s="1" t="s">
        <v>5334</v>
      </c>
      <c r="B5301" s="1" t="s">
        <v>7</v>
      </c>
      <c r="C5301" s="1">
        <v>39</v>
      </c>
      <c r="D5301" s="1" t="s">
        <v>3</v>
      </c>
      <c r="E5301" s="1" t="s">
        <v>4</v>
      </c>
      <c r="F5301" s="1" t="s">
        <v>3</v>
      </c>
      <c r="G5301" s="1">
        <v>31</v>
      </c>
      <c r="H5301" s="1" t="s">
        <v>14</v>
      </c>
      <c r="I5301" s="1" t="s">
        <v>11</v>
      </c>
      <c r="J5301" s="1" t="s">
        <v>40</v>
      </c>
      <c r="K5301" s="1">
        <v>21.99</v>
      </c>
      <c r="L5301" s="1">
        <v>678.23</v>
      </c>
      <c r="M5301" s="1">
        <v>4</v>
      </c>
      <c r="N5301" s="1">
        <v>5</v>
      </c>
      <c r="O5301" s="1" t="s">
        <v>3</v>
      </c>
      <c r="P5301" s="1" t="str">
        <f>IF(Table1[[#This Row],[Churn]]="Yes","Lost Customer","Active Customer")</f>
        <v>Active Customer</v>
      </c>
      <c r="Q5301" s="3">
        <f>IF(Table1[[#This Row],[Tenure]]&lt;=12,"0-1 Year",)</f>
        <v>0</v>
      </c>
      <c r="R5301" s="3" t="str">
        <f>IF(Table1[[#This Row],[MonthlyCharges]]&lt;35,"low",IF(Table1[[#This Row],[MonthlyCharges]]&lt;70,"Medium","High"))</f>
        <v>low</v>
      </c>
    </row>
    <row r="5302" spans="1:18" x14ac:dyDescent="0.35">
      <c r="A5302" s="1" t="s">
        <v>5335</v>
      </c>
      <c r="B5302" s="1" t="s">
        <v>8</v>
      </c>
      <c r="C5302" s="1">
        <v>20</v>
      </c>
      <c r="D5302" s="1" t="s">
        <v>3</v>
      </c>
      <c r="E5302" s="1" t="s">
        <v>4</v>
      </c>
      <c r="F5302" s="1" t="s">
        <v>4</v>
      </c>
      <c r="G5302" s="1">
        <v>39</v>
      </c>
      <c r="H5302" s="1" t="s">
        <v>16</v>
      </c>
      <c r="I5302" s="1" t="s">
        <v>10</v>
      </c>
      <c r="J5302" s="1" t="s">
        <v>44</v>
      </c>
      <c r="K5302" s="1">
        <v>38.9</v>
      </c>
      <c r="L5302" s="1">
        <v>1513.12</v>
      </c>
      <c r="M5302" s="1">
        <v>7</v>
      </c>
      <c r="N5302" s="1">
        <v>5</v>
      </c>
      <c r="O5302" s="1" t="s">
        <v>3</v>
      </c>
      <c r="P5302" s="1" t="str">
        <f>IF(Table1[[#This Row],[Churn]]="Yes","Lost Customer","Active Customer")</f>
        <v>Active Customer</v>
      </c>
      <c r="Q5302" s="3">
        <f>IF(Table1[[#This Row],[Tenure]]&lt;=12,"0-1 Year",)</f>
        <v>0</v>
      </c>
      <c r="R5302" s="3" t="str">
        <f>IF(Table1[[#This Row],[MonthlyCharges]]&lt;35,"low",IF(Table1[[#This Row],[MonthlyCharges]]&lt;70,"Medium","High"))</f>
        <v>Medium</v>
      </c>
    </row>
    <row r="5303" spans="1:18" x14ac:dyDescent="0.35">
      <c r="A5303" s="1" t="s">
        <v>5336</v>
      </c>
      <c r="B5303" s="1" t="s">
        <v>7</v>
      </c>
      <c r="C5303" s="1">
        <v>48</v>
      </c>
      <c r="D5303" s="1" t="s">
        <v>3</v>
      </c>
      <c r="E5303" s="1" t="s">
        <v>4</v>
      </c>
      <c r="F5303" s="1" t="s">
        <v>4</v>
      </c>
      <c r="G5303" s="1">
        <v>22</v>
      </c>
      <c r="H5303" s="1" t="s">
        <v>14</v>
      </c>
      <c r="I5303" s="1" t="s">
        <v>11</v>
      </c>
      <c r="J5303" s="1" t="s">
        <v>44</v>
      </c>
      <c r="K5303" s="1">
        <v>79.760000000000005</v>
      </c>
      <c r="L5303" s="1">
        <v>1737.24</v>
      </c>
      <c r="M5303" s="1">
        <v>2</v>
      </c>
      <c r="N5303" s="1">
        <v>7</v>
      </c>
      <c r="O5303" s="1" t="s">
        <v>3</v>
      </c>
      <c r="P5303" s="1" t="str">
        <f>IF(Table1[[#This Row],[Churn]]="Yes","Lost Customer","Active Customer")</f>
        <v>Active Customer</v>
      </c>
      <c r="Q5303" s="3">
        <f>IF(Table1[[#This Row],[Tenure]]&lt;=12,"0-1 Year",)</f>
        <v>0</v>
      </c>
      <c r="R5303" s="3" t="str">
        <f>IF(Table1[[#This Row],[MonthlyCharges]]&lt;35,"low",IF(Table1[[#This Row],[MonthlyCharges]]&lt;70,"Medium","High"))</f>
        <v>High</v>
      </c>
    </row>
    <row r="5304" spans="1:18" x14ac:dyDescent="0.35">
      <c r="A5304" s="1" t="s">
        <v>5337</v>
      </c>
      <c r="B5304" s="1" t="s">
        <v>8</v>
      </c>
      <c r="C5304" s="1">
        <v>22</v>
      </c>
      <c r="D5304" s="1" t="s">
        <v>3</v>
      </c>
      <c r="E5304" s="1" t="s">
        <v>4</v>
      </c>
      <c r="F5304" s="1" t="s">
        <v>4</v>
      </c>
      <c r="G5304" s="1">
        <v>57</v>
      </c>
      <c r="H5304" s="1" t="s">
        <v>14</v>
      </c>
      <c r="I5304" s="1" t="s">
        <v>11</v>
      </c>
      <c r="J5304" s="1" t="s">
        <v>44</v>
      </c>
      <c r="K5304" s="1">
        <v>74.98</v>
      </c>
      <c r="L5304" s="1">
        <v>4279.51</v>
      </c>
      <c r="M5304" s="1">
        <v>1</v>
      </c>
      <c r="N5304" s="1">
        <v>5</v>
      </c>
      <c r="O5304" s="1" t="s">
        <v>3</v>
      </c>
      <c r="P5304" s="1" t="str">
        <f>IF(Table1[[#This Row],[Churn]]="Yes","Lost Customer","Active Customer")</f>
        <v>Active Customer</v>
      </c>
      <c r="Q5304" s="3">
        <f>IF(Table1[[#This Row],[Tenure]]&lt;=12,"0-1 Year",)</f>
        <v>0</v>
      </c>
      <c r="R5304" s="3" t="str">
        <f>IF(Table1[[#This Row],[MonthlyCharges]]&lt;35,"low",IF(Table1[[#This Row],[MonthlyCharges]]&lt;70,"Medium","High"))</f>
        <v>High</v>
      </c>
    </row>
    <row r="5305" spans="1:18" x14ac:dyDescent="0.35">
      <c r="A5305" s="1" t="s">
        <v>5338</v>
      </c>
      <c r="B5305" s="1" t="s">
        <v>8</v>
      </c>
      <c r="C5305" s="1">
        <v>27</v>
      </c>
      <c r="D5305" s="1" t="s">
        <v>3</v>
      </c>
      <c r="E5305" s="1" t="s">
        <v>4</v>
      </c>
      <c r="F5305" s="1" t="s">
        <v>4</v>
      </c>
      <c r="G5305" s="1">
        <v>68</v>
      </c>
      <c r="H5305" s="1" t="s">
        <v>14</v>
      </c>
      <c r="I5305" s="1" t="s">
        <v>11</v>
      </c>
      <c r="J5305" s="1" t="s">
        <v>32</v>
      </c>
      <c r="K5305" s="1">
        <v>85.74</v>
      </c>
      <c r="L5305" s="1">
        <v>5819.72</v>
      </c>
      <c r="M5305" s="1">
        <v>6</v>
      </c>
      <c r="N5305" s="1">
        <v>10</v>
      </c>
      <c r="O5305" s="1" t="s">
        <v>3</v>
      </c>
      <c r="P5305" s="1" t="str">
        <f>IF(Table1[[#This Row],[Churn]]="Yes","Lost Customer","Active Customer")</f>
        <v>Active Customer</v>
      </c>
      <c r="Q5305" s="3">
        <f>IF(Table1[[#This Row],[Tenure]]&lt;=12,"0-1 Year",)</f>
        <v>0</v>
      </c>
      <c r="R5305" s="3" t="str">
        <f>IF(Table1[[#This Row],[MonthlyCharges]]&lt;35,"low",IF(Table1[[#This Row],[MonthlyCharges]]&lt;70,"Medium","High"))</f>
        <v>High</v>
      </c>
    </row>
    <row r="5306" spans="1:18" x14ac:dyDescent="0.35">
      <c r="A5306" s="1" t="s">
        <v>5339</v>
      </c>
      <c r="B5306" s="1" t="s">
        <v>8</v>
      </c>
      <c r="C5306" s="1">
        <v>33</v>
      </c>
      <c r="D5306" s="1" t="s">
        <v>3</v>
      </c>
      <c r="E5306" s="1" t="s">
        <v>4</v>
      </c>
      <c r="F5306" s="1" t="s">
        <v>3</v>
      </c>
      <c r="G5306" s="1">
        <v>24</v>
      </c>
      <c r="H5306" s="1" t="s">
        <v>14</v>
      </c>
      <c r="I5306" s="1" t="s">
        <v>10</v>
      </c>
      <c r="J5306" s="1" t="s">
        <v>34</v>
      </c>
      <c r="K5306" s="1">
        <v>40.51</v>
      </c>
      <c r="L5306" s="1">
        <v>955.5</v>
      </c>
      <c r="M5306" s="1">
        <v>5</v>
      </c>
      <c r="N5306" s="1">
        <v>4</v>
      </c>
      <c r="O5306" s="1" t="s">
        <v>3</v>
      </c>
      <c r="P5306" s="1" t="str">
        <f>IF(Table1[[#This Row],[Churn]]="Yes","Lost Customer","Active Customer")</f>
        <v>Active Customer</v>
      </c>
      <c r="Q5306" s="3">
        <f>IF(Table1[[#This Row],[Tenure]]&lt;=12,"0-1 Year",)</f>
        <v>0</v>
      </c>
      <c r="R5306" s="3" t="str">
        <f>IF(Table1[[#This Row],[MonthlyCharges]]&lt;35,"low",IF(Table1[[#This Row],[MonthlyCharges]]&lt;70,"Medium","High"))</f>
        <v>Medium</v>
      </c>
    </row>
    <row r="5307" spans="1:18" x14ac:dyDescent="0.35">
      <c r="A5307" s="1" t="s">
        <v>5340</v>
      </c>
      <c r="B5307" s="1" t="s">
        <v>7</v>
      </c>
      <c r="C5307" s="1">
        <v>56</v>
      </c>
      <c r="D5307" s="1" t="s">
        <v>3</v>
      </c>
      <c r="E5307" s="1" t="s">
        <v>4</v>
      </c>
      <c r="F5307" s="1" t="s">
        <v>4</v>
      </c>
      <c r="G5307" s="1">
        <v>59</v>
      </c>
      <c r="H5307" s="1" t="s">
        <v>14</v>
      </c>
      <c r="I5307" s="1" t="s">
        <v>11</v>
      </c>
      <c r="J5307" s="1" t="s">
        <v>34</v>
      </c>
      <c r="K5307" s="1">
        <v>61.41</v>
      </c>
      <c r="L5307" s="1">
        <v>3642.8</v>
      </c>
      <c r="M5307" s="1">
        <v>0</v>
      </c>
      <c r="N5307" s="1">
        <v>7</v>
      </c>
      <c r="O5307" s="1" t="s">
        <v>3</v>
      </c>
      <c r="P5307" s="1" t="str">
        <f>IF(Table1[[#This Row],[Churn]]="Yes","Lost Customer","Active Customer")</f>
        <v>Active Customer</v>
      </c>
      <c r="Q5307" s="3">
        <f>IF(Table1[[#This Row],[Tenure]]&lt;=12,"0-1 Year",)</f>
        <v>0</v>
      </c>
      <c r="R5307" s="3" t="str">
        <f>IF(Table1[[#This Row],[MonthlyCharges]]&lt;35,"low",IF(Table1[[#This Row],[MonthlyCharges]]&lt;70,"Medium","High"))</f>
        <v>Medium</v>
      </c>
    </row>
    <row r="5308" spans="1:18" x14ac:dyDescent="0.35">
      <c r="A5308" s="1" t="s">
        <v>5341</v>
      </c>
      <c r="B5308" s="1" t="s">
        <v>8</v>
      </c>
      <c r="C5308" s="1">
        <v>70</v>
      </c>
      <c r="D5308" s="1" t="s">
        <v>4</v>
      </c>
      <c r="E5308" s="1" t="s">
        <v>3</v>
      </c>
      <c r="F5308" s="1" t="s">
        <v>4</v>
      </c>
      <c r="G5308" s="1">
        <v>11</v>
      </c>
      <c r="H5308" s="1" t="s">
        <v>14</v>
      </c>
      <c r="I5308" s="1" t="s">
        <v>10</v>
      </c>
      <c r="J5308" s="1" t="s">
        <v>44</v>
      </c>
      <c r="K5308" s="1">
        <v>99.4</v>
      </c>
      <c r="L5308" s="1">
        <v>1091.76</v>
      </c>
      <c r="M5308" s="1">
        <v>0</v>
      </c>
      <c r="N5308" s="1">
        <v>1</v>
      </c>
      <c r="O5308" s="1" t="s">
        <v>4</v>
      </c>
      <c r="P5308" s="1" t="str">
        <f>IF(Table1[[#This Row],[Churn]]="Yes","Lost Customer","Active Customer")</f>
        <v>Lost Customer</v>
      </c>
      <c r="Q5308" s="3" t="str">
        <f>IF(Table1[[#This Row],[Tenure]]&lt;=12,"0-1 Year",)</f>
        <v>0-1 Year</v>
      </c>
      <c r="R5308" s="3" t="str">
        <f>IF(Table1[[#This Row],[MonthlyCharges]]&lt;35,"low",IF(Table1[[#This Row],[MonthlyCharges]]&lt;70,"Medium","High"))</f>
        <v>High</v>
      </c>
    </row>
    <row r="5309" spans="1:18" x14ac:dyDescent="0.35">
      <c r="A5309" s="1" t="s">
        <v>5342</v>
      </c>
      <c r="B5309" s="1" t="s">
        <v>7</v>
      </c>
      <c r="C5309" s="1">
        <v>34</v>
      </c>
      <c r="D5309" s="1" t="s">
        <v>3</v>
      </c>
      <c r="E5309" s="1" t="s">
        <v>4</v>
      </c>
      <c r="F5309" s="1" t="s">
        <v>4</v>
      </c>
      <c r="G5309" s="1">
        <v>29</v>
      </c>
      <c r="H5309" s="1" t="s">
        <v>15</v>
      </c>
      <c r="I5309" s="1" t="s">
        <v>12</v>
      </c>
      <c r="J5309" s="1" t="s">
        <v>40</v>
      </c>
      <c r="K5309" s="1">
        <v>0</v>
      </c>
      <c r="L5309" s="1">
        <v>-8.24</v>
      </c>
      <c r="M5309" s="1">
        <v>7</v>
      </c>
      <c r="N5309" s="1">
        <v>6</v>
      </c>
      <c r="O5309" s="1" t="s">
        <v>3</v>
      </c>
      <c r="P5309" s="1" t="str">
        <f>IF(Table1[[#This Row],[Churn]]="Yes","Lost Customer","Active Customer")</f>
        <v>Active Customer</v>
      </c>
      <c r="Q5309" s="3">
        <f>IF(Table1[[#This Row],[Tenure]]&lt;=12,"0-1 Year",)</f>
        <v>0</v>
      </c>
      <c r="R5309" s="3" t="str">
        <f>IF(Table1[[#This Row],[MonthlyCharges]]&lt;35,"low",IF(Table1[[#This Row],[MonthlyCharges]]&lt;70,"Medium","High"))</f>
        <v>low</v>
      </c>
    </row>
    <row r="5310" spans="1:18" x14ac:dyDescent="0.35">
      <c r="A5310" s="1" t="s">
        <v>5343</v>
      </c>
      <c r="B5310" s="1" t="s">
        <v>8</v>
      </c>
      <c r="C5310" s="1">
        <v>66</v>
      </c>
      <c r="D5310" s="1" t="s">
        <v>3</v>
      </c>
      <c r="E5310" s="1" t="s">
        <v>3</v>
      </c>
      <c r="F5310" s="1" t="s">
        <v>4</v>
      </c>
      <c r="G5310" s="1">
        <v>14</v>
      </c>
      <c r="H5310" s="1" t="s">
        <v>14</v>
      </c>
      <c r="I5310" s="1" t="s">
        <v>10</v>
      </c>
      <c r="J5310" s="1" t="s">
        <v>44</v>
      </c>
      <c r="K5310" s="1">
        <v>59.16</v>
      </c>
      <c r="L5310" s="1">
        <v>809.51</v>
      </c>
      <c r="M5310" s="1">
        <v>8</v>
      </c>
      <c r="N5310" s="1">
        <v>4</v>
      </c>
      <c r="O5310" s="1" t="s">
        <v>4</v>
      </c>
      <c r="P5310" s="1" t="str">
        <f>IF(Table1[[#This Row],[Churn]]="Yes","Lost Customer","Active Customer")</f>
        <v>Lost Customer</v>
      </c>
      <c r="Q5310" s="3">
        <f>IF(Table1[[#This Row],[Tenure]]&lt;=12,"0-1 Year",)</f>
        <v>0</v>
      </c>
      <c r="R5310" s="3" t="str">
        <f>IF(Table1[[#This Row],[MonthlyCharges]]&lt;35,"low",IF(Table1[[#This Row],[MonthlyCharges]]&lt;70,"Medium","High"))</f>
        <v>Medium</v>
      </c>
    </row>
    <row r="5311" spans="1:18" x14ac:dyDescent="0.35">
      <c r="A5311" s="1" t="s">
        <v>5344</v>
      </c>
      <c r="B5311" s="1" t="s">
        <v>7</v>
      </c>
      <c r="C5311" s="1">
        <v>42</v>
      </c>
      <c r="D5311" s="1" t="s">
        <v>3</v>
      </c>
      <c r="E5311" s="1" t="s">
        <v>3</v>
      </c>
      <c r="F5311" s="1" t="s">
        <v>3</v>
      </c>
      <c r="G5311" s="1">
        <v>1</v>
      </c>
      <c r="H5311" s="1" t="s">
        <v>15</v>
      </c>
      <c r="I5311" s="1" t="s">
        <v>10</v>
      </c>
      <c r="J5311" s="1" t="s">
        <v>40</v>
      </c>
      <c r="K5311" s="1">
        <v>113.24</v>
      </c>
      <c r="L5311" s="1">
        <v>107.91</v>
      </c>
      <c r="M5311" s="1">
        <v>4</v>
      </c>
      <c r="N5311" s="1">
        <v>4</v>
      </c>
      <c r="O5311" s="1" t="s">
        <v>3</v>
      </c>
      <c r="P5311" s="1" t="str">
        <f>IF(Table1[[#This Row],[Churn]]="Yes","Lost Customer","Active Customer")</f>
        <v>Active Customer</v>
      </c>
      <c r="Q5311" s="3" t="str">
        <f>IF(Table1[[#This Row],[Tenure]]&lt;=12,"0-1 Year",)</f>
        <v>0-1 Year</v>
      </c>
      <c r="R5311" s="3" t="str">
        <f>IF(Table1[[#This Row],[MonthlyCharges]]&lt;35,"low",IF(Table1[[#This Row],[MonthlyCharges]]&lt;70,"Medium","High"))</f>
        <v>High</v>
      </c>
    </row>
    <row r="5312" spans="1:18" x14ac:dyDescent="0.35">
      <c r="A5312" s="1" t="s">
        <v>5345</v>
      </c>
      <c r="B5312" s="1" t="s">
        <v>7</v>
      </c>
      <c r="C5312" s="1">
        <v>66</v>
      </c>
      <c r="D5312" s="1" t="s">
        <v>4</v>
      </c>
      <c r="E5312" s="1" t="s">
        <v>3</v>
      </c>
      <c r="F5312" s="1" t="s">
        <v>4</v>
      </c>
      <c r="G5312" s="1">
        <v>20</v>
      </c>
      <c r="H5312" s="1" t="s">
        <v>15</v>
      </c>
      <c r="I5312" s="1" t="s">
        <v>11</v>
      </c>
      <c r="J5312" s="1" t="s">
        <v>32</v>
      </c>
      <c r="K5312" s="1">
        <v>61.83</v>
      </c>
      <c r="L5312" s="1">
        <v>1226.22</v>
      </c>
      <c r="M5312" s="1">
        <v>6</v>
      </c>
      <c r="N5312" s="1">
        <v>3</v>
      </c>
      <c r="O5312" s="1" t="s">
        <v>4</v>
      </c>
      <c r="P5312" s="1" t="str">
        <f>IF(Table1[[#This Row],[Churn]]="Yes","Lost Customer","Active Customer")</f>
        <v>Lost Customer</v>
      </c>
      <c r="Q5312" s="3">
        <f>IF(Table1[[#This Row],[Tenure]]&lt;=12,"0-1 Year",)</f>
        <v>0</v>
      </c>
      <c r="R5312" s="3" t="str">
        <f>IF(Table1[[#This Row],[MonthlyCharges]]&lt;35,"low",IF(Table1[[#This Row],[MonthlyCharges]]&lt;70,"Medium","High"))</f>
        <v>Medium</v>
      </c>
    </row>
    <row r="5313" spans="1:18" x14ac:dyDescent="0.35">
      <c r="A5313" s="1" t="s">
        <v>5346</v>
      </c>
      <c r="B5313" s="1" t="s">
        <v>8</v>
      </c>
      <c r="C5313" s="1">
        <v>63</v>
      </c>
      <c r="D5313" s="1" t="s">
        <v>3</v>
      </c>
      <c r="E5313" s="1" t="s">
        <v>3</v>
      </c>
      <c r="F5313" s="1" t="s">
        <v>4</v>
      </c>
      <c r="G5313" s="1">
        <v>16</v>
      </c>
      <c r="H5313" s="1" t="s">
        <v>16</v>
      </c>
      <c r="I5313" s="1" t="s">
        <v>10</v>
      </c>
      <c r="J5313" s="1" t="s">
        <v>40</v>
      </c>
      <c r="K5313" s="1">
        <v>42.75</v>
      </c>
      <c r="L5313" s="1">
        <v>674.55</v>
      </c>
      <c r="M5313" s="1">
        <v>0</v>
      </c>
      <c r="N5313" s="1">
        <v>7</v>
      </c>
      <c r="O5313" s="1" t="s">
        <v>3</v>
      </c>
      <c r="P5313" s="1" t="str">
        <f>IF(Table1[[#This Row],[Churn]]="Yes","Lost Customer","Active Customer")</f>
        <v>Active Customer</v>
      </c>
      <c r="Q5313" s="3">
        <f>IF(Table1[[#This Row],[Tenure]]&lt;=12,"0-1 Year",)</f>
        <v>0</v>
      </c>
      <c r="R5313" s="3" t="str">
        <f>IF(Table1[[#This Row],[MonthlyCharges]]&lt;35,"low",IF(Table1[[#This Row],[MonthlyCharges]]&lt;70,"Medium","High"))</f>
        <v>Medium</v>
      </c>
    </row>
    <row r="5314" spans="1:18" x14ac:dyDescent="0.35">
      <c r="A5314" s="1" t="s">
        <v>5347</v>
      </c>
      <c r="B5314" s="1" t="s">
        <v>7</v>
      </c>
      <c r="C5314" s="1">
        <v>47</v>
      </c>
      <c r="D5314" s="1" t="s">
        <v>3</v>
      </c>
      <c r="E5314" s="1" t="s">
        <v>4</v>
      </c>
      <c r="F5314" s="1" t="s">
        <v>3</v>
      </c>
      <c r="G5314" s="1">
        <v>11</v>
      </c>
      <c r="H5314" s="1" t="s">
        <v>14</v>
      </c>
      <c r="I5314" s="1" t="s">
        <v>10</v>
      </c>
      <c r="J5314" s="1" t="s">
        <v>40</v>
      </c>
      <c r="K5314" s="1">
        <v>28.67</v>
      </c>
      <c r="L5314" s="1">
        <v>317.70999999999998</v>
      </c>
      <c r="M5314" s="1">
        <v>1</v>
      </c>
      <c r="N5314" s="1">
        <v>6</v>
      </c>
      <c r="O5314" s="1" t="s">
        <v>3</v>
      </c>
      <c r="P5314" s="1" t="str">
        <f>IF(Table1[[#This Row],[Churn]]="Yes","Lost Customer","Active Customer")</f>
        <v>Active Customer</v>
      </c>
      <c r="Q5314" s="3" t="str">
        <f>IF(Table1[[#This Row],[Tenure]]&lt;=12,"0-1 Year",)</f>
        <v>0-1 Year</v>
      </c>
      <c r="R5314" s="3" t="str">
        <f>IF(Table1[[#This Row],[MonthlyCharges]]&lt;35,"low",IF(Table1[[#This Row],[MonthlyCharges]]&lt;70,"Medium","High"))</f>
        <v>low</v>
      </c>
    </row>
    <row r="5315" spans="1:18" x14ac:dyDescent="0.35">
      <c r="A5315" s="1" t="s">
        <v>5348</v>
      </c>
      <c r="B5315" s="1" t="s">
        <v>8</v>
      </c>
      <c r="C5315" s="1">
        <v>30</v>
      </c>
      <c r="D5315" s="1" t="s">
        <v>3</v>
      </c>
      <c r="E5315" s="1" t="s">
        <v>4</v>
      </c>
      <c r="F5315" s="1" t="s">
        <v>3</v>
      </c>
      <c r="G5315" s="1">
        <v>14</v>
      </c>
      <c r="H5315" s="1" t="s">
        <v>15</v>
      </c>
      <c r="I5315" s="1" t="s">
        <v>10</v>
      </c>
      <c r="J5315" s="1" t="s">
        <v>32</v>
      </c>
      <c r="K5315" s="1">
        <v>34.25</v>
      </c>
      <c r="L5315" s="1">
        <v>486.56</v>
      </c>
      <c r="M5315" s="1">
        <v>8</v>
      </c>
      <c r="N5315" s="1">
        <v>5</v>
      </c>
      <c r="O5315" s="1" t="s">
        <v>3</v>
      </c>
      <c r="P5315" s="1" t="str">
        <f>IF(Table1[[#This Row],[Churn]]="Yes","Lost Customer","Active Customer")</f>
        <v>Active Customer</v>
      </c>
      <c r="Q5315" s="3">
        <f>IF(Table1[[#This Row],[Tenure]]&lt;=12,"0-1 Year",)</f>
        <v>0</v>
      </c>
      <c r="R5315" s="3" t="str">
        <f>IF(Table1[[#This Row],[MonthlyCharges]]&lt;35,"low",IF(Table1[[#This Row],[MonthlyCharges]]&lt;70,"Medium","High"))</f>
        <v>low</v>
      </c>
    </row>
    <row r="5316" spans="1:18" x14ac:dyDescent="0.35">
      <c r="A5316" s="1" t="s">
        <v>5349</v>
      </c>
      <c r="B5316" s="1" t="s">
        <v>8</v>
      </c>
      <c r="C5316" s="1">
        <v>38</v>
      </c>
      <c r="D5316" s="1" t="s">
        <v>3</v>
      </c>
      <c r="E5316" s="1" t="s">
        <v>4</v>
      </c>
      <c r="F5316" s="1" t="s">
        <v>3</v>
      </c>
      <c r="G5316" s="1">
        <v>5</v>
      </c>
      <c r="H5316" s="1" t="s">
        <v>14</v>
      </c>
      <c r="I5316" s="1" t="s">
        <v>10</v>
      </c>
      <c r="J5316" s="1" t="s">
        <v>32</v>
      </c>
      <c r="K5316" s="1">
        <v>77.349999999999994</v>
      </c>
      <c r="L5316" s="1">
        <v>384.03</v>
      </c>
      <c r="M5316" s="1">
        <v>5</v>
      </c>
      <c r="N5316" s="1">
        <v>1</v>
      </c>
      <c r="O5316" s="1" t="s">
        <v>4</v>
      </c>
      <c r="P5316" s="1" t="str">
        <f>IF(Table1[[#This Row],[Churn]]="Yes","Lost Customer","Active Customer")</f>
        <v>Lost Customer</v>
      </c>
      <c r="Q5316" s="3" t="str">
        <f>IF(Table1[[#This Row],[Tenure]]&lt;=12,"0-1 Year",)</f>
        <v>0-1 Year</v>
      </c>
      <c r="R5316" s="3" t="str">
        <f>IF(Table1[[#This Row],[MonthlyCharges]]&lt;35,"low",IF(Table1[[#This Row],[MonthlyCharges]]&lt;70,"Medium","High"))</f>
        <v>High</v>
      </c>
    </row>
    <row r="5317" spans="1:18" x14ac:dyDescent="0.35">
      <c r="A5317" s="1" t="s">
        <v>5350</v>
      </c>
      <c r="B5317" s="1" t="s">
        <v>7</v>
      </c>
      <c r="C5317" s="1">
        <v>37</v>
      </c>
      <c r="D5317" s="1" t="s">
        <v>3</v>
      </c>
      <c r="E5317" s="1" t="s">
        <v>4</v>
      </c>
      <c r="F5317" s="1" t="s">
        <v>3</v>
      </c>
      <c r="G5317" s="1">
        <v>32</v>
      </c>
      <c r="H5317" s="1" t="s">
        <v>16</v>
      </c>
      <c r="I5317" s="1" t="s">
        <v>10</v>
      </c>
      <c r="J5317" s="1" t="s">
        <v>40</v>
      </c>
      <c r="K5317" s="1">
        <v>57.76</v>
      </c>
      <c r="L5317" s="1">
        <v>1858.78</v>
      </c>
      <c r="M5317" s="1">
        <v>0</v>
      </c>
      <c r="N5317" s="1">
        <v>9</v>
      </c>
      <c r="O5317" s="1" t="s">
        <v>3</v>
      </c>
      <c r="P5317" s="1" t="str">
        <f>IF(Table1[[#This Row],[Churn]]="Yes","Lost Customer","Active Customer")</f>
        <v>Active Customer</v>
      </c>
      <c r="Q5317" s="3">
        <f>IF(Table1[[#This Row],[Tenure]]&lt;=12,"0-1 Year",)</f>
        <v>0</v>
      </c>
      <c r="R5317" s="3" t="str">
        <f>IF(Table1[[#This Row],[MonthlyCharges]]&lt;35,"low",IF(Table1[[#This Row],[MonthlyCharges]]&lt;70,"Medium","High"))</f>
        <v>Medium</v>
      </c>
    </row>
    <row r="5318" spans="1:18" x14ac:dyDescent="0.35">
      <c r="A5318" s="1" t="s">
        <v>5351</v>
      </c>
      <c r="B5318" s="1" t="s">
        <v>7</v>
      </c>
      <c r="C5318" s="1">
        <v>21</v>
      </c>
      <c r="D5318" s="1" t="s">
        <v>3</v>
      </c>
      <c r="E5318" s="1" t="s">
        <v>3</v>
      </c>
      <c r="F5318" s="1" t="s">
        <v>4</v>
      </c>
      <c r="G5318" s="1">
        <v>8</v>
      </c>
      <c r="H5318" s="1" t="s">
        <v>14</v>
      </c>
      <c r="I5318" s="1" t="s">
        <v>10</v>
      </c>
      <c r="J5318" s="1" t="s">
        <v>32</v>
      </c>
      <c r="K5318" s="1">
        <v>64.14</v>
      </c>
      <c r="L5318" s="1">
        <v>507.25</v>
      </c>
      <c r="M5318" s="1">
        <v>7</v>
      </c>
      <c r="N5318" s="1">
        <v>6</v>
      </c>
      <c r="O5318" s="1" t="s">
        <v>3</v>
      </c>
      <c r="P5318" s="1" t="str">
        <f>IF(Table1[[#This Row],[Churn]]="Yes","Lost Customer","Active Customer")</f>
        <v>Active Customer</v>
      </c>
      <c r="Q5318" s="3" t="str">
        <f>IF(Table1[[#This Row],[Tenure]]&lt;=12,"0-1 Year",)</f>
        <v>0-1 Year</v>
      </c>
      <c r="R5318" s="3" t="str">
        <f>IF(Table1[[#This Row],[MonthlyCharges]]&lt;35,"low",IF(Table1[[#This Row],[MonthlyCharges]]&lt;70,"Medium","High"))</f>
        <v>Medium</v>
      </c>
    </row>
    <row r="5319" spans="1:18" x14ac:dyDescent="0.35">
      <c r="A5319" s="1" t="s">
        <v>5352</v>
      </c>
      <c r="B5319" s="1" t="s">
        <v>7</v>
      </c>
      <c r="C5319" s="1">
        <v>60</v>
      </c>
      <c r="D5319" s="1" t="s">
        <v>4</v>
      </c>
      <c r="E5319" s="1" t="s">
        <v>4</v>
      </c>
      <c r="F5319" s="1" t="s">
        <v>4</v>
      </c>
      <c r="G5319" s="1">
        <v>43</v>
      </c>
      <c r="H5319" s="1" t="s">
        <v>16</v>
      </c>
      <c r="I5319" s="1" t="s">
        <v>12</v>
      </c>
      <c r="J5319" s="1" t="s">
        <v>34</v>
      </c>
      <c r="K5319" s="1">
        <v>0</v>
      </c>
      <c r="L5319" s="1">
        <v>19.88</v>
      </c>
      <c r="M5319" s="1">
        <v>4</v>
      </c>
      <c r="N5319" s="1">
        <v>7</v>
      </c>
      <c r="O5319" s="1" t="s">
        <v>3</v>
      </c>
      <c r="P5319" s="1" t="str">
        <f>IF(Table1[[#This Row],[Churn]]="Yes","Lost Customer","Active Customer")</f>
        <v>Active Customer</v>
      </c>
      <c r="Q5319" s="3">
        <f>IF(Table1[[#This Row],[Tenure]]&lt;=12,"0-1 Year",)</f>
        <v>0</v>
      </c>
      <c r="R5319" s="3" t="str">
        <f>IF(Table1[[#This Row],[MonthlyCharges]]&lt;35,"low",IF(Table1[[#This Row],[MonthlyCharges]]&lt;70,"Medium","High"))</f>
        <v>low</v>
      </c>
    </row>
    <row r="5320" spans="1:18" x14ac:dyDescent="0.35">
      <c r="A5320" s="1" t="s">
        <v>5353</v>
      </c>
      <c r="B5320" s="1" t="s">
        <v>8</v>
      </c>
      <c r="C5320" s="1">
        <v>43</v>
      </c>
      <c r="D5320" s="1" t="s">
        <v>3</v>
      </c>
      <c r="E5320" s="1" t="s">
        <v>3</v>
      </c>
      <c r="F5320" s="1" t="s">
        <v>3</v>
      </c>
      <c r="G5320" s="1">
        <v>59</v>
      </c>
      <c r="H5320" s="1" t="s">
        <v>14</v>
      </c>
      <c r="I5320" s="1" t="s">
        <v>11</v>
      </c>
      <c r="J5320" s="1" t="s">
        <v>40</v>
      </c>
      <c r="K5320" s="1">
        <v>58.49</v>
      </c>
      <c r="L5320" s="1">
        <v>3436.45</v>
      </c>
      <c r="M5320" s="1">
        <v>0</v>
      </c>
      <c r="N5320" s="1">
        <v>10</v>
      </c>
      <c r="O5320" s="1" t="s">
        <v>3</v>
      </c>
      <c r="P5320" s="1" t="str">
        <f>IF(Table1[[#This Row],[Churn]]="Yes","Lost Customer","Active Customer")</f>
        <v>Active Customer</v>
      </c>
      <c r="Q5320" s="3">
        <f>IF(Table1[[#This Row],[Tenure]]&lt;=12,"0-1 Year",)</f>
        <v>0</v>
      </c>
      <c r="R5320" s="3" t="str">
        <f>IF(Table1[[#This Row],[MonthlyCharges]]&lt;35,"low",IF(Table1[[#This Row],[MonthlyCharges]]&lt;70,"Medium","High"))</f>
        <v>Medium</v>
      </c>
    </row>
    <row r="5321" spans="1:18" x14ac:dyDescent="0.35">
      <c r="A5321" s="1" t="s">
        <v>5354</v>
      </c>
      <c r="B5321" s="1" t="s">
        <v>7</v>
      </c>
      <c r="C5321" s="1">
        <v>26</v>
      </c>
      <c r="D5321" s="1" t="s">
        <v>3</v>
      </c>
      <c r="E5321" s="1" t="s">
        <v>4</v>
      </c>
      <c r="F5321" s="1" t="s">
        <v>3</v>
      </c>
      <c r="G5321" s="1">
        <v>4</v>
      </c>
      <c r="H5321" s="1" t="s">
        <v>14</v>
      </c>
      <c r="I5321" s="1" t="s">
        <v>11</v>
      </c>
      <c r="J5321" s="1" t="s">
        <v>44</v>
      </c>
      <c r="K5321" s="1">
        <v>38.979999999999997</v>
      </c>
      <c r="L5321" s="1">
        <v>150.83000000000001</v>
      </c>
      <c r="M5321" s="1">
        <v>6</v>
      </c>
      <c r="N5321" s="1">
        <v>2</v>
      </c>
      <c r="O5321" s="1" t="s">
        <v>4</v>
      </c>
      <c r="P5321" s="1" t="str">
        <f>IF(Table1[[#This Row],[Churn]]="Yes","Lost Customer","Active Customer")</f>
        <v>Lost Customer</v>
      </c>
      <c r="Q5321" s="3" t="str">
        <f>IF(Table1[[#This Row],[Tenure]]&lt;=12,"0-1 Year",)</f>
        <v>0-1 Year</v>
      </c>
      <c r="R5321" s="3" t="str">
        <f>IF(Table1[[#This Row],[MonthlyCharges]]&lt;35,"low",IF(Table1[[#This Row],[MonthlyCharges]]&lt;70,"Medium","High"))</f>
        <v>Medium</v>
      </c>
    </row>
    <row r="5322" spans="1:18" x14ac:dyDescent="0.35">
      <c r="A5322" s="1" t="s">
        <v>5355</v>
      </c>
      <c r="B5322" s="1" t="s">
        <v>8</v>
      </c>
      <c r="C5322" s="1">
        <v>22</v>
      </c>
      <c r="D5322" s="1" t="s">
        <v>3</v>
      </c>
      <c r="E5322" s="1" t="s">
        <v>4</v>
      </c>
      <c r="F5322" s="1" t="s">
        <v>4</v>
      </c>
      <c r="G5322" s="1">
        <v>51</v>
      </c>
      <c r="H5322" s="1" t="s">
        <v>16</v>
      </c>
      <c r="I5322" s="1" t="s">
        <v>10</v>
      </c>
      <c r="J5322" s="1" t="s">
        <v>44</v>
      </c>
      <c r="K5322" s="1">
        <v>40.549999999999997</v>
      </c>
      <c r="L5322" s="1">
        <v>2078.21</v>
      </c>
      <c r="M5322" s="1">
        <v>6</v>
      </c>
      <c r="N5322" s="1">
        <v>3</v>
      </c>
      <c r="O5322" s="1" t="s">
        <v>4</v>
      </c>
      <c r="P5322" s="1" t="str">
        <f>IF(Table1[[#This Row],[Churn]]="Yes","Lost Customer","Active Customer")</f>
        <v>Lost Customer</v>
      </c>
      <c r="Q5322" s="3">
        <f>IF(Table1[[#This Row],[Tenure]]&lt;=12,"0-1 Year",)</f>
        <v>0</v>
      </c>
      <c r="R5322" s="3" t="str">
        <f>IF(Table1[[#This Row],[MonthlyCharges]]&lt;35,"low",IF(Table1[[#This Row],[MonthlyCharges]]&lt;70,"Medium","High"))</f>
        <v>Medium</v>
      </c>
    </row>
    <row r="5323" spans="1:18" x14ac:dyDescent="0.35">
      <c r="A5323" s="1" t="s">
        <v>5356</v>
      </c>
      <c r="B5323" s="1" t="s">
        <v>8</v>
      </c>
      <c r="C5323" s="1">
        <v>72</v>
      </c>
      <c r="D5323" s="1" t="s">
        <v>3</v>
      </c>
      <c r="E5323" s="1" t="s">
        <v>3</v>
      </c>
      <c r="F5323" s="1" t="s">
        <v>4</v>
      </c>
      <c r="G5323" s="1">
        <v>14</v>
      </c>
      <c r="H5323" s="1" t="s">
        <v>14</v>
      </c>
      <c r="I5323" s="1" t="s">
        <v>10</v>
      </c>
      <c r="J5323" s="1" t="s">
        <v>40</v>
      </c>
      <c r="K5323" s="1">
        <v>39.74</v>
      </c>
      <c r="L5323" s="1">
        <v>573.28</v>
      </c>
      <c r="M5323" s="1">
        <v>8</v>
      </c>
      <c r="N5323" s="1">
        <v>3</v>
      </c>
      <c r="O5323" s="1" t="s">
        <v>4</v>
      </c>
      <c r="P5323" s="1" t="str">
        <f>IF(Table1[[#This Row],[Churn]]="Yes","Lost Customer","Active Customer")</f>
        <v>Lost Customer</v>
      </c>
      <c r="Q5323" s="3">
        <f>IF(Table1[[#This Row],[Tenure]]&lt;=12,"0-1 Year",)</f>
        <v>0</v>
      </c>
      <c r="R5323" s="3" t="str">
        <f>IF(Table1[[#This Row],[MonthlyCharges]]&lt;35,"low",IF(Table1[[#This Row],[MonthlyCharges]]&lt;70,"Medium","High"))</f>
        <v>Medium</v>
      </c>
    </row>
    <row r="5324" spans="1:18" x14ac:dyDescent="0.35">
      <c r="A5324" s="1" t="s">
        <v>5357</v>
      </c>
      <c r="B5324" s="1" t="s">
        <v>7</v>
      </c>
      <c r="C5324" s="1">
        <v>68</v>
      </c>
      <c r="D5324" s="1" t="s">
        <v>3</v>
      </c>
      <c r="E5324" s="1" t="s">
        <v>4</v>
      </c>
      <c r="F5324" s="1" t="s">
        <v>3</v>
      </c>
      <c r="G5324" s="1">
        <v>5</v>
      </c>
      <c r="H5324" s="1" t="s">
        <v>15</v>
      </c>
      <c r="I5324" s="1" t="s">
        <v>11</v>
      </c>
      <c r="J5324" s="1" t="s">
        <v>34</v>
      </c>
      <c r="K5324" s="1">
        <v>68.2</v>
      </c>
      <c r="L5324" s="1">
        <v>321.25</v>
      </c>
      <c r="M5324" s="1">
        <v>3</v>
      </c>
      <c r="N5324" s="1">
        <v>8</v>
      </c>
      <c r="O5324" s="1" t="s">
        <v>3</v>
      </c>
      <c r="P5324" s="1" t="str">
        <f>IF(Table1[[#This Row],[Churn]]="Yes","Lost Customer","Active Customer")</f>
        <v>Active Customer</v>
      </c>
      <c r="Q5324" s="3" t="str">
        <f>IF(Table1[[#This Row],[Tenure]]&lt;=12,"0-1 Year",)</f>
        <v>0-1 Year</v>
      </c>
      <c r="R5324" s="3" t="str">
        <f>IF(Table1[[#This Row],[MonthlyCharges]]&lt;35,"low",IF(Table1[[#This Row],[MonthlyCharges]]&lt;70,"Medium","High"))</f>
        <v>Medium</v>
      </c>
    </row>
    <row r="5325" spans="1:18" x14ac:dyDescent="0.35">
      <c r="A5325" s="1" t="s">
        <v>5358</v>
      </c>
      <c r="B5325" s="1" t="s">
        <v>8</v>
      </c>
      <c r="C5325" s="1">
        <v>71</v>
      </c>
      <c r="D5325" s="1" t="s">
        <v>4</v>
      </c>
      <c r="E5325" s="1" t="s">
        <v>4</v>
      </c>
      <c r="F5325" s="1" t="s">
        <v>3</v>
      </c>
      <c r="G5325" s="1">
        <v>17</v>
      </c>
      <c r="H5325" s="1" t="s">
        <v>16</v>
      </c>
      <c r="I5325" s="1" t="s">
        <v>11</v>
      </c>
      <c r="J5325" s="1" t="s">
        <v>44</v>
      </c>
      <c r="K5325" s="1">
        <v>72.03</v>
      </c>
      <c r="L5325" s="1">
        <v>1207.8900000000001</v>
      </c>
      <c r="M5325" s="1">
        <v>0</v>
      </c>
      <c r="N5325" s="1">
        <v>9</v>
      </c>
      <c r="O5325" s="1" t="s">
        <v>3</v>
      </c>
      <c r="P5325" s="1" t="str">
        <f>IF(Table1[[#This Row],[Churn]]="Yes","Lost Customer","Active Customer")</f>
        <v>Active Customer</v>
      </c>
      <c r="Q5325" s="3">
        <f>IF(Table1[[#This Row],[Tenure]]&lt;=12,"0-1 Year",)</f>
        <v>0</v>
      </c>
      <c r="R5325" s="3" t="str">
        <f>IF(Table1[[#This Row],[MonthlyCharges]]&lt;35,"low",IF(Table1[[#This Row],[MonthlyCharges]]&lt;70,"Medium","High"))</f>
        <v>High</v>
      </c>
    </row>
    <row r="5326" spans="1:18" x14ac:dyDescent="0.35">
      <c r="A5326" s="1" t="s">
        <v>5359</v>
      </c>
      <c r="B5326" s="1" t="s">
        <v>7</v>
      </c>
      <c r="C5326" s="1">
        <v>31</v>
      </c>
      <c r="D5326" s="1" t="s">
        <v>3</v>
      </c>
      <c r="E5326" s="1" t="s">
        <v>4</v>
      </c>
      <c r="F5326" s="1" t="s">
        <v>3</v>
      </c>
      <c r="G5326" s="1">
        <v>3</v>
      </c>
      <c r="H5326" s="1" t="s">
        <v>15</v>
      </c>
      <c r="I5326" s="1" t="s">
        <v>10</v>
      </c>
      <c r="J5326" s="1" t="s">
        <v>34</v>
      </c>
      <c r="K5326" s="1">
        <v>78.13</v>
      </c>
      <c r="L5326" s="1">
        <v>248.89</v>
      </c>
      <c r="M5326" s="1">
        <v>3</v>
      </c>
      <c r="N5326" s="1">
        <v>2</v>
      </c>
      <c r="O5326" s="1" t="s">
        <v>3</v>
      </c>
      <c r="P5326" s="1" t="str">
        <f>IF(Table1[[#This Row],[Churn]]="Yes","Lost Customer","Active Customer")</f>
        <v>Active Customer</v>
      </c>
      <c r="Q5326" s="3" t="str">
        <f>IF(Table1[[#This Row],[Tenure]]&lt;=12,"0-1 Year",)</f>
        <v>0-1 Year</v>
      </c>
      <c r="R5326" s="3" t="str">
        <f>IF(Table1[[#This Row],[MonthlyCharges]]&lt;35,"low",IF(Table1[[#This Row],[MonthlyCharges]]&lt;70,"Medium","High"))</f>
        <v>High</v>
      </c>
    </row>
    <row r="5327" spans="1:18" x14ac:dyDescent="0.35">
      <c r="A5327" s="1" t="s">
        <v>5360</v>
      </c>
      <c r="B5327" s="1" t="s">
        <v>8</v>
      </c>
      <c r="C5327" s="1">
        <v>56</v>
      </c>
      <c r="D5327" s="1" t="s">
        <v>3</v>
      </c>
      <c r="E5327" s="1" t="s">
        <v>4</v>
      </c>
      <c r="F5327" s="1" t="s">
        <v>3</v>
      </c>
      <c r="G5327" s="1">
        <v>31</v>
      </c>
      <c r="H5327" s="1" t="s">
        <v>14</v>
      </c>
      <c r="I5327" s="1" t="s">
        <v>10</v>
      </c>
      <c r="J5327" s="1" t="s">
        <v>32</v>
      </c>
      <c r="K5327" s="1">
        <v>91.01</v>
      </c>
      <c r="L5327" s="1">
        <v>2807.61</v>
      </c>
      <c r="M5327" s="1">
        <v>1</v>
      </c>
      <c r="N5327" s="1">
        <v>4</v>
      </c>
      <c r="O5327" s="1" t="s">
        <v>3</v>
      </c>
      <c r="P5327" s="1" t="str">
        <f>IF(Table1[[#This Row],[Churn]]="Yes","Lost Customer","Active Customer")</f>
        <v>Active Customer</v>
      </c>
      <c r="Q5327" s="3">
        <f>IF(Table1[[#This Row],[Tenure]]&lt;=12,"0-1 Year",)</f>
        <v>0</v>
      </c>
      <c r="R5327" s="3" t="str">
        <f>IF(Table1[[#This Row],[MonthlyCharges]]&lt;35,"low",IF(Table1[[#This Row],[MonthlyCharges]]&lt;70,"Medium","High"))</f>
        <v>High</v>
      </c>
    </row>
    <row r="5328" spans="1:18" x14ac:dyDescent="0.35">
      <c r="A5328" s="1" t="s">
        <v>5361</v>
      </c>
      <c r="B5328" s="1" t="s">
        <v>8</v>
      </c>
      <c r="C5328" s="1">
        <v>51</v>
      </c>
      <c r="D5328" s="1" t="s">
        <v>3</v>
      </c>
      <c r="E5328" s="1" t="s">
        <v>4</v>
      </c>
      <c r="F5328" s="1" t="s">
        <v>3</v>
      </c>
      <c r="G5328" s="1">
        <v>71</v>
      </c>
      <c r="H5328" s="1" t="s">
        <v>14</v>
      </c>
      <c r="I5328" s="1" t="s">
        <v>11</v>
      </c>
      <c r="J5328" s="1" t="s">
        <v>32</v>
      </c>
      <c r="K5328" s="1">
        <v>46.19</v>
      </c>
      <c r="L5328" s="1">
        <v>3269.15</v>
      </c>
      <c r="M5328" s="1">
        <v>8</v>
      </c>
      <c r="N5328" s="1">
        <v>8</v>
      </c>
      <c r="O5328" s="1" t="s">
        <v>3</v>
      </c>
      <c r="P5328" s="1" t="str">
        <f>IF(Table1[[#This Row],[Churn]]="Yes","Lost Customer","Active Customer")</f>
        <v>Active Customer</v>
      </c>
      <c r="Q5328" s="3">
        <f>IF(Table1[[#This Row],[Tenure]]&lt;=12,"0-1 Year",)</f>
        <v>0</v>
      </c>
      <c r="R5328" s="3" t="str">
        <f>IF(Table1[[#This Row],[MonthlyCharges]]&lt;35,"low",IF(Table1[[#This Row],[MonthlyCharges]]&lt;70,"Medium","High"))</f>
        <v>Medium</v>
      </c>
    </row>
    <row r="5329" spans="1:18" x14ac:dyDescent="0.35">
      <c r="A5329" s="1" t="s">
        <v>5362</v>
      </c>
      <c r="B5329" s="1" t="s">
        <v>8</v>
      </c>
      <c r="C5329" s="1">
        <v>23</v>
      </c>
      <c r="D5329" s="1" t="s">
        <v>3</v>
      </c>
      <c r="E5329" s="1" t="s">
        <v>3</v>
      </c>
      <c r="F5329" s="1" t="s">
        <v>4</v>
      </c>
      <c r="G5329" s="1">
        <v>55</v>
      </c>
      <c r="H5329" s="1" t="s">
        <v>15</v>
      </c>
      <c r="I5329" s="1" t="s">
        <v>11</v>
      </c>
      <c r="J5329" s="1" t="s">
        <v>32</v>
      </c>
      <c r="K5329" s="1">
        <v>23.07</v>
      </c>
      <c r="L5329" s="1">
        <v>1277.3</v>
      </c>
      <c r="M5329" s="1">
        <v>1</v>
      </c>
      <c r="N5329" s="1">
        <v>3</v>
      </c>
      <c r="O5329" s="1" t="s">
        <v>3</v>
      </c>
      <c r="P5329" s="1" t="str">
        <f>IF(Table1[[#This Row],[Churn]]="Yes","Lost Customer","Active Customer")</f>
        <v>Active Customer</v>
      </c>
      <c r="Q5329" s="3">
        <f>IF(Table1[[#This Row],[Tenure]]&lt;=12,"0-1 Year",)</f>
        <v>0</v>
      </c>
      <c r="R5329" s="3" t="str">
        <f>IF(Table1[[#This Row],[MonthlyCharges]]&lt;35,"low",IF(Table1[[#This Row],[MonthlyCharges]]&lt;70,"Medium","High"))</f>
        <v>low</v>
      </c>
    </row>
    <row r="5330" spans="1:18" x14ac:dyDescent="0.35">
      <c r="A5330" s="1" t="s">
        <v>5363</v>
      </c>
      <c r="B5330" s="1" t="s">
        <v>8</v>
      </c>
      <c r="C5330" s="1">
        <v>19</v>
      </c>
      <c r="D5330" s="1" t="s">
        <v>3</v>
      </c>
      <c r="E5330" s="1" t="s">
        <v>4</v>
      </c>
      <c r="F5330" s="1" t="s">
        <v>3</v>
      </c>
      <c r="G5330" s="1">
        <v>40</v>
      </c>
      <c r="H5330" s="1" t="s">
        <v>15</v>
      </c>
      <c r="I5330" s="1" t="s">
        <v>11</v>
      </c>
      <c r="J5330" s="1" t="s">
        <v>32</v>
      </c>
      <c r="K5330" s="1">
        <v>22.92</v>
      </c>
      <c r="L5330" s="1">
        <v>901.92</v>
      </c>
      <c r="M5330" s="1">
        <v>6</v>
      </c>
      <c r="N5330" s="1">
        <v>1</v>
      </c>
      <c r="O5330" s="1" t="s">
        <v>4</v>
      </c>
      <c r="P5330" s="1" t="str">
        <f>IF(Table1[[#This Row],[Churn]]="Yes","Lost Customer","Active Customer")</f>
        <v>Lost Customer</v>
      </c>
      <c r="Q5330" s="3">
        <f>IF(Table1[[#This Row],[Tenure]]&lt;=12,"0-1 Year",)</f>
        <v>0</v>
      </c>
      <c r="R5330" s="3" t="str">
        <f>IF(Table1[[#This Row],[MonthlyCharges]]&lt;35,"low",IF(Table1[[#This Row],[MonthlyCharges]]&lt;70,"Medium","High"))</f>
        <v>low</v>
      </c>
    </row>
    <row r="5331" spans="1:18" x14ac:dyDescent="0.35">
      <c r="A5331" s="1" t="s">
        <v>5364</v>
      </c>
      <c r="B5331" s="1" t="s">
        <v>7</v>
      </c>
      <c r="C5331" s="1">
        <v>61</v>
      </c>
      <c r="D5331" s="1" t="s">
        <v>4</v>
      </c>
      <c r="E5331" s="1" t="s">
        <v>3</v>
      </c>
      <c r="F5331" s="1" t="s">
        <v>3</v>
      </c>
      <c r="G5331" s="1">
        <v>63</v>
      </c>
      <c r="H5331" s="1" t="s">
        <v>16</v>
      </c>
      <c r="I5331" s="1" t="s">
        <v>10</v>
      </c>
      <c r="J5331" s="1" t="s">
        <v>44</v>
      </c>
      <c r="K5331" s="1">
        <v>86.49</v>
      </c>
      <c r="L5331" s="1">
        <v>5459.76</v>
      </c>
      <c r="M5331" s="1">
        <v>0</v>
      </c>
      <c r="N5331" s="1">
        <v>8</v>
      </c>
      <c r="O5331" s="1" t="s">
        <v>3</v>
      </c>
      <c r="P5331" s="1" t="str">
        <f>IF(Table1[[#This Row],[Churn]]="Yes","Lost Customer","Active Customer")</f>
        <v>Active Customer</v>
      </c>
      <c r="Q5331" s="3">
        <f>IF(Table1[[#This Row],[Tenure]]&lt;=12,"0-1 Year",)</f>
        <v>0</v>
      </c>
      <c r="R5331" s="3" t="str">
        <f>IF(Table1[[#This Row],[MonthlyCharges]]&lt;35,"low",IF(Table1[[#This Row],[MonthlyCharges]]&lt;70,"Medium","High"))</f>
        <v>High</v>
      </c>
    </row>
    <row r="5332" spans="1:18" x14ac:dyDescent="0.35">
      <c r="A5332" s="1" t="s">
        <v>5365</v>
      </c>
      <c r="B5332" s="1" t="s">
        <v>7</v>
      </c>
      <c r="C5332" s="1">
        <v>59</v>
      </c>
      <c r="D5332" s="1" t="s">
        <v>3</v>
      </c>
      <c r="E5332" s="1" t="s">
        <v>3</v>
      </c>
      <c r="F5332" s="1" t="s">
        <v>4</v>
      </c>
      <c r="G5332" s="1">
        <v>41</v>
      </c>
      <c r="H5332" s="1" t="s">
        <v>14</v>
      </c>
      <c r="I5332" s="1" t="s">
        <v>11</v>
      </c>
      <c r="J5332" s="1" t="s">
        <v>44</v>
      </c>
      <c r="K5332" s="1">
        <v>56.22</v>
      </c>
      <c r="L5332" s="1">
        <v>2296.5100000000002</v>
      </c>
      <c r="M5332" s="1">
        <v>3</v>
      </c>
      <c r="N5332" s="1">
        <v>5</v>
      </c>
      <c r="O5332" s="1" t="s">
        <v>3</v>
      </c>
      <c r="P5332" s="1" t="str">
        <f>IF(Table1[[#This Row],[Churn]]="Yes","Lost Customer","Active Customer")</f>
        <v>Active Customer</v>
      </c>
      <c r="Q5332" s="3">
        <f>IF(Table1[[#This Row],[Tenure]]&lt;=12,"0-1 Year",)</f>
        <v>0</v>
      </c>
      <c r="R5332" s="3" t="str">
        <f>IF(Table1[[#This Row],[MonthlyCharges]]&lt;35,"low",IF(Table1[[#This Row],[MonthlyCharges]]&lt;70,"Medium","High"))</f>
        <v>Medium</v>
      </c>
    </row>
    <row r="5333" spans="1:18" x14ac:dyDescent="0.35">
      <c r="A5333" s="1" t="s">
        <v>5366</v>
      </c>
      <c r="B5333" s="1" t="s">
        <v>8</v>
      </c>
      <c r="C5333" s="1">
        <v>71</v>
      </c>
      <c r="D5333" s="1" t="s">
        <v>4</v>
      </c>
      <c r="E5333" s="1" t="s">
        <v>3</v>
      </c>
      <c r="F5333" s="1" t="s">
        <v>3</v>
      </c>
      <c r="G5333" s="1">
        <v>32</v>
      </c>
      <c r="H5333" s="1" t="s">
        <v>14</v>
      </c>
      <c r="I5333" s="1" t="s">
        <v>10</v>
      </c>
      <c r="J5333" s="1" t="s">
        <v>32</v>
      </c>
      <c r="K5333" s="1">
        <v>38.340000000000003</v>
      </c>
      <c r="L5333" s="1">
        <v>1242.6500000000001</v>
      </c>
      <c r="M5333" s="1">
        <v>1</v>
      </c>
      <c r="N5333" s="1">
        <v>3</v>
      </c>
      <c r="O5333" s="1" t="s">
        <v>3</v>
      </c>
      <c r="P5333" s="1" t="str">
        <f>IF(Table1[[#This Row],[Churn]]="Yes","Lost Customer","Active Customer")</f>
        <v>Active Customer</v>
      </c>
      <c r="Q5333" s="3">
        <f>IF(Table1[[#This Row],[Tenure]]&lt;=12,"0-1 Year",)</f>
        <v>0</v>
      </c>
      <c r="R5333" s="3" t="str">
        <f>IF(Table1[[#This Row],[MonthlyCharges]]&lt;35,"low",IF(Table1[[#This Row],[MonthlyCharges]]&lt;70,"Medium","High"))</f>
        <v>Medium</v>
      </c>
    </row>
    <row r="5334" spans="1:18" x14ac:dyDescent="0.35">
      <c r="A5334" s="1" t="s">
        <v>5367</v>
      </c>
      <c r="B5334" s="1" t="s">
        <v>7</v>
      </c>
      <c r="C5334" s="1">
        <v>37</v>
      </c>
      <c r="D5334" s="1" t="s">
        <v>3</v>
      </c>
      <c r="E5334" s="1" t="s">
        <v>4</v>
      </c>
      <c r="F5334" s="1" t="s">
        <v>4</v>
      </c>
      <c r="G5334" s="1">
        <v>28</v>
      </c>
      <c r="H5334" s="1" t="s">
        <v>14</v>
      </c>
      <c r="I5334" s="1" t="s">
        <v>11</v>
      </c>
      <c r="J5334" s="1" t="s">
        <v>32</v>
      </c>
      <c r="K5334" s="1">
        <v>119.97</v>
      </c>
      <c r="L5334" s="1">
        <v>3346.93</v>
      </c>
      <c r="M5334" s="1">
        <v>8</v>
      </c>
      <c r="N5334" s="1">
        <v>1</v>
      </c>
      <c r="O5334" s="1" t="s">
        <v>4</v>
      </c>
      <c r="P5334" s="1" t="str">
        <f>IF(Table1[[#This Row],[Churn]]="Yes","Lost Customer","Active Customer")</f>
        <v>Lost Customer</v>
      </c>
      <c r="Q5334" s="3">
        <f>IF(Table1[[#This Row],[Tenure]]&lt;=12,"0-1 Year",)</f>
        <v>0</v>
      </c>
      <c r="R5334" s="3" t="str">
        <f>IF(Table1[[#This Row],[MonthlyCharges]]&lt;35,"low",IF(Table1[[#This Row],[MonthlyCharges]]&lt;70,"Medium","High"))</f>
        <v>High</v>
      </c>
    </row>
    <row r="5335" spans="1:18" x14ac:dyDescent="0.35">
      <c r="A5335" s="1" t="s">
        <v>5368</v>
      </c>
      <c r="B5335" s="1" t="s">
        <v>8</v>
      </c>
      <c r="C5335" s="1">
        <v>58</v>
      </c>
      <c r="D5335" s="1" t="s">
        <v>3</v>
      </c>
      <c r="E5335" s="1" t="s">
        <v>4</v>
      </c>
      <c r="F5335" s="1" t="s">
        <v>3</v>
      </c>
      <c r="G5335" s="1">
        <v>29</v>
      </c>
      <c r="H5335" s="1" t="s">
        <v>15</v>
      </c>
      <c r="I5335" s="1" t="s">
        <v>10</v>
      </c>
      <c r="J5335" s="1" t="s">
        <v>34</v>
      </c>
      <c r="K5335" s="1">
        <v>39.76</v>
      </c>
      <c r="L5335" s="1">
        <v>1170.96</v>
      </c>
      <c r="M5335" s="1">
        <v>1</v>
      </c>
      <c r="N5335" s="1">
        <v>2</v>
      </c>
      <c r="O5335" s="1" t="s">
        <v>3</v>
      </c>
      <c r="P5335" s="1" t="str">
        <f>IF(Table1[[#This Row],[Churn]]="Yes","Lost Customer","Active Customer")</f>
        <v>Active Customer</v>
      </c>
      <c r="Q5335" s="3">
        <f>IF(Table1[[#This Row],[Tenure]]&lt;=12,"0-1 Year",)</f>
        <v>0</v>
      </c>
      <c r="R5335" s="3" t="str">
        <f>IF(Table1[[#This Row],[MonthlyCharges]]&lt;35,"low",IF(Table1[[#This Row],[MonthlyCharges]]&lt;70,"Medium","High"))</f>
        <v>Medium</v>
      </c>
    </row>
    <row r="5336" spans="1:18" x14ac:dyDescent="0.35">
      <c r="A5336" s="1" t="s">
        <v>5369</v>
      </c>
      <c r="B5336" s="1" t="s">
        <v>8</v>
      </c>
      <c r="C5336" s="1">
        <v>44</v>
      </c>
      <c r="D5336" s="1" t="s">
        <v>3</v>
      </c>
      <c r="E5336" s="1" t="s">
        <v>3</v>
      </c>
      <c r="F5336" s="1" t="s">
        <v>3</v>
      </c>
      <c r="G5336" s="1">
        <v>71</v>
      </c>
      <c r="H5336" s="1" t="s">
        <v>15</v>
      </c>
      <c r="I5336" s="1" t="s">
        <v>10</v>
      </c>
      <c r="J5336" s="1" t="s">
        <v>32</v>
      </c>
      <c r="K5336" s="1">
        <v>89.01</v>
      </c>
      <c r="L5336" s="1">
        <v>6316.52</v>
      </c>
      <c r="M5336" s="1">
        <v>8</v>
      </c>
      <c r="N5336" s="1">
        <v>1</v>
      </c>
      <c r="O5336" s="1" t="s">
        <v>4</v>
      </c>
      <c r="P5336" s="1" t="str">
        <f>IF(Table1[[#This Row],[Churn]]="Yes","Lost Customer","Active Customer")</f>
        <v>Lost Customer</v>
      </c>
      <c r="Q5336" s="3">
        <f>IF(Table1[[#This Row],[Tenure]]&lt;=12,"0-1 Year",)</f>
        <v>0</v>
      </c>
      <c r="R5336" s="3" t="str">
        <f>IF(Table1[[#This Row],[MonthlyCharges]]&lt;35,"low",IF(Table1[[#This Row],[MonthlyCharges]]&lt;70,"Medium","High"))</f>
        <v>High</v>
      </c>
    </row>
    <row r="5337" spans="1:18" x14ac:dyDescent="0.35">
      <c r="A5337" s="1" t="s">
        <v>5370</v>
      </c>
      <c r="B5337" s="1" t="s">
        <v>7</v>
      </c>
      <c r="C5337" s="1">
        <v>60</v>
      </c>
      <c r="D5337" s="1" t="s">
        <v>4</v>
      </c>
      <c r="E5337" s="1" t="s">
        <v>3</v>
      </c>
      <c r="F5337" s="1" t="s">
        <v>3</v>
      </c>
      <c r="G5337" s="1">
        <v>17</v>
      </c>
      <c r="H5337" s="1" t="s">
        <v>16</v>
      </c>
      <c r="I5337" s="1" t="s">
        <v>11</v>
      </c>
      <c r="J5337" s="1" t="s">
        <v>44</v>
      </c>
      <c r="K5337" s="1">
        <v>89.61</v>
      </c>
      <c r="L5337" s="1">
        <v>1523.18</v>
      </c>
      <c r="M5337" s="1">
        <v>3</v>
      </c>
      <c r="N5337" s="1">
        <v>10</v>
      </c>
      <c r="O5337" s="1" t="s">
        <v>3</v>
      </c>
      <c r="P5337" s="1" t="str">
        <f>IF(Table1[[#This Row],[Churn]]="Yes","Lost Customer","Active Customer")</f>
        <v>Active Customer</v>
      </c>
      <c r="Q5337" s="3">
        <f>IF(Table1[[#This Row],[Tenure]]&lt;=12,"0-1 Year",)</f>
        <v>0</v>
      </c>
      <c r="R5337" s="3" t="str">
        <f>IF(Table1[[#This Row],[MonthlyCharges]]&lt;35,"low",IF(Table1[[#This Row],[MonthlyCharges]]&lt;70,"Medium","High"))</f>
        <v>High</v>
      </c>
    </row>
    <row r="5338" spans="1:18" x14ac:dyDescent="0.35">
      <c r="A5338" s="1" t="s">
        <v>5371</v>
      </c>
      <c r="B5338" s="1" t="s">
        <v>7</v>
      </c>
      <c r="C5338" s="1">
        <v>28</v>
      </c>
      <c r="D5338" s="1" t="s">
        <v>3</v>
      </c>
      <c r="E5338" s="1" t="s">
        <v>4</v>
      </c>
      <c r="F5338" s="1" t="s">
        <v>4</v>
      </c>
      <c r="G5338" s="1">
        <v>66</v>
      </c>
      <c r="H5338" s="1" t="s">
        <v>14</v>
      </c>
      <c r="I5338" s="1" t="s">
        <v>12</v>
      </c>
      <c r="J5338" s="1" t="s">
        <v>34</v>
      </c>
      <c r="K5338" s="1">
        <v>0</v>
      </c>
      <c r="L5338" s="1">
        <v>-2.2000000000000002</v>
      </c>
      <c r="M5338" s="1">
        <v>1</v>
      </c>
      <c r="N5338" s="1">
        <v>10</v>
      </c>
      <c r="O5338" s="1" t="s">
        <v>3</v>
      </c>
      <c r="P5338" s="1" t="str">
        <f>IF(Table1[[#This Row],[Churn]]="Yes","Lost Customer","Active Customer")</f>
        <v>Active Customer</v>
      </c>
      <c r="Q5338" s="3">
        <f>IF(Table1[[#This Row],[Tenure]]&lt;=12,"0-1 Year",)</f>
        <v>0</v>
      </c>
      <c r="R5338" s="3" t="str">
        <f>IF(Table1[[#This Row],[MonthlyCharges]]&lt;35,"low",IF(Table1[[#This Row],[MonthlyCharges]]&lt;70,"Medium","High"))</f>
        <v>low</v>
      </c>
    </row>
    <row r="5339" spans="1:18" x14ac:dyDescent="0.35">
      <c r="A5339" s="1" t="s">
        <v>5372</v>
      </c>
      <c r="B5339" s="1" t="s">
        <v>8</v>
      </c>
      <c r="C5339" s="1">
        <v>66</v>
      </c>
      <c r="D5339" s="1" t="s">
        <v>4</v>
      </c>
      <c r="E5339" s="1" t="s">
        <v>3</v>
      </c>
      <c r="F5339" s="1" t="s">
        <v>4</v>
      </c>
      <c r="G5339" s="1">
        <v>29</v>
      </c>
      <c r="H5339" s="1" t="s">
        <v>16</v>
      </c>
      <c r="I5339" s="1" t="s">
        <v>11</v>
      </c>
      <c r="J5339" s="1" t="s">
        <v>40</v>
      </c>
      <c r="K5339" s="1">
        <v>119.25</v>
      </c>
      <c r="L5339" s="1">
        <v>3462.85</v>
      </c>
      <c r="M5339" s="1">
        <v>1</v>
      </c>
      <c r="N5339" s="1">
        <v>3</v>
      </c>
      <c r="O5339" s="1" t="s">
        <v>3</v>
      </c>
      <c r="P5339" s="1" t="str">
        <f>IF(Table1[[#This Row],[Churn]]="Yes","Lost Customer","Active Customer")</f>
        <v>Active Customer</v>
      </c>
      <c r="Q5339" s="3">
        <f>IF(Table1[[#This Row],[Tenure]]&lt;=12,"0-1 Year",)</f>
        <v>0</v>
      </c>
      <c r="R5339" s="3" t="str">
        <f>IF(Table1[[#This Row],[MonthlyCharges]]&lt;35,"low",IF(Table1[[#This Row],[MonthlyCharges]]&lt;70,"Medium","High"))</f>
        <v>High</v>
      </c>
    </row>
    <row r="5340" spans="1:18" x14ac:dyDescent="0.35">
      <c r="A5340" s="1" t="s">
        <v>5373</v>
      </c>
      <c r="B5340" s="1" t="s">
        <v>7</v>
      </c>
      <c r="C5340" s="1">
        <v>27</v>
      </c>
      <c r="D5340" s="1" t="s">
        <v>3</v>
      </c>
      <c r="E5340" s="1" t="s">
        <v>3</v>
      </c>
      <c r="F5340" s="1" t="s">
        <v>3</v>
      </c>
      <c r="G5340" s="1">
        <v>31</v>
      </c>
      <c r="H5340" s="1" t="s">
        <v>15</v>
      </c>
      <c r="I5340" s="1" t="s">
        <v>11</v>
      </c>
      <c r="J5340" s="1" t="s">
        <v>32</v>
      </c>
      <c r="K5340" s="1">
        <v>52.29</v>
      </c>
      <c r="L5340" s="1">
        <v>1640.47</v>
      </c>
      <c r="M5340" s="1">
        <v>6</v>
      </c>
      <c r="N5340" s="1">
        <v>6</v>
      </c>
      <c r="O5340" s="1" t="s">
        <v>3</v>
      </c>
      <c r="P5340" s="1" t="str">
        <f>IF(Table1[[#This Row],[Churn]]="Yes","Lost Customer","Active Customer")</f>
        <v>Active Customer</v>
      </c>
      <c r="Q5340" s="3">
        <f>IF(Table1[[#This Row],[Tenure]]&lt;=12,"0-1 Year",)</f>
        <v>0</v>
      </c>
      <c r="R5340" s="3" t="str">
        <f>IF(Table1[[#This Row],[MonthlyCharges]]&lt;35,"low",IF(Table1[[#This Row],[MonthlyCharges]]&lt;70,"Medium","High"))</f>
        <v>Medium</v>
      </c>
    </row>
    <row r="5341" spans="1:18" x14ac:dyDescent="0.35">
      <c r="A5341" s="1" t="s">
        <v>5374</v>
      </c>
      <c r="B5341" s="1" t="s">
        <v>7</v>
      </c>
      <c r="C5341" s="1">
        <v>25</v>
      </c>
      <c r="D5341" s="1" t="s">
        <v>3</v>
      </c>
      <c r="E5341" s="1" t="s">
        <v>3</v>
      </c>
      <c r="F5341" s="1" t="s">
        <v>3</v>
      </c>
      <c r="G5341" s="1">
        <v>27</v>
      </c>
      <c r="H5341" s="1" t="s">
        <v>15</v>
      </c>
      <c r="I5341" s="1" t="s">
        <v>11</v>
      </c>
      <c r="J5341" s="1" t="s">
        <v>34</v>
      </c>
      <c r="K5341" s="1">
        <v>100.04</v>
      </c>
      <c r="L5341" s="1">
        <v>2712.3</v>
      </c>
      <c r="M5341" s="1">
        <v>2</v>
      </c>
      <c r="N5341" s="1">
        <v>7</v>
      </c>
      <c r="O5341" s="1" t="s">
        <v>3</v>
      </c>
      <c r="P5341" s="1" t="str">
        <f>IF(Table1[[#This Row],[Churn]]="Yes","Lost Customer","Active Customer")</f>
        <v>Active Customer</v>
      </c>
      <c r="Q5341" s="3">
        <f>IF(Table1[[#This Row],[Tenure]]&lt;=12,"0-1 Year",)</f>
        <v>0</v>
      </c>
      <c r="R5341" s="3" t="str">
        <f>IF(Table1[[#This Row],[MonthlyCharges]]&lt;35,"low",IF(Table1[[#This Row],[MonthlyCharges]]&lt;70,"Medium","High"))</f>
        <v>High</v>
      </c>
    </row>
    <row r="5342" spans="1:18" x14ac:dyDescent="0.35">
      <c r="A5342" s="1" t="s">
        <v>5375</v>
      </c>
      <c r="B5342" s="1" t="s">
        <v>8</v>
      </c>
      <c r="C5342" s="1">
        <v>56</v>
      </c>
      <c r="D5342" s="1" t="s">
        <v>3</v>
      </c>
      <c r="E5342" s="1" t="s">
        <v>3</v>
      </c>
      <c r="F5342" s="1" t="s">
        <v>4</v>
      </c>
      <c r="G5342" s="1">
        <v>45</v>
      </c>
      <c r="H5342" s="1" t="s">
        <v>15</v>
      </c>
      <c r="I5342" s="1" t="s">
        <v>10</v>
      </c>
      <c r="J5342" s="1" t="s">
        <v>32</v>
      </c>
      <c r="K5342" s="1">
        <v>72.08</v>
      </c>
      <c r="L5342" s="1">
        <v>3242.83</v>
      </c>
      <c r="M5342" s="1">
        <v>8</v>
      </c>
      <c r="N5342" s="1">
        <v>7</v>
      </c>
      <c r="O5342" s="1" t="s">
        <v>3</v>
      </c>
      <c r="P5342" s="1" t="str">
        <f>IF(Table1[[#This Row],[Churn]]="Yes","Lost Customer","Active Customer")</f>
        <v>Active Customer</v>
      </c>
      <c r="Q5342" s="3">
        <f>IF(Table1[[#This Row],[Tenure]]&lt;=12,"0-1 Year",)</f>
        <v>0</v>
      </c>
      <c r="R5342" s="3" t="str">
        <f>IF(Table1[[#This Row],[MonthlyCharges]]&lt;35,"low",IF(Table1[[#This Row],[MonthlyCharges]]&lt;70,"Medium","High"))</f>
        <v>High</v>
      </c>
    </row>
    <row r="5343" spans="1:18" x14ac:dyDescent="0.35">
      <c r="A5343" s="1" t="s">
        <v>5376</v>
      </c>
      <c r="B5343" s="1" t="s">
        <v>7</v>
      </c>
      <c r="C5343" s="1">
        <v>46</v>
      </c>
      <c r="D5343" s="1" t="s">
        <v>3</v>
      </c>
      <c r="E5343" s="1" t="s">
        <v>3</v>
      </c>
      <c r="F5343" s="1" t="s">
        <v>4</v>
      </c>
      <c r="G5343" s="1">
        <v>34</v>
      </c>
      <c r="H5343" s="1" t="s">
        <v>14</v>
      </c>
      <c r="I5343" s="1" t="s">
        <v>11</v>
      </c>
      <c r="J5343" s="1" t="s">
        <v>32</v>
      </c>
      <c r="K5343" s="1">
        <v>84.83</v>
      </c>
      <c r="L5343" s="1">
        <v>2876.27</v>
      </c>
      <c r="M5343" s="1">
        <v>1</v>
      </c>
      <c r="N5343" s="1">
        <v>6</v>
      </c>
      <c r="O5343" s="1" t="s">
        <v>3</v>
      </c>
      <c r="P5343" s="1" t="str">
        <f>IF(Table1[[#This Row],[Churn]]="Yes","Lost Customer","Active Customer")</f>
        <v>Active Customer</v>
      </c>
      <c r="Q5343" s="3">
        <f>IF(Table1[[#This Row],[Tenure]]&lt;=12,"0-1 Year",)</f>
        <v>0</v>
      </c>
      <c r="R5343" s="3" t="str">
        <f>IF(Table1[[#This Row],[MonthlyCharges]]&lt;35,"low",IF(Table1[[#This Row],[MonthlyCharges]]&lt;70,"Medium","High"))</f>
        <v>High</v>
      </c>
    </row>
    <row r="5344" spans="1:18" x14ac:dyDescent="0.35">
      <c r="A5344" s="1" t="s">
        <v>5377</v>
      </c>
      <c r="B5344" s="1" t="s">
        <v>7</v>
      </c>
      <c r="C5344" s="1">
        <v>53</v>
      </c>
      <c r="D5344" s="1" t="s">
        <v>3</v>
      </c>
      <c r="E5344" s="1" t="s">
        <v>3</v>
      </c>
      <c r="F5344" s="1" t="s">
        <v>3</v>
      </c>
      <c r="G5344" s="1">
        <v>56</v>
      </c>
      <c r="H5344" s="1" t="s">
        <v>14</v>
      </c>
      <c r="I5344" s="1" t="s">
        <v>11</v>
      </c>
      <c r="J5344" s="1" t="s">
        <v>34</v>
      </c>
      <c r="K5344" s="1">
        <v>44.6</v>
      </c>
      <c r="L5344" s="1">
        <v>2516.4</v>
      </c>
      <c r="M5344" s="1">
        <v>0</v>
      </c>
      <c r="N5344" s="1">
        <v>4</v>
      </c>
      <c r="O5344" s="1" t="s">
        <v>3</v>
      </c>
      <c r="P5344" s="1" t="str">
        <f>IF(Table1[[#This Row],[Churn]]="Yes","Lost Customer","Active Customer")</f>
        <v>Active Customer</v>
      </c>
      <c r="Q5344" s="3">
        <f>IF(Table1[[#This Row],[Tenure]]&lt;=12,"0-1 Year",)</f>
        <v>0</v>
      </c>
      <c r="R5344" s="3" t="str">
        <f>IF(Table1[[#This Row],[MonthlyCharges]]&lt;35,"low",IF(Table1[[#This Row],[MonthlyCharges]]&lt;70,"Medium","High"))</f>
        <v>Medium</v>
      </c>
    </row>
    <row r="5345" spans="1:18" x14ac:dyDescent="0.35">
      <c r="A5345" s="1" t="s">
        <v>5378</v>
      </c>
      <c r="B5345" s="1" t="s">
        <v>7</v>
      </c>
      <c r="C5345" s="1">
        <v>33</v>
      </c>
      <c r="D5345" s="1" t="s">
        <v>3</v>
      </c>
      <c r="E5345" s="1" t="s">
        <v>4</v>
      </c>
      <c r="F5345" s="1" t="s">
        <v>3</v>
      </c>
      <c r="G5345" s="1">
        <v>6</v>
      </c>
      <c r="H5345" s="1" t="s">
        <v>15</v>
      </c>
      <c r="I5345" s="1" t="s">
        <v>10</v>
      </c>
      <c r="J5345" s="1" t="s">
        <v>34</v>
      </c>
      <c r="K5345" s="1">
        <v>79.89</v>
      </c>
      <c r="L5345" s="1">
        <v>486.88</v>
      </c>
      <c r="M5345" s="1">
        <v>0</v>
      </c>
      <c r="N5345" s="1">
        <v>7</v>
      </c>
      <c r="O5345" s="1" t="s">
        <v>3</v>
      </c>
      <c r="P5345" s="1" t="str">
        <f>IF(Table1[[#This Row],[Churn]]="Yes","Lost Customer","Active Customer")</f>
        <v>Active Customer</v>
      </c>
      <c r="Q5345" s="3" t="str">
        <f>IF(Table1[[#This Row],[Tenure]]&lt;=12,"0-1 Year",)</f>
        <v>0-1 Year</v>
      </c>
      <c r="R5345" s="3" t="str">
        <f>IF(Table1[[#This Row],[MonthlyCharges]]&lt;35,"low",IF(Table1[[#This Row],[MonthlyCharges]]&lt;70,"Medium","High"))</f>
        <v>High</v>
      </c>
    </row>
    <row r="5346" spans="1:18" x14ac:dyDescent="0.35">
      <c r="A5346" s="1" t="s">
        <v>5379</v>
      </c>
      <c r="B5346" s="1" t="s">
        <v>8</v>
      </c>
      <c r="C5346" s="1">
        <v>71</v>
      </c>
      <c r="D5346" s="1" t="s">
        <v>3</v>
      </c>
      <c r="E5346" s="1" t="s">
        <v>4</v>
      </c>
      <c r="F5346" s="1" t="s">
        <v>4</v>
      </c>
      <c r="G5346" s="1">
        <v>15</v>
      </c>
      <c r="H5346" s="1" t="s">
        <v>14</v>
      </c>
      <c r="I5346" s="1" t="s">
        <v>11</v>
      </c>
      <c r="J5346" s="1" t="s">
        <v>44</v>
      </c>
      <c r="K5346" s="1">
        <v>112.72</v>
      </c>
      <c r="L5346" s="1">
        <v>1682.87</v>
      </c>
      <c r="M5346" s="1">
        <v>1</v>
      </c>
      <c r="N5346" s="1">
        <v>7</v>
      </c>
      <c r="O5346" s="1" t="s">
        <v>3</v>
      </c>
      <c r="P5346" s="1" t="str">
        <f>IF(Table1[[#This Row],[Churn]]="Yes","Lost Customer","Active Customer")</f>
        <v>Active Customer</v>
      </c>
      <c r="Q5346" s="3">
        <f>IF(Table1[[#This Row],[Tenure]]&lt;=12,"0-1 Year",)</f>
        <v>0</v>
      </c>
      <c r="R5346" s="3" t="str">
        <f>IF(Table1[[#This Row],[MonthlyCharges]]&lt;35,"low",IF(Table1[[#This Row],[MonthlyCharges]]&lt;70,"Medium","High"))</f>
        <v>High</v>
      </c>
    </row>
    <row r="5347" spans="1:18" x14ac:dyDescent="0.35">
      <c r="A5347" s="1" t="s">
        <v>5380</v>
      </c>
      <c r="B5347" s="1" t="s">
        <v>8</v>
      </c>
      <c r="C5347" s="1">
        <v>56</v>
      </c>
      <c r="D5347" s="1" t="s">
        <v>3</v>
      </c>
      <c r="E5347" s="1" t="s">
        <v>4</v>
      </c>
      <c r="F5347" s="1" t="s">
        <v>3</v>
      </c>
      <c r="G5347" s="1">
        <v>68</v>
      </c>
      <c r="H5347" s="1" t="s">
        <v>15</v>
      </c>
      <c r="I5347" s="1" t="s">
        <v>11</v>
      </c>
      <c r="J5347" s="1" t="s">
        <v>40</v>
      </c>
      <c r="K5347" s="1">
        <v>25.27</v>
      </c>
      <c r="L5347" s="1">
        <v>1724.44</v>
      </c>
      <c r="M5347" s="1">
        <v>1</v>
      </c>
      <c r="N5347" s="1">
        <v>9</v>
      </c>
      <c r="O5347" s="1" t="s">
        <v>3</v>
      </c>
      <c r="P5347" s="1" t="str">
        <f>IF(Table1[[#This Row],[Churn]]="Yes","Lost Customer","Active Customer")</f>
        <v>Active Customer</v>
      </c>
      <c r="Q5347" s="3">
        <f>IF(Table1[[#This Row],[Tenure]]&lt;=12,"0-1 Year",)</f>
        <v>0</v>
      </c>
      <c r="R5347" s="3" t="str">
        <f>IF(Table1[[#This Row],[MonthlyCharges]]&lt;35,"low",IF(Table1[[#This Row],[MonthlyCharges]]&lt;70,"Medium","High"))</f>
        <v>low</v>
      </c>
    </row>
    <row r="5348" spans="1:18" x14ac:dyDescent="0.35">
      <c r="A5348" s="1" t="s">
        <v>5381</v>
      </c>
      <c r="B5348" s="1" t="s">
        <v>7</v>
      </c>
      <c r="C5348" s="1">
        <v>48</v>
      </c>
      <c r="D5348" s="1" t="s">
        <v>3</v>
      </c>
      <c r="E5348" s="1" t="s">
        <v>4</v>
      </c>
      <c r="F5348" s="1" t="s">
        <v>3</v>
      </c>
      <c r="G5348" s="1">
        <v>36</v>
      </c>
      <c r="H5348" s="1" t="s">
        <v>14</v>
      </c>
      <c r="I5348" s="1" t="s">
        <v>10</v>
      </c>
      <c r="J5348" s="1" t="s">
        <v>32</v>
      </c>
      <c r="K5348" s="1">
        <v>40.39</v>
      </c>
      <c r="L5348" s="1">
        <v>1445.06</v>
      </c>
      <c r="M5348" s="1">
        <v>8</v>
      </c>
      <c r="N5348" s="1">
        <v>8</v>
      </c>
      <c r="O5348" s="1" t="s">
        <v>3</v>
      </c>
      <c r="P5348" s="1" t="str">
        <f>IF(Table1[[#This Row],[Churn]]="Yes","Lost Customer","Active Customer")</f>
        <v>Active Customer</v>
      </c>
      <c r="Q5348" s="3">
        <f>IF(Table1[[#This Row],[Tenure]]&lt;=12,"0-1 Year",)</f>
        <v>0</v>
      </c>
      <c r="R5348" s="3" t="str">
        <f>IF(Table1[[#This Row],[MonthlyCharges]]&lt;35,"low",IF(Table1[[#This Row],[MonthlyCharges]]&lt;70,"Medium","High"))</f>
        <v>Medium</v>
      </c>
    </row>
    <row r="5349" spans="1:18" x14ac:dyDescent="0.35">
      <c r="A5349" s="1" t="s">
        <v>5382</v>
      </c>
      <c r="B5349" s="1" t="s">
        <v>8</v>
      </c>
      <c r="C5349" s="1">
        <v>62</v>
      </c>
      <c r="D5349" s="1" t="s">
        <v>3</v>
      </c>
      <c r="E5349" s="1" t="s">
        <v>4</v>
      </c>
      <c r="F5349" s="1" t="s">
        <v>4</v>
      </c>
      <c r="G5349" s="1">
        <v>25</v>
      </c>
      <c r="H5349" s="1" t="s">
        <v>16</v>
      </c>
      <c r="I5349" s="1" t="s">
        <v>11</v>
      </c>
      <c r="J5349" s="1" t="s">
        <v>34</v>
      </c>
      <c r="K5349" s="1">
        <v>75.040000000000006</v>
      </c>
      <c r="L5349" s="1">
        <v>1879.26</v>
      </c>
      <c r="M5349" s="1">
        <v>1</v>
      </c>
      <c r="N5349" s="1">
        <v>1</v>
      </c>
      <c r="O5349" s="1" t="s">
        <v>3</v>
      </c>
      <c r="P5349" s="1" t="str">
        <f>IF(Table1[[#This Row],[Churn]]="Yes","Lost Customer","Active Customer")</f>
        <v>Active Customer</v>
      </c>
      <c r="Q5349" s="3">
        <f>IF(Table1[[#This Row],[Tenure]]&lt;=12,"0-1 Year",)</f>
        <v>0</v>
      </c>
      <c r="R5349" s="3" t="str">
        <f>IF(Table1[[#This Row],[MonthlyCharges]]&lt;35,"low",IF(Table1[[#This Row],[MonthlyCharges]]&lt;70,"Medium","High"))</f>
        <v>High</v>
      </c>
    </row>
    <row r="5350" spans="1:18" x14ac:dyDescent="0.35">
      <c r="A5350" s="1" t="s">
        <v>5383</v>
      </c>
      <c r="B5350" s="1" t="s">
        <v>7</v>
      </c>
      <c r="C5350" s="1">
        <v>49</v>
      </c>
      <c r="D5350" s="1" t="s">
        <v>3</v>
      </c>
      <c r="E5350" s="1" t="s">
        <v>4</v>
      </c>
      <c r="F5350" s="1" t="s">
        <v>4</v>
      </c>
      <c r="G5350" s="1">
        <v>42</v>
      </c>
      <c r="H5350" s="1" t="s">
        <v>16</v>
      </c>
      <c r="I5350" s="1" t="s">
        <v>10</v>
      </c>
      <c r="J5350" s="1" t="s">
        <v>44</v>
      </c>
      <c r="K5350" s="1">
        <v>79.63</v>
      </c>
      <c r="L5350" s="1">
        <v>3358.97</v>
      </c>
      <c r="M5350" s="1">
        <v>2</v>
      </c>
      <c r="N5350" s="1">
        <v>7</v>
      </c>
      <c r="O5350" s="1" t="s">
        <v>3</v>
      </c>
      <c r="P5350" s="1" t="str">
        <f>IF(Table1[[#This Row],[Churn]]="Yes","Lost Customer","Active Customer")</f>
        <v>Active Customer</v>
      </c>
      <c r="Q5350" s="3">
        <f>IF(Table1[[#This Row],[Tenure]]&lt;=12,"0-1 Year",)</f>
        <v>0</v>
      </c>
      <c r="R5350" s="3" t="str">
        <f>IF(Table1[[#This Row],[MonthlyCharges]]&lt;35,"low",IF(Table1[[#This Row],[MonthlyCharges]]&lt;70,"Medium","High"))</f>
        <v>High</v>
      </c>
    </row>
    <row r="5351" spans="1:18" x14ac:dyDescent="0.35">
      <c r="A5351" s="1" t="s">
        <v>5384</v>
      </c>
      <c r="B5351" s="1" t="s">
        <v>8</v>
      </c>
      <c r="C5351" s="1">
        <v>38</v>
      </c>
      <c r="D5351" s="1" t="s">
        <v>3</v>
      </c>
      <c r="E5351" s="1" t="s">
        <v>3</v>
      </c>
      <c r="F5351" s="1" t="s">
        <v>3</v>
      </c>
      <c r="G5351" s="1">
        <v>32</v>
      </c>
      <c r="H5351" s="1" t="s">
        <v>14</v>
      </c>
      <c r="I5351" s="1" t="s">
        <v>12</v>
      </c>
      <c r="J5351" s="1" t="s">
        <v>44</v>
      </c>
      <c r="K5351" s="1">
        <v>0</v>
      </c>
      <c r="L5351" s="1">
        <v>4.66</v>
      </c>
      <c r="M5351" s="1">
        <v>3</v>
      </c>
      <c r="N5351" s="1">
        <v>10</v>
      </c>
      <c r="O5351" s="1" t="s">
        <v>3</v>
      </c>
      <c r="P5351" s="1" t="str">
        <f>IF(Table1[[#This Row],[Churn]]="Yes","Lost Customer","Active Customer")</f>
        <v>Active Customer</v>
      </c>
      <c r="Q5351" s="3">
        <f>IF(Table1[[#This Row],[Tenure]]&lt;=12,"0-1 Year",)</f>
        <v>0</v>
      </c>
      <c r="R5351" s="3" t="str">
        <f>IF(Table1[[#This Row],[MonthlyCharges]]&lt;35,"low",IF(Table1[[#This Row],[MonthlyCharges]]&lt;70,"Medium","High"))</f>
        <v>low</v>
      </c>
    </row>
    <row r="5352" spans="1:18" x14ac:dyDescent="0.35">
      <c r="A5352" s="1" t="s">
        <v>5385</v>
      </c>
      <c r="B5352" s="1" t="s">
        <v>7</v>
      </c>
      <c r="C5352" s="1">
        <v>75</v>
      </c>
      <c r="D5352" s="1" t="s">
        <v>3</v>
      </c>
      <c r="E5352" s="1" t="s">
        <v>4</v>
      </c>
      <c r="F5352" s="1" t="s">
        <v>3</v>
      </c>
      <c r="G5352" s="1">
        <v>43</v>
      </c>
      <c r="H5352" s="1" t="s">
        <v>15</v>
      </c>
      <c r="I5352" s="1" t="s">
        <v>10</v>
      </c>
      <c r="J5352" s="1" t="s">
        <v>40</v>
      </c>
      <c r="K5352" s="1">
        <v>32.56</v>
      </c>
      <c r="L5352" s="1">
        <v>1395.5</v>
      </c>
      <c r="M5352" s="1">
        <v>8</v>
      </c>
      <c r="N5352" s="1">
        <v>4</v>
      </c>
      <c r="O5352" s="1" t="s">
        <v>4</v>
      </c>
      <c r="P5352" s="1" t="str">
        <f>IF(Table1[[#This Row],[Churn]]="Yes","Lost Customer","Active Customer")</f>
        <v>Lost Customer</v>
      </c>
      <c r="Q5352" s="3">
        <f>IF(Table1[[#This Row],[Tenure]]&lt;=12,"0-1 Year",)</f>
        <v>0</v>
      </c>
      <c r="R5352" s="3" t="str">
        <f>IF(Table1[[#This Row],[MonthlyCharges]]&lt;35,"low",IF(Table1[[#This Row],[MonthlyCharges]]&lt;70,"Medium","High"))</f>
        <v>low</v>
      </c>
    </row>
    <row r="5353" spans="1:18" x14ac:dyDescent="0.35">
      <c r="A5353" s="1" t="s">
        <v>5386</v>
      </c>
      <c r="B5353" s="1" t="s">
        <v>7</v>
      </c>
      <c r="C5353" s="1">
        <v>32</v>
      </c>
      <c r="D5353" s="1" t="s">
        <v>3</v>
      </c>
      <c r="E5353" s="1" t="s">
        <v>3</v>
      </c>
      <c r="F5353" s="1" t="s">
        <v>4</v>
      </c>
      <c r="G5353" s="1">
        <v>33</v>
      </c>
      <c r="H5353" s="1" t="s">
        <v>14</v>
      </c>
      <c r="I5353" s="1" t="s">
        <v>10</v>
      </c>
      <c r="J5353" s="1" t="s">
        <v>32</v>
      </c>
      <c r="K5353" s="1">
        <v>79.760000000000005</v>
      </c>
      <c r="L5353" s="1">
        <v>2643.14</v>
      </c>
      <c r="M5353" s="1">
        <v>7</v>
      </c>
      <c r="N5353" s="1">
        <v>3</v>
      </c>
      <c r="O5353" s="1" t="s">
        <v>4</v>
      </c>
      <c r="P5353" s="1" t="str">
        <f>IF(Table1[[#This Row],[Churn]]="Yes","Lost Customer","Active Customer")</f>
        <v>Lost Customer</v>
      </c>
      <c r="Q5353" s="3">
        <f>IF(Table1[[#This Row],[Tenure]]&lt;=12,"0-1 Year",)</f>
        <v>0</v>
      </c>
      <c r="R5353" s="3" t="str">
        <f>IF(Table1[[#This Row],[MonthlyCharges]]&lt;35,"low",IF(Table1[[#This Row],[MonthlyCharges]]&lt;70,"Medium","High"))</f>
        <v>High</v>
      </c>
    </row>
    <row r="5354" spans="1:18" x14ac:dyDescent="0.35">
      <c r="A5354" s="1" t="s">
        <v>5387</v>
      </c>
      <c r="B5354" s="1" t="s">
        <v>8</v>
      </c>
      <c r="C5354" s="1">
        <v>54</v>
      </c>
      <c r="D5354" s="1" t="s">
        <v>3</v>
      </c>
      <c r="E5354" s="1" t="s">
        <v>3</v>
      </c>
      <c r="F5354" s="1" t="s">
        <v>4</v>
      </c>
      <c r="G5354" s="1">
        <v>71</v>
      </c>
      <c r="H5354" s="1" t="s">
        <v>14</v>
      </c>
      <c r="I5354" s="1" t="s">
        <v>10</v>
      </c>
      <c r="J5354" s="1" t="s">
        <v>40</v>
      </c>
      <c r="K5354" s="1">
        <v>48.39</v>
      </c>
      <c r="L5354" s="1">
        <v>3427.04</v>
      </c>
      <c r="M5354" s="1">
        <v>5</v>
      </c>
      <c r="N5354" s="1">
        <v>9</v>
      </c>
      <c r="O5354" s="1" t="s">
        <v>3</v>
      </c>
      <c r="P5354" s="1" t="str">
        <f>IF(Table1[[#This Row],[Churn]]="Yes","Lost Customer","Active Customer")</f>
        <v>Active Customer</v>
      </c>
      <c r="Q5354" s="3">
        <f>IF(Table1[[#This Row],[Tenure]]&lt;=12,"0-1 Year",)</f>
        <v>0</v>
      </c>
      <c r="R5354" s="3" t="str">
        <f>IF(Table1[[#This Row],[MonthlyCharges]]&lt;35,"low",IF(Table1[[#This Row],[MonthlyCharges]]&lt;70,"Medium","High"))</f>
        <v>Medium</v>
      </c>
    </row>
    <row r="5355" spans="1:18" x14ac:dyDescent="0.35">
      <c r="A5355" s="1" t="s">
        <v>5388</v>
      </c>
      <c r="B5355" s="1" t="s">
        <v>8</v>
      </c>
      <c r="C5355" s="1">
        <v>54</v>
      </c>
      <c r="D5355" s="1" t="s">
        <v>3</v>
      </c>
      <c r="E5355" s="1" t="s">
        <v>4</v>
      </c>
      <c r="F5355" s="1" t="s">
        <v>4</v>
      </c>
      <c r="G5355" s="1">
        <v>45</v>
      </c>
      <c r="H5355" s="1" t="s">
        <v>16</v>
      </c>
      <c r="I5355" s="1" t="s">
        <v>11</v>
      </c>
      <c r="J5355" s="1" t="s">
        <v>32</v>
      </c>
      <c r="K5355" s="1">
        <v>25.93</v>
      </c>
      <c r="L5355" s="1">
        <v>1165.93</v>
      </c>
      <c r="M5355" s="1">
        <v>2</v>
      </c>
      <c r="N5355" s="1">
        <v>6</v>
      </c>
      <c r="O5355" s="1" t="s">
        <v>3</v>
      </c>
      <c r="P5355" s="1" t="str">
        <f>IF(Table1[[#This Row],[Churn]]="Yes","Lost Customer","Active Customer")</f>
        <v>Active Customer</v>
      </c>
      <c r="Q5355" s="3">
        <f>IF(Table1[[#This Row],[Tenure]]&lt;=12,"0-1 Year",)</f>
        <v>0</v>
      </c>
      <c r="R5355" s="3" t="str">
        <f>IF(Table1[[#This Row],[MonthlyCharges]]&lt;35,"low",IF(Table1[[#This Row],[MonthlyCharges]]&lt;70,"Medium","High"))</f>
        <v>low</v>
      </c>
    </row>
    <row r="5356" spans="1:18" x14ac:dyDescent="0.35">
      <c r="A5356" s="1" t="s">
        <v>5389</v>
      </c>
      <c r="B5356" s="1" t="s">
        <v>8</v>
      </c>
      <c r="C5356" s="1">
        <v>34</v>
      </c>
      <c r="D5356" s="1" t="s">
        <v>3</v>
      </c>
      <c r="E5356" s="1" t="s">
        <v>3</v>
      </c>
      <c r="F5356" s="1" t="s">
        <v>3</v>
      </c>
      <c r="G5356" s="1">
        <v>17</v>
      </c>
      <c r="H5356" s="1" t="s">
        <v>16</v>
      </c>
      <c r="I5356" s="1" t="s">
        <v>11</v>
      </c>
      <c r="J5356" s="1" t="s">
        <v>44</v>
      </c>
      <c r="K5356" s="1">
        <v>60.67</v>
      </c>
      <c r="L5356" s="1">
        <v>1042.5</v>
      </c>
      <c r="M5356" s="1">
        <v>8</v>
      </c>
      <c r="N5356" s="1">
        <v>7</v>
      </c>
      <c r="O5356" s="1" t="s">
        <v>3</v>
      </c>
      <c r="P5356" s="1" t="str">
        <f>IF(Table1[[#This Row],[Churn]]="Yes","Lost Customer","Active Customer")</f>
        <v>Active Customer</v>
      </c>
      <c r="Q5356" s="3">
        <f>IF(Table1[[#This Row],[Tenure]]&lt;=12,"0-1 Year",)</f>
        <v>0</v>
      </c>
      <c r="R5356" s="3" t="str">
        <f>IF(Table1[[#This Row],[MonthlyCharges]]&lt;35,"low",IF(Table1[[#This Row],[MonthlyCharges]]&lt;70,"Medium","High"))</f>
        <v>Medium</v>
      </c>
    </row>
    <row r="5357" spans="1:18" x14ac:dyDescent="0.35">
      <c r="A5357" s="1" t="s">
        <v>5390</v>
      </c>
      <c r="B5357" s="1" t="s">
        <v>7</v>
      </c>
      <c r="C5357" s="1">
        <v>35</v>
      </c>
      <c r="D5357" s="1" t="s">
        <v>3</v>
      </c>
      <c r="E5357" s="1" t="s">
        <v>4</v>
      </c>
      <c r="F5357" s="1" t="s">
        <v>3</v>
      </c>
      <c r="G5357" s="1">
        <v>47</v>
      </c>
      <c r="H5357" s="1" t="s">
        <v>14</v>
      </c>
      <c r="I5357" s="1" t="s">
        <v>12</v>
      </c>
      <c r="J5357" s="1" t="s">
        <v>40</v>
      </c>
      <c r="K5357" s="1">
        <v>0</v>
      </c>
      <c r="L5357" s="1">
        <v>19.46</v>
      </c>
      <c r="M5357" s="1">
        <v>7</v>
      </c>
      <c r="N5357" s="1">
        <v>6</v>
      </c>
      <c r="O5357" s="1" t="s">
        <v>3</v>
      </c>
      <c r="P5357" s="1" t="str">
        <f>IF(Table1[[#This Row],[Churn]]="Yes","Lost Customer","Active Customer")</f>
        <v>Active Customer</v>
      </c>
      <c r="Q5357" s="3">
        <f>IF(Table1[[#This Row],[Tenure]]&lt;=12,"0-1 Year",)</f>
        <v>0</v>
      </c>
      <c r="R5357" s="3" t="str">
        <f>IF(Table1[[#This Row],[MonthlyCharges]]&lt;35,"low",IF(Table1[[#This Row],[MonthlyCharges]]&lt;70,"Medium","High"))</f>
        <v>low</v>
      </c>
    </row>
    <row r="5358" spans="1:18" x14ac:dyDescent="0.35">
      <c r="A5358" s="1" t="s">
        <v>5391</v>
      </c>
      <c r="B5358" s="1" t="s">
        <v>8</v>
      </c>
      <c r="C5358" s="1">
        <v>52</v>
      </c>
      <c r="D5358" s="1" t="s">
        <v>3</v>
      </c>
      <c r="E5358" s="1" t="s">
        <v>3</v>
      </c>
      <c r="F5358" s="1" t="s">
        <v>4</v>
      </c>
      <c r="G5358" s="1">
        <v>3</v>
      </c>
      <c r="H5358" s="1" t="s">
        <v>15</v>
      </c>
      <c r="I5358" s="1" t="s">
        <v>10</v>
      </c>
      <c r="J5358" s="1" t="s">
        <v>40</v>
      </c>
      <c r="K5358" s="1">
        <v>101.03</v>
      </c>
      <c r="L5358" s="1">
        <v>306.38</v>
      </c>
      <c r="M5358" s="1">
        <v>2</v>
      </c>
      <c r="N5358" s="1">
        <v>7</v>
      </c>
      <c r="O5358" s="1" t="s">
        <v>3</v>
      </c>
      <c r="P5358" s="1" t="str">
        <f>IF(Table1[[#This Row],[Churn]]="Yes","Lost Customer","Active Customer")</f>
        <v>Active Customer</v>
      </c>
      <c r="Q5358" s="3" t="str">
        <f>IF(Table1[[#This Row],[Tenure]]&lt;=12,"0-1 Year",)</f>
        <v>0-1 Year</v>
      </c>
      <c r="R5358" s="3" t="str">
        <f>IF(Table1[[#This Row],[MonthlyCharges]]&lt;35,"low",IF(Table1[[#This Row],[MonthlyCharges]]&lt;70,"Medium","High"))</f>
        <v>High</v>
      </c>
    </row>
    <row r="5359" spans="1:18" x14ac:dyDescent="0.35">
      <c r="A5359" s="1" t="s">
        <v>5392</v>
      </c>
      <c r="B5359" s="1" t="s">
        <v>7</v>
      </c>
      <c r="C5359" s="1">
        <v>49</v>
      </c>
      <c r="D5359" s="1" t="s">
        <v>3</v>
      </c>
      <c r="E5359" s="1" t="s">
        <v>3</v>
      </c>
      <c r="F5359" s="1" t="s">
        <v>3</v>
      </c>
      <c r="G5359" s="1">
        <v>38</v>
      </c>
      <c r="H5359" s="1" t="s">
        <v>14</v>
      </c>
      <c r="I5359" s="1" t="s">
        <v>10</v>
      </c>
      <c r="J5359" s="1" t="s">
        <v>32</v>
      </c>
      <c r="K5359" s="1">
        <v>57.2</v>
      </c>
      <c r="L5359" s="1">
        <v>2166.2399999999998</v>
      </c>
      <c r="M5359" s="1">
        <v>3</v>
      </c>
      <c r="N5359" s="1">
        <v>6</v>
      </c>
      <c r="O5359" s="1" t="s">
        <v>3</v>
      </c>
      <c r="P5359" s="1" t="str">
        <f>IF(Table1[[#This Row],[Churn]]="Yes","Lost Customer","Active Customer")</f>
        <v>Active Customer</v>
      </c>
      <c r="Q5359" s="3">
        <f>IF(Table1[[#This Row],[Tenure]]&lt;=12,"0-1 Year",)</f>
        <v>0</v>
      </c>
      <c r="R5359" s="3" t="str">
        <f>IF(Table1[[#This Row],[MonthlyCharges]]&lt;35,"low",IF(Table1[[#This Row],[MonthlyCharges]]&lt;70,"Medium","High"))</f>
        <v>Medium</v>
      </c>
    </row>
    <row r="5360" spans="1:18" x14ac:dyDescent="0.35">
      <c r="A5360" s="1" t="s">
        <v>5393</v>
      </c>
      <c r="B5360" s="1" t="s">
        <v>7</v>
      </c>
      <c r="C5360" s="1">
        <v>71</v>
      </c>
      <c r="D5360" s="1" t="s">
        <v>4</v>
      </c>
      <c r="E5360" s="1" t="s">
        <v>4</v>
      </c>
      <c r="F5360" s="1" t="s">
        <v>3</v>
      </c>
      <c r="G5360" s="1">
        <v>36</v>
      </c>
      <c r="H5360" s="1" t="s">
        <v>15</v>
      </c>
      <c r="I5360" s="1" t="s">
        <v>10</v>
      </c>
      <c r="J5360" s="1" t="s">
        <v>40</v>
      </c>
      <c r="K5360" s="1">
        <v>103.33</v>
      </c>
      <c r="L5360" s="1">
        <v>3719.94</v>
      </c>
      <c r="M5360" s="1">
        <v>6</v>
      </c>
      <c r="N5360" s="1">
        <v>2</v>
      </c>
      <c r="O5360" s="1" t="s">
        <v>4</v>
      </c>
      <c r="P5360" s="1" t="str">
        <f>IF(Table1[[#This Row],[Churn]]="Yes","Lost Customer","Active Customer")</f>
        <v>Lost Customer</v>
      </c>
      <c r="Q5360" s="3">
        <f>IF(Table1[[#This Row],[Tenure]]&lt;=12,"0-1 Year",)</f>
        <v>0</v>
      </c>
      <c r="R5360" s="3" t="str">
        <f>IF(Table1[[#This Row],[MonthlyCharges]]&lt;35,"low",IF(Table1[[#This Row],[MonthlyCharges]]&lt;70,"Medium","High"))</f>
        <v>High</v>
      </c>
    </row>
    <row r="5361" spans="1:18" x14ac:dyDescent="0.35">
      <c r="A5361" s="1" t="s">
        <v>5394</v>
      </c>
      <c r="B5361" s="1" t="s">
        <v>8</v>
      </c>
      <c r="C5361" s="1">
        <v>43</v>
      </c>
      <c r="D5361" s="1" t="s">
        <v>3</v>
      </c>
      <c r="E5361" s="1" t="s">
        <v>4</v>
      </c>
      <c r="F5361" s="1" t="s">
        <v>4</v>
      </c>
      <c r="G5361" s="1">
        <v>3</v>
      </c>
      <c r="H5361" s="1" t="s">
        <v>14</v>
      </c>
      <c r="I5361" s="1" t="s">
        <v>12</v>
      </c>
      <c r="J5361" s="1" t="s">
        <v>40</v>
      </c>
      <c r="K5361" s="1">
        <v>0</v>
      </c>
      <c r="L5361" s="1">
        <v>-0.04</v>
      </c>
      <c r="M5361" s="1">
        <v>5</v>
      </c>
      <c r="N5361" s="1">
        <v>7</v>
      </c>
      <c r="O5361" s="1" t="s">
        <v>3</v>
      </c>
      <c r="P5361" s="1" t="str">
        <f>IF(Table1[[#This Row],[Churn]]="Yes","Lost Customer","Active Customer")</f>
        <v>Active Customer</v>
      </c>
      <c r="Q5361" s="3" t="str">
        <f>IF(Table1[[#This Row],[Tenure]]&lt;=12,"0-1 Year",)</f>
        <v>0-1 Year</v>
      </c>
      <c r="R5361" s="3" t="str">
        <f>IF(Table1[[#This Row],[MonthlyCharges]]&lt;35,"low",IF(Table1[[#This Row],[MonthlyCharges]]&lt;70,"Medium","High"))</f>
        <v>low</v>
      </c>
    </row>
    <row r="5362" spans="1:18" x14ac:dyDescent="0.35">
      <c r="A5362" s="1" t="s">
        <v>5395</v>
      </c>
      <c r="B5362" s="1" t="s">
        <v>8</v>
      </c>
      <c r="C5362" s="1">
        <v>60</v>
      </c>
      <c r="D5362" s="1" t="s">
        <v>4</v>
      </c>
      <c r="E5362" s="1" t="s">
        <v>3</v>
      </c>
      <c r="F5362" s="1" t="s">
        <v>3</v>
      </c>
      <c r="G5362" s="1">
        <v>56</v>
      </c>
      <c r="H5362" s="1" t="s">
        <v>15</v>
      </c>
      <c r="I5362" s="1" t="s">
        <v>11</v>
      </c>
      <c r="J5362" s="1" t="s">
        <v>32</v>
      </c>
      <c r="K5362" s="1">
        <v>96.38</v>
      </c>
      <c r="L5362" s="1">
        <v>5398.98</v>
      </c>
      <c r="M5362" s="1">
        <v>5</v>
      </c>
      <c r="N5362" s="1">
        <v>4</v>
      </c>
      <c r="O5362" s="1" t="s">
        <v>3</v>
      </c>
      <c r="P5362" s="1" t="str">
        <f>IF(Table1[[#This Row],[Churn]]="Yes","Lost Customer","Active Customer")</f>
        <v>Active Customer</v>
      </c>
      <c r="Q5362" s="3">
        <f>IF(Table1[[#This Row],[Tenure]]&lt;=12,"0-1 Year",)</f>
        <v>0</v>
      </c>
      <c r="R5362" s="3" t="str">
        <f>IF(Table1[[#This Row],[MonthlyCharges]]&lt;35,"low",IF(Table1[[#This Row],[MonthlyCharges]]&lt;70,"Medium","High"))</f>
        <v>High</v>
      </c>
    </row>
    <row r="5363" spans="1:18" x14ac:dyDescent="0.35">
      <c r="A5363" s="1" t="s">
        <v>5396</v>
      </c>
      <c r="B5363" s="1" t="s">
        <v>8</v>
      </c>
      <c r="C5363" s="1">
        <v>35</v>
      </c>
      <c r="D5363" s="1" t="s">
        <v>3</v>
      </c>
      <c r="E5363" s="1" t="s">
        <v>4</v>
      </c>
      <c r="F5363" s="1" t="s">
        <v>4</v>
      </c>
      <c r="G5363" s="1">
        <v>66</v>
      </c>
      <c r="H5363" s="1" t="s">
        <v>14</v>
      </c>
      <c r="I5363" s="1" t="s">
        <v>10</v>
      </c>
      <c r="J5363" s="1" t="s">
        <v>32</v>
      </c>
      <c r="K5363" s="1">
        <v>68.709999999999994</v>
      </c>
      <c r="L5363" s="1">
        <v>4530.7700000000004</v>
      </c>
      <c r="M5363" s="1">
        <v>0</v>
      </c>
      <c r="N5363" s="1">
        <v>5</v>
      </c>
      <c r="O5363" s="1" t="s">
        <v>3</v>
      </c>
      <c r="P5363" s="1" t="str">
        <f>IF(Table1[[#This Row],[Churn]]="Yes","Lost Customer","Active Customer")</f>
        <v>Active Customer</v>
      </c>
      <c r="Q5363" s="3">
        <f>IF(Table1[[#This Row],[Tenure]]&lt;=12,"0-1 Year",)</f>
        <v>0</v>
      </c>
      <c r="R5363" s="3" t="str">
        <f>IF(Table1[[#This Row],[MonthlyCharges]]&lt;35,"low",IF(Table1[[#This Row],[MonthlyCharges]]&lt;70,"Medium","High"))</f>
        <v>Medium</v>
      </c>
    </row>
    <row r="5364" spans="1:18" x14ac:dyDescent="0.35">
      <c r="A5364" s="1" t="s">
        <v>5397</v>
      </c>
      <c r="B5364" s="1" t="s">
        <v>8</v>
      </c>
      <c r="C5364" s="1">
        <v>50</v>
      </c>
      <c r="D5364" s="1" t="s">
        <v>3</v>
      </c>
      <c r="E5364" s="1" t="s">
        <v>4</v>
      </c>
      <c r="F5364" s="1" t="s">
        <v>3</v>
      </c>
      <c r="G5364" s="1">
        <v>44</v>
      </c>
      <c r="H5364" s="1" t="s">
        <v>15</v>
      </c>
      <c r="I5364" s="1" t="s">
        <v>11</v>
      </c>
      <c r="J5364" s="1" t="s">
        <v>32</v>
      </c>
      <c r="K5364" s="1">
        <v>50.34</v>
      </c>
      <c r="L5364" s="1">
        <v>2208.92</v>
      </c>
      <c r="M5364" s="1">
        <v>6</v>
      </c>
      <c r="N5364" s="1">
        <v>2</v>
      </c>
      <c r="O5364" s="1" t="s">
        <v>4</v>
      </c>
      <c r="P5364" s="1" t="str">
        <f>IF(Table1[[#This Row],[Churn]]="Yes","Lost Customer","Active Customer")</f>
        <v>Lost Customer</v>
      </c>
      <c r="Q5364" s="3">
        <f>IF(Table1[[#This Row],[Tenure]]&lt;=12,"0-1 Year",)</f>
        <v>0</v>
      </c>
      <c r="R5364" s="3" t="str">
        <f>IF(Table1[[#This Row],[MonthlyCharges]]&lt;35,"low",IF(Table1[[#This Row],[MonthlyCharges]]&lt;70,"Medium","High"))</f>
        <v>Medium</v>
      </c>
    </row>
    <row r="5365" spans="1:18" x14ac:dyDescent="0.35">
      <c r="A5365" s="1" t="s">
        <v>5398</v>
      </c>
      <c r="B5365" s="1" t="s">
        <v>7</v>
      </c>
      <c r="C5365" s="1">
        <v>50</v>
      </c>
      <c r="D5365" s="1" t="s">
        <v>3</v>
      </c>
      <c r="E5365" s="1" t="s">
        <v>4</v>
      </c>
      <c r="F5365" s="1" t="s">
        <v>3</v>
      </c>
      <c r="G5365" s="1">
        <v>62</v>
      </c>
      <c r="H5365" s="1" t="s">
        <v>14</v>
      </c>
      <c r="I5365" s="1" t="s">
        <v>11</v>
      </c>
      <c r="J5365" s="1" t="s">
        <v>34</v>
      </c>
      <c r="K5365" s="1">
        <v>38.17</v>
      </c>
      <c r="L5365" s="1">
        <v>2366.94</v>
      </c>
      <c r="M5365" s="1">
        <v>7</v>
      </c>
      <c r="N5365" s="1">
        <v>8</v>
      </c>
      <c r="O5365" s="1" t="s">
        <v>3</v>
      </c>
      <c r="P5365" s="1" t="str">
        <f>IF(Table1[[#This Row],[Churn]]="Yes","Lost Customer","Active Customer")</f>
        <v>Active Customer</v>
      </c>
      <c r="Q5365" s="3">
        <f>IF(Table1[[#This Row],[Tenure]]&lt;=12,"0-1 Year",)</f>
        <v>0</v>
      </c>
      <c r="R5365" s="3" t="str">
        <f>IF(Table1[[#This Row],[MonthlyCharges]]&lt;35,"low",IF(Table1[[#This Row],[MonthlyCharges]]&lt;70,"Medium","High"))</f>
        <v>Medium</v>
      </c>
    </row>
    <row r="5366" spans="1:18" x14ac:dyDescent="0.35">
      <c r="A5366" s="1" t="s">
        <v>5399</v>
      </c>
      <c r="B5366" s="1" t="s">
        <v>8</v>
      </c>
      <c r="C5366" s="1">
        <v>60</v>
      </c>
      <c r="D5366" s="1" t="s">
        <v>4</v>
      </c>
      <c r="E5366" s="1" t="s">
        <v>4</v>
      </c>
      <c r="F5366" s="1" t="s">
        <v>3</v>
      </c>
      <c r="G5366" s="1">
        <v>49</v>
      </c>
      <c r="H5366" s="1" t="s">
        <v>15</v>
      </c>
      <c r="I5366" s="1" t="s">
        <v>10</v>
      </c>
      <c r="J5366" s="1" t="s">
        <v>34</v>
      </c>
      <c r="K5366" s="1">
        <v>107.3</v>
      </c>
      <c r="L5366" s="1">
        <v>5248.44</v>
      </c>
      <c r="M5366" s="1">
        <v>2</v>
      </c>
      <c r="N5366" s="1">
        <v>10</v>
      </c>
      <c r="O5366" s="1" t="s">
        <v>3</v>
      </c>
      <c r="P5366" s="1" t="str">
        <f>IF(Table1[[#This Row],[Churn]]="Yes","Lost Customer","Active Customer")</f>
        <v>Active Customer</v>
      </c>
      <c r="Q5366" s="3">
        <f>IF(Table1[[#This Row],[Tenure]]&lt;=12,"0-1 Year",)</f>
        <v>0</v>
      </c>
      <c r="R5366" s="3" t="str">
        <f>IF(Table1[[#This Row],[MonthlyCharges]]&lt;35,"low",IF(Table1[[#This Row],[MonthlyCharges]]&lt;70,"Medium","High"))</f>
        <v>High</v>
      </c>
    </row>
    <row r="5367" spans="1:18" x14ac:dyDescent="0.35">
      <c r="A5367" s="1" t="s">
        <v>5400</v>
      </c>
      <c r="B5367" s="1" t="s">
        <v>8</v>
      </c>
      <c r="C5367" s="1">
        <v>64</v>
      </c>
      <c r="D5367" s="1" t="s">
        <v>4</v>
      </c>
      <c r="E5367" s="1" t="s">
        <v>3</v>
      </c>
      <c r="F5367" s="1" t="s">
        <v>4</v>
      </c>
      <c r="G5367" s="1">
        <v>51</v>
      </c>
      <c r="H5367" s="1" t="s">
        <v>14</v>
      </c>
      <c r="I5367" s="1" t="s">
        <v>11</v>
      </c>
      <c r="J5367" s="1" t="s">
        <v>44</v>
      </c>
      <c r="K5367" s="1">
        <v>37.36</v>
      </c>
      <c r="L5367" s="1">
        <v>1898.59</v>
      </c>
      <c r="M5367" s="1">
        <v>6</v>
      </c>
      <c r="N5367" s="1">
        <v>9</v>
      </c>
      <c r="O5367" s="1" t="s">
        <v>3</v>
      </c>
      <c r="P5367" s="1" t="str">
        <f>IF(Table1[[#This Row],[Churn]]="Yes","Lost Customer","Active Customer")</f>
        <v>Active Customer</v>
      </c>
      <c r="Q5367" s="3">
        <f>IF(Table1[[#This Row],[Tenure]]&lt;=12,"0-1 Year",)</f>
        <v>0</v>
      </c>
      <c r="R5367" s="3" t="str">
        <f>IF(Table1[[#This Row],[MonthlyCharges]]&lt;35,"low",IF(Table1[[#This Row],[MonthlyCharges]]&lt;70,"Medium","High"))</f>
        <v>Medium</v>
      </c>
    </row>
    <row r="5368" spans="1:18" x14ac:dyDescent="0.35">
      <c r="A5368" s="1" t="s">
        <v>5401</v>
      </c>
      <c r="B5368" s="1" t="s">
        <v>8</v>
      </c>
      <c r="C5368" s="1">
        <v>49</v>
      </c>
      <c r="D5368" s="1" t="s">
        <v>3</v>
      </c>
      <c r="E5368" s="1" t="s">
        <v>4</v>
      </c>
      <c r="F5368" s="1" t="s">
        <v>3</v>
      </c>
      <c r="G5368" s="1">
        <v>9</v>
      </c>
      <c r="H5368" s="1" t="s">
        <v>14</v>
      </c>
      <c r="I5368" s="1" t="s">
        <v>11</v>
      </c>
      <c r="J5368" s="1" t="s">
        <v>44</v>
      </c>
      <c r="K5368" s="1">
        <v>86.28</v>
      </c>
      <c r="L5368" s="1">
        <v>758.34</v>
      </c>
      <c r="M5368" s="1">
        <v>0</v>
      </c>
      <c r="N5368" s="1">
        <v>6</v>
      </c>
      <c r="O5368" s="1" t="s">
        <v>3</v>
      </c>
      <c r="P5368" s="1" t="str">
        <f>IF(Table1[[#This Row],[Churn]]="Yes","Lost Customer","Active Customer")</f>
        <v>Active Customer</v>
      </c>
      <c r="Q5368" s="3" t="str">
        <f>IF(Table1[[#This Row],[Tenure]]&lt;=12,"0-1 Year",)</f>
        <v>0-1 Year</v>
      </c>
      <c r="R5368" s="3" t="str">
        <f>IF(Table1[[#This Row],[MonthlyCharges]]&lt;35,"low",IF(Table1[[#This Row],[MonthlyCharges]]&lt;70,"Medium","High"))</f>
        <v>High</v>
      </c>
    </row>
    <row r="5369" spans="1:18" x14ac:dyDescent="0.35">
      <c r="A5369" s="1" t="s">
        <v>5402</v>
      </c>
      <c r="B5369" s="1" t="s">
        <v>8</v>
      </c>
      <c r="C5369" s="1">
        <v>74</v>
      </c>
      <c r="D5369" s="1" t="s">
        <v>4</v>
      </c>
      <c r="E5369" s="1" t="s">
        <v>4</v>
      </c>
      <c r="F5369" s="1" t="s">
        <v>3</v>
      </c>
      <c r="G5369" s="1">
        <v>63</v>
      </c>
      <c r="H5369" s="1" t="s">
        <v>15</v>
      </c>
      <c r="I5369" s="1" t="s">
        <v>11</v>
      </c>
      <c r="J5369" s="1" t="s">
        <v>34</v>
      </c>
      <c r="K5369" s="1">
        <v>31.84</v>
      </c>
      <c r="L5369" s="1">
        <v>1990.1</v>
      </c>
      <c r="M5369" s="1">
        <v>5</v>
      </c>
      <c r="N5369" s="1">
        <v>6</v>
      </c>
      <c r="O5369" s="1" t="s">
        <v>3</v>
      </c>
      <c r="P5369" s="1" t="str">
        <f>IF(Table1[[#This Row],[Churn]]="Yes","Lost Customer","Active Customer")</f>
        <v>Active Customer</v>
      </c>
      <c r="Q5369" s="3">
        <f>IF(Table1[[#This Row],[Tenure]]&lt;=12,"0-1 Year",)</f>
        <v>0</v>
      </c>
      <c r="R5369" s="3" t="str">
        <f>IF(Table1[[#This Row],[MonthlyCharges]]&lt;35,"low",IF(Table1[[#This Row],[MonthlyCharges]]&lt;70,"Medium","High"))</f>
        <v>low</v>
      </c>
    </row>
    <row r="5370" spans="1:18" x14ac:dyDescent="0.35">
      <c r="A5370" s="1" t="s">
        <v>5403</v>
      </c>
      <c r="B5370" s="1" t="s">
        <v>8</v>
      </c>
      <c r="C5370" s="1">
        <v>22</v>
      </c>
      <c r="D5370" s="1" t="s">
        <v>3</v>
      </c>
      <c r="E5370" s="1" t="s">
        <v>3</v>
      </c>
      <c r="F5370" s="1" t="s">
        <v>4</v>
      </c>
      <c r="G5370" s="1">
        <v>50</v>
      </c>
      <c r="H5370" s="1" t="s">
        <v>15</v>
      </c>
      <c r="I5370" s="1" t="s">
        <v>11</v>
      </c>
      <c r="J5370" s="1" t="s">
        <v>44</v>
      </c>
      <c r="K5370" s="1">
        <v>65.78</v>
      </c>
      <c r="L5370" s="1">
        <v>3277.92</v>
      </c>
      <c r="M5370" s="1">
        <v>5</v>
      </c>
      <c r="N5370" s="1">
        <v>8</v>
      </c>
      <c r="O5370" s="1" t="s">
        <v>3</v>
      </c>
      <c r="P5370" s="1" t="str">
        <f>IF(Table1[[#This Row],[Churn]]="Yes","Lost Customer","Active Customer")</f>
        <v>Active Customer</v>
      </c>
      <c r="Q5370" s="3">
        <f>IF(Table1[[#This Row],[Tenure]]&lt;=12,"0-1 Year",)</f>
        <v>0</v>
      </c>
      <c r="R5370" s="3" t="str">
        <f>IF(Table1[[#This Row],[MonthlyCharges]]&lt;35,"low",IF(Table1[[#This Row],[MonthlyCharges]]&lt;70,"Medium","High"))</f>
        <v>Medium</v>
      </c>
    </row>
    <row r="5371" spans="1:18" x14ac:dyDescent="0.35">
      <c r="A5371" s="1" t="s">
        <v>5404</v>
      </c>
      <c r="B5371" s="1" t="s">
        <v>8</v>
      </c>
      <c r="C5371" s="1">
        <v>36</v>
      </c>
      <c r="D5371" s="1" t="s">
        <v>3</v>
      </c>
      <c r="E5371" s="1" t="s">
        <v>3</v>
      </c>
      <c r="F5371" s="1" t="s">
        <v>3</v>
      </c>
      <c r="G5371" s="1">
        <v>52</v>
      </c>
      <c r="H5371" s="1" t="s">
        <v>14</v>
      </c>
      <c r="I5371" s="1" t="s">
        <v>12</v>
      </c>
      <c r="J5371" s="1" t="s">
        <v>34</v>
      </c>
      <c r="K5371" s="1">
        <v>0</v>
      </c>
      <c r="L5371" s="1">
        <v>-9.7899999999999991</v>
      </c>
      <c r="M5371" s="1">
        <v>8</v>
      </c>
      <c r="N5371" s="1">
        <v>5</v>
      </c>
      <c r="O5371" s="1" t="s">
        <v>3</v>
      </c>
      <c r="P5371" s="1" t="str">
        <f>IF(Table1[[#This Row],[Churn]]="Yes","Lost Customer","Active Customer")</f>
        <v>Active Customer</v>
      </c>
      <c r="Q5371" s="3">
        <f>IF(Table1[[#This Row],[Tenure]]&lt;=12,"0-1 Year",)</f>
        <v>0</v>
      </c>
      <c r="R5371" s="3" t="str">
        <f>IF(Table1[[#This Row],[MonthlyCharges]]&lt;35,"low",IF(Table1[[#This Row],[MonthlyCharges]]&lt;70,"Medium","High"))</f>
        <v>low</v>
      </c>
    </row>
    <row r="5372" spans="1:18" x14ac:dyDescent="0.35">
      <c r="A5372" s="1" t="s">
        <v>5405</v>
      </c>
      <c r="B5372" s="1" t="s">
        <v>7</v>
      </c>
      <c r="C5372" s="1">
        <v>21</v>
      </c>
      <c r="D5372" s="1" t="s">
        <v>3</v>
      </c>
      <c r="E5372" s="1" t="s">
        <v>3</v>
      </c>
      <c r="F5372" s="1" t="s">
        <v>4</v>
      </c>
      <c r="G5372" s="1">
        <v>54</v>
      </c>
      <c r="H5372" s="1" t="s">
        <v>14</v>
      </c>
      <c r="I5372" s="1" t="s">
        <v>11</v>
      </c>
      <c r="J5372" s="1" t="s">
        <v>32</v>
      </c>
      <c r="K5372" s="1">
        <v>48.48</v>
      </c>
      <c r="L5372" s="1">
        <v>2608.4299999999998</v>
      </c>
      <c r="M5372" s="1">
        <v>4</v>
      </c>
      <c r="N5372" s="1">
        <v>1</v>
      </c>
      <c r="O5372" s="1" t="s">
        <v>3</v>
      </c>
      <c r="P5372" s="1" t="str">
        <f>IF(Table1[[#This Row],[Churn]]="Yes","Lost Customer","Active Customer")</f>
        <v>Active Customer</v>
      </c>
      <c r="Q5372" s="3">
        <f>IF(Table1[[#This Row],[Tenure]]&lt;=12,"0-1 Year",)</f>
        <v>0</v>
      </c>
      <c r="R5372" s="3" t="str">
        <f>IF(Table1[[#This Row],[MonthlyCharges]]&lt;35,"low",IF(Table1[[#This Row],[MonthlyCharges]]&lt;70,"Medium","High"))</f>
        <v>Medium</v>
      </c>
    </row>
    <row r="5373" spans="1:18" x14ac:dyDescent="0.35">
      <c r="A5373" s="1" t="s">
        <v>5406</v>
      </c>
      <c r="B5373" s="1" t="s">
        <v>7</v>
      </c>
      <c r="C5373" s="1">
        <v>33</v>
      </c>
      <c r="D5373" s="1" t="s">
        <v>3</v>
      </c>
      <c r="E5373" s="1" t="s">
        <v>3</v>
      </c>
      <c r="F5373" s="1" t="s">
        <v>3</v>
      </c>
      <c r="G5373" s="1">
        <v>23</v>
      </c>
      <c r="H5373" s="1" t="s">
        <v>16</v>
      </c>
      <c r="I5373" s="1" t="s">
        <v>10</v>
      </c>
      <c r="J5373" s="1" t="s">
        <v>40</v>
      </c>
      <c r="K5373" s="1">
        <v>83.44</v>
      </c>
      <c r="L5373" s="1">
        <v>1903.36</v>
      </c>
      <c r="M5373" s="1">
        <v>3</v>
      </c>
      <c r="N5373" s="1">
        <v>1</v>
      </c>
      <c r="O5373" s="1" t="s">
        <v>3</v>
      </c>
      <c r="P5373" s="1" t="str">
        <f>IF(Table1[[#This Row],[Churn]]="Yes","Lost Customer","Active Customer")</f>
        <v>Active Customer</v>
      </c>
      <c r="Q5373" s="3">
        <f>IF(Table1[[#This Row],[Tenure]]&lt;=12,"0-1 Year",)</f>
        <v>0</v>
      </c>
      <c r="R5373" s="3" t="str">
        <f>IF(Table1[[#This Row],[MonthlyCharges]]&lt;35,"low",IF(Table1[[#This Row],[MonthlyCharges]]&lt;70,"Medium","High"))</f>
        <v>High</v>
      </c>
    </row>
    <row r="5374" spans="1:18" x14ac:dyDescent="0.35">
      <c r="A5374" s="1" t="s">
        <v>5407</v>
      </c>
      <c r="B5374" s="1" t="s">
        <v>7</v>
      </c>
      <c r="C5374" s="1">
        <v>21</v>
      </c>
      <c r="D5374" s="1" t="s">
        <v>3</v>
      </c>
      <c r="E5374" s="1" t="s">
        <v>3</v>
      </c>
      <c r="F5374" s="1" t="s">
        <v>4</v>
      </c>
      <c r="G5374" s="1">
        <v>15</v>
      </c>
      <c r="H5374" s="1" t="s">
        <v>15</v>
      </c>
      <c r="I5374" s="1" t="s">
        <v>11</v>
      </c>
      <c r="J5374" s="1" t="s">
        <v>40</v>
      </c>
      <c r="K5374" s="1">
        <v>78.44</v>
      </c>
      <c r="L5374" s="1">
        <v>1189</v>
      </c>
      <c r="M5374" s="1">
        <v>8</v>
      </c>
      <c r="N5374" s="1">
        <v>4</v>
      </c>
      <c r="O5374" s="1" t="s">
        <v>4</v>
      </c>
      <c r="P5374" s="1" t="str">
        <f>IF(Table1[[#This Row],[Churn]]="Yes","Lost Customer","Active Customer")</f>
        <v>Lost Customer</v>
      </c>
      <c r="Q5374" s="3">
        <f>IF(Table1[[#This Row],[Tenure]]&lt;=12,"0-1 Year",)</f>
        <v>0</v>
      </c>
      <c r="R5374" s="3" t="str">
        <f>IF(Table1[[#This Row],[MonthlyCharges]]&lt;35,"low",IF(Table1[[#This Row],[MonthlyCharges]]&lt;70,"Medium","High"))</f>
        <v>High</v>
      </c>
    </row>
    <row r="5375" spans="1:18" x14ac:dyDescent="0.35">
      <c r="A5375" s="1" t="s">
        <v>5408</v>
      </c>
      <c r="B5375" s="1" t="s">
        <v>7</v>
      </c>
      <c r="C5375" s="1">
        <v>31</v>
      </c>
      <c r="D5375" s="1" t="s">
        <v>3</v>
      </c>
      <c r="E5375" s="1" t="s">
        <v>3</v>
      </c>
      <c r="F5375" s="1" t="s">
        <v>4</v>
      </c>
      <c r="G5375" s="1">
        <v>8</v>
      </c>
      <c r="H5375" s="1" t="s">
        <v>14</v>
      </c>
      <c r="I5375" s="1" t="s">
        <v>11</v>
      </c>
      <c r="J5375" s="1" t="s">
        <v>34</v>
      </c>
      <c r="K5375" s="1">
        <v>53.1</v>
      </c>
      <c r="L5375" s="1">
        <v>433.56</v>
      </c>
      <c r="M5375" s="1">
        <v>4</v>
      </c>
      <c r="N5375" s="1">
        <v>8</v>
      </c>
      <c r="O5375" s="1" t="s">
        <v>3</v>
      </c>
      <c r="P5375" s="1" t="str">
        <f>IF(Table1[[#This Row],[Churn]]="Yes","Lost Customer","Active Customer")</f>
        <v>Active Customer</v>
      </c>
      <c r="Q5375" s="3" t="str">
        <f>IF(Table1[[#This Row],[Tenure]]&lt;=12,"0-1 Year",)</f>
        <v>0-1 Year</v>
      </c>
      <c r="R5375" s="3" t="str">
        <f>IF(Table1[[#This Row],[MonthlyCharges]]&lt;35,"low",IF(Table1[[#This Row],[MonthlyCharges]]&lt;70,"Medium","High"))</f>
        <v>Medium</v>
      </c>
    </row>
    <row r="5376" spans="1:18" x14ac:dyDescent="0.35">
      <c r="A5376" s="1" t="s">
        <v>5409</v>
      </c>
      <c r="B5376" s="1" t="s">
        <v>7</v>
      </c>
      <c r="C5376" s="1">
        <v>20</v>
      </c>
      <c r="D5376" s="1" t="s">
        <v>3</v>
      </c>
      <c r="E5376" s="1" t="s">
        <v>4</v>
      </c>
      <c r="F5376" s="1" t="s">
        <v>4</v>
      </c>
      <c r="G5376" s="1">
        <v>21</v>
      </c>
      <c r="H5376" s="1" t="s">
        <v>16</v>
      </c>
      <c r="I5376" s="1" t="s">
        <v>11</v>
      </c>
      <c r="J5376" s="1" t="s">
        <v>32</v>
      </c>
      <c r="K5376" s="1">
        <v>102.08</v>
      </c>
      <c r="L5376" s="1">
        <v>2154.04</v>
      </c>
      <c r="M5376" s="1">
        <v>1</v>
      </c>
      <c r="N5376" s="1">
        <v>6</v>
      </c>
      <c r="O5376" s="1" t="s">
        <v>3</v>
      </c>
      <c r="P5376" s="1" t="str">
        <f>IF(Table1[[#This Row],[Churn]]="Yes","Lost Customer","Active Customer")</f>
        <v>Active Customer</v>
      </c>
      <c r="Q5376" s="3">
        <f>IF(Table1[[#This Row],[Tenure]]&lt;=12,"0-1 Year",)</f>
        <v>0</v>
      </c>
      <c r="R5376" s="3" t="str">
        <f>IF(Table1[[#This Row],[MonthlyCharges]]&lt;35,"low",IF(Table1[[#This Row],[MonthlyCharges]]&lt;70,"Medium","High"))</f>
        <v>High</v>
      </c>
    </row>
    <row r="5377" spans="1:18" x14ac:dyDescent="0.35">
      <c r="A5377" s="1" t="s">
        <v>5410</v>
      </c>
      <c r="B5377" s="1" t="s">
        <v>8</v>
      </c>
      <c r="C5377" s="1">
        <v>74</v>
      </c>
      <c r="D5377" s="1" t="s">
        <v>4</v>
      </c>
      <c r="E5377" s="1" t="s">
        <v>3</v>
      </c>
      <c r="F5377" s="1" t="s">
        <v>4</v>
      </c>
      <c r="G5377" s="1">
        <v>34</v>
      </c>
      <c r="H5377" s="1" t="s">
        <v>14</v>
      </c>
      <c r="I5377" s="1" t="s">
        <v>10</v>
      </c>
      <c r="J5377" s="1" t="s">
        <v>40</v>
      </c>
      <c r="K5377" s="1">
        <v>47.12</v>
      </c>
      <c r="L5377" s="1">
        <v>1606.83</v>
      </c>
      <c r="M5377" s="1">
        <v>3</v>
      </c>
      <c r="N5377" s="1">
        <v>5</v>
      </c>
      <c r="O5377" s="1" t="s">
        <v>3</v>
      </c>
      <c r="P5377" s="1" t="str">
        <f>IF(Table1[[#This Row],[Churn]]="Yes","Lost Customer","Active Customer")</f>
        <v>Active Customer</v>
      </c>
      <c r="Q5377" s="3">
        <f>IF(Table1[[#This Row],[Tenure]]&lt;=12,"0-1 Year",)</f>
        <v>0</v>
      </c>
      <c r="R5377" s="3" t="str">
        <f>IF(Table1[[#This Row],[MonthlyCharges]]&lt;35,"low",IF(Table1[[#This Row],[MonthlyCharges]]&lt;70,"Medium","High"))</f>
        <v>Medium</v>
      </c>
    </row>
    <row r="5378" spans="1:18" x14ac:dyDescent="0.35">
      <c r="A5378" s="1" t="s">
        <v>5411</v>
      </c>
      <c r="B5378" s="1" t="s">
        <v>8</v>
      </c>
      <c r="C5378" s="1">
        <v>54</v>
      </c>
      <c r="D5378" s="1" t="s">
        <v>3</v>
      </c>
      <c r="E5378" s="1" t="s">
        <v>3</v>
      </c>
      <c r="F5378" s="1" t="s">
        <v>4</v>
      </c>
      <c r="G5378" s="1">
        <v>40</v>
      </c>
      <c r="H5378" s="1" t="s">
        <v>15</v>
      </c>
      <c r="I5378" s="1" t="s">
        <v>11</v>
      </c>
      <c r="J5378" s="1" t="s">
        <v>34</v>
      </c>
      <c r="K5378" s="1">
        <v>48.91</v>
      </c>
      <c r="L5378" s="1">
        <v>1944.16</v>
      </c>
      <c r="M5378" s="1">
        <v>7</v>
      </c>
      <c r="N5378" s="1">
        <v>10</v>
      </c>
      <c r="O5378" s="1" t="s">
        <v>3</v>
      </c>
      <c r="P5378" s="1" t="str">
        <f>IF(Table1[[#This Row],[Churn]]="Yes","Lost Customer","Active Customer")</f>
        <v>Active Customer</v>
      </c>
      <c r="Q5378" s="3">
        <f>IF(Table1[[#This Row],[Tenure]]&lt;=12,"0-1 Year",)</f>
        <v>0</v>
      </c>
      <c r="R5378" s="3" t="str">
        <f>IF(Table1[[#This Row],[MonthlyCharges]]&lt;35,"low",IF(Table1[[#This Row],[MonthlyCharges]]&lt;70,"Medium","High"))</f>
        <v>Medium</v>
      </c>
    </row>
    <row r="5379" spans="1:18" x14ac:dyDescent="0.35">
      <c r="A5379" s="1" t="s">
        <v>5412</v>
      </c>
      <c r="B5379" s="1" t="s">
        <v>8</v>
      </c>
      <c r="C5379" s="1">
        <v>38</v>
      </c>
      <c r="D5379" s="1" t="s">
        <v>3</v>
      </c>
      <c r="E5379" s="1" t="s">
        <v>4</v>
      </c>
      <c r="F5379" s="1" t="s">
        <v>4</v>
      </c>
      <c r="G5379" s="1">
        <v>1</v>
      </c>
      <c r="H5379" s="1" t="s">
        <v>14</v>
      </c>
      <c r="I5379" s="1" t="s">
        <v>11</v>
      </c>
      <c r="J5379" s="1" t="s">
        <v>44</v>
      </c>
      <c r="K5379" s="1">
        <v>24.05</v>
      </c>
      <c r="L5379" s="1">
        <v>36.409999999999997</v>
      </c>
      <c r="M5379" s="1">
        <v>7</v>
      </c>
      <c r="N5379" s="1">
        <v>8</v>
      </c>
      <c r="O5379" s="1" t="s">
        <v>3</v>
      </c>
      <c r="P5379" s="1" t="str">
        <f>IF(Table1[[#This Row],[Churn]]="Yes","Lost Customer","Active Customer")</f>
        <v>Active Customer</v>
      </c>
      <c r="Q5379" s="3" t="str">
        <f>IF(Table1[[#This Row],[Tenure]]&lt;=12,"0-1 Year",)</f>
        <v>0-1 Year</v>
      </c>
      <c r="R5379" s="3" t="str">
        <f>IF(Table1[[#This Row],[MonthlyCharges]]&lt;35,"low",IF(Table1[[#This Row],[MonthlyCharges]]&lt;70,"Medium","High"))</f>
        <v>low</v>
      </c>
    </row>
    <row r="5380" spans="1:18" x14ac:dyDescent="0.35">
      <c r="A5380" s="1" t="s">
        <v>5413</v>
      </c>
      <c r="B5380" s="1" t="s">
        <v>7</v>
      </c>
      <c r="C5380" s="1">
        <v>60</v>
      </c>
      <c r="D5380" s="1" t="s">
        <v>4</v>
      </c>
      <c r="E5380" s="1" t="s">
        <v>4</v>
      </c>
      <c r="F5380" s="1" t="s">
        <v>3</v>
      </c>
      <c r="G5380" s="1">
        <v>25</v>
      </c>
      <c r="H5380" s="1" t="s">
        <v>16</v>
      </c>
      <c r="I5380" s="1" t="s">
        <v>10</v>
      </c>
      <c r="J5380" s="1" t="s">
        <v>32</v>
      </c>
      <c r="K5380" s="1">
        <v>88.77</v>
      </c>
      <c r="L5380" s="1">
        <v>2213.96</v>
      </c>
      <c r="M5380" s="1">
        <v>2</v>
      </c>
      <c r="N5380" s="1">
        <v>1</v>
      </c>
      <c r="O5380" s="1" t="s">
        <v>3</v>
      </c>
      <c r="P5380" s="1" t="str">
        <f>IF(Table1[[#This Row],[Churn]]="Yes","Lost Customer","Active Customer")</f>
        <v>Active Customer</v>
      </c>
      <c r="Q5380" s="3">
        <f>IF(Table1[[#This Row],[Tenure]]&lt;=12,"0-1 Year",)</f>
        <v>0</v>
      </c>
      <c r="R5380" s="3" t="str">
        <f>IF(Table1[[#This Row],[MonthlyCharges]]&lt;35,"low",IF(Table1[[#This Row],[MonthlyCharges]]&lt;70,"Medium","High"))</f>
        <v>High</v>
      </c>
    </row>
    <row r="5381" spans="1:18" x14ac:dyDescent="0.35">
      <c r="A5381" s="1" t="s">
        <v>5414</v>
      </c>
      <c r="B5381" s="1" t="s">
        <v>7</v>
      </c>
      <c r="C5381" s="1">
        <v>45</v>
      </c>
      <c r="D5381" s="1" t="s">
        <v>3</v>
      </c>
      <c r="E5381" s="1" t="s">
        <v>3</v>
      </c>
      <c r="F5381" s="1" t="s">
        <v>4</v>
      </c>
      <c r="G5381" s="1">
        <v>8</v>
      </c>
      <c r="H5381" s="1" t="s">
        <v>14</v>
      </c>
      <c r="I5381" s="1" t="s">
        <v>11</v>
      </c>
      <c r="J5381" s="1" t="s">
        <v>44</v>
      </c>
      <c r="K5381" s="1">
        <v>105.19</v>
      </c>
      <c r="L5381" s="1">
        <v>847.16</v>
      </c>
      <c r="M5381" s="1">
        <v>4</v>
      </c>
      <c r="N5381" s="1">
        <v>3</v>
      </c>
      <c r="O5381" s="1" t="s">
        <v>4</v>
      </c>
      <c r="P5381" s="1" t="str">
        <f>IF(Table1[[#This Row],[Churn]]="Yes","Lost Customer","Active Customer")</f>
        <v>Lost Customer</v>
      </c>
      <c r="Q5381" s="3" t="str">
        <f>IF(Table1[[#This Row],[Tenure]]&lt;=12,"0-1 Year",)</f>
        <v>0-1 Year</v>
      </c>
      <c r="R5381" s="3" t="str">
        <f>IF(Table1[[#This Row],[MonthlyCharges]]&lt;35,"low",IF(Table1[[#This Row],[MonthlyCharges]]&lt;70,"Medium","High"))</f>
        <v>High</v>
      </c>
    </row>
    <row r="5382" spans="1:18" x14ac:dyDescent="0.35">
      <c r="A5382" s="1" t="s">
        <v>5415</v>
      </c>
      <c r="B5382" s="1" t="s">
        <v>7</v>
      </c>
      <c r="C5382" s="1">
        <v>52</v>
      </c>
      <c r="D5382" s="1" t="s">
        <v>3</v>
      </c>
      <c r="E5382" s="1" t="s">
        <v>3</v>
      </c>
      <c r="F5382" s="1" t="s">
        <v>4</v>
      </c>
      <c r="G5382" s="1">
        <v>20</v>
      </c>
      <c r="H5382" s="1" t="s">
        <v>15</v>
      </c>
      <c r="I5382" s="1" t="s">
        <v>10</v>
      </c>
      <c r="J5382" s="1" t="s">
        <v>40</v>
      </c>
      <c r="K5382" s="1">
        <v>92.19</v>
      </c>
      <c r="L5382" s="1">
        <v>1840.79</v>
      </c>
      <c r="M5382" s="1">
        <v>5</v>
      </c>
      <c r="N5382" s="1">
        <v>4</v>
      </c>
      <c r="O5382" s="1" t="s">
        <v>3</v>
      </c>
      <c r="P5382" s="1" t="str">
        <f>IF(Table1[[#This Row],[Churn]]="Yes","Lost Customer","Active Customer")</f>
        <v>Active Customer</v>
      </c>
      <c r="Q5382" s="3">
        <f>IF(Table1[[#This Row],[Tenure]]&lt;=12,"0-1 Year",)</f>
        <v>0</v>
      </c>
      <c r="R5382" s="3" t="str">
        <f>IF(Table1[[#This Row],[MonthlyCharges]]&lt;35,"low",IF(Table1[[#This Row],[MonthlyCharges]]&lt;70,"Medium","High"))</f>
        <v>High</v>
      </c>
    </row>
    <row r="5383" spans="1:18" x14ac:dyDescent="0.35">
      <c r="A5383" s="1" t="s">
        <v>5416</v>
      </c>
      <c r="B5383" s="1" t="s">
        <v>7</v>
      </c>
      <c r="C5383" s="1">
        <v>46</v>
      </c>
      <c r="D5383" s="1" t="s">
        <v>3</v>
      </c>
      <c r="E5383" s="1" t="s">
        <v>4</v>
      </c>
      <c r="F5383" s="1" t="s">
        <v>3</v>
      </c>
      <c r="G5383" s="1">
        <v>20</v>
      </c>
      <c r="H5383" s="1" t="s">
        <v>14</v>
      </c>
      <c r="I5383" s="1" t="s">
        <v>10</v>
      </c>
      <c r="J5383" s="1" t="s">
        <v>32</v>
      </c>
      <c r="K5383" s="1">
        <v>72.88</v>
      </c>
      <c r="L5383" s="1">
        <v>1455.28</v>
      </c>
      <c r="M5383" s="1">
        <v>3</v>
      </c>
      <c r="N5383" s="1">
        <v>5</v>
      </c>
      <c r="O5383" s="1" t="s">
        <v>3</v>
      </c>
      <c r="P5383" s="1" t="str">
        <f>IF(Table1[[#This Row],[Churn]]="Yes","Lost Customer","Active Customer")</f>
        <v>Active Customer</v>
      </c>
      <c r="Q5383" s="3">
        <f>IF(Table1[[#This Row],[Tenure]]&lt;=12,"0-1 Year",)</f>
        <v>0</v>
      </c>
      <c r="R5383" s="3" t="str">
        <f>IF(Table1[[#This Row],[MonthlyCharges]]&lt;35,"low",IF(Table1[[#This Row],[MonthlyCharges]]&lt;70,"Medium","High"))</f>
        <v>High</v>
      </c>
    </row>
    <row r="5384" spans="1:18" x14ac:dyDescent="0.35">
      <c r="A5384" s="1" t="s">
        <v>5417</v>
      </c>
      <c r="B5384" s="1" t="s">
        <v>7</v>
      </c>
      <c r="C5384" s="1">
        <v>54</v>
      </c>
      <c r="D5384" s="1" t="s">
        <v>3</v>
      </c>
      <c r="E5384" s="1" t="s">
        <v>3</v>
      </c>
      <c r="F5384" s="1" t="s">
        <v>3</v>
      </c>
      <c r="G5384" s="1">
        <v>9</v>
      </c>
      <c r="H5384" s="1" t="s">
        <v>14</v>
      </c>
      <c r="I5384" s="1" t="s">
        <v>10</v>
      </c>
      <c r="J5384" s="1" t="s">
        <v>44</v>
      </c>
      <c r="K5384" s="1">
        <v>70.55</v>
      </c>
      <c r="L5384" s="1">
        <v>647.05999999999995</v>
      </c>
      <c r="M5384" s="1">
        <v>0</v>
      </c>
      <c r="N5384" s="1">
        <v>8</v>
      </c>
      <c r="O5384" s="1" t="s">
        <v>3</v>
      </c>
      <c r="P5384" s="1" t="str">
        <f>IF(Table1[[#This Row],[Churn]]="Yes","Lost Customer","Active Customer")</f>
        <v>Active Customer</v>
      </c>
      <c r="Q5384" s="3" t="str">
        <f>IF(Table1[[#This Row],[Tenure]]&lt;=12,"0-1 Year",)</f>
        <v>0-1 Year</v>
      </c>
      <c r="R5384" s="3" t="str">
        <f>IF(Table1[[#This Row],[MonthlyCharges]]&lt;35,"low",IF(Table1[[#This Row],[MonthlyCharges]]&lt;70,"Medium","High"))</f>
        <v>High</v>
      </c>
    </row>
    <row r="5385" spans="1:18" x14ac:dyDescent="0.35">
      <c r="A5385" s="1" t="s">
        <v>5418</v>
      </c>
      <c r="B5385" s="1" t="s">
        <v>7</v>
      </c>
      <c r="C5385" s="1">
        <v>30</v>
      </c>
      <c r="D5385" s="1" t="s">
        <v>3</v>
      </c>
      <c r="E5385" s="1" t="s">
        <v>3</v>
      </c>
      <c r="F5385" s="1" t="s">
        <v>3</v>
      </c>
      <c r="G5385" s="1">
        <v>16</v>
      </c>
      <c r="H5385" s="1" t="s">
        <v>16</v>
      </c>
      <c r="I5385" s="1" t="s">
        <v>11</v>
      </c>
      <c r="J5385" s="1" t="s">
        <v>44</v>
      </c>
      <c r="K5385" s="1">
        <v>63.68</v>
      </c>
      <c r="L5385" s="1">
        <v>1018.55</v>
      </c>
      <c r="M5385" s="1">
        <v>7</v>
      </c>
      <c r="N5385" s="1">
        <v>5</v>
      </c>
      <c r="O5385" s="1" t="s">
        <v>3</v>
      </c>
      <c r="P5385" s="1" t="str">
        <f>IF(Table1[[#This Row],[Churn]]="Yes","Lost Customer","Active Customer")</f>
        <v>Active Customer</v>
      </c>
      <c r="Q5385" s="3">
        <f>IF(Table1[[#This Row],[Tenure]]&lt;=12,"0-1 Year",)</f>
        <v>0</v>
      </c>
      <c r="R5385" s="3" t="str">
        <f>IF(Table1[[#This Row],[MonthlyCharges]]&lt;35,"low",IF(Table1[[#This Row],[MonthlyCharges]]&lt;70,"Medium","High"))</f>
        <v>Medium</v>
      </c>
    </row>
    <row r="5386" spans="1:18" x14ac:dyDescent="0.35">
      <c r="A5386" s="1" t="s">
        <v>5419</v>
      </c>
      <c r="B5386" s="1" t="s">
        <v>7</v>
      </c>
      <c r="C5386" s="1">
        <v>31</v>
      </c>
      <c r="D5386" s="1" t="s">
        <v>3</v>
      </c>
      <c r="E5386" s="1" t="s">
        <v>4</v>
      </c>
      <c r="F5386" s="1" t="s">
        <v>4</v>
      </c>
      <c r="G5386" s="1">
        <v>18</v>
      </c>
      <c r="H5386" s="1" t="s">
        <v>15</v>
      </c>
      <c r="I5386" s="1" t="s">
        <v>11</v>
      </c>
      <c r="J5386" s="1" t="s">
        <v>44</v>
      </c>
      <c r="K5386" s="1">
        <v>48.95</v>
      </c>
      <c r="L5386" s="1">
        <v>861.38</v>
      </c>
      <c r="M5386" s="1">
        <v>5</v>
      </c>
      <c r="N5386" s="1">
        <v>3</v>
      </c>
      <c r="O5386" s="1" t="s">
        <v>3</v>
      </c>
      <c r="P5386" s="1" t="str">
        <f>IF(Table1[[#This Row],[Churn]]="Yes","Lost Customer","Active Customer")</f>
        <v>Active Customer</v>
      </c>
      <c r="Q5386" s="3">
        <f>IF(Table1[[#This Row],[Tenure]]&lt;=12,"0-1 Year",)</f>
        <v>0</v>
      </c>
      <c r="R5386" s="3" t="str">
        <f>IF(Table1[[#This Row],[MonthlyCharges]]&lt;35,"low",IF(Table1[[#This Row],[MonthlyCharges]]&lt;70,"Medium","High"))</f>
        <v>Medium</v>
      </c>
    </row>
    <row r="5387" spans="1:18" x14ac:dyDescent="0.35">
      <c r="A5387" s="1" t="s">
        <v>5420</v>
      </c>
      <c r="B5387" s="1" t="s">
        <v>7</v>
      </c>
      <c r="C5387" s="1">
        <v>37</v>
      </c>
      <c r="D5387" s="1" t="s">
        <v>3</v>
      </c>
      <c r="E5387" s="1" t="s">
        <v>4</v>
      </c>
      <c r="F5387" s="1" t="s">
        <v>3</v>
      </c>
      <c r="G5387" s="1">
        <v>26</v>
      </c>
      <c r="H5387" s="1" t="s">
        <v>14</v>
      </c>
      <c r="I5387" s="1" t="s">
        <v>10</v>
      </c>
      <c r="J5387" s="1" t="s">
        <v>44</v>
      </c>
      <c r="K5387" s="1">
        <v>64.61</v>
      </c>
      <c r="L5387" s="1">
        <v>1662.51</v>
      </c>
      <c r="M5387" s="1">
        <v>2</v>
      </c>
      <c r="N5387" s="1">
        <v>3</v>
      </c>
      <c r="O5387" s="1" t="s">
        <v>3</v>
      </c>
      <c r="P5387" s="1" t="str">
        <f>IF(Table1[[#This Row],[Churn]]="Yes","Lost Customer","Active Customer")</f>
        <v>Active Customer</v>
      </c>
      <c r="Q5387" s="3">
        <f>IF(Table1[[#This Row],[Tenure]]&lt;=12,"0-1 Year",)</f>
        <v>0</v>
      </c>
      <c r="R5387" s="3" t="str">
        <f>IF(Table1[[#This Row],[MonthlyCharges]]&lt;35,"low",IF(Table1[[#This Row],[MonthlyCharges]]&lt;70,"Medium","High"))</f>
        <v>Medium</v>
      </c>
    </row>
    <row r="5388" spans="1:18" x14ac:dyDescent="0.35">
      <c r="A5388" s="1" t="s">
        <v>5421</v>
      </c>
      <c r="B5388" s="1" t="s">
        <v>7</v>
      </c>
      <c r="C5388" s="1">
        <v>25</v>
      </c>
      <c r="D5388" s="1" t="s">
        <v>3</v>
      </c>
      <c r="E5388" s="1" t="s">
        <v>4</v>
      </c>
      <c r="F5388" s="1" t="s">
        <v>3</v>
      </c>
      <c r="G5388" s="1">
        <v>26</v>
      </c>
      <c r="H5388" s="1" t="s">
        <v>14</v>
      </c>
      <c r="I5388" s="1" t="s">
        <v>10</v>
      </c>
      <c r="J5388" s="1" t="s">
        <v>44</v>
      </c>
      <c r="K5388" s="1">
        <v>49.63</v>
      </c>
      <c r="L5388" s="1">
        <v>1270.8800000000001</v>
      </c>
      <c r="M5388" s="1">
        <v>7</v>
      </c>
      <c r="N5388" s="1">
        <v>1</v>
      </c>
      <c r="O5388" s="1" t="s">
        <v>4</v>
      </c>
      <c r="P5388" s="1" t="str">
        <f>IF(Table1[[#This Row],[Churn]]="Yes","Lost Customer","Active Customer")</f>
        <v>Lost Customer</v>
      </c>
      <c r="Q5388" s="3">
        <f>IF(Table1[[#This Row],[Tenure]]&lt;=12,"0-1 Year",)</f>
        <v>0</v>
      </c>
      <c r="R5388" s="3" t="str">
        <f>IF(Table1[[#This Row],[MonthlyCharges]]&lt;35,"low",IF(Table1[[#This Row],[MonthlyCharges]]&lt;70,"Medium","High"))</f>
        <v>Medium</v>
      </c>
    </row>
    <row r="5389" spans="1:18" x14ac:dyDescent="0.35">
      <c r="A5389" s="1" t="s">
        <v>5422</v>
      </c>
      <c r="B5389" s="1" t="s">
        <v>8</v>
      </c>
      <c r="C5389" s="1">
        <v>19</v>
      </c>
      <c r="D5389" s="1" t="s">
        <v>3</v>
      </c>
      <c r="E5389" s="1" t="s">
        <v>3</v>
      </c>
      <c r="F5389" s="1" t="s">
        <v>4</v>
      </c>
      <c r="G5389" s="1">
        <v>62</v>
      </c>
      <c r="H5389" s="1" t="s">
        <v>14</v>
      </c>
      <c r="I5389" s="1" t="s">
        <v>10</v>
      </c>
      <c r="J5389" s="1" t="s">
        <v>34</v>
      </c>
      <c r="K5389" s="1">
        <v>112.34</v>
      </c>
      <c r="L5389" s="1">
        <v>6957.5</v>
      </c>
      <c r="M5389" s="1">
        <v>0</v>
      </c>
      <c r="N5389" s="1">
        <v>7</v>
      </c>
      <c r="O5389" s="1" t="s">
        <v>3</v>
      </c>
      <c r="P5389" s="1" t="str">
        <f>IF(Table1[[#This Row],[Churn]]="Yes","Lost Customer","Active Customer")</f>
        <v>Active Customer</v>
      </c>
      <c r="Q5389" s="3">
        <f>IF(Table1[[#This Row],[Tenure]]&lt;=12,"0-1 Year",)</f>
        <v>0</v>
      </c>
      <c r="R5389" s="3" t="str">
        <f>IF(Table1[[#This Row],[MonthlyCharges]]&lt;35,"low",IF(Table1[[#This Row],[MonthlyCharges]]&lt;70,"Medium","High"))</f>
        <v>High</v>
      </c>
    </row>
    <row r="5390" spans="1:18" x14ac:dyDescent="0.35">
      <c r="A5390" s="1" t="s">
        <v>5423</v>
      </c>
      <c r="B5390" s="1" t="s">
        <v>7</v>
      </c>
      <c r="C5390" s="1">
        <v>19</v>
      </c>
      <c r="D5390" s="1" t="s">
        <v>3</v>
      </c>
      <c r="E5390" s="1" t="s">
        <v>3</v>
      </c>
      <c r="F5390" s="1" t="s">
        <v>4</v>
      </c>
      <c r="G5390" s="1">
        <v>50</v>
      </c>
      <c r="H5390" s="1" t="s">
        <v>15</v>
      </c>
      <c r="I5390" s="1" t="s">
        <v>10</v>
      </c>
      <c r="J5390" s="1" t="s">
        <v>40</v>
      </c>
      <c r="K5390" s="1">
        <v>74.540000000000006</v>
      </c>
      <c r="L5390" s="1">
        <v>3707.84</v>
      </c>
      <c r="M5390" s="1">
        <v>1</v>
      </c>
      <c r="N5390" s="1">
        <v>4</v>
      </c>
      <c r="O5390" s="1" t="s">
        <v>3</v>
      </c>
      <c r="P5390" s="1" t="str">
        <f>IF(Table1[[#This Row],[Churn]]="Yes","Lost Customer","Active Customer")</f>
        <v>Active Customer</v>
      </c>
      <c r="Q5390" s="3">
        <f>IF(Table1[[#This Row],[Tenure]]&lt;=12,"0-1 Year",)</f>
        <v>0</v>
      </c>
      <c r="R5390" s="3" t="str">
        <f>IF(Table1[[#This Row],[MonthlyCharges]]&lt;35,"low",IF(Table1[[#This Row],[MonthlyCharges]]&lt;70,"Medium","High"))</f>
        <v>High</v>
      </c>
    </row>
    <row r="5391" spans="1:18" x14ac:dyDescent="0.35">
      <c r="A5391" s="1" t="s">
        <v>5424</v>
      </c>
      <c r="B5391" s="1" t="s">
        <v>7</v>
      </c>
      <c r="C5391" s="1">
        <v>34</v>
      </c>
      <c r="D5391" s="1" t="s">
        <v>3</v>
      </c>
      <c r="E5391" s="1" t="s">
        <v>3</v>
      </c>
      <c r="F5391" s="1" t="s">
        <v>4</v>
      </c>
      <c r="G5391" s="1">
        <v>6</v>
      </c>
      <c r="H5391" s="1" t="s">
        <v>14</v>
      </c>
      <c r="I5391" s="1" t="s">
        <v>10</v>
      </c>
      <c r="J5391" s="1" t="s">
        <v>40</v>
      </c>
      <c r="K5391" s="1">
        <v>52.59</v>
      </c>
      <c r="L5391" s="1">
        <v>324.92</v>
      </c>
      <c r="M5391" s="1">
        <v>0</v>
      </c>
      <c r="N5391" s="1">
        <v>4</v>
      </c>
      <c r="O5391" s="1" t="s">
        <v>4</v>
      </c>
      <c r="P5391" s="1" t="str">
        <f>IF(Table1[[#This Row],[Churn]]="Yes","Lost Customer","Active Customer")</f>
        <v>Lost Customer</v>
      </c>
      <c r="Q5391" s="3" t="str">
        <f>IF(Table1[[#This Row],[Tenure]]&lt;=12,"0-1 Year",)</f>
        <v>0-1 Year</v>
      </c>
      <c r="R5391" s="3" t="str">
        <f>IF(Table1[[#This Row],[MonthlyCharges]]&lt;35,"low",IF(Table1[[#This Row],[MonthlyCharges]]&lt;70,"Medium","High"))</f>
        <v>Medium</v>
      </c>
    </row>
    <row r="5392" spans="1:18" x14ac:dyDescent="0.35">
      <c r="A5392" s="1" t="s">
        <v>5425</v>
      </c>
      <c r="B5392" s="1" t="s">
        <v>8</v>
      </c>
      <c r="C5392" s="1">
        <v>37</v>
      </c>
      <c r="D5392" s="1" t="s">
        <v>3</v>
      </c>
      <c r="E5392" s="1" t="s">
        <v>3</v>
      </c>
      <c r="F5392" s="1" t="s">
        <v>3</v>
      </c>
      <c r="G5392" s="1">
        <v>55</v>
      </c>
      <c r="H5392" s="1" t="s">
        <v>14</v>
      </c>
      <c r="I5392" s="1" t="s">
        <v>11</v>
      </c>
      <c r="J5392" s="1" t="s">
        <v>40</v>
      </c>
      <c r="K5392" s="1">
        <v>95.37</v>
      </c>
      <c r="L5392" s="1">
        <v>5231.75</v>
      </c>
      <c r="M5392" s="1">
        <v>3</v>
      </c>
      <c r="N5392" s="1">
        <v>4</v>
      </c>
      <c r="O5392" s="1" t="s">
        <v>3</v>
      </c>
      <c r="P5392" s="1" t="str">
        <f>IF(Table1[[#This Row],[Churn]]="Yes","Lost Customer","Active Customer")</f>
        <v>Active Customer</v>
      </c>
      <c r="Q5392" s="3">
        <f>IF(Table1[[#This Row],[Tenure]]&lt;=12,"0-1 Year",)</f>
        <v>0</v>
      </c>
      <c r="R5392" s="3" t="str">
        <f>IF(Table1[[#This Row],[MonthlyCharges]]&lt;35,"low",IF(Table1[[#This Row],[MonthlyCharges]]&lt;70,"Medium","High"))</f>
        <v>High</v>
      </c>
    </row>
    <row r="5393" spans="1:18" x14ac:dyDescent="0.35">
      <c r="A5393" s="1" t="s">
        <v>5426</v>
      </c>
      <c r="B5393" s="1" t="s">
        <v>8</v>
      </c>
      <c r="C5393" s="1">
        <v>57</v>
      </c>
      <c r="D5393" s="1" t="s">
        <v>3</v>
      </c>
      <c r="E5393" s="1" t="s">
        <v>3</v>
      </c>
      <c r="F5393" s="1" t="s">
        <v>4</v>
      </c>
      <c r="G5393" s="1">
        <v>13</v>
      </c>
      <c r="H5393" s="1" t="s">
        <v>14</v>
      </c>
      <c r="I5393" s="1" t="s">
        <v>11</v>
      </c>
      <c r="J5393" s="1" t="s">
        <v>32</v>
      </c>
      <c r="K5393" s="1">
        <v>47.04</v>
      </c>
      <c r="L5393" s="1">
        <v>621.97</v>
      </c>
      <c r="M5393" s="1">
        <v>5</v>
      </c>
      <c r="N5393" s="1">
        <v>7</v>
      </c>
      <c r="O5393" s="1" t="s">
        <v>3</v>
      </c>
      <c r="P5393" s="1" t="str">
        <f>IF(Table1[[#This Row],[Churn]]="Yes","Lost Customer","Active Customer")</f>
        <v>Active Customer</v>
      </c>
      <c r="Q5393" s="3">
        <f>IF(Table1[[#This Row],[Tenure]]&lt;=12,"0-1 Year",)</f>
        <v>0</v>
      </c>
      <c r="R5393" s="3" t="str">
        <f>IF(Table1[[#This Row],[MonthlyCharges]]&lt;35,"low",IF(Table1[[#This Row],[MonthlyCharges]]&lt;70,"Medium","High"))</f>
        <v>Medium</v>
      </c>
    </row>
    <row r="5394" spans="1:18" x14ac:dyDescent="0.35">
      <c r="A5394" s="1" t="s">
        <v>5427</v>
      </c>
      <c r="B5394" s="1" t="s">
        <v>7</v>
      </c>
      <c r="C5394" s="1">
        <v>41</v>
      </c>
      <c r="D5394" s="1" t="s">
        <v>3</v>
      </c>
      <c r="E5394" s="1" t="s">
        <v>4</v>
      </c>
      <c r="F5394" s="1" t="s">
        <v>4</v>
      </c>
      <c r="G5394" s="1">
        <v>17</v>
      </c>
      <c r="H5394" s="1" t="s">
        <v>15</v>
      </c>
      <c r="I5394" s="1" t="s">
        <v>10</v>
      </c>
      <c r="J5394" s="1" t="s">
        <v>32</v>
      </c>
      <c r="K5394" s="1">
        <v>67.62</v>
      </c>
      <c r="L5394" s="1">
        <v>1162.73</v>
      </c>
      <c r="M5394" s="1">
        <v>6</v>
      </c>
      <c r="N5394" s="1">
        <v>5</v>
      </c>
      <c r="O5394" s="1" t="s">
        <v>3</v>
      </c>
      <c r="P5394" s="1" t="str">
        <f>IF(Table1[[#This Row],[Churn]]="Yes","Lost Customer","Active Customer")</f>
        <v>Active Customer</v>
      </c>
      <c r="Q5394" s="3">
        <f>IF(Table1[[#This Row],[Tenure]]&lt;=12,"0-1 Year",)</f>
        <v>0</v>
      </c>
      <c r="R5394" s="3" t="str">
        <f>IF(Table1[[#This Row],[MonthlyCharges]]&lt;35,"low",IF(Table1[[#This Row],[MonthlyCharges]]&lt;70,"Medium","High"))</f>
        <v>Medium</v>
      </c>
    </row>
    <row r="5395" spans="1:18" x14ac:dyDescent="0.35">
      <c r="A5395" s="1" t="s">
        <v>5428</v>
      </c>
      <c r="B5395" s="1" t="s">
        <v>8</v>
      </c>
      <c r="C5395" s="1">
        <v>42</v>
      </c>
      <c r="D5395" s="1" t="s">
        <v>3</v>
      </c>
      <c r="E5395" s="1" t="s">
        <v>3</v>
      </c>
      <c r="F5395" s="1" t="s">
        <v>4</v>
      </c>
      <c r="G5395" s="1">
        <v>41</v>
      </c>
      <c r="H5395" s="1" t="s">
        <v>14</v>
      </c>
      <c r="I5395" s="1" t="s">
        <v>10</v>
      </c>
      <c r="J5395" s="1" t="s">
        <v>34</v>
      </c>
      <c r="K5395" s="1">
        <v>44.8</v>
      </c>
      <c r="L5395" s="1">
        <v>1851.1</v>
      </c>
      <c r="M5395" s="1">
        <v>0</v>
      </c>
      <c r="N5395" s="1">
        <v>4</v>
      </c>
      <c r="O5395" s="1" t="s">
        <v>3</v>
      </c>
      <c r="P5395" s="1" t="str">
        <f>IF(Table1[[#This Row],[Churn]]="Yes","Lost Customer","Active Customer")</f>
        <v>Active Customer</v>
      </c>
      <c r="Q5395" s="3">
        <f>IF(Table1[[#This Row],[Tenure]]&lt;=12,"0-1 Year",)</f>
        <v>0</v>
      </c>
      <c r="R5395" s="3" t="str">
        <f>IF(Table1[[#This Row],[MonthlyCharges]]&lt;35,"low",IF(Table1[[#This Row],[MonthlyCharges]]&lt;70,"Medium","High"))</f>
        <v>Medium</v>
      </c>
    </row>
    <row r="5396" spans="1:18" x14ac:dyDescent="0.35">
      <c r="A5396" s="1" t="s">
        <v>5429</v>
      </c>
      <c r="B5396" s="1" t="s">
        <v>7</v>
      </c>
      <c r="C5396" s="1">
        <v>30</v>
      </c>
      <c r="D5396" s="1" t="s">
        <v>3</v>
      </c>
      <c r="E5396" s="1" t="s">
        <v>4</v>
      </c>
      <c r="F5396" s="1" t="s">
        <v>4</v>
      </c>
      <c r="G5396" s="1">
        <v>39</v>
      </c>
      <c r="H5396" s="1" t="s">
        <v>14</v>
      </c>
      <c r="I5396" s="1" t="s">
        <v>12</v>
      </c>
      <c r="J5396" s="1" t="s">
        <v>34</v>
      </c>
      <c r="K5396" s="1">
        <v>0</v>
      </c>
      <c r="L5396" s="1">
        <v>17.38</v>
      </c>
      <c r="M5396" s="1">
        <v>1</v>
      </c>
      <c r="N5396" s="1">
        <v>1</v>
      </c>
      <c r="O5396" s="1" t="s">
        <v>3</v>
      </c>
      <c r="P5396" s="1" t="str">
        <f>IF(Table1[[#This Row],[Churn]]="Yes","Lost Customer","Active Customer")</f>
        <v>Active Customer</v>
      </c>
      <c r="Q5396" s="3">
        <f>IF(Table1[[#This Row],[Tenure]]&lt;=12,"0-1 Year",)</f>
        <v>0</v>
      </c>
      <c r="R5396" s="3" t="str">
        <f>IF(Table1[[#This Row],[MonthlyCharges]]&lt;35,"low",IF(Table1[[#This Row],[MonthlyCharges]]&lt;70,"Medium","High"))</f>
        <v>low</v>
      </c>
    </row>
    <row r="5397" spans="1:18" x14ac:dyDescent="0.35">
      <c r="A5397" s="1" t="s">
        <v>5430</v>
      </c>
      <c r="B5397" s="1" t="s">
        <v>7</v>
      </c>
      <c r="C5397" s="1">
        <v>50</v>
      </c>
      <c r="D5397" s="1" t="s">
        <v>3</v>
      </c>
      <c r="E5397" s="1" t="s">
        <v>4</v>
      </c>
      <c r="F5397" s="1" t="s">
        <v>3</v>
      </c>
      <c r="G5397" s="1">
        <v>8</v>
      </c>
      <c r="H5397" s="1" t="s">
        <v>15</v>
      </c>
      <c r="I5397" s="1" t="s">
        <v>10</v>
      </c>
      <c r="J5397" s="1" t="s">
        <v>44</v>
      </c>
      <c r="K5397" s="1">
        <v>77.900000000000006</v>
      </c>
      <c r="L5397" s="1">
        <v>608.51</v>
      </c>
      <c r="M5397" s="1">
        <v>1</v>
      </c>
      <c r="N5397" s="1">
        <v>3</v>
      </c>
      <c r="O5397" s="1" t="s">
        <v>3</v>
      </c>
      <c r="P5397" s="1" t="str">
        <f>IF(Table1[[#This Row],[Churn]]="Yes","Lost Customer","Active Customer")</f>
        <v>Active Customer</v>
      </c>
      <c r="Q5397" s="3" t="str">
        <f>IF(Table1[[#This Row],[Tenure]]&lt;=12,"0-1 Year",)</f>
        <v>0-1 Year</v>
      </c>
      <c r="R5397" s="3" t="str">
        <f>IF(Table1[[#This Row],[MonthlyCharges]]&lt;35,"low",IF(Table1[[#This Row],[MonthlyCharges]]&lt;70,"Medium","High"))</f>
        <v>High</v>
      </c>
    </row>
    <row r="5398" spans="1:18" x14ac:dyDescent="0.35">
      <c r="A5398" s="1" t="s">
        <v>5431</v>
      </c>
      <c r="B5398" s="1" t="s">
        <v>7</v>
      </c>
      <c r="C5398" s="1">
        <v>29</v>
      </c>
      <c r="D5398" s="1" t="s">
        <v>3</v>
      </c>
      <c r="E5398" s="1" t="s">
        <v>3</v>
      </c>
      <c r="F5398" s="1" t="s">
        <v>4</v>
      </c>
      <c r="G5398" s="1">
        <v>38</v>
      </c>
      <c r="H5398" s="1" t="s">
        <v>14</v>
      </c>
      <c r="I5398" s="1" t="s">
        <v>12</v>
      </c>
      <c r="J5398" s="1" t="s">
        <v>44</v>
      </c>
      <c r="K5398" s="1">
        <v>0</v>
      </c>
      <c r="L5398" s="1">
        <v>12.28</v>
      </c>
      <c r="M5398" s="1">
        <v>6</v>
      </c>
      <c r="N5398" s="1">
        <v>4</v>
      </c>
      <c r="O5398" s="1" t="s">
        <v>4</v>
      </c>
      <c r="P5398" s="1" t="str">
        <f>IF(Table1[[#This Row],[Churn]]="Yes","Lost Customer","Active Customer")</f>
        <v>Lost Customer</v>
      </c>
      <c r="Q5398" s="3">
        <f>IF(Table1[[#This Row],[Tenure]]&lt;=12,"0-1 Year",)</f>
        <v>0</v>
      </c>
      <c r="R5398" s="3" t="str">
        <f>IF(Table1[[#This Row],[MonthlyCharges]]&lt;35,"low",IF(Table1[[#This Row],[MonthlyCharges]]&lt;70,"Medium","High"))</f>
        <v>low</v>
      </c>
    </row>
    <row r="5399" spans="1:18" x14ac:dyDescent="0.35">
      <c r="A5399" s="1" t="s">
        <v>5432</v>
      </c>
      <c r="B5399" s="1" t="s">
        <v>7</v>
      </c>
      <c r="C5399" s="1">
        <v>70</v>
      </c>
      <c r="D5399" s="1" t="s">
        <v>3</v>
      </c>
      <c r="E5399" s="1" t="s">
        <v>3</v>
      </c>
      <c r="F5399" s="1" t="s">
        <v>4</v>
      </c>
      <c r="G5399" s="1">
        <v>71</v>
      </c>
      <c r="H5399" s="1" t="s">
        <v>14</v>
      </c>
      <c r="I5399" s="1" t="s">
        <v>12</v>
      </c>
      <c r="J5399" s="1" t="s">
        <v>40</v>
      </c>
      <c r="K5399" s="1">
        <v>0</v>
      </c>
      <c r="L5399" s="1">
        <v>0.53</v>
      </c>
      <c r="M5399" s="1">
        <v>4</v>
      </c>
      <c r="N5399" s="1">
        <v>9</v>
      </c>
      <c r="O5399" s="1" t="s">
        <v>3</v>
      </c>
      <c r="P5399" s="1" t="str">
        <f>IF(Table1[[#This Row],[Churn]]="Yes","Lost Customer","Active Customer")</f>
        <v>Active Customer</v>
      </c>
      <c r="Q5399" s="3">
        <f>IF(Table1[[#This Row],[Tenure]]&lt;=12,"0-1 Year",)</f>
        <v>0</v>
      </c>
      <c r="R5399" s="3" t="str">
        <f>IF(Table1[[#This Row],[MonthlyCharges]]&lt;35,"low",IF(Table1[[#This Row],[MonthlyCharges]]&lt;70,"Medium","High"))</f>
        <v>low</v>
      </c>
    </row>
    <row r="5400" spans="1:18" x14ac:dyDescent="0.35">
      <c r="A5400" s="1" t="s">
        <v>5433</v>
      </c>
      <c r="B5400" s="1" t="s">
        <v>8</v>
      </c>
      <c r="C5400" s="1">
        <v>43</v>
      </c>
      <c r="D5400" s="1" t="s">
        <v>3</v>
      </c>
      <c r="E5400" s="1" t="s">
        <v>4</v>
      </c>
      <c r="F5400" s="1" t="s">
        <v>3</v>
      </c>
      <c r="G5400" s="1">
        <v>25</v>
      </c>
      <c r="H5400" s="1" t="s">
        <v>14</v>
      </c>
      <c r="I5400" s="1" t="s">
        <v>10</v>
      </c>
      <c r="J5400" s="1" t="s">
        <v>44</v>
      </c>
      <c r="K5400" s="1">
        <v>65.87</v>
      </c>
      <c r="L5400" s="1">
        <v>1640.94</v>
      </c>
      <c r="M5400" s="1">
        <v>7</v>
      </c>
      <c r="N5400" s="1">
        <v>3</v>
      </c>
      <c r="O5400" s="1" t="s">
        <v>4</v>
      </c>
      <c r="P5400" s="1" t="str">
        <f>IF(Table1[[#This Row],[Churn]]="Yes","Lost Customer","Active Customer")</f>
        <v>Lost Customer</v>
      </c>
      <c r="Q5400" s="3">
        <f>IF(Table1[[#This Row],[Tenure]]&lt;=12,"0-1 Year",)</f>
        <v>0</v>
      </c>
      <c r="R5400" s="3" t="str">
        <f>IF(Table1[[#This Row],[MonthlyCharges]]&lt;35,"low",IF(Table1[[#This Row],[MonthlyCharges]]&lt;70,"Medium","High"))</f>
        <v>Medium</v>
      </c>
    </row>
    <row r="5401" spans="1:18" x14ac:dyDescent="0.35">
      <c r="A5401" s="1" t="s">
        <v>5434</v>
      </c>
      <c r="B5401" s="1" t="s">
        <v>8</v>
      </c>
      <c r="C5401" s="1">
        <v>69</v>
      </c>
      <c r="D5401" s="1" t="s">
        <v>4</v>
      </c>
      <c r="E5401" s="1" t="s">
        <v>4</v>
      </c>
      <c r="F5401" s="1" t="s">
        <v>4</v>
      </c>
      <c r="G5401" s="1">
        <v>29</v>
      </c>
      <c r="H5401" s="1" t="s">
        <v>14</v>
      </c>
      <c r="I5401" s="1" t="s">
        <v>11</v>
      </c>
      <c r="J5401" s="1" t="s">
        <v>44</v>
      </c>
      <c r="K5401" s="1">
        <v>41.63</v>
      </c>
      <c r="L5401" s="1">
        <v>1199.83</v>
      </c>
      <c r="M5401" s="1">
        <v>2</v>
      </c>
      <c r="N5401" s="1">
        <v>9</v>
      </c>
      <c r="O5401" s="1" t="s">
        <v>3</v>
      </c>
      <c r="P5401" s="1" t="str">
        <f>IF(Table1[[#This Row],[Churn]]="Yes","Lost Customer","Active Customer")</f>
        <v>Active Customer</v>
      </c>
      <c r="Q5401" s="3">
        <f>IF(Table1[[#This Row],[Tenure]]&lt;=12,"0-1 Year",)</f>
        <v>0</v>
      </c>
      <c r="R5401" s="3" t="str">
        <f>IF(Table1[[#This Row],[MonthlyCharges]]&lt;35,"low",IF(Table1[[#This Row],[MonthlyCharges]]&lt;70,"Medium","High"))</f>
        <v>Medium</v>
      </c>
    </row>
    <row r="5402" spans="1:18" x14ac:dyDescent="0.35">
      <c r="A5402" s="1" t="s">
        <v>5435</v>
      </c>
      <c r="B5402" s="1" t="s">
        <v>7</v>
      </c>
      <c r="C5402" s="1">
        <v>69</v>
      </c>
      <c r="D5402" s="1" t="s">
        <v>3</v>
      </c>
      <c r="E5402" s="1" t="s">
        <v>4</v>
      </c>
      <c r="F5402" s="1" t="s">
        <v>4</v>
      </c>
      <c r="G5402" s="1">
        <v>3</v>
      </c>
      <c r="H5402" s="1" t="s">
        <v>14</v>
      </c>
      <c r="I5402" s="1" t="s">
        <v>11</v>
      </c>
      <c r="J5402" s="1" t="s">
        <v>34</v>
      </c>
      <c r="K5402" s="1">
        <v>102.66</v>
      </c>
      <c r="L5402" s="1">
        <v>326.18</v>
      </c>
      <c r="M5402" s="1">
        <v>6</v>
      </c>
      <c r="N5402" s="1">
        <v>6</v>
      </c>
      <c r="O5402" s="1" t="s">
        <v>3</v>
      </c>
      <c r="P5402" s="1" t="str">
        <f>IF(Table1[[#This Row],[Churn]]="Yes","Lost Customer","Active Customer")</f>
        <v>Active Customer</v>
      </c>
      <c r="Q5402" s="3" t="str">
        <f>IF(Table1[[#This Row],[Tenure]]&lt;=12,"0-1 Year",)</f>
        <v>0-1 Year</v>
      </c>
      <c r="R5402" s="3" t="str">
        <f>IF(Table1[[#This Row],[MonthlyCharges]]&lt;35,"low",IF(Table1[[#This Row],[MonthlyCharges]]&lt;70,"Medium","High"))</f>
        <v>High</v>
      </c>
    </row>
    <row r="5403" spans="1:18" x14ac:dyDescent="0.35">
      <c r="A5403" s="1" t="s">
        <v>5436</v>
      </c>
      <c r="B5403" s="1" t="s">
        <v>7</v>
      </c>
      <c r="C5403" s="1">
        <v>62</v>
      </c>
      <c r="D5403" s="1" t="s">
        <v>3</v>
      </c>
      <c r="E5403" s="1" t="s">
        <v>4</v>
      </c>
      <c r="F5403" s="1" t="s">
        <v>4</v>
      </c>
      <c r="G5403" s="1">
        <v>30</v>
      </c>
      <c r="H5403" s="1" t="s">
        <v>14</v>
      </c>
      <c r="I5403" s="1" t="s">
        <v>10</v>
      </c>
      <c r="J5403" s="1" t="s">
        <v>40</v>
      </c>
      <c r="K5403" s="1">
        <v>58.32</v>
      </c>
      <c r="L5403" s="1">
        <v>1736.41</v>
      </c>
      <c r="M5403" s="1">
        <v>3</v>
      </c>
      <c r="N5403" s="1">
        <v>1</v>
      </c>
      <c r="O5403" s="1" t="s">
        <v>3</v>
      </c>
      <c r="P5403" s="1" t="str">
        <f>IF(Table1[[#This Row],[Churn]]="Yes","Lost Customer","Active Customer")</f>
        <v>Active Customer</v>
      </c>
      <c r="Q5403" s="3">
        <f>IF(Table1[[#This Row],[Tenure]]&lt;=12,"0-1 Year",)</f>
        <v>0</v>
      </c>
      <c r="R5403" s="3" t="str">
        <f>IF(Table1[[#This Row],[MonthlyCharges]]&lt;35,"low",IF(Table1[[#This Row],[MonthlyCharges]]&lt;70,"Medium","High"))</f>
        <v>Medium</v>
      </c>
    </row>
    <row r="5404" spans="1:18" x14ac:dyDescent="0.35">
      <c r="A5404" s="1" t="s">
        <v>5437</v>
      </c>
      <c r="B5404" s="1" t="s">
        <v>8</v>
      </c>
      <c r="C5404" s="1">
        <v>46</v>
      </c>
      <c r="D5404" s="1" t="s">
        <v>3</v>
      </c>
      <c r="E5404" s="1" t="s">
        <v>3</v>
      </c>
      <c r="F5404" s="1" t="s">
        <v>4</v>
      </c>
      <c r="G5404" s="1">
        <v>31</v>
      </c>
      <c r="H5404" s="1" t="s">
        <v>14</v>
      </c>
      <c r="I5404" s="1" t="s">
        <v>10</v>
      </c>
      <c r="J5404" s="1" t="s">
        <v>44</v>
      </c>
      <c r="K5404" s="1">
        <v>99.38</v>
      </c>
      <c r="L5404" s="1">
        <v>3078.46</v>
      </c>
      <c r="M5404" s="1">
        <v>2</v>
      </c>
      <c r="N5404" s="1">
        <v>5</v>
      </c>
      <c r="O5404" s="1" t="s">
        <v>3</v>
      </c>
      <c r="P5404" s="1" t="str">
        <f>IF(Table1[[#This Row],[Churn]]="Yes","Lost Customer","Active Customer")</f>
        <v>Active Customer</v>
      </c>
      <c r="Q5404" s="3">
        <f>IF(Table1[[#This Row],[Tenure]]&lt;=12,"0-1 Year",)</f>
        <v>0</v>
      </c>
      <c r="R5404" s="3" t="str">
        <f>IF(Table1[[#This Row],[MonthlyCharges]]&lt;35,"low",IF(Table1[[#This Row],[MonthlyCharges]]&lt;70,"Medium","High"))</f>
        <v>High</v>
      </c>
    </row>
    <row r="5405" spans="1:18" x14ac:dyDescent="0.35">
      <c r="A5405" s="1" t="s">
        <v>5438</v>
      </c>
      <c r="B5405" s="1" t="s">
        <v>7</v>
      </c>
      <c r="C5405" s="1">
        <v>40</v>
      </c>
      <c r="D5405" s="1" t="s">
        <v>3</v>
      </c>
      <c r="E5405" s="1" t="s">
        <v>3</v>
      </c>
      <c r="F5405" s="1" t="s">
        <v>4</v>
      </c>
      <c r="G5405" s="1">
        <v>39</v>
      </c>
      <c r="H5405" s="1" t="s">
        <v>14</v>
      </c>
      <c r="I5405" s="1" t="s">
        <v>11</v>
      </c>
      <c r="J5405" s="1" t="s">
        <v>32</v>
      </c>
      <c r="K5405" s="1">
        <v>22.73</v>
      </c>
      <c r="L5405" s="1">
        <v>902.56</v>
      </c>
      <c r="M5405" s="1">
        <v>2</v>
      </c>
      <c r="N5405" s="1">
        <v>9</v>
      </c>
      <c r="O5405" s="1" t="s">
        <v>3</v>
      </c>
      <c r="P5405" s="1" t="str">
        <f>IF(Table1[[#This Row],[Churn]]="Yes","Lost Customer","Active Customer")</f>
        <v>Active Customer</v>
      </c>
      <c r="Q5405" s="3">
        <f>IF(Table1[[#This Row],[Tenure]]&lt;=12,"0-1 Year",)</f>
        <v>0</v>
      </c>
      <c r="R5405" s="3" t="str">
        <f>IF(Table1[[#This Row],[MonthlyCharges]]&lt;35,"low",IF(Table1[[#This Row],[MonthlyCharges]]&lt;70,"Medium","High"))</f>
        <v>low</v>
      </c>
    </row>
    <row r="5406" spans="1:18" x14ac:dyDescent="0.35">
      <c r="A5406" s="1" t="s">
        <v>5439</v>
      </c>
      <c r="B5406" s="1" t="s">
        <v>8</v>
      </c>
      <c r="C5406" s="1">
        <v>25</v>
      </c>
      <c r="D5406" s="1" t="s">
        <v>3</v>
      </c>
      <c r="E5406" s="1" t="s">
        <v>3</v>
      </c>
      <c r="F5406" s="1" t="s">
        <v>3</v>
      </c>
      <c r="G5406" s="1">
        <v>8</v>
      </c>
      <c r="H5406" s="1" t="s">
        <v>16</v>
      </c>
      <c r="I5406" s="1" t="s">
        <v>11</v>
      </c>
      <c r="J5406" s="1" t="s">
        <v>44</v>
      </c>
      <c r="K5406" s="1">
        <v>25.77</v>
      </c>
      <c r="L5406" s="1">
        <v>194.24</v>
      </c>
      <c r="M5406" s="1">
        <v>4</v>
      </c>
      <c r="N5406" s="1">
        <v>2</v>
      </c>
      <c r="O5406" s="1" t="s">
        <v>3</v>
      </c>
      <c r="P5406" s="1" t="str">
        <f>IF(Table1[[#This Row],[Churn]]="Yes","Lost Customer","Active Customer")</f>
        <v>Active Customer</v>
      </c>
      <c r="Q5406" s="3" t="str">
        <f>IF(Table1[[#This Row],[Tenure]]&lt;=12,"0-1 Year",)</f>
        <v>0-1 Year</v>
      </c>
      <c r="R5406" s="3" t="str">
        <f>IF(Table1[[#This Row],[MonthlyCharges]]&lt;35,"low",IF(Table1[[#This Row],[MonthlyCharges]]&lt;70,"Medium","High"))</f>
        <v>low</v>
      </c>
    </row>
    <row r="5407" spans="1:18" x14ac:dyDescent="0.35">
      <c r="A5407" s="1" t="s">
        <v>5440</v>
      </c>
      <c r="B5407" s="1" t="s">
        <v>7</v>
      </c>
      <c r="C5407" s="1">
        <v>69</v>
      </c>
      <c r="D5407" s="1" t="s">
        <v>3</v>
      </c>
      <c r="E5407" s="1" t="s">
        <v>3</v>
      </c>
      <c r="F5407" s="1" t="s">
        <v>4</v>
      </c>
      <c r="G5407" s="1">
        <v>3</v>
      </c>
      <c r="H5407" s="1" t="s">
        <v>15</v>
      </c>
      <c r="I5407" s="1" t="s">
        <v>12</v>
      </c>
      <c r="J5407" s="1" t="s">
        <v>40</v>
      </c>
      <c r="K5407" s="1">
        <v>0</v>
      </c>
      <c r="L5407" s="1">
        <v>-13.54</v>
      </c>
      <c r="M5407" s="1">
        <v>7</v>
      </c>
      <c r="N5407" s="1">
        <v>2</v>
      </c>
      <c r="O5407" s="1" t="s">
        <v>4</v>
      </c>
      <c r="P5407" s="1" t="str">
        <f>IF(Table1[[#This Row],[Churn]]="Yes","Lost Customer","Active Customer")</f>
        <v>Lost Customer</v>
      </c>
      <c r="Q5407" s="3" t="str">
        <f>IF(Table1[[#This Row],[Tenure]]&lt;=12,"0-1 Year",)</f>
        <v>0-1 Year</v>
      </c>
      <c r="R5407" s="3" t="str">
        <f>IF(Table1[[#This Row],[MonthlyCharges]]&lt;35,"low",IF(Table1[[#This Row],[MonthlyCharges]]&lt;70,"Medium","High"))</f>
        <v>low</v>
      </c>
    </row>
    <row r="5408" spans="1:18" x14ac:dyDescent="0.35">
      <c r="A5408" s="1" t="s">
        <v>5441</v>
      </c>
      <c r="B5408" s="1" t="s">
        <v>7</v>
      </c>
      <c r="C5408" s="1">
        <v>72</v>
      </c>
      <c r="D5408" s="1" t="s">
        <v>4</v>
      </c>
      <c r="E5408" s="1" t="s">
        <v>4</v>
      </c>
      <c r="F5408" s="1" t="s">
        <v>4</v>
      </c>
      <c r="G5408" s="1">
        <v>68</v>
      </c>
      <c r="H5408" s="1" t="s">
        <v>14</v>
      </c>
      <c r="I5408" s="1" t="s">
        <v>10</v>
      </c>
      <c r="J5408" s="1" t="s">
        <v>34</v>
      </c>
      <c r="K5408" s="1">
        <v>87.2</v>
      </c>
      <c r="L5408" s="1">
        <v>5915.26</v>
      </c>
      <c r="M5408" s="1">
        <v>2</v>
      </c>
      <c r="N5408" s="1">
        <v>6</v>
      </c>
      <c r="O5408" s="1" t="s">
        <v>3</v>
      </c>
      <c r="P5408" s="1" t="str">
        <f>IF(Table1[[#This Row],[Churn]]="Yes","Lost Customer","Active Customer")</f>
        <v>Active Customer</v>
      </c>
      <c r="Q5408" s="3">
        <f>IF(Table1[[#This Row],[Tenure]]&lt;=12,"0-1 Year",)</f>
        <v>0</v>
      </c>
      <c r="R5408" s="3" t="str">
        <f>IF(Table1[[#This Row],[MonthlyCharges]]&lt;35,"low",IF(Table1[[#This Row],[MonthlyCharges]]&lt;70,"Medium","High"))</f>
        <v>High</v>
      </c>
    </row>
    <row r="5409" spans="1:18" x14ac:dyDescent="0.35">
      <c r="A5409" s="1" t="s">
        <v>5442</v>
      </c>
      <c r="B5409" s="1" t="s">
        <v>7</v>
      </c>
      <c r="C5409" s="1">
        <v>27</v>
      </c>
      <c r="D5409" s="1" t="s">
        <v>3</v>
      </c>
      <c r="E5409" s="1" t="s">
        <v>4</v>
      </c>
      <c r="F5409" s="1" t="s">
        <v>4</v>
      </c>
      <c r="G5409" s="1">
        <v>57</v>
      </c>
      <c r="H5409" s="1" t="s">
        <v>14</v>
      </c>
      <c r="I5409" s="1" t="s">
        <v>10</v>
      </c>
      <c r="J5409" s="1" t="s">
        <v>34</v>
      </c>
      <c r="K5409" s="1">
        <v>100.34</v>
      </c>
      <c r="L5409" s="1">
        <v>5705.72</v>
      </c>
      <c r="M5409" s="1">
        <v>3</v>
      </c>
      <c r="N5409" s="1">
        <v>10</v>
      </c>
      <c r="O5409" s="1" t="s">
        <v>3</v>
      </c>
      <c r="P5409" s="1" t="str">
        <f>IF(Table1[[#This Row],[Churn]]="Yes","Lost Customer","Active Customer")</f>
        <v>Active Customer</v>
      </c>
      <c r="Q5409" s="3">
        <f>IF(Table1[[#This Row],[Tenure]]&lt;=12,"0-1 Year",)</f>
        <v>0</v>
      </c>
      <c r="R5409" s="3" t="str">
        <f>IF(Table1[[#This Row],[MonthlyCharges]]&lt;35,"low",IF(Table1[[#This Row],[MonthlyCharges]]&lt;70,"Medium","High"))</f>
        <v>High</v>
      </c>
    </row>
    <row r="5410" spans="1:18" x14ac:dyDescent="0.35">
      <c r="A5410" s="1" t="s">
        <v>5443</v>
      </c>
      <c r="B5410" s="1" t="s">
        <v>8</v>
      </c>
      <c r="C5410" s="1">
        <v>64</v>
      </c>
      <c r="D5410" s="1" t="s">
        <v>3</v>
      </c>
      <c r="E5410" s="1" t="s">
        <v>4</v>
      </c>
      <c r="F5410" s="1" t="s">
        <v>3</v>
      </c>
      <c r="G5410" s="1">
        <v>72</v>
      </c>
      <c r="H5410" s="1" t="s">
        <v>16</v>
      </c>
      <c r="I5410" s="1" t="s">
        <v>11</v>
      </c>
      <c r="J5410" s="1" t="s">
        <v>34</v>
      </c>
      <c r="K5410" s="1">
        <v>83.7</v>
      </c>
      <c r="L5410" s="1">
        <v>6018.59</v>
      </c>
      <c r="M5410" s="1">
        <v>2</v>
      </c>
      <c r="N5410" s="1">
        <v>2</v>
      </c>
      <c r="O5410" s="1" t="s">
        <v>3</v>
      </c>
      <c r="P5410" s="1" t="str">
        <f>IF(Table1[[#This Row],[Churn]]="Yes","Lost Customer","Active Customer")</f>
        <v>Active Customer</v>
      </c>
      <c r="Q5410" s="3">
        <f>IF(Table1[[#This Row],[Tenure]]&lt;=12,"0-1 Year",)</f>
        <v>0</v>
      </c>
      <c r="R5410" s="3" t="str">
        <f>IF(Table1[[#This Row],[MonthlyCharges]]&lt;35,"low",IF(Table1[[#This Row],[MonthlyCharges]]&lt;70,"Medium","High"))</f>
        <v>High</v>
      </c>
    </row>
    <row r="5411" spans="1:18" x14ac:dyDescent="0.35">
      <c r="A5411" s="1" t="s">
        <v>5444</v>
      </c>
      <c r="B5411" s="1" t="s">
        <v>8</v>
      </c>
      <c r="C5411" s="1">
        <v>29</v>
      </c>
      <c r="D5411" s="1" t="s">
        <v>3</v>
      </c>
      <c r="E5411" s="1" t="s">
        <v>4</v>
      </c>
      <c r="F5411" s="1" t="s">
        <v>3</v>
      </c>
      <c r="G5411" s="1">
        <v>23</v>
      </c>
      <c r="H5411" s="1" t="s">
        <v>14</v>
      </c>
      <c r="I5411" s="1" t="s">
        <v>10</v>
      </c>
      <c r="J5411" s="1" t="s">
        <v>40</v>
      </c>
      <c r="K5411" s="1">
        <v>28.22</v>
      </c>
      <c r="L5411" s="1">
        <v>635.74</v>
      </c>
      <c r="M5411" s="1">
        <v>6</v>
      </c>
      <c r="N5411" s="1">
        <v>1</v>
      </c>
      <c r="O5411" s="1" t="s">
        <v>4</v>
      </c>
      <c r="P5411" s="1" t="str">
        <f>IF(Table1[[#This Row],[Churn]]="Yes","Lost Customer","Active Customer")</f>
        <v>Lost Customer</v>
      </c>
      <c r="Q5411" s="3">
        <f>IF(Table1[[#This Row],[Tenure]]&lt;=12,"0-1 Year",)</f>
        <v>0</v>
      </c>
      <c r="R5411" s="3" t="str">
        <f>IF(Table1[[#This Row],[MonthlyCharges]]&lt;35,"low",IF(Table1[[#This Row],[MonthlyCharges]]&lt;70,"Medium","High"))</f>
        <v>low</v>
      </c>
    </row>
    <row r="5412" spans="1:18" x14ac:dyDescent="0.35">
      <c r="A5412" s="1" t="s">
        <v>5445</v>
      </c>
      <c r="B5412" s="1" t="s">
        <v>8</v>
      </c>
      <c r="C5412" s="1">
        <v>57</v>
      </c>
      <c r="D5412" s="1" t="s">
        <v>3</v>
      </c>
      <c r="E5412" s="1" t="s">
        <v>3</v>
      </c>
      <c r="F5412" s="1" t="s">
        <v>3</v>
      </c>
      <c r="G5412" s="1">
        <v>41</v>
      </c>
      <c r="H5412" s="1" t="s">
        <v>14</v>
      </c>
      <c r="I5412" s="1" t="s">
        <v>10</v>
      </c>
      <c r="J5412" s="1" t="s">
        <v>34</v>
      </c>
      <c r="K5412" s="1">
        <v>64.59</v>
      </c>
      <c r="L5412" s="1">
        <v>2652.46</v>
      </c>
      <c r="M5412" s="1">
        <v>8</v>
      </c>
      <c r="N5412" s="1">
        <v>9</v>
      </c>
      <c r="O5412" s="1" t="s">
        <v>3</v>
      </c>
      <c r="P5412" s="1" t="str">
        <f>IF(Table1[[#This Row],[Churn]]="Yes","Lost Customer","Active Customer")</f>
        <v>Active Customer</v>
      </c>
      <c r="Q5412" s="3">
        <f>IF(Table1[[#This Row],[Tenure]]&lt;=12,"0-1 Year",)</f>
        <v>0</v>
      </c>
      <c r="R5412" s="3" t="str">
        <f>IF(Table1[[#This Row],[MonthlyCharges]]&lt;35,"low",IF(Table1[[#This Row],[MonthlyCharges]]&lt;70,"Medium","High"))</f>
        <v>Medium</v>
      </c>
    </row>
    <row r="5413" spans="1:18" x14ac:dyDescent="0.35">
      <c r="A5413" s="1" t="s">
        <v>5446</v>
      </c>
      <c r="B5413" s="1" t="s">
        <v>7</v>
      </c>
      <c r="C5413" s="1">
        <v>51</v>
      </c>
      <c r="D5413" s="1" t="s">
        <v>3</v>
      </c>
      <c r="E5413" s="1" t="s">
        <v>4</v>
      </c>
      <c r="F5413" s="1" t="s">
        <v>4</v>
      </c>
      <c r="G5413" s="1">
        <v>20</v>
      </c>
      <c r="H5413" s="1" t="s">
        <v>15</v>
      </c>
      <c r="I5413" s="1" t="s">
        <v>10</v>
      </c>
      <c r="J5413" s="1" t="s">
        <v>44</v>
      </c>
      <c r="K5413" s="1">
        <v>111.2</v>
      </c>
      <c r="L5413" s="1">
        <v>2233.29</v>
      </c>
      <c r="M5413" s="1">
        <v>7</v>
      </c>
      <c r="N5413" s="1">
        <v>3</v>
      </c>
      <c r="O5413" s="1" t="s">
        <v>4</v>
      </c>
      <c r="P5413" s="1" t="str">
        <f>IF(Table1[[#This Row],[Churn]]="Yes","Lost Customer","Active Customer")</f>
        <v>Lost Customer</v>
      </c>
      <c r="Q5413" s="3">
        <f>IF(Table1[[#This Row],[Tenure]]&lt;=12,"0-1 Year",)</f>
        <v>0</v>
      </c>
      <c r="R5413" s="3" t="str">
        <f>IF(Table1[[#This Row],[MonthlyCharges]]&lt;35,"low",IF(Table1[[#This Row],[MonthlyCharges]]&lt;70,"Medium","High"))</f>
        <v>High</v>
      </c>
    </row>
    <row r="5414" spans="1:18" x14ac:dyDescent="0.35">
      <c r="A5414" s="1" t="s">
        <v>5447</v>
      </c>
      <c r="B5414" s="1" t="s">
        <v>8</v>
      </c>
      <c r="C5414" s="1">
        <v>66</v>
      </c>
      <c r="D5414" s="1" t="s">
        <v>3</v>
      </c>
      <c r="E5414" s="1" t="s">
        <v>4</v>
      </c>
      <c r="F5414" s="1" t="s">
        <v>4</v>
      </c>
      <c r="G5414" s="1">
        <v>23</v>
      </c>
      <c r="H5414" s="1" t="s">
        <v>14</v>
      </c>
      <c r="I5414" s="1" t="s">
        <v>11</v>
      </c>
      <c r="J5414" s="1" t="s">
        <v>40</v>
      </c>
      <c r="K5414" s="1">
        <v>69.27</v>
      </c>
      <c r="L5414" s="1">
        <v>1601.09</v>
      </c>
      <c r="M5414" s="1">
        <v>2</v>
      </c>
      <c r="N5414" s="1">
        <v>7</v>
      </c>
      <c r="O5414" s="1" t="s">
        <v>3</v>
      </c>
      <c r="P5414" s="1" t="str">
        <f>IF(Table1[[#This Row],[Churn]]="Yes","Lost Customer","Active Customer")</f>
        <v>Active Customer</v>
      </c>
      <c r="Q5414" s="3">
        <f>IF(Table1[[#This Row],[Tenure]]&lt;=12,"0-1 Year",)</f>
        <v>0</v>
      </c>
      <c r="R5414" s="3" t="str">
        <f>IF(Table1[[#This Row],[MonthlyCharges]]&lt;35,"low",IF(Table1[[#This Row],[MonthlyCharges]]&lt;70,"Medium","High"))</f>
        <v>Medium</v>
      </c>
    </row>
    <row r="5415" spans="1:18" x14ac:dyDescent="0.35">
      <c r="A5415" s="1" t="s">
        <v>5448</v>
      </c>
      <c r="B5415" s="1" t="s">
        <v>8</v>
      </c>
      <c r="C5415" s="1">
        <v>69</v>
      </c>
      <c r="D5415" s="1" t="s">
        <v>4</v>
      </c>
      <c r="E5415" s="1" t="s">
        <v>3</v>
      </c>
      <c r="F5415" s="1" t="s">
        <v>3</v>
      </c>
      <c r="G5415" s="1">
        <v>13</v>
      </c>
      <c r="H5415" s="1" t="s">
        <v>16</v>
      </c>
      <c r="I5415" s="1" t="s">
        <v>11</v>
      </c>
      <c r="J5415" s="1" t="s">
        <v>32</v>
      </c>
      <c r="K5415" s="1">
        <v>97.77</v>
      </c>
      <c r="L5415" s="1">
        <v>1285.08</v>
      </c>
      <c r="M5415" s="1">
        <v>2</v>
      </c>
      <c r="N5415" s="1">
        <v>6</v>
      </c>
      <c r="O5415" s="1" t="s">
        <v>3</v>
      </c>
      <c r="P5415" s="1" t="str">
        <f>IF(Table1[[#This Row],[Churn]]="Yes","Lost Customer","Active Customer")</f>
        <v>Active Customer</v>
      </c>
      <c r="Q5415" s="3">
        <f>IF(Table1[[#This Row],[Tenure]]&lt;=12,"0-1 Year",)</f>
        <v>0</v>
      </c>
      <c r="R5415" s="3" t="str">
        <f>IF(Table1[[#This Row],[MonthlyCharges]]&lt;35,"low",IF(Table1[[#This Row],[MonthlyCharges]]&lt;70,"Medium","High"))</f>
        <v>High</v>
      </c>
    </row>
    <row r="5416" spans="1:18" x14ac:dyDescent="0.35">
      <c r="A5416" s="1" t="s">
        <v>5449</v>
      </c>
      <c r="B5416" s="1" t="s">
        <v>8</v>
      </c>
      <c r="C5416" s="1">
        <v>52</v>
      </c>
      <c r="D5416" s="1" t="s">
        <v>3</v>
      </c>
      <c r="E5416" s="1" t="s">
        <v>4</v>
      </c>
      <c r="F5416" s="1" t="s">
        <v>3</v>
      </c>
      <c r="G5416" s="1">
        <v>9</v>
      </c>
      <c r="H5416" s="1" t="s">
        <v>16</v>
      </c>
      <c r="I5416" s="1" t="s">
        <v>10</v>
      </c>
      <c r="J5416" s="1" t="s">
        <v>32</v>
      </c>
      <c r="K5416" s="1">
        <v>119.91</v>
      </c>
      <c r="L5416" s="1">
        <v>1081.0899999999999</v>
      </c>
      <c r="M5416" s="1">
        <v>5</v>
      </c>
      <c r="N5416" s="1">
        <v>4</v>
      </c>
      <c r="O5416" s="1" t="s">
        <v>3</v>
      </c>
      <c r="P5416" s="1" t="str">
        <f>IF(Table1[[#This Row],[Churn]]="Yes","Lost Customer","Active Customer")</f>
        <v>Active Customer</v>
      </c>
      <c r="Q5416" s="3" t="str">
        <f>IF(Table1[[#This Row],[Tenure]]&lt;=12,"0-1 Year",)</f>
        <v>0-1 Year</v>
      </c>
      <c r="R5416" s="3" t="str">
        <f>IF(Table1[[#This Row],[MonthlyCharges]]&lt;35,"low",IF(Table1[[#This Row],[MonthlyCharges]]&lt;70,"Medium","High"))</f>
        <v>High</v>
      </c>
    </row>
    <row r="5417" spans="1:18" x14ac:dyDescent="0.35">
      <c r="A5417" s="1" t="s">
        <v>5450</v>
      </c>
      <c r="B5417" s="1" t="s">
        <v>8</v>
      </c>
      <c r="C5417" s="1">
        <v>22</v>
      </c>
      <c r="D5417" s="1" t="s">
        <v>3</v>
      </c>
      <c r="E5417" s="1" t="s">
        <v>4</v>
      </c>
      <c r="F5417" s="1" t="s">
        <v>3</v>
      </c>
      <c r="G5417" s="1">
        <v>42</v>
      </c>
      <c r="H5417" s="1" t="s">
        <v>14</v>
      </c>
      <c r="I5417" s="1" t="s">
        <v>11</v>
      </c>
      <c r="J5417" s="1" t="s">
        <v>32</v>
      </c>
      <c r="K5417" s="1">
        <v>89.65</v>
      </c>
      <c r="L5417" s="1">
        <v>3754.13</v>
      </c>
      <c r="M5417" s="1">
        <v>2</v>
      </c>
      <c r="N5417" s="1">
        <v>10</v>
      </c>
      <c r="O5417" s="1" t="s">
        <v>3</v>
      </c>
      <c r="P5417" s="1" t="str">
        <f>IF(Table1[[#This Row],[Churn]]="Yes","Lost Customer","Active Customer")</f>
        <v>Active Customer</v>
      </c>
      <c r="Q5417" s="3">
        <f>IF(Table1[[#This Row],[Tenure]]&lt;=12,"0-1 Year",)</f>
        <v>0</v>
      </c>
      <c r="R5417" s="3" t="str">
        <f>IF(Table1[[#This Row],[MonthlyCharges]]&lt;35,"low",IF(Table1[[#This Row],[MonthlyCharges]]&lt;70,"Medium","High"))</f>
        <v>High</v>
      </c>
    </row>
    <row r="5418" spans="1:18" x14ac:dyDescent="0.35">
      <c r="A5418" s="1" t="s">
        <v>5451</v>
      </c>
      <c r="B5418" s="1" t="s">
        <v>8</v>
      </c>
      <c r="C5418" s="1">
        <v>75</v>
      </c>
      <c r="D5418" s="1" t="s">
        <v>3</v>
      </c>
      <c r="E5418" s="1" t="s">
        <v>4</v>
      </c>
      <c r="F5418" s="1" t="s">
        <v>3</v>
      </c>
      <c r="G5418" s="1">
        <v>28</v>
      </c>
      <c r="H5418" s="1" t="s">
        <v>14</v>
      </c>
      <c r="I5418" s="1" t="s">
        <v>10</v>
      </c>
      <c r="J5418" s="1" t="s">
        <v>40</v>
      </c>
      <c r="K5418" s="1">
        <v>61.28</v>
      </c>
      <c r="L5418" s="1">
        <v>1696.47</v>
      </c>
      <c r="M5418" s="1">
        <v>2</v>
      </c>
      <c r="N5418" s="1">
        <v>7</v>
      </c>
      <c r="O5418" s="1" t="s">
        <v>3</v>
      </c>
      <c r="P5418" s="1" t="str">
        <f>IF(Table1[[#This Row],[Churn]]="Yes","Lost Customer","Active Customer")</f>
        <v>Active Customer</v>
      </c>
      <c r="Q5418" s="3">
        <f>IF(Table1[[#This Row],[Tenure]]&lt;=12,"0-1 Year",)</f>
        <v>0</v>
      </c>
      <c r="R5418" s="3" t="str">
        <f>IF(Table1[[#This Row],[MonthlyCharges]]&lt;35,"low",IF(Table1[[#This Row],[MonthlyCharges]]&lt;70,"Medium","High"))</f>
        <v>Medium</v>
      </c>
    </row>
    <row r="5419" spans="1:18" x14ac:dyDescent="0.35">
      <c r="A5419" s="1" t="s">
        <v>5452</v>
      </c>
      <c r="B5419" s="1" t="s">
        <v>8</v>
      </c>
      <c r="C5419" s="1">
        <v>71</v>
      </c>
      <c r="D5419" s="1" t="s">
        <v>3</v>
      </c>
      <c r="E5419" s="1" t="s">
        <v>4</v>
      </c>
      <c r="F5419" s="1" t="s">
        <v>4</v>
      </c>
      <c r="G5419" s="1">
        <v>43</v>
      </c>
      <c r="H5419" s="1" t="s">
        <v>15</v>
      </c>
      <c r="I5419" s="1" t="s">
        <v>12</v>
      </c>
      <c r="J5419" s="1" t="s">
        <v>32</v>
      </c>
      <c r="K5419" s="1">
        <v>0</v>
      </c>
      <c r="L5419" s="1">
        <v>9.64</v>
      </c>
      <c r="M5419" s="1">
        <v>8</v>
      </c>
      <c r="N5419" s="1">
        <v>5</v>
      </c>
      <c r="O5419" s="1" t="s">
        <v>3</v>
      </c>
      <c r="P5419" s="1" t="str">
        <f>IF(Table1[[#This Row],[Churn]]="Yes","Lost Customer","Active Customer")</f>
        <v>Active Customer</v>
      </c>
      <c r="Q5419" s="3">
        <f>IF(Table1[[#This Row],[Tenure]]&lt;=12,"0-1 Year",)</f>
        <v>0</v>
      </c>
      <c r="R5419" s="3" t="str">
        <f>IF(Table1[[#This Row],[MonthlyCharges]]&lt;35,"low",IF(Table1[[#This Row],[MonthlyCharges]]&lt;70,"Medium","High"))</f>
        <v>low</v>
      </c>
    </row>
    <row r="5420" spans="1:18" x14ac:dyDescent="0.35">
      <c r="A5420" s="1" t="s">
        <v>5453</v>
      </c>
      <c r="B5420" s="1" t="s">
        <v>8</v>
      </c>
      <c r="C5420" s="1">
        <v>29</v>
      </c>
      <c r="D5420" s="1" t="s">
        <v>3</v>
      </c>
      <c r="E5420" s="1" t="s">
        <v>4</v>
      </c>
      <c r="F5420" s="1" t="s">
        <v>3</v>
      </c>
      <c r="G5420" s="1">
        <v>31</v>
      </c>
      <c r="H5420" s="1" t="s">
        <v>14</v>
      </c>
      <c r="I5420" s="1" t="s">
        <v>10</v>
      </c>
      <c r="J5420" s="1" t="s">
        <v>44</v>
      </c>
      <c r="K5420" s="1">
        <v>103.42</v>
      </c>
      <c r="L5420" s="1">
        <v>3217.72</v>
      </c>
      <c r="M5420" s="1">
        <v>4</v>
      </c>
      <c r="N5420" s="1">
        <v>8</v>
      </c>
      <c r="O5420" s="1" t="s">
        <v>3</v>
      </c>
      <c r="P5420" s="1" t="str">
        <f>IF(Table1[[#This Row],[Churn]]="Yes","Lost Customer","Active Customer")</f>
        <v>Active Customer</v>
      </c>
      <c r="Q5420" s="3">
        <f>IF(Table1[[#This Row],[Tenure]]&lt;=12,"0-1 Year",)</f>
        <v>0</v>
      </c>
      <c r="R5420" s="3" t="str">
        <f>IF(Table1[[#This Row],[MonthlyCharges]]&lt;35,"low",IF(Table1[[#This Row],[MonthlyCharges]]&lt;70,"Medium","High"))</f>
        <v>High</v>
      </c>
    </row>
    <row r="5421" spans="1:18" x14ac:dyDescent="0.35">
      <c r="A5421" s="1" t="s">
        <v>5454</v>
      </c>
      <c r="B5421" s="1" t="s">
        <v>8</v>
      </c>
      <c r="C5421" s="1">
        <v>72</v>
      </c>
      <c r="D5421" s="1" t="s">
        <v>4</v>
      </c>
      <c r="E5421" s="1" t="s">
        <v>4</v>
      </c>
      <c r="F5421" s="1" t="s">
        <v>3</v>
      </c>
      <c r="G5421" s="1">
        <v>39</v>
      </c>
      <c r="H5421" s="1" t="s">
        <v>14</v>
      </c>
      <c r="I5421" s="1" t="s">
        <v>10</v>
      </c>
      <c r="J5421" s="1" t="s">
        <v>34</v>
      </c>
      <c r="K5421" s="1">
        <v>98.27</v>
      </c>
      <c r="L5421" s="1">
        <v>3817.88</v>
      </c>
      <c r="M5421" s="1">
        <v>0</v>
      </c>
      <c r="N5421" s="1">
        <v>10</v>
      </c>
      <c r="O5421" s="1" t="s">
        <v>3</v>
      </c>
      <c r="P5421" s="1" t="str">
        <f>IF(Table1[[#This Row],[Churn]]="Yes","Lost Customer","Active Customer")</f>
        <v>Active Customer</v>
      </c>
      <c r="Q5421" s="3">
        <f>IF(Table1[[#This Row],[Tenure]]&lt;=12,"0-1 Year",)</f>
        <v>0</v>
      </c>
      <c r="R5421" s="3" t="str">
        <f>IF(Table1[[#This Row],[MonthlyCharges]]&lt;35,"low",IF(Table1[[#This Row],[MonthlyCharges]]&lt;70,"Medium","High"))</f>
        <v>High</v>
      </c>
    </row>
    <row r="5422" spans="1:18" x14ac:dyDescent="0.35">
      <c r="A5422" s="1" t="s">
        <v>5455</v>
      </c>
      <c r="B5422" s="1" t="s">
        <v>7</v>
      </c>
      <c r="C5422" s="1">
        <v>62</v>
      </c>
      <c r="D5422" s="1" t="s">
        <v>4</v>
      </c>
      <c r="E5422" s="1" t="s">
        <v>3</v>
      </c>
      <c r="F5422" s="1" t="s">
        <v>4</v>
      </c>
      <c r="G5422" s="1">
        <v>51</v>
      </c>
      <c r="H5422" s="1" t="s">
        <v>14</v>
      </c>
      <c r="I5422" s="1" t="s">
        <v>10</v>
      </c>
      <c r="J5422" s="1" t="s">
        <v>34</v>
      </c>
      <c r="K5422" s="1">
        <v>69.31</v>
      </c>
      <c r="L5422" s="1">
        <v>3548.41</v>
      </c>
      <c r="M5422" s="1">
        <v>3</v>
      </c>
      <c r="N5422" s="1">
        <v>3</v>
      </c>
      <c r="O5422" s="1" t="s">
        <v>3</v>
      </c>
      <c r="P5422" s="1" t="str">
        <f>IF(Table1[[#This Row],[Churn]]="Yes","Lost Customer","Active Customer")</f>
        <v>Active Customer</v>
      </c>
      <c r="Q5422" s="3">
        <f>IF(Table1[[#This Row],[Tenure]]&lt;=12,"0-1 Year",)</f>
        <v>0</v>
      </c>
      <c r="R5422" s="3" t="str">
        <f>IF(Table1[[#This Row],[MonthlyCharges]]&lt;35,"low",IF(Table1[[#This Row],[MonthlyCharges]]&lt;70,"Medium","High"))</f>
        <v>Medium</v>
      </c>
    </row>
    <row r="5423" spans="1:18" x14ac:dyDescent="0.35">
      <c r="A5423" s="1" t="s">
        <v>5456</v>
      </c>
      <c r="B5423" s="1" t="s">
        <v>8</v>
      </c>
      <c r="C5423" s="1">
        <v>61</v>
      </c>
      <c r="D5423" s="1" t="s">
        <v>3</v>
      </c>
      <c r="E5423" s="1" t="s">
        <v>3</v>
      </c>
      <c r="F5423" s="1" t="s">
        <v>3</v>
      </c>
      <c r="G5423" s="1">
        <v>32</v>
      </c>
      <c r="H5423" s="1" t="s">
        <v>14</v>
      </c>
      <c r="I5423" s="1" t="s">
        <v>10</v>
      </c>
      <c r="J5423" s="1" t="s">
        <v>32</v>
      </c>
      <c r="K5423" s="1">
        <v>53.01</v>
      </c>
      <c r="L5423" s="1">
        <v>1696.5</v>
      </c>
      <c r="M5423" s="1">
        <v>0</v>
      </c>
      <c r="N5423" s="1">
        <v>1</v>
      </c>
      <c r="O5423" s="1" t="s">
        <v>3</v>
      </c>
      <c r="P5423" s="1" t="str">
        <f>IF(Table1[[#This Row],[Churn]]="Yes","Lost Customer","Active Customer")</f>
        <v>Active Customer</v>
      </c>
      <c r="Q5423" s="3">
        <f>IF(Table1[[#This Row],[Tenure]]&lt;=12,"0-1 Year",)</f>
        <v>0</v>
      </c>
      <c r="R5423" s="3" t="str">
        <f>IF(Table1[[#This Row],[MonthlyCharges]]&lt;35,"low",IF(Table1[[#This Row],[MonthlyCharges]]&lt;70,"Medium","High"))</f>
        <v>Medium</v>
      </c>
    </row>
    <row r="5424" spans="1:18" x14ac:dyDescent="0.35">
      <c r="A5424" s="1" t="s">
        <v>5457</v>
      </c>
      <c r="B5424" s="1" t="s">
        <v>8</v>
      </c>
      <c r="C5424" s="1">
        <v>68</v>
      </c>
      <c r="D5424" s="1" t="s">
        <v>4</v>
      </c>
      <c r="E5424" s="1" t="s">
        <v>3</v>
      </c>
      <c r="F5424" s="1" t="s">
        <v>4</v>
      </c>
      <c r="G5424" s="1">
        <v>12</v>
      </c>
      <c r="H5424" s="1" t="s">
        <v>14</v>
      </c>
      <c r="I5424" s="1" t="s">
        <v>11</v>
      </c>
      <c r="J5424" s="1" t="s">
        <v>40</v>
      </c>
      <c r="K5424" s="1">
        <v>60.19</v>
      </c>
      <c r="L5424" s="1">
        <v>709.27</v>
      </c>
      <c r="M5424" s="1">
        <v>0</v>
      </c>
      <c r="N5424" s="1">
        <v>7</v>
      </c>
      <c r="O5424" s="1" t="s">
        <v>3</v>
      </c>
      <c r="P5424" s="1" t="str">
        <f>IF(Table1[[#This Row],[Churn]]="Yes","Lost Customer","Active Customer")</f>
        <v>Active Customer</v>
      </c>
      <c r="Q5424" s="3" t="str">
        <f>IF(Table1[[#This Row],[Tenure]]&lt;=12,"0-1 Year",)</f>
        <v>0-1 Year</v>
      </c>
      <c r="R5424" s="3" t="str">
        <f>IF(Table1[[#This Row],[MonthlyCharges]]&lt;35,"low",IF(Table1[[#This Row],[MonthlyCharges]]&lt;70,"Medium","High"))</f>
        <v>Medium</v>
      </c>
    </row>
    <row r="5425" spans="1:18" x14ac:dyDescent="0.35">
      <c r="A5425" s="1" t="s">
        <v>5458</v>
      </c>
      <c r="B5425" s="1" t="s">
        <v>8</v>
      </c>
      <c r="C5425" s="1">
        <v>32</v>
      </c>
      <c r="D5425" s="1" t="s">
        <v>3</v>
      </c>
      <c r="E5425" s="1" t="s">
        <v>3</v>
      </c>
      <c r="F5425" s="1" t="s">
        <v>4</v>
      </c>
      <c r="G5425" s="1">
        <v>39</v>
      </c>
      <c r="H5425" s="1" t="s">
        <v>15</v>
      </c>
      <c r="I5425" s="1" t="s">
        <v>12</v>
      </c>
      <c r="J5425" s="1" t="s">
        <v>44</v>
      </c>
      <c r="K5425" s="1">
        <v>0</v>
      </c>
      <c r="L5425" s="1">
        <v>-18.48</v>
      </c>
      <c r="M5425" s="1">
        <v>2</v>
      </c>
      <c r="N5425" s="1">
        <v>5</v>
      </c>
      <c r="O5425" s="1" t="s">
        <v>3</v>
      </c>
      <c r="P5425" s="1" t="str">
        <f>IF(Table1[[#This Row],[Churn]]="Yes","Lost Customer","Active Customer")</f>
        <v>Active Customer</v>
      </c>
      <c r="Q5425" s="3">
        <f>IF(Table1[[#This Row],[Tenure]]&lt;=12,"0-1 Year",)</f>
        <v>0</v>
      </c>
      <c r="R5425" s="3" t="str">
        <f>IF(Table1[[#This Row],[MonthlyCharges]]&lt;35,"low",IF(Table1[[#This Row],[MonthlyCharges]]&lt;70,"Medium","High"))</f>
        <v>low</v>
      </c>
    </row>
    <row r="5426" spans="1:18" x14ac:dyDescent="0.35">
      <c r="A5426" s="1" t="s">
        <v>5459</v>
      </c>
      <c r="B5426" s="1" t="s">
        <v>8</v>
      </c>
      <c r="C5426" s="1">
        <v>48</v>
      </c>
      <c r="D5426" s="1" t="s">
        <v>3</v>
      </c>
      <c r="E5426" s="1" t="s">
        <v>4</v>
      </c>
      <c r="F5426" s="1" t="s">
        <v>3</v>
      </c>
      <c r="G5426" s="1">
        <v>60</v>
      </c>
      <c r="H5426" s="1" t="s">
        <v>14</v>
      </c>
      <c r="I5426" s="1" t="s">
        <v>11</v>
      </c>
      <c r="J5426" s="1" t="s">
        <v>34</v>
      </c>
      <c r="K5426" s="1">
        <v>67.3</v>
      </c>
      <c r="L5426" s="1">
        <v>4030.01</v>
      </c>
      <c r="M5426" s="1">
        <v>0</v>
      </c>
      <c r="N5426" s="1">
        <v>6</v>
      </c>
      <c r="O5426" s="1" t="s">
        <v>3</v>
      </c>
      <c r="P5426" s="1" t="str">
        <f>IF(Table1[[#This Row],[Churn]]="Yes","Lost Customer","Active Customer")</f>
        <v>Active Customer</v>
      </c>
      <c r="Q5426" s="3">
        <f>IF(Table1[[#This Row],[Tenure]]&lt;=12,"0-1 Year",)</f>
        <v>0</v>
      </c>
      <c r="R5426" s="3" t="str">
        <f>IF(Table1[[#This Row],[MonthlyCharges]]&lt;35,"low",IF(Table1[[#This Row],[MonthlyCharges]]&lt;70,"Medium","High"))</f>
        <v>Medium</v>
      </c>
    </row>
    <row r="5427" spans="1:18" x14ac:dyDescent="0.35">
      <c r="A5427" s="1" t="s">
        <v>5460</v>
      </c>
      <c r="B5427" s="1" t="s">
        <v>7</v>
      </c>
      <c r="C5427" s="1">
        <v>25</v>
      </c>
      <c r="D5427" s="1" t="s">
        <v>3</v>
      </c>
      <c r="E5427" s="1" t="s">
        <v>4</v>
      </c>
      <c r="F5427" s="1" t="s">
        <v>4</v>
      </c>
      <c r="G5427" s="1">
        <v>11</v>
      </c>
      <c r="H5427" s="1" t="s">
        <v>14</v>
      </c>
      <c r="I5427" s="1" t="s">
        <v>12</v>
      </c>
      <c r="J5427" s="1" t="s">
        <v>40</v>
      </c>
      <c r="K5427" s="1">
        <v>0</v>
      </c>
      <c r="L5427" s="1">
        <v>-3.64</v>
      </c>
      <c r="M5427" s="1">
        <v>0</v>
      </c>
      <c r="N5427" s="1">
        <v>8</v>
      </c>
      <c r="O5427" s="1" t="s">
        <v>3</v>
      </c>
      <c r="P5427" s="1" t="str">
        <f>IF(Table1[[#This Row],[Churn]]="Yes","Lost Customer","Active Customer")</f>
        <v>Active Customer</v>
      </c>
      <c r="Q5427" s="3" t="str">
        <f>IF(Table1[[#This Row],[Tenure]]&lt;=12,"0-1 Year",)</f>
        <v>0-1 Year</v>
      </c>
      <c r="R5427" s="3" t="str">
        <f>IF(Table1[[#This Row],[MonthlyCharges]]&lt;35,"low",IF(Table1[[#This Row],[MonthlyCharges]]&lt;70,"Medium","High"))</f>
        <v>low</v>
      </c>
    </row>
    <row r="5428" spans="1:18" x14ac:dyDescent="0.35">
      <c r="A5428" s="1" t="s">
        <v>5461</v>
      </c>
      <c r="B5428" s="1" t="s">
        <v>8</v>
      </c>
      <c r="C5428" s="1">
        <v>46</v>
      </c>
      <c r="D5428" s="1" t="s">
        <v>3</v>
      </c>
      <c r="E5428" s="1" t="s">
        <v>3</v>
      </c>
      <c r="F5428" s="1" t="s">
        <v>3</v>
      </c>
      <c r="G5428" s="1">
        <v>18</v>
      </c>
      <c r="H5428" s="1" t="s">
        <v>14</v>
      </c>
      <c r="I5428" s="1" t="s">
        <v>10</v>
      </c>
      <c r="J5428" s="1" t="s">
        <v>34</v>
      </c>
      <c r="K5428" s="1">
        <v>46.87</v>
      </c>
      <c r="L5428" s="1">
        <v>833.15</v>
      </c>
      <c r="M5428" s="1">
        <v>3</v>
      </c>
      <c r="N5428" s="1">
        <v>4</v>
      </c>
      <c r="O5428" s="1" t="s">
        <v>3</v>
      </c>
      <c r="P5428" s="1" t="str">
        <f>IF(Table1[[#This Row],[Churn]]="Yes","Lost Customer","Active Customer")</f>
        <v>Active Customer</v>
      </c>
      <c r="Q5428" s="3">
        <f>IF(Table1[[#This Row],[Tenure]]&lt;=12,"0-1 Year",)</f>
        <v>0</v>
      </c>
      <c r="R5428" s="3" t="str">
        <f>IF(Table1[[#This Row],[MonthlyCharges]]&lt;35,"low",IF(Table1[[#This Row],[MonthlyCharges]]&lt;70,"Medium","High"))</f>
        <v>Medium</v>
      </c>
    </row>
    <row r="5429" spans="1:18" x14ac:dyDescent="0.35">
      <c r="A5429" s="1" t="s">
        <v>5462</v>
      </c>
      <c r="B5429" s="1" t="s">
        <v>7</v>
      </c>
      <c r="C5429" s="1">
        <v>48</v>
      </c>
      <c r="D5429" s="1" t="s">
        <v>3</v>
      </c>
      <c r="E5429" s="1" t="s">
        <v>3</v>
      </c>
      <c r="F5429" s="1" t="s">
        <v>4</v>
      </c>
      <c r="G5429" s="1">
        <v>13</v>
      </c>
      <c r="H5429" s="1" t="s">
        <v>14</v>
      </c>
      <c r="I5429" s="1" t="s">
        <v>11</v>
      </c>
      <c r="J5429" s="1" t="s">
        <v>40</v>
      </c>
      <c r="K5429" s="1">
        <v>63.1</v>
      </c>
      <c r="L5429" s="1">
        <v>836.3</v>
      </c>
      <c r="M5429" s="1">
        <v>7</v>
      </c>
      <c r="N5429" s="1">
        <v>1</v>
      </c>
      <c r="O5429" s="1" t="s">
        <v>4</v>
      </c>
      <c r="P5429" s="1" t="str">
        <f>IF(Table1[[#This Row],[Churn]]="Yes","Lost Customer","Active Customer")</f>
        <v>Lost Customer</v>
      </c>
      <c r="Q5429" s="3">
        <f>IF(Table1[[#This Row],[Tenure]]&lt;=12,"0-1 Year",)</f>
        <v>0</v>
      </c>
      <c r="R5429" s="3" t="str">
        <f>IF(Table1[[#This Row],[MonthlyCharges]]&lt;35,"low",IF(Table1[[#This Row],[MonthlyCharges]]&lt;70,"Medium","High"))</f>
        <v>Medium</v>
      </c>
    </row>
    <row r="5430" spans="1:18" x14ac:dyDescent="0.35">
      <c r="A5430" s="1" t="s">
        <v>5463</v>
      </c>
      <c r="B5430" s="1" t="s">
        <v>7</v>
      </c>
      <c r="C5430" s="1">
        <v>50</v>
      </c>
      <c r="D5430" s="1" t="s">
        <v>3</v>
      </c>
      <c r="E5430" s="1" t="s">
        <v>4</v>
      </c>
      <c r="F5430" s="1" t="s">
        <v>4</v>
      </c>
      <c r="G5430" s="1">
        <v>2</v>
      </c>
      <c r="H5430" s="1" t="s">
        <v>15</v>
      </c>
      <c r="I5430" s="1" t="s">
        <v>11</v>
      </c>
      <c r="J5430" s="1" t="s">
        <v>32</v>
      </c>
      <c r="K5430" s="1">
        <v>49.44</v>
      </c>
      <c r="L5430" s="1">
        <v>101.81</v>
      </c>
      <c r="M5430" s="1">
        <v>7</v>
      </c>
      <c r="N5430" s="1">
        <v>5</v>
      </c>
      <c r="O5430" s="1" t="s">
        <v>3</v>
      </c>
      <c r="P5430" s="1" t="str">
        <f>IF(Table1[[#This Row],[Churn]]="Yes","Lost Customer","Active Customer")</f>
        <v>Active Customer</v>
      </c>
      <c r="Q5430" s="3" t="str">
        <f>IF(Table1[[#This Row],[Tenure]]&lt;=12,"0-1 Year",)</f>
        <v>0-1 Year</v>
      </c>
      <c r="R5430" s="3" t="str">
        <f>IF(Table1[[#This Row],[MonthlyCharges]]&lt;35,"low",IF(Table1[[#This Row],[MonthlyCharges]]&lt;70,"Medium","High"))</f>
        <v>Medium</v>
      </c>
    </row>
    <row r="5431" spans="1:18" x14ac:dyDescent="0.35">
      <c r="A5431" s="1" t="s">
        <v>5464</v>
      </c>
      <c r="B5431" s="1" t="s">
        <v>7</v>
      </c>
      <c r="C5431" s="1">
        <v>21</v>
      </c>
      <c r="D5431" s="1" t="s">
        <v>3</v>
      </c>
      <c r="E5431" s="1" t="s">
        <v>4</v>
      </c>
      <c r="F5431" s="1" t="s">
        <v>4</v>
      </c>
      <c r="G5431" s="1">
        <v>1</v>
      </c>
      <c r="H5431" s="1" t="s">
        <v>15</v>
      </c>
      <c r="I5431" s="1" t="s">
        <v>11</v>
      </c>
      <c r="J5431" s="1" t="s">
        <v>32</v>
      </c>
      <c r="K5431" s="1">
        <v>106.14</v>
      </c>
      <c r="L5431" s="1">
        <v>105.85</v>
      </c>
      <c r="M5431" s="1">
        <v>4</v>
      </c>
      <c r="N5431" s="1">
        <v>9</v>
      </c>
      <c r="O5431" s="1" t="s">
        <v>3</v>
      </c>
      <c r="P5431" s="1" t="str">
        <f>IF(Table1[[#This Row],[Churn]]="Yes","Lost Customer","Active Customer")</f>
        <v>Active Customer</v>
      </c>
      <c r="Q5431" s="3" t="str">
        <f>IF(Table1[[#This Row],[Tenure]]&lt;=12,"0-1 Year",)</f>
        <v>0-1 Year</v>
      </c>
      <c r="R5431" s="3" t="str">
        <f>IF(Table1[[#This Row],[MonthlyCharges]]&lt;35,"low",IF(Table1[[#This Row],[MonthlyCharges]]&lt;70,"Medium","High"))</f>
        <v>High</v>
      </c>
    </row>
    <row r="5432" spans="1:18" x14ac:dyDescent="0.35">
      <c r="A5432" s="1" t="s">
        <v>5465</v>
      </c>
      <c r="B5432" s="1" t="s">
        <v>7</v>
      </c>
      <c r="C5432" s="1">
        <v>30</v>
      </c>
      <c r="D5432" s="1" t="s">
        <v>3</v>
      </c>
      <c r="E5432" s="1" t="s">
        <v>4</v>
      </c>
      <c r="F5432" s="1" t="s">
        <v>4</v>
      </c>
      <c r="G5432" s="1">
        <v>68</v>
      </c>
      <c r="H5432" s="1" t="s">
        <v>14</v>
      </c>
      <c r="I5432" s="1" t="s">
        <v>11</v>
      </c>
      <c r="J5432" s="1" t="s">
        <v>44</v>
      </c>
      <c r="K5432" s="1">
        <v>88.08</v>
      </c>
      <c r="L5432" s="1">
        <v>5996.47</v>
      </c>
      <c r="M5432" s="1">
        <v>4</v>
      </c>
      <c r="N5432" s="1">
        <v>7</v>
      </c>
      <c r="O5432" s="1" t="s">
        <v>3</v>
      </c>
      <c r="P5432" s="1" t="str">
        <f>IF(Table1[[#This Row],[Churn]]="Yes","Lost Customer","Active Customer")</f>
        <v>Active Customer</v>
      </c>
      <c r="Q5432" s="3">
        <f>IF(Table1[[#This Row],[Tenure]]&lt;=12,"0-1 Year",)</f>
        <v>0</v>
      </c>
      <c r="R5432" s="3" t="str">
        <f>IF(Table1[[#This Row],[MonthlyCharges]]&lt;35,"low",IF(Table1[[#This Row],[MonthlyCharges]]&lt;70,"Medium","High"))</f>
        <v>High</v>
      </c>
    </row>
    <row r="5433" spans="1:18" x14ac:dyDescent="0.35">
      <c r="A5433" s="1" t="s">
        <v>5466</v>
      </c>
      <c r="B5433" s="1" t="s">
        <v>7</v>
      </c>
      <c r="C5433" s="1">
        <v>45</v>
      </c>
      <c r="D5433" s="1" t="s">
        <v>3</v>
      </c>
      <c r="E5433" s="1" t="s">
        <v>4</v>
      </c>
      <c r="F5433" s="1" t="s">
        <v>4</v>
      </c>
      <c r="G5433" s="1">
        <v>59</v>
      </c>
      <c r="H5433" s="1" t="s">
        <v>14</v>
      </c>
      <c r="I5433" s="1" t="s">
        <v>11</v>
      </c>
      <c r="J5433" s="1" t="s">
        <v>34</v>
      </c>
      <c r="K5433" s="1">
        <v>35.28</v>
      </c>
      <c r="L5433" s="1">
        <v>2096.33</v>
      </c>
      <c r="M5433" s="1">
        <v>5</v>
      </c>
      <c r="N5433" s="1">
        <v>1</v>
      </c>
      <c r="O5433" s="1" t="s">
        <v>3</v>
      </c>
      <c r="P5433" s="1" t="str">
        <f>IF(Table1[[#This Row],[Churn]]="Yes","Lost Customer","Active Customer")</f>
        <v>Active Customer</v>
      </c>
      <c r="Q5433" s="3">
        <f>IF(Table1[[#This Row],[Tenure]]&lt;=12,"0-1 Year",)</f>
        <v>0</v>
      </c>
      <c r="R5433" s="3" t="str">
        <f>IF(Table1[[#This Row],[MonthlyCharges]]&lt;35,"low",IF(Table1[[#This Row],[MonthlyCharges]]&lt;70,"Medium","High"))</f>
        <v>Medium</v>
      </c>
    </row>
    <row r="5434" spans="1:18" x14ac:dyDescent="0.35">
      <c r="A5434" s="1" t="s">
        <v>5467</v>
      </c>
      <c r="B5434" s="1" t="s">
        <v>7</v>
      </c>
      <c r="C5434" s="1">
        <v>23</v>
      </c>
      <c r="D5434" s="1" t="s">
        <v>3</v>
      </c>
      <c r="E5434" s="1" t="s">
        <v>4</v>
      </c>
      <c r="F5434" s="1" t="s">
        <v>4</v>
      </c>
      <c r="G5434" s="1">
        <v>32</v>
      </c>
      <c r="H5434" s="1" t="s">
        <v>15</v>
      </c>
      <c r="I5434" s="1" t="s">
        <v>11</v>
      </c>
      <c r="J5434" s="1" t="s">
        <v>32</v>
      </c>
      <c r="K5434" s="1">
        <v>93.93</v>
      </c>
      <c r="L5434" s="1">
        <v>3005.99</v>
      </c>
      <c r="M5434" s="1">
        <v>7</v>
      </c>
      <c r="N5434" s="1">
        <v>9</v>
      </c>
      <c r="O5434" s="1" t="s">
        <v>3</v>
      </c>
      <c r="P5434" s="1" t="str">
        <f>IF(Table1[[#This Row],[Churn]]="Yes","Lost Customer","Active Customer")</f>
        <v>Active Customer</v>
      </c>
      <c r="Q5434" s="3">
        <f>IF(Table1[[#This Row],[Tenure]]&lt;=12,"0-1 Year",)</f>
        <v>0</v>
      </c>
      <c r="R5434" s="3" t="str">
        <f>IF(Table1[[#This Row],[MonthlyCharges]]&lt;35,"low",IF(Table1[[#This Row],[MonthlyCharges]]&lt;70,"Medium","High"))</f>
        <v>High</v>
      </c>
    </row>
    <row r="5435" spans="1:18" x14ac:dyDescent="0.35">
      <c r="A5435" s="1" t="s">
        <v>5468</v>
      </c>
      <c r="B5435" s="1" t="s">
        <v>8</v>
      </c>
      <c r="C5435" s="1">
        <v>36</v>
      </c>
      <c r="D5435" s="1" t="s">
        <v>3</v>
      </c>
      <c r="E5435" s="1" t="s">
        <v>3</v>
      </c>
      <c r="F5435" s="1" t="s">
        <v>3</v>
      </c>
      <c r="G5435" s="1">
        <v>46</v>
      </c>
      <c r="H5435" s="1" t="s">
        <v>14</v>
      </c>
      <c r="I5435" s="1" t="s">
        <v>11</v>
      </c>
      <c r="J5435" s="1" t="s">
        <v>40</v>
      </c>
      <c r="K5435" s="1">
        <v>43.08</v>
      </c>
      <c r="L5435" s="1">
        <v>1985.28</v>
      </c>
      <c r="M5435" s="1">
        <v>6</v>
      </c>
      <c r="N5435" s="1">
        <v>9</v>
      </c>
      <c r="O5435" s="1" t="s">
        <v>3</v>
      </c>
      <c r="P5435" s="1" t="str">
        <f>IF(Table1[[#This Row],[Churn]]="Yes","Lost Customer","Active Customer")</f>
        <v>Active Customer</v>
      </c>
      <c r="Q5435" s="3">
        <f>IF(Table1[[#This Row],[Tenure]]&lt;=12,"0-1 Year",)</f>
        <v>0</v>
      </c>
      <c r="R5435" s="3" t="str">
        <f>IF(Table1[[#This Row],[MonthlyCharges]]&lt;35,"low",IF(Table1[[#This Row],[MonthlyCharges]]&lt;70,"Medium","High"))</f>
        <v>Medium</v>
      </c>
    </row>
    <row r="5436" spans="1:18" x14ac:dyDescent="0.35">
      <c r="A5436" s="1" t="s">
        <v>5469</v>
      </c>
      <c r="B5436" s="1" t="s">
        <v>8</v>
      </c>
      <c r="C5436" s="1">
        <v>40</v>
      </c>
      <c r="D5436" s="1" t="s">
        <v>3</v>
      </c>
      <c r="E5436" s="1" t="s">
        <v>3</v>
      </c>
      <c r="F5436" s="1" t="s">
        <v>4</v>
      </c>
      <c r="G5436" s="1">
        <v>1</v>
      </c>
      <c r="H5436" s="1" t="s">
        <v>16</v>
      </c>
      <c r="I5436" s="1" t="s">
        <v>11</v>
      </c>
      <c r="J5436" s="1" t="s">
        <v>32</v>
      </c>
      <c r="K5436" s="1">
        <v>21.17</v>
      </c>
      <c r="L5436" s="1">
        <v>22.77</v>
      </c>
      <c r="M5436" s="1">
        <v>0</v>
      </c>
      <c r="N5436" s="1">
        <v>7</v>
      </c>
      <c r="O5436" s="1" t="s">
        <v>3</v>
      </c>
      <c r="P5436" s="1" t="str">
        <f>IF(Table1[[#This Row],[Churn]]="Yes","Lost Customer","Active Customer")</f>
        <v>Active Customer</v>
      </c>
      <c r="Q5436" s="3" t="str">
        <f>IF(Table1[[#This Row],[Tenure]]&lt;=12,"0-1 Year",)</f>
        <v>0-1 Year</v>
      </c>
      <c r="R5436" s="3" t="str">
        <f>IF(Table1[[#This Row],[MonthlyCharges]]&lt;35,"low",IF(Table1[[#This Row],[MonthlyCharges]]&lt;70,"Medium","High"))</f>
        <v>low</v>
      </c>
    </row>
    <row r="5437" spans="1:18" x14ac:dyDescent="0.35">
      <c r="A5437" s="1" t="s">
        <v>5470</v>
      </c>
      <c r="B5437" s="1" t="s">
        <v>7</v>
      </c>
      <c r="C5437" s="1">
        <v>39</v>
      </c>
      <c r="D5437" s="1" t="s">
        <v>3</v>
      </c>
      <c r="E5437" s="1" t="s">
        <v>4</v>
      </c>
      <c r="F5437" s="1" t="s">
        <v>3</v>
      </c>
      <c r="G5437" s="1">
        <v>22</v>
      </c>
      <c r="H5437" s="1" t="s">
        <v>14</v>
      </c>
      <c r="I5437" s="1" t="s">
        <v>11</v>
      </c>
      <c r="J5437" s="1" t="s">
        <v>32</v>
      </c>
      <c r="K5437" s="1">
        <v>92.24</v>
      </c>
      <c r="L5437" s="1">
        <v>2014.07</v>
      </c>
      <c r="M5437" s="1">
        <v>4</v>
      </c>
      <c r="N5437" s="1">
        <v>7</v>
      </c>
      <c r="O5437" s="1" t="s">
        <v>3</v>
      </c>
      <c r="P5437" s="1" t="str">
        <f>IF(Table1[[#This Row],[Churn]]="Yes","Lost Customer","Active Customer")</f>
        <v>Active Customer</v>
      </c>
      <c r="Q5437" s="3">
        <f>IF(Table1[[#This Row],[Tenure]]&lt;=12,"0-1 Year",)</f>
        <v>0</v>
      </c>
      <c r="R5437" s="3" t="str">
        <f>IF(Table1[[#This Row],[MonthlyCharges]]&lt;35,"low",IF(Table1[[#This Row],[MonthlyCharges]]&lt;70,"Medium","High"))</f>
        <v>High</v>
      </c>
    </row>
    <row r="5438" spans="1:18" x14ac:dyDescent="0.35">
      <c r="A5438" s="1" t="s">
        <v>5471</v>
      </c>
      <c r="B5438" s="1" t="s">
        <v>7</v>
      </c>
      <c r="C5438" s="1">
        <v>23</v>
      </c>
      <c r="D5438" s="1" t="s">
        <v>3</v>
      </c>
      <c r="E5438" s="1" t="s">
        <v>4</v>
      </c>
      <c r="F5438" s="1" t="s">
        <v>3</v>
      </c>
      <c r="G5438" s="1">
        <v>15</v>
      </c>
      <c r="H5438" s="1" t="s">
        <v>14</v>
      </c>
      <c r="I5438" s="1" t="s">
        <v>11</v>
      </c>
      <c r="J5438" s="1" t="s">
        <v>44</v>
      </c>
      <c r="K5438" s="1">
        <v>73.680000000000007</v>
      </c>
      <c r="L5438" s="1">
        <v>1090.21</v>
      </c>
      <c r="M5438" s="1">
        <v>8</v>
      </c>
      <c r="N5438" s="1">
        <v>8</v>
      </c>
      <c r="O5438" s="1" t="s">
        <v>3</v>
      </c>
      <c r="P5438" s="1" t="str">
        <f>IF(Table1[[#This Row],[Churn]]="Yes","Lost Customer","Active Customer")</f>
        <v>Active Customer</v>
      </c>
      <c r="Q5438" s="3">
        <f>IF(Table1[[#This Row],[Tenure]]&lt;=12,"0-1 Year",)</f>
        <v>0</v>
      </c>
      <c r="R5438" s="3" t="str">
        <f>IF(Table1[[#This Row],[MonthlyCharges]]&lt;35,"low",IF(Table1[[#This Row],[MonthlyCharges]]&lt;70,"Medium","High"))</f>
        <v>High</v>
      </c>
    </row>
    <row r="5439" spans="1:18" x14ac:dyDescent="0.35">
      <c r="A5439" s="1" t="s">
        <v>5472</v>
      </c>
      <c r="B5439" s="1" t="s">
        <v>8</v>
      </c>
      <c r="C5439" s="1">
        <v>28</v>
      </c>
      <c r="D5439" s="1" t="s">
        <v>3</v>
      </c>
      <c r="E5439" s="1" t="s">
        <v>3</v>
      </c>
      <c r="F5439" s="1" t="s">
        <v>4</v>
      </c>
      <c r="G5439" s="1">
        <v>21</v>
      </c>
      <c r="H5439" s="1" t="s">
        <v>16</v>
      </c>
      <c r="I5439" s="1" t="s">
        <v>10</v>
      </c>
      <c r="J5439" s="1" t="s">
        <v>40</v>
      </c>
      <c r="K5439" s="1">
        <v>93.28</v>
      </c>
      <c r="L5439" s="1">
        <v>1957.52</v>
      </c>
      <c r="M5439" s="1">
        <v>1</v>
      </c>
      <c r="N5439" s="1">
        <v>7</v>
      </c>
      <c r="O5439" s="1" t="s">
        <v>3</v>
      </c>
      <c r="P5439" s="1" t="str">
        <f>IF(Table1[[#This Row],[Churn]]="Yes","Lost Customer","Active Customer")</f>
        <v>Active Customer</v>
      </c>
      <c r="Q5439" s="3">
        <f>IF(Table1[[#This Row],[Tenure]]&lt;=12,"0-1 Year",)</f>
        <v>0</v>
      </c>
      <c r="R5439" s="3" t="str">
        <f>IF(Table1[[#This Row],[MonthlyCharges]]&lt;35,"low",IF(Table1[[#This Row],[MonthlyCharges]]&lt;70,"Medium","High"))</f>
        <v>High</v>
      </c>
    </row>
    <row r="5440" spans="1:18" x14ac:dyDescent="0.35">
      <c r="A5440" s="1" t="s">
        <v>5473</v>
      </c>
      <c r="B5440" s="1" t="s">
        <v>7</v>
      </c>
      <c r="C5440" s="1">
        <v>21</v>
      </c>
      <c r="D5440" s="1" t="s">
        <v>3</v>
      </c>
      <c r="E5440" s="1" t="s">
        <v>4</v>
      </c>
      <c r="F5440" s="1" t="s">
        <v>3</v>
      </c>
      <c r="G5440" s="1">
        <v>1</v>
      </c>
      <c r="H5440" s="1" t="s">
        <v>15</v>
      </c>
      <c r="I5440" s="1" t="s">
        <v>12</v>
      </c>
      <c r="J5440" s="1" t="s">
        <v>34</v>
      </c>
      <c r="K5440" s="1">
        <v>0</v>
      </c>
      <c r="L5440" s="1">
        <v>2.73</v>
      </c>
      <c r="M5440" s="1">
        <v>1</v>
      </c>
      <c r="N5440" s="1">
        <v>2</v>
      </c>
      <c r="O5440" s="1" t="s">
        <v>3</v>
      </c>
      <c r="P5440" s="1" t="str">
        <f>IF(Table1[[#This Row],[Churn]]="Yes","Lost Customer","Active Customer")</f>
        <v>Active Customer</v>
      </c>
      <c r="Q5440" s="3" t="str">
        <f>IF(Table1[[#This Row],[Tenure]]&lt;=12,"0-1 Year",)</f>
        <v>0-1 Year</v>
      </c>
      <c r="R5440" s="3" t="str">
        <f>IF(Table1[[#This Row],[MonthlyCharges]]&lt;35,"low",IF(Table1[[#This Row],[MonthlyCharges]]&lt;70,"Medium","High"))</f>
        <v>low</v>
      </c>
    </row>
    <row r="5441" spans="1:18" x14ac:dyDescent="0.35">
      <c r="A5441" s="1" t="s">
        <v>5474</v>
      </c>
      <c r="B5441" s="1" t="s">
        <v>8</v>
      </c>
      <c r="C5441" s="1">
        <v>59</v>
      </c>
      <c r="D5441" s="1" t="s">
        <v>3</v>
      </c>
      <c r="E5441" s="1" t="s">
        <v>3</v>
      </c>
      <c r="F5441" s="1" t="s">
        <v>4</v>
      </c>
      <c r="G5441" s="1">
        <v>1</v>
      </c>
      <c r="H5441" s="1" t="s">
        <v>16</v>
      </c>
      <c r="I5441" s="1" t="s">
        <v>10</v>
      </c>
      <c r="J5441" s="1" t="s">
        <v>32</v>
      </c>
      <c r="K5441" s="1">
        <v>89.88</v>
      </c>
      <c r="L5441" s="1">
        <v>99.73</v>
      </c>
      <c r="M5441" s="1">
        <v>6</v>
      </c>
      <c r="N5441" s="1">
        <v>8</v>
      </c>
      <c r="O5441" s="1" t="s">
        <v>3</v>
      </c>
      <c r="P5441" s="1" t="str">
        <f>IF(Table1[[#This Row],[Churn]]="Yes","Lost Customer","Active Customer")</f>
        <v>Active Customer</v>
      </c>
      <c r="Q5441" s="3" t="str">
        <f>IF(Table1[[#This Row],[Tenure]]&lt;=12,"0-1 Year",)</f>
        <v>0-1 Year</v>
      </c>
      <c r="R5441" s="3" t="str">
        <f>IF(Table1[[#This Row],[MonthlyCharges]]&lt;35,"low",IF(Table1[[#This Row],[MonthlyCharges]]&lt;70,"Medium","High"))</f>
        <v>High</v>
      </c>
    </row>
    <row r="5442" spans="1:18" x14ac:dyDescent="0.35">
      <c r="A5442" s="1" t="s">
        <v>5475</v>
      </c>
      <c r="B5442" s="1" t="s">
        <v>8</v>
      </c>
      <c r="C5442" s="1">
        <v>21</v>
      </c>
      <c r="D5442" s="1" t="s">
        <v>3</v>
      </c>
      <c r="E5442" s="1" t="s">
        <v>3</v>
      </c>
      <c r="F5442" s="1" t="s">
        <v>3</v>
      </c>
      <c r="G5442" s="1">
        <v>67</v>
      </c>
      <c r="H5442" s="1" t="s">
        <v>14</v>
      </c>
      <c r="I5442" s="1" t="s">
        <v>11</v>
      </c>
      <c r="J5442" s="1" t="s">
        <v>40</v>
      </c>
      <c r="K5442" s="1">
        <v>69.25</v>
      </c>
      <c r="L5442" s="1">
        <v>4644.63</v>
      </c>
      <c r="M5442" s="1">
        <v>6</v>
      </c>
      <c r="N5442" s="1">
        <v>10</v>
      </c>
      <c r="O5442" s="1" t="s">
        <v>3</v>
      </c>
      <c r="P5442" s="1" t="str">
        <f>IF(Table1[[#This Row],[Churn]]="Yes","Lost Customer","Active Customer")</f>
        <v>Active Customer</v>
      </c>
      <c r="Q5442" s="3">
        <f>IF(Table1[[#This Row],[Tenure]]&lt;=12,"0-1 Year",)</f>
        <v>0</v>
      </c>
      <c r="R5442" s="3" t="str">
        <f>IF(Table1[[#This Row],[MonthlyCharges]]&lt;35,"low",IF(Table1[[#This Row],[MonthlyCharges]]&lt;70,"Medium","High"))</f>
        <v>Medium</v>
      </c>
    </row>
    <row r="5443" spans="1:18" x14ac:dyDescent="0.35">
      <c r="A5443" s="1" t="s">
        <v>5476</v>
      </c>
      <c r="B5443" s="1" t="s">
        <v>7</v>
      </c>
      <c r="C5443" s="1">
        <v>57</v>
      </c>
      <c r="D5443" s="1" t="s">
        <v>3</v>
      </c>
      <c r="E5443" s="1" t="s">
        <v>3</v>
      </c>
      <c r="F5443" s="1" t="s">
        <v>4</v>
      </c>
      <c r="G5443" s="1">
        <v>69</v>
      </c>
      <c r="H5443" s="1" t="s">
        <v>16</v>
      </c>
      <c r="I5443" s="1" t="s">
        <v>11</v>
      </c>
      <c r="J5443" s="1" t="s">
        <v>44</v>
      </c>
      <c r="K5443" s="1">
        <v>35.479999999999997</v>
      </c>
      <c r="L5443" s="1">
        <v>2462.1999999999998</v>
      </c>
      <c r="M5443" s="1">
        <v>4</v>
      </c>
      <c r="N5443" s="1">
        <v>6</v>
      </c>
      <c r="O5443" s="1" t="s">
        <v>3</v>
      </c>
      <c r="P5443" s="1" t="str">
        <f>IF(Table1[[#This Row],[Churn]]="Yes","Lost Customer","Active Customer")</f>
        <v>Active Customer</v>
      </c>
      <c r="Q5443" s="3">
        <f>IF(Table1[[#This Row],[Tenure]]&lt;=12,"0-1 Year",)</f>
        <v>0</v>
      </c>
      <c r="R5443" s="3" t="str">
        <f>IF(Table1[[#This Row],[MonthlyCharges]]&lt;35,"low",IF(Table1[[#This Row],[MonthlyCharges]]&lt;70,"Medium","High"))</f>
        <v>Medium</v>
      </c>
    </row>
    <row r="5444" spans="1:18" x14ac:dyDescent="0.35">
      <c r="A5444" s="1" t="s">
        <v>5477</v>
      </c>
      <c r="B5444" s="1" t="s">
        <v>7</v>
      </c>
      <c r="C5444" s="1">
        <v>52</v>
      </c>
      <c r="D5444" s="1" t="s">
        <v>3</v>
      </c>
      <c r="E5444" s="1" t="s">
        <v>3</v>
      </c>
      <c r="F5444" s="1" t="s">
        <v>4</v>
      </c>
      <c r="G5444" s="1">
        <v>40</v>
      </c>
      <c r="H5444" s="1" t="s">
        <v>14</v>
      </c>
      <c r="I5444" s="1" t="s">
        <v>11</v>
      </c>
      <c r="J5444" s="1" t="s">
        <v>34</v>
      </c>
      <c r="K5444" s="1">
        <v>42.14</v>
      </c>
      <c r="L5444" s="1">
        <v>1672.31</v>
      </c>
      <c r="M5444" s="1">
        <v>3</v>
      </c>
      <c r="N5444" s="1">
        <v>7</v>
      </c>
      <c r="O5444" s="1" t="s">
        <v>3</v>
      </c>
      <c r="P5444" s="1" t="str">
        <f>IF(Table1[[#This Row],[Churn]]="Yes","Lost Customer","Active Customer")</f>
        <v>Active Customer</v>
      </c>
      <c r="Q5444" s="3">
        <f>IF(Table1[[#This Row],[Tenure]]&lt;=12,"0-1 Year",)</f>
        <v>0</v>
      </c>
      <c r="R5444" s="3" t="str">
        <f>IF(Table1[[#This Row],[MonthlyCharges]]&lt;35,"low",IF(Table1[[#This Row],[MonthlyCharges]]&lt;70,"Medium","High"))</f>
        <v>Medium</v>
      </c>
    </row>
    <row r="5445" spans="1:18" x14ac:dyDescent="0.35">
      <c r="A5445" s="1" t="s">
        <v>5478</v>
      </c>
      <c r="B5445" s="1" t="s">
        <v>8</v>
      </c>
      <c r="C5445" s="1">
        <v>56</v>
      </c>
      <c r="D5445" s="1" t="s">
        <v>3</v>
      </c>
      <c r="E5445" s="1" t="s">
        <v>4</v>
      </c>
      <c r="F5445" s="1" t="s">
        <v>4</v>
      </c>
      <c r="G5445" s="1">
        <v>17</v>
      </c>
      <c r="H5445" s="1" t="s">
        <v>16</v>
      </c>
      <c r="I5445" s="1" t="s">
        <v>11</v>
      </c>
      <c r="J5445" s="1" t="s">
        <v>40</v>
      </c>
      <c r="K5445" s="1">
        <v>70.44</v>
      </c>
      <c r="L5445" s="1">
        <v>1178.1199999999999</v>
      </c>
      <c r="M5445" s="1">
        <v>3</v>
      </c>
      <c r="N5445" s="1">
        <v>1</v>
      </c>
      <c r="O5445" s="1" t="s">
        <v>3</v>
      </c>
      <c r="P5445" s="1" t="str">
        <f>IF(Table1[[#This Row],[Churn]]="Yes","Lost Customer","Active Customer")</f>
        <v>Active Customer</v>
      </c>
      <c r="Q5445" s="3">
        <f>IF(Table1[[#This Row],[Tenure]]&lt;=12,"0-1 Year",)</f>
        <v>0</v>
      </c>
      <c r="R5445" s="3" t="str">
        <f>IF(Table1[[#This Row],[MonthlyCharges]]&lt;35,"low",IF(Table1[[#This Row],[MonthlyCharges]]&lt;70,"Medium","High"))</f>
        <v>High</v>
      </c>
    </row>
    <row r="5446" spans="1:18" x14ac:dyDescent="0.35">
      <c r="A5446" s="1" t="s">
        <v>5479</v>
      </c>
      <c r="B5446" s="1" t="s">
        <v>8</v>
      </c>
      <c r="C5446" s="1">
        <v>21</v>
      </c>
      <c r="D5446" s="1" t="s">
        <v>3</v>
      </c>
      <c r="E5446" s="1" t="s">
        <v>3</v>
      </c>
      <c r="F5446" s="1" t="s">
        <v>4</v>
      </c>
      <c r="G5446" s="1">
        <v>3</v>
      </c>
      <c r="H5446" s="1" t="s">
        <v>14</v>
      </c>
      <c r="I5446" s="1" t="s">
        <v>11</v>
      </c>
      <c r="J5446" s="1" t="s">
        <v>34</v>
      </c>
      <c r="K5446" s="1">
        <v>80.78</v>
      </c>
      <c r="L5446" s="1">
        <v>242.6</v>
      </c>
      <c r="M5446" s="1">
        <v>5</v>
      </c>
      <c r="N5446" s="1">
        <v>4</v>
      </c>
      <c r="O5446" s="1" t="s">
        <v>4</v>
      </c>
      <c r="P5446" s="1" t="str">
        <f>IF(Table1[[#This Row],[Churn]]="Yes","Lost Customer","Active Customer")</f>
        <v>Lost Customer</v>
      </c>
      <c r="Q5446" s="3" t="str">
        <f>IF(Table1[[#This Row],[Tenure]]&lt;=12,"0-1 Year",)</f>
        <v>0-1 Year</v>
      </c>
      <c r="R5446" s="3" t="str">
        <f>IF(Table1[[#This Row],[MonthlyCharges]]&lt;35,"low",IF(Table1[[#This Row],[MonthlyCharges]]&lt;70,"Medium","High"))</f>
        <v>High</v>
      </c>
    </row>
    <row r="5447" spans="1:18" x14ac:dyDescent="0.35">
      <c r="A5447" s="1" t="s">
        <v>5480</v>
      </c>
      <c r="B5447" s="1" t="s">
        <v>7</v>
      </c>
      <c r="C5447" s="1">
        <v>47</v>
      </c>
      <c r="D5447" s="1" t="s">
        <v>3</v>
      </c>
      <c r="E5447" s="1" t="s">
        <v>3</v>
      </c>
      <c r="F5447" s="1" t="s">
        <v>3</v>
      </c>
      <c r="G5447" s="1">
        <v>46</v>
      </c>
      <c r="H5447" s="1" t="s">
        <v>14</v>
      </c>
      <c r="I5447" s="1" t="s">
        <v>10</v>
      </c>
      <c r="J5447" s="1" t="s">
        <v>34</v>
      </c>
      <c r="K5447" s="1">
        <v>28.45</v>
      </c>
      <c r="L5447" s="1">
        <v>1328.48</v>
      </c>
      <c r="M5447" s="1">
        <v>4</v>
      </c>
      <c r="N5447" s="1">
        <v>6</v>
      </c>
      <c r="O5447" s="1" t="s">
        <v>3</v>
      </c>
      <c r="P5447" s="1" t="str">
        <f>IF(Table1[[#This Row],[Churn]]="Yes","Lost Customer","Active Customer")</f>
        <v>Active Customer</v>
      </c>
      <c r="Q5447" s="3">
        <f>IF(Table1[[#This Row],[Tenure]]&lt;=12,"0-1 Year",)</f>
        <v>0</v>
      </c>
      <c r="R5447" s="3" t="str">
        <f>IF(Table1[[#This Row],[MonthlyCharges]]&lt;35,"low",IF(Table1[[#This Row],[MonthlyCharges]]&lt;70,"Medium","High"))</f>
        <v>low</v>
      </c>
    </row>
    <row r="5448" spans="1:18" x14ac:dyDescent="0.35">
      <c r="A5448" s="1" t="s">
        <v>5481</v>
      </c>
      <c r="B5448" s="1" t="s">
        <v>8</v>
      </c>
      <c r="C5448" s="1">
        <v>57</v>
      </c>
      <c r="D5448" s="1" t="s">
        <v>3</v>
      </c>
      <c r="E5448" s="1" t="s">
        <v>3</v>
      </c>
      <c r="F5448" s="1" t="s">
        <v>3</v>
      </c>
      <c r="G5448" s="1">
        <v>24</v>
      </c>
      <c r="H5448" s="1" t="s">
        <v>14</v>
      </c>
      <c r="I5448" s="1" t="s">
        <v>12</v>
      </c>
      <c r="J5448" s="1" t="s">
        <v>34</v>
      </c>
      <c r="K5448" s="1">
        <v>0</v>
      </c>
      <c r="L5448" s="1">
        <v>-16.22</v>
      </c>
      <c r="M5448" s="1">
        <v>4</v>
      </c>
      <c r="N5448" s="1">
        <v>2</v>
      </c>
      <c r="O5448" s="1" t="s">
        <v>3</v>
      </c>
      <c r="P5448" s="1" t="str">
        <f>IF(Table1[[#This Row],[Churn]]="Yes","Lost Customer","Active Customer")</f>
        <v>Active Customer</v>
      </c>
      <c r="Q5448" s="3">
        <f>IF(Table1[[#This Row],[Tenure]]&lt;=12,"0-1 Year",)</f>
        <v>0</v>
      </c>
      <c r="R5448" s="3" t="str">
        <f>IF(Table1[[#This Row],[MonthlyCharges]]&lt;35,"low",IF(Table1[[#This Row],[MonthlyCharges]]&lt;70,"Medium","High"))</f>
        <v>low</v>
      </c>
    </row>
    <row r="5449" spans="1:18" x14ac:dyDescent="0.35">
      <c r="A5449" s="1" t="s">
        <v>5482</v>
      </c>
      <c r="B5449" s="1" t="s">
        <v>7</v>
      </c>
      <c r="C5449" s="1">
        <v>72</v>
      </c>
      <c r="D5449" s="1" t="s">
        <v>3</v>
      </c>
      <c r="E5449" s="1" t="s">
        <v>4</v>
      </c>
      <c r="F5449" s="1" t="s">
        <v>3</v>
      </c>
      <c r="G5449" s="1">
        <v>40</v>
      </c>
      <c r="H5449" s="1" t="s">
        <v>14</v>
      </c>
      <c r="I5449" s="1" t="s">
        <v>11</v>
      </c>
      <c r="J5449" s="1" t="s">
        <v>40</v>
      </c>
      <c r="K5449" s="1">
        <v>114.77</v>
      </c>
      <c r="L5449" s="1">
        <v>4603.33</v>
      </c>
      <c r="M5449" s="1">
        <v>8</v>
      </c>
      <c r="N5449" s="1">
        <v>9</v>
      </c>
      <c r="O5449" s="1" t="s">
        <v>3</v>
      </c>
      <c r="P5449" s="1" t="str">
        <f>IF(Table1[[#This Row],[Churn]]="Yes","Lost Customer","Active Customer")</f>
        <v>Active Customer</v>
      </c>
      <c r="Q5449" s="3">
        <f>IF(Table1[[#This Row],[Tenure]]&lt;=12,"0-1 Year",)</f>
        <v>0</v>
      </c>
      <c r="R5449" s="3" t="str">
        <f>IF(Table1[[#This Row],[MonthlyCharges]]&lt;35,"low",IF(Table1[[#This Row],[MonthlyCharges]]&lt;70,"Medium","High"))</f>
        <v>High</v>
      </c>
    </row>
    <row r="5450" spans="1:18" x14ac:dyDescent="0.35">
      <c r="A5450" s="1" t="s">
        <v>5483</v>
      </c>
      <c r="B5450" s="1" t="s">
        <v>8</v>
      </c>
      <c r="C5450" s="1">
        <v>58</v>
      </c>
      <c r="D5450" s="1" t="s">
        <v>3</v>
      </c>
      <c r="E5450" s="1" t="s">
        <v>4</v>
      </c>
      <c r="F5450" s="1" t="s">
        <v>4</v>
      </c>
      <c r="G5450" s="1">
        <v>33</v>
      </c>
      <c r="H5450" s="1" t="s">
        <v>14</v>
      </c>
      <c r="I5450" s="1" t="s">
        <v>11</v>
      </c>
      <c r="J5450" s="1" t="s">
        <v>32</v>
      </c>
      <c r="K5450" s="1">
        <v>54.3</v>
      </c>
      <c r="L5450" s="1">
        <v>1781.72</v>
      </c>
      <c r="M5450" s="1">
        <v>1</v>
      </c>
      <c r="N5450" s="1">
        <v>2</v>
      </c>
      <c r="O5450" s="1" t="s">
        <v>3</v>
      </c>
      <c r="P5450" s="1" t="str">
        <f>IF(Table1[[#This Row],[Churn]]="Yes","Lost Customer","Active Customer")</f>
        <v>Active Customer</v>
      </c>
      <c r="Q5450" s="3">
        <f>IF(Table1[[#This Row],[Tenure]]&lt;=12,"0-1 Year",)</f>
        <v>0</v>
      </c>
      <c r="R5450" s="3" t="str">
        <f>IF(Table1[[#This Row],[MonthlyCharges]]&lt;35,"low",IF(Table1[[#This Row],[MonthlyCharges]]&lt;70,"Medium","High"))</f>
        <v>Medium</v>
      </c>
    </row>
    <row r="5451" spans="1:18" x14ac:dyDescent="0.35">
      <c r="A5451" s="1" t="s">
        <v>5484</v>
      </c>
      <c r="B5451" s="1" t="s">
        <v>7</v>
      </c>
      <c r="C5451" s="1">
        <v>30</v>
      </c>
      <c r="D5451" s="1" t="s">
        <v>3</v>
      </c>
      <c r="E5451" s="1" t="s">
        <v>3</v>
      </c>
      <c r="F5451" s="1" t="s">
        <v>4</v>
      </c>
      <c r="G5451" s="1">
        <v>43</v>
      </c>
      <c r="H5451" s="1" t="s">
        <v>14</v>
      </c>
      <c r="I5451" s="1" t="s">
        <v>11</v>
      </c>
      <c r="J5451" s="1" t="s">
        <v>40</v>
      </c>
      <c r="K5451" s="1">
        <v>104.39</v>
      </c>
      <c r="L5451" s="1">
        <v>4482.66</v>
      </c>
      <c r="M5451" s="1">
        <v>2</v>
      </c>
      <c r="N5451" s="1">
        <v>1</v>
      </c>
      <c r="O5451" s="1" t="s">
        <v>3</v>
      </c>
      <c r="P5451" s="1" t="str">
        <f>IF(Table1[[#This Row],[Churn]]="Yes","Lost Customer","Active Customer")</f>
        <v>Active Customer</v>
      </c>
      <c r="Q5451" s="3">
        <f>IF(Table1[[#This Row],[Tenure]]&lt;=12,"0-1 Year",)</f>
        <v>0</v>
      </c>
      <c r="R5451" s="3" t="str">
        <f>IF(Table1[[#This Row],[MonthlyCharges]]&lt;35,"low",IF(Table1[[#This Row],[MonthlyCharges]]&lt;70,"Medium","High"))</f>
        <v>High</v>
      </c>
    </row>
    <row r="5452" spans="1:18" x14ac:dyDescent="0.35">
      <c r="A5452" s="1" t="s">
        <v>5485</v>
      </c>
      <c r="B5452" s="1" t="s">
        <v>7</v>
      </c>
      <c r="C5452" s="1">
        <v>64</v>
      </c>
      <c r="D5452" s="1" t="s">
        <v>3</v>
      </c>
      <c r="E5452" s="1" t="s">
        <v>4</v>
      </c>
      <c r="F5452" s="1" t="s">
        <v>3</v>
      </c>
      <c r="G5452" s="1">
        <v>47</v>
      </c>
      <c r="H5452" s="1" t="s">
        <v>14</v>
      </c>
      <c r="I5452" s="1" t="s">
        <v>11</v>
      </c>
      <c r="J5452" s="1" t="s">
        <v>34</v>
      </c>
      <c r="K5452" s="1">
        <v>37.56</v>
      </c>
      <c r="L5452" s="1">
        <v>1770.93</v>
      </c>
      <c r="M5452" s="1">
        <v>2</v>
      </c>
      <c r="N5452" s="1">
        <v>3</v>
      </c>
      <c r="O5452" s="1" t="s">
        <v>3</v>
      </c>
      <c r="P5452" s="1" t="str">
        <f>IF(Table1[[#This Row],[Churn]]="Yes","Lost Customer","Active Customer")</f>
        <v>Active Customer</v>
      </c>
      <c r="Q5452" s="3">
        <f>IF(Table1[[#This Row],[Tenure]]&lt;=12,"0-1 Year",)</f>
        <v>0</v>
      </c>
      <c r="R5452" s="3" t="str">
        <f>IF(Table1[[#This Row],[MonthlyCharges]]&lt;35,"low",IF(Table1[[#This Row],[MonthlyCharges]]&lt;70,"Medium","High"))</f>
        <v>Medium</v>
      </c>
    </row>
    <row r="5453" spans="1:18" x14ac:dyDescent="0.35">
      <c r="A5453" s="1" t="s">
        <v>5486</v>
      </c>
      <c r="B5453" s="1" t="s">
        <v>7</v>
      </c>
      <c r="C5453" s="1">
        <v>26</v>
      </c>
      <c r="D5453" s="1" t="s">
        <v>3</v>
      </c>
      <c r="E5453" s="1" t="s">
        <v>4</v>
      </c>
      <c r="F5453" s="1" t="s">
        <v>4</v>
      </c>
      <c r="G5453" s="1">
        <v>33</v>
      </c>
      <c r="H5453" s="1" t="s">
        <v>14</v>
      </c>
      <c r="I5453" s="1" t="s">
        <v>10</v>
      </c>
      <c r="J5453" s="1" t="s">
        <v>44</v>
      </c>
      <c r="K5453" s="1">
        <v>88.54</v>
      </c>
      <c r="L5453" s="1">
        <v>2904</v>
      </c>
      <c r="M5453" s="1">
        <v>7</v>
      </c>
      <c r="N5453" s="1">
        <v>3</v>
      </c>
      <c r="O5453" s="1" t="s">
        <v>4</v>
      </c>
      <c r="P5453" s="1" t="str">
        <f>IF(Table1[[#This Row],[Churn]]="Yes","Lost Customer","Active Customer")</f>
        <v>Lost Customer</v>
      </c>
      <c r="Q5453" s="3">
        <f>IF(Table1[[#This Row],[Tenure]]&lt;=12,"0-1 Year",)</f>
        <v>0</v>
      </c>
      <c r="R5453" s="3" t="str">
        <f>IF(Table1[[#This Row],[MonthlyCharges]]&lt;35,"low",IF(Table1[[#This Row],[MonthlyCharges]]&lt;70,"Medium","High"))</f>
        <v>High</v>
      </c>
    </row>
    <row r="5454" spans="1:18" x14ac:dyDescent="0.35">
      <c r="A5454" s="1" t="s">
        <v>5487</v>
      </c>
      <c r="B5454" s="1" t="s">
        <v>8</v>
      </c>
      <c r="C5454" s="1">
        <v>35</v>
      </c>
      <c r="D5454" s="1" t="s">
        <v>3</v>
      </c>
      <c r="E5454" s="1" t="s">
        <v>4</v>
      </c>
      <c r="F5454" s="1" t="s">
        <v>3</v>
      </c>
      <c r="G5454" s="1">
        <v>14</v>
      </c>
      <c r="H5454" s="1" t="s">
        <v>14</v>
      </c>
      <c r="I5454" s="1" t="s">
        <v>12</v>
      </c>
      <c r="J5454" s="1" t="s">
        <v>32</v>
      </c>
      <c r="K5454" s="1">
        <v>0</v>
      </c>
      <c r="L5454" s="1">
        <v>7.84</v>
      </c>
      <c r="M5454" s="1">
        <v>3</v>
      </c>
      <c r="N5454" s="1">
        <v>2</v>
      </c>
      <c r="O5454" s="1" t="s">
        <v>4</v>
      </c>
      <c r="P5454" s="1" t="str">
        <f>IF(Table1[[#This Row],[Churn]]="Yes","Lost Customer","Active Customer")</f>
        <v>Lost Customer</v>
      </c>
      <c r="Q5454" s="3">
        <f>IF(Table1[[#This Row],[Tenure]]&lt;=12,"0-1 Year",)</f>
        <v>0</v>
      </c>
      <c r="R5454" s="3" t="str">
        <f>IF(Table1[[#This Row],[MonthlyCharges]]&lt;35,"low",IF(Table1[[#This Row],[MonthlyCharges]]&lt;70,"Medium","High"))</f>
        <v>low</v>
      </c>
    </row>
    <row r="5455" spans="1:18" x14ac:dyDescent="0.35">
      <c r="A5455" s="1" t="s">
        <v>5488</v>
      </c>
      <c r="B5455" s="1" t="s">
        <v>7</v>
      </c>
      <c r="C5455" s="1">
        <v>53</v>
      </c>
      <c r="D5455" s="1" t="s">
        <v>3</v>
      </c>
      <c r="E5455" s="1" t="s">
        <v>4</v>
      </c>
      <c r="F5455" s="1" t="s">
        <v>3</v>
      </c>
      <c r="G5455" s="1">
        <v>26</v>
      </c>
      <c r="H5455" s="1" t="s">
        <v>14</v>
      </c>
      <c r="I5455" s="1" t="s">
        <v>10</v>
      </c>
      <c r="J5455" s="1" t="s">
        <v>40</v>
      </c>
      <c r="K5455" s="1">
        <v>63.68</v>
      </c>
      <c r="L5455" s="1">
        <v>1674.35</v>
      </c>
      <c r="M5455" s="1">
        <v>8</v>
      </c>
      <c r="N5455" s="1">
        <v>10</v>
      </c>
      <c r="O5455" s="1" t="s">
        <v>3</v>
      </c>
      <c r="P5455" s="1" t="str">
        <f>IF(Table1[[#This Row],[Churn]]="Yes","Lost Customer","Active Customer")</f>
        <v>Active Customer</v>
      </c>
      <c r="Q5455" s="3">
        <f>IF(Table1[[#This Row],[Tenure]]&lt;=12,"0-1 Year",)</f>
        <v>0</v>
      </c>
      <c r="R5455" s="3" t="str">
        <f>IF(Table1[[#This Row],[MonthlyCharges]]&lt;35,"low",IF(Table1[[#This Row],[MonthlyCharges]]&lt;70,"Medium","High"))</f>
        <v>Medium</v>
      </c>
    </row>
    <row r="5456" spans="1:18" x14ac:dyDescent="0.35">
      <c r="A5456" s="1" t="s">
        <v>5489</v>
      </c>
      <c r="B5456" s="1" t="s">
        <v>8</v>
      </c>
      <c r="C5456" s="1">
        <v>42</v>
      </c>
      <c r="D5456" s="1" t="s">
        <v>3</v>
      </c>
      <c r="E5456" s="1" t="s">
        <v>3</v>
      </c>
      <c r="F5456" s="1" t="s">
        <v>4</v>
      </c>
      <c r="G5456" s="1">
        <v>20</v>
      </c>
      <c r="H5456" s="1" t="s">
        <v>14</v>
      </c>
      <c r="I5456" s="1" t="s">
        <v>11</v>
      </c>
      <c r="J5456" s="1" t="s">
        <v>44</v>
      </c>
      <c r="K5456" s="1">
        <v>27.98</v>
      </c>
      <c r="L5456" s="1">
        <v>558.72</v>
      </c>
      <c r="M5456" s="1">
        <v>8</v>
      </c>
      <c r="N5456" s="1">
        <v>3</v>
      </c>
      <c r="O5456" s="1" t="s">
        <v>4</v>
      </c>
      <c r="P5456" s="1" t="str">
        <f>IF(Table1[[#This Row],[Churn]]="Yes","Lost Customer","Active Customer")</f>
        <v>Lost Customer</v>
      </c>
      <c r="Q5456" s="3">
        <f>IF(Table1[[#This Row],[Tenure]]&lt;=12,"0-1 Year",)</f>
        <v>0</v>
      </c>
      <c r="R5456" s="3" t="str">
        <f>IF(Table1[[#This Row],[MonthlyCharges]]&lt;35,"low",IF(Table1[[#This Row],[MonthlyCharges]]&lt;70,"Medium","High"))</f>
        <v>low</v>
      </c>
    </row>
    <row r="5457" spans="1:18" x14ac:dyDescent="0.35">
      <c r="A5457" s="1" t="s">
        <v>5490</v>
      </c>
      <c r="B5457" s="1" t="s">
        <v>8</v>
      </c>
      <c r="C5457" s="1">
        <v>68</v>
      </c>
      <c r="D5457" s="1" t="s">
        <v>3</v>
      </c>
      <c r="E5457" s="1" t="s">
        <v>3</v>
      </c>
      <c r="F5457" s="1" t="s">
        <v>4</v>
      </c>
      <c r="G5457" s="1">
        <v>13</v>
      </c>
      <c r="H5457" s="1" t="s">
        <v>14</v>
      </c>
      <c r="I5457" s="1" t="s">
        <v>11</v>
      </c>
      <c r="J5457" s="1" t="s">
        <v>34</v>
      </c>
      <c r="K5457" s="1">
        <v>44.63</v>
      </c>
      <c r="L5457" s="1">
        <v>591.72</v>
      </c>
      <c r="M5457" s="1">
        <v>0</v>
      </c>
      <c r="N5457" s="1">
        <v>3</v>
      </c>
      <c r="O5457" s="1" t="s">
        <v>4</v>
      </c>
      <c r="P5457" s="1" t="str">
        <f>IF(Table1[[#This Row],[Churn]]="Yes","Lost Customer","Active Customer")</f>
        <v>Lost Customer</v>
      </c>
      <c r="Q5457" s="3">
        <f>IF(Table1[[#This Row],[Tenure]]&lt;=12,"0-1 Year",)</f>
        <v>0</v>
      </c>
      <c r="R5457" s="3" t="str">
        <f>IF(Table1[[#This Row],[MonthlyCharges]]&lt;35,"low",IF(Table1[[#This Row],[MonthlyCharges]]&lt;70,"Medium","High"))</f>
        <v>Medium</v>
      </c>
    </row>
    <row r="5458" spans="1:18" x14ac:dyDescent="0.35">
      <c r="A5458" s="1" t="s">
        <v>5491</v>
      </c>
      <c r="B5458" s="1" t="s">
        <v>8</v>
      </c>
      <c r="C5458" s="1">
        <v>50</v>
      </c>
      <c r="D5458" s="1" t="s">
        <v>3</v>
      </c>
      <c r="E5458" s="1" t="s">
        <v>4</v>
      </c>
      <c r="F5458" s="1" t="s">
        <v>3</v>
      </c>
      <c r="G5458" s="1">
        <v>42</v>
      </c>
      <c r="H5458" s="1" t="s">
        <v>14</v>
      </c>
      <c r="I5458" s="1" t="s">
        <v>11</v>
      </c>
      <c r="J5458" s="1" t="s">
        <v>32</v>
      </c>
      <c r="K5458" s="1">
        <v>101.33</v>
      </c>
      <c r="L5458" s="1">
        <v>4236.16</v>
      </c>
      <c r="M5458" s="1">
        <v>6</v>
      </c>
      <c r="N5458" s="1">
        <v>8</v>
      </c>
      <c r="O5458" s="1" t="s">
        <v>3</v>
      </c>
      <c r="P5458" s="1" t="str">
        <f>IF(Table1[[#This Row],[Churn]]="Yes","Lost Customer","Active Customer")</f>
        <v>Active Customer</v>
      </c>
      <c r="Q5458" s="3">
        <f>IF(Table1[[#This Row],[Tenure]]&lt;=12,"0-1 Year",)</f>
        <v>0</v>
      </c>
      <c r="R5458" s="3" t="str">
        <f>IF(Table1[[#This Row],[MonthlyCharges]]&lt;35,"low",IF(Table1[[#This Row],[MonthlyCharges]]&lt;70,"Medium","High"))</f>
        <v>High</v>
      </c>
    </row>
    <row r="5459" spans="1:18" x14ac:dyDescent="0.35">
      <c r="A5459" s="1" t="s">
        <v>5492</v>
      </c>
      <c r="B5459" s="1" t="s">
        <v>8</v>
      </c>
      <c r="C5459" s="1">
        <v>54</v>
      </c>
      <c r="D5459" s="1" t="s">
        <v>3</v>
      </c>
      <c r="E5459" s="1" t="s">
        <v>4</v>
      </c>
      <c r="F5459" s="1" t="s">
        <v>3</v>
      </c>
      <c r="G5459" s="1">
        <v>64</v>
      </c>
      <c r="H5459" s="1" t="s">
        <v>14</v>
      </c>
      <c r="I5459" s="1" t="s">
        <v>11</v>
      </c>
      <c r="J5459" s="1" t="s">
        <v>34</v>
      </c>
      <c r="K5459" s="1">
        <v>118.03</v>
      </c>
      <c r="L5459" s="1">
        <v>7564.62</v>
      </c>
      <c r="M5459" s="1">
        <v>7</v>
      </c>
      <c r="N5459" s="1">
        <v>6</v>
      </c>
      <c r="O5459" s="1" t="s">
        <v>3</v>
      </c>
      <c r="P5459" s="1" t="str">
        <f>IF(Table1[[#This Row],[Churn]]="Yes","Lost Customer","Active Customer")</f>
        <v>Active Customer</v>
      </c>
      <c r="Q5459" s="3">
        <f>IF(Table1[[#This Row],[Tenure]]&lt;=12,"0-1 Year",)</f>
        <v>0</v>
      </c>
      <c r="R5459" s="3" t="str">
        <f>IF(Table1[[#This Row],[MonthlyCharges]]&lt;35,"low",IF(Table1[[#This Row],[MonthlyCharges]]&lt;70,"Medium","High"))</f>
        <v>High</v>
      </c>
    </row>
    <row r="5460" spans="1:18" x14ac:dyDescent="0.35">
      <c r="A5460" s="1" t="s">
        <v>5493</v>
      </c>
      <c r="B5460" s="1" t="s">
        <v>8</v>
      </c>
      <c r="C5460" s="1">
        <v>37</v>
      </c>
      <c r="D5460" s="1" t="s">
        <v>3</v>
      </c>
      <c r="E5460" s="1" t="s">
        <v>4</v>
      </c>
      <c r="F5460" s="1" t="s">
        <v>4</v>
      </c>
      <c r="G5460" s="1">
        <v>22</v>
      </c>
      <c r="H5460" s="1" t="s">
        <v>14</v>
      </c>
      <c r="I5460" s="1" t="s">
        <v>11</v>
      </c>
      <c r="J5460" s="1" t="s">
        <v>40</v>
      </c>
      <c r="K5460" s="1">
        <v>30.7</v>
      </c>
      <c r="L5460" s="1">
        <v>666.34</v>
      </c>
      <c r="M5460" s="1">
        <v>6</v>
      </c>
      <c r="N5460" s="1">
        <v>1</v>
      </c>
      <c r="O5460" s="1" t="s">
        <v>4</v>
      </c>
      <c r="P5460" s="1" t="str">
        <f>IF(Table1[[#This Row],[Churn]]="Yes","Lost Customer","Active Customer")</f>
        <v>Lost Customer</v>
      </c>
      <c r="Q5460" s="3">
        <f>IF(Table1[[#This Row],[Tenure]]&lt;=12,"0-1 Year",)</f>
        <v>0</v>
      </c>
      <c r="R5460" s="3" t="str">
        <f>IF(Table1[[#This Row],[MonthlyCharges]]&lt;35,"low",IF(Table1[[#This Row],[MonthlyCharges]]&lt;70,"Medium","High"))</f>
        <v>low</v>
      </c>
    </row>
    <row r="5461" spans="1:18" x14ac:dyDescent="0.35">
      <c r="A5461" s="1" t="s">
        <v>5494</v>
      </c>
      <c r="B5461" s="1" t="s">
        <v>8</v>
      </c>
      <c r="C5461" s="1">
        <v>65</v>
      </c>
      <c r="D5461" s="1" t="s">
        <v>4</v>
      </c>
      <c r="E5461" s="1" t="s">
        <v>4</v>
      </c>
      <c r="F5461" s="1" t="s">
        <v>4</v>
      </c>
      <c r="G5461" s="1">
        <v>19</v>
      </c>
      <c r="H5461" s="1" t="s">
        <v>14</v>
      </c>
      <c r="I5461" s="1" t="s">
        <v>11</v>
      </c>
      <c r="J5461" s="1" t="s">
        <v>40</v>
      </c>
      <c r="K5461" s="1">
        <v>74.2</v>
      </c>
      <c r="L5461" s="1">
        <v>1416.41</v>
      </c>
      <c r="M5461" s="1">
        <v>3</v>
      </c>
      <c r="N5461" s="1">
        <v>7</v>
      </c>
      <c r="O5461" s="1" t="s">
        <v>3</v>
      </c>
      <c r="P5461" s="1" t="str">
        <f>IF(Table1[[#This Row],[Churn]]="Yes","Lost Customer","Active Customer")</f>
        <v>Active Customer</v>
      </c>
      <c r="Q5461" s="3">
        <f>IF(Table1[[#This Row],[Tenure]]&lt;=12,"0-1 Year",)</f>
        <v>0</v>
      </c>
      <c r="R5461" s="3" t="str">
        <f>IF(Table1[[#This Row],[MonthlyCharges]]&lt;35,"low",IF(Table1[[#This Row],[MonthlyCharges]]&lt;70,"Medium","High"))</f>
        <v>High</v>
      </c>
    </row>
    <row r="5462" spans="1:18" x14ac:dyDescent="0.35">
      <c r="A5462" s="1" t="s">
        <v>5495</v>
      </c>
      <c r="B5462" s="1" t="s">
        <v>8</v>
      </c>
      <c r="C5462" s="1">
        <v>40</v>
      </c>
      <c r="D5462" s="1" t="s">
        <v>3</v>
      </c>
      <c r="E5462" s="1" t="s">
        <v>3</v>
      </c>
      <c r="F5462" s="1" t="s">
        <v>3</v>
      </c>
      <c r="G5462" s="1">
        <v>44</v>
      </c>
      <c r="H5462" s="1" t="s">
        <v>14</v>
      </c>
      <c r="I5462" s="1" t="s">
        <v>11</v>
      </c>
      <c r="J5462" s="1" t="s">
        <v>32</v>
      </c>
      <c r="K5462" s="1">
        <v>92.93</v>
      </c>
      <c r="L5462" s="1">
        <v>4099.67</v>
      </c>
      <c r="M5462" s="1">
        <v>5</v>
      </c>
      <c r="N5462" s="1">
        <v>4</v>
      </c>
      <c r="O5462" s="1" t="s">
        <v>3</v>
      </c>
      <c r="P5462" s="1" t="str">
        <f>IF(Table1[[#This Row],[Churn]]="Yes","Lost Customer","Active Customer")</f>
        <v>Active Customer</v>
      </c>
      <c r="Q5462" s="3">
        <f>IF(Table1[[#This Row],[Tenure]]&lt;=12,"0-1 Year",)</f>
        <v>0</v>
      </c>
      <c r="R5462" s="3" t="str">
        <f>IF(Table1[[#This Row],[MonthlyCharges]]&lt;35,"low",IF(Table1[[#This Row],[MonthlyCharges]]&lt;70,"Medium","High"))</f>
        <v>High</v>
      </c>
    </row>
    <row r="5463" spans="1:18" x14ac:dyDescent="0.35">
      <c r="A5463" s="1" t="s">
        <v>5496</v>
      </c>
      <c r="B5463" s="1" t="s">
        <v>8</v>
      </c>
      <c r="C5463" s="1">
        <v>70</v>
      </c>
      <c r="D5463" s="1" t="s">
        <v>4</v>
      </c>
      <c r="E5463" s="1" t="s">
        <v>4</v>
      </c>
      <c r="F5463" s="1" t="s">
        <v>3</v>
      </c>
      <c r="G5463" s="1">
        <v>32</v>
      </c>
      <c r="H5463" s="1" t="s">
        <v>14</v>
      </c>
      <c r="I5463" s="1" t="s">
        <v>10</v>
      </c>
      <c r="J5463" s="1" t="s">
        <v>32</v>
      </c>
      <c r="K5463" s="1">
        <v>49.29</v>
      </c>
      <c r="L5463" s="1">
        <v>1577.54</v>
      </c>
      <c r="M5463" s="1">
        <v>5</v>
      </c>
      <c r="N5463" s="1">
        <v>7</v>
      </c>
      <c r="O5463" s="1" t="s">
        <v>3</v>
      </c>
      <c r="P5463" s="1" t="str">
        <f>IF(Table1[[#This Row],[Churn]]="Yes","Lost Customer","Active Customer")</f>
        <v>Active Customer</v>
      </c>
      <c r="Q5463" s="3">
        <f>IF(Table1[[#This Row],[Tenure]]&lt;=12,"0-1 Year",)</f>
        <v>0</v>
      </c>
      <c r="R5463" s="3" t="str">
        <f>IF(Table1[[#This Row],[MonthlyCharges]]&lt;35,"low",IF(Table1[[#This Row],[MonthlyCharges]]&lt;70,"Medium","High"))</f>
        <v>Medium</v>
      </c>
    </row>
    <row r="5464" spans="1:18" x14ac:dyDescent="0.35">
      <c r="A5464" s="1" t="s">
        <v>5497</v>
      </c>
      <c r="B5464" s="1" t="s">
        <v>7</v>
      </c>
      <c r="C5464" s="1">
        <v>21</v>
      </c>
      <c r="D5464" s="1" t="s">
        <v>3</v>
      </c>
      <c r="E5464" s="1" t="s">
        <v>4</v>
      </c>
      <c r="F5464" s="1" t="s">
        <v>3</v>
      </c>
      <c r="G5464" s="1">
        <v>30</v>
      </c>
      <c r="H5464" s="1" t="s">
        <v>14</v>
      </c>
      <c r="I5464" s="1" t="s">
        <v>10</v>
      </c>
      <c r="J5464" s="1" t="s">
        <v>32</v>
      </c>
      <c r="K5464" s="1">
        <v>59.81</v>
      </c>
      <c r="L5464" s="1">
        <v>1775.05</v>
      </c>
      <c r="M5464" s="1">
        <v>0</v>
      </c>
      <c r="N5464" s="1">
        <v>6</v>
      </c>
      <c r="O5464" s="1" t="s">
        <v>3</v>
      </c>
      <c r="P5464" s="1" t="str">
        <f>IF(Table1[[#This Row],[Churn]]="Yes","Lost Customer","Active Customer")</f>
        <v>Active Customer</v>
      </c>
      <c r="Q5464" s="3">
        <f>IF(Table1[[#This Row],[Tenure]]&lt;=12,"0-1 Year",)</f>
        <v>0</v>
      </c>
      <c r="R5464" s="3" t="str">
        <f>IF(Table1[[#This Row],[MonthlyCharges]]&lt;35,"low",IF(Table1[[#This Row],[MonthlyCharges]]&lt;70,"Medium","High"))</f>
        <v>Medium</v>
      </c>
    </row>
    <row r="5465" spans="1:18" x14ac:dyDescent="0.35">
      <c r="A5465" s="1" t="s">
        <v>5498</v>
      </c>
      <c r="B5465" s="1" t="s">
        <v>7</v>
      </c>
      <c r="C5465" s="1">
        <v>32</v>
      </c>
      <c r="D5465" s="1" t="s">
        <v>3</v>
      </c>
      <c r="E5465" s="1" t="s">
        <v>3</v>
      </c>
      <c r="F5465" s="1" t="s">
        <v>3</v>
      </c>
      <c r="G5465" s="1">
        <v>44</v>
      </c>
      <c r="H5465" s="1" t="s">
        <v>14</v>
      </c>
      <c r="I5465" s="1" t="s">
        <v>10</v>
      </c>
      <c r="J5465" s="1" t="s">
        <v>32</v>
      </c>
      <c r="K5465" s="1">
        <v>71.83</v>
      </c>
      <c r="L5465" s="1">
        <v>3176.43</v>
      </c>
      <c r="M5465" s="1">
        <v>2</v>
      </c>
      <c r="N5465" s="1">
        <v>10</v>
      </c>
      <c r="O5465" s="1" t="s">
        <v>3</v>
      </c>
      <c r="P5465" s="1" t="str">
        <f>IF(Table1[[#This Row],[Churn]]="Yes","Lost Customer","Active Customer")</f>
        <v>Active Customer</v>
      </c>
      <c r="Q5465" s="3">
        <f>IF(Table1[[#This Row],[Tenure]]&lt;=12,"0-1 Year",)</f>
        <v>0</v>
      </c>
      <c r="R5465" s="3" t="str">
        <f>IF(Table1[[#This Row],[MonthlyCharges]]&lt;35,"low",IF(Table1[[#This Row],[MonthlyCharges]]&lt;70,"Medium","High"))</f>
        <v>High</v>
      </c>
    </row>
    <row r="5466" spans="1:18" x14ac:dyDescent="0.35">
      <c r="A5466" s="1" t="s">
        <v>5499</v>
      </c>
      <c r="B5466" s="1" t="s">
        <v>7</v>
      </c>
      <c r="C5466" s="1">
        <v>63</v>
      </c>
      <c r="D5466" s="1" t="s">
        <v>3</v>
      </c>
      <c r="E5466" s="1" t="s">
        <v>3</v>
      </c>
      <c r="F5466" s="1" t="s">
        <v>4</v>
      </c>
      <c r="G5466" s="1">
        <v>21</v>
      </c>
      <c r="H5466" s="1" t="s">
        <v>14</v>
      </c>
      <c r="I5466" s="1" t="s">
        <v>10</v>
      </c>
      <c r="J5466" s="1" t="s">
        <v>44</v>
      </c>
      <c r="K5466" s="1">
        <v>111.55</v>
      </c>
      <c r="L5466" s="1">
        <v>2344.31</v>
      </c>
      <c r="M5466" s="1">
        <v>5</v>
      </c>
      <c r="N5466" s="1">
        <v>2</v>
      </c>
      <c r="O5466" s="1" t="s">
        <v>3</v>
      </c>
      <c r="P5466" s="1" t="str">
        <f>IF(Table1[[#This Row],[Churn]]="Yes","Lost Customer","Active Customer")</f>
        <v>Active Customer</v>
      </c>
      <c r="Q5466" s="3">
        <f>IF(Table1[[#This Row],[Tenure]]&lt;=12,"0-1 Year",)</f>
        <v>0</v>
      </c>
      <c r="R5466" s="3" t="str">
        <f>IF(Table1[[#This Row],[MonthlyCharges]]&lt;35,"low",IF(Table1[[#This Row],[MonthlyCharges]]&lt;70,"Medium","High"))</f>
        <v>High</v>
      </c>
    </row>
    <row r="5467" spans="1:18" x14ac:dyDescent="0.35">
      <c r="A5467" s="1" t="s">
        <v>5500</v>
      </c>
      <c r="B5467" s="1" t="s">
        <v>7</v>
      </c>
      <c r="C5467" s="1">
        <v>42</v>
      </c>
      <c r="D5467" s="1" t="s">
        <v>3</v>
      </c>
      <c r="E5467" s="1" t="s">
        <v>3</v>
      </c>
      <c r="F5467" s="1" t="s">
        <v>3</v>
      </c>
      <c r="G5467" s="1">
        <v>57</v>
      </c>
      <c r="H5467" s="1" t="s">
        <v>16</v>
      </c>
      <c r="I5467" s="1" t="s">
        <v>11</v>
      </c>
      <c r="J5467" s="1" t="s">
        <v>32</v>
      </c>
      <c r="K5467" s="1">
        <v>116.73</v>
      </c>
      <c r="L5467" s="1">
        <v>6641.27</v>
      </c>
      <c r="M5467" s="1">
        <v>3</v>
      </c>
      <c r="N5467" s="1">
        <v>2</v>
      </c>
      <c r="O5467" s="1" t="s">
        <v>3</v>
      </c>
      <c r="P5467" s="1" t="str">
        <f>IF(Table1[[#This Row],[Churn]]="Yes","Lost Customer","Active Customer")</f>
        <v>Active Customer</v>
      </c>
      <c r="Q5467" s="3">
        <f>IF(Table1[[#This Row],[Tenure]]&lt;=12,"0-1 Year",)</f>
        <v>0</v>
      </c>
      <c r="R5467" s="3" t="str">
        <f>IF(Table1[[#This Row],[MonthlyCharges]]&lt;35,"low",IF(Table1[[#This Row],[MonthlyCharges]]&lt;70,"Medium","High"))</f>
        <v>High</v>
      </c>
    </row>
    <row r="5468" spans="1:18" x14ac:dyDescent="0.35">
      <c r="A5468" s="1" t="s">
        <v>5501</v>
      </c>
      <c r="B5468" s="1" t="s">
        <v>8</v>
      </c>
      <c r="C5468" s="1">
        <v>63</v>
      </c>
      <c r="D5468" s="1" t="s">
        <v>4</v>
      </c>
      <c r="E5468" s="1" t="s">
        <v>4</v>
      </c>
      <c r="F5468" s="1" t="s">
        <v>3</v>
      </c>
      <c r="G5468" s="1">
        <v>67</v>
      </c>
      <c r="H5468" s="1" t="s">
        <v>15</v>
      </c>
      <c r="I5468" s="1" t="s">
        <v>11</v>
      </c>
      <c r="J5468" s="1" t="s">
        <v>32</v>
      </c>
      <c r="K5468" s="1">
        <v>84.13</v>
      </c>
      <c r="L5468" s="1">
        <v>5636.47</v>
      </c>
      <c r="M5468" s="1">
        <v>1</v>
      </c>
      <c r="N5468" s="1">
        <v>3</v>
      </c>
      <c r="O5468" s="1" t="s">
        <v>3</v>
      </c>
      <c r="P5468" s="1" t="str">
        <f>IF(Table1[[#This Row],[Churn]]="Yes","Lost Customer","Active Customer")</f>
        <v>Active Customer</v>
      </c>
      <c r="Q5468" s="3">
        <f>IF(Table1[[#This Row],[Tenure]]&lt;=12,"0-1 Year",)</f>
        <v>0</v>
      </c>
      <c r="R5468" s="3" t="str">
        <f>IF(Table1[[#This Row],[MonthlyCharges]]&lt;35,"low",IF(Table1[[#This Row],[MonthlyCharges]]&lt;70,"Medium","High"))</f>
        <v>High</v>
      </c>
    </row>
    <row r="5469" spans="1:18" x14ac:dyDescent="0.35">
      <c r="A5469" s="1" t="s">
        <v>5502</v>
      </c>
      <c r="B5469" s="1" t="s">
        <v>8</v>
      </c>
      <c r="C5469" s="1">
        <v>37</v>
      </c>
      <c r="D5469" s="1" t="s">
        <v>3</v>
      </c>
      <c r="E5469" s="1" t="s">
        <v>3</v>
      </c>
      <c r="F5469" s="1" t="s">
        <v>4</v>
      </c>
      <c r="G5469" s="1">
        <v>22</v>
      </c>
      <c r="H5469" s="1" t="s">
        <v>14</v>
      </c>
      <c r="I5469" s="1" t="s">
        <v>10</v>
      </c>
      <c r="J5469" s="1" t="s">
        <v>44</v>
      </c>
      <c r="K5469" s="1">
        <v>119.73</v>
      </c>
      <c r="L5469" s="1">
        <v>2618.2199999999998</v>
      </c>
      <c r="M5469" s="1">
        <v>0</v>
      </c>
      <c r="N5469" s="1">
        <v>5</v>
      </c>
      <c r="O5469" s="1" t="s">
        <v>3</v>
      </c>
      <c r="P5469" s="1" t="str">
        <f>IF(Table1[[#This Row],[Churn]]="Yes","Lost Customer","Active Customer")</f>
        <v>Active Customer</v>
      </c>
      <c r="Q5469" s="3">
        <f>IF(Table1[[#This Row],[Tenure]]&lt;=12,"0-1 Year",)</f>
        <v>0</v>
      </c>
      <c r="R5469" s="3" t="str">
        <f>IF(Table1[[#This Row],[MonthlyCharges]]&lt;35,"low",IF(Table1[[#This Row],[MonthlyCharges]]&lt;70,"Medium","High"))</f>
        <v>High</v>
      </c>
    </row>
    <row r="5470" spans="1:18" x14ac:dyDescent="0.35">
      <c r="A5470" s="1" t="s">
        <v>5503</v>
      </c>
      <c r="B5470" s="1" t="s">
        <v>8</v>
      </c>
      <c r="C5470" s="1">
        <v>51</v>
      </c>
      <c r="D5470" s="1" t="s">
        <v>3</v>
      </c>
      <c r="E5470" s="1" t="s">
        <v>4</v>
      </c>
      <c r="F5470" s="1" t="s">
        <v>3</v>
      </c>
      <c r="G5470" s="1">
        <v>33</v>
      </c>
      <c r="H5470" s="1" t="s">
        <v>16</v>
      </c>
      <c r="I5470" s="1" t="s">
        <v>10</v>
      </c>
      <c r="J5470" s="1" t="s">
        <v>40</v>
      </c>
      <c r="K5470" s="1">
        <v>79.75</v>
      </c>
      <c r="L5470" s="1">
        <v>2637.75</v>
      </c>
      <c r="M5470" s="1">
        <v>8</v>
      </c>
      <c r="N5470" s="1">
        <v>1</v>
      </c>
      <c r="O5470" s="1" t="s">
        <v>4</v>
      </c>
      <c r="P5470" s="1" t="str">
        <f>IF(Table1[[#This Row],[Churn]]="Yes","Lost Customer","Active Customer")</f>
        <v>Lost Customer</v>
      </c>
      <c r="Q5470" s="3">
        <f>IF(Table1[[#This Row],[Tenure]]&lt;=12,"0-1 Year",)</f>
        <v>0</v>
      </c>
      <c r="R5470" s="3" t="str">
        <f>IF(Table1[[#This Row],[MonthlyCharges]]&lt;35,"low",IF(Table1[[#This Row],[MonthlyCharges]]&lt;70,"Medium","High"))</f>
        <v>High</v>
      </c>
    </row>
    <row r="5471" spans="1:18" x14ac:dyDescent="0.35">
      <c r="A5471" s="1" t="s">
        <v>5504</v>
      </c>
      <c r="B5471" s="1" t="s">
        <v>8</v>
      </c>
      <c r="C5471" s="1">
        <v>27</v>
      </c>
      <c r="D5471" s="1" t="s">
        <v>3</v>
      </c>
      <c r="E5471" s="1" t="s">
        <v>3</v>
      </c>
      <c r="F5471" s="1" t="s">
        <v>4</v>
      </c>
      <c r="G5471" s="1">
        <v>64</v>
      </c>
      <c r="H5471" s="1" t="s">
        <v>14</v>
      </c>
      <c r="I5471" s="1" t="s">
        <v>11</v>
      </c>
      <c r="J5471" s="1" t="s">
        <v>44</v>
      </c>
      <c r="K5471" s="1">
        <v>82.9</v>
      </c>
      <c r="L5471" s="1">
        <v>5297.9</v>
      </c>
      <c r="M5471" s="1">
        <v>4</v>
      </c>
      <c r="N5471" s="1">
        <v>7</v>
      </c>
      <c r="O5471" s="1" t="s">
        <v>3</v>
      </c>
      <c r="P5471" s="1" t="str">
        <f>IF(Table1[[#This Row],[Churn]]="Yes","Lost Customer","Active Customer")</f>
        <v>Active Customer</v>
      </c>
      <c r="Q5471" s="3">
        <f>IF(Table1[[#This Row],[Tenure]]&lt;=12,"0-1 Year",)</f>
        <v>0</v>
      </c>
      <c r="R5471" s="3" t="str">
        <f>IF(Table1[[#This Row],[MonthlyCharges]]&lt;35,"low",IF(Table1[[#This Row],[MonthlyCharges]]&lt;70,"Medium","High"))</f>
        <v>High</v>
      </c>
    </row>
    <row r="5472" spans="1:18" x14ac:dyDescent="0.35">
      <c r="A5472" s="1" t="s">
        <v>5505</v>
      </c>
      <c r="B5472" s="1" t="s">
        <v>8</v>
      </c>
      <c r="C5472" s="1">
        <v>41</v>
      </c>
      <c r="D5472" s="1" t="s">
        <v>3</v>
      </c>
      <c r="E5472" s="1" t="s">
        <v>3</v>
      </c>
      <c r="F5472" s="1" t="s">
        <v>4</v>
      </c>
      <c r="G5472" s="1">
        <v>4</v>
      </c>
      <c r="H5472" s="1" t="s">
        <v>15</v>
      </c>
      <c r="I5472" s="1" t="s">
        <v>11</v>
      </c>
      <c r="J5472" s="1" t="s">
        <v>34</v>
      </c>
      <c r="K5472" s="1">
        <v>85.68</v>
      </c>
      <c r="L5472" s="1">
        <v>343.62</v>
      </c>
      <c r="M5472" s="1">
        <v>3</v>
      </c>
      <c r="N5472" s="1">
        <v>2</v>
      </c>
      <c r="O5472" s="1" t="s">
        <v>3</v>
      </c>
      <c r="P5472" s="1" t="str">
        <f>IF(Table1[[#This Row],[Churn]]="Yes","Lost Customer","Active Customer")</f>
        <v>Active Customer</v>
      </c>
      <c r="Q5472" s="3" t="str">
        <f>IF(Table1[[#This Row],[Tenure]]&lt;=12,"0-1 Year",)</f>
        <v>0-1 Year</v>
      </c>
      <c r="R5472" s="3" t="str">
        <f>IF(Table1[[#This Row],[MonthlyCharges]]&lt;35,"low",IF(Table1[[#This Row],[MonthlyCharges]]&lt;70,"Medium","High"))</f>
        <v>High</v>
      </c>
    </row>
    <row r="5473" spans="1:18" x14ac:dyDescent="0.35">
      <c r="A5473" s="1" t="s">
        <v>5506</v>
      </c>
      <c r="B5473" s="1" t="s">
        <v>8</v>
      </c>
      <c r="C5473" s="1">
        <v>63</v>
      </c>
      <c r="D5473" s="1" t="s">
        <v>4</v>
      </c>
      <c r="E5473" s="1" t="s">
        <v>3</v>
      </c>
      <c r="F5473" s="1" t="s">
        <v>4</v>
      </c>
      <c r="G5473" s="1">
        <v>5</v>
      </c>
      <c r="H5473" s="1" t="s">
        <v>16</v>
      </c>
      <c r="I5473" s="1" t="s">
        <v>10</v>
      </c>
      <c r="J5473" s="1" t="s">
        <v>40</v>
      </c>
      <c r="K5473" s="1">
        <v>53.75</v>
      </c>
      <c r="L5473" s="1">
        <v>281.77999999999997</v>
      </c>
      <c r="M5473" s="1">
        <v>2</v>
      </c>
      <c r="N5473" s="1">
        <v>4</v>
      </c>
      <c r="O5473" s="1" t="s">
        <v>3</v>
      </c>
      <c r="P5473" s="1" t="str">
        <f>IF(Table1[[#This Row],[Churn]]="Yes","Lost Customer","Active Customer")</f>
        <v>Active Customer</v>
      </c>
      <c r="Q5473" s="3" t="str">
        <f>IF(Table1[[#This Row],[Tenure]]&lt;=12,"0-1 Year",)</f>
        <v>0-1 Year</v>
      </c>
      <c r="R5473" s="3" t="str">
        <f>IF(Table1[[#This Row],[MonthlyCharges]]&lt;35,"low",IF(Table1[[#This Row],[MonthlyCharges]]&lt;70,"Medium","High"))</f>
        <v>Medium</v>
      </c>
    </row>
    <row r="5474" spans="1:18" x14ac:dyDescent="0.35">
      <c r="A5474" s="1" t="s">
        <v>5507</v>
      </c>
      <c r="B5474" s="1" t="s">
        <v>7</v>
      </c>
      <c r="C5474" s="1">
        <v>52</v>
      </c>
      <c r="D5474" s="1" t="s">
        <v>3</v>
      </c>
      <c r="E5474" s="1" t="s">
        <v>3</v>
      </c>
      <c r="F5474" s="1" t="s">
        <v>3</v>
      </c>
      <c r="G5474" s="1">
        <v>23</v>
      </c>
      <c r="H5474" s="1" t="s">
        <v>14</v>
      </c>
      <c r="I5474" s="1" t="s">
        <v>11</v>
      </c>
      <c r="J5474" s="1" t="s">
        <v>34</v>
      </c>
      <c r="K5474" s="1">
        <v>24.63</v>
      </c>
      <c r="L5474" s="1">
        <v>553.55999999999995</v>
      </c>
      <c r="M5474" s="1">
        <v>5</v>
      </c>
      <c r="N5474" s="1">
        <v>7</v>
      </c>
      <c r="O5474" s="1" t="s">
        <v>3</v>
      </c>
      <c r="P5474" s="1" t="str">
        <f>IF(Table1[[#This Row],[Churn]]="Yes","Lost Customer","Active Customer")</f>
        <v>Active Customer</v>
      </c>
      <c r="Q5474" s="3">
        <f>IF(Table1[[#This Row],[Tenure]]&lt;=12,"0-1 Year",)</f>
        <v>0</v>
      </c>
      <c r="R5474" s="3" t="str">
        <f>IF(Table1[[#This Row],[MonthlyCharges]]&lt;35,"low",IF(Table1[[#This Row],[MonthlyCharges]]&lt;70,"Medium","High"))</f>
        <v>low</v>
      </c>
    </row>
    <row r="5475" spans="1:18" x14ac:dyDescent="0.35">
      <c r="A5475" s="1" t="s">
        <v>5508</v>
      </c>
      <c r="B5475" s="1" t="s">
        <v>8</v>
      </c>
      <c r="C5475" s="1">
        <v>40</v>
      </c>
      <c r="D5475" s="1" t="s">
        <v>3</v>
      </c>
      <c r="E5475" s="1" t="s">
        <v>3</v>
      </c>
      <c r="F5475" s="1" t="s">
        <v>4</v>
      </c>
      <c r="G5475" s="1">
        <v>47</v>
      </c>
      <c r="H5475" s="1" t="s">
        <v>14</v>
      </c>
      <c r="I5475" s="1" t="s">
        <v>11</v>
      </c>
      <c r="J5475" s="1" t="s">
        <v>40</v>
      </c>
      <c r="K5475" s="1">
        <v>116.44</v>
      </c>
      <c r="L5475" s="1">
        <v>5488.17</v>
      </c>
      <c r="M5475" s="1">
        <v>8</v>
      </c>
      <c r="N5475" s="1">
        <v>3</v>
      </c>
      <c r="O5475" s="1" t="s">
        <v>4</v>
      </c>
      <c r="P5475" s="1" t="str">
        <f>IF(Table1[[#This Row],[Churn]]="Yes","Lost Customer","Active Customer")</f>
        <v>Lost Customer</v>
      </c>
      <c r="Q5475" s="3">
        <f>IF(Table1[[#This Row],[Tenure]]&lt;=12,"0-1 Year",)</f>
        <v>0</v>
      </c>
      <c r="R5475" s="3" t="str">
        <f>IF(Table1[[#This Row],[MonthlyCharges]]&lt;35,"low",IF(Table1[[#This Row],[MonthlyCharges]]&lt;70,"Medium","High"))</f>
        <v>High</v>
      </c>
    </row>
    <row r="5476" spans="1:18" x14ac:dyDescent="0.35">
      <c r="A5476" s="1" t="s">
        <v>5509</v>
      </c>
      <c r="B5476" s="1" t="s">
        <v>7</v>
      </c>
      <c r="C5476" s="1">
        <v>60</v>
      </c>
      <c r="D5476" s="1" t="s">
        <v>3</v>
      </c>
      <c r="E5476" s="1" t="s">
        <v>3</v>
      </c>
      <c r="F5476" s="1" t="s">
        <v>3</v>
      </c>
      <c r="G5476" s="1">
        <v>9</v>
      </c>
      <c r="H5476" s="1" t="s">
        <v>16</v>
      </c>
      <c r="I5476" s="1" t="s">
        <v>10</v>
      </c>
      <c r="J5476" s="1" t="s">
        <v>32</v>
      </c>
      <c r="K5476" s="1">
        <v>68.19</v>
      </c>
      <c r="L5476" s="1">
        <v>608.05999999999995</v>
      </c>
      <c r="M5476" s="1">
        <v>7</v>
      </c>
      <c r="N5476" s="1">
        <v>9</v>
      </c>
      <c r="O5476" s="1" t="s">
        <v>3</v>
      </c>
      <c r="P5476" s="1" t="str">
        <f>IF(Table1[[#This Row],[Churn]]="Yes","Lost Customer","Active Customer")</f>
        <v>Active Customer</v>
      </c>
      <c r="Q5476" s="3" t="str">
        <f>IF(Table1[[#This Row],[Tenure]]&lt;=12,"0-1 Year",)</f>
        <v>0-1 Year</v>
      </c>
      <c r="R5476" s="3" t="str">
        <f>IF(Table1[[#This Row],[MonthlyCharges]]&lt;35,"low",IF(Table1[[#This Row],[MonthlyCharges]]&lt;70,"Medium","High"))</f>
        <v>Medium</v>
      </c>
    </row>
    <row r="5477" spans="1:18" x14ac:dyDescent="0.35">
      <c r="A5477" s="1" t="s">
        <v>5510</v>
      </c>
      <c r="B5477" s="1" t="s">
        <v>7</v>
      </c>
      <c r="C5477" s="1">
        <v>23</v>
      </c>
      <c r="D5477" s="1" t="s">
        <v>3</v>
      </c>
      <c r="E5477" s="1" t="s">
        <v>3</v>
      </c>
      <c r="F5477" s="1" t="s">
        <v>4</v>
      </c>
      <c r="G5477" s="1">
        <v>45</v>
      </c>
      <c r="H5477" s="1" t="s">
        <v>14</v>
      </c>
      <c r="I5477" s="1" t="s">
        <v>10</v>
      </c>
      <c r="J5477" s="1" t="s">
        <v>32</v>
      </c>
      <c r="K5477" s="1">
        <v>60.63</v>
      </c>
      <c r="L5477" s="1">
        <v>2719.1</v>
      </c>
      <c r="M5477" s="1">
        <v>8</v>
      </c>
      <c r="N5477" s="1">
        <v>5</v>
      </c>
      <c r="O5477" s="1" t="s">
        <v>3</v>
      </c>
      <c r="P5477" s="1" t="str">
        <f>IF(Table1[[#This Row],[Churn]]="Yes","Lost Customer","Active Customer")</f>
        <v>Active Customer</v>
      </c>
      <c r="Q5477" s="3">
        <f>IF(Table1[[#This Row],[Tenure]]&lt;=12,"0-1 Year",)</f>
        <v>0</v>
      </c>
      <c r="R5477" s="3" t="str">
        <f>IF(Table1[[#This Row],[MonthlyCharges]]&lt;35,"low",IF(Table1[[#This Row],[MonthlyCharges]]&lt;70,"Medium","High"))</f>
        <v>Medium</v>
      </c>
    </row>
    <row r="5478" spans="1:18" x14ac:dyDescent="0.35">
      <c r="A5478" s="1" t="s">
        <v>5511</v>
      </c>
      <c r="B5478" s="1" t="s">
        <v>7</v>
      </c>
      <c r="C5478" s="1">
        <v>72</v>
      </c>
      <c r="D5478" s="1" t="s">
        <v>4</v>
      </c>
      <c r="E5478" s="1" t="s">
        <v>4</v>
      </c>
      <c r="F5478" s="1" t="s">
        <v>3</v>
      </c>
      <c r="G5478" s="1">
        <v>47</v>
      </c>
      <c r="H5478" s="1" t="s">
        <v>16</v>
      </c>
      <c r="I5478" s="1" t="s">
        <v>11</v>
      </c>
      <c r="J5478" s="1" t="s">
        <v>34</v>
      </c>
      <c r="K5478" s="1">
        <v>26.14</v>
      </c>
      <c r="L5478" s="1">
        <v>1230.54</v>
      </c>
      <c r="M5478" s="1">
        <v>3</v>
      </c>
      <c r="N5478" s="1">
        <v>7</v>
      </c>
      <c r="O5478" s="1" t="s">
        <v>3</v>
      </c>
      <c r="P5478" s="1" t="str">
        <f>IF(Table1[[#This Row],[Churn]]="Yes","Lost Customer","Active Customer")</f>
        <v>Active Customer</v>
      </c>
      <c r="Q5478" s="3">
        <f>IF(Table1[[#This Row],[Tenure]]&lt;=12,"0-1 Year",)</f>
        <v>0</v>
      </c>
      <c r="R5478" s="3" t="str">
        <f>IF(Table1[[#This Row],[MonthlyCharges]]&lt;35,"low",IF(Table1[[#This Row],[MonthlyCharges]]&lt;70,"Medium","High"))</f>
        <v>low</v>
      </c>
    </row>
    <row r="5479" spans="1:18" x14ac:dyDescent="0.35">
      <c r="A5479" s="1" t="s">
        <v>5512</v>
      </c>
      <c r="B5479" s="1" t="s">
        <v>7</v>
      </c>
      <c r="C5479" s="1">
        <v>46</v>
      </c>
      <c r="D5479" s="1" t="s">
        <v>3</v>
      </c>
      <c r="E5479" s="1" t="s">
        <v>4</v>
      </c>
      <c r="F5479" s="1" t="s">
        <v>4</v>
      </c>
      <c r="G5479" s="1">
        <v>33</v>
      </c>
      <c r="H5479" s="1" t="s">
        <v>14</v>
      </c>
      <c r="I5479" s="1" t="s">
        <v>10</v>
      </c>
      <c r="J5479" s="1" t="s">
        <v>32</v>
      </c>
      <c r="K5479" s="1">
        <v>36.119999999999997</v>
      </c>
      <c r="L5479" s="1">
        <v>1196.53</v>
      </c>
      <c r="M5479" s="1">
        <v>4</v>
      </c>
      <c r="N5479" s="1">
        <v>4</v>
      </c>
      <c r="O5479" s="1" t="s">
        <v>3</v>
      </c>
      <c r="P5479" s="1" t="str">
        <f>IF(Table1[[#This Row],[Churn]]="Yes","Lost Customer","Active Customer")</f>
        <v>Active Customer</v>
      </c>
      <c r="Q5479" s="3">
        <f>IF(Table1[[#This Row],[Tenure]]&lt;=12,"0-1 Year",)</f>
        <v>0</v>
      </c>
      <c r="R5479" s="3" t="str">
        <f>IF(Table1[[#This Row],[MonthlyCharges]]&lt;35,"low",IF(Table1[[#This Row],[MonthlyCharges]]&lt;70,"Medium","High"))</f>
        <v>Medium</v>
      </c>
    </row>
    <row r="5480" spans="1:18" x14ac:dyDescent="0.35">
      <c r="A5480" s="1" t="s">
        <v>5513</v>
      </c>
      <c r="B5480" s="1" t="s">
        <v>7</v>
      </c>
      <c r="C5480" s="1">
        <v>54</v>
      </c>
      <c r="D5480" s="1" t="s">
        <v>3</v>
      </c>
      <c r="E5480" s="1" t="s">
        <v>3</v>
      </c>
      <c r="F5480" s="1" t="s">
        <v>3</v>
      </c>
      <c r="G5480" s="1">
        <v>13</v>
      </c>
      <c r="H5480" s="1" t="s">
        <v>16</v>
      </c>
      <c r="I5480" s="1" t="s">
        <v>10</v>
      </c>
      <c r="J5480" s="1" t="s">
        <v>40</v>
      </c>
      <c r="K5480" s="1">
        <v>91.79</v>
      </c>
      <c r="L5480" s="1">
        <v>1192.5999999999999</v>
      </c>
      <c r="M5480" s="1">
        <v>7</v>
      </c>
      <c r="N5480" s="1">
        <v>2</v>
      </c>
      <c r="O5480" s="1" t="s">
        <v>4</v>
      </c>
      <c r="P5480" s="1" t="str">
        <f>IF(Table1[[#This Row],[Churn]]="Yes","Lost Customer","Active Customer")</f>
        <v>Lost Customer</v>
      </c>
      <c r="Q5480" s="3">
        <f>IF(Table1[[#This Row],[Tenure]]&lt;=12,"0-1 Year",)</f>
        <v>0</v>
      </c>
      <c r="R5480" s="3" t="str">
        <f>IF(Table1[[#This Row],[MonthlyCharges]]&lt;35,"low",IF(Table1[[#This Row],[MonthlyCharges]]&lt;70,"Medium","High"))</f>
        <v>High</v>
      </c>
    </row>
    <row r="5481" spans="1:18" x14ac:dyDescent="0.35">
      <c r="A5481" s="1" t="s">
        <v>5514</v>
      </c>
      <c r="B5481" s="1" t="s">
        <v>8</v>
      </c>
      <c r="C5481" s="1">
        <v>57</v>
      </c>
      <c r="D5481" s="1" t="s">
        <v>3</v>
      </c>
      <c r="E5481" s="1" t="s">
        <v>3</v>
      </c>
      <c r="F5481" s="1" t="s">
        <v>4</v>
      </c>
      <c r="G5481" s="1">
        <v>64</v>
      </c>
      <c r="H5481" s="1" t="s">
        <v>14</v>
      </c>
      <c r="I5481" s="1" t="s">
        <v>10</v>
      </c>
      <c r="J5481" s="1" t="s">
        <v>34</v>
      </c>
      <c r="K5481" s="1">
        <v>119.29</v>
      </c>
      <c r="L5481" s="1">
        <v>7644.21</v>
      </c>
      <c r="M5481" s="1">
        <v>3</v>
      </c>
      <c r="N5481" s="1">
        <v>1</v>
      </c>
      <c r="O5481" s="1" t="s">
        <v>3</v>
      </c>
      <c r="P5481" s="1" t="str">
        <f>IF(Table1[[#This Row],[Churn]]="Yes","Lost Customer","Active Customer")</f>
        <v>Active Customer</v>
      </c>
      <c r="Q5481" s="3">
        <f>IF(Table1[[#This Row],[Tenure]]&lt;=12,"0-1 Year",)</f>
        <v>0</v>
      </c>
      <c r="R5481" s="3" t="str">
        <f>IF(Table1[[#This Row],[MonthlyCharges]]&lt;35,"low",IF(Table1[[#This Row],[MonthlyCharges]]&lt;70,"Medium","High"))</f>
        <v>High</v>
      </c>
    </row>
    <row r="5482" spans="1:18" x14ac:dyDescent="0.35">
      <c r="A5482" s="1" t="s">
        <v>5515</v>
      </c>
      <c r="B5482" s="1" t="s">
        <v>8</v>
      </c>
      <c r="C5482" s="1">
        <v>22</v>
      </c>
      <c r="D5482" s="1" t="s">
        <v>3</v>
      </c>
      <c r="E5482" s="1" t="s">
        <v>4</v>
      </c>
      <c r="F5482" s="1" t="s">
        <v>3</v>
      </c>
      <c r="G5482" s="1">
        <v>33</v>
      </c>
      <c r="H5482" s="1" t="s">
        <v>15</v>
      </c>
      <c r="I5482" s="1" t="s">
        <v>10</v>
      </c>
      <c r="J5482" s="1" t="s">
        <v>40</v>
      </c>
      <c r="K5482" s="1">
        <v>44.33</v>
      </c>
      <c r="L5482" s="1">
        <v>1444.84</v>
      </c>
      <c r="M5482" s="1">
        <v>2</v>
      </c>
      <c r="N5482" s="1">
        <v>8</v>
      </c>
      <c r="O5482" s="1" t="s">
        <v>3</v>
      </c>
      <c r="P5482" s="1" t="str">
        <f>IF(Table1[[#This Row],[Churn]]="Yes","Lost Customer","Active Customer")</f>
        <v>Active Customer</v>
      </c>
      <c r="Q5482" s="3">
        <f>IF(Table1[[#This Row],[Tenure]]&lt;=12,"0-1 Year",)</f>
        <v>0</v>
      </c>
      <c r="R5482" s="3" t="str">
        <f>IF(Table1[[#This Row],[MonthlyCharges]]&lt;35,"low",IF(Table1[[#This Row],[MonthlyCharges]]&lt;70,"Medium","High"))</f>
        <v>Medium</v>
      </c>
    </row>
    <row r="5483" spans="1:18" x14ac:dyDescent="0.35">
      <c r="A5483" s="1" t="s">
        <v>5516</v>
      </c>
      <c r="B5483" s="1" t="s">
        <v>7</v>
      </c>
      <c r="C5483" s="1">
        <v>51</v>
      </c>
      <c r="D5483" s="1" t="s">
        <v>3</v>
      </c>
      <c r="E5483" s="1" t="s">
        <v>3</v>
      </c>
      <c r="F5483" s="1" t="s">
        <v>4</v>
      </c>
      <c r="G5483" s="1">
        <v>6</v>
      </c>
      <c r="H5483" s="1" t="s">
        <v>15</v>
      </c>
      <c r="I5483" s="1" t="s">
        <v>10</v>
      </c>
      <c r="J5483" s="1" t="s">
        <v>32</v>
      </c>
      <c r="K5483" s="1">
        <v>59.33</v>
      </c>
      <c r="L5483" s="1">
        <v>353.12</v>
      </c>
      <c r="M5483" s="1">
        <v>7</v>
      </c>
      <c r="N5483" s="1">
        <v>7</v>
      </c>
      <c r="O5483" s="1" t="s">
        <v>3</v>
      </c>
      <c r="P5483" s="1" t="str">
        <f>IF(Table1[[#This Row],[Churn]]="Yes","Lost Customer","Active Customer")</f>
        <v>Active Customer</v>
      </c>
      <c r="Q5483" s="3" t="str">
        <f>IF(Table1[[#This Row],[Tenure]]&lt;=12,"0-1 Year",)</f>
        <v>0-1 Year</v>
      </c>
      <c r="R5483" s="3" t="str">
        <f>IF(Table1[[#This Row],[MonthlyCharges]]&lt;35,"low",IF(Table1[[#This Row],[MonthlyCharges]]&lt;70,"Medium","High"))</f>
        <v>Medium</v>
      </c>
    </row>
    <row r="5484" spans="1:18" x14ac:dyDescent="0.35">
      <c r="A5484" s="1" t="s">
        <v>5517</v>
      </c>
      <c r="B5484" s="1" t="s">
        <v>8</v>
      </c>
      <c r="C5484" s="1">
        <v>18</v>
      </c>
      <c r="D5484" s="1" t="s">
        <v>3</v>
      </c>
      <c r="E5484" s="1" t="s">
        <v>4</v>
      </c>
      <c r="F5484" s="1" t="s">
        <v>3</v>
      </c>
      <c r="G5484" s="1">
        <v>22</v>
      </c>
      <c r="H5484" s="1" t="s">
        <v>16</v>
      </c>
      <c r="I5484" s="1" t="s">
        <v>11</v>
      </c>
      <c r="J5484" s="1" t="s">
        <v>34</v>
      </c>
      <c r="K5484" s="1">
        <v>63.7</v>
      </c>
      <c r="L5484" s="1">
        <v>1385.18</v>
      </c>
      <c r="M5484" s="1">
        <v>4</v>
      </c>
      <c r="N5484" s="1">
        <v>10</v>
      </c>
      <c r="O5484" s="1" t="s">
        <v>3</v>
      </c>
      <c r="P5484" s="1" t="str">
        <f>IF(Table1[[#This Row],[Churn]]="Yes","Lost Customer","Active Customer")</f>
        <v>Active Customer</v>
      </c>
      <c r="Q5484" s="3">
        <f>IF(Table1[[#This Row],[Tenure]]&lt;=12,"0-1 Year",)</f>
        <v>0</v>
      </c>
      <c r="R5484" s="3" t="str">
        <f>IF(Table1[[#This Row],[MonthlyCharges]]&lt;35,"low",IF(Table1[[#This Row],[MonthlyCharges]]&lt;70,"Medium","High"))</f>
        <v>Medium</v>
      </c>
    </row>
    <row r="5485" spans="1:18" x14ac:dyDescent="0.35">
      <c r="A5485" s="1" t="s">
        <v>5518</v>
      </c>
      <c r="B5485" s="1" t="s">
        <v>8</v>
      </c>
      <c r="C5485" s="1">
        <v>74</v>
      </c>
      <c r="D5485" s="1" t="s">
        <v>3</v>
      </c>
      <c r="E5485" s="1" t="s">
        <v>4</v>
      </c>
      <c r="F5485" s="1" t="s">
        <v>4</v>
      </c>
      <c r="G5485" s="1">
        <v>71</v>
      </c>
      <c r="H5485" s="1" t="s">
        <v>14</v>
      </c>
      <c r="I5485" s="1" t="s">
        <v>12</v>
      </c>
      <c r="J5485" s="1" t="s">
        <v>44</v>
      </c>
      <c r="K5485" s="1">
        <v>0</v>
      </c>
      <c r="L5485" s="1">
        <v>15.35</v>
      </c>
      <c r="M5485" s="1">
        <v>3</v>
      </c>
      <c r="N5485" s="1">
        <v>6</v>
      </c>
      <c r="O5485" s="1" t="s">
        <v>3</v>
      </c>
      <c r="P5485" s="1" t="str">
        <f>IF(Table1[[#This Row],[Churn]]="Yes","Lost Customer","Active Customer")</f>
        <v>Active Customer</v>
      </c>
      <c r="Q5485" s="3">
        <f>IF(Table1[[#This Row],[Tenure]]&lt;=12,"0-1 Year",)</f>
        <v>0</v>
      </c>
      <c r="R5485" s="3" t="str">
        <f>IF(Table1[[#This Row],[MonthlyCharges]]&lt;35,"low",IF(Table1[[#This Row],[MonthlyCharges]]&lt;70,"Medium","High"))</f>
        <v>low</v>
      </c>
    </row>
    <row r="5486" spans="1:18" x14ac:dyDescent="0.35">
      <c r="A5486" s="1" t="s">
        <v>5519</v>
      </c>
      <c r="B5486" s="1" t="s">
        <v>8</v>
      </c>
      <c r="C5486" s="1">
        <v>46</v>
      </c>
      <c r="D5486" s="1" t="s">
        <v>3</v>
      </c>
      <c r="E5486" s="1" t="s">
        <v>3</v>
      </c>
      <c r="F5486" s="1" t="s">
        <v>3</v>
      </c>
      <c r="G5486" s="1">
        <v>42</v>
      </c>
      <c r="H5486" s="1" t="s">
        <v>15</v>
      </c>
      <c r="I5486" s="1" t="s">
        <v>10</v>
      </c>
      <c r="J5486" s="1" t="s">
        <v>34</v>
      </c>
      <c r="K5486" s="1">
        <v>115.45</v>
      </c>
      <c r="L5486" s="1">
        <v>4849.8</v>
      </c>
      <c r="M5486" s="1">
        <v>0</v>
      </c>
      <c r="N5486" s="1">
        <v>8</v>
      </c>
      <c r="O5486" s="1" t="s">
        <v>3</v>
      </c>
      <c r="P5486" s="1" t="str">
        <f>IF(Table1[[#This Row],[Churn]]="Yes","Lost Customer","Active Customer")</f>
        <v>Active Customer</v>
      </c>
      <c r="Q5486" s="3">
        <f>IF(Table1[[#This Row],[Tenure]]&lt;=12,"0-1 Year",)</f>
        <v>0</v>
      </c>
      <c r="R5486" s="3" t="str">
        <f>IF(Table1[[#This Row],[MonthlyCharges]]&lt;35,"low",IF(Table1[[#This Row],[MonthlyCharges]]&lt;70,"Medium","High"))</f>
        <v>High</v>
      </c>
    </row>
    <row r="5487" spans="1:18" x14ac:dyDescent="0.35">
      <c r="A5487" s="1" t="s">
        <v>5520</v>
      </c>
      <c r="B5487" s="1" t="s">
        <v>7</v>
      </c>
      <c r="C5487" s="1">
        <v>42</v>
      </c>
      <c r="D5487" s="1" t="s">
        <v>3</v>
      </c>
      <c r="E5487" s="1" t="s">
        <v>3</v>
      </c>
      <c r="F5487" s="1" t="s">
        <v>4</v>
      </c>
      <c r="G5487" s="1">
        <v>38</v>
      </c>
      <c r="H5487" s="1" t="s">
        <v>15</v>
      </c>
      <c r="I5487" s="1" t="s">
        <v>10</v>
      </c>
      <c r="J5487" s="1" t="s">
        <v>40</v>
      </c>
      <c r="K5487" s="1">
        <v>85.18</v>
      </c>
      <c r="L5487" s="1">
        <v>3244.23</v>
      </c>
      <c r="M5487" s="1">
        <v>0</v>
      </c>
      <c r="N5487" s="1">
        <v>8</v>
      </c>
      <c r="O5487" s="1" t="s">
        <v>3</v>
      </c>
      <c r="P5487" s="1" t="str">
        <f>IF(Table1[[#This Row],[Churn]]="Yes","Lost Customer","Active Customer")</f>
        <v>Active Customer</v>
      </c>
      <c r="Q5487" s="3">
        <f>IF(Table1[[#This Row],[Tenure]]&lt;=12,"0-1 Year",)</f>
        <v>0</v>
      </c>
      <c r="R5487" s="3" t="str">
        <f>IF(Table1[[#This Row],[MonthlyCharges]]&lt;35,"low",IF(Table1[[#This Row],[MonthlyCharges]]&lt;70,"Medium","High"))</f>
        <v>High</v>
      </c>
    </row>
    <row r="5488" spans="1:18" x14ac:dyDescent="0.35">
      <c r="A5488" s="1" t="s">
        <v>5521</v>
      </c>
      <c r="B5488" s="1" t="s">
        <v>7</v>
      </c>
      <c r="C5488" s="1">
        <v>39</v>
      </c>
      <c r="D5488" s="1" t="s">
        <v>3</v>
      </c>
      <c r="E5488" s="1" t="s">
        <v>3</v>
      </c>
      <c r="F5488" s="1" t="s">
        <v>4</v>
      </c>
      <c r="G5488" s="1">
        <v>8</v>
      </c>
      <c r="H5488" s="1" t="s">
        <v>14</v>
      </c>
      <c r="I5488" s="1" t="s">
        <v>11</v>
      </c>
      <c r="J5488" s="1" t="s">
        <v>44</v>
      </c>
      <c r="K5488" s="1">
        <v>100.25</v>
      </c>
      <c r="L5488" s="1">
        <v>794.71</v>
      </c>
      <c r="M5488" s="1">
        <v>1</v>
      </c>
      <c r="N5488" s="1">
        <v>3</v>
      </c>
      <c r="O5488" s="1" t="s">
        <v>4</v>
      </c>
      <c r="P5488" s="1" t="str">
        <f>IF(Table1[[#This Row],[Churn]]="Yes","Lost Customer","Active Customer")</f>
        <v>Lost Customer</v>
      </c>
      <c r="Q5488" s="3" t="str">
        <f>IF(Table1[[#This Row],[Tenure]]&lt;=12,"0-1 Year",)</f>
        <v>0-1 Year</v>
      </c>
      <c r="R5488" s="3" t="str">
        <f>IF(Table1[[#This Row],[MonthlyCharges]]&lt;35,"low",IF(Table1[[#This Row],[MonthlyCharges]]&lt;70,"Medium","High"))</f>
        <v>High</v>
      </c>
    </row>
    <row r="5489" spans="1:18" x14ac:dyDescent="0.35">
      <c r="A5489" s="1" t="s">
        <v>5522</v>
      </c>
      <c r="B5489" s="1" t="s">
        <v>8</v>
      </c>
      <c r="C5489" s="1">
        <v>20</v>
      </c>
      <c r="D5489" s="1" t="s">
        <v>3</v>
      </c>
      <c r="E5489" s="1" t="s">
        <v>3</v>
      </c>
      <c r="F5489" s="1" t="s">
        <v>4</v>
      </c>
      <c r="G5489" s="1">
        <v>68</v>
      </c>
      <c r="H5489" s="1" t="s">
        <v>14</v>
      </c>
      <c r="I5489" s="1" t="s">
        <v>11</v>
      </c>
      <c r="J5489" s="1" t="s">
        <v>34</v>
      </c>
      <c r="K5489" s="1">
        <v>46.77</v>
      </c>
      <c r="L5489" s="1">
        <v>3188.23</v>
      </c>
      <c r="M5489" s="1">
        <v>8</v>
      </c>
      <c r="N5489" s="1">
        <v>8</v>
      </c>
      <c r="O5489" s="1" t="s">
        <v>3</v>
      </c>
      <c r="P5489" s="1" t="str">
        <f>IF(Table1[[#This Row],[Churn]]="Yes","Lost Customer","Active Customer")</f>
        <v>Active Customer</v>
      </c>
      <c r="Q5489" s="3">
        <f>IF(Table1[[#This Row],[Tenure]]&lt;=12,"0-1 Year",)</f>
        <v>0</v>
      </c>
      <c r="R5489" s="3" t="str">
        <f>IF(Table1[[#This Row],[MonthlyCharges]]&lt;35,"low",IF(Table1[[#This Row],[MonthlyCharges]]&lt;70,"Medium","High"))</f>
        <v>Medium</v>
      </c>
    </row>
    <row r="5490" spans="1:18" x14ac:dyDescent="0.35">
      <c r="A5490" s="1" t="s">
        <v>5523</v>
      </c>
      <c r="B5490" s="1" t="s">
        <v>7</v>
      </c>
      <c r="C5490" s="1">
        <v>37</v>
      </c>
      <c r="D5490" s="1" t="s">
        <v>3</v>
      </c>
      <c r="E5490" s="1" t="s">
        <v>4</v>
      </c>
      <c r="F5490" s="1" t="s">
        <v>4</v>
      </c>
      <c r="G5490" s="1">
        <v>43</v>
      </c>
      <c r="H5490" s="1" t="s">
        <v>16</v>
      </c>
      <c r="I5490" s="1" t="s">
        <v>11</v>
      </c>
      <c r="J5490" s="1" t="s">
        <v>34</v>
      </c>
      <c r="K5490" s="1">
        <v>38.53</v>
      </c>
      <c r="L5490" s="1">
        <v>1670.98</v>
      </c>
      <c r="M5490" s="1">
        <v>8</v>
      </c>
      <c r="N5490" s="1">
        <v>10</v>
      </c>
      <c r="O5490" s="1" t="s">
        <v>3</v>
      </c>
      <c r="P5490" s="1" t="str">
        <f>IF(Table1[[#This Row],[Churn]]="Yes","Lost Customer","Active Customer")</f>
        <v>Active Customer</v>
      </c>
      <c r="Q5490" s="3">
        <f>IF(Table1[[#This Row],[Tenure]]&lt;=12,"0-1 Year",)</f>
        <v>0</v>
      </c>
      <c r="R5490" s="3" t="str">
        <f>IF(Table1[[#This Row],[MonthlyCharges]]&lt;35,"low",IF(Table1[[#This Row],[MonthlyCharges]]&lt;70,"Medium","High"))</f>
        <v>Medium</v>
      </c>
    </row>
    <row r="5491" spans="1:18" x14ac:dyDescent="0.35">
      <c r="A5491" s="1" t="s">
        <v>5524</v>
      </c>
      <c r="B5491" s="1" t="s">
        <v>7</v>
      </c>
      <c r="C5491" s="1">
        <v>49</v>
      </c>
      <c r="D5491" s="1" t="s">
        <v>3</v>
      </c>
      <c r="E5491" s="1" t="s">
        <v>4</v>
      </c>
      <c r="F5491" s="1" t="s">
        <v>4</v>
      </c>
      <c r="G5491" s="1">
        <v>55</v>
      </c>
      <c r="H5491" s="1" t="s">
        <v>14</v>
      </c>
      <c r="I5491" s="1" t="s">
        <v>11</v>
      </c>
      <c r="J5491" s="1" t="s">
        <v>32</v>
      </c>
      <c r="K5491" s="1">
        <v>46.25</v>
      </c>
      <c r="L5491" s="1">
        <v>2542.2199999999998</v>
      </c>
      <c r="M5491" s="1">
        <v>7</v>
      </c>
      <c r="N5491" s="1">
        <v>1</v>
      </c>
      <c r="O5491" s="1" t="s">
        <v>4</v>
      </c>
      <c r="P5491" s="1" t="str">
        <f>IF(Table1[[#This Row],[Churn]]="Yes","Lost Customer","Active Customer")</f>
        <v>Lost Customer</v>
      </c>
      <c r="Q5491" s="3">
        <f>IF(Table1[[#This Row],[Tenure]]&lt;=12,"0-1 Year",)</f>
        <v>0</v>
      </c>
      <c r="R5491" s="3" t="str">
        <f>IF(Table1[[#This Row],[MonthlyCharges]]&lt;35,"low",IF(Table1[[#This Row],[MonthlyCharges]]&lt;70,"Medium","High"))</f>
        <v>Medium</v>
      </c>
    </row>
    <row r="5492" spans="1:18" x14ac:dyDescent="0.35">
      <c r="A5492" s="1" t="s">
        <v>5525</v>
      </c>
      <c r="B5492" s="1" t="s">
        <v>7</v>
      </c>
      <c r="C5492" s="1">
        <v>30</v>
      </c>
      <c r="D5492" s="1" t="s">
        <v>3</v>
      </c>
      <c r="E5492" s="1" t="s">
        <v>4</v>
      </c>
      <c r="F5492" s="1" t="s">
        <v>3</v>
      </c>
      <c r="G5492" s="1">
        <v>40</v>
      </c>
      <c r="H5492" s="1" t="s">
        <v>14</v>
      </c>
      <c r="I5492" s="1" t="s">
        <v>10</v>
      </c>
      <c r="J5492" s="1" t="s">
        <v>44</v>
      </c>
      <c r="K5492" s="1">
        <v>48.6</v>
      </c>
      <c r="L5492" s="1">
        <v>1926.3</v>
      </c>
      <c r="M5492" s="1">
        <v>7</v>
      </c>
      <c r="N5492" s="1">
        <v>5</v>
      </c>
      <c r="O5492" s="1" t="s">
        <v>3</v>
      </c>
      <c r="P5492" s="1" t="str">
        <f>IF(Table1[[#This Row],[Churn]]="Yes","Lost Customer","Active Customer")</f>
        <v>Active Customer</v>
      </c>
      <c r="Q5492" s="3">
        <f>IF(Table1[[#This Row],[Tenure]]&lt;=12,"0-1 Year",)</f>
        <v>0</v>
      </c>
      <c r="R5492" s="3" t="str">
        <f>IF(Table1[[#This Row],[MonthlyCharges]]&lt;35,"low",IF(Table1[[#This Row],[MonthlyCharges]]&lt;70,"Medium","High"))</f>
        <v>Medium</v>
      </c>
    </row>
    <row r="5493" spans="1:18" x14ac:dyDescent="0.35">
      <c r="A5493" s="1" t="s">
        <v>5526</v>
      </c>
      <c r="B5493" s="1" t="s">
        <v>8</v>
      </c>
      <c r="C5493" s="1">
        <v>74</v>
      </c>
      <c r="D5493" s="1" t="s">
        <v>4</v>
      </c>
      <c r="E5493" s="1" t="s">
        <v>3</v>
      </c>
      <c r="F5493" s="1" t="s">
        <v>3</v>
      </c>
      <c r="G5493" s="1">
        <v>50</v>
      </c>
      <c r="H5493" s="1" t="s">
        <v>14</v>
      </c>
      <c r="I5493" s="1" t="s">
        <v>10</v>
      </c>
      <c r="J5493" s="1" t="s">
        <v>32</v>
      </c>
      <c r="K5493" s="1">
        <v>31.89</v>
      </c>
      <c r="L5493" s="1">
        <v>1589.34</v>
      </c>
      <c r="M5493" s="1">
        <v>8</v>
      </c>
      <c r="N5493" s="1">
        <v>5</v>
      </c>
      <c r="O5493" s="1" t="s">
        <v>3</v>
      </c>
      <c r="P5493" s="1" t="str">
        <f>IF(Table1[[#This Row],[Churn]]="Yes","Lost Customer","Active Customer")</f>
        <v>Active Customer</v>
      </c>
      <c r="Q5493" s="3">
        <f>IF(Table1[[#This Row],[Tenure]]&lt;=12,"0-1 Year",)</f>
        <v>0</v>
      </c>
      <c r="R5493" s="3" t="str">
        <f>IF(Table1[[#This Row],[MonthlyCharges]]&lt;35,"low",IF(Table1[[#This Row],[MonthlyCharges]]&lt;70,"Medium","High"))</f>
        <v>low</v>
      </c>
    </row>
    <row r="5494" spans="1:18" x14ac:dyDescent="0.35">
      <c r="A5494" s="1" t="s">
        <v>5527</v>
      </c>
      <c r="B5494" s="1" t="s">
        <v>8</v>
      </c>
      <c r="C5494" s="1">
        <v>73</v>
      </c>
      <c r="D5494" s="1" t="s">
        <v>3</v>
      </c>
      <c r="E5494" s="1" t="s">
        <v>3</v>
      </c>
      <c r="F5494" s="1" t="s">
        <v>4</v>
      </c>
      <c r="G5494" s="1">
        <v>48</v>
      </c>
      <c r="H5494" s="1" t="s">
        <v>15</v>
      </c>
      <c r="I5494" s="1" t="s">
        <v>11</v>
      </c>
      <c r="J5494" s="1" t="s">
        <v>32</v>
      </c>
      <c r="K5494" s="1">
        <v>27.7</v>
      </c>
      <c r="L5494" s="1">
        <v>1339.05</v>
      </c>
      <c r="M5494" s="1">
        <v>6</v>
      </c>
      <c r="N5494" s="1">
        <v>2</v>
      </c>
      <c r="O5494" s="1" t="s">
        <v>4</v>
      </c>
      <c r="P5494" s="1" t="str">
        <f>IF(Table1[[#This Row],[Churn]]="Yes","Lost Customer","Active Customer")</f>
        <v>Lost Customer</v>
      </c>
      <c r="Q5494" s="3">
        <f>IF(Table1[[#This Row],[Tenure]]&lt;=12,"0-1 Year",)</f>
        <v>0</v>
      </c>
      <c r="R5494" s="3" t="str">
        <f>IF(Table1[[#This Row],[MonthlyCharges]]&lt;35,"low",IF(Table1[[#This Row],[MonthlyCharges]]&lt;70,"Medium","High"))</f>
        <v>low</v>
      </c>
    </row>
    <row r="5495" spans="1:18" x14ac:dyDescent="0.35">
      <c r="A5495" s="1" t="s">
        <v>5528</v>
      </c>
      <c r="B5495" s="1" t="s">
        <v>8</v>
      </c>
      <c r="C5495" s="1">
        <v>55</v>
      </c>
      <c r="D5495" s="1" t="s">
        <v>3</v>
      </c>
      <c r="E5495" s="1" t="s">
        <v>4</v>
      </c>
      <c r="F5495" s="1" t="s">
        <v>3</v>
      </c>
      <c r="G5495" s="1">
        <v>64</v>
      </c>
      <c r="H5495" s="1" t="s">
        <v>14</v>
      </c>
      <c r="I5495" s="1" t="s">
        <v>11</v>
      </c>
      <c r="J5495" s="1" t="s">
        <v>32</v>
      </c>
      <c r="K5495" s="1">
        <v>31.3</v>
      </c>
      <c r="L5495" s="1">
        <v>1988.53</v>
      </c>
      <c r="M5495" s="1">
        <v>4</v>
      </c>
      <c r="N5495" s="1">
        <v>9</v>
      </c>
      <c r="O5495" s="1" t="s">
        <v>3</v>
      </c>
      <c r="P5495" s="1" t="str">
        <f>IF(Table1[[#This Row],[Churn]]="Yes","Lost Customer","Active Customer")</f>
        <v>Active Customer</v>
      </c>
      <c r="Q5495" s="3">
        <f>IF(Table1[[#This Row],[Tenure]]&lt;=12,"0-1 Year",)</f>
        <v>0</v>
      </c>
      <c r="R5495" s="3" t="str">
        <f>IF(Table1[[#This Row],[MonthlyCharges]]&lt;35,"low",IF(Table1[[#This Row],[MonthlyCharges]]&lt;70,"Medium","High"))</f>
        <v>low</v>
      </c>
    </row>
    <row r="5496" spans="1:18" x14ac:dyDescent="0.35">
      <c r="A5496" s="1" t="s">
        <v>5529</v>
      </c>
      <c r="B5496" s="1" t="s">
        <v>8</v>
      </c>
      <c r="C5496" s="1">
        <v>75</v>
      </c>
      <c r="D5496" s="1" t="s">
        <v>3</v>
      </c>
      <c r="E5496" s="1" t="s">
        <v>3</v>
      </c>
      <c r="F5496" s="1" t="s">
        <v>3</v>
      </c>
      <c r="G5496" s="1">
        <v>57</v>
      </c>
      <c r="H5496" s="1" t="s">
        <v>16</v>
      </c>
      <c r="I5496" s="1" t="s">
        <v>10</v>
      </c>
      <c r="J5496" s="1" t="s">
        <v>40</v>
      </c>
      <c r="K5496" s="1">
        <v>93.36</v>
      </c>
      <c r="L5496" s="1">
        <v>5307.68</v>
      </c>
      <c r="M5496" s="1">
        <v>8</v>
      </c>
      <c r="N5496" s="1">
        <v>7</v>
      </c>
      <c r="O5496" s="1" t="s">
        <v>3</v>
      </c>
      <c r="P5496" s="1" t="str">
        <f>IF(Table1[[#This Row],[Churn]]="Yes","Lost Customer","Active Customer")</f>
        <v>Active Customer</v>
      </c>
      <c r="Q5496" s="3">
        <f>IF(Table1[[#This Row],[Tenure]]&lt;=12,"0-1 Year",)</f>
        <v>0</v>
      </c>
      <c r="R5496" s="3" t="str">
        <f>IF(Table1[[#This Row],[MonthlyCharges]]&lt;35,"low",IF(Table1[[#This Row],[MonthlyCharges]]&lt;70,"Medium","High"))</f>
        <v>High</v>
      </c>
    </row>
    <row r="5497" spans="1:18" x14ac:dyDescent="0.35">
      <c r="A5497" s="1" t="s">
        <v>5530</v>
      </c>
      <c r="B5497" s="1" t="s">
        <v>8</v>
      </c>
      <c r="C5497" s="1">
        <v>21</v>
      </c>
      <c r="D5497" s="1" t="s">
        <v>3</v>
      </c>
      <c r="E5497" s="1" t="s">
        <v>4</v>
      </c>
      <c r="F5497" s="1" t="s">
        <v>3</v>
      </c>
      <c r="G5497" s="1">
        <v>8</v>
      </c>
      <c r="H5497" s="1" t="s">
        <v>14</v>
      </c>
      <c r="I5497" s="1" t="s">
        <v>10</v>
      </c>
      <c r="J5497" s="1" t="s">
        <v>40</v>
      </c>
      <c r="K5497" s="1">
        <v>95.02</v>
      </c>
      <c r="L5497" s="1">
        <v>773.47</v>
      </c>
      <c r="M5497" s="1">
        <v>1</v>
      </c>
      <c r="N5497" s="1">
        <v>5</v>
      </c>
      <c r="O5497" s="1" t="s">
        <v>4</v>
      </c>
      <c r="P5497" s="1" t="str">
        <f>IF(Table1[[#This Row],[Churn]]="Yes","Lost Customer","Active Customer")</f>
        <v>Lost Customer</v>
      </c>
      <c r="Q5497" s="3" t="str">
        <f>IF(Table1[[#This Row],[Tenure]]&lt;=12,"0-1 Year",)</f>
        <v>0-1 Year</v>
      </c>
      <c r="R5497" s="3" t="str">
        <f>IF(Table1[[#This Row],[MonthlyCharges]]&lt;35,"low",IF(Table1[[#This Row],[MonthlyCharges]]&lt;70,"Medium","High"))</f>
        <v>High</v>
      </c>
    </row>
    <row r="5498" spans="1:18" x14ac:dyDescent="0.35">
      <c r="A5498" s="1" t="s">
        <v>5531</v>
      </c>
      <c r="B5498" s="1" t="s">
        <v>7</v>
      </c>
      <c r="C5498" s="1">
        <v>25</v>
      </c>
      <c r="D5498" s="1" t="s">
        <v>3</v>
      </c>
      <c r="E5498" s="1" t="s">
        <v>4</v>
      </c>
      <c r="F5498" s="1" t="s">
        <v>4</v>
      </c>
      <c r="G5498" s="1">
        <v>40</v>
      </c>
      <c r="H5498" s="1" t="s">
        <v>16</v>
      </c>
      <c r="I5498" s="1" t="s">
        <v>11</v>
      </c>
      <c r="J5498" s="1" t="s">
        <v>32</v>
      </c>
      <c r="K5498" s="1">
        <v>97.03</v>
      </c>
      <c r="L5498" s="1">
        <v>3891.34</v>
      </c>
      <c r="M5498" s="1">
        <v>6</v>
      </c>
      <c r="N5498" s="1">
        <v>1</v>
      </c>
      <c r="O5498" s="1" t="s">
        <v>4</v>
      </c>
      <c r="P5498" s="1" t="str">
        <f>IF(Table1[[#This Row],[Churn]]="Yes","Lost Customer","Active Customer")</f>
        <v>Lost Customer</v>
      </c>
      <c r="Q5498" s="3">
        <f>IF(Table1[[#This Row],[Tenure]]&lt;=12,"0-1 Year",)</f>
        <v>0</v>
      </c>
      <c r="R5498" s="3" t="str">
        <f>IF(Table1[[#This Row],[MonthlyCharges]]&lt;35,"low",IF(Table1[[#This Row],[MonthlyCharges]]&lt;70,"Medium","High"))</f>
        <v>High</v>
      </c>
    </row>
    <row r="5499" spans="1:18" x14ac:dyDescent="0.35">
      <c r="A5499" s="1" t="s">
        <v>5532</v>
      </c>
      <c r="B5499" s="1" t="s">
        <v>8</v>
      </c>
      <c r="C5499" s="1">
        <v>44</v>
      </c>
      <c r="D5499" s="1" t="s">
        <v>3</v>
      </c>
      <c r="E5499" s="1" t="s">
        <v>3</v>
      </c>
      <c r="F5499" s="1" t="s">
        <v>3</v>
      </c>
      <c r="G5499" s="1">
        <v>28</v>
      </c>
      <c r="H5499" s="1" t="s">
        <v>16</v>
      </c>
      <c r="I5499" s="1" t="s">
        <v>11</v>
      </c>
      <c r="J5499" s="1" t="s">
        <v>32</v>
      </c>
      <c r="K5499" s="1">
        <v>112.19</v>
      </c>
      <c r="L5499" s="1">
        <v>3159.3</v>
      </c>
      <c r="M5499" s="1">
        <v>4</v>
      </c>
      <c r="N5499" s="1">
        <v>2</v>
      </c>
      <c r="O5499" s="1" t="s">
        <v>3</v>
      </c>
      <c r="P5499" s="1" t="str">
        <f>IF(Table1[[#This Row],[Churn]]="Yes","Lost Customer","Active Customer")</f>
        <v>Active Customer</v>
      </c>
      <c r="Q5499" s="3">
        <f>IF(Table1[[#This Row],[Tenure]]&lt;=12,"0-1 Year",)</f>
        <v>0</v>
      </c>
      <c r="R5499" s="3" t="str">
        <f>IF(Table1[[#This Row],[MonthlyCharges]]&lt;35,"low",IF(Table1[[#This Row],[MonthlyCharges]]&lt;70,"Medium","High"))</f>
        <v>High</v>
      </c>
    </row>
    <row r="5500" spans="1:18" x14ac:dyDescent="0.35">
      <c r="A5500" s="1" t="s">
        <v>5533</v>
      </c>
      <c r="B5500" s="1" t="s">
        <v>7</v>
      </c>
      <c r="C5500" s="1">
        <v>68</v>
      </c>
      <c r="D5500" s="1" t="s">
        <v>3</v>
      </c>
      <c r="E5500" s="1" t="s">
        <v>4</v>
      </c>
      <c r="F5500" s="1" t="s">
        <v>4</v>
      </c>
      <c r="G5500" s="1">
        <v>33</v>
      </c>
      <c r="H5500" s="1" t="s">
        <v>16</v>
      </c>
      <c r="I5500" s="1" t="s">
        <v>11</v>
      </c>
      <c r="J5500" s="1" t="s">
        <v>32</v>
      </c>
      <c r="K5500" s="1">
        <v>82.86</v>
      </c>
      <c r="L5500" s="1">
        <v>2728.47</v>
      </c>
      <c r="M5500" s="1">
        <v>2</v>
      </c>
      <c r="N5500" s="1">
        <v>5</v>
      </c>
      <c r="O5500" s="1" t="s">
        <v>3</v>
      </c>
      <c r="P5500" s="1" t="str">
        <f>IF(Table1[[#This Row],[Churn]]="Yes","Lost Customer","Active Customer")</f>
        <v>Active Customer</v>
      </c>
      <c r="Q5500" s="3">
        <f>IF(Table1[[#This Row],[Tenure]]&lt;=12,"0-1 Year",)</f>
        <v>0</v>
      </c>
      <c r="R5500" s="3" t="str">
        <f>IF(Table1[[#This Row],[MonthlyCharges]]&lt;35,"low",IF(Table1[[#This Row],[MonthlyCharges]]&lt;70,"Medium","High"))</f>
        <v>High</v>
      </c>
    </row>
    <row r="5501" spans="1:18" x14ac:dyDescent="0.35">
      <c r="A5501" s="1" t="s">
        <v>5534</v>
      </c>
      <c r="B5501" s="1" t="s">
        <v>7</v>
      </c>
      <c r="C5501" s="1">
        <v>60</v>
      </c>
      <c r="D5501" s="1" t="s">
        <v>3</v>
      </c>
      <c r="E5501" s="1" t="s">
        <v>3</v>
      </c>
      <c r="F5501" s="1" t="s">
        <v>3</v>
      </c>
      <c r="G5501" s="1">
        <v>2</v>
      </c>
      <c r="H5501" s="1" t="s">
        <v>16</v>
      </c>
      <c r="I5501" s="1" t="s">
        <v>10</v>
      </c>
      <c r="J5501" s="1" t="s">
        <v>34</v>
      </c>
      <c r="K5501" s="1">
        <v>32.130000000000003</v>
      </c>
      <c r="L5501" s="1">
        <v>68.53</v>
      </c>
      <c r="M5501" s="1">
        <v>3</v>
      </c>
      <c r="N5501" s="1">
        <v>2</v>
      </c>
      <c r="O5501" s="1" t="s">
        <v>3</v>
      </c>
      <c r="P5501" s="1" t="str">
        <f>IF(Table1[[#This Row],[Churn]]="Yes","Lost Customer","Active Customer")</f>
        <v>Active Customer</v>
      </c>
      <c r="Q5501" s="3" t="str">
        <f>IF(Table1[[#This Row],[Tenure]]&lt;=12,"0-1 Year",)</f>
        <v>0-1 Year</v>
      </c>
      <c r="R5501" s="3" t="str">
        <f>IF(Table1[[#This Row],[MonthlyCharges]]&lt;35,"low",IF(Table1[[#This Row],[MonthlyCharges]]&lt;70,"Medium","High"))</f>
        <v>low</v>
      </c>
    </row>
    <row r="5502" spans="1:18" x14ac:dyDescent="0.35">
      <c r="A5502" s="1" t="s">
        <v>5535</v>
      </c>
      <c r="B5502" s="1" t="s">
        <v>7</v>
      </c>
      <c r="C5502" s="1">
        <v>65</v>
      </c>
      <c r="D5502" s="1" t="s">
        <v>4</v>
      </c>
      <c r="E5502" s="1" t="s">
        <v>3</v>
      </c>
      <c r="F5502" s="1" t="s">
        <v>3</v>
      </c>
      <c r="G5502" s="1">
        <v>35</v>
      </c>
      <c r="H5502" s="1" t="s">
        <v>14</v>
      </c>
      <c r="I5502" s="1" t="s">
        <v>10</v>
      </c>
      <c r="J5502" s="1" t="s">
        <v>44</v>
      </c>
      <c r="K5502" s="1">
        <v>79.62</v>
      </c>
      <c r="L5502" s="1">
        <v>2779.09</v>
      </c>
      <c r="M5502" s="1">
        <v>3</v>
      </c>
      <c r="N5502" s="1">
        <v>7</v>
      </c>
      <c r="O5502" s="1" t="s">
        <v>3</v>
      </c>
      <c r="P5502" s="1" t="str">
        <f>IF(Table1[[#This Row],[Churn]]="Yes","Lost Customer","Active Customer")</f>
        <v>Active Customer</v>
      </c>
      <c r="Q5502" s="3">
        <f>IF(Table1[[#This Row],[Tenure]]&lt;=12,"0-1 Year",)</f>
        <v>0</v>
      </c>
      <c r="R5502" s="3" t="str">
        <f>IF(Table1[[#This Row],[MonthlyCharges]]&lt;35,"low",IF(Table1[[#This Row],[MonthlyCharges]]&lt;70,"Medium","High"))</f>
        <v>High</v>
      </c>
    </row>
    <row r="5503" spans="1:18" x14ac:dyDescent="0.35">
      <c r="A5503" s="1" t="s">
        <v>5536</v>
      </c>
      <c r="B5503" s="1" t="s">
        <v>7</v>
      </c>
      <c r="C5503" s="1">
        <v>29</v>
      </c>
      <c r="D5503" s="1" t="s">
        <v>3</v>
      </c>
      <c r="E5503" s="1" t="s">
        <v>4</v>
      </c>
      <c r="F5503" s="1" t="s">
        <v>3</v>
      </c>
      <c r="G5503" s="1">
        <v>49</v>
      </c>
      <c r="H5503" s="1" t="s">
        <v>14</v>
      </c>
      <c r="I5503" s="1" t="s">
        <v>11</v>
      </c>
      <c r="J5503" s="1" t="s">
        <v>44</v>
      </c>
      <c r="K5503" s="1">
        <v>94.66</v>
      </c>
      <c r="L5503" s="1">
        <v>4633.6899999999996</v>
      </c>
      <c r="M5503" s="1">
        <v>4</v>
      </c>
      <c r="N5503" s="1">
        <v>6</v>
      </c>
      <c r="O5503" s="1" t="s">
        <v>3</v>
      </c>
      <c r="P5503" s="1" t="str">
        <f>IF(Table1[[#This Row],[Churn]]="Yes","Lost Customer","Active Customer")</f>
        <v>Active Customer</v>
      </c>
      <c r="Q5503" s="3">
        <f>IF(Table1[[#This Row],[Tenure]]&lt;=12,"0-1 Year",)</f>
        <v>0</v>
      </c>
      <c r="R5503" s="3" t="str">
        <f>IF(Table1[[#This Row],[MonthlyCharges]]&lt;35,"low",IF(Table1[[#This Row],[MonthlyCharges]]&lt;70,"Medium","High"))</f>
        <v>High</v>
      </c>
    </row>
    <row r="5504" spans="1:18" x14ac:dyDescent="0.35">
      <c r="A5504" s="1" t="s">
        <v>5537</v>
      </c>
      <c r="B5504" s="1" t="s">
        <v>8</v>
      </c>
      <c r="C5504" s="1">
        <v>32</v>
      </c>
      <c r="D5504" s="1" t="s">
        <v>3</v>
      </c>
      <c r="E5504" s="1" t="s">
        <v>3</v>
      </c>
      <c r="F5504" s="1" t="s">
        <v>3</v>
      </c>
      <c r="G5504" s="1">
        <v>11</v>
      </c>
      <c r="H5504" s="1" t="s">
        <v>15</v>
      </c>
      <c r="I5504" s="1" t="s">
        <v>11</v>
      </c>
      <c r="J5504" s="1" t="s">
        <v>34</v>
      </c>
      <c r="K5504" s="1">
        <v>58.72</v>
      </c>
      <c r="L5504" s="1">
        <v>663.01</v>
      </c>
      <c r="M5504" s="1">
        <v>6</v>
      </c>
      <c r="N5504" s="1">
        <v>4</v>
      </c>
      <c r="O5504" s="1" t="s">
        <v>4</v>
      </c>
      <c r="P5504" s="1" t="str">
        <f>IF(Table1[[#This Row],[Churn]]="Yes","Lost Customer","Active Customer")</f>
        <v>Lost Customer</v>
      </c>
      <c r="Q5504" s="3" t="str">
        <f>IF(Table1[[#This Row],[Tenure]]&lt;=12,"0-1 Year",)</f>
        <v>0-1 Year</v>
      </c>
      <c r="R5504" s="3" t="str">
        <f>IF(Table1[[#This Row],[MonthlyCharges]]&lt;35,"low",IF(Table1[[#This Row],[MonthlyCharges]]&lt;70,"Medium","High"))</f>
        <v>Medium</v>
      </c>
    </row>
    <row r="5505" spans="1:18" x14ac:dyDescent="0.35">
      <c r="A5505" s="1" t="s">
        <v>5538</v>
      </c>
      <c r="B5505" s="1" t="s">
        <v>7</v>
      </c>
      <c r="C5505" s="1">
        <v>32</v>
      </c>
      <c r="D5505" s="1" t="s">
        <v>3</v>
      </c>
      <c r="E5505" s="1" t="s">
        <v>3</v>
      </c>
      <c r="F5505" s="1" t="s">
        <v>4</v>
      </c>
      <c r="G5505" s="1">
        <v>27</v>
      </c>
      <c r="H5505" s="1" t="s">
        <v>15</v>
      </c>
      <c r="I5505" s="1" t="s">
        <v>10</v>
      </c>
      <c r="J5505" s="1" t="s">
        <v>44</v>
      </c>
      <c r="K5505" s="1">
        <v>20.34</v>
      </c>
      <c r="L5505" s="1">
        <v>541.29</v>
      </c>
      <c r="M5505" s="1">
        <v>3</v>
      </c>
      <c r="N5505" s="1">
        <v>2</v>
      </c>
      <c r="O5505" s="1" t="s">
        <v>3</v>
      </c>
      <c r="P5505" s="1" t="str">
        <f>IF(Table1[[#This Row],[Churn]]="Yes","Lost Customer","Active Customer")</f>
        <v>Active Customer</v>
      </c>
      <c r="Q5505" s="3">
        <f>IF(Table1[[#This Row],[Tenure]]&lt;=12,"0-1 Year",)</f>
        <v>0</v>
      </c>
      <c r="R5505" s="3" t="str">
        <f>IF(Table1[[#This Row],[MonthlyCharges]]&lt;35,"low",IF(Table1[[#This Row],[MonthlyCharges]]&lt;70,"Medium","High"))</f>
        <v>low</v>
      </c>
    </row>
    <row r="5506" spans="1:18" x14ac:dyDescent="0.35">
      <c r="A5506" s="1" t="s">
        <v>5539</v>
      </c>
      <c r="B5506" s="1" t="s">
        <v>7</v>
      </c>
      <c r="C5506" s="1">
        <v>31</v>
      </c>
      <c r="D5506" s="1" t="s">
        <v>3</v>
      </c>
      <c r="E5506" s="1" t="s">
        <v>3</v>
      </c>
      <c r="F5506" s="1" t="s">
        <v>3</v>
      </c>
      <c r="G5506" s="1">
        <v>55</v>
      </c>
      <c r="H5506" s="1" t="s">
        <v>15</v>
      </c>
      <c r="I5506" s="1" t="s">
        <v>10</v>
      </c>
      <c r="J5506" s="1" t="s">
        <v>34</v>
      </c>
      <c r="K5506" s="1">
        <v>87.47</v>
      </c>
      <c r="L5506" s="1">
        <v>4830.1000000000004</v>
      </c>
      <c r="M5506" s="1">
        <v>7</v>
      </c>
      <c r="N5506" s="1">
        <v>5</v>
      </c>
      <c r="O5506" s="1" t="s">
        <v>3</v>
      </c>
      <c r="P5506" s="1" t="str">
        <f>IF(Table1[[#This Row],[Churn]]="Yes","Lost Customer","Active Customer")</f>
        <v>Active Customer</v>
      </c>
      <c r="Q5506" s="3">
        <f>IF(Table1[[#This Row],[Tenure]]&lt;=12,"0-1 Year",)</f>
        <v>0</v>
      </c>
      <c r="R5506" s="3" t="str">
        <f>IF(Table1[[#This Row],[MonthlyCharges]]&lt;35,"low",IF(Table1[[#This Row],[MonthlyCharges]]&lt;70,"Medium","High"))</f>
        <v>High</v>
      </c>
    </row>
    <row r="5507" spans="1:18" x14ac:dyDescent="0.35">
      <c r="A5507" s="1" t="s">
        <v>5540</v>
      </c>
      <c r="B5507" s="1" t="s">
        <v>7</v>
      </c>
      <c r="C5507" s="1">
        <v>44</v>
      </c>
      <c r="D5507" s="1" t="s">
        <v>3</v>
      </c>
      <c r="E5507" s="1" t="s">
        <v>4</v>
      </c>
      <c r="F5507" s="1" t="s">
        <v>4</v>
      </c>
      <c r="G5507" s="1">
        <v>30</v>
      </c>
      <c r="H5507" s="1" t="s">
        <v>14</v>
      </c>
      <c r="I5507" s="1" t="s">
        <v>10</v>
      </c>
      <c r="J5507" s="1" t="s">
        <v>32</v>
      </c>
      <c r="K5507" s="1">
        <v>119.72</v>
      </c>
      <c r="L5507" s="1">
        <v>3586.25</v>
      </c>
      <c r="M5507" s="1">
        <v>3</v>
      </c>
      <c r="N5507" s="1">
        <v>3</v>
      </c>
      <c r="O5507" s="1" t="s">
        <v>3</v>
      </c>
      <c r="P5507" s="1" t="str">
        <f>IF(Table1[[#This Row],[Churn]]="Yes","Lost Customer","Active Customer")</f>
        <v>Active Customer</v>
      </c>
      <c r="Q5507" s="3">
        <f>IF(Table1[[#This Row],[Tenure]]&lt;=12,"0-1 Year",)</f>
        <v>0</v>
      </c>
      <c r="R5507" s="3" t="str">
        <f>IF(Table1[[#This Row],[MonthlyCharges]]&lt;35,"low",IF(Table1[[#This Row],[MonthlyCharges]]&lt;70,"Medium","High"))</f>
        <v>High</v>
      </c>
    </row>
    <row r="5508" spans="1:18" x14ac:dyDescent="0.35">
      <c r="A5508" s="1" t="s">
        <v>5541</v>
      </c>
      <c r="B5508" s="1" t="s">
        <v>7</v>
      </c>
      <c r="C5508" s="1">
        <v>24</v>
      </c>
      <c r="D5508" s="1" t="s">
        <v>3</v>
      </c>
      <c r="E5508" s="1" t="s">
        <v>3</v>
      </c>
      <c r="F5508" s="1" t="s">
        <v>3</v>
      </c>
      <c r="G5508" s="1">
        <v>59</v>
      </c>
      <c r="H5508" s="1" t="s">
        <v>14</v>
      </c>
      <c r="I5508" s="1" t="s">
        <v>11</v>
      </c>
      <c r="J5508" s="1" t="s">
        <v>44</v>
      </c>
      <c r="K5508" s="1">
        <v>92.63</v>
      </c>
      <c r="L5508" s="1">
        <v>5480.86</v>
      </c>
      <c r="M5508" s="1">
        <v>3</v>
      </c>
      <c r="N5508" s="1">
        <v>1</v>
      </c>
      <c r="O5508" s="1" t="s">
        <v>3</v>
      </c>
      <c r="P5508" s="1" t="str">
        <f>IF(Table1[[#This Row],[Churn]]="Yes","Lost Customer","Active Customer")</f>
        <v>Active Customer</v>
      </c>
      <c r="Q5508" s="3">
        <f>IF(Table1[[#This Row],[Tenure]]&lt;=12,"0-1 Year",)</f>
        <v>0</v>
      </c>
      <c r="R5508" s="3" t="str">
        <f>IF(Table1[[#This Row],[MonthlyCharges]]&lt;35,"low",IF(Table1[[#This Row],[MonthlyCharges]]&lt;70,"Medium","High"))</f>
        <v>High</v>
      </c>
    </row>
    <row r="5509" spans="1:18" x14ac:dyDescent="0.35">
      <c r="A5509" s="1" t="s">
        <v>5542</v>
      </c>
      <c r="B5509" s="1" t="s">
        <v>7</v>
      </c>
      <c r="C5509" s="1">
        <v>67</v>
      </c>
      <c r="D5509" s="1" t="s">
        <v>4</v>
      </c>
      <c r="E5509" s="1" t="s">
        <v>3</v>
      </c>
      <c r="F5509" s="1" t="s">
        <v>4</v>
      </c>
      <c r="G5509" s="1">
        <v>16</v>
      </c>
      <c r="H5509" s="1" t="s">
        <v>14</v>
      </c>
      <c r="I5509" s="1" t="s">
        <v>10</v>
      </c>
      <c r="J5509" s="1" t="s">
        <v>32</v>
      </c>
      <c r="K5509" s="1">
        <v>91.48</v>
      </c>
      <c r="L5509" s="1">
        <v>1466.49</v>
      </c>
      <c r="M5509" s="1">
        <v>4</v>
      </c>
      <c r="N5509" s="1">
        <v>9</v>
      </c>
      <c r="O5509" s="1" t="s">
        <v>3</v>
      </c>
      <c r="P5509" s="1" t="str">
        <f>IF(Table1[[#This Row],[Churn]]="Yes","Lost Customer","Active Customer")</f>
        <v>Active Customer</v>
      </c>
      <c r="Q5509" s="3">
        <f>IF(Table1[[#This Row],[Tenure]]&lt;=12,"0-1 Year",)</f>
        <v>0</v>
      </c>
      <c r="R5509" s="3" t="str">
        <f>IF(Table1[[#This Row],[MonthlyCharges]]&lt;35,"low",IF(Table1[[#This Row],[MonthlyCharges]]&lt;70,"Medium","High"))</f>
        <v>High</v>
      </c>
    </row>
    <row r="5510" spans="1:18" x14ac:dyDescent="0.35">
      <c r="A5510" s="1" t="s">
        <v>5543</v>
      </c>
      <c r="B5510" s="1" t="s">
        <v>7</v>
      </c>
      <c r="C5510" s="1">
        <v>64</v>
      </c>
      <c r="D5510" s="1" t="s">
        <v>4</v>
      </c>
      <c r="E5510" s="1" t="s">
        <v>4</v>
      </c>
      <c r="F5510" s="1" t="s">
        <v>3</v>
      </c>
      <c r="G5510" s="1">
        <v>44</v>
      </c>
      <c r="H5510" s="1" t="s">
        <v>16</v>
      </c>
      <c r="I5510" s="1" t="s">
        <v>10</v>
      </c>
      <c r="J5510" s="1" t="s">
        <v>44</v>
      </c>
      <c r="K5510" s="1">
        <v>108.72</v>
      </c>
      <c r="L5510" s="1">
        <v>4785.1899999999996</v>
      </c>
      <c r="M5510" s="1">
        <v>4</v>
      </c>
      <c r="N5510" s="1">
        <v>9</v>
      </c>
      <c r="O5510" s="1" t="s">
        <v>3</v>
      </c>
      <c r="P5510" s="1" t="str">
        <f>IF(Table1[[#This Row],[Churn]]="Yes","Lost Customer","Active Customer")</f>
        <v>Active Customer</v>
      </c>
      <c r="Q5510" s="3">
        <f>IF(Table1[[#This Row],[Tenure]]&lt;=12,"0-1 Year",)</f>
        <v>0</v>
      </c>
      <c r="R5510" s="3" t="str">
        <f>IF(Table1[[#This Row],[MonthlyCharges]]&lt;35,"low",IF(Table1[[#This Row],[MonthlyCharges]]&lt;70,"Medium","High"))</f>
        <v>High</v>
      </c>
    </row>
    <row r="5511" spans="1:18" x14ac:dyDescent="0.35">
      <c r="A5511" s="1" t="s">
        <v>5544</v>
      </c>
      <c r="B5511" s="1" t="s">
        <v>7</v>
      </c>
      <c r="C5511" s="1">
        <v>69</v>
      </c>
      <c r="D5511" s="1" t="s">
        <v>4</v>
      </c>
      <c r="E5511" s="1" t="s">
        <v>3</v>
      </c>
      <c r="F5511" s="1" t="s">
        <v>4</v>
      </c>
      <c r="G5511" s="1">
        <v>9</v>
      </c>
      <c r="H5511" s="1" t="s">
        <v>14</v>
      </c>
      <c r="I5511" s="1" t="s">
        <v>11</v>
      </c>
      <c r="J5511" s="1" t="s">
        <v>44</v>
      </c>
      <c r="K5511" s="1">
        <v>76.239999999999995</v>
      </c>
      <c r="L5511" s="1">
        <v>688.31</v>
      </c>
      <c r="M5511" s="1">
        <v>6</v>
      </c>
      <c r="N5511" s="1">
        <v>4</v>
      </c>
      <c r="O5511" s="1" t="s">
        <v>4</v>
      </c>
      <c r="P5511" s="1" t="str">
        <f>IF(Table1[[#This Row],[Churn]]="Yes","Lost Customer","Active Customer")</f>
        <v>Lost Customer</v>
      </c>
      <c r="Q5511" s="3" t="str">
        <f>IF(Table1[[#This Row],[Tenure]]&lt;=12,"0-1 Year",)</f>
        <v>0-1 Year</v>
      </c>
      <c r="R5511" s="3" t="str">
        <f>IF(Table1[[#This Row],[MonthlyCharges]]&lt;35,"low",IF(Table1[[#This Row],[MonthlyCharges]]&lt;70,"Medium","High"))</f>
        <v>High</v>
      </c>
    </row>
    <row r="5512" spans="1:18" x14ac:dyDescent="0.35">
      <c r="A5512" s="1" t="s">
        <v>5545</v>
      </c>
      <c r="B5512" s="1" t="s">
        <v>8</v>
      </c>
      <c r="C5512" s="1">
        <v>52</v>
      </c>
      <c r="D5512" s="1" t="s">
        <v>3</v>
      </c>
      <c r="E5512" s="1" t="s">
        <v>3</v>
      </c>
      <c r="F5512" s="1" t="s">
        <v>3</v>
      </c>
      <c r="G5512" s="1">
        <v>35</v>
      </c>
      <c r="H5512" s="1" t="s">
        <v>16</v>
      </c>
      <c r="I5512" s="1" t="s">
        <v>11</v>
      </c>
      <c r="J5512" s="1" t="s">
        <v>40</v>
      </c>
      <c r="K5512" s="1">
        <v>82.99</v>
      </c>
      <c r="L5512" s="1">
        <v>2912.39</v>
      </c>
      <c r="M5512" s="1">
        <v>4</v>
      </c>
      <c r="N5512" s="1">
        <v>2</v>
      </c>
      <c r="O5512" s="1" t="s">
        <v>3</v>
      </c>
      <c r="P5512" s="1" t="str">
        <f>IF(Table1[[#This Row],[Churn]]="Yes","Lost Customer","Active Customer")</f>
        <v>Active Customer</v>
      </c>
      <c r="Q5512" s="3">
        <f>IF(Table1[[#This Row],[Tenure]]&lt;=12,"0-1 Year",)</f>
        <v>0</v>
      </c>
      <c r="R5512" s="3" t="str">
        <f>IF(Table1[[#This Row],[MonthlyCharges]]&lt;35,"low",IF(Table1[[#This Row],[MonthlyCharges]]&lt;70,"Medium","High"))</f>
        <v>High</v>
      </c>
    </row>
    <row r="5513" spans="1:18" x14ac:dyDescent="0.35">
      <c r="A5513" s="1" t="s">
        <v>5546</v>
      </c>
      <c r="B5513" s="1" t="s">
        <v>7</v>
      </c>
      <c r="C5513" s="1">
        <v>23</v>
      </c>
      <c r="D5513" s="1" t="s">
        <v>3</v>
      </c>
      <c r="E5513" s="1" t="s">
        <v>3</v>
      </c>
      <c r="F5513" s="1" t="s">
        <v>3</v>
      </c>
      <c r="G5513" s="1">
        <v>39</v>
      </c>
      <c r="H5513" s="1" t="s">
        <v>15</v>
      </c>
      <c r="I5513" s="1" t="s">
        <v>11</v>
      </c>
      <c r="J5513" s="1" t="s">
        <v>34</v>
      </c>
      <c r="K5513" s="1">
        <v>115.56</v>
      </c>
      <c r="L5513" s="1">
        <v>4500.3500000000004</v>
      </c>
      <c r="M5513" s="1">
        <v>0</v>
      </c>
      <c r="N5513" s="1">
        <v>2</v>
      </c>
      <c r="O5513" s="1" t="s">
        <v>3</v>
      </c>
      <c r="P5513" s="1" t="str">
        <f>IF(Table1[[#This Row],[Churn]]="Yes","Lost Customer","Active Customer")</f>
        <v>Active Customer</v>
      </c>
      <c r="Q5513" s="3">
        <f>IF(Table1[[#This Row],[Tenure]]&lt;=12,"0-1 Year",)</f>
        <v>0</v>
      </c>
      <c r="R5513" s="3" t="str">
        <f>IF(Table1[[#This Row],[MonthlyCharges]]&lt;35,"low",IF(Table1[[#This Row],[MonthlyCharges]]&lt;70,"Medium","High"))</f>
        <v>High</v>
      </c>
    </row>
    <row r="5514" spans="1:18" x14ac:dyDescent="0.35">
      <c r="A5514" s="1" t="s">
        <v>5547</v>
      </c>
      <c r="B5514" s="1" t="s">
        <v>8</v>
      </c>
      <c r="C5514" s="1">
        <v>21</v>
      </c>
      <c r="D5514" s="1" t="s">
        <v>3</v>
      </c>
      <c r="E5514" s="1" t="s">
        <v>4</v>
      </c>
      <c r="F5514" s="1" t="s">
        <v>4</v>
      </c>
      <c r="G5514" s="1">
        <v>48</v>
      </c>
      <c r="H5514" s="1" t="s">
        <v>14</v>
      </c>
      <c r="I5514" s="1" t="s">
        <v>10</v>
      </c>
      <c r="J5514" s="1" t="s">
        <v>40</v>
      </c>
      <c r="K5514" s="1">
        <v>41.11</v>
      </c>
      <c r="L5514" s="1">
        <v>1960.02</v>
      </c>
      <c r="M5514" s="1">
        <v>5</v>
      </c>
      <c r="N5514" s="1">
        <v>4</v>
      </c>
      <c r="O5514" s="1" t="s">
        <v>3</v>
      </c>
      <c r="P5514" s="1" t="str">
        <f>IF(Table1[[#This Row],[Churn]]="Yes","Lost Customer","Active Customer")</f>
        <v>Active Customer</v>
      </c>
      <c r="Q5514" s="3">
        <f>IF(Table1[[#This Row],[Tenure]]&lt;=12,"0-1 Year",)</f>
        <v>0</v>
      </c>
      <c r="R5514" s="3" t="str">
        <f>IF(Table1[[#This Row],[MonthlyCharges]]&lt;35,"low",IF(Table1[[#This Row],[MonthlyCharges]]&lt;70,"Medium","High"))</f>
        <v>Medium</v>
      </c>
    </row>
    <row r="5515" spans="1:18" x14ac:dyDescent="0.35">
      <c r="A5515" s="1" t="s">
        <v>5548</v>
      </c>
      <c r="B5515" s="1" t="s">
        <v>8</v>
      </c>
      <c r="C5515" s="1">
        <v>30</v>
      </c>
      <c r="D5515" s="1" t="s">
        <v>3</v>
      </c>
      <c r="E5515" s="1" t="s">
        <v>3</v>
      </c>
      <c r="F5515" s="1" t="s">
        <v>4</v>
      </c>
      <c r="G5515" s="1">
        <v>8</v>
      </c>
      <c r="H5515" s="1" t="s">
        <v>14</v>
      </c>
      <c r="I5515" s="1" t="s">
        <v>10</v>
      </c>
      <c r="J5515" s="1" t="s">
        <v>32</v>
      </c>
      <c r="K5515" s="1">
        <v>75.34</v>
      </c>
      <c r="L5515" s="1">
        <v>619.52</v>
      </c>
      <c r="M5515" s="1">
        <v>4</v>
      </c>
      <c r="N5515" s="1">
        <v>9</v>
      </c>
      <c r="O5515" s="1" t="s">
        <v>3</v>
      </c>
      <c r="P5515" s="1" t="str">
        <f>IF(Table1[[#This Row],[Churn]]="Yes","Lost Customer","Active Customer")</f>
        <v>Active Customer</v>
      </c>
      <c r="Q5515" s="3" t="str">
        <f>IF(Table1[[#This Row],[Tenure]]&lt;=12,"0-1 Year",)</f>
        <v>0-1 Year</v>
      </c>
      <c r="R5515" s="3" t="str">
        <f>IF(Table1[[#This Row],[MonthlyCharges]]&lt;35,"low",IF(Table1[[#This Row],[MonthlyCharges]]&lt;70,"Medium","High"))</f>
        <v>High</v>
      </c>
    </row>
    <row r="5516" spans="1:18" x14ac:dyDescent="0.35">
      <c r="A5516" s="1" t="s">
        <v>5549</v>
      </c>
      <c r="B5516" s="1" t="s">
        <v>7</v>
      </c>
      <c r="C5516" s="1">
        <v>38</v>
      </c>
      <c r="D5516" s="1" t="s">
        <v>3</v>
      </c>
      <c r="E5516" s="1" t="s">
        <v>3</v>
      </c>
      <c r="F5516" s="1" t="s">
        <v>3</v>
      </c>
      <c r="G5516" s="1">
        <v>64</v>
      </c>
      <c r="H5516" s="1" t="s">
        <v>15</v>
      </c>
      <c r="I5516" s="1" t="s">
        <v>10</v>
      </c>
      <c r="J5516" s="1" t="s">
        <v>40</v>
      </c>
      <c r="K5516" s="1">
        <v>22.26</v>
      </c>
      <c r="L5516" s="1">
        <v>1423.44</v>
      </c>
      <c r="M5516" s="1">
        <v>7</v>
      </c>
      <c r="N5516" s="1">
        <v>8</v>
      </c>
      <c r="O5516" s="1" t="s">
        <v>3</v>
      </c>
      <c r="P5516" s="1" t="str">
        <f>IF(Table1[[#This Row],[Churn]]="Yes","Lost Customer","Active Customer")</f>
        <v>Active Customer</v>
      </c>
      <c r="Q5516" s="3">
        <f>IF(Table1[[#This Row],[Tenure]]&lt;=12,"0-1 Year",)</f>
        <v>0</v>
      </c>
      <c r="R5516" s="3" t="str">
        <f>IF(Table1[[#This Row],[MonthlyCharges]]&lt;35,"low",IF(Table1[[#This Row],[MonthlyCharges]]&lt;70,"Medium","High"))</f>
        <v>low</v>
      </c>
    </row>
    <row r="5517" spans="1:18" x14ac:dyDescent="0.35">
      <c r="A5517" s="1" t="s">
        <v>5550</v>
      </c>
      <c r="B5517" s="1" t="s">
        <v>8</v>
      </c>
      <c r="C5517" s="1">
        <v>49</v>
      </c>
      <c r="D5517" s="1" t="s">
        <v>3</v>
      </c>
      <c r="E5517" s="1" t="s">
        <v>4</v>
      </c>
      <c r="F5517" s="1" t="s">
        <v>4</v>
      </c>
      <c r="G5517" s="1">
        <v>46</v>
      </c>
      <c r="H5517" s="1" t="s">
        <v>14</v>
      </c>
      <c r="I5517" s="1" t="s">
        <v>10</v>
      </c>
      <c r="J5517" s="1" t="s">
        <v>44</v>
      </c>
      <c r="K5517" s="1">
        <v>64.930000000000007</v>
      </c>
      <c r="L5517" s="1">
        <v>2992.21</v>
      </c>
      <c r="M5517" s="1">
        <v>7</v>
      </c>
      <c r="N5517" s="1">
        <v>6</v>
      </c>
      <c r="O5517" s="1" t="s">
        <v>3</v>
      </c>
      <c r="P5517" s="1" t="str">
        <f>IF(Table1[[#This Row],[Churn]]="Yes","Lost Customer","Active Customer")</f>
        <v>Active Customer</v>
      </c>
      <c r="Q5517" s="3">
        <f>IF(Table1[[#This Row],[Tenure]]&lt;=12,"0-1 Year",)</f>
        <v>0</v>
      </c>
      <c r="R5517" s="3" t="str">
        <f>IF(Table1[[#This Row],[MonthlyCharges]]&lt;35,"low",IF(Table1[[#This Row],[MonthlyCharges]]&lt;70,"Medium","High"))</f>
        <v>Medium</v>
      </c>
    </row>
    <row r="5518" spans="1:18" x14ac:dyDescent="0.35">
      <c r="A5518" s="1" t="s">
        <v>5551</v>
      </c>
      <c r="B5518" s="1" t="s">
        <v>8</v>
      </c>
      <c r="C5518" s="1">
        <v>35</v>
      </c>
      <c r="D5518" s="1" t="s">
        <v>3</v>
      </c>
      <c r="E5518" s="1" t="s">
        <v>3</v>
      </c>
      <c r="F5518" s="1" t="s">
        <v>3</v>
      </c>
      <c r="G5518" s="1">
        <v>68</v>
      </c>
      <c r="H5518" s="1" t="s">
        <v>15</v>
      </c>
      <c r="I5518" s="1" t="s">
        <v>11</v>
      </c>
      <c r="J5518" s="1" t="s">
        <v>32</v>
      </c>
      <c r="K5518" s="1">
        <v>103.17</v>
      </c>
      <c r="L5518" s="1">
        <v>7027.39</v>
      </c>
      <c r="M5518" s="1">
        <v>2</v>
      </c>
      <c r="N5518" s="1">
        <v>4</v>
      </c>
      <c r="O5518" s="1" t="s">
        <v>3</v>
      </c>
      <c r="P5518" s="1" t="str">
        <f>IF(Table1[[#This Row],[Churn]]="Yes","Lost Customer","Active Customer")</f>
        <v>Active Customer</v>
      </c>
      <c r="Q5518" s="3">
        <f>IF(Table1[[#This Row],[Tenure]]&lt;=12,"0-1 Year",)</f>
        <v>0</v>
      </c>
      <c r="R5518" s="3" t="str">
        <f>IF(Table1[[#This Row],[MonthlyCharges]]&lt;35,"low",IF(Table1[[#This Row],[MonthlyCharges]]&lt;70,"Medium","High"))</f>
        <v>High</v>
      </c>
    </row>
    <row r="5519" spans="1:18" x14ac:dyDescent="0.35">
      <c r="A5519" s="1" t="s">
        <v>5552</v>
      </c>
      <c r="B5519" s="1" t="s">
        <v>8</v>
      </c>
      <c r="C5519" s="1">
        <v>57</v>
      </c>
      <c r="D5519" s="1" t="s">
        <v>3</v>
      </c>
      <c r="E5519" s="1" t="s">
        <v>4</v>
      </c>
      <c r="F5519" s="1" t="s">
        <v>4</v>
      </c>
      <c r="G5519" s="1">
        <v>72</v>
      </c>
      <c r="H5519" s="1" t="s">
        <v>14</v>
      </c>
      <c r="I5519" s="1" t="s">
        <v>11</v>
      </c>
      <c r="J5519" s="1" t="s">
        <v>44</v>
      </c>
      <c r="K5519" s="1">
        <v>35.94</v>
      </c>
      <c r="L5519" s="1">
        <v>2605.9699999999998</v>
      </c>
      <c r="M5519" s="1">
        <v>2</v>
      </c>
      <c r="N5519" s="1">
        <v>9</v>
      </c>
      <c r="O5519" s="1" t="s">
        <v>3</v>
      </c>
      <c r="P5519" s="1" t="str">
        <f>IF(Table1[[#This Row],[Churn]]="Yes","Lost Customer","Active Customer")</f>
        <v>Active Customer</v>
      </c>
      <c r="Q5519" s="3">
        <f>IF(Table1[[#This Row],[Tenure]]&lt;=12,"0-1 Year",)</f>
        <v>0</v>
      </c>
      <c r="R5519" s="3" t="str">
        <f>IF(Table1[[#This Row],[MonthlyCharges]]&lt;35,"low",IF(Table1[[#This Row],[MonthlyCharges]]&lt;70,"Medium","High"))</f>
        <v>Medium</v>
      </c>
    </row>
    <row r="5520" spans="1:18" x14ac:dyDescent="0.35">
      <c r="A5520" s="1" t="s">
        <v>5553</v>
      </c>
      <c r="B5520" s="1" t="s">
        <v>8</v>
      </c>
      <c r="C5520" s="1">
        <v>37</v>
      </c>
      <c r="D5520" s="1" t="s">
        <v>3</v>
      </c>
      <c r="E5520" s="1" t="s">
        <v>4</v>
      </c>
      <c r="F5520" s="1" t="s">
        <v>3</v>
      </c>
      <c r="G5520" s="1">
        <v>71</v>
      </c>
      <c r="H5520" s="1" t="s">
        <v>15</v>
      </c>
      <c r="I5520" s="1" t="s">
        <v>11</v>
      </c>
      <c r="J5520" s="1" t="s">
        <v>32</v>
      </c>
      <c r="K5520" s="1">
        <v>78.3</v>
      </c>
      <c r="L5520" s="1">
        <v>5558.77</v>
      </c>
      <c r="M5520" s="1">
        <v>6</v>
      </c>
      <c r="N5520" s="1">
        <v>4</v>
      </c>
      <c r="O5520" s="1" t="s">
        <v>4</v>
      </c>
      <c r="P5520" s="1" t="str">
        <f>IF(Table1[[#This Row],[Churn]]="Yes","Lost Customer","Active Customer")</f>
        <v>Lost Customer</v>
      </c>
      <c r="Q5520" s="3">
        <f>IF(Table1[[#This Row],[Tenure]]&lt;=12,"0-1 Year",)</f>
        <v>0</v>
      </c>
      <c r="R5520" s="3" t="str">
        <f>IF(Table1[[#This Row],[MonthlyCharges]]&lt;35,"low",IF(Table1[[#This Row],[MonthlyCharges]]&lt;70,"Medium","High"))</f>
        <v>High</v>
      </c>
    </row>
    <row r="5521" spans="1:18" x14ac:dyDescent="0.35">
      <c r="A5521" s="1" t="s">
        <v>5554</v>
      </c>
      <c r="B5521" s="1" t="s">
        <v>8</v>
      </c>
      <c r="C5521" s="1">
        <v>25</v>
      </c>
      <c r="D5521" s="1" t="s">
        <v>3</v>
      </c>
      <c r="E5521" s="1" t="s">
        <v>4</v>
      </c>
      <c r="F5521" s="1" t="s">
        <v>3</v>
      </c>
      <c r="G5521" s="1">
        <v>38</v>
      </c>
      <c r="H5521" s="1" t="s">
        <v>16</v>
      </c>
      <c r="I5521" s="1" t="s">
        <v>10</v>
      </c>
      <c r="J5521" s="1" t="s">
        <v>44</v>
      </c>
      <c r="K5521" s="1">
        <v>43.42</v>
      </c>
      <c r="L5521" s="1">
        <v>1633.3</v>
      </c>
      <c r="M5521" s="1">
        <v>7</v>
      </c>
      <c r="N5521" s="1">
        <v>10</v>
      </c>
      <c r="O5521" s="1" t="s">
        <v>3</v>
      </c>
      <c r="P5521" s="1" t="str">
        <f>IF(Table1[[#This Row],[Churn]]="Yes","Lost Customer","Active Customer")</f>
        <v>Active Customer</v>
      </c>
      <c r="Q5521" s="3">
        <f>IF(Table1[[#This Row],[Tenure]]&lt;=12,"0-1 Year",)</f>
        <v>0</v>
      </c>
      <c r="R5521" s="3" t="str">
        <f>IF(Table1[[#This Row],[MonthlyCharges]]&lt;35,"low",IF(Table1[[#This Row],[MonthlyCharges]]&lt;70,"Medium","High"))</f>
        <v>Medium</v>
      </c>
    </row>
    <row r="5522" spans="1:18" x14ac:dyDescent="0.35">
      <c r="A5522" s="1" t="s">
        <v>5555</v>
      </c>
      <c r="B5522" s="1" t="s">
        <v>7</v>
      </c>
      <c r="C5522" s="1">
        <v>64</v>
      </c>
      <c r="D5522" s="1" t="s">
        <v>4</v>
      </c>
      <c r="E5522" s="1" t="s">
        <v>4</v>
      </c>
      <c r="F5522" s="1" t="s">
        <v>4</v>
      </c>
      <c r="G5522" s="1">
        <v>70</v>
      </c>
      <c r="H5522" s="1" t="s">
        <v>16</v>
      </c>
      <c r="I5522" s="1" t="s">
        <v>11</v>
      </c>
      <c r="J5522" s="1" t="s">
        <v>40</v>
      </c>
      <c r="K5522" s="1">
        <v>102.95</v>
      </c>
      <c r="L5522" s="1">
        <v>7200.28</v>
      </c>
      <c r="M5522" s="1">
        <v>8</v>
      </c>
      <c r="N5522" s="1">
        <v>1</v>
      </c>
      <c r="O5522" s="1" t="s">
        <v>4</v>
      </c>
      <c r="P5522" s="1" t="str">
        <f>IF(Table1[[#This Row],[Churn]]="Yes","Lost Customer","Active Customer")</f>
        <v>Lost Customer</v>
      </c>
      <c r="Q5522" s="3">
        <f>IF(Table1[[#This Row],[Tenure]]&lt;=12,"0-1 Year",)</f>
        <v>0</v>
      </c>
      <c r="R5522" s="3" t="str">
        <f>IF(Table1[[#This Row],[MonthlyCharges]]&lt;35,"low",IF(Table1[[#This Row],[MonthlyCharges]]&lt;70,"Medium","High"))</f>
        <v>High</v>
      </c>
    </row>
    <row r="5523" spans="1:18" x14ac:dyDescent="0.35">
      <c r="A5523" s="1" t="s">
        <v>5556</v>
      </c>
      <c r="B5523" s="1" t="s">
        <v>7</v>
      </c>
      <c r="C5523" s="1">
        <v>42</v>
      </c>
      <c r="D5523" s="1" t="s">
        <v>3</v>
      </c>
      <c r="E5523" s="1" t="s">
        <v>3</v>
      </c>
      <c r="F5523" s="1" t="s">
        <v>3</v>
      </c>
      <c r="G5523" s="1">
        <v>50</v>
      </c>
      <c r="H5523" s="1" t="s">
        <v>14</v>
      </c>
      <c r="I5523" s="1" t="s">
        <v>10</v>
      </c>
      <c r="J5523" s="1" t="s">
        <v>32</v>
      </c>
      <c r="K5523" s="1">
        <v>111.8</v>
      </c>
      <c r="L5523" s="1">
        <v>5605.97</v>
      </c>
      <c r="M5523" s="1">
        <v>2</v>
      </c>
      <c r="N5523" s="1">
        <v>5</v>
      </c>
      <c r="O5523" s="1" t="s">
        <v>3</v>
      </c>
      <c r="P5523" s="1" t="str">
        <f>IF(Table1[[#This Row],[Churn]]="Yes","Lost Customer","Active Customer")</f>
        <v>Active Customer</v>
      </c>
      <c r="Q5523" s="3">
        <f>IF(Table1[[#This Row],[Tenure]]&lt;=12,"0-1 Year",)</f>
        <v>0</v>
      </c>
      <c r="R5523" s="3" t="str">
        <f>IF(Table1[[#This Row],[MonthlyCharges]]&lt;35,"low",IF(Table1[[#This Row],[MonthlyCharges]]&lt;70,"Medium","High"))</f>
        <v>High</v>
      </c>
    </row>
    <row r="5524" spans="1:18" x14ac:dyDescent="0.35">
      <c r="A5524" s="1" t="s">
        <v>5557</v>
      </c>
      <c r="B5524" s="1" t="s">
        <v>8</v>
      </c>
      <c r="C5524" s="1">
        <v>41</v>
      </c>
      <c r="D5524" s="1" t="s">
        <v>3</v>
      </c>
      <c r="E5524" s="1" t="s">
        <v>4</v>
      </c>
      <c r="F5524" s="1" t="s">
        <v>3</v>
      </c>
      <c r="G5524" s="1">
        <v>50</v>
      </c>
      <c r="H5524" s="1" t="s">
        <v>14</v>
      </c>
      <c r="I5524" s="1" t="s">
        <v>10</v>
      </c>
      <c r="J5524" s="1" t="s">
        <v>40</v>
      </c>
      <c r="K5524" s="1">
        <v>23.94</v>
      </c>
      <c r="L5524" s="1">
        <v>1184.73</v>
      </c>
      <c r="M5524" s="1">
        <v>5</v>
      </c>
      <c r="N5524" s="1">
        <v>6</v>
      </c>
      <c r="O5524" s="1" t="s">
        <v>3</v>
      </c>
      <c r="P5524" s="1" t="str">
        <f>IF(Table1[[#This Row],[Churn]]="Yes","Lost Customer","Active Customer")</f>
        <v>Active Customer</v>
      </c>
      <c r="Q5524" s="3">
        <f>IF(Table1[[#This Row],[Tenure]]&lt;=12,"0-1 Year",)</f>
        <v>0</v>
      </c>
      <c r="R5524" s="3" t="str">
        <f>IF(Table1[[#This Row],[MonthlyCharges]]&lt;35,"low",IF(Table1[[#This Row],[MonthlyCharges]]&lt;70,"Medium","High"))</f>
        <v>low</v>
      </c>
    </row>
    <row r="5525" spans="1:18" x14ac:dyDescent="0.35">
      <c r="A5525" s="1" t="s">
        <v>5558</v>
      </c>
      <c r="B5525" s="1" t="s">
        <v>7</v>
      </c>
      <c r="C5525" s="1">
        <v>18</v>
      </c>
      <c r="D5525" s="1" t="s">
        <v>3</v>
      </c>
      <c r="E5525" s="1" t="s">
        <v>4</v>
      </c>
      <c r="F5525" s="1" t="s">
        <v>3</v>
      </c>
      <c r="G5525" s="1">
        <v>39</v>
      </c>
      <c r="H5525" s="1" t="s">
        <v>15</v>
      </c>
      <c r="I5525" s="1" t="s">
        <v>10</v>
      </c>
      <c r="J5525" s="1" t="s">
        <v>34</v>
      </c>
      <c r="K5525" s="1">
        <v>39.64</v>
      </c>
      <c r="L5525" s="1">
        <v>1547.86</v>
      </c>
      <c r="M5525" s="1">
        <v>5</v>
      </c>
      <c r="N5525" s="1">
        <v>10</v>
      </c>
      <c r="O5525" s="1" t="s">
        <v>3</v>
      </c>
      <c r="P5525" s="1" t="str">
        <f>IF(Table1[[#This Row],[Churn]]="Yes","Lost Customer","Active Customer")</f>
        <v>Active Customer</v>
      </c>
      <c r="Q5525" s="3">
        <f>IF(Table1[[#This Row],[Tenure]]&lt;=12,"0-1 Year",)</f>
        <v>0</v>
      </c>
      <c r="R5525" s="3" t="str">
        <f>IF(Table1[[#This Row],[MonthlyCharges]]&lt;35,"low",IF(Table1[[#This Row],[MonthlyCharges]]&lt;70,"Medium","High"))</f>
        <v>Medium</v>
      </c>
    </row>
    <row r="5526" spans="1:18" x14ac:dyDescent="0.35">
      <c r="A5526" s="1" t="s">
        <v>5559</v>
      </c>
      <c r="B5526" s="1" t="s">
        <v>7</v>
      </c>
      <c r="C5526" s="1">
        <v>26</v>
      </c>
      <c r="D5526" s="1" t="s">
        <v>3</v>
      </c>
      <c r="E5526" s="1" t="s">
        <v>3</v>
      </c>
      <c r="F5526" s="1" t="s">
        <v>4</v>
      </c>
      <c r="G5526" s="1">
        <v>56</v>
      </c>
      <c r="H5526" s="1" t="s">
        <v>14</v>
      </c>
      <c r="I5526" s="1" t="s">
        <v>11</v>
      </c>
      <c r="J5526" s="1" t="s">
        <v>44</v>
      </c>
      <c r="K5526" s="1">
        <v>58.69</v>
      </c>
      <c r="L5526" s="1">
        <v>3282.6</v>
      </c>
      <c r="M5526" s="1">
        <v>4</v>
      </c>
      <c r="N5526" s="1">
        <v>1</v>
      </c>
      <c r="O5526" s="1" t="s">
        <v>3</v>
      </c>
      <c r="P5526" s="1" t="str">
        <f>IF(Table1[[#This Row],[Churn]]="Yes","Lost Customer","Active Customer")</f>
        <v>Active Customer</v>
      </c>
      <c r="Q5526" s="3">
        <f>IF(Table1[[#This Row],[Tenure]]&lt;=12,"0-1 Year",)</f>
        <v>0</v>
      </c>
      <c r="R5526" s="3" t="str">
        <f>IF(Table1[[#This Row],[MonthlyCharges]]&lt;35,"low",IF(Table1[[#This Row],[MonthlyCharges]]&lt;70,"Medium","High"))</f>
        <v>Medium</v>
      </c>
    </row>
    <row r="5527" spans="1:18" x14ac:dyDescent="0.35">
      <c r="A5527" s="1" t="s">
        <v>5560</v>
      </c>
      <c r="B5527" s="1" t="s">
        <v>8</v>
      </c>
      <c r="C5527" s="1">
        <v>43</v>
      </c>
      <c r="D5527" s="1" t="s">
        <v>3</v>
      </c>
      <c r="E5527" s="1" t="s">
        <v>3</v>
      </c>
      <c r="F5527" s="1" t="s">
        <v>3</v>
      </c>
      <c r="G5527" s="1">
        <v>64</v>
      </c>
      <c r="H5527" s="1" t="s">
        <v>16</v>
      </c>
      <c r="I5527" s="1" t="s">
        <v>12</v>
      </c>
      <c r="J5527" s="1" t="s">
        <v>44</v>
      </c>
      <c r="K5527" s="1">
        <v>0</v>
      </c>
      <c r="L5527" s="1">
        <v>-13.25</v>
      </c>
      <c r="M5527" s="1">
        <v>0</v>
      </c>
      <c r="N5527" s="1">
        <v>5</v>
      </c>
      <c r="O5527" s="1" t="s">
        <v>3</v>
      </c>
      <c r="P5527" s="1" t="str">
        <f>IF(Table1[[#This Row],[Churn]]="Yes","Lost Customer","Active Customer")</f>
        <v>Active Customer</v>
      </c>
      <c r="Q5527" s="3">
        <f>IF(Table1[[#This Row],[Tenure]]&lt;=12,"0-1 Year",)</f>
        <v>0</v>
      </c>
      <c r="R5527" s="3" t="str">
        <f>IF(Table1[[#This Row],[MonthlyCharges]]&lt;35,"low",IF(Table1[[#This Row],[MonthlyCharges]]&lt;70,"Medium","High"))</f>
        <v>low</v>
      </c>
    </row>
    <row r="5528" spans="1:18" x14ac:dyDescent="0.35">
      <c r="A5528" s="1" t="s">
        <v>5561</v>
      </c>
      <c r="B5528" s="1" t="s">
        <v>8</v>
      </c>
      <c r="C5528" s="1">
        <v>75</v>
      </c>
      <c r="D5528" s="1" t="s">
        <v>3</v>
      </c>
      <c r="E5528" s="1" t="s">
        <v>3</v>
      </c>
      <c r="F5528" s="1" t="s">
        <v>3</v>
      </c>
      <c r="G5528" s="1">
        <v>56</v>
      </c>
      <c r="H5528" s="1" t="s">
        <v>16</v>
      </c>
      <c r="I5528" s="1" t="s">
        <v>11</v>
      </c>
      <c r="J5528" s="1" t="s">
        <v>40</v>
      </c>
      <c r="K5528" s="1">
        <v>101.38</v>
      </c>
      <c r="L5528" s="1">
        <v>5672.4</v>
      </c>
      <c r="M5528" s="1">
        <v>1</v>
      </c>
      <c r="N5528" s="1">
        <v>5</v>
      </c>
      <c r="O5528" s="1" t="s">
        <v>3</v>
      </c>
      <c r="P5528" s="1" t="str">
        <f>IF(Table1[[#This Row],[Churn]]="Yes","Lost Customer","Active Customer")</f>
        <v>Active Customer</v>
      </c>
      <c r="Q5528" s="3">
        <f>IF(Table1[[#This Row],[Tenure]]&lt;=12,"0-1 Year",)</f>
        <v>0</v>
      </c>
      <c r="R5528" s="3" t="str">
        <f>IF(Table1[[#This Row],[MonthlyCharges]]&lt;35,"low",IF(Table1[[#This Row],[MonthlyCharges]]&lt;70,"Medium","High"))</f>
        <v>High</v>
      </c>
    </row>
    <row r="5529" spans="1:18" x14ac:dyDescent="0.35">
      <c r="A5529" s="1" t="s">
        <v>5562</v>
      </c>
      <c r="B5529" s="1" t="s">
        <v>7</v>
      </c>
      <c r="C5529" s="1">
        <v>40</v>
      </c>
      <c r="D5529" s="1" t="s">
        <v>3</v>
      </c>
      <c r="E5529" s="1" t="s">
        <v>3</v>
      </c>
      <c r="F5529" s="1" t="s">
        <v>3</v>
      </c>
      <c r="G5529" s="1">
        <v>60</v>
      </c>
      <c r="H5529" s="1" t="s">
        <v>14</v>
      </c>
      <c r="I5529" s="1" t="s">
        <v>10</v>
      </c>
      <c r="J5529" s="1" t="s">
        <v>40</v>
      </c>
      <c r="K5529" s="1">
        <v>114.41</v>
      </c>
      <c r="L5529" s="1">
        <v>6851.43</v>
      </c>
      <c r="M5529" s="1">
        <v>8</v>
      </c>
      <c r="N5529" s="1">
        <v>8</v>
      </c>
      <c r="O5529" s="1" t="s">
        <v>3</v>
      </c>
      <c r="P5529" s="1" t="str">
        <f>IF(Table1[[#This Row],[Churn]]="Yes","Lost Customer","Active Customer")</f>
        <v>Active Customer</v>
      </c>
      <c r="Q5529" s="3">
        <f>IF(Table1[[#This Row],[Tenure]]&lt;=12,"0-1 Year",)</f>
        <v>0</v>
      </c>
      <c r="R5529" s="3" t="str">
        <f>IF(Table1[[#This Row],[MonthlyCharges]]&lt;35,"low",IF(Table1[[#This Row],[MonthlyCharges]]&lt;70,"Medium","High"))</f>
        <v>High</v>
      </c>
    </row>
    <row r="5530" spans="1:18" x14ac:dyDescent="0.35">
      <c r="A5530" s="1" t="s">
        <v>5563</v>
      </c>
      <c r="B5530" s="1" t="s">
        <v>7</v>
      </c>
      <c r="C5530" s="1">
        <v>74</v>
      </c>
      <c r="D5530" s="1" t="s">
        <v>3</v>
      </c>
      <c r="E5530" s="1" t="s">
        <v>3</v>
      </c>
      <c r="F5530" s="1" t="s">
        <v>3</v>
      </c>
      <c r="G5530" s="1">
        <v>50</v>
      </c>
      <c r="H5530" s="1" t="s">
        <v>14</v>
      </c>
      <c r="I5530" s="1" t="s">
        <v>12</v>
      </c>
      <c r="J5530" s="1" t="s">
        <v>34</v>
      </c>
      <c r="K5530" s="1">
        <v>0</v>
      </c>
      <c r="L5530" s="1">
        <v>-9.59</v>
      </c>
      <c r="M5530" s="1">
        <v>7</v>
      </c>
      <c r="N5530" s="1">
        <v>6</v>
      </c>
      <c r="O5530" s="1" t="s">
        <v>3</v>
      </c>
      <c r="P5530" s="1" t="str">
        <f>IF(Table1[[#This Row],[Churn]]="Yes","Lost Customer","Active Customer")</f>
        <v>Active Customer</v>
      </c>
      <c r="Q5530" s="3">
        <f>IF(Table1[[#This Row],[Tenure]]&lt;=12,"0-1 Year",)</f>
        <v>0</v>
      </c>
      <c r="R5530" s="3" t="str">
        <f>IF(Table1[[#This Row],[MonthlyCharges]]&lt;35,"low",IF(Table1[[#This Row],[MonthlyCharges]]&lt;70,"Medium","High"))</f>
        <v>low</v>
      </c>
    </row>
    <row r="5531" spans="1:18" x14ac:dyDescent="0.35">
      <c r="A5531" s="1" t="s">
        <v>5564</v>
      </c>
      <c r="B5531" s="1" t="s">
        <v>8</v>
      </c>
      <c r="C5531" s="1">
        <v>43</v>
      </c>
      <c r="D5531" s="1" t="s">
        <v>3</v>
      </c>
      <c r="E5531" s="1" t="s">
        <v>3</v>
      </c>
      <c r="F5531" s="1" t="s">
        <v>3</v>
      </c>
      <c r="G5531" s="1">
        <v>48</v>
      </c>
      <c r="H5531" s="1" t="s">
        <v>15</v>
      </c>
      <c r="I5531" s="1" t="s">
        <v>12</v>
      </c>
      <c r="J5531" s="1" t="s">
        <v>32</v>
      </c>
      <c r="K5531" s="1">
        <v>0</v>
      </c>
      <c r="L5531" s="1">
        <v>6.28</v>
      </c>
      <c r="M5531" s="1">
        <v>6</v>
      </c>
      <c r="N5531" s="1">
        <v>10</v>
      </c>
      <c r="O5531" s="1" t="s">
        <v>3</v>
      </c>
      <c r="P5531" s="1" t="str">
        <f>IF(Table1[[#This Row],[Churn]]="Yes","Lost Customer","Active Customer")</f>
        <v>Active Customer</v>
      </c>
      <c r="Q5531" s="3">
        <f>IF(Table1[[#This Row],[Tenure]]&lt;=12,"0-1 Year",)</f>
        <v>0</v>
      </c>
      <c r="R5531" s="3" t="str">
        <f>IF(Table1[[#This Row],[MonthlyCharges]]&lt;35,"low",IF(Table1[[#This Row],[MonthlyCharges]]&lt;70,"Medium","High"))</f>
        <v>low</v>
      </c>
    </row>
    <row r="5532" spans="1:18" x14ac:dyDescent="0.35">
      <c r="A5532" s="1" t="s">
        <v>5565</v>
      </c>
      <c r="B5532" s="1" t="s">
        <v>7</v>
      </c>
      <c r="C5532" s="1">
        <v>35</v>
      </c>
      <c r="D5532" s="1" t="s">
        <v>3</v>
      </c>
      <c r="E5532" s="1" t="s">
        <v>4</v>
      </c>
      <c r="F5532" s="1" t="s">
        <v>4</v>
      </c>
      <c r="G5532" s="1">
        <v>38</v>
      </c>
      <c r="H5532" s="1" t="s">
        <v>16</v>
      </c>
      <c r="I5532" s="1" t="s">
        <v>11</v>
      </c>
      <c r="J5532" s="1" t="s">
        <v>44</v>
      </c>
      <c r="K5532" s="1">
        <v>55.04</v>
      </c>
      <c r="L5532" s="1">
        <v>2100.0500000000002</v>
      </c>
      <c r="M5532" s="1">
        <v>6</v>
      </c>
      <c r="N5532" s="1">
        <v>9</v>
      </c>
      <c r="O5532" s="1" t="s">
        <v>3</v>
      </c>
      <c r="P5532" s="1" t="str">
        <f>IF(Table1[[#This Row],[Churn]]="Yes","Lost Customer","Active Customer")</f>
        <v>Active Customer</v>
      </c>
      <c r="Q5532" s="3">
        <f>IF(Table1[[#This Row],[Tenure]]&lt;=12,"0-1 Year",)</f>
        <v>0</v>
      </c>
      <c r="R5532" s="3" t="str">
        <f>IF(Table1[[#This Row],[MonthlyCharges]]&lt;35,"low",IF(Table1[[#This Row],[MonthlyCharges]]&lt;70,"Medium","High"))</f>
        <v>Medium</v>
      </c>
    </row>
    <row r="5533" spans="1:18" x14ac:dyDescent="0.35">
      <c r="A5533" s="1" t="s">
        <v>5566</v>
      </c>
      <c r="B5533" s="1" t="s">
        <v>7</v>
      </c>
      <c r="C5533" s="1">
        <v>70</v>
      </c>
      <c r="D5533" s="1" t="s">
        <v>4</v>
      </c>
      <c r="E5533" s="1" t="s">
        <v>3</v>
      </c>
      <c r="F5533" s="1" t="s">
        <v>3</v>
      </c>
      <c r="G5533" s="1">
        <v>43</v>
      </c>
      <c r="H5533" s="1" t="s">
        <v>14</v>
      </c>
      <c r="I5533" s="1" t="s">
        <v>11</v>
      </c>
      <c r="J5533" s="1" t="s">
        <v>40</v>
      </c>
      <c r="K5533" s="1">
        <v>36.89</v>
      </c>
      <c r="L5533" s="1">
        <v>1598.53</v>
      </c>
      <c r="M5533" s="1">
        <v>2</v>
      </c>
      <c r="N5533" s="1">
        <v>6</v>
      </c>
      <c r="O5533" s="1" t="s">
        <v>3</v>
      </c>
      <c r="P5533" s="1" t="str">
        <f>IF(Table1[[#This Row],[Churn]]="Yes","Lost Customer","Active Customer")</f>
        <v>Active Customer</v>
      </c>
      <c r="Q5533" s="3">
        <f>IF(Table1[[#This Row],[Tenure]]&lt;=12,"0-1 Year",)</f>
        <v>0</v>
      </c>
      <c r="R5533" s="3" t="str">
        <f>IF(Table1[[#This Row],[MonthlyCharges]]&lt;35,"low",IF(Table1[[#This Row],[MonthlyCharges]]&lt;70,"Medium","High"))</f>
        <v>Medium</v>
      </c>
    </row>
    <row r="5534" spans="1:18" x14ac:dyDescent="0.35">
      <c r="A5534" s="1" t="s">
        <v>5567</v>
      </c>
      <c r="B5534" s="1" t="s">
        <v>8</v>
      </c>
      <c r="C5534" s="1">
        <v>51</v>
      </c>
      <c r="D5534" s="1" t="s">
        <v>3</v>
      </c>
      <c r="E5534" s="1" t="s">
        <v>4</v>
      </c>
      <c r="F5534" s="1" t="s">
        <v>4</v>
      </c>
      <c r="G5534" s="1">
        <v>19</v>
      </c>
      <c r="H5534" s="1" t="s">
        <v>14</v>
      </c>
      <c r="I5534" s="1" t="s">
        <v>11</v>
      </c>
      <c r="J5534" s="1" t="s">
        <v>34</v>
      </c>
      <c r="K5534" s="1">
        <v>90.55</v>
      </c>
      <c r="L5534" s="1">
        <v>1733.6</v>
      </c>
      <c r="M5534" s="1">
        <v>1</v>
      </c>
      <c r="N5534" s="1">
        <v>3</v>
      </c>
      <c r="O5534" s="1" t="s">
        <v>3</v>
      </c>
      <c r="P5534" s="1" t="str">
        <f>IF(Table1[[#This Row],[Churn]]="Yes","Lost Customer","Active Customer")</f>
        <v>Active Customer</v>
      </c>
      <c r="Q5534" s="3">
        <f>IF(Table1[[#This Row],[Tenure]]&lt;=12,"0-1 Year",)</f>
        <v>0</v>
      </c>
      <c r="R5534" s="3" t="str">
        <f>IF(Table1[[#This Row],[MonthlyCharges]]&lt;35,"low",IF(Table1[[#This Row],[MonthlyCharges]]&lt;70,"Medium","High"))</f>
        <v>High</v>
      </c>
    </row>
    <row r="5535" spans="1:18" x14ac:dyDescent="0.35">
      <c r="A5535" s="1" t="s">
        <v>5568</v>
      </c>
      <c r="B5535" s="1" t="s">
        <v>8</v>
      </c>
      <c r="C5535" s="1">
        <v>49</v>
      </c>
      <c r="D5535" s="1" t="s">
        <v>3</v>
      </c>
      <c r="E5535" s="1" t="s">
        <v>3</v>
      </c>
      <c r="F5535" s="1" t="s">
        <v>4</v>
      </c>
      <c r="G5535" s="1">
        <v>35</v>
      </c>
      <c r="H5535" s="1" t="s">
        <v>14</v>
      </c>
      <c r="I5535" s="1" t="s">
        <v>10</v>
      </c>
      <c r="J5535" s="1" t="s">
        <v>34</v>
      </c>
      <c r="K5535" s="1">
        <v>53.14</v>
      </c>
      <c r="L5535" s="1">
        <v>1863.96</v>
      </c>
      <c r="M5535" s="1">
        <v>2</v>
      </c>
      <c r="N5535" s="1">
        <v>3</v>
      </c>
      <c r="O5535" s="1" t="s">
        <v>3</v>
      </c>
      <c r="P5535" s="1" t="str">
        <f>IF(Table1[[#This Row],[Churn]]="Yes","Lost Customer","Active Customer")</f>
        <v>Active Customer</v>
      </c>
      <c r="Q5535" s="3">
        <f>IF(Table1[[#This Row],[Tenure]]&lt;=12,"0-1 Year",)</f>
        <v>0</v>
      </c>
      <c r="R5535" s="3" t="str">
        <f>IF(Table1[[#This Row],[MonthlyCharges]]&lt;35,"low",IF(Table1[[#This Row],[MonthlyCharges]]&lt;70,"Medium","High"))</f>
        <v>Medium</v>
      </c>
    </row>
    <row r="5536" spans="1:18" x14ac:dyDescent="0.35">
      <c r="A5536" s="1" t="s">
        <v>5569</v>
      </c>
      <c r="B5536" s="1" t="s">
        <v>8</v>
      </c>
      <c r="C5536" s="1">
        <v>21</v>
      </c>
      <c r="D5536" s="1" t="s">
        <v>3</v>
      </c>
      <c r="E5536" s="1" t="s">
        <v>4</v>
      </c>
      <c r="F5536" s="1" t="s">
        <v>3</v>
      </c>
      <c r="G5536" s="1">
        <v>40</v>
      </c>
      <c r="H5536" s="1" t="s">
        <v>16</v>
      </c>
      <c r="I5536" s="1" t="s">
        <v>11</v>
      </c>
      <c r="J5536" s="1" t="s">
        <v>32</v>
      </c>
      <c r="K5536" s="1">
        <v>58.41</v>
      </c>
      <c r="L5536" s="1">
        <v>2332.5700000000002</v>
      </c>
      <c r="M5536" s="1">
        <v>5</v>
      </c>
      <c r="N5536" s="1">
        <v>9</v>
      </c>
      <c r="O5536" s="1" t="s">
        <v>3</v>
      </c>
      <c r="P5536" s="1" t="str">
        <f>IF(Table1[[#This Row],[Churn]]="Yes","Lost Customer","Active Customer")</f>
        <v>Active Customer</v>
      </c>
      <c r="Q5536" s="3">
        <f>IF(Table1[[#This Row],[Tenure]]&lt;=12,"0-1 Year",)</f>
        <v>0</v>
      </c>
      <c r="R5536" s="3" t="str">
        <f>IF(Table1[[#This Row],[MonthlyCharges]]&lt;35,"low",IF(Table1[[#This Row],[MonthlyCharges]]&lt;70,"Medium","High"))</f>
        <v>Medium</v>
      </c>
    </row>
    <row r="5537" spans="1:18" x14ac:dyDescent="0.35">
      <c r="A5537" s="1" t="s">
        <v>5570</v>
      </c>
      <c r="B5537" s="1" t="s">
        <v>8</v>
      </c>
      <c r="C5537" s="1">
        <v>32</v>
      </c>
      <c r="D5537" s="1" t="s">
        <v>3</v>
      </c>
      <c r="E5537" s="1" t="s">
        <v>4</v>
      </c>
      <c r="F5537" s="1" t="s">
        <v>4</v>
      </c>
      <c r="G5537" s="1">
        <v>23</v>
      </c>
      <c r="H5537" s="1" t="s">
        <v>14</v>
      </c>
      <c r="I5537" s="1" t="s">
        <v>11</v>
      </c>
      <c r="J5537" s="1" t="s">
        <v>32</v>
      </c>
      <c r="K5537" s="1">
        <v>119.71</v>
      </c>
      <c r="L5537" s="1">
        <v>2745.69</v>
      </c>
      <c r="M5537" s="1">
        <v>5</v>
      </c>
      <c r="N5537" s="1">
        <v>6</v>
      </c>
      <c r="O5537" s="1" t="s">
        <v>3</v>
      </c>
      <c r="P5537" s="1" t="str">
        <f>IF(Table1[[#This Row],[Churn]]="Yes","Lost Customer","Active Customer")</f>
        <v>Active Customer</v>
      </c>
      <c r="Q5537" s="3">
        <f>IF(Table1[[#This Row],[Tenure]]&lt;=12,"0-1 Year",)</f>
        <v>0</v>
      </c>
      <c r="R5537" s="3" t="str">
        <f>IF(Table1[[#This Row],[MonthlyCharges]]&lt;35,"low",IF(Table1[[#This Row],[MonthlyCharges]]&lt;70,"Medium","High"))</f>
        <v>High</v>
      </c>
    </row>
    <row r="5538" spans="1:18" x14ac:dyDescent="0.35">
      <c r="A5538" s="1" t="s">
        <v>5571</v>
      </c>
      <c r="B5538" s="1" t="s">
        <v>8</v>
      </c>
      <c r="C5538" s="1">
        <v>22</v>
      </c>
      <c r="D5538" s="1" t="s">
        <v>3</v>
      </c>
      <c r="E5538" s="1" t="s">
        <v>3</v>
      </c>
      <c r="F5538" s="1" t="s">
        <v>4</v>
      </c>
      <c r="G5538" s="1">
        <v>46</v>
      </c>
      <c r="H5538" s="1" t="s">
        <v>14</v>
      </c>
      <c r="I5538" s="1" t="s">
        <v>11</v>
      </c>
      <c r="J5538" s="1" t="s">
        <v>32</v>
      </c>
      <c r="K5538" s="1">
        <v>43.78</v>
      </c>
      <c r="L5538" s="1">
        <v>2009.4</v>
      </c>
      <c r="M5538" s="1">
        <v>3</v>
      </c>
      <c r="N5538" s="1">
        <v>3</v>
      </c>
      <c r="O5538" s="1" t="s">
        <v>3</v>
      </c>
      <c r="P5538" s="1" t="str">
        <f>IF(Table1[[#This Row],[Churn]]="Yes","Lost Customer","Active Customer")</f>
        <v>Active Customer</v>
      </c>
      <c r="Q5538" s="3">
        <f>IF(Table1[[#This Row],[Tenure]]&lt;=12,"0-1 Year",)</f>
        <v>0</v>
      </c>
      <c r="R5538" s="3" t="str">
        <f>IF(Table1[[#This Row],[MonthlyCharges]]&lt;35,"low",IF(Table1[[#This Row],[MonthlyCharges]]&lt;70,"Medium","High"))</f>
        <v>Medium</v>
      </c>
    </row>
    <row r="5539" spans="1:18" x14ac:dyDescent="0.35">
      <c r="A5539" s="1" t="s">
        <v>5572</v>
      </c>
      <c r="B5539" s="1" t="s">
        <v>7</v>
      </c>
      <c r="C5539" s="1">
        <v>27</v>
      </c>
      <c r="D5539" s="1" t="s">
        <v>3</v>
      </c>
      <c r="E5539" s="1" t="s">
        <v>3</v>
      </c>
      <c r="F5539" s="1" t="s">
        <v>3</v>
      </c>
      <c r="G5539" s="1">
        <v>13</v>
      </c>
      <c r="H5539" s="1" t="s">
        <v>14</v>
      </c>
      <c r="I5539" s="1" t="s">
        <v>10</v>
      </c>
      <c r="J5539" s="1" t="s">
        <v>34</v>
      </c>
      <c r="K5539" s="1">
        <v>79.88</v>
      </c>
      <c r="L5539" s="1">
        <v>1031.4000000000001</v>
      </c>
      <c r="M5539" s="1">
        <v>8</v>
      </c>
      <c r="N5539" s="1">
        <v>9</v>
      </c>
      <c r="O5539" s="1" t="s">
        <v>3</v>
      </c>
      <c r="P5539" s="1" t="str">
        <f>IF(Table1[[#This Row],[Churn]]="Yes","Lost Customer","Active Customer")</f>
        <v>Active Customer</v>
      </c>
      <c r="Q5539" s="3">
        <f>IF(Table1[[#This Row],[Tenure]]&lt;=12,"0-1 Year",)</f>
        <v>0</v>
      </c>
      <c r="R5539" s="3" t="str">
        <f>IF(Table1[[#This Row],[MonthlyCharges]]&lt;35,"low",IF(Table1[[#This Row],[MonthlyCharges]]&lt;70,"Medium","High"))</f>
        <v>High</v>
      </c>
    </row>
    <row r="5540" spans="1:18" x14ac:dyDescent="0.35">
      <c r="A5540" s="1" t="s">
        <v>5573</v>
      </c>
      <c r="B5540" s="1" t="s">
        <v>7</v>
      </c>
      <c r="C5540" s="1">
        <v>25</v>
      </c>
      <c r="D5540" s="1" t="s">
        <v>3</v>
      </c>
      <c r="E5540" s="1" t="s">
        <v>4</v>
      </c>
      <c r="F5540" s="1" t="s">
        <v>4</v>
      </c>
      <c r="G5540" s="1">
        <v>33</v>
      </c>
      <c r="H5540" s="1" t="s">
        <v>16</v>
      </c>
      <c r="I5540" s="1" t="s">
        <v>10</v>
      </c>
      <c r="J5540" s="1" t="s">
        <v>34</v>
      </c>
      <c r="K5540" s="1">
        <v>110.47</v>
      </c>
      <c r="L5540" s="1">
        <v>3650.47</v>
      </c>
      <c r="M5540" s="1">
        <v>7</v>
      </c>
      <c r="N5540" s="1">
        <v>5</v>
      </c>
      <c r="O5540" s="1" t="s">
        <v>3</v>
      </c>
      <c r="P5540" s="1" t="str">
        <f>IF(Table1[[#This Row],[Churn]]="Yes","Lost Customer","Active Customer")</f>
        <v>Active Customer</v>
      </c>
      <c r="Q5540" s="3">
        <f>IF(Table1[[#This Row],[Tenure]]&lt;=12,"0-1 Year",)</f>
        <v>0</v>
      </c>
      <c r="R5540" s="3" t="str">
        <f>IF(Table1[[#This Row],[MonthlyCharges]]&lt;35,"low",IF(Table1[[#This Row],[MonthlyCharges]]&lt;70,"Medium","High"))</f>
        <v>High</v>
      </c>
    </row>
    <row r="5541" spans="1:18" x14ac:dyDescent="0.35">
      <c r="A5541" s="1" t="s">
        <v>5574</v>
      </c>
      <c r="B5541" s="1" t="s">
        <v>7</v>
      </c>
      <c r="C5541" s="1">
        <v>23</v>
      </c>
      <c r="D5541" s="1" t="s">
        <v>3</v>
      </c>
      <c r="E5541" s="1" t="s">
        <v>3</v>
      </c>
      <c r="F5541" s="1" t="s">
        <v>4</v>
      </c>
      <c r="G5541" s="1">
        <v>72</v>
      </c>
      <c r="H5541" s="1" t="s">
        <v>14</v>
      </c>
      <c r="I5541" s="1" t="s">
        <v>11</v>
      </c>
      <c r="J5541" s="1" t="s">
        <v>40</v>
      </c>
      <c r="K5541" s="1">
        <v>110.36</v>
      </c>
      <c r="L5541" s="1">
        <v>7940.94</v>
      </c>
      <c r="M5541" s="1">
        <v>4</v>
      </c>
      <c r="N5541" s="1">
        <v>2</v>
      </c>
      <c r="O5541" s="1" t="s">
        <v>3</v>
      </c>
      <c r="P5541" s="1" t="str">
        <f>IF(Table1[[#This Row],[Churn]]="Yes","Lost Customer","Active Customer")</f>
        <v>Active Customer</v>
      </c>
      <c r="Q5541" s="3">
        <f>IF(Table1[[#This Row],[Tenure]]&lt;=12,"0-1 Year",)</f>
        <v>0</v>
      </c>
      <c r="R5541" s="3" t="str">
        <f>IF(Table1[[#This Row],[MonthlyCharges]]&lt;35,"low",IF(Table1[[#This Row],[MonthlyCharges]]&lt;70,"Medium","High"))</f>
        <v>High</v>
      </c>
    </row>
    <row r="5542" spans="1:18" x14ac:dyDescent="0.35">
      <c r="A5542" s="1" t="s">
        <v>5575</v>
      </c>
      <c r="B5542" s="1" t="s">
        <v>7</v>
      </c>
      <c r="C5542" s="1">
        <v>47</v>
      </c>
      <c r="D5542" s="1" t="s">
        <v>3</v>
      </c>
      <c r="E5542" s="1" t="s">
        <v>4</v>
      </c>
      <c r="F5542" s="1" t="s">
        <v>4</v>
      </c>
      <c r="G5542" s="1">
        <v>70</v>
      </c>
      <c r="H5542" s="1" t="s">
        <v>15</v>
      </c>
      <c r="I5542" s="1" t="s">
        <v>11</v>
      </c>
      <c r="J5542" s="1" t="s">
        <v>44</v>
      </c>
      <c r="K5542" s="1">
        <v>20.67</v>
      </c>
      <c r="L5542" s="1">
        <v>1436.86</v>
      </c>
      <c r="M5542" s="1">
        <v>8</v>
      </c>
      <c r="N5542" s="1">
        <v>9</v>
      </c>
      <c r="O5542" s="1" t="s">
        <v>3</v>
      </c>
      <c r="P5542" s="1" t="str">
        <f>IF(Table1[[#This Row],[Churn]]="Yes","Lost Customer","Active Customer")</f>
        <v>Active Customer</v>
      </c>
      <c r="Q5542" s="3">
        <f>IF(Table1[[#This Row],[Tenure]]&lt;=12,"0-1 Year",)</f>
        <v>0</v>
      </c>
      <c r="R5542" s="3" t="str">
        <f>IF(Table1[[#This Row],[MonthlyCharges]]&lt;35,"low",IF(Table1[[#This Row],[MonthlyCharges]]&lt;70,"Medium","High"))</f>
        <v>low</v>
      </c>
    </row>
    <row r="5543" spans="1:18" x14ac:dyDescent="0.35">
      <c r="A5543" s="1" t="s">
        <v>5576</v>
      </c>
      <c r="B5543" s="1" t="s">
        <v>8</v>
      </c>
      <c r="C5543" s="1">
        <v>52</v>
      </c>
      <c r="D5543" s="1" t="s">
        <v>3</v>
      </c>
      <c r="E5543" s="1" t="s">
        <v>3</v>
      </c>
      <c r="F5543" s="1" t="s">
        <v>3</v>
      </c>
      <c r="G5543" s="1">
        <v>28</v>
      </c>
      <c r="H5543" s="1" t="s">
        <v>14</v>
      </c>
      <c r="I5543" s="1" t="s">
        <v>11</v>
      </c>
      <c r="J5543" s="1" t="s">
        <v>44</v>
      </c>
      <c r="K5543" s="1">
        <v>63.1</v>
      </c>
      <c r="L5543" s="1">
        <v>1779.51</v>
      </c>
      <c r="M5543" s="1">
        <v>4</v>
      </c>
      <c r="N5543" s="1">
        <v>3</v>
      </c>
      <c r="O5543" s="1" t="s">
        <v>3</v>
      </c>
      <c r="P5543" s="1" t="str">
        <f>IF(Table1[[#This Row],[Churn]]="Yes","Lost Customer","Active Customer")</f>
        <v>Active Customer</v>
      </c>
      <c r="Q5543" s="3">
        <f>IF(Table1[[#This Row],[Tenure]]&lt;=12,"0-1 Year",)</f>
        <v>0</v>
      </c>
      <c r="R5543" s="3" t="str">
        <f>IF(Table1[[#This Row],[MonthlyCharges]]&lt;35,"low",IF(Table1[[#This Row],[MonthlyCharges]]&lt;70,"Medium","High"))</f>
        <v>Medium</v>
      </c>
    </row>
    <row r="5544" spans="1:18" x14ac:dyDescent="0.35">
      <c r="A5544" s="1" t="s">
        <v>5577</v>
      </c>
      <c r="B5544" s="1" t="s">
        <v>7</v>
      </c>
      <c r="C5544" s="1">
        <v>59</v>
      </c>
      <c r="D5544" s="1" t="s">
        <v>3</v>
      </c>
      <c r="E5544" s="1" t="s">
        <v>4</v>
      </c>
      <c r="F5544" s="1" t="s">
        <v>4</v>
      </c>
      <c r="G5544" s="1">
        <v>42</v>
      </c>
      <c r="H5544" s="1" t="s">
        <v>14</v>
      </c>
      <c r="I5544" s="1" t="s">
        <v>11</v>
      </c>
      <c r="J5544" s="1" t="s">
        <v>40</v>
      </c>
      <c r="K5544" s="1">
        <v>88.57</v>
      </c>
      <c r="L5544" s="1">
        <v>3727.19</v>
      </c>
      <c r="M5544" s="1">
        <v>1</v>
      </c>
      <c r="N5544" s="1">
        <v>4</v>
      </c>
      <c r="O5544" s="1" t="s">
        <v>3</v>
      </c>
      <c r="P5544" s="1" t="str">
        <f>IF(Table1[[#This Row],[Churn]]="Yes","Lost Customer","Active Customer")</f>
        <v>Active Customer</v>
      </c>
      <c r="Q5544" s="3">
        <f>IF(Table1[[#This Row],[Tenure]]&lt;=12,"0-1 Year",)</f>
        <v>0</v>
      </c>
      <c r="R5544" s="3" t="str">
        <f>IF(Table1[[#This Row],[MonthlyCharges]]&lt;35,"low",IF(Table1[[#This Row],[MonthlyCharges]]&lt;70,"Medium","High"))</f>
        <v>High</v>
      </c>
    </row>
    <row r="5545" spans="1:18" x14ac:dyDescent="0.35">
      <c r="A5545" s="1" t="s">
        <v>5578</v>
      </c>
      <c r="B5545" s="1" t="s">
        <v>8</v>
      </c>
      <c r="C5545" s="1">
        <v>31</v>
      </c>
      <c r="D5545" s="1" t="s">
        <v>3</v>
      </c>
      <c r="E5545" s="1" t="s">
        <v>4</v>
      </c>
      <c r="F5545" s="1" t="s">
        <v>3</v>
      </c>
      <c r="G5545" s="1">
        <v>23</v>
      </c>
      <c r="H5545" s="1" t="s">
        <v>14</v>
      </c>
      <c r="I5545" s="1" t="s">
        <v>10</v>
      </c>
      <c r="J5545" s="1" t="s">
        <v>40</v>
      </c>
      <c r="K5545" s="1">
        <v>102.32</v>
      </c>
      <c r="L5545" s="1">
        <v>2337.39</v>
      </c>
      <c r="M5545" s="1">
        <v>7</v>
      </c>
      <c r="N5545" s="1">
        <v>5</v>
      </c>
      <c r="O5545" s="1" t="s">
        <v>3</v>
      </c>
      <c r="P5545" s="1" t="str">
        <f>IF(Table1[[#This Row],[Churn]]="Yes","Lost Customer","Active Customer")</f>
        <v>Active Customer</v>
      </c>
      <c r="Q5545" s="3">
        <f>IF(Table1[[#This Row],[Tenure]]&lt;=12,"0-1 Year",)</f>
        <v>0</v>
      </c>
      <c r="R5545" s="3" t="str">
        <f>IF(Table1[[#This Row],[MonthlyCharges]]&lt;35,"low",IF(Table1[[#This Row],[MonthlyCharges]]&lt;70,"Medium","High"))</f>
        <v>High</v>
      </c>
    </row>
    <row r="5546" spans="1:18" x14ac:dyDescent="0.35">
      <c r="A5546" s="1" t="s">
        <v>5579</v>
      </c>
      <c r="B5546" s="1" t="s">
        <v>7</v>
      </c>
      <c r="C5546" s="1">
        <v>69</v>
      </c>
      <c r="D5546" s="1" t="s">
        <v>4</v>
      </c>
      <c r="E5546" s="1" t="s">
        <v>3</v>
      </c>
      <c r="F5546" s="1" t="s">
        <v>4</v>
      </c>
      <c r="G5546" s="1">
        <v>39</v>
      </c>
      <c r="H5546" s="1" t="s">
        <v>14</v>
      </c>
      <c r="I5546" s="1" t="s">
        <v>11</v>
      </c>
      <c r="J5546" s="1" t="s">
        <v>32</v>
      </c>
      <c r="K5546" s="1">
        <v>60.94</v>
      </c>
      <c r="L5546" s="1">
        <v>2381.37</v>
      </c>
      <c r="M5546" s="1">
        <v>5</v>
      </c>
      <c r="N5546" s="1">
        <v>1</v>
      </c>
      <c r="O5546" s="1" t="s">
        <v>3</v>
      </c>
      <c r="P5546" s="1" t="str">
        <f>IF(Table1[[#This Row],[Churn]]="Yes","Lost Customer","Active Customer")</f>
        <v>Active Customer</v>
      </c>
      <c r="Q5546" s="3">
        <f>IF(Table1[[#This Row],[Tenure]]&lt;=12,"0-1 Year",)</f>
        <v>0</v>
      </c>
      <c r="R5546" s="3" t="str">
        <f>IF(Table1[[#This Row],[MonthlyCharges]]&lt;35,"low",IF(Table1[[#This Row],[MonthlyCharges]]&lt;70,"Medium","High"))</f>
        <v>Medium</v>
      </c>
    </row>
    <row r="5547" spans="1:18" x14ac:dyDescent="0.35">
      <c r="A5547" s="1" t="s">
        <v>5580</v>
      </c>
      <c r="B5547" s="1" t="s">
        <v>7</v>
      </c>
      <c r="C5547" s="1">
        <v>47</v>
      </c>
      <c r="D5547" s="1" t="s">
        <v>3</v>
      </c>
      <c r="E5547" s="1" t="s">
        <v>4</v>
      </c>
      <c r="F5547" s="1" t="s">
        <v>3</v>
      </c>
      <c r="G5547" s="1">
        <v>14</v>
      </c>
      <c r="H5547" s="1" t="s">
        <v>14</v>
      </c>
      <c r="I5547" s="1" t="s">
        <v>11</v>
      </c>
      <c r="J5547" s="1" t="s">
        <v>32</v>
      </c>
      <c r="K5547" s="1">
        <v>69.8</v>
      </c>
      <c r="L5547" s="1">
        <v>970.95</v>
      </c>
      <c r="M5547" s="1">
        <v>4</v>
      </c>
      <c r="N5547" s="1">
        <v>4</v>
      </c>
      <c r="O5547" s="1" t="s">
        <v>4</v>
      </c>
      <c r="P5547" s="1" t="str">
        <f>IF(Table1[[#This Row],[Churn]]="Yes","Lost Customer","Active Customer")</f>
        <v>Lost Customer</v>
      </c>
      <c r="Q5547" s="3">
        <f>IF(Table1[[#This Row],[Tenure]]&lt;=12,"0-1 Year",)</f>
        <v>0</v>
      </c>
      <c r="R5547" s="3" t="str">
        <f>IF(Table1[[#This Row],[MonthlyCharges]]&lt;35,"low",IF(Table1[[#This Row],[MonthlyCharges]]&lt;70,"Medium","High"))</f>
        <v>Medium</v>
      </c>
    </row>
    <row r="5548" spans="1:18" x14ac:dyDescent="0.35">
      <c r="A5548" s="1" t="s">
        <v>5581</v>
      </c>
      <c r="B5548" s="1" t="s">
        <v>8</v>
      </c>
      <c r="C5548" s="1">
        <v>26</v>
      </c>
      <c r="D5548" s="1" t="s">
        <v>3</v>
      </c>
      <c r="E5548" s="1" t="s">
        <v>3</v>
      </c>
      <c r="F5548" s="1" t="s">
        <v>3</v>
      </c>
      <c r="G5548" s="1">
        <v>26</v>
      </c>
      <c r="H5548" s="1" t="s">
        <v>14</v>
      </c>
      <c r="I5548" s="1" t="s">
        <v>10</v>
      </c>
      <c r="J5548" s="1" t="s">
        <v>44</v>
      </c>
      <c r="K5548" s="1">
        <v>46.8</v>
      </c>
      <c r="L5548" s="1">
        <v>1209.3599999999999</v>
      </c>
      <c r="M5548" s="1">
        <v>3</v>
      </c>
      <c r="N5548" s="1">
        <v>9</v>
      </c>
      <c r="O5548" s="1" t="s">
        <v>3</v>
      </c>
      <c r="P5548" s="1" t="str">
        <f>IF(Table1[[#This Row],[Churn]]="Yes","Lost Customer","Active Customer")</f>
        <v>Active Customer</v>
      </c>
      <c r="Q5548" s="3">
        <f>IF(Table1[[#This Row],[Tenure]]&lt;=12,"0-1 Year",)</f>
        <v>0</v>
      </c>
      <c r="R5548" s="3" t="str">
        <f>IF(Table1[[#This Row],[MonthlyCharges]]&lt;35,"low",IF(Table1[[#This Row],[MonthlyCharges]]&lt;70,"Medium","High"))</f>
        <v>Medium</v>
      </c>
    </row>
    <row r="5549" spans="1:18" x14ac:dyDescent="0.35">
      <c r="A5549" s="1" t="s">
        <v>5582</v>
      </c>
      <c r="B5549" s="1" t="s">
        <v>8</v>
      </c>
      <c r="C5549" s="1">
        <v>36</v>
      </c>
      <c r="D5549" s="1" t="s">
        <v>3</v>
      </c>
      <c r="E5549" s="1" t="s">
        <v>3</v>
      </c>
      <c r="F5549" s="1" t="s">
        <v>3</v>
      </c>
      <c r="G5549" s="1">
        <v>37</v>
      </c>
      <c r="H5549" s="1" t="s">
        <v>14</v>
      </c>
      <c r="I5549" s="1" t="s">
        <v>10</v>
      </c>
      <c r="J5549" s="1" t="s">
        <v>44</v>
      </c>
      <c r="K5549" s="1">
        <v>34.76</v>
      </c>
      <c r="L5549" s="1">
        <v>1283.5899999999999</v>
      </c>
      <c r="M5549" s="1">
        <v>7</v>
      </c>
      <c r="N5549" s="1">
        <v>5</v>
      </c>
      <c r="O5549" s="1" t="s">
        <v>3</v>
      </c>
      <c r="P5549" s="1" t="str">
        <f>IF(Table1[[#This Row],[Churn]]="Yes","Lost Customer","Active Customer")</f>
        <v>Active Customer</v>
      </c>
      <c r="Q5549" s="3">
        <f>IF(Table1[[#This Row],[Tenure]]&lt;=12,"0-1 Year",)</f>
        <v>0</v>
      </c>
      <c r="R5549" s="3" t="str">
        <f>IF(Table1[[#This Row],[MonthlyCharges]]&lt;35,"low",IF(Table1[[#This Row],[MonthlyCharges]]&lt;70,"Medium","High"))</f>
        <v>low</v>
      </c>
    </row>
    <row r="5550" spans="1:18" x14ac:dyDescent="0.35">
      <c r="A5550" s="1" t="s">
        <v>5583</v>
      </c>
      <c r="B5550" s="1" t="s">
        <v>8</v>
      </c>
      <c r="C5550" s="1">
        <v>63</v>
      </c>
      <c r="D5550" s="1" t="s">
        <v>4</v>
      </c>
      <c r="E5550" s="1" t="s">
        <v>3</v>
      </c>
      <c r="F5550" s="1" t="s">
        <v>3</v>
      </c>
      <c r="G5550" s="1">
        <v>68</v>
      </c>
      <c r="H5550" s="1" t="s">
        <v>14</v>
      </c>
      <c r="I5550" s="1" t="s">
        <v>12</v>
      </c>
      <c r="J5550" s="1" t="s">
        <v>44</v>
      </c>
      <c r="K5550" s="1">
        <v>0</v>
      </c>
      <c r="L5550" s="1">
        <v>-9.66</v>
      </c>
      <c r="M5550" s="1">
        <v>3</v>
      </c>
      <c r="N5550" s="1">
        <v>9</v>
      </c>
      <c r="O5550" s="1" t="s">
        <v>3</v>
      </c>
      <c r="P5550" s="1" t="str">
        <f>IF(Table1[[#This Row],[Churn]]="Yes","Lost Customer","Active Customer")</f>
        <v>Active Customer</v>
      </c>
      <c r="Q5550" s="3">
        <f>IF(Table1[[#This Row],[Tenure]]&lt;=12,"0-1 Year",)</f>
        <v>0</v>
      </c>
      <c r="R5550" s="3" t="str">
        <f>IF(Table1[[#This Row],[MonthlyCharges]]&lt;35,"low",IF(Table1[[#This Row],[MonthlyCharges]]&lt;70,"Medium","High"))</f>
        <v>low</v>
      </c>
    </row>
    <row r="5551" spans="1:18" x14ac:dyDescent="0.35">
      <c r="A5551" s="1" t="s">
        <v>5584</v>
      </c>
      <c r="B5551" s="1" t="s">
        <v>7</v>
      </c>
      <c r="C5551" s="1">
        <v>64</v>
      </c>
      <c r="D5551" s="1" t="s">
        <v>4</v>
      </c>
      <c r="E5551" s="1" t="s">
        <v>3</v>
      </c>
      <c r="F5551" s="1" t="s">
        <v>3</v>
      </c>
      <c r="G5551" s="1">
        <v>67</v>
      </c>
      <c r="H5551" s="1" t="s">
        <v>15</v>
      </c>
      <c r="I5551" s="1" t="s">
        <v>10</v>
      </c>
      <c r="J5551" s="1" t="s">
        <v>34</v>
      </c>
      <c r="K5551" s="1">
        <v>59.03</v>
      </c>
      <c r="L5551" s="1">
        <v>3948.35</v>
      </c>
      <c r="M5551" s="1">
        <v>4</v>
      </c>
      <c r="N5551" s="1">
        <v>4</v>
      </c>
      <c r="O5551" s="1" t="s">
        <v>3</v>
      </c>
      <c r="P5551" s="1" t="str">
        <f>IF(Table1[[#This Row],[Churn]]="Yes","Lost Customer","Active Customer")</f>
        <v>Active Customer</v>
      </c>
      <c r="Q5551" s="3">
        <f>IF(Table1[[#This Row],[Tenure]]&lt;=12,"0-1 Year",)</f>
        <v>0</v>
      </c>
      <c r="R5551" s="3" t="str">
        <f>IF(Table1[[#This Row],[MonthlyCharges]]&lt;35,"low",IF(Table1[[#This Row],[MonthlyCharges]]&lt;70,"Medium","High"))</f>
        <v>Medium</v>
      </c>
    </row>
    <row r="5552" spans="1:18" x14ac:dyDescent="0.35">
      <c r="A5552" s="1" t="s">
        <v>5585</v>
      </c>
      <c r="B5552" s="1" t="s">
        <v>7</v>
      </c>
      <c r="C5552" s="1">
        <v>27</v>
      </c>
      <c r="D5552" s="1" t="s">
        <v>3</v>
      </c>
      <c r="E5552" s="1" t="s">
        <v>4</v>
      </c>
      <c r="F5552" s="1" t="s">
        <v>4</v>
      </c>
      <c r="G5552" s="1">
        <v>56</v>
      </c>
      <c r="H5552" s="1" t="s">
        <v>16</v>
      </c>
      <c r="I5552" s="1" t="s">
        <v>10</v>
      </c>
      <c r="J5552" s="1" t="s">
        <v>44</v>
      </c>
      <c r="K5552" s="1">
        <v>59.51</v>
      </c>
      <c r="L5552" s="1">
        <v>3345.58</v>
      </c>
      <c r="M5552" s="1">
        <v>7</v>
      </c>
      <c r="N5552" s="1">
        <v>6</v>
      </c>
      <c r="O5552" s="1" t="s">
        <v>3</v>
      </c>
      <c r="P5552" s="1" t="str">
        <f>IF(Table1[[#This Row],[Churn]]="Yes","Lost Customer","Active Customer")</f>
        <v>Active Customer</v>
      </c>
      <c r="Q5552" s="3">
        <f>IF(Table1[[#This Row],[Tenure]]&lt;=12,"0-1 Year",)</f>
        <v>0</v>
      </c>
      <c r="R5552" s="3" t="str">
        <f>IF(Table1[[#This Row],[MonthlyCharges]]&lt;35,"low",IF(Table1[[#This Row],[MonthlyCharges]]&lt;70,"Medium","High"))</f>
        <v>Medium</v>
      </c>
    </row>
    <row r="5553" spans="1:18" x14ac:dyDescent="0.35">
      <c r="A5553" s="1" t="s">
        <v>5586</v>
      </c>
      <c r="B5553" s="1" t="s">
        <v>8</v>
      </c>
      <c r="C5553" s="1">
        <v>36</v>
      </c>
      <c r="D5553" s="1" t="s">
        <v>3</v>
      </c>
      <c r="E5553" s="1" t="s">
        <v>3</v>
      </c>
      <c r="F5553" s="1" t="s">
        <v>4</v>
      </c>
      <c r="G5553" s="1">
        <v>33</v>
      </c>
      <c r="H5553" s="1" t="s">
        <v>16</v>
      </c>
      <c r="I5553" s="1" t="s">
        <v>11</v>
      </c>
      <c r="J5553" s="1" t="s">
        <v>32</v>
      </c>
      <c r="K5553" s="1">
        <v>91.57</v>
      </c>
      <c r="L5553" s="1">
        <v>3025.45</v>
      </c>
      <c r="M5553" s="1">
        <v>4</v>
      </c>
      <c r="N5553" s="1">
        <v>4</v>
      </c>
      <c r="O5553" s="1" t="s">
        <v>3</v>
      </c>
      <c r="P5553" s="1" t="str">
        <f>IF(Table1[[#This Row],[Churn]]="Yes","Lost Customer","Active Customer")</f>
        <v>Active Customer</v>
      </c>
      <c r="Q5553" s="3">
        <f>IF(Table1[[#This Row],[Tenure]]&lt;=12,"0-1 Year",)</f>
        <v>0</v>
      </c>
      <c r="R5553" s="3" t="str">
        <f>IF(Table1[[#This Row],[MonthlyCharges]]&lt;35,"low",IF(Table1[[#This Row],[MonthlyCharges]]&lt;70,"Medium","High"))</f>
        <v>High</v>
      </c>
    </row>
    <row r="5554" spans="1:18" x14ac:dyDescent="0.35">
      <c r="A5554" s="1" t="s">
        <v>5587</v>
      </c>
      <c r="B5554" s="1" t="s">
        <v>7</v>
      </c>
      <c r="C5554" s="1">
        <v>22</v>
      </c>
      <c r="D5554" s="1" t="s">
        <v>3</v>
      </c>
      <c r="E5554" s="1" t="s">
        <v>3</v>
      </c>
      <c r="F5554" s="1" t="s">
        <v>3</v>
      </c>
      <c r="G5554" s="1">
        <v>27</v>
      </c>
      <c r="H5554" s="1" t="s">
        <v>14</v>
      </c>
      <c r="I5554" s="1" t="s">
        <v>11</v>
      </c>
      <c r="J5554" s="1" t="s">
        <v>44</v>
      </c>
      <c r="K5554" s="1">
        <v>96.66</v>
      </c>
      <c r="L5554" s="1">
        <v>2613.21</v>
      </c>
      <c r="M5554" s="1">
        <v>3</v>
      </c>
      <c r="N5554" s="1">
        <v>8</v>
      </c>
      <c r="O5554" s="1" t="s">
        <v>3</v>
      </c>
      <c r="P5554" s="1" t="str">
        <f>IF(Table1[[#This Row],[Churn]]="Yes","Lost Customer","Active Customer")</f>
        <v>Active Customer</v>
      </c>
      <c r="Q5554" s="3">
        <f>IF(Table1[[#This Row],[Tenure]]&lt;=12,"0-1 Year",)</f>
        <v>0</v>
      </c>
      <c r="R5554" s="3" t="str">
        <f>IF(Table1[[#This Row],[MonthlyCharges]]&lt;35,"low",IF(Table1[[#This Row],[MonthlyCharges]]&lt;70,"Medium","High"))</f>
        <v>High</v>
      </c>
    </row>
    <row r="5555" spans="1:18" x14ac:dyDescent="0.35">
      <c r="A5555" s="1" t="s">
        <v>5588</v>
      </c>
      <c r="B5555" s="1" t="s">
        <v>7</v>
      </c>
      <c r="C5555" s="1">
        <v>21</v>
      </c>
      <c r="D5555" s="1" t="s">
        <v>3</v>
      </c>
      <c r="E5555" s="1" t="s">
        <v>3</v>
      </c>
      <c r="F5555" s="1" t="s">
        <v>4</v>
      </c>
      <c r="G5555" s="1">
        <v>17</v>
      </c>
      <c r="H5555" s="1" t="s">
        <v>14</v>
      </c>
      <c r="I5555" s="1" t="s">
        <v>11</v>
      </c>
      <c r="J5555" s="1" t="s">
        <v>44</v>
      </c>
      <c r="K5555" s="1">
        <v>93.1</v>
      </c>
      <c r="L5555" s="1">
        <v>1593.7</v>
      </c>
      <c r="M5555" s="1">
        <v>5</v>
      </c>
      <c r="N5555" s="1">
        <v>8</v>
      </c>
      <c r="O5555" s="1" t="s">
        <v>3</v>
      </c>
      <c r="P5555" s="1" t="str">
        <f>IF(Table1[[#This Row],[Churn]]="Yes","Lost Customer","Active Customer")</f>
        <v>Active Customer</v>
      </c>
      <c r="Q5555" s="3">
        <f>IF(Table1[[#This Row],[Tenure]]&lt;=12,"0-1 Year",)</f>
        <v>0</v>
      </c>
      <c r="R5555" s="3" t="str">
        <f>IF(Table1[[#This Row],[MonthlyCharges]]&lt;35,"low",IF(Table1[[#This Row],[MonthlyCharges]]&lt;70,"Medium","High"))</f>
        <v>High</v>
      </c>
    </row>
    <row r="5556" spans="1:18" x14ac:dyDescent="0.35">
      <c r="A5556" s="1" t="s">
        <v>5589</v>
      </c>
      <c r="B5556" s="1" t="s">
        <v>8</v>
      </c>
      <c r="C5556" s="1">
        <v>64</v>
      </c>
      <c r="D5556" s="1" t="s">
        <v>4</v>
      </c>
      <c r="E5556" s="1" t="s">
        <v>3</v>
      </c>
      <c r="F5556" s="1" t="s">
        <v>4</v>
      </c>
      <c r="G5556" s="1">
        <v>44</v>
      </c>
      <c r="H5556" s="1" t="s">
        <v>15</v>
      </c>
      <c r="I5556" s="1" t="s">
        <v>11</v>
      </c>
      <c r="J5556" s="1" t="s">
        <v>40</v>
      </c>
      <c r="K5556" s="1">
        <v>97.06</v>
      </c>
      <c r="L5556" s="1">
        <v>4288.3500000000004</v>
      </c>
      <c r="M5556" s="1">
        <v>7</v>
      </c>
      <c r="N5556" s="1">
        <v>6</v>
      </c>
      <c r="O5556" s="1" t="s">
        <v>3</v>
      </c>
      <c r="P5556" s="1" t="str">
        <f>IF(Table1[[#This Row],[Churn]]="Yes","Lost Customer","Active Customer")</f>
        <v>Active Customer</v>
      </c>
      <c r="Q5556" s="3">
        <f>IF(Table1[[#This Row],[Tenure]]&lt;=12,"0-1 Year",)</f>
        <v>0</v>
      </c>
      <c r="R5556" s="3" t="str">
        <f>IF(Table1[[#This Row],[MonthlyCharges]]&lt;35,"low",IF(Table1[[#This Row],[MonthlyCharges]]&lt;70,"Medium","High"))</f>
        <v>High</v>
      </c>
    </row>
    <row r="5557" spans="1:18" x14ac:dyDescent="0.35">
      <c r="A5557" s="1" t="s">
        <v>5590</v>
      </c>
      <c r="B5557" s="1" t="s">
        <v>7</v>
      </c>
      <c r="C5557" s="1">
        <v>66</v>
      </c>
      <c r="D5557" s="1" t="s">
        <v>4</v>
      </c>
      <c r="E5557" s="1" t="s">
        <v>4</v>
      </c>
      <c r="F5557" s="1" t="s">
        <v>4</v>
      </c>
      <c r="G5557" s="1">
        <v>42</v>
      </c>
      <c r="H5557" s="1" t="s">
        <v>14</v>
      </c>
      <c r="I5557" s="1" t="s">
        <v>12</v>
      </c>
      <c r="J5557" s="1" t="s">
        <v>32</v>
      </c>
      <c r="K5557" s="1">
        <v>0</v>
      </c>
      <c r="L5557" s="1">
        <v>-3.04</v>
      </c>
      <c r="M5557" s="1">
        <v>8</v>
      </c>
      <c r="N5557" s="1">
        <v>8</v>
      </c>
      <c r="O5557" s="1" t="s">
        <v>3</v>
      </c>
      <c r="P5557" s="1" t="str">
        <f>IF(Table1[[#This Row],[Churn]]="Yes","Lost Customer","Active Customer")</f>
        <v>Active Customer</v>
      </c>
      <c r="Q5557" s="3">
        <f>IF(Table1[[#This Row],[Tenure]]&lt;=12,"0-1 Year",)</f>
        <v>0</v>
      </c>
      <c r="R5557" s="3" t="str">
        <f>IF(Table1[[#This Row],[MonthlyCharges]]&lt;35,"low",IF(Table1[[#This Row],[MonthlyCharges]]&lt;70,"Medium","High"))</f>
        <v>low</v>
      </c>
    </row>
    <row r="5558" spans="1:18" x14ac:dyDescent="0.35">
      <c r="A5558" s="1" t="s">
        <v>5591</v>
      </c>
      <c r="B5558" s="1" t="s">
        <v>7</v>
      </c>
      <c r="C5558" s="1">
        <v>23</v>
      </c>
      <c r="D5558" s="1" t="s">
        <v>3</v>
      </c>
      <c r="E5558" s="1" t="s">
        <v>3</v>
      </c>
      <c r="F5558" s="1" t="s">
        <v>3</v>
      </c>
      <c r="G5558" s="1">
        <v>12</v>
      </c>
      <c r="H5558" s="1" t="s">
        <v>14</v>
      </c>
      <c r="I5558" s="1" t="s">
        <v>11</v>
      </c>
      <c r="J5558" s="1" t="s">
        <v>32</v>
      </c>
      <c r="K5558" s="1">
        <v>25.18</v>
      </c>
      <c r="L5558" s="1">
        <v>291.05</v>
      </c>
      <c r="M5558" s="1">
        <v>1</v>
      </c>
      <c r="N5558" s="1">
        <v>8</v>
      </c>
      <c r="O5558" s="1" t="s">
        <v>3</v>
      </c>
      <c r="P5558" s="1" t="str">
        <f>IF(Table1[[#This Row],[Churn]]="Yes","Lost Customer","Active Customer")</f>
        <v>Active Customer</v>
      </c>
      <c r="Q5558" s="3" t="str">
        <f>IF(Table1[[#This Row],[Tenure]]&lt;=12,"0-1 Year",)</f>
        <v>0-1 Year</v>
      </c>
      <c r="R5558" s="3" t="str">
        <f>IF(Table1[[#This Row],[MonthlyCharges]]&lt;35,"low",IF(Table1[[#This Row],[MonthlyCharges]]&lt;70,"Medium","High"))</f>
        <v>low</v>
      </c>
    </row>
    <row r="5559" spans="1:18" x14ac:dyDescent="0.35">
      <c r="A5559" s="1" t="s">
        <v>5592</v>
      </c>
      <c r="B5559" s="1" t="s">
        <v>7</v>
      </c>
      <c r="C5559" s="1">
        <v>60</v>
      </c>
      <c r="D5559" s="1" t="s">
        <v>3</v>
      </c>
      <c r="E5559" s="1" t="s">
        <v>3</v>
      </c>
      <c r="F5559" s="1" t="s">
        <v>4</v>
      </c>
      <c r="G5559" s="1">
        <v>50</v>
      </c>
      <c r="H5559" s="1" t="s">
        <v>15</v>
      </c>
      <c r="I5559" s="1" t="s">
        <v>11</v>
      </c>
      <c r="J5559" s="1" t="s">
        <v>40</v>
      </c>
      <c r="K5559" s="1">
        <v>44</v>
      </c>
      <c r="L5559" s="1">
        <v>2189</v>
      </c>
      <c r="M5559" s="1">
        <v>2</v>
      </c>
      <c r="N5559" s="1">
        <v>10</v>
      </c>
      <c r="O5559" s="1" t="s">
        <v>3</v>
      </c>
      <c r="P5559" s="1" t="str">
        <f>IF(Table1[[#This Row],[Churn]]="Yes","Lost Customer","Active Customer")</f>
        <v>Active Customer</v>
      </c>
      <c r="Q5559" s="3">
        <f>IF(Table1[[#This Row],[Tenure]]&lt;=12,"0-1 Year",)</f>
        <v>0</v>
      </c>
      <c r="R5559" s="3" t="str">
        <f>IF(Table1[[#This Row],[MonthlyCharges]]&lt;35,"low",IF(Table1[[#This Row],[MonthlyCharges]]&lt;70,"Medium","High"))</f>
        <v>Medium</v>
      </c>
    </row>
    <row r="5560" spans="1:18" x14ac:dyDescent="0.35">
      <c r="A5560" s="1" t="s">
        <v>5593</v>
      </c>
      <c r="B5560" s="1" t="s">
        <v>7</v>
      </c>
      <c r="C5560" s="1">
        <v>44</v>
      </c>
      <c r="D5560" s="1" t="s">
        <v>3</v>
      </c>
      <c r="E5560" s="1" t="s">
        <v>3</v>
      </c>
      <c r="F5560" s="1" t="s">
        <v>4</v>
      </c>
      <c r="G5560" s="1">
        <v>37</v>
      </c>
      <c r="H5560" s="1" t="s">
        <v>15</v>
      </c>
      <c r="I5560" s="1" t="s">
        <v>11</v>
      </c>
      <c r="J5560" s="1" t="s">
        <v>40</v>
      </c>
      <c r="K5560" s="1">
        <v>89.98</v>
      </c>
      <c r="L5560" s="1">
        <v>3331.84</v>
      </c>
      <c r="M5560" s="1">
        <v>2</v>
      </c>
      <c r="N5560" s="1">
        <v>7</v>
      </c>
      <c r="O5560" s="1" t="s">
        <v>3</v>
      </c>
      <c r="P5560" s="1" t="str">
        <f>IF(Table1[[#This Row],[Churn]]="Yes","Lost Customer","Active Customer")</f>
        <v>Active Customer</v>
      </c>
      <c r="Q5560" s="3">
        <f>IF(Table1[[#This Row],[Tenure]]&lt;=12,"0-1 Year",)</f>
        <v>0</v>
      </c>
      <c r="R5560" s="3" t="str">
        <f>IF(Table1[[#This Row],[MonthlyCharges]]&lt;35,"low",IF(Table1[[#This Row],[MonthlyCharges]]&lt;70,"Medium","High"))</f>
        <v>High</v>
      </c>
    </row>
    <row r="5561" spans="1:18" x14ac:dyDescent="0.35">
      <c r="A5561" s="1" t="s">
        <v>5594</v>
      </c>
      <c r="B5561" s="1" t="s">
        <v>8</v>
      </c>
      <c r="C5561" s="1">
        <v>35</v>
      </c>
      <c r="D5561" s="1" t="s">
        <v>3</v>
      </c>
      <c r="E5561" s="1" t="s">
        <v>4</v>
      </c>
      <c r="F5561" s="1" t="s">
        <v>4</v>
      </c>
      <c r="G5561" s="1">
        <v>34</v>
      </c>
      <c r="H5561" s="1" t="s">
        <v>14</v>
      </c>
      <c r="I5561" s="1" t="s">
        <v>10</v>
      </c>
      <c r="J5561" s="1" t="s">
        <v>44</v>
      </c>
      <c r="K5561" s="1">
        <v>109.94</v>
      </c>
      <c r="L5561" s="1">
        <v>3752.47</v>
      </c>
      <c r="M5561" s="1">
        <v>8</v>
      </c>
      <c r="N5561" s="1">
        <v>10</v>
      </c>
      <c r="O5561" s="1" t="s">
        <v>3</v>
      </c>
      <c r="P5561" s="1" t="str">
        <f>IF(Table1[[#This Row],[Churn]]="Yes","Lost Customer","Active Customer")</f>
        <v>Active Customer</v>
      </c>
      <c r="Q5561" s="3">
        <f>IF(Table1[[#This Row],[Tenure]]&lt;=12,"0-1 Year",)</f>
        <v>0</v>
      </c>
      <c r="R5561" s="3" t="str">
        <f>IF(Table1[[#This Row],[MonthlyCharges]]&lt;35,"low",IF(Table1[[#This Row],[MonthlyCharges]]&lt;70,"Medium","High"))</f>
        <v>High</v>
      </c>
    </row>
    <row r="5562" spans="1:18" x14ac:dyDescent="0.35">
      <c r="A5562" s="1" t="s">
        <v>5595</v>
      </c>
      <c r="B5562" s="1" t="s">
        <v>8</v>
      </c>
      <c r="C5562" s="1">
        <v>69</v>
      </c>
      <c r="D5562" s="1" t="s">
        <v>4</v>
      </c>
      <c r="E5562" s="1" t="s">
        <v>3</v>
      </c>
      <c r="F5562" s="1" t="s">
        <v>3</v>
      </c>
      <c r="G5562" s="1">
        <v>12</v>
      </c>
      <c r="H5562" s="1" t="s">
        <v>16</v>
      </c>
      <c r="I5562" s="1" t="s">
        <v>11</v>
      </c>
      <c r="J5562" s="1" t="s">
        <v>40</v>
      </c>
      <c r="K5562" s="1">
        <v>33.21</v>
      </c>
      <c r="L5562" s="1">
        <v>385.27</v>
      </c>
      <c r="M5562" s="1">
        <v>7</v>
      </c>
      <c r="N5562" s="1">
        <v>5</v>
      </c>
      <c r="O5562" s="1" t="s">
        <v>3</v>
      </c>
      <c r="P5562" s="1" t="str">
        <f>IF(Table1[[#This Row],[Churn]]="Yes","Lost Customer","Active Customer")</f>
        <v>Active Customer</v>
      </c>
      <c r="Q5562" s="3" t="str">
        <f>IF(Table1[[#This Row],[Tenure]]&lt;=12,"0-1 Year",)</f>
        <v>0-1 Year</v>
      </c>
      <c r="R5562" s="3" t="str">
        <f>IF(Table1[[#This Row],[MonthlyCharges]]&lt;35,"low",IF(Table1[[#This Row],[MonthlyCharges]]&lt;70,"Medium","High"))</f>
        <v>low</v>
      </c>
    </row>
    <row r="5563" spans="1:18" x14ac:dyDescent="0.35">
      <c r="A5563" s="1" t="s">
        <v>5596</v>
      </c>
      <c r="B5563" s="1" t="s">
        <v>8</v>
      </c>
      <c r="C5563" s="1">
        <v>32</v>
      </c>
      <c r="D5563" s="1" t="s">
        <v>3</v>
      </c>
      <c r="E5563" s="1" t="s">
        <v>3</v>
      </c>
      <c r="F5563" s="1" t="s">
        <v>4</v>
      </c>
      <c r="G5563" s="1">
        <v>11</v>
      </c>
      <c r="H5563" s="1" t="s">
        <v>14</v>
      </c>
      <c r="I5563" s="1" t="s">
        <v>12</v>
      </c>
      <c r="J5563" s="1" t="s">
        <v>32</v>
      </c>
      <c r="K5563" s="1">
        <v>0</v>
      </c>
      <c r="L5563" s="1">
        <v>-2.41</v>
      </c>
      <c r="M5563" s="1">
        <v>3</v>
      </c>
      <c r="N5563" s="1">
        <v>5</v>
      </c>
      <c r="O5563" s="1" t="s">
        <v>4</v>
      </c>
      <c r="P5563" s="1" t="str">
        <f>IF(Table1[[#This Row],[Churn]]="Yes","Lost Customer","Active Customer")</f>
        <v>Lost Customer</v>
      </c>
      <c r="Q5563" s="3" t="str">
        <f>IF(Table1[[#This Row],[Tenure]]&lt;=12,"0-1 Year",)</f>
        <v>0-1 Year</v>
      </c>
      <c r="R5563" s="3" t="str">
        <f>IF(Table1[[#This Row],[MonthlyCharges]]&lt;35,"low",IF(Table1[[#This Row],[MonthlyCharges]]&lt;70,"Medium","High"))</f>
        <v>low</v>
      </c>
    </row>
    <row r="5564" spans="1:18" x14ac:dyDescent="0.35">
      <c r="A5564" s="1" t="s">
        <v>5597</v>
      </c>
      <c r="B5564" s="1" t="s">
        <v>7</v>
      </c>
      <c r="C5564" s="1">
        <v>48</v>
      </c>
      <c r="D5564" s="1" t="s">
        <v>3</v>
      </c>
      <c r="E5564" s="1" t="s">
        <v>4</v>
      </c>
      <c r="F5564" s="1" t="s">
        <v>3</v>
      </c>
      <c r="G5564" s="1">
        <v>10</v>
      </c>
      <c r="H5564" s="1" t="s">
        <v>15</v>
      </c>
      <c r="I5564" s="1" t="s">
        <v>10</v>
      </c>
      <c r="J5564" s="1" t="s">
        <v>44</v>
      </c>
      <c r="K5564" s="1">
        <v>69.98</v>
      </c>
      <c r="L5564" s="1">
        <v>718.52</v>
      </c>
      <c r="M5564" s="1">
        <v>3</v>
      </c>
      <c r="N5564" s="1">
        <v>2</v>
      </c>
      <c r="O5564" s="1" t="s">
        <v>3</v>
      </c>
      <c r="P5564" s="1" t="str">
        <f>IF(Table1[[#This Row],[Churn]]="Yes","Lost Customer","Active Customer")</f>
        <v>Active Customer</v>
      </c>
      <c r="Q5564" s="3" t="str">
        <f>IF(Table1[[#This Row],[Tenure]]&lt;=12,"0-1 Year",)</f>
        <v>0-1 Year</v>
      </c>
      <c r="R5564" s="3" t="str">
        <f>IF(Table1[[#This Row],[MonthlyCharges]]&lt;35,"low",IF(Table1[[#This Row],[MonthlyCharges]]&lt;70,"Medium","High"))</f>
        <v>Medium</v>
      </c>
    </row>
    <row r="5565" spans="1:18" x14ac:dyDescent="0.35">
      <c r="A5565" s="1" t="s">
        <v>5598</v>
      </c>
      <c r="B5565" s="1" t="s">
        <v>7</v>
      </c>
      <c r="C5565" s="1">
        <v>45</v>
      </c>
      <c r="D5565" s="1" t="s">
        <v>3</v>
      </c>
      <c r="E5565" s="1" t="s">
        <v>4</v>
      </c>
      <c r="F5565" s="1" t="s">
        <v>4</v>
      </c>
      <c r="G5565" s="1">
        <v>24</v>
      </c>
      <c r="H5565" s="1" t="s">
        <v>14</v>
      </c>
      <c r="I5565" s="1" t="s">
        <v>11</v>
      </c>
      <c r="J5565" s="1" t="s">
        <v>40</v>
      </c>
      <c r="K5565" s="1">
        <v>53.91</v>
      </c>
      <c r="L5565" s="1">
        <v>1294.53</v>
      </c>
      <c r="M5565" s="1">
        <v>6</v>
      </c>
      <c r="N5565" s="1">
        <v>8</v>
      </c>
      <c r="O5565" s="1" t="s">
        <v>3</v>
      </c>
      <c r="P5565" s="1" t="str">
        <f>IF(Table1[[#This Row],[Churn]]="Yes","Lost Customer","Active Customer")</f>
        <v>Active Customer</v>
      </c>
      <c r="Q5565" s="3">
        <f>IF(Table1[[#This Row],[Tenure]]&lt;=12,"0-1 Year",)</f>
        <v>0</v>
      </c>
      <c r="R5565" s="3" t="str">
        <f>IF(Table1[[#This Row],[MonthlyCharges]]&lt;35,"low",IF(Table1[[#This Row],[MonthlyCharges]]&lt;70,"Medium","High"))</f>
        <v>Medium</v>
      </c>
    </row>
    <row r="5566" spans="1:18" x14ac:dyDescent="0.35">
      <c r="A5566" s="1" t="s">
        <v>5599</v>
      </c>
      <c r="B5566" s="1" t="s">
        <v>7</v>
      </c>
      <c r="C5566" s="1">
        <v>24</v>
      </c>
      <c r="D5566" s="1" t="s">
        <v>3</v>
      </c>
      <c r="E5566" s="1" t="s">
        <v>4</v>
      </c>
      <c r="F5566" s="1" t="s">
        <v>3</v>
      </c>
      <c r="G5566" s="1">
        <v>1</v>
      </c>
      <c r="H5566" s="1" t="s">
        <v>14</v>
      </c>
      <c r="I5566" s="1" t="s">
        <v>12</v>
      </c>
      <c r="J5566" s="1" t="s">
        <v>34</v>
      </c>
      <c r="K5566" s="1">
        <v>0</v>
      </c>
      <c r="L5566" s="1">
        <v>10.71</v>
      </c>
      <c r="M5566" s="1">
        <v>1</v>
      </c>
      <c r="N5566" s="1">
        <v>7</v>
      </c>
      <c r="O5566" s="1" t="s">
        <v>3</v>
      </c>
      <c r="P5566" s="1" t="str">
        <f>IF(Table1[[#This Row],[Churn]]="Yes","Lost Customer","Active Customer")</f>
        <v>Active Customer</v>
      </c>
      <c r="Q5566" s="3" t="str">
        <f>IF(Table1[[#This Row],[Tenure]]&lt;=12,"0-1 Year",)</f>
        <v>0-1 Year</v>
      </c>
      <c r="R5566" s="3" t="str">
        <f>IF(Table1[[#This Row],[MonthlyCharges]]&lt;35,"low",IF(Table1[[#This Row],[MonthlyCharges]]&lt;70,"Medium","High"))</f>
        <v>low</v>
      </c>
    </row>
    <row r="5567" spans="1:18" x14ac:dyDescent="0.35">
      <c r="A5567" s="1" t="s">
        <v>5600</v>
      </c>
      <c r="B5567" s="1" t="s">
        <v>8</v>
      </c>
      <c r="C5567" s="1">
        <v>57</v>
      </c>
      <c r="D5567" s="1" t="s">
        <v>3</v>
      </c>
      <c r="E5567" s="1" t="s">
        <v>4</v>
      </c>
      <c r="F5567" s="1" t="s">
        <v>4</v>
      </c>
      <c r="G5567" s="1">
        <v>33</v>
      </c>
      <c r="H5567" s="1" t="s">
        <v>15</v>
      </c>
      <c r="I5567" s="1" t="s">
        <v>10</v>
      </c>
      <c r="J5567" s="1" t="s">
        <v>32</v>
      </c>
      <c r="K5567" s="1">
        <v>67.77</v>
      </c>
      <c r="L5567" s="1">
        <v>2219.13</v>
      </c>
      <c r="M5567" s="1">
        <v>3</v>
      </c>
      <c r="N5567" s="1">
        <v>5</v>
      </c>
      <c r="O5567" s="1" t="s">
        <v>3</v>
      </c>
      <c r="P5567" s="1" t="str">
        <f>IF(Table1[[#This Row],[Churn]]="Yes","Lost Customer","Active Customer")</f>
        <v>Active Customer</v>
      </c>
      <c r="Q5567" s="3">
        <f>IF(Table1[[#This Row],[Tenure]]&lt;=12,"0-1 Year",)</f>
        <v>0</v>
      </c>
      <c r="R5567" s="3" t="str">
        <f>IF(Table1[[#This Row],[MonthlyCharges]]&lt;35,"low",IF(Table1[[#This Row],[MonthlyCharges]]&lt;70,"Medium","High"))</f>
        <v>Medium</v>
      </c>
    </row>
    <row r="5568" spans="1:18" x14ac:dyDescent="0.35">
      <c r="A5568" s="1" t="s">
        <v>5601</v>
      </c>
      <c r="B5568" s="1" t="s">
        <v>8</v>
      </c>
      <c r="C5568" s="1">
        <v>37</v>
      </c>
      <c r="D5568" s="1" t="s">
        <v>3</v>
      </c>
      <c r="E5568" s="1" t="s">
        <v>3</v>
      </c>
      <c r="F5568" s="1" t="s">
        <v>3</v>
      </c>
      <c r="G5568" s="1">
        <v>44</v>
      </c>
      <c r="H5568" s="1" t="s">
        <v>14</v>
      </c>
      <c r="I5568" s="1" t="s">
        <v>11</v>
      </c>
      <c r="J5568" s="1" t="s">
        <v>44</v>
      </c>
      <c r="K5568" s="1">
        <v>35.520000000000003</v>
      </c>
      <c r="L5568" s="1">
        <v>1574.6</v>
      </c>
      <c r="M5568" s="1">
        <v>0</v>
      </c>
      <c r="N5568" s="1">
        <v>1</v>
      </c>
      <c r="O5568" s="1" t="s">
        <v>3</v>
      </c>
      <c r="P5568" s="1" t="str">
        <f>IF(Table1[[#This Row],[Churn]]="Yes","Lost Customer","Active Customer")</f>
        <v>Active Customer</v>
      </c>
      <c r="Q5568" s="3">
        <f>IF(Table1[[#This Row],[Tenure]]&lt;=12,"0-1 Year",)</f>
        <v>0</v>
      </c>
      <c r="R5568" s="3" t="str">
        <f>IF(Table1[[#This Row],[MonthlyCharges]]&lt;35,"low",IF(Table1[[#This Row],[MonthlyCharges]]&lt;70,"Medium","High"))</f>
        <v>Medium</v>
      </c>
    </row>
    <row r="5569" spans="1:18" x14ac:dyDescent="0.35">
      <c r="A5569" s="1" t="s">
        <v>5602</v>
      </c>
      <c r="B5569" s="1" t="s">
        <v>7</v>
      </c>
      <c r="C5569" s="1">
        <v>32</v>
      </c>
      <c r="D5569" s="1" t="s">
        <v>3</v>
      </c>
      <c r="E5569" s="1" t="s">
        <v>4</v>
      </c>
      <c r="F5569" s="1" t="s">
        <v>4</v>
      </c>
      <c r="G5569" s="1">
        <v>42</v>
      </c>
      <c r="H5569" s="1" t="s">
        <v>15</v>
      </c>
      <c r="I5569" s="1" t="s">
        <v>11</v>
      </c>
      <c r="J5569" s="1" t="s">
        <v>44</v>
      </c>
      <c r="K5569" s="1">
        <v>66.66</v>
      </c>
      <c r="L5569" s="1">
        <v>2809.51</v>
      </c>
      <c r="M5569" s="1">
        <v>5</v>
      </c>
      <c r="N5569" s="1">
        <v>9</v>
      </c>
      <c r="O5569" s="1" t="s">
        <v>3</v>
      </c>
      <c r="P5569" s="1" t="str">
        <f>IF(Table1[[#This Row],[Churn]]="Yes","Lost Customer","Active Customer")</f>
        <v>Active Customer</v>
      </c>
      <c r="Q5569" s="3">
        <f>IF(Table1[[#This Row],[Tenure]]&lt;=12,"0-1 Year",)</f>
        <v>0</v>
      </c>
      <c r="R5569" s="3" t="str">
        <f>IF(Table1[[#This Row],[MonthlyCharges]]&lt;35,"low",IF(Table1[[#This Row],[MonthlyCharges]]&lt;70,"Medium","High"))</f>
        <v>Medium</v>
      </c>
    </row>
    <row r="5570" spans="1:18" x14ac:dyDescent="0.35">
      <c r="A5570" s="1" t="s">
        <v>5603</v>
      </c>
      <c r="B5570" s="1" t="s">
        <v>7</v>
      </c>
      <c r="C5570" s="1">
        <v>30</v>
      </c>
      <c r="D5570" s="1" t="s">
        <v>3</v>
      </c>
      <c r="E5570" s="1" t="s">
        <v>3</v>
      </c>
      <c r="F5570" s="1" t="s">
        <v>3</v>
      </c>
      <c r="G5570" s="1">
        <v>48</v>
      </c>
      <c r="H5570" s="1" t="s">
        <v>14</v>
      </c>
      <c r="I5570" s="1" t="s">
        <v>11</v>
      </c>
      <c r="J5570" s="1" t="s">
        <v>44</v>
      </c>
      <c r="K5570" s="1">
        <v>59.16</v>
      </c>
      <c r="L5570" s="1">
        <v>2848.75</v>
      </c>
      <c r="M5570" s="1">
        <v>0</v>
      </c>
      <c r="N5570" s="1">
        <v>10</v>
      </c>
      <c r="O5570" s="1" t="s">
        <v>3</v>
      </c>
      <c r="P5570" s="1" t="str">
        <f>IF(Table1[[#This Row],[Churn]]="Yes","Lost Customer","Active Customer")</f>
        <v>Active Customer</v>
      </c>
      <c r="Q5570" s="3">
        <f>IF(Table1[[#This Row],[Tenure]]&lt;=12,"0-1 Year",)</f>
        <v>0</v>
      </c>
      <c r="R5570" s="3" t="str">
        <f>IF(Table1[[#This Row],[MonthlyCharges]]&lt;35,"low",IF(Table1[[#This Row],[MonthlyCharges]]&lt;70,"Medium","High"))</f>
        <v>Medium</v>
      </c>
    </row>
    <row r="5571" spans="1:18" x14ac:dyDescent="0.35">
      <c r="A5571" s="1" t="s">
        <v>5604</v>
      </c>
      <c r="B5571" s="1" t="s">
        <v>8</v>
      </c>
      <c r="C5571" s="1">
        <v>70</v>
      </c>
      <c r="D5571" s="1" t="s">
        <v>4</v>
      </c>
      <c r="E5571" s="1" t="s">
        <v>4</v>
      </c>
      <c r="F5571" s="1" t="s">
        <v>4</v>
      </c>
      <c r="G5571" s="1">
        <v>68</v>
      </c>
      <c r="H5571" s="1" t="s">
        <v>16</v>
      </c>
      <c r="I5571" s="1" t="s">
        <v>10</v>
      </c>
      <c r="J5571" s="1" t="s">
        <v>32</v>
      </c>
      <c r="K5571" s="1">
        <v>80.64</v>
      </c>
      <c r="L5571" s="1">
        <v>5473.04</v>
      </c>
      <c r="M5571" s="1">
        <v>8</v>
      </c>
      <c r="N5571" s="1">
        <v>1</v>
      </c>
      <c r="O5571" s="1" t="s">
        <v>4</v>
      </c>
      <c r="P5571" s="1" t="str">
        <f>IF(Table1[[#This Row],[Churn]]="Yes","Lost Customer","Active Customer")</f>
        <v>Lost Customer</v>
      </c>
      <c r="Q5571" s="3">
        <f>IF(Table1[[#This Row],[Tenure]]&lt;=12,"0-1 Year",)</f>
        <v>0</v>
      </c>
      <c r="R5571" s="3" t="str">
        <f>IF(Table1[[#This Row],[MonthlyCharges]]&lt;35,"low",IF(Table1[[#This Row],[MonthlyCharges]]&lt;70,"Medium","High"))</f>
        <v>High</v>
      </c>
    </row>
    <row r="5572" spans="1:18" x14ac:dyDescent="0.35">
      <c r="A5572" s="1" t="s">
        <v>5605</v>
      </c>
      <c r="B5572" s="1" t="s">
        <v>7</v>
      </c>
      <c r="C5572" s="1">
        <v>73</v>
      </c>
      <c r="D5572" s="1" t="s">
        <v>3</v>
      </c>
      <c r="E5572" s="1" t="s">
        <v>3</v>
      </c>
      <c r="F5572" s="1" t="s">
        <v>3</v>
      </c>
      <c r="G5572" s="1">
        <v>32</v>
      </c>
      <c r="H5572" s="1" t="s">
        <v>14</v>
      </c>
      <c r="I5572" s="1" t="s">
        <v>11</v>
      </c>
      <c r="J5572" s="1" t="s">
        <v>34</v>
      </c>
      <c r="K5572" s="1">
        <v>94.79</v>
      </c>
      <c r="L5572" s="1">
        <v>3050.68</v>
      </c>
      <c r="M5572" s="1">
        <v>3</v>
      </c>
      <c r="N5572" s="1">
        <v>10</v>
      </c>
      <c r="O5572" s="1" t="s">
        <v>3</v>
      </c>
      <c r="P5572" s="1" t="str">
        <f>IF(Table1[[#This Row],[Churn]]="Yes","Lost Customer","Active Customer")</f>
        <v>Active Customer</v>
      </c>
      <c r="Q5572" s="3">
        <f>IF(Table1[[#This Row],[Tenure]]&lt;=12,"0-1 Year",)</f>
        <v>0</v>
      </c>
      <c r="R5572" s="3" t="str">
        <f>IF(Table1[[#This Row],[MonthlyCharges]]&lt;35,"low",IF(Table1[[#This Row],[MonthlyCharges]]&lt;70,"Medium","High"))</f>
        <v>High</v>
      </c>
    </row>
    <row r="5573" spans="1:18" x14ac:dyDescent="0.35">
      <c r="A5573" s="1" t="s">
        <v>5606</v>
      </c>
      <c r="B5573" s="1" t="s">
        <v>8</v>
      </c>
      <c r="C5573" s="1">
        <v>34</v>
      </c>
      <c r="D5573" s="1" t="s">
        <v>3</v>
      </c>
      <c r="E5573" s="1" t="s">
        <v>3</v>
      </c>
      <c r="F5573" s="1" t="s">
        <v>3</v>
      </c>
      <c r="G5573" s="1">
        <v>17</v>
      </c>
      <c r="H5573" s="1" t="s">
        <v>15</v>
      </c>
      <c r="I5573" s="1" t="s">
        <v>10</v>
      </c>
      <c r="J5573" s="1" t="s">
        <v>44</v>
      </c>
      <c r="K5573" s="1">
        <v>71.39</v>
      </c>
      <c r="L5573" s="1">
        <v>1224.9100000000001</v>
      </c>
      <c r="M5573" s="1">
        <v>7</v>
      </c>
      <c r="N5573" s="1">
        <v>8</v>
      </c>
      <c r="O5573" s="1" t="s">
        <v>3</v>
      </c>
      <c r="P5573" s="1" t="str">
        <f>IF(Table1[[#This Row],[Churn]]="Yes","Lost Customer","Active Customer")</f>
        <v>Active Customer</v>
      </c>
      <c r="Q5573" s="3">
        <f>IF(Table1[[#This Row],[Tenure]]&lt;=12,"0-1 Year",)</f>
        <v>0</v>
      </c>
      <c r="R5573" s="3" t="str">
        <f>IF(Table1[[#This Row],[MonthlyCharges]]&lt;35,"low",IF(Table1[[#This Row],[MonthlyCharges]]&lt;70,"Medium","High"))</f>
        <v>High</v>
      </c>
    </row>
    <row r="5574" spans="1:18" x14ac:dyDescent="0.35">
      <c r="A5574" s="1" t="s">
        <v>5607</v>
      </c>
      <c r="B5574" s="1" t="s">
        <v>8</v>
      </c>
      <c r="C5574" s="1">
        <v>34</v>
      </c>
      <c r="D5574" s="1" t="s">
        <v>3</v>
      </c>
      <c r="E5574" s="1" t="s">
        <v>4</v>
      </c>
      <c r="F5574" s="1" t="s">
        <v>3</v>
      </c>
      <c r="G5574" s="1">
        <v>67</v>
      </c>
      <c r="H5574" s="1" t="s">
        <v>16</v>
      </c>
      <c r="I5574" s="1" t="s">
        <v>11</v>
      </c>
      <c r="J5574" s="1" t="s">
        <v>32</v>
      </c>
      <c r="K5574" s="1">
        <v>86.97</v>
      </c>
      <c r="L5574" s="1">
        <v>5814.39</v>
      </c>
      <c r="M5574" s="1">
        <v>4</v>
      </c>
      <c r="N5574" s="1">
        <v>6</v>
      </c>
      <c r="O5574" s="1" t="s">
        <v>3</v>
      </c>
      <c r="P5574" s="1" t="str">
        <f>IF(Table1[[#This Row],[Churn]]="Yes","Lost Customer","Active Customer")</f>
        <v>Active Customer</v>
      </c>
      <c r="Q5574" s="3">
        <f>IF(Table1[[#This Row],[Tenure]]&lt;=12,"0-1 Year",)</f>
        <v>0</v>
      </c>
      <c r="R5574" s="3" t="str">
        <f>IF(Table1[[#This Row],[MonthlyCharges]]&lt;35,"low",IF(Table1[[#This Row],[MonthlyCharges]]&lt;70,"Medium","High"))</f>
        <v>High</v>
      </c>
    </row>
    <row r="5575" spans="1:18" x14ac:dyDescent="0.35">
      <c r="A5575" s="1" t="s">
        <v>5608</v>
      </c>
      <c r="B5575" s="1" t="s">
        <v>7</v>
      </c>
      <c r="C5575" s="1">
        <v>46</v>
      </c>
      <c r="D5575" s="1" t="s">
        <v>3</v>
      </c>
      <c r="E5575" s="1" t="s">
        <v>4</v>
      </c>
      <c r="F5575" s="1" t="s">
        <v>3</v>
      </c>
      <c r="G5575" s="1">
        <v>66</v>
      </c>
      <c r="H5575" s="1" t="s">
        <v>14</v>
      </c>
      <c r="I5575" s="1" t="s">
        <v>11</v>
      </c>
      <c r="J5575" s="1" t="s">
        <v>40</v>
      </c>
      <c r="K5575" s="1">
        <v>100.16</v>
      </c>
      <c r="L5575" s="1">
        <v>6590.85</v>
      </c>
      <c r="M5575" s="1">
        <v>2</v>
      </c>
      <c r="N5575" s="1">
        <v>8</v>
      </c>
      <c r="O5575" s="1" t="s">
        <v>3</v>
      </c>
      <c r="P5575" s="1" t="str">
        <f>IF(Table1[[#This Row],[Churn]]="Yes","Lost Customer","Active Customer")</f>
        <v>Active Customer</v>
      </c>
      <c r="Q5575" s="3">
        <f>IF(Table1[[#This Row],[Tenure]]&lt;=12,"0-1 Year",)</f>
        <v>0</v>
      </c>
      <c r="R5575" s="3" t="str">
        <f>IF(Table1[[#This Row],[MonthlyCharges]]&lt;35,"low",IF(Table1[[#This Row],[MonthlyCharges]]&lt;70,"Medium","High"))</f>
        <v>High</v>
      </c>
    </row>
    <row r="5576" spans="1:18" x14ac:dyDescent="0.35">
      <c r="A5576" s="1" t="s">
        <v>5609</v>
      </c>
      <c r="B5576" s="1" t="s">
        <v>8</v>
      </c>
      <c r="C5576" s="1">
        <v>31</v>
      </c>
      <c r="D5576" s="1" t="s">
        <v>3</v>
      </c>
      <c r="E5576" s="1" t="s">
        <v>3</v>
      </c>
      <c r="F5576" s="1" t="s">
        <v>4</v>
      </c>
      <c r="G5576" s="1">
        <v>16</v>
      </c>
      <c r="H5576" s="1" t="s">
        <v>14</v>
      </c>
      <c r="I5576" s="1" t="s">
        <v>10</v>
      </c>
      <c r="J5576" s="1" t="s">
        <v>34</v>
      </c>
      <c r="K5576" s="1">
        <v>105.68</v>
      </c>
      <c r="L5576" s="1">
        <v>1693.67</v>
      </c>
      <c r="M5576" s="1">
        <v>4</v>
      </c>
      <c r="N5576" s="1">
        <v>6</v>
      </c>
      <c r="O5576" s="1" t="s">
        <v>3</v>
      </c>
      <c r="P5576" s="1" t="str">
        <f>IF(Table1[[#This Row],[Churn]]="Yes","Lost Customer","Active Customer")</f>
        <v>Active Customer</v>
      </c>
      <c r="Q5576" s="3">
        <f>IF(Table1[[#This Row],[Tenure]]&lt;=12,"0-1 Year",)</f>
        <v>0</v>
      </c>
      <c r="R5576" s="3" t="str">
        <f>IF(Table1[[#This Row],[MonthlyCharges]]&lt;35,"low",IF(Table1[[#This Row],[MonthlyCharges]]&lt;70,"Medium","High"))</f>
        <v>High</v>
      </c>
    </row>
    <row r="5577" spans="1:18" x14ac:dyDescent="0.35">
      <c r="A5577" s="1" t="s">
        <v>5610</v>
      </c>
      <c r="B5577" s="1" t="s">
        <v>8</v>
      </c>
      <c r="C5577" s="1">
        <v>23</v>
      </c>
      <c r="D5577" s="1" t="s">
        <v>3</v>
      </c>
      <c r="E5577" s="1" t="s">
        <v>3</v>
      </c>
      <c r="F5577" s="1" t="s">
        <v>4</v>
      </c>
      <c r="G5577" s="1">
        <v>27</v>
      </c>
      <c r="H5577" s="1" t="s">
        <v>15</v>
      </c>
      <c r="I5577" s="1" t="s">
        <v>10</v>
      </c>
      <c r="J5577" s="1" t="s">
        <v>32</v>
      </c>
      <c r="K5577" s="1">
        <v>105.02</v>
      </c>
      <c r="L5577" s="1">
        <v>2825.31</v>
      </c>
      <c r="M5577" s="1">
        <v>1</v>
      </c>
      <c r="N5577" s="1">
        <v>8</v>
      </c>
      <c r="O5577" s="1" t="s">
        <v>3</v>
      </c>
      <c r="P5577" s="1" t="str">
        <f>IF(Table1[[#This Row],[Churn]]="Yes","Lost Customer","Active Customer")</f>
        <v>Active Customer</v>
      </c>
      <c r="Q5577" s="3">
        <f>IF(Table1[[#This Row],[Tenure]]&lt;=12,"0-1 Year",)</f>
        <v>0</v>
      </c>
      <c r="R5577" s="3" t="str">
        <f>IF(Table1[[#This Row],[MonthlyCharges]]&lt;35,"low",IF(Table1[[#This Row],[MonthlyCharges]]&lt;70,"Medium","High"))</f>
        <v>High</v>
      </c>
    </row>
    <row r="5578" spans="1:18" x14ac:dyDescent="0.35">
      <c r="A5578" s="1" t="s">
        <v>5611</v>
      </c>
      <c r="B5578" s="1" t="s">
        <v>8</v>
      </c>
      <c r="C5578" s="1">
        <v>73</v>
      </c>
      <c r="D5578" s="1" t="s">
        <v>3</v>
      </c>
      <c r="E5578" s="1" t="s">
        <v>3</v>
      </c>
      <c r="F5578" s="1" t="s">
        <v>3</v>
      </c>
      <c r="G5578" s="1">
        <v>20</v>
      </c>
      <c r="H5578" s="1" t="s">
        <v>16</v>
      </c>
      <c r="I5578" s="1" t="s">
        <v>10</v>
      </c>
      <c r="J5578" s="1" t="s">
        <v>44</v>
      </c>
      <c r="K5578" s="1">
        <v>89.93</v>
      </c>
      <c r="L5578" s="1">
        <v>1807.58</v>
      </c>
      <c r="M5578" s="1">
        <v>7</v>
      </c>
      <c r="N5578" s="1">
        <v>3</v>
      </c>
      <c r="O5578" s="1" t="s">
        <v>4</v>
      </c>
      <c r="P5578" s="1" t="str">
        <f>IF(Table1[[#This Row],[Churn]]="Yes","Lost Customer","Active Customer")</f>
        <v>Lost Customer</v>
      </c>
      <c r="Q5578" s="3">
        <f>IF(Table1[[#This Row],[Tenure]]&lt;=12,"0-1 Year",)</f>
        <v>0</v>
      </c>
      <c r="R5578" s="3" t="str">
        <f>IF(Table1[[#This Row],[MonthlyCharges]]&lt;35,"low",IF(Table1[[#This Row],[MonthlyCharges]]&lt;70,"Medium","High"))</f>
        <v>High</v>
      </c>
    </row>
    <row r="5579" spans="1:18" x14ac:dyDescent="0.35">
      <c r="A5579" s="1" t="s">
        <v>5612</v>
      </c>
      <c r="B5579" s="1" t="s">
        <v>8</v>
      </c>
      <c r="C5579" s="1">
        <v>71</v>
      </c>
      <c r="D5579" s="1" t="s">
        <v>3</v>
      </c>
      <c r="E5579" s="1" t="s">
        <v>4</v>
      </c>
      <c r="F5579" s="1" t="s">
        <v>3</v>
      </c>
      <c r="G5579" s="1">
        <v>61</v>
      </c>
      <c r="H5579" s="1" t="s">
        <v>15</v>
      </c>
      <c r="I5579" s="1" t="s">
        <v>10</v>
      </c>
      <c r="J5579" s="1" t="s">
        <v>34</v>
      </c>
      <c r="K5579" s="1">
        <v>20.88</v>
      </c>
      <c r="L5579" s="1">
        <v>1275.92</v>
      </c>
      <c r="M5579" s="1">
        <v>8</v>
      </c>
      <c r="N5579" s="1">
        <v>1</v>
      </c>
      <c r="O5579" s="1" t="s">
        <v>4</v>
      </c>
      <c r="P5579" s="1" t="str">
        <f>IF(Table1[[#This Row],[Churn]]="Yes","Lost Customer","Active Customer")</f>
        <v>Lost Customer</v>
      </c>
      <c r="Q5579" s="3">
        <f>IF(Table1[[#This Row],[Tenure]]&lt;=12,"0-1 Year",)</f>
        <v>0</v>
      </c>
      <c r="R5579" s="3" t="str">
        <f>IF(Table1[[#This Row],[MonthlyCharges]]&lt;35,"low",IF(Table1[[#This Row],[MonthlyCharges]]&lt;70,"Medium","High"))</f>
        <v>low</v>
      </c>
    </row>
    <row r="5580" spans="1:18" x14ac:dyDescent="0.35">
      <c r="A5580" s="1" t="s">
        <v>5613</v>
      </c>
      <c r="B5580" s="1" t="s">
        <v>7</v>
      </c>
      <c r="C5580" s="1">
        <v>35</v>
      </c>
      <c r="D5580" s="1" t="s">
        <v>3</v>
      </c>
      <c r="E5580" s="1" t="s">
        <v>4</v>
      </c>
      <c r="F5580" s="1" t="s">
        <v>3</v>
      </c>
      <c r="G5580" s="1">
        <v>30</v>
      </c>
      <c r="H5580" s="1" t="s">
        <v>14</v>
      </c>
      <c r="I5580" s="1" t="s">
        <v>10</v>
      </c>
      <c r="J5580" s="1" t="s">
        <v>40</v>
      </c>
      <c r="K5580" s="1">
        <v>103.46</v>
      </c>
      <c r="L5580" s="1">
        <v>3084.67</v>
      </c>
      <c r="M5580" s="1">
        <v>1</v>
      </c>
      <c r="N5580" s="1">
        <v>9</v>
      </c>
      <c r="O5580" s="1" t="s">
        <v>3</v>
      </c>
      <c r="P5580" s="1" t="str">
        <f>IF(Table1[[#This Row],[Churn]]="Yes","Lost Customer","Active Customer")</f>
        <v>Active Customer</v>
      </c>
      <c r="Q5580" s="3">
        <f>IF(Table1[[#This Row],[Tenure]]&lt;=12,"0-1 Year",)</f>
        <v>0</v>
      </c>
      <c r="R5580" s="3" t="str">
        <f>IF(Table1[[#This Row],[MonthlyCharges]]&lt;35,"low",IF(Table1[[#This Row],[MonthlyCharges]]&lt;70,"Medium","High"))</f>
        <v>High</v>
      </c>
    </row>
    <row r="5581" spans="1:18" x14ac:dyDescent="0.35">
      <c r="A5581" s="1" t="s">
        <v>5614</v>
      </c>
      <c r="B5581" s="1" t="s">
        <v>7</v>
      </c>
      <c r="C5581" s="1">
        <v>23</v>
      </c>
      <c r="D5581" s="1" t="s">
        <v>3</v>
      </c>
      <c r="E5581" s="1" t="s">
        <v>3</v>
      </c>
      <c r="F5581" s="1" t="s">
        <v>3</v>
      </c>
      <c r="G5581" s="1">
        <v>36</v>
      </c>
      <c r="H5581" s="1" t="s">
        <v>14</v>
      </c>
      <c r="I5581" s="1" t="s">
        <v>11</v>
      </c>
      <c r="J5581" s="1" t="s">
        <v>44</v>
      </c>
      <c r="K5581" s="1">
        <v>96.56</v>
      </c>
      <c r="L5581" s="1">
        <v>3484.37</v>
      </c>
      <c r="M5581" s="1">
        <v>0</v>
      </c>
      <c r="N5581" s="1">
        <v>5</v>
      </c>
      <c r="O5581" s="1" t="s">
        <v>3</v>
      </c>
      <c r="P5581" s="1" t="str">
        <f>IF(Table1[[#This Row],[Churn]]="Yes","Lost Customer","Active Customer")</f>
        <v>Active Customer</v>
      </c>
      <c r="Q5581" s="3">
        <f>IF(Table1[[#This Row],[Tenure]]&lt;=12,"0-1 Year",)</f>
        <v>0</v>
      </c>
      <c r="R5581" s="3" t="str">
        <f>IF(Table1[[#This Row],[MonthlyCharges]]&lt;35,"low",IF(Table1[[#This Row],[MonthlyCharges]]&lt;70,"Medium","High"))</f>
        <v>High</v>
      </c>
    </row>
    <row r="5582" spans="1:18" x14ac:dyDescent="0.35">
      <c r="A5582" s="1" t="s">
        <v>5615</v>
      </c>
      <c r="B5582" s="1" t="s">
        <v>7</v>
      </c>
      <c r="C5582" s="1">
        <v>38</v>
      </c>
      <c r="D5582" s="1" t="s">
        <v>3</v>
      </c>
      <c r="E5582" s="1" t="s">
        <v>4</v>
      </c>
      <c r="F5582" s="1" t="s">
        <v>4</v>
      </c>
      <c r="G5582" s="1">
        <v>34</v>
      </c>
      <c r="H5582" s="1" t="s">
        <v>15</v>
      </c>
      <c r="I5582" s="1" t="s">
        <v>11</v>
      </c>
      <c r="J5582" s="1" t="s">
        <v>34</v>
      </c>
      <c r="K5582" s="1">
        <v>42.65</v>
      </c>
      <c r="L5582" s="1">
        <v>1463.87</v>
      </c>
      <c r="M5582" s="1">
        <v>3</v>
      </c>
      <c r="N5582" s="1">
        <v>4</v>
      </c>
      <c r="O5582" s="1" t="s">
        <v>3</v>
      </c>
      <c r="P5582" s="1" t="str">
        <f>IF(Table1[[#This Row],[Churn]]="Yes","Lost Customer","Active Customer")</f>
        <v>Active Customer</v>
      </c>
      <c r="Q5582" s="3">
        <f>IF(Table1[[#This Row],[Tenure]]&lt;=12,"0-1 Year",)</f>
        <v>0</v>
      </c>
      <c r="R5582" s="3" t="str">
        <f>IF(Table1[[#This Row],[MonthlyCharges]]&lt;35,"low",IF(Table1[[#This Row],[MonthlyCharges]]&lt;70,"Medium","High"))</f>
        <v>Medium</v>
      </c>
    </row>
    <row r="5583" spans="1:18" x14ac:dyDescent="0.35">
      <c r="A5583" s="1" t="s">
        <v>5616</v>
      </c>
      <c r="B5583" s="1" t="s">
        <v>7</v>
      </c>
      <c r="C5583" s="1">
        <v>59</v>
      </c>
      <c r="D5583" s="1" t="s">
        <v>3</v>
      </c>
      <c r="E5583" s="1" t="s">
        <v>4</v>
      </c>
      <c r="F5583" s="1" t="s">
        <v>4</v>
      </c>
      <c r="G5583" s="1">
        <v>61</v>
      </c>
      <c r="H5583" s="1" t="s">
        <v>14</v>
      </c>
      <c r="I5583" s="1" t="s">
        <v>10</v>
      </c>
      <c r="J5583" s="1" t="s">
        <v>40</v>
      </c>
      <c r="K5583" s="1">
        <v>24.16</v>
      </c>
      <c r="L5583" s="1">
        <v>1483.46</v>
      </c>
      <c r="M5583" s="1">
        <v>4</v>
      </c>
      <c r="N5583" s="1">
        <v>9</v>
      </c>
      <c r="O5583" s="1" t="s">
        <v>3</v>
      </c>
      <c r="P5583" s="1" t="str">
        <f>IF(Table1[[#This Row],[Churn]]="Yes","Lost Customer","Active Customer")</f>
        <v>Active Customer</v>
      </c>
      <c r="Q5583" s="3">
        <f>IF(Table1[[#This Row],[Tenure]]&lt;=12,"0-1 Year",)</f>
        <v>0</v>
      </c>
      <c r="R5583" s="3" t="str">
        <f>IF(Table1[[#This Row],[MonthlyCharges]]&lt;35,"low",IF(Table1[[#This Row],[MonthlyCharges]]&lt;70,"Medium","High"))</f>
        <v>low</v>
      </c>
    </row>
    <row r="5584" spans="1:18" x14ac:dyDescent="0.35">
      <c r="A5584" s="1" t="s">
        <v>5617</v>
      </c>
      <c r="B5584" s="1" t="s">
        <v>8</v>
      </c>
      <c r="C5584" s="1">
        <v>56</v>
      </c>
      <c r="D5584" s="1" t="s">
        <v>3</v>
      </c>
      <c r="E5584" s="1" t="s">
        <v>3</v>
      </c>
      <c r="F5584" s="1" t="s">
        <v>4</v>
      </c>
      <c r="G5584" s="1">
        <v>70</v>
      </c>
      <c r="H5584" s="1" t="s">
        <v>14</v>
      </c>
      <c r="I5584" s="1" t="s">
        <v>11</v>
      </c>
      <c r="J5584" s="1" t="s">
        <v>34</v>
      </c>
      <c r="K5584" s="1">
        <v>89.8</v>
      </c>
      <c r="L5584" s="1">
        <v>6294.75</v>
      </c>
      <c r="M5584" s="1">
        <v>2</v>
      </c>
      <c r="N5584" s="1">
        <v>2</v>
      </c>
      <c r="O5584" s="1" t="s">
        <v>3</v>
      </c>
      <c r="P5584" s="1" t="str">
        <f>IF(Table1[[#This Row],[Churn]]="Yes","Lost Customer","Active Customer")</f>
        <v>Active Customer</v>
      </c>
      <c r="Q5584" s="3">
        <f>IF(Table1[[#This Row],[Tenure]]&lt;=12,"0-1 Year",)</f>
        <v>0</v>
      </c>
      <c r="R5584" s="3" t="str">
        <f>IF(Table1[[#This Row],[MonthlyCharges]]&lt;35,"low",IF(Table1[[#This Row],[MonthlyCharges]]&lt;70,"Medium","High"))</f>
        <v>High</v>
      </c>
    </row>
    <row r="5585" spans="1:18" x14ac:dyDescent="0.35">
      <c r="A5585" s="1" t="s">
        <v>5618</v>
      </c>
      <c r="B5585" s="1" t="s">
        <v>8</v>
      </c>
      <c r="C5585" s="1">
        <v>62</v>
      </c>
      <c r="D5585" s="1" t="s">
        <v>3</v>
      </c>
      <c r="E5585" s="1" t="s">
        <v>3</v>
      </c>
      <c r="F5585" s="1" t="s">
        <v>4</v>
      </c>
      <c r="G5585" s="1">
        <v>53</v>
      </c>
      <c r="H5585" s="1" t="s">
        <v>16</v>
      </c>
      <c r="I5585" s="1" t="s">
        <v>11</v>
      </c>
      <c r="J5585" s="1" t="s">
        <v>40</v>
      </c>
      <c r="K5585" s="1">
        <v>118.11</v>
      </c>
      <c r="L5585" s="1">
        <v>6279.11</v>
      </c>
      <c r="M5585" s="1">
        <v>0</v>
      </c>
      <c r="N5585" s="1">
        <v>1</v>
      </c>
      <c r="O5585" s="1" t="s">
        <v>3</v>
      </c>
      <c r="P5585" s="1" t="str">
        <f>IF(Table1[[#This Row],[Churn]]="Yes","Lost Customer","Active Customer")</f>
        <v>Active Customer</v>
      </c>
      <c r="Q5585" s="3">
        <f>IF(Table1[[#This Row],[Tenure]]&lt;=12,"0-1 Year",)</f>
        <v>0</v>
      </c>
      <c r="R5585" s="3" t="str">
        <f>IF(Table1[[#This Row],[MonthlyCharges]]&lt;35,"low",IF(Table1[[#This Row],[MonthlyCharges]]&lt;70,"Medium","High"))</f>
        <v>High</v>
      </c>
    </row>
    <row r="5586" spans="1:18" x14ac:dyDescent="0.35">
      <c r="A5586" s="1" t="s">
        <v>5619</v>
      </c>
      <c r="B5586" s="1" t="s">
        <v>8</v>
      </c>
      <c r="C5586" s="1">
        <v>19</v>
      </c>
      <c r="D5586" s="1" t="s">
        <v>3</v>
      </c>
      <c r="E5586" s="1" t="s">
        <v>4</v>
      </c>
      <c r="F5586" s="1" t="s">
        <v>3</v>
      </c>
      <c r="G5586" s="1">
        <v>67</v>
      </c>
      <c r="H5586" s="1" t="s">
        <v>16</v>
      </c>
      <c r="I5586" s="1" t="s">
        <v>11</v>
      </c>
      <c r="J5586" s="1" t="s">
        <v>32</v>
      </c>
      <c r="K5586" s="1">
        <v>52.75</v>
      </c>
      <c r="L5586" s="1">
        <v>3543.69</v>
      </c>
      <c r="M5586" s="1">
        <v>6</v>
      </c>
      <c r="N5586" s="1">
        <v>1</v>
      </c>
      <c r="O5586" s="1" t="s">
        <v>4</v>
      </c>
      <c r="P5586" s="1" t="str">
        <f>IF(Table1[[#This Row],[Churn]]="Yes","Lost Customer","Active Customer")</f>
        <v>Lost Customer</v>
      </c>
      <c r="Q5586" s="3">
        <f>IF(Table1[[#This Row],[Tenure]]&lt;=12,"0-1 Year",)</f>
        <v>0</v>
      </c>
      <c r="R5586" s="3" t="str">
        <f>IF(Table1[[#This Row],[MonthlyCharges]]&lt;35,"low",IF(Table1[[#This Row],[MonthlyCharges]]&lt;70,"Medium","High"))</f>
        <v>Medium</v>
      </c>
    </row>
    <row r="5587" spans="1:18" x14ac:dyDescent="0.35">
      <c r="A5587" s="1" t="s">
        <v>5620</v>
      </c>
      <c r="B5587" s="1" t="s">
        <v>7</v>
      </c>
      <c r="C5587" s="1">
        <v>19</v>
      </c>
      <c r="D5587" s="1" t="s">
        <v>3</v>
      </c>
      <c r="E5587" s="1" t="s">
        <v>4</v>
      </c>
      <c r="F5587" s="1" t="s">
        <v>4</v>
      </c>
      <c r="G5587" s="1">
        <v>44</v>
      </c>
      <c r="H5587" s="1" t="s">
        <v>15</v>
      </c>
      <c r="I5587" s="1" t="s">
        <v>11</v>
      </c>
      <c r="J5587" s="1" t="s">
        <v>34</v>
      </c>
      <c r="K5587" s="1">
        <v>39.6</v>
      </c>
      <c r="L5587" s="1">
        <v>1753.32</v>
      </c>
      <c r="M5587" s="1">
        <v>4</v>
      </c>
      <c r="N5587" s="1">
        <v>3</v>
      </c>
      <c r="O5587" s="1" t="s">
        <v>3</v>
      </c>
      <c r="P5587" s="1" t="str">
        <f>IF(Table1[[#This Row],[Churn]]="Yes","Lost Customer","Active Customer")</f>
        <v>Active Customer</v>
      </c>
      <c r="Q5587" s="3">
        <f>IF(Table1[[#This Row],[Tenure]]&lt;=12,"0-1 Year",)</f>
        <v>0</v>
      </c>
      <c r="R5587" s="3" t="str">
        <f>IF(Table1[[#This Row],[MonthlyCharges]]&lt;35,"low",IF(Table1[[#This Row],[MonthlyCharges]]&lt;70,"Medium","High"))</f>
        <v>Medium</v>
      </c>
    </row>
    <row r="5588" spans="1:18" x14ac:dyDescent="0.35">
      <c r="A5588" s="1" t="s">
        <v>5621</v>
      </c>
      <c r="B5588" s="1" t="s">
        <v>7</v>
      </c>
      <c r="C5588" s="1">
        <v>35</v>
      </c>
      <c r="D5588" s="1" t="s">
        <v>3</v>
      </c>
      <c r="E5588" s="1" t="s">
        <v>4</v>
      </c>
      <c r="F5588" s="1" t="s">
        <v>4</v>
      </c>
      <c r="G5588" s="1">
        <v>58</v>
      </c>
      <c r="H5588" s="1" t="s">
        <v>16</v>
      </c>
      <c r="I5588" s="1" t="s">
        <v>11</v>
      </c>
      <c r="J5588" s="1" t="s">
        <v>44</v>
      </c>
      <c r="K5588" s="1">
        <v>73.61</v>
      </c>
      <c r="L5588" s="1">
        <v>4280.91</v>
      </c>
      <c r="M5588" s="1">
        <v>0</v>
      </c>
      <c r="N5588" s="1">
        <v>4</v>
      </c>
      <c r="O5588" s="1" t="s">
        <v>3</v>
      </c>
      <c r="P5588" s="1" t="str">
        <f>IF(Table1[[#This Row],[Churn]]="Yes","Lost Customer","Active Customer")</f>
        <v>Active Customer</v>
      </c>
      <c r="Q5588" s="3">
        <f>IF(Table1[[#This Row],[Tenure]]&lt;=12,"0-1 Year",)</f>
        <v>0</v>
      </c>
      <c r="R5588" s="3" t="str">
        <f>IF(Table1[[#This Row],[MonthlyCharges]]&lt;35,"low",IF(Table1[[#This Row],[MonthlyCharges]]&lt;70,"Medium","High"))</f>
        <v>High</v>
      </c>
    </row>
    <row r="5589" spans="1:18" x14ac:dyDescent="0.35">
      <c r="A5589" s="1" t="s">
        <v>5622</v>
      </c>
      <c r="B5589" s="1" t="s">
        <v>8</v>
      </c>
      <c r="C5589" s="1">
        <v>48</v>
      </c>
      <c r="D5589" s="1" t="s">
        <v>3</v>
      </c>
      <c r="E5589" s="1" t="s">
        <v>3</v>
      </c>
      <c r="F5589" s="1" t="s">
        <v>4</v>
      </c>
      <c r="G5589" s="1">
        <v>44</v>
      </c>
      <c r="H5589" s="1" t="s">
        <v>14</v>
      </c>
      <c r="I5589" s="1" t="s">
        <v>10</v>
      </c>
      <c r="J5589" s="1" t="s">
        <v>32</v>
      </c>
      <c r="K5589" s="1">
        <v>38.04</v>
      </c>
      <c r="L5589" s="1">
        <v>1654.36</v>
      </c>
      <c r="M5589" s="1">
        <v>4</v>
      </c>
      <c r="N5589" s="1">
        <v>5</v>
      </c>
      <c r="O5589" s="1" t="s">
        <v>3</v>
      </c>
      <c r="P5589" s="1" t="str">
        <f>IF(Table1[[#This Row],[Churn]]="Yes","Lost Customer","Active Customer")</f>
        <v>Active Customer</v>
      </c>
      <c r="Q5589" s="3">
        <f>IF(Table1[[#This Row],[Tenure]]&lt;=12,"0-1 Year",)</f>
        <v>0</v>
      </c>
      <c r="R5589" s="3" t="str">
        <f>IF(Table1[[#This Row],[MonthlyCharges]]&lt;35,"low",IF(Table1[[#This Row],[MonthlyCharges]]&lt;70,"Medium","High"))</f>
        <v>Medium</v>
      </c>
    </row>
    <row r="5590" spans="1:18" x14ac:dyDescent="0.35">
      <c r="A5590" s="1" t="s">
        <v>5623</v>
      </c>
      <c r="B5590" s="1" t="s">
        <v>7</v>
      </c>
      <c r="C5590" s="1">
        <v>39</v>
      </c>
      <c r="D5590" s="1" t="s">
        <v>3</v>
      </c>
      <c r="E5590" s="1" t="s">
        <v>4</v>
      </c>
      <c r="F5590" s="1" t="s">
        <v>3</v>
      </c>
      <c r="G5590" s="1">
        <v>50</v>
      </c>
      <c r="H5590" s="1" t="s">
        <v>14</v>
      </c>
      <c r="I5590" s="1" t="s">
        <v>11</v>
      </c>
      <c r="J5590" s="1" t="s">
        <v>34</v>
      </c>
      <c r="K5590" s="1">
        <v>117.94</v>
      </c>
      <c r="L5590" s="1">
        <v>5910.87</v>
      </c>
      <c r="M5590" s="1">
        <v>6</v>
      </c>
      <c r="N5590" s="1">
        <v>4</v>
      </c>
      <c r="O5590" s="1" t="s">
        <v>4</v>
      </c>
      <c r="P5590" s="1" t="str">
        <f>IF(Table1[[#This Row],[Churn]]="Yes","Lost Customer","Active Customer")</f>
        <v>Lost Customer</v>
      </c>
      <c r="Q5590" s="3">
        <f>IF(Table1[[#This Row],[Tenure]]&lt;=12,"0-1 Year",)</f>
        <v>0</v>
      </c>
      <c r="R5590" s="3" t="str">
        <f>IF(Table1[[#This Row],[MonthlyCharges]]&lt;35,"low",IF(Table1[[#This Row],[MonthlyCharges]]&lt;70,"Medium","High"))</f>
        <v>High</v>
      </c>
    </row>
    <row r="5591" spans="1:18" x14ac:dyDescent="0.35">
      <c r="A5591" s="1" t="s">
        <v>5624</v>
      </c>
      <c r="B5591" s="1" t="s">
        <v>7</v>
      </c>
      <c r="C5591" s="1">
        <v>66</v>
      </c>
      <c r="D5591" s="1" t="s">
        <v>4</v>
      </c>
      <c r="E5591" s="1" t="s">
        <v>3</v>
      </c>
      <c r="F5591" s="1" t="s">
        <v>4</v>
      </c>
      <c r="G5591" s="1">
        <v>51</v>
      </c>
      <c r="H5591" s="1" t="s">
        <v>16</v>
      </c>
      <c r="I5591" s="1" t="s">
        <v>12</v>
      </c>
      <c r="J5591" s="1" t="s">
        <v>32</v>
      </c>
      <c r="K5591" s="1">
        <v>0</v>
      </c>
      <c r="L5591" s="1">
        <v>7.42</v>
      </c>
      <c r="M5591" s="1">
        <v>6</v>
      </c>
      <c r="N5591" s="1">
        <v>10</v>
      </c>
      <c r="O5591" s="1" t="s">
        <v>3</v>
      </c>
      <c r="P5591" s="1" t="str">
        <f>IF(Table1[[#This Row],[Churn]]="Yes","Lost Customer","Active Customer")</f>
        <v>Active Customer</v>
      </c>
      <c r="Q5591" s="3">
        <f>IF(Table1[[#This Row],[Tenure]]&lt;=12,"0-1 Year",)</f>
        <v>0</v>
      </c>
      <c r="R5591" s="3" t="str">
        <f>IF(Table1[[#This Row],[MonthlyCharges]]&lt;35,"low",IF(Table1[[#This Row],[MonthlyCharges]]&lt;70,"Medium","High"))</f>
        <v>low</v>
      </c>
    </row>
    <row r="5592" spans="1:18" x14ac:dyDescent="0.35">
      <c r="A5592" s="1" t="s">
        <v>5625</v>
      </c>
      <c r="B5592" s="1" t="s">
        <v>8</v>
      </c>
      <c r="C5592" s="1">
        <v>30</v>
      </c>
      <c r="D5592" s="1" t="s">
        <v>3</v>
      </c>
      <c r="E5592" s="1" t="s">
        <v>3</v>
      </c>
      <c r="F5592" s="1" t="s">
        <v>4</v>
      </c>
      <c r="G5592" s="1">
        <v>6</v>
      </c>
      <c r="H5592" s="1" t="s">
        <v>15</v>
      </c>
      <c r="I5592" s="1" t="s">
        <v>11</v>
      </c>
      <c r="J5592" s="1" t="s">
        <v>32</v>
      </c>
      <c r="K5592" s="1">
        <v>42.95</v>
      </c>
      <c r="L5592" s="1">
        <v>254.23</v>
      </c>
      <c r="M5592" s="1">
        <v>5</v>
      </c>
      <c r="N5592" s="1">
        <v>1</v>
      </c>
      <c r="O5592" s="1" t="s">
        <v>3</v>
      </c>
      <c r="P5592" s="1" t="str">
        <f>IF(Table1[[#This Row],[Churn]]="Yes","Lost Customer","Active Customer")</f>
        <v>Active Customer</v>
      </c>
      <c r="Q5592" s="3" t="str">
        <f>IF(Table1[[#This Row],[Tenure]]&lt;=12,"0-1 Year",)</f>
        <v>0-1 Year</v>
      </c>
      <c r="R5592" s="3" t="str">
        <f>IF(Table1[[#This Row],[MonthlyCharges]]&lt;35,"low",IF(Table1[[#This Row],[MonthlyCharges]]&lt;70,"Medium","High"))</f>
        <v>Medium</v>
      </c>
    </row>
    <row r="5593" spans="1:18" x14ac:dyDescent="0.35">
      <c r="A5593" s="1" t="s">
        <v>5626</v>
      </c>
      <c r="B5593" s="1" t="s">
        <v>8</v>
      </c>
      <c r="C5593" s="1">
        <v>39</v>
      </c>
      <c r="D5593" s="1" t="s">
        <v>3</v>
      </c>
      <c r="E5593" s="1" t="s">
        <v>3</v>
      </c>
      <c r="F5593" s="1" t="s">
        <v>4</v>
      </c>
      <c r="G5593" s="1">
        <v>10</v>
      </c>
      <c r="H5593" s="1" t="s">
        <v>14</v>
      </c>
      <c r="I5593" s="1" t="s">
        <v>11</v>
      </c>
      <c r="J5593" s="1" t="s">
        <v>44</v>
      </c>
      <c r="K5593" s="1">
        <v>53.82</v>
      </c>
      <c r="L5593" s="1">
        <v>531.99</v>
      </c>
      <c r="M5593" s="1">
        <v>3</v>
      </c>
      <c r="N5593" s="1">
        <v>8</v>
      </c>
      <c r="O5593" s="1" t="s">
        <v>3</v>
      </c>
      <c r="P5593" s="1" t="str">
        <f>IF(Table1[[#This Row],[Churn]]="Yes","Lost Customer","Active Customer")</f>
        <v>Active Customer</v>
      </c>
      <c r="Q5593" s="3" t="str">
        <f>IF(Table1[[#This Row],[Tenure]]&lt;=12,"0-1 Year",)</f>
        <v>0-1 Year</v>
      </c>
      <c r="R5593" s="3" t="str">
        <f>IF(Table1[[#This Row],[MonthlyCharges]]&lt;35,"low",IF(Table1[[#This Row],[MonthlyCharges]]&lt;70,"Medium","High"))</f>
        <v>Medium</v>
      </c>
    </row>
    <row r="5594" spans="1:18" x14ac:dyDescent="0.35">
      <c r="A5594" s="1" t="s">
        <v>5627</v>
      </c>
      <c r="B5594" s="1" t="s">
        <v>8</v>
      </c>
      <c r="C5594" s="1">
        <v>75</v>
      </c>
      <c r="D5594" s="1" t="s">
        <v>3</v>
      </c>
      <c r="E5594" s="1" t="s">
        <v>3</v>
      </c>
      <c r="F5594" s="1" t="s">
        <v>3</v>
      </c>
      <c r="G5594" s="1">
        <v>48</v>
      </c>
      <c r="H5594" s="1" t="s">
        <v>16</v>
      </c>
      <c r="I5594" s="1" t="s">
        <v>11</v>
      </c>
      <c r="J5594" s="1" t="s">
        <v>32</v>
      </c>
      <c r="K5594" s="1">
        <v>104.78</v>
      </c>
      <c r="L5594" s="1">
        <v>5034.45</v>
      </c>
      <c r="M5594" s="1">
        <v>4</v>
      </c>
      <c r="N5594" s="1">
        <v>5</v>
      </c>
      <c r="O5594" s="1" t="s">
        <v>3</v>
      </c>
      <c r="P5594" s="1" t="str">
        <f>IF(Table1[[#This Row],[Churn]]="Yes","Lost Customer","Active Customer")</f>
        <v>Active Customer</v>
      </c>
      <c r="Q5594" s="3">
        <f>IF(Table1[[#This Row],[Tenure]]&lt;=12,"0-1 Year",)</f>
        <v>0</v>
      </c>
      <c r="R5594" s="3" t="str">
        <f>IF(Table1[[#This Row],[MonthlyCharges]]&lt;35,"low",IF(Table1[[#This Row],[MonthlyCharges]]&lt;70,"Medium","High"))</f>
        <v>High</v>
      </c>
    </row>
    <row r="5595" spans="1:18" x14ac:dyDescent="0.35">
      <c r="A5595" s="1" t="s">
        <v>5628</v>
      </c>
      <c r="B5595" s="1" t="s">
        <v>8</v>
      </c>
      <c r="C5595" s="1">
        <v>35</v>
      </c>
      <c r="D5595" s="1" t="s">
        <v>3</v>
      </c>
      <c r="E5595" s="1" t="s">
        <v>3</v>
      </c>
      <c r="F5595" s="1" t="s">
        <v>4</v>
      </c>
      <c r="G5595" s="1">
        <v>7</v>
      </c>
      <c r="H5595" s="1" t="s">
        <v>16</v>
      </c>
      <c r="I5595" s="1" t="s">
        <v>11</v>
      </c>
      <c r="J5595" s="1" t="s">
        <v>32</v>
      </c>
      <c r="K5595" s="1">
        <v>72.510000000000005</v>
      </c>
      <c r="L5595" s="1">
        <v>516.22</v>
      </c>
      <c r="M5595" s="1">
        <v>0</v>
      </c>
      <c r="N5595" s="1">
        <v>6</v>
      </c>
      <c r="O5595" s="1" t="s">
        <v>3</v>
      </c>
      <c r="P5595" s="1" t="str">
        <f>IF(Table1[[#This Row],[Churn]]="Yes","Lost Customer","Active Customer")</f>
        <v>Active Customer</v>
      </c>
      <c r="Q5595" s="3" t="str">
        <f>IF(Table1[[#This Row],[Tenure]]&lt;=12,"0-1 Year",)</f>
        <v>0-1 Year</v>
      </c>
      <c r="R5595" s="3" t="str">
        <f>IF(Table1[[#This Row],[MonthlyCharges]]&lt;35,"low",IF(Table1[[#This Row],[MonthlyCharges]]&lt;70,"Medium","High"))</f>
        <v>High</v>
      </c>
    </row>
    <row r="5596" spans="1:18" x14ac:dyDescent="0.35">
      <c r="A5596" s="1" t="s">
        <v>5629</v>
      </c>
      <c r="B5596" s="1" t="s">
        <v>8</v>
      </c>
      <c r="C5596" s="1">
        <v>24</v>
      </c>
      <c r="D5596" s="1" t="s">
        <v>3</v>
      </c>
      <c r="E5596" s="1" t="s">
        <v>4</v>
      </c>
      <c r="F5596" s="1" t="s">
        <v>4</v>
      </c>
      <c r="G5596" s="1">
        <v>23</v>
      </c>
      <c r="H5596" s="1" t="s">
        <v>16</v>
      </c>
      <c r="I5596" s="1" t="s">
        <v>10</v>
      </c>
      <c r="J5596" s="1" t="s">
        <v>40</v>
      </c>
      <c r="K5596" s="1">
        <v>117.01</v>
      </c>
      <c r="L5596" s="1">
        <v>2679.55</v>
      </c>
      <c r="M5596" s="1">
        <v>2</v>
      </c>
      <c r="N5596" s="1">
        <v>6</v>
      </c>
      <c r="O5596" s="1" t="s">
        <v>3</v>
      </c>
      <c r="P5596" s="1" t="str">
        <f>IF(Table1[[#This Row],[Churn]]="Yes","Lost Customer","Active Customer")</f>
        <v>Active Customer</v>
      </c>
      <c r="Q5596" s="3">
        <f>IF(Table1[[#This Row],[Tenure]]&lt;=12,"0-1 Year",)</f>
        <v>0</v>
      </c>
      <c r="R5596" s="3" t="str">
        <f>IF(Table1[[#This Row],[MonthlyCharges]]&lt;35,"low",IF(Table1[[#This Row],[MonthlyCharges]]&lt;70,"Medium","High"))</f>
        <v>High</v>
      </c>
    </row>
    <row r="5597" spans="1:18" x14ac:dyDescent="0.35">
      <c r="A5597" s="1" t="s">
        <v>5630</v>
      </c>
      <c r="B5597" s="1" t="s">
        <v>7</v>
      </c>
      <c r="C5597" s="1">
        <v>50</v>
      </c>
      <c r="D5597" s="1" t="s">
        <v>3</v>
      </c>
      <c r="E5597" s="1" t="s">
        <v>4</v>
      </c>
      <c r="F5597" s="1" t="s">
        <v>3</v>
      </c>
      <c r="G5597" s="1">
        <v>64</v>
      </c>
      <c r="H5597" s="1" t="s">
        <v>16</v>
      </c>
      <c r="I5597" s="1" t="s">
        <v>11</v>
      </c>
      <c r="J5597" s="1" t="s">
        <v>34</v>
      </c>
      <c r="K5597" s="1">
        <v>23.38</v>
      </c>
      <c r="L5597" s="1">
        <v>1483.72</v>
      </c>
      <c r="M5597" s="1">
        <v>1</v>
      </c>
      <c r="N5597" s="1">
        <v>9</v>
      </c>
      <c r="O5597" s="1" t="s">
        <v>3</v>
      </c>
      <c r="P5597" s="1" t="str">
        <f>IF(Table1[[#This Row],[Churn]]="Yes","Lost Customer","Active Customer")</f>
        <v>Active Customer</v>
      </c>
      <c r="Q5597" s="3">
        <f>IF(Table1[[#This Row],[Tenure]]&lt;=12,"0-1 Year",)</f>
        <v>0</v>
      </c>
      <c r="R5597" s="3" t="str">
        <f>IF(Table1[[#This Row],[MonthlyCharges]]&lt;35,"low",IF(Table1[[#This Row],[MonthlyCharges]]&lt;70,"Medium","High"))</f>
        <v>low</v>
      </c>
    </row>
    <row r="5598" spans="1:18" x14ac:dyDescent="0.35">
      <c r="A5598" s="1" t="s">
        <v>5631</v>
      </c>
      <c r="B5598" s="1" t="s">
        <v>8</v>
      </c>
      <c r="C5598" s="1">
        <v>50</v>
      </c>
      <c r="D5598" s="1" t="s">
        <v>3</v>
      </c>
      <c r="E5598" s="1" t="s">
        <v>3</v>
      </c>
      <c r="F5598" s="1" t="s">
        <v>4</v>
      </c>
      <c r="G5598" s="1">
        <v>49</v>
      </c>
      <c r="H5598" s="1" t="s">
        <v>14</v>
      </c>
      <c r="I5598" s="1" t="s">
        <v>11</v>
      </c>
      <c r="J5598" s="1" t="s">
        <v>40</v>
      </c>
      <c r="K5598" s="1">
        <v>78.38</v>
      </c>
      <c r="L5598" s="1">
        <v>3820.92</v>
      </c>
      <c r="M5598" s="1">
        <v>2</v>
      </c>
      <c r="N5598" s="1">
        <v>8</v>
      </c>
      <c r="O5598" s="1" t="s">
        <v>3</v>
      </c>
      <c r="P5598" s="1" t="str">
        <f>IF(Table1[[#This Row],[Churn]]="Yes","Lost Customer","Active Customer")</f>
        <v>Active Customer</v>
      </c>
      <c r="Q5598" s="3">
        <f>IF(Table1[[#This Row],[Tenure]]&lt;=12,"0-1 Year",)</f>
        <v>0</v>
      </c>
      <c r="R5598" s="3" t="str">
        <f>IF(Table1[[#This Row],[MonthlyCharges]]&lt;35,"low",IF(Table1[[#This Row],[MonthlyCharges]]&lt;70,"Medium","High"))</f>
        <v>High</v>
      </c>
    </row>
    <row r="5599" spans="1:18" x14ac:dyDescent="0.35">
      <c r="A5599" s="1" t="s">
        <v>5632</v>
      </c>
      <c r="B5599" s="1" t="s">
        <v>7</v>
      </c>
      <c r="C5599" s="1">
        <v>55</v>
      </c>
      <c r="D5599" s="1" t="s">
        <v>3</v>
      </c>
      <c r="E5599" s="1" t="s">
        <v>3</v>
      </c>
      <c r="F5599" s="1" t="s">
        <v>4</v>
      </c>
      <c r="G5599" s="1">
        <v>70</v>
      </c>
      <c r="H5599" s="1" t="s">
        <v>14</v>
      </c>
      <c r="I5599" s="1" t="s">
        <v>11</v>
      </c>
      <c r="J5599" s="1" t="s">
        <v>40</v>
      </c>
      <c r="K5599" s="1">
        <v>25.92</v>
      </c>
      <c r="L5599" s="1">
        <v>1823.43</v>
      </c>
      <c r="M5599" s="1">
        <v>5</v>
      </c>
      <c r="N5599" s="1">
        <v>2</v>
      </c>
      <c r="O5599" s="1" t="s">
        <v>3</v>
      </c>
      <c r="P5599" s="1" t="str">
        <f>IF(Table1[[#This Row],[Churn]]="Yes","Lost Customer","Active Customer")</f>
        <v>Active Customer</v>
      </c>
      <c r="Q5599" s="3">
        <f>IF(Table1[[#This Row],[Tenure]]&lt;=12,"0-1 Year",)</f>
        <v>0</v>
      </c>
      <c r="R5599" s="3" t="str">
        <f>IF(Table1[[#This Row],[MonthlyCharges]]&lt;35,"low",IF(Table1[[#This Row],[MonthlyCharges]]&lt;70,"Medium","High"))</f>
        <v>low</v>
      </c>
    </row>
    <row r="5600" spans="1:18" x14ac:dyDescent="0.35">
      <c r="A5600" s="1" t="s">
        <v>5633</v>
      </c>
      <c r="B5600" s="1" t="s">
        <v>8</v>
      </c>
      <c r="C5600" s="1">
        <v>67</v>
      </c>
      <c r="D5600" s="1" t="s">
        <v>4</v>
      </c>
      <c r="E5600" s="1" t="s">
        <v>4</v>
      </c>
      <c r="F5600" s="1" t="s">
        <v>4</v>
      </c>
      <c r="G5600" s="1">
        <v>62</v>
      </c>
      <c r="H5600" s="1" t="s">
        <v>15</v>
      </c>
      <c r="I5600" s="1" t="s">
        <v>12</v>
      </c>
      <c r="J5600" s="1" t="s">
        <v>40</v>
      </c>
      <c r="K5600" s="1">
        <v>0</v>
      </c>
      <c r="L5600" s="1">
        <v>7.84</v>
      </c>
      <c r="M5600" s="1">
        <v>0</v>
      </c>
      <c r="N5600" s="1">
        <v>8</v>
      </c>
      <c r="O5600" s="1" t="s">
        <v>3</v>
      </c>
      <c r="P5600" s="1" t="str">
        <f>IF(Table1[[#This Row],[Churn]]="Yes","Lost Customer","Active Customer")</f>
        <v>Active Customer</v>
      </c>
      <c r="Q5600" s="3">
        <f>IF(Table1[[#This Row],[Tenure]]&lt;=12,"0-1 Year",)</f>
        <v>0</v>
      </c>
      <c r="R5600" s="3" t="str">
        <f>IF(Table1[[#This Row],[MonthlyCharges]]&lt;35,"low",IF(Table1[[#This Row],[MonthlyCharges]]&lt;70,"Medium","High"))</f>
        <v>low</v>
      </c>
    </row>
    <row r="5601" spans="1:18" x14ac:dyDescent="0.35">
      <c r="A5601" s="1" t="s">
        <v>5634</v>
      </c>
      <c r="B5601" s="1" t="s">
        <v>8</v>
      </c>
      <c r="C5601" s="1">
        <v>47</v>
      </c>
      <c r="D5601" s="1" t="s">
        <v>3</v>
      </c>
      <c r="E5601" s="1" t="s">
        <v>3</v>
      </c>
      <c r="F5601" s="1" t="s">
        <v>3</v>
      </c>
      <c r="G5601" s="1">
        <v>3</v>
      </c>
      <c r="H5601" s="1" t="s">
        <v>14</v>
      </c>
      <c r="I5601" s="1" t="s">
        <v>11</v>
      </c>
      <c r="J5601" s="1" t="s">
        <v>44</v>
      </c>
      <c r="K5601" s="1">
        <v>38.26</v>
      </c>
      <c r="L5601" s="1">
        <v>121.66</v>
      </c>
      <c r="M5601" s="1">
        <v>4</v>
      </c>
      <c r="N5601" s="1">
        <v>10</v>
      </c>
      <c r="O5601" s="1" t="s">
        <v>3</v>
      </c>
      <c r="P5601" s="1" t="str">
        <f>IF(Table1[[#This Row],[Churn]]="Yes","Lost Customer","Active Customer")</f>
        <v>Active Customer</v>
      </c>
      <c r="Q5601" s="3" t="str">
        <f>IF(Table1[[#This Row],[Tenure]]&lt;=12,"0-1 Year",)</f>
        <v>0-1 Year</v>
      </c>
      <c r="R5601" s="3" t="str">
        <f>IF(Table1[[#This Row],[MonthlyCharges]]&lt;35,"low",IF(Table1[[#This Row],[MonthlyCharges]]&lt;70,"Medium","High"))</f>
        <v>Medium</v>
      </c>
    </row>
    <row r="5602" spans="1:18" x14ac:dyDescent="0.35">
      <c r="A5602" s="1" t="s">
        <v>5635</v>
      </c>
      <c r="B5602" s="1" t="s">
        <v>7</v>
      </c>
      <c r="C5602" s="1">
        <v>65</v>
      </c>
      <c r="D5602" s="1" t="s">
        <v>4</v>
      </c>
      <c r="E5602" s="1" t="s">
        <v>3</v>
      </c>
      <c r="F5602" s="1" t="s">
        <v>3</v>
      </c>
      <c r="G5602" s="1">
        <v>2</v>
      </c>
      <c r="H5602" s="1" t="s">
        <v>14</v>
      </c>
      <c r="I5602" s="1" t="s">
        <v>10</v>
      </c>
      <c r="J5602" s="1" t="s">
        <v>32</v>
      </c>
      <c r="K5602" s="1">
        <v>58.97</v>
      </c>
      <c r="L5602" s="1">
        <v>127.14</v>
      </c>
      <c r="M5602" s="1">
        <v>7</v>
      </c>
      <c r="N5602" s="1">
        <v>6</v>
      </c>
      <c r="O5602" s="1" t="s">
        <v>3</v>
      </c>
      <c r="P5602" s="1" t="str">
        <f>IF(Table1[[#This Row],[Churn]]="Yes","Lost Customer","Active Customer")</f>
        <v>Active Customer</v>
      </c>
      <c r="Q5602" s="3" t="str">
        <f>IF(Table1[[#This Row],[Tenure]]&lt;=12,"0-1 Year",)</f>
        <v>0-1 Year</v>
      </c>
      <c r="R5602" s="3" t="str">
        <f>IF(Table1[[#This Row],[MonthlyCharges]]&lt;35,"low",IF(Table1[[#This Row],[MonthlyCharges]]&lt;70,"Medium","High"))</f>
        <v>Medium</v>
      </c>
    </row>
    <row r="5603" spans="1:18" x14ac:dyDescent="0.35">
      <c r="A5603" s="1" t="s">
        <v>5636</v>
      </c>
      <c r="B5603" s="1" t="s">
        <v>7</v>
      </c>
      <c r="C5603" s="1">
        <v>52</v>
      </c>
      <c r="D5603" s="1" t="s">
        <v>3</v>
      </c>
      <c r="E5603" s="1" t="s">
        <v>4</v>
      </c>
      <c r="F5603" s="1" t="s">
        <v>4</v>
      </c>
      <c r="G5603" s="1">
        <v>14</v>
      </c>
      <c r="H5603" s="1" t="s">
        <v>14</v>
      </c>
      <c r="I5603" s="1" t="s">
        <v>10</v>
      </c>
      <c r="J5603" s="1" t="s">
        <v>44</v>
      </c>
      <c r="K5603" s="1">
        <v>70.959999999999994</v>
      </c>
      <c r="L5603" s="1">
        <v>999.46</v>
      </c>
      <c r="M5603" s="1">
        <v>7</v>
      </c>
      <c r="N5603" s="1">
        <v>7</v>
      </c>
      <c r="O5603" s="1" t="s">
        <v>3</v>
      </c>
      <c r="P5603" s="1" t="str">
        <f>IF(Table1[[#This Row],[Churn]]="Yes","Lost Customer","Active Customer")</f>
        <v>Active Customer</v>
      </c>
      <c r="Q5603" s="3">
        <f>IF(Table1[[#This Row],[Tenure]]&lt;=12,"0-1 Year",)</f>
        <v>0</v>
      </c>
      <c r="R5603" s="3" t="str">
        <f>IF(Table1[[#This Row],[MonthlyCharges]]&lt;35,"low",IF(Table1[[#This Row],[MonthlyCharges]]&lt;70,"Medium","High"))</f>
        <v>High</v>
      </c>
    </row>
    <row r="5604" spans="1:18" x14ac:dyDescent="0.35">
      <c r="A5604" s="1" t="s">
        <v>5637</v>
      </c>
      <c r="B5604" s="1" t="s">
        <v>8</v>
      </c>
      <c r="C5604" s="1">
        <v>66</v>
      </c>
      <c r="D5604" s="1" t="s">
        <v>4</v>
      </c>
      <c r="E5604" s="1" t="s">
        <v>3</v>
      </c>
      <c r="F5604" s="1" t="s">
        <v>4</v>
      </c>
      <c r="G5604" s="1">
        <v>24</v>
      </c>
      <c r="H5604" s="1" t="s">
        <v>14</v>
      </c>
      <c r="I5604" s="1" t="s">
        <v>11</v>
      </c>
      <c r="J5604" s="1" t="s">
        <v>32</v>
      </c>
      <c r="K5604" s="1">
        <v>117.03</v>
      </c>
      <c r="L5604" s="1">
        <v>2821.17</v>
      </c>
      <c r="M5604" s="1">
        <v>2</v>
      </c>
      <c r="N5604" s="1">
        <v>2</v>
      </c>
      <c r="O5604" s="1" t="s">
        <v>3</v>
      </c>
      <c r="P5604" s="1" t="str">
        <f>IF(Table1[[#This Row],[Churn]]="Yes","Lost Customer","Active Customer")</f>
        <v>Active Customer</v>
      </c>
      <c r="Q5604" s="3">
        <f>IF(Table1[[#This Row],[Tenure]]&lt;=12,"0-1 Year",)</f>
        <v>0</v>
      </c>
      <c r="R5604" s="3" t="str">
        <f>IF(Table1[[#This Row],[MonthlyCharges]]&lt;35,"low",IF(Table1[[#This Row],[MonthlyCharges]]&lt;70,"Medium","High"))</f>
        <v>High</v>
      </c>
    </row>
    <row r="5605" spans="1:18" x14ac:dyDescent="0.35">
      <c r="A5605" s="1" t="s">
        <v>5638</v>
      </c>
      <c r="B5605" s="1" t="s">
        <v>8</v>
      </c>
      <c r="C5605" s="1">
        <v>20</v>
      </c>
      <c r="D5605" s="1" t="s">
        <v>3</v>
      </c>
      <c r="E5605" s="1" t="s">
        <v>3</v>
      </c>
      <c r="F5605" s="1" t="s">
        <v>4</v>
      </c>
      <c r="G5605" s="1">
        <v>20</v>
      </c>
      <c r="H5605" s="1" t="s">
        <v>14</v>
      </c>
      <c r="I5605" s="1" t="s">
        <v>12</v>
      </c>
      <c r="J5605" s="1" t="s">
        <v>32</v>
      </c>
      <c r="K5605" s="1">
        <v>0</v>
      </c>
      <c r="L5605" s="1">
        <v>-2.2200000000000002</v>
      </c>
      <c r="M5605" s="1">
        <v>3</v>
      </c>
      <c r="N5605" s="1">
        <v>6</v>
      </c>
      <c r="O5605" s="1" t="s">
        <v>3</v>
      </c>
      <c r="P5605" s="1" t="str">
        <f>IF(Table1[[#This Row],[Churn]]="Yes","Lost Customer","Active Customer")</f>
        <v>Active Customer</v>
      </c>
      <c r="Q5605" s="3">
        <f>IF(Table1[[#This Row],[Tenure]]&lt;=12,"0-1 Year",)</f>
        <v>0</v>
      </c>
      <c r="R5605" s="3" t="str">
        <f>IF(Table1[[#This Row],[MonthlyCharges]]&lt;35,"low",IF(Table1[[#This Row],[MonthlyCharges]]&lt;70,"Medium","High"))</f>
        <v>low</v>
      </c>
    </row>
    <row r="5606" spans="1:18" x14ac:dyDescent="0.35">
      <c r="A5606" s="1" t="s">
        <v>5639</v>
      </c>
      <c r="B5606" s="1" t="s">
        <v>7</v>
      </c>
      <c r="C5606" s="1">
        <v>54</v>
      </c>
      <c r="D5606" s="1" t="s">
        <v>3</v>
      </c>
      <c r="E5606" s="1" t="s">
        <v>3</v>
      </c>
      <c r="F5606" s="1" t="s">
        <v>3</v>
      </c>
      <c r="G5606" s="1">
        <v>61</v>
      </c>
      <c r="H5606" s="1" t="s">
        <v>15</v>
      </c>
      <c r="I5606" s="1" t="s">
        <v>11</v>
      </c>
      <c r="J5606" s="1" t="s">
        <v>34</v>
      </c>
      <c r="K5606" s="1">
        <v>27.28</v>
      </c>
      <c r="L5606" s="1">
        <v>1666.68</v>
      </c>
      <c r="M5606" s="1">
        <v>7</v>
      </c>
      <c r="N5606" s="1">
        <v>8</v>
      </c>
      <c r="O5606" s="1" t="s">
        <v>3</v>
      </c>
      <c r="P5606" s="1" t="str">
        <f>IF(Table1[[#This Row],[Churn]]="Yes","Lost Customer","Active Customer")</f>
        <v>Active Customer</v>
      </c>
      <c r="Q5606" s="3">
        <f>IF(Table1[[#This Row],[Tenure]]&lt;=12,"0-1 Year",)</f>
        <v>0</v>
      </c>
      <c r="R5606" s="3" t="str">
        <f>IF(Table1[[#This Row],[MonthlyCharges]]&lt;35,"low",IF(Table1[[#This Row],[MonthlyCharges]]&lt;70,"Medium","High"))</f>
        <v>low</v>
      </c>
    </row>
    <row r="5607" spans="1:18" x14ac:dyDescent="0.35">
      <c r="A5607" s="1" t="s">
        <v>5640</v>
      </c>
      <c r="B5607" s="1" t="s">
        <v>7</v>
      </c>
      <c r="C5607" s="1">
        <v>20</v>
      </c>
      <c r="D5607" s="1" t="s">
        <v>3</v>
      </c>
      <c r="E5607" s="1" t="s">
        <v>3</v>
      </c>
      <c r="F5607" s="1" t="s">
        <v>3</v>
      </c>
      <c r="G5607" s="1">
        <v>34</v>
      </c>
      <c r="H5607" s="1" t="s">
        <v>14</v>
      </c>
      <c r="I5607" s="1" t="s">
        <v>11</v>
      </c>
      <c r="J5607" s="1" t="s">
        <v>40</v>
      </c>
      <c r="K5607" s="1">
        <v>22.67</v>
      </c>
      <c r="L5607" s="1">
        <v>779.37</v>
      </c>
      <c r="M5607" s="1">
        <v>2</v>
      </c>
      <c r="N5607" s="1">
        <v>5</v>
      </c>
      <c r="O5607" s="1" t="s">
        <v>3</v>
      </c>
      <c r="P5607" s="1" t="str">
        <f>IF(Table1[[#This Row],[Churn]]="Yes","Lost Customer","Active Customer")</f>
        <v>Active Customer</v>
      </c>
      <c r="Q5607" s="3">
        <f>IF(Table1[[#This Row],[Tenure]]&lt;=12,"0-1 Year",)</f>
        <v>0</v>
      </c>
      <c r="R5607" s="3" t="str">
        <f>IF(Table1[[#This Row],[MonthlyCharges]]&lt;35,"low",IF(Table1[[#This Row],[MonthlyCharges]]&lt;70,"Medium","High"))</f>
        <v>low</v>
      </c>
    </row>
    <row r="5608" spans="1:18" x14ac:dyDescent="0.35">
      <c r="A5608" s="1" t="s">
        <v>5641</v>
      </c>
      <c r="B5608" s="1" t="s">
        <v>8</v>
      </c>
      <c r="C5608" s="1">
        <v>28</v>
      </c>
      <c r="D5608" s="1" t="s">
        <v>3</v>
      </c>
      <c r="E5608" s="1" t="s">
        <v>4</v>
      </c>
      <c r="F5608" s="1" t="s">
        <v>3</v>
      </c>
      <c r="G5608" s="1">
        <v>9</v>
      </c>
      <c r="H5608" s="1" t="s">
        <v>14</v>
      </c>
      <c r="I5608" s="1" t="s">
        <v>12</v>
      </c>
      <c r="J5608" s="1" t="s">
        <v>44</v>
      </c>
      <c r="K5608" s="1">
        <v>0</v>
      </c>
      <c r="L5608" s="1">
        <v>-3.67</v>
      </c>
      <c r="M5608" s="1">
        <v>8</v>
      </c>
      <c r="N5608" s="1">
        <v>4</v>
      </c>
      <c r="O5608" s="1" t="s">
        <v>4</v>
      </c>
      <c r="P5608" s="1" t="str">
        <f>IF(Table1[[#This Row],[Churn]]="Yes","Lost Customer","Active Customer")</f>
        <v>Lost Customer</v>
      </c>
      <c r="Q5608" s="3" t="str">
        <f>IF(Table1[[#This Row],[Tenure]]&lt;=12,"0-1 Year",)</f>
        <v>0-1 Year</v>
      </c>
      <c r="R5608" s="3" t="str">
        <f>IF(Table1[[#This Row],[MonthlyCharges]]&lt;35,"low",IF(Table1[[#This Row],[MonthlyCharges]]&lt;70,"Medium","High"))</f>
        <v>low</v>
      </c>
    </row>
    <row r="5609" spans="1:18" x14ac:dyDescent="0.35">
      <c r="A5609" s="1" t="s">
        <v>5642</v>
      </c>
      <c r="B5609" s="1" t="s">
        <v>7</v>
      </c>
      <c r="C5609" s="1">
        <v>53</v>
      </c>
      <c r="D5609" s="1" t="s">
        <v>3</v>
      </c>
      <c r="E5609" s="1" t="s">
        <v>4</v>
      </c>
      <c r="F5609" s="1" t="s">
        <v>4</v>
      </c>
      <c r="G5609" s="1">
        <v>29</v>
      </c>
      <c r="H5609" s="1" t="s">
        <v>14</v>
      </c>
      <c r="I5609" s="1" t="s">
        <v>12</v>
      </c>
      <c r="J5609" s="1" t="s">
        <v>32</v>
      </c>
      <c r="K5609" s="1">
        <v>0</v>
      </c>
      <c r="L5609" s="1">
        <v>8.77</v>
      </c>
      <c r="M5609" s="1">
        <v>4</v>
      </c>
      <c r="N5609" s="1">
        <v>1</v>
      </c>
      <c r="O5609" s="1" t="s">
        <v>3</v>
      </c>
      <c r="P5609" s="1" t="str">
        <f>IF(Table1[[#This Row],[Churn]]="Yes","Lost Customer","Active Customer")</f>
        <v>Active Customer</v>
      </c>
      <c r="Q5609" s="3">
        <f>IF(Table1[[#This Row],[Tenure]]&lt;=12,"0-1 Year",)</f>
        <v>0</v>
      </c>
      <c r="R5609" s="3" t="str">
        <f>IF(Table1[[#This Row],[MonthlyCharges]]&lt;35,"low",IF(Table1[[#This Row],[MonthlyCharges]]&lt;70,"Medium","High"))</f>
        <v>low</v>
      </c>
    </row>
    <row r="5610" spans="1:18" x14ac:dyDescent="0.35">
      <c r="A5610" s="1" t="s">
        <v>5643</v>
      </c>
      <c r="B5610" s="1" t="s">
        <v>8</v>
      </c>
      <c r="C5610" s="1">
        <v>45</v>
      </c>
      <c r="D5610" s="1" t="s">
        <v>3</v>
      </c>
      <c r="E5610" s="1" t="s">
        <v>4</v>
      </c>
      <c r="F5610" s="1" t="s">
        <v>3</v>
      </c>
      <c r="G5610" s="1">
        <v>30</v>
      </c>
      <c r="H5610" s="1" t="s">
        <v>15</v>
      </c>
      <c r="I5610" s="1" t="s">
        <v>11</v>
      </c>
      <c r="J5610" s="1" t="s">
        <v>34</v>
      </c>
      <c r="K5610" s="1">
        <v>50.05</v>
      </c>
      <c r="L5610" s="1">
        <v>1495.03</v>
      </c>
      <c r="M5610" s="1">
        <v>0</v>
      </c>
      <c r="N5610" s="1">
        <v>10</v>
      </c>
      <c r="O5610" s="1" t="s">
        <v>3</v>
      </c>
      <c r="P5610" s="1" t="str">
        <f>IF(Table1[[#This Row],[Churn]]="Yes","Lost Customer","Active Customer")</f>
        <v>Active Customer</v>
      </c>
      <c r="Q5610" s="3">
        <f>IF(Table1[[#This Row],[Tenure]]&lt;=12,"0-1 Year",)</f>
        <v>0</v>
      </c>
      <c r="R5610" s="3" t="str">
        <f>IF(Table1[[#This Row],[MonthlyCharges]]&lt;35,"low",IF(Table1[[#This Row],[MonthlyCharges]]&lt;70,"Medium","High"))</f>
        <v>Medium</v>
      </c>
    </row>
    <row r="5611" spans="1:18" x14ac:dyDescent="0.35">
      <c r="A5611" s="1" t="s">
        <v>5644</v>
      </c>
      <c r="B5611" s="1" t="s">
        <v>7</v>
      </c>
      <c r="C5611" s="1">
        <v>29</v>
      </c>
      <c r="D5611" s="1" t="s">
        <v>3</v>
      </c>
      <c r="E5611" s="1" t="s">
        <v>3</v>
      </c>
      <c r="F5611" s="1" t="s">
        <v>4</v>
      </c>
      <c r="G5611" s="1">
        <v>33</v>
      </c>
      <c r="H5611" s="1" t="s">
        <v>14</v>
      </c>
      <c r="I5611" s="1" t="s">
        <v>12</v>
      </c>
      <c r="J5611" s="1" t="s">
        <v>44</v>
      </c>
      <c r="K5611" s="1">
        <v>0</v>
      </c>
      <c r="L5611" s="1">
        <v>-19.47</v>
      </c>
      <c r="M5611" s="1">
        <v>1</v>
      </c>
      <c r="N5611" s="1">
        <v>3</v>
      </c>
      <c r="O5611" s="1" t="s">
        <v>3</v>
      </c>
      <c r="P5611" s="1" t="str">
        <f>IF(Table1[[#This Row],[Churn]]="Yes","Lost Customer","Active Customer")</f>
        <v>Active Customer</v>
      </c>
      <c r="Q5611" s="3">
        <f>IF(Table1[[#This Row],[Tenure]]&lt;=12,"0-1 Year",)</f>
        <v>0</v>
      </c>
      <c r="R5611" s="3" t="str">
        <f>IF(Table1[[#This Row],[MonthlyCharges]]&lt;35,"low",IF(Table1[[#This Row],[MonthlyCharges]]&lt;70,"Medium","High"))</f>
        <v>low</v>
      </c>
    </row>
    <row r="5612" spans="1:18" x14ac:dyDescent="0.35">
      <c r="A5612" s="1" t="s">
        <v>5645</v>
      </c>
      <c r="B5612" s="1" t="s">
        <v>8</v>
      </c>
      <c r="C5612" s="1">
        <v>23</v>
      </c>
      <c r="D5612" s="1" t="s">
        <v>3</v>
      </c>
      <c r="E5612" s="1" t="s">
        <v>3</v>
      </c>
      <c r="F5612" s="1" t="s">
        <v>4</v>
      </c>
      <c r="G5612" s="1">
        <v>12</v>
      </c>
      <c r="H5612" s="1" t="s">
        <v>14</v>
      </c>
      <c r="I5612" s="1" t="s">
        <v>11</v>
      </c>
      <c r="J5612" s="1" t="s">
        <v>44</v>
      </c>
      <c r="K5612" s="1">
        <v>75.88</v>
      </c>
      <c r="L5612" s="1">
        <v>927.94</v>
      </c>
      <c r="M5612" s="1">
        <v>4</v>
      </c>
      <c r="N5612" s="1">
        <v>7</v>
      </c>
      <c r="O5612" s="1" t="s">
        <v>3</v>
      </c>
      <c r="P5612" s="1" t="str">
        <f>IF(Table1[[#This Row],[Churn]]="Yes","Lost Customer","Active Customer")</f>
        <v>Active Customer</v>
      </c>
      <c r="Q5612" s="3" t="str">
        <f>IF(Table1[[#This Row],[Tenure]]&lt;=12,"0-1 Year",)</f>
        <v>0-1 Year</v>
      </c>
      <c r="R5612" s="3" t="str">
        <f>IF(Table1[[#This Row],[MonthlyCharges]]&lt;35,"low",IF(Table1[[#This Row],[MonthlyCharges]]&lt;70,"Medium","High"))</f>
        <v>High</v>
      </c>
    </row>
    <row r="5613" spans="1:18" x14ac:dyDescent="0.35">
      <c r="A5613" s="1" t="s">
        <v>5646</v>
      </c>
      <c r="B5613" s="1" t="s">
        <v>8</v>
      </c>
      <c r="C5613" s="1">
        <v>57</v>
      </c>
      <c r="D5613" s="1" t="s">
        <v>3</v>
      </c>
      <c r="E5613" s="1" t="s">
        <v>3</v>
      </c>
      <c r="F5613" s="1" t="s">
        <v>3</v>
      </c>
      <c r="G5613" s="1">
        <v>36</v>
      </c>
      <c r="H5613" s="1" t="s">
        <v>16</v>
      </c>
      <c r="I5613" s="1" t="s">
        <v>11</v>
      </c>
      <c r="J5613" s="1" t="s">
        <v>40</v>
      </c>
      <c r="K5613" s="1">
        <v>88.8</v>
      </c>
      <c r="L5613" s="1">
        <v>3196.57</v>
      </c>
      <c r="M5613" s="1">
        <v>4</v>
      </c>
      <c r="N5613" s="1">
        <v>2</v>
      </c>
      <c r="O5613" s="1" t="s">
        <v>3</v>
      </c>
      <c r="P5613" s="1" t="str">
        <f>IF(Table1[[#This Row],[Churn]]="Yes","Lost Customer","Active Customer")</f>
        <v>Active Customer</v>
      </c>
      <c r="Q5613" s="3">
        <f>IF(Table1[[#This Row],[Tenure]]&lt;=12,"0-1 Year",)</f>
        <v>0</v>
      </c>
      <c r="R5613" s="3" t="str">
        <f>IF(Table1[[#This Row],[MonthlyCharges]]&lt;35,"low",IF(Table1[[#This Row],[MonthlyCharges]]&lt;70,"Medium","High"))</f>
        <v>High</v>
      </c>
    </row>
    <row r="5614" spans="1:18" x14ac:dyDescent="0.35">
      <c r="A5614" s="1" t="s">
        <v>5647</v>
      </c>
      <c r="B5614" s="1" t="s">
        <v>8</v>
      </c>
      <c r="C5614" s="1">
        <v>73</v>
      </c>
      <c r="D5614" s="1" t="s">
        <v>3</v>
      </c>
      <c r="E5614" s="1" t="s">
        <v>4</v>
      </c>
      <c r="F5614" s="1" t="s">
        <v>4</v>
      </c>
      <c r="G5614" s="1">
        <v>51</v>
      </c>
      <c r="H5614" s="1" t="s">
        <v>14</v>
      </c>
      <c r="I5614" s="1" t="s">
        <v>11</v>
      </c>
      <c r="J5614" s="1" t="s">
        <v>40</v>
      </c>
      <c r="K5614" s="1">
        <v>48.81</v>
      </c>
      <c r="L5614" s="1">
        <v>2475.39</v>
      </c>
      <c r="M5614" s="1">
        <v>4</v>
      </c>
      <c r="N5614" s="1">
        <v>10</v>
      </c>
      <c r="O5614" s="1" t="s">
        <v>3</v>
      </c>
      <c r="P5614" s="1" t="str">
        <f>IF(Table1[[#This Row],[Churn]]="Yes","Lost Customer","Active Customer")</f>
        <v>Active Customer</v>
      </c>
      <c r="Q5614" s="3">
        <f>IF(Table1[[#This Row],[Tenure]]&lt;=12,"0-1 Year",)</f>
        <v>0</v>
      </c>
      <c r="R5614" s="3" t="str">
        <f>IF(Table1[[#This Row],[MonthlyCharges]]&lt;35,"low",IF(Table1[[#This Row],[MonthlyCharges]]&lt;70,"Medium","High"))</f>
        <v>Medium</v>
      </c>
    </row>
    <row r="5615" spans="1:18" x14ac:dyDescent="0.35">
      <c r="A5615" s="1" t="s">
        <v>5648</v>
      </c>
      <c r="B5615" s="1" t="s">
        <v>7</v>
      </c>
      <c r="C5615" s="1">
        <v>42</v>
      </c>
      <c r="D5615" s="1" t="s">
        <v>3</v>
      </c>
      <c r="E5615" s="1" t="s">
        <v>3</v>
      </c>
      <c r="F5615" s="1" t="s">
        <v>4</v>
      </c>
      <c r="G5615" s="1">
        <v>46</v>
      </c>
      <c r="H5615" s="1" t="s">
        <v>15</v>
      </c>
      <c r="I5615" s="1" t="s">
        <v>10</v>
      </c>
      <c r="J5615" s="1" t="s">
        <v>34</v>
      </c>
      <c r="K5615" s="1">
        <v>38.549999999999997</v>
      </c>
      <c r="L5615" s="1">
        <v>1779.52</v>
      </c>
      <c r="M5615" s="1">
        <v>0</v>
      </c>
      <c r="N5615" s="1">
        <v>3</v>
      </c>
      <c r="O5615" s="1" t="s">
        <v>3</v>
      </c>
      <c r="P5615" s="1" t="str">
        <f>IF(Table1[[#This Row],[Churn]]="Yes","Lost Customer","Active Customer")</f>
        <v>Active Customer</v>
      </c>
      <c r="Q5615" s="3">
        <f>IF(Table1[[#This Row],[Tenure]]&lt;=12,"0-1 Year",)</f>
        <v>0</v>
      </c>
      <c r="R5615" s="3" t="str">
        <f>IF(Table1[[#This Row],[MonthlyCharges]]&lt;35,"low",IF(Table1[[#This Row],[MonthlyCharges]]&lt;70,"Medium","High"))</f>
        <v>Medium</v>
      </c>
    </row>
    <row r="5616" spans="1:18" x14ac:dyDescent="0.35">
      <c r="A5616" s="1" t="s">
        <v>5649</v>
      </c>
      <c r="B5616" s="1" t="s">
        <v>8</v>
      </c>
      <c r="C5616" s="1">
        <v>23</v>
      </c>
      <c r="D5616" s="1" t="s">
        <v>3</v>
      </c>
      <c r="E5616" s="1" t="s">
        <v>3</v>
      </c>
      <c r="F5616" s="1" t="s">
        <v>3</v>
      </c>
      <c r="G5616" s="1">
        <v>15</v>
      </c>
      <c r="H5616" s="1" t="s">
        <v>16</v>
      </c>
      <c r="I5616" s="1" t="s">
        <v>12</v>
      </c>
      <c r="J5616" s="1" t="s">
        <v>44</v>
      </c>
      <c r="K5616" s="1">
        <v>0</v>
      </c>
      <c r="L5616" s="1">
        <v>-14.88</v>
      </c>
      <c r="M5616" s="1">
        <v>0</v>
      </c>
      <c r="N5616" s="1">
        <v>6</v>
      </c>
      <c r="O5616" s="1" t="s">
        <v>3</v>
      </c>
      <c r="P5616" s="1" t="str">
        <f>IF(Table1[[#This Row],[Churn]]="Yes","Lost Customer","Active Customer")</f>
        <v>Active Customer</v>
      </c>
      <c r="Q5616" s="3">
        <f>IF(Table1[[#This Row],[Tenure]]&lt;=12,"0-1 Year",)</f>
        <v>0</v>
      </c>
      <c r="R5616" s="3" t="str">
        <f>IF(Table1[[#This Row],[MonthlyCharges]]&lt;35,"low",IF(Table1[[#This Row],[MonthlyCharges]]&lt;70,"Medium","High"))</f>
        <v>low</v>
      </c>
    </row>
    <row r="5617" spans="1:18" x14ac:dyDescent="0.35">
      <c r="A5617" s="1" t="s">
        <v>5650</v>
      </c>
      <c r="B5617" s="1" t="s">
        <v>8</v>
      </c>
      <c r="C5617" s="1">
        <v>40</v>
      </c>
      <c r="D5617" s="1" t="s">
        <v>3</v>
      </c>
      <c r="E5617" s="1" t="s">
        <v>4</v>
      </c>
      <c r="F5617" s="1" t="s">
        <v>4</v>
      </c>
      <c r="G5617" s="1">
        <v>28</v>
      </c>
      <c r="H5617" s="1" t="s">
        <v>15</v>
      </c>
      <c r="I5617" s="1" t="s">
        <v>10</v>
      </c>
      <c r="J5617" s="1" t="s">
        <v>44</v>
      </c>
      <c r="K5617" s="1">
        <v>93.77</v>
      </c>
      <c r="L5617" s="1">
        <v>2641.27</v>
      </c>
      <c r="M5617" s="1">
        <v>7</v>
      </c>
      <c r="N5617" s="1">
        <v>6</v>
      </c>
      <c r="O5617" s="1" t="s">
        <v>3</v>
      </c>
      <c r="P5617" s="1" t="str">
        <f>IF(Table1[[#This Row],[Churn]]="Yes","Lost Customer","Active Customer")</f>
        <v>Active Customer</v>
      </c>
      <c r="Q5617" s="3">
        <f>IF(Table1[[#This Row],[Tenure]]&lt;=12,"0-1 Year",)</f>
        <v>0</v>
      </c>
      <c r="R5617" s="3" t="str">
        <f>IF(Table1[[#This Row],[MonthlyCharges]]&lt;35,"low",IF(Table1[[#This Row],[MonthlyCharges]]&lt;70,"Medium","High"))</f>
        <v>High</v>
      </c>
    </row>
    <row r="5618" spans="1:18" x14ac:dyDescent="0.35">
      <c r="A5618" s="1" t="s">
        <v>5651</v>
      </c>
      <c r="B5618" s="1" t="s">
        <v>8</v>
      </c>
      <c r="C5618" s="1">
        <v>49</v>
      </c>
      <c r="D5618" s="1" t="s">
        <v>3</v>
      </c>
      <c r="E5618" s="1" t="s">
        <v>3</v>
      </c>
      <c r="F5618" s="1" t="s">
        <v>4</v>
      </c>
      <c r="G5618" s="1">
        <v>30</v>
      </c>
      <c r="H5618" s="1" t="s">
        <v>14</v>
      </c>
      <c r="I5618" s="1" t="s">
        <v>12</v>
      </c>
      <c r="J5618" s="1" t="s">
        <v>32</v>
      </c>
      <c r="K5618" s="1">
        <v>0</v>
      </c>
      <c r="L5618" s="1">
        <v>-0.2</v>
      </c>
      <c r="M5618" s="1">
        <v>4</v>
      </c>
      <c r="N5618" s="1">
        <v>3</v>
      </c>
      <c r="O5618" s="1" t="s">
        <v>3</v>
      </c>
      <c r="P5618" s="1" t="str">
        <f>IF(Table1[[#This Row],[Churn]]="Yes","Lost Customer","Active Customer")</f>
        <v>Active Customer</v>
      </c>
      <c r="Q5618" s="3">
        <f>IF(Table1[[#This Row],[Tenure]]&lt;=12,"0-1 Year",)</f>
        <v>0</v>
      </c>
      <c r="R5618" s="3" t="str">
        <f>IF(Table1[[#This Row],[MonthlyCharges]]&lt;35,"low",IF(Table1[[#This Row],[MonthlyCharges]]&lt;70,"Medium","High"))</f>
        <v>low</v>
      </c>
    </row>
    <row r="5619" spans="1:18" x14ac:dyDescent="0.35">
      <c r="A5619" s="1" t="s">
        <v>5652</v>
      </c>
      <c r="B5619" s="1" t="s">
        <v>8</v>
      </c>
      <c r="C5619" s="1">
        <v>75</v>
      </c>
      <c r="D5619" s="1" t="s">
        <v>4</v>
      </c>
      <c r="E5619" s="1" t="s">
        <v>4</v>
      </c>
      <c r="F5619" s="1" t="s">
        <v>4</v>
      </c>
      <c r="G5619" s="1">
        <v>53</v>
      </c>
      <c r="H5619" s="1" t="s">
        <v>15</v>
      </c>
      <c r="I5619" s="1" t="s">
        <v>11</v>
      </c>
      <c r="J5619" s="1" t="s">
        <v>34</v>
      </c>
      <c r="K5619" s="1">
        <v>76.930000000000007</v>
      </c>
      <c r="L5619" s="1">
        <v>4093.46</v>
      </c>
      <c r="M5619" s="1">
        <v>7</v>
      </c>
      <c r="N5619" s="1">
        <v>6</v>
      </c>
      <c r="O5619" s="1" t="s">
        <v>3</v>
      </c>
      <c r="P5619" s="1" t="str">
        <f>IF(Table1[[#This Row],[Churn]]="Yes","Lost Customer","Active Customer")</f>
        <v>Active Customer</v>
      </c>
      <c r="Q5619" s="3">
        <f>IF(Table1[[#This Row],[Tenure]]&lt;=12,"0-1 Year",)</f>
        <v>0</v>
      </c>
      <c r="R5619" s="3" t="str">
        <f>IF(Table1[[#This Row],[MonthlyCharges]]&lt;35,"low",IF(Table1[[#This Row],[MonthlyCharges]]&lt;70,"Medium","High"))</f>
        <v>High</v>
      </c>
    </row>
    <row r="5620" spans="1:18" x14ac:dyDescent="0.35">
      <c r="A5620" s="1" t="s">
        <v>5653</v>
      </c>
      <c r="B5620" s="1" t="s">
        <v>8</v>
      </c>
      <c r="C5620" s="1">
        <v>39</v>
      </c>
      <c r="D5620" s="1" t="s">
        <v>3</v>
      </c>
      <c r="E5620" s="1" t="s">
        <v>3</v>
      </c>
      <c r="F5620" s="1" t="s">
        <v>3</v>
      </c>
      <c r="G5620" s="1">
        <v>68</v>
      </c>
      <c r="H5620" s="1" t="s">
        <v>16</v>
      </c>
      <c r="I5620" s="1" t="s">
        <v>11</v>
      </c>
      <c r="J5620" s="1" t="s">
        <v>44</v>
      </c>
      <c r="K5620" s="1">
        <v>78.87</v>
      </c>
      <c r="L5620" s="1">
        <v>5366.91</v>
      </c>
      <c r="M5620" s="1">
        <v>2</v>
      </c>
      <c r="N5620" s="1">
        <v>2</v>
      </c>
      <c r="O5620" s="1" t="s">
        <v>3</v>
      </c>
      <c r="P5620" s="1" t="str">
        <f>IF(Table1[[#This Row],[Churn]]="Yes","Lost Customer","Active Customer")</f>
        <v>Active Customer</v>
      </c>
      <c r="Q5620" s="3">
        <f>IF(Table1[[#This Row],[Tenure]]&lt;=12,"0-1 Year",)</f>
        <v>0</v>
      </c>
      <c r="R5620" s="3" t="str">
        <f>IF(Table1[[#This Row],[MonthlyCharges]]&lt;35,"low",IF(Table1[[#This Row],[MonthlyCharges]]&lt;70,"Medium","High"))</f>
        <v>High</v>
      </c>
    </row>
    <row r="5621" spans="1:18" x14ac:dyDescent="0.35">
      <c r="A5621" s="1" t="s">
        <v>5654</v>
      </c>
      <c r="B5621" s="1" t="s">
        <v>7</v>
      </c>
      <c r="C5621" s="1">
        <v>42</v>
      </c>
      <c r="D5621" s="1" t="s">
        <v>3</v>
      </c>
      <c r="E5621" s="1" t="s">
        <v>4</v>
      </c>
      <c r="F5621" s="1" t="s">
        <v>4</v>
      </c>
      <c r="G5621" s="1">
        <v>18</v>
      </c>
      <c r="H5621" s="1" t="s">
        <v>16</v>
      </c>
      <c r="I5621" s="1" t="s">
        <v>10</v>
      </c>
      <c r="J5621" s="1" t="s">
        <v>34</v>
      </c>
      <c r="K5621" s="1">
        <v>39.049999999999997</v>
      </c>
      <c r="L5621" s="1">
        <v>709.92</v>
      </c>
      <c r="M5621" s="1">
        <v>1</v>
      </c>
      <c r="N5621" s="1">
        <v>10</v>
      </c>
      <c r="O5621" s="1" t="s">
        <v>3</v>
      </c>
      <c r="P5621" s="1" t="str">
        <f>IF(Table1[[#This Row],[Churn]]="Yes","Lost Customer","Active Customer")</f>
        <v>Active Customer</v>
      </c>
      <c r="Q5621" s="3">
        <f>IF(Table1[[#This Row],[Tenure]]&lt;=12,"0-1 Year",)</f>
        <v>0</v>
      </c>
      <c r="R5621" s="3" t="str">
        <f>IF(Table1[[#This Row],[MonthlyCharges]]&lt;35,"low",IF(Table1[[#This Row],[MonthlyCharges]]&lt;70,"Medium","High"))</f>
        <v>Medium</v>
      </c>
    </row>
    <row r="5622" spans="1:18" x14ac:dyDescent="0.35">
      <c r="A5622" s="1" t="s">
        <v>5655</v>
      </c>
      <c r="B5622" s="1" t="s">
        <v>8</v>
      </c>
      <c r="C5622" s="1">
        <v>30</v>
      </c>
      <c r="D5622" s="1" t="s">
        <v>3</v>
      </c>
      <c r="E5622" s="1" t="s">
        <v>3</v>
      </c>
      <c r="F5622" s="1" t="s">
        <v>4</v>
      </c>
      <c r="G5622" s="1">
        <v>36</v>
      </c>
      <c r="H5622" s="1" t="s">
        <v>14</v>
      </c>
      <c r="I5622" s="1" t="s">
        <v>11</v>
      </c>
      <c r="J5622" s="1" t="s">
        <v>32</v>
      </c>
      <c r="K5622" s="1">
        <v>82.89</v>
      </c>
      <c r="L5622" s="1">
        <v>2995.43</v>
      </c>
      <c r="M5622" s="1">
        <v>0</v>
      </c>
      <c r="N5622" s="1">
        <v>8</v>
      </c>
      <c r="O5622" s="1" t="s">
        <v>3</v>
      </c>
      <c r="P5622" s="1" t="str">
        <f>IF(Table1[[#This Row],[Churn]]="Yes","Lost Customer","Active Customer")</f>
        <v>Active Customer</v>
      </c>
      <c r="Q5622" s="3">
        <f>IF(Table1[[#This Row],[Tenure]]&lt;=12,"0-1 Year",)</f>
        <v>0</v>
      </c>
      <c r="R5622" s="3" t="str">
        <f>IF(Table1[[#This Row],[MonthlyCharges]]&lt;35,"low",IF(Table1[[#This Row],[MonthlyCharges]]&lt;70,"Medium","High"))</f>
        <v>High</v>
      </c>
    </row>
    <row r="5623" spans="1:18" x14ac:dyDescent="0.35">
      <c r="A5623" s="1" t="s">
        <v>5656</v>
      </c>
      <c r="B5623" s="1" t="s">
        <v>7</v>
      </c>
      <c r="C5623" s="1">
        <v>20</v>
      </c>
      <c r="D5623" s="1" t="s">
        <v>3</v>
      </c>
      <c r="E5623" s="1" t="s">
        <v>4</v>
      </c>
      <c r="F5623" s="1" t="s">
        <v>3</v>
      </c>
      <c r="G5623" s="1">
        <v>66</v>
      </c>
      <c r="H5623" s="1" t="s">
        <v>15</v>
      </c>
      <c r="I5623" s="1" t="s">
        <v>12</v>
      </c>
      <c r="J5623" s="1" t="s">
        <v>44</v>
      </c>
      <c r="K5623" s="1">
        <v>0</v>
      </c>
      <c r="L5623" s="1">
        <v>-15.89</v>
      </c>
      <c r="M5623" s="1">
        <v>8</v>
      </c>
      <c r="N5623" s="1">
        <v>2</v>
      </c>
      <c r="O5623" s="1" t="s">
        <v>4</v>
      </c>
      <c r="P5623" s="1" t="str">
        <f>IF(Table1[[#This Row],[Churn]]="Yes","Lost Customer","Active Customer")</f>
        <v>Lost Customer</v>
      </c>
      <c r="Q5623" s="3">
        <f>IF(Table1[[#This Row],[Tenure]]&lt;=12,"0-1 Year",)</f>
        <v>0</v>
      </c>
      <c r="R5623" s="3" t="str">
        <f>IF(Table1[[#This Row],[MonthlyCharges]]&lt;35,"low",IF(Table1[[#This Row],[MonthlyCharges]]&lt;70,"Medium","High"))</f>
        <v>low</v>
      </c>
    </row>
    <row r="5624" spans="1:18" x14ac:dyDescent="0.35">
      <c r="A5624" s="1" t="s">
        <v>5657</v>
      </c>
      <c r="B5624" s="1" t="s">
        <v>7</v>
      </c>
      <c r="C5624" s="1">
        <v>54</v>
      </c>
      <c r="D5624" s="1" t="s">
        <v>3</v>
      </c>
      <c r="E5624" s="1" t="s">
        <v>3</v>
      </c>
      <c r="F5624" s="1" t="s">
        <v>4</v>
      </c>
      <c r="G5624" s="1">
        <v>29</v>
      </c>
      <c r="H5624" s="1" t="s">
        <v>14</v>
      </c>
      <c r="I5624" s="1" t="s">
        <v>11</v>
      </c>
      <c r="J5624" s="1" t="s">
        <v>32</v>
      </c>
      <c r="K5624" s="1">
        <v>27.01</v>
      </c>
      <c r="L5624" s="1">
        <v>784.61</v>
      </c>
      <c r="M5624" s="1">
        <v>3</v>
      </c>
      <c r="N5624" s="1">
        <v>6</v>
      </c>
      <c r="O5624" s="1" t="s">
        <v>3</v>
      </c>
      <c r="P5624" s="1" t="str">
        <f>IF(Table1[[#This Row],[Churn]]="Yes","Lost Customer","Active Customer")</f>
        <v>Active Customer</v>
      </c>
      <c r="Q5624" s="3">
        <f>IF(Table1[[#This Row],[Tenure]]&lt;=12,"0-1 Year",)</f>
        <v>0</v>
      </c>
      <c r="R5624" s="3" t="str">
        <f>IF(Table1[[#This Row],[MonthlyCharges]]&lt;35,"low",IF(Table1[[#This Row],[MonthlyCharges]]&lt;70,"Medium","High"))</f>
        <v>low</v>
      </c>
    </row>
    <row r="5625" spans="1:18" x14ac:dyDescent="0.35">
      <c r="A5625" s="1" t="s">
        <v>5658</v>
      </c>
      <c r="B5625" s="1" t="s">
        <v>7</v>
      </c>
      <c r="C5625" s="1">
        <v>47</v>
      </c>
      <c r="D5625" s="1" t="s">
        <v>3</v>
      </c>
      <c r="E5625" s="1" t="s">
        <v>3</v>
      </c>
      <c r="F5625" s="1" t="s">
        <v>3</v>
      </c>
      <c r="G5625" s="1">
        <v>24</v>
      </c>
      <c r="H5625" s="1" t="s">
        <v>14</v>
      </c>
      <c r="I5625" s="1" t="s">
        <v>10</v>
      </c>
      <c r="J5625" s="1" t="s">
        <v>44</v>
      </c>
      <c r="K5625" s="1">
        <v>66.86</v>
      </c>
      <c r="L5625" s="1">
        <v>1586.93</v>
      </c>
      <c r="M5625" s="1">
        <v>8</v>
      </c>
      <c r="N5625" s="1">
        <v>3</v>
      </c>
      <c r="O5625" s="1" t="s">
        <v>4</v>
      </c>
      <c r="P5625" s="1" t="str">
        <f>IF(Table1[[#This Row],[Churn]]="Yes","Lost Customer","Active Customer")</f>
        <v>Lost Customer</v>
      </c>
      <c r="Q5625" s="3">
        <f>IF(Table1[[#This Row],[Tenure]]&lt;=12,"0-1 Year",)</f>
        <v>0</v>
      </c>
      <c r="R5625" s="3" t="str">
        <f>IF(Table1[[#This Row],[MonthlyCharges]]&lt;35,"low",IF(Table1[[#This Row],[MonthlyCharges]]&lt;70,"Medium","High"))</f>
        <v>Medium</v>
      </c>
    </row>
    <row r="5626" spans="1:18" x14ac:dyDescent="0.35">
      <c r="A5626" s="1" t="s">
        <v>5659</v>
      </c>
      <c r="B5626" s="1" t="s">
        <v>7</v>
      </c>
      <c r="C5626" s="1">
        <v>72</v>
      </c>
      <c r="D5626" s="1" t="s">
        <v>4</v>
      </c>
      <c r="E5626" s="1" t="s">
        <v>4</v>
      </c>
      <c r="F5626" s="1" t="s">
        <v>3</v>
      </c>
      <c r="G5626" s="1">
        <v>42</v>
      </c>
      <c r="H5626" s="1" t="s">
        <v>14</v>
      </c>
      <c r="I5626" s="1" t="s">
        <v>10</v>
      </c>
      <c r="J5626" s="1" t="s">
        <v>44</v>
      </c>
      <c r="K5626" s="1">
        <v>42.86</v>
      </c>
      <c r="L5626" s="1">
        <v>1786.57</v>
      </c>
      <c r="M5626" s="1">
        <v>1</v>
      </c>
      <c r="N5626" s="1">
        <v>10</v>
      </c>
      <c r="O5626" s="1" t="s">
        <v>3</v>
      </c>
      <c r="P5626" s="1" t="str">
        <f>IF(Table1[[#This Row],[Churn]]="Yes","Lost Customer","Active Customer")</f>
        <v>Active Customer</v>
      </c>
      <c r="Q5626" s="3">
        <f>IF(Table1[[#This Row],[Tenure]]&lt;=12,"0-1 Year",)</f>
        <v>0</v>
      </c>
      <c r="R5626" s="3" t="str">
        <f>IF(Table1[[#This Row],[MonthlyCharges]]&lt;35,"low",IF(Table1[[#This Row],[MonthlyCharges]]&lt;70,"Medium","High"))</f>
        <v>Medium</v>
      </c>
    </row>
    <row r="5627" spans="1:18" x14ac:dyDescent="0.35">
      <c r="A5627" s="1" t="s">
        <v>5660</v>
      </c>
      <c r="B5627" s="1" t="s">
        <v>7</v>
      </c>
      <c r="C5627" s="1">
        <v>73</v>
      </c>
      <c r="D5627" s="1" t="s">
        <v>4</v>
      </c>
      <c r="E5627" s="1" t="s">
        <v>3</v>
      </c>
      <c r="F5627" s="1" t="s">
        <v>4</v>
      </c>
      <c r="G5627" s="1">
        <v>67</v>
      </c>
      <c r="H5627" s="1" t="s">
        <v>14</v>
      </c>
      <c r="I5627" s="1" t="s">
        <v>10</v>
      </c>
      <c r="J5627" s="1" t="s">
        <v>44</v>
      </c>
      <c r="K5627" s="1">
        <v>28.93</v>
      </c>
      <c r="L5627" s="1">
        <v>1950.21</v>
      </c>
      <c r="M5627" s="1">
        <v>0</v>
      </c>
      <c r="N5627" s="1">
        <v>10</v>
      </c>
      <c r="O5627" s="1" t="s">
        <v>3</v>
      </c>
      <c r="P5627" s="1" t="str">
        <f>IF(Table1[[#This Row],[Churn]]="Yes","Lost Customer","Active Customer")</f>
        <v>Active Customer</v>
      </c>
      <c r="Q5627" s="3">
        <f>IF(Table1[[#This Row],[Tenure]]&lt;=12,"0-1 Year",)</f>
        <v>0</v>
      </c>
      <c r="R5627" s="3" t="str">
        <f>IF(Table1[[#This Row],[MonthlyCharges]]&lt;35,"low",IF(Table1[[#This Row],[MonthlyCharges]]&lt;70,"Medium","High"))</f>
        <v>low</v>
      </c>
    </row>
    <row r="5628" spans="1:18" x14ac:dyDescent="0.35">
      <c r="A5628" s="1" t="s">
        <v>5661</v>
      </c>
      <c r="B5628" s="1" t="s">
        <v>7</v>
      </c>
      <c r="C5628" s="1">
        <v>43</v>
      </c>
      <c r="D5628" s="1" t="s">
        <v>3</v>
      </c>
      <c r="E5628" s="1" t="s">
        <v>3</v>
      </c>
      <c r="F5628" s="1" t="s">
        <v>3</v>
      </c>
      <c r="G5628" s="1">
        <v>48</v>
      </c>
      <c r="H5628" s="1" t="s">
        <v>16</v>
      </c>
      <c r="I5628" s="1" t="s">
        <v>10</v>
      </c>
      <c r="J5628" s="1" t="s">
        <v>40</v>
      </c>
      <c r="K5628" s="1">
        <v>82.65</v>
      </c>
      <c r="L5628" s="1">
        <v>3962.11</v>
      </c>
      <c r="M5628" s="1">
        <v>6</v>
      </c>
      <c r="N5628" s="1">
        <v>1</v>
      </c>
      <c r="O5628" s="1" t="s">
        <v>4</v>
      </c>
      <c r="P5628" s="1" t="str">
        <f>IF(Table1[[#This Row],[Churn]]="Yes","Lost Customer","Active Customer")</f>
        <v>Lost Customer</v>
      </c>
      <c r="Q5628" s="3">
        <f>IF(Table1[[#This Row],[Tenure]]&lt;=12,"0-1 Year",)</f>
        <v>0</v>
      </c>
      <c r="R5628" s="3" t="str">
        <f>IF(Table1[[#This Row],[MonthlyCharges]]&lt;35,"low",IF(Table1[[#This Row],[MonthlyCharges]]&lt;70,"Medium","High"))</f>
        <v>High</v>
      </c>
    </row>
    <row r="5629" spans="1:18" x14ac:dyDescent="0.35">
      <c r="A5629" s="1" t="s">
        <v>5662</v>
      </c>
      <c r="B5629" s="1" t="s">
        <v>8</v>
      </c>
      <c r="C5629" s="1">
        <v>56</v>
      </c>
      <c r="D5629" s="1" t="s">
        <v>3</v>
      </c>
      <c r="E5629" s="1" t="s">
        <v>3</v>
      </c>
      <c r="F5629" s="1" t="s">
        <v>4</v>
      </c>
      <c r="G5629" s="1">
        <v>67</v>
      </c>
      <c r="H5629" s="1" t="s">
        <v>15</v>
      </c>
      <c r="I5629" s="1" t="s">
        <v>12</v>
      </c>
      <c r="J5629" s="1" t="s">
        <v>32</v>
      </c>
      <c r="K5629" s="1">
        <v>0</v>
      </c>
      <c r="L5629" s="1">
        <v>10.91</v>
      </c>
      <c r="M5629" s="1">
        <v>7</v>
      </c>
      <c r="N5629" s="1">
        <v>3</v>
      </c>
      <c r="O5629" s="1" t="s">
        <v>4</v>
      </c>
      <c r="P5629" s="1" t="str">
        <f>IF(Table1[[#This Row],[Churn]]="Yes","Lost Customer","Active Customer")</f>
        <v>Lost Customer</v>
      </c>
      <c r="Q5629" s="3">
        <f>IF(Table1[[#This Row],[Tenure]]&lt;=12,"0-1 Year",)</f>
        <v>0</v>
      </c>
      <c r="R5629" s="3" t="str">
        <f>IF(Table1[[#This Row],[MonthlyCharges]]&lt;35,"low",IF(Table1[[#This Row],[MonthlyCharges]]&lt;70,"Medium","High"))</f>
        <v>low</v>
      </c>
    </row>
    <row r="5630" spans="1:18" x14ac:dyDescent="0.35">
      <c r="A5630" s="1" t="s">
        <v>5663</v>
      </c>
      <c r="B5630" s="1" t="s">
        <v>7</v>
      </c>
      <c r="C5630" s="1">
        <v>74</v>
      </c>
      <c r="D5630" s="1" t="s">
        <v>3</v>
      </c>
      <c r="E5630" s="1" t="s">
        <v>4</v>
      </c>
      <c r="F5630" s="1" t="s">
        <v>4</v>
      </c>
      <c r="G5630" s="1">
        <v>70</v>
      </c>
      <c r="H5630" s="1" t="s">
        <v>14</v>
      </c>
      <c r="I5630" s="1" t="s">
        <v>11</v>
      </c>
      <c r="J5630" s="1" t="s">
        <v>40</v>
      </c>
      <c r="K5630" s="1">
        <v>69.16</v>
      </c>
      <c r="L5630" s="1">
        <v>4841.1000000000004</v>
      </c>
      <c r="M5630" s="1">
        <v>4</v>
      </c>
      <c r="N5630" s="1">
        <v>4</v>
      </c>
      <c r="O5630" s="1" t="s">
        <v>3</v>
      </c>
      <c r="P5630" s="1" t="str">
        <f>IF(Table1[[#This Row],[Churn]]="Yes","Lost Customer","Active Customer")</f>
        <v>Active Customer</v>
      </c>
      <c r="Q5630" s="3">
        <f>IF(Table1[[#This Row],[Tenure]]&lt;=12,"0-1 Year",)</f>
        <v>0</v>
      </c>
      <c r="R5630" s="3" t="str">
        <f>IF(Table1[[#This Row],[MonthlyCharges]]&lt;35,"low",IF(Table1[[#This Row],[MonthlyCharges]]&lt;70,"Medium","High"))</f>
        <v>Medium</v>
      </c>
    </row>
    <row r="5631" spans="1:18" x14ac:dyDescent="0.35">
      <c r="A5631" s="1" t="s">
        <v>5664</v>
      </c>
      <c r="B5631" s="1" t="s">
        <v>8</v>
      </c>
      <c r="C5631" s="1">
        <v>49</v>
      </c>
      <c r="D5631" s="1" t="s">
        <v>3</v>
      </c>
      <c r="E5631" s="1" t="s">
        <v>4</v>
      </c>
      <c r="F5631" s="1" t="s">
        <v>4</v>
      </c>
      <c r="G5631" s="1">
        <v>39</v>
      </c>
      <c r="H5631" s="1" t="s">
        <v>15</v>
      </c>
      <c r="I5631" s="1" t="s">
        <v>12</v>
      </c>
      <c r="J5631" s="1" t="s">
        <v>32</v>
      </c>
      <c r="K5631" s="1">
        <v>0</v>
      </c>
      <c r="L5631" s="1">
        <v>-6.09</v>
      </c>
      <c r="M5631" s="1">
        <v>7</v>
      </c>
      <c r="N5631" s="1">
        <v>6</v>
      </c>
      <c r="O5631" s="1" t="s">
        <v>3</v>
      </c>
      <c r="P5631" s="1" t="str">
        <f>IF(Table1[[#This Row],[Churn]]="Yes","Lost Customer","Active Customer")</f>
        <v>Active Customer</v>
      </c>
      <c r="Q5631" s="3">
        <f>IF(Table1[[#This Row],[Tenure]]&lt;=12,"0-1 Year",)</f>
        <v>0</v>
      </c>
      <c r="R5631" s="3" t="str">
        <f>IF(Table1[[#This Row],[MonthlyCharges]]&lt;35,"low",IF(Table1[[#This Row],[MonthlyCharges]]&lt;70,"Medium","High"))</f>
        <v>low</v>
      </c>
    </row>
    <row r="5632" spans="1:18" x14ac:dyDescent="0.35">
      <c r="A5632" s="1" t="s">
        <v>5665</v>
      </c>
      <c r="B5632" s="1" t="s">
        <v>7</v>
      </c>
      <c r="C5632" s="1">
        <v>61</v>
      </c>
      <c r="D5632" s="1" t="s">
        <v>4</v>
      </c>
      <c r="E5632" s="1" t="s">
        <v>4</v>
      </c>
      <c r="F5632" s="1" t="s">
        <v>3</v>
      </c>
      <c r="G5632" s="1">
        <v>54</v>
      </c>
      <c r="H5632" s="1" t="s">
        <v>14</v>
      </c>
      <c r="I5632" s="1" t="s">
        <v>11</v>
      </c>
      <c r="J5632" s="1" t="s">
        <v>44</v>
      </c>
      <c r="K5632" s="1">
        <v>110.54</v>
      </c>
      <c r="L5632" s="1">
        <v>5965.49</v>
      </c>
      <c r="M5632" s="1">
        <v>2</v>
      </c>
      <c r="N5632" s="1">
        <v>9</v>
      </c>
      <c r="O5632" s="1" t="s">
        <v>3</v>
      </c>
      <c r="P5632" s="1" t="str">
        <f>IF(Table1[[#This Row],[Churn]]="Yes","Lost Customer","Active Customer")</f>
        <v>Active Customer</v>
      </c>
      <c r="Q5632" s="3">
        <f>IF(Table1[[#This Row],[Tenure]]&lt;=12,"0-1 Year",)</f>
        <v>0</v>
      </c>
      <c r="R5632" s="3" t="str">
        <f>IF(Table1[[#This Row],[MonthlyCharges]]&lt;35,"low",IF(Table1[[#This Row],[MonthlyCharges]]&lt;70,"Medium","High"))</f>
        <v>High</v>
      </c>
    </row>
    <row r="5633" spans="1:18" x14ac:dyDescent="0.35">
      <c r="A5633" s="1" t="s">
        <v>5666</v>
      </c>
      <c r="B5633" s="1" t="s">
        <v>8</v>
      </c>
      <c r="C5633" s="1">
        <v>20</v>
      </c>
      <c r="D5633" s="1" t="s">
        <v>3</v>
      </c>
      <c r="E5633" s="1" t="s">
        <v>3</v>
      </c>
      <c r="F5633" s="1" t="s">
        <v>4</v>
      </c>
      <c r="G5633" s="1">
        <v>71</v>
      </c>
      <c r="H5633" s="1" t="s">
        <v>15</v>
      </c>
      <c r="I5633" s="1" t="s">
        <v>11</v>
      </c>
      <c r="J5633" s="1" t="s">
        <v>40</v>
      </c>
      <c r="K5633" s="1">
        <v>26.79</v>
      </c>
      <c r="L5633" s="1">
        <v>1921.64</v>
      </c>
      <c r="M5633" s="1">
        <v>5</v>
      </c>
      <c r="N5633" s="1">
        <v>7</v>
      </c>
      <c r="O5633" s="1" t="s">
        <v>3</v>
      </c>
      <c r="P5633" s="1" t="str">
        <f>IF(Table1[[#This Row],[Churn]]="Yes","Lost Customer","Active Customer")</f>
        <v>Active Customer</v>
      </c>
      <c r="Q5633" s="3">
        <f>IF(Table1[[#This Row],[Tenure]]&lt;=12,"0-1 Year",)</f>
        <v>0</v>
      </c>
      <c r="R5633" s="3" t="str">
        <f>IF(Table1[[#This Row],[MonthlyCharges]]&lt;35,"low",IF(Table1[[#This Row],[MonthlyCharges]]&lt;70,"Medium","High"))</f>
        <v>low</v>
      </c>
    </row>
    <row r="5634" spans="1:18" x14ac:dyDescent="0.35">
      <c r="A5634" s="1" t="s">
        <v>5667</v>
      </c>
      <c r="B5634" s="1" t="s">
        <v>8</v>
      </c>
      <c r="C5634" s="1">
        <v>47</v>
      </c>
      <c r="D5634" s="1" t="s">
        <v>3</v>
      </c>
      <c r="E5634" s="1" t="s">
        <v>4</v>
      </c>
      <c r="F5634" s="1" t="s">
        <v>3</v>
      </c>
      <c r="G5634" s="1">
        <v>37</v>
      </c>
      <c r="H5634" s="1" t="s">
        <v>14</v>
      </c>
      <c r="I5634" s="1" t="s">
        <v>10</v>
      </c>
      <c r="J5634" s="1" t="s">
        <v>40</v>
      </c>
      <c r="K5634" s="1">
        <v>20.7</v>
      </c>
      <c r="L5634" s="1">
        <v>746.6</v>
      </c>
      <c r="M5634" s="1">
        <v>4</v>
      </c>
      <c r="N5634" s="1">
        <v>9</v>
      </c>
      <c r="O5634" s="1" t="s">
        <v>3</v>
      </c>
      <c r="P5634" s="1" t="str">
        <f>IF(Table1[[#This Row],[Churn]]="Yes","Lost Customer","Active Customer")</f>
        <v>Active Customer</v>
      </c>
      <c r="Q5634" s="3">
        <f>IF(Table1[[#This Row],[Tenure]]&lt;=12,"0-1 Year",)</f>
        <v>0</v>
      </c>
      <c r="R5634" s="3" t="str">
        <f>IF(Table1[[#This Row],[MonthlyCharges]]&lt;35,"low",IF(Table1[[#This Row],[MonthlyCharges]]&lt;70,"Medium","High"))</f>
        <v>low</v>
      </c>
    </row>
    <row r="5635" spans="1:18" x14ac:dyDescent="0.35">
      <c r="A5635" s="1" t="s">
        <v>5668</v>
      </c>
      <c r="B5635" s="1" t="s">
        <v>7</v>
      </c>
      <c r="C5635" s="1">
        <v>67</v>
      </c>
      <c r="D5635" s="1" t="s">
        <v>4</v>
      </c>
      <c r="E5635" s="1" t="s">
        <v>4</v>
      </c>
      <c r="F5635" s="1" t="s">
        <v>4</v>
      </c>
      <c r="G5635" s="1">
        <v>29</v>
      </c>
      <c r="H5635" s="1" t="s">
        <v>14</v>
      </c>
      <c r="I5635" s="1" t="s">
        <v>10</v>
      </c>
      <c r="J5635" s="1" t="s">
        <v>44</v>
      </c>
      <c r="K5635" s="1">
        <v>114.59</v>
      </c>
      <c r="L5635" s="1">
        <v>3325.43</v>
      </c>
      <c r="M5635" s="1">
        <v>7</v>
      </c>
      <c r="N5635" s="1">
        <v>2</v>
      </c>
      <c r="O5635" s="1" t="s">
        <v>4</v>
      </c>
      <c r="P5635" s="1" t="str">
        <f>IF(Table1[[#This Row],[Churn]]="Yes","Lost Customer","Active Customer")</f>
        <v>Lost Customer</v>
      </c>
      <c r="Q5635" s="3">
        <f>IF(Table1[[#This Row],[Tenure]]&lt;=12,"0-1 Year",)</f>
        <v>0</v>
      </c>
      <c r="R5635" s="3" t="str">
        <f>IF(Table1[[#This Row],[MonthlyCharges]]&lt;35,"low",IF(Table1[[#This Row],[MonthlyCharges]]&lt;70,"Medium","High"))</f>
        <v>High</v>
      </c>
    </row>
    <row r="5636" spans="1:18" x14ac:dyDescent="0.35">
      <c r="A5636" s="1" t="s">
        <v>5669</v>
      </c>
      <c r="B5636" s="1" t="s">
        <v>7</v>
      </c>
      <c r="C5636" s="1">
        <v>29</v>
      </c>
      <c r="D5636" s="1" t="s">
        <v>3</v>
      </c>
      <c r="E5636" s="1" t="s">
        <v>4</v>
      </c>
      <c r="F5636" s="1" t="s">
        <v>4</v>
      </c>
      <c r="G5636" s="1">
        <v>71</v>
      </c>
      <c r="H5636" s="1" t="s">
        <v>14</v>
      </c>
      <c r="I5636" s="1" t="s">
        <v>10</v>
      </c>
      <c r="J5636" s="1" t="s">
        <v>32</v>
      </c>
      <c r="K5636" s="1">
        <v>79.66</v>
      </c>
      <c r="L5636" s="1">
        <v>5649.65</v>
      </c>
      <c r="M5636" s="1">
        <v>4</v>
      </c>
      <c r="N5636" s="1">
        <v>4</v>
      </c>
      <c r="O5636" s="1" t="s">
        <v>3</v>
      </c>
      <c r="P5636" s="1" t="str">
        <f>IF(Table1[[#This Row],[Churn]]="Yes","Lost Customer","Active Customer")</f>
        <v>Active Customer</v>
      </c>
      <c r="Q5636" s="3">
        <f>IF(Table1[[#This Row],[Tenure]]&lt;=12,"0-1 Year",)</f>
        <v>0</v>
      </c>
      <c r="R5636" s="3" t="str">
        <f>IF(Table1[[#This Row],[MonthlyCharges]]&lt;35,"low",IF(Table1[[#This Row],[MonthlyCharges]]&lt;70,"Medium","High"))</f>
        <v>High</v>
      </c>
    </row>
    <row r="5637" spans="1:18" x14ac:dyDescent="0.35">
      <c r="A5637" s="1" t="s">
        <v>5670</v>
      </c>
      <c r="B5637" s="1" t="s">
        <v>7</v>
      </c>
      <c r="C5637" s="1">
        <v>59</v>
      </c>
      <c r="D5637" s="1" t="s">
        <v>3</v>
      </c>
      <c r="E5637" s="1" t="s">
        <v>4</v>
      </c>
      <c r="F5637" s="1" t="s">
        <v>4</v>
      </c>
      <c r="G5637" s="1">
        <v>69</v>
      </c>
      <c r="H5637" s="1" t="s">
        <v>15</v>
      </c>
      <c r="I5637" s="1" t="s">
        <v>11</v>
      </c>
      <c r="J5637" s="1" t="s">
        <v>44</v>
      </c>
      <c r="K5637" s="1">
        <v>82.85</v>
      </c>
      <c r="L5637" s="1">
        <v>5716.91</v>
      </c>
      <c r="M5637" s="1">
        <v>6</v>
      </c>
      <c r="N5637" s="1">
        <v>2</v>
      </c>
      <c r="O5637" s="1" t="s">
        <v>4</v>
      </c>
      <c r="P5637" s="1" t="str">
        <f>IF(Table1[[#This Row],[Churn]]="Yes","Lost Customer","Active Customer")</f>
        <v>Lost Customer</v>
      </c>
      <c r="Q5637" s="3">
        <f>IF(Table1[[#This Row],[Tenure]]&lt;=12,"0-1 Year",)</f>
        <v>0</v>
      </c>
      <c r="R5637" s="3" t="str">
        <f>IF(Table1[[#This Row],[MonthlyCharges]]&lt;35,"low",IF(Table1[[#This Row],[MonthlyCharges]]&lt;70,"Medium","High"))</f>
        <v>High</v>
      </c>
    </row>
    <row r="5638" spans="1:18" x14ac:dyDescent="0.35">
      <c r="A5638" s="1" t="s">
        <v>5671</v>
      </c>
      <c r="B5638" s="1" t="s">
        <v>7</v>
      </c>
      <c r="C5638" s="1">
        <v>61</v>
      </c>
      <c r="D5638" s="1" t="s">
        <v>4</v>
      </c>
      <c r="E5638" s="1" t="s">
        <v>3</v>
      </c>
      <c r="F5638" s="1" t="s">
        <v>4</v>
      </c>
      <c r="G5638" s="1">
        <v>51</v>
      </c>
      <c r="H5638" s="1" t="s">
        <v>14</v>
      </c>
      <c r="I5638" s="1" t="s">
        <v>10</v>
      </c>
      <c r="J5638" s="1" t="s">
        <v>32</v>
      </c>
      <c r="K5638" s="1">
        <v>118.87</v>
      </c>
      <c r="L5638" s="1">
        <v>6059.99</v>
      </c>
      <c r="M5638" s="1">
        <v>3</v>
      </c>
      <c r="N5638" s="1">
        <v>10</v>
      </c>
      <c r="O5638" s="1" t="s">
        <v>3</v>
      </c>
      <c r="P5638" s="1" t="str">
        <f>IF(Table1[[#This Row],[Churn]]="Yes","Lost Customer","Active Customer")</f>
        <v>Active Customer</v>
      </c>
      <c r="Q5638" s="3">
        <f>IF(Table1[[#This Row],[Tenure]]&lt;=12,"0-1 Year",)</f>
        <v>0</v>
      </c>
      <c r="R5638" s="3" t="str">
        <f>IF(Table1[[#This Row],[MonthlyCharges]]&lt;35,"low",IF(Table1[[#This Row],[MonthlyCharges]]&lt;70,"Medium","High"))</f>
        <v>High</v>
      </c>
    </row>
    <row r="5639" spans="1:18" x14ac:dyDescent="0.35">
      <c r="A5639" s="1" t="s">
        <v>5672</v>
      </c>
      <c r="B5639" s="1" t="s">
        <v>8</v>
      </c>
      <c r="C5639" s="1">
        <v>55</v>
      </c>
      <c r="D5639" s="1" t="s">
        <v>3</v>
      </c>
      <c r="E5639" s="1" t="s">
        <v>3</v>
      </c>
      <c r="F5639" s="1" t="s">
        <v>3</v>
      </c>
      <c r="G5639" s="1">
        <v>15</v>
      </c>
      <c r="H5639" s="1" t="s">
        <v>15</v>
      </c>
      <c r="I5639" s="1" t="s">
        <v>10</v>
      </c>
      <c r="J5639" s="1" t="s">
        <v>32</v>
      </c>
      <c r="K5639" s="1">
        <v>38.39</v>
      </c>
      <c r="L5639" s="1">
        <v>588.95000000000005</v>
      </c>
      <c r="M5639" s="1">
        <v>4</v>
      </c>
      <c r="N5639" s="1">
        <v>4</v>
      </c>
      <c r="O5639" s="1" t="s">
        <v>3</v>
      </c>
      <c r="P5639" s="1" t="str">
        <f>IF(Table1[[#This Row],[Churn]]="Yes","Lost Customer","Active Customer")</f>
        <v>Active Customer</v>
      </c>
      <c r="Q5639" s="3">
        <f>IF(Table1[[#This Row],[Tenure]]&lt;=12,"0-1 Year",)</f>
        <v>0</v>
      </c>
      <c r="R5639" s="3" t="str">
        <f>IF(Table1[[#This Row],[MonthlyCharges]]&lt;35,"low",IF(Table1[[#This Row],[MonthlyCharges]]&lt;70,"Medium","High"))</f>
        <v>Medium</v>
      </c>
    </row>
    <row r="5640" spans="1:18" x14ac:dyDescent="0.35">
      <c r="A5640" s="1" t="s">
        <v>5673</v>
      </c>
      <c r="B5640" s="1" t="s">
        <v>7</v>
      </c>
      <c r="C5640" s="1">
        <v>34</v>
      </c>
      <c r="D5640" s="1" t="s">
        <v>3</v>
      </c>
      <c r="E5640" s="1" t="s">
        <v>3</v>
      </c>
      <c r="F5640" s="1" t="s">
        <v>4</v>
      </c>
      <c r="G5640" s="1">
        <v>46</v>
      </c>
      <c r="H5640" s="1" t="s">
        <v>14</v>
      </c>
      <c r="I5640" s="1" t="s">
        <v>10</v>
      </c>
      <c r="J5640" s="1" t="s">
        <v>40</v>
      </c>
      <c r="K5640" s="1">
        <v>34.14</v>
      </c>
      <c r="L5640" s="1">
        <v>1572.37</v>
      </c>
      <c r="M5640" s="1">
        <v>6</v>
      </c>
      <c r="N5640" s="1">
        <v>9</v>
      </c>
      <c r="O5640" s="1" t="s">
        <v>3</v>
      </c>
      <c r="P5640" s="1" t="str">
        <f>IF(Table1[[#This Row],[Churn]]="Yes","Lost Customer","Active Customer")</f>
        <v>Active Customer</v>
      </c>
      <c r="Q5640" s="3">
        <f>IF(Table1[[#This Row],[Tenure]]&lt;=12,"0-1 Year",)</f>
        <v>0</v>
      </c>
      <c r="R5640" s="3" t="str">
        <f>IF(Table1[[#This Row],[MonthlyCharges]]&lt;35,"low",IF(Table1[[#This Row],[MonthlyCharges]]&lt;70,"Medium","High"))</f>
        <v>low</v>
      </c>
    </row>
    <row r="5641" spans="1:18" x14ac:dyDescent="0.35">
      <c r="A5641" s="1" t="s">
        <v>5674</v>
      </c>
      <c r="B5641" s="1" t="s">
        <v>8</v>
      </c>
      <c r="C5641" s="1">
        <v>54</v>
      </c>
      <c r="D5641" s="1" t="s">
        <v>3</v>
      </c>
      <c r="E5641" s="1" t="s">
        <v>3</v>
      </c>
      <c r="F5641" s="1" t="s">
        <v>4</v>
      </c>
      <c r="G5641" s="1">
        <v>7</v>
      </c>
      <c r="H5641" s="1" t="s">
        <v>15</v>
      </c>
      <c r="I5641" s="1" t="s">
        <v>10</v>
      </c>
      <c r="J5641" s="1" t="s">
        <v>40</v>
      </c>
      <c r="K5641" s="1">
        <v>76.48</v>
      </c>
      <c r="L5641" s="1">
        <v>519.38</v>
      </c>
      <c r="M5641" s="1">
        <v>5</v>
      </c>
      <c r="N5641" s="1">
        <v>10</v>
      </c>
      <c r="O5641" s="1" t="s">
        <v>3</v>
      </c>
      <c r="P5641" s="1" t="str">
        <f>IF(Table1[[#This Row],[Churn]]="Yes","Lost Customer","Active Customer")</f>
        <v>Active Customer</v>
      </c>
      <c r="Q5641" s="3" t="str">
        <f>IF(Table1[[#This Row],[Tenure]]&lt;=12,"0-1 Year",)</f>
        <v>0-1 Year</v>
      </c>
      <c r="R5641" s="3" t="str">
        <f>IF(Table1[[#This Row],[MonthlyCharges]]&lt;35,"low",IF(Table1[[#This Row],[MonthlyCharges]]&lt;70,"Medium","High"))</f>
        <v>High</v>
      </c>
    </row>
    <row r="5642" spans="1:18" x14ac:dyDescent="0.35">
      <c r="A5642" s="1" t="s">
        <v>5675</v>
      </c>
      <c r="B5642" s="1" t="s">
        <v>7</v>
      </c>
      <c r="C5642" s="1">
        <v>32</v>
      </c>
      <c r="D5642" s="1" t="s">
        <v>3</v>
      </c>
      <c r="E5642" s="1" t="s">
        <v>4</v>
      </c>
      <c r="F5642" s="1" t="s">
        <v>4</v>
      </c>
      <c r="G5642" s="1">
        <v>67</v>
      </c>
      <c r="H5642" s="1" t="s">
        <v>14</v>
      </c>
      <c r="I5642" s="1" t="s">
        <v>11</v>
      </c>
      <c r="J5642" s="1" t="s">
        <v>44</v>
      </c>
      <c r="K5642" s="1">
        <v>55.94</v>
      </c>
      <c r="L5642" s="1">
        <v>3743.68</v>
      </c>
      <c r="M5642" s="1">
        <v>5</v>
      </c>
      <c r="N5642" s="1">
        <v>6</v>
      </c>
      <c r="O5642" s="1" t="s">
        <v>3</v>
      </c>
      <c r="P5642" s="1" t="str">
        <f>IF(Table1[[#This Row],[Churn]]="Yes","Lost Customer","Active Customer")</f>
        <v>Active Customer</v>
      </c>
      <c r="Q5642" s="3">
        <f>IF(Table1[[#This Row],[Tenure]]&lt;=12,"0-1 Year",)</f>
        <v>0</v>
      </c>
      <c r="R5642" s="3" t="str">
        <f>IF(Table1[[#This Row],[MonthlyCharges]]&lt;35,"low",IF(Table1[[#This Row],[MonthlyCharges]]&lt;70,"Medium","High"))</f>
        <v>Medium</v>
      </c>
    </row>
    <row r="5643" spans="1:18" x14ac:dyDescent="0.35">
      <c r="A5643" s="1" t="s">
        <v>5676</v>
      </c>
      <c r="B5643" s="1" t="s">
        <v>7</v>
      </c>
      <c r="C5643" s="1">
        <v>34</v>
      </c>
      <c r="D5643" s="1" t="s">
        <v>3</v>
      </c>
      <c r="E5643" s="1" t="s">
        <v>4</v>
      </c>
      <c r="F5643" s="1" t="s">
        <v>4</v>
      </c>
      <c r="G5643" s="1">
        <v>71</v>
      </c>
      <c r="H5643" s="1" t="s">
        <v>16</v>
      </c>
      <c r="I5643" s="1" t="s">
        <v>11</v>
      </c>
      <c r="J5643" s="1" t="s">
        <v>40</v>
      </c>
      <c r="K5643" s="1">
        <v>32.450000000000003</v>
      </c>
      <c r="L5643" s="1">
        <v>2312.98</v>
      </c>
      <c r="M5643" s="1">
        <v>6</v>
      </c>
      <c r="N5643" s="1">
        <v>9</v>
      </c>
      <c r="O5643" s="1" t="s">
        <v>3</v>
      </c>
      <c r="P5643" s="1" t="str">
        <f>IF(Table1[[#This Row],[Churn]]="Yes","Lost Customer","Active Customer")</f>
        <v>Active Customer</v>
      </c>
      <c r="Q5643" s="3">
        <f>IF(Table1[[#This Row],[Tenure]]&lt;=12,"0-1 Year",)</f>
        <v>0</v>
      </c>
      <c r="R5643" s="3" t="str">
        <f>IF(Table1[[#This Row],[MonthlyCharges]]&lt;35,"low",IF(Table1[[#This Row],[MonthlyCharges]]&lt;70,"Medium","High"))</f>
        <v>low</v>
      </c>
    </row>
    <row r="5644" spans="1:18" x14ac:dyDescent="0.35">
      <c r="A5644" s="1" t="s">
        <v>5677</v>
      </c>
      <c r="B5644" s="1" t="s">
        <v>8</v>
      </c>
      <c r="C5644" s="1">
        <v>18</v>
      </c>
      <c r="D5644" s="1" t="s">
        <v>3</v>
      </c>
      <c r="E5644" s="1" t="s">
        <v>3</v>
      </c>
      <c r="F5644" s="1" t="s">
        <v>4</v>
      </c>
      <c r="G5644" s="1">
        <v>29</v>
      </c>
      <c r="H5644" s="1" t="s">
        <v>14</v>
      </c>
      <c r="I5644" s="1" t="s">
        <v>12</v>
      </c>
      <c r="J5644" s="1" t="s">
        <v>34</v>
      </c>
      <c r="K5644" s="1">
        <v>0</v>
      </c>
      <c r="L5644" s="1">
        <v>-12.12</v>
      </c>
      <c r="M5644" s="1">
        <v>2</v>
      </c>
      <c r="N5644" s="1">
        <v>9</v>
      </c>
      <c r="O5644" s="1" t="s">
        <v>3</v>
      </c>
      <c r="P5644" s="1" t="str">
        <f>IF(Table1[[#This Row],[Churn]]="Yes","Lost Customer","Active Customer")</f>
        <v>Active Customer</v>
      </c>
      <c r="Q5644" s="3">
        <f>IF(Table1[[#This Row],[Tenure]]&lt;=12,"0-1 Year",)</f>
        <v>0</v>
      </c>
      <c r="R5644" s="3" t="str">
        <f>IF(Table1[[#This Row],[MonthlyCharges]]&lt;35,"low",IF(Table1[[#This Row],[MonthlyCharges]]&lt;70,"Medium","High"))</f>
        <v>low</v>
      </c>
    </row>
    <row r="5645" spans="1:18" x14ac:dyDescent="0.35">
      <c r="A5645" s="1" t="s">
        <v>5678</v>
      </c>
      <c r="B5645" s="1" t="s">
        <v>8</v>
      </c>
      <c r="C5645" s="1">
        <v>49</v>
      </c>
      <c r="D5645" s="1" t="s">
        <v>3</v>
      </c>
      <c r="E5645" s="1" t="s">
        <v>3</v>
      </c>
      <c r="F5645" s="1" t="s">
        <v>4</v>
      </c>
      <c r="G5645" s="1">
        <v>61</v>
      </c>
      <c r="H5645" s="1" t="s">
        <v>16</v>
      </c>
      <c r="I5645" s="1" t="s">
        <v>12</v>
      </c>
      <c r="J5645" s="1" t="s">
        <v>34</v>
      </c>
      <c r="K5645" s="1">
        <v>0</v>
      </c>
      <c r="L5645" s="1">
        <v>1</v>
      </c>
      <c r="M5645" s="1">
        <v>3</v>
      </c>
      <c r="N5645" s="1">
        <v>5</v>
      </c>
      <c r="O5645" s="1" t="s">
        <v>3</v>
      </c>
      <c r="P5645" s="1" t="str">
        <f>IF(Table1[[#This Row],[Churn]]="Yes","Lost Customer","Active Customer")</f>
        <v>Active Customer</v>
      </c>
      <c r="Q5645" s="3">
        <f>IF(Table1[[#This Row],[Tenure]]&lt;=12,"0-1 Year",)</f>
        <v>0</v>
      </c>
      <c r="R5645" s="3" t="str">
        <f>IF(Table1[[#This Row],[MonthlyCharges]]&lt;35,"low",IF(Table1[[#This Row],[MonthlyCharges]]&lt;70,"Medium","High"))</f>
        <v>low</v>
      </c>
    </row>
    <row r="5646" spans="1:18" x14ac:dyDescent="0.35">
      <c r="A5646" s="1" t="s">
        <v>5679</v>
      </c>
      <c r="B5646" s="1" t="s">
        <v>8</v>
      </c>
      <c r="C5646" s="1">
        <v>68</v>
      </c>
      <c r="D5646" s="1" t="s">
        <v>4</v>
      </c>
      <c r="E5646" s="1" t="s">
        <v>3</v>
      </c>
      <c r="F5646" s="1" t="s">
        <v>3</v>
      </c>
      <c r="G5646" s="1">
        <v>24</v>
      </c>
      <c r="H5646" s="1" t="s">
        <v>14</v>
      </c>
      <c r="I5646" s="1" t="s">
        <v>10</v>
      </c>
      <c r="J5646" s="1" t="s">
        <v>32</v>
      </c>
      <c r="K5646" s="1">
        <v>82.75</v>
      </c>
      <c r="L5646" s="1">
        <v>1990.51</v>
      </c>
      <c r="M5646" s="1">
        <v>0</v>
      </c>
      <c r="N5646" s="1">
        <v>4</v>
      </c>
      <c r="O5646" s="1" t="s">
        <v>3</v>
      </c>
      <c r="P5646" s="1" t="str">
        <f>IF(Table1[[#This Row],[Churn]]="Yes","Lost Customer","Active Customer")</f>
        <v>Active Customer</v>
      </c>
      <c r="Q5646" s="3">
        <f>IF(Table1[[#This Row],[Tenure]]&lt;=12,"0-1 Year",)</f>
        <v>0</v>
      </c>
      <c r="R5646" s="3" t="str">
        <f>IF(Table1[[#This Row],[MonthlyCharges]]&lt;35,"low",IF(Table1[[#This Row],[MonthlyCharges]]&lt;70,"Medium","High"))</f>
        <v>High</v>
      </c>
    </row>
    <row r="5647" spans="1:18" x14ac:dyDescent="0.35">
      <c r="A5647" s="1" t="s">
        <v>5680</v>
      </c>
      <c r="B5647" s="1" t="s">
        <v>7</v>
      </c>
      <c r="C5647" s="1">
        <v>28</v>
      </c>
      <c r="D5647" s="1" t="s">
        <v>3</v>
      </c>
      <c r="E5647" s="1" t="s">
        <v>4</v>
      </c>
      <c r="F5647" s="1" t="s">
        <v>4</v>
      </c>
      <c r="G5647" s="1">
        <v>4</v>
      </c>
      <c r="H5647" s="1" t="s">
        <v>14</v>
      </c>
      <c r="I5647" s="1" t="s">
        <v>10</v>
      </c>
      <c r="J5647" s="1" t="s">
        <v>32</v>
      </c>
      <c r="K5647" s="1">
        <v>73.150000000000006</v>
      </c>
      <c r="L5647" s="1">
        <v>291.57</v>
      </c>
      <c r="M5647" s="1">
        <v>8</v>
      </c>
      <c r="N5647" s="1">
        <v>7</v>
      </c>
      <c r="O5647" s="1" t="s">
        <v>3</v>
      </c>
      <c r="P5647" s="1" t="str">
        <f>IF(Table1[[#This Row],[Churn]]="Yes","Lost Customer","Active Customer")</f>
        <v>Active Customer</v>
      </c>
      <c r="Q5647" s="3" t="str">
        <f>IF(Table1[[#This Row],[Tenure]]&lt;=12,"0-1 Year",)</f>
        <v>0-1 Year</v>
      </c>
      <c r="R5647" s="3" t="str">
        <f>IF(Table1[[#This Row],[MonthlyCharges]]&lt;35,"low",IF(Table1[[#This Row],[MonthlyCharges]]&lt;70,"Medium","High"))</f>
        <v>High</v>
      </c>
    </row>
    <row r="5648" spans="1:18" x14ac:dyDescent="0.35">
      <c r="A5648" s="1" t="s">
        <v>5681</v>
      </c>
      <c r="B5648" s="1" t="s">
        <v>7</v>
      </c>
      <c r="C5648" s="1">
        <v>38</v>
      </c>
      <c r="D5648" s="1" t="s">
        <v>3</v>
      </c>
      <c r="E5648" s="1" t="s">
        <v>3</v>
      </c>
      <c r="F5648" s="1" t="s">
        <v>4</v>
      </c>
      <c r="G5648" s="1">
        <v>56</v>
      </c>
      <c r="H5648" s="1" t="s">
        <v>14</v>
      </c>
      <c r="I5648" s="1" t="s">
        <v>10</v>
      </c>
      <c r="J5648" s="1" t="s">
        <v>34</v>
      </c>
      <c r="K5648" s="1">
        <v>62.91</v>
      </c>
      <c r="L5648" s="1">
        <v>3518.36</v>
      </c>
      <c r="M5648" s="1">
        <v>8</v>
      </c>
      <c r="N5648" s="1">
        <v>10</v>
      </c>
      <c r="O5648" s="1" t="s">
        <v>3</v>
      </c>
      <c r="P5648" s="1" t="str">
        <f>IF(Table1[[#This Row],[Churn]]="Yes","Lost Customer","Active Customer")</f>
        <v>Active Customer</v>
      </c>
      <c r="Q5648" s="3">
        <f>IF(Table1[[#This Row],[Tenure]]&lt;=12,"0-1 Year",)</f>
        <v>0</v>
      </c>
      <c r="R5648" s="3" t="str">
        <f>IF(Table1[[#This Row],[MonthlyCharges]]&lt;35,"low",IF(Table1[[#This Row],[MonthlyCharges]]&lt;70,"Medium","High"))</f>
        <v>Medium</v>
      </c>
    </row>
    <row r="5649" spans="1:18" x14ac:dyDescent="0.35">
      <c r="A5649" s="1" t="s">
        <v>5682</v>
      </c>
      <c r="B5649" s="1" t="s">
        <v>8</v>
      </c>
      <c r="C5649" s="1">
        <v>33</v>
      </c>
      <c r="D5649" s="1" t="s">
        <v>3</v>
      </c>
      <c r="E5649" s="1" t="s">
        <v>3</v>
      </c>
      <c r="F5649" s="1" t="s">
        <v>4</v>
      </c>
      <c r="G5649" s="1">
        <v>31</v>
      </c>
      <c r="H5649" s="1" t="s">
        <v>14</v>
      </c>
      <c r="I5649" s="1" t="s">
        <v>11</v>
      </c>
      <c r="J5649" s="1" t="s">
        <v>40</v>
      </c>
      <c r="K5649" s="1">
        <v>53.46</v>
      </c>
      <c r="L5649" s="1">
        <v>1642.38</v>
      </c>
      <c r="M5649" s="1">
        <v>0</v>
      </c>
      <c r="N5649" s="1">
        <v>3</v>
      </c>
      <c r="O5649" s="1" t="s">
        <v>3</v>
      </c>
      <c r="P5649" s="1" t="str">
        <f>IF(Table1[[#This Row],[Churn]]="Yes","Lost Customer","Active Customer")</f>
        <v>Active Customer</v>
      </c>
      <c r="Q5649" s="3">
        <f>IF(Table1[[#This Row],[Tenure]]&lt;=12,"0-1 Year",)</f>
        <v>0</v>
      </c>
      <c r="R5649" s="3" t="str">
        <f>IF(Table1[[#This Row],[MonthlyCharges]]&lt;35,"low",IF(Table1[[#This Row],[MonthlyCharges]]&lt;70,"Medium","High"))</f>
        <v>Medium</v>
      </c>
    </row>
    <row r="5650" spans="1:18" x14ac:dyDescent="0.35">
      <c r="A5650" s="1" t="s">
        <v>5683</v>
      </c>
      <c r="B5650" s="1" t="s">
        <v>7</v>
      </c>
      <c r="C5650" s="1">
        <v>37</v>
      </c>
      <c r="D5650" s="1" t="s">
        <v>3</v>
      </c>
      <c r="E5650" s="1" t="s">
        <v>4</v>
      </c>
      <c r="F5650" s="1" t="s">
        <v>4</v>
      </c>
      <c r="G5650" s="1">
        <v>63</v>
      </c>
      <c r="H5650" s="1" t="s">
        <v>14</v>
      </c>
      <c r="I5650" s="1" t="s">
        <v>11</v>
      </c>
      <c r="J5650" s="1" t="s">
        <v>34</v>
      </c>
      <c r="K5650" s="1">
        <v>30.73</v>
      </c>
      <c r="L5650" s="1">
        <v>1942.29</v>
      </c>
      <c r="M5650" s="1">
        <v>0</v>
      </c>
      <c r="N5650" s="1">
        <v>4</v>
      </c>
      <c r="O5650" s="1" t="s">
        <v>3</v>
      </c>
      <c r="P5650" s="1" t="str">
        <f>IF(Table1[[#This Row],[Churn]]="Yes","Lost Customer","Active Customer")</f>
        <v>Active Customer</v>
      </c>
      <c r="Q5650" s="3">
        <f>IF(Table1[[#This Row],[Tenure]]&lt;=12,"0-1 Year",)</f>
        <v>0</v>
      </c>
      <c r="R5650" s="3" t="str">
        <f>IF(Table1[[#This Row],[MonthlyCharges]]&lt;35,"low",IF(Table1[[#This Row],[MonthlyCharges]]&lt;70,"Medium","High"))</f>
        <v>low</v>
      </c>
    </row>
    <row r="5651" spans="1:18" x14ac:dyDescent="0.35">
      <c r="A5651" s="1" t="s">
        <v>5684</v>
      </c>
      <c r="B5651" s="1" t="s">
        <v>7</v>
      </c>
      <c r="C5651" s="1">
        <v>33</v>
      </c>
      <c r="D5651" s="1" t="s">
        <v>3</v>
      </c>
      <c r="E5651" s="1" t="s">
        <v>4</v>
      </c>
      <c r="F5651" s="1" t="s">
        <v>4</v>
      </c>
      <c r="G5651" s="1">
        <v>29</v>
      </c>
      <c r="H5651" s="1" t="s">
        <v>15</v>
      </c>
      <c r="I5651" s="1" t="s">
        <v>12</v>
      </c>
      <c r="J5651" s="1" t="s">
        <v>34</v>
      </c>
      <c r="K5651" s="1">
        <v>0</v>
      </c>
      <c r="L5651" s="1">
        <v>4.38</v>
      </c>
      <c r="M5651" s="1">
        <v>6</v>
      </c>
      <c r="N5651" s="1">
        <v>1</v>
      </c>
      <c r="O5651" s="1" t="s">
        <v>4</v>
      </c>
      <c r="P5651" s="1" t="str">
        <f>IF(Table1[[#This Row],[Churn]]="Yes","Lost Customer","Active Customer")</f>
        <v>Lost Customer</v>
      </c>
      <c r="Q5651" s="3">
        <f>IF(Table1[[#This Row],[Tenure]]&lt;=12,"0-1 Year",)</f>
        <v>0</v>
      </c>
      <c r="R5651" s="3" t="str">
        <f>IF(Table1[[#This Row],[MonthlyCharges]]&lt;35,"low",IF(Table1[[#This Row],[MonthlyCharges]]&lt;70,"Medium","High"))</f>
        <v>low</v>
      </c>
    </row>
    <row r="5652" spans="1:18" x14ac:dyDescent="0.35">
      <c r="A5652" s="1" t="s">
        <v>5685</v>
      </c>
      <c r="B5652" s="1" t="s">
        <v>8</v>
      </c>
      <c r="C5652" s="1">
        <v>73</v>
      </c>
      <c r="D5652" s="1" t="s">
        <v>3</v>
      </c>
      <c r="E5652" s="1" t="s">
        <v>3</v>
      </c>
      <c r="F5652" s="1" t="s">
        <v>3</v>
      </c>
      <c r="G5652" s="1">
        <v>20</v>
      </c>
      <c r="H5652" s="1" t="s">
        <v>15</v>
      </c>
      <c r="I5652" s="1" t="s">
        <v>11</v>
      </c>
      <c r="J5652" s="1" t="s">
        <v>44</v>
      </c>
      <c r="K5652" s="1">
        <v>94.56</v>
      </c>
      <c r="L5652" s="1">
        <v>1897.41</v>
      </c>
      <c r="M5652" s="1">
        <v>1</v>
      </c>
      <c r="N5652" s="1">
        <v>6</v>
      </c>
      <c r="O5652" s="1" t="s">
        <v>3</v>
      </c>
      <c r="P5652" s="1" t="str">
        <f>IF(Table1[[#This Row],[Churn]]="Yes","Lost Customer","Active Customer")</f>
        <v>Active Customer</v>
      </c>
      <c r="Q5652" s="3">
        <f>IF(Table1[[#This Row],[Tenure]]&lt;=12,"0-1 Year",)</f>
        <v>0</v>
      </c>
      <c r="R5652" s="3" t="str">
        <f>IF(Table1[[#This Row],[MonthlyCharges]]&lt;35,"low",IF(Table1[[#This Row],[MonthlyCharges]]&lt;70,"Medium","High"))</f>
        <v>High</v>
      </c>
    </row>
    <row r="5653" spans="1:18" x14ac:dyDescent="0.35">
      <c r="A5653" s="1" t="s">
        <v>5686</v>
      </c>
      <c r="B5653" s="1" t="s">
        <v>8</v>
      </c>
      <c r="C5653" s="1">
        <v>48</v>
      </c>
      <c r="D5653" s="1" t="s">
        <v>3</v>
      </c>
      <c r="E5653" s="1" t="s">
        <v>3</v>
      </c>
      <c r="F5653" s="1" t="s">
        <v>3</v>
      </c>
      <c r="G5653" s="1">
        <v>59</v>
      </c>
      <c r="H5653" s="1" t="s">
        <v>14</v>
      </c>
      <c r="I5653" s="1" t="s">
        <v>10</v>
      </c>
      <c r="J5653" s="1" t="s">
        <v>40</v>
      </c>
      <c r="K5653" s="1">
        <v>82.86</v>
      </c>
      <c r="L5653" s="1">
        <v>4886.8900000000003</v>
      </c>
      <c r="M5653" s="1">
        <v>2</v>
      </c>
      <c r="N5653" s="1">
        <v>7</v>
      </c>
      <c r="O5653" s="1" t="s">
        <v>3</v>
      </c>
      <c r="P5653" s="1" t="str">
        <f>IF(Table1[[#This Row],[Churn]]="Yes","Lost Customer","Active Customer")</f>
        <v>Active Customer</v>
      </c>
      <c r="Q5653" s="3">
        <f>IF(Table1[[#This Row],[Tenure]]&lt;=12,"0-1 Year",)</f>
        <v>0</v>
      </c>
      <c r="R5653" s="3" t="str">
        <f>IF(Table1[[#This Row],[MonthlyCharges]]&lt;35,"low",IF(Table1[[#This Row],[MonthlyCharges]]&lt;70,"Medium","High"))</f>
        <v>High</v>
      </c>
    </row>
    <row r="5654" spans="1:18" x14ac:dyDescent="0.35">
      <c r="A5654" s="1" t="s">
        <v>5687</v>
      </c>
      <c r="B5654" s="1" t="s">
        <v>8</v>
      </c>
      <c r="C5654" s="1">
        <v>18</v>
      </c>
      <c r="D5654" s="1" t="s">
        <v>3</v>
      </c>
      <c r="E5654" s="1" t="s">
        <v>3</v>
      </c>
      <c r="F5654" s="1" t="s">
        <v>3</v>
      </c>
      <c r="G5654" s="1">
        <v>15</v>
      </c>
      <c r="H5654" s="1" t="s">
        <v>15</v>
      </c>
      <c r="I5654" s="1" t="s">
        <v>10</v>
      </c>
      <c r="J5654" s="1" t="s">
        <v>40</v>
      </c>
      <c r="K5654" s="1">
        <v>33.31</v>
      </c>
      <c r="L5654" s="1">
        <v>498.2</v>
      </c>
      <c r="M5654" s="1">
        <v>0</v>
      </c>
      <c r="N5654" s="1">
        <v>2</v>
      </c>
      <c r="O5654" s="1" t="s">
        <v>3</v>
      </c>
      <c r="P5654" s="1" t="str">
        <f>IF(Table1[[#This Row],[Churn]]="Yes","Lost Customer","Active Customer")</f>
        <v>Active Customer</v>
      </c>
      <c r="Q5654" s="3">
        <f>IF(Table1[[#This Row],[Tenure]]&lt;=12,"0-1 Year",)</f>
        <v>0</v>
      </c>
      <c r="R5654" s="3" t="str">
        <f>IF(Table1[[#This Row],[MonthlyCharges]]&lt;35,"low",IF(Table1[[#This Row],[MonthlyCharges]]&lt;70,"Medium","High"))</f>
        <v>low</v>
      </c>
    </row>
    <row r="5655" spans="1:18" x14ac:dyDescent="0.35">
      <c r="A5655" s="1" t="s">
        <v>5688</v>
      </c>
      <c r="B5655" s="1" t="s">
        <v>8</v>
      </c>
      <c r="C5655" s="1">
        <v>72</v>
      </c>
      <c r="D5655" s="1" t="s">
        <v>4</v>
      </c>
      <c r="E5655" s="1" t="s">
        <v>3</v>
      </c>
      <c r="F5655" s="1" t="s">
        <v>4</v>
      </c>
      <c r="G5655" s="1">
        <v>21</v>
      </c>
      <c r="H5655" s="1" t="s">
        <v>14</v>
      </c>
      <c r="I5655" s="1" t="s">
        <v>10</v>
      </c>
      <c r="J5655" s="1" t="s">
        <v>34</v>
      </c>
      <c r="K5655" s="1">
        <v>94.7</v>
      </c>
      <c r="L5655" s="1">
        <v>1990.41</v>
      </c>
      <c r="M5655" s="1">
        <v>8</v>
      </c>
      <c r="N5655" s="1">
        <v>7</v>
      </c>
      <c r="O5655" s="1" t="s">
        <v>3</v>
      </c>
      <c r="P5655" s="1" t="str">
        <f>IF(Table1[[#This Row],[Churn]]="Yes","Lost Customer","Active Customer")</f>
        <v>Active Customer</v>
      </c>
      <c r="Q5655" s="3">
        <f>IF(Table1[[#This Row],[Tenure]]&lt;=12,"0-1 Year",)</f>
        <v>0</v>
      </c>
      <c r="R5655" s="3" t="str">
        <f>IF(Table1[[#This Row],[MonthlyCharges]]&lt;35,"low",IF(Table1[[#This Row],[MonthlyCharges]]&lt;70,"Medium","High"))</f>
        <v>High</v>
      </c>
    </row>
    <row r="5656" spans="1:18" x14ac:dyDescent="0.35">
      <c r="A5656" s="1" t="s">
        <v>5689</v>
      </c>
      <c r="B5656" s="1" t="s">
        <v>7</v>
      </c>
      <c r="C5656" s="1">
        <v>55</v>
      </c>
      <c r="D5656" s="1" t="s">
        <v>3</v>
      </c>
      <c r="E5656" s="1" t="s">
        <v>3</v>
      </c>
      <c r="F5656" s="1" t="s">
        <v>3</v>
      </c>
      <c r="G5656" s="1">
        <v>19</v>
      </c>
      <c r="H5656" s="1" t="s">
        <v>15</v>
      </c>
      <c r="I5656" s="1" t="s">
        <v>11</v>
      </c>
      <c r="J5656" s="1" t="s">
        <v>40</v>
      </c>
      <c r="K5656" s="1">
        <v>85.78</v>
      </c>
      <c r="L5656" s="1">
        <v>1647.17</v>
      </c>
      <c r="M5656" s="1">
        <v>6</v>
      </c>
      <c r="N5656" s="1">
        <v>10</v>
      </c>
      <c r="O5656" s="1" t="s">
        <v>3</v>
      </c>
      <c r="P5656" s="1" t="str">
        <f>IF(Table1[[#This Row],[Churn]]="Yes","Lost Customer","Active Customer")</f>
        <v>Active Customer</v>
      </c>
      <c r="Q5656" s="3">
        <f>IF(Table1[[#This Row],[Tenure]]&lt;=12,"0-1 Year",)</f>
        <v>0</v>
      </c>
      <c r="R5656" s="3" t="str">
        <f>IF(Table1[[#This Row],[MonthlyCharges]]&lt;35,"low",IF(Table1[[#This Row],[MonthlyCharges]]&lt;70,"Medium","High"))</f>
        <v>High</v>
      </c>
    </row>
    <row r="5657" spans="1:18" x14ac:dyDescent="0.35">
      <c r="A5657" s="1" t="s">
        <v>5690</v>
      </c>
      <c r="B5657" s="1" t="s">
        <v>8</v>
      </c>
      <c r="C5657" s="1">
        <v>75</v>
      </c>
      <c r="D5657" s="1" t="s">
        <v>3</v>
      </c>
      <c r="E5657" s="1" t="s">
        <v>3</v>
      </c>
      <c r="F5657" s="1" t="s">
        <v>3</v>
      </c>
      <c r="G5657" s="1">
        <v>40</v>
      </c>
      <c r="H5657" s="1" t="s">
        <v>14</v>
      </c>
      <c r="I5657" s="1" t="s">
        <v>10</v>
      </c>
      <c r="J5657" s="1" t="s">
        <v>32</v>
      </c>
      <c r="K5657" s="1">
        <v>112.81</v>
      </c>
      <c r="L5657" s="1">
        <v>4514.7299999999996</v>
      </c>
      <c r="M5657" s="1">
        <v>3</v>
      </c>
      <c r="N5657" s="1">
        <v>4</v>
      </c>
      <c r="O5657" s="1" t="s">
        <v>3</v>
      </c>
      <c r="P5657" s="1" t="str">
        <f>IF(Table1[[#This Row],[Churn]]="Yes","Lost Customer","Active Customer")</f>
        <v>Active Customer</v>
      </c>
      <c r="Q5657" s="3">
        <f>IF(Table1[[#This Row],[Tenure]]&lt;=12,"0-1 Year",)</f>
        <v>0</v>
      </c>
      <c r="R5657" s="3" t="str">
        <f>IF(Table1[[#This Row],[MonthlyCharges]]&lt;35,"low",IF(Table1[[#This Row],[MonthlyCharges]]&lt;70,"Medium","High"))</f>
        <v>High</v>
      </c>
    </row>
    <row r="5658" spans="1:18" x14ac:dyDescent="0.35">
      <c r="A5658" s="1" t="s">
        <v>5691</v>
      </c>
      <c r="B5658" s="1" t="s">
        <v>7</v>
      </c>
      <c r="C5658" s="1">
        <v>56</v>
      </c>
      <c r="D5658" s="1" t="s">
        <v>3</v>
      </c>
      <c r="E5658" s="1" t="s">
        <v>4</v>
      </c>
      <c r="F5658" s="1" t="s">
        <v>4</v>
      </c>
      <c r="G5658" s="1">
        <v>18</v>
      </c>
      <c r="H5658" s="1" t="s">
        <v>14</v>
      </c>
      <c r="I5658" s="1" t="s">
        <v>10</v>
      </c>
      <c r="J5658" s="1" t="s">
        <v>40</v>
      </c>
      <c r="K5658" s="1">
        <v>35.81</v>
      </c>
      <c r="L5658" s="1">
        <v>626.98</v>
      </c>
      <c r="M5658" s="1">
        <v>2</v>
      </c>
      <c r="N5658" s="1">
        <v>2</v>
      </c>
      <c r="O5658" s="1" t="s">
        <v>3</v>
      </c>
      <c r="P5658" s="1" t="str">
        <f>IF(Table1[[#This Row],[Churn]]="Yes","Lost Customer","Active Customer")</f>
        <v>Active Customer</v>
      </c>
      <c r="Q5658" s="3">
        <f>IF(Table1[[#This Row],[Tenure]]&lt;=12,"0-1 Year",)</f>
        <v>0</v>
      </c>
      <c r="R5658" s="3" t="str">
        <f>IF(Table1[[#This Row],[MonthlyCharges]]&lt;35,"low",IF(Table1[[#This Row],[MonthlyCharges]]&lt;70,"Medium","High"))</f>
        <v>Medium</v>
      </c>
    </row>
    <row r="5659" spans="1:18" x14ac:dyDescent="0.35">
      <c r="A5659" s="1" t="s">
        <v>5692</v>
      </c>
      <c r="B5659" s="1" t="s">
        <v>7</v>
      </c>
      <c r="C5659" s="1">
        <v>43</v>
      </c>
      <c r="D5659" s="1" t="s">
        <v>3</v>
      </c>
      <c r="E5659" s="1" t="s">
        <v>4</v>
      </c>
      <c r="F5659" s="1" t="s">
        <v>3</v>
      </c>
      <c r="G5659" s="1">
        <v>51</v>
      </c>
      <c r="H5659" s="1" t="s">
        <v>14</v>
      </c>
      <c r="I5659" s="1" t="s">
        <v>11</v>
      </c>
      <c r="J5659" s="1" t="s">
        <v>34</v>
      </c>
      <c r="K5659" s="1">
        <v>99.62</v>
      </c>
      <c r="L5659" s="1">
        <v>5071.79</v>
      </c>
      <c r="M5659" s="1">
        <v>1</v>
      </c>
      <c r="N5659" s="1">
        <v>3</v>
      </c>
      <c r="O5659" s="1" t="s">
        <v>3</v>
      </c>
      <c r="P5659" s="1" t="str">
        <f>IF(Table1[[#This Row],[Churn]]="Yes","Lost Customer","Active Customer")</f>
        <v>Active Customer</v>
      </c>
      <c r="Q5659" s="3">
        <f>IF(Table1[[#This Row],[Tenure]]&lt;=12,"0-1 Year",)</f>
        <v>0</v>
      </c>
      <c r="R5659" s="3" t="str">
        <f>IF(Table1[[#This Row],[MonthlyCharges]]&lt;35,"low",IF(Table1[[#This Row],[MonthlyCharges]]&lt;70,"Medium","High"))</f>
        <v>High</v>
      </c>
    </row>
    <row r="5660" spans="1:18" x14ac:dyDescent="0.35">
      <c r="A5660" s="1" t="s">
        <v>5693</v>
      </c>
      <c r="B5660" s="1" t="s">
        <v>8</v>
      </c>
      <c r="C5660" s="1">
        <v>65</v>
      </c>
      <c r="D5660" s="1" t="s">
        <v>3</v>
      </c>
      <c r="E5660" s="1" t="s">
        <v>3</v>
      </c>
      <c r="F5660" s="1" t="s">
        <v>3</v>
      </c>
      <c r="G5660" s="1">
        <v>60</v>
      </c>
      <c r="H5660" s="1" t="s">
        <v>14</v>
      </c>
      <c r="I5660" s="1" t="s">
        <v>10</v>
      </c>
      <c r="J5660" s="1" t="s">
        <v>34</v>
      </c>
      <c r="K5660" s="1">
        <v>75.88</v>
      </c>
      <c r="L5660" s="1">
        <v>4553.29</v>
      </c>
      <c r="M5660" s="1">
        <v>4</v>
      </c>
      <c r="N5660" s="1">
        <v>10</v>
      </c>
      <c r="O5660" s="1" t="s">
        <v>3</v>
      </c>
      <c r="P5660" s="1" t="str">
        <f>IF(Table1[[#This Row],[Churn]]="Yes","Lost Customer","Active Customer")</f>
        <v>Active Customer</v>
      </c>
      <c r="Q5660" s="3">
        <f>IF(Table1[[#This Row],[Tenure]]&lt;=12,"0-1 Year",)</f>
        <v>0</v>
      </c>
      <c r="R5660" s="3" t="str">
        <f>IF(Table1[[#This Row],[MonthlyCharges]]&lt;35,"low",IF(Table1[[#This Row],[MonthlyCharges]]&lt;70,"Medium","High"))</f>
        <v>High</v>
      </c>
    </row>
    <row r="5661" spans="1:18" x14ac:dyDescent="0.35">
      <c r="A5661" s="1" t="s">
        <v>5694</v>
      </c>
      <c r="B5661" s="1" t="s">
        <v>7</v>
      </c>
      <c r="C5661" s="1">
        <v>48</v>
      </c>
      <c r="D5661" s="1" t="s">
        <v>3</v>
      </c>
      <c r="E5661" s="1" t="s">
        <v>3</v>
      </c>
      <c r="F5661" s="1" t="s">
        <v>4</v>
      </c>
      <c r="G5661" s="1">
        <v>27</v>
      </c>
      <c r="H5661" s="1" t="s">
        <v>14</v>
      </c>
      <c r="I5661" s="1" t="s">
        <v>10</v>
      </c>
      <c r="J5661" s="1" t="s">
        <v>34</v>
      </c>
      <c r="K5661" s="1">
        <v>68.75</v>
      </c>
      <c r="L5661" s="1">
        <v>1865.07</v>
      </c>
      <c r="M5661" s="1">
        <v>8</v>
      </c>
      <c r="N5661" s="1">
        <v>6</v>
      </c>
      <c r="O5661" s="1" t="s">
        <v>3</v>
      </c>
      <c r="P5661" s="1" t="str">
        <f>IF(Table1[[#This Row],[Churn]]="Yes","Lost Customer","Active Customer")</f>
        <v>Active Customer</v>
      </c>
      <c r="Q5661" s="3">
        <f>IF(Table1[[#This Row],[Tenure]]&lt;=12,"0-1 Year",)</f>
        <v>0</v>
      </c>
      <c r="R5661" s="3" t="str">
        <f>IF(Table1[[#This Row],[MonthlyCharges]]&lt;35,"low",IF(Table1[[#This Row],[MonthlyCharges]]&lt;70,"Medium","High"))</f>
        <v>Medium</v>
      </c>
    </row>
    <row r="5662" spans="1:18" x14ac:dyDescent="0.35">
      <c r="A5662" s="1" t="s">
        <v>5695</v>
      </c>
      <c r="B5662" s="1" t="s">
        <v>8</v>
      </c>
      <c r="C5662" s="1">
        <v>23</v>
      </c>
      <c r="D5662" s="1" t="s">
        <v>3</v>
      </c>
      <c r="E5662" s="1" t="s">
        <v>4</v>
      </c>
      <c r="F5662" s="1" t="s">
        <v>3</v>
      </c>
      <c r="G5662" s="1">
        <v>15</v>
      </c>
      <c r="H5662" s="1" t="s">
        <v>16</v>
      </c>
      <c r="I5662" s="1" t="s">
        <v>12</v>
      </c>
      <c r="J5662" s="1" t="s">
        <v>44</v>
      </c>
      <c r="K5662" s="1">
        <v>0</v>
      </c>
      <c r="L5662" s="1">
        <v>-18.03</v>
      </c>
      <c r="M5662" s="1">
        <v>4</v>
      </c>
      <c r="N5662" s="1">
        <v>10</v>
      </c>
      <c r="O5662" s="1" t="s">
        <v>3</v>
      </c>
      <c r="P5662" s="1" t="str">
        <f>IF(Table1[[#This Row],[Churn]]="Yes","Lost Customer","Active Customer")</f>
        <v>Active Customer</v>
      </c>
      <c r="Q5662" s="3">
        <f>IF(Table1[[#This Row],[Tenure]]&lt;=12,"0-1 Year",)</f>
        <v>0</v>
      </c>
      <c r="R5662" s="3" t="str">
        <f>IF(Table1[[#This Row],[MonthlyCharges]]&lt;35,"low",IF(Table1[[#This Row],[MonthlyCharges]]&lt;70,"Medium","High"))</f>
        <v>low</v>
      </c>
    </row>
    <row r="5663" spans="1:18" x14ac:dyDescent="0.35">
      <c r="A5663" s="1" t="s">
        <v>5696</v>
      </c>
      <c r="B5663" s="1" t="s">
        <v>8</v>
      </c>
      <c r="C5663" s="1">
        <v>40</v>
      </c>
      <c r="D5663" s="1" t="s">
        <v>3</v>
      </c>
      <c r="E5663" s="1" t="s">
        <v>3</v>
      </c>
      <c r="F5663" s="1" t="s">
        <v>3</v>
      </c>
      <c r="G5663" s="1">
        <v>67</v>
      </c>
      <c r="H5663" s="1" t="s">
        <v>15</v>
      </c>
      <c r="I5663" s="1" t="s">
        <v>11</v>
      </c>
      <c r="J5663" s="1" t="s">
        <v>32</v>
      </c>
      <c r="K5663" s="1">
        <v>50.96</v>
      </c>
      <c r="L5663" s="1">
        <v>3398.82</v>
      </c>
      <c r="M5663" s="1">
        <v>1</v>
      </c>
      <c r="N5663" s="1">
        <v>8</v>
      </c>
      <c r="O5663" s="1" t="s">
        <v>3</v>
      </c>
      <c r="P5663" s="1" t="str">
        <f>IF(Table1[[#This Row],[Churn]]="Yes","Lost Customer","Active Customer")</f>
        <v>Active Customer</v>
      </c>
      <c r="Q5663" s="3">
        <f>IF(Table1[[#This Row],[Tenure]]&lt;=12,"0-1 Year",)</f>
        <v>0</v>
      </c>
      <c r="R5663" s="3" t="str">
        <f>IF(Table1[[#This Row],[MonthlyCharges]]&lt;35,"low",IF(Table1[[#This Row],[MonthlyCharges]]&lt;70,"Medium","High"))</f>
        <v>Medium</v>
      </c>
    </row>
    <row r="5664" spans="1:18" x14ac:dyDescent="0.35">
      <c r="A5664" s="1" t="s">
        <v>5697</v>
      </c>
      <c r="B5664" s="1" t="s">
        <v>7</v>
      </c>
      <c r="C5664" s="1">
        <v>23</v>
      </c>
      <c r="D5664" s="1" t="s">
        <v>3</v>
      </c>
      <c r="E5664" s="1" t="s">
        <v>3</v>
      </c>
      <c r="F5664" s="1" t="s">
        <v>4</v>
      </c>
      <c r="G5664" s="1">
        <v>11</v>
      </c>
      <c r="H5664" s="1" t="s">
        <v>15</v>
      </c>
      <c r="I5664" s="1" t="s">
        <v>10</v>
      </c>
      <c r="J5664" s="1" t="s">
        <v>32</v>
      </c>
      <c r="K5664" s="1">
        <v>59.15</v>
      </c>
      <c r="L5664" s="1">
        <v>649.35</v>
      </c>
      <c r="M5664" s="1">
        <v>1</v>
      </c>
      <c r="N5664" s="1">
        <v>3</v>
      </c>
      <c r="O5664" s="1" t="s">
        <v>3</v>
      </c>
      <c r="P5664" s="1" t="str">
        <f>IF(Table1[[#This Row],[Churn]]="Yes","Lost Customer","Active Customer")</f>
        <v>Active Customer</v>
      </c>
      <c r="Q5664" s="3" t="str">
        <f>IF(Table1[[#This Row],[Tenure]]&lt;=12,"0-1 Year",)</f>
        <v>0-1 Year</v>
      </c>
      <c r="R5664" s="3" t="str">
        <f>IF(Table1[[#This Row],[MonthlyCharges]]&lt;35,"low",IF(Table1[[#This Row],[MonthlyCharges]]&lt;70,"Medium","High"))</f>
        <v>Medium</v>
      </c>
    </row>
    <row r="5665" spans="1:18" x14ac:dyDescent="0.35">
      <c r="A5665" s="1" t="s">
        <v>5698</v>
      </c>
      <c r="B5665" s="1" t="s">
        <v>7</v>
      </c>
      <c r="C5665" s="1">
        <v>25</v>
      </c>
      <c r="D5665" s="1" t="s">
        <v>3</v>
      </c>
      <c r="E5665" s="1" t="s">
        <v>4</v>
      </c>
      <c r="F5665" s="1" t="s">
        <v>4</v>
      </c>
      <c r="G5665" s="1">
        <v>28</v>
      </c>
      <c r="H5665" s="1" t="s">
        <v>14</v>
      </c>
      <c r="I5665" s="1" t="s">
        <v>12</v>
      </c>
      <c r="J5665" s="1" t="s">
        <v>44</v>
      </c>
      <c r="K5665" s="1">
        <v>0</v>
      </c>
      <c r="L5665" s="1">
        <v>8.57</v>
      </c>
      <c r="M5665" s="1">
        <v>6</v>
      </c>
      <c r="N5665" s="1">
        <v>3</v>
      </c>
      <c r="O5665" s="1" t="s">
        <v>4</v>
      </c>
      <c r="P5665" s="1" t="str">
        <f>IF(Table1[[#This Row],[Churn]]="Yes","Lost Customer","Active Customer")</f>
        <v>Lost Customer</v>
      </c>
      <c r="Q5665" s="3">
        <f>IF(Table1[[#This Row],[Tenure]]&lt;=12,"0-1 Year",)</f>
        <v>0</v>
      </c>
      <c r="R5665" s="3" t="str">
        <f>IF(Table1[[#This Row],[MonthlyCharges]]&lt;35,"low",IF(Table1[[#This Row],[MonthlyCharges]]&lt;70,"Medium","High"))</f>
        <v>low</v>
      </c>
    </row>
    <row r="5666" spans="1:18" x14ac:dyDescent="0.35">
      <c r="A5666" s="1" t="s">
        <v>5699</v>
      </c>
      <c r="B5666" s="1" t="s">
        <v>7</v>
      </c>
      <c r="C5666" s="1">
        <v>57</v>
      </c>
      <c r="D5666" s="1" t="s">
        <v>3</v>
      </c>
      <c r="E5666" s="1" t="s">
        <v>4</v>
      </c>
      <c r="F5666" s="1" t="s">
        <v>4</v>
      </c>
      <c r="G5666" s="1">
        <v>37</v>
      </c>
      <c r="H5666" s="1" t="s">
        <v>15</v>
      </c>
      <c r="I5666" s="1" t="s">
        <v>12</v>
      </c>
      <c r="J5666" s="1" t="s">
        <v>40</v>
      </c>
      <c r="K5666" s="1">
        <v>0</v>
      </c>
      <c r="L5666" s="1">
        <v>-6.8</v>
      </c>
      <c r="M5666" s="1">
        <v>8</v>
      </c>
      <c r="N5666" s="1">
        <v>6</v>
      </c>
      <c r="O5666" s="1" t="s">
        <v>3</v>
      </c>
      <c r="P5666" s="1" t="str">
        <f>IF(Table1[[#This Row],[Churn]]="Yes","Lost Customer","Active Customer")</f>
        <v>Active Customer</v>
      </c>
      <c r="Q5666" s="3">
        <f>IF(Table1[[#This Row],[Tenure]]&lt;=12,"0-1 Year",)</f>
        <v>0</v>
      </c>
      <c r="R5666" s="3" t="str">
        <f>IF(Table1[[#This Row],[MonthlyCharges]]&lt;35,"low",IF(Table1[[#This Row],[MonthlyCharges]]&lt;70,"Medium","High"))</f>
        <v>low</v>
      </c>
    </row>
    <row r="5667" spans="1:18" x14ac:dyDescent="0.35">
      <c r="A5667" s="1" t="s">
        <v>5700</v>
      </c>
      <c r="B5667" s="1" t="s">
        <v>7</v>
      </c>
      <c r="C5667" s="1">
        <v>66</v>
      </c>
      <c r="D5667" s="1" t="s">
        <v>4</v>
      </c>
      <c r="E5667" s="1" t="s">
        <v>3</v>
      </c>
      <c r="F5667" s="1" t="s">
        <v>3</v>
      </c>
      <c r="G5667" s="1">
        <v>50</v>
      </c>
      <c r="H5667" s="1" t="s">
        <v>14</v>
      </c>
      <c r="I5667" s="1" t="s">
        <v>11</v>
      </c>
      <c r="J5667" s="1" t="s">
        <v>32</v>
      </c>
      <c r="K5667" s="1">
        <v>97.03</v>
      </c>
      <c r="L5667" s="1">
        <v>4857.01</v>
      </c>
      <c r="M5667" s="1">
        <v>4</v>
      </c>
      <c r="N5667" s="1">
        <v>3</v>
      </c>
      <c r="O5667" s="1" t="s">
        <v>3</v>
      </c>
      <c r="P5667" s="1" t="str">
        <f>IF(Table1[[#This Row],[Churn]]="Yes","Lost Customer","Active Customer")</f>
        <v>Active Customer</v>
      </c>
      <c r="Q5667" s="3">
        <f>IF(Table1[[#This Row],[Tenure]]&lt;=12,"0-1 Year",)</f>
        <v>0</v>
      </c>
      <c r="R5667" s="3" t="str">
        <f>IF(Table1[[#This Row],[MonthlyCharges]]&lt;35,"low",IF(Table1[[#This Row],[MonthlyCharges]]&lt;70,"Medium","High"))</f>
        <v>High</v>
      </c>
    </row>
    <row r="5668" spans="1:18" x14ac:dyDescent="0.35">
      <c r="A5668" s="1" t="s">
        <v>5701</v>
      </c>
      <c r="B5668" s="1" t="s">
        <v>7</v>
      </c>
      <c r="C5668" s="1">
        <v>23</v>
      </c>
      <c r="D5668" s="1" t="s">
        <v>3</v>
      </c>
      <c r="E5668" s="1" t="s">
        <v>3</v>
      </c>
      <c r="F5668" s="1" t="s">
        <v>4</v>
      </c>
      <c r="G5668" s="1">
        <v>30</v>
      </c>
      <c r="H5668" s="1" t="s">
        <v>14</v>
      </c>
      <c r="I5668" s="1" t="s">
        <v>12</v>
      </c>
      <c r="J5668" s="1" t="s">
        <v>40</v>
      </c>
      <c r="K5668" s="1">
        <v>0</v>
      </c>
      <c r="L5668" s="1">
        <v>-12.15</v>
      </c>
      <c r="M5668" s="1">
        <v>5</v>
      </c>
      <c r="N5668" s="1">
        <v>3</v>
      </c>
      <c r="O5668" s="1" t="s">
        <v>3</v>
      </c>
      <c r="P5668" s="1" t="str">
        <f>IF(Table1[[#This Row],[Churn]]="Yes","Lost Customer","Active Customer")</f>
        <v>Active Customer</v>
      </c>
      <c r="Q5668" s="3">
        <f>IF(Table1[[#This Row],[Tenure]]&lt;=12,"0-1 Year",)</f>
        <v>0</v>
      </c>
      <c r="R5668" s="3" t="str">
        <f>IF(Table1[[#This Row],[MonthlyCharges]]&lt;35,"low",IF(Table1[[#This Row],[MonthlyCharges]]&lt;70,"Medium","High"))</f>
        <v>low</v>
      </c>
    </row>
    <row r="5669" spans="1:18" x14ac:dyDescent="0.35">
      <c r="A5669" s="1" t="s">
        <v>5702</v>
      </c>
      <c r="B5669" s="1" t="s">
        <v>8</v>
      </c>
      <c r="C5669" s="1">
        <v>55</v>
      </c>
      <c r="D5669" s="1" t="s">
        <v>3</v>
      </c>
      <c r="E5669" s="1" t="s">
        <v>4</v>
      </c>
      <c r="F5669" s="1" t="s">
        <v>4</v>
      </c>
      <c r="G5669" s="1">
        <v>16</v>
      </c>
      <c r="H5669" s="1" t="s">
        <v>14</v>
      </c>
      <c r="I5669" s="1" t="s">
        <v>11</v>
      </c>
      <c r="J5669" s="1" t="s">
        <v>44</v>
      </c>
      <c r="K5669" s="1">
        <v>73.22</v>
      </c>
      <c r="L5669" s="1">
        <v>1166.04</v>
      </c>
      <c r="M5669" s="1">
        <v>7</v>
      </c>
      <c r="N5669" s="1">
        <v>1</v>
      </c>
      <c r="O5669" s="1" t="s">
        <v>4</v>
      </c>
      <c r="P5669" s="1" t="str">
        <f>IF(Table1[[#This Row],[Churn]]="Yes","Lost Customer","Active Customer")</f>
        <v>Lost Customer</v>
      </c>
      <c r="Q5669" s="3">
        <f>IF(Table1[[#This Row],[Tenure]]&lt;=12,"0-1 Year",)</f>
        <v>0</v>
      </c>
      <c r="R5669" s="3" t="str">
        <f>IF(Table1[[#This Row],[MonthlyCharges]]&lt;35,"low",IF(Table1[[#This Row],[MonthlyCharges]]&lt;70,"Medium","High"))</f>
        <v>High</v>
      </c>
    </row>
    <row r="5670" spans="1:18" x14ac:dyDescent="0.35">
      <c r="A5670" s="1" t="s">
        <v>5703</v>
      </c>
      <c r="B5670" s="1" t="s">
        <v>8</v>
      </c>
      <c r="C5670" s="1">
        <v>75</v>
      </c>
      <c r="D5670" s="1" t="s">
        <v>4</v>
      </c>
      <c r="E5670" s="1" t="s">
        <v>4</v>
      </c>
      <c r="F5670" s="1" t="s">
        <v>3</v>
      </c>
      <c r="G5670" s="1">
        <v>24</v>
      </c>
      <c r="H5670" s="1" t="s">
        <v>14</v>
      </c>
      <c r="I5670" s="1" t="s">
        <v>10</v>
      </c>
      <c r="J5670" s="1" t="s">
        <v>40</v>
      </c>
      <c r="K5670" s="1">
        <v>33.479999999999997</v>
      </c>
      <c r="L5670" s="1">
        <v>809.69</v>
      </c>
      <c r="M5670" s="1">
        <v>2</v>
      </c>
      <c r="N5670" s="1">
        <v>3</v>
      </c>
      <c r="O5670" s="1" t="s">
        <v>3</v>
      </c>
      <c r="P5670" s="1" t="str">
        <f>IF(Table1[[#This Row],[Churn]]="Yes","Lost Customer","Active Customer")</f>
        <v>Active Customer</v>
      </c>
      <c r="Q5670" s="3">
        <f>IF(Table1[[#This Row],[Tenure]]&lt;=12,"0-1 Year",)</f>
        <v>0</v>
      </c>
      <c r="R5670" s="3" t="str">
        <f>IF(Table1[[#This Row],[MonthlyCharges]]&lt;35,"low",IF(Table1[[#This Row],[MonthlyCharges]]&lt;70,"Medium","High"))</f>
        <v>low</v>
      </c>
    </row>
    <row r="5671" spans="1:18" x14ac:dyDescent="0.35">
      <c r="A5671" s="1" t="s">
        <v>5704</v>
      </c>
      <c r="B5671" s="1" t="s">
        <v>8</v>
      </c>
      <c r="C5671" s="1">
        <v>38</v>
      </c>
      <c r="D5671" s="1" t="s">
        <v>3</v>
      </c>
      <c r="E5671" s="1" t="s">
        <v>4</v>
      </c>
      <c r="F5671" s="1" t="s">
        <v>4</v>
      </c>
      <c r="G5671" s="1">
        <v>39</v>
      </c>
      <c r="H5671" s="1" t="s">
        <v>14</v>
      </c>
      <c r="I5671" s="1" t="s">
        <v>10</v>
      </c>
      <c r="J5671" s="1" t="s">
        <v>44</v>
      </c>
      <c r="K5671" s="1">
        <v>59.55</v>
      </c>
      <c r="L5671" s="1">
        <v>2311.7399999999998</v>
      </c>
      <c r="M5671" s="1">
        <v>8</v>
      </c>
      <c r="N5671" s="1">
        <v>8</v>
      </c>
      <c r="O5671" s="1" t="s">
        <v>3</v>
      </c>
      <c r="P5671" s="1" t="str">
        <f>IF(Table1[[#This Row],[Churn]]="Yes","Lost Customer","Active Customer")</f>
        <v>Active Customer</v>
      </c>
      <c r="Q5671" s="3">
        <f>IF(Table1[[#This Row],[Tenure]]&lt;=12,"0-1 Year",)</f>
        <v>0</v>
      </c>
      <c r="R5671" s="3" t="str">
        <f>IF(Table1[[#This Row],[MonthlyCharges]]&lt;35,"low",IF(Table1[[#This Row],[MonthlyCharges]]&lt;70,"Medium","High"))</f>
        <v>Medium</v>
      </c>
    </row>
    <row r="5672" spans="1:18" x14ac:dyDescent="0.35">
      <c r="A5672" s="1" t="s">
        <v>5705</v>
      </c>
      <c r="B5672" s="1" t="s">
        <v>8</v>
      </c>
      <c r="C5672" s="1">
        <v>23</v>
      </c>
      <c r="D5672" s="1" t="s">
        <v>3</v>
      </c>
      <c r="E5672" s="1" t="s">
        <v>3</v>
      </c>
      <c r="F5672" s="1" t="s">
        <v>3</v>
      </c>
      <c r="G5672" s="1">
        <v>6</v>
      </c>
      <c r="H5672" s="1" t="s">
        <v>14</v>
      </c>
      <c r="I5672" s="1" t="s">
        <v>11</v>
      </c>
      <c r="J5672" s="1" t="s">
        <v>40</v>
      </c>
      <c r="K5672" s="1">
        <v>115.47</v>
      </c>
      <c r="L5672" s="1">
        <v>699.48</v>
      </c>
      <c r="M5672" s="1">
        <v>1</v>
      </c>
      <c r="N5672" s="1">
        <v>3</v>
      </c>
      <c r="O5672" s="1" t="s">
        <v>4</v>
      </c>
      <c r="P5672" s="1" t="str">
        <f>IF(Table1[[#This Row],[Churn]]="Yes","Lost Customer","Active Customer")</f>
        <v>Lost Customer</v>
      </c>
      <c r="Q5672" s="3" t="str">
        <f>IF(Table1[[#This Row],[Tenure]]&lt;=12,"0-1 Year",)</f>
        <v>0-1 Year</v>
      </c>
      <c r="R5672" s="3" t="str">
        <f>IF(Table1[[#This Row],[MonthlyCharges]]&lt;35,"low",IF(Table1[[#This Row],[MonthlyCharges]]&lt;70,"Medium","High"))</f>
        <v>High</v>
      </c>
    </row>
    <row r="5673" spans="1:18" x14ac:dyDescent="0.35">
      <c r="A5673" s="1" t="s">
        <v>5706</v>
      </c>
      <c r="B5673" s="1" t="s">
        <v>8</v>
      </c>
      <c r="C5673" s="1">
        <v>40</v>
      </c>
      <c r="D5673" s="1" t="s">
        <v>3</v>
      </c>
      <c r="E5673" s="1" t="s">
        <v>4</v>
      </c>
      <c r="F5673" s="1" t="s">
        <v>4</v>
      </c>
      <c r="G5673" s="1">
        <v>20</v>
      </c>
      <c r="H5673" s="1" t="s">
        <v>14</v>
      </c>
      <c r="I5673" s="1" t="s">
        <v>11</v>
      </c>
      <c r="J5673" s="1" t="s">
        <v>44</v>
      </c>
      <c r="K5673" s="1">
        <v>34.409999999999997</v>
      </c>
      <c r="L5673" s="1">
        <v>676.17</v>
      </c>
      <c r="M5673" s="1">
        <v>2</v>
      </c>
      <c r="N5673" s="1">
        <v>10</v>
      </c>
      <c r="O5673" s="1" t="s">
        <v>3</v>
      </c>
      <c r="P5673" s="1" t="str">
        <f>IF(Table1[[#This Row],[Churn]]="Yes","Lost Customer","Active Customer")</f>
        <v>Active Customer</v>
      </c>
      <c r="Q5673" s="3">
        <f>IF(Table1[[#This Row],[Tenure]]&lt;=12,"0-1 Year",)</f>
        <v>0</v>
      </c>
      <c r="R5673" s="3" t="str">
        <f>IF(Table1[[#This Row],[MonthlyCharges]]&lt;35,"low",IF(Table1[[#This Row],[MonthlyCharges]]&lt;70,"Medium","High"))</f>
        <v>low</v>
      </c>
    </row>
    <row r="5674" spans="1:18" x14ac:dyDescent="0.35">
      <c r="A5674" s="1" t="s">
        <v>5707</v>
      </c>
      <c r="B5674" s="1" t="s">
        <v>8</v>
      </c>
      <c r="C5674" s="1">
        <v>26</v>
      </c>
      <c r="D5674" s="1" t="s">
        <v>3</v>
      </c>
      <c r="E5674" s="1" t="s">
        <v>4</v>
      </c>
      <c r="F5674" s="1" t="s">
        <v>4</v>
      </c>
      <c r="G5674" s="1">
        <v>43</v>
      </c>
      <c r="H5674" s="1" t="s">
        <v>16</v>
      </c>
      <c r="I5674" s="1" t="s">
        <v>10</v>
      </c>
      <c r="J5674" s="1" t="s">
        <v>40</v>
      </c>
      <c r="K5674" s="1">
        <v>53.77</v>
      </c>
      <c r="L5674" s="1">
        <v>2320.25</v>
      </c>
      <c r="M5674" s="1">
        <v>5</v>
      </c>
      <c r="N5674" s="1">
        <v>6</v>
      </c>
      <c r="O5674" s="1" t="s">
        <v>3</v>
      </c>
      <c r="P5674" s="1" t="str">
        <f>IF(Table1[[#This Row],[Churn]]="Yes","Lost Customer","Active Customer")</f>
        <v>Active Customer</v>
      </c>
      <c r="Q5674" s="3">
        <f>IF(Table1[[#This Row],[Tenure]]&lt;=12,"0-1 Year",)</f>
        <v>0</v>
      </c>
      <c r="R5674" s="3" t="str">
        <f>IF(Table1[[#This Row],[MonthlyCharges]]&lt;35,"low",IF(Table1[[#This Row],[MonthlyCharges]]&lt;70,"Medium","High"))</f>
        <v>Medium</v>
      </c>
    </row>
    <row r="5675" spans="1:18" x14ac:dyDescent="0.35">
      <c r="A5675" s="1" t="s">
        <v>5708</v>
      </c>
      <c r="B5675" s="1" t="s">
        <v>8</v>
      </c>
      <c r="C5675" s="1">
        <v>24</v>
      </c>
      <c r="D5675" s="1" t="s">
        <v>3</v>
      </c>
      <c r="E5675" s="1" t="s">
        <v>3</v>
      </c>
      <c r="F5675" s="1" t="s">
        <v>4</v>
      </c>
      <c r="G5675" s="1">
        <v>8</v>
      </c>
      <c r="H5675" s="1" t="s">
        <v>16</v>
      </c>
      <c r="I5675" s="1" t="s">
        <v>12</v>
      </c>
      <c r="J5675" s="1" t="s">
        <v>40</v>
      </c>
      <c r="K5675" s="1">
        <v>0</v>
      </c>
      <c r="L5675" s="1">
        <v>-8.4499999999999993</v>
      </c>
      <c r="M5675" s="1">
        <v>8</v>
      </c>
      <c r="N5675" s="1">
        <v>1</v>
      </c>
      <c r="O5675" s="1" t="s">
        <v>4</v>
      </c>
      <c r="P5675" s="1" t="str">
        <f>IF(Table1[[#This Row],[Churn]]="Yes","Lost Customer","Active Customer")</f>
        <v>Lost Customer</v>
      </c>
      <c r="Q5675" s="3" t="str">
        <f>IF(Table1[[#This Row],[Tenure]]&lt;=12,"0-1 Year",)</f>
        <v>0-1 Year</v>
      </c>
      <c r="R5675" s="3" t="str">
        <f>IF(Table1[[#This Row],[MonthlyCharges]]&lt;35,"low",IF(Table1[[#This Row],[MonthlyCharges]]&lt;70,"Medium","High"))</f>
        <v>low</v>
      </c>
    </row>
    <row r="5676" spans="1:18" x14ac:dyDescent="0.35">
      <c r="A5676" s="1" t="s">
        <v>5709</v>
      </c>
      <c r="B5676" s="1" t="s">
        <v>8</v>
      </c>
      <c r="C5676" s="1">
        <v>22</v>
      </c>
      <c r="D5676" s="1" t="s">
        <v>3</v>
      </c>
      <c r="E5676" s="1" t="s">
        <v>3</v>
      </c>
      <c r="F5676" s="1" t="s">
        <v>4</v>
      </c>
      <c r="G5676" s="1">
        <v>65</v>
      </c>
      <c r="H5676" s="1" t="s">
        <v>14</v>
      </c>
      <c r="I5676" s="1" t="s">
        <v>12</v>
      </c>
      <c r="J5676" s="1" t="s">
        <v>40</v>
      </c>
      <c r="K5676" s="1">
        <v>0</v>
      </c>
      <c r="L5676" s="1">
        <v>18.059999999999999</v>
      </c>
      <c r="M5676" s="1">
        <v>1</v>
      </c>
      <c r="N5676" s="1">
        <v>9</v>
      </c>
      <c r="O5676" s="1" t="s">
        <v>3</v>
      </c>
      <c r="P5676" s="1" t="str">
        <f>IF(Table1[[#This Row],[Churn]]="Yes","Lost Customer","Active Customer")</f>
        <v>Active Customer</v>
      </c>
      <c r="Q5676" s="3">
        <f>IF(Table1[[#This Row],[Tenure]]&lt;=12,"0-1 Year",)</f>
        <v>0</v>
      </c>
      <c r="R5676" s="3" t="str">
        <f>IF(Table1[[#This Row],[MonthlyCharges]]&lt;35,"low",IF(Table1[[#This Row],[MonthlyCharges]]&lt;70,"Medium","High"))</f>
        <v>low</v>
      </c>
    </row>
    <row r="5677" spans="1:18" x14ac:dyDescent="0.35">
      <c r="A5677" s="1" t="s">
        <v>5710</v>
      </c>
      <c r="B5677" s="1" t="s">
        <v>8</v>
      </c>
      <c r="C5677" s="1">
        <v>65</v>
      </c>
      <c r="D5677" s="1" t="s">
        <v>3</v>
      </c>
      <c r="E5677" s="1" t="s">
        <v>3</v>
      </c>
      <c r="F5677" s="1" t="s">
        <v>3</v>
      </c>
      <c r="G5677" s="1">
        <v>59</v>
      </c>
      <c r="H5677" s="1" t="s">
        <v>15</v>
      </c>
      <c r="I5677" s="1" t="s">
        <v>11</v>
      </c>
      <c r="J5677" s="1" t="s">
        <v>34</v>
      </c>
      <c r="K5677" s="1">
        <v>30.98</v>
      </c>
      <c r="L5677" s="1">
        <v>1819.3</v>
      </c>
      <c r="M5677" s="1">
        <v>2</v>
      </c>
      <c r="N5677" s="1">
        <v>2</v>
      </c>
      <c r="O5677" s="1" t="s">
        <v>3</v>
      </c>
      <c r="P5677" s="1" t="str">
        <f>IF(Table1[[#This Row],[Churn]]="Yes","Lost Customer","Active Customer")</f>
        <v>Active Customer</v>
      </c>
      <c r="Q5677" s="3">
        <f>IF(Table1[[#This Row],[Tenure]]&lt;=12,"0-1 Year",)</f>
        <v>0</v>
      </c>
      <c r="R5677" s="3" t="str">
        <f>IF(Table1[[#This Row],[MonthlyCharges]]&lt;35,"low",IF(Table1[[#This Row],[MonthlyCharges]]&lt;70,"Medium","High"))</f>
        <v>low</v>
      </c>
    </row>
    <row r="5678" spans="1:18" x14ac:dyDescent="0.35">
      <c r="A5678" s="1" t="s">
        <v>5711</v>
      </c>
      <c r="B5678" s="1" t="s">
        <v>8</v>
      </c>
      <c r="C5678" s="1">
        <v>74</v>
      </c>
      <c r="D5678" s="1" t="s">
        <v>3</v>
      </c>
      <c r="E5678" s="1" t="s">
        <v>3</v>
      </c>
      <c r="F5678" s="1" t="s">
        <v>3</v>
      </c>
      <c r="G5678" s="1">
        <v>27</v>
      </c>
      <c r="H5678" s="1" t="s">
        <v>15</v>
      </c>
      <c r="I5678" s="1" t="s">
        <v>10</v>
      </c>
      <c r="J5678" s="1" t="s">
        <v>34</v>
      </c>
      <c r="K5678" s="1">
        <v>56.4</v>
      </c>
      <c r="L5678" s="1">
        <v>1504.5</v>
      </c>
      <c r="M5678" s="1">
        <v>5</v>
      </c>
      <c r="N5678" s="1">
        <v>9</v>
      </c>
      <c r="O5678" s="1" t="s">
        <v>3</v>
      </c>
      <c r="P5678" s="1" t="str">
        <f>IF(Table1[[#This Row],[Churn]]="Yes","Lost Customer","Active Customer")</f>
        <v>Active Customer</v>
      </c>
      <c r="Q5678" s="3">
        <f>IF(Table1[[#This Row],[Tenure]]&lt;=12,"0-1 Year",)</f>
        <v>0</v>
      </c>
      <c r="R5678" s="3" t="str">
        <f>IF(Table1[[#This Row],[MonthlyCharges]]&lt;35,"low",IF(Table1[[#This Row],[MonthlyCharges]]&lt;70,"Medium","High"))</f>
        <v>Medium</v>
      </c>
    </row>
    <row r="5679" spans="1:18" x14ac:dyDescent="0.35">
      <c r="A5679" s="1" t="s">
        <v>5712</v>
      </c>
      <c r="B5679" s="1" t="s">
        <v>8</v>
      </c>
      <c r="C5679" s="1">
        <v>21</v>
      </c>
      <c r="D5679" s="1" t="s">
        <v>3</v>
      </c>
      <c r="E5679" s="1" t="s">
        <v>3</v>
      </c>
      <c r="F5679" s="1" t="s">
        <v>3</v>
      </c>
      <c r="G5679" s="1">
        <v>9</v>
      </c>
      <c r="H5679" s="1" t="s">
        <v>14</v>
      </c>
      <c r="I5679" s="1" t="s">
        <v>11</v>
      </c>
      <c r="J5679" s="1" t="s">
        <v>34</v>
      </c>
      <c r="K5679" s="1">
        <v>97.78</v>
      </c>
      <c r="L5679" s="1">
        <v>866.53</v>
      </c>
      <c r="M5679" s="1">
        <v>5</v>
      </c>
      <c r="N5679" s="1">
        <v>8</v>
      </c>
      <c r="O5679" s="1" t="s">
        <v>3</v>
      </c>
      <c r="P5679" s="1" t="str">
        <f>IF(Table1[[#This Row],[Churn]]="Yes","Lost Customer","Active Customer")</f>
        <v>Active Customer</v>
      </c>
      <c r="Q5679" s="3" t="str">
        <f>IF(Table1[[#This Row],[Tenure]]&lt;=12,"0-1 Year",)</f>
        <v>0-1 Year</v>
      </c>
      <c r="R5679" s="3" t="str">
        <f>IF(Table1[[#This Row],[MonthlyCharges]]&lt;35,"low",IF(Table1[[#This Row],[MonthlyCharges]]&lt;70,"Medium","High"))</f>
        <v>High</v>
      </c>
    </row>
    <row r="5680" spans="1:18" x14ac:dyDescent="0.35">
      <c r="A5680" s="1" t="s">
        <v>5713</v>
      </c>
      <c r="B5680" s="1" t="s">
        <v>7</v>
      </c>
      <c r="C5680" s="1">
        <v>45</v>
      </c>
      <c r="D5680" s="1" t="s">
        <v>3</v>
      </c>
      <c r="E5680" s="1" t="s">
        <v>4</v>
      </c>
      <c r="F5680" s="1" t="s">
        <v>4</v>
      </c>
      <c r="G5680" s="1">
        <v>51</v>
      </c>
      <c r="H5680" s="1" t="s">
        <v>14</v>
      </c>
      <c r="I5680" s="1" t="s">
        <v>11</v>
      </c>
      <c r="J5680" s="1" t="s">
        <v>44</v>
      </c>
      <c r="K5680" s="1">
        <v>45.15</v>
      </c>
      <c r="L5680" s="1">
        <v>2283.4499999999998</v>
      </c>
      <c r="M5680" s="1">
        <v>1</v>
      </c>
      <c r="N5680" s="1">
        <v>10</v>
      </c>
      <c r="O5680" s="1" t="s">
        <v>3</v>
      </c>
      <c r="P5680" s="1" t="str">
        <f>IF(Table1[[#This Row],[Churn]]="Yes","Lost Customer","Active Customer")</f>
        <v>Active Customer</v>
      </c>
      <c r="Q5680" s="3">
        <f>IF(Table1[[#This Row],[Tenure]]&lt;=12,"0-1 Year",)</f>
        <v>0</v>
      </c>
      <c r="R5680" s="3" t="str">
        <f>IF(Table1[[#This Row],[MonthlyCharges]]&lt;35,"low",IF(Table1[[#This Row],[MonthlyCharges]]&lt;70,"Medium","High"))</f>
        <v>Medium</v>
      </c>
    </row>
    <row r="5681" spans="1:18" x14ac:dyDescent="0.35">
      <c r="A5681" s="1" t="s">
        <v>5714</v>
      </c>
      <c r="B5681" s="1" t="s">
        <v>7</v>
      </c>
      <c r="C5681" s="1">
        <v>61</v>
      </c>
      <c r="D5681" s="1" t="s">
        <v>3</v>
      </c>
      <c r="E5681" s="1" t="s">
        <v>4</v>
      </c>
      <c r="F5681" s="1" t="s">
        <v>3</v>
      </c>
      <c r="G5681" s="1">
        <v>43</v>
      </c>
      <c r="H5681" s="1" t="s">
        <v>14</v>
      </c>
      <c r="I5681" s="1" t="s">
        <v>11</v>
      </c>
      <c r="J5681" s="1" t="s">
        <v>34</v>
      </c>
      <c r="K5681" s="1">
        <v>60.65</v>
      </c>
      <c r="L5681" s="1">
        <v>2605.77</v>
      </c>
      <c r="M5681" s="1">
        <v>2</v>
      </c>
      <c r="N5681" s="1">
        <v>2</v>
      </c>
      <c r="O5681" s="1" t="s">
        <v>3</v>
      </c>
      <c r="P5681" s="1" t="str">
        <f>IF(Table1[[#This Row],[Churn]]="Yes","Lost Customer","Active Customer")</f>
        <v>Active Customer</v>
      </c>
      <c r="Q5681" s="3">
        <f>IF(Table1[[#This Row],[Tenure]]&lt;=12,"0-1 Year",)</f>
        <v>0</v>
      </c>
      <c r="R5681" s="3" t="str">
        <f>IF(Table1[[#This Row],[MonthlyCharges]]&lt;35,"low",IF(Table1[[#This Row],[MonthlyCharges]]&lt;70,"Medium","High"))</f>
        <v>Medium</v>
      </c>
    </row>
    <row r="5682" spans="1:18" x14ac:dyDescent="0.35">
      <c r="A5682" s="1" t="s">
        <v>5715</v>
      </c>
      <c r="B5682" s="1" t="s">
        <v>8</v>
      </c>
      <c r="C5682" s="1">
        <v>50</v>
      </c>
      <c r="D5682" s="1" t="s">
        <v>3</v>
      </c>
      <c r="E5682" s="1" t="s">
        <v>3</v>
      </c>
      <c r="F5682" s="1" t="s">
        <v>3</v>
      </c>
      <c r="G5682" s="1">
        <v>54</v>
      </c>
      <c r="H5682" s="1" t="s">
        <v>15</v>
      </c>
      <c r="I5682" s="1" t="s">
        <v>11</v>
      </c>
      <c r="J5682" s="1" t="s">
        <v>34</v>
      </c>
      <c r="K5682" s="1">
        <v>27.32</v>
      </c>
      <c r="L5682" s="1">
        <v>1464.03</v>
      </c>
      <c r="M5682" s="1">
        <v>8</v>
      </c>
      <c r="N5682" s="1">
        <v>5</v>
      </c>
      <c r="O5682" s="1" t="s">
        <v>3</v>
      </c>
      <c r="P5682" s="1" t="str">
        <f>IF(Table1[[#This Row],[Churn]]="Yes","Lost Customer","Active Customer")</f>
        <v>Active Customer</v>
      </c>
      <c r="Q5682" s="3">
        <f>IF(Table1[[#This Row],[Tenure]]&lt;=12,"0-1 Year",)</f>
        <v>0</v>
      </c>
      <c r="R5682" s="3" t="str">
        <f>IF(Table1[[#This Row],[MonthlyCharges]]&lt;35,"low",IF(Table1[[#This Row],[MonthlyCharges]]&lt;70,"Medium","High"))</f>
        <v>low</v>
      </c>
    </row>
    <row r="5683" spans="1:18" x14ac:dyDescent="0.35">
      <c r="A5683" s="1" t="s">
        <v>5716</v>
      </c>
      <c r="B5683" s="1" t="s">
        <v>7</v>
      </c>
      <c r="C5683" s="1">
        <v>62</v>
      </c>
      <c r="D5683" s="1" t="s">
        <v>4</v>
      </c>
      <c r="E5683" s="1" t="s">
        <v>3</v>
      </c>
      <c r="F5683" s="1" t="s">
        <v>3</v>
      </c>
      <c r="G5683" s="1">
        <v>15</v>
      </c>
      <c r="H5683" s="1" t="s">
        <v>14</v>
      </c>
      <c r="I5683" s="1" t="s">
        <v>10</v>
      </c>
      <c r="J5683" s="1" t="s">
        <v>44</v>
      </c>
      <c r="K5683" s="1">
        <v>38.590000000000003</v>
      </c>
      <c r="L5683" s="1">
        <v>596.32000000000005</v>
      </c>
      <c r="M5683" s="1">
        <v>7</v>
      </c>
      <c r="N5683" s="1">
        <v>4</v>
      </c>
      <c r="O5683" s="1" t="s">
        <v>4</v>
      </c>
      <c r="P5683" s="1" t="str">
        <f>IF(Table1[[#This Row],[Churn]]="Yes","Lost Customer","Active Customer")</f>
        <v>Lost Customer</v>
      </c>
      <c r="Q5683" s="3">
        <f>IF(Table1[[#This Row],[Tenure]]&lt;=12,"0-1 Year",)</f>
        <v>0</v>
      </c>
      <c r="R5683" s="3" t="str">
        <f>IF(Table1[[#This Row],[MonthlyCharges]]&lt;35,"low",IF(Table1[[#This Row],[MonthlyCharges]]&lt;70,"Medium","High"))</f>
        <v>Medium</v>
      </c>
    </row>
    <row r="5684" spans="1:18" x14ac:dyDescent="0.35">
      <c r="A5684" s="1" t="s">
        <v>5717</v>
      </c>
      <c r="B5684" s="1" t="s">
        <v>8</v>
      </c>
      <c r="C5684" s="1">
        <v>64</v>
      </c>
      <c r="D5684" s="1" t="s">
        <v>3</v>
      </c>
      <c r="E5684" s="1" t="s">
        <v>3</v>
      </c>
      <c r="F5684" s="1" t="s">
        <v>4</v>
      </c>
      <c r="G5684" s="1">
        <v>21</v>
      </c>
      <c r="H5684" s="1" t="s">
        <v>16</v>
      </c>
      <c r="I5684" s="1" t="s">
        <v>11</v>
      </c>
      <c r="J5684" s="1" t="s">
        <v>32</v>
      </c>
      <c r="K5684" s="1">
        <v>33.31</v>
      </c>
      <c r="L5684" s="1">
        <v>691.83</v>
      </c>
      <c r="M5684" s="1">
        <v>7</v>
      </c>
      <c r="N5684" s="1">
        <v>1</v>
      </c>
      <c r="O5684" s="1" t="s">
        <v>4</v>
      </c>
      <c r="P5684" s="1" t="str">
        <f>IF(Table1[[#This Row],[Churn]]="Yes","Lost Customer","Active Customer")</f>
        <v>Lost Customer</v>
      </c>
      <c r="Q5684" s="3">
        <f>IF(Table1[[#This Row],[Tenure]]&lt;=12,"0-1 Year",)</f>
        <v>0</v>
      </c>
      <c r="R5684" s="3" t="str">
        <f>IF(Table1[[#This Row],[MonthlyCharges]]&lt;35,"low",IF(Table1[[#This Row],[MonthlyCharges]]&lt;70,"Medium","High"))</f>
        <v>low</v>
      </c>
    </row>
    <row r="5685" spans="1:18" x14ac:dyDescent="0.35">
      <c r="A5685" s="1" t="s">
        <v>5718</v>
      </c>
      <c r="B5685" s="1" t="s">
        <v>7</v>
      </c>
      <c r="C5685" s="1">
        <v>75</v>
      </c>
      <c r="D5685" s="1" t="s">
        <v>4</v>
      </c>
      <c r="E5685" s="1" t="s">
        <v>3</v>
      </c>
      <c r="F5685" s="1" t="s">
        <v>4</v>
      </c>
      <c r="G5685" s="1">
        <v>54</v>
      </c>
      <c r="H5685" s="1" t="s">
        <v>14</v>
      </c>
      <c r="I5685" s="1" t="s">
        <v>11</v>
      </c>
      <c r="J5685" s="1" t="s">
        <v>32</v>
      </c>
      <c r="K5685" s="1">
        <v>42.72</v>
      </c>
      <c r="L5685" s="1">
        <v>2316.83</v>
      </c>
      <c r="M5685" s="1">
        <v>1</v>
      </c>
      <c r="N5685" s="1">
        <v>2</v>
      </c>
      <c r="O5685" s="1" t="s">
        <v>3</v>
      </c>
      <c r="P5685" s="1" t="str">
        <f>IF(Table1[[#This Row],[Churn]]="Yes","Lost Customer","Active Customer")</f>
        <v>Active Customer</v>
      </c>
      <c r="Q5685" s="3">
        <f>IF(Table1[[#This Row],[Tenure]]&lt;=12,"0-1 Year",)</f>
        <v>0</v>
      </c>
      <c r="R5685" s="3" t="str">
        <f>IF(Table1[[#This Row],[MonthlyCharges]]&lt;35,"low",IF(Table1[[#This Row],[MonthlyCharges]]&lt;70,"Medium","High"))</f>
        <v>Medium</v>
      </c>
    </row>
    <row r="5686" spans="1:18" x14ac:dyDescent="0.35">
      <c r="A5686" s="1" t="s">
        <v>5719</v>
      </c>
      <c r="B5686" s="1" t="s">
        <v>7</v>
      </c>
      <c r="C5686" s="1">
        <v>27</v>
      </c>
      <c r="D5686" s="1" t="s">
        <v>3</v>
      </c>
      <c r="E5686" s="1" t="s">
        <v>4</v>
      </c>
      <c r="F5686" s="1" t="s">
        <v>4</v>
      </c>
      <c r="G5686" s="1">
        <v>16</v>
      </c>
      <c r="H5686" s="1" t="s">
        <v>16</v>
      </c>
      <c r="I5686" s="1" t="s">
        <v>10</v>
      </c>
      <c r="J5686" s="1" t="s">
        <v>40</v>
      </c>
      <c r="K5686" s="1">
        <v>23.2</v>
      </c>
      <c r="L5686" s="1">
        <v>385.94</v>
      </c>
      <c r="M5686" s="1">
        <v>0</v>
      </c>
      <c r="N5686" s="1">
        <v>6</v>
      </c>
      <c r="O5686" s="1" t="s">
        <v>3</v>
      </c>
      <c r="P5686" s="1" t="str">
        <f>IF(Table1[[#This Row],[Churn]]="Yes","Lost Customer","Active Customer")</f>
        <v>Active Customer</v>
      </c>
      <c r="Q5686" s="3">
        <f>IF(Table1[[#This Row],[Tenure]]&lt;=12,"0-1 Year",)</f>
        <v>0</v>
      </c>
      <c r="R5686" s="3" t="str">
        <f>IF(Table1[[#This Row],[MonthlyCharges]]&lt;35,"low",IF(Table1[[#This Row],[MonthlyCharges]]&lt;70,"Medium","High"))</f>
        <v>low</v>
      </c>
    </row>
    <row r="5687" spans="1:18" x14ac:dyDescent="0.35">
      <c r="A5687" s="1" t="s">
        <v>5720</v>
      </c>
      <c r="B5687" s="1" t="s">
        <v>8</v>
      </c>
      <c r="C5687" s="1">
        <v>28</v>
      </c>
      <c r="D5687" s="1" t="s">
        <v>3</v>
      </c>
      <c r="E5687" s="1" t="s">
        <v>3</v>
      </c>
      <c r="F5687" s="1" t="s">
        <v>4</v>
      </c>
      <c r="G5687" s="1">
        <v>52</v>
      </c>
      <c r="H5687" s="1" t="s">
        <v>16</v>
      </c>
      <c r="I5687" s="1" t="s">
        <v>11</v>
      </c>
      <c r="J5687" s="1" t="s">
        <v>32</v>
      </c>
      <c r="K5687" s="1">
        <v>115.17</v>
      </c>
      <c r="L5687" s="1">
        <v>5973.14</v>
      </c>
      <c r="M5687" s="1">
        <v>2</v>
      </c>
      <c r="N5687" s="1">
        <v>9</v>
      </c>
      <c r="O5687" s="1" t="s">
        <v>3</v>
      </c>
      <c r="P5687" s="1" t="str">
        <f>IF(Table1[[#This Row],[Churn]]="Yes","Lost Customer","Active Customer")</f>
        <v>Active Customer</v>
      </c>
      <c r="Q5687" s="3">
        <f>IF(Table1[[#This Row],[Tenure]]&lt;=12,"0-1 Year",)</f>
        <v>0</v>
      </c>
      <c r="R5687" s="3" t="str">
        <f>IF(Table1[[#This Row],[MonthlyCharges]]&lt;35,"low",IF(Table1[[#This Row],[MonthlyCharges]]&lt;70,"Medium","High"))</f>
        <v>High</v>
      </c>
    </row>
    <row r="5688" spans="1:18" x14ac:dyDescent="0.35">
      <c r="A5688" s="1" t="s">
        <v>5721</v>
      </c>
      <c r="B5688" s="1" t="s">
        <v>7</v>
      </c>
      <c r="C5688" s="1">
        <v>42</v>
      </c>
      <c r="D5688" s="1" t="s">
        <v>3</v>
      </c>
      <c r="E5688" s="1" t="s">
        <v>3</v>
      </c>
      <c r="F5688" s="1" t="s">
        <v>3</v>
      </c>
      <c r="G5688" s="1">
        <v>27</v>
      </c>
      <c r="H5688" s="1" t="s">
        <v>14</v>
      </c>
      <c r="I5688" s="1" t="s">
        <v>11</v>
      </c>
      <c r="J5688" s="1" t="s">
        <v>34</v>
      </c>
      <c r="K5688" s="1">
        <v>118.85</v>
      </c>
      <c r="L5688" s="1">
        <v>3210.09</v>
      </c>
      <c r="M5688" s="1">
        <v>1</v>
      </c>
      <c r="N5688" s="1">
        <v>6</v>
      </c>
      <c r="O5688" s="1" t="s">
        <v>3</v>
      </c>
      <c r="P5688" s="1" t="str">
        <f>IF(Table1[[#This Row],[Churn]]="Yes","Lost Customer","Active Customer")</f>
        <v>Active Customer</v>
      </c>
      <c r="Q5688" s="3">
        <f>IF(Table1[[#This Row],[Tenure]]&lt;=12,"0-1 Year",)</f>
        <v>0</v>
      </c>
      <c r="R5688" s="3" t="str">
        <f>IF(Table1[[#This Row],[MonthlyCharges]]&lt;35,"low",IF(Table1[[#This Row],[MonthlyCharges]]&lt;70,"Medium","High"))</f>
        <v>High</v>
      </c>
    </row>
    <row r="5689" spans="1:18" x14ac:dyDescent="0.35">
      <c r="A5689" s="1" t="s">
        <v>5722</v>
      </c>
      <c r="B5689" s="1" t="s">
        <v>8</v>
      </c>
      <c r="C5689" s="1">
        <v>57</v>
      </c>
      <c r="D5689" s="1" t="s">
        <v>3</v>
      </c>
      <c r="E5689" s="1" t="s">
        <v>4</v>
      </c>
      <c r="F5689" s="1" t="s">
        <v>3</v>
      </c>
      <c r="G5689" s="1">
        <v>50</v>
      </c>
      <c r="H5689" s="1" t="s">
        <v>15</v>
      </c>
      <c r="I5689" s="1" t="s">
        <v>11</v>
      </c>
      <c r="J5689" s="1" t="s">
        <v>40</v>
      </c>
      <c r="K5689" s="1">
        <v>81.33</v>
      </c>
      <c r="L5689" s="1">
        <v>4079.29</v>
      </c>
      <c r="M5689" s="1">
        <v>4</v>
      </c>
      <c r="N5689" s="1">
        <v>6</v>
      </c>
      <c r="O5689" s="1" t="s">
        <v>3</v>
      </c>
      <c r="P5689" s="1" t="str">
        <f>IF(Table1[[#This Row],[Churn]]="Yes","Lost Customer","Active Customer")</f>
        <v>Active Customer</v>
      </c>
      <c r="Q5689" s="3">
        <f>IF(Table1[[#This Row],[Tenure]]&lt;=12,"0-1 Year",)</f>
        <v>0</v>
      </c>
      <c r="R5689" s="3" t="str">
        <f>IF(Table1[[#This Row],[MonthlyCharges]]&lt;35,"low",IF(Table1[[#This Row],[MonthlyCharges]]&lt;70,"Medium","High"))</f>
        <v>High</v>
      </c>
    </row>
    <row r="5690" spans="1:18" x14ac:dyDescent="0.35">
      <c r="A5690" s="1" t="s">
        <v>5723</v>
      </c>
      <c r="B5690" s="1" t="s">
        <v>8</v>
      </c>
      <c r="C5690" s="1">
        <v>52</v>
      </c>
      <c r="D5690" s="1" t="s">
        <v>3</v>
      </c>
      <c r="E5690" s="1" t="s">
        <v>3</v>
      </c>
      <c r="F5690" s="1" t="s">
        <v>4</v>
      </c>
      <c r="G5690" s="1">
        <v>9</v>
      </c>
      <c r="H5690" s="1" t="s">
        <v>16</v>
      </c>
      <c r="I5690" s="1" t="s">
        <v>11</v>
      </c>
      <c r="J5690" s="1" t="s">
        <v>40</v>
      </c>
      <c r="K5690" s="1">
        <v>79.69</v>
      </c>
      <c r="L5690" s="1">
        <v>727.24</v>
      </c>
      <c r="M5690" s="1">
        <v>5</v>
      </c>
      <c r="N5690" s="1">
        <v>8</v>
      </c>
      <c r="O5690" s="1" t="s">
        <v>3</v>
      </c>
      <c r="P5690" s="1" t="str">
        <f>IF(Table1[[#This Row],[Churn]]="Yes","Lost Customer","Active Customer")</f>
        <v>Active Customer</v>
      </c>
      <c r="Q5690" s="3" t="str">
        <f>IF(Table1[[#This Row],[Tenure]]&lt;=12,"0-1 Year",)</f>
        <v>0-1 Year</v>
      </c>
      <c r="R5690" s="3" t="str">
        <f>IF(Table1[[#This Row],[MonthlyCharges]]&lt;35,"low",IF(Table1[[#This Row],[MonthlyCharges]]&lt;70,"Medium","High"))</f>
        <v>High</v>
      </c>
    </row>
    <row r="5691" spans="1:18" x14ac:dyDescent="0.35">
      <c r="A5691" s="1" t="s">
        <v>5724</v>
      </c>
      <c r="B5691" s="1" t="s">
        <v>8</v>
      </c>
      <c r="C5691" s="1">
        <v>35</v>
      </c>
      <c r="D5691" s="1" t="s">
        <v>3</v>
      </c>
      <c r="E5691" s="1" t="s">
        <v>4</v>
      </c>
      <c r="F5691" s="1" t="s">
        <v>3</v>
      </c>
      <c r="G5691" s="1">
        <v>25</v>
      </c>
      <c r="H5691" s="1" t="s">
        <v>14</v>
      </c>
      <c r="I5691" s="1" t="s">
        <v>11</v>
      </c>
      <c r="J5691" s="1" t="s">
        <v>44</v>
      </c>
      <c r="K5691" s="1">
        <v>35.96</v>
      </c>
      <c r="L5691" s="1">
        <v>900.01</v>
      </c>
      <c r="M5691" s="1">
        <v>6</v>
      </c>
      <c r="N5691" s="1">
        <v>5</v>
      </c>
      <c r="O5691" s="1" t="s">
        <v>3</v>
      </c>
      <c r="P5691" s="1" t="str">
        <f>IF(Table1[[#This Row],[Churn]]="Yes","Lost Customer","Active Customer")</f>
        <v>Active Customer</v>
      </c>
      <c r="Q5691" s="3">
        <f>IF(Table1[[#This Row],[Tenure]]&lt;=12,"0-1 Year",)</f>
        <v>0</v>
      </c>
      <c r="R5691" s="3" t="str">
        <f>IF(Table1[[#This Row],[MonthlyCharges]]&lt;35,"low",IF(Table1[[#This Row],[MonthlyCharges]]&lt;70,"Medium","High"))</f>
        <v>Medium</v>
      </c>
    </row>
    <row r="5692" spans="1:18" x14ac:dyDescent="0.35">
      <c r="A5692" s="1" t="s">
        <v>5725</v>
      </c>
      <c r="B5692" s="1" t="s">
        <v>7</v>
      </c>
      <c r="C5692" s="1">
        <v>61</v>
      </c>
      <c r="D5692" s="1" t="s">
        <v>4</v>
      </c>
      <c r="E5692" s="1" t="s">
        <v>3</v>
      </c>
      <c r="F5692" s="1" t="s">
        <v>4</v>
      </c>
      <c r="G5692" s="1">
        <v>33</v>
      </c>
      <c r="H5692" s="1" t="s">
        <v>14</v>
      </c>
      <c r="I5692" s="1" t="s">
        <v>11</v>
      </c>
      <c r="J5692" s="1" t="s">
        <v>40</v>
      </c>
      <c r="K5692" s="1">
        <v>108.42</v>
      </c>
      <c r="L5692" s="1">
        <v>3591</v>
      </c>
      <c r="M5692" s="1">
        <v>1</v>
      </c>
      <c r="N5692" s="1">
        <v>4</v>
      </c>
      <c r="O5692" s="1" t="s">
        <v>3</v>
      </c>
      <c r="P5692" s="1" t="str">
        <f>IF(Table1[[#This Row],[Churn]]="Yes","Lost Customer","Active Customer")</f>
        <v>Active Customer</v>
      </c>
      <c r="Q5692" s="3">
        <f>IF(Table1[[#This Row],[Tenure]]&lt;=12,"0-1 Year",)</f>
        <v>0</v>
      </c>
      <c r="R5692" s="3" t="str">
        <f>IF(Table1[[#This Row],[MonthlyCharges]]&lt;35,"low",IF(Table1[[#This Row],[MonthlyCharges]]&lt;70,"Medium","High"))</f>
        <v>High</v>
      </c>
    </row>
    <row r="5693" spans="1:18" x14ac:dyDescent="0.35">
      <c r="A5693" s="1" t="s">
        <v>5726</v>
      </c>
      <c r="B5693" s="1" t="s">
        <v>7</v>
      </c>
      <c r="C5693" s="1">
        <v>23</v>
      </c>
      <c r="D5693" s="1" t="s">
        <v>3</v>
      </c>
      <c r="E5693" s="1" t="s">
        <v>3</v>
      </c>
      <c r="F5693" s="1" t="s">
        <v>3</v>
      </c>
      <c r="G5693" s="1">
        <v>8</v>
      </c>
      <c r="H5693" s="1" t="s">
        <v>16</v>
      </c>
      <c r="I5693" s="1" t="s">
        <v>10</v>
      </c>
      <c r="J5693" s="1" t="s">
        <v>34</v>
      </c>
      <c r="K5693" s="1">
        <v>24.3</v>
      </c>
      <c r="L5693" s="1">
        <v>207.45</v>
      </c>
      <c r="M5693" s="1">
        <v>8</v>
      </c>
      <c r="N5693" s="1">
        <v>10</v>
      </c>
      <c r="O5693" s="1" t="s">
        <v>3</v>
      </c>
      <c r="P5693" s="1" t="str">
        <f>IF(Table1[[#This Row],[Churn]]="Yes","Lost Customer","Active Customer")</f>
        <v>Active Customer</v>
      </c>
      <c r="Q5693" s="3" t="str">
        <f>IF(Table1[[#This Row],[Tenure]]&lt;=12,"0-1 Year",)</f>
        <v>0-1 Year</v>
      </c>
      <c r="R5693" s="3" t="str">
        <f>IF(Table1[[#This Row],[MonthlyCharges]]&lt;35,"low",IF(Table1[[#This Row],[MonthlyCharges]]&lt;70,"Medium","High"))</f>
        <v>low</v>
      </c>
    </row>
    <row r="5694" spans="1:18" x14ac:dyDescent="0.35">
      <c r="A5694" s="1" t="s">
        <v>5727</v>
      </c>
      <c r="B5694" s="1" t="s">
        <v>8</v>
      </c>
      <c r="C5694" s="1">
        <v>48</v>
      </c>
      <c r="D5694" s="1" t="s">
        <v>3</v>
      </c>
      <c r="E5694" s="1" t="s">
        <v>4</v>
      </c>
      <c r="F5694" s="1" t="s">
        <v>3</v>
      </c>
      <c r="G5694" s="1">
        <v>60</v>
      </c>
      <c r="H5694" s="1" t="s">
        <v>14</v>
      </c>
      <c r="I5694" s="1" t="s">
        <v>12</v>
      </c>
      <c r="J5694" s="1" t="s">
        <v>34</v>
      </c>
      <c r="K5694" s="1">
        <v>0</v>
      </c>
      <c r="L5694" s="1">
        <v>9.74</v>
      </c>
      <c r="M5694" s="1">
        <v>6</v>
      </c>
      <c r="N5694" s="1">
        <v>9</v>
      </c>
      <c r="O5694" s="1" t="s">
        <v>3</v>
      </c>
      <c r="P5694" s="1" t="str">
        <f>IF(Table1[[#This Row],[Churn]]="Yes","Lost Customer","Active Customer")</f>
        <v>Active Customer</v>
      </c>
      <c r="Q5694" s="3">
        <f>IF(Table1[[#This Row],[Tenure]]&lt;=12,"0-1 Year",)</f>
        <v>0</v>
      </c>
      <c r="R5694" s="3" t="str">
        <f>IF(Table1[[#This Row],[MonthlyCharges]]&lt;35,"low",IF(Table1[[#This Row],[MonthlyCharges]]&lt;70,"Medium","High"))</f>
        <v>low</v>
      </c>
    </row>
    <row r="5695" spans="1:18" x14ac:dyDescent="0.35">
      <c r="A5695" s="1" t="s">
        <v>5728</v>
      </c>
      <c r="B5695" s="1" t="s">
        <v>8</v>
      </c>
      <c r="C5695" s="1">
        <v>59</v>
      </c>
      <c r="D5695" s="1" t="s">
        <v>3</v>
      </c>
      <c r="E5695" s="1" t="s">
        <v>4</v>
      </c>
      <c r="F5695" s="1" t="s">
        <v>4</v>
      </c>
      <c r="G5695" s="1">
        <v>66</v>
      </c>
      <c r="H5695" s="1" t="s">
        <v>15</v>
      </c>
      <c r="I5695" s="1" t="s">
        <v>11</v>
      </c>
      <c r="J5695" s="1" t="s">
        <v>34</v>
      </c>
      <c r="K5695" s="1">
        <v>114.18</v>
      </c>
      <c r="L5695" s="1">
        <v>7543.18</v>
      </c>
      <c r="M5695" s="1">
        <v>7</v>
      </c>
      <c r="N5695" s="1">
        <v>9</v>
      </c>
      <c r="O5695" s="1" t="s">
        <v>3</v>
      </c>
      <c r="P5695" s="1" t="str">
        <f>IF(Table1[[#This Row],[Churn]]="Yes","Lost Customer","Active Customer")</f>
        <v>Active Customer</v>
      </c>
      <c r="Q5695" s="3">
        <f>IF(Table1[[#This Row],[Tenure]]&lt;=12,"0-1 Year",)</f>
        <v>0</v>
      </c>
      <c r="R5695" s="3" t="str">
        <f>IF(Table1[[#This Row],[MonthlyCharges]]&lt;35,"low",IF(Table1[[#This Row],[MonthlyCharges]]&lt;70,"Medium","High"))</f>
        <v>High</v>
      </c>
    </row>
    <row r="5696" spans="1:18" x14ac:dyDescent="0.35">
      <c r="A5696" s="1" t="s">
        <v>5729</v>
      </c>
      <c r="B5696" s="1" t="s">
        <v>8</v>
      </c>
      <c r="C5696" s="1">
        <v>64</v>
      </c>
      <c r="D5696" s="1" t="s">
        <v>4</v>
      </c>
      <c r="E5696" s="1" t="s">
        <v>4</v>
      </c>
      <c r="F5696" s="1" t="s">
        <v>3</v>
      </c>
      <c r="G5696" s="1">
        <v>10</v>
      </c>
      <c r="H5696" s="1" t="s">
        <v>14</v>
      </c>
      <c r="I5696" s="1" t="s">
        <v>12</v>
      </c>
      <c r="J5696" s="1" t="s">
        <v>40</v>
      </c>
      <c r="K5696" s="1">
        <v>0</v>
      </c>
      <c r="L5696" s="1">
        <v>14.66</v>
      </c>
      <c r="M5696" s="1">
        <v>7</v>
      </c>
      <c r="N5696" s="1">
        <v>6</v>
      </c>
      <c r="O5696" s="1" t="s">
        <v>3</v>
      </c>
      <c r="P5696" s="1" t="str">
        <f>IF(Table1[[#This Row],[Churn]]="Yes","Lost Customer","Active Customer")</f>
        <v>Active Customer</v>
      </c>
      <c r="Q5696" s="3" t="str">
        <f>IF(Table1[[#This Row],[Tenure]]&lt;=12,"0-1 Year",)</f>
        <v>0-1 Year</v>
      </c>
      <c r="R5696" s="3" t="str">
        <f>IF(Table1[[#This Row],[MonthlyCharges]]&lt;35,"low",IF(Table1[[#This Row],[MonthlyCharges]]&lt;70,"Medium","High"))</f>
        <v>low</v>
      </c>
    </row>
    <row r="5697" spans="1:18" x14ac:dyDescent="0.35">
      <c r="A5697" s="1" t="s">
        <v>5730</v>
      </c>
      <c r="B5697" s="1" t="s">
        <v>8</v>
      </c>
      <c r="C5697" s="1">
        <v>38</v>
      </c>
      <c r="D5697" s="1" t="s">
        <v>3</v>
      </c>
      <c r="E5697" s="1" t="s">
        <v>4</v>
      </c>
      <c r="F5697" s="1" t="s">
        <v>3</v>
      </c>
      <c r="G5697" s="1">
        <v>47</v>
      </c>
      <c r="H5697" s="1" t="s">
        <v>14</v>
      </c>
      <c r="I5697" s="1" t="s">
        <v>11</v>
      </c>
      <c r="J5697" s="1" t="s">
        <v>34</v>
      </c>
      <c r="K5697" s="1">
        <v>24.9</v>
      </c>
      <c r="L5697" s="1">
        <v>1182.29</v>
      </c>
      <c r="M5697" s="1">
        <v>7</v>
      </c>
      <c r="N5697" s="1">
        <v>7</v>
      </c>
      <c r="O5697" s="1" t="s">
        <v>3</v>
      </c>
      <c r="P5697" s="1" t="str">
        <f>IF(Table1[[#This Row],[Churn]]="Yes","Lost Customer","Active Customer")</f>
        <v>Active Customer</v>
      </c>
      <c r="Q5697" s="3">
        <f>IF(Table1[[#This Row],[Tenure]]&lt;=12,"0-1 Year",)</f>
        <v>0</v>
      </c>
      <c r="R5697" s="3" t="str">
        <f>IF(Table1[[#This Row],[MonthlyCharges]]&lt;35,"low",IF(Table1[[#This Row],[MonthlyCharges]]&lt;70,"Medium","High"))</f>
        <v>low</v>
      </c>
    </row>
    <row r="5698" spans="1:18" x14ac:dyDescent="0.35">
      <c r="A5698" s="1" t="s">
        <v>5731</v>
      </c>
      <c r="B5698" s="1" t="s">
        <v>7</v>
      </c>
      <c r="C5698" s="1">
        <v>52</v>
      </c>
      <c r="D5698" s="1" t="s">
        <v>3</v>
      </c>
      <c r="E5698" s="1" t="s">
        <v>3</v>
      </c>
      <c r="F5698" s="1" t="s">
        <v>3</v>
      </c>
      <c r="G5698" s="1">
        <v>24</v>
      </c>
      <c r="H5698" s="1" t="s">
        <v>14</v>
      </c>
      <c r="I5698" s="1" t="s">
        <v>11</v>
      </c>
      <c r="J5698" s="1" t="s">
        <v>34</v>
      </c>
      <c r="K5698" s="1">
        <v>110.4</v>
      </c>
      <c r="L5698" s="1">
        <v>2649.97</v>
      </c>
      <c r="M5698" s="1">
        <v>0</v>
      </c>
      <c r="N5698" s="1">
        <v>4</v>
      </c>
      <c r="O5698" s="1" t="s">
        <v>3</v>
      </c>
      <c r="P5698" s="1" t="str">
        <f>IF(Table1[[#This Row],[Churn]]="Yes","Lost Customer","Active Customer")</f>
        <v>Active Customer</v>
      </c>
      <c r="Q5698" s="3">
        <f>IF(Table1[[#This Row],[Tenure]]&lt;=12,"0-1 Year",)</f>
        <v>0</v>
      </c>
      <c r="R5698" s="3" t="str">
        <f>IF(Table1[[#This Row],[MonthlyCharges]]&lt;35,"low",IF(Table1[[#This Row],[MonthlyCharges]]&lt;70,"Medium","High"))</f>
        <v>High</v>
      </c>
    </row>
    <row r="5699" spans="1:18" x14ac:dyDescent="0.35">
      <c r="A5699" s="1" t="s">
        <v>5732</v>
      </c>
      <c r="B5699" s="1" t="s">
        <v>7</v>
      </c>
      <c r="C5699" s="1">
        <v>70</v>
      </c>
      <c r="D5699" s="1" t="s">
        <v>4</v>
      </c>
      <c r="E5699" s="1" t="s">
        <v>3</v>
      </c>
      <c r="F5699" s="1" t="s">
        <v>3</v>
      </c>
      <c r="G5699" s="1">
        <v>24</v>
      </c>
      <c r="H5699" s="1" t="s">
        <v>14</v>
      </c>
      <c r="I5699" s="1" t="s">
        <v>12</v>
      </c>
      <c r="J5699" s="1" t="s">
        <v>34</v>
      </c>
      <c r="K5699" s="1">
        <v>0</v>
      </c>
      <c r="L5699" s="1">
        <v>5.16</v>
      </c>
      <c r="M5699" s="1">
        <v>8</v>
      </c>
      <c r="N5699" s="1">
        <v>10</v>
      </c>
      <c r="O5699" s="1" t="s">
        <v>3</v>
      </c>
      <c r="P5699" s="1" t="str">
        <f>IF(Table1[[#This Row],[Churn]]="Yes","Lost Customer","Active Customer")</f>
        <v>Active Customer</v>
      </c>
      <c r="Q5699" s="3">
        <f>IF(Table1[[#This Row],[Tenure]]&lt;=12,"0-1 Year",)</f>
        <v>0</v>
      </c>
      <c r="R5699" s="3" t="str">
        <f>IF(Table1[[#This Row],[MonthlyCharges]]&lt;35,"low",IF(Table1[[#This Row],[MonthlyCharges]]&lt;70,"Medium","High"))</f>
        <v>low</v>
      </c>
    </row>
    <row r="5700" spans="1:18" x14ac:dyDescent="0.35">
      <c r="A5700" s="1" t="s">
        <v>5733</v>
      </c>
      <c r="B5700" s="1" t="s">
        <v>7</v>
      </c>
      <c r="C5700" s="1">
        <v>52</v>
      </c>
      <c r="D5700" s="1" t="s">
        <v>3</v>
      </c>
      <c r="E5700" s="1" t="s">
        <v>4</v>
      </c>
      <c r="F5700" s="1" t="s">
        <v>4</v>
      </c>
      <c r="G5700" s="1">
        <v>18</v>
      </c>
      <c r="H5700" s="1" t="s">
        <v>15</v>
      </c>
      <c r="I5700" s="1" t="s">
        <v>11</v>
      </c>
      <c r="J5700" s="1" t="s">
        <v>40</v>
      </c>
      <c r="K5700" s="1">
        <v>34.78</v>
      </c>
      <c r="L5700" s="1">
        <v>643.49</v>
      </c>
      <c r="M5700" s="1">
        <v>6</v>
      </c>
      <c r="N5700" s="1">
        <v>7</v>
      </c>
      <c r="O5700" s="1" t="s">
        <v>3</v>
      </c>
      <c r="P5700" s="1" t="str">
        <f>IF(Table1[[#This Row],[Churn]]="Yes","Lost Customer","Active Customer")</f>
        <v>Active Customer</v>
      </c>
      <c r="Q5700" s="3">
        <f>IF(Table1[[#This Row],[Tenure]]&lt;=12,"0-1 Year",)</f>
        <v>0</v>
      </c>
      <c r="R5700" s="3" t="str">
        <f>IF(Table1[[#This Row],[MonthlyCharges]]&lt;35,"low",IF(Table1[[#This Row],[MonthlyCharges]]&lt;70,"Medium","High"))</f>
        <v>low</v>
      </c>
    </row>
    <row r="5701" spans="1:18" x14ac:dyDescent="0.35">
      <c r="A5701" s="1" t="s">
        <v>5734</v>
      </c>
      <c r="B5701" s="1" t="s">
        <v>8</v>
      </c>
      <c r="C5701" s="1">
        <v>21</v>
      </c>
      <c r="D5701" s="1" t="s">
        <v>3</v>
      </c>
      <c r="E5701" s="1" t="s">
        <v>4</v>
      </c>
      <c r="F5701" s="1" t="s">
        <v>3</v>
      </c>
      <c r="G5701" s="1">
        <v>57</v>
      </c>
      <c r="H5701" s="1" t="s">
        <v>14</v>
      </c>
      <c r="I5701" s="1" t="s">
        <v>10</v>
      </c>
      <c r="J5701" s="1" t="s">
        <v>32</v>
      </c>
      <c r="K5701" s="1">
        <v>53.39</v>
      </c>
      <c r="L5701" s="1">
        <v>3025.84</v>
      </c>
      <c r="M5701" s="1">
        <v>2</v>
      </c>
      <c r="N5701" s="1">
        <v>3</v>
      </c>
      <c r="O5701" s="1" t="s">
        <v>3</v>
      </c>
      <c r="P5701" s="1" t="str">
        <f>IF(Table1[[#This Row],[Churn]]="Yes","Lost Customer","Active Customer")</f>
        <v>Active Customer</v>
      </c>
      <c r="Q5701" s="3">
        <f>IF(Table1[[#This Row],[Tenure]]&lt;=12,"0-1 Year",)</f>
        <v>0</v>
      </c>
      <c r="R5701" s="3" t="str">
        <f>IF(Table1[[#This Row],[MonthlyCharges]]&lt;35,"low",IF(Table1[[#This Row],[MonthlyCharges]]&lt;70,"Medium","High"))</f>
        <v>Medium</v>
      </c>
    </row>
    <row r="5702" spans="1:18" x14ac:dyDescent="0.35">
      <c r="A5702" s="1" t="s">
        <v>5735</v>
      </c>
      <c r="B5702" s="1" t="s">
        <v>8</v>
      </c>
      <c r="C5702" s="1">
        <v>63</v>
      </c>
      <c r="D5702" s="1" t="s">
        <v>4</v>
      </c>
      <c r="E5702" s="1" t="s">
        <v>4</v>
      </c>
      <c r="F5702" s="1" t="s">
        <v>4</v>
      </c>
      <c r="G5702" s="1">
        <v>29</v>
      </c>
      <c r="H5702" s="1" t="s">
        <v>15</v>
      </c>
      <c r="I5702" s="1" t="s">
        <v>10</v>
      </c>
      <c r="J5702" s="1" t="s">
        <v>40</v>
      </c>
      <c r="K5702" s="1">
        <v>51.07</v>
      </c>
      <c r="L5702" s="1">
        <v>1475.76</v>
      </c>
      <c r="M5702" s="1">
        <v>4</v>
      </c>
      <c r="N5702" s="1">
        <v>8</v>
      </c>
      <c r="O5702" s="1" t="s">
        <v>3</v>
      </c>
      <c r="P5702" s="1" t="str">
        <f>IF(Table1[[#This Row],[Churn]]="Yes","Lost Customer","Active Customer")</f>
        <v>Active Customer</v>
      </c>
      <c r="Q5702" s="3">
        <f>IF(Table1[[#This Row],[Tenure]]&lt;=12,"0-1 Year",)</f>
        <v>0</v>
      </c>
      <c r="R5702" s="3" t="str">
        <f>IF(Table1[[#This Row],[MonthlyCharges]]&lt;35,"low",IF(Table1[[#This Row],[MonthlyCharges]]&lt;70,"Medium","High"))</f>
        <v>Medium</v>
      </c>
    </row>
    <row r="5703" spans="1:18" x14ac:dyDescent="0.35">
      <c r="A5703" s="1" t="s">
        <v>5736</v>
      </c>
      <c r="B5703" s="1" t="s">
        <v>7</v>
      </c>
      <c r="C5703" s="1">
        <v>67</v>
      </c>
      <c r="D5703" s="1" t="s">
        <v>4</v>
      </c>
      <c r="E5703" s="1" t="s">
        <v>3</v>
      </c>
      <c r="F5703" s="1" t="s">
        <v>4</v>
      </c>
      <c r="G5703" s="1">
        <v>10</v>
      </c>
      <c r="H5703" s="1" t="s">
        <v>15</v>
      </c>
      <c r="I5703" s="1" t="s">
        <v>12</v>
      </c>
      <c r="J5703" s="1" t="s">
        <v>40</v>
      </c>
      <c r="K5703" s="1">
        <v>0</v>
      </c>
      <c r="L5703" s="1">
        <v>8.9700000000000006</v>
      </c>
      <c r="M5703" s="1">
        <v>5</v>
      </c>
      <c r="N5703" s="1">
        <v>7</v>
      </c>
      <c r="O5703" s="1" t="s">
        <v>3</v>
      </c>
      <c r="P5703" s="1" t="str">
        <f>IF(Table1[[#This Row],[Churn]]="Yes","Lost Customer","Active Customer")</f>
        <v>Active Customer</v>
      </c>
      <c r="Q5703" s="3" t="str">
        <f>IF(Table1[[#This Row],[Tenure]]&lt;=12,"0-1 Year",)</f>
        <v>0-1 Year</v>
      </c>
      <c r="R5703" s="3" t="str">
        <f>IF(Table1[[#This Row],[MonthlyCharges]]&lt;35,"low",IF(Table1[[#This Row],[MonthlyCharges]]&lt;70,"Medium","High"))</f>
        <v>low</v>
      </c>
    </row>
    <row r="5704" spans="1:18" x14ac:dyDescent="0.35">
      <c r="A5704" s="1" t="s">
        <v>5737</v>
      </c>
      <c r="B5704" s="1" t="s">
        <v>8</v>
      </c>
      <c r="C5704" s="1">
        <v>63</v>
      </c>
      <c r="D5704" s="1" t="s">
        <v>3</v>
      </c>
      <c r="E5704" s="1" t="s">
        <v>4</v>
      </c>
      <c r="F5704" s="1" t="s">
        <v>4</v>
      </c>
      <c r="G5704" s="1">
        <v>2</v>
      </c>
      <c r="H5704" s="1" t="s">
        <v>14</v>
      </c>
      <c r="I5704" s="1" t="s">
        <v>10</v>
      </c>
      <c r="J5704" s="1" t="s">
        <v>44</v>
      </c>
      <c r="K5704" s="1">
        <v>71.2</v>
      </c>
      <c r="L5704" s="1">
        <v>131.13999999999999</v>
      </c>
      <c r="M5704" s="1">
        <v>4</v>
      </c>
      <c r="N5704" s="1">
        <v>7</v>
      </c>
      <c r="O5704" s="1" t="s">
        <v>3</v>
      </c>
      <c r="P5704" s="1" t="str">
        <f>IF(Table1[[#This Row],[Churn]]="Yes","Lost Customer","Active Customer")</f>
        <v>Active Customer</v>
      </c>
      <c r="Q5704" s="3" t="str">
        <f>IF(Table1[[#This Row],[Tenure]]&lt;=12,"0-1 Year",)</f>
        <v>0-1 Year</v>
      </c>
      <c r="R5704" s="3" t="str">
        <f>IF(Table1[[#This Row],[MonthlyCharges]]&lt;35,"low",IF(Table1[[#This Row],[MonthlyCharges]]&lt;70,"Medium","High"))</f>
        <v>High</v>
      </c>
    </row>
    <row r="5705" spans="1:18" x14ac:dyDescent="0.35">
      <c r="A5705" s="1" t="s">
        <v>5738</v>
      </c>
      <c r="B5705" s="1" t="s">
        <v>7</v>
      </c>
      <c r="C5705" s="1">
        <v>54</v>
      </c>
      <c r="D5705" s="1" t="s">
        <v>3</v>
      </c>
      <c r="E5705" s="1" t="s">
        <v>4</v>
      </c>
      <c r="F5705" s="1" t="s">
        <v>3</v>
      </c>
      <c r="G5705" s="1">
        <v>5</v>
      </c>
      <c r="H5705" s="1" t="s">
        <v>14</v>
      </c>
      <c r="I5705" s="1" t="s">
        <v>11</v>
      </c>
      <c r="J5705" s="1" t="s">
        <v>34</v>
      </c>
      <c r="K5705" s="1">
        <v>45.5</v>
      </c>
      <c r="L5705" s="1">
        <v>238.56</v>
      </c>
      <c r="M5705" s="1">
        <v>0</v>
      </c>
      <c r="N5705" s="1">
        <v>1</v>
      </c>
      <c r="O5705" s="1" t="s">
        <v>4</v>
      </c>
      <c r="P5705" s="1" t="str">
        <f>IF(Table1[[#This Row],[Churn]]="Yes","Lost Customer","Active Customer")</f>
        <v>Lost Customer</v>
      </c>
      <c r="Q5705" s="3" t="str">
        <f>IF(Table1[[#This Row],[Tenure]]&lt;=12,"0-1 Year",)</f>
        <v>0-1 Year</v>
      </c>
      <c r="R5705" s="3" t="str">
        <f>IF(Table1[[#This Row],[MonthlyCharges]]&lt;35,"low",IF(Table1[[#This Row],[MonthlyCharges]]&lt;70,"Medium","High"))</f>
        <v>Medium</v>
      </c>
    </row>
    <row r="5706" spans="1:18" x14ac:dyDescent="0.35">
      <c r="A5706" s="1" t="s">
        <v>5739</v>
      </c>
      <c r="B5706" s="1" t="s">
        <v>7</v>
      </c>
      <c r="C5706" s="1">
        <v>42</v>
      </c>
      <c r="D5706" s="1" t="s">
        <v>3</v>
      </c>
      <c r="E5706" s="1" t="s">
        <v>3</v>
      </c>
      <c r="F5706" s="1" t="s">
        <v>3</v>
      </c>
      <c r="G5706" s="1">
        <v>63</v>
      </c>
      <c r="H5706" s="1" t="s">
        <v>14</v>
      </c>
      <c r="I5706" s="1" t="s">
        <v>12</v>
      </c>
      <c r="J5706" s="1" t="s">
        <v>32</v>
      </c>
      <c r="K5706" s="1">
        <v>0</v>
      </c>
      <c r="L5706" s="1">
        <v>-19.920000000000002</v>
      </c>
      <c r="M5706" s="1">
        <v>0</v>
      </c>
      <c r="N5706" s="1">
        <v>10</v>
      </c>
      <c r="O5706" s="1" t="s">
        <v>3</v>
      </c>
      <c r="P5706" s="1" t="str">
        <f>IF(Table1[[#This Row],[Churn]]="Yes","Lost Customer","Active Customer")</f>
        <v>Active Customer</v>
      </c>
      <c r="Q5706" s="3">
        <f>IF(Table1[[#This Row],[Tenure]]&lt;=12,"0-1 Year",)</f>
        <v>0</v>
      </c>
      <c r="R5706" s="3" t="str">
        <f>IF(Table1[[#This Row],[MonthlyCharges]]&lt;35,"low",IF(Table1[[#This Row],[MonthlyCharges]]&lt;70,"Medium","High"))</f>
        <v>low</v>
      </c>
    </row>
    <row r="5707" spans="1:18" x14ac:dyDescent="0.35">
      <c r="A5707" s="1" t="s">
        <v>5740</v>
      </c>
      <c r="B5707" s="1" t="s">
        <v>7</v>
      </c>
      <c r="C5707" s="1">
        <v>63</v>
      </c>
      <c r="D5707" s="1" t="s">
        <v>3</v>
      </c>
      <c r="E5707" s="1" t="s">
        <v>3</v>
      </c>
      <c r="F5707" s="1" t="s">
        <v>4</v>
      </c>
      <c r="G5707" s="1">
        <v>35</v>
      </c>
      <c r="H5707" s="1" t="s">
        <v>16</v>
      </c>
      <c r="I5707" s="1" t="s">
        <v>10</v>
      </c>
      <c r="J5707" s="1" t="s">
        <v>40</v>
      </c>
      <c r="K5707" s="1">
        <v>95.66</v>
      </c>
      <c r="L5707" s="1">
        <v>3361.43</v>
      </c>
      <c r="M5707" s="1">
        <v>5</v>
      </c>
      <c r="N5707" s="1">
        <v>4</v>
      </c>
      <c r="O5707" s="1" t="s">
        <v>3</v>
      </c>
      <c r="P5707" s="1" t="str">
        <f>IF(Table1[[#This Row],[Churn]]="Yes","Lost Customer","Active Customer")</f>
        <v>Active Customer</v>
      </c>
      <c r="Q5707" s="3">
        <f>IF(Table1[[#This Row],[Tenure]]&lt;=12,"0-1 Year",)</f>
        <v>0</v>
      </c>
      <c r="R5707" s="3" t="str">
        <f>IF(Table1[[#This Row],[MonthlyCharges]]&lt;35,"low",IF(Table1[[#This Row],[MonthlyCharges]]&lt;70,"Medium","High"))</f>
        <v>High</v>
      </c>
    </row>
    <row r="5708" spans="1:18" x14ac:dyDescent="0.35">
      <c r="A5708" s="1" t="s">
        <v>5741</v>
      </c>
      <c r="B5708" s="1" t="s">
        <v>7</v>
      </c>
      <c r="C5708" s="1">
        <v>47</v>
      </c>
      <c r="D5708" s="1" t="s">
        <v>3</v>
      </c>
      <c r="E5708" s="1" t="s">
        <v>4</v>
      </c>
      <c r="F5708" s="1" t="s">
        <v>4</v>
      </c>
      <c r="G5708" s="1">
        <v>42</v>
      </c>
      <c r="H5708" s="1" t="s">
        <v>15</v>
      </c>
      <c r="I5708" s="1" t="s">
        <v>11</v>
      </c>
      <c r="J5708" s="1" t="s">
        <v>40</v>
      </c>
      <c r="K5708" s="1">
        <v>87.18</v>
      </c>
      <c r="L5708" s="1">
        <v>3669.43</v>
      </c>
      <c r="M5708" s="1">
        <v>3</v>
      </c>
      <c r="N5708" s="1">
        <v>10</v>
      </c>
      <c r="O5708" s="1" t="s">
        <v>3</v>
      </c>
      <c r="P5708" s="1" t="str">
        <f>IF(Table1[[#This Row],[Churn]]="Yes","Lost Customer","Active Customer")</f>
        <v>Active Customer</v>
      </c>
      <c r="Q5708" s="3">
        <f>IF(Table1[[#This Row],[Tenure]]&lt;=12,"0-1 Year",)</f>
        <v>0</v>
      </c>
      <c r="R5708" s="3" t="str">
        <f>IF(Table1[[#This Row],[MonthlyCharges]]&lt;35,"low",IF(Table1[[#This Row],[MonthlyCharges]]&lt;70,"Medium","High"))</f>
        <v>High</v>
      </c>
    </row>
    <row r="5709" spans="1:18" x14ac:dyDescent="0.35">
      <c r="A5709" s="1" t="s">
        <v>5742</v>
      </c>
      <c r="B5709" s="1" t="s">
        <v>8</v>
      </c>
      <c r="C5709" s="1">
        <v>33</v>
      </c>
      <c r="D5709" s="1" t="s">
        <v>3</v>
      </c>
      <c r="E5709" s="1" t="s">
        <v>3</v>
      </c>
      <c r="F5709" s="1" t="s">
        <v>4</v>
      </c>
      <c r="G5709" s="1">
        <v>51</v>
      </c>
      <c r="H5709" s="1" t="s">
        <v>16</v>
      </c>
      <c r="I5709" s="1" t="s">
        <v>11</v>
      </c>
      <c r="J5709" s="1" t="s">
        <v>32</v>
      </c>
      <c r="K5709" s="1">
        <v>51.07</v>
      </c>
      <c r="L5709" s="1">
        <v>2618.34</v>
      </c>
      <c r="M5709" s="1">
        <v>7</v>
      </c>
      <c r="N5709" s="1">
        <v>6</v>
      </c>
      <c r="O5709" s="1" t="s">
        <v>3</v>
      </c>
      <c r="P5709" s="1" t="str">
        <f>IF(Table1[[#This Row],[Churn]]="Yes","Lost Customer","Active Customer")</f>
        <v>Active Customer</v>
      </c>
      <c r="Q5709" s="3">
        <f>IF(Table1[[#This Row],[Tenure]]&lt;=12,"0-1 Year",)</f>
        <v>0</v>
      </c>
      <c r="R5709" s="3" t="str">
        <f>IF(Table1[[#This Row],[MonthlyCharges]]&lt;35,"low",IF(Table1[[#This Row],[MonthlyCharges]]&lt;70,"Medium","High"))</f>
        <v>Medium</v>
      </c>
    </row>
    <row r="5710" spans="1:18" x14ac:dyDescent="0.35">
      <c r="A5710" s="1" t="s">
        <v>5743</v>
      </c>
      <c r="B5710" s="1" t="s">
        <v>8</v>
      </c>
      <c r="C5710" s="1">
        <v>58</v>
      </c>
      <c r="D5710" s="1" t="s">
        <v>3</v>
      </c>
      <c r="E5710" s="1" t="s">
        <v>4</v>
      </c>
      <c r="F5710" s="1" t="s">
        <v>4</v>
      </c>
      <c r="G5710" s="1">
        <v>57</v>
      </c>
      <c r="H5710" s="1" t="s">
        <v>15</v>
      </c>
      <c r="I5710" s="1" t="s">
        <v>10</v>
      </c>
      <c r="J5710" s="1" t="s">
        <v>40</v>
      </c>
      <c r="K5710" s="1">
        <v>22.72</v>
      </c>
      <c r="L5710" s="1">
        <v>1293.4000000000001</v>
      </c>
      <c r="M5710" s="1">
        <v>5</v>
      </c>
      <c r="N5710" s="1">
        <v>6</v>
      </c>
      <c r="O5710" s="1" t="s">
        <v>3</v>
      </c>
      <c r="P5710" s="1" t="str">
        <f>IF(Table1[[#This Row],[Churn]]="Yes","Lost Customer","Active Customer")</f>
        <v>Active Customer</v>
      </c>
      <c r="Q5710" s="3">
        <f>IF(Table1[[#This Row],[Tenure]]&lt;=12,"0-1 Year",)</f>
        <v>0</v>
      </c>
      <c r="R5710" s="3" t="str">
        <f>IF(Table1[[#This Row],[MonthlyCharges]]&lt;35,"low",IF(Table1[[#This Row],[MonthlyCharges]]&lt;70,"Medium","High"))</f>
        <v>low</v>
      </c>
    </row>
    <row r="5711" spans="1:18" x14ac:dyDescent="0.35">
      <c r="A5711" s="1" t="s">
        <v>5744</v>
      </c>
      <c r="B5711" s="1" t="s">
        <v>8</v>
      </c>
      <c r="C5711" s="1">
        <v>32</v>
      </c>
      <c r="D5711" s="1" t="s">
        <v>3</v>
      </c>
      <c r="E5711" s="1" t="s">
        <v>3</v>
      </c>
      <c r="F5711" s="1" t="s">
        <v>4</v>
      </c>
      <c r="G5711" s="1">
        <v>37</v>
      </c>
      <c r="H5711" s="1" t="s">
        <v>16</v>
      </c>
      <c r="I5711" s="1" t="s">
        <v>11</v>
      </c>
      <c r="J5711" s="1" t="s">
        <v>34</v>
      </c>
      <c r="K5711" s="1">
        <v>95.51</v>
      </c>
      <c r="L5711" s="1">
        <v>3543.89</v>
      </c>
      <c r="M5711" s="1">
        <v>2</v>
      </c>
      <c r="N5711" s="1">
        <v>3</v>
      </c>
      <c r="O5711" s="1" t="s">
        <v>3</v>
      </c>
      <c r="P5711" s="1" t="str">
        <f>IF(Table1[[#This Row],[Churn]]="Yes","Lost Customer","Active Customer")</f>
        <v>Active Customer</v>
      </c>
      <c r="Q5711" s="3">
        <f>IF(Table1[[#This Row],[Tenure]]&lt;=12,"0-1 Year",)</f>
        <v>0</v>
      </c>
      <c r="R5711" s="3" t="str">
        <f>IF(Table1[[#This Row],[MonthlyCharges]]&lt;35,"low",IF(Table1[[#This Row],[MonthlyCharges]]&lt;70,"Medium","High"))</f>
        <v>High</v>
      </c>
    </row>
    <row r="5712" spans="1:18" x14ac:dyDescent="0.35">
      <c r="A5712" s="1" t="s">
        <v>5745</v>
      </c>
      <c r="B5712" s="1" t="s">
        <v>7</v>
      </c>
      <c r="C5712" s="1">
        <v>38</v>
      </c>
      <c r="D5712" s="1" t="s">
        <v>3</v>
      </c>
      <c r="E5712" s="1" t="s">
        <v>4</v>
      </c>
      <c r="F5712" s="1" t="s">
        <v>4</v>
      </c>
      <c r="G5712" s="1">
        <v>53</v>
      </c>
      <c r="H5712" s="1" t="s">
        <v>14</v>
      </c>
      <c r="I5712" s="1" t="s">
        <v>11</v>
      </c>
      <c r="J5712" s="1" t="s">
        <v>32</v>
      </c>
      <c r="K5712" s="1">
        <v>36.880000000000003</v>
      </c>
      <c r="L5712" s="1">
        <v>1968.74</v>
      </c>
      <c r="M5712" s="1">
        <v>6</v>
      </c>
      <c r="N5712" s="1">
        <v>2</v>
      </c>
      <c r="O5712" s="1" t="s">
        <v>4</v>
      </c>
      <c r="P5712" s="1" t="str">
        <f>IF(Table1[[#This Row],[Churn]]="Yes","Lost Customer","Active Customer")</f>
        <v>Lost Customer</v>
      </c>
      <c r="Q5712" s="3">
        <f>IF(Table1[[#This Row],[Tenure]]&lt;=12,"0-1 Year",)</f>
        <v>0</v>
      </c>
      <c r="R5712" s="3" t="str">
        <f>IF(Table1[[#This Row],[MonthlyCharges]]&lt;35,"low",IF(Table1[[#This Row],[MonthlyCharges]]&lt;70,"Medium","High"))</f>
        <v>Medium</v>
      </c>
    </row>
    <row r="5713" spans="1:18" x14ac:dyDescent="0.35">
      <c r="A5713" s="1" t="s">
        <v>5746</v>
      </c>
      <c r="B5713" s="1" t="s">
        <v>8</v>
      </c>
      <c r="C5713" s="1">
        <v>29</v>
      </c>
      <c r="D5713" s="1" t="s">
        <v>3</v>
      </c>
      <c r="E5713" s="1" t="s">
        <v>3</v>
      </c>
      <c r="F5713" s="1" t="s">
        <v>4</v>
      </c>
      <c r="G5713" s="1">
        <v>64</v>
      </c>
      <c r="H5713" s="1" t="s">
        <v>14</v>
      </c>
      <c r="I5713" s="1" t="s">
        <v>10</v>
      </c>
      <c r="J5713" s="1" t="s">
        <v>32</v>
      </c>
      <c r="K5713" s="1">
        <v>24.05</v>
      </c>
      <c r="L5713" s="1">
        <v>1537.97</v>
      </c>
      <c r="M5713" s="1">
        <v>8</v>
      </c>
      <c r="N5713" s="1">
        <v>1</v>
      </c>
      <c r="O5713" s="1" t="s">
        <v>4</v>
      </c>
      <c r="P5713" s="1" t="str">
        <f>IF(Table1[[#This Row],[Churn]]="Yes","Lost Customer","Active Customer")</f>
        <v>Lost Customer</v>
      </c>
      <c r="Q5713" s="3">
        <f>IF(Table1[[#This Row],[Tenure]]&lt;=12,"0-1 Year",)</f>
        <v>0</v>
      </c>
      <c r="R5713" s="3" t="str">
        <f>IF(Table1[[#This Row],[MonthlyCharges]]&lt;35,"low",IF(Table1[[#This Row],[MonthlyCharges]]&lt;70,"Medium","High"))</f>
        <v>low</v>
      </c>
    </row>
    <row r="5714" spans="1:18" x14ac:dyDescent="0.35">
      <c r="A5714" s="1" t="s">
        <v>5747</v>
      </c>
      <c r="B5714" s="1" t="s">
        <v>7</v>
      </c>
      <c r="C5714" s="1">
        <v>72</v>
      </c>
      <c r="D5714" s="1" t="s">
        <v>3</v>
      </c>
      <c r="E5714" s="1" t="s">
        <v>3</v>
      </c>
      <c r="F5714" s="1" t="s">
        <v>3</v>
      </c>
      <c r="G5714" s="1">
        <v>62</v>
      </c>
      <c r="H5714" s="1" t="s">
        <v>14</v>
      </c>
      <c r="I5714" s="1" t="s">
        <v>10</v>
      </c>
      <c r="J5714" s="1" t="s">
        <v>44</v>
      </c>
      <c r="K5714" s="1">
        <v>48.22</v>
      </c>
      <c r="L5714" s="1">
        <v>2975.81</v>
      </c>
      <c r="M5714" s="1">
        <v>2</v>
      </c>
      <c r="N5714" s="1">
        <v>4</v>
      </c>
      <c r="O5714" s="1" t="s">
        <v>3</v>
      </c>
      <c r="P5714" s="1" t="str">
        <f>IF(Table1[[#This Row],[Churn]]="Yes","Lost Customer","Active Customer")</f>
        <v>Active Customer</v>
      </c>
      <c r="Q5714" s="3">
        <f>IF(Table1[[#This Row],[Tenure]]&lt;=12,"0-1 Year",)</f>
        <v>0</v>
      </c>
      <c r="R5714" s="3" t="str">
        <f>IF(Table1[[#This Row],[MonthlyCharges]]&lt;35,"low",IF(Table1[[#This Row],[MonthlyCharges]]&lt;70,"Medium","High"))</f>
        <v>Medium</v>
      </c>
    </row>
    <row r="5715" spans="1:18" x14ac:dyDescent="0.35">
      <c r="A5715" s="1" t="s">
        <v>5748</v>
      </c>
      <c r="B5715" s="1" t="s">
        <v>8</v>
      </c>
      <c r="C5715" s="1">
        <v>49</v>
      </c>
      <c r="D5715" s="1" t="s">
        <v>3</v>
      </c>
      <c r="E5715" s="1" t="s">
        <v>4</v>
      </c>
      <c r="F5715" s="1" t="s">
        <v>4</v>
      </c>
      <c r="G5715" s="1">
        <v>26</v>
      </c>
      <c r="H5715" s="1" t="s">
        <v>14</v>
      </c>
      <c r="I5715" s="1" t="s">
        <v>10</v>
      </c>
      <c r="J5715" s="1" t="s">
        <v>32</v>
      </c>
      <c r="K5715" s="1">
        <v>93.85</v>
      </c>
      <c r="L5715" s="1">
        <v>2441.75</v>
      </c>
      <c r="M5715" s="1">
        <v>3</v>
      </c>
      <c r="N5715" s="1">
        <v>8</v>
      </c>
      <c r="O5715" s="1" t="s">
        <v>3</v>
      </c>
      <c r="P5715" s="1" t="str">
        <f>IF(Table1[[#This Row],[Churn]]="Yes","Lost Customer","Active Customer")</f>
        <v>Active Customer</v>
      </c>
      <c r="Q5715" s="3">
        <f>IF(Table1[[#This Row],[Tenure]]&lt;=12,"0-1 Year",)</f>
        <v>0</v>
      </c>
      <c r="R5715" s="3" t="str">
        <f>IF(Table1[[#This Row],[MonthlyCharges]]&lt;35,"low",IF(Table1[[#This Row],[MonthlyCharges]]&lt;70,"Medium","High"))</f>
        <v>High</v>
      </c>
    </row>
    <row r="5716" spans="1:18" x14ac:dyDescent="0.35">
      <c r="A5716" s="1" t="s">
        <v>5749</v>
      </c>
      <c r="B5716" s="1" t="s">
        <v>7</v>
      </c>
      <c r="C5716" s="1">
        <v>62</v>
      </c>
      <c r="D5716" s="1" t="s">
        <v>4</v>
      </c>
      <c r="E5716" s="1" t="s">
        <v>4</v>
      </c>
      <c r="F5716" s="1" t="s">
        <v>4</v>
      </c>
      <c r="G5716" s="1">
        <v>3</v>
      </c>
      <c r="H5716" s="1" t="s">
        <v>16</v>
      </c>
      <c r="I5716" s="1" t="s">
        <v>11</v>
      </c>
      <c r="J5716" s="1" t="s">
        <v>40</v>
      </c>
      <c r="K5716" s="1">
        <v>39.6</v>
      </c>
      <c r="L5716" s="1">
        <v>128.84</v>
      </c>
      <c r="M5716" s="1">
        <v>5</v>
      </c>
      <c r="N5716" s="1">
        <v>4</v>
      </c>
      <c r="O5716" s="1" t="s">
        <v>3</v>
      </c>
      <c r="P5716" s="1" t="str">
        <f>IF(Table1[[#This Row],[Churn]]="Yes","Lost Customer","Active Customer")</f>
        <v>Active Customer</v>
      </c>
      <c r="Q5716" s="3" t="str">
        <f>IF(Table1[[#This Row],[Tenure]]&lt;=12,"0-1 Year",)</f>
        <v>0-1 Year</v>
      </c>
      <c r="R5716" s="3" t="str">
        <f>IF(Table1[[#This Row],[MonthlyCharges]]&lt;35,"low",IF(Table1[[#This Row],[MonthlyCharges]]&lt;70,"Medium","High"))</f>
        <v>Medium</v>
      </c>
    </row>
    <row r="5717" spans="1:18" x14ac:dyDescent="0.35">
      <c r="A5717" s="1" t="s">
        <v>5750</v>
      </c>
      <c r="B5717" s="1" t="s">
        <v>7</v>
      </c>
      <c r="C5717" s="1">
        <v>31</v>
      </c>
      <c r="D5717" s="1" t="s">
        <v>3</v>
      </c>
      <c r="E5717" s="1" t="s">
        <v>3</v>
      </c>
      <c r="F5717" s="1" t="s">
        <v>4</v>
      </c>
      <c r="G5717" s="1">
        <v>41</v>
      </c>
      <c r="H5717" s="1" t="s">
        <v>14</v>
      </c>
      <c r="I5717" s="1" t="s">
        <v>11</v>
      </c>
      <c r="J5717" s="1" t="s">
        <v>32</v>
      </c>
      <c r="K5717" s="1">
        <v>43</v>
      </c>
      <c r="L5717" s="1">
        <v>1764.41</v>
      </c>
      <c r="M5717" s="1">
        <v>8</v>
      </c>
      <c r="N5717" s="1">
        <v>8</v>
      </c>
      <c r="O5717" s="1" t="s">
        <v>3</v>
      </c>
      <c r="P5717" s="1" t="str">
        <f>IF(Table1[[#This Row],[Churn]]="Yes","Lost Customer","Active Customer")</f>
        <v>Active Customer</v>
      </c>
      <c r="Q5717" s="3">
        <f>IF(Table1[[#This Row],[Tenure]]&lt;=12,"0-1 Year",)</f>
        <v>0</v>
      </c>
      <c r="R5717" s="3" t="str">
        <f>IF(Table1[[#This Row],[MonthlyCharges]]&lt;35,"low",IF(Table1[[#This Row],[MonthlyCharges]]&lt;70,"Medium","High"))</f>
        <v>Medium</v>
      </c>
    </row>
    <row r="5718" spans="1:18" x14ac:dyDescent="0.35">
      <c r="A5718" s="1" t="s">
        <v>5751</v>
      </c>
      <c r="B5718" s="1" t="s">
        <v>8</v>
      </c>
      <c r="C5718" s="1">
        <v>29</v>
      </c>
      <c r="D5718" s="1" t="s">
        <v>3</v>
      </c>
      <c r="E5718" s="1" t="s">
        <v>4</v>
      </c>
      <c r="F5718" s="1" t="s">
        <v>3</v>
      </c>
      <c r="G5718" s="1">
        <v>32</v>
      </c>
      <c r="H5718" s="1" t="s">
        <v>16</v>
      </c>
      <c r="I5718" s="1" t="s">
        <v>11</v>
      </c>
      <c r="J5718" s="1" t="s">
        <v>32</v>
      </c>
      <c r="K5718" s="1">
        <v>104.95</v>
      </c>
      <c r="L5718" s="1">
        <v>3363.59</v>
      </c>
      <c r="M5718" s="1">
        <v>7</v>
      </c>
      <c r="N5718" s="1">
        <v>6</v>
      </c>
      <c r="O5718" s="1" t="s">
        <v>3</v>
      </c>
      <c r="P5718" s="1" t="str">
        <f>IF(Table1[[#This Row],[Churn]]="Yes","Lost Customer","Active Customer")</f>
        <v>Active Customer</v>
      </c>
      <c r="Q5718" s="3">
        <f>IF(Table1[[#This Row],[Tenure]]&lt;=12,"0-1 Year",)</f>
        <v>0</v>
      </c>
      <c r="R5718" s="3" t="str">
        <f>IF(Table1[[#This Row],[MonthlyCharges]]&lt;35,"low",IF(Table1[[#This Row],[MonthlyCharges]]&lt;70,"Medium","High"))</f>
        <v>High</v>
      </c>
    </row>
    <row r="5719" spans="1:18" x14ac:dyDescent="0.35">
      <c r="A5719" s="1" t="s">
        <v>5752</v>
      </c>
      <c r="B5719" s="1" t="s">
        <v>8</v>
      </c>
      <c r="C5719" s="1">
        <v>26</v>
      </c>
      <c r="D5719" s="1" t="s">
        <v>3</v>
      </c>
      <c r="E5719" s="1" t="s">
        <v>3</v>
      </c>
      <c r="F5719" s="1" t="s">
        <v>4</v>
      </c>
      <c r="G5719" s="1">
        <v>63</v>
      </c>
      <c r="H5719" s="1" t="s">
        <v>14</v>
      </c>
      <c r="I5719" s="1" t="s">
        <v>11</v>
      </c>
      <c r="J5719" s="1" t="s">
        <v>32</v>
      </c>
      <c r="K5719" s="1">
        <v>93.45</v>
      </c>
      <c r="L5719" s="1">
        <v>5883.37</v>
      </c>
      <c r="M5719" s="1">
        <v>7</v>
      </c>
      <c r="N5719" s="1">
        <v>10</v>
      </c>
      <c r="O5719" s="1" t="s">
        <v>3</v>
      </c>
      <c r="P5719" s="1" t="str">
        <f>IF(Table1[[#This Row],[Churn]]="Yes","Lost Customer","Active Customer")</f>
        <v>Active Customer</v>
      </c>
      <c r="Q5719" s="3">
        <f>IF(Table1[[#This Row],[Tenure]]&lt;=12,"0-1 Year",)</f>
        <v>0</v>
      </c>
      <c r="R5719" s="3" t="str">
        <f>IF(Table1[[#This Row],[MonthlyCharges]]&lt;35,"low",IF(Table1[[#This Row],[MonthlyCharges]]&lt;70,"Medium","High"))</f>
        <v>High</v>
      </c>
    </row>
    <row r="5720" spans="1:18" x14ac:dyDescent="0.35">
      <c r="A5720" s="1" t="s">
        <v>5753</v>
      </c>
      <c r="B5720" s="1" t="s">
        <v>8</v>
      </c>
      <c r="C5720" s="1">
        <v>21</v>
      </c>
      <c r="D5720" s="1" t="s">
        <v>3</v>
      </c>
      <c r="E5720" s="1" t="s">
        <v>4</v>
      </c>
      <c r="F5720" s="1" t="s">
        <v>4</v>
      </c>
      <c r="G5720" s="1">
        <v>31</v>
      </c>
      <c r="H5720" s="1" t="s">
        <v>14</v>
      </c>
      <c r="I5720" s="1" t="s">
        <v>10</v>
      </c>
      <c r="J5720" s="1" t="s">
        <v>44</v>
      </c>
      <c r="K5720" s="1">
        <v>103.87</v>
      </c>
      <c r="L5720" s="1">
        <v>3227.05</v>
      </c>
      <c r="M5720" s="1">
        <v>3</v>
      </c>
      <c r="N5720" s="1">
        <v>5</v>
      </c>
      <c r="O5720" s="1" t="s">
        <v>3</v>
      </c>
      <c r="P5720" s="1" t="str">
        <f>IF(Table1[[#This Row],[Churn]]="Yes","Lost Customer","Active Customer")</f>
        <v>Active Customer</v>
      </c>
      <c r="Q5720" s="3">
        <f>IF(Table1[[#This Row],[Tenure]]&lt;=12,"0-1 Year",)</f>
        <v>0</v>
      </c>
      <c r="R5720" s="3" t="str">
        <f>IF(Table1[[#This Row],[MonthlyCharges]]&lt;35,"low",IF(Table1[[#This Row],[MonthlyCharges]]&lt;70,"Medium","High"))</f>
        <v>High</v>
      </c>
    </row>
    <row r="5721" spans="1:18" x14ac:dyDescent="0.35">
      <c r="A5721" s="1" t="s">
        <v>5754</v>
      </c>
      <c r="B5721" s="1" t="s">
        <v>8</v>
      </c>
      <c r="C5721" s="1">
        <v>51</v>
      </c>
      <c r="D5721" s="1" t="s">
        <v>3</v>
      </c>
      <c r="E5721" s="1" t="s">
        <v>4</v>
      </c>
      <c r="F5721" s="1" t="s">
        <v>4</v>
      </c>
      <c r="G5721" s="1">
        <v>45</v>
      </c>
      <c r="H5721" s="1" t="s">
        <v>14</v>
      </c>
      <c r="I5721" s="1" t="s">
        <v>11</v>
      </c>
      <c r="J5721" s="1" t="s">
        <v>44</v>
      </c>
      <c r="K5721" s="1">
        <v>77.34</v>
      </c>
      <c r="L5721" s="1">
        <v>3465.84</v>
      </c>
      <c r="M5721" s="1">
        <v>1</v>
      </c>
      <c r="N5721" s="1">
        <v>10</v>
      </c>
      <c r="O5721" s="1" t="s">
        <v>3</v>
      </c>
      <c r="P5721" s="1" t="str">
        <f>IF(Table1[[#This Row],[Churn]]="Yes","Lost Customer","Active Customer")</f>
        <v>Active Customer</v>
      </c>
      <c r="Q5721" s="3">
        <f>IF(Table1[[#This Row],[Tenure]]&lt;=12,"0-1 Year",)</f>
        <v>0</v>
      </c>
      <c r="R5721" s="3" t="str">
        <f>IF(Table1[[#This Row],[MonthlyCharges]]&lt;35,"low",IF(Table1[[#This Row],[MonthlyCharges]]&lt;70,"Medium","High"))</f>
        <v>High</v>
      </c>
    </row>
    <row r="5722" spans="1:18" x14ac:dyDescent="0.35">
      <c r="A5722" s="1" t="s">
        <v>5755</v>
      </c>
      <c r="B5722" s="1" t="s">
        <v>7</v>
      </c>
      <c r="C5722" s="1">
        <v>40</v>
      </c>
      <c r="D5722" s="1" t="s">
        <v>3</v>
      </c>
      <c r="E5722" s="1" t="s">
        <v>3</v>
      </c>
      <c r="F5722" s="1" t="s">
        <v>3</v>
      </c>
      <c r="G5722" s="1">
        <v>10</v>
      </c>
      <c r="H5722" s="1" t="s">
        <v>14</v>
      </c>
      <c r="I5722" s="1" t="s">
        <v>10</v>
      </c>
      <c r="J5722" s="1" t="s">
        <v>34</v>
      </c>
      <c r="K5722" s="1">
        <v>98.5</v>
      </c>
      <c r="L5722" s="1">
        <v>974.5</v>
      </c>
      <c r="M5722" s="1">
        <v>6</v>
      </c>
      <c r="N5722" s="1">
        <v>4</v>
      </c>
      <c r="O5722" s="1" t="s">
        <v>4</v>
      </c>
      <c r="P5722" s="1" t="str">
        <f>IF(Table1[[#This Row],[Churn]]="Yes","Lost Customer","Active Customer")</f>
        <v>Lost Customer</v>
      </c>
      <c r="Q5722" s="3" t="str">
        <f>IF(Table1[[#This Row],[Tenure]]&lt;=12,"0-1 Year",)</f>
        <v>0-1 Year</v>
      </c>
      <c r="R5722" s="3" t="str">
        <f>IF(Table1[[#This Row],[MonthlyCharges]]&lt;35,"low",IF(Table1[[#This Row],[MonthlyCharges]]&lt;70,"Medium","High"))</f>
        <v>High</v>
      </c>
    </row>
    <row r="5723" spans="1:18" x14ac:dyDescent="0.35">
      <c r="A5723" s="1" t="s">
        <v>5756</v>
      </c>
      <c r="B5723" s="1" t="s">
        <v>7</v>
      </c>
      <c r="C5723" s="1">
        <v>64</v>
      </c>
      <c r="D5723" s="1" t="s">
        <v>3</v>
      </c>
      <c r="E5723" s="1" t="s">
        <v>4</v>
      </c>
      <c r="F5723" s="1" t="s">
        <v>4</v>
      </c>
      <c r="G5723" s="1">
        <v>42</v>
      </c>
      <c r="H5723" s="1" t="s">
        <v>16</v>
      </c>
      <c r="I5723" s="1" t="s">
        <v>10</v>
      </c>
      <c r="J5723" s="1" t="s">
        <v>32</v>
      </c>
      <c r="K5723" s="1">
        <v>107.5</v>
      </c>
      <c r="L5723" s="1">
        <v>4533.66</v>
      </c>
      <c r="M5723" s="1">
        <v>2</v>
      </c>
      <c r="N5723" s="1">
        <v>8</v>
      </c>
      <c r="O5723" s="1" t="s">
        <v>3</v>
      </c>
      <c r="P5723" s="1" t="str">
        <f>IF(Table1[[#This Row],[Churn]]="Yes","Lost Customer","Active Customer")</f>
        <v>Active Customer</v>
      </c>
      <c r="Q5723" s="3">
        <f>IF(Table1[[#This Row],[Tenure]]&lt;=12,"0-1 Year",)</f>
        <v>0</v>
      </c>
      <c r="R5723" s="3" t="str">
        <f>IF(Table1[[#This Row],[MonthlyCharges]]&lt;35,"low",IF(Table1[[#This Row],[MonthlyCharges]]&lt;70,"Medium","High"))</f>
        <v>High</v>
      </c>
    </row>
    <row r="5724" spans="1:18" x14ac:dyDescent="0.35">
      <c r="A5724" s="1" t="s">
        <v>5757</v>
      </c>
      <c r="B5724" s="1" t="s">
        <v>8</v>
      </c>
      <c r="C5724" s="1">
        <v>52</v>
      </c>
      <c r="D5724" s="1" t="s">
        <v>3</v>
      </c>
      <c r="E5724" s="1" t="s">
        <v>3</v>
      </c>
      <c r="F5724" s="1" t="s">
        <v>4</v>
      </c>
      <c r="G5724" s="1">
        <v>47</v>
      </c>
      <c r="H5724" s="1" t="s">
        <v>15</v>
      </c>
      <c r="I5724" s="1" t="s">
        <v>11</v>
      </c>
      <c r="J5724" s="1" t="s">
        <v>44</v>
      </c>
      <c r="K5724" s="1">
        <v>57.2</v>
      </c>
      <c r="L5724" s="1">
        <v>2677.14</v>
      </c>
      <c r="M5724" s="1">
        <v>8</v>
      </c>
      <c r="N5724" s="1">
        <v>1</v>
      </c>
      <c r="O5724" s="1" t="s">
        <v>4</v>
      </c>
      <c r="P5724" s="1" t="str">
        <f>IF(Table1[[#This Row],[Churn]]="Yes","Lost Customer","Active Customer")</f>
        <v>Lost Customer</v>
      </c>
      <c r="Q5724" s="3">
        <f>IF(Table1[[#This Row],[Tenure]]&lt;=12,"0-1 Year",)</f>
        <v>0</v>
      </c>
      <c r="R5724" s="3" t="str">
        <f>IF(Table1[[#This Row],[MonthlyCharges]]&lt;35,"low",IF(Table1[[#This Row],[MonthlyCharges]]&lt;70,"Medium","High"))</f>
        <v>Medium</v>
      </c>
    </row>
    <row r="5725" spans="1:18" x14ac:dyDescent="0.35">
      <c r="A5725" s="1" t="s">
        <v>5758</v>
      </c>
      <c r="B5725" s="1" t="s">
        <v>8</v>
      </c>
      <c r="C5725" s="1">
        <v>31</v>
      </c>
      <c r="D5725" s="1" t="s">
        <v>3</v>
      </c>
      <c r="E5725" s="1" t="s">
        <v>4</v>
      </c>
      <c r="F5725" s="1" t="s">
        <v>4</v>
      </c>
      <c r="G5725" s="1">
        <v>63</v>
      </c>
      <c r="H5725" s="1" t="s">
        <v>16</v>
      </c>
      <c r="I5725" s="1" t="s">
        <v>10</v>
      </c>
      <c r="J5725" s="1" t="s">
        <v>40</v>
      </c>
      <c r="K5725" s="1">
        <v>62.67</v>
      </c>
      <c r="L5725" s="1">
        <v>3963.68</v>
      </c>
      <c r="M5725" s="1">
        <v>4</v>
      </c>
      <c r="N5725" s="1">
        <v>3</v>
      </c>
      <c r="O5725" s="1" t="s">
        <v>3</v>
      </c>
      <c r="P5725" s="1" t="str">
        <f>IF(Table1[[#This Row],[Churn]]="Yes","Lost Customer","Active Customer")</f>
        <v>Active Customer</v>
      </c>
      <c r="Q5725" s="3">
        <f>IF(Table1[[#This Row],[Tenure]]&lt;=12,"0-1 Year",)</f>
        <v>0</v>
      </c>
      <c r="R5725" s="3" t="str">
        <f>IF(Table1[[#This Row],[MonthlyCharges]]&lt;35,"low",IF(Table1[[#This Row],[MonthlyCharges]]&lt;70,"Medium","High"))</f>
        <v>Medium</v>
      </c>
    </row>
    <row r="5726" spans="1:18" x14ac:dyDescent="0.35">
      <c r="A5726" s="1" t="s">
        <v>5759</v>
      </c>
      <c r="B5726" s="1" t="s">
        <v>8</v>
      </c>
      <c r="C5726" s="1">
        <v>67</v>
      </c>
      <c r="D5726" s="1" t="s">
        <v>4</v>
      </c>
      <c r="E5726" s="1" t="s">
        <v>3</v>
      </c>
      <c r="F5726" s="1" t="s">
        <v>4</v>
      </c>
      <c r="G5726" s="1">
        <v>22</v>
      </c>
      <c r="H5726" s="1" t="s">
        <v>16</v>
      </c>
      <c r="I5726" s="1" t="s">
        <v>10</v>
      </c>
      <c r="J5726" s="1" t="s">
        <v>44</v>
      </c>
      <c r="K5726" s="1">
        <v>111.88</v>
      </c>
      <c r="L5726" s="1">
        <v>2451.6</v>
      </c>
      <c r="M5726" s="1">
        <v>1</v>
      </c>
      <c r="N5726" s="1">
        <v>2</v>
      </c>
      <c r="O5726" s="1" t="s">
        <v>3</v>
      </c>
      <c r="P5726" s="1" t="str">
        <f>IF(Table1[[#This Row],[Churn]]="Yes","Lost Customer","Active Customer")</f>
        <v>Active Customer</v>
      </c>
      <c r="Q5726" s="3">
        <f>IF(Table1[[#This Row],[Tenure]]&lt;=12,"0-1 Year",)</f>
        <v>0</v>
      </c>
      <c r="R5726" s="3" t="str">
        <f>IF(Table1[[#This Row],[MonthlyCharges]]&lt;35,"low",IF(Table1[[#This Row],[MonthlyCharges]]&lt;70,"Medium","High"))</f>
        <v>High</v>
      </c>
    </row>
    <row r="5727" spans="1:18" x14ac:dyDescent="0.35">
      <c r="A5727" s="1" t="s">
        <v>5760</v>
      </c>
      <c r="B5727" s="1" t="s">
        <v>8</v>
      </c>
      <c r="C5727" s="1">
        <v>48</v>
      </c>
      <c r="D5727" s="1" t="s">
        <v>3</v>
      </c>
      <c r="E5727" s="1" t="s">
        <v>4</v>
      </c>
      <c r="F5727" s="1" t="s">
        <v>4</v>
      </c>
      <c r="G5727" s="1">
        <v>8</v>
      </c>
      <c r="H5727" s="1" t="s">
        <v>14</v>
      </c>
      <c r="I5727" s="1" t="s">
        <v>11</v>
      </c>
      <c r="J5727" s="1" t="s">
        <v>34</v>
      </c>
      <c r="K5727" s="1">
        <v>21.16</v>
      </c>
      <c r="L5727" s="1">
        <v>171.51</v>
      </c>
      <c r="M5727" s="1">
        <v>3</v>
      </c>
      <c r="N5727" s="1">
        <v>9</v>
      </c>
      <c r="O5727" s="1" t="s">
        <v>3</v>
      </c>
      <c r="P5727" s="1" t="str">
        <f>IF(Table1[[#This Row],[Churn]]="Yes","Lost Customer","Active Customer")</f>
        <v>Active Customer</v>
      </c>
      <c r="Q5727" s="3" t="str">
        <f>IF(Table1[[#This Row],[Tenure]]&lt;=12,"0-1 Year",)</f>
        <v>0-1 Year</v>
      </c>
      <c r="R5727" s="3" t="str">
        <f>IF(Table1[[#This Row],[MonthlyCharges]]&lt;35,"low",IF(Table1[[#This Row],[MonthlyCharges]]&lt;70,"Medium","High"))</f>
        <v>low</v>
      </c>
    </row>
    <row r="5728" spans="1:18" x14ac:dyDescent="0.35">
      <c r="A5728" s="1" t="s">
        <v>5761</v>
      </c>
      <c r="B5728" s="1" t="s">
        <v>8</v>
      </c>
      <c r="C5728" s="1">
        <v>54</v>
      </c>
      <c r="D5728" s="1" t="s">
        <v>3</v>
      </c>
      <c r="E5728" s="1" t="s">
        <v>3</v>
      </c>
      <c r="F5728" s="1" t="s">
        <v>3</v>
      </c>
      <c r="G5728" s="1">
        <v>70</v>
      </c>
      <c r="H5728" s="1" t="s">
        <v>14</v>
      </c>
      <c r="I5728" s="1" t="s">
        <v>11</v>
      </c>
      <c r="J5728" s="1" t="s">
        <v>40</v>
      </c>
      <c r="K5728" s="1">
        <v>47.59</v>
      </c>
      <c r="L5728" s="1">
        <v>3321.6</v>
      </c>
      <c r="M5728" s="1">
        <v>5</v>
      </c>
      <c r="N5728" s="1">
        <v>10</v>
      </c>
      <c r="O5728" s="1" t="s">
        <v>3</v>
      </c>
      <c r="P5728" s="1" t="str">
        <f>IF(Table1[[#This Row],[Churn]]="Yes","Lost Customer","Active Customer")</f>
        <v>Active Customer</v>
      </c>
      <c r="Q5728" s="3">
        <f>IF(Table1[[#This Row],[Tenure]]&lt;=12,"0-1 Year",)</f>
        <v>0</v>
      </c>
      <c r="R5728" s="3" t="str">
        <f>IF(Table1[[#This Row],[MonthlyCharges]]&lt;35,"low",IF(Table1[[#This Row],[MonthlyCharges]]&lt;70,"Medium","High"))</f>
        <v>Medium</v>
      </c>
    </row>
    <row r="5729" spans="1:18" x14ac:dyDescent="0.35">
      <c r="A5729" s="1" t="s">
        <v>5762</v>
      </c>
      <c r="B5729" s="1" t="s">
        <v>7</v>
      </c>
      <c r="C5729" s="1">
        <v>68</v>
      </c>
      <c r="D5729" s="1" t="s">
        <v>4</v>
      </c>
      <c r="E5729" s="1" t="s">
        <v>4</v>
      </c>
      <c r="F5729" s="1" t="s">
        <v>4</v>
      </c>
      <c r="G5729" s="1">
        <v>48</v>
      </c>
      <c r="H5729" s="1" t="s">
        <v>15</v>
      </c>
      <c r="I5729" s="1" t="s">
        <v>11</v>
      </c>
      <c r="J5729" s="1" t="s">
        <v>32</v>
      </c>
      <c r="K5729" s="1">
        <v>107.03</v>
      </c>
      <c r="L5729" s="1">
        <v>5128.8500000000004</v>
      </c>
      <c r="M5729" s="1">
        <v>0</v>
      </c>
      <c r="N5729" s="1">
        <v>7</v>
      </c>
      <c r="O5729" s="1" t="s">
        <v>3</v>
      </c>
      <c r="P5729" s="1" t="str">
        <f>IF(Table1[[#This Row],[Churn]]="Yes","Lost Customer","Active Customer")</f>
        <v>Active Customer</v>
      </c>
      <c r="Q5729" s="3">
        <f>IF(Table1[[#This Row],[Tenure]]&lt;=12,"0-1 Year",)</f>
        <v>0</v>
      </c>
      <c r="R5729" s="3" t="str">
        <f>IF(Table1[[#This Row],[MonthlyCharges]]&lt;35,"low",IF(Table1[[#This Row],[MonthlyCharges]]&lt;70,"Medium","High"))</f>
        <v>High</v>
      </c>
    </row>
    <row r="5730" spans="1:18" x14ac:dyDescent="0.35">
      <c r="A5730" s="1" t="s">
        <v>5763</v>
      </c>
      <c r="B5730" s="1" t="s">
        <v>7</v>
      </c>
      <c r="C5730" s="1">
        <v>59</v>
      </c>
      <c r="D5730" s="1" t="s">
        <v>3</v>
      </c>
      <c r="E5730" s="1" t="s">
        <v>3</v>
      </c>
      <c r="F5730" s="1" t="s">
        <v>4</v>
      </c>
      <c r="G5730" s="1">
        <v>37</v>
      </c>
      <c r="H5730" s="1" t="s">
        <v>16</v>
      </c>
      <c r="I5730" s="1" t="s">
        <v>10</v>
      </c>
      <c r="J5730" s="1" t="s">
        <v>32</v>
      </c>
      <c r="K5730" s="1">
        <v>119.01</v>
      </c>
      <c r="L5730" s="1">
        <v>4397.79</v>
      </c>
      <c r="M5730" s="1">
        <v>8</v>
      </c>
      <c r="N5730" s="1">
        <v>7</v>
      </c>
      <c r="O5730" s="1" t="s">
        <v>3</v>
      </c>
      <c r="P5730" s="1" t="str">
        <f>IF(Table1[[#This Row],[Churn]]="Yes","Lost Customer","Active Customer")</f>
        <v>Active Customer</v>
      </c>
      <c r="Q5730" s="3">
        <f>IF(Table1[[#This Row],[Tenure]]&lt;=12,"0-1 Year",)</f>
        <v>0</v>
      </c>
      <c r="R5730" s="3" t="str">
        <f>IF(Table1[[#This Row],[MonthlyCharges]]&lt;35,"low",IF(Table1[[#This Row],[MonthlyCharges]]&lt;70,"Medium","High"))</f>
        <v>High</v>
      </c>
    </row>
    <row r="5731" spans="1:18" x14ac:dyDescent="0.35">
      <c r="A5731" s="1" t="s">
        <v>5764</v>
      </c>
      <c r="B5731" s="1" t="s">
        <v>8</v>
      </c>
      <c r="C5731" s="1">
        <v>68</v>
      </c>
      <c r="D5731" s="1" t="s">
        <v>4</v>
      </c>
      <c r="E5731" s="1" t="s">
        <v>3</v>
      </c>
      <c r="F5731" s="1" t="s">
        <v>4</v>
      </c>
      <c r="G5731" s="1">
        <v>7</v>
      </c>
      <c r="H5731" s="1" t="s">
        <v>14</v>
      </c>
      <c r="I5731" s="1" t="s">
        <v>11</v>
      </c>
      <c r="J5731" s="1" t="s">
        <v>34</v>
      </c>
      <c r="K5731" s="1">
        <v>106.46</v>
      </c>
      <c r="L5731" s="1">
        <v>753.77</v>
      </c>
      <c r="M5731" s="1">
        <v>6</v>
      </c>
      <c r="N5731" s="1">
        <v>7</v>
      </c>
      <c r="O5731" s="1" t="s">
        <v>3</v>
      </c>
      <c r="P5731" s="1" t="str">
        <f>IF(Table1[[#This Row],[Churn]]="Yes","Lost Customer","Active Customer")</f>
        <v>Active Customer</v>
      </c>
      <c r="Q5731" s="3" t="str">
        <f>IF(Table1[[#This Row],[Tenure]]&lt;=12,"0-1 Year",)</f>
        <v>0-1 Year</v>
      </c>
      <c r="R5731" s="3" t="str">
        <f>IF(Table1[[#This Row],[MonthlyCharges]]&lt;35,"low",IF(Table1[[#This Row],[MonthlyCharges]]&lt;70,"Medium","High"))</f>
        <v>High</v>
      </c>
    </row>
    <row r="5732" spans="1:18" x14ac:dyDescent="0.35">
      <c r="A5732" s="1" t="s">
        <v>5765</v>
      </c>
      <c r="B5732" s="1" t="s">
        <v>8</v>
      </c>
      <c r="C5732" s="1">
        <v>24</v>
      </c>
      <c r="D5732" s="1" t="s">
        <v>3</v>
      </c>
      <c r="E5732" s="1" t="s">
        <v>3</v>
      </c>
      <c r="F5732" s="1" t="s">
        <v>4</v>
      </c>
      <c r="G5732" s="1">
        <v>26</v>
      </c>
      <c r="H5732" s="1" t="s">
        <v>14</v>
      </c>
      <c r="I5732" s="1" t="s">
        <v>11</v>
      </c>
      <c r="J5732" s="1" t="s">
        <v>32</v>
      </c>
      <c r="K5732" s="1">
        <v>83.5</v>
      </c>
      <c r="L5732" s="1">
        <v>2172</v>
      </c>
      <c r="M5732" s="1">
        <v>6</v>
      </c>
      <c r="N5732" s="1">
        <v>1</v>
      </c>
      <c r="O5732" s="1" t="s">
        <v>4</v>
      </c>
      <c r="P5732" s="1" t="str">
        <f>IF(Table1[[#This Row],[Churn]]="Yes","Lost Customer","Active Customer")</f>
        <v>Lost Customer</v>
      </c>
      <c r="Q5732" s="3">
        <f>IF(Table1[[#This Row],[Tenure]]&lt;=12,"0-1 Year",)</f>
        <v>0</v>
      </c>
      <c r="R5732" s="3" t="str">
        <f>IF(Table1[[#This Row],[MonthlyCharges]]&lt;35,"low",IF(Table1[[#This Row],[MonthlyCharges]]&lt;70,"Medium","High"))</f>
        <v>High</v>
      </c>
    </row>
    <row r="5733" spans="1:18" x14ac:dyDescent="0.35">
      <c r="A5733" s="1" t="s">
        <v>5766</v>
      </c>
      <c r="B5733" s="1" t="s">
        <v>8</v>
      </c>
      <c r="C5733" s="1">
        <v>51</v>
      </c>
      <c r="D5733" s="1" t="s">
        <v>3</v>
      </c>
      <c r="E5733" s="1" t="s">
        <v>4</v>
      </c>
      <c r="F5733" s="1" t="s">
        <v>4</v>
      </c>
      <c r="G5733" s="1">
        <v>70</v>
      </c>
      <c r="H5733" s="1" t="s">
        <v>14</v>
      </c>
      <c r="I5733" s="1" t="s">
        <v>10</v>
      </c>
      <c r="J5733" s="1" t="s">
        <v>32</v>
      </c>
      <c r="K5733" s="1">
        <v>80.34</v>
      </c>
      <c r="L5733" s="1">
        <v>5616.74</v>
      </c>
      <c r="M5733" s="1">
        <v>3</v>
      </c>
      <c r="N5733" s="1">
        <v>3</v>
      </c>
      <c r="O5733" s="1" t="s">
        <v>3</v>
      </c>
      <c r="P5733" s="1" t="str">
        <f>IF(Table1[[#This Row],[Churn]]="Yes","Lost Customer","Active Customer")</f>
        <v>Active Customer</v>
      </c>
      <c r="Q5733" s="3">
        <f>IF(Table1[[#This Row],[Tenure]]&lt;=12,"0-1 Year",)</f>
        <v>0</v>
      </c>
      <c r="R5733" s="3" t="str">
        <f>IF(Table1[[#This Row],[MonthlyCharges]]&lt;35,"low",IF(Table1[[#This Row],[MonthlyCharges]]&lt;70,"Medium","High"))</f>
        <v>High</v>
      </c>
    </row>
    <row r="5734" spans="1:18" x14ac:dyDescent="0.35">
      <c r="A5734" s="1" t="s">
        <v>5767</v>
      </c>
      <c r="B5734" s="1" t="s">
        <v>7</v>
      </c>
      <c r="C5734" s="1">
        <v>26</v>
      </c>
      <c r="D5734" s="1" t="s">
        <v>3</v>
      </c>
      <c r="E5734" s="1" t="s">
        <v>3</v>
      </c>
      <c r="F5734" s="1" t="s">
        <v>4</v>
      </c>
      <c r="G5734" s="1">
        <v>49</v>
      </c>
      <c r="H5734" s="1" t="s">
        <v>16</v>
      </c>
      <c r="I5734" s="1" t="s">
        <v>10</v>
      </c>
      <c r="J5734" s="1" t="s">
        <v>32</v>
      </c>
      <c r="K5734" s="1">
        <v>80.48</v>
      </c>
      <c r="L5734" s="1">
        <v>3946.7</v>
      </c>
      <c r="M5734" s="1">
        <v>0</v>
      </c>
      <c r="N5734" s="1">
        <v>5</v>
      </c>
      <c r="O5734" s="1" t="s">
        <v>3</v>
      </c>
      <c r="P5734" s="1" t="str">
        <f>IF(Table1[[#This Row],[Churn]]="Yes","Lost Customer","Active Customer")</f>
        <v>Active Customer</v>
      </c>
      <c r="Q5734" s="3">
        <f>IF(Table1[[#This Row],[Tenure]]&lt;=12,"0-1 Year",)</f>
        <v>0</v>
      </c>
      <c r="R5734" s="3" t="str">
        <f>IF(Table1[[#This Row],[MonthlyCharges]]&lt;35,"low",IF(Table1[[#This Row],[MonthlyCharges]]&lt;70,"Medium","High"))</f>
        <v>High</v>
      </c>
    </row>
    <row r="5735" spans="1:18" x14ac:dyDescent="0.35">
      <c r="A5735" s="1" t="s">
        <v>5768</v>
      </c>
      <c r="B5735" s="1" t="s">
        <v>7</v>
      </c>
      <c r="C5735" s="1">
        <v>75</v>
      </c>
      <c r="D5735" s="1" t="s">
        <v>4</v>
      </c>
      <c r="E5735" s="1" t="s">
        <v>4</v>
      </c>
      <c r="F5735" s="1" t="s">
        <v>4</v>
      </c>
      <c r="G5735" s="1">
        <v>68</v>
      </c>
      <c r="H5735" s="1" t="s">
        <v>14</v>
      </c>
      <c r="I5735" s="1" t="s">
        <v>11</v>
      </c>
      <c r="J5735" s="1" t="s">
        <v>40</v>
      </c>
      <c r="K5735" s="1">
        <v>94.11</v>
      </c>
      <c r="L5735" s="1">
        <v>6401.74</v>
      </c>
      <c r="M5735" s="1">
        <v>4</v>
      </c>
      <c r="N5735" s="1">
        <v>6</v>
      </c>
      <c r="O5735" s="1" t="s">
        <v>3</v>
      </c>
      <c r="P5735" s="1" t="str">
        <f>IF(Table1[[#This Row],[Churn]]="Yes","Lost Customer","Active Customer")</f>
        <v>Active Customer</v>
      </c>
      <c r="Q5735" s="3">
        <f>IF(Table1[[#This Row],[Tenure]]&lt;=12,"0-1 Year",)</f>
        <v>0</v>
      </c>
      <c r="R5735" s="3" t="str">
        <f>IF(Table1[[#This Row],[MonthlyCharges]]&lt;35,"low",IF(Table1[[#This Row],[MonthlyCharges]]&lt;70,"Medium","High"))</f>
        <v>High</v>
      </c>
    </row>
    <row r="5736" spans="1:18" x14ac:dyDescent="0.35">
      <c r="A5736" s="1" t="s">
        <v>5769</v>
      </c>
      <c r="B5736" s="1" t="s">
        <v>8</v>
      </c>
      <c r="C5736" s="1">
        <v>48</v>
      </c>
      <c r="D5736" s="1" t="s">
        <v>3</v>
      </c>
      <c r="E5736" s="1" t="s">
        <v>4</v>
      </c>
      <c r="F5736" s="1" t="s">
        <v>4</v>
      </c>
      <c r="G5736" s="1">
        <v>38</v>
      </c>
      <c r="H5736" s="1" t="s">
        <v>14</v>
      </c>
      <c r="I5736" s="1" t="s">
        <v>10</v>
      </c>
      <c r="J5736" s="1" t="s">
        <v>34</v>
      </c>
      <c r="K5736" s="1">
        <v>84.55</v>
      </c>
      <c r="L5736" s="1">
        <v>3224.89</v>
      </c>
      <c r="M5736" s="1">
        <v>5</v>
      </c>
      <c r="N5736" s="1">
        <v>1</v>
      </c>
      <c r="O5736" s="1" t="s">
        <v>3</v>
      </c>
      <c r="P5736" s="1" t="str">
        <f>IF(Table1[[#This Row],[Churn]]="Yes","Lost Customer","Active Customer")</f>
        <v>Active Customer</v>
      </c>
      <c r="Q5736" s="3">
        <f>IF(Table1[[#This Row],[Tenure]]&lt;=12,"0-1 Year",)</f>
        <v>0</v>
      </c>
      <c r="R5736" s="3" t="str">
        <f>IF(Table1[[#This Row],[MonthlyCharges]]&lt;35,"low",IF(Table1[[#This Row],[MonthlyCharges]]&lt;70,"Medium","High"))</f>
        <v>High</v>
      </c>
    </row>
    <row r="5737" spans="1:18" x14ac:dyDescent="0.35">
      <c r="A5737" s="1" t="s">
        <v>5770</v>
      </c>
      <c r="B5737" s="1" t="s">
        <v>7</v>
      </c>
      <c r="C5737" s="1">
        <v>65</v>
      </c>
      <c r="D5737" s="1" t="s">
        <v>4</v>
      </c>
      <c r="E5737" s="1" t="s">
        <v>3</v>
      </c>
      <c r="F5737" s="1" t="s">
        <v>4</v>
      </c>
      <c r="G5737" s="1">
        <v>36</v>
      </c>
      <c r="H5737" s="1" t="s">
        <v>14</v>
      </c>
      <c r="I5737" s="1" t="s">
        <v>10</v>
      </c>
      <c r="J5737" s="1" t="s">
        <v>44</v>
      </c>
      <c r="K5737" s="1">
        <v>27.47</v>
      </c>
      <c r="L5737" s="1">
        <v>970.39</v>
      </c>
      <c r="M5737" s="1">
        <v>0</v>
      </c>
      <c r="N5737" s="1">
        <v>1</v>
      </c>
      <c r="O5737" s="1" t="s">
        <v>3</v>
      </c>
      <c r="P5737" s="1" t="str">
        <f>IF(Table1[[#This Row],[Churn]]="Yes","Lost Customer","Active Customer")</f>
        <v>Active Customer</v>
      </c>
      <c r="Q5737" s="3">
        <f>IF(Table1[[#This Row],[Tenure]]&lt;=12,"0-1 Year",)</f>
        <v>0</v>
      </c>
      <c r="R5737" s="3" t="str">
        <f>IF(Table1[[#This Row],[MonthlyCharges]]&lt;35,"low",IF(Table1[[#This Row],[MonthlyCharges]]&lt;70,"Medium","High"))</f>
        <v>low</v>
      </c>
    </row>
    <row r="5738" spans="1:18" x14ac:dyDescent="0.35">
      <c r="A5738" s="1" t="s">
        <v>5771</v>
      </c>
      <c r="B5738" s="1" t="s">
        <v>7</v>
      </c>
      <c r="C5738" s="1">
        <v>58</v>
      </c>
      <c r="D5738" s="1" t="s">
        <v>3</v>
      </c>
      <c r="E5738" s="1" t="s">
        <v>3</v>
      </c>
      <c r="F5738" s="1" t="s">
        <v>3</v>
      </c>
      <c r="G5738" s="1">
        <v>56</v>
      </c>
      <c r="H5738" s="1" t="s">
        <v>15</v>
      </c>
      <c r="I5738" s="1" t="s">
        <v>10</v>
      </c>
      <c r="J5738" s="1" t="s">
        <v>32</v>
      </c>
      <c r="K5738" s="1">
        <v>79.260000000000005</v>
      </c>
      <c r="L5738" s="1">
        <v>4429.28</v>
      </c>
      <c r="M5738" s="1">
        <v>1</v>
      </c>
      <c r="N5738" s="1">
        <v>5</v>
      </c>
      <c r="O5738" s="1" t="s">
        <v>3</v>
      </c>
      <c r="P5738" s="1" t="str">
        <f>IF(Table1[[#This Row],[Churn]]="Yes","Lost Customer","Active Customer")</f>
        <v>Active Customer</v>
      </c>
      <c r="Q5738" s="3">
        <f>IF(Table1[[#This Row],[Tenure]]&lt;=12,"0-1 Year",)</f>
        <v>0</v>
      </c>
      <c r="R5738" s="3" t="str">
        <f>IF(Table1[[#This Row],[MonthlyCharges]]&lt;35,"low",IF(Table1[[#This Row],[MonthlyCharges]]&lt;70,"Medium","High"))</f>
        <v>High</v>
      </c>
    </row>
    <row r="5739" spans="1:18" x14ac:dyDescent="0.35">
      <c r="A5739" s="1" t="s">
        <v>5772</v>
      </c>
      <c r="B5739" s="1" t="s">
        <v>7</v>
      </c>
      <c r="C5739" s="1">
        <v>22</v>
      </c>
      <c r="D5739" s="1" t="s">
        <v>3</v>
      </c>
      <c r="E5739" s="1" t="s">
        <v>3</v>
      </c>
      <c r="F5739" s="1" t="s">
        <v>3</v>
      </c>
      <c r="G5739" s="1">
        <v>17</v>
      </c>
      <c r="H5739" s="1" t="s">
        <v>14</v>
      </c>
      <c r="I5739" s="1" t="s">
        <v>10</v>
      </c>
      <c r="J5739" s="1" t="s">
        <v>44</v>
      </c>
      <c r="K5739" s="1">
        <v>49.57</v>
      </c>
      <c r="L5739" s="1">
        <v>856.02</v>
      </c>
      <c r="M5739" s="1">
        <v>3</v>
      </c>
      <c r="N5739" s="1">
        <v>3</v>
      </c>
      <c r="O5739" s="1" t="s">
        <v>4</v>
      </c>
      <c r="P5739" s="1" t="str">
        <f>IF(Table1[[#This Row],[Churn]]="Yes","Lost Customer","Active Customer")</f>
        <v>Lost Customer</v>
      </c>
      <c r="Q5739" s="3">
        <f>IF(Table1[[#This Row],[Tenure]]&lt;=12,"0-1 Year",)</f>
        <v>0</v>
      </c>
      <c r="R5739" s="3" t="str">
        <f>IF(Table1[[#This Row],[MonthlyCharges]]&lt;35,"low",IF(Table1[[#This Row],[MonthlyCharges]]&lt;70,"Medium","High"))</f>
        <v>Medium</v>
      </c>
    </row>
    <row r="5740" spans="1:18" x14ac:dyDescent="0.35">
      <c r="A5740" s="1" t="s">
        <v>5773</v>
      </c>
      <c r="B5740" s="1" t="s">
        <v>8</v>
      </c>
      <c r="C5740" s="1">
        <v>29</v>
      </c>
      <c r="D5740" s="1" t="s">
        <v>3</v>
      </c>
      <c r="E5740" s="1" t="s">
        <v>3</v>
      </c>
      <c r="F5740" s="1" t="s">
        <v>4</v>
      </c>
      <c r="G5740" s="1">
        <v>60</v>
      </c>
      <c r="H5740" s="1" t="s">
        <v>16</v>
      </c>
      <c r="I5740" s="1" t="s">
        <v>11</v>
      </c>
      <c r="J5740" s="1" t="s">
        <v>34</v>
      </c>
      <c r="K5740" s="1">
        <v>92.84</v>
      </c>
      <c r="L5740" s="1">
        <v>5584.3</v>
      </c>
      <c r="M5740" s="1">
        <v>7</v>
      </c>
      <c r="N5740" s="1">
        <v>8</v>
      </c>
      <c r="O5740" s="1" t="s">
        <v>3</v>
      </c>
      <c r="P5740" s="1" t="str">
        <f>IF(Table1[[#This Row],[Churn]]="Yes","Lost Customer","Active Customer")</f>
        <v>Active Customer</v>
      </c>
      <c r="Q5740" s="3">
        <f>IF(Table1[[#This Row],[Tenure]]&lt;=12,"0-1 Year",)</f>
        <v>0</v>
      </c>
      <c r="R5740" s="3" t="str">
        <f>IF(Table1[[#This Row],[MonthlyCharges]]&lt;35,"low",IF(Table1[[#This Row],[MonthlyCharges]]&lt;70,"Medium","High"))</f>
        <v>High</v>
      </c>
    </row>
    <row r="5741" spans="1:18" x14ac:dyDescent="0.35">
      <c r="A5741" s="1" t="s">
        <v>5774</v>
      </c>
      <c r="B5741" s="1" t="s">
        <v>7</v>
      </c>
      <c r="C5741" s="1">
        <v>64</v>
      </c>
      <c r="D5741" s="1" t="s">
        <v>4</v>
      </c>
      <c r="E5741" s="1" t="s">
        <v>4</v>
      </c>
      <c r="F5741" s="1" t="s">
        <v>4</v>
      </c>
      <c r="G5741" s="1">
        <v>60</v>
      </c>
      <c r="H5741" s="1" t="s">
        <v>14</v>
      </c>
      <c r="I5741" s="1" t="s">
        <v>12</v>
      </c>
      <c r="J5741" s="1" t="s">
        <v>40</v>
      </c>
      <c r="K5741" s="1">
        <v>0</v>
      </c>
      <c r="L5741" s="1">
        <v>16.260000000000002</v>
      </c>
      <c r="M5741" s="1">
        <v>0</v>
      </c>
      <c r="N5741" s="1">
        <v>2</v>
      </c>
      <c r="O5741" s="1" t="s">
        <v>3</v>
      </c>
      <c r="P5741" s="1" t="str">
        <f>IF(Table1[[#This Row],[Churn]]="Yes","Lost Customer","Active Customer")</f>
        <v>Active Customer</v>
      </c>
      <c r="Q5741" s="3">
        <f>IF(Table1[[#This Row],[Tenure]]&lt;=12,"0-1 Year",)</f>
        <v>0</v>
      </c>
      <c r="R5741" s="3" t="str">
        <f>IF(Table1[[#This Row],[MonthlyCharges]]&lt;35,"low",IF(Table1[[#This Row],[MonthlyCharges]]&lt;70,"Medium","High"))</f>
        <v>low</v>
      </c>
    </row>
    <row r="5742" spans="1:18" x14ac:dyDescent="0.35">
      <c r="A5742" s="1" t="s">
        <v>5775</v>
      </c>
      <c r="B5742" s="1" t="s">
        <v>8</v>
      </c>
      <c r="C5742" s="1">
        <v>65</v>
      </c>
      <c r="D5742" s="1" t="s">
        <v>4</v>
      </c>
      <c r="E5742" s="1" t="s">
        <v>4</v>
      </c>
      <c r="F5742" s="1" t="s">
        <v>4</v>
      </c>
      <c r="G5742" s="1">
        <v>18</v>
      </c>
      <c r="H5742" s="1" t="s">
        <v>15</v>
      </c>
      <c r="I5742" s="1" t="s">
        <v>11</v>
      </c>
      <c r="J5742" s="1" t="s">
        <v>34</v>
      </c>
      <c r="K5742" s="1">
        <v>115.9</v>
      </c>
      <c r="L5742" s="1">
        <v>2105.5500000000002</v>
      </c>
      <c r="M5742" s="1">
        <v>5</v>
      </c>
      <c r="N5742" s="1">
        <v>1</v>
      </c>
      <c r="O5742" s="1" t="s">
        <v>3</v>
      </c>
      <c r="P5742" s="1" t="str">
        <f>IF(Table1[[#This Row],[Churn]]="Yes","Lost Customer","Active Customer")</f>
        <v>Active Customer</v>
      </c>
      <c r="Q5742" s="3">
        <f>IF(Table1[[#This Row],[Tenure]]&lt;=12,"0-1 Year",)</f>
        <v>0</v>
      </c>
      <c r="R5742" s="3" t="str">
        <f>IF(Table1[[#This Row],[MonthlyCharges]]&lt;35,"low",IF(Table1[[#This Row],[MonthlyCharges]]&lt;70,"Medium","High"))</f>
        <v>High</v>
      </c>
    </row>
    <row r="5743" spans="1:18" x14ac:dyDescent="0.35">
      <c r="A5743" s="1" t="s">
        <v>5776</v>
      </c>
      <c r="B5743" s="1" t="s">
        <v>8</v>
      </c>
      <c r="C5743" s="1">
        <v>38</v>
      </c>
      <c r="D5743" s="1" t="s">
        <v>3</v>
      </c>
      <c r="E5743" s="1" t="s">
        <v>3</v>
      </c>
      <c r="F5743" s="1" t="s">
        <v>3</v>
      </c>
      <c r="G5743" s="1">
        <v>60</v>
      </c>
      <c r="H5743" s="1" t="s">
        <v>14</v>
      </c>
      <c r="I5743" s="1" t="s">
        <v>10</v>
      </c>
      <c r="J5743" s="1" t="s">
        <v>32</v>
      </c>
      <c r="K5743" s="1">
        <v>85.85</v>
      </c>
      <c r="L5743" s="1">
        <v>5138.9399999999996</v>
      </c>
      <c r="M5743" s="1">
        <v>7</v>
      </c>
      <c r="N5743" s="1">
        <v>8</v>
      </c>
      <c r="O5743" s="1" t="s">
        <v>3</v>
      </c>
      <c r="P5743" s="1" t="str">
        <f>IF(Table1[[#This Row],[Churn]]="Yes","Lost Customer","Active Customer")</f>
        <v>Active Customer</v>
      </c>
      <c r="Q5743" s="3">
        <f>IF(Table1[[#This Row],[Tenure]]&lt;=12,"0-1 Year",)</f>
        <v>0</v>
      </c>
      <c r="R5743" s="3" t="str">
        <f>IF(Table1[[#This Row],[MonthlyCharges]]&lt;35,"low",IF(Table1[[#This Row],[MonthlyCharges]]&lt;70,"Medium","High"))</f>
        <v>High</v>
      </c>
    </row>
    <row r="5744" spans="1:18" x14ac:dyDescent="0.35">
      <c r="A5744" s="1" t="s">
        <v>5777</v>
      </c>
      <c r="B5744" s="1" t="s">
        <v>7</v>
      </c>
      <c r="C5744" s="1">
        <v>48</v>
      </c>
      <c r="D5744" s="1" t="s">
        <v>3</v>
      </c>
      <c r="E5744" s="1" t="s">
        <v>4</v>
      </c>
      <c r="F5744" s="1" t="s">
        <v>3</v>
      </c>
      <c r="G5744" s="1">
        <v>41</v>
      </c>
      <c r="H5744" s="1" t="s">
        <v>16</v>
      </c>
      <c r="I5744" s="1" t="s">
        <v>11</v>
      </c>
      <c r="J5744" s="1" t="s">
        <v>44</v>
      </c>
      <c r="K5744" s="1">
        <v>22.51</v>
      </c>
      <c r="L5744" s="1">
        <v>940.99</v>
      </c>
      <c r="M5744" s="1">
        <v>3</v>
      </c>
      <c r="N5744" s="1">
        <v>9</v>
      </c>
      <c r="O5744" s="1" t="s">
        <v>3</v>
      </c>
      <c r="P5744" s="1" t="str">
        <f>IF(Table1[[#This Row],[Churn]]="Yes","Lost Customer","Active Customer")</f>
        <v>Active Customer</v>
      </c>
      <c r="Q5744" s="3">
        <f>IF(Table1[[#This Row],[Tenure]]&lt;=12,"0-1 Year",)</f>
        <v>0</v>
      </c>
      <c r="R5744" s="3" t="str">
        <f>IF(Table1[[#This Row],[MonthlyCharges]]&lt;35,"low",IF(Table1[[#This Row],[MonthlyCharges]]&lt;70,"Medium","High"))</f>
        <v>low</v>
      </c>
    </row>
    <row r="5745" spans="1:18" x14ac:dyDescent="0.35">
      <c r="A5745" s="1" t="s">
        <v>5778</v>
      </c>
      <c r="B5745" s="1" t="s">
        <v>7</v>
      </c>
      <c r="C5745" s="1">
        <v>31</v>
      </c>
      <c r="D5745" s="1" t="s">
        <v>3</v>
      </c>
      <c r="E5745" s="1" t="s">
        <v>4</v>
      </c>
      <c r="F5745" s="1" t="s">
        <v>4</v>
      </c>
      <c r="G5745" s="1">
        <v>38</v>
      </c>
      <c r="H5745" s="1" t="s">
        <v>16</v>
      </c>
      <c r="I5745" s="1" t="s">
        <v>11</v>
      </c>
      <c r="J5745" s="1" t="s">
        <v>44</v>
      </c>
      <c r="K5745" s="1">
        <v>104.25</v>
      </c>
      <c r="L5745" s="1">
        <v>3968.38</v>
      </c>
      <c r="M5745" s="1">
        <v>0</v>
      </c>
      <c r="N5745" s="1">
        <v>6</v>
      </c>
      <c r="O5745" s="1" t="s">
        <v>3</v>
      </c>
      <c r="P5745" s="1" t="str">
        <f>IF(Table1[[#This Row],[Churn]]="Yes","Lost Customer","Active Customer")</f>
        <v>Active Customer</v>
      </c>
      <c r="Q5745" s="3">
        <f>IF(Table1[[#This Row],[Tenure]]&lt;=12,"0-1 Year",)</f>
        <v>0</v>
      </c>
      <c r="R5745" s="3" t="str">
        <f>IF(Table1[[#This Row],[MonthlyCharges]]&lt;35,"low",IF(Table1[[#This Row],[MonthlyCharges]]&lt;70,"Medium","High"))</f>
        <v>High</v>
      </c>
    </row>
    <row r="5746" spans="1:18" x14ac:dyDescent="0.35">
      <c r="A5746" s="1" t="s">
        <v>5779</v>
      </c>
      <c r="B5746" s="1" t="s">
        <v>7</v>
      </c>
      <c r="C5746" s="1">
        <v>42</v>
      </c>
      <c r="D5746" s="1" t="s">
        <v>3</v>
      </c>
      <c r="E5746" s="1" t="s">
        <v>3</v>
      </c>
      <c r="F5746" s="1" t="s">
        <v>4</v>
      </c>
      <c r="G5746" s="1">
        <v>11</v>
      </c>
      <c r="H5746" s="1" t="s">
        <v>14</v>
      </c>
      <c r="I5746" s="1" t="s">
        <v>10</v>
      </c>
      <c r="J5746" s="1" t="s">
        <v>34</v>
      </c>
      <c r="K5746" s="1">
        <v>37.75</v>
      </c>
      <c r="L5746" s="1">
        <v>424.23</v>
      </c>
      <c r="M5746" s="1">
        <v>5</v>
      </c>
      <c r="N5746" s="1">
        <v>6</v>
      </c>
      <c r="O5746" s="1" t="s">
        <v>3</v>
      </c>
      <c r="P5746" s="1" t="str">
        <f>IF(Table1[[#This Row],[Churn]]="Yes","Lost Customer","Active Customer")</f>
        <v>Active Customer</v>
      </c>
      <c r="Q5746" s="3" t="str">
        <f>IF(Table1[[#This Row],[Tenure]]&lt;=12,"0-1 Year",)</f>
        <v>0-1 Year</v>
      </c>
      <c r="R5746" s="3" t="str">
        <f>IF(Table1[[#This Row],[MonthlyCharges]]&lt;35,"low",IF(Table1[[#This Row],[MonthlyCharges]]&lt;70,"Medium","High"))</f>
        <v>Medium</v>
      </c>
    </row>
    <row r="5747" spans="1:18" x14ac:dyDescent="0.35">
      <c r="A5747" s="1" t="s">
        <v>5780</v>
      </c>
      <c r="B5747" s="1" t="s">
        <v>7</v>
      </c>
      <c r="C5747" s="1">
        <v>58</v>
      </c>
      <c r="D5747" s="1" t="s">
        <v>3</v>
      </c>
      <c r="E5747" s="1" t="s">
        <v>3</v>
      </c>
      <c r="F5747" s="1" t="s">
        <v>3</v>
      </c>
      <c r="G5747" s="1">
        <v>45</v>
      </c>
      <c r="H5747" s="1" t="s">
        <v>15</v>
      </c>
      <c r="I5747" s="1" t="s">
        <v>11</v>
      </c>
      <c r="J5747" s="1" t="s">
        <v>40</v>
      </c>
      <c r="K5747" s="1">
        <v>24.68</v>
      </c>
      <c r="L5747" s="1">
        <v>1110.44</v>
      </c>
      <c r="M5747" s="1">
        <v>2</v>
      </c>
      <c r="N5747" s="1">
        <v>3</v>
      </c>
      <c r="O5747" s="1" t="s">
        <v>3</v>
      </c>
      <c r="P5747" s="1" t="str">
        <f>IF(Table1[[#This Row],[Churn]]="Yes","Lost Customer","Active Customer")</f>
        <v>Active Customer</v>
      </c>
      <c r="Q5747" s="3">
        <f>IF(Table1[[#This Row],[Tenure]]&lt;=12,"0-1 Year",)</f>
        <v>0</v>
      </c>
      <c r="R5747" s="3" t="str">
        <f>IF(Table1[[#This Row],[MonthlyCharges]]&lt;35,"low",IF(Table1[[#This Row],[MonthlyCharges]]&lt;70,"Medium","High"))</f>
        <v>low</v>
      </c>
    </row>
    <row r="5748" spans="1:18" x14ac:dyDescent="0.35">
      <c r="A5748" s="1" t="s">
        <v>5781</v>
      </c>
      <c r="B5748" s="1" t="s">
        <v>7</v>
      </c>
      <c r="C5748" s="1">
        <v>23</v>
      </c>
      <c r="D5748" s="1" t="s">
        <v>3</v>
      </c>
      <c r="E5748" s="1" t="s">
        <v>4</v>
      </c>
      <c r="F5748" s="1" t="s">
        <v>4</v>
      </c>
      <c r="G5748" s="1">
        <v>43</v>
      </c>
      <c r="H5748" s="1" t="s">
        <v>16</v>
      </c>
      <c r="I5748" s="1" t="s">
        <v>11</v>
      </c>
      <c r="J5748" s="1" t="s">
        <v>40</v>
      </c>
      <c r="K5748" s="1">
        <v>32.380000000000003</v>
      </c>
      <c r="L5748" s="1">
        <v>1410.04</v>
      </c>
      <c r="M5748" s="1">
        <v>8</v>
      </c>
      <c r="N5748" s="1">
        <v>3</v>
      </c>
      <c r="O5748" s="1" t="s">
        <v>4</v>
      </c>
      <c r="P5748" s="1" t="str">
        <f>IF(Table1[[#This Row],[Churn]]="Yes","Lost Customer","Active Customer")</f>
        <v>Lost Customer</v>
      </c>
      <c r="Q5748" s="3">
        <f>IF(Table1[[#This Row],[Tenure]]&lt;=12,"0-1 Year",)</f>
        <v>0</v>
      </c>
      <c r="R5748" s="3" t="str">
        <f>IF(Table1[[#This Row],[MonthlyCharges]]&lt;35,"low",IF(Table1[[#This Row],[MonthlyCharges]]&lt;70,"Medium","High"))</f>
        <v>low</v>
      </c>
    </row>
    <row r="5749" spans="1:18" x14ac:dyDescent="0.35">
      <c r="A5749" s="1" t="s">
        <v>5782</v>
      </c>
      <c r="B5749" s="1" t="s">
        <v>7</v>
      </c>
      <c r="C5749" s="1">
        <v>32</v>
      </c>
      <c r="D5749" s="1" t="s">
        <v>3</v>
      </c>
      <c r="E5749" s="1" t="s">
        <v>4</v>
      </c>
      <c r="F5749" s="1" t="s">
        <v>3</v>
      </c>
      <c r="G5749" s="1">
        <v>38</v>
      </c>
      <c r="H5749" s="1" t="s">
        <v>14</v>
      </c>
      <c r="I5749" s="1" t="s">
        <v>11</v>
      </c>
      <c r="J5749" s="1" t="s">
        <v>34</v>
      </c>
      <c r="K5749" s="1">
        <v>33.14</v>
      </c>
      <c r="L5749" s="1">
        <v>1247.05</v>
      </c>
      <c r="M5749" s="1">
        <v>1</v>
      </c>
      <c r="N5749" s="1">
        <v>10</v>
      </c>
      <c r="O5749" s="1" t="s">
        <v>3</v>
      </c>
      <c r="P5749" s="1" t="str">
        <f>IF(Table1[[#This Row],[Churn]]="Yes","Lost Customer","Active Customer")</f>
        <v>Active Customer</v>
      </c>
      <c r="Q5749" s="3">
        <f>IF(Table1[[#This Row],[Tenure]]&lt;=12,"0-1 Year",)</f>
        <v>0</v>
      </c>
      <c r="R5749" s="3" t="str">
        <f>IF(Table1[[#This Row],[MonthlyCharges]]&lt;35,"low",IF(Table1[[#This Row],[MonthlyCharges]]&lt;70,"Medium","High"))</f>
        <v>low</v>
      </c>
    </row>
    <row r="5750" spans="1:18" x14ac:dyDescent="0.35">
      <c r="A5750" s="1" t="s">
        <v>5783</v>
      </c>
      <c r="B5750" s="1" t="s">
        <v>8</v>
      </c>
      <c r="C5750" s="1">
        <v>28</v>
      </c>
      <c r="D5750" s="1" t="s">
        <v>3</v>
      </c>
      <c r="E5750" s="1" t="s">
        <v>4</v>
      </c>
      <c r="F5750" s="1" t="s">
        <v>3</v>
      </c>
      <c r="G5750" s="1">
        <v>21</v>
      </c>
      <c r="H5750" s="1" t="s">
        <v>14</v>
      </c>
      <c r="I5750" s="1" t="s">
        <v>11</v>
      </c>
      <c r="J5750" s="1" t="s">
        <v>40</v>
      </c>
      <c r="K5750" s="1">
        <v>110.61</v>
      </c>
      <c r="L5750" s="1">
        <v>2317</v>
      </c>
      <c r="M5750" s="1">
        <v>1</v>
      </c>
      <c r="N5750" s="1">
        <v>7</v>
      </c>
      <c r="O5750" s="1" t="s">
        <v>3</v>
      </c>
      <c r="P5750" s="1" t="str">
        <f>IF(Table1[[#This Row],[Churn]]="Yes","Lost Customer","Active Customer")</f>
        <v>Active Customer</v>
      </c>
      <c r="Q5750" s="3">
        <f>IF(Table1[[#This Row],[Tenure]]&lt;=12,"0-1 Year",)</f>
        <v>0</v>
      </c>
      <c r="R5750" s="3" t="str">
        <f>IF(Table1[[#This Row],[MonthlyCharges]]&lt;35,"low",IF(Table1[[#This Row],[MonthlyCharges]]&lt;70,"Medium","High"))</f>
        <v>High</v>
      </c>
    </row>
    <row r="5751" spans="1:18" x14ac:dyDescent="0.35">
      <c r="A5751" s="1" t="s">
        <v>5784</v>
      </c>
      <c r="B5751" s="1" t="s">
        <v>8</v>
      </c>
      <c r="C5751" s="1">
        <v>40</v>
      </c>
      <c r="D5751" s="1" t="s">
        <v>3</v>
      </c>
      <c r="E5751" s="1" t="s">
        <v>3</v>
      </c>
      <c r="F5751" s="1" t="s">
        <v>3</v>
      </c>
      <c r="G5751" s="1">
        <v>50</v>
      </c>
      <c r="H5751" s="1" t="s">
        <v>16</v>
      </c>
      <c r="I5751" s="1" t="s">
        <v>11</v>
      </c>
      <c r="J5751" s="1" t="s">
        <v>34</v>
      </c>
      <c r="K5751" s="1">
        <v>38.72</v>
      </c>
      <c r="L5751" s="1">
        <v>1932.71</v>
      </c>
      <c r="M5751" s="1">
        <v>0</v>
      </c>
      <c r="N5751" s="1">
        <v>5</v>
      </c>
      <c r="O5751" s="1" t="s">
        <v>3</v>
      </c>
      <c r="P5751" s="1" t="str">
        <f>IF(Table1[[#This Row],[Churn]]="Yes","Lost Customer","Active Customer")</f>
        <v>Active Customer</v>
      </c>
      <c r="Q5751" s="3">
        <f>IF(Table1[[#This Row],[Tenure]]&lt;=12,"0-1 Year",)</f>
        <v>0</v>
      </c>
      <c r="R5751" s="3" t="str">
        <f>IF(Table1[[#This Row],[MonthlyCharges]]&lt;35,"low",IF(Table1[[#This Row],[MonthlyCharges]]&lt;70,"Medium","High"))</f>
        <v>Medium</v>
      </c>
    </row>
    <row r="5752" spans="1:18" x14ac:dyDescent="0.35">
      <c r="A5752" s="1" t="s">
        <v>5785</v>
      </c>
      <c r="B5752" s="1" t="s">
        <v>8</v>
      </c>
      <c r="C5752" s="1">
        <v>72</v>
      </c>
      <c r="D5752" s="1" t="s">
        <v>4</v>
      </c>
      <c r="E5752" s="1" t="s">
        <v>3</v>
      </c>
      <c r="F5752" s="1" t="s">
        <v>4</v>
      </c>
      <c r="G5752" s="1">
        <v>54</v>
      </c>
      <c r="H5752" s="1" t="s">
        <v>16</v>
      </c>
      <c r="I5752" s="1" t="s">
        <v>11</v>
      </c>
      <c r="J5752" s="1" t="s">
        <v>32</v>
      </c>
      <c r="K5752" s="1">
        <v>56.81</v>
      </c>
      <c r="L5752" s="1">
        <v>3063.29</v>
      </c>
      <c r="M5752" s="1">
        <v>3</v>
      </c>
      <c r="N5752" s="1">
        <v>9</v>
      </c>
      <c r="O5752" s="1" t="s">
        <v>3</v>
      </c>
      <c r="P5752" s="1" t="str">
        <f>IF(Table1[[#This Row],[Churn]]="Yes","Lost Customer","Active Customer")</f>
        <v>Active Customer</v>
      </c>
      <c r="Q5752" s="3">
        <f>IF(Table1[[#This Row],[Tenure]]&lt;=12,"0-1 Year",)</f>
        <v>0</v>
      </c>
      <c r="R5752" s="3" t="str">
        <f>IF(Table1[[#This Row],[MonthlyCharges]]&lt;35,"low",IF(Table1[[#This Row],[MonthlyCharges]]&lt;70,"Medium","High"))</f>
        <v>Medium</v>
      </c>
    </row>
    <row r="5753" spans="1:18" x14ac:dyDescent="0.35">
      <c r="A5753" s="1" t="s">
        <v>5786</v>
      </c>
      <c r="B5753" s="1" t="s">
        <v>7</v>
      </c>
      <c r="C5753" s="1">
        <v>29</v>
      </c>
      <c r="D5753" s="1" t="s">
        <v>3</v>
      </c>
      <c r="E5753" s="1" t="s">
        <v>3</v>
      </c>
      <c r="F5753" s="1" t="s">
        <v>3</v>
      </c>
      <c r="G5753" s="1">
        <v>54</v>
      </c>
      <c r="H5753" s="1" t="s">
        <v>14</v>
      </c>
      <c r="I5753" s="1" t="s">
        <v>10</v>
      </c>
      <c r="J5753" s="1" t="s">
        <v>40</v>
      </c>
      <c r="K5753" s="1">
        <v>113.31</v>
      </c>
      <c r="L5753" s="1">
        <v>6098.93</v>
      </c>
      <c r="M5753" s="1">
        <v>4</v>
      </c>
      <c r="N5753" s="1">
        <v>9</v>
      </c>
      <c r="O5753" s="1" t="s">
        <v>3</v>
      </c>
      <c r="P5753" s="1" t="str">
        <f>IF(Table1[[#This Row],[Churn]]="Yes","Lost Customer","Active Customer")</f>
        <v>Active Customer</v>
      </c>
      <c r="Q5753" s="3">
        <f>IF(Table1[[#This Row],[Tenure]]&lt;=12,"0-1 Year",)</f>
        <v>0</v>
      </c>
      <c r="R5753" s="3" t="str">
        <f>IF(Table1[[#This Row],[MonthlyCharges]]&lt;35,"low",IF(Table1[[#This Row],[MonthlyCharges]]&lt;70,"Medium","High"))</f>
        <v>High</v>
      </c>
    </row>
    <row r="5754" spans="1:18" x14ac:dyDescent="0.35">
      <c r="A5754" s="1" t="s">
        <v>5787</v>
      </c>
      <c r="B5754" s="1" t="s">
        <v>7</v>
      </c>
      <c r="C5754" s="1">
        <v>41</v>
      </c>
      <c r="D5754" s="1" t="s">
        <v>3</v>
      </c>
      <c r="E5754" s="1" t="s">
        <v>3</v>
      </c>
      <c r="F5754" s="1" t="s">
        <v>3</v>
      </c>
      <c r="G5754" s="1">
        <v>55</v>
      </c>
      <c r="H5754" s="1" t="s">
        <v>15</v>
      </c>
      <c r="I5754" s="1" t="s">
        <v>12</v>
      </c>
      <c r="J5754" s="1" t="s">
        <v>32</v>
      </c>
      <c r="K5754" s="1">
        <v>0</v>
      </c>
      <c r="L5754" s="1">
        <v>2.81</v>
      </c>
      <c r="M5754" s="1">
        <v>5</v>
      </c>
      <c r="N5754" s="1">
        <v>8</v>
      </c>
      <c r="O5754" s="1" t="s">
        <v>3</v>
      </c>
      <c r="P5754" s="1" t="str">
        <f>IF(Table1[[#This Row],[Churn]]="Yes","Lost Customer","Active Customer")</f>
        <v>Active Customer</v>
      </c>
      <c r="Q5754" s="3">
        <f>IF(Table1[[#This Row],[Tenure]]&lt;=12,"0-1 Year",)</f>
        <v>0</v>
      </c>
      <c r="R5754" s="3" t="str">
        <f>IF(Table1[[#This Row],[MonthlyCharges]]&lt;35,"low",IF(Table1[[#This Row],[MonthlyCharges]]&lt;70,"Medium","High"))</f>
        <v>low</v>
      </c>
    </row>
    <row r="5755" spans="1:18" x14ac:dyDescent="0.35">
      <c r="A5755" s="1" t="s">
        <v>5788</v>
      </c>
      <c r="B5755" s="1" t="s">
        <v>8</v>
      </c>
      <c r="C5755" s="1">
        <v>46</v>
      </c>
      <c r="D5755" s="1" t="s">
        <v>3</v>
      </c>
      <c r="E5755" s="1" t="s">
        <v>4</v>
      </c>
      <c r="F5755" s="1" t="s">
        <v>3</v>
      </c>
      <c r="G5755" s="1">
        <v>50</v>
      </c>
      <c r="H5755" s="1" t="s">
        <v>15</v>
      </c>
      <c r="I5755" s="1" t="s">
        <v>11</v>
      </c>
      <c r="J5755" s="1" t="s">
        <v>40</v>
      </c>
      <c r="K5755" s="1">
        <v>86.47</v>
      </c>
      <c r="L5755" s="1">
        <v>4332.42</v>
      </c>
      <c r="M5755" s="1">
        <v>0</v>
      </c>
      <c r="N5755" s="1">
        <v>2</v>
      </c>
      <c r="O5755" s="1" t="s">
        <v>3</v>
      </c>
      <c r="P5755" s="1" t="str">
        <f>IF(Table1[[#This Row],[Churn]]="Yes","Lost Customer","Active Customer")</f>
        <v>Active Customer</v>
      </c>
      <c r="Q5755" s="3">
        <f>IF(Table1[[#This Row],[Tenure]]&lt;=12,"0-1 Year",)</f>
        <v>0</v>
      </c>
      <c r="R5755" s="3" t="str">
        <f>IF(Table1[[#This Row],[MonthlyCharges]]&lt;35,"low",IF(Table1[[#This Row],[MonthlyCharges]]&lt;70,"Medium","High"))</f>
        <v>High</v>
      </c>
    </row>
    <row r="5756" spans="1:18" x14ac:dyDescent="0.35">
      <c r="A5756" s="1" t="s">
        <v>5789</v>
      </c>
      <c r="B5756" s="1" t="s">
        <v>8</v>
      </c>
      <c r="C5756" s="1">
        <v>53</v>
      </c>
      <c r="D5756" s="1" t="s">
        <v>3</v>
      </c>
      <c r="E5756" s="1" t="s">
        <v>4</v>
      </c>
      <c r="F5756" s="1" t="s">
        <v>4</v>
      </c>
      <c r="G5756" s="1">
        <v>20</v>
      </c>
      <c r="H5756" s="1" t="s">
        <v>14</v>
      </c>
      <c r="I5756" s="1" t="s">
        <v>10</v>
      </c>
      <c r="J5756" s="1" t="s">
        <v>34</v>
      </c>
      <c r="K5756" s="1">
        <v>96.66</v>
      </c>
      <c r="L5756" s="1">
        <v>1943.24</v>
      </c>
      <c r="M5756" s="1">
        <v>7</v>
      </c>
      <c r="N5756" s="1">
        <v>9</v>
      </c>
      <c r="O5756" s="1" t="s">
        <v>3</v>
      </c>
      <c r="P5756" s="1" t="str">
        <f>IF(Table1[[#This Row],[Churn]]="Yes","Lost Customer","Active Customer")</f>
        <v>Active Customer</v>
      </c>
      <c r="Q5756" s="3">
        <f>IF(Table1[[#This Row],[Tenure]]&lt;=12,"0-1 Year",)</f>
        <v>0</v>
      </c>
      <c r="R5756" s="3" t="str">
        <f>IF(Table1[[#This Row],[MonthlyCharges]]&lt;35,"low",IF(Table1[[#This Row],[MonthlyCharges]]&lt;70,"Medium","High"))</f>
        <v>High</v>
      </c>
    </row>
    <row r="5757" spans="1:18" x14ac:dyDescent="0.35">
      <c r="A5757" s="1" t="s">
        <v>5790</v>
      </c>
      <c r="B5757" s="1" t="s">
        <v>7</v>
      </c>
      <c r="C5757" s="1">
        <v>48</v>
      </c>
      <c r="D5757" s="1" t="s">
        <v>3</v>
      </c>
      <c r="E5757" s="1" t="s">
        <v>3</v>
      </c>
      <c r="F5757" s="1" t="s">
        <v>4</v>
      </c>
      <c r="G5757" s="1">
        <v>8</v>
      </c>
      <c r="H5757" s="1" t="s">
        <v>14</v>
      </c>
      <c r="I5757" s="1" t="s">
        <v>10</v>
      </c>
      <c r="J5757" s="1" t="s">
        <v>34</v>
      </c>
      <c r="K5757" s="1">
        <v>75.87</v>
      </c>
      <c r="L5757" s="1">
        <v>589.34</v>
      </c>
      <c r="M5757" s="1">
        <v>1</v>
      </c>
      <c r="N5757" s="1">
        <v>8</v>
      </c>
      <c r="O5757" s="1" t="s">
        <v>3</v>
      </c>
      <c r="P5757" s="1" t="str">
        <f>IF(Table1[[#This Row],[Churn]]="Yes","Lost Customer","Active Customer")</f>
        <v>Active Customer</v>
      </c>
      <c r="Q5757" s="3" t="str">
        <f>IF(Table1[[#This Row],[Tenure]]&lt;=12,"0-1 Year",)</f>
        <v>0-1 Year</v>
      </c>
      <c r="R5757" s="3" t="str">
        <f>IF(Table1[[#This Row],[MonthlyCharges]]&lt;35,"low",IF(Table1[[#This Row],[MonthlyCharges]]&lt;70,"Medium","High"))</f>
        <v>High</v>
      </c>
    </row>
    <row r="5758" spans="1:18" x14ac:dyDescent="0.35">
      <c r="A5758" s="1" t="s">
        <v>5791</v>
      </c>
      <c r="B5758" s="1" t="s">
        <v>7</v>
      </c>
      <c r="C5758" s="1">
        <v>20</v>
      </c>
      <c r="D5758" s="1" t="s">
        <v>3</v>
      </c>
      <c r="E5758" s="1" t="s">
        <v>3</v>
      </c>
      <c r="F5758" s="1" t="s">
        <v>3</v>
      </c>
      <c r="G5758" s="1">
        <v>62</v>
      </c>
      <c r="H5758" s="1" t="s">
        <v>16</v>
      </c>
      <c r="I5758" s="1" t="s">
        <v>10</v>
      </c>
      <c r="J5758" s="1" t="s">
        <v>32</v>
      </c>
      <c r="K5758" s="1">
        <v>45.45</v>
      </c>
      <c r="L5758" s="1">
        <v>2815.05</v>
      </c>
      <c r="M5758" s="1">
        <v>2</v>
      </c>
      <c r="N5758" s="1">
        <v>4</v>
      </c>
      <c r="O5758" s="1" t="s">
        <v>3</v>
      </c>
      <c r="P5758" s="1" t="str">
        <f>IF(Table1[[#This Row],[Churn]]="Yes","Lost Customer","Active Customer")</f>
        <v>Active Customer</v>
      </c>
      <c r="Q5758" s="3">
        <f>IF(Table1[[#This Row],[Tenure]]&lt;=12,"0-1 Year",)</f>
        <v>0</v>
      </c>
      <c r="R5758" s="3" t="str">
        <f>IF(Table1[[#This Row],[MonthlyCharges]]&lt;35,"low",IF(Table1[[#This Row],[MonthlyCharges]]&lt;70,"Medium","High"))</f>
        <v>Medium</v>
      </c>
    </row>
    <row r="5759" spans="1:18" x14ac:dyDescent="0.35">
      <c r="A5759" s="1" t="s">
        <v>5792</v>
      </c>
      <c r="B5759" s="1" t="s">
        <v>7</v>
      </c>
      <c r="C5759" s="1">
        <v>58</v>
      </c>
      <c r="D5759" s="1" t="s">
        <v>3</v>
      </c>
      <c r="E5759" s="1" t="s">
        <v>3</v>
      </c>
      <c r="F5759" s="1" t="s">
        <v>3</v>
      </c>
      <c r="G5759" s="1">
        <v>32</v>
      </c>
      <c r="H5759" s="1" t="s">
        <v>15</v>
      </c>
      <c r="I5759" s="1" t="s">
        <v>10</v>
      </c>
      <c r="J5759" s="1" t="s">
        <v>44</v>
      </c>
      <c r="K5759" s="1">
        <v>72.849999999999994</v>
      </c>
      <c r="L5759" s="1">
        <v>2344.83</v>
      </c>
      <c r="M5759" s="1">
        <v>7</v>
      </c>
      <c r="N5759" s="1">
        <v>7</v>
      </c>
      <c r="O5759" s="1" t="s">
        <v>3</v>
      </c>
      <c r="P5759" s="1" t="str">
        <f>IF(Table1[[#This Row],[Churn]]="Yes","Lost Customer","Active Customer")</f>
        <v>Active Customer</v>
      </c>
      <c r="Q5759" s="3">
        <f>IF(Table1[[#This Row],[Tenure]]&lt;=12,"0-1 Year",)</f>
        <v>0</v>
      </c>
      <c r="R5759" s="3" t="str">
        <f>IF(Table1[[#This Row],[MonthlyCharges]]&lt;35,"low",IF(Table1[[#This Row],[MonthlyCharges]]&lt;70,"Medium","High"))</f>
        <v>High</v>
      </c>
    </row>
    <row r="5760" spans="1:18" x14ac:dyDescent="0.35">
      <c r="A5760" s="1" t="s">
        <v>5793</v>
      </c>
      <c r="B5760" s="1" t="s">
        <v>7</v>
      </c>
      <c r="C5760" s="1">
        <v>36</v>
      </c>
      <c r="D5760" s="1" t="s">
        <v>3</v>
      </c>
      <c r="E5760" s="1" t="s">
        <v>4</v>
      </c>
      <c r="F5760" s="1" t="s">
        <v>3</v>
      </c>
      <c r="G5760" s="1">
        <v>27</v>
      </c>
      <c r="H5760" s="1" t="s">
        <v>14</v>
      </c>
      <c r="I5760" s="1" t="s">
        <v>10</v>
      </c>
      <c r="J5760" s="1" t="s">
        <v>32</v>
      </c>
      <c r="K5760" s="1">
        <v>77.760000000000005</v>
      </c>
      <c r="L5760" s="1">
        <v>2093.7199999999998</v>
      </c>
      <c r="M5760" s="1">
        <v>3</v>
      </c>
      <c r="N5760" s="1">
        <v>6</v>
      </c>
      <c r="O5760" s="1" t="s">
        <v>3</v>
      </c>
      <c r="P5760" s="1" t="str">
        <f>IF(Table1[[#This Row],[Churn]]="Yes","Lost Customer","Active Customer")</f>
        <v>Active Customer</v>
      </c>
      <c r="Q5760" s="3">
        <f>IF(Table1[[#This Row],[Tenure]]&lt;=12,"0-1 Year",)</f>
        <v>0</v>
      </c>
      <c r="R5760" s="3" t="str">
        <f>IF(Table1[[#This Row],[MonthlyCharges]]&lt;35,"low",IF(Table1[[#This Row],[MonthlyCharges]]&lt;70,"Medium","High"))</f>
        <v>High</v>
      </c>
    </row>
    <row r="5761" spans="1:18" x14ac:dyDescent="0.35">
      <c r="A5761" s="1" t="s">
        <v>5794</v>
      </c>
      <c r="B5761" s="1" t="s">
        <v>8</v>
      </c>
      <c r="C5761" s="1">
        <v>60</v>
      </c>
      <c r="D5761" s="1" t="s">
        <v>4</v>
      </c>
      <c r="E5761" s="1" t="s">
        <v>4</v>
      </c>
      <c r="F5761" s="1" t="s">
        <v>3</v>
      </c>
      <c r="G5761" s="1">
        <v>27</v>
      </c>
      <c r="H5761" s="1" t="s">
        <v>14</v>
      </c>
      <c r="I5761" s="1" t="s">
        <v>11</v>
      </c>
      <c r="J5761" s="1" t="s">
        <v>44</v>
      </c>
      <c r="K5761" s="1">
        <v>48.17</v>
      </c>
      <c r="L5761" s="1">
        <v>1317.49</v>
      </c>
      <c r="M5761" s="1">
        <v>5</v>
      </c>
      <c r="N5761" s="1">
        <v>8</v>
      </c>
      <c r="O5761" s="1" t="s">
        <v>3</v>
      </c>
      <c r="P5761" s="1" t="str">
        <f>IF(Table1[[#This Row],[Churn]]="Yes","Lost Customer","Active Customer")</f>
        <v>Active Customer</v>
      </c>
      <c r="Q5761" s="3">
        <f>IF(Table1[[#This Row],[Tenure]]&lt;=12,"0-1 Year",)</f>
        <v>0</v>
      </c>
      <c r="R5761" s="3" t="str">
        <f>IF(Table1[[#This Row],[MonthlyCharges]]&lt;35,"low",IF(Table1[[#This Row],[MonthlyCharges]]&lt;70,"Medium","High"))</f>
        <v>Medium</v>
      </c>
    </row>
    <row r="5762" spans="1:18" x14ac:dyDescent="0.35">
      <c r="A5762" s="1" t="s">
        <v>5795</v>
      </c>
      <c r="B5762" s="1" t="s">
        <v>7</v>
      </c>
      <c r="C5762" s="1">
        <v>42</v>
      </c>
      <c r="D5762" s="1" t="s">
        <v>3</v>
      </c>
      <c r="E5762" s="1" t="s">
        <v>4</v>
      </c>
      <c r="F5762" s="1" t="s">
        <v>3</v>
      </c>
      <c r="G5762" s="1">
        <v>53</v>
      </c>
      <c r="H5762" s="1" t="s">
        <v>14</v>
      </c>
      <c r="I5762" s="1" t="s">
        <v>10</v>
      </c>
      <c r="J5762" s="1" t="s">
        <v>32</v>
      </c>
      <c r="K5762" s="1">
        <v>57.59</v>
      </c>
      <c r="L5762" s="1">
        <v>3035.83</v>
      </c>
      <c r="M5762" s="1">
        <v>6</v>
      </c>
      <c r="N5762" s="1">
        <v>10</v>
      </c>
      <c r="O5762" s="1" t="s">
        <v>3</v>
      </c>
      <c r="P5762" s="1" t="str">
        <f>IF(Table1[[#This Row],[Churn]]="Yes","Lost Customer","Active Customer")</f>
        <v>Active Customer</v>
      </c>
      <c r="Q5762" s="3">
        <f>IF(Table1[[#This Row],[Tenure]]&lt;=12,"0-1 Year",)</f>
        <v>0</v>
      </c>
      <c r="R5762" s="3" t="str">
        <f>IF(Table1[[#This Row],[MonthlyCharges]]&lt;35,"low",IF(Table1[[#This Row],[MonthlyCharges]]&lt;70,"Medium","High"))</f>
        <v>Medium</v>
      </c>
    </row>
    <row r="5763" spans="1:18" x14ac:dyDescent="0.35">
      <c r="A5763" s="1" t="s">
        <v>5796</v>
      </c>
      <c r="B5763" s="1" t="s">
        <v>7</v>
      </c>
      <c r="C5763" s="1">
        <v>20</v>
      </c>
      <c r="D5763" s="1" t="s">
        <v>3</v>
      </c>
      <c r="E5763" s="1" t="s">
        <v>4</v>
      </c>
      <c r="F5763" s="1" t="s">
        <v>4</v>
      </c>
      <c r="G5763" s="1">
        <v>72</v>
      </c>
      <c r="H5763" s="1" t="s">
        <v>14</v>
      </c>
      <c r="I5763" s="1" t="s">
        <v>10</v>
      </c>
      <c r="J5763" s="1" t="s">
        <v>44</v>
      </c>
      <c r="K5763" s="1">
        <v>58.01</v>
      </c>
      <c r="L5763" s="1">
        <v>4158.28</v>
      </c>
      <c r="M5763" s="1">
        <v>0</v>
      </c>
      <c r="N5763" s="1">
        <v>7</v>
      </c>
      <c r="O5763" s="1" t="s">
        <v>3</v>
      </c>
      <c r="P5763" s="1" t="str">
        <f>IF(Table1[[#This Row],[Churn]]="Yes","Lost Customer","Active Customer")</f>
        <v>Active Customer</v>
      </c>
      <c r="Q5763" s="3">
        <f>IF(Table1[[#This Row],[Tenure]]&lt;=12,"0-1 Year",)</f>
        <v>0</v>
      </c>
      <c r="R5763" s="3" t="str">
        <f>IF(Table1[[#This Row],[MonthlyCharges]]&lt;35,"low",IF(Table1[[#This Row],[MonthlyCharges]]&lt;70,"Medium","High"))</f>
        <v>Medium</v>
      </c>
    </row>
    <row r="5764" spans="1:18" x14ac:dyDescent="0.35">
      <c r="A5764" s="1" t="s">
        <v>5797</v>
      </c>
      <c r="B5764" s="1" t="s">
        <v>7</v>
      </c>
      <c r="C5764" s="1">
        <v>47</v>
      </c>
      <c r="D5764" s="1" t="s">
        <v>3</v>
      </c>
      <c r="E5764" s="1" t="s">
        <v>3</v>
      </c>
      <c r="F5764" s="1" t="s">
        <v>3</v>
      </c>
      <c r="G5764" s="1">
        <v>67</v>
      </c>
      <c r="H5764" s="1" t="s">
        <v>15</v>
      </c>
      <c r="I5764" s="1" t="s">
        <v>10</v>
      </c>
      <c r="J5764" s="1" t="s">
        <v>34</v>
      </c>
      <c r="K5764" s="1">
        <v>113.06</v>
      </c>
      <c r="L5764" s="1">
        <v>7592.43</v>
      </c>
      <c r="M5764" s="1">
        <v>0</v>
      </c>
      <c r="N5764" s="1">
        <v>6</v>
      </c>
      <c r="O5764" s="1" t="s">
        <v>3</v>
      </c>
      <c r="P5764" s="1" t="str">
        <f>IF(Table1[[#This Row],[Churn]]="Yes","Lost Customer","Active Customer")</f>
        <v>Active Customer</v>
      </c>
      <c r="Q5764" s="3">
        <f>IF(Table1[[#This Row],[Tenure]]&lt;=12,"0-1 Year",)</f>
        <v>0</v>
      </c>
      <c r="R5764" s="3" t="str">
        <f>IF(Table1[[#This Row],[MonthlyCharges]]&lt;35,"low",IF(Table1[[#This Row],[MonthlyCharges]]&lt;70,"Medium","High"))</f>
        <v>High</v>
      </c>
    </row>
    <row r="5765" spans="1:18" x14ac:dyDescent="0.35">
      <c r="A5765" s="1" t="s">
        <v>5798</v>
      </c>
      <c r="B5765" s="1" t="s">
        <v>7</v>
      </c>
      <c r="C5765" s="1">
        <v>29</v>
      </c>
      <c r="D5765" s="1" t="s">
        <v>3</v>
      </c>
      <c r="E5765" s="1" t="s">
        <v>4</v>
      </c>
      <c r="F5765" s="1" t="s">
        <v>3</v>
      </c>
      <c r="G5765" s="1">
        <v>40</v>
      </c>
      <c r="H5765" s="1" t="s">
        <v>16</v>
      </c>
      <c r="I5765" s="1" t="s">
        <v>10</v>
      </c>
      <c r="J5765" s="1" t="s">
        <v>44</v>
      </c>
      <c r="K5765" s="1">
        <v>39.18</v>
      </c>
      <c r="L5765" s="1">
        <v>1564.45</v>
      </c>
      <c r="M5765" s="1">
        <v>2</v>
      </c>
      <c r="N5765" s="1">
        <v>4</v>
      </c>
      <c r="O5765" s="1" t="s">
        <v>3</v>
      </c>
      <c r="P5765" s="1" t="str">
        <f>IF(Table1[[#This Row],[Churn]]="Yes","Lost Customer","Active Customer")</f>
        <v>Active Customer</v>
      </c>
      <c r="Q5765" s="3">
        <f>IF(Table1[[#This Row],[Tenure]]&lt;=12,"0-1 Year",)</f>
        <v>0</v>
      </c>
      <c r="R5765" s="3" t="str">
        <f>IF(Table1[[#This Row],[MonthlyCharges]]&lt;35,"low",IF(Table1[[#This Row],[MonthlyCharges]]&lt;70,"Medium","High"))</f>
        <v>Medium</v>
      </c>
    </row>
    <row r="5766" spans="1:18" x14ac:dyDescent="0.35">
      <c r="A5766" s="1" t="s">
        <v>5799</v>
      </c>
      <c r="B5766" s="1" t="s">
        <v>7</v>
      </c>
      <c r="C5766" s="1">
        <v>73</v>
      </c>
      <c r="D5766" s="1" t="s">
        <v>3</v>
      </c>
      <c r="E5766" s="1" t="s">
        <v>4</v>
      </c>
      <c r="F5766" s="1" t="s">
        <v>4</v>
      </c>
      <c r="G5766" s="1">
        <v>25</v>
      </c>
      <c r="H5766" s="1" t="s">
        <v>14</v>
      </c>
      <c r="I5766" s="1" t="s">
        <v>10</v>
      </c>
      <c r="J5766" s="1" t="s">
        <v>34</v>
      </c>
      <c r="K5766" s="1">
        <v>76.760000000000005</v>
      </c>
      <c r="L5766" s="1">
        <v>1932.37</v>
      </c>
      <c r="M5766" s="1">
        <v>7</v>
      </c>
      <c r="N5766" s="1">
        <v>1</v>
      </c>
      <c r="O5766" s="1" t="s">
        <v>4</v>
      </c>
      <c r="P5766" s="1" t="str">
        <f>IF(Table1[[#This Row],[Churn]]="Yes","Lost Customer","Active Customer")</f>
        <v>Lost Customer</v>
      </c>
      <c r="Q5766" s="3">
        <f>IF(Table1[[#This Row],[Tenure]]&lt;=12,"0-1 Year",)</f>
        <v>0</v>
      </c>
      <c r="R5766" s="3" t="str">
        <f>IF(Table1[[#This Row],[MonthlyCharges]]&lt;35,"low",IF(Table1[[#This Row],[MonthlyCharges]]&lt;70,"Medium","High"))</f>
        <v>High</v>
      </c>
    </row>
    <row r="5767" spans="1:18" x14ac:dyDescent="0.35">
      <c r="A5767" s="1" t="s">
        <v>5800</v>
      </c>
      <c r="B5767" s="1" t="s">
        <v>8</v>
      </c>
      <c r="C5767" s="1">
        <v>33</v>
      </c>
      <c r="D5767" s="1" t="s">
        <v>3</v>
      </c>
      <c r="E5767" s="1" t="s">
        <v>4</v>
      </c>
      <c r="F5767" s="1" t="s">
        <v>3</v>
      </c>
      <c r="G5767" s="1">
        <v>24</v>
      </c>
      <c r="H5767" s="1" t="s">
        <v>14</v>
      </c>
      <c r="I5767" s="1" t="s">
        <v>12</v>
      </c>
      <c r="J5767" s="1" t="s">
        <v>44</v>
      </c>
      <c r="K5767" s="1">
        <v>0</v>
      </c>
      <c r="L5767" s="1">
        <v>-2.67</v>
      </c>
      <c r="M5767" s="1">
        <v>3</v>
      </c>
      <c r="N5767" s="1">
        <v>3</v>
      </c>
      <c r="O5767" s="1" t="s">
        <v>3</v>
      </c>
      <c r="P5767" s="1" t="str">
        <f>IF(Table1[[#This Row],[Churn]]="Yes","Lost Customer","Active Customer")</f>
        <v>Active Customer</v>
      </c>
      <c r="Q5767" s="3">
        <f>IF(Table1[[#This Row],[Tenure]]&lt;=12,"0-1 Year",)</f>
        <v>0</v>
      </c>
      <c r="R5767" s="3" t="str">
        <f>IF(Table1[[#This Row],[MonthlyCharges]]&lt;35,"low",IF(Table1[[#This Row],[MonthlyCharges]]&lt;70,"Medium","High"))</f>
        <v>low</v>
      </c>
    </row>
    <row r="5768" spans="1:18" x14ac:dyDescent="0.35">
      <c r="A5768" s="1" t="s">
        <v>5801</v>
      </c>
      <c r="B5768" s="1" t="s">
        <v>8</v>
      </c>
      <c r="C5768" s="1">
        <v>52</v>
      </c>
      <c r="D5768" s="1" t="s">
        <v>3</v>
      </c>
      <c r="E5768" s="1" t="s">
        <v>4</v>
      </c>
      <c r="F5768" s="1" t="s">
        <v>4</v>
      </c>
      <c r="G5768" s="1">
        <v>49</v>
      </c>
      <c r="H5768" s="1" t="s">
        <v>14</v>
      </c>
      <c r="I5768" s="1" t="s">
        <v>10</v>
      </c>
      <c r="J5768" s="1" t="s">
        <v>32</v>
      </c>
      <c r="K5768" s="1">
        <v>70.569999999999993</v>
      </c>
      <c r="L5768" s="1">
        <v>3450.19</v>
      </c>
      <c r="M5768" s="1">
        <v>3</v>
      </c>
      <c r="N5768" s="1">
        <v>8</v>
      </c>
      <c r="O5768" s="1" t="s">
        <v>3</v>
      </c>
      <c r="P5768" s="1" t="str">
        <f>IF(Table1[[#This Row],[Churn]]="Yes","Lost Customer","Active Customer")</f>
        <v>Active Customer</v>
      </c>
      <c r="Q5768" s="3">
        <f>IF(Table1[[#This Row],[Tenure]]&lt;=12,"0-1 Year",)</f>
        <v>0</v>
      </c>
      <c r="R5768" s="3" t="str">
        <f>IF(Table1[[#This Row],[MonthlyCharges]]&lt;35,"low",IF(Table1[[#This Row],[MonthlyCharges]]&lt;70,"Medium","High"))</f>
        <v>High</v>
      </c>
    </row>
    <row r="5769" spans="1:18" x14ac:dyDescent="0.35">
      <c r="A5769" s="1" t="s">
        <v>5802</v>
      </c>
      <c r="B5769" s="1" t="s">
        <v>8</v>
      </c>
      <c r="C5769" s="1">
        <v>37</v>
      </c>
      <c r="D5769" s="1" t="s">
        <v>3</v>
      </c>
      <c r="E5769" s="1" t="s">
        <v>3</v>
      </c>
      <c r="F5769" s="1" t="s">
        <v>3</v>
      </c>
      <c r="G5769" s="1">
        <v>71</v>
      </c>
      <c r="H5769" s="1" t="s">
        <v>15</v>
      </c>
      <c r="I5769" s="1" t="s">
        <v>10</v>
      </c>
      <c r="J5769" s="1" t="s">
        <v>34</v>
      </c>
      <c r="K5769" s="1">
        <v>118.57</v>
      </c>
      <c r="L5769" s="1">
        <v>8404.26</v>
      </c>
      <c r="M5769" s="1">
        <v>5</v>
      </c>
      <c r="N5769" s="1">
        <v>8</v>
      </c>
      <c r="O5769" s="1" t="s">
        <v>3</v>
      </c>
      <c r="P5769" s="1" t="str">
        <f>IF(Table1[[#This Row],[Churn]]="Yes","Lost Customer","Active Customer")</f>
        <v>Active Customer</v>
      </c>
      <c r="Q5769" s="3">
        <f>IF(Table1[[#This Row],[Tenure]]&lt;=12,"0-1 Year",)</f>
        <v>0</v>
      </c>
      <c r="R5769" s="3" t="str">
        <f>IF(Table1[[#This Row],[MonthlyCharges]]&lt;35,"low",IF(Table1[[#This Row],[MonthlyCharges]]&lt;70,"Medium","High"))</f>
        <v>High</v>
      </c>
    </row>
    <row r="5770" spans="1:18" x14ac:dyDescent="0.35">
      <c r="A5770" s="1" t="s">
        <v>5803</v>
      </c>
      <c r="B5770" s="1" t="s">
        <v>8</v>
      </c>
      <c r="C5770" s="1">
        <v>74</v>
      </c>
      <c r="D5770" s="1" t="s">
        <v>4</v>
      </c>
      <c r="E5770" s="1" t="s">
        <v>3</v>
      </c>
      <c r="F5770" s="1" t="s">
        <v>4</v>
      </c>
      <c r="G5770" s="1">
        <v>71</v>
      </c>
      <c r="H5770" s="1" t="s">
        <v>16</v>
      </c>
      <c r="I5770" s="1" t="s">
        <v>10</v>
      </c>
      <c r="J5770" s="1" t="s">
        <v>40</v>
      </c>
      <c r="K5770" s="1">
        <v>67.900000000000006</v>
      </c>
      <c r="L5770" s="1">
        <v>4807.4799999999996</v>
      </c>
      <c r="M5770" s="1">
        <v>6</v>
      </c>
      <c r="N5770" s="1">
        <v>6</v>
      </c>
      <c r="O5770" s="1" t="s">
        <v>3</v>
      </c>
      <c r="P5770" s="1" t="str">
        <f>IF(Table1[[#This Row],[Churn]]="Yes","Lost Customer","Active Customer")</f>
        <v>Active Customer</v>
      </c>
      <c r="Q5770" s="3">
        <f>IF(Table1[[#This Row],[Tenure]]&lt;=12,"0-1 Year",)</f>
        <v>0</v>
      </c>
      <c r="R5770" s="3" t="str">
        <f>IF(Table1[[#This Row],[MonthlyCharges]]&lt;35,"low",IF(Table1[[#This Row],[MonthlyCharges]]&lt;70,"Medium","High"))</f>
        <v>Medium</v>
      </c>
    </row>
    <row r="5771" spans="1:18" x14ac:dyDescent="0.35">
      <c r="A5771" s="1" t="s">
        <v>5804</v>
      </c>
      <c r="B5771" s="1" t="s">
        <v>8</v>
      </c>
      <c r="C5771" s="1">
        <v>52</v>
      </c>
      <c r="D5771" s="1" t="s">
        <v>3</v>
      </c>
      <c r="E5771" s="1" t="s">
        <v>3</v>
      </c>
      <c r="F5771" s="1" t="s">
        <v>3</v>
      </c>
      <c r="G5771" s="1">
        <v>15</v>
      </c>
      <c r="H5771" s="1" t="s">
        <v>14</v>
      </c>
      <c r="I5771" s="1" t="s">
        <v>11</v>
      </c>
      <c r="J5771" s="1" t="s">
        <v>40</v>
      </c>
      <c r="K5771" s="1">
        <v>67.040000000000006</v>
      </c>
      <c r="L5771" s="1">
        <v>1025.44</v>
      </c>
      <c r="M5771" s="1">
        <v>5</v>
      </c>
      <c r="N5771" s="1">
        <v>6</v>
      </c>
      <c r="O5771" s="1" t="s">
        <v>3</v>
      </c>
      <c r="P5771" s="1" t="str">
        <f>IF(Table1[[#This Row],[Churn]]="Yes","Lost Customer","Active Customer")</f>
        <v>Active Customer</v>
      </c>
      <c r="Q5771" s="3">
        <f>IF(Table1[[#This Row],[Tenure]]&lt;=12,"0-1 Year",)</f>
        <v>0</v>
      </c>
      <c r="R5771" s="3" t="str">
        <f>IF(Table1[[#This Row],[MonthlyCharges]]&lt;35,"low",IF(Table1[[#This Row],[MonthlyCharges]]&lt;70,"Medium","High"))</f>
        <v>Medium</v>
      </c>
    </row>
    <row r="5772" spans="1:18" x14ac:dyDescent="0.35">
      <c r="A5772" s="1" t="s">
        <v>5805</v>
      </c>
      <c r="B5772" s="1" t="s">
        <v>8</v>
      </c>
      <c r="C5772" s="1">
        <v>55</v>
      </c>
      <c r="D5772" s="1" t="s">
        <v>3</v>
      </c>
      <c r="E5772" s="1" t="s">
        <v>4</v>
      </c>
      <c r="F5772" s="1" t="s">
        <v>3</v>
      </c>
      <c r="G5772" s="1">
        <v>63</v>
      </c>
      <c r="H5772" s="1" t="s">
        <v>15</v>
      </c>
      <c r="I5772" s="1" t="s">
        <v>10</v>
      </c>
      <c r="J5772" s="1" t="s">
        <v>40</v>
      </c>
      <c r="K5772" s="1">
        <v>99.6</v>
      </c>
      <c r="L5772" s="1">
        <v>6291.92</v>
      </c>
      <c r="M5772" s="1">
        <v>0</v>
      </c>
      <c r="N5772" s="1">
        <v>1</v>
      </c>
      <c r="O5772" s="1" t="s">
        <v>3</v>
      </c>
      <c r="P5772" s="1" t="str">
        <f>IF(Table1[[#This Row],[Churn]]="Yes","Lost Customer","Active Customer")</f>
        <v>Active Customer</v>
      </c>
      <c r="Q5772" s="3">
        <f>IF(Table1[[#This Row],[Tenure]]&lt;=12,"0-1 Year",)</f>
        <v>0</v>
      </c>
      <c r="R5772" s="3" t="str">
        <f>IF(Table1[[#This Row],[MonthlyCharges]]&lt;35,"low",IF(Table1[[#This Row],[MonthlyCharges]]&lt;70,"Medium","High"))</f>
        <v>High</v>
      </c>
    </row>
    <row r="5773" spans="1:18" x14ac:dyDescent="0.35">
      <c r="A5773" s="1" t="s">
        <v>5806</v>
      </c>
      <c r="B5773" s="1" t="s">
        <v>8</v>
      </c>
      <c r="C5773" s="1">
        <v>29</v>
      </c>
      <c r="D5773" s="1" t="s">
        <v>3</v>
      </c>
      <c r="E5773" s="1" t="s">
        <v>4</v>
      </c>
      <c r="F5773" s="1" t="s">
        <v>4</v>
      </c>
      <c r="G5773" s="1">
        <v>33</v>
      </c>
      <c r="H5773" s="1" t="s">
        <v>15</v>
      </c>
      <c r="I5773" s="1" t="s">
        <v>11</v>
      </c>
      <c r="J5773" s="1" t="s">
        <v>44</v>
      </c>
      <c r="K5773" s="1">
        <v>98.71</v>
      </c>
      <c r="L5773" s="1">
        <v>3264.86</v>
      </c>
      <c r="M5773" s="1">
        <v>3</v>
      </c>
      <c r="N5773" s="1">
        <v>8</v>
      </c>
      <c r="O5773" s="1" t="s">
        <v>3</v>
      </c>
      <c r="P5773" s="1" t="str">
        <f>IF(Table1[[#This Row],[Churn]]="Yes","Lost Customer","Active Customer")</f>
        <v>Active Customer</v>
      </c>
      <c r="Q5773" s="3">
        <f>IF(Table1[[#This Row],[Tenure]]&lt;=12,"0-1 Year",)</f>
        <v>0</v>
      </c>
      <c r="R5773" s="3" t="str">
        <f>IF(Table1[[#This Row],[MonthlyCharges]]&lt;35,"low",IF(Table1[[#This Row],[MonthlyCharges]]&lt;70,"Medium","High"))</f>
        <v>High</v>
      </c>
    </row>
    <row r="5774" spans="1:18" x14ac:dyDescent="0.35">
      <c r="A5774" s="1" t="s">
        <v>5807</v>
      </c>
      <c r="B5774" s="1" t="s">
        <v>8</v>
      </c>
      <c r="C5774" s="1">
        <v>64</v>
      </c>
      <c r="D5774" s="1" t="s">
        <v>4</v>
      </c>
      <c r="E5774" s="1" t="s">
        <v>3</v>
      </c>
      <c r="F5774" s="1" t="s">
        <v>4</v>
      </c>
      <c r="G5774" s="1">
        <v>22</v>
      </c>
      <c r="H5774" s="1" t="s">
        <v>16</v>
      </c>
      <c r="I5774" s="1" t="s">
        <v>12</v>
      </c>
      <c r="J5774" s="1" t="s">
        <v>32</v>
      </c>
      <c r="K5774" s="1">
        <v>0</v>
      </c>
      <c r="L5774" s="1">
        <v>-17.32</v>
      </c>
      <c r="M5774" s="1">
        <v>1</v>
      </c>
      <c r="N5774" s="1">
        <v>5</v>
      </c>
      <c r="O5774" s="1" t="s">
        <v>3</v>
      </c>
      <c r="P5774" s="1" t="str">
        <f>IF(Table1[[#This Row],[Churn]]="Yes","Lost Customer","Active Customer")</f>
        <v>Active Customer</v>
      </c>
      <c r="Q5774" s="3">
        <f>IF(Table1[[#This Row],[Tenure]]&lt;=12,"0-1 Year",)</f>
        <v>0</v>
      </c>
      <c r="R5774" s="3" t="str">
        <f>IF(Table1[[#This Row],[MonthlyCharges]]&lt;35,"low",IF(Table1[[#This Row],[MonthlyCharges]]&lt;70,"Medium","High"))</f>
        <v>low</v>
      </c>
    </row>
    <row r="5775" spans="1:18" x14ac:dyDescent="0.35">
      <c r="A5775" s="1" t="s">
        <v>5808</v>
      </c>
      <c r="B5775" s="1" t="s">
        <v>8</v>
      </c>
      <c r="C5775" s="1">
        <v>57</v>
      </c>
      <c r="D5775" s="1" t="s">
        <v>3</v>
      </c>
      <c r="E5775" s="1" t="s">
        <v>4</v>
      </c>
      <c r="F5775" s="1" t="s">
        <v>3</v>
      </c>
      <c r="G5775" s="1">
        <v>22</v>
      </c>
      <c r="H5775" s="1" t="s">
        <v>14</v>
      </c>
      <c r="I5775" s="1" t="s">
        <v>10</v>
      </c>
      <c r="J5775" s="1" t="s">
        <v>40</v>
      </c>
      <c r="K5775" s="1">
        <v>25.83</v>
      </c>
      <c r="L5775" s="1">
        <v>584.16999999999996</v>
      </c>
      <c r="M5775" s="1">
        <v>2</v>
      </c>
      <c r="N5775" s="1">
        <v>5</v>
      </c>
      <c r="O5775" s="1" t="s">
        <v>3</v>
      </c>
      <c r="P5775" s="1" t="str">
        <f>IF(Table1[[#This Row],[Churn]]="Yes","Lost Customer","Active Customer")</f>
        <v>Active Customer</v>
      </c>
      <c r="Q5775" s="3">
        <f>IF(Table1[[#This Row],[Tenure]]&lt;=12,"0-1 Year",)</f>
        <v>0</v>
      </c>
      <c r="R5775" s="3" t="str">
        <f>IF(Table1[[#This Row],[MonthlyCharges]]&lt;35,"low",IF(Table1[[#This Row],[MonthlyCharges]]&lt;70,"Medium","High"))</f>
        <v>low</v>
      </c>
    </row>
    <row r="5776" spans="1:18" x14ac:dyDescent="0.35">
      <c r="A5776" s="1" t="s">
        <v>5809</v>
      </c>
      <c r="B5776" s="1" t="s">
        <v>8</v>
      </c>
      <c r="C5776" s="1">
        <v>20</v>
      </c>
      <c r="D5776" s="1" t="s">
        <v>3</v>
      </c>
      <c r="E5776" s="1" t="s">
        <v>3</v>
      </c>
      <c r="F5776" s="1" t="s">
        <v>4</v>
      </c>
      <c r="G5776" s="1">
        <v>60</v>
      </c>
      <c r="H5776" s="1" t="s">
        <v>16</v>
      </c>
      <c r="I5776" s="1" t="s">
        <v>11</v>
      </c>
      <c r="J5776" s="1" t="s">
        <v>32</v>
      </c>
      <c r="K5776" s="1">
        <v>49.18</v>
      </c>
      <c r="L5776" s="1">
        <v>2952.12</v>
      </c>
      <c r="M5776" s="1">
        <v>1</v>
      </c>
      <c r="N5776" s="1">
        <v>8</v>
      </c>
      <c r="O5776" s="1" t="s">
        <v>3</v>
      </c>
      <c r="P5776" s="1" t="str">
        <f>IF(Table1[[#This Row],[Churn]]="Yes","Lost Customer","Active Customer")</f>
        <v>Active Customer</v>
      </c>
      <c r="Q5776" s="3">
        <f>IF(Table1[[#This Row],[Tenure]]&lt;=12,"0-1 Year",)</f>
        <v>0</v>
      </c>
      <c r="R5776" s="3" t="str">
        <f>IF(Table1[[#This Row],[MonthlyCharges]]&lt;35,"low",IF(Table1[[#This Row],[MonthlyCharges]]&lt;70,"Medium","High"))</f>
        <v>Medium</v>
      </c>
    </row>
    <row r="5777" spans="1:18" x14ac:dyDescent="0.35">
      <c r="A5777" s="1" t="s">
        <v>5810</v>
      </c>
      <c r="B5777" s="1" t="s">
        <v>8</v>
      </c>
      <c r="C5777" s="1">
        <v>22</v>
      </c>
      <c r="D5777" s="1" t="s">
        <v>3</v>
      </c>
      <c r="E5777" s="1" t="s">
        <v>3</v>
      </c>
      <c r="F5777" s="1" t="s">
        <v>4</v>
      </c>
      <c r="G5777" s="1">
        <v>62</v>
      </c>
      <c r="H5777" s="1" t="s">
        <v>14</v>
      </c>
      <c r="I5777" s="1" t="s">
        <v>11</v>
      </c>
      <c r="J5777" s="1" t="s">
        <v>44</v>
      </c>
      <c r="K5777" s="1">
        <v>91.12</v>
      </c>
      <c r="L5777" s="1">
        <v>5664.07</v>
      </c>
      <c r="M5777" s="1">
        <v>1</v>
      </c>
      <c r="N5777" s="1">
        <v>2</v>
      </c>
      <c r="O5777" s="1" t="s">
        <v>3</v>
      </c>
      <c r="P5777" s="1" t="str">
        <f>IF(Table1[[#This Row],[Churn]]="Yes","Lost Customer","Active Customer")</f>
        <v>Active Customer</v>
      </c>
      <c r="Q5777" s="3">
        <f>IF(Table1[[#This Row],[Tenure]]&lt;=12,"0-1 Year",)</f>
        <v>0</v>
      </c>
      <c r="R5777" s="3" t="str">
        <f>IF(Table1[[#This Row],[MonthlyCharges]]&lt;35,"low",IF(Table1[[#This Row],[MonthlyCharges]]&lt;70,"Medium","High"))</f>
        <v>High</v>
      </c>
    </row>
    <row r="5778" spans="1:18" x14ac:dyDescent="0.35">
      <c r="A5778" s="1" t="s">
        <v>5811</v>
      </c>
      <c r="B5778" s="1" t="s">
        <v>7</v>
      </c>
      <c r="C5778" s="1">
        <v>29</v>
      </c>
      <c r="D5778" s="1" t="s">
        <v>3</v>
      </c>
      <c r="E5778" s="1" t="s">
        <v>3</v>
      </c>
      <c r="F5778" s="1" t="s">
        <v>3</v>
      </c>
      <c r="G5778" s="1">
        <v>5</v>
      </c>
      <c r="H5778" s="1" t="s">
        <v>15</v>
      </c>
      <c r="I5778" s="1" t="s">
        <v>10</v>
      </c>
      <c r="J5778" s="1" t="s">
        <v>32</v>
      </c>
      <c r="K5778" s="1">
        <v>76.63</v>
      </c>
      <c r="L5778" s="1">
        <v>380.49</v>
      </c>
      <c r="M5778" s="1">
        <v>4</v>
      </c>
      <c r="N5778" s="1">
        <v>4</v>
      </c>
      <c r="O5778" s="1" t="s">
        <v>3</v>
      </c>
      <c r="P5778" s="1" t="str">
        <f>IF(Table1[[#This Row],[Churn]]="Yes","Lost Customer","Active Customer")</f>
        <v>Active Customer</v>
      </c>
      <c r="Q5778" s="3" t="str">
        <f>IF(Table1[[#This Row],[Tenure]]&lt;=12,"0-1 Year",)</f>
        <v>0-1 Year</v>
      </c>
      <c r="R5778" s="3" t="str">
        <f>IF(Table1[[#This Row],[MonthlyCharges]]&lt;35,"low",IF(Table1[[#This Row],[MonthlyCharges]]&lt;70,"Medium","High"))</f>
        <v>High</v>
      </c>
    </row>
    <row r="5779" spans="1:18" x14ac:dyDescent="0.35">
      <c r="A5779" s="1" t="s">
        <v>5812</v>
      </c>
      <c r="B5779" s="1" t="s">
        <v>8</v>
      </c>
      <c r="C5779" s="1">
        <v>33</v>
      </c>
      <c r="D5779" s="1" t="s">
        <v>3</v>
      </c>
      <c r="E5779" s="1" t="s">
        <v>3</v>
      </c>
      <c r="F5779" s="1" t="s">
        <v>3</v>
      </c>
      <c r="G5779" s="1">
        <v>24</v>
      </c>
      <c r="H5779" s="1" t="s">
        <v>15</v>
      </c>
      <c r="I5779" s="1" t="s">
        <v>10</v>
      </c>
      <c r="J5779" s="1" t="s">
        <v>34</v>
      </c>
      <c r="K5779" s="1">
        <v>50.93</v>
      </c>
      <c r="L5779" s="1">
        <v>1206.22</v>
      </c>
      <c r="M5779" s="1">
        <v>6</v>
      </c>
      <c r="N5779" s="1">
        <v>1</v>
      </c>
      <c r="O5779" s="1" t="s">
        <v>4</v>
      </c>
      <c r="P5779" s="1" t="str">
        <f>IF(Table1[[#This Row],[Churn]]="Yes","Lost Customer","Active Customer")</f>
        <v>Lost Customer</v>
      </c>
      <c r="Q5779" s="3">
        <f>IF(Table1[[#This Row],[Tenure]]&lt;=12,"0-1 Year",)</f>
        <v>0</v>
      </c>
      <c r="R5779" s="3" t="str">
        <f>IF(Table1[[#This Row],[MonthlyCharges]]&lt;35,"low",IF(Table1[[#This Row],[MonthlyCharges]]&lt;70,"Medium","High"))</f>
        <v>Medium</v>
      </c>
    </row>
    <row r="5780" spans="1:18" x14ac:dyDescent="0.35">
      <c r="A5780" s="1" t="s">
        <v>5813</v>
      </c>
      <c r="B5780" s="1" t="s">
        <v>7</v>
      </c>
      <c r="C5780" s="1">
        <v>49</v>
      </c>
      <c r="D5780" s="1" t="s">
        <v>3</v>
      </c>
      <c r="E5780" s="1" t="s">
        <v>3</v>
      </c>
      <c r="F5780" s="1" t="s">
        <v>4</v>
      </c>
      <c r="G5780" s="1">
        <v>2</v>
      </c>
      <c r="H5780" s="1" t="s">
        <v>16</v>
      </c>
      <c r="I5780" s="1" t="s">
        <v>11</v>
      </c>
      <c r="J5780" s="1" t="s">
        <v>40</v>
      </c>
      <c r="K5780" s="1">
        <v>80.11</v>
      </c>
      <c r="L5780" s="1">
        <v>156.49</v>
      </c>
      <c r="M5780" s="1">
        <v>7</v>
      </c>
      <c r="N5780" s="1">
        <v>4</v>
      </c>
      <c r="O5780" s="1" t="s">
        <v>4</v>
      </c>
      <c r="P5780" s="1" t="str">
        <f>IF(Table1[[#This Row],[Churn]]="Yes","Lost Customer","Active Customer")</f>
        <v>Lost Customer</v>
      </c>
      <c r="Q5780" s="3" t="str">
        <f>IF(Table1[[#This Row],[Tenure]]&lt;=12,"0-1 Year",)</f>
        <v>0-1 Year</v>
      </c>
      <c r="R5780" s="3" t="str">
        <f>IF(Table1[[#This Row],[MonthlyCharges]]&lt;35,"low",IF(Table1[[#This Row],[MonthlyCharges]]&lt;70,"Medium","High"))</f>
        <v>High</v>
      </c>
    </row>
    <row r="5781" spans="1:18" x14ac:dyDescent="0.35">
      <c r="A5781" s="1" t="s">
        <v>5814</v>
      </c>
      <c r="B5781" s="1" t="s">
        <v>8</v>
      </c>
      <c r="C5781" s="1">
        <v>18</v>
      </c>
      <c r="D5781" s="1" t="s">
        <v>3</v>
      </c>
      <c r="E5781" s="1" t="s">
        <v>4</v>
      </c>
      <c r="F5781" s="1" t="s">
        <v>4</v>
      </c>
      <c r="G5781" s="1">
        <v>67</v>
      </c>
      <c r="H5781" s="1" t="s">
        <v>15</v>
      </c>
      <c r="I5781" s="1" t="s">
        <v>10</v>
      </c>
      <c r="J5781" s="1" t="s">
        <v>40</v>
      </c>
      <c r="K5781" s="1">
        <v>58.22</v>
      </c>
      <c r="L5781" s="1">
        <v>3914.69</v>
      </c>
      <c r="M5781" s="1">
        <v>8</v>
      </c>
      <c r="N5781" s="1">
        <v>9</v>
      </c>
      <c r="O5781" s="1" t="s">
        <v>3</v>
      </c>
      <c r="P5781" s="1" t="str">
        <f>IF(Table1[[#This Row],[Churn]]="Yes","Lost Customer","Active Customer")</f>
        <v>Active Customer</v>
      </c>
      <c r="Q5781" s="3">
        <f>IF(Table1[[#This Row],[Tenure]]&lt;=12,"0-1 Year",)</f>
        <v>0</v>
      </c>
      <c r="R5781" s="3" t="str">
        <f>IF(Table1[[#This Row],[MonthlyCharges]]&lt;35,"low",IF(Table1[[#This Row],[MonthlyCharges]]&lt;70,"Medium","High"))</f>
        <v>Medium</v>
      </c>
    </row>
    <row r="5782" spans="1:18" x14ac:dyDescent="0.35">
      <c r="A5782" s="1" t="s">
        <v>5815</v>
      </c>
      <c r="B5782" s="1" t="s">
        <v>8</v>
      </c>
      <c r="C5782" s="1">
        <v>36</v>
      </c>
      <c r="D5782" s="1" t="s">
        <v>3</v>
      </c>
      <c r="E5782" s="1" t="s">
        <v>3</v>
      </c>
      <c r="F5782" s="1" t="s">
        <v>3</v>
      </c>
      <c r="G5782" s="1">
        <v>38</v>
      </c>
      <c r="H5782" s="1" t="s">
        <v>15</v>
      </c>
      <c r="I5782" s="1" t="s">
        <v>10</v>
      </c>
      <c r="J5782" s="1" t="s">
        <v>32</v>
      </c>
      <c r="K5782" s="1">
        <v>77.680000000000007</v>
      </c>
      <c r="L5782" s="1">
        <v>2936.7</v>
      </c>
      <c r="M5782" s="1">
        <v>1</v>
      </c>
      <c r="N5782" s="1">
        <v>4</v>
      </c>
      <c r="O5782" s="1" t="s">
        <v>3</v>
      </c>
      <c r="P5782" s="1" t="str">
        <f>IF(Table1[[#This Row],[Churn]]="Yes","Lost Customer","Active Customer")</f>
        <v>Active Customer</v>
      </c>
      <c r="Q5782" s="3">
        <f>IF(Table1[[#This Row],[Tenure]]&lt;=12,"0-1 Year",)</f>
        <v>0</v>
      </c>
      <c r="R5782" s="3" t="str">
        <f>IF(Table1[[#This Row],[MonthlyCharges]]&lt;35,"low",IF(Table1[[#This Row],[MonthlyCharges]]&lt;70,"Medium","High"))</f>
        <v>High</v>
      </c>
    </row>
    <row r="5783" spans="1:18" x14ac:dyDescent="0.35">
      <c r="A5783" s="1" t="s">
        <v>5816</v>
      </c>
      <c r="B5783" s="1" t="s">
        <v>7</v>
      </c>
      <c r="C5783" s="1">
        <v>68</v>
      </c>
      <c r="D5783" s="1" t="s">
        <v>4</v>
      </c>
      <c r="E5783" s="1" t="s">
        <v>3</v>
      </c>
      <c r="F5783" s="1" t="s">
        <v>3</v>
      </c>
      <c r="G5783" s="1">
        <v>35</v>
      </c>
      <c r="H5783" s="1" t="s">
        <v>15</v>
      </c>
      <c r="I5783" s="1" t="s">
        <v>12</v>
      </c>
      <c r="J5783" s="1" t="s">
        <v>34</v>
      </c>
      <c r="K5783" s="1">
        <v>0</v>
      </c>
      <c r="L5783" s="1">
        <v>-2.82</v>
      </c>
      <c r="M5783" s="1">
        <v>3</v>
      </c>
      <c r="N5783" s="1">
        <v>7</v>
      </c>
      <c r="O5783" s="1" t="s">
        <v>3</v>
      </c>
      <c r="P5783" s="1" t="str">
        <f>IF(Table1[[#This Row],[Churn]]="Yes","Lost Customer","Active Customer")</f>
        <v>Active Customer</v>
      </c>
      <c r="Q5783" s="3">
        <f>IF(Table1[[#This Row],[Tenure]]&lt;=12,"0-1 Year",)</f>
        <v>0</v>
      </c>
      <c r="R5783" s="3" t="str">
        <f>IF(Table1[[#This Row],[MonthlyCharges]]&lt;35,"low",IF(Table1[[#This Row],[MonthlyCharges]]&lt;70,"Medium","High"))</f>
        <v>low</v>
      </c>
    </row>
    <row r="5784" spans="1:18" x14ac:dyDescent="0.35">
      <c r="A5784" s="1" t="s">
        <v>5817</v>
      </c>
      <c r="B5784" s="1" t="s">
        <v>7</v>
      </c>
      <c r="C5784" s="1">
        <v>57</v>
      </c>
      <c r="D5784" s="1" t="s">
        <v>3</v>
      </c>
      <c r="E5784" s="1" t="s">
        <v>4</v>
      </c>
      <c r="F5784" s="1" t="s">
        <v>4</v>
      </c>
      <c r="G5784" s="1">
        <v>39</v>
      </c>
      <c r="H5784" s="1" t="s">
        <v>14</v>
      </c>
      <c r="I5784" s="1" t="s">
        <v>11</v>
      </c>
      <c r="J5784" s="1" t="s">
        <v>44</v>
      </c>
      <c r="K5784" s="1">
        <v>70.47</v>
      </c>
      <c r="L5784" s="1">
        <v>2728.89</v>
      </c>
      <c r="M5784" s="1">
        <v>5</v>
      </c>
      <c r="N5784" s="1">
        <v>7</v>
      </c>
      <c r="O5784" s="1" t="s">
        <v>3</v>
      </c>
      <c r="P5784" s="1" t="str">
        <f>IF(Table1[[#This Row],[Churn]]="Yes","Lost Customer","Active Customer")</f>
        <v>Active Customer</v>
      </c>
      <c r="Q5784" s="3">
        <f>IF(Table1[[#This Row],[Tenure]]&lt;=12,"0-1 Year",)</f>
        <v>0</v>
      </c>
      <c r="R5784" s="3" t="str">
        <f>IF(Table1[[#This Row],[MonthlyCharges]]&lt;35,"low",IF(Table1[[#This Row],[MonthlyCharges]]&lt;70,"Medium","High"))</f>
        <v>High</v>
      </c>
    </row>
    <row r="5785" spans="1:18" x14ac:dyDescent="0.35">
      <c r="A5785" s="1" t="s">
        <v>5818</v>
      </c>
      <c r="B5785" s="1" t="s">
        <v>7</v>
      </c>
      <c r="C5785" s="1">
        <v>31</v>
      </c>
      <c r="D5785" s="1" t="s">
        <v>3</v>
      </c>
      <c r="E5785" s="1" t="s">
        <v>4</v>
      </c>
      <c r="F5785" s="1" t="s">
        <v>3</v>
      </c>
      <c r="G5785" s="1">
        <v>63</v>
      </c>
      <c r="H5785" s="1" t="s">
        <v>15</v>
      </c>
      <c r="I5785" s="1" t="s">
        <v>10</v>
      </c>
      <c r="J5785" s="1" t="s">
        <v>44</v>
      </c>
      <c r="K5785" s="1">
        <v>97.28</v>
      </c>
      <c r="L5785" s="1">
        <v>6137.67</v>
      </c>
      <c r="M5785" s="1">
        <v>3</v>
      </c>
      <c r="N5785" s="1">
        <v>6</v>
      </c>
      <c r="O5785" s="1" t="s">
        <v>3</v>
      </c>
      <c r="P5785" s="1" t="str">
        <f>IF(Table1[[#This Row],[Churn]]="Yes","Lost Customer","Active Customer")</f>
        <v>Active Customer</v>
      </c>
      <c r="Q5785" s="3">
        <f>IF(Table1[[#This Row],[Tenure]]&lt;=12,"0-1 Year",)</f>
        <v>0</v>
      </c>
      <c r="R5785" s="3" t="str">
        <f>IF(Table1[[#This Row],[MonthlyCharges]]&lt;35,"low",IF(Table1[[#This Row],[MonthlyCharges]]&lt;70,"Medium","High"))</f>
        <v>High</v>
      </c>
    </row>
    <row r="5786" spans="1:18" x14ac:dyDescent="0.35">
      <c r="A5786" s="1" t="s">
        <v>5819</v>
      </c>
      <c r="B5786" s="1" t="s">
        <v>8</v>
      </c>
      <c r="C5786" s="1">
        <v>37</v>
      </c>
      <c r="D5786" s="1" t="s">
        <v>3</v>
      </c>
      <c r="E5786" s="1" t="s">
        <v>4</v>
      </c>
      <c r="F5786" s="1" t="s">
        <v>4</v>
      </c>
      <c r="G5786" s="1">
        <v>70</v>
      </c>
      <c r="H5786" s="1" t="s">
        <v>14</v>
      </c>
      <c r="I5786" s="1" t="s">
        <v>11</v>
      </c>
      <c r="J5786" s="1" t="s">
        <v>44</v>
      </c>
      <c r="K5786" s="1">
        <v>80.459999999999994</v>
      </c>
      <c r="L5786" s="1">
        <v>5645.26</v>
      </c>
      <c r="M5786" s="1">
        <v>0</v>
      </c>
      <c r="N5786" s="1">
        <v>10</v>
      </c>
      <c r="O5786" s="1" t="s">
        <v>3</v>
      </c>
      <c r="P5786" s="1" t="str">
        <f>IF(Table1[[#This Row],[Churn]]="Yes","Lost Customer","Active Customer")</f>
        <v>Active Customer</v>
      </c>
      <c r="Q5786" s="3">
        <f>IF(Table1[[#This Row],[Tenure]]&lt;=12,"0-1 Year",)</f>
        <v>0</v>
      </c>
      <c r="R5786" s="3" t="str">
        <f>IF(Table1[[#This Row],[MonthlyCharges]]&lt;35,"low",IF(Table1[[#This Row],[MonthlyCharges]]&lt;70,"Medium","High"))</f>
        <v>High</v>
      </c>
    </row>
    <row r="5787" spans="1:18" x14ac:dyDescent="0.35">
      <c r="A5787" s="1" t="s">
        <v>5820</v>
      </c>
      <c r="B5787" s="1" t="s">
        <v>7</v>
      </c>
      <c r="C5787" s="1">
        <v>63</v>
      </c>
      <c r="D5787" s="1" t="s">
        <v>3</v>
      </c>
      <c r="E5787" s="1" t="s">
        <v>3</v>
      </c>
      <c r="F5787" s="1" t="s">
        <v>3</v>
      </c>
      <c r="G5787" s="1">
        <v>22</v>
      </c>
      <c r="H5787" s="1" t="s">
        <v>14</v>
      </c>
      <c r="I5787" s="1" t="s">
        <v>10</v>
      </c>
      <c r="J5787" s="1" t="s">
        <v>34</v>
      </c>
      <c r="K5787" s="1">
        <v>100.5</v>
      </c>
      <c r="L5787" s="1">
        <v>2217.79</v>
      </c>
      <c r="M5787" s="1">
        <v>2</v>
      </c>
      <c r="N5787" s="1">
        <v>10</v>
      </c>
      <c r="O5787" s="1" t="s">
        <v>3</v>
      </c>
      <c r="P5787" s="1" t="str">
        <f>IF(Table1[[#This Row],[Churn]]="Yes","Lost Customer","Active Customer")</f>
        <v>Active Customer</v>
      </c>
      <c r="Q5787" s="3">
        <f>IF(Table1[[#This Row],[Tenure]]&lt;=12,"0-1 Year",)</f>
        <v>0</v>
      </c>
      <c r="R5787" s="3" t="str">
        <f>IF(Table1[[#This Row],[MonthlyCharges]]&lt;35,"low",IF(Table1[[#This Row],[MonthlyCharges]]&lt;70,"Medium","High"))</f>
        <v>High</v>
      </c>
    </row>
    <row r="5788" spans="1:18" x14ac:dyDescent="0.35">
      <c r="A5788" s="1" t="s">
        <v>5821</v>
      </c>
      <c r="B5788" s="1" t="s">
        <v>7</v>
      </c>
      <c r="C5788" s="1">
        <v>27</v>
      </c>
      <c r="D5788" s="1" t="s">
        <v>3</v>
      </c>
      <c r="E5788" s="1" t="s">
        <v>3</v>
      </c>
      <c r="F5788" s="1" t="s">
        <v>3</v>
      </c>
      <c r="G5788" s="1">
        <v>13</v>
      </c>
      <c r="H5788" s="1" t="s">
        <v>14</v>
      </c>
      <c r="I5788" s="1" t="s">
        <v>10</v>
      </c>
      <c r="J5788" s="1" t="s">
        <v>40</v>
      </c>
      <c r="K5788" s="1">
        <v>88.86</v>
      </c>
      <c r="L5788" s="1">
        <v>1147.92</v>
      </c>
      <c r="M5788" s="1">
        <v>3</v>
      </c>
      <c r="N5788" s="1">
        <v>6</v>
      </c>
      <c r="O5788" s="1" t="s">
        <v>3</v>
      </c>
      <c r="P5788" s="1" t="str">
        <f>IF(Table1[[#This Row],[Churn]]="Yes","Lost Customer","Active Customer")</f>
        <v>Active Customer</v>
      </c>
      <c r="Q5788" s="3">
        <f>IF(Table1[[#This Row],[Tenure]]&lt;=12,"0-1 Year",)</f>
        <v>0</v>
      </c>
      <c r="R5788" s="3" t="str">
        <f>IF(Table1[[#This Row],[MonthlyCharges]]&lt;35,"low",IF(Table1[[#This Row],[MonthlyCharges]]&lt;70,"Medium","High"))</f>
        <v>High</v>
      </c>
    </row>
    <row r="5789" spans="1:18" x14ac:dyDescent="0.35">
      <c r="A5789" s="1" t="s">
        <v>5822</v>
      </c>
      <c r="B5789" s="1" t="s">
        <v>8</v>
      </c>
      <c r="C5789" s="1">
        <v>18</v>
      </c>
      <c r="D5789" s="1" t="s">
        <v>3</v>
      </c>
      <c r="E5789" s="1" t="s">
        <v>3</v>
      </c>
      <c r="F5789" s="1" t="s">
        <v>4</v>
      </c>
      <c r="G5789" s="1">
        <v>47</v>
      </c>
      <c r="H5789" s="1" t="s">
        <v>14</v>
      </c>
      <c r="I5789" s="1" t="s">
        <v>10</v>
      </c>
      <c r="J5789" s="1" t="s">
        <v>32</v>
      </c>
      <c r="K5789" s="1">
        <v>52.06</v>
      </c>
      <c r="L5789" s="1">
        <v>2443.83</v>
      </c>
      <c r="M5789" s="1">
        <v>1</v>
      </c>
      <c r="N5789" s="1">
        <v>8</v>
      </c>
      <c r="O5789" s="1" t="s">
        <v>3</v>
      </c>
      <c r="P5789" s="1" t="str">
        <f>IF(Table1[[#This Row],[Churn]]="Yes","Lost Customer","Active Customer")</f>
        <v>Active Customer</v>
      </c>
      <c r="Q5789" s="3">
        <f>IF(Table1[[#This Row],[Tenure]]&lt;=12,"0-1 Year",)</f>
        <v>0</v>
      </c>
      <c r="R5789" s="3" t="str">
        <f>IF(Table1[[#This Row],[MonthlyCharges]]&lt;35,"low",IF(Table1[[#This Row],[MonthlyCharges]]&lt;70,"Medium","High"))</f>
        <v>Medium</v>
      </c>
    </row>
    <row r="5790" spans="1:18" x14ac:dyDescent="0.35">
      <c r="A5790" s="1" t="s">
        <v>5823</v>
      </c>
      <c r="B5790" s="1" t="s">
        <v>7</v>
      </c>
      <c r="C5790" s="1">
        <v>33</v>
      </c>
      <c r="D5790" s="1" t="s">
        <v>3</v>
      </c>
      <c r="E5790" s="1" t="s">
        <v>3</v>
      </c>
      <c r="F5790" s="1" t="s">
        <v>3</v>
      </c>
      <c r="G5790" s="1">
        <v>11</v>
      </c>
      <c r="H5790" s="1" t="s">
        <v>14</v>
      </c>
      <c r="I5790" s="1" t="s">
        <v>10</v>
      </c>
      <c r="J5790" s="1" t="s">
        <v>44</v>
      </c>
      <c r="K5790" s="1">
        <v>69.959999999999994</v>
      </c>
      <c r="L5790" s="1">
        <v>774.42</v>
      </c>
      <c r="M5790" s="1">
        <v>1</v>
      </c>
      <c r="N5790" s="1">
        <v>9</v>
      </c>
      <c r="O5790" s="1" t="s">
        <v>3</v>
      </c>
      <c r="P5790" s="1" t="str">
        <f>IF(Table1[[#This Row],[Churn]]="Yes","Lost Customer","Active Customer")</f>
        <v>Active Customer</v>
      </c>
      <c r="Q5790" s="3" t="str">
        <f>IF(Table1[[#This Row],[Tenure]]&lt;=12,"0-1 Year",)</f>
        <v>0-1 Year</v>
      </c>
      <c r="R5790" s="3" t="str">
        <f>IF(Table1[[#This Row],[MonthlyCharges]]&lt;35,"low",IF(Table1[[#This Row],[MonthlyCharges]]&lt;70,"Medium","High"))</f>
        <v>Medium</v>
      </c>
    </row>
    <row r="5791" spans="1:18" x14ac:dyDescent="0.35">
      <c r="A5791" s="1" t="s">
        <v>5824</v>
      </c>
      <c r="B5791" s="1" t="s">
        <v>7</v>
      </c>
      <c r="C5791" s="1">
        <v>65</v>
      </c>
      <c r="D5791" s="1" t="s">
        <v>3</v>
      </c>
      <c r="E5791" s="1" t="s">
        <v>4</v>
      </c>
      <c r="F5791" s="1" t="s">
        <v>3</v>
      </c>
      <c r="G5791" s="1">
        <v>9</v>
      </c>
      <c r="H5791" s="1" t="s">
        <v>14</v>
      </c>
      <c r="I5791" s="1" t="s">
        <v>11</v>
      </c>
      <c r="J5791" s="1" t="s">
        <v>34</v>
      </c>
      <c r="K5791" s="1">
        <v>64.45</v>
      </c>
      <c r="L5791" s="1">
        <v>590.46</v>
      </c>
      <c r="M5791" s="1">
        <v>2</v>
      </c>
      <c r="N5791" s="1">
        <v>2</v>
      </c>
      <c r="O5791" s="1" t="s">
        <v>4</v>
      </c>
      <c r="P5791" s="1" t="str">
        <f>IF(Table1[[#This Row],[Churn]]="Yes","Lost Customer","Active Customer")</f>
        <v>Lost Customer</v>
      </c>
      <c r="Q5791" s="3" t="str">
        <f>IF(Table1[[#This Row],[Tenure]]&lt;=12,"0-1 Year",)</f>
        <v>0-1 Year</v>
      </c>
      <c r="R5791" s="3" t="str">
        <f>IF(Table1[[#This Row],[MonthlyCharges]]&lt;35,"low",IF(Table1[[#This Row],[MonthlyCharges]]&lt;70,"Medium","High"))</f>
        <v>Medium</v>
      </c>
    </row>
    <row r="5792" spans="1:18" x14ac:dyDescent="0.35">
      <c r="A5792" s="1" t="s">
        <v>5825</v>
      </c>
      <c r="B5792" s="1" t="s">
        <v>8</v>
      </c>
      <c r="C5792" s="1">
        <v>18</v>
      </c>
      <c r="D5792" s="1" t="s">
        <v>3</v>
      </c>
      <c r="E5792" s="1" t="s">
        <v>4</v>
      </c>
      <c r="F5792" s="1" t="s">
        <v>4</v>
      </c>
      <c r="G5792" s="1">
        <v>27</v>
      </c>
      <c r="H5792" s="1" t="s">
        <v>15</v>
      </c>
      <c r="I5792" s="1" t="s">
        <v>10</v>
      </c>
      <c r="J5792" s="1" t="s">
        <v>32</v>
      </c>
      <c r="K5792" s="1">
        <v>114.72</v>
      </c>
      <c r="L5792" s="1">
        <v>3106.62</v>
      </c>
      <c r="M5792" s="1">
        <v>8</v>
      </c>
      <c r="N5792" s="1">
        <v>3</v>
      </c>
      <c r="O5792" s="1" t="s">
        <v>4</v>
      </c>
      <c r="P5792" s="1" t="str">
        <f>IF(Table1[[#This Row],[Churn]]="Yes","Lost Customer","Active Customer")</f>
        <v>Lost Customer</v>
      </c>
      <c r="Q5792" s="3">
        <f>IF(Table1[[#This Row],[Tenure]]&lt;=12,"0-1 Year",)</f>
        <v>0</v>
      </c>
      <c r="R5792" s="3" t="str">
        <f>IF(Table1[[#This Row],[MonthlyCharges]]&lt;35,"low",IF(Table1[[#This Row],[MonthlyCharges]]&lt;70,"Medium","High"))</f>
        <v>High</v>
      </c>
    </row>
    <row r="5793" spans="1:18" x14ac:dyDescent="0.35">
      <c r="A5793" s="1" t="s">
        <v>5826</v>
      </c>
      <c r="B5793" s="1" t="s">
        <v>7</v>
      </c>
      <c r="C5793" s="1">
        <v>68</v>
      </c>
      <c r="D5793" s="1" t="s">
        <v>3</v>
      </c>
      <c r="E5793" s="1" t="s">
        <v>3</v>
      </c>
      <c r="F5793" s="1" t="s">
        <v>4</v>
      </c>
      <c r="G5793" s="1">
        <v>58</v>
      </c>
      <c r="H5793" s="1" t="s">
        <v>14</v>
      </c>
      <c r="I5793" s="1" t="s">
        <v>10</v>
      </c>
      <c r="J5793" s="1" t="s">
        <v>44</v>
      </c>
      <c r="K5793" s="1">
        <v>34.979999999999997</v>
      </c>
      <c r="L5793" s="1">
        <v>2025.71</v>
      </c>
      <c r="M5793" s="1">
        <v>0</v>
      </c>
      <c r="N5793" s="1">
        <v>4</v>
      </c>
      <c r="O5793" s="1" t="s">
        <v>3</v>
      </c>
      <c r="P5793" s="1" t="str">
        <f>IF(Table1[[#This Row],[Churn]]="Yes","Lost Customer","Active Customer")</f>
        <v>Active Customer</v>
      </c>
      <c r="Q5793" s="3">
        <f>IF(Table1[[#This Row],[Tenure]]&lt;=12,"0-1 Year",)</f>
        <v>0</v>
      </c>
      <c r="R5793" s="3" t="str">
        <f>IF(Table1[[#This Row],[MonthlyCharges]]&lt;35,"low",IF(Table1[[#This Row],[MonthlyCharges]]&lt;70,"Medium","High"))</f>
        <v>low</v>
      </c>
    </row>
    <row r="5794" spans="1:18" x14ac:dyDescent="0.35">
      <c r="A5794" s="1" t="s">
        <v>5827</v>
      </c>
      <c r="B5794" s="1" t="s">
        <v>7</v>
      </c>
      <c r="C5794" s="1">
        <v>73</v>
      </c>
      <c r="D5794" s="1" t="s">
        <v>4</v>
      </c>
      <c r="E5794" s="1" t="s">
        <v>3</v>
      </c>
      <c r="F5794" s="1" t="s">
        <v>4</v>
      </c>
      <c r="G5794" s="1">
        <v>7</v>
      </c>
      <c r="H5794" s="1" t="s">
        <v>14</v>
      </c>
      <c r="I5794" s="1" t="s">
        <v>11</v>
      </c>
      <c r="J5794" s="1" t="s">
        <v>32</v>
      </c>
      <c r="K5794" s="1">
        <v>106.44</v>
      </c>
      <c r="L5794" s="1">
        <v>754.89</v>
      </c>
      <c r="M5794" s="1">
        <v>6</v>
      </c>
      <c r="N5794" s="1">
        <v>1</v>
      </c>
      <c r="O5794" s="1" t="s">
        <v>4</v>
      </c>
      <c r="P5794" s="1" t="str">
        <f>IF(Table1[[#This Row],[Churn]]="Yes","Lost Customer","Active Customer")</f>
        <v>Lost Customer</v>
      </c>
      <c r="Q5794" s="3" t="str">
        <f>IF(Table1[[#This Row],[Tenure]]&lt;=12,"0-1 Year",)</f>
        <v>0-1 Year</v>
      </c>
      <c r="R5794" s="3" t="str">
        <f>IF(Table1[[#This Row],[MonthlyCharges]]&lt;35,"low",IF(Table1[[#This Row],[MonthlyCharges]]&lt;70,"Medium","High"))</f>
        <v>High</v>
      </c>
    </row>
    <row r="5795" spans="1:18" x14ac:dyDescent="0.35">
      <c r="A5795" s="1" t="s">
        <v>5828</v>
      </c>
      <c r="B5795" s="1" t="s">
        <v>7</v>
      </c>
      <c r="C5795" s="1">
        <v>68</v>
      </c>
      <c r="D5795" s="1" t="s">
        <v>3</v>
      </c>
      <c r="E5795" s="1" t="s">
        <v>3</v>
      </c>
      <c r="F5795" s="1" t="s">
        <v>3</v>
      </c>
      <c r="G5795" s="1">
        <v>16</v>
      </c>
      <c r="H5795" s="1" t="s">
        <v>16</v>
      </c>
      <c r="I5795" s="1" t="s">
        <v>11</v>
      </c>
      <c r="J5795" s="1" t="s">
        <v>34</v>
      </c>
      <c r="K5795" s="1">
        <v>97.14</v>
      </c>
      <c r="L5795" s="1">
        <v>1550.75</v>
      </c>
      <c r="M5795" s="1">
        <v>4</v>
      </c>
      <c r="N5795" s="1">
        <v>5</v>
      </c>
      <c r="O5795" s="1" t="s">
        <v>3</v>
      </c>
      <c r="P5795" s="1" t="str">
        <f>IF(Table1[[#This Row],[Churn]]="Yes","Lost Customer","Active Customer")</f>
        <v>Active Customer</v>
      </c>
      <c r="Q5795" s="3">
        <f>IF(Table1[[#This Row],[Tenure]]&lt;=12,"0-1 Year",)</f>
        <v>0</v>
      </c>
      <c r="R5795" s="3" t="str">
        <f>IF(Table1[[#This Row],[MonthlyCharges]]&lt;35,"low",IF(Table1[[#This Row],[MonthlyCharges]]&lt;70,"Medium","High"))</f>
        <v>High</v>
      </c>
    </row>
    <row r="5796" spans="1:18" x14ac:dyDescent="0.35">
      <c r="A5796" s="1" t="s">
        <v>5829</v>
      </c>
      <c r="B5796" s="1" t="s">
        <v>8</v>
      </c>
      <c r="C5796" s="1">
        <v>58</v>
      </c>
      <c r="D5796" s="1" t="s">
        <v>3</v>
      </c>
      <c r="E5796" s="1" t="s">
        <v>3</v>
      </c>
      <c r="F5796" s="1" t="s">
        <v>4</v>
      </c>
      <c r="G5796" s="1">
        <v>32</v>
      </c>
      <c r="H5796" s="1" t="s">
        <v>14</v>
      </c>
      <c r="I5796" s="1" t="s">
        <v>10</v>
      </c>
      <c r="J5796" s="1" t="s">
        <v>34</v>
      </c>
      <c r="K5796" s="1">
        <v>95.23</v>
      </c>
      <c r="L5796" s="1">
        <v>3044.93</v>
      </c>
      <c r="M5796" s="1">
        <v>2</v>
      </c>
      <c r="N5796" s="1">
        <v>8</v>
      </c>
      <c r="O5796" s="1" t="s">
        <v>3</v>
      </c>
      <c r="P5796" s="1" t="str">
        <f>IF(Table1[[#This Row],[Churn]]="Yes","Lost Customer","Active Customer")</f>
        <v>Active Customer</v>
      </c>
      <c r="Q5796" s="3">
        <f>IF(Table1[[#This Row],[Tenure]]&lt;=12,"0-1 Year",)</f>
        <v>0</v>
      </c>
      <c r="R5796" s="3" t="str">
        <f>IF(Table1[[#This Row],[MonthlyCharges]]&lt;35,"low",IF(Table1[[#This Row],[MonthlyCharges]]&lt;70,"Medium","High"))</f>
        <v>High</v>
      </c>
    </row>
    <row r="5797" spans="1:18" x14ac:dyDescent="0.35">
      <c r="A5797" s="1" t="s">
        <v>5830</v>
      </c>
      <c r="B5797" s="1" t="s">
        <v>8</v>
      </c>
      <c r="C5797" s="1">
        <v>41</v>
      </c>
      <c r="D5797" s="1" t="s">
        <v>3</v>
      </c>
      <c r="E5797" s="1" t="s">
        <v>3</v>
      </c>
      <c r="F5797" s="1" t="s">
        <v>4</v>
      </c>
      <c r="G5797" s="1">
        <v>39</v>
      </c>
      <c r="H5797" s="1" t="s">
        <v>16</v>
      </c>
      <c r="I5797" s="1" t="s">
        <v>10</v>
      </c>
      <c r="J5797" s="1" t="s">
        <v>40</v>
      </c>
      <c r="K5797" s="1">
        <v>65.41</v>
      </c>
      <c r="L5797" s="1">
        <v>2548.7399999999998</v>
      </c>
      <c r="M5797" s="1">
        <v>5</v>
      </c>
      <c r="N5797" s="1">
        <v>7</v>
      </c>
      <c r="O5797" s="1" t="s">
        <v>3</v>
      </c>
      <c r="P5797" s="1" t="str">
        <f>IF(Table1[[#This Row],[Churn]]="Yes","Lost Customer","Active Customer")</f>
        <v>Active Customer</v>
      </c>
      <c r="Q5797" s="3">
        <f>IF(Table1[[#This Row],[Tenure]]&lt;=12,"0-1 Year",)</f>
        <v>0</v>
      </c>
      <c r="R5797" s="3" t="str">
        <f>IF(Table1[[#This Row],[MonthlyCharges]]&lt;35,"low",IF(Table1[[#This Row],[MonthlyCharges]]&lt;70,"Medium","High"))</f>
        <v>Medium</v>
      </c>
    </row>
    <row r="5798" spans="1:18" x14ac:dyDescent="0.35">
      <c r="A5798" s="1" t="s">
        <v>5831</v>
      </c>
      <c r="B5798" s="1" t="s">
        <v>8</v>
      </c>
      <c r="C5798" s="1">
        <v>26</v>
      </c>
      <c r="D5798" s="1" t="s">
        <v>3</v>
      </c>
      <c r="E5798" s="1" t="s">
        <v>3</v>
      </c>
      <c r="F5798" s="1" t="s">
        <v>4</v>
      </c>
      <c r="G5798" s="1">
        <v>32</v>
      </c>
      <c r="H5798" s="1" t="s">
        <v>15</v>
      </c>
      <c r="I5798" s="1" t="s">
        <v>11</v>
      </c>
      <c r="J5798" s="1" t="s">
        <v>44</v>
      </c>
      <c r="K5798" s="1">
        <v>101.71</v>
      </c>
      <c r="L5798" s="1">
        <v>3255.37</v>
      </c>
      <c r="M5798" s="1">
        <v>4</v>
      </c>
      <c r="N5798" s="1">
        <v>4</v>
      </c>
      <c r="O5798" s="1" t="s">
        <v>3</v>
      </c>
      <c r="P5798" s="1" t="str">
        <f>IF(Table1[[#This Row],[Churn]]="Yes","Lost Customer","Active Customer")</f>
        <v>Active Customer</v>
      </c>
      <c r="Q5798" s="3">
        <f>IF(Table1[[#This Row],[Tenure]]&lt;=12,"0-1 Year",)</f>
        <v>0</v>
      </c>
      <c r="R5798" s="3" t="str">
        <f>IF(Table1[[#This Row],[MonthlyCharges]]&lt;35,"low",IF(Table1[[#This Row],[MonthlyCharges]]&lt;70,"Medium","High"))</f>
        <v>High</v>
      </c>
    </row>
    <row r="5799" spans="1:18" x14ac:dyDescent="0.35">
      <c r="A5799" s="1" t="s">
        <v>5832</v>
      </c>
      <c r="B5799" s="1" t="s">
        <v>8</v>
      </c>
      <c r="C5799" s="1">
        <v>60</v>
      </c>
      <c r="D5799" s="1" t="s">
        <v>4</v>
      </c>
      <c r="E5799" s="1" t="s">
        <v>4</v>
      </c>
      <c r="F5799" s="1" t="s">
        <v>3</v>
      </c>
      <c r="G5799" s="1">
        <v>43</v>
      </c>
      <c r="H5799" s="1" t="s">
        <v>14</v>
      </c>
      <c r="I5799" s="1" t="s">
        <v>11</v>
      </c>
      <c r="J5799" s="1" t="s">
        <v>40</v>
      </c>
      <c r="K5799" s="1">
        <v>63.69</v>
      </c>
      <c r="L5799" s="1">
        <v>2753.6</v>
      </c>
      <c r="M5799" s="1">
        <v>8</v>
      </c>
      <c r="N5799" s="1">
        <v>4</v>
      </c>
      <c r="O5799" s="1" t="s">
        <v>4</v>
      </c>
      <c r="P5799" s="1" t="str">
        <f>IF(Table1[[#This Row],[Churn]]="Yes","Lost Customer","Active Customer")</f>
        <v>Lost Customer</v>
      </c>
      <c r="Q5799" s="3">
        <f>IF(Table1[[#This Row],[Tenure]]&lt;=12,"0-1 Year",)</f>
        <v>0</v>
      </c>
      <c r="R5799" s="3" t="str">
        <f>IF(Table1[[#This Row],[MonthlyCharges]]&lt;35,"low",IF(Table1[[#This Row],[MonthlyCharges]]&lt;70,"Medium","High"))</f>
        <v>Medium</v>
      </c>
    </row>
    <row r="5800" spans="1:18" x14ac:dyDescent="0.35">
      <c r="A5800" s="1" t="s">
        <v>5833</v>
      </c>
      <c r="B5800" s="1" t="s">
        <v>8</v>
      </c>
      <c r="C5800" s="1">
        <v>29</v>
      </c>
      <c r="D5800" s="1" t="s">
        <v>3</v>
      </c>
      <c r="E5800" s="1" t="s">
        <v>3</v>
      </c>
      <c r="F5800" s="1" t="s">
        <v>4</v>
      </c>
      <c r="G5800" s="1">
        <v>21</v>
      </c>
      <c r="H5800" s="1" t="s">
        <v>14</v>
      </c>
      <c r="I5800" s="1" t="s">
        <v>12</v>
      </c>
      <c r="J5800" s="1" t="s">
        <v>44</v>
      </c>
      <c r="K5800" s="1">
        <v>0</v>
      </c>
      <c r="L5800" s="1">
        <v>-19.62</v>
      </c>
      <c r="M5800" s="1">
        <v>1</v>
      </c>
      <c r="N5800" s="1">
        <v>10</v>
      </c>
      <c r="O5800" s="1" t="s">
        <v>3</v>
      </c>
      <c r="P5800" s="1" t="str">
        <f>IF(Table1[[#This Row],[Churn]]="Yes","Lost Customer","Active Customer")</f>
        <v>Active Customer</v>
      </c>
      <c r="Q5800" s="3">
        <f>IF(Table1[[#This Row],[Tenure]]&lt;=12,"0-1 Year",)</f>
        <v>0</v>
      </c>
      <c r="R5800" s="3" t="str">
        <f>IF(Table1[[#This Row],[MonthlyCharges]]&lt;35,"low",IF(Table1[[#This Row],[MonthlyCharges]]&lt;70,"Medium","High"))</f>
        <v>low</v>
      </c>
    </row>
    <row r="5801" spans="1:18" x14ac:dyDescent="0.35">
      <c r="A5801" s="1" t="s">
        <v>5834</v>
      </c>
      <c r="B5801" s="1" t="s">
        <v>7</v>
      </c>
      <c r="C5801" s="1">
        <v>71</v>
      </c>
      <c r="D5801" s="1" t="s">
        <v>4</v>
      </c>
      <c r="E5801" s="1" t="s">
        <v>4</v>
      </c>
      <c r="F5801" s="1" t="s">
        <v>4</v>
      </c>
      <c r="G5801" s="1">
        <v>61</v>
      </c>
      <c r="H5801" s="1" t="s">
        <v>14</v>
      </c>
      <c r="I5801" s="1" t="s">
        <v>12</v>
      </c>
      <c r="J5801" s="1" t="s">
        <v>34</v>
      </c>
      <c r="K5801" s="1">
        <v>0</v>
      </c>
      <c r="L5801" s="1">
        <v>8.83</v>
      </c>
      <c r="M5801" s="1">
        <v>1</v>
      </c>
      <c r="N5801" s="1">
        <v>7</v>
      </c>
      <c r="O5801" s="1" t="s">
        <v>3</v>
      </c>
      <c r="P5801" s="1" t="str">
        <f>IF(Table1[[#This Row],[Churn]]="Yes","Lost Customer","Active Customer")</f>
        <v>Active Customer</v>
      </c>
      <c r="Q5801" s="3">
        <f>IF(Table1[[#This Row],[Tenure]]&lt;=12,"0-1 Year",)</f>
        <v>0</v>
      </c>
      <c r="R5801" s="3" t="str">
        <f>IF(Table1[[#This Row],[MonthlyCharges]]&lt;35,"low",IF(Table1[[#This Row],[MonthlyCharges]]&lt;70,"Medium","High"))</f>
        <v>low</v>
      </c>
    </row>
    <row r="5802" spans="1:18" x14ac:dyDescent="0.35">
      <c r="A5802" s="1" t="s">
        <v>5835</v>
      </c>
      <c r="B5802" s="1" t="s">
        <v>8</v>
      </c>
      <c r="C5802" s="1">
        <v>50</v>
      </c>
      <c r="D5802" s="1" t="s">
        <v>3</v>
      </c>
      <c r="E5802" s="1" t="s">
        <v>4</v>
      </c>
      <c r="F5802" s="1" t="s">
        <v>3</v>
      </c>
      <c r="G5802" s="1">
        <v>34</v>
      </c>
      <c r="H5802" s="1" t="s">
        <v>15</v>
      </c>
      <c r="I5802" s="1" t="s">
        <v>10</v>
      </c>
      <c r="J5802" s="1" t="s">
        <v>40</v>
      </c>
      <c r="K5802" s="1">
        <v>34.82</v>
      </c>
      <c r="L5802" s="1">
        <v>1192.31</v>
      </c>
      <c r="M5802" s="1">
        <v>2</v>
      </c>
      <c r="N5802" s="1">
        <v>8</v>
      </c>
      <c r="O5802" s="1" t="s">
        <v>3</v>
      </c>
      <c r="P5802" s="1" t="str">
        <f>IF(Table1[[#This Row],[Churn]]="Yes","Lost Customer","Active Customer")</f>
        <v>Active Customer</v>
      </c>
      <c r="Q5802" s="3">
        <f>IF(Table1[[#This Row],[Tenure]]&lt;=12,"0-1 Year",)</f>
        <v>0</v>
      </c>
      <c r="R5802" s="3" t="str">
        <f>IF(Table1[[#This Row],[MonthlyCharges]]&lt;35,"low",IF(Table1[[#This Row],[MonthlyCharges]]&lt;70,"Medium","High"))</f>
        <v>low</v>
      </c>
    </row>
    <row r="5803" spans="1:18" x14ac:dyDescent="0.35">
      <c r="A5803" s="1" t="s">
        <v>5836</v>
      </c>
      <c r="B5803" s="1" t="s">
        <v>7</v>
      </c>
      <c r="C5803" s="1">
        <v>58</v>
      </c>
      <c r="D5803" s="1" t="s">
        <v>3</v>
      </c>
      <c r="E5803" s="1" t="s">
        <v>3</v>
      </c>
      <c r="F5803" s="1" t="s">
        <v>3</v>
      </c>
      <c r="G5803" s="1">
        <v>37</v>
      </c>
      <c r="H5803" s="1" t="s">
        <v>14</v>
      </c>
      <c r="I5803" s="1" t="s">
        <v>12</v>
      </c>
      <c r="J5803" s="1" t="s">
        <v>44</v>
      </c>
      <c r="K5803" s="1">
        <v>0</v>
      </c>
      <c r="L5803" s="1">
        <v>-17.989999999999998</v>
      </c>
      <c r="M5803" s="1">
        <v>6</v>
      </c>
      <c r="N5803" s="1">
        <v>9</v>
      </c>
      <c r="O5803" s="1" t="s">
        <v>3</v>
      </c>
      <c r="P5803" s="1" t="str">
        <f>IF(Table1[[#This Row],[Churn]]="Yes","Lost Customer","Active Customer")</f>
        <v>Active Customer</v>
      </c>
      <c r="Q5803" s="3">
        <f>IF(Table1[[#This Row],[Tenure]]&lt;=12,"0-1 Year",)</f>
        <v>0</v>
      </c>
      <c r="R5803" s="3" t="str">
        <f>IF(Table1[[#This Row],[MonthlyCharges]]&lt;35,"low",IF(Table1[[#This Row],[MonthlyCharges]]&lt;70,"Medium","High"))</f>
        <v>low</v>
      </c>
    </row>
    <row r="5804" spans="1:18" x14ac:dyDescent="0.35">
      <c r="A5804" s="1" t="s">
        <v>5837</v>
      </c>
      <c r="B5804" s="1" t="s">
        <v>8</v>
      </c>
      <c r="C5804" s="1">
        <v>74</v>
      </c>
      <c r="D5804" s="1" t="s">
        <v>4</v>
      </c>
      <c r="E5804" s="1" t="s">
        <v>4</v>
      </c>
      <c r="F5804" s="1" t="s">
        <v>3</v>
      </c>
      <c r="G5804" s="1">
        <v>57</v>
      </c>
      <c r="H5804" s="1" t="s">
        <v>14</v>
      </c>
      <c r="I5804" s="1" t="s">
        <v>11</v>
      </c>
      <c r="J5804" s="1" t="s">
        <v>40</v>
      </c>
      <c r="K5804" s="1">
        <v>83.93</v>
      </c>
      <c r="L5804" s="1">
        <v>4793.3599999999997</v>
      </c>
      <c r="M5804" s="1">
        <v>0</v>
      </c>
      <c r="N5804" s="1">
        <v>4</v>
      </c>
      <c r="O5804" s="1" t="s">
        <v>3</v>
      </c>
      <c r="P5804" s="1" t="str">
        <f>IF(Table1[[#This Row],[Churn]]="Yes","Lost Customer","Active Customer")</f>
        <v>Active Customer</v>
      </c>
      <c r="Q5804" s="3">
        <f>IF(Table1[[#This Row],[Tenure]]&lt;=12,"0-1 Year",)</f>
        <v>0</v>
      </c>
      <c r="R5804" s="3" t="str">
        <f>IF(Table1[[#This Row],[MonthlyCharges]]&lt;35,"low",IF(Table1[[#This Row],[MonthlyCharges]]&lt;70,"Medium","High"))</f>
        <v>High</v>
      </c>
    </row>
    <row r="5805" spans="1:18" x14ac:dyDescent="0.35">
      <c r="A5805" s="1" t="s">
        <v>5838</v>
      </c>
      <c r="B5805" s="1" t="s">
        <v>8</v>
      </c>
      <c r="C5805" s="1">
        <v>39</v>
      </c>
      <c r="D5805" s="1" t="s">
        <v>3</v>
      </c>
      <c r="E5805" s="1" t="s">
        <v>4</v>
      </c>
      <c r="F5805" s="1" t="s">
        <v>3</v>
      </c>
      <c r="G5805" s="1">
        <v>27</v>
      </c>
      <c r="H5805" s="1" t="s">
        <v>16</v>
      </c>
      <c r="I5805" s="1" t="s">
        <v>11</v>
      </c>
      <c r="J5805" s="1" t="s">
        <v>44</v>
      </c>
      <c r="K5805" s="1">
        <v>64.510000000000005</v>
      </c>
      <c r="L5805" s="1">
        <v>1758.84</v>
      </c>
      <c r="M5805" s="1">
        <v>7</v>
      </c>
      <c r="N5805" s="1">
        <v>1</v>
      </c>
      <c r="O5805" s="1" t="s">
        <v>4</v>
      </c>
      <c r="P5805" s="1" t="str">
        <f>IF(Table1[[#This Row],[Churn]]="Yes","Lost Customer","Active Customer")</f>
        <v>Lost Customer</v>
      </c>
      <c r="Q5805" s="3">
        <f>IF(Table1[[#This Row],[Tenure]]&lt;=12,"0-1 Year",)</f>
        <v>0</v>
      </c>
      <c r="R5805" s="3" t="str">
        <f>IF(Table1[[#This Row],[MonthlyCharges]]&lt;35,"low",IF(Table1[[#This Row],[MonthlyCharges]]&lt;70,"Medium","High"))</f>
        <v>Medium</v>
      </c>
    </row>
    <row r="5806" spans="1:18" x14ac:dyDescent="0.35">
      <c r="A5806" s="1" t="s">
        <v>5839</v>
      </c>
      <c r="B5806" s="1" t="s">
        <v>8</v>
      </c>
      <c r="C5806" s="1">
        <v>49</v>
      </c>
      <c r="D5806" s="1" t="s">
        <v>3</v>
      </c>
      <c r="E5806" s="1" t="s">
        <v>4</v>
      </c>
      <c r="F5806" s="1" t="s">
        <v>4</v>
      </c>
      <c r="G5806" s="1">
        <v>8</v>
      </c>
      <c r="H5806" s="1" t="s">
        <v>14</v>
      </c>
      <c r="I5806" s="1" t="s">
        <v>11</v>
      </c>
      <c r="J5806" s="1" t="s">
        <v>40</v>
      </c>
      <c r="K5806" s="1">
        <v>92.82</v>
      </c>
      <c r="L5806" s="1">
        <v>750.47</v>
      </c>
      <c r="M5806" s="1">
        <v>6</v>
      </c>
      <c r="N5806" s="1">
        <v>4</v>
      </c>
      <c r="O5806" s="1" t="s">
        <v>4</v>
      </c>
      <c r="P5806" s="1" t="str">
        <f>IF(Table1[[#This Row],[Churn]]="Yes","Lost Customer","Active Customer")</f>
        <v>Lost Customer</v>
      </c>
      <c r="Q5806" s="3" t="str">
        <f>IF(Table1[[#This Row],[Tenure]]&lt;=12,"0-1 Year",)</f>
        <v>0-1 Year</v>
      </c>
      <c r="R5806" s="3" t="str">
        <f>IF(Table1[[#This Row],[MonthlyCharges]]&lt;35,"low",IF(Table1[[#This Row],[MonthlyCharges]]&lt;70,"Medium","High"))</f>
        <v>High</v>
      </c>
    </row>
    <row r="5807" spans="1:18" x14ac:dyDescent="0.35">
      <c r="A5807" s="1" t="s">
        <v>5840</v>
      </c>
      <c r="B5807" s="1" t="s">
        <v>8</v>
      </c>
      <c r="C5807" s="1">
        <v>47</v>
      </c>
      <c r="D5807" s="1" t="s">
        <v>3</v>
      </c>
      <c r="E5807" s="1" t="s">
        <v>4</v>
      </c>
      <c r="F5807" s="1" t="s">
        <v>3</v>
      </c>
      <c r="G5807" s="1">
        <v>39</v>
      </c>
      <c r="H5807" s="1" t="s">
        <v>14</v>
      </c>
      <c r="I5807" s="1" t="s">
        <v>11</v>
      </c>
      <c r="J5807" s="1" t="s">
        <v>44</v>
      </c>
      <c r="K5807" s="1">
        <v>62.27</v>
      </c>
      <c r="L5807" s="1">
        <v>2421.6799999999998</v>
      </c>
      <c r="M5807" s="1">
        <v>7</v>
      </c>
      <c r="N5807" s="1">
        <v>5</v>
      </c>
      <c r="O5807" s="1" t="s">
        <v>3</v>
      </c>
      <c r="P5807" s="1" t="str">
        <f>IF(Table1[[#This Row],[Churn]]="Yes","Lost Customer","Active Customer")</f>
        <v>Active Customer</v>
      </c>
      <c r="Q5807" s="3">
        <f>IF(Table1[[#This Row],[Tenure]]&lt;=12,"0-1 Year",)</f>
        <v>0</v>
      </c>
      <c r="R5807" s="3" t="str">
        <f>IF(Table1[[#This Row],[MonthlyCharges]]&lt;35,"low",IF(Table1[[#This Row],[MonthlyCharges]]&lt;70,"Medium","High"))</f>
        <v>Medium</v>
      </c>
    </row>
    <row r="5808" spans="1:18" x14ac:dyDescent="0.35">
      <c r="A5808" s="1" t="s">
        <v>5841</v>
      </c>
      <c r="B5808" s="1" t="s">
        <v>7</v>
      </c>
      <c r="C5808" s="1">
        <v>24</v>
      </c>
      <c r="D5808" s="1" t="s">
        <v>3</v>
      </c>
      <c r="E5808" s="1" t="s">
        <v>3</v>
      </c>
      <c r="F5808" s="1" t="s">
        <v>4</v>
      </c>
      <c r="G5808" s="1">
        <v>35</v>
      </c>
      <c r="H5808" s="1" t="s">
        <v>15</v>
      </c>
      <c r="I5808" s="1" t="s">
        <v>10</v>
      </c>
      <c r="J5808" s="1" t="s">
        <v>44</v>
      </c>
      <c r="K5808" s="1">
        <v>78.95</v>
      </c>
      <c r="L5808" s="1">
        <v>2770.94</v>
      </c>
      <c r="M5808" s="1">
        <v>7</v>
      </c>
      <c r="N5808" s="1">
        <v>4</v>
      </c>
      <c r="O5808" s="1" t="s">
        <v>4</v>
      </c>
      <c r="P5808" s="1" t="str">
        <f>IF(Table1[[#This Row],[Churn]]="Yes","Lost Customer","Active Customer")</f>
        <v>Lost Customer</v>
      </c>
      <c r="Q5808" s="3">
        <f>IF(Table1[[#This Row],[Tenure]]&lt;=12,"0-1 Year",)</f>
        <v>0</v>
      </c>
      <c r="R5808" s="3" t="str">
        <f>IF(Table1[[#This Row],[MonthlyCharges]]&lt;35,"low",IF(Table1[[#This Row],[MonthlyCharges]]&lt;70,"Medium","High"))</f>
        <v>High</v>
      </c>
    </row>
    <row r="5809" spans="1:18" x14ac:dyDescent="0.35">
      <c r="A5809" s="1" t="s">
        <v>5842</v>
      </c>
      <c r="B5809" s="1" t="s">
        <v>7</v>
      </c>
      <c r="C5809" s="1">
        <v>54</v>
      </c>
      <c r="D5809" s="1" t="s">
        <v>3</v>
      </c>
      <c r="E5809" s="1" t="s">
        <v>4</v>
      </c>
      <c r="F5809" s="1" t="s">
        <v>3</v>
      </c>
      <c r="G5809" s="1">
        <v>6</v>
      </c>
      <c r="H5809" s="1" t="s">
        <v>14</v>
      </c>
      <c r="I5809" s="1" t="s">
        <v>12</v>
      </c>
      <c r="J5809" s="1" t="s">
        <v>32</v>
      </c>
      <c r="K5809" s="1">
        <v>0</v>
      </c>
      <c r="L5809" s="1">
        <v>-17.05</v>
      </c>
      <c r="M5809" s="1">
        <v>4</v>
      </c>
      <c r="N5809" s="1">
        <v>9</v>
      </c>
      <c r="O5809" s="1" t="s">
        <v>3</v>
      </c>
      <c r="P5809" s="1" t="str">
        <f>IF(Table1[[#This Row],[Churn]]="Yes","Lost Customer","Active Customer")</f>
        <v>Active Customer</v>
      </c>
      <c r="Q5809" s="3" t="str">
        <f>IF(Table1[[#This Row],[Tenure]]&lt;=12,"0-1 Year",)</f>
        <v>0-1 Year</v>
      </c>
      <c r="R5809" s="3" t="str">
        <f>IF(Table1[[#This Row],[MonthlyCharges]]&lt;35,"low",IF(Table1[[#This Row],[MonthlyCharges]]&lt;70,"Medium","High"))</f>
        <v>low</v>
      </c>
    </row>
    <row r="5810" spans="1:18" x14ac:dyDescent="0.35">
      <c r="A5810" s="1" t="s">
        <v>5843</v>
      </c>
      <c r="B5810" s="1" t="s">
        <v>8</v>
      </c>
      <c r="C5810" s="1">
        <v>26</v>
      </c>
      <c r="D5810" s="1" t="s">
        <v>3</v>
      </c>
      <c r="E5810" s="1" t="s">
        <v>3</v>
      </c>
      <c r="F5810" s="1" t="s">
        <v>3</v>
      </c>
      <c r="G5810" s="1">
        <v>60</v>
      </c>
      <c r="H5810" s="1" t="s">
        <v>14</v>
      </c>
      <c r="I5810" s="1" t="s">
        <v>11</v>
      </c>
      <c r="J5810" s="1" t="s">
        <v>34</v>
      </c>
      <c r="K5810" s="1">
        <v>62.96</v>
      </c>
      <c r="L5810" s="1">
        <v>3788.58</v>
      </c>
      <c r="M5810" s="1">
        <v>2</v>
      </c>
      <c r="N5810" s="1">
        <v>6</v>
      </c>
      <c r="O5810" s="1" t="s">
        <v>3</v>
      </c>
      <c r="P5810" s="1" t="str">
        <f>IF(Table1[[#This Row],[Churn]]="Yes","Lost Customer","Active Customer")</f>
        <v>Active Customer</v>
      </c>
      <c r="Q5810" s="3">
        <f>IF(Table1[[#This Row],[Tenure]]&lt;=12,"0-1 Year",)</f>
        <v>0</v>
      </c>
      <c r="R5810" s="3" t="str">
        <f>IF(Table1[[#This Row],[MonthlyCharges]]&lt;35,"low",IF(Table1[[#This Row],[MonthlyCharges]]&lt;70,"Medium","High"))</f>
        <v>Medium</v>
      </c>
    </row>
    <row r="5811" spans="1:18" x14ac:dyDescent="0.35">
      <c r="A5811" s="1" t="s">
        <v>5844</v>
      </c>
      <c r="B5811" s="1" t="s">
        <v>8</v>
      </c>
      <c r="C5811" s="1">
        <v>19</v>
      </c>
      <c r="D5811" s="1" t="s">
        <v>3</v>
      </c>
      <c r="E5811" s="1" t="s">
        <v>4</v>
      </c>
      <c r="F5811" s="1" t="s">
        <v>3</v>
      </c>
      <c r="G5811" s="1">
        <v>27</v>
      </c>
      <c r="H5811" s="1" t="s">
        <v>16</v>
      </c>
      <c r="I5811" s="1" t="s">
        <v>10</v>
      </c>
      <c r="J5811" s="1" t="s">
        <v>32</v>
      </c>
      <c r="K5811" s="1">
        <v>117.03</v>
      </c>
      <c r="L5811" s="1">
        <v>3161.59</v>
      </c>
      <c r="M5811" s="1">
        <v>8</v>
      </c>
      <c r="N5811" s="1">
        <v>8</v>
      </c>
      <c r="O5811" s="1" t="s">
        <v>3</v>
      </c>
      <c r="P5811" s="1" t="str">
        <f>IF(Table1[[#This Row],[Churn]]="Yes","Lost Customer","Active Customer")</f>
        <v>Active Customer</v>
      </c>
      <c r="Q5811" s="3">
        <f>IF(Table1[[#This Row],[Tenure]]&lt;=12,"0-1 Year",)</f>
        <v>0</v>
      </c>
      <c r="R5811" s="3" t="str">
        <f>IF(Table1[[#This Row],[MonthlyCharges]]&lt;35,"low",IF(Table1[[#This Row],[MonthlyCharges]]&lt;70,"Medium","High"))</f>
        <v>High</v>
      </c>
    </row>
    <row r="5812" spans="1:18" x14ac:dyDescent="0.35">
      <c r="A5812" s="1" t="s">
        <v>5845</v>
      </c>
      <c r="B5812" s="1" t="s">
        <v>8</v>
      </c>
      <c r="C5812" s="1">
        <v>64</v>
      </c>
      <c r="D5812" s="1" t="s">
        <v>3</v>
      </c>
      <c r="E5812" s="1" t="s">
        <v>3</v>
      </c>
      <c r="F5812" s="1" t="s">
        <v>4</v>
      </c>
      <c r="G5812" s="1">
        <v>11</v>
      </c>
      <c r="H5812" s="1" t="s">
        <v>14</v>
      </c>
      <c r="I5812" s="1" t="s">
        <v>11</v>
      </c>
      <c r="J5812" s="1" t="s">
        <v>44</v>
      </c>
      <c r="K5812" s="1">
        <v>24.36</v>
      </c>
      <c r="L5812" s="1">
        <v>261.76</v>
      </c>
      <c r="M5812" s="1">
        <v>6</v>
      </c>
      <c r="N5812" s="1">
        <v>6</v>
      </c>
      <c r="O5812" s="1" t="s">
        <v>3</v>
      </c>
      <c r="P5812" s="1" t="str">
        <f>IF(Table1[[#This Row],[Churn]]="Yes","Lost Customer","Active Customer")</f>
        <v>Active Customer</v>
      </c>
      <c r="Q5812" s="3" t="str">
        <f>IF(Table1[[#This Row],[Tenure]]&lt;=12,"0-1 Year",)</f>
        <v>0-1 Year</v>
      </c>
      <c r="R5812" s="3" t="str">
        <f>IF(Table1[[#This Row],[MonthlyCharges]]&lt;35,"low",IF(Table1[[#This Row],[MonthlyCharges]]&lt;70,"Medium","High"))</f>
        <v>low</v>
      </c>
    </row>
    <row r="5813" spans="1:18" x14ac:dyDescent="0.35">
      <c r="A5813" s="1" t="s">
        <v>5846</v>
      </c>
      <c r="B5813" s="1" t="s">
        <v>8</v>
      </c>
      <c r="C5813" s="1">
        <v>21</v>
      </c>
      <c r="D5813" s="1" t="s">
        <v>3</v>
      </c>
      <c r="E5813" s="1" t="s">
        <v>4</v>
      </c>
      <c r="F5813" s="1" t="s">
        <v>3</v>
      </c>
      <c r="G5813" s="1">
        <v>8</v>
      </c>
      <c r="H5813" s="1" t="s">
        <v>16</v>
      </c>
      <c r="I5813" s="1" t="s">
        <v>10</v>
      </c>
      <c r="J5813" s="1" t="s">
        <v>40</v>
      </c>
      <c r="K5813" s="1">
        <v>54.02</v>
      </c>
      <c r="L5813" s="1">
        <v>431.49</v>
      </c>
      <c r="M5813" s="1">
        <v>1</v>
      </c>
      <c r="N5813" s="1">
        <v>8</v>
      </c>
      <c r="O5813" s="1" t="s">
        <v>3</v>
      </c>
      <c r="P5813" s="1" t="str">
        <f>IF(Table1[[#This Row],[Churn]]="Yes","Lost Customer","Active Customer")</f>
        <v>Active Customer</v>
      </c>
      <c r="Q5813" s="3" t="str">
        <f>IF(Table1[[#This Row],[Tenure]]&lt;=12,"0-1 Year",)</f>
        <v>0-1 Year</v>
      </c>
      <c r="R5813" s="3" t="str">
        <f>IF(Table1[[#This Row],[MonthlyCharges]]&lt;35,"low",IF(Table1[[#This Row],[MonthlyCharges]]&lt;70,"Medium","High"))</f>
        <v>Medium</v>
      </c>
    </row>
    <row r="5814" spans="1:18" x14ac:dyDescent="0.35">
      <c r="A5814" s="1" t="s">
        <v>5847</v>
      </c>
      <c r="B5814" s="1" t="s">
        <v>7</v>
      </c>
      <c r="C5814" s="1">
        <v>18</v>
      </c>
      <c r="D5814" s="1" t="s">
        <v>3</v>
      </c>
      <c r="E5814" s="1" t="s">
        <v>4</v>
      </c>
      <c r="F5814" s="1" t="s">
        <v>3</v>
      </c>
      <c r="G5814" s="1">
        <v>12</v>
      </c>
      <c r="H5814" s="1" t="s">
        <v>16</v>
      </c>
      <c r="I5814" s="1" t="s">
        <v>10</v>
      </c>
      <c r="J5814" s="1" t="s">
        <v>32</v>
      </c>
      <c r="K5814" s="1">
        <v>52.86</v>
      </c>
      <c r="L5814" s="1">
        <v>618.07000000000005</v>
      </c>
      <c r="M5814" s="1">
        <v>7</v>
      </c>
      <c r="N5814" s="1">
        <v>7</v>
      </c>
      <c r="O5814" s="1" t="s">
        <v>3</v>
      </c>
      <c r="P5814" s="1" t="str">
        <f>IF(Table1[[#This Row],[Churn]]="Yes","Lost Customer","Active Customer")</f>
        <v>Active Customer</v>
      </c>
      <c r="Q5814" s="3" t="str">
        <f>IF(Table1[[#This Row],[Tenure]]&lt;=12,"0-1 Year",)</f>
        <v>0-1 Year</v>
      </c>
      <c r="R5814" s="3" t="str">
        <f>IF(Table1[[#This Row],[MonthlyCharges]]&lt;35,"low",IF(Table1[[#This Row],[MonthlyCharges]]&lt;70,"Medium","High"))</f>
        <v>Medium</v>
      </c>
    </row>
    <row r="5815" spans="1:18" x14ac:dyDescent="0.35">
      <c r="A5815" s="1" t="s">
        <v>5848</v>
      </c>
      <c r="B5815" s="1" t="s">
        <v>7</v>
      </c>
      <c r="C5815" s="1">
        <v>75</v>
      </c>
      <c r="D5815" s="1" t="s">
        <v>3</v>
      </c>
      <c r="E5815" s="1" t="s">
        <v>3</v>
      </c>
      <c r="F5815" s="1" t="s">
        <v>3</v>
      </c>
      <c r="G5815" s="1">
        <v>46</v>
      </c>
      <c r="H5815" s="1" t="s">
        <v>14</v>
      </c>
      <c r="I5815" s="1" t="s">
        <v>11</v>
      </c>
      <c r="J5815" s="1" t="s">
        <v>34</v>
      </c>
      <c r="K5815" s="1">
        <v>42.73</v>
      </c>
      <c r="L5815" s="1">
        <v>1979.67</v>
      </c>
      <c r="M5815" s="1">
        <v>6</v>
      </c>
      <c r="N5815" s="1">
        <v>2</v>
      </c>
      <c r="O5815" s="1" t="s">
        <v>4</v>
      </c>
      <c r="P5815" s="1" t="str">
        <f>IF(Table1[[#This Row],[Churn]]="Yes","Lost Customer","Active Customer")</f>
        <v>Lost Customer</v>
      </c>
      <c r="Q5815" s="3">
        <f>IF(Table1[[#This Row],[Tenure]]&lt;=12,"0-1 Year",)</f>
        <v>0</v>
      </c>
      <c r="R5815" s="3" t="str">
        <f>IF(Table1[[#This Row],[MonthlyCharges]]&lt;35,"low",IF(Table1[[#This Row],[MonthlyCharges]]&lt;70,"Medium","High"))</f>
        <v>Medium</v>
      </c>
    </row>
    <row r="5816" spans="1:18" x14ac:dyDescent="0.35">
      <c r="A5816" s="1" t="s">
        <v>5849</v>
      </c>
      <c r="B5816" s="1" t="s">
        <v>7</v>
      </c>
      <c r="C5816" s="1">
        <v>69</v>
      </c>
      <c r="D5816" s="1" t="s">
        <v>4</v>
      </c>
      <c r="E5816" s="1" t="s">
        <v>4</v>
      </c>
      <c r="F5816" s="1" t="s">
        <v>3</v>
      </c>
      <c r="G5816" s="1">
        <v>13</v>
      </c>
      <c r="H5816" s="1" t="s">
        <v>14</v>
      </c>
      <c r="I5816" s="1" t="s">
        <v>12</v>
      </c>
      <c r="J5816" s="1" t="s">
        <v>40</v>
      </c>
      <c r="K5816" s="1">
        <v>0</v>
      </c>
      <c r="L5816" s="1">
        <v>5.27</v>
      </c>
      <c r="M5816" s="1">
        <v>5</v>
      </c>
      <c r="N5816" s="1">
        <v>5</v>
      </c>
      <c r="O5816" s="1" t="s">
        <v>4</v>
      </c>
      <c r="P5816" s="1" t="str">
        <f>IF(Table1[[#This Row],[Churn]]="Yes","Lost Customer","Active Customer")</f>
        <v>Lost Customer</v>
      </c>
      <c r="Q5816" s="3">
        <f>IF(Table1[[#This Row],[Tenure]]&lt;=12,"0-1 Year",)</f>
        <v>0</v>
      </c>
      <c r="R5816" s="3" t="str">
        <f>IF(Table1[[#This Row],[MonthlyCharges]]&lt;35,"low",IF(Table1[[#This Row],[MonthlyCharges]]&lt;70,"Medium","High"))</f>
        <v>low</v>
      </c>
    </row>
    <row r="5817" spans="1:18" x14ac:dyDescent="0.35">
      <c r="A5817" s="1" t="s">
        <v>5850</v>
      </c>
      <c r="B5817" s="1" t="s">
        <v>8</v>
      </c>
      <c r="C5817" s="1">
        <v>29</v>
      </c>
      <c r="D5817" s="1" t="s">
        <v>3</v>
      </c>
      <c r="E5817" s="1" t="s">
        <v>3</v>
      </c>
      <c r="F5817" s="1" t="s">
        <v>3</v>
      </c>
      <c r="G5817" s="1">
        <v>23</v>
      </c>
      <c r="H5817" s="1" t="s">
        <v>15</v>
      </c>
      <c r="I5817" s="1" t="s">
        <v>11</v>
      </c>
      <c r="J5817" s="1" t="s">
        <v>44</v>
      </c>
      <c r="K5817" s="1">
        <v>36.49</v>
      </c>
      <c r="L5817" s="1">
        <v>828.48</v>
      </c>
      <c r="M5817" s="1">
        <v>5</v>
      </c>
      <c r="N5817" s="1">
        <v>5</v>
      </c>
      <c r="O5817" s="1" t="s">
        <v>3</v>
      </c>
      <c r="P5817" s="1" t="str">
        <f>IF(Table1[[#This Row],[Churn]]="Yes","Lost Customer","Active Customer")</f>
        <v>Active Customer</v>
      </c>
      <c r="Q5817" s="3">
        <f>IF(Table1[[#This Row],[Tenure]]&lt;=12,"0-1 Year",)</f>
        <v>0</v>
      </c>
      <c r="R5817" s="3" t="str">
        <f>IF(Table1[[#This Row],[MonthlyCharges]]&lt;35,"low",IF(Table1[[#This Row],[MonthlyCharges]]&lt;70,"Medium","High"))</f>
        <v>Medium</v>
      </c>
    </row>
    <row r="5818" spans="1:18" x14ac:dyDescent="0.35">
      <c r="A5818" s="1" t="s">
        <v>5851</v>
      </c>
      <c r="B5818" s="1" t="s">
        <v>8</v>
      </c>
      <c r="C5818" s="1">
        <v>68</v>
      </c>
      <c r="D5818" s="1" t="s">
        <v>4</v>
      </c>
      <c r="E5818" s="1" t="s">
        <v>3</v>
      </c>
      <c r="F5818" s="1" t="s">
        <v>3</v>
      </c>
      <c r="G5818" s="1">
        <v>34</v>
      </c>
      <c r="H5818" s="1" t="s">
        <v>16</v>
      </c>
      <c r="I5818" s="1" t="s">
        <v>12</v>
      </c>
      <c r="J5818" s="1" t="s">
        <v>32</v>
      </c>
      <c r="K5818" s="1">
        <v>0</v>
      </c>
      <c r="L5818" s="1">
        <v>12.25</v>
      </c>
      <c r="M5818" s="1">
        <v>7</v>
      </c>
      <c r="N5818" s="1">
        <v>6</v>
      </c>
      <c r="O5818" s="1" t="s">
        <v>3</v>
      </c>
      <c r="P5818" s="1" t="str">
        <f>IF(Table1[[#This Row],[Churn]]="Yes","Lost Customer","Active Customer")</f>
        <v>Active Customer</v>
      </c>
      <c r="Q5818" s="3">
        <f>IF(Table1[[#This Row],[Tenure]]&lt;=12,"0-1 Year",)</f>
        <v>0</v>
      </c>
      <c r="R5818" s="3" t="str">
        <f>IF(Table1[[#This Row],[MonthlyCharges]]&lt;35,"low",IF(Table1[[#This Row],[MonthlyCharges]]&lt;70,"Medium","High"))</f>
        <v>low</v>
      </c>
    </row>
    <row r="5819" spans="1:18" x14ac:dyDescent="0.35">
      <c r="A5819" s="1" t="s">
        <v>5852</v>
      </c>
      <c r="B5819" s="1" t="s">
        <v>8</v>
      </c>
      <c r="C5819" s="1">
        <v>33</v>
      </c>
      <c r="D5819" s="1" t="s">
        <v>3</v>
      </c>
      <c r="E5819" s="1" t="s">
        <v>3</v>
      </c>
      <c r="F5819" s="1" t="s">
        <v>4</v>
      </c>
      <c r="G5819" s="1">
        <v>62</v>
      </c>
      <c r="H5819" s="1" t="s">
        <v>14</v>
      </c>
      <c r="I5819" s="1" t="s">
        <v>12</v>
      </c>
      <c r="J5819" s="1" t="s">
        <v>34</v>
      </c>
      <c r="K5819" s="1">
        <v>0</v>
      </c>
      <c r="L5819" s="1">
        <v>-15.91</v>
      </c>
      <c r="M5819" s="1">
        <v>7</v>
      </c>
      <c r="N5819" s="1">
        <v>3</v>
      </c>
      <c r="O5819" s="1" t="s">
        <v>4</v>
      </c>
      <c r="P5819" s="1" t="str">
        <f>IF(Table1[[#This Row],[Churn]]="Yes","Lost Customer","Active Customer")</f>
        <v>Lost Customer</v>
      </c>
      <c r="Q5819" s="3">
        <f>IF(Table1[[#This Row],[Tenure]]&lt;=12,"0-1 Year",)</f>
        <v>0</v>
      </c>
      <c r="R5819" s="3" t="str">
        <f>IF(Table1[[#This Row],[MonthlyCharges]]&lt;35,"low",IF(Table1[[#This Row],[MonthlyCharges]]&lt;70,"Medium","High"))</f>
        <v>low</v>
      </c>
    </row>
    <row r="5820" spans="1:18" x14ac:dyDescent="0.35">
      <c r="A5820" s="1" t="s">
        <v>5853</v>
      </c>
      <c r="B5820" s="1" t="s">
        <v>8</v>
      </c>
      <c r="C5820" s="1">
        <v>59</v>
      </c>
      <c r="D5820" s="1" t="s">
        <v>3</v>
      </c>
      <c r="E5820" s="1" t="s">
        <v>3</v>
      </c>
      <c r="F5820" s="1" t="s">
        <v>4</v>
      </c>
      <c r="G5820" s="1">
        <v>17</v>
      </c>
      <c r="H5820" s="1" t="s">
        <v>14</v>
      </c>
      <c r="I5820" s="1" t="s">
        <v>11</v>
      </c>
      <c r="J5820" s="1" t="s">
        <v>40</v>
      </c>
      <c r="K5820" s="1">
        <v>115.63</v>
      </c>
      <c r="L5820" s="1">
        <v>1955.41</v>
      </c>
      <c r="M5820" s="1">
        <v>2</v>
      </c>
      <c r="N5820" s="1">
        <v>1</v>
      </c>
      <c r="O5820" s="1" t="s">
        <v>4</v>
      </c>
      <c r="P5820" s="1" t="str">
        <f>IF(Table1[[#This Row],[Churn]]="Yes","Lost Customer","Active Customer")</f>
        <v>Lost Customer</v>
      </c>
      <c r="Q5820" s="3">
        <f>IF(Table1[[#This Row],[Tenure]]&lt;=12,"0-1 Year",)</f>
        <v>0</v>
      </c>
      <c r="R5820" s="3" t="str">
        <f>IF(Table1[[#This Row],[MonthlyCharges]]&lt;35,"low",IF(Table1[[#This Row],[MonthlyCharges]]&lt;70,"Medium","High"))</f>
        <v>High</v>
      </c>
    </row>
    <row r="5821" spans="1:18" x14ac:dyDescent="0.35">
      <c r="A5821" s="1" t="s">
        <v>5854</v>
      </c>
      <c r="B5821" s="1" t="s">
        <v>7</v>
      </c>
      <c r="C5821" s="1">
        <v>63</v>
      </c>
      <c r="D5821" s="1" t="s">
        <v>3</v>
      </c>
      <c r="E5821" s="1" t="s">
        <v>4</v>
      </c>
      <c r="F5821" s="1" t="s">
        <v>3</v>
      </c>
      <c r="G5821" s="1">
        <v>32</v>
      </c>
      <c r="H5821" s="1" t="s">
        <v>14</v>
      </c>
      <c r="I5821" s="1" t="s">
        <v>11</v>
      </c>
      <c r="J5821" s="1" t="s">
        <v>34</v>
      </c>
      <c r="K5821" s="1">
        <v>89.11</v>
      </c>
      <c r="L5821" s="1">
        <v>2850.34</v>
      </c>
      <c r="M5821" s="1">
        <v>0</v>
      </c>
      <c r="N5821" s="1">
        <v>4</v>
      </c>
      <c r="O5821" s="1" t="s">
        <v>3</v>
      </c>
      <c r="P5821" s="1" t="str">
        <f>IF(Table1[[#This Row],[Churn]]="Yes","Lost Customer","Active Customer")</f>
        <v>Active Customer</v>
      </c>
      <c r="Q5821" s="3">
        <f>IF(Table1[[#This Row],[Tenure]]&lt;=12,"0-1 Year",)</f>
        <v>0</v>
      </c>
      <c r="R5821" s="3" t="str">
        <f>IF(Table1[[#This Row],[MonthlyCharges]]&lt;35,"low",IF(Table1[[#This Row],[MonthlyCharges]]&lt;70,"Medium","High"))</f>
        <v>High</v>
      </c>
    </row>
    <row r="5822" spans="1:18" x14ac:dyDescent="0.35">
      <c r="A5822" s="1" t="s">
        <v>5855</v>
      </c>
      <c r="B5822" s="1" t="s">
        <v>8</v>
      </c>
      <c r="C5822" s="1">
        <v>54</v>
      </c>
      <c r="D5822" s="1" t="s">
        <v>3</v>
      </c>
      <c r="E5822" s="1" t="s">
        <v>4</v>
      </c>
      <c r="F5822" s="1" t="s">
        <v>4</v>
      </c>
      <c r="G5822" s="1">
        <v>16</v>
      </c>
      <c r="H5822" s="1" t="s">
        <v>14</v>
      </c>
      <c r="I5822" s="1" t="s">
        <v>11</v>
      </c>
      <c r="J5822" s="1" t="s">
        <v>34</v>
      </c>
      <c r="K5822" s="1">
        <v>37.46</v>
      </c>
      <c r="L5822" s="1">
        <v>594.25</v>
      </c>
      <c r="M5822" s="1">
        <v>1</v>
      </c>
      <c r="N5822" s="1">
        <v>8</v>
      </c>
      <c r="O5822" s="1" t="s">
        <v>3</v>
      </c>
      <c r="P5822" s="1" t="str">
        <f>IF(Table1[[#This Row],[Churn]]="Yes","Lost Customer","Active Customer")</f>
        <v>Active Customer</v>
      </c>
      <c r="Q5822" s="3">
        <f>IF(Table1[[#This Row],[Tenure]]&lt;=12,"0-1 Year",)</f>
        <v>0</v>
      </c>
      <c r="R5822" s="3" t="str">
        <f>IF(Table1[[#This Row],[MonthlyCharges]]&lt;35,"low",IF(Table1[[#This Row],[MonthlyCharges]]&lt;70,"Medium","High"))</f>
        <v>Medium</v>
      </c>
    </row>
    <row r="5823" spans="1:18" x14ac:dyDescent="0.35">
      <c r="A5823" s="1" t="s">
        <v>5856</v>
      </c>
      <c r="B5823" s="1" t="s">
        <v>8</v>
      </c>
      <c r="C5823" s="1">
        <v>61</v>
      </c>
      <c r="D5823" s="1" t="s">
        <v>3</v>
      </c>
      <c r="E5823" s="1" t="s">
        <v>3</v>
      </c>
      <c r="F5823" s="1" t="s">
        <v>4</v>
      </c>
      <c r="G5823" s="1">
        <v>49</v>
      </c>
      <c r="H5823" s="1" t="s">
        <v>14</v>
      </c>
      <c r="I5823" s="1" t="s">
        <v>10</v>
      </c>
      <c r="J5823" s="1" t="s">
        <v>44</v>
      </c>
      <c r="K5823" s="1">
        <v>44.8</v>
      </c>
      <c r="L5823" s="1">
        <v>2177.42</v>
      </c>
      <c r="M5823" s="1">
        <v>1</v>
      </c>
      <c r="N5823" s="1">
        <v>9</v>
      </c>
      <c r="O5823" s="1" t="s">
        <v>3</v>
      </c>
      <c r="P5823" s="1" t="str">
        <f>IF(Table1[[#This Row],[Churn]]="Yes","Lost Customer","Active Customer")</f>
        <v>Active Customer</v>
      </c>
      <c r="Q5823" s="3">
        <f>IF(Table1[[#This Row],[Tenure]]&lt;=12,"0-1 Year",)</f>
        <v>0</v>
      </c>
      <c r="R5823" s="3" t="str">
        <f>IF(Table1[[#This Row],[MonthlyCharges]]&lt;35,"low",IF(Table1[[#This Row],[MonthlyCharges]]&lt;70,"Medium","High"))</f>
        <v>Medium</v>
      </c>
    </row>
    <row r="5824" spans="1:18" x14ac:dyDescent="0.35">
      <c r="A5824" s="1" t="s">
        <v>5857</v>
      </c>
      <c r="B5824" s="1" t="s">
        <v>8</v>
      </c>
      <c r="C5824" s="1">
        <v>25</v>
      </c>
      <c r="D5824" s="1" t="s">
        <v>3</v>
      </c>
      <c r="E5824" s="1" t="s">
        <v>3</v>
      </c>
      <c r="F5824" s="1" t="s">
        <v>4</v>
      </c>
      <c r="G5824" s="1">
        <v>31</v>
      </c>
      <c r="H5824" s="1" t="s">
        <v>14</v>
      </c>
      <c r="I5824" s="1" t="s">
        <v>10</v>
      </c>
      <c r="J5824" s="1" t="s">
        <v>40</v>
      </c>
      <c r="K5824" s="1">
        <v>110.78</v>
      </c>
      <c r="L5824" s="1">
        <v>3432.46</v>
      </c>
      <c r="M5824" s="1">
        <v>0</v>
      </c>
      <c r="N5824" s="1">
        <v>7</v>
      </c>
      <c r="O5824" s="1" t="s">
        <v>3</v>
      </c>
      <c r="P5824" s="1" t="str">
        <f>IF(Table1[[#This Row],[Churn]]="Yes","Lost Customer","Active Customer")</f>
        <v>Active Customer</v>
      </c>
      <c r="Q5824" s="3">
        <f>IF(Table1[[#This Row],[Tenure]]&lt;=12,"0-1 Year",)</f>
        <v>0</v>
      </c>
      <c r="R5824" s="3" t="str">
        <f>IF(Table1[[#This Row],[MonthlyCharges]]&lt;35,"low",IF(Table1[[#This Row],[MonthlyCharges]]&lt;70,"Medium","High"))</f>
        <v>High</v>
      </c>
    </row>
    <row r="5825" spans="1:18" x14ac:dyDescent="0.35">
      <c r="A5825" s="1" t="s">
        <v>5858</v>
      </c>
      <c r="B5825" s="1" t="s">
        <v>7</v>
      </c>
      <c r="C5825" s="1">
        <v>49</v>
      </c>
      <c r="D5825" s="1" t="s">
        <v>3</v>
      </c>
      <c r="E5825" s="1" t="s">
        <v>3</v>
      </c>
      <c r="F5825" s="1" t="s">
        <v>4</v>
      </c>
      <c r="G5825" s="1">
        <v>22</v>
      </c>
      <c r="H5825" s="1" t="s">
        <v>15</v>
      </c>
      <c r="I5825" s="1" t="s">
        <v>10</v>
      </c>
      <c r="J5825" s="1" t="s">
        <v>32</v>
      </c>
      <c r="K5825" s="1">
        <v>112.1</v>
      </c>
      <c r="L5825" s="1">
        <v>2451.59</v>
      </c>
      <c r="M5825" s="1">
        <v>7</v>
      </c>
      <c r="N5825" s="1">
        <v>2</v>
      </c>
      <c r="O5825" s="1" t="s">
        <v>4</v>
      </c>
      <c r="P5825" s="1" t="str">
        <f>IF(Table1[[#This Row],[Churn]]="Yes","Lost Customer","Active Customer")</f>
        <v>Lost Customer</v>
      </c>
      <c r="Q5825" s="3">
        <f>IF(Table1[[#This Row],[Tenure]]&lt;=12,"0-1 Year",)</f>
        <v>0</v>
      </c>
      <c r="R5825" s="3" t="str">
        <f>IF(Table1[[#This Row],[MonthlyCharges]]&lt;35,"low",IF(Table1[[#This Row],[MonthlyCharges]]&lt;70,"Medium","High"))</f>
        <v>High</v>
      </c>
    </row>
    <row r="5826" spans="1:18" x14ac:dyDescent="0.35">
      <c r="A5826" s="1" t="s">
        <v>5859</v>
      </c>
      <c r="B5826" s="1" t="s">
        <v>7</v>
      </c>
      <c r="C5826" s="1">
        <v>57</v>
      </c>
      <c r="D5826" s="1" t="s">
        <v>3</v>
      </c>
      <c r="E5826" s="1" t="s">
        <v>4</v>
      </c>
      <c r="F5826" s="1" t="s">
        <v>3</v>
      </c>
      <c r="G5826" s="1">
        <v>1</v>
      </c>
      <c r="H5826" s="1" t="s">
        <v>14</v>
      </c>
      <c r="I5826" s="1" t="s">
        <v>10</v>
      </c>
      <c r="J5826" s="1" t="s">
        <v>40</v>
      </c>
      <c r="K5826" s="1">
        <v>42.9</v>
      </c>
      <c r="L5826" s="1">
        <v>59.37</v>
      </c>
      <c r="M5826" s="1">
        <v>0</v>
      </c>
      <c r="N5826" s="1">
        <v>4</v>
      </c>
      <c r="O5826" s="1" t="s">
        <v>4</v>
      </c>
      <c r="P5826" s="1" t="str">
        <f>IF(Table1[[#This Row],[Churn]]="Yes","Lost Customer","Active Customer")</f>
        <v>Lost Customer</v>
      </c>
      <c r="Q5826" s="3" t="str">
        <f>IF(Table1[[#This Row],[Tenure]]&lt;=12,"0-1 Year",)</f>
        <v>0-1 Year</v>
      </c>
      <c r="R5826" s="3" t="str">
        <f>IF(Table1[[#This Row],[MonthlyCharges]]&lt;35,"low",IF(Table1[[#This Row],[MonthlyCharges]]&lt;70,"Medium","High"))</f>
        <v>Medium</v>
      </c>
    </row>
    <row r="5827" spans="1:18" x14ac:dyDescent="0.35">
      <c r="A5827" s="1" t="s">
        <v>5860</v>
      </c>
      <c r="B5827" s="1" t="s">
        <v>7</v>
      </c>
      <c r="C5827" s="1">
        <v>74</v>
      </c>
      <c r="D5827" s="1" t="s">
        <v>4</v>
      </c>
      <c r="E5827" s="1" t="s">
        <v>3</v>
      </c>
      <c r="F5827" s="1" t="s">
        <v>4</v>
      </c>
      <c r="G5827" s="1">
        <v>16</v>
      </c>
      <c r="H5827" s="1" t="s">
        <v>14</v>
      </c>
      <c r="I5827" s="1" t="s">
        <v>11</v>
      </c>
      <c r="J5827" s="1" t="s">
        <v>40</v>
      </c>
      <c r="K5827" s="1">
        <v>111.69</v>
      </c>
      <c r="L5827" s="1">
        <v>1794.99</v>
      </c>
      <c r="M5827" s="1">
        <v>7</v>
      </c>
      <c r="N5827" s="1">
        <v>5</v>
      </c>
      <c r="O5827" s="1" t="s">
        <v>4</v>
      </c>
      <c r="P5827" s="1" t="str">
        <f>IF(Table1[[#This Row],[Churn]]="Yes","Lost Customer","Active Customer")</f>
        <v>Lost Customer</v>
      </c>
      <c r="Q5827" s="3">
        <f>IF(Table1[[#This Row],[Tenure]]&lt;=12,"0-1 Year",)</f>
        <v>0</v>
      </c>
      <c r="R5827" s="3" t="str">
        <f>IF(Table1[[#This Row],[MonthlyCharges]]&lt;35,"low",IF(Table1[[#This Row],[MonthlyCharges]]&lt;70,"Medium","High"))</f>
        <v>High</v>
      </c>
    </row>
    <row r="5828" spans="1:18" x14ac:dyDescent="0.35">
      <c r="A5828" s="1" t="s">
        <v>5861</v>
      </c>
      <c r="B5828" s="1" t="s">
        <v>8</v>
      </c>
      <c r="C5828" s="1">
        <v>48</v>
      </c>
      <c r="D5828" s="1" t="s">
        <v>3</v>
      </c>
      <c r="E5828" s="1" t="s">
        <v>3</v>
      </c>
      <c r="F5828" s="1" t="s">
        <v>3</v>
      </c>
      <c r="G5828" s="1">
        <v>52</v>
      </c>
      <c r="H5828" s="1" t="s">
        <v>15</v>
      </c>
      <c r="I5828" s="1" t="s">
        <v>11</v>
      </c>
      <c r="J5828" s="1" t="s">
        <v>32</v>
      </c>
      <c r="K5828" s="1">
        <v>49.66</v>
      </c>
      <c r="L5828" s="1">
        <v>2567.75</v>
      </c>
      <c r="M5828" s="1">
        <v>4</v>
      </c>
      <c r="N5828" s="1">
        <v>7</v>
      </c>
      <c r="O5828" s="1" t="s">
        <v>3</v>
      </c>
      <c r="P5828" s="1" t="str">
        <f>IF(Table1[[#This Row],[Churn]]="Yes","Lost Customer","Active Customer")</f>
        <v>Active Customer</v>
      </c>
      <c r="Q5828" s="3">
        <f>IF(Table1[[#This Row],[Tenure]]&lt;=12,"0-1 Year",)</f>
        <v>0</v>
      </c>
      <c r="R5828" s="3" t="str">
        <f>IF(Table1[[#This Row],[MonthlyCharges]]&lt;35,"low",IF(Table1[[#This Row],[MonthlyCharges]]&lt;70,"Medium","High"))</f>
        <v>Medium</v>
      </c>
    </row>
    <row r="5829" spans="1:18" x14ac:dyDescent="0.35">
      <c r="A5829" s="1" t="s">
        <v>5862</v>
      </c>
      <c r="B5829" s="1" t="s">
        <v>7</v>
      </c>
      <c r="C5829" s="1">
        <v>36</v>
      </c>
      <c r="D5829" s="1" t="s">
        <v>3</v>
      </c>
      <c r="E5829" s="1" t="s">
        <v>3</v>
      </c>
      <c r="F5829" s="1" t="s">
        <v>4</v>
      </c>
      <c r="G5829" s="1">
        <v>19</v>
      </c>
      <c r="H5829" s="1" t="s">
        <v>14</v>
      </c>
      <c r="I5829" s="1" t="s">
        <v>11</v>
      </c>
      <c r="J5829" s="1" t="s">
        <v>32</v>
      </c>
      <c r="K5829" s="1">
        <v>80.66</v>
      </c>
      <c r="L5829" s="1">
        <v>1545.65</v>
      </c>
      <c r="M5829" s="1">
        <v>8</v>
      </c>
      <c r="N5829" s="1">
        <v>8</v>
      </c>
      <c r="O5829" s="1" t="s">
        <v>3</v>
      </c>
      <c r="P5829" s="1" t="str">
        <f>IF(Table1[[#This Row],[Churn]]="Yes","Lost Customer","Active Customer")</f>
        <v>Active Customer</v>
      </c>
      <c r="Q5829" s="3">
        <f>IF(Table1[[#This Row],[Tenure]]&lt;=12,"0-1 Year",)</f>
        <v>0</v>
      </c>
      <c r="R5829" s="3" t="str">
        <f>IF(Table1[[#This Row],[MonthlyCharges]]&lt;35,"low",IF(Table1[[#This Row],[MonthlyCharges]]&lt;70,"Medium","High"))</f>
        <v>High</v>
      </c>
    </row>
    <row r="5830" spans="1:18" x14ac:dyDescent="0.35">
      <c r="A5830" s="1" t="s">
        <v>5863</v>
      </c>
      <c r="B5830" s="1" t="s">
        <v>7</v>
      </c>
      <c r="C5830" s="1">
        <v>52</v>
      </c>
      <c r="D5830" s="1" t="s">
        <v>3</v>
      </c>
      <c r="E5830" s="1" t="s">
        <v>3</v>
      </c>
      <c r="F5830" s="1" t="s">
        <v>4</v>
      </c>
      <c r="G5830" s="1">
        <v>62</v>
      </c>
      <c r="H5830" s="1" t="s">
        <v>15</v>
      </c>
      <c r="I5830" s="1" t="s">
        <v>11</v>
      </c>
      <c r="J5830" s="1" t="s">
        <v>34</v>
      </c>
      <c r="K5830" s="1">
        <v>90.95</v>
      </c>
      <c r="L5830" s="1">
        <v>5619.25</v>
      </c>
      <c r="M5830" s="1">
        <v>5</v>
      </c>
      <c r="N5830" s="1">
        <v>9</v>
      </c>
      <c r="O5830" s="1" t="s">
        <v>3</v>
      </c>
      <c r="P5830" s="1" t="str">
        <f>IF(Table1[[#This Row],[Churn]]="Yes","Lost Customer","Active Customer")</f>
        <v>Active Customer</v>
      </c>
      <c r="Q5830" s="3">
        <f>IF(Table1[[#This Row],[Tenure]]&lt;=12,"0-1 Year",)</f>
        <v>0</v>
      </c>
      <c r="R5830" s="3" t="str">
        <f>IF(Table1[[#This Row],[MonthlyCharges]]&lt;35,"low",IF(Table1[[#This Row],[MonthlyCharges]]&lt;70,"Medium","High"))</f>
        <v>High</v>
      </c>
    </row>
    <row r="5831" spans="1:18" x14ac:dyDescent="0.35">
      <c r="A5831" s="1" t="s">
        <v>5864</v>
      </c>
      <c r="B5831" s="1" t="s">
        <v>7</v>
      </c>
      <c r="C5831" s="1">
        <v>23</v>
      </c>
      <c r="D5831" s="1" t="s">
        <v>3</v>
      </c>
      <c r="E5831" s="1" t="s">
        <v>3</v>
      </c>
      <c r="F5831" s="1" t="s">
        <v>3</v>
      </c>
      <c r="G5831" s="1">
        <v>30</v>
      </c>
      <c r="H5831" s="1" t="s">
        <v>15</v>
      </c>
      <c r="I5831" s="1" t="s">
        <v>11</v>
      </c>
      <c r="J5831" s="1" t="s">
        <v>32</v>
      </c>
      <c r="K5831" s="1">
        <v>34.9</v>
      </c>
      <c r="L5831" s="1">
        <v>1053.1400000000001</v>
      </c>
      <c r="M5831" s="1">
        <v>2</v>
      </c>
      <c r="N5831" s="1">
        <v>4</v>
      </c>
      <c r="O5831" s="1" t="s">
        <v>3</v>
      </c>
      <c r="P5831" s="1" t="str">
        <f>IF(Table1[[#This Row],[Churn]]="Yes","Lost Customer","Active Customer")</f>
        <v>Active Customer</v>
      </c>
      <c r="Q5831" s="3">
        <f>IF(Table1[[#This Row],[Tenure]]&lt;=12,"0-1 Year",)</f>
        <v>0</v>
      </c>
      <c r="R5831" s="3" t="str">
        <f>IF(Table1[[#This Row],[MonthlyCharges]]&lt;35,"low",IF(Table1[[#This Row],[MonthlyCharges]]&lt;70,"Medium","High"))</f>
        <v>low</v>
      </c>
    </row>
    <row r="5832" spans="1:18" x14ac:dyDescent="0.35">
      <c r="A5832" s="1" t="s">
        <v>5865</v>
      </c>
      <c r="B5832" s="1" t="s">
        <v>8</v>
      </c>
      <c r="C5832" s="1">
        <v>20</v>
      </c>
      <c r="D5832" s="1" t="s">
        <v>3</v>
      </c>
      <c r="E5832" s="1" t="s">
        <v>3</v>
      </c>
      <c r="F5832" s="1" t="s">
        <v>4</v>
      </c>
      <c r="G5832" s="1">
        <v>46</v>
      </c>
      <c r="H5832" s="1" t="s">
        <v>14</v>
      </c>
      <c r="I5832" s="1" t="s">
        <v>10</v>
      </c>
      <c r="J5832" s="1" t="s">
        <v>34</v>
      </c>
      <c r="K5832" s="1">
        <v>89.09</v>
      </c>
      <c r="L5832" s="1">
        <v>4116.46</v>
      </c>
      <c r="M5832" s="1">
        <v>1</v>
      </c>
      <c r="N5832" s="1">
        <v>1</v>
      </c>
      <c r="O5832" s="1" t="s">
        <v>3</v>
      </c>
      <c r="P5832" s="1" t="str">
        <f>IF(Table1[[#This Row],[Churn]]="Yes","Lost Customer","Active Customer")</f>
        <v>Active Customer</v>
      </c>
      <c r="Q5832" s="3">
        <f>IF(Table1[[#This Row],[Tenure]]&lt;=12,"0-1 Year",)</f>
        <v>0</v>
      </c>
      <c r="R5832" s="3" t="str">
        <f>IF(Table1[[#This Row],[MonthlyCharges]]&lt;35,"low",IF(Table1[[#This Row],[MonthlyCharges]]&lt;70,"Medium","High"))</f>
        <v>High</v>
      </c>
    </row>
    <row r="5833" spans="1:18" x14ac:dyDescent="0.35">
      <c r="A5833" s="1" t="s">
        <v>5866</v>
      </c>
      <c r="B5833" s="1" t="s">
        <v>8</v>
      </c>
      <c r="C5833" s="1">
        <v>42</v>
      </c>
      <c r="D5833" s="1" t="s">
        <v>3</v>
      </c>
      <c r="E5833" s="1" t="s">
        <v>3</v>
      </c>
      <c r="F5833" s="1" t="s">
        <v>3</v>
      </c>
      <c r="G5833" s="1">
        <v>16</v>
      </c>
      <c r="H5833" s="1" t="s">
        <v>14</v>
      </c>
      <c r="I5833" s="1" t="s">
        <v>11</v>
      </c>
      <c r="J5833" s="1" t="s">
        <v>32</v>
      </c>
      <c r="K5833" s="1">
        <v>52.45</v>
      </c>
      <c r="L5833" s="1">
        <v>825.78</v>
      </c>
      <c r="M5833" s="1">
        <v>0</v>
      </c>
      <c r="N5833" s="1">
        <v>6</v>
      </c>
      <c r="O5833" s="1" t="s">
        <v>3</v>
      </c>
      <c r="P5833" s="1" t="str">
        <f>IF(Table1[[#This Row],[Churn]]="Yes","Lost Customer","Active Customer")</f>
        <v>Active Customer</v>
      </c>
      <c r="Q5833" s="3">
        <f>IF(Table1[[#This Row],[Tenure]]&lt;=12,"0-1 Year",)</f>
        <v>0</v>
      </c>
      <c r="R5833" s="3" t="str">
        <f>IF(Table1[[#This Row],[MonthlyCharges]]&lt;35,"low",IF(Table1[[#This Row],[MonthlyCharges]]&lt;70,"Medium","High"))</f>
        <v>Medium</v>
      </c>
    </row>
    <row r="5834" spans="1:18" x14ac:dyDescent="0.35">
      <c r="A5834" s="1" t="s">
        <v>5867</v>
      </c>
      <c r="B5834" s="1" t="s">
        <v>7</v>
      </c>
      <c r="C5834" s="1">
        <v>29</v>
      </c>
      <c r="D5834" s="1" t="s">
        <v>3</v>
      </c>
      <c r="E5834" s="1" t="s">
        <v>4</v>
      </c>
      <c r="F5834" s="1" t="s">
        <v>4</v>
      </c>
      <c r="G5834" s="1">
        <v>9</v>
      </c>
      <c r="H5834" s="1" t="s">
        <v>15</v>
      </c>
      <c r="I5834" s="1" t="s">
        <v>10</v>
      </c>
      <c r="J5834" s="1" t="s">
        <v>40</v>
      </c>
      <c r="K5834" s="1">
        <v>60.94</v>
      </c>
      <c r="L5834" s="1">
        <v>544.45000000000005</v>
      </c>
      <c r="M5834" s="1">
        <v>2</v>
      </c>
      <c r="N5834" s="1">
        <v>1</v>
      </c>
      <c r="O5834" s="1" t="s">
        <v>3</v>
      </c>
      <c r="P5834" s="1" t="str">
        <f>IF(Table1[[#This Row],[Churn]]="Yes","Lost Customer","Active Customer")</f>
        <v>Active Customer</v>
      </c>
      <c r="Q5834" s="3" t="str">
        <f>IF(Table1[[#This Row],[Tenure]]&lt;=12,"0-1 Year",)</f>
        <v>0-1 Year</v>
      </c>
      <c r="R5834" s="3" t="str">
        <f>IF(Table1[[#This Row],[MonthlyCharges]]&lt;35,"low",IF(Table1[[#This Row],[MonthlyCharges]]&lt;70,"Medium","High"))</f>
        <v>Medium</v>
      </c>
    </row>
    <row r="5835" spans="1:18" x14ac:dyDescent="0.35">
      <c r="A5835" s="1" t="s">
        <v>5868</v>
      </c>
      <c r="B5835" s="1" t="s">
        <v>7</v>
      </c>
      <c r="C5835" s="1">
        <v>53</v>
      </c>
      <c r="D5835" s="1" t="s">
        <v>3</v>
      </c>
      <c r="E5835" s="1" t="s">
        <v>4</v>
      </c>
      <c r="F5835" s="1" t="s">
        <v>4</v>
      </c>
      <c r="G5835" s="1">
        <v>26</v>
      </c>
      <c r="H5835" s="1" t="s">
        <v>14</v>
      </c>
      <c r="I5835" s="1" t="s">
        <v>11</v>
      </c>
      <c r="J5835" s="1" t="s">
        <v>44</v>
      </c>
      <c r="K5835" s="1">
        <v>32.340000000000003</v>
      </c>
      <c r="L5835" s="1">
        <v>845.81</v>
      </c>
      <c r="M5835" s="1">
        <v>3</v>
      </c>
      <c r="N5835" s="1">
        <v>5</v>
      </c>
      <c r="O5835" s="1" t="s">
        <v>3</v>
      </c>
      <c r="P5835" s="1" t="str">
        <f>IF(Table1[[#This Row],[Churn]]="Yes","Lost Customer","Active Customer")</f>
        <v>Active Customer</v>
      </c>
      <c r="Q5835" s="3">
        <f>IF(Table1[[#This Row],[Tenure]]&lt;=12,"0-1 Year",)</f>
        <v>0</v>
      </c>
      <c r="R5835" s="3" t="str">
        <f>IF(Table1[[#This Row],[MonthlyCharges]]&lt;35,"low",IF(Table1[[#This Row],[MonthlyCharges]]&lt;70,"Medium","High"))</f>
        <v>low</v>
      </c>
    </row>
    <row r="5836" spans="1:18" x14ac:dyDescent="0.35">
      <c r="A5836" s="1" t="s">
        <v>5869</v>
      </c>
      <c r="B5836" s="1" t="s">
        <v>8</v>
      </c>
      <c r="C5836" s="1">
        <v>19</v>
      </c>
      <c r="D5836" s="1" t="s">
        <v>3</v>
      </c>
      <c r="E5836" s="1" t="s">
        <v>3</v>
      </c>
      <c r="F5836" s="1" t="s">
        <v>3</v>
      </c>
      <c r="G5836" s="1">
        <v>13</v>
      </c>
      <c r="H5836" s="1" t="s">
        <v>14</v>
      </c>
      <c r="I5836" s="1" t="s">
        <v>10</v>
      </c>
      <c r="J5836" s="1" t="s">
        <v>32</v>
      </c>
      <c r="K5836" s="1">
        <v>89.93</v>
      </c>
      <c r="L5836" s="1">
        <v>1157.46</v>
      </c>
      <c r="M5836" s="1">
        <v>1</v>
      </c>
      <c r="N5836" s="1">
        <v>8</v>
      </c>
      <c r="O5836" s="1" t="s">
        <v>3</v>
      </c>
      <c r="P5836" s="1" t="str">
        <f>IF(Table1[[#This Row],[Churn]]="Yes","Lost Customer","Active Customer")</f>
        <v>Active Customer</v>
      </c>
      <c r="Q5836" s="3">
        <f>IF(Table1[[#This Row],[Tenure]]&lt;=12,"0-1 Year",)</f>
        <v>0</v>
      </c>
      <c r="R5836" s="3" t="str">
        <f>IF(Table1[[#This Row],[MonthlyCharges]]&lt;35,"low",IF(Table1[[#This Row],[MonthlyCharges]]&lt;70,"Medium","High"))</f>
        <v>High</v>
      </c>
    </row>
    <row r="5837" spans="1:18" x14ac:dyDescent="0.35">
      <c r="A5837" s="1" t="s">
        <v>5870</v>
      </c>
      <c r="B5837" s="1" t="s">
        <v>7</v>
      </c>
      <c r="C5837" s="1">
        <v>71</v>
      </c>
      <c r="D5837" s="1" t="s">
        <v>3</v>
      </c>
      <c r="E5837" s="1" t="s">
        <v>3</v>
      </c>
      <c r="F5837" s="1" t="s">
        <v>4</v>
      </c>
      <c r="G5837" s="1">
        <v>54</v>
      </c>
      <c r="H5837" s="1" t="s">
        <v>14</v>
      </c>
      <c r="I5837" s="1" t="s">
        <v>10</v>
      </c>
      <c r="J5837" s="1" t="s">
        <v>34</v>
      </c>
      <c r="K5837" s="1">
        <v>74.58</v>
      </c>
      <c r="L5837" s="1">
        <v>4015.16</v>
      </c>
      <c r="M5837" s="1">
        <v>6</v>
      </c>
      <c r="N5837" s="1">
        <v>3</v>
      </c>
      <c r="O5837" s="1" t="s">
        <v>4</v>
      </c>
      <c r="P5837" s="1" t="str">
        <f>IF(Table1[[#This Row],[Churn]]="Yes","Lost Customer","Active Customer")</f>
        <v>Lost Customer</v>
      </c>
      <c r="Q5837" s="3">
        <f>IF(Table1[[#This Row],[Tenure]]&lt;=12,"0-1 Year",)</f>
        <v>0</v>
      </c>
      <c r="R5837" s="3" t="str">
        <f>IF(Table1[[#This Row],[MonthlyCharges]]&lt;35,"low",IF(Table1[[#This Row],[MonthlyCharges]]&lt;70,"Medium","High"))</f>
        <v>High</v>
      </c>
    </row>
    <row r="5838" spans="1:18" x14ac:dyDescent="0.35">
      <c r="A5838" s="1" t="s">
        <v>5871</v>
      </c>
      <c r="B5838" s="1" t="s">
        <v>7</v>
      </c>
      <c r="C5838" s="1">
        <v>45</v>
      </c>
      <c r="D5838" s="1" t="s">
        <v>3</v>
      </c>
      <c r="E5838" s="1" t="s">
        <v>3</v>
      </c>
      <c r="F5838" s="1" t="s">
        <v>4</v>
      </c>
      <c r="G5838" s="1">
        <v>27</v>
      </c>
      <c r="H5838" s="1" t="s">
        <v>14</v>
      </c>
      <c r="I5838" s="1" t="s">
        <v>11</v>
      </c>
      <c r="J5838" s="1" t="s">
        <v>40</v>
      </c>
      <c r="K5838" s="1">
        <v>59.31</v>
      </c>
      <c r="L5838" s="1">
        <v>1618.65</v>
      </c>
      <c r="M5838" s="1">
        <v>5</v>
      </c>
      <c r="N5838" s="1">
        <v>9</v>
      </c>
      <c r="O5838" s="1" t="s">
        <v>3</v>
      </c>
      <c r="P5838" s="1" t="str">
        <f>IF(Table1[[#This Row],[Churn]]="Yes","Lost Customer","Active Customer")</f>
        <v>Active Customer</v>
      </c>
      <c r="Q5838" s="3">
        <f>IF(Table1[[#This Row],[Tenure]]&lt;=12,"0-1 Year",)</f>
        <v>0</v>
      </c>
      <c r="R5838" s="3" t="str">
        <f>IF(Table1[[#This Row],[MonthlyCharges]]&lt;35,"low",IF(Table1[[#This Row],[MonthlyCharges]]&lt;70,"Medium","High"))</f>
        <v>Medium</v>
      </c>
    </row>
    <row r="5839" spans="1:18" x14ac:dyDescent="0.35">
      <c r="A5839" s="1" t="s">
        <v>5872</v>
      </c>
      <c r="B5839" s="1" t="s">
        <v>7</v>
      </c>
      <c r="C5839" s="1">
        <v>39</v>
      </c>
      <c r="D5839" s="1" t="s">
        <v>3</v>
      </c>
      <c r="E5839" s="1" t="s">
        <v>4</v>
      </c>
      <c r="F5839" s="1" t="s">
        <v>3</v>
      </c>
      <c r="G5839" s="1">
        <v>13</v>
      </c>
      <c r="H5839" s="1" t="s">
        <v>14</v>
      </c>
      <c r="I5839" s="1" t="s">
        <v>11</v>
      </c>
      <c r="J5839" s="1" t="s">
        <v>34</v>
      </c>
      <c r="K5839" s="1">
        <v>78.569999999999993</v>
      </c>
      <c r="L5839" s="1">
        <v>1031.54</v>
      </c>
      <c r="M5839" s="1">
        <v>8</v>
      </c>
      <c r="N5839" s="1">
        <v>7</v>
      </c>
      <c r="O5839" s="1" t="s">
        <v>3</v>
      </c>
      <c r="P5839" s="1" t="str">
        <f>IF(Table1[[#This Row],[Churn]]="Yes","Lost Customer","Active Customer")</f>
        <v>Active Customer</v>
      </c>
      <c r="Q5839" s="3">
        <f>IF(Table1[[#This Row],[Tenure]]&lt;=12,"0-1 Year",)</f>
        <v>0</v>
      </c>
      <c r="R5839" s="3" t="str">
        <f>IF(Table1[[#This Row],[MonthlyCharges]]&lt;35,"low",IF(Table1[[#This Row],[MonthlyCharges]]&lt;70,"Medium","High"))</f>
        <v>High</v>
      </c>
    </row>
    <row r="5840" spans="1:18" x14ac:dyDescent="0.35">
      <c r="A5840" s="1" t="s">
        <v>5873</v>
      </c>
      <c r="B5840" s="1" t="s">
        <v>8</v>
      </c>
      <c r="C5840" s="1">
        <v>57</v>
      </c>
      <c r="D5840" s="1" t="s">
        <v>3</v>
      </c>
      <c r="E5840" s="1" t="s">
        <v>4</v>
      </c>
      <c r="F5840" s="1" t="s">
        <v>4</v>
      </c>
      <c r="G5840" s="1">
        <v>39</v>
      </c>
      <c r="H5840" s="1" t="s">
        <v>14</v>
      </c>
      <c r="I5840" s="1" t="s">
        <v>10</v>
      </c>
      <c r="J5840" s="1" t="s">
        <v>34</v>
      </c>
      <c r="K5840" s="1">
        <v>52.55</v>
      </c>
      <c r="L5840" s="1">
        <v>2036.67</v>
      </c>
      <c r="M5840" s="1">
        <v>3</v>
      </c>
      <c r="N5840" s="1">
        <v>8</v>
      </c>
      <c r="O5840" s="1" t="s">
        <v>3</v>
      </c>
      <c r="P5840" s="1" t="str">
        <f>IF(Table1[[#This Row],[Churn]]="Yes","Lost Customer","Active Customer")</f>
        <v>Active Customer</v>
      </c>
      <c r="Q5840" s="3">
        <f>IF(Table1[[#This Row],[Tenure]]&lt;=12,"0-1 Year",)</f>
        <v>0</v>
      </c>
      <c r="R5840" s="3" t="str">
        <f>IF(Table1[[#This Row],[MonthlyCharges]]&lt;35,"low",IF(Table1[[#This Row],[MonthlyCharges]]&lt;70,"Medium","High"))</f>
        <v>Medium</v>
      </c>
    </row>
    <row r="5841" spans="1:18" x14ac:dyDescent="0.35">
      <c r="A5841" s="1" t="s">
        <v>5874</v>
      </c>
      <c r="B5841" s="1" t="s">
        <v>7</v>
      </c>
      <c r="C5841" s="1">
        <v>70</v>
      </c>
      <c r="D5841" s="1" t="s">
        <v>4</v>
      </c>
      <c r="E5841" s="1" t="s">
        <v>4</v>
      </c>
      <c r="F5841" s="1" t="s">
        <v>4</v>
      </c>
      <c r="G5841" s="1">
        <v>48</v>
      </c>
      <c r="H5841" s="1" t="s">
        <v>14</v>
      </c>
      <c r="I5841" s="1" t="s">
        <v>12</v>
      </c>
      <c r="J5841" s="1" t="s">
        <v>34</v>
      </c>
      <c r="K5841" s="1">
        <v>0</v>
      </c>
      <c r="L5841" s="1">
        <v>17.66</v>
      </c>
      <c r="M5841" s="1">
        <v>2</v>
      </c>
      <c r="N5841" s="1">
        <v>4</v>
      </c>
      <c r="O5841" s="1" t="s">
        <v>3</v>
      </c>
      <c r="P5841" s="1" t="str">
        <f>IF(Table1[[#This Row],[Churn]]="Yes","Lost Customer","Active Customer")</f>
        <v>Active Customer</v>
      </c>
      <c r="Q5841" s="3">
        <f>IF(Table1[[#This Row],[Tenure]]&lt;=12,"0-1 Year",)</f>
        <v>0</v>
      </c>
      <c r="R5841" s="3" t="str">
        <f>IF(Table1[[#This Row],[MonthlyCharges]]&lt;35,"low",IF(Table1[[#This Row],[MonthlyCharges]]&lt;70,"Medium","High"))</f>
        <v>low</v>
      </c>
    </row>
    <row r="5842" spans="1:18" x14ac:dyDescent="0.35">
      <c r="A5842" s="1" t="s">
        <v>5875</v>
      </c>
      <c r="B5842" s="1" t="s">
        <v>7</v>
      </c>
      <c r="C5842" s="1">
        <v>72</v>
      </c>
      <c r="D5842" s="1" t="s">
        <v>4</v>
      </c>
      <c r="E5842" s="1" t="s">
        <v>4</v>
      </c>
      <c r="F5842" s="1" t="s">
        <v>4</v>
      </c>
      <c r="G5842" s="1">
        <v>17</v>
      </c>
      <c r="H5842" s="1" t="s">
        <v>16</v>
      </c>
      <c r="I5842" s="1" t="s">
        <v>10</v>
      </c>
      <c r="J5842" s="1" t="s">
        <v>34</v>
      </c>
      <c r="K5842" s="1">
        <v>59.37</v>
      </c>
      <c r="L5842" s="1">
        <v>1001.71</v>
      </c>
      <c r="M5842" s="1">
        <v>3</v>
      </c>
      <c r="N5842" s="1">
        <v>1</v>
      </c>
      <c r="O5842" s="1" t="s">
        <v>3</v>
      </c>
      <c r="P5842" s="1" t="str">
        <f>IF(Table1[[#This Row],[Churn]]="Yes","Lost Customer","Active Customer")</f>
        <v>Active Customer</v>
      </c>
      <c r="Q5842" s="3">
        <f>IF(Table1[[#This Row],[Tenure]]&lt;=12,"0-1 Year",)</f>
        <v>0</v>
      </c>
      <c r="R5842" s="3" t="str">
        <f>IF(Table1[[#This Row],[MonthlyCharges]]&lt;35,"low",IF(Table1[[#This Row],[MonthlyCharges]]&lt;70,"Medium","High"))</f>
        <v>Medium</v>
      </c>
    </row>
    <row r="5843" spans="1:18" x14ac:dyDescent="0.35">
      <c r="A5843" s="1" t="s">
        <v>5876</v>
      </c>
      <c r="B5843" s="1" t="s">
        <v>7</v>
      </c>
      <c r="C5843" s="1">
        <v>32</v>
      </c>
      <c r="D5843" s="1" t="s">
        <v>3</v>
      </c>
      <c r="E5843" s="1" t="s">
        <v>3</v>
      </c>
      <c r="F5843" s="1" t="s">
        <v>4</v>
      </c>
      <c r="G5843" s="1">
        <v>63</v>
      </c>
      <c r="H5843" s="1" t="s">
        <v>16</v>
      </c>
      <c r="I5843" s="1" t="s">
        <v>10</v>
      </c>
      <c r="J5843" s="1" t="s">
        <v>32</v>
      </c>
      <c r="K5843" s="1">
        <v>112.44</v>
      </c>
      <c r="L5843" s="1">
        <v>7078.72</v>
      </c>
      <c r="M5843" s="1">
        <v>0</v>
      </c>
      <c r="N5843" s="1">
        <v>6</v>
      </c>
      <c r="O5843" s="1" t="s">
        <v>3</v>
      </c>
      <c r="P5843" s="1" t="str">
        <f>IF(Table1[[#This Row],[Churn]]="Yes","Lost Customer","Active Customer")</f>
        <v>Active Customer</v>
      </c>
      <c r="Q5843" s="3">
        <f>IF(Table1[[#This Row],[Tenure]]&lt;=12,"0-1 Year",)</f>
        <v>0</v>
      </c>
      <c r="R5843" s="3" t="str">
        <f>IF(Table1[[#This Row],[MonthlyCharges]]&lt;35,"low",IF(Table1[[#This Row],[MonthlyCharges]]&lt;70,"Medium","High"))</f>
        <v>High</v>
      </c>
    </row>
    <row r="5844" spans="1:18" x14ac:dyDescent="0.35">
      <c r="A5844" s="1" t="s">
        <v>5877</v>
      </c>
      <c r="B5844" s="1" t="s">
        <v>8</v>
      </c>
      <c r="C5844" s="1">
        <v>18</v>
      </c>
      <c r="D5844" s="1" t="s">
        <v>3</v>
      </c>
      <c r="E5844" s="1" t="s">
        <v>3</v>
      </c>
      <c r="F5844" s="1" t="s">
        <v>4</v>
      </c>
      <c r="G5844" s="1">
        <v>11</v>
      </c>
      <c r="H5844" s="1" t="s">
        <v>14</v>
      </c>
      <c r="I5844" s="1" t="s">
        <v>11</v>
      </c>
      <c r="J5844" s="1" t="s">
        <v>32</v>
      </c>
      <c r="K5844" s="1">
        <v>31.08</v>
      </c>
      <c r="L5844" s="1">
        <v>351.79</v>
      </c>
      <c r="M5844" s="1">
        <v>0</v>
      </c>
      <c r="N5844" s="1">
        <v>6</v>
      </c>
      <c r="O5844" s="1" t="s">
        <v>3</v>
      </c>
      <c r="P5844" s="1" t="str">
        <f>IF(Table1[[#This Row],[Churn]]="Yes","Lost Customer","Active Customer")</f>
        <v>Active Customer</v>
      </c>
      <c r="Q5844" s="3" t="str">
        <f>IF(Table1[[#This Row],[Tenure]]&lt;=12,"0-1 Year",)</f>
        <v>0-1 Year</v>
      </c>
      <c r="R5844" s="3" t="str">
        <f>IF(Table1[[#This Row],[MonthlyCharges]]&lt;35,"low",IF(Table1[[#This Row],[MonthlyCharges]]&lt;70,"Medium","High"))</f>
        <v>low</v>
      </c>
    </row>
    <row r="5845" spans="1:18" x14ac:dyDescent="0.35">
      <c r="A5845" s="1" t="s">
        <v>5878</v>
      </c>
      <c r="B5845" s="1" t="s">
        <v>8</v>
      </c>
      <c r="C5845" s="1">
        <v>39</v>
      </c>
      <c r="D5845" s="1" t="s">
        <v>3</v>
      </c>
      <c r="E5845" s="1" t="s">
        <v>3</v>
      </c>
      <c r="F5845" s="1" t="s">
        <v>3</v>
      </c>
      <c r="G5845" s="1">
        <v>66</v>
      </c>
      <c r="H5845" s="1" t="s">
        <v>16</v>
      </c>
      <c r="I5845" s="1" t="s">
        <v>11</v>
      </c>
      <c r="J5845" s="1" t="s">
        <v>32</v>
      </c>
      <c r="K5845" s="1">
        <v>85.76</v>
      </c>
      <c r="L5845" s="1">
        <v>5648.73</v>
      </c>
      <c r="M5845" s="1">
        <v>5</v>
      </c>
      <c r="N5845" s="1">
        <v>4</v>
      </c>
      <c r="O5845" s="1" t="s">
        <v>3</v>
      </c>
      <c r="P5845" s="1" t="str">
        <f>IF(Table1[[#This Row],[Churn]]="Yes","Lost Customer","Active Customer")</f>
        <v>Active Customer</v>
      </c>
      <c r="Q5845" s="3">
        <f>IF(Table1[[#This Row],[Tenure]]&lt;=12,"0-1 Year",)</f>
        <v>0</v>
      </c>
      <c r="R5845" s="3" t="str">
        <f>IF(Table1[[#This Row],[MonthlyCharges]]&lt;35,"low",IF(Table1[[#This Row],[MonthlyCharges]]&lt;70,"Medium","High"))</f>
        <v>High</v>
      </c>
    </row>
    <row r="5846" spans="1:18" x14ac:dyDescent="0.35">
      <c r="A5846" s="1" t="s">
        <v>5879</v>
      </c>
      <c r="B5846" s="1" t="s">
        <v>8</v>
      </c>
      <c r="C5846" s="1">
        <v>43</v>
      </c>
      <c r="D5846" s="1" t="s">
        <v>3</v>
      </c>
      <c r="E5846" s="1" t="s">
        <v>4</v>
      </c>
      <c r="F5846" s="1" t="s">
        <v>3</v>
      </c>
      <c r="G5846" s="1">
        <v>17</v>
      </c>
      <c r="H5846" s="1" t="s">
        <v>14</v>
      </c>
      <c r="I5846" s="1" t="s">
        <v>11</v>
      </c>
      <c r="J5846" s="1" t="s">
        <v>40</v>
      </c>
      <c r="K5846" s="1">
        <v>82.72</v>
      </c>
      <c r="L5846" s="1">
        <v>1420.07</v>
      </c>
      <c r="M5846" s="1">
        <v>0</v>
      </c>
      <c r="N5846" s="1">
        <v>7</v>
      </c>
      <c r="O5846" s="1" t="s">
        <v>3</v>
      </c>
      <c r="P5846" s="1" t="str">
        <f>IF(Table1[[#This Row],[Churn]]="Yes","Lost Customer","Active Customer")</f>
        <v>Active Customer</v>
      </c>
      <c r="Q5846" s="3">
        <f>IF(Table1[[#This Row],[Tenure]]&lt;=12,"0-1 Year",)</f>
        <v>0</v>
      </c>
      <c r="R5846" s="3" t="str">
        <f>IF(Table1[[#This Row],[MonthlyCharges]]&lt;35,"low",IF(Table1[[#This Row],[MonthlyCharges]]&lt;70,"Medium","High"))</f>
        <v>High</v>
      </c>
    </row>
    <row r="5847" spans="1:18" x14ac:dyDescent="0.35">
      <c r="A5847" s="1" t="s">
        <v>5880</v>
      </c>
      <c r="B5847" s="1" t="s">
        <v>8</v>
      </c>
      <c r="C5847" s="1">
        <v>73</v>
      </c>
      <c r="D5847" s="1" t="s">
        <v>4</v>
      </c>
      <c r="E5847" s="1" t="s">
        <v>3</v>
      </c>
      <c r="F5847" s="1" t="s">
        <v>3</v>
      </c>
      <c r="G5847" s="1">
        <v>25</v>
      </c>
      <c r="H5847" s="1" t="s">
        <v>15</v>
      </c>
      <c r="I5847" s="1" t="s">
        <v>10</v>
      </c>
      <c r="J5847" s="1" t="s">
        <v>40</v>
      </c>
      <c r="K5847" s="1">
        <v>38.22</v>
      </c>
      <c r="L5847" s="1">
        <v>966.03</v>
      </c>
      <c r="M5847" s="1">
        <v>6</v>
      </c>
      <c r="N5847" s="1">
        <v>4</v>
      </c>
      <c r="O5847" s="1" t="s">
        <v>4</v>
      </c>
      <c r="P5847" s="1" t="str">
        <f>IF(Table1[[#This Row],[Churn]]="Yes","Lost Customer","Active Customer")</f>
        <v>Lost Customer</v>
      </c>
      <c r="Q5847" s="3">
        <f>IF(Table1[[#This Row],[Tenure]]&lt;=12,"0-1 Year",)</f>
        <v>0</v>
      </c>
      <c r="R5847" s="3" t="str">
        <f>IF(Table1[[#This Row],[MonthlyCharges]]&lt;35,"low",IF(Table1[[#This Row],[MonthlyCharges]]&lt;70,"Medium","High"))</f>
        <v>Medium</v>
      </c>
    </row>
    <row r="5848" spans="1:18" x14ac:dyDescent="0.35">
      <c r="A5848" s="1" t="s">
        <v>5881</v>
      </c>
      <c r="B5848" s="1" t="s">
        <v>8</v>
      </c>
      <c r="C5848" s="1">
        <v>62</v>
      </c>
      <c r="D5848" s="1" t="s">
        <v>4</v>
      </c>
      <c r="E5848" s="1" t="s">
        <v>3</v>
      </c>
      <c r="F5848" s="1" t="s">
        <v>3</v>
      </c>
      <c r="G5848" s="1">
        <v>33</v>
      </c>
      <c r="H5848" s="1" t="s">
        <v>14</v>
      </c>
      <c r="I5848" s="1" t="s">
        <v>10</v>
      </c>
      <c r="J5848" s="1" t="s">
        <v>32</v>
      </c>
      <c r="K5848" s="1">
        <v>87.22</v>
      </c>
      <c r="L5848" s="1">
        <v>2896.8</v>
      </c>
      <c r="M5848" s="1">
        <v>4</v>
      </c>
      <c r="N5848" s="1">
        <v>3</v>
      </c>
      <c r="O5848" s="1" t="s">
        <v>3</v>
      </c>
      <c r="P5848" s="1" t="str">
        <f>IF(Table1[[#This Row],[Churn]]="Yes","Lost Customer","Active Customer")</f>
        <v>Active Customer</v>
      </c>
      <c r="Q5848" s="3">
        <f>IF(Table1[[#This Row],[Tenure]]&lt;=12,"0-1 Year",)</f>
        <v>0</v>
      </c>
      <c r="R5848" s="3" t="str">
        <f>IF(Table1[[#This Row],[MonthlyCharges]]&lt;35,"low",IF(Table1[[#This Row],[MonthlyCharges]]&lt;70,"Medium","High"))</f>
        <v>High</v>
      </c>
    </row>
    <row r="5849" spans="1:18" x14ac:dyDescent="0.35">
      <c r="A5849" s="1" t="s">
        <v>5882</v>
      </c>
      <c r="B5849" s="1" t="s">
        <v>8</v>
      </c>
      <c r="C5849" s="1">
        <v>47</v>
      </c>
      <c r="D5849" s="1" t="s">
        <v>3</v>
      </c>
      <c r="E5849" s="1" t="s">
        <v>3</v>
      </c>
      <c r="F5849" s="1" t="s">
        <v>3</v>
      </c>
      <c r="G5849" s="1">
        <v>23</v>
      </c>
      <c r="H5849" s="1" t="s">
        <v>14</v>
      </c>
      <c r="I5849" s="1" t="s">
        <v>10</v>
      </c>
      <c r="J5849" s="1" t="s">
        <v>40</v>
      </c>
      <c r="K5849" s="1">
        <v>65.819999999999993</v>
      </c>
      <c r="L5849" s="1">
        <v>1520.14</v>
      </c>
      <c r="M5849" s="1">
        <v>0</v>
      </c>
      <c r="N5849" s="1">
        <v>6</v>
      </c>
      <c r="O5849" s="1" t="s">
        <v>3</v>
      </c>
      <c r="P5849" s="1" t="str">
        <f>IF(Table1[[#This Row],[Churn]]="Yes","Lost Customer","Active Customer")</f>
        <v>Active Customer</v>
      </c>
      <c r="Q5849" s="3">
        <f>IF(Table1[[#This Row],[Tenure]]&lt;=12,"0-1 Year",)</f>
        <v>0</v>
      </c>
      <c r="R5849" s="3" t="str">
        <f>IF(Table1[[#This Row],[MonthlyCharges]]&lt;35,"low",IF(Table1[[#This Row],[MonthlyCharges]]&lt;70,"Medium","High"))</f>
        <v>Medium</v>
      </c>
    </row>
    <row r="5850" spans="1:18" x14ac:dyDescent="0.35">
      <c r="A5850" s="1" t="s">
        <v>5883</v>
      </c>
      <c r="B5850" s="1" t="s">
        <v>7</v>
      </c>
      <c r="C5850" s="1">
        <v>28</v>
      </c>
      <c r="D5850" s="1" t="s">
        <v>3</v>
      </c>
      <c r="E5850" s="1" t="s">
        <v>3</v>
      </c>
      <c r="F5850" s="1" t="s">
        <v>4</v>
      </c>
      <c r="G5850" s="1">
        <v>42</v>
      </c>
      <c r="H5850" s="1" t="s">
        <v>14</v>
      </c>
      <c r="I5850" s="1" t="s">
        <v>11</v>
      </c>
      <c r="J5850" s="1" t="s">
        <v>34</v>
      </c>
      <c r="K5850" s="1">
        <v>60.22</v>
      </c>
      <c r="L5850" s="1">
        <v>2513.88</v>
      </c>
      <c r="M5850" s="1">
        <v>7</v>
      </c>
      <c r="N5850" s="1">
        <v>9</v>
      </c>
      <c r="O5850" s="1" t="s">
        <v>3</v>
      </c>
      <c r="P5850" s="1" t="str">
        <f>IF(Table1[[#This Row],[Churn]]="Yes","Lost Customer","Active Customer")</f>
        <v>Active Customer</v>
      </c>
      <c r="Q5850" s="3">
        <f>IF(Table1[[#This Row],[Tenure]]&lt;=12,"0-1 Year",)</f>
        <v>0</v>
      </c>
      <c r="R5850" s="3" t="str">
        <f>IF(Table1[[#This Row],[MonthlyCharges]]&lt;35,"low",IF(Table1[[#This Row],[MonthlyCharges]]&lt;70,"Medium","High"))</f>
        <v>Medium</v>
      </c>
    </row>
    <row r="5851" spans="1:18" x14ac:dyDescent="0.35">
      <c r="A5851" s="1" t="s">
        <v>5884</v>
      </c>
      <c r="B5851" s="1" t="s">
        <v>8</v>
      </c>
      <c r="C5851" s="1">
        <v>44</v>
      </c>
      <c r="D5851" s="1" t="s">
        <v>3</v>
      </c>
      <c r="E5851" s="1" t="s">
        <v>3</v>
      </c>
      <c r="F5851" s="1" t="s">
        <v>4</v>
      </c>
      <c r="G5851" s="1">
        <v>63</v>
      </c>
      <c r="H5851" s="1" t="s">
        <v>16</v>
      </c>
      <c r="I5851" s="1" t="s">
        <v>11</v>
      </c>
      <c r="J5851" s="1" t="s">
        <v>40</v>
      </c>
      <c r="K5851" s="1">
        <v>86.73</v>
      </c>
      <c r="L5851" s="1">
        <v>5465.12</v>
      </c>
      <c r="M5851" s="1">
        <v>1</v>
      </c>
      <c r="N5851" s="1">
        <v>3</v>
      </c>
      <c r="O5851" s="1" t="s">
        <v>3</v>
      </c>
      <c r="P5851" s="1" t="str">
        <f>IF(Table1[[#This Row],[Churn]]="Yes","Lost Customer","Active Customer")</f>
        <v>Active Customer</v>
      </c>
      <c r="Q5851" s="3">
        <f>IF(Table1[[#This Row],[Tenure]]&lt;=12,"0-1 Year",)</f>
        <v>0</v>
      </c>
      <c r="R5851" s="3" t="str">
        <f>IF(Table1[[#This Row],[MonthlyCharges]]&lt;35,"low",IF(Table1[[#This Row],[MonthlyCharges]]&lt;70,"Medium","High"))</f>
        <v>High</v>
      </c>
    </row>
    <row r="5852" spans="1:18" x14ac:dyDescent="0.35">
      <c r="A5852" s="1" t="s">
        <v>5885</v>
      </c>
      <c r="B5852" s="1" t="s">
        <v>7</v>
      </c>
      <c r="C5852" s="1">
        <v>74</v>
      </c>
      <c r="D5852" s="1" t="s">
        <v>4</v>
      </c>
      <c r="E5852" s="1" t="s">
        <v>3</v>
      </c>
      <c r="F5852" s="1" t="s">
        <v>4</v>
      </c>
      <c r="G5852" s="1">
        <v>62</v>
      </c>
      <c r="H5852" s="1" t="s">
        <v>14</v>
      </c>
      <c r="I5852" s="1" t="s">
        <v>11</v>
      </c>
      <c r="J5852" s="1" t="s">
        <v>40</v>
      </c>
      <c r="K5852" s="1">
        <v>80.400000000000006</v>
      </c>
      <c r="L5852" s="1">
        <v>4996.45</v>
      </c>
      <c r="M5852" s="1">
        <v>5</v>
      </c>
      <c r="N5852" s="1">
        <v>1</v>
      </c>
      <c r="O5852" s="1" t="s">
        <v>3</v>
      </c>
      <c r="P5852" s="1" t="str">
        <f>IF(Table1[[#This Row],[Churn]]="Yes","Lost Customer","Active Customer")</f>
        <v>Active Customer</v>
      </c>
      <c r="Q5852" s="3">
        <f>IF(Table1[[#This Row],[Tenure]]&lt;=12,"0-1 Year",)</f>
        <v>0</v>
      </c>
      <c r="R5852" s="3" t="str">
        <f>IF(Table1[[#This Row],[MonthlyCharges]]&lt;35,"low",IF(Table1[[#This Row],[MonthlyCharges]]&lt;70,"Medium","High"))</f>
        <v>High</v>
      </c>
    </row>
    <row r="5853" spans="1:18" x14ac:dyDescent="0.35">
      <c r="A5853" s="1" t="s">
        <v>5886</v>
      </c>
      <c r="B5853" s="1" t="s">
        <v>8</v>
      </c>
      <c r="C5853" s="1">
        <v>53</v>
      </c>
      <c r="D5853" s="1" t="s">
        <v>3</v>
      </c>
      <c r="E5853" s="1" t="s">
        <v>4</v>
      </c>
      <c r="F5853" s="1" t="s">
        <v>3</v>
      </c>
      <c r="G5853" s="1">
        <v>38</v>
      </c>
      <c r="H5853" s="1" t="s">
        <v>14</v>
      </c>
      <c r="I5853" s="1" t="s">
        <v>12</v>
      </c>
      <c r="J5853" s="1" t="s">
        <v>40</v>
      </c>
      <c r="K5853" s="1">
        <v>0</v>
      </c>
      <c r="L5853" s="1">
        <v>9.18</v>
      </c>
      <c r="M5853" s="1">
        <v>8</v>
      </c>
      <c r="N5853" s="1">
        <v>8</v>
      </c>
      <c r="O5853" s="1" t="s">
        <v>3</v>
      </c>
      <c r="P5853" s="1" t="str">
        <f>IF(Table1[[#This Row],[Churn]]="Yes","Lost Customer","Active Customer")</f>
        <v>Active Customer</v>
      </c>
      <c r="Q5853" s="3">
        <f>IF(Table1[[#This Row],[Tenure]]&lt;=12,"0-1 Year",)</f>
        <v>0</v>
      </c>
      <c r="R5853" s="3" t="str">
        <f>IF(Table1[[#This Row],[MonthlyCharges]]&lt;35,"low",IF(Table1[[#This Row],[MonthlyCharges]]&lt;70,"Medium","High"))</f>
        <v>low</v>
      </c>
    </row>
    <row r="5854" spans="1:18" x14ac:dyDescent="0.35">
      <c r="A5854" s="1" t="s">
        <v>5887</v>
      </c>
      <c r="B5854" s="1" t="s">
        <v>7</v>
      </c>
      <c r="C5854" s="1">
        <v>35</v>
      </c>
      <c r="D5854" s="1" t="s">
        <v>3</v>
      </c>
      <c r="E5854" s="1" t="s">
        <v>4</v>
      </c>
      <c r="F5854" s="1" t="s">
        <v>3</v>
      </c>
      <c r="G5854" s="1">
        <v>71</v>
      </c>
      <c r="H5854" s="1" t="s">
        <v>15</v>
      </c>
      <c r="I5854" s="1" t="s">
        <v>10</v>
      </c>
      <c r="J5854" s="1" t="s">
        <v>40</v>
      </c>
      <c r="K5854" s="1">
        <v>71.819999999999993</v>
      </c>
      <c r="L5854" s="1">
        <v>5082.3900000000003</v>
      </c>
      <c r="M5854" s="1">
        <v>7</v>
      </c>
      <c r="N5854" s="1">
        <v>4</v>
      </c>
      <c r="O5854" s="1" t="s">
        <v>4</v>
      </c>
      <c r="P5854" s="1" t="str">
        <f>IF(Table1[[#This Row],[Churn]]="Yes","Lost Customer","Active Customer")</f>
        <v>Lost Customer</v>
      </c>
      <c r="Q5854" s="3">
        <f>IF(Table1[[#This Row],[Tenure]]&lt;=12,"0-1 Year",)</f>
        <v>0</v>
      </c>
      <c r="R5854" s="3" t="str">
        <f>IF(Table1[[#This Row],[MonthlyCharges]]&lt;35,"low",IF(Table1[[#This Row],[MonthlyCharges]]&lt;70,"Medium","High"))</f>
        <v>High</v>
      </c>
    </row>
    <row r="5855" spans="1:18" x14ac:dyDescent="0.35">
      <c r="A5855" s="1" t="s">
        <v>5888</v>
      </c>
      <c r="B5855" s="1" t="s">
        <v>7</v>
      </c>
      <c r="C5855" s="1">
        <v>29</v>
      </c>
      <c r="D5855" s="1" t="s">
        <v>3</v>
      </c>
      <c r="E5855" s="1" t="s">
        <v>3</v>
      </c>
      <c r="F5855" s="1" t="s">
        <v>3</v>
      </c>
      <c r="G5855" s="1">
        <v>24</v>
      </c>
      <c r="H5855" s="1" t="s">
        <v>14</v>
      </c>
      <c r="I5855" s="1" t="s">
        <v>10</v>
      </c>
      <c r="J5855" s="1" t="s">
        <v>34</v>
      </c>
      <c r="K5855" s="1">
        <v>77.7</v>
      </c>
      <c r="L5855" s="1">
        <v>1873.22</v>
      </c>
      <c r="M5855" s="1">
        <v>7</v>
      </c>
      <c r="N5855" s="1">
        <v>1</v>
      </c>
      <c r="O5855" s="1" t="s">
        <v>4</v>
      </c>
      <c r="P5855" s="1" t="str">
        <f>IF(Table1[[#This Row],[Churn]]="Yes","Lost Customer","Active Customer")</f>
        <v>Lost Customer</v>
      </c>
      <c r="Q5855" s="3">
        <f>IF(Table1[[#This Row],[Tenure]]&lt;=12,"0-1 Year",)</f>
        <v>0</v>
      </c>
      <c r="R5855" s="3" t="str">
        <f>IF(Table1[[#This Row],[MonthlyCharges]]&lt;35,"low",IF(Table1[[#This Row],[MonthlyCharges]]&lt;70,"Medium","High"))</f>
        <v>High</v>
      </c>
    </row>
    <row r="5856" spans="1:18" x14ac:dyDescent="0.35">
      <c r="A5856" s="1" t="s">
        <v>5889</v>
      </c>
      <c r="B5856" s="1" t="s">
        <v>7</v>
      </c>
      <c r="C5856" s="1">
        <v>42</v>
      </c>
      <c r="D5856" s="1" t="s">
        <v>3</v>
      </c>
      <c r="E5856" s="1" t="s">
        <v>4</v>
      </c>
      <c r="F5856" s="1" t="s">
        <v>4</v>
      </c>
      <c r="G5856" s="1">
        <v>72</v>
      </c>
      <c r="H5856" s="1" t="s">
        <v>14</v>
      </c>
      <c r="I5856" s="1" t="s">
        <v>11</v>
      </c>
      <c r="J5856" s="1" t="s">
        <v>32</v>
      </c>
      <c r="K5856" s="1">
        <v>95.08</v>
      </c>
      <c r="L5856" s="1">
        <v>6835.8</v>
      </c>
      <c r="M5856" s="1">
        <v>2</v>
      </c>
      <c r="N5856" s="1">
        <v>8</v>
      </c>
      <c r="O5856" s="1" t="s">
        <v>3</v>
      </c>
      <c r="P5856" s="1" t="str">
        <f>IF(Table1[[#This Row],[Churn]]="Yes","Lost Customer","Active Customer")</f>
        <v>Active Customer</v>
      </c>
      <c r="Q5856" s="3">
        <f>IF(Table1[[#This Row],[Tenure]]&lt;=12,"0-1 Year",)</f>
        <v>0</v>
      </c>
      <c r="R5856" s="3" t="str">
        <f>IF(Table1[[#This Row],[MonthlyCharges]]&lt;35,"low",IF(Table1[[#This Row],[MonthlyCharges]]&lt;70,"Medium","High"))</f>
        <v>High</v>
      </c>
    </row>
    <row r="5857" spans="1:18" x14ac:dyDescent="0.35">
      <c r="A5857" s="1" t="s">
        <v>5890</v>
      </c>
      <c r="B5857" s="1" t="s">
        <v>7</v>
      </c>
      <c r="C5857" s="1">
        <v>58</v>
      </c>
      <c r="D5857" s="1" t="s">
        <v>3</v>
      </c>
      <c r="E5857" s="1" t="s">
        <v>4</v>
      </c>
      <c r="F5857" s="1" t="s">
        <v>3</v>
      </c>
      <c r="G5857" s="1">
        <v>5</v>
      </c>
      <c r="H5857" s="1" t="s">
        <v>15</v>
      </c>
      <c r="I5857" s="1" t="s">
        <v>11</v>
      </c>
      <c r="J5857" s="1" t="s">
        <v>40</v>
      </c>
      <c r="K5857" s="1">
        <v>119.16</v>
      </c>
      <c r="L5857" s="1">
        <v>577.62</v>
      </c>
      <c r="M5857" s="1">
        <v>3</v>
      </c>
      <c r="N5857" s="1">
        <v>9</v>
      </c>
      <c r="O5857" s="1" t="s">
        <v>3</v>
      </c>
      <c r="P5857" s="1" t="str">
        <f>IF(Table1[[#This Row],[Churn]]="Yes","Lost Customer","Active Customer")</f>
        <v>Active Customer</v>
      </c>
      <c r="Q5857" s="3" t="str">
        <f>IF(Table1[[#This Row],[Tenure]]&lt;=12,"0-1 Year",)</f>
        <v>0-1 Year</v>
      </c>
      <c r="R5857" s="3" t="str">
        <f>IF(Table1[[#This Row],[MonthlyCharges]]&lt;35,"low",IF(Table1[[#This Row],[MonthlyCharges]]&lt;70,"Medium","High"))</f>
        <v>High</v>
      </c>
    </row>
    <row r="5858" spans="1:18" x14ac:dyDescent="0.35">
      <c r="A5858" s="1" t="s">
        <v>5891</v>
      </c>
      <c r="B5858" s="1" t="s">
        <v>7</v>
      </c>
      <c r="C5858" s="1">
        <v>35</v>
      </c>
      <c r="D5858" s="1" t="s">
        <v>3</v>
      </c>
      <c r="E5858" s="1" t="s">
        <v>3</v>
      </c>
      <c r="F5858" s="1" t="s">
        <v>4</v>
      </c>
      <c r="G5858" s="1">
        <v>7</v>
      </c>
      <c r="H5858" s="1" t="s">
        <v>14</v>
      </c>
      <c r="I5858" s="1" t="s">
        <v>11</v>
      </c>
      <c r="J5858" s="1" t="s">
        <v>40</v>
      </c>
      <c r="K5858" s="1">
        <v>106.18</v>
      </c>
      <c r="L5858" s="1">
        <v>758.05</v>
      </c>
      <c r="M5858" s="1">
        <v>8</v>
      </c>
      <c r="N5858" s="1">
        <v>4</v>
      </c>
      <c r="O5858" s="1" t="s">
        <v>4</v>
      </c>
      <c r="P5858" s="1" t="str">
        <f>IF(Table1[[#This Row],[Churn]]="Yes","Lost Customer","Active Customer")</f>
        <v>Lost Customer</v>
      </c>
      <c r="Q5858" s="3" t="str">
        <f>IF(Table1[[#This Row],[Tenure]]&lt;=12,"0-1 Year",)</f>
        <v>0-1 Year</v>
      </c>
      <c r="R5858" s="3" t="str">
        <f>IF(Table1[[#This Row],[MonthlyCharges]]&lt;35,"low",IF(Table1[[#This Row],[MonthlyCharges]]&lt;70,"Medium","High"))</f>
        <v>High</v>
      </c>
    </row>
    <row r="5859" spans="1:18" x14ac:dyDescent="0.35">
      <c r="A5859" s="1" t="s">
        <v>5892</v>
      </c>
      <c r="B5859" s="1" t="s">
        <v>8</v>
      </c>
      <c r="C5859" s="1">
        <v>70</v>
      </c>
      <c r="D5859" s="1" t="s">
        <v>4</v>
      </c>
      <c r="E5859" s="1" t="s">
        <v>4</v>
      </c>
      <c r="F5859" s="1" t="s">
        <v>4</v>
      </c>
      <c r="G5859" s="1">
        <v>68</v>
      </c>
      <c r="H5859" s="1" t="s">
        <v>16</v>
      </c>
      <c r="I5859" s="1" t="s">
        <v>11</v>
      </c>
      <c r="J5859" s="1" t="s">
        <v>44</v>
      </c>
      <c r="K5859" s="1">
        <v>107.93</v>
      </c>
      <c r="L5859" s="1">
        <v>7337.85</v>
      </c>
      <c r="M5859" s="1">
        <v>1</v>
      </c>
      <c r="N5859" s="1">
        <v>8</v>
      </c>
      <c r="O5859" s="1" t="s">
        <v>3</v>
      </c>
      <c r="P5859" s="1" t="str">
        <f>IF(Table1[[#This Row],[Churn]]="Yes","Lost Customer","Active Customer")</f>
        <v>Active Customer</v>
      </c>
      <c r="Q5859" s="3">
        <f>IF(Table1[[#This Row],[Tenure]]&lt;=12,"0-1 Year",)</f>
        <v>0</v>
      </c>
      <c r="R5859" s="3" t="str">
        <f>IF(Table1[[#This Row],[MonthlyCharges]]&lt;35,"low",IF(Table1[[#This Row],[MonthlyCharges]]&lt;70,"Medium","High"))</f>
        <v>High</v>
      </c>
    </row>
    <row r="5860" spans="1:18" x14ac:dyDescent="0.35">
      <c r="A5860" s="1" t="s">
        <v>5893</v>
      </c>
      <c r="B5860" s="1" t="s">
        <v>8</v>
      </c>
      <c r="C5860" s="1">
        <v>39</v>
      </c>
      <c r="D5860" s="1" t="s">
        <v>3</v>
      </c>
      <c r="E5860" s="1" t="s">
        <v>3</v>
      </c>
      <c r="F5860" s="1" t="s">
        <v>3</v>
      </c>
      <c r="G5860" s="1">
        <v>6</v>
      </c>
      <c r="H5860" s="1" t="s">
        <v>14</v>
      </c>
      <c r="I5860" s="1" t="s">
        <v>11</v>
      </c>
      <c r="J5860" s="1" t="s">
        <v>32</v>
      </c>
      <c r="K5860" s="1">
        <v>52.76</v>
      </c>
      <c r="L5860" s="1">
        <v>298.64999999999998</v>
      </c>
      <c r="M5860" s="1">
        <v>5</v>
      </c>
      <c r="N5860" s="1">
        <v>6</v>
      </c>
      <c r="O5860" s="1" t="s">
        <v>3</v>
      </c>
      <c r="P5860" s="1" t="str">
        <f>IF(Table1[[#This Row],[Churn]]="Yes","Lost Customer","Active Customer")</f>
        <v>Active Customer</v>
      </c>
      <c r="Q5860" s="3" t="str">
        <f>IF(Table1[[#This Row],[Tenure]]&lt;=12,"0-1 Year",)</f>
        <v>0-1 Year</v>
      </c>
      <c r="R5860" s="3" t="str">
        <f>IF(Table1[[#This Row],[MonthlyCharges]]&lt;35,"low",IF(Table1[[#This Row],[MonthlyCharges]]&lt;70,"Medium","High"))</f>
        <v>Medium</v>
      </c>
    </row>
    <row r="5861" spans="1:18" x14ac:dyDescent="0.35">
      <c r="A5861" s="1" t="s">
        <v>5894</v>
      </c>
      <c r="B5861" s="1" t="s">
        <v>7</v>
      </c>
      <c r="C5861" s="1">
        <v>68</v>
      </c>
      <c r="D5861" s="1" t="s">
        <v>4</v>
      </c>
      <c r="E5861" s="1" t="s">
        <v>4</v>
      </c>
      <c r="F5861" s="1" t="s">
        <v>4</v>
      </c>
      <c r="G5861" s="1">
        <v>60</v>
      </c>
      <c r="H5861" s="1" t="s">
        <v>16</v>
      </c>
      <c r="I5861" s="1" t="s">
        <v>11</v>
      </c>
      <c r="J5861" s="1" t="s">
        <v>32</v>
      </c>
      <c r="K5861" s="1">
        <v>50.97</v>
      </c>
      <c r="L5861" s="1">
        <v>3066.63</v>
      </c>
      <c r="M5861" s="1">
        <v>5</v>
      </c>
      <c r="N5861" s="1">
        <v>3</v>
      </c>
      <c r="O5861" s="1" t="s">
        <v>3</v>
      </c>
      <c r="P5861" s="1" t="str">
        <f>IF(Table1[[#This Row],[Churn]]="Yes","Lost Customer","Active Customer")</f>
        <v>Active Customer</v>
      </c>
      <c r="Q5861" s="3">
        <f>IF(Table1[[#This Row],[Tenure]]&lt;=12,"0-1 Year",)</f>
        <v>0</v>
      </c>
      <c r="R5861" s="3" t="str">
        <f>IF(Table1[[#This Row],[MonthlyCharges]]&lt;35,"low",IF(Table1[[#This Row],[MonthlyCharges]]&lt;70,"Medium","High"))</f>
        <v>Medium</v>
      </c>
    </row>
    <row r="5862" spans="1:18" x14ac:dyDescent="0.35">
      <c r="A5862" s="1" t="s">
        <v>5895</v>
      </c>
      <c r="B5862" s="1" t="s">
        <v>7</v>
      </c>
      <c r="C5862" s="1">
        <v>57</v>
      </c>
      <c r="D5862" s="1" t="s">
        <v>3</v>
      </c>
      <c r="E5862" s="1" t="s">
        <v>4</v>
      </c>
      <c r="F5862" s="1" t="s">
        <v>4</v>
      </c>
      <c r="G5862" s="1">
        <v>23</v>
      </c>
      <c r="H5862" s="1" t="s">
        <v>14</v>
      </c>
      <c r="I5862" s="1" t="s">
        <v>12</v>
      </c>
      <c r="J5862" s="1" t="s">
        <v>40</v>
      </c>
      <c r="K5862" s="1">
        <v>0</v>
      </c>
      <c r="L5862" s="1">
        <v>7.53</v>
      </c>
      <c r="M5862" s="1">
        <v>8</v>
      </c>
      <c r="N5862" s="1">
        <v>1</v>
      </c>
      <c r="O5862" s="1" t="s">
        <v>4</v>
      </c>
      <c r="P5862" s="1" t="str">
        <f>IF(Table1[[#This Row],[Churn]]="Yes","Lost Customer","Active Customer")</f>
        <v>Lost Customer</v>
      </c>
      <c r="Q5862" s="3">
        <f>IF(Table1[[#This Row],[Tenure]]&lt;=12,"0-1 Year",)</f>
        <v>0</v>
      </c>
      <c r="R5862" s="3" t="str">
        <f>IF(Table1[[#This Row],[MonthlyCharges]]&lt;35,"low",IF(Table1[[#This Row],[MonthlyCharges]]&lt;70,"Medium","High"))</f>
        <v>low</v>
      </c>
    </row>
    <row r="5863" spans="1:18" x14ac:dyDescent="0.35">
      <c r="A5863" s="1" t="s">
        <v>5896</v>
      </c>
      <c r="B5863" s="1" t="s">
        <v>8</v>
      </c>
      <c r="C5863" s="1">
        <v>51</v>
      </c>
      <c r="D5863" s="1" t="s">
        <v>3</v>
      </c>
      <c r="E5863" s="1" t="s">
        <v>4</v>
      </c>
      <c r="F5863" s="1" t="s">
        <v>3</v>
      </c>
      <c r="G5863" s="1">
        <v>12</v>
      </c>
      <c r="H5863" s="1" t="s">
        <v>15</v>
      </c>
      <c r="I5863" s="1" t="s">
        <v>11</v>
      </c>
      <c r="J5863" s="1" t="s">
        <v>32</v>
      </c>
      <c r="K5863" s="1">
        <v>93.53</v>
      </c>
      <c r="L5863" s="1">
        <v>1122.58</v>
      </c>
      <c r="M5863" s="1">
        <v>1</v>
      </c>
      <c r="N5863" s="1">
        <v>3</v>
      </c>
      <c r="O5863" s="1" t="s">
        <v>3</v>
      </c>
      <c r="P5863" s="1" t="str">
        <f>IF(Table1[[#This Row],[Churn]]="Yes","Lost Customer","Active Customer")</f>
        <v>Active Customer</v>
      </c>
      <c r="Q5863" s="3" t="str">
        <f>IF(Table1[[#This Row],[Tenure]]&lt;=12,"0-1 Year",)</f>
        <v>0-1 Year</v>
      </c>
      <c r="R5863" s="3" t="str">
        <f>IF(Table1[[#This Row],[MonthlyCharges]]&lt;35,"low",IF(Table1[[#This Row],[MonthlyCharges]]&lt;70,"Medium","High"))</f>
        <v>High</v>
      </c>
    </row>
    <row r="5864" spans="1:18" x14ac:dyDescent="0.35">
      <c r="A5864" s="1" t="s">
        <v>5897</v>
      </c>
      <c r="B5864" s="1" t="s">
        <v>7</v>
      </c>
      <c r="C5864" s="1">
        <v>61</v>
      </c>
      <c r="D5864" s="1" t="s">
        <v>3</v>
      </c>
      <c r="E5864" s="1" t="s">
        <v>3</v>
      </c>
      <c r="F5864" s="1" t="s">
        <v>4</v>
      </c>
      <c r="G5864" s="1">
        <v>57</v>
      </c>
      <c r="H5864" s="1" t="s">
        <v>14</v>
      </c>
      <c r="I5864" s="1" t="s">
        <v>11</v>
      </c>
      <c r="J5864" s="1" t="s">
        <v>40</v>
      </c>
      <c r="K5864" s="1">
        <v>24.62</v>
      </c>
      <c r="L5864" s="1">
        <v>1397.71</v>
      </c>
      <c r="M5864" s="1">
        <v>2</v>
      </c>
      <c r="N5864" s="1">
        <v>10</v>
      </c>
      <c r="O5864" s="1" t="s">
        <v>3</v>
      </c>
      <c r="P5864" s="1" t="str">
        <f>IF(Table1[[#This Row],[Churn]]="Yes","Lost Customer","Active Customer")</f>
        <v>Active Customer</v>
      </c>
      <c r="Q5864" s="3">
        <f>IF(Table1[[#This Row],[Tenure]]&lt;=12,"0-1 Year",)</f>
        <v>0</v>
      </c>
      <c r="R5864" s="3" t="str">
        <f>IF(Table1[[#This Row],[MonthlyCharges]]&lt;35,"low",IF(Table1[[#This Row],[MonthlyCharges]]&lt;70,"Medium","High"))</f>
        <v>low</v>
      </c>
    </row>
    <row r="5865" spans="1:18" x14ac:dyDescent="0.35">
      <c r="A5865" s="1" t="s">
        <v>5898</v>
      </c>
      <c r="B5865" s="1" t="s">
        <v>7</v>
      </c>
      <c r="C5865" s="1">
        <v>32</v>
      </c>
      <c r="D5865" s="1" t="s">
        <v>3</v>
      </c>
      <c r="E5865" s="1" t="s">
        <v>4</v>
      </c>
      <c r="F5865" s="1" t="s">
        <v>4</v>
      </c>
      <c r="G5865" s="1">
        <v>28</v>
      </c>
      <c r="H5865" s="1" t="s">
        <v>14</v>
      </c>
      <c r="I5865" s="1" t="s">
        <v>11</v>
      </c>
      <c r="J5865" s="1" t="s">
        <v>32</v>
      </c>
      <c r="K5865" s="1">
        <v>45.61</v>
      </c>
      <c r="L5865" s="1">
        <v>1294.8699999999999</v>
      </c>
      <c r="M5865" s="1">
        <v>1</v>
      </c>
      <c r="N5865" s="1">
        <v>8</v>
      </c>
      <c r="O5865" s="1" t="s">
        <v>3</v>
      </c>
      <c r="P5865" s="1" t="str">
        <f>IF(Table1[[#This Row],[Churn]]="Yes","Lost Customer","Active Customer")</f>
        <v>Active Customer</v>
      </c>
      <c r="Q5865" s="3">
        <f>IF(Table1[[#This Row],[Tenure]]&lt;=12,"0-1 Year",)</f>
        <v>0</v>
      </c>
      <c r="R5865" s="3" t="str">
        <f>IF(Table1[[#This Row],[MonthlyCharges]]&lt;35,"low",IF(Table1[[#This Row],[MonthlyCharges]]&lt;70,"Medium","High"))</f>
        <v>Medium</v>
      </c>
    </row>
    <row r="5866" spans="1:18" x14ac:dyDescent="0.35">
      <c r="A5866" s="1" t="s">
        <v>5899</v>
      </c>
      <c r="B5866" s="1" t="s">
        <v>7</v>
      </c>
      <c r="C5866" s="1">
        <v>57</v>
      </c>
      <c r="D5866" s="1" t="s">
        <v>3</v>
      </c>
      <c r="E5866" s="1" t="s">
        <v>3</v>
      </c>
      <c r="F5866" s="1" t="s">
        <v>4</v>
      </c>
      <c r="G5866" s="1">
        <v>9</v>
      </c>
      <c r="H5866" s="1" t="s">
        <v>14</v>
      </c>
      <c r="I5866" s="1" t="s">
        <v>12</v>
      </c>
      <c r="J5866" s="1" t="s">
        <v>40</v>
      </c>
      <c r="K5866" s="1">
        <v>0</v>
      </c>
      <c r="L5866" s="1">
        <v>9.3000000000000007</v>
      </c>
      <c r="M5866" s="1">
        <v>1</v>
      </c>
      <c r="N5866" s="1">
        <v>4</v>
      </c>
      <c r="O5866" s="1" t="s">
        <v>4</v>
      </c>
      <c r="P5866" s="1" t="str">
        <f>IF(Table1[[#This Row],[Churn]]="Yes","Lost Customer","Active Customer")</f>
        <v>Lost Customer</v>
      </c>
      <c r="Q5866" s="3" t="str">
        <f>IF(Table1[[#This Row],[Tenure]]&lt;=12,"0-1 Year",)</f>
        <v>0-1 Year</v>
      </c>
      <c r="R5866" s="3" t="str">
        <f>IF(Table1[[#This Row],[MonthlyCharges]]&lt;35,"low",IF(Table1[[#This Row],[MonthlyCharges]]&lt;70,"Medium","High"))</f>
        <v>low</v>
      </c>
    </row>
    <row r="5867" spans="1:18" x14ac:dyDescent="0.35">
      <c r="A5867" s="1" t="s">
        <v>5900</v>
      </c>
      <c r="B5867" s="1" t="s">
        <v>8</v>
      </c>
      <c r="C5867" s="1">
        <v>72</v>
      </c>
      <c r="D5867" s="1" t="s">
        <v>3</v>
      </c>
      <c r="E5867" s="1" t="s">
        <v>4</v>
      </c>
      <c r="F5867" s="1" t="s">
        <v>4</v>
      </c>
      <c r="G5867" s="1">
        <v>51</v>
      </c>
      <c r="H5867" s="1" t="s">
        <v>14</v>
      </c>
      <c r="I5867" s="1" t="s">
        <v>12</v>
      </c>
      <c r="J5867" s="1" t="s">
        <v>44</v>
      </c>
      <c r="K5867" s="1">
        <v>0</v>
      </c>
      <c r="L5867" s="1">
        <v>12.75</v>
      </c>
      <c r="M5867" s="1">
        <v>4</v>
      </c>
      <c r="N5867" s="1">
        <v>3</v>
      </c>
      <c r="O5867" s="1" t="s">
        <v>3</v>
      </c>
      <c r="P5867" s="1" t="str">
        <f>IF(Table1[[#This Row],[Churn]]="Yes","Lost Customer","Active Customer")</f>
        <v>Active Customer</v>
      </c>
      <c r="Q5867" s="3">
        <f>IF(Table1[[#This Row],[Tenure]]&lt;=12,"0-1 Year",)</f>
        <v>0</v>
      </c>
      <c r="R5867" s="3" t="str">
        <f>IF(Table1[[#This Row],[MonthlyCharges]]&lt;35,"low",IF(Table1[[#This Row],[MonthlyCharges]]&lt;70,"Medium","High"))</f>
        <v>low</v>
      </c>
    </row>
    <row r="5868" spans="1:18" x14ac:dyDescent="0.35">
      <c r="A5868" s="1" t="s">
        <v>5901</v>
      </c>
      <c r="B5868" s="1" t="s">
        <v>8</v>
      </c>
      <c r="C5868" s="1">
        <v>56</v>
      </c>
      <c r="D5868" s="1" t="s">
        <v>3</v>
      </c>
      <c r="E5868" s="1" t="s">
        <v>4</v>
      </c>
      <c r="F5868" s="1" t="s">
        <v>4</v>
      </c>
      <c r="G5868" s="1">
        <v>50</v>
      </c>
      <c r="H5868" s="1" t="s">
        <v>14</v>
      </c>
      <c r="I5868" s="1" t="s">
        <v>10</v>
      </c>
      <c r="J5868" s="1" t="s">
        <v>44</v>
      </c>
      <c r="K5868" s="1">
        <v>23.17</v>
      </c>
      <c r="L5868" s="1">
        <v>1145.47</v>
      </c>
      <c r="M5868" s="1">
        <v>3</v>
      </c>
      <c r="N5868" s="1">
        <v>6</v>
      </c>
      <c r="O5868" s="1" t="s">
        <v>3</v>
      </c>
      <c r="P5868" s="1" t="str">
        <f>IF(Table1[[#This Row],[Churn]]="Yes","Lost Customer","Active Customer")</f>
        <v>Active Customer</v>
      </c>
      <c r="Q5868" s="3">
        <f>IF(Table1[[#This Row],[Tenure]]&lt;=12,"0-1 Year",)</f>
        <v>0</v>
      </c>
      <c r="R5868" s="3" t="str">
        <f>IF(Table1[[#This Row],[MonthlyCharges]]&lt;35,"low",IF(Table1[[#This Row],[MonthlyCharges]]&lt;70,"Medium","High"))</f>
        <v>low</v>
      </c>
    </row>
    <row r="5869" spans="1:18" x14ac:dyDescent="0.35">
      <c r="A5869" s="1" t="s">
        <v>5902</v>
      </c>
      <c r="B5869" s="1" t="s">
        <v>7</v>
      </c>
      <c r="C5869" s="1">
        <v>57</v>
      </c>
      <c r="D5869" s="1" t="s">
        <v>3</v>
      </c>
      <c r="E5869" s="1" t="s">
        <v>3</v>
      </c>
      <c r="F5869" s="1" t="s">
        <v>3</v>
      </c>
      <c r="G5869" s="1">
        <v>65</v>
      </c>
      <c r="H5869" s="1" t="s">
        <v>14</v>
      </c>
      <c r="I5869" s="1" t="s">
        <v>11</v>
      </c>
      <c r="J5869" s="1" t="s">
        <v>34</v>
      </c>
      <c r="K5869" s="1">
        <v>44.41</v>
      </c>
      <c r="L5869" s="1">
        <v>2886.11</v>
      </c>
      <c r="M5869" s="1">
        <v>8</v>
      </c>
      <c r="N5869" s="1">
        <v>8</v>
      </c>
      <c r="O5869" s="1" t="s">
        <v>3</v>
      </c>
      <c r="P5869" s="1" t="str">
        <f>IF(Table1[[#This Row],[Churn]]="Yes","Lost Customer","Active Customer")</f>
        <v>Active Customer</v>
      </c>
      <c r="Q5869" s="3">
        <f>IF(Table1[[#This Row],[Tenure]]&lt;=12,"0-1 Year",)</f>
        <v>0</v>
      </c>
      <c r="R5869" s="3" t="str">
        <f>IF(Table1[[#This Row],[MonthlyCharges]]&lt;35,"low",IF(Table1[[#This Row],[MonthlyCharges]]&lt;70,"Medium","High"))</f>
        <v>Medium</v>
      </c>
    </row>
    <row r="5870" spans="1:18" x14ac:dyDescent="0.35">
      <c r="A5870" s="1" t="s">
        <v>5903</v>
      </c>
      <c r="B5870" s="1" t="s">
        <v>8</v>
      </c>
      <c r="C5870" s="1">
        <v>38</v>
      </c>
      <c r="D5870" s="1" t="s">
        <v>3</v>
      </c>
      <c r="E5870" s="1" t="s">
        <v>3</v>
      </c>
      <c r="F5870" s="1" t="s">
        <v>3</v>
      </c>
      <c r="G5870" s="1">
        <v>16</v>
      </c>
      <c r="H5870" s="1" t="s">
        <v>14</v>
      </c>
      <c r="I5870" s="1" t="s">
        <v>11</v>
      </c>
      <c r="J5870" s="1" t="s">
        <v>32</v>
      </c>
      <c r="K5870" s="1">
        <v>85.42</v>
      </c>
      <c r="L5870" s="1">
        <v>1352.64</v>
      </c>
      <c r="M5870" s="1">
        <v>3</v>
      </c>
      <c r="N5870" s="1">
        <v>3</v>
      </c>
      <c r="O5870" s="1" t="s">
        <v>4</v>
      </c>
      <c r="P5870" s="1" t="str">
        <f>IF(Table1[[#This Row],[Churn]]="Yes","Lost Customer","Active Customer")</f>
        <v>Lost Customer</v>
      </c>
      <c r="Q5870" s="3">
        <f>IF(Table1[[#This Row],[Tenure]]&lt;=12,"0-1 Year",)</f>
        <v>0</v>
      </c>
      <c r="R5870" s="3" t="str">
        <f>IF(Table1[[#This Row],[MonthlyCharges]]&lt;35,"low",IF(Table1[[#This Row],[MonthlyCharges]]&lt;70,"Medium","High"))</f>
        <v>High</v>
      </c>
    </row>
    <row r="5871" spans="1:18" x14ac:dyDescent="0.35">
      <c r="A5871" s="1" t="s">
        <v>5904</v>
      </c>
      <c r="B5871" s="1" t="s">
        <v>7</v>
      </c>
      <c r="C5871" s="1">
        <v>26</v>
      </c>
      <c r="D5871" s="1" t="s">
        <v>3</v>
      </c>
      <c r="E5871" s="1" t="s">
        <v>3</v>
      </c>
      <c r="F5871" s="1" t="s">
        <v>3</v>
      </c>
      <c r="G5871" s="1">
        <v>12</v>
      </c>
      <c r="H5871" s="1" t="s">
        <v>14</v>
      </c>
      <c r="I5871" s="1" t="s">
        <v>11</v>
      </c>
      <c r="J5871" s="1" t="s">
        <v>40</v>
      </c>
      <c r="K5871" s="1">
        <v>77.03</v>
      </c>
      <c r="L5871" s="1">
        <v>937.83</v>
      </c>
      <c r="M5871" s="1">
        <v>2</v>
      </c>
      <c r="N5871" s="1">
        <v>4</v>
      </c>
      <c r="O5871" s="1" t="s">
        <v>4</v>
      </c>
      <c r="P5871" s="1" t="str">
        <f>IF(Table1[[#This Row],[Churn]]="Yes","Lost Customer","Active Customer")</f>
        <v>Lost Customer</v>
      </c>
      <c r="Q5871" s="3" t="str">
        <f>IF(Table1[[#This Row],[Tenure]]&lt;=12,"0-1 Year",)</f>
        <v>0-1 Year</v>
      </c>
      <c r="R5871" s="3" t="str">
        <f>IF(Table1[[#This Row],[MonthlyCharges]]&lt;35,"low",IF(Table1[[#This Row],[MonthlyCharges]]&lt;70,"Medium","High"))</f>
        <v>High</v>
      </c>
    </row>
    <row r="5872" spans="1:18" x14ac:dyDescent="0.35">
      <c r="A5872" s="1" t="s">
        <v>5905</v>
      </c>
      <c r="B5872" s="1" t="s">
        <v>8</v>
      </c>
      <c r="C5872" s="1">
        <v>23</v>
      </c>
      <c r="D5872" s="1" t="s">
        <v>3</v>
      </c>
      <c r="E5872" s="1" t="s">
        <v>4</v>
      </c>
      <c r="F5872" s="1" t="s">
        <v>4</v>
      </c>
      <c r="G5872" s="1">
        <v>31</v>
      </c>
      <c r="H5872" s="1" t="s">
        <v>14</v>
      </c>
      <c r="I5872" s="1" t="s">
        <v>10</v>
      </c>
      <c r="J5872" s="1" t="s">
        <v>40</v>
      </c>
      <c r="K5872" s="1">
        <v>32.590000000000003</v>
      </c>
      <c r="L5872" s="1">
        <v>994.99</v>
      </c>
      <c r="M5872" s="1">
        <v>6</v>
      </c>
      <c r="N5872" s="1">
        <v>5</v>
      </c>
      <c r="O5872" s="1" t="s">
        <v>3</v>
      </c>
      <c r="P5872" s="1" t="str">
        <f>IF(Table1[[#This Row],[Churn]]="Yes","Lost Customer","Active Customer")</f>
        <v>Active Customer</v>
      </c>
      <c r="Q5872" s="3">
        <f>IF(Table1[[#This Row],[Tenure]]&lt;=12,"0-1 Year",)</f>
        <v>0</v>
      </c>
      <c r="R5872" s="3" t="str">
        <f>IF(Table1[[#This Row],[MonthlyCharges]]&lt;35,"low",IF(Table1[[#This Row],[MonthlyCharges]]&lt;70,"Medium","High"))</f>
        <v>low</v>
      </c>
    </row>
    <row r="5873" spans="1:18" x14ac:dyDescent="0.35">
      <c r="A5873" s="1" t="s">
        <v>5906</v>
      </c>
      <c r="B5873" s="1" t="s">
        <v>7</v>
      </c>
      <c r="C5873" s="1">
        <v>66</v>
      </c>
      <c r="D5873" s="1" t="s">
        <v>4</v>
      </c>
      <c r="E5873" s="1" t="s">
        <v>3</v>
      </c>
      <c r="F5873" s="1" t="s">
        <v>4</v>
      </c>
      <c r="G5873" s="1">
        <v>24</v>
      </c>
      <c r="H5873" s="1" t="s">
        <v>15</v>
      </c>
      <c r="I5873" s="1" t="s">
        <v>12</v>
      </c>
      <c r="J5873" s="1" t="s">
        <v>44</v>
      </c>
      <c r="K5873" s="1">
        <v>0</v>
      </c>
      <c r="L5873" s="1">
        <v>9.9700000000000006</v>
      </c>
      <c r="M5873" s="1">
        <v>1</v>
      </c>
      <c r="N5873" s="1">
        <v>8</v>
      </c>
      <c r="O5873" s="1" t="s">
        <v>3</v>
      </c>
      <c r="P5873" s="1" t="str">
        <f>IF(Table1[[#This Row],[Churn]]="Yes","Lost Customer","Active Customer")</f>
        <v>Active Customer</v>
      </c>
      <c r="Q5873" s="3">
        <f>IF(Table1[[#This Row],[Tenure]]&lt;=12,"0-1 Year",)</f>
        <v>0</v>
      </c>
      <c r="R5873" s="3" t="str">
        <f>IF(Table1[[#This Row],[MonthlyCharges]]&lt;35,"low",IF(Table1[[#This Row],[MonthlyCharges]]&lt;70,"Medium","High"))</f>
        <v>low</v>
      </c>
    </row>
    <row r="5874" spans="1:18" x14ac:dyDescent="0.35">
      <c r="A5874" s="1" t="s">
        <v>5907</v>
      </c>
      <c r="B5874" s="1" t="s">
        <v>7</v>
      </c>
      <c r="C5874" s="1">
        <v>75</v>
      </c>
      <c r="D5874" s="1" t="s">
        <v>4</v>
      </c>
      <c r="E5874" s="1" t="s">
        <v>4</v>
      </c>
      <c r="F5874" s="1" t="s">
        <v>4</v>
      </c>
      <c r="G5874" s="1">
        <v>31</v>
      </c>
      <c r="H5874" s="1" t="s">
        <v>16</v>
      </c>
      <c r="I5874" s="1" t="s">
        <v>10</v>
      </c>
      <c r="J5874" s="1" t="s">
        <v>40</v>
      </c>
      <c r="K5874" s="1">
        <v>76.680000000000007</v>
      </c>
      <c r="L5874" s="1">
        <v>2388.37</v>
      </c>
      <c r="M5874" s="1">
        <v>6</v>
      </c>
      <c r="N5874" s="1">
        <v>2</v>
      </c>
      <c r="O5874" s="1" t="s">
        <v>4</v>
      </c>
      <c r="P5874" s="1" t="str">
        <f>IF(Table1[[#This Row],[Churn]]="Yes","Lost Customer","Active Customer")</f>
        <v>Lost Customer</v>
      </c>
      <c r="Q5874" s="3">
        <f>IF(Table1[[#This Row],[Tenure]]&lt;=12,"0-1 Year",)</f>
        <v>0</v>
      </c>
      <c r="R5874" s="3" t="str">
        <f>IF(Table1[[#This Row],[MonthlyCharges]]&lt;35,"low",IF(Table1[[#This Row],[MonthlyCharges]]&lt;70,"Medium","High"))</f>
        <v>High</v>
      </c>
    </row>
    <row r="5875" spans="1:18" x14ac:dyDescent="0.35">
      <c r="A5875" s="1" t="s">
        <v>5908</v>
      </c>
      <c r="B5875" s="1" t="s">
        <v>7</v>
      </c>
      <c r="C5875" s="1">
        <v>37</v>
      </c>
      <c r="D5875" s="1" t="s">
        <v>3</v>
      </c>
      <c r="E5875" s="1" t="s">
        <v>4</v>
      </c>
      <c r="F5875" s="1" t="s">
        <v>3</v>
      </c>
      <c r="G5875" s="1">
        <v>3</v>
      </c>
      <c r="H5875" s="1" t="s">
        <v>14</v>
      </c>
      <c r="I5875" s="1" t="s">
        <v>11</v>
      </c>
      <c r="J5875" s="1" t="s">
        <v>34</v>
      </c>
      <c r="K5875" s="1">
        <v>36.869999999999997</v>
      </c>
      <c r="L5875" s="1">
        <v>97.91</v>
      </c>
      <c r="M5875" s="1">
        <v>5</v>
      </c>
      <c r="N5875" s="1">
        <v>2</v>
      </c>
      <c r="O5875" s="1" t="s">
        <v>4</v>
      </c>
      <c r="P5875" s="1" t="str">
        <f>IF(Table1[[#This Row],[Churn]]="Yes","Lost Customer","Active Customer")</f>
        <v>Lost Customer</v>
      </c>
      <c r="Q5875" s="3" t="str">
        <f>IF(Table1[[#This Row],[Tenure]]&lt;=12,"0-1 Year",)</f>
        <v>0-1 Year</v>
      </c>
      <c r="R5875" s="3" t="str">
        <f>IF(Table1[[#This Row],[MonthlyCharges]]&lt;35,"low",IF(Table1[[#This Row],[MonthlyCharges]]&lt;70,"Medium","High"))</f>
        <v>Medium</v>
      </c>
    </row>
    <row r="5876" spans="1:18" x14ac:dyDescent="0.35">
      <c r="A5876" s="1" t="s">
        <v>5909</v>
      </c>
      <c r="B5876" s="1" t="s">
        <v>8</v>
      </c>
      <c r="C5876" s="1">
        <v>19</v>
      </c>
      <c r="D5876" s="1" t="s">
        <v>3</v>
      </c>
      <c r="E5876" s="1" t="s">
        <v>3</v>
      </c>
      <c r="F5876" s="1" t="s">
        <v>3</v>
      </c>
      <c r="G5876" s="1">
        <v>57</v>
      </c>
      <c r="H5876" s="1" t="s">
        <v>14</v>
      </c>
      <c r="I5876" s="1" t="s">
        <v>10</v>
      </c>
      <c r="J5876" s="1" t="s">
        <v>34</v>
      </c>
      <c r="K5876" s="1">
        <v>43.42</v>
      </c>
      <c r="L5876" s="1">
        <v>2472.15</v>
      </c>
      <c r="M5876" s="1">
        <v>7</v>
      </c>
      <c r="N5876" s="1">
        <v>5</v>
      </c>
      <c r="O5876" s="1" t="s">
        <v>3</v>
      </c>
      <c r="P5876" s="1" t="str">
        <f>IF(Table1[[#This Row],[Churn]]="Yes","Lost Customer","Active Customer")</f>
        <v>Active Customer</v>
      </c>
      <c r="Q5876" s="3">
        <f>IF(Table1[[#This Row],[Tenure]]&lt;=12,"0-1 Year",)</f>
        <v>0</v>
      </c>
      <c r="R5876" s="3" t="str">
        <f>IF(Table1[[#This Row],[MonthlyCharges]]&lt;35,"low",IF(Table1[[#This Row],[MonthlyCharges]]&lt;70,"Medium","High"))</f>
        <v>Medium</v>
      </c>
    </row>
    <row r="5877" spans="1:18" x14ac:dyDescent="0.35">
      <c r="A5877" s="1" t="s">
        <v>5910</v>
      </c>
      <c r="B5877" s="1" t="s">
        <v>8</v>
      </c>
      <c r="C5877" s="1">
        <v>42</v>
      </c>
      <c r="D5877" s="1" t="s">
        <v>3</v>
      </c>
      <c r="E5877" s="1" t="s">
        <v>4</v>
      </c>
      <c r="F5877" s="1" t="s">
        <v>4</v>
      </c>
      <c r="G5877" s="1">
        <v>3</v>
      </c>
      <c r="H5877" s="1" t="s">
        <v>14</v>
      </c>
      <c r="I5877" s="1" t="s">
        <v>10</v>
      </c>
      <c r="J5877" s="1" t="s">
        <v>40</v>
      </c>
      <c r="K5877" s="1">
        <v>57.73</v>
      </c>
      <c r="L5877" s="1">
        <v>163.84</v>
      </c>
      <c r="M5877" s="1">
        <v>5</v>
      </c>
      <c r="N5877" s="1">
        <v>9</v>
      </c>
      <c r="O5877" s="1" t="s">
        <v>3</v>
      </c>
      <c r="P5877" s="1" t="str">
        <f>IF(Table1[[#This Row],[Churn]]="Yes","Lost Customer","Active Customer")</f>
        <v>Active Customer</v>
      </c>
      <c r="Q5877" s="3" t="str">
        <f>IF(Table1[[#This Row],[Tenure]]&lt;=12,"0-1 Year",)</f>
        <v>0-1 Year</v>
      </c>
      <c r="R5877" s="3" t="str">
        <f>IF(Table1[[#This Row],[MonthlyCharges]]&lt;35,"low",IF(Table1[[#This Row],[MonthlyCharges]]&lt;70,"Medium","High"))</f>
        <v>Medium</v>
      </c>
    </row>
    <row r="5878" spans="1:18" x14ac:dyDescent="0.35">
      <c r="A5878" s="1" t="s">
        <v>5911</v>
      </c>
      <c r="B5878" s="1" t="s">
        <v>7</v>
      </c>
      <c r="C5878" s="1">
        <v>46</v>
      </c>
      <c r="D5878" s="1" t="s">
        <v>3</v>
      </c>
      <c r="E5878" s="1" t="s">
        <v>4</v>
      </c>
      <c r="F5878" s="1" t="s">
        <v>3</v>
      </c>
      <c r="G5878" s="1">
        <v>6</v>
      </c>
      <c r="H5878" s="1" t="s">
        <v>15</v>
      </c>
      <c r="I5878" s="1" t="s">
        <v>12</v>
      </c>
      <c r="J5878" s="1" t="s">
        <v>40</v>
      </c>
      <c r="K5878" s="1">
        <v>0</v>
      </c>
      <c r="L5878" s="1">
        <v>6.98</v>
      </c>
      <c r="M5878" s="1">
        <v>7</v>
      </c>
      <c r="N5878" s="1">
        <v>6</v>
      </c>
      <c r="O5878" s="1" t="s">
        <v>3</v>
      </c>
      <c r="P5878" s="1" t="str">
        <f>IF(Table1[[#This Row],[Churn]]="Yes","Lost Customer","Active Customer")</f>
        <v>Active Customer</v>
      </c>
      <c r="Q5878" s="3" t="str">
        <f>IF(Table1[[#This Row],[Tenure]]&lt;=12,"0-1 Year",)</f>
        <v>0-1 Year</v>
      </c>
      <c r="R5878" s="3" t="str">
        <f>IF(Table1[[#This Row],[MonthlyCharges]]&lt;35,"low",IF(Table1[[#This Row],[MonthlyCharges]]&lt;70,"Medium","High"))</f>
        <v>low</v>
      </c>
    </row>
    <row r="5879" spans="1:18" x14ac:dyDescent="0.35">
      <c r="A5879" s="1" t="s">
        <v>5912</v>
      </c>
      <c r="B5879" s="1" t="s">
        <v>8</v>
      </c>
      <c r="C5879" s="1">
        <v>72</v>
      </c>
      <c r="D5879" s="1" t="s">
        <v>4</v>
      </c>
      <c r="E5879" s="1" t="s">
        <v>3</v>
      </c>
      <c r="F5879" s="1" t="s">
        <v>3</v>
      </c>
      <c r="G5879" s="1">
        <v>55</v>
      </c>
      <c r="H5879" s="1" t="s">
        <v>14</v>
      </c>
      <c r="I5879" s="1" t="s">
        <v>10</v>
      </c>
      <c r="J5879" s="1" t="s">
        <v>32</v>
      </c>
      <c r="K5879" s="1">
        <v>101.5</v>
      </c>
      <c r="L5879" s="1">
        <v>5594.08</v>
      </c>
      <c r="M5879" s="1">
        <v>2</v>
      </c>
      <c r="N5879" s="1">
        <v>2</v>
      </c>
      <c r="O5879" s="1" t="s">
        <v>3</v>
      </c>
      <c r="P5879" s="1" t="str">
        <f>IF(Table1[[#This Row],[Churn]]="Yes","Lost Customer","Active Customer")</f>
        <v>Active Customer</v>
      </c>
      <c r="Q5879" s="3">
        <f>IF(Table1[[#This Row],[Tenure]]&lt;=12,"0-1 Year",)</f>
        <v>0</v>
      </c>
      <c r="R5879" s="3" t="str">
        <f>IF(Table1[[#This Row],[MonthlyCharges]]&lt;35,"low",IF(Table1[[#This Row],[MonthlyCharges]]&lt;70,"Medium","High"))</f>
        <v>High</v>
      </c>
    </row>
    <row r="5880" spans="1:18" x14ac:dyDescent="0.35">
      <c r="A5880" s="1" t="s">
        <v>5913</v>
      </c>
      <c r="B5880" s="1" t="s">
        <v>8</v>
      </c>
      <c r="C5880" s="1">
        <v>74</v>
      </c>
      <c r="D5880" s="1" t="s">
        <v>4</v>
      </c>
      <c r="E5880" s="1" t="s">
        <v>3</v>
      </c>
      <c r="F5880" s="1" t="s">
        <v>3</v>
      </c>
      <c r="G5880" s="1">
        <v>49</v>
      </c>
      <c r="H5880" s="1" t="s">
        <v>16</v>
      </c>
      <c r="I5880" s="1" t="s">
        <v>10</v>
      </c>
      <c r="J5880" s="1" t="s">
        <v>40</v>
      </c>
      <c r="K5880" s="1">
        <v>59.43</v>
      </c>
      <c r="L5880" s="1">
        <v>2903.5</v>
      </c>
      <c r="M5880" s="1">
        <v>7</v>
      </c>
      <c r="N5880" s="1">
        <v>2</v>
      </c>
      <c r="O5880" s="1" t="s">
        <v>4</v>
      </c>
      <c r="P5880" s="1" t="str">
        <f>IF(Table1[[#This Row],[Churn]]="Yes","Lost Customer","Active Customer")</f>
        <v>Lost Customer</v>
      </c>
      <c r="Q5880" s="3">
        <f>IF(Table1[[#This Row],[Tenure]]&lt;=12,"0-1 Year",)</f>
        <v>0</v>
      </c>
      <c r="R5880" s="3" t="str">
        <f>IF(Table1[[#This Row],[MonthlyCharges]]&lt;35,"low",IF(Table1[[#This Row],[MonthlyCharges]]&lt;70,"Medium","High"))</f>
        <v>Medium</v>
      </c>
    </row>
    <row r="5881" spans="1:18" x14ac:dyDescent="0.35">
      <c r="A5881" s="1" t="s">
        <v>5914</v>
      </c>
      <c r="B5881" s="1" t="s">
        <v>7</v>
      </c>
      <c r="C5881" s="1">
        <v>21</v>
      </c>
      <c r="D5881" s="1" t="s">
        <v>3</v>
      </c>
      <c r="E5881" s="1" t="s">
        <v>3</v>
      </c>
      <c r="F5881" s="1" t="s">
        <v>3</v>
      </c>
      <c r="G5881" s="1">
        <v>18</v>
      </c>
      <c r="H5881" s="1" t="s">
        <v>15</v>
      </c>
      <c r="I5881" s="1" t="s">
        <v>10</v>
      </c>
      <c r="J5881" s="1" t="s">
        <v>40</v>
      </c>
      <c r="K5881" s="1">
        <v>58.09</v>
      </c>
      <c r="L5881" s="1">
        <v>1039.5</v>
      </c>
      <c r="M5881" s="1">
        <v>4</v>
      </c>
      <c r="N5881" s="1">
        <v>7</v>
      </c>
      <c r="O5881" s="1" t="s">
        <v>3</v>
      </c>
      <c r="P5881" s="1" t="str">
        <f>IF(Table1[[#This Row],[Churn]]="Yes","Lost Customer","Active Customer")</f>
        <v>Active Customer</v>
      </c>
      <c r="Q5881" s="3">
        <f>IF(Table1[[#This Row],[Tenure]]&lt;=12,"0-1 Year",)</f>
        <v>0</v>
      </c>
      <c r="R5881" s="3" t="str">
        <f>IF(Table1[[#This Row],[MonthlyCharges]]&lt;35,"low",IF(Table1[[#This Row],[MonthlyCharges]]&lt;70,"Medium","High"))</f>
        <v>Medium</v>
      </c>
    </row>
    <row r="5882" spans="1:18" x14ac:dyDescent="0.35">
      <c r="A5882" s="1" t="s">
        <v>5915</v>
      </c>
      <c r="B5882" s="1" t="s">
        <v>8</v>
      </c>
      <c r="C5882" s="1">
        <v>30</v>
      </c>
      <c r="D5882" s="1" t="s">
        <v>3</v>
      </c>
      <c r="E5882" s="1" t="s">
        <v>4</v>
      </c>
      <c r="F5882" s="1" t="s">
        <v>4</v>
      </c>
      <c r="G5882" s="1">
        <v>68</v>
      </c>
      <c r="H5882" s="1" t="s">
        <v>14</v>
      </c>
      <c r="I5882" s="1" t="s">
        <v>11</v>
      </c>
      <c r="J5882" s="1" t="s">
        <v>40</v>
      </c>
      <c r="K5882" s="1">
        <v>47.52</v>
      </c>
      <c r="L5882" s="1">
        <v>3236.36</v>
      </c>
      <c r="M5882" s="1">
        <v>0</v>
      </c>
      <c r="N5882" s="1">
        <v>8</v>
      </c>
      <c r="O5882" s="1" t="s">
        <v>3</v>
      </c>
      <c r="P5882" s="1" t="str">
        <f>IF(Table1[[#This Row],[Churn]]="Yes","Lost Customer","Active Customer")</f>
        <v>Active Customer</v>
      </c>
      <c r="Q5882" s="3">
        <f>IF(Table1[[#This Row],[Tenure]]&lt;=12,"0-1 Year",)</f>
        <v>0</v>
      </c>
      <c r="R5882" s="3" t="str">
        <f>IF(Table1[[#This Row],[MonthlyCharges]]&lt;35,"low",IF(Table1[[#This Row],[MonthlyCharges]]&lt;70,"Medium","High"))</f>
        <v>Medium</v>
      </c>
    </row>
    <row r="5883" spans="1:18" x14ac:dyDescent="0.35">
      <c r="A5883" s="1" t="s">
        <v>5916</v>
      </c>
      <c r="B5883" s="1" t="s">
        <v>8</v>
      </c>
      <c r="C5883" s="1">
        <v>55</v>
      </c>
      <c r="D5883" s="1" t="s">
        <v>3</v>
      </c>
      <c r="E5883" s="1" t="s">
        <v>3</v>
      </c>
      <c r="F5883" s="1" t="s">
        <v>4</v>
      </c>
      <c r="G5883" s="1">
        <v>70</v>
      </c>
      <c r="H5883" s="1" t="s">
        <v>16</v>
      </c>
      <c r="I5883" s="1" t="s">
        <v>10</v>
      </c>
      <c r="J5883" s="1" t="s">
        <v>44</v>
      </c>
      <c r="K5883" s="1">
        <v>77.55</v>
      </c>
      <c r="L5883" s="1">
        <v>5446.81</v>
      </c>
      <c r="M5883" s="1">
        <v>0</v>
      </c>
      <c r="N5883" s="1">
        <v>10</v>
      </c>
      <c r="O5883" s="1" t="s">
        <v>3</v>
      </c>
      <c r="P5883" s="1" t="str">
        <f>IF(Table1[[#This Row],[Churn]]="Yes","Lost Customer","Active Customer")</f>
        <v>Active Customer</v>
      </c>
      <c r="Q5883" s="3">
        <f>IF(Table1[[#This Row],[Tenure]]&lt;=12,"0-1 Year",)</f>
        <v>0</v>
      </c>
      <c r="R5883" s="3" t="str">
        <f>IF(Table1[[#This Row],[MonthlyCharges]]&lt;35,"low",IF(Table1[[#This Row],[MonthlyCharges]]&lt;70,"Medium","High"))</f>
        <v>High</v>
      </c>
    </row>
    <row r="5884" spans="1:18" x14ac:dyDescent="0.35">
      <c r="A5884" s="1" t="s">
        <v>5917</v>
      </c>
      <c r="B5884" s="1" t="s">
        <v>8</v>
      </c>
      <c r="C5884" s="1">
        <v>71</v>
      </c>
      <c r="D5884" s="1" t="s">
        <v>4</v>
      </c>
      <c r="E5884" s="1" t="s">
        <v>4</v>
      </c>
      <c r="F5884" s="1" t="s">
        <v>4</v>
      </c>
      <c r="G5884" s="1">
        <v>12</v>
      </c>
      <c r="H5884" s="1" t="s">
        <v>15</v>
      </c>
      <c r="I5884" s="1" t="s">
        <v>10</v>
      </c>
      <c r="J5884" s="1" t="s">
        <v>40</v>
      </c>
      <c r="K5884" s="1">
        <v>73.680000000000007</v>
      </c>
      <c r="L5884" s="1">
        <v>896.27</v>
      </c>
      <c r="M5884" s="1">
        <v>3</v>
      </c>
      <c r="N5884" s="1">
        <v>6</v>
      </c>
      <c r="O5884" s="1" t="s">
        <v>3</v>
      </c>
      <c r="P5884" s="1" t="str">
        <f>IF(Table1[[#This Row],[Churn]]="Yes","Lost Customer","Active Customer")</f>
        <v>Active Customer</v>
      </c>
      <c r="Q5884" s="3" t="str">
        <f>IF(Table1[[#This Row],[Tenure]]&lt;=12,"0-1 Year",)</f>
        <v>0-1 Year</v>
      </c>
      <c r="R5884" s="3" t="str">
        <f>IF(Table1[[#This Row],[MonthlyCharges]]&lt;35,"low",IF(Table1[[#This Row],[MonthlyCharges]]&lt;70,"Medium","High"))</f>
        <v>High</v>
      </c>
    </row>
    <row r="5885" spans="1:18" x14ac:dyDescent="0.35">
      <c r="A5885" s="1" t="s">
        <v>5918</v>
      </c>
      <c r="B5885" s="1" t="s">
        <v>7</v>
      </c>
      <c r="C5885" s="1">
        <v>65</v>
      </c>
      <c r="D5885" s="1" t="s">
        <v>3</v>
      </c>
      <c r="E5885" s="1" t="s">
        <v>4</v>
      </c>
      <c r="F5885" s="1" t="s">
        <v>3</v>
      </c>
      <c r="G5885" s="1">
        <v>52</v>
      </c>
      <c r="H5885" s="1" t="s">
        <v>14</v>
      </c>
      <c r="I5885" s="1" t="s">
        <v>10</v>
      </c>
      <c r="J5885" s="1" t="s">
        <v>34</v>
      </c>
      <c r="K5885" s="1">
        <v>24.52</v>
      </c>
      <c r="L5885" s="1">
        <v>1266.05</v>
      </c>
      <c r="M5885" s="1">
        <v>0</v>
      </c>
      <c r="N5885" s="1">
        <v>3</v>
      </c>
      <c r="O5885" s="1" t="s">
        <v>3</v>
      </c>
      <c r="P5885" s="1" t="str">
        <f>IF(Table1[[#This Row],[Churn]]="Yes","Lost Customer","Active Customer")</f>
        <v>Active Customer</v>
      </c>
      <c r="Q5885" s="3">
        <f>IF(Table1[[#This Row],[Tenure]]&lt;=12,"0-1 Year",)</f>
        <v>0</v>
      </c>
      <c r="R5885" s="3" t="str">
        <f>IF(Table1[[#This Row],[MonthlyCharges]]&lt;35,"low",IF(Table1[[#This Row],[MonthlyCharges]]&lt;70,"Medium","High"))</f>
        <v>low</v>
      </c>
    </row>
    <row r="5886" spans="1:18" x14ac:dyDescent="0.35">
      <c r="A5886" s="1" t="s">
        <v>5919</v>
      </c>
      <c r="B5886" s="1" t="s">
        <v>8</v>
      </c>
      <c r="C5886" s="1">
        <v>45</v>
      </c>
      <c r="D5886" s="1" t="s">
        <v>3</v>
      </c>
      <c r="E5886" s="1" t="s">
        <v>4</v>
      </c>
      <c r="F5886" s="1" t="s">
        <v>3</v>
      </c>
      <c r="G5886" s="1">
        <v>12</v>
      </c>
      <c r="H5886" s="1" t="s">
        <v>14</v>
      </c>
      <c r="I5886" s="1" t="s">
        <v>10</v>
      </c>
      <c r="J5886" s="1" t="s">
        <v>44</v>
      </c>
      <c r="K5886" s="1">
        <v>86.26</v>
      </c>
      <c r="L5886" s="1">
        <v>1024.6099999999999</v>
      </c>
      <c r="M5886" s="1">
        <v>4</v>
      </c>
      <c r="N5886" s="1">
        <v>9</v>
      </c>
      <c r="O5886" s="1" t="s">
        <v>3</v>
      </c>
      <c r="P5886" s="1" t="str">
        <f>IF(Table1[[#This Row],[Churn]]="Yes","Lost Customer","Active Customer")</f>
        <v>Active Customer</v>
      </c>
      <c r="Q5886" s="3" t="str">
        <f>IF(Table1[[#This Row],[Tenure]]&lt;=12,"0-1 Year",)</f>
        <v>0-1 Year</v>
      </c>
      <c r="R5886" s="3" t="str">
        <f>IF(Table1[[#This Row],[MonthlyCharges]]&lt;35,"low",IF(Table1[[#This Row],[MonthlyCharges]]&lt;70,"Medium","High"))</f>
        <v>High</v>
      </c>
    </row>
    <row r="5887" spans="1:18" x14ac:dyDescent="0.35">
      <c r="A5887" s="1" t="s">
        <v>5920</v>
      </c>
      <c r="B5887" s="1" t="s">
        <v>7</v>
      </c>
      <c r="C5887" s="1">
        <v>56</v>
      </c>
      <c r="D5887" s="1" t="s">
        <v>3</v>
      </c>
      <c r="E5887" s="1" t="s">
        <v>3</v>
      </c>
      <c r="F5887" s="1" t="s">
        <v>4</v>
      </c>
      <c r="G5887" s="1">
        <v>1</v>
      </c>
      <c r="H5887" s="1" t="s">
        <v>15</v>
      </c>
      <c r="I5887" s="1" t="s">
        <v>10</v>
      </c>
      <c r="J5887" s="1" t="s">
        <v>32</v>
      </c>
      <c r="K5887" s="1">
        <v>72.47</v>
      </c>
      <c r="L5887" s="1">
        <v>90.8</v>
      </c>
      <c r="M5887" s="1">
        <v>5</v>
      </c>
      <c r="N5887" s="1">
        <v>6</v>
      </c>
      <c r="O5887" s="1" t="s">
        <v>3</v>
      </c>
      <c r="P5887" s="1" t="str">
        <f>IF(Table1[[#This Row],[Churn]]="Yes","Lost Customer","Active Customer")</f>
        <v>Active Customer</v>
      </c>
      <c r="Q5887" s="3" t="str">
        <f>IF(Table1[[#This Row],[Tenure]]&lt;=12,"0-1 Year",)</f>
        <v>0-1 Year</v>
      </c>
      <c r="R5887" s="3" t="str">
        <f>IF(Table1[[#This Row],[MonthlyCharges]]&lt;35,"low",IF(Table1[[#This Row],[MonthlyCharges]]&lt;70,"Medium","High"))</f>
        <v>High</v>
      </c>
    </row>
    <row r="5888" spans="1:18" x14ac:dyDescent="0.35">
      <c r="A5888" s="1" t="s">
        <v>5921</v>
      </c>
      <c r="B5888" s="1" t="s">
        <v>7</v>
      </c>
      <c r="C5888" s="1">
        <v>55</v>
      </c>
      <c r="D5888" s="1" t="s">
        <v>3</v>
      </c>
      <c r="E5888" s="1" t="s">
        <v>3</v>
      </c>
      <c r="F5888" s="1" t="s">
        <v>3</v>
      </c>
      <c r="G5888" s="1">
        <v>62</v>
      </c>
      <c r="H5888" s="1" t="s">
        <v>14</v>
      </c>
      <c r="I5888" s="1" t="s">
        <v>11</v>
      </c>
      <c r="J5888" s="1" t="s">
        <v>32</v>
      </c>
      <c r="K5888" s="1">
        <v>86.3</v>
      </c>
      <c r="L5888" s="1">
        <v>5353.26</v>
      </c>
      <c r="M5888" s="1">
        <v>3</v>
      </c>
      <c r="N5888" s="1">
        <v>5</v>
      </c>
      <c r="O5888" s="1" t="s">
        <v>3</v>
      </c>
      <c r="P5888" s="1" t="str">
        <f>IF(Table1[[#This Row],[Churn]]="Yes","Lost Customer","Active Customer")</f>
        <v>Active Customer</v>
      </c>
      <c r="Q5888" s="3">
        <f>IF(Table1[[#This Row],[Tenure]]&lt;=12,"0-1 Year",)</f>
        <v>0</v>
      </c>
      <c r="R5888" s="3" t="str">
        <f>IF(Table1[[#This Row],[MonthlyCharges]]&lt;35,"low",IF(Table1[[#This Row],[MonthlyCharges]]&lt;70,"Medium","High"))</f>
        <v>High</v>
      </c>
    </row>
    <row r="5889" spans="1:18" x14ac:dyDescent="0.35">
      <c r="A5889" s="1" t="s">
        <v>5922</v>
      </c>
      <c r="B5889" s="1" t="s">
        <v>8</v>
      </c>
      <c r="C5889" s="1">
        <v>18</v>
      </c>
      <c r="D5889" s="1" t="s">
        <v>3</v>
      </c>
      <c r="E5889" s="1" t="s">
        <v>3</v>
      </c>
      <c r="F5889" s="1" t="s">
        <v>4</v>
      </c>
      <c r="G5889" s="1">
        <v>18</v>
      </c>
      <c r="H5889" s="1" t="s">
        <v>14</v>
      </c>
      <c r="I5889" s="1" t="s">
        <v>10</v>
      </c>
      <c r="J5889" s="1" t="s">
        <v>32</v>
      </c>
      <c r="K5889" s="1">
        <v>103.33</v>
      </c>
      <c r="L5889" s="1">
        <v>1864.76</v>
      </c>
      <c r="M5889" s="1">
        <v>0</v>
      </c>
      <c r="N5889" s="1">
        <v>5</v>
      </c>
      <c r="O5889" s="1" t="s">
        <v>3</v>
      </c>
      <c r="P5889" s="1" t="str">
        <f>IF(Table1[[#This Row],[Churn]]="Yes","Lost Customer","Active Customer")</f>
        <v>Active Customer</v>
      </c>
      <c r="Q5889" s="3">
        <f>IF(Table1[[#This Row],[Tenure]]&lt;=12,"0-1 Year",)</f>
        <v>0</v>
      </c>
      <c r="R5889" s="3" t="str">
        <f>IF(Table1[[#This Row],[MonthlyCharges]]&lt;35,"low",IF(Table1[[#This Row],[MonthlyCharges]]&lt;70,"Medium","High"))</f>
        <v>High</v>
      </c>
    </row>
    <row r="5890" spans="1:18" x14ac:dyDescent="0.35">
      <c r="A5890" s="1" t="s">
        <v>5923</v>
      </c>
      <c r="B5890" s="1" t="s">
        <v>7</v>
      </c>
      <c r="C5890" s="1">
        <v>45</v>
      </c>
      <c r="D5890" s="1" t="s">
        <v>3</v>
      </c>
      <c r="E5890" s="1" t="s">
        <v>3</v>
      </c>
      <c r="F5890" s="1" t="s">
        <v>3</v>
      </c>
      <c r="G5890" s="1">
        <v>17</v>
      </c>
      <c r="H5890" s="1" t="s">
        <v>14</v>
      </c>
      <c r="I5890" s="1" t="s">
        <v>10</v>
      </c>
      <c r="J5890" s="1" t="s">
        <v>44</v>
      </c>
      <c r="K5890" s="1">
        <v>60.13</v>
      </c>
      <c r="L5890" s="1">
        <v>1038.3</v>
      </c>
      <c r="M5890" s="1">
        <v>2</v>
      </c>
      <c r="N5890" s="1">
        <v>6</v>
      </c>
      <c r="O5890" s="1" t="s">
        <v>3</v>
      </c>
      <c r="P5890" s="1" t="str">
        <f>IF(Table1[[#This Row],[Churn]]="Yes","Lost Customer","Active Customer")</f>
        <v>Active Customer</v>
      </c>
      <c r="Q5890" s="3">
        <f>IF(Table1[[#This Row],[Tenure]]&lt;=12,"0-1 Year",)</f>
        <v>0</v>
      </c>
      <c r="R5890" s="3" t="str">
        <f>IF(Table1[[#This Row],[MonthlyCharges]]&lt;35,"low",IF(Table1[[#This Row],[MonthlyCharges]]&lt;70,"Medium","High"))</f>
        <v>Medium</v>
      </c>
    </row>
    <row r="5891" spans="1:18" x14ac:dyDescent="0.35">
      <c r="A5891" s="1" t="s">
        <v>5924</v>
      </c>
      <c r="B5891" s="1" t="s">
        <v>7</v>
      </c>
      <c r="C5891" s="1">
        <v>42</v>
      </c>
      <c r="D5891" s="1" t="s">
        <v>3</v>
      </c>
      <c r="E5891" s="1" t="s">
        <v>3</v>
      </c>
      <c r="F5891" s="1" t="s">
        <v>4</v>
      </c>
      <c r="G5891" s="1">
        <v>35</v>
      </c>
      <c r="H5891" s="1" t="s">
        <v>15</v>
      </c>
      <c r="I5891" s="1" t="s">
        <v>10</v>
      </c>
      <c r="J5891" s="1" t="s">
        <v>32</v>
      </c>
      <c r="K5891" s="1">
        <v>85.78</v>
      </c>
      <c r="L5891" s="1">
        <v>2989.98</v>
      </c>
      <c r="M5891" s="1">
        <v>6</v>
      </c>
      <c r="N5891" s="1">
        <v>8</v>
      </c>
      <c r="O5891" s="1" t="s">
        <v>3</v>
      </c>
      <c r="P5891" s="1" t="str">
        <f>IF(Table1[[#This Row],[Churn]]="Yes","Lost Customer","Active Customer")</f>
        <v>Active Customer</v>
      </c>
      <c r="Q5891" s="3">
        <f>IF(Table1[[#This Row],[Tenure]]&lt;=12,"0-1 Year",)</f>
        <v>0</v>
      </c>
      <c r="R5891" s="3" t="str">
        <f>IF(Table1[[#This Row],[MonthlyCharges]]&lt;35,"low",IF(Table1[[#This Row],[MonthlyCharges]]&lt;70,"Medium","High"))</f>
        <v>High</v>
      </c>
    </row>
    <row r="5892" spans="1:18" x14ac:dyDescent="0.35">
      <c r="A5892" s="1" t="s">
        <v>5925</v>
      </c>
      <c r="B5892" s="1" t="s">
        <v>8</v>
      </c>
      <c r="C5892" s="1">
        <v>22</v>
      </c>
      <c r="D5892" s="1" t="s">
        <v>3</v>
      </c>
      <c r="E5892" s="1" t="s">
        <v>3</v>
      </c>
      <c r="F5892" s="1" t="s">
        <v>3</v>
      </c>
      <c r="G5892" s="1">
        <v>3</v>
      </c>
      <c r="H5892" s="1" t="s">
        <v>15</v>
      </c>
      <c r="I5892" s="1" t="s">
        <v>10</v>
      </c>
      <c r="J5892" s="1" t="s">
        <v>40</v>
      </c>
      <c r="K5892" s="1">
        <v>44.99</v>
      </c>
      <c r="L5892" s="1">
        <v>152.37</v>
      </c>
      <c r="M5892" s="1">
        <v>2</v>
      </c>
      <c r="N5892" s="1">
        <v>8</v>
      </c>
      <c r="O5892" s="1" t="s">
        <v>3</v>
      </c>
      <c r="P5892" s="1" t="str">
        <f>IF(Table1[[#This Row],[Churn]]="Yes","Lost Customer","Active Customer")</f>
        <v>Active Customer</v>
      </c>
      <c r="Q5892" s="3" t="str">
        <f>IF(Table1[[#This Row],[Tenure]]&lt;=12,"0-1 Year",)</f>
        <v>0-1 Year</v>
      </c>
      <c r="R5892" s="3" t="str">
        <f>IF(Table1[[#This Row],[MonthlyCharges]]&lt;35,"low",IF(Table1[[#This Row],[MonthlyCharges]]&lt;70,"Medium","High"))</f>
        <v>Medium</v>
      </c>
    </row>
    <row r="5893" spans="1:18" x14ac:dyDescent="0.35">
      <c r="A5893" s="1" t="s">
        <v>5926</v>
      </c>
      <c r="B5893" s="1" t="s">
        <v>7</v>
      </c>
      <c r="C5893" s="1">
        <v>74</v>
      </c>
      <c r="D5893" s="1" t="s">
        <v>3</v>
      </c>
      <c r="E5893" s="1" t="s">
        <v>3</v>
      </c>
      <c r="F5893" s="1" t="s">
        <v>4</v>
      </c>
      <c r="G5893" s="1">
        <v>70</v>
      </c>
      <c r="H5893" s="1" t="s">
        <v>15</v>
      </c>
      <c r="I5893" s="1" t="s">
        <v>10</v>
      </c>
      <c r="J5893" s="1" t="s">
        <v>32</v>
      </c>
      <c r="K5893" s="1">
        <v>62.63</v>
      </c>
      <c r="L5893" s="1">
        <v>4365.7700000000004</v>
      </c>
      <c r="M5893" s="1">
        <v>0</v>
      </c>
      <c r="N5893" s="1">
        <v>6</v>
      </c>
      <c r="O5893" s="1" t="s">
        <v>3</v>
      </c>
      <c r="P5893" s="1" t="str">
        <f>IF(Table1[[#This Row],[Churn]]="Yes","Lost Customer","Active Customer")</f>
        <v>Active Customer</v>
      </c>
      <c r="Q5893" s="3">
        <f>IF(Table1[[#This Row],[Tenure]]&lt;=12,"0-1 Year",)</f>
        <v>0</v>
      </c>
      <c r="R5893" s="3" t="str">
        <f>IF(Table1[[#This Row],[MonthlyCharges]]&lt;35,"low",IF(Table1[[#This Row],[MonthlyCharges]]&lt;70,"Medium","High"))</f>
        <v>Medium</v>
      </c>
    </row>
    <row r="5894" spans="1:18" x14ac:dyDescent="0.35">
      <c r="A5894" s="1" t="s">
        <v>5927</v>
      </c>
      <c r="B5894" s="1" t="s">
        <v>7</v>
      </c>
      <c r="C5894" s="1">
        <v>18</v>
      </c>
      <c r="D5894" s="1" t="s">
        <v>3</v>
      </c>
      <c r="E5894" s="1" t="s">
        <v>4</v>
      </c>
      <c r="F5894" s="1" t="s">
        <v>4</v>
      </c>
      <c r="G5894" s="1">
        <v>44</v>
      </c>
      <c r="H5894" s="1" t="s">
        <v>16</v>
      </c>
      <c r="I5894" s="1" t="s">
        <v>11</v>
      </c>
      <c r="J5894" s="1" t="s">
        <v>44</v>
      </c>
      <c r="K5894" s="1">
        <v>39.549999999999997</v>
      </c>
      <c r="L5894" s="1">
        <v>1737.58</v>
      </c>
      <c r="M5894" s="1">
        <v>5</v>
      </c>
      <c r="N5894" s="1">
        <v>2</v>
      </c>
      <c r="O5894" s="1" t="s">
        <v>3</v>
      </c>
      <c r="P5894" s="1" t="str">
        <f>IF(Table1[[#This Row],[Churn]]="Yes","Lost Customer","Active Customer")</f>
        <v>Active Customer</v>
      </c>
      <c r="Q5894" s="3">
        <f>IF(Table1[[#This Row],[Tenure]]&lt;=12,"0-1 Year",)</f>
        <v>0</v>
      </c>
      <c r="R5894" s="3" t="str">
        <f>IF(Table1[[#This Row],[MonthlyCharges]]&lt;35,"low",IF(Table1[[#This Row],[MonthlyCharges]]&lt;70,"Medium","High"))</f>
        <v>Medium</v>
      </c>
    </row>
    <row r="5895" spans="1:18" x14ac:dyDescent="0.35">
      <c r="A5895" s="1" t="s">
        <v>5928</v>
      </c>
      <c r="B5895" s="1" t="s">
        <v>8</v>
      </c>
      <c r="C5895" s="1">
        <v>24</v>
      </c>
      <c r="D5895" s="1" t="s">
        <v>3</v>
      </c>
      <c r="E5895" s="1" t="s">
        <v>4</v>
      </c>
      <c r="F5895" s="1" t="s">
        <v>3</v>
      </c>
      <c r="G5895" s="1">
        <v>24</v>
      </c>
      <c r="H5895" s="1" t="s">
        <v>14</v>
      </c>
      <c r="I5895" s="1" t="s">
        <v>11</v>
      </c>
      <c r="J5895" s="1" t="s">
        <v>40</v>
      </c>
      <c r="K5895" s="1">
        <v>42.12</v>
      </c>
      <c r="L5895" s="1">
        <v>1002.85</v>
      </c>
      <c r="M5895" s="1">
        <v>2</v>
      </c>
      <c r="N5895" s="1">
        <v>1</v>
      </c>
      <c r="O5895" s="1" t="s">
        <v>3</v>
      </c>
      <c r="P5895" s="1" t="str">
        <f>IF(Table1[[#This Row],[Churn]]="Yes","Lost Customer","Active Customer")</f>
        <v>Active Customer</v>
      </c>
      <c r="Q5895" s="3">
        <f>IF(Table1[[#This Row],[Tenure]]&lt;=12,"0-1 Year",)</f>
        <v>0</v>
      </c>
      <c r="R5895" s="3" t="str">
        <f>IF(Table1[[#This Row],[MonthlyCharges]]&lt;35,"low",IF(Table1[[#This Row],[MonthlyCharges]]&lt;70,"Medium","High"))</f>
        <v>Medium</v>
      </c>
    </row>
    <row r="5896" spans="1:18" x14ac:dyDescent="0.35">
      <c r="A5896" s="1" t="s">
        <v>5929</v>
      </c>
      <c r="B5896" s="1" t="s">
        <v>7</v>
      </c>
      <c r="C5896" s="1">
        <v>75</v>
      </c>
      <c r="D5896" s="1" t="s">
        <v>3</v>
      </c>
      <c r="E5896" s="1" t="s">
        <v>4</v>
      </c>
      <c r="F5896" s="1" t="s">
        <v>4</v>
      </c>
      <c r="G5896" s="1">
        <v>70</v>
      </c>
      <c r="H5896" s="1" t="s">
        <v>14</v>
      </c>
      <c r="I5896" s="1" t="s">
        <v>11</v>
      </c>
      <c r="J5896" s="1" t="s">
        <v>34</v>
      </c>
      <c r="K5896" s="1">
        <v>105.96</v>
      </c>
      <c r="L5896" s="1">
        <v>7427.62</v>
      </c>
      <c r="M5896" s="1">
        <v>4</v>
      </c>
      <c r="N5896" s="1">
        <v>10</v>
      </c>
      <c r="O5896" s="1" t="s">
        <v>3</v>
      </c>
      <c r="P5896" s="1" t="str">
        <f>IF(Table1[[#This Row],[Churn]]="Yes","Lost Customer","Active Customer")</f>
        <v>Active Customer</v>
      </c>
      <c r="Q5896" s="3">
        <f>IF(Table1[[#This Row],[Tenure]]&lt;=12,"0-1 Year",)</f>
        <v>0</v>
      </c>
      <c r="R5896" s="3" t="str">
        <f>IF(Table1[[#This Row],[MonthlyCharges]]&lt;35,"low",IF(Table1[[#This Row],[MonthlyCharges]]&lt;70,"Medium","High"))</f>
        <v>High</v>
      </c>
    </row>
    <row r="5897" spans="1:18" x14ac:dyDescent="0.35">
      <c r="A5897" s="1" t="s">
        <v>5930</v>
      </c>
      <c r="B5897" s="1" t="s">
        <v>8</v>
      </c>
      <c r="C5897" s="1">
        <v>68</v>
      </c>
      <c r="D5897" s="1" t="s">
        <v>4</v>
      </c>
      <c r="E5897" s="1" t="s">
        <v>4</v>
      </c>
      <c r="F5897" s="1" t="s">
        <v>4</v>
      </c>
      <c r="G5897" s="1">
        <v>40</v>
      </c>
      <c r="H5897" s="1" t="s">
        <v>15</v>
      </c>
      <c r="I5897" s="1" t="s">
        <v>12</v>
      </c>
      <c r="J5897" s="1" t="s">
        <v>32</v>
      </c>
      <c r="K5897" s="1">
        <v>0</v>
      </c>
      <c r="L5897" s="1">
        <v>-15.01</v>
      </c>
      <c r="M5897" s="1">
        <v>5</v>
      </c>
      <c r="N5897" s="1">
        <v>2</v>
      </c>
      <c r="O5897" s="1" t="s">
        <v>3</v>
      </c>
      <c r="P5897" s="1" t="str">
        <f>IF(Table1[[#This Row],[Churn]]="Yes","Lost Customer","Active Customer")</f>
        <v>Active Customer</v>
      </c>
      <c r="Q5897" s="3">
        <f>IF(Table1[[#This Row],[Tenure]]&lt;=12,"0-1 Year",)</f>
        <v>0</v>
      </c>
      <c r="R5897" s="3" t="str">
        <f>IF(Table1[[#This Row],[MonthlyCharges]]&lt;35,"low",IF(Table1[[#This Row],[MonthlyCharges]]&lt;70,"Medium","High"))</f>
        <v>low</v>
      </c>
    </row>
    <row r="5898" spans="1:18" x14ac:dyDescent="0.35">
      <c r="A5898" s="1" t="s">
        <v>5931</v>
      </c>
      <c r="B5898" s="1" t="s">
        <v>7</v>
      </c>
      <c r="C5898" s="1">
        <v>23</v>
      </c>
      <c r="D5898" s="1" t="s">
        <v>3</v>
      </c>
      <c r="E5898" s="1" t="s">
        <v>3</v>
      </c>
      <c r="F5898" s="1" t="s">
        <v>3</v>
      </c>
      <c r="G5898" s="1">
        <v>49</v>
      </c>
      <c r="H5898" s="1" t="s">
        <v>15</v>
      </c>
      <c r="I5898" s="1" t="s">
        <v>11</v>
      </c>
      <c r="J5898" s="1" t="s">
        <v>32</v>
      </c>
      <c r="K5898" s="1">
        <v>42.87</v>
      </c>
      <c r="L5898" s="1">
        <v>2094.1</v>
      </c>
      <c r="M5898" s="1">
        <v>0</v>
      </c>
      <c r="N5898" s="1">
        <v>10</v>
      </c>
      <c r="O5898" s="1" t="s">
        <v>3</v>
      </c>
      <c r="P5898" s="1" t="str">
        <f>IF(Table1[[#This Row],[Churn]]="Yes","Lost Customer","Active Customer")</f>
        <v>Active Customer</v>
      </c>
      <c r="Q5898" s="3">
        <f>IF(Table1[[#This Row],[Tenure]]&lt;=12,"0-1 Year",)</f>
        <v>0</v>
      </c>
      <c r="R5898" s="3" t="str">
        <f>IF(Table1[[#This Row],[MonthlyCharges]]&lt;35,"low",IF(Table1[[#This Row],[MonthlyCharges]]&lt;70,"Medium","High"))</f>
        <v>Medium</v>
      </c>
    </row>
    <row r="5899" spans="1:18" x14ac:dyDescent="0.35">
      <c r="A5899" s="1" t="s">
        <v>5932</v>
      </c>
      <c r="B5899" s="1" t="s">
        <v>8</v>
      </c>
      <c r="C5899" s="1">
        <v>61</v>
      </c>
      <c r="D5899" s="1" t="s">
        <v>4</v>
      </c>
      <c r="E5899" s="1" t="s">
        <v>3</v>
      </c>
      <c r="F5899" s="1" t="s">
        <v>3</v>
      </c>
      <c r="G5899" s="1">
        <v>11</v>
      </c>
      <c r="H5899" s="1" t="s">
        <v>14</v>
      </c>
      <c r="I5899" s="1" t="s">
        <v>11</v>
      </c>
      <c r="J5899" s="1" t="s">
        <v>32</v>
      </c>
      <c r="K5899" s="1">
        <v>52.02</v>
      </c>
      <c r="L5899" s="1">
        <v>589.95000000000005</v>
      </c>
      <c r="M5899" s="1">
        <v>6</v>
      </c>
      <c r="N5899" s="1">
        <v>10</v>
      </c>
      <c r="O5899" s="1" t="s">
        <v>3</v>
      </c>
      <c r="P5899" s="1" t="str">
        <f>IF(Table1[[#This Row],[Churn]]="Yes","Lost Customer","Active Customer")</f>
        <v>Active Customer</v>
      </c>
      <c r="Q5899" s="3" t="str">
        <f>IF(Table1[[#This Row],[Tenure]]&lt;=12,"0-1 Year",)</f>
        <v>0-1 Year</v>
      </c>
      <c r="R5899" s="3" t="str">
        <f>IF(Table1[[#This Row],[MonthlyCharges]]&lt;35,"low",IF(Table1[[#This Row],[MonthlyCharges]]&lt;70,"Medium","High"))</f>
        <v>Medium</v>
      </c>
    </row>
    <row r="5900" spans="1:18" x14ac:dyDescent="0.35">
      <c r="A5900" s="1" t="s">
        <v>5933</v>
      </c>
      <c r="B5900" s="1" t="s">
        <v>8</v>
      </c>
      <c r="C5900" s="1">
        <v>22</v>
      </c>
      <c r="D5900" s="1" t="s">
        <v>3</v>
      </c>
      <c r="E5900" s="1" t="s">
        <v>4</v>
      </c>
      <c r="F5900" s="1" t="s">
        <v>4</v>
      </c>
      <c r="G5900" s="1">
        <v>28</v>
      </c>
      <c r="H5900" s="1" t="s">
        <v>14</v>
      </c>
      <c r="I5900" s="1" t="s">
        <v>12</v>
      </c>
      <c r="J5900" s="1" t="s">
        <v>44</v>
      </c>
      <c r="K5900" s="1">
        <v>0</v>
      </c>
      <c r="L5900" s="1">
        <v>0.85</v>
      </c>
      <c r="M5900" s="1">
        <v>7</v>
      </c>
      <c r="N5900" s="1">
        <v>2</v>
      </c>
      <c r="O5900" s="1" t="s">
        <v>4</v>
      </c>
      <c r="P5900" s="1" t="str">
        <f>IF(Table1[[#This Row],[Churn]]="Yes","Lost Customer","Active Customer")</f>
        <v>Lost Customer</v>
      </c>
      <c r="Q5900" s="3">
        <f>IF(Table1[[#This Row],[Tenure]]&lt;=12,"0-1 Year",)</f>
        <v>0</v>
      </c>
      <c r="R5900" s="3" t="str">
        <f>IF(Table1[[#This Row],[MonthlyCharges]]&lt;35,"low",IF(Table1[[#This Row],[MonthlyCharges]]&lt;70,"Medium","High"))</f>
        <v>low</v>
      </c>
    </row>
    <row r="5901" spans="1:18" x14ac:dyDescent="0.35">
      <c r="A5901" s="1" t="s">
        <v>5934</v>
      </c>
      <c r="B5901" s="1" t="s">
        <v>7</v>
      </c>
      <c r="C5901" s="1">
        <v>62</v>
      </c>
      <c r="D5901" s="1" t="s">
        <v>3</v>
      </c>
      <c r="E5901" s="1" t="s">
        <v>3</v>
      </c>
      <c r="F5901" s="1" t="s">
        <v>3</v>
      </c>
      <c r="G5901" s="1">
        <v>47</v>
      </c>
      <c r="H5901" s="1" t="s">
        <v>15</v>
      </c>
      <c r="I5901" s="1" t="s">
        <v>11</v>
      </c>
      <c r="J5901" s="1" t="s">
        <v>40</v>
      </c>
      <c r="K5901" s="1">
        <v>33.450000000000003</v>
      </c>
      <c r="L5901" s="1">
        <v>1586.58</v>
      </c>
      <c r="M5901" s="1">
        <v>4</v>
      </c>
      <c r="N5901" s="1">
        <v>1</v>
      </c>
      <c r="O5901" s="1" t="s">
        <v>3</v>
      </c>
      <c r="P5901" s="1" t="str">
        <f>IF(Table1[[#This Row],[Churn]]="Yes","Lost Customer","Active Customer")</f>
        <v>Active Customer</v>
      </c>
      <c r="Q5901" s="3">
        <f>IF(Table1[[#This Row],[Tenure]]&lt;=12,"0-1 Year",)</f>
        <v>0</v>
      </c>
      <c r="R5901" s="3" t="str">
        <f>IF(Table1[[#This Row],[MonthlyCharges]]&lt;35,"low",IF(Table1[[#This Row],[MonthlyCharges]]&lt;70,"Medium","High"))</f>
        <v>low</v>
      </c>
    </row>
    <row r="5902" spans="1:18" x14ac:dyDescent="0.35">
      <c r="A5902" s="1" t="s">
        <v>5935</v>
      </c>
      <c r="B5902" s="1" t="s">
        <v>8</v>
      </c>
      <c r="C5902" s="1">
        <v>71</v>
      </c>
      <c r="D5902" s="1" t="s">
        <v>4</v>
      </c>
      <c r="E5902" s="1" t="s">
        <v>3</v>
      </c>
      <c r="F5902" s="1" t="s">
        <v>4</v>
      </c>
      <c r="G5902" s="1">
        <v>33</v>
      </c>
      <c r="H5902" s="1" t="s">
        <v>14</v>
      </c>
      <c r="I5902" s="1" t="s">
        <v>12</v>
      </c>
      <c r="J5902" s="1" t="s">
        <v>40</v>
      </c>
      <c r="K5902" s="1">
        <v>0</v>
      </c>
      <c r="L5902" s="1">
        <v>16.899999999999999</v>
      </c>
      <c r="M5902" s="1">
        <v>6</v>
      </c>
      <c r="N5902" s="1">
        <v>7</v>
      </c>
      <c r="O5902" s="1" t="s">
        <v>3</v>
      </c>
      <c r="P5902" s="1" t="str">
        <f>IF(Table1[[#This Row],[Churn]]="Yes","Lost Customer","Active Customer")</f>
        <v>Active Customer</v>
      </c>
      <c r="Q5902" s="3">
        <f>IF(Table1[[#This Row],[Tenure]]&lt;=12,"0-1 Year",)</f>
        <v>0</v>
      </c>
      <c r="R5902" s="3" t="str">
        <f>IF(Table1[[#This Row],[MonthlyCharges]]&lt;35,"low",IF(Table1[[#This Row],[MonthlyCharges]]&lt;70,"Medium","High"))</f>
        <v>low</v>
      </c>
    </row>
    <row r="5903" spans="1:18" x14ac:dyDescent="0.35">
      <c r="A5903" s="1" t="s">
        <v>5936</v>
      </c>
      <c r="B5903" s="1" t="s">
        <v>7</v>
      </c>
      <c r="C5903" s="1">
        <v>66</v>
      </c>
      <c r="D5903" s="1" t="s">
        <v>4</v>
      </c>
      <c r="E5903" s="1" t="s">
        <v>4</v>
      </c>
      <c r="F5903" s="1" t="s">
        <v>4</v>
      </c>
      <c r="G5903" s="1">
        <v>11</v>
      </c>
      <c r="H5903" s="1" t="s">
        <v>15</v>
      </c>
      <c r="I5903" s="1" t="s">
        <v>10</v>
      </c>
      <c r="J5903" s="1" t="s">
        <v>44</v>
      </c>
      <c r="K5903" s="1">
        <v>89.92</v>
      </c>
      <c r="L5903" s="1">
        <v>983.59</v>
      </c>
      <c r="M5903" s="1">
        <v>2</v>
      </c>
      <c r="N5903" s="1">
        <v>5</v>
      </c>
      <c r="O5903" s="1" t="s">
        <v>3</v>
      </c>
      <c r="P5903" s="1" t="str">
        <f>IF(Table1[[#This Row],[Churn]]="Yes","Lost Customer","Active Customer")</f>
        <v>Active Customer</v>
      </c>
      <c r="Q5903" s="3" t="str">
        <f>IF(Table1[[#This Row],[Tenure]]&lt;=12,"0-1 Year",)</f>
        <v>0-1 Year</v>
      </c>
      <c r="R5903" s="3" t="str">
        <f>IF(Table1[[#This Row],[MonthlyCharges]]&lt;35,"low",IF(Table1[[#This Row],[MonthlyCharges]]&lt;70,"Medium","High"))</f>
        <v>High</v>
      </c>
    </row>
    <row r="5904" spans="1:18" x14ac:dyDescent="0.35">
      <c r="A5904" s="1" t="s">
        <v>5937</v>
      </c>
      <c r="B5904" s="1" t="s">
        <v>7</v>
      </c>
      <c r="C5904" s="1">
        <v>52</v>
      </c>
      <c r="D5904" s="1" t="s">
        <v>3</v>
      </c>
      <c r="E5904" s="1" t="s">
        <v>3</v>
      </c>
      <c r="F5904" s="1" t="s">
        <v>4</v>
      </c>
      <c r="G5904" s="1">
        <v>21</v>
      </c>
      <c r="H5904" s="1" t="s">
        <v>16</v>
      </c>
      <c r="I5904" s="1" t="s">
        <v>10</v>
      </c>
      <c r="J5904" s="1" t="s">
        <v>44</v>
      </c>
      <c r="K5904" s="1">
        <v>57.91</v>
      </c>
      <c r="L5904" s="1">
        <v>1207.56</v>
      </c>
      <c r="M5904" s="1">
        <v>3</v>
      </c>
      <c r="N5904" s="1">
        <v>2</v>
      </c>
      <c r="O5904" s="1" t="s">
        <v>3</v>
      </c>
      <c r="P5904" s="1" t="str">
        <f>IF(Table1[[#This Row],[Churn]]="Yes","Lost Customer","Active Customer")</f>
        <v>Active Customer</v>
      </c>
      <c r="Q5904" s="3">
        <f>IF(Table1[[#This Row],[Tenure]]&lt;=12,"0-1 Year",)</f>
        <v>0</v>
      </c>
      <c r="R5904" s="3" t="str">
        <f>IF(Table1[[#This Row],[MonthlyCharges]]&lt;35,"low",IF(Table1[[#This Row],[MonthlyCharges]]&lt;70,"Medium","High"))</f>
        <v>Medium</v>
      </c>
    </row>
    <row r="5905" spans="1:18" x14ac:dyDescent="0.35">
      <c r="A5905" s="1" t="s">
        <v>5938</v>
      </c>
      <c r="B5905" s="1" t="s">
        <v>8</v>
      </c>
      <c r="C5905" s="1">
        <v>52</v>
      </c>
      <c r="D5905" s="1" t="s">
        <v>3</v>
      </c>
      <c r="E5905" s="1" t="s">
        <v>4</v>
      </c>
      <c r="F5905" s="1" t="s">
        <v>3</v>
      </c>
      <c r="G5905" s="1">
        <v>27</v>
      </c>
      <c r="H5905" s="1" t="s">
        <v>15</v>
      </c>
      <c r="I5905" s="1" t="s">
        <v>10</v>
      </c>
      <c r="J5905" s="1" t="s">
        <v>34</v>
      </c>
      <c r="K5905" s="1">
        <v>59.98</v>
      </c>
      <c r="L5905" s="1">
        <v>1600.78</v>
      </c>
      <c r="M5905" s="1">
        <v>8</v>
      </c>
      <c r="N5905" s="1">
        <v>5</v>
      </c>
      <c r="O5905" s="1" t="s">
        <v>3</v>
      </c>
      <c r="P5905" s="1" t="str">
        <f>IF(Table1[[#This Row],[Churn]]="Yes","Lost Customer","Active Customer")</f>
        <v>Active Customer</v>
      </c>
      <c r="Q5905" s="3">
        <f>IF(Table1[[#This Row],[Tenure]]&lt;=12,"0-1 Year",)</f>
        <v>0</v>
      </c>
      <c r="R5905" s="3" t="str">
        <f>IF(Table1[[#This Row],[MonthlyCharges]]&lt;35,"low",IF(Table1[[#This Row],[MonthlyCharges]]&lt;70,"Medium","High"))</f>
        <v>Medium</v>
      </c>
    </row>
    <row r="5906" spans="1:18" x14ac:dyDescent="0.35">
      <c r="A5906" s="1" t="s">
        <v>5939</v>
      </c>
      <c r="B5906" s="1" t="s">
        <v>8</v>
      </c>
      <c r="C5906" s="1">
        <v>56</v>
      </c>
      <c r="D5906" s="1" t="s">
        <v>3</v>
      </c>
      <c r="E5906" s="1" t="s">
        <v>3</v>
      </c>
      <c r="F5906" s="1" t="s">
        <v>4</v>
      </c>
      <c r="G5906" s="1">
        <v>47</v>
      </c>
      <c r="H5906" s="1" t="s">
        <v>14</v>
      </c>
      <c r="I5906" s="1" t="s">
        <v>11</v>
      </c>
      <c r="J5906" s="1" t="s">
        <v>40</v>
      </c>
      <c r="K5906" s="1">
        <v>79.73</v>
      </c>
      <c r="L5906" s="1">
        <v>3729.67</v>
      </c>
      <c r="M5906" s="1">
        <v>2</v>
      </c>
      <c r="N5906" s="1">
        <v>4</v>
      </c>
      <c r="O5906" s="1" t="s">
        <v>3</v>
      </c>
      <c r="P5906" s="1" t="str">
        <f>IF(Table1[[#This Row],[Churn]]="Yes","Lost Customer","Active Customer")</f>
        <v>Active Customer</v>
      </c>
      <c r="Q5906" s="3">
        <f>IF(Table1[[#This Row],[Tenure]]&lt;=12,"0-1 Year",)</f>
        <v>0</v>
      </c>
      <c r="R5906" s="3" t="str">
        <f>IF(Table1[[#This Row],[MonthlyCharges]]&lt;35,"low",IF(Table1[[#This Row],[MonthlyCharges]]&lt;70,"Medium","High"))</f>
        <v>High</v>
      </c>
    </row>
    <row r="5907" spans="1:18" x14ac:dyDescent="0.35">
      <c r="A5907" s="1" t="s">
        <v>5940</v>
      </c>
      <c r="B5907" s="1" t="s">
        <v>8</v>
      </c>
      <c r="C5907" s="1">
        <v>65</v>
      </c>
      <c r="D5907" s="1" t="s">
        <v>4</v>
      </c>
      <c r="E5907" s="1" t="s">
        <v>3</v>
      </c>
      <c r="F5907" s="1" t="s">
        <v>4</v>
      </c>
      <c r="G5907" s="1">
        <v>39</v>
      </c>
      <c r="H5907" s="1" t="s">
        <v>14</v>
      </c>
      <c r="I5907" s="1" t="s">
        <v>10</v>
      </c>
      <c r="J5907" s="1" t="s">
        <v>34</v>
      </c>
      <c r="K5907" s="1">
        <v>47.28</v>
      </c>
      <c r="L5907" s="1">
        <v>1840.7</v>
      </c>
      <c r="M5907" s="1">
        <v>4</v>
      </c>
      <c r="N5907" s="1">
        <v>2</v>
      </c>
      <c r="O5907" s="1" t="s">
        <v>3</v>
      </c>
      <c r="P5907" s="1" t="str">
        <f>IF(Table1[[#This Row],[Churn]]="Yes","Lost Customer","Active Customer")</f>
        <v>Active Customer</v>
      </c>
      <c r="Q5907" s="3">
        <f>IF(Table1[[#This Row],[Tenure]]&lt;=12,"0-1 Year",)</f>
        <v>0</v>
      </c>
      <c r="R5907" s="3" t="str">
        <f>IF(Table1[[#This Row],[MonthlyCharges]]&lt;35,"low",IF(Table1[[#This Row],[MonthlyCharges]]&lt;70,"Medium","High"))</f>
        <v>Medium</v>
      </c>
    </row>
    <row r="5908" spans="1:18" x14ac:dyDescent="0.35">
      <c r="A5908" s="1" t="s">
        <v>5941</v>
      </c>
      <c r="B5908" s="1" t="s">
        <v>7</v>
      </c>
      <c r="C5908" s="1">
        <v>29</v>
      </c>
      <c r="D5908" s="1" t="s">
        <v>3</v>
      </c>
      <c r="E5908" s="1" t="s">
        <v>4</v>
      </c>
      <c r="F5908" s="1" t="s">
        <v>4</v>
      </c>
      <c r="G5908" s="1">
        <v>67</v>
      </c>
      <c r="H5908" s="1" t="s">
        <v>14</v>
      </c>
      <c r="I5908" s="1" t="s">
        <v>11</v>
      </c>
      <c r="J5908" s="1" t="s">
        <v>32</v>
      </c>
      <c r="K5908" s="1">
        <v>106.56</v>
      </c>
      <c r="L5908" s="1">
        <v>7150.19</v>
      </c>
      <c r="M5908" s="1">
        <v>6</v>
      </c>
      <c r="N5908" s="1">
        <v>2</v>
      </c>
      <c r="O5908" s="1" t="s">
        <v>4</v>
      </c>
      <c r="P5908" s="1" t="str">
        <f>IF(Table1[[#This Row],[Churn]]="Yes","Lost Customer","Active Customer")</f>
        <v>Lost Customer</v>
      </c>
      <c r="Q5908" s="3">
        <f>IF(Table1[[#This Row],[Tenure]]&lt;=12,"0-1 Year",)</f>
        <v>0</v>
      </c>
      <c r="R5908" s="3" t="str">
        <f>IF(Table1[[#This Row],[MonthlyCharges]]&lt;35,"low",IF(Table1[[#This Row],[MonthlyCharges]]&lt;70,"Medium","High"))</f>
        <v>High</v>
      </c>
    </row>
    <row r="5909" spans="1:18" x14ac:dyDescent="0.35">
      <c r="A5909" s="1" t="s">
        <v>5942</v>
      </c>
      <c r="B5909" s="1" t="s">
        <v>8</v>
      </c>
      <c r="C5909" s="1">
        <v>33</v>
      </c>
      <c r="D5909" s="1" t="s">
        <v>3</v>
      </c>
      <c r="E5909" s="1" t="s">
        <v>4</v>
      </c>
      <c r="F5909" s="1" t="s">
        <v>4</v>
      </c>
      <c r="G5909" s="1">
        <v>56</v>
      </c>
      <c r="H5909" s="1" t="s">
        <v>14</v>
      </c>
      <c r="I5909" s="1" t="s">
        <v>11</v>
      </c>
      <c r="J5909" s="1" t="s">
        <v>40</v>
      </c>
      <c r="K5909" s="1">
        <v>40.82</v>
      </c>
      <c r="L5909" s="1">
        <v>2275.77</v>
      </c>
      <c r="M5909" s="1">
        <v>1</v>
      </c>
      <c r="N5909" s="1">
        <v>2</v>
      </c>
      <c r="O5909" s="1" t="s">
        <v>3</v>
      </c>
      <c r="P5909" s="1" t="str">
        <f>IF(Table1[[#This Row],[Churn]]="Yes","Lost Customer","Active Customer")</f>
        <v>Active Customer</v>
      </c>
      <c r="Q5909" s="3">
        <f>IF(Table1[[#This Row],[Tenure]]&lt;=12,"0-1 Year",)</f>
        <v>0</v>
      </c>
      <c r="R5909" s="3" t="str">
        <f>IF(Table1[[#This Row],[MonthlyCharges]]&lt;35,"low",IF(Table1[[#This Row],[MonthlyCharges]]&lt;70,"Medium","High"))</f>
        <v>Medium</v>
      </c>
    </row>
    <row r="5910" spans="1:18" x14ac:dyDescent="0.35">
      <c r="A5910" s="1" t="s">
        <v>5943</v>
      </c>
      <c r="B5910" s="1" t="s">
        <v>7</v>
      </c>
      <c r="C5910" s="1">
        <v>75</v>
      </c>
      <c r="D5910" s="1" t="s">
        <v>4</v>
      </c>
      <c r="E5910" s="1" t="s">
        <v>3</v>
      </c>
      <c r="F5910" s="1" t="s">
        <v>3</v>
      </c>
      <c r="G5910" s="1">
        <v>68</v>
      </c>
      <c r="H5910" s="1" t="s">
        <v>14</v>
      </c>
      <c r="I5910" s="1" t="s">
        <v>10</v>
      </c>
      <c r="J5910" s="1" t="s">
        <v>44</v>
      </c>
      <c r="K5910" s="1">
        <v>32.04</v>
      </c>
      <c r="L5910" s="1">
        <v>2164.1999999999998</v>
      </c>
      <c r="M5910" s="1">
        <v>8</v>
      </c>
      <c r="N5910" s="1">
        <v>9</v>
      </c>
      <c r="O5910" s="1" t="s">
        <v>3</v>
      </c>
      <c r="P5910" s="1" t="str">
        <f>IF(Table1[[#This Row],[Churn]]="Yes","Lost Customer","Active Customer")</f>
        <v>Active Customer</v>
      </c>
      <c r="Q5910" s="3">
        <f>IF(Table1[[#This Row],[Tenure]]&lt;=12,"0-1 Year",)</f>
        <v>0</v>
      </c>
      <c r="R5910" s="3" t="str">
        <f>IF(Table1[[#This Row],[MonthlyCharges]]&lt;35,"low",IF(Table1[[#This Row],[MonthlyCharges]]&lt;70,"Medium","High"))</f>
        <v>low</v>
      </c>
    </row>
    <row r="5911" spans="1:18" x14ac:dyDescent="0.35">
      <c r="A5911" s="1" t="s">
        <v>5944</v>
      </c>
      <c r="B5911" s="1" t="s">
        <v>8</v>
      </c>
      <c r="C5911" s="1">
        <v>52</v>
      </c>
      <c r="D5911" s="1" t="s">
        <v>3</v>
      </c>
      <c r="E5911" s="1" t="s">
        <v>4</v>
      </c>
      <c r="F5911" s="1" t="s">
        <v>4</v>
      </c>
      <c r="G5911" s="1">
        <v>63</v>
      </c>
      <c r="H5911" s="1" t="s">
        <v>14</v>
      </c>
      <c r="I5911" s="1" t="s">
        <v>11</v>
      </c>
      <c r="J5911" s="1" t="s">
        <v>34</v>
      </c>
      <c r="K5911" s="1">
        <v>110.25</v>
      </c>
      <c r="L5911" s="1">
        <v>6938.56</v>
      </c>
      <c r="M5911" s="1">
        <v>7</v>
      </c>
      <c r="N5911" s="1">
        <v>10</v>
      </c>
      <c r="O5911" s="1" t="s">
        <v>3</v>
      </c>
      <c r="P5911" s="1" t="str">
        <f>IF(Table1[[#This Row],[Churn]]="Yes","Lost Customer","Active Customer")</f>
        <v>Active Customer</v>
      </c>
      <c r="Q5911" s="3">
        <f>IF(Table1[[#This Row],[Tenure]]&lt;=12,"0-1 Year",)</f>
        <v>0</v>
      </c>
      <c r="R5911" s="3" t="str">
        <f>IF(Table1[[#This Row],[MonthlyCharges]]&lt;35,"low",IF(Table1[[#This Row],[MonthlyCharges]]&lt;70,"Medium","High"))</f>
        <v>High</v>
      </c>
    </row>
    <row r="5912" spans="1:18" x14ac:dyDescent="0.35">
      <c r="A5912" s="1" t="s">
        <v>5945</v>
      </c>
      <c r="B5912" s="1" t="s">
        <v>8</v>
      </c>
      <c r="C5912" s="1">
        <v>70</v>
      </c>
      <c r="D5912" s="1" t="s">
        <v>3</v>
      </c>
      <c r="E5912" s="1" t="s">
        <v>3</v>
      </c>
      <c r="F5912" s="1" t="s">
        <v>4</v>
      </c>
      <c r="G5912" s="1">
        <v>34</v>
      </c>
      <c r="H5912" s="1" t="s">
        <v>14</v>
      </c>
      <c r="I5912" s="1" t="s">
        <v>10</v>
      </c>
      <c r="J5912" s="1" t="s">
        <v>34</v>
      </c>
      <c r="K5912" s="1">
        <v>39.11</v>
      </c>
      <c r="L5912" s="1">
        <v>1318.98</v>
      </c>
      <c r="M5912" s="1">
        <v>6</v>
      </c>
      <c r="N5912" s="1">
        <v>1</v>
      </c>
      <c r="O5912" s="1" t="s">
        <v>4</v>
      </c>
      <c r="P5912" s="1" t="str">
        <f>IF(Table1[[#This Row],[Churn]]="Yes","Lost Customer","Active Customer")</f>
        <v>Lost Customer</v>
      </c>
      <c r="Q5912" s="3">
        <f>IF(Table1[[#This Row],[Tenure]]&lt;=12,"0-1 Year",)</f>
        <v>0</v>
      </c>
      <c r="R5912" s="3" t="str">
        <f>IF(Table1[[#This Row],[MonthlyCharges]]&lt;35,"low",IF(Table1[[#This Row],[MonthlyCharges]]&lt;70,"Medium","High"))</f>
        <v>Medium</v>
      </c>
    </row>
    <row r="5913" spans="1:18" x14ac:dyDescent="0.35">
      <c r="A5913" s="1" t="s">
        <v>5946</v>
      </c>
      <c r="B5913" s="1" t="s">
        <v>7</v>
      </c>
      <c r="C5913" s="1">
        <v>22</v>
      </c>
      <c r="D5913" s="1" t="s">
        <v>3</v>
      </c>
      <c r="E5913" s="1" t="s">
        <v>3</v>
      </c>
      <c r="F5913" s="1" t="s">
        <v>3</v>
      </c>
      <c r="G5913" s="1">
        <v>50</v>
      </c>
      <c r="H5913" s="1" t="s">
        <v>14</v>
      </c>
      <c r="I5913" s="1" t="s">
        <v>11</v>
      </c>
      <c r="J5913" s="1" t="s">
        <v>32</v>
      </c>
      <c r="K5913" s="1">
        <v>53.96</v>
      </c>
      <c r="L5913" s="1">
        <v>2688.95</v>
      </c>
      <c r="M5913" s="1">
        <v>3</v>
      </c>
      <c r="N5913" s="1">
        <v>4</v>
      </c>
      <c r="O5913" s="1" t="s">
        <v>3</v>
      </c>
      <c r="P5913" s="1" t="str">
        <f>IF(Table1[[#This Row],[Churn]]="Yes","Lost Customer","Active Customer")</f>
        <v>Active Customer</v>
      </c>
      <c r="Q5913" s="3">
        <f>IF(Table1[[#This Row],[Tenure]]&lt;=12,"0-1 Year",)</f>
        <v>0</v>
      </c>
      <c r="R5913" s="3" t="str">
        <f>IF(Table1[[#This Row],[MonthlyCharges]]&lt;35,"low",IF(Table1[[#This Row],[MonthlyCharges]]&lt;70,"Medium","High"))</f>
        <v>Medium</v>
      </c>
    </row>
    <row r="5914" spans="1:18" x14ac:dyDescent="0.35">
      <c r="A5914" s="1" t="s">
        <v>5947</v>
      </c>
      <c r="B5914" s="1" t="s">
        <v>7</v>
      </c>
      <c r="C5914" s="1">
        <v>47</v>
      </c>
      <c r="D5914" s="1" t="s">
        <v>3</v>
      </c>
      <c r="E5914" s="1" t="s">
        <v>3</v>
      </c>
      <c r="F5914" s="1" t="s">
        <v>3</v>
      </c>
      <c r="G5914" s="1">
        <v>3</v>
      </c>
      <c r="H5914" s="1" t="s">
        <v>15</v>
      </c>
      <c r="I5914" s="1" t="s">
        <v>11</v>
      </c>
      <c r="J5914" s="1" t="s">
        <v>40</v>
      </c>
      <c r="K5914" s="1">
        <v>113.27</v>
      </c>
      <c r="L5914" s="1">
        <v>357.62</v>
      </c>
      <c r="M5914" s="1">
        <v>3</v>
      </c>
      <c r="N5914" s="1">
        <v>5</v>
      </c>
      <c r="O5914" s="1" t="s">
        <v>3</v>
      </c>
      <c r="P5914" s="1" t="str">
        <f>IF(Table1[[#This Row],[Churn]]="Yes","Lost Customer","Active Customer")</f>
        <v>Active Customer</v>
      </c>
      <c r="Q5914" s="3" t="str">
        <f>IF(Table1[[#This Row],[Tenure]]&lt;=12,"0-1 Year",)</f>
        <v>0-1 Year</v>
      </c>
      <c r="R5914" s="3" t="str">
        <f>IF(Table1[[#This Row],[MonthlyCharges]]&lt;35,"low",IF(Table1[[#This Row],[MonthlyCharges]]&lt;70,"Medium","High"))</f>
        <v>High</v>
      </c>
    </row>
    <row r="5915" spans="1:18" x14ac:dyDescent="0.35">
      <c r="A5915" s="1" t="s">
        <v>5948</v>
      </c>
      <c r="B5915" s="1" t="s">
        <v>7</v>
      </c>
      <c r="C5915" s="1">
        <v>28</v>
      </c>
      <c r="D5915" s="1" t="s">
        <v>3</v>
      </c>
      <c r="E5915" s="1" t="s">
        <v>3</v>
      </c>
      <c r="F5915" s="1" t="s">
        <v>3</v>
      </c>
      <c r="G5915" s="1">
        <v>38</v>
      </c>
      <c r="H5915" s="1" t="s">
        <v>14</v>
      </c>
      <c r="I5915" s="1" t="s">
        <v>12</v>
      </c>
      <c r="J5915" s="1" t="s">
        <v>40</v>
      </c>
      <c r="K5915" s="1">
        <v>0</v>
      </c>
      <c r="L5915" s="1">
        <v>19.71</v>
      </c>
      <c r="M5915" s="1">
        <v>5</v>
      </c>
      <c r="N5915" s="1">
        <v>8</v>
      </c>
      <c r="O5915" s="1" t="s">
        <v>3</v>
      </c>
      <c r="P5915" s="1" t="str">
        <f>IF(Table1[[#This Row],[Churn]]="Yes","Lost Customer","Active Customer")</f>
        <v>Active Customer</v>
      </c>
      <c r="Q5915" s="3">
        <f>IF(Table1[[#This Row],[Tenure]]&lt;=12,"0-1 Year",)</f>
        <v>0</v>
      </c>
      <c r="R5915" s="3" t="str">
        <f>IF(Table1[[#This Row],[MonthlyCharges]]&lt;35,"low",IF(Table1[[#This Row],[MonthlyCharges]]&lt;70,"Medium","High"))</f>
        <v>low</v>
      </c>
    </row>
    <row r="5916" spans="1:18" x14ac:dyDescent="0.35">
      <c r="A5916" s="1" t="s">
        <v>5949</v>
      </c>
      <c r="B5916" s="1" t="s">
        <v>7</v>
      </c>
      <c r="C5916" s="1">
        <v>63</v>
      </c>
      <c r="D5916" s="1" t="s">
        <v>4</v>
      </c>
      <c r="E5916" s="1" t="s">
        <v>3</v>
      </c>
      <c r="F5916" s="1" t="s">
        <v>4</v>
      </c>
      <c r="G5916" s="1">
        <v>2</v>
      </c>
      <c r="H5916" s="1" t="s">
        <v>16</v>
      </c>
      <c r="I5916" s="1" t="s">
        <v>12</v>
      </c>
      <c r="J5916" s="1" t="s">
        <v>40</v>
      </c>
      <c r="K5916" s="1">
        <v>0</v>
      </c>
      <c r="L5916" s="1">
        <v>12.69</v>
      </c>
      <c r="M5916" s="1">
        <v>3</v>
      </c>
      <c r="N5916" s="1">
        <v>5</v>
      </c>
      <c r="O5916" s="1" t="s">
        <v>3</v>
      </c>
      <c r="P5916" s="1" t="str">
        <f>IF(Table1[[#This Row],[Churn]]="Yes","Lost Customer","Active Customer")</f>
        <v>Active Customer</v>
      </c>
      <c r="Q5916" s="3" t="str">
        <f>IF(Table1[[#This Row],[Tenure]]&lt;=12,"0-1 Year",)</f>
        <v>0-1 Year</v>
      </c>
      <c r="R5916" s="3" t="str">
        <f>IF(Table1[[#This Row],[MonthlyCharges]]&lt;35,"low",IF(Table1[[#This Row],[MonthlyCharges]]&lt;70,"Medium","High"))</f>
        <v>low</v>
      </c>
    </row>
    <row r="5917" spans="1:18" x14ac:dyDescent="0.35">
      <c r="A5917" s="1" t="s">
        <v>5950</v>
      </c>
      <c r="B5917" s="1" t="s">
        <v>8</v>
      </c>
      <c r="C5917" s="1">
        <v>57</v>
      </c>
      <c r="D5917" s="1" t="s">
        <v>3</v>
      </c>
      <c r="E5917" s="1" t="s">
        <v>4</v>
      </c>
      <c r="F5917" s="1" t="s">
        <v>3</v>
      </c>
      <c r="G5917" s="1">
        <v>15</v>
      </c>
      <c r="H5917" s="1" t="s">
        <v>15</v>
      </c>
      <c r="I5917" s="1" t="s">
        <v>10</v>
      </c>
      <c r="J5917" s="1" t="s">
        <v>32</v>
      </c>
      <c r="K5917" s="1">
        <v>114.77</v>
      </c>
      <c r="L5917" s="1">
        <v>1706.31</v>
      </c>
      <c r="M5917" s="1">
        <v>2</v>
      </c>
      <c r="N5917" s="1">
        <v>4</v>
      </c>
      <c r="O5917" s="1" t="s">
        <v>3</v>
      </c>
      <c r="P5917" s="1" t="str">
        <f>IF(Table1[[#This Row],[Churn]]="Yes","Lost Customer","Active Customer")</f>
        <v>Active Customer</v>
      </c>
      <c r="Q5917" s="3">
        <f>IF(Table1[[#This Row],[Tenure]]&lt;=12,"0-1 Year",)</f>
        <v>0</v>
      </c>
      <c r="R5917" s="3" t="str">
        <f>IF(Table1[[#This Row],[MonthlyCharges]]&lt;35,"low",IF(Table1[[#This Row],[MonthlyCharges]]&lt;70,"Medium","High"))</f>
        <v>High</v>
      </c>
    </row>
    <row r="5918" spans="1:18" x14ac:dyDescent="0.35">
      <c r="A5918" s="1" t="s">
        <v>5951</v>
      </c>
      <c r="B5918" s="1" t="s">
        <v>8</v>
      </c>
      <c r="C5918" s="1">
        <v>37</v>
      </c>
      <c r="D5918" s="1" t="s">
        <v>3</v>
      </c>
      <c r="E5918" s="1" t="s">
        <v>3</v>
      </c>
      <c r="F5918" s="1" t="s">
        <v>3</v>
      </c>
      <c r="G5918" s="1">
        <v>45</v>
      </c>
      <c r="H5918" s="1" t="s">
        <v>15</v>
      </c>
      <c r="I5918" s="1" t="s">
        <v>10</v>
      </c>
      <c r="J5918" s="1" t="s">
        <v>34</v>
      </c>
      <c r="K5918" s="1">
        <v>91.34</v>
      </c>
      <c r="L5918" s="1">
        <v>4124.79</v>
      </c>
      <c r="M5918" s="1">
        <v>4</v>
      </c>
      <c r="N5918" s="1">
        <v>10</v>
      </c>
      <c r="O5918" s="1" t="s">
        <v>3</v>
      </c>
      <c r="P5918" s="1" t="str">
        <f>IF(Table1[[#This Row],[Churn]]="Yes","Lost Customer","Active Customer")</f>
        <v>Active Customer</v>
      </c>
      <c r="Q5918" s="3">
        <f>IF(Table1[[#This Row],[Tenure]]&lt;=12,"0-1 Year",)</f>
        <v>0</v>
      </c>
      <c r="R5918" s="3" t="str">
        <f>IF(Table1[[#This Row],[MonthlyCharges]]&lt;35,"low",IF(Table1[[#This Row],[MonthlyCharges]]&lt;70,"Medium","High"))</f>
        <v>High</v>
      </c>
    </row>
    <row r="5919" spans="1:18" x14ac:dyDescent="0.35">
      <c r="A5919" s="1" t="s">
        <v>5952</v>
      </c>
      <c r="B5919" s="1" t="s">
        <v>7</v>
      </c>
      <c r="C5919" s="1">
        <v>49</v>
      </c>
      <c r="D5919" s="1" t="s">
        <v>3</v>
      </c>
      <c r="E5919" s="1" t="s">
        <v>3</v>
      </c>
      <c r="F5919" s="1" t="s">
        <v>3</v>
      </c>
      <c r="G5919" s="1">
        <v>36</v>
      </c>
      <c r="H5919" s="1" t="s">
        <v>16</v>
      </c>
      <c r="I5919" s="1" t="s">
        <v>11</v>
      </c>
      <c r="J5919" s="1" t="s">
        <v>34</v>
      </c>
      <c r="K5919" s="1">
        <v>116.23</v>
      </c>
      <c r="L5919" s="1">
        <v>4187.7700000000004</v>
      </c>
      <c r="M5919" s="1">
        <v>0</v>
      </c>
      <c r="N5919" s="1">
        <v>5</v>
      </c>
      <c r="O5919" s="1" t="s">
        <v>3</v>
      </c>
      <c r="P5919" s="1" t="str">
        <f>IF(Table1[[#This Row],[Churn]]="Yes","Lost Customer","Active Customer")</f>
        <v>Active Customer</v>
      </c>
      <c r="Q5919" s="3">
        <f>IF(Table1[[#This Row],[Tenure]]&lt;=12,"0-1 Year",)</f>
        <v>0</v>
      </c>
      <c r="R5919" s="3" t="str">
        <f>IF(Table1[[#This Row],[MonthlyCharges]]&lt;35,"low",IF(Table1[[#This Row],[MonthlyCharges]]&lt;70,"Medium","High"))</f>
        <v>High</v>
      </c>
    </row>
    <row r="5920" spans="1:18" x14ac:dyDescent="0.35">
      <c r="A5920" s="1" t="s">
        <v>5953</v>
      </c>
      <c r="B5920" s="1" t="s">
        <v>7</v>
      </c>
      <c r="C5920" s="1">
        <v>57</v>
      </c>
      <c r="D5920" s="1" t="s">
        <v>3</v>
      </c>
      <c r="E5920" s="1" t="s">
        <v>3</v>
      </c>
      <c r="F5920" s="1" t="s">
        <v>3</v>
      </c>
      <c r="G5920" s="1">
        <v>40</v>
      </c>
      <c r="H5920" s="1" t="s">
        <v>15</v>
      </c>
      <c r="I5920" s="1" t="s">
        <v>10</v>
      </c>
      <c r="J5920" s="1" t="s">
        <v>40</v>
      </c>
      <c r="K5920" s="1">
        <v>42.82</v>
      </c>
      <c r="L5920" s="1">
        <v>1717.32</v>
      </c>
      <c r="M5920" s="1">
        <v>8</v>
      </c>
      <c r="N5920" s="1">
        <v>6</v>
      </c>
      <c r="O5920" s="1" t="s">
        <v>3</v>
      </c>
      <c r="P5920" s="1" t="str">
        <f>IF(Table1[[#This Row],[Churn]]="Yes","Lost Customer","Active Customer")</f>
        <v>Active Customer</v>
      </c>
      <c r="Q5920" s="3">
        <f>IF(Table1[[#This Row],[Tenure]]&lt;=12,"0-1 Year",)</f>
        <v>0</v>
      </c>
      <c r="R5920" s="3" t="str">
        <f>IF(Table1[[#This Row],[MonthlyCharges]]&lt;35,"low",IF(Table1[[#This Row],[MonthlyCharges]]&lt;70,"Medium","High"))</f>
        <v>Medium</v>
      </c>
    </row>
    <row r="5921" spans="1:18" x14ac:dyDescent="0.35">
      <c r="A5921" s="1" t="s">
        <v>5954</v>
      </c>
      <c r="B5921" s="1" t="s">
        <v>7</v>
      </c>
      <c r="C5921" s="1">
        <v>68</v>
      </c>
      <c r="D5921" s="1" t="s">
        <v>3</v>
      </c>
      <c r="E5921" s="1" t="s">
        <v>3</v>
      </c>
      <c r="F5921" s="1" t="s">
        <v>4</v>
      </c>
      <c r="G5921" s="1">
        <v>59</v>
      </c>
      <c r="H5921" s="1" t="s">
        <v>14</v>
      </c>
      <c r="I5921" s="1" t="s">
        <v>11</v>
      </c>
      <c r="J5921" s="1" t="s">
        <v>32</v>
      </c>
      <c r="K5921" s="1">
        <v>83.07</v>
      </c>
      <c r="L5921" s="1">
        <v>4916.1000000000004</v>
      </c>
      <c r="M5921" s="1">
        <v>7</v>
      </c>
      <c r="N5921" s="1">
        <v>10</v>
      </c>
      <c r="O5921" s="1" t="s">
        <v>3</v>
      </c>
      <c r="P5921" s="1" t="str">
        <f>IF(Table1[[#This Row],[Churn]]="Yes","Lost Customer","Active Customer")</f>
        <v>Active Customer</v>
      </c>
      <c r="Q5921" s="3">
        <f>IF(Table1[[#This Row],[Tenure]]&lt;=12,"0-1 Year",)</f>
        <v>0</v>
      </c>
      <c r="R5921" s="3" t="str">
        <f>IF(Table1[[#This Row],[MonthlyCharges]]&lt;35,"low",IF(Table1[[#This Row],[MonthlyCharges]]&lt;70,"Medium","High"))</f>
        <v>High</v>
      </c>
    </row>
    <row r="5922" spans="1:18" x14ac:dyDescent="0.35">
      <c r="A5922" s="1" t="s">
        <v>5955</v>
      </c>
      <c r="B5922" s="1" t="s">
        <v>7</v>
      </c>
      <c r="C5922" s="1">
        <v>41</v>
      </c>
      <c r="D5922" s="1" t="s">
        <v>3</v>
      </c>
      <c r="E5922" s="1" t="s">
        <v>4</v>
      </c>
      <c r="F5922" s="1" t="s">
        <v>4</v>
      </c>
      <c r="G5922" s="1">
        <v>34</v>
      </c>
      <c r="H5922" s="1" t="s">
        <v>14</v>
      </c>
      <c r="I5922" s="1" t="s">
        <v>11</v>
      </c>
      <c r="J5922" s="1" t="s">
        <v>34</v>
      </c>
      <c r="K5922" s="1">
        <v>25.21</v>
      </c>
      <c r="L5922" s="1">
        <v>864.71</v>
      </c>
      <c r="M5922" s="1">
        <v>4</v>
      </c>
      <c r="N5922" s="1">
        <v>4</v>
      </c>
      <c r="O5922" s="1" t="s">
        <v>3</v>
      </c>
      <c r="P5922" s="1" t="str">
        <f>IF(Table1[[#This Row],[Churn]]="Yes","Lost Customer","Active Customer")</f>
        <v>Active Customer</v>
      </c>
      <c r="Q5922" s="3">
        <f>IF(Table1[[#This Row],[Tenure]]&lt;=12,"0-1 Year",)</f>
        <v>0</v>
      </c>
      <c r="R5922" s="3" t="str">
        <f>IF(Table1[[#This Row],[MonthlyCharges]]&lt;35,"low",IF(Table1[[#This Row],[MonthlyCharges]]&lt;70,"Medium","High"))</f>
        <v>low</v>
      </c>
    </row>
    <row r="5923" spans="1:18" x14ac:dyDescent="0.35">
      <c r="A5923" s="1" t="s">
        <v>5956</v>
      </c>
      <c r="B5923" s="1" t="s">
        <v>8</v>
      </c>
      <c r="C5923" s="1">
        <v>61</v>
      </c>
      <c r="D5923" s="1" t="s">
        <v>4</v>
      </c>
      <c r="E5923" s="1" t="s">
        <v>3</v>
      </c>
      <c r="F5923" s="1" t="s">
        <v>4</v>
      </c>
      <c r="G5923" s="1">
        <v>14</v>
      </c>
      <c r="H5923" s="1" t="s">
        <v>16</v>
      </c>
      <c r="I5923" s="1" t="s">
        <v>11</v>
      </c>
      <c r="J5923" s="1" t="s">
        <v>40</v>
      </c>
      <c r="K5923" s="1">
        <v>119.98</v>
      </c>
      <c r="L5923" s="1">
        <v>1695.94</v>
      </c>
      <c r="M5923" s="1">
        <v>2</v>
      </c>
      <c r="N5923" s="1">
        <v>9</v>
      </c>
      <c r="O5923" s="1" t="s">
        <v>3</v>
      </c>
      <c r="P5923" s="1" t="str">
        <f>IF(Table1[[#This Row],[Churn]]="Yes","Lost Customer","Active Customer")</f>
        <v>Active Customer</v>
      </c>
      <c r="Q5923" s="3">
        <f>IF(Table1[[#This Row],[Tenure]]&lt;=12,"0-1 Year",)</f>
        <v>0</v>
      </c>
      <c r="R5923" s="3" t="str">
        <f>IF(Table1[[#This Row],[MonthlyCharges]]&lt;35,"low",IF(Table1[[#This Row],[MonthlyCharges]]&lt;70,"Medium","High"))</f>
        <v>High</v>
      </c>
    </row>
    <row r="5924" spans="1:18" x14ac:dyDescent="0.35">
      <c r="A5924" s="1" t="s">
        <v>5957</v>
      </c>
      <c r="B5924" s="1" t="s">
        <v>7</v>
      </c>
      <c r="C5924" s="1">
        <v>24</v>
      </c>
      <c r="D5924" s="1" t="s">
        <v>3</v>
      </c>
      <c r="E5924" s="1" t="s">
        <v>3</v>
      </c>
      <c r="F5924" s="1" t="s">
        <v>4</v>
      </c>
      <c r="G5924" s="1">
        <v>18</v>
      </c>
      <c r="H5924" s="1" t="s">
        <v>16</v>
      </c>
      <c r="I5924" s="1" t="s">
        <v>11</v>
      </c>
      <c r="J5924" s="1" t="s">
        <v>40</v>
      </c>
      <c r="K5924" s="1">
        <v>52.5</v>
      </c>
      <c r="L5924" s="1">
        <v>958.49</v>
      </c>
      <c r="M5924" s="1">
        <v>2</v>
      </c>
      <c r="N5924" s="1">
        <v>4</v>
      </c>
      <c r="O5924" s="1" t="s">
        <v>3</v>
      </c>
      <c r="P5924" s="1" t="str">
        <f>IF(Table1[[#This Row],[Churn]]="Yes","Lost Customer","Active Customer")</f>
        <v>Active Customer</v>
      </c>
      <c r="Q5924" s="3">
        <f>IF(Table1[[#This Row],[Tenure]]&lt;=12,"0-1 Year",)</f>
        <v>0</v>
      </c>
      <c r="R5924" s="3" t="str">
        <f>IF(Table1[[#This Row],[MonthlyCharges]]&lt;35,"low",IF(Table1[[#This Row],[MonthlyCharges]]&lt;70,"Medium","High"))</f>
        <v>Medium</v>
      </c>
    </row>
    <row r="5925" spans="1:18" x14ac:dyDescent="0.35">
      <c r="A5925" s="1" t="s">
        <v>5958</v>
      </c>
      <c r="B5925" s="1" t="s">
        <v>7</v>
      </c>
      <c r="C5925" s="1">
        <v>31</v>
      </c>
      <c r="D5925" s="1" t="s">
        <v>3</v>
      </c>
      <c r="E5925" s="1" t="s">
        <v>3</v>
      </c>
      <c r="F5925" s="1" t="s">
        <v>3</v>
      </c>
      <c r="G5925" s="1">
        <v>41</v>
      </c>
      <c r="H5925" s="1" t="s">
        <v>16</v>
      </c>
      <c r="I5925" s="1" t="s">
        <v>11</v>
      </c>
      <c r="J5925" s="1" t="s">
        <v>44</v>
      </c>
      <c r="K5925" s="1">
        <v>28.74</v>
      </c>
      <c r="L5925" s="1">
        <v>1164.03</v>
      </c>
      <c r="M5925" s="1">
        <v>7</v>
      </c>
      <c r="N5925" s="1">
        <v>5</v>
      </c>
      <c r="O5925" s="1" t="s">
        <v>3</v>
      </c>
      <c r="P5925" s="1" t="str">
        <f>IF(Table1[[#This Row],[Churn]]="Yes","Lost Customer","Active Customer")</f>
        <v>Active Customer</v>
      </c>
      <c r="Q5925" s="3">
        <f>IF(Table1[[#This Row],[Tenure]]&lt;=12,"0-1 Year",)</f>
        <v>0</v>
      </c>
      <c r="R5925" s="3" t="str">
        <f>IF(Table1[[#This Row],[MonthlyCharges]]&lt;35,"low",IF(Table1[[#This Row],[MonthlyCharges]]&lt;70,"Medium","High"))</f>
        <v>low</v>
      </c>
    </row>
    <row r="5926" spans="1:18" x14ac:dyDescent="0.35">
      <c r="A5926" s="1" t="s">
        <v>5959</v>
      </c>
      <c r="B5926" s="1" t="s">
        <v>8</v>
      </c>
      <c r="C5926" s="1">
        <v>60</v>
      </c>
      <c r="D5926" s="1" t="s">
        <v>3</v>
      </c>
      <c r="E5926" s="1" t="s">
        <v>4</v>
      </c>
      <c r="F5926" s="1" t="s">
        <v>4</v>
      </c>
      <c r="G5926" s="1">
        <v>54</v>
      </c>
      <c r="H5926" s="1" t="s">
        <v>14</v>
      </c>
      <c r="I5926" s="1" t="s">
        <v>11</v>
      </c>
      <c r="J5926" s="1" t="s">
        <v>32</v>
      </c>
      <c r="K5926" s="1">
        <v>52.65</v>
      </c>
      <c r="L5926" s="1">
        <v>2857.24</v>
      </c>
      <c r="M5926" s="1">
        <v>4</v>
      </c>
      <c r="N5926" s="1">
        <v>9</v>
      </c>
      <c r="O5926" s="1" t="s">
        <v>3</v>
      </c>
      <c r="P5926" s="1" t="str">
        <f>IF(Table1[[#This Row],[Churn]]="Yes","Lost Customer","Active Customer")</f>
        <v>Active Customer</v>
      </c>
      <c r="Q5926" s="3">
        <f>IF(Table1[[#This Row],[Tenure]]&lt;=12,"0-1 Year",)</f>
        <v>0</v>
      </c>
      <c r="R5926" s="3" t="str">
        <f>IF(Table1[[#This Row],[MonthlyCharges]]&lt;35,"low",IF(Table1[[#This Row],[MonthlyCharges]]&lt;70,"Medium","High"))</f>
        <v>Medium</v>
      </c>
    </row>
    <row r="5927" spans="1:18" x14ac:dyDescent="0.35">
      <c r="A5927" s="1" t="s">
        <v>5960</v>
      </c>
      <c r="B5927" s="1" t="s">
        <v>8</v>
      </c>
      <c r="C5927" s="1">
        <v>72</v>
      </c>
      <c r="D5927" s="1" t="s">
        <v>4</v>
      </c>
      <c r="E5927" s="1" t="s">
        <v>4</v>
      </c>
      <c r="F5927" s="1" t="s">
        <v>3</v>
      </c>
      <c r="G5927" s="1">
        <v>54</v>
      </c>
      <c r="H5927" s="1" t="s">
        <v>14</v>
      </c>
      <c r="I5927" s="1" t="s">
        <v>11</v>
      </c>
      <c r="J5927" s="1" t="s">
        <v>40</v>
      </c>
      <c r="K5927" s="1">
        <v>73.87</v>
      </c>
      <c r="L5927" s="1">
        <v>3978.45</v>
      </c>
      <c r="M5927" s="1">
        <v>3</v>
      </c>
      <c r="N5927" s="1">
        <v>7</v>
      </c>
      <c r="O5927" s="1" t="s">
        <v>3</v>
      </c>
      <c r="P5927" s="1" t="str">
        <f>IF(Table1[[#This Row],[Churn]]="Yes","Lost Customer","Active Customer")</f>
        <v>Active Customer</v>
      </c>
      <c r="Q5927" s="3">
        <f>IF(Table1[[#This Row],[Tenure]]&lt;=12,"0-1 Year",)</f>
        <v>0</v>
      </c>
      <c r="R5927" s="3" t="str">
        <f>IF(Table1[[#This Row],[MonthlyCharges]]&lt;35,"low",IF(Table1[[#This Row],[MonthlyCharges]]&lt;70,"Medium","High"))</f>
        <v>High</v>
      </c>
    </row>
    <row r="5928" spans="1:18" x14ac:dyDescent="0.35">
      <c r="A5928" s="1" t="s">
        <v>5961</v>
      </c>
      <c r="B5928" s="1" t="s">
        <v>7</v>
      </c>
      <c r="C5928" s="1">
        <v>44</v>
      </c>
      <c r="D5928" s="1" t="s">
        <v>3</v>
      </c>
      <c r="E5928" s="1" t="s">
        <v>3</v>
      </c>
      <c r="F5928" s="1" t="s">
        <v>4</v>
      </c>
      <c r="G5928" s="1">
        <v>50</v>
      </c>
      <c r="H5928" s="1" t="s">
        <v>16</v>
      </c>
      <c r="I5928" s="1" t="s">
        <v>11</v>
      </c>
      <c r="J5928" s="1" t="s">
        <v>32</v>
      </c>
      <c r="K5928" s="1">
        <v>103.13</v>
      </c>
      <c r="L5928" s="1">
        <v>5154.47</v>
      </c>
      <c r="M5928" s="1">
        <v>5</v>
      </c>
      <c r="N5928" s="1">
        <v>3</v>
      </c>
      <c r="O5928" s="1" t="s">
        <v>3</v>
      </c>
      <c r="P5928" s="1" t="str">
        <f>IF(Table1[[#This Row],[Churn]]="Yes","Lost Customer","Active Customer")</f>
        <v>Active Customer</v>
      </c>
      <c r="Q5928" s="3">
        <f>IF(Table1[[#This Row],[Tenure]]&lt;=12,"0-1 Year",)</f>
        <v>0</v>
      </c>
      <c r="R5928" s="3" t="str">
        <f>IF(Table1[[#This Row],[MonthlyCharges]]&lt;35,"low",IF(Table1[[#This Row],[MonthlyCharges]]&lt;70,"Medium","High"))</f>
        <v>High</v>
      </c>
    </row>
    <row r="5929" spans="1:18" x14ac:dyDescent="0.35">
      <c r="A5929" s="1" t="s">
        <v>5962</v>
      </c>
      <c r="B5929" s="1" t="s">
        <v>7</v>
      </c>
      <c r="C5929" s="1">
        <v>57</v>
      </c>
      <c r="D5929" s="1" t="s">
        <v>3</v>
      </c>
      <c r="E5929" s="1" t="s">
        <v>4</v>
      </c>
      <c r="F5929" s="1" t="s">
        <v>3</v>
      </c>
      <c r="G5929" s="1">
        <v>64</v>
      </c>
      <c r="H5929" s="1" t="s">
        <v>15</v>
      </c>
      <c r="I5929" s="1" t="s">
        <v>11</v>
      </c>
      <c r="J5929" s="1" t="s">
        <v>40</v>
      </c>
      <c r="K5929" s="1">
        <v>23.29</v>
      </c>
      <c r="L5929" s="1">
        <v>1499.02</v>
      </c>
      <c r="M5929" s="1">
        <v>6</v>
      </c>
      <c r="N5929" s="1">
        <v>4</v>
      </c>
      <c r="O5929" s="1" t="s">
        <v>4</v>
      </c>
      <c r="P5929" s="1" t="str">
        <f>IF(Table1[[#This Row],[Churn]]="Yes","Lost Customer","Active Customer")</f>
        <v>Lost Customer</v>
      </c>
      <c r="Q5929" s="3">
        <f>IF(Table1[[#This Row],[Tenure]]&lt;=12,"0-1 Year",)</f>
        <v>0</v>
      </c>
      <c r="R5929" s="3" t="str">
        <f>IF(Table1[[#This Row],[MonthlyCharges]]&lt;35,"low",IF(Table1[[#This Row],[MonthlyCharges]]&lt;70,"Medium","High"))</f>
        <v>low</v>
      </c>
    </row>
    <row r="5930" spans="1:18" x14ac:dyDescent="0.35">
      <c r="A5930" s="1" t="s">
        <v>5963</v>
      </c>
      <c r="B5930" s="1" t="s">
        <v>8</v>
      </c>
      <c r="C5930" s="1">
        <v>51</v>
      </c>
      <c r="D5930" s="1" t="s">
        <v>3</v>
      </c>
      <c r="E5930" s="1" t="s">
        <v>4</v>
      </c>
      <c r="F5930" s="1" t="s">
        <v>3</v>
      </c>
      <c r="G5930" s="1">
        <v>56</v>
      </c>
      <c r="H5930" s="1" t="s">
        <v>16</v>
      </c>
      <c r="I5930" s="1" t="s">
        <v>10</v>
      </c>
      <c r="J5930" s="1" t="s">
        <v>40</v>
      </c>
      <c r="K5930" s="1">
        <v>39.590000000000003</v>
      </c>
      <c r="L5930" s="1">
        <v>2222.5</v>
      </c>
      <c r="M5930" s="1">
        <v>6</v>
      </c>
      <c r="N5930" s="1">
        <v>5</v>
      </c>
      <c r="O5930" s="1" t="s">
        <v>3</v>
      </c>
      <c r="P5930" s="1" t="str">
        <f>IF(Table1[[#This Row],[Churn]]="Yes","Lost Customer","Active Customer")</f>
        <v>Active Customer</v>
      </c>
      <c r="Q5930" s="3">
        <f>IF(Table1[[#This Row],[Tenure]]&lt;=12,"0-1 Year",)</f>
        <v>0</v>
      </c>
      <c r="R5930" s="3" t="str">
        <f>IF(Table1[[#This Row],[MonthlyCharges]]&lt;35,"low",IF(Table1[[#This Row],[MonthlyCharges]]&lt;70,"Medium","High"))</f>
        <v>Medium</v>
      </c>
    </row>
    <row r="5931" spans="1:18" x14ac:dyDescent="0.35">
      <c r="A5931" s="1" t="s">
        <v>5964</v>
      </c>
      <c r="B5931" s="1" t="s">
        <v>7</v>
      </c>
      <c r="C5931" s="1">
        <v>72</v>
      </c>
      <c r="D5931" s="1" t="s">
        <v>4</v>
      </c>
      <c r="E5931" s="1" t="s">
        <v>3</v>
      </c>
      <c r="F5931" s="1" t="s">
        <v>4</v>
      </c>
      <c r="G5931" s="1">
        <v>26</v>
      </c>
      <c r="H5931" s="1" t="s">
        <v>14</v>
      </c>
      <c r="I5931" s="1" t="s">
        <v>12</v>
      </c>
      <c r="J5931" s="1" t="s">
        <v>34</v>
      </c>
      <c r="K5931" s="1">
        <v>0</v>
      </c>
      <c r="L5931" s="1">
        <v>-4.78</v>
      </c>
      <c r="M5931" s="1">
        <v>7</v>
      </c>
      <c r="N5931" s="1">
        <v>4</v>
      </c>
      <c r="O5931" s="1" t="s">
        <v>4</v>
      </c>
      <c r="P5931" s="1" t="str">
        <f>IF(Table1[[#This Row],[Churn]]="Yes","Lost Customer","Active Customer")</f>
        <v>Lost Customer</v>
      </c>
      <c r="Q5931" s="3">
        <f>IF(Table1[[#This Row],[Tenure]]&lt;=12,"0-1 Year",)</f>
        <v>0</v>
      </c>
      <c r="R5931" s="3" t="str">
        <f>IF(Table1[[#This Row],[MonthlyCharges]]&lt;35,"low",IF(Table1[[#This Row],[MonthlyCharges]]&lt;70,"Medium","High"))</f>
        <v>low</v>
      </c>
    </row>
    <row r="5932" spans="1:18" x14ac:dyDescent="0.35">
      <c r="A5932" s="1" t="s">
        <v>5965</v>
      </c>
      <c r="B5932" s="1" t="s">
        <v>7</v>
      </c>
      <c r="C5932" s="1">
        <v>34</v>
      </c>
      <c r="D5932" s="1" t="s">
        <v>3</v>
      </c>
      <c r="E5932" s="1" t="s">
        <v>4</v>
      </c>
      <c r="F5932" s="1" t="s">
        <v>4</v>
      </c>
      <c r="G5932" s="1">
        <v>6</v>
      </c>
      <c r="H5932" s="1" t="s">
        <v>14</v>
      </c>
      <c r="I5932" s="1" t="s">
        <v>10</v>
      </c>
      <c r="J5932" s="1" t="s">
        <v>44</v>
      </c>
      <c r="K5932" s="1">
        <v>24.53</v>
      </c>
      <c r="L5932" s="1">
        <v>145.47999999999999</v>
      </c>
      <c r="M5932" s="1">
        <v>6</v>
      </c>
      <c r="N5932" s="1">
        <v>4</v>
      </c>
      <c r="O5932" s="1" t="s">
        <v>4</v>
      </c>
      <c r="P5932" s="1" t="str">
        <f>IF(Table1[[#This Row],[Churn]]="Yes","Lost Customer","Active Customer")</f>
        <v>Lost Customer</v>
      </c>
      <c r="Q5932" s="3" t="str">
        <f>IF(Table1[[#This Row],[Tenure]]&lt;=12,"0-1 Year",)</f>
        <v>0-1 Year</v>
      </c>
      <c r="R5932" s="3" t="str">
        <f>IF(Table1[[#This Row],[MonthlyCharges]]&lt;35,"low",IF(Table1[[#This Row],[MonthlyCharges]]&lt;70,"Medium","High"))</f>
        <v>low</v>
      </c>
    </row>
    <row r="5933" spans="1:18" x14ac:dyDescent="0.35">
      <c r="A5933" s="1" t="s">
        <v>5966</v>
      </c>
      <c r="B5933" s="1" t="s">
        <v>8</v>
      </c>
      <c r="C5933" s="1">
        <v>56</v>
      </c>
      <c r="D5933" s="1" t="s">
        <v>3</v>
      </c>
      <c r="E5933" s="1" t="s">
        <v>4</v>
      </c>
      <c r="F5933" s="1" t="s">
        <v>4</v>
      </c>
      <c r="G5933" s="1">
        <v>71</v>
      </c>
      <c r="H5933" s="1" t="s">
        <v>14</v>
      </c>
      <c r="I5933" s="1" t="s">
        <v>10</v>
      </c>
      <c r="J5933" s="1" t="s">
        <v>44</v>
      </c>
      <c r="K5933" s="1">
        <v>66.55</v>
      </c>
      <c r="L5933" s="1">
        <v>4723.45</v>
      </c>
      <c r="M5933" s="1">
        <v>8</v>
      </c>
      <c r="N5933" s="1">
        <v>3</v>
      </c>
      <c r="O5933" s="1" t="s">
        <v>4</v>
      </c>
      <c r="P5933" s="1" t="str">
        <f>IF(Table1[[#This Row],[Churn]]="Yes","Lost Customer","Active Customer")</f>
        <v>Lost Customer</v>
      </c>
      <c r="Q5933" s="3">
        <f>IF(Table1[[#This Row],[Tenure]]&lt;=12,"0-1 Year",)</f>
        <v>0</v>
      </c>
      <c r="R5933" s="3" t="str">
        <f>IF(Table1[[#This Row],[MonthlyCharges]]&lt;35,"low",IF(Table1[[#This Row],[MonthlyCharges]]&lt;70,"Medium","High"))</f>
        <v>Medium</v>
      </c>
    </row>
    <row r="5934" spans="1:18" x14ac:dyDescent="0.35">
      <c r="A5934" s="1" t="s">
        <v>5967</v>
      </c>
      <c r="B5934" s="1" t="s">
        <v>8</v>
      </c>
      <c r="C5934" s="1">
        <v>65</v>
      </c>
      <c r="D5934" s="1" t="s">
        <v>4</v>
      </c>
      <c r="E5934" s="1" t="s">
        <v>3</v>
      </c>
      <c r="F5934" s="1" t="s">
        <v>3</v>
      </c>
      <c r="G5934" s="1">
        <v>62</v>
      </c>
      <c r="H5934" s="1" t="s">
        <v>14</v>
      </c>
      <c r="I5934" s="1" t="s">
        <v>11</v>
      </c>
      <c r="J5934" s="1" t="s">
        <v>32</v>
      </c>
      <c r="K5934" s="1">
        <v>46.85</v>
      </c>
      <c r="L5934" s="1">
        <v>2885.64</v>
      </c>
      <c r="M5934" s="1">
        <v>5</v>
      </c>
      <c r="N5934" s="1">
        <v>2</v>
      </c>
      <c r="O5934" s="1" t="s">
        <v>3</v>
      </c>
      <c r="P5934" s="1" t="str">
        <f>IF(Table1[[#This Row],[Churn]]="Yes","Lost Customer","Active Customer")</f>
        <v>Active Customer</v>
      </c>
      <c r="Q5934" s="3">
        <f>IF(Table1[[#This Row],[Tenure]]&lt;=12,"0-1 Year",)</f>
        <v>0</v>
      </c>
      <c r="R5934" s="3" t="str">
        <f>IF(Table1[[#This Row],[MonthlyCharges]]&lt;35,"low",IF(Table1[[#This Row],[MonthlyCharges]]&lt;70,"Medium","High"))</f>
        <v>Medium</v>
      </c>
    </row>
    <row r="5935" spans="1:18" x14ac:dyDescent="0.35">
      <c r="A5935" s="1" t="s">
        <v>5968</v>
      </c>
      <c r="B5935" s="1" t="s">
        <v>8</v>
      </c>
      <c r="C5935" s="1">
        <v>74</v>
      </c>
      <c r="D5935" s="1" t="s">
        <v>3</v>
      </c>
      <c r="E5935" s="1" t="s">
        <v>4</v>
      </c>
      <c r="F5935" s="1" t="s">
        <v>3</v>
      </c>
      <c r="G5935" s="1">
        <v>41</v>
      </c>
      <c r="H5935" s="1" t="s">
        <v>14</v>
      </c>
      <c r="I5935" s="1" t="s">
        <v>11</v>
      </c>
      <c r="J5935" s="1" t="s">
        <v>40</v>
      </c>
      <c r="K5935" s="1">
        <v>34.619999999999997</v>
      </c>
      <c r="L5935" s="1">
        <v>1401.4</v>
      </c>
      <c r="M5935" s="1">
        <v>5</v>
      </c>
      <c r="N5935" s="1">
        <v>4</v>
      </c>
      <c r="O5935" s="1" t="s">
        <v>3</v>
      </c>
      <c r="P5935" s="1" t="str">
        <f>IF(Table1[[#This Row],[Churn]]="Yes","Lost Customer","Active Customer")</f>
        <v>Active Customer</v>
      </c>
      <c r="Q5935" s="3">
        <f>IF(Table1[[#This Row],[Tenure]]&lt;=12,"0-1 Year",)</f>
        <v>0</v>
      </c>
      <c r="R5935" s="3" t="str">
        <f>IF(Table1[[#This Row],[MonthlyCharges]]&lt;35,"low",IF(Table1[[#This Row],[MonthlyCharges]]&lt;70,"Medium","High"))</f>
        <v>low</v>
      </c>
    </row>
    <row r="5936" spans="1:18" x14ac:dyDescent="0.35">
      <c r="A5936" s="1" t="s">
        <v>5969</v>
      </c>
      <c r="B5936" s="1" t="s">
        <v>8</v>
      </c>
      <c r="C5936" s="1">
        <v>22</v>
      </c>
      <c r="D5936" s="1" t="s">
        <v>3</v>
      </c>
      <c r="E5936" s="1" t="s">
        <v>4</v>
      </c>
      <c r="F5936" s="1" t="s">
        <v>4</v>
      </c>
      <c r="G5936" s="1">
        <v>39</v>
      </c>
      <c r="H5936" s="1" t="s">
        <v>14</v>
      </c>
      <c r="I5936" s="1" t="s">
        <v>11</v>
      </c>
      <c r="J5936" s="1" t="s">
        <v>40</v>
      </c>
      <c r="K5936" s="1">
        <v>72.97</v>
      </c>
      <c r="L5936" s="1">
        <v>2859.19</v>
      </c>
      <c r="M5936" s="1">
        <v>4</v>
      </c>
      <c r="N5936" s="1">
        <v>7</v>
      </c>
      <c r="O5936" s="1" t="s">
        <v>3</v>
      </c>
      <c r="P5936" s="1" t="str">
        <f>IF(Table1[[#This Row],[Churn]]="Yes","Lost Customer","Active Customer")</f>
        <v>Active Customer</v>
      </c>
      <c r="Q5936" s="3">
        <f>IF(Table1[[#This Row],[Tenure]]&lt;=12,"0-1 Year",)</f>
        <v>0</v>
      </c>
      <c r="R5936" s="3" t="str">
        <f>IF(Table1[[#This Row],[MonthlyCharges]]&lt;35,"low",IF(Table1[[#This Row],[MonthlyCharges]]&lt;70,"Medium","High"))</f>
        <v>High</v>
      </c>
    </row>
    <row r="5937" spans="1:18" x14ac:dyDescent="0.35">
      <c r="A5937" s="1" t="s">
        <v>5970</v>
      </c>
      <c r="B5937" s="1" t="s">
        <v>7</v>
      </c>
      <c r="C5937" s="1">
        <v>66</v>
      </c>
      <c r="D5937" s="1" t="s">
        <v>3</v>
      </c>
      <c r="E5937" s="1" t="s">
        <v>4</v>
      </c>
      <c r="F5937" s="1" t="s">
        <v>3</v>
      </c>
      <c r="G5937" s="1">
        <v>19</v>
      </c>
      <c r="H5937" s="1" t="s">
        <v>14</v>
      </c>
      <c r="I5937" s="1" t="s">
        <v>11</v>
      </c>
      <c r="J5937" s="1" t="s">
        <v>40</v>
      </c>
      <c r="K5937" s="1">
        <v>69.44</v>
      </c>
      <c r="L5937" s="1">
        <v>1312.56</v>
      </c>
      <c r="M5937" s="1">
        <v>2</v>
      </c>
      <c r="N5937" s="1">
        <v>8</v>
      </c>
      <c r="O5937" s="1" t="s">
        <v>3</v>
      </c>
      <c r="P5937" s="1" t="str">
        <f>IF(Table1[[#This Row],[Churn]]="Yes","Lost Customer","Active Customer")</f>
        <v>Active Customer</v>
      </c>
      <c r="Q5937" s="3">
        <f>IF(Table1[[#This Row],[Tenure]]&lt;=12,"0-1 Year",)</f>
        <v>0</v>
      </c>
      <c r="R5937" s="3" t="str">
        <f>IF(Table1[[#This Row],[MonthlyCharges]]&lt;35,"low",IF(Table1[[#This Row],[MonthlyCharges]]&lt;70,"Medium","High"))</f>
        <v>Medium</v>
      </c>
    </row>
    <row r="5938" spans="1:18" x14ac:dyDescent="0.35">
      <c r="A5938" s="1" t="s">
        <v>5971</v>
      </c>
      <c r="B5938" s="1" t="s">
        <v>8</v>
      </c>
      <c r="C5938" s="1">
        <v>59</v>
      </c>
      <c r="D5938" s="1" t="s">
        <v>3</v>
      </c>
      <c r="E5938" s="1" t="s">
        <v>4</v>
      </c>
      <c r="F5938" s="1" t="s">
        <v>3</v>
      </c>
      <c r="G5938" s="1">
        <v>69</v>
      </c>
      <c r="H5938" s="1" t="s">
        <v>14</v>
      </c>
      <c r="I5938" s="1" t="s">
        <v>10</v>
      </c>
      <c r="J5938" s="1" t="s">
        <v>34</v>
      </c>
      <c r="K5938" s="1">
        <v>97.9</v>
      </c>
      <c r="L5938" s="1">
        <v>6764.27</v>
      </c>
      <c r="M5938" s="1">
        <v>2</v>
      </c>
      <c r="N5938" s="1">
        <v>3</v>
      </c>
      <c r="O5938" s="1" t="s">
        <v>3</v>
      </c>
      <c r="P5938" s="1" t="str">
        <f>IF(Table1[[#This Row],[Churn]]="Yes","Lost Customer","Active Customer")</f>
        <v>Active Customer</v>
      </c>
      <c r="Q5938" s="3">
        <f>IF(Table1[[#This Row],[Tenure]]&lt;=12,"0-1 Year",)</f>
        <v>0</v>
      </c>
      <c r="R5938" s="3" t="str">
        <f>IF(Table1[[#This Row],[MonthlyCharges]]&lt;35,"low",IF(Table1[[#This Row],[MonthlyCharges]]&lt;70,"Medium","High"))</f>
        <v>High</v>
      </c>
    </row>
    <row r="5939" spans="1:18" x14ac:dyDescent="0.35">
      <c r="A5939" s="1" t="s">
        <v>5972</v>
      </c>
      <c r="B5939" s="1" t="s">
        <v>7</v>
      </c>
      <c r="C5939" s="1">
        <v>70</v>
      </c>
      <c r="D5939" s="1" t="s">
        <v>3</v>
      </c>
      <c r="E5939" s="1" t="s">
        <v>3</v>
      </c>
      <c r="F5939" s="1" t="s">
        <v>3</v>
      </c>
      <c r="G5939" s="1">
        <v>56</v>
      </c>
      <c r="H5939" s="1" t="s">
        <v>16</v>
      </c>
      <c r="I5939" s="1" t="s">
        <v>11</v>
      </c>
      <c r="J5939" s="1" t="s">
        <v>40</v>
      </c>
      <c r="K5939" s="1">
        <v>64.599999999999994</v>
      </c>
      <c r="L5939" s="1">
        <v>3617.6</v>
      </c>
      <c r="M5939" s="1">
        <v>4</v>
      </c>
      <c r="N5939" s="1">
        <v>7</v>
      </c>
      <c r="O5939" s="1" t="s">
        <v>3</v>
      </c>
      <c r="P5939" s="1" t="str">
        <f>IF(Table1[[#This Row],[Churn]]="Yes","Lost Customer","Active Customer")</f>
        <v>Active Customer</v>
      </c>
      <c r="Q5939" s="3">
        <f>IF(Table1[[#This Row],[Tenure]]&lt;=12,"0-1 Year",)</f>
        <v>0</v>
      </c>
      <c r="R5939" s="3" t="str">
        <f>IF(Table1[[#This Row],[MonthlyCharges]]&lt;35,"low",IF(Table1[[#This Row],[MonthlyCharges]]&lt;70,"Medium","High"))</f>
        <v>Medium</v>
      </c>
    </row>
    <row r="5940" spans="1:18" x14ac:dyDescent="0.35">
      <c r="A5940" s="1" t="s">
        <v>5973</v>
      </c>
      <c r="B5940" s="1" t="s">
        <v>8</v>
      </c>
      <c r="C5940" s="1">
        <v>19</v>
      </c>
      <c r="D5940" s="1" t="s">
        <v>3</v>
      </c>
      <c r="E5940" s="1" t="s">
        <v>4</v>
      </c>
      <c r="F5940" s="1" t="s">
        <v>4</v>
      </c>
      <c r="G5940" s="1">
        <v>68</v>
      </c>
      <c r="H5940" s="1" t="s">
        <v>16</v>
      </c>
      <c r="I5940" s="1" t="s">
        <v>12</v>
      </c>
      <c r="J5940" s="1" t="s">
        <v>34</v>
      </c>
      <c r="K5940" s="1">
        <v>0</v>
      </c>
      <c r="L5940" s="1">
        <v>-9.35</v>
      </c>
      <c r="M5940" s="1">
        <v>4</v>
      </c>
      <c r="N5940" s="1">
        <v>4</v>
      </c>
      <c r="O5940" s="1" t="s">
        <v>3</v>
      </c>
      <c r="P5940" s="1" t="str">
        <f>IF(Table1[[#This Row],[Churn]]="Yes","Lost Customer","Active Customer")</f>
        <v>Active Customer</v>
      </c>
      <c r="Q5940" s="3">
        <f>IF(Table1[[#This Row],[Tenure]]&lt;=12,"0-1 Year",)</f>
        <v>0</v>
      </c>
      <c r="R5940" s="3" t="str">
        <f>IF(Table1[[#This Row],[MonthlyCharges]]&lt;35,"low",IF(Table1[[#This Row],[MonthlyCharges]]&lt;70,"Medium","High"))</f>
        <v>low</v>
      </c>
    </row>
    <row r="5941" spans="1:18" x14ac:dyDescent="0.35">
      <c r="A5941" s="1" t="s">
        <v>5974</v>
      </c>
      <c r="B5941" s="1" t="s">
        <v>7</v>
      </c>
      <c r="C5941" s="1">
        <v>50</v>
      </c>
      <c r="D5941" s="1" t="s">
        <v>3</v>
      </c>
      <c r="E5941" s="1" t="s">
        <v>3</v>
      </c>
      <c r="F5941" s="1" t="s">
        <v>3</v>
      </c>
      <c r="G5941" s="1">
        <v>10</v>
      </c>
      <c r="H5941" s="1" t="s">
        <v>16</v>
      </c>
      <c r="I5941" s="1" t="s">
        <v>10</v>
      </c>
      <c r="J5941" s="1" t="s">
        <v>34</v>
      </c>
      <c r="K5941" s="1">
        <v>28.95</v>
      </c>
      <c r="L5941" s="1">
        <v>305.85000000000002</v>
      </c>
      <c r="M5941" s="1">
        <v>3</v>
      </c>
      <c r="N5941" s="1">
        <v>7</v>
      </c>
      <c r="O5941" s="1" t="s">
        <v>3</v>
      </c>
      <c r="P5941" s="1" t="str">
        <f>IF(Table1[[#This Row],[Churn]]="Yes","Lost Customer","Active Customer")</f>
        <v>Active Customer</v>
      </c>
      <c r="Q5941" s="3" t="str">
        <f>IF(Table1[[#This Row],[Tenure]]&lt;=12,"0-1 Year",)</f>
        <v>0-1 Year</v>
      </c>
      <c r="R5941" s="3" t="str">
        <f>IF(Table1[[#This Row],[MonthlyCharges]]&lt;35,"low",IF(Table1[[#This Row],[MonthlyCharges]]&lt;70,"Medium","High"))</f>
        <v>low</v>
      </c>
    </row>
    <row r="5942" spans="1:18" x14ac:dyDescent="0.35">
      <c r="A5942" s="1" t="s">
        <v>5975</v>
      </c>
      <c r="B5942" s="1" t="s">
        <v>7</v>
      </c>
      <c r="C5942" s="1">
        <v>34</v>
      </c>
      <c r="D5942" s="1" t="s">
        <v>3</v>
      </c>
      <c r="E5942" s="1" t="s">
        <v>3</v>
      </c>
      <c r="F5942" s="1" t="s">
        <v>3</v>
      </c>
      <c r="G5942" s="1">
        <v>6</v>
      </c>
      <c r="H5942" s="1" t="s">
        <v>14</v>
      </c>
      <c r="I5942" s="1" t="s">
        <v>11</v>
      </c>
      <c r="J5942" s="1" t="s">
        <v>44</v>
      </c>
      <c r="K5942" s="1">
        <v>99.74</v>
      </c>
      <c r="L5942" s="1">
        <v>610.86</v>
      </c>
      <c r="M5942" s="1">
        <v>1</v>
      </c>
      <c r="N5942" s="1">
        <v>4</v>
      </c>
      <c r="O5942" s="1" t="s">
        <v>4</v>
      </c>
      <c r="P5942" s="1" t="str">
        <f>IF(Table1[[#This Row],[Churn]]="Yes","Lost Customer","Active Customer")</f>
        <v>Lost Customer</v>
      </c>
      <c r="Q5942" s="3" t="str">
        <f>IF(Table1[[#This Row],[Tenure]]&lt;=12,"0-1 Year",)</f>
        <v>0-1 Year</v>
      </c>
      <c r="R5942" s="3" t="str">
        <f>IF(Table1[[#This Row],[MonthlyCharges]]&lt;35,"low",IF(Table1[[#This Row],[MonthlyCharges]]&lt;70,"Medium","High"))</f>
        <v>High</v>
      </c>
    </row>
    <row r="5943" spans="1:18" x14ac:dyDescent="0.35">
      <c r="A5943" s="1" t="s">
        <v>5976</v>
      </c>
      <c r="B5943" s="1" t="s">
        <v>8</v>
      </c>
      <c r="C5943" s="1">
        <v>58</v>
      </c>
      <c r="D5943" s="1" t="s">
        <v>3</v>
      </c>
      <c r="E5943" s="1" t="s">
        <v>4</v>
      </c>
      <c r="F5943" s="1" t="s">
        <v>4</v>
      </c>
      <c r="G5943" s="1">
        <v>28</v>
      </c>
      <c r="H5943" s="1" t="s">
        <v>14</v>
      </c>
      <c r="I5943" s="1" t="s">
        <v>11</v>
      </c>
      <c r="J5943" s="1" t="s">
        <v>40</v>
      </c>
      <c r="K5943" s="1">
        <v>86.98</v>
      </c>
      <c r="L5943" s="1">
        <v>2440.89</v>
      </c>
      <c r="M5943" s="1">
        <v>6</v>
      </c>
      <c r="N5943" s="1">
        <v>3</v>
      </c>
      <c r="O5943" s="1" t="s">
        <v>4</v>
      </c>
      <c r="P5943" s="1" t="str">
        <f>IF(Table1[[#This Row],[Churn]]="Yes","Lost Customer","Active Customer")</f>
        <v>Lost Customer</v>
      </c>
      <c r="Q5943" s="3">
        <f>IF(Table1[[#This Row],[Tenure]]&lt;=12,"0-1 Year",)</f>
        <v>0</v>
      </c>
      <c r="R5943" s="3" t="str">
        <f>IF(Table1[[#This Row],[MonthlyCharges]]&lt;35,"low",IF(Table1[[#This Row],[MonthlyCharges]]&lt;70,"Medium","High"))</f>
        <v>High</v>
      </c>
    </row>
    <row r="5944" spans="1:18" x14ac:dyDescent="0.35">
      <c r="A5944" s="1" t="s">
        <v>5977</v>
      </c>
      <c r="B5944" s="1" t="s">
        <v>8</v>
      </c>
      <c r="C5944" s="1">
        <v>72</v>
      </c>
      <c r="D5944" s="1" t="s">
        <v>4</v>
      </c>
      <c r="E5944" s="1" t="s">
        <v>4</v>
      </c>
      <c r="F5944" s="1" t="s">
        <v>3</v>
      </c>
      <c r="G5944" s="1">
        <v>67</v>
      </c>
      <c r="H5944" s="1" t="s">
        <v>15</v>
      </c>
      <c r="I5944" s="1" t="s">
        <v>10</v>
      </c>
      <c r="J5944" s="1" t="s">
        <v>34</v>
      </c>
      <c r="K5944" s="1">
        <v>38.28</v>
      </c>
      <c r="L5944" s="1">
        <v>2548.9</v>
      </c>
      <c r="M5944" s="1">
        <v>3</v>
      </c>
      <c r="N5944" s="1">
        <v>2</v>
      </c>
      <c r="O5944" s="1" t="s">
        <v>3</v>
      </c>
      <c r="P5944" s="1" t="str">
        <f>IF(Table1[[#This Row],[Churn]]="Yes","Lost Customer","Active Customer")</f>
        <v>Active Customer</v>
      </c>
      <c r="Q5944" s="3">
        <f>IF(Table1[[#This Row],[Tenure]]&lt;=12,"0-1 Year",)</f>
        <v>0</v>
      </c>
      <c r="R5944" s="3" t="str">
        <f>IF(Table1[[#This Row],[MonthlyCharges]]&lt;35,"low",IF(Table1[[#This Row],[MonthlyCharges]]&lt;70,"Medium","High"))</f>
        <v>Medium</v>
      </c>
    </row>
    <row r="5945" spans="1:18" x14ac:dyDescent="0.35">
      <c r="A5945" s="1" t="s">
        <v>5978</v>
      </c>
      <c r="B5945" s="1" t="s">
        <v>8</v>
      </c>
      <c r="C5945" s="1">
        <v>74</v>
      </c>
      <c r="D5945" s="1" t="s">
        <v>4</v>
      </c>
      <c r="E5945" s="1" t="s">
        <v>4</v>
      </c>
      <c r="F5945" s="1" t="s">
        <v>3</v>
      </c>
      <c r="G5945" s="1">
        <v>6</v>
      </c>
      <c r="H5945" s="1" t="s">
        <v>14</v>
      </c>
      <c r="I5945" s="1" t="s">
        <v>10</v>
      </c>
      <c r="J5945" s="1" t="s">
        <v>44</v>
      </c>
      <c r="K5945" s="1">
        <v>52.91</v>
      </c>
      <c r="L5945" s="1">
        <v>303.86</v>
      </c>
      <c r="M5945" s="1">
        <v>6</v>
      </c>
      <c r="N5945" s="1">
        <v>1</v>
      </c>
      <c r="O5945" s="1" t="s">
        <v>4</v>
      </c>
      <c r="P5945" s="1" t="str">
        <f>IF(Table1[[#This Row],[Churn]]="Yes","Lost Customer","Active Customer")</f>
        <v>Lost Customer</v>
      </c>
      <c r="Q5945" s="3" t="str">
        <f>IF(Table1[[#This Row],[Tenure]]&lt;=12,"0-1 Year",)</f>
        <v>0-1 Year</v>
      </c>
      <c r="R5945" s="3" t="str">
        <f>IF(Table1[[#This Row],[MonthlyCharges]]&lt;35,"low",IF(Table1[[#This Row],[MonthlyCharges]]&lt;70,"Medium","High"))</f>
        <v>Medium</v>
      </c>
    </row>
    <row r="5946" spans="1:18" x14ac:dyDescent="0.35">
      <c r="A5946" s="1" t="s">
        <v>5979</v>
      </c>
      <c r="B5946" s="1" t="s">
        <v>8</v>
      </c>
      <c r="C5946" s="1">
        <v>30</v>
      </c>
      <c r="D5946" s="1" t="s">
        <v>3</v>
      </c>
      <c r="E5946" s="1" t="s">
        <v>4</v>
      </c>
      <c r="F5946" s="1" t="s">
        <v>3</v>
      </c>
      <c r="G5946" s="1">
        <v>51</v>
      </c>
      <c r="H5946" s="1" t="s">
        <v>14</v>
      </c>
      <c r="I5946" s="1" t="s">
        <v>10</v>
      </c>
      <c r="J5946" s="1" t="s">
        <v>44</v>
      </c>
      <c r="K5946" s="1">
        <v>52.37</v>
      </c>
      <c r="L5946" s="1">
        <v>2680.82</v>
      </c>
      <c r="M5946" s="1">
        <v>3</v>
      </c>
      <c r="N5946" s="1">
        <v>3</v>
      </c>
      <c r="O5946" s="1" t="s">
        <v>3</v>
      </c>
      <c r="P5946" s="1" t="str">
        <f>IF(Table1[[#This Row],[Churn]]="Yes","Lost Customer","Active Customer")</f>
        <v>Active Customer</v>
      </c>
      <c r="Q5946" s="3">
        <f>IF(Table1[[#This Row],[Tenure]]&lt;=12,"0-1 Year",)</f>
        <v>0</v>
      </c>
      <c r="R5946" s="3" t="str">
        <f>IF(Table1[[#This Row],[MonthlyCharges]]&lt;35,"low",IF(Table1[[#This Row],[MonthlyCharges]]&lt;70,"Medium","High"))</f>
        <v>Medium</v>
      </c>
    </row>
    <row r="5947" spans="1:18" x14ac:dyDescent="0.35">
      <c r="A5947" s="1" t="s">
        <v>5980</v>
      </c>
      <c r="B5947" s="1" t="s">
        <v>8</v>
      </c>
      <c r="C5947" s="1">
        <v>47</v>
      </c>
      <c r="D5947" s="1" t="s">
        <v>3</v>
      </c>
      <c r="E5947" s="1" t="s">
        <v>3</v>
      </c>
      <c r="F5947" s="1" t="s">
        <v>3</v>
      </c>
      <c r="G5947" s="1">
        <v>33</v>
      </c>
      <c r="H5947" s="1" t="s">
        <v>15</v>
      </c>
      <c r="I5947" s="1" t="s">
        <v>11</v>
      </c>
      <c r="J5947" s="1" t="s">
        <v>44</v>
      </c>
      <c r="K5947" s="1">
        <v>42.22</v>
      </c>
      <c r="L5947" s="1">
        <v>1381.14</v>
      </c>
      <c r="M5947" s="1">
        <v>6</v>
      </c>
      <c r="N5947" s="1">
        <v>4</v>
      </c>
      <c r="O5947" s="1" t="s">
        <v>4</v>
      </c>
      <c r="P5947" s="1" t="str">
        <f>IF(Table1[[#This Row],[Churn]]="Yes","Lost Customer","Active Customer")</f>
        <v>Lost Customer</v>
      </c>
      <c r="Q5947" s="3">
        <f>IF(Table1[[#This Row],[Tenure]]&lt;=12,"0-1 Year",)</f>
        <v>0</v>
      </c>
      <c r="R5947" s="3" t="str">
        <f>IF(Table1[[#This Row],[MonthlyCharges]]&lt;35,"low",IF(Table1[[#This Row],[MonthlyCharges]]&lt;70,"Medium","High"))</f>
        <v>Medium</v>
      </c>
    </row>
    <row r="5948" spans="1:18" x14ac:dyDescent="0.35">
      <c r="A5948" s="1" t="s">
        <v>5981</v>
      </c>
      <c r="B5948" s="1" t="s">
        <v>7</v>
      </c>
      <c r="C5948" s="1">
        <v>28</v>
      </c>
      <c r="D5948" s="1" t="s">
        <v>3</v>
      </c>
      <c r="E5948" s="1" t="s">
        <v>4</v>
      </c>
      <c r="F5948" s="1" t="s">
        <v>3</v>
      </c>
      <c r="G5948" s="1">
        <v>65</v>
      </c>
      <c r="H5948" s="1" t="s">
        <v>16</v>
      </c>
      <c r="I5948" s="1" t="s">
        <v>10</v>
      </c>
      <c r="J5948" s="1" t="s">
        <v>34</v>
      </c>
      <c r="K5948" s="1">
        <v>27.54</v>
      </c>
      <c r="L5948" s="1">
        <v>1809.06</v>
      </c>
      <c r="M5948" s="1">
        <v>5</v>
      </c>
      <c r="N5948" s="1">
        <v>8</v>
      </c>
      <c r="O5948" s="1" t="s">
        <v>3</v>
      </c>
      <c r="P5948" s="1" t="str">
        <f>IF(Table1[[#This Row],[Churn]]="Yes","Lost Customer","Active Customer")</f>
        <v>Active Customer</v>
      </c>
      <c r="Q5948" s="3">
        <f>IF(Table1[[#This Row],[Tenure]]&lt;=12,"0-1 Year",)</f>
        <v>0</v>
      </c>
      <c r="R5948" s="3" t="str">
        <f>IF(Table1[[#This Row],[MonthlyCharges]]&lt;35,"low",IF(Table1[[#This Row],[MonthlyCharges]]&lt;70,"Medium","High"))</f>
        <v>low</v>
      </c>
    </row>
    <row r="5949" spans="1:18" x14ac:dyDescent="0.35">
      <c r="A5949" s="1" t="s">
        <v>5982</v>
      </c>
      <c r="B5949" s="1" t="s">
        <v>8</v>
      </c>
      <c r="C5949" s="1">
        <v>55</v>
      </c>
      <c r="D5949" s="1" t="s">
        <v>3</v>
      </c>
      <c r="E5949" s="1" t="s">
        <v>4</v>
      </c>
      <c r="F5949" s="1" t="s">
        <v>4</v>
      </c>
      <c r="G5949" s="1">
        <v>4</v>
      </c>
      <c r="H5949" s="1" t="s">
        <v>14</v>
      </c>
      <c r="I5949" s="1" t="s">
        <v>11</v>
      </c>
      <c r="J5949" s="1" t="s">
        <v>44</v>
      </c>
      <c r="K5949" s="1">
        <v>61.68</v>
      </c>
      <c r="L5949" s="1">
        <v>226.8</v>
      </c>
      <c r="M5949" s="1">
        <v>3</v>
      </c>
      <c r="N5949" s="1">
        <v>7</v>
      </c>
      <c r="O5949" s="1" t="s">
        <v>3</v>
      </c>
      <c r="P5949" s="1" t="str">
        <f>IF(Table1[[#This Row],[Churn]]="Yes","Lost Customer","Active Customer")</f>
        <v>Active Customer</v>
      </c>
      <c r="Q5949" s="3" t="str">
        <f>IF(Table1[[#This Row],[Tenure]]&lt;=12,"0-1 Year",)</f>
        <v>0-1 Year</v>
      </c>
      <c r="R5949" s="3" t="str">
        <f>IF(Table1[[#This Row],[MonthlyCharges]]&lt;35,"low",IF(Table1[[#This Row],[MonthlyCharges]]&lt;70,"Medium","High"))</f>
        <v>Medium</v>
      </c>
    </row>
    <row r="5950" spans="1:18" x14ac:dyDescent="0.35">
      <c r="A5950" s="1" t="s">
        <v>5983</v>
      </c>
      <c r="B5950" s="1" t="s">
        <v>7</v>
      </c>
      <c r="C5950" s="1">
        <v>71</v>
      </c>
      <c r="D5950" s="1" t="s">
        <v>4</v>
      </c>
      <c r="E5950" s="1" t="s">
        <v>4</v>
      </c>
      <c r="F5950" s="1" t="s">
        <v>4</v>
      </c>
      <c r="G5950" s="1">
        <v>42</v>
      </c>
      <c r="H5950" s="1" t="s">
        <v>15</v>
      </c>
      <c r="I5950" s="1" t="s">
        <v>10</v>
      </c>
      <c r="J5950" s="1" t="s">
        <v>44</v>
      </c>
      <c r="K5950" s="1">
        <v>88.58</v>
      </c>
      <c r="L5950" s="1">
        <v>3715.12</v>
      </c>
      <c r="M5950" s="1">
        <v>4</v>
      </c>
      <c r="N5950" s="1">
        <v>2</v>
      </c>
      <c r="O5950" s="1" t="s">
        <v>3</v>
      </c>
      <c r="P5950" s="1" t="str">
        <f>IF(Table1[[#This Row],[Churn]]="Yes","Lost Customer","Active Customer")</f>
        <v>Active Customer</v>
      </c>
      <c r="Q5950" s="3">
        <f>IF(Table1[[#This Row],[Tenure]]&lt;=12,"0-1 Year",)</f>
        <v>0</v>
      </c>
      <c r="R5950" s="3" t="str">
        <f>IF(Table1[[#This Row],[MonthlyCharges]]&lt;35,"low",IF(Table1[[#This Row],[MonthlyCharges]]&lt;70,"Medium","High"))</f>
        <v>High</v>
      </c>
    </row>
    <row r="5951" spans="1:18" x14ac:dyDescent="0.35">
      <c r="A5951" s="1" t="s">
        <v>5984</v>
      </c>
      <c r="B5951" s="1" t="s">
        <v>7</v>
      </c>
      <c r="C5951" s="1">
        <v>51</v>
      </c>
      <c r="D5951" s="1" t="s">
        <v>3</v>
      </c>
      <c r="E5951" s="1" t="s">
        <v>3</v>
      </c>
      <c r="F5951" s="1" t="s">
        <v>3</v>
      </c>
      <c r="G5951" s="1">
        <v>3</v>
      </c>
      <c r="H5951" s="1" t="s">
        <v>14</v>
      </c>
      <c r="I5951" s="1" t="s">
        <v>10</v>
      </c>
      <c r="J5951" s="1" t="s">
        <v>32</v>
      </c>
      <c r="K5951" s="1">
        <v>87.19</v>
      </c>
      <c r="L5951" s="1">
        <v>244.46</v>
      </c>
      <c r="M5951" s="1">
        <v>4</v>
      </c>
      <c r="N5951" s="1">
        <v>7</v>
      </c>
      <c r="O5951" s="1" t="s">
        <v>3</v>
      </c>
      <c r="P5951" s="1" t="str">
        <f>IF(Table1[[#This Row],[Churn]]="Yes","Lost Customer","Active Customer")</f>
        <v>Active Customer</v>
      </c>
      <c r="Q5951" s="3" t="str">
        <f>IF(Table1[[#This Row],[Tenure]]&lt;=12,"0-1 Year",)</f>
        <v>0-1 Year</v>
      </c>
      <c r="R5951" s="3" t="str">
        <f>IF(Table1[[#This Row],[MonthlyCharges]]&lt;35,"low",IF(Table1[[#This Row],[MonthlyCharges]]&lt;70,"Medium","High"))</f>
        <v>High</v>
      </c>
    </row>
    <row r="5952" spans="1:18" x14ac:dyDescent="0.35">
      <c r="A5952" s="1" t="s">
        <v>5985</v>
      </c>
      <c r="B5952" s="1" t="s">
        <v>7</v>
      </c>
      <c r="C5952" s="1">
        <v>42</v>
      </c>
      <c r="D5952" s="1" t="s">
        <v>3</v>
      </c>
      <c r="E5952" s="1" t="s">
        <v>4</v>
      </c>
      <c r="F5952" s="1" t="s">
        <v>3</v>
      </c>
      <c r="G5952" s="1">
        <v>59</v>
      </c>
      <c r="H5952" s="1" t="s">
        <v>14</v>
      </c>
      <c r="I5952" s="1" t="s">
        <v>11</v>
      </c>
      <c r="J5952" s="1" t="s">
        <v>34</v>
      </c>
      <c r="K5952" s="1">
        <v>52.09</v>
      </c>
      <c r="L5952" s="1">
        <v>3089.97</v>
      </c>
      <c r="M5952" s="1">
        <v>2</v>
      </c>
      <c r="N5952" s="1">
        <v>9</v>
      </c>
      <c r="O5952" s="1" t="s">
        <v>3</v>
      </c>
      <c r="P5952" s="1" t="str">
        <f>IF(Table1[[#This Row],[Churn]]="Yes","Lost Customer","Active Customer")</f>
        <v>Active Customer</v>
      </c>
      <c r="Q5952" s="3">
        <f>IF(Table1[[#This Row],[Tenure]]&lt;=12,"0-1 Year",)</f>
        <v>0</v>
      </c>
      <c r="R5952" s="3" t="str">
        <f>IF(Table1[[#This Row],[MonthlyCharges]]&lt;35,"low",IF(Table1[[#This Row],[MonthlyCharges]]&lt;70,"Medium","High"))</f>
        <v>Medium</v>
      </c>
    </row>
    <row r="5953" spans="1:18" x14ac:dyDescent="0.35">
      <c r="A5953" s="1" t="s">
        <v>5986</v>
      </c>
      <c r="B5953" s="1" t="s">
        <v>8</v>
      </c>
      <c r="C5953" s="1">
        <v>30</v>
      </c>
      <c r="D5953" s="1" t="s">
        <v>3</v>
      </c>
      <c r="E5953" s="1" t="s">
        <v>3</v>
      </c>
      <c r="F5953" s="1" t="s">
        <v>4</v>
      </c>
      <c r="G5953" s="1">
        <v>29</v>
      </c>
      <c r="H5953" s="1" t="s">
        <v>14</v>
      </c>
      <c r="I5953" s="1" t="s">
        <v>10</v>
      </c>
      <c r="J5953" s="1" t="s">
        <v>40</v>
      </c>
      <c r="K5953" s="1">
        <v>114.82</v>
      </c>
      <c r="L5953" s="1">
        <v>3333.32</v>
      </c>
      <c r="M5953" s="1">
        <v>4</v>
      </c>
      <c r="N5953" s="1">
        <v>4</v>
      </c>
      <c r="O5953" s="1" t="s">
        <v>3</v>
      </c>
      <c r="P5953" s="1" t="str">
        <f>IF(Table1[[#This Row],[Churn]]="Yes","Lost Customer","Active Customer")</f>
        <v>Active Customer</v>
      </c>
      <c r="Q5953" s="3">
        <f>IF(Table1[[#This Row],[Tenure]]&lt;=12,"0-1 Year",)</f>
        <v>0</v>
      </c>
      <c r="R5953" s="3" t="str">
        <f>IF(Table1[[#This Row],[MonthlyCharges]]&lt;35,"low",IF(Table1[[#This Row],[MonthlyCharges]]&lt;70,"Medium","High"))</f>
        <v>High</v>
      </c>
    </row>
    <row r="5954" spans="1:18" x14ac:dyDescent="0.35">
      <c r="A5954" s="1" t="s">
        <v>5987</v>
      </c>
      <c r="B5954" s="1" t="s">
        <v>7</v>
      </c>
      <c r="C5954" s="1">
        <v>57</v>
      </c>
      <c r="D5954" s="1" t="s">
        <v>3</v>
      </c>
      <c r="E5954" s="1" t="s">
        <v>3</v>
      </c>
      <c r="F5954" s="1" t="s">
        <v>3</v>
      </c>
      <c r="G5954" s="1">
        <v>10</v>
      </c>
      <c r="H5954" s="1" t="s">
        <v>14</v>
      </c>
      <c r="I5954" s="1" t="s">
        <v>12</v>
      </c>
      <c r="J5954" s="1" t="s">
        <v>44</v>
      </c>
      <c r="K5954" s="1">
        <v>0</v>
      </c>
      <c r="L5954" s="1">
        <v>-3.53</v>
      </c>
      <c r="M5954" s="1">
        <v>0</v>
      </c>
      <c r="N5954" s="1">
        <v>4</v>
      </c>
      <c r="O5954" s="1" t="s">
        <v>4</v>
      </c>
      <c r="P5954" s="1" t="str">
        <f>IF(Table1[[#This Row],[Churn]]="Yes","Lost Customer","Active Customer")</f>
        <v>Lost Customer</v>
      </c>
      <c r="Q5954" s="3" t="str">
        <f>IF(Table1[[#This Row],[Tenure]]&lt;=12,"0-1 Year",)</f>
        <v>0-1 Year</v>
      </c>
      <c r="R5954" s="3" t="str">
        <f>IF(Table1[[#This Row],[MonthlyCharges]]&lt;35,"low",IF(Table1[[#This Row],[MonthlyCharges]]&lt;70,"Medium","High"))</f>
        <v>low</v>
      </c>
    </row>
    <row r="5955" spans="1:18" x14ac:dyDescent="0.35">
      <c r="A5955" s="1" t="s">
        <v>5988</v>
      </c>
      <c r="B5955" s="1" t="s">
        <v>8</v>
      </c>
      <c r="C5955" s="1">
        <v>64</v>
      </c>
      <c r="D5955" s="1" t="s">
        <v>3</v>
      </c>
      <c r="E5955" s="1" t="s">
        <v>3</v>
      </c>
      <c r="F5955" s="1" t="s">
        <v>4</v>
      </c>
      <c r="G5955" s="1">
        <v>49</v>
      </c>
      <c r="H5955" s="1" t="s">
        <v>15</v>
      </c>
      <c r="I5955" s="1" t="s">
        <v>10</v>
      </c>
      <c r="J5955" s="1" t="s">
        <v>40</v>
      </c>
      <c r="K5955" s="1">
        <v>81.59</v>
      </c>
      <c r="L5955" s="1">
        <v>3981.85</v>
      </c>
      <c r="M5955" s="1">
        <v>5</v>
      </c>
      <c r="N5955" s="1">
        <v>5</v>
      </c>
      <c r="O5955" s="1" t="s">
        <v>3</v>
      </c>
      <c r="P5955" s="1" t="str">
        <f>IF(Table1[[#This Row],[Churn]]="Yes","Lost Customer","Active Customer")</f>
        <v>Active Customer</v>
      </c>
      <c r="Q5955" s="3">
        <f>IF(Table1[[#This Row],[Tenure]]&lt;=12,"0-1 Year",)</f>
        <v>0</v>
      </c>
      <c r="R5955" s="3" t="str">
        <f>IF(Table1[[#This Row],[MonthlyCharges]]&lt;35,"low",IF(Table1[[#This Row],[MonthlyCharges]]&lt;70,"Medium","High"))</f>
        <v>High</v>
      </c>
    </row>
    <row r="5956" spans="1:18" x14ac:dyDescent="0.35">
      <c r="A5956" s="1" t="s">
        <v>5989</v>
      </c>
      <c r="B5956" s="1" t="s">
        <v>8</v>
      </c>
      <c r="C5956" s="1">
        <v>70</v>
      </c>
      <c r="D5956" s="1" t="s">
        <v>3</v>
      </c>
      <c r="E5956" s="1" t="s">
        <v>4</v>
      </c>
      <c r="F5956" s="1" t="s">
        <v>4</v>
      </c>
      <c r="G5956" s="1">
        <v>45</v>
      </c>
      <c r="H5956" s="1" t="s">
        <v>14</v>
      </c>
      <c r="I5956" s="1" t="s">
        <v>10</v>
      </c>
      <c r="J5956" s="1" t="s">
        <v>44</v>
      </c>
      <c r="K5956" s="1">
        <v>67.19</v>
      </c>
      <c r="L5956" s="1">
        <v>3020.41</v>
      </c>
      <c r="M5956" s="1">
        <v>2</v>
      </c>
      <c r="N5956" s="1">
        <v>2</v>
      </c>
      <c r="O5956" s="1" t="s">
        <v>3</v>
      </c>
      <c r="P5956" s="1" t="str">
        <f>IF(Table1[[#This Row],[Churn]]="Yes","Lost Customer","Active Customer")</f>
        <v>Active Customer</v>
      </c>
      <c r="Q5956" s="3">
        <f>IF(Table1[[#This Row],[Tenure]]&lt;=12,"0-1 Year",)</f>
        <v>0</v>
      </c>
      <c r="R5956" s="3" t="str">
        <f>IF(Table1[[#This Row],[MonthlyCharges]]&lt;35,"low",IF(Table1[[#This Row],[MonthlyCharges]]&lt;70,"Medium","High"))</f>
        <v>Medium</v>
      </c>
    </row>
    <row r="5957" spans="1:18" x14ac:dyDescent="0.35">
      <c r="A5957" s="1" t="s">
        <v>5990</v>
      </c>
      <c r="B5957" s="1" t="s">
        <v>7</v>
      </c>
      <c r="C5957" s="1">
        <v>50</v>
      </c>
      <c r="D5957" s="1" t="s">
        <v>3</v>
      </c>
      <c r="E5957" s="1" t="s">
        <v>3</v>
      </c>
      <c r="F5957" s="1" t="s">
        <v>4</v>
      </c>
      <c r="G5957" s="1">
        <v>38</v>
      </c>
      <c r="H5957" s="1" t="s">
        <v>15</v>
      </c>
      <c r="I5957" s="1" t="s">
        <v>11</v>
      </c>
      <c r="J5957" s="1" t="s">
        <v>34</v>
      </c>
      <c r="K5957" s="1">
        <v>114.4</v>
      </c>
      <c r="L5957" s="1">
        <v>4347.63</v>
      </c>
      <c r="M5957" s="1">
        <v>2</v>
      </c>
      <c r="N5957" s="1">
        <v>9</v>
      </c>
      <c r="O5957" s="1" t="s">
        <v>3</v>
      </c>
      <c r="P5957" s="1" t="str">
        <f>IF(Table1[[#This Row],[Churn]]="Yes","Lost Customer","Active Customer")</f>
        <v>Active Customer</v>
      </c>
      <c r="Q5957" s="3">
        <f>IF(Table1[[#This Row],[Tenure]]&lt;=12,"0-1 Year",)</f>
        <v>0</v>
      </c>
      <c r="R5957" s="3" t="str">
        <f>IF(Table1[[#This Row],[MonthlyCharges]]&lt;35,"low",IF(Table1[[#This Row],[MonthlyCharges]]&lt;70,"Medium","High"))</f>
        <v>High</v>
      </c>
    </row>
    <row r="5958" spans="1:18" x14ac:dyDescent="0.35">
      <c r="A5958" s="1" t="s">
        <v>5991</v>
      </c>
      <c r="B5958" s="1" t="s">
        <v>7</v>
      </c>
      <c r="C5958" s="1">
        <v>49</v>
      </c>
      <c r="D5958" s="1" t="s">
        <v>3</v>
      </c>
      <c r="E5958" s="1" t="s">
        <v>4</v>
      </c>
      <c r="F5958" s="1" t="s">
        <v>3</v>
      </c>
      <c r="G5958" s="1">
        <v>2</v>
      </c>
      <c r="H5958" s="1" t="s">
        <v>16</v>
      </c>
      <c r="I5958" s="1" t="s">
        <v>11</v>
      </c>
      <c r="J5958" s="1" t="s">
        <v>34</v>
      </c>
      <c r="K5958" s="1">
        <v>112.14</v>
      </c>
      <c r="L5958" s="1">
        <v>235.43</v>
      </c>
      <c r="M5958" s="1">
        <v>6</v>
      </c>
      <c r="N5958" s="1">
        <v>5</v>
      </c>
      <c r="O5958" s="1" t="s">
        <v>3</v>
      </c>
      <c r="P5958" s="1" t="str">
        <f>IF(Table1[[#This Row],[Churn]]="Yes","Lost Customer","Active Customer")</f>
        <v>Active Customer</v>
      </c>
      <c r="Q5958" s="3" t="str">
        <f>IF(Table1[[#This Row],[Tenure]]&lt;=12,"0-1 Year",)</f>
        <v>0-1 Year</v>
      </c>
      <c r="R5958" s="3" t="str">
        <f>IF(Table1[[#This Row],[MonthlyCharges]]&lt;35,"low",IF(Table1[[#This Row],[MonthlyCharges]]&lt;70,"Medium","High"))</f>
        <v>High</v>
      </c>
    </row>
    <row r="5959" spans="1:18" x14ac:dyDescent="0.35">
      <c r="A5959" s="1" t="s">
        <v>5992</v>
      </c>
      <c r="B5959" s="1" t="s">
        <v>7</v>
      </c>
      <c r="C5959" s="1">
        <v>28</v>
      </c>
      <c r="D5959" s="1" t="s">
        <v>3</v>
      </c>
      <c r="E5959" s="1" t="s">
        <v>3</v>
      </c>
      <c r="F5959" s="1" t="s">
        <v>3</v>
      </c>
      <c r="G5959" s="1">
        <v>36</v>
      </c>
      <c r="H5959" s="1" t="s">
        <v>14</v>
      </c>
      <c r="I5959" s="1" t="s">
        <v>10</v>
      </c>
      <c r="J5959" s="1" t="s">
        <v>34</v>
      </c>
      <c r="K5959" s="1">
        <v>92.09</v>
      </c>
      <c r="L5959" s="1">
        <v>3313.78</v>
      </c>
      <c r="M5959" s="1">
        <v>4</v>
      </c>
      <c r="N5959" s="1">
        <v>8</v>
      </c>
      <c r="O5959" s="1" t="s">
        <v>3</v>
      </c>
      <c r="P5959" s="1" t="str">
        <f>IF(Table1[[#This Row],[Churn]]="Yes","Lost Customer","Active Customer")</f>
        <v>Active Customer</v>
      </c>
      <c r="Q5959" s="3">
        <f>IF(Table1[[#This Row],[Tenure]]&lt;=12,"0-1 Year",)</f>
        <v>0</v>
      </c>
      <c r="R5959" s="3" t="str">
        <f>IF(Table1[[#This Row],[MonthlyCharges]]&lt;35,"low",IF(Table1[[#This Row],[MonthlyCharges]]&lt;70,"Medium","High"))</f>
        <v>High</v>
      </c>
    </row>
    <row r="5960" spans="1:18" x14ac:dyDescent="0.35">
      <c r="A5960" s="1" t="s">
        <v>5993</v>
      </c>
      <c r="B5960" s="1" t="s">
        <v>7</v>
      </c>
      <c r="C5960" s="1">
        <v>35</v>
      </c>
      <c r="D5960" s="1" t="s">
        <v>3</v>
      </c>
      <c r="E5960" s="1" t="s">
        <v>3</v>
      </c>
      <c r="F5960" s="1" t="s">
        <v>3</v>
      </c>
      <c r="G5960" s="1">
        <v>67</v>
      </c>
      <c r="H5960" s="1" t="s">
        <v>15</v>
      </c>
      <c r="I5960" s="1" t="s">
        <v>11</v>
      </c>
      <c r="J5960" s="1" t="s">
        <v>34</v>
      </c>
      <c r="K5960" s="1">
        <v>92.7</v>
      </c>
      <c r="L5960" s="1">
        <v>6201.95</v>
      </c>
      <c r="M5960" s="1">
        <v>6</v>
      </c>
      <c r="N5960" s="1">
        <v>8</v>
      </c>
      <c r="O5960" s="1" t="s">
        <v>3</v>
      </c>
      <c r="P5960" s="1" t="str">
        <f>IF(Table1[[#This Row],[Churn]]="Yes","Lost Customer","Active Customer")</f>
        <v>Active Customer</v>
      </c>
      <c r="Q5960" s="3">
        <f>IF(Table1[[#This Row],[Tenure]]&lt;=12,"0-1 Year",)</f>
        <v>0</v>
      </c>
      <c r="R5960" s="3" t="str">
        <f>IF(Table1[[#This Row],[MonthlyCharges]]&lt;35,"low",IF(Table1[[#This Row],[MonthlyCharges]]&lt;70,"Medium","High"))</f>
        <v>High</v>
      </c>
    </row>
    <row r="5961" spans="1:18" x14ac:dyDescent="0.35">
      <c r="A5961" s="1" t="s">
        <v>5994</v>
      </c>
      <c r="B5961" s="1" t="s">
        <v>7</v>
      </c>
      <c r="C5961" s="1">
        <v>55</v>
      </c>
      <c r="D5961" s="1" t="s">
        <v>3</v>
      </c>
      <c r="E5961" s="1" t="s">
        <v>3</v>
      </c>
      <c r="F5961" s="1" t="s">
        <v>4</v>
      </c>
      <c r="G5961" s="1">
        <v>5</v>
      </c>
      <c r="H5961" s="1" t="s">
        <v>15</v>
      </c>
      <c r="I5961" s="1" t="s">
        <v>11</v>
      </c>
      <c r="J5961" s="1" t="s">
        <v>44</v>
      </c>
      <c r="K5961" s="1">
        <v>34.49</v>
      </c>
      <c r="L5961" s="1">
        <v>153.51</v>
      </c>
      <c r="M5961" s="1">
        <v>1</v>
      </c>
      <c r="N5961" s="1">
        <v>6</v>
      </c>
      <c r="O5961" s="1" t="s">
        <v>3</v>
      </c>
      <c r="P5961" s="1" t="str">
        <f>IF(Table1[[#This Row],[Churn]]="Yes","Lost Customer","Active Customer")</f>
        <v>Active Customer</v>
      </c>
      <c r="Q5961" s="3" t="str">
        <f>IF(Table1[[#This Row],[Tenure]]&lt;=12,"0-1 Year",)</f>
        <v>0-1 Year</v>
      </c>
      <c r="R5961" s="3" t="str">
        <f>IF(Table1[[#This Row],[MonthlyCharges]]&lt;35,"low",IF(Table1[[#This Row],[MonthlyCharges]]&lt;70,"Medium","High"))</f>
        <v>low</v>
      </c>
    </row>
    <row r="5962" spans="1:18" x14ac:dyDescent="0.35">
      <c r="A5962" s="1" t="s">
        <v>5995</v>
      </c>
      <c r="B5962" s="1" t="s">
        <v>8</v>
      </c>
      <c r="C5962" s="1">
        <v>25</v>
      </c>
      <c r="D5962" s="1" t="s">
        <v>3</v>
      </c>
      <c r="E5962" s="1" t="s">
        <v>4</v>
      </c>
      <c r="F5962" s="1" t="s">
        <v>4</v>
      </c>
      <c r="G5962" s="1">
        <v>53</v>
      </c>
      <c r="H5962" s="1" t="s">
        <v>14</v>
      </c>
      <c r="I5962" s="1" t="s">
        <v>12</v>
      </c>
      <c r="J5962" s="1" t="s">
        <v>32</v>
      </c>
      <c r="K5962" s="1">
        <v>0</v>
      </c>
      <c r="L5962" s="1">
        <v>-9.34</v>
      </c>
      <c r="M5962" s="1">
        <v>3</v>
      </c>
      <c r="N5962" s="1">
        <v>7</v>
      </c>
      <c r="O5962" s="1" t="s">
        <v>3</v>
      </c>
      <c r="P5962" s="1" t="str">
        <f>IF(Table1[[#This Row],[Churn]]="Yes","Lost Customer","Active Customer")</f>
        <v>Active Customer</v>
      </c>
      <c r="Q5962" s="3">
        <f>IF(Table1[[#This Row],[Tenure]]&lt;=12,"0-1 Year",)</f>
        <v>0</v>
      </c>
      <c r="R5962" s="3" t="str">
        <f>IF(Table1[[#This Row],[MonthlyCharges]]&lt;35,"low",IF(Table1[[#This Row],[MonthlyCharges]]&lt;70,"Medium","High"))</f>
        <v>low</v>
      </c>
    </row>
    <row r="5963" spans="1:18" x14ac:dyDescent="0.35">
      <c r="A5963" s="1" t="s">
        <v>5996</v>
      </c>
      <c r="B5963" s="1" t="s">
        <v>7</v>
      </c>
      <c r="C5963" s="1">
        <v>47</v>
      </c>
      <c r="D5963" s="1" t="s">
        <v>3</v>
      </c>
      <c r="E5963" s="1" t="s">
        <v>4</v>
      </c>
      <c r="F5963" s="1" t="s">
        <v>3</v>
      </c>
      <c r="G5963" s="1">
        <v>46</v>
      </c>
      <c r="H5963" s="1" t="s">
        <v>15</v>
      </c>
      <c r="I5963" s="1" t="s">
        <v>11</v>
      </c>
      <c r="J5963" s="1" t="s">
        <v>34</v>
      </c>
      <c r="K5963" s="1">
        <v>21.05</v>
      </c>
      <c r="L5963" s="1">
        <v>957.85</v>
      </c>
      <c r="M5963" s="1">
        <v>4</v>
      </c>
      <c r="N5963" s="1">
        <v>2</v>
      </c>
      <c r="O5963" s="1" t="s">
        <v>3</v>
      </c>
      <c r="P5963" s="1" t="str">
        <f>IF(Table1[[#This Row],[Churn]]="Yes","Lost Customer","Active Customer")</f>
        <v>Active Customer</v>
      </c>
      <c r="Q5963" s="3">
        <f>IF(Table1[[#This Row],[Tenure]]&lt;=12,"0-1 Year",)</f>
        <v>0</v>
      </c>
      <c r="R5963" s="3" t="str">
        <f>IF(Table1[[#This Row],[MonthlyCharges]]&lt;35,"low",IF(Table1[[#This Row],[MonthlyCharges]]&lt;70,"Medium","High"))</f>
        <v>low</v>
      </c>
    </row>
    <row r="5964" spans="1:18" x14ac:dyDescent="0.35">
      <c r="A5964" s="1" t="s">
        <v>5997</v>
      </c>
      <c r="B5964" s="1" t="s">
        <v>7</v>
      </c>
      <c r="C5964" s="1">
        <v>35</v>
      </c>
      <c r="D5964" s="1" t="s">
        <v>3</v>
      </c>
      <c r="E5964" s="1" t="s">
        <v>4</v>
      </c>
      <c r="F5964" s="1" t="s">
        <v>4</v>
      </c>
      <c r="G5964" s="1">
        <v>26</v>
      </c>
      <c r="H5964" s="1" t="s">
        <v>14</v>
      </c>
      <c r="I5964" s="1" t="s">
        <v>11</v>
      </c>
      <c r="J5964" s="1" t="s">
        <v>44</v>
      </c>
      <c r="K5964" s="1">
        <v>64.209999999999994</v>
      </c>
      <c r="L5964" s="1">
        <v>1680.41</v>
      </c>
      <c r="M5964" s="1">
        <v>1</v>
      </c>
      <c r="N5964" s="1">
        <v>7</v>
      </c>
      <c r="O5964" s="1" t="s">
        <v>3</v>
      </c>
      <c r="P5964" s="1" t="str">
        <f>IF(Table1[[#This Row],[Churn]]="Yes","Lost Customer","Active Customer")</f>
        <v>Active Customer</v>
      </c>
      <c r="Q5964" s="3">
        <f>IF(Table1[[#This Row],[Tenure]]&lt;=12,"0-1 Year",)</f>
        <v>0</v>
      </c>
      <c r="R5964" s="3" t="str">
        <f>IF(Table1[[#This Row],[MonthlyCharges]]&lt;35,"low",IF(Table1[[#This Row],[MonthlyCharges]]&lt;70,"Medium","High"))</f>
        <v>Medium</v>
      </c>
    </row>
    <row r="5965" spans="1:18" x14ac:dyDescent="0.35">
      <c r="A5965" s="1" t="s">
        <v>5998</v>
      </c>
      <c r="B5965" s="1" t="s">
        <v>8</v>
      </c>
      <c r="C5965" s="1">
        <v>44</v>
      </c>
      <c r="D5965" s="1" t="s">
        <v>3</v>
      </c>
      <c r="E5965" s="1" t="s">
        <v>4</v>
      </c>
      <c r="F5965" s="1" t="s">
        <v>3</v>
      </c>
      <c r="G5965" s="1">
        <v>55</v>
      </c>
      <c r="H5965" s="1" t="s">
        <v>15</v>
      </c>
      <c r="I5965" s="1" t="s">
        <v>10</v>
      </c>
      <c r="J5965" s="1" t="s">
        <v>44</v>
      </c>
      <c r="K5965" s="1">
        <v>95.96</v>
      </c>
      <c r="L5965" s="1">
        <v>5288.38</v>
      </c>
      <c r="M5965" s="1">
        <v>4</v>
      </c>
      <c r="N5965" s="1">
        <v>1</v>
      </c>
      <c r="O5965" s="1" t="s">
        <v>3</v>
      </c>
      <c r="P5965" s="1" t="str">
        <f>IF(Table1[[#This Row],[Churn]]="Yes","Lost Customer","Active Customer")</f>
        <v>Active Customer</v>
      </c>
      <c r="Q5965" s="3">
        <f>IF(Table1[[#This Row],[Tenure]]&lt;=12,"0-1 Year",)</f>
        <v>0</v>
      </c>
      <c r="R5965" s="3" t="str">
        <f>IF(Table1[[#This Row],[MonthlyCharges]]&lt;35,"low",IF(Table1[[#This Row],[MonthlyCharges]]&lt;70,"Medium","High"))</f>
        <v>High</v>
      </c>
    </row>
    <row r="5966" spans="1:18" x14ac:dyDescent="0.35">
      <c r="A5966" s="1" t="s">
        <v>5999</v>
      </c>
      <c r="B5966" s="1" t="s">
        <v>7</v>
      </c>
      <c r="C5966" s="1">
        <v>22</v>
      </c>
      <c r="D5966" s="1" t="s">
        <v>3</v>
      </c>
      <c r="E5966" s="1" t="s">
        <v>4</v>
      </c>
      <c r="F5966" s="1" t="s">
        <v>3</v>
      </c>
      <c r="G5966" s="1">
        <v>56</v>
      </c>
      <c r="H5966" s="1" t="s">
        <v>14</v>
      </c>
      <c r="I5966" s="1" t="s">
        <v>12</v>
      </c>
      <c r="J5966" s="1" t="s">
        <v>40</v>
      </c>
      <c r="K5966" s="1">
        <v>0</v>
      </c>
      <c r="L5966" s="1">
        <v>1.72</v>
      </c>
      <c r="M5966" s="1">
        <v>2</v>
      </c>
      <c r="N5966" s="1">
        <v>2</v>
      </c>
      <c r="O5966" s="1" t="s">
        <v>3</v>
      </c>
      <c r="P5966" s="1" t="str">
        <f>IF(Table1[[#This Row],[Churn]]="Yes","Lost Customer","Active Customer")</f>
        <v>Active Customer</v>
      </c>
      <c r="Q5966" s="3">
        <f>IF(Table1[[#This Row],[Tenure]]&lt;=12,"0-1 Year",)</f>
        <v>0</v>
      </c>
      <c r="R5966" s="3" t="str">
        <f>IF(Table1[[#This Row],[MonthlyCharges]]&lt;35,"low",IF(Table1[[#This Row],[MonthlyCharges]]&lt;70,"Medium","High"))</f>
        <v>low</v>
      </c>
    </row>
    <row r="5967" spans="1:18" x14ac:dyDescent="0.35">
      <c r="A5967" s="1" t="s">
        <v>6000</v>
      </c>
      <c r="B5967" s="1" t="s">
        <v>7</v>
      </c>
      <c r="C5967" s="1">
        <v>67</v>
      </c>
      <c r="D5967" s="1" t="s">
        <v>4</v>
      </c>
      <c r="E5967" s="1" t="s">
        <v>4</v>
      </c>
      <c r="F5967" s="1" t="s">
        <v>4</v>
      </c>
      <c r="G5967" s="1">
        <v>63</v>
      </c>
      <c r="H5967" s="1" t="s">
        <v>16</v>
      </c>
      <c r="I5967" s="1" t="s">
        <v>11</v>
      </c>
      <c r="J5967" s="1" t="s">
        <v>40</v>
      </c>
      <c r="K5967" s="1">
        <v>62.65</v>
      </c>
      <c r="L5967" s="1">
        <v>3957.47</v>
      </c>
      <c r="M5967" s="1">
        <v>7</v>
      </c>
      <c r="N5967" s="1">
        <v>9</v>
      </c>
      <c r="O5967" s="1" t="s">
        <v>3</v>
      </c>
      <c r="P5967" s="1" t="str">
        <f>IF(Table1[[#This Row],[Churn]]="Yes","Lost Customer","Active Customer")</f>
        <v>Active Customer</v>
      </c>
      <c r="Q5967" s="3">
        <f>IF(Table1[[#This Row],[Tenure]]&lt;=12,"0-1 Year",)</f>
        <v>0</v>
      </c>
      <c r="R5967" s="3" t="str">
        <f>IF(Table1[[#This Row],[MonthlyCharges]]&lt;35,"low",IF(Table1[[#This Row],[MonthlyCharges]]&lt;70,"Medium","High"))</f>
        <v>Medium</v>
      </c>
    </row>
    <row r="5968" spans="1:18" x14ac:dyDescent="0.35">
      <c r="A5968" s="1" t="s">
        <v>6001</v>
      </c>
      <c r="B5968" s="1" t="s">
        <v>8</v>
      </c>
      <c r="C5968" s="1">
        <v>59</v>
      </c>
      <c r="D5968" s="1" t="s">
        <v>3</v>
      </c>
      <c r="E5968" s="1" t="s">
        <v>3</v>
      </c>
      <c r="F5968" s="1" t="s">
        <v>3</v>
      </c>
      <c r="G5968" s="1">
        <v>36</v>
      </c>
      <c r="H5968" s="1" t="s">
        <v>14</v>
      </c>
      <c r="I5968" s="1" t="s">
        <v>11</v>
      </c>
      <c r="J5968" s="1" t="s">
        <v>40</v>
      </c>
      <c r="K5968" s="1">
        <v>79.17</v>
      </c>
      <c r="L5968" s="1">
        <v>2853.3</v>
      </c>
      <c r="M5968" s="1">
        <v>0</v>
      </c>
      <c r="N5968" s="1">
        <v>4</v>
      </c>
      <c r="O5968" s="1" t="s">
        <v>3</v>
      </c>
      <c r="P5968" s="1" t="str">
        <f>IF(Table1[[#This Row],[Churn]]="Yes","Lost Customer","Active Customer")</f>
        <v>Active Customer</v>
      </c>
      <c r="Q5968" s="3">
        <f>IF(Table1[[#This Row],[Tenure]]&lt;=12,"0-1 Year",)</f>
        <v>0</v>
      </c>
      <c r="R5968" s="3" t="str">
        <f>IF(Table1[[#This Row],[MonthlyCharges]]&lt;35,"low",IF(Table1[[#This Row],[MonthlyCharges]]&lt;70,"Medium","High"))</f>
        <v>High</v>
      </c>
    </row>
    <row r="5969" spans="1:18" x14ac:dyDescent="0.35">
      <c r="A5969" s="1" t="s">
        <v>6002</v>
      </c>
      <c r="B5969" s="1" t="s">
        <v>8</v>
      </c>
      <c r="C5969" s="1">
        <v>32</v>
      </c>
      <c r="D5969" s="1" t="s">
        <v>3</v>
      </c>
      <c r="E5969" s="1" t="s">
        <v>3</v>
      </c>
      <c r="F5969" s="1" t="s">
        <v>3</v>
      </c>
      <c r="G5969" s="1">
        <v>31</v>
      </c>
      <c r="H5969" s="1" t="s">
        <v>15</v>
      </c>
      <c r="I5969" s="1" t="s">
        <v>11</v>
      </c>
      <c r="J5969" s="1" t="s">
        <v>32</v>
      </c>
      <c r="K5969" s="1">
        <v>50.8</v>
      </c>
      <c r="L5969" s="1">
        <v>1573.42</v>
      </c>
      <c r="M5969" s="1">
        <v>8</v>
      </c>
      <c r="N5969" s="1">
        <v>8</v>
      </c>
      <c r="O5969" s="1" t="s">
        <v>3</v>
      </c>
      <c r="P5969" s="1" t="str">
        <f>IF(Table1[[#This Row],[Churn]]="Yes","Lost Customer","Active Customer")</f>
        <v>Active Customer</v>
      </c>
      <c r="Q5969" s="3">
        <f>IF(Table1[[#This Row],[Tenure]]&lt;=12,"0-1 Year",)</f>
        <v>0</v>
      </c>
      <c r="R5969" s="3" t="str">
        <f>IF(Table1[[#This Row],[MonthlyCharges]]&lt;35,"low",IF(Table1[[#This Row],[MonthlyCharges]]&lt;70,"Medium","High"))</f>
        <v>Medium</v>
      </c>
    </row>
    <row r="5970" spans="1:18" x14ac:dyDescent="0.35">
      <c r="A5970" s="1" t="s">
        <v>6003</v>
      </c>
      <c r="B5970" s="1" t="s">
        <v>7</v>
      </c>
      <c r="C5970" s="1">
        <v>66</v>
      </c>
      <c r="D5970" s="1" t="s">
        <v>4</v>
      </c>
      <c r="E5970" s="1" t="s">
        <v>3</v>
      </c>
      <c r="F5970" s="1" t="s">
        <v>3</v>
      </c>
      <c r="G5970" s="1">
        <v>12</v>
      </c>
      <c r="H5970" s="1" t="s">
        <v>14</v>
      </c>
      <c r="I5970" s="1" t="s">
        <v>11</v>
      </c>
      <c r="J5970" s="1" t="s">
        <v>34</v>
      </c>
      <c r="K5970" s="1">
        <v>95.55</v>
      </c>
      <c r="L5970" s="1">
        <v>1134.1199999999999</v>
      </c>
      <c r="M5970" s="1">
        <v>3</v>
      </c>
      <c r="N5970" s="1">
        <v>9</v>
      </c>
      <c r="O5970" s="1" t="s">
        <v>3</v>
      </c>
      <c r="P5970" s="1" t="str">
        <f>IF(Table1[[#This Row],[Churn]]="Yes","Lost Customer","Active Customer")</f>
        <v>Active Customer</v>
      </c>
      <c r="Q5970" s="3" t="str">
        <f>IF(Table1[[#This Row],[Tenure]]&lt;=12,"0-1 Year",)</f>
        <v>0-1 Year</v>
      </c>
      <c r="R5970" s="3" t="str">
        <f>IF(Table1[[#This Row],[MonthlyCharges]]&lt;35,"low",IF(Table1[[#This Row],[MonthlyCharges]]&lt;70,"Medium","High"))</f>
        <v>High</v>
      </c>
    </row>
    <row r="5971" spans="1:18" x14ac:dyDescent="0.35">
      <c r="A5971" s="1" t="s">
        <v>6004</v>
      </c>
      <c r="B5971" s="1" t="s">
        <v>8</v>
      </c>
      <c r="C5971" s="1">
        <v>19</v>
      </c>
      <c r="D5971" s="1" t="s">
        <v>3</v>
      </c>
      <c r="E5971" s="1" t="s">
        <v>3</v>
      </c>
      <c r="F5971" s="1" t="s">
        <v>4</v>
      </c>
      <c r="G5971" s="1">
        <v>50</v>
      </c>
      <c r="H5971" s="1" t="s">
        <v>15</v>
      </c>
      <c r="I5971" s="1" t="s">
        <v>12</v>
      </c>
      <c r="J5971" s="1" t="s">
        <v>34</v>
      </c>
      <c r="K5971" s="1">
        <v>0</v>
      </c>
      <c r="L5971" s="1">
        <v>-7.07</v>
      </c>
      <c r="M5971" s="1">
        <v>3</v>
      </c>
      <c r="N5971" s="1">
        <v>2</v>
      </c>
      <c r="O5971" s="1" t="s">
        <v>3</v>
      </c>
      <c r="P5971" s="1" t="str">
        <f>IF(Table1[[#This Row],[Churn]]="Yes","Lost Customer","Active Customer")</f>
        <v>Active Customer</v>
      </c>
      <c r="Q5971" s="3">
        <f>IF(Table1[[#This Row],[Tenure]]&lt;=12,"0-1 Year",)</f>
        <v>0</v>
      </c>
      <c r="R5971" s="3" t="str">
        <f>IF(Table1[[#This Row],[MonthlyCharges]]&lt;35,"low",IF(Table1[[#This Row],[MonthlyCharges]]&lt;70,"Medium","High"))</f>
        <v>low</v>
      </c>
    </row>
    <row r="5972" spans="1:18" x14ac:dyDescent="0.35">
      <c r="A5972" s="1" t="s">
        <v>6005</v>
      </c>
      <c r="B5972" s="1" t="s">
        <v>8</v>
      </c>
      <c r="C5972" s="1">
        <v>19</v>
      </c>
      <c r="D5972" s="1" t="s">
        <v>3</v>
      </c>
      <c r="E5972" s="1" t="s">
        <v>3</v>
      </c>
      <c r="F5972" s="1" t="s">
        <v>4</v>
      </c>
      <c r="G5972" s="1">
        <v>44</v>
      </c>
      <c r="H5972" s="1" t="s">
        <v>14</v>
      </c>
      <c r="I5972" s="1" t="s">
        <v>10</v>
      </c>
      <c r="J5972" s="1" t="s">
        <v>32</v>
      </c>
      <c r="K5972" s="1">
        <v>50.47</v>
      </c>
      <c r="L5972" s="1">
        <v>2201.08</v>
      </c>
      <c r="M5972" s="1">
        <v>1</v>
      </c>
      <c r="N5972" s="1">
        <v>2</v>
      </c>
      <c r="O5972" s="1" t="s">
        <v>3</v>
      </c>
      <c r="P5972" s="1" t="str">
        <f>IF(Table1[[#This Row],[Churn]]="Yes","Lost Customer","Active Customer")</f>
        <v>Active Customer</v>
      </c>
      <c r="Q5972" s="3">
        <f>IF(Table1[[#This Row],[Tenure]]&lt;=12,"0-1 Year",)</f>
        <v>0</v>
      </c>
      <c r="R5972" s="3" t="str">
        <f>IF(Table1[[#This Row],[MonthlyCharges]]&lt;35,"low",IF(Table1[[#This Row],[MonthlyCharges]]&lt;70,"Medium","High"))</f>
        <v>Medium</v>
      </c>
    </row>
    <row r="5973" spans="1:18" x14ac:dyDescent="0.35">
      <c r="A5973" s="1" t="s">
        <v>6006</v>
      </c>
      <c r="B5973" s="1" t="s">
        <v>8</v>
      </c>
      <c r="C5973" s="1">
        <v>63</v>
      </c>
      <c r="D5973" s="1" t="s">
        <v>4</v>
      </c>
      <c r="E5973" s="1" t="s">
        <v>4</v>
      </c>
      <c r="F5973" s="1" t="s">
        <v>4</v>
      </c>
      <c r="G5973" s="1">
        <v>50</v>
      </c>
      <c r="H5973" s="1" t="s">
        <v>14</v>
      </c>
      <c r="I5973" s="1" t="s">
        <v>10</v>
      </c>
      <c r="J5973" s="1" t="s">
        <v>44</v>
      </c>
      <c r="K5973" s="1">
        <v>105.95</v>
      </c>
      <c r="L5973" s="1">
        <v>5288.75</v>
      </c>
      <c r="M5973" s="1">
        <v>5</v>
      </c>
      <c r="N5973" s="1">
        <v>9</v>
      </c>
      <c r="O5973" s="1" t="s">
        <v>3</v>
      </c>
      <c r="P5973" s="1" t="str">
        <f>IF(Table1[[#This Row],[Churn]]="Yes","Lost Customer","Active Customer")</f>
        <v>Active Customer</v>
      </c>
      <c r="Q5973" s="3">
        <f>IF(Table1[[#This Row],[Tenure]]&lt;=12,"0-1 Year",)</f>
        <v>0</v>
      </c>
      <c r="R5973" s="3" t="str">
        <f>IF(Table1[[#This Row],[MonthlyCharges]]&lt;35,"low",IF(Table1[[#This Row],[MonthlyCharges]]&lt;70,"Medium","High"))</f>
        <v>High</v>
      </c>
    </row>
    <row r="5974" spans="1:18" x14ac:dyDescent="0.35">
      <c r="A5974" s="1" t="s">
        <v>6007</v>
      </c>
      <c r="B5974" s="1" t="s">
        <v>7</v>
      </c>
      <c r="C5974" s="1">
        <v>72</v>
      </c>
      <c r="D5974" s="1" t="s">
        <v>4</v>
      </c>
      <c r="E5974" s="1" t="s">
        <v>3</v>
      </c>
      <c r="F5974" s="1" t="s">
        <v>3</v>
      </c>
      <c r="G5974" s="1">
        <v>36</v>
      </c>
      <c r="H5974" s="1" t="s">
        <v>14</v>
      </c>
      <c r="I5974" s="1" t="s">
        <v>12</v>
      </c>
      <c r="J5974" s="1" t="s">
        <v>32</v>
      </c>
      <c r="K5974" s="1">
        <v>0</v>
      </c>
      <c r="L5974" s="1">
        <v>-11.93</v>
      </c>
      <c r="M5974" s="1">
        <v>0</v>
      </c>
      <c r="N5974" s="1">
        <v>9</v>
      </c>
      <c r="O5974" s="1" t="s">
        <v>3</v>
      </c>
      <c r="P5974" s="1" t="str">
        <f>IF(Table1[[#This Row],[Churn]]="Yes","Lost Customer","Active Customer")</f>
        <v>Active Customer</v>
      </c>
      <c r="Q5974" s="3">
        <f>IF(Table1[[#This Row],[Tenure]]&lt;=12,"0-1 Year",)</f>
        <v>0</v>
      </c>
      <c r="R5974" s="3" t="str">
        <f>IF(Table1[[#This Row],[MonthlyCharges]]&lt;35,"low",IF(Table1[[#This Row],[MonthlyCharges]]&lt;70,"Medium","High"))</f>
        <v>low</v>
      </c>
    </row>
    <row r="5975" spans="1:18" x14ac:dyDescent="0.35">
      <c r="A5975" s="1" t="s">
        <v>6008</v>
      </c>
      <c r="B5975" s="1" t="s">
        <v>8</v>
      </c>
      <c r="C5975" s="1">
        <v>18</v>
      </c>
      <c r="D5975" s="1" t="s">
        <v>3</v>
      </c>
      <c r="E5975" s="1" t="s">
        <v>3</v>
      </c>
      <c r="F5975" s="1" t="s">
        <v>3</v>
      </c>
      <c r="G5975" s="1">
        <v>28</v>
      </c>
      <c r="H5975" s="1" t="s">
        <v>14</v>
      </c>
      <c r="I5975" s="1" t="s">
        <v>10</v>
      </c>
      <c r="J5975" s="1" t="s">
        <v>34</v>
      </c>
      <c r="K5975" s="1">
        <v>43.31</v>
      </c>
      <c r="L5975" s="1">
        <v>1223.94</v>
      </c>
      <c r="M5975" s="1">
        <v>7</v>
      </c>
      <c r="N5975" s="1">
        <v>4</v>
      </c>
      <c r="O5975" s="1" t="s">
        <v>4</v>
      </c>
      <c r="P5975" s="1" t="str">
        <f>IF(Table1[[#This Row],[Churn]]="Yes","Lost Customer","Active Customer")</f>
        <v>Lost Customer</v>
      </c>
      <c r="Q5975" s="3">
        <f>IF(Table1[[#This Row],[Tenure]]&lt;=12,"0-1 Year",)</f>
        <v>0</v>
      </c>
      <c r="R5975" s="3" t="str">
        <f>IF(Table1[[#This Row],[MonthlyCharges]]&lt;35,"low",IF(Table1[[#This Row],[MonthlyCharges]]&lt;70,"Medium","High"))</f>
        <v>Medium</v>
      </c>
    </row>
    <row r="5976" spans="1:18" x14ac:dyDescent="0.35">
      <c r="A5976" s="1" t="s">
        <v>6009</v>
      </c>
      <c r="B5976" s="1" t="s">
        <v>8</v>
      </c>
      <c r="C5976" s="1">
        <v>63</v>
      </c>
      <c r="D5976" s="1" t="s">
        <v>4</v>
      </c>
      <c r="E5976" s="1" t="s">
        <v>4</v>
      </c>
      <c r="F5976" s="1" t="s">
        <v>4</v>
      </c>
      <c r="G5976" s="1">
        <v>55</v>
      </c>
      <c r="H5976" s="1" t="s">
        <v>15</v>
      </c>
      <c r="I5976" s="1" t="s">
        <v>10</v>
      </c>
      <c r="J5976" s="1" t="s">
        <v>34</v>
      </c>
      <c r="K5976" s="1">
        <v>99.74</v>
      </c>
      <c r="L5976" s="1">
        <v>5475.15</v>
      </c>
      <c r="M5976" s="1">
        <v>2</v>
      </c>
      <c r="N5976" s="1">
        <v>2</v>
      </c>
      <c r="O5976" s="1" t="s">
        <v>3</v>
      </c>
      <c r="P5976" s="1" t="str">
        <f>IF(Table1[[#This Row],[Churn]]="Yes","Lost Customer","Active Customer")</f>
        <v>Active Customer</v>
      </c>
      <c r="Q5976" s="3">
        <f>IF(Table1[[#This Row],[Tenure]]&lt;=12,"0-1 Year",)</f>
        <v>0</v>
      </c>
      <c r="R5976" s="3" t="str">
        <f>IF(Table1[[#This Row],[MonthlyCharges]]&lt;35,"low",IF(Table1[[#This Row],[MonthlyCharges]]&lt;70,"Medium","High"))</f>
        <v>High</v>
      </c>
    </row>
    <row r="5977" spans="1:18" x14ac:dyDescent="0.35">
      <c r="A5977" s="1" t="s">
        <v>6010</v>
      </c>
      <c r="B5977" s="1" t="s">
        <v>8</v>
      </c>
      <c r="C5977" s="1">
        <v>74</v>
      </c>
      <c r="D5977" s="1" t="s">
        <v>4</v>
      </c>
      <c r="E5977" s="1" t="s">
        <v>3</v>
      </c>
      <c r="F5977" s="1" t="s">
        <v>4</v>
      </c>
      <c r="G5977" s="1">
        <v>58</v>
      </c>
      <c r="H5977" s="1" t="s">
        <v>14</v>
      </c>
      <c r="I5977" s="1" t="s">
        <v>11</v>
      </c>
      <c r="J5977" s="1" t="s">
        <v>32</v>
      </c>
      <c r="K5977" s="1">
        <v>91.86</v>
      </c>
      <c r="L5977" s="1">
        <v>5310</v>
      </c>
      <c r="M5977" s="1">
        <v>1</v>
      </c>
      <c r="N5977" s="1">
        <v>8</v>
      </c>
      <c r="O5977" s="1" t="s">
        <v>3</v>
      </c>
      <c r="P5977" s="1" t="str">
        <f>IF(Table1[[#This Row],[Churn]]="Yes","Lost Customer","Active Customer")</f>
        <v>Active Customer</v>
      </c>
      <c r="Q5977" s="3">
        <f>IF(Table1[[#This Row],[Tenure]]&lt;=12,"0-1 Year",)</f>
        <v>0</v>
      </c>
      <c r="R5977" s="3" t="str">
        <f>IF(Table1[[#This Row],[MonthlyCharges]]&lt;35,"low",IF(Table1[[#This Row],[MonthlyCharges]]&lt;70,"Medium","High"))</f>
        <v>High</v>
      </c>
    </row>
    <row r="5978" spans="1:18" x14ac:dyDescent="0.35">
      <c r="A5978" s="1" t="s">
        <v>6011</v>
      </c>
      <c r="B5978" s="1" t="s">
        <v>7</v>
      </c>
      <c r="C5978" s="1">
        <v>62</v>
      </c>
      <c r="D5978" s="1" t="s">
        <v>4</v>
      </c>
      <c r="E5978" s="1" t="s">
        <v>4</v>
      </c>
      <c r="F5978" s="1" t="s">
        <v>3</v>
      </c>
      <c r="G5978" s="1">
        <v>45</v>
      </c>
      <c r="H5978" s="1" t="s">
        <v>16</v>
      </c>
      <c r="I5978" s="1" t="s">
        <v>11</v>
      </c>
      <c r="J5978" s="1" t="s">
        <v>34</v>
      </c>
      <c r="K5978" s="1">
        <v>45.31</v>
      </c>
      <c r="L5978" s="1">
        <v>2042.89</v>
      </c>
      <c r="M5978" s="1">
        <v>0</v>
      </c>
      <c r="N5978" s="1">
        <v>3</v>
      </c>
      <c r="O5978" s="1" t="s">
        <v>3</v>
      </c>
      <c r="P5978" s="1" t="str">
        <f>IF(Table1[[#This Row],[Churn]]="Yes","Lost Customer","Active Customer")</f>
        <v>Active Customer</v>
      </c>
      <c r="Q5978" s="3">
        <f>IF(Table1[[#This Row],[Tenure]]&lt;=12,"0-1 Year",)</f>
        <v>0</v>
      </c>
      <c r="R5978" s="3" t="str">
        <f>IF(Table1[[#This Row],[MonthlyCharges]]&lt;35,"low",IF(Table1[[#This Row],[MonthlyCharges]]&lt;70,"Medium","High"))</f>
        <v>Medium</v>
      </c>
    </row>
    <row r="5979" spans="1:18" x14ac:dyDescent="0.35">
      <c r="A5979" s="1" t="s">
        <v>6012</v>
      </c>
      <c r="B5979" s="1" t="s">
        <v>7</v>
      </c>
      <c r="C5979" s="1">
        <v>69</v>
      </c>
      <c r="D5979" s="1" t="s">
        <v>3</v>
      </c>
      <c r="E5979" s="1" t="s">
        <v>4</v>
      </c>
      <c r="F5979" s="1" t="s">
        <v>4</v>
      </c>
      <c r="G5979" s="1">
        <v>26</v>
      </c>
      <c r="H5979" s="1" t="s">
        <v>16</v>
      </c>
      <c r="I5979" s="1" t="s">
        <v>12</v>
      </c>
      <c r="J5979" s="1" t="s">
        <v>32</v>
      </c>
      <c r="K5979" s="1">
        <v>0</v>
      </c>
      <c r="L5979" s="1">
        <v>-8.08</v>
      </c>
      <c r="M5979" s="1">
        <v>2</v>
      </c>
      <c r="N5979" s="1">
        <v>9</v>
      </c>
      <c r="O5979" s="1" t="s">
        <v>3</v>
      </c>
      <c r="P5979" s="1" t="str">
        <f>IF(Table1[[#This Row],[Churn]]="Yes","Lost Customer","Active Customer")</f>
        <v>Active Customer</v>
      </c>
      <c r="Q5979" s="3">
        <f>IF(Table1[[#This Row],[Tenure]]&lt;=12,"0-1 Year",)</f>
        <v>0</v>
      </c>
      <c r="R5979" s="3" t="str">
        <f>IF(Table1[[#This Row],[MonthlyCharges]]&lt;35,"low",IF(Table1[[#This Row],[MonthlyCharges]]&lt;70,"Medium","High"))</f>
        <v>low</v>
      </c>
    </row>
    <row r="5980" spans="1:18" x14ac:dyDescent="0.35">
      <c r="A5980" s="1" t="s">
        <v>6013</v>
      </c>
      <c r="B5980" s="1" t="s">
        <v>7</v>
      </c>
      <c r="C5980" s="1">
        <v>46</v>
      </c>
      <c r="D5980" s="1" t="s">
        <v>3</v>
      </c>
      <c r="E5980" s="1" t="s">
        <v>4</v>
      </c>
      <c r="F5980" s="1" t="s">
        <v>3</v>
      </c>
      <c r="G5980" s="1">
        <v>35</v>
      </c>
      <c r="H5980" s="1" t="s">
        <v>15</v>
      </c>
      <c r="I5980" s="1" t="s">
        <v>11</v>
      </c>
      <c r="J5980" s="1" t="s">
        <v>44</v>
      </c>
      <c r="K5980" s="1">
        <v>104.26</v>
      </c>
      <c r="L5980" s="1">
        <v>3638.07</v>
      </c>
      <c r="M5980" s="1">
        <v>0</v>
      </c>
      <c r="N5980" s="1">
        <v>8</v>
      </c>
      <c r="O5980" s="1" t="s">
        <v>3</v>
      </c>
      <c r="P5980" s="1" t="str">
        <f>IF(Table1[[#This Row],[Churn]]="Yes","Lost Customer","Active Customer")</f>
        <v>Active Customer</v>
      </c>
      <c r="Q5980" s="3">
        <f>IF(Table1[[#This Row],[Tenure]]&lt;=12,"0-1 Year",)</f>
        <v>0</v>
      </c>
      <c r="R5980" s="3" t="str">
        <f>IF(Table1[[#This Row],[MonthlyCharges]]&lt;35,"low",IF(Table1[[#This Row],[MonthlyCharges]]&lt;70,"Medium","High"))</f>
        <v>High</v>
      </c>
    </row>
    <row r="5981" spans="1:18" x14ac:dyDescent="0.35">
      <c r="A5981" s="1" t="s">
        <v>6014</v>
      </c>
      <c r="B5981" s="1" t="s">
        <v>8</v>
      </c>
      <c r="C5981" s="1">
        <v>44</v>
      </c>
      <c r="D5981" s="1" t="s">
        <v>3</v>
      </c>
      <c r="E5981" s="1" t="s">
        <v>4</v>
      </c>
      <c r="F5981" s="1" t="s">
        <v>3</v>
      </c>
      <c r="G5981" s="1">
        <v>51</v>
      </c>
      <c r="H5981" s="1" t="s">
        <v>14</v>
      </c>
      <c r="I5981" s="1" t="s">
        <v>12</v>
      </c>
      <c r="J5981" s="1" t="s">
        <v>44</v>
      </c>
      <c r="K5981" s="1">
        <v>0</v>
      </c>
      <c r="L5981" s="1">
        <v>-14.83</v>
      </c>
      <c r="M5981" s="1">
        <v>6</v>
      </c>
      <c r="N5981" s="1">
        <v>7</v>
      </c>
      <c r="O5981" s="1" t="s">
        <v>3</v>
      </c>
      <c r="P5981" s="1" t="str">
        <f>IF(Table1[[#This Row],[Churn]]="Yes","Lost Customer","Active Customer")</f>
        <v>Active Customer</v>
      </c>
      <c r="Q5981" s="3">
        <f>IF(Table1[[#This Row],[Tenure]]&lt;=12,"0-1 Year",)</f>
        <v>0</v>
      </c>
      <c r="R5981" s="3" t="str">
        <f>IF(Table1[[#This Row],[MonthlyCharges]]&lt;35,"low",IF(Table1[[#This Row],[MonthlyCharges]]&lt;70,"Medium","High"))</f>
        <v>low</v>
      </c>
    </row>
    <row r="5982" spans="1:18" x14ac:dyDescent="0.35">
      <c r="A5982" s="1" t="s">
        <v>6015</v>
      </c>
      <c r="B5982" s="1" t="s">
        <v>8</v>
      </c>
      <c r="C5982" s="1">
        <v>56</v>
      </c>
      <c r="D5982" s="1" t="s">
        <v>3</v>
      </c>
      <c r="E5982" s="1" t="s">
        <v>3</v>
      </c>
      <c r="F5982" s="1" t="s">
        <v>3</v>
      </c>
      <c r="G5982" s="1">
        <v>10</v>
      </c>
      <c r="H5982" s="1" t="s">
        <v>15</v>
      </c>
      <c r="I5982" s="1" t="s">
        <v>12</v>
      </c>
      <c r="J5982" s="1" t="s">
        <v>40</v>
      </c>
      <c r="K5982" s="1">
        <v>0</v>
      </c>
      <c r="L5982" s="1">
        <v>16.22</v>
      </c>
      <c r="M5982" s="1">
        <v>1</v>
      </c>
      <c r="N5982" s="1">
        <v>6</v>
      </c>
      <c r="O5982" s="1" t="s">
        <v>3</v>
      </c>
      <c r="P5982" s="1" t="str">
        <f>IF(Table1[[#This Row],[Churn]]="Yes","Lost Customer","Active Customer")</f>
        <v>Active Customer</v>
      </c>
      <c r="Q5982" s="3" t="str">
        <f>IF(Table1[[#This Row],[Tenure]]&lt;=12,"0-1 Year",)</f>
        <v>0-1 Year</v>
      </c>
      <c r="R5982" s="3" t="str">
        <f>IF(Table1[[#This Row],[MonthlyCharges]]&lt;35,"low",IF(Table1[[#This Row],[MonthlyCharges]]&lt;70,"Medium","High"))</f>
        <v>low</v>
      </c>
    </row>
    <row r="5983" spans="1:18" x14ac:dyDescent="0.35">
      <c r="A5983" s="1" t="s">
        <v>6016</v>
      </c>
      <c r="B5983" s="1" t="s">
        <v>7</v>
      </c>
      <c r="C5983" s="1">
        <v>41</v>
      </c>
      <c r="D5983" s="1" t="s">
        <v>3</v>
      </c>
      <c r="E5983" s="1" t="s">
        <v>3</v>
      </c>
      <c r="F5983" s="1" t="s">
        <v>4</v>
      </c>
      <c r="G5983" s="1">
        <v>29</v>
      </c>
      <c r="H5983" s="1" t="s">
        <v>14</v>
      </c>
      <c r="I5983" s="1" t="s">
        <v>11</v>
      </c>
      <c r="J5983" s="1" t="s">
        <v>32</v>
      </c>
      <c r="K5983" s="1">
        <v>64.58</v>
      </c>
      <c r="L5983" s="1">
        <v>1866.05</v>
      </c>
      <c r="M5983" s="1">
        <v>7</v>
      </c>
      <c r="N5983" s="1">
        <v>9</v>
      </c>
      <c r="O5983" s="1" t="s">
        <v>3</v>
      </c>
      <c r="P5983" s="1" t="str">
        <f>IF(Table1[[#This Row],[Churn]]="Yes","Lost Customer","Active Customer")</f>
        <v>Active Customer</v>
      </c>
      <c r="Q5983" s="3">
        <f>IF(Table1[[#This Row],[Tenure]]&lt;=12,"0-1 Year",)</f>
        <v>0</v>
      </c>
      <c r="R5983" s="3" t="str">
        <f>IF(Table1[[#This Row],[MonthlyCharges]]&lt;35,"low",IF(Table1[[#This Row],[MonthlyCharges]]&lt;70,"Medium","High"))</f>
        <v>Medium</v>
      </c>
    </row>
    <row r="5984" spans="1:18" x14ac:dyDescent="0.35">
      <c r="A5984" s="1" t="s">
        <v>6017</v>
      </c>
      <c r="B5984" s="1" t="s">
        <v>8</v>
      </c>
      <c r="C5984" s="1">
        <v>20</v>
      </c>
      <c r="D5984" s="1" t="s">
        <v>3</v>
      </c>
      <c r="E5984" s="1" t="s">
        <v>4</v>
      </c>
      <c r="F5984" s="1" t="s">
        <v>4</v>
      </c>
      <c r="G5984" s="1">
        <v>17</v>
      </c>
      <c r="H5984" s="1" t="s">
        <v>14</v>
      </c>
      <c r="I5984" s="1" t="s">
        <v>12</v>
      </c>
      <c r="J5984" s="1" t="s">
        <v>44</v>
      </c>
      <c r="K5984" s="1">
        <v>0</v>
      </c>
      <c r="L5984" s="1">
        <v>-15.5</v>
      </c>
      <c r="M5984" s="1">
        <v>8</v>
      </c>
      <c r="N5984" s="1">
        <v>3</v>
      </c>
      <c r="O5984" s="1" t="s">
        <v>4</v>
      </c>
      <c r="P5984" s="1" t="str">
        <f>IF(Table1[[#This Row],[Churn]]="Yes","Lost Customer","Active Customer")</f>
        <v>Lost Customer</v>
      </c>
      <c r="Q5984" s="3">
        <f>IF(Table1[[#This Row],[Tenure]]&lt;=12,"0-1 Year",)</f>
        <v>0</v>
      </c>
      <c r="R5984" s="3" t="str">
        <f>IF(Table1[[#This Row],[MonthlyCharges]]&lt;35,"low",IF(Table1[[#This Row],[MonthlyCharges]]&lt;70,"Medium","High"))</f>
        <v>low</v>
      </c>
    </row>
    <row r="5985" spans="1:18" x14ac:dyDescent="0.35">
      <c r="A5985" s="1" t="s">
        <v>6018</v>
      </c>
      <c r="B5985" s="1" t="s">
        <v>7</v>
      </c>
      <c r="C5985" s="1">
        <v>74</v>
      </c>
      <c r="D5985" s="1" t="s">
        <v>3</v>
      </c>
      <c r="E5985" s="1" t="s">
        <v>4</v>
      </c>
      <c r="F5985" s="1" t="s">
        <v>4</v>
      </c>
      <c r="G5985" s="1">
        <v>4</v>
      </c>
      <c r="H5985" s="1" t="s">
        <v>15</v>
      </c>
      <c r="I5985" s="1" t="s">
        <v>10</v>
      </c>
      <c r="J5985" s="1" t="s">
        <v>34</v>
      </c>
      <c r="K5985" s="1">
        <v>81.599999999999994</v>
      </c>
      <c r="L5985" s="1">
        <v>318.63</v>
      </c>
      <c r="M5985" s="1">
        <v>5</v>
      </c>
      <c r="N5985" s="1">
        <v>7</v>
      </c>
      <c r="O5985" s="1" t="s">
        <v>3</v>
      </c>
      <c r="P5985" s="1" t="str">
        <f>IF(Table1[[#This Row],[Churn]]="Yes","Lost Customer","Active Customer")</f>
        <v>Active Customer</v>
      </c>
      <c r="Q5985" s="3" t="str">
        <f>IF(Table1[[#This Row],[Tenure]]&lt;=12,"0-1 Year",)</f>
        <v>0-1 Year</v>
      </c>
      <c r="R5985" s="3" t="str">
        <f>IF(Table1[[#This Row],[MonthlyCharges]]&lt;35,"low",IF(Table1[[#This Row],[MonthlyCharges]]&lt;70,"Medium","High"))</f>
        <v>High</v>
      </c>
    </row>
    <row r="5986" spans="1:18" x14ac:dyDescent="0.35">
      <c r="A5986" s="1" t="s">
        <v>6019</v>
      </c>
      <c r="B5986" s="1" t="s">
        <v>7</v>
      </c>
      <c r="C5986" s="1">
        <v>61</v>
      </c>
      <c r="D5986" s="1" t="s">
        <v>4</v>
      </c>
      <c r="E5986" s="1" t="s">
        <v>3</v>
      </c>
      <c r="F5986" s="1" t="s">
        <v>4</v>
      </c>
      <c r="G5986" s="1">
        <v>21</v>
      </c>
      <c r="H5986" s="1" t="s">
        <v>15</v>
      </c>
      <c r="I5986" s="1" t="s">
        <v>10</v>
      </c>
      <c r="J5986" s="1" t="s">
        <v>32</v>
      </c>
      <c r="K5986" s="1">
        <v>65.930000000000007</v>
      </c>
      <c r="L5986" s="1">
        <v>1373.23</v>
      </c>
      <c r="M5986" s="1">
        <v>5</v>
      </c>
      <c r="N5986" s="1">
        <v>1</v>
      </c>
      <c r="O5986" s="1" t="s">
        <v>3</v>
      </c>
      <c r="P5986" s="1" t="str">
        <f>IF(Table1[[#This Row],[Churn]]="Yes","Lost Customer","Active Customer")</f>
        <v>Active Customer</v>
      </c>
      <c r="Q5986" s="3">
        <f>IF(Table1[[#This Row],[Tenure]]&lt;=12,"0-1 Year",)</f>
        <v>0</v>
      </c>
      <c r="R5986" s="3" t="str">
        <f>IF(Table1[[#This Row],[MonthlyCharges]]&lt;35,"low",IF(Table1[[#This Row],[MonthlyCharges]]&lt;70,"Medium","High"))</f>
        <v>Medium</v>
      </c>
    </row>
    <row r="5987" spans="1:18" x14ac:dyDescent="0.35">
      <c r="A5987" s="1" t="s">
        <v>6020</v>
      </c>
      <c r="B5987" s="1" t="s">
        <v>7</v>
      </c>
      <c r="C5987" s="1">
        <v>52</v>
      </c>
      <c r="D5987" s="1" t="s">
        <v>3</v>
      </c>
      <c r="E5987" s="1" t="s">
        <v>4</v>
      </c>
      <c r="F5987" s="1" t="s">
        <v>4</v>
      </c>
      <c r="G5987" s="1">
        <v>12</v>
      </c>
      <c r="H5987" s="1" t="s">
        <v>16</v>
      </c>
      <c r="I5987" s="1" t="s">
        <v>11</v>
      </c>
      <c r="J5987" s="1" t="s">
        <v>32</v>
      </c>
      <c r="K5987" s="1">
        <v>99.91</v>
      </c>
      <c r="L5987" s="1">
        <v>1212.69</v>
      </c>
      <c r="M5987" s="1">
        <v>2</v>
      </c>
      <c r="N5987" s="1">
        <v>10</v>
      </c>
      <c r="O5987" s="1" t="s">
        <v>3</v>
      </c>
      <c r="P5987" s="1" t="str">
        <f>IF(Table1[[#This Row],[Churn]]="Yes","Lost Customer","Active Customer")</f>
        <v>Active Customer</v>
      </c>
      <c r="Q5987" s="3" t="str">
        <f>IF(Table1[[#This Row],[Tenure]]&lt;=12,"0-1 Year",)</f>
        <v>0-1 Year</v>
      </c>
      <c r="R5987" s="3" t="str">
        <f>IF(Table1[[#This Row],[MonthlyCharges]]&lt;35,"low",IF(Table1[[#This Row],[MonthlyCharges]]&lt;70,"Medium","High"))</f>
        <v>High</v>
      </c>
    </row>
    <row r="5988" spans="1:18" x14ac:dyDescent="0.35">
      <c r="A5988" s="1" t="s">
        <v>6021</v>
      </c>
      <c r="B5988" s="1" t="s">
        <v>8</v>
      </c>
      <c r="C5988" s="1">
        <v>22</v>
      </c>
      <c r="D5988" s="1" t="s">
        <v>3</v>
      </c>
      <c r="E5988" s="1" t="s">
        <v>4</v>
      </c>
      <c r="F5988" s="1" t="s">
        <v>3</v>
      </c>
      <c r="G5988" s="1">
        <v>56</v>
      </c>
      <c r="H5988" s="1" t="s">
        <v>16</v>
      </c>
      <c r="I5988" s="1" t="s">
        <v>11</v>
      </c>
      <c r="J5988" s="1" t="s">
        <v>40</v>
      </c>
      <c r="K5988" s="1">
        <v>69.77</v>
      </c>
      <c r="L5988" s="1">
        <v>3891.28</v>
      </c>
      <c r="M5988" s="1">
        <v>2</v>
      </c>
      <c r="N5988" s="1">
        <v>4</v>
      </c>
      <c r="O5988" s="1" t="s">
        <v>3</v>
      </c>
      <c r="P5988" s="1" t="str">
        <f>IF(Table1[[#This Row],[Churn]]="Yes","Lost Customer","Active Customer")</f>
        <v>Active Customer</v>
      </c>
      <c r="Q5988" s="3">
        <f>IF(Table1[[#This Row],[Tenure]]&lt;=12,"0-1 Year",)</f>
        <v>0</v>
      </c>
      <c r="R5988" s="3" t="str">
        <f>IF(Table1[[#This Row],[MonthlyCharges]]&lt;35,"low",IF(Table1[[#This Row],[MonthlyCharges]]&lt;70,"Medium","High"))</f>
        <v>Medium</v>
      </c>
    </row>
    <row r="5989" spans="1:18" x14ac:dyDescent="0.35">
      <c r="A5989" s="1" t="s">
        <v>6022</v>
      </c>
      <c r="B5989" s="1" t="s">
        <v>8</v>
      </c>
      <c r="C5989" s="1">
        <v>61</v>
      </c>
      <c r="D5989" s="1" t="s">
        <v>4</v>
      </c>
      <c r="E5989" s="1" t="s">
        <v>4</v>
      </c>
      <c r="F5989" s="1" t="s">
        <v>3</v>
      </c>
      <c r="G5989" s="1">
        <v>3</v>
      </c>
      <c r="H5989" s="1" t="s">
        <v>14</v>
      </c>
      <c r="I5989" s="1" t="s">
        <v>11</v>
      </c>
      <c r="J5989" s="1" t="s">
        <v>40</v>
      </c>
      <c r="K5989" s="1">
        <v>114.64</v>
      </c>
      <c r="L5989" s="1">
        <v>330.59</v>
      </c>
      <c r="M5989" s="1">
        <v>7</v>
      </c>
      <c r="N5989" s="1">
        <v>2</v>
      </c>
      <c r="O5989" s="1" t="s">
        <v>4</v>
      </c>
      <c r="P5989" s="1" t="str">
        <f>IF(Table1[[#This Row],[Churn]]="Yes","Lost Customer","Active Customer")</f>
        <v>Lost Customer</v>
      </c>
      <c r="Q5989" s="3" t="str">
        <f>IF(Table1[[#This Row],[Tenure]]&lt;=12,"0-1 Year",)</f>
        <v>0-1 Year</v>
      </c>
      <c r="R5989" s="3" t="str">
        <f>IF(Table1[[#This Row],[MonthlyCharges]]&lt;35,"low",IF(Table1[[#This Row],[MonthlyCharges]]&lt;70,"Medium","High"))</f>
        <v>High</v>
      </c>
    </row>
    <row r="5990" spans="1:18" x14ac:dyDescent="0.35">
      <c r="A5990" s="1" t="s">
        <v>6023</v>
      </c>
      <c r="B5990" s="1" t="s">
        <v>7</v>
      </c>
      <c r="C5990" s="1">
        <v>35</v>
      </c>
      <c r="D5990" s="1" t="s">
        <v>3</v>
      </c>
      <c r="E5990" s="1" t="s">
        <v>4</v>
      </c>
      <c r="F5990" s="1" t="s">
        <v>3</v>
      </c>
      <c r="G5990" s="1">
        <v>9</v>
      </c>
      <c r="H5990" s="1" t="s">
        <v>16</v>
      </c>
      <c r="I5990" s="1" t="s">
        <v>12</v>
      </c>
      <c r="J5990" s="1" t="s">
        <v>44</v>
      </c>
      <c r="K5990" s="1">
        <v>0</v>
      </c>
      <c r="L5990" s="1">
        <v>-10.27</v>
      </c>
      <c r="M5990" s="1">
        <v>3</v>
      </c>
      <c r="N5990" s="1">
        <v>8</v>
      </c>
      <c r="O5990" s="1" t="s">
        <v>3</v>
      </c>
      <c r="P5990" s="1" t="str">
        <f>IF(Table1[[#This Row],[Churn]]="Yes","Lost Customer","Active Customer")</f>
        <v>Active Customer</v>
      </c>
      <c r="Q5990" s="3" t="str">
        <f>IF(Table1[[#This Row],[Tenure]]&lt;=12,"0-1 Year",)</f>
        <v>0-1 Year</v>
      </c>
      <c r="R5990" s="3" t="str">
        <f>IF(Table1[[#This Row],[MonthlyCharges]]&lt;35,"low",IF(Table1[[#This Row],[MonthlyCharges]]&lt;70,"Medium","High"))</f>
        <v>low</v>
      </c>
    </row>
    <row r="5991" spans="1:18" x14ac:dyDescent="0.35">
      <c r="A5991" s="1" t="s">
        <v>6024</v>
      </c>
      <c r="B5991" s="1" t="s">
        <v>7</v>
      </c>
      <c r="C5991" s="1">
        <v>29</v>
      </c>
      <c r="D5991" s="1" t="s">
        <v>3</v>
      </c>
      <c r="E5991" s="1" t="s">
        <v>4</v>
      </c>
      <c r="F5991" s="1" t="s">
        <v>3</v>
      </c>
      <c r="G5991" s="1">
        <v>3</v>
      </c>
      <c r="H5991" s="1" t="s">
        <v>15</v>
      </c>
      <c r="I5991" s="1" t="s">
        <v>11</v>
      </c>
      <c r="J5991" s="1" t="s">
        <v>32</v>
      </c>
      <c r="K5991" s="1">
        <v>106.55</v>
      </c>
      <c r="L5991" s="1">
        <v>320.70999999999998</v>
      </c>
      <c r="M5991" s="1">
        <v>3</v>
      </c>
      <c r="N5991" s="1">
        <v>9</v>
      </c>
      <c r="O5991" s="1" t="s">
        <v>3</v>
      </c>
      <c r="P5991" s="1" t="str">
        <f>IF(Table1[[#This Row],[Churn]]="Yes","Lost Customer","Active Customer")</f>
        <v>Active Customer</v>
      </c>
      <c r="Q5991" s="3" t="str">
        <f>IF(Table1[[#This Row],[Tenure]]&lt;=12,"0-1 Year",)</f>
        <v>0-1 Year</v>
      </c>
      <c r="R5991" s="3" t="str">
        <f>IF(Table1[[#This Row],[MonthlyCharges]]&lt;35,"low",IF(Table1[[#This Row],[MonthlyCharges]]&lt;70,"Medium","High"))</f>
        <v>High</v>
      </c>
    </row>
    <row r="5992" spans="1:18" x14ac:dyDescent="0.35">
      <c r="A5992" s="1" t="s">
        <v>6025</v>
      </c>
      <c r="B5992" s="1" t="s">
        <v>7</v>
      </c>
      <c r="C5992" s="1">
        <v>28</v>
      </c>
      <c r="D5992" s="1" t="s">
        <v>3</v>
      </c>
      <c r="E5992" s="1" t="s">
        <v>4</v>
      </c>
      <c r="F5992" s="1" t="s">
        <v>3</v>
      </c>
      <c r="G5992" s="1">
        <v>35</v>
      </c>
      <c r="H5992" s="1" t="s">
        <v>14</v>
      </c>
      <c r="I5992" s="1" t="s">
        <v>10</v>
      </c>
      <c r="J5992" s="1" t="s">
        <v>40</v>
      </c>
      <c r="K5992" s="1">
        <v>103.33</v>
      </c>
      <c r="L5992" s="1">
        <v>3634.72</v>
      </c>
      <c r="M5992" s="1">
        <v>2</v>
      </c>
      <c r="N5992" s="1">
        <v>10</v>
      </c>
      <c r="O5992" s="1" t="s">
        <v>3</v>
      </c>
      <c r="P5992" s="1" t="str">
        <f>IF(Table1[[#This Row],[Churn]]="Yes","Lost Customer","Active Customer")</f>
        <v>Active Customer</v>
      </c>
      <c r="Q5992" s="3">
        <f>IF(Table1[[#This Row],[Tenure]]&lt;=12,"0-1 Year",)</f>
        <v>0</v>
      </c>
      <c r="R5992" s="3" t="str">
        <f>IF(Table1[[#This Row],[MonthlyCharges]]&lt;35,"low",IF(Table1[[#This Row],[MonthlyCharges]]&lt;70,"Medium","High"))</f>
        <v>High</v>
      </c>
    </row>
    <row r="5993" spans="1:18" x14ac:dyDescent="0.35">
      <c r="A5993" s="1" t="s">
        <v>6026</v>
      </c>
      <c r="B5993" s="1" t="s">
        <v>8</v>
      </c>
      <c r="C5993" s="1">
        <v>58</v>
      </c>
      <c r="D5993" s="1" t="s">
        <v>3</v>
      </c>
      <c r="E5993" s="1" t="s">
        <v>3</v>
      </c>
      <c r="F5993" s="1" t="s">
        <v>3</v>
      </c>
      <c r="G5993" s="1">
        <v>39</v>
      </c>
      <c r="H5993" s="1" t="s">
        <v>15</v>
      </c>
      <c r="I5993" s="1" t="s">
        <v>12</v>
      </c>
      <c r="J5993" s="1" t="s">
        <v>44</v>
      </c>
      <c r="K5993" s="1">
        <v>0</v>
      </c>
      <c r="L5993" s="1">
        <v>17.7</v>
      </c>
      <c r="M5993" s="1">
        <v>7</v>
      </c>
      <c r="N5993" s="1">
        <v>6</v>
      </c>
      <c r="O5993" s="1" t="s">
        <v>3</v>
      </c>
      <c r="P5993" s="1" t="str">
        <f>IF(Table1[[#This Row],[Churn]]="Yes","Lost Customer","Active Customer")</f>
        <v>Active Customer</v>
      </c>
      <c r="Q5993" s="3">
        <f>IF(Table1[[#This Row],[Tenure]]&lt;=12,"0-1 Year",)</f>
        <v>0</v>
      </c>
      <c r="R5993" s="3" t="str">
        <f>IF(Table1[[#This Row],[MonthlyCharges]]&lt;35,"low",IF(Table1[[#This Row],[MonthlyCharges]]&lt;70,"Medium","High"))</f>
        <v>low</v>
      </c>
    </row>
    <row r="5994" spans="1:18" x14ac:dyDescent="0.35">
      <c r="A5994" s="1" t="s">
        <v>6027</v>
      </c>
      <c r="B5994" s="1" t="s">
        <v>8</v>
      </c>
      <c r="C5994" s="1">
        <v>67</v>
      </c>
      <c r="D5994" s="1" t="s">
        <v>4</v>
      </c>
      <c r="E5994" s="1" t="s">
        <v>4</v>
      </c>
      <c r="F5994" s="1" t="s">
        <v>4</v>
      </c>
      <c r="G5994" s="1">
        <v>22</v>
      </c>
      <c r="H5994" s="1" t="s">
        <v>15</v>
      </c>
      <c r="I5994" s="1" t="s">
        <v>11</v>
      </c>
      <c r="J5994" s="1" t="s">
        <v>34</v>
      </c>
      <c r="K5994" s="1">
        <v>83.01</v>
      </c>
      <c r="L5994" s="1">
        <v>1818.11</v>
      </c>
      <c r="M5994" s="1">
        <v>6</v>
      </c>
      <c r="N5994" s="1">
        <v>1</v>
      </c>
      <c r="O5994" s="1" t="s">
        <v>4</v>
      </c>
      <c r="P5994" s="1" t="str">
        <f>IF(Table1[[#This Row],[Churn]]="Yes","Lost Customer","Active Customer")</f>
        <v>Lost Customer</v>
      </c>
      <c r="Q5994" s="3">
        <f>IF(Table1[[#This Row],[Tenure]]&lt;=12,"0-1 Year",)</f>
        <v>0</v>
      </c>
      <c r="R5994" s="3" t="str">
        <f>IF(Table1[[#This Row],[MonthlyCharges]]&lt;35,"low",IF(Table1[[#This Row],[MonthlyCharges]]&lt;70,"Medium","High"))</f>
        <v>High</v>
      </c>
    </row>
    <row r="5995" spans="1:18" x14ac:dyDescent="0.35">
      <c r="A5995" s="1" t="s">
        <v>6028</v>
      </c>
      <c r="B5995" s="1" t="s">
        <v>7</v>
      </c>
      <c r="C5995" s="1">
        <v>75</v>
      </c>
      <c r="D5995" s="1" t="s">
        <v>4</v>
      </c>
      <c r="E5995" s="1" t="s">
        <v>4</v>
      </c>
      <c r="F5995" s="1" t="s">
        <v>3</v>
      </c>
      <c r="G5995" s="1">
        <v>34</v>
      </c>
      <c r="H5995" s="1" t="s">
        <v>14</v>
      </c>
      <c r="I5995" s="1" t="s">
        <v>10</v>
      </c>
      <c r="J5995" s="1" t="s">
        <v>40</v>
      </c>
      <c r="K5995" s="1">
        <v>35.9</v>
      </c>
      <c r="L5995" s="1">
        <v>1209.27</v>
      </c>
      <c r="M5995" s="1">
        <v>6</v>
      </c>
      <c r="N5995" s="1">
        <v>10</v>
      </c>
      <c r="O5995" s="1" t="s">
        <v>3</v>
      </c>
      <c r="P5995" s="1" t="str">
        <f>IF(Table1[[#This Row],[Churn]]="Yes","Lost Customer","Active Customer")</f>
        <v>Active Customer</v>
      </c>
      <c r="Q5995" s="3">
        <f>IF(Table1[[#This Row],[Tenure]]&lt;=12,"0-1 Year",)</f>
        <v>0</v>
      </c>
      <c r="R5995" s="3" t="str">
        <f>IF(Table1[[#This Row],[MonthlyCharges]]&lt;35,"low",IF(Table1[[#This Row],[MonthlyCharges]]&lt;70,"Medium","High"))</f>
        <v>Medium</v>
      </c>
    </row>
    <row r="5996" spans="1:18" x14ac:dyDescent="0.35">
      <c r="A5996" s="1" t="s">
        <v>6029</v>
      </c>
      <c r="B5996" s="1" t="s">
        <v>7</v>
      </c>
      <c r="C5996" s="1">
        <v>73</v>
      </c>
      <c r="D5996" s="1" t="s">
        <v>4</v>
      </c>
      <c r="E5996" s="1" t="s">
        <v>3</v>
      </c>
      <c r="F5996" s="1" t="s">
        <v>4</v>
      </c>
      <c r="G5996" s="1">
        <v>26</v>
      </c>
      <c r="H5996" s="1" t="s">
        <v>15</v>
      </c>
      <c r="I5996" s="1" t="s">
        <v>11</v>
      </c>
      <c r="J5996" s="1" t="s">
        <v>44</v>
      </c>
      <c r="K5996" s="1">
        <v>52.13</v>
      </c>
      <c r="L5996" s="1">
        <v>1339.78</v>
      </c>
      <c r="M5996" s="1">
        <v>6</v>
      </c>
      <c r="N5996" s="1">
        <v>8</v>
      </c>
      <c r="O5996" s="1" t="s">
        <v>3</v>
      </c>
      <c r="P5996" s="1" t="str">
        <f>IF(Table1[[#This Row],[Churn]]="Yes","Lost Customer","Active Customer")</f>
        <v>Active Customer</v>
      </c>
      <c r="Q5996" s="3">
        <f>IF(Table1[[#This Row],[Tenure]]&lt;=12,"0-1 Year",)</f>
        <v>0</v>
      </c>
      <c r="R5996" s="3" t="str">
        <f>IF(Table1[[#This Row],[MonthlyCharges]]&lt;35,"low",IF(Table1[[#This Row],[MonthlyCharges]]&lt;70,"Medium","High"))</f>
        <v>Medium</v>
      </c>
    </row>
    <row r="5997" spans="1:18" x14ac:dyDescent="0.35">
      <c r="A5997" s="1" t="s">
        <v>6030</v>
      </c>
      <c r="B5997" s="1" t="s">
        <v>7</v>
      </c>
      <c r="C5997" s="1">
        <v>74</v>
      </c>
      <c r="D5997" s="1" t="s">
        <v>4</v>
      </c>
      <c r="E5997" s="1" t="s">
        <v>4</v>
      </c>
      <c r="F5997" s="1" t="s">
        <v>3</v>
      </c>
      <c r="G5997" s="1">
        <v>63</v>
      </c>
      <c r="H5997" s="1" t="s">
        <v>14</v>
      </c>
      <c r="I5997" s="1" t="s">
        <v>11</v>
      </c>
      <c r="J5997" s="1" t="s">
        <v>34</v>
      </c>
      <c r="K5997" s="1">
        <v>63.88</v>
      </c>
      <c r="L5997" s="1">
        <v>4042.45</v>
      </c>
      <c r="M5997" s="1">
        <v>7</v>
      </c>
      <c r="N5997" s="1">
        <v>8</v>
      </c>
      <c r="O5997" s="1" t="s">
        <v>3</v>
      </c>
      <c r="P5997" s="1" t="str">
        <f>IF(Table1[[#This Row],[Churn]]="Yes","Lost Customer","Active Customer")</f>
        <v>Active Customer</v>
      </c>
      <c r="Q5997" s="3">
        <f>IF(Table1[[#This Row],[Tenure]]&lt;=12,"0-1 Year",)</f>
        <v>0</v>
      </c>
      <c r="R5997" s="3" t="str">
        <f>IF(Table1[[#This Row],[MonthlyCharges]]&lt;35,"low",IF(Table1[[#This Row],[MonthlyCharges]]&lt;70,"Medium","High"))</f>
        <v>Medium</v>
      </c>
    </row>
    <row r="5998" spans="1:18" x14ac:dyDescent="0.35">
      <c r="A5998" s="1" t="s">
        <v>6031</v>
      </c>
      <c r="B5998" s="1" t="s">
        <v>8</v>
      </c>
      <c r="C5998" s="1">
        <v>19</v>
      </c>
      <c r="D5998" s="1" t="s">
        <v>3</v>
      </c>
      <c r="E5998" s="1" t="s">
        <v>3</v>
      </c>
      <c r="F5998" s="1" t="s">
        <v>3</v>
      </c>
      <c r="G5998" s="1">
        <v>40</v>
      </c>
      <c r="H5998" s="1" t="s">
        <v>14</v>
      </c>
      <c r="I5998" s="1" t="s">
        <v>10</v>
      </c>
      <c r="J5998" s="1" t="s">
        <v>44</v>
      </c>
      <c r="K5998" s="1">
        <v>32.22</v>
      </c>
      <c r="L5998" s="1">
        <v>1276.8800000000001</v>
      </c>
      <c r="M5998" s="1">
        <v>6</v>
      </c>
      <c r="N5998" s="1">
        <v>2</v>
      </c>
      <c r="O5998" s="1" t="s">
        <v>4</v>
      </c>
      <c r="P5998" s="1" t="str">
        <f>IF(Table1[[#This Row],[Churn]]="Yes","Lost Customer","Active Customer")</f>
        <v>Lost Customer</v>
      </c>
      <c r="Q5998" s="3">
        <f>IF(Table1[[#This Row],[Tenure]]&lt;=12,"0-1 Year",)</f>
        <v>0</v>
      </c>
      <c r="R5998" s="3" t="str">
        <f>IF(Table1[[#This Row],[MonthlyCharges]]&lt;35,"low",IF(Table1[[#This Row],[MonthlyCharges]]&lt;70,"Medium","High"))</f>
        <v>low</v>
      </c>
    </row>
    <row r="5999" spans="1:18" x14ac:dyDescent="0.35">
      <c r="A5999" s="1" t="s">
        <v>6032</v>
      </c>
      <c r="B5999" s="1" t="s">
        <v>7</v>
      </c>
      <c r="C5999" s="1">
        <v>64</v>
      </c>
      <c r="D5999" s="1" t="s">
        <v>3</v>
      </c>
      <c r="E5999" s="1" t="s">
        <v>4</v>
      </c>
      <c r="F5999" s="1" t="s">
        <v>4</v>
      </c>
      <c r="G5999" s="1">
        <v>23</v>
      </c>
      <c r="H5999" s="1" t="s">
        <v>14</v>
      </c>
      <c r="I5999" s="1" t="s">
        <v>10</v>
      </c>
      <c r="J5999" s="1" t="s">
        <v>32</v>
      </c>
      <c r="K5999" s="1">
        <v>73.3</v>
      </c>
      <c r="L5999" s="1">
        <v>1690.39</v>
      </c>
      <c r="M5999" s="1">
        <v>5</v>
      </c>
      <c r="N5999" s="1">
        <v>9</v>
      </c>
      <c r="O5999" s="1" t="s">
        <v>3</v>
      </c>
      <c r="P5999" s="1" t="str">
        <f>IF(Table1[[#This Row],[Churn]]="Yes","Lost Customer","Active Customer")</f>
        <v>Active Customer</v>
      </c>
      <c r="Q5999" s="3">
        <f>IF(Table1[[#This Row],[Tenure]]&lt;=12,"0-1 Year",)</f>
        <v>0</v>
      </c>
      <c r="R5999" s="3" t="str">
        <f>IF(Table1[[#This Row],[MonthlyCharges]]&lt;35,"low",IF(Table1[[#This Row],[MonthlyCharges]]&lt;70,"Medium","High"))</f>
        <v>High</v>
      </c>
    </row>
    <row r="6000" spans="1:18" x14ac:dyDescent="0.35">
      <c r="A6000" s="1" t="s">
        <v>6033</v>
      </c>
      <c r="B6000" s="1" t="s">
        <v>7</v>
      </c>
      <c r="C6000" s="1">
        <v>52</v>
      </c>
      <c r="D6000" s="1" t="s">
        <v>3</v>
      </c>
      <c r="E6000" s="1" t="s">
        <v>4</v>
      </c>
      <c r="F6000" s="1" t="s">
        <v>4</v>
      </c>
      <c r="G6000" s="1">
        <v>63</v>
      </c>
      <c r="H6000" s="1" t="s">
        <v>15</v>
      </c>
      <c r="I6000" s="1" t="s">
        <v>10</v>
      </c>
      <c r="J6000" s="1" t="s">
        <v>40</v>
      </c>
      <c r="K6000" s="1">
        <v>30.73</v>
      </c>
      <c r="L6000" s="1">
        <v>1955.95</v>
      </c>
      <c r="M6000" s="1">
        <v>0</v>
      </c>
      <c r="N6000" s="1">
        <v>7</v>
      </c>
      <c r="O6000" s="1" t="s">
        <v>3</v>
      </c>
      <c r="P6000" s="1" t="str">
        <f>IF(Table1[[#This Row],[Churn]]="Yes","Lost Customer","Active Customer")</f>
        <v>Active Customer</v>
      </c>
      <c r="Q6000" s="3">
        <f>IF(Table1[[#This Row],[Tenure]]&lt;=12,"0-1 Year",)</f>
        <v>0</v>
      </c>
      <c r="R6000" s="3" t="str">
        <f>IF(Table1[[#This Row],[MonthlyCharges]]&lt;35,"low",IF(Table1[[#This Row],[MonthlyCharges]]&lt;70,"Medium","High"))</f>
        <v>low</v>
      </c>
    </row>
    <row r="6001" spans="1:18" x14ac:dyDescent="0.35">
      <c r="A6001" s="1" t="s">
        <v>6034</v>
      </c>
      <c r="B6001" s="1" t="s">
        <v>7</v>
      </c>
      <c r="C6001" s="1">
        <v>54</v>
      </c>
      <c r="D6001" s="1" t="s">
        <v>3</v>
      </c>
      <c r="E6001" s="1" t="s">
        <v>3</v>
      </c>
      <c r="F6001" s="1" t="s">
        <v>3</v>
      </c>
      <c r="G6001" s="1">
        <v>5</v>
      </c>
      <c r="H6001" s="1" t="s">
        <v>16</v>
      </c>
      <c r="I6001" s="1" t="s">
        <v>11</v>
      </c>
      <c r="J6001" s="1" t="s">
        <v>32</v>
      </c>
      <c r="K6001" s="1">
        <v>68.489999999999995</v>
      </c>
      <c r="L6001" s="1">
        <v>336.07</v>
      </c>
      <c r="M6001" s="1">
        <v>7</v>
      </c>
      <c r="N6001" s="1">
        <v>3</v>
      </c>
      <c r="O6001" s="1" t="s">
        <v>4</v>
      </c>
      <c r="P6001" s="1" t="str">
        <f>IF(Table1[[#This Row],[Churn]]="Yes","Lost Customer","Active Customer")</f>
        <v>Lost Customer</v>
      </c>
      <c r="Q6001" s="3" t="str">
        <f>IF(Table1[[#This Row],[Tenure]]&lt;=12,"0-1 Year",)</f>
        <v>0-1 Year</v>
      </c>
      <c r="R6001" s="3" t="str">
        <f>IF(Table1[[#This Row],[MonthlyCharges]]&lt;35,"low",IF(Table1[[#This Row],[MonthlyCharges]]&lt;70,"Medium","High"))</f>
        <v>Medium</v>
      </c>
    </row>
    <row r="6002" spans="1:18" x14ac:dyDescent="0.35">
      <c r="A6002" s="1" t="s">
        <v>6035</v>
      </c>
      <c r="B6002" s="1" t="s">
        <v>7</v>
      </c>
      <c r="C6002" s="1">
        <v>56</v>
      </c>
      <c r="D6002" s="1" t="s">
        <v>3</v>
      </c>
      <c r="E6002" s="1" t="s">
        <v>4</v>
      </c>
      <c r="F6002" s="1" t="s">
        <v>3</v>
      </c>
      <c r="G6002" s="1">
        <v>3</v>
      </c>
      <c r="H6002" s="1" t="s">
        <v>14</v>
      </c>
      <c r="I6002" s="1" t="s">
        <v>11</v>
      </c>
      <c r="J6002" s="1" t="s">
        <v>32</v>
      </c>
      <c r="K6002" s="1">
        <v>20.86</v>
      </c>
      <c r="L6002" s="1">
        <v>59.4</v>
      </c>
      <c r="M6002" s="1">
        <v>4</v>
      </c>
      <c r="N6002" s="1">
        <v>4</v>
      </c>
      <c r="O6002" s="1" t="s">
        <v>4</v>
      </c>
      <c r="P6002" s="1" t="str">
        <f>IF(Table1[[#This Row],[Churn]]="Yes","Lost Customer","Active Customer")</f>
        <v>Lost Customer</v>
      </c>
      <c r="Q6002" s="3" t="str">
        <f>IF(Table1[[#This Row],[Tenure]]&lt;=12,"0-1 Year",)</f>
        <v>0-1 Year</v>
      </c>
      <c r="R6002" s="3" t="str">
        <f>IF(Table1[[#This Row],[MonthlyCharges]]&lt;35,"low",IF(Table1[[#This Row],[MonthlyCharges]]&lt;70,"Medium","High"))</f>
        <v>low</v>
      </c>
    </row>
    <row r="6003" spans="1:18" x14ac:dyDescent="0.35">
      <c r="A6003" s="1" t="s">
        <v>6036</v>
      </c>
      <c r="B6003" s="1" t="s">
        <v>8</v>
      </c>
      <c r="C6003" s="1">
        <v>43</v>
      </c>
      <c r="D6003" s="1" t="s">
        <v>3</v>
      </c>
      <c r="E6003" s="1" t="s">
        <v>3</v>
      </c>
      <c r="F6003" s="1" t="s">
        <v>4</v>
      </c>
      <c r="G6003" s="1">
        <v>16</v>
      </c>
      <c r="H6003" s="1" t="s">
        <v>14</v>
      </c>
      <c r="I6003" s="1" t="s">
        <v>11</v>
      </c>
      <c r="J6003" s="1" t="s">
        <v>34</v>
      </c>
      <c r="K6003" s="1">
        <v>65.97</v>
      </c>
      <c r="L6003" s="1">
        <v>1043</v>
      </c>
      <c r="M6003" s="1">
        <v>6</v>
      </c>
      <c r="N6003" s="1">
        <v>2</v>
      </c>
      <c r="O6003" s="1" t="s">
        <v>4</v>
      </c>
      <c r="P6003" s="1" t="str">
        <f>IF(Table1[[#This Row],[Churn]]="Yes","Lost Customer","Active Customer")</f>
        <v>Lost Customer</v>
      </c>
      <c r="Q6003" s="3">
        <f>IF(Table1[[#This Row],[Tenure]]&lt;=12,"0-1 Year",)</f>
        <v>0</v>
      </c>
      <c r="R6003" s="3" t="str">
        <f>IF(Table1[[#This Row],[MonthlyCharges]]&lt;35,"low",IF(Table1[[#This Row],[MonthlyCharges]]&lt;70,"Medium","High"))</f>
        <v>Medium</v>
      </c>
    </row>
    <row r="6004" spans="1:18" x14ac:dyDescent="0.35">
      <c r="A6004" s="1" t="s">
        <v>6037</v>
      </c>
      <c r="B6004" s="1" t="s">
        <v>8</v>
      </c>
      <c r="C6004" s="1">
        <v>66</v>
      </c>
      <c r="D6004" s="1" t="s">
        <v>4</v>
      </c>
      <c r="E6004" s="1" t="s">
        <v>3</v>
      </c>
      <c r="F6004" s="1" t="s">
        <v>4</v>
      </c>
      <c r="G6004" s="1">
        <v>60</v>
      </c>
      <c r="H6004" s="1" t="s">
        <v>14</v>
      </c>
      <c r="I6004" s="1" t="s">
        <v>11</v>
      </c>
      <c r="J6004" s="1" t="s">
        <v>34</v>
      </c>
      <c r="K6004" s="1">
        <v>78.150000000000006</v>
      </c>
      <c r="L6004" s="1">
        <v>4681.87</v>
      </c>
      <c r="M6004" s="1">
        <v>8</v>
      </c>
      <c r="N6004" s="1">
        <v>10</v>
      </c>
      <c r="O6004" s="1" t="s">
        <v>3</v>
      </c>
      <c r="P6004" s="1" t="str">
        <f>IF(Table1[[#This Row],[Churn]]="Yes","Lost Customer","Active Customer")</f>
        <v>Active Customer</v>
      </c>
      <c r="Q6004" s="3">
        <f>IF(Table1[[#This Row],[Tenure]]&lt;=12,"0-1 Year",)</f>
        <v>0</v>
      </c>
      <c r="R6004" s="3" t="str">
        <f>IF(Table1[[#This Row],[MonthlyCharges]]&lt;35,"low",IF(Table1[[#This Row],[MonthlyCharges]]&lt;70,"Medium","High"))</f>
        <v>High</v>
      </c>
    </row>
    <row r="6005" spans="1:18" x14ac:dyDescent="0.35">
      <c r="A6005" s="1" t="s">
        <v>6038</v>
      </c>
      <c r="B6005" s="1" t="s">
        <v>8</v>
      </c>
      <c r="C6005" s="1">
        <v>18</v>
      </c>
      <c r="D6005" s="1" t="s">
        <v>3</v>
      </c>
      <c r="E6005" s="1" t="s">
        <v>4</v>
      </c>
      <c r="F6005" s="1" t="s">
        <v>3</v>
      </c>
      <c r="G6005" s="1">
        <v>6</v>
      </c>
      <c r="H6005" s="1" t="s">
        <v>14</v>
      </c>
      <c r="I6005" s="1" t="s">
        <v>11</v>
      </c>
      <c r="J6005" s="1" t="s">
        <v>32</v>
      </c>
      <c r="K6005" s="1">
        <v>109.59</v>
      </c>
      <c r="L6005" s="1">
        <v>653.1</v>
      </c>
      <c r="M6005" s="1">
        <v>5</v>
      </c>
      <c r="N6005" s="1">
        <v>4</v>
      </c>
      <c r="O6005" s="1" t="s">
        <v>4</v>
      </c>
      <c r="P6005" s="1" t="str">
        <f>IF(Table1[[#This Row],[Churn]]="Yes","Lost Customer","Active Customer")</f>
        <v>Lost Customer</v>
      </c>
      <c r="Q6005" s="3" t="str">
        <f>IF(Table1[[#This Row],[Tenure]]&lt;=12,"0-1 Year",)</f>
        <v>0-1 Year</v>
      </c>
      <c r="R6005" s="3" t="str">
        <f>IF(Table1[[#This Row],[MonthlyCharges]]&lt;35,"low",IF(Table1[[#This Row],[MonthlyCharges]]&lt;70,"Medium","High"))</f>
        <v>High</v>
      </c>
    </row>
    <row r="6006" spans="1:18" x14ac:dyDescent="0.35">
      <c r="A6006" s="1" t="s">
        <v>6039</v>
      </c>
      <c r="B6006" s="1" t="s">
        <v>8</v>
      </c>
      <c r="C6006" s="1">
        <v>70</v>
      </c>
      <c r="D6006" s="1" t="s">
        <v>4</v>
      </c>
      <c r="E6006" s="1" t="s">
        <v>3</v>
      </c>
      <c r="F6006" s="1" t="s">
        <v>3</v>
      </c>
      <c r="G6006" s="1">
        <v>59</v>
      </c>
      <c r="H6006" s="1" t="s">
        <v>14</v>
      </c>
      <c r="I6006" s="1" t="s">
        <v>10</v>
      </c>
      <c r="J6006" s="1" t="s">
        <v>32</v>
      </c>
      <c r="K6006" s="1">
        <v>38.549999999999997</v>
      </c>
      <c r="L6006" s="1">
        <v>2291.46</v>
      </c>
      <c r="M6006" s="1">
        <v>5</v>
      </c>
      <c r="N6006" s="1">
        <v>2</v>
      </c>
      <c r="O6006" s="1" t="s">
        <v>3</v>
      </c>
      <c r="P6006" s="1" t="str">
        <f>IF(Table1[[#This Row],[Churn]]="Yes","Lost Customer","Active Customer")</f>
        <v>Active Customer</v>
      </c>
      <c r="Q6006" s="3">
        <f>IF(Table1[[#This Row],[Tenure]]&lt;=12,"0-1 Year",)</f>
        <v>0</v>
      </c>
      <c r="R6006" s="3" t="str">
        <f>IF(Table1[[#This Row],[MonthlyCharges]]&lt;35,"low",IF(Table1[[#This Row],[MonthlyCharges]]&lt;70,"Medium","High"))</f>
        <v>Medium</v>
      </c>
    </row>
    <row r="6007" spans="1:18" x14ac:dyDescent="0.35">
      <c r="A6007" s="1" t="s">
        <v>6040</v>
      </c>
      <c r="B6007" s="1" t="s">
        <v>8</v>
      </c>
      <c r="C6007" s="1">
        <v>56</v>
      </c>
      <c r="D6007" s="1" t="s">
        <v>3</v>
      </c>
      <c r="E6007" s="1" t="s">
        <v>3</v>
      </c>
      <c r="F6007" s="1" t="s">
        <v>4</v>
      </c>
      <c r="G6007" s="1">
        <v>54</v>
      </c>
      <c r="H6007" s="1" t="s">
        <v>15</v>
      </c>
      <c r="I6007" s="1" t="s">
        <v>10</v>
      </c>
      <c r="J6007" s="1" t="s">
        <v>32</v>
      </c>
      <c r="K6007" s="1">
        <v>26.89</v>
      </c>
      <c r="L6007" s="1">
        <v>1433.74</v>
      </c>
      <c r="M6007" s="1">
        <v>5</v>
      </c>
      <c r="N6007" s="1">
        <v>10</v>
      </c>
      <c r="O6007" s="1" t="s">
        <v>3</v>
      </c>
      <c r="P6007" s="1" t="str">
        <f>IF(Table1[[#This Row],[Churn]]="Yes","Lost Customer","Active Customer")</f>
        <v>Active Customer</v>
      </c>
      <c r="Q6007" s="3">
        <f>IF(Table1[[#This Row],[Tenure]]&lt;=12,"0-1 Year",)</f>
        <v>0</v>
      </c>
      <c r="R6007" s="3" t="str">
        <f>IF(Table1[[#This Row],[MonthlyCharges]]&lt;35,"low",IF(Table1[[#This Row],[MonthlyCharges]]&lt;70,"Medium","High"))</f>
        <v>low</v>
      </c>
    </row>
    <row r="6008" spans="1:18" x14ac:dyDescent="0.35">
      <c r="A6008" s="1" t="s">
        <v>6041</v>
      </c>
      <c r="B6008" s="1" t="s">
        <v>7</v>
      </c>
      <c r="C6008" s="1">
        <v>68</v>
      </c>
      <c r="D6008" s="1" t="s">
        <v>4</v>
      </c>
      <c r="E6008" s="1" t="s">
        <v>4</v>
      </c>
      <c r="F6008" s="1" t="s">
        <v>4</v>
      </c>
      <c r="G6008" s="1">
        <v>23</v>
      </c>
      <c r="H6008" s="1" t="s">
        <v>14</v>
      </c>
      <c r="I6008" s="1" t="s">
        <v>11</v>
      </c>
      <c r="J6008" s="1" t="s">
        <v>34</v>
      </c>
      <c r="K6008" s="1">
        <v>85.2</v>
      </c>
      <c r="L6008" s="1">
        <v>1970.59</v>
      </c>
      <c r="M6008" s="1">
        <v>3</v>
      </c>
      <c r="N6008" s="1">
        <v>2</v>
      </c>
      <c r="O6008" s="1" t="s">
        <v>3</v>
      </c>
      <c r="P6008" s="1" t="str">
        <f>IF(Table1[[#This Row],[Churn]]="Yes","Lost Customer","Active Customer")</f>
        <v>Active Customer</v>
      </c>
      <c r="Q6008" s="3">
        <f>IF(Table1[[#This Row],[Tenure]]&lt;=12,"0-1 Year",)</f>
        <v>0</v>
      </c>
      <c r="R6008" s="3" t="str">
        <f>IF(Table1[[#This Row],[MonthlyCharges]]&lt;35,"low",IF(Table1[[#This Row],[MonthlyCharges]]&lt;70,"Medium","High"))</f>
        <v>High</v>
      </c>
    </row>
    <row r="6009" spans="1:18" x14ac:dyDescent="0.35">
      <c r="A6009" s="1" t="s">
        <v>6042</v>
      </c>
      <c r="B6009" s="1" t="s">
        <v>8</v>
      </c>
      <c r="C6009" s="1">
        <v>51</v>
      </c>
      <c r="D6009" s="1" t="s">
        <v>3</v>
      </c>
      <c r="E6009" s="1" t="s">
        <v>4</v>
      </c>
      <c r="F6009" s="1" t="s">
        <v>4</v>
      </c>
      <c r="G6009" s="1">
        <v>5</v>
      </c>
      <c r="H6009" s="1" t="s">
        <v>16</v>
      </c>
      <c r="I6009" s="1" t="s">
        <v>10</v>
      </c>
      <c r="J6009" s="1" t="s">
        <v>32</v>
      </c>
      <c r="K6009" s="1">
        <v>108.02</v>
      </c>
      <c r="L6009" s="1">
        <v>555.71</v>
      </c>
      <c r="M6009" s="1">
        <v>5</v>
      </c>
      <c r="N6009" s="1">
        <v>10</v>
      </c>
      <c r="O6009" s="1" t="s">
        <v>3</v>
      </c>
      <c r="P6009" s="1" t="str">
        <f>IF(Table1[[#This Row],[Churn]]="Yes","Lost Customer","Active Customer")</f>
        <v>Active Customer</v>
      </c>
      <c r="Q6009" s="3" t="str">
        <f>IF(Table1[[#This Row],[Tenure]]&lt;=12,"0-1 Year",)</f>
        <v>0-1 Year</v>
      </c>
      <c r="R6009" s="3" t="str">
        <f>IF(Table1[[#This Row],[MonthlyCharges]]&lt;35,"low",IF(Table1[[#This Row],[MonthlyCharges]]&lt;70,"Medium","High"))</f>
        <v>High</v>
      </c>
    </row>
    <row r="6010" spans="1:18" x14ac:dyDescent="0.35">
      <c r="A6010" s="1" t="s">
        <v>6043</v>
      </c>
      <c r="B6010" s="1" t="s">
        <v>8</v>
      </c>
      <c r="C6010" s="1">
        <v>27</v>
      </c>
      <c r="D6010" s="1" t="s">
        <v>3</v>
      </c>
      <c r="E6010" s="1" t="s">
        <v>3</v>
      </c>
      <c r="F6010" s="1" t="s">
        <v>3</v>
      </c>
      <c r="G6010" s="1">
        <v>69</v>
      </c>
      <c r="H6010" s="1" t="s">
        <v>16</v>
      </c>
      <c r="I6010" s="1" t="s">
        <v>12</v>
      </c>
      <c r="J6010" s="1" t="s">
        <v>40</v>
      </c>
      <c r="K6010" s="1">
        <v>0</v>
      </c>
      <c r="L6010" s="1">
        <v>5.84</v>
      </c>
      <c r="M6010" s="1">
        <v>8</v>
      </c>
      <c r="N6010" s="1">
        <v>5</v>
      </c>
      <c r="O6010" s="1" t="s">
        <v>3</v>
      </c>
      <c r="P6010" s="1" t="str">
        <f>IF(Table1[[#This Row],[Churn]]="Yes","Lost Customer","Active Customer")</f>
        <v>Active Customer</v>
      </c>
      <c r="Q6010" s="3">
        <f>IF(Table1[[#This Row],[Tenure]]&lt;=12,"0-1 Year",)</f>
        <v>0</v>
      </c>
      <c r="R6010" s="3" t="str">
        <f>IF(Table1[[#This Row],[MonthlyCharges]]&lt;35,"low",IF(Table1[[#This Row],[MonthlyCharges]]&lt;70,"Medium","High"))</f>
        <v>low</v>
      </c>
    </row>
    <row r="6011" spans="1:18" x14ac:dyDescent="0.35">
      <c r="A6011" s="1" t="s">
        <v>6044</v>
      </c>
      <c r="B6011" s="1" t="s">
        <v>7</v>
      </c>
      <c r="C6011" s="1">
        <v>64</v>
      </c>
      <c r="D6011" s="1" t="s">
        <v>4</v>
      </c>
      <c r="E6011" s="1" t="s">
        <v>3</v>
      </c>
      <c r="F6011" s="1" t="s">
        <v>4</v>
      </c>
      <c r="G6011" s="1">
        <v>46</v>
      </c>
      <c r="H6011" s="1" t="s">
        <v>15</v>
      </c>
      <c r="I6011" s="1" t="s">
        <v>10</v>
      </c>
      <c r="J6011" s="1" t="s">
        <v>40</v>
      </c>
      <c r="K6011" s="1">
        <v>56.03</v>
      </c>
      <c r="L6011" s="1">
        <v>2575.44</v>
      </c>
      <c r="M6011" s="1">
        <v>1</v>
      </c>
      <c r="N6011" s="1">
        <v>10</v>
      </c>
      <c r="O6011" s="1" t="s">
        <v>3</v>
      </c>
      <c r="P6011" s="1" t="str">
        <f>IF(Table1[[#This Row],[Churn]]="Yes","Lost Customer","Active Customer")</f>
        <v>Active Customer</v>
      </c>
      <c r="Q6011" s="3">
        <f>IF(Table1[[#This Row],[Tenure]]&lt;=12,"0-1 Year",)</f>
        <v>0</v>
      </c>
      <c r="R6011" s="3" t="str">
        <f>IF(Table1[[#This Row],[MonthlyCharges]]&lt;35,"low",IF(Table1[[#This Row],[MonthlyCharges]]&lt;70,"Medium","High"))</f>
        <v>Medium</v>
      </c>
    </row>
    <row r="6012" spans="1:18" x14ac:dyDescent="0.35">
      <c r="A6012" s="1" t="s">
        <v>6045</v>
      </c>
      <c r="B6012" s="1" t="s">
        <v>8</v>
      </c>
      <c r="C6012" s="1">
        <v>46</v>
      </c>
      <c r="D6012" s="1" t="s">
        <v>3</v>
      </c>
      <c r="E6012" s="1" t="s">
        <v>3</v>
      </c>
      <c r="F6012" s="1" t="s">
        <v>4</v>
      </c>
      <c r="G6012" s="1">
        <v>69</v>
      </c>
      <c r="H6012" s="1" t="s">
        <v>14</v>
      </c>
      <c r="I6012" s="1" t="s">
        <v>10</v>
      </c>
      <c r="J6012" s="1" t="s">
        <v>44</v>
      </c>
      <c r="K6012" s="1">
        <v>56.02</v>
      </c>
      <c r="L6012" s="1">
        <v>3883.83</v>
      </c>
      <c r="M6012" s="1">
        <v>1</v>
      </c>
      <c r="N6012" s="1">
        <v>4</v>
      </c>
      <c r="O6012" s="1" t="s">
        <v>3</v>
      </c>
      <c r="P6012" s="1" t="str">
        <f>IF(Table1[[#This Row],[Churn]]="Yes","Lost Customer","Active Customer")</f>
        <v>Active Customer</v>
      </c>
      <c r="Q6012" s="3">
        <f>IF(Table1[[#This Row],[Tenure]]&lt;=12,"0-1 Year",)</f>
        <v>0</v>
      </c>
      <c r="R6012" s="3" t="str">
        <f>IF(Table1[[#This Row],[MonthlyCharges]]&lt;35,"low",IF(Table1[[#This Row],[MonthlyCharges]]&lt;70,"Medium","High"))</f>
        <v>Medium</v>
      </c>
    </row>
    <row r="6013" spans="1:18" x14ac:dyDescent="0.35">
      <c r="A6013" s="1" t="s">
        <v>6046</v>
      </c>
      <c r="B6013" s="1" t="s">
        <v>8</v>
      </c>
      <c r="C6013" s="1">
        <v>71</v>
      </c>
      <c r="D6013" s="1" t="s">
        <v>4</v>
      </c>
      <c r="E6013" s="1" t="s">
        <v>3</v>
      </c>
      <c r="F6013" s="1" t="s">
        <v>3</v>
      </c>
      <c r="G6013" s="1">
        <v>8</v>
      </c>
      <c r="H6013" s="1" t="s">
        <v>14</v>
      </c>
      <c r="I6013" s="1" t="s">
        <v>11</v>
      </c>
      <c r="J6013" s="1" t="s">
        <v>40</v>
      </c>
      <c r="K6013" s="1">
        <v>78.88</v>
      </c>
      <c r="L6013" s="1">
        <v>615.6</v>
      </c>
      <c r="M6013" s="1">
        <v>3</v>
      </c>
      <c r="N6013" s="1">
        <v>2</v>
      </c>
      <c r="O6013" s="1" t="s">
        <v>4</v>
      </c>
      <c r="P6013" s="1" t="str">
        <f>IF(Table1[[#This Row],[Churn]]="Yes","Lost Customer","Active Customer")</f>
        <v>Lost Customer</v>
      </c>
      <c r="Q6013" s="3" t="str">
        <f>IF(Table1[[#This Row],[Tenure]]&lt;=12,"0-1 Year",)</f>
        <v>0-1 Year</v>
      </c>
      <c r="R6013" s="3" t="str">
        <f>IF(Table1[[#This Row],[MonthlyCharges]]&lt;35,"low",IF(Table1[[#This Row],[MonthlyCharges]]&lt;70,"Medium","High"))</f>
        <v>High</v>
      </c>
    </row>
    <row r="6014" spans="1:18" x14ac:dyDescent="0.35">
      <c r="A6014" s="1" t="s">
        <v>6047</v>
      </c>
      <c r="B6014" s="1" t="s">
        <v>7</v>
      </c>
      <c r="C6014" s="1">
        <v>32</v>
      </c>
      <c r="D6014" s="1" t="s">
        <v>3</v>
      </c>
      <c r="E6014" s="1" t="s">
        <v>3</v>
      </c>
      <c r="F6014" s="1" t="s">
        <v>4</v>
      </c>
      <c r="G6014" s="1">
        <v>19</v>
      </c>
      <c r="H6014" s="1" t="s">
        <v>14</v>
      </c>
      <c r="I6014" s="1" t="s">
        <v>11</v>
      </c>
      <c r="J6014" s="1" t="s">
        <v>34</v>
      </c>
      <c r="K6014" s="1">
        <v>26.07</v>
      </c>
      <c r="L6014" s="1">
        <v>481.39</v>
      </c>
      <c r="M6014" s="1">
        <v>8</v>
      </c>
      <c r="N6014" s="1">
        <v>7</v>
      </c>
      <c r="O6014" s="1" t="s">
        <v>3</v>
      </c>
      <c r="P6014" s="1" t="str">
        <f>IF(Table1[[#This Row],[Churn]]="Yes","Lost Customer","Active Customer")</f>
        <v>Active Customer</v>
      </c>
      <c r="Q6014" s="3">
        <f>IF(Table1[[#This Row],[Tenure]]&lt;=12,"0-1 Year",)</f>
        <v>0</v>
      </c>
      <c r="R6014" s="3" t="str">
        <f>IF(Table1[[#This Row],[MonthlyCharges]]&lt;35,"low",IF(Table1[[#This Row],[MonthlyCharges]]&lt;70,"Medium","High"))</f>
        <v>low</v>
      </c>
    </row>
    <row r="6015" spans="1:18" x14ac:dyDescent="0.35">
      <c r="A6015" s="1" t="s">
        <v>6048</v>
      </c>
      <c r="B6015" s="1" t="s">
        <v>7</v>
      </c>
      <c r="C6015" s="1">
        <v>25</v>
      </c>
      <c r="D6015" s="1" t="s">
        <v>3</v>
      </c>
      <c r="E6015" s="1" t="s">
        <v>3</v>
      </c>
      <c r="F6015" s="1" t="s">
        <v>4</v>
      </c>
      <c r="G6015" s="1">
        <v>23</v>
      </c>
      <c r="H6015" s="1" t="s">
        <v>14</v>
      </c>
      <c r="I6015" s="1" t="s">
        <v>11</v>
      </c>
      <c r="J6015" s="1" t="s">
        <v>34</v>
      </c>
      <c r="K6015" s="1">
        <v>25.07</v>
      </c>
      <c r="L6015" s="1">
        <v>573.94000000000005</v>
      </c>
      <c r="M6015" s="1">
        <v>3</v>
      </c>
      <c r="N6015" s="1">
        <v>4</v>
      </c>
      <c r="O6015" s="1" t="s">
        <v>3</v>
      </c>
      <c r="P6015" s="1" t="str">
        <f>IF(Table1[[#This Row],[Churn]]="Yes","Lost Customer","Active Customer")</f>
        <v>Active Customer</v>
      </c>
      <c r="Q6015" s="3">
        <f>IF(Table1[[#This Row],[Tenure]]&lt;=12,"0-1 Year",)</f>
        <v>0</v>
      </c>
      <c r="R6015" s="3" t="str">
        <f>IF(Table1[[#This Row],[MonthlyCharges]]&lt;35,"low",IF(Table1[[#This Row],[MonthlyCharges]]&lt;70,"Medium","High"))</f>
        <v>low</v>
      </c>
    </row>
    <row r="6016" spans="1:18" x14ac:dyDescent="0.35">
      <c r="A6016" s="1" t="s">
        <v>6049</v>
      </c>
      <c r="B6016" s="1" t="s">
        <v>7</v>
      </c>
      <c r="C6016" s="1">
        <v>45</v>
      </c>
      <c r="D6016" s="1" t="s">
        <v>3</v>
      </c>
      <c r="E6016" s="1" t="s">
        <v>3</v>
      </c>
      <c r="F6016" s="1" t="s">
        <v>4</v>
      </c>
      <c r="G6016" s="1">
        <v>17</v>
      </c>
      <c r="H6016" s="1" t="s">
        <v>15</v>
      </c>
      <c r="I6016" s="1" t="s">
        <v>10</v>
      </c>
      <c r="J6016" s="1" t="s">
        <v>40</v>
      </c>
      <c r="K6016" s="1">
        <v>20.52</v>
      </c>
      <c r="L6016" s="1">
        <v>338.61</v>
      </c>
      <c r="M6016" s="1">
        <v>6</v>
      </c>
      <c r="N6016" s="1">
        <v>8</v>
      </c>
      <c r="O6016" s="1" t="s">
        <v>3</v>
      </c>
      <c r="P6016" s="1" t="str">
        <f>IF(Table1[[#This Row],[Churn]]="Yes","Lost Customer","Active Customer")</f>
        <v>Active Customer</v>
      </c>
      <c r="Q6016" s="3">
        <f>IF(Table1[[#This Row],[Tenure]]&lt;=12,"0-1 Year",)</f>
        <v>0</v>
      </c>
      <c r="R6016" s="3" t="str">
        <f>IF(Table1[[#This Row],[MonthlyCharges]]&lt;35,"low",IF(Table1[[#This Row],[MonthlyCharges]]&lt;70,"Medium","High"))</f>
        <v>low</v>
      </c>
    </row>
    <row r="6017" spans="1:18" x14ac:dyDescent="0.35">
      <c r="A6017" s="1" t="s">
        <v>6050</v>
      </c>
      <c r="B6017" s="1" t="s">
        <v>8</v>
      </c>
      <c r="C6017" s="1">
        <v>24</v>
      </c>
      <c r="D6017" s="1" t="s">
        <v>3</v>
      </c>
      <c r="E6017" s="1" t="s">
        <v>3</v>
      </c>
      <c r="F6017" s="1" t="s">
        <v>3</v>
      </c>
      <c r="G6017" s="1">
        <v>41</v>
      </c>
      <c r="H6017" s="1" t="s">
        <v>15</v>
      </c>
      <c r="I6017" s="1" t="s">
        <v>11</v>
      </c>
      <c r="J6017" s="1" t="s">
        <v>44</v>
      </c>
      <c r="K6017" s="1">
        <v>103.55</v>
      </c>
      <c r="L6017" s="1">
        <v>4264.8900000000003</v>
      </c>
      <c r="M6017" s="1">
        <v>8</v>
      </c>
      <c r="N6017" s="1">
        <v>5</v>
      </c>
      <c r="O6017" s="1" t="s">
        <v>3</v>
      </c>
      <c r="P6017" s="1" t="str">
        <f>IF(Table1[[#This Row],[Churn]]="Yes","Lost Customer","Active Customer")</f>
        <v>Active Customer</v>
      </c>
      <c r="Q6017" s="3">
        <f>IF(Table1[[#This Row],[Tenure]]&lt;=12,"0-1 Year",)</f>
        <v>0</v>
      </c>
      <c r="R6017" s="3" t="str">
        <f>IF(Table1[[#This Row],[MonthlyCharges]]&lt;35,"low",IF(Table1[[#This Row],[MonthlyCharges]]&lt;70,"Medium","High"))</f>
        <v>High</v>
      </c>
    </row>
    <row r="6018" spans="1:18" x14ac:dyDescent="0.35">
      <c r="A6018" s="1" t="s">
        <v>6051</v>
      </c>
      <c r="B6018" s="1" t="s">
        <v>7</v>
      </c>
      <c r="C6018" s="1">
        <v>49</v>
      </c>
      <c r="D6018" s="1" t="s">
        <v>3</v>
      </c>
      <c r="E6018" s="1" t="s">
        <v>4</v>
      </c>
      <c r="F6018" s="1" t="s">
        <v>3</v>
      </c>
      <c r="G6018" s="1">
        <v>42</v>
      </c>
      <c r="H6018" s="1" t="s">
        <v>14</v>
      </c>
      <c r="I6018" s="1" t="s">
        <v>11</v>
      </c>
      <c r="J6018" s="1" t="s">
        <v>44</v>
      </c>
      <c r="K6018" s="1">
        <v>50.21</v>
      </c>
      <c r="L6018" s="1">
        <v>2114.61</v>
      </c>
      <c r="M6018" s="1">
        <v>0</v>
      </c>
      <c r="N6018" s="1">
        <v>3</v>
      </c>
      <c r="O6018" s="1" t="s">
        <v>3</v>
      </c>
      <c r="P6018" s="1" t="str">
        <f>IF(Table1[[#This Row],[Churn]]="Yes","Lost Customer","Active Customer")</f>
        <v>Active Customer</v>
      </c>
      <c r="Q6018" s="3">
        <f>IF(Table1[[#This Row],[Tenure]]&lt;=12,"0-1 Year",)</f>
        <v>0</v>
      </c>
      <c r="R6018" s="3" t="str">
        <f>IF(Table1[[#This Row],[MonthlyCharges]]&lt;35,"low",IF(Table1[[#This Row],[MonthlyCharges]]&lt;70,"Medium","High"))</f>
        <v>Medium</v>
      </c>
    </row>
    <row r="6019" spans="1:18" x14ac:dyDescent="0.35">
      <c r="A6019" s="1" t="s">
        <v>6052</v>
      </c>
      <c r="B6019" s="1" t="s">
        <v>7</v>
      </c>
      <c r="C6019" s="1">
        <v>50</v>
      </c>
      <c r="D6019" s="1" t="s">
        <v>3</v>
      </c>
      <c r="E6019" s="1" t="s">
        <v>3</v>
      </c>
      <c r="F6019" s="1" t="s">
        <v>4</v>
      </c>
      <c r="G6019" s="1">
        <v>45</v>
      </c>
      <c r="H6019" s="1" t="s">
        <v>14</v>
      </c>
      <c r="I6019" s="1" t="s">
        <v>11</v>
      </c>
      <c r="J6019" s="1" t="s">
        <v>44</v>
      </c>
      <c r="K6019" s="1">
        <v>68.78</v>
      </c>
      <c r="L6019" s="1">
        <v>3079.01</v>
      </c>
      <c r="M6019" s="1">
        <v>3</v>
      </c>
      <c r="N6019" s="1">
        <v>2</v>
      </c>
      <c r="O6019" s="1" t="s">
        <v>3</v>
      </c>
      <c r="P6019" s="1" t="str">
        <f>IF(Table1[[#This Row],[Churn]]="Yes","Lost Customer","Active Customer")</f>
        <v>Active Customer</v>
      </c>
      <c r="Q6019" s="3">
        <f>IF(Table1[[#This Row],[Tenure]]&lt;=12,"0-1 Year",)</f>
        <v>0</v>
      </c>
      <c r="R6019" s="3" t="str">
        <f>IF(Table1[[#This Row],[MonthlyCharges]]&lt;35,"low",IF(Table1[[#This Row],[MonthlyCharges]]&lt;70,"Medium","High"))</f>
        <v>Medium</v>
      </c>
    </row>
    <row r="6020" spans="1:18" x14ac:dyDescent="0.35">
      <c r="A6020" s="1" t="s">
        <v>6053</v>
      </c>
      <c r="B6020" s="1" t="s">
        <v>7</v>
      </c>
      <c r="C6020" s="1">
        <v>68</v>
      </c>
      <c r="D6020" s="1" t="s">
        <v>3</v>
      </c>
      <c r="E6020" s="1" t="s">
        <v>3</v>
      </c>
      <c r="F6020" s="1" t="s">
        <v>3</v>
      </c>
      <c r="G6020" s="1">
        <v>65</v>
      </c>
      <c r="H6020" s="1" t="s">
        <v>14</v>
      </c>
      <c r="I6020" s="1" t="s">
        <v>12</v>
      </c>
      <c r="J6020" s="1" t="s">
        <v>40</v>
      </c>
      <c r="K6020" s="1">
        <v>0</v>
      </c>
      <c r="L6020" s="1">
        <v>-16.36</v>
      </c>
      <c r="M6020" s="1">
        <v>6</v>
      </c>
      <c r="N6020" s="1">
        <v>6</v>
      </c>
      <c r="O6020" s="1" t="s">
        <v>3</v>
      </c>
      <c r="P6020" s="1" t="str">
        <f>IF(Table1[[#This Row],[Churn]]="Yes","Lost Customer","Active Customer")</f>
        <v>Active Customer</v>
      </c>
      <c r="Q6020" s="3">
        <f>IF(Table1[[#This Row],[Tenure]]&lt;=12,"0-1 Year",)</f>
        <v>0</v>
      </c>
      <c r="R6020" s="3" t="str">
        <f>IF(Table1[[#This Row],[MonthlyCharges]]&lt;35,"low",IF(Table1[[#This Row],[MonthlyCharges]]&lt;70,"Medium","High"))</f>
        <v>low</v>
      </c>
    </row>
    <row r="6021" spans="1:18" x14ac:dyDescent="0.35">
      <c r="A6021" s="1" t="s">
        <v>6054</v>
      </c>
      <c r="B6021" s="1" t="s">
        <v>7</v>
      </c>
      <c r="C6021" s="1">
        <v>74</v>
      </c>
      <c r="D6021" s="1" t="s">
        <v>3</v>
      </c>
      <c r="E6021" s="1" t="s">
        <v>4</v>
      </c>
      <c r="F6021" s="1" t="s">
        <v>4</v>
      </c>
      <c r="G6021" s="1">
        <v>14</v>
      </c>
      <c r="H6021" s="1" t="s">
        <v>15</v>
      </c>
      <c r="I6021" s="1" t="s">
        <v>10</v>
      </c>
      <c r="J6021" s="1" t="s">
        <v>44</v>
      </c>
      <c r="K6021" s="1">
        <v>90.74</v>
      </c>
      <c r="L6021" s="1">
        <v>1277.5899999999999</v>
      </c>
      <c r="M6021" s="1">
        <v>5</v>
      </c>
      <c r="N6021" s="1">
        <v>7</v>
      </c>
      <c r="O6021" s="1" t="s">
        <v>3</v>
      </c>
      <c r="P6021" s="1" t="str">
        <f>IF(Table1[[#This Row],[Churn]]="Yes","Lost Customer","Active Customer")</f>
        <v>Active Customer</v>
      </c>
      <c r="Q6021" s="3">
        <f>IF(Table1[[#This Row],[Tenure]]&lt;=12,"0-1 Year",)</f>
        <v>0</v>
      </c>
      <c r="R6021" s="3" t="str">
        <f>IF(Table1[[#This Row],[MonthlyCharges]]&lt;35,"low",IF(Table1[[#This Row],[MonthlyCharges]]&lt;70,"Medium","High"))</f>
        <v>High</v>
      </c>
    </row>
    <row r="6022" spans="1:18" x14ac:dyDescent="0.35">
      <c r="A6022" s="1" t="s">
        <v>6055</v>
      </c>
      <c r="B6022" s="1" t="s">
        <v>7</v>
      </c>
      <c r="C6022" s="1">
        <v>32</v>
      </c>
      <c r="D6022" s="1" t="s">
        <v>3</v>
      </c>
      <c r="E6022" s="1" t="s">
        <v>4</v>
      </c>
      <c r="F6022" s="1" t="s">
        <v>3</v>
      </c>
      <c r="G6022" s="1">
        <v>32</v>
      </c>
      <c r="H6022" s="1" t="s">
        <v>14</v>
      </c>
      <c r="I6022" s="1" t="s">
        <v>12</v>
      </c>
      <c r="J6022" s="1" t="s">
        <v>44</v>
      </c>
      <c r="K6022" s="1">
        <v>0</v>
      </c>
      <c r="L6022" s="1">
        <v>4.45</v>
      </c>
      <c r="M6022" s="1">
        <v>7</v>
      </c>
      <c r="N6022" s="1">
        <v>2</v>
      </c>
      <c r="O6022" s="1" t="s">
        <v>4</v>
      </c>
      <c r="P6022" s="1" t="str">
        <f>IF(Table1[[#This Row],[Churn]]="Yes","Lost Customer","Active Customer")</f>
        <v>Lost Customer</v>
      </c>
      <c r="Q6022" s="3">
        <f>IF(Table1[[#This Row],[Tenure]]&lt;=12,"0-1 Year",)</f>
        <v>0</v>
      </c>
      <c r="R6022" s="3" t="str">
        <f>IF(Table1[[#This Row],[MonthlyCharges]]&lt;35,"low",IF(Table1[[#This Row],[MonthlyCharges]]&lt;70,"Medium","High"))</f>
        <v>low</v>
      </c>
    </row>
    <row r="6023" spans="1:18" x14ac:dyDescent="0.35">
      <c r="A6023" s="1" t="s">
        <v>6056</v>
      </c>
      <c r="B6023" s="1" t="s">
        <v>7</v>
      </c>
      <c r="C6023" s="1">
        <v>65</v>
      </c>
      <c r="D6023" s="1" t="s">
        <v>3</v>
      </c>
      <c r="E6023" s="1" t="s">
        <v>4</v>
      </c>
      <c r="F6023" s="1" t="s">
        <v>4</v>
      </c>
      <c r="G6023" s="1">
        <v>52</v>
      </c>
      <c r="H6023" s="1" t="s">
        <v>14</v>
      </c>
      <c r="I6023" s="1" t="s">
        <v>11</v>
      </c>
      <c r="J6023" s="1" t="s">
        <v>40</v>
      </c>
      <c r="K6023" s="1">
        <v>27.29</v>
      </c>
      <c r="L6023" s="1">
        <v>1408.35</v>
      </c>
      <c r="M6023" s="1">
        <v>4</v>
      </c>
      <c r="N6023" s="1">
        <v>5</v>
      </c>
      <c r="O6023" s="1" t="s">
        <v>3</v>
      </c>
      <c r="P6023" s="1" t="str">
        <f>IF(Table1[[#This Row],[Churn]]="Yes","Lost Customer","Active Customer")</f>
        <v>Active Customer</v>
      </c>
      <c r="Q6023" s="3">
        <f>IF(Table1[[#This Row],[Tenure]]&lt;=12,"0-1 Year",)</f>
        <v>0</v>
      </c>
      <c r="R6023" s="3" t="str">
        <f>IF(Table1[[#This Row],[MonthlyCharges]]&lt;35,"low",IF(Table1[[#This Row],[MonthlyCharges]]&lt;70,"Medium","High"))</f>
        <v>low</v>
      </c>
    </row>
    <row r="6024" spans="1:18" x14ac:dyDescent="0.35">
      <c r="A6024" s="1" t="s">
        <v>6057</v>
      </c>
      <c r="B6024" s="1" t="s">
        <v>8</v>
      </c>
      <c r="C6024" s="1">
        <v>34</v>
      </c>
      <c r="D6024" s="1" t="s">
        <v>3</v>
      </c>
      <c r="E6024" s="1" t="s">
        <v>3</v>
      </c>
      <c r="F6024" s="1" t="s">
        <v>3</v>
      </c>
      <c r="G6024" s="1">
        <v>13</v>
      </c>
      <c r="H6024" s="1" t="s">
        <v>16</v>
      </c>
      <c r="I6024" s="1" t="s">
        <v>11</v>
      </c>
      <c r="J6024" s="1" t="s">
        <v>40</v>
      </c>
      <c r="K6024" s="1">
        <v>107.84</v>
      </c>
      <c r="L6024" s="1">
        <v>1384.36</v>
      </c>
      <c r="M6024" s="1">
        <v>3</v>
      </c>
      <c r="N6024" s="1">
        <v>2</v>
      </c>
      <c r="O6024" s="1" t="s">
        <v>3</v>
      </c>
      <c r="P6024" s="1" t="str">
        <f>IF(Table1[[#This Row],[Churn]]="Yes","Lost Customer","Active Customer")</f>
        <v>Active Customer</v>
      </c>
      <c r="Q6024" s="3">
        <f>IF(Table1[[#This Row],[Tenure]]&lt;=12,"0-1 Year",)</f>
        <v>0</v>
      </c>
      <c r="R6024" s="3" t="str">
        <f>IF(Table1[[#This Row],[MonthlyCharges]]&lt;35,"low",IF(Table1[[#This Row],[MonthlyCharges]]&lt;70,"Medium","High"))</f>
        <v>High</v>
      </c>
    </row>
    <row r="6025" spans="1:18" x14ac:dyDescent="0.35">
      <c r="A6025" s="1" t="s">
        <v>6058</v>
      </c>
      <c r="B6025" s="1" t="s">
        <v>8</v>
      </c>
      <c r="C6025" s="1">
        <v>49</v>
      </c>
      <c r="D6025" s="1" t="s">
        <v>3</v>
      </c>
      <c r="E6025" s="1" t="s">
        <v>3</v>
      </c>
      <c r="F6025" s="1" t="s">
        <v>3</v>
      </c>
      <c r="G6025" s="1">
        <v>11</v>
      </c>
      <c r="H6025" s="1" t="s">
        <v>15</v>
      </c>
      <c r="I6025" s="1" t="s">
        <v>10</v>
      </c>
      <c r="J6025" s="1" t="s">
        <v>32</v>
      </c>
      <c r="K6025" s="1">
        <v>119.25</v>
      </c>
      <c r="L6025" s="1">
        <v>1331.4</v>
      </c>
      <c r="M6025" s="1">
        <v>1</v>
      </c>
      <c r="N6025" s="1">
        <v>9</v>
      </c>
      <c r="O6025" s="1" t="s">
        <v>3</v>
      </c>
      <c r="P6025" s="1" t="str">
        <f>IF(Table1[[#This Row],[Churn]]="Yes","Lost Customer","Active Customer")</f>
        <v>Active Customer</v>
      </c>
      <c r="Q6025" s="3" t="str">
        <f>IF(Table1[[#This Row],[Tenure]]&lt;=12,"0-1 Year",)</f>
        <v>0-1 Year</v>
      </c>
      <c r="R6025" s="3" t="str">
        <f>IF(Table1[[#This Row],[MonthlyCharges]]&lt;35,"low",IF(Table1[[#This Row],[MonthlyCharges]]&lt;70,"Medium","High"))</f>
        <v>High</v>
      </c>
    </row>
    <row r="6026" spans="1:18" x14ac:dyDescent="0.35">
      <c r="A6026" s="1" t="s">
        <v>6059</v>
      </c>
      <c r="B6026" s="1" t="s">
        <v>8</v>
      </c>
      <c r="C6026" s="1">
        <v>34</v>
      </c>
      <c r="D6026" s="1" t="s">
        <v>3</v>
      </c>
      <c r="E6026" s="1" t="s">
        <v>3</v>
      </c>
      <c r="F6026" s="1" t="s">
        <v>3</v>
      </c>
      <c r="G6026" s="1">
        <v>58</v>
      </c>
      <c r="H6026" s="1" t="s">
        <v>15</v>
      </c>
      <c r="I6026" s="1" t="s">
        <v>11</v>
      </c>
      <c r="J6026" s="1" t="s">
        <v>34</v>
      </c>
      <c r="K6026" s="1">
        <v>61.18</v>
      </c>
      <c r="L6026" s="1">
        <v>3561.94</v>
      </c>
      <c r="M6026" s="1">
        <v>0</v>
      </c>
      <c r="N6026" s="1">
        <v>7</v>
      </c>
      <c r="O6026" s="1" t="s">
        <v>3</v>
      </c>
      <c r="P6026" s="1" t="str">
        <f>IF(Table1[[#This Row],[Churn]]="Yes","Lost Customer","Active Customer")</f>
        <v>Active Customer</v>
      </c>
      <c r="Q6026" s="3">
        <f>IF(Table1[[#This Row],[Tenure]]&lt;=12,"0-1 Year",)</f>
        <v>0</v>
      </c>
      <c r="R6026" s="3" t="str">
        <f>IF(Table1[[#This Row],[MonthlyCharges]]&lt;35,"low",IF(Table1[[#This Row],[MonthlyCharges]]&lt;70,"Medium","High"))</f>
        <v>Medium</v>
      </c>
    </row>
    <row r="6027" spans="1:18" x14ac:dyDescent="0.35">
      <c r="A6027" s="1" t="s">
        <v>6060</v>
      </c>
      <c r="B6027" s="1" t="s">
        <v>7</v>
      </c>
      <c r="C6027" s="1">
        <v>21</v>
      </c>
      <c r="D6027" s="1" t="s">
        <v>3</v>
      </c>
      <c r="E6027" s="1" t="s">
        <v>4</v>
      </c>
      <c r="F6027" s="1" t="s">
        <v>4</v>
      </c>
      <c r="G6027" s="1">
        <v>44</v>
      </c>
      <c r="H6027" s="1" t="s">
        <v>15</v>
      </c>
      <c r="I6027" s="1" t="s">
        <v>10</v>
      </c>
      <c r="J6027" s="1" t="s">
        <v>34</v>
      </c>
      <c r="K6027" s="1">
        <v>34.49</v>
      </c>
      <c r="L6027" s="1">
        <v>1519.74</v>
      </c>
      <c r="M6027" s="1">
        <v>5</v>
      </c>
      <c r="N6027" s="1">
        <v>1</v>
      </c>
      <c r="O6027" s="1" t="s">
        <v>3</v>
      </c>
      <c r="P6027" s="1" t="str">
        <f>IF(Table1[[#This Row],[Churn]]="Yes","Lost Customer","Active Customer")</f>
        <v>Active Customer</v>
      </c>
      <c r="Q6027" s="3">
        <f>IF(Table1[[#This Row],[Tenure]]&lt;=12,"0-1 Year",)</f>
        <v>0</v>
      </c>
      <c r="R6027" s="3" t="str">
        <f>IF(Table1[[#This Row],[MonthlyCharges]]&lt;35,"low",IF(Table1[[#This Row],[MonthlyCharges]]&lt;70,"Medium","High"))</f>
        <v>low</v>
      </c>
    </row>
    <row r="6028" spans="1:18" x14ac:dyDescent="0.35">
      <c r="A6028" s="1" t="s">
        <v>6061</v>
      </c>
      <c r="B6028" s="1" t="s">
        <v>8</v>
      </c>
      <c r="C6028" s="1">
        <v>35</v>
      </c>
      <c r="D6028" s="1" t="s">
        <v>3</v>
      </c>
      <c r="E6028" s="1" t="s">
        <v>4</v>
      </c>
      <c r="F6028" s="1" t="s">
        <v>4</v>
      </c>
      <c r="G6028" s="1">
        <v>57</v>
      </c>
      <c r="H6028" s="1" t="s">
        <v>16</v>
      </c>
      <c r="I6028" s="1" t="s">
        <v>12</v>
      </c>
      <c r="J6028" s="1" t="s">
        <v>34</v>
      </c>
      <c r="K6028" s="1">
        <v>0</v>
      </c>
      <c r="L6028" s="1">
        <v>-7.07</v>
      </c>
      <c r="M6028" s="1">
        <v>7</v>
      </c>
      <c r="N6028" s="1">
        <v>3</v>
      </c>
      <c r="O6028" s="1" t="s">
        <v>4</v>
      </c>
      <c r="P6028" s="1" t="str">
        <f>IF(Table1[[#This Row],[Churn]]="Yes","Lost Customer","Active Customer")</f>
        <v>Lost Customer</v>
      </c>
      <c r="Q6028" s="3">
        <f>IF(Table1[[#This Row],[Tenure]]&lt;=12,"0-1 Year",)</f>
        <v>0</v>
      </c>
      <c r="R6028" s="3" t="str">
        <f>IF(Table1[[#This Row],[MonthlyCharges]]&lt;35,"low",IF(Table1[[#This Row],[MonthlyCharges]]&lt;70,"Medium","High"))</f>
        <v>low</v>
      </c>
    </row>
    <row r="6029" spans="1:18" x14ac:dyDescent="0.35">
      <c r="A6029" s="1" t="s">
        <v>6062</v>
      </c>
      <c r="B6029" s="1" t="s">
        <v>7</v>
      </c>
      <c r="C6029" s="1">
        <v>24</v>
      </c>
      <c r="D6029" s="1" t="s">
        <v>3</v>
      </c>
      <c r="E6029" s="1" t="s">
        <v>4</v>
      </c>
      <c r="F6029" s="1" t="s">
        <v>3</v>
      </c>
      <c r="G6029" s="1">
        <v>63</v>
      </c>
      <c r="H6029" s="1" t="s">
        <v>14</v>
      </c>
      <c r="I6029" s="1" t="s">
        <v>11</v>
      </c>
      <c r="J6029" s="1" t="s">
        <v>32</v>
      </c>
      <c r="K6029" s="1">
        <v>52.5</v>
      </c>
      <c r="L6029" s="1">
        <v>3290.55</v>
      </c>
      <c r="M6029" s="1">
        <v>4</v>
      </c>
      <c r="N6029" s="1">
        <v>4</v>
      </c>
      <c r="O6029" s="1" t="s">
        <v>3</v>
      </c>
      <c r="P6029" s="1" t="str">
        <f>IF(Table1[[#This Row],[Churn]]="Yes","Lost Customer","Active Customer")</f>
        <v>Active Customer</v>
      </c>
      <c r="Q6029" s="3">
        <f>IF(Table1[[#This Row],[Tenure]]&lt;=12,"0-1 Year",)</f>
        <v>0</v>
      </c>
      <c r="R6029" s="3" t="str">
        <f>IF(Table1[[#This Row],[MonthlyCharges]]&lt;35,"low",IF(Table1[[#This Row],[MonthlyCharges]]&lt;70,"Medium","High"))</f>
        <v>Medium</v>
      </c>
    </row>
    <row r="6030" spans="1:18" x14ac:dyDescent="0.35">
      <c r="A6030" s="1" t="s">
        <v>6063</v>
      </c>
      <c r="B6030" s="1" t="s">
        <v>8</v>
      </c>
      <c r="C6030" s="1">
        <v>74</v>
      </c>
      <c r="D6030" s="1" t="s">
        <v>4</v>
      </c>
      <c r="E6030" s="1" t="s">
        <v>3</v>
      </c>
      <c r="F6030" s="1" t="s">
        <v>3</v>
      </c>
      <c r="G6030" s="1">
        <v>17</v>
      </c>
      <c r="H6030" s="1" t="s">
        <v>16</v>
      </c>
      <c r="I6030" s="1" t="s">
        <v>11</v>
      </c>
      <c r="J6030" s="1" t="s">
        <v>32</v>
      </c>
      <c r="K6030" s="1">
        <v>72.73</v>
      </c>
      <c r="L6030" s="1">
        <v>1233.68</v>
      </c>
      <c r="M6030" s="1">
        <v>8</v>
      </c>
      <c r="N6030" s="1">
        <v>4</v>
      </c>
      <c r="O6030" s="1" t="s">
        <v>4</v>
      </c>
      <c r="P6030" s="1" t="str">
        <f>IF(Table1[[#This Row],[Churn]]="Yes","Lost Customer","Active Customer")</f>
        <v>Lost Customer</v>
      </c>
      <c r="Q6030" s="3">
        <f>IF(Table1[[#This Row],[Tenure]]&lt;=12,"0-1 Year",)</f>
        <v>0</v>
      </c>
      <c r="R6030" s="3" t="str">
        <f>IF(Table1[[#This Row],[MonthlyCharges]]&lt;35,"low",IF(Table1[[#This Row],[MonthlyCharges]]&lt;70,"Medium","High"))</f>
        <v>High</v>
      </c>
    </row>
    <row r="6031" spans="1:18" x14ac:dyDescent="0.35">
      <c r="A6031" s="1" t="s">
        <v>6064</v>
      </c>
      <c r="B6031" s="1" t="s">
        <v>8</v>
      </c>
      <c r="C6031" s="1">
        <v>59</v>
      </c>
      <c r="D6031" s="1" t="s">
        <v>3</v>
      </c>
      <c r="E6031" s="1" t="s">
        <v>3</v>
      </c>
      <c r="F6031" s="1" t="s">
        <v>3</v>
      </c>
      <c r="G6031" s="1">
        <v>31</v>
      </c>
      <c r="H6031" s="1" t="s">
        <v>14</v>
      </c>
      <c r="I6031" s="1" t="s">
        <v>10</v>
      </c>
      <c r="J6031" s="1" t="s">
        <v>44</v>
      </c>
      <c r="K6031" s="1">
        <v>25.41</v>
      </c>
      <c r="L6031" s="1">
        <v>805.3</v>
      </c>
      <c r="M6031" s="1">
        <v>8</v>
      </c>
      <c r="N6031" s="1">
        <v>9</v>
      </c>
      <c r="O6031" s="1" t="s">
        <v>3</v>
      </c>
      <c r="P6031" s="1" t="str">
        <f>IF(Table1[[#This Row],[Churn]]="Yes","Lost Customer","Active Customer")</f>
        <v>Active Customer</v>
      </c>
      <c r="Q6031" s="3">
        <f>IF(Table1[[#This Row],[Tenure]]&lt;=12,"0-1 Year",)</f>
        <v>0</v>
      </c>
      <c r="R6031" s="3" t="str">
        <f>IF(Table1[[#This Row],[MonthlyCharges]]&lt;35,"low",IF(Table1[[#This Row],[MonthlyCharges]]&lt;70,"Medium","High"))</f>
        <v>low</v>
      </c>
    </row>
    <row r="6032" spans="1:18" x14ac:dyDescent="0.35">
      <c r="A6032" s="1" t="s">
        <v>6065</v>
      </c>
      <c r="B6032" s="1" t="s">
        <v>7</v>
      </c>
      <c r="C6032" s="1">
        <v>21</v>
      </c>
      <c r="D6032" s="1" t="s">
        <v>3</v>
      </c>
      <c r="E6032" s="1" t="s">
        <v>3</v>
      </c>
      <c r="F6032" s="1" t="s">
        <v>4</v>
      </c>
      <c r="G6032" s="1">
        <v>31</v>
      </c>
      <c r="H6032" s="1" t="s">
        <v>15</v>
      </c>
      <c r="I6032" s="1" t="s">
        <v>10</v>
      </c>
      <c r="J6032" s="1" t="s">
        <v>32</v>
      </c>
      <c r="K6032" s="1">
        <v>32.770000000000003</v>
      </c>
      <c r="L6032" s="1">
        <v>1013</v>
      </c>
      <c r="M6032" s="1">
        <v>8</v>
      </c>
      <c r="N6032" s="1">
        <v>4</v>
      </c>
      <c r="O6032" s="1" t="s">
        <v>4</v>
      </c>
      <c r="P6032" s="1" t="str">
        <f>IF(Table1[[#This Row],[Churn]]="Yes","Lost Customer","Active Customer")</f>
        <v>Lost Customer</v>
      </c>
      <c r="Q6032" s="3">
        <f>IF(Table1[[#This Row],[Tenure]]&lt;=12,"0-1 Year",)</f>
        <v>0</v>
      </c>
      <c r="R6032" s="3" t="str">
        <f>IF(Table1[[#This Row],[MonthlyCharges]]&lt;35,"low",IF(Table1[[#This Row],[MonthlyCharges]]&lt;70,"Medium","High"))</f>
        <v>low</v>
      </c>
    </row>
    <row r="6033" spans="1:18" x14ac:dyDescent="0.35">
      <c r="A6033" s="1" t="s">
        <v>6066</v>
      </c>
      <c r="B6033" s="1" t="s">
        <v>7</v>
      </c>
      <c r="C6033" s="1">
        <v>24</v>
      </c>
      <c r="D6033" s="1" t="s">
        <v>3</v>
      </c>
      <c r="E6033" s="1" t="s">
        <v>3</v>
      </c>
      <c r="F6033" s="1" t="s">
        <v>4</v>
      </c>
      <c r="G6033" s="1">
        <v>59</v>
      </c>
      <c r="H6033" s="1" t="s">
        <v>14</v>
      </c>
      <c r="I6033" s="1" t="s">
        <v>10</v>
      </c>
      <c r="J6033" s="1" t="s">
        <v>40</v>
      </c>
      <c r="K6033" s="1">
        <v>30.68</v>
      </c>
      <c r="L6033" s="1">
        <v>1801.49</v>
      </c>
      <c r="M6033" s="1">
        <v>1</v>
      </c>
      <c r="N6033" s="1">
        <v>2</v>
      </c>
      <c r="O6033" s="1" t="s">
        <v>3</v>
      </c>
      <c r="P6033" s="1" t="str">
        <f>IF(Table1[[#This Row],[Churn]]="Yes","Lost Customer","Active Customer")</f>
        <v>Active Customer</v>
      </c>
      <c r="Q6033" s="3">
        <f>IF(Table1[[#This Row],[Tenure]]&lt;=12,"0-1 Year",)</f>
        <v>0</v>
      </c>
      <c r="R6033" s="3" t="str">
        <f>IF(Table1[[#This Row],[MonthlyCharges]]&lt;35,"low",IF(Table1[[#This Row],[MonthlyCharges]]&lt;70,"Medium","High"))</f>
        <v>low</v>
      </c>
    </row>
    <row r="6034" spans="1:18" x14ac:dyDescent="0.35">
      <c r="A6034" s="1" t="s">
        <v>6067</v>
      </c>
      <c r="B6034" s="1" t="s">
        <v>8</v>
      </c>
      <c r="C6034" s="1">
        <v>36</v>
      </c>
      <c r="D6034" s="1" t="s">
        <v>3</v>
      </c>
      <c r="E6034" s="1" t="s">
        <v>4</v>
      </c>
      <c r="F6034" s="1" t="s">
        <v>4</v>
      </c>
      <c r="G6034" s="1">
        <v>6</v>
      </c>
      <c r="H6034" s="1" t="s">
        <v>15</v>
      </c>
      <c r="I6034" s="1" t="s">
        <v>12</v>
      </c>
      <c r="J6034" s="1" t="s">
        <v>44</v>
      </c>
      <c r="K6034" s="1">
        <v>0</v>
      </c>
      <c r="L6034" s="1">
        <v>-13.49</v>
      </c>
      <c r="M6034" s="1">
        <v>0</v>
      </c>
      <c r="N6034" s="1">
        <v>10</v>
      </c>
      <c r="O6034" s="1" t="s">
        <v>3</v>
      </c>
      <c r="P6034" s="1" t="str">
        <f>IF(Table1[[#This Row],[Churn]]="Yes","Lost Customer","Active Customer")</f>
        <v>Active Customer</v>
      </c>
      <c r="Q6034" s="3" t="str">
        <f>IF(Table1[[#This Row],[Tenure]]&lt;=12,"0-1 Year",)</f>
        <v>0-1 Year</v>
      </c>
      <c r="R6034" s="3" t="str">
        <f>IF(Table1[[#This Row],[MonthlyCharges]]&lt;35,"low",IF(Table1[[#This Row],[MonthlyCharges]]&lt;70,"Medium","High"))</f>
        <v>low</v>
      </c>
    </row>
    <row r="6035" spans="1:18" x14ac:dyDescent="0.35">
      <c r="A6035" s="1" t="s">
        <v>6068</v>
      </c>
      <c r="B6035" s="1" t="s">
        <v>7</v>
      </c>
      <c r="C6035" s="1">
        <v>46</v>
      </c>
      <c r="D6035" s="1" t="s">
        <v>3</v>
      </c>
      <c r="E6035" s="1" t="s">
        <v>4</v>
      </c>
      <c r="F6035" s="1" t="s">
        <v>4</v>
      </c>
      <c r="G6035" s="1">
        <v>46</v>
      </c>
      <c r="H6035" s="1" t="s">
        <v>16</v>
      </c>
      <c r="I6035" s="1" t="s">
        <v>11</v>
      </c>
      <c r="J6035" s="1" t="s">
        <v>32</v>
      </c>
      <c r="K6035" s="1">
        <v>74.099999999999994</v>
      </c>
      <c r="L6035" s="1">
        <v>3419.57</v>
      </c>
      <c r="M6035" s="1">
        <v>0</v>
      </c>
      <c r="N6035" s="1">
        <v>5</v>
      </c>
      <c r="O6035" s="1" t="s">
        <v>3</v>
      </c>
      <c r="P6035" s="1" t="str">
        <f>IF(Table1[[#This Row],[Churn]]="Yes","Lost Customer","Active Customer")</f>
        <v>Active Customer</v>
      </c>
      <c r="Q6035" s="3">
        <f>IF(Table1[[#This Row],[Tenure]]&lt;=12,"0-1 Year",)</f>
        <v>0</v>
      </c>
      <c r="R6035" s="3" t="str">
        <f>IF(Table1[[#This Row],[MonthlyCharges]]&lt;35,"low",IF(Table1[[#This Row],[MonthlyCharges]]&lt;70,"Medium","High"))</f>
        <v>High</v>
      </c>
    </row>
    <row r="6036" spans="1:18" x14ac:dyDescent="0.35">
      <c r="A6036" s="1" t="s">
        <v>6069</v>
      </c>
      <c r="B6036" s="1" t="s">
        <v>8</v>
      </c>
      <c r="C6036" s="1">
        <v>53</v>
      </c>
      <c r="D6036" s="1" t="s">
        <v>3</v>
      </c>
      <c r="E6036" s="1" t="s">
        <v>3</v>
      </c>
      <c r="F6036" s="1" t="s">
        <v>3</v>
      </c>
      <c r="G6036" s="1">
        <v>43</v>
      </c>
      <c r="H6036" s="1" t="s">
        <v>14</v>
      </c>
      <c r="I6036" s="1" t="s">
        <v>10</v>
      </c>
      <c r="J6036" s="1" t="s">
        <v>40</v>
      </c>
      <c r="K6036" s="1">
        <v>64.760000000000005</v>
      </c>
      <c r="L6036" s="1">
        <v>2774.27</v>
      </c>
      <c r="M6036" s="1">
        <v>6</v>
      </c>
      <c r="N6036" s="1">
        <v>7</v>
      </c>
      <c r="O6036" s="1" t="s">
        <v>3</v>
      </c>
      <c r="P6036" s="1" t="str">
        <f>IF(Table1[[#This Row],[Churn]]="Yes","Lost Customer","Active Customer")</f>
        <v>Active Customer</v>
      </c>
      <c r="Q6036" s="3">
        <f>IF(Table1[[#This Row],[Tenure]]&lt;=12,"0-1 Year",)</f>
        <v>0</v>
      </c>
      <c r="R6036" s="3" t="str">
        <f>IF(Table1[[#This Row],[MonthlyCharges]]&lt;35,"low",IF(Table1[[#This Row],[MonthlyCharges]]&lt;70,"Medium","High"))</f>
        <v>Medium</v>
      </c>
    </row>
    <row r="6037" spans="1:18" x14ac:dyDescent="0.35">
      <c r="A6037" s="1" t="s">
        <v>6070</v>
      </c>
      <c r="B6037" s="1" t="s">
        <v>8</v>
      </c>
      <c r="C6037" s="1">
        <v>35</v>
      </c>
      <c r="D6037" s="1" t="s">
        <v>3</v>
      </c>
      <c r="E6037" s="1" t="s">
        <v>3</v>
      </c>
      <c r="F6037" s="1" t="s">
        <v>3</v>
      </c>
      <c r="G6037" s="1">
        <v>31</v>
      </c>
      <c r="H6037" s="1" t="s">
        <v>14</v>
      </c>
      <c r="I6037" s="1" t="s">
        <v>11</v>
      </c>
      <c r="J6037" s="1" t="s">
        <v>40</v>
      </c>
      <c r="K6037" s="1">
        <v>107.9</v>
      </c>
      <c r="L6037" s="1">
        <v>3342.78</v>
      </c>
      <c r="M6037" s="1">
        <v>2</v>
      </c>
      <c r="N6037" s="1">
        <v>9</v>
      </c>
      <c r="O6037" s="1" t="s">
        <v>3</v>
      </c>
      <c r="P6037" s="1" t="str">
        <f>IF(Table1[[#This Row],[Churn]]="Yes","Lost Customer","Active Customer")</f>
        <v>Active Customer</v>
      </c>
      <c r="Q6037" s="3">
        <f>IF(Table1[[#This Row],[Tenure]]&lt;=12,"0-1 Year",)</f>
        <v>0</v>
      </c>
      <c r="R6037" s="3" t="str">
        <f>IF(Table1[[#This Row],[MonthlyCharges]]&lt;35,"low",IF(Table1[[#This Row],[MonthlyCharges]]&lt;70,"Medium","High"))</f>
        <v>High</v>
      </c>
    </row>
    <row r="6038" spans="1:18" x14ac:dyDescent="0.35">
      <c r="A6038" s="1" t="s">
        <v>6071</v>
      </c>
      <c r="B6038" s="1" t="s">
        <v>8</v>
      </c>
      <c r="C6038" s="1">
        <v>42</v>
      </c>
      <c r="D6038" s="1" t="s">
        <v>3</v>
      </c>
      <c r="E6038" s="1" t="s">
        <v>4</v>
      </c>
      <c r="F6038" s="1" t="s">
        <v>3</v>
      </c>
      <c r="G6038" s="1">
        <v>71</v>
      </c>
      <c r="H6038" s="1" t="s">
        <v>14</v>
      </c>
      <c r="I6038" s="1" t="s">
        <v>11</v>
      </c>
      <c r="J6038" s="1" t="s">
        <v>32</v>
      </c>
      <c r="K6038" s="1">
        <v>104.62</v>
      </c>
      <c r="L6038" s="1">
        <v>7426.76</v>
      </c>
      <c r="M6038" s="1">
        <v>8</v>
      </c>
      <c r="N6038" s="1">
        <v>6</v>
      </c>
      <c r="O6038" s="1" t="s">
        <v>3</v>
      </c>
      <c r="P6038" s="1" t="str">
        <f>IF(Table1[[#This Row],[Churn]]="Yes","Lost Customer","Active Customer")</f>
        <v>Active Customer</v>
      </c>
      <c r="Q6038" s="3">
        <f>IF(Table1[[#This Row],[Tenure]]&lt;=12,"0-1 Year",)</f>
        <v>0</v>
      </c>
      <c r="R6038" s="3" t="str">
        <f>IF(Table1[[#This Row],[MonthlyCharges]]&lt;35,"low",IF(Table1[[#This Row],[MonthlyCharges]]&lt;70,"Medium","High"))</f>
        <v>High</v>
      </c>
    </row>
    <row r="6039" spans="1:18" x14ac:dyDescent="0.35">
      <c r="A6039" s="1" t="s">
        <v>6072</v>
      </c>
      <c r="B6039" s="1" t="s">
        <v>8</v>
      </c>
      <c r="C6039" s="1">
        <v>67</v>
      </c>
      <c r="D6039" s="1" t="s">
        <v>3</v>
      </c>
      <c r="E6039" s="1" t="s">
        <v>4</v>
      </c>
      <c r="F6039" s="1" t="s">
        <v>4</v>
      </c>
      <c r="G6039" s="1">
        <v>71</v>
      </c>
      <c r="H6039" s="1" t="s">
        <v>15</v>
      </c>
      <c r="I6039" s="1" t="s">
        <v>11</v>
      </c>
      <c r="J6039" s="1" t="s">
        <v>32</v>
      </c>
      <c r="K6039" s="1">
        <v>25.98</v>
      </c>
      <c r="L6039" s="1">
        <v>1832.19</v>
      </c>
      <c r="M6039" s="1">
        <v>8</v>
      </c>
      <c r="N6039" s="1">
        <v>8</v>
      </c>
      <c r="O6039" s="1" t="s">
        <v>3</v>
      </c>
      <c r="P6039" s="1" t="str">
        <f>IF(Table1[[#This Row],[Churn]]="Yes","Lost Customer","Active Customer")</f>
        <v>Active Customer</v>
      </c>
      <c r="Q6039" s="3">
        <f>IF(Table1[[#This Row],[Tenure]]&lt;=12,"0-1 Year",)</f>
        <v>0</v>
      </c>
      <c r="R6039" s="3" t="str">
        <f>IF(Table1[[#This Row],[MonthlyCharges]]&lt;35,"low",IF(Table1[[#This Row],[MonthlyCharges]]&lt;70,"Medium","High"))</f>
        <v>low</v>
      </c>
    </row>
    <row r="6040" spans="1:18" x14ac:dyDescent="0.35">
      <c r="A6040" s="1" t="s">
        <v>6073</v>
      </c>
      <c r="B6040" s="1" t="s">
        <v>8</v>
      </c>
      <c r="C6040" s="1">
        <v>22</v>
      </c>
      <c r="D6040" s="1" t="s">
        <v>3</v>
      </c>
      <c r="E6040" s="1" t="s">
        <v>4</v>
      </c>
      <c r="F6040" s="1" t="s">
        <v>3</v>
      </c>
      <c r="G6040" s="1">
        <v>53</v>
      </c>
      <c r="H6040" s="1" t="s">
        <v>15</v>
      </c>
      <c r="I6040" s="1" t="s">
        <v>11</v>
      </c>
      <c r="J6040" s="1" t="s">
        <v>44</v>
      </c>
      <c r="K6040" s="1">
        <v>58.08</v>
      </c>
      <c r="L6040" s="1">
        <v>3060.73</v>
      </c>
      <c r="M6040" s="1">
        <v>7</v>
      </c>
      <c r="N6040" s="1">
        <v>10</v>
      </c>
      <c r="O6040" s="1" t="s">
        <v>3</v>
      </c>
      <c r="P6040" s="1" t="str">
        <f>IF(Table1[[#This Row],[Churn]]="Yes","Lost Customer","Active Customer")</f>
        <v>Active Customer</v>
      </c>
      <c r="Q6040" s="3">
        <f>IF(Table1[[#This Row],[Tenure]]&lt;=12,"0-1 Year",)</f>
        <v>0</v>
      </c>
      <c r="R6040" s="3" t="str">
        <f>IF(Table1[[#This Row],[MonthlyCharges]]&lt;35,"low",IF(Table1[[#This Row],[MonthlyCharges]]&lt;70,"Medium","High"))</f>
        <v>Medium</v>
      </c>
    </row>
    <row r="6041" spans="1:18" x14ac:dyDescent="0.35">
      <c r="A6041" s="1" t="s">
        <v>6074</v>
      </c>
      <c r="B6041" s="1" t="s">
        <v>7</v>
      </c>
      <c r="C6041" s="1">
        <v>35</v>
      </c>
      <c r="D6041" s="1" t="s">
        <v>3</v>
      </c>
      <c r="E6041" s="1" t="s">
        <v>3</v>
      </c>
      <c r="F6041" s="1" t="s">
        <v>3</v>
      </c>
      <c r="G6041" s="1">
        <v>43</v>
      </c>
      <c r="H6041" s="1" t="s">
        <v>16</v>
      </c>
      <c r="I6041" s="1" t="s">
        <v>11</v>
      </c>
      <c r="J6041" s="1" t="s">
        <v>34</v>
      </c>
      <c r="K6041" s="1">
        <v>63.36</v>
      </c>
      <c r="L6041" s="1">
        <v>2714.31</v>
      </c>
      <c r="M6041" s="1">
        <v>3</v>
      </c>
      <c r="N6041" s="1">
        <v>7</v>
      </c>
      <c r="O6041" s="1" t="s">
        <v>3</v>
      </c>
      <c r="P6041" s="1" t="str">
        <f>IF(Table1[[#This Row],[Churn]]="Yes","Lost Customer","Active Customer")</f>
        <v>Active Customer</v>
      </c>
      <c r="Q6041" s="3">
        <f>IF(Table1[[#This Row],[Tenure]]&lt;=12,"0-1 Year",)</f>
        <v>0</v>
      </c>
      <c r="R6041" s="3" t="str">
        <f>IF(Table1[[#This Row],[MonthlyCharges]]&lt;35,"low",IF(Table1[[#This Row],[MonthlyCharges]]&lt;70,"Medium","High"))</f>
        <v>Medium</v>
      </c>
    </row>
    <row r="6042" spans="1:18" x14ac:dyDescent="0.35">
      <c r="A6042" s="1" t="s">
        <v>6075</v>
      </c>
      <c r="B6042" s="1" t="s">
        <v>7</v>
      </c>
      <c r="C6042" s="1">
        <v>23</v>
      </c>
      <c r="D6042" s="1" t="s">
        <v>3</v>
      </c>
      <c r="E6042" s="1" t="s">
        <v>3</v>
      </c>
      <c r="F6042" s="1" t="s">
        <v>3</v>
      </c>
      <c r="G6042" s="1">
        <v>67</v>
      </c>
      <c r="H6042" s="1" t="s">
        <v>14</v>
      </c>
      <c r="I6042" s="1" t="s">
        <v>12</v>
      </c>
      <c r="J6042" s="1" t="s">
        <v>32</v>
      </c>
      <c r="K6042" s="1">
        <v>0</v>
      </c>
      <c r="L6042" s="1">
        <v>-11</v>
      </c>
      <c r="M6042" s="1">
        <v>7</v>
      </c>
      <c r="N6042" s="1">
        <v>6</v>
      </c>
      <c r="O6042" s="1" t="s">
        <v>3</v>
      </c>
      <c r="P6042" s="1" t="str">
        <f>IF(Table1[[#This Row],[Churn]]="Yes","Lost Customer","Active Customer")</f>
        <v>Active Customer</v>
      </c>
      <c r="Q6042" s="3">
        <f>IF(Table1[[#This Row],[Tenure]]&lt;=12,"0-1 Year",)</f>
        <v>0</v>
      </c>
      <c r="R6042" s="3" t="str">
        <f>IF(Table1[[#This Row],[MonthlyCharges]]&lt;35,"low",IF(Table1[[#This Row],[MonthlyCharges]]&lt;70,"Medium","High"))</f>
        <v>low</v>
      </c>
    </row>
    <row r="6043" spans="1:18" x14ac:dyDescent="0.35">
      <c r="A6043" s="1" t="s">
        <v>6076</v>
      </c>
      <c r="B6043" s="1" t="s">
        <v>8</v>
      </c>
      <c r="C6043" s="1">
        <v>26</v>
      </c>
      <c r="D6043" s="1" t="s">
        <v>3</v>
      </c>
      <c r="E6043" s="1" t="s">
        <v>4</v>
      </c>
      <c r="F6043" s="1" t="s">
        <v>4</v>
      </c>
      <c r="G6043" s="1">
        <v>58</v>
      </c>
      <c r="H6043" s="1" t="s">
        <v>16</v>
      </c>
      <c r="I6043" s="1" t="s">
        <v>11</v>
      </c>
      <c r="J6043" s="1" t="s">
        <v>40</v>
      </c>
      <c r="K6043" s="1">
        <v>26.91</v>
      </c>
      <c r="L6043" s="1">
        <v>1555.66</v>
      </c>
      <c r="M6043" s="1">
        <v>1</v>
      </c>
      <c r="N6043" s="1">
        <v>3</v>
      </c>
      <c r="O6043" s="1" t="s">
        <v>3</v>
      </c>
      <c r="P6043" s="1" t="str">
        <f>IF(Table1[[#This Row],[Churn]]="Yes","Lost Customer","Active Customer")</f>
        <v>Active Customer</v>
      </c>
      <c r="Q6043" s="3">
        <f>IF(Table1[[#This Row],[Tenure]]&lt;=12,"0-1 Year",)</f>
        <v>0</v>
      </c>
      <c r="R6043" s="3" t="str">
        <f>IF(Table1[[#This Row],[MonthlyCharges]]&lt;35,"low",IF(Table1[[#This Row],[MonthlyCharges]]&lt;70,"Medium","High"))</f>
        <v>low</v>
      </c>
    </row>
    <row r="6044" spans="1:18" x14ac:dyDescent="0.35">
      <c r="A6044" s="1" t="s">
        <v>6077</v>
      </c>
      <c r="B6044" s="1" t="s">
        <v>8</v>
      </c>
      <c r="C6044" s="1">
        <v>33</v>
      </c>
      <c r="D6044" s="1" t="s">
        <v>3</v>
      </c>
      <c r="E6044" s="1" t="s">
        <v>3</v>
      </c>
      <c r="F6044" s="1" t="s">
        <v>4</v>
      </c>
      <c r="G6044" s="1">
        <v>47</v>
      </c>
      <c r="H6044" s="1" t="s">
        <v>16</v>
      </c>
      <c r="I6044" s="1" t="s">
        <v>10</v>
      </c>
      <c r="J6044" s="1" t="s">
        <v>34</v>
      </c>
      <c r="K6044" s="1">
        <v>22.66</v>
      </c>
      <c r="L6044" s="1">
        <v>1054.03</v>
      </c>
      <c r="M6044" s="1">
        <v>4</v>
      </c>
      <c r="N6044" s="1">
        <v>6</v>
      </c>
      <c r="O6044" s="1" t="s">
        <v>3</v>
      </c>
      <c r="P6044" s="1" t="str">
        <f>IF(Table1[[#This Row],[Churn]]="Yes","Lost Customer","Active Customer")</f>
        <v>Active Customer</v>
      </c>
      <c r="Q6044" s="3">
        <f>IF(Table1[[#This Row],[Tenure]]&lt;=12,"0-1 Year",)</f>
        <v>0</v>
      </c>
      <c r="R6044" s="3" t="str">
        <f>IF(Table1[[#This Row],[MonthlyCharges]]&lt;35,"low",IF(Table1[[#This Row],[MonthlyCharges]]&lt;70,"Medium","High"))</f>
        <v>low</v>
      </c>
    </row>
    <row r="6045" spans="1:18" x14ac:dyDescent="0.35">
      <c r="A6045" s="1" t="s">
        <v>6078</v>
      </c>
      <c r="B6045" s="1" t="s">
        <v>7</v>
      </c>
      <c r="C6045" s="1">
        <v>63</v>
      </c>
      <c r="D6045" s="1" t="s">
        <v>3</v>
      </c>
      <c r="E6045" s="1" t="s">
        <v>4</v>
      </c>
      <c r="F6045" s="1" t="s">
        <v>3</v>
      </c>
      <c r="G6045" s="1">
        <v>70</v>
      </c>
      <c r="H6045" s="1" t="s">
        <v>16</v>
      </c>
      <c r="I6045" s="1" t="s">
        <v>11</v>
      </c>
      <c r="J6045" s="1" t="s">
        <v>40</v>
      </c>
      <c r="K6045" s="1">
        <v>31.09</v>
      </c>
      <c r="L6045" s="1">
        <v>2156.84</v>
      </c>
      <c r="M6045" s="1">
        <v>4</v>
      </c>
      <c r="N6045" s="1">
        <v>6</v>
      </c>
      <c r="O6045" s="1" t="s">
        <v>3</v>
      </c>
      <c r="P6045" s="1" t="str">
        <f>IF(Table1[[#This Row],[Churn]]="Yes","Lost Customer","Active Customer")</f>
        <v>Active Customer</v>
      </c>
      <c r="Q6045" s="3">
        <f>IF(Table1[[#This Row],[Tenure]]&lt;=12,"0-1 Year",)</f>
        <v>0</v>
      </c>
      <c r="R6045" s="3" t="str">
        <f>IF(Table1[[#This Row],[MonthlyCharges]]&lt;35,"low",IF(Table1[[#This Row],[MonthlyCharges]]&lt;70,"Medium","High"))</f>
        <v>low</v>
      </c>
    </row>
    <row r="6046" spans="1:18" x14ac:dyDescent="0.35">
      <c r="A6046" s="1" t="s">
        <v>6079</v>
      </c>
      <c r="B6046" s="1" t="s">
        <v>7</v>
      </c>
      <c r="C6046" s="1">
        <v>51</v>
      </c>
      <c r="D6046" s="1" t="s">
        <v>3</v>
      </c>
      <c r="E6046" s="1" t="s">
        <v>3</v>
      </c>
      <c r="F6046" s="1" t="s">
        <v>4</v>
      </c>
      <c r="G6046" s="1">
        <v>38</v>
      </c>
      <c r="H6046" s="1" t="s">
        <v>15</v>
      </c>
      <c r="I6046" s="1" t="s">
        <v>10</v>
      </c>
      <c r="J6046" s="1" t="s">
        <v>40</v>
      </c>
      <c r="K6046" s="1">
        <v>33.47</v>
      </c>
      <c r="L6046" s="1">
        <v>1288.99</v>
      </c>
      <c r="M6046" s="1">
        <v>2</v>
      </c>
      <c r="N6046" s="1">
        <v>9</v>
      </c>
      <c r="O6046" s="1" t="s">
        <v>3</v>
      </c>
      <c r="P6046" s="1" t="str">
        <f>IF(Table1[[#This Row],[Churn]]="Yes","Lost Customer","Active Customer")</f>
        <v>Active Customer</v>
      </c>
      <c r="Q6046" s="3">
        <f>IF(Table1[[#This Row],[Tenure]]&lt;=12,"0-1 Year",)</f>
        <v>0</v>
      </c>
      <c r="R6046" s="3" t="str">
        <f>IF(Table1[[#This Row],[MonthlyCharges]]&lt;35,"low",IF(Table1[[#This Row],[MonthlyCharges]]&lt;70,"Medium","High"))</f>
        <v>low</v>
      </c>
    </row>
    <row r="6047" spans="1:18" x14ac:dyDescent="0.35">
      <c r="A6047" s="1" t="s">
        <v>6080</v>
      </c>
      <c r="B6047" s="1" t="s">
        <v>8</v>
      </c>
      <c r="C6047" s="1">
        <v>18</v>
      </c>
      <c r="D6047" s="1" t="s">
        <v>3</v>
      </c>
      <c r="E6047" s="1" t="s">
        <v>3</v>
      </c>
      <c r="F6047" s="1" t="s">
        <v>4</v>
      </c>
      <c r="G6047" s="1">
        <v>32</v>
      </c>
      <c r="H6047" s="1" t="s">
        <v>15</v>
      </c>
      <c r="I6047" s="1" t="s">
        <v>11</v>
      </c>
      <c r="J6047" s="1" t="s">
        <v>34</v>
      </c>
      <c r="K6047" s="1">
        <v>48.54</v>
      </c>
      <c r="L6047" s="1">
        <v>1536.56</v>
      </c>
      <c r="M6047" s="1">
        <v>4</v>
      </c>
      <c r="N6047" s="1">
        <v>9</v>
      </c>
      <c r="O6047" s="1" t="s">
        <v>3</v>
      </c>
      <c r="P6047" s="1" t="str">
        <f>IF(Table1[[#This Row],[Churn]]="Yes","Lost Customer","Active Customer")</f>
        <v>Active Customer</v>
      </c>
      <c r="Q6047" s="3">
        <f>IF(Table1[[#This Row],[Tenure]]&lt;=12,"0-1 Year",)</f>
        <v>0</v>
      </c>
      <c r="R6047" s="3" t="str">
        <f>IF(Table1[[#This Row],[MonthlyCharges]]&lt;35,"low",IF(Table1[[#This Row],[MonthlyCharges]]&lt;70,"Medium","High"))</f>
        <v>Medium</v>
      </c>
    </row>
    <row r="6048" spans="1:18" x14ac:dyDescent="0.35">
      <c r="A6048" s="1" t="s">
        <v>6081</v>
      </c>
      <c r="B6048" s="1" t="s">
        <v>8</v>
      </c>
      <c r="C6048" s="1">
        <v>75</v>
      </c>
      <c r="D6048" s="1" t="s">
        <v>3</v>
      </c>
      <c r="E6048" s="1" t="s">
        <v>4</v>
      </c>
      <c r="F6048" s="1" t="s">
        <v>4</v>
      </c>
      <c r="G6048" s="1">
        <v>22</v>
      </c>
      <c r="H6048" s="1" t="s">
        <v>15</v>
      </c>
      <c r="I6048" s="1" t="s">
        <v>10</v>
      </c>
      <c r="J6048" s="1" t="s">
        <v>32</v>
      </c>
      <c r="K6048" s="1">
        <v>77.680000000000007</v>
      </c>
      <c r="L6048" s="1">
        <v>1718.47</v>
      </c>
      <c r="M6048" s="1">
        <v>6</v>
      </c>
      <c r="N6048" s="1">
        <v>3</v>
      </c>
      <c r="O6048" s="1" t="s">
        <v>4</v>
      </c>
      <c r="P6048" s="1" t="str">
        <f>IF(Table1[[#This Row],[Churn]]="Yes","Lost Customer","Active Customer")</f>
        <v>Lost Customer</v>
      </c>
      <c r="Q6048" s="3">
        <f>IF(Table1[[#This Row],[Tenure]]&lt;=12,"0-1 Year",)</f>
        <v>0</v>
      </c>
      <c r="R6048" s="3" t="str">
        <f>IF(Table1[[#This Row],[MonthlyCharges]]&lt;35,"low",IF(Table1[[#This Row],[MonthlyCharges]]&lt;70,"Medium","High"))</f>
        <v>High</v>
      </c>
    </row>
    <row r="6049" spans="1:18" x14ac:dyDescent="0.35">
      <c r="A6049" s="1" t="s">
        <v>6082</v>
      </c>
      <c r="B6049" s="1" t="s">
        <v>7</v>
      </c>
      <c r="C6049" s="1">
        <v>56</v>
      </c>
      <c r="D6049" s="1" t="s">
        <v>3</v>
      </c>
      <c r="E6049" s="1" t="s">
        <v>4</v>
      </c>
      <c r="F6049" s="1" t="s">
        <v>3</v>
      </c>
      <c r="G6049" s="1">
        <v>55</v>
      </c>
      <c r="H6049" s="1" t="s">
        <v>15</v>
      </c>
      <c r="I6049" s="1" t="s">
        <v>12</v>
      </c>
      <c r="J6049" s="1" t="s">
        <v>32</v>
      </c>
      <c r="K6049" s="1">
        <v>0</v>
      </c>
      <c r="L6049" s="1">
        <v>11.18</v>
      </c>
      <c r="M6049" s="1">
        <v>7</v>
      </c>
      <c r="N6049" s="1">
        <v>7</v>
      </c>
      <c r="O6049" s="1" t="s">
        <v>3</v>
      </c>
      <c r="P6049" s="1" t="str">
        <f>IF(Table1[[#This Row],[Churn]]="Yes","Lost Customer","Active Customer")</f>
        <v>Active Customer</v>
      </c>
      <c r="Q6049" s="3">
        <f>IF(Table1[[#This Row],[Tenure]]&lt;=12,"0-1 Year",)</f>
        <v>0</v>
      </c>
      <c r="R6049" s="3" t="str">
        <f>IF(Table1[[#This Row],[MonthlyCharges]]&lt;35,"low",IF(Table1[[#This Row],[MonthlyCharges]]&lt;70,"Medium","High"))</f>
        <v>low</v>
      </c>
    </row>
    <row r="6050" spans="1:18" x14ac:dyDescent="0.35">
      <c r="A6050" s="1" t="s">
        <v>6083</v>
      </c>
      <c r="B6050" s="1" t="s">
        <v>7</v>
      </c>
      <c r="C6050" s="1">
        <v>33</v>
      </c>
      <c r="D6050" s="1" t="s">
        <v>3</v>
      </c>
      <c r="E6050" s="1" t="s">
        <v>3</v>
      </c>
      <c r="F6050" s="1" t="s">
        <v>3</v>
      </c>
      <c r="G6050" s="1">
        <v>27</v>
      </c>
      <c r="H6050" s="1" t="s">
        <v>14</v>
      </c>
      <c r="I6050" s="1" t="s">
        <v>10</v>
      </c>
      <c r="J6050" s="1" t="s">
        <v>34</v>
      </c>
      <c r="K6050" s="1">
        <v>55.76</v>
      </c>
      <c r="L6050" s="1">
        <v>1506.69</v>
      </c>
      <c r="M6050" s="1">
        <v>4</v>
      </c>
      <c r="N6050" s="1">
        <v>7</v>
      </c>
      <c r="O6050" s="1" t="s">
        <v>3</v>
      </c>
      <c r="P6050" s="1" t="str">
        <f>IF(Table1[[#This Row],[Churn]]="Yes","Lost Customer","Active Customer")</f>
        <v>Active Customer</v>
      </c>
      <c r="Q6050" s="3">
        <f>IF(Table1[[#This Row],[Tenure]]&lt;=12,"0-1 Year",)</f>
        <v>0</v>
      </c>
      <c r="R6050" s="3" t="str">
        <f>IF(Table1[[#This Row],[MonthlyCharges]]&lt;35,"low",IF(Table1[[#This Row],[MonthlyCharges]]&lt;70,"Medium","High"))</f>
        <v>Medium</v>
      </c>
    </row>
    <row r="6051" spans="1:18" x14ac:dyDescent="0.35">
      <c r="A6051" s="1" t="s">
        <v>6084</v>
      </c>
      <c r="B6051" s="1" t="s">
        <v>7</v>
      </c>
      <c r="C6051" s="1">
        <v>60</v>
      </c>
      <c r="D6051" s="1" t="s">
        <v>4</v>
      </c>
      <c r="E6051" s="1" t="s">
        <v>3</v>
      </c>
      <c r="F6051" s="1" t="s">
        <v>4</v>
      </c>
      <c r="G6051" s="1">
        <v>15</v>
      </c>
      <c r="H6051" s="1" t="s">
        <v>14</v>
      </c>
      <c r="I6051" s="1" t="s">
        <v>11</v>
      </c>
      <c r="J6051" s="1" t="s">
        <v>44</v>
      </c>
      <c r="K6051" s="1">
        <v>83.56</v>
      </c>
      <c r="L6051" s="1">
        <v>1243.81</v>
      </c>
      <c r="M6051" s="1">
        <v>0</v>
      </c>
      <c r="N6051" s="1">
        <v>2</v>
      </c>
      <c r="O6051" s="1" t="s">
        <v>4</v>
      </c>
      <c r="P6051" s="1" t="str">
        <f>IF(Table1[[#This Row],[Churn]]="Yes","Lost Customer","Active Customer")</f>
        <v>Lost Customer</v>
      </c>
      <c r="Q6051" s="3">
        <f>IF(Table1[[#This Row],[Tenure]]&lt;=12,"0-1 Year",)</f>
        <v>0</v>
      </c>
      <c r="R6051" s="3" t="str">
        <f>IF(Table1[[#This Row],[MonthlyCharges]]&lt;35,"low",IF(Table1[[#This Row],[MonthlyCharges]]&lt;70,"Medium","High"))</f>
        <v>High</v>
      </c>
    </row>
    <row r="6052" spans="1:18" x14ac:dyDescent="0.35">
      <c r="A6052" s="1" t="s">
        <v>6085</v>
      </c>
      <c r="B6052" s="1" t="s">
        <v>8</v>
      </c>
      <c r="C6052" s="1">
        <v>42</v>
      </c>
      <c r="D6052" s="1" t="s">
        <v>3</v>
      </c>
      <c r="E6052" s="1" t="s">
        <v>4</v>
      </c>
      <c r="F6052" s="1" t="s">
        <v>3</v>
      </c>
      <c r="G6052" s="1">
        <v>6</v>
      </c>
      <c r="H6052" s="1" t="s">
        <v>15</v>
      </c>
      <c r="I6052" s="1" t="s">
        <v>10</v>
      </c>
      <c r="J6052" s="1" t="s">
        <v>32</v>
      </c>
      <c r="K6052" s="1">
        <v>45.04</v>
      </c>
      <c r="L6052" s="1">
        <v>289.74</v>
      </c>
      <c r="M6052" s="1">
        <v>5</v>
      </c>
      <c r="N6052" s="1">
        <v>6</v>
      </c>
      <c r="O6052" s="1" t="s">
        <v>3</v>
      </c>
      <c r="P6052" s="1" t="str">
        <f>IF(Table1[[#This Row],[Churn]]="Yes","Lost Customer","Active Customer")</f>
        <v>Active Customer</v>
      </c>
      <c r="Q6052" s="3" t="str">
        <f>IF(Table1[[#This Row],[Tenure]]&lt;=12,"0-1 Year",)</f>
        <v>0-1 Year</v>
      </c>
      <c r="R6052" s="3" t="str">
        <f>IF(Table1[[#This Row],[MonthlyCharges]]&lt;35,"low",IF(Table1[[#This Row],[MonthlyCharges]]&lt;70,"Medium","High"))</f>
        <v>Medium</v>
      </c>
    </row>
    <row r="6053" spans="1:18" x14ac:dyDescent="0.35">
      <c r="A6053" s="1" t="s">
        <v>6086</v>
      </c>
      <c r="B6053" s="1" t="s">
        <v>7</v>
      </c>
      <c r="C6053" s="1">
        <v>60</v>
      </c>
      <c r="D6053" s="1" t="s">
        <v>3</v>
      </c>
      <c r="E6053" s="1" t="s">
        <v>4</v>
      </c>
      <c r="F6053" s="1" t="s">
        <v>4</v>
      </c>
      <c r="G6053" s="1">
        <v>16</v>
      </c>
      <c r="H6053" s="1" t="s">
        <v>14</v>
      </c>
      <c r="I6053" s="1" t="s">
        <v>11</v>
      </c>
      <c r="J6053" s="1" t="s">
        <v>44</v>
      </c>
      <c r="K6053" s="1">
        <v>35.78</v>
      </c>
      <c r="L6053" s="1">
        <v>569.42999999999995</v>
      </c>
      <c r="M6053" s="1">
        <v>8</v>
      </c>
      <c r="N6053" s="1">
        <v>8</v>
      </c>
      <c r="O6053" s="1" t="s">
        <v>3</v>
      </c>
      <c r="P6053" s="1" t="str">
        <f>IF(Table1[[#This Row],[Churn]]="Yes","Lost Customer","Active Customer")</f>
        <v>Active Customer</v>
      </c>
      <c r="Q6053" s="3">
        <f>IF(Table1[[#This Row],[Tenure]]&lt;=12,"0-1 Year",)</f>
        <v>0</v>
      </c>
      <c r="R6053" s="3" t="str">
        <f>IF(Table1[[#This Row],[MonthlyCharges]]&lt;35,"low",IF(Table1[[#This Row],[MonthlyCharges]]&lt;70,"Medium","High"))</f>
        <v>Medium</v>
      </c>
    </row>
    <row r="6054" spans="1:18" x14ac:dyDescent="0.35">
      <c r="A6054" s="1" t="s">
        <v>6087</v>
      </c>
      <c r="B6054" s="1" t="s">
        <v>7</v>
      </c>
      <c r="C6054" s="1">
        <v>67</v>
      </c>
      <c r="D6054" s="1" t="s">
        <v>4</v>
      </c>
      <c r="E6054" s="1" t="s">
        <v>3</v>
      </c>
      <c r="F6054" s="1" t="s">
        <v>4</v>
      </c>
      <c r="G6054" s="1">
        <v>29</v>
      </c>
      <c r="H6054" s="1" t="s">
        <v>16</v>
      </c>
      <c r="I6054" s="1" t="s">
        <v>11</v>
      </c>
      <c r="J6054" s="1" t="s">
        <v>44</v>
      </c>
      <c r="K6054" s="1">
        <v>104.91</v>
      </c>
      <c r="L6054" s="1">
        <v>3045.23</v>
      </c>
      <c r="M6054" s="1">
        <v>3</v>
      </c>
      <c r="N6054" s="1">
        <v>1</v>
      </c>
      <c r="O6054" s="1" t="s">
        <v>3</v>
      </c>
      <c r="P6054" s="1" t="str">
        <f>IF(Table1[[#This Row],[Churn]]="Yes","Lost Customer","Active Customer")</f>
        <v>Active Customer</v>
      </c>
      <c r="Q6054" s="3">
        <f>IF(Table1[[#This Row],[Tenure]]&lt;=12,"0-1 Year",)</f>
        <v>0</v>
      </c>
      <c r="R6054" s="3" t="str">
        <f>IF(Table1[[#This Row],[MonthlyCharges]]&lt;35,"low",IF(Table1[[#This Row],[MonthlyCharges]]&lt;70,"Medium","High"))</f>
        <v>High</v>
      </c>
    </row>
    <row r="6055" spans="1:18" x14ac:dyDescent="0.35">
      <c r="A6055" s="1" t="s">
        <v>6088</v>
      </c>
      <c r="B6055" s="1" t="s">
        <v>8</v>
      </c>
      <c r="C6055" s="1">
        <v>35</v>
      </c>
      <c r="D6055" s="1" t="s">
        <v>3</v>
      </c>
      <c r="E6055" s="1" t="s">
        <v>3</v>
      </c>
      <c r="F6055" s="1" t="s">
        <v>4</v>
      </c>
      <c r="G6055" s="1">
        <v>54</v>
      </c>
      <c r="H6055" s="1" t="s">
        <v>16</v>
      </c>
      <c r="I6055" s="1" t="s">
        <v>10</v>
      </c>
      <c r="J6055" s="1" t="s">
        <v>40</v>
      </c>
      <c r="K6055" s="1">
        <v>98.47</v>
      </c>
      <c r="L6055" s="1">
        <v>5311.24</v>
      </c>
      <c r="M6055" s="1">
        <v>7</v>
      </c>
      <c r="N6055" s="1">
        <v>6</v>
      </c>
      <c r="O6055" s="1" t="s">
        <v>3</v>
      </c>
      <c r="P6055" s="1" t="str">
        <f>IF(Table1[[#This Row],[Churn]]="Yes","Lost Customer","Active Customer")</f>
        <v>Active Customer</v>
      </c>
      <c r="Q6055" s="3">
        <f>IF(Table1[[#This Row],[Tenure]]&lt;=12,"0-1 Year",)</f>
        <v>0</v>
      </c>
      <c r="R6055" s="3" t="str">
        <f>IF(Table1[[#This Row],[MonthlyCharges]]&lt;35,"low",IF(Table1[[#This Row],[MonthlyCharges]]&lt;70,"Medium","High"))</f>
        <v>High</v>
      </c>
    </row>
    <row r="6056" spans="1:18" x14ac:dyDescent="0.35">
      <c r="A6056" s="1" t="s">
        <v>6089</v>
      </c>
      <c r="B6056" s="1" t="s">
        <v>7</v>
      </c>
      <c r="C6056" s="1">
        <v>68</v>
      </c>
      <c r="D6056" s="1" t="s">
        <v>4</v>
      </c>
      <c r="E6056" s="1" t="s">
        <v>3</v>
      </c>
      <c r="F6056" s="1" t="s">
        <v>4</v>
      </c>
      <c r="G6056" s="1">
        <v>62</v>
      </c>
      <c r="H6056" s="1" t="s">
        <v>14</v>
      </c>
      <c r="I6056" s="1" t="s">
        <v>10</v>
      </c>
      <c r="J6056" s="1" t="s">
        <v>44</v>
      </c>
      <c r="K6056" s="1">
        <v>116.35</v>
      </c>
      <c r="L6056" s="1">
        <v>7224.7</v>
      </c>
      <c r="M6056" s="1">
        <v>6</v>
      </c>
      <c r="N6056" s="1">
        <v>3</v>
      </c>
      <c r="O6056" s="1" t="s">
        <v>4</v>
      </c>
      <c r="P6056" s="1" t="str">
        <f>IF(Table1[[#This Row],[Churn]]="Yes","Lost Customer","Active Customer")</f>
        <v>Lost Customer</v>
      </c>
      <c r="Q6056" s="3">
        <f>IF(Table1[[#This Row],[Tenure]]&lt;=12,"0-1 Year",)</f>
        <v>0</v>
      </c>
      <c r="R6056" s="3" t="str">
        <f>IF(Table1[[#This Row],[MonthlyCharges]]&lt;35,"low",IF(Table1[[#This Row],[MonthlyCharges]]&lt;70,"Medium","High"))</f>
        <v>High</v>
      </c>
    </row>
    <row r="6057" spans="1:18" x14ac:dyDescent="0.35">
      <c r="A6057" s="1" t="s">
        <v>6090</v>
      </c>
      <c r="B6057" s="1" t="s">
        <v>8</v>
      </c>
      <c r="C6057" s="1">
        <v>26</v>
      </c>
      <c r="D6057" s="1" t="s">
        <v>3</v>
      </c>
      <c r="E6057" s="1" t="s">
        <v>3</v>
      </c>
      <c r="F6057" s="1" t="s">
        <v>4</v>
      </c>
      <c r="G6057" s="1">
        <v>1</v>
      </c>
      <c r="H6057" s="1" t="s">
        <v>15</v>
      </c>
      <c r="I6057" s="1" t="s">
        <v>12</v>
      </c>
      <c r="J6057" s="1" t="s">
        <v>34</v>
      </c>
      <c r="K6057" s="1">
        <v>0</v>
      </c>
      <c r="L6057" s="1">
        <v>-17.18</v>
      </c>
      <c r="M6057" s="1">
        <v>6</v>
      </c>
      <c r="N6057" s="1">
        <v>10</v>
      </c>
      <c r="O6057" s="1" t="s">
        <v>3</v>
      </c>
      <c r="P6057" s="1" t="str">
        <f>IF(Table1[[#This Row],[Churn]]="Yes","Lost Customer","Active Customer")</f>
        <v>Active Customer</v>
      </c>
      <c r="Q6057" s="3" t="str">
        <f>IF(Table1[[#This Row],[Tenure]]&lt;=12,"0-1 Year",)</f>
        <v>0-1 Year</v>
      </c>
      <c r="R6057" s="3" t="str">
        <f>IF(Table1[[#This Row],[MonthlyCharges]]&lt;35,"low",IF(Table1[[#This Row],[MonthlyCharges]]&lt;70,"Medium","High"))</f>
        <v>low</v>
      </c>
    </row>
    <row r="6058" spans="1:18" x14ac:dyDescent="0.35">
      <c r="A6058" s="1" t="s">
        <v>6091</v>
      </c>
      <c r="B6058" s="1" t="s">
        <v>8</v>
      </c>
      <c r="C6058" s="1">
        <v>18</v>
      </c>
      <c r="D6058" s="1" t="s">
        <v>3</v>
      </c>
      <c r="E6058" s="1" t="s">
        <v>4</v>
      </c>
      <c r="F6058" s="1" t="s">
        <v>4</v>
      </c>
      <c r="G6058" s="1">
        <v>41</v>
      </c>
      <c r="H6058" s="1" t="s">
        <v>15</v>
      </c>
      <c r="I6058" s="1" t="s">
        <v>10</v>
      </c>
      <c r="J6058" s="1" t="s">
        <v>34</v>
      </c>
      <c r="K6058" s="1">
        <v>53.37</v>
      </c>
      <c r="L6058" s="1">
        <v>2197.7199999999998</v>
      </c>
      <c r="M6058" s="1">
        <v>0</v>
      </c>
      <c r="N6058" s="1">
        <v>2</v>
      </c>
      <c r="O6058" s="1" t="s">
        <v>3</v>
      </c>
      <c r="P6058" s="1" t="str">
        <f>IF(Table1[[#This Row],[Churn]]="Yes","Lost Customer","Active Customer")</f>
        <v>Active Customer</v>
      </c>
      <c r="Q6058" s="3">
        <f>IF(Table1[[#This Row],[Tenure]]&lt;=12,"0-1 Year",)</f>
        <v>0</v>
      </c>
      <c r="R6058" s="3" t="str">
        <f>IF(Table1[[#This Row],[MonthlyCharges]]&lt;35,"low",IF(Table1[[#This Row],[MonthlyCharges]]&lt;70,"Medium","High"))</f>
        <v>Medium</v>
      </c>
    </row>
    <row r="6059" spans="1:18" x14ac:dyDescent="0.35">
      <c r="A6059" s="1" t="s">
        <v>6092</v>
      </c>
      <c r="B6059" s="1" t="s">
        <v>7</v>
      </c>
      <c r="C6059" s="1">
        <v>61</v>
      </c>
      <c r="D6059" s="1" t="s">
        <v>4</v>
      </c>
      <c r="E6059" s="1" t="s">
        <v>4</v>
      </c>
      <c r="F6059" s="1" t="s">
        <v>3</v>
      </c>
      <c r="G6059" s="1">
        <v>68</v>
      </c>
      <c r="H6059" s="1" t="s">
        <v>14</v>
      </c>
      <c r="I6059" s="1" t="s">
        <v>10</v>
      </c>
      <c r="J6059" s="1" t="s">
        <v>32</v>
      </c>
      <c r="K6059" s="1">
        <v>111.39</v>
      </c>
      <c r="L6059" s="1">
        <v>7581.82</v>
      </c>
      <c r="M6059" s="1">
        <v>0</v>
      </c>
      <c r="N6059" s="1">
        <v>7</v>
      </c>
      <c r="O6059" s="1" t="s">
        <v>3</v>
      </c>
      <c r="P6059" s="1" t="str">
        <f>IF(Table1[[#This Row],[Churn]]="Yes","Lost Customer","Active Customer")</f>
        <v>Active Customer</v>
      </c>
      <c r="Q6059" s="3">
        <f>IF(Table1[[#This Row],[Tenure]]&lt;=12,"0-1 Year",)</f>
        <v>0</v>
      </c>
      <c r="R6059" s="3" t="str">
        <f>IF(Table1[[#This Row],[MonthlyCharges]]&lt;35,"low",IF(Table1[[#This Row],[MonthlyCharges]]&lt;70,"Medium","High"))</f>
        <v>High</v>
      </c>
    </row>
    <row r="6060" spans="1:18" x14ac:dyDescent="0.35">
      <c r="A6060" s="1" t="s">
        <v>6093</v>
      </c>
      <c r="B6060" s="1" t="s">
        <v>8</v>
      </c>
      <c r="C6060" s="1">
        <v>32</v>
      </c>
      <c r="D6060" s="1" t="s">
        <v>3</v>
      </c>
      <c r="E6060" s="1" t="s">
        <v>3</v>
      </c>
      <c r="F6060" s="1" t="s">
        <v>3</v>
      </c>
      <c r="G6060" s="1">
        <v>28</v>
      </c>
      <c r="H6060" s="1" t="s">
        <v>14</v>
      </c>
      <c r="I6060" s="1" t="s">
        <v>11</v>
      </c>
      <c r="J6060" s="1" t="s">
        <v>32</v>
      </c>
      <c r="K6060" s="1">
        <v>48.76</v>
      </c>
      <c r="L6060" s="1">
        <v>1357.01</v>
      </c>
      <c r="M6060" s="1">
        <v>1</v>
      </c>
      <c r="N6060" s="1">
        <v>4</v>
      </c>
      <c r="O6060" s="1" t="s">
        <v>3</v>
      </c>
      <c r="P6060" s="1" t="str">
        <f>IF(Table1[[#This Row],[Churn]]="Yes","Lost Customer","Active Customer")</f>
        <v>Active Customer</v>
      </c>
      <c r="Q6060" s="3">
        <f>IF(Table1[[#This Row],[Tenure]]&lt;=12,"0-1 Year",)</f>
        <v>0</v>
      </c>
      <c r="R6060" s="3" t="str">
        <f>IF(Table1[[#This Row],[MonthlyCharges]]&lt;35,"low",IF(Table1[[#This Row],[MonthlyCharges]]&lt;70,"Medium","High"))</f>
        <v>Medium</v>
      </c>
    </row>
    <row r="6061" spans="1:18" x14ac:dyDescent="0.35">
      <c r="A6061" s="1" t="s">
        <v>6094</v>
      </c>
      <c r="B6061" s="1" t="s">
        <v>7</v>
      </c>
      <c r="C6061" s="1">
        <v>71</v>
      </c>
      <c r="D6061" s="1" t="s">
        <v>3</v>
      </c>
      <c r="E6061" s="1" t="s">
        <v>4</v>
      </c>
      <c r="F6061" s="1" t="s">
        <v>3</v>
      </c>
      <c r="G6061" s="1">
        <v>66</v>
      </c>
      <c r="H6061" s="1" t="s">
        <v>14</v>
      </c>
      <c r="I6061" s="1" t="s">
        <v>11</v>
      </c>
      <c r="J6061" s="1" t="s">
        <v>34</v>
      </c>
      <c r="K6061" s="1">
        <v>87.91</v>
      </c>
      <c r="L6061" s="1">
        <v>5808.74</v>
      </c>
      <c r="M6061" s="1">
        <v>6</v>
      </c>
      <c r="N6061" s="1">
        <v>1</v>
      </c>
      <c r="O6061" s="1" t="s">
        <v>4</v>
      </c>
      <c r="P6061" s="1" t="str">
        <f>IF(Table1[[#This Row],[Churn]]="Yes","Lost Customer","Active Customer")</f>
        <v>Lost Customer</v>
      </c>
      <c r="Q6061" s="3">
        <f>IF(Table1[[#This Row],[Tenure]]&lt;=12,"0-1 Year",)</f>
        <v>0</v>
      </c>
      <c r="R6061" s="3" t="str">
        <f>IF(Table1[[#This Row],[MonthlyCharges]]&lt;35,"low",IF(Table1[[#This Row],[MonthlyCharges]]&lt;70,"Medium","High"))</f>
        <v>High</v>
      </c>
    </row>
    <row r="6062" spans="1:18" x14ac:dyDescent="0.35">
      <c r="A6062" s="1" t="s">
        <v>6095</v>
      </c>
      <c r="B6062" s="1" t="s">
        <v>8</v>
      </c>
      <c r="C6062" s="1">
        <v>25</v>
      </c>
      <c r="D6062" s="1" t="s">
        <v>3</v>
      </c>
      <c r="E6062" s="1" t="s">
        <v>3</v>
      </c>
      <c r="F6062" s="1" t="s">
        <v>3</v>
      </c>
      <c r="G6062" s="1">
        <v>65</v>
      </c>
      <c r="H6062" s="1" t="s">
        <v>15</v>
      </c>
      <c r="I6062" s="1" t="s">
        <v>12</v>
      </c>
      <c r="J6062" s="1" t="s">
        <v>32</v>
      </c>
      <c r="K6062" s="1">
        <v>0</v>
      </c>
      <c r="L6062" s="1">
        <v>-4.9000000000000004</v>
      </c>
      <c r="M6062" s="1">
        <v>3</v>
      </c>
      <c r="N6062" s="1">
        <v>7</v>
      </c>
      <c r="O6062" s="1" t="s">
        <v>3</v>
      </c>
      <c r="P6062" s="1" t="str">
        <f>IF(Table1[[#This Row],[Churn]]="Yes","Lost Customer","Active Customer")</f>
        <v>Active Customer</v>
      </c>
      <c r="Q6062" s="3">
        <f>IF(Table1[[#This Row],[Tenure]]&lt;=12,"0-1 Year",)</f>
        <v>0</v>
      </c>
      <c r="R6062" s="3" t="str">
        <f>IF(Table1[[#This Row],[MonthlyCharges]]&lt;35,"low",IF(Table1[[#This Row],[MonthlyCharges]]&lt;70,"Medium","High"))</f>
        <v>low</v>
      </c>
    </row>
    <row r="6063" spans="1:18" x14ac:dyDescent="0.35">
      <c r="A6063" s="1" t="s">
        <v>6096</v>
      </c>
      <c r="B6063" s="1" t="s">
        <v>8</v>
      </c>
      <c r="C6063" s="1">
        <v>47</v>
      </c>
      <c r="D6063" s="1" t="s">
        <v>3</v>
      </c>
      <c r="E6063" s="1" t="s">
        <v>3</v>
      </c>
      <c r="F6063" s="1" t="s">
        <v>4</v>
      </c>
      <c r="G6063" s="1">
        <v>41</v>
      </c>
      <c r="H6063" s="1" t="s">
        <v>14</v>
      </c>
      <c r="I6063" s="1" t="s">
        <v>12</v>
      </c>
      <c r="J6063" s="1" t="s">
        <v>40</v>
      </c>
      <c r="K6063" s="1">
        <v>0</v>
      </c>
      <c r="L6063" s="1">
        <v>2.4</v>
      </c>
      <c r="M6063" s="1">
        <v>1</v>
      </c>
      <c r="N6063" s="1">
        <v>3</v>
      </c>
      <c r="O6063" s="1" t="s">
        <v>3</v>
      </c>
      <c r="P6063" s="1" t="str">
        <f>IF(Table1[[#This Row],[Churn]]="Yes","Lost Customer","Active Customer")</f>
        <v>Active Customer</v>
      </c>
      <c r="Q6063" s="3">
        <f>IF(Table1[[#This Row],[Tenure]]&lt;=12,"0-1 Year",)</f>
        <v>0</v>
      </c>
      <c r="R6063" s="3" t="str">
        <f>IF(Table1[[#This Row],[MonthlyCharges]]&lt;35,"low",IF(Table1[[#This Row],[MonthlyCharges]]&lt;70,"Medium","High"))</f>
        <v>low</v>
      </c>
    </row>
    <row r="6064" spans="1:18" x14ac:dyDescent="0.35">
      <c r="A6064" s="1" t="s">
        <v>6097</v>
      </c>
      <c r="B6064" s="1" t="s">
        <v>7</v>
      </c>
      <c r="C6064" s="1">
        <v>36</v>
      </c>
      <c r="D6064" s="1" t="s">
        <v>3</v>
      </c>
      <c r="E6064" s="1" t="s">
        <v>4</v>
      </c>
      <c r="F6064" s="1" t="s">
        <v>4</v>
      </c>
      <c r="G6064" s="1">
        <v>19</v>
      </c>
      <c r="H6064" s="1" t="s">
        <v>15</v>
      </c>
      <c r="I6064" s="1" t="s">
        <v>10</v>
      </c>
      <c r="J6064" s="1" t="s">
        <v>34</v>
      </c>
      <c r="K6064" s="1">
        <v>35.729999999999997</v>
      </c>
      <c r="L6064" s="1">
        <v>666.34</v>
      </c>
      <c r="M6064" s="1">
        <v>2</v>
      </c>
      <c r="N6064" s="1">
        <v>1</v>
      </c>
      <c r="O6064" s="1" t="s">
        <v>3</v>
      </c>
      <c r="P6064" s="1" t="str">
        <f>IF(Table1[[#This Row],[Churn]]="Yes","Lost Customer","Active Customer")</f>
        <v>Active Customer</v>
      </c>
      <c r="Q6064" s="3">
        <f>IF(Table1[[#This Row],[Tenure]]&lt;=12,"0-1 Year",)</f>
        <v>0</v>
      </c>
      <c r="R6064" s="3" t="str">
        <f>IF(Table1[[#This Row],[MonthlyCharges]]&lt;35,"low",IF(Table1[[#This Row],[MonthlyCharges]]&lt;70,"Medium","High"))</f>
        <v>Medium</v>
      </c>
    </row>
    <row r="6065" spans="1:18" x14ac:dyDescent="0.35">
      <c r="A6065" s="1" t="s">
        <v>6098</v>
      </c>
      <c r="B6065" s="1" t="s">
        <v>8</v>
      </c>
      <c r="C6065" s="1">
        <v>73</v>
      </c>
      <c r="D6065" s="1" t="s">
        <v>4</v>
      </c>
      <c r="E6065" s="1" t="s">
        <v>4</v>
      </c>
      <c r="F6065" s="1" t="s">
        <v>3</v>
      </c>
      <c r="G6065" s="1">
        <v>19</v>
      </c>
      <c r="H6065" s="1" t="s">
        <v>16</v>
      </c>
      <c r="I6065" s="1" t="s">
        <v>12</v>
      </c>
      <c r="J6065" s="1" t="s">
        <v>44</v>
      </c>
      <c r="K6065" s="1">
        <v>0</v>
      </c>
      <c r="L6065" s="1">
        <v>-0.25</v>
      </c>
      <c r="M6065" s="1">
        <v>3</v>
      </c>
      <c r="N6065" s="1">
        <v>6</v>
      </c>
      <c r="O6065" s="1" t="s">
        <v>3</v>
      </c>
      <c r="P6065" s="1" t="str">
        <f>IF(Table1[[#This Row],[Churn]]="Yes","Lost Customer","Active Customer")</f>
        <v>Active Customer</v>
      </c>
      <c r="Q6065" s="3">
        <f>IF(Table1[[#This Row],[Tenure]]&lt;=12,"0-1 Year",)</f>
        <v>0</v>
      </c>
      <c r="R6065" s="3" t="str">
        <f>IF(Table1[[#This Row],[MonthlyCharges]]&lt;35,"low",IF(Table1[[#This Row],[MonthlyCharges]]&lt;70,"Medium","High"))</f>
        <v>low</v>
      </c>
    </row>
    <row r="6066" spans="1:18" x14ac:dyDescent="0.35">
      <c r="A6066" s="1" t="s">
        <v>6099</v>
      </c>
      <c r="B6066" s="1" t="s">
        <v>8</v>
      </c>
      <c r="C6066" s="1">
        <v>20</v>
      </c>
      <c r="D6066" s="1" t="s">
        <v>3</v>
      </c>
      <c r="E6066" s="1" t="s">
        <v>4</v>
      </c>
      <c r="F6066" s="1" t="s">
        <v>3</v>
      </c>
      <c r="G6066" s="1">
        <v>52</v>
      </c>
      <c r="H6066" s="1" t="s">
        <v>15</v>
      </c>
      <c r="I6066" s="1" t="s">
        <v>11</v>
      </c>
      <c r="J6066" s="1" t="s">
        <v>34</v>
      </c>
      <c r="K6066" s="1">
        <v>99.67</v>
      </c>
      <c r="L6066" s="1">
        <v>5196.91</v>
      </c>
      <c r="M6066" s="1">
        <v>6</v>
      </c>
      <c r="N6066" s="1">
        <v>10</v>
      </c>
      <c r="O6066" s="1" t="s">
        <v>3</v>
      </c>
      <c r="P6066" s="1" t="str">
        <f>IF(Table1[[#This Row],[Churn]]="Yes","Lost Customer","Active Customer")</f>
        <v>Active Customer</v>
      </c>
      <c r="Q6066" s="3">
        <f>IF(Table1[[#This Row],[Tenure]]&lt;=12,"0-1 Year",)</f>
        <v>0</v>
      </c>
      <c r="R6066" s="3" t="str">
        <f>IF(Table1[[#This Row],[MonthlyCharges]]&lt;35,"low",IF(Table1[[#This Row],[MonthlyCharges]]&lt;70,"Medium","High"))</f>
        <v>High</v>
      </c>
    </row>
    <row r="6067" spans="1:18" x14ac:dyDescent="0.35">
      <c r="A6067" s="1" t="s">
        <v>6100</v>
      </c>
      <c r="B6067" s="1" t="s">
        <v>8</v>
      </c>
      <c r="C6067" s="1">
        <v>33</v>
      </c>
      <c r="D6067" s="1" t="s">
        <v>3</v>
      </c>
      <c r="E6067" s="1" t="s">
        <v>4</v>
      </c>
      <c r="F6067" s="1" t="s">
        <v>3</v>
      </c>
      <c r="G6067" s="1">
        <v>58</v>
      </c>
      <c r="H6067" s="1" t="s">
        <v>15</v>
      </c>
      <c r="I6067" s="1" t="s">
        <v>11</v>
      </c>
      <c r="J6067" s="1" t="s">
        <v>40</v>
      </c>
      <c r="K6067" s="1">
        <v>47.6</v>
      </c>
      <c r="L6067" s="1">
        <v>2752.12</v>
      </c>
      <c r="M6067" s="1">
        <v>0</v>
      </c>
      <c r="N6067" s="1">
        <v>7</v>
      </c>
      <c r="O6067" s="1" t="s">
        <v>3</v>
      </c>
      <c r="P6067" s="1" t="str">
        <f>IF(Table1[[#This Row],[Churn]]="Yes","Lost Customer","Active Customer")</f>
        <v>Active Customer</v>
      </c>
      <c r="Q6067" s="3">
        <f>IF(Table1[[#This Row],[Tenure]]&lt;=12,"0-1 Year",)</f>
        <v>0</v>
      </c>
      <c r="R6067" s="3" t="str">
        <f>IF(Table1[[#This Row],[MonthlyCharges]]&lt;35,"low",IF(Table1[[#This Row],[MonthlyCharges]]&lt;70,"Medium","High"))</f>
        <v>Medium</v>
      </c>
    </row>
    <row r="6068" spans="1:18" x14ac:dyDescent="0.35">
      <c r="A6068" s="1" t="s">
        <v>6101</v>
      </c>
      <c r="B6068" s="1" t="s">
        <v>8</v>
      </c>
      <c r="C6068" s="1">
        <v>65</v>
      </c>
      <c r="D6068" s="1" t="s">
        <v>3</v>
      </c>
      <c r="E6068" s="1" t="s">
        <v>3</v>
      </c>
      <c r="F6068" s="1" t="s">
        <v>3</v>
      </c>
      <c r="G6068" s="1">
        <v>63</v>
      </c>
      <c r="H6068" s="1" t="s">
        <v>14</v>
      </c>
      <c r="I6068" s="1" t="s">
        <v>11</v>
      </c>
      <c r="J6068" s="1" t="s">
        <v>32</v>
      </c>
      <c r="K6068" s="1">
        <v>57.24</v>
      </c>
      <c r="L6068" s="1">
        <v>3610.06</v>
      </c>
      <c r="M6068" s="1">
        <v>0</v>
      </c>
      <c r="N6068" s="1">
        <v>2</v>
      </c>
      <c r="O6068" s="1" t="s">
        <v>3</v>
      </c>
      <c r="P6068" s="1" t="str">
        <f>IF(Table1[[#This Row],[Churn]]="Yes","Lost Customer","Active Customer")</f>
        <v>Active Customer</v>
      </c>
      <c r="Q6068" s="3">
        <f>IF(Table1[[#This Row],[Tenure]]&lt;=12,"0-1 Year",)</f>
        <v>0</v>
      </c>
      <c r="R6068" s="3" t="str">
        <f>IF(Table1[[#This Row],[MonthlyCharges]]&lt;35,"low",IF(Table1[[#This Row],[MonthlyCharges]]&lt;70,"Medium","High"))</f>
        <v>Medium</v>
      </c>
    </row>
    <row r="6069" spans="1:18" x14ac:dyDescent="0.35">
      <c r="A6069" s="1" t="s">
        <v>6102</v>
      </c>
      <c r="B6069" s="1" t="s">
        <v>8</v>
      </c>
      <c r="C6069" s="1">
        <v>34</v>
      </c>
      <c r="D6069" s="1" t="s">
        <v>3</v>
      </c>
      <c r="E6069" s="1" t="s">
        <v>4</v>
      </c>
      <c r="F6069" s="1" t="s">
        <v>4</v>
      </c>
      <c r="G6069" s="1">
        <v>43</v>
      </c>
      <c r="H6069" s="1" t="s">
        <v>15</v>
      </c>
      <c r="I6069" s="1" t="s">
        <v>11</v>
      </c>
      <c r="J6069" s="1" t="s">
        <v>44</v>
      </c>
      <c r="K6069" s="1">
        <v>99.14</v>
      </c>
      <c r="L6069" s="1">
        <v>4255.82</v>
      </c>
      <c r="M6069" s="1">
        <v>1</v>
      </c>
      <c r="N6069" s="1">
        <v>2</v>
      </c>
      <c r="O6069" s="1" t="s">
        <v>3</v>
      </c>
      <c r="P6069" s="1" t="str">
        <f>IF(Table1[[#This Row],[Churn]]="Yes","Lost Customer","Active Customer")</f>
        <v>Active Customer</v>
      </c>
      <c r="Q6069" s="3">
        <f>IF(Table1[[#This Row],[Tenure]]&lt;=12,"0-1 Year",)</f>
        <v>0</v>
      </c>
      <c r="R6069" s="3" t="str">
        <f>IF(Table1[[#This Row],[MonthlyCharges]]&lt;35,"low",IF(Table1[[#This Row],[MonthlyCharges]]&lt;70,"Medium","High"))</f>
        <v>High</v>
      </c>
    </row>
    <row r="6070" spans="1:18" x14ac:dyDescent="0.35">
      <c r="A6070" s="1" t="s">
        <v>6103</v>
      </c>
      <c r="B6070" s="1" t="s">
        <v>7</v>
      </c>
      <c r="C6070" s="1">
        <v>27</v>
      </c>
      <c r="D6070" s="1" t="s">
        <v>3</v>
      </c>
      <c r="E6070" s="1" t="s">
        <v>4</v>
      </c>
      <c r="F6070" s="1" t="s">
        <v>4</v>
      </c>
      <c r="G6070" s="1">
        <v>6</v>
      </c>
      <c r="H6070" s="1" t="s">
        <v>14</v>
      </c>
      <c r="I6070" s="1" t="s">
        <v>11</v>
      </c>
      <c r="J6070" s="1" t="s">
        <v>44</v>
      </c>
      <c r="K6070" s="1">
        <v>85.35</v>
      </c>
      <c r="L6070" s="1">
        <v>513.41999999999996</v>
      </c>
      <c r="M6070" s="1">
        <v>2</v>
      </c>
      <c r="N6070" s="1">
        <v>2</v>
      </c>
      <c r="O6070" s="1" t="s">
        <v>4</v>
      </c>
      <c r="P6070" s="1" t="str">
        <f>IF(Table1[[#This Row],[Churn]]="Yes","Lost Customer","Active Customer")</f>
        <v>Lost Customer</v>
      </c>
      <c r="Q6070" s="3" t="str">
        <f>IF(Table1[[#This Row],[Tenure]]&lt;=12,"0-1 Year",)</f>
        <v>0-1 Year</v>
      </c>
      <c r="R6070" s="3" t="str">
        <f>IF(Table1[[#This Row],[MonthlyCharges]]&lt;35,"low",IF(Table1[[#This Row],[MonthlyCharges]]&lt;70,"Medium","High"))</f>
        <v>High</v>
      </c>
    </row>
    <row r="6071" spans="1:18" x14ac:dyDescent="0.35">
      <c r="A6071" s="1" t="s">
        <v>6104</v>
      </c>
      <c r="B6071" s="1" t="s">
        <v>7</v>
      </c>
      <c r="C6071" s="1">
        <v>53</v>
      </c>
      <c r="D6071" s="1" t="s">
        <v>3</v>
      </c>
      <c r="E6071" s="1" t="s">
        <v>4</v>
      </c>
      <c r="F6071" s="1" t="s">
        <v>4</v>
      </c>
      <c r="G6071" s="1">
        <v>49</v>
      </c>
      <c r="H6071" s="1" t="s">
        <v>14</v>
      </c>
      <c r="I6071" s="1" t="s">
        <v>11</v>
      </c>
      <c r="J6071" s="1" t="s">
        <v>32</v>
      </c>
      <c r="K6071" s="1">
        <v>80.069999999999993</v>
      </c>
      <c r="L6071" s="1">
        <v>3921.07</v>
      </c>
      <c r="M6071" s="1">
        <v>2</v>
      </c>
      <c r="N6071" s="1">
        <v>3</v>
      </c>
      <c r="O6071" s="1" t="s">
        <v>3</v>
      </c>
      <c r="P6071" s="1" t="str">
        <f>IF(Table1[[#This Row],[Churn]]="Yes","Lost Customer","Active Customer")</f>
        <v>Active Customer</v>
      </c>
      <c r="Q6071" s="3">
        <f>IF(Table1[[#This Row],[Tenure]]&lt;=12,"0-1 Year",)</f>
        <v>0</v>
      </c>
      <c r="R6071" s="3" t="str">
        <f>IF(Table1[[#This Row],[MonthlyCharges]]&lt;35,"low",IF(Table1[[#This Row],[MonthlyCharges]]&lt;70,"Medium","High"))</f>
        <v>High</v>
      </c>
    </row>
    <row r="6072" spans="1:18" x14ac:dyDescent="0.35">
      <c r="A6072" s="1" t="s">
        <v>6105</v>
      </c>
      <c r="B6072" s="1" t="s">
        <v>7</v>
      </c>
      <c r="C6072" s="1">
        <v>27</v>
      </c>
      <c r="D6072" s="1" t="s">
        <v>3</v>
      </c>
      <c r="E6072" s="1" t="s">
        <v>3</v>
      </c>
      <c r="F6072" s="1" t="s">
        <v>4</v>
      </c>
      <c r="G6072" s="1">
        <v>56</v>
      </c>
      <c r="H6072" s="1" t="s">
        <v>16</v>
      </c>
      <c r="I6072" s="1" t="s">
        <v>11</v>
      </c>
      <c r="J6072" s="1" t="s">
        <v>32</v>
      </c>
      <c r="K6072" s="1">
        <v>107.11</v>
      </c>
      <c r="L6072" s="1">
        <v>5983.08</v>
      </c>
      <c r="M6072" s="1">
        <v>5</v>
      </c>
      <c r="N6072" s="1">
        <v>8</v>
      </c>
      <c r="O6072" s="1" t="s">
        <v>3</v>
      </c>
      <c r="P6072" s="1" t="str">
        <f>IF(Table1[[#This Row],[Churn]]="Yes","Lost Customer","Active Customer")</f>
        <v>Active Customer</v>
      </c>
      <c r="Q6072" s="3">
        <f>IF(Table1[[#This Row],[Tenure]]&lt;=12,"0-1 Year",)</f>
        <v>0</v>
      </c>
      <c r="R6072" s="3" t="str">
        <f>IF(Table1[[#This Row],[MonthlyCharges]]&lt;35,"low",IF(Table1[[#This Row],[MonthlyCharges]]&lt;70,"Medium","High"))</f>
        <v>High</v>
      </c>
    </row>
    <row r="6073" spans="1:18" x14ac:dyDescent="0.35">
      <c r="A6073" s="1" t="s">
        <v>6106</v>
      </c>
      <c r="B6073" s="1" t="s">
        <v>7</v>
      </c>
      <c r="C6073" s="1">
        <v>63</v>
      </c>
      <c r="D6073" s="1" t="s">
        <v>4</v>
      </c>
      <c r="E6073" s="1" t="s">
        <v>3</v>
      </c>
      <c r="F6073" s="1" t="s">
        <v>4</v>
      </c>
      <c r="G6073" s="1">
        <v>9</v>
      </c>
      <c r="H6073" s="1" t="s">
        <v>14</v>
      </c>
      <c r="I6073" s="1" t="s">
        <v>11</v>
      </c>
      <c r="J6073" s="1" t="s">
        <v>44</v>
      </c>
      <c r="K6073" s="1">
        <v>44.27</v>
      </c>
      <c r="L6073" s="1">
        <v>385.61</v>
      </c>
      <c r="M6073" s="1">
        <v>7</v>
      </c>
      <c r="N6073" s="1">
        <v>6</v>
      </c>
      <c r="O6073" s="1" t="s">
        <v>3</v>
      </c>
      <c r="P6073" s="1" t="str">
        <f>IF(Table1[[#This Row],[Churn]]="Yes","Lost Customer","Active Customer")</f>
        <v>Active Customer</v>
      </c>
      <c r="Q6073" s="3" t="str">
        <f>IF(Table1[[#This Row],[Tenure]]&lt;=12,"0-1 Year",)</f>
        <v>0-1 Year</v>
      </c>
      <c r="R6073" s="3" t="str">
        <f>IF(Table1[[#This Row],[MonthlyCharges]]&lt;35,"low",IF(Table1[[#This Row],[MonthlyCharges]]&lt;70,"Medium","High"))</f>
        <v>Medium</v>
      </c>
    </row>
    <row r="6074" spans="1:18" x14ac:dyDescent="0.35">
      <c r="A6074" s="1" t="s">
        <v>6107</v>
      </c>
      <c r="B6074" s="1" t="s">
        <v>7</v>
      </c>
      <c r="C6074" s="1">
        <v>47</v>
      </c>
      <c r="D6074" s="1" t="s">
        <v>3</v>
      </c>
      <c r="E6074" s="1" t="s">
        <v>3</v>
      </c>
      <c r="F6074" s="1" t="s">
        <v>3</v>
      </c>
      <c r="G6074" s="1">
        <v>26</v>
      </c>
      <c r="H6074" s="1" t="s">
        <v>14</v>
      </c>
      <c r="I6074" s="1" t="s">
        <v>10</v>
      </c>
      <c r="J6074" s="1" t="s">
        <v>34</v>
      </c>
      <c r="K6074" s="1">
        <v>31.01</v>
      </c>
      <c r="L6074" s="1">
        <v>793.19</v>
      </c>
      <c r="M6074" s="1">
        <v>6</v>
      </c>
      <c r="N6074" s="1">
        <v>7</v>
      </c>
      <c r="O6074" s="1" t="s">
        <v>3</v>
      </c>
      <c r="P6074" s="1" t="str">
        <f>IF(Table1[[#This Row],[Churn]]="Yes","Lost Customer","Active Customer")</f>
        <v>Active Customer</v>
      </c>
      <c r="Q6074" s="3">
        <f>IF(Table1[[#This Row],[Tenure]]&lt;=12,"0-1 Year",)</f>
        <v>0</v>
      </c>
      <c r="R6074" s="3" t="str">
        <f>IF(Table1[[#This Row],[MonthlyCharges]]&lt;35,"low",IF(Table1[[#This Row],[MonthlyCharges]]&lt;70,"Medium","High"))</f>
        <v>low</v>
      </c>
    </row>
    <row r="6075" spans="1:18" x14ac:dyDescent="0.35">
      <c r="A6075" s="1" t="s">
        <v>6108</v>
      </c>
      <c r="B6075" s="1" t="s">
        <v>7</v>
      </c>
      <c r="C6075" s="1">
        <v>63</v>
      </c>
      <c r="D6075" s="1" t="s">
        <v>4</v>
      </c>
      <c r="E6075" s="1" t="s">
        <v>3</v>
      </c>
      <c r="F6075" s="1" t="s">
        <v>4</v>
      </c>
      <c r="G6075" s="1">
        <v>44</v>
      </c>
      <c r="H6075" s="1" t="s">
        <v>14</v>
      </c>
      <c r="I6075" s="1" t="s">
        <v>12</v>
      </c>
      <c r="J6075" s="1" t="s">
        <v>32</v>
      </c>
      <c r="K6075" s="1">
        <v>0</v>
      </c>
      <c r="L6075" s="1">
        <v>7.32</v>
      </c>
      <c r="M6075" s="1">
        <v>8</v>
      </c>
      <c r="N6075" s="1">
        <v>3</v>
      </c>
      <c r="O6075" s="1" t="s">
        <v>4</v>
      </c>
      <c r="P6075" s="1" t="str">
        <f>IF(Table1[[#This Row],[Churn]]="Yes","Lost Customer","Active Customer")</f>
        <v>Lost Customer</v>
      </c>
      <c r="Q6075" s="3">
        <f>IF(Table1[[#This Row],[Tenure]]&lt;=12,"0-1 Year",)</f>
        <v>0</v>
      </c>
      <c r="R6075" s="3" t="str">
        <f>IF(Table1[[#This Row],[MonthlyCharges]]&lt;35,"low",IF(Table1[[#This Row],[MonthlyCharges]]&lt;70,"Medium","High"))</f>
        <v>low</v>
      </c>
    </row>
    <row r="6076" spans="1:18" x14ac:dyDescent="0.35">
      <c r="A6076" s="1" t="s">
        <v>6109</v>
      </c>
      <c r="B6076" s="1" t="s">
        <v>8</v>
      </c>
      <c r="C6076" s="1">
        <v>70</v>
      </c>
      <c r="D6076" s="1" t="s">
        <v>4</v>
      </c>
      <c r="E6076" s="1" t="s">
        <v>4</v>
      </c>
      <c r="F6076" s="1" t="s">
        <v>4</v>
      </c>
      <c r="G6076" s="1">
        <v>15</v>
      </c>
      <c r="H6076" s="1" t="s">
        <v>14</v>
      </c>
      <c r="I6076" s="1" t="s">
        <v>10</v>
      </c>
      <c r="J6076" s="1" t="s">
        <v>34</v>
      </c>
      <c r="K6076" s="1">
        <v>56.31</v>
      </c>
      <c r="L6076" s="1">
        <v>864.5</v>
      </c>
      <c r="M6076" s="1">
        <v>1</v>
      </c>
      <c r="N6076" s="1">
        <v>5</v>
      </c>
      <c r="O6076" s="1" t="s">
        <v>4</v>
      </c>
      <c r="P6076" s="1" t="str">
        <f>IF(Table1[[#This Row],[Churn]]="Yes","Lost Customer","Active Customer")</f>
        <v>Lost Customer</v>
      </c>
      <c r="Q6076" s="3">
        <f>IF(Table1[[#This Row],[Tenure]]&lt;=12,"0-1 Year",)</f>
        <v>0</v>
      </c>
      <c r="R6076" s="3" t="str">
        <f>IF(Table1[[#This Row],[MonthlyCharges]]&lt;35,"low",IF(Table1[[#This Row],[MonthlyCharges]]&lt;70,"Medium","High"))</f>
        <v>Medium</v>
      </c>
    </row>
    <row r="6077" spans="1:18" x14ac:dyDescent="0.35">
      <c r="A6077" s="1" t="s">
        <v>6110</v>
      </c>
      <c r="B6077" s="1" t="s">
        <v>7</v>
      </c>
      <c r="C6077" s="1">
        <v>41</v>
      </c>
      <c r="D6077" s="1" t="s">
        <v>3</v>
      </c>
      <c r="E6077" s="1" t="s">
        <v>3</v>
      </c>
      <c r="F6077" s="1" t="s">
        <v>4</v>
      </c>
      <c r="G6077" s="1">
        <v>62</v>
      </c>
      <c r="H6077" s="1" t="s">
        <v>14</v>
      </c>
      <c r="I6077" s="1" t="s">
        <v>10</v>
      </c>
      <c r="J6077" s="1" t="s">
        <v>34</v>
      </c>
      <c r="K6077" s="1">
        <v>102.38</v>
      </c>
      <c r="L6077" s="1">
        <v>6338.87</v>
      </c>
      <c r="M6077" s="1">
        <v>0</v>
      </c>
      <c r="N6077" s="1">
        <v>10</v>
      </c>
      <c r="O6077" s="1" t="s">
        <v>3</v>
      </c>
      <c r="P6077" s="1" t="str">
        <f>IF(Table1[[#This Row],[Churn]]="Yes","Lost Customer","Active Customer")</f>
        <v>Active Customer</v>
      </c>
      <c r="Q6077" s="3">
        <f>IF(Table1[[#This Row],[Tenure]]&lt;=12,"0-1 Year",)</f>
        <v>0</v>
      </c>
      <c r="R6077" s="3" t="str">
        <f>IF(Table1[[#This Row],[MonthlyCharges]]&lt;35,"low",IF(Table1[[#This Row],[MonthlyCharges]]&lt;70,"Medium","High"))</f>
        <v>High</v>
      </c>
    </row>
    <row r="6078" spans="1:18" x14ac:dyDescent="0.35">
      <c r="A6078" s="1" t="s">
        <v>6111</v>
      </c>
      <c r="B6078" s="1" t="s">
        <v>8</v>
      </c>
      <c r="C6078" s="1">
        <v>30</v>
      </c>
      <c r="D6078" s="1" t="s">
        <v>3</v>
      </c>
      <c r="E6078" s="1" t="s">
        <v>4</v>
      </c>
      <c r="F6078" s="1" t="s">
        <v>4</v>
      </c>
      <c r="G6078" s="1">
        <v>66</v>
      </c>
      <c r="H6078" s="1" t="s">
        <v>15</v>
      </c>
      <c r="I6078" s="1" t="s">
        <v>11</v>
      </c>
      <c r="J6078" s="1" t="s">
        <v>44</v>
      </c>
      <c r="K6078" s="1">
        <v>81.319999999999993</v>
      </c>
      <c r="L6078" s="1">
        <v>5374.53</v>
      </c>
      <c r="M6078" s="1">
        <v>1</v>
      </c>
      <c r="N6078" s="1">
        <v>1</v>
      </c>
      <c r="O6078" s="1" t="s">
        <v>3</v>
      </c>
      <c r="P6078" s="1" t="str">
        <f>IF(Table1[[#This Row],[Churn]]="Yes","Lost Customer","Active Customer")</f>
        <v>Active Customer</v>
      </c>
      <c r="Q6078" s="3">
        <f>IF(Table1[[#This Row],[Tenure]]&lt;=12,"0-1 Year",)</f>
        <v>0</v>
      </c>
      <c r="R6078" s="3" t="str">
        <f>IF(Table1[[#This Row],[MonthlyCharges]]&lt;35,"low",IF(Table1[[#This Row],[MonthlyCharges]]&lt;70,"Medium","High"))</f>
        <v>High</v>
      </c>
    </row>
    <row r="6079" spans="1:18" x14ac:dyDescent="0.35">
      <c r="A6079" s="1" t="s">
        <v>6112</v>
      </c>
      <c r="B6079" s="1" t="s">
        <v>7</v>
      </c>
      <c r="C6079" s="1">
        <v>61</v>
      </c>
      <c r="D6079" s="1" t="s">
        <v>3</v>
      </c>
      <c r="E6079" s="1" t="s">
        <v>4</v>
      </c>
      <c r="F6079" s="1" t="s">
        <v>4</v>
      </c>
      <c r="G6079" s="1">
        <v>20</v>
      </c>
      <c r="H6079" s="1" t="s">
        <v>15</v>
      </c>
      <c r="I6079" s="1" t="s">
        <v>10</v>
      </c>
      <c r="J6079" s="1" t="s">
        <v>32</v>
      </c>
      <c r="K6079" s="1">
        <v>114.39</v>
      </c>
      <c r="L6079" s="1">
        <v>2278.5100000000002</v>
      </c>
      <c r="M6079" s="1">
        <v>6</v>
      </c>
      <c r="N6079" s="1">
        <v>7</v>
      </c>
      <c r="O6079" s="1" t="s">
        <v>3</v>
      </c>
      <c r="P6079" s="1" t="str">
        <f>IF(Table1[[#This Row],[Churn]]="Yes","Lost Customer","Active Customer")</f>
        <v>Active Customer</v>
      </c>
      <c r="Q6079" s="3">
        <f>IF(Table1[[#This Row],[Tenure]]&lt;=12,"0-1 Year",)</f>
        <v>0</v>
      </c>
      <c r="R6079" s="3" t="str">
        <f>IF(Table1[[#This Row],[MonthlyCharges]]&lt;35,"low",IF(Table1[[#This Row],[MonthlyCharges]]&lt;70,"Medium","High"))</f>
        <v>High</v>
      </c>
    </row>
    <row r="6080" spans="1:18" x14ac:dyDescent="0.35">
      <c r="A6080" s="1" t="s">
        <v>6113</v>
      </c>
      <c r="B6080" s="1" t="s">
        <v>7</v>
      </c>
      <c r="C6080" s="1">
        <v>68</v>
      </c>
      <c r="D6080" s="1" t="s">
        <v>4</v>
      </c>
      <c r="E6080" s="1" t="s">
        <v>3</v>
      </c>
      <c r="F6080" s="1" t="s">
        <v>4</v>
      </c>
      <c r="G6080" s="1">
        <v>45</v>
      </c>
      <c r="H6080" s="1" t="s">
        <v>15</v>
      </c>
      <c r="I6080" s="1" t="s">
        <v>10</v>
      </c>
      <c r="J6080" s="1" t="s">
        <v>40</v>
      </c>
      <c r="K6080" s="1">
        <v>73.150000000000006</v>
      </c>
      <c r="L6080" s="1">
        <v>3296.93</v>
      </c>
      <c r="M6080" s="1">
        <v>8</v>
      </c>
      <c r="N6080" s="1">
        <v>9</v>
      </c>
      <c r="O6080" s="1" t="s">
        <v>3</v>
      </c>
      <c r="P6080" s="1" t="str">
        <f>IF(Table1[[#This Row],[Churn]]="Yes","Lost Customer","Active Customer")</f>
        <v>Active Customer</v>
      </c>
      <c r="Q6080" s="3">
        <f>IF(Table1[[#This Row],[Tenure]]&lt;=12,"0-1 Year",)</f>
        <v>0</v>
      </c>
      <c r="R6080" s="3" t="str">
        <f>IF(Table1[[#This Row],[MonthlyCharges]]&lt;35,"low",IF(Table1[[#This Row],[MonthlyCharges]]&lt;70,"Medium","High"))</f>
        <v>High</v>
      </c>
    </row>
    <row r="6081" spans="1:18" x14ac:dyDescent="0.35">
      <c r="A6081" s="1" t="s">
        <v>6114</v>
      </c>
      <c r="B6081" s="1" t="s">
        <v>8</v>
      </c>
      <c r="C6081" s="1">
        <v>68</v>
      </c>
      <c r="D6081" s="1" t="s">
        <v>4</v>
      </c>
      <c r="E6081" s="1" t="s">
        <v>4</v>
      </c>
      <c r="F6081" s="1" t="s">
        <v>3</v>
      </c>
      <c r="G6081" s="1">
        <v>21</v>
      </c>
      <c r="H6081" s="1" t="s">
        <v>14</v>
      </c>
      <c r="I6081" s="1" t="s">
        <v>10</v>
      </c>
      <c r="J6081" s="1" t="s">
        <v>40</v>
      </c>
      <c r="K6081" s="1">
        <v>38.85</v>
      </c>
      <c r="L6081" s="1">
        <v>804.02</v>
      </c>
      <c r="M6081" s="1">
        <v>1</v>
      </c>
      <c r="N6081" s="1">
        <v>5</v>
      </c>
      <c r="O6081" s="1" t="s">
        <v>3</v>
      </c>
      <c r="P6081" s="1" t="str">
        <f>IF(Table1[[#This Row],[Churn]]="Yes","Lost Customer","Active Customer")</f>
        <v>Active Customer</v>
      </c>
      <c r="Q6081" s="3">
        <f>IF(Table1[[#This Row],[Tenure]]&lt;=12,"0-1 Year",)</f>
        <v>0</v>
      </c>
      <c r="R6081" s="3" t="str">
        <f>IF(Table1[[#This Row],[MonthlyCharges]]&lt;35,"low",IF(Table1[[#This Row],[MonthlyCharges]]&lt;70,"Medium","High"))</f>
        <v>Medium</v>
      </c>
    </row>
    <row r="6082" spans="1:18" x14ac:dyDescent="0.35">
      <c r="A6082" s="1" t="s">
        <v>6115</v>
      </c>
      <c r="B6082" s="1" t="s">
        <v>7</v>
      </c>
      <c r="C6082" s="1">
        <v>62</v>
      </c>
      <c r="D6082" s="1" t="s">
        <v>3</v>
      </c>
      <c r="E6082" s="1" t="s">
        <v>4</v>
      </c>
      <c r="F6082" s="1" t="s">
        <v>4</v>
      </c>
      <c r="G6082" s="1">
        <v>37</v>
      </c>
      <c r="H6082" s="1" t="s">
        <v>16</v>
      </c>
      <c r="I6082" s="1" t="s">
        <v>10</v>
      </c>
      <c r="J6082" s="1" t="s">
        <v>34</v>
      </c>
      <c r="K6082" s="1">
        <v>43.1</v>
      </c>
      <c r="L6082" s="1">
        <v>1596.94</v>
      </c>
      <c r="M6082" s="1">
        <v>6</v>
      </c>
      <c r="N6082" s="1">
        <v>5</v>
      </c>
      <c r="O6082" s="1" t="s">
        <v>3</v>
      </c>
      <c r="P6082" s="1" t="str">
        <f>IF(Table1[[#This Row],[Churn]]="Yes","Lost Customer","Active Customer")</f>
        <v>Active Customer</v>
      </c>
      <c r="Q6082" s="3">
        <f>IF(Table1[[#This Row],[Tenure]]&lt;=12,"0-1 Year",)</f>
        <v>0</v>
      </c>
      <c r="R6082" s="3" t="str">
        <f>IF(Table1[[#This Row],[MonthlyCharges]]&lt;35,"low",IF(Table1[[#This Row],[MonthlyCharges]]&lt;70,"Medium","High"))</f>
        <v>Medium</v>
      </c>
    </row>
    <row r="6083" spans="1:18" x14ac:dyDescent="0.35">
      <c r="A6083" s="1" t="s">
        <v>6116</v>
      </c>
      <c r="B6083" s="1" t="s">
        <v>8</v>
      </c>
      <c r="C6083" s="1">
        <v>73</v>
      </c>
      <c r="D6083" s="1" t="s">
        <v>4</v>
      </c>
      <c r="E6083" s="1" t="s">
        <v>3</v>
      </c>
      <c r="F6083" s="1" t="s">
        <v>3</v>
      </c>
      <c r="G6083" s="1">
        <v>35</v>
      </c>
      <c r="H6083" s="1" t="s">
        <v>14</v>
      </c>
      <c r="I6083" s="1" t="s">
        <v>10</v>
      </c>
      <c r="J6083" s="1" t="s">
        <v>32</v>
      </c>
      <c r="K6083" s="1">
        <v>88.93</v>
      </c>
      <c r="L6083" s="1">
        <v>3118.2</v>
      </c>
      <c r="M6083" s="1">
        <v>8</v>
      </c>
      <c r="N6083" s="1">
        <v>1</v>
      </c>
      <c r="O6083" s="1" t="s">
        <v>4</v>
      </c>
      <c r="P6083" s="1" t="str">
        <f>IF(Table1[[#This Row],[Churn]]="Yes","Lost Customer","Active Customer")</f>
        <v>Lost Customer</v>
      </c>
      <c r="Q6083" s="3">
        <f>IF(Table1[[#This Row],[Tenure]]&lt;=12,"0-1 Year",)</f>
        <v>0</v>
      </c>
      <c r="R6083" s="3" t="str">
        <f>IF(Table1[[#This Row],[MonthlyCharges]]&lt;35,"low",IF(Table1[[#This Row],[MonthlyCharges]]&lt;70,"Medium","High"))</f>
        <v>High</v>
      </c>
    </row>
    <row r="6084" spans="1:18" x14ac:dyDescent="0.35">
      <c r="A6084" s="1" t="s">
        <v>6117</v>
      </c>
      <c r="B6084" s="1" t="s">
        <v>8</v>
      </c>
      <c r="C6084" s="1">
        <v>51</v>
      </c>
      <c r="D6084" s="1" t="s">
        <v>3</v>
      </c>
      <c r="E6084" s="1" t="s">
        <v>3</v>
      </c>
      <c r="F6084" s="1" t="s">
        <v>3</v>
      </c>
      <c r="G6084" s="1">
        <v>12</v>
      </c>
      <c r="H6084" s="1" t="s">
        <v>15</v>
      </c>
      <c r="I6084" s="1" t="s">
        <v>10</v>
      </c>
      <c r="J6084" s="1" t="s">
        <v>40</v>
      </c>
      <c r="K6084" s="1">
        <v>69.61</v>
      </c>
      <c r="L6084" s="1">
        <v>838.52</v>
      </c>
      <c r="M6084" s="1">
        <v>3</v>
      </c>
      <c r="N6084" s="1">
        <v>6</v>
      </c>
      <c r="O6084" s="1" t="s">
        <v>3</v>
      </c>
      <c r="P6084" s="1" t="str">
        <f>IF(Table1[[#This Row],[Churn]]="Yes","Lost Customer","Active Customer")</f>
        <v>Active Customer</v>
      </c>
      <c r="Q6084" s="3" t="str">
        <f>IF(Table1[[#This Row],[Tenure]]&lt;=12,"0-1 Year",)</f>
        <v>0-1 Year</v>
      </c>
      <c r="R6084" s="3" t="str">
        <f>IF(Table1[[#This Row],[MonthlyCharges]]&lt;35,"low",IF(Table1[[#This Row],[MonthlyCharges]]&lt;70,"Medium","High"))</f>
        <v>Medium</v>
      </c>
    </row>
    <row r="6085" spans="1:18" x14ac:dyDescent="0.35">
      <c r="A6085" s="1" t="s">
        <v>6118</v>
      </c>
      <c r="B6085" s="1" t="s">
        <v>8</v>
      </c>
      <c r="C6085" s="1">
        <v>42</v>
      </c>
      <c r="D6085" s="1" t="s">
        <v>3</v>
      </c>
      <c r="E6085" s="1" t="s">
        <v>4</v>
      </c>
      <c r="F6085" s="1" t="s">
        <v>4</v>
      </c>
      <c r="G6085" s="1">
        <v>63</v>
      </c>
      <c r="H6085" s="1" t="s">
        <v>15</v>
      </c>
      <c r="I6085" s="1" t="s">
        <v>10</v>
      </c>
      <c r="J6085" s="1" t="s">
        <v>44</v>
      </c>
      <c r="K6085" s="1">
        <v>46.92</v>
      </c>
      <c r="L6085" s="1">
        <v>2967.5</v>
      </c>
      <c r="M6085" s="1">
        <v>2</v>
      </c>
      <c r="N6085" s="1">
        <v>4</v>
      </c>
      <c r="O6085" s="1" t="s">
        <v>3</v>
      </c>
      <c r="P6085" s="1" t="str">
        <f>IF(Table1[[#This Row],[Churn]]="Yes","Lost Customer","Active Customer")</f>
        <v>Active Customer</v>
      </c>
      <c r="Q6085" s="3">
        <f>IF(Table1[[#This Row],[Tenure]]&lt;=12,"0-1 Year",)</f>
        <v>0</v>
      </c>
      <c r="R6085" s="3" t="str">
        <f>IF(Table1[[#This Row],[MonthlyCharges]]&lt;35,"low",IF(Table1[[#This Row],[MonthlyCharges]]&lt;70,"Medium","High"))</f>
        <v>Medium</v>
      </c>
    </row>
    <row r="6086" spans="1:18" x14ac:dyDescent="0.35">
      <c r="A6086" s="1" t="s">
        <v>6119</v>
      </c>
      <c r="B6086" s="1" t="s">
        <v>8</v>
      </c>
      <c r="C6086" s="1">
        <v>73</v>
      </c>
      <c r="D6086" s="1" t="s">
        <v>4</v>
      </c>
      <c r="E6086" s="1" t="s">
        <v>4</v>
      </c>
      <c r="F6086" s="1" t="s">
        <v>3</v>
      </c>
      <c r="G6086" s="1">
        <v>64</v>
      </c>
      <c r="H6086" s="1" t="s">
        <v>15</v>
      </c>
      <c r="I6086" s="1" t="s">
        <v>11</v>
      </c>
      <c r="J6086" s="1" t="s">
        <v>44</v>
      </c>
      <c r="K6086" s="1">
        <v>72.87</v>
      </c>
      <c r="L6086" s="1">
        <v>4672.25</v>
      </c>
      <c r="M6086" s="1">
        <v>5</v>
      </c>
      <c r="N6086" s="1">
        <v>4</v>
      </c>
      <c r="O6086" s="1" t="s">
        <v>3</v>
      </c>
      <c r="P6086" s="1" t="str">
        <f>IF(Table1[[#This Row],[Churn]]="Yes","Lost Customer","Active Customer")</f>
        <v>Active Customer</v>
      </c>
      <c r="Q6086" s="3">
        <f>IF(Table1[[#This Row],[Tenure]]&lt;=12,"0-1 Year",)</f>
        <v>0</v>
      </c>
      <c r="R6086" s="3" t="str">
        <f>IF(Table1[[#This Row],[MonthlyCharges]]&lt;35,"low",IF(Table1[[#This Row],[MonthlyCharges]]&lt;70,"Medium","High"))</f>
        <v>High</v>
      </c>
    </row>
    <row r="6087" spans="1:18" x14ac:dyDescent="0.35">
      <c r="A6087" s="1" t="s">
        <v>6120</v>
      </c>
      <c r="B6087" s="1" t="s">
        <v>7</v>
      </c>
      <c r="C6087" s="1">
        <v>75</v>
      </c>
      <c r="D6087" s="1" t="s">
        <v>3</v>
      </c>
      <c r="E6087" s="1" t="s">
        <v>3</v>
      </c>
      <c r="F6087" s="1" t="s">
        <v>4</v>
      </c>
      <c r="G6087" s="1">
        <v>19</v>
      </c>
      <c r="H6087" s="1" t="s">
        <v>14</v>
      </c>
      <c r="I6087" s="1" t="s">
        <v>11</v>
      </c>
      <c r="J6087" s="1" t="s">
        <v>40</v>
      </c>
      <c r="K6087" s="1">
        <v>84.51</v>
      </c>
      <c r="L6087" s="1">
        <v>1605.62</v>
      </c>
      <c r="M6087" s="1">
        <v>2</v>
      </c>
      <c r="N6087" s="1">
        <v>10</v>
      </c>
      <c r="O6087" s="1" t="s">
        <v>3</v>
      </c>
      <c r="P6087" s="1" t="str">
        <f>IF(Table1[[#This Row],[Churn]]="Yes","Lost Customer","Active Customer")</f>
        <v>Active Customer</v>
      </c>
      <c r="Q6087" s="3">
        <f>IF(Table1[[#This Row],[Tenure]]&lt;=12,"0-1 Year",)</f>
        <v>0</v>
      </c>
      <c r="R6087" s="3" t="str">
        <f>IF(Table1[[#This Row],[MonthlyCharges]]&lt;35,"low",IF(Table1[[#This Row],[MonthlyCharges]]&lt;70,"Medium","High"))</f>
        <v>High</v>
      </c>
    </row>
    <row r="6088" spans="1:18" x14ac:dyDescent="0.35">
      <c r="A6088" s="1" t="s">
        <v>6121</v>
      </c>
      <c r="B6088" s="1" t="s">
        <v>7</v>
      </c>
      <c r="C6088" s="1">
        <v>68</v>
      </c>
      <c r="D6088" s="1" t="s">
        <v>4</v>
      </c>
      <c r="E6088" s="1" t="s">
        <v>3</v>
      </c>
      <c r="F6088" s="1" t="s">
        <v>3</v>
      </c>
      <c r="G6088" s="1">
        <v>7</v>
      </c>
      <c r="H6088" s="1" t="s">
        <v>15</v>
      </c>
      <c r="I6088" s="1" t="s">
        <v>11</v>
      </c>
      <c r="J6088" s="1" t="s">
        <v>32</v>
      </c>
      <c r="K6088" s="1">
        <v>104.99</v>
      </c>
      <c r="L6088" s="1">
        <v>717.79</v>
      </c>
      <c r="M6088" s="1">
        <v>5</v>
      </c>
      <c r="N6088" s="1">
        <v>7</v>
      </c>
      <c r="O6088" s="1" t="s">
        <v>3</v>
      </c>
      <c r="P6088" s="1" t="str">
        <f>IF(Table1[[#This Row],[Churn]]="Yes","Lost Customer","Active Customer")</f>
        <v>Active Customer</v>
      </c>
      <c r="Q6088" s="3" t="str">
        <f>IF(Table1[[#This Row],[Tenure]]&lt;=12,"0-1 Year",)</f>
        <v>0-1 Year</v>
      </c>
      <c r="R6088" s="3" t="str">
        <f>IF(Table1[[#This Row],[MonthlyCharges]]&lt;35,"low",IF(Table1[[#This Row],[MonthlyCharges]]&lt;70,"Medium","High"))</f>
        <v>High</v>
      </c>
    </row>
    <row r="6089" spans="1:18" x14ac:dyDescent="0.35">
      <c r="A6089" s="1" t="s">
        <v>6122</v>
      </c>
      <c r="B6089" s="1" t="s">
        <v>7</v>
      </c>
      <c r="C6089" s="1">
        <v>35</v>
      </c>
      <c r="D6089" s="1" t="s">
        <v>3</v>
      </c>
      <c r="E6089" s="1" t="s">
        <v>4</v>
      </c>
      <c r="F6089" s="1" t="s">
        <v>3</v>
      </c>
      <c r="G6089" s="1">
        <v>17</v>
      </c>
      <c r="H6089" s="1" t="s">
        <v>16</v>
      </c>
      <c r="I6089" s="1" t="s">
        <v>11</v>
      </c>
      <c r="J6089" s="1" t="s">
        <v>34</v>
      </c>
      <c r="K6089" s="1">
        <v>43.34</v>
      </c>
      <c r="L6089" s="1">
        <v>727.59</v>
      </c>
      <c r="M6089" s="1">
        <v>7</v>
      </c>
      <c r="N6089" s="1">
        <v>2</v>
      </c>
      <c r="O6089" s="1" t="s">
        <v>4</v>
      </c>
      <c r="P6089" s="1" t="str">
        <f>IF(Table1[[#This Row],[Churn]]="Yes","Lost Customer","Active Customer")</f>
        <v>Lost Customer</v>
      </c>
      <c r="Q6089" s="3">
        <f>IF(Table1[[#This Row],[Tenure]]&lt;=12,"0-1 Year",)</f>
        <v>0</v>
      </c>
      <c r="R6089" s="3" t="str">
        <f>IF(Table1[[#This Row],[MonthlyCharges]]&lt;35,"low",IF(Table1[[#This Row],[MonthlyCharges]]&lt;70,"Medium","High"))</f>
        <v>Medium</v>
      </c>
    </row>
    <row r="6090" spans="1:18" x14ac:dyDescent="0.35">
      <c r="A6090" s="1" t="s">
        <v>6123</v>
      </c>
      <c r="B6090" s="1" t="s">
        <v>8</v>
      </c>
      <c r="C6090" s="1">
        <v>39</v>
      </c>
      <c r="D6090" s="1" t="s">
        <v>3</v>
      </c>
      <c r="E6090" s="1" t="s">
        <v>4</v>
      </c>
      <c r="F6090" s="1" t="s">
        <v>4</v>
      </c>
      <c r="G6090" s="1">
        <v>3</v>
      </c>
      <c r="H6090" s="1" t="s">
        <v>15</v>
      </c>
      <c r="I6090" s="1" t="s">
        <v>11</v>
      </c>
      <c r="J6090" s="1" t="s">
        <v>44</v>
      </c>
      <c r="K6090" s="1">
        <v>82.15</v>
      </c>
      <c r="L6090" s="1">
        <v>246.06</v>
      </c>
      <c r="M6090" s="1">
        <v>6</v>
      </c>
      <c r="N6090" s="1">
        <v>8</v>
      </c>
      <c r="O6090" s="1" t="s">
        <v>3</v>
      </c>
      <c r="P6090" s="1" t="str">
        <f>IF(Table1[[#This Row],[Churn]]="Yes","Lost Customer","Active Customer")</f>
        <v>Active Customer</v>
      </c>
      <c r="Q6090" s="3" t="str">
        <f>IF(Table1[[#This Row],[Tenure]]&lt;=12,"0-1 Year",)</f>
        <v>0-1 Year</v>
      </c>
      <c r="R6090" s="3" t="str">
        <f>IF(Table1[[#This Row],[MonthlyCharges]]&lt;35,"low",IF(Table1[[#This Row],[MonthlyCharges]]&lt;70,"Medium","High"))</f>
        <v>High</v>
      </c>
    </row>
    <row r="6091" spans="1:18" x14ac:dyDescent="0.35">
      <c r="A6091" s="1" t="s">
        <v>6124</v>
      </c>
      <c r="B6091" s="1" t="s">
        <v>8</v>
      </c>
      <c r="C6091" s="1">
        <v>71</v>
      </c>
      <c r="D6091" s="1" t="s">
        <v>4</v>
      </c>
      <c r="E6091" s="1" t="s">
        <v>3</v>
      </c>
      <c r="F6091" s="1" t="s">
        <v>4</v>
      </c>
      <c r="G6091" s="1">
        <v>17</v>
      </c>
      <c r="H6091" s="1" t="s">
        <v>14</v>
      </c>
      <c r="I6091" s="1" t="s">
        <v>10</v>
      </c>
      <c r="J6091" s="1" t="s">
        <v>32</v>
      </c>
      <c r="K6091" s="1">
        <v>41.8</v>
      </c>
      <c r="L6091" s="1">
        <v>692.59</v>
      </c>
      <c r="M6091" s="1">
        <v>2</v>
      </c>
      <c r="N6091" s="1">
        <v>5</v>
      </c>
      <c r="O6091" s="1" t="s">
        <v>4</v>
      </c>
      <c r="P6091" s="1" t="str">
        <f>IF(Table1[[#This Row],[Churn]]="Yes","Lost Customer","Active Customer")</f>
        <v>Lost Customer</v>
      </c>
      <c r="Q6091" s="3">
        <f>IF(Table1[[#This Row],[Tenure]]&lt;=12,"0-1 Year",)</f>
        <v>0</v>
      </c>
      <c r="R6091" s="3" t="str">
        <f>IF(Table1[[#This Row],[MonthlyCharges]]&lt;35,"low",IF(Table1[[#This Row],[MonthlyCharges]]&lt;70,"Medium","High"))</f>
        <v>Medium</v>
      </c>
    </row>
    <row r="6092" spans="1:18" x14ac:dyDescent="0.35">
      <c r="A6092" s="1" t="s">
        <v>6125</v>
      </c>
      <c r="B6092" s="1" t="s">
        <v>8</v>
      </c>
      <c r="C6092" s="1">
        <v>51</v>
      </c>
      <c r="D6092" s="1" t="s">
        <v>3</v>
      </c>
      <c r="E6092" s="1" t="s">
        <v>3</v>
      </c>
      <c r="F6092" s="1" t="s">
        <v>4</v>
      </c>
      <c r="G6092" s="1">
        <v>52</v>
      </c>
      <c r="H6092" s="1" t="s">
        <v>14</v>
      </c>
      <c r="I6092" s="1" t="s">
        <v>10</v>
      </c>
      <c r="J6092" s="1" t="s">
        <v>32</v>
      </c>
      <c r="K6092" s="1">
        <v>110.09</v>
      </c>
      <c r="L6092" s="1">
        <v>5721.87</v>
      </c>
      <c r="M6092" s="1">
        <v>2</v>
      </c>
      <c r="N6092" s="1">
        <v>6</v>
      </c>
      <c r="O6092" s="1" t="s">
        <v>3</v>
      </c>
      <c r="P6092" s="1" t="str">
        <f>IF(Table1[[#This Row],[Churn]]="Yes","Lost Customer","Active Customer")</f>
        <v>Active Customer</v>
      </c>
      <c r="Q6092" s="3">
        <f>IF(Table1[[#This Row],[Tenure]]&lt;=12,"0-1 Year",)</f>
        <v>0</v>
      </c>
      <c r="R6092" s="3" t="str">
        <f>IF(Table1[[#This Row],[MonthlyCharges]]&lt;35,"low",IF(Table1[[#This Row],[MonthlyCharges]]&lt;70,"Medium","High"))</f>
        <v>High</v>
      </c>
    </row>
    <row r="6093" spans="1:18" x14ac:dyDescent="0.35">
      <c r="A6093" s="1" t="s">
        <v>6126</v>
      </c>
      <c r="B6093" s="1" t="s">
        <v>7</v>
      </c>
      <c r="C6093" s="1">
        <v>44</v>
      </c>
      <c r="D6093" s="1" t="s">
        <v>3</v>
      </c>
      <c r="E6093" s="1" t="s">
        <v>4</v>
      </c>
      <c r="F6093" s="1" t="s">
        <v>4</v>
      </c>
      <c r="G6093" s="1">
        <v>29</v>
      </c>
      <c r="H6093" s="1" t="s">
        <v>14</v>
      </c>
      <c r="I6093" s="1" t="s">
        <v>11</v>
      </c>
      <c r="J6093" s="1" t="s">
        <v>32</v>
      </c>
      <c r="K6093" s="1">
        <v>38.409999999999997</v>
      </c>
      <c r="L6093" s="1">
        <v>1098.99</v>
      </c>
      <c r="M6093" s="1">
        <v>7</v>
      </c>
      <c r="N6093" s="1">
        <v>8</v>
      </c>
      <c r="O6093" s="1" t="s">
        <v>3</v>
      </c>
      <c r="P6093" s="1" t="str">
        <f>IF(Table1[[#This Row],[Churn]]="Yes","Lost Customer","Active Customer")</f>
        <v>Active Customer</v>
      </c>
      <c r="Q6093" s="3">
        <f>IF(Table1[[#This Row],[Tenure]]&lt;=12,"0-1 Year",)</f>
        <v>0</v>
      </c>
      <c r="R6093" s="3" t="str">
        <f>IF(Table1[[#This Row],[MonthlyCharges]]&lt;35,"low",IF(Table1[[#This Row],[MonthlyCharges]]&lt;70,"Medium","High"))</f>
        <v>Medium</v>
      </c>
    </row>
    <row r="6094" spans="1:18" x14ac:dyDescent="0.35">
      <c r="A6094" s="1" t="s">
        <v>6127</v>
      </c>
      <c r="B6094" s="1" t="s">
        <v>8</v>
      </c>
      <c r="C6094" s="1">
        <v>58</v>
      </c>
      <c r="D6094" s="1" t="s">
        <v>3</v>
      </c>
      <c r="E6094" s="1" t="s">
        <v>4</v>
      </c>
      <c r="F6094" s="1" t="s">
        <v>3</v>
      </c>
      <c r="G6094" s="1">
        <v>37</v>
      </c>
      <c r="H6094" s="1" t="s">
        <v>15</v>
      </c>
      <c r="I6094" s="1" t="s">
        <v>10</v>
      </c>
      <c r="J6094" s="1" t="s">
        <v>32</v>
      </c>
      <c r="K6094" s="1">
        <v>106.31</v>
      </c>
      <c r="L6094" s="1">
        <v>3941.2</v>
      </c>
      <c r="M6094" s="1">
        <v>1</v>
      </c>
      <c r="N6094" s="1">
        <v>1</v>
      </c>
      <c r="O6094" s="1" t="s">
        <v>3</v>
      </c>
      <c r="P6094" s="1" t="str">
        <f>IF(Table1[[#This Row],[Churn]]="Yes","Lost Customer","Active Customer")</f>
        <v>Active Customer</v>
      </c>
      <c r="Q6094" s="3">
        <f>IF(Table1[[#This Row],[Tenure]]&lt;=12,"0-1 Year",)</f>
        <v>0</v>
      </c>
      <c r="R6094" s="3" t="str">
        <f>IF(Table1[[#This Row],[MonthlyCharges]]&lt;35,"low",IF(Table1[[#This Row],[MonthlyCharges]]&lt;70,"Medium","High"))</f>
        <v>High</v>
      </c>
    </row>
    <row r="6095" spans="1:18" x14ac:dyDescent="0.35">
      <c r="A6095" s="1" t="s">
        <v>6128</v>
      </c>
      <c r="B6095" s="1" t="s">
        <v>7</v>
      </c>
      <c r="C6095" s="1">
        <v>27</v>
      </c>
      <c r="D6095" s="1" t="s">
        <v>3</v>
      </c>
      <c r="E6095" s="1" t="s">
        <v>4</v>
      </c>
      <c r="F6095" s="1" t="s">
        <v>4</v>
      </c>
      <c r="G6095" s="1">
        <v>43</v>
      </c>
      <c r="H6095" s="1" t="s">
        <v>14</v>
      </c>
      <c r="I6095" s="1" t="s">
        <v>11</v>
      </c>
      <c r="J6095" s="1" t="s">
        <v>32</v>
      </c>
      <c r="K6095" s="1">
        <v>70.59</v>
      </c>
      <c r="L6095" s="1">
        <v>3028.93</v>
      </c>
      <c r="M6095" s="1">
        <v>0</v>
      </c>
      <c r="N6095" s="1">
        <v>2</v>
      </c>
      <c r="O6095" s="1" t="s">
        <v>3</v>
      </c>
      <c r="P6095" s="1" t="str">
        <f>IF(Table1[[#This Row],[Churn]]="Yes","Lost Customer","Active Customer")</f>
        <v>Active Customer</v>
      </c>
      <c r="Q6095" s="3">
        <f>IF(Table1[[#This Row],[Tenure]]&lt;=12,"0-1 Year",)</f>
        <v>0</v>
      </c>
      <c r="R6095" s="3" t="str">
        <f>IF(Table1[[#This Row],[MonthlyCharges]]&lt;35,"low",IF(Table1[[#This Row],[MonthlyCharges]]&lt;70,"Medium","High"))</f>
        <v>High</v>
      </c>
    </row>
    <row r="6096" spans="1:18" x14ac:dyDescent="0.35">
      <c r="A6096" s="1" t="s">
        <v>6129</v>
      </c>
      <c r="B6096" s="1" t="s">
        <v>8</v>
      </c>
      <c r="C6096" s="1">
        <v>49</v>
      </c>
      <c r="D6096" s="1" t="s">
        <v>3</v>
      </c>
      <c r="E6096" s="1" t="s">
        <v>3</v>
      </c>
      <c r="F6096" s="1" t="s">
        <v>3</v>
      </c>
      <c r="G6096" s="1">
        <v>69</v>
      </c>
      <c r="H6096" s="1" t="s">
        <v>15</v>
      </c>
      <c r="I6096" s="1" t="s">
        <v>10</v>
      </c>
      <c r="J6096" s="1" t="s">
        <v>40</v>
      </c>
      <c r="K6096" s="1">
        <v>83.26</v>
      </c>
      <c r="L6096" s="1">
        <v>5752.35</v>
      </c>
      <c r="M6096" s="1">
        <v>2</v>
      </c>
      <c r="N6096" s="1">
        <v>9</v>
      </c>
      <c r="O6096" s="1" t="s">
        <v>3</v>
      </c>
      <c r="P6096" s="1" t="str">
        <f>IF(Table1[[#This Row],[Churn]]="Yes","Lost Customer","Active Customer")</f>
        <v>Active Customer</v>
      </c>
      <c r="Q6096" s="3">
        <f>IF(Table1[[#This Row],[Tenure]]&lt;=12,"0-1 Year",)</f>
        <v>0</v>
      </c>
      <c r="R6096" s="3" t="str">
        <f>IF(Table1[[#This Row],[MonthlyCharges]]&lt;35,"low",IF(Table1[[#This Row],[MonthlyCharges]]&lt;70,"Medium","High"))</f>
        <v>High</v>
      </c>
    </row>
    <row r="6097" spans="1:18" x14ac:dyDescent="0.35">
      <c r="A6097" s="1" t="s">
        <v>6130</v>
      </c>
      <c r="B6097" s="1" t="s">
        <v>8</v>
      </c>
      <c r="C6097" s="1">
        <v>66</v>
      </c>
      <c r="D6097" s="1" t="s">
        <v>3</v>
      </c>
      <c r="E6097" s="1" t="s">
        <v>4</v>
      </c>
      <c r="F6097" s="1" t="s">
        <v>4</v>
      </c>
      <c r="G6097" s="1">
        <v>54</v>
      </c>
      <c r="H6097" s="1" t="s">
        <v>14</v>
      </c>
      <c r="I6097" s="1" t="s">
        <v>11</v>
      </c>
      <c r="J6097" s="1" t="s">
        <v>32</v>
      </c>
      <c r="K6097" s="1">
        <v>61.07</v>
      </c>
      <c r="L6097" s="1">
        <v>3312.09</v>
      </c>
      <c r="M6097" s="1">
        <v>4</v>
      </c>
      <c r="N6097" s="1">
        <v>3</v>
      </c>
      <c r="O6097" s="1" t="s">
        <v>3</v>
      </c>
      <c r="P6097" s="1" t="str">
        <f>IF(Table1[[#This Row],[Churn]]="Yes","Lost Customer","Active Customer")</f>
        <v>Active Customer</v>
      </c>
      <c r="Q6097" s="3">
        <f>IF(Table1[[#This Row],[Tenure]]&lt;=12,"0-1 Year",)</f>
        <v>0</v>
      </c>
      <c r="R6097" s="3" t="str">
        <f>IF(Table1[[#This Row],[MonthlyCharges]]&lt;35,"low",IF(Table1[[#This Row],[MonthlyCharges]]&lt;70,"Medium","High"))</f>
        <v>Medium</v>
      </c>
    </row>
    <row r="6098" spans="1:18" x14ac:dyDescent="0.35">
      <c r="A6098" s="1" t="s">
        <v>6131</v>
      </c>
      <c r="B6098" s="1" t="s">
        <v>7</v>
      </c>
      <c r="C6098" s="1">
        <v>40</v>
      </c>
      <c r="D6098" s="1" t="s">
        <v>3</v>
      </c>
      <c r="E6098" s="1" t="s">
        <v>4</v>
      </c>
      <c r="F6098" s="1" t="s">
        <v>4</v>
      </c>
      <c r="G6098" s="1">
        <v>41</v>
      </c>
      <c r="H6098" s="1" t="s">
        <v>14</v>
      </c>
      <c r="I6098" s="1" t="s">
        <v>10</v>
      </c>
      <c r="J6098" s="1" t="s">
        <v>32</v>
      </c>
      <c r="K6098" s="1">
        <v>119.52</v>
      </c>
      <c r="L6098" s="1">
        <v>4900.26</v>
      </c>
      <c r="M6098" s="1">
        <v>1</v>
      </c>
      <c r="N6098" s="1">
        <v>7</v>
      </c>
      <c r="O6098" s="1" t="s">
        <v>3</v>
      </c>
      <c r="P6098" s="1" t="str">
        <f>IF(Table1[[#This Row],[Churn]]="Yes","Lost Customer","Active Customer")</f>
        <v>Active Customer</v>
      </c>
      <c r="Q6098" s="3">
        <f>IF(Table1[[#This Row],[Tenure]]&lt;=12,"0-1 Year",)</f>
        <v>0</v>
      </c>
      <c r="R6098" s="3" t="str">
        <f>IF(Table1[[#This Row],[MonthlyCharges]]&lt;35,"low",IF(Table1[[#This Row],[MonthlyCharges]]&lt;70,"Medium","High"))</f>
        <v>High</v>
      </c>
    </row>
    <row r="6099" spans="1:18" x14ac:dyDescent="0.35">
      <c r="A6099" s="1" t="s">
        <v>6132</v>
      </c>
      <c r="B6099" s="1" t="s">
        <v>7</v>
      </c>
      <c r="C6099" s="1">
        <v>71</v>
      </c>
      <c r="D6099" s="1" t="s">
        <v>4</v>
      </c>
      <c r="E6099" s="1" t="s">
        <v>4</v>
      </c>
      <c r="F6099" s="1" t="s">
        <v>4</v>
      </c>
      <c r="G6099" s="1">
        <v>32</v>
      </c>
      <c r="H6099" s="1" t="s">
        <v>14</v>
      </c>
      <c r="I6099" s="1" t="s">
        <v>11</v>
      </c>
      <c r="J6099" s="1" t="s">
        <v>34</v>
      </c>
      <c r="K6099" s="1">
        <v>52.65</v>
      </c>
      <c r="L6099" s="1">
        <v>1684.46</v>
      </c>
      <c r="M6099" s="1">
        <v>8</v>
      </c>
      <c r="N6099" s="1">
        <v>2</v>
      </c>
      <c r="O6099" s="1" t="s">
        <v>4</v>
      </c>
      <c r="P6099" s="1" t="str">
        <f>IF(Table1[[#This Row],[Churn]]="Yes","Lost Customer","Active Customer")</f>
        <v>Lost Customer</v>
      </c>
      <c r="Q6099" s="3">
        <f>IF(Table1[[#This Row],[Tenure]]&lt;=12,"0-1 Year",)</f>
        <v>0</v>
      </c>
      <c r="R6099" s="3" t="str">
        <f>IF(Table1[[#This Row],[MonthlyCharges]]&lt;35,"low",IF(Table1[[#This Row],[MonthlyCharges]]&lt;70,"Medium","High"))</f>
        <v>Medium</v>
      </c>
    </row>
    <row r="6100" spans="1:18" x14ac:dyDescent="0.35">
      <c r="A6100" s="1" t="s">
        <v>6133</v>
      </c>
      <c r="B6100" s="1" t="s">
        <v>8</v>
      </c>
      <c r="C6100" s="1">
        <v>64</v>
      </c>
      <c r="D6100" s="1" t="s">
        <v>3</v>
      </c>
      <c r="E6100" s="1" t="s">
        <v>3</v>
      </c>
      <c r="F6100" s="1" t="s">
        <v>3</v>
      </c>
      <c r="G6100" s="1">
        <v>54</v>
      </c>
      <c r="H6100" s="1" t="s">
        <v>14</v>
      </c>
      <c r="I6100" s="1" t="s">
        <v>10</v>
      </c>
      <c r="J6100" s="1" t="s">
        <v>34</v>
      </c>
      <c r="K6100" s="1">
        <v>73.239999999999995</v>
      </c>
      <c r="L6100" s="1">
        <v>3949.2</v>
      </c>
      <c r="M6100" s="1">
        <v>7</v>
      </c>
      <c r="N6100" s="1">
        <v>9</v>
      </c>
      <c r="O6100" s="1" t="s">
        <v>3</v>
      </c>
      <c r="P6100" s="1" t="str">
        <f>IF(Table1[[#This Row],[Churn]]="Yes","Lost Customer","Active Customer")</f>
        <v>Active Customer</v>
      </c>
      <c r="Q6100" s="3">
        <f>IF(Table1[[#This Row],[Tenure]]&lt;=12,"0-1 Year",)</f>
        <v>0</v>
      </c>
      <c r="R6100" s="3" t="str">
        <f>IF(Table1[[#This Row],[MonthlyCharges]]&lt;35,"low",IF(Table1[[#This Row],[MonthlyCharges]]&lt;70,"Medium","High"))</f>
        <v>High</v>
      </c>
    </row>
    <row r="6101" spans="1:18" x14ac:dyDescent="0.35">
      <c r="A6101" s="1" t="s">
        <v>6134</v>
      </c>
      <c r="B6101" s="1" t="s">
        <v>8</v>
      </c>
      <c r="C6101" s="1">
        <v>53</v>
      </c>
      <c r="D6101" s="1" t="s">
        <v>3</v>
      </c>
      <c r="E6101" s="1" t="s">
        <v>3</v>
      </c>
      <c r="F6101" s="1" t="s">
        <v>4</v>
      </c>
      <c r="G6101" s="1">
        <v>6</v>
      </c>
      <c r="H6101" s="1" t="s">
        <v>14</v>
      </c>
      <c r="I6101" s="1" t="s">
        <v>10</v>
      </c>
      <c r="J6101" s="1" t="s">
        <v>32</v>
      </c>
      <c r="K6101" s="1">
        <v>41.63</v>
      </c>
      <c r="L6101" s="1">
        <v>260.35000000000002</v>
      </c>
      <c r="M6101" s="1">
        <v>3</v>
      </c>
      <c r="N6101" s="1">
        <v>8</v>
      </c>
      <c r="O6101" s="1" t="s">
        <v>3</v>
      </c>
      <c r="P6101" s="1" t="str">
        <f>IF(Table1[[#This Row],[Churn]]="Yes","Lost Customer","Active Customer")</f>
        <v>Active Customer</v>
      </c>
      <c r="Q6101" s="3" t="str">
        <f>IF(Table1[[#This Row],[Tenure]]&lt;=12,"0-1 Year",)</f>
        <v>0-1 Year</v>
      </c>
      <c r="R6101" s="3" t="str">
        <f>IF(Table1[[#This Row],[MonthlyCharges]]&lt;35,"low",IF(Table1[[#This Row],[MonthlyCharges]]&lt;70,"Medium","High"))</f>
        <v>Medium</v>
      </c>
    </row>
    <row r="6102" spans="1:18" x14ac:dyDescent="0.35">
      <c r="A6102" s="1" t="s">
        <v>6135</v>
      </c>
      <c r="B6102" s="1" t="s">
        <v>8</v>
      </c>
      <c r="C6102" s="1">
        <v>29</v>
      </c>
      <c r="D6102" s="1" t="s">
        <v>3</v>
      </c>
      <c r="E6102" s="1" t="s">
        <v>3</v>
      </c>
      <c r="F6102" s="1" t="s">
        <v>4</v>
      </c>
      <c r="G6102" s="1">
        <v>1</v>
      </c>
      <c r="H6102" s="1" t="s">
        <v>15</v>
      </c>
      <c r="I6102" s="1" t="s">
        <v>10</v>
      </c>
      <c r="J6102" s="1" t="s">
        <v>44</v>
      </c>
      <c r="K6102" s="1">
        <v>57.76</v>
      </c>
      <c r="L6102" s="1">
        <v>42.05</v>
      </c>
      <c r="M6102" s="1">
        <v>1</v>
      </c>
      <c r="N6102" s="1">
        <v>2</v>
      </c>
      <c r="O6102" s="1" t="s">
        <v>3</v>
      </c>
      <c r="P6102" s="1" t="str">
        <f>IF(Table1[[#This Row],[Churn]]="Yes","Lost Customer","Active Customer")</f>
        <v>Active Customer</v>
      </c>
      <c r="Q6102" s="3" t="str">
        <f>IF(Table1[[#This Row],[Tenure]]&lt;=12,"0-1 Year",)</f>
        <v>0-1 Year</v>
      </c>
      <c r="R6102" s="3" t="str">
        <f>IF(Table1[[#This Row],[MonthlyCharges]]&lt;35,"low",IF(Table1[[#This Row],[MonthlyCharges]]&lt;70,"Medium","High"))</f>
        <v>Medium</v>
      </c>
    </row>
    <row r="6103" spans="1:18" x14ac:dyDescent="0.35">
      <c r="A6103" s="1" t="s">
        <v>6136</v>
      </c>
      <c r="B6103" s="1" t="s">
        <v>7</v>
      </c>
      <c r="C6103" s="1">
        <v>26</v>
      </c>
      <c r="D6103" s="1" t="s">
        <v>3</v>
      </c>
      <c r="E6103" s="1" t="s">
        <v>4</v>
      </c>
      <c r="F6103" s="1" t="s">
        <v>3</v>
      </c>
      <c r="G6103" s="1">
        <v>29</v>
      </c>
      <c r="H6103" s="1" t="s">
        <v>14</v>
      </c>
      <c r="I6103" s="1" t="s">
        <v>11</v>
      </c>
      <c r="J6103" s="1" t="s">
        <v>32</v>
      </c>
      <c r="K6103" s="1">
        <v>37.93</v>
      </c>
      <c r="L6103" s="1">
        <v>1097.55</v>
      </c>
      <c r="M6103" s="1">
        <v>5</v>
      </c>
      <c r="N6103" s="1">
        <v>8</v>
      </c>
      <c r="O6103" s="1" t="s">
        <v>3</v>
      </c>
      <c r="P6103" s="1" t="str">
        <f>IF(Table1[[#This Row],[Churn]]="Yes","Lost Customer","Active Customer")</f>
        <v>Active Customer</v>
      </c>
      <c r="Q6103" s="3">
        <f>IF(Table1[[#This Row],[Tenure]]&lt;=12,"0-1 Year",)</f>
        <v>0</v>
      </c>
      <c r="R6103" s="3" t="str">
        <f>IF(Table1[[#This Row],[MonthlyCharges]]&lt;35,"low",IF(Table1[[#This Row],[MonthlyCharges]]&lt;70,"Medium","High"))</f>
        <v>Medium</v>
      </c>
    </row>
    <row r="6104" spans="1:18" x14ac:dyDescent="0.35">
      <c r="A6104" s="1" t="s">
        <v>6137</v>
      </c>
      <c r="B6104" s="1" t="s">
        <v>8</v>
      </c>
      <c r="C6104" s="1">
        <v>21</v>
      </c>
      <c r="D6104" s="1" t="s">
        <v>3</v>
      </c>
      <c r="E6104" s="1" t="s">
        <v>3</v>
      </c>
      <c r="F6104" s="1" t="s">
        <v>3</v>
      </c>
      <c r="G6104" s="1">
        <v>20</v>
      </c>
      <c r="H6104" s="1" t="s">
        <v>14</v>
      </c>
      <c r="I6104" s="1" t="s">
        <v>11</v>
      </c>
      <c r="J6104" s="1" t="s">
        <v>32</v>
      </c>
      <c r="K6104" s="1">
        <v>20.67</v>
      </c>
      <c r="L6104" s="1">
        <v>403.64</v>
      </c>
      <c r="M6104" s="1">
        <v>8</v>
      </c>
      <c r="N6104" s="1">
        <v>8</v>
      </c>
      <c r="O6104" s="1" t="s">
        <v>3</v>
      </c>
      <c r="P6104" s="1" t="str">
        <f>IF(Table1[[#This Row],[Churn]]="Yes","Lost Customer","Active Customer")</f>
        <v>Active Customer</v>
      </c>
      <c r="Q6104" s="3">
        <f>IF(Table1[[#This Row],[Tenure]]&lt;=12,"0-1 Year",)</f>
        <v>0</v>
      </c>
      <c r="R6104" s="3" t="str">
        <f>IF(Table1[[#This Row],[MonthlyCharges]]&lt;35,"low",IF(Table1[[#This Row],[MonthlyCharges]]&lt;70,"Medium","High"))</f>
        <v>low</v>
      </c>
    </row>
    <row r="6105" spans="1:18" x14ac:dyDescent="0.35">
      <c r="A6105" s="1" t="s">
        <v>6138</v>
      </c>
      <c r="B6105" s="1" t="s">
        <v>7</v>
      </c>
      <c r="C6105" s="1">
        <v>20</v>
      </c>
      <c r="D6105" s="1" t="s">
        <v>3</v>
      </c>
      <c r="E6105" s="1" t="s">
        <v>4</v>
      </c>
      <c r="F6105" s="1" t="s">
        <v>3</v>
      </c>
      <c r="G6105" s="1">
        <v>18</v>
      </c>
      <c r="H6105" s="1" t="s">
        <v>16</v>
      </c>
      <c r="I6105" s="1" t="s">
        <v>10</v>
      </c>
      <c r="J6105" s="1" t="s">
        <v>44</v>
      </c>
      <c r="K6105" s="1">
        <v>110.66</v>
      </c>
      <c r="L6105" s="1">
        <v>1979.82</v>
      </c>
      <c r="M6105" s="1">
        <v>5</v>
      </c>
      <c r="N6105" s="1">
        <v>6</v>
      </c>
      <c r="O6105" s="1" t="s">
        <v>3</v>
      </c>
      <c r="P6105" s="1" t="str">
        <f>IF(Table1[[#This Row],[Churn]]="Yes","Lost Customer","Active Customer")</f>
        <v>Active Customer</v>
      </c>
      <c r="Q6105" s="3">
        <f>IF(Table1[[#This Row],[Tenure]]&lt;=12,"0-1 Year",)</f>
        <v>0</v>
      </c>
      <c r="R6105" s="3" t="str">
        <f>IF(Table1[[#This Row],[MonthlyCharges]]&lt;35,"low",IF(Table1[[#This Row],[MonthlyCharges]]&lt;70,"Medium","High"))</f>
        <v>High</v>
      </c>
    </row>
    <row r="6106" spans="1:18" x14ac:dyDescent="0.35">
      <c r="A6106" s="1" t="s">
        <v>6139</v>
      </c>
      <c r="B6106" s="1" t="s">
        <v>8</v>
      </c>
      <c r="C6106" s="1">
        <v>72</v>
      </c>
      <c r="D6106" s="1" t="s">
        <v>4</v>
      </c>
      <c r="E6106" s="1" t="s">
        <v>4</v>
      </c>
      <c r="F6106" s="1" t="s">
        <v>3</v>
      </c>
      <c r="G6106" s="1">
        <v>13</v>
      </c>
      <c r="H6106" s="1" t="s">
        <v>14</v>
      </c>
      <c r="I6106" s="1" t="s">
        <v>11</v>
      </c>
      <c r="J6106" s="1" t="s">
        <v>44</v>
      </c>
      <c r="K6106" s="1">
        <v>60.73</v>
      </c>
      <c r="L6106" s="1">
        <v>774.02</v>
      </c>
      <c r="M6106" s="1">
        <v>6</v>
      </c>
      <c r="N6106" s="1">
        <v>1</v>
      </c>
      <c r="O6106" s="1" t="s">
        <v>4</v>
      </c>
      <c r="P6106" s="1" t="str">
        <f>IF(Table1[[#This Row],[Churn]]="Yes","Lost Customer","Active Customer")</f>
        <v>Lost Customer</v>
      </c>
      <c r="Q6106" s="3">
        <f>IF(Table1[[#This Row],[Tenure]]&lt;=12,"0-1 Year",)</f>
        <v>0</v>
      </c>
      <c r="R6106" s="3" t="str">
        <f>IF(Table1[[#This Row],[MonthlyCharges]]&lt;35,"low",IF(Table1[[#This Row],[MonthlyCharges]]&lt;70,"Medium","High"))</f>
        <v>Medium</v>
      </c>
    </row>
    <row r="6107" spans="1:18" x14ac:dyDescent="0.35">
      <c r="A6107" s="1" t="s">
        <v>6140</v>
      </c>
      <c r="B6107" s="1" t="s">
        <v>7</v>
      </c>
      <c r="C6107" s="1">
        <v>61</v>
      </c>
      <c r="D6107" s="1" t="s">
        <v>4</v>
      </c>
      <c r="E6107" s="1" t="s">
        <v>4</v>
      </c>
      <c r="F6107" s="1" t="s">
        <v>3</v>
      </c>
      <c r="G6107" s="1">
        <v>59</v>
      </c>
      <c r="H6107" s="1" t="s">
        <v>15</v>
      </c>
      <c r="I6107" s="1" t="s">
        <v>11</v>
      </c>
      <c r="J6107" s="1" t="s">
        <v>32</v>
      </c>
      <c r="K6107" s="1">
        <v>67.92</v>
      </c>
      <c r="L6107" s="1">
        <v>3997.13</v>
      </c>
      <c r="M6107" s="1">
        <v>8</v>
      </c>
      <c r="N6107" s="1">
        <v>4</v>
      </c>
      <c r="O6107" s="1" t="s">
        <v>4</v>
      </c>
      <c r="P6107" s="1" t="str">
        <f>IF(Table1[[#This Row],[Churn]]="Yes","Lost Customer","Active Customer")</f>
        <v>Lost Customer</v>
      </c>
      <c r="Q6107" s="3">
        <f>IF(Table1[[#This Row],[Tenure]]&lt;=12,"0-1 Year",)</f>
        <v>0</v>
      </c>
      <c r="R6107" s="3" t="str">
        <f>IF(Table1[[#This Row],[MonthlyCharges]]&lt;35,"low",IF(Table1[[#This Row],[MonthlyCharges]]&lt;70,"Medium","High"))</f>
        <v>Medium</v>
      </c>
    </row>
    <row r="6108" spans="1:18" x14ac:dyDescent="0.35">
      <c r="A6108" s="1" t="s">
        <v>6141</v>
      </c>
      <c r="B6108" s="1" t="s">
        <v>7</v>
      </c>
      <c r="C6108" s="1">
        <v>69</v>
      </c>
      <c r="D6108" s="1" t="s">
        <v>4</v>
      </c>
      <c r="E6108" s="1" t="s">
        <v>3</v>
      </c>
      <c r="F6108" s="1" t="s">
        <v>4</v>
      </c>
      <c r="G6108" s="1">
        <v>49</v>
      </c>
      <c r="H6108" s="1" t="s">
        <v>15</v>
      </c>
      <c r="I6108" s="1" t="s">
        <v>11</v>
      </c>
      <c r="J6108" s="1" t="s">
        <v>40</v>
      </c>
      <c r="K6108" s="1">
        <v>41.96</v>
      </c>
      <c r="L6108" s="1">
        <v>2041.3</v>
      </c>
      <c r="M6108" s="1">
        <v>8</v>
      </c>
      <c r="N6108" s="1">
        <v>4</v>
      </c>
      <c r="O6108" s="1" t="s">
        <v>4</v>
      </c>
      <c r="P6108" s="1" t="str">
        <f>IF(Table1[[#This Row],[Churn]]="Yes","Lost Customer","Active Customer")</f>
        <v>Lost Customer</v>
      </c>
      <c r="Q6108" s="3">
        <f>IF(Table1[[#This Row],[Tenure]]&lt;=12,"0-1 Year",)</f>
        <v>0</v>
      </c>
      <c r="R6108" s="3" t="str">
        <f>IF(Table1[[#This Row],[MonthlyCharges]]&lt;35,"low",IF(Table1[[#This Row],[MonthlyCharges]]&lt;70,"Medium","High"))</f>
        <v>Medium</v>
      </c>
    </row>
    <row r="6109" spans="1:18" x14ac:dyDescent="0.35">
      <c r="A6109" s="1" t="s">
        <v>6142</v>
      </c>
      <c r="B6109" s="1" t="s">
        <v>7</v>
      </c>
      <c r="C6109" s="1">
        <v>61</v>
      </c>
      <c r="D6109" s="1" t="s">
        <v>4</v>
      </c>
      <c r="E6109" s="1" t="s">
        <v>4</v>
      </c>
      <c r="F6109" s="1" t="s">
        <v>3</v>
      </c>
      <c r="G6109" s="1">
        <v>54</v>
      </c>
      <c r="H6109" s="1" t="s">
        <v>14</v>
      </c>
      <c r="I6109" s="1" t="s">
        <v>12</v>
      </c>
      <c r="J6109" s="1" t="s">
        <v>40</v>
      </c>
      <c r="K6109" s="1">
        <v>0</v>
      </c>
      <c r="L6109" s="1">
        <v>-14.82</v>
      </c>
      <c r="M6109" s="1">
        <v>8</v>
      </c>
      <c r="N6109" s="1">
        <v>1</v>
      </c>
      <c r="O6109" s="1" t="s">
        <v>4</v>
      </c>
      <c r="P6109" s="1" t="str">
        <f>IF(Table1[[#This Row],[Churn]]="Yes","Lost Customer","Active Customer")</f>
        <v>Lost Customer</v>
      </c>
      <c r="Q6109" s="3">
        <f>IF(Table1[[#This Row],[Tenure]]&lt;=12,"0-1 Year",)</f>
        <v>0</v>
      </c>
      <c r="R6109" s="3" t="str">
        <f>IF(Table1[[#This Row],[MonthlyCharges]]&lt;35,"low",IF(Table1[[#This Row],[MonthlyCharges]]&lt;70,"Medium","High"))</f>
        <v>low</v>
      </c>
    </row>
    <row r="6110" spans="1:18" x14ac:dyDescent="0.35">
      <c r="A6110" s="1" t="s">
        <v>6143</v>
      </c>
      <c r="B6110" s="1" t="s">
        <v>8</v>
      </c>
      <c r="C6110" s="1">
        <v>31</v>
      </c>
      <c r="D6110" s="1" t="s">
        <v>3</v>
      </c>
      <c r="E6110" s="1" t="s">
        <v>4</v>
      </c>
      <c r="F6110" s="1" t="s">
        <v>3</v>
      </c>
      <c r="G6110" s="1">
        <v>29</v>
      </c>
      <c r="H6110" s="1" t="s">
        <v>16</v>
      </c>
      <c r="I6110" s="1" t="s">
        <v>11</v>
      </c>
      <c r="J6110" s="1" t="s">
        <v>34</v>
      </c>
      <c r="K6110" s="1">
        <v>53.61</v>
      </c>
      <c r="L6110" s="1">
        <v>1543.68</v>
      </c>
      <c r="M6110" s="1">
        <v>4</v>
      </c>
      <c r="N6110" s="1">
        <v>3</v>
      </c>
      <c r="O6110" s="1" t="s">
        <v>3</v>
      </c>
      <c r="P6110" s="1" t="str">
        <f>IF(Table1[[#This Row],[Churn]]="Yes","Lost Customer","Active Customer")</f>
        <v>Active Customer</v>
      </c>
      <c r="Q6110" s="3">
        <f>IF(Table1[[#This Row],[Tenure]]&lt;=12,"0-1 Year",)</f>
        <v>0</v>
      </c>
      <c r="R6110" s="3" t="str">
        <f>IF(Table1[[#This Row],[MonthlyCharges]]&lt;35,"low",IF(Table1[[#This Row],[MonthlyCharges]]&lt;70,"Medium","High"))</f>
        <v>Medium</v>
      </c>
    </row>
    <row r="6111" spans="1:18" x14ac:dyDescent="0.35">
      <c r="A6111" s="1" t="s">
        <v>6144</v>
      </c>
      <c r="B6111" s="1" t="s">
        <v>8</v>
      </c>
      <c r="C6111" s="1">
        <v>66</v>
      </c>
      <c r="D6111" s="1" t="s">
        <v>3</v>
      </c>
      <c r="E6111" s="1" t="s">
        <v>3</v>
      </c>
      <c r="F6111" s="1" t="s">
        <v>3</v>
      </c>
      <c r="G6111" s="1">
        <v>58</v>
      </c>
      <c r="H6111" s="1" t="s">
        <v>16</v>
      </c>
      <c r="I6111" s="1" t="s">
        <v>11</v>
      </c>
      <c r="J6111" s="1" t="s">
        <v>34</v>
      </c>
      <c r="K6111" s="1">
        <v>63.61</v>
      </c>
      <c r="L6111" s="1">
        <v>3697.04</v>
      </c>
      <c r="M6111" s="1">
        <v>3</v>
      </c>
      <c r="N6111" s="1">
        <v>5</v>
      </c>
      <c r="O6111" s="1" t="s">
        <v>3</v>
      </c>
      <c r="P6111" s="1" t="str">
        <f>IF(Table1[[#This Row],[Churn]]="Yes","Lost Customer","Active Customer")</f>
        <v>Active Customer</v>
      </c>
      <c r="Q6111" s="3">
        <f>IF(Table1[[#This Row],[Tenure]]&lt;=12,"0-1 Year",)</f>
        <v>0</v>
      </c>
      <c r="R6111" s="3" t="str">
        <f>IF(Table1[[#This Row],[MonthlyCharges]]&lt;35,"low",IF(Table1[[#This Row],[MonthlyCharges]]&lt;70,"Medium","High"))</f>
        <v>Medium</v>
      </c>
    </row>
    <row r="6112" spans="1:18" x14ac:dyDescent="0.35">
      <c r="A6112" s="1" t="s">
        <v>6145</v>
      </c>
      <c r="B6112" s="1" t="s">
        <v>7</v>
      </c>
      <c r="C6112" s="1">
        <v>26</v>
      </c>
      <c r="D6112" s="1" t="s">
        <v>3</v>
      </c>
      <c r="E6112" s="1" t="s">
        <v>3</v>
      </c>
      <c r="F6112" s="1" t="s">
        <v>3</v>
      </c>
      <c r="G6112" s="1">
        <v>53</v>
      </c>
      <c r="H6112" s="1" t="s">
        <v>15</v>
      </c>
      <c r="I6112" s="1" t="s">
        <v>11</v>
      </c>
      <c r="J6112" s="1" t="s">
        <v>44</v>
      </c>
      <c r="K6112" s="1">
        <v>36.76</v>
      </c>
      <c r="L6112" s="1">
        <v>1955.06</v>
      </c>
      <c r="M6112" s="1">
        <v>5</v>
      </c>
      <c r="N6112" s="1">
        <v>10</v>
      </c>
      <c r="O6112" s="1" t="s">
        <v>3</v>
      </c>
      <c r="P6112" s="1" t="str">
        <f>IF(Table1[[#This Row],[Churn]]="Yes","Lost Customer","Active Customer")</f>
        <v>Active Customer</v>
      </c>
      <c r="Q6112" s="3">
        <f>IF(Table1[[#This Row],[Tenure]]&lt;=12,"0-1 Year",)</f>
        <v>0</v>
      </c>
      <c r="R6112" s="3" t="str">
        <f>IF(Table1[[#This Row],[MonthlyCharges]]&lt;35,"low",IF(Table1[[#This Row],[MonthlyCharges]]&lt;70,"Medium","High"))</f>
        <v>Medium</v>
      </c>
    </row>
    <row r="6113" spans="1:18" x14ac:dyDescent="0.35">
      <c r="A6113" s="1" t="s">
        <v>6146</v>
      </c>
      <c r="B6113" s="1" t="s">
        <v>8</v>
      </c>
      <c r="C6113" s="1">
        <v>22</v>
      </c>
      <c r="D6113" s="1" t="s">
        <v>3</v>
      </c>
      <c r="E6113" s="1" t="s">
        <v>4</v>
      </c>
      <c r="F6113" s="1" t="s">
        <v>4</v>
      </c>
      <c r="G6113" s="1">
        <v>33</v>
      </c>
      <c r="H6113" s="1" t="s">
        <v>14</v>
      </c>
      <c r="I6113" s="1" t="s">
        <v>11</v>
      </c>
      <c r="J6113" s="1" t="s">
        <v>44</v>
      </c>
      <c r="K6113" s="1">
        <v>102</v>
      </c>
      <c r="L6113" s="1">
        <v>3374.96</v>
      </c>
      <c r="M6113" s="1">
        <v>2</v>
      </c>
      <c r="N6113" s="1">
        <v>9</v>
      </c>
      <c r="O6113" s="1" t="s">
        <v>3</v>
      </c>
      <c r="P6113" s="1" t="str">
        <f>IF(Table1[[#This Row],[Churn]]="Yes","Lost Customer","Active Customer")</f>
        <v>Active Customer</v>
      </c>
      <c r="Q6113" s="3">
        <f>IF(Table1[[#This Row],[Tenure]]&lt;=12,"0-1 Year",)</f>
        <v>0</v>
      </c>
      <c r="R6113" s="3" t="str">
        <f>IF(Table1[[#This Row],[MonthlyCharges]]&lt;35,"low",IF(Table1[[#This Row],[MonthlyCharges]]&lt;70,"Medium","High"))</f>
        <v>High</v>
      </c>
    </row>
    <row r="6114" spans="1:18" x14ac:dyDescent="0.35">
      <c r="A6114" s="1" t="s">
        <v>6147</v>
      </c>
      <c r="B6114" s="1" t="s">
        <v>8</v>
      </c>
      <c r="C6114" s="1">
        <v>64</v>
      </c>
      <c r="D6114" s="1" t="s">
        <v>4</v>
      </c>
      <c r="E6114" s="1" t="s">
        <v>4</v>
      </c>
      <c r="F6114" s="1" t="s">
        <v>3</v>
      </c>
      <c r="G6114" s="1">
        <v>52</v>
      </c>
      <c r="H6114" s="1" t="s">
        <v>14</v>
      </c>
      <c r="I6114" s="1" t="s">
        <v>10</v>
      </c>
      <c r="J6114" s="1" t="s">
        <v>34</v>
      </c>
      <c r="K6114" s="1">
        <v>83.2</v>
      </c>
      <c r="L6114" s="1">
        <v>4325.88</v>
      </c>
      <c r="M6114" s="1">
        <v>8</v>
      </c>
      <c r="N6114" s="1">
        <v>4</v>
      </c>
      <c r="O6114" s="1" t="s">
        <v>4</v>
      </c>
      <c r="P6114" s="1" t="str">
        <f>IF(Table1[[#This Row],[Churn]]="Yes","Lost Customer","Active Customer")</f>
        <v>Lost Customer</v>
      </c>
      <c r="Q6114" s="3">
        <f>IF(Table1[[#This Row],[Tenure]]&lt;=12,"0-1 Year",)</f>
        <v>0</v>
      </c>
      <c r="R6114" s="3" t="str">
        <f>IF(Table1[[#This Row],[MonthlyCharges]]&lt;35,"low",IF(Table1[[#This Row],[MonthlyCharges]]&lt;70,"Medium","High"))</f>
        <v>High</v>
      </c>
    </row>
    <row r="6115" spans="1:18" x14ac:dyDescent="0.35">
      <c r="A6115" s="1" t="s">
        <v>6148</v>
      </c>
      <c r="B6115" s="1" t="s">
        <v>7</v>
      </c>
      <c r="C6115" s="1">
        <v>65</v>
      </c>
      <c r="D6115" s="1" t="s">
        <v>3</v>
      </c>
      <c r="E6115" s="1" t="s">
        <v>4</v>
      </c>
      <c r="F6115" s="1" t="s">
        <v>4</v>
      </c>
      <c r="G6115" s="1">
        <v>57</v>
      </c>
      <c r="H6115" s="1" t="s">
        <v>15</v>
      </c>
      <c r="I6115" s="1" t="s">
        <v>11</v>
      </c>
      <c r="J6115" s="1" t="s">
        <v>44</v>
      </c>
      <c r="K6115" s="1">
        <v>74.459999999999994</v>
      </c>
      <c r="L6115" s="1">
        <v>4231.63</v>
      </c>
      <c r="M6115" s="1">
        <v>8</v>
      </c>
      <c r="N6115" s="1">
        <v>5</v>
      </c>
      <c r="O6115" s="1" t="s">
        <v>3</v>
      </c>
      <c r="P6115" s="1" t="str">
        <f>IF(Table1[[#This Row],[Churn]]="Yes","Lost Customer","Active Customer")</f>
        <v>Active Customer</v>
      </c>
      <c r="Q6115" s="3">
        <f>IF(Table1[[#This Row],[Tenure]]&lt;=12,"0-1 Year",)</f>
        <v>0</v>
      </c>
      <c r="R6115" s="3" t="str">
        <f>IF(Table1[[#This Row],[MonthlyCharges]]&lt;35,"low",IF(Table1[[#This Row],[MonthlyCharges]]&lt;70,"Medium","High"))</f>
        <v>High</v>
      </c>
    </row>
    <row r="6116" spans="1:18" x14ac:dyDescent="0.35">
      <c r="A6116" s="1" t="s">
        <v>6149</v>
      </c>
      <c r="B6116" s="1" t="s">
        <v>7</v>
      </c>
      <c r="C6116" s="1">
        <v>59</v>
      </c>
      <c r="D6116" s="1" t="s">
        <v>3</v>
      </c>
      <c r="E6116" s="1" t="s">
        <v>3</v>
      </c>
      <c r="F6116" s="1" t="s">
        <v>3</v>
      </c>
      <c r="G6116" s="1">
        <v>44</v>
      </c>
      <c r="H6116" s="1" t="s">
        <v>14</v>
      </c>
      <c r="I6116" s="1" t="s">
        <v>10</v>
      </c>
      <c r="J6116" s="1" t="s">
        <v>44</v>
      </c>
      <c r="K6116" s="1">
        <v>58.28</v>
      </c>
      <c r="L6116" s="1">
        <v>2577.2399999999998</v>
      </c>
      <c r="M6116" s="1">
        <v>8</v>
      </c>
      <c r="N6116" s="1">
        <v>1</v>
      </c>
      <c r="O6116" s="1" t="s">
        <v>4</v>
      </c>
      <c r="P6116" s="1" t="str">
        <f>IF(Table1[[#This Row],[Churn]]="Yes","Lost Customer","Active Customer")</f>
        <v>Lost Customer</v>
      </c>
      <c r="Q6116" s="3">
        <f>IF(Table1[[#This Row],[Tenure]]&lt;=12,"0-1 Year",)</f>
        <v>0</v>
      </c>
      <c r="R6116" s="3" t="str">
        <f>IF(Table1[[#This Row],[MonthlyCharges]]&lt;35,"low",IF(Table1[[#This Row],[MonthlyCharges]]&lt;70,"Medium","High"))</f>
        <v>Medium</v>
      </c>
    </row>
    <row r="6117" spans="1:18" x14ac:dyDescent="0.35">
      <c r="A6117" s="1" t="s">
        <v>6150</v>
      </c>
      <c r="B6117" s="1" t="s">
        <v>7</v>
      </c>
      <c r="C6117" s="1">
        <v>35</v>
      </c>
      <c r="D6117" s="1" t="s">
        <v>3</v>
      </c>
      <c r="E6117" s="1" t="s">
        <v>3</v>
      </c>
      <c r="F6117" s="1" t="s">
        <v>4</v>
      </c>
      <c r="G6117" s="1">
        <v>55</v>
      </c>
      <c r="H6117" s="1" t="s">
        <v>15</v>
      </c>
      <c r="I6117" s="1" t="s">
        <v>11</v>
      </c>
      <c r="J6117" s="1" t="s">
        <v>44</v>
      </c>
      <c r="K6117" s="1">
        <v>70.12</v>
      </c>
      <c r="L6117" s="1">
        <v>3838.34</v>
      </c>
      <c r="M6117" s="1">
        <v>0</v>
      </c>
      <c r="N6117" s="1">
        <v>2</v>
      </c>
      <c r="O6117" s="1" t="s">
        <v>3</v>
      </c>
      <c r="P6117" s="1" t="str">
        <f>IF(Table1[[#This Row],[Churn]]="Yes","Lost Customer","Active Customer")</f>
        <v>Active Customer</v>
      </c>
      <c r="Q6117" s="3">
        <f>IF(Table1[[#This Row],[Tenure]]&lt;=12,"0-1 Year",)</f>
        <v>0</v>
      </c>
      <c r="R6117" s="3" t="str">
        <f>IF(Table1[[#This Row],[MonthlyCharges]]&lt;35,"low",IF(Table1[[#This Row],[MonthlyCharges]]&lt;70,"Medium","High"))</f>
        <v>High</v>
      </c>
    </row>
    <row r="6118" spans="1:18" x14ac:dyDescent="0.35">
      <c r="A6118" s="1" t="s">
        <v>6151</v>
      </c>
      <c r="B6118" s="1" t="s">
        <v>7</v>
      </c>
      <c r="C6118" s="1">
        <v>30</v>
      </c>
      <c r="D6118" s="1" t="s">
        <v>3</v>
      </c>
      <c r="E6118" s="1" t="s">
        <v>4</v>
      </c>
      <c r="F6118" s="1" t="s">
        <v>3</v>
      </c>
      <c r="G6118" s="1">
        <v>6</v>
      </c>
      <c r="H6118" s="1" t="s">
        <v>15</v>
      </c>
      <c r="I6118" s="1" t="s">
        <v>10</v>
      </c>
      <c r="J6118" s="1" t="s">
        <v>32</v>
      </c>
      <c r="K6118" s="1">
        <v>36.07</v>
      </c>
      <c r="L6118" s="1">
        <v>201.51</v>
      </c>
      <c r="M6118" s="1">
        <v>2</v>
      </c>
      <c r="N6118" s="1">
        <v>1</v>
      </c>
      <c r="O6118" s="1" t="s">
        <v>3</v>
      </c>
      <c r="P6118" s="1" t="str">
        <f>IF(Table1[[#This Row],[Churn]]="Yes","Lost Customer","Active Customer")</f>
        <v>Active Customer</v>
      </c>
      <c r="Q6118" s="3" t="str">
        <f>IF(Table1[[#This Row],[Tenure]]&lt;=12,"0-1 Year",)</f>
        <v>0-1 Year</v>
      </c>
      <c r="R6118" s="3" t="str">
        <f>IF(Table1[[#This Row],[MonthlyCharges]]&lt;35,"low",IF(Table1[[#This Row],[MonthlyCharges]]&lt;70,"Medium","High"))</f>
        <v>Medium</v>
      </c>
    </row>
    <row r="6119" spans="1:18" x14ac:dyDescent="0.35">
      <c r="A6119" s="1" t="s">
        <v>6152</v>
      </c>
      <c r="B6119" s="1" t="s">
        <v>8</v>
      </c>
      <c r="C6119" s="1">
        <v>27</v>
      </c>
      <c r="D6119" s="1" t="s">
        <v>3</v>
      </c>
      <c r="E6119" s="1" t="s">
        <v>4</v>
      </c>
      <c r="F6119" s="1" t="s">
        <v>4</v>
      </c>
      <c r="G6119" s="1">
        <v>4</v>
      </c>
      <c r="H6119" s="1" t="s">
        <v>16</v>
      </c>
      <c r="I6119" s="1" t="s">
        <v>11</v>
      </c>
      <c r="J6119" s="1" t="s">
        <v>34</v>
      </c>
      <c r="K6119" s="1">
        <v>58.7</v>
      </c>
      <c r="L6119" s="1">
        <v>238.56</v>
      </c>
      <c r="M6119" s="1">
        <v>8</v>
      </c>
      <c r="N6119" s="1">
        <v>4</v>
      </c>
      <c r="O6119" s="1" t="s">
        <v>4</v>
      </c>
      <c r="P6119" s="1" t="str">
        <f>IF(Table1[[#This Row],[Churn]]="Yes","Lost Customer","Active Customer")</f>
        <v>Lost Customer</v>
      </c>
      <c r="Q6119" s="3" t="str">
        <f>IF(Table1[[#This Row],[Tenure]]&lt;=12,"0-1 Year",)</f>
        <v>0-1 Year</v>
      </c>
      <c r="R6119" s="3" t="str">
        <f>IF(Table1[[#This Row],[MonthlyCharges]]&lt;35,"low",IF(Table1[[#This Row],[MonthlyCharges]]&lt;70,"Medium","High"))</f>
        <v>Medium</v>
      </c>
    </row>
    <row r="6120" spans="1:18" x14ac:dyDescent="0.35">
      <c r="A6120" s="1" t="s">
        <v>6153</v>
      </c>
      <c r="B6120" s="1" t="s">
        <v>7</v>
      </c>
      <c r="C6120" s="1">
        <v>36</v>
      </c>
      <c r="D6120" s="1" t="s">
        <v>3</v>
      </c>
      <c r="E6120" s="1" t="s">
        <v>3</v>
      </c>
      <c r="F6120" s="1" t="s">
        <v>4</v>
      </c>
      <c r="G6120" s="1">
        <v>59</v>
      </c>
      <c r="H6120" s="1" t="s">
        <v>15</v>
      </c>
      <c r="I6120" s="1" t="s">
        <v>10</v>
      </c>
      <c r="J6120" s="1" t="s">
        <v>44</v>
      </c>
      <c r="K6120" s="1">
        <v>37.76</v>
      </c>
      <c r="L6120" s="1">
        <v>2216.31</v>
      </c>
      <c r="M6120" s="1">
        <v>0</v>
      </c>
      <c r="N6120" s="1">
        <v>8</v>
      </c>
      <c r="O6120" s="1" t="s">
        <v>3</v>
      </c>
      <c r="P6120" s="1" t="str">
        <f>IF(Table1[[#This Row],[Churn]]="Yes","Lost Customer","Active Customer")</f>
        <v>Active Customer</v>
      </c>
      <c r="Q6120" s="3">
        <f>IF(Table1[[#This Row],[Tenure]]&lt;=12,"0-1 Year",)</f>
        <v>0</v>
      </c>
      <c r="R6120" s="3" t="str">
        <f>IF(Table1[[#This Row],[MonthlyCharges]]&lt;35,"low",IF(Table1[[#This Row],[MonthlyCharges]]&lt;70,"Medium","High"))</f>
        <v>Medium</v>
      </c>
    </row>
    <row r="6121" spans="1:18" x14ac:dyDescent="0.35">
      <c r="A6121" s="1" t="s">
        <v>6154</v>
      </c>
      <c r="B6121" s="1" t="s">
        <v>7</v>
      </c>
      <c r="C6121" s="1">
        <v>68</v>
      </c>
      <c r="D6121" s="1" t="s">
        <v>3</v>
      </c>
      <c r="E6121" s="1" t="s">
        <v>4</v>
      </c>
      <c r="F6121" s="1" t="s">
        <v>4</v>
      </c>
      <c r="G6121" s="1">
        <v>30</v>
      </c>
      <c r="H6121" s="1" t="s">
        <v>15</v>
      </c>
      <c r="I6121" s="1" t="s">
        <v>11</v>
      </c>
      <c r="J6121" s="1" t="s">
        <v>32</v>
      </c>
      <c r="K6121" s="1">
        <v>35.03</v>
      </c>
      <c r="L6121" s="1">
        <v>1049.96</v>
      </c>
      <c r="M6121" s="1">
        <v>7</v>
      </c>
      <c r="N6121" s="1">
        <v>2</v>
      </c>
      <c r="O6121" s="1" t="s">
        <v>4</v>
      </c>
      <c r="P6121" s="1" t="str">
        <f>IF(Table1[[#This Row],[Churn]]="Yes","Lost Customer","Active Customer")</f>
        <v>Lost Customer</v>
      </c>
      <c r="Q6121" s="3">
        <f>IF(Table1[[#This Row],[Tenure]]&lt;=12,"0-1 Year",)</f>
        <v>0</v>
      </c>
      <c r="R6121" s="3" t="str">
        <f>IF(Table1[[#This Row],[MonthlyCharges]]&lt;35,"low",IF(Table1[[#This Row],[MonthlyCharges]]&lt;70,"Medium","High"))</f>
        <v>Medium</v>
      </c>
    </row>
    <row r="6122" spans="1:18" x14ac:dyDescent="0.35">
      <c r="A6122" s="1" t="s">
        <v>6155</v>
      </c>
      <c r="B6122" s="1" t="s">
        <v>8</v>
      </c>
      <c r="C6122" s="1">
        <v>43</v>
      </c>
      <c r="D6122" s="1" t="s">
        <v>3</v>
      </c>
      <c r="E6122" s="1" t="s">
        <v>3</v>
      </c>
      <c r="F6122" s="1" t="s">
        <v>3</v>
      </c>
      <c r="G6122" s="1">
        <v>64</v>
      </c>
      <c r="H6122" s="1" t="s">
        <v>15</v>
      </c>
      <c r="I6122" s="1" t="s">
        <v>11</v>
      </c>
      <c r="J6122" s="1" t="s">
        <v>44</v>
      </c>
      <c r="K6122" s="1">
        <v>105.71</v>
      </c>
      <c r="L6122" s="1">
        <v>6751.68</v>
      </c>
      <c r="M6122" s="1">
        <v>5</v>
      </c>
      <c r="N6122" s="1">
        <v>7</v>
      </c>
      <c r="O6122" s="1" t="s">
        <v>3</v>
      </c>
      <c r="P6122" s="1" t="str">
        <f>IF(Table1[[#This Row],[Churn]]="Yes","Lost Customer","Active Customer")</f>
        <v>Active Customer</v>
      </c>
      <c r="Q6122" s="3">
        <f>IF(Table1[[#This Row],[Tenure]]&lt;=12,"0-1 Year",)</f>
        <v>0</v>
      </c>
      <c r="R6122" s="3" t="str">
        <f>IF(Table1[[#This Row],[MonthlyCharges]]&lt;35,"low",IF(Table1[[#This Row],[MonthlyCharges]]&lt;70,"Medium","High"))</f>
        <v>High</v>
      </c>
    </row>
    <row r="6123" spans="1:18" x14ac:dyDescent="0.35">
      <c r="A6123" s="1" t="s">
        <v>6156</v>
      </c>
      <c r="B6123" s="1" t="s">
        <v>7</v>
      </c>
      <c r="C6123" s="1">
        <v>44</v>
      </c>
      <c r="D6123" s="1" t="s">
        <v>3</v>
      </c>
      <c r="E6123" s="1" t="s">
        <v>3</v>
      </c>
      <c r="F6123" s="1" t="s">
        <v>3</v>
      </c>
      <c r="G6123" s="1">
        <v>22</v>
      </c>
      <c r="H6123" s="1" t="s">
        <v>16</v>
      </c>
      <c r="I6123" s="1" t="s">
        <v>11</v>
      </c>
      <c r="J6123" s="1" t="s">
        <v>32</v>
      </c>
      <c r="K6123" s="1">
        <v>89.96</v>
      </c>
      <c r="L6123" s="1">
        <v>1982.16</v>
      </c>
      <c r="M6123" s="1">
        <v>5</v>
      </c>
      <c r="N6123" s="1">
        <v>4</v>
      </c>
      <c r="O6123" s="1" t="s">
        <v>3</v>
      </c>
      <c r="P6123" s="1" t="str">
        <f>IF(Table1[[#This Row],[Churn]]="Yes","Lost Customer","Active Customer")</f>
        <v>Active Customer</v>
      </c>
      <c r="Q6123" s="3">
        <f>IF(Table1[[#This Row],[Tenure]]&lt;=12,"0-1 Year",)</f>
        <v>0</v>
      </c>
      <c r="R6123" s="3" t="str">
        <f>IF(Table1[[#This Row],[MonthlyCharges]]&lt;35,"low",IF(Table1[[#This Row],[MonthlyCharges]]&lt;70,"Medium","High"))</f>
        <v>High</v>
      </c>
    </row>
    <row r="6124" spans="1:18" x14ac:dyDescent="0.35">
      <c r="A6124" s="1" t="s">
        <v>6157</v>
      </c>
      <c r="B6124" s="1" t="s">
        <v>8</v>
      </c>
      <c r="C6124" s="1">
        <v>67</v>
      </c>
      <c r="D6124" s="1" t="s">
        <v>3</v>
      </c>
      <c r="E6124" s="1" t="s">
        <v>3</v>
      </c>
      <c r="F6124" s="1" t="s">
        <v>3</v>
      </c>
      <c r="G6124" s="1">
        <v>30</v>
      </c>
      <c r="H6124" s="1" t="s">
        <v>15</v>
      </c>
      <c r="I6124" s="1" t="s">
        <v>11</v>
      </c>
      <c r="J6124" s="1" t="s">
        <v>32</v>
      </c>
      <c r="K6124" s="1">
        <v>38.479999999999997</v>
      </c>
      <c r="L6124" s="1">
        <v>1170.3900000000001</v>
      </c>
      <c r="M6124" s="1">
        <v>2</v>
      </c>
      <c r="N6124" s="1">
        <v>4</v>
      </c>
      <c r="O6124" s="1" t="s">
        <v>3</v>
      </c>
      <c r="P6124" s="1" t="str">
        <f>IF(Table1[[#This Row],[Churn]]="Yes","Lost Customer","Active Customer")</f>
        <v>Active Customer</v>
      </c>
      <c r="Q6124" s="3">
        <f>IF(Table1[[#This Row],[Tenure]]&lt;=12,"0-1 Year",)</f>
        <v>0</v>
      </c>
      <c r="R6124" s="3" t="str">
        <f>IF(Table1[[#This Row],[MonthlyCharges]]&lt;35,"low",IF(Table1[[#This Row],[MonthlyCharges]]&lt;70,"Medium","High"))</f>
        <v>Medium</v>
      </c>
    </row>
    <row r="6125" spans="1:18" x14ac:dyDescent="0.35">
      <c r="A6125" s="1" t="s">
        <v>6158</v>
      </c>
      <c r="B6125" s="1" t="s">
        <v>8</v>
      </c>
      <c r="C6125" s="1">
        <v>43</v>
      </c>
      <c r="D6125" s="1" t="s">
        <v>3</v>
      </c>
      <c r="E6125" s="1" t="s">
        <v>3</v>
      </c>
      <c r="F6125" s="1" t="s">
        <v>3</v>
      </c>
      <c r="G6125" s="1">
        <v>68</v>
      </c>
      <c r="H6125" s="1" t="s">
        <v>14</v>
      </c>
      <c r="I6125" s="1" t="s">
        <v>10</v>
      </c>
      <c r="J6125" s="1" t="s">
        <v>32</v>
      </c>
      <c r="K6125" s="1">
        <v>38.06</v>
      </c>
      <c r="L6125" s="1">
        <v>2591.66</v>
      </c>
      <c r="M6125" s="1">
        <v>2</v>
      </c>
      <c r="N6125" s="1">
        <v>10</v>
      </c>
      <c r="O6125" s="1" t="s">
        <v>3</v>
      </c>
      <c r="P6125" s="1" t="str">
        <f>IF(Table1[[#This Row],[Churn]]="Yes","Lost Customer","Active Customer")</f>
        <v>Active Customer</v>
      </c>
      <c r="Q6125" s="3">
        <f>IF(Table1[[#This Row],[Tenure]]&lt;=12,"0-1 Year",)</f>
        <v>0</v>
      </c>
      <c r="R6125" s="3" t="str">
        <f>IF(Table1[[#This Row],[MonthlyCharges]]&lt;35,"low",IF(Table1[[#This Row],[MonthlyCharges]]&lt;70,"Medium","High"))</f>
        <v>Medium</v>
      </c>
    </row>
    <row r="6126" spans="1:18" x14ac:dyDescent="0.35">
      <c r="A6126" s="1" t="s">
        <v>6159</v>
      </c>
      <c r="B6126" s="1" t="s">
        <v>8</v>
      </c>
      <c r="C6126" s="1">
        <v>64</v>
      </c>
      <c r="D6126" s="1" t="s">
        <v>4</v>
      </c>
      <c r="E6126" s="1" t="s">
        <v>3</v>
      </c>
      <c r="F6126" s="1" t="s">
        <v>3</v>
      </c>
      <c r="G6126" s="1">
        <v>67</v>
      </c>
      <c r="H6126" s="1" t="s">
        <v>15</v>
      </c>
      <c r="I6126" s="1" t="s">
        <v>10</v>
      </c>
      <c r="J6126" s="1" t="s">
        <v>34</v>
      </c>
      <c r="K6126" s="1">
        <v>78.59</v>
      </c>
      <c r="L6126" s="1">
        <v>5249.8</v>
      </c>
      <c r="M6126" s="1">
        <v>5</v>
      </c>
      <c r="N6126" s="1">
        <v>3</v>
      </c>
      <c r="O6126" s="1" t="s">
        <v>3</v>
      </c>
      <c r="P6126" s="1" t="str">
        <f>IF(Table1[[#This Row],[Churn]]="Yes","Lost Customer","Active Customer")</f>
        <v>Active Customer</v>
      </c>
      <c r="Q6126" s="3">
        <f>IF(Table1[[#This Row],[Tenure]]&lt;=12,"0-1 Year",)</f>
        <v>0</v>
      </c>
      <c r="R6126" s="3" t="str">
        <f>IF(Table1[[#This Row],[MonthlyCharges]]&lt;35,"low",IF(Table1[[#This Row],[MonthlyCharges]]&lt;70,"Medium","High"))</f>
        <v>High</v>
      </c>
    </row>
    <row r="6127" spans="1:18" x14ac:dyDescent="0.35">
      <c r="A6127" s="1" t="s">
        <v>6160</v>
      </c>
      <c r="B6127" s="1" t="s">
        <v>7</v>
      </c>
      <c r="C6127" s="1">
        <v>52</v>
      </c>
      <c r="D6127" s="1" t="s">
        <v>3</v>
      </c>
      <c r="E6127" s="1" t="s">
        <v>3</v>
      </c>
      <c r="F6127" s="1" t="s">
        <v>4</v>
      </c>
      <c r="G6127" s="1">
        <v>51</v>
      </c>
      <c r="H6127" s="1" t="s">
        <v>15</v>
      </c>
      <c r="I6127" s="1" t="s">
        <v>11</v>
      </c>
      <c r="J6127" s="1" t="s">
        <v>44</v>
      </c>
      <c r="K6127" s="1">
        <v>51.56</v>
      </c>
      <c r="L6127" s="1">
        <v>2638.09</v>
      </c>
      <c r="M6127" s="1">
        <v>8</v>
      </c>
      <c r="N6127" s="1">
        <v>4</v>
      </c>
      <c r="O6127" s="1" t="s">
        <v>4</v>
      </c>
      <c r="P6127" s="1" t="str">
        <f>IF(Table1[[#This Row],[Churn]]="Yes","Lost Customer","Active Customer")</f>
        <v>Lost Customer</v>
      </c>
      <c r="Q6127" s="3">
        <f>IF(Table1[[#This Row],[Tenure]]&lt;=12,"0-1 Year",)</f>
        <v>0</v>
      </c>
      <c r="R6127" s="3" t="str">
        <f>IF(Table1[[#This Row],[MonthlyCharges]]&lt;35,"low",IF(Table1[[#This Row],[MonthlyCharges]]&lt;70,"Medium","High"))</f>
        <v>Medium</v>
      </c>
    </row>
    <row r="6128" spans="1:18" x14ac:dyDescent="0.35">
      <c r="A6128" s="1" t="s">
        <v>6161</v>
      </c>
      <c r="B6128" s="1" t="s">
        <v>8</v>
      </c>
      <c r="C6128" s="1">
        <v>29</v>
      </c>
      <c r="D6128" s="1" t="s">
        <v>3</v>
      </c>
      <c r="E6128" s="1" t="s">
        <v>4</v>
      </c>
      <c r="F6128" s="1" t="s">
        <v>4</v>
      </c>
      <c r="G6128" s="1">
        <v>17</v>
      </c>
      <c r="H6128" s="1" t="s">
        <v>15</v>
      </c>
      <c r="I6128" s="1" t="s">
        <v>10</v>
      </c>
      <c r="J6128" s="1" t="s">
        <v>44</v>
      </c>
      <c r="K6128" s="1">
        <v>118.73</v>
      </c>
      <c r="L6128" s="1">
        <v>2002.63</v>
      </c>
      <c r="M6128" s="1">
        <v>6</v>
      </c>
      <c r="N6128" s="1">
        <v>2</v>
      </c>
      <c r="O6128" s="1" t="s">
        <v>4</v>
      </c>
      <c r="P6128" s="1" t="str">
        <f>IF(Table1[[#This Row],[Churn]]="Yes","Lost Customer","Active Customer")</f>
        <v>Lost Customer</v>
      </c>
      <c r="Q6128" s="3">
        <f>IF(Table1[[#This Row],[Tenure]]&lt;=12,"0-1 Year",)</f>
        <v>0</v>
      </c>
      <c r="R6128" s="3" t="str">
        <f>IF(Table1[[#This Row],[MonthlyCharges]]&lt;35,"low",IF(Table1[[#This Row],[MonthlyCharges]]&lt;70,"Medium","High"))</f>
        <v>High</v>
      </c>
    </row>
    <row r="6129" spans="1:18" x14ac:dyDescent="0.35">
      <c r="A6129" s="1" t="s">
        <v>6162</v>
      </c>
      <c r="B6129" s="1" t="s">
        <v>7</v>
      </c>
      <c r="C6129" s="1">
        <v>43</v>
      </c>
      <c r="D6129" s="1" t="s">
        <v>3</v>
      </c>
      <c r="E6129" s="1" t="s">
        <v>3</v>
      </c>
      <c r="F6129" s="1" t="s">
        <v>3</v>
      </c>
      <c r="G6129" s="1">
        <v>25</v>
      </c>
      <c r="H6129" s="1" t="s">
        <v>14</v>
      </c>
      <c r="I6129" s="1" t="s">
        <v>10</v>
      </c>
      <c r="J6129" s="1" t="s">
        <v>44</v>
      </c>
      <c r="K6129" s="1">
        <v>81.349999999999994</v>
      </c>
      <c r="L6129" s="1">
        <v>2039.92</v>
      </c>
      <c r="M6129" s="1">
        <v>7</v>
      </c>
      <c r="N6129" s="1">
        <v>1</v>
      </c>
      <c r="O6129" s="1" t="s">
        <v>4</v>
      </c>
      <c r="P6129" s="1" t="str">
        <f>IF(Table1[[#This Row],[Churn]]="Yes","Lost Customer","Active Customer")</f>
        <v>Lost Customer</v>
      </c>
      <c r="Q6129" s="3">
        <f>IF(Table1[[#This Row],[Tenure]]&lt;=12,"0-1 Year",)</f>
        <v>0</v>
      </c>
      <c r="R6129" s="3" t="str">
        <f>IF(Table1[[#This Row],[MonthlyCharges]]&lt;35,"low",IF(Table1[[#This Row],[MonthlyCharges]]&lt;70,"Medium","High"))</f>
        <v>High</v>
      </c>
    </row>
    <row r="6130" spans="1:18" x14ac:dyDescent="0.35">
      <c r="A6130" s="1" t="s">
        <v>6163</v>
      </c>
      <c r="B6130" s="1" t="s">
        <v>7</v>
      </c>
      <c r="C6130" s="1">
        <v>41</v>
      </c>
      <c r="D6130" s="1" t="s">
        <v>3</v>
      </c>
      <c r="E6130" s="1" t="s">
        <v>3</v>
      </c>
      <c r="F6130" s="1" t="s">
        <v>4</v>
      </c>
      <c r="G6130" s="1">
        <v>65</v>
      </c>
      <c r="H6130" s="1" t="s">
        <v>14</v>
      </c>
      <c r="I6130" s="1" t="s">
        <v>11</v>
      </c>
      <c r="J6130" s="1" t="s">
        <v>40</v>
      </c>
      <c r="K6130" s="1">
        <v>85.68</v>
      </c>
      <c r="L6130" s="1">
        <v>5583.7</v>
      </c>
      <c r="M6130" s="1">
        <v>5</v>
      </c>
      <c r="N6130" s="1">
        <v>4</v>
      </c>
      <c r="O6130" s="1" t="s">
        <v>3</v>
      </c>
      <c r="P6130" s="1" t="str">
        <f>IF(Table1[[#This Row],[Churn]]="Yes","Lost Customer","Active Customer")</f>
        <v>Active Customer</v>
      </c>
      <c r="Q6130" s="3">
        <f>IF(Table1[[#This Row],[Tenure]]&lt;=12,"0-1 Year",)</f>
        <v>0</v>
      </c>
      <c r="R6130" s="3" t="str">
        <f>IF(Table1[[#This Row],[MonthlyCharges]]&lt;35,"low",IF(Table1[[#This Row],[MonthlyCharges]]&lt;70,"Medium","High"))</f>
        <v>High</v>
      </c>
    </row>
    <row r="6131" spans="1:18" x14ac:dyDescent="0.35">
      <c r="A6131" s="1" t="s">
        <v>6164</v>
      </c>
      <c r="B6131" s="1" t="s">
        <v>7</v>
      </c>
      <c r="C6131" s="1">
        <v>36</v>
      </c>
      <c r="D6131" s="1" t="s">
        <v>3</v>
      </c>
      <c r="E6131" s="1" t="s">
        <v>3</v>
      </c>
      <c r="F6131" s="1" t="s">
        <v>3</v>
      </c>
      <c r="G6131" s="1">
        <v>14</v>
      </c>
      <c r="H6131" s="1" t="s">
        <v>16</v>
      </c>
      <c r="I6131" s="1" t="s">
        <v>11</v>
      </c>
      <c r="J6131" s="1" t="s">
        <v>40</v>
      </c>
      <c r="K6131" s="1">
        <v>87.45</v>
      </c>
      <c r="L6131" s="1">
        <v>1231.8800000000001</v>
      </c>
      <c r="M6131" s="1">
        <v>3</v>
      </c>
      <c r="N6131" s="1">
        <v>4</v>
      </c>
      <c r="O6131" s="1" t="s">
        <v>3</v>
      </c>
      <c r="P6131" s="1" t="str">
        <f>IF(Table1[[#This Row],[Churn]]="Yes","Lost Customer","Active Customer")</f>
        <v>Active Customer</v>
      </c>
      <c r="Q6131" s="3">
        <f>IF(Table1[[#This Row],[Tenure]]&lt;=12,"0-1 Year",)</f>
        <v>0</v>
      </c>
      <c r="R6131" s="3" t="str">
        <f>IF(Table1[[#This Row],[MonthlyCharges]]&lt;35,"low",IF(Table1[[#This Row],[MonthlyCharges]]&lt;70,"Medium","High"))</f>
        <v>High</v>
      </c>
    </row>
    <row r="6132" spans="1:18" x14ac:dyDescent="0.35">
      <c r="A6132" s="1" t="s">
        <v>6165</v>
      </c>
      <c r="B6132" s="1" t="s">
        <v>7</v>
      </c>
      <c r="C6132" s="1">
        <v>30</v>
      </c>
      <c r="D6132" s="1" t="s">
        <v>3</v>
      </c>
      <c r="E6132" s="1" t="s">
        <v>3</v>
      </c>
      <c r="F6132" s="1" t="s">
        <v>4</v>
      </c>
      <c r="G6132" s="1">
        <v>12</v>
      </c>
      <c r="H6132" s="1" t="s">
        <v>15</v>
      </c>
      <c r="I6132" s="1" t="s">
        <v>10</v>
      </c>
      <c r="J6132" s="1" t="s">
        <v>44</v>
      </c>
      <c r="K6132" s="1">
        <v>112.6</v>
      </c>
      <c r="L6132" s="1">
        <v>1354.07</v>
      </c>
      <c r="M6132" s="1">
        <v>7</v>
      </c>
      <c r="N6132" s="1">
        <v>9</v>
      </c>
      <c r="O6132" s="1" t="s">
        <v>3</v>
      </c>
      <c r="P6132" s="1" t="str">
        <f>IF(Table1[[#This Row],[Churn]]="Yes","Lost Customer","Active Customer")</f>
        <v>Active Customer</v>
      </c>
      <c r="Q6132" s="3" t="str">
        <f>IF(Table1[[#This Row],[Tenure]]&lt;=12,"0-1 Year",)</f>
        <v>0-1 Year</v>
      </c>
      <c r="R6132" s="3" t="str">
        <f>IF(Table1[[#This Row],[MonthlyCharges]]&lt;35,"low",IF(Table1[[#This Row],[MonthlyCharges]]&lt;70,"Medium","High"))</f>
        <v>High</v>
      </c>
    </row>
    <row r="6133" spans="1:18" x14ac:dyDescent="0.35">
      <c r="A6133" s="1" t="s">
        <v>6166</v>
      </c>
      <c r="B6133" s="1" t="s">
        <v>7</v>
      </c>
      <c r="C6133" s="1">
        <v>44</v>
      </c>
      <c r="D6133" s="1" t="s">
        <v>3</v>
      </c>
      <c r="E6133" s="1" t="s">
        <v>3</v>
      </c>
      <c r="F6133" s="1" t="s">
        <v>4</v>
      </c>
      <c r="G6133" s="1">
        <v>46</v>
      </c>
      <c r="H6133" s="1" t="s">
        <v>16</v>
      </c>
      <c r="I6133" s="1" t="s">
        <v>10</v>
      </c>
      <c r="J6133" s="1" t="s">
        <v>40</v>
      </c>
      <c r="K6133" s="1">
        <v>60.71</v>
      </c>
      <c r="L6133" s="1">
        <v>2810.1</v>
      </c>
      <c r="M6133" s="1">
        <v>6</v>
      </c>
      <c r="N6133" s="1">
        <v>2</v>
      </c>
      <c r="O6133" s="1" t="s">
        <v>4</v>
      </c>
      <c r="P6133" s="1" t="str">
        <f>IF(Table1[[#This Row],[Churn]]="Yes","Lost Customer","Active Customer")</f>
        <v>Lost Customer</v>
      </c>
      <c r="Q6133" s="3">
        <f>IF(Table1[[#This Row],[Tenure]]&lt;=12,"0-1 Year",)</f>
        <v>0</v>
      </c>
      <c r="R6133" s="3" t="str">
        <f>IF(Table1[[#This Row],[MonthlyCharges]]&lt;35,"low",IF(Table1[[#This Row],[MonthlyCharges]]&lt;70,"Medium","High"))</f>
        <v>Medium</v>
      </c>
    </row>
    <row r="6134" spans="1:18" x14ac:dyDescent="0.35">
      <c r="A6134" s="1" t="s">
        <v>6167</v>
      </c>
      <c r="B6134" s="1" t="s">
        <v>8</v>
      </c>
      <c r="C6134" s="1">
        <v>55</v>
      </c>
      <c r="D6134" s="1" t="s">
        <v>3</v>
      </c>
      <c r="E6134" s="1" t="s">
        <v>4</v>
      </c>
      <c r="F6134" s="1" t="s">
        <v>4</v>
      </c>
      <c r="G6134" s="1">
        <v>64</v>
      </c>
      <c r="H6134" s="1" t="s">
        <v>16</v>
      </c>
      <c r="I6134" s="1" t="s">
        <v>10</v>
      </c>
      <c r="J6134" s="1" t="s">
        <v>34</v>
      </c>
      <c r="K6134" s="1">
        <v>91.09</v>
      </c>
      <c r="L6134" s="1">
        <v>5836.84</v>
      </c>
      <c r="M6134" s="1">
        <v>0</v>
      </c>
      <c r="N6134" s="1">
        <v>1</v>
      </c>
      <c r="O6134" s="1" t="s">
        <v>3</v>
      </c>
      <c r="P6134" s="1" t="str">
        <f>IF(Table1[[#This Row],[Churn]]="Yes","Lost Customer","Active Customer")</f>
        <v>Active Customer</v>
      </c>
      <c r="Q6134" s="3">
        <f>IF(Table1[[#This Row],[Tenure]]&lt;=12,"0-1 Year",)</f>
        <v>0</v>
      </c>
      <c r="R6134" s="3" t="str">
        <f>IF(Table1[[#This Row],[MonthlyCharges]]&lt;35,"low",IF(Table1[[#This Row],[MonthlyCharges]]&lt;70,"Medium","High"))</f>
        <v>High</v>
      </c>
    </row>
    <row r="6135" spans="1:18" x14ac:dyDescent="0.35">
      <c r="A6135" s="1" t="s">
        <v>6168</v>
      </c>
      <c r="B6135" s="1" t="s">
        <v>7</v>
      </c>
      <c r="C6135" s="1">
        <v>33</v>
      </c>
      <c r="D6135" s="1" t="s">
        <v>3</v>
      </c>
      <c r="E6135" s="1" t="s">
        <v>4</v>
      </c>
      <c r="F6135" s="1" t="s">
        <v>4</v>
      </c>
      <c r="G6135" s="1">
        <v>64</v>
      </c>
      <c r="H6135" s="1" t="s">
        <v>15</v>
      </c>
      <c r="I6135" s="1" t="s">
        <v>10</v>
      </c>
      <c r="J6135" s="1" t="s">
        <v>44</v>
      </c>
      <c r="K6135" s="1">
        <v>52.19</v>
      </c>
      <c r="L6135" s="1">
        <v>3330.91</v>
      </c>
      <c r="M6135" s="1">
        <v>1</v>
      </c>
      <c r="N6135" s="1">
        <v>3</v>
      </c>
      <c r="O6135" s="1" t="s">
        <v>3</v>
      </c>
      <c r="P6135" s="1" t="str">
        <f>IF(Table1[[#This Row],[Churn]]="Yes","Lost Customer","Active Customer")</f>
        <v>Active Customer</v>
      </c>
      <c r="Q6135" s="3">
        <f>IF(Table1[[#This Row],[Tenure]]&lt;=12,"0-1 Year",)</f>
        <v>0</v>
      </c>
      <c r="R6135" s="3" t="str">
        <f>IF(Table1[[#This Row],[MonthlyCharges]]&lt;35,"low",IF(Table1[[#This Row],[MonthlyCharges]]&lt;70,"Medium","High"))</f>
        <v>Medium</v>
      </c>
    </row>
    <row r="6136" spans="1:18" x14ac:dyDescent="0.35">
      <c r="A6136" s="1" t="s">
        <v>6169</v>
      </c>
      <c r="B6136" s="1" t="s">
        <v>8</v>
      </c>
      <c r="C6136" s="1">
        <v>43</v>
      </c>
      <c r="D6136" s="1" t="s">
        <v>3</v>
      </c>
      <c r="E6136" s="1" t="s">
        <v>4</v>
      </c>
      <c r="F6136" s="1" t="s">
        <v>3</v>
      </c>
      <c r="G6136" s="1">
        <v>5</v>
      </c>
      <c r="H6136" s="1" t="s">
        <v>14</v>
      </c>
      <c r="I6136" s="1" t="s">
        <v>12</v>
      </c>
      <c r="J6136" s="1" t="s">
        <v>34</v>
      </c>
      <c r="K6136" s="1">
        <v>0</v>
      </c>
      <c r="L6136" s="1">
        <v>18.010000000000002</v>
      </c>
      <c r="M6136" s="1">
        <v>3</v>
      </c>
      <c r="N6136" s="1">
        <v>2</v>
      </c>
      <c r="O6136" s="1" t="s">
        <v>4</v>
      </c>
      <c r="P6136" s="1" t="str">
        <f>IF(Table1[[#This Row],[Churn]]="Yes","Lost Customer","Active Customer")</f>
        <v>Lost Customer</v>
      </c>
      <c r="Q6136" s="3" t="str">
        <f>IF(Table1[[#This Row],[Tenure]]&lt;=12,"0-1 Year",)</f>
        <v>0-1 Year</v>
      </c>
      <c r="R6136" s="3" t="str">
        <f>IF(Table1[[#This Row],[MonthlyCharges]]&lt;35,"low",IF(Table1[[#This Row],[MonthlyCharges]]&lt;70,"Medium","High"))</f>
        <v>low</v>
      </c>
    </row>
    <row r="6137" spans="1:18" x14ac:dyDescent="0.35">
      <c r="A6137" s="1" t="s">
        <v>6170</v>
      </c>
      <c r="B6137" s="1" t="s">
        <v>8</v>
      </c>
      <c r="C6137" s="1">
        <v>39</v>
      </c>
      <c r="D6137" s="1" t="s">
        <v>3</v>
      </c>
      <c r="E6137" s="1" t="s">
        <v>4</v>
      </c>
      <c r="F6137" s="1" t="s">
        <v>3</v>
      </c>
      <c r="G6137" s="1">
        <v>66</v>
      </c>
      <c r="H6137" s="1" t="s">
        <v>15</v>
      </c>
      <c r="I6137" s="1" t="s">
        <v>11</v>
      </c>
      <c r="J6137" s="1" t="s">
        <v>44</v>
      </c>
      <c r="K6137" s="1">
        <v>29.31</v>
      </c>
      <c r="L6137" s="1">
        <v>1950.21</v>
      </c>
      <c r="M6137" s="1">
        <v>4</v>
      </c>
      <c r="N6137" s="1">
        <v>8</v>
      </c>
      <c r="O6137" s="1" t="s">
        <v>3</v>
      </c>
      <c r="P6137" s="1" t="str">
        <f>IF(Table1[[#This Row],[Churn]]="Yes","Lost Customer","Active Customer")</f>
        <v>Active Customer</v>
      </c>
      <c r="Q6137" s="3">
        <f>IF(Table1[[#This Row],[Tenure]]&lt;=12,"0-1 Year",)</f>
        <v>0</v>
      </c>
      <c r="R6137" s="3" t="str">
        <f>IF(Table1[[#This Row],[MonthlyCharges]]&lt;35,"low",IF(Table1[[#This Row],[MonthlyCharges]]&lt;70,"Medium","High"))</f>
        <v>low</v>
      </c>
    </row>
    <row r="6138" spans="1:18" x14ac:dyDescent="0.35">
      <c r="A6138" s="1" t="s">
        <v>6171</v>
      </c>
      <c r="B6138" s="1" t="s">
        <v>7</v>
      </c>
      <c r="C6138" s="1">
        <v>58</v>
      </c>
      <c r="D6138" s="1" t="s">
        <v>3</v>
      </c>
      <c r="E6138" s="1" t="s">
        <v>3</v>
      </c>
      <c r="F6138" s="1" t="s">
        <v>4</v>
      </c>
      <c r="G6138" s="1">
        <v>24</v>
      </c>
      <c r="H6138" s="1" t="s">
        <v>14</v>
      </c>
      <c r="I6138" s="1" t="s">
        <v>11</v>
      </c>
      <c r="J6138" s="1" t="s">
        <v>34</v>
      </c>
      <c r="K6138" s="1">
        <v>95.06</v>
      </c>
      <c r="L6138" s="1">
        <v>2267.56</v>
      </c>
      <c r="M6138" s="1">
        <v>1</v>
      </c>
      <c r="N6138" s="1">
        <v>1</v>
      </c>
      <c r="O6138" s="1" t="s">
        <v>3</v>
      </c>
      <c r="P6138" s="1" t="str">
        <f>IF(Table1[[#This Row],[Churn]]="Yes","Lost Customer","Active Customer")</f>
        <v>Active Customer</v>
      </c>
      <c r="Q6138" s="3">
        <f>IF(Table1[[#This Row],[Tenure]]&lt;=12,"0-1 Year",)</f>
        <v>0</v>
      </c>
      <c r="R6138" s="3" t="str">
        <f>IF(Table1[[#This Row],[MonthlyCharges]]&lt;35,"low",IF(Table1[[#This Row],[MonthlyCharges]]&lt;70,"Medium","High"))</f>
        <v>High</v>
      </c>
    </row>
    <row r="6139" spans="1:18" x14ac:dyDescent="0.35">
      <c r="A6139" s="1" t="s">
        <v>6172</v>
      </c>
      <c r="B6139" s="1" t="s">
        <v>8</v>
      </c>
      <c r="C6139" s="1">
        <v>46</v>
      </c>
      <c r="D6139" s="1" t="s">
        <v>3</v>
      </c>
      <c r="E6139" s="1" t="s">
        <v>3</v>
      </c>
      <c r="F6139" s="1" t="s">
        <v>4</v>
      </c>
      <c r="G6139" s="1">
        <v>70</v>
      </c>
      <c r="H6139" s="1" t="s">
        <v>14</v>
      </c>
      <c r="I6139" s="1" t="s">
        <v>11</v>
      </c>
      <c r="J6139" s="1" t="s">
        <v>32</v>
      </c>
      <c r="K6139" s="1">
        <v>37.17</v>
      </c>
      <c r="L6139" s="1">
        <v>2590.21</v>
      </c>
      <c r="M6139" s="1">
        <v>1</v>
      </c>
      <c r="N6139" s="1">
        <v>1</v>
      </c>
      <c r="O6139" s="1" t="s">
        <v>3</v>
      </c>
      <c r="P6139" s="1" t="str">
        <f>IF(Table1[[#This Row],[Churn]]="Yes","Lost Customer","Active Customer")</f>
        <v>Active Customer</v>
      </c>
      <c r="Q6139" s="3">
        <f>IF(Table1[[#This Row],[Tenure]]&lt;=12,"0-1 Year",)</f>
        <v>0</v>
      </c>
      <c r="R6139" s="3" t="str">
        <f>IF(Table1[[#This Row],[MonthlyCharges]]&lt;35,"low",IF(Table1[[#This Row],[MonthlyCharges]]&lt;70,"Medium","High"))</f>
        <v>Medium</v>
      </c>
    </row>
    <row r="6140" spans="1:18" x14ac:dyDescent="0.35">
      <c r="A6140" s="1" t="s">
        <v>6173</v>
      </c>
      <c r="B6140" s="1" t="s">
        <v>8</v>
      </c>
      <c r="C6140" s="1">
        <v>70</v>
      </c>
      <c r="D6140" s="1" t="s">
        <v>3</v>
      </c>
      <c r="E6140" s="1" t="s">
        <v>3</v>
      </c>
      <c r="F6140" s="1" t="s">
        <v>3</v>
      </c>
      <c r="G6140" s="1">
        <v>44</v>
      </c>
      <c r="H6140" s="1" t="s">
        <v>16</v>
      </c>
      <c r="I6140" s="1" t="s">
        <v>12</v>
      </c>
      <c r="J6140" s="1" t="s">
        <v>40</v>
      </c>
      <c r="K6140" s="1">
        <v>0</v>
      </c>
      <c r="L6140" s="1">
        <v>-11.43</v>
      </c>
      <c r="M6140" s="1">
        <v>6</v>
      </c>
      <c r="N6140" s="1">
        <v>2</v>
      </c>
      <c r="O6140" s="1" t="s">
        <v>4</v>
      </c>
      <c r="P6140" s="1" t="str">
        <f>IF(Table1[[#This Row],[Churn]]="Yes","Lost Customer","Active Customer")</f>
        <v>Lost Customer</v>
      </c>
      <c r="Q6140" s="3">
        <f>IF(Table1[[#This Row],[Tenure]]&lt;=12,"0-1 Year",)</f>
        <v>0</v>
      </c>
      <c r="R6140" s="3" t="str">
        <f>IF(Table1[[#This Row],[MonthlyCharges]]&lt;35,"low",IF(Table1[[#This Row],[MonthlyCharges]]&lt;70,"Medium","High"))</f>
        <v>low</v>
      </c>
    </row>
    <row r="6141" spans="1:18" x14ac:dyDescent="0.35">
      <c r="A6141" s="1" t="s">
        <v>6174</v>
      </c>
      <c r="B6141" s="1" t="s">
        <v>7</v>
      </c>
      <c r="C6141" s="1">
        <v>57</v>
      </c>
      <c r="D6141" s="1" t="s">
        <v>3</v>
      </c>
      <c r="E6141" s="1" t="s">
        <v>3</v>
      </c>
      <c r="F6141" s="1" t="s">
        <v>4</v>
      </c>
      <c r="G6141" s="1">
        <v>33</v>
      </c>
      <c r="H6141" s="1" t="s">
        <v>15</v>
      </c>
      <c r="I6141" s="1" t="s">
        <v>10</v>
      </c>
      <c r="J6141" s="1" t="s">
        <v>32</v>
      </c>
      <c r="K6141" s="1">
        <v>69.88</v>
      </c>
      <c r="L6141" s="1">
        <v>2289.5300000000002</v>
      </c>
      <c r="M6141" s="1">
        <v>0</v>
      </c>
      <c r="N6141" s="1">
        <v>5</v>
      </c>
      <c r="O6141" s="1" t="s">
        <v>3</v>
      </c>
      <c r="P6141" s="1" t="str">
        <f>IF(Table1[[#This Row],[Churn]]="Yes","Lost Customer","Active Customer")</f>
        <v>Active Customer</v>
      </c>
      <c r="Q6141" s="3">
        <f>IF(Table1[[#This Row],[Tenure]]&lt;=12,"0-1 Year",)</f>
        <v>0</v>
      </c>
      <c r="R6141" s="3" t="str">
        <f>IF(Table1[[#This Row],[MonthlyCharges]]&lt;35,"low",IF(Table1[[#This Row],[MonthlyCharges]]&lt;70,"Medium","High"))</f>
        <v>Medium</v>
      </c>
    </row>
    <row r="6142" spans="1:18" x14ac:dyDescent="0.35">
      <c r="A6142" s="1" t="s">
        <v>6175</v>
      </c>
      <c r="B6142" s="1" t="s">
        <v>8</v>
      </c>
      <c r="C6142" s="1">
        <v>52</v>
      </c>
      <c r="D6142" s="1" t="s">
        <v>3</v>
      </c>
      <c r="E6142" s="1" t="s">
        <v>3</v>
      </c>
      <c r="F6142" s="1" t="s">
        <v>4</v>
      </c>
      <c r="G6142" s="1">
        <v>56</v>
      </c>
      <c r="H6142" s="1" t="s">
        <v>14</v>
      </c>
      <c r="I6142" s="1" t="s">
        <v>10</v>
      </c>
      <c r="J6142" s="1" t="s">
        <v>34</v>
      </c>
      <c r="K6142" s="1">
        <v>61.56</v>
      </c>
      <c r="L6142" s="1">
        <v>3446.21</v>
      </c>
      <c r="M6142" s="1">
        <v>2</v>
      </c>
      <c r="N6142" s="1">
        <v>6</v>
      </c>
      <c r="O6142" s="1" t="s">
        <v>3</v>
      </c>
      <c r="P6142" s="1" t="str">
        <f>IF(Table1[[#This Row],[Churn]]="Yes","Lost Customer","Active Customer")</f>
        <v>Active Customer</v>
      </c>
      <c r="Q6142" s="3">
        <f>IF(Table1[[#This Row],[Tenure]]&lt;=12,"0-1 Year",)</f>
        <v>0</v>
      </c>
      <c r="R6142" s="3" t="str">
        <f>IF(Table1[[#This Row],[MonthlyCharges]]&lt;35,"low",IF(Table1[[#This Row],[MonthlyCharges]]&lt;70,"Medium","High"))</f>
        <v>Medium</v>
      </c>
    </row>
    <row r="6143" spans="1:18" x14ac:dyDescent="0.35">
      <c r="A6143" s="1" t="s">
        <v>6176</v>
      </c>
      <c r="B6143" s="1" t="s">
        <v>7</v>
      </c>
      <c r="C6143" s="1">
        <v>70</v>
      </c>
      <c r="D6143" s="1" t="s">
        <v>3</v>
      </c>
      <c r="E6143" s="1" t="s">
        <v>3</v>
      </c>
      <c r="F6143" s="1" t="s">
        <v>4</v>
      </c>
      <c r="G6143" s="1">
        <v>25</v>
      </c>
      <c r="H6143" s="1" t="s">
        <v>14</v>
      </c>
      <c r="I6143" s="1" t="s">
        <v>11</v>
      </c>
      <c r="J6143" s="1" t="s">
        <v>40</v>
      </c>
      <c r="K6143" s="1">
        <v>63.21</v>
      </c>
      <c r="L6143" s="1">
        <v>1576.75</v>
      </c>
      <c r="M6143" s="1">
        <v>5</v>
      </c>
      <c r="N6143" s="1">
        <v>5</v>
      </c>
      <c r="O6143" s="1" t="s">
        <v>3</v>
      </c>
      <c r="P6143" s="1" t="str">
        <f>IF(Table1[[#This Row],[Churn]]="Yes","Lost Customer","Active Customer")</f>
        <v>Active Customer</v>
      </c>
      <c r="Q6143" s="3">
        <f>IF(Table1[[#This Row],[Tenure]]&lt;=12,"0-1 Year",)</f>
        <v>0</v>
      </c>
      <c r="R6143" s="3" t="str">
        <f>IF(Table1[[#This Row],[MonthlyCharges]]&lt;35,"low",IF(Table1[[#This Row],[MonthlyCharges]]&lt;70,"Medium","High"))</f>
        <v>Medium</v>
      </c>
    </row>
    <row r="6144" spans="1:18" x14ac:dyDescent="0.35">
      <c r="A6144" s="1" t="s">
        <v>6177</v>
      </c>
      <c r="B6144" s="1" t="s">
        <v>7</v>
      </c>
      <c r="C6144" s="1">
        <v>21</v>
      </c>
      <c r="D6144" s="1" t="s">
        <v>3</v>
      </c>
      <c r="E6144" s="1" t="s">
        <v>3</v>
      </c>
      <c r="F6144" s="1" t="s">
        <v>3</v>
      </c>
      <c r="G6144" s="1">
        <v>63</v>
      </c>
      <c r="H6144" s="1" t="s">
        <v>15</v>
      </c>
      <c r="I6144" s="1" t="s">
        <v>10</v>
      </c>
      <c r="J6144" s="1" t="s">
        <v>32</v>
      </c>
      <c r="K6144" s="1">
        <v>57.28</v>
      </c>
      <c r="L6144" s="1">
        <v>3590.22</v>
      </c>
      <c r="M6144" s="1">
        <v>2</v>
      </c>
      <c r="N6144" s="1">
        <v>8</v>
      </c>
      <c r="O6144" s="1" t="s">
        <v>3</v>
      </c>
      <c r="P6144" s="1" t="str">
        <f>IF(Table1[[#This Row],[Churn]]="Yes","Lost Customer","Active Customer")</f>
        <v>Active Customer</v>
      </c>
      <c r="Q6144" s="3">
        <f>IF(Table1[[#This Row],[Tenure]]&lt;=12,"0-1 Year",)</f>
        <v>0</v>
      </c>
      <c r="R6144" s="3" t="str">
        <f>IF(Table1[[#This Row],[MonthlyCharges]]&lt;35,"low",IF(Table1[[#This Row],[MonthlyCharges]]&lt;70,"Medium","High"))</f>
        <v>Medium</v>
      </c>
    </row>
    <row r="6145" spans="1:18" x14ac:dyDescent="0.35">
      <c r="A6145" s="1" t="s">
        <v>6178</v>
      </c>
      <c r="B6145" s="1" t="s">
        <v>8</v>
      </c>
      <c r="C6145" s="1">
        <v>40</v>
      </c>
      <c r="D6145" s="1" t="s">
        <v>3</v>
      </c>
      <c r="E6145" s="1" t="s">
        <v>3</v>
      </c>
      <c r="F6145" s="1" t="s">
        <v>3</v>
      </c>
      <c r="G6145" s="1">
        <v>49</v>
      </c>
      <c r="H6145" s="1" t="s">
        <v>14</v>
      </c>
      <c r="I6145" s="1" t="s">
        <v>11</v>
      </c>
      <c r="J6145" s="1" t="s">
        <v>44</v>
      </c>
      <c r="K6145" s="1">
        <v>70.7</v>
      </c>
      <c r="L6145" s="1">
        <v>3464.53</v>
      </c>
      <c r="M6145" s="1">
        <v>6</v>
      </c>
      <c r="N6145" s="1">
        <v>6</v>
      </c>
      <c r="O6145" s="1" t="s">
        <v>3</v>
      </c>
      <c r="P6145" s="1" t="str">
        <f>IF(Table1[[#This Row],[Churn]]="Yes","Lost Customer","Active Customer")</f>
        <v>Active Customer</v>
      </c>
      <c r="Q6145" s="3">
        <f>IF(Table1[[#This Row],[Tenure]]&lt;=12,"0-1 Year",)</f>
        <v>0</v>
      </c>
      <c r="R6145" s="3" t="str">
        <f>IF(Table1[[#This Row],[MonthlyCharges]]&lt;35,"low",IF(Table1[[#This Row],[MonthlyCharges]]&lt;70,"Medium","High"))</f>
        <v>High</v>
      </c>
    </row>
    <row r="6146" spans="1:18" x14ac:dyDescent="0.35">
      <c r="A6146" s="1" t="s">
        <v>6179</v>
      </c>
      <c r="B6146" s="1" t="s">
        <v>8</v>
      </c>
      <c r="C6146" s="1">
        <v>35</v>
      </c>
      <c r="D6146" s="1" t="s">
        <v>3</v>
      </c>
      <c r="E6146" s="1" t="s">
        <v>3</v>
      </c>
      <c r="F6146" s="1" t="s">
        <v>4</v>
      </c>
      <c r="G6146" s="1">
        <v>53</v>
      </c>
      <c r="H6146" s="1" t="s">
        <v>14</v>
      </c>
      <c r="I6146" s="1" t="s">
        <v>10</v>
      </c>
      <c r="J6146" s="1" t="s">
        <v>44</v>
      </c>
      <c r="K6146" s="1">
        <v>34.67</v>
      </c>
      <c r="L6146" s="1">
        <v>1848.77</v>
      </c>
      <c r="M6146" s="1">
        <v>6</v>
      </c>
      <c r="N6146" s="1">
        <v>2</v>
      </c>
      <c r="O6146" s="1" t="s">
        <v>4</v>
      </c>
      <c r="P6146" s="1" t="str">
        <f>IF(Table1[[#This Row],[Churn]]="Yes","Lost Customer","Active Customer")</f>
        <v>Lost Customer</v>
      </c>
      <c r="Q6146" s="3">
        <f>IF(Table1[[#This Row],[Tenure]]&lt;=12,"0-1 Year",)</f>
        <v>0</v>
      </c>
      <c r="R6146" s="3" t="str">
        <f>IF(Table1[[#This Row],[MonthlyCharges]]&lt;35,"low",IF(Table1[[#This Row],[MonthlyCharges]]&lt;70,"Medium","High"))</f>
        <v>low</v>
      </c>
    </row>
    <row r="6147" spans="1:18" x14ac:dyDescent="0.35">
      <c r="A6147" s="1" t="s">
        <v>6180</v>
      </c>
      <c r="B6147" s="1" t="s">
        <v>8</v>
      </c>
      <c r="C6147" s="1">
        <v>74</v>
      </c>
      <c r="D6147" s="1" t="s">
        <v>3</v>
      </c>
      <c r="E6147" s="1" t="s">
        <v>4</v>
      </c>
      <c r="F6147" s="1" t="s">
        <v>4</v>
      </c>
      <c r="G6147" s="1">
        <v>23</v>
      </c>
      <c r="H6147" s="1" t="s">
        <v>14</v>
      </c>
      <c r="I6147" s="1" t="s">
        <v>12</v>
      </c>
      <c r="J6147" s="1" t="s">
        <v>44</v>
      </c>
      <c r="K6147" s="1">
        <v>0</v>
      </c>
      <c r="L6147" s="1">
        <v>-11.51</v>
      </c>
      <c r="M6147" s="1">
        <v>3</v>
      </c>
      <c r="N6147" s="1">
        <v>8</v>
      </c>
      <c r="O6147" s="1" t="s">
        <v>3</v>
      </c>
      <c r="P6147" s="1" t="str">
        <f>IF(Table1[[#This Row],[Churn]]="Yes","Lost Customer","Active Customer")</f>
        <v>Active Customer</v>
      </c>
      <c r="Q6147" s="3">
        <f>IF(Table1[[#This Row],[Tenure]]&lt;=12,"0-1 Year",)</f>
        <v>0</v>
      </c>
      <c r="R6147" s="3" t="str">
        <f>IF(Table1[[#This Row],[MonthlyCharges]]&lt;35,"low",IF(Table1[[#This Row],[MonthlyCharges]]&lt;70,"Medium","High"))</f>
        <v>low</v>
      </c>
    </row>
    <row r="6148" spans="1:18" x14ac:dyDescent="0.35">
      <c r="A6148" s="1" t="s">
        <v>6181</v>
      </c>
      <c r="B6148" s="1" t="s">
        <v>8</v>
      </c>
      <c r="C6148" s="1">
        <v>71</v>
      </c>
      <c r="D6148" s="1" t="s">
        <v>3</v>
      </c>
      <c r="E6148" s="1" t="s">
        <v>4</v>
      </c>
      <c r="F6148" s="1" t="s">
        <v>3</v>
      </c>
      <c r="G6148" s="1">
        <v>67</v>
      </c>
      <c r="H6148" s="1" t="s">
        <v>15</v>
      </c>
      <c r="I6148" s="1" t="s">
        <v>11</v>
      </c>
      <c r="J6148" s="1" t="s">
        <v>40</v>
      </c>
      <c r="K6148" s="1">
        <v>66.989999999999995</v>
      </c>
      <c r="L6148" s="1">
        <v>4493.84</v>
      </c>
      <c r="M6148" s="1">
        <v>1</v>
      </c>
      <c r="N6148" s="1">
        <v>4</v>
      </c>
      <c r="O6148" s="1" t="s">
        <v>3</v>
      </c>
      <c r="P6148" s="1" t="str">
        <f>IF(Table1[[#This Row],[Churn]]="Yes","Lost Customer","Active Customer")</f>
        <v>Active Customer</v>
      </c>
      <c r="Q6148" s="3">
        <f>IF(Table1[[#This Row],[Tenure]]&lt;=12,"0-1 Year",)</f>
        <v>0</v>
      </c>
      <c r="R6148" s="3" t="str">
        <f>IF(Table1[[#This Row],[MonthlyCharges]]&lt;35,"low",IF(Table1[[#This Row],[MonthlyCharges]]&lt;70,"Medium","High"))</f>
        <v>Medium</v>
      </c>
    </row>
    <row r="6149" spans="1:18" x14ac:dyDescent="0.35">
      <c r="A6149" s="1" t="s">
        <v>6182</v>
      </c>
      <c r="B6149" s="1" t="s">
        <v>8</v>
      </c>
      <c r="C6149" s="1">
        <v>67</v>
      </c>
      <c r="D6149" s="1" t="s">
        <v>4</v>
      </c>
      <c r="E6149" s="1" t="s">
        <v>3</v>
      </c>
      <c r="F6149" s="1" t="s">
        <v>3</v>
      </c>
      <c r="G6149" s="1">
        <v>31</v>
      </c>
      <c r="H6149" s="1" t="s">
        <v>14</v>
      </c>
      <c r="I6149" s="1" t="s">
        <v>11</v>
      </c>
      <c r="J6149" s="1" t="s">
        <v>34</v>
      </c>
      <c r="K6149" s="1">
        <v>36.89</v>
      </c>
      <c r="L6149" s="1">
        <v>1138.5</v>
      </c>
      <c r="M6149" s="1">
        <v>3</v>
      </c>
      <c r="N6149" s="1">
        <v>1</v>
      </c>
      <c r="O6149" s="1" t="s">
        <v>3</v>
      </c>
      <c r="P6149" s="1" t="str">
        <f>IF(Table1[[#This Row],[Churn]]="Yes","Lost Customer","Active Customer")</f>
        <v>Active Customer</v>
      </c>
      <c r="Q6149" s="3">
        <f>IF(Table1[[#This Row],[Tenure]]&lt;=12,"0-1 Year",)</f>
        <v>0</v>
      </c>
      <c r="R6149" s="3" t="str">
        <f>IF(Table1[[#This Row],[MonthlyCharges]]&lt;35,"low",IF(Table1[[#This Row],[MonthlyCharges]]&lt;70,"Medium","High"))</f>
        <v>Medium</v>
      </c>
    </row>
    <row r="6150" spans="1:18" x14ac:dyDescent="0.35">
      <c r="A6150" s="1" t="s">
        <v>6183</v>
      </c>
      <c r="B6150" s="1" t="s">
        <v>7</v>
      </c>
      <c r="C6150" s="1">
        <v>44</v>
      </c>
      <c r="D6150" s="1" t="s">
        <v>3</v>
      </c>
      <c r="E6150" s="1" t="s">
        <v>4</v>
      </c>
      <c r="F6150" s="1" t="s">
        <v>3</v>
      </c>
      <c r="G6150" s="1">
        <v>54</v>
      </c>
      <c r="H6150" s="1" t="s">
        <v>15</v>
      </c>
      <c r="I6150" s="1" t="s">
        <v>11</v>
      </c>
      <c r="J6150" s="1" t="s">
        <v>34</v>
      </c>
      <c r="K6150" s="1">
        <v>50.95</v>
      </c>
      <c r="L6150" s="1">
        <v>2755.58</v>
      </c>
      <c r="M6150" s="1">
        <v>4</v>
      </c>
      <c r="N6150" s="1">
        <v>3</v>
      </c>
      <c r="O6150" s="1" t="s">
        <v>3</v>
      </c>
      <c r="P6150" s="1" t="str">
        <f>IF(Table1[[#This Row],[Churn]]="Yes","Lost Customer","Active Customer")</f>
        <v>Active Customer</v>
      </c>
      <c r="Q6150" s="3">
        <f>IF(Table1[[#This Row],[Tenure]]&lt;=12,"0-1 Year",)</f>
        <v>0</v>
      </c>
      <c r="R6150" s="3" t="str">
        <f>IF(Table1[[#This Row],[MonthlyCharges]]&lt;35,"low",IF(Table1[[#This Row],[MonthlyCharges]]&lt;70,"Medium","High"))</f>
        <v>Medium</v>
      </c>
    </row>
    <row r="6151" spans="1:18" x14ac:dyDescent="0.35">
      <c r="A6151" s="1" t="s">
        <v>6184</v>
      </c>
      <c r="B6151" s="1" t="s">
        <v>8</v>
      </c>
      <c r="C6151" s="1">
        <v>70</v>
      </c>
      <c r="D6151" s="1" t="s">
        <v>3</v>
      </c>
      <c r="E6151" s="1" t="s">
        <v>3</v>
      </c>
      <c r="F6151" s="1" t="s">
        <v>4</v>
      </c>
      <c r="G6151" s="1">
        <v>22</v>
      </c>
      <c r="H6151" s="1" t="s">
        <v>15</v>
      </c>
      <c r="I6151" s="1" t="s">
        <v>11</v>
      </c>
      <c r="J6151" s="1" t="s">
        <v>34</v>
      </c>
      <c r="K6151" s="1">
        <v>53.79</v>
      </c>
      <c r="L6151" s="1">
        <v>1201.26</v>
      </c>
      <c r="M6151" s="1">
        <v>3</v>
      </c>
      <c r="N6151" s="1">
        <v>7</v>
      </c>
      <c r="O6151" s="1" t="s">
        <v>3</v>
      </c>
      <c r="P6151" s="1" t="str">
        <f>IF(Table1[[#This Row],[Churn]]="Yes","Lost Customer","Active Customer")</f>
        <v>Active Customer</v>
      </c>
      <c r="Q6151" s="3">
        <f>IF(Table1[[#This Row],[Tenure]]&lt;=12,"0-1 Year",)</f>
        <v>0</v>
      </c>
      <c r="R6151" s="3" t="str">
        <f>IF(Table1[[#This Row],[MonthlyCharges]]&lt;35,"low",IF(Table1[[#This Row],[MonthlyCharges]]&lt;70,"Medium","High"))</f>
        <v>Medium</v>
      </c>
    </row>
    <row r="6152" spans="1:18" x14ac:dyDescent="0.35">
      <c r="A6152" s="1" t="s">
        <v>6185</v>
      </c>
      <c r="B6152" s="1" t="s">
        <v>7</v>
      </c>
      <c r="C6152" s="1">
        <v>65</v>
      </c>
      <c r="D6152" s="1" t="s">
        <v>3</v>
      </c>
      <c r="E6152" s="1" t="s">
        <v>4</v>
      </c>
      <c r="F6152" s="1" t="s">
        <v>3</v>
      </c>
      <c r="G6152" s="1">
        <v>10</v>
      </c>
      <c r="H6152" s="1" t="s">
        <v>15</v>
      </c>
      <c r="I6152" s="1" t="s">
        <v>11</v>
      </c>
      <c r="J6152" s="1" t="s">
        <v>40</v>
      </c>
      <c r="K6152" s="1">
        <v>73.72</v>
      </c>
      <c r="L6152" s="1">
        <v>734.77</v>
      </c>
      <c r="M6152" s="1">
        <v>3</v>
      </c>
      <c r="N6152" s="1">
        <v>6</v>
      </c>
      <c r="O6152" s="1" t="s">
        <v>3</v>
      </c>
      <c r="P6152" s="1" t="str">
        <f>IF(Table1[[#This Row],[Churn]]="Yes","Lost Customer","Active Customer")</f>
        <v>Active Customer</v>
      </c>
      <c r="Q6152" s="3" t="str">
        <f>IF(Table1[[#This Row],[Tenure]]&lt;=12,"0-1 Year",)</f>
        <v>0-1 Year</v>
      </c>
      <c r="R6152" s="3" t="str">
        <f>IF(Table1[[#This Row],[MonthlyCharges]]&lt;35,"low",IF(Table1[[#This Row],[MonthlyCharges]]&lt;70,"Medium","High"))</f>
        <v>High</v>
      </c>
    </row>
    <row r="6153" spans="1:18" x14ac:dyDescent="0.35">
      <c r="A6153" s="1" t="s">
        <v>6186</v>
      </c>
      <c r="B6153" s="1" t="s">
        <v>7</v>
      </c>
      <c r="C6153" s="1">
        <v>61</v>
      </c>
      <c r="D6153" s="1" t="s">
        <v>4</v>
      </c>
      <c r="E6153" s="1" t="s">
        <v>4</v>
      </c>
      <c r="F6153" s="1" t="s">
        <v>4</v>
      </c>
      <c r="G6153" s="1">
        <v>7</v>
      </c>
      <c r="H6153" s="1" t="s">
        <v>14</v>
      </c>
      <c r="I6153" s="1" t="s">
        <v>10</v>
      </c>
      <c r="J6153" s="1" t="s">
        <v>40</v>
      </c>
      <c r="K6153" s="1">
        <v>49.22</v>
      </c>
      <c r="L6153" s="1">
        <v>360.78</v>
      </c>
      <c r="M6153" s="1">
        <v>1</v>
      </c>
      <c r="N6153" s="1">
        <v>3</v>
      </c>
      <c r="O6153" s="1" t="s">
        <v>4</v>
      </c>
      <c r="P6153" s="1" t="str">
        <f>IF(Table1[[#This Row],[Churn]]="Yes","Lost Customer","Active Customer")</f>
        <v>Lost Customer</v>
      </c>
      <c r="Q6153" s="3" t="str">
        <f>IF(Table1[[#This Row],[Tenure]]&lt;=12,"0-1 Year",)</f>
        <v>0-1 Year</v>
      </c>
      <c r="R6153" s="3" t="str">
        <f>IF(Table1[[#This Row],[MonthlyCharges]]&lt;35,"low",IF(Table1[[#This Row],[MonthlyCharges]]&lt;70,"Medium","High"))</f>
        <v>Medium</v>
      </c>
    </row>
    <row r="6154" spans="1:18" x14ac:dyDescent="0.35">
      <c r="A6154" s="1" t="s">
        <v>6187</v>
      </c>
      <c r="B6154" s="1" t="s">
        <v>7</v>
      </c>
      <c r="C6154" s="1">
        <v>56</v>
      </c>
      <c r="D6154" s="1" t="s">
        <v>3</v>
      </c>
      <c r="E6154" s="1" t="s">
        <v>4</v>
      </c>
      <c r="F6154" s="1" t="s">
        <v>4</v>
      </c>
      <c r="G6154" s="1">
        <v>4</v>
      </c>
      <c r="H6154" s="1" t="s">
        <v>16</v>
      </c>
      <c r="I6154" s="1" t="s">
        <v>10</v>
      </c>
      <c r="J6154" s="1" t="s">
        <v>34</v>
      </c>
      <c r="K6154" s="1">
        <v>95.52</v>
      </c>
      <c r="L6154" s="1">
        <v>401.98</v>
      </c>
      <c r="M6154" s="1">
        <v>1</v>
      </c>
      <c r="N6154" s="1">
        <v>9</v>
      </c>
      <c r="O6154" s="1" t="s">
        <v>3</v>
      </c>
      <c r="P6154" s="1" t="str">
        <f>IF(Table1[[#This Row],[Churn]]="Yes","Lost Customer","Active Customer")</f>
        <v>Active Customer</v>
      </c>
      <c r="Q6154" s="3" t="str">
        <f>IF(Table1[[#This Row],[Tenure]]&lt;=12,"0-1 Year",)</f>
        <v>0-1 Year</v>
      </c>
      <c r="R6154" s="3" t="str">
        <f>IF(Table1[[#This Row],[MonthlyCharges]]&lt;35,"low",IF(Table1[[#This Row],[MonthlyCharges]]&lt;70,"Medium","High"))</f>
        <v>High</v>
      </c>
    </row>
    <row r="6155" spans="1:18" x14ac:dyDescent="0.35">
      <c r="A6155" s="1" t="s">
        <v>6188</v>
      </c>
      <c r="B6155" s="1" t="s">
        <v>7</v>
      </c>
      <c r="C6155" s="1">
        <v>74</v>
      </c>
      <c r="D6155" s="1" t="s">
        <v>4</v>
      </c>
      <c r="E6155" s="1" t="s">
        <v>4</v>
      </c>
      <c r="F6155" s="1" t="s">
        <v>4</v>
      </c>
      <c r="G6155" s="1">
        <v>18</v>
      </c>
      <c r="H6155" s="1" t="s">
        <v>14</v>
      </c>
      <c r="I6155" s="1" t="s">
        <v>10</v>
      </c>
      <c r="J6155" s="1" t="s">
        <v>34</v>
      </c>
      <c r="K6155" s="1">
        <v>79.34</v>
      </c>
      <c r="L6155" s="1">
        <v>1413.42</v>
      </c>
      <c r="M6155" s="1">
        <v>0</v>
      </c>
      <c r="N6155" s="1">
        <v>1</v>
      </c>
      <c r="O6155" s="1" t="s">
        <v>3</v>
      </c>
      <c r="P6155" s="1" t="str">
        <f>IF(Table1[[#This Row],[Churn]]="Yes","Lost Customer","Active Customer")</f>
        <v>Active Customer</v>
      </c>
      <c r="Q6155" s="3">
        <f>IF(Table1[[#This Row],[Tenure]]&lt;=12,"0-1 Year",)</f>
        <v>0</v>
      </c>
      <c r="R6155" s="3" t="str">
        <f>IF(Table1[[#This Row],[MonthlyCharges]]&lt;35,"low",IF(Table1[[#This Row],[MonthlyCharges]]&lt;70,"Medium","High"))</f>
        <v>High</v>
      </c>
    </row>
    <row r="6156" spans="1:18" x14ac:dyDescent="0.35">
      <c r="A6156" s="1" t="s">
        <v>6189</v>
      </c>
      <c r="B6156" s="1" t="s">
        <v>8</v>
      </c>
      <c r="C6156" s="1">
        <v>28</v>
      </c>
      <c r="D6156" s="1" t="s">
        <v>3</v>
      </c>
      <c r="E6156" s="1" t="s">
        <v>3</v>
      </c>
      <c r="F6156" s="1" t="s">
        <v>4</v>
      </c>
      <c r="G6156" s="1">
        <v>23</v>
      </c>
      <c r="H6156" s="1" t="s">
        <v>15</v>
      </c>
      <c r="I6156" s="1" t="s">
        <v>10</v>
      </c>
      <c r="J6156" s="1" t="s">
        <v>34</v>
      </c>
      <c r="K6156" s="1">
        <v>40.15</v>
      </c>
      <c r="L6156" s="1">
        <v>923.24</v>
      </c>
      <c r="M6156" s="1">
        <v>8</v>
      </c>
      <c r="N6156" s="1">
        <v>8</v>
      </c>
      <c r="O6156" s="1" t="s">
        <v>3</v>
      </c>
      <c r="P6156" s="1" t="str">
        <f>IF(Table1[[#This Row],[Churn]]="Yes","Lost Customer","Active Customer")</f>
        <v>Active Customer</v>
      </c>
      <c r="Q6156" s="3">
        <f>IF(Table1[[#This Row],[Tenure]]&lt;=12,"0-1 Year",)</f>
        <v>0</v>
      </c>
      <c r="R6156" s="3" t="str">
        <f>IF(Table1[[#This Row],[MonthlyCharges]]&lt;35,"low",IF(Table1[[#This Row],[MonthlyCharges]]&lt;70,"Medium","High"))</f>
        <v>Medium</v>
      </c>
    </row>
    <row r="6157" spans="1:18" x14ac:dyDescent="0.35">
      <c r="A6157" s="1" t="s">
        <v>6190</v>
      </c>
      <c r="B6157" s="1" t="s">
        <v>7</v>
      </c>
      <c r="C6157" s="1">
        <v>47</v>
      </c>
      <c r="D6157" s="1" t="s">
        <v>3</v>
      </c>
      <c r="E6157" s="1" t="s">
        <v>3</v>
      </c>
      <c r="F6157" s="1" t="s">
        <v>4</v>
      </c>
      <c r="G6157" s="1">
        <v>28</v>
      </c>
      <c r="H6157" s="1" t="s">
        <v>15</v>
      </c>
      <c r="I6157" s="1" t="s">
        <v>10</v>
      </c>
      <c r="J6157" s="1" t="s">
        <v>32</v>
      </c>
      <c r="K6157" s="1">
        <v>92.61</v>
      </c>
      <c r="L6157" s="1">
        <v>2605.75</v>
      </c>
      <c r="M6157" s="1">
        <v>2</v>
      </c>
      <c r="N6157" s="1">
        <v>8</v>
      </c>
      <c r="O6157" s="1" t="s">
        <v>3</v>
      </c>
      <c r="P6157" s="1" t="str">
        <f>IF(Table1[[#This Row],[Churn]]="Yes","Lost Customer","Active Customer")</f>
        <v>Active Customer</v>
      </c>
      <c r="Q6157" s="3">
        <f>IF(Table1[[#This Row],[Tenure]]&lt;=12,"0-1 Year",)</f>
        <v>0</v>
      </c>
      <c r="R6157" s="3" t="str">
        <f>IF(Table1[[#This Row],[MonthlyCharges]]&lt;35,"low",IF(Table1[[#This Row],[MonthlyCharges]]&lt;70,"Medium","High"))</f>
        <v>High</v>
      </c>
    </row>
    <row r="6158" spans="1:18" x14ac:dyDescent="0.35">
      <c r="A6158" s="1" t="s">
        <v>6191</v>
      </c>
      <c r="B6158" s="1" t="s">
        <v>8</v>
      </c>
      <c r="C6158" s="1">
        <v>55</v>
      </c>
      <c r="D6158" s="1" t="s">
        <v>3</v>
      </c>
      <c r="E6158" s="1" t="s">
        <v>4</v>
      </c>
      <c r="F6158" s="1" t="s">
        <v>4</v>
      </c>
      <c r="G6158" s="1">
        <v>33</v>
      </c>
      <c r="H6158" s="1" t="s">
        <v>14</v>
      </c>
      <c r="I6158" s="1" t="s">
        <v>10</v>
      </c>
      <c r="J6158" s="1" t="s">
        <v>40</v>
      </c>
      <c r="K6158" s="1">
        <v>36.380000000000003</v>
      </c>
      <c r="L6158" s="1">
        <v>1188.8599999999999</v>
      </c>
      <c r="M6158" s="1">
        <v>0</v>
      </c>
      <c r="N6158" s="1">
        <v>9</v>
      </c>
      <c r="O6158" s="1" t="s">
        <v>3</v>
      </c>
      <c r="P6158" s="1" t="str">
        <f>IF(Table1[[#This Row],[Churn]]="Yes","Lost Customer","Active Customer")</f>
        <v>Active Customer</v>
      </c>
      <c r="Q6158" s="3">
        <f>IF(Table1[[#This Row],[Tenure]]&lt;=12,"0-1 Year",)</f>
        <v>0</v>
      </c>
      <c r="R6158" s="3" t="str">
        <f>IF(Table1[[#This Row],[MonthlyCharges]]&lt;35,"low",IF(Table1[[#This Row],[MonthlyCharges]]&lt;70,"Medium","High"))</f>
        <v>Medium</v>
      </c>
    </row>
    <row r="6159" spans="1:18" x14ac:dyDescent="0.35">
      <c r="A6159" s="1" t="s">
        <v>6192</v>
      </c>
      <c r="B6159" s="1" t="s">
        <v>7</v>
      </c>
      <c r="C6159" s="1">
        <v>73</v>
      </c>
      <c r="D6159" s="1" t="s">
        <v>3</v>
      </c>
      <c r="E6159" s="1" t="s">
        <v>4</v>
      </c>
      <c r="F6159" s="1" t="s">
        <v>3</v>
      </c>
      <c r="G6159" s="1">
        <v>17</v>
      </c>
      <c r="H6159" s="1" t="s">
        <v>14</v>
      </c>
      <c r="I6159" s="1" t="s">
        <v>11</v>
      </c>
      <c r="J6159" s="1" t="s">
        <v>44</v>
      </c>
      <c r="K6159" s="1">
        <v>80.98</v>
      </c>
      <c r="L6159" s="1">
        <v>1370.18</v>
      </c>
      <c r="M6159" s="1">
        <v>5</v>
      </c>
      <c r="N6159" s="1">
        <v>9</v>
      </c>
      <c r="O6159" s="1" t="s">
        <v>3</v>
      </c>
      <c r="P6159" s="1" t="str">
        <f>IF(Table1[[#This Row],[Churn]]="Yes","Lost Customer","Active Customer")</f>
        <v>Active Customer</v>
      </c>
      <c r="Q6159" s="3">
        <f>IF(Table1[[#This Row],[Tenure]]&lt;=12,"0-1 Year",)</f>
        <v>0</v>
      </c>
      <c r="R6159" s="3" t="str">
        <f>IF(Table1[[#This Row],[MonthlyCharges]]&lt;35,"low",IF(Table1[[#This Row],[MonthlyCharges]]&lt;70,"Medium","High"))</f>
        <v>High</v>
      </c>
    </row>
    <row r="6160" spans="1:18" x14ac:dyDescent="0.35">
      <c r="A6160" s="1" t="s">
        <v>6193</v>
      </c>
      <c r="B6160" s="1" t="s">
        <v>7</v>
      </c>
      <c r="C6160" s="1">
        <v>66</v>
      </c>
      <c r="D6160" s="1" t="s">
        <v>3</v>
      </c>
      <c r="E6160" s="1" t="s">
        <v>4</v>
      </c>
      <c r="F6160" s="1" t="s">
        <v>4</v>
      </c>
      <c r="G6160" s="1">
        <v>48</v>
      </c>
      <c r="H6160" s="1" t="s">
        <v>15</v>
      </c>
      <c r="I6160" s="1" t="s">
        <v>10</v>
      </c>
      <c r="J6160" s="1" t="s">
        <v>40</v>
      </c>
      <c r="K6160" s="1">
        <v>48.49</v>
      </c>
      <c r="L6160" s="1">
        <v>2336.9</v>
      </c>
      <c r="M6160" s="1">
        <v>2</v>
      </c>
      <c r="N6160" s="1">
        <v>7</v>
      </c>
      <c r="O6160" s="1" t="s">
        <v>3</v>
      </c>
      <c r="P6160" s="1" t="str">
        <f>IF(Table1[[#This Row],[Churn]]="Yes","Lost Customer","Active Customer")</f>
        <v>Active Customer</v>
      </c>
      <c r="Q6160" s="3">
        <f>IF(Table1[[#This Row],[Tenure]]&lt;=12,"0-1 Year",)</f>
        <v>0</v>
      </c>
      <c r="R6160" s="3" t="str">
        <f>IF(Table1[[#This Row],[MonthlyCharges]]&lt;35,"low",IF(Table1[[#This Row],[MonthlyCharges]]&lt;70,"Medium","High"))</f>
        <v>Medium</v>
      </c>
    </row>
    <row r="6161" spans="1:18" x14ac:dyDescent="0.35">
      <c r="A6161" s="1" t="s">
        <v>6194</v>
      </c>
      <c r="B6161" s="1" t="s">
        <v>7</v>
      </c>
      <c r="C6161" s="1">
        <v>73</v>
      </c>
      <c r="D6161" s="1" t="s">
        <v>4</v>
      </c>
      <c r="E6161" s="1" t="s">
        <v>4</v>
      </c>
      <c r="F6161" s="1" t="s">
        <v>4</v>
      </c>
      <c r="G6161" s="1">
        <v>54</v>
      </c>
      <c r="H6161" s="1" t="s">
        <v>15</v>
      </c>
      <c r="I6161" s="1" t="s">
        <v>12</v>
      </c>
      <c r="J6161" s="1" t="s">
        <v>44</v>
      </c>
      <c r="K6161" s="1">
        <v>0</v>
      </c>
      <c r="L6161" s="1">
        <v>-6.31</v>
      </c>
      <c r="M6161" s="1">
        <v>5</v>
      </c>
      <c r="N6161" s="1">
        <v>8</v>
      </c>
      <c r="O6161" s="1" t="s">
        <v>3</v>
      </c>
      <c r="P6161" s="1" t="str">
        <f>IF(Table1[[#This Row],[Churn]]="Yes","Lost Customer","Active Customer")</f>
        <v>Active Customer</v>
      </c>
      <c r="Q6161" s="3">
        <f>IF(Table1[[#This Row],[Tenure]]&lt;=12,"0-1 Year",)</f>
        <v>0</v>
      </c>
      <c r="R6161" s="3" t="str">
        <f>IF(Table1[[#This Row],[MonthlyCharges]]&lt;35,"low",IF(Table1[[#This Row],[MonthlyCharges]]&lt;70,"Medium","High"))</f>
        <v>low</v>
      </c>
    </row>
    <row r="6162" spans="1:18" x14ac:dyDescent="0.35">
      <c r="A6162" s="1" t="s">
        <v>6195</v>
      </c>
      <c r="B6162" s="1" t="s">
        <v>8</v>
      </c>
      <c r="C6162" s="1">
        <v>32</v>
      </c>
      <c r="D6162" s="1" t="s">
        <v>3</v>
      </c>
      <c r="E6162" s="1" t="s">
        <v>3</v>
      </c>
      <c r="F6162" s="1" t="s">
        <v>3</v>
      </c>
      <c r="G6162" s="1">
        <v>61</v>
      </c>
      <c r="H6162" s="1" t="s">
        <v>14</v>
      </c>
      <c r="I6162" s="1" t="s">
        <v>11</v>
      </c>
      <c r="J6162" s="1" t="s">
        <v>34</v>
      </c>
      <c r="K6162" s="1">
        <v>29.74</v>
      </c>
      <c r="L6162" s="1">
        <v>1829.51</v>
      </c>
      <c r="M6162" s="1">
        <v>6</v>
      </c>
      <c r="N6162" s="1">
        <v>2</v>
      </c>
      <c r="O6162" s="1" t="s">
        <v>4</v>
      </c>
      <c r="P6162" s="1" t="str">
        <f>IF(Table1[[#This Row],[Churn]]="Yes","Lost Customer","Active Customer")</f>
        <v>Lost Customer</v>
      </c>
      <c r="Q6162" s="3">
        <f>IF(Table1[[#This Row],[Tenure]]&lt;=12,"0-1 Year",)</f>
        <v>0</v>
      </c>
      <c r="R6162" s="3" t="str">
        <f>IF(Table1[[#This Row],[MonthlyCharges]]&lt;35,"low",IF(Table1[[#This Row],[MonthlyCharges]]&lt;70,"Medium","High"))</f>
        <v>low</v>
      </c>
    </row>
    <row r="6163" spans="1:18" x14ac:dyDescent="0.35">
      <c r="A6163" s="1" t="s">
        <v>6196</v>
      </c>
      <c r="B6163" s="1" t="s">
        <v>8</v>
      </c>
      <c r="C6163" s="1">
        <v>51</v>
      </c>
      <c r="D6163" s="1" t="s">
        <v>3</v>
      </c>
      <c r="E6163" s="1" t="s">
        <v>3</v>
      </c>
      <c r="F6163" s="1" t="s">
        <v>4</v>
      </c>
      <c r="G6163" s="1">
        <v>50</v>
      </c>
      <c r="H6163" s="1" t="s">
        <v>15</v>
      </c>
      <c r="I6163" s="1" t="s">
        <v>11</v>
      </c>
      <c r="J6163" s="1" t="s">
        <v>40</v>
      </c>
      <c r="K6163" s="1">
        <v>105.47</v>
      </c>
      <c r="L6163" s="1">
        <v>5256.89</v>
      </c>
      <c r="M6163" s="1">
        <v>6</v>
      </c>
      <c r="N6163" s="1">
        <v>10</v>
      </c>
      <c r="O6163" s="1" t="s">
        <v>3</v>
      </c>
      <c r="P6163" s="1" t="str">
        <f>IF(Table1[[#This Row],[Churn]]="Yes","Lost Customer","Active Customer")</f>
        <v>Active Customer</v>
      </c>
      <c r="Q6163" s="3">
        <f>IF(Table1[[#This Row],[Tenure]]&lt;=12,"0-1 Year",)</f>
        <v>0</v>
      </c>
      <c r="R6163" s="3" t="str">
        <f>IF(Table1[[#This Row],[MonthlyCharges]]&lt;35,"low",IF(Table1[[#This Row],[MonthlyCharges]]&lt;70,"Medium","High"))</f>
        <v>High</v>
      </c>
    </row>
    <row r="6164" spans="1:18" x14ac:dyDescent="0.35">
      <c r="A6164" s="1" t="s">
        <v>6197</v>
      </c>
      <c r="B6164" s="1" t="s">
        <v>8</v>
      </c>
      <c r="C6164" s="1">
        <v>52</v>
      </c>
      <c r="D6164" s="1" t="s">
        <v>3</v>
      </c>
      <c r="E6164" s="1" t="s">
        <v>3</v>
      </c>
      <c r="F6164" s="1" t="s">
        <v>4</v>
      </c>
      <c r="G6164" s="1">
        <v>69</v>
      </c>
      <c r="H6164" s="1" t="s">
        <v>15</v>
      </c>
      <c r="I6164" s="1" t="s">
        <v>10</v>
      </c>
      <c r="J6164" s="1" t="s">
        <v>44</v>
      </c>
      <c r="K6164" s="1">
        <v>76.790000000000006</v>
      </c>
      <c r="L6164" s="1">
        <v>5288.94</v>
      </c>
      <c r="M6164" s="1">
        <v>6</v>
      </c>
      <c r="N6164" s="1">
        <v>6</v>
      </c>
      <c r="O6164" s="1" t="s">
        <v>3</v>
      </c>
      <c r="P6164" s="1" t="str">
        <f>IF(Table1[[#This Row],[Churn]]="Yes","Lost Customer","Active Customer")</f>
        <v>Active Customer</v>
      </c>
      <c r="Q6164" s="3">
        <f>IF(Table1[[#This Row],[Tenure]]&lt;=12,"0-1 Year",)</f>
        <v>0</v>
      </c>
      <c r="R6164" s="3" t="str">
        <f>IF(Table1[[#This Row],[MonthlyCharges]]&lt;35,"low",IF(Table1[[#This Row],[MonthlyCharges]]&lt;70,"Medium","High"))</f>
        <v>High</v>
      </c>
    </row>
    <row r="6165" spans="1:18" x14ac:dyDescent="0.35">
      <c r="A6165" s="1" t="s">
        <v>6198</v>
      </c>
      <c r="B6165" s="1" t="s">
        <v>7</v>
      </c>
      <c r="C6165" s="1">
        <v>74</v>
      </c>
      <c r="D6165" s="1" t="s">
        <v>4</v>
      </c>
      <c r="E6165" s="1" t="s">
        <v>3</v>
      </c>
      <c r="F6165" s="1" t="s">
        <v>3</v>
      </c>
      <c r="G6165" s="1">
        <v>28</v>
      </c>
      <c r="H6165" s="1" t="s">
        <v>14</v>
      </c>
      <c r="I6165" s="1" t="s">
        <v>11</v>
      </c>
      <c r="J6165" s="1" t="s">
        <v>44</v>
      </c>
      <c r="K6165" s="1">
        <v>92.23</v>
      </c>
      <c r="L6165" s="1">
        <v>2581.1799999999998</v>
      </c>
      <c r="M6165" s="1">
        <v>4</v>
      </c>
      <c r="N6165" s="1">
        <v>10</v>
      </c>
      <c r="O6165" s="1" t="s">
        <v>3</v>
      </c>
      <c r="P6165" s="1" t="str">
        <f>IF(Table1[[#This Row],[Churn]]="Yes","Lost Customer","Active Customer")</f>
        <v>Active Customer</v>
      </c>
      <c r="Q6165" s="3">
        <f>IF(Table1[[#This Row],[Tenure]]&lt;=12,"0-1 Year",)</f>
        <v>0</v>
      </c>
      <c r="R6165" s="3" t="str">
        <f>IF(Table1[[#This Row],[MonthlyCharges]]&lt;35,"low",IF(Table1[[#This Row],[MonthlyCharges]]&lt;70,"Medium","High"))</f>
        <v>High</v>
      </c>
    </row>
    <row r="6166" spans="1:18" x14ac:dyDescent="0.35">
      <c r="A6166" s="1" t="s">
        <v>6199</v>
      </c>
      <c r="B6166" s="1" t="s">
        <v>8</v>
      </c>
      <c r="C6166" s="1">
        <v>53</v>
      </c>
      <c r="D6166" s="1" t="s">
        <v>3</v>
      </c>
      <c r="E6166" s="1" t="s">
        <v>3</v>
      </c>
      <c r="F6166" s="1" t="s">
        <v>3</v>
      </c>
      <c r="G6166" s="1">
        <v>67</v>
      </c>
      <c r="H6166" s="1" t="s">
        <v>14</v>
      </c>
      <c r="I6166" s="1" t="s">
        <v>12</v>
      </c>
      <c r="J6166" s="1" t="s">
        <v>34</v>
      </c>
      <c r="K6166" s="1">
        <v>0</v>
      </c>
      <c r="L6166" s="1">
        <v>7.88</v>
      </c>
      <c r="M6166" s="1">
        <v>0</v>
      </c>
      <c r="N6166" s="1">
        <v>8</v>
      </c>
      <c r="O6166" s="1" t="s">
        <v>3</v>
      </c>
      <c r="P6166" s="1" t="str">
        <f>IF(Table1[[#This Row],[Churn]]="Yes","Lost Customer","Active Customer")</f>
        <v>Active Customer</v>
      </c>
      <c r="Q6166" s="3">
        <f>IF(Table1[[#This Row],[Tenure]]&lt;=12,"0-1 Year",)</f>
        <v>0</v>
      </c>
      <c r="R6166" s="3" t="str">
        <f>IF(Table1[[#This Row],[MonthlyCharges]]&lt;35,"low",IF(Table1[[#This Row],[MonthlyCharges]]&lt;70,"Medium","High"))</f>
        <v>low</v>
      </c>
    </row>
    <row r="6167" spans="1:18" x14ac:dyDescent="0.35">
      <c r="A6167" s="1" t="s">
        <v>6200</v>
      </c>
      <c r="B6167" s="1" t="s">
        <v>7</v>
      </c>
      <c r="C6167" s="1">
        <v>63</v>
      </c>
      <c r="D6167" s="1" t="s">
        <v>3</v>
      </c>
      <c r="E6167" s="1" t="s">
        <v>4</v>
      </c>
      <c r="F6167" s="1" t="s">
        <v>4</v>
      </c>
      <c r="G6167" s="1">
        <v>55</v>
      </c>
      <c r="H6167" s="1" t="s">
        <v>16</v>
      </c>
      <c r="I6167" s="1" t="s">
        <v>11</v>
      </c>
      <c r="J6167" s="1" t="s">
        <v>34</v>
      </c>
      <c r="K6167" s="1">
        <v>43.39</v>
      </c>
      <c r="L6167" s="1">
        <v>2389.61</v>
      </c>
      <c r="M6167" s="1">
        <v>4</v>
      </c>
      <c r="N6167" s="1">
        <v>10</v>
      </c>
      <c r="O6167" s="1" t="s">
        <v>3</v>
      </c>
      <c r="P6167" s="1" t="str">
        <f>IF(Table1[[#This Row],[Churn]]="Yes","Lost Customer","Active Customer")</f>
        <v>Active Customer</v>
      </c>
      <c r="Q6167" s="3">
        <f>IF(Table1[[#This Row],[Tenure]]&lt;=12,"0-1 Year",)</f>
        <v>0</v>
      </c>
      <c r="R6167" s="3" t="str">
        <f>IF(Table1[[#This Row],[MonthlyCharges]]&lt;35,"low",IF(Table1[[#This Row],[MonthlyCharges]]&lt;70,"Medium","High"))</f>
        <v>Medium</v>
      </c>
    </row>
    <row r="6168" spans="1:18" x14ac:dyDescent="0.35">
      <c r="A6168" s="1" t="s">
        <v>6201</v>
      </c>
      <c r="B6168" s="1" t="s">
        <v>8</v>
      </c>
      <c r="C6168" s="1">
        <v>46</v>
      </c>
      <c r="D6168" s="1" t="s">
        <v>3</v>
      </c>
      <c r="E6168" s="1" t="s">
        <v>3</v>
      </c>
      <c r="F6168" s="1" t="s">
        <v>3</v>
      </c>
      <c r="G6168" s="1">
        <v>39</v>
      </c>
      <c r="H6168" s="1" t="s">
        <v>14</v>
      </c>
      <c r="I6168" s="1" t="s">
        <v>12</v>
      </c>
      <c r="J6168" s="1" t="s">
        <v>44</v>
      </c>
      <c r="K6168" s="1">
        <v>0</v>
      </c>
      <c r="L6168" s="1">
        <v>9.2100000000000009</v>
      </c>
      <c r="M6168" s="1">
        <v>8</v>
      </c>
      <c r="N6168" s="1">
        <v>10</v>
      </c>
      <c r="O6168" s="1" t="s">
        <v>3</v>
      </c>
      <c r="P6168" s="1" t="str">
        <f>IF(Table1[[#This Row],[Churn]]="Yes","Lost Customer","Active Customer")</f>
        <v>Active Customer</v>
      </c>
      <c r="Q6168" s="3">
        <f>IF(Table1[[#This Row],[Tenure]]&lt;=12,"0-1 Year",)</f>
        <v>0</v>
      </c>
      <c r="R6168" s="3" t="str">
        <f>IF(Table1[[#This Row],[MonthlyCharges]]&lt;35,"low",IF(Table1[[#This Row],[MonthlyCharges]]&lt;70,"Medium","High"))</f>
        <v>low</v>
      </c>
    </row>
    <row r="6169" spans="1:18" x14ac:dyDescent="0.35">
      <c r="A6169" s="1" t="s">
        <v>6202</v>
      </c>
      <c r="B6169" s="1" t="s">
        <v>8</v>
      </c>
      <c r="C6169" s="1">
        <v>32</v>
      </c>
      <c r="D6169" s="1" t="s">
        <v>3</v>
      </c>
      <c r="E6169" s="1" t="s">
        <v>4</v>
      </c>
      <c r="F6169" s="1" t="s">
        <v>3</v>
      </c>
      <c r="G6169" s="1">
        <v>38</v>
      </c>
      <c r="H6169" s="1" t="s">
        <v>16</v>
      </c>
      <c r="I6169" s="1" t="s">
        <v>10</v>
      </c>
      <c r="J6169" s="1" t="s">
        <v>40</v>
      </c>
      <c r="K6169" s="1">
        <v>99.99</v>
      </c>
      <c r="L6169" s="1">
        <v>3800.52</v>
      </c>
      <c r="M6169" s="1">
        <v>3</v>
      </c>
      <c r="N6169" s="1">
        <v>5</v>
      </c>
      <c r="O6169" s="1" t="s">
        <v>3</v>
      </c>
      <c r="P6169" s="1" t="str">
        <f>IF(Table1[[#This Row],[Churn]]="Yes","Lost Customer","Active Customer")</f>
        <v>Active Customer</v>
      </c>
      <c r="Q6169" s="3">
        <f>IF(Table1[[#This Row],[Tenure]]&lt;=12,"0-1 Year",)</f>
        <v>0</v>
      </c>
      <c r="R6169" s="3" t="str">
        <f>IF(Table1[[#This Row],[MonthlyCharges]]&lt;35,"low",IF(Table1[[#This Row],[MonthlyCharges]]&lt;70,"Medium","High"))</f>
        <v>High</v>
      </c>
    </row>
    <row r="6170" spans="1:18" x14ac:dyDescent="0.35">
      <c r="A6170" s="1" t="s">
        <v>6203</v>
      </c>
      <c r="B6170" s="1" t="s">
        <v>8</v>
      </c>
      <c r="C6170" s="1">
        <v>64</v>
      </c>
      <c r="D6170" s="1" t="s">
        <v>3</v>
      </c>
      <c r="E6170" s="1" t="s">
        <v>3</v>
      </c>
      <c r="F6170" s="1" t="s">
        <v>3</v>
      </c>
      <c r="G6170" s="1">
        <v>31</v>
      </c>
      <c r="H6170" s="1" t="s">
        <v>16</v>
      </c>
      <c r="I6170" s="1" t="s">
        <v>10</v>
      </c>
      <c r="J6170" s="1" t="s">
        <v>34</v>
      </c>
      <c r="K6170" s="1">
        <v>88.79</v>
      </c>
      <c r="L6170" s="1">
        <v>2762.78</v>
      </c>
      <c r="M6170" s="1">
        <v>8</v>
      </c>
      <c r="N6170" s="1">
        <v>9</v>
      </c>
      <c r="O6170" s="1" t="s">
        <v>3</v>
      </c>
      <c r="P6170" s="1" t="str">
        <f>IF(Table1[[#This Row],[Churn]]="Yes","Lost Customer","Active Customer")</f>
        <v>Active Customer</v>
      </c>
      <c r="Q6170" s="3">
        <f>IF(Table1[[#This Row],[Tenure]]&lt;=12,"0-1 Year",)</f>
        <v>0</v>
      </c>
      <c r="R6170" s="3" t="str">
        <f>IF(Table1[[#This Row],[MonthlyCharges]]&lt;35,"low",IF(Table1[[#This Row],[MonthlyCharges]]&lt;70,"Medium","High"))</f>
        <v>High</v>
      </c>
    </row>
    <row r="6171" spans="1:18" x14ac:dyDescent="0.35">
      <c r="A6171" s="1" t="s">
        <v>6204</v>
      </c>
      <c r="B6171" s="1" t="s">
        <v>7</v>
      </c>
      <c r="C6171" s="1">
        <v>56</v>
      </c>
      <c r="D6171" s="1" t="s">
        <v>3</v>
      </c>
      <c r="E6171" s="1" t="s">
        <v>3</v>
      </c>
      <c r="F6171" s="1" t="s">
        <v>4</v>
      </c>
      <c r="G6171" s="1">
        <v>30</v>
      </c>
      <c r="H6171" s="1" t="s">
        <v>15</v>
      </c>
      <c r="I6171" s="1" t="s">
        <v>11</v>
      </c>
      <c r="J6171" s="1" t="s">
        <v>40</v>
      </c>
      <c r="K6171" s="1">
        <v>96.45</v>
      </c>
      <c r="L6171" s="1">
        <v>2879.2</v>
      </c>
      <c r="M6171" s="1">
        <v>4</v>
      </c>
      <c r="N6171" s="1">
        <v>10</v>
      </c>
      <c r="O6171" s="1" t="s">
        <v>3</v>
      </c>
      <c r="P6171" s="1" t="str">
        <f>IF(Table1[[#This Row],[Churn]]="Yes","Lost Customer","Active Customer")</f>
        <v>Active Customer</v>
      </c>
      <c r="Q6171" s="3">
        <f>IF(Table1[[#This Row],[Tenure]]&lt;=12,"0-1 Year",)</f>
        <v>0</v>
      </c>
      <c r="R6171" s="3" t="str">
        <f>IF(Table1[[#This Row],[MonthlyCharges]]&lt;35,"low",IF(Table1[[#This Row],[MonthlyCharges]]&lt;70,"Medium","High"))</f>
        <v>High</v>
      </c>
    </row>
    <row r="6172" spans="1:18" x14ac:dyDescent="0.35">
      <c r="A6172" s="1" t="s">
        <v>6205</v>
      </c>
      <c r="B6172" s="1" t="s">
        <v>8</v>
      </c>
      <c r="C6172" s="1">
        <v>36</v>
      </c>
      <c r="D6172" s="1" t="s">
        <v>3</v>
      </c>
      <c r="E6172" s="1" t="s">
        <v>4</v>
      </c>
      <c r="F6172" s="1" t="s">
        <v>3</v>
      </c>
      <c r="G6172" s="1">
        <v>70</v>
      </c>
      <c r="H6172" s="1" t="s">
        <v>14</v>
      </c>
      <c r="I6172" s="1" t="s">
        <v>10</v>
      </c>
      <c r="J6172" s="1" t="s">
        <v>44</v>
      </c>
      <c r="K6172" s="1">
        <v>117.33</v>
      </c>
      <c r="L6172" s="1">
        <v>8222.02</v>
      </c>
      <c r="M6172" s="1">
        <v>5</v>
      </c>
      <c r="N6172" s="1">
        <v>6</v>
      </c>
      <c r="O6172" s="1" t="s">
        <v>3</v>
      </c>
      <c r="P6172" s="1" t="str">
        <f>IF(Table1[[#This Row],[Churn]]="Yes","Lost Customer","Active Customer")</f>
        <v>Active Customer</v>
      </c>
      <c r="Q6172" s="3">
        <f>IF(Table1[[#This Row],[Tenure]]&lt;=12,"0-1 Year",)</f>
        <v>0</v>
      </c>
      <c r="R6172" s="3" t="str">
        <f>IF(Table1[[#This Row],[MonthlyCharges]]&lt;35,"low",IF(Table1[[#This Row],[MonthlyCharges]]&lt;70,"Medium","High"))</f>
        <v>High</v>
      </c>
    </row>
    <row r="6173" spans="1:18" x14ac:dyDescent="0.35">
      <c r="A6173" s="1" t="s">
        <v>6206</v>
      </c>
      <c r="B6173" s="1" t="s">
        <v>7</v>
      </c>
      <c r="C6173" s="1">
        <v>42</v>
      </c>
      <c r="D6173" s="1" t="s">
        <v>3</v>
      </c>
      <c r="E6173" s="1" t="s">
        <v>4</v>
      </c>
      <c r="F6173" s="1" t="s">
        <v>3</v>
      </c>
      <c r="G6173" s="1">
        <v>20</v>
      </c>
      <c r="H6173" s="1" t="s">
        <v>15</v>
      </c>
      <c r="I6173" s="1" t="s">
        <v>10</v>
      </c>
      <c r="J6173" s="1" t="s">
        <v>40</v>
      </c>
      <c r="K6173" s="1">
        <v>33.03</v>
      </c>
      <c r="L6173" s="1">
        <v>673.26</v>
      </c>
      <c r="M6173" s="1">
        <v>8</v>
      </c>
      <c r="N6173" s="1">
        <v>10</v>
      </c>
      <c r="O6173" s="1" t="s">
        <v>3</v>
      </c>
      <c r="P6173" s="1" t="str">
        <f>IF(Table1[[#This Row],[Churn]]="Yes","Lost Customer","Active Customer")</f>
        <v>Active Customer</v>
      </c>
      <c r="Q6173" s="3">
        <f>IF(Table1[[#This Row],[Tenure]]&lt;=12,"0-1 Year",)</f>
        <v>0</v>
      </c>
      <c r="R6173" s="3" t="str">
        <f>IF(Table1[[#This Row],[MonthlyCharges]]&lt;35,"low",IF(Table1[[#This Row],[MonthlyCharges]]&lt;70,"Medium","High"))</f>
        <v>low</v>
      </c>
    </row>
    <row r="6174" spans="1:18" x14ac:dyDescent="0.35">
      <c r="A6174" s="1" t="s">
        <v>6207</v>
      </c>
      <c r="B6174" s="1" t="s">
        <v>8</v>
      </c>
      <c r="C6174" s="1">
        <v>38</v>
      </c>
      <c r="D6174" s="1" t="s">
        <v>3</v>
      </c>
      <c r="E6174" s="1" t="s">
        <v>3</v>
      </c>
      <c r="F6174" s="1" t="s">
        <v>3</v>
      </c>
      <c r="G6174" s="1">
        <v>5</v>
      </c>
      <c r="H6174" s="1" t="s">
        <v>16</v>
      </c>
      <c r="I6174" s="1" t="s">
        <v>11</v>
      </c>
      <c r="J6174" s="1" t="s">
        <v>34</v>
      </c>
      <c r="K6174" s="1">
        <v>74.069999999999993</v>
      </c>
      <c r="L6174" s="1">
        <v>358.13</v>
      </c>
      <c r="M6174" s="1">
        <v>4</v>
      </c>
      <c r="N6174" s="1">
        <v>5</v>
      </c>
      <c r="O6174" s="1" t="s">
        <v>3</v>
      </c>
      <c r="P6174" s="1" t="str">
        <f>IF(Table1[[#This Row],[Churn]]="Yes","Lost Customer","Active Customer")</f>
        <v>Active Customer</v>
      </c>
      <c r="Q6174" s="3" t="str">
        <f>IF(Table1[[#This Row],[Tenure]]&lt;=12,"0-1 Year",)</f>
        <v>0-1 Year</v>
      </c>
      <c r="R6174" s="3" t="str">
        <f>IF(Table1[[#This Row],[MonthlyCharges]]&lt;35,"low",IF(Table1[[#This Row],[MonthlyCharges]]&lt;70,"Medium","High"))</f>
        <v>High</v>
      </c>
    </row>
    <row r="6175" spans="1:18" x14ac:dyDescent="0.35">
      <c r="A6175" s="1" t="s">
        <v>6208</v>
      </c>
      <c r="B6175" s="1" t="s">
        <v>7</v>
      </c>
      <c r="C6175" s="1">
        <v>64</v>
      </c>
      <c r="D6175" s="1" t="s">
        <v>4</v>
      </c>
      <c r="E6175" s="1" t="s">
        <v>3</v>
      </c>
      <c r="F6175" s="1" t="s">
        <v>4</v>
      </c>
      <c r="G6175" s="1">
        <v>62</v>
      </c>
      <c r="H6175" s="1" t="s">
        <v>15</v>
      </c>
      <c r="I6175" s="1" t="s">
        <v>11</v>
      </c>
      <c r="J6175" s="1" t="s">
        <v>44</v>
      </c>
      <c r="K6175" s="1">
        <v>64.430000000000007</v>
      </c>
      <c r="L6175" s="1">
        <v>3984.35</v>
      </c>
      <c r="M6175" s="1">
        <v>1</v>
      </c>
      <c r="N6175" s="1">
        <v>4</v>
      </c>
      <c r="O6175" s="1" t="s">
        <v>3</v>
      </c>
      <c r="P6175" s="1" t="str">
        <f>IF(Table1[[#This Row],[Churn]]="Yes","Lost Customer","Active Customer")</f>
        <v>Active Customer</v>
      </c>
      <c r="Q6175" s="3">
        <f>IF(Table1[[#This Row],[Tenure]]&lt;=12,"0-1 Year",)</f>
        <v>0</v>
      </c>
      <c r="R6175" s="3" t="str">
        <f>IF(Table1[[#This Row],[MonthlyCharges]]&lt;35,"low",IF(Table1[[#This Row],[MonthlyCharges]]&lt;70,"Medium","High"))</f>
        <v>Medium</v>
      </c>
    </row>
    <row r="6176" spans="1:18" x14ac:dyDescent="0.35">
      <c r="A6176" s="1" t="s">
        <v>6209</v>
      </c>
      <c r="B6176" s="1" t="s">
        <v>7</v>
      </c>
      <c r="C6176" s="1">
        <v>46</v>
      </c>
      <c r="D6176" s="1" t="s">
        <v>3</v>
      </c>
      <c r="E6176" s="1" t="s">
        <v>4</v>
      </c>
      <c r="F6176" s="1" t="s">
        <v>4</v>
      </c>
      <c r="G6176" s="1">
        <v>72</v>
      </c>
      <c r="H6176" s="1" t="s">
        <v>16</v>
      </c>
      <c r="I6176" s="1" t="s">
        <v>10</v>
      </c>
      <c r="J6176" s="1" t="s">
        <v>40</v>
      </c>
      <c r="K6176" s="1">
        <v>72.180000000000007</v>
      </c>
      <c r="L6176" s="1">
        <v>5180.6400000000003</v>
      </c>
      <c r="M6176" s="1">
        <v>6</v>
      </c>
      <c r="N6176" s="1">
        <v>5</v>
      </c>
      <c r="O6176" s="1" t="s">
        <v>3</v>
      </c>
      <c r="P6176" s="1" t="str">
        <f>IF(Table1[[#This Row],[Churn]]="Yes","Lost Customer","Active Customer")</f>
        <v>Active Customer</v>
      </c>
      <c r="Q6176" s="3">
        <f>IF(Table1[[#This Row],[Tenure]]&lt;=12,"0-1 Year",)</f>
        <v>0</v>
      </c>
      <c r="R6176" s="3" t="str">
        <f>IF(Table1[[#This Row],[MonthlyCharges]]&lt;35,"low",IF(Table1[[#This Row],[MonthlyCharges]]&lt;70,"Medium","High"))</f>
        <v>High</v>
      </c>
    </row>
    <row r="6177" spans="1:18" x14ac:dyDescent="0.35">
      <c r="A6177" s="1" t="s">
        <v>6210</v>
      </c>
      <c r="B6177" s="1" t="s">
        <v>8</v>
      </c>
      <c r="C6177" s="1">
        <v>18</v>
      </c>
      <c r="D6177" s="1" t="s">
        <v>3</v>
      </c>
      <c r="E6177" s="1" t="s">
        <v>4</v>
      </c>
      <c r="F6177" s="1" t="s">
        <v>4</v>
      </c>
      <c r="G6177" s="1">
        <v>26</v>
      </c>
      <c r="H6177" s="1" t="s">
        <v>16</v>
      </c>
      <c r="I6177" s="1" t="s">
        <v>11</v>
      </c>
      <c r="J6177" s="1" t="s">
        <v>44</v>
      </c>
      <c r="K6177" s="1">
        <v>23.22</v>
      </c>
      <c r="L6177" s="1">
        <v>590.04999999999995</v>
      </c>
      <c r="M6177" s="1">
        <v>7</v>
      </c>
      <c r="N6177" s="1">
        <v>4</v>
      </c>
      <c r="O6177" s="1" t="s">
        <v>4</v>
      </c>
      <c r="P6177" s="1" t="str">
        <f>IF(Table1[[#This Row],[Churn]]="Yes","Lost Customer","Active Customer")</f>
        <v>Lost Customer</v>
      </c>
      <c r="Q6177" s="3">
        <f>IF(Table1[[#This Row],[Tenure]]&lt;=12,"0-1 Year",)</f>
        <v>0</v>
      </c>
      <c r="R6177" s="3" t="str">
        <f>IF(Table1[[#This Row],[MonthlyCharges]]&lt;35,"low",IF(Table1[[#This Row],[MonthlyCharges]]&lt;70,"Medium","High"))</f>
        <v>low</v>
      </c>
    </row>
    <row r="6178" spans="1:18" x14ac:dyDescent="0.35">
      <c r="A6178" s="1" t="s">
        <v>6211</v>
      </c>
      <c r="B6178" s="1" t="s">
        <v>7</v>
      </c>
      <c r="C6178" s="1">
        <v>26</v>
      </c>
      <c r="D6178" s="1" t="s">
        <v>3</v>
      </c>
      <c r="E6178" s="1" t="s">
        <v>4</v>
      </c>
      <c r="F6178" s="1" t="s">
        <v>4</v>
      </c>
      <c r="G6178" s="1">
        <v>4</v>
      </c>
      <c r="H6178" s="1" t="s">
        <v>16</v>
      </c>
      <c r="I6178" s="1" t="s">
        <v>11</v>
      </c>
      <c r="J6178" s="1" t="s">
        <v>44</v>
      </c>
      <c r="K6178" s="1">
        <v>63.82</v>
      </c>
      <c r="L6178" s="1">
        <v>255.24</v>
      </c>
      <c r="M6178" s="1">
        <v>3</v>
      </c>
      <c r="N6178" s="1">
        <v>10</v>
      </c>
      <c r="O6178" s="1" t="s">
        <v>3</v>
      </c>
      <c r="P6178" s="1" t="str">
        <f>IF(Table1[[#This Row],[Churn]]="Yes","Lost Customer","Active Customer")</f>
        <v>Active Customer</v>
      </c>
      <c r="Q6178" s="3" t="str">
        <f>IF(Table1[[#This Row],[Tenure]]&lt;=12,"0-1 Year",)</f>
        <v>0-1 Year</v>
      </c>
      <c r="R6178" s="3" t="str">
        <f>IF(Table1[[#This Row],[MonthlyCharges]]&lt;35,"low",IF(Table1[[#This Row],[MonthlyCharges]]&lt;70,"Medium","High"))</f>
        <v>Medium</v>
      </c>
    </row>
    <row r="6179" spans="1:18" x14ac:dyDescent="0.35">
      <c r="A6179" s="1" t="s">
        <v>6212</v>
      </c>
      <c r="B6179" s="1" t="s">
        <v>7</v>
      </c>
      <c r="C6179" s="1">
        <v>66</v>
      </c>
      <c r="D6179" s="1" t="s">
        <v>4</v>
      </c>
      <c r="E6179" s="1" t="s">
        <v>3</v>
      </c>
      <c r="F6179" s="1" t="s">
        <v>3</v>
      </c>
      <c r="G6179" s="1">
        <v>55</v>
      </c>
      <c r="H6179" s="1" t="s">
        <v>16</v>
      </c>
      <c r="I6179" s="1" t="s">
        <v>11</v>
      </c>
      <c r="J6179" s="1" t="s">
        <v>32</v>
      </c>
      <c r="K6179" s="1">
        <v>23.4</v>
      </c>
      <c r="L6179" s="1">
        <v>1271.19</v>
      </c>
      <c r="M6179" s="1">
        <v>8</v>
      </c>
      <c r="N6179" s="1">
        <v>5</v>
      </c>
      <c r="O6179" s="1" t="s">
        <v>3</v>
      </c>
      <c r="P6179" s="1" t="str">
        <f>IF(Table1[[#This Row],[Churn]]="Yes","Lost Customer","Active Customer")</f>
        <v>Active Customer</v>
      </c>
      <c r="Q6179" s="3">
        <f>IF(Table1[[#This Row],[Tenure]]&lt;=12,"0-1 Year",)</f>
        <v>0</v>
      </c>
      <c r="R6179" s="3" t="str">
        <f>IF(Table1[[#This Row],[MonthlyCharges]]&lt;35,"low",IF(Table1[[#This Row],[MonthlyCharges]]&lt;70,"Medium","High"))</f>
        <v>low</v>
      </c>
    </row>
    <row r="6180" spans="1:18" x14ac:dyDescent="0.35">
      <c r="A6180" s="1" t="s">
        <v>6213</v>
      </c>
      <c r="B6180" s="1" t="s">
        <v>7</v>
      </c>
      <c r="C6180" s="1">
        <v>66</v>
      </c>
      <c r="D6180" s="1" t="s">
        <v>3</v>
      </c>
      <c r="E6180" s="1" t="s">
        <v>3</v>
      </c>
      <c r="F6180" s="1" t="s">
        <v>4</v>
      </c>
      <c r="G6180" s="1">
        <v>2</v>
      </c>
      <c r="H6180" s="1" t="s">
        <v>15</v>
      </c>
      <c r="I6180" s="1" t="s">
        <v>11</v>
      </c>
      <c r="J6180" s="1" t="s">
        <v>44</v>
      </c>
      <c r="K6180" s="1">
        <v>53.44</v>
      </c>
      <c r="L6180" s="1">
        <v>123.52</v>
      </c>
      <c r="M6180" s="1">
        <v>6</v>
      </c>
      <c r="N6180" s="1">
        <v>9</v>
      </c>
      <c r="O6180" s="1" t="s">
        <v>3</v>
      </c>
      <c r="P6180" s="1" t="str">
        <f>IF(Table1[[#This Row],[Churn]]="Yes","Lost Customer","Active Customer")</f>
        <v>Active Customer</v>
      </c>
      <c r="Q6180" s="3" t="str">
        <f>IF(Table1[[#This Row],[Tenure]]&lt;=12,"0-1 Year",)</f>
        <v>0-1 Year</v>
      </c>
      <c r="R6180" s="3" t="str">
        <f>IF(Table1[[#This Row],[MonthlyCharges]]&lt;35,"low",IF(Table1[[#This Row],[MonthlyCharges]]&lt;70,"Medium","High"))</f>
        <v>Medium</v>
      </c>
    </row>
    <row r="6181" spans="1:18" x14ac:dyDescent="0.35">
      <c r="A6181" s="1" t="s">
        <v>6214</v>
      </c>
      <c r="B6181" s="1" t="s">
        <v>8</v>
      </c>
      <c r="C6181" s="1">
        <v>47</v>
      </c>
      <c r="D6181" s="1" t="s">
        <v>3</v>
      </c>
      <c r="E6181" s="1" t="s">
        <v>4</v>
      </c>
      <c r="F6181" s="1" t="s">
        <v>4</v>
      </c>
      <c r="G6181" s="1">
        <v>21</v>
      </c>
      <c r="H6181" s="1" t="s">
        <v>14</v>
      </c>
      <c r="I6181" s="1" t="s">
        <v>11</v>
      </c>
      <c r="J6181" s="1" t="s">
        <v>34</v>
      </c>
      <c r="K6181" s="1">
        <v>33.56</v>
      </c>
      <c r="L6181" s="1">
        <v>685.38</v>
      </c>
      <c r="M6181" s="1">
        <v>6</v>
      </c>
      <c r="N6181" s="1">
        <v>8</v>
      </c>
      <c r="O6181" s="1" t="s">
        <v>3</v>
      </c>
      <c r="P6181" s="1" t="str">
        <f>IF(Table1[[#This Row],[Churn]]="Yes","Lost Customer","Active Customer")</f>
        <v>Active Customer</v>
      </c>
      <c r="Q6181" s="3">
        <f>IF(Table1[[#This Row],[Tenure]]&lt;=12,"0-1 Year",)</f>
        <v>0</v>
      </c>
      <c r="R6181" s="3" t="str">
        <f>IF(Table1[[#This Row],[MonthlyCharges]]&lt;35,"low",IF(Table1[[#This Row],[MonthlyCharges]]&lt;70,"Medium","High"))</f>
        <v>low</v>
      </c>
    </row>
    <row r="6182" spans="1:18" x14ac:dyDescent="0.35">
      <c r="A6182" s="1" t="s">
        <v>6215</v>
      </c>
      <c r="B6182" s="1" t="s">
        <v>7</v>
      </c>
      <c r="C6182" s="1">
        <v>35</v>
      </c>
      <c r="D6182" s="1" t="s">
        <v>3</v>
      </c>
      <c r="E6182" s="1" t="s">
        <v>3</v>
      </c>
      <c r="F6182" s="1" t="s">
        <v>4</v>
      </c>
      <c r="G6182" s="1">
        <v>29</v>
      </c>
      <c r="H6182" s="1" t="s">
        <v>16</v>
      </c>
      <c r="I6182" s="1" t="s">
        <v>11</v>
      </c>
      <c r="J6182" s="1" t="s">
        <v>34</v>
      </c>
      <c r="K6182" s="1">
        <v>80.599999999999994</v>
      </c>
      <c r="L6182" s="1">
        <v>2338.09</v>
      </c>
      <c r="M6182" s="1">
        <v>3</v>
      </c>
      <c r="N6182" s="1">
        <v>6</v>
      </c>
      <c r="O6182" s="1" t="s">
        <v>3</v>
      </c>
      <c r="P6182" s="1" t="str">
        <f>IF(Table1[[#This Row],[Churn]]="Yes","Lost Customer","Active Customer")</f>
        <v>Active Customer</v>
      </c>
      <c r="Q6182" s="3">
        <f>IF(Table1[[#This Row],[Tenure]]&lt;=12,"0-1 Year",)</f>
        <v>0</v>
      </c>
      <c r="R6182" s="3" t="str">
        <f>IF(Table1[[#This Row],[MonthlyCharges]]&lt;35,"low",IF(Table1[[#This Row],[MonthlyCharges]]&lt;70,"Medium","High"))</f>
        <v>High</v>
      </c>
    </row>
    <row r="6183" spans="1:18" x14ac:dyDescent="0.35">
      <c r="A6183" s="1" t="s">
        <v>6216</v>
      </c>
      <c r="B6183" s="1" t="s">
        <v>8</v>
      </c>
      <c r="C6183" s="1">
        <v>64</v>
      </c>
      <c r="D6183" s="1" t="s">
        <v>3</v>
      </c>
      <c r="E6183" s="1" t="s">
        <v>3</v>
      </c>
      <c r="F6183" s="1" t="s">
        <v>4</v>
      </c>
      <c r="G6183" s="1">
        <v>35</v>
      </c>
      <c r="H6183" s="1" t="s">
        <v>16</v>
      </c>
      <c r="I6183" s="1" t="s">
        <v>10</v>
      </c>
      <c r="J6183" s="1" t="s">
        <v>44</v>
      </c>
      <c r="K6183" s="1">
        <v>46.29</v>
      </c>
      <c r="L6183" s="1">
        <v>1636.36</v>
      </c>
      <c r="M6183" s="1">
        <v>1</v>
      </c>
      <c r="N6183" s="1">
        <v>7</v>
      </c>
      <c r="O6183" s="1" t="s">
        <v>3</v>
      </c>
      <c r="P6183" s="1" t="str">
        <f>IF(Table1[[#This Row],[Churn]]="Yes","Lost Customer","Active Customer")</f>
        <v>Active Customer</v>
      </c>
      <c r="Q6183" s="3">
        <f>IF(Table1[[#This Row],[Tenure]]&lt;=12,"0-1 Year",)</f>
        <v>0</v>
      </c>
      <c r="R6183" s="3" t="str">
        <f>IF(Table1[[#This Row],[MonthlyCharges]]&lt;35,"low",IF(Table1[[#This Row],[MonthlyCharges]]&lt;70,"Medium","High"))</f>
        <v>Medium</v>
      </c>
    </row>
    <row r="6184" spans="1:18" x14ac:dyDescent="0.35">
      <c r="A6184" s="1" t="s">
        <v>6217</v>
      </c>
      <c r="B6184" s="1" t="s">
        <v>7</v>
      </c>
      <c r="C6184" s="1">
        <v>55</v>
      </c>
      <c r="D6184" s="1" t="s">
        <v>3</v>
      </c>
      <c r="E6184" s="1" t="s">
        <v>3</v>
      </c>
      <c r="F6184" s="1" t="s">
        <v>3</v>
      </c>
      <c r="G6184" s="1">
        <v>56</v>
      </c>
      <c r="H6184" s="1" t="s">
        <v>15</v>
      </c>
      <c r="I6184" s="1" t="s">
        <v>11</v>
      </c>
      <c r="J6184" s="1" t="s">
        <v>44</v>
      </c>
      <c r="K6184" s="1">
        <v>81.87</v>
      </c>
      <c r="L6184" s="1">
        <v>4572.2700000000004</v>
      </c>
      <c r="M6184" s="1">
        <v>8</v>
      </c>
      <c r="N6184" s="1">
        <v>3</v>
      </c>
      <c r="O6184" s="1" t="s">
        <v>4</v>
      </c>
      <c r="P6184" s="1" t="str">
        <f>IF(Table1[[#This Row],[Churn]]="Yes","Lost Customer","Active Customer")</f>
        <v>Lost Customer</v>
      </c>
      <c r="Q6184" s="3">
        <f>IF(Table1[[#This Row],[Tenure]]&lt;=12,"0-1 Year",)</f>
        <v>0</v>
      </c>
      <c r="R6184" s="3" t="str">
        <f>IF(Table1[[#This Row],[MonthlyCharges]]&lt;35,"low",IF(Table1[[#This Row],[MonthlyCharges]]&lt;70,"Medium","High"))</f>
        <v>High</v>
      </c>
    </row>
    <row r="6185" spans="1:18" x14ac:dyDescent="0.35">
      <c r="A6185" s="1" t="s">
        <v>6218</v>
      </c>
      <c r="B6185" s="1" t="s">
        <v>8</v>
      </c>
      <c r="C6185" s="1">
        <v>39</v>
      </c>
      <c r="D6185" s="1" t="s">
        <v>3</v>
      </c>
      <c r="E6185" s="1" t="s">
        <v>3</v>
      </c>
      <c r="F6185" s="1" t="s">
        <v>4</v>
      </c>
      <c r="G6185" s="1">
        <v>29</v>
      </c>
      <c r="H6185" s="1" t="s">
        <v>14</v>
      </c>
      <c r="I6185" s="1" t="s">
        <v>10</v>
      </c>
      <c r="J6185" s="1" t="s">
        <v>40</v>
      </c>
      <c r="K6185" s="1">
        <v>85.77</v>
      </c>
      <c r="L6185" s="1">
        <v>2492.84</v>
      </c>
      <c r="M6185" s="1">
        <v>0</v>
      </c>
      <c r="N6185" s="1">
        <v>8</v>
      </c>
      <c r="O6185" s="1" t="s">
        <v>3</v>
      </c>
      <c r="P6185" s="1" t="str">
        <f>IF(Table1[[#This Row],[Churn]]="Yes","Lost Customer","Active Customer")</f>
        <v>Active Customer</v>
      </c>
      <c r="Q6185" s="3">
        <f>IF(Table1[[#This Row],[Tenure]]&lt;=12,"0-1 Year",)</f>
        <v>0</v>
      </c>
      <c r="R6185" s="3" t="str">
        <f>IF(Table1[[#This Row],[MonthlyCharges]]&lt;35,"low",IF(Table1[[#This Row],[MonthlyCharges]]&lt;70,"Medium","High"))</f>
        <v>High</v>
      </c>
    </row>
    <row r="6186" spans="1:18" x14ac:dyDescent="0.35">
      <c r="A6186" s="1" t="s">
        <v>6219</v>
      </c>
      <c r="B6186" s="1" t="s">
        <v>7</v>
      </c>
      <c r="C6186" s="1">
        <v>25</v>
      </c>
      <c r="D6186" s="1" t="s">
        <v>3</v>
      </c>
      <c r="E6186" s="1" t="s">
        <v>3</v>
      </c>
      <c r="F6186" s="1" t="s">
        <v>3</v>
      </c>
      <c r="G6186" s="1">
        <v>54</v>
      </c>
      <c r="H6186" s="1" t="s">
        <v>14</v>
      </c>
      <c r="I6186" s="1" t="s">
        <v>10</v>
      </c>
      <c r="J6186" s="1" t="s">
        <v>40</v>
      </c>
      <c r="K6186" s="1">
        <v>68.28</v>
      </c>
      <c r="L6186" s="1">
        <v>3671.41</v>
      </c>
      <c r="M6186" s="1">
        <v>2</v>
      </c>
      <c r="N6186" s="1">
        <v>8</v>
      </c>
      <c r="O6186" s="1" t="s">
        <v>3</v>
      </c>
      <c r="P6186" s="1" t="str">
        <f>IF(Table1[[#This Row],[Churn]]="Yes","Lost Customer","Active Customer")</f>
        <v>Active Customer</v>
      </c>
      <c r="Q6186" s="3">
        <f>IF(Table1[[#This Row],[Tenure]]&lt;=12,"0-1 Year",)</f>
        <v>0</v>
      </c>
      <c r="R6186" s="3" t="str">
        <f>IF(Table1[[#This Row],[MonthlyCharges]]&lt;35,"low",IF(Table1[[#This Row],[MonthlyCharges]]&lt;70,"Medium","High"))</f>
        <v>Medium</v>
      </c>
    </row>
    <row r="6187" spans="1:18" x14ac:dyDescent="0.35">
      <c r="A6187" s="1" t="s">
        <v>6220</v>
      </c>
      <c r="B6187" s="1" t="s">
        <v>7</v>
      </c>
      <c r="C6187" s="1">
        <v>75</v>
      </c>
      <c r="D6187" s="1" t="s">
        <v>4</v>
      </c>
      <c r="E6187" s="1" t="s">
        <v>4</v>
      </c>
      <c r="F6187" s="1" t="s">
        <v>3</v>
      </c>
      <c r="G6187" s="1">
        <v>16</v>
      </c>
      <c r="H6187" s="1" t="s">
        <v>16</v>
      </c>
      <c r="I6187" s="1" t="s">
        <v>10</v>
      </c>
      <c r="J6187" s="1" t="s">
        <v>32</v>
      </c>
      <c r="K6187" s="1">
        <v>80.72</v>
      </c>
      <c r="L6187" s="1">
        <v>1279.82</v>
      </c>
      <c r="M6187" s="1">
        <v>1</v>
      </c>
      <c r="N6187" s="1">
        <v>3</v>
      </c>
      <c r="O6187" s="1" t="s">
        <v>3</v>
      </c>
      <c r="P6187" s="1" t="str">
        <f>IF(Table1[[#This Row],[Churn]]="Yes","Lost Customer","Active Customer")</f>
        <v>Active Customer</v>
      </c>
      <c r="Q6187" s="3">
        <f>IF(Table1[[#This Row],[Tenure]]&lt;=12,"0-1 Year",)</f>
        <v>0</v>
      </c>
      <c r="R6187" s="3" t="str">
        <f>IF(Table1[[#This Row],[MonthlyCharges]]&lt;35,"low",IF(Table1[[#This Row],[MonthlyCharges]]&lt;70,"Medium","High"))</f>
        <v>High</v>
      </c>
    </row>
    <row r="6188" spans="1:18" x14ac:dyDescent="0.35">
      <c r="A6188" s="1" t="s">
        <v>6221</v>
      </c>
      <c r="B6188" s="1" t="s">
        <v>8</v>
      </c>
      <c r="C6188" s="1">
        <v>70</v>
      </c>
      <c r="D6188" s="1" t="s">
        <v>3</v>
      </c>
      <c r="E6188" s="1" t="s">
        <v>3</v>
      </c>
      <c r="F6188" s="1" t="s">
        <v>4</v>
      </c>
      <c r="G6188" s="1">
        <v>62</v>
      </c>
      <c r="H6188" s="1" t="s">
        <v>16</v>
      </c>
      <c r="I6188" s="1" t="s">
        <v>10</v>
      </c>
      <c r="J6188" s="1" t="s">
        <v>32</v>
      </c>
      <c r="K6188" s="1">
        <v>89.41</v>
      </c>
      <c r="L6188" s="1">
        <v>5543.01</v>
      </c>
      <c r="M6188" s="1">
        <v>7</v>
      </c>
      <c r="N6188" s="1">
        <v>5</v>
      </c>
      <c r="O6188" s="1" t="s">
        <v>3</v>
      </c>
      <c r="P6188" s="1" t="str">
        <f>IF(Table1[[#This Row],[Churn]]="Yes","Lost Customer","Active Customer")</f>
        <v>Active Customer</v>
      </c>
      <c r="Q6188" s="3">
        <f>IF(Table1[[#This Row],[Tenure]]&lt;=12,"0-1 Year",)</f>
        <v>0</v>
      </c>
      <c r="R6188" s="3" t="str">
        <f>IF(Table1[[#This Row],[MonthlyCharges]]&lt;35,"low",IF(Table1[[#This Row],[MonthlyCharges]]&lt;70,"Medium","High"))</f>
        <v>High</v>
      </c>
    </row>
    <row r="6189" spans="1:18" x14ac:dyDescent="0.35">
      <c r="A6189" s="1" t="s">
        <v>6222</v>
      </c>
      <c r="B6189" s="1" t="s">
        <v>8</v>
      </c>
      <c r="C6189" s="1">
        <v>46</v>
      </c>
      <c r="D6189" s="1" t="s">
        <v>3</v>
      </c>
      <c r="E6189" s="1" t="s">
        <v>4</v>
      </c>
      <c r="F6189" s="1" t="s">
        <v>4</v>
      </c>
      <c r="G6189" s="1">
        <v>54</v>
      </c>
      <c r="H6189" s="1" t="s">
        <v>14</v>
      </c>
      <c r="I6189" s="1" t="s">
        <v>10</v>
      </c>
      <c r="J6189" s="1" t="s">
        <v>34</v>
      </c>
      <c r="K6189" s="1">
        <v>89.94</v>
      </c>
      <c r="L6189" s="1">
        <v>4860.5600000000004</v>
      </c>
      <c r="M6189" s="1">
        <v>6</v>
      </c>
      <c r="N6189" s="1">
        <v>9</v>
      </c>
      <c r="O6189" s="1" t="s">
        <v>3</v>
      </c>
      <c r="P6189" s="1" t="str">
        <f>IF(Table1[[#This Row],[Churn]]="Yes","Lost Customer","Active Customer")</f>
        <v>Active Customer</v>
      </c>
      <c r="Q6189" s="3">
        <f>IF(Table1[[#This Row],[Tenure]]&lt;=12,"0-1 Year",)</f>
        <v>0</v>
      </c>
      <c r="R6189" s="3" t="str">
        <f>IF(Table1[[#This Row],[MonthlyCharges]]&lt;35,"low",IF(Table1[[#This Row],[MonthlyCharges]]&lt;70,"Medium","High"))</f>
        <v>High</v>
      </c>
    </row>
    <row r="6190" spans="1:18" x14ac:dyDescent="0.35">
      <c r="A6190" s="1" t="s">
        <v>6223</v>
      </c>
      <c r="B6190" s="1" t="s">
        <v>7</v>
      </c>
      <c r="C6190" s="1">
        <v>36</v>
      </c>
      <c r="D6190" s="1" t="s">
        <v>3</v>
      </c>
      <c r="E6190" s="1" t="s">
        <v>4</v>
      </c>
      <c r="F6190" s="1" t="s">
        <v>4</v>
      </c>
      <c r="G6190" s="1">
        <v>46</v>
      </c>
      <c r="H6190" s="1" t="s">
        <v>14</v>
      </c>
      <c r="I6190" s="1" t="s">
        <v>12</v>
      </c>
      <c r="J6190" s="1" t="s">
        <v>34</v>
      </c>
      <c r="K6190" s="1">
        <v>0</v>
      </c>
      <c r="L6190" s="1">
        <v>-12.08</v>
      </c>
      <c r="M6190" s="1">
        <v>0</v>
      </c>
      <c r="N6190" s="1">
        <v>8</v>
      </c>
      <c r="O6190" s="1" t="s">
        <v>3</v>
      </c>
      <c r="P6190" s="1" t="str">
        <f>IF(Table1[[#This Row],[Churn]]="Yes","Lost Customer","Active Customer")</f>
        <v>Active Customer</v>
      </c>
      <c r="Q6190" s="3">
        <f>IF(Table1[[#This Row],[Tenure]]&lt;=12,"0-1 Year",)</f>
        <v>0</v>
      </c>
      <c r="R6190" s="3" t="str">
        <f>IF(Table1[[#This Row],[MonthlyCharges]]&lt;35,"low",IF(Table1[[#This Row],[MonthlyCharges]]&lt;70,"Medium","High"))</f>
        <v>low</v>
      </c>
    </row>
    <row r="6191" spans="1:18" x14ac:dyDescent="0.35">
      <c r="A6191" s="1" t="s">
        <v>6224</v>
      </c>
      <c r="B6191" s="1" t="s">
        <v>8</v>
      </c>
      <c r="C6191" s="1">
        <v>37</v>
      </c>
      <c r="D6191" s="1" t="s">
        <v>3</v>
      </c>
      <c r="E6191" s="1" t="s">
        <v>3</v>
      </c>
      <c r="F6191" s="1" t="s">
        <v>3</v>
      </c>
      <c r="G6191" s="1">
        <v>67</v>
      </c>
      <c r="H6191" s="1" t="s">
        <v>14</v>
      </c>
      <c r="I6191" s="1" t="s">
        <v>11</v>
      </c>
      <c r="J6191" s="1" t="s">
        <v>40</v>
      </c>
      <c r="K6191" s="1">
        <v>64.38</v>
      </c>
      <c r="L6191" s="1">
        <v>4332.9799999999996</v>
      </c>
      <c r="M6191" s="1">
        <v>3</v>
      </c>
      <c r="N6191" s="1">
        <v>2</v>
      </c>
      <c r="O6191" s="1" t="s">
        <v>3</v>
      </c>
      <c r="P6191" s="1" t="str">
        <f>IF(Table1[[#This Row],[Churn]]="Yes","Lost Customer","Active Customer")</f>
        <v>Active Customer</v>
      </c>
      <c r="Q6191" s="3">
        <f>IF(Table1[[#This Row],[Tenure]]&lt;=12,"0-1 Year",)</f>
        <v>0</v>
      </c>
      <c r="R6191" s="3" t="str">
        <f>IF(Table1[[#This Row],[MonthlyCharges]]&lt;35,"low",IF(Table1[[#This Row],[MonthlyCharges]]&lt;70,"Medium","High"))</f>
        <v>Medium</v>
      </c>
    </row>
    <row r="6192" spans="1:18" x14ac:dyDescent="0.35">
      <c r="A6192" s="1" t="s">
        <v>6225</v>
      </c>
      <c r="B6192" s="1" t="s">
        <v>7</v>
      </c>
      <c r="C6192" s="1">
        <v>50</v>
      </c>
      <c r="D6192" s="1" t="s">
        <v>3</v>
      </c>
      <c r="E6192" s="1" t="s">
        <v>4</v>
      </c>
      <c r="F6192" s="1" t="s">
        <v>4</v>
      </c>
      <c r="G6192" s="1">
        <v>5</v>
      </c>
      <c r="H6192" s="1" t="s">
        <v>15</v>
      </c>
      <c r="I6192" s="1" t="s">
        <v>11</v>
      </c>
      <c r="J6192" s="1" t="s">
        <v>34</v>
      </c>
      <c r="K6192" s="1">
        <v>40.39</v>
      </c>
      <c r="L6192" s="1">
        <v>197.82</v>
      </c>
      <c r="M6192" s="1">
        <v>3</v>
      </c>
      <c r="N6192" s="1">
        <v>8</v>
      </c>
      <c r="O6192" s="1" t="s">
        <v>3</v>
      </c>
      <c r="P6192" s="1" t="str">
        <f>IF(Table1[[#This Row],[Churn]]="Yes","Lost Customer","Active Customer")</f>
        <v>Active Customer</v>
      </c>
      <c r="Q6192" s="3" t="str">
        <f>IF(Table1[[#This Row],[Tenure]]&lt;=12,"0-1 Year",)</f>
        <v>0-1 Year</v>
      </c>
      <c r="R6192" s="3" t="str">
        <f>IF(Table1[[#This Row],[MonthlyCharges]]&lt;35,"low",IF(Table1[[#This Row],[MonthlyCharges]]&lt;70,"Medium","High"))</f>
        <v>Medium</v>
      </c>
    </row>
    <row r="6193" spans="1:18" x14ac:dyDescent="0.35">
      <c r="A6193" s="1" t="s">
        <v>6226</v>
      </c>
      <c r="B6193" s="1" t="s">
        <v>7</v>
      </c>
      <c r="C6193" s="1">
        <v>48</v>
      </c>
      <c r="D6193" s="1" t="s">
        <v>3</v>
      </c>
      <c r="E6193" s="1" t="s">
        <v>4</v>
      </c>
      <c r="F6193" s="1" t="s">
        <v>3</v>
      </c>
      <c r="G6193" s="1">
        <v>69</v>
      </c>
      <c r="H6193" s="1" t="s">
        <v>14</v>
      </c>
      <c r="I6193" s="1" t="s">
        <v>10</v>
      </c>
      <c r="J6193" s="1" t="s">
        <v>44</v>
      </c>
      <c r="K6193" s="1">
        <v>35.18</v>
      </c>
      <c r="L6193" s="1">
        <v>2429.09</v>
      </c>
      <c r="M6193" s="1">
        <v>8</v>
      </c>
      <c r="N6193" s="1">
        <v>6</v>
      </c>
      <c r="O6193" s="1" t="s">
        <v>3</v>
      </c>
      <c r="P6193" s="1" t="str">
        <f>IF(Table1[[#This Row],[Churn]]="Yes","Lost Customer","Active Customer")</f>
        <v>Active Customer</v>
      </c>
      <c r="Q6193" s="3">
        <f>IF(Table1[[#This Row],[Tenure]]&lt;=12,"0-1 Year",)</f>
        <v>0</v>
      </c>
      <c r="R6193" s="3" t="str">
        <f>IF(Table1[[#This Row],[MonthlyCharges]]&lt;35,"low",IF(Table1[[#This Row],[MonthlyCharges]]&lt;70,"Medium","High"))</f>
        <v>Medium</v>
      </c>
    </row>
    <row r="6194" spans="1:18" x14ac:dyDescent="0.35">
      <c r="A6194" s="1" t="s">
        <v>6227</v>
      </c>
      <c r="B6194" s="1" t="s">
        <v>7</v>
      </c>
      <c r="C6194" s="1">
        <v>65</v>
      </c>
      <c r="D6194" s="1" t="s">
        <v>3</v>
      </c>
      <c r="E6194" s="1" t="s">
        <v>3</v>
      </c>
      <c r="F6194" s="1" t="s">
        <v>4</v>
      </c>
      <c r="G6194" s="1">
        <v>18</v>
      </c>
      <c r="H6194" s="1" t="s">
        <v>14</v>
      </c>
      <c r="I6194" s="1" t="s">
        <v>11</v>
      </c>
      <c r="J6194" s="1" t="s">
        <v>44</v>
      </c>
      <c r="K6194" s="1">
        <v>69.63</v>
      </c>
      <c r="L6194" s="1">
        <v>1264.69</v>
      </c>
      <c r="M6194" s="1">
        <v>5</v>
      </c>
      <c r="N6194" s="1">
        <v>6</v>
      </c>
      <c r="O6194" s="1" t="s">
        <v>3</v>
      </c>
      <c r="P6194" s="1" t="str">
        <f>IF(Table1[[#This Row],[Churn]]="Yes","Lost Customer","Active Customer")</f>
        <v>Active Customer</v>
      </c>
      <c r="Q6194" s="3">
        <f>IF(Table1[[#This Row],[Tenure]]&lt;=12,"0-1 Year",)</f>
        <v>0</v>
      </c>
      <c r="R6194" s="3" t="str">
        <f>IF(Table1[[#This Row],[MonthlyCharges]]&lt;35,"low",IF(Table1[[#This Row],[MonthlyCharges]]&lt;70,"Medium","High"))</f>
        <v>Medium</v>
      </c>
    </row>
    <row r="6195" spans="1:18" x14ac:dyDescent="0.35">
      <c r="A6195" s="1" t="s">
        <v>6228</v>
      </c>
      <c r="B6195" s="1" t="s">
        <v>7</v>
      </c>
      <c r="C6195" s="1">
        <v>29</v>
      </c>
      <c r="D6195" s="1" t="s">
        <v>3</v>
      </c>
      <c r="E6195" s="1" t="s">
        <v>4</v>
      </c>
      <c r="F6195" s="1" t="s">
        <v>4</v>
      </c>
      <c r="G6195" s="1">
        <v>17</v>
      </c>
      <c r="H6195" s="1" t="s">
        <v>15</v>
      </c>
      <c r="I6195" s="1" t="s">
        <v>10</v>
      </c>
      <c r="J6195" s="1" t="s">
        <v>44</v>
      </c>
      <c r="K6195" s="1">
        <v>36.67</v>
      </c>
      <c r="L6195" s="1">
        <v>618.19000000000005</v>
      </c>
      <c r="M6195" s="1">
        <v>1</v>
      </c>
      <c r="N6195" s="1">
        <v>3</v>
      </c>
      <c r="O6195" s="1" t="s">
        <v>3</v>
      </c>
      <c r="P6195" s="1" t="str">
        <f>IF(Table1[[#This Row],[Churn]]="Yes","Lost Customer","Active Customer")</f>
        <v>Active Customer</v>
      </c>
      <c r="Q6195" s="3">
        <f>IF(Table1[[#This Row],[Tenure]]&lt;=12,"0-1 Year",)</f>
        <v>0</v>
      </c>
      <c r="R6195" s="3" t="str">
        <f>IF(Table1[[#This Row],[MonthlyCharges]]&lt;35,"low",IF(Table1[[#This Row],[MonthlyCharges]]&lt;70,"Medium","High"))</f>
        <v>Medium</v>
      </c>
    </row>
    <row r="6196" spans="1:18" x14ac:dyDescent="0.35">
      <c r="A6196" s="1" t="s">
        <v>6229</v>
      </c>
      <c r="B6196" s="1" t="s">
        <v>8</v>
      </c>
      <c r="C6196" s="1">
        <v>30</v>
      </c>
      <c r="D6196" s="1" t="s">
        <v>3</v>
      </c>
      <c r="E6196" s="1" t="s">
        <v>4</v>
      </c>
      <c r="F6196" s="1" t="s">
        <v>3</v>
      </c>
      <c r="G6196" s="1">
        <v>57</v>
      </c>
      <c r="H6196" s="1" t="s">
        <v>16</v>
      </c>
      <c r="I6196" s="1" t="s">
        <v>12</v>
      </c>
      <c r="J6196" s="1" t="s">
        <v>32</v>
      </c>
      <c r="K6196" s="1">
        <v>0</v>
      </c>
      <c r="L6196" s="1">
        <v>-4.0599999999999996</v>
      </c>
      <c r="M6196" s="1">
        <v>0</v>
      </c>
      <c r="N6196" s="1">
        <v>3</v>
      </c>
      <c r="O6196" s="1" t="s">
        <v>3</v>
      </c>
      <c r="P6196" s="1" t="str">
        <f>IF(Table1[[#This Row],[Churn]]="Yes","Lost Customer","Active Customer")</f>
        <v>Active Customer</v>
      </c>
      <c r="Q6196" s="3">
        <f>IF(Table1[[#This Row],[Tenure]]&lt;=12,"0-1 Year",)</f>
        <v>0</v>
      </c>
      <c r="R6196" s="3" t="str">
        <f>IF(Table1[[#This Row],[MonthlyCharges]]&lt;35,"low",IF(Table1[[#This Row],[MonthlyCharges]]&lt;70,"Medium","High"))</f>
        <v>low</v>
      </c>
    </row>
    <row r="6197" spans="1:18" x14ac:dyDescent="0.35">
      <c r="A6197" s="1" t="s">
        <v>6230</v>
      </c>
      <c r="B6197" s="1" t="s">
        <v>8</v>
      </c>
      <c r="C6197" s="1">
        <v>47</v>
      </c>
      <c r="D6197" s="1" t="s">
        <v>3</v>
      </c>
      <c r="E6197" s="1" t="s">
        <v>3</v>
      </c>
      <c r="F6197" s="1" t="s">
        <v>3</v>
      </c>
      <c r="G6197" s="1">
        <v>65</v>
      </c>
      <c r="H6197" s="1" t="s">
        <v>14</v>
      </c>
      <c r="I6197" s="1" t="s">
        <v>11</v>
      </c>
      <c r="J6197" s="1" t="s">
        <v>34</v>
      </c>
      <c r="K6197" s="1">
        <v>100.79</v>
      </c>
      <c r="L6197" s="1">
        <v>6540.72</v>
      </c>
      <c r="M6197" s="1">
        <v>6</v>
      </c>
      <c r="N6197" s="1">
        <v>6</v>
      </c>
      <c r="O6197" s="1" t="s">
        <v>3</v>
      </c>
      <c r="P6197" s="1" t="str">
        <f>IF(Table1[[#This Row],[Churn]]="Yes","Lost Customer","Active Customer")</f>
        <v>Active Customer</v>
      </c>
      <c r="Q6197" s="3">
        <f>IF(Table1[[#This Row],[Tenure]]&lt;=12,"0-1 Year",)</f>
        <v>0</v>
      </c>
      <c r="R6197" s="3" t="str">
        <f>IF(Table1[[#This Row],[MonthlyCharges]]&lt;35,"low",IF(Table1[[#This Row],[MonthlyCharges]]&lt;70,"Medium","High"))</f>
        <v>High</v>
      </c>
    </row>
    <row r="6198" spans="1:18" x14ac:dyDescent="0.35">
      <c r="A6198" s="1" t="s">
        <v>6231</v>
      </c>
      <c r="B6198" s="1" t="s">
        <v>7</v>
      </c>
      <c r="C6198" s="1">
        <v>71</v>
      </c>
      <c r="D6198" s="1" t="s">
        <v>4</v>
      </c>
      <c r="E6198" s="1" t="s">
        <v>3</v>
      </c>
      <c r="F6198" s="1" t="s">
        <v>3</v>
      </c>
      <c r="G6198" s="1">
        <v>47</v>
      </c>
      <c r="H6198" s="1" t="s">
        <v>14</v>
      </c>
      <c r="I6198" s="1" t="s">
        <v>10</v>
      </c>
      <c r="J6198" s="1" t="s">
        <v>44</v>
      </c>
      <c r="K6198" s="1">
        <v>25.25</v>
      </c>
      <c r="L6198" s="1">
        <v>1200.99</v>
      </c>
      <c r="M6198" s="1">
        <v>0</v>
      </c>
      <c r="N6198" s="1">
        <v>1</v>
      </c>
      <c r="O6198" s="1" t="s">
        <v>3</v>
      </c>
      <c r="P6198" s="1" t="str">
        <f>IF(Table1[[#This Row],[Churn]]="Yes","Lost Customer","Active Customer")</f>
        <v>Active Customer</v>
      </c>
      <c r="Q6198" s="3">
        <f>IF(Table1[[#This Row],[Tenure]]&lt;=12,"0-1 Year",)</f>
        <v>0</v>
      </c>
      <c r="R6198" s="3" t="str">
        <f>IF(Table1[[#This Row],[MonthlyCharges]]&lt;35,"low",IF(Table1[[#This Row],[MonthlyCharges]]&lt;70,"Medium","High"))</f>
        <v>low</v>
      </c>
    </row>
    <row r="6199" spans="1:18" x14ac:dyDescent="0.35">
      <c r="A6199" s="1" t="s">
        <v>6232</v>
      </c>
      <c r="B6199" s="1" t="s">
        <v>8</v>
      </c>
      <c r="C6199" s="1">
        <v>67</v>
      </c>
      <c r="D6199" s="1" t="s">
        <v>3</v>
      </c>
      <c r="E6199" s="1" t="s">
        <v>3</v>
      </c>
      <c r="F6199" s="1" t="s">
        <v>4</v>
      </c>
      <c r="G6199" s="1">
        <v>52</v>
      </c>
      <c r="H6199" s="1" t="s">
        <v>14</v>
      </c>
      <c r="I6199" s="1" t="s">
        <v>10</v>
      </c>
      <c r="J6199" s="1" t="s">
        <v>44</v>
      </c>
      <c r="K6199" s="1">
        <v>108.94</v>
      </c>
      <c r="L6199" s="1">
        <v>5683.86</v>
      </c>
      <c r="M6199" s="1">
        <v>5</v>
      </c>
      <c r="N6199" s="1">
        <v>4</v>
      </c>
      <c r="O6199" s="1" t="s">
        <v>3</v>
      </c>
      <c r="P6199" s="1" t="str">
        <f>IF(Table1[[#This Row],[Churn]]="Yes","Lost Customer","Active Customer")</f>
        <v>Active Customer</v>
      </c>
      <c r="Q6199" s="3">
        <f>IF(Table1[[#This Row],[Tenure]]&lt;=12,"0-1 Year",)</f>
        <v>0</v>
      </c>
      <c r="R6199" s="3" t="str">
        <f>IF(Table1[[#This Row],[MonthlyCharges]]&lt;35,"low",IF(Table1[[#This Row],[MonthlyCharges]]&lt;70,"Medium","High"))</f>
        <v>High</v>
      </c>
    </row>
    <row r="6200" spans="1:18" x14ac:dyDescent="0.35">
      <c r="A6200" s="1" t="s">
        <v>6233</v>
      </c>
      <c r="B6200" s="1" t="s">
        <v>7</v>
      </c>
      <c r="C6200" s="1">
        <v>71</v>
      </c>
      <c r="D6200" s="1" t="s">
        <v>3</v>
      </c>
      <c r="E6200" s="1" t="s">
        <v>4</v>
      </c>
      <c r="F6200" s="1" t="s">
        <v>4</v>
      </c>
      <c r="G6200" s="1">
        <v>15</v>
      </c>
      <c r="H6200" s="1" t="s">
        <v>14</v>
      </c>
      <c r="I6200" s="1" t="s">
        <v>10</v>
      </c>
      <c r="J6200" s="1" t="s">
        <v>40</v>
      </c>
      <c r="K6200" s="1">
        <v>57.98</v>
      </c>
      <c r="L6200" s="1">
        <v>887.54</v>
      </c>
      <c r="M6200" s="1">
        <v>7</v>
      </c>
      <c r="N6200" s="1">
        <v>7</v>
      </c>
      <c r="O6200" s="1" t="s">
        <v>3</v>
      </c>
      <c r="P6200" s="1" t="str">
        <f>IF(Table1[[#This Row],[Churn]]="Yes","Lost Customer","Active Customer")</f>
        <v>Active Customer</v>
      </c>
      <c r="Q6200" s="3">
        <f>IF(Table1[[#This Row],[Tenure]]&lt;=12,"0-1 Year",)</f>
        <v>0</v>
      </c>
      <c r="R6200" s="3" t="str">
        <f>IF(Table1[[#This Row],[MonthlyCharges]]&lt;35,"low",IF(Table1[[#This Row],[MonthlyCharges]]&lt;70,"Medium","High"))</f>
        <v>Medium</v>
      </c>
    </row>
    <row r="6201" spans="1:18" x14ac:dyDescent="0.35">
      <c r="A6201" s="1" t="s">
        <v>6234</v>
      </c>
      <c r="B6201" s="1" t="s">
        <v>7</v>
      </c>
      <c r="C6201" s="1">
        <v>30</v>
      </c>
      <c r="D6201" s="1" t="s">
        <v>3</v>
      </c>
      <c r="E6201" s="1" t="s">
        <v>3</v>
      </c>
      <c r="F6201" s="1" t="s">
        <v>4</v>
      </c>
      <c r="G6201" s="1">
        <v>27</v>
      </c>
      <c r="H6201" s="1" t="s">
        <v>15</v>
      </c>
      <c r="I6201" s="1" t="s">
        <v>10</v>
      </c>
      <c r="J6201" s="1" t="s">
        <v>34</v>
      </c>
      <c r="K6201" s="1">
        <v>39.71</v>
      </c>
      <c r="L6201" s="1">
        <v>1058.3699999999999</v>
      </c>
      <c r="M6201" s="1">
        <v>0</v>
      </c>
      <c r="N6201" s="1">
        <v>3</v>
      </c>
      <c r="O6201" s="1" t="s">
        <v>3</v>
      </c>
      <c r="P6201" s="1" t="str">
        <f>IF(Table1[[#This Row],[Churn]]="Yes","Lost Customer","Active Customer")</f>
        <v>Active Customer</v>
      </c>
      <c r="Q6201" s="3">
        <f>IF(Table1[[#This Row],[Tenure]]&lt;=12,"0-1 Year",)</f>
        <v>0</v>
      </c>
      <c r="R6201" s="3" t="str">
        <f>IF(Table1[[#This Row],[MonthlyCharges]]&lt;35,"low",IF(Table1[[#This Row],[MonthlyCharges]]&lt;70,"Medium","High"))</f>
        <v>Medium</v>
      </c>
    </row>
    <row r="6202" spans="1:18" x14ac:dyDescent="0.35">
      <c r="A6202" s="1" t="s">
        <v>6235</v>
      </c>
      <c r="B6202" s="1" t="s">
        <v>7</v>
      </c>
      <c r="C6202" s="1">
        <v>52</v>
      </c>
      <c r="D6202" s="1" t="s">
        <v>3</v>
      </c>
      <c r="E6202" s="1" t="s">
        <v>3</v>
      </c>
      <c r="F6202" s="1" t="s">
        <v>4</v>
      </c>
      <c r="G6202" s="1">
        <v>29</v>
      </c>
      <c r="H6202" s="1" t="s">
        <v>16</v>
      </c>
      <c r="I6202" s="1" t="s">
        <v>10</v>
      </c>
      <c r="J6202" s="1" t="s">
        <v>34</v>
      </c>
      <c r="K6202" s="1">
        <v>72.36</v>
      </c>
      <c r="L6202" s="1">
        <v>2112.61</v>
      </c>
      <c r="M6202" s="1">
        <v>6</v>
      </c>
      <c r="N6202" s="1">
        <v>6</v>
      </c>
      <c r="O6202" s="1" t="s">
        <v>3</v>
      </c>
      <c r="P6202" s="1" t="str">
        <f>IF(Table1[[#This Row],[Churn]]="Yes","Lost Customer","Active Customer")</f>
        <v>Active Customer</v>
      </c>
      <c r="Q6202" s="3">
        <f>IF(Table1[[#This Row],[Tenure]]&lt;=12,"0-1 Year",)</f>
        <v>0</v>
      </c>
      <c r="R6202" s="3" t="str">
        <f>IF(Table1[[#This Row],[MonthlyCharges]]&lt;35,"low",IF(Table1[[#This Row],[MonthlyCharges]]&lt;70,"Medium","High"))</f>
        <v>High</v>
      </c>
    </row>
    <row r="6203" spans="1:18" x14ac:dyDescent="0.35">
      <c r="A6203" s="1" t="s">
        <v>6236</v>
      </c>
      <c r="B6203" s="1" t="s">
        <v>7</v>
      </c>
      <c r="C6203" s="1">
        <v>66</v>
      </c>
      <c r="D6203" s="1" t="s">
        <v>3</v>
      </c>
      <c r="E6203" s="1" t="s">
        <v>4</v>
      </c>
      <c r="F6203" s="1" t="s">
        <v>4</v>
      </c>
      <c r="G6203" s="1">
        <v>4</v>
      </c>
      <c r="H6203" s="1" t="s">
        <v>14</v>
      </c>
      <c r="I6203" s="1" t="s">
        <v>10</v>
      </c>
      <c r="J6203" s="1" t="s">
        <v>34</v>
      </c>
      <c r="K6203" s="1">
        <v>93.37</v>
      </c>
      <c r="L6203" s="1">
        <v>354.8</v>
      </c>
      <c r="M6203" s="1">
        <v>0</v>
      </c>
      <c r="N6203" s="1">
        <v>8</v>
      </c>
      <c r="O6203" s="1" t="s">
        <v>3</v>
      </c>
      <c r="P6203" s="1" t="str">
        <f>IF(Table1[[#This Row],[Churn]]="Yes","Lost Customer","Active Customer")</f>
        <v>Active Customer</v>
      </c>
      <c r="Q6203" s="3" t="str">
        <f>IF(Table1[[#This Row],[Tenure]]&lt;=12,"0-1 Year",)</f>
        <v>0-1 Year</v>
      </c>
      <c r="R6203" s="3" t="str">
        <f>IF(Table1[[#This Row],[MonthlyCharges]]&lt;35,"low",IF(Table1[[#This Row],[MonthlyCharges]]&lt;70,"Medium","High"))</f>
        <v>High</v>
      </c>
    </row>
    <row r="6204" spans="1:18" x14ac:dyDescent="0.35">
      <c r="A6204" s="1" t="s">
        <v>6237</v>
      </c>
      <c r="B6204" s="1" t="s">
        <v>8</v>
      </c>
      <c r="C6204" s="1">
        <v>50</v>
      </c>
      <c r="D6204" s="1" t="s">
        <v>3</v>
      </c>
      <c r="E6204" s="1" t="s">
        <v>4</v>
      </c>
      <c r="F6204" s="1" t="s">
        <v>4</v>
      </c>
      <c r="G6204" s="1">
        <v>11</v>
      </c>
      <c r="H6204" s="1" t="s">
        <v>14</v>
      </c>
      <c r="I6204" s="1" t="s">
        <v>11</v>
      </c>
      <c r="J6204" s="1" t="s">
        <v>32</v>
      </c>
      <c r="K6204" s="1">
        <v>74.180000000000007</v>
      </c>
      <c r="L6204" s="1">
        <v>812.77</v>
      </c>
      <c r="M6204" s="1">
        <v>4</v>
      </c>
      <c r="N6204" s="1">
        <v>7</v>
      </c>
      <c r="O6204" s="1" t="s">
        <v>3</v>
      </c>
      <c r="P6204" s="1" t="str">
        <f>IF(Table1[[#This Row],[Churn]]="Yes","Lost Customer","Active Customer")</f>
        <v>Active Customer</v>
      </c>
      <c r="Q6204" s="3" t="str">
        <f>IF(Table1[[#This Row],[Tenure]]&lt;=12,"0-1 Year",)</f>
        <v>0-1 Year</v>
      </c>
      <c r="R6204" s="3" t="str">
        <f>IF(Table1[[#This Row],[MonthlyCharges]]&lt;35,"low",IF(Table1[[#This Row],[MonthlyCharges]]&lt;70,"Medium","High"))</f>
        <v>High</v>
      </c>
    </row>
    <row r="6205" spans="1:18" x14ac:dyDescent="0.35">
      <c r="A6205" s="1" t="s">
        <v>6238</v>
      </c>
      <c r="B6205" s="1" t="s">
        <v>7</v>
      </c>
      <c r="C6205" s="1">
        <v>58</v>
      </c>
      <c r="D6205" s="1" t="s">
        <v>3</v>
      </c>
      <c r="E6205" s="1" t="s">
        <v>3</v>
      </c>
      <c r="F6205" s="1" t="s">
        <v>3</v>
      </c>
      <c r="G6205" s="1">
        <v>64</v>
      </c>
      <c r="H6205" s="1" t="s">
        <v>15</v>
      </c>
      <c r="I6205" s="1" t="s">
        <v>11</v>
      </c>
      <c r="J6205" s="1" t="s">
        <v>32</v>
      </c>
      <c r="K6205" s="1">
        <v>113.13</v>
      </c>
      <c r="L6205" s="1">
        <v>7236.31</v>
      </c>
      <c r="M6205" s="1">
        <v>3</v>
      </c>
      <c r="N6205" s="1">
        <v>9</v>
      </c>
      <c r="O6205" s="1" t="s">
        <v>3</v>
      </c>
      <c r="P6205" s="1" t="str">
        <f>IF(Table1[[#This Row],[Churn]]="Yes","Lost Customer","Active Customer")</f>
        <v>Active Customer</v>
      </c>
      <c r="Q6205" s="3">
        <f>IF(Table1[[#This Row],[Tenure]]&lt;=12,"0-1 Year",)</f>
        <v>0</v>
      </c>
      <c r="R6205" s="3" t="str">
        <f>IF(Table1[[#This Row],[MonthlyCharges]]&lt;35,"low",IF(Table1[[#This Row],[MonthlyCharges]]&lt;70,"Medium","High"))</f>
        <v>High</v>
      </c>
    </row>
    <row r="6206" spans="1:18" x14ac:dyDescent="0.35">
      <c r="A6206" s="1" t="s">
        <v>6239</v>
      </c>
      <c r="B6206" s="1" t="s">
        <v>7</v>
      </c>
      <c r="C6206" s="1">
        <v>42</v>
      </c>
      <c r="D6206" s="1" t="s">
        <v>3</v>
      </c>
      <c r="E6206" s="1" t="s">
        <v>4</v>
      </c>
      <c r="F6206" s="1" t="s">
        <v>3</v>
      </c>
      <c r="G6206" s="1">
        <v>53</v>
      </c>
      <c r="H6206" s="1" t="s">
        <v>16</v>
      </c>
      <c r="I6206" s="1" t="s">
        <v>11</v>
      </c>
      <c r="J6206" s="1" t="s">
        <v>40</v>
      </c>
      <c r="K6206" s="1">
        <v>96.53</v>
      </c>
      <c r="L6206" s="1">
        <v>5108.8100000000004</v>
      </c>
      <c r="M6206" s="1">
        <v>6</v>
      </c>
      <c r="N6206" s="1">
        <v>1</v>
      </c>
      <c r="O6206" s="1" t="s">
        <v>4</v>
      </c>
      <c r="P6206" s="1" t="str">
        <f>IF(Table1[[#This Row],[Churn]]="Yes","Lost Customer","Active Customer")</f>
        <v>Lost Customer</v>
      </c>
      <c r="Q6206" s="3">
        <f>IF(Table1[[#This Row],[Tenure]]&lt;=12,"0-1 Year",)</f>
        <v>0</v>
      </c>
      <c r="R6206" s="3" t="str">
        <f>IF(Table1[[#This Row],[MonthlyCharges]]&lt;35,"low",IF(Table1[[#This Row],[MonthlyCharges]]&lt;70,"Medium","High"))</f>
        <v>High</v>
      </c>
    </row>
    <row r="6207" spans="1:18" x14ac:dyDescent="0.35">
      <c r="A6207" s="1" t="s">
        <v>6240</v>
      </c>
      <c r="B6207" s="1" t="s">
        <v>7</v>
      </c>
      <c r="C6207" s="1">
        <v>56</v>
      </c>
      <c r="D6207" s="1" t="s">
        <v>3</v>
      </c>
      <c r="E6207" s="1" t="s">
        <v>3</v>
      </c>
      <c r="F6207" s="1" t="s">
        <v>4</v>
      </c>
      <c r="G6207" s="1">
        <v>46</v>
      </c>
      <c r="H6207" s="1" t="s">
        <v>16</v>
      </c>
      <c r="I6207" s="1" t="s">
        <v>11</v>
      </c>
      <c r="J6207" s="1" t="s">
        <v>32</v>
      </c>
      <c r="K6207" s="1">
        <v>24.68</v>
      </c>
      <c r="L6207" s="1">
        <v>1154.98</v>
      </c>
      <c r="M6207" s="1">
        <v>8</v>
      </c>
      <c r="N6207" s="1">
        <v>7</v>
      </c>
      <c r="O6207" s="1" t="s">
        <v>3</v>
      </c>
      <c r="P6207" s="1" t="str">
        <f>IF(Table1[[#This Row],[Churn]]="Yes","Lost Customer","Active Customer")</f>
        <v>Active Customer</v>
      </c>
      <c r="Q6207" s="3">
        <f>IF(Table1[[#This Row],[Tenure]]&lt;=12,"0-1 Year",)</f>
        <v>0</v>
      </c>
      <c r="R6207" s="3" t="str">
        <f>IF(Table1[[#This Row],[MonthlyCharges]]&lt;35,"low",IF(Table1[[#This Row],[MonthlyCharges]]&lt;70,"Medium","High"))</f>
        <v>low</v>
      </c>
    </row>
    <row r="6208" spans="1:18" x14ac:dyDescent="0.35">
      <c r="A6208" s="1" t="s">
        <v>6241</v>
      </c>
      <c r="B6208" s="1" t="s">
        <v>7</v>
      </c>
      <c r="C6208" s="1">
        <v>22</v>
      </c>
      <c r="D6208" s="1" t="s">
        <v>3</v>
      </c>
      <c r="E6208" s="1" t="s">
        <v>4</v>
      </c>
      <c r="F6208" s="1" t="s">
        <v>4</v>
      </c>
      <c r="G6208" s="1">
        <v>49</v>
      </c>
      <c r="H6208" s="1" t="s">
        <v>14</v>
      </c>
      <c r="I6208" s="1" t="s">
        <v>10</v>
      </c>
      <c r="J6208" s="1" t="s">
        <v>44</v>
      </c>
      <c r="K6208" s="1">
        <v>33.36</v>
      </c>
      <c r="L6208" s="1">
        <v>1618.87</v>
      </c>
      <c r="M6208" s="1">
        <v>3</v>
      </c>
      <c r="N6208" s="1">
        <v>8</v>
      </c>
      <c r="O6208" s="1" t="s">
        <v>3</v>
      </c>
      <c r="P6208" s="1" t="str">
        <f>IF(Table1[[#This Row],[Churn]]="Yes","Lost Customer","Active Customer")</f>
        <v>Active Customer</v>
      </c>
      <c r="Q6208" s="3">
        <f>IF(Table1[[#This Row],[Tenure]]&lt;=12,"0-1 Year",)</f>
        <v>0</v>
      </c>
      <c r="R6208" s="3" t="str">
        <f>IF(Table1[[#This Row],[MonthlyCharges]]&lt;35,"low",IF(Table1[[#This Row],[MonthlyCharges]]&lt;70,"Medium","High"))</f>
        <v>low</v>
      </c>
    </row>
    <row r="6209" spans="1:18" x14ac:dyDescent="0.35">
      <c r="A6209" s="1" t="s">
        <v>6242</v>
      </c>
      <c r="B6209" s="1" t="s">
        <v>8</v>
      </c>
      <c r="C6209" s="1">
        <v>22</v>
      </c>
      <c r="D6209" s="1" t="s">
        <v>3</v>
      </c>
      <c r="E6209" s="1" t="s">
        <v>4</v>
      </c>
      <c r="F6209" s="1" t="s">
        <v>3</v>
      </c>
      <c r="G6209" s="1">
        <v>26</v>
      </c>
      <c r="H6209" s="1" t="s">
        <v>14</v>
      </c>
      <c r="I6209" s="1" t="s">
        <v>11</v>
      </c>
      <c r="J6209" s="1" t="s">
        <v>32</v>
      </c>
      <c r="K6209" s="1">
        <v>82.15</v>
      </c>
      <c r="L6209" s="1">
        <v>2149.52</v>
      </c>
      <c r="M6209" s="1">
        <v>5</v>
      </c>
      <c r="N6209" s="1">
        <v>5</v>
      </c>
      <c r="O6209" s="1" t="s">
        <v>3</v>
      </c>
      <c r="P6209" s="1" t="str">
        <f>IF(Table1[[#This Row],[Churn]]="Yes","Lost Customer","Active Customer")</f>
        <v>Active Customer</v>
      </c>
      <c r="Q6209" s="3">
        <f>IF(Table1[[#This Row],[Tenure]]&lt;=12,"0-1 Year",)</f>
        <v>0</v>
      </c>
      <c r="R6209" s="3" t="str">
        <f>IF(Table1[[#This Row],[MonthlyCharges]]&lt;35,"low",IF(Table1[[#This Row],[MonthlyCharges]]&lt;70,"Medium","High"))</f>
        <v>High</v>
      </c>
    </row>
    <row r="6210" spans="1:18" x14ac:dyDescent="0.35">
      <c r="A6210" s="1" t="s">
        <v>6243</v>
      </c>
      <c r="B6210" s="1" t="s">
        <v>8</v>
      </c>
      <c r="C6210" s="1">
        <v>25</v>
      </c>
      <c r="D6210" s="1" t="s">
        <v>3</v>
      </c>
      <c r="E6210" s="1" t="s">
        <v>3</v>
      </c>
      <c r="F6210" s="1" t="s">
        <v>4</v>
      </c>
      <c r="G6210" s="1">
        <v>18</v>
      </c>
      <c r="H6210" s="1" t="s">
        <v>14</v>
      </c>
      <c r="I6210" s="1" t="s">
        <v>10</v>
      </c>
      <c r="J6210" s="1" t="s">
        <v>32</v>
      </c>
      <c r="K6210" s="1">
        <v>36.72</v>
      </c>
      <c r="L6210" s="1">
        <v>647.9</v>
      </c>
      <c r="M6210" s="1">
        <v>2</v>
      </c>
      <c r="N6210" s="1">
        <v>2</v>
      </c>
      <c r="O6210" s="1" t="s">
        <v>3</v>
      </c>
      <c r="P6210" s="1" t="str">
        <f>IF(Table1[[#This Row],[Churn]]="Yes","Lost Customer","Active Customer")</f>
        <v>Active Customer</v>
      </c>
      <c r="Q6210" s="3">
        <f>IF(Table1[[#This Row],[Tenure]]&lt;=12,"0-1 Year",)</f>
        <v>0</v>
      </c>
      <c r="R6210" s="3" t="str">
        <f>IF(Table1[[#This Row],[MonthlyCharges]]&lt;35,"low",IF(Table1[[#This Row],[MonthlyCharges]]&lt;70,"Medium","High"))</f>
        <v>Medium</v>
      </c>
    </row>
    <row r="6211" spans="1:18" x14ac:dyDescent="0.35">
      <c r="A6211" s="1" t="s">
        <v>6244</v>
      </c>
      <c r="B6211" s="1" t="s">
        <v>8</v>
      </c>
      <c r="C6211" s="1">
        <v>27</v>
      </c>
      <c r="D6211" s="1" t="s">
        <v>3</v>
      </c>
      <c r="E6211" s="1" t="s">
        <v>3</v>
      </c>
      <c r="F6211" s="1" t="s">
        <v>4</v>
      </c>
      <c r="G6211" s="1">
        <v>34</v>
      </c>
      <c r="H6211" s="1" t="s">
        <v>14</v>
      </c>
      <c r="I6211" s="1" t="s">
        <v>10</v>
      </c>
      <c r="J6211" s="1" t="s">
        <v>44</v>
      </c>
      <c r="K6211" s="1">
        <v>35.42</v>
      </c>
      <c r="L6211" s="1">
        <v>1218.72</v>
      </c>
      <c r="M6211" s="1">
        <v>7</v>
      </c>
      <c r="N6211" s="1">
        <v>3</v>
      </c>
      <c r="O6211" s="1" t="s">
        <v>4</v>
      </c>
      <c r="P6211" s="1" t="str">
        <f>IF(Table1[[#This Row],[Churn]]="Yes","Lost Customer","Active Customer")</f>
        <v>Lost Customer</v>
      </c>
      <c r="Q6211" s="3">
        <f>IF(Table1[[#This Row],[Tenure]]&lt;=12,"0-1 Year",)</f>
        <v>0</v>
      </c>
      <c r="R6211" s="3" t="str">
        <f>IF(Table1[[#This Row],[MonthlyCharges]]&lt;35,"low",IF(Table1[[#This Row],[MonthlyCharges]]&lt;70,"Medium","High"))</f>
        <v>Medium</v>
      </c>
    </row>
    <row r="6212" spans="1:18" x14ac:dyDescent="0.35">
      <c r="A6212" s="1" t="s">
        <v>6245</v>
      </c>
      <c r="B6212" s="1" t="s">
        <v>8</v>
      </c>
      <c r="C6212" s="1">
        <v>53</v>
      </c>
      <c r="D6212" s="1" t="s">
        <v>3</v>
      </c>
      <c r="E6212" s="1" t="s">
        <v>4</v>
      </c>
      <c r="F6212" s="1" t="s">
        <v>3</v>
      </c>
      <c r="G6212" s="1">
        <v>37</v>
      </c>
      <c r="H6212" s="1" t="s">
        <v>15</v>
      </c>
      <c r="I6212" s="1" t="s">
        <v>10</v>
      </c>
      <c r="J6212" s="1" t="s">
        <v>32</v>
      </c>
      <c r="K6212" s="1">
        <v>106.64</v>
      </c>
      <c r="L6212" s="1">
        <v>3928.96</v>
      </c>
      <c r="M6212" s="1">
        <v>4</v>
      </c>
      <c r="N6212" s="1">
        <v>3</v>
      </c>
      <c r="O6212" s="1" t="s">
        <v>3</v>
      </c>
      <c r="P6212" s="1" t="str">
        <f>IF(Table1[[#This Row],[Churn]]="Yes","Lost Customer","Active Customer")</f>
        <v>Active Customer</v>
      </c>
      <c r="Q6212" s="3">
        <f>IF(Table1[[#This Row],[Tenure]]&lt;=12,"0-1 Year",)</f>
        <v>0</v>
      </c>
      <c r="R6212" s="3" t="str">
        <f>IF(Table1[[#This Row],[MonthlyCharges]]&lt;35,"low",IF(Table1[[#This Row],[MonthlyCharges]]&lt;70,"Medium","High"))</f>
        <v>High</v>
      </c>
    </row>
    <row r="6213" spans="1:18" x14ac:dyDescent="0.35">
      <c r="A6213" s="1" t="s">
        <v>6246</v>
      </c>
      <c r="B6213" s="1" t="s">
        <v>8</v>
      </c>
      <c r="C6213" s="1">
        <v>71</v>
      </c>
      <c r="D6213" s="1" t="s">
        <v>3</v>
      </c>
      <c r="E6213" s="1" t="s">
        <v>3</v>
      </c>
      <c r="F6213" s="1" t="s">
        <v>3</v>
      </c>
      <c r="G6213" s="1">
        <v>17</v>
      </c>
      <c r="H6213" s="1" t="s">
        <v>15</v>
      </c>
      <c r="I6213" s="1" t="s">
        <v>11</v>
      </c>
      <c r="J6213" s="1" t="s">
        <v>40</v>
      </c>
      <c r="K6213" s="1">
        <v>32.39</v>
      </c>
      <c r="L6213" s="1">
        <v>535.75</v>
      </c>
      <c r="M6213" s="1">
        <v>4</v>
      </c>
      <c r="N6213" s="1">
        <v>5</v>
      </c>
      <c r="O6213" s="1" t="s">
        <v>3</v>
      </c>
      <c r="P6213" s="1" t="str">
        <f>IF(Table1[[#This Row],[Churn]]="Yes","Lost Customer","Active Customer")</f>
        <v>Active Customer</v>
      </c>
      <c r="Q6213" s="3">
        <f>IF(Table1[[#This Row],[Tenure]]&lt;=12,"0-1 Year",)</f>
        <v>0</v>
      </c>
      <c r="R6213" s="3" t="str">
        <f>IF(Table1[[#This Row],[MonthlyCharges]]&lt;35,"low",IF(Table1[[#This Row],[MonthlyCharges]]&lt;70,"Medium","High"))</f>
        <v>low</v>
      </c>
    </row>
    <row r="6214" spans="1:18" x14ac:dyDescent="0.35">
      <c r="A6214" s="1" t="s">
        <v>6247</v>
      </c>
      <c r="B6214" s="1" t="s">
        <v>8</v>
      </c>
      <c r="C6214" s="1">
        <v>73</v>
      </c>
      <c r="D6214" s="1" t="s">
        <v>4</v>
      </c>
      <c r="E6214" s="1" t="s">
        <v>4</v>
      </c>
      <c r="F6214" s="1" t="s">
        <v>4</v>
      </c>
      <c r="G6214" s="1">
        <v>64</v>
      </c>
      <c r="H6214" s="1" t="s">
        <v>14</v>
      </c>
      <c r="I6214" s="1" t="s">
        <v>11</v>
      </c>
      <c r="J6214" s="1" t="s">
        <v>32</v>
      </c>
      <c r="K6214" s="1">
        <v>61.4</v>
      </c>
      <c r="L6214" s="1">
        <v>3930.13</v>
      </c>
      <c r="M6214" s="1">
        <v>2</v>
      </c>
      <c r="N6214" s="1">
        <v>1</v>
      </c>
      <c r="O6214" s="1" t="s">
        <v>3</v>
      </c>
      <c r="P6214" s="1" t="str">
        <f>IF(Table1[[#This Row],[Churn]]="Yes","Lost Customer","Active Customer")</f>
        <v>Active Customer</v>
      </c>
      <c r="Q6214" s="3">
        <f>IF(Table1[[#This Row],[Tenure]]&lt;=12,"0-1 Year",)</f>
        <v>0</v>
      </c>
      <c r="R6214" s="3" t="str">
        <f>IF(Table1[[#This Row],[MonthlyCharges]]&lt;35,"low",IF(Table1[[#This Row],[MonthlyCharges]]&lt;70,"Medium","High"))</f>
        <v>Medium</v>
      </c>
    </row>
    <row r="6215" spans="1:18" x14ac:dyDescent="0.35">
      <c r="A6215" s="1" t="s">
        <v>6248</v>
      </c>
      <c r="B6215" s="1" t="s">
        <v>7</v>
      </c>
      <c r="C6215" s="1">
        <v>38</v>
      </c>
      <c r="D6215" s="1" t="s">
        <v>3</v>
      </c>
      <c r="E6215" s="1" t="s">
        <v>3</v>
      </c>
      <c r="F6215" s="1" t="s">
        <v>4</v>
      </c>
      <c r="G6215" s="1">
        <v>10</v>
      </c>
      <c r="H6215" s="1" t="s">
        <v>15</v>
      </c>
      <c r="I6215" s="1" t="s">
        <v>10</v>
      </c>
      <c r="J6215" s="1" t="s">
        <v>32</v>
      </c>
      <c r="K6215" s="1">
        <v>78.39</v>
      </c>
      <c r="L6215" s="1">
        <v>769.38</v>
      </c>
      <c r="M6215" s="1">
        <v>6</v>
      </c>
      <c r="N6215" s="1">
        <v>7</v>
      </c>
      <c r="O6215" s="1" t="s">
        <v>3</v>
      </c>
      <c r="P6215" s="1" t="str">
        <f>IF(Table1[[#This Row],[Churn]]="Yes","Lost Customer","Active Customer")</f>
        <v>Active Customer</v>
      </c>
      <c r="Q6215" s="3" t="str">
        <f>IF(Table1[[#This Row],[Tenure]]&lt;=12,"0-1 Year",)</f>
        <v>0-1 Year</v>
      </c>
      <c r="R6215" s="3" t="str">
        <f>IF(Table1[[#This Row],[MonthlyCharges]]&lt;35,"low",IF(Table1[[#This Row],[MonthlyCharges]]&lt;70,"Medium","High"))</f>
        <v>High</v>
      </c>
    </row>
    <row r="6216" spans="1:18" x14ac:dyDescent="0.35">
      <c r="A6216" s="1" t="s">
        <v>6249</v>
      </c>
      <c r="B6216" s="1" t="s">
        <v>8</v>
      </c>
      <c r="C6216" s="1">
        <v>32</v>
      </c>
      <c r="D6216" s="1" t="s">
        <v>3</v>
      </c>
      <c r="E6216" s="1" t="s">
        <v>4</v>
      </c>
      <c r="F6216" s="1" t="s">
        <v>4</v>
      </c>
      <c r="G6216" s="1">
        <v>46</v>
      </c>
      <c r="H6216" s="1" t="s">
        <v>14</v>
      </c>
      <c r="I6216" s="1" t="s">
        <v>10</v>
      </c>
      <c r="J6216" s="1" t="s">
        <v>34</v>
      </c>
      <c r="K6216" s="1">
        <v>112.12</v>
      </c>
      <c r="L6216" s="1">
        <v>5161.71</v>
      </c>
      <c r="M6216" s="1">
        <v>0</v>
      </c>
      <c r="N6216" s="1">
        <v>6</v>
      </c>
      <c r="O6216" s="1" t="s">
        <v>3</v>
      </c>
      <c r="P6216" s="1" t="str">
        <f>IF(Table1[[#This Row],[Churn]]="Yes","Lost Customer","Active Customer")</f>
        <v>Active Customer</v>
      </c>
      <c r="Q6216" s="3">
        <f>IF(Table1[[#This Row],[Tenure]]&lt;=12,"0-1 Year",)</f>
        <v>0</v>
      </c>
      <c r="R6216" s="3" t="str">
        <f>IF(Table1[[#This Row],[MonthlyCharges]]&lt;35,"low",IF(Table1[[#This Row],[MonthlyCharges]]&lt;70,"Medium","High"))</f>
        <v>High</v>
      </c>
    </row>
    <row r="6217" spans="1:18" x14ac:dyDescent="0.35">
      <c r="A6217" s="1" t="s">
        <v>6250</v>
      </c>
      <c r="B6217" s="1" t="s">
        <v>8</v>
      </c>
      <c r="C6217" s="1">
        <v>44</v>
      </c>
      <c r="D6217" s="1" t="s">
        <v>3</v>
      </c>
      <c r="E6217" s="1" t="s">
        <v>3</v>
      </c>
      <c r="F6217" s="1" t="s">
        <v>3</v>
      </c>
      <c r="G6217" s="1">
        <v>15</v>
      </c>
      <c r="H6217" s="1" t="s">
        <v>16</v>
      </c>
      <c r="I6217" s="1" t="s">
        <v>10</v>
      </c>
      <c r="J6217" s="1" t="s">
        <v>32</v>
      </c>
      <c r="K6217" s="1">
        <v>30.79</v>
      </c>
      <c r="L6217" s="1">
        <v>470.24</v>
      </c>
      <c r="M6217" s="1">
        <v>5</v>
      </c>
      <c r="N6217" s="1">
        <v>9</v>
      </c>
      <c r="O6217" s="1" t="s">
        <v>3</v>
      </c>
      <c r="P6217" s="1" t="str">
        <f>IF(Table1[[#This Row],[Churn]]="Yes","Lost Customer","Active Customer")</f>
        <v>Active Customer</v>
      </c>
      <c r="Q6217" s="3">
        <f>IF(Table1[[#This Row],[Tenure]]&lt;=12,"0-1 Year",)</f>
        <v>0</v>
      </c>
      <c r="R6217" s="3" t="str">
        <f>IF(Table1[[#This Row],[MonthlyCharges]]&lt;35,"low",IF(Table1[[#This Row],[MonthlyCharges]]&lt;70,"Medium","High"))</f>
        <v>low</v>
      </c>
    </row>
    <row r="6218" spans="1:18" x14ac:dyDescent="0.35">
      <c r="A6218" s="1" t="s">
        <v>6251</v>
      </c>
      <c r="B6218" s="1" t="s">
        <v>7</v>
      </c>
      <c r="C6218" s="1">
        <v>37</v>
      </c>
      <c r="D6218" s="1" t="s">
        <v>3</v>
      </c>
      <c r="E6218" s="1" t="s">
        <v>4</v>
      </c>
      <c r="F6218" s="1" t="s">
        <v>3</v>
      </c>
      <c r="G6218" s="1">
        <v>20</v>
      </c>
      <c r="H6218" s="1" t="s">
        <v>15</v>
      </c>
      <c r="I6218" s="1" t="s">
        <v>10</v>
      </c>
      <c r="J6218" s="1" t="s">
        <v>44</v>
      </c>
      <c r="K6218" s="1">
        <v>32.96</v>
      </c>
      <c r="L6218" s="1">
        <v>651.57000000000005</v>
      </c>
      <c r="M6218" s="1">
        <v>6</v>
      </c>
      <c r="N6218" s="1">
        <v>3</v>
      </c>
      <c r="O6218" s="1" t="s">
        <v>4</v>
      </c>
      <c r="P6218" s="1" t="str">
        <f>IF(Table1[[#This Row],[Churn]]="Yes","Lost Customer","Active Customer")</f>
        <v>Lost Customer</v>
      </c>
      <c r="Q6218" s="3">
        <f>IF(Table1[[#This Row],[Tenure]]&lt;=12,"0-1 Year",)</f>
        <v>0</v>
      </c>
      <c r="R6218" s="3" t="str">
        <f>IF(Table1[[#This Row],[MonthlyCharges]]&lt;35,"low",IF(Table1[[#This Row],[MonthlyCharges]]&lt;70,"Medium","High"))</f>
        <v>low</v>
      </c>
    </row>
    <row r="6219" spans="1:18" x14ac:dyDescent="0.35">
      <c r="A6219" s="1" t="s">
        <v>6252</v>
      </c>
      <c r="B6219" s="1" t="s">
        <v>8</v>
      </c>
      <c r="C6219" s="1">
        <v>39</v>
      </c>
      <c r="D6219" s="1" t="s">
        <v>3</v>
      </c>
      <c r="E6219" s="1" t="s">
        <v>4</v>
      </c>
      <c r="F6219" s="1" t="s">
        <v>3</v>
      </c>
      <c r="G6219" s="1">
        <v>59</v>
      </c>
      <c r="H6219" s="1" t="s">
        <v>14</v>
      </c>
      <c r="I6219" s="1" t="s">
        <v>10</v>
      </c>
      <c r="J6219" s="1" t="s">
        <v>40</v>
      </c>
      <c r="K6219" s="1">
        <v>107.63</v>
      </c>
      <c r="L6219" s="1">
        <v>6368.63</v>
      </c>
      <c r="M6219" s="1">
        <v>5</v>
      </c>
      <c r="N6219" s="1">
        <v>2</v>
      </c>
      <c r="O6219" s="1" t="s">
        <v>3</v>
      </c>
      <c r="P6219" s="1" t="str">
        <f>IF(Table1[[#This Row],[Churn]]="Yes","Lost Customer","Active Customer")</f>
        <v>Active Customer</v>
      </c>
      <c r="Q6219" s="3">
        <f>IF(Table1[[#This Row],[Tenure]]&lt;=12,"0-1 Year",)</f>
        <v>0</v>
      </c>
      <c r="R6219" s="3" t="str">
        <f>IF(Table1[[#This Row],[MonthlyCharges]]&lt;35,"low",IF(Table1[[#This Row],[MonthlyCharges]]&lt;70,"Medium","High"))</f>
        <v>High</v>
      </c>
    </row>
    <row r="6220" spans="1:18" x14ac:dyDescent="0.35">
      <c r="A6220" s="1" t="s">
        <v>6253</v>
      </c>
      <c r="B6220" s="1" t="s">
        <v>7</v>
      </c>
      <c r="C6220" s="1">
        <v>21</v>
      </c>
      <c r="D6220" s="1" t="s">
        <v>3</v>
      </c>
      <c r="E6220" s="1" t="s">
        <v>4</v>
      </c>
      <c r="F6220" s="1" t="s">
        <v>3</v>
      </c>
      <c r="G6220" s="1">
        <v>35</v>
      </c>
      <c r="H6220" s="1" t="s">
        <v>15</v>
      </c>
      <c r="I6220" s="1" t="s">
        <v>11</v>
      </c>
      <c r="J6220" s="1" t="s">
        <v>40</v>
      </c>
      <c r="K6220" s="1">
        <v>33.96</v>
      </c>
      <c r="L6220" s="1">
        <v>1204.7</v>
      </c>
      <c r="M6220" s="1">
        <v>7</v>
      </c>
      <c r="N6220" s="1">
        <v>6</v>
      </c>
      <c r="O6220" s="1" t="s">
        <v>3</v>
      </c>
      <c r="P6220" s="1" t="str">
        <f>IF(Table1[[#This Row],[Churn]]="Yes","Lost Customer","Active Customer")</f>
        <v>Active Customer</v>
      </c>
      <c r="Q6220" s="3">
        <f>IF(Table1[[#This Row],[Tenure]]&lt;=12,"0-1 Year",)</f>
        <v>0</v>
      </c>
      <c r="R6220" s="3" t="str">
        <f>IF(Table1[[#This Row],[MonthlyCharges]]&lt;35,"low",IF(Table1[[#This Row],[MonthlyCharges]]&lt;70,"Medium","High"))</f>
        <v>low</v>
      </c>
    </row>
    <row r="6221" spans="1:18" x14ac:dyDescent="0.35">
      <c r="A6221" s="1" t="s">
        <v>6254</v>
      </c>
      <c r="B6221" s="1" t="s">
        <v>8</v>
      </c>
      <c r="C6221" s="1">
        <v>34</v>
      </c>
      <c r="D6221" s="1" t="s">
        <v>3</v>
      </c>
      <c r="E6221" s="1" t="s">
        <v>3</v>
      </c>
      <c r="F6221" s="1" t="s">
        <v>3</v>
      </c>
      <c r="G6221" s="1">
        <v>41</v>
      </c>
      <c r="H6221" s="1" t="s">
        <v>14</v>
      </c>
      <c r="I6221" s="1" t="s">
        <v>12</v>
      </c>
      <c r="J6221" s="1" t="s">
        <v>44</v>
      </c>
      <c r="K6221" s="1">
        <v>0</v>
      </c>
      <c r="L6221" s="1">
        <v>19.43</v>
      </c>
      <c r="M6221" s="1">
        <v>1</v>
      </c>
      <c r="N6221" s="1">
        <v>10</v>
      </c>
      <c r="O6221" s="1" t="s">
        <v>3</v>
      </c>
      <c r="P6221" s="1" t="str">
        <f>IF(Table1[[#This Row],[Churn]]="Yes","Lost Customer","Active Customer")</f>
        <v>Active Customer</v>
      </c>
      <c r="Q6221" s="3">
        <f>IF(Table1[[#This Row],[Tenure]]&lt;=12,"0-1 Year",)</f>
        <v>0</v>
      </c>
      <c r="R6221" s="3" t="str">
        <f>IF(Table1[[#This Row],[MonthlyCharges]]&lt;35,"low",IF(Table1[[#This Row],[MonthlyCharges]]&lt;70,"Medium","High"))</f>
        <v>low</v>
      </c>
    </row>
    <row r="6222" spans="1:18" x14ac:dyDescent="0.35">
      <c r="A6222" s="1" t="s">
        <v>6255</v>
      </c>
      <c r="B6222" s="1" t="s">
        <v>8</v>
      </c>
      <c r="C6222" s="1">
        <v>55</v>
      </c>
      <c r="D6222" s="1" t="s">
        <v>3</v>
      </c>
      <c r="E6222" s="1" t="s">
        <v>3</v>
      </c>
      <c r="F6222" s="1" t="s">
        <v>3</v>
      </c>
      <c r="G6222" s="1">
        <v>1</v>
      </c>
      <c r="H6222" s="1" t="s">
        <v>14</v>
      </c>
      <c r="I6222" s="1" t="s">
        <v>11</v>
      </c>
      <c r="J6222" s="1" t="s">
        <v>44</v>
      </c>
      <c r="K6222" s="1">
        <v>35.340000000000003</v>
      </c>
      <c r="L6222" s="1">
        <v>32.380000000000003</v>
      </c>
      <c r="M6222" s="1">
        <v>0</v>
      </c>
      <c r="N6222" s="1">
        <v>5</v>
      </c>
      <c r="O6222" s="1" t="s">
        <v>4</v>
      </c>
      <c r="P6222" s="1" t="str">
        <f>IF(Table1[[#This Row],[Churn]]="Yes","Lost Customer","Active Customer")</f>
        <v>Lost Customer</v>
      </c>
      <c r="Q6222" s="3" t="str">
        <f>IF(Table1[[#This Row],[Tenure]]&lt;=12,"0-1 Year",)</f>
        <v>0-1 Year</v>
      </c>
      <c r="R6222" s="3" t="str">
        <f>IF(Table1[[#This Row],[MonthlyCharges]]&lt;35,"low",IF(Table1[[#This Row],[MonthlyCharges]]&lt;70,"Medium","High"))</f>
        <v>Medium</v>
      </c>
    </row>
    <row r="6223" spans="1:18" x14ac:dyDescent="0.35">
      <c r="A6223" s="1" t="s">
        <v>6256</v>
      </c>
      <c r="B6223" s="1" t="s">
        <v>7</v>
      </c>
      <c r="C6223" s="1">
        <v>68</v>
      </c>
      <c r="D6223" s="1" t="s">
        <v>4</v>
      </c>
      <c r="E6223" s="1" t="s">
        <v>3</v>
      </c>
      <c r="F6223" s="1" t="s">
        <v>3</v>
      </c>
      <c r="G6223" s="1">
        <v>44</v>
      </c>
      <c r="H6223" s="1" t="s">
        <v>14</v>
      </c>
      <c r="I6223" s="1" t="s">
        <v>10</v>
      </c>
      <c r="J6223" s="1" t="s">
        <v>32</v>
      </c>
      <c r="K6223" s="1">
        <v>97.85</v>
      </c>
      <c r="L6223" s="1">
        <v>4308.8999999999996</v>
      </c>
      <c r="M6223" s="1">
        <v>4</v>
      </c>
      <c r="N6223" s="1">
        <v>8</v>
      </c>
      <c r="O6223" s="1" t="s">
        <v>3</v>
      </c>
      <c r="P6223" s="1" t="str">
        <f>IF(Table1[[#This Row],[Churn]]="Yes","Lost Customer","Active Customer")</f>
        <v>Active Customer</v>
      </c>
      <c r="Q6223" s="3">
        <f>IF(Table1[[#This Row],[Tenure]]&lt;=12,"0-1 Year",)</f>
        <v>0</v>
      </c>
      <c r="R6223" s="3" t="str">
        <f>IF(Table1[[#This Row],[MonthlyCharges]]&lt;35,"low",IF(Table1[[#This Row],[MonthlyCharges]]&lt;70,"Medium","High"))</f>
        <v>High</v>
      </c>
    </row>
    <row r="6224" spans="1:18" x14ac:dyDescent="0.35">
      <c r="A6224" s="1" t="s">
        <v>6257</v>
      </c>
      <c r="B6224" s="1" t="s">
        <v>7</v>
      </c>
      <c r="C6224" s="1">
        <v>52</v>
      </c>
      <c r="D6224" s="1" t="s">
        <v>3</v>
      </c>
      <c r="E6224" s="1" t="s">
        <v>3</v>
      </c>
      <c r="F6224" s="1" t="s">
        <v>3</v>
      </c>
      <c r="G6224" s="1">
        <v>45</v>
      </c>
      <c r="H6224" s="1" t="s">
        <v>15</v>
      </c>
      <c r="I6224" s="1" t="s">
        <v>10</v>
      </c>
      <c r="J6224" s="1" t="s">
        <v>32</v>
      </c>
      <c r="K6224" s="1">
        <v>46.32</v>
      </c>
      <c r="L6224" s="1">
        <v>2084.09</v>
      </c>
      <c r="M6224" s="1">
        <v>0</v>
      </c>
      <c r="N6224" s="1">
        <v>5</v>
      </c>
      <c r="O6224" s="1" t="s">
        <v>3</v>
      </c>
      <c r="P6224" s="1" t="str">
        <f>IF(Table1[[#This Row],[Churn]]="Yes","Lost Customer","Active Customer")</f>
        <v>Active Customer</v>
      </c>
      <c r="Q6224" s="3">
        <f>IF(Table1[[#This Row],[Tenure]]&lt;=12,"0-1 Year",)</f>
        <v>0</v>
      </c>
      <c r="R6224" s="3" t="str">
        <f>IF(Table1[[#This Row],[MonthlyCharges]]&lt;35,"low",IF(Table1[[#This Row],[MonthlyCharges]]&lt;70,"Medium","High"))</f>
        <v>Medium</v>
      </c>
    </row>
    <row r="6225" spans="1:18" x14ac:dyDescent="0.35">
      <c r="A6225" s="1" t="s">
        <v>6258</v>
      </c>
      <c r="B6225" s="1" t="s">
        <v>7</v>
      </c>
      <c r="C6225" s="1">
        <v>48</v>
      </c>
      <c r="D6225" s="1" t="s">
        <v>3</v>
      </c>
      <c r="E6225" s="1" t="s">
        <v>3</v>
      </c>
      <c r="F6225" s="1" t="s">
        <v>3</v>
      </c>
      <c r="G6225" s="1">
        <v>41</v>
      </c>
      <c r="H6225" s="1" t="s">
        <v>14</v>
      </c>
      <c r="I6225" s="1" t="s">
        <v>11</v>
      </c>
      <c r="J6225" s="1" t="s">
        <v>44</v>
      </c>
      <c r="K6225" s="1">
        <v>76.680000000000007</v>
      </c>
      <c r="L6225" s="1">
        <v>3125.83</v>
      </c>
      <c r="M6225" s="1">
        <v>2</v>
      </c>
      <c r="N6225" s="1">
        <v>5</v>
      </c>
      <c r="O6225" s="1" t="s">
        <v>3</v>
      </c>
      <c r="P6225" s="1" t="str">
        <f>IF(Table1[[#This Row],[Churn]]="Yes","Lost Customer","Active Customer")</f>
        <v>Active Customer</v>
      </c>
      <c r="Q6225" s="3">
        <f>IF(Table1[[#This Row],[Tenure]]&lt;=12,"0-1 Year",)</f>
        <v>0</v>
      </c>
      <c r="R6225" s="3" t="str">
        <f>IF(Table1[[#This Row],[MonthlyCharges]]&lt;35,"low",IF(Table1[[#This Row],[MonthlyCharges]]&lt;70,"Medium","High"))</f>
        <v>High</v>
      </c>
    </row>
    <row r="6226" spans="1:18" x14ac:dyDescent="0.35">
      <c r="A6226" s="1" t="s">
        <v>6259</v>
      </c>
      <c r="B6226" s="1" t="s">
        <v>7</v>
      </c>
      <c r="C6226" s="1">
        <v>23</v>
      </c>
      <c r="D6226" s="1" t="s">
        <v>3</v>
      </c>
      <c r="E6226" s="1" t="s">
        <v>4</v>
      </c>
      <c r="F6226" s="1" t="s">
        <v>4</v>
      </c>
      <c r="G6226" s="1">
        <v>32</v>
      </c>
      <c r="H6226" s="1" t="s">
        <v>14</v>
      </c>
      <c r="I6226" s="1" t="s">
        <v>11</v>
      </c>
      <c r="J6226" s="1" t="s">
        <v>32</v>
      </c>
      <c r="K6226" s="1">
        <v>36.270000000000003</v>
      </c>
      <c r="L6226" s="1">
        <v>1148.57</v>
      </c>
      <c r="M6226" s="1">
        <v>5</v>
      </c>
      <c r="N6226" s="1">
        <v>1</v>
      </c>
      <c r="O6226" s="1" t="s">
        <v>3</v>
      </c>
      <c r="P6226" s="1" t="str">
        <f>IF(Table1[[#This Row],[Churn]]="Yes","Lost Customer","Active Customer")</f>
        <v>Active Customer</v>
      </c>
      <c r="Q6226" s="3">
        <f>IF(Table1[[#This Row],[Tenure]]&lt;=12,"0-1 Year",)</f>
        <v>0</v>
      </c>
      <c r="R6226" s="3" t="str">
        <f>IF(Table1[[#This Row],[MonthlyCharges]]&lt;35,"low",IF(Table1[[#This Row],[MonthlyCharges]]&lt;70,"Medium","High"))</f>
        <v>Medium</v>
      </c>
    </row>
    <row r="6227" spans="1:18" x14ac:dyDescent="0.35">
      <c r="A6227" s="1" t="s">
        <v>6260</v>
      </c>
      <c r="B6227" s="1" t="s">
        <v>8</v>
      </c>
      <c r="C6227" s="1">
        <v>71</v>
      </c>
      <c r="D6227" s="1" t="s">
        <v>3</v>
      </c>
      <c r="E6227" s="1" t="s">
        <v>3</v>
      </c>
      <c r="F6227" s="1" t="s">
        <v>4</v>
      </c>
      <c r="G6227" s="1">
        <v>24</v>
      </c>
      <c r="H6227" s="1" t="s">
        <v>16</v>
      </c>
      <c r="I6227" s="1" t="s">
        <v>10</v>
      </c>
      <c r="J6227" s="1" t="s">
        <v>34</v>
      </c>
      <c r="K6227" s="1">
        <v>99.2</v>
      </c>
      <c r="L6227" s="1">
        <v>2381.58</v>
      </c>
      <c r="M6227" s="1">
        <v>0</v>
      </c>
      <c r="N6227" s="1">
        <v>7</v>
      </c>
      <c r="O6227" s="1" t="s">
        <v>3</v>
      </c>
      <c r="P6227" s="1" t="str">
        <f>IF(Table1[[#This Row],[Churn]]="Yes","Lost Customer","Active Customer")</f>
        <v>Active Customer</v>
      </c>
      <c r="Q6227" s="3">
        <f>IF(Table1[[#This Row],[Tenure]]&lt;=12,"0-1 Year",)</f>
        <v>0</v>
      </c>
      <c r="R6227" s="3" t="str">
        <f>IF(Table1[[#This Row],[MonthlyCharges]]&lt;35,"low",IF(Table1[[#This Row],[MonthlyCharges]]&lt;70,"Medium","High"))</f>
        <v>High</v>
      </c>
    </row>
    <row r="6228" spans="1:18" x14ac:dyDescent="0.35">
      <c r="A6228" s="1" t="s">
        <v>6261</v>
      </c>
      <c r="B6228" s="1" t="s">
        <v>8</v>
      </c>
      <c r="C6228" s="1">
        <v>68</v>
      </c>
      <c r="D6228" s="1" t="s">
        <v>4</v>
      </c>
      <c r="E6228" s="1" t="s">
        <v>3</v>
      </c>
      <c r="F6228" s="1" t="s">
        <v>3</v>
      </c>
      <c r="G6228" s="1">
        <v>26</v>
      </c>
      <c r="H6228" s="1" t="s">
        <v>14</v>
      </c>
      <c r="I6228" s="1" t="s">
        <v>11</v>
      </c>
      <c r="J6228" s="1" t="s">
        <v>34</v>
      </c>
      <c r="K6228" s="1">
        <v>105.58</v>
      </c>
      <c r="L6228" s="1">
        <v>2758.57</v>
      </c>
      <c r="M6228" s="1">
        <v>0</v>
      </c>
      <c r="N6228" s="1">
        <v>10</v>
      </c>
      <c r="O6228" s="1" t="s">
        <v>3</v>
      </c>
      <c r="P6228" s="1" t="str">
        <f>IF(Table1[[#This Row],[Churn]]="Yes","Lost Customer","Active Customer")</f>
        <v>Active Customer</v>
      </c>
      <c r="Q6228" s="3">
        <f>IF(Table1[[#This Row],[Tenure]]&lt;=12,"0-1 Year",)</f>
        <v>0</v>
      </c>
      <c r="R6228" s="3" t="str">
        <f>IF(Table1[[#This Row],[MonthlyCharges]]&lt;35,"low",IF(Table1[[#This Row],[MonthlyCharges]]&lt;70,"Medium","High"))</f>
        <v>High</v>
      </c>
    </row>
    <row r="6229" spans="1:18" x14ac:dyDescent="0.35">
      <c r="A6229" s="1" t="s">
        <v>6262</v>
      </c>
      <c r="B6229" s="1" t="s">
        <v>7</v>
      </c>
      <c r="C6229" s="1">
        <v>72</v>
      </c>
      <c r="D6229" s="1" t="s">
        <v>4</v>
      </c>
      <c r="E6229" s="1" t="s">
        <v>4</v>
      </c>
      <c r="F6229" s="1" t="s">
        <v>3</v>
      </c>
      <c r="G6229" s="1">
        <v>2</v>
      </c>
      <c r="H6229" s="1" t="s">
        <v>15</v>
      </c>
      <c r="I6229" s="1" t="s">
        <v>10</v>
      </c>
      <c r="J6229" s="1" t="s">
        <v>32</v>
      </c>
      <c r="K6229" s="1">
        <v>78.81</v>
      </c>
      <c r="L6229" s="1">
        <v>163.37</v>
      </c>
      <c r="M6229" s="1">
        <v>5</v>
      </c>
      <c r="N6229" s="1">
        <v>10</v>
      </c>
      <c r="O6229" s="1" t="s">
        <v>3</v>
      </c>
      <c r="P6229" s="1" t="str">
        <f>IF(Table1[[#This Row],[Churn]]="Yes","Lost Customer","Active Customer")</f>
        <v>Active Customer</v>
      </c>
      <c r="Q6229" s="3" t="str">
        <f>IF(Table1[[#This Row],[Tenure]]&lt;=12,"0-1 Year",)</f>
        <v>0-1 Year</v>
      </c>
      <c r="R6229" s="3" t="str">
        <f>IF(Table1[[#This Row],[MonthlyCharges]]&lt;35,"low",IF(Table1[[#This Row],[MonthlyCharges]]&lt;70,"Medium","High"))</f>
        <v>High</v>
      </c>
    </row>
    <row r="6230" spans="1:18" x14ac:dyDescent="0.35">
      <c r="A6230" s="1" t="s">
        <v>6263</v>
      </c>
      <c r="B6230" s="1" t="s">
        <v>7</v>
      </c>
      <c r="C6230" s="1">
        <v>33</v>
      </c>
      <c r="D6230" s="1" t="s">
        <v>3</v>
      </c>
      <c r="E6230" s="1" t="s">
        <v>3</v>
      </c>
      <c r="F6230" s="1" t="s">
        <v>4</v>
      </c>
      <c r="G6230" s="1">
        <v>33</v>
      </c>
      <c r="H6230" s="1" t="s">
        <v>15</v>
      </c>
      <c r="I6230" s="1" t="s">
        <v>10</v>
      </c>
      <c r="J6230" s="1" t="s">
        <v>40</v>
      </c>
      <c r="K6230" s="1">
        <v>81.66</v>
      </c>
      <c r="L6230" s="1">
        <v>2693.07</v>
      </c>
      <c r="M6230" s="1">
        <v>3</v>
      </c>
      <c r="N6230" s="1">
        <v>7</v>
      </c>
      <c r="O6230" s="1" t="s">
        <v>3</v>
      </c>
      <c r="P6230" s="1" t="str">
        <f>IF(Table1[[#This Row],[Churn]]="Yes","Lost Customer","Active Customer")</f>
        <v>Active Customer</v>
      </c>
      <c r="Q6230" s="3">
        <f>IF(Table1[[#This Row],[Tenure]]&lt;=12,"0-1 Year",)</f>
        <v>0</v>
      </c>
      <c r="R6230" s="3" t="str">
        <f>IF(Table1[[#This Row],[MonthlyCharges]]&lt;35,"low",IF(Table1[[#This Row],[MonthlyCharges]]&lt;70,"Medium","High"))</f>
        <v>High</v>
      </c>
    </row>
    <row r="6231" spans="1:18" x14ac:dyDescent="0.35">
      <c r="A6231" s="1" t="s">
        <v>6264</v>
      </c>
      <c r="B6231" s="1" t="s">
        <v>8</v>
      </c>
      <c r="C6231" s="1">
        <v>52</v>
      </c>
      <c r="D6231" s="1" t="s">
        <v>3</v>
      </c>
      <c r="E6231" s="1" t="s">
        <v>4</v>
      </c>
      <c r="F6231" s="1" t="s">
        <v>3</v>
      </c>
      <c r="G6231" s="1">
        <v>1</v>
      </c>
      <c r="H6231" s="1" t="s">
        <v>14</v>
      </c>
      <c r="I6231" s="1" t="s">
        <v>11</v>
      </c>
      <c r="J6231" s="1" t="s">
        <v>34</v>
      </c>
      <c r="K6231" s="1">
        <v>94.81</v>
      </c>
      <c r="L6231" s="1">
        <v>105.86</v>
      </c>
      <c r="M6231" s="1">
        <v>5</v>
      </c>
      <c r="N6231" s="1">
        <v>4</v>
      </c>
      <c r="O6231" s="1" t="s">
        <v>4</v>
      </c>
      <c r="P6231" s="1" t="str">
        <f>IF(Table1[[#This Row],[Churn]]="Yes","Lost Customer","Active Customer")</f>
        <v>Lost Customer</v>
      </c>
      <c r="Q6231" s="3" t="str">
        <f>IF(Table1[[#This Row],[Tenure]]&lt;=12,"0-1 Year",)</f>
        <v>0-1 Year</v>
      </c>
      <c r="R6231" s="3" t="str">
        <f>IF(Table1[[#This Row],[MonthlyCharges]]&lt;35,"low",IF(Table1[[#This Row],[MonthlyCharges]]&lt;70,"Medium","High"))</f>
        <v>High</v>
      </c>
    </row>
    <row r="6232" spans="1:18" x14ac:dyDescent="0.35">
      <c r="A6232" s="1" t="s">
        <v>6265</v>
      </c>
      <c r="B6232" s="1" t="s">
        <v>8</v>
      </c>
      <c r="C6232" s="1">
        <v>40</v>
      </c>
      <c r="D6232" s="1" t="s">
        <v>3</v>
      </c>
      <c r="E6232" s="1" t="s">
        <v>3</v>
      </c>
      <c r="F6232" s="1" t="s">
        <v>4</v>
      </c>
      <c r="G6232" s="1">
        <v>64</v>
      </c>
      <c r="H6232" s="1" t="s">
        <v>15</v>
      </c>
      <c r="I6232" s="1" t="s">
        <v>10</v>
      </c>
      <c r="J6232" s="1" t="s">
        <v>44</v>
      </c>
      <c r="K6232" s="1">
        <v>72.11</v>
      </c>
      <c r="L6232" s="1">
        <v>4609.2</v>
      </c>
      <c r="M6232" s="1">
        <v>6</v>
      </c>
      <c r="N6232" s="1">
        <v>6</v>
      </c>
      <c r="O6232" s="1" t="s">
        <v>3</v>
      </c>
      <c r="P6232" s="1" t="str">
        <f>IF(Table1[[#This Row],[Churn]]="Yes","Lost Customer","Active Customer")</f>
        <v>Active Customer</v>
      </c>
      <c r="Q6232" s="3">
        <f>IF(Table1[[#This Row],[Tenure]]&lt;=12,"0-1 Year",)</f>
        <v>0</v>
      </c>
      <c r="R6232" s="3" t="str">
        <f>IF(Table1[[#This Row],[MonthlyCharges]]&lt;35,"low",IF(Table1[[#This Row],[MonthlyCharges]]&lt;70,"Medium","High"))</f>
        <v>High</v>
      </c>
    </row>
    <row r="6233" spans="1:18" x14ac:dyDescent="0.35">
      <c r="A6233" s="1" t="s">
        <v>6266</v>
      </c>
      <c r="B6233" s="1" t="s">
        <v>7</v>
      </c>
      <c r="C6233" s="1">
        <v>27</v>
      </c>
      <c r="D6233" s="1" t="s">
        <v>3</v>
      </c>
      <c r="E6233" s="1" t="s">
        <v>4</v>
      </c>
      <c r="F6233" s="1" t="s">
        <v>4</v>
      </c>
      <c r="G6233" s="1">
        <v>17</v>
      </c>
      <c r="H6233" s="1" t="s">
        <v>14</v>
      </c>
      <c r="I6233" s="1" t="s">
        <v>11</v>
      </c>
      <c r="J6233" s="1" t="s">
        <v>44</v>
      </c>
      <c r="K6233" s="1">
        <v>42.84</v>
      </c>
      <c r="L6233" s="1">
        <v>724.69</v>
      </c>
      <c r="M6233" s="1">
        <v>0</v>
      </c>
      <c r="N6233" s="1">
        <v>6</v>
      </c>
      <c r="O6233" s="1" t="s">
        <v>3</v>
      </c>
      <c r="P6233" s="1" t="str">
        <f>IF(Table1[[#This Row],[Churn]]="Yes","Lost Customer","Active Customer")</f>
        <v>Active Customer</v>
      </c>
      <c r="Q6233" s="3">
        <f>IF(Table1[[#This Row],[Tenure]]&lt;=12,"0-1 Year",)</f>
        <v>0</v>
      </c>
      <c r="R6233" s="3" t="str">
        <f>IF(Table1[[#This Row],[MonthlyCharges]]&lt;35,"low",IF(Table1[[#This Row],[MonthlyCharges]]&lt;70,"Medium","High"))</f>
        <v>Medium</v>
      </c>
    </row>
    <row r="6234" spans="1:18" x14ac:dyDescent="0.35">
      <c r="A6234" s="1" t="s">
        <v>6267</v>
      </c>
      <c r="B6234" s="1" t="s">
        <v>8</v>
      </c>
      <c r="C6234" s="1">
        <v>65</v>
      </c>
      <c r="D6234" s="1" t="s">
        <v>4</v>
      </c>
      <c r="E6234" s="1" t="s">
        <v>4</v>
      </c>
      <c r="F6234" s="1" t="s">
        <v>3</v>
      </c>
      <c r="G6234" s="1">
        <v>43</v>
      </c>
      <c r="H6234" s="1" t="s">
        <v>14</v>
      </c>
      <c r="I6234" s="1" t="s">
        <v>11</v>
      </c>
      <c r="J6234" s="1" t="s">
        <v>44</v>
      </c>
      <c r="K6234" s="1">
        <v>82.24</v>
      </c>
      <c r="L6234" s="1">
        <v>3523.11</v>
      </c>
      <c r="M6234" s="1">
        <v>6</v>
      </c>
      <c r="N6234" s="1">
        <v>1</v>
      </c>
      <c r="O6234" s="1" t="s">
        <v>4</v>
      </c>
      <c r="P6234" s="1" t="str">
        <f>IF(Table1[[#This Row],[Churn]]="Yes","Lost Customer","Active Customer")</f>
        <v>Lost Customer</v>
      </c>
      <c r="Q6234" s="3">
        <f>IF(Table1[[#This Row],[Tenure]]&lt;=12,"0-1 Year",)</f>
        <v>0</v>
      </c>
      <c r="R6234" s="3" t="str">
        <f>IF(Table1[[#This Row],[MonthlyCharges]]&lt;35,"low",IF(Table1[[#This Row],[MonthlyCharges]]&lt;70,"Medium","High"))</f>
        <v>High</v>
      </c>
    </row>
    <row r="6235" spans="1:18" x14ac:dyDescent="0.35">
      <c r="A6235" s="1" t="s">
        <v>6268</v>
      </c>
      <c r="B6235" s="1" t="s">
        <v>7</v>
      </c>
      <c r="C6235" s="1">
        <v>38</v>
      </c>
      <c r="D6235" s="1" t="s">
        <v>3</v>
      </c>
      <c r="E6235" s="1" t="s">
        <v>3</v>
      </c>
      <c r="F6235" s="1" t="s">
        <v>4</v>
      </c>
      <c r="G6235" s="1">
        <v>58</v>
      </c>
      <c r="H6235" s="1" t="s">
        <v>14</v>
      </c>
      <c r="I6235" s="1" t="s">
        <v>11</v>
      </c>
      <c r="J6235" s="1" t="s">
        <v>34</v>
      </c>
      <c r="K6235" s="1">
        <v>25.15</v>
      </c>
      <c r="L6235" s="1">
        <v>1446.53</v>
      </c>
      <c r="M6235" s="1">
        <v>0</v>
      </c>
      <c r="N6235" s="1">
        <v>3</v>
      </c>
      <c r="O6235" s="1" t="s">
        <v>3</v>
      </c>
      <c r="P6235" s="1" t="str">
        <f>IF(Table1[[#This Row],[Churn]]="Yes","Lost Customer","Active Customer")</f>
        <v>Active Customer</v>
      </c>
      <c r="Q6235" s="3">
        <f>IF(Table1[[#This Row],[Tenure]]&lt;=12,"0-1 Year",)</f>
        <v>0</v>
      </c>
      <c r="R6235" s="3" t="str">
        <f>IF(Table1[[#This Row],[MonthlyCharges]]&lt;35,"low",IF(Table1[[#This Row],[MonthlyCharges]]&lt;70,"Medium","High"))</f>
        <v>low</v>
      </c>
    </row>
    <row r="6236" spans="1:18" x14ac:dyDescent="0.35">
      <c r="A6236" s="1" t="s">
        <v>6269</v>
      </c>
      <c r="B6236" s="1" t="s">
        <v>7</v>
      </c>
      <c r="C6236" s="1">
        <v>27</v>
      </c>
      <c r="D6236" s="1" t="s">
        <v>3</v>
      </c>
      <c r="E6236" s="1" t="s">
        <v>4</v>
      </c>
      <c r="F6236" s="1" t="s">
        <v>4</v>
      </c>
      <c r="G6236" s="1">
        <v>42</v>
      </c>
      <c r="H6236" s="1" t="s">
        <v>14</v>
      </c>
      <c r="I6236" s="1" t="s">
        <v>12</v>
      </c>
      <c r="J6236" s="1" t="s">
        <v>34</v>
      </c>
      <c r="K6236" s="1">
        <v>0</v>
      </c>
      <c r="L6236" s="1">
        <v>15.51</v>
      </c>
      <c r="M6236" s="1">
        <v>2</v>
      </c>
      <c r="N6236" s="1">
        <v>3</v>
      </c>
      <c r="O6236" s="1" t="s">
        <v>3</v>
      </c>
      <c r="P6236" s="1" t="str">
        <f>IF(Table1[[#This Row],[Churn]]="Yes","Lost Customer","Active Customer")</f>
        <v>Active Customer</v>
      </c>
      <c r="Q6236" s="3">
        <f>IF(Table1[[#This Row],[Tenure]]&lt;=12,"0-1 Year",)</f>
        <v>0</v>
      </c>
      <c r="R6236" s="3" t="str">
        <f>IF(Table1[[#This Row],[MonthlyCharges]]&lt;35,"low",IF(Table1[[#This Row],[MonthlyCharges]]&lt;70,"Medium","High"))</f>
        <v>low</v>
      </c>
    </row>
    <row r="6237" spans="1:18" x14ac:dyDescent="0.35">
      <c r="A6237" s="1" t="s">
        <v>6270</v>
      </c>
      <c r="B6237" s="1" t="s">
        <v>8</v>
      </c>
      <c r="C6237" s="1">
        <v>24</v>
      </c>
      <c r="D6237" s="1" t="s">
        <v>3</v>
      </c>
      <c r="E6237" s="1" t="s">
        <v>4</v>
      </c>
      <c r="F6237" s="1" t="s">
        <v>4</v>
      </c>
      <c r="G6237" s="1">
        <v>22</v>
      </c>
      <c r="H6237" s="1" t="s">
        <v>14</v>
      </c>
      <c r="I6237" s="1" t="s">
        <v>11</v>
      </c>
      <c r="J6237" s="1" t="s">
        <v>40</v>
      </c>
      <c r="K6237" s="1">
        <v>111.93</v>
      </c>
      <c r="L6237" s="1">
        <v>2454.84</v>
      </c>
      <c r="M6237" s="1">
        <v>1</v>
      </c>
      <c r="N6237" s="1">
        <v>10</v>
      </c>
      <c r="O6237" s="1" t="s">
        <v>3</v>
      </c>
      <c r="P6237" s="1" t="str">
        <f>IF(Table1[[#This Row],[Churn]]="Yes","Lost Customer","Active Customer")</f>
        <v>Active Customer</v>
      </c>
      <c r="Q6237" s="3">
        <f>IF(Table1[[#This Row],[Tenure]]&lt;=12,"0-1 Year",)</f>
        <v>0</v>
      </c>
      <c r="R6237" s="3" t="str">
        <f>IF(Table1[[#This Row],[MonthlyCharges]]&lt;35,"low",IF(Table1[[#This Row],[MonthlyCharges]]&lt;70,"Medium","High"))</f>
        <v>High</v>
      </c>
    </row>
    <row r="6238" spans="1:18" x14ac:dyDescent="0.35">
      <c r="A6238" s="1" t="s">
        <v>6271</v>
      </c>
      <c r="B6238" s="1" t="s">
        <v>8</v>
      </c>
      <c r="C6238" s="1">
        <v>27</v>
      </c>
      <c r="D6238" s="1" t="s">
        <v>3</v>
      </c>
      <c r="E6238" s="1" t="s">
        <v>3</v>
      </c>
      <c r="F6238" s="1" t="s">
        <v>3</v>
      </c>
      <c r="G6238" s="1">
        <v>29</v>
      </c>
      <c r="H6238" s="1" t="s">
        <v>14</v>
      </c>
      <c r="I6238" s="1" t="s">
        <v>11</v>
      </c>
      <c r="J6238" s="1" t="s">
        <v>32</v>
      </c>
      <c r="K6238" s="1">
        <v>78.62</v>
      </c>
      <c r="L6238" s="1">
        <v>2285.59</v>
      </c>
      <c r="M6238" s="1">
        <v>8</v>
      </c>
      <c r="N6238" s="1">
        <v>1</v>
      </c>
      <c r="O6238" s="1" t="s">
        <v>4</v>
      </c>
      <c r="P6238" s="1" t="str">
        <f>IF(Table1[[#This Row],[Churn]]="Yes","Lost Customer","Active Customer")</f>
        <v>Lost Customer</v>
      </c>
      <c r="Q6238" s="3">
        <f>IF(Table1[[#This Row],[Tenure]]&lt;=12,"0-1 Year",)</f>
        <v>0</v>
      </c>
      <c r="R6238" s="3" t="str">
        <f>IF(Table1[[#This Row],[MonthlyCharges]]&lt;35,"low",IF(Table1[[#This Row],[MonthlyCharges]]&lt;70,"Medium","High"))</f>
        <v>High</v>
      </c>
    </row>
    <row r="6239" spans="1:18" x14ac:dyDescent="0.35">
      <c r="A6239" s="1" t="s">
        <v>6272</v>
      </c>
      <c r="B6239" s="1" t="s">
        <v>7</v>
      </c>
      <c r="C6239" s="1">
        <v>18</v>
      </c>
      <c r="D6239" s="1" t="s">
        <v>3</v>
      </c>
      <c r="E6239" s="1" t="s">
        <v>3</v>
      </c>
      <c r="F6239" s="1" t="s">
        <v>3</v>
      </c>
      <c r="G6239" s="1">
        <v>3</v>
      </c>
      <c r="H6239" s="1" t="s">
        <v>15</v>
      </c>
      <c r="I6239" s="1" t="s">
        <v>11</v>
      </c>
      <c r="J6239" s="1" t="s">
        <v>34</v>
      </c>
      <c r="K6239" s="1">
        <v>95.42</v>
      </c>
      <c r="L6239" s="1">
        <v>305.23</v>
      </c>
      <c r="M6239" s="1">
        <v>4</v>
      </c>
      <c r="N6239" s="1">
        <v>10</v>
      </c>
      <c r="O6239" s="1" t="s">
        <v>3</v>
      </c>
      <c r="P6239" s="1" t="str">
        <f>IF(Table1[[#This Row],[Churn]]="Yes","Lost Customer","Active Customer")</f>
        <v>Active Customer</v>
      </c>
      <c r="Q6239" s="3" t="str">
        <f>IF(Table1[[#This Row],[Tenure]]&lt;=12,"0-1 Year",)</f>
        <v>0-1 Year</v>
      </c>
      <c r="R6239" s="3" t="str">
        <f>IF(Table1[[#This Row],[MonthlyCharges]]&lt;35,"low",IF(Table1[[#This Row],[MonthlyCharges]]&lt;70,"Medium","High"))</f>
        <v>High</v>
      </c>
    </row>
    <row r="6240" spans="1:18" x14ac:dyDescent="0.35">
      <c r="A6240" s="1" t="s">
        <v>6273</v>
      </c>
      <c r="B6240" s="1" t="s">
        <v>8</v>
      </c>
      <c r="C6240" s="1">
        <v>35</v>
      </c>
      <c r="D6240" s="1" t="s">
        <v>3</v>
      </c>
      <c r="E6240" s="1" t="s">
        <v>4</v>
      </c>
      <c r="F6240" s="1" t="s">
        <v>4</v>
      </c>
      <c r="G6240" s="1">
        <v>26</v>
      </c>
      <c r="H6240" s="1" t="s">
        <v>14</v>
      </c>
      <c r="I6240" s="1" t="s">
        <v>11</v>
      </c>
      <c r="J6240" s="1" t="s">
        <v>34</v>
      </c>
      <c r="K6240" s="1">
        <v>49.44</v>
      </c>
      <c r="L6240" s="1">
        <v>1285.5</v>
      </c>
      <c r="M6240" s="1">
        <v>0</v>
      </c>
      <c r="N6240" s="1">
        <v>5</v>
      </c>
      <c r="O6240" s="1" t="s">
        <v>3</v>
      </c>
      <c r="P6240" s="1" t="str">
        <f>IF(Table1[[#This Row],[Churn]]="Yes","Lost Customer","Active Customer")</f>
        <v>Active Customer</v>
      </c>
      <c r="Q6240" s="3">
        <f>IF(Table1[[#This Row],[Tenure]]&lt;=12,"0-1 Year",)</f>
        <v>0</v>
      </c>
      <c r="R6240" s="3" t="str">
        <f>IF(Table1[[#This Row],[MonthlyCharges]]&lt;35,"low",IF(Table1[[#This Row],[MonthlyCharges]]&lt;70,"Medium","High"))</f>
        <v>Medium</v>
      </c>
    </row>
    <row r="6241" spans="1:18" x14ac:dyDescent="0.35">
      <c r="A6241" s="1" t="s">
        <v>6274</v>
      </c>
      <c r="B6241" s="1" t="s">
        <v>8</v>
      </c>
      <c r="C6241" s="1">
        <v>53</v>
      </c>
      <c r="D6241" s="1" t="s">
        <v>3</v>
      </c>
      <c r="E6241" s="1" t="s">
        <v>4</v>
      </c>
      <c r="F6241" s="1" t="s">
        <v>4</v>
      </c>
      <c r="G6241" s="1">
        <v>40</v>
      </c>
      <c r="H6241" s="1" t="s">
        <v>14</v>
      </c>
      <c r="I6241" s="1" t="s">
        <v>11</v>
      </c>
      <c r="J6241" s="1" t="s">
        <v>40</v>
      </c>
      <c r="K6241" s="1">
        <v>85.81</v>
      </c>
      <c r="L6241" s="1">
        <v>3452.12</v>
      </c>
      <c r="M6241" s="1">
        <v>1</v>
      </c>
      <c r="N6241" s="1">
        <v>5</v>
      </c>
      <c r="O6241" s="1" t="s">
        <v>3</v>
      </c>
      <c r="P6241" s="1" t="str">
        <f>IF(Table1[[#This Row],[Churn]]="Yes","Lost Customer","Active Customer")</f>
        <v>Active Customer</v>
      </c>
      <c r="Q6241" s="3">
        <f>IF(Table1[[#This Row],[Tenure]]&lt;=12,"0-1 Year",)</f>
        <v>0</v>
      </c>
      <c r="R6241" s="3" t="str">
        <f>IF(Table1[[#This Row],[MonthlyCharges]]&lt;35,"low",IF(Table1[[#This Row],[MonthlyCharges]]&lt;70,"Medium","High"))</f>
        <v>High</v>
      </c>
    </row>
    <row r="6242" spans="1:18" x14ac:dyDescent="0.35">
      <c r="A6242" s="1" t="s">
        <v>6275</v>
      </c>
      <c r="B6242" s="1" t="s">
        <v>7</v>
      </c>
      <c r="C6242" s="1">
        <v>68</v>
      </c>
      <c r="D6242" s="1" t="s">
        <v>4</v>
      </c>
      <c r="E6242" s="1" t="s">
        <v>4</v>
      </c>
      <c r="F6242" s="1" t="s">
        <v>3</v>
      </c>
      <c r="G6242" s="1">
        <v>61</v>
      </c>
      <c r="H6242" s="1" t="s">
        <v>14</v>
      </c>
      <c r="I6242" s="1" t="s">
        <v>10</v>
      </c>
      <c r="J6242" s="1" t="s">
        <v>40</v>
      </c>
      <c r="K6242" s="1">
        <v>61.46</v>
      </c>
      <c r="L6242" s="1">
        <v>3751.01</v>
      </c>
      <c r="M6242" s="1">
        <v>2</v>
      </c>
      <c r="N6242" s="1">
        <v>5</v>
      </c>
      <c r="O6242" s="1" t="s">
        <v>3</v>
      </c>
      <c r="P6242" s="1" t="str">
        <f>IF(Table1[[#This Row],[Churn]]="Yes","Lost Customer","Active Customer")</f>
        <v>Active Customer</v>
      </c>
      <c r="Q6242" s="3">
        <f>IF(Table1[[#This Row],[Tenure]]&lt;=12,"0-1 Year",)</f>
        <v>0</v>
      </c>
      <c r="R6242" s="3" t="str">
        <f>IF(Table1[[#This Row],[MonthlyCharges]]&lt;35,"low",IF(Table1[[#This Row],[MonthlyCharges]]&lt;70,"Medium","High"))</f>
        <v>Medium</v>
      </c>
    </row>
    <row r="6243" spans="1:18" x14ac:dyDescent="0.35">
      <c r="A6243" s="1" t="s">
        <v>6276</v>
      </c>
      <c r="B6243" s="1" t="s">
        <v>8</v>
      </c>
      <c r="C6243" s="1">
        <v>70</v>
      </c>
      <c r="D6243" s="1" t="s">
        <v>4</v>
      </c>
      <c r="E6243" s="1" t="s">
        <v>4</v>
      </c>
      <c r="F6243" s="1" t="s">
        <v>4</v>
      </c>
      <c r="G6243" s="1">
        <v>15</v>
      </c>
      <c r="H6243" s="1" t="s">
        <v>14</v>
      </c>
      <c r="I6243" s="1" t="s">
        <v>12</v>
      </c>
      <c r="J6243" s="1" t="s">
        <v>40</v>
      </c>
      <c r="K6243" s="1">
        <v>0</v>
      </c>
      <c r="L6243" s="1">
        <v>-1.1599999999999999</v>
      </c>
      <c r="M6243" s="1">
        <v>0</v>
      </c>
      <c r="N6243" s="1">
        <v>3</v>
      </c>
      <c r="O6243" s="1" t="s">
        <v>4</v>
      </c>
      <c r="P6243" s="1" t="str">
        <f>IF(Table1[[#This Row],[Churn]]="Yes","Lost Customer","Active Customer")</f>
        <v>Lost Customer</v>
      </c>
      <c r="Q6243" s="3">
        <f>IF(Table1[[#This Row],[Tenure]]&lt;=12,"0-1 Year",)</f>
        <v>0</v>
      </c>
      <c r="R6243" s="3" t="str">
        <f>IF(Table1[[#This Row],[MonthlyCharges]]&lt;35,"low",IF(Table1[[#This Row],[MonthlyCharges]]&lt;70,"Medium","High"))</f>
        <v>low</v>
      </c>
    </row>
    <row r="6244" spans="1:18" x14ac:dyDescent="0.35">
      <c r="A6244" s="1" t="s">
        <v>6277</v>
      </c>
      <c r="B6244" s="1" t="s">
        <v>7</v>
      </c>
      <c r="C6244" s="1">
        <v>70</v>
      </c>
      <c r="D6244" s="1" t="s">
        <v>4</v>
      </c>
      <c r="E6244" s="1" t="s">
        <v>3</v>
      </c>
      <c r="F6244" s="1" t="s">
        <v>4</v>
      </c>
      <c r="G6244" s="1">
        <v>66</v>
      </c>
      <c r="H6244" s="1" t="s">
        <v>16</v>
      </c>
      <c r="I6244" s="1" t="s">
        <v>10</v>
      </c>
      <c r="J6244" s="1" t="s">
        <v>34</v>
      </c>
      <c r="K6244" s="1">
        <v>103.86</v>
      </c>
      <c r="L6244" s="1">
        <v>6849.47</v>
      </c>
      <c r="M6244" s="1">
        <v>7</v>
      </c>
      <c r="N6244" s="1">
        <v>8</v>
      </c>
      <c r="O6244" s="1" t="s">
        <v>3</v>
      </c>
      <c r="P6244" s="1" t="str">
        <f>IF(Table1[[#This Row],[Churn]]="Yes","Lost Customer","Active Customer")</f>
        <v>Active Customer</v>
      </c>
      <c r="Q6244" s="3">
        <f>IF(Table1[[#This Row],[Tenure]]&lt;=12,"0-1 Year",)</f>
        <v>0</v>
      </c>
      <c r="R6244" s="3" t="str">
        <f>IF(Table1[[#This Row],[MonthlyCharges]]&lt;35,"low",IF(Table1[[#This Row],[MonthlyCharges]]&lt;70,"Medium","High"))</f>
        <v>High</v>
      </c>
    </row>
    <row r="6245" spans="1:18" x14ac:dyDescent="0.35">
      <c r="A6245" s="1" t="s">
        <v>6278</v>
      </c>
      <c r="B6245" s="1" t="s">
        <v>7</v>
      </c>
      <c r="C6245" s="1">
        <v>56</v>
      </c>
      <c r="D6245" s="1" t="s">
        <v>3</v>
      </c>
      <c r="E6245" s="1" t="s">
        <v>3</v>
      </c>
      <c r="F6245" s="1" t="s">
        <v>4</v>
      </c>
      <c r="G6245" s="1">
        <v>15</v>
      </c>
      <c r="H6245" s="1" t="s">
        <v>15</v>
      </c>
      <c r="I6245" s="1" t="s">
        <v>10</v>
      </c>
      <c r="J6245" s="1" t="s">
        <v>44</v>
      </c>
      <c r="K6245" s="1">
        <v>69.5</v>
      </c>
      <c r="L6245" s="1">
        <v>1056.4000000000001</v>
      </c>
      <c r="M6245" s="1">
        <v>2</v>
      </c>
      <c r="N6245" s="1">
        <v>1</v>
      </c>
      <c r="O6245" s="1" t="s">
        <v>3</v>
      </c>
      <c r="P6245" s="1" t="str">
        <f>IF(Table1[[#This Row],[Churn]]="Yes","Lost Customer","Active Customer")</f>
        <v>Active Customer</v>
      </c>
      <c r="Q6245" s="3">
        <f>IF(Table1[[#This Row],[Tenure]]&lt;=12,"0-1 Year",)</f>
        <v>0</v>
      </c>
      <c r="R6245" s="3" t="str">
        <f>IF(Table1[[#This Row],[MonthlyCharges]]&lt;35,"low",IF(Table1[[#This Row],[MonthlyCharges]]&lt;70,"Medium","High"))</f>
        <v>Medium</v>
      </c>
    </row>
    <row r="6246" spans="1:18" x14ac:dyDescent="0.35">
      <c r="A6246" s="1" t="s">
        <v>6279</v>
      </c>
      <c r="B6246" s="1" t="s">
        <v>7</v>
      </c>
      <c r="C6246" s="1">
        <v>47</v>
      </c>
      <c r="D6246" s="1" t="s">
        <v>3</v>
      </c>
      <c r="E6246" s="1" t="s">
        <v>4</v>
      </c>
      <c r="F6246" s="1" t="s">
        <v>3</v>
      </c>
      <c r="G6246" s="1">
        <v>12</v>
      </c>
      <c r="H6246" s="1" t="s">
        <v>16</v>
      </c>
      <c r="I6246" s="1" t="s">
        <v>11</v>
      </c>
      <c r="J6246" s="1" t="s">
        <v>32</v>
      </c>
      <c r="K6246" s="1">
        <v>40.659999999999997</v>
      </c>
      <c r="L6246" s="1">
        <v>472.29</v>
      </c>
      <c r="M6246" s="1">
        <v>6</v>
      </c>
      <c r="N6246" s="1">
        <v>10</v>
      </c>
      <c r="O6246" s="1" t="s">
        <v>3</v>
      </c>
      <c r="P6246" s="1" t="str">
        <f>IF(Table1[[#This Row],[Churn]]="Yes","Lost Customer","Active Customer")</f>
        <v>Active Customer</v>
      </c>
      <c r="Q6246" s="3" t="str">
        <f>IF(Table1[[#This Row],[Tenure]]&lt;=12,"0-1 Year",)</f>
        <v>0-1 Year</v>
      </c>
      <c r="R6246" s="3" t="str">
        <f>IF(Table1[[#This Row],[MonthlyCharges]]&lt;35,"low",IF(Table1[[#This Row],[MonthlyCharges]]&lt;70,"Medium","High"))</f>
        <v>Medium</v>
      </c>
    </row>
    <row r="6247" spans="1:18" x14ac:dyDescent="0.35">
      <c r="A6247" s="1" t="s">
        <v>6280</v>
      </c>
      <c r="B6247" s="1" t="s">
        <v>7</v>
      </c>
      <c r="C6247" s="1">
        <v>39</v>
      </c>
      <c r="D6247" s="1" t="s">
        <v>3</v>
      </c>
      <c r="E6247" s="1" t="s">
        <v>4</v>
      </c>
      <c r="F6247" s="1" t="s">
        <v>3</v>
      </c>
      <c r="G6247" s="1">
        <v>19</v>
      </c>
      <c r="H6247" s="1" t="s">
        <v>14</v>
      </c>
      <c r="I6247" s="1" t="s">
        <v>11</v>
      </c>
      <c r="J6247" s="1" t="s">
        <v>40</v>
      </c>
      <c r="K6247" s="1">
        <v>111.56</v>
      </c>
      <c r="L6247" s="1">
        <v>2123.7399999999998</v>
      </c>
      <c r="M6247" s="1">
        <v>2</v>
      </c>
      <c r="N6247" s="1">
        <v>5</v>
      </c>
      <c r="O6247" s="1" t="s">
        <v>3</v>
      </c>
      <c r="P6247" s="1" t="str">
        <f>IF(Table1[[#This Row],[Churn]]="Yes","Lost Customer","Active Customer")</f>
        <v>Active Customer</v>
      </c>
      <c r="Q6247" s="3">
        <f>IF(Table1[[#This Row],[Tenure]]&lt;=12,"0-1 Year",)</f>
        <v>0</v>
      </c>
      <c r="R6247" s="3" t="str">
        <f>IF(Table1[[#This Row],[MonthlyCharges]]&lt;35,"low",IF(Table1[[#This Row],[MonthlyCharges]]&lt;70,"Medium","High"))</f>
        <v>High</v>
      </c>
    </row>
    <row r="6248" spans="1:18" x14ac:dyDescent="0.35">
      <c r="A6248" s="1" t="s">
        <v>6281</v>
      </c>
      <c r="B6248" s="1" t="s">
        <v>8</v>
      </c>
      <c r="C6248" s="1">
        <v>66</v>
      </c>
      <c r="D6248" s="1" t="s">
        <v>4</v>
      </c>
      <c r="E6248" s="1" t="s">
        <v>4</v>
      </c>
      <c r="F6248" s="1" t="s">
        <v>3</v>
      </c>
      <c r="G6248" s="1">
        <v>36</v>
      </c>
      <c r="H6248" s="1" t="s">
        <v>16</v>
      </c>
      <c r="I6248" s="1" t="s">
        <v>11</v>
      </c>
      <c r="J6248" s="1" t="s">
        <v>32</v>
      </c>
      <c r="K6248" s="1">
        <v>68.73</v>
      </c>
      <c r="L6248" s="1">
        <v>2462.4299999999998</v>
      </c>
      <c r="M6248" s="1">
        <v>4</v>
      </c>
      <c r="N6248" s="1">
        <v>2</v>
      </c>
      <c r="O6248" s="1" t="s">
        <v>3</v>
      </c>
      <c r="P6248" s="1" t="str">
        <f>IF(Table1[[#This Row],[Churn]]="Yes","Lost Customer","Active Customer")</f>
        <v>Active Customer</v>
      </c>
      <c r="Q6248" s="3">
        <f>IF(Table1[[#This Row],[Tenure]]&lt;=12,"0-1 Year",)</f>
        <v>0</v>
      </c>
      <c r="R6248" s="3" t="str">
        <f>IF(Table1[[#This Row],[MonthlyCharges]]&lt;35,"low",IF(Table1[[#This Row],[MonthlyCharges]]&lt;70,"Medium","High"))</f>
        <v>Medium</v>
      </c>
    </row>
    <row r="6249" spans="1:18" x14ac:dyDescent="0.35">
      <c r="A6249" s="1" t="s">
        <v>6282</v>
      </c>
      <c r="B6249" s="1" t="s">
        <v>8</v>
      </c>
      <c r="C6249" s="1">
        <v>43</v>
      </c>
      <c r="D6249" s="1" t="s">
        <v>3</v>
      </c>
      <c r="E6249" s="1" t="s">
        <v>3</v>
      </c>
      <c r="F6249" s="1" t="s">
        <v>4</v>
      </c>
      <c r="G6249" s="1">
        <v>13</v>
      </c>
      <c r="H6249" s="1" t="s">
        <v>16</v>
      </c>
      <c r="I6249" s="1" t="s">
        <v>12</v>
      </c>
      <c r="J6249" s="1" t="s">
        <v>32</v>
      </c>
      <c r="K6249" s="1">
        <v>0</v>
      </c>
      <c r="L6249" s="1">
        <v>-15.7</v>
      </c>
      <c r="M6249" s="1">
        <v>1</v>
      </c>
      <c r="N6249" s="1">
        <v>8</v>
      </c>
      <c r="O6249" s="1" t="s">
        <v>3</v>
      </c>
      <c r="P6249" s="1" t="str">
        <f>IF(Table1[[#This Row],[Churn]]="Yes","Lost Customer","Active Customer")</f>
        <v>Active Customer</v>
      </c>
      <c r="Q6249" s="3">
        <f>IF(Table1[[#This Row],[Tenure]]&lt;=12,"0-1 Year",)</f>
        <v>0</v>
      </c>
      <c r="R6249" s="3" t="str">
        <f>IF(Table1[[#This Row],[MonthlyCharges]]&lt;35,"low",IF(Table1[[#This Row],[MonthlyCharges]]&lt;70,"Medium","High"))</f>
        <v>low</v>
      </c>
    </row>
    <row r="6250" spans="1:18" x14ac:dyDescent="0.35">
      <c r="A6250" s="1" t="s">
        <v>6283</v>
      </c>
      <c r="B6250" s="1" t="s">
        <v>8</v>
      </c>
      <c r="C6250" s="1">
        <v>70</v>
      </c>
      <c r="D6250" s="1" t="s">
        <v>4</v>
      </c>
      <c r="E6250" s="1" t="s">
        <v>4</v>
      </c>
      <c r="F6250" s="1" t="s">
        <v>4</v>
      </c>
      <c r="G6250" s="1">
        <v>12</v>
      </c>
      <c r="H6250" s="1" t="s">
        <v>16</v>
      </c>
      <c r="I6250" s="1" t="s">
        <v>11</v>
      </c>
      <c r="J6250" s="1" t="s">
        <v>40</v>
      </c>
      <c r="K6250" s="1">
        <v>104.08</v>
      </c>
      <c r="L6250" s="1">
        <v>1267.3800000000001</v>
      </c>
      <c r="M6250" s="1">
        <v>7</v>
      </c>
      <c r="N6250" s="1">
        <v>3</v>
      </c>
      <c r="O6250" s="1" t="s">
        <v>4</v>
      </c>
      <c r="P6250" s="1" t="str">
        <f>IF(Table1[[#This Row],[Churn]]="Yes","Lost Customer","Active Customer")</f>
        <v>Lost Customer</v>
      </c>
      <c r="Q6250" s="3" t="str">
        <f>IF(Table1[[#This Row],[Tenure]]&lt;=12,"0-1 Year",)</f>
        <v>0-1 Year</v>
      </c>
      <c r="R6250" s="3" t="str">
        <f>IF(Table1[[#This Row],[MonthlyCharges]]&lt;35,"low",IF(Table1[[#This Row],[MonthlyCharges]]&lt;70,"Medium","High"))</f>
        <v>High</v>
      </c>
    </row>
    <row r="6251" spans="1:18" x14ac:dyDescent="0.35">
      <c r="A6251" s="1" t="s">
        <v>6284</v>
      </c>
      <c r="B6251" s="1" t="s">
        <v>7</v>
      </c>
      <c r="C6251" s="1">
        <v>73</v>
      </c>
      <c r="D6251" s="1" t="s">
        <v>4</v>
      </c>
      <c r="E6251" s="1" t="s">
        <v>4</v>
      </c>
      <c r="F6251" s="1" t="s">
        <v>4</v>
      </c>
      <c r="G6251" s="1">
        <v>44</v>
      </c>
      <c r="H6251" s="1" t="s">
        <v>15</v>
      </c>
      <c r="I6251" s="1" t="s">
        <v>10</v>
      </c>
      <c r="J6251" s="1" t="s">
        <v>40</v>
      </c>
      <c r="K6251" s="1">
        <v>109.22</v>
      </c>
      <c r="L6251" s="1">
        <v>4801.8500000000004</v>
      </c>
      <c r="M6251" s="1">
        <v>7</v>
      </c>
      <c r="N6251" s="1">
        <v>2</v>
      </c>
      <c r="O6251" s="1" t="s">
        <v>4</v>
      </c>
      <c r="P6251" s="1" t="str">
        <f>IF(Table1[[#This Row],[Churn]]="Yes","Lost Customer","Active Customer")</f>
        <v>Lost Customer</v>
      </c>
      <c r="Q6251" s="3">
        <f>IF(Table1[[#This Row],[Tenure]]&lt;=12,"0-1 Year",)</f>
        <v>0</v>
      </c>
      <c r="R6251" s="3" t="str">
        <f>IF(Table1[[#This Row],[MonthlyCharges]]&lt;35,"low",IF(Table1[[#This Row],[MonthlyCharges]]&lt;70,"Medium","High"))</f>
        <v>High</v>
      </c>
    </row>
    <row r="6252" spans="1:18" x14ac:dyDescent="0.35">
      <c r="A6252" s="1" t="s">
        <v>6285</v>
      </c>
      <c r="B6252" s="1" t="s">
        <v>8</v>
      </c>
      <c r="C6252" s="1">
        <v>65</v>
      </c>
      <c r="D6252" s="1" t="s">
        <v>4</v>
      </c>
      <c r="E6252" s="1" t="s">
        <v>4</v>
      </c>
      <c r="F6252" s="1" t="s">
        <v>3</v>
      </c>
      <c r="G6252" s="1">
        <v>14</v>
      </c>
      <c r="H6252" s="1" t="s">
        <v>14</v>
      </c>
      <c r="I6252" s="1" t="s">
        <v>11</v>
      </c>
      <c r="J6252" s="1" t="s">
        <v>34</v>
      </c>
      <c r="K6252" s="1">
        <v>87.75</v>
      </c>
      <c r="L6252" s="1">
        <v>1213.8399999999999</v>
      </c>
      <c r="M6252" s="1">
        <v>8</v>
      </c>
      <c r="N6252" s="1">
        <v>7</v>
      </c>
      <c r="O6252" s="1" t="s">
        <v>3</v>
      </c>
      <c r="P6252" s="1" t="str">
        <f>IF(Table1[[#This Row],[Churn]]="Yes","Lost Customer","Active Customer")</f>
        <v>Active Customer</v>
      </c>
      <c r="Q6252" s="3">
        <f>IF(Table1[[#This Row],[Tenure]]&lt;=12,"0-1 Year",)</f>
        <v>0</v>
      </c>
      <c r="R6252" s="3" t="str">
        <f>IF(Table1[[#This Row],[MonthlyCharges]]&lt;35,"low",IF(Table1[[#This Row],[MonthlyCharges]]&lt;70,"Medium","High"))</f>
        <v>High</v>
      </c>
    </row>
    <row r="6253" spans="1:18" x14ac:dyDescent="0.35">
      <c r="A6253" s="1" t="s">
        <v>6286</v>
      </c>
      <c r="B6253" s="1" t="s">
        <v>8</v>
      </c>
      <c r="C6253" s="1">
        <v>19</v>
      </c>
      <c r="D6253" s="1" t="s">
        <v>3</v>
      </c>
      <c r="E6253" s="1" t="s">
        <v>3</v>
      </c>
      <c r="F6253" s="1" t="s">
        <v>3</v>
      </c>
      <c r="G6253" s="1">
        <v>27</v>
      </c>
      <c r="H6253" s="1" t="s">
        <v>16</v>
      </c>
      <c r="I6253" s="1" t="s">
        <v>11</v>
      </c>
      <c r="J6253" s="1" t="s">
        <v>44</v>
      </c>
      <c r="K6253" s="1">
        <v>27.41</v>
      </c>
      <c r="L6253" s="1">
        <v>725.74</v>
      </c>
      <c r="M6253" s="1">
        <v>3</v>
      </c>
      <c r="N6253" s="1">
        <v>1</v>
      </c>
      <c r="O6253" s="1" t="s">
        <v>3</v>
      </c>
      <c r="P6253" s="1" t="str">
        <f>IF(Table1[[#This Row],[Churn]]="Yes","Lost Customer","Active Customer")</f>
        <v>Active Customer</v>
      </c>
      <c r="Q6253" s="3">
        <f>IF(Table1[[#This Row],[Tenure]]&lt;=12,"0-1 Year",)</f>
        <v>0</v>
      </c>
      <c r="R6253" s="3" t="str">
        <f>IF(Table1[[#This Row],[MonthlyCharges]]&lt;35,"low",IF(Table1[[#This Row],[MonthlyCharges]]&lt;70,"Medium","High"))</f>
        <v>low</v>
      </c>
    </row>
    <row r="6254" spans="1:18" x14ac:dyDescent="0.35">
      <c r="A6254" s="1" t="s">
        <v>6287</v>
      </c>
      <c r="B6254" s="1" t="s">
        <v>7</v>
      </c>
      <c r="C6254" s="1">
        <v>51</v>
      </c>
      <c r="D6254" s="1" t="s">
        <v>3</v>
      </c>
      <c r="E6254" s="1" t="s">
        <v>3</v>
      </c>
      <c r="F6254" s="1" t="s">
        <v>3</v>
      </c>
      <c r="G6254" s="1">
        <v>59</v>
      </c>
      <c r="H6254" s="1" t="s">
        <v>14</v>
      </c>
      <c r="I6254" s="1" t="s">
        <v>11</v>
      </c>
      <c r="J6254" s="1" t="s">
        <v>32</v>
      </c>
      <c r="K6254" s="1">
        <v>117.37</v>
      </c>
      <c r="L6254" s="1">
        <v>6943.96</v>
      </c>
      <c r="M6254" s="1">
        <v>6</v>
      </c>
      <c r="N6254" s="1">
        <v>10</v>
      </c>
      <c r="O6254" s="1" t="s">
        <v>3</v>
      </c>
      <c r="P6254" s="1" t="str">
        <f>IF(Table1[[#This Row],[Churn]]="Yes","Lost Customer","Active Customer")</f>
        <v>Active Customer</v>
      </c>
      <c r="Q6254" s="3">
        <f>IF(Table1[[#This Row],[Tenure]]&lt;=12,"0-1 Year",)</f>
        <v>0</v>
      </c>
      <c r="R6254" s="3" t="str">
        <f>IF(Table1[[#This Row],[MonthlyCharges]]&lt;35,"low",IF(Table1[[#This Row],[MonthlyCharges]]&lt;70,"Medium","High"))</f>
        <v>High</v>
      </c>
    </row>
    <row r="6255" spans="1:18" x14ac:dyDescent="0.35">
      <c r="A6255" s="1" t="s">
        <v>6288</v>
      </c>
      <c r="B6255" s="1" t="s">
        <v>7</v>
      </c>
      <c r="C6255" s="1">
        <v>37</v>
      </c>
      <c r="D6255" s="1" t="s">
        <v>3</v>
      </c>
      <c r="E6255" s="1" t="s">
        <v>4</v>
      </c>
      <c r="F6255" s="1" t="s">
        <v>4</v>
      </c>
      <c r="G6255" s="1">
        <v>60</v>
      </c>
      <c r="H6255" s="1" t="s">
        <v>14</v>
      </c>
      <c r="I6255" s="1" t="s">
        <v>11</v>
      </c>
      <c r="J6255" s="1" t="s">
        <v>34</v>
      </c>
      <c r="K6255" s="1">
        <v>49.9</v>
      </c>
      <c r="L6255" s="1">
        <v>3013.33</v>
      </c>
      <c r="M6255" s="1">
        <v>4</v>
      </c>
      <c r="N6255" s="1">
        <v>2</v>
      </c>
      <c r="O6255" s="1" t="s">
        <v>3</v>
      </c>
      <c r="P6255" s="1" t="str">
        <f>IF(Table1[[#This Row],[Churn]]="Yes","Lost Customer","Active Customer")</f>
        <v>Active Customer</v>
      </c>
      <c r="Q6255" s="3">
        <f>IF(Table1[[#This Row],[Tenure]]&lt;=12,"0-1 Year",)</f>
        <v>0</v>
      </c>
      <c r="R6255" s="3" t="str">
        <f>IF(Table1[[#This Row],[MonthlyCharges]]&lt;35,"low",IF(Table1[[#This Row],[MonthlyCharges]]&lt;70,"Medium","High"))</f>
        <v>Medium</v>
      </c>
    </row>
    <row r="6256" spans="1:18" x14ac:dyDescent="0.35">
      <c r="A6256" s="1" t="s">
        <v>6289</v>
      </c>
      <c r="B6256" s="1" t="s">
        <v>8</v>
      </c>
      <c r="C6256" s="1">
        <v>28</v>
      </c>
      <c r="D6256" s="1" t="s">
        <v>3</v>
      </c>
      <c r="E6256" s="1" t="s">
        <v>3</v>
      </c>
      <c r="F6256" s="1" t="s">
        <v>4</v>
      </c>
      <c r="G6256" s="1">
        <v>62</v>
      </c>
      <c r="H6256" s="1" t="s">
        <v>16</v>
      </c>
      <c r="I6256" s="1" t="s">
        <v>11</v>
      </c>
      <c r="J6256" s="1" t="s">
        <v>40</v>
      </c>
      <c r="K6256" s="1">
        <v>41.89</v>
      </c>
      <c r="L6256" s="1">
        <v>2611.75</v>
      </c>
      <c r="M6256" s="1">
        <v>5</v>
      </c>
      <c r="N6256" s="1">
        <v>4</v>
      </c>
      <c r="O6256" s="1" t="s">
        <v>3</v>
      </c>
      <c r="P6256" s="1" t="str">
        <f>IF(Table1[[#This Row],[Churn]]="Yes","Lost Customer","Active Customer")</f>
        <v>Active Customer</v>
      </c>
      <c r="Q6256" s="3">
        <f>IF(Table1[[#This Row],[Tenure]]&lt;=12,"0-1 Year",)</f>
        <v>0</v>
      </c>
      <c r="R6256" s="3" t="str">
        <f>IF(Table1[[#This Row],[MonthlyCharges]]&lt;35,"low",IF(Table1[[#This Row],[MonthlyCharges]]&lt;70,"Medium","High"))</f>
        <v>Medium</v>
      </c>
    </row>
    <row r="6257" spans="1:18" x14ac:dyDescent="0.35">
      <c r="A6257" s="1" t="s">
        <v>6290</v>
      </c>
      <c r="B6257" s="1" t="s">
        <v>8</v>
      </c>
      <c r="C6257" s="1">
        <v>22</v>
      </c>
      <c r="D6257" s="1" t="s">
        <v>3</v>
      </c>
      <c r="E6257" s="1" t="s">
        <v>4</v>
      </c>
      <c r="F6257" s="1" t="s">
        <v>4</v>
      </c>
      <c r="G6257" s="1">
        <v>35</v>
      </c>
      <c r="H6257" s="1" t="s">
        <v>14</v>
      </c>
      <c r="I6257" s="1" t="s">
        <v>10</v>
      </c>
      <c r="J6257" s="1" t="s">
        <v>34</v>
      </c>
      <c r="K6257" s="1">
        <v>58.84</v>
      </c>
      <c r="L6257" s="1">
        <v>2048.29</v>
      </c>
      <c r="M6257" s="1">
        <v>0</v>
      </c>
      <c r="N6257" s="1">
        <v>8</v>
      </c>
      <c r="O6257" s="1" t="s">
        <v>3</v>
      </c>
      <c r="P6257" s="1" t="str">
        <f>IF(Table1[[#This Row],[Churn]]="Yes","Lost Customer","Active Customer")</f>
        <v>Active Customer</v>
      </c>
      <c r="Q6257" s="3">
        <f>IF(Table1[[#This Row],[Tenure]]&lt;=12,"0-1 Year",)</f>
        <v>0</v>
      </c>
      <c r="R6257" s="3" t="str">
        <f>IF(Table1[[#This Row],[MonthlyCharges]]&lt;35,"low",IF(Table1[[#This Row],[MonthlyCharges]]&lt;70,"Medium","High"))</f>
        <v>Medium</v>
      </c>
    </row>
    <row r="6258" spans="1:18" x14ac:dyDescent="0.35">
      <c r="A6258" s="1" t="s">
        <v>6291</v>
      </c>
      <c r="B6258" s="1" t="s">
        <v>7</v>
      </c>
      <c r="C6258" s="1">
        <v>69</v>
      </c>
      <c r="D6258" s="1" t="s">
        <v>3</v>
      </c>
      <c r="E6258" s="1" t="s">
        <v>3</v>
      </c>
      <c r="F6258" s="1" t="s">
        <v>3</v>
      </c>
      <c r="G6258" s="1">
        <v>41</v>
      </c>
      <c r="H6258" s="1" t="s">
        <v>14</v>
      </c>
      <c r="I6258" s="1" t="s">
        <v>11</v>
      </c>
      <c r="J6258" s="1" t="s">
        <v>40</v>
      </c>
      <c r="K6258" s="1">
        <v>100.44</v>
      </c>
      <c r="L6258" s="1">
        <v>4100.6000000000004</v>
      </c>
      <c r="M6258" s="1">
        <v>7</v>
      </c>
      <c r="N6258" s="1">
        <v>7</v>
      </c>
      <c r="O6258" s="1" t="s">
        <v>3</v>
      </c>
      <c r="P6258" s="1" t="str">
        <f>IF(Table1[[#This Row],[Churn]]="Yes","Lost Customer","Active Customer")</f>
        <v>Active Customer</v>
      </c>
      <c r="Q6258" s="3">
        <f>IF(Table1[[#This Row],[Tenure]]&lt;=12,"0-1 Year",)</f>
        <v>0</v>
      </c>
      <c r="R6258" s="3" t="str">
        <f>IF(Table1[[#This Row],[MonthlyCharges]]&lt;35,"low",IF(Table1[[#This Row],[MonthlyCharges]]&lt;70,"Medium","High"))</f>
        <v>High</v>
      </c>
    </row>
    <row r="6259" spans="1:18" x14ac:dyDescent="0.35">
      <c r="A6259" s="1" t="s">
        <v>6292</v>
      </c>
      <c r="B6259" s="1" t="s">
        <v>7</v>
      </c>
      <c r="C6259" s="1">
        <v>33</v>
      </c>
      <c r="D6259" s="1" t="s">
        <v>3</v>
      </c>
      <c r="E6259" s="1" t="s">
        <v>3</v>
      </c>
      <c r="F6259" s="1" t="s">
        <v>4</v>
      </c>
      <c r="G6259" s="1">
        <v>52</v>
      </c>
      <c r="H6259" s="1" t="s">
        <v>16</v>
      </c>
      <c r="I6259" s="1" t="s">
        <v>12</v>
      </c>
      <c r="J6259" s="1" t="s">
        <v>44</v>
      </c>
      <c r="K6259" s="1">
        <v>0</v>
      </c>
      <c r="L6259" s="1">
        <v>19.559999999999999</v>
      </c>
      <c r="M6259" s="1">
        <v>0</v>
      </c>
      <c r="N6259" s="1">
        <v>5</v>
      </c>
      <c r="O6259" s="1" t="s">
        <v>3</v>
      </c>
      <c r="P6259" s="1" t="str">
        <f>IF(Table1[[#This Row],[Churn]]="Yes","Lost Customer","Active Customer")</f>
        <v>Active Customer</v>
      </c>
      <c r="Q6259" s="3">
        <f>IF(Table1[[#This Row],[Tenure]]&lt;=12,"0-1 Year",)</f>
        <v>0</v>
      </c>
      <c r="R6259" s="3" t="str">
        <f>IF(Table1[[#This Row],[MonthlyCharges]]&lt;35,"low",IF(Table1[[#This Row],[MonthlyCharges]]&lt;70,"Medium","High"))</f>
        <v>low</v>
      </c>
    </row>
    <row r="6260" spans="1:18" x14ac:dyDescent="0.35">
      <c r="A6260" s="1" t="s">
        <v>6293</v>
      </c>
      <c r="B6260" s="1" t="s">
        <v>8</v>
      </c>
      <c r="C6260" s="1">
        <v>50</v>
      </c>
      <c r="D6260" s="1" t="s">
        <v>3</v>
      </c>
      <c r="E6260" s="1" t="s">
        <v>3</v>
      </c>
      <c r="F6260" s="1" t="s">
        <v>3</v>
      </c>
      <c r="G6260" s="1">
        <v>42</v>
      </c>
      <c r="H6260" s="1" t="s">
        <v>14</v>
      </c>
      <c r="I6260" s="1" t="s">
        <v>10</v>
      </c>
      <c r="J6260" s="1" t="s">
        <v>34</v>
      </c>
      <c r="K6260" s="1">
        <v>68.61</v>
      </c>
      <c r="L6260" s="1">
        <v>2868.73</v>
      </c>
      <c r="M6260" s="1">
        <v>6</v>
      </c>
      <c r="N6260" s="1">
        <v>5</v>
      </c>
      <c r="O6260" s="1" t="s">
        <v>3</v>
      </c>
      <c r="P6260" s="1" t="str">
        <f>IF(Table1[[#This Row],[Churn]]="Yes","Lost Customer","Active Customer")</f>
        <v>Active Customer</v>
      </c>
      <c r="Q6260" s="3">
        <f>IF(Table1[[#This Row],[Tenure]]&lt;=12,"0-1 Year",)</f>
        <v>0</v>
      </c>
      <c r="R6260" s="3" t="str">
        <f>IF(Table1[[#This Row],[MonthlyCharges]]&lt;35,"low",IF(Table1[[#This Row],[MonthlyCharges]]&lt;70,"Medium","High"))</f>
        <v>Medium</v>
      </c>
    </row>
    <row r="6261" spans="1:18" x14ac:dyDescent="0.35">
      <c r="A6261" s="1" t="s">
        <v>6294</v>
      </c>
      <c r="B6261" s="1" t="s">
        <v>8</v>
      </c>
      <c r="C6261" s="1">
        <v>68</v>
      </c>
      <c r="D6261" s="1" t="s">
        <v>3</v>
      </c>
      <c r="E6261" s="1" t="s">
        <v>3</v>
      </c>
      <c r="F6261" s="1" t="s">
        <v>4</v>
      </c>
      <c r="G6261" s="1">
        <v>22</v>
      </c>
      <c r="H6261" s="1" t="s">
        <v>14</v>
      </c>
      <c r="I6261" s="1" t="s">
        <v>12</v>
      </c>
      <c r="J6261" s="1" t="s">
        <v>32</v>
      </c>
      <c r="K6261" s="1">
        <v>0</v>
      </c>
      <c r="L6261" s="1">
        <v>-0.12</v>
      </c>
      <c r="M6261" s="1">
        <v>0</v>
      </c>
      <c r="N6261" s="1">
        <v>1</v>
      </c>
      <c r="O6261" s="1" t="s">
        <v>3</v>
      </c>
      <c r="P6261" s="1" t="str">
        <f>IF(Table1[[#This Row],[Churn]]="Yes","Lost Customer","Active Customer")</f>
        <v>Active Customer</v>
      </c>
      <c r="Q6261" s="3">
        <f>IF(Table1[[#This Row],[Tenure]]&lt;=12,"0-1 Year",)</f>
        <v>0</v>
      </c>
      <c r="R6261" s="3" t="str">
        <f>IF(Table1[[#This Row],[MonthlyCharges]]&lt;35,"low",IF(Table1[[#This Row],[MonthlyCharges]]&lt;70,"Medium","High"))</f>
        <v>low</v>
      </c>
    </row>
    <row r="6262" spans="1:18" x14ac:dyDescent="0.35">
      <c r="A6262" s="1" t="s">
        <v>6295</v>
      </c>
      <c r="B6262" s="1" t="s">
        <v>8</v>
      </c>
      <c r="C6262" s="1">
        <v>68</v>
      </c>
      <c r="D6262" s="1" t="s">
        <v>4</v>
      </c>
      <c r="E6262" s="1" t="s">
        <v>4</v>
      </c>
      <c r="F6262" s="1" t="s">
        <v>3</v>
      </c>
      <c r="G6262" s="1">
        <v>2</v>
      </c>
      <c r="H6262" s="1" t="s">
        <v>16</v>
      </c>
      <c r="I6262" s="1" t="s">
        <v>11</v>
      </c>
      <c r="J6262" s="1" t="s">
        <v>40</v>
      </c>
      <c r="K6262" s="1">
        <v>118.91</v>
      </c>
      <c r="L6262" s="1">
        <v>251.43</v>
      </c>
      <c r="M6262" s="1">
        <v>8</v>
      </c>
      <c r="N6262" s="1">
        <v>2</v>
      </c>
      <c r="O6262" s="1" t="s">
        <v>4</v>
      </c>
      <c r="P6262" s="1" t="str">
        <f>IF(Table1[[#This Row],[Churn]]="Yes","Lost Customer","Active Customer")</f>
        <v>Lost Customer</v>
      </c>
      <c r="Q6262" s="3" t="str">
        <f>IF(Table1[[#This Row],[Tenure]]&lt;=12,"0-1 Year",)</f>
        <v>0-1 Year</v>
      </c>
      <c r="R6262" s="3" t="str">
        <f>IF(Table1[[#This Row],[MonthlyCharges]]&lt;35,"low",IF(Table1[[#This Row],[MonthlyCharges]]&lt;70,"Medium","High"))</f>
        <v>High</v>
      </c>
    </row>
    <row r="6263" spans="1:18" x14ac:dyDescent="0.35">
      <c r="A6263" s="1" t="s">
        <v>6296</v>
      </c>
      <c r="B6263" s="1" t="s">
        <v>7</v>
      </c>
      <c r="C6263" s="1">
        <v>49</v>
      </c>
      <c r="D6263" s="1" t="s">
        <v>3</v>
      </c>
      <c r="E6263" s="1" t="s">
        <v>4</v>
      </c>
      <c r="F6263" s="1" t="s">
        <v>4</v>
      </c>
      <c r="G6263" s="1">
        <v>2</v>
      </c>
      <c r="H6263" s="1" t="s">
        <v>14</v>
      </c>
      <c r="I6263" s="1" t="s">
        <v>11</v>
      </c>
      <c r="J6263" s="1" t="s">
        <v>34</v>
      </c>
      <c r="K6263" s="1">
        <v>38.409999999999997</v>
      </c>
      <c r="L6263" s="1">
        <v>80.87</v>
      </c>
      <c r="M6263" s="1">
        <v>7</v>
      </c>
      <c r="N6263" s="1">
        <v>9</v>
      </c>
      <c r="O6263" s="1" t="s">
        <v>3</v>
      </c>
      <c r="P6263" s="1" t="str">
        <f>IF(Table1[[#This Row],[Churn]]="Yes","Lost Customer","Active Customer")</f>
        <v>Active Customer</v>
      </c>
      <c r="Q6263" s="3" t="str">
        <f>IF(Table1[[#This Row],[Tenure]]&lt;=12,"0-1 Year",)</f>
        <v>0-1 Year</v>
      </c>
      <c r="R6263" s="3" t="str">
        <f>IF(Table1[[#This Row],[MonthlyCharges]]&lt;35,"low",IF(Table1[[#This Row],[MonthlyCharges]]&lt;70,"Medium","High"))</f>
        <v>Medium</v>
      </c>
    </row>
    <row r="6264" spans="1:18" x14ac:dyDescent="0.35">
      <c r="A6264" s="1" t="s">
        <v>6297</v>
      </c>
      <c r="B6264" s="1" t="s">
        <v>7</v>
      </c>
      <c r="C6264" s="1">
        <v>38</v>
      </c>
      <c r="D6264" s="1" t="s">
        <v>3</v>
      </c>
      <c r="E6264" s="1" t="s">
        <v>4</v>
      </c>
      <c r="F6264" s="1" t="s">
        <v>4</v>
      </c>
      <c r="G6264" s="1">
        <v>5</v>
      </c>
      <c r="H6264" s="1" t="s">
        <v>14</v>
      </c>
      <c r="I6264" s="1" t="s">
        <v>10</v>
      </c>
      <c r="J6264" s="1" t="s">
        <v>44</v>
      </c>
      <c r="K6264" s="1">
        <v>30.35</v>
      </c>
      <c r="L6264" s="1">
        <v>153.38999999999999</v>
      </c>
      <c r="M6264" s="1">
        <v>7</v>
      </c>
      <c r="N6264" s="1">
        <v>2</v>
      </c>
      <c r="O6264" s="1" t="s">
        <v>4</v>
      </c>
      <c r="P6264" s="1" t="str">
        <f>IF(Table1[[#This Row],[Churn]]="Yes","Lost Customer","Active Customer")</f>
        <v>Lost Customer</v>
      </c>
      <c r="Q6264" s="3" t="str">
        <f>IF(Table1[[#This Row],[Tenure]]&lt;=12,"0-1 Year",)</f>
        <v>0-1 Year</v>
      </c>
      <c r="R6264" s="3" t="str">
        <f>IF(Table1[[#This Row],[MonthlyCharges]]&lt;35,"low",IF(Table1[[#This Row],[MonthlyCharges]]&lt;70,"Medium","High"))</f>
        <v>low</v>
      </c>
    </row>
    <row r="6265" spans="1:18" x14ac:dyDescent="0.35">
      <c r="A6265" s="1" t="s">
        <v>6298</v>
      </c>
      <c r="B6265" s="1" t="s">
        <v>8</v>
      </c>
      <c r="C6265" s="1">
        <v>49</v>
      </c>
      <c r="D6265" s="1" t="s">
        <v>3</v>
      </c>
      <c r="E6265" s="1" t="s">
        <v>4</v>
      </c>
      <c r="F6265" s="1" t="s">
        <v>3</v>
      </c>
      <c r="G6265" s="1">
        <v>68</v>
      </c>
      <c r="H6265" s="1" t="s">
        <v>15</v>
      </c>
      <c r="I6265" s="1" t="s">
        <v>10</v>
      </c>
      <c r="J6265" s="1" t="s">
        <v>32</v>
      </c>
      <c r="K6265" s="1">
        <v>93.82</v>
      </c>
      <c r="L6265" s="1">
        <v>6391.52</v>
      </c>
      <c r="M6265" s="1">
        <v>0</v>
      </c>
      <c r="N6265" s="1">
        <v>8</v>
      </c>
      <c r="O6265" s="1" t="s">
        <v>3</v>
      </c>
      <c r="P6265" s="1" t="str">
        <f>IF(Table1[[#This Row],[Churn]]="Yes","Lost Customer","Active Customer")</f>
        <v>Active Customer</v>
      </c>
      <c r="Q6265" s="3">
        <f>IF(Table1[[#This Row],[Tenure]]&lt;=12,"0-1 Year",)</f>
        <v>0</v>
      </c>
      <c r="R6265" s="3" t="str">
        <f>IF(Table1[[#This Row],[MonthlyCharges]]&lt;35,"low",IF(Table1[[#This Row],[MonthlyCharges]]&lt;70,"Medium","High"))</f>
        <v>High</v>
      </c>
    </row>
    <row r="6266" spans="1:18" x14ac:dyDescent="0.35">
      <c r="A6266" s="1" t="s">
        <v>6299</v>
      </c>
      <c r="B6266" s="1" t="s">
        <v>8</v>
      </c>
      <c r="C6266" s="1">
        <v>54</v>
      </c>
      <c r="D6266" s="1" t="s">
        <v>3</v>
      </c>
      <c r="E6266" s="1" t="s">
        <v>3</v>
      </c>
      <c r="F6266" s="1" t="s">
        <v>3</v>
      </c>
      <c r="G6266" s="1">
        <v>62</v>
      </c>
      <c r="H6266" s="1" t="s">
        <v>15</v>
      </c>
      <c r="I6266" s="1" t="s">
        <v>10</v>
      </c>
      <c r="J6266" s="1" t="s">
        <v>32</v>
      </c>
      <c r="K6266" s="1">
        <v>37.380000000000003</v>
      </c>
      <c r="L6266" s="1">
        <v>2308.81</v>
      </c>
      <c r="M6266" s="1">
        <v>0</v>
      </c>
      <c r="N6266" s="1">
        <v>10</v>
      </c>
      <c r="O6266" s="1" t="s">
        <v>3</v>
      </c>
      <c r="P6266" s="1" t="str">
        <f>IF(Table1[[#This Row],[Churn]]="Yes","Lost Customer","Active Customer")</f>
        <v>Active Customer</v>
      </c>
      <c r="Q6266" s="3">
        <f>IF(Table1[[#This Row],[Tenure]]&lt;=12,"0-1 Year",)</f>
        <v>0</v>
      </c>
      <c r="R6266" s="3" t="str">
        <f>IF(Table1[[#This Row],[MonthlyCharges]]&lt;35,"low",IF(Table1[[#This Row],[MonthlyCharges]]&lt;70,"Medium","High"))</f>
        <v>Medium</v>
      </c>
    </row>
    <row r="6267" spans="1:18" x14ac:dyDescent="0.35">
      <c r="A6267" s="1" t="s">
        <v>6300</v>
      </c>
      <c r="B6267" s="1" t="s">
        <v>7</v>
      </c>
      <c r="C6267" s="1">
        <v>24</v>
      </c>
      <c r="D6267" s="1" t="s">
        <v>3</v>
      </c>
      <c r="E6267" s="1" t="s">
        <v>3</v>
      </c>
      <c r="F6267" s="1" t="s">
        <v>3</v>
      </c>
      <c r="G6267" s="1">
        <v>19</v>
      </c>
      <c r="H6267" s="1" t="s">
        <v>16</v>
      </c>
      <c r="I6267" s="1" t="s">
        <v>11</v>
      </c>
      <c r="J6267" s="1" t="s">
        <v>44</v>
      </c>
      <c r="K6267" s="1">
        <v>78.48</v>
      </c>
      <c r="L6267" s="1">
        <v>1500.33</v>
      </c>
      <c r="M6267" s="1">
        <v>7</v>
      </c>
      <c r="N6267" s="1">
        <v>5</v>
      </c>
      <c r="O6267" s="1" t="s">
        <v>3</v>
      </c>
      <c r="P6267" s="1" t="str">
        <f>IF(Table1[[#This Row],[Churn]]="Yes","Lost Customer","Active Customer")</f>
        <v>Active Customer</v>
      </c>
      <c r="Q6267" s="3">
        <f>IF(Table1[[#This Row],[Tenure]]&lt;=12,"0-1 Year",)</f>
        <v>0</v>
      </c>
      <c r="R6267" s="3" t="str">
        <f>IF(Table1[[#This Row],[MonthlyCharges]]&lt;35,"low",IF(Table1[[#This Row],[MonthlyCharges]]&lt;70,"Medium","High"))</f>
        <v>High</v>
      </c>
    </row>
    <row r="6268" spans="1:18" x14ac:dyDescent="0.35">
      <c r="A6268" s="1" t="s">
        <v>6301</v>
      </c>
      <c r="B6268" s="1" t="s">
        <v>7</v>
      </c>
      <c r="C6268" s="1">
        <v>22</v>
      </c>
      <c r="D6268" s="1" t="s">
        <v>3</v>
      </c>
      <c r="E6268" s="1" t="s">
        <v>4</v>
      </c>
      <c r="F6268" s="1" t="s">
        <v>3</v>
      </c>
      <c r="G6268" s="1">
        <v>45</v>
      </c>
      <c r="H6268" s="1" t="s">
        <v>16</v>
      </c>
      <c r="I6268" s="1" t="s">
        <v>10</v>
      </c>
      <c r="J6268" s="1" t="s">
        <v>34</v>
      </c>
      <c r="K6268" s="1">
        <v>101.8</v>
      </c>
      <c r="L6268" s="1">
        <v>4599.68</v>
      </c>
      <c r="M6268" s="1">
        <v>2</v>
      </c>
      <c r="N6268" s="1">
        <v>6</v>
      </c>
      <c r="O6268" s="1" t="s">
        <v>3</v>
      </c>
      <c r="P6268" s="1" t="str">
        <f>IF(Table1[[#This Row],[Churn]]="Yes","Lost Customer","Active Customer")</f>
        <v>Active Customer</v>
      </c>
      <c r="Q6268" s="3">
        <f>IF(Table1[[#This Row],[Tenure]]&lt;=12,"0-1 Year",)</f>
        <v>0</v>
      </c>
      <c r="R6268" s="3" t="str">
        <f>IF(Table1[[#This Row],[MonthlyCharges]]&lt;35,"low",IF(Table1[[#This Row],[MonthlyCharges]]&lt;70,"Medium","High"))</f>
        <v>High</v>
      </c>
    </row>
    <row r="6269" spans="1:18" x14ac:dyDescent="0.35">
      <c r="A6269" s="1" t="s">
        <v>6302</v>
      </c>
      <c r="B6269" s="1" t="s">
        <v>7</v>
      </c>
      <c r="C6269" s="1">
        <v>36</v>
      </c>
      <c r="D6269" s="1" t="s">
        <v>3</v>
      </c>
      <c r="E6269" s="1" t="s">
        <v>3</v>
      </c>
      <c r="F6269" s="1" t="s">
        <v>4</v>
      </c>
      <c r="G6269" s="1">
        <v>66</v>
      </c>
      <c r="H6269" s="1" t="s">
        <v>14</v>
      </c>
      <c r="I6269" s="1" t="s">
        <v>10</v>
      </c>
      <c r="J6269" s="1" t="s">
        <v>32</v>
      </c>
      <c r="K6269" s="1">
        <v>90.93</v>
      </c>
      <c r="L6269" s="1">
        <v>6017.18</v>
      </c>
      <c r="M6269" s="1">
        <v>6</v>
      </c>
      <c r="N6269" s="1">
        <v>10</v>
      </c>
      <c r="O6269" s="1" t="s">
        <v>3</v>
      </c>
      <c r="P6269" s="1" t="str">
        <f>IF(Table1[[#This Row],[Churn]]="Yes","Lost Customer","Active Customer")</f>
        <v>Active Customer</v>
      </c>
      <c r="Q6269" s="3">
        <f>IF(Table1[[#This Row],[Tenure]]&lt;=12,"0-1 Year",)</f>
        <v>0</v>
      </c>
      <c r="R6269" s="3" t="str">
        <f>IF(Table1[[#This Row],[MonthlyCharges]]&lt;35,"low",IF(Table1[[#This Row],[MonthlyCharges]]&lt;70,"Medium","High"))</f>
        <v>High</v>
      </c>
    </row>
    <row r="6270" spans="1:18" x14ac:dyDescent="0.35">
      <c r="A6270" s="1" t="s">
        <v>6303</v>
      </c>
      <c r="B6270" s="1" t="s">
        <v>8</v>
      </c>
      <c r="C6270" s="1">
        <v>72</v>
      </c>
      <c r="D6270" s="1" t="s">
        <v>3</v>
      </c>
      <c r="E6270" s="1" t="s">
        <v>4</v>
      </c>
      <c r="F6270" s="1" t="s">
        <v>4</v>
      </c>
      <c r="G6270" s="1">
        <v>27</v>
      </c>
      <c r="H6270" s="1" t="s">
        <v>15</v>
      </c>
      <c r="I6270" s="1" t="s">
        <v>10</v>
      </c>
      <c r="J6270" s="1" t="s">
        <v>32</v>
      </c>
      <c r="K6270" s="1">
        <v>97.57</v>
      </c>
      <c r="L6270" s="1">
        <v>2647.79</v>
      </c>
      <c r="M6270" s="1">
        <v>3</v>
      </c>
      <c r="N6270" s="1">
        <v>5</v>
      </c>
      <c r="O6270" s="1" t="s">
        <v>3</v>
      </c>
      <c r="P6270" s="1" t="str">
        <f>IF(Table1[[#This Row],[Churn]]="Yes","Lost Customer","Active Customer")</f>
        <v>Active Customer</v>
      </c>
      <c r="Q6270" s="3">
        <f>IF(Table1[[#This Row],[Tenure]]&lt;=12,"0-1 Year",)</f>
        <v>0</v>
      </c>
      <c r="R6270" s="3" t="str">
        <f>IF(Table1[[#This Row],[MonthlyCharges]]&lt;35,"low",IF(Table1[[#This Row],[MonthlyCharges]]&lt;70,"Medium","High"))</f>
        <v>High</v>
      </c>
    </row>
    <row r="6271" spans="1:18" x14ac:dyDescent="0.35">
      <c r="A6271" s="1" t="s">
        <v>6304</v>
      </c>
      <c r="B6271" s="1" t="s">
        <v>7</v>
      </c>
      <c r="C6271" s="1">
        <v>61</v>
      </c>
      <c r="D6271" s="1" t="s">
        <v>4</v>
      </c>
      <c r="E6271" s="1" t="s">
        <v>3</v>
      </c>
      <c r="F6271" s="1" t="s">
        <v>4</v>
      </c>
      <c r="G6271" s="1">
        <v>6</v>
      </c>
      <c r="H6271" s="1" t="s">
        <v>14</v>
      </c>
      <c r="I6271" s="1" t="s">
        <v>10</v>
      </c>
      <c r="J6271" s="1" t="s">
        <v>44</v>
      </c>
      <c r="K6271" s="1">
        <v>30.05</v>
      </c>
      <c r="L6271" s="1">
        <v>180.53</v>
      </c>
      <c r="M6271" s="1">
        <v>2</v>
      </c>
      <c r="N6271" s="1">
        <v>5</v>
      </c>
      <c r="O6271" s="1" t="s">
        <v>4</v>
      </c>
      <c r="P6271" s="1" t="str">
        <f>IF(Table1[[#This Row],[Churn]]="Yes","Lost Customer","Active Customer")</f>
        <v>Lost Customer</v>
      </c>
      <c r="Q6271" s="3" t="str">
        <f>IF(Table1[[#This Row],[Tenure]]&lt;=12,"0-1 Year",)</f>
        <v>0-1 Year</v>
      </c>
      <c r="R6271" s="3" t="str">
        <f>IF(Table1[[#This Row],[MonthlyCharges]]&lt;35,"low",IF(Table1[[#This Row],[MonthlyCharges]]&lt;70,"Medium","High"))</f>
        <v>low</v>
      </c>
    </row>
    <row r="6272" spans="1:18" x14ac:dyDescent="0.35">
      <c r="A6272" s="1" t="s">
        <v>6305</v>
      </c>
      <c r="B6272" s="1" t="s">
        <v>7</v>
      </c>
      <c r="C6272" s="1">
        <v>60</v>
      </c>
      <c r="D6272" s="1" t="s">
        <v>4</v>
      </c>
      <c r="E6272" s="1" t="s">
        <v>3</v>
      </c>
      <c r="F6272" s="1" t="s">
        <v>3</v>
      </c>
      <c r="G6272" s="1">
        <v>56</v>
      </c>
      <c r="H6272" s="1" t="s">
        <v>16</v>
      </c>
      <c r="I6272" s="1" t="s">
        <v>11</v>
      </c>
      <c r="J6272" s="1" t="s">
        <v>40</v>
      </c>
      <c r="K6272" s="1">
        <v>106.75</v>
      </c>
      <c r="L6272" s="1">
        <v>5984.03</v>
      </c>
      <c r="M6272" s="1">
        <v>1</v>
      </c>
      <c r="N6272" s="1">
        <v>4</v>
      </c>
      <c r="O6272" s="1" t="s">
        <v>3</v>
      </c>
      <c r="P6272" s="1" t="str">
        <f>IF(Table1[[#This Row],[Churn]]="Yes","Lost Customer","Active Customer")</f>
        <v>Active Customer</v>
      </c>
      <c r="Q6272" s="3">
        <f>IF(Table1[[#This Row],[Tenure]]&lt;=12,"0-1 Year",)</f>
        <v>0</v>
      </c>
      <c r="R6272" s="3" t="str">
        <f>IF(Table1[[#This Row],[MonthlyCharges]]&lt;35,"low",IF(Table1[[#This Row],[MonthlyCharges]]&lt;70,"Medium","High"))</f>
        <v>High</v>
      </c>
    </row>
    <row r="6273" spans="1:18" x14ac:dyDescent="0.35">
      <c r="A6273" s="1" t="s">
        <v>6306</v>
      </c>
      <c r="B6273" s="1" t="s">
        <v>8</v>
      </c>
      <c r="C6273" s="1">
        <v>29</v>
      </c>
      <c r="D6273" s="1" t="s">
        <v>3</v>
      </c>
      <c r="E6273" s="1" t="s">
        <v>3</v>
      </c>
      <c r="F6273" s="1" t="s">
        <v>4</v>
      </c>
      <c r="G6273" s="1">
        <v>51</v>
      </c>
      <c r="H6273" s="1" t="s">
        <v>14</v>
      </c>
      <c r="I6273" s="1" t="s">
        <v>11</v>
      </c>
      <c r="J6273" s="1" t="s">
        <v>40</v>
      </c>
      <c r="K6273" s="1">
        <v>46.16</v>
      </c>
      <c r="L6273" s="1">
        <v>2367.4699999999998</v>
      </c>
      <c r="M6273" s="1">
        <v>1</v>
      </c>
      <c r="N6273" s="1">
        <v>9</v>
      </c>
      <c r="O6273" s="1" t="s">
        <v>3</v>
      </c>
      <c r="P6273" s="1" t="str">
        <f>IF(Table1[[#This Row],[Churn]]="Yes","Lost Customer","Active Customer")</f>
        <v>Active Customer</v>
      </c>
      <c r="Q6273" s="3">
        <f>IF(Table1[[#This Row],[Tenure]]&lt;=12,"0-1 Year",)</f>
        <v>0</v>
      </c>
      <c r="R6273" s="3" t="str">
        <f>IF(Table1[[#This Row],[MonthlyCharges]]&lt;35,"low",IF(Table1[[#This Row],[MonthlyCharges]]&lt;70,"Medium","High"))</f>
        <v>Medium</v>
      </c>
    </row>
    <row r="6274" spans="1:18" x14ac:dyDescent="0.35">
      <c r="A6274" s="1" t="s">
        <v>6307</v>
      </c>
      <c r="B6274" s="1" t="s">
        <v>7</v>
      </c>
      <c r="C6274" s="1">
        <v>19</v>
      </c>
      <c r="D6274" s="1" t="s">
        <v>3</v>
      </c>
      <c r="E6274" s="1" t="s">
        <v>4</v>
      </c>
      <c r="F6274" s="1" t="s">
        <v>4</v>
      </c>
      <c r="G6274" s="1">
        <v>7</v>
      </c>
      <c r="H6274" s="1" t="s">
        <v>14</v>
      </c>
      <c r="I6274" s="1" t="s">
        <v>10</v>
      </c>
      <c r="J6274" s="1" t="s">
        <v>40</v>
      </c>
      <c r="K6274" s="1">
        <v>64.87</v>
      </c>
      <c r="L6274" s="1">
        <v>472.34</v>
      </c>
      <c r="M6274" s="1">
        <v>5</v>
      </c>
      <c r="N6274" s="1">
        <v>2</v>
      </c>
      <c r="O6274" s="1" t="s">
        <v>4</v>
      </c>
      <c r="P6274" s="1" t="str">
        <f>IF(Table1[[#This Row],[Churn]]="Yes","Lost Customer","Active Customer")</f>
        <v>Lost Customer</v>
      </c>
      <c r="Q6274" s="3" t="str">
        <f>IF(Table1[[#This Row],[Tenure]]&lt;=12,"0-1 Year",)</f>
        <v>0-1 Year</v>
      </c>
      <c r="R6274" s="3" t="str">
        <f>IF(Table1[[#This Row],[MonthlyCharges]]&lt;35,"low",IF(Table1[[#This Row],[MonthlyCharges]]&lt;70,"Medium","High"))</f>
        <v>Medium</v>
      </c>
    </row>
    <row r="6275" spans="1:18" x14ac:dyDescent="0.35">
      <c r="A6275" s="1" t="s">
        <v>6308</v>
      </c>
      <c r="B6275" s="1" t="s">
        <v>8</v>
      </c>
      <c r="C6275" s="1">
        <v>70</v>
      </c>
      <c r="D6275" s="1" t="s">
        <v>3</v>
      </c>
      <c r="E6275" s="1" t="s">
        <v>3</v>
      </c>
      <c r="F6275" s="1" t="s">
        <v>4</v>
      </c>
      <c r="G6275" s="1">
        <v>36</v>
      </c>
      <c r="H6275" s="1" t="s">
        <v>15</v>
      </c>
      <c r="I6275" s="1" t="s">
        <v>11</v>
      </c>
      <c r="J6275" s="1" t="s">
        <v>34</v>
      </c>
      <c r="K6275" s="1">
        <v>61.75</v>
      </c>
      <c r="L6275" s="1">
        <v>2236.91</v>
      </c>
      <c r="M6275" s="1">
        <v>5</v>
      </c>
      <c r="N6275" s="1">
        <v>1</v>
      </c>
      <c r="O6275" s="1" t="s">
        <v>3</v>
      </c>
      <c r="P6275" s="1" t="str">
        <f>IF(Table1[[#This Row],[Churn]]="Yes","Lost Customer","Active Customer")</f>
        <v>Active Customer</v>
      </c>
      <c r="Q6275" s="3">
        <f>IF(Table1[[#This Row],[Tenure]]&lt;=12,"0-1 Year",)</f>
        <v>0</v>
      </c>
      <c r="R6275" s="3" t="str">
        <f>IF(Table1[[#This Row],[MonthlyCharges]]&lt;35,"low",IF(Table1[[#This Row],[MonthlyCharges]]&lt;70,"Medium","High"))</f>
        <v>Medium</v>
      </c>
    </row>
    <row r="6276" spans="1:18" x14ac:dyDescent="0.35">
      <c r="A6276" s="1" t="s">
        <v>6309</v>
      </c>
      <c r="B6276" s="1" t="s">
        <v>7</v>
      </c>
      <c r="C6276" s="1">
        <v>65</v>
      </c>
      <c r="D6276" s="1" t="s">
        <v>4</v>
      </c>
      <c r="E6276" s="1" t="s">
        <v>3</v>
      </c>
      <c r="F6276" s="1" t="s">
        <v>3</v>
      </c>
      <c r="G6276" s="1">
        <v>28</v>
      </c>
      <c r="H6276" s="1" t="s">
        <v>16</v>
      </c>
      <c r="I6276" s="1" t="s">
        <v>11</v>
      </c>
      <c r="J6276" s="1" t="s">
        <v>40</v>
      </c>
      <c r="K6276" s="1">
        <v>118.25</v>
      </c>
      <c r="L6276" s="1">
        <v>3297.75</v>
      </c>
      <c r="M6276" s="1">
        <v>0</v>
      </c>
      <c r="N6276" s="1">
        <v>9</v>
      </c>
      <c r="O6276" s="1" t="s">
        <v>3</v>
      </c>
      <c r="P6276" s="1" t="str">
        <f>IF(Table1[[#This Row],[Churn]]="Yes","Lost Customer","Active Customer")</f>
        <v>Active Customer</v>
      </c>
      <c r="Q6276" s="3">
        <f>IF(Table1[[#This Row],[Tenure]]&lt;=12,"0-1 Year",)</f>
        <v>0</v>
      </c>
      <c r="R6276" s="3" t="str">
        <f>IF(Table1[[#This Row],[MonthlyCharges]]&lt;35,"low",IF(Table1[[#This Row],[MonthlyCharges]]&lt;70,"Medium","High"))</f>
        <v>High</v>
      </c>
    </row>
    <row r="6277" spans="1:18" x14ac:dyDescent="0.35">
      <c r="A6277" s="1" t="s">
        <v>6310</v>
      </c>
      <c r="B6277" s="1" t="s">
        <v>8</v>
      </c>
      <c r="C6277" s="1">
        <v>70</v>
      </c>
      <c r="D6277" s="1" t="s">
        <v>4</v>
      </c>
      <c r="E6277" s="1" t="s">
        <v>3</v>
      </c>
      <c r="F6277" s="1" t="s">
        <v>3</v>
      </c>
      <c r="G6277" s="1">
        <v>55</v>
      </c>
      <c r="H6277" s="1" t="s">
        <v>14</v>
      </c>
      <c r="I6277" s="1" t="s">
        <v>10</v>
      </c>
      <c r="J6277" s="1" t="s">
        <v>34</v>
      </c>
      <c r="K6277" s="1">
        <v>27.8</v>
      </c>
      <c r="L6277" s="1">
        <v>1533.74</v>
      </c>
      <c r="M6277" s="1">
        <v>5</v>
      </c>
      <c r="N6277" s="1">
        <v>7</v>
      </c>
      <c r="O6277" s="1" t="s">
        <v>3</v>
      </c>
      <c r="P6277" s="1" t="str">
        <f>IF(Table1[[#This Row],[Churn]]="Yes","Lost Customer","Active Customer")</f>
        <v>Active Customer</v>
      </c>
      <c r="Q6277" s="3">
        <f>IF(Table1[[#This Row],[Tenure]]&lt;=12,"0-1 Year",)</f>
        <v>0</v>
      </c>
      <c r="R6277" s="3" t="str">
        <f>IF(Table1[[#This Row],[MonthlyCharges]]&lt;35,"low",IF(Table1[[#This Row],[MonthlyCharges]]&lt;70,"Medium","High"))</f>
        <v>low</v>
      </c>
    </row>
    <row r="6278" spans="1:18" x14ac:dyDescent="0.35">
      <c r="A6278" s="1" t="s">
        <v>6311</v>
      </c>
      <c r="B6278" s="1" t="s">
        <v>7</v>
      </c>
      <c r="C6278" s="1">
        <v>42</v>
      </c>
      <c r="D6278" s="1" t="s">
        <v>3</v>
      </c>
      <c r="E6278" s="1" t="s">
        <v>4</v>
      </c>
      <c r="F6278" s="1" t="s">
        <v>3</v>
      </c>
      <c r="G6278" s="1">
        <v>39</v>
      </c>
      <c r="H6278" s="1" t="s">
        <v>14</v>
      </c>
      <c r="I6278" s="1" t="s">
        <v>11</v>
      </c>
      <c r="J6278" s="1" t="s">
        <v>40</v>
      </c>
      <c r="K6278" s="1">
        <v>64.56</v>
      </c>
      <c r="L6278" s="1">
        <v>2513.8000000000002</v>
      </c>
      <c r="M6278" s="1">
        <v>8</v>
      </c>
      <c r="N6278" s="1">
        <v>3</v>
      </c>
      <c r="O6278" s="1" t="s">
        <v>4</v>
      </c>
      <c r="P6278" s="1" t="str">
        <f>IF(Table1[[#This Row],[Churn]]="Yes","Lost Customer","Active Customer")</f>
        <v>Lost Customer</v>
      </c>
      <c r="Q6278" s="3">
        <f>IF(Table1[[#This Row],[Tenure]]&lt;=12,"0-1 Year",)</f>
        <v>0</v>
      </c>
      <c r="R6278" s="3" t="str">
        <f>IF(Table1[[#This Row],[MonthlyCharges]]&lt;35,"low",IF(Table1[[#This Row],[MonthlyCharges]]&lt;70,"Medium","High"))</f>
        <v>Medium</v>
      </c>
    </row>
    <row r="6279" spans="1:18" x14ac:dyDescent="0.35">
      <c r="A6279" s="1" t="s">
        <v>6312</v>
      </c>
      <c r="B6279" s="1" t="s">
        <v>7</v>
      </c>
      <c r="C6279" s="1">
        <v>34</v>
      </c>
      <c r="D6279" s="1" t="s">
        <v>3</v>
      </c>
      <c r="E6279" s="1" t="s">
        <v>3</v>
      </c>
      <c r="F6279" s="1" t="s">
        <v>3</v>
      </c>
      <c r="G6279" s="1">
        <v>9</v>
      </c>
      <c r="H6279" s="1" t="s">
        <v>16</v>
      </c>
      <c r="I6279" s="1" t="s">
        <v>10</v>
      </c>
      <c r="J6279" s="1" t="s">
        <v>40</v>
      </c>
      <c r="K6279" s="1">
        <v>88.06</v>
      </c>
      <c r="L6279" s="1">
        <v>803.58</v>
      </c>
      <c r="M6279" s="1">
        <v>8</v>
      </c>
      <c r="N6279" s="1">
        <v>3</v>
      </c>
      <c r="O6279" s="1" t="s">
        <v>4</v>
      </c>
      <c r="P6279" s="1" t="str">
        <f>IF(Table1[[#This Row],[Churn]]="Yes","Lost Customer","Active Customer")</f>
        <v>Lost Customer</v>
      </c>
      <c r="Q6279" s="3" t="str">
        <f>IF(Table1[[#This Row],[Tenure]]&lt;=12,"0-1 Year",)</f>
        <v>0-1 Year</v>
      </c>
      <c r="R6279" s="3" t="str">
        <f>IF(Table1[[#This Row],[MonthlyCharges]]&lt;35,"low",IF(Table1[[#This Row],[MonthlyCharges]]&lt;70,"Medium","High"))</f>
        <v>High</v>
      </c>
    </row>
    <row r="6280" spans="1:18" x14ac:dyDescent="0.35">
      <c r="A6280" s="1" t="s">
        <v>6313</v>
      </c>
      <c r="B6280" s="1" t="s">
        <v>8</v>
      </c>
      <c r="C6280" s="1">
        <v>53</v>
      </c>
      <c r="D6280" s="1" t="s">
        <v>3</v>
      </c>
      <c r="E6280" s="1" t="s">
        <v>4</v>
      </c>
      <c r="F6280" s="1" t="s">
        <v>4</v>
      </c>
      <c r="G6280" s="1">
        <v>19</v>
      </c>
      <c r="H6280" s="1" t="s">
        <v>16</v>
      </c>
      <c r="I6280" s="1" t="s">
        <v>10</v>
      </c>
      <c r="J6280" s="1" t="s">
        <v>34</v>
      </c>
      <c r="K6280" s="1">
        <v>30.96</v>
      </c>
      <c r="L6280" s="1">
        <v>576.37</v>
      </c>
      <c r="M6280" s="1">
        <v>5</v>
      </c>
      <c r="N6280" s="1">
        <v>9</v>
      </c>
      <c r="O6280" s="1" t="s">
        <v>3</v>
      </c>
      <c r="P6280" s="1" t="str">
        <f>IF(Table1[[#This Row],[Churn]]="Yes","Lost Customer","Active Customer")</f>
        <v>Active Customer</v>
      </c>
      <c r="Q6280" s="3">
        <f>IF(Table1[[#This Row],[Tenure]]&lt;=12,"0-1 Year",)</f>
        <v>0</v>
      </c>
      <c r="R6280" s="3" t="str">
        <f>IF(Table1[[#This Row],[MonthlyCharges]]&lt;35,"low",IF(Table1[[#This Row],[MonthlyCharges]]&lt;70,"Medium","High"))</f>
        <v>low</v>
      </c>
    </row>
    <row r="6281" spans="1:18" x14ac:dyDescent="0.35">
      <c r="A6281" s="1" t="s">
        <v>6314</v>
      </c>
      <c r="B6281" s="1" t="s">
        <v>8</v>
      </c>
      <c r="C6281" s="1">
        <v>58</v>
      </c>
      <c r="D6281" s="1" t="s">
        <v>3</v>
      </c>
      <c r="E6281" s="1" t="s">
        <v>4</v>
      </c>
      <c r="F6281" s="1" t="s">
        <v>4</v>
      </c>
      <c r="G6281" s="1">
        <v>71</v>
      </c>
      <c r="H6281" s="1" t="s">
        <v>14</v>
      </c>
      <c r="I6281" s="1" t="s">
        <v>10</v>
      </c>
      <c r="J6281" s="1" t="s">
        <v>32</v>
      </c>
      <c r="K6281" s="1">
        <v>95.19</v>
      </c>
      <c r="L6281" s="1">
        <v>6765.29</v>
      </c>
      <c r="M6281" s="1">
        <v>1</v>
      </c>
      <c r="N6281" s="1">
        <v>3</v>
      </c>
      <c r="O6281" s="1" t="s">
        <v>3</v>
      </c>
      <c r="P6281" s="1" t="str">
        <f>IF(Table1[[#This Row],[Churn]]="Yes","Lost Customer","Active Customer")</f>
        <v>Active Customer</v>
      </c>
      <c r="Q6281" s="3">
        <f>IF(Table1[[#This Row],[Tenure]]&lt;=12,"0-1 Year",)</f>
        <v>0</v>
      </c>
      <c r="R6281" s="3" t="str">
        <f>IF(Table1[[#This Row],[MonthlyCharges]]&lt;35,"low",IF(Table1[[#This Row],[MonthlyCharges]]&lt;70,"Medium","High"))</f>
        <v>High</v>
      </c>
    </row>
    <row r="6282" spans="1:18" x14ac:dyDescent="0.35">
      <c r="A6282" s="1" t="s">
        <v>6315</v>
      </c>
      <c r="B6282" s="1" t="s">
        <v>7</v>
      </c>
      <c r="C6282" s="1">
        <v>26</v>
      </c>
      <c r="D6282" s="1" t="s">
        <v>3</v>
      </c>
      <c r="E6282" s="1" t="s">
        <v>3</v>
      </c>
      <c r="F6282" s="1" t="s">
        <v>4</v>
      </c>
      <c r="G6282" s="1">
        <v>16</v>
      </c>
      <c r="H6282" s="1" t="s">
        <v>14</v>
      </c>
      <c r="I6282" s="1" t="s">
        <v>12</v>
      </c>
      <c r="J6282" s="1" t="s">
        <v>34</v>
      </c>
      <c r="K6282" s="1">
        <v>0</v>
      </c>
      <c r="L6282" s="1">
        <v>2.94</v>
      </c>
      <c r="M6282" s="1">
        <v>5</v>
      </c>
      <c r="N6282" s="1">
        <v>5</v>
      </c>
      <c r="O6282" s="1" t="s">
        <v>4</v>
      </c>
      <c r="P6282" s="1" t="str">
        <f>IF(Table1[[#This Row],[Churn]]="Yes","Lost Customer","Active Customer")</f>
        <v>Lost Customer</v>
      </c>
      <c r="Q6282" s="3">
        <f>IF(Table1[[#This Row],[Tenure]]&lt;=12,"0-1 Year",)</f>
        <v>0</v>
      </c>
      <c r="R6282" s="3" t="str">
        <f>IF(Table1[[#This Row],[MonthlyCharges]]&lt;35,"low",IF(Table1[[#This Row],[MonthlyCharges]]&lt;70,"Medium","High"))</f>
        <v>low</v>
      </c>
    </row>
    <row r="6283" spans="1:18" x14ac:dyDescent="0.35">
      <c r="A6283" s="1" t="s">
        <v>6316</v>
      </c>
      <c r="B6283" s="1" t="s">
        <v>8</v>
      </c>
      <c r="C6283" s="1">
        <v>65</v>
      </c>
      <c r="D6283" s="1" t="s">
        <v>3</v>
      </c>
      <c r="E6283" s="1" t="s">
        <v>3</v>
      </c>
      <c r="F6283" s="1" t="s">
        <v>4</v>
      </c>
      <c r="G6283" s="1">
        <v>23</v>
      </c>
      <c r="H6283" s="1" t="s">
        <v>15</v>
      </c>
      <c r="I6283" s="1" t="s">
        <v>11</v>
      </c>
      <c r="J6283" s="1" t="s">
        <v>34</v>
      </c>
      <c r="K6283" s="1">
        <v>29.65</v>
      </c>
      <c r="L6283" s="1">
        <v>676.53</v>
      </c>
      <c r="M6283" s="1">
        <v>7</v>
      </c>
      <c r="N6283" s="1">
        <v>9</v>
      </c>
      <c r="O6283" s="1" t="s">
        <v>3</v>
      </c>
      <c r="P6283" s="1" t="str">
        <f>IF(Table1[[#This Row],[Churn]]="Yes","Lost Customer","Active Customer")</f>
        <v>Active Customer</v>
      </c>
      <c r="Q6283" s="3">
        <f>IF(Table1[[#This Row],[Tenure]]&lt;=12,"0-1 Year",)</f>
        <v>0</v>
      </c>
      <c r="R6283" s="3" t="str">
        <f>IF(Table1[[#This Row],[MonthlyCharges]]&lt;35,"low",IF(Table1[[#This Row],[MonthlyCharges]]&lt;70,"Medium","High"))</f>
        <v>low</v>
      </c>
    </row>
    <row r="6284" spans="1:18" x14ac:dyDescent="0.35">
      <c r="A6284" s="1" t="s">
        <v>6317</v>
      </c>
      <c r="B6284" s="1" t="s">
        <v>8</v>
      </c>
      <c r="C6284" s="1">
        <v>39</v>
      </c>
      <c r="D6284" s="1" t="s">
        <v>3</v>
      </c>
      <c r="E6284" s="1" t="s">
        <v>4</v>
      </c>
      <c r="F6284" s="1" t="s">
        <v>4</v>
      </c>
      <c r="G6284" s="1">
        <v>32</v>
      </c>
      <c r="H6284" s="1" t="s">
        <v>16</v>
      </c>
      <c r="I6284" s="1" t="s">
        <v>10</v>
      </c>
      <c r="J6284" s="1" t="s">
        <v>44</v>
      </c>
      <c r="K6284" s="1">
        <v>85.1</v>
      </c>
      <c r="L6284" s="1">
        <v>2730.87</v>
      </c>
      <c r="M6284" s="1">
        <v>6</v>
      </c>
      <c r="N6284" s="1">
        <v>1</v>
      </c>
      <c r="O6284" s="1" t="s">
        <v>4</v>
      </c>
      <c r="P6284" s="1" t="str">
        <f>IF(Table1[[#This Row],[Churn]]="Yes","Lost Customer","Active Customer")</f>
        <v>Lost Customer</v>
      </c>
      <c r="Q6284" s="3">
        <f>IF(Table1[[#This Row],[Tenure]]&lt;=12,"0-1 Year",)</f>
        <v>0</v>
      </c>
      <c r="R6284" s="3" t="str">
        <f>IF(Table1[[#This Row],[MonthlyCharges]]&lt;35,"low",IF(Table1[[#This Row],[MonthlyCharges]]&lt;70,"Medium","High"))</f>
        <v>High</v>
      </c>
    </row>
    <row r="6285" spans="1:18" x14ac:dyDescent="0.35">
      <c r="A6285" s="1" t="s">
        <v>6318</v>
      </c>
      <c r="B6285" s="1" t="s">
        <v>8</v>
      </c>
      <c r="C6285" s="1">
        <v>44</v>
      </c>
      <c r="D6285" s="1" t="s">
        <v>3</v>
      </c>
      <c r="E6285" s="1" t="s">
        <v>4</v>
      </c>
      <c r="F6285" s="1" t="s">
        <v>3</v>
      </c>
      <c r="G6285" s="1">
        <v>32</v>
      </c>
      <c r="H6285" s="1" t="s">
        <v>14</v>
      </c>
      <c r="I6285" s="1" t="s">
        <v>11</v>
      </c>
      <c r="J6285" s="1" t="s">
        <v>40</v>
      </c>
      <c r="K6285" s="1">
        <v>86.48</v>
      </c>
      <c r="L6285" s="1">
        <v>2779.65</v>
      </c>
      <c r="M6285" s="1">
        <v>2</v>
      </c>
      <c r="N6285" s="1">
        <v>2</v>
      </c>
      <c r="O6285" s="1" t="s">
        <v>3</v>
      </c>
      <c r="P6285" s="1" t="str">
        <f>IF(Table1[[#This Row],[Churn]]="Yes","Lost Customer","Active Customer")</f>
        <v>Active Customer</v>
      </c>
      <c r="Q6285" s="3">
        <f>IF(Table1[[#This Row],[Tenure]]&lt;=12,"0-1 Year",)</f>
        <v>0</v>
      </c>
      <c r="R6285" s="3" t="str">
        <f>IF(Table1[[#This Row],[MonthlyCharges]]&lt;35,"low",IF(Table1[[#This Row],[MonthlyCharges]]&lt;70,"Medium","High"))</f>
        <v>High</v>
      </c>
    </row>
    <row r="6286" spans="1:18" x14ac:dyDescent="0.35">
      <c r="A6286" s="1" t="s">
        <v>6319</v>
      </c>
      <c r="B6286" s="1" t="s">
        <v>8</v>
      </c>
      <c r="C6286" s="1">
        <v>20</v>
      </c>
      <c r="D6286" s="1" t="s">
        <v>3</v>
      </c>
      <c r="E6286" s="1" t="s">
        <v>4</v>
      </c>
      <c r="F6286" s="1" t="s">
        <v>4</v>
      </c>
      <c r="G6286" s="1">
        <v>42</v>
      </c>
      <c r="H6286" s="1" t="s">
        <v>14</v>
      </c>
      <c r="I6286" s="1" t="s">
        <v>10</v>
      </c>
      <c r="J6286" s="1" t="s">
        <v>44</v>
      </c>
      <c r="K6286" s="1">
        <v>83.54</v>
      </c>
      <c r="L6286" s="1">
        <v>3523.6</v>
      </c>
      <c r="M6286" s="1">
        <v>1</v>
      </c>
      <c r="N6286" s="1">
        <v>9</v>
      </c>
      <c r="O6286" s="1" t="s">
        <v>3</v>
      </c>
      <c r="P6286" s="1" t="str">
        <f>IF(Table1[[#This Row],[Churn]]="Yes","Lost Customer","Active Customer")</f>
        <v>Active Customer</v>
      </c>
      <c r="Q6286" s="3">
        <f>IF(Table1[[#This Row],[Tenure]]&lt;=12,"0-1 Year",)</f>
        <v>0</v>
      </c>
      <c r="R6286" s="3" t="str">
        <f>IF(Table1[[#This Row],[MonthlyCharges]]&lt;35,"low",IF(Table1[[#This Row],[MonthlyCharges]]&lt;70,"Medium","High"))</f>
        <v>High</v>
      </c>
    </row>
    <row r="6287" spans="1:18" x14ac:dyDescent="0.35">
      <c r="A6287" s="1" t="s">
        <v>6320</v>
      </c>
      <c r="B6287" s="1" t="s">
        <v>7</v>
      </c>
      <c r="C6287" s="1">
        <v>22</v>
      </c>
      <c r="D6287" s="1" t="s">
        <v>3</v>
      </c>
      <c r="E6287" s="1" t="s">
        <v>3</v>
      </c>
      <c r="F6287" s="1" t="s">
        <v>4</v>
      </c>
      <c r="G6287" s="1">
        <v>18</v>
      </c>
      <c r="H6287" s="1" t="s">
        <v>15</v>
      </c>
      <c r="I6287" s="1" t="s">
        <v>10</v>
      </c>
      <c r="J6287" s="1" t="s">
        <v>32</v>
      </c>
      <c r="K6287" s="1">
        <v>73.92</v>
      </c>
      <c r="L6287" s="1">
        <v>1334.55</v>
      </c>
      <c r="M6287" s="1">
        <v>7</v>
      </c>
      <c r="N6287" s="1">
        <v>7</v>
      </c>
      <c r="O6287" s="1" t="s">
        <v>3</v>
      </c>
      <c r="P6287" s="1" t="str">
        <f>IF(Table1[[#This Row],[Churn]]="Yes","Lost Customer","Active Customer")</f>
        <v>Active Customer</v>
      </c>
      <c r="Q6287" s="3">
        <f>IF(Table1[[#This Row],[Tenure]]&lt;=12,"0-1 Year",)</f>
        <v>0</v>
      </c>
      <c r="R6287" s="3" t="str">
        <f>IF(Table1[[#This Row],[MonthlyCharges]]&lt;35,"low",IF(Table1[[#This Row],[MonthlyCharges]]&lt;70,"Medium","High"))</f>
        <v>High</v>
      </c>
    </row>
    <row r="6288" spans="1:18" x14ac:dyDescent="0.35">
      <c r="A6288" s="1" t="s">
        <v>6321</v>
      </c>
      <c r="B6288" s="1" t="s">
        <v>8</v>
      </c>
      <c r="C6288" s="1">
        <v>40</v>
      </c>
      <c r="D6288" s="1" t="s">
        <v>3</v>
      </c>
      <c r="E6288" s="1" t="s">
        <v>4</v>
      </c>
      <c r="F6288" s="1" t="s">
        <v>3</v>
      </c>
      <c r="G6288" s="1">
        <v>67</v>
      </c>
      <c r="H6288" s="1" t="s">
        <v>14</v>
      </c>
      <c r="I6288" s="1" t="s">
        <v>11</v>
      </c>
      <c r="J6288" s="1" t="s">
        <v>34</v>
      </c>
      <c r="K6288" s="1">
        <v>107.19</v>
      </c>
      <c r="L6288" s="1">
        <v>7190.34</v>
      </c>
      <c r="M6288" s="1">
        <v>6</v>
      </c>
      <c r="N6288" s="1">
        <v>4</v>
      </c>
      <c r="O6288" s="1" t="s">
        <v>4</v>
      </c>
      <c r="P6288" s="1" t="str">
        <f>IF(Table1[[#This Row],[Churn]]="Yes","Lost Customer","Active Customer")</f>
        <v>Lost Customer</v>
      </c>
      <c r="Q6288" s="3">
        <f>IF(Table1[[#This Row],[Tenure]]&lt;=12,"0-1 Year",)</f>
        <v>0</v>
      </c>
      <c r="R6288" s="3" t="str">
        <f>IF(Table1[[#This Row],[MonthlyCharges]]&lt;35,"low",IF(Table1[[#This Row],[MonthlyCharges]]&lt;70,"Medium","High"))</f>
        <v>High</v>
      </c>
    </row>
    <row r="6289" spans="1:18" x14ac:dyDescent="0.35">
      <c r="A6289" s="1" t="s">
        <v>6322</v>
      </c>
      <c r="B6289" s="1" t="s">
        <v>7</v>
      </c>
      <c r="C6289" s="1">
        <v>21</v>
      </c>
      <c r="D6289" s="1" t="s">
        <v>3</v>
      </c>
      <c r="E6289" s="1" t="s">
        <v>4</v>
      </c>
      <c r="F6289" s="1" t="s">
        <v>3</v>
      </c>
      <c r="G6289" s="1">
        <v>69</v>
      </c>
      <c r="H6289" s="1" t="s">
        <v>14</v>
      </c>
      <c r="I6289" s="1" t="s">
        <v>10</v>
      </c>
      <c r="J6289" s="1" t="s">
        <v>40</v>
      </c>
      <c r="K6289" s="1">
        <v>56.42</v>
      </c>
      <c r="L6289" s="1">
        <v>3909.74</v>
      </c>
      <c r="M6289" s="1">
        <v>0</v>
      </c>
      <c r="N6289" s="1">
        <v>7</v>
      </c>
      <c r="O6289" s="1" t="s">
        <v>3</v>
      </c>
      <c r="P6289" s="1" t="str">
        <f>IF(Table1[[#This Row],[Churn]]="Yes","Lost Customer","Active Customer")</f>
        <v>Active Customer</v>
      </c>
      <c r="Q6289" s="3">
        <f>IF(Table1[[#This Row],[Tenure]]&lt;=12,"0-1 Year",)</f>
        <v>0</v>
      </c>
      <c r="R6289" s="3" t="str">
        <f>IF(Table1[[#This Row],[MonthlyCharges]]&lt;35,"low",IF(Table1[[#This Row],[MonthlyCharges]]&lt;70,"Medium","High"))</f>
        <v>Medium</v>
      </c>
    </row>
    <row r="6290" spans="1:18" x14ac:dyDescent="0.35">
      <c r="A6290" s="1" t="s">
        <v>6323</v>
      </c>
      <c r="B6290" s="1" t="s">
        <v>8</v>
      </c>
      <c r="C6290" s="1">
        <v>49</v>
      </c>
      <c r="D6290" s="1" t="s">
        <v>3</v>
      </c>
      <c r="E6290" s="1" t="s">
        <v>4</v>
      </c>
      <c r="F6290" s="1" t="s">
        <v>3</v>
      </c>
      <c r="G6290" s="1">
        <v>59</v>
      </c>
      <c r="H6290" s="1" t="s">
        <v>15</v>
      </c>
      <c r="I6290" s="1" t="s">
        <v>10</v>
      </c>
      <c r="J6290" s="1" t="s">
        <v>40</v>
      </c>
      <c r="K6290" s="1">
        <v>91.33</v>
      </c>
      <c r="L6290" s="1">
        <v>5392.19</v>
      </c>
      <c r="M6290" s="1">
        <v>2</v>
      </c>
      <c r="N6290" s="1">
        <v>9</v>
      </c>
      <c r="O6290" s="1" t="s">
        <v>3</v>
      </c>
      <c r="P6290" s="1" t="str">
        <f>IF(Table1[[#This Row],[Churn]]="Yes","Lost Customer","Active Customer")</f>
        <v>Active Customer</v>
      </c>
      <c r="Q6290" s="3">
        <f>IF(Table1[[#This Row],[Tenure]]&lt;=12,"0-1 Year",)</f>
        <v>0</v>
      </c>
      <c r="R6290" s="3" t="str">
        <f>IF(Table1[[#This Row],[MonthlyCharges]]&lt;35,"low",IF(Table1[[#This Row],[MonthlyCharges]]&lt;70,"Medium","High"))</f>
        <v>High</v>
      </c>
    </row>
    <row r="6291" spans="1:18" x14ac:dyDescent="0.35">
      <c r="A6291" s="1" t="s">
        <v>6324</v>
      </c>
      <c r="B6291" s="1" t="s">
        <v>7</v>
      </c>
      <c r="C6291" s="1">
        <v>73</v>
      </c>
      <c r="D6291" s="1" t="s">
        <v>4</v>
      </c>
      <c r="E6291" s="1" t="s">
        <v>4</v>
      </c>
      <c r="F6291" s="1" t="s">
        <v>4</v>
      </c>
      <c r="G6291" s="1">
        <v>9</v>
      </c>
      <c r="H6291" s="1" t="s">
        <v>16</v>
      </c>
      <c r="I6291" s="1" t="s">
        <v>10</v>
      </c>
      <c r="J6291" s="1" t="s">
        <v>34</v>
      </c>
      <c r="K6291" s="1">
        <v>39.590000000000003</v>
      </c>
      <c r="L6291" s="1">
        <v>338.87</v>
      </c>
      <c r="M6291" s="1">
        <v>1</v>
      </c>
      <c r="N6291" s="1">
        <v>2</v>
      </c>
      <c r="O6291" s="1" t="s">
        <v>3</v>
      </c>
      <c r="P6291" s="1" t="str">
        <f>IF(Table1[[#This Row],[Churn]]="Yes","Lost Customer","Active Customer")</f>
        <v>Active Customer</v>
      </c>
      <c r="Q6291" s="3" t="str">
        <f>IF(Table1[[#This Row],[Tenure]]&lt;=12,"0-1 Year",)</f>
        <v>0-1 Year</v>
      </c>
      <c r="R6291" s="3" t="str">
        <f>IF(Table1[[#This Row],[MonthlyCharges]]&lt;35,"low",IF(Table1[[#This Row],[MonthlyCharges]]&lt;70,"Medium","High"))</f>
        <v>Medium</v>
      </c>
    </row>
    <row r="6292" spans="1:18" x14ac:dyDescent="0.35">
      <c r="A6292" s="1" t="s">
        <v>6325</v>
      </c>
      <c r="B6292" s="1" t="s">
        <v>8</v>
      </c>
      <c r="C6292" s="1">
        <v>29</v>
      </c>
      <c r="D6292" s="1" t="s">
        <v>3</v>
      </c>
      <c r="E6292" s="1" t="s">
        <v>4</v>
      </c>
      <c r="F6292" s="1" t="s">
        <v>3</v>
      </c>
      <c r="G6292" s="1">
        <v>44</v>
      </c>
      <c r="H6292" s="1" t="s">
        <v>14</v>
      </c>
      <c r="I6292" s="1" t="s">
        <v>10</v>
      </c>
      <c r="J6292" s="1" t="s">
        <v>44</v>
      </c>
      <c r="K6292" s="1">
        <v>60.18</v>
      </c>
      <c r="L6292" s="1">
        <v>2639.53</v>
      </c>
      <c r="M6292" s="1">
        <v>8</v>
      </c>
      <c r="N6292" s="1">
        <v>8</v>
      </c>
      <c r="O6292" s="1" t="s">
        <v>3</v>
      </c>
      <c r="P6292" s="1" t="str">
        <f>IF(Table1[[#This Row],[Churn]]="Yes","Lost Customer","Active Customer")</f>
        <v>Active Customer</v>
      </c>
      <c r="Q6292" s="3">
        <f>IF(Table1[[#This Row],[Tenure]]&lt;=12,"0-1 Year",)</f>
        <v>0</v>
      </c>
      <c r="R6292" s="3" t="str">
        <f>IF(Table1[[#This Row],[MonthlyCharges]]&lt;35,"low",IF(Table1[[#This Row],[MonthlyCharges]]&lt;70,"Medium","High"))</f>
        <v>Medium</v>
      </c>
    </row>
    <row r="6293" spans="1:18" x14ac:dyDescent="0.35">
      <c r="A6293" s="1" t="s">
        <v>6326</v>
      </c>
      <c r="B6293" s="1" t="s">
        <v>8</v>
      </c>
      <c r="C6293" s="1">
        <v>72</v>
      </c>
      <c r="D6293" s="1" t="s">
        <v>4</v>
      </c>
      <c r="E6293" s="1" t="s">
        <v>4</v>
      </c>
      <c r="F6293" s="1" t="s">
        <v>4</v>
      </c>
      <c r="G6293" s="1">
        <v>7</v>
      </c>
      <c r="H6293" s="1" t="s">
        <v>16</v>
      </c>
      <c r="I6293" s="1" t="s">
        <v>11</v>
      </c>
      <c r="J6293" s="1" t="s">
        <v>34</v>
      </c>
      <c r="K6293" s="1">
        <v>35.31</v>
      </c>
      <c r="L6293" s="1">
        <v>265.93</v>
      </c>
      <c r="M6293" s="1">
        <v>0</v>
      </c>
      <c r="N6293" s="1">
        <v>7</v>
      </c>
      <c r="O6293" s="1" t="s">
        <v>3</v>
      </c>
      <c r="P6293" s="1" t="str">
        <f>IF(Table1[[#This Row],[Churn]]="Yes","Lost Customer","Active Customer")</f>
        <v>Active Customer</v>
      </c>
      <c r="Q6293" s="3" t="str">
        <f>IF(Table1[[#This Row],[Tenure]]&lt;=12,"0-1 Year",)</f>
        <v>0-1 Year</v>
      </c>
      <c r="R6293" s="3" t="str">
        <f>IF(Table1[[#This Row],[MonthlyCharges]]&lt;35,"low",IF(Table1[[#This Row],[MonthlyCharges]]&lt;70,"Medium","High"))</f>
        <v>Medium</v>
      </c>
    </row>
    <row r="6294" spans="1:18" x14ac:dyDescent="0.35">
      <c r="A6294" s="1" t="s">
        <v>6327</v>
      </c>
      <c r="B6294" s="1" t="s">
        <v>8</v>
      </c>
      <c r="C6294" s="1">
        <v>66</v>
      </c>
      <c r="D6294" s="1" t="s">
        <v>4</v>
      </c>
      <c r="E6294" s="1" t="s">
        <v>4</v>
      </c>
      <c r="F6294" s="1" t="s">
        <v>3</v>
      </c>
      <c r="G6294" s="1">
        <v>10</v>
      </c>
      <c r="H6294" s="1" t="s">
        <v>14</v>
      </c>
      <c r="I6294" s="1" t="s">
        <v>10</v>
      </c>
      <c r="J6294" s="1" t="s">
        <v>34</v>
      </c>
      <c r="K6294" s="1">
        <v>119.19</v>
      </c>
      <c r="L6294" s="1">
        <v>1186.3499999999999</v>
      </c>
      <c r="M6294" s="1">
        <v>4</v>
      </c>
      <c r="N6294" s="1">
        <v>2</v>
      </c>
      <c r="O6294" s="1" t="s">
        <v>4</v>
      </c>
      <c r="P6294" s="1" t="str">
        <f>IF(Table1[[#This Row],[Churn]]="Yes","Lost Customer","Active Customer")</f>
        <v>Lost Customer</v>
      </c>
      <c r="Q6294" s="3" t="str">
        <f>IF(Table1[[#This Row],[Tenure]]&lt;=12,"0-1 Year",)</f>
        <v>0-1 Year</v>
      </c>
      <c r="R6294" s="3" t="str">
        <f>IF(Table1[[#This Row],[MonthlyCharges]]&lt;35,"low",IF(Table1[[#This Row],[MonthlyCharges]]&lt;70,"Medium","High"))</f>
        <v>High</v>
      </c>
    </row>
    <row r="6295" spans="1:18" x14ac:dyDescent="0.35">
      <c r="A6295" s="1" t="s">
        <v>6328</v>
      </c>
      <c r="B6295" s="1" t="s">
        <v>7</v>
      </c>
      <c r="C6295" s="1">
        <v>44</v>
      </c>
      <c r="D6295" s="1" t="s">
        <v>3</v>
      </c>
      <c r="E6295" s="1" t="s">
        <v>3</v>
      </c>
      <c r="F6295" s="1" t="s">
        <v>3</v>
      </c>
      <c r="G6295" s="1">
        <v>2</v>
      </c>
      <c r="H6295" s="1" t="s">
        <v>14</v>
      </c>
      <c r="I6295" s="1" t="s">
        <v>11</v>
      </c>
      <c r="J6295" s="1" t="s">
        <v>44</v>
      </c>
      <c r="K6295" s="1">
        <v>32.369999999999997</v>
      </c>
      <c r="L6295" s="1">
        <v>75.53</v>
      </c>
      <c r="M6295" s="1">
        <v>1</v>
      </c>
      <c r="N6295" s="1">
        <v>4</v>
      </c>
      <c r="O6295" s="1" t="s">
        <v>4</v>
      </c>
      <c r="P6295" s="1" t="str">
        <f>IF(Table1[[#This Row],[Churn]]="Yes","Lost Customer","Active Customer")</f>
        <v>Lost Customer</v>
      </c>
      <c r="Q6295" s="3" t="str">
        <f>IF(Table1[[#This Row],[Tenure]]&lt;=12,"0-1 Year",)</f>
        <v>0-1 Year</v>
      </c>
      <c r="R6295" s="3" t="str">
        <f>IF(Table1[[#This Row],[MonthlyCharges]]&lt;35,"low",IF(Table1[[#This Row],[MonthlyCharges]]&lt;70,"Medium","High"))</f>
        <v>low</v>
      </c>
    </row>
    <row r="6296" spans="1:18" x14ac:dyDescent="0.35">
      <c r="A6296" s="1" t="s">
        <v>6329</v>
      </c>
      <c r="B6296" s="1" t="s">
        <v>8</v>
      </c>
      <c r="C6296" s="1">
        <v>20</v>
      </c>
      <c r="D6296" s="1" t="s">
        <v>3</v>
      </c>
      <c r="E6296" s="1" t="s">
        <v>4</v>
      </c>
      <c r="F6296" s="1" t="s">
        <v>4</v>
      </c>
      <c r="G6296" s="1">
        <v>42</v>
      </c>
      <c r="H6296" s="1" t="s">
        <v>16</v>
      </c>
      <c r="I6296" s="1" t="s">
        <v>11</v>
      </c>
      <c r="J6296" s="1" t="s">
        <v>40</v>
      </c>
      <c r="K6296" s="1">
        <v>110.15</v>
      </c>
      <c r="L6296" s="1">
        <v>4622.25</v>
      </c>
      <c r="M6296" s="1">
        <v>5</v>
      </c>
      <c r="N6296" s="1">
        <v>6</v>
      </c>
      <c r="O6296" s="1" t="s">
        <v>3</v>
      </c>
      <c r="P6296" s="1" t="str">
        <f>IF(Table1[[#This Row],[Churn]]="Yes","Lost Customer","Active Customer")</f>
        <v>Active Customer</v>
      </c>
      <c r="Q6296" s="3">
        <f>IF(Table1[[#This Row],[Tenure]]&lt;=12,"0-1 Year",)</f>
        <v>0</v>
      </c>
      <c r="R6296" s="3" t="str">
        <f>IF(Table1[[#This Row],[MonthlyCharges]]&lt;35,"low",IF(Table1[[#This Row],[MonthlyCharges]]&lt;70,"Medium","High"))</f>
        <v>High</v>
      </c>
    </row>
    <row r="6297" spans="1:18" x14ac:dyDescent="0.35">
      <c r="A6297" s="1" t="s">
        <v>6330</v>
      </c>
      <c r="B6297" s="1" t="s">
        <v>8</v>
      </c>
      <c r="C6297" s="1">
        <v>43</v>
      </c>
      <c r="D6297" s="1" t="s">
        <v>3</v>
      </c>
      <c r="E6297" s="1" t="s">
        <v>3</v>
      </c>
      <c r="F6297" s="1" t="s">
        <v>4</v>
      </c>
      <c r="G6297" s="1">
        <v>15</v>
      </c>
      <c r="H6297" s="1" t="s">
        <v>15</v>
      </c>
      <c r="I6297" s="1" t="s">
        <v>10</v>
      </c>
      <c r="J6297" s="1" t="s">
        <v>34</v>
      </c>
      <c r="K6297" s="1">
        <v>93.6</v>
      </c>
      <c r="L6297" s="1">
        <v>1402.83</v>
      </c>
      <c r="M6297" s="1">
        <v>5</v>
      </c>
      <c r="N6297" s="1">
        <v>10</v>
      </c>
      <c r="O6297" s="1" t="s">
        <v>3</v>
      </c>
      <c r="P6297" s="1" t="str">
        <f>IF(Table1[[#This Row],[Churn]]="Yes","Lost Customer","Active Customer")</f>
        <v>Active Customer</v>
      </c>
      <c r="Q6297" s="3">
        <f>IF(Table1[[#This Row],[Tenure]]&lt;=12,"0-1 Year",)</f>
        <v>0</v>
      </c>
      <c r="R6297" s="3" t="str">
        <f>IF(Table1[[#This Row],[MonthlyCharges]]&lt;35,"low",IF(Table1[[#This Row],[MonthlyCharges]]&lt;70,"Medium","High"))</f>
        <v>High</v>
      </c>
    </row>
    <row r="6298" spans="1:18" x14ac:dyDescent="0.35">
      <c r="A6298" s="1" t="s">
        <v>6331</v>
      </c>
      <c r="B6298" s="1" t="s">
        <v>7</v>
      </c>
      <c r="C6298" s="1">
        <v>21</v>
      </c>
      <c r="D6298" s="1" t="s">
        <v>3</v>
      </c>
      <c r="E6298" s="1" t="s">
        <v>3</v>
      </c>
      <c r="F6298" s="1" t="s">
        <v>4</v>
      </c>
      <c r="G6298" s="1">
        <v>9</v>
      </c>
      <c r="H6298" s="1" t="s">
        <v>14</v>
      </c>
      <c r="I6298" s="1" t="s">
        <v>12</v>
      </c>
      <c r="J6298" s="1" t="s">
        <v>44</v>
      </c>
      <c r="K6298" s="1">
        <v>0</v>
      </c>
      <c r="L6298" s="1">
        <v>-18.93</v>
      </c>
      <c r="M6298" s="1">
        <v>7</v>
      </c>
      <c r="N6298" s="1">
        <v>7</v>
      </c>
      <c r="O6298" s="1" t="s">
        <v>3</v>
      </c>
      <c r="P6298" s="1" t="str">
        <f>IF(Table1[[#This Row],[Churn]]="Yes","Lost Customer","Active Customer")</f>
        <v>Active Customer</v>
      </c>
      <c r="Q6298" s="3" t="str">
        <f>IF(Table1[[#This Row],[Tenure]]&lt;=12,"0-1 Year",)</f>
        <v>0-1 Year</v>
      </c>
      <c r="R6298" s="3" t="str">
        <f>IF(Table1[[#This Row],[MonthlyCharges]]&lt;35,"low",IF(Table1[[#This Row],[MonthlyCharges]]&lt;70,"Medium","High"))</f>
        <v>low</v>
      </c>
    </row>
    <row r="6299" spans="1:18" x14ac:dyDescent="0.35">
      <c r="A6299" s="1" t="s">
        <v>6332</v>
      </c>
      <c r="B6299" s="1" t="s">
        <v>8</v>
      </c>
      <c r="C6299" s="1">
        <v>52</v>
      </c>
      <c r="D6299" s="1" t="s">
        <v>3</v>
      </c>
      <c r="E6299" s="1" t="s">
        <v>3</v>
      </c>
      <c r="F6299" s="1" t="s">
        <v>3</v>
      </c>
      <c r="G6299" s="1">
        <v>45</v>
      </c>
      <c r="H6299" s="1" t="s">
        <v>14</v>
      </c>
      <c r="I6299" s="1" t="s">
        <v>10</v>
      </c>
      <c r="J6299" s="1" t="s">
        <v>34</v>
      </c>
      <c r="K6299" s="1">
        <v>29.19</v>
      </c>
      <c r="L6299" s="1">
        <v>1297.97</v>
      </c>
      <c r="M6299" s="1">
        <v>1</v>
      </c>
      <c r="N6299" s="1">
        <v>8</v>
      </c>
      <c r="O6299" s="1" t="s">
        <v>3</v>
      </c>
      <c r="P6299" s="1" t="str">
        <f>IF(Table1[[#This Row],[Churn]]="Yes","Lost Customer","Active Customer")</f>
        <v>Active Customer</v>
      </c>
      <c r="Q6299" s="3">
        <f>IF(Table1[[#This Row],[Tenure]]&lt;=12,"0-1 Year",)</f>
        <v>0</v>
      </c>
      <c r="R6299" s="3" t="str">
        <f>IF(Table1[[#This Row],[MonthlyCharges]]&lt;35,"low",IF(Table1[[#This Row],[MonthlyCharges]]&lt;70,"Medium","High"))</f>
        <v>low</v>
      </c>
    </row>
    <row r="6300" spans="1:18" x14ac:dyDescent="0.35">
      <c r="A6300" s="1" t="s">
        <v>6333</v>
      </c>
      <c r="B6300" s="1" t="s">
        <v>7</v>
      </c>
      <c r="C6300" s="1">
        <v>43</v>
      </c>
      <c r="D6300" s="1" t="s">
        <v>3</v>
      </c>
      <c r="E6300" s="1" t="s">
        <v>3</v>
      </c>
      <c r="F6300" s="1" t="s">
        <v>4</v>
      </c>
      <c r="G6300" s="1">
        <v>5</v>
      </c>
      <c r="H6300" s="1" t="s">
        <v>14</v>
      </c>
      <c r="I6300" s="1" t="s">
        <v>10</v>
      </c>
      <c r="J6300" s="1" t="s">
        <v>44</v>
      </c>
      <c r="K6300" s="1">
        <v>45.43</v>
      </c>
      <c r="L6300" s="1">
        <v>244.95</v>
      </c>
      <c r="M6300" s="1">
        <v>5</v>
      </c>
      <c r="N6300" s="1">
        <v>2</v>
      </c>
      <c r="O6300" s="1" t="s">
        <v>4</v>
      </c>
      <c r="P6300" s="1" t="str">
        <f>IF(Table1[[#This Row],[Churn]]="Yes","Lost Customer","Active Customer")</f>
        <v>Lost Customer</v>
      </c>
      <c r="Q6300" s="3" t="str">
        <f>IF(Table1[[#This Row],[Tenure]]&lt;=12,"0-1 Year",)</f>
        <v>0-1 Year</v>
      </c>
      <c r="R6300" s="3" t="str">
        <f>IF(Table1[[#This Row],[MonthlyCharges]]&lt;35,"low",IF(Table1[[#This Row],[MonthlyCharges]]&lt;70,"Medium","High"))</f>
        <v>Medium</v>
      </c>
    </row>
    <row r="6301" spans="1:18" x14ac:dyDescent="0.35">
      <c r="A6301" s="1" t="s">
        <v>6334</v>
      </c>
      <c r="B6301" s="1" t="s">
        <v>7</v>
      </c>
      <c r="C6301" s="1">
        <v>48</v>
      </c>
      <c r="D6301" s="1" t="s">
        <v>3</v>
      </c>
      <c r="E6301" s="1" t="s">
        <v>3</v>
      </c>
      <c r="F6301" s="1" t="s">
        <v>3</v>
      </c>
      <c r="G6301" s="1">
        <v>53</v>
      </c>
      <c r="H6301" s="1" t="s">
        <v>15</v>
      </c>
      <c r="I6301" s="1" t="s">
        <v>11</v>
      </c>
      <c r="J6301" s="1" t="s">
        <v>40</v>
      </c>
      <c r="K6301" s="1">
        <v>104.62</v>
      </c>
      <c r="L6301" s="1">
        <v>5528.38</v>
      </c>
      <c r="M6301" s="1">
        <v>6</v>
      </c>
      <c r="N6301" s="1">
        <v>10</v>
      </c>
      <c r="O6301" s="1" t="s">
        <v>3</v>
      </c>
      <c r="P6301" s="1" t="str">
        <f>IF(Table1[[#This Row],[Churn]]="Yes","Lost Customer","Active Customer")</f>
        <v>Active Customer</v>
      </c>
      <c r="Q6301" s="3">
        <f>IF(Table1[[#This Row],[Tenure]]&lt;=12,"0-1 Year",)</f>
        <v>0</v>
      </c>
      <c r="R6301" s="3" t="str">
        <f>IF(Table1[[#This Row],[MonthlyCharges]]&lt;35,"low",IF(Table1[[#This Row],[MonthlyCharges]]&lt;70,"Medium","High"))</f>
        <v>High</v>
      </c>
    </row>
    <row r="6302" spans="1:18" x14ac:dyDescent="0.35">
      <c r="A6302" s="1" t="s">
        <v>6335</v>
      </c>
      <c r="B6302" s="1" t="s">
        <v>8</v>
      </c>
      <c r="C6302" s="1">
        <v>65</v>
      </c>
      <c r="D6302" s="1" t="s">
        <v>4</v>
      </c>
      <c r="E6302" s="1" t="s">
        <v>3</v>
      </c>
      <c r="F6302" s="1" t="s">
        <v>4</v>
      </c>
      <c r="G6302" s="1">
        <v>33</v>
      </c>
      <c r="H6302" s="1" t="s">
        <v>14</v>
      </c>
      <c r="I6302" s="1" t="s">
        <v>12</v>
      </c>
      <c r="J6302" s="1" t="s">
        <v>44</v>
      </c>
      <c r="K6302" s="1">
        <v>0</v>
      </c>
      <c r="L6302" s="1">
        <v>-3.95</v>
      </c>
      <c r="M6302" s="1">
        <v>6</v>
      </c>
      <c r="N6302" s="1">
        <v>5</v>
      </c>
      <c r="O6302" s="1" t="s">
        <v>3</v>
      </c>
      <c r="P6302" s="1" t="str">
        <f>IF(Table1[[#This Row],[Churn]]="Yes","Lost Customer","Active Customer")</f>
        <v>Active Customer</v>
      </c>
      <c r="Q6302" s="3">
        <f>IF(Table1[[#This Row],[Tenure]]&lt;=12,"0-1 Year",)</f>
        <v>0</v>
      </c>
      <c r="R6302" s="3" t="str">
        <f>IF(Table1[[#This Row],[MonthlyCharges]]&lt;35,"low",IF(Table1[[#This Row],[MonthlyCharges]]&lt;70,"Medium","High"))</f>
        <v>low</v>
      </c>
    </row>
    <row r="6303" spans="1:18" x14ac:dyDescent="0.35">
      <c r="A6303" s="1" t="s">
        <v>6336</v>
      </c>
      <c r="B6303" s="1" t="s">
        <v>8</v>
      </c>
      <c r="C6303" s="1">
        <v>68</v>
      </c>
      <c r="D6303" s="1" t="s">
        <v>4</v>
      </c>
      <c r="E6303" s="1" t="s">
        <v>3</v>
      </c>
      <c r="F6303" s="1" t="s">
        <v>3</v>
      </c>
      <c r="G6303" s="1">
        <v>41</v>
      </c>
      <c r="H6303" s="1" t="s">
        <v>15</v>
      </c>
      <c r="I6303" s="1" t="s">
        <v>11</v>
      </c>
      <c r="J6303" s="1" t="s">
        <v>32</v>
      </c>
      <c r="K6303" s="1">
        <v>106.4</v>
      </c>
      <c r="L6303" s="1">
        <v>4381.54</v>
      </c>
      <c r="M6303" s="1">
        <v>3</v>
      </c>
      <c r="N6303" s="1">
        <v>3</v>
      </c>
      <c r="O6303" s="1" t="s">
        <v>3</v>
      </c>
      <c r="P6303" s="1" t="str">
        <f>IF(Table1[[#This Row],[Churn]]="Yes","Lost Customer","Active Customer")</f>
        <v>Active Customer</v>
      </c>
      <c r="Q6303" s="3">
        <f>IF(Table1[[#This Row],[Tenure]]&lt;=12,"0-1 Year",)</f>
        <v>0</v>
      </c>
      <c r="R6303" s="3" t="str">
        <f>IF(Table1[[#This Row],[MonthlyCharges]]&lt;35,"low",IF(Table1[[#This Row],[MonthlyCharges]]&lt;70,"Medium","High"))</f>
        <v>High</v>
      </c>
    </row>
    <row r="6304" spans="1:18" x14ac:dyDescent="0.35">
      <c r="A6304" s="1" t="s">
        <v>6337</v>
      </c>
      <c r="B6304" s="1" t="s">
        <v>8</v>
      </c>
      <c r="C6304" s="1">
        <v>35</v>
      </c>
      <c r="D6304" s="1" t="s">
        <v>3</v>
      </c>
      <c r="E6304" s="1" t="s">
        <v>4</v>
      </c>
      <c r="F6304" s="1" t="s">
        <v>4</v>
      </c>
      <c r="G6304" s="1">
        <v>55</v>
      </c>
      <c r="H6304" s="1" t="s">
        <v>14</v>
      </c>
      <c r="I6304" s="1" t="s">
        <v>11</v>
      </c>
      <c r="J6304" s="1" t="s">
        <v>34</v>
      </c>
      <c r="K6304" s="1">
        <v>102.96</v>
      </c>
      <c r="L6304" s="1">
        <v>5644.59</v>
      </c>
      <c r="M6304" s="1">
        <v>6</v>
      </c>
      <c r="N6304" s="1">
        <v>8</v>
      </c>
      <c r="O6304" s="1" t="s">
        <v>3</v>
      </c>
      <c r="P6304" s="1" t="str">
        <f>IF(Table1[[#This Row],[Churn]]="Yes","Lost Customer","Active Customer")</f>
        <v>Active Customer</v>
      </c>
      <c r="Q6304" s="3">
        <f>IF(Table1[[#This Row],[Tenure]]&lt;=12,"0-1 Year",)</f>
        <v>0</v>
      </c>
      <c r="R6304" s="3" t="str">
        <f>IF(Table1[[#This Row],[MonthlyCharges]]&lt;35,"low",IF(Table1[[#This Row],[MonthlyCharges]]&lt;70,"Medium","High"))</f>
        <v>High</v>
      </c>
    </row>
    <row r="6305" spans="1:18" x14ac:dyDescent="0.35">
      <c r="A6305" s="1" t="s">
        <v>6338</v>
      </c>
      <c r="B6305" s="1" t="s">
        <v>7</v>
      </c>
      <c r="C6305" s="1">
        <v>48</v>
      </c>
      <c r="D6305" s="1" t="s">
        <v>3</v>
      </c>
      <c r="E6305" s="1" t="s">
        <v>3</v>
      </c>
      <c r="F6305" s="1" t="s">
        <v>4</v>
      </c>
      <c r="G6305" s="1">
        <v>57</v>
      </c>
      <c r="H6305" s="1" t="s">
        <v>14</v>
      </c>
      <c r="I6305" s="1" t="s">
        <v>12</v>
      </c>
      <c r="J6305" s="1" t="s">
        <v>44</v>
      </c>
      <c r="K6305" s="1">
        <v>0</v>
      </c>
      <c r="L6305" s="1">
        <v>1.1399999999999999</v>
      </c>
      <c r="M6305" s="1">
        <v>2</v>
      </c>
      <c r="N6305" s="1">
        <v>2</v>
      </c>
      <c r="O6305" s="1" t="s">
        <v>3</v>
      </c>
      <c r="P6305" s="1" t="str">
        <f>IF(Table1[[#This Row],[Churn]]="Yes","Lost Customer","Active Customer")</f>
        <v>Active Customer</v>
      </c>
      <c r="Q6305" s="3">
        <f>IF(Table1[[#This Row],[Tenure]]&lt;=12,"0-1 Year",)</f>
        <v>0</v>
      </c>
      <c r="R6305" s="3" t="str">
        <f>IF(Table1[[#This Row],[MonthlyCharges]]&lt;35,"low",IF(Table1[[#This Row],[MonthlyCharges]]&lt;70,"Medium","High"))</f>
        <v>low</v>
      </c>
    </row>
    <row r="6306" spans="1:18" x14ac:dyDescent="0.35">
      <c r="A6306" s="1" t="s">
        <v>6339</v>
      </c>
      <c r="B6306" s="1" t="s">
        <v>7</v>
      </c>
      <c r="C6306" s="1">
        <v>69</v>
      </c>
      <c r="D6306" s="1" t="s">
        <v>4</v>
      </c>
      <c r="E6306" s="1" t="s">
        <v>4</v>
      </c>
      <c r="F6306" s="1" t="s">
        <v>4</v>
      </c>
      <c r="G6306" s="1">
        <v>67</v>
      </c>
      <c r="H6306" s="1" t="s">
        <v>14</v>
      </c>
      <c r="I6306" s="1" t="s">
        <v>11</v>
      </c>
      <c r="J6306" s="1" t="s">
        <v>44</v>
      </c>
      <c r="K6306" s="1">
        <v>51.46</v>
      </c>
      <c r="L6306" s="1">
        <v>3441.96</v>
      </c>
      <c r="M6306" s="1">
        <v>3</v>
      </c>
      <c r="N6306" s="1">
        <v>7</v>
      </c>
      <c r="O6306" s="1" t="s">
        <v>3</v>
      </c>
      <c r="P6306" s="1" t="str">
        <f>IF(Table1[[#This Row],[Churn]]="Yes","Lost Customer","Active Customer")</f>
        <v>Active Customer</v>
      </c>
      <c r="Q6306" s="3">
        <f>IF(Table1[[#This Row],[Tenure]]&lt;=12,"0-1 Year",)</f>
        <v>0</v>
      </c>
      <c r="R6306" s="3" t="str">
        <f>IF(Table1[[#This Row],[MonthlyCharges]]&lt;35,"low",IF(Table1[[#This Row],[MonthlyCharges]]&lt;70,"Medium","High"))</f>
        <v>Medium</v>
      </c>
    </row>
    <row r="6307" spans="1:18" x14ac:dyDescent="0.35">
      <c r="A6307" s="1" t="s">
        <v>6340</v>
      </c>
      <c r="B6307" s="1" t="s">
        <v>7</v>
      </c>
      <c r="C6307" s="1">
        <v>71</v>
      </c>
      <c r="D6307" s="1" t="s">
        <v>4</v>
      </c>
      <c r="E6307" s="1" t="s">
        <v>4</v>
      </c>
      <c r="F6307" s="1" t="s">
        <v>4</v>
      </c>
      <c r="G6307" s="1">
        <v>53</v>
      </c>
      <c r="H6307" s="1" t="s">
        <v>14</v>
      </c>
      <c r="I6307" s="1" t="s">
        <v>10</v>
      </c>
      <c r="J6307" s="1" t="s">
        <v>40</v>
      </c>
      <c r="K6307" s="1">
        <v>88.06</v>
      </c>
      <c r="L6307" s="1">
        <v>4683.8999999999996</v>
      </c>
      <c r="M6307" s="1">
        <v>0</v>
      </c>
      <c r="N6307" s="1">
        <v>1</v>
      </c>
      <c r="O6307" s="1" t="s">
        <v>3</v>
      </c>
      <c r="P6307" s="1" t="str">
        <f>IF(Table1[[#This Row],[Churn]]="Yes","Lost Customer","Active Customer")</f>
        <v>Active Customer</v>
      </c>
      <c r="Q6307" s="3">
        <f>IF(Table1[[#This Row],[Tenure]]&lt;=12,"0-1 Year",)</f>
        <v>0</v>
      </c>
      <c r="R6307" s="3" t="str">
        <f>IF(Table1[[#This Row],[MonthlyCharges]]&lt;35,"low",IF(Table1[[#This Row],[MonthlyCharges]]&lt;70,"Medium","High"))</f>
        <v>High</v>
      </c>
    </row>
    <row r="6308" spans="1:18" x14ac:dyDescent="0.35">
      <c r="A6308" s="1" t="s">
        <v>6341</v>
      </c>
      <c r="B6308" s="1" t="s">
        <v>8</v>
      </c>
      <c r="C6308" s="1">
        <v>74</v>
      </c>
      <c r="D6308" s="1" t="s">
        <v>3</v>
      </c>
      <c r="E6308" s="1" t="s">
        <v>3</v>
      </c>
      <c r="F6308" s="1" t="s">
        <v>3</v>
      </c>
      <c r="G6308" s="1">
        <v>11</v>
      </c>
      <c r="H6308" s="1" t="s">
        <v>14</v>
      </c>
      <c r="I6308" s="1" t="s">
        <v>11</v>
      </c>
      <c r="J6308" s="1" t="s">
        <v>44</v>
      </c>
      <c r="K6308" s="1">
        <v>54.37</v>
      </c>
      <c r="L6308" s="1">
        <v>611.61</v>
      </c>
      <c r="M6308" s="1">
        <v>8</v>
      </c>
      <c r="N6308" s="1">
        <v>9</v>
      </c>
      <c r="O6308" s="1" t="s">
        <v>3</v>
      </c>
      <c r="P6308" s="1" t="str">
        <f>IF(Table1[[#This Row],[Churn]]="Yes","Lost Customer","Active Customer")</f>
        <v>Active Customer</v>
      </c>
      <c r="Q6308" s="3" t="str">
        <f>IF(Table1[[#This Row],[Tenure]]&lt;=12,"0-1 Year",)</f>
        <v>0-1 Year</v>
      </c>
      <c r="R6308" s="3" t="str">
        <f>IF(Table1[[#This Row],[MonthlyCharges]]&lt;35,"low",IF(Table1[[#This Row],[MonthlyCharges]]&lt;70,"Medium","High"))</f>
        <v>Medium</v>
      </c>
    </row>
    <row r="6309" spans="1:18" x14ac:dyDescent="0.35">
      <c r="A6309" s="1" t="s">
        <v>6342</v>
      </c>
      <c r="B6309" s="1" t="s">
        <v>8</v>
      </c>
      <c r="C6309" s="1">
        <v>71</v>
      </c>
      <c r="D6309" s="1" t="s">
        <v>4</v>
      </c>
      <c r="E6309" s="1" t="s">
        <v>4</v>
      </c>
      <c r="F6309" s="1" t="s">
        <v>4</v>
      </c>
      <c r="G6309" s="1">
        <v>12</v>
      </c>
      <c r="H6309" s="1" t="s">
        <v>14</v>
      </c>
      <c r="I6309" s="1" t="s">
        <v>11</v>
      </c>
      <c r="J6309" s="1" t="s">
        <v>40</v>
      </c>
      <c r="K6309" s="1">
        <v>117.77</v>
      </c>
      <c r="L6309" s="1">
        <v>1432.3</v>
      </c>
      <c r="M6309" s="1">
        <v>3</v>
      </c>
      <c r="N6309" s="1">
        <v>2</v>
      </c>
      <c r="O6309" s="1" t="s">
        <v>4</v>
      </c>
      <c r="P6309" s="1" t="str">
        <f>IF(Table1[[#This Row],[Churn]]="Yes","Lost Customer","Active Customer")</f>
        <v>Lost Customer</v>
      </c>
      <c r="Q6309" s="3" t="str">
        <f>IF(Table1[[#This Row],[Tenure]]&lt;=12,"0-1 Year",)</f>
        <v>0-1 Year</v>
      </c>
      <c r="R6309" s="3" t="str">
        <f>IF(Table1[[#This Row],[MonthlyCharges]]&lt;35,"low",IF(Table1[[#This Row],[MonthlyCharges]]&lt;70,"Medium","High"))</f>
        <v>High</v>
      </c>
    </row>
    <row r="6310" spans="1:18" x14ac:dyDescent="0.35">
      <c r="A6310" s="1" t="s">
        <v>6343</v>
      </c>
      <c r="B6310" s="1" t="s">
        <v>8</v>
      </c>
      <c r="C6310" s="1">
        <v>51</v>
      </c>
      <c r="D6310" s="1" t="s">
        <v>3</v>
      </c>
      <c r="E6310" s="1" t="s">
        <v>3</v>
      </c>
      <c r="F6310" s="1" t="s">
        <v>4</v>
      </c>
      <c r="G6310" s="1">
        <v>18</v>
      </c>
      <c r="H6310" s="1" t="s">
        <v>14</v>
      </c>
      <c r="I6310" s="1" t="s">
        <v>10</v>
      </c>
      <c r="J6310" s="1" t="s">
        <v>40</v>
      </c>
      <c r="K6310" s="1">
        <v>84.18</v>
      </c>
      <c r="L6310" s="1">
        <v>1515.25</v>
      </c>
      <c r="M6310" s="1">
        <v>2</v>
      </c>
      <c r="N6310" s="1">
        <v>7</v>
      </c>
      <c r="O6310" s="1" t="s">
        <v>3</v>
      </c>
      <c r="P6310" s="1" t="str">
        <f>IF(Table1[[#This Row],[Churn]]="Yes","Lost Customer","Active Customer")</f>
        <v>Active Customer</v>
      </c>
      <c r="Q6310" s="3">
        <f>IF(Table1[[#This Row],[Tenure]]&lt;=12,"0-1 Year",)</f>
        <v>0</v>
      </c>
      <c r="R6310" s="3" t="str">
        <f>IF(Table1[[#This Row],[MonthlyCharges]]&lt;35,"low",IF(Table1[[#This Row],[MonthlyCharges]]&lt;70,"Medium","High"))</f>
        <v>High</v>
      </c>
    </row>
    <row r="6311" spans="1:18" x14ac:dyDescent="0.35">
      <c r="A6311" s="1" t="s">
        <v>6344</v>
      </c>
      <c r="B6311" s="1" t="s">
        <v>7</v>
      </c>
      <c r="C6311" s="1">
        <v>27</v>
      </c>
      <c r="D6311" s="1" t="s">
        <v>3</v>
      </c>
      <c r="E6311" s="1" t="s">
        <v>3</v>
      </c>
      <c r="F6311" s="1" t="s">
        <v>3</v>
      </c>
      <c r="G6311" s="1">
        <v>58</v>
      </c>
      <c r="H6311" s="1" t="s">
        <v>15</v>
      </c>
      <c r="I6311" s="1" t="s">
        <v>10</v>
      </c>
      <c r="J6311" s="1" t="s">
        <v>44</v>
      </c>
      <c r="K6311" s="1">
        <v>27.52</v>
      </c>
      <c r="L6311" s="1">
        <v>1606.45</v>
      </c>
      <c r="M6311" s="1">
        <v>1</v>
      </c>
      <c r="N6311" s="1">
        <v>7</v>
      </c>
      <c r="O6311" s="1" t="s">
        <v>3</v>
      </c>
      <c r="P6311" s="1" t="str">
        <f>IF(Table1[[#This Row],[Churn]]="Yes","Lost Customer","Active Customer")</f>
        <v>Active Customer</v>
      </c>
      <c r="Q6311" s="3">
        <f>IF(Table1[[#This Row],[Tenure]]&lt;=12,"0-1 Year",)</f>
        <v>0</v>
      </c>
      <c r="R6311" s="3" t="str">
        <f>IF(Table1[[#This Row],[MonthlyCharges]]&lt;35,"low",IF(Table1[[#This Row],[MonthlyCharges]]&lt;70,"Medium","High"))</f>
        <v>low</v>
      </c>
    </row>
    <row r="6312" spans="1:18" x14ac:dyDescent="0.35">
      <c r="A6312" s="1" t="s">
        <v>6345</v>
      </c>
      <c r="B6312" s="1" t="s">
        <v>8</v>
      </c>
      <c r="C6312" s="1">
        <v>33</v>
      </c>
      <c r="D6312" s="1" t="s">
        <v>3</v>
      </c>
      <c r="E6312" s="1" t="s">
        <v>3</v>
      </c>
      <c r="F6312" s="1" t="s">
        <v>4</v>
      </c>
      <c r="G6312" s="1">
        <v>60</v>
      </c>
      <c r="H6312" s="1" t="s">
        <v>14</v>
      </c>
      <c r="I6312" s="1" t="s">
        <v>10</v>
      </c>
      <c r="J6312" s="1" t="s">
        <v>40</v>
      </c>
      <c r="K6312" s="1">
        <v>77.28</v>
      </c>
      <c r="L6312" s="1">
        <v>4646.99</v>
      </c>
      <c r="M6312" s="1">
        <v>8</v>
      </c>
      <c r="N6312" s="1">
        <v>5</v>
      </c>
      <c r="O6312" s="1" t="s">
        <v>3</v>
      </c>
      <c r="P6312" s="1" t="str">
        <f>IF(Table1[[#This Row],[Churn]]="Yes","Lost Customer","Active Customer")</f>
        <v>Active Customer</v>
      </c>
      <c r="Q6312" s="3">
        <f>IF(Table1[[#This Row],[Tenure]]&lt;=12,"0-1 Year",)</f>
        <v>0</v>
      </c>
      <c r="R6312" s="3" t="str">
        <f>IF(Table1[[#This Row],[MonthlyCharges]]&lt;35,"low",IF(Table1[[#This Row],[MonthlyCharges]]&lt;70,"Medium","High"))</f>
        <v>High</v>
      </c>
    </row>
    <row r="6313" spans="1:18" x14ac:dyDescent="0.35">
      <c r="A6313" s="1" t="s">
        <v>6346</v>
      </c>
      <c r="B6313" s="1" t="s">
        <v>8</v>
      </c>
      <c r="C6313" s="1">
        <v>18</v>
      </c>
      <c r="D6313" s="1" t="s">
        <v>3</v>
      </c>
      <c r="E6313" s="1" t="s">
        <v>3</v>
      </c>
      <c r="F6313" s="1" t="s">
        <v>3</v>
      </c>
      <c r="G6313" s="1">
        <v>56</v>
      </c>
      <c r="H6313" s="1" t="s">
        <v>14</v>
      </c>
      <c r="I6313" s="1" t="s">
        <v>10</v>
      </c>
      <c r="J6313" s="1" t="s">
        <v>34</v>
      </c>
      <c r="K6313" s="1">
        <v>86.01</v>
      </c>
      <c r="L6313" s="1">
        <v>4832.6499999999996</v>
      </c>
      <c r="M6313" s="1">
        <v>7</v>
      </c>
      <c r="N6313" s="1">
        <v>6</v>
      </c>
      <c r="O6313" s="1" t="s">
        <v>3</v>
      </c>
      <c r="P6313" s="1" t="str">
        <f>IF(Table1[[#This Row],[Churn]]="Yes","Lost Customer","Active Customer")</f>
        <v>Active Customer</v>
      </c>
      <c r="Q6313" s="3">
        <f>IF(Table1[[#This Row],[Tenure]]&lt;=12,"0-1 Year",)</f>
        <v>0</v>
      </c>
      <c r="R6313" s="3" t="str">
        <f>IF(Table1[[#This Row],[MonthlyCharges]]&lt;35,"low",IF(Table1[[#This Row],[MonthlyCharges]]&lt;70,"Medium","High"))</f>
        <v>High</v>
      </c>
    </row>
    <row r="6314" spans="1:18" x14ac:dyDescent="0.35">
      <c r="A6314" s="1" t="s">
        <v>6347</v>
      </c>
      <c r="B6314" s="1" t="s">
        <v>8</v>
      </c>
      <c r="C6314" s="1">
        <v>25</v>
      </c>
      <c r="D6314" s="1" t="s">
        <v>3</v>
      </c>
      <c r="E6314" s="1" t="s">
        <v>4</v>
      </c>
      <c r="F6314" s="1" t="s">
        <v>4</v>
      </c>
      <c r="G6314" s="1">
        <v>30</v>
      </c>
      <c r="H6314" s="1" t="s">
        <v>14</v>
      </c>
      <c r="I6314" s="1" t="s">
        <v>11</v>
      </c>
      <c r="J6314" s="1" t="s">
        <v>34</v>
      </c>
      <c r="K6314" s="1">
        <v>45.16</v>
      </c>
      <c r="L6314" s="1">
        <v>1369.48</v>
      </c>
      <c r="M6314" s="1">
        <v>8</v>
      </c>
      <c r="N6314" s="1">
        <v>4</v>
      </c>
      <c r="O6314" s="1" t="s">
        <v>4</v>
      </c>
      <c r="P6314" s="1" t="str">
        <f>IF(Table1[[#This Row],[Churn]]="Yes","Lost Customer","Active Customer")</f>
        <v>Lost Customer</v>
      </c>
      <c r="Q6314" s="3">
        <f>IF(Table1[[#This Row],[Tenure]]&lt;=12,"0-1 Year",)</f>
        <v>0</v>
      </c>
      <c r="R6314" s="3" t="str">
        <f>IF(Table1[[#This Row],[MonthlyCharges]]&lt;35,"low",IF(Table1[[#This Row],[MonthlyCharges]]&lt;70,"Medium","High"))</f>
        <v>Medium</v>
      </c>
    </row>
    <row r="6315" spans="1:18" x14ac:dyDescent="0.35">
      <c r="A6315" s="1" t="s">
        <v>6348</v>
      </c>
      <c r="B6315" s="1" t="s">
        <v>7</v>
      </c>
      <c r="C6315" s="1">
        <v>45</v>
      </c>
      <c r="D6315" s="1" t="s">
        <v>3</v>
      </c>
      <c r="E6315" s="1" t="s">
        <v>4</v>
      </c>
      <c r="F6315" s="1" t="s">
        <v>4</v>
      </c>
      <c r="G6315" s="1">
        <v>59</v>
      </c>
      <c r="H6315" s="1" t="s">
        <v>14</v>
      </c>
      <c r="I6315" s="1" t="s">
        <v>11</v>
      </c>
      <c r="J6315" s="1" t="s">
        <v>44</v>
      </c>
      <c r="K6315" s="1">
        <v>58.92</v>
      </c>
      <c r="L6315" s="1">
        <v>3468.24</v>
      </c>
      <c r="M6315" s="1">
        <v>2</v>
      </c>
      <c r="N6315" s="1">
        <v>3</v>
      </c>
      <c r="O6315" s="1" t="s">
        <v>3</v>
      </c>
      <c r="P6315" s="1" t="str">
        <f>IF(Table1[[#This Row],[Churn]]="Yes","Lost Customer","Active Customer")</f>
        <v>Active Customer</v>
      </c>
      <c r="Q6315" s="3">
        <f>IF(Table1[[#This Row],[Tenure]]&lt;=12,"0-1 Year",)</f>
        <v>0</v>
      </c>
      <c r="R6315" s="3" t="str">
        <f>IF(Table1[[#This Row],[MonthlyCharges]]&lt;35,"low",IF(Table1[[#This Row],[MonthlyCharges]]&lt;70,"Medium","High"))</f>
        <v>Medium</v>
      </c>
    </row>
    <row r="6316" spans="1:18" x14ac:dyDescent="0.35">
      <c r="A6316" s="1" t="s">
        <v>6349</v>
      </c>
      <c r="B6316" s="1" t="s">
        <v>7</v>
      </c>
      <c r="C6316" s="1">
        <v>43</v>
      </c>
      <c r="D6316" s="1" t="s">
        <v>3</v>
      </c>
      <c r="E6316" s="1" t="s">
        <v>4</v>
      </c>
      <c r="F6316" s="1" t="s">
        <v>4</v>
      </c>
      <c r="G6316" s="1">
        <v>26</v>
      </c>
      <c r="H6316" s="1" t="s">
        <v>14</v>
      </c>
      <c r="I6316" s="1" t="s">
        <v>11</v>
      </c>
      <c r="J6316" s="1" t="s">
        <v>32</v>
      </c>
      <c r="K6316" s="1">
        <v>77.680000000000007</v>
      </c>
      <c r="L6316" s="1">
        <v>2036.11</v>
      </c>
      <c r="M6316" s="1">
        <v>0</v>
      </c>
      <c r="N6316" s="1">
        <v>5</v>
      </c>
      <c r="O6316" s="1" t="s">
        <v>3</v>
      </c>
      <c r="P6316" s="1" t="str">
        <f>IF(Table1[[#This Row],[Churn]]="Yes","Lost Customer","Active Customer")</f>
        <v>Active Customer</v>
      </c>
      <c r="Q6316" s="3">
        <f>IF(Table1[[#This Row],[Tenure]]&lt;=12,"0-1 Year",)</f>
        <v>0</v>
      </c>
      <c r="R6316" s="3" t="str">
        <f>IF(Table1[[#This Row],[MonthlyCharges]]&lt;35,"low",IF(Table1[[#This Row],[MonthlyCharges]]&lt;70,"Medium","High"))</f>
        <v>High</v>
      </c>
    </row>
    <row r="6317" spans="1:18" x14ac:dyDescent="0.35">
      <c r="A6317" s="1" t="s">
        <v>6350</v>
      </c>
      <c r="B6317" s="1" t="s">
        <v>8</v>
      </c>
      <c r="C6317" s="1">
        <v>42</v>
      </c>
      <c r="D6317" s="1" t="s">
        <v>3</v>
      </c>
      <c r="E6317" s="1" t="s">
        <v>4</v>
      </c>
      <c r="F6317" s="1" t="s">
        <v>4</v>
      </c>
      <c r="G6317" s="1">
        <v>35</v>
      </c>
      <c r="H6317" s="1" t="s">
        <v>14</v>
      </c>
      <c r="I6317" s="1" t="s">
        <v>10</v>
      </c>
      <c r="J6317" s="1" t="s">
        <v>40</v>
      </c>
      <c r="K6317" s="1">
        <v>47.89</v>
      </c>
      <c r="L6317" s="1">
        <v>1680.52</v>
      </c>
      <c r="M6317" s="1">
        <v>8</v>
      </c>
      <c r="N6317" s="1">
        <v>2</v>
      </c>
      <c r="O6317" s="1" t="s">
        <v>4</v>
      </c>
      <c r="P6317" s="1" t="str">
        <f>IF(Table1[[#This Row],[Churn]]="Yes","Lost Customer","Active Customer")</f>
        <v>Lost Customer</v>
      </c>
      <c r="Q6317" s="3">
        <f>IF(Table1[[#This Row],[Tenure]]&lt;=12,"0-1 Year",)</f>
        <v>0</v>
      </c>
      <c r="R6317" s="3" t="str">
        <f>IF(Table1[[#This Row],[MonthlyCharges]]&lt;35,"low",IF(Table1[[#This Row],[MonthlyCharges]]&lt;70,"Medium","High"))</f>
        <v>Medium</v>
      </c>
    </row>
    <row r="6318" spans="1:18" x14ac:dyDescent="0.35">
      <c r="A6318" s="1" t="s">
        <v>6351</v>
      </c>
      <c r="B6318" s="1" t="s">
        <v>7</v>
      </c>
      <c r="C6318" s="1">
        <v>18</v>
      </c>
      <c r="D6318" s="1" t="s">
        <v>3</v>
      </c>
      <c r="E6318" s="1" t="s">
        <v>4</v>
      </c>
      <c r="F6318" s="1" t="s">
        <v>3</v>
      </c>
      <c r="G6318" s="1">
        <v>24</v>
      </c>
      <c r="H6318" s="1" t="s">
        <v>14</v>
      </c>
      <c r="I6318" s="1" t="s">
        <v>11</v>
      </c>
      <c r="J6318" s="1" t="s">
        <v>44</v>
      </c>
      <c r="K6318" s="1">
        <v>41.16</v>
      </c>
      <c r="L6318" s="1">
        <v>1000.36</v>
      </c>
      <c r="M6318" s="1">
        <v>3</v>
      </c>
      <c r="N6318" s="1">
        <v>8</v>
      </c>
      <c r="O6318" s="1" t="s">
        <v>3</v>
      </c>
      <c r="P6318" s="1" t="str">
        <f>IF(Table1[[#This Row],[Churn]]="Yes","Lost Customer","Active Customer")</f>
        <v>Active Customer</v>
      </c>
      <c r="Q6318" s="3">
        <f>IF(Table1[[#This Row],[Tenure]]&lt;=12,"0-1 Year",)</f>
        <v>0</v>
      </c>
      <c r="R6318" s="3" t="str">
        <f>IF(Table1[[#This Row],[MonthlyCharges]]&lt;35,"low",IF(Table1[[#This Row],[MonthlyCharges]]&lt;70,"Medium","High"))</f>
        <v>Medium</v>
      </c>
    </row>
    <row r="6319" spans="1:18" x14ac:dyDescent="0.35">
      <c r="A6319" s="1" t="s">
        <v>6352</v>
      </c>
      <c r="B6319" s="1" t="s">
        <v>8</v>
      </c>
      <c r="C6319" s="1">
        <v>41</v>
      </c>
      <c r="D6319" s="1" t="s">
        <v>3</v>
      </c>
      <c r="E6319" s="1" t="s">
        <v>3</v>
      </c>
      <c r="F6319" s="1" t="s">
        <v>3</v>
      </c>
      <c r="G6319" s="1">
        <v>67</v>
      </c>
      <c r="H6319" s="1" t="s">
        <v>16</v>
      </c>
      <c r="I6319" s="1" t="s">
        <v>11</v>
      </c>
      <c r="J6319" s="1" t="s">
        <v>40</v>
      </c>
      <c r="K6319" s="1">
        <v>53.15</v>
      </c>
      <c r="L6319" s="1">
        <v>3575.24</v>
      </c>
      <c r="M6319" s="1">
        <v>2</v>
      </c>
      <c r="N6319" s="1">
        <v>7</v>
      </c>
      <c r="O6319" s="1" t="s">
        <v>3</v>
      </c>
      <c r="P6319" s="1" t="str">
        <f>IF(Table1[[#This Row],[Churn]]="Yes","Lost Customer","Active Customer")</f>
        <v>Active Customer</v>
      </c>
      <c r="Q6319" s="3">
        <f>IF(Table1[[#This Row],[Tenure]]&lt;=12,"0-1 Year",)</f>
        <v>0</v>
      </c>
      <c r="R6319" s="3" t="str">
        <f>IF(Table1[[#This Row],[MonthlyCharges]]&lt;35,"low",IF(Table1[[#This Row],[MonthlyCharges]]&lt;70,"Medium","High"))</f>
        <v>Medium</v>
      </c>
    </row>
    <row r="6320" spans="1:18" x14ac:dyDescent="0.35">
      <c r="A6320" s="1" t="s">
        <v>6353</v>
      </c>
      <c r="B6320" s="1" t="s">
        <v>7</v>
      </c>
      <c r="C6320" s="1">
        <v>47</v>
      </c>
      <c r="D6320" s="1" t="s">
        <v>3</v>
      </c>
      <c r="E6320" s="1" t="s">
        <v>3</v>
      </c>
      <c r="F6320" s="1" t="s">
        <v>3</v>
      </c>
      <c r="G6320" s="1">
        <v>15</v>
      </c>
      <c r="H6320" s="1" t="s">
        <v>14</v>
      </c>
      <c r="I6320" s="1" t="s">
        <v>10</v>
      </c>
      <c r="J6320" s="1" t="s">
        <v>44</v>
      </c>
      <c r="K6320" s="1">
        <v>60.16</v>
      </c>
      <c r="L6320" s="1">
        <v>891.88</v>
      </c>
      <c r="M6320" s="1">
        <v>3</v>
      </c>
      <c r="N6320" s="1">
        <v>2</v>
      </c>
      <c r="O6320" s="1" t="s">
        <v>4</v>
      </c>
      <c r="P6320" s="1" t="str">
        <f>IF(Table1[[#This Row],[Churn]]="Yes","Lost Customer","Active Customer")</f>
        <v>Lost Customer</v>
      </c>
      <c r="Q6320" s="3">
        <f>IF(Table1[[#This Row],[Tenure]]&lt;=12,"0-1 Year",)</f>
        <v>0</v>
      </c>
      <c r="R6320" s="3" t="str">
        <f>IF(Table1[[#This Row],[MonthlyCharges]]&lt;35,"low",IF(Table1[[#This Row],[MonthlyCharges]]&lt;70,"Medium","High"))</f>
        <v>Medium</v>
      </c>
    </row>
    <row r="6321" spans="1:18" x14ac:dyDescent="0.35">
      <c r="A6321" s="1" t="s">
        <v>6354</v>
      </c>
      <c r="B6321" s="1" t="s">
        <v>7</v>
      </c>
      <c r="C6321" s="1">
        <v>41</v>
      </c>
      <c r="D6321" s="1" t="s">
        <v>3</v>
      </c>
      <c r="E6321" s="1" t="s">
        <v>3</v>
      </c>
      <c r="F6321" s="1" t="s">
        <v>4</v>
      </c>
      <c r="G6321" s="1">
        <v>32</v>
      </c>
      <c r="H6321" s="1" t="s">
        <v>14</v>
      </c>
      <c r="I6321" s="1" t="s">
        <v>10</v>
      </c>
      <c r="J6321" s="1" t="s">
        <v>32</v>
      </c>
      <c r="K6321" s="1">
        <v>93.04</v>
      </c>
      <c r="L6321" s="1">
        <v>2985.55</v>
      </c>
      <c r="M6321" s="1">
        <v>0</v>
      </c>
      <c r="N6321" s="1">
        <v>4</v>
      </c>
      <c r="O6321" s="1" t="s">
        <v>3</v>
      </c>
      <c r="P6321" s="1" t="str">
        <f>IF(Table1[[#This Row],[Churn]]="Yes","Lost Customer","Active Customer")</f>
        <v>Active Customer</v>
      </c>
      <c r="Q6321" s="3">
        <f>IF(Table1[[#This Row],[Tenure]]&lt;=12,"0-1 Year",)</f>
        <v>0</v>
      </c>
      <c r="R6321" s="3" t="str">
        <f>IF(Table1[[#This Row],[MonthlyCharges]]&lt;35,"low",IF(Table1[[#This Row],[MonthlyCharges]]&lt;70,"Medium","High"))</f>
        <v>High</v>
      </c>
    </row>
    <row r="6322" spans="1:18" x14ac:dyDescent="0.35">
      <c r="A6322" s="1" t="s">
        <v>6355</v>
      </c>
      <c r="B6322" s="1" t="s">
        <v>7</v>
      </c>
      <c r="C6322" s="1">
        <v>18</v>
      </c>
      <c r="D6322" s="1" t="s">
        <v>3</v>
      </c>
      <c r="E6322" s="1" t="s">
        <v>3</v>
      </c>
      <c r="F6322" s="1" t="s">
        <v>4</v>
      </c>
      <c r="G6322" s="1">
        <v>16</v>
      </c>
      <c r="H6322" s="1" t="s">
        <v>14</v>
      </c>
      <c r="I6322" s="1" t="s">
        <v>11</v>
      </c>
      <c r="J6322" s="1" t="s">
        <v>44</v>
      </c>
      <c r="K6322" s="1">
        <v>99.8</v>
      </c>
      <c r="L6322" s="1">
        <v>1586.32</v>
      </c>
      <c r="M6322" s="1">
        <v>6</v>
      </c>
      <c r="N6322" s="1">
        <v>1</v>
      </c>
      <c r="O6322" s="1" t="s">
        <v>4</v>
      </c>
      <c r="P6322" s="1" t="str">
        <f>IF(Table1[[#This Row],[Churn]]="Yes","Lost Customer","Active Customer")</f>
        <v>Lost Customer</v>
      </c>
      <c r="Q6322" s="3">
        <f>IF(Table1[[#This Row],[Tenure]]&lt;=12,"0-1 Year",)</f>
        <v>0</v>
      </c>
      <c r="R6322" s="3" t="str">
        <f>IF(Table1[[#This Row],[MonthlyCharges]]&lt;35,"low",IF(Table1[[#This Row],[MonthlyCharges]]&lt;70,"Medium","High"))</f>
        <v>High</v>
      </c>
    </row>
    <row r="6323" spans="1:18" x14ac:dyDescent="0.35">
      <c r="A6323" s="1" t="s">
        <v>6356</v>
      </c>
      <c r="B6323" s="1" t="s">
        <v>8</v>
      </c>
      <c r="C6323" s="1">
        <v>70</v>
      </c>
      <c r="D6323" s="1" t="s">
        <v>3</v>
      </c>
      <c r="E6323" s="1" t="s">
        <v>4</v>
      </c>
      <c r="F6323" s="1" t="s">
        <v>3</v>
      </c>
      <c r="G6323" s="1">
        <v>15</v>
      </c>
      <c r="H6323" s="1" t="s">
        <v>15</v>
      </c>
      <c r="I6323" s="1" t="s">
        <v>11</v>
      </c>
      <c r="J6323" s="1" t="s">
        <v>40</v>
      </c>
      <c r="K6323" s="1">
        <v>34.9</v>
      </c>
      <c r="L6323" s="1">
        <v>530.67999999999995</v>
      </c>
      <c r="M6323" s="1">
        <v>3</v>
      </c>
      <c r="N6323" s="1">
        <v>1</v>
      </c>
      <c r="O6323" s="1" t="s">
        <v>3</v>
      </c>
      <c r="P6323" s="1" t="str">
        <f>IF(Table1[[#This Row],[Churn]]="Yes","Lost Customer","Active Customer")</f>
        <v>Active Customer</v>
      </c>
      <c r="Q6323" s="3">
        <f>IF(Table1[[#This Row],[Tenure]]&lt;=12,"0-1 Year",)</f>
        <v>0</v>
      </c>
      <c r="R6323" s="3" t="str">
        <f>IF(Table1[[#This Row],[MonthlyCharges]]&lt;35,"low",IF(Table1[[#This Row],[MonthlyCharges]]&lt;70,"Medium","High"))</f>
        <v>low</v>
      </c>
    </row>
    <row r="6324" spans="1:18" x14ac:dyDescent="0.35">
      <c r="A6324" s="1" t="s">
        <v>6357</v>
      </c>
      <c r="B6324" s="1" t="s">
        <v>7</v>
      </c>
      <c r="C6324" s="1">
        <v>49</v>
      </c>
      <c r="D6324" s="1" t="s">
        <v>3</v>
      </c>
      <c r="E6324" s="1" t="s">
        <v>3</v>
      </c>
      <c r="F6324" s="1" t="s">
        <v>4</v>
      </c>
      <c r="G6324" s="1">
        <v>55</v>
      </c>
      <c r="H6324" s="1" t="s">
        <v>14</v>
      </c>
      <c r="I6324" s="1" t="s">
        <v>10</v>
      </c>
      <c r="J6324" s="1" t="s">
        <v>44</v>
      </c>
      <c r="K6324" s="1">
        <v>81.8</v>
      </c>
      <c r="L6324" s="1">
        <v>4515.83</v>
      </c>
      <c r="M6324" s="1">
        <v>5</v>
      </c>
      <c r="N6324" s="1">
        <v>2</v>
      </c>
      <c r="O6324" s="1" t="s">
        <v>3</v>
      </c>
      <c r="P6324" s="1" t="str">
        <f>IF(Table1[[#This Row],[Churn]]="Yes","Lost Customer","Active Customer")</f>
        <v>Active Customer</v>
      </c>
      <c r="Q6324" s="3">
        <f>IF(Table1[[#This Row],[Tenure]]&lt;=12,"0-1 Year",)</f>
        <v>0</v>
      </c>
      <c r="R6324" s="3" t="str">
        <f>IF(Table1[[#This Row],[MonthlyCharges]]&lt;35,"low",IF(Table1[[#This Row],[MonthlyCharges]]&lt;70,"Medium","High"))</f>
        <v>High</v>
      </c>
    </row>
    <row r="6325" spans="1:18" x14ac:dyDescent="0.35">
      <c r="A6325" s="1" t="s">
        <v>6358</v>
      </c>
      <c r="B6325" s="1" t="s">
        <v>7</v>
      </c>
      <c r="C6325" s="1">
        <v>55</v>
      </c>
      <c r="D6325" s="1" t="s">
        <v>3</v>
      </c>
      <c r="E6325" s="1" t="s">
        <v>3</v>
      </c>
      <c r="F6325" s="1" t="s">
        <v>3</v>
      </c>
      <c r="G6325" s="1">
        <v>4</v>
      </c>
      <c r="H6325" s="1" t="s">
        <v>14</v>
      </c>
      <c r="I6325" s="1" t="s">
        <v>11</v>
      </c>
      <c r="J6325" s="1" t="s">
        <v>34</v>
      </c>
      <c r="K6325" s="1">
        <v>98.82</v>
      </c>
      <c r="L6325" s="1">
        <v>380.21</v>
      </c>
      <c r="M6325" s="1">
        <v>7</v>
      </c>
      <c r="N6325" s="1">
        <v>8</v>
      </c>
      <c r="O6325" s="1" t="s">
        <v>3</v>
      </c>
      <c r="P6325" s="1" t="str">
        <f>IF(Table1[[#This Row],[Churn]]="Yes","Lost Customer","Active Customer")</f>
        <v>Active Customer</v>
      </c>
      <c r="Q6325" s="3" t="str">
        <f>IF(Table1[[#This Row],[Tenure]]&lt;=12,"0-1 Year",)</f>
        <v>0-1 Year</v>
      </c>
      <c r="R6325" s="3" t="str">
        <f>IF(Table1[[#This Row],[MonthlyCharges]]&lt;35,"low",IF(Table1[[#This Row],[MonthlyCharges]]&lt;70,"Medium","High"))</f>
        <v>High</v>
      </c>
    </row>
    <row r="6326" spans="1:18" x14ac:dyDescent="0.35">
      <c r="A6326" s="1" t="s">
        <v>6359</v>
      </c>
      <c r="B6326" s="1" t="s">
        <v>7</v>
      </c>
      <c r="C6326" s="1">
        <v>29</v>
      </c>
      <c r="D6326" s="1" t="s">
        <v>3</v>
      </c>
      <c r="E6326" s="1" t="s">
        <v>4</v>
      </c>
      <c r="F6326" s="1" t="s">
        <v>3</v>
      </c>
      <c r="G6326" s="1">
        <v>12</v>
      </c>
      <c r="H6326" s="1" t="s">
        <v>14</v>
      </c>
      <c r="I6326" s="1" t="s">
        <v>11</v>
      </c>
      <c r="J6326" s="1" t="s">
        <v>34</v>
      </c>
      <c r="K6326" s="1">
        <v>21.1</v>
      </c>
      <c r="L6326" s="1">
        <v>243.35</v>
      </c>
      <c r="M6326" s="1">
        <v>3</v>
      </c>
      <c r="N6326" s="1">
        <v>2</v>
      </c>
      <c r="O6326" s="1" t="s">
        <v>4</v>
      </c>
      <c r="P6326" s="1" t="str">
        <f>IF(Table1[[#This Row],[Churn]]="Yes","Lost Customer","Active Customer")</f>
        <v>Lost Customer</v>
      </c>
      <c r="Q6326" s="3" t="str">
        <f>IF(Table1[[#This Row],[Tenure]]&lt;=12,"0-1 Year",)</f>
        <v>0-1 Year</v>
      </c>
      <c r="R6326" s="3" t="str">
        <f>IF(Table1[[#This Row],[MonthlyCharges]]&lt;35,"low",IF(Table1[[#This Row],[MonthlyCharges]]&lt;70,"Medium","High"))</f>
        <v>low</v>
      </c>
    </row>
    <row r="6327" spans="1:18" x14ac:dyDescent="0.35">
      <c r="A6327" s="1" t="s">
        <v>6360</v>
      </c>
      <c r="B6327" s="1" t="s">
        <v>7</v>
      </c>
      <c r="C6327" s="1">
        <v>25</v>
      </c>
      <c r="D6327" s="1" t="s">
        <v>3</v>
      </c>
      <c r="E6327" s="1" t="s">
        <v>3</v>
      </c>
      <c r="F6327" s="1" t="s">
        <v>3</v>
      </c>
      <c r="G6327" s="1">
        <v>25</v>
      </c>
      <c r="H6327" s="1" t="s">
        <v>15</v>
      </c>
      <c r="I6327" s="1" t="s">
        <v>10</v>
      </c>
      <c r="J6327" s="1" t="s">
        <v>44</v>
      </c>
      <c r="K6327" s="1">
        <v>117.83</v>
      </c>
      <c r="L6327" s="1">
        <v>2930.28</v>
      </c>
      <c r="M6327" s="1">
        <v>4</v>
      </c>
      <c r="N6327" s="1">
        <v>4</v>
      </c>
      <c r="O6327" s="1" t="s">
        <v>3</v>
      </c>
      <c r="P6327" s="1" t="str">
        <f>IF(Table1[[#This Row],[Churn]]="Yes","Lost Customer","Active Customer")</f>
        <v>Active Customer</v>
      </c>
      <c r="Q6327" s="3">
        <f>IF(Table1[[#This Row],[Tenure]]&lt;=12,"0-1 Year",)</f>
        <v>0</v>
      </c>
      <c r="R6327" s="3" t="str">
        <f>IF(Table1[[#This Row],[MonthlyCharges]]&lt;35,"low",IF(Table1[[#This Row],[MonthlyCharges]]&lt;70,"Medium","High"))</f>
        <v>High</v>
      </c>
    </row>
    <row r="6328" spans="1:18" x14ac:dyDescent="0.35">
      <c r="A6328" s="1" t="s">
        <v>6361</v>
      </c>
      <c r="B6328" s="1" t="s">
        <v>8</v>
      </c>
      <c r="C6328" s="1">
        <v>35</v>
      </c>
      <c r="D6328" s="1" t="s">
        <v>3</v>
      </c>
      <c r="E6328" s="1" t="s">
        <v>3</v>
      </c>
      <c r="F6328" s="1" t="s">
        <v>4</v>
      </c>
      <c r="G6328" s="1">
        <v>32</v>
      </c>
      <c r="H6328" s="1" t="s">
        <v>14</v>
      </c>
      <c r="I6328" s="1" t="s">
        <v>11</v>
      </c>
      <c r="J6328" s="1" t="s">
        <v>32</v>
      </c>
      <c r="K6328" s="1">
        <v>90.15</v>
      </c>
      <c r="L6328" s="1">
        <v>2872.14</v>
      </c>
      <c r="M6328" s="1">
        <v>6</v>
      </c>
      <c r="N6328" s="1">
        <v>2</v>
      </c>
      <c r="O6328" s="1" t="s">
        <v>4</v>
      </c>
      <c r="P6328" s="1" t="str">
        <f>IF(Table1[[#This Row],[Churn]]="Yes","Lost Customer","Active Customer")</f>
        <v>Lost Customer</v>
      </c>
      <c r="Q6328" s="3">
        <f>IF(Table1[[#This Row],[Tenure]]&lt;=12,"0-1 Year",)</f>
        <v>0</v>
      </c>
      <c r="R6328" s="3" t="str">
        <f>IF(Table1[[#This Row],[MonthlyCharges]]&lt;35,"low",IF(Table1[[#This Row],[MonthlyCharges]]&lt;70,"Medium","High"))</f>
        <v>High</v>
      </c>
    </row>
    <row r="6329" spans="1:18" x14ac:dyDescent="0.35">
      <c r="A6329" s="1" t="s">
        <v>6362</v>
      </c>
      <c r="B6329" s="1" t="s">
        <v>7</v>
      </c>
      <c r="C6329" s="1">
        <v>47</v>
      </c>
      <c r="D6329" s="1" t="s">
        <v>3</v>
      </c>
      <c r="E6329" s="1" t="s">
        <v>4</v>
      </c>
      <c r="F6329" s="1" t="s">
        <v>4</v>
      </c>
      <c r="G6329" s="1">
        <v>30</v>
      </c>
      <c r="H6329" s="1" t="s">
        <v>16</v>
      </c>
      <c r="I6329" s="1" t="s">
        <v>12</v>
      </c>
      <c r="J6329" s="1" t="s">
        <v>44</v>
      </c>
      <c r="K6329" s="1">
        <v>0</v>
      </c>
      <c r="L6329" s="1">
        <v>-18.5</v>
      </c>
      <c r="M6329" s="1">
        <v>4</v>
      </c>
      <c r="N6329" s="1">
        <v>5</v>
      </c>
      <c r="O6329" s="1" t="s">
        <v>3</v>
      </c>
      <c r="P6329" s="1" t="str">
        <f>IF(Table1[[#This Row],[Churn]]="Yes","Lost Customer","Active Customer")</f>
        <v>Active Customer</v>
      </c>
      <c r="Q6329" s="3">
        <f>IF(Table1[[#This Row],[Tenure]]&lt;=12,"0-1 Year",)</f>
        <v>0</v>
      </c>
      <c r="R6329" s="3" t="str">
        <f>IF(Table1[[#This Row],[MonthlyCharges]]&lt;35,"low",IF(Table1[[#This Row],[MonthlyCharges]]&lt;70,"Medium","High"))</f>
        <v>low</v>
      </c>
    </row>
    <row r="6330" spans="1:18" x14ac:dyDescent="0.35">
      <c r="A6330" s="1" t="s">
        <v>6363</v>
      </c>
      <c r="B6330" s="1" t="s">
        <v>8</v>
      </c>
      <c r="C6330" s="1">
        <v>23</v>
      </c>
      <c r="D6330" s="1" t="s">
        <v>3</v>
      </c>
      <c r="E6330" s="1" t="s">
        <v>4</v>
      </c>
      <c r="F6330" s="1" t="s">
        <v>4</v>
      </c>
      <c r="G6330" s="1">
        <v>32</v>
      </c>
      <c r="H6330" s="1" t="s">
        <v>14</v>
      </c>
      <c r="I6330" s="1" t="s">
        <v>11</v>
      </c>
      <c r="J6330" s="1" t="s">
        <v>40</v>
      </c>
      <c r="K6330" s="1">
        <v>66.59</v>
      </c>
      <c r="L6330" s="1">
        <v>2118.48</v>
      </c>
      <c r="M6330" s="1">
        <v>7</v>
      </c>
      <c r="N6330" s="1">
        <v>10</v>
      </c>
      <c r="O6330" s="1" t="s">
        <v>3</v>
      </c>
      <c r="P6330" s="1" t="str">
        <f>IF(Table1[[#This Row],[Churn]]="Yes","Lost Customer","Active Customer")</f>
        <v>Active Customer</v>
      </c>
      <c r="Q6330" s="3">
        <f>IF(Table1[[#This Row],[Tenure]]&lt;=12,"0-1 Year",)</f>
        <v>0</v>
      </c>
      <c r="R6330" s="3" t="str">
        <f>IF(Table1[[#This Row],[MonthlyCharges]]&lt;35,"low",IF(Table1[[#This Row],[MonthlyCharges]]&lt;70,"Medium","High"))</f>
        <v>Medium</v>
      </c>
    </row>
    <row r="6331" spans="1:18" x14ac:dyDescent="0.35">
      <c r="A6331" s="1" t="s">
        <v>6364</v>
      </c>
      <c r="B6331" s="1" t="s">
        <v>7</v>
      </c>
      <c r="C6331" s="1">
        <v>45</v>
      </c>
      <c r="D6331" s="1" t="s">
        <v>3</v>
      </c>
      <c r="E6331" s="1" t="s">
        <v>3</v>
      </c>
      <c r="F6331" s="1" t="s">
        <v>4</v>
      </c>
      <c r="G6331" s="1">
        <v>17</v>
      </c>
      <c r="H6331" s="1" t="s">
        <v>16</v>
      </c>
      <c r="I6331" s="1" t="s">
        <v>11</v>
      </c>
      <c r="J6331" s="1" t="s">
        <v>44</v>
      </c>
      <c r="K6331" s="1">
        <v>110.6</v>
      </c>
      <c r="L6331" s="1">
        <v>1896.18</v>
      </c>
      <c r="M6331" s="1">
        <v>8</v>
      </c>
      <c r="N6331" s="1">
        <v>3</v>
      </c>
      <c r="O6331" s="1" t="s">
        <v>4</v>
      </c>
      <c r="P6331" s="1" t="str">
        <f>IF(Table1[[#This Row],[Churn]]="Yes","Lost Customer","Active Customer")</f>
        <v>Lost Customer</v>
      </c>
      <c r="Q6331" s="3">
        <f>IF(Table1[[#This Row],[Tenure]]&lt;=12,"0-1 Year",)</f>
        <v>0</v>
      </c>
      <c r="R6331" s="3" t="str">
        <f>IF(Table1[[#This Row],[MonthlyCharges]]&lt;35,"low",IF(Table1[[#This Row],[MonthlyCharges]]&lt;70,"Medium","High"))</f>
        <v>High</v>
      </c>
    </row>
    <row r="6332" spans="1:18" x14ac:dyDescent="0.35">
      <c r="A6332" s="1" t="s">
        <v>6365</v>
      </c>
      <c r="B6332" s="1" t="s">
        <v>7</v>
      </c>
      <c r="C6332" s="1">
        <v>62</v>
      </c>
      <c r="D6332" s="1" t="s">
        <v>4</v>
      </c>
      <c r="E6332" s="1" t="s">
        <v>3</v>
      </c>
      <c r="F6332" s="1" t="s">
        <v>4</v>
      </c>
      <c r="G6332" s="1">
        <v>64</v>
      </c>
      <c r="H6332" s="1" t="s">
        <v>15</v>
      </c>
      <c r="I6332" s="1" t="s">
        <v>11</v>
      </c>
      <c r="J6332" s="1" t="s">
        <v>34</v>
      </c>
      <c r="K6332" s="1">
        <v>110.09</v>
      </c>
      <c r="L6332" s="1">
        <v>7060.9</v>
      </c>
      <c r="M6332" s="1">
        <v>5</v>
      </c>
      <c r="N6332" s="1">
        <v>6</v>
      </c>
      <c r="O6332" s="1" t="s">
        <v>3</v>
      </c>
      <c r="P6332" s="1" t="str">
        <f>IF(Table1[[#This Row],[Churn]]="Yes","Lost Customer","Active Customer")</f>
        <v>Active Customer</v>
      </c>
      <c r="Q6332" s="3">
        <f>IF(Table1[[#This Row],[Tenure]]&lt;=12,"0-1 Year",)</f>
        <v>0</v>
      </c>
      <c r="R6332" s="3" t="str">
        <f>IF(Table1[[#This Row],[MonthlyCharges]]&lt;35,"low",IF(Table1[[#This Row],[MonthlyCharges]]&lt;70,"Medium","High"))</f>
        <v>High</v>
      </c>
    </row>
    <row r="6333" spans="1:18" x14ac:dyDescent="0.35">
      <c r="A6333" s="1" t="s">
        <v>6366</v>
      </c>
      <c r="B6333" s="1" t="s">
        <v>7</v>
      </c>
      <c r="C6333" s="1">
        <v>50</v>
      </c>
      <c r="D6333" s="1" t="s">
        <v>3</v>
      </c>
      <c r="E6333" s="1" t="s">
        <v>3</v>
      </c>
      <c r="F6333" s="1" t="s">
        <v>4</v>
      </c>
      <c r="G6333" s="1">
        <v>24</v>
      </c>
      <c r="H6333" s="1" t="s">
        <v>14</v>
      </c>
      <c r="I6333" s="1" t="s">
        <v>10</v>
      </c>
      <c r="J6333" s="1" t="s">
        <v>34</v>
      </c>
      <c r="K6333" s="1">
        <v>65.95</v>
      </c>
      <c r="L6333" s="1">
        <v>1578.09</v>
      </c>
      <c r="M6333" s="1">
        <v>4</v>
      </c>
      <c r="N6333" s="1">
        <v>1</v>
      </c>
      <c r="O6333" s="1" t="s">
        <v>3</v>
      </c>
      <c r="P6333" s="1" t="str">
        <f>IF(Table1[[#This Row],[Churn]]="Yes","Lost Customer","Active Customer")</f>
        <v>Active Customer</v>
      </c>
      <c r="Q6333" s="3">
        <f>IF(Table1[[#This Row],[Tenure]]&lt;=12,"0-1 Year",)</f>
        <v>0</v>
      </c>
      <c r="R6333" s="3" t="str">
        <f>IF(Table1[[#This Row],[MonthlyCharges]]&lt;35,"low",IF(Table1[[#This Row],[MonthlyCharges]]&lt;70,"Medium","High"))</f>
        <v>Medium</v>
      </c>
    </row>
    <row r="6334" spans="1:18" x14ac:dyDescent="0.35">
      <c r="A6334" s="1" t="s">
        <v>6367</v>
      </c>
      <c r="B6334" s="1" t="s">
        <v>7</v>
      </c>
      <c r="C6334" s="1">
        <v>35</v>
      </c>
      <c r="D6334" s="1" t="s">
        <v>3</v>
      </c>
      <c r="E6334" s="1" t="s">
        <v>4</v>
      </c>
      <c r="F6334" s="1" t="s">
        <v>3</v>
      </c>
      <c r="G6334" s="1">
        <v>10</v>
      </c>
      <c r="H6334" s="1" t="s">
        <v>14</v>
      </c>
      <c r="I6334" s="1" t="s">
        <v>10</v>
      </c>
      <c r="J6334" s="1" t="s">
        <v>44</v>
      </c>
      <c r="K6334" s="1">
        <v>81.45</v>
      </c>
      <c r="L6334" s="1">
        <v>818.47</v>
      </c>
      <c r="M6334" s="1">
        <v>4</v>
      </c>
      <c r="N6334" s="1">
        <v>7</v>
      </c>
      <c r="O6334" s="1" t="s">
        <v>3</v>
      </c>
      <c r="P6334" s="1" t="str">
        <f>IF(Table1[[#This Row],[Churn]]="Yes","Lost Customer","Active Customer")</f>
        <v>Active Customer</v>
      </c>
      <c r="Q6334" s="3" t="str">
        <f>IF(Table1[[#This Row],[Tenure]]&lt;=12,"0-1 Year",)</f>
        <v>0-1 Year</v>
      </c>
      <c r="R6334" s="3" t="str">
        <f>IF(Table1[[#This Row],[MonthlyCharges]]&lt;35,"low",IF(Table1[[#This Row],[MonthlyCharges]]&lt;70,"Medium","High"))</f>
        <v>High</v>
      </c>
    </row>
    <row r="6335" spans="1:18" x14ac:dyDescent="0.35">
      <c r="A6335" s="1" t="s">
        <v>6368</v>
      </c>
      <c r="B6335" s="1" t="s">
        <v>7</v>
      </c>
      <c r="C6335" s="1">
        <v>32</v>
      </c>
      <c r="D6335" s="1" t="s">
        <v>3</v>
      </c>
      <c r="E6335" s="1" t="s">
        <v>4</v>
      </c>
      <c r="F6335" s="1" t="s">
        <v>4</v>
      </c>
      <c r="G6335" s="1">
        <v>25</v>
      </c>
      <c r="H6335" s="1" t="s">
        <v>16</v>
      </c>
      <c r="I6335" s="1" t="s">
        <v>12</v>
      </c>
      <c r="J6335" s="1" t="s">
        <v>40</v>
      </c>
      <c r="K6335" s="1">
        <v>0</v>
      </c>
      <c r="L6335" s="1">
        <v>4.25</v>
      </c>
      <c r="M6335" s="1">
        <v>4</v>
      </c>
      <c r="N6335" s="1">
        <v>10</v>
      </c>
      <c r="O6335" s="1" t="s">
        <v>3</v>
      </c>
      <c r="P6335" s="1" t="str">
        <f>IF(Table1[[#This Row],[Churn]]="Yes","Lost Customer","Active Customer")</f>
        <v>Active Customer</v>
      </c>
      <c r="Q6335" s="3">
        <f>IF(Table1[[#This Row],[Tenure]]&lt;=12,"0-1 Year",)</f>
        <v>0</v>
      </c>
      <c r="R6335" s="3" t="str">
        <f>IF(Table1[[#This Row],[MonthlyCharges]]&lt;35,"low",IF(Table1[[#This Row],[MonthlyCharges]]&lt;70,"Medium","High"))</f>
        <v>low</v>
      </c>
    </row>
    <row r="6336" spans="1:18" x14ac:dyDescent="0.35">
      <c r="A6336" s="1" t="s">
        <v>6369</v>
      </c>
      <c r="B6336" s="1" t="s">
        <v>7</v>
      </c>
      <c r="C6336" s="1">
        <v>52</v>
      </c>
      <c r="D6336" s="1" t="s">
        <v>3</v>
      </c>
      <c r="E6336" s="1" t="s">
        <v>4</v>
      </c>
      <c r="F6336" s="1" t="s">
        <v>3</v>
      </c>
      <c r="G6336" s="1">
        <v>23</v>
      </c>
      <c r="H6336" s="1" t="s">
        <v>15</v>
      </c>
      <c r="I6336" s="1" t="s">
        <v>11</v>
      </c>
      <c r="J6336" s="1" t="s">
        <v>34</v>
      </c>
      <c r="K6336" s="1">
        <v>49.88</v>
      </c>
      <c r="L6336" s="1">
        <v>1128.29</v>
      </c>
      <c r="M6336" s="1">
        <v>0</v>
      </c>
      <c r="N6336" s="1">
        <v>1</v>
      </c>
      <c r="O6336" s="1" t="s">
        <v>3</v>
      </c>
      <c r="P6336" s="1" t="str">
        <f>IF(Table1[[#This Row],[Churn]]="Yes","Lost Customer","Active Customer")</f>
        <v>Active Customer</v>
      </c>
      <c r="Q6336" s="3">
        <f>IF(Table1[[#This Row],[Tenure]]&lt;=12,"0-1 Year",)</f>
        <v>0</v>
      </c>
      <c r="R6336" s="3" t="str">
        <f>IF(Table1[[#This Row],[MonthlyCharges]]&lt;35,"low",IF(Table1[[#This Row],[MonthlyCharges]]&lt;70,"Medium","High"))</f>
        <v>Medium</v>
      </c>
    </row>
    <row r="6337" spans="1:18" x14ac:dyDescent="0.35">
      <c r="A6337" s="1" t="s">
        <v>6370</v>
      </c>
      <c r="B6337" s="1" t="s">
        <v>8</v>
      </c>
      <c r="C6337" s="1">
        <v>63</v>
      </c>
      <c r="D6337" s="1" t="s">
        <v>4</v>
      </c>
      <c r="E6337" s="1" t="s">
        <v>3</v>
      </c>
      <c r="F6337" s="1" t="s">
        <v>4</v>
      </c>
      <c r="G6337" s="1">
        <v>11</v>
      </c>
      <c r="H6337" s="1" t="s">
        <v>15</v>
      </c>
      <c r="I6337" s="1" t="s">
        <v>11</v>
      </c>
      <c r="J6337" s="1" t="s">
        <v>40</v>
      </c>
      <c r="K6337" s="1">
        <v>56.66</v>
      </c>
      <c r="L6337" s="1">
        <v>641.83000000000004</v>
      </c>
      <c r="M6337" s="1">
        <v>5</v>
      </c>
      <c r="N6337" s="1">
        <v>9</v>
      </c>
      <c r="O6337" s="1" t="s">
        <v>3</v>
      </c>
      <c r="P6337" s="1" t="str">
        <f>IF(Table1[[#This Row],[Churn]]="Yes","Lost Customer","Active Customer")</f>
        <v>Active Customer</v>
      </c>
      <c r="Q6337" s="3" t="str">
        <f>IF(Table1[[#This Row],[Tenure]]&lt;=12,"0-1 Year",)</f>
        <v>0-1 Year</v>
      </c>
      <c r="R6337" s="3" t="str">
        <f>IF(Table1[[#This Row],[MonthlyCharges]]&lt;35,"low",IF(Table1[[#This Row],[MonthlyCharges]]&lt;70,"Medium","High"))</f>
        <v>Medium</v>
      </c>
    </row>
    <row r="6338" spans="1:18" x14ac:dyDescent="0.35">
      <c r="A6338" s="1" t="s">
        <v>6371</v>
      </c>
      <c r="B6338" s="1" t="s">
        <v>8</v>
      </c>
      <c r="C6338" s="1">
        <v>31</v>
      </c>
      <c r="D6338" s="1" t="s">
        <v>3</v>
      </c>
      <c r="E6338" s="1" t="s">
        <v>4</v>
      </c>
      <c r="F6338" s="1" t="s">
        <v>4</v>
      </c>
      <c r="G6338" s="1">
        <v>20</v>
      </c>
      <c r="H6338" s="1" t="s">
        <v>15</v>
      </c>
      <c r="I6338" s="1" t="s">
        <v>11</v>
      </c>
      <c r="J6338" s="1" t="s">
        <v>40</v>
      </c>
      <c r="K6338" s="1">
        <v>83.61</v>
      </c>
      <c r="L6338" s="1">
        <v>1653.28</v>
      </c>
      <c r="M6338" s="1">
        <v>6</v>
      </c>
      <c r="N6338" s="1">
        <v>2</v>
      </c>
      <c r="O6338" s="1" t="s">
        <v>4</v>
      </c>
      <c r="P6338" s="1" t="str">
        <f>IF(Table1[[#This Row],[Churn]]="Yes","Lost Customer","Active Customer")</f>
        <v>Lost Customer</v>
      </c>
      <c r="Q6338" s="3">
        <f>IF(Table1[[#This Row],[Tenure]]&lt;=12,"0-1 Year",)</f>
        <v>0</v>
      </c>
      <c r="R6338" s="3" t="str">
        <f>IF(Table1[[#This Row],[MonthlyCharges]]&lt;35,"low",IF(Table1[[#This Row],[MonthlyCharges]]&lt;70,"Medium","High"))</f>
        <v>High</v>
      </c>
    </row>
    <row r="6339" spans="1:18" x14ac:dyDescent="0.35">
      <c r="A6339" s="1" t="s">
        <v>6372</v>
      </c>
      <c r="B6339" s="1" t="s">
        <v>8</v>
      </c>
      <c r="C6339" s="1">
        <v>43</v>
      </c>
      <c r="D6339" s="1" t="s">
        <v>3</v>
      </c>
      <c r="E6339" s="1" t="s">
        <v>3</v>
      </c>
      <c r="F6339" s="1" t="s">
        <v>4</v>
      </c>
      <c r="G6339" s="1">
        <v>70</v>
      </c>
      <c r="H6339" s="1" t="s">
        <v>14</v>
      </c>
      <c r="I6339" s="1" t="s">
        <v>10</v>
      </c>
      <c r="J6339" s="1" t="s">
        <v>40</v>
      </c>
      <c r="K6339" s="1">
        <v>95.19</v>
      </c>
      <c r="L6339" s="1">
        <v>6646.9</v>
      </c>
      <c r="M6339" s="1">
        <v>4</v>
      </c>
      <c r="N6339" s="1">
        <v>8</v>
      </c>
      <c r="O6339" s="1" t="s">
        <v>3</v>
      </c>
      <c r="P6339" s="1" t="str">
        <f>IF(Table1[[#This Row],[Churn]]="Yes","Lost Customer","Active Customer")</f>
        <v>Active Customer</v>
      </c>
      <c r="Q6339" s="3">
        <f>IF(Table1[[#This Row],[Tenure]]&lt;=12,"0-1 Year",)</f>
        <v>0</v>
      </c>
      <c r="R6339" s="3" t="str">
        <f>IF(Table1[[#This Row],[MonthlyCharges]]&lt;35,"low",IF(Table1[[#This Row],[MonthlyCharges]]&lt;70,"Medium","High"))</f>
        <v>High</v>
      </c>
    </row>
    <row r="6340" spans="1:18" x14ac:dyDescent="0.35">
      <c r="A6340" s="1" t="s">
        <v>6373</v>
      </c>
      <c r="B6340" s="1" t="s">
        <v>8</v>
      </c>
      <c r="C6340" s="1">
        <v>28</v>
      </c>
      <c r="D6340" s="1" t="s">
        <v>3</v>
      </c>
      <c r="E6340" s="1" t="s">
        <v>3</v>
      </c>
      <c r="F6340" s="1" t="s">
        <v>3</v>
      </c>
      <c r="G6340" s="1">
        <v>34</v>
      </c>
      <c r="H6340" s="1" t="s">
        <v>15</v>
      </c>
      <c r="I6340" s="1" t="s">
        <v>10</v>
      </c>
      <c r="J6340" s="1" t="s">
        <v>34</v>
      </c>
      <c r="K6340" s="1">
        <v>66.44</v>
      </c>
      <c r="L6340" s="1">
        <v>2240.5700000000002</v>
      </c>
      <c r="M6340" s="1">
        <v>3</v>
      </c>
      <c r="N6340" s="1">
        <v>2</v>
      </c>
      <c r="O6340" s="1" t="s">
        <v>3</v>
      </c>
      <c r="P6340" s="1" t="str">
        <f>IF(Table1[[#This Row],[Churn]]="Yes","Lost Customer","Active Customer")</f>
        <v>Active Customer</v>
      </c>
      <c r="Q6340" s="3">
        <f>IF(Table1[[#This Row],[Tenure]]&lt;=12,"0-1 Year",)</f>
        <v>0</v>
      </c>
      <c r="R6340" s="3" t="str">
        <f>IF(Table1[[#This Row],[MonthlyCharges]]&lt;35,"low",IF(Table1[[#This Row],[MonthlyCharges]]&lt;70,"Medium","High"))</f>
        <v>Medium</v>
      </c>
    </row>
    <row r="6341" spans="1:18" x14ac:dyDescent="0.35">
      <c r="A6341" s="1" t="s">
        <v>6374</v>
      </c>
      <c r="B6341" s="1" t="s">
        <v>8</v>
      </c>
      <c r="C6341" s="1">
        <v>41</v>
      </c>
      <c r="D6341" s="1" t="s">
        <v>3</v>
      </c>
      <c r="E6341" s="1" t="s">
        <v>4</v>
      </c>
      <c r="F6341" s="1" t="s">
        <v>4</v>
      </c>
      <c r="G6341" s="1">
        <v>35</v>
      </c>
      <c r="H6341" s="1" t="s">
        <v>14</v>
      </c>
      <c r="I6341" s="1" t="s">
        <v>10</v>
      </c>
      <c r="J6341" s="1" t="s">
        <v>44</v>
      </c>
      <c r="K6341" s="1">
        <v>79.47</v>
      </c>
      <c r="L6341" s="1">
        <v>2799.3</v>
      </c>
      <c r="M6341" s="1">
        <v>4</v>
      </c>
      <c r="N6341" s="1">
        <v>2</v>
      </c>
      <c r="O6341" s="1" t="s">
        <v>3</v>
      </c>
      <c r="P6341" s="1" t="str">
        <f>IF(Table1[[#This Row],[Churn]]="Yes","Lost Customer","Active Customer")</f>
        <v>Active Customer</v>
      </c>
      <c r="Q6341" s="3">
        <f>IF(Table1[[#This Row],[Tenure]]&lt;=12,"0-1 Year",)</f>
        <v>0</v>
      </c>
      <c r="R6341" s="3" t="str">
        <f>IF(Table1[[#This Row],[MonthlyCharges]]&lt;35,"low",IF(Table1[[#This Row],[MonthlyCharges]]&lt;70,"Medium","High"))</f>
        <v>High</v>
      </c>
    </row>
    <row r="6342" spans="1:18" x14ac:dyDescent="0.35">
      <c r="A6342" s="1" t="s">
        <v>6375</v>
      </c>
      <c r="B6342" s="1" t="s">
        <v>7</v>
      </c>
      <c r="C6342" s="1">
        <v>23</v>
      </c>
      <c r="D6342" s="1" t="s">
        <v>3</v>
      </c>
      <c r="E6342" s="1" t="s">
        <v>4</v>
      </c>
      <c r="F6342" s="1" t="s">
        <v>4</v>
      </c>
      <c r="G6342" s="1">
        <v>3</v>
      </c>
      <c r="H6342" s="1" t="s">
        <v>16</v>
      </c>
      <c r="I6342" s="1" t="s">
        <v>10</v>
      </c>
      <c r="J6342" s="1" t="s">
        <v>44</v>
      </c>
      <c r="K6342" s="1">
        <v>24.42</v>
      </c>
      <c r="L6342" s="1">
        <v>87.34</v>
      </c>
      <c r="M6342" s="1">
        <v>2</v>
      </c>
      <c r="N6342" s="1">
        <v>8</v>
      </c>
      <c r="O6342" s="1" t="s">
        <v>3</v>
      </c>
      <c r="P6342" s="1" t="str">
        <f>IF(Table1[[#This Row],[Churn]]="Yes","Lost Customer","Active Customer")</f>
        <v>Active Customer</v>
      </c>
      <c r="Q6342" s="3" t="str">
        <f>IF(Table1[[#This Row],[Tenure]]&lt;=12,"0-1 Year",)</f>
        <v>0-1 Year</v>
      </c>
      <c r="R6342" s="3" t="str">
        <f>IF(Table1[[#This Row],[MonthlyCharges]]&lt;35,"low",IF(Table1[[#This Row],[MonthlyCharges]]&lt;70,"Medium","High"))</f>
        <v>low</v>
      </c>
    </row>
    <row r="6343" spans="1:18" x14ac:dyDescent="0.35">
      <c r="A6343" s="1" t="s">
        <v>6376</v>
      </c>
      <c r="B6343" s="1" t="s">
        <v>7</v>
      </c>
      <c r="C6343" s="1">
        <v>70</v>
      </c>
      <c r="D6343" s="1" t="s">
        <v>3</v>
      </c>
      <c r="E6343" s="1" t="s">
        <v>4</v>
      </c>
      <c r="F6343" s="1" t="s">
        <v>4</v>
      </c>
      <c r="G6343" s="1">
        <v>10</v>
      </c>
      <c r="H6343" s="1" t="s">
        <v>14</v>
      </c>
      <c r="I6343" s="1" t="s">
        <v>12</v>
      </c>
      <c r="J6343" s="1" t="s">
        <v>44</v>
      </c>
      <c r="K6343" s="1">
        <v>0</v>
      </c>
      <c r="L6343" s="1">
        <v>2.4</v>
      </c>
      <c r="M6343" s="1">
        <v>2</v>
      </c>
      <c r="N6343" s="1">
        <v>6</v>
      </c>
      <c r="O6343" s="1" t="s">
        <v>3</v>
      </c>
      <c r="P6343" s="1" t="str">
        <f>IF(Table1[[#This Row],[Churn]]="Yes","Lost Customer","Active Customer")</f>
        <v>Active Customer</v>
      </c>
      <c r="Q6343" s="3" t="str">
        <f>IF(Table1[[#This Row],[Tenure]]&lt;=12,"0-1 Year",)</f>
        <v>0-1 Year</v>
      </c>
      <c r="R6343" s="3" t="str">
        <f>IF(Table1[[#This Row],[MonthlyCharges]]&lt;35,"low",IF(Table1[[#This Row],[MonthlyCharges]]&lt;70,"Medium","High"))</f>
        <v>low</v>
      </c>
    </row>
    <row r="6344" spans="1:18" x14ac:dyDescent="0.35">
      <c r="A6344" s="1" t="s">
        <v>6377</v>
      </c>
      <c r="B6344" s="1" t="s">
        <v>7</v>
      </c>
      <c r="C6344" s="1">
        <v>37</v>
      </c>
      <c r="D6344" s="1" t="s">
        <v>3</v>
      </c>
      <c r="E6344" s="1" t="s">
        <v>3</v>
      </c>
      <c r="F6344" s="1" t="s">
        <v>3</v>
      </c>
      <c r="G6344" s="1">
        <v>46</v>
      </c>
      <c r="H6344" s="1" t="s">
        <v>14</v>
      </c>
      <c r="I6344" s="1" t="s">
        <v>11</v>
      </c>
      <c r="J6344" s="1" t="s">
        <v>40</v>
      </c>
      <c r="K6344" s="1">
        <v>53.05</v>
      </c>
      <c r="L6344" s="1">
        <v>2432.58</v>
      </c>
      <c r="M6344" s="1">
        <v>5</v>
      </c>
      <c r="N6344" s="1">
        <v>6</v>
      </c>
      <c r="O6344" s="1" t="s">
        <v>3</v>
      </c>
      <c r="P6344" s="1" t="str">
        <f>IF(Table1[[#This Row],[Churn]]="Yes","Lost Customer","Active Customer")</f>
        <v>Active Customer</v>
      </c>
      <c r="Q6344" s="3">
        <f>IF(Table1[[#This Row],[Tenure]]&lt;=12,"0-1 Year",)</f>
        <v>0</v>
      </c>
      <c r="R6344" s="3" t="str">
        <f>IF(Table1[[#This Row],[MonthlyCharges]]&lt;35,"low",IF(Table1[[#This Row],[MonthlyCharges]]&lt;70,"Medium","High"))</f>
        <v>Medium</v>
      </c>
    </row>
    <row r="6345" spans="1:18" x14ac:dyDescent="0.35">
      <c r="A6345" s="1" t="s">
        <v>6378</v>
      </c>
      <c r="B6345" s="1" t="s">
        <v>8</v>
      </c>
      <c r="C6345" s="1">
        <v>47</v>
      </c>
      <c r="D6345" s="1" t="s">
        <v>3</v>
      </c>
      <c r="E6345" s="1" t="s">
        <v>4</v>
      </c>
      <c r="F6345" s="1" t="s">
        <v>3</v>
      </c>
      <c r="G6345" s="1">
        <v>4</v>
      </c>
      <c r="H6345" s="1" t="s">
        <v>14</v>
      </c>
      <c r="I6345" s="1" t="s">
        <v>11</v>
      </c>
      <c r="J6345" s="1" t="s">
        <v>34</v>
      </c>
      <c r="K6345" s="1">
        <v>24.56</v>
      </c>
      <c r="L6345" s="1">
        <v>82.09</v>
      </c>
      <c r="M6345" s="1">
        <v>6</v>
      </c>
      <c r="N6345" s="1">
        <v>8</v>
      </c>
      <c r="O6345" s="1" t="s">
        <v>3</v>
      </c>
      <c r="P6345" s="1" t="str">
        <f>IF(Table1[[#This Row],[Churn]]="Yes","Lost Customer","Active Customer")</f>
        <v>Active Customer</v>
      </c>
      <c r="Q6345" s="3" t="str">
        <f>IF(Table1[[#This Row],[Tenure]]&lt;=12,"0-1 Year",)</f>
        <v>0-1 Year</v>
      </c>
      <c r="R6345" s="3" t="str">
        <f>IF(Table1[[#This Row],[MonthlyCharges]]&lt;35,"low",IF(Table1[[#This Row],[MonthlyCharges]]&lt;70,"Medium","High"))</f>
        <v>low</v>
      </c>
    </row>
    <row r="6346" spans="1:18" x14ac:dyDescent="0.35">
      <c r="A6346" s="1" t="s">
        <v>6379</v>
      </c>
      <c r="B6346" s="1" t="s">
        <v>8</v>
      </c>
      <c r="C6346" s="1">
        <v>46</v>
      </c>
      <c r="D6346" s="1" t="s">
        <v>3</v>
      </c>
      <c r="E6346" s="1" t="s">
        <v>4</v>
      </c>
      <c r="F6346" s="1" t="s">
        <v>3</v>
      </c>
      <c r="G6346" s="1">
        <v>20</v>
      </c>
      <c r="H6346" s="1" t="s">
        <v>15</v>
      </c>
      <c r="I6346" s="1" t="s">
        <v>11</v>
      </c>
      <c r="J6346" s="1" t="s">
        <v>40</v>
      </c>
      <c r="K6346" s="1">
        <v>78.91</v>
      </c>
      <c r="L6346" s="1">
        <v>1576.5</v>
      </c>
      <c r="M6346" s="1">
        <v>5</v>
      </c>
      <c r="N6346" s="1">
        <v>6</v>
      </c>
      <c r="O6346" s="1" t="s">
        <v>3</v>
      </c>
      <c r="P6346" s="1" t="str">
        <f>IF(Table1[[#This Row],[Churn]]="Yes","Lost Customer","Active Customer")</f>
        <v>Active Customer</v>
      </c>
      <c r="Q6346" s="3">
        <f>IF(Table1[[#This Row],[Tenure]]&lt;=12,"0-1 Year",)</f>
        <v>0</v>
      </c>
      <c r="R6346" s="3" t="str">
        <f>IF(Table1[[#This Row],[MonthlyCharges]]&lt;35,"low",IF(Table1[[#This Row],[MonthlyCharges]]&lt;70,"Medium","High"))</f>
        <v>High</v>
      </c>
    </row>
    <row r="6347" spans="1:18" x14ac:dyDescent="0.35">
      <c r="A6347" s="1" t="s">
        <v>6380</v>
      </c>
      <c r="B6347" s="1" t="s">
        <v>7</v>
      </c>
      <c r="C6347" s="1">
        <v>45</v>
      </c>
      <c r="D6347" s="1" t="s">
        <v>3</v>
      </c>
      <c r="E6347" s="1" t="s">
        <v>3</v>
      </c>
      <c r="F6347" s="1" t="s">
        <v>4</v>
      </c>
      <c r="G6347" s="1">
        <v>23</v>
      </c>
      <c r="H6347" s="1" t="s">
        <v>14</v>
      </c>
      <c r="I6347" s="1" t="s">
        <v>11</v>
      </c>
      <c r="J6347" s="1" t="s">
        <v>32</v>
      </c>
      <c r="K6347" s="1">
        <v>48.82</v>
      </c>
      <c r="L6347" s="1">
        <v>1107.9100000000001</v>
      </c>
      <c r="M6347" s="1">
        <v>2</v>
      </c>
      <c r="N6347" s="1">
        <v>7</v>
      </c>
      <c r="O6347" s="1" t="s">
        <v>3</v>
      </c>
      <c r="P6347" s="1" t="str">
        <f>IF(Table1[[#This Row],[Churn]]="Yes","Lost Customer","Active Customer")</f>
        <v>Active Customer</v>
      </c>
      <c r="Q6347" s="3">
        <f>IF(Table1[[#This Row],[Tenure]]&lt;=12,"0-1 Year",)</f>
        <v>0</v>
      </c>
      <c r="R6347" s="3" t="str">
        <f>IF(Table1[[#This Row],[MonthlyCharges]]&lt;35,"low",IF(Table1[[#This Row],[MonthlyCharges]]&lt;70,"Medium","High"))</f>
        <v>Medium</v>
      </c>
    </row>
    <row r="6348" spans="1:18" x14ac:dyDescent="0.35">
      <c r="A6348" s="1" t="s">
        <v>6381</v>
      </c>
      <c r="B6348" s="1" t="s">
        <v>8</v>
      </c>
      <c r="C6348" s="1">
        <v>70</v>
      </c>
      <c r="D6348" s="1" t="s">
        <v>3</v>
      </c>
      <c r="E6348" s="1" t="s">
        <v>4</v>
      </c>
      <c r="F6348" s="1" t="s">
        <v>3</v>
      </c>
      <c r="G6348" s="1">
        <v>7</v>
      </c>
      <c r="H6348" s="1" t="s">
        <v>14</v>
      </c>
      <c r="I6348" s="1" t="s">
        <v>10</v>
      </c>
      <c r="J6348" s="1" t="s">
        <v>44</v>
      </c>
      <c r="K6348" s="1">
        <v>71.27</v>
      </c>
      <c r="L6348" s="1">
        <v>500.12</v>
      </c>
      <c r="M6348" s="1">
        <v>2</v>
      </c>
      <c r="N6348" s="1">
        <v>4</v>
      </c>
      <c r="O6348" s="1" t="s">
        <v>4</v>
      </c>
      <c r="P6348" s="1" t="str">
        <f>IF(Table1[[#This Row],[Churn]]="Yes","Lost Customer","Active Customer")</f>
        <v>Lost Customer</v>
      </c>
      <c r="Q6348" s="3" t="str">
        <f>IF(Table1[[#This Row],[Tenure]]&lt;=12,"0-1 Year",)</f>
        <v>0-1 Year</v>
      </c>
      <c r="R6348" s="3" t="str">
        <f>IF(Table1[[#This Row],[MonthlyCharges]]&lt;35,"low",IF(Table1[[#This Row],[MonthlyCharges]]&lt;70,"Medium","High"))</f>
        <v>High</v>
      </c>
    </row>
    <row r="6349" spans="1:18" x14ac:dyDescent="0.35">
      <c r="A6349" s="1" t="s">
        <v>6382</v>
      </c>
      <c r="B6349" s="1" t="s">
        <v>7</v>
      </c>
      <c r="C6349" s="1">
        <v>23</v>
      </c>
      <c r="D6349" s="1" t="s">
        <v>3</v>
      </c>
      <c r="E6349" s="1" t="s">
        <v>4</v>
      </c>
      <c r="F6349" s="1" t="s">
        <v>3</v>
      </c>
      <c r="G6349" s="1">
        <v>69</v>
      </c>
      <c r="H6349" s="1" t="s">
        <v>14</v>
      </c>
      <c r="I6349" s="1" t="s">
        <v>10</v>
      </c>
      <c r="J6349" s="1" t="s">
        <v>44</v>
      </c>
      <c r="K6349" s="1">
        <v>102.14</v>
      </c>
      <c r="L6349" s="1">
        <v>7037.12</v>
      </c>
      <c r="M6349" s="1">
        <v>6</v>
      </c>
      <c r="N6349" s="1">
        <v>10</v>
      </c>
      <c r="O6349" s="1" t="s">
        <v>3</v>
      </c>
      <c r="P6349" s="1" t="str">
        <f>IF(Table1[[#This Row],[Churn]]="Yes","Lost Customer","Active Customer")</f>
        <v>Active Customer</v>
      </c>
      <c r="Q6349" s="3">
        <f>IF(Table1[[#This Row],[Tenure]]&lt;=12,"0-1 Year",)</f>
        <v>0</v>
      </c>
      <c r="R6349" s="3" t="str">
        <f>IF(Table1[[#This Row],[MonthlyCharges]]&lt;35,"low",IF(Table1[[#This Row],[MonthlyCharges]]&lt;70,"Medium","High"))</f>
        <v>High</v>
      </c>
    </row>
    <row r="6350" spans="1:18" x14ac:dyDescent="0.35">
      <c r="A6350" s="1" t="s">
        <v>6383</v>
      </c>
      <c r="B6350" s="1" t="s">
        <v>8</v>
      </c>
      <c r="C6350" s="1">
        <v>40</v>
      </c>
      <c r="D6350" s="1" t="s">
        <v>3</v>
      </c>
      <c r="E6350" s="1" t="s">
        <v>4</v>
      </c>
      <c r="F6350" s="1" t="s">
        <v>3</v>
      </c>
      <c r="G6350" s="1">
        <v>35</v>
      </c>
      <c r="H6350" s="1" t="s">
        <v>14</v>
      </c>
      <c r="I6350" s="1" t="s">
        <v>10</v>
      </c>
      <c r="J6350" s="1" t="s">
        <v>40</v>
      </c>
      <c r="K6350" s="1">
        <v>25.89</v>
      </c>
      <c r="L6350" s="1">
        <v>912.77</v>
      </c>
      <c r="M6350" s="1">
        <v>7</v>
      </c>
      <c r="N6350" s="1">
        <v>3</v>
      </c>
      <c r="O6350" s="1" t="s">
        <v>4</v>
      </c>
      <c r="P6350" s="1" t="str">
        <f>IF(Table1[[#This Row],[Churn]]="Yes","Lost Customer","Active Customer")</f>
        <v>Lost Customer</v>
      </c>
      <c r="Q6350" s="3">
        <f>IF(Table1[[#This Row],[Tenure]]&lt;=12,"0-1 Year",)</f>
        <v>0</v>
      </c>
      <c r="R6350" s="3" t="str">
        <f>IF(Table1[[#This Row],[MonthlyCharges]]&lt;35,"low",IF(Table1[[#This Row],[MonthlyCharges]]&lt;70,"Medium","High"))</f>
        <v>low</v>
      </c>
    </row>
    <row r="6351" spans="1:18" x14ac:dyDescent="0.35">
      <c r="A6351" s="1" t="s">
        <v>6384</v>
      </c>
      <c r="B6351" s="1" t="s">
        <v>8</v>
      </c>
      <c r="C6351" s="1">
        <v>67</v>
      </c>
      <c r="D6351" s="1" t="s">
        <v>3</v>
      </c>
      <c r="E6351" s="1" t="s">
        <v>4</v>
      </c>
      <c r="F6351" s="1" t="s">
        <v>4</v>
      </c>
      <c r="G6351" s="1">
        <v>53</v>
      </c>
      <c r="H6351" s="1" t="s">
        <v>14</v>
      </c>
      <c r="I6351" s="1" t="s">
        <v>11</v>
      </c>
      <c r="J6351" s="1" t="s">
        <v>44</v>
      </c>
      <c r="K6351" s="1">
        <v>61.32</v>
      </c>
      <c r="L6351" s="1">
        <v>3239.59</v>
      </c>
      <c r="M6351" s="1">
        <v>6</v>
      </c>
      <c r="N6351" s="1">
        <v>4</v>
      </c>
      <c r="O6351" s="1" t="s">
        <v>4</v>
      </c>
      <c r="P6351" s="1" t="str">
        <f>IF(Table1[[#This Row],[Churn]]="Yes","Lost Customer","Active Customer")</f>
        <v>Lost Customer</v>
      </c>
      <c r="Q6351" s="3">
        <f>IF(Table1[[#This Row],[Tenure]]&lt;=12,"0-1 Year",)</f>
        <v>0</v>
      </c>
      <c r="R6351" s="3" t="str">
        <f>IF(Table1[[#This Row],[MonthlyCharges]]&lt;35,"low",IF(Table1[[#This Row],[MonthlyCharges]]&lt;70,"Medium","High"))</f>
        <v>Medium</v>
      </c>
    </row>
    <row r="6352" spans="1:18" x14ac:dyDescent="0.35">
      <c r="A6352" s="1" t="s">
        <v>6385</v>
      </c>
      <c r="B6352" s="1" t="s">
        <v>8</v>
      </c>
      <c r="C6352" s="1">
        <v>35</v>
      </c>
      <c r="D6352" s="1" t="s">
        <v>3</v>
      </c>
      <c r="E6352" s="1" t="s">
        <v>4</v>
      </c>
      <c r="F6352" s="1" t="s">
        <v>3</v>
      </c>
      <c r="G6352" s="1">
        <v>17</v>
      </c>
      <c r="H6352" s="1" t="s">
        <v>15</v>
      </c>
      <c r="I6352" s="1" t="s">
        <v>11</v>
      </c>
      <c r="J6352" s="1" t="s">
        <v>40</v>
      </c>
      <c r="K6352" s="1">
        <v>66.27</v>
      </c>
      <c r="L6352" s="1">
        <v>1144.67</v>
      </c>
      <c r="M6352" s="1">
        <v>8</v>
      </c>
      <c r="N6352" s="1">
        <v>9</v>
      </c>
      <c r="O6352" s="1" t="s">
        <v>3</v>
      </c>
      <c r="P6352" s="1" t="str">
        <f>IF(Table1[[#This Row],[Churn]]="Yes","Lost Customer","Active Customer")</f>
        <v>Active Customer</v>
      </c>
      <c r="Q6352" s="3">
        <f>IF(Table1[[#This Row],[Tenure]]&lt;=12,"0-1 Year",)</f>
        <v>0</v>
      </c>
      <c r="R6352" s="3" t="str">
        <f>IF(Table1[[#This Row],[MonthlyCharges]]&lt;35,"low",IF(Table1[[#This Row],[MonthlyCharges]]&lt;70,"Medium","High"))</f>
        <v>Medium</v>
      </c>
    </row>
    <row r="6353" spans="1:18" x14ac:dyDescent="0.35">
      <c r="A6353" s="1" t="s">
        <v>6386</v>
      </c>
      <c r="B6353" s="1" t="s">
        <v>8</v>
      </c>
      <c r="C6353" s="1">
        <v>21</v>
      </c>
      <c r="D6353" s="1" t="s">
        <v>3</v>
      </c>
      <c r="E6353" s="1" t="s">
        <v>4</v>
      </c>
      <c r="F6353" s="1" t="s">
        <v>4</v>
      </c>
      <c r="G6353" s="1">
        <v>27</v>
      </c>
      <c r="H6353" s="1" t="s">
        <v>16</v>
      </c>
      <c r="I6353" s="1" t="s">
        <v>11</v>
      </c>
      <c r="J6353" s="1" t="s">
        <v>34</v>
      </c>
      <c r="K6353" s="1">
        <v>69.709999999999994</v>
      </c>
      <c r="L6353" s="1">
        <v>1885.58</v>
      </c>
      <c r="M6353" s="1">
        <v>8</v>
      </c>
      <c r="N6353" s="1">
        <v>6</v>
      </c>
      <c r="O6353" s="1" t="s">
        <v>3</v>
      </c>
      <c r="P6353" s="1" t="str">
        <f>IF(Table1[[#This Row],[Churn]]="Yes","Lost Customer","Active Customer")</f>
        <v>Active Customer</v>
      </c>
      <c r="Q6353" s="3">
        <f>IF(Table1[[#This Row],[Tenure]]&lt;=12,"0-1 Year",)</f>
        <v>0</v>
      </c>
      <c r="R6353" s="3" t="str">
        <f>IF(Table1[[#This Row],[MonthlyCharges]]&lt;35,"low",IF(Table1[[#This Row],[MonthlyCharges]]&lt;70,"Medium","High"))</f>
        <v>Medium</v>
      </c>
    </row>
    <row r="6354" spans="1:18" x14ac:dyDescent="0.35">
      <c r="A6354" s="1" t="s">
        <v>6387</v>
      </c>
      <c r="B6354" s="1" t="s">
        <v>7</v>
      </c>
      <c r="C6354" s="1">
        <v>25</v>
      </c>
      <c r="D6354" s="1" t="s">
        <v>3</v>
      </c>
      <c r="E6354" s="1" t="s">
        <v>4</v>
      </c>
      <c r="F6354" s="1" t="s">
        <v>3</v>
      </c>
      <c r="G6354" s="1">
        <v>43</v>
      </c>
      <c r="H6354" s="1" t="s">
        <v>16</v>
      </c>
      <c r="I6354" s="1" t="s">
        <v>10</v>
      </c>
      <c r="J6354" s="1" t="s">
        <v>40</v>
      </c>
      <c r="K6354" s="1">
        <v>32.06</v>
      </c>
      <c r="L6354" s="1">
        <v>1386.55</v>
      </c>
      <c r="M6354" s="1">
        <v>7</v>
      </c>
      <c r="N6354" s="1">
        <v>8</v>
      </c>
      <c r="O6354" s="1" t="s">
        <v>3</v>
      </c>
      <c r="P6354" s="1" t="str">
        <f>IF(Table1[[#This Row],[Churn]]="Yes","Lost Customer","Active Customer")</f>
        <v>Active Customer</v>
      </c>
      <c r="Q6354" s="3">
        <f>IF(Table1[[#This Row],[Tenure]]&lt;=12,"0-1 Year",)</f>
        <v>0</v>
      </c>
      <c r="R6354" s="3" t="str">
        <f>IF(Table1[[#This Row],[MonthlyCharges]]&lt;35,"low",IF(Table1[[#This Row],[MonthlyCharges]]&lt;70,"Medium","High"))</f>
        <v>low</v>
      </c>
    </row>
    <row r="6355" spans="1:18" x14ac:dyDescent="0.35">
      <c r="A6355" s="1" t="s">
        <v>6388</v>
      </c>
      <c r="B6355" s="1" t="s">
        <v>8</v>
      </c>
      <c r="C6355" s="1">
        <v>63</v>
      </c>
      <c r="D6355" s="1" t="s">
        <v>4</v>
      </c>
      <c r="E6355" s="1" t="s">
        <v>4</v>
      </c>
      <c r="F6355" s="1" t="s">
        <v>4</v>
      </c>
      <c r="G6355" s="1">
        <v>47</v>
      </c>
      <c r="H6355" s="1" t="s">
        <v>14</v>
      </c>
      <c r="I6355" s="1" t="s">
        <v>11</v>
      </c>
      <c r="J6355" s="1" t="s">
        <v>32</v>
      </c>
      <c r="K6355" s="1">
        <v>113.55</v>
      </c>
      <c r="L6355" s="1">
        <v>5320.07</v>
      </c>
      <c r="M6355" s="1">
        <v>2</v>
      </c>
      <c r="N6355" s="1">
        <v>10</v>
      </c>
      <c r="O6355" s="1" t="s">
        <v>3</v>
      </c>
      <c r="P6355" s="1" t="str">
        <f>IF(Table1[[#This Row],[Churn]]="Yes","Lost Customer","Active Customer")</f>
        <v>Active Customer</v>
      </c>
      <c r="Q6355" s="3">
        <f>IF(Table1[[#This Row],[Tenure]]&lt;=12,"0-1 Year",)</f>
        <v>0</v>
      </c>
      <c r="R6355" s="3" t="str">
        <f>IF(Table1[[#This Row],[MonthlyCharges]]&lt;35,"low",IF(Table1[[#This Row],[MonthlyCharges]]&lt;70,"Medium","High"))</f>
        <v>High</v>
      </c>
    </row>
    <row r="6356" spans="1:18" x14ac:dyDescent="0.35">
      <c r="A6356" s="1" t="s">
        <v>6389</v>
      </c>
      <c r="B6356" s="1" t="s">
        <v>8</v>
      </c>
      <c r="C6356" s="1">
        <v>34</v>
      </c>
      <c r="D6356" s="1" t="s">
        <v>3</v>
      </c>
      <c r="E6356" s="1" t="s">
        <v>4</v>
      </c>
      <c r="F6356" s="1" t="s">
        <v>4</v>
      </c>
      <c r="G6356" s="1">
        <v>53</v>
      </c>
      <c r="H6356" s="1" t="s">
        <v>14</v>
      </c>
      <c r="I6356" s="1" t="s">
        <v>11</v>
      </c>
      <c r="J6356" s="1" t="s">
        <v>34</v>
      </c>
      <c r="K6356" s="1">
        <v>21.12</v>
      </c>
      <c r="L6356" s="1">
        <v>1132.44</v>
      </c>
      <c r="M6356" s="1">
        <v>1</v>
      </c>
      <c r="N6356" s="1">
        <v>8</v>
      </c>
      <c r="O6356" s="1" t="s">
        <v>3</v>
      </c>
      <c r="P6356" s="1" t="str">
        <f>IF(Table1[[#This Row],[Churn]]="Yes","Lost Customer","Active Customer")</f>
        <v>Active Customer</v>
      </c>
      <c r="Q6356" s="3">
        <f>IF(Table1[[#This Row],[Tenure]]&lt;=12,"0-1 Year",)</f>
        <v>0</v>
      </c>
      <c r="R6356" s="3" t="str">
        <f>IF(Table1[[#This Row],[MonthlyCharges]]&lt;35,"low",IF(Table1[[#This Row],[MonthlyCharges]]&lt;70,"Medium","High"))</f>
        <v>low</v>
      </c>
    </row>
    <row r="6357" spans="1:18" x14ac:dyDescent="0.35">
      <c r="A6357" s="1" t="s">
        <v>6390</v>
      </c>
      <c r="B6357" s="1" t="s">
        <v>7</v>
      </c>
      <c r="C6357" s="1">
        <v>39</v>
      </c>
      <c r="D6357" s="1" t="s">
        <v>3</v>
      </c>
      <c r="E6357" s="1" t="s">
        <v>3</v>
      </c>
      <c r="F6357" s="1" t="s">
        <v>3</v>
      </c>
      <c r="G6357" s="1">
        <v>25</v>
      </c>
      <c r="H6357" s="1" t="s">
        <v>16</v>
      </c>
      <c r="I6357" s="1" t="s">
        <v>11</v>
      </c>
      <c r="J6357" s="1" t="s">
        <v>44</v>
      </c>
      <c r="K6357" s="1">
        <v>24.28</v>
      </c>
      <c r="L6357" s="1">
        <v>597.94000000000005</v>
      </c>
      <c r="M6357" s="1">
        <v>0</v>
      </c>
      <c r="N6357" s="1">
        <v>8</v>
      </c>
      <c r="O6357" s="1" t="s">
        <v>3</v>
      </c>
      <c r="P6357" s="1" t="str">
        <f>IF(Table1[[#This Row],[Churn]]="Yes","Lost Customer","Active Customer")</f>
        <v>Active Customer</v>
      </c>
      <c r="Q6357" s="3">
        <f>IF(Table1[[#This Row],[Tenure]]&lt;=12,"0-1 Year",)</f>
        <v>0</v>
      </c>
      <c r="R6357" s="3" t="str">
        <f>IF(Table1[[#This Row],[MonthlyCharges]]&lt;35,"low",IF(Table1[[#This Row],[MonthlyCharges]]&lt;70,"Medium","High"))</f>
        <v>low</v>
      </c>
    </row>
    <row r="6358" spans="1:18" x14ac:dyDescent="0.35">
      <c r="A6358" s="1" t="s">
        <v>6391</v>
      </c>
      <c r="B6358" s="1" t="s">
        <v>7</v>
      </c>
      <c r="C6358" s="1">
        <v>57</v>
      </c>
      <c r="D6358" s="1" t="s">
        <v>3</v>
      </c>
      <c r="E6358" s="1" t="s">
        <v>4</v>
      </c>
      <c r="F6358" s="1" t="s">
        <v>3</v>
      </c>
      <c r="G6358" s="1">
        <v>20</v>
      </c>
      <c r="H6358" s="1" t="s">
        <v>14</v>
      </c>
      <c r="I6358" s="1" t="s">
        <v>11</v>
      </c>
      <c r="J6358" s="1" t="s">
        <v>40</v>
      </c>
      <c r="K6358" s="1">
        <v>50.14</v>
      </c>
      <c r="L6358" s="1">
        <v>1021.59</v>
      </c>
      <c r="M6358" s="1">
        <v>3</v>
      </c>
      <c r="N6358" s="1">
        <v>9</v>
      </c>
      <c r="O6358" s="1" t="s">
        <v>3</v>
      </c>
      <c r="P6358" s="1" t="str">
        <f>IF(Table1[[#This Row],[Churn]]="Yes","Lost Customer","Active Customer")</f>
        <v>Active Customer</v>
      </c>
      <c r="Q6358" s="3">
        <f>IF(Table1[[#This Row],[Tenure]]&lt;=12,"0-1 Year",)</f>
        <v>0</v>
      </c>
      <c r="R6358" s="3" t="str">
        <f>IF(Table1[[#This Row],[MonthlyCharges]]&lt;35,"low",IF(Table1[[#This Row],[MonthlyCharges]]&lt;70,"Medium","High"))</f>
        <v>Medium</v>
      </c>
    </row>
    <row r="6359" spans="1:18" x14ac:dyDescent="0.35">
      <c r="A6359" s="1" t="s">
        <v>6392</v>
      </c>
      <c r="B6359" s="1" t="s">
        <v>8</v>
      </c>
      <c r="C6359" s="1">
        <v>51</v>
      </c>
      <c r="D6359" s="1" t="s">
        <v>3</v>
      </c>
      <c r="E6359" s="1" t="s">
        <v>4</v>
      </c>
      <c r="F6359" s="1" t="s">
        <v>3</v>
      </c>
      <c r="G6359" s="1">
        <v>57</v>
      </c>
      <c r="H6359" s="1" t="s">
        <v>14</v>
      </c>
      <c r="I6359" s="1" t="s">
        <v>10</v>
      </c>
      <c r="J6359" s="1" t="s">
        <v>44</v>
      </c>
      <c r="K6359" s="1">
        <v>72.72</v>
      </c>
      <c r="L6359" s="1">
        <v>4142.55</v>
      </c>
      <c r="M6359" s="1">
        <v>0</v>
      </c>
      <c r="N6359" s="1">
        <v>8</v>
      </c>
      <c r="O6359" s="1" t="s">
        <v>3</v>
      </c>
      <c r="P6359" s="1" t="str">
        <f>IF(Table1[[#This Row],[Churn]]="Yes","Lost Customer","Active Customer")</f>
        <v>Active Customer</v>
      </c>
      <c r="Q6359" s="3">
        <f>IF(Table1[[#This Row],[Tenure]]&lt;=12,"0-1 Year",)</f>
        <v>0</v>
      </c>
      <c r="R6359" s="3" t="str">
        <f>IF(Table1[[#This Row],[MonthlyCharges]]&lt;35,"low",IF(Table1[[#This Row],[MonthlyCharges]]&lt;70,"Medium","High"))</f>
        <v>High</v>
      </c>
    </row>
    <row r="6360" spans="1:18" x14ac:dyDescent="0.35">
      <c r="A6360" s="1" t="s">
        <v>6393</v>
      </c>
      <c r="B6360" s="1" t="s">
        <v>7</v>
      </c>
      <c r="C6360" s="1">
        <v>26</v>
      </c>
      <c r="D6360" s="1" t="s">
        <v>3</v>
      </c>
      <c r="E6360" s="1" t="s">
        <v>4</v>
      </c>
      <c r="F6360" s="1" t="s">
        <v>3</v>
      </c>
      <c r="G6360" s="1">
        <v>55</v>
      </c>
      <c r="H6360" s="1" t="s">
        <v>16</v>
      </c>
      <c r="I6360" s="1" t="s">
        <v>11</v>
      </c>
      <c r="J6360" s="1" t="s">
        <v>40</v>
      </c>
      <c r="K6360" s="1">
        <v>62.11</v>
      </c>
      <c r="L6360" s="1">
        <v>3409.67</v>
      </c>
      <c r="M6360" s="1">
        <v>4</v>
      </c>
      <c r="N6360" s="1">
        <v>4</v>
      </c>
      <c r="O6360" s="1" t="s">
        <v>3</v>
      </c>
      <c r="P6360" s="1" t="str">
        <f>IF(Table1[[#This Row],[Churn]]="Yes","Lost Customer","Active Customer")</f>
        <v>Active Customer</v>
      </c>
      <c r="Q6360" s="3">
        <f>IF(Table1[[#This Row],[Tenure]]&lt;=12,"0-1 Year",)</f>
        <v>0</v>
      </c>
      <c r="R6360" s="3" t="str">
        <f>IF(Table1[[#This Row],[MonthlyCharges]]&lt;35,"low",IF(Table1[[#This Row],[MonthlyCharges]]&lt;70,"Medium","High"))</f>
        <v>Medium</v>
      </c>
    </row>
    <row r="6361" spans="1:18" x14ac:dyDescent="0.35">
      <c r="A6361" s="1" t="s">
        <v>6394</v>
      </c>
      <c r="B6361" s="1" t="s">
        <v>8</v>
      </c>
      <c r="C6361" s="1">
        <v>35</v>
      </c>
      <c r="D6361" s="1" t="s">
        <v>3</v>
      </c>
      <c r="E6361" s="1" t="s">
        <v>4</v>
      </c>
      <c r="F6361" s="1" t="s">
        <v>3</v>
      </c>
      <c r="G6361" s="1">
        <v>8</v>
      </c>
      <c r="H6361" s="1" t="s">
        <v>14</v>
      </c>
      <c r="I6361" s="1" t="s">
        <v>11</v>
      </c>
      <c r="J6361" s="1" t="s">
        <v>40</v>
      </c>
      <c r="K6361" s="1">
        <v>50.95</v>
      </c>
      <c r="L6361" s="1">
        <v>417.34</v>
      </c>
      <c r="M6361" s="1">
        <v>1</v>
      </c>
      <c r="N6361" s="1">
        <v>9</v>
      </c>
      <c r="O6361" s="1" t="s">
        <v>3</v>
      </c>
      <c r="P6361" s="1" t="str">
        <f>IF(Table1[[#This Row],[Churn]]="Yes","Lost Customer","Active Customer")</f>
        <v>Active Customer</v>
      </c>
      <c r="Q6361" s="3" t="str">
        <f>IF(Table1[[#This Row],[Tenure]]&lt;=12,"0-1 Year",)</f>
        <v>0-1 Year</v>
      </c>
      <c r="R6361" s="3" t="str">
        <f>IF(Table1[[#This Row],[MonthlyCharges]]&lt;35,"low",IF(Table1[[#This Row],[MonthlyCharges]]&lt;70,"Medium","High"))</f>
        <v>Medium</v>
      </c>
    </row>
    <row r="6362" spans="1:18" x14ac:dyDescent="0.35">
      <c r="A6362" s="1" t="s">
        <v>6395</v>
      </c>
      <c r="B6362" s="1" t="s">
        <v>7</v>
      </c>
      <c r="C6362" s="1">
        <v>61</v>
      </c>
      <c r="D6362" s="1" t="s">
        <v>4</v>
      </c>
      <c r="E6362" s="1" t="s">
        <v>3</v>
      </c>
      <c r="F6362" s="1" t="s">
        <v>3</v>
      </c>
      <c r="G6362" s="1">
        <v>54</v>
      </c>
      <c r="H6362" s="1" t="s">
        <v>14</v>
      </c>
      <c r="I6362" s="1" t="s">
        <v>11</v>
      </c>
      <c r="J6362" s="1" t="s">
        <v>32</v>
      </c>
      <c r="K6362" s="1">
        <v>114.75</v>
      </c>
      <c r="L6362" s="1">
        <v>6201.5</v>
      </c>
      <c r="M6362" s="1">
        <v>2</v>
      </c>
      <c r="N6362" s="1">
        <v>3</v>
      </c>
      <c r="O6362" s="1" t="s">
        <v>3</v>
      </c>
      <c r="P6362" s="1" t="str">
        <f>IF(Table1[[#This Row],[Churn]]="Yes","Lost Customer","Active Customer")</f>
        <v>Active Customer</v>
      </c>
      <c r="Q6362" s="3">
        <f>IF(Table1[[#This Row],[Tenure]]&lt;=12,"0-1 Year",)</f>
        <v>0</v>
      </c>
      <c r="R6362" s="3" t="str">
        <f>IF(Table1[[#This Row],[MonthlyCharges]]&lt;35,"low",IF(Table1[[#This Row],[MonthlyCharges]]&lt;70,"Medium","High"))</f>
        <v>High</v>
      </c>
    </row>
    <row r="6363" spans="1:18" x14ac:dyDescent="0.35">
      <c r="A6363" s="1" t="s">
        <v>6396</v>
      </c>
      <c r="B6363" s="1" t="s">
        <v>8</v>
      </c>
      <c r="C6363" s="1">
        <v>32</v>
      </c>
      <c r="D6363" s="1" t="s">
        <v>3</v>
      </c>
      <c r="E6363" s="1" t="s">
        <v>3</v>
      </c>
      <c r="F6363" s="1" t="s">
        <v>4</v>
      </c>
      <c r="G6363" s="1">
        <v>32</v>
      </c>
      <c r="H6363" s="1" t="s">
        <v>16</v>
      </c>
      <c r="I6363" s="1" t="s">
        <v>11</v>
      </c>
      <c r="J6363" s="1" t="s">
        <v>34</v>
      </c>
      <c r="K6363" s="1">
        <v>79.239999999999995</v>
      </c>
      <c r="L6363" s="1">
        <v>2524.4</v>
      </c>
      <c r="M6363" s="1">
        <v>3</v>
      </c>
      <c r="N6363" s="1">
        <v>8</v>
      </c>
      <c r="O6363" s="1" t="s">
        <v>3</v>
      </c>
      <c r="P6363" s="1" t="str">
        <f>IF(Table1[[#This Row],[Churn]]="Yes","Lost Customer","Active Customer")</f>
        <v>Active Customer</v>
      </c>
      <c r="Q6363" s="3">
        <f>IF(Table1[[#This Row],[Tenure]]&lt;=12,"0-1 Year",)</f>
        <v>0</v>
      </c>
      <c r="R6363" s="3" t="str">
        <f>IF(Table1[[#This Row],[MonthlyCharges]]&lt;35,"low",IF(Table1[[#This Row],[MonthlyCharges]]&lt;70,"Medium","High"))</f>
        <v>High</v>
      </c>
    </row>
    <row r="6364" spans="1:18" x14ac:dyDescent="0.35">
      <c r="A6364" s="1" t="s">
        <v>6397</v>
      </c>
      <c r="B6364" s="1" t="s">
        <v>8</v>
      </c>
      <c r="C6364" s="1">
        <v>69</v>
      </c>
      <c r="D6364" s="1" t="s">
        <v>3</v>
      </c>
      <c r="E6364" s="1" t="s">
        <v>3</v>
      </c>
      <c r="F6364" s="1" t="s">
        <v>4</v>
      </c>
      <c r="G6364" s="1">
        <v>28</v>
      </c>
      <c r="H6364" s="1" t="s">
        <v>14</v>
      </c>
      <c r="I6364" s="1" t="s">
        <v>11</v>
      </c>
      <c r="J6364" s="1" t="s">
        <v>32</v>
      </c>
      <c r="K6364" s="1">
        <v>43.89</v>
      </c>
      <c r="L6364" s="1">
        <v>1231.46</v>
      </c>
      <c r="M6364" s="1">
        <v>1</v>
      </c>
      <c r="N6364" s="1">
        <v>4</v>
      </c>
      <c r="O6364" s="1" t="s">
        <v>3</v>
      </c>
      <c r="P6364" s="1" t="str">
        <f>IF(Table1[[#This Row],[Churn]]="Yes","Lost Customer","Active Customer")</f>
        <v>Active Customer</v>
      </c>
      <c r="Q6364" s="3">
        <f>IF(Table1[[#This Row],[Tenure]]&lt;=12,"0-1 Year",)</f>
        <v>0</v>
      </c>
      <c r="R6364" s="3" t="str">
        <f>IF(Table1[[#This Row],[MonthlyCharges]]&lt;35,"low",IF(Table1[[#This Row],[MonthlyCharges]]&lt;70,"Medium","High"))</f>
        <v>Medium</v>
      </c>
    </row>
    <row r="6365" spans="1:18" x14ac:dyDescent="0.35">
      <c r="A6365" s="1" t="s">
        <v>6398</v>
      </c>
      <c r="B6365" s="1" t="s">
        <v>8</v>
      </c>
      <c r="C6365" s="1">
        <v>30</v>
      </c>
      <c r="D6365" s="1" t="s">
        <v>3</v>
      </c>
      <c r="E6365" s="1" t="s">
        <v>4</v>
      </c>
      <c r="F6365" s="1" t="s">
        <v>3</v>
      </c>
      <c r="G6365" s="1">
        <v>3</v>
      </c>
      <c r="H6365" s="1" t="s">
        <v>14</v>
      </c>
      <c r="I6365" s="1" t="s">
        <v>10</v>
      </c>
      <c r="J6365" s="1" t="s">
        <v>32</v>
      </c>
      <c r="K6365" s="1">
        <v>46.45</v>
      </c>
      <c r="L6365" s="1">
        <v>124.02</v>
      </c>
      <c r="M6365" s="1">
        <v>5</v>
      </c>
      <c r="N6365" s="1">
        <v>10</v>
      </c>
      <c r="O6365" s="1" t="s">
        <v>3</v>
      </c>
      <c r="P6365" s="1" t="str">
        <f>IF(Table1[[#This Row],[Churn]]="Yes","Lost Customer","Active Customer")</f>
        <v>Active Customer</v>
      </c>
      <c r="Q6365" s="3" t="str">
        <f>IF(Table1[[#This Row],[Tenure]]&lt;=12,"0-1 Year",)</f>
        <v>0-1 Year</v>
      </c>
      <c r="R6365" s="3" t="str">
        <f>IF(Table1[[#This Row],[MonthlyCharges]]&lt;35,"low",IF(Table1[[#This Row],[MonthlyCharges]]&lt;70,"Medium","High"))</f>
        <v>Medium</v>
      </c>
    </row>
    <row r="6366" spans="1:18" x14ac:dyDescent="0.35">
      <c r="A6366" s="1" t="s">
        <v>6399</v>
      </c>
      <c r="B6366" s="1" t="s">
        <v>7</v>
      </c>
      <c r="C6366" s="1">
        <v>47</v>
      </c>
      <c r="D6366" s="1" t="s">
        <v>3</v>
      </c>
      <c r="E6366" s="1" t="s">
        <v>3</v>
      </c>
      <c r="F6366" s="1" t="s">
        <v>3</v>
      </c>
      <c r="G6366" s="1">
        <v>36</v>
      </c>
      <c r="H6366" s="1" t="s">
        <v>14</v>
      </c>
      <c r="I6366" s="1" t="s">
        <v>11</v>
      </c>
      <c r="J6366" s="1" t="s">
        <v>32</v>
      </c>
      <c r="K6366" s="1">
        <v>47.93</v>
      </c>
      <c r="L6366" s="1">
        <v>1705.97</v>
      </c>
      <c r="M6366" s="1">
        <v>6</v>
      </c>
      <c r="N6366" s="1">
        <v>8</v>
      </c>
      <c r="O6366" s="1" t="s">
        <v>3</v>
      </c>
      <c r="P6366" s="1" t="str">
        <f>IF(Table1[[#This Row],[Churn]]="Yes","Lost Customer","Active Customer")</f>
        <v>Active Customer</v>
      </c>
      <c r="Q6366" s="3">
        <f>IF(Table1[[#This Row],[Tenure]]&lt;=12,"0-1 Year",)</f>
        <v>0</v>
      </c>
      <c r="R6366" s="3" t="str">
        <f>IF(Table1[[#This Row],[MonthlyCharges]]&lt;35,"low",IF(Table1[[#This Row],[MonthlyCharges]]&lt;70,"Medium","High"))</f>
        <v>Medium</v>
      </c>
    </row>
    <row r="6367" spans="1:18" x14ac:dyDescent="0.35">
      <c r="A6367" s="1" t="s">
        <v>6400</v>
      </c>
      <c r="B6367" s="1" t="s">
        <v>8</v>
      </c>
      <c r="C6367" s="1">
        <v>50</v>
      </c>
      <c r="D6367" s="1" t="s">
        <v>3</v>
      </c>
      <c r="E6367" s="1" t="s">
        <v>3</v>
      </c>
      <c r="F6367" s="1" t="s">
        <v>3</v>
      </c>
      <c r="G6367" s="1">
        <v>39</v>
      </c>
      <c r="H6367" s="1" t="s">
        <v>14</v>
      </c>
      <c r="I6367" s="1" t="s">
        <v>10</v>
      </c>
      <c r="J6367" s="1" t="s">
        <v>44</v>
      </c>
      <c r="K6367" s="1">
        <v>29.18</v>
      </c>
      <c r="L6367" s="1">
        <v>1135.81</v>
      </c>
      <c r="M6367" s="1">
        <v>8</v>
      </c>
      <c r="N6367" s="1">
        <v>2</v>
      </c>
      <c r="O6367" s="1" t="s">
        <v>4</v>
      </c>
      <c r="P6367" s="1" t="str">
        <f>IF(Table1[[#This Row],[Churn]]="Yes","Lost Customer","Active Customer")</f>
        <v>Lost Customer</v>
      </c>
      <c r="Q6367" s="3">
        <f>IF(Table1[[#This Row],[Tenure]]&lt;=12,"0-1 Year",)</f>
        <v>0</v>
      </c>
      <c r="R6367" s="3" t="str">
        <f>IF(Table1[[#This Row],[MonthlyCharges]]&lt;35,"low",IF(Table1[[#This Row],[MonthlyCharges]]&lt;70,"Medium","High"))</f>
        <v>low</v>
      </c>
    </row>
    <row r="6368" spans="1:18" x14ac:dyDescent="0.35">
      <c r="A6368" s="1" t="s">
        <v>6401</v>
      </c>
      <c r="B6368" s="1" t="s">
        <v>7</v>
      </c>
      <c r="C6368" s="1">
        <v>24</v>
      </c>
      <c r="D6368" s="1" t="s">
        <v>3</v>
      </c>
      <c r="E6368" s="1" t="s">
        <v>4</v>
      </c>
      <c r="F6368" s="1" t="s">
        <v>4</v>
      </c>
      <c r="G6368" s="1">
        <v>39</v>
      </c>
      <c r="H6368" s="1" t="s">
        <v>15</v>
      </c>
      <c r="I6368" s="1" t="s">
        <v>10</v>
      </c>
      <c r="J6368" s="1" t="s">
        <v>40</v>
      </c>
      <c r="K6368" s="1">
        <v>119.35</v>
      </c>
      <c r="L6368" s="1">
        <v>4651.68</v>
      </c>
      <c r="M6368" s="1">
        <v>0</v>
      </c>
      <c r="N6368" s="1">
        <v>8</v>
      </c>
      <c r="O6368" s="1" t="s">
        <v>3</v>
      </c>
      <c r="P6368" s="1" t="str">
        <f>IF(Table1[[#This Row],[Churn]]="Yes","Lost Customer","Active Customer")</f>
        <v>Active Customer</v>
      </c>
      <c r="Q6368" s="3">
        <f>IF(Table1[[#This Row],[Tenure]]&lt;=12,"0-1 Year",)</f>
        <v>0</v>
      </c>
      <c r="R6368" s="3" t="str">
        <f>IF(Table1[[#This Row],[MonthlyCharges]]&lt;35,"low",IF(Table1[[#This Row],[MonthlyCharges]]&lt;70,"Medium","High"))</f>
        <v>High</v>
      </c>
    </row>
    <row r="6369" spans="1:18" x14ac:dyDescent="0.35">
      <c r="A6369" s="1" t="s">
        <v>6402</v>
      </c>
      <c r="B6369" s="1" t="s">
        <v>8</v>
      </c>
      <c r="C6369" s="1">
        <v>26</v>
      </c>
      <c r="D6369" s="1" t="s">
        <v>3</v>
      </c>
      <c r="E6369" s="1" t="s">
        <v>4</v>
      </c>
      <c r="F6369" s="1" t="s">
        <v>4</v>
      </c>
      <c r="G6369" s="1">
        <v>44</v>
      </c>
      <c r="H6369" s="1" t="s">
        <v>14</v>
      </c>
      <c r="I6369" s="1" t="s">
        <v>12</v>
      </c>
      <c r="J6369" s="1" t="s">
        <v>32</v>
      </c>
      <c r="K6369" s="1">
        <v>0</v>
      </c>
      <c r="L6369" s="1">
        <v>-2.33</v>
      </c>
      <c r="M6369" s="1">
        <v>6</v>
      </c>
      <c r="N6369" s="1">
        <v>8</v>
      </c>
      <c r="O6369" s="1" t="s">
        <v>3</v>
      </c>
      <c r="P6369" s="1" t="str">
        <f>IF(Table1[[#This Row],[Churn]]="Yes","Lost Customer","Active Customer")</f>
        <v>Active Customer</v>
      </c>
      <c r="Q6369" s="3">
        <f>IF(Table1[[#This Row],[Tenure]]&lt;=12,"0-1 Year",)</f>
        <v>0</v>
      </c>
      <c r="R6369" s="3" t="str">
        <f>IF(Table1[[#This Row],[MonthlyCharges]]&lt;35,"low",IF(Table1[[#This Row],[MonthlyCharges]]&lt;70,"Medium","High"))</f>
        <v>low</v>
      </c>
    </row>
    <row r="6370" spans="1:18" x14ac:dyDescent="0.35">
      <c r="A6370" s="1" t="s">
        <v>6403</v>
      </c>
      <c r="B6370" s="1" t="s">
        <v>8</v>
      </c>
      <c r="C6370" s="1">
        <v>50</v>
      </c>
      <c r="D6370" s="1" t="s">
        <v>3</v>
      </c>
      <c r="E6370" s="1" t="s">
        <v>4</v>
      </c>
      <c r="F6370" s="1" t="s">
        <v>3</v>
      </c>
      <c r="G6370" s="1">
        <v>23</v>
      </c>
      <c r="H6370" s="1" t="s">
        <v>14</v>
      </c>
      <c r="I6370" s="1" t="s">
        <v>11</v>
      </c>
      <c r="J6370" s="1" t="s">
        <v>34</v>
      </c>
      <c r="K6370" s="1">
        <v>63.26</v>
      </c>
      <c r="L6370" s="1">
        <v>1446.12</v>
      </c>
      <c r="M6370" s="1">
        <v>5</v>
      </c>
      <c r="N6370" s="1">
        <v>5</v>
      </c>
      <c r="O6370" s="1" t="s">
        <v>3</v>
      </c>
      <c r="P6370" s="1" t="str">
        <f>IF(Table1[[#This Row],[Churn]]="Yes","Lost Customer","Active Customer")</f>
        <v>Active Customer</v>
      </c>
      <c r="Q6370" s="3">
        <f>IF(Table1[[#This Row],[Tenure]]&lt;=12,"0-1 Year",)</f>
        <v>0</v>
      </c>
      <c r="R6370" s="3" t="str">
        <f>IF(Table1[[#This Row],[MonthlyCharges]]&lt;35,"low",IF(Table1[[#This Row],[MonthlyCharges]]&lt;70,"Medium","High"))</f>
        <v>Medium</v>
      </c>
    </row>
    <row r="6371" spans="1:18" x14ac:dyDescent="0.35">
      <c r="A6371" s="1" t="s">
        <v>6404</v>
      </c>
      <c r="B6371" s="1" t="s">
        <v>8</v>
      </c>
      <c r="C6371" s="1">
        <v>29</v>
      </c>
      <c r="D6371" s="1" t="s">
        <v>3</v>
      </c>
      <c r="E6371" s="1" t="s">
        <v>3</v>
      </c>
      <c r="F6371" s="1" t="s">
        <v>3</v>
      </c>
      <c r="G6371" s="1">
        <v>34</v>
      </c>
      <c r="H6371" s="1" t="s">
        <v>14</v>
      </c>
      <c r="I6371" s="1" t="s">
        <v>11</v>
      </c>
      <c r="J6371" s="1" t="s">
        <v>32</v>
      </c>
      <c r="K6371" s="1">
        <v>88.42</v>
      </c>
      <c r="L6371" s="1">
        <v>3005.83</v>
      </c>
      <c r="M6371" s="1">
        <v>4</v>
      </c>
      <c r="N6371" s="1">
        <v>1</v>
      </c>
      <c r="O6371" s="1" t="s">
        <v>3</v>
      </c>
      <c r="P6371" s="1" t="str">
        <f>IF(Table1[[#This Row],[Churn]]="Yes","Lost Customer","Active Customer")</f>
        <v>Active Customer</v>
      </c>
      <c r="Q6371" s="3">
        <f>IF(Table1[[#This Row],[Tenure]]&lt;=12,"0-1 Year",)</f>
        <v>0</v>
      </c>
      <c r="R6371" s="3" t="str">
        <f>IF(Table1[[#This Row],[MonthlyCharges]]&lt;35,"low",IF(Table1[[#This Row],[MonthlyCharges]]&lt;70,"Medium","High"))</f>
        <v>High</v>
      </c>
    </row>
    <row r="6372" spans="1:18" x14ac:dyDescent="0.35">
      <c r="A6372" s="1" t="s">
        <v>6405</v>
      </c>
      <c r="B6372" s="1" t="s">
        <v>7</v>
      </c>
      <c r="C6372" s="1">
        <v>43</v>
      </c>
      <c r="D6372" s="1" t="s">
        <v>3</v>
      </c>
      <c r="E6372" s="1" t="s">
        <v>3</v>
      </c>
      <c r="F6372" s="1" t="s">
        <v>4</v>
      </c>
      <c r="G6372" s="1">
        <v>59</v>
      </c>
      <c r="H6372" s="1" t="s">
        <v>15</v>
      </c>
      <c r="I6372" s="1" t="s">
        <v>10</v>
      </c>
      <c r="J6372" s="1" t="s">
        <v>34</v>
      </c>
      <c r="K6372" s="1">
        <v>97.45</v>
      </c>
      <c r="L6372" s="1">
        <v>5749.02</v>
      </c>
      <c r="M6372" s="1">
        <v>5</v>
      </c>
      <c r="N6372" s="1">
        <v>4</v>
      </c>
      <c r="O6372" s="1" t="s">
        <v>3</v>
      </c>
      <c r="P6372" s="1" t="str">
        <f>IF(Table1[[#This Row],[Churn]]="Yes","Lost Customer","Active Customer")</f>
        <v>Active Customer</v>
      </c>
      <c r="Q6372" s="3">
        <f>IF(Table1[[#This Row],[Tenure]]&lt;=12,"0-1 Year",)</f>
        <v>0</v>
      </c>
      <c r="R6372" s="3" t="str">
        <f>IF(Table1[[#This Row],[MonthlyCharges]]&lt;35,"low",IF(Table1[[#This Row],[MonthlyCharges]]&lt;70,"Medium","High"))</f>
        <v>High</v>
      </c>
    </row>
    <row r="6373" spans="1:18" x14ac:dyDescent="0.35">
      <c r="A6373" s="1" t="s">
        <v>6406</v>
      </c>
      <c r="B6373" s="1" t="s">
        <v>8</v>
      </c>
      <c r="C6373" s="1">
        <v>55</v>
      </c>
      <c r="D6373" s="1" t="s">
        <v>3</v>
      </c>
      <c r="E6373" s="1" t="s">
        <v>3</v>
      </c>
      <c r="F6373" s="1" t="s">
        <v>4</v>
      </c>
      <c r="G6373" s="1">
        <v>18</v>
      </c>
      <c r="H6373" s="1" t="s">
        <v>14</v>
      </c>
      <c r="I6373" s="1" t="s">
        <v>10</v>
      </c>
      <c r="J6373" s="1" t="s">
        <v>44</v>
      </c>
      <c r="K6373" s="1">
        <v>92.56</v>
      </c>
      <c r="L6373" s="1">
        <v>1685.97</v>
      </c>
      <c r="M6373" s="1">
        <v>0</v>
      </c>
      <c r="N6373" s="1">
        <v>4</v>
      </c>
      <c r="O6373" s="1" t="s">
        <v>3</v>
      </c>
      <c r="P6373" s="1" t="str">
        <f>IF(Table1[[#This Row],[Churn]]="Yes","Lost Customer","Active Customer")</f>
        <v>Active Customer</v>
      </c>
      <c r="Q6373" s="3">
        <f>IF(Table1[[#This Row],[Tenure]]&lt;=12,"0-1 Year",)</f>
        <v>0</v>
      </c>
      <c r="R6373" s="3" t="str">
        <f>IF(Table1[[#This Row],[MonthlyCharges]]&lt;35,"low",IF(Table1[[#This Row],[MonthlyCharges]]&lt;70,"Medium","High"))</f>
        <v>High</v>
      </c>
    </row>
    <row r="6374" spans="1:18" x14ac:dyDescent="0.35">
      <c r="A6374" s="1" t="s">
        <v>6407</v>
      </c>
      <c r="B6374" s="1" t="s">
        <v>7</v>
      </c>
      <c r="C6374" s="1">
        <v>37</v>
      </c>
      <c r="D6374" s="1" t="s">
        <v>3</v>
      </c>
      <c r="E6374" s="1" t="s">
        <v>3</v>
      </c>
      <c r="F6374" s="1" t="s">
        <v>3</v>
      </c>
      <c r="G6374" s="1">
        <v>56</v>
      </c>
      <c r="H6374" s="1" t="s">
        <v>14</v>
      </c>
      <c r="I6374" s="1" t="s">
        <v>11</v>
      </c>
      <c r="J6374" s="1" t="s">
        <v>40</v>
      </c>
      <c r="K6374" s="1">
        <v>20.329999999999998</v>
      </c>
      <c r="L6374" s="1">
        <v>1138.1400000000001</v>
      </c>
      <c r="M6374" s="1">
        <v>4</v>
      </c>
      <c r="N6374" s="1">
        <v>9</v>
      </c>
      <c r="O6374" s="1" t="s">
        <v>3</v>
      </c>
      <c r="P6374" s="1" t="str">
        <f>IF(Table1[[#This Row],[Churn]]="Yes","Lost Customer","Active Customer")</f>
        <v>Active Customer</v>
      </c>
      <c r="Q6374" s="3">
        <f>IF(Table1[[#This Row],[Tenure]]&lt;=12,"0-1 Year",)</f>
        <v>0</v>
      </c>
      <c r="R6374" s="3" t="str">
        <f>IF(Table1[[#This Row],[MonthlyCharges]]&lt;35,"low",IF(Table1[[#This Row],[MonthlyCharges]]&lt;70,"Medium","High"))</f>
        <v>low</v>
      </c>
    </row>
    <row r="6375" spans="1:18" x14ac:dyDescent="0.35">
      <c r="A6375" s="1" t="s">
        <v>6408</v>
      </c>
      <c r="B6375" s="1" t="s">
        <v>7</v>
      </c>
      <c r="C6375" s="1">
        <v>50</v>
      </c>
      <c r="D6375" s="1" t="s">
        <v>3</v>
      </c>
      <c r="E6375" s="1" t="s">
        <v>4</v>
      </c>
      <c r="F6375" s="1" t="s">
        <v>4</v>
      </c>
      <c r="G6375" s="1">
        <v>69</v>
      </c>
      <c r="H6375" s="1" t="s">
        <v>14</v>
      </c>
      <c r="I6375" s="1" t="s">
        <v>10</v>
      </c>
      <c r="J6375" s="1" t="s">
        <v>40</v>
      </c>
      <c r="K6375" s="1">
        <v>30.45</v>
      </c>
      <c r="L6375" s="1">
        <v>2113.9499999999998</v>
      </c>
      <c r="M6375" s="1">
        <v>3</v>
      </c>
      <c r="N6375" s="1">
        <v>1</v>
      </c>
      <c r="O6375" s="1" t="s">
        <v>3</v>
      </c>
      <c r="P6375" s="1" t="str">
        <f>IF(Table1[[#This Row],[Churn]]="Yes","Lost Customer","Active Customer")</f>
        <v>Active Customer</v>
      </c>
      <c r="Q6375" s="3">
        <f>IF(Table1[[#This Row],[Tenure]]&lt;=12,"0-1 Year",)</f>
        <v>0</v>
      </c>
      <c r="R6375" s="3" t="str">
        <f>IF(Table1[[#This Row],[MonthlyCharges]]&lt;35,"low",IF(Table1[[#This Row],[MonthlyCharges]]&lt;70,"Medium","High"))</f>
        <v>low</v>
      </c>
    </row>
    <row r="6376" spans="1:18" x14ac:dyDescent="0.35">
      <c r="A6376" s="1" t="s">
        <v>6409</v>
      </c>
      <c r="B6376" s="1" t="s">
        <v>7</v>
      </c>
      <c r="C6376" s="1">
        <v>71</v>
      </c>
      <c r="D6376" s="1" t="s">
        <v>4</v>
      </c>
      <c r="E6376" s="1" t="s">
        <v>4</v>
      </c>
      <c r="F6376" s="1" t="s">
        <v>3</v>
      </c>
      <c r="G6376" s="1">
        <v>3</v>
      </c>
      <c r="H6376" s="1" t="s">
        <v>14</v>
      </c>
      <c r="I6376" s="1" t="s">
        <v>10</v>
      </c>
      <c r="J6376" s="1" t="s">
        <v>34</v>
      </c>
      <c r="K6376" s="1">
        <v>56.7</v>
      </c>
      <c r="L6376" s="1">
        <v>169.15</v>
      </c>
      <c r="M6376" s="1">
        <v>8</v>
      </c>
      <c r="N6376" s="1">
        <v>6</v>
      </c>
      <c r="O6376" s="1" t="s">
        <v>3</v>
      </c>
      <c r="P6376" s="1" t="str">
        <f>IF(Table1[[#This Row],[Churn]]="Yes","Lost Customer","Active Customer")</f>
        <v>Active Customer</v>
      </c>
      <c r="Q6376" s="3" t="str">
        <f>IF(Table1[[#This Row],[Tenure]]&lt;=12,"0-1 Year",)</f>
        <v>0-1 Year</v>
      </c>
      <c r="R6376" s="3" t="str">
        <f>IF(Table1[[#This Row],[MonthlyCharges]]&lt;35,"low",IF(Table1[[#This Row],[MonthlyCharges]]&lt;70,"Medium","High"))</f>
        <v>Medium</v>
      </c>
    </row>
    <row r="6377" spans="1:18" x14ac:dyDescent="0.35">
      <c r="A6377" s="1" t="s">
        <v>6410</v>
      </c>
      <c r="B6377" s="1" t="s">
        <v>8</v>
      </c>
      <c r="C6377" s="1">
        <v>43</v>
      </c>
      <c r="D6377" s="1" t="s">
        <v>3</v>
      </c>
      <c r="E6377" s="1" t="s">
        <v>4</v>
      </c>
      <c r="F6377" s="1" t="s">
        <v>4</v>
      </c>
      <c r="G6377" s="1">
        <v>52</v>
      </c>
      <c r="H6377" s="1" t="s">
        <v>14</v>
      </c>
      <c r="I6377" s="1" t="s">
        <v>10</v>
      </c>
      <c r="J6377" s="1" t="s">
        <v>44</v>
      </c>
      <c r="K6377" s="1">
        <v>111.42</v>
      </c>
      <c r="L6377" s="1">
        <v>5781.11</v>
      </c>
      <c r="M6377" s="1">
        <v>8</v>
      </c>
      <c r="N6377" s="1">
        <v>2</v>
      </c>
      <c r="O6377" s="1" t="s">
        <v>4</v>
      </c>
      <c r="P6377" s="1" t="str">
        <f>IF(Table1[[#This Row],[Churn]]="Yes","Lost Customer","Active Customer")</f>
        <v>Lost Customer</v>
      </c>
      <c r="Q6377" s="3">
        <f>IF(Table1[[#This Row],[Tenure]]&lt;=12,"0-1 Year",)</f>
        <v>0</v>
      </c>
      <c r="R6377" s="3" t="str">
        <f>IF(Table1[[#This Row],[MonthlyCharges]]&lt;35,"low",IF(Table1[[#This Row],[MonthlyCharges]]&lt;70,"Medium","High"))</f>
        <v>High</v>
      </c>
    </row>
    <row r="6378" spans="1:18" x14ac:dyDescent="0.35">
      <c r="A6378" s="1" t="s">
        <v>6411</v>
      </c>
      <c r="B6378" s="1" t="s">
        <v>8</v>
      </c>
      <c r="C6378" s="1">
        <v>74</v>
      </c>
      <c r="D6378" s="1" t="s">
        <v>3</v>
      </c>
      <c r="E6378" s="1" t="s">
        <v>3</v>
      </c>
      <c r="F6378" s="1" t="s">
        <v>4</v>
      </c>
      <c r="G6378" s="1">
        <v>51</v>
      </c>
      <c r="H6378" s="1" t="s">
        <v>15</v>
      </c>
      <c r="I6378" s="1" t="s">
        <v>11</v>
      </c>
      <c r="J6378" s="1" t="s">
        <v>44</v>
      </c>
      <c r="K6378" s="1">
        <v>43.92</v>
      </c>
      <c r="L6378" s="1">
        <v>2250.0500000000002</v>
      </c>
      <c r="M6378" s="1">
        <v>0</v>
      </c>
      <c r="N6378" s="1">
        <v>8</v>
      </c>
      <c r="O6378" s="1" t="s">
        <v>3</v>
      </c>
      <c r="P6378" s="1" t="str">
        <f>IF(Table1[[#This Row],[Churn]]="Yes","Lost Customer","Active Customer")</f>
        <v>Active Customer</v>
      </c>
      <c r="Q6378" s="3">
        <f>IF(Table1[[#This Row],[Tenure]]&lt;=12,"0-1 Year",)</f>
        <v>0</v>
      </c>
      <c r="R6378" s="3" t="str">
        <f>IF(Table1[[#This Row],[MonthlyCharges]]&lt;35,"low",IF(Table1[[#This Row],[MonthlyCharges]]&lt;70,"Medium","High"))</f>
        <v>Medium</v>
      </c>
    </row>
    <row r="6379" spans="1:18" x14ac:dyDescent="0.35">
      <c r="A6379" s="1" t="s">
        <v>6412</v>
      </c>
      <c r="B6379" s="1" t="s">
        <v>8</v>
      </c>
      <c r="C6379" s="1">
        <v>25</v>
      </c>
      <c r="D6379" s="1" t="s">
        <v>3</v>
      </c>
      <c r="E6379" s="1" t="s">
        <v>3</v>
      </c>
      <c r="F6379" s="1" t="s">
        <v>3</v>
      </c>
      <c r="G6379" s="1">
        <v>13</v>
      </c>
      <c r="H6379" s="1" t="s">
        <v>14</v>
      </c>
      <c r="I6379" s="1" t="s">
        <v>11</v>
      </c>
      <c r="J6379" s="1" t="s">
        <v>34</v>
      </c>
      <c r="K6379" s="1">
        <v>31.19</v>
      </c>
      <c r="L6379" s="1">
        <v>409.98</v>
      </c>
      <c r="M6379" s="1">
        <v>3</v>
      </c>
      <c r="N6379" s="1">
        <v>6</v>
      </c>
      <c r="O6379" s="1" t="s">
        <v>3</v>
      </c>
      <c r="P6379" s="1" t="str">
        <f>IF(Table1[[#This Row],[Churn]]="Yes","Lost Customer","Active Customer")</f>
        <v>Active Customer</v>
      </c>
      <c r="Q6379" s="3">
        <f>IF(Table1[[#This Row],[Tenure]]&lt;=12,"0-1 Year",)</f>
        <v>0</v>
      </c>
      <c r="R6379" s="3" t="str">
        <f>IF(Table1[[#This Row],[MonthlyCharges]]&lt;35,"low",IF(Table1[[#This Row],[MonthlyCharges]]&lt;70,"Medium","High"))</f>
        <v>low</v>
      </c>
    </row>
    <row r="6380" spans="1:18" x14ac:dyDescent="0.35">
      <c r="A6380" s="1" t="s">
        <v>6413</v>
      </c>
      <c r="B6380" s="1" t="s">
        <v>7</v>
      </c>
      <c r="C6380" s="1">
        <v>53</v>
      </c>
      <c r="D6380" s="1" t="s">
        <v>3</v>
      </c>
      <c r="E6380" s="1" t="s">
        <v>3</v>
      </c>
      <c r="F6380" s="1" t="s">
        <v>4</v>
      </c>
      <c r="G6380" s="1">
        <v>2</v>
      </c>
      <c r="H6380" s="1" t="s">
        <v>14</v>
      </c>
      <c r="I6380" s="1" t="s">
        <v>10</v>
      </c>
      <c r="J6380" s="1" t="s">
        <v>44</v>
      </c>
      <c r="K6380" s="1">
        <v>68.83</v>
      </c>
      <c r="L6380" s="1">
        <v>143.88999999999999</v>
      </c>
      <c r="M6380" s="1">
        <v>2</v>
      </c>
      <c r="N6380" s="1">
        <v>10</v>
      </c>
      <c r="O6380" s="1" t="s">
        <v>3</v>
      </c>
      <c r="P6380" s="1" t="str">
        <f>IF(Table1[[#This Row],[Churn]]="Yes","Lost Customer","Active Customer")</f>
        <v>Active Customer</v>
      </c>
      <c r="Q6380" s="3" t="str">
        <f>IF(Table1[[#This Row],[Tenure]]&lt;=12,"0-1 Year",)</f>
        <v>0-1 Year</v>
      </c>
      <c r="R6380" s="3" t="str">
        <f>IF(Table1[[#This Row],[MonthlyCharges]]&lt;35,"low",IF(Table1[[#This Row],[MonthlyCharges]]&lt;70,"Medium","High"))</f>
        <v>Medium</v>
      </c>
    </row>
    <row r="6381" spans="1:18" x14ac:dyDescent="0.35">
      <c r="A6381" s="1" t="s">
        <v>6414</v>
      </c>
      <c r="B6381" s="1" t="s">
        <v>8</v>
      </c>
      <c r="C6381" s="1">
        <v>32</v>
      </c>
      <c r="D6381" s="1" t="s">
        <v>3</v>
      </c>
      <c r="E6381" s="1" t="s">
        <v>3</v>
      </c>
      <c r="F6381" s="1" t="s">
        <v>3</v>
      </c>
      <c r="G6381" s="1">
        <v>9</v>
      </c>
      <c r="H6381" s="1" t="s">
        <v>15</v>
      </c>
      <c r="I6381" s="1" t="s">
        <v>11</v>
      </c>
      <c r="J6381" s="1" t="s">
        <v>44</v>
      </c>
      <c r="K6381" s="1">
        <v>117.94</v>
      </c>
      <c r="L6381" s="1">
        <v>1080.1099999999999</v>
      </c>
      <c r="M6381" s="1">
        <v>2</v>
      </c>
      <c r="N6381" s="1">
        <v>5</v>
      </c>
      <c r="O6381" s="1" t="s">
        <v>3</v>
      </c>
      <c r="P6381" s="1" t="str">
        <f>IF(Table1[[#This Row],[Churn]]="Yes","Lost Customer","Active Customer")</f>
        <v>Active Customer</v>
      </c>
      <c r="Q6381" s="3" t="str">
        <f>IF(Table1[[#This Row],[Tenure]]&lt;=12,"0-1 Year",)</f>
        <v>0-1 Year</v>
      </c>
      <c r="R6381" s="3" t="str">
        <f>IF(Table1[[#This Row],[MonthlyCharges]]&lt;35,"low",IF(Table1[[#This Row],[MonthlyCharges]]&lt;70,"Medium","High"))</f>
        <v>High</v>
      </c>
    </row>
    <row r="6382" spans="1:18" x14ac:dyDescent="0.35">
      <c r="A6382" s="1" t="s">
        <v>6415</v>
      </c>
      <c r="B6382" s="1" t="s">
        <v>8</v>
      </c>
      <c r="C6382" s="1">
        <v>53</v>
      </c>
      <c r="D6382" s="1" t="s">
        <v>3</v>
      </c>
      <c r="E6382" s="1" t="s">
        <v>3</v>
      </c>
      <c r="F6382" s="1" t="s">
        <v>4</v>
      </c>
      <c r="G6382" s="1">
        <v>37</v>
      </c>
      <c r="H6382" s="1" t="s">
        <v>14</v>
      </c>
      <c r="I6382" s="1" t="s">
        <v>11</v>
      </c>
      <c r="J6382" s="1" t="s">
        <v>44</v>
      </c>
      <c r="K6382" s="1">
        <v>63.38</v>
      </c>
      <c r="L6382" s="1">
        <v>2357.65</v>
      </c>
      <c r="M6382" s="1">
        <v>2</v>
      </c>
      <c r="N6382" s="1">
        <v>10</v>
      </c>
      <c r="O6382" s="1" t="s">
        <v>3</v>
      </c>
      <c r="P6382" s="1" t="str">
        <f>IF(Table1[[#This Row],[Churn]]="Yes","Lost Customer","Active Customer")</f>
        <v>Active Customer</v>
      </c>
      <c r="Q6382" s="3">
        <f>IF(Table1[[#This Row],[Tenure]]&lt;=12,"0-1 Year",)</f>
        <v>0</v>
      </c>
      <c r="R6382" s="3" t="str">
        <f>IF(Table1[[#This Row],[MonthlyCharges]]&lt;35,"low",IF(Table1[[#This Row],[MonthlyCharges]]&lt;70,"Medium","High"))</f>
        <v>Medium</v>
      </c>
    </row>
    <row r="6383" spans="1:18" x14ac:dyDescent="0.35">
      <c r="A6383" s="1" t="s">
        <v>6416</v>
      </c>
      <c r="B6383" s="1" t="s">
        <v>8</v>
      </c>
      <c r="C6383" s="1">
        <v>28</v>
      </c>
      <c r="D6383" s="1" t="s">
        <v>3</v>
      </c>
      <c r="E6383" s="1" t="s">
        <v>3</v>
      </c>
      <c r="F6383" s="1" t="s">
        <v>3</v>
      </c>
      <c r="G6383" s="1">
        <v>53</v>
      </c>
      <c r="H6383" s="1" t="s">
        <v>14</v>
      </c>
      <c r="I6383" s="1" t="s">
        <v>11</v>
      </c>
      <c r="J6383" s="1" t="s">
        <v>40</v>
      </c>
      <c r="K6383" s="1">
        <v>85.16</v>
      </c>
      <c r="L6383" s="1">
        <v>4496.3100000000004</v>
      </c>
      <c r="M6383" s="1">
        <v>4</v>
      </c>
      <c r="N6383" s="1">
        <v>2</v>
      </c>
      <c r="O6383" s="1" t="s">
        <v>3</v>
      </c>
      <c r="P6383" s="1" t="str">
        <f>IF(Table1[[#This Row],[Churn]]="Yes","Lost Customer","Active Customer")</f>
        <v>Active Customer</v>
      </c>
      <c r="Q6383" s="3">
        <f>IF(Table1[[#This Row],[Tenure]]&lt;=12,"0-1 Year",)</f>
        <v>0</v>
      </c>
      <c r="R6383" s="3" t="str">
        <f>IF(Table1[[#This Row],[MonthlyCharges]]&lt;35,"low",IF(Table1[[#This Row],[MonthlyCharges]]&lt;70,"Medium","High"))</f>
        <v>High</v>
      </c>
    </row>
    <row r="6384" spans="1:18" x14ac:dyDescent="0.35">
      <c r="A6384" s="1" t="s">
        <v>6417</v>
      </c>
      <c r="B6384" s="1" t="s">
        <v>7</v>
      </c>
      <c r="C6384" s="1">
        <v>46</v>
      </c>
      <c r="D6384" s="1" t="s">
        <v>3</v>
      </c>
      <c r="E6384" s="1" t="s">
        <v>3</v>
      </c>
      <c r="F6384" s="1" t="s">
        <v>4</v>
      </c>
      <c r="G6384" s="1">
        <v>45</v>
      </c>
      <c r="H6384" s="1" t="s">
        <v>14</v>
      </c>
      <c r="I6384" s="1" t="s">
        <v>11</v>
      </c>
      <c r="J6384" s="1" t="s">
        <v>40</v>
      </c>
      <c r="K6384" s="1">
        <v>70.8</v>
      </c>
      <c r="L6384" s="1">
        <v>3193.46</v>
      </c>
      <c r="M6384" s="1">
        <v>1</v>
      </c>
      <c r="N6384" s="1">
        <v>9</v>
      </c>
      <c r="O6384" s="1" t="s">
        <v>3</v>
      </c>
      <c r="P6384" s="1" t="str">
        <f>IF(Table1[[#This Row],[Churn]]="Yes","Lost Customer","Active Customer")</f>
        <v>Active Customer</v>
      </c>
      <c r="Q6384" s="3">
        <f>IF(Table1[[#This Row],[Tenure]]&lt;=12,"0-1 Year",)</f>
        <v>0</v>
      </c>
      <c r="R6384" s="3" t="str">
        <f>IF(Table1[[#This Row],[MonthlyCharges]]&lt;35,"low",IF(Table1[[#This Row],[MonthlyCharges]]&lt;70,"Medium","High"))</f>
        <v>High</v>
      </c>
    </row>
    <row r="6385" spans="1:18" x14ac:dyDescent="0.35">
      <c r="A6385" s="1" t="s">
        <v>6418</v>
      </c>
      <c r="B6385" s="1" t="s">
        <v>8</v>
      </c>
      <c r="C6385" s="1">
        <v>36</v>
      </c>
      <c r="D6385" s="1" t="s">
        <v>3</v>
      </c>
      <c r="E6385" s="1" t="s">
        <v>4</v>
      </c>
      <c r="F6385" s="1" t="s">
        <v>3</v>
      </c>
      <c r="G6385" s="1">
        <v>10</v>
      </c>
      <c r="H6385" s="1" t="s">
        <v>15</v>
      </c>
      <c r="I6385" s="1" t="s">
        <v>12</v>
      </c>
      <c r="J6385" s="1" t="s">
        <v>32</v>
      </c>
      <c r="K6385" s="1">
        <v>0</v>
      </c>
      <c r="L6385" s="1">
        <v>-13.53</v>
      </c>
      <c r="M6385" s="1">
        <v>7</v>
      </c>
      <c r="N6385" s="1">
        <v>3</v>
      </c>
      <c r="O6385" s="1" t="s">
        <v>4</v>
      </c>
      <c r="P6385" s="1" t="str">
        <f>IF(Table1[[#This Row],[Churn]]="Yes","Lost Customer","Active Customer")</f>
        <v>Lost Customer</v>
      </c>
      <c r="Q6385" s="3" t="str">
        <f>IF(Table1[[#This Row],[Tenure]]&lt;=12,"0-1 Year",)</f>
        <v>0-1 Year</v>
      </c>
      <c r="R6385" s="3" t="str">
        <f>IF(Table1[[#This Row],[MonthlyCharges]]&lt;35,"low",IF(Table1[[#This Row],[MonthlyCharges]]&lt;70,"Medium","High"))</f>
        <v>low</v>
      </c>
    </row>
    <row r="6386" spans="1:18" x14ac:dyDescent="0.35">
      <c r="A6386" s="1" t="s">
        <v>6419</v>
      </c>
      <c r="B6386" s="1" t="s">
        <v>7</v>
      </c>
      <c r="C6386" s="1">
        <v>70</v>
      </c>
      <c r="D6386" s="1" t="s">
        <v>3</v>
      </c>
      <c r="E6386" s="1" t="s">
        <v>3</v>
      </c>
      <c r="F6386" s="1" t="s">
        <v>4</v>
      </c>
      <c r="G6386" s="1">
        <v>2</v>
      </c>
      <c r="H6386" s="1" t="s">
        <v>15</v>
      </c>
      <c r="I6386" s="1" t="s">
        <v>12</v>
      </c>
      <c r="J6386" s="1" t="s">
        <v>40</v>
      </c>
      <c r="K6386" s="1">
        <v>0</v>
      </c>
      <c r="L6386" s="1">
        <v>9.8800000000000008</v>
      </c>
      <c r="M6386" s="1">
        <v>7</v>
      </c>
      <c r="N6386" s="1">
        <v>1</v>
      </c>
      <c r="O6386" s="1" t="s">
        <v>4</v>
      </c>
      <c r="P6386" s="1" t="str">
        <f>IF(Table1[[#This Row],[Churn]]="Yes","Lost Customer","Active Customer")</f>
        <v>Lost Customer</v>
      </c>
      <c r="Q6386" s="3" t="str">
        <f>IF(Table1[[#This Row],[Tenure]]&lt;=12,"0-1 Year",)</f>
        <v>0-1 Year</v>
      </c>
      <c r="R6386" s="3" t="str">
        <f>IF(Table1[[#This Row],[MonthlyCharges]]&lt;35,"low",IF(Table1[[#This Row],[MonthlyCharges]]&lt;70,"Medium","High"))</f>
        <v>low</v>
      </c>
    </row>
    <row r="6387" spans="1:18" x14ac:dyDescent="0.35">
      <c r="A6387" s="1" t="s">
        <v>6420</v>
      </c>
      <c r="B6387" s="1" t="s">
        <v>7</v>
      </c>
      <c r="C6387" s="1">
        <v>43</v>
      </c>
      <c r="D6387" s="1" t="s">
        <v>3</v>
      </c>
      <c r="E6387" s="1" t="s">
        <v>3</v>
      </c>
      <c r="F6387" s="1" t="s">
        <v>4</v>
      </c>
      <c r="G6387" s="1">
        <v>32</v>
      </c>
      <c r="H6387" s="1" t="s">
        <v>15</v>
      </c>
      <c r="I6387" s="1" t="s">
        <v>10</v>
      </c>
      <c r="J6387" s="1" t="s">
        <v>44</v>
      </c>
      <c r="K6387" s="1">
        <v>103.98</v>
      </c>
      <c r="L6387" s="1">
        <v>3312.81</v>
      </c>
      <c r="M6387" s="1">
        <v>6</v>
      </c>
      <c r="N6387" s="1">
        <v>9</v>
      </c>
      <c r="O6387" s="1" t="s">
        <v>3</v>
      </c>
      <c r="P6387" s="1" t="str">
        <f>IF(Table1[[#This Row],[Churn]]="Yes","Lost Customer","Active Customer")</f>
        <v>Active Customer</v>
      </c>
      <c r="Q6387" s="3">
        <f>IF(Table1[[#This Row],[Tenure]]&lt;=12,"0-1 Year",)</f>
        <v>0</v>
      </c>
      <c r="R6387" s="3" t="str">
        <f>IF(Table1[[#This Row],[MonthlyCharges]]&lt;35,"low",IF(Table1[[#This Row],[MonthlyCharges]]&lt;70,"Medium","High"))</f>
        <v>High</v>
      </c>
    </row>
    <row r="6388" spans="1:18" x14ac:dyDescent="0.35">
      <c r="A6388" s="1" t="s">
        <v>6421</v>
      </c>
      <c r="B6388" s="1" t="s">
        <v>8</v>
      </c>
      <c r="C6388" s="1">
        <v>52</v>
      </c>
      <c r="D6388" s="1" t="s">
        <v>3</v>
      </c>
      <c r="E6388" s="1" t="s">
        <v>4</v>
      </c>
      <c r="F6388" s="1" t="s">
        <v>4</v>
      </c>
      <c r="G6388" s="1">
        <v>50</v>
      </c>
      <c r="H6388" s="1" t="s">
        <v>14</v>
      </c>
      <c r="I6388" s="1" t="s">
        <v>11</v>
      </c>
      <c r="J6388" s="1" t="s">
        <v>44</v>
      </c>
      <c r="K6388" s="1">
        <v>107.92</v>
      </c>
      <c r="L6388" s="1">
        <v>5407.92</v>
      </c>
      <c r="M6388" s="1">
        <v>8</v>
      </c>
      <c r="N6388" s="1">
        <v>8</v>
      </c>
      <c r="O6388" s="1" t="s">
        <v>3</v>
      </c>
      <c r="P6388" s="1" t="str">
        <f>IF(Table1[[#This Row],[Churn]]="Yes","Lost Customer","Active Customer")</f>
        <v>Active Customer</v>
      </c>
      <c r="Q6388" s="3">
        <f>IF(Table1[[#This Row],[Tenure]]&lt;=12,"0-1 Year",)</f>
        <v>0</v>
      </c>
      <c r="R6388" s="3" t="str">
        <f>IF(Table1[[#This Row],[MonthlyCharges]]&lt;35,"low",IF(Table1[[#This Row],[MonthlyCharges]]&lt;70,"Medium","High"))</f>
        <v>High</v>
      </c>
    </row>
    <row r="6389" spans="1:18" x14ac:dyDescent="0.35">
      <c r="A6389" s="1" t="s">
        <v>6422</v>
      </c>
      <c r="B6389" s="1" t="s">
        <v>7</v>
      </c>
      <c r="C6389" s="1">
        <v>39</v>
      </c>
      <c r="D6389" s="1" t="s">
        <v>3</v>
      </c>
      <c r="E6389" s="1" t="s">
        <v>3</v>
      </c>
      <c r="F6389" s="1" t="s">
        <v>3</v>
      </c>
      <c r="G6389" s="1">
        <v>33</v>
      </c>
      <c r="H6389" s="1" t="s">
        <v>14</v>
      </c>
      <c r="I6389" s="1" t="s">
        <v>11</v>
      </c>
      <c r="J6389" s="1" t="s">
        <v>44</v>
      </c>
      <c r="K6389" s="1">
        <v>83.46</v>
      </c>
      <c r="L6389" s="1">
        <v>2753.76</v>
      </c>
      <c r="M6389" s="1">
        <v>2</v>
      </c>
      <c r="N6389" s="1">
        <v>2</v>
      </c>
      <c r="O6389" s="1" t="s">
        <v>3</v>
      </c>
      <c r="P6389" s="1" t="str">
        <f>IF(Table1[[#This Row],[Churn]]="Yes","Lost Customer","Active Customer")</f>
        <v>Active Customer</v>
      </c>
      <c r="Q6389" s="3">
        <f>IF(Table1[[#This Row],[Tenure]]&lt;=12,"0-1 Year",)</f>
        <v>0</v>
      </c>
      <c r="R6389" s="3" t="str">
        <f>IF(Table1[[#This Row],[MonthlyCharges]]&lt;35,"low",IF(Table1[[#This Row],[MonthlyCharges]]&lt;70,"Medium","High"))</f>
        <v>High</v>
      </c>
    </row>
    <row r="6390" spans="1:18" x14ac:dyDescent="0.35">
      <c r="A6390" s="1" t="s">
        <v>6423</v>
      </c>
      <c r="B6390" s="1" t="s">
        <v>8</v>
      </c>
      <c r="C6390" s="1">
        <v>63</v>
      </c>
      <c r="D6390" s="1" t="s">
        <v>4</v>
      </c>
      <c r="E6390" s="1" t="s">
        <v>4</v>
      </c>
      <c r="F6390" s="1" t="s">
        <v>3</v>
      </c>
      <c r="G6390" s="1">
        <v>47</v>
      </c>
      <c r="H6390" s="1" t="s">
        <v>14</v>
      </c>
      <c r="I6390" s="1" t="s">
        <v>11</v>
      </c>
      <c r="J6390" s="1" t="s">
        <v>44</v>
      </c>
      <c r="K6390" s="1">
        <v>109.96</v>
      </c>
      <c r="L6390" s="1">
        <v>5157.76</v>
      </c>
      <c r="M6390" s="1">
        <v>7</v>
      </c>
      <c r="N6390" s="1">
        <v>3</v>
      </c>
      <c r="O6390" s="1" t="s">
        <v>4</v>
      </c>
      <c r="P6390" s="1" t="str">
        <f>IF(Table1[[#This Row],[Churn]]="Yes","Lost Customer","Active Customer")</f>
        <v>Lost Customer</v>
      </c>
      <c r="Q6390" s="3">
        <f>IF(Table1[[#This Row],[Tenure]]&lt;=12,"0-1 Year",)</f>
        <v>0</v>
      </c>
      <c r="R6390" s="3" t="str">
        <f>IF(Table1[[#This Row],[MonthlyCharges]]&lt;35,"low",IF(Table1[[#This Row],[MonthlyCharges]]&lt;70,"Medium","High"))</f>
        <v>High</v>
      </c>
    </row>
    <row r="6391" spans="1:18" x14ac:dyDescent="0.35">
      <c r="A6391" s="1" t="s">
        <v>6424</v>
      </c>
      <c r="B6391" s="1" t="s">
        <v>8</v>
      </c>
      <c r="C6391" s="1">
        <v>27</v>
      </c>
      <c r="D6391" s="1" t="s">
        <v>3</v>
      </c>
      <c r="E6391" s="1" t="s">
        <v>4</v>
      </c>
      <c r="F6391" s="1" t="s">
        <v>3</v>
      </c>
      <c r="G6391" s="1">
        <v>57</v>
      </c>
      <c r="H6391" s="1" t="s">
        <v>14</v>
      </c>
      <c r="I6391" s="1" t="s">
        <v>11</v>
      </c>
      <c r="J6391" s="1" t="s">
        <v>34</v>
      </c>
      <c r="K6391" s="1">
        <v>44.72</v>
      </c>
      <c r="L6391" s="1">
        <v>2548.16</v>
      </c>
      <c r="M6391" s="1">
        <v>0</v>
      </c>
      <c r="N6391" s="1">
        <v>4</v>
      </c>
      <c r="O6391" s="1" t="s">
        <v>3</v>
      </c>
      <c r="P6391" s="1" t="str">
        <f>IF(Table1[[#This Row],[Churn]]="Yes","Lost Customer","Active Customer")</f>
        <v>Active Customer</v>
      </c>
      <c r="Q6391" s="3">
        <f>IF(Table1[[#This Row],[Tenure]]&lt;=12,"0-1 Year",)</f>
        <v>0</v>
      </c>
      <c r="R6391" s="3" t="str">
        <f>IF(Table1[[#This Row],[MonthlyCharges]]&lt;35,"low",IF(Table1[[#This Row],[MonthlyCharges]]&lt;70,"Medium","High"))</f>
        <v>Medium</v>
      </c>
    </row>
    <row r="6392" spans="1:18" x14ac:dyDescent="0.35">
      <c r="A6392" s="1" t="s">
        <v>6425</v>
      </c>
      <c r="B6392" s="1" t="s">
        <v>7</v>
      </c>
      <c r="C6392" s="1">
        <v>67</v>
      </c>
      <c r="D6392" s="1" t="s">
        <v>3</v>
      </c>
      <c r="E6392" s="1" t="s">
        <v>3</v>
      </c>
      <c r="F6392" s="1" t="s">
        <v>4</v>
      </c>
      <c r="G6392" s="1">
        <v>52</v>
      </c>
      <c r="H6392" s="1" t="s">
        <v>14</v>
      </c>
      <c r="I6392" s="1" t="s">
        <v>11</v>
      </c>
      <c r="J6392" s="1" t="s">
        <v>40</v>
      </c>
      <c r="K6392" s="1">
        <v>77.81</v>
      </c>
      <c r="L6392" s="1">
        <v>4062.09</v>
      </c>
      <c r="M6392" s="1">
        <v>2</v>
      </c>
      <c r="N6392" s="1">
        <v>6</v>
      </c>
      <c r="O6392" s="1" t="s">
        <v>3</v>
      </c>
      <c r="P6392" s="1" t="str">
        <f>IF(Table1[[#This Row],[Churn]]="Yes","Lost Customer","Active Customer")</f>
        <v>Active Customer</v>
      </c>
      <c r="Q6392" s="3">
        <f>IF(Table1[[#This Row],[Tenure]]&lt;=12,"0-1 Year",)</f>
        <v>0</v>
      </c>
      <c r="R6392" s="3" t="str">
        <f>IF(Table1[[#This Row],[MonthlyCharges]]&lt;35,"low",IF(Table1[[#This Row],[MonthlyCharges]]&lt;70,"Medium","High"))</f>
        <v>High</v>
      </c>
    </row>
    <row r="6393" spans="1:18" x14ac:dyDescent="0.35">
      <c r="A6393" s="1" t="s">
        <v>6426</v>
      </c>
      <c r="B6393" s="1" t="s">
        <v>8</v>
      </c>
      <c r="C6393" s="1">
        <v>49</v>
      </c>
      <c r="D6393" s="1" t="s">
        <v>3</v>
      </c>
      <c r="E6393" s="1" t="s">
        <v>3</v>
      </c>
      <c r="F6393" s="1" t="s">
        <v>4</v>
      </c>
      <c r="G6393" s="1">
        <v>68</v>
      </c>
      <c r="H6393" s="1" t="s">
        <v>14</v>
      </c>
      <c r="I6393" s="1" t="s">
        <v>11</v>
      </c>
      <c r="J6393" s="1" t="s">
        <v>44</v>
      </c>
      <c r="K6393" s="1">
        <v>31.29</v>
      </c>
      <c r="L6393" s="1">
        <v>2137.11</v>
      </c>
      <c r="M6393" s="1">
        <v>6</v>
      </c>
      <c r="N6393" s="1">
        <v>3</v>
      </c>
      <c r="O6393" s="1" t="s">
        <v>4</v>
      </c>
      <c r="P6393" s="1" t="str">
        <f>IF(Table1[[#This Row],[Churn]]="Yes","Lost Customer","Active Customer")</f>
        <v>Lost Customer</v>
      </c>
      <c r="Q6393" s="3">
        <f>IF(Table1[[#This Row],[Tenure]]&lt;=12,"0-1 Year",)</f>
        <v>0</v>
      </c>
      <c r="R6393" s="3" t="str">
        <f>IF(Table1[[#This Row],[MonthlyCharges]]&lt;35,"low",IF(Table1[[#This Row],[MonthlyCharges]]&lt;70,"Medium","High"))</f>
        <v>low</v>
      </c>
    </row>
    <row r="6394" spans="1:18" x14ac:dyDescent="0.35">
      <c r="A6394" s="1" t="s">
        <v>6427</v>
      </c>
      <c r="B6394" s="1" t="s">
        <v>7</v>
      </c>
      <c r="C6394" s="1">
        <v>62</v>
      </c>
      <c r="D6394" s="1" t="s">
        <v>3</v>
      </c>
      <c r="E6394" s="1" t="s">
        <v>4</v>
      </c>
      <c r="F6394" s="1" t="s">
        <v>3</v>
      </c>
      <c r="G6394" s="1">
        <v>33</v>
      </c>
      <c r="H6394" s="1" t="s">
        <v>16</v>
      </c>
      <c r="I6394" s="1" t="s">
        <v>11</v>
      </c>
      <c r="J6394" s="1" t="s">
        <v>34</v>
      </c>
      <c r="K6394" s="1">
        <v>41.89</v>
      </c>
      <c r="L6394" s="1">
        <v>1368.96</v>
      </c>
      <c r="M6394" s="1">
        <v>6</v>
      </c>
      <c r="N6394" s="1">
        <v>4</v>
      </c>
      <c r="O6394" s="1" t="s">
        <v>4</v>
      </c>
      <c r="P6394" s="1" t="str">
        <f>IF(Table1[[#This Row],[Churn]]="Yes","Lost Customer","Active Customer")</f>
        <v>Lost Customer</v>
      </c>
      <c r="Q6394" s="3">
        <f>IF(Table1[[#This Row],[Tenure]]&lt;=12,"0-1 Year",)</f>
        <v>0</v>
      </c>
      <c r="R6394" s="3" t="str">
        <f>IF(Table1[[#This Row],[MonthlyCharges]]&lt;35,"low",IF(Table1[[#This Row],[MonthlyCharges]]&lt;70,"Medium","High"))</f>
        <v>Medium</v>
      </c>
    </row>
    <row r="6395" spans="1:18" x14ac:dyDescent="0.35">
      <c r="A6395" s="1" t="s">
        <v>6428</v>
      </c>
      <c r="B6395" s="1" t="s">
        <v>7</v>
      </c>
      <c r="C6395" s="1">
        <v>55</v>
      </c>
      <c r="D6395" s="1" t="s">
        <v>3</v>
      </c>
      <c r="E6395" s="1" t="s">
        <v>3</v>
      </c>
      <c r="F6395" s="1" t="s">
        <v>4</v>
      </c>
      <c r="G6395" s="1">
        <v>2</v>
      </c>
      <c r="H6395" s="1" t="s">
        <v>14</v>
      </c>
      <c r="I6395" s="1" t="s">
        <v>11</v>
      </c>
      <c r="J6395" s="1" t="s">
        <v>40</v>
      </c>
      <c r="K6395" s="1">
        <v>114.59</v>
      </c>
      <c r="L6395" s="1">
        <v>234.39</v>
      </c>
      <c r="M6395" s="1">
        <v>7</v>
      </c>
      <c r="N6395" s="1">
        <v>4</v>
      </c>
      <c r="O6395" s="1" t="s">
        <v>4</v>
      </c>
      <c r="P6395" s="1" t="str">
        <f>IF(Table1[[#This Row],[Churn]]="Yes","Lost Customer","Active Customer")</f>
        <v>Lost Customer</v>
      </c>
      <c r="Q6395" s="3" t="str">
        <f>IF(Table1[[#This Row],[Tenure]]&lt;=12,"0-1 Year",)</f>
        <v>0-1 Year</v>
      </c>
      <c r="R6395" s="3" t="str">
        <f>IF(Table1[[#This Row],[MonthlyCharges]]&lt;35,"low",IF(Table1[[#This Row],[MonthlyCharges]]&lt;70,"Medium","High"))</f>
        <v>High</v>
      </c>
    </row>
    <row r="6396" spans="1:18" x14ac:dyDescent="0.35">
      <c r="A6396" s="1" t="s">
        <v>6429</v>
      </c>
      <c r="B6396" s="1" t="s">
        <v>7</v>
      </c>
      <c r="C6396" s="1">
        <v>68</v>
      </c>
      <c r="D6396" s="1" t="s">
        <v>3</v>
      </c>
      <c r="E6396" s="1" t="s">
        <v>3</v>
      </c>
      <c r="F6396" s="1" t="s">
        <v>3</v>
      </c>
      <c r="G6396" s="1">
        <v>69</v>
      </c>
      <c r="H6396" s="1" t="s">
        <v>14</v>
      </c>
      <c r="I6396" s="1" t="s">
        <v>10</v>
      </c>
      <c r="J6396" s="1" t="s">
        <v>34</v>
      </c>
      <c r="K6396" s="1">
        <v>111.89</v>
      </c>
      <c r="L6396" s="1">
        <v>7707.44</v>
      </c>
      <c r="M6396" s="1">
        <v>5</v>
      </c>
      <c r="N6396" s="1">
        <v>7</v>
      </c>
      <c r="O6396" s="1" t="s">
        <v>3</v>
      </c>
      <c r="P6396" s="1" t="str">
        <f>IF(Table1[[#This Row],[Churn]]="Yes","Lost Customer","Active Customer")</f>
        <v>Active Customer</v>
      </c>
      <c r="Q6396" s="3">
        <f>IF(Table1[[#This Row],[Tenure]]&lt;=12,"0-1 Year",)</f>
        <v>0</v>
      </c>
      <c r="R6396" s="3" t="str">
        <f>IF(Table1[[#This Row],[MonthlyCharges]]&lt;35,"low",IF(Table1[[#This Row],[MonthlyCharges]]&lt;70,"Medium","High"))</f>
        <v>High</v>
      </c>
    </row>
    <row r="6397" spans="1:18" x14ac:dyDescent="0.35">
      <c r="A6397" s="1" t="s">
        <v>6430</v>
      </c>
      <c r="B6397" s="1" t="s">
        <v>8</v>
      </c>
      <c r="C6397" s="1">
        <v>73</v>
      </c>
      <c r="D6397" s="1" t="s">
        <v>3</v>
      </c>
      <c r="E6397" s="1" t="s">
        <v>3</v>
      </c>
      <c r="F6397" s="1" t="s">
        <v>3</v>
      </c>
      <c r="G6397" s="1">
        <v>10</v>
      </c>
      <c r="H6397" s="1" t="s">
        <v>14</v>
      </c>
      <c r="I6397" s="1" t="s">
        <v>11</v>
      </c>
      <c r="J6397" s="1" t="s">
        <v>40</v>
      </c>
      <c r="K6397" s="1">
        <v>92.96</v>
      </c>
      <c r="L6397" s="1">
        <v>938.39</v>
      </c>
      <c r="M6397" s="1">
        <v>1</v>
      </c>
      <c r="N6397" s="1">
        <v>6</v>
      </c>
      <c r="O6397" s="1" t="s">
        <v>3</v>
      </c>
      <c r="P6397" s="1" t="str">
        <f>IF(Table1[[#This Row],[Churn]]="Yes","Lost Customer","Active Customer")</f>
        <v>Active Customer</v>
      </c>
      <c r="Q6397" s="3" t="str">
        <f>IF(Table1[[#This Row],[Tenure]]&lt;=12,"0-1 Year",)</f>
        <v>0-1 Year</v>
      </c>
      <c r="R6397" s="3" t="str">
        <f>IF(Table1[[#This Row],[MonthlyCharges]]&lt;35,"low",IF(Table1[[#This Row],[MonthlyCharges]]&lt;70,"Medium","High"))</f>
        <v>High</v>
      </c>
    </row>
    <row r="6398" spans="1:18" x14ac:dyDescent="0.35">
      <c r="A6398" s="1" t="s">
        <v>6431</v>
      </c>
      <c r="B6398" s="1" t="s">
        <v>8</v>
      </c>
      <c r="C6398" s="1">
        <v>62</v>
      </c>
      <c r="D6398" s="1" t="s">
        <v>3</v>
      </c>
      <c r="E6398" s="1" t="s">
        <v>4</v>
      </c>
      <c r="F6398" s="1" t="s">
        <v>3</v>
      </c>
      <c r="G6398" s="1">
        <v>43</v>
      </c>
      <c r="H6398" s="1" t="s">
        <v>14</v>
      </c>
      <c r="I6398" s="1" t="s">
        <v>11</v>
      </c>
      <c r="J6398" s="1" t="s">
        <v>44</v>
      </c>
      <c r="K6398" s="1">
        <v>99.09</v>
      </c>
      <c r="L6398" s="1">
        <v>4261.8599999999997</v>
      </c>
      <c r="M6398" s="1">
        <v>8</v>
      </c>
      <c r="N6398" s="1">
        <v>8</v>
      </c>
      <c r="O6398" s="1" t="s">
        <v>3</v>
      </c>
      <c r="P6398" s="1" t="str">
        <f>IF(Table1[[#This Row],[Churn]]="Yes","Lost Customer","Active Customer")</f>
        <v>Active Customer</v>
      </c>
      <c r="Q6398" s="3">
        <f>IF(Table1[[#This Row],[Tenure]]&lt;=12,"0-1 Year",)</f>
        <v>0</v>
      </c>
      <c r="R6398" s="3" t="str">
        <f>IF(Table1[[#This Row],[MonthlyCharges]]&lt;35,"low",IF(Table1[[#This Row],[MonthlyCharges]]&lt;70,"Medium","High"))</f>
        <v>High</v>
      </c>
    </row>
    <row r="6399" spans="1:18" x14ac:dyDescent="0.35">
      <c r="A6399" s="1" t="s">
        <v>6432</v>
      </c>
      <c r="B6399" s="1" t="s">
        <v>8</v>
      </c>
      <c r="C6399" s="1">
        <v>64</v>
      </c>
      <c r="D6399" s="1" t="s">
        <v>4</v>
      </c>
      <c r="E6399" s="1" t="s">
        <v>4</v>
      </c>
      <c r="F6399" s="1" t="s">
        <v>4</v>
      </c>
      <c r="G6399" s="1">
        <v>44</v>
      </c>
      <c r="H6399" s="1" t="s">
        <v>14</v>
      </c>
      <c r="I6399" s="1" t="s">
        <v>11</v>
      </c>
      <c r="J6399" s="1" t="s">
        <v>34</v>
      </c>
      <c r="K6399" s="1">
        <v>108.6</v>
      </c>
      <c r="L6399" s="1">
        <v>4768.6899999999996</v>
      </c>
      <c r="M6399" s="1">
        <v>5</v>
      </c>
      <c r="N6399" s="1">
        <v>9</v>
      </c>
      <c r="O6399" s="1" t="s">
        <v>3</v>
      </c>
      <c r="P6399" s="1" t="str">
        <f>IF(Table1[[#This Row],[Churn]]="Yes","Lost Customer","Active Customer")</f>
        <v>Active Customer</v>
      </c>
      <c r="Q6399" s="3">
        <f>IF(Table1[[#This Row],[Tenure]]&lt;=12,"0-1 Year",)</f>
        <v>0</v>
      </c>
      <c r="R6399" s="3" t="str">
        <f>IF(Table1[[#This Row],[MonthlyCharges]]&lt;35,"low",IF(Table1[[#This Row],[MonthlyCharges]]&lt;70,"Medium","High"))</f>
        <v>High</v>
      </c>
    </row>
    <row r="6400" spans="1:18" x14ac:dyDescent="0.35">
      <c r="A6400" s="1" t="s">
        <v>6433</v>
      </c>
      <c r="B6400" s="1" t="s">
        <v>7</v>
      </c>
      <c r="C6400" s="1">
        <v>29</v>
      </c>
      <c r="D6400" s="1" t="s">
        <v>3</v>
      </c>
      <c r="E6400" s="1" t="s">
        <v>4</v>
      </c>
      <c r="F6400" s="1" t="s">
        <v>3</v>
      </c>
      <c r="G6400" s="1">
        <v>31</v>
      </c>
      <c r="H6400" s="1" t="s">
        <v>15</v>
      </c>
      <c r="I6400" s="1" t="s">
        <v>11</v>
      </c>
      <c r="J6400" s="1" t="s">
        <v>32</v>
      </c>
      <c r="K6400" s="1">
        <v>90.41</v>
      </c>
      <c r="L6400" s="1">
        <v>2817.13</v>
      </c>
      <c r="M6400" s="1">
        <v>6</v>
      </c>
      <c r="N6400" s="1">
        <v>4</v>
      </c>
      <c r="O6400" s="1" t="s">
        <v>4</v>
      </c>
      <c r="P6400" s="1" t="str">
        <f>IF(Table1[[#This Row],[Churn]]="Yes","Lost Customer","Active Customer")</f>
        <v>Lost Customer</v>
      </c>
      <c r="Q6400" s="3">
        <f>IF(Table1[[#This Row],[Tenure]]&lt;=12,"0-1 Year",)</f>
        <v>0</v>
      </c>
      <c r="R6400" s="3" t="str">
        <f>IF(Table1[[#This Row],[MonthlyCharges]]&lt;35,"low",IF(Table1[[#This Row],[MonthlyCharges]]&lt;70,"Medium","High"))</f>
        <v>High</v>
      </c>
    </row>
    <row r="6401" spans="1:18" x14ac:dyDescent="0.35">
      <c r="A6401" s="1" t="s">
        <v>6434</v>
      </c>
      <c r="B6401" s="1" t="s">
        <v>8</v>
      </c>
      <c r="C6401" s="1">
        <v>27</v>
      </c>
      <c r="D6401" s="1" t="s">
        <v>3</v>
      </c>
      <c r="E6401" s="1" t="s">
        <v>4</v>
      </c>
      <c r="F6401" s="1" t="s">
        <v>3</v>
      </c>
      <c r="G6401" s="1">
        <v>12</v>
      </c>
      <c r="H6401" s="1" t="s">
        <v>14</v>
      </c>
      <c r="I6401" s="1" t="s">
        <v>10</v>
      </c>
      <c r="J6401" s="1" t="s">
        <v>44</v>
      </c>
      <c r="K6401" s="1">
        <v>88.73</v>
      </c>
      <c r="L6401" s="1">
        <v>1051.75</v>
      </c>
      <c r="M6401" s="1">
        <v>6</v>
      </c>
      <c r="N6401" s="1">
        <v>5</v>
      </c>
      <c r="O6401" s="1" t="s">
        <v>4</v>
      </c>
      <c r="P6401" s="1" t="str">
        <f>IF(Table1[[#This Row],[Churn]]="Yes","Lost Customer","Active Customer")</f>
        <v>Lost Customer</v>
      </c>
      <c r="Q6401" s="3" t="str">
        <f>IF(Table1[[#This Row],[Tenure]]&lt;=12,"0-1 Year",)</f>
        <v>0-1 Year</v>
      </c>
      <c r="R6401" s="3" t="str">
        <f>IF(Table1[[#This Row],[MonthlyCharges]]&lt;35,"low",IF(Table1[[#This Row],[MonthlyCharges]]&lt;70,"Medium","High"))</f>
        <v>High</v>
      </c>
    </row>
    <row r="6402" spans="1:18" x14ac:dyDescent="0.35">
      <c r="A6402" s="1" t="s">
        <v>6435</v>
      </c>
      <c r="B6402" s="1" t="s">
        <v>8</v>
      </c>
      <c r="C6402" s="1">
        <v>66</v>
      </c>
      <c r="D6402" s="1" t="s">
        <v>4</v>
      </c>
      <c r="E6402" s="1" t="s">
        <v>4</v>
      </c>
      <c r="F6402" s="1" t="s">
        <v>4</v>
      </c>
      <c r="G6402" s="1">
        <v>48</v>
      </c>
      <c r="H6402" s="1" t="s">
        <v>14</v>
      </c>
      <c r="I6402" s="1" t="s">
        <v>11</v>
      </c>
      <c r="J6402" s="1" t="s">
        <v>40</v>
      </c>
      <c r="K6402" s="1">
        <v>55.17</v>
      </c>
      <c r="L6402" s="1">
        <v>2661.08</v>
      </c>
      <c r="M6402" s="1">
        <v>3</v>
      </c>
      <c r="N6402" s="1">
        <v>2</v>
      </c>
      <c r="O6402" s="1" t="s">
        <v>3</v>
      </c>
      <c r="P6402" s="1" t="str">
        <f>IF(Table1[[#This Row],[Churn]]="Yes","Lost Customer","Active Customer")</f>
        <v>Active Customer</v>
      </c>
      <c r="Q6402" s="3">
        <f>IF(Table1[[#This Row],[Tenure]]&lt;=12,"0-1 Year",)</f>
        <v>0</v>
      </c>
      <c r="R6402" s="3" t="str">
        <f>IF(Table1[[#This Row],[MonthlyCharges]]&lt;35,"low",IF(Table1[[#This Row],[MonthlyCharges]]&lt;70,"Medium","High"))</f>
        <v>Medium</v>
      </c>
    </row>
    <row r="6403" spans="1:18" x14ac:dyDescent="0.35">
      <c r="A6403" s="1" t="s">
        <v>6436</v>
      </c>
      <c r="B6403" s="1" t="s">
        <v>8</v>
      </c>
      <c r="C6403" s="1">
        <v>20</v>
      </c>
      <c r="D6403" s="1" t="s">
        <v>3</v>
      </c>
      <c r="E6403" s="1" t="s">
        <v>3</v>
      </c>
      <c r="F6403" s="1" t="s">
        <v>3</v>
      </c>
      <c r="G6403" s="1">
        <v>44</v>
      </c>
      <c r="H6403" s="1" t="s">
        <v>15</v>
      </c>
      <c r="I6403" s="1" t="s">
        <v>12</v>
      </c>
      <c r="J6403" s="1" t="s">
        <v>44</v>
      </c>
      <c r="K6403" s="1">
        <v>0</v>
      </c>
      <c r="L6403" s="1">
        <v>18.940000000000001</v>
      </c>
      <c r="M6403" s="1">
        <v>0</v>
      </c>
      <c r="N6403" s="1">
        <v>8</v>
      </c>
      <c r="O6403" s="1" t="s">
        <v>3</v>
      </c>
      <c r="P6403" s="1" t="str">
        <f>IF(Table1[[#This Row],[Churn]]="Yes","Lost Customer","Active Customer")</f>
        <v>Active Customer</v>
      </c>
      <c r="Q6403" s="3">
        <f>IF(Table1[[#This Row],[Tenure]]&lt;=12,"0-1 Year",)</f>
        <v>0</v>
      </c>
      <c r="R6403" s="3" t="str">
        <f>IF(Table1[[#This Row],[MonthlyCharges]]&lt;35,"low",IF(Table1[[#This Row],[MonthlyCharges]]&lt;70,"Medium","High"))</f>
        <v>low</v>
      </c>
    </row>
    <row r="6404" spans="1:18" x14ac:dyDescent="0.35">
      <c r="A6404" s="1" t="s">
        <v>6437</v>
      </c>
      <c r="B6404" s="1" t="s">
        <v>7</v>
      </c>
      <c r="C6404" s="1">
        <v>35</v>
      </c>
      <c r="D6404" s="1" t="s">
        <v>3</v>
      </c>
      <c r="E6404" s="1" t="s">
        <v>4</v>
      </c>
      <c r="F6404" s="1" t="s">
        <v>4</v>
      </c>
      <c r="G6404" s="1">
        <v>35</v>
      </c>
      <c r="H6404" s="1" t="s">
        <v>14</v>
      </c>
      <c r="I6404" s="1" t="s">
        <v>10</v>
      </c>
      <c r="J6404" s="1" t="s">
        <v>40</v>
      </c>
      <c r="K6404" s="1">
        <v>33.4</v>
      </c>
      <c r="L6404" s="1">
        <v>1156.0899999999999</v>
      </c>
      <c r="M6404" s="1">
        <v>2</v>
      </c>
      <c r="N6404" s="1">
        <v>4</v>
      </c>
      <c r="O6404" s="1" t="s">
        <v>3</v>
      </c>
      <c r="P6404" s="1" t="str">
        <f>IF(Table1[[#This Row],[Churn]]="Yes","Lost Customer","Active Customer")</f>
        <v>Active Customer</v>
      </c>
      <c r="Q6404" s="3">
        <f>IF(Table1[[#This Row],[Tenure]]&lt;=12,"0-1 Year",)</f>
        <v>0</v>
      </c>
      <c r="R6404" s="3" t="str">
        <f>IF(Table1[[#This Row],[MonthlyCharges]]&lt;35,"low",IF(Table1[[#This Row],[MonthlyCharges]]&lt;70,"Medium","High"))</f>
        <v>low</v>
      </c>
    </row>
    <row r="6405" spans="1:18" x14ac:dyDescent="0.35">
      <c r="A6405" s="1" t="s">
        <v>6438</v>
      </c>
      <c r="B6405" s="1" t="s">
        <v>7</v>
      </c>
      <c r="C6405" s="1">
        <v>60</v>
      </c>
      <c r="D6405" s="1" t="s">
        <v>4</v>
      </c>
      <c r="E6405" s="1" t="s">
        <v>3</v>
      </c>
      <c r="F6405" s="1" t="s">
        <v>3</v>
      </c>
      <c r="G6405" s="1">
        <v>65</v>
      </c>
      <c r="H6405" s="1" t="s">
        <v>14</v>
      </c>
      <c r="I6405" s="1" t="s">
        <v>11</v>
      </c>
      <c r="J6405" s="1" t="s">
        <v>34</v>
      </c>
      <c r="K6405" s="1">
        <v>40.32</v>
      </c>
      <c r="L6405" s="1">
        <v>2627.4</v>
      </c>
      <c r="M6405" s="1">
        <v>8</v>
      </c>
      <c r="N6405" s="1">
        <v>9</v>
      </c>
      <c r="O6405" s="1" t="s">
        <v>3</v>
      </c>
      <c r="P6405" s="1" t="str">
        <f>IF(Table1[[#This Row],[Churn]]="Yes","Lost Customer","Active Customer")</f>
        <v>Active Customer</v>
      </c>
      <c r="Q6405" s="3">
        <f>IF(Table1[[#This Row],[Tenure]]&lt;=12,"0-1 Year",)</f>
        <v>0</v>
      </c>
      <c r="R6405" s="3" t="str">
        <f>IF(Table1[[#This Row],[MonthlyCharges]]&lt;35,"low",IF(Table1[[#This Row],[MonthlyCharges]]&lt;70,"Medium","High"))</f>
        <v>Medium</v>
      </c>
    </row>
    <row r="6406" spans="1:18" x14ac:dyDescent="0.35">
      <c r="A6406" s="1" t="s">
        <v>6439</v>
      </c>
      <c r="B6406" s="1" t="s">
        <v>7</v>
      </c>
      <c r="C6406" s="1">
        <v>46</v>
      </c>
      <c r="D6406" s="1" t="s">
        <v>3</v>
      </c>
      <c r="E6406" s="1" t="s">
        <v>4</v>
      </c>
      <c r="F6406" s="1" t="s">
        <v>4</v>
      </c>
      <c r="G6406" s="1">
        <v>67</v>
      </c>
      <c r="H6406" s="1" t="s">
        <v>16</v>
      </c>
      <c r="I6406" s="1" t="s">
        <v>11</v>
      </c>
      <c r="J6406" s="1" t="s">
        <v>34</v>
      </c>
      <c r="K6406" s="1">
        <v>67.8</v>
      </c>
      <c r="L6406" s="1">
        <v>4555.09</v>
      </c>
      <c r="M6406" s="1">
        <v>2</v>
      </c>
      <c r="N6406" s="1">
        <v>7</v>
      </c>
      <c r="O6406" s="1" t="s">
        <v>3</v>
      </c>
      <c r="P6406" s="1" t="str">
        <f>IF(Table1[[#This Row],[Churn]]="Yes","Lost Customer","Active Customer")</f>
        <v>Active Customer</v>
      </c>
      <c r="Q6406" s="3">
        <f>IF(Table1[[#This Row],[Tenure]]&lt;=12,"0-1 Year",)</f>
        <v>0</v>
      </c>
      <c r="R6406" s="3" t="str">
        <f>IF(Table1[[#This Row],[MonthlyCharges]]&lt;35,"low",IF(Table1[[#This Row],[MonthlyCharges]]&lt;70,"Medium","High"))</f>
        <v>Medium</v>
      </c>
    </row>
    <row r="6407" spans="1:18" x14ac:dyDescent="0.35">
      <c r="A6407" s="1" t="s">
        <v>6440</v>
      </c>
      <c r="B6407" s="1" t="s">
        <v>8</v>
      </c>
      <c r="C6407" s="1">
        <v>71</v>
      </c>
      <c r="D6407" s="1" t="s">
        <v>3</v>
      </c>
      <c r="E6407" s="1" t="s">
        <v>4</v>
      </c>
      <c r="F6407" s="1" t="s">
        <v>4</v>
      </c>
      <c r="G6407" s="1">
        <v>50</v>
      </c>
      <c r="H6407" s="1" t="s">
        <v>16</v>
      </c>
      <c r="I6407" s="1" t="s">
        <v>10</v>
      </c>
      <c r="J6407" s="1" t="s">
        <v>34</v>
      </c>
      <c r="K6407" s="1">
        <v>71.989999999999995</v>
      </c>
      <c r="L6407" s="1">
        <v>3589.13</v>
      </c>
      <c r="M6407" s="1">
        <v>8</v>
      </c>
      <c r="N6407" s="1">
        <v>6</v>
      </c>
      <c r="O6407" s="1" t="s">
        <v>3</v>
      </c>
      <c r="P6407" s="1" t="str">
        <f>IF(Table1[[#This Row],[Churn]]="Yes","Lost Customer","Active Customer")</f>
        <v>Active Customer</v>
      </c>
      <c r="Q6407" s="3">
        <f>IF(Table1[[#This Row],[Tenure]]&lt;=12,"0-1 Year",)</f>
        <v>0</v>
      </c>
      <c r="R6407" s="3" t="str">
        <f>IF(Table1[[#This Row],[MonthlyCharges]]&lt;35,"low",IF(Table1[[#This Row],[MonthlyCharges]]&lt;70,"Medium","High"))</f>
        <v>High</v>
      </c>
    </row>
    <row r="6408" spans="1:18" x14ac:dyDescent="0.35">
      <c r="A6408" s="1" t="s">
        <v>6441</v>
      </c>
      <c r="B6408" s="1" t="s">
        <v>8</v>
      </c>
      <c r="C6408" s="1">
        <v>19</v>
      </c>
      <c r="D6408" s="1" t="s">
        <v>3</v>
      </c>
      <c r="E6408" s="1" t="s">
        <v>4</v>
      </c>
      <c r="F6408" s="1" t="s">
        <v>4</v>
      </c>
      <c r="G6408" s="1">
        <v>24</v>
      </c>
      <c r="H6408" s="1" t="s">
        <v>14</v>
      </c>
      <c r="I6408" s="1" t="s">
        <v>11</v>
      </c>
      <c r="J6408" s="1" t="s">
        <v>34</v>
      </c>
      <c r="K6408" s="1">
        <v>104.5</v>
      </c>
      <c r="L6408" s="1">
        <v>2525.59</v>
      </c>
      <c r="M6408" s="1">
        <v>6</v>
      </c>
      <c r="N6408" s="1">
        <v>8</v>
      </c>
      <c r="O6408" s="1" t="s">
        <v>3</v>
      </c>
      <c r="P6408" s="1" t="str">
        <f>IF(Table1[[#This Row],[Churn]]="Yes","Lost Customer","Active Customer")</f>
        <v>Active Customer</v>
      </c>
      <c r="Q6408" s="3">
        <f>IF(Table1[[#This Row],[Tenure]]&lt;=12,"0-1 Year",)</f>
        <v>0</v>
      </c>
      <c r="R6408" s="3" t="str">
        <f>IF(Table1[[#This Row],[MonthlyCharges]]&lt;35,"low",IF(Table1[[#This Row],[MonthlyCharges]]&lt;70,"Medium","High"))</f>
        <v>High</v>
      </c>
    </row>
    <row r="6409" spans="1:18" x14ac:dyDescent="0.35">
      <c r="A6409" s="1" t="s">
        <v>6442</v>
      </c>
      <c r="B6409" s="1" t="s">
        <v>8</v>
      </c>
      <c r="C6409" s="1">
        <v>63</v>
      </c>
      <c r="D6409" s="1" t="s">
        <v>4</v>
      </c>
      <c r="E6409" s="1" t="s">
        <v>3</v>
      </c>
      <c r="F6409" s="1" t="s">
        <v>4</v>
      </c>
      <c r="G6409" s="1">
        <v>1</v>
      </c>
      <c r="H6409" s="1" t="s">
        <v>15</v>
      </c>
      <c r="I6409" s="1" t="s">
        <v>10</v>
      </c>
      <c r="J6409" s="1" t="s">
        <v>44</v>
      </c>
      <c r="K6409" s="1">
        <v>96.19</v>
      </c>
      <c r="L6409" s="1">
        <v>99.65</v>
      </c>
      <c r="M6409" s="1">
        <v>0</v>
      </c>
      <c r="N6409" s="1">
        <v>7</v>
      </c>
      <c r="O6409" s="1" t="s">
        <v>3</v>
      </c>
      <c r="P6409" s="1" t="str">
        <f>IF(Table1[[#This Row],[Churn]]="Yes","Lost Customer","Active Customer")</f>
        <v>Active Customer</v>
      </c>
      <c r="Q6409" s="3" t="str">
        <f>IF(Table1[[#This Row],[Tenure]]&lt;=12,"0-1 Year",)</f>
        <v>0-1 Year</v>
      </c>
      <c r="R6409" s="3" t="str">
        <f>IF(Table1[[#This Row],[MonthlyCharges]]&lt;35,"low",IF(Table1[[#This Row],[MonthlyCharges]]&lt;70,"Medium","High"))</f>
        <v>High</v>
      </c>
    </row>
    <row r="6410" spans="1:18" x14ac:dyDescent="0.35">
      <c r="A6410" s="1" t="s">
        <v>6443</v>
      </c>
      <c r="B6410" s="1" t="s">
        <v>7</v>
      </c>
      <c r="C6410" s="1">
        <v>60</v>
      </c>
      <c r="D6410" s="1" t="s">
        <v>4</v>
      </c>
      <c r="E6410" s="1" t="s">
        <v>4</v>
      </c>
      <c r="F6410" s="1" t="s">
        <v>4</v>
      </c>
      <c r="G6410" s="1">
        <v>58</v>
      </c>
      <c r="H6410" s="1" t="s">
        <v>15</v>
      </c>
      <c r="I6410" s="1" t="s">
        <v>11</v>
      </c>
      <c r="J6410" s="1" t="s">
        <v>34</v>
      </c>
      <c r="K6410" s="1">
        <v>41.68</v>
      </c>
      <c r="L6410" s="1">
        <v>2419.62</v>
      </c>
      <c r="M6410" s="1">
        <v>5</v>
      </c>
      <c r="N6410" s="1">
        <v>8</v>
      </c>
      <c r="O6410" s="1" t="s">
        <v>3</v>
      </c>
      <c r="P6410" s="1" t="str">
        <f>IF(Table1[[#This Row],[Churn]]="Yes","Lost Customer","Active Customer")</f>
        <v>Active Customer</v>
      </c>
      <c r="Q6410" s="3">
        <f>IF(Table1[[#This Row],[Tenure]]&lt;=12,"0-1 Year",)</f>
        <v>0</v>
      </c>
      <c r="R6410" s="3" t="str">
        <f>IF(Table1[[#This Row],[MonthlyCharges]]&lt;35,"low",IF(Table1[[#This Row],[MonthlyCharges]]&lt;70,"Medium","High"))</f>
        <v>Medium</v>
      </c>
    </row>
    <row r="6411" spans="1:18" x14ac:dyDescent="0.35">
      <c r="A6411" s="1" t="s">
        <v>6444</v>
      </c>
      <c r="B6411" s="1" t="s">
        <v>7</v>
      </c>
      <c r="C6411" s="1">
        <v>60</v>
      </c>
      <c r="D6411" s="1" t="s">
        <v>4</v>
      </c>
      <c r="E6411" s="1" t="s">
        <v>3</v>
      </c>
      <c r="F6411" s="1" t="s">
        <v>3</v>
      </c>
      <c r="G6411" s="1">
        <v>7</v>
      </c>
      <c r="H6411" s="1" t="s">
        <v>15</v>
      </c>
      <c r="I6411" s="1" t="s">
        <v>11</v>
      </c>
      <c r="J6411" s="1" t="s">
        <v>40</v>
      </c>
      <c r="K6411" s="1">
        <v>116.52</v>
      </c>
      <c r="L6411" s="1">
        <v>824.44</v>
      </c>
      <c r="M6411" s="1">
        <v>6</v>
      </c>
      <c r="N6411" s="1">
        <v>4</v>
      </c>
      <c r="O6411" s="1" t="s">
        <v>4</v>
      </c>
      <c r="P6411" s="1" t="str">
        <f>IF(Table1[[#This Row],[Churn]]="Yes","Lost Customer","Active Customer")</f>
        <v>Lost Customer</v>
      </c>
      <c r="Q6411" s="3" t="str">
        <f>IF(Table1[[#This Row],[Tenure]]&lt;=12,"0-1 Year",)</f>
        <v>0-1 Year</v>
      </c>
      <c r="R6411" s="3" t="str">
        <f>IF(Table1[[#This Row],[MonthlyCharges]]&lt;35,"low",IF(Table1[[#This Row],[MonthlyCharges]]&lt;70,"Medium","High"))</f>
        <v>High</v>
      </c>
    </row>
    <row r="6412" spans="1:18" x14ac:dyDescent="0.35">
      <c r="A6412" s="1" t="s">
        <v>6445</v>
      </c>
      <c r="B6412" s="1" t="s">
        <v>8</v>
      </c>
      <c r="C6412" s="1">
        <v>75</v>
      </c>
      <c r="D6412" s="1" t="s">
        <v>4</v>
      </c>
      <c r="E6412" s="1" t="s">
        <v>3</v>
      </c>
      <c r="F6412" s="1" t="s">
        <v>4</v>
      </c>
      <c r="G6412" s="1">
        <v>43</v>
      </c>
      <c r="H6412" s="1" t="s">
        <v>14</v>
      </c>
      <c r="I6412" s="1" t="s">
        <v>11</v>
      </c>
      <c r="J6412" s="1" t="s">
        <v>40</v>
      </c>
      <c r="K6412" s="1">
        <v>100.39</v>
      </c>
      <c r="L6412" s="1">
        <v>4336.1400000000003</v>
      </c>
      <c r="M6412" s="1">
        <v>8</v>
      </c>
      <c r="N6412" s="1">
        <v>5</v>
      </c>
      <c r="O6412" s="1" t="s">
        <v>3</v>
      </c>
      <c r="P6412" s="1" t="str">
        <f>IF(Table1[[#This Row],[Churn]]="Yes","Lost Customer","Active Customer")</f>
        <v>Active Customer</v>
      </c>
      <c r="Q6412" s="3">
        <f>IF(Table1[[#This Row],[Tenure]]&lt;=12,"0-1 Year",)</f>
        <v>0</v>
      </c>
      <c r="R6412" s="3" t="str">
        <f>IF(Table1[[#This Row],[MonthlyCharges]]&lt;35,"low",IF(Table1[[#This Row],[MonthlyCharges]]&lt;70,"Medium","High"))</f>
        <v>High</v>
      </c>
    </row>
    <row r="6413" spans="1:18" x14ac:dyDescent="0.35">
      <c r="A6413" s="1" t="s">
        <v>6446</v>
      </c>
      <c r="B6413" s="1" t="s">
        <v>8</v>
      </c>
      <c r="C6413" s="1">
        <v>24</v>
      </c>
      <c r="D6413" s="1" t="s">
        <v>3</v>
      </c>
      <c r="E6413" s="1" t="s">
        <v>3</v>
      </c>
      <c r="F6413" s="1" t="s">
        <v>3</v>
      </c>
      <c r="G6413" s="1">
        <v>2</v>
      </c>
      <c r="H6413" s="1" t="s">
        <v>14</v>
      </c>
      <c r="I6413" s="1" t="s">
        <v>11</v>
      </c>
      <c r="J6413" s="1" t="s">
        <v>34</v>
      </c>
      <c r="K6413" s="1">
        <v>50.06</v>
      </c>
      <c r="L6413" s="1">
        <v>96.68</v>
      </c>
      <c r="M6413" s="1">
        <v>7</v>
      </c>
      <c r="N6413" s="1">
        <v>6</v>
      </c>
      <c r="O6413" s="1" t="s">
        <v>3</v>
      </c>
      <c r="P6413" s="1" t="str">
        <f>IF(Table1[[#This Row],[Churn]]="Yes","Lost Customer","Active Customer")</f>
        <v>Active Customer</v>
      </c>
      <c r="Q6413" s="3" t="str">
        <f>IF(Table1[[#This Row],[Tenure]]&lt;=12,"0-1 Year",)</f>
        <v>0-1 Year</v>
      </c>
      <c r="R6413" s="3" t="str">
        <f>IF(Table1[[#This Row],[MonthlyCharges]]&lt;35,"low",IF(Table1[[#This Row],[MonthlyCharges]]&lt;70,"Medium","High"))</f>
        <v>Medium</v>
      </c>
    </row>
    <row r="6414" spans="1:18" x14ac:dyDescent="0.35">
      <c r="A6414" s="1" t="s">
        <v>6447</v>
      </c>
      <c r="B6414" s="1" t="s">
        <v>7</v>
      </c>
      <c r="C6414" s="1">
        <v>45</v>
      </c>
      <c r="D6414" s="1" t="s">
        <v>3</v>
      </c>
      <c r="E6414" s="1" t="s">
        <v>3</v>
      </c>
      <c r="F6414" s="1" t="s">
        <v>3</v>
      </c>
      <c r="G6414" s="1">
        <v>57</v>
      </c>
      <c r="H6414" s="1" t="s">
        <v>14</v>
      </c>
      <c r="I6414" s="1" t="s">
        <v>12</v>
      </c>
      <c r="J6414" s="1" t="s">
        <v>44</v>
      </c>
      <c r="K6414" s="1">
        <v>0</v>
      </c>
      <c r="L6414" s="1">
        <v>-17.09</v>
      </c>
      <c r="M6414" s="1">
        <v>5</v>
      </c>
      <c r="N6414" s="1">
        <v>1</v>
      </c>
      <c r="O6414" s="1" t="s">
        <v>3</v>
      </c>
      <c r="P6414" s="1" t="str">
        <f>IF(Table1[[#This Row],[Churn]]="Yes","Lost Customer","Active Customer")</f>
        <v>Active Customer</v>
      </c>
      <c r="Q6414" s="3">
        <f>IF(Table1[[#This Row],[Tenure]]&lt;=12,"0-1 Year",)</f>
        <v>0</v>
      </c>
      <c r="R6414" s="3" t="str">
        <f>IF(Table1[[#This Row],[MonthlyCharges]]&lt;35,"low",IF(Table1[[#This Row],[MonthlyCharges]]&lt;70,"Medium","High"))</f>
        <v>low</v>
      </c>
    </row>
    <row r="6415" spans="1:18" x14ac:dyDescent="0.35">
      <c r="A6415" s="1" t="s">
        <v>6448</v>
      </c>
      <c r="B6415" s="1" t="s">
        <v>8</v>
      </c>
      <c r="C6415" s="1">
        <v>72</v>
      </c>
      <c r="D6415" s="1" t="s">
        <v>4</v>
      </c>
      <c r="E6415" s="1" t="s">
        <v>3</v>
      </c>
      <c r="F6415" s="1" t="s">
        <v>3</v>
      </c>
      <c r="G6415" s="1">
        <v>40</v>
      </c>
      <c r="H6415" s="1" t="s">
        <v>14</v>
      </c>
      <c r="I6415" s="1" t="s">
        <v>11</v>
      </c>
      <c r="J6415" s="1" t="s">
        <v>40</v>
      </c>
      <c r="K6415" s="1">
        <v>26.74</v>
      </c>
      <c r="L6415" s="1">
        <v>1057.46</v>
      </c>
      <c r="M6415" s="1">
        <v>3</v>
      </c>
      <c r="N6415" s="1">
        <v>6</v>
      </c>
      <c r="O6415" s="1" t="s">
        <v>3</v>
      </c>
      <c r="P6415" s="1" t="str">
        <f>IF(Table1[[#This Row],[Churn]]="Yes","Lost Customer","Active Customer")</f>
        <v>Active Customer</v>
      </c>
      <c r="Q6415" s="3">
        <f>IF(Table1[[#This Row],[Tenure]]&lt;=12,"0-1 Year",)</f>
        <v>0</v>
      </c>
      <c r="R6415" s="3" t="str">
        <f>IF(Table1[[#This Row],[MonthlyCharges]]&lt;35,"low",IF(Table1[[#This Row],[MonthlyCharges]]&lt;70,"Medium","High"))</f>
        <v>low</v>
      </c>
    </row>
    <row r="6416" spans="1:18" x14ac:dyDescent="0.35">
      <c r="A6416" s="1" t="s">
        <v>6449</v>
      </c>
      <c r="B6416" s="1" t="s">
        <v>8</v>
      </c>
      <c r="C6416" s="1">
        <v>42</v>
      </c>
      <c r="D6416" s="1" t="s">
        <v>3</v>
      </c>
      <c r="E6416" s="1" t="s">
        <v>3</v>
      </c>
      <c r="F6416" s="1" t="s">
        <v>3</v>
      </c>
      <c r="G6416" s="1">
        <v>34</v>
      </c>
      <c r="H6416" s="1" t="s">
        <v>14</v>
      </c>
      <c r="I6416" s="1" t="s">
        <v>10</v>
      </c>
      <c r="J6416" s="1" t="s">
        <v>32</v>
      </c>
      <c r="K6416" s="1">
        <v>35.22</v>
      </c>
      <c r="L6416" s="1">
        <v>1209.6099999999999</v>
      </c>
      <c r="M6416" s="1">
        <v>3</v>
      </c>
      <c r="N6416" s="1">
        <v>4</v>
      </c>
      <c r="O6416" s="1" t="s">
        <v>3</v>
      </c>
      <c r="P6416" s="1" t="str">
        <f>IF(Table1[[#This Row],[Churn]]="Yes","Lost Customer","Active Customer")</f>
        <v>Active Customer</v>
      </c>
      <c r="Q6416" s="3">
        <f>IF(Table1[[#This Row],[Tenure]]&lt;=12,"0-1 Year",)</f>
        <v>0</v>
      </c>
      <c r="R6416" s="3" t="str">
        <f>IF(Table1[[#This Row],[MonthlyCharges]]&lt;35,"low",IF(Table1[[#This Row],[MonthlyCharges]]&lt;70,"Medium","High"))</f>
        <v>Medium</v>
      </c>
    </row>
    <row r="6417" spans="1:18" x14ac:dyDescent="0.35">
      <c r="A6417" s="1" t="s">
        <v>6450</v>
      </c>
      <c r="B6417" s="1" t="s">
        <v>7</v>
      </c>
      <c r="C6417" s="1">
        <v>21</v>
      </c>
      <c r="D6417" s="1" t="s">
        <v>3</v>
      </c>
      <c r="E6417" s="1" t="s">
        <v>4</v>
      </c>
      <c r="F6417" s="1" t="s">
        <v>3</v>
      </c>
      <c r="G6417" s="1">
        <v>3</v>
      </c>
      <c r="H6417" s="1" t="s">
        <v>16</v>
      </c>
      <c r="I6417" s="1" t="s">
        <v>11</v>
      </c>
      <c r="J6417" s="1" t="s">
        <v>34</v>
      </c>
      <c r="K6417" s="1">
        <v>59.18</v>
      </c>
      <c r="L6417" s="1">
        <v>164.59</v>
      </c>
      <c r="M6417" s="1">
        <v>1</v>
      </c>
      <c r="N6417" s="1">
        <v>3</v>
      </c>
      <c r="O6417" s="1" t="s">
        <v>3</v>
      </c>
      <c r="P6417" s="1" t="str">
        <f>IF(Table1[[#This Row],[Churn]]="Yes","Lost Customer","Active Customer")</f>
        <v>Active Customer</v>
      </c>
      <c r="Q6417" s="3" t="str">
        <f>IF(Table1[[#This Row],[Tenure]]&lt;=12,"0-1 Year",)</f>
        <v>0-1 Year</v>
      </c>
      <c r="R6417" s="3" t="str">
        <f>IF(Table1[[#This Row],[MonthlyCharges]]&lt;35,"low",IF(Table1[[#This Row],[MonthlyCharges]]&lt;70,"Medium","High"))</f>
        <v>Medium</v>
      </c>
    </row>
    <row r="6418" spans="1:18" x14ac:dyDescent="0.35">
      <c r="A6418" s="1" t="s">
        <v>6451</v>
      </c>
      <c r="B6418" s="1" t="s">
        <v>8</v>
      </c>
      <c r="C6418" s="1">
        <v>19</v>
      </c>
      <c r="D6418" s="1" t="s">
        <v>3</v>
      </c>
      <c r="E6418" s="1" t="s">
        <v>3</v>
      </c>
      <c r="F6418" s="1" t="s">
        <v>3</v>
      </c>
      <c r="G6418" s="1">
        <v>37</v>
      </c>
      <c r="H6418" s="1" t="s">
        <v>14</v>
      </c>
      <c r="I6418" s="1" t="s">
        <v>10</v>
      </c>
      <c r="J6418" s="1" t="s">
        <v>32</v>
      </c>
      <c r="K6418" s="1">
        <v>73.8</v>
      </c>
      <c r="L6418" s="1">
        <v>2721.29</v>
      </c>
      <c r="M6418" s="1">
        <v>7</v>
      </c>
      <c r="N6418" s="1">
        <v>3</v>
      </c>
      <c r="O6418" s="1" t="s">
        <v>4</v>
      </c>
      <c r="P6418" s="1" t="str">
        <f>IF(Table1[[#This Row],[Churn]]="Yes","Lost Customer","Active Customer")</f>
        <v>Lost Customer</v>
      </c>
      <c r="Q6418" s="3">
        <f>IF(Table1[[#This Row],[Tenure]]&lt;=12,"0-1 Year",)</f>
        <v>0</v>
      </c>
      <c r="R6418" s="3" t="str">
        <f>IF(Table1[[#This Row],[MonthlyCharges]]&lt;35,"low",IF(Table1[[#This Row],[MonthlyCharges]]&lt;70,"Medium","High"))</f>
        <v>High</v>
      </c>
    </row>
    <row r="6419" spans="1:18" x14ac:dyDescent="0.35">
      <c r="A6419" s="1" t="s">
        <v>6452</v>
      </c>
      <c r="B6419" s="1" t="s">
        <v>8</v>
      </c>
      <c r="C6419" s="1">
        <v>52</v>
      </c>
      <c r="D6419" s="1" t="s">
        <v>3</v>
      </c>
      <c r="E6419" s="1" t="s">
        <v>3</v>
      </c>
      <c r="F6419" s="1" t="s">
        <v>4</v>
      </c>
      <c r="G6419" s="1">
        <v>70</v>
      </c>
      <c r="H6419" s="1" t="s">
        <v>16</v>
      </c>
      <c r="I6419" s="1" t="s">
        <v>11</v>
      </c>
      <c r="J6419" s="1" t="s">
        <v>32</v>
      </c>
      <c r="K6419" s="1">
        <v>89.45</v>
      </c>
      <c r="L6419" s="1">
        <v>6245.91</v>
      </c>
      <c r="M6419" s="1">
        <v>3</v>
      </c>
      <c r="N6419" s="1">
        <v>4</v>
      </c>
      <c r="O6419" s="1" t="s">
        <v>3</v>
      </c>
      <c r="P6419" s="1" t="str">
        <f>IF(Table1[[#This Row],[Churn]]="Yes","Lost Customer","Active Customer")</f>
        <v>Active Customer</v>
      </c>
      <c r="Q6419" s="3">
        <f>IF(Table1[[#This Row],[Tenure]]&lt;=12,"0-1 Year",)</f>
        <v>0</v>
      </c>
      <c r="R6419" s="3" t="str">
        <f>IF(Table1[[#This Row],[MonthlyCharges]]&lt;35,"low",IF(Table1[[#This Row],[MonthlyCharges]]&lt;70,"Medium","High"))</f>
        <v>High</v>
      </c>
    </row>
    <row r="6420" spans="1:18" x14ac:dyDescent="0.35">
      <c r="A6420" s="1" t="s">
        <v>6453</v>
      </c>
      <c r="B6420" s="1" t="s">
        <v>8</v>
      </c>
      <c r="C6420" s="1">
        <v>56</v>
      </c>
      <c r="D6420" s="1" t="s">
        <v>3</v>
      </c>
      <c r="E6420" s="1" t="s">
        <v>4</v>
      </c>
      <c r="F6420" s="1" t="s">
        <v>4</v>
      </c>
      <c r="G6420" s="1">
        <v>49</v>
      </c>
      <c r="H6420" s="1" t="s">
        <v>14</v>
      </c>
      <c r="I6420" s="1" t="s">
        <v>10</v>
      </c>
      <c r="J6420" s="1" t="s">
        <v>32</v>
      </c>
      <c r="K6420" s="1">
        <v>55.54</v>
      </c>
      <c r="L6420" s="1">
        <v>2706.89</v>
      </c>
      <c r="M6420" s="1">
        <v>8</v>
      </c>
      <c r="N6420" s="1">
        <v>10</v>
      </c>
      <c r="O6420" s="1" t="s">
        <v>3</v>
      </c>
      <c r="P6420" s="1" t="str">
        <f>IF(Table1[[#This Row],[Churn]]="Yes","Lost Customer","Active Customer")</f>
        <v>Active Customer</v>
      </c>
      <c r="Q6420" s="3">
        <f>IF(Table1[[#This Row],[Tenure]]&lt;=12,"0-1 Year",)</f>
        <v>0</v>
      </c>
      <c r="R6420" s="3" t="str">
        <f>IF(Table1[[#This Row],[MonthlyCharges]]&lt;35,"low",IF(Table1[[#This Row],[MonthlyCharges]]&lt;70,"Medium","High"))</f>
        <v>Medium</v>
      </c>
    </row>
    <row r="6421" spans="1:18" x14ac:dyDescent="0.35">
      <c r="A6421" s="1" t="s">
        <v>6454</v>
      </c>
      <c r="B6421" s="1" t="s">
        <v>8</v>
      </c>
      <c r="C6421" s="1">
        <v>28</v>
      </c>
      <c r="D6421" s="1" t="s">
        <v>3</v>
      </c>
      <c r="E6421" s="1" t="s">
        <v>3</v>
      </c>
      <c r="F6421" s="1" t="s">
        <v>4</v>
      </c>
      <c r="G6421" s="1">
        <v>4</v>
      </c>
      <c r="H6421" s="1" t="s">
        <v>14</v>
      </c>
      <c r="I6421" s="1" t="s">
        <v>11</v>
      </c>
      <c r="J6421" s="1" t="s">
        <v>32</v>
      </c>
      <c r="K6421" s="1">
        <v>86.43</v>
      </c>
      <c r="L6421" s="1">
        <v>360.43</v>
      </c>
      <c r="M6421" s="1">
        <v>7</v>
      </c>
      <c r="N6421" s="1">
        <v>2</v>
      </c>
      <c r="O6421" s="1" t="s">
        <v>4</v>
      </c>
      <c r="P6421" s="1" t="str">
        <f>IF(Table1[[#This Row],[Churn]]="Yes","Lost Customer","Active Customer")</f>
        <v>Lost Customer</v>
      </c>
      <c r="Q6421" s="3" t="str">
        <f>IF(Table1[[#This Row],[Tenure]]&lt;=12,"0-1 Year",)</f>
        <v>0-1 Year</v>
      </c>
      <c r="R6421" s="3" t="str">
        <f>IF(Table1[[#This Row],[MonthlyCharges]]&lt;35,"low",IF(Table1[[#This Row],[MonthlyCharges]]&lt;70,"Medium","High"))</f>
        <v>High</v>
      </c>
    </row>
    <row r="6422" spans="1:18" x14ac:dyDescent="0.35">
      <c r="A6422" s="1" t="s">
        <v>6455</v>
      </c>
      <c r="B6422" s="1" t="s">
        <v>8</v>
      </c>
      <c r="C6422" s="1">
        <v>23</v>
      </c>
      <c r="D6422" s="1" t="s">
        <v>3</v>
      </c>
      <c r="E6422" s="1" t="s">
        <v>3</v>
      </c>
      <c r="F6422" s="1" t="s">
        <v>4</v>
      </c>
      <c r="G6422" s="1">
        <v>25</v>
      </c>
      <c r="H6422" s="1" t="s">
        <v>14</v>
      </c>
      <c r="I6422" s="1" t="s">
        <v>11</v>
      </c>
      <c r="J6422" s="1" t="s">
        <v>44</v>
      </c>
      <c r="K6422" s="1">
        <v>54.51</v>
      </c>
      <c r="L6422" s="1">
        <v>1350.51</v>
      </c>
      <c r="M6422" s="1">
        <v>1</v>
      </c>
      <c r="N6422" s="1">
        <v>7</v>
      </c>
      <c r="O6422" s="1" t="s">
        <v>3</v>
      </c>
      <c r="P6422" s="1" t="str">
        <f>IF(Table1[[#This Row],[Churn]]="Yes","Lost Customer","Active Customer")</f>
        <v>Active Customer</v>
      </c>
      <c r="Q6422" s="3">
        <f>IF(Table1[[#This Row],[Tenure]]&lt;=12,"0-1 Year",)</f>
        <v>0</v>
      </c>
      <c r="R6422" s="3" t="str">
        <f>IF(Table1[[#This Row],[MonthlyCharges]]&lt;35,"low",IF(Table1[[#This Row],[MonthlyCharges]]&lt;70,"Medium","High"))</f>
        <v>Medium</v>
      </c>
    </row>
    <row r="6423" spans="1:18" x14ac:dyDescent="0.35">
      <c r="A6423" s="1" t="s">
        <v>6456</v>
      </c>
      <c r="B6423" s="1" t="s">
        <v>7</v>
      </c>
      <c r="C6423" s="1">
        <v>35</v>
      </c>
      <c r="D6423" s="1" t="s">
        <v>3</v>
      </c>
      <c r="E6423" s="1" t="s">
        <v>4</v>
      </c>
      <c r="F6423" s="1" t="s">
        <v>4</v>
      </c>
      <c r="G6423" s="1">
        <v>56</v>
      </c>
      <c r="H6423" s="1" t="s">
        <v>15</v>
      </c>
      <c r="I6423" s="1" t="s">
        <v>10</v>
      </c>
      <c r="J6423" s="1" t="s">
        <v>44</v>
      </c>
      <c r="K6423" s="1">
        <v>115.62</v>
      </c>
      <c r="L6423" s="1">
        <v>6473.76</v>
      </c>
      <c r="M6423" s="1">
        <v>6</v>
      </c>
      <c r="N6423" s="1">
        <v>5</v>
      </c>
      <c r="O6423" s="1" t="s">
        <v>3</v>
      </c>
      <c r="P6423" s="1" t="str">
        <f>IF(Table1[[#This Row],[Churn]]="Yes","Lost Customer","Active Customer")</f>
        <v>Active Customer</v>
      </c>
      <c r="Q6423" s="3">
        <f>IF(Table1[[#This Row],[Tenure]]&lt;=12,"0-1 Year",)</f>
        <v>0</v>
      </c>
      <c r="R6423" s="3" t="str">
        <f>IF(Table1[[#This Row],[MonthlyCharges]]&lt;35,"low",IF(Table1[[#This Row],[MonthlyCharges]]&lt;70,"Medium","High"))</f>
        <v>High</v>
      </c>
    </row>
    <row r="6424" spans="1:18" x14ac:dyDescent="0.35">
      <c r="A6424" s="1" t="s">
        <v>6457</v>
      </c>
      <c r="B6424" s="1" t="s">
        <v>8</v>
      </c>
      <c r="C6424" s="1">
        <v>55</v>
      </c>
      <c r="D6424" s="1" t="s">
        <v>3</v>
      </c>
      <c r="E6424" s="1" t="s">
        <v>3</v>
      </c>
      <c r="F6424" s="1" t="s">
        <v>3</v>
      </c>
      <c r="G6424" s="1">
        <v>50</v>
      </c>
      <c r="H6424" s="1" t="s">
        <v>14</v>
      </c>
      <c r="I6424" s="1" t="s">
        <v>11</v>
      </c>
      <c r="J6424" s="1" t="s">
        <v>40</v>
      </c>
      <c r="K6424" s="1">
        <v>111.06</v>
      </c>
      <c r="L6424" s="1">
        <v>5546.69</v>
      </c>
      <c r="M6424" s="1">
        <v>5</v>
      </c>
      <c r="N6424" s="1">
        <v>2</v>
      </c>
      <c r="O6424" s="1" t="s">
        <v>3</v>
      </c>
      <c r="P6424" s="1" t="str">
        <f>IF(Table1[[#This Row],[Churn]]="Yes","Lost Customer","Active Customer")</f>
        <v>Active Customer</v>
      </c>
      <c r="Q6424" s="3">
        <f>IF(Table1[[#This Row],[Tenure]]&lt;=12,"0-1 Year",)</f>
        <v>0</v>
      </c>
      <c r="R6424" s="3" t="str">
        <f>IF(Table1[[#This Row],[MonthlyCharges]]&lt;35,"low",IF(Table1[[#This Row],[MonthlyCharges]]&lt;70,"Medium","High"))</f>
        <v>High</v>
      </c>
    </row>
    <row r="6425" spans="1:18" x14ac:dyDescent="0.35">
      <c r="A6425" s="1" t="s">
        <v>6458</v>
      </c>
      <c r="B6425" s="1" t="s">
        <v>8</v>
      </c>
      <c r="C6425" s="1">
        <v>48</v>
      </c>
      <c r="D6425" s="1" t="s">
        <v>3</v>
      </c>
      <c r="E6425" s="1" t="s">
        <v>3</v>
      </c>
      <c r="F6425" s="1" t="s">
        <v>4</v>
      </c>
      <c r="G6425" s="1">
        <v>22</v>
      </c>
      <c r="H6425" s="1" t="s">
        <v>16</v>
      </c>
      <c r="I6425" s="1" t="s">
        <v>10</v>
      </c>
      <c r="J6425" s="1" t="s">
        <v>40</v>
      </c>
      <c r="K6425" s="1">
        <v>103.73</v>
      </c>
      <c r="L6425" s="1">
        <v>2275.88</v>
      </c>
      <c r="M6425" s="1">
        <v>0</v>
      </c>
      <c r="N6425" s="1">
        <v>3</v>
      </c>
      <c r="O6425" s="1" t="s">
        <v>3</v>
      </c>
      <c r="P6425" s="1" t="str">
        <f>IF(Table1[[#This Row],[Churn]]="Yes","Lost Customer","Active Customer")</f>
        <v>Active Customer</v>
      </c>
      <c r="Q6425" s="3">
        <f>IF(Table1[[#This Row],[Tenure]]&lt;=12,"0-1 Year",)</f>
        <v>0</v>
      </c>
      <c r="R6425" s="3" t="str">
        <f>IF(Table1[[#This Row],[MonthlyCharges]]&lt;35,"low",IF(Table1[[#This Row],[MonthlyCharges]]&lt;70,"Medium","High"))</f>
        <v>High</v>
      </c>
    </row>
    <row r="6426" spans="1:18" x14ac:dyDescent="0.35">
      <c r="A6426" s="1" t="s">
        <v>6459</v>
      </c>
      <c r="B6426" s="1" t="s">
        <v>7</v>
      </c>
      <c r="C6426" s="1">
        <v>75</v>
      </c>
      <c r="D6426" s="1" t="s">
        <v>3</v>
      </c>
      <c r="E6426" s="1" t="s">
        <v>4</v>
      </c>
      <c r="F6426" s="1" t="s">
        <v>4</v>
      </c>
      <c r="G6426" s="1">
        <v>61</v>
      </c>
      <c r="H6426" s="1" t="s">
        <v>14</v>
      </c>
      <c r="I6426" s="1" t="s">
        <v>11</v>
      </c>
      <c r="J6426" s="1" t="s">
        <v>44</v>
      </c>
      <c r="K6426" s="1">
        <v>75.3</v>
      </c>
      <c r="L6426" s="1">
        <v>4611.92</v>
      </c>
      <c r="M6426" s="1">
        <v>2</v>
      </c>
      <c r="N6426" s="1">
        <v>6</v>
      </c>
      <c r="O6426" s="1" t="s">
        <v>3</v>
      </c>
      <c r="P6426" s="1" t="str">
        <f>IF(Table1[[#This Row],[Churn]]="Yes","Lost Customer","Active Customer")</f>
        <v>Active Customer</v>
      </c>
      <c r="Q6426" s="3">
        <f>IF(Table1[[#This Row],[Tenure]]&lt;=12,"0-1 Year",)</f>
        <v>0</v>
      </c>
      <c r="R6426" s="3" t="str">
        <f>IF(Table1[[#This Row],[MonthlyCharges]]&lt;35,"low",IF(Table1[[#This Row],[MonthlyCharges]]&lt;70,"Medium","High"))</f>
        <v>High</v>
      </c>
    </row>
    <row r="6427" spans="1:18" x14ac:dyDescent="0.35">
      <c r="A6427" s="1" t="s">
        <v>6460</v>
      </c>
      <c r="B6427" s="1" t="s">
        <v>7</v>
      </c>
      <c r="C6427" s="1">
        <v>48</v>
      </c>
      <c r="D6427" s="1" t="s">
        <v>3</v>
      </c>
      <c r="E6427" s="1" t="s">
        <v>3</v>
      </c>
      <c r="F6427" s="1" t="s">
        <v>4</v>
      </c>
      <c r="G6427" s="1">
        <v>42</v>
      </c>
      <c r="H6427" s="1" t="s">
        <v>14</v>
      </c>
      <c r="I6427" s="1" t="s">
        <v>10</v>
      </c>
      <c r="J6427" s="1" t="s">
        <v>32</v>
      </c>
      <c r="K6427" s="1">
        <v>20.03</v>
      </c>
      <c r="L6427" s="1">
        <v>857.67</v>
      </c>
      <c r="M6427" s="1">
        <v>5</v>
      </c>
      <c r="N6427" s="1">
        <v>1</v>
      </c>
      <c r="O6427" s="1" t="s">
        <v>3</v>
      </c>
      <c r="P6427" s="1" t="str">
        <f>IF(Table1[[#This Row],[Churn]]="Yes","Lost Customer","Active Customer")</f>
        <v>Active Customer</v>
      </c>
      <c r="Q6427" s="3">
        <f>IF(Table1[[#This Row],[Tenure]]&lt;=12,"0-1 Year",)</f>
        <v>0</v>
      </c>
      <c r="R6427" s="3" t="str">
        <f>IF(Table1[[#This Row],[MonthlyCharges]]&lt;35,"low",IF(Table1[[#This Row],[MonthlyCharges]]&lt;70,"Medium","High"))</f>
        <v>low</v>
      </c>
    </row>
    <row r="6428" spans="1:18" x14ac:dyDescent="0.35">
      <c r="A6428" s="1" t="s">
        <v>6461</v>
      </c>
      <c r="B6428" s="1" t="s">
        <v>8</v>
      </c>
      <c r="C6428" s="1">
        <v>60</v>
      </c>
      <c r="D6428" s="1" t="s">
        <v>4</v>
      </c>
      <c r="E6428" s="1" t="s">
        <v>4</v>
      </c>
      <c r="F6428" s="1" t="s">
        <v>3</v>
      </c>
      <c r="G6428" s="1">
        <v>41</v>
      </c>
      <c r="H6428" s="1" t="s">
        <v>14</v>
      </c>
      <c r="I6428" s="1" t="s">
        <v>10</v>
      </c>
      <c r="J6428" s="1" t="s">
        <v>44</v>
      </c>
      <c r="K6428" s="1">
        <v>72.23</v>
      </c>
      <c r="L6428" s="1">
        <v>2953.35</v>
      </c>
      <c r="M6428" s="1">
        <v>4</v>
      </c>
      <c r="N6428" s="1">
        <v>4</v>
      </c>
      <c r="O6428" s="1" t="s">
        <v>3</v>
      </c>
      <c r="P6428" s="1" t="str">
        <f>IF(Table1[[#This Row],[Churn]]="Yes","Lost Customer","Active Customer")</f>
        <v>Active Customer</v>
      </c>
      <c r="Q6428" s="3">
        <f>IF(Table1[[#This Row],[Tenure]]&lt;=12,"0-1 Year",)</f>
        <v>0</v>
      </c>
      <c r="R6428" s="3" t="str">
        <f>IF(Table1[[#This Row],[MonthlyCharges]]&lt;35,"low",IF(Table1[[#This Row],[MonthlyCharges]]&lt;70,"Medium","High"))</f>
        <v>High</v>
      </c>
    </row>
    <row r="6429" spans="1:18" x14ac:dyDescent="0.35">
      <c r="A6429" s="1" t="s">
        <v>6462</v>
      </c>
      <c r="B6429" s="1" t="s">
        <v>8</v>
      </c>
      <c r="C6429" s="1">
        <v>38</v>
      </c>
      <c r="D6429" s="1" t="s">
        <v>3</v>
      </c>
      <c r="E6429" s="1" t="s">
        <v>3</v>
      </c>
      <c r="F6429" s="1" t="s">
        <v>3</v>
      </c>
      <c r="G6429" s="1">
        <v>19</v>
      </c>
      <c r="H6429" s="1" t="s">
        <v>15</v>
      </c>
      <c r="I6429" s="1" t="s">
        <v>11</v>
      </c>
      <c r="J6429" s="1" t="s">
        <v>32</v>
      </c>
      <c r="K6429" s="1">
        <v>32.96</v>
      </c>
      <c r="L6429" s="1">
        <v>610.54999999999995</v>
      </c>
      <c r="M6429" s="1">
        <v>5</v>
      </c>
      <c r="N6429" s="1">
        <v>8</v>
      </c>
      <c r="O6429" s="1" t="s">
        <v>3</v>
      </c>
      <c r="P6429" s="1" t="str">
        <f>IF(Table1[[#This Row],[Churn]]="Yes","Lost Customer","Active Customer")</f>
        <v>Active Customer</v>
      </c>
      <c r="Q6429" s="3">
        <f>IF(Table1[[#This Row],[Tenure]]&lt;=12,"0-1 Year",)</f>
        <v>0</v>
      </c>
      <c r="R6429" s="3" t="str">
        <f>IF(Table1[[#This Row],[MonthlyCharges]]&lt;35,"low",IF(Table1[[#This Row],[MonthlyCharges]]&lt;70,"Medium","High"))</f>
        <v>low</v>
      </c>
    </row>
    <row r="6430" spans="1:18" x14ac:dyDescent="0.35">
      <c r="A6430" s="1" t="s">
        <v>6463</v>
      </c>
      <c r="B6430" s="1" t="s">
        <v>8</v>
      </c>
      <c r="C6430" s="1">
        <v>65</v>
      </c>
      <c r="D6430" s="1" t="s">
        <v>4</v>
      </c>
      <c r="E6430" s="1" t="s">
        <v>3</v>
      </c>
      <c r="F6430" s="1" t="s">
        <v>4</v>
      </c>
      <c r="G6430" s="1">
        <v>44</v>
      </c>
      <c r="H6430" s="1" t="s">
        <v>15</v>
      </c>
      <c r="I6430" s="1" t="s">
        <v>12</v>
      </c>
      <c r="J6430" s="1" t="s">
        <v>44</v>
      </c>
      <c r="K6430" s="1">
        <v>0</v>
      </c>
      <c r="L6430" s="1">
        <v>5.33</v>
      </c>
      <c r="M6430" s="1">
        <v>6</v>
      </c>
      <c r="N6430" s="1">
        <v>9</v>
      </c>
      <c r="O6430" s="1" t="s">
        <v>3</v>
      </c>
      <c r="P6430" s="1" t="str">
        <f>IF(Table1[[#This Row],[Churn]]="Yes","Lost Customer","Active Customer")</f>
        <v>Active Customer</v>
      </c>
      <c r="Q6430" s="3">
        <f>IF(Table1[[#This Row],[Tenure]]&lt;=12,"0-1 Year",)</f>
        <v>0</v>
      </c>
      <c r="R6430" s="3" t="str">
        <f>IF(Table1[[#This Row],[MonthlyCharges]]&lt;35,"low",IF(Table1[[#This Row],[MonthlyCharges]]&lt;70,"Medium","High"))</f>
        <v>low</v>
      </c>
    </row>
    <row r="6431" spans="1:18" x14ac:dyDescent="0.35">
      <c r="A6431" s="1" t="s">
        <v>6464</v>
      </c>
      <c r="B6431" s="1" t="s">
        <v>7</v>
      </c>
      <c r="C6431" s="1">
        <v>22</v>
      </c>
      <c r="D6431" s="1" t="s">
        <v>3</v>
      </c>
      <c r="E6431" s="1" t="s">
        <v>4</v>
      </c>
      <c r="F6431" s="1" t="s">
        <v>3</v>
      </c>
      <c r="G6431" s="1">
        <v>2</v>
      </c>
      <c r="H6431" s="1" t="s">
        <v>15</v>
      </c>
      <c r="I6431" s="1" t="s">
        <v>10</v>
      </c>
      <c r="J6431" s="1" t="s">
        <v>32</v>
      </c>
      <c r="K6431" s="1">
        <v>47.05</v>
      </c>
      <c r="L6431" s="1">
        <v>87.63</v>
      </c>
      <c r="M6431" s="1">
        <v>4</v>
      </c>
      <c r="N6431" s="1">
        <v>1</v>
      </c>
      <c r="O6431" s="1" t="s">
        <v>3</v>
      </c>
      <c r="P6431" s="1" t="str">
        <f>IF(Table1[[#This Row],[Churn]]="Yes","Lost Customer","Active Customer")</f>
        <v>Active Customer</v>
      </c>
      <c r="Q6431" s="3" t="str">
        <f>IF(Table1[[#This Row],[Tenure]]&lt;=12,"0-1 Year",)</f>
        <v>0-1 Year</v>
      </c>
      <c r="R6431" s="3" t="str">
        <f>IF(Table1[[#This Row],[MonthlyCharges]]&lt;35,"low",IF(Table1[[#This Row],[MonthlyCharges]]&lt;70,"Medium","High"))</f>
        <v>Medium</v>
      </c>
    </row>
    <row r="6432" spans="1:18" x14ac:dyDescent="0.35">
      <c r="A6432" s="1" t="s">
        <v>6465</v>
      </c>
      <c r="B6432" s="1" t="s">
        <v>7</v>
      </c>
      <c r="C6432" s="1">
        <v>24</v>
      </c>
      <c r="D6432" s="1" t="s">
        <v>3</v>
      </c>
      <c r="E6432" s="1" t="s">
        <v>3</v>
      </c>
      <c r="F6432" s="1" t="s">
        <v>3</v>
      </c>
      <c r="G6432" s="1">
        <v>2</v>
      </c>
      <c r="H6432" s="1" t="s">
        <v>14</v>
      </c>
      <c r="I6432" s="1" t="s">
        <v>10</v>
      </c>
      <c r="J6432" s="1" t="s">
        <v>40</v>
      </c>
      <c r="K6432" s="1">
        <v>90.82</v>
      </c>
      <c r="L6432" s="1">
        <v>187.45</v>
      </c>
      <c r="M6432" s="1">
        <v>0</v>
      </c>
      <c r="N6432" s="1">
        <v>5</v>
      </c>
      <c r="O6432" s="1" t="s">
        <v>4</v>
      </c>
      <c r="P6432" s="1" t="str">
        <f>IF(Table1[[#This Row],[Churn]]="Yes","Lost Customer","Active Customer")</f>
        <v>Lost Customer</v>
      </c>
      <c r="Q6432" s="3" t="str">
        <f>IF(Table1[[#This Row],[Tenure]]&lt;=12,"0-1 Year",)</f>
        <v>0-1 Year</v>
      </c>
      <c r="R6432" s="3" t="str">
        <f>IF(Table1[[#This Row],[MonthlyCharges]]&lt;35,"low",IF(Table1[[#This Row],[MonthlyCharges]]&lt;70,"Medium","High"))</f>
        <v>High</v>
      </c>
    </row>
    <row r="6433" spans="1:18" x14ac:dyDescent="0.35">
      <c r="A6433" s="1" t="s">
        <v>6466</v>
      </c>
      <c r="B6433" s="1" t="s">
        <v>7</v>
      </c>
      <c r="C6433" s="1">
        <v>47</v>
      </c>
      <c r="D6433" s="1" t="s">
        <v>3</v>
      </c>
      <c r="E6433" s="1" t="s">
        <v>4</v>
      </c>
      <c r="F6433" s="1" t="s">
        <v>3</v>
      </c>
      <c r="G6433" s="1">
        <v>21</v>
      </c>
      <c r="H6433" s="1" t="s">
        <v>14</v>
      </c>
      <c r="I6433" s="1" t="s">
        <v>11</v>
      </c>
      <c r="J6433" s="1" t="s">
        <v>32</v>
      </c>
      <c r="K6433" s="1">
        <v>42.54</v>
      </c>
      <c r="L6433" s="1">
        <v>906.06</v>
      </c>
      <c r="M6433" s="1">
        <v>5</v>
      </c>
      <c r="N6433" s="1">
        <v>8</v>
      </c>
      <c r="O6433" s="1" t="s">
        <v>3</v>
      </c>
      <c r="P6433" s="1" t="str">
        <f>IF(Table1[[#This Row],[Churn]]="Yes","Lost Customer","Active Customer")</f>
        <v>Active Customer</v>
      </c>
      <c r="Q6433" s="3">
        <f>IF(Table1[[#This Row],[Tenure]]&lt;=12,"0-1 Year",)</f>
        <v>0</v>
      </c>
      <c r="R6433" s="3" t="str">
        <f>IF(Table1[[#This Row],[MonthlyCharges]]&lt;35,"low",IF(Table1[[#This Row],[MonthlyCharges]]&lt;70,"Medium","High"))</f>
        <v>Medium</v>
      </c>
    </row>
    <row r="6434" spans="1:18" x14ac:dyDescent="0.35">
      <c r="A6434" s="1" t="s">
        <v>6467</v>
      </c>
      <c r="B6434" s="1" t="s">
        <v>8</v>
      </c>
      <c r="C6434" s="1">
        <v>37</v>
      </c>
      <c r="D6434" s="1" t="s">
        <v>3</v>
      </c>
      <c r="E6434" s="1" t="s">
        <v>3</v>
      </c>
      <c r="F6434" s="1" t="s">
        <v>3</v>
      </c>
      <c r="G6434" s="1">
        <v>66</v>
      </c>
      <c r="H6434" s="1" t="s">
        <v>16</v>
      </c>
      <c r="I6434" s="1" t="s">
        <v>10</v>
      </c>
      <c r="J6434" s="1" t="s">
        <v>34</v>
      </c>
      <c r="K6434" s="1">
        <v>36.770000000000003</v>
      </c>
      <c r="L6434" s="1">
        <v>2446.23</v>
      </c>
      <c r="M6434" s="1">
        <v>8</v>
      </c>
      <c r="N6434" s="1">
        <v>4</v>
      </c>
      <c r="O6434" s="1" t="s">
        <v>4</v>
      </c>
      <c r="P6434" s="1" t="str">
        <f>IF(Table1[[#This Row],[Churn]]="Yes","Lost Customer","Active Customer")</f>
        <v>Lost Customer</v>
      </c>
      <c r="Q6434" s="3">
        <f>IF(Table1[[#This Row],[Tenure]]&lt;=12,"0-1 Year",)</f>
        <v>0</v>
      </c>
      <c r="R6434" s="3" t="str">
        <f>IF(Table1[[#This Row],[MonthlyCharges]]&lt;35,"low",IF(Table1[[#This Row],[MonthlyCharges]]&lt;70,"Medium","High"))</f>
        <v>Medium</v>
      </c>
    </row>
    <row r="6435" spans="1:18" x14ac:dyDescent="0.35">
      <c r="A6435" s="1" t="s">
        <v>6468</v>
      </c>
      <c r="B6435" s="1" t="s">
        <v>8</v>
      </c>
      <c r="C6435" s="1">
        <v>32</v>
      </c>
      <c r="D6435" s="1" t="s">
        <v>3</v>
      </c>
      <c r="E6435" s="1" t="s">
        <v>3</v>
      </c>
      <c r="F6435" s="1" t="s">
        <v>3</v>
      </c>
      <c r="G6435" s="1">
        <v>43</v>
      </c>
      <c r="H6435" s="1" t="s">
        <v>14</v>
      </c>
      <c r="I6435" s="1" t="s">
        <v>11</v>
      </c>
      <c r="J6435" s="1" t="s">
        <v>32</v>
      </c>
      <c r="K6435" s="1">
        <v>105</v>
      </c>
      <c r="L6435" s="1">
        <v>4524.3999999999996</v>
      </c>
      <c r="M6435" s="1">
        <v>0</v>
      </c>
      <c r="N6435" s="1">
        <v>1</v>
      </c>
      <c r="O6435" s="1" t="s">
        <v>3</v>
      </c>
      <c r="P6435" s="1" t="str">
        <f>IF(Table1[[#This Row],[Churn]]="Yes","Lost Customer","Active Customer")</f>
        <v>Active Customer</v>
      </c>
      <c r="Q6435" s="3">
        <f>IF(Table1[[#This Row],[Tenure]]&lt;=12,"0-1 Year",)</f>
        <v>0</v>
      </c>
      <c r="R6435" s="3" t="str">
        <f>IF(Table1[[#This Row],[MonthlyCharges]]&lt;35,"low",IF(Table1[[#This Row],[MonthlyCharges]]&lt;70,"Medium","High"))</f>
        <v>High</v>
      </c>
    </row>
    <row r="6436" spans="1:18" x14ac:dyDescent="0.35">
      <c r="A6436" s="1" t="s">
        <v>6469</v>
      </c>
      <c r="B6436" s="1" t="s">
        <v>8</v>
      </c>
      <c r="C6436" s="1">
        <v>25</v>
      </c>
      <c r="D6436" s="1" t="s">
        <v>3</v>
      </c>
      <c r="E6436" s="1" t="s">
        <v>4</v>
      </c>
      <c r="F6436" s="1" t="s">
        <v>3</v>
      </c>
      <c r="G6436" s="1">
        <v>11</v>
      </c>
      <c r="H6436" s="1" t="s">
        <v>16</v>
      </c>
      <c r="I6436" s="1" t="s">
        <v>11</v>
      </c>
      <c r="J6436" s="1" t="s">
        <v>32</v>
      </c>
      <c r="K6436" s="1">
        <v>79.040000000000006</v>
      </c>
      <c r="L6436" s="1">
        <v>873.81</v>
      </c>
      <c r="M6436" s="1">
        <v>7</v>
      </c>
      <c r="N6436" s="1">
        <v>5</v>
      </c>
      <c r="O6436" s="1" t="s">
        <v>3</v>
      </c>
      <c r="P6436" s="1" t="str">
        <f>IF(Table1[[#This Row],[Churn]]="Yes","Lost Customer","Active Customer")</f>
        <v>Active Customer</v>
      </c>
      <c r="Q6436" s="3" t="str">
        <f>IF(Table1[[#This Row],[Tenure]]&lt;=12,"0-1 Year",)</f>
        <v>0-1 Year</v>
      </c>
      <c r="R6436" s="3" t="str">
        <f>IF(Table1[[#This Row],[MonthlyCharges]]&lt;35,"low",IF(Table1[[#This Row],[MonthlyCharges]]&lt;70,"Medium","High"))</f>
        <v>High</v>
      </c>
    </row>
    <row r="6437" spans="1:18" x14ac:dyDescent="0.35">
      <c r="A6437" s="1" t="s">
        <v>6470</v>
      </c>
      <c r="B6437" s="1" t="s">
        <v>7</v>
      </c>
      <c r="C6437" s="1">
        <v>39</v>
      </c>
      <c r="D6437" s="1" t="s">
        <v>3</v>
      </c>
      <c r="E6437" s="1" t="s">
        <v>3</v>
      </c>
      <c r="F6437" s="1" t="s">
        <v>4</v>
      </c>
      <c r="G6437" s="1">
        <v>57</v>
      </c>
      <c r="H6437" s="1" t="s">
        <v>14</v>
      </c>
      <c r="I6437" s="1" t="s">
        <v>10</v>
      </c>
      <c r="J6437" s="1" t="s">
        <v>32</v>
      </c>
      <c r="K6437" s="1">
        <v>20.98</v>
      </c>
      <c r="L6437" s="1">
        <v>1212.94</v>
      </c>
      <c r="M6437" s="1">
        <v>3</v>
      </c>
      <c r="N6437" s="1">
        <v>5</v>
      </c>
      <c r="O6437" s="1" t="s">
        <v>3</v>
      </c>
      <c r="P6437" s="1" t="str">
        <f>IF(Table1[[#This Row],[Churn]]="Yes","Lost Customer","Active Customer")</f>
        <v>Active Customer</v>
      </c>
      <c r="Q6437" s="3">
        <f>IF(Table1[[#This Row],[Tenure]]&lt;=12,"0-1 Year",)</f>
        <v>0</v>
      </c>
      <c r="R6437" s="3" t="str">
        <f>IF(Table1[[#This Row],[MonthlyCharges]]&lt;35,"low",IF(Table1[[#This Row],[MonthlyCharges]]&lt;70,"Medium","High"))</f>
        <v>low</v>
      </c>
    </row>
    <row r="6438" spans="1:18" x14ac:dyDescent="0.35">
      <c r="A6438" s="1" t="s">
        <v>6471</v>
      </c>
      <c r="B6438" s="1" t="s">
        <v>7</v>
      </c>
      <c r="C6438" s="1">
        <v>50</v>
      </c>
      <c r="D6438" s="1" t="s">
        <v>3</v>
      </c>
      <c r="E6438" s="1" t="s">
        <v>4</v>
      </c>
      <c r="F6438" s="1" t="s">
        <v>4</v>
      </c>
      <c r="G6438" s="1">
        <v>46</v>
      </c>
      <c r="H6438" s="1" t="s">
        <v>14</v>
      </c>
      <c r="I6438" s="1" t="s">
        <v>10</v>
      </c>
      <c r="J6438" s="1" t="s">
        <v>44</v>
      </c>
      <c r="K6438" s="1">
        <v>80.11</v>
      </c>
      <c r="L6438" s="1">
        <v>3676.85</v>
      </c>
      <c r="M6438" s="1">
        <v>1</v>
      </c>
      <c r="N6438" s="1">
        <v>5</v>
      </c>
      <c r="O6438" s="1" t="s">
        <v>3</v>
      </c>
      <c r="P6438" s="1" t="str">
        <f>IF(Table1[[#This Row],[Churn]]="Yes","Lost Customer","Active Customer")</f>
        <v>Active Customer</v>
      </c>
      <c r="Q6438" s="3">
        <f>IF(Table1[[#This Row],[Tenure]]&lt;=12,"0-1 Year",)</f>
        <v>0</v>
      </c>
      <c r="R6438" s="3" t="str">
        <f>IF(Table1[[#This Row],[MonthlyCharges]]&lt;35,"low",IF(Table1[[#This Row],[MonthlyCharges]]&lt;70,"Medium","High"))</f>
        <v>High</v>
      </c>
    </row>
    <row r="6439" spans="1:18" x14ac:dyDescent="0.35">
      <c r="A6439" s="1" t="s">
        <v>6472</v>
      </c>
      <c r="B6439" s="1" t="s">
        <v>7</v>
      </c>
      <c r="C6439" s="1">
        <v>31</v>
      </c>
      <c r="D6439" s="1" t="s">
        <v>3</v>
      </c>
      <c r="E6439" s="1" t="s">
        <v>4</v>
      </c>
      <c r="F6439" s="1" t="s">
        <v>3</v>
      </c>
      <c r="G6439" s="1">
        <v>27</v>
      </c>
      <c r="H6439" s="1" t="s">
        <v>14</v>
      </c>
      <c r="I6439" s="1" t="s">
        <v>11</v>
      </c>
      <c r="J6439" s="1" t="s">
        <v>44</v>
      </c>
      <c r="K6439" s="1">
        <v>83.9</v>
      </c>
      <c r="L6439" s="1">
        <v>2263.9299999999998</v>
      </c>
      <c r="M6439" s="1">
        <v>5</v>
      </c>
      <c r="N6439" s="1">
        <v>4</v>
      </c>
      <c r="O6439" s="1" t="s">
        <v>3</v>
      </c>
      <c r="P6439" s="1" t="str">
        <f>IF(Table1[[#This Row],[Churn]]="Yes","Lost Customer","Active Customer")</f>
        <v>Active Customer</v>
      </c>
      <c r="Q6439" s="3">
        <f>IF(Table1[[#This Row],[Tenure]]&lt;=12,"0-1 Year",)</f>
        <v>0</v>
      </c>
      <c r="R6439" s="3" t="str">
        <f>IF(Table1[[#This Row],[MonthlyCharges]]&lt;35,"low",IF(Table1[[#This Row],[MonthlyCharges]]&lt;70,"Medium","High"))</f>
        <v>High</v>
      </c>
    </row>
    <row r="6440" spans="1:18" x14ac:dyDescent="0.35">
      <c r="A6440" s="1" t="s">
        <v>6473</v>
      </c>
      <c r="B6440" s="1" t="s">
        <v>7</v>
      </c>
      <c r="C6440" s="1">
        <v>22</v>
      </c>
      <c r="D6440" s="1" t="s">
        <v>3</v>
      </c>
      <c r="E6440" s="1" t="s">
        <v>3</v>
      </c>
      <c r="F6440" s="1" t="s">
        <v>4</v>
      </c>
      <c r="G6440" s="1">
        <v>17</v>
      </c>
      <c r="H6440" s="1" t="s">
        <v>16</v>
      </c>
      <c r="I6440" s="1" t="s">
        <v>12</v>
      </c>
      <c r="J6440" s="1" t="s">
        <v>34</v>
      </c>
      <c r="K6440" s="1">
        <v>0</v>
      </c>
      <c r="L6440" s="1">
        <v>-13.85</v>
      </c>
      <c r="M6440" s="1">
        <v>4</v>
      </c>
      <c r="N6440" s="1">
        <v>5</v>
      </c>
      <c r="O6440" s="1" t="s">
        <v>3</v>
      </c>
      <c r="P6440" s="1" t="str">
        <f>IF(Table1[[#This Row],[Churn]]="Yes","Lost Customer","Active Customer")</f>
        <v>Active Customer</v>
      </c>
      <c r="Q6440" s="3">
        <f>IF(Table1[[#This Row],[Tenure]]&lt;=12,"0-1 Year",)</f>
        <v>0</v>
      </c>
      <c r="R6440" s="3" t="str">
        <f>IF(Table1[[#This Row],[MonthlyCharges]]&lt;35,"low",IF(Table1[[#This Row],[MonthlyCharges]]&lt;70,"Medium","High"))</f>
        <v>low</v>
      </c>
    </row>
    <row r="6441" spans="1:18" x14ac:dyDescent="0.35">
      <c r="A6441" s="1" t="s">
        <v>6474</v>
      </c>
      <c r="B6441" s="1" t="s">
        <v>8</v>
      </c>
      <c r="C6441" s="1">
        <v>24</v>
      </c>
      <c r="D6441" s="1" t="s">
        <v>3</v>
      </c>
      <c r="E6441" s="1" t="s">
        <v>3</v>
      </c>
      <c r="F6441" s="1" t="s">
        <v>4</v>
      </c>
      <c r="G6441" s="1">
        <v>5</v>
      </c>
      <c r="H6441" s="1" t="s">
        <v>15</v>
      </c>
      <c r="I6441" s="1" t="s">
        <v>10</v>
      </c>
      <c r="J6441" s="1" t="s">
        <v>44</v>
      </c>
      <c r="K6441" s="1">
        <v>77.22</v>
      </c>
      <c r="L6441" s="1">
        <v>400.03</v>
      </c>
      <c r="M6441" s="1">
        <v>5</v>
      </c>
      <c r="N6441" s="1">
        <v>3</v>
      </c>
      <c r="O6441" s="1" t="s">
        <v>3</v>
      </c>
      <c r="P6441" s="1" t="str">
        <f>IF(Table1[[#This Row],[Churn]]="Yes","Lost Customer","Active Customer")</f>
        <v>Active Customer</v>
      </c>
      <c r="Q6441" s="3" t="str">
        <f>IF(Table1[[#This Row],[Tenure]]&lt;=12,"0-1 Year",)</f>
        <v>0-1 Year</v>
      </c>
      <c r="R6441" s="3" t="str">
        <f>IF(Table1[[#This Row],[MonthlyCharges]]&lt;35,"low",IF(Table1[[#This Row],[MonthlyCharges]]&lt;70,"Medium","High"))</f>
        <v>High</v>
      </c>
    </row>
    <row r="6442" spans="1:18" x14ac:dyDescent="0.35">
      <c r="A6442" s="1" t="s">
        <v>6475</v>
      </c>
      <c r="B6442" s="1" t="s">
        <v>7</v>
      </c>
      <c r="C6442" s="1">
        <v>22</v>
      </c>
      <c r="D6442" s="1" t="s">
        <v>3</v>
      </c>
      <c r="E6442" s="1" t="s">
        <v>4</v>
      </c>
      <c r="F6442" s="1" t="s">
        <v>4</v>
      </c>
      <c r="G6442" s="1">
        <v>48</v>
      </c>
      <c r="H6442" s="1" t="s">
        <v>16</v>
      </c>
      <c r="I6442" s="1" t="s">
        <v>11</v>
      </c>
      <c r="J6442" s="1" t="s">
        <v>34</v>
      </c>
      <c r="K6442" s="1">
        <v>43.83</v>
      </c>
      <c r="L6442" s="1">
        <v>2102.94</v>
      </c>
      <c r="M6442" s="1">
        <v>6</v>
      </c>
      <c r="N6442" s="1">
        <v>8</v>
      </c>
      <c r="O6442" s="1" t="s">
        <v>3</v>
      </c>
      <c r="P6442" s="1" t="str">
        <f>IF(Table1[[#This Row],[Churn]]="Yes","Lost Customer","Active Customer")</f>
        <v>Active Customer</v>
      </c>
      <c r="Q6442" s="3">
        <f>IF(Table1[[#This Row],[Tenure]]&lt;=12,"0-1 Year",)</f>
        <v>0</v>
      </c>
      <c r="R6442" s="3" t="str">
        <f>IF(Table1[[#This Row],[MonthlyCharges]]&lt;35,"low",IF(Table1[[#This Row],[MonthlyCharges]]&lt;70,"Medium","High"))</f>
        <v>Medium</v>
      </c>
    </row>
    <row r="6443" spans="1:18" x14ac:dyDescent="0.35">
      <c r="A6443" s="1" t="s">
        <v>6476</v>
      </c>
      <c r="B6443" s="1" t="s">
        <v>7</v>
      </c>
      <c r="C6443" s="1">
        <v>34</v>
      </c>
      <c r="D6443" s="1" t="s">
        <v>3</v>
      </c>
      <c r="E6443" s="1" t="s">
        <v>3</v>
      </c>
      <c r="F6443" s="1" t="s">
        <v>3</v>
      </c>
      <c r="G6443" s="1">
        <v>27</v>
      </c>
      <c r="H6443" s="1" t="s">
        <v>14</v>
      </c>
      <c r="I6443" s="1" t="s">
        <v>10</v>
      </c>
      <c r="J6443" s="1" t="s">
        <v>44</v>
      </c>
      <c r="K6443" s="1">
        <v>118.41</v>
      </c>
      <c r="L6443" s="1">
        <v>3201.12</v>
      </c>
      <c r="M6443" s="1">
        <v>7</v>
      </c>
      <c r="N6443" s="1">
        <v>9</v>
      </c>
      <c r="O6443" s="1" t="s">
        <v>3</v>
      </c>
      <c r="P6443" s="1" t="str">
        <f>IF(Table1[[#This Row],[Churn]]="Yes","Lost Customer","Active Customer")</f>
        <v>Active Customer</v>
      </c>
      <c r="Q6443" s="3">
        <f>IF(Table1[[#This Row],[Tenure]]&lt;=12,"0-1 Year",)</f>
        <v>0</v>
      </c>
      <c r="R6443" s="3" t="str">
        <f>IF(Table1[[#This Row],[MonthlyCharges]]&lt;35,"low",IF(Table1[[#This Row],[MonthlyCharges]]&lt;70,"Medium","High"))</f>
        <v>High</v>
      </c>
    </row>
    <row r="6444" spans="1:18" x14ac:dyDescent="0.35">
      <c r="A6444" s="1" t="s">
        <v>6477</v>
      </c>
      <c r="B6444" s="1" t="s">
        <v>8</v>
      </c>
      <c r="C6444" s="1">
        <v>71</v>
      </c>
      <c r="D6444" s="1" t="s">
        <v>4</v>
      </c>
      <c r="E6444" s="1" t="s">
        <v>3</v>
      </c>
      <c r="F6444" s="1" t="s">
        <v>3</v>
      </c>
      <c r="G6444" s="1">
        <v>15</v>
      </c>
      <c r="H6444" s="1" t="s">
        <v>14</v>
      </c>
      <c r="I6444" s="1" t="s">
        <v>11</v>
      </c>
      <c r="J6444" s="1" t="s">
        <v>32</v>
      </c>
      <c r="K6444" s="1">
        <v>74.900000000000006</v>
      </c>
      <c r="L6444" s="1">
        <v>1132.32</v>
      </c>
      <c r="M6444" s="1">
        <v>6</v>
      </c>
      <c r="N6444" s="1">
        <v>7</v>
      </c>
      <c r="O6444" s="1" t="s">
        <v>3</v>
      </c>
      <c r="P6444" s="1" t="str">
        <f>IF(Table1[[#This Row],[Churn]]="Yes","Lost Customer","Active Customer")</f>
        <v>Active Customer</v>
      </c>
      <c r="Q6444" s="3">
        <f>IF(Table1[[#This Row],[Tenure]]&lt;=12,"0-1 Year",)</f>
        <v>0</v>
      </c>
      <c r="R6444" s="3" t="str">
        <f>IF(Table1[[#This Row],[MonthlyCharges]]&lt;35,"low",IF(Table1[[#This Row],[MonthlyCharges]]&lt;70,"Medium","High"))</f>
        <v>High</v>
      </c>
    </row>
    <row r="6445" spans="1:18" x14ac:dyDescent="0.35">
      <c r="A6445" s="1" t="s">
        <v>6478</v>
      </c>
      <c r="B6445" s="1" t="s">
        <v>7</v>
      </c>
      <c r="C6445" s="1">
        <v>63</v>
      </c>
      <c r="D6445" s="1" t="s">
        <v>3</v>
      </c>
      <c r="E6445" s="1" t="s">
        <v>3</v>
      </c>
      <c r="F6445" s="1" t="s">
        <v>3</v>
      </c>
      <c r="G6445" s="1">
        <v>31</v>
      </c>
      <c r="H6445" s="1" t="s">
        <v>14</v>
      </c>
      <c r="I6445" s="1" t="s">
        <v>11</v>
      </c>
      <c r="J6445" s="1" t="s">
        <v>34</v>
      </c>
      <c r="K6445" s="1">
        <v>68.16</v>
      </c>
      <c r="L6445" s="1">
        <v>2097.88</v>
      </c>
      <c r="M6445" s="1">
        <v>2</v>
      </c>
      <c r="N6445" s="1">
        <v>4</v>
      </c>
      <c r="O6445" s="1" t="s">
        <v>3</v>
      </c>
      <c r="P6445" s="1" t="str">
        <f>IF(Table1[[#This Row],[Churn]]="Yes","Lost Customer","Active Customer")</f>
        <v>Active Customer</v>
      </c>
      <c r="Q6445" s="3">
        <f>IF(Table1[[#This Row],[Tenure]]&lt;=12,"0-1 Year",)</f>
        <v>0</v>
      </c>
      <c r="R6445" s="3" t="str">
        <f>IF(Table1[[#This Row],[MonthlyCharges]]&lt;35,"low",IF(Table1[[#This Row],[MonthlyCharges]]&lt;70,"Medium","High"))</f>
        <v>Medium</v>
      </c>
    </row>
    <row r="6446" spans="1:18" x14ac:dyDescent="0.35">
      <c r="A6446" s="1" t="s">
        <v>6479</v>
      </c>
      <c r="B6446" s="1" t="s">
        <v>8</v>
      </c>
      <c r="C6446" s="1">
        <v>50</v>
      </c>
      <c r="D6446" s="1" t="s">
        <v>3</v>
      </c>
      <c r="E6446" s="1" t="s">
        <v>3</v>
      </c>
      <c r="F6446" s="1" t="s">
        <v>4</v>
      </c>
      <c r="G6446" s="1">
        <v>29</v>
      </c>
      <c r="H6446" s="1" t="s">
        <v>14</v>
      </c>
      <c r="I6446" s="1" t="s">
        <v>11</v>
      </c>
      <c r="J6446" s="1" t="s">
        <v>32</v>
      </c>
      <c r="K6446" s="1">
        <v>57.24</v>
      </c>
      <c r="L6446" s="1">
        <v>1676.17</v>
      </c>
      <c r="M6446" s="1">
        <v>3</v>
      </c>
      <c r="N6446" s="1">
        <v>2</v>
      </c>
      <c r="O6446" s="1" t="s">
        <v>3</v>
      </c>
      <c r="P6446" s="1" t="str">
        <f>IF(Table1[[#This Row],[Churn]]="Yes","Lost Customer","Active Customer")</f>
        <v>Active Customer</v>
      </c>
      <c r="Q6446" s="3">
        <f>IF(Table1[[#This Row],[Tenure]]&lt;=12,"0-1 Year",)</f>
        <v>0</v>
      </c>
      <c r="R6446" s="3" t="str">
        <f>IF(Table1[[#This Row],[MonthlyCharges]]&lt;35,"low",IF(Table1[[#This Row],[MonthlyCharges]]&lt;70,"Medium","High"))</f>
        <v>Medium</v>
      </c>
    </row>
    <row r="6447" spans="1:18" x14ac:dyDescent="0.35">
      <c r="A6447" s="1" t="s">
        <v>6480</v>
      </c>
      <c r="B6447" s="1" t="s">
        <v>8</v>
      </c>
      <c r="C6447" s="1">
        <v>61</v>
      </c>
      <c r="D6447" s="1" t="s">
        <v>3</v>
      </c>
      <c r="E6447" s="1" t="s">
        <v>3</v>
      </c>
      <c r="F6447" s="1" t="s">
        <v>3</v>
      </c>
      <c r="G6447" s="1">
        <v>41</v>
      </c>
      <c r="H6447" s="1" t="s">
        <v>14</v>
      </c>
      <c r="I6447" s="1" t="s">
        <v>11</v>
      </c>
      <c r="J6447" s="1" t="s">
        <v>40</v>
      </c>
      <c r="K6447" s="1">
        <v>27.18</v>
      </c>
      <c r="L6447" s="1">
        <v>1094.46</v>
      </c>
      <c r="M6447" s="1">
        <v>6</v>
      </c>
      <c r="N6447" s="1">
        <v>10</v>
      </c>
      <c r="O6447" s="1" t="s">
        <v>3</v>
      </c>
      <c r="P6447" s="1" t="str">
        <f>IF(Table1[[#This Row],[Churn]]="Yes","Lost Customer","Active Customer")</f>
        <v>Active Customer</v>
      </c>
      <c r="Q6447" s="3">
        <f>IF(Table1[[#This Row],[Tenure]]&lt;=12,"0-1 Year",)</f>
        <v>0</v>
      </c>
      <c r="R6447" s="3" t="str">
        <f>IF(Table1[[#This Row],[MonthlyCharges]]&lt;35,"low",IF(Table1[[#This Row],[MonthlyCharges]]&lt;70,"Medium","High"))</f>
        <v>low</v>
      </c>
    </row>
    <row r="6448" spans="1:18" x14ac:dyDescent="0.35">
      <c r="A6448" s="1" t="s">
        <v>6481</v>
      </c>
      <c r="B6448" s="1" t="s">
        <v>7</v>
      </c>
      <c r="C6448" s="1">
        <v>73</v>
      </c>
      <c r="D6448" s="1" t="s">
        <v>4</v>
      </c>
      <c r="E6448" s="1" t="s">
        <v>3</v>
      </c>
      <c r="F6448" s="1" t="s">
        <v>4</v>
      </c>
      <c r="G6448" s="1">
        <v>47</v>
      </c>
      <c r="H6448" s="1" t="s">
        <v>16</v>
      </c>
      <c r="I6448" s="1" t="s">
        <v>10</v>
      </c>
      <c r="J6448" s="1" t="s">
        <v>44</v>
      </c>
      <c r="K6448" s="1">
        <v>61.76</v>
      </c>
      <c r="L6448" s="1">
        <v>2919.28</v>
      </c>
      <c r="M6448" s="1">
        <v>2</v>
      </c>
      <c r="N6448" s="1">
        <v>4</v>
      </c>
      <c r="O6448" s="1" t="s">
        <v>3</v>
      </c>
      <c r="P6448" s="1" t="str">
        <f>IF(Table1[[#This Row],[Churn]]="Yes","Lost Customer","Active Customer")</f>
        <v>Active Customer</v>
      </c>
      <c r="Q6448" s="3">
        <f>IF(Table1[[#This Row],[Tenure]]&lt;=12,"0-1 Year",)</f>
        <v>0</v>
      </c>
      <c r="R6448" s="3" t="str">
        <f>IF(Table1[[#This Row],[MonthlyCharges]]&lt;35,"low",IF(Table1[[#This Row],[MonthlyCharges]]&lt;70,"Medium","High"))</f>
        <v>Medium</v>
      </c>
    </row>
    <row r="6449" spans="1:18" x14ac:dyDescent="0.35">
      <c r="A6449" s="1" t="s">
        <v>6482</v>
      </c>
      <c r="B6449" s="1" t="s">
        <v>7</v>
      </c>
      <c r="C6449" s="1">
        <v>34</v>
      </c>
      <c r="D6449" s="1" t="s">
        <v>3</v>
      </c>
      <c r="E6449" s="1" t="s">
        <v>3</v>
      </c>
      <c r="F6449" s="1" t="s">
        <v>3</v>
      </c>
      <c r="G6449" s="1">
        <v>19</v>
      </c>
      <c r="H6449" s="1" t="s">
        <v>14</v>
      </c>
      <c r="I6449" s="1" t="s">
        <v>11</v>
      </c>
      <c r="J6449" s="1" t="s">
        <v>32</v>
      </c>
      <c r="K6449" s="1">
        <v>91.22</v>
      </c>
      <c r="L6449" s="1">
        <v>1721.55</v>
      </c>
      <c r="M6449" s="1">
        <v>4</v>
      </c>
      <c r="N6449" s="1">
        <v>6</v>
      </c>
      <c r="O6449" s="1" t="s">
        <v>3</v>
      </c>
      <c r="P6449" s="1" t="str">
        <f>IF(Table1[[#This Row],[Churn]]="Yes","Lost Customer","Active Customer")</f>
        <v>Active Customer</v>
      </c>
      <c r="Q6449" s="3">
        <f>IF(Table1[[#This Row],[Tenure]]&lt;=12,"0-1 Year",)</f>
        <v>0</v>
      </c>
      <c r="R6449" s="3" t="str">
        <f>IF(Table1[[#This Row],[MonthlyCharges]]&lt;35,"low",IF(Table1[[#This Row],[MonthlyCharges]]&lt;70,"Medium","High"))</f>
        <v>High</v>
      </c>
    </row>
    <row r="6450" spans="1:18" x14ac:dyDescent="0.35">
      <c r="A6450" s="1" t="s">
        <v>6483</v>
      </c>
      <c r="B6450" s="1" t="s">
        <v>7</v>
      </c>
      <c r="C6450" s="1">
        <v>51</v>
      </c>
      <c r="D6450" s="1" t="s">
        <v>3</v>
      </c>
      <c r="E6450" s="1" t="s">
        <v>4</v>
      </c>
      <c r="F6450" s="1" t="s">
        <v>4</v>
      </c>
      <c r="G6450" s="1">
        <v>7</v>
      </c>
      <c r="H6450" s="1" t="s">
        <v>14</v>
      </c>
      <c r="I6450" s="1" t="s">
        <v>12</v>
      </c>
      <c r="J6450" s="1" t="s">
        <v>32</v>
      </c>
      <c r="K6450" s="1">
        <v>0</v>
      </c>
      <c r="L6450" s="1">
        <v>-7.82</v>
      </c>
      <c r="M6450" s="1">
        <v>1</v>
      </c>
      <c r="N6450" s="1">
        <v>10</v>
      </c>
      <c r="O6450" s="1" t="s">
        <v>3</v>
      </c>
      <c r="P6450" s="1" t="str">
        <f>IF(Table1[[#This Row],[Churn]]="Yes","Lost Customer","Active Customer")</f>
        <v>Active Customer</v>
      </c>
      <c r="Q6450" s="3" t="str">
        <f>IF(Table1[[#This Row],[Tenure]]&lt;=12,"0-1 Year",)</f>
        <v>0-1 Year</v>
      </c>
      <c r="R6450" s="3" t="str">
        <f>IF(Table1[[#This Row],[MonthlyCharges]]&lt;35,"low",IF(Table1[[#This Row],[MonthlyCharges]]&lt;70,"Medium","High"))</f>
        <v>low</v>
      </c>
    </row>
    <row r="6451" spans="1:18" x14ac:dyDescent="0.35">
      <c r="A6451" s="1" t="s">
        <v>6484</v>
      </c>
      <c r="B6451" s="1" t="s">
        <v>8</v>
      </c>
      <c r="C6451" s="1">
        <v>35</v>
      </c>
      <c r="D6451" s="1" t="s">
        <v>3</v>
      </c>
      <c r="E6451" s="1" t="s">
        <v>4</v>
      </c>
      <c r="F6451" s="1" t="s">
        <v>3</v>
      </c>
      <c r="G6451" s="1">
        <v>47</v>
      </c>
      <c r="H6451" s="1" t="s">
        <v>14</v>
      </c>
      <c r="I6451" s="1" t="s">
        <v>12</v>
      </c>
      <c r="J6451" s="1" t="s">
        <v>34</v>
      </c>
      <c r="K6451" s="1">
        <v>0</v>
      </c>
      <c r="L6451" s="1">
        <v>-0.32</v>
      </c>
      <c r="M6451" s="1">
        <v>3</v>
      </c>
      <c r="N6451" s="1">
        <v>10</v>
      </c>
      <c r="O6451" s="1" t="s">
        <v>3</v>
      </c>
      <c r="P6451" s="1" t="str">
        <f>IF(Table1[[#This Row],[Churn]]="Yes","Lost Customer","Active Customer")</f>
        <v>Active Customer</v>
      </c>
      <c r="Q6451" s="3">
        <f>IF(Table1[[#This Row],[Tenure]]&lt;=12,"0-1 Year",)</f>
        <v>0</v>
      </c>
      <c r="R6451" s="3" t="str">
        <f>IF(Table1[[#This Row],[MonthlyCharges]]&lt;35,"low",IF(Table1[[#This Row],[MonthlyCharges]]&lt;70,"Medium","High"))</f>
        <v>low</v>
      </c>
    </row>
    <row r="6452" spans="1:18" x14ac:dyDescent="0.35">
      <c r="A6452" s="1" t="s">
        <v>6485</v>
      </c>
      <c r="B6452" s="1" t="s">
        <v>8</v>
      </c>
      <c r="C6452" s="1">
        <v>48</v>
      </c>
      <c r="D6452" s="1" t="s">
        <v>3</v>
      </c>
      <c r="E6452" s="1" t="s">
        <v>3</v>
      </c>
      <c r="F6452" s="1" t="s">
        <v>4</v>
      </c>
      <c r="G6452" s="1">
        <v>16</v>
      </c>
      <c r="H6452" s="1" t="s">
        <v>16</v>
      </c>
      <c r="I6452" s="1" t="s">
        <v>12</v>
      </c>
      <c r="J6452" s="1" t="s">
        <v>40</v>
      </c>
      <c r="K6452" s="1">
        <v>0</v>
      </c>
      <c r="L6452" s="1">
        <v>11.89</v>
      </c>
      <c r="M6452" s="1">
        <v>1</v>
      </c>
      <c r="N6452" s="1">
        <v>8</v>
      </c>
      <c r="O6452" s="1" t="s">
        <v>3</v>
      </c>
      <c r="P6452" s="1" t="str">
        <f>IF(Table1[[#This Row],[Churn]]="Yes","Lost Customer","Active Customer")</f>
        <v>Active Customer</v>
      </c>
      <c r="Q6452" s="3">
        <f>IF(Table1[[#This Row],[Tenure]]&lt;=12,"0-1 Year",)</f>
        <v>0</v>
      </c>
      <c r="R6452" s="3" t="str">
        <f>IF(Table1[[#This Row],[MonthlyCharges]]&lt;35,"low",IF(Table1[[#This Row],[MonthlyCharges]]&lt;70,"Medium","High"))</f>
        <v>low</v>
      </c>
    </row>
    <row r="6453" spans="1:18" x14ac:dyDescent="0.35">
      <c r="A6453" s="1" t="s">
        <v>6486</v>
      </c>
      <c r="B6453" s="1" t="s">
        <v>7</v>
      </c>
      <c r="C6453" s="1">
        <v>48</v>
      </c>
      <c r="D6453" s="1" t="s">
        <v>3</v>
      </c>
      <c r="E6453" s="1" t="s">
        <v>4</v>
      </c>
      <c r="F6453" s="1" t="s">
        <v>3</v>
      </c>
      <c r="G6453" s="1">
        <v>69</v>
      </c>
      <c r="H6453" s="1" t="s">
        <v>14</v>
      </c>
      <c r="I6453" s="1" t="s">
        <v>10</v>
      </c>
      <c r="J6453" s="1" t="s">
        <v>32</v>
      </c>
      <c r="K6453" s="1">
        <v>109.44</v>
      </c>
      <c r="L6453" s="1">
        <v>7543.8</v>
      </c>
      <c r="M6453" s="1">
        <v>1</v>
      </c>
      <c r="N6453" s="1">
        <v>3</v>
      </c>
      <c r="O6453" s="1" t="s">
        <v>3</v>
      </c>
      <c r="P6453" s="1" t="str">
        <f>IF(Table1[[#This Row],[Churn]]="Yes","Lost Customer","Active Customer")</f>
        <v>Active Customer</v>
      </c>
      <c r="Q6453" s="3">
        <f>IF(Table1[[#This Row],[Tenure]]&lt;=12,"0-1 Year",)</f>
        <v>0</v>
      </c>
      <c r="R6453" s="3" t="str">
        <f>IF(Table1[[#This Row],[MonthlyCharges]]&lt;35,"low",IF(Table1[[#This Row],[MonthlyCharges]]&lt;70,"Medium","High"))</f>
        <v>High</v>
      </c>
    </row>
    <row r="6454" spans="1:18" x14ac:dyDescent="0.35">
      <c r="A6454" s="1" t="s">
        <v>6487</v>
      </c>
      <c r="B6454" s="1" t="s">
        <v>7</v>
      </c>
      <c r="C6454" s="1">
        <v>23</v>
      </c>
      <c r="D6454" s="1" t="s">
        <v>3</v>
      </c>
      <c r="E6454" s="1" t="s">
        <v>4</v>
      </c>
      <c r="F6454" s="1" t="s">
        <v>3</v>
      </c>
      <c r="G6454" s="1">
        <v>18</v>
      </c>
      <c r="H6454" s="1" t="s">
        <v>14</v>
      </c>
      <c r="I6454" s="1" t="s">
        <v>11</v>
      </c>
      <c r="J6454" s="1" t="s">
        <v>44</v>
      </c>
      <c r="K6454" s="1">
        <v>29.25</v>
      </c>
      <c r="L6454" s="1">
        <v>515.24</v>
      </c>
      <c r="M6454" s="1">
        <v>3</v>
      </c>
      <c r="N6454" s="1">
        <v>5</v>
      </c>
      <c r="O6454" s="1" t="s">
        <v>3</v>
      </c>
      <c r="P6454" s="1" t="str">
        <f>IF(Table1[[#This Row],[Churn]]="Yes","Lost Customer","Active Customer")</f>
        <v>Active Customer</v>
      </c>
      <c r="Q6454" s="3">
        <f>IF(Table1[[#This Row],[Tenure]]&lt;=12,"0-1 Year",)</f>
        <v>0</v>
      </c>
      <c r="R6454" s="3" t="str">
        <f>IF(Table1[[#This Row],[MonthlyCharges]]&lt;35,"low",IF(Table1[[#This Row],[MonthlyCharges]]&lt;70,"Medium","High"))</f>
        <v>low</v>
      </c>
    </row>
    <row r="6455" spans="1:18" x14ac:dyDescent="0.35">
      <c r="A6455" s="1" t="s">
        <v>6488</v>
      </c>
      <c r="B6455" s="1" t="s">
        <v>8</v>
      </c>
      <c r="C6455" s="1">
        <v>22</v>
      </c>
      <c r="D6455" s="1" t="s">
        <v>3</v>
      </c>
      <c r="E6455" s="1" t="s">
        <v>4</v>
      </c>
      <c r="F6455" s="1" t="s">
        <v>3</v>
      </c>
      <c r="G6455" s="1">
        <v>41</v>
      </c>
      <c r="H6455" s="1" t="s">
        <v>15</v>
      </c>
      <c r="I6455" s="1" t="s">
        <v>10</v>
      </c>
      <c r="J6455" s="1" t="s">
        <v>44</v>
      </c>
      <c r="K6455" s="1">
        <v>88.17</v>
      </c>
      <c r="L6455" s="1">
        <v>3619.21</v>
      </c>
      <c r="M6455" s="1">
        <v>2</v>
      </c>
      <c r="N6455" s="1">
        <v>2</v>
      </c>
      <c r="O6455" s="1" t="s">
        <v>3</v>
      </c>
      <c r="P6455" s="1" t="str">
        <f>IF(Table1[[#This Row],[Churn]]="Yes","Lost Customer","Active Customer")</f>
        <v>Active Customer</v>
      </c>
      <c r="Q6455" s="3">
        <f>IF(Table1[[#This Row],[Tenure]]&lt;=12,"0-1 Year",)</f>
        <v>0</v>
      </c>
      <c r="R6455" s="3" t="str">
        <f>IF(Table1[[#This Row],[MonthlyCharges]]&lt;35,"low",IF(Table1[[#This Row],[MonthlyCharges]]&lt;70,"Medium","High"))</f>
        <v>High</v>
      </c>
    </row>
    <row r="6456" spans="1:18" x14ac:dyDescent="0.35">
      <c r="A6456" s="1" t="s">
        <v>6489</v>
      </c>
      <c r="B6456" s="1" t="s">
        <v>7</v>
      </c>
      <c r="C6456" s="1">
        <v>47</v>
      </c>
      <c r="D6456" s="1" t="s">
        <v>3</v>
      </c>
      <c r="E6456" s="1" t="s">
        <v>4</v>
      </c>
      <c r="F6456" s="1" t="s">
        <v>3</v>
      </c>
      <c r="G6456" s="1">
        <v>40</v>
      </c>
      <c r="H6456" s="1" t="s">
        <v>16</v>
      </c>
      <c r="I6456" s="1" t="s">
        <v>10</v>
      </c>
      <c r="J6456" s="1" t="s">
        <v>44</v>
      </c>
      <c r="K6456" s="1">
        <v>109.27</v>
      </c>
      <c r="L6456" s="1">
        <v>4376.93</v>
      </c>
      <c r="M6456" s="1">
        <v>3</v>
      </c>
      <c r="N6456" s="1">
        <v>4</v>
      </c>
      <c r="O6456" s="1" t="s">
        <v>3</v>
      </c>
      <c r="P6456" s="1" t="str">
        <f>IF(Table1[[#This Row],[Churn]]="Yes","Lost Customer","Active Customer")</f>
        <v>Active Customer</v>
      </c>
      <c r="Q6456" s="3">
        <f>IF(Table1[[#This Row],[Tenure]]&lt;=12,"0-1 Year",)</f>
        <v>0</v>
      </c>
      <c r="R6456" s="3" t="str">
        <f>IF(Table1[[#This Row],[MonthlyCharges]]&lt;35,"low",IF(Table1[[#This Row],[MonthlyCharges]]&lt;70,"Medium","High"))</f>
        <v>High</v>
      </c>
    </row>
    <row r="6457" spans="1:18" x14ac:dyDescent="0.35">
      <c r="A6457" s="1" t="s">
        <v>6490</v>
      </c>
      <c r="B6457" s="1" t="s">
        <v>7</v>
      </c>
      <c r="C6457" s="1">
        <v>68</v>
      </c>
      <c r="D6457" s="1" t="s">
        <v>4</v>
      </c>
      <c r="E6457" s="1" t="s">
        <v>3</v>
      </c>
      <c r="F6457" s="1" t="s">
        <v>4</v>
      </c>
      <c r="G6457" s="1">
        <v>51</v>
      </c>
      <c r="H6457" s="1" t="s">
        <v>16</v>
      </c>
      <c r="I6457" s="1" t="s">
        <v>10</v>
      </c>
      <c r="J6457" s="1" t="s">
        <v>40</v>
      </c>
      <c r="K6457" s="1">
        <v>105.51</v>
      </c>
      <c r="L6457" s="1">
        <v>5367.54</v>
      </c>
      <c r="M6457" s="1">
        <v>1</v>
      </c>
      <c r="N6457" s="1">
        <v>7</v>
      </c>
      <c r="O6457" s="1" t="s">
        <v>3</v>
      </c>
      <c r="P6457" s="1" t="str">
        <f>IF(Table1[[#This Row],[Churn]]="Yes","Lost Customer","Active Customer")</f>
        <v>Active Customer</v>
      </c>
      <c r="Q6457" s="3">
        <f>IF(Table1[[#This Row],[Tenure]]&lt;=12,"0-1 Year",)</f>
        <v>0</v>
      </c>
      <c r="R6457" s="3" t="str">
        <f>IF(Table1[[#This Row],[MonthlyCharges]]&lt;35,"low",IF(Table1[[#This Row],[MonthlyCharges]]&lt;70,"Medium","High"))</f>
        <v>High</v>
      </c>
    </row>
    <row r="6458" spans="1:18" x14ac:dyDescent="0.35">
      <c r="A6458" s="1" t="s">
        <v>6491</v>
      </c>
      <c r="B6458" s="1" t="s">
        <v>7</v>
      </c>
      <c r="C6458" s="1">
        <v>35</v>
      </c>
      <c r="D6458" s="1" t="s">
        <v>3</v>
      </c>
      <c r="E6458" s="1" t="s">
        <v>3</v>
      </c>
      <c r="F6458" s="1" t="s">
        <v>3</v>
      </c>
      <c r="G6458" s="1">
        <v>67</v>
      </c>
      <c r="H6458" s="1" t="s">
        <v>16</v>
      </c>
      <c r="I6458" s="1" t="s">
        <v>11</v>
      </c>
      <c r="J6458" s="1" t="s">
        <v>44</v>
      </c>
      <c r="K6458" s="1">
        <v>21.5</v>
      </c>
      <c r="L6458" s="1">
        <v>1450.12</v>
      </c>
      <c r="M6458" s="1">
        <v>6</v>
      </c>
      <c r="N6458" s="1">
        <v>5</v>
      </c>
      <c r="O6458" s="1" t="s">
        <v>3</v>
      </c>
      <c r="P6458" s="1" t="str">
        <f>IF(Table1[[#This Row],[Churn]]="Yes","Lost Customer","Active Customer")</f>
        <v>Active Customer</v>
      </c>
      <c r="Q6458" s="3">
        <f>IF(Table1[[#This Row],[Tenure]]&lt;=12,"0-1 Year",)</f>
        <v>0</v>
      </c>
      <c r="R6458" s="3" t="str">
        <f>IF(Table1[[#This Row],[MonthlyCharges]]&lt;35,"low",IF(Table1[[#This Row],[MonthlyCharges]]&lt;70,"Medium","High"))</f>
        <v>low</v>
      </c>
    </row>
    <row r="6459" spans="1:18" x14ac:dyDescent="0.35">
      <c r="A6459" s="1" t="s">
        <v>6492</v>
      </c>
      <c r="B6459" s="1" t="s">
        <v>8</v>
      </c>
      <c r="C6459" s="1">
        <v>71</v>
      </c>
      <c r="D6459" s="1" t="s">
        <v>4</v>
      </c>
      <c r="E6459" s="1" t="s">
        <v>4</v>
      </c>
      <c r="F6459" s="1" t="s">
        <v>4</v>
      </c>
      <c r="G6459" s="1">
        <v>40</v>
      </c>
      <c r="H6459" s="1" t="s">
        <v>14</v>
      </c>
      <c r="I6459" s="1" t="s">
        <v>12</v>
      </c>
      <c r="J6459" s="1" t="s">
        <v>34</v>
      </c>
      <c r="K6459" s="1">
        <v>0</v>
      </c>
      <c r="L6459" s="1">
        <v>-4.96</v>
      </c>
      <c r="M6459" s="1">
        <v>6</v>
      </c>
      <c r="N6459" s="1">
        <v>9</v>
      </c>
      <c r="O6459" s="1" t="s">
        <v>3</v>
      </c>
      <c r="P6459" s="1" t="str">
        <f>IF(Table1[[#This Row],[Churn]]="Yes","Lost Customer","Active Customer")</f>
        <v>Active Customer</v>
      </c>
      <c r="Q6459" s="3">
        <f>IF(Table1[[#This Row],[Tenure]]&lt;=12,"0-1 Year",)</f>
        <v>0</v>
      </c>
      <c r="R6459" s="3" t="str">
        <f>IF(Table1[[#This Row],[MonthlyCharges]]&lt;35,"low",IF(Table1[[#This Row],[MonthlyCharges]]&lt;70,"Medium","High"))</f>
        <v>low</v>
      </c>
    </row>
    <row r="6460" spans="1:18" x14ac:dyDescent="0.35">
      <c r="A6460" s="1" t="s">
        <v>6493</v>
      </c>
      <c r="B6460" s="1" t="s">
        <v>8</v>
      </c>
      <c r="C6460" s="1">
        <v>19</v>
      </c>
      <c r="D6460" s="1" t="s">
        <v>3</v>
      </c>
      <c r="E6460" s="1" t="s">
        <v>3</v>
      </c>
      <c r="F6460" s="1" t="s">
        <v>3</v>
      </c>
      <c r="G6460" s="1">
        <v>23</v>
      </c>
      <c r="H6460" s="1" t="s">
        <v>14</v>
      </c>
      <c r="I6460" s="1" t="s">
        <v>10</v>
      </c>
      <c r="J6460" s="1" t="s">
        <v>44</v>
      </c>
      <c r="K6460" s="1">
        <v>97</v>
      </c>
      <c r="L6460" s="1">
        <v>2214.23</v>
      </c>
      <c r="M6460" s="1">
        <v>8</v>
      </c>
      <c r="N6460" s="1">
        <v>1</v>
      </c>
      <c r="O6460" s="1" t="s">
        <v>4</v>
      </c>
      <c r="P6460" s="1" t="str">
        <f>IF(Table1[[#This Row],[Churn]]="Yes","Lost Customer","Active Customer")</f>
        <v>Lost Customer</v>
      </c>
      <c r="Q6460" s="3">
        <f>IF(Table1[[#This Row],[Tenure]]&lt;=12,"0-1 Year",)</f>
        <v>0</v>
      </c>
      <c r="R6460" s="3" t="str">
        <f>IF(Table1[[#This Row],[MonthlyCharges]]&lt;35,"low",IF(Table1[[#This Row],[MonthlyCharges]]&lt;70,"Medium","High"))</f>
        <v>High</v>
      </c>
    </row>
    <row r="6461" spans="1:18" x14ac:dyDescent="0.35">
      <c r="A6461" s="1" t="s">
        <v>6494</v>
      </c>
      <c r="B6461" s="1" t="s">
        <v>8</v>
      </c>
      <c r="C6461" s="1">
        <v>31</v>
      </c>
      <c r="D6461" s="1" t="s">
        <v>3</v>
      </c>
      <c r="E6461" s="1" t="s">
        <v>4</v>
      </c>
      <c r="F6461" s="1" t="s">
        <v>3</v>
      </c>
      <c r="G6461" s="1">
        <v>55</v>
      </c>
      <c r="H6461" s="1" t="s">
        <v>14</v>
      </c>
      <c r="I6461" s="1" t="s">
        <v>12</v>
      </c>
      <c r="J6461" s="1" t="s">
        <v>32</v>
      </c>
      <c r="K6461" s="1">
        <v>0</v>
      </c>
      <c r="L6461" s="1">
        <v>13.7</v>
      </c>
      <c r="M6461" s="1">
        <v>0</v>
      </c>
      <c r="N6461" s="1">
        <v>5</v>
      </c>
      <c r="O6461" s="1" t="s">
        <v>3</v>
      </c>
      <c r="P6461" s="1" t="str">
        <f>IF(Table1[[#This Row],[Churn]]="Yes","Lost Customer","Active Customer")</f>
        <v>Active Customer</v>
      </c>
      <c r="Q6461" s="3">
        <f>IF(Table1[[#This Row],[Tenure]]&lt;=12,"0-1 Year",)</f>
        <v>0</v>
      </c>
      <c r="R6461" s="3" t="str">
        <f>IF(Table1[[#This Row],[MonthlyCharges]]&lt;35,"low",IF(Table1[[#This Row],[MonthlyCharges]]&lt;70,"Medium","High"))</f>
        <v>low</v>
      </c>
    </row>
    <row r="6462" spans="1:18" x14ac:dyDescent="0.35">
      <c r="A6462" s="1" t="s">
        <v>6495</v>
      </c>
      <c r="B6462" s="1" t="s">
        <v>7</v>
      </c>
      <c r="C6462" s="1">
        <v>66</v>
      </c>
      <c r="D6462" s="1" t="s">
        <v>4</v>
      </c>
      <c r="E6462" s="1" t="s">
        <v>4</v>
      </c>
      <c r="F6462" s="1" t="s">
        <v>3</v>
      </c>
      <c r="G6462" s="1">
        <v>65</v>
      </c>
      <c r="H6462" s="1" t="s">
        <v>16</v>
      </c>
      <c r="I6462" s="1" t="s">
        <v>12</v>
      </c>
      <c r="J6462" s="1" t="s">
        <v>32</v>
      </c>
      <c r="K6462" s="1">
        <v>0</v>
      </c>
      <c r="L6462" s="1">
        <v>17.309999999999999</v>
      </c>
      <c r="M6462" s="1">
        <v>3</v>
      </c>
      <c r="N6462" s="1">
        <v>4</v>
      </c>
      <c r="O6462" s="1" t="s">
        <v>3</v>
      </c>
      <c r="P6462" s="1" t="str">
        <f>IF(Table1[[#This Row],[Churn]]="Yes","Lost Customer","Active Customer")</f>
        <v>Active Customer</v>
      </c>
      <c r="Q6462" s="3">
        <f>IF(Table1[[#This Row],[Tenure]]&lt;=12,"0-1 Year",)</f>
        <v>0</v>
      </c>
      <c r="R6462" s="3" t="str">
        <f>IF(Table1[[#This Row],[MonthlyCharges]]&lt;35,"low",IF(Table1[[#This Row],[MonthlyCharges]]&lt;70,"Medium","High"))</f>
        <v>low</v>
      </c>
    </row>
    <row r="6463" spans="1:18" x14ac:dyDescent="0.35">
      <c r="A6463" s="1" t="s">
        <v>6496</v>
      </c>
      <c r="B6463" s="1" t="s">
        <v>7</v>
      </c>
      <c r="C6463" s="1">
        <v>69</v>
      </c>
      <c r="D6463" s="1" t="s">
        <v>4</v>
      </c>
      <c r="E6463" s="1" t="s">
        <v>4</v>
      </c>
      <c r="F6463" s="1" t="s">
        <v>3</v>
      </c>
      <c r="G6463" s="1">
        <v>57</v>
      </c>
      <c r="H6463" s="1" t="s">
        <v>14</v>
      </c>
      <c r="I6463" s="1" t="s">
        <v>11</v>
      </c>
      <c r="J6463" s="1" t="s">
        <v>32</v>
      </c>
      <c r="K6463" s="1">
        <v>93.78</v>
      </c>
      <c r="L6463" s="1">
        <v>5328.73</v>
      </c>
      <c r="M6463" s="1">
        <v>8</v>
      </c>
      <c r="N6463" s="1">
        <v>7</v>
      </c>
      <c r="O6463" s="1" t="s">
        <v>3</v>
      </c>
      <c r="P6463" s="1" t="str">
        <f>IF(Table1[[#This Row],[Churn]]="Yes","Lost Customer","Active Customer")</f>
        <v>Active Customer</v>
      </c>
      <c r="Q6463" s="3">
        <f>IF(Table1[[#This Row],[Tenure]]&lt;=12,"0-1 Year",)</f>
        <v>0</v>
      </c>
      <c r="R6463" s="3" t="str">
        <f>IF(Table1[[#This Row],[MonthlyCharges]]&lt;35,"low",IF(Table1[[#This Row],[MonthlyCharges]]&lt;70,"Medium","High"))</f>
        <v>High</v>
      </c>
    </row>
    <row r="6464" spans="1:18" x14ac:dyDescent="0.35">
      <c r="A6464" s="1" t="s">
        <v>6497</v>
      </c>
      <c r="B6464" s="1" t="s">
        <v>7</v>
      </c>
      <c r="C6464" s="1">
        <v>29</v>
      </c>
      <c r="D6464" s="1" t="s">
        <v>3</v>
      </c>
      <c r="E6464" s="1" t="s">
        <v>3</v>
      </c>
      <c r="F6464" s="1" t="s">
        <v>3</v>
      </c>
      <c r="G6464" s="1">
        <v>14</v>
      </c>
      <c r="H6464" s="1" t="s">
        <v>14</v>
      </c>
      <c r="I6464" s="1" t="s">
        <v>11</v>
      </c>
      <c r="J6464" s="1" t="s">
        <v>40</v>
      </c>
      <c r="K6464" s="1">
        <v>36.5</v>
      </c>
      <c r="L6464" s="1">
        <v>516.80999999999995</v>
      </c>
      <c r="M6464" s="1">
        <v>3</v>
      </c>
      <c r="N6464" s="1">
        <v>7</v>
      </c>
      <c r="O6464" s="1" t="s">
        <v>3</v>
      </c>
      <c r="P6464" s="1" t="str">
        <f>IF(Table1[[#This Row],[Churn]]="Yes","Lost Customer","Active Customer")</f>
        <v>Active Customer</v>
      </c>
      <c r="Q6464" s="3">
        <f>IF(Table1[[#This Row],[Tenure]]&lt;=12,"0-1 Year",)</f>
        <v>0</v>
      </c>
      <c r="R6464" s="3" t="str">
        <f>IF(Table1[[#This Row],[MonthlyCharges]]&lt;35,"low",IF(Table1[[#This Row],[MonthlyCharges]]&lt;70,"Medium","High"))</f>
        <v>Medium</v>
      </c>
    </row>
    <row r="6465" spans="1:18" x14ac:dyDescent="0.35">
      <c r="A6465" s="1" t="s">
        <v>6498</v>
      </c>
      <c r="B6465" s="1" t="s">
        <v>7</v>
      </c>
      <c r="C6465" s="1">
        <v>31</v>
      </c>
      <c r="D6465" s="1" t="s">
        <v>3</v>
      </c>
      <c r="E6465" s="1" t="s">
        <v>3</v>
      </c>
      <c r="F6465" s="1" t="s">
        <v>4</v>
      </c>
      <c r="G6465" s="1">
        <v>12</v>
      </c>
      <c r="H6465" s="1" t="s">
        <v>14</v>
      </c>
      <c r="I6465" s="1" t="s">
        <v>12</v>
      </c>
      <c r="J6465" s="1" t="s">
        <v>40</v>
      </c>
      <c r="K6465" s="1">
        <v>0</v>
      </c>
      <c r="L6465" s="1">
        <v>-8.1199999999999992</v>
      </c>
      <c r="M6465" s="1">
        <v>1</v>
      </c>
      <c r="N6465" s="1">
        <v>8</v>
      </c>
      <c r="O6465" s="1" t="s">
        <v>3</v>
      </c>
      <c r="P6465" s="1" t="str">
        <f>IF(Table1[[#This Row],[Churn]]="Yes","Lost Customer","Active Customer")</f>
        <v>Active Customer</v>
      </c>
      <c r="Q6465" s="3" t="str">
        <f>IF(Table1[[#This Row],[Tenure]]&lt;=12,"0-1 Year",)</f>
        <v>0-1 Year</v>
      </c>
      <c r="R6465" s="3" t="str">
        <f>IF(Table1[[#This Row],[MonthlyCharges]]&lt;35,"low",IF(Table1[[#This Row],[MonthlyCharges]]&lt;70,"Medium","High"))</f>
        <v>low</v>
      </c>
    </row>
    <row r="6466" spans="1:18" x14ac:dyDescent="0.35">
      <c r="A6466" s="1" t="s">
        <v>6499</v>
      </c>
      <c r="B6466" s="1" t="s">
        <v>8</v>
      </c>
      <c r="C6466" s="1">
        <v>28</v>
      </c>
      <c r="D6466" s="1" t="s">
        <v>3</v>
      </c>
      <c r="E6466" s="1" t="s">
        <v>4</v>
      </c>
      <c r="F6466" s="1" t="s">
        <v>4</v>
      </c>
      <c r="G6466" s="1">
        <v>31</v>
      </c>
      <c r="H6466" s="1" t="s">
        <v>15</v>
      </c>
      <c r="I6466" s="1" t="s">
        <v>10</v>
      </c>
      <c r="J6466" s="1" t="s">
        <v>32</v>
      </c>
      <c r="K6466" s="1">
        <v>90.96</v>
      </c>
      <c r="L6466" s="1">
        <v>2818.94</v>
      </c>
      <c r="M6466" s="1">
        <v>2</v>
      </c>
      <c r="N6466" s="1">
        <v>10</v>
      </c>
      <c r="O6466" s="1" t="s">
        <v>3</v>
      </c>
      <c r="P6466" s="1" t="str">
        <f>IF(Table1[[#This Row],[Churn]]="Yes","Lost Customer","Active Customer")</f>
        <v>Active Customer</v>
      </c>
      <c r="Q6466" s="3">
        <f>IF(Table1[[#This Row],[Tenure]]&lt;=12,"0-1 Year",)</f>
        <v>0</v>
      </c>
      <c r="R6466" s="3" t="str">
        <f>IF(Table1[[#This Row],[MonthlyCharges]]&lt;35,"low",IF(Table1[[#This Row],[MonthlyCharges]]&lt;70,"Medium","High"))</f>
        <v>High</v>
      </c>
    </row>
    <row r="6467" spans="1:18" x14ac:dyDescent="0.35">
      <c r="A6467" s="1" t="s">
        <v>6500</v>
      </c>
      <c r="B6467" s="1" t="s">
        <v>8</v>
      </c>
      <c r="C6467" s="1">
        <v>30</v>
      </c>
      <c r="D6467" s="1" t="s">
        <v>3</v>
      </c>
      <c r="E6467" s="1" t="s">
        <v>4</v>
      </c>
      <c r="F6467" s="1" t="s">
        <v>4</v>
      </c>
      <c r="G6467" s="1">
        <v>36</v>
      </c>
      <c r="H6467" s="1" t="s">
        <v>15</v>
      </c>
      <c r="I6467" s="1" t="s">
        <v>10</v>
      </c>
      <c r="J6467" s="1" t="s">
        <v>34</v>
      </c>
      <c r="K6467" s="1">
        <v>23.22</v>
      </c>
      <c r="L6467" s="1">
        <v>815.97</v>
      </c>
      <c r="M6467" s="1">
        <v>5</v>
      </c>
      <c r="N6467" s="1">
        <v>2</v>
      </c>
      <c r="O6467" s="1" t="s">
        <v>3</v>
      </c>
      <c r="P6467" s="1" t="str">
        <f>IF(Table1[[#This Row],[Churn]]="Yes","Lost Customer","Active Customer")</f>
        <v>Active Customer</v>
      </c>
      <c r="Q6467" s="3">
        <f>IF(Table1[[#This Row],[Tenure]]&lt;=12,"0-1 Year",)</f>
        <v>0</v>
      </c>
      <c r="R6467" s="3" t="str">
        <f>IF(Table1[[#This Row],[MonthlyCharges]]&lt;35,"low",IF(Table1[[#This Row],[MonthlyCharges]]&lt;70,"Medium","High"))</f>
        <v>low</v>
      </c>
    </row>
    <row r="6468" spans="1:18" x14ac:dyDescent="0.35">
      <c r="A6468" s="1" t="s">
        <v>6501</v>
      </c>
      <c r="B6468" s="1" t="s">
        <v>7</v>
      </c>
      <c r="C6468" s="1">
        <v>42</v>
      </c>
      <c r="D6468" s="1" t="s">
        <v>3</v>
      </c>
      <c r="E6468" s="1" t="s">
        <v>4</v>
      </c>
      <c r="F6468" s="1" t="s">
        <v>3</v>
      </c>
      <c r="G6468" s="1">
        <v>16</v>
      </c>
      <c r="H6468" s="1" t="s">
        <v>14</v>
      </c>
      <c r="I6468" s="1" t="s">
        <v>10</v>
      </c>
      <c r="J6468" s="1" t="s">
        <v>32</v>
      </c>
      <c r="K6468" s="1">
        <v>20.440000000000001</v>
      </c>
      <c r="L6468" s="1">
        <v>321.83999999999997</v>
      </c>
      <c r="M6468" s="1">
        <v>0</v>
      </c>
      <c r="N6468" s="1">
        <v>1</v>
      </c>
      <c r="O6468" s="1" t="s">
        <v>4</v>
      </c>
      <c r="P6468" s="1" t="str">
        <f>IF(Table1[[#This Row],[Churn]]="Yes","Lost Customer","Active Customer")</f>
        <v>Lost Customer</v>
      </c>
      <c r="Q6468" s="3">
        <f>IF(Table1[[#This Row],[Tenure]]&lt;=12,"0-1 Year",)</f>
        <v>0</v>
      </c>
      <c r="R6468" s="3" t="str">
        <f>IF(Table1[[#This Row],[MonthlyCharges]]&lt;35,"low",IF(Table1[[#This Row],[MonthlyCharges]]&lt;70,"Medium","High"))</f>
        <v>low</v>
      </c>
    </row>
    <row r="6469" spans="1:18" x14ac:dyDescent="0.35">
      <c r="A6469" s="1" t="s">
        <v>6502</v>
      </c>
      <c r="B6469" s="1" t="s">
        <v>7</v>
      </c>
      <c r="C6469" s="1">
        <v>34</v>
      </c>
      <c r="D6469" s="1" t="s">
        <v>3</v>
      </c>
      <c r="E6469" s="1" t="s">
        <v>4</v>
      </c>
      <c r="F6469" s="1" t="s">
        <v>4</v>
      </c>
      <c r="G6469" s="1">
        <v>62</v>
      </c>
      <c r="H6469" s="1" t="s">
        <v>16</v>
      </c>
      <c r="I6469" s="1" t="s">
        <v>10</v>
      </c>
      <c r="J6469" s="1" t="s">
        <v>32</v>
      </c>
      <c r="K6469" s="1">
        <v>26.32</v>
      </c>
      <c r="L6469" s="1">
        <v>1632.17</v>
      </c>
      <c r="M6469" s="1">
        <v>4</v>
      </c>
      <c r="N6469" s="1">
        <v>2</v>
      </c>
      <c r="O6469" s="1" t="s">
        <v>3</v>
      </c>
      <c r="P6469" s="1" t="str">
        <f>IF(Table1[[#This Row],[Churn]]="Yes","Lost Customer","Active Customer")</f>
        <v>Active Customer</v>
      </c>
      <c r="Q6469" s="3">
        <f>IF(Table1[[#This Row],[Tenure]]&lt;=12,"0-1 Year",)</f>
        <v>0</v>
      </c>
      <c r="R6469" s="3" t="str">
        <f>IF(Table1[[#This Row],[MonthlyCharges]]&lt;35,"low",IF(Table1[[#This Row],[MonthlyCharges]]&lt;70,"Medium","High"))</f>
        <v>low</v>
      </c>
    </row>
    <row r="6470" spans="1:18" x14ac:dyDescent="0.35">
      <c r="A6470" s="1" t="s">
        <v>6503</v>
      </c>
      <c r="B6470" s="1" t="s">
        <v>7</v>
      </c>
      <c r="C6470" s="1">
        <v>57</v>
      </c>
      <c r="D6470" s="1" t="s">
        <v>3</v>
      </c>
      <c r="E6470" s="1" t="s">
        <v>3</v>
      </c>
      <c r="F6470" s="1" t="s">
        <v>4</v>
      </c>
      <c r="G6470" s="1">
        <v>43</v>
      </c>
      <c r="H6470" s="1" t="s">
        <v>16</v>
      </c>
      <c r="I6470" s="1" t="s">
        <v>10</v>
      </c>
      <c r="J6470" s="1" t="s">
        <v>32</v>
      </c>
      <c r="K6470" s="1">
        <v>75.58</v>
      </c>
      <c r="L6470" s="1">
        <v>3246.27</v>
      </c>
      <c r="M6470" s="1">
        <v>4</v>
      </c>
      <c r="N6470" s="1">
        <v>2</v>
      </c>
      <c r="O6470" s="1" t="s">
        <v>3</v>
      </c>
      <c r="P6470" s="1" t="str">
        <f>IF(Table1[[#This Row],[Churn]]="Yes","Lost Customer","Active Customer")</f>
        <v>Active Customer</v>
      </c>
      <c r="Q6470" s="3">
        <f>IF(Table1[[#This Row],[Tenure]]&lt;=12,"0-1 Year",)</f>
        <v>0</v>
      </c>
      <c r="R6470" s="3" t="str">
        <f>IF(Table1[[#This Row],[MonthlyCharges]]&lt;35,"low",IF(Table1[[#This Row],[MonthlyCharges]]&lt;70,"Medium","High"))</f>
        <v>High</v>
      </c>
    </row>
    <row r="6471" spans="1:18" x14ac:dyDescent="0.35">
      <c r="A6471" s="1" t="s">
        <v>6504</v>
      </c>
      <c r="B6471" s="1" t="s">
        <v>7</v>
      </c>
      <c r="C6471" s="1">
        <v>65</v>
      </c>
      <c r="D6471" s="1" t="s">
        <v>4</v>
      </c>
      <c r="E6471" s="1" t="s">
        <v>3</v>
      </c>
      <c r="F6471" s="1" t="s">
        <v>3</v>
      </c>
      <c r="G6471" s="1">
        <v>50</v>
      </c>
      <c r="H6471" s="1" t="s">
        <v>16</v>
      </c>
      <c r="I6471" s="1" t="s">
        <v>11</v>
      </c>
      <c r="J6471" s="1" t="s">
        <v>34</v>
      </c>
      <c r="K6471" s="1">
        <v>90.81</v>
      </c>
      <c r="L6471" s="1">
        <v>4532.37</v>
      </c>
      <c r="M6471" s="1">
        <v>8</v>
      </c>
      <c r="N6471" s="1">
        <v>5</v>
      </c>
      <c r="O6471" s="1" t="s">
        <v>3</v>
      </c>
      <c r="P6471" s="1" t="str">
        <f>IF(Table1[[#This Row],[Churn]]="Yes","Lost Customer","Active Customer")</f>
        <v>Active Customer</v>
      </c>
      <c r="Q6471" s="3">
        <f>IF(Table1[[#This Row],[Tenure]]&lt;=12,"0-1 Year",)</f>
        <v>0</v>
      </c>
      <c r="R6471" s="3" t="str">
        <f>IF(Table1[[#This Row],[MonthlyCharges]]&lt;35,"low",IF(Table1[[#This Row],[MonthlyCharges]]&lt;70,"Medium","High"))</f>
        <v>High</v>
      </c>
    </row>
    <row r="6472" spans="1:18" x14ac:dyDescent="0.35">
      <c r="A6472" s="1" t="s">
        <v>6505</v>
      </c>
      <c r="B6472" s="1" t="s">
        <v>8</v>
      </c>
      <c r="C6472" s="1">
        <v>28</v>
      </c>
      <c r="D6472" s="1" t="s">
        <v>3</v>
      </c>
      <c r="E6472" s="1" t="s">
        <v>3</v>
      </c>
      <c r="F6472" s="1" t="s">
        <v>4</v>
      </c>
      <c r="G6472" s="1">
        <v>41</v>
      </c>
      <c r="H6472" s="1" t="s">
        <v>15</v>
      </c>
      <c r="I6472" s="1" t="s">
        <v>10</v>
      </c>
      <c r="J6472" s="1" t="s">
        <v>44</v>
      </c>
      <c r="K6472" s="1">
        <v>23.39</v>
      </c>
      <c r="L6472" s="1">
        <v>950.9</v>
      </c>
      <c r="M6472" s="1">
        <v>2</v>
      </c>
      <c r="N6472" s="1">
        <v>8</v>
      </c>
      <c r="O6472" s="1" t="s">
        <v>3</v>
      </c>
      <c r="P6472" s="1" t="str">
        <f>IF(Table1[[#This Row],[Churn]]="Yes","Lost Customer","Active Customer")</f>
        <v>Active Customer</v>
      </c>
      <c r="Q6472" s="3">
        <f>IF(Table1[[#This Row],[Tenure]]&lt;=12,"0-1 Year",)</f>
        <v>0</v>
      </c>
      <c r="R6472" s="3" t="str">
        <f>IF(Table1[[#This Row],[MonthlyCharges]]&lt;35,"low",IF(Table1[[#This Row],[MonthlyCharges]]&lt;70,"Medium","High"))</f>
        <v>low</v>
      </c>
    </row>
    <row r="6473" spans="1:18" x14ac:dyDescent="0.35">
      <c r="A6473" s="1" t="s">
        <v>6506</v>
      </c>
      <c r="B6473" s="1" t="s">
        <v>7</v>
      </c>
      <c r="C6473" s="1">
        <v>18</v>
      </c>
      <c r="D6473" s="1" t="s">
        <v>3</v>
      </c>
      <c r="E6473" s="1" t="s">
        <v>3</v>
      </c>
      <c r="F6473" s="1" t="s">
        <v>3</v>
      </c>
      <c r="G6473" s="1">
        <v>7</v>
      </c>
      <c r="H6473" s="1" t="s">
        <v>14</v>
      </c>
      <c r="I6473" s="1" t="s">
        <v>10</v>
      </c>
      <c r="J6473" s="1" t="s">
        <v>44</v>
      </c>
      <c r="K6473" s="1">
        <v>47.77</v>
      </c>
      <c r="L6473" s="1">
        <v>341.85</v>
      </c>
      <c r="M6473" s="1">
        <v>0</v>
      </c>
      <c r="N6473" s="1">
        <v>6</v>
      </c>
      <c r="O6473" s="1" t="s">
        <v>3</v>
      </c>
      <c r="P6473" s="1" t="str">
        <f>IF(Table1[[#This Row],[Churn]]="Yes","Lost Customer","Active Customer")</f>
        <v>Active Customer</v>
      </c>
      <c r="Q6473" s="3" t="str">
        <f>IF(Table1[[#This Row],[Tenure]]&lt;=12,"0-1 Year",)</f>
        <v>0-1 Year</v>
      </c>
      <c r="R6473" s="3" t="str">
        <f>IF(Table1[[#This Row],[MonthlyCharges]]&lt;35,"low",IF(Table1[[#This Row],[MonthlyCharges]]&lt;70,"Medium","High"))</f>
        <v>Medium</v>
      </c>
    </row>
    <row r="6474" spans="1:18" x14ac:dyDescent="0.35">
      <c r="A6474" s="1" t="s">
        <v>6507</v>
      </c>
      <c r="B6474" s="1" t="s">
        <v>7</v>
      </c>
      <c r="C6474" s="1">
        <v>29</v>
      </c>
      <c r="D6474" s="1" t="s">
        <v>3</v>
      </c>
      <c r="E6474" s="1" t="s">
        <v>4</v>
      </c>
      <c r="F6474" s="1" t="s">
        <v>4</v>
      </c>
      <c r="G6474" s="1">
        <v>66</v>
      </c>
      <c r="H6474" s="1" t="s">
        <v>16</v>
      </c>
      <c r="I6474" s="1" t="s">
        <v>10</v>
      </c>
      <c r="J6474" s="1" t="s">
        <v>40</v>
      </c>
      <c r="K6474" s="1">
        <v>20.190000000000001</v>
      </c>
      <c r="L6474" s="1">
        <v>1333.38</v>
      </c>
      <c r="M6474" s="1">
        <v>0</v>
      </c>
      <c r="N6474" s="1">
        <v>1</v>
      </c>
      <c r="O6474" s="1" t="s">
        <v>3</v>
      </c>
      <c r="P6474" s="1" t="str">
        <f>IF(Table1[[#This Row],[Churn]]="Yes","Lost Customer","Active Customer")</f>
        <v>Active Customer</v>
      </c>
      <c r="Q6474" s="3">
        <f>IF(Table1[[#This Row],[Tenure]]&lt;=12,"0-1 Year",)</f>
        <v>0</v>
      </c>
      <c r="R6474" s="3" t="str">
        <f>IF(Table1[[#This Row],[MonthlyCharges]]&lt;35,"low",IF(Table1[[#This Row],[MonthlyCharges]]&lt;70,"Medium","High"))</f>
        <v>low</v>
      </c>
    </row>
    <row r="6475" spans="1:18" x14ac:dyDescent="0.35">
      <c r="A6475" s="1" t="s">
        <v>6508</v>
      </c>
      <c r="B6475" s="1" t="s">
        <v>7</v>
      </c>
      <c r="C6475" s="1">
        <v>48</v>
      </c>
      <c r="D6475" s="1" t="s">
        <v>3</v>
      </c>
      <c r="E6475" s="1" t="s">
        <v>4</v>
      </c>
      <c r="F6475" s="1" t="s">
        <v>3</v>
      </c>
      <c r="G6475" s="1">
        <v>45</v>
      </c>
      <c r="H6475" s="1" t="s">
        <v>14</v>
      </c>
      <c r="I6475" s="1" t="s">
        <v>10</v>
      </c>
      <c r="J6475" s="1" t="s">
        <v>44</v>
      </c>
      <c r="K6475" s="1">
        <v>88.01</v>
      </c>
      <c r="L6475" s="1">
        <v>3975.71</v>
      </c>
      <c r="M6475" s="1">
        <v>1</v>
      </c>
      <c r="N6475" s="1">
        <v>10</v>
      </c>
      <c r="O6475" s="1" t="s">
        <v>3</v>
      </c>
      <c r="P6475" s="1" t="str">
        <f>IF(Table1[[#This Row],[Churn]]="Yes","Lost Customer","Active Customer")</f>
        <v>Active Customer</v>
      </c>
      <c r="Q6475" s="3">
        <f>IF(Table1[[#This Row],[Tenure]]&lt;=12,"0-1 Year",)</f>
        <v>0</v>
      </c>
      <c r="R6475" s="3" t="str">
        <f>IF(Table1[[#This Row],[MonthlyCharges]]&lt;35,"low",IF(Table1[[#This Row],[MonthlyCharges]]&lt;70,"Medium","High"))</f>
        <v>High</v>
      </c>
    </row>
    <row r="6476" spans="1:18" x14ac:dyDescent="0.35">
      <c r="A6476" s="1" t="s">
        <v>6509</v>
      </c>
      <c r="B6476" s="1" t="s">
        <v>8</v>
      </c>
      <c r="C6476" s="1">
        <v>44</v>
      </c>
      <c r="D6476" s="1" t="s">
        <v>3</v>
      </c>
      <c r="E6476" s="1" t="s">
        <v>3</v>
      </c>
      <c r="F6476" s="1" t="s">
        <v>3</v>
      </c>
      <c r="G6476" s="1">
        <v>33</v>
      </c>
      <c r="H6476" s="1" t="s">
        <v>14</v>
      </c>
      <c r="I6476" s="1" t="s">
        <v>11</v>
      </c>
      <c r="J6476" s="1" t="s">
        <v>34</v>
      </c>
      <c r="K6476" s="1">
        <v>91.74</v>
      </c>
      <c r="L6476" s="1">
        <v>3019.08</v>
      </c>
      <c r="M6476" s="1">
        <v>4</v>
      </c>
      <c r="N6476" s="1">
        <v>10</v>
      </c>
      <c r="O6476" s="1" t="s">
        <v>3</v>
      </c>
      <c r="P6476" s="1" t="str">
        <f>IF(Table1[[#This Row],[Churn]]="Yes","Lost Customer","Active Customer")</f>
        <v>Active Customer</v>
      </c>
      <c r="Q6476" s="3">
        <f>IF(Table1[[#This Row],[Tenure]]&lt;=12,"0-1 Year",)</f>
        <v>0</v>
      </c>
      <c r="R6476" s="3" t="str">
        <f>IF(Table1[[#This Row],[MonthlyCharges]]&lt;35,"low",IF(Table1[[#This Row],[MonthlyCharges]]&lt;70,"Medium","High"))</f>
        <v>High</v>
      </c>
    </row>
    <row r="6477" spans="1:18" x14ac:dyDescent="0.35">
      <c r="A6477" s="1" t="s">
        <v>6510</v>
      </c>
      <c r="B6477" s="1" t="s">
        <v>7</v>
      </c>
      <c r="C6477" s="1">
        <v>69</v>
      </c>
      <c r="D6477" s="1" t="s">
        <v>4</v>
      </c>
      <c r="E6477" s="1" t="s">
        <v>3</v>
      </c>
      <c r="F6477" s="1" t="s">
        <v>3</v>
      </c>
      <c r="G6477" s="1">
        <v>46</v>
      </c>
      <c r="H6477" s="1" t="s">
        <v>14</v>
      </c>
      <c r="I6477" s="1" t="s">
        <v>11</v>
      </c>
      <c r="J6477" s="1" t="s">
        <v>32</v>
      </c>
      <c r="K6477" s="1">
        <v>25.64</v>
      </c>
      <c r="L6477" s="1">
        <v>1173.6600000000001</v>
      </c>
      <c r="M6477" s="1">
        <v>2</v>
      </c>
      <c r="N6477" s="1">
        <v>10</v>
      </c>
      <c r="O6477" s="1" t="s">
        <v>3</v>
      </c>
      <c r="P6477" s="1" t="str">
        <f>IF(Table1[[#This Row],[Churn]]="Yes","Lost Customer","Active Customer")</f>
        <v>Active Customer</v>
      </c>
      <c r="Q6477" s="3">
        <f>IF(Table1[[#This Row],[Tenure]]&lt;=12,"0-1 Year",)</f>
        <v>0</v>
      </c>
      <c r="R6477" s="3" t="str">
        <f>IF(Table1[[#This Row],[MonthlyCharges]]&lt;35,"low",IF(Table1[[#This Row],[MonthlyCharges]]&lt;70,"Medium","High"))</f>
        <v>low</v>
      </c>
    </row>
    <row r="6478" spans="1:18" x14ac:dyDescent="0.35">
      <c r="A6478" s="1" t="s">
        <v>6511</v>
      </c>
      <c r="B6478" s="1" t="s">
        <v>7</v>
      </c>
      <c r="C6478" s="1">
        <v>48</v>
      </c>
      <c r="D6478" s="1" t="s">
        <v>3</v>
      </c>
      <c r="E6478" s="1" t="s">
        <v>4</v>
      </c>
      <c r="F6478" s="1" t="s">
        <v>4</v>
      </c>
      <c r="G6478" s="1">
        <v>61</v>
      </c>
      <c r="H6478" s="1" t="s">
        <v>14</v>
      </c>
      <c r="I6478" s="1" t="s">
        <v>11</v>
      </c>
      <c r="J6478" s="1" t="s">
        <v>34</v>
      </c>
      <c r="K6478" s="1">
        <v>28.07</v>
      </c>
      <c r="L6478" s="1">
        <v>1698.86</v>
      </c>
      <c r="M6478" s="1">
        <v>1</v>
      </c>
      <c r="N6478" s="1">
        <v>1</v>
      </c>
      <c r="O6478" s="1" t="s">
        <v>3</v>
      </c>
      <c r="P6478" s="1" t="str">
        <f>IF(Table1[[#This Row],[Churn]]="Yes","Lost Customer","Active Customer")</f>
        <v>Active Customer</v>
      </c>
      <c r="Q6478" s="3">
        <f>IF(Table1[[#This Row],[Tenure]]&lt;=12,"0-1 Year",)</f>
        <v>0</v>
      </c>
      <c r="R6478" s="3" t="str">
        <f>IF(Table1[[#This Row],[MonthlyCharges]]&lt;35,"low",IF(Table1[[#This Row],[MonthlyCharges]]&lt;70,"Medium","High"))</f>
        <v>low</v>
      </c>
    </row>
    <row r="6479" spans="1:18" x14ac:dyDescent="0.35">
      <c r="A6479" s="1" t="s">
        <v>6512</v>
      </c>
      <c r="B6479" s="1" t="s">
        <v>8</v>
      </c>
      <c r="C6479" s="1">
        <v>24</v>
      </c>
      <c r="D6479" s="1" t="s">
        <v>3</v>
      </c>
      <c r="E6479" s="1" t="s">
        <v>4</v>
      </c>
      <c r="F6479" s="1" t="s">
        <v>3</v>
      </c>
      <c r="G6479" s="1">
        <v>56</v>
      </c>
      <c r="H6479" s="1" t="s">
        <v>14</v>
      </c>
      <c r="I6479" s="1" t="s">
        <v>12</v>
      </c>
      <c r="J6479" s="1" t="s">
        <v>32</v>
      </c>
      <c r="K6479" s="1">
        <v>0</v>
      </c>
      <c r="L6479" s="1">
        <v>12.27</v>
      </c>
      <c r="M6479" s="1">
        <v>3</v>
      </c>
      <c r="N6479" s="1">
        <v>5</v>
      </c>
      <c r="O6479" s="1" t="s">
        <v>3</v>
      </c>
      <c r="P6479" s="1" t="str">
        <f>IF(Table1[[#This Row],[Churn]]="Yes","Lost Customer","Active Customer")</f>
        <v>Active Customer</v>
      </c>
      <c r="Q6479" s="3">
        <f>IF(Table1[[#This Row],[Tenure]]&lt;=12,"0-1 Year",)</f>
        <v>0</v>
      </c>
      <c r="R6479" s="3" t="str">
        <f>IF(Table1[[#This Row],[MonthlyCharges]]&lt;35,"low",IF(Table1[[#This Row],[MonthlyCharges]]&lt;70,"Medium","High"))</f>
        <v>low</v>
      </c>
    </row>
    <row r="6480" spans="1:18" x14ac:dyDescent="0.35">
      <c r="A6480" s="1" t="s">
        <v>6513</v>
      </c>
      <c r="B6480" s="1" t="s">
        <v>8</v>
      </c>
      <c r="C6480" s="1">
        <v>53</v>
      </c>
      <c r="D6480" s="1" t="s">
        <v>3</v>
      </c>
      <c r="E6480" s="1" t="s">
        <v>4</v>
      </c>
      <c r="F6480" s="1" t="s">
        <v>4</v>
      </c>
      <c r="G6480" s="1">
        <v>16</v>
      </c>
      <c r="H6480" s="1" t="s">
        <v>14</v>
      </c>
      <c r="I6480" s="1" t="s">
        <v>12</v>
      </c>
      <c r="J6480" s="1" t="s">
        <v>34</v>
      </c>
      <c r="K6480" s="1">
        <v>0</v>
      </c>
      <c r="L6480" s="1">
        <v>9.8699999999999992</v>
      </c>
      <c r="M6480" s="1">
        <v>8</v>
      </c>
      <c r="N6480" s="1">
        <v>6</v>
      </c>
      <c r="O6480" s="1" t="s">
        <v>3</v>
      </c>
      <c r="P6480" s="1" t="str">
        <f>IF(Table1[[#This Row],[Churn]]="Yes","Lost Customer","Active Customer")</f>
        <v>Active Customer</v>
      </c>
      <c r="Q6480" s="3">
        <f>IF(Table1[[#This Row],[Tenure]]&lt;=12,"0-1 Year",)</f>
        <v>0</v>
      </c>
      <c r="R6480" s="3" t="str">
        <f>IF(Table1[[#This Row],[MonthlyCharges]]&lt;35,"low",IF(Table1[[#This Row],[MonthlyCharges]]&lt;70,"Medium","High"))</f>
        <v>low</v>
      </c>
    </row>
    <row r="6481" spans="1:18" x14ac:dyDescent="0.35">
      <c r="A6481" s="1" t="s">
        <v>6514</v>
      </c>
      <c r="B6481" s="1" t="s">
        <v>8</v>
      </c>
      <c r="C6481" s="1">
        <v>22</v>
      </c>
      <c r="D6481" s="1" t="s">
        <v>3</v>
      </c>
      <c r="E6481" s="1" t="s">
        <v>3</v>
      </c>
      <c r="F6481" s="1" t="s">
        <v>3</v>
      </c>
      <c r="G6481" s="1">
        <v>53</v>
      </c>
      <c r="H6481" s="1" t="s">
        <v>15</v>
      </c>
      <c r="I6481" s="1" t="s">
        <v>11</v>
      </c>
      <c r="J6481" s="1" t="s">
        <v>44</v>
      </c>
      <c r="K6481" s="1">
        <v>28.2</v>
      </c>
      <c r="L6481" s="1">
        <v>1493.58</v>
      </c>
      <c r="M6481" s="1">
        <v>7</v>
      </c>
      <c r="N6481" s="1">
        <v>6</v>
      </c>
      <c r="O6481" s="1" t="s">
        <v>3</v>
      </c>
      <c r="P6481" s="1" t="str">
        <f>IF(Table1[[#This Row],[Churn]]="Yes","Lost Customer","Active Customer")</f>
        <v>Active Customer</v>
      </c>
      <c r="Q6481" s="3">
        <f>IF(Table1[[#This Row],[Tenure]]&lt;=12,"0-1 Year",)</f>
        <v>0</v>
      </c>
      <c r="R6481" s="3" t="str">
        <f>IF(Table1[[#This Row],[MonthlyCharges]]&lt;35,"low",IF(Table1[[#This Row],[MonthlyCharges]]&lt;70,"Medium","High"))</f>
        <v>low</v>
      </c>
    </row>
    <row r="6482" spans="1:18" x14ac:dyDescent="0.35">
      <c r="A6482" s="1" t="s">
        <v>6515</v>
      </c>
      <c r="B6482" s="1" t="s">
        <v>7</v>
      </c>
      <c r="C6482" s="1">
        <v>21</v>
      </c>
      <c r="D6482" s="1" t="s">
        <v>3</v>
      </c>
      <c r="E6482" s="1" t="s">
        <v>3</v>
      </c>
      <c r="F6482" s="1" t="s">
        <v>4</v>
      </c>
      <c r="G6482" s="1">
        <v>55</v>
      </c>
      <c r="H6482" s="1" t="s">
        <v>15</v>
      </c>
      <c r="I6482" s="1" t="s">
        <v>10</v>
      </c>
      <c r="J6482" s="1" t="s">
        <v>44</v>
      </c>
      <c r="K6482" s="1">
        <v>45.76</v>
      </c>
      <c r="L6482" s="1">
        <v>2525.61</v>
      </c>
      <c r="M6482" s="1">
        <v>4</v>
      </c>
      <c r="N6482" s="1">
        <v>7</v>
      </c>
      <c r="O6482" s="1" t="s">
        <v>3</v>
      </c>
      <c r="P6482" s="1" t="str">
        <f>IF(Table1[[#This Row],[Churn]]="Yes","Lost Customer","Active Customer")</f>
        <v>Active Customer</v>
      </c>
      <c r="Q6482" s="3">
        <f>IF(Table1[[#This Row],[Tenure]]&lt;=12,"0-1 Year",)</f>
        <v>0</v>
      </c>
      <c r="R6482" s="3" t="str">
        <f>IF(Table1[[#This Row],[MonthlyCharges]]&lt;35,"low",IF(Table1[[#This Row],[MonthlyCharges]]&lt;70,"Medium","High"))</f>
        <v>Medium</v>
      </c>
    </row>
    <row r="6483" spans="1:18" x14ac:dyDescent="0.35">
      <c r="A6483" s="1" t="s">
        <v>6516</v>
      </c>
      <c r="B6483" s="1" t="s">
        <v>7</v>
      </c>
      <c r="C6483" s="1">
        <v>63</v>
      </c>
      <c r="D6483" s="1" t="s">
        <v>3</v>
      </c>
      <c r="E6483" s="1" t="s">
        <v>4</v>
      </c>
      <c r="F6483" s="1" t="s">
        <v>4</v>
      </c>
      <c r="G6483" s="1">
        <v>3</v>
      </c>
      <c r="H6483" s="1" t="s">
        <v>14</v>
      </c>
      <c r="I6483" s="1" t="s">
        <v>11</v>
      </c>
      <c r="J6483" s="1" t="s">
        <v>44</v>
      </c>
      <c r="K6483" s="1">
        <v>80.569999999999993</v>
      </c>
      <c r="L6483" s="1">
        <v>256.17</v>
      </c>
      <c r="M6483" s="1">
        <v>2</v>
      </c>
      <c r="N6483" s="1">
        <v>9</v>
      </c>
      <c r="O6483" s="1" t="s">
        <v>3</v>
      </c>
      <c r="P6483" s="1" t="str">
        <f>IF(Table1[[#This Row],[Churn]]="Yes","Lost Customer","Active Customer")</f>
        <v>Active Customer</v>
      </c>
      <c r="Q6483" s="3" t="str">
        <f>IF(Table1[[#This Row],[Tenure]]&lt;=12,"0-1 Year",)</f>
        <v>0-1 Year</v>
      </c>
      <c r="R6483" s="3" t="str">
        <f>IF(Table1[[#This Row],[MonthlyCharges]]&lt;35,"low",IF(Table1[[#This Row],[MonthlyCharges]]&lt;70,"Medium","High"))</f>
        <v>High</v>
      </c>
    </row>
    <row r="6484" spans="1:18" x14ac:dyDescent="0.35">
      <c r="A6484" s="1" t="s">
        <v>6517</v>
      </c>
      <c r="B6484" s="1" t="s">
        <v>7</v>
      </c>
      <c r="C6484" s="1">
        <v>63</v>
      </c>
      <c r="D6484" s="1" t="s">
        <v>4</v>
      </c>
      <c r="E6484" s="1" t="s">
        <v>3</v>
      </c>
      <c r="F6484" s="1" t="s">
        <v>3</v>
      </c>
      <c r="G6484" s="1">
        <v>11</v>
      </c>
      <c r="H6484" s="1" t="s">
        <v>16</v>
      </c>
      <c r="I6484" s="1" t="s">
        <v>10</v>
      </c>
      <c r="J6484" s="1" t="s">
        <v>44</v>
      </c>
      <c r="K6484" s="1">
        <v>72.31</v>
      </c>
      <c r="L6484" s="1">
        <v>813.65</v>
      </c>
      <c r="M6484" s="1">
        <v>1</v>
      </c>
      <c r="N6484" s="1">
        <v>7</v>
      </c>
      <c r="O6484" s="1" t="s">
        <v>3</v>
      </c>
      <c r="P6484" s="1" t="str">
        <f>IF(Table1[[#This Row],[Churn]]="Yes","Lost Customer","Active Customer")</f>
        <v>Active Customer</v>
      </c>
      <c r="Q6484" s="3" t="str">
        <f>IF(Table1[[#This Row],[Tenure]]&lt;=12,"0-1 Year",)</f>
        <v>0-1 Year</v>
      </c>
      <c r="R6484" s="3" t="str">
        <f>IF(Table1[[#This Row],[MonthlyCharges]]&lt;35,"low",IF(Table1[[#This Row],[MonthlyCharges]]&lt;70,"Medium","High"))</f>
        <v>High</v>
      </c>
    </row>
    <row r="6485" spans="1:18" x14ac:dyDescent="0.35">
      <c r="A6485" s="1" t="s">
        <v>6518</v>
      </c>
      <c r="B6485" s="1" t="s">
        <v>8</v>
      </c>
      <c r="C6485" s="1">
        <v>44</v>
      </c>
      <c r="D6485" s="1" t="s">
        <v>3</v>
      </c>
      <c r="E6485" s="1" t="s">
        <v>3</v>
      </c>
      <c r="F6485" s="1" t="s">
        <v>4</v>
      </c>
      <c r="G6485" s="1">
        <v>46</v>
      </c>
      <c r="H6485" s="1" t="s">
        <v>15</v>
      </c>
      <c r="I6485" s="1" t="s">
        <v>10</v>
      </c>
      <c r="J6485" s="1" t="s">
        <v>34</v>
      </c>
      <c r="K6485" s="1">
        <v>61.2</v>
      </c>
      <c r="L6485" s="1">
        <v>2798.34</v>
      </c>
      <c r="M6485" s="1">
        <v>1</v>
      </c>
      <c r="N6485" s="1">
        <v>4</v>
      </c>
      <c r="O6485" s="1" t="s">
        <v>3</v>
      </c>
      <c r="P6485" s="1" t="str">
        <f>IF(Table1[[#This Row],[Churn]]="Yes","Lost Customer","Active Customer")</f>
        <v>Active Customer</v>
      </c>
      <c r="Q6485" s="3">
        <f>IF(Table1[[#This Row],[Tenure]]&lt;=12,"0-1 Year",)</f>
        <v>0</v>
      </c>
      <c r="R6485" s="3" t="str">
        <f>IF(Table1[[#This Row],[MonthlyCharges]]&lt;35,"low",IF(Table1[[#This Row],[MonthlyCharges]]&lt;70,"Medium","High"))</f>
        <v>Medium</v>
      </c>
    </row>
    <row r="6486" spans="1:18" x14ac:dyDescent="0.35">
      <c r="A6486" s="1" t="s">
        <v>6519</v>
      </c>
      <c r="B6486" s="1" t="s">
        <v>8</v>
      </c>
      <c r="C6486" s="1">
        <v>70</v>
      </c>
      <c r="D6486" s="1" t="s">
        <v>3</v>
      </c>
      <c r="E6486" s="1" t="s">
        <v>4</v>
      </c>
      <c r="F6486" s="1" t="s">
        <v>3</v>
      </c>
      <c r="G6486" s="1">
        <v>1</v>
      </c>
      <c r="H6486" s="1" t="s">
        <v>14</v>
      </c>
      <c r="I6486" s="1" t="s">
        <v>10</v>
      </c>
      <c r="J6486" s="1" t="s">
        <v>40</v>
      </c>
      <c r="K6486" s="1">
        <v>64.66</v>
      </c>
      <c r="L6486" s="1">
        <v>69.38</v>
      </c>
      <c r="M6486" s="1">
        <v>4</v>
      </c>
      <c r="N6486" s="1">
        <v>2</v>
      </c>
      <c r="O6486" s="1" t="s">
        <v>4</v>
      </c>
      <c r="P6486" s="1" t="str">
        <f>IF(Table1[[#This Row],[Churn]]="Yes","Lost Customer","Active Customer")</f>
        <v>Lost Customer</v>
      </c>
      <c r="Q6486" s="3" t="str">
        <f>IF(Table1[[#This Row],[Tenure]]&lt;=12,"0-1 Year",)</f>
        <v>0-1 Year</v>
      </c>
      <c r="R6486" s="3" t="str">
        <f>IF(Table1[[#This Row],[MonthlyCharges]]&lt;35,"low",IF(Table1[[#This Row],[MonthlyCharges]]&lt;70,"Medium","High"))</f>
        <v>Medium</v>
      </c>
    </row>
    <row r="6487" spans="1:18" x14ac:dyDescent="0.35">
      <c r="A6487" s="1" t="s">
        <v>6520</v>
      </c>
      <c r="B6487" s="1" t="s">
        <v>8</v>
      </c>
      <c r="C6487" s="1">
        <v>75</v>
      </c>
      <c r="D6487" s="1" t="s">
        <v>4</v>
      </c>
      <c r="E6487" s="1" t="s">
        <v>4</v>
      </c>
      <c r="F6487" s="1" t="s">
        <v>4</v>
      </c>
      <c r="G6487" s="1">
        <v>66</v>
      </c>
      <c r="H6487" s="1" t="s">
        <v>15</v>
      </c>
      <c r="I6487" s="1" t="s">
        <v>11</v>
      </c>
      <c r="J6487" s="1" t="s">
        <v>34</v>
      </c>
      <c r="K6487" s="1">
        <v>71.88</v>
      </c>
      <c r="L6487" s="1">
        <v>4762.26</v>
      </c>
      <c r="M6487" s="1">
        <v>7</v>
      </c>
      <c r="N6487" s="1">
        <v>2</v>
      </c>
      <c r="O6487" s="1" t="s">
        <v>4</v>
      </c>
      <c r="P6487" s="1" t="str">
        <f>IF(Table1[[#This Row],[Churn]]="Yes","Lost Customer","Active Customer")</f>
        <v>Lost Customer</v>
      </c>
      <c r="Q6487" s="3">
        <f>IF(Table1[[#This Row],[Tenure]]&lt;=12,"0-1 Year",)</f>
        <v>0</v>
      </c>
      <c r="R6487" s="3" t="str">
        <f>IF(Table1[[#This Row],[MonthlyCharges]]&lt;35,"low",IF(Table1[[#This Row],[MonthlyCharges]]&lt;70,"Medium","High"))</f>
        <v>High</v>
      </c>
    </row>
    <row r="6488" spans="1:18" x14ac:dyDescent="0.35">
      <c r="A6488" s="1" t="s">
        <v>6521</v>
      </c>
      <c r="B6488" s="1" t="s">
        <v>8</v>
      </c>
      <c r="C6488" s="1">
        <v>37</v>
      </c>
      <c r="D6488" s="1" t="s">
        <v>3</v>
      </c>
      <c r="E6488" s="1" t="s">
        <v>4</v>
      </c>
      <c r="F6488" s="1" t="s">
        <v>4</v>
      </c>
      <c r="G6488" s="1">
        <v>5</v>
      </c>
      <c r="H6488" s="1" t="s">
        <v>14</v>
      </c>
      <c r="I6488" s="1" t="s">
        <v>10</v>
      </c>
      <c r="J6488" s="1" t="s">
        <v>32</v>
      </c>
      <c r="K6488" s="1">
        <v>37.840000000000003</v>
      </c>
      <c r="L6488" s="1">
        <v>173.71</v>
      </c>
      <c r="M6488" s="1">
        <v>7</v>
      </c>
      <c r="N6488" s="1">
        <v>5</v>
      </c>
      <c r="O6488" s="1" t="s">
        <v>4</v>
      </c>
      <c r="P6488" s="1" t="str">
        <f>IF(Table1[[#This Row],[Churn]]="Yes","Lost Customer","Active Customer")</f>
        <v>Lost Customer</v>
      </c>
      <c r="Q6488" s="3" t="str">
        <f>IF(Table1[[#This Row],[Tenure]]&lt;=12,"0-1 Year",)</f>
        <v>0-1 Year</v>
      </c>
      <c r="R6488" s="3" t="str">
        <f>IF(Table1[[#This Row],[MonthlyCharges]]&lt;35,"low",IF(Table1[[#This Row],[MonthlyCharges]]&lt;70,"Medium","High"))</f>
        <v>Medium</v>
      </c>
    </row>
    <row r="6489" spans="1:18" x14ac:dyDescent="0.35">
      <c r="A6489" s="1" t="s">
        <v>6522</v>
      </c>
      <c r="B6489" s="1" t="s">
        <v>7</v>
      </c>
      <c r="C6489" s="1">
        <v>22</v>
      </c>
      <c r="D6489" s="1" t="s">
        <v>3</v>
      </c>
      <c r="E6489" s="1" t="s">
        <v>4</v>
      </c>
      <c r="F6489" s="1" t="s">
        <v>3</v>
      </c>
      <c r="G6489" s="1">
        <v>70</v>
      </c>
      <c r="H6489" s="1" t="s">
        <v>15</v>
      </c>
      <c r="I6489" s="1" t="s">
        <v>12</v>
      </c>
      <c r="J6489" s="1" t="s">
        <v>34</v>
      </c>
      <c r="K6489" s="1">
        <v>0</v>
      </c>
      <c r="L6489" s="1">
        <v>-19.07</v>
      </c>
      <c r="M6489" s="1">
        <v>3</v>
      </c>
      <c r="N6489" s="1">
        <v>8</v>
      </c>
      <c r="O6489" s="1" t="s">
        <v>3</v>
      </c>
      <c r="P6489" s="1" t="str">
        <f>IF(Table1[[#This Row],[Churn]]="Yes","Lost Customer","Active Customer")</f>
        <v>Active Customer</v>
      </c>
      <c r="Q6489" s="3">
        <f>IF(Table1[[#This Row],[Tenure]]&lt;=12,"0-1 Year",)</f>
        <v>0</v>
      </c>
      <c r="R6489" s="3" t="str">
        <f>IF(Table1[[#This Row],[MonthlyCharges]]&lt;35,"low",IF(Table1[[#This Row],[MonthlyCharges]]&lt;70,"Medium","High"))</f>
        <v>low</v>
      </c>
    </row>
    <row r="6490" spans="1:18" x14ac:dyDescent="0.35">
      <c r="A6490" s="1" t="s">
        <v>6523</v>
      </c>
      <c r="B6490" s="1" t="s">
        <v>7</v>
      </c>
      <c r="C6490" s="1">
        <v>30</v>
      </c>
      <c r="D6490" s="1" t="s">
        <v>3</v>
      </c>
      <c r="E6490" s="1" t="s">
        <v>3</v>
      </c>
      <c r="F6490" s="1" t="s">
        <v>4</v>
      </c>
      <c r="G6490" s="1">
        <v>17</v>
      </c>
      <c r="H6490" s="1" t="s">
        <v>14</v>
      </c>
      <c r="I6490" s="1" t="s">
        <v>12</v>
      </c>
      <c r="J6490" s="1" t="s">
        <v>40</v>
      </c>
      <c r="K6490" s="1">
        <v>0</v>
      </c>
      <c r="L6490" s="1">
        <v>-2.46</v>
      </c>
      <c r="M6490" s="1">
        <v>3</v>
      </c>
      <c r="N6490" s="1">
        <v>10</v>
      </c>
      <c r="O6490" s="1" t="s">
        <v>3</v>
      </c>
      <c r="P6490" s="1" t="str">
        <f>IF(Table1[[#This Row],[Churn]]="Yes","Lost Customer","Active Customer")</f>
        <v>Active Customer</v>
      </c>
      <c r="Q6490" s="3">
        <f>IF(Table1[[#This Row],[Tenure]]&lt;=12,"0-1 Year",)</f>
        <v>0</v>
      </c>
      <c r="R6490" s="3" t="str">
        <f>IF(Table1[[#This Row],[MonthlyCharges]]&lt;35,"low",IF(Table1[[#This Row],[MonthlyCharges]]&lt;70,"Medium","High"))</f>
        <v>low</v>
      </c>
    </row>
    <row r="6491" spans="1:18" x14ac:dyDescent="0.35">
      <c r="A6491" s="1" t="s">
        <v>6524</v>
      </c>
      <c r="B6491" s="1" t="s">
        <v>8</v>
      </c>
      <c r="C6491" s="1">
        <v>35</v>
      </c>
      <c r="D6491" s="1" t="s">
        <v>3</v>
      </c>
      <c r="E6491" s="1" t="s">
        <v>4</v>
      </c>
      <c r="F6491" s="1" t="s">
        <v>4</v>
      </c>
      <c r="G6491" s="1">
        <v>14</v>
      </c>
      <c r="H6491" s="1" t="s">
        <v>16</v>
      </c>
      <c r="I6491" s="1" t="s">
        <v>12</v>
      </c>
      <c r="J6491" s="1" t="s">
        <v>32</v>
      </c>
      <c r="K6491" s="1">
        <v>0</v>
      </c>
      <c r="L6491" s="1">
        <v>9.4600000000000009</v>
      </c>
      <c r="M6491" s="1">
        <v>4</v>
      </c>
      <c r="N6491" s="1">
        <v>7</v>
      </c>
      <c r="O6491" s="1" t="s">
        <v>3</v>
      </c>
      <c r="P6491" s="1" t="str">
        <f>IF(Table1[[#This Row],[Churn]]="Yes","Lost Customer","Active Customer")</f>
        <v>Active Customer</v>
      </c>
      <c r="Q6491" s="3">
        <f>IF(Table1[[#This Row],[Tenure]]&lt;=12,"0-1 Year",)</f>
        <v>0</v>
      </c>
      <c r="R6491" s="3" t="str">
        <f>IF(Table1[[#This Row],[MonthlyCharges]]&lt;35,"low",IF(Table1[[#This Row],[MonthlyCharges]]&lt;70,"Medium","High"))</f>
        <v>low</v>
      </c>
    </row>
    <row r="6492" spans="1:18" x14ac:dyDescent="0.35">
      <c r="A6492" s="1" t="s">
        <v>6525</v>
      </c>
      <c r="B6492" s="1" t="s">
        <v>8</v>
      </c>
      <c r="C6492" s="1">
        <v>53</v>
      </c>
      <c r="D6492" s="1" t="s">
        <v>3</v>
      </c>
      <c r="E6492" s="1" t="s">
        <v>4</v>
      </c>
      <c r="F6492" s="1" t="s">
        <v>3</v>
      </c>
      <c r="G6492" s="1">
        <v>29</v>
      </c>
      <c r="H6492" s="1" t="s">
        <v>14</v>
      </c>
      <c r="I6492" s="1" t="s">
        <v>10</v>
      </c>
      <c r="J6492" s="1" t="s">
        <v>32</v>
      </c>
      <c r="K6492" s="1">
        <v>51.33</v>
      </c>
      <c r="L6492" s="1">
        <v>1476.08</v>
      </c>
      <c r="M6492" s="1">
        <v>0</v>
      </c>
      <c r="N6492" s="1">
        <v>5</v>
      </c>
      <c r="O6492" s="1" t="s">
        <v>3</v>
      </c>
      <c r="P6492" s="1" t="str">
        <f>IF(Table1[[#This Row],[Churn]]="Yes","Lost Customer","Active Customer")</f>
        <v>Active Customer</v>
      </c>
      <c r="Q6492" s="3">
        <f>IF(Table1[[#This Row],[Tenure]]&lt;=12,"0-1 Year",)</f>
        <v>0</v>
      </c>
      <c r="R6492" s="3" t="str">
        <f>IF(Table1[[#This Row],[MonthlyCharges]]&lt;35,"low",IF(Table1[[#This Row],[MonthlyCharges]]&lt;70,"Medium","High"))</f>
        <v>Medium</v>
      </c>
    </row>
    <row r="6493" spans="1:18" x14ac:dyDescent="0.35">
      <c r="A6493" s="1" t="s">
        <v>6526</v>
      </c>
      <c r="B6493" s="1" t="s">
        <v>8</v>
      </c>
      <c r="C6493" s="1">
        <v>19</v>
      </c>
      <c r="D6493" s="1" t="s">
        <v>3</v>
      </c>
      <c r="E6493" s="1" t="s">
        <v>3</v>
      </c>
      <c r="F6493" s="1" t="s">
        <v>3</v>
      </c>
      <c r="G6493" s="1">
        <v>18</v>
      </c>
      <c r="H6493" s="1" t="s">
        <v>14</v>
      </c>
      <c r="I6493" s="1" t="s">
        <v>10</v>
      </c>
      <c r="J6493" s="1" t="s">
        <v>34</v>
      </c>
      <c r="K6493" s="1">
        <v>70.23</v>
      </c>
      <c r="L6493" s="1">
        <v>1263.68</v>
      </c>
      <c r="M6493" s="1">
        <v>5</v>
      </c>
      <c r="N6493" s="1">
        <v>10</v>
      </c>
      <c r="O6493" s="1" t="s">
        <v>3</v>
      </c>
      <c r="P6493" s="1" t="str">
        <f>IF(Table1[[#This Row],[Churn]]="Yes","Lost Customer","Active Customer")</f>
        <v>Active Customer</v>
      </c>
      <c r="Q6493" s="3">
        <f>IF(Table1[[#This Row],[Tenure]]&lt;=12,"0-1 Year",)</f>
        <v>0</v>
      </c>
      <c r="R6493" s="3" t="str">
        <f>IF(Table1[[#This Row],[MonthlyCharges]]&lt;35,"low",IF(Table1[[#This Row],[MonthlyCharges]]&lt;70,"Medium","High"))</f>
        <v>High</v>
      </c>
    </row>
    <row r="6494" spans="1:18" x14ac:dyDescent="0.35">
      <c r="A6494" s="1" t="s">
        <v>6527</v>
      </c>
      <c r="B6494" s="1" t="s">
        <v>7</v>
      </c>
      <c r="C6494" s="1">
        <v>23</v>
      </c>
      <c r="D6494" s="1" t="s">
        <v>3</v>
      </c>
      <c r="E6494" s="1" t="s">
        <v>3</v>
      </c>
      <c r="F6494" s="1" t="s">
        <v>4</v>
      </c>
      <c r="G6494" s="1">
        <v>60</v>
      </c>
      <c r="H6494" s="1" t="s">
        <v>14</v>
      </c>
      <c r="I6494" s="1" t="s">
        <v>11</v>
      </c>
      <c r="J6494" s="1" t="s">
        <v>40</v>
      </c>
      <c r="K6494" s="1">
        <v>111.9</v>
      </c>
      <c r="L6494" s="1">
        <v>6731.28</v>
      </c>
      <c r="M6494" s="1">
        <v>8</v>
      </c>
      <c r="N6494" s="1">
        <v>10</v>
      </c>
      <c r="O6494" s="1" t="s">
        <v>3</v>
      </c>
      <c r="P6494" s="1" t="str">
        <f>IF(Table1[[#This Row],[Churn]]="Yes","Lost Customer","Active Customer")</f>
        <v>Active Customer</v>
      </c>
      <c r="Q6494" s="3">
        <f>IF(Table1[[#This Row],[Tenure]]&lt;=12,"0-1 Year",)</f>
        <v>0</v>
      </c>
      <c r="R6494" s="3" t="str">
        <f>IF(Table1[[#This Row],[MonthlyCharges]]&lt;35,"low",IF(Table1[[#This Row],[MonthlyCharges]]&lt;70,"Medium","High"))</f>
        <v>High</v>
      </c>
    </row>
    <row r="6495" spans="1:18" x14ac:dyDescent="0.35">
      <c r="A6495" s="1" t="s">
        <v>6528</v>
      </c>
      <c r="B6495" s="1" t="s">
        <v>8</v>
      </c>
      <c r="C6495" s="1">
        <v>57</v>
      </c>
      <c r="D6495" s="1" t="s">
        <v>3</v>
      </c>
      <c r="E6495" s="1" t="s">
        <v>4</v>
      </c>
      <c r="F6495" s="1" t="s">
        <v>4</v>
      </c>
      <c r="G6495" s="1">
        <v>55</v>
      </c>
      <c r="H6495" s="1" t="s">
        <v>14</v>
      </c>
      <c r="I6495" s="1" t="s">
        <v>10</v>
      </c>
      <c r="J6495" s="1" t="s">
        <v>40</v>
      </c>
      <c r="K6495" s="1">
        <v>58.38</v>
      </c>
      <c r="L6495" s="1">
        <v>3199.7</v>
      </c>
      <c r="M6495" s="1">
        <v>0</v>
      </c>
      <c r="N6495" s="1">
        <v>4</v>
      </c>
      <c r="O6495" s="1" t="s">
        <v>3</v>
      </c>
      <c r="P6495" s="1" t="str">
        <f>IF(Table1[[#This Row],[Churn]]="Yes","Lost Customer","Active Customer")</f>
        <v>Active Customer</v>
      </c>
      <c r="Q6495" s="3">
        <f>IF(Table1[[#This Row],[Tenure]]&lt;=12,"0-1 Year",)</f>
        <v>0</v>
      </c>
      <c r="R6495" s="3" t="str">
        <f>IF(Table1[[#This Row],[MonthlyCharges]]&lt;35,"low",IF(Table1[[#This Row],[MonthlyCharges]]&lt;70,"Medium","High"))</f>
        <v>Medium</v>
      </c>
    </row>
    <row r="6496" spans="1:18" x14ac:dyDescent="0.35">
      <c r="A6496" s="1" t="s">
        <v>6529</v>
      </c>
      <c r="B6496" s="1" t="s">
        <v>7</v>
      </c>
      <c r="C6496" s="1">
        <v>66</v>
      </c>
      <c r="D6496" s="1" t="s">
        <v>3</v>
      </c>
      <c r="E6496" s="1" t="s">
        <v>4</v>
      </c>
      <c r="F6496" s="1" t="s">
        <v>4</v>
      </c>
      <c r="G6496" s="1">
        <v>17</v>
      </c>
      <c r="H6496" s="1" t="s">
        <v>14</v>
      </c>
      <c r="I6496" s="1" t="s">
        <v>11</v>
      </c>
      <c r="J6496" s="1" t="s">
        <v>34</v>
      </c>
      <c r="K6496" s="1">
        <v>110.4</v>
      </c>
      <c r="L6496" s="1">
        <v>1895</v>
      </c>
      <c r="M6496" s="1">
        <v>3</v>
      </c>
      <c r="N6496" s="1">
        <v>4</v>
      </c>
      <c r="O6496" s="1" t="s">
        <v>4</v>
      </c>
      <c r="P6496" s="1" t="str">
        <f>IF(Table1[[#This Row],[Churn]]="Yes","Lost Customer","Active Customer")</f>
        <v>Lost Customer</v>
      </c>
      <c r="Q6496" s="3">
        <f>IF(Table1[[#This Row],[Tenure]]&lt;=12,"0-1 Year",)</f>
        <v>0</v>
      </c>
      <c r="R6496" s="3" t="str">
        <f>IF(Table1[[#This Row],[MonthlyCharges]]&lt;35,"low",IF(Table1[[#This Row],[MonthlyCharges]]&lt;70,"Medium","High"))</f>
        <v>High</v>
      </c>
    </row>
    <row r="6497" spans="1:18" x14ac:dyDescent="0.35">
      <c r="A6497" s="1" t="s">
        <v>6530</v>
      </c>
      <c r="B6497" s="1" t="s">
        <v>7</v>
      </c>
      <c r="C6497" s="1">
        <v>75</v>
      </c>
      <c r="D6497" s="1" t="s">
        <v>3</v>
      </c>
      <c r="E6497" s="1" t="s">
        <v>4</v>
      </c>
      <c r="F6497" s="1" t="s">
        <v>4</v>
      </c>
      <c r="G6497" s="1">
        <v>36</v>
      </c>
      <c r="H6497" s="1" t="s">
        <v>16</v>
      </c>
      <c r="I6497" s="1" t="s">
        <v>10</v>
      </c>
      <c r="J6497" s="1" t="s">
        <v>40</v>
      </c>
      <c r="K6497" s="1">
        <v>20.99</v>
      </c>
      <c r="L6497" s="1">
        <v>760.88</v>
      </c>
      <c r="M6497" s="1">
        <v>2</v>
      </c>
      <c r="N6497" s="1">
        <v>5</v>
      </c>
      <c r="O6497" s="1" t="s">
        <v>3</v>
      </c>
      <c r="P6497" s="1" t="str">
        <f>IF(Table1[[#This Row],[Churn]]="Yes","Lost Customer","Active Customer")</f>
        <v>Active Customer</v>
      </c>
      <c r="Q6497" s="3">
        <f>IF(Table1[[#This Row],[Tenure]]&lt;=12,"0-1 Year",)</f>
        <v>0</v>
      </c>
      <c r="R6497" s="3" t="str">
        <f>IF(Table1[[#This Row],[MonthlyCharges]]&lt;35,"low",IF(Table1[[#This Row],[MonthlyCharges]]&lt;70,"Medium","High"))</f>
        <v>low</v>
      </c>
    </row>
    <row r="6498" spans="1:18" x14ac:dyDescent="0.35">
      <c r="A6498" s="1" t="s">
        <v>6531</v>
      </c>
      <c r="B6498" s="1" t="s">
        <v>8</v>
      </c>
      <c r="C6498" s="1">
        <v>18</v>
      </c>
      <c r="D6498" s="1" t="s">
        <v>3</v>
      </c>
      <c r="E6498" s="1" t="s">
        <v>3</v>
      </c>
      <c r="F6498" s="1" t="s">
        <v>4</v>
      </c>
      <c r="G6498" s="1">
        <v>50</v>
      </c>
      <c r="H6498" s="1" t="s">
        <v>15</v>
      </c>
      <c r="I6498" s="1" t="s">
        <v>11</v>
      </c>
      <c r="J6498" s="1" t="s">
        <v>44</v>
      </c>
      <c r="K6498" s="1">
        <v>42.06</v>
      </c>
      <c r="L6498" s="1">
        <v>2122.39</v>
      </c>
      <c r="M6498" s="1">
        <v>0</v>
      </c>
      <c r="N6498" s="1">
        <v>1</v>
      </c>
      <c r="O6498" s="1" t="s">
        <v>3</v>
      </c>
      <c r="P6498" s="1" t="str">
        <f>IF(Table1[[#This Row],[Churn]]="Yes","Lost Customer","Active Customer")</f>
        <v>Active Customer</v>
      </c>
      <c r="Q6498" s="3">
        <f>IF(Table1[[#This Row],[Tenure]]&lt;=12,"0-1 Year",)</f>
        <v>0</v>
      </c>
      <c r="R6498" s="3" t="str">
        <f>IF(Table1[[#This Row],[MonthlyCharges]]&lt;35,"low",IF(Table1[[#This Row],[MonthlyCharges]]&lt;70,"Medium","High"))</f>
        <v>Medium</v>
      </c>
    </row>
    <row r="6499" spans="1:18" x14ac:dyDescent="0.35">
      <c r="A6499" s="1" t="s">
        <v>6532</v>
      </c>
      <c r="B6499" s="1" t="s">
        <v>7</v>
      </c>
      <c r="C6499" s="1">
        <v>42</v>
      </c>
      <c r="D6499" s="1" t="s">
        <v>3</v>
      </c>
      <c r="E6499" s="1" t="s">
        <v>4</v>
      </c>
      <c r="F6499" s="1" t="s">
        <v>3</v>
      </c>
      <c r="G6499" s="1">
        <v>35</v>
      </c>
      <c r="H6499" s="1" t="s">
        <v>15</v>
      </c>
      <c r="I6499" s="1" t="s">
        <v>10</v>
      </c>
      <c r="J6499" s="1" t="s">
        <v>40</v>
      </c>
      <c r="K6499" s="1">
        <v>41.19</v>
      </c>
      <c r="L6499" s="1">
        <v>1435.5</v>
      </c>
      <c r="M6499" s="1">
        <v>3</v>
      </c>
      <c r="N6499" s="1">
        <v>1</v>
      </c>
      <c r="O6499" s="1" t="s">
        <v>3</v>
      </c>
      <c r="P6499" s="1" t="str">
        <f>IF(Table1[[#This Row],[Churn]]="Yes","Lost Customer","Active Customer")</f>
        <v>Active Customer</v>
      </c>
      <c r="Q6499" s="3">
        <f>IF(Table1[[#This Row],[Tenure]]&lt;=12,"0-1 Year",)</f>
        <v>0</v>
      </c>
      <c r="R6499" s="3" t="str">
        <f>IF(Table1[[#This Row],[MonthlyCharges]]&lt;35,"low",IF(Table1[[#This Row],[MonthlyCharges]]&lt;70,"Medium","High"))</f>
        <v>Medium</v>
      </c>
    </row>
    <row r="6500" spans="1:18" x14ac:dyDescent="0.35">
      <c r="A6500" s="1" t="s">
        <v>6533</v>
      </c>
      <c r="B6500" s="1" t="s">
        <v>8</v>
      </c>
      <c r="C6500" s="1">
        <v>42</v>
      </c>
      <c r="D6500" s="1" t="s">
        <v>3</v>
      </c>
      <c r="E6500" s="1" t="s">
        <v>3</v>
      </c>
      <c r="F6500" s="1" t="s">
        <v>3</v>
      </c>
      <c r="G6500" s="1">
        <v>72</v>
      </c>
      <c r="H6500" s="1" t="s">
        <v>14</v>
      </c>
      <c r="I6500" s="1" t="s">
        <v>11</v>
      </c>
      <c r="J6500" s="1" t="s">
        <v>32</v>
      </c>
      <c r="K6500" s="1">
        <v>86.86</v>
      </c>
      <c r="L6500" s="1">
        <v>6273.62</v>
      </c>
      <c r="M6500" s="1">
        <v>2</v>
      </c>
      <c r="N6500" s="1">
        <v>2</v>
      </c>
      <c r="O6500" s="1" t="s">
        <v>3</v>
      </c>
      <c r="P6500" s="1" t="str">
        <f>IF(Table1[[#This Row],[Churn]]="Yes","Lost Customer","Active Customer")</f>
        <v>Active Customer</v>
      </c>
      <c r="Q6500" s="3">
        <f>IF(Table1[[#This Row],[Tenure]]&lt;=12,"0-1 Year",)</f>
        <v>0</v>
      </c>
      <c r="R6500" s="3" t="str">
        <f>IF(Table1[[#This Row],[MonthlyCharges]]&lt;35,"low",IF(Table1[[#This Row],[MonthlyCharges]]&lt;70,"Medium","High"))</f>
        <v>High</v>
      </c>
    </row>
    <row r="6501" spans="1:18" x14ac:dyDescent="0.35">
      <c r="A6501" s="1" t="s">
        <v>6534</v>
      </c>
      <c r="B6501" s="1" t="s">
        <v>8</v>
      </c>
      <c r="C6501" s="1">
        <v>71</v>
      </c>
      <c r="D6501" s="1" t="s">
        <v>3</v>
      </c>
      <c r="E6501" s="1" t="s">
        <v>3</v>
      </c>
      <c r="F6501" s="1" t="s">
        <v>3</v>
      </c>
      <c r="G6501" s="1">
        <v>40</v>
      </c>
      <c r="H6501" s="1" t="s">
        <v>14</v>
      </c>
      <c r="I6501" s="1" t="s">
        <v>10</v>
      </c>
      <c r="J6501" s="1" t="s">
        <v>34</v>
      </c>
      <c r="K6501" s="1">
        <v>92.24</v>
      </c>
      <c r="L6501" s="1">
        <v>3680.71</v>
      </c>
      <c r="M6501" s="1">
        <v>7</v>
      </c>
      <c r="N6501" s="1">
        <v>3</v>
      </c>
      <c r="O6501" s="1" t="s">
        <v>4</v>
      </c>
      <c r="P6501" s="1" t="str">
        <f>IF(Table1[[#This Row],[Churn]]="Yes","Lost Customer","Active Customer")</f>
        <v>Lost Customer</v>
      </c>
      <c r="Q6501" s="3">
        <f>IF(Table1[[#This Row],[Tenure]]&lt;=12,"0-1 Year",)</f>
        <v>0</v>
      </c>
      <c r="R6501" s="3" t="str">
        <f>IF(Table1[[#This Row],[MonthlyCharges]]&lt;35,"low",IF(Table1[[#This Row],[MonthlyCharges]]&lt;70,"Medium","High"))</f>
        <v>High</v>
      </c>
    </row>
    <row r="6502" spans="1:18" x14ac:dyDescent="0.35">
      <c r="A6502" s="1" t="s">
        <v>6535</v>
      </c>
      <c r="B6502" s="1" t="s">
        <v>8</v>
      </c>
      <c r="C6502" s="1">
        <v>21</v>
      </c>
      <c r="D6502" s="1" t="s">
        <v>3</v>
      </c>
      <c r="E6502" s="1" t="s">
        <v>3</v>
      </c>
      <c r="F6502" s="1" t="s">
        <v>4</v>
      </c>
      <c r="G6502" s="1">
        <v>7</v>
      </c>
      <c r="H6502" s="1" t="s">
        <v>16</v>
      </c>
      <c r="I6502" s="1" t="s">
        <v>11</v>
      </c>
      <c r="J6502" s="1" t="s">
        <v>40</v>
      </c>
      <c r="K6502" s="1">
        <v>82.06</v>
      </c>
      <c r="L6502" s="1">
        <v>572.05999999999995</v>
      </c>
      <c r="M6502" s="1">
        <v>0</v>
      </c>
      <c r="N6502" s="1">
        <v>2</v>
      </c>
      <c r="O6502" s="1" t="s">
        <v>3</v>
      </c>
      <c r="P6502" s="1" t="str">
        <f>IF(Table1[[#This Row],[Churn]]="Yes","Lost Customer","Active Customer")</f>
        <v>Active Customer</v>
      </c>
      <c r="Q6502" s="3" t="str">
        <f>IF(Table1[[#This Row],[Tenure]]&lt;=12,"0-1 Year",)</f>
        <v>0-1 Year</v>
      </c>
      <c r="R6502" s="3" t="str">
        <f>IF(Table1[[#This Row],[MonthlyCharges]]&lt;35,"low",IF(Table1[[#This Row],[MonthlyCharges]]&lt;70,"Medium","High"))</f>
        <v>High</v>
      </c>
    </row>
    <row r="6503" spans="1:18" x14ac:dyDescent="0.35">
      <c r="A6503" s="1" t="s">
        <v>6536</v>
      </c>
      <c r="B6503" s="1" t="s">
        <v>8</v>
      </c>
      <c r="C6503" s="1">
        <v>29</v>
      </c>
      <c r="D6503" s="1" t="s">
        <v>3</v>
      </c>
      <c r="E6503" s="1" t="s">
        <v>4</v>
      </c>
      <c r="F6503" s="1" t="s">
        <v>3</v>
      </c>
      <c r="G6503" s="1">
        <v>44</v>
      </c>
      <c r="H6503" s="1" t="s">
        <v>14</v>
      </c>
      <c r="I6503" s="1" t="s">
        <v>10</v>
      </c>
      <c r="J6503" s="1" t="s">
        <v>44</v>
      </c>
      <c r="K6503" s="1">
        <v>68.62</v>
      </c>
      <c r="L6503" s="1">
        <v>3009.73</v>
      </c>
      <c r="M6503" s="1">
        <v>8</v>
      </c>
      <c r="N6503" s="1">
        <v>6</v>
      </c>
      <c r="O6503" s="1" t="s">
        <v>3</v>
      </c>
      <c r="P6503" s="1" t="str">
        <f>IF(Table1[[#This Row],[Churn]]="Yes","Lost Customer","Active Customer")</f>
        <v>Active Customer</v>
      </c>
      <c r="Q6503" s="3">
        <f>IF(Table1[[#This Row],[Tenure]]&lt;=12,"0-1 Year",)</f>
        <v>0</v>
      </c>
      <c r="R6503" s="3" t="str">
        <f>IF(Table1[[#This Row],[MonthlyCharges]]&lt;35,"low",IF(Table1[[#This Row],[MonthlyCharges]]&lt;70,"Medium","High"))</f>
        <v>Medium</v>
      </c>
    </row>
    <row r="6504" spans="1:18" x14ac:dyDescent="0.35">
      <c r="A6504" s="1" t="s">
        <v>6537</v>
      </c>
      <c r="B6504" s="1" t="s">
        <v>7</v>
      </c>
      <c r="C6504" s="1">
        <v>66</v>
      </c>
      <c r="D6504" s="1" t="s">
        <v>3</v>
      </c>
      <c r="E6504" s="1" t="s">
        <v>3</v>
      </c>
      <c r="F6504" s="1" t="s">
        <v>4</v>
      </c>
      <c r="G6504" s="1">
        <v>31</v>
      </c>
      <c r="H6504" s="1" t="s">
        <v>16</v>
      </c>
      <c r="I6504" s="1" t="s">
        <v>11</v>
      </c>
      <c r="J6504" s="1" t="s">
        <v>40</v>
      </c>
      <c r="K6504" s="1">
        <v>21.83</v>
      </c>
      <c r="L6504" s="1">
        <v>672.47</v>
      </c>
      <c r="M6504" s="1">
        <v>1</v>
      </c>
      <c r="N6504" s="1">
        <v>3</v>
      </c>
      <c r="O6504" s="1" t="s">
        <v>3</v>
      </c>
      <c r="P6504" s="1" t="str">
        <f>IF(Table1[[#This Row],[Churn]]="Yes","Lost Customer","Active Customer")</f>
        <v>Active Customer</v>
      </c>
      <c r="Q6504" s="3">
        <f>IF(Table1[[#This Row],[Tenure]]&lt;=12,"0-1 Year",)</f>
        <v>0</v>
      </c>
      <c r="R6504" s="3" t="str">
        <f>IF(Table1[[#This Row],[MonthlyCharges]]&lt;35,"low",IF(Table1[[#This Row],[MonthlyCharges]]&lt;70,"Medium","High"))</f>
        <v>low</v>
      </c>
    </row>
    <row r="6505" spans="1:18" x14ac:dyDescent="0.35">
      <c r="A6505" s="1" t="s">
        <v>6538</v>
      </c>
      <c r="B6505" s="1" t="s">
        <v>7</v>
      </c>
      <c r="C6505" s="1">
        <v>63</v>
      </c>
      <c r="D6505" s="1" t="s">
        <v>4</v>
      </c>
      <c r="E6505" s="1" t="s">
        <v>4</v>
      </c>
      <c r="F6505" s="1" t="s">
        <v>3</v>
      </c>
      <c r="G6505" s="1">
        <v>42</v>
      </c>
      <c r="H6505" s="1" t="s">
        <v>14</v>
      </c>
      <c r="I6505" s="1" t="s">
        <v>11</v>
      </c>
      <c r="J6505" s="1" t="s">
        <v>44</v>
      </c>
      <c r="K6505" s="1">
        <v>70.48</v>
      </c>
      <c r="L6505" s="1">
        <v>2969.7</v>
      </c>
      <c r="M6505" s="1">
        <v>3</v>
      </c>
      <c r="N6505" s="1">
        <v>8</v>
      </c>
      <c r="O6505" s="1" t="s">
        <v>3</v>
      </c>
      <c r="P6505" s="1" t="str">
        <f>IF(Table1[[#This Row],[Churn]]="Yes","Lost Customer","Active Customer")</f>
        <v>Active Customer</v>
      </c>
      <c r="Q6505" s="3">
        <f>IF(Table1[[#This Row],[Tenure]]&lt;=12,"0-1 Year",)</f>
        <v>0</v>
      </c>
      <c r="R6505" s="3" t="str">
        <f>IF(Table1[[#This Row],[MonthlyCharges]]&lt;35,"low",IF(Table1[[#This Row],[MonthlyCharges]]&lt;70,"Medium","High"))</f>
        <v>High</v>
      </c>
    </row>
    <row r="6506" spans="1:18" x14ac:dyDescent="0.35">
      <c r="A6506" s="1" t="s">
        <v>6539</v>
      </c>
      <c r="B6506" s="1" t="s">
        <v>8</v>
      </c>
      <c r="C6506" s="1">
        <v>54</v>
      </c>
      <c r="D6506" s="1" t="s">
        <v>3</v>
      </c>
      <c r="E6506" s="1" t="s">
        <v>3</v>
      </c>
      <c r="F6506" s="1" t="s">
        <v>3</v>
      </c>
      <c r="G6506" s="1">
        <v>49</v>
      </c>
      <c r="H6506" s="1" t="s">
        <v>14</v>
      </c>
      <c r="I6506" s="1" t="s">
        <v>11</v>
      </c>
      <c r="J6506" s="1" t="s">
        <v>44</v>
      </c>
      <c r="K6506" s="1">
        <v>91.42</v>
      </c>
      <c r="L6506" s="1">
        <v>4486.53</v>
      </c>
      <c r="M6506" s="1">
        <v>7</v>
      </c>
      <c r="N6506" s="1">
        <v>5</v>
      </c>
      <c r="O6506" s="1" t="s">
        <v>3</v>
      </c>
      <c r="P6506" s="1" t="str">
        <f>IF(Table1[[#This Row],[Churn]]="Yes","Lost Customer","Active Customer")</f>
        <v>Active Customer</v>
      </c>
      <c r="Q6506" s="3">
        <f>IF(Table1[[#This Row],[Tenure]]&lt;=12,"0-1 Year",)</f>
        <v>0</v>
      </c>
      <c r="R6506" s="3" t="str">
        <f>IF(Table1[[#This Row],[MonthlyCharges]]&lt;35,"low",IF(Table1[[#This Row],[MonthlyCharges]]&lt;70,"Medium","High"))</f>
        <v>High</v>
      </c>
    </row>
    <row r="6507" spans="1:18" x14ac:dyDescent="0.35">
      <c r="A6507" s="1" t="s">
        <v>6540</v>
      </c>
      <c r="B6507" s="1" t="s">
        <v>8</v>
      </c>
      <c r="C6507" s="1">
        <v>60</v>
      </c>
      <c r="D6507" s="1" t="s">
        <v>3</v>
      </c>
      <c r="E6507" s="1" t="s">
        <v>4</v>
      </c>
      <c r="F6507" s="1" t="s">
        <v>3</v>
      </c>
      <c r="G6507" s="1">
        <v>31</v>
      </c>
      <c r="H6507" s="1" t="s">
        <v>14</v>
      </c>
      <c r="I6507" s="1" t="s">
        <v>11</v>
      </c>
      <c r="J6507" s="1" t="s">
        <v>40</v>
      </c>
      <c r="K6507" s="1">
        <v>54.58</v>
      </c>
      <c r="L6507" s="1">
        <v>1686.45</v>
      </c>
      <c r="M6507" s="1">
        <v>4</v>
      </c>
      <c r="N6507" s="1">
        <v>4</v>
      </c>
      <c r="O6507" s="1" t="s">
        <v>3</v>
      </c>
      <c r="P6507" s="1" t="str">
        <f>IF(Table1[[#This Row],[Churn]]="Yes","Lost Customer","Active Customer")</f>
        <v>Active Customer</v>
      </c>
      <c r="Q6507" s="3">
        <f>IF(Table1[[#This Row],[Tenure]]&lt;=12,"0-1 Year",)</f>
        <v>0</v>
      </c>
      <c r="R6507" s="3" t="str">
        <f>IF(Table1[[#This Row],[MonthlyCharges]]&lt;35,"low",IF(Table1[[#This Row],[MonthlyCharges]]&lt;70,"Medium","High"))</f>
        <v>Medium</v>
      </c>
    </row>
    <row r="6508" spans="1:18" x14ac:dyDescent="0.35">
      <c r="A6508" s="1" t="s">
        <v>6541</v>
      </c>
      <c r="B6508" s="1" t="s">
        <v>7</v>
      </c>
      <c r="C6508" s="1">
        <v>28</v>
      </c>
      <c r="D6508" s="1" t="s">
        <v>3</v>
      </c>
      <c r="E6508" s="1" t="s">
        <v>3</v>
      </c>
      <c r="F6508" s="1" t="s">
        <v>4</v>
      </c>
      <c r="G6508" s="1">
        <v>33</v>
      </c>
      <c r="H6508" s="1" t="s">
        <v>14</v>
      </c>
      <c r="I6508" s="1" t="s">
        <v>10</v>
      </c>
      <c r="J6508" s="1" t="s">
        <v>44</v>
      </c>
      <c r="K6508" s="1">
        <v>26.1</v>
      </c>
      <c r="L6508" s="1">
        <v>870.74</v>
      </c>
      <c r="M6508" s="1">
        <v>8</v>
      </c>
      <c r="N6508" s="1">
        <v>4</v>
      </c>
      <c r="O6508" s="1" t="s">
        <v>4</v>
      </c>
      <c r="P6508" s="1" t="str">
        <f>IF(Table1[[#This Row],[Churn]]="Yes","Lost Customer","Active Customer")</f>
        <v>Lost Customer</v>
      </c>
      <c r="Q6508" s="3">
        <f>IF(Table1[[#This Row],[Tenure]]&lt;=12,"0-1 Year",)</f>
        <v>0</v>
      </c>
      <c r="R6508" s="3" t="str">
        <f>IF(Table1[[#This Row],[MonthlyCharges]]&lt;35,"low",IF(Table1[[#This Row],[MonthlyCharges]]&lt;70,"Medium","High"))</f>
        <v>low</v>
      </c>
    </row>
    <row r="6509" spans="1:18" x14ac:dyDescent="0.35">
      <c r="A6509" s="1" t="s">
        <v>6542</v>
      </c>
      <c r="B6509" s="1" t="s">
        <v>8</v>
      </c>
      <c r="C6509" s="1">
        <v>75</v>
      </c>
      <c r="D6509" s="1" t="s">
        <v>3</v>
      </c>
      <c r="E6509" s="1" t="s">
        <v>3</v>
      </c>
      <c r="F6509" s="1" t="s">
        <v>4</v>
      </c>
      <c r="G6509" s="1">
        <v>41</v>
      </c>
      <c r="H6509" s="1" t="s">
        <v>16</v>
      </c>
      <c r="I6509" s="1" t="s">
        <v>10</v>
      </c>
      <c r="J6509" s="1" t="s">
        <v>40</v>
      </c>
      <c r="K6509" s="1">
        <v>106.86</v>
      </c>
      <c r="L6509" s="1">
        <v>4384.26</v>
      </c>
      <c r="M6509" s="1">
        <v>1</v>
      </c>
      <c r="N6509" s="1">
        <v>4</v>
      </c>
      <c r="O6509" s="1" t="s">
        <v>3</v>
      </c>
      <c r="P6509" s="1" t="str">
        <f>IF(Table1[[#This Row],[Churn]]="Yes","Lost Customer","Active Customer")</f>
        <v>Active Customer</v>
      </c>
      <c r="Q6509" s="3">
        <f>IF(Table1[[#This Row],[Tenure]]&lt;=12,"0-1 Year",)</f>
        <v>0</v>
      </c>
      <c r="R6509" s="3" t="str">
        <f>IF(Table1[[#This Row],[MonthlyCharges]]&lt;35,"low",IF(Table1[[#This Row],[MonthlyCharges]]&lt;70,"Medium","High"))</f>
        <v>High</v>
      </c>
    </row>
    <row r="6510" spans="1:18" x14ac:dyDescent="0.35">
      <c r="A6510" s="1" t="s">
        <v>6543</v>
      </c>
      <c r="B6510" s="1" t="s">
        <v>7</v>
      </c>
      <c r="C6510" s="1">
        <v>44</v>
      </c>
      <c r="D6510" s="1" t="s">
        <v>3</v>
      </c>
      <c r="E6510" s="1" t="s">
        <v>4</v>
      </c>
      <c r="F6510" s="1" t="s">
        <v>3</v>
      </c>
      <c r="G6510" s="1">
        <v>59</v>
      </c>
      <c r="H6510" s="1" t="s">
        <v>14</v>
      </c>
      <c r="I6510" s="1" t="s">
        <v>11</v>
      </c>
      <c r="J6510" s="1" t="s">
        <v>40</v>
      </c>
      <c r="K6510" s="1">
        <v>64.61</v>
      </c>
      <c r="L6510" s="1">
        <v>3792.82</v>
      </c>
      <c r="M6510" s="1">
        <v>0</v>
      </c>
      <c r="N6510" s="1">
        <v>1</v>
      </c>
      <c r="O6510" s="1" t="s">
        <v>3</v>
      </c>
      <c r="P6510" s="1" t="str">
        <f>IF(Table1[[#This Row],[Churn]]="Yes","Lost Customer","Active Customer")</f>
        <v>Active Customer</v>
      </c>
      <c r="Q6510" s="3">
        <f>IF(Table1[[#This Row],[Tenure]]&lt;=12,"0-1 Year",)</f>
        <v>0</v>
      </c>
      <c r="R6510" s="3" t="str">
        <f>IF(Table1[[#This Row],[MonthlyCharges]]&lt;35,"low",IF(Table1[[#This Row],[MonthlyCharges]]&lt;70,"Medium","High"))</f>
        <v>Medium</v>
      </c>
    </row>
    <row r="6511" spans="1:18" x14ac:dyDescent="0.35">
      <c r="A6511" s="1" t="s">
        <v>6544</v>
      </c>
      <c r="B6511" s="1" t="s">
        <v>8</v>
      </c>
      <c r="C6511" s="1">
        <v>72</v>
      </c>
      <c r="D6511" s="1" t="s">
        <v>4</v>
      </c>
      <c r="E6511" s="1" t="s">
        <v>3</v>
      </c>
      <c r="F6511" s="1" t="s">
        <v>3</v>
      </c>
      <c r="G6511" s="1">
        <v>53</v>
      </c>
      <c r="H6511" s="1" t="s">
        <v>14</v>
      </c>
      <c r="I6511" s="1" t="s">
        <v>11</v>
      </c>
      <c r="J6511" s="1" t="s">
        <v>44</v>
      </c>
      <c r="K6511" s="1">
        <v>41.32</v>
      </c>
      <c r="L6511" s="1">
        <v>2201</v>
      </c>
      <c r="M6511" s="1">
        <v>8</v>
      </c>
      <c r="N6511" s="1">
        <v>4</v>
      </c>
      <c r="O6511" s="1" t="s">
        <v>4</v>
      </c>
      <c r="P6511" s="1" t="str">
        <f>IF(Table1[[#This Row],[Churn]]="Yes","Lost Customer","Active Customer")</f>
        <v>Lost Customer</v>
      </c>
      <c r="Q6511" s="3">
        <f>IF(Table1[[#This Row],[Tenure]]&lt;=12,"0-1 Year",)</f>
        <v>0</v>
      </c>
      <c r="R6511" s="3" t="str">
        <f>IF(Table1[[#This Row],[MonthlyCharges]]&lt;35,"low",IF(Table1[[#This Row],[MonthlyCharges]]&lt;70,"Medium","High"))</f>
        <v>Medium</v>
      </c>
    </row>
    <row r="6512" spans="1:18" x14ac:dyDescent="0.35">
      <c r="A6512" s="1" t="s">
        <v>6545</v>
      </c>
      <c r="B6512" s="1" t="s">
        <v>8</v>
      </c>
      <c r="C6512" s="1">
        <v>53</v>
      </c>
      <c r="D6512" s="1" t="s">
        <v>3</v>
      </c>
      <c r="E6512" s="1" t="s">
        <v>3</v>
      </c>
      <c r="F6512" s="1" t="s">
        <v>3</v>
      </c>
      <c r="G6512" s="1">
        <v>56</v>
      </c>
      <c r="H6512" s="1" t="s">
        <v>16</v>
      </c>
      <c r="I6512" s="1" t="s">
        <v>11</v>
      </c>
      <c r="J6512" s="1" t="s">
        <v>32</v>
      </c>
      <c r="K6512" s="1">
        <v>114.13</v>
      </c>
      <c r="L6512" s="1">
        <v>6392.38</v>
      </c>
      <c r="M6512" s="1">
        <v>3</v>
      </c>
      <c r="N6512" s="1">
        <v>9</v>
      </c>
      <c r="O6512" s="1" t="s">
        <v>3</v>
      </c>
      <c r="P6512" s="1" t="str">
        <f>IF(Table1[[#This Row],[Churn]]="Yes","Lost Customer","Active Customer")</f>
        <v>Active Customer</v>
      </c>
      <c r="Q6512" s="3">
        <f>IF(Table1[[#This Row],[Tenure]]&lt;=12,"0-1 Year",)</f>
        <v>0</v>
      </c>
      <c r="R6512" s="3" t="str">
        <f>IF(Table1[[#This Row],[MonthlyCharges]]&lt;35,"low",IF(Table1[[#This Row],[MonthlyCharges]]&lt;70,"Medium","High"))</f>
        <v>High</v>
      </c>
    </row>
    <row r="6513" spans="1:18" x14ac:dyDescent="0.35">
      <c r="A6513" s="1" t="s">
        <v>6546</v>
      </c>
      <c r="B6513" s="1" t="s">
        <v>8</v>
      </c>
      <c r="C6513" s="1">
        <v>36</v>
      </c>
      <c r="D6513" s="1" t="s">
        <v>3</v>
      </c>
      <c r="E6513" s="1" t="s">
        <v>4</v>
      </c>
      <c r="F6513" s="1" t="s">
        <v>3</v>
      </c>
      <c r="G6513" s="1">
        <v>61</v>
      </c>
      <c r="H6513" s="1" t="s">
        <v>14</v>
      </c>
      <c r="I6513" s="1" t="s">
        <v>10</v>
      </c>
      <c r="J6513" s="1" t="s">
        <v>32</v>
      </c>
      <c r="K6513" s="1">
        <v>88.54</v>
      </c>
      <c r="L6513" s="1">
        <v>5400.84</v>
      </c>
      <c r="M6513" s="1">
        <v>5</v>
      </c>
      <c r="N6513" s="1">
        <v>2</v>
      </c>
      <c r="O6513" s="1" t="s">
        <v>3</v>
      </c>
      <c r="P6513" s="1" t="str">
        <f>IF(Table1[[#This Row],[Churn]]="Yes","Lost Customer","Active Customer")</f>
        <v>Active Customer</v>
      </c>
      <c r="Q6513" s="3">
        <f>IF(Table1[[#This Row],[Tenure]]&lt;=12,"0-1 Year",)</f>
        <v>0</v>
      </c>
      <c r="R6513" s="3" t="str">
        <f>IF(Table1[[#This Row],[MonthlyCharges]]&lt;35,"low",IF(Table1[[#This Row],[MonthlyCharges]]&lt;70,"Medium","High"))</f>
        <v>High</v>
      </c>
    </row>
    <row r="6514" spans="1:18" x14ac:dyDescent="0.35">
      <c r="A6514" s="1" t="s">
        <v>6547</v>
      </c>
      <c r="B6514" s="1" t="s">
        <v>7</v>
      </c>
      <c r="C6514" s="1">
        <v>32</v>
      </c>
      <c r="D6514" s="1" t="s">
        <v>3</v>
      </c>
      <c r="E6514" s="1" t="s">
        <v>3</v>
      </c>
      <c r="F6514" s="1" t="s">
        <v>3</v>
      </c>
      <c r="G6514" s="1">
        <v>35</v>
      </c>
      <c r="H6514" s="1" t="s">
        <v>14</v>
      </c>
      <c r="I6514" s="1" t="s">
        <v>11</v>
      </c>
      <c r="J6514" s="1" t="s">
        <v>40</v>
      </c>
      <c r="K6514" s="1">
        <v>97.64</v>
      </c>
      <c r="L6514" s="1">
        <v>3406.16</v>
      </c>
      <c r="M6514" s="1">
        <v>8</v>
      </c>
      <c r="N6514" s="1">
        <v>5</v>
      </c>
      <c r="O6514" s="1" t="s">
        <v>3</v>
      </c>
      <c r="P6514" s="1" t="str">
        <f>IF(Table1[[#This Row],[Churn]]="Yes","Lost Customer","Active Customer")</f>
        <v>Active Customer</v>
      </c>
      <c r="Q6514" s="3">
        <f>IF(Table1[[#This Row],[Tenure]]&lt;=12,"0-1 Year",)</f>
        <v>0</v>
      </c>
      <c r="R6514" s="3" t="str">
        <f>IF(Table1[[#This Row],[MonthlyCharges]]&lt;35,"low",IF(Table1[[#This Row],[MonthlyCharges]]&lt;70,"Medium","High"))</f>
        <v>High</v>
      </c>
    </row>
    <row r="6515" spans="1:18" x14ac:dyDescent="0.35">
      <c r="A6515" s="1" t="s">
        <v>6548</v>
      </c>
      <c r="B6515" s="1" t="s">
        <v>7</v>
      </c>
      <c r="C6515" s="1">
        <v>72</v>
      </c>
      <c r="D6515" s="1" t="s">
        <v>4</v>
      </c>
      <c r="E6515" s="1" t="s">
        <v>4</v>
      </c>
      <c r="F6515" s="1" t="s">
        <v>4</v>
      </c>
      <c r="G6515" s="1">
        <v>55</v>
      </c>
      <c r="H6515" s="1" t="s">
        <v>14</v>
      </c>
      <c r="I6515" s="1" t="s">
        <v>11</v>
      </c>
      <c r="J6515" s="1" t="s">
        <v>32</v>
      </c>
      <c r="K6515" s="1">
        <v>100.81</v>
      </c>
      <c r="L6515" s="1">
        <v>5553.39</v>
      </c>
      <c r="M6515" s="1">
        <v>4</v>
      </c>
      <c r="N6515" s="1">
        <v>1</v>
      </c>
      <c r="O6515" s="1" t="s">
        <v>3</v>
      </c>
      <c r="P6515" s="1" t="str">
        <f>IF(Table1[[#This Row],[Churn]]="Yes","Lost Customer","Active Customer")</f>
        <v>Active Customer</v>
      </c>
      <c r="Q6515" s="3">
        <f>IF(Table1[[#This Row],[Tenure]]&lt;=12,"0-1 Year",)</f>
        <v>0</v>
      </c>
      <c r="R6515" s="3" t="str">
        <f>IF(Table1[[#This Row],[MonthlyCharges]]&lt;35,"low",IF(Table1[[#This Row],[MonthlyCharges]]&lt;70,"Medium","High"))</f>
        <v>High</v>
      </c>
    </row>
    <row r="6516" spans="1:18" x14ac:dyDescent="0.35">
      <c r="A6516" s="1" t="s">
        <v>6549</v>
      </c>
      <c r="B6516" s="1" t="s">
        <v>8</v>
      </c>
      <c r="C6516" s="1">
        <v>24</v>
      </c>
      <c r="D6516" s="1" t="s">
        <v>3</v>
      </c>
      <c r="E6516" s="1" t="s">
        <v>4</v>
      </c>
      <c r="F6516" s="1" t="s">
        <v>3</v>
      </c>
      <c r="G6516" s="1">
        <v>48</v>
      </c>
      <c r="H6516" s="1" t="s">
        <v>16</v>
      </c>
      <c r="I6516" s="1" t="s">
        <v>10</v>
      </c>
      <c r="J6516" s="1" t="s">
        <v>34</v>
      </c>
      <c r="K6516" s="1">
        <v>111.41</v>
      </c>
      <c r="L6516" s="1">
        <v>5352.89</v>
      </c>
      <c r="M6516" s="1">
        <v>7</v>
      </c>
      <c r="N6516" s="1">
        <v>1</v>
      </c>
      <c r="O6516" s="1" t="s">
        <v>4</v>
      </c>
      <c r="P6516" s="1" t="str">
        <f>IF(Table1[[#This Row],[Churn]]="Yes","Lost Customer","Active Customer")</f>
        <v>Lost Customer</v>
      </c>
      <c r="Q6516" s="3">
        <f>IF(Table1[[#This Row],[Tenure]]&lt;=12,"0-1 Year",)</f>
        <v>0</v>
      </c>
      <c r="R6516" s="3" t="str">
        <f>IF(Table1[[#This Row],[MonthlyCharges]]&lt;35,"low",IF(Table1[[#This Row],[MonthlyCharges]]&lt;70,"Medium","High"))</f>
        <v>High</v>
      </c>
    </row>
    <row r="6517" spans="1:18" x14ac:dyDescent="0.35">
      <c r="A6517" s="1" t="s">
        <v>6550</v>
      </c>
      <c r="B6517" s="1" t="s">
        <v>7</v>
      </c>
      <c r="C6517" s="1">
        <v>54</v>
      </c>
      <c r="D6517" s="1" t="s">
        <v>3</v>
      </c>
      <c r="E6517" s="1" t="s">
        <v>4</v>
      </c>
      <c r="F6517" s="1" t="s">
        <v>3</v>
      </c>
      <c r="G6517" s="1">
        <v>31</v>
      </c>
      <c r="H6517" s="1" t="s">
        <v>14</v>
      </c>
      <c r="I6517" s="1" t="s">
        <v>11</v>
      </c>
      <c r="J6517" s="1" t="s">
        <v>40</v>
      </c>
      <c r="K6517" s="1">
        <v>66.709999999999994</v>
      </c>
      <c r="L6517" s="1">
        <v>2053.31</v>
      </c>
      <c r="M6517" s="1">
        <v>2</v>
      </c>
      <c r="N6517" s="1">
        <v>8</v>
      </c>
      <c r="O6517" s="1" t="s">
        <v>3</v>
      </c>
      <c r="P6517" s="1" t="str">
        <f>IF(Table1[[#This Row],[Churn]]="Yes","Lost Customer","Active Customer")</f>
        <v>Active Customer</v>
      </c>
      <c r="Q6517" s="3">
        <f>IF(Table1[[#This Row],[Tenure]]&lt;=12,"0-1 Year",)</f>
        <v>0</v>
      </c>
      <c r="R6517" s="3" t="str">
        <f>IF(Table1[[#This Row],[MonthlyCharges]]&lt;35,"low",IF(Table1[[#This Row],[MonthlyCharges]]&lt;70,"Medium","High"))</f>
        <v>Medium</v>
      </c>
    </row>
    <row r="6518" spans="1:18" x14ac:dyDescent="0.35">
      <c r="A6518" s="1" t="s">
        <v>6551</v>
      </c>
      <c r="B6518" s="1" t="s">
        <v>8</v>
      </c>
      <c r="C6518" s="1">
        <v>46</v>
      </c>
      <c r="D6518" s="1" t="s">
        <v>3</v>
      </c>
      <c r="E6518" s="1" t="s">
        <v>3</v>
      </c>
      <c r="F6518" s="1" t="s">
        <v>4</v>
      </c>
      <c r="G6518" s="1">
        <v>47</v>
      </c>
      <c r="H6518" s="1" t="s">
        <v>16</v>
      </c>
      <c r="I6518" s="1" t="s">
        <v>12</v>
      </c>
      <c r="J6518" s="1" t="s">
        <v>44</v>
      </c>
      <c r="K6518" s="1">
        <v>0</v>
      </c>
      <c r="L6518" s="1">
        <v>13.74</v>
      </c>
      <c r="M6518" s="1">
        <v>8</v>
      </c>
      <c r="N6518" s="1">
        <v>2</v>
      </c>
      <c r="O6518" s="1" t="s">
        <v>4</v>
      </c>
      <c r="P6518" s="1" t="str">
        <f>IF(Table1[[#This Row],[Churn]]="Yes","Lost Customer","Active Customer")</f>
        <v>Lost Customer</v>
      </c>
      <c r="Q6518" s="3">
        <f>IF(Table1[[#This Row],[Tenure]]&lt;=12,"0-1 Year",)</f>
        <v>0</v>
      </c>
      <c r="R6518" s="3" t="str">
        <f>IF(Table1[[#This Row],[MonthlyCharges]]&lt;35,"low",IF(Table1[[#This Row],[MonthlyCharges]]&lt;70,"Medium","High"))</f>
        <v>low</v>
      </c>
    </row>
    <row r="6519" spans="1:18" x14ac:dyDescent="0.35">
      <c r="A6519" s="1" t="s">
        <v>6552</v>
      </c>
      <c r="B6519" s="1" t="s">
        <v>8</v>
      </c>
      <c r="C6519" s="1">
        <v>32</v>
      </c>
      <c r="D6519" s="1" t="s">
        <v>3</v>
      </c>
      <c r="E6519" s="1" t="s">
        <v>3</v>
      </c>
      <c r="F6519" s="1" t="s">
        <v>3</v>
      </c>
      <c r="G6519" s="1">
        <v>43</v>
      </c>
      <c r="H6519" s="1" t="s">
        <v>14</v>
      </c>
      <c r="I6519" s="1" t="s">
        <v>12</v>
      </c>
      <c r="J6519" s="1" t="s">
        <v>32</v>
      </c>
      <c r="K6519" s="1">
        <v>0</v>
      </c>
      <c r="L6519" s="1">
        <v>19.489999999999998</v>
      </c>
      <c r="M6519" s="1">
        <v>8</v>
      </c>
      <c r="N6519" s="1">
        <v>3</v>
      </c>
      <c r="O6519" s="1" t="s">
        <v>4</v>
      </c>
      <c r="P6519" s="1" t="str">
        <f>IF(Table1[[#This Row],[Churn]]="Yes","Lost Customer","Active Customer")</f>
        <v>Lost Customer</v>
      </c>
      <c r="Q6519" s="3">
        <f>IF(Table1[[#This Row],[Tenure]]&lt;=12,"0-1 Year",)</f>
        <v>0</v>
      </c>
      <c r="R6519" s="3" t="str">
        <f>IF(Table1[[#This Row],[MonthlyCharges]]&lt;35,"low",IF(Table1[[#This Row],[MonthlyCharges]]&lt;70,"Medium","High"))</f>
        <v>low</v>
      </c>
    </row>
    <row r="6520" spans="1:18" x14ac:dyDescent="0.35">
      <c r="A6520" s="1" t="s">
        <v>6553</v>
      </c>
      <c r="B6520" s="1" t="s">
        <v>8</v>
      </c>
      <c r="C6520" s="1">
        <v>72</v>
      </c>
      <c r="D6520" s="1" t="s">
        <v>3</v>
      </c>
      <c r="E6520" s="1" t="s">
        <v>3</v>
      </c>
      <c r="F6520" s="1" t="s">
        <v>3</v>
      </c>
      <c r="G6520" s="1">
        <v>28</v>
      </c>
      <c r="H6520" s="1" t="s">
        <v>14</v>
      </c>
      <c r="I6520" s="1" t="s">
        <v>11</v>
      </c>
      <c r="J6520" s="1" t="s">
        <v>44</v>
      </c>
      <c r="K6520" s="1">
        <v>57.87</v>
      </c>
      <c r="L6520" s="1">
        <v>1602.72</v>
      </c>
      <c r="M6520" s="1">
        <v>2</v>
      </c>
      <c r="N6520" s="1">
        <v>10</v>
      </c>
      <c r="O6520" s="1" t="s">
        <v>3</v>
      </c>
      <c r="P6520" s="1" t="str">
        <f>IF(Table1[[#This Row],[Churn]]="Yes","Lost Customer","Active Customer")</f>
        <v>Active Customer</v>
      </c>
      <c r="Q6520" s="3">
        <f>IF(Table1[[#This Row],[Tenure]]&lt;=12,"0-1 Year",)</f>
        <v>0</v>
      </c>
      <c r="R6520" s="3" t="str">
        <f>IF(Table1[[#This Row],[MonthlyCharges]]&lt;35,"low",IF(Table1[[#This Row],[MonthlyCharges]]&lt;70,"Medium","High"))</f>
        <v>Medium</v>
      </c>
    </row>
    <row r="6521" spans="1:18" x14ac:dyDescent="0.35">
      <c r="A6521" s="1" t="s">
        <v>6554</v>
      </c>
      <c r="B6521" s="1" t="s">
        <v>8</v>
      </c>
      <c r="C6521" s="1">
        <v>65</v>
      </c>
      <c r="D6521" s="1" t="s">
        <v>3</v>
      </c>
      <c r="E6521" s="1" t="s">
        <v>3</v>
      </c>
      <c r="F6521" s="1" t="s">
        <v>3</v>
      </c>
      <c r="G6521" s="1">
        <v>4</v>
      </c>
      <c r="H6521" s="1" t="s">
        <v>14</v>
      </c>
      <c r="I6521" s="1" t="s">
        <v>10</v>
      </c>
      <c r="J6521" s="1" t="s">
        <v>32</v>
      </c>
      <c r="K6521" s="1">
        <v>105.44</v>
      </c>
      <c r="L6521" s="1">
        <v>419.61</v>
      </c>
      <c r="M6521" s="1">
        <v>8</v>
      </c>
      <c r="N6521" s="1">
        <v>5</v>
      </c>
      <c r="O6521" s="1" t="s">
        <v>4</v>
      </c>
      <c r="P6521" s="1" t="str">
        <f>IF(Table1[[#This Row],[Churn]]="Yes","Lost Customer","Active Customer")</f>
        <v>Lost Customer</v>
      </c>
      <c r="Q6521" s="3" t="str">
        <f>IF(Table1[[#This Row],[Tenure]]&lt;=12,"0-1 Year",)</f>
        <v>0-1 Year</v>
      </c>
      <c r="R6521" s="3" t="str">
        <f>IF(Table1[[#This Row],[MonthlyCharges]]&lt;35,"low",IF(Table1[[#This Row],[MonthlyCharges]]&lt;70,"Medium","High"))</f>
        <v>High</v>
      </c>
    </row>
    <row r="6522" spans="1:18" x14ac:dyDescent="0.35">
      <c r="A6522" s="1" t="s">
        <v>6555</v>
      </c>
      <c r="B6522" s="1" t="s">
        <v>7</v>
      </c>
      <c r="C6522" s="1">
        <v>66</v>
      </c>
      <c r="D6522" s="1" t="s">
        <v>3</v>
      </c>
      <c r="E6522" s="1" t="s">
        <v>4</v>
      </c>
      <c r="F6522" s="1" t="s">
        <v>3</v>
      </c>
      <c r="G6522" s="1">
        <v>69</v>
      </c>
      <c r="H6522" s="1" t="s">
        <v>14</v>
      </c>
      <c r="I6522" s="1" t="s">
        <v>11</v>
      </c>
      <c r="J6522" s="1" t="s">
        <v>32</v>
      </c>
      <c r="K6522" s="1">
        <v>91.21</v>
      </c>
      <c r="L6522" s="1">
        <v>6300.54</v>
      </c>
      <c r="M6522" s="1">
        <v>5</v>
      </c>
      <c r="N6522" s="1">
        <v>7</v>
      </c>
      <c r="O6522" s="1" t="s">
        <v>3</v>
      </c>
      <c r="P6522" s="1" t="str">
        <f>IF(Table1[[#This Row],[Churn]]="Yes","Lost Customer","Active Customer")</f>
        <v>Active Customer</v>
      </c>
      <c r="Q6522" s="3">
        <f>IF(Table1[[#This Row],[Tenure]]&lt;=12,"0-1 Year",)</f>
        <v>0</v>
      </c>
      <c r="R6522" s="3" t="str">
        <f>IF(Table1[[#This Row],[MonthlyCharges]]&lt;35,"low",IF(Table1[[#This Row],[MonthlyCharges]]&lt;70,"Medium","High"))</f>
        <v>High</v>
      </c>
    </row>
    <row r="6523" spans="1:18" x14ac:dyDescent="0.35">
      <c r="A6523" s="1" t="s">
        <v>6556</v>
      </c>
      <c r="B6523" s="1" t="s">
        <v>8</v>
      </c>
      <c r="C6523" s="1">
        <v>68</v>
      </c>
      <c r="D6523" s="1" t="s">
        <v>3</v>
      </c>
      <c r="E6523" s="1" t="s">
        <v>3</v>
      </c>
      <c r="F6523" s="1" t="s">
        <v>4</v>
      </c>
      <c r="G6523" s="1">
        <v>39</v>
      </c>
      <c r="H6523" s="1" t="s">
        <v>15</v>
      </c>
      <c r="I6523" s="1" t="s">
        <v>10</v>
      </c>
      <c r="J6523" s="1" t="s">
        <v>40</v>
      </c>
      <c r="K6523" s="1">
        <v>68.900000000000006</v>
      </c>
      <c r="L6523" s="1">
        <v>2696.24</v>
      </c>
      <c r="M6523" s="1">
        <v>2</v>
      </c>
      <c r="N6523" s="1">
        <v>8</v>
      </c>
      <c r="O6523" s="1" t="s">
        <v>3</v>
      </c>
      <c r="P6523" s="1" t="str">
        <f>IF(Table1[[#This Row],[Churn]]="Yes","Lost Customer","Active Customer")</f>
        <v>Active Customer</v>
      </c>
      <c r="Q6523" s="3">
        <f>IF(Table1[[#This Row],[Tenure]]&lt;=12,"0-1 Year",)</f>
        <v>0</v>
      </c>
      <c r="R6523" s="3" t="str">
        <f>IF(Table1[[#This Row],[MonthlyCharges]]&lt;35,"low",IF(Table1[[#This Row],[MonthlyCharges]]&lt;70,"Medium","High"))</f>
        <v>Medium</v>
      </c>
    </row>
    <row r="6524" spans="1:18" x14ac:dyDescent="0.35">
      <c r="A6524" s="1" t="s">
        <v>6557</v>
      </c>
      <c r="B6524" s="1" t="s">
        <v>8</v>
      </c>
      <c r="C6524" s="1">
        <v>36</v>
      </c>
      <c r="D6524" s="1" t="s">
        <v>3</v>
      </c>
      <c r="E6524" s="1" t="s">
        <v>4</v>
      </c>
      <c r="F6524" s="1" t="s">
        <v>3</v>
      </c>
      <c r="G6524" s="1">
        <v>46</v>
      </c>
      <c r="H6524" s="1" t="s">
        <v>16</v>
      </c>
      <c r="I6524" s="1" t="s">
        <v>10</v>
      </c>
      <c r="J6524" s="1" t="s">
        <v>32</v>
      </c>
      <c r="K6524" s="1">
        <v>81.02</v>
      </c>
      <c r="L6524" s="1">
        <v>3716.19</v>
      </c>
      <c r="M6524" s="1">
        <v>4</v>
      </c>
      <c r="N6524" s="1">
        <v>9</v>
      </c>
      <c r="O6524" s="1" t="s">
        <v>3</v>
      </c>
      <c r="P6524" s="1" t="str">
        <f>IF(Table1[[#This Row],[Churn]]="Yes","Lost Customer","Active Customer")</f>
        <v>Active Customer</v>
      </c>
      <c r="Q6524" s="3">
        <f>IF(Table1[[#This Row],[Tenure]]&lt;=12,"0-1 Year",)</f>
        <v>0</v>
      </c>
      <c r="R6524" s="3" t="str">
        <f>IF(Table1[[#This Row],[MonthlyCharges]]&lt;35,"low",IF(Table1[[#This Row],[MonthlyCharges]]&lt;70,"Medium","High"))</f>
        <v>High</v>
      </c>
    </row>
    <row r="6525" spans="1:18" x14ac:dyDescent="0.35">
      <c r="A6525" s="1" t="s">
        <v>6558</v>
      </c>
      <c r="B6525" s="1" t="s">
        <v>8</v>
      </c>
      <c r="C6525" s="1">
        <v>32</v>
      </c>
      <c r="D6525" s="1" t="s">
        <v>3</v>
      </c>
      <c r="E6525" s="1" t="s">
        <v>4</v>
      </c>
      <c r="F6525" s="1" t="s">
        <v>4</v>
      </c>
      <c r="G6525" s="1">
        <v>59</v>
      </c>
      <c r="H6525" s="1" t="s">
        <v>16</v>
      </c>
      <c r="I6525" s="1" t="s">
        <v>11</v>
      </c>
      <c r="J6525" s="1" t="s">
        <v>32</v>
      </c>
      <c r="K6525" s="1">
        <v>113.49</v>
      </c>
      <c r="L6525" s="1">
        <v>6684.29</v>
      </c>
      <c r="M6525" s="1">
        <v>5</v>
      </c>
      <c r="N6525" s="1">
        <v>2</v>
      </c>
      <c r="O6525" s="1" t="s">
        <v>3</v>
      </c>
      <c r="P6525" s="1" t="str">
        <f>IF(Table1[[#This Row],[Churn]]="Yes","Lost Customer","Active Customer")</f>
        <v>Active Customer</v>
      </c>
      <c r="Q6525" s="3">
        <f>IF(Table1[[#This Row],[Tenure]]&lt;=12,"0-1 Year",)</f>
        <v>0</v>
      </c>
      <c r="R6525" s="3" t="str">
        <f>IF(Table1[[#This Row],[MonthlyCharges]]&lt;35,"low",IF(Table1[[#This Row],[MonthlyCharges]]&lt;70,"Medium","High"))</f>
        <v>High</v>
      </c>
    </row>
    <row r="6526" spans="1:18" x14ac:dyDescent="0.35">
      <c r="A6526" s="1" t="s">
        <v>6559</v>
      </c>
      <c r="B6526" s="1" t="s">
        <v>8</v>
      </c>
      <c r="C6526" s="1">
        <v>33</v>
      </c>
      <c r="D6526" s="1" t="s">
        <v>3</v>
      </c>
      <c r="E6526" s="1" t="s">
        <v>3</v>
      </c>
      <c r="F6526" s="1" t="s">
        <v>4</v>
      </c>
      <c r="G6526" s="1">
        <v>4</v>
      </c>
      <c r="H6526" s="1" t="s">
        <v>14</v>
      </c>
      <c r="I6526" s="1" t="s">
        <v>12</v>
      </c>
      <c r="J6526" s="1" t="s">
        <v>32</v>
      </c>
      <c r="K6526" s="1">
        <v>0</v>
      </c>
      <c r="L6526" s="1">
        <v>-0.87</v>
      </c>
      <c r="M6526" s="1">
        <v>5</v>
      </c>
      <c r="N6526" s="1">
        <v>4</v>
      </c>
      <c r="O6526" s="1" t="s">
        <v>4</v>
      </c>
      <c r="P6526" s="1" t="str">
        <f>IF(Table1[[#This Row],[Churn]]="Yes","Lost Customer","Active Customer")</f>
        <v>Lost Customer</v>
      </c>
      <c r="Q6526" s="3" t="str">
        <f>IF(Table1[[#This Row],[Tenure]]&lt;=12,"0-1 Year",)</f>
        <v>0-1 Year</v>
      </c>
      <c r="R6526" s="3" t="str">
        <f>IF(Table1[[#This Row],[MonthlyCharges]]&lt;35,"low",IF(Table1[[#This Row],[MonthlyCharges]]&lt;70,"Medium","High"))</f>
        <v>low</v>
      </c>
    </row>
    <row r="6527" spans="1:18" x14ac:dyDescent="0.35">
      <c r="A6527" s="1" t="s">
        <v>6560</v>
      </c>
      <c r="B6527" s="1" t="s">
        <v>7</v>
      </c>
      <c r="C6527" s="1">
        <v>62</v>
      </c>
      <c r="D6527" s="1" t="s">
        <v>3</v>
      </c>
      <c r="E6527" s="1" t="s">
        <v>4</v>
      </c>
      <c r="F6527" s="1" t="s">
        <v>3</v>
      </c>
      <c r="G6527" s="1">
        <v>8</v>
      </c>
      <c r="H6527" s="1" t="s">
        <v>14</v>
      </c>
      <c r="I6527" s="1" t="s">
        <v>11</v>
      </c>
      <c r="J6527" s="1" t="s">
        <v>32</v>
      </c>
      <c r="K6527" s="1">
        <v>40.340000000000003</v>
      </c>
      <c r="L6527" s="1">
        <v>335.35</v>
      </c>
      <c r="M6527" s="1">
        <v>4</v>
      </c>
      <c r="N6527" s="1">
        <v>5</v>
      </c>
      <c r="O6527" s="1" t="s">
        <v>4</v>
      </c>
      <c r="P6527" s="1" t="str">
        <f>IF(Table1[[#This Row],[Churn]]="Yes","Lost Customer","Active Customer")</f>
        <v>Lost Customer</v>
      </c>
      <c r="Q6527" s="3" t="str">
        <f>IF(Table1[[#This Row],[Tenure]]&lt;=12,"0-1 Year",)</f>
        <v>0-1 Year</v>
      </c>
      <c r="R6527" s="3" t="str">
        <f>IF(Table1[[#This Row],[MonthlyCharges]]&lt;35,"low",IF(Table1[[#This Row],[MonthlyCharges]]&lt;70,"Medium","High"))</f>
        <v>Medium</v>
      </c>
    </row>
    <row r="6528" spans="1:18" x14ac:dyDescent="0.35">
      <c r="A6528" s="1" t="s">
        <v>6561</v>
      </c>
      <c r="B6528" s="1" t="s">
        <v>7</v>
      </c>
      <c r="C6528" s="1">
        <v>54</v>
      </c>
      <c r="D6528" s="1" t="s">
        <v>3</v>
      </c>
      <c r="E6528" s="1" t="s">
        <v>4</v>
      </c>
      <c r="F6528" s="1" t="s">
        <v>3</v>
      </c>
      <c r="G6528" s="1">
        <v>13</v>
      </c>
      <c r="H6528" s="1" t="s">
        <v>15</v>
      </c>
      <c r="I6528" s="1" t="s">
        <v>12</v>
      </c>
      <c r="J6528" s="1" t="s">
        <v>44</v>
      </c>
      <c r="K6528" s="1">
        <v>0</v>
      </c>
      <c r="L6528" s="1">
        <v>-10.47</v>
      </c>
      <c r="M6528" s="1">
        <v>8</v>
      </c>
      <c r="N6528" s="1">
        <v>5</v>
      </c>
      <c r="O6528" s="1" t="s">
        <v>3</v>
      </c>
      <c r="P6528" s="1" t="str">
        <f>IF(Table1[[#This Row],[Churn]]="Yes","Lost Customer","Active Customer")</f>
        <v>Active Customer</v>
      </c>
      <c r="Q6528" s="3">
        <f>IF(Table1[[#This Row],[Tenure]]&lt;=12,"0-1 Year",)</f>
        <v>0</v>
      </c>
      <c r="R6528" s="3" t="str">
        <f>IF(Table1[[#This Row],[MonthlyCharges]]&lt;35,"low",IF(Table1[[#This Row],[MonthlyCharges]]&lt;70,"Medium","High"))</f>
        <v>low</v>
      </c>
    </row>
    <row r="6529" spans="1:18" x14ac:dyDescent="0.35">
      <c r="A6529" s="1" t="s">
        <v>6562</v>
      </c>
      <c r="B6529" s="1" t="s">
        <v>8</v>
      </c>
      <c r="C6529" s="1">
        <v>48</v>
      </c>
      <c r="D6529" s="1" t="s">
        <v>3</v>
      </c>
      <c r="E6529" s="1" t="s">
        <v>3</v>
      </c>
      <c r="F6529" s="1" t="s">
        <v>3</v>
      </c>
      <c r="G6529" s="1">
        <v>24</v>
      </c>
      <c r="H6529" s="1" t="s">
        <v>14</v>
      </c>
      <c r="I6529" s="1" t="s">
        <v>11</v>
      </c>
      <c r="J6529" s="1" t="s">
        <v>40</v>
      </c>
      <c r="K6529" s="1">
        <v>118.46</v>
      </c>
      <c r="L6529" s="1">
        <v>2853.32</v>
      </c>
      <c r="M6529" s="1">
        <v>3</v>
      </c>
      <c r="N6529" s="1">
        <v>9</v>
      </c>
      <c r="O6529" s="1" t="s">
        <v>3</v>
      </c>
      <c r="P6529" s="1" t="str">
        <f>IF(Table1[[#This Row],[Churn]]="Yes","Lost Customer","Active Customer")</f>
        <v>Active Customer</v>
      </c>
      <c r="Q6529" s="3">
        <f>IF(Table1[[#This Row],[Tenure]]&lt;=12,"0-1 Year",)</f>
        <v>0</v>
      </c>
      <c r="R6529" s="3" t="str">
        <f>IF(Table1[[#This Row],[MonthlyCharges]]&lt;35,"low",IF(Table1[[#This Row],[MonthlyCharges]]&lt;70,"Medium","High"))</f>
        <v>High</v>
      </c>
    </row>
    <row r="6530" spans="1:18" x14ac:dyDescent="0.35">
      <c r="A6530" s="1" t="s">
        <v>6563</v>
      </c>
      <c r="B6530" s="1" t="s">
        <v>8</v>
      </c>
      <c r="C6530" s="1">
        <v>70</v>
      </c>
      <c r="D6530" s="1" t="s">
        <v>4</v>
      </c>
      <c r="E6530" s="1" t="s">
        <v>4</v>
      </c>
      <c r="F6530" s="1" t="s">
        <v>4</v>
      </c>
      <c r="G6530" s="1">
        <v>70</v>
      </c>
      <c r="H6530" s="1" t="s">
        <v>14</v>
      </c>
      <c r="I6530" s="1" t="s">
        <v>12</v>
      </c>
      <c r="J6530" s="1" t="s">
        <v>44</v>
      </c>
      <c r="K6530" s="1">
        <v>0</v>
      </c>
      <c r="L6530" s="1">
        <v>-8.9700000000000006</v>
      </c>
      <c r="M6530" s="1">
        <v>8</v>
      </c>
      <c r="N6530" s="1">
        <v>5</v>
      </c>
      <c r="O6530" s="1" t="s">
        <v>3</v>
      </c>
      <c r="P6530" s="1" t="str">
        <f>IF(Table1[[#This Row],[Churn]]="Yes","Lost Customer","Active Customer")</f>
        <v>Active Customer</v>
      </c>
      <c r="Q6530" s="3">
        <f>IF(Table1[[#This Row],[Tenure]]&lt;=12,"0-1 Year",)</f>
        <v>0</v>
      </c>
      <c r="R6530" s="3" t="str">
        <f>IF(Table1[[#This Row],[MonthlyCharges]]&lt;35,"low",IF(Table1[[#This Row],[MonthlyCharges]]&lt;70,"Medium","High"))</f>
        <v>low</v>
      </c>
    </row>
    <row r="6531" spans="1:18" x14ac:dyDescent="0.35">
      <c r="A6531" s="1" t="s">
        <v>6564</v>
      </c>
      <c r="B6531" s="1" t="s">
        <v>8</v>
      </c>
      <c r="C6531" s="1">
        <v>19</v>
      </c>
      <c r="D6531" s="1" t="s">
        <v>3</v>
      </c>
      <c r="E6531" s="1" t="s">
        <v>3</v>
      </c>
      <c r="F6531" s="1" t="s">
        <v>3</v>
      </c>
      <c r="G6531" s="1">
        <v>58</v>
      </c>
      <c r="H6531" s="1" t="s">
        <v>15</v>
      </c>
      <c r="I6531" s="1" t="s">
        <v>12</v>
      </c>
      <c r="J6531" s="1" t="s">
        <v>34</v>
      </c>
      <c r="K6531" s="1">
        <v>0</v>
      </c>
      <c r="L6531" s="1">
        <v>-6.69</v>
      </c>
      <c r="M6531" s="1">
        <v>2</v>
      </c>
      <c r="N6531" s="1">
        <v>1</v>
      </c>
      <c r="O6531" s="1" t="s">
        <v>3</v>
      </c>
      <c r="P6531" s="1" t="str">
        <f>IF(Table1[[#This Row],[Churn]]="Yes","Lost Customer","Active Customer")</f>
        <v>Active Customer</v>
      </c>
      <c r="Q6531" s="3">
        <f>IF(Table1[[#This Row],[Tenure]]&lt;=12,"0-1 Year",)</f>
        <v>0</v>
      </c>
      <c r="R6531" s="3" t="str">
        <f>IF(Table1[[#This Row],[MonthlyCharges]]&lt;35,"low",IF(Table1[[#This Row],[MonthlyCharges]]&lt;70,"Medium","High"))</f>
        <v>low</v>
      </c>
    </row>
    <row r="6532" spans="1:18" x14ac:dyDescent="0.35">
      <c r="A6532" s="1" t="s">
        <v>6565</v>
      </c>
      <c r="B6532" s="1" t="s">
        <v>7</v>
      </c>
      <c r="C6532" s="1">
        <v>60</v>
      </c>
      <c r="D6532" s="1" t="s">
        <v>3</v>
      </c>
      <c r="E6532" s="1" t="s">
        <v>4</v>
      </c>
      <c r="F6532" s="1" t="s">
        <v>4</v>
      </c>
      <c r="G6532" s="1">
        <v>23</v>
      </c>
      <c r="H6532" s="1" t="s">
        <v>14</v>
      </c>
      <c r="I6532" s="1" t="s">
        <v>11</v>
      </c>
      <c r="J6532" s="1" t="s">
        <v>32</v>
      </c>
      <c r="K6532" s="1">
        <v>46.05</v>
      </c>
      <c r="L6532" s="1">
        <v>1061.6400000000001</v>
      </c>
      <c r="M6532" s="1">
        <v>8</v>
      </c>
      <c r="N6532" s="1">
        <v>3</v>
      </c>
      <c r="O6532" s="1" t="s">
        <v>4</v>
      </c>
      <c r="P6532" s="1" t="str">
        <f>IF(Table1[[#This Row],[Churn]]="Yes","Lost Customer","Active Customer")</f>
        <v>Lost Customer</v>
      </c>
      <c r="Q6532" s="3">
        <f>IF(Table1[[#This Row],[Tenure]]&lt;=12,"0-1 Year",)</f>
        <v>0</v>
      </c>
      <c r="R6532" s="3" t="str">
        <f>IF(Table1[[#This Row],[MonthlyCharges]]&lt;35,"low",IF(Table1[[#This Row],[MonthlyCharges]]&lt;70,"Medium","High"))</f>
        <v>Medium</v>
      </c>
    </row>
    <row r="6533" spans="1:18" x14ac:dyDescent="0.35">
      <c r="A6533" s="1" t="s">
        <v>6566</v>
      </c>
      <c r="B6533" s="1" t="s">
        <v>8</v>
      </c>
      <c r="C6533" s="1">
        <v>52</v>
      </c>
      <c r="D6533" s="1" t="s">
        <v>3</v>
      </c>
      <c r="E6533" s="1" t="s">
        <v>4</v>
      </c>
      <c r="F6533" s="1" t="s">
        <v>3</v>
      </c>
      <c r="G6533" s="1">
        <v>35</v>
      </c>
      <c r="H6533" s="1" t="s">
        <v>16</v>
      </c>
      <c r="I6533" s="1" t="s">
        <v>12</v>
      </c>
      <c r="J6533" s="1" t="s">
        <v>34</v>
      </c>
      <c r="K6533" s="1">
        <v>0</v>
      </c>
      <c r="L6533" s="1">
        <v>-3.67</v>
      </c>
      <c r="M6533" s="1">
        <v>0</v>
      </c>
      <c r="N6533" s="1">
        <v>5</v>
      </c>
      <c r="O6533" s="1" t="s">
        <v>3</v>
      </c>
      <c r="P6533" s="1" t="str">
        <f>IF(Table1[[#This Row],[Churn]]="Yes","Lost Customer","Active Customer")</f>
        <v>Active Customer</v>
      </c>
      <c r="Q6533" s="3">
        <f>IF(Table1[[#This Row],[Tenure]]&lt;=12,"0-1 Year",)</f>
        <v>0</v>
      </c>
      <c r="R6533" s="3" t="str">
        <f>IF(Table1[[#This Row],[MonthlyCharges]]&lt;35,"low",IF(Table1[[#This Row],[MonthlyCharges]]&lt;70,"Medium","High"))</f>
        <v>low</v>
      </c>
    </row>
    <row r="6534" spans="1:18" x14ac:dyDescent="0.35">
      <c r="A6534" s="1" t="s">
        <v>6567</v>
      </c>
      <c r="B6534" s="1" t="s">
        <v>7</v>
      </c>
      <c r="C6534" s="1">
        <v>48</v>
      </c>
      <c r="D6534" s="1" t="s">
        <v>3</v>
      </c>
      <c r="E6534" s="1" t="s">
        <v>3</v>
      </c>
      <c r="F6534" s="1" t="s">
        <v>3</v>
      </c>
      <c r="G6534" s="1">
        <v>57</v>
      </c>
      <c r="H6534" s="1" t="s">
        <v>14</v>
      </c>
      <c r="I6534" s="1" t="s">
        <v>11</v>
      </c>
      <c r="J6534" s="1" t="s">
        <v>34</v>
      </c>
      <c r="K6534" s="1">
        <v>117.48</v>
      </c>
      <c r="L6534" s="1">
        <v>6698.74</v>
      </c>
      <c r="M6534" s="1">
        <v>0</v>
      </c>
      <c r="N6534" s="1">
        <v>4</v>
      </c>
      <c r="O6534" s="1" t="s">
        <v>3</v>
      </c>
      <c r="P6534" s="1" t="str">
        <f>IF(Table1[[#This Row],[Churn]]="Yes","Lost Customer","Active Customer")</f>
        <v>Active Customer</v>
      </c>
      <c r="Q6534" s="3">
        <f>IF(Table1[[#This Row],[Tenure]]&lt;=12,"0-1 Year",)</f>
        <v>0</v>
      </c>
      <c r="R6534" s="3" t="str">
        <f>IF(Table1[[#This Row],[MonthlyCharges]]&lt;35,"low",IF(Table1[[#This Row],[MonthlyCharges]]&lt;70,"Medium","High"))</f>
        <v>High</v>
      </c>
    </row>
    <row r="6535" spans="1:18" x14ac:dyDescent="0.35">
      <c r="A6535" s="1" t="s">
        <v>6568</v>
      </c>
      <c r="B6535" s="1" t="s">
        <v>8</v>
      </c>
      <c r="C6535" s="1">
        <v>65</v>
      </c>
      <c r="D6535" s="1" t="s">
        <v>4</v>
      </c>
      <c r="E6535" s="1" t="s">
        <v>4</v>
      </c>
      <c r="F6535" s="1" t="s">
        <v>4</v>
      </c>
      <c r="G6535" s="1">
        <v>46</v>
      </c>
      <c r="H6535" s="1" t="s">
        <v>14</v>
      </c>
      <c r="I6535" s="1" t="s">
        <v>11</v>
      </c>
      <c r="J6535" s="1" t="s">
        <v>44</v>
      </c>
      <c r="K6535" s="1">
        <v>85.76</v>
      </c>
      <c r="L6535" s="1">
        <v>3944.75</v>
      </c>
      <c r="M6535" s="1">
        <v>7</v>
      </c>
      <c r="N6535" s="1">
        <v>8</v>
      </c>
      <c r="O6535" s="1" t="s">
        <v>3</v>
      </c>
      <c r="P6535" s="1" t="str">
        <f>IF(Table1[[#This Row],[Churn]]="Yes","Lost Customer","Active Customer")</f>
        <v>Active Customer</v>
      </c>
      <c r="Q6535" s="3">
        <f>IF(Table1[[#This Row],[Tenure]]&lt;=12,"0-1 Year",)</f>
        <v>0</v>
      </c>
      <c r="R6535" s="3" t="str">
        <f>IF(Table1[[#This Row],[MonthlyCharges]]&lt;35,"low",IF(Table1[[#This Row],[MonthlyCharges]]&lt;70,"Medium","High"))</f>
        <v>High</v>
      </c>
    </row>
    <row r="6536" spans="1:18" x14ac:dyDescent="0.35">
      <c r="A6536" s="1" t="s">
        <v>6569</v>
      </c>
      <c r="B6536" s="1" t="s">
        <v>7</v>
      </c>
      <c r="C6536" s="1">
        <v>42</v>
      </c>
      <c r="D6536" s="1" t="s">
        <v>3</v>
      </c>
      <c r="E6536" s="1" t="s">
        <v>4</v>
      </c>
      <c r="F6536" s="1" t="s">
        <v>3</v>
      </c>
      <c r="G6536" s="1">
        <v>40</v>
      </c>
      <c r="H6536" s="1" t="s">
        <v>15</v>
      </c>
      <c r="I6536" s="1" t="s">
        <v>10</v>
      </c>
      <c r="J6536" s="1" t="s">
        <v>32</v>
      </c>
      <c r="K6536" s="1">
        <v>43.47</v>
      </c>
      <c r="L6536" s="1">
        <v>1733.11</v>
      </c>
      <c r="M6536" s="1">
        <v>8</v>
      </c>
      <c r="N6536" s="1">
        <v>5</v>
      </c>
      <c r="O6536" s="1" t="s">
        <v>3</v>
      </c>
      <c r="P6536" s="1" t="str">
        <f>IF(Table1[[#This Row],[Churn]]="Yes","Lost Customer","Active Customer")</f>
        <v>Active Customer</v>
      </c>
      <c r="Q6536" s="3">
        <f>IF(Table1[[#This Row],[Tenure]]&lt;=12,"0-1 Year",)</f>
        <v>0</v>
      </c>
      <c r="R6536" s="3" t="str">
        <f>IF(Table1[[#This Row],[MonthlyCharges]]&lt;35,"low",IF(Table1[[#This Row],[MonthlyCharges]]&lt;70,"Medium","High"))</f>
        <v>Medium</v>
      </c>
    </row>
    <row r="6537" spans="1:18" x14ac:dyDescent="0.35">
      <c r="A6537" s="1" t="s">
        <v>6570</v>
      </c>
      <c r="B6537" s="1" t="s">
        <v>8</v>
      </c>
      <c r="C6537" s="1">
        <v>73</v>
      </c>
      <c r="D6537" s="1" t="s">
        <v>3</v>
      </c>
      <c r="E6537" s="1" t="s">
        <v>4</v>
      </c>
      <c r="F6537" s="1" t="s">
        <v>4</v>
      </c>
      <c r="G6537" s="1">
        <v>9</v>
      </c>
      <c r="H6537" s="1" t="s">
        <v>15</v>
      </c>
      <c r="I6537" s="1" t="s">
        <v>11</v>
      </c>
      <c r="J6537" s="1" t="s">
        <v>40</v>
      </c>
      <c r="K6537" s="1">
        <v>41.64</v>
      </c>
      <c r="L6537" s="1">
        <v>363.39</v>
      </c>
      <c r="M6537" s="1">
        <v>2</v>
      </c>
      <c r="N6537" s="1">
        <v>6</v>
      </c>
      <c r="O6537" s="1" t="s">
        <v>3</v>
      </c>
      <c r="P6537" s="1" t="str">
        <f>IF(Table1[[#This Row],[Churn]]="Yes","Lost Customer","Active Customer")</f>
        <v>Active Customer</v>
      </c>
      <c r="Q6537" s="3" t="str">
        <f>IF(Table1[[#This Row],[Tenure]]&lt;=12,"0-1 Year",)</f>
        <v>0-1 Year</v>
      </c>
      <c r="R6537" s="3" t="str">
        <f>IF(Table1[[#This Row],[MonthlyCharges]]&lt;35,"low",IF(Table1[[#This Row],[MonthlyCharges]]&lt;70,"Medium","High"))</f>
        <v>Medium</v>
      </c>
    </row>
    <row r="6538" spans="1:18" x14ac:dyDescent="0.35">
      <c r="A6538" s="1" t="s">
        <v>6571</v>
      </c>
      <c r="B6538" s="1" t="s">
        <v>7</v>
      </c>
      <c r="C6538" s="1">
        <v>29</v>
      </c>
      <c r="D6538" s="1" t="s">
        <v>3</v>
      </c>
      <c r="E6538" s="1" t="s">
        <v>4</v>
      </c>
      <c r="F6538" s="1" t="s">
        <v>3</v>
      </c>
      <c r="G6538" s="1">
        <v>2</v>
      </c>
      <c r="H6538" s="1" t="s">
        <v>14</v>
      </c>
      <c r="I6538" s="1" t="s">
        <v>11</v>
      </c>
      <c r="J6538" s="1" t="s">
        <v>32</v>
      </c>
      <c r="K6538" s="1">
        <v>44.02</v>
      </c>
      <c r="L6538" s="1">
        <v>94.72</v>
      </c>
      <c r="M6538" s="1">
        <v>5</v>
      </c>
      <c r="N6538" s="1">
        <v>10</v>
      </c>
      <c r="O6538" s="1" t="s">
        <v>3</v>
      </c>
      <c r="P6538" s="1" t="str">
        <f>IF(Table1[[#This Row],[Churn]]="Yes","Lost Customer","Active Customer")</f>
        <v>Active Customer</v>
      </c>
      <c r="Q6538" s="3" t="str">
        <f>IF(Table1[[#This Row],[Tenure]]&lt;=12,"0-1 Year",)</f>
        <v>0-1 Year</v>
      </c>
      <c r="R6538" s="3" t="str">
        <f>IF(Table1[[#This Row],[MonthlyCharges]]&lt;35,"low",IF(Table1[[#This Row],[MonthlyCharges]]&lt;70,"Medium","High"))</f>
        <v>Medium</v>
      </c>
    </row>
    <row r="6539" spans="1:18" x14ac:dyDescent="0.35">
      <c r="A6539" s="1" t="s">
        <v>6572</v>
      </c>
      <c r="B6539" s="1" t="s">
        <v>8</v>
      </c>
      <c r="C6539" s="1">
        <v>71</v>
      </c>
      <c r="D6539" s="1" t="s">
        <v>3</v>
      </c>
      <c r="E6539" s="1" t="s">
        <v>3</v>
      </c>
      <c r="F6539" s="1" t="s">
        <v>4</v>
      </c>
      <c r="G6539" s="1">
        <v>55</v>
      </c>
      <c r="H6539" s="1" t="s">
        <v>16</v>
      </c>
      <c r="I6539" s="1" t="s">
        <v>11</v>
      </c>
      <c r="J6539" s="1" t="s">
        <v>32</v>
      </c>
      <c r="K6539" s="1">
        <v>79.569999999999993</v>
      </c>
      <c r="L6539" s="1">
        <v>4371.03</v>
      </c>
      <c r="M6539" s="1">
        <v>7</v>
      </c>
      <c r="N6539" s="1">
        <v>1</v>
      </c>
      <c r="O6539" s="1" t="s">
        <v>4</v>
      </c>
      <c r="P6539" s="1" t="str">
        <f>IF(Table1[[#This Row],[Churn]]="Yes","Lost Customer","Active Customer")</f>
        <v>Lost Customer</v>
      </c>
      <c r="Q6539" s="3">
        <f>IF(Table1[[#This Row],[Tenure]]&lt;=12,"0-1 Year",)</f>
        <v>0</v>
      </c>
      <c r="R6539" s="3" t="str">
        <f>IF(Table1[[#This Row],[MonthlyCharges]]&lt;35,"low",IF(Table1[[#This Row],[MonthlyCharges]]&lt;70,"Medium","High"))</f>
        <v>High</v>
      </c>
    </row>
    <row r="6540" spans="1:18" x14ac:dyDescent="0.35">
      <c r="A6540" s="1" t="s">
        <v>6573</v>
      </c>
      <c r="B6540" s="1" t="s">
        <v>8</v>
      </c>
      <c r="C6540" s="1">
        <v>59</v>
      </c>
      <c r="D6540" s="1" t="s">
        <v>3</v>
      </c>
      <c r="E6540" s="1" t="s">
        <v>3</v>
      </c>
      <c r="F6540" s="1" t="s">
        <v>3</v>
      </c>
      <c r="G6540" s="1">
        <v>9</v>
      </c>
      <c r="H6540" s="1" t="s">
        <v>14</v>
      </c>
      <c r="I6540" s="1" t="s">
        <v>11</v>
      </c>
      <c r="J6540" s="1" t="s">
        <v>34</v>
      </c>
      <c r="K6540" s="1">
        <v>89.24</v>
      </c>
      <c r="L6540" s="1">
        <v>817.54</v>
      </c>
      <c r="M6540" s="1">
        <v>6</v>
      </c>
      <c r="N6540" s="1">
        <v>6</v>
      </c>
      <c r="O6540" s="1" t="s">
        <v>3</v>
      </c>
      <c r="P6540" s="1" t="str">
        <f>IF(Table1[[#This Row],[Churn]]="Yes","Lost Customer","Active Customer")</f>
        <v>Active Customer</v>
      </c>
      <c r="Q6540" s="3" t="str">
        <f>IF(Table1[[#This Row],[Tenure]]&lt;=12,"0-1 Year",)</f>
        <v>0-1 Year</v>
      </c>
      <c r="R6540" s="3" t="str">
        <f>IF(Table1[[#This Row],[MonthlyCharges]]&lt;35,"low",IF(Table1[[#This Row],[MonthlyCharges]]&lt;70,"Medium","High"))</f>
        <v>High</v>
      </c>
    </row>
    <row r="6541" spans="1:18" x14ac:dyDescent="0.35">
      <c r="A6541" s="1" t="s">
        <v>6574</v>
      </c>
      <c r="B6541" s="1" t="s">
        <v>8</v>
      </c>
      <c r="C6541" s="1">
        <v>65</v>
      </c>
      <c r="D6541" s="1" t="s">
        <v>3</v>
      </c>
      <c r="E6541" s="1" t="s">
        <v>4</v>
      </c>
      <c r="F6541" s="1" t="s">
        <v>4</v>
      </c>
      <c r="G6541" s="1">
        <v>68</v>
      </c>
      <c r="H6541" s="1" t="s">
        <v>16</v>
      </c>
      <c r="I6541" s="1" t="s">
        <v>11</v>
      </c>
      <c r="J6541" s="1" t="s">
        <v>34</v>
      </c>
      <c r="K6541" s="1">
        <v>64.599999999999994</v>
      </c>
      <c r="L6541" s="1">
        <v>4375.0600000000004</v>
      </c>
      <c r="M6541" s="1">
        <v>0</v>
      </c>
      <c r="N6541" s="1">
        <v>3</v>
      </c>
      <c r="O6541" s="1" t="s">
        <v>3</v>
      </c>
      <c r="P6541" s="1" t="str">
        <f>IF(Table1[[#This Row],[Churn]]="Yes","Lost Customer","Active Customer")</f>
        <v>Active Customer</v>
      </c>
      <c r="Q6541" s="3">
        <f>IF(Table1[[#This Row],[Tenure]]&lt;=12,"0-1 Year",)</f>
        <v>0</v>
      </c>
      <c r="R6541" s="3" t="str">
        <f>IF(Table1[[#This Row],[MonthlyCharges]]&lt;35,"low",IF(Table1[[#This Row],[MonthlyCharges]]&lt;70,"Medium","High"))</f>
        <v>Medium</v>
      </c>
    </row>
    <row r="6542" spans="1:18" x14ac:dyDescent="0.35">
      <c r="A6542" s="1" t="s">
        <v>6575</v>
      </c>
      <c r="B6542" s="1" t="s">
        <v>8</v>
      </c>
      <c r="C6542" s="1">
        <v>37</v>
      </c>
      <c r="D6542" s="1" t="s">
        <v>3</v>
      </c>
      <c r="E6542" s="1" t="s">
        <v>3</v>
      </c>
      <c r="F6542" s="1" t="s">
        <v>4</v>
      </c>
      <c r="G6542" s="1">
        <v>26</v>
      </c>
      <c r="H6542" s="1" t="s">
        <v>14</v>
      </c>
      <c r="I6542" s="1" t="s">
        <v>11</v>
      </c>
      <c r="J6542" s="1" t="s">
        <v>34</v>
      </c>
      <c r="K6542" s="1">
        <v>109.71</v>
      </c>
      <c r="L6542" s="1">
        <v>2868.87</v>
      </c>
      <c r="M6542" s="1">
        <v>7</v>
      </c>
      <c r="N6542" s="1">
        <v>7</v>
      </c>
      <c r="O6542" s="1" t="s">
        <v>3</v>
      </c>
      <c r="P6542" s="1" t="str">
        <f>IF(Table1[[#This Row],[Churn]]="Yes","Lost Customer","Active Customer")</f>
        <v>Active Customer</v>
      </c>
      <c r="Q6542" s="3">
        <f>IF(Table1[[#This Row],[Tenure]]&lt;=12,"0-1 Year",)</f>
        <v>0</v>
      </c>
      <c r="R6542" s="3" t="str">
        <f>IF(Table1[[#This Row],[MonthlyCharges]]&lt;35,"low",IF(Table1[[#This Row],[MonthlyCharges]]&lt;70,"Medium","High"))</f>
        <v>High</v>
      </c>
    </row>
    <row r="6543" spans="1:18" x14ac:dyDescent="0.35">
      <c r="A6543" s="1" t="s">
        <v>6576</v>
      </c>
      <c r="B6543" s="1" t="s">
        <v>7</v>
      </c>
      <c r="C6543" s="1">
        <v>55</v>
      </c>
      <c r="D6543" s="1" t="s">
        <v>3</v>
      </c>
      <c r="E6543" s="1" t="s">
        <v>4</v>
      </c>
      <c r="F6543" s="1" t="s">
        <v>3</v>
      </c>
      <c r="G6543" s="1">
        <v>67</v>
      </c>
      <c r="H6543" s="1" t="s">
        <v>14</v>
      </c>
      <c r="I6543" s="1" t="s">
        <v>10</v>
      </c>
      <c r="J6543" s="1" t="s">
        <v>44</v>
      </c>
      <c r="K6543" s="1">
        <v>74.47</v>
      </c>
      <c r="L6543" s="1">
        <v>5003.68</v>
      </c>
      <c r="M6543" s="1">
        <v>4</v>
      </c>
      <c r="N6543" s="1">
        <v>5</v>
      </c>
      <c r="O6543" s="1" t="s">
        <v>3</v>
      </c>
      <c r="P6543" s="1" t="str">
        <f>IF(Table1[[#This Row],[Churn]]="Yes","Lost Customer","Active Customer")</f>
        <v>Active Customer</v>
      </c>
      <c r="Q6543" s="3">
        <f>IF(Table1[[#This Row],[Tenure]]&lt;=12,"0-1 Year",)</f>
        <v>0</v>
      </c>
      <c r="R6543" s="3" t="str">
        <f>IF(Table1[[#This Row],[MonthlyCharges]]&lt;35,"low",IF(Table1[[#This Row],[MonthlyCharges]]&lt;70,"Medium","High"))</f>
        <v>High</v>
      </c>
    </row>
    <row r="6544" spans="1:18" x14ac:dyDescent="0.35">
      <c r="A6544" s="1" t="s">
        <v>6577</v>
      </c>
      <c r="B6544" s="1" t="s">
        <v>8</v>
      </c>
      <c r="C6544" s="1">
        <v>62</v>
      </c>
      <c r="D6544" s="1" t="s">
        <v>4</v>
      </c>
      <c r="E6544" s="1" t="s">
        <v>3</v>
      </c>
      <c r="F6544" s="1" t="s">
        <v>4</v>
      </c>
      <c r="G6544" s="1">
        <v>44</v>
      </c>
      <c r="H6544" s="1" t="s">
        <v>14</v>
      </c>
      <c r="I6544" s="1" t="s">
        <v>11</v>
      </c>
      <c r="J6544" s="1" t="s">
        <v>32</v>
      </c>
      <c r="K6544" s="1">
        <v>87.73</v>
      </c>
      <c r="L6544" s="1">
        <v>3859.31</v>
      </c>
      <c r="M6544" s="1">
        <v>2</v>
      </c>
      <c r="N6544" s="1">
        <v>5</v>
      </c>
      <c r="O6544" s="1" t="s">
        <v>3</v>
      </c>
      <c r="P6544" s="1" t="str">
        <f>IF(Table1[[#This Row],[Churn]]="Yes","Lost Customer","Active Customer")</f>
        <v>Active Customer</v>
      </c>
      <c r="Q6544" s="3">
        <f>IF(Table1[[#This Row],[Tenure]]&lt;=12,"0-1 Year",)</f>
        <v>0</v>
      </c>
      <c r="R6544" s="3" t="str">
        <f>IF(Table1[[#This Row],[MonthlyCharges]]&lt;35,"low",IF(Table1[[#This Row],[MonthlyCharges]]&lt;70,"Medium","High"))</f>
        <v>High</v>
      </c>
    </row>
    <row r="6545" spans="1:18" x14ac:dyDescent="0.35">
      <c r="A6545" s="1" t="s">
        <v>6578</v>
      </c>
      <c r="B6545" s="1" t="s">
        <v>8</v>
      </c>
      <c r="C6545" s="1">
        <v>31</v>
      </c>
      <c r="D6545" s="1" t="s">
        <v>3</v>
      </c>
      <c r="E6545" s="1" t="s">
        <v>3</v>
      </c>
      <c r="F6545" s="1" t="s">
        <v>3</v>
      </c>
      <c r="G6545" s="1">
        <v>6</v>
      </c>
      <c r="H6545" s="1" t="s">
        <v>14</v>
      </c>
      <c r="I6545" s="1" t="s">
        <v>11</v>
      </c>
      <c r="J6545" s="1" t="s">
        <v>32</v>
      </c>
      <c r="K6545" s="1">
        <v>87.49</v>
      </c>
      <c r="L6545" s="1">
        <v>514.66</v>
      </c>
      <c r="M6545" s="1">
        <v>0</v>
      </c>
      <c r="N6545" s="1">
        <v>9</v>
      </c>
      <c r="O6545" s="1" t="s">
        <v>3</v>
      </c>
      <c r="P6545" s="1" t="str">
        <f>IF(Table1[[#This Row],[Churn]]="Yes","Lost Customer","Active Customer")</f>
        <v>Active Customer</v>
      </c>
      <c r="Q6545" s="3" t="str">
        <f>IF(Table1[[#This Row],[Tenure]]&lt;=12,"0-1 Year",)</f>
        <v>0-1 Year</v>
      </c>
      <c r="R6545" s="3" t="str">
        <f>IF(Table1[[#This Row],[MonthlyCharges]]&lt;35,"low",IF(Table1[[#This Row],[MonthlyCharges]]&lt;70,"Medium","High"))</f>
        <v>High</v>
      </c>
    </row>
    <row r="6546" spans="1:18" x14ac:dyDescent="0.35">
      <c r="A6546" s="1" t="s">
        <v>6579</v>
      </c>
      <c r="B6546" s="1" t="s">
        <v>8</v>
      </c>
      <c r="C6546" s="1">
        <v>65</v>
      </c>
      <c r="D6546" s="1" t="s">
        <v>4</v>
      </c>
      <c r="E6546" s="1" t="s">
        <v>3</v>
      </c>
      <c r="F6546" s="1" t="s">
        <v>4</v>
      </c>
      <c r="G6546" s="1">
        <v>58</v>
      </c>
      <c r="H6546" s="1" t="s">
        <v>15</v>
      </c>
      <c r="I6546" s="1" t="s">
        <v>11</v>
      </c>
      <c r="J6546" s="1" t="s">
        <v>32</v>
      </c>
      <c r="K6546" s="1">
        <v>43.02</v>
      </c>
      <c r="L6546" s="1">
        <v>2509.25</v>
      </c>
      <c r="M6546" s="1">
        <v>7</v>
      </c>
      <c r="N6546" s="1">
        <v>6</v>
      </c>
      <c r="O6546" s="1" t="s">
        <v>3</v>
      </c>
      <c r="P6546" s="1" t="str">
        <f>IF(Table1[[#This Row],[Churn]]="Yes","Lost Customer","Active Customer")</f>
        <v>Active Customer</v>
      </c>
      <c r="Q6546" s="3">
        <f>IF(Table1[[#This Row],[Tenure]]&lt;=12,"0-1 Year",)</f>
        <v>0</v>
      </c>
      <c r="R6546" s="3" t="str">
        <f>IF(Table1[[#This Row],[MonthlyCharges]]&lt;35,"low",IF(Table1[[#This Row],[MonthlyCharges]]&lt;70,"Medium","High"))</f>
        <v>Medium</v>
      </c>
    </row>
    <row r="6547" spans="1:18" x14ac:dyDescent="0.35">
      <c r="A6547" s="1" t="s">
        <v>6580</v>
      </c>
      <c r="B6547" s="1" t="s">
        <v>7</v>
      </c>
      <c r="C6547" s="1">
        <v>52</v>
      </c>
      <c r="D6547" s="1" t="s">
        <v>3</v>
      </c>
      <c r="E6547" s="1" t="s">
        <v>3</v>
      </c>
      <c r="F6547" s="1" t="s">
        <v>4</v>
      </c>
      <c r="G6547" s="1">
        <v>55</v>
      </c>
      <c r="H6547" s="1" t="s">
        <v>15</v>
      </c>
      <c r="I6547" s="1" t="s">
        <v>12</v>
      </c>
      <c r="J6547" s="1" t="s">
        <v>40</v>
      </c>
      <c r="K6547" s="1">
        <v>0</v>
      </c>
      <c r="L6547" s="1">
        <v>-16.68</v>
      </c>
      <c r="M6547" s="1">
        <v>1</v>
      </c>
      <c r="N6547" s="1">
        <v>2</v>
      </c>
      <c r="O6547" s="1" t="s">
        <v>3</v>
      </c>
      <c r="P6547" s="1" t="str">
        <f>IF(Table1[[#This Row],[Churn]]="Yes","Lost Customer","Active Customer")</f>
        <v>Active Customer</v>
      </c>
      <c r="Q6547" s="3">
        <f>IF(Table1[[#This Row],[Tenure]]&lt;=12,"0-1 Year",)</f>
        <v>0</v>
      </c>
      <c r="R6547" s="3" t="str">
        <f>IF(Table1[[#This Row],[MonthlyCharges]]&lt;35,"low",IF(Table1[[#This Row],[MonthlyCharges]]&lt;70,"Medium","High"))</f>
        <v>low</v>
      </c>
    </row>
    <row r="6548" spans="1:18" x14ac:dyDescent="0.35">
      <c r="A6548" s="1" t="s">
        <v>6581</v>
      </c>
      <c r="B6548" s="1" t="s">
        <v>7</v>
      </c>
      <c r="C6548" s="1">
        <v>71</v>
      </c>
      <c r="D6548" s="1" t="s">
        <v>4</v>
      </c>
      <c r="E6548" s="1" t="s">
        <v>3</v>
      </c>
      <c r="F6548" s="1" t="s">
        <v>4</v>
      </c>
      <c r="G6548" s="1">
        <v>16</v>
      </c>
      <c r="H6548" s="1" t="s">
        <v>15</v>
      </c>
      <c r="I6548" s="1" t="s">
        <v>10</v>
      </c>
      <c r="J6548" s="1" t="s">
        <v>32</v>
      </c>
      <c r="K6548" s="1">
        <v>113.86</v>
      </c>
      <c r="L6548" s="1">
        <v>1806.52</v>
      </c>
      <c r="M6548" s="1">
        <v>0</v>
      </c>
      <c r="N6548" s="1">
        <v>6</v>
      </c>
      <c r="O6548" s="1" t="s">
        <v>3</v>
      </c>
      <c r="P6548" s="1" t="str">
        <f>IF(Table1[[#This Row],[Churn]]="Yes","Lost Customer","Active Customer")</f>
        <v>Active Customer</v>
      </c>
      <c r="Q6548" s="3">
        <f>IF(Table1[[#This Row],[Tenure]]&lt;=12,"0-1 Year",)</f>
        <v>0</v>
      </c>
      <c r="R6548" s="3" t="str">
        <f>IF(Table1[[#This Row],[MonthlyCharges]]&lt;35,"low",IF(Table1[[#This Row],[MonthlyCharges]]&lt;70,"Medium","High"))</f>
        <v>High</v>
      </c>
    </row>
    <row r="6549" spans="1:18" x14ac:dyDescent="0.35">
      <c r="A6549" s="1" t="s">
        <v>6582</v>
      </c>
      <c r="B6549" s="1" t="s">
        <v>8</v>
      </c>
      <c r="C6549" s="1">
        <v>44</v>
      </c>
      <c r="D6549" s="1" t="s">
        <v>3</v>
      </c>
      <c r="E6549" s="1" t="s">
        <v>3</v>
      </c>
      <c r="F6549" s="1" t="s">
        <v>4</v>
      </c>
      <c r="G6549" s="1">
        <v>41</v>
      </c>
      <c r="H6549" s="1" t="s">
        <v>15</v>
      </c>
      <c r="I6549" s="1" t="s">
        <v>11</v>
      </c>
      <c r="J6549" s="1" t="s">
        <v>44</v>
      </c>
      <c r="K6549" s="1">
        <v>108.68</v>
      </c>
      <c r="L6549" s="1">
        <v>4451.6000000000004</v>
      </c>
      <c r="M6549" s="1">
        <v>3</v>
      </c>
      <c r="N6549" s="1">
        <v>8</v>
      </c>
      <c r="O6549" s="1" t="s">
        <v>3</v>
      </c>
      <c r="P6549" s="1" t="str">
        <f>IF(Table1[[#This Row],[Churn]]="Yes","Lost Customer","Active Customer")</f>
        <v>Active Customer</v>
      </c>
      <c r="Q6549" s="3">
        <f>IF(Table1[[#This Row],[Tenure]]&lt;=12,"0-1 Year",)</f>
        <v>0</v>
      </c>
      <c r="R6549" s="3" t="str">
        <f>IF(Table1[[#This Row],[MonthlyCharges]]&lt;35,"low",IF(Table1[[#This Row],[MonthlyCharges]]&lt;70,"Medium","High"))</f>
        <v>High</v>
      </c>
    </row>
    <row r="6550" spans="1:18" x14ac:dyDescent="0.35">
      <c r="A6550" s="1" t="s">
        <v>6583</v>
      </c>
      <c r="B6550" s="1" t="s">
        <v>7</v>
      </c>
      <c r="C6550" s="1">
        <v>53</v>
      </c>
      <c r="D6550" s="1" t="s">
        <v>3</v>
      </c>
      <c r="E6550" s="1" t="s">
        <v>4</v>
      </c>
      <c r="F6550" s="1" t="s">
        <v>4</v>
      </c>
      <c r="G6550" s="1">
        <v>67</v>
      </c>
      <c r="H6550" s="1" t="s">
        <v>14</v>
      </c>
      <c r="I6550" s="1" t="s">
        <v>10</v>
      </c>
      <c r="J6550" s="1" t="s">
        <v>34</v>
      </c>
      <c r="K6550" s="1">
        <v>31.4</v>
      </c>
      <c r="L6550" s="1">
        <v>2119.04</v>
      </c>
      <c r="M6550" s="1">
        <v>3</v>
      </c>
      <c r="N6550" s="1">
        <v>3</v>
      </c>
      <c r="O6550" s="1" t="s">
        <v>3</v>
      </c>
      <c r="P6550" s="1" t="str">
        <f>IF(Table1[[#This Row],[Churn]]="Yes","Lost Customer","Active Customer")</f>
        <v>Active Customer</v>
      </c>
      <c r="Q6550" s="3">
        <f>IF(Table1[[#This Row],[Tenure]]&lt;=12,"0-1 Year",)</f>
        <v>0</v>
      </c>
      <c r="R6550" s="3" t="str">
        <f>IF(Table1[[#This Row],[MonthlyCharges]]&lt;35,"low",IF(Table1[[#This Row],[MonthlyCharges]]&lt;70,"Medium","High"))</f>
        <v>low</v>
      </c>
    </row>
    <row r="6551" spans="1:18" x14ac:dyDescent="0.35">
      <c r="A6551" s="1" t="s">
        <v>6584</v>
      </c>
      <c r="B6551" s="1" t="s">
        <v>7</v>
      </c>
      <c r="C6551" s="1">
        <v>30</v>
      </c>
      <c r="D6551" s="1" t="s">
        <v>3</v>
      </c>
      <c r="E6551" s="1" t="s">
        <v>3</v>
      </c>
      <c r="F6551" s="1" t="s">
        <v>4</v>
      </c>
      <c r="G6551" s="1">
        <v>31</v>
      </c>
      <c r="H6551" s="1" t="s">
        <v>16</v>
      </c>
      <c r="I6551" s="1" t="s">
        <v>12</v>
      </c>
      <c r="J6551" s="1" t="s">
        <v>34</v>
      </c>
      <c r="K6551" s="1">
        <v>0</v>
      </c>
      <c r="L6551" s="1">
        <v>-4.17</v>
      </c>
      <c r="M6551" s="1">
        <v>7</v>
      </c>
      <c r="N6551" s="1">
        <v>4</v>
      </c>
      <c r="O6551" s="1" t="s">
        <v>4</v>
      </c>
      <c r="P6551" s="1" t="str">
        <f>IF(Table1[[#This Row],[Churn]]="Yes","Lost Customer","Active Customer")</f>
        <v>Lost Customer</v>
      </c>
      <c r="Q6551" s="3">
        <f>IF(Table1[[#This Row],[Tenure]]&lt;=12,"0-1 Year",)</f>
        <v>0</v>
      </c>
      <c r="R6551" s="3" t="str">
        <f>IF(Table1[[#This Row],[MonthlyCharges]]&lt;35,"low",IF(Table1[[#This Row],[MonthlyCharges]]&lt;70,"Medium","High"))</f>
        <v>low</v>
      </c>
    </row>
    <row r="6552" spans="1:18" x14ac:dyDescent="0.35">
      <c r="A6552" s="1" t="s">
        <v>6585</v>
      </c>
      <c r="B6552" s="1" t="s">
        <v>8</v>
      </c>
      <c r="C6552" s="1">
        <v>36</v>
      </c>
      <c r="D6552" s="1" t="s">
        <v>3</v>
      </c>
      <c r="E6552" s="1" t="s">
        <v>3</v>
      </c>
      <c r="F6552" s="1" t="s">
        <v>3</v>
      </c>
      <c r="G6552" s="1">
        <v>9</v>
      </c>
      <c r="H6552" s="1" t="s">
        <v>14</v>
      </c>
      <c r="I6552" s="1" t="s">
        <v>11</v>
      </c>
      <c r="J6552" s="1" t="s">
        <v>44</v>
      </c>
      <c r="K6552" s="1">
        <v>75.92</v>
      </c>
      <c r="L6552" s="1">
        <v>701.17</v>
      </c>
      <c r="M6552" s="1">
        <v>8</v>
      </c>
      <c r="N6552" s="1">
        <v>7</v>
      </c>
      <c r="O6552" s="1" t="s">
        <v>3</v>
      </c>
      <c r="P6552" s="1" t="str">
        <f>IF(Table1[[#This Row],[Churn]]="Yes","Lost Customer","Active Customer")</f>
        <v>Active Customer</v>
      </c>
      <c r="Q6552" s="3" t="str">
        <f>IF(Table1[[#This Row],[Tenure]]&lt;=12,"0-1 Year",)</f>
        <v>0-1 Year</v>
      </c>
      <c r="R6552" s="3" t="str">
        <f>IF(Table1[[#This Row],[MonthlyCharges]]&lt;35,"low",IF(Table1[[#This Row],[MonthlyCharges]]&lt;70,"Medium","High"))</f>
        <v>High</v>
      </c>
    </row>
    <row r="6553" spans="1:18" x14ac:dyDescent="0.35">
      <c r="A6553" s="1" t="s">
        <v>6586</v>
      </c>
      <c r="B6553" s="1" t="s">
        <v>8</v>
      </c>
      <c r="C6553" s="1">
        <v>34</v>
      </c>
      <c r="D6553" s="1" t="s">
        <v>3</v>
      </c>
      <c r="E6553" s="1" t="s">
        <v>3</v>
      </c>
      <c r="F6553" s="1" t="s">
        <v>3</v>
      </c>
      <c r="G6553" s="1">
        <v>39</v>
      </c>
      <c r="H6553" s="1" t="s">
        <v>16</v>
      </c>
      <c r="I6553" s="1" t="s">
        <v>10</v>
      </c>
      <c r="J6553" s="1" t="s">
        <v>32</v>
      </c>
      <c r="K6553" s="1">
        <v>59.83</v>
      </c>
      <c r="L6553" s="1">
        <v>2346.56</v>
      </c>
      <c r="M6553" s="1">
        <v>7</v>
      </c>
      <c r="N6553" s="1">
        <v>2</v>
      </c>
      <c r="O6553" s="1" t="s">
        <v>4</v>
      </c>
      <c r="P6553" s="1" t="str">
        <f>IF(Table1[[#This Row],[Churn]]="Yes","Lost Customer","Active Customer")</f>
        <v>Lost Customer</v>
      </c>
      <c r="Q6553" s="3">
        <f>IF(Table1[[#This Row],[Tenure]]&lt;=12,"0-1 Year",)</f>
        <v>0</v>
      </c>
      <c r="R6553" s="3" t="str">
        <f>IF(Table1[[#This Row],[MonthlyCharges]]&lt;35,"low",IF(Table1[[#This Row],[MonthlyCharges]]&lt;70,"Medium","High"))</f>
        <v>Medium</v>
      </c>
    </row>
    <row r="6554" spans="1:18" x14ac:dyDescent="0.35">
      <c r="A6554" s="1" t="s">
        <v>6587</v>
      </c>
      <c r="B6554" s="1" t="s">
        <v>7</v>
      </c>
      <c r="C6554" s="1">
        <v>74</v>
      </c>
      <c r="D6554" s="1" t="s">
        <v>4</v>
      </c>
      <c r="E6554" s="1" t="s">
        <v>3</v>
      </c>
      <c r="F6554" s="1" t="s">
        <v>3</v>
      </c>
      <c r="G6554" s="1">
        <v>21</v>
      </c>
      <c r="H6554" s="1" t="s">
        <v>14</v>
      </c>
      <c r="I6554" s="1" t="s">
        <v>11</v>
      </c>
      <c r="J6554" s="1" t="s">
        <v>40</v>
      </c>
      <c r="K6554" s="1">
        <v>84.53</v>
      </c>
      <c r="L6554" s="1">
        <v>1755.46</v>
      </c>
      <c r="M6554" s="1">
        <v>3</v>
      </c>
      <c r="N6554" s="1">
        <v>10</v>
      </c>
      <c r="O6554" s="1" t="s">
        <v>3</v>
      </c>
      <c r="P6554" s="1" t="str">
        <f>IF(Table1[[#This Row],[Churn]]="Yes","Lost Customer","Active Customer")</f>
        <v>Active Customer</v>
      </c>
      <c r="Q6554" s="3">
        <f>IF(Table1[[#This Row],[Tenure]]&lt;=12,"0-1 Year",)</f>
        <v>0</v>
      </c>
      <c r="R6554" s="3" t="str">
        <f>IF(Table1[[#This Row],[MonthlyCharges]]&lt;35,"low",IF(Table1[[#This Row],[MonthlyCharges]]&lt;70,"Medium","High"))</f>
        <v>High</v>
      </c>
    </row>
    <row r="6555" spans="1:18" x14ac:dyDescent="0.35">
      <c r="A6555" s="1" t="s">
        <v>6588</v>
      </c>
      <c r="B6555" s="1" t="s">
        <v>7</v>
      </c>
      <c r="C6555" s="1">
        <v>37</v>
      </c>
      <c r="D6555" s="1" t="s">
        <v>3</v>
      </c>
      <c r="E6555" s="1" t="s">
        <v>4</v>
      </c>
      <c r="F6555" s="1" t="s">
        <v>4</v>
      </c>
      <c r="G6555" s="1">
        <v>20</v>
      </c>
      <c r="H6555" s="1" t="s">
        <v>14</v>
      </c>
      <c r="I6555" s="1" t="s">
        <v>11</v>
      </c>
      <c r="J6555" s="1" t="s">
        <v>32</v>
      </c>
      <c r="K6555" s="1">
        <v>25.41</v>
      </c>
      <c r="L6555" s="1">
        <v>500.24</v>
      </c>
      <c r="M6555" s="1">
        <v>1</v>
      </c>
      <c r="N6555" s="1">
        <v>10</v>
      </c>
      <c r="O6555" s="1" t="s">
        <v>3</v>
      </c>
      <c r="P6555" s="1" t="str">
        <f>IF(Table1[[#This Row],[Churn]]="Yes","Lost Customer","Active Customer")</f>
        <v>Active Customer</v>
      </c>
      <c r="Q6555" s="3">
        <f>IF(Table1[[#This Row],[Tenure]]&lt;=12,"0-1 Year",)</f>
        <v>0</v>
      </c>
      <c r="R6555" s="3" t="str">
        <f>IF(Table1[[#This Row],[MonthlyCharges]]&lt;35,"low",IF(Table1[[#This Row],[MonthlyCharges]]&lt;70,"Medium","High"))</f>
        <v>low</v>
      </c>
    </row>
    <row r="6556" spans="1:18" x14ac:dyDescent="0.35">
      <c r="A6556" s="1" t="s">
        <v>6589</v>
      </c>
      <c r="B6556" s="1" t="s">
        <v>7</v>
      </c>
      <c r="C6556" s="1">
        <v>42</v>
      </c>
      <c r="D6556" s="1" t="s">
        <v>3</v>
      </c>
      <c r="E6556" s="1" t="s">
        <v>3</v>
      </c>
      <c r="F6556" s="1" t="s">
        <v>3</v>
      </c>
      <c r="G6556" s="1">
        <v>27</v>
      </c>
      <c r="H6556" s="1" t="s">
        <v>14</v>
      </c>
      <c r="I6556" s="1" t="s">
        <v>12</v>
      </c>
      <c r="J6556" s="1" t="s">
        <v>32</v>
      </c>
      <c r="K6556" s="1">
        <v>0</v>
      </c>
      <c r="L6556" s="1">
        <v>13.97</v>
      </c>
      <c r="M6556" s="1">
        <v>0</v>
      </c>
      <c r="N6556" s="1">
        <v>9</v>
      </c>
      <c r="O6556" s="1" t="s">
        <v>3</v>
      </c>
      <c r="P6556" s="1" t="str">
        <f>IF(Table1[[#This Row],[Churn]]="Yes","Lost Customer","Active Customer")</f>
        <v>Active Customer</v>
      </c>
      <c r="Q6556" s="3">
        <f>IF(Table1[[#This Row],[Tenure]]&lt;=12,"0-1 Year",)</f>
        <v>0</v>
      </c>
      <c r="R6556" s="3" t="str">
        <f>IF(Table1[[#This Row],[MonthlyCharges]]&lt;35,"low",IF(Table1[[#This Row],[MonthlyCharges]]&lt;70,"Medium","High"))</f>
        <v>low</v>
      </c>
    </row>
    <row r="6557" spans="1:18" x14ac:dyDescent="0.35">
      <c r="A6557" s="1" t="s">
        <v>6590</v>
      </c>
      <c r="B6557" s="1" t="s">
        <v>8</v>
      </c>
      <c r="C6557" s="1">
        <v>43</v>
      </c>
      <c r="D6557" s="1" t="s">
        <v>3</v>
      </c>
      <c r="E6557" s="1" t="s">
        <v>4</v>
      </c>
      <c r="F6557" s="1" t="s">
        <v>4</v>
      </c>
      <c r="G6557" s="1">
        <v>56</v>
      </c>
      <c r="H6557" s="1" t="s">
        <v>14</v>
      </c>
      <c r="I6557" s="1" t="s">
        <v>12</v>
      </c>
      <c r="J6557" s="1" t="s">
        <v>40</v>
      </c>
      <c r="K6557" s="1">
        <v>0</v>
      </c>
      <c r="L6557" s="1">
        <v>-10.46</v>
      </c>
      <c r="M6557" s="1">
        <v>1</v>
      </c>
      <c r="N6557" s="1">
        <v>5</v>
      </c>
      <c r="O6557" s="1" t="s">
        <v>3</v>
      </c>
      <c r="P6557" s="1" t="str">
        <f>IF(Table1[[#This Row],[Churn]]="Yes","Lost Customer","Active Customer")</f>
        <v>Active Customer</v>
      </c>
      <c r="Q6557" s="3">
        <f>IF(Table1[[#This Row],[Tenure]]&lt;=12,"0-1 Year",)</f>
        <v>0</v>
      </c>
      <c r="R6557" s="3" t="str">
        <f>IF(Table1[[#This Row],[MonthlyCharges]]&lt;35,"low",IF(Table1[[#This Row],[MonthlyCharges]]&lt;70,"Medium","High"))</f>
        <v>low</v>
      </c>
    </row>
    <row r="6558" spans="1:18" x14ac:dyDescent="0.35">
      <c r="A6558" s="1" t="s">
        <v>6591</v>
      </c>
      <c r="B6558" s="1" t="s">
        <v>8</v>
      </c>
      <c r="C6558" s="1">
        <v>44</v>
      </c>
      <c r="D6558" s="1" t="s">
        <v>3</v>
      </c>
      <c r="E6558" s="1" t="s">
        <v>4</v>
      </c>
      <c r="F6558" s="1" t="s">
        <v>3</v>
      </c>
      <c r="G6558" s="1">
        <v>1</v>
      </c>
      <c r="H6558" s="1" t="s">
        <v>14</v>
      </c>
      <c r="I6558" s="1" t="s">
        <v>11</v>
      </c>
      <c r="J6558" s="1" t="s">
        <v>44</v>
      </c>
      <c r="K6558" s="1">
        <v>39.840000000000003</v>
      </c>
      <c r="L6558" s="1">
        <v>43.35</v>
      </c>
      <c r="M6558" s="1">
        <v>8</v>
      </c>
      <c r="N6558" s="1">
        <v>8</v>
      </c>
      <c r="O6558" s="1" t="s">
        <v>3</v>
      </c>
      <c r="P6558" s="1" t="str">
        <f>IF(Table1[[#This Row],[Churn]]="Yes","Lost Customer","Active Customer")</f>
        <v>Active Customer</v>
      </c>
      <c r="Q6558" s="3" t="str">
        <f>IF(Table1[[#This Row],[Tenure]]&lt;=12,"0-1 Year",)</f>
        <v>0-1 Year</v>
      </c>
      <c r="R6558" s="3" t="str">
        <f>IF(Table1[[#This Row],[MonthlyCharges]]&lt;35,"low",IF(Table1[[#This Row],[MonthlyCharges]]&lt;70,"Medium","High"))</f>
        <v>Medium</v>
      </c>
    </row>
    <row r="6559" spans="1:18" x14ac:dyDescent="0.35">
      <c r="A6559" s="1" t="s">
        <v>6592</v>
      </c>
      <c r="B6559" s="1" t="s">
        <v>8</v>
      </c>
      <c r="C6559" s="1">
        <v>71</v>
      </c>
      <c r="D6559" s="1" t="s">
        <v>4</v>
      </c>
      <c r="E6559" s="1" t="s">
        <v>4</v>
      </c>
      <c r="F6559" s="1" t="s">
        <v>4</v>
      </c>
      <c r="G6559" s="1">
        <v>60</v>
      </c>
      <c r="H6559" s="1" t="s">
        <v>14</v>
      </c>
      <c r="I6559" s="1" t="s">
        <v>11</v>
      </c>
      <c r="J6559" s="1" t="s">
        <v>44</v>
      </c>
      <c r="K6559" s="1">
        <v>89.07</v>
      </c>
      <c r="L6559" s="1">
        <v>5350.76</v>
      </c>
      <c r="M6559" s="1">
        <v>0</v>
      </c>
      <c r="N6559" s="1">
        <v>7</v>
      </c>
      <c r="O6559" s="1" t="s">
        <v>3</v>
      </c>
      <c r="P6559" s="1" t="str">
        <f>IF(Table1[[#This Row],[Churn]]="Yes","Lost Customer","Active Customer")</f>
        <v>Active Customer</v>
      </c>
      <c r="Q6559" s="3">
        <f>IF(Table1[[#This Row],[Tenure]]&lt;=12,"0-1 Year",)</f>
        <v>0</v>
      </c>
      <c r="R6559" s="3" t="str">
        <f>IF(Table1[[#This Row],[MonthlyCharges]]&lt;35,"low",IF(Table1[[#This Row],[MonthlyCharges]]&lt;70,"Medium","High"))</f>
        <v>High</v>
      </c>
    </row>
    <row r="6560" spans="1:18" x14ac:dyDescent="0.35">
      <c r="A6560" s="1" t="s">
        <v>6593</v>
      </c>
      <c r="B6560" s="1" t="s">
        <v>8</v>
      </c>
      <c r="C6560" s="1">
        <v>75</v>
      </c>
      <c r="D6560" s="1" t="s">
        <v>4</v>
      </c>
      <c r="E6560" s="1" t="s">
        <v>3</v>
      </c>
      <c r="F6560" s="1" t="s">
        <v>4</v>
      </c>
      <c r="G6560" s="1">
        <v>51</v>
      </c>
      <c r="H6560" s="1" t="s">
        <v>14</v>
      </c>
      <c r="I6560" s="1" t="s">
        <v>12</v>
      </c>
      <c r="J6560" s="1" t="s">
        <v>44</v>
      </c>
      <c r="K6560" s="1">
        <v>0</v>
      </c>
      <c r="L6560" s="1">
        <v>-18.93</v>
      </c>
      <c r="M6560" s="1">
        <v>7</v>
      </c>
      <c r="N6560" s="1">
        <v>6</v>
      </c>
      <c r="O6560" s="1" t="s">
        <v>3</v>
      </c>
      <c r="P6560" s="1" t="str">
        <f>IF(Table1[[#This Row],[Churn]]="Yes","Lost Customer","Active Customer")</f>
        <v>Active Customer</v>
      </c>
      <c r="Q6560" s="3">
        <f>IF(Table1[[#This Row],[Tenure]]&lt;=12,"0-1 Year",)</f>
        <v>0</v>
      </c>
      <c r="R6560" s="3" t="str">
        <f>IF(Table1[[#This Row],[MonthlyCharges]]&lt;35,"low",IF(Table1[[#This Row],[MonthlyCharges]]&lt;70,"Medium","High"))</f>
        <v>low</v>
      </c>
    </row>
    <row r="6561" spans="1:18" x14ac:dyDescent="0.35">
      <c r="A6561" s="1" t="s">
        <v>6594</v>
      </c>
      <c r="B6561" s="1" t="s">
        <v>7</v>
      </c>
      <c r="C6561" s="1">
        <v>23</v>
      </c>
      <c r="D6561" s="1" t="s">
        <v>3</v>
      </c>
      <c r="E6561" s="1" t="s">
        <v>4</v>
      </c>
      <c r="F6561" s="1" t="s">
        <v>3</v>
      </c>
      <c r="G6561" s="1">
        <v>56</v>
      </c>
      <c r="H6561" s="1" t="s">
        <v>15</v>
      </c>
      <c r="I6561" s="1" t="s">
        <v>11</v>
      </c>
      <c r="J6561" s="1" t="s">
        <v>40</v>
      </c>
      <c r="K6561" s="1">
        <v>33.200000000000003</v>
      </c>
      <c r="L6561" s="1">
        <v>1841.85</v>
      </c>
      <c r="M6561" s="1">
        <v>8</v>
      </c>
      <c r="N6561" s="1">
        <v>2</v>
      </c>
      <c r="O6561" s="1" t="s">
        <v>4</v>
      </c>
      <c r="P6561" s="1" t="str">
        <f>IF(Table1[[#This Row],[Churn]]="Yes","Lost Customer","Active Customer")</f>
        <v>Lost Customer</v>
      </c>
      <c r="Q6561" s="3">
        <f>IF(Table1[[#This Row],[Tenure]]&lt;=12,"0-1 Year",)</f>
        <v>0</v>
      </c>
      <c r="R6561" s="3" t="str">
        <f>IF(Table1[[#This Row],[MonthlyCharges]]&lt;35,"low",IF(Table1[[#This Row],[MonthlyCharges]]&lt;70,"Medium","High"))</f>
        <v>low</v>
      </c>
    </row>
    <row r="6562" spans="1:18" x14ac:dyDescent="0.35">
      <c r="A6562" s="1" t="s">
        <v>6595</v>
      </c>
      <c r="B6562" s="1" t="s">
        <v>8</v>
      </c>
      <c r="C6562" s="1">
        <v>24</v>
      </c>
      <c r="D6562" s="1" t="s">
        <v>3</v>
      </c>
      <c r="E6562" s="1" t="s">
        <v>3</v>
      </c>
      <c r="F6562" s="1" t="s">
        <v>4</v>
      </c>
      <c r="G6562" s="1">
        <v>42</v>
      </c>
      <c r="H6562" s="1" t="s">
        <v>14</v>
      </c>
      <c r="I6562" s="1" t="s">
        <v>11</v>
      </c>
      <c r="J6562" s="1" t="s">
        <v>32</v>
      </c>
      <c r="K6562" s="1">
        <v>119.36</v>
      </c>
      <c r="L6562" s="1">
        <v>5017.25</v>
      </c>
      <c r="M6562" s="1">
        <v>1</v>
      </c>
      <c r="N6562" s="1">
        <v>9</v>
      </c>
      <c r="O6562" s="1" t="s">
        <v>3</v>
      </c>
      <c r="P6562" s="1" t="str">
        <f>IF(Table1[[#This Row],[Churn]]="Yes","Lost Customer","Active Customer")</f>
        <v>Active Customer</v>
      </c>
      <c r="Q6562" s="3">
        <f>IF(Table1[[#This Row],[Tenure]]&lt;=12,"0-1 Year",)</f>
        <v>0</v>
      </c>
      <c r="R6562" s="3" t="str">
        <f>IF(Table1[[#This Row],[MonthlyCharges]]&lt;35,"low",IF(Table1[[#This Row],[MonthlyCharges]]&lt;70,"Medium","High"))</f>
        <v>High</v>
      </c>
    </row>
    <row r="6563" spans="1:18" x14ac:dyDescent="0.35">
      <c r="A6563" s="1" t="s">
        <v>6596</v>
      </c>
      <c r="B6563" s="1" t="s">
        <v>7</v>
      </c>
      <c r="C6563" s="1">
        <v>33</v>
      </c>
      <c r="D6563" s="1" t="s">
        <v>3</v>
      </c>
      <c r="E6563" s="1" t="s">
        <v>3</v>
      </c>
      <c r="F6563" s="1" t="s">
        <v>3</v>
      </c>
      <c r="G6563" s="1">
        <v>36</v>
      </c>
      <c r="H6563" s="1" t="s">
        <v>14</v>
      </c>
      <c r="I6563" s="1" t="s">
        <v>11</v>
      </c>
      <c r="J6563" s="1" t="s">
        <v>34</v>
      </c>
      <c r="K6563" s="1">
        <v>30.93</v>
      </c>
      <c r="L6563" s="1">
        <v>1114.03</v>
      </c>
      <c r="M6563" s="1">
        <v>7</v>
      </c>
      <c r="N6563" s="1">
        <v>4</v>
      </c>
      <c r="O6563" s="1" t="s">
        <v>4</v>
      </c>
      <c r="P6563" s="1" t="str">
        <f>IF(Table1[[#This Row],[Churn]]="Yes","Lost Customer","Active Customer")</f>
        <v>Lost Customer</v>
      </c>
      <c r="Q6563" s="3">
        <f>IF(Table1[[#This Row],[Tenure]]&lt;=12,"0-1 Year",)</f>
        <v>0</v>
      </c>
      <c r="R6563" s="3" t="str">
        <f>IF(Table1[[#This Row],[MonthlyCharges]]&lt;35,"low",IF(Table1[[#This Row],[MonthlyCharges]]&lt;70,"Medium","High"))</f>
        <v>low</v>
      </c>
    </row>
    <row r="6564" spans="1:18" x14ac:dyDescent="0.35">
      <c r="A6564" s="1" t="s">
        <v>6597</v>
      </c>
      <c r="B6564" s="1" t="s">
        <v>7</v>
      </c>
      <c r="C6564" s="1">
        <v>26</v>
      </c>
      <c r="D6564" s="1" t="s">
        <v>3</v>
      </c>
      <c r="E6564" s="1" t="s">
        <v>4</v>
      </c>
      <c r="F6564" s="1" t="s">
        <v>4</v>
      </c>
      <c r="G6564" s="1">
        <v>42</v>
      </c>
      <c r="H6564" s="1" t="s">
        <v>14</v>
      </c>
      <c r="I6564" s="1" t="s">
        <v>10</v>
      </c>
      <c r="J6564" s="1" t="s">
        <v>34</v>
      </c>
      <c r="K6564" s="1">
        <v>96.86</v>
      </c>
      <c r="L6564" s="1">
        <v>4068.92</v>
      </c>
      <c r="M6564" s="1">
        <v>5</v>
      </c>
      <c r="N6564" s="1">
        <v>9</v>
      </c>
      <c r="O6564" s="1" t="s">
        <v>3</v>
      </c>
      <c r="P6564" s="1" t="str">
        <f>IF(Table1[[#This Row],[Churn]]="Yes","Lost Customer","Active Customer")</f>
        <v>Active Customer</v>
      </c>
      <c r="Q6564" s="3">
        <f>IF(Table1[[#This Row],[Tenure]]&lt;=12,"0-1 Year",)</f>
        <v>0</v>
      </c>
      <c r="R6564" s="3" t="str">
        <f>IF(Table1[[#This Row],[MonthlyCharges]]&lt;35,"low",IF(Table1[[#This Row],[MonthlyCharges]]&lt;70,"Medium","High"))</f>
        <v>High</v>
      </c>
    </row>
    <row r="6565" spans="1:18" x14ac:dyDescent="0.35">
      <c r="A6565" s="1" t="s">
        <v>6598</v>
      </c>
      <c r="B6565" s="1" t="s">
        <v>7</v>
      </c>
      <c r="C6565" s="1">
        <v>32</v>
      </c>
      <c r="D6565" s="1" t="s">
        <v>3</v>
      </c>
      <c r="E6565" s="1" t="s">
        <v>4</v>
      </c>
      <c r="F6565" s="1" t="s">
        <v>4</v>
      </c>
      <c r="G6565" s="1">
        <v>50</v>
      </c>
      <c r="H6565" s="1" t="s">
        <v>14</v>
      </c>
      <c r="I6565" s="1" t="s">
        <v>11</v>
      </c>
      <c r="J6565" s="1" t="s">
        <v>34</v>
      </c>
      <c r="K6565" s="1">
        <v>26.17</v>
      </c>
      <c r="L6565" s="1">
        <v>1316.75</v>
      </c>
      <c r="M6565" s="1">
        <v>0</v>
      </c>
      <c r="N6565" s="1">
        <v>5</v>
      </c>
      <c r="O6565" s="1" t="s">
        <v>3</v>
      </c>
      <c r="P6565" s="1" t="str">
        <f>IF(Table1[[#This Row],[Churn]]="Yes","Lost Customer","Active Customer")</f>
        <v>Active Customer</v>
      </c>
      <c r="Q6565" s="3">
        <f>IF(Table1[[#This Row],[Tenure]]&lt;=12,"0-1 Year",)</f>
        <v>0</v>
      </c>
      <c r="R6565" s="3" t="str">
        <f>IF(Table1[[#This Row],[MonthlyCharges]]&lt;35,"low",IF(Table1[[#This Row],[MonthlyCharges]]&lt;70,"Medium","High"))</f>
        <v>low</v>
      </c>
    </row>
    <row r="6566" spans="1:18" x14ac:dyDescent="0.35">
      <c r="A6566" s="1" t="s">
        <v>6599</v>
      </c>
      <c r="B6566" s="1" t="s">
        <v>8</v>
      </c>
      <c r="C6566" s="1">
        <v>54</v>
      </c>
      <c r="D6566" s="1" t="s">
        <v>3</v>
      </c>
      <c r="E6566" s="1" t="s">
        <v>3</v>
      </c>
      <c r="F6566" s="1" t="s">
        <v>4</v>
      </c>
      <c r="G6566" s="1">
        <v>52</v>
      </c>
      <c r="H6566" s="1" t="s">
        <v>16</v>
      </c>
      <c r="I6566" s="1" t="s">
        <v>11</v>
      </c>
      <c r="J6566" s="1" t="s">
        <v>34</v>
      </c>
      <c r="K6566" s="1">
        <v>109.62</v>
      </c>
      <c r="L6566" s="1">
        <v>5717.31</v>
      </c>
      <c r="M6566" s="1">
        <v>7</v>
      </c>
      <c r="N6566" s="1">
        <v>7</v>
      </c>
      <c r="O6566" s="1" t="s">
        <v>3</v>
      </c>
      <c r="P6566" s="1" t="str">
        <f>IF(Table1[[#This Row],[Churn]]="Yes","Lost Customer","Active Customer")</f>
        <v>Active Customer</v>
      </c>
      <c r="Q6566" s="3">
        <f>IF(Table1[[#This Row],[Tenure]]&lt;=12,"0-1 Year",)</f>
        <v>0</v>
      </c>
      <c r="R6566" s="3" t="str">
        <f>IF(Table1[[#This Row],[MonthlyCharges]]&lt;35,"low",IF(Table1[[#This Row],[MonthlyCharges]]&lt;70,"Medium","High"))</f>
        <v>High</v>
      </c>
    </row>
    <row r="6567" spans="1:18" x14ac:dyDescent="0.35">
      <c r="A6567" s="1" t="s">
        <v>6600</v>
      </c>
      <c r="B6567" s="1" t="s">
        <v>7</v>
      </c>
      <c r="C6567" s="1">
        <v>34</v>
      </c>
      <c r="D6567" s="1" t="s">
        <v>3</v>
      </c>
      <c r="E6567" s="1" t="s">
        <v>4</v>
      </c>
      <c r="F6567" s="1" t="s">
        <v>3</v>
      </c>
      <c r="G6567" s="1">
        <v>38</v>
      </c>
      <c r="H6567" s="1" t="s">
        <v>15</v>
      </c>
      <c r="I6567" s="1" t="s">
        <v>10</v>
      </c>
      <c r="J6567" s="1" t="s">
        <v>34</v>
      </c>
      <c r="K6567" s="1">
        <v>77.64</v>
      </c>
      <c r="L6567" s="1">
        <v>2938.81</v>
      </c>
      <c r="M6567" s="1">
        <v>5</v>
      </c>
      <c r="N6567" s="1">
        <v>3</v>
      </c>
      <c r="O6567" s="1" t="s">
        <v>3</v>
      </c>
      <c r="P6567" s="1" t="str">
        <f>IF(Table1[[#This Row],[Churn]]="Yes","Lost Customer","Active Customer")</f>
        <v>Active Customer</v>
      </c>
      <c r="Q6567" s="3">
        <f>IF(Table1[[#This Row],[Tenure]]&lt;=12,"0-1 Year",)</f>
        <v>0</v>
      </c>
      <c r="R6567" s="3" t="str">
        <f>IF(Table1[[#This Row],[MonthlyCharges]]&lt;35,"low",IF(Table1[[#This Row],[MonthlyCharges]]&lt;70,"Medium","High"))</f>
        <v>High</v>
      </c>
    </row>
    <row r="6568" spans="1:18" x14ac:dyDescent="0.35">
      <c r="A6568" s="1" t="s">
        <v>6601</v>
      </c>
      <c r="B6568" s="1" t="s">
        <v>8</v>
      </c>
      <c r="C6568" s="1">
        <v>40</v>
      </c>
      <c r="D6568" s="1" t="s">
        <v>3</v>
      </c>
      <c r="E6568" s="1" t="s">
        <v>4</v>
      </c>
      <c r="F6568" s="1" t="s">
        <v>3</v>
      </c>
      <c r="G6568" s="1">
        <v>70</v>
      </c>
      <c r="H6568" s="1" t="s">
        <v>16</v>
      </c>
      <c r="I6568" s="1" t="s">
        <v>11</v>
      </c>
      <c r="J6568" s="1" t="s">
        <v>44</v>
      </c>
      <c r="K6568" s="1">
        <v>83.91</v>
      </c>
      <c r="L6568" s="1">
        <v>5888.96</v>
      </c>
      <c r="M6568" s="1">
        <v>3</v>
      </c>
      <c r="N6568" s="1">
        <v>5</v>
      </c>
      <c r="O6568" s="1" t="s">
        <v>3</v>
      </c>
      <c r="P6568" s="1" t="str">
        <f>IF(Table1[[#This Row],[Churn]]="Yes","Lost Customer","Active Customer")</f>
        <v>Active Customer</v>
      </c>
      <c r="Q6568" s="3">
        <f>IF(Table1[[#This Row],[Tenure]]&lt;=12,"0-1 Year",)</f>
        <v>0</v>
      </c>
      <c r="R6568" s="3" t="str">
        <f>IF(Table1[[#This Row],[MonthlyCharges]]&lt;35,"low",IF(Table1[[#This Row],[MonthlyCharges]]&lt;70,"Medium","High"))</f>
        <v>High</v>
      </c>
    </row>
    <row r="6569" spans="1:18" x14ac:dyDescent="0.35">
      <c r="A6569" s="1" t="s">
        <v>6602</v>
      </c>
      <c r="B6569" s="1" t="s">
        <v>7</v>
      </c>
      <c r="C6569" s="1">
        <v>34</v>
      </c>
      <c r="D6569" s="1" t="s">
        <v>3</v>
      </c>
      <c r="E6569" s="1" t="s">
        <v>3</v>
      </c>
      <c r="F6569" s="1" t="s">
        <v>3</v>
      </c>
      <c r="G6569" s="1">
        <v>14</v>
      </c>
      <c r="H6569" s="1" t="s">
        <v>14</v>
      </c>
      <c r="I6569" s="1" t="s">
        <v>11</v>
      </c>
      <c r="J6569" s="1" t="s">
        <v>32</v>
      </c>
      <c r="K6569" s="1">
        <v>62.46</v>
      </c>
      <c r="L6569" s="1">
        <v>884.32</v>
      </c>
      <c r="M6569" s="1">
        <v>0</v>
      </c>
      <c r="N6569" s="1">
        <v>4</v>
      </c>
      <c r="O6569" s="1" t="s">
        <v>4</v>
      </c>
      <c r="P6569" s="1" t="str">
        <f>IF(Table1[[#This Row],[Churn]]="Yes","Lost Customer","Active Customer")</f>
        <v>Lost Customer</v>
      </c>
      <c r="Q6569" s="3">
        <f>IF(Table1[[#This Row],[Tenure]]&lt;=12,"0-1 Year",)</f>
        <v>0</v>
      </c>
      <c r="R6569" s="3" t="str">
        <f>IF(Table1[[#This Row],[MonthlyCharges]]&lt;35,"low",IF(Table1[[#This Row],[MonthlyCharges]]&lt;70,"Medium","High"))</f>
        <v>Medium</v>
      </c>
    </row>
    <row r="6570" spans="1:18" x14ac:dyDescent="0.35">
      <c r="A6570" s="1" t="s">
        <v>6603</v>
      </c>
      <c r="B6570" s="1" t="s">
        <v>7</v>
      </c>
      <c r="C6570" s="1">
        <v>46</v>
      </c>
      <c r="D6570" s="1" t="s">
        <v>3</v>
      </c>
      <c r="E6570" s="1" t="s">
        <v>4</v>
      </c>
      <c r="F6570" s="1" t="s">
        <v>3</v>
      </c>
      <c r="G6570" s="1">
        <v>18</v>
      </c>
      <c r="H6570" s="1" t="s">
        <v>14</v>
      </c>
      <c r="I6570" s="1" t="s">
        <v>10</v>
      </c>
      <c r="J6570" s="1" t="s">
        <v>40</v>
      </c>
      <c r="K6570" s="1">
        <v>79.59</v>
      </c>
      <c r="L6570" s="1">
        <v>1418.56</v>
      </c>
      <c r="M6570" s="1">
        <v>5</v>
      </c>
      <c r="N6570" s="1">
        <v>9</v>
      </c>
      <c r="O6570" s="1" t="s">
        <v>3</v>
      </c>
      <c r="P6570" s="1" t="str">
        <f>IF(Table1[[#This Row],[Churn]]="Yes","Lost Customer","Active Customer")</f>
        <v>Active Customer</v>
      </c>
      <c r="Q6570" s="3">
        <f>IF(Table1[[#This Row],[Tenure]]&lt;=12,"0-1 Year",)</f>
        <v>0</v>
      </c>
      <c r="R6570" s="3" t="str">
        <f>IF(Table1[[#This Row],[MonthlyCharges]]&lt;35,"low",IF(Table1[[#This Row],[MonthlyCharges]]&lt;70,"Medium","High"))</f>
        <v>High</v>
      </c>
    </row>
    <row r="6571" spans="1:18" x14ac:dyDescent="0.35">
      <c r="A6571" s="1" t="s">
        <v>6604</v>
      </c>
      <c r="B6571" s="1" t="s">
        <v>7</v>
      </c>
      <c r="C6571" s="1">
        <v>59</v>
      </c>
      <c r="D6571" s="1" t="s">
        <v>3</v>
      </c>
      <c r="E6571" s="1" t="s">
        <v>3</v>
      </c>
      <c r="F6571" s="1" t="s">
        <v>3</v>
      </c>
      <c r="G6571" s="1">
        <v>67</v>
      </c>
      <c r="H6571" s="1" t="s">
        <v>14</v>
      </c>
      <c r="I6571" s="1" t="s">
        <v>10</v>
      </c>
      <c r="J6571" s="1" t="s">
        <v>44</v>
      </c>
      <c r="K6571" s="1">
        <v>85.35</v>
      </c>
      <c r="L6571" s="1">
        <v>5706.38</v>
      </c>
      <c r="M6571" s="1">
        <v>1</v>
      </c>
      <c r="N6571" s="1">
        <v>1</v>
      </c>
      <c r="O6571" s="1" t="s">
        <v>3</v>
      </c>
      <c r="P6571" s="1" t="str">
        <f>IF(Table1[[#This Row],[Churn]]="Yes","Lost Customer","Active Customer")</f>
        <v>Active Customer</v>
      </c>
      <c r="Q6571" s="3">
        <f>IF(Table1[[#This Row],[Tenure]]&lt;=12,"0-1 Year",)</f>
        <v>0</v>
      </c>
      <c r="R6571" s="3" t="str">
        <f>IF(Table1[[#This Row],[MonthlyCharges]]&lt;35,"low",IF(Table1[[#This Row],[MonthlyCharges]]&lt;70,"Medium","High"))</f>
        <v>High</v>
      </c>
    </row>
    <row r="6572" spans="1:18" x14ac:dyDescent="0.35">
      <c r="A6572" s="1" t="s">
        <v>6605</v>
      </c>
      <c r="B6572" s="1" t="s">
        <v>8</v>
      </c>
      <c r="C6572" s="1">
        <v>29</v>
      </c>
      <c r="D6572" s="1" t="s">
        <v>3</v>
      </c>
      <c r="E6572" s="1" t="s">
        <v>4</v>
      </c>
      <c r="F6572" s="1" t="s">
        <v>3</v>
      </c>
      <c r="G6572" s="1">
        <v>52</v>
      </c>
      <c r="H6572" s="1" t="s">
        <v>15</v>
      </c>
      <c r="I6572" s="1" t="s">
        <v>10</v>
      </c>
      <c r="J6572" s="1" t="s">
        <v>40</v>
      </c>
      <c r="K6572" s="1">
        <v>112.56</v>
      </c>
      <c r="L6572" s="1">
        <v>5835.19</v>
      </c>
      <c r="M6572" s="1">
        <v>5</v>
      </c>
      <c r="N6572" s="1">
        <v>5</v>
      </c>
      <c r="O6572" s="1" t="s">
        <v>3</v>
      </c>
      <c r="P6572" s="1" t="str">
        <f>IF(Table1[[#This Row],[Churn]]="Yes","Lost Customer","Active Customer")</f>
        <v>Active Customer</v>
      </c>
      <c r="Q6572" s="3">
        <f>IF(Table1[[#This Row],[Tenure]]&lt;=12,"0-1 Year",)</f>
        <v>0</v>
      </c>
      <c r="R6572" s="3" t="str">
        <f>IF(Table1[[#This Row],[MonthlyCharges]]&lt;35,"low",IF(Table1[[#This Row],[MonthlyCharges]]&lt;70,"Medium","High"))</f>
        <v>High</v>
      </c>
    </row>
    <row r="6573" spans="1:18" x14ac:dyDescent="0.35">
      <c r="A6573" s="1" t="s">
        <v>6606</v>
      </c>
      <c r="B6573" s="1" t="s">
        <v>8</v>
      </c>
      <c r="C6573" s="1">
        <v>26</v>
      </c>
      <c r="D6573" s="1" t="s">
        <v>3</v>
      </c>
      <c r="E6573" s="1" t="s">
        <v>4</v>
      </c>
      <c r="F6573" s="1" t="s">
        <v>4</v>
      </c>
      <c r="G6573" s="1">
        <v>40</v>
      </c>
      <c r="H6573" s="1" t="s">
        <v>14</v>
      </c>
      <c r="I6573" s="1" t="s">
        <v>11</v>
      </c>
      <c r="J6573" s="1" t="s">
        <v>40</v>
      </c>
      <c r="K6573" s="1">
        <v>21.2</v>
      </c>
      <c r="L6573" s="1">
        <v>829.25</v>
      </c>
      <c r="M6573" s="1">
        <v>2</v>
      </c>
      <c r="N6573" s="1">
        <v>4</v>
      </c>
      <c r="O6573" s="1" t="s">
        <v>3</v>
      </c>
      <c r="P6573" s="1" t="str">
        <f>IF(Table1[[#This Row],[Churn]]="Yes","Lost Customer","Active Customer")</f>
        <v>Active Customer</v>
      </c>
      <c r="Q6573" s="3">
        <f>IF(Table1[[#This Row],[Tenure]]&lt;=12,"0-1 Year",)</f>
        <v>0</v>
      </c>
      <c r="R6573" s="3" t="str">
        <f>IF(Table1[[#This Row],[MonthlyCharges]]&lt;35,"low",IF(Table1[[#This Row],[MonthlyCharges]]&lt;70,"Medium","High"))</f>
        <v>low</v>
      </c>
    </row>
    <row r="6574" spans="1:18" x14ac:dyDescent="0.35">
      <c r="A6574" s="1" t="s">
        <v>6607</v>
      </c>
      <c r="B6574" s="1" t="s">
        <v>8</v>
      </c>
      <c r="C6574" s="1">
        <v>53</v>
      </c>
      <c r="D6574" s="1" t="s">
        <v>3</v>
      </c>
      <c r="E6574" s="1" t="s">
        <v>4</v>
      </c>
      <c r="F6574" s="1" t="s">
        <v>3</v>
      </c>
      <c r="G6574" s="1">
        <v>23</v>
      </c>
      <c r="H6574" s="1" t="s">
        <v>14</v>
      </c>
      <c r="I6574" s="1" t="s">
        <v>11</v>
      </c>
      <c r="J6574" s="1" t="s">
        <v>40</v>
      </c>
      <c r="K6574" s="1">
        <v>44.12</v>
      </c>
      <c r="L6574" s="1">
        <v>1013.84</v>
      </c>
      <c r="M6574" s="1">
        <v>6</v>
      </c>
      <c r="N6574" s="1">
        <v>3</v>
      </c>
      <c r="O6574" s="1" t="s">
        <v>4</v>
      </c>
      <c r="P6574" s="1" t="str">
        <f>IF(Table1[[#This Row],[Churn]]="Yes","Lost Customer","Active Customer")</f>
        <v>Lost Customer</v>
      </c>
      <c r="Q6574" s="3">
        <f>IF(Table1[[#This Row],[Tenure]]&lt;=12,"0-1 Year",)</f>
        <v>0</v>
      </c>
      <c r="R6574" s="3" t="str">
        <f>IF(Table1[[#This Row],[MonthlyCharges]]&lt;35,"low",IF(Table1[[#This Row],[MonthlyCharges]]&lt;70,"Medium","High"))</f>
        <v>Medium</v>
      </c>
    </row>
    <row r="6575" spans="1:18" x14ac:dyDescent="0.35">
      <c r="A6575" s="1" t="s">
        <v>6608</v>
      </c>
      <c r="B6575" s="1" t="s">
        <v>8</v>
      </c>
      <c r="C6575" s="1">
        <v>26</v>
      </c>
      <c r="D6575" s="1" t="s">
        <v>3</v>
      </c>
      <c r="E6575" s="1" t="s">
        <v>3</v>
      </c>
      <c r="F6575" s="1" t="s">
        <v>3</v>
      </c>
      <c r="G6575" s="1">
        <v>28</v>
      </c>
      <c r="H6575" s="1" t="s">
        <v>15</v>
      </c>
      <c r="I6575" s="1" t="s">
        <v>11</v>
      </c>
      <c r="J6575" s="1" t="s">
        <v>34</v>
      </c>
      <c r="K6575" s="1">
        <v>42.63</v>
      </c>
      <c r="L6575" s="1">
        <v>1192.01</v>
      </c>
      <c r="M6575" s="1">
        <v>5</v>
      </c>
      <c r="N6575" s="1">
        <v>2</v>
      </c>
      <c r="O6575" s="1" t="s">
        <v>3</v>
      </c>
      <c r="P6575" s="1" t="str">
        <f>IF(Table1[[#This Row],[Churn]]="Yes","Lost Customer","Active Customer")</f>
        <v>Active Customer</v>
      </c>
      <c r="Q6575" s="3">
        <f>IF(Table1[[#This Row],[Tenure]]&lt;=12,"0-1 Year",)</f>
        <v>0</v>
      </c>
      <c r="R6575" s="3" t="str">
        <f>IF(Table1[[#This Row],[MonthlyCharges]]&lt;35,"low",IF(Table1[[#This Row],[MonthlyCharges]]&lt;70,"Medium","High"))</f>
        <v>Medium</v>
      </c>
    </row>
    <row r="6576" spans="1:18" x14ac:dyDescent="0.35">
      <c r="A6576" s="1" t="s">
        <v>6609</v>
      </c>
      <c r="B6576" s="1" t="s">
        <v>8</v>
      </c>
      <c r="C6576" s="1">
        <v>49</v>
      </c>
      <c r="D6576" s="1" t="s">
        <v>3</v>
      </c>
      <c r="E6576" s="1" t="s">
        <v>4</v>
      </c>
      <c r="F6576" s="1" t="s">
        <v>4</v>
      </c>
      <c r="G6576" s="1">
        <v>11</v>
      </c>
      <c r="H6576" s="1" t="s">
        <v>14</v>
      </c>
      <c r="I6576" s="1" t="s">
        <v>10</v>
      </c>
      <c r="J6576" s="1" t="s">
        <v>40</v>
      </c>
      <c r="K6576" s="1">
        <v>75.17</v>
      </c>
      <c r="L6576" s="1">
        <v>822.19</v>
      </c>
      <c r="M6576" s="1">
        <v>3</v>
      </c>
      <c r="N6576" s="1">
        <v>5</v>
      </c>
      <c r="O6576" s="1" t="s">
        <v>4</v>
      </c>
      <c r="P6576" s="1" t="str">
        <f>IF(Table1[[#This Row],[Churn]]="Yes","Lost Customer","Active Customer")</f>
        <v>Lost Customer</v>
      </c>
      <c r="Q6576" s="3" t="str">
        <f>IF(Table1[[#This Row],[Tenure]]&lt;=12,"0-1 Year",)</f>
        <v>0-1 Year</v>
      </c>
      <c r="R6576" s="3" t="str">
        <f>IF(Table1[[#This Row],[MonthlyCharges]]&lt;35,"low",IF(Table1[[#This Row],[MonthlyCharges]]&lt;70,"Medium","High"))</f>
        <v>High</v>
      </c>
    </row>
    <row r="6577" spans="1:18" x14ac:dyDescent="0.35">
      <c r="A6577" s="1" t="s">
        <v>6610</v>
      </c>
      <c r="B6577" s="1" t="s">
        <v>7</v>
      </c>
      <c r="C6577" s="1">
        <v>28</v>
      </c>
      <c r="D6577" s="1" t="s">
        <v>3</v>
      </c>
      <c r="E6577" s="1" t="s">
        <v>4</v>
      </c>
      <c r="F6577" s="1" t="s">
        <v>3</v>
      </c>
      <c r="G6577" s="1">
        <v>16</v>
      </c>
      <c r="H6577" s="1" t="s">
        <v>16</v>
      </c>
      <c r="I6577" s="1" t="s">
        <v>10</v>
      </c>
      <c r="J6577" s="1" t="s">
        <v>44</v>
      </c>
      <c r="K6577" s="1">
        <v>32.450000000000003</v>
      </c>
      <c r="L6577" s="1">
        <v>530.69000000000005</v>
      </c>
      <c r="M6577" s="1">
        <v>8</v>
      </c>
      <c r="N6577" s="1">
        <v>1</v>
      </c>
      <c r="O6577" s="1" t="s">
        <v>4</v>
      </c>
      <c r="P6577" s="1" t="str">
        <f>IF(Table1[[#This Row],[Churn]]="Yes","Lost Customer","Active Customer")</f>
        <v>Lost Customer</v>
      </c>
      <c r="Q6577" s="3">
        <f>IF(Table1[[#This Row],[Tenure]]&lt;=12,"0-1 Year",)</f>
        <v>0</v>
      </c>
      <c r="R6577" s="3" t="str">
        <f>IF(Table1[[#This Row],[MonthlyCharges]]&lt;35,"low",IF(Table1[[#This Row],[MonthlyCharges]]&lt;70,"Medium","High"))</f>
        <v>low</v>
      </c>
    </row>
    <row r="6578" spans="1:18" x14ac:dyDescent="0.35">
      <c r="A6578" s="1" t="s">
        <v>6611</v>
      </c>
      <c r="B6578" s="1" t="s">
        <v>8</v>
      </c>
      <c r="C6578" s="1">
        <v>53</v>
      </c>
      <c r="D6578" s="1" t="s">
        <v>3</v>
      </c>
      <c r="E6578" s="1" t="s">
        <v>4</v>
      </c>
      <c r="F6578" s="1" t="s">
        <v>3</v>
      </c>
      <c r="G6578" s="1">
        <v>67</v>
      </c>
      <c r="H6578" s="1" t="s">
        <v>14</v>
      </c>
      <c r="I6578" s="1" t="s">
        <v>10</v>
      </c>
      <c r="J6578" s="1" t="s">
        <v>32</v>
      </c>
      <c r="K6578" s="1">
        <v>106.62</v>
      </c>
      <c r="L6578" s="1">
        <v>7126.57</v>
      </c>
      <c r="M6578" s="1">
        <v>5</v>
      </c>
      <c r="N6578" s="1">
        <v>9</v>
      </c>
      <c r="O6578" s="1" t="s">
        <v>3</v>
      </c>
      <c r="P6578" s="1" t="str">
        <f>IF(Table1[[#This Row],[Churn]]="Yes","Lost Customer","Active Customer")</f>
        <v>Active Customer</v>
      </c>
      <c r="Q6578" s="3">
        <f>IF(Table1[[#This Row],[Tenure]]&lt;=12,"0-1 Year",)</f>
        <v>0</v>
      </c>
      <c r="R6578" s="3" t="str">
        <f>IF(Table1[[#This Row],[MonthlyCharges]]&lt;35,"low",IF(Table1[[#This Row],[MonthlyCharges]]&lt;70,"Medium","High"))</f>
        <v>High</v>
      </c>
    </row>
    <row r="6579" spans="1:18" x14ac:dyDescent="0.35">
      <c r="A6579" s="1" t="s">
        <v>6612</v>
      </c>
      <c r="B6579" s="1" t="s">
        <v>7</v>
      </c>
      <c r="C6579" s="1">
        <v>61</v>
      </c>
      <c r="D6579" s="1" t="s">
        <v>3</v>
      </c>
      <c r="E6579" s="1" t="s">
        <v>3</v>
      </c>
      <c r="F6579" s="1" t="s">
        <v>3</v>
      </c>
      <c r="G6579" s="1">
        <v>66</v>
      </c>
      <c r="H6579" s="1" t="s">
        <v>14</v>
      </c>
      <c r="I6579" s="1" t="s">
        <v>11</v>
      </c>
      <c r="J6579" s="1" t="s">
        <v>40</v>
      </c>
      <c r="K6579" s="1">
        <v>114.22</v>
      </c>
      <c r="L6579" s="1">
        <v>7523.08</v>
      </c>
      <c r="M6579" s="1">
        <v>4</v>
      </c>
      <c r="N6579" s="1">
        <v>6</v>
      </c>
      <c r="O6579" s="1" t="s">
        <v>3</v>
      </c>
      <c r="P6579" s="1" t="str">
        <f>IF(Table1[[#This Row],[Churn]]="Yes","Lost Customer","Active Customer")</f>
        <v>Active Customer</v>
      </c>
      <c r="Q6579" s="3">
        <f>IF(Table1[[#This Row],[Tenure]]&lt;=12,"0-1 Year",)</f>
        <v>0</v>
      </c>
      <c r="R6579" s="3" t="str">
        <f>IF(Table1[[#This Row],[MonthlyCharges]]&lt;35,"low",IF(Table1[[#This Row],[MonthlyCharges]]&lt;70,"Medium","High"))</f>
        <v>High</v>
      </c>
    </row>
    <row r="6580" spans="1:18" x14ac:dyDescent="0.35">
      <c r="A6580" s="1" t="s">
        <v>6613</v>
      </c>
      <c r="B6580" s="1" t="s">
        <v>7</v>
      </c>
      <c r="C6580" s="1">
        <v>49</v>
      </c>
      <c r="D6580" s="1" t="s">
        <v>3</v>
      </c>
      <c r="E6580" s="1" t="s">
        <v>3</v>
      </c>
      <c r="F6580" s="1" t="s">
        <v>3</v>
      </c>
      <c r="G6580" s="1">
        <v>37</v>
      </c>
      <c r="H6580" s="1" t="s">
        <v>14</v>
      </c>
      <c r="I6580" s="1" t="s">
        <v>11</v>
      </c>
      <c r="J6580" s="1" t="s">
        <v>44</v>
      </c>
      <c r="K6580" s="1">
        <v>45.22</v>
      </c>
      <c r="L6580" s="1">
        <v>1685.38</v>
      </c>
      <c r="M6580" s="1">
        <v>0</v>
      </c>
      <c r="N6580" s="1">
        <v>6</v>
      </c>
      <c r="O6580" s="1" t="s">
        <v>3</v>
      </c>
      <c r="P6580" s="1" t="str">
        <f>IF(Table1[[#This Row],[Churn]]="Yes","Lost Customer","Active Customer")</f>
        <v>Active Customer</v>
      </c>
      <c r="Q6580" s="3">
        <f>IF(Table1[[#This Row],[Tenure]]&lt;=12,"0-1 Year",)</f>
        <v>0</v>
      </c>
      <c r="R6580" s="3" t="str">
        <f>IF(Table1[[#This Row],[MonthlyCharges]]&lt;35,"low",IF(Table1[[#This Row],[MonthlyCharges]]&lt;70,"Medium","High"))</f>
        <v>Medium</v>
      </c>
    </row>
    <row r="6581" spans="1:18" x14ac:dyDescent="0.35">
      <c r="A6581" s="1" t="s">
        <v>6614</v>
      </c>
      <c r="B6581" s="1" t="s">
        <v>8</v>
      </c>
      <c r="C6581" s="1">
        <v>35</v>
      </c>
      <c r="D6581" s="1" t="s">
        <v>3</v>
      </c>
      <c r="E6581" s="1" t="s">
        <v>3</v>
      </c>
      <c r="F6581" s="1" t="s">
        <v>4</v>
      </c>
      <c r="G6581" s="1">
        <v>26</v>
      </c>
      <c r="H6581" s="1" t="s">
        <v>16</v>
      </c>
      <c r="I6581" s="1" t="s">
        <v>11</v>
      </c>
      <c r="J6581" s="1" t="s">
        <v>40</v>
      </c>
      <c r="K6581" s="1">
        <v>93.23</v>
      </c>
      <c r="L6581" s="1">
        <v>2424.9</v>
      </c>
      <c r="M6581" s="1">
        <v>0</v>
      </c>
      <c r="N6581" s="1">
        <v>7</v>
      </c>
      <c r="O6581" s="1" t="s">
        <v>3</v>
      </c>
      <c r="P6581" s="1" t="str">
        <f>IF(Table1[[#This Row],[Churn]]="Yes","Lost Customer","Active Customer")</f>
        <v>Active Customer</v>
      </c>
      <c r="Q6581" s="3">
        <f>IF(Table1[[#This Row],[Tenure]]&lt;=12,"0-1 Year",)</f>
        <v>0</v>
      </c>
      <c r="R6581" s="3" t="str">
        <f>IF(Table1[[#This Row],[MonthlyCharges]]&lt;35,"low",IF(Table1[[#This Row],[MonthlyCharges]]&lt;70,"Medium","High"))</f>
        <v>High</v>
      </c>
    </row>
    <row r="6582" spans="1:18" x14ac:dyDescent="0.35">
      <c r="A6582" s="1" t="s">
        <v>6615</v>
      </c>
      <c r="B6582" s="1" t="s">
        <v>7</v>
      </c>
      <c r="C6582" s="1">
        <v>58</v>
      </c>
      <c r="D6582" s="1" t="s">
        <v>3</v>
      </c>
      <c r="E6582" s="1" t="s">
        <v>3</v>
      </c>
      <c r="F6582" s="1" t="s">
        <v>3</v>
      </c>
      <c r="G6582" s="1">
        <v>41</v>
      </c>
      <c r="H6582" s="1" t="s">
        <v>14</v>
      </c>
      <c r="I6582" s="1" t="s">
        <v>10</v>
      </c>
      <c r="J6582" s="1" t="s">
        <v>44</v>
      </c>
      <c r="K6582" s="1">
        <v>113.5</v>
      </c>
      <c r="L6582" s="1">
        <v>4643.96</v>
      </c>
      <c r="M6582" s="1">
        <v>1</v>
      </c>
      <c r="N6582" s="1">
        <v>5</v>
      </c>
      <c r="O6582" s="1" t="s">
        <v>3</v>
      </c>
      <c r="P6582" s="1" t="str">
        <f>IF(Table1[[#This Row],[Churn]]="Yes","Lost Customer","Active Customer")</f>
        <v>Active Customer</v>
      </c>
      <c r="Q6582" s="3">
        <f>IF(Table1[[#This Row],[Tenure]]&lt;=12,"0-1 Year",)</f>
        <v>0</v>
      </c>
      <c r="R6582" s="3" t="str">
        <f>IF(Table1[[#This Row],[MonthlyCharges]]&lt;35,"low",IF(Table1[[#This Row],[MonthlyCharges]]&lt;70,"Medium","High"))</f>
        <v>High</v>
      </c>
    </row>
    <row r="6583" spans="1:18" x14ac:dyDescent="0.35">
      <c r="A6583" s="1" t="s">
        <v>6616</v>
      </c>
      <c r="B6583" s="1" t="s">
        <v>8</v>
      </c>
      <c r="C6583" s="1">
        <v>67</v>
      </c>
      <c r="D6583" s="1" t="s">
        <v>4</v>
      </c>
      <c r="E6583" s="1" t="s">
        <v>4</v>
      </c>
      <c r="F6583" s="1" t="s">
        <v>3</v>
      </c>
      <c r="G6583" s="1">
        <v>13</v>
      </c>
      <c r="H6583" s="1" t="s">
        <v>15</v>
      </c>
      <c r="I6583" s="1" t="s">
        <v>11</v>
      </c>
      <c r="J6583" s="1" t="s">
        <v>44</v>
      </c>
      <c r="K6583" s="1">
        <v>32.729999999999997</v>
      </c>
      <c r="L6583" s="1">
        <v>428.93</v>
      </c>
      <c r="M6583" s="1">
        <v>8</v>
      </c>
      <c r="N6583" s="1">
        <v>1</v>
      </c>
      <c r="O6583" s="1" t="s">
        <v>4</v>
      </c>
      <c r="P6583" s="1" t="str">
        <f>IF(Table1[[#This Row],[Churn]]="Yes","Lost Customer","Active Customer")</f>
        <v>Lost Customer</v>
      </c>
      <c r="Q6583" s="3">
        <f>IF(Table1[[#This Row],[Tenure]]&lt;=12,"0-1 Year",)</f>
        <v>0</v>
      </c>
      <c r="R6583" s="3" t="str">
        <f>IF(Table1[[#This Row],[MonthlyCharges]]&lt;35,"low",IF(Table1[[#This Row],[MonthlyCharges]]&lt;70,"Medium","High"))</f>
        <v>low</v>
      </c>
    </row>
    <row r="6584" spans="1:18" x14ac:dyDescent="0.35">
      <c r="A6584" s="1" t="s">
        <v>6617</v>
      </c>
      <c r="B6584" s="1" t="s">
        <v>7</v>
      </c>
      <c r="C6584" s="1">
        <v>60</v>
      </c>
      <c r="D6584" s="1" t="s">
        <v>4</v>
      </c>
      <c r="E6584" s="1" t="s">
        <v>3</v>
      </c>
      <c r="F6584" s="1" t="s">
        <v>3</v>
      </c>
      <c r="G6584" s="1">
        <v>30</v>
      </c>
      <c r="H6584" s="1" t="s">
        <v>15</v>
      </c>
      <c r="I6584" s="1" t="s">
        <v>11</v>
      </c>
      <c r="J6584" s="1" t="s">
        <v>44</v>
      </c>
      <c r="K6584" s="1">
        <v>29.27</v>
      </c>
      <c r="L6584" s="1">
        <v>865.4</v>
      </c>
      <c r="M6584" s="1">
        <v>0</v>
      </c>
      <c r="N6584" s="1">
        <v>1</v>
      </c>
      <c r="O6584" s="1" t="s">
        <v>3</v>
      </c>
      <c r="P6584" s="1" t="str">
        <f>IF(Table1[[#This Row],[Churn]]="Yes","Lost Customer","Active Customer")</f>
        <v>Active Customer</v>
      </c>
      <c r="Q6584" s="3">
        <f>IF(Table1[[#This Row],[Tenure]]&lt;=12,"0-1 Year",)</f>
        <v>0</v>
      </c>
      <c r="R6584" s="3" t="str">
        <f>IF(Table1[[#This Row],[MonthlyCharges]]&lt;35,"low",IF(Table1[[#This Row],[MonthlyCharges]]&lt;70,"Medium","High"))</f>
        <v>low</v>
      </c>
    </row>
    <row r="6585" spans="1:18" x14ac:dyDescent="0.35">
      <c r="A6585" s="1" t="s">
        <v>6618</v>
      </c>
      <c r="B6585" s="1" t="s">
        <v>7</v>
      </c>
      <c r="C6585" s="1">
        <v>20</v>
      </c>
      <c r="D6585" s="1" t="s">
        <v>3</v>
      </c>
      <c r="E6585" s="1" t="s">
        <v>4</v>
      </c>
      <c r="F6585" s="1" t="s">
        <v>4</v>
      </c>
      <c r="G6585" s="1">
        <v>68</v>
      </c>
      <c r="H6585" s="1" t="s">
        <v>14</v>
      </c>
      <c r="I6585" s="1" t="s">
        <v>10</v>
      </c>
      <c r="J6585" s="1" t="s">
        <v>40</v>
      </c>
      <c r="K6585" s="1">
        <v>107.46</v>
      </c>
      <c r="L6585" s="1">
        <v>7317.75</v>
      </c>
      <c r="M6585" s="1">
        <v>1</v>
      </c>
      <c r="N6585" s="1">
        <v>5</v>
      </c>
      <c r="O6585" s="1" t="s">
        <v>3</v>
      </c>
      <c r="P6585" s="1" t="str">
        <f>IF(Table1[[#This Row],[Churn]]="Yes","Lost Customer","Active Customer")</f>
        <v>Active Customer</v>
      </c>
      <c r="Q6585" s="3">
        <f>IF(Table1[[#This Row],[Tenure]]&lt;=12,"0-1 Year",)</f>
        <v>0</v>
      </c>
      <c r="R6585" s="3" t="str">
        <f>IF(Table1[[#This Row],[MonthlyCharges]]&lt;35,"low",IF(Table1[[#This Row],[MonthlyCharges]]&lt;70,"Medium","High"))</f>
        <v>High</v>
      </c>
    </row>
    <row r="6586" spans="1:18" x14ac:dyDescent="0.35">
      <c r="A6586" s="1" t="s">
        <v>6619</v>
      </c>
      <c r="B6586" s="1" t="s">
        <v>7</v>
      </c>
      <c r="C6586" s="1">
        <v>62</v>
      </c>
      <c r="D6586" s="1" t="s">
        <v>4</v>
      </c>
      <c r="E6586" s="1" t="s">
        <v>3</v>
      </c>
      <c r="F6586" s="1" t="s">
        <v>3</v>
      </c>
      <c r="G6586" s="1">
        <v>31</v>
      </c>
      <c r="H6586" s="1" t="s">
        <v>14</v>
      </c>
      <c r="I6586" s="1" t="s">
        <v>11</v>
      </c>
      <c r="J6586" s="1" t="s">
        <v>40</v>
      </c>
      <c r="K6586" s="1">
        <v>66.45</v>
      </c>
      <c r="L6586" s="1">
        <v>2068.0100000000002</v>
      </c>
      <c r="M6586" s="1">
        <v>4</v>
      </c>
      <c r="N6586" s="1">
        <v>10</v>
      </c>
      <c r="O6586" s="1" t="s">
        <v>3</v>
      </c>
      <c r="P6586" s="1" t="str">
        <f>IF(Table1[[#This Row],[Churn]]="Yes","Lost Customer","Active Customer")</f>
        <v>Active Customer</v>
      </c>
      <c r="Q6586" s="3">
        <f>IF(Table1[[#This Row],[Tenure]]&lt;=12,"0-1 Year",)</f>
        <v>0</v>
      </c>
      <c r="R6586" s="3" t="str">
        <f>IF(Table1[[#This Row],[MonthlyCharges]]&lt;35,"low",IF(Table1[[#This Row],[MonthlyCharges]]&lt;70,"Medium","High"))</f>
        <v>Medium</v>
      </c>
    </row>
    <row r="6587" spans="1:18" x14ac:dyDescent="0.35">
      <c r="A6587" s="1" t="s">
        <v>6620</v>
      </c>
      <c r="B6587" s="1" t="s">
        <v>8</v>
      </c>
      <c r="C6587" s="1">
        <v>44</v>
      </c>
      <c r="D6587" s="1" t="s">
        <v>3</v>
      </c>
      <c r="E6587" s="1" t="s">
        <v>4</v>
      </c>
      <c r="F6587" s="1" t="s">
        <v>4</v>
      </c>
      <c r="G6587" s="1">
        <v>58</v>
      </c>
      <c r="H6587" s="1" t="s">
        <v>14</v>
      </c>
      <c r="I6587" s="1" t="s">
        <v>11</v>
      </c>
      <c r="J6587" s="1" t="s">
        <v>44</v>
      </c>
      <c r="K6587" s="1">
        <v>36.25</v>
      </c>
      <c r="L6587" s="1">
        <v>2094.14</v>
      </c>
      <c r="M6587" s="1">
        <v>2</v>
      </c>
      <c r="N6587" s="1">
        <v>9</v>
      </c>
      <c r="O6587" s="1" t="s">
        <v>3</v>
      </c>
      <c r="P6587" s="1" t="str">
        <f>IF(Table1[[#This Row],[Churn]]="Yes","Lost Customer","Active Customer")</f>
        <v>Active Customer</v>
      </c>
      <c r="Q6587" s="3">
        <f>IF(Table1[[#This Row],[Tenure]]&lt;=12,"0-1 Year",)</f>
        <v>0</v>
      </c>
      <c r="R6587" s="3" t="str">
        <f>IF(Table1[[#This Row],[MonthlyCharges]]&lt;35,"low",IF(Table1[[#This Row],[MonthlyCharges]]&lt;70,"Medium","High"))</f>
        <v>Medium</v>
      </c>
    </row>
    <row r="6588" spans="1:18" x14ac:dyDescent="0.35">
      <c r="A6588" s="1" t="s">
        <v>6621</v>
      </c>
      <c r="B6588" s="1" t="s">
        <v>8</v>
      </c>
      <c r="C6588" s="1">
        <v>56</v>
      </c>
      <c r="D6588" s="1" t="s">
        <v>3</v>
      </c>
      <c r="E6588" s="1" t="s">
        <v>4</v>
      </c>
      <c r="F6588" s="1" t="s">
        <v>3</v>
      </c>
      <c r="G6588" s="1">
        <v>33</v>
      </c>
      <c r="H6588" s="1" t="s">
        <v>14</v>
      </c>
      <c r="I6588" s="1" t="s">
        <v>10</v>
      </c>
      <c r="J6588" s="1" t="s">
        <v>34</v>
      </c>
      <c r="K6588" s="1">
        <v>27.23</v>
      </c>
      <c r="L6588" s="1">
        <v>891.6</v>
      </c>
      <c r="M6588" s="1">
        <v>6</v>
      </c>
      <c r="N6588" s="1">
        <v>1</v>
      </c>
      <c r="O6588" s="1" t="s">
        <v>4</v>
      </c>
      <c r="P6588" s="1" t="str">
        <f>IF(Table1[[#This Row],[Churn]]="Yes","Lost Customer","Active Customer")</f>
        <v>Lost Customer</v>
      </c>
      <c r="Q6588" s="3">
        <f>IF(Table1[[#This Row],[Tenure]]&lt;=12,"0-1 Year",)</f>
        <v>0</v>
      </c>
      <c r="R6588" s="3" t="str">
        <f>IF(Table1[[#This Row],[MonthlyCharges]]&lt;35,"low",IF(Table1[[#This Row],[MonthlyCharges]]&lt;70,"Medium","High"))</f>
        <v>low</v>
      </c>
    </row>
    <row r="6589" spans="1:18" x14ac:dyDescent="0.35">
      <c r="A6589" s="1" t="s">
        <v>6622</v>
      </c>
      <c r="B6589" s="1" t="s">
        <v>7</v>
      </c>
      <c r="C6589" s="1">
        <v>61</v>
      </c>
      <c r="D6589" s="1" t="s">
        <v>4</v>
      </c>
      <c r="E6589" s="1" t="s">
        <v>3</v>
      </c>
      <c r="F6589" s="1" t="s">
        <v>4</v>
      </c>
      <c r="G6589" s="1">
        <v>14</v>
      </c>
      <c r="H6589" s="1" t="s">
        <v>15</v>
      </c>
      <c r="I6589" s="1" t="s">
        <v>11</v>
      </c>
      <c r="J6589" s="1" t="s">
        <v>44</v>
      </c>
      <c r="K6589" s="1">
        <v>61.26</v>
      </c>
      <c r="L6589" s="1">
        <v>875.4</v>
      </c>
      <c r="M6589" s="1">
        <v>4</v>
      </c>
      <c r="N6589" s="1">
        <v>8</v>
      </c>
      <c r="O6589" s="1" t="s">
        <v>3</v>
      </c>
      <c r="P6589" s="1" t="str">
        <f>IF(Table1[[#This Row],[Churn]]="Yes","Lost Customer","Active Customer")</f>
        <v>Active Customer</v>
      </c>
      <c r="Q6589" s="3">
        <f>IF(Table1[[#This Row],[Tenure]]&lt;=12,"0-1 Year",)</f>
        <v>0</v>
      </c>
      <c r="R6589" s="3" t="str">
        <f>IF(Table1[[#This Row],[MonthlyCharges]]&lt;35,"low",IF(Table1[[#This Row],[MonthlyCharges]]&lt;70,"Medium","High"))</f>
        <v>Medium</v>
      </c>
    </row>
    <row r="6590" spans="1:18" x14ac:dyDescent="0.35">
      <c r="A6590" s="1" t="s">
        <v>6623</v>
      </c>
      <c r="B6590" s="1" t="s">
        <v>8</v>
      </c>
      <c r="C6590" s="1">
        <v>23</v>
      </c>
      <c r="D6590" s="1" t="s">
        <v>3</v>
      </c>
      <c r="E6590" s="1" t="s">
        <v>3</v>
      </c>
      <c r="F6590" s="1" t="s">
        <v>4</v>
      </c>
      <c r="G6590" s="1">
        <v>35</v>
      </c>
      <c r="H6590" s="1" t="s">
        <v>16</v>
      </c>
      <c r="I6590" s="1" t="s">
        <v>10</v>
      </c>
      <c r="J6590" s="1" t="s">
        <v>44</v>
      </c>
      <c r="K6590" s="1">
        <v>24.41</v>
      </c>
      <c r="L6590" s="1">
        <v>859.85</v>
      </c>
      <c r="M6590" s="1">
        <v>1</v>
      </c>
      <c r="N6590" s="1">
        <v>2</v>
      </c>
      <c r="O6590" s="1" t="s">
        <v>3</v>
      </c>
      <c r="P6590" s="1" t="str">
        <f>IF(Table1[[#This Row],[Churn]]="Yes","Lost Customer","Active Customer")</f>
        <v>Active Customer</v>
      </c>
      <c r="Q6590" s="3">
        <f>IF(Table1[[#This Row],[Tenure]]&lt;=12,"0-1 Year",)</f>
        <v>0</v>
      </c>
      <c r="R6590" s="3" t="str">
        <f>IF(Table1[[#This Row],[MonthlyCharges]]&lt;35,"low",IF(Table1[[#This Row],[MonthlyCharges]]&lt;70,"Medium","High"))</f>
        <v>low</v>
      </c>
    </row>
    <row r="6591" spans="1:18" x14ac:dyDescent="0.35">
      <c r="A6591" s="1" t="s">
        <v>6624</v>
      </c>
      <c r="B6591" s="1" t="s">
        <v>8</v>
      </c>
      <c r="C6591" s="1">
        <v>23</v>
      </c>
      <c r="D6591" s="1" t="s">
        <v>3</v>
      </c>
      <c r="E6591" s="1" t="s">
        <v>4</v>
      </c>
      <c r="F6591" s="1" t="s">
        <v>3</v>
      </c>
      <c r="G6591" s="1">
        <v>26</v>
      </c>
      <c r="H6591" s="1" t="s">
        <v>14</v>
      </c>
      <c r="I6591" s="1" t="s">
        <v>10</v>
      </c>
      <c r="J6591" s="1" t="s">
        <v>44</v>
      </c>
      <c r="K6591" s="1">
        <v>33.97</v>
      </c>
      <c r="L6591" s="1">
        <v>873.91</v>
      </c>
      <c r="M6591" s="1">
        <v>7</v>
      </c>
      <c r="N6591" s="1">
        <v>4</v>
      </c>
      <c r="O6591" s="1" t="s">
        <v>4</v>
      </c>
      <c r="P6591" s="1" t="str">
        <f>IF(Table1[[#This Row],[Churn]]="Yes","Lost Customer","Active Customer")</f>
        <v>Lost Customer</v>
      </c>
      <c r="Q6591" s="3">
        <f>IF(Table1[[#This Row],[Tenure]]&lt;=12,"0-1 Year",)</f>
        <v>0</v>
      </c>
      <c r="R6591" s="3" t="str">
        <f>IF(Table1[[#This Row],[MonthlyCharges]]&lt;35,"low",IF(Table1[[#This Row],[MonthlyCharges]]&lt;70,"Medium","High"))</f>
        <v>low</v>
      </c>
    </row>
    <row r="6592" spans="1:18" x14ac:dyDescent="0.35">
      <c r="A6592" s="1" t="s">
        <v>6625</v>
      </c>
      <c r="B6592" s="1" t="s">
        <v>7</v>
      </c>
      <c r="C6592" s="1">
        <v>28</v>
      </c>
      <c r="D6592" s="1" t="s">
        <v>3</v>
      </c>
      <c r="E6592" s="1" t="s">
        <v>3</v>
      </c>
      <c r="F6592" s="1" t="s">
        <v>4</v>
      </c>
      <c r="G6592" s="1">
        <v>18</v>
      </c>
      <c r="H6592" s="1" t="s">
        <v>14</v>
      </c>
      <c r="I6592" s="1" t="s">
        <v>10</v>
      </c>
      <c r="J6592" s="1" t="s">
        <v>34</v>
      </c>
      <c r="K6592" s="1">
        <v>107.1</v>
      </c>
      <c r="L6592" s="1">
        <v>1913.45</v>
      </c>
      <c r="M6592" s="1">
        <v>1</v>
      </c>
      <c r="N6592" s="1">
        <v>1</v>
      </c>
      <c r="O6592" s="1" t="s">
        <v>3</v>
      </c>
      <c r="P6592" s="1" t="str">
        <f>IF(Table1[[#This Row],[Churn]]="Yes","Lost Customer","Active Customer")</f>
        <v>Active Customer</v>
      </c>
      <c r="Q6592" s="3">
        <f>IF(Table1[[#This Row],[Tenure]]&lt;=12,"0-1 Year",)</f>
        <v>0</v>
      </c>
      <c r="R6592" s="3" t="str">
        <f>IF(Table1[[#This Row],[MonthlyCharges]]&lt;35,"low",IF(Table1[[#This Row],[MonthlyCharges]]&lt;70,"Medium","High"))</f>
        <v>High</v>
      </c>
    </row>
    <row r="6593" spans="1:18" x14ac:dyDescent="0.35">
      <c r="A6593" s="1" t="s">
        <v>6626</v>
      </c>
      <c r="B6593" s="1" t="s">
        <v>8</v>
      </c>
      <c r="C6593" s="1">
        <v>70</v>
      </c>
      <c r="D6593" s="1" t="s">
        <v>4</v>
      </c>
      <c r="E6593" s="1" t="s">
        <v>3</v>
      </c>
      <c r="F6593" s="1" t="s">
        <v>4</v>
      </c>
      <c r="G6593" s="1">
        <v>56</v>
      </c>
      <c r="H6593" s="1" t="s">
        <v>15</v>
      </c>
      <c r="I6593" s="1" t="s">
        <v>11</v>
      </c>
      <c r="J6593" s="1" t="s">
        <v>34</v>
      </c>
      <c r="K6593" s="1">
        <v>55.36</v>
      </c>
      <c r="L6593" s="1">
        <v>3112.72</v>
      </c>
      <c r="M6593" s="1">
        <v>4</v>
      </c>
      <c r="N6593" s="1">
        <v>2</v>
      </c>
      <c r="O6593" s="1" t="s">
        <v>3</v>
      </c>
      <c r="P6593" s="1" t="str">
        <f>IF(Table1[[#This Row],[Churn]]="Yes","Lost Customer","Active Customer")</f>
        <v>Active Customer</v>
      </c>
      <c r="Q6593" s="3">
        <f>IF(Table1[[#This Row],[Tenure]]&lt;=12,"0-1 Year",)</f>
        <v>0</v>
      </c>
      <c r="R6593" s="3" t="str">
        <f>IF(Table1[[#This Row],[MonthlyCharges]]&lt;35,"low",IF(Table1[[#This Row],[MonthlyCharges]]&lt;70,"Medium","High"))</f>
        <v>Medium</v>
      </c>
    </row>
    <row r="6594" spans="1:18" x14ac:dyDescent="0.35">
      <c r="A6594" s="1" t="s">
        <v>6627</v>
      </c>
      <c r="B6594" s="1" t="s">
        <v>7</v>
      </c>
      <c r="C6594" s="1">
        <v>45</v>
      </c>
      <c r="D6594" s="1" t="s">
        <v>3</v>
      </c>
      <c r="E6594" s="1" t="s">
        <v>4</v>
      </c>
      <c r="F6594" s="1" t="s">
        <v>4</v>
      </c>
      <c r="G6594" s="1">
        <v>32</v>
      </c>
      <c r="H6594" s="1" t="s">
        <v>16</v>
      </c>
      <c r="I6594" s="1" t="s">
        <v>10</v>
      </c>
      <c r="J6594" s="1" t="s">
        <v>34</v>
      </c>
      <c r="K6594" s="1">
        <v>45.28</v>
      </c>
      <c r="L6594" s="1">
        <v>1454.98</v>
      </c>
      <c r="M6594" s="1">
        <v>2</v>
      </c>
      <c r="N6594" s="1">
        <v>4</v>
      </c>
      <c r="O6594" s="1" t="s">
        <v>3</v>
      </c>
      <c r="P6594" s="1" t="str">
        <f>IF(Table1[[#This Row],[Churn]]="Yes","Lost Customer","Active Customer")</f>
        <v>Active Customer</v>
      </c>
      <c r="Q6594" s="3">
        <f>IF(Table1[[#This Row],[Tenure]]&lt;=12,"0-1 Year",)</f>
        <v>0</v>
      </c>
      <c r="R6594" s="3" t="str">
        <f>IF(Table1[[#This Row],[MonthlyCharges]]&lt;35,"low",IF(Table1[[#This Row],[MonthlyCharges]]&lt;70,"Medium","High"))</f>
        <v>Medium</v>
      </c>
    </row>
    <row r="6595" spans="1:18" x14ac:dyDescent="0.35">
      <c r="A6595" s="1" t="s">
        <v>6628</v>
      </c>
      <c r="B6595" s="1" t="s">
        <v>7</v>
      </c>
      <c r="C6595" s="1">
        <v>22</v>
      </c>
      <c r="D6595" s="1" t="s">
        <v>3</v>
      </c>
      <c r="E6595" s="1" t="s">
        <v>4</v>
      </c>
      <c r="F6595" s="1" t="s">
        <v>3</v>
      </c>
      <c r="G6595" s="1">
        <v>37</v>
      </c>
      <c r="H6595" s="1" t="s">
        <v>14</v>
      </c>
      <c r="I6595" s="1" t="s">
        <v>10</v>
      </c>
      <c r="J6595" s="1" t="s">
        <v>32</v>
      </c>
      <c r="K6595" s="1">
        <v>66.69</v>
      </c>
      <c r="L6595" s="1">
        <v>2471.5100000000002</v>
      </c>
      <c r="M6595" s="1">
        <v>3</v>
      </c>
      <c r="N6595" s="1">
        <v>7</v>
      </c>
      <c r="O6595" s="1" t="s">
        <v>3</v>
      </c>
      <c r="P6595" s="1" t="str">
        <f>IF(Table1[[#This Row],[Churn]]="Yes","Lost Customer","Active Customer")</f>
        <v>Active Customer</v>
      </c>
      <c r="Q6595" s="3">
        <f>IF(Table1[[#This Row],[Tenure]]&lt;=12,"0-1 Year",)</f>
        <v>0</v>
      </c>
      <c r="R6595" s="3" t="str">
        <f>IF(Table1[[#This Row],[MonthlyCharges]]&lt;35,"low",IF(Table1[[#This Row],[MonthlyCharges]]&lt;70,"Medium","High"))</f>
        <v>Medium</v>
      </c>
    </row>
    <row r="6596" spans="1:18" x14ac:dyDescent="0.35">
      <c r="A6596" s="1" t="s">
        <v>6629</v>
      </c>
      <c r="B6596" s="1" t="s">
        <v>8</v>
      </c>
      <c r="C6596" s="1">
        <v>37</v>
      </c>
      <c r="D6596" s="1" t="s">
        <v>3</v>
      </c>
      <c r="E6596" s="1" t="s">
        <v>4</v>
      </c>
      <c r="F6596" s="1" t="s">
        <v>3</v>
      </c>
      <c r="G6596" s="1">
        <v>58</v>
      </c>
      <c r="H6596" s="1" t="s">
        <v>14</v>
      </c>
      <c r="I6596" s="1" t="s">
        <v>11</v>
      </c>
      <c r="J6596" s="1" t="s">
        <v>44</v>
      </c>
      <c r="K6596" s="1">
        <v>51.82</v>
      </c>
      <c r="L6596" s="1">
        <v>2994.71</v>
      </c>
      <c r="M6596" s="1">
        <v>8</v>
      </c>
      <c r="N6596" s="1">
        <v>8</v>
      </c>
      <c r="O6596" s="1" t="s">
        <v>3</v>
      </c>
      <c r="P6596" s="1" t="str">
        <f>IF(Table1[[#This Row],[Churn]]="Yes","Lost Customer","Active Customer")</f>
        <v>Active Customer</v>
      </c>
      <c r="Q6596" s="3">
        <f>IF(Table1[[#This Row],[Tenure]]&lt;=12,"0-1 Year",)</f>
        <v>0</v>
      </c>
      <c r="R6596" s="3" t="str">
        <f>IF(Table1[[#This Row],[MonthlyCharges]]&lt;35,"low",IF(Table1[[#This Row],[MonthlyCharges]]&lt;70,"Medium","High"))</f>
        <v>Medium</v>
      </c>
    </row>
    <row r="6597" spans="1:18" x14ac:dyDescent="0.35">
      <c r="A6597" s="1" t="s">
        <v>6630</v>
      </c>
      <c r="B6597" s="1" t="s">
        <v>7</v>
      </c>
      <c r="C6597" s="1">
        <v>40</v>
      </c>
      <c r="D6597" s="1" t="s">
        <v>3</v>
      </c>
      <c r="E6597" s="1" t="s">
        <v>4</v>
      </c>
      <c r="F6597" s="1" t="s">
        <v>4</v>
      </c>
      <c r="G6597" s="1">
        <v>8</v>
      </c>
      <c r="H6597" s="1" t="s">
        <v>15</v>
      </c>
      <c r="I6597" s="1" t="s">
        <v>11</v>
      </c>
      <c r="J6597" s="1" t="s">
        <v>32</v>
      </c>
      <c r="K6597" s="1">
        <v>115.47</v>
      </c>
      <c r="L6597" s="1">
        <v>909.46</v>
      </c>
      <c r="M6597" s="1">
        <v>4</v>
      </c>
      <c r="N6597" s="1">
        <v>3</v>
      </c>
      <c r="O6597" s="1" t="s">
        <v>3</v>
      </c>
      <c r="P6597" s="1" t="str">
        <f>IF(Table1[[#This Row],[Churn]]="Yes","Lost Customer","Active Customer")</f>
        <v>Active Customer</v>
      </c>
      <c r="Q6597" s="3" t="str">
        <f>IF(Table1[[#This Row],[Tenure]]&lt;=12,"0-1 Year",)</f>
        <v>0-1 Year</v>
      </c>
      <c r="R6597" s="3" t="str">
        <f>IF(Table1[[#This Row],[MonthlyCharges]]&lt;35,"low",IF(Table1[[#This Row],[MonthlyCharges]]&lt;70,"Medium","High"))</f>
        <v>High</v>
      </c>
    </row>
    <row r="6598" spans="1:18" x14ac:dyDescent="0.35">
      <c r="A6598" s="1" t="s">
        <v>6631</v>
      </c>
      <c r="B6598" s="1" t="s">
        <v>7</v>
      </c>
      <c r="C6598" s="1">
        <v>63</v>
      </c>
      <c r="D6598" s="1" t="s">
        <v>4</v>
      </c>
      <c r="E6598" s="1" t="s">
        <v>3</v>
      </c>
      <c r="F6598" s="1" t="s">
        <v>3</v>
      </c>
      <c r="G6598" s="1">
        <v>46</v>
      </c>
      <c r="H6598" s="1" t="s">
        <v>14</v>
      </c>
      <c r="I6598" s="1" t="s">
        <v>10</v>
      </c>
      <c r="J6598" s="1" t="s">
        <v>34</v>
      </c>
      <c r="K6598" s="1">
        <v>72.3</v>
      </c>
      <c r="L6598" s="1">
        <v>3311.95</v>
      </c>
      <c r="M6598" s="1">
        <v>6</v>
      </c>
      <c r="N6598" s="1">
        <v>4</v>
      </c>
      <c r="O6598" s="1" t="s">
        <v>4</v>
      </c>
      <c r="P6598" s="1" t="str">
        <f>IF(Table1[[#This Row],[Churn]]="Yes","Lost Customer","Active Customer")</f>
        <v>Lost Customer</v>
      </c>
      <c r="Q6598" s="3">
        <f>IF(Table1[[#This Row],[Tenure]]&lt;=12,"0-1 Year",)</f>
        <v>0</v>
      </c>
      <c r="R6598" s="3" t="str">
        <f>IF(Table1[[#This Row],[MonthlyCharges]]&lt;35,"low",IF(Table1[[#This Row],[MonthlyCharges]]&lt;70,"Medium","High"))</f>
        <v>High</v>
      </c>
    </row>
    <row r="6599" spans="1:18" x14ac:dyDescent="0.35">
      <c r="A6599" s="1" t="s">
        <v>6632</v>
      </c>
      <c r="B6599" s="1" t="s">
        <v>7</v>
      </c>
      <c r="C6599" s="1">
        <v>26</v>
      </c>
      <c r="D6599" s="1" t="s">
        <v>3</v>
      </c>
      <c r="E6599" s="1" t="s">
        <v>3</v>
      </c>
      <c r="F6599" s="1" t="s">
        <v>4</v>
      </c>
      <c r="G6599" s="1">
        <v>58</v>
      </c>
      <c r="H6599" s="1" t="s">
        <v>15</v>
      </c>
      <c r="I6599" s="1" t="s">
        <v>12</v>
      </c>
      <c r="J6599" s="1" t="s">
        <v>32</v>
      </c>
      <c r="K6599" s="1">
        <v>0</v>
      </c>
      <c r="L6599" s="1">
        <v>4.99</v>
      </c>
      <c r="M6599" s="1">
        <v>1</v>
      </c>
      <c r="N6599" s="1">
        <v>9</v>
      </c>
      <c r="O6599" s="1" t="s">
        <v>3</v>
      </c>
      <c r="P6599" s="1" t="str">
        <f>IF(Table1[[#This Row],[Churn]]="Yes","Lost Customer","Active Customer")</f>
        <v>Active Customer</v>
      </c>
      <c r="Q6599" s="3">
        <f>IF(Table1[[#This Row],[Tenure]]&lt;=12,"0-1 Year",)</f>
        <v>0</v>
      </c>
      <c r="R6599" s="3" t="str">
        <f>IF(Table1[[#This Row],[MonthlyCharges]]&lt;35,"low",IF(Table1[[#This Row],[MonthlyCharges]]&lt;70,"Medium","High"))</f>
        <v>low</v>
      </c>
    </row>
    <row r="6600" spans="1:18" x14ac:dyDescent="0.35">
      <c r="A6600" s="1" t="s">
        <v>6633</v>
      </c>
      <c r="B6600" s="1" t="s">
        <v>7</v>
      </c>
      <c r="C6600" s="1">
        <v>67</v>
      </c>
      <c r="D6600" s="1" t="s">
        <v>4</v>
      </c>
      <c r="E6600" s="1" t="s">
        <v>4</v>
      </c>
      <c r="F6600" s="1" t="s">
        <v>3</v>
      </c>
      <c r="G6600" s="1">
        <v>17</v>
      </c>
      <c r="H6600" s="1" t="s">
        <v>14</v>
      </c>
      <c r="I6600" s="1" t="s">
        <v>11</v>
      </c>
      <c r="J6600" s="1" t="s">
        <v>44</v>
      </c>
      <c r="K6600" s="1">
        <v>75.13</v>
      </c>
      <c r="L6600" s="1">
        <v>1288.96</v>
      </c>
      <c r="M6600" s="1">
        <v>2</v>
      </c>
      <c r="N6600" s="1">
        <v>10</v>
      </c>
      <c r="O6600" s="1" t="s">
        <v>3</v>
      </c>
      <c r="P6600" s="1" t="str">
        <f>IF(Table1[[#This Row],[Churn]]="Yes","Lost Customer","Active Customer")</f>
        <v>Active Customer</v>
      </c>
      <c r="Q6600" s="3">
        <f>IF(Table1[[#This Row],[Tenure]]&lt;=12,"0-1 Year",)</f>
        <v>0</v>
      </c>
      <c r="R6600" s="3" t="str">
        <f>IF(Table1[[#This Row],[MonthlyCharges]]&lt;35,"low",IF(Table1[[#This Row],[MonthlyCharges]]&lt;70,"Medium","High"))</f>
        <v>High</v>
      </c>
    </row>
    <row r="6601" spans="1:18" x14ac:dyDescent="0.35">
      <c r="A6601" s="1" t="s">
        <v>6634</v>
      </c>
      <c r="B6601" s="1" t="s">
        <v>7</v>
      </c>
      <c r="C6601" s="1">
        <v>62</v>
      </c>
      <c r="D6601" s="1" t="s">
        <v>4</v>
      </c>
      <c r="E6601" s="1" t="s">
        <v>3</v>
      </c>
      <c r="F6601" s="1" t="s">
        <v>3</v>
      </c>
      <c r="G6601" s="1">
        <v>42</v>
      </c>
      <c r="H6601" s="1" t="s">
        <v>16</v>
      </c>
      <c r="I6601" s="1" t="s">
        <v>12</v>
      </c>
      <c r="J6601" s="1" t="s">
        <v>44</v>
      </c>
      <c r="K6601" s="1">
        <v>0</v>
      </c>
      <c r="L6601" s="1">
        <v>12.99</v>
      </c>
      <c r="M6601" s="1">
        <v>0</v>
      </c>
      <c r="N6601" s="1">
        <v>8</v>
      </c>
      <c r="O6601" s="1" t="s">
        <v>3</v>
      </c>
      <c r="P6601" s="1" t="str">
        <f>IF(Table1[[#This Row],[Churn]]="Yes","Lost Customer","Active Customer")</f>
        <v>Active Customer</v>
      </c>
      <c r="Q6601" s="3">
        <f>IF(Table1[[#This Row],[Tenure]]&lt;=12,"0-1 Year",)</f>
        <v>0</v>
      </c>
      <c r="R6601" s="3" t="str">
        <f>IF(Table1[[#This Row],[MonthlyCharges]]&lt;35,"low",IF(Table1[[#This Row],[MonthlyCharges]]&lt;70,"Medium","High"))</f>
        <v>low</v>
      </c>
    </row>
    <row r="6602" spans="1:18" x14ac:dyDescent="0.35">
      <c r="A6602" s="1" t="s">
        <v>6635</v>
      </c>
      <c r="B6602" s="1" t="s">
        <v>7</v>
      </c>
      <c r="C6602" s="1">
        <v>54</v>
      </c>
      <c r="D6602" s="1" t="s">
        <v>3</v>
      </c>
      <c r="E6602" s="1" t="s">
        <v>4</v>
      </c>
      <c r="F6602" s="1" t="s">
        <v>3</v>
      </c>
      <c r="G6602" s="1">
        <v>56</v>
      </c>
      <c r="H6602" s="1" t="s">
        <v>14</v>
      </c>
      <c r="I6602" s="1" t="s">
        <v>11</v>
      </c>
      <c r="J6602" s="1" t="s">
        <v>40</v>
      </c>
      <c r="K6602" s="1">
        <v>82</v>
      </c>
      <c r="L6602" s="1">
        <v>4599.71</v>
      </c>
      <c r="M6602" s="1">
        <v>2</v>
      </c>
      <c r="N6602" s="1">
        <v>7</v>
      </c>
      <c r="O6602" s="1" t="s">
        <v>3</v>
      </c>
      <c r="P6602" s="1" t="str">
        <f>IF(Table1[[#This Row],[Churn]]="Yes","Lost Customer","Active Customer")</f>
        <v>Active Customer</v>
      </c>
      <c r="Q6602" s="3">
        <f>IF(Table1[[#This Row],[Tenure]]&lt;=12,"0-1 Year",)</f>
        <v>0</v>
      </c>
      <c r="R6602" s="3" t="str">
        <f>IF(Table1[[#This Row],[MonthlyCharges]]&lt;35,"low",IF(Table1[[#This Row],[MonthlyCharges]]&lt;70,"Medium","High"))</f>
        <v>High</v>
      </c>
    </row>
    <row r="6603" spans="1:18" x14ac:dyDescent="0.35">
      <c r="A6603" s="1" t="s">
        <v>6636</v>
      </c>
      <c r="B6603" s="1" t="s">
        <v>8</v>
      </c>
      <c r="C6603" s="1">
        <v>20</v>
      </c>
      <c r="D6603" s="1" t="s">
        <v>3</v>
      </c>
      <c r="E6603" s="1" t="s">
        <v>4</v>
      </c>
      <c r="F6603" s="1" t="s">
        <v>3</v>
      </c>
      <c r="G6603" s="1">
        <v>5</v>
      </c>
      <c r="H6603" s="1" t="s">
        <v>15</v>
      </c>
      <c r="I6603" s="1" t="s">
        <v>11</v>
      </c>
      <c r="J6603" s="1" t="s">
        <v>40</v>
      </c>
      <c r="K6603" s="1">
        <v>111.04</v>
      </c>
      <c r="L6603" s="1">
        <v>549.53</v>
      </c>
      <c r="M6603" s="1">
        <v>6</v>
      </c>
      <c r="N6603" s="1">
        <v>10</v>
      </c>
      <c r="O6603" s="1" t="s">
        <v>3</v>
      </c>
      <c r="P6603" s="1" t="str">
        <f>IF(Table1[[#This Row],[Churn]]="Yes","Lost Customer","Active Customer")</f>
        <v>Active Customer</v>
      </c>
      <c r="Q6603" s="3" t="str">
        <f>IF(Table1[[#This Row],[Tenure]]&lt;=12,"0-1 Year",)</f>
        <v>0-1 Year</v>
      </c>
      <c r="R6603" s="3" t="str">
        <f>IF(Table1[[#This Row],[MonthlyCharges]]&lt;35,"low",IF(Table1[[#This Row],[MonthlyCharges]]&lt;70,"Medium","High"))</f>
        <v>High</v>
      </c>
    </row>
    <row r="6604" spans="1:18" x14ac:dyDescent="0.35">
      <c r="A6604" s="1" t="s">
        <v>6637</v>
      </c>
      <c r="B6604" s="1" t="s">
        <v>8</v>
      </c>
      <c r="C6604" s="1">
        <v>29</v>
      </c>
      <c r="D6604" s="1" t="s">
        <v>3</v>
      </c>
      <c r="E6604" s="1" t="s">
        <v>4</v>
      </c>
      <c r="F6604" s="1" t="s">
        <v>3</v>
      </c>
      <c r="G6604" s="1">
        <v>21</v>
      </c>
      <c r="H6604" s="1" t="s">
        <v>14</v>
      </c>
      <c r="I6604" s="1" t="s">
        <v>11</v>
      </c>
      <c r="J6604" s="1" t="s">
        <v>32</v>
      </c>
      <c r="K6604" s="1">
        <v>20.14</v>
      </c>
      <c r="L6604" s="1">
        <v>416.22</v>
      </c>
      <c r="M6604" s="1">
        <v>0</v>
      </c>
      <c r="N6604" s="1">
        <v>5</v>
      </c>
      <c r="O6604" s="1" t="s">
        <v>3</v>
      </c>
      <c r="P6604" s="1" t="str">
        <f>IF(Table1[[#This Row],[Churn]]="Yes","Lost Customer","Active Customer")</f>
        <v>Active Customer</v>
      </c>
      <c r="Q6604" s="3">
        <f>IF(Table1[[#This Row],[Tenure]]&lt;=12,"0-1 Year",)</f>
        <v>0</v>
      </c>
      <c r="R6604" s="3" t="str">
        <f>IF(Table1[[#This Row],[MonthlyCharges]]&lt;35,"low",IF(Table1[[#This Row],[MonthlyCharges]]&lt;70,"Medium","High"))</f>
        <v>low</v>
      </c>
    </row>
    <row r="6605" spans="1:18" x14ac:dyDescent="0.35">
      <c r="A6605" s="1" t="s">
        <v>6638</v>
      </c>
      <c r="B6605" s="1" t="s">
        <v>7</v>
      </c>
      <c r="C6605" s="1">
        <v>75</v>
      </c>
      <c r="D6605" s="1" t="s">
        <v>4</v>
      </c>
      <c r="E6605" s="1" t="s">
        <v>4</v>
      </c>
      <c r="F6605" s="1" t="s">
        <v>3</v>
      </c>
      <c r="G6605" s="1">
        <v>58</v>
      </c>
      <c r="H6605" s="1" t="s">
        <v>14</v>
      </c>
      <c r="I6605" s="1" t="s">
        <v>11</v>
      </c>
      <c r="J6605" s="1" t="s">
        <v>34</v>
      </c>
      <c r="K6605" s="1">
        <v>105.34</v>
      </c>
      <c r="L6605" s="1">
        <v>6098.55</v>
      </c>
      <c r="M6605" s="1">
        <v>5</v>
      </c>
      <c r="N6605" s="1">
        <v>1</v>
      </c>
      <c r="O6605" s="1" t="s">
        <v>3</v>
      </c>
      <c r="P6605" s="1" t="str">
        <f>IF(Table1[[#This Row],[Churn]]="Yes","Lost Customer","Active Customer")</f>
        <v>Active Customer</v>
      </c>
      <c r="Q6605" s="3">
        <f>IF(Table1[[#This Row],[Tenure]]&lt;=12,"0-1 Year",)</f>
        <v>0</v>
      </c>
      <c r="R6605" s="3" t="str">
        <f>IF(Table1[[#This Row],[MonthlyCharges]]&lt;35,"low",IF(Table1[[#This Row],[MonthlyCharges]]&lt;70,"Medium","High"))</f>
        <v>High</v>
      </c>
    </row>
    <row r="6606" spans="1:18" x14ac:dyDescent="0.35">
      <c r="A6606" s="1" t="s">
        <v>6639</v>
      </c>
      <c r="B6606" s="1" t="s">
        <v>7</v>
      </c>
      <c r="C6606" s="1">
        <v>73</v>
      </c>
      <c r="D6606" s="1" t="s">
        <v>4</v>
      </c>
      <c r="E6606" s="1" t="s">
        <v>3</v>
      </c>
      <c r="F6606" s="1" t="s">
        <v>4</v>
      </c>
      <c r="G6606" s="1">
        <v>41</v>
      </c>
      <c r="H6606" s="1" t="s">
        <v>16</v>
      </c>
      <c r="I6606" s="1" t="s">
        <v>10</v>
      </c>
      <c r="J6606" s="1" t="s">
        <v>34</v>
      </c>
      <c r="K6606" s="1">
        <v>103.56</v>
      </c>
      <c r="L6606" s="1">
        <v>4230.08</v>
      </c>
      <c r="M6606" s="1">
        <v>8</v>
      </c>
      <c r="N6606" s="1">
        <v>8</v>
      </c>
      <c r="O6606" s="1" t="s">
        <v>3</v>
      </c>
      <c r="P6606" s="1" t="str">
        <f>IF(Table1[[#This Row],[Churn]]="Yes","Lost Customer","Active Customer")</f>
        <v>Active Customer</v>
      </c>
      <c r="Q6606" s="3">
        <f>IF(Table1[[#This Row],[Tenure]]&lt;=12,"0-1 Year",)</f>
        <v>0</v>
      </c>
      <c r="R6606" s="3" t="str">
        <f>IF(Table1[[#This Row],[MonthlyCharges]]&lt;35,"low",IF(Table1[[#This Row],[MonthlyCharges]]&lt;70,"Medium","High"))</f>
        <v>High</v>
      </c>
    </row>
    <row r="6607" spans="1:18" x14ac:dyDescent="0.35">
      <c r="A6607" s="1" t="s">
        <v>6640</v>
      </c>
      <c r="B6607" s="1" t="s">
        <v>7</v>
      </c>
      <c r="C6607" s="1">
        <v>46</v>
      </c>
      <c r="D6607" s="1" t="s">
        <v>3</v>
      </c>
      <c r="E6607" s="1" t="s">
        <v>4</v>
      </c>
      <c r="F6607" s="1" t="s">
        <v>4</v>
      </c>
      <c r="G6607" s="1">
        <v>16</v>
      </c>
      <c r="H6607" s="1" t="s">
        <v>15</v>
      </c>
      <c r="I6607" s="1" t="s">
        <v>11</v>
      </c>
      <c r="J6607" s="1" t="s">
        <v>40</v>
      </c>
      <c r="K6607" s="1">
        <v>90.16</v>
      </c>
      <c r="L6607" s="1">
        <v>1432.63</v>
      </c>
      <c r="M6607" s="1">
        <v>2</v>
      </c>
      <c r="N6607" s="1">
        <v>10</v>
      </c>
      <c r="O6607" s="1" t="s">
        <v>3</v>
      </c>
      <c r="P6607" s="1" t="str">
        <f>IF(Table1[[#This Row],[Churn]]="Yes","Lost Customer","Active Customer")</f>
        <v>Active Customer</v>
      </c>
      <c r="Q6607" s="3">
        <f>IF(Table1[[#This Row],[Tenure]]&lt;=12,"0-1 Year",)</f>
        <v>0</v>
      </c>
      <c r="R6607" s="3" t="str">
        <f>IF(Table1[[#This Row],[MonthlyCharges]]&lt;35,"low",IF(Table1[[#This Row],[MonthlyCharges]]&lt;70,"Medium","High"))</f>
        <v>High</v>
      </c>
    </row>
    <row r="6608" spans="1:18" x14ac:dyDescent="0.35">
      <c r="A6608" s="1" t="s">
        <v>6641</v>
      </c>
      <c r="B6608" s="1" t="s">
        <v>8</v>
      </c>
      <c r="C6608" s="1">
        <v>74</v>
      </c>
      <c r="D6608" s="1" t="s">
        <v>4</v>
      </c>
      <c r="E6608" s="1" t="s">
        <v>4</v>
      </c>
      <c r="F6608" s="1" t="s">
        <v>3</v>
      </c>
      <c r="G6608" s="1">
        <v>71</v>
      </c>
      <c r="H6608" s="1" t="s">
        <v>16</v>
      </c>
      <c r="I6608" s="1" t="s">
        <v>10</v>
      </c>
      <c r="J6608" s="1" t="s">
        <v>34</v>
      </c>
      <c r="K6608" s="1">
        <v>119.52</v>
      </c>
      <c r="L6608" s="1">
        <v>8489.51</v>
      </c>
      <c r="M6608" s="1">
        <v>8</v>
      </c>
      <c r="N6608" s="1">
        <v>1</v>
      </c>
      <c r="O6608" s="1" t="s">
        <v>4</v>
      </c>
      <c r="P6608" s="1" t="str">
        <f>IF(Table1[[#This Row],[Churn]]="Yes","Lost Customer","Active Customer")</f>
        <v>Lost Customer</v>
      </c>
      <c r="Q6608" s="3">
        <f>IF(Table1[[#This Row],[Tenure]]&lt;=12,"0-1 Year",)</f>
        <v>0</v>
      </c>
      <c r="R6608" s="3" t="str">
        <f>IF(Table1[[#This Row],[MonthlyCharges]]&lt;35,"low",IF(Table1[[#This Row],[MonthlyCharges]]&lt;70,"Medium","High"))</f>
        <v>High</v>
      </c>
    </row>
    <row r="6609" spans="1:18" x14ac:dyDescent="0.35">
      <c r="A6609" s="1" t="s">
        <v>6642</v>
      </c>
      <c r="B6609" s="1" t="s">
        <v>7</v>
      </c>
      <c r="C6609" s="1">
        <v>21</v>
      </c>
      <c r="D6609" s="1" t="s">
        <v>3</v>
      </c>
      <c r="E6609" s="1" t="s">
        <v>3</v>
      </c>
      <c r="F6609" s="1" t="s">
        <v>3</v>
      </c>
      <c r="G6609" s="1">
        <v>42</v>
      </c>
      <c r="H6609" s="1" t="s">
        <v>15</v>
      </c>
      <c r="I6609" s="1" t="s">
        <v>11</v>
      </c>
      <c r="J6609" s="1" t="s">
        <v>34</v>
      </c>
      <c r="K6609" s="1">
        <v>108.29</v>
      </c>
      <c r="L6609" s="1">
        <v>4535.75</v>
      </c>
      <c r="M6609" s="1">
        <v>8</v>
      </c>
      <c r="N6609" s="1">
        <v>10</v>
      </c>
      <c r="O6609" s="1" t="s">
        <v>3</v>
      </c>
      <c r="P6609" s="1" t="str">
        <f>IF(Table1[[#This Row],[Churn]]="Yes","Lost Customer","Active Customer")</f>
        <v>Active Customer</v>
      </c>
      <c r="Q6609" s="3">
        <f>IF(Table1[[#This Row],[Tenure]]&lt;=12,"0-1 Year",)</f>
        <v>0</v>
      </c>
      <c r="R6609" s="3" t="str">
        <f>IF(Table1[[#This Row],[MonthlyCharges]]&lt;35,"low",IF(Table1[[#This Row],[MonthlyCharges]]&lt;70,"Medium","High"))</f>
        <v>High</v>
      </c>
    </row>
    <row r="6610" spans="1:18" x14ac:dyDescent="0.35">
      <c r="A6610" s="1" t="s">
        <v>6643</v>
      </c>
      <c r="B6610" s="1" t="s">
        <v>8</v>
      </c>
      <c r="C6610" s="1">
        <v>56</v>
      </c>
      <c r="D6610" s="1" t="s">
        <v>3</v>
      </c>
      <c r="E6610" s="1" t="s">
        <v>4</v>
      </c>
      <c r="F6610" s="1" t="s">
        <v>4</v>
      </c>
      <c r="G6610" s="1">
        <v>68</v>
      </c>
      <c r="H6610" s="1" t="s">
        <v>14</v>
      </c>
      <c r="I6610" s="1" t="s">
        <v>10</v>
      </c>
      <c r="J6610" s="1" t="s">
        <v>34</v>
      </c>
      <c r="K6610" s="1">
        <v>62.97</v>
      </c>
      <c r="L6610" s="1">
        <v>4294.43</v>
      </c>
      <c r="M6610" s="1">
        <v>5</v>
      </c>
      <c r="N6610" s="1">
        <v>5</v>
      </c>
      <c r="O6610" s="1" t="s">
        <v>3</v>
      </c>
      <c r="P6610" s="1" t="str">
        <f>IF(Table1[[#This Row],[Churn]]="Yes","Lost Customer","Active Customer")</f>
        <v>Active Customer</v>
      </c>
      <c r="Q6610" s="3">
        <f>IF(Table1[[#This Row],[Tenure]]&lt;=12,"0-1 Year",)</f>
        <v>0</v>
      </c>
      <c r="R6610" s="3" t="str">
        <f>IF(Table1[[#This Row],[MonthlyCharges]]&lt;35,"low",IF(Table1[[#This Row],[MonthlyCharges]]&lt;70,"Medium","High"))</f>
        <v>Medium</v>
      </c>
    </row>
    <row r="6611" spans="1:18" x14ac:dyDescent="0.35">
      <c r="A6611" s="1" t="s">
        <v>6644</v>
      </c>
      <c r="B6611" s="1" t="s">
        <v>8</v>
      </c>
      <c r="C6611" s="1">
        <v>48</v>
      </c>
      <c r="D6611" s="1" t="s">
        <v>3</v>
      </c>
      <c r="E6611" s="1" t="s">
        <v>3</v>
      </c>
      <c r="F6611" s="1" t="s">
        <v>3</v>
      </c>
      <c r="G6611" s="1">
        <v>68</v>
      </c>
      <c r="H6611" s="1" t="s">
        <v>14</v>
      </c>
      <c r="I6611" s="1" t="s">
        <v>11</v>
      </c>
      <c r="J6611" s="1" t="s">
        <v>44</v>
      </c>
      <c r="K6611" s="1">
        <v>115.23</v>
      </c>
      <c r="L6611" s="1">
        <v>7850.71</v>
      </c>
      <c r="M6611" s="1">
        <v>7</v>
      </c>
      <c r="N6611" s="1">
        <v>10</v>
      </c>
      <c r="O6611" s="1" t="s">
        <v>3</v>
      </c>
      <c r="P6611" s="1" t="str">
        <f>IF(Table1[[#This Row],[Churn]]="Yes","Lost Customer","Active Customer")</f>
        <v>Active Customer</v>
      </c>
      <c r="Q6611" s="3">
        <f>IF(Table1[[#This Row],[Tenure]]&lt;=12,"0-1 Year",)</f>
        <v>0</v>
      </c>
      <c r="R6611" s="3" t="str">
        <f>IF(Table1[[#This Row],[MonthlyCharges]]&lt;35,"low",IF(Table1[[#This Row],[MonthlyCharges]]&lt;70,"Medium","High"))</f>
        <v>High</v>
      </c>
    </row>
    <row r="6612" spans="1:18" x14ac:dyDescent="0.35">
      <c r="A6612" s="1" t="s">
        <v>6645</v>
      </c>
      <c r="B6612" s="1" t="s">
        <v>7</v>
      </c>
      <c r="C6612" s="1">
        <v>43</v>
      </c>
      <c r="D6612" s="1" t="s">
        <v>3</v>
      </c>
      <c r="E6612" s="1" t="s">
        <v>4</v>
      </c>
      <c r="F6612" s="1" t="s">
        <v>4</v>
      </c>
      <c r="G6612" s="1">
        <v>27</v>
      </c>
      <c r="H6612" s="1" t="s">
        <v>16</v>
      </c>
      <c r="I6612" s="1" t="s">
        <v>10</v>
      </c>
      <c r="J6612" s="1" t="s">
        <v>34</v>
      </c>
      <c r="K6612" s="1">
        <v>35.090000000000003</v>
      </c>
      <c r="L6612" s="1">
        <v>931.53</v>
      </c>
      <c r="M6612" s="1">
        <v>0</v>
      </c>
      <c r="N6612" s="1">
        <v>10</v>
      </c>
      <c r="O6612" s="1" t="s">
        <v>3</v>
      </c>
      <c r="P6612" s="1" t="str">
        <f>IF(Table1[[#This Row],[Churn]]="Yes","Lost Customer","Active Customer")</f>
        <v>Active Customer</v>
      </c>
      <c r="Q6612" s="3">
        <f>IF(Table1[[#This Row],[Tenure]]&lt;=12,"0-1 Year",)</f>
        <v>0</v>
      </c>
      <c r="R6612" s="3" t="str">
        <f>IF(Table1[[#This Row],[MonthlyCharges]]&lt;35,"low",IF(Table1[[#This Row],[MonthlyCharges]]&lt;70,"Medium","High"))</f>
        <v>Medium</v>
      </c>
    </row>
    <row r="6613" spans="1:18" x14ac:dyDescent="0.35">
      <c r="A6613" s="1" t="s">
        <v>6646</v>
      </c>
      <c r="B6613" s="1" t="s">
        <v>8</v>
      </c>
      <c r="C6613" s="1">
        <v>65</v>
      </c>
      <c r="D6613" s="1" t="s">
        <v>4</v>
      </c>
      <c r="E6613" s="1" t="s">
        <v>3</v>
      </c>
      <c r="F6613" s="1" t="s">
        <v>3</v>
      </c>
      <c r="G6613" s="1">
        <v>52</v>
      </c>
      <c r="H6613" s="1" t="s">
        <v>15</v>
      </c>
      <c r="I6613" s="1" t="s">
        <v>11</v>
      </c>
      <c r="J6613" s="1" t="s">
        <v>34</v>
      </c>
      <c r="K6613" s="1">
        <v>75.27</v>
      </c>
      <c r="L6613" s="1">
        <v>3918.67</v>
      </c>
      <c r="M6613" s="1">
        <v>0</v>
      </c>
      <c r="N6613" s="1">
        <v>10</v>
      </c>
      <c r="O6613" s="1" t="s">
        <v>3</v>
      </c>
      <c r="P6613" s="1" t="str">
        <f>IF(Table1[[#This Row],[Churn]]="Yes","Lost Customer","Active Customer")</f>
        <v>Active Customer</v>
      </c>
      <c r="Q6613" s="3">
        <f>IF(Table1[[#This Row],[Tenure]]&lt;=12,"0-1 Year",)</f>
        <v>0</v>
      </c>
      <c r="R6613" s="3" t="str">
        <f>IF(Table1[[#This Row],[MonthlyCharges]]&lt;35,"low",IF(Table1[[#This Row],[MonthlyCharges]]&lt;70,"Medium","High"))</f>
        <v>High</v>
      </c>
    </row>
    <row r="6614" spans="1:18" x14ac:dyDescent="0.35">
      <c r="A6614" s="1" t="s">
        <v>6647</v>
      </c>
      <c r="B6614" s="1" t="s">
        <v>7</v>
      </c>
      <c r="C6614" s="1">
        <v>62</v>
      </c>
      <c r="D6614" s="1" t="s">
        <v>4</v>
      </c>
      <c r="E6614" s="1" t="s">
        <v>4</v>
      </c>
      <c r="F6614" s="1" t="s">
        <v>4</v>
      </c>
      <c r="G6614" s="1">
        <v>58</v>
      </c>
      <c r="H6614" s="1" t="s">
        <v>14</v>
      </c>
      <c r="I6614" s="1" t="s">
        <v>10</v>
      </c>
      <c r="J6614" s="1" t="s">
        <v>44</v>
      </c>
      <c r="K6614" s="1">
        <v>106.41</v>
      </c>
      <c r="L6614" s="1">
        <v>6171.53</v>
      </c>
      <c r="M6614" s="1">
        <v>6</v>
      </c>
      <c r="N6614" s="1">
        <v>6</v>
      </c>
      <c r="O6614" s="1" t="s">
        <v>3</v>
      </c>
      <c r="P6614" s="1" t="str">
        <f>IF(Table1[[#This Row],[Churn]]="Yes","Lost Customer","Active Customer")</f>
        <v>Active Customer</v>
      </c>
      <c r="Q6614" s="3">
        <f>IF(Table1[[#This Row],[Tenure]]&lt;=12,"0-1 Year",)</f>
        <v>0</v>
      </c>
      <c r="R6614" s="3" t="str">
        <f>IF(Table1[[#This Row],[MonthlyCharges]]&lt;35,"low",IF(Table1[[#This Row],[MonthlyCharges]]&lt;70,"Medium","High"))</f>
        <v>High</v>
      </c>
    </row>
    <row r="6615" spans="1:18" x14ac:dyDescent="0.35">
      <c r="A6615" s="1" t="s">
        <v>6648</v>
      </c>
      <c r="B6615" s="1" t="s">
        <v>8</v>
      </c>
      <c r="C6615" s="1">
        <v>62</v>
      </c>
      <c r="D6615" s="1" t="s">
        <v>4</v>
      </c>
      <c r="E6615" s="1" t="s">
        <v>3</v>
      </c>
      <c r="F6615" s="1" t="s">
        <v>4</v>
      </c>
      <c r="G6615" s="1">
        <v>20</v>
      </c>
      <c r="H6615" s="1" t="s">
        <v>14</v>
      </c>
      <c r="I6615" s="1" t="s">
        <v>11</v>
      </c>
      <c r="J6615" s="1" t="s">
        <v>32</v>
      </c>
      <c r="K6615" s="1">
        <v>44.02</v>
      </c>
      <c r="L6615" s="1">
        <v>884.04</v>
      </c>
      <c r="M6615" s="1">
        <v>4</v>
      </c>
      <c r="N6615" s="1">
        <v>5</v>
      </c>
      <c r="O6615" s="1" t="s">
        <v>3</v>
      </c>
      <c r="P6615" s="1" t="str">
        <f>IF(Table1[[#This Row],[Churn]]="Yes","Lost Customer","Active Customer")</f>
        <v>Active Customer</v>
      </c>
      <c r="Q6615" s="3">
        <f>IF(Table1[[#This Row],[Tenure]]&lt;=12,"0-1 Year",)</f>
        <v>0</v>
      </c>
      <c r="R6615" s="3" t="str">
        <f>IF(Table1[[#This Row],[MonthlyCharges]]&lt;35,"low",IF(Table1[[#This Row],[MonthlyCharges]]&lt;70,"Medium","High"))</f>
        <v>Medium</v>
      </c>
    </row>
    <row r="6616" spans="1:18" x14ac:dyDescent="0.35">
      <c r="A6616" s="1" t="s">
        <v>6649</v>
      </c>
      <c r="B6616" s="1" t="s">
        <v>7</v>
      </c>
      <c r="C6616" s="1">
        <v>75</v>
      </c>
      <c r="D6616" s="1" t="s">
        <v>3</v>
      </c>
      <c r="E6616" s="1" t="s">
        <v>4</v>
      </c>
      <c r="F6616" s="1" t="s">
        <v>3</v>
      </c>
      <c r="G6616" s="1">
        <v>29</v>
      </c>
      <c r="H6616" s="1" t="s">
        <v>16</v>
      </c>
      <c r="I6616" s="1" t="s">
        <v>10</v>
      </c>
      <c r="J6616" s="1" t="s">
        <v>32</v>
      </c>
      <c r="K6616" s="1">
        <v>32.08</v>
      </c>
      <c r="L6616" s="1">
        <v>932.29</v>
      </c>
      <c r="M6616" s="1">
        <v>2</v>
      </c>
      <c r="N6616" s="1">
        <v>1</v>
      </c>
      <c r="O6616" s="1" t="s">
        <v>3</v>
      </c>
      <c r="P6616" s="1" t="str">
        <f>IF(Table1[[#This Row],[Churn]]="Yes","Lost Customer","Active Customer")</f>
        <v>Active Customer</v>
      </c>
      <c r="Q6616" s="3">
        <f>IF(Table1[[#This Row],[Tenure]]&lt;=12,"0-1 Year",)</f>
        <v>0</v>
      </c>
      <c r="R6616" s="3" t="str">
        <f>IF(Table1[[#This Row],[MonthlyCharges]]&lt;35,"low",IF(Table1[[#This Row],[MonthlyCharges]]&lt;70,"Medium","High"))</f>
        <v>low</v>
      </c>
    </row>
    <row r="6617" spans="1:18" x14ac:dyDescent="0.35">
      <c r="A6617" s="1" t="s">
        <v>6650</v>
      </c>
      <c r="B6617" s="1" t="s">
        <v>7</v>
      </c>
      <c r="C6617" s="1">
        <v>63</v>
      </c>
      <c r="D6617" s="1" t="s">
        <v>4</v>
      </c>
      <c r="E6617" s="1" t="s">
        <v>3</v>
      </c>
      <c r="F6617" s="1" t="s">
        <v>3</v>
      </c>
      <c r="G6617" s="1">
        <v>28</v>
      </c>
      <c r="H6617" s="1" t="s">
        <v>16</v>
      </c>
      <c r="I6617" s="1" t="s">
        <v>12</v>
      </c>
      <c r="J6617" s="1" t="s">
        <v>40</v>
      </c>
      <c r="K6617" s="1">
        <v>0</v>
      </c>
      <c r="L6617" s="1">
        <v>16.600000000000001</v>
      </c>
      <c r="M6617" s="1">
        <v>3</v>
      </c>
      <c r="N6617" s="1">
        <v>4</v>
      </c>
      <c r="O6617" s="1" t="s">
        <v>3</v>
      </c>
      <c r="P6617" s="1" t="str">
        <f>IF(Table1[[#This Row],[Churn]]="Yes","Lost Customer","Active Customer")</f>
        <v>Active Customer</v>
      </c>
      <c r="Q6617" s="3">
        <f>IF(Table1[[#This Row],[Tenure]]&lt;=12,"0-1 Year",)</f>
        <v>0</v>
      </c>
      <c r="R6617" s="3" t="str">
        <f>IF(Table1[[#This Row],[MonthlyCharges]]&lt;35,"low",IF(Table1[[#This Row],[MonthlyCharges]]&lt;70,"Medium","High"))</f>
        <v>low</v>
      </c>
    </row>
    <row r="6618" spans="1:18" x14ac:dyDescent="0.35">
      <c r="A6618" s="1" t="s">
        <v>6651</v>
      </c>
      <c r="B6618" s="1" t="s">
        <v>8</v>
      </c>
      <c r="C6618" s="1">
        <v>31</v>
      </c>
      <c r="D6618" s="1" t="s">
        <v>3</v>
      </c>
      <c r="E6618" s="1" t="s">
        <v>4</v>
      </c>
      <c r="F6618" s="1" t="s">
        <v>4</v>
      </c>
      <c r="G6618" s="1">
        <v>19</v>
      </c>
      <c r="H6618" s="1" t="s">
        <v>14</v>
      </c>
      <c r="I6618" s="1" t="s">
        <v>11</v>
      </c>
      <c r="J6618" s="1" t="s">
        <v>34</v>
      </c>
      <c r="K6618" s="1">
        <v>115.94</v>
      </c>
      <c r="L6618" s="1">
        <v>2202.37</v>
      </c>
      <c r="M6618" s="1">
        <v>7</v>
      </c>
      <c r="N6618" s="1">
        <v>5</v>
      </c>
      <c r="O6618" s="1" t="s">
        <v>3</v>
      </c>
      <c r="P6618" s="1" t="str">
        <f>IF(Table1[[#This Row],[Churn]]="Yes","Lost Customer","Active Customer")</f>
        <v>Active Customer</v>
      </c>
      <c r="Q6618" s="3">
        <f>IF(Table1[[#This Row],[Tenure]]&lt;=12,"0-1 Year",)</f>
        <v>0</v>
      </c>
      <c r="R6618" s="3" t="str">
        <f>IF(Table1[[#This Row],[MonthlyCharges]]&lt;35,"low",IF(Table1[[#This Row],[MonthlyCharges]]&lt;70,"Medium","High"))</f>
        <v>High</v>
      </c>
    </row>
    <row r="6619" spans="1:18" x14ac:dyDescent="0.35">
      <c r="A6619" s="1" t="s">
        <v>6652</v>
      </c>
      <c r="B6619" s="1" t="s">
        <v>7</v>
      </c>
      <c r="C6619" s="1">
        <v>72</v>
      </c>
      <c r="D6619" s="1" t="s">
        <v>3</v>
      </c>
      <c r="E6619" s="1" t="s">
        <v>3</v>
      </c>
      <c r="F6619" s="1" t="s">
        <v>3</v>
      </c>
      <c r="G6619" s="1">
        <v>49</v>
      </c>
      <c r="H6619" s="1" t="s">
        <v>16</v>
      </c>
      <c r="I6619" s="1" t="s">
        <v>11</v>
      </c>
      <c r="J6619" s="1" t="s">
        <v>40</v>
      </c>
      <c r="K6619" s="1">
        <v>41.02</v>
      </c>
      <c r="L6619" s="1">
        <v>2007.81</v>
      </c>
      <c r="M6619" s="1">
        <v>5</v>
      </c>
      <c r="N6619" s="1">
        <v>6</v>
      </c>
      <c r="O6619" s="1" t="s">
        <v>3</v>
      </c>
      <c r="P6619" s="1" t="str">
        <f>IF(Table1[[#This Row],[Churn]]="Yes","Lost Customer","Active Customer")</f>
        <v>Active Customer</v>
      </c>
      <c r="Q6619" s="3">
        <f>IF(Table1[[#This Row],[Tenure]]&lt;=12,"0-1 Year",)</f>
        <v>0</v>
      </c>
      <c r="R6619" s="3" t="str">
        <f>IF(Table1[[#This Row],[MonthlyCharges]]&lt;35,"low",IF(Table1[[#This Row],[MonthlyCharges]]&lt;70,"Medium","High"))</f>
        <v>Medium</v>
      </c>
    </row>
    <row r="6620" spans="1:18" x14ac:dyDescent="0.35">
      <c r="A6620" s="1" t="s">
        <v>6653</v>
      </c>
      <c r="B6620" s="1" t="s">
        <v>8</v>
      </c>
      <c r="C6620" s="1">
        <v>42</v>
      </c>
      <c r="D6620" s="1" t="s">
        <v>3</v>
      </c>
      <c r="E6620" s="1" t="s">
        <v>4</v>
      </c>
      <c r="F6620" s="1" t="s">
        <v>4</v>
      </c>
      <c r="G6620" s="1">
        <v>38</v>
      </c>
      <c r="H6620" s="1" t="s">
        <v>14</v>
      </c>
      <c r="I6620" s="1" t="s">
        <v>10</v>
      </c>
      <c r="J6620" s="1" t="s">
        <v>32</v>
      </c>
      <c r="K6620" s="1">
        <v>116.72</v>
      </c>
      <c r="L6620" s="1">
        <v>4432.71</v>
      </c>
      <c r="M6620" s="1">
        <v>7</v>
      </c>
      <c r="N6620" s="1">
        <v>4</v>
      </c>
      <c r="O6620" s="1" t="s">
        <v>4</v>
      </c>
      <c r="P6620" s="1" t="str">
        <f>IF(Table1[[#This Row],[Churn]]="Yes","Lost Customer","Active Customer")</f>
        <v>Lost Customer</v>
      </c>
      <c r="Q6620" s="3">
        <f>IF(Table1[[#This Row],[Tenure]]&lt;=12,"0-1 Year",)</f>
        <v>0</v>
      </c>
      <c r="R6620" s="3" t="str">
        <f>IF(Table1[[#This Row],[MonthlyCharges]]&lt;35,"low",IF(Table1[[#This Row],[MonthlyCharges]]&lt;70,"Medium","High"))</f>
        <v>High</v>
      </c>
    </row>
    <row r="6621" spans="1:18" x14ac:dyDescent="0.35">
      <c r="A6621" s="1" t="s">
        <v>6654</v>
      </c>
      <c r="B6621" s="1" t="s">
        <v>7</v>
      </c>
      <c r="C6621" s="1">
        <v>18</v>
      </c>
      <c r="D6621" s="1" t="s">
        <v>3</v>
      </c>
      <c r="E6621" s="1" t="s">
        <v>4</v>
      </c>
      <c r="F6621" s="1" t="s">
        <v>3</v>
      </c>
      <c r="G6621" s="1">
        <v>14</v>
      </c>
      <c r="H6621" s="1" t="s">
        <v>16</v>
      </c>
      <c r="I6621" s="1" t="s">
        <v>10</v>
      </c>
      <c r="J6621" s="1" t="s">
        <v>34</v>
      </c>
      <c r="K6621" s="1">
        <v>35.32</v>
      </c>
      <c r="L6621" s="1">
        <v>482.25</v>
      </c>
      <c r="M6621" s="1">
        <v>0</v>
      </c>
      <c r="N6621" s="1">
        <v>3</v>
      </c>
      <c r="O6621" s="1" t="s">
        <v>3</v>
      </c>
      <c r="P6621" s="1" t="str">
        <f>IF(Table1[[#This Row],[Churn]]="Yes","Lost Customer","Active Customer")</f>
        <v>Active Customer</v>
      </c>
      <c r="Q6621" s="3">
        <f>IF(Table1[[#This Row],[Tenure]]&lt;=12,"0-1 Year",)</f>
        <v>0</v>
      </c>
      <c r="R6621" s="3" t="str">
        <f>IF(Table1[[#This Row],[MonthlyCharges]]&lt;35,"low",IF(Table1[[#This Row],[MonthlyCharges]]&lt;70,"Medium","High"))</f>
        <v>Medium</v>
      </c>
    </row>
    <row r="6622" spans="1:18" x14ac:dyDescent="0.35">
      <c r="A6622" s="1" t="s">
        <v>6655</v>
      </c>
      <c r="B6622" s="1" t="s">
        <v>8</v>
      </c>
      <c r="C6622" s="1">
        <v>56</v>
      </c>
      <c r="D6622" s="1" t="s">
        <v>3</v>
      </c>
      <c r="E6622" s="1" t="s">
        <v>4</v>
      </c>
      <c r="F6622" s="1" t="s">
        <v>3</v>
      </c>
      <c r="G6622" s="1">
        <v>28</v>
      </c>
      <c r="H6622" s="1" t="s">
        <v>16</v>
      </c>
      <c r="I6622" s="1" t="s">
        <v>11</v>
      </c>
      <c r="J6622" s="1" t="s">
        <v>32</v>
      </c>
      <c r="K6622" s="1">
        <v>99.53</v>
      </c>
      <c r="L6622" s="1">
        <v>2772.04</v>
      </c>
      <c r="M6622" s="1">
        <v>7</v>
      </c>
      <c r="N6622" s="1">
        <v>8</v>
      </c>
      <c r="O6622" s="1" t="s">
        <v>3</v>
      </c>
      <c r="P6622" s="1" t="str">
        <f>IF(Table1[[#This Row],[Churn]]="Yes","Lost Customer","Active Customer")</f>
        <v>Active Customer</v>
      </c>
      <c r="Q6622" s="3">
        <f>IF(Table1[[#This Row],[Tenure]]&lt;=12,"0-1 Year",)</f>
        <v>0</v>
      </c>
      <c r="R6622" s="3" t="str">
        <f>IF(Table1[[#This Row],[MonthlyCharges]]&lt;35,"low",IF(Table1[[#This Row],[MonthlyCharges]]&lt;70,"Medium","High"))</f>
        <v>High</v>
      </c>
    </row>
    <row r="6623" spans="1:18" x14ac:dyDescent="0.35">
      <c r="A6623" s="1" t="s">
        <v>6656</v>
      </c>
      <c r="B6623" s="1" t="s">
        <v>7</v>
      </c>
      <c r="C6623" s="1">
        <v>67</v>
      </c>
      <c r="D6623" s="1" t="s">
        <v>4</v>
      </c>
      <c r="E6623" s="1" t="s">
        <v>3</v>
      </c>
      <c r="F6623" s="1" t="s">
        <v>3</v>
      </c>
      <c r="G6623" s="1">
        <v>54</v>
      </c>
      <c r="H6623" s="1" t="s">
        <v>14</v>
      </c>
      <c r="I6623" s="1" t="s">
        <v>11</v>
      </c>
      <c r="J6623" s="1" t="s">
        <v>32</v>
      </c>
      <c r="K6623" s="1">
        <v>102.34</v>
      </c>
      <c r="L6623" s="1">
        <v>5534.05</v>
      </c>
      <c r="M6623" s="1">
        <v>3</v>
      </c>
      <c r="N6623" s="1">
        <v>10</v>
      </c>
      <c r="O6623" s="1" t="s">
        <v>3</v>
      </c>
      <c r="P6623" s="1" t="str">
        <f>IF(Table1[[#This Row],[Churn]]="Yes","Lost Customer","Active Customer")</f>
        <v>Active Customer</v>
      </c>
      <c r="Q6623" s="3">
        <f>IF(Table1[[#This Row],[Tenure]]&lt;=12,"0-1 Year",)</f>
        <v>0</v>
      </c>
      <c r="R6623" s="3" t="str">
        <f>IF(Table1[[#This Row],[MonthlyCharges]]&lt;35,"low",IF(Table1[[#This Row],[MonthlyCharges]]&lt;70,"Medium","High"))</f>
        <v>High</v>
      </c>
    </row>
    <row r="6624" spans="1:18" x14ac:dyDescent="0.35">
      <c r="A6624" s="1" t="s">
        <v>6657</v>
      </c>
      <c r="B6624" s="1" t="s">
        <v>7</v>
      </c>
      <c r="C6624" s="1">
        <v>28</v>
      </c>
      <c r="D6624" s="1" t="s">
        <v>3</v>
      </c>
      <c r="E6624" s="1" t="s">
        <v>4</v>
      </c>
      <c r="F6624" s="1" t="s">
        <v>4</v>
      </c>
      <c r="G6624" s="1">
        <v>10</v>
      </c>
      <c r="H6624" s="1" t="s">
        <v>16</v>
      </c>
      <c r="I6624" s="1" t="s">
        <v>10</v>
      </c>
      <c r="J6624" s="1" t="s">
        <v>32</v>
      </c>
      <c r="K6624" s="1">
        <v>33.200000000000003</v>
      </c>
      <c r="L6624" s="1">
        <v>328.85</v>
      </c>
      <c r="M6624" s="1">
        <v>5</v>
      </c>
      <c r="N6624" s="1">
        <v>8</v>
      </c>
      <c r="O6624" s="1" t="s">
        <v>3</v>
      </c>
      <c r="P6624" s="1" t="str">
        <f>IF(Table1[[#This Row],[Churn]]="Yes","Lost Customer","Active Customer")</f>
        <v>Active Customer</v>
      </c>
      <c r="Q6624" s="3" t="str">
        <f>IF(Table1[[#This Row],[Tenure]]&lt;=12,"0-1 Year",)</f>
        <v>0-1 Year</v>
      </c>
      <c r="R6624" s="3" t="str">
        <f>IF(Table1[[#This Row],[MonthlyCharges]]&lt;35,"low",IF(Table1[[#This Row],[MonthlyCharges]]&lt;70,"Medium","High"))</f>
        <v>low</v>
      </c>
    </row>
    <row r="6625" spans="1:18" x14ac:dyDescent="0.35">
      <c r="A6625" s="1" t="s">
        <v>6658</v>
      </c>
      <c r="B6625" s="1" t="s">
        <v>8</v>
      </c>
      <c r="C6625" s="1">
        <v>19</v>
      </c>
      <c r="D6625" s="1" t="s">
        <v>3</v>
      </c>
      <c r="E6625" s="1" t="s">
        <v>4</v>
      </c>
      <c r="F6625" s="1" t="s">
        <v>3</v>
      </c>
      <c r="G6625" s="1">
        <v>31</v>
      </c>
      <c r="H6625" s="1" t="s">
        <v>14</v>
      </c>
      <c r="I6625" s="1" t="s">
        <v>11</v>
      </c>
      <c r="J6625" s="1" t="s">
        <v>34</v>
      </c>
      <c r="K6625" s="1">
        <v>57.94</v>
      </c>
      <c r="L6625" s="1">
        <v>1782.55</v>
      </c>
      <c r="M6625" s="1">
        <v>4</v>
      </c>
      <c r="N6625" s="1">
        <v>9</v>
      </c>
      <c r="O6625" s="1" t="s">
        <v>3</v>
      </c>
      <c r="P6625" s="1" t="str">
        <f>IF(Table1[[#This Row],[Churn]]="Yes","Lost Customer","Active Customer")</f>
        <v>Active Customer</v>
      </c>
      <c r="Q6625" s="3">
        <f>IF(Table1[[#This Row],[Tenure]]&lt;=12,"0-1 Year",)</f>
        <v>0</v>
      </c>
      <c r="R6625" s="3" t="str">
        <f>IF(Table1[[#This Row],[MonthlyCharges]]&lt;35,"low",IF(Table1[[#This Row],[MonthlyCharges]]&lt;70,"Medium","High"))</f>
        <v>Medium</v>
      </c>
    </row>
    <row r="6626" spans="1:18" x14ac:dyDescent="0.35">
      <c r="A6626" s="1" t="s">
        <v>6659</v>
      </c>
      <c r="B6626" s="1" t="s">
        <v>8</v>
      </c>
      <c r="C6626" s="1">
        <v>30</v>
      </c>
      <c r="D6626" s="1" t="s">
        <v>3</v>
      </c>
      <c r="E6626" s="1" t="s">
        <v>4</v>
      </c>
      <c r="F6626" s="1" t="s">
        <v>4</v>
      </c>
      <c r="G6626" s="1">
        <v>62</v>
      </c>
      <c r="H6626" s="1" t="s">
        <v>14</v>
      </c>
      <c r="I6626" s="1" t="s">
        <v>11</v>
      </c>
      <c r="J6626" s="1" t="s">
        <v>44</v>
      </c>
      <c r="K6626" s="1">
        <v>113.03</v>
      </c>
      <c r="L6626" s="1">
        <v>7004.38</v>
      </c>
      <c r="M6626" s="1">
        <v>2</v>
      </c>
      <c r="N6626" s="1">
        <v>9</v>
      </c>
      <c r="O6626" s="1" t="s">
        <v>3</v>
      </c>
      <c r="P6626" s="1" t="str">
        <f>IF(Table1[[#This Row],[Churn]]="Yes","Lost Customer","Active Customer")</f>
        <v>Active Customer</v>
      </c>
      <c r="Q6626" s="3">
        <f>IF(Table1[[#This Row],[Tenure]]&lt;=12,"0-1 Year",)</f>
        <v>0</v>
      </c>
      <c r="R6626" s="3" t="str">
        <f>IF(Table1[[#This Row],[MonthlyCharges]]&lt;35,"low",IF(Table1[[#This Row],[MonthlyCharges]]&lt;70,"Medium","High"))</f>
        <v>High</v>
      </c>
    </row>
    <row r="6627" spans="1:18" x14ac:dyDescent="0.35">
      <c r="A6627" s="1" t="s">
        <v>6660</v>
      </c>
      <c r="B6627" s="1" t="s">
        <v>7</v>
      </c>
      <c r="C6627" s="1">
        <v>44</v>
      </c>
      <c r="D6627" s="1" t="s">
        <v>3</v>
      </c>
      <c r="E6627" s="1" t="s">
        <v>4</v>
      </c>
      <c r="F6627" s="1" t="s">
        <v>3</v>
      </c>
      <c r="G6627" s="1">
        <v>63</v>
      </c>
      <c r="H6627" s="1" t="s">
        <v>16</v>
      </c>
      <c r="I6627" s="1" t="s">
        <v>11</v>
      </c>
      <c r="J6627" s="1" t="s">
        <v>32</v>
      </c>
      <c r="K6627" s="1">
        <v>70.599999999999994</v>
      </c>
      <c r="L6627" s="1">
        <v>4437.17</v>
      </c>
      <c r="M6627" s="1">
        <v>8</v>
      </c>
      <c r="N6627" s="1">
        <v>3</v>
      </c>
      <c r="O6627" s="1" t="s">
        <v>4</v>
      </c>
      <c r="P6627" s="1" t="str">
        <f>IF(Table1[[#This Row],[Churn]]="Yes","Lost Customer","Active Customer")</f>
        <v>Lost Customer</v>
      </c>
      <c r="Q6627" s="3">
        <f>IF(Table1[[#This Row],[Tenure]]&lt;=12,"0-1 Year",)</f>
        <v>0</v>
      </c>
      <c r="R6627" s="3" t="str">
        <f>IF(Table1[[#This Row],[MonthlyCharges]]&lt;35,"low",IF(Table1[[#This Row],[MonthlyCharges]]&lt;70,"Medium","High"))</f>
        <v>High</v>
      </c>
    </row>
    <row r="6628" spans="1:18" x14ac:dyDescent="0.35">
      <c r="A6628" s="1" t="s">
        <v>6661</v>
      </c>
      <c r="B6628" s="1" t="s">
        <v>8</v>
      </c>
      <c r="C6628" s="1">
        <v>57</v>
      </c>
      <c r="D6628" s="1" t="s">
        <v>3</v>
      </c>
      <c r="E6628" s="1" t="s">
        <v>4</v>
      </c>
      <c r="F6628" s="1" t="s">
        <v>3</v>
      </c>
      <c r="G6628" s="1">
        <v>49</v>
      </c>
      <c r="H6628" s="1" t="s">
        <v>14</v>
      </c>
      <c r="I6628" s="1" t="s">
        <v>10</v>
      </c>
      <c r="J6628" s="1" t="s">
        <v>44</v>
      </c>
      <c r="K6628" s="1">
        <v>116.68</v>
      </c>
      <c r="L6628" s="1">
        <v>5705.45</v>
      </c>
      <c r="M6628" s="1">
        <v>2</v>
      </c>
      <c r="N6628" s="1">
        <v>4</v>
      </c>
      <c r="O6628" s="1" t="s">
        <v>3</v>
      </c>
      <c r="P6628" s="1" t="str">
        <f>IF(Table1[[#This Row],[Churn]]="Yes","Lost Customer","Active Customer")</f>
        <v>Active Customer</v>
      </c>
      <c r="Q6628" s="3">
        <f>IF(Table1[[#This Row],[Tenure]]&lt;=12,"0-1 Year",)</f>
        <v>0</v>
      </c>
      <c r="R6628" s="3" t="str">
        <f>IF(Table1[[#This Row],[MonthlyCharges]]&lt;35,"low",IF(Table1[[#This Row],[MonthlyCharges]]&lt;70,"Medium","High"))</f>
        <v>High</v>
      </c>
    </row>
    <row r="6629" spans="1:18" x14ac:dyDescent="0.35">
      <c r="A6629" s="1" t="s">
        <v>6662</v>
      </c>
      <c r="B6629" s="1" t="s">
        <v>7</v>
      </c>
      <c r="C6629" s="1">
        <v>25</v>
      </c>
      <c r="D6629" s="1" t="s">
        <v>3</v>
      </c>
      <c r="E6629" s="1" t="s">
        <v>3</v>
      </c>
      <c r="F6629" s="1" t="s">
        <v>4</v>
      </c>
      <c r="G6629" s="1">
        <v>70</v>
      </c>
      <c r="H6629" s="1" t="s">
        <v>16</v>
      </c>
      <c r="I6629" s="1" t="s">
        <v>11</v>
      </c>
      <c r="J6629" s="1" t="s">
        <v>40</v>
      </c>
      <c r="K6629" s="1">
        <v>93.64</v>
      </c>
      <c r="L6629" s="1">
        <v>6567.01</v>
      </c>
      <c r="M6629" s="1">
        <v>6</v>
      </c>
      <c r="N6629" s="1">
        <v>3</v>
      </c>
      <c r="O6629" s="1" t="s">
        <v>4</v>
      </c>
      <c r="P6629" s="1" t="str">
        <f>IF(Table1[[#This Row],[Churn]]="Yes","Lost Customer","Active Customer")</f>
        <v>Lost Customer</v>
      </c>
      <c r="Q6629" s="3">
        <f>IF(Table1[[#This Row],[Tenure]]&lt;=12,"0-1 Year",)</f>
        <v>0</v>
      </c>
      <c r="R6629" s="3" t="str">
        <f>IF(Table1[[#This Row],[MonthlyCharges]]&lt;35,"low",IF(Table1[[#This Row],[MonthlyCharges]]&lt;70,"Medium","High"))</f>
        <v>High</v>
      </c>
    </row>
    <row r="6630" spans="1:18" x14ac:dyDescent="0.35">
      <c r="A6630" s="1" t="s">
        <v>6663</v>
      </c>
      <c r="B6630" s="1" t="s">
        <v>7</v>
      </c>
      <c r="C6630" s="1">
        <v>66</v>
      </c>
      <c r="D6630" s="1" t="s">
        <v>3</v>
      </c>
      <c r="E6630" s="1" t="s">
        <v>3</v>
      </c>
      <c r="F6630" s="1" t="s">
        <v>4</v>
      </c>
      <c r="G6630" s="1">
        <v>34</v>
      </c>
      <c r="H6630" s="1" t="s">
        <v>15</v>
      </c>
      <c r="I6630" s="1" t="s">
        <v>10</v>
      </c>
      <c r="J6630" s="1" t="s">
        <v>32</v>
      </c>
      <c r="K6630" s="1">
        <v>40.450000000000003</v>
      </c>
      <c r="L6630" s="1">
        <v>1372.58</v>
      </c>
      <c r="M6630" s="1">
        <v>3</v>
      </c>
      <c r="N6630" s="1">
        <v>9</v>
      </c>
      <c r="O6630" s="1" t="s">
        <v>3</v>
      </c>
      <c r="P6630" s="1" t="str">
        <f>IF(Table1[[#This Row],[Churn]]="Yes","Lost Customer","Active Customer")</f>
        <v>Active Customer</v>
      </c>
      <c r="Q6630" s="3">
        <f>IF(Table1[[#This Row],[Tenure]]&lt;=12,"0-1 Year",)</f>
        <v>0</v>
      </c>
      <c r="R6630" s="3" t="str">
        <f>IF(Table1[[#This Row],[MonthlyCharges]]&lt;35,"low",IF(Table1[[#This Row],[MonthlyCharges]]&lt;70,"Medium","High"))</f>
        <v>Medium</v>
      </c>
    </row>
    <row r="6631" spans="1:18" x14ac:dyDescent="0.35">
      <c r="A6631" s="1" t="s">
        <v>6664</v>
      </c>
      <c r="B6631" s="1" t="s">
        <v>8</v>
      </c>
      <c r="C6631" s="1">
        <v>64</v>
      </c>
      <c r="D6631" s="1" t="s">
        <v>4</v>
      </c>
      <c r="E6631" s="1" t="s">
        <v>4</v>
      </c>
      <c r="F6631" s="1" t="s">
        <v>3</v>
      </c>
      <c r="G6631" s="1">
        <v>9</v>
      </c>
      <c r="H6631" s="1" t="s">
        <v>15</v>
      </c>
      <c r="I6631" s="1" t="s">
        <v>12</v>
      </c>
      <c r="J6631" s="1" t="s">
        <v>34</v>
      </c>
      <c r="K6631" s="1">
        <v>0</v>
      </c>
      <c r="L6631" s="1">
        <v>-6.18</v>
      </c>
      <c r="M6631" s="1">
        <v>8</v>
      </c>
      <c r="N6631" s="1">
        <v>1</v>
      </c>
      <c r="O6631" s="1" t="s">
        <v>4</v>
      </c>
      <c r="P6631" s="1" t="str">
        <f>IF(Table1[[#This Row],[Churn]]="Yes","Lost Customer","Active Customer")</f>
        <v>Lost Customer</v>
      </c>
      <c r="Q6631" s="3" t="str">
        <f>IF(Table1[[#This Row],[Tenure]]&lt;=12,"0-1 Year",)</f>
        <v>0-1 Year</v>
      </c>
      <c r="R6631" s="3" t="str">
        <f>IF(Table1[[#This Row],[MonthlyCharges]]&lt;35,"low",IF(Table1[[#This Row],[MonthlyCharges]]&lt;70,"Medium","High"))</f>
        <v>low</v>
      </c>
    </row>
    <row r="6632" spans="1:18" x14ac:dyDescent="0.35">
      <c r="A6632" s="1" t="s">
        <v>6665</v>
      </c>
      <c r="B6632" s="1" t="s">
        <v>8</v>
      </c>
      <c r="C6632" s="1">
        <v>54</v>
      </c>
      <c r="D6632" s="1" t="s">
        <v>3</v>
      </c>
      <c r="E6632" s="1" t="s">
        <v>4</v>
      </c>
      <c r="F6632" s="1" t="s">
        <v>3</v>
      </c>
      <c r="G6632" s="1">
        <v>65</v>
      </c>
      <c r="H6632" s="1" t="s">
        <v>14</v>
      </c>
      <c r="I6632" s="1" t="s">
        <v>10</v>
      </c>
      <c r="J6632" s="1" t="s">
        <v>32</v>
      </c>
      <c r="K6632" s="1">
        <v>80.55</v>
      </c>
      <c r="L6632" s="1">
        <v>5247.95</v>
      </c>
      <c r="M6632" s="1">
        <v>8</v>
      </c>
      <c r="N6632" s="1">
        <v>2</v>
      </c>
      <c r="O6632" s="1" t="s">
        <v>4</v>
      </c>
      <c r="P6632" s="1" t="str">
        <f>IF(Table1[[#This Row],[Churn]]="Yes","Lost Customer","Active Customer")</f>
        <v>Lost Customer</v>
      </c>
      <c r="Q6632" s="3">
        <f>IF(Table1[[#This Row],[Tenure]]&lt;=12,"0-1 Year",)</f>
        <v>0</v>
      </c>
      <c r="R6632" s="3" t="str">
        <f>IF(Table1[[#This Row],[MonthlyCharges]]&lt;35,"low",IF(Table1[[#This Row],[MonthlyCharges]]&lt;70,"Medium","High"))</f>
        <v>High</v>
      </c>
    </row>
    <row r="6633" spans="1:18" x14ac:dyDescent="0.35">
      <c r="A6633" s="1" t="s">
        <v>6666</v>
      </c>
      <c r="B6633" s="1" t="s">
        <v>7</v>
      </c>
      <c r="C6633" s="1">
        <v>75</v>
      </c>
      <c r="D6633" s="1" t="s">
        <v>4</v>
      </c>
      <c r="E6633" s="1" t="s">
        <v>4</v>
      </c>
      <c r="F6633" s="1" t="s">
        <v>3</v>
      </c>
      <c r="G6633" s="1">
        <v>14</v>
      </c>
      <c r="H6633" s="1" t="s">
        <v>14</v>
      </c>
      <c r="I6633" s="1" t="s">
        <v>10</v>
      </c>
      <c r="J6633" s="1" t="s">
        <v>34</v>
      </c>
      <c r="K6633" s="1">
        <v>29.17</v>
      </c>
      <c r="L6633" s="1">
        <v>404.64</v>
      </c>
      <c r="M6633" s="1">
        <v>7</v>
      </c>
      <c r="N6633" s="1">
        <v>7</v>
      </c>
      <c r="O6633" s="1" t="s">
        <v>3</v>
      </c>
      <c r="P6633" s="1" t="str">
        <f>IF(Table1[[#This Row],[Churn]]="Yes","Lost Customer","Active Customer")</f>
        <v>Active Customer</v>
      </c>
      <c r="Q6633" s="3">
        <f>IF(Table1[[#This Row],[Tenure]]&lt;=12,"0-1 Year",)</f>
        <v>0</v>
      </c>
      <c r="R6633" s="3" t="str">
        <f>IF(Table1[[#This Row],[MonthlyCharges]]&lt;35,"low",IF(Table1[[#This Row],[MonthlyCharges]]&lt;70,"Medium","High"))</f>
        <v>low</v>
      </c>
    </row>
    <row r="6634" spans="1:18" x14ac:dyDescent="0.35">
      <c r="A6634" s="1" t="s">
        <v>6667</v>
      </c>
      <c r="B6634" s="1" t="s">
        <v>7</v>
      </c>
      <c r="C6634" s="1">
        <v>75</v>
      </c>
      <c r="D6634" s="1" t="s">
        <v>3</v>
      </c>
      <c r="E6634" s="1" t="s">
        <v>3</v>
      </c>
      <c r="F6634" s="1" t="s">
        <v>4</v>
      </c>
      <c r="G6634" s="1">
        <v>67</v>
      </c>
      <c r="H6634" s="1" t="s">
        <v>14</v>
      </c>
      <c r="I6634" s="1" t="s">
        <v>11</v>
      </c>
      <c r="J6634" s="1" t="s">
        <v>44</v>
      </c>
      <c r="K6634" s="1">
        <v>112.88</v>
      </c>
      <c r="L6634" s="1">
        <v>7579.26</v>
      </c>
      <c r="M6634" s="1">
        <v>4</v>
      </c>
      <c r="N6634" s="1">
        <v>2</v>
      </c>
      <c r="O6634" s="1" t="s">
        <v>3</v>
      </c>
      <c r="P6634" s="1" t="str">
        <f>IF(Table1[[#This Row],[Churn]]="Yes","Lost Customer","Active Customer")</f>
        <v>Active Customer</v>
      </c>
      <c r="Q6634" s="3">
        <f>IF(Table1[[#This Row],[Tenure]]&lt;=12,"0-1 Year",)</f>
        <v>0</v>
      </c>
      <c r="R6634" s="3" t="str">
        <f>IF(Table1[[#This Row],[MonthlyCharges]]&lt;35,"low",IF(Table1[[#This Row],[MonthlyCharges]]&lt;70,"Medium","High"))</f>
        <v>High</v>
      </c>
    </row>
    <row r="6635" spans="1:18" x14ac:dyDescent="0.35">
      <c r="A6635" s="1" t="s">
        <v>6668</v>
      </c>
      <c r="B6635" s="1" t="s">
        <v>8</v>
      </c>
      <c r="C6635" s="1">
        <v>32</v>
      </c>
      <c r="D6635" s="1" t="s">
        <v>3</v>
      </c>
      <c r="E6635" s="1" t="s">
        <v>4</v>
      </c>
      <c r="F6635" s="1" t="s">
        <v>3</v>
      </c>
      <c r="G6635" s="1">
        <v>42</v>
      </c>
      <c r="H6635" s="1" t="s">
        <v>16</v>
      </c>
      <c r="I6635" s="1" t="s">
        <v>10</v>
      </c>
      <c r="J6635" s="1" t="s">
        <v>34</v>
      </c>
      <c r="K6635" s="1">
        <v>30.42</v>
      </c>
      <c r="L6635" s="1">
        <v>1284.48</v>
      </c>
      <c r="M6635" s="1">
        <v>5</v>
      </c>
      <c r="N6635" s="1">
        <v>4</v>
      </c>
      <c r="O6635" s="1" t="s">
        <v>3</v>
      </c>
      <c r="P6635" s="1" t="str">
        <f>IF(Table1[[#This Row],[Churn]]="Yes","Lost Customer","Active Customer")</f>
        <v>Active Customer</v>
      </c>
      <c r="Q6635" s="3">
        <f>IF(Table1[[#This Row],[Tenure]]&lt;=12,"0-1 Year",)</f>
        <v>0</v>
      </c>
      <c r="R6635" s="3" t="str">
        <f>IF(Table1[[#This Row],[MonthlyCharges]]&lt;35,"low",IF(Table1[[#This Row],[MonthlyCharges]]&lt;70,"Medium","High"))</f>
        <v>low</v>
      </c>
    </row>
    <row r="6636" spans="1:18" x14ac:dyDescent="0.35">
      <c r="A6636" s="1" t="s">
        <v>6669</v>
      </c>
      <c r="B6636" s="1" t="s">
        <v>7</v>
      </c>
      <c r="C6636" s="1">
        <v>49</v>
      </c>
      <c r="D6636" s="1" t="s">
        <v>3</v>
      </c>
      <c r="E6636" s="1" t="s">
        <v>3</v>
      </c>
      <c r="F6636" s="1" t="s">
        <v>3</v>
      </c>
      <c r="G6636" s="1">
        <v>42</v>
      </c>
      <c r="H6636" s="1" t="s">
        <v>14</v>
      </c>
      <c r="I6636" s="1" t="s">
        <v>11</v>
      </c>
      <c r="J6636" s="1" t="s">
        <v>34</v>
      </c>
      <c r="K6636" s="1">
        <v>47.29</v>
      </c>
      <c r="L6636" s="1">
        <v>1978.37</v>
      </c>
      <c r="M6636" s="1">
        <v>3</v>
      </c>
      <c r="N6636" s="1">
        <v>10</v>
      </c>
      <c r="O6636" s="1" t="s">
        <v>3</v>
      </c>
      <c r="P6636" s="1" t="str">
        <f>IF(Table1[[#This Row],[Churn]]="Yes","Lost Customer","Active Customer")</f>
        <v>Active Customer</v>
      </c>
      <c r="Q6636" s="3">
        <f>IF(Table1[[#This Row],[Tenure]]&lt;=12,"0-1 Year",)</f>
        <v>0</v>
      </c>
      <c r="R6636" s="3" t="str">
        <f>IF(Table1[[#This Row],[MonthlyCharges]]&lt;35,"low",IF(Table1[[#This Row],[MonthlyCharges]]&lt;70,"Medium","High"))</f>
        <v>Medium</v>
      </c>
    </row>
    <row r="6637" spans="1:18" x14ac:dyDescent="0.35">
      <c r="A6637" s="1" t="s">
        <v>6670</v>
      </c>
      <c r="B6637" s="1" t="s">
        <v>8</v>
      </c>
      <c r="C6637" s="1">
        <v>72</v>
      </c>
      <c r="D6637" s="1" t="s">
        <v>4</v>
      </c>
      <c r="E6637" s="1" t="s">
        <v>4</v>
      </c>
      <c r="F6637" s="1" t="s">
        <v>3</v>
      </c>
      <c r="G6637" s="1">
        <v>71</v>
      </c>
      <c r="H6637" s="1" t="s">
        <v>14</v>
      </c>
      <c r="I6637" s="1" t="s">
        <v>10</v>
      </c>
      <c r="J6637" s="1" t="s">
        <v>34</v>
      </c>
      <c r="K6637" s="1">
        <v>102.26</v>
      </c>
      <c r="L6637" s="1">
        <v>7254.36</v>
      </c>
      <c r="M6637" s="1">
        <v>1</v>
      </c>
      <c r="N6637" s="1">
        <v>3</v>
      </c>
      <c r="O6637" s="1" t="s">
        <v>3</v>
      </c>
      <c r="P6637" s="1" t="str">
        <f>IF(Table1[[#This Row],[Churn]]="Yes","Lost Customer","Active Customer")</f>
        <v>Active Customer</v>
      </c>
      <c r="Q6637" s="3">
        <f>IF(Table1[[#This Row],[Tenure]]&lt;=12,"0-1 Year",)</f>
        <v>0</v>
      </c>
      <c r="R6637" s="3" t="str">
        <f>IF(Table1[[#This Row],[MonthlyCharges]]&lt;35,"low",IF(Table1[[#This Row],[MonthlyCharges]]&lt;70,"Medium","High"))</f>
        <v>High</v>
      </c>
    </row>
    <row r="6638" spans="1:18" x14ac:dyDescent="0.35">
      <c r="A6638" s="1" t="s">
        <v>6671</v>
      </c>
      <c r="B6638" s="1" t="s">
        <v>8</v>
      </c>
      <c r="C6638" s="1">
        <v>21</v>
      </c>
      <c r="D6638" s="1" t="s">
        <v>3</v>
      </c>
      <c r="E6638" s="1" t="s">
        <v>4</v>
      </c>
      <c r="F6638" s="1" t="s">
        <v>3</v>
      </c>
      <c r="G6638" s="1">
        <v>35</v>
      </c>
      <c r="H6638" s="1" t="s">
        <v>15</v>
      </c>
      <c r="I6638" s="1" t="s">
        <v>11</v>
      </c>
      <c r="J6638" s="1" t="s">
        <v>40</v>
      </c>
      <c r="K6638" s="1">
        <v>108.12</v>
      </c>
      <c r="L6638" s="1">
        <v>3799.47</v>
      </c>
      <c r="M6638" s="1">
        <v>5</v>
      </c>
      <c r="N6638" s="1">
        <v>7</v>
      </c>
      <c r="O6638" s="1" t="s">
        <v>3</v>
      </c>
      <c r="P6638" s="1" t="str">
        <f>IF(Table1[[#This Row],[Churn]]="Yes","Lost Customer","Active Customer")</f>
        <v>Active Customer</v>
      </c>
      <c r="Q6638" s="3">
        <f>IF(Table1[[#This Row],[Tenure]]&lt;=12,"0-1 Year",)</f>
        <v>0</v>
      </c>
      <c r="R6638" s="3" t="str">
        <f>IF(Table1[[#This Row],[MonthlyCharges]]&lt;35,"low",IF(Table1[[#This Row],[MonthlyCharges]]&lt;70,"Medium","High"))</f>
        <v>High</v>
      </c>
    </row>
    <row r="6639" spans="1:18" x14ac:dyDescent="0.35">
      <c r="A6639" s="1" t="s">
        <v>6672</v>
      </c>
      <c r="B6639" s="1" t="s">
        <v>8</v>
      </c>
      <c r="C6639" s="1">
        <v>41</v>
      </c>
      <c r="D6639" s="1" t="s">
        <v>3</v>
      </c>
      <c r="E6639" s="1" t="s">
        <v>3</v>
      </c>
      <c r="F6639" s="1" t="s">
        <v>4</v>
      </c>
      <c r="G6639" s="1">
        <v>25</v>
      </c>
      <c r="H6639" s="1" t="s">
        <v>14</v>
      </c>
      <c r="I6639" s="1" t="s">
        <v>10</v>
      </c>
      <c r="J6639" s="1" t="s">
        <v>44</v>
      </c>
      <c r="K6639" s="1">
        <v>109.74</v>
      </c>
      <c r="L6639" s="1">
        <v>2731.14</v>
      </c>
      <c r="M6639" s="1">
        <v>2</v>
      </c>
      <c r="N6639" s="1">
        <v>10</v>
      </c>
      <c r="O6639" s="1" t="s">
        <v>3</v>
      </c>
      <c r="P6639" s="1" t="str">
        <f>IF(Table1[[#This Row],[Churn]]="Yes","Lost Customer","Active Customer")</f>
        <v>Active Customer</v>
      </c>
      <c r="Q6639" s="3">
        <f>IF(Table1[[#This Row],[Tenure]]&lt;=12,"0-1 Year",)</f>
        <v>0</v>
      </c>
      <c r="R6639" s="3" t="str">
        <f>IF(Table1[[#This Row],[MonthlyCharges]]&lt;35,"low",IF(Table1[[#This Row],[MonthlyCharges]]&lt;70,"Medium","High"))</f>
        <v>High</v>
      </c>
    </row>
    <row r="6640" spans="1:18" x14ac:dyDescent="0.35">
      <c r="A6640" s="1" t="s">
        <v>6673</v>
      </c>
      <c r="B6640" s="1" t="s">
        <v>8</v>
      </c>
      <c r="C6640" s="1">
        <v>23</v>
      </c>
      <c r="D6640" s="1" t="s">
        <v>3</v>
      </c>
      <c r="E6640" s="1" t="s">
        <v>4</v>
      </c>
      <c r="F6640" s="1" t="s">
        <v>4</v>
      </c>
      <c r="G6640" s="1">
        <v>41</v>
      </c>
      <c r="H6640" s="1" t="s">
        <v>14</v>
      </c>
      <c r="I6640" s="1" t="s">
        <v>10</v>
      </c>
      <c r="J6640" s="1" t="s">
        <v>32</v>
      </c>
      <c r="K6640" s="1">
        <v>103.65</v>
      </c>
      <c r="L6640" s="1">
        <v>4245.09</v>
      </c>
      <c r="M6640" s="1">
        <v>3</v>
      </c>
      <c r="N6640" s="1">
        <v>9</v>
      </c>
      <c r="O6640" s="1" t="s">
        <v>3</v>
      </c>
      <c r="P6640" s="1" t="str">
        <f>IF(Table1[[#This Row],[Churn]]="Yes","Lost Customer","Active Customer")</f>
        <v>Active Customer</v>
      </c>
      <c r="Q6640" s="3">
        <f>IF(Table1[[#This Row],[Tenure]]&lt;=12,"0-1 Year",)</f>
        <v>0</v>
      </c>
      <c r="R6640" s="3" t="str">
        <f>IF(Table1[[#This Row],[MonthlyCharges]]&lt;35,"low",IF(Table1[[#This Row],[MonthlyCharges]]&lt;70,"Medium","High"))</f>
        <v>High</v>
      </c>
    </row>
    <row r="6641" spans="1:18" x14ac:dyDescent="0.35">
      <c r="A6641" s="1" t="s">
        <v>6674</v>
      </c>
      <c r="B6641" s="1" t="s">
        <v>7</v>
      </c>
      <c r="C6641" s="1">
        <v>69</v>
      </c>
      <c r="D6641" s="1" t="s">
        <v>4</v>
      </c>
      <c r="E6641" s="1" t="s">
        <v>4</v>
      </c>
      <c r="F6641" s="1" t="s">
        <v>4</v>
      </c>
      <c r="G6641" s="1">
        <v>12</v>
      </c>
      <c r="H6641" s="1" t="s">
        <v>15</v>
      </c>
      <c r="I6641" s="1" t="s">
        <v>11</v>
      </c>
      <c r="J6641" s="1" t="s">
        <v>32</v>
      </c>
      <c r="K6641" s="1">
        <v>104.61</v>
      </c>
      <c r="L6641" s="1">
        <v>1267.97</v>
      </c>
      <c r="M6641" s="1">
        <v>0</v>
      </c>
      <c r="N6641" s="1">
        <v>9</v>
      </c>
      <c r="O6641" s="1" t="s">
        <v>3</v>
      </c>
      <c r="P6641" s="1" t="str">
        <f>IF(Table1[[#This Row],[Churn]]="Yes","Lost Customer","Active Customer")</f>
        <v>Active Customer</v>
      </c>
      <c r="Q6641" s="3" t="str">
        <f>IF(Table1[[#This Row],[Tenure]]&lt;=12,"0-1 Year",)</f>
        <v>0-1 Year</v>
      </c>
      <c r="R6641" s="3" t="str">
        <f>IF(Table1[[#This Row],[MonthlyCharges]]&lt;35,"low",IF(Table1[[#This Row],[MonthlyCharges]]&lt;70,"Medium","High"))</f>
        <v>High</v>
      </c>
    </row>
    <row r="6642" spans="1:18" x14ac:dyDescent="0.35">
      <c r="A6642" s="1" t="s">
        <v>6675</v>
      </c>
      <c r="B6642" s="1" t="s">
        <v>7</v>
      </c>
      <c r="C6642" s="1">
        <v>51</v>
      </c>
      <c r="D6642" s="1" t="s">
        <v>3</v>
      </c>
      <c r="E6642" s="1" t="s">
        <v>4</v>
      </c>
      <c r="F6642" s="1" t="s">
        <v>4</v>
      </c>
      <c r="G6642" s="1">
        <v>52</v>
      </c>
      <c r="H6642" s="1" t="s">
        <v>14</v>
      </c>
      <c r="I6642" s="1" t="s">
        <v>11</v>
      </c>
      <c r="J6642" s="1" t="s">
        <v>34</v>
      </c>
      <c r="K6642" s="1">
        <v>34.44</v>
      </c>
      <c r="L6642" s="1">
        <v>1809.42</v>
      </c>
      <c r="M6642" s="1">
        <v>6</v>
      </c>
      <c r="N6642" s="1">
        <v>7</v>
      </c>
      <c r="O6642" s="1" t="s">
        <v>3</v>
      </c>
      <c r="P6642" s="1" t="str">
        <f>IF(Table1[[#This Row],[Churn]]="Yes","Lost Customer","Active Customer")</f>
        <v>Active Customer</v>
      </c>
      <c r="Q6642" s="3">
        <f>IF(Table1[[#This Row],[Tenure]]&lt;=12,"0-1 Year",)</f>
        <v>0</v>
      </c>
      <c r="R6642" s="3" t="str">
        <f>IF(Table1[[#This Row],[MonthlyCharges]]&lt;35,"low",IF(Table1[[#This Row],[MonthlyCharges]]&lt;70,"Medium","High"))</f>
        <v>low</v>
      </c>
    </row>
    <row r="6643" spans="1:18" x14ac:dyDescent="0.35">
      <c r="A6643" s="1" t="s">
        <v>6676</v>
      </c>
      <c r="B6643" s="1" t="s">
        <v>8</v>
      </c>
      <c r="C6643" s="1">
        <v>65</v>
      </c>
      <c r="D6643" s="1" t="s">
        <v>3</v>
      </c>
      <c r="E6643" s="1" t="s">
        <v>4</v>
      </c>
      <c r="F6643" s="1" t="s">
        <v>3</v>
      </c>
      <c r="G6643" s="1">
        <v>39</v>
      </c>
      <c r="H6643" s="1" t="s">
        <v>14</v>
      </c>
      <c r="I6643" s="1" t="s">
        <v>11</v>
      </c>
      <c r="J6643" s="1" t="s">
        <v>40</v>
      </c>
      <c r="K6643" s="1">
        <v>25.78</v>
      </c>
      <c r="L6643" s="1">
        <v>1007.82</v>
      </c>
      <c r="M6643" s="1">
        <v>7</v>
      </c>
      <c r="N6643" s="1">
        <v>7</v>
      </c>
      <c r="O6643" s="1" t="s">
        <v>3</v>
      </c>
      <c r="P6643" s="1" t="str">
        <f>IF(Table1[[#This Row],[Churn]]="Yes","Lost Customer","Active Customer")</f>
        <v>Active Customer</v>
      </c>
      <c r="Q6643" s="3">
        <f>IF(Table1[[#This Row],[Tenure]]&lt;=12,"0-1 Year",)</f>
        <v>0</v>
      </c>
      <c r="R6643" s="3" t="str">
        <f>IF(Table1[[#This Row],[MonthlyCharges]]&lt;35,"low",IF(Table1[[#This Row],[MonthlyCharges]]&lt;70,"Medium","High"))</f>
        <v>low</v>
      </c>
    </row>
    <row r="6644" spans="1:18" x14ac:dyDescent="0.35">
      <c r="A6644" s="1" t="s">
        <v>6677</v>
      </c>
      <c r="B6644" s="1" t="s">
        <v>8</v>
      </c>
      <c r="C6644" s="1">
        <v>57</v>
      </c>
      <c r="D6644" s="1" t="s">
        <v>3</v>
      </c>
      <c r="E6644" s="1" t="s">
        <v>3</v>
      </c>
      <c r="F6644" s="1" t="s">
        <v>4</v>
      </c>
      <c r="G6644" s="1">
        <v>36</v>
      </c>
      <c r="H6644" s="1" t="s">
        <v>14</v>
      </c>
      <c r="I6644" s="1" t="s">
        <v>11</v>
      </c>
      <c r="J6644" s="1" t="s">
        <v>40</v>
      </c>
      <c r="K6644" s="1">
        <v>89.01</v>
      </c>
      <c r="L6644" s="1">
        <v>3196.37</v>
      </c>
      <c r="M6644" s="1">
        <v>5</v>
      </c>
      <c r="N6644" s="1">
        <v>8</v>
      </c>
      <c r="O6644" s="1" t="s">
        <v>3</v>
      </c>
      <c r="P6644" s="1" t="str">
        <f>IF(Table1[[#This Row],[Churn]]="Yes","Lost Customer","Active Customer")</f>
        <v>Active Customer</v>
      </c>
      <c r="Q6644" s="3">
        <f>IF(Table1[[#This Row],[Tenure]]&lt;=12,"0-1 Year",)</f>
        <v>0</v>
      </c>
      <c r="R6644" s="3" t="str">
        <f>IF(Table1[[#This Row],[MonthlyCharges]]&lt;35,"low",IF(Table1[[#This Row],[MonthlyCharges]]&lt;70,"Medium","High"))</f>
        <v>High</v>
      </c>
    </row>
    <row r="6645" spans="1:18" x14ac:dyDescent="0.35">
      <c r="A6645" s="1" t="s">
        <v>6678</v>
      </c>
      <c r="B6645" s="1" t="s">
        <v>8</v>
      </c>
      <c r="C6645" s="1">
        <v>58</v>
      </c>
      <c r="D6645" s="1" t="s">
        <v>3</v>
      </c>
      <c r="E6645" s="1" t="s">
        <v>4</v>
      </c>
      <c r="F6645" s="1" t="s">
        <v>4</v>
      </c>
      <c r="G6645" s="1">
        <v>5</v>
      </c>
      <c r="H6645" s="1" t="s">
        <v>14</v>
      </c>
      <c r="I6645" s="1" t="s">
        <v>10</v>
      </c>
      <c r="J6645" s="1" t="s">
        <v>44</v>
      </c>
      <c r="K6645" s="1">
        <v>70.67</v>
      </c>
      <c r="L6645" s="1">
        <v>352.36</v>
      </c>
      <c r="M6645" s="1">
        <v>5</v>
      </c>
      <c r="N6645" s="1">
        <v>5</v>
      </c>
      <c r="O6645" s="1" t="s">
        <v>4</v>
      </c>
      <c r="P6645" s="1" t="str">
        <f>IF(Table1[[#This Row],[Churn]]="Yes","Lost Customer","Active Customer")</f>
        <v>Lost Customer</v>
      </c>
      <c r="Q6645" s="3" t="str">
        <f>IF(Table1[[#This Row],[Tenure]]&lt;=12,"0-1 Year",)</f>
        <v>0-1 Year</v>
      </c>
      <c r="R6645" s="3" t="str">
        <f>IF(Table1[[#This Row],[MonthlyCharges]]&lt;35,"low",IF(Table1[[#This Row],[MonthlyCharges]]&lt;70,"Medium","High"))</f>
        <v>High</v>
      </c>
    </row>
    <row r="6646" spans="1:18" x14ac:dyDescent="0.35">
      <c r="A6646" s="1" t="s">
        <v>6679</v>
      </c>
      <c r="B6646" s="1" t="s">
        <v>7</v>
      </c>
      <c r="C6646" s="1">
        <v>32</v>
      </c>
      <c r="D6646" s="1" t="s">
        <v>3</v>
      </c>
      <c r="E6646" s="1" t="s">
        <v>3</v>
      </c>
      <c r="F6646" s="1" t="s">
        <v>4</v>
      </c>
      <c r="G6646" s="1">
        <v>3</v>
      </c>
      <c r="H6646" s="1" t="s">
        <v>14</v>
      </c>
      <c r="I6646" s="1" t="s">
        <v>11</v>
      </c>
      <c r="J6646" s="1" t="s">
        <v>44</v>
      </c>
      <c r="K6646" s="1">
        <v>85.8</v>
      </c>
      <c r="L6646" s="1">
        <v>260.81</v>
      </c>
      <c r="M6646" s="1">
        <v>3</v>
      </c>
      <c r="N6646" s="1">
        <v>4</v>
      </c>
      <c r="O6646" s="1" t="s">
        <v>4</v>
      </c>
      <c r="P6646" s="1" t="str">
        <f>IF(Table1[[#This Row],[Churn]]="Yes","Lost Customer","Active Customer")</f>
        <v>Lost Customer</v>
      </c>
      <c r="Q6646" s="3" t="str">
        <f>IF(Table1[[#This Row],[Tenure]]&lt;=12,"0-1 Year",)</f>
        <v>0-1 Year</v>
      </c>
      <c r="R6646" s="3" t="str">
        <f>IF(Table1[[#This Row],[MonthlyCharges]]&lt;35,"low",IF(Table1[[#This Row],[MonthlyCharges]]&lt;70,"Medium","High"))</f>
        <v>High</v>
      </c>
    </row>
    <row r="6647" spans="1:18" x14ac:dyDescent="0.35">
      <c r="A6647" s="1" t="s">
        <v>6680</v>
      </c>
      <c r="B6647" s="1" t="s">
        <v>8</v>
      </c>
      <c r="C6647" s="1">
        <v>65</v>
      </c>
      <c r="D6647" s="1" t="s">
        <v>3</v>
      </c>
      <c r="E6647" s="1" t="s">
        <v>4</v>
      </c>
      <c r="F6647" s="1" t="s">
        <v>3</v>
      </c>
      <c r="G6647" s="1">
        <v>56</v>
      </c>
      <c r="H6647" s="1" t="s">
        <v>14</v>
      </c>
      <c r="I6647" s="1" t="s">
        <v>10</v>
      </c>
      <c r="J6647" s="1" t="s">
        <v>34</v>
      </c>
      <c r="K6647" s="1">
        <v>70.540000000000006</v>
      </c>
      <c r="L6647" s="1">
        <v>3955.61</v>
      </c>
      <c r="M6647" s="1">
        <v>6</v>
      </c>
      <c r="N6647" s="1">
        <v>10</v>
      </c>
      <c r="O6647" s="1" t="s">
        <v>3</v>
      </c>
      <c r="P6647" s="1" t="str">
        <f>IF(Table1[[#This Row],[Churn]]="Yes","Lost Customer","Active Customer")</f>
        <v>Active Customer</v>
      </c>
      <c r="Q6647" s="3">
        <f>IF(Table1[[#This Row],[Tenure]]&lt;=12,"0-1 Year",)</f>
        <v>0</v>
      </c>
      <c r="R6647" s="3" t="str">
        <f>IF(Table1[[#This Row],[MonthlyCharges]]&lt;35,"low",IF(Table1[[#This Row],[MonthlyCharges]]&lt;70,"Medium","High"))</f>
        <v>High</v>
      </c>
    </row>
    <row r="6648" spans="1:18" x14ac:dyDescent="0.35">
      <c r="A6648" s="1" t="s">
        <v>6681</v>
      </c>
      <c r="B6648" s="1" t="s">
        <v>7</v>
      </c>
      <c r="C6648" s="1">
        <v>35</v>
      </c>
      <c r="D6648" s="1" t="s">
        <v>3</v>
      </c>
      <c r="E6648" s="1" t="s">
        <v>4</v>
      </c>
      <c r="F6648" s="1" t="s">
        <v>3</v>
      </c>
      <c r="G6648" s="1">
        <v>46</v>
      </c>
      <c r="H6648" s="1" t="s">
        <v>16</v>
      </c>
      <c r="I6648" s="1" t="s">
        <v>10</v>
      </c>
      <c r="J6648" s="1" t="s">
        <v>34</v>
      </c>
      <c r="K6648" s="1">
        <v>33.26</v>
      </c>
      <c r="L6648" s="1">
        <v>1519.68</v>
      </c>
      <c r="M6648" s="1">
        <v>4</v>
      </c>
      <c r="N6648" s="1">
        <v>10</v>
      </c>
      <c r="O6648" s="1" t="s">
        <v>3</v>
      </c>
      <c r="P6648" s="1" t="str">
        <f>IF(Table1[[#This Row],[Churn]]="Yes","Lost Customer","Active Customer")</f>
        <v>Active Customer</v>
      </c>
      <c r="Q6648" s="3">
        <f>IF(Table1[[#This Row],[Tenure]]&lt;=12,"0-1 Year",)</f>
        <v>0</v>
      </c>
      <c r="R6648" s="3" t="str">
        <f>IF(Table1[[#This Row],[MonthlyCharges]]&lt;35,"low",IF(Table1[[#This Row],[MonthlyCharges]]&lt;70,"Medium","High"))</f>
        <v>low</v>
      </c>
    </row>
    <row r="6649" spans="1:18" x14ac:dyDescent="0.35">
      <c r="A6649" s="1" t="s">
        <v>6682</v>
      </c>
      <c r="B6649" s="1" t="s">
        <v>7</v>
      </c>
      <c r="C6649" s="1">
        <v>47</v>
      </c>
      <c r="D6649" s="1" t="s">
        <v>3</v>
      </c>
      <c r="E6649" s="1" t="s">
        <v>3</v>
      </c>
      <c r="F6649" s="1" t="s">
        <v>3</v>
      </c>
      <c r="G6649" s="1">
        <v>20</v>
      </c>
      <c r="H6649" s="1" t="s">
        <v>14</v>
      </c>
      <c r="I6649" s="1" t="s">
        <v>10</v>
      </c>
      <c r="J6649" s="1" t="s">
        <v>44</v>
      </c>
      <c r="K6649" s="1">
        <v>110.23</v>
      </c>
      <c r="L6649" s="1">
        <v>2200.5300000000002</v>
      </c>
      <c r="M6649" s="1">
        <v>6</v>
      </c>
      <c r="N6649" s="1">
        <v>6</v>
      </c>
      <c r="O6649" s="1" t="s">
        <v>3</v>
      </c>
      <c r="P6649" s="1" t="str">
        <f>IF(Table1[[#This Row],[Churn]]="Yes","Lost Customer","Active Customer")</f>
        <v>Active Customer</v>
      </c>
      <c r="Q6649" s="3">
        <f>IF(Table1[[#This Row],[Tenure]]&lt;=12,"0-1 Year",)</f>
        <v>0</v>
      </c>
      <c r="R6649" s="3" t="str">
        <f>IF(Table1[[#This Row],[MonthlyCharges]]&lt;35,"low",IF(Table1[[#This Row],[MonthlyCharges]]&lt;70,"Medium","High"))</f>
        <v>High</v>
      </c>
    </row>
    <row r="6650" spans="1:18" x14ac:dyDescent="0.35">
      <c r="A6650" s="1" t="s">
        <v>6683</v>
      </c>
      <c r="B6650" s="1" t="s">
        <v>8</v>
      </c>
      <c r="C6650" s="1">
        <v>42</v>
      </c>
      <c r="D6650" s="1" t="s">
        <v>3</v>
      </c>
      <c r="E6650" s="1" t="s">
        <v>3</v>
      </c>
      <c r="F6650" s="1" t="s">
        <v>4</v>
      </c>
      <c r="G6650" s="1">
        <v>22</v>
      </c>
      <c r="H6650" s="1" t="s">
        <v>16</v>
      </c>
      <c r="I6650" s="1" t="s">
        <v>11</v>
      </c>
      <c r="J6650" s="1" t="s">
        <v>34</v>
      </c>
      <c r="K6650" s="1">
        <v>47.88</v>
      </c>
      <c r="L6650" s="1">
        <v>1062.24</v>
      </c>
      <c r="M6650" s="1">
        <v>5</v>
      </c>
      <c r="N6650" s="1">
        <v>1</v>
      </c>
      <c r="O6650" s="1" t="s">
        <v>3</v>
      </c>
      <c r="P6650" s="1" t="str">
        <f>IF(Table1[[#This Row],[Churn]]="Yes","Lost Customer","Active Customer")</f>
        <v>Active Customer</v>
      </c>
      <c r="Q6650" s="3">
        <f>IF(Table1[[#This Row],[Tenure]]&lt;=12,"0-1 Year",)</f>
        <v>0</v>
      </c>
      <c r="R6650" s="3" t="str">
        <f>IF(Table1[[#This Row],[MonthlyCharges]]&lt;35,"low",IF(Table1[[#This Row],[MonthlyCharges]]&lt;70,"Medium","High"))</f>
        <v>Medium</v>
      </c>
    </row>
    <row r="6651" spans="1:18" x14ac:dyDescent="0.35">
      <c r="A6651" s="1" t="s">
        <v>6684</v>
      </c>
      <c r="B6651" s="1" t="s">
        <v>7</v>
      </c>
      <c r="C6651" s="1">
        <v>60</v>
      </c>
      <c r="D6651" s="1" t="s">
        <v>4</v>
      </c>
      <c r="E6651" s="1" t="s">
        <v>3</v>
      </c>
      <c r="F6651" s="1" t="s">
        <v>4</v>
      </c>
      <c r="G6651" s="1">
        <v>55</v>
      </c>
      <c r="H6651" s="1" t="s">
        <v>14</v>
      </c>
      <c r="I6651" s="1" t="s">
        <v>10</v>
      </c>
      <c r="J6651" s="1" t="s">
        <v>40</v>
      </c>
      <c r="K6651" s="1">
        <v>100.34</v>
      </c>
      <c r="L6651" s="1">
        <v>5527.1</v>
      </c>
      <c r="M6651" s="1">
        <v>0</v>
      </c>
      <c r="N6651" s="1">
        <v>3</v>
      </c>
      <c r="O6651" s="1" t="s">
        <v>3</v>
      </c>
      <c r="P6651" s="1" t="str">
        <f>IF(Table1[[#This Row],[Churn]]="Yes","Lost Customer","Active Customer")</f>
        <v>Active Customer</v>
      </c>
      <c r="Q6651" s="3">
        <f>IF(Table1[[#This Row],[Tenure]]&lt;=12,"0-1 Year",)</f>
        <v>0</v>
      </c>
      <c r="R6651" s="3" t="str">
        <f>IF(Table1[[#This Row],[MonthlyCharges]]&lt;35,"low",IF(Table1[[#This Row],[MonthlyCharges]]&lt;70,"Medium","High"))</f>
        <v>High</v>
      </c>
    </row>
    <row r="6652" spans="1:18" x14ac:dyDescent="0.35">
      <c r="A6652" s="1" t="s">
        <v>6685</v>
      </c>
      <c r="B6652" s="1" t="s">
        <v>7</v>
      </c>
      <c r="C6652" s="1">
        <v>51</v>
      </c>
      <c r="D6652" s="1" t="s">
        <v>3</v>
      </c>
      <c r="E6652" s="1" t="s">
        <v>4</v>
      </c>
      <c r="F6652" s="1" t="s">
        <v>4</v>
      </c>
      <c r="G6652" s="1">
        <v>14</v>
      </c>
      <c r="H6652" s="1" t="s">
        <v>15</v>
      </c>
      <c r="I6652" s="1" t="s">
        <v>10</v>
      </c>
      <c r="J6652" s="1" t="s">
        <v>44</v>
      </c>
      <c r="K6652" s="1">
        <v>49.86</v>
      </c>
      <c r="L6652" s="1">
        <v>704.07</v>
      </c>
      <c r="M6652" s="1">
        <v>4</v>
      </c>
      <c r="N6652" s="1">
        <v>1</v>
      </c>
      <c r="O6652" s="1" t="s">
        <v>3</v>
      </c>
      <c r="P6652" s="1" t="str">
        <f>IF(Table1[[#This Row],[Churn]]="Yes","Lost Customer","Active Customer")</f>
        <v>Active Customer</v>
      </c>
      <c r="Q6652" s="3">
        <f>IF(Table1[[#This Row],[Tenure]]&lt;=12,"0-1 Year",)</f>
        <v>0</v>
      </c>
      <c r="R6652" s="3" t="str">
        <f>IF(Table1[[#This Row],[MonthlyCharges]]&lt;35,"low",IF(Table1[[#This Row],[MonthlyCharges]]&lt;70,"Medium","High"))</f>
        <v>Medium</v>
      </c>
    </row>
    <row r="6653" spans="1:18" x14ac:dyDescent="0.35">
      <c r="A6653" s="1" t="s">
        <v>6686</v>
      </c>
      <c r="B6653" s="1" t="s">
        <v>8</v>
      </c>
      <c r="C6653" s="1">
        <v>19</v>
      </c>
      <c r="D6653" s="1" t="s">
        <v>3</v>
      </c>
      <c r="E6653" s="1" t="s">
        <v>4</v>
      </c>
      <c r="F6653" s="1" t="s">
        <v>4</v>
      </c>
      <c r="G6653" s="1">
        <v>13</v>
      </c>
      <c r="H6653" s="1" t="s">
        <v>15</v>
      </c>
      <c r="I6653" s="1" t="s">
        <v>12</v>
      </c>
      <c r="J6653" s="1" t="s">
        <v>32</v>
      </c>
      <c r="K6653" s="1">
        <v>0</v>
      </c>
      <c r="L6653" s="1">
        <v>-19.5</v>
      </c>
      <c r="M6653" s="1">
        <v>8</v>
      </c>
      <c r="N6653" s="1">
        <v>3</v>
      </c>
      <c r="O6653" s="1" t="s">
        <v>4</v>
      </c>
      <c r="P6653" s="1" t="str">
        <f>IF(Table1[[#This Row],[Churn]]="Yes","Lost Customer","Active Customer")</f>
        <v>Lost Customer</v>
      </c>
      <c r="Q6653" s="3">
        <f>IF(Table1[[#This Row],[Tenure]]&lt;=12,"0-1 Year",)</f>
        <v>0</v>
      </c>
      <c r="R6653" s="3" t="str">
        <f>IF(Table1[[#This Row],[MonthlyCharges]]&lt;35,"low",IF(Table1[[#This Row],[MonthlyCharges]]&lt;70,"Medium","High"))</f>
        <v>low</v>
      </c>
    </row>
    <row r="6654" spans="1:18" x14ac:dyDescent="0.35">
      <c r="A6654" s="1" t="s">
        <v>6687</v>
      </c>
      <c r="B6654" s="1" t="s">
        <v>8</v>
      </c>
      <c r="C6654" s="1">
        <v>46</v>
      </c>
      <c r="D6654" s="1" t="s">
        <v>3</v>
      </c>
      <c r="E6654" s="1" t="s">
        <v>3</v>
      </c>
      <c r="F6654" s="1" t="s">
        <v>4</v>
      </c>
      <c r="G6654" s="1">
        <v>14</v>
      </c>
      <c r="H6654" s="1" t="s">
        <v>14</v>
      </c>
      <c r="I6654" s="1" t="s">
        <v>10</v>
      </c>
      <c r="J6654" s="1" t="s">
        <v>40</v>
      </c>
      <c r="K6654" s="1">
        <v>71.02</v>
      </c>
      <c r="L6654" s="1">
        <v>996.6</v>
      </c>
      <c r="M6654" s="1">
        <v>3</v>
      </c>
      <c r="N6654" s="1">
        <v>8</v>
      </c>
      <c r="O6654" s="1" t="s">
        <v>3</v>
      </c>
      <c r="P6654" s="1" t="str">
        <f>IF(Table1[[#This Row],[Churn]]="Yes","Lost Customer","Active Customer")</f>
        <v>Active Customer</v>
      </c>
      <c r="Q6654" s="3">
        <f>IF(Table1[[#This Row],[Tenure]]&lt;=12,"0-1 Year",)</f>
        <v>0</v>
      </c>
      <c r="R6654" s="3" t="str">
        <f>IF(Table1[[#This Row],[MonthlyCharges]]&lt;35,"low",IF(Table1[[#This Row],[MonthlyCharges]]&lt;70,"Medium","High"))</f>
        <v>High</v>
      </c>
    </row>
    <row r="6655" spans="1:18" x14ac:dyDescent="0.35">
      <c r="A6655" s="1" t="s">
        <v>6688</v>
      </c>
      <c r="B6655" s="1" t="s">
        <v>8</v>
      </c>
      <c r="C6655" s="1">
        <v>57</v>
      </c>
      <c r="D6655" s="1" t="s">
        <v>3</v>
      </c>
      <c r="E6655" s="1" t="s">
        <v>4</v>
      </c>
      <c r="F6655" s="1" t="s">
        <v>4</v>
      </c>
      <c r="G6655" s="1">
        <v>32</v>
      </c>
      <c r="H6655" s="1" t="s">
        <v>14</v>
      </c>
      <c r="I6655" s="1" t="s">
        <v>11</v>
      </c>
      <c r="J6655" s="1" t="s">
        <v>32</v>
      </c>
      <c r="K6655" s="1">
        <v>95.26</v>
      </c>
      <c r="L6655" s="1">
        <v>3061.88</v>
      </c>
      <c r="M6655" s="1">
        <v>2</v>
      </c>
      <c r="N6655" s="1">
        <v>1</v>
      </c>
      <c r="O6655" s="1" t="s">
        <v>3</v>
      </c>
      <c r="P6655" s="1" t="str">
        <f>IF(Table1[[#This Row],[Churn]]="Yes","Lost Customer","Active Customer")</f>
        <v>Active Customer</v>
      </c>
      <c r="Q6655" s="3">
        <f>IF(Table1[[#This Row],[Tenure]]&lt;=12,"0-1 Year",)</f>
        <v>0</v>
      </c>
      <c r="R6655" s="3" t="str">
        <f>IF(Table1[[#This Row],[MonthlyCharges]]&lt;35,"low",IF(Table1[[#This Row],[MonthlyCharges]]&lt;70,"Medium","High"))</f>
        <v>High</v>
      </c>
    </row>
    <row r="6656" spans="1:18" x14ac:dyDescent="0.35">
      <c r="A6656" s="1" t="s">
        <v>6689</v>
      </c>
      <c r="B6656" s="1" t="s">
        <v>7</v>
      </c>
      <c r="C6656" s="1">
        <v>42</v>
      </c>
      <c r="D6656" s="1" t="s">
        <v>3</v>
      </c>
      <c r="E6656" s="1" t="s">
        <v>4</v>
      </c>
      <c r="F6656" s="1" t="s">
        <v>3</v>
      </c>
      <c r="G6656" s="1">
        <v>2</v>
      </c>
      <c r="H6656" s="1" t="s">
        <v>16</v>
      </c>
      <c r="I6656" s="1" t="s">
        <v>11</v>
      </c>
      <c r="J6656" s="1" t="s">
        <v>44</v>
      </c>
      <c r="K6656" s="1">
        <v>48.18</v>
      </c>
      <c r="L6656" s="1">
        <v>104.39</v>
      </c>
      <c r="M6656" s="1">
        <v>0</v>
      </c>
      <c r="N6656" s="1">
        <v>6</v>
      </c>
      <c r="O6656" s="1" t="s">
        <v>3</v>
      </c>
      <c r="P6656" s="1" t="str">
        <f>IF(Table1[[#This Row],[Churn]]="Yes","Lost Customer","Active Customer")</f>
        <v>Active Customer</v>
      </c>
      <c r="Q6656" s="3" t="str">
        <f>IF(Table1[[#This Row],[Tenure]]&lt;=12,"0-1 Year",)</f>
        <v>0-1 Year</v>
      </c>
      <c r="R6656" s="3" t="str">
        <f>IF(Table1[[#This Row],[MonthlyCharges]]&lt;35,"low",IF(Table1[[#This Row],[MonthlyCharges]]&lt;70,"Medium","High"))</f>
        <v>Medium</v>
      </c>
    </row>
    <row r="6657" spans="1:18" x14ac:dyDescent="0.35">
      <c r="A6657" s="1" t="s">
        <v>6690</v>
      </c>
      <c r="B6657" s="1" t="s">
        <v>7</v>
      </c>
      <c r="C6657" s="1">
        <v>43</v>
      </c>
      <c r="D6657" s="1" t="s">
        <v>3</v>
      </c>
      <c r="E6657" s="1" t="s">
        <v>4</v>
      </c>
      <c r="F6657" s="1" t="s">
        <v>3</v>
      </c>
      <c r="G6657" s="1">
        <v>69</v>
      </c>
      <c r="H6657" s="1" t="s">
        <v>14</v>
      </c>
      <c r="I6657" s="1" t="s">
        <v>11</v>
      </c>
      <c r="J6657" s="1" t="s">
        <v>40</v>
      </c>
      <c r="K6657" s="1">
        <v>45.51</v>
      </c>
      <c r="L6657" s="1">
        <v>3136.05</v>
      </c>
      <c r="M6657" s="1">
        <v>4</v>
      </c>
      <c r="N6657" s="1">
        <v>5</v>
      </c>
      <c r="O6657" s="1" t="s">
        <v>3</v>
      </c>
      <c r="P6657" s="1" t="str">
        <f>IF(Table1[[#This Row],[Churn]]="Yes","Lost Customer","Active Customer")</f>
        <v>Active Customer</v>
      </c>
      <c r="Q6657" s="3">
        <f>IF(Table1[[#This Row],[Tenure]]&lt;=12,"0-1 Year",)</f>
        <v>0</v>
      </c>
      <c r="R6657" s="3" t="str">
        <f>IF(Table1[[#This Row],[MonthlyCharges]]&lt;35,"low",IF(Table1[[#This Row],[MonthlyCharges]]&lt;70,"Medium","High"))</f>
        <v>Medium</v>
      </c>
    </row>
    <row r="6658" spans="1:18" x14ac:dyDescent="0.35">
      <c r="A6658" s="1" t="s">
        <v>6691</v>
      </c>
      <c r="B6658" s="1" t="s">
        <v>7</v>
      </c>
      <c r="C6658" s="1">
        <v>40</v>
      </c>
      <c r="D6658" s="1" t="s">
        <v>3</v>
      </c>
      <c r="E6658" s="1" t="s">
        <v>3</v>
      </c>
      <c r="F6658" s="1" t="s">
        <v>4</v>
      </c>
      <c r="G6658" s="1">
        <v>37</v>
      </c>
      <c r="H6658" s="1" t="s">
        <v>14</v>
      </c>
      <c r="I6658" s="1" t="s">
        <v>10</v>
      </c>
      <c r="J6658" s="1" t="s">
        <v>32</v>
      </c>
      <c r="K6658" s="1">
        <v>74.5</v>
      </c>
      <c r="L6658" s="1">
        <v>2758.17</v>
      </c>
      <c r="M6658" s="1">
        <v>7</v>
      </c>
      <c r="N6658" s="1">
        <v>9</v>
      </c>
      <c r="O6658" s="1" t="s">
        <v>3</v>
      </c>
      <c r="P6658" s="1" t="str">
        <f>IF(Table1[[#This Row],[Churn]]="Yes","Lost Customer","Active Customer")</f>
        <v>Active Customer</v>
      </c>
      <c r="Q6658" s="3">
        <f>IF(Table1[[#This Row],[Tenure]]&lt;=12,"0-1 Year",)</f>
        <v>0</v>
      </c>
      <c r="R6658" s="3" t="str">
        <f>IF(Table1[[#This Row],[MonthlyCharges]]&lt;35,"low",IF(Table1[[#This Row],[MonthlyCharges]]&lt;70,"Medium","High"))</f>
        <v>High</v>
      </c>
    </row>
    <row r="6659" spans="1:18" x14ac:dyDescent="0.35">
      <c r="A6659" s="1" t="s">
        <v>6692</v>
      </c>
      <c r="B6659" s="1" t="s">
        <v>7</v>
      </c>
      <c r="C6659" s="1">
        <v>23</v>
      </c>
      <c r="D6659" s="1" t="s">
        <v>3</v>
      </c>
      <c r="E6659" s="1" t="s">
        <v>4</v>
      </c>
      <c r="F6659" s="1" t="s">
        <v>4</v>
      </c>
      <c r="G6659" s="1">
        <v>32</v>
      </c>
      <c r="H6659" s="1" t="s">
        <v>14</v>
      </c>
      <c r="I6659" s="1" t="s">
        <v>11</v>
      </c>
      <c r="J6659" s="1" t="s">
        <v>44</v>
      </c>
      <c r="K6659" s="1">
        <v>33.83</v>
      </c>
      <c r="L6659" s="1">
        <v>1101.31</v>
      </c>
      <c r="M6659" s="1">
        <v>3</v>
      </c>
      <c r="N6659" s="1">
        <v>3</v>
      </c>
      <c r="O6659" s="1" t="s">
        <v>3</v>
      </c>
      <c r="P6659" s="1" t="str">
        <f>IF(Table1[[#This Row],[Churn]]="Yes","Lost Customer","Active Customer")</f>
        <v>Active Customer</v>
      </c>
      <c r="Q6659" s="3">
        <f>IF(Table1[[#This Row],[Tenure]]&lt;=12,"0-1 Year",)</f>
        <v>0</v>
      </c>
      <c r="R6659" s="3" t="str">
        <f>IF(Table1[[#This Row],[MonthlyCharges]]&lt;35,"low",IF(Table1[[#This Row],[MonthlyCharges]]&lt;70,"Medium","High"))</f>
        <v>low</v>
      </c>
    </row>
    <row r="6660" spans="1:18" x14ac:dyDescent="0.35">
      <c r="A6660" s="1" t="s">
        <v>6693</v>
      </c>
      <c r="B6660" s="1" t="s">
        <v>8</v>
      </c>
      <c r="C6660" s="1">
        <v>61</v>
      </c>
      <c r="D6660" s="1" t="s">
        <v>4</v>
      </c>
      <c r="E6660" s="1" t="s">
        <v>3</v>
      </c>
      <c r="F6660" s="1" t="s">
        <v>3</v>
      </c>
      <c r="G6660" s="1">
        <v>46</v>
      </c>
      <c r="H6660" s="1" t="s">
        <v>16</v>
      </c>
      <c r="I6660" s="1" t="s">
        <v>11</v>
      </c>
      <c r="J6660" s="1" t="s">
        <v>34</v>
      </c>
      <c r="K6660" s="1">
        <v>94.11</v>
      </c>
      <c r="L6660" s="1">
        <v>4337.66</v>
      </c>
      <c r="M6660" s="1">
        <v>4</v>
      </c>
      <c r="N6660" s="1">
        <v>7</v>
      </c>
      <c r="O6660" s="1" t="s">
        <v>3</v>
      </c>
      <c r="P6660" s="1" t="str">
        <f>IF(Table1[[#This Row],[Churn]]="Yes","Lost Customer","Active Customer")</f>
        <v>Active Customer</v>
      </c>
      <c r="Q6660" s="3">
        <f>IF(Table1[[#This Row],[Tenure]]&lt;=12,"0-1 Year",)</f>
        <v>0</v>
      </c>
      <c r="R6660" s="3" t="str">
        <f>IF(Table1[[#This Row],[MonthlyCharges]]&lt;35,"low",IF(Table1[[#This Row],[MonthlyCharges]]&lt;70,"Medium","High"))</f>
        <v>High</v>
      </c>
    </row>
    <row r="6661" spans="1:18" x14ac:dyDescent="0.35">
      <c r="A6661" s="1" t="s">
        <v>6694</v>
      </c>
      <c r="B6661" s="1" t="s">
        <v>8</v>
      </c>
      <c r="C6661" s="1">
        <v>26</v>
      </c>
      <c r="D6661" s="1" t="s">
        <v>3</v>
      </c>
      <c r="E6661" s="1" t="s">
        <v>3</v>
      </c>
      <c r="F6661" s="1" t="s">
        <v>3</v>
      </c>
      <c r="G6661" s="1">
        <v>30</v>
      </c>
      <c r="H6661" s="1" t="s">
        <v>16</v>
      </c>
      <c r="I6661" s="1" t="s">
        <v>11</v>
      </c>
      <c r="J6661" s="1" t="s">
        <v>40</v>
      </c>
      <c r="K6661" s="1">
        <v>50.82</v>
      </c>
      <c r="L6661" s="1">
        <v>1544.43</v>
      </c>
      <c r="M6661" s="1">
        <v>5</v>
      </c>
      <c r="N6661" s="1">
        <v>7</v>
      </c>
      <c r="O6661" s="1" t="s">
        <v>3</v>
      </c>
      <c r="P6661" s="1" t="str">
        <f>IF(Table1[[#This Row],[Churn]]="Yes","Lost Customer","Active Customer")</f>
        <v>Active Customer</v>
      </c>
      <c r="Q6661" s="3">
        <f>IF(Table1[[#This Row],[Tenure]]&lt;=12,"0-1 Year",)</f>
        <v>0</v>
      </c>
      <c r="R6661" s="3" t="str">
        <f>IF(Table1[[#This Row],[MonthlyCharges]]&lt;35,"low",IF(Table1[[#This Row],[MonthlyCharges]]&lt;70,"Medium","High"))</f>
        <v>Medium</v>
      </c>
    </row>
    <row r="6662" spans="1:18" x14ac:dyDescent="0.35">
      <c r="A6662" s="1" t="s">
        <v>6695</v>
      </c>
      <c r="B6662" s="1" t="s">
        <v>7</v>
      </c>
      <c r="C6662" s="1">
        <v>55</v>
      </c>
      <c r="D6662" s="1" t="s">
        <v>3</v>
      </c>
      <c r="E6662" s="1" t="s">
        <v>3</v>
      </c>
      <c r="F6662" s="1" t="s">
        <v>3</v>
      </c>
      <c r="G6662" s="1">
        <v>33</v>
      </c>
      <c r="H6662" s="1" t="s">
        <v>14</v>
      </c>
      <c r="I6662" s="1" t="s">
        <v>10</v>
      </c>
      <c r="J6662" s="1" t="s">
        <v>44</v>
      </c>
      <c r="K6662" s="1">
        <v>102.56</v>
      </c>
      <c r="L6662" s="1">
        <v>3395.06</v>
      </c>
      <c r="M6662" s="1">
        <v>2</v>
      </c>
      <c r="N6662" s="1">
        <v>7</v>
      </c>
      <c r="O6662" s="1" t="s">
        <v>3</v>
      </c>
      <c r="P6662" s="1" t="str">
        <f>IF(Table1[[#This Row],[Churn]]="Yes","Lost Customer","Active Customer")</f>
        <v>Active Customer</v>
      </c>
      <c r="Q6662" s="3">
        <f>IF(Table1[[#This Row],[Tenure]]&lt;=12,"0-1 Year",)</f>
        <v>0</v>
      </c>
      <c r="R6662" s="3" t="str">
        <f>IF(Table1[[#This Row],[MonthlyCharges]]&lt;35,"low",IF(Table1[[#This Row],[MonthlyCharges]]&lt;70,"Medium","High"))</f>
        <v>High</v>
      </c>
    </row>
    <row r="6663" spans="1:18" x14ac:dyDescent="0.35">
      <c r="A6663" s="1" t="s">
        <v>6696</v>
      </c>
      <c r="B6663" s="1" t="s">
        <v>8</v>
      </c>
      <c r="C6663" s="1">
        <v>59</v>
      </c>
      <c r="D6663" s="1" t="s">
        <v>3</v>
      </c>
      <c r="E6663" s="1" t="s">
        <v>4</v>
      </c>
      <c r="F6663" s="1" t="s">
        <v>3</v>
      </c>
      <c r="G6663" s="1">
        <v>5</v>
      </c>
      <c r="H6663" s="1" t="s">
        <v>14</v>
      </c>
      <c r="I6663" s="1" t="s">
        <v>10</v>
      </c>
      <c r="J6663" s="1" t="s">
        <v>32</v>
      </c>
      <c r="K6663" s="1">
        <v>41.73</v>
      </c>
      <c r="L6663" s="1">
        <v>212.66</v>
      </c>
      <c r="M6663" s="1">
        <v>4</v>
      </c>
      <c r="N6663" s="1">
        <v>9</v>
      </c>
      <c r="O6663" s="1" t="s">
        <v>3</v>
      </c>
      <c r="P6663" s="1" t="str">
        <f>IF(Table1[[#This Row],[Churn]]="Yes","Lost Customer","Active Customer")</f>
        <v>Active Customer</v>
      </c>
      <c r="Q6663" s="3" t="str">
        <f>IF(Table1[[#This Row],[Tenure]]&lt;=12,"0-1 Year",)</f>
        <v>0-1 Year</v>
      </c>
      <c r="R6663" s="3" t="str">
        <f>IF(Table1[[#This Row],[MonthlyCharges]]&lt;35,"low",IF(Table1[[#This Row],[MonthlyCharges]]&lt;70,"Medium","High"))</f>
        <v>Medium</v>
      </c>
    </row>
    <row r="6664" spans="1:18" x14ac:dyDescent="0.35">
      <c r="A6664" s="1" t="s">
        <v>6697</v>
      </c>
      <c r="B6664" s="1" t="s">
        <v>7</v>
      </c>
      <c r="C6664" s="1">
        <v>30</v>
      </c>
      <c r="D6664" s="1" t="s">
        <v>3</v>
      </c>
      <c r="E6664" s="1" t="s">
        <v>4</v>
      </c>
      <c r="F6664" s="1" t="s">
        <v>3</v>
      </c>
      <c r="G6664" s="1">
        <v>23</v>
      </c>
      <c r="H6664" s="1" t="s">
        <v>15</v>
      </c>
      <c r="I6664" s="1" t="s">
        <v>12</v>
      </c>
      <c r="J6664" s="1" t="s">
        <v>32</v>
      </c>
      <c r="K6664" s="1">
        <v>0</v>
      </c>
      <c r="L6664" s="1">
        <v>-18.11</v>
      </c>
      <c r="M6664" s="1">
        <v>1</v>
      </c>
      <c r="N6664" s="1">
        <v>1</v>
      </c>
      <c r="O6664" s="1" t="s">
        <v>3</v>
      </c>
      <c r="P6664" s="1" t="str">
        <f>IF(Table1[[#This Row],[Churn]]="Yes","Lost Customer","Active Customer")</f>
        <v>Active Customer</v>
      </c>
      <c r="Q6664" s="3">
        <f>IF(Table1[[#This Row],[Tenure]]&lt;=12,"0-1 Year",)</f>
        <v>0</v>
      </c>
      <c r="R6664" s="3" t="str">
        <f>IF(Table1[[#This Row],[MonthlyCharges]]&lt;35,"low",IF(Table1[[#This Row],[MonthlyCharges]]&lt;70,"Medium","High"))</f>
        <v>low</v>
      </c>
    </row>
    <row r="6665" spans="1:18" x14ac:dyDescent="0.35">
      <c r="A6665" s="1" t="s">
        <v>6698</v>
      </c>
      <c r="B6665" s="1" t="s">
        <v>7</v>
      </c>
      <c r="C6665" s="1">
        <v>49</v>
      </c>
      <c r="D6665" s="1" t="s">
        <v>3</v>
      </c>
      <c r="E6665" s="1" t="s">
        <v>3</v>
      </c>
      <c r="F6665" s="1" t="s">
        <v>4</v>
      </c>
      <c r="G6665" s="1">
        <v>35</v>
      </c>
      <c r="H6665" s="1" t="s">
        <v>16</v>
      </c>
      <c r="I6665" s="1" t="s">
        <v>10</v>
      </c>
      <c r="J6665" s="1" t="s">
        <v>40</v>
      </c>
      <c r="K6665" s="1">
        <v>114.97</v>
      </c>
      <c r="L6665" s="1">
        <v>4006.2</v>
      </c>
      <c r="M6665" s="1">
        <v>4</v>
      </c>
      <c r="N6665" s="1">
        <v>10</v>
      </c>
      <c r="O6665" s="1" t="s">
        <v>3</v>
      </c>
      <c r="P6665" s="1" t="str">
        <f>IF(Table1[[#This Row],[Churn]]="Yes","Lost Customer","Active Customer")</f>
        <v>Active Customer</v>
      </c>
      <c r="Q6665" s="3">
        <f>IF(Table1[[#This Row],[Tenure]]&lt;=12,"0-1 Year",)</f>
        <v>0</v>
      </c>
      <c r="R6665" s="3" t="str">
        <f>IF(Table1[[#This Row],[MonthlyCharges]]&lt;35,"low",IF(Table1[[#This Row],[MonthlyCharges]]&lt;70,"Medium","High"))</f>
        <v>High</v>
      </c>
    </row>
    <row r="6666" spans="1:18" x14ac:dyDescent="0.35">
      <c r="A6666" s="1" t="s">
        <v>6699</v>
      </c>
      <c r="B6666" s="1" t="s">
        <v>8</v>
      </c>
      <c r="C6666" s="1">
        <v>61</v>
      </c>
      <c r="D6666" s="1" t="s">
        <v>4</v>
      </c>
      <c r="E6666" s="1" t="s">
        <v>3</v>
      </c>
      <c r="F6666" s="1" t="s">
        <v>4</v>
      </c>
      <c r="G6666" s="1">
        <v>39</v>
      </c>
      <c r="H6666" s="1" t="s">
        <v>15</v>
      </c>
      <c r="I6666" s="1" t="s">
        <v>11</v>
      </c>
      <c r="J6666" s="1" t="s">
        <v>44</v>
      </c>
      <c r="K6666" s="1">
        <v>66.599999999999994</v>
      </c>
      <c r="L6666" s="1">
        <v>2593.35</v>
      </c>
      <c r="M6666" s="1">
        <v>8</v>
      </c>
      <c r="N6666" s="1">
        <v>4</v>
      </c>
      <c r="O6666" s="1" t="s">
        <v>4</v>
      </c>
      <c r="P6666" s="1" t="str">
        <f>IF(Table1[[#This Row],[Churn]]="Yes","Lost Customer","Active Customer")</f>
        <v>Lost Customer</v>
      </c>
      <c r="Q6666" s="3">
        <f>IF(Table1[[#This Row],[Tenure]]&lt;=12,"0-1 Year",)</f>
        <v>0</v>
      </c>
      <c r="R6666" s="3" t="str">
        <f>IF(Table1[[#This Row],[MonthlyCharges]]&lt;35,"low",IF(Table1[[#This Row],[MonthlyCharges]]&lt;70,"Medium","High"))</f>
        <v>Medium</v>
      </c>
    </row>
    <row r="6667" spans="1:18" x14ac:dyDescent="0.35">
      <c r="A6667" s="1" t="s">
        <v>6700</v>
      </c>
      <c r="B6667" s="1" t="s">
        <v>8</v>
      </c>
      <c r="C6667" s="1">
        <v>40</v>
      </c>
      <c r="D6667" s="1" t="s">
        <v>3</v>
      </c>
      <c r="E6667" s="1" t="s">
        <v>3</v>
      </c>
      <c r="F6667" s="1" t="s">
        <v>3</v>
      </c>
      <c r="G6667" s="1">
        <v>49</v>
      </c>
      <c r="H6667" s="1" t="s">
        <v>15</v>
      </c>
      <c r="I6667" s="1" t="s">
        <v>11</v>
      </c>
      <c r="J6667" s="1" t="s">
        <v>34</v>
      </c>
      <c r="K6667" s="1">
        <v>81.89</v>
      </c>
      <c r="L6667" s="1">
        <v>3994.21</v>
      </c>
      <c r="M6667" s="1">
        <v>5</v>
      </c>
      <c r="N6667" s="1">
        <v>2</v>
      </c>
      <c r="O6667" s="1" t="s">
        <v>3</v>
      </c>
      <c r="P6667" s="1" t="str">
        <f>IF(Table1[[#This Row],[Churn]]="Yes","Lost Customer","Active Customer")</f>
        <v>Active Customer</v>
      </c>
      <c r="Q6667" s="3">
        <f>IF(Table1[[#This Row],[Tenure]]&lt;=12,"0-1 Year",)</f>
        <v>0</v>
      </c>
      <c r="R6667" s="3" t="str">
        <f>IF(Table1[[#This Row],[MonthlyCharges]]&lt;35,"low",IF(Table1[[#This Row],[MonthlyCharges]]&lt;70,"Medium","High"))</f>
        <v>High</v>
      </c>
    </row>
    <row r="6668" spans="1:18" x14ac:dyDescent="0.35">
      <c r="A6668" s="1" t="s">
        <v>6701</v>
      </c>
      <c r="B6668" s="1" t="s">
        <v>8</v>
      </c>
      <c r="C6668" s="1">
        <v>41</v>
      </c>
      <c r="D6668" s="1" t="s">
        <v>3</v>
      </c>
      <c r="E6668" s="1" t="s">
        <v>4</v>
      </c>
      <c r="F6668" s="1" t="s">
        <v>3</v>
      </c>
      <c r="G6668" s="1">
        <v>26</v>
      </c>
      <c r="H6668" s="1" t="s">
        <v>14</v>
      </c>
      <c r="I6668" s="1" t="s">
        <v>10</v>
      </c>
      <c r="J6668" s="1" t="s">
        <v>40</v>
      </c>
      <c r="K6668" s="1">
        <v>22.29</v>
      </c>
      <c r="L6668" s="1">
        <v>594.27</v>
      </c>
      <c r="M6668" s="1">
        <v>6</v>
      </c>
      <c r="N6668" s="1">
        <v>5</v>
      </c>
      <c r="O6668" s="1" t="s">
        <v>3</v>
      </c>
      <c r="P6668" s="1" t="str">
        <f>IF(Table1[[#This Row],[Churn]]="Yes","Lost Customer","Active Customer")</f>
        <v>Active Customer</v>
      </c>
      <c r="Q6668" s="3">
        <f>IF(Table1[[#This Row],[Tenure]]&lt;=12,"0-1 Year",)</f>
        <v>0</v>
      </c>
      <c r="R6668" s="3" t="str">
        <f>IF(Table1[[#This Row],[MonthlyCharges]]&lt;35,"low",IF(Table1[[#This Row],[MonthlyCharges]]&lt;70,"Medium","High"))</f>
        <v>low</v>
      </c>
    </row>
    <row r="6669" spans="1:18" x14ac:dyDescent="0.35">
      <c r="A6669" s="1" t="s">
        <v>6702</v>
      </c>
      <c r="B6669" s="1" t="s">
        <v>8</v>
      </c>
      <c r="C6669" s="1">
        <v>49</v>
      </c>
      <c r="D6669" s="1" t="s">
        <v>3</v>
      </c>
      <c r="E6669" s="1" t="s">
        <v>3</v>
      </c>
      <c r="F6669" s="1" t="s">
        <v>3</v>
      </c>
      <c r="G6669" s="1">
        <v>64</v>
      </c>
      <c r="H6669" s="1" t="s">
        <v>14</v>
      </c>
      <c r="I6669" s="1" t="s">
        <v>11</v>
      </c>
      <c r="J6669" s="1" t="s">
        <v>34</v>
      </c>
      <c r="K6669" s="1">
        <v>38.19</v>
      </c>
      <c r="L6669" s="1">
        <v>2458.9699999999998</v>
      </c>
      <c r="M6669" s="1">
        <v>1</v>
      </c>
      <c r="N6669" s="1">
        <v>5</v>
      </c>
      <c r="O6669" s="1" t="s">
        <v>3</v>
      </c>
      <c r="P6669" s="1" t="str">
        <f>IF(Table1[[#This Row],[Churn]]="Yes","Lost Customer","Active Customer")</f>
        <v>Active Customer</v>
      </c>
      <c r="Q6669" s="3">
        <f>IF(Table1[[#This Row],[Tenure]]&lt;=12,"0-1 Year",)</f>
        <v>0</v>
      </c>
      <c r="R6669" s="3" t="str">
        <f>IF(Table1[[#This Row],[MonthlyCharges]]&lt;35,"low",IF(Table1[[#This Row],[MonthlyCharges]]&lt;70,"Medium","High"))</f>
        <v>Medium</v>
      </c>
    </row>
    <row r="6670" spans="1:18" x14ac:dyDescent="0.35">
      <c r="A6670" s="1" t="s">
        <v>6703</v>
      </c>
      <c r="B6670" s="1" t="s">
        <v>8</v>
      </c>
      <c r="C6670" s="1">
        <v>58</v>
      </c>
      <c r="D6670" s="1" t="s">
        <v>3</v>
      </c>
      <c r="E6670" s="1" t="s">
        <v>3</v>
      </c>
      <c r="F6670" s="1" t="s">
        <v>3</v>
      </c>
      <c r="G6670" s="1">
        <v>4</v>
      </c>
      <c r="H6670" s="1" t="s">
        <v>14</v>
      </c>
      <c r="I6670" s="1" t="s">
        <v>12</v>
      </c>
      <c r="J6670" s="1" t="s">
        <v>40</v>
      </c>
      <c r="K6670" s="1">
        <v>0</v>
      </c>
      <c r="L6670" s="1">
        <v>2.02</v>
      </c>
      <c r="M6670" s="1">
        <v>5</v>
      </c>
      <c r="N6670" s="1">
        <v>8</v>
      </c>
      <c r="O6670" s="1" t="s">
        <v>3</v>
      </c>
      <c r="P6670" s="1" t="str">
        <f>IF(Table1[[#This Row],[Churn]]="Yes","Lost Customer","Active Customer")</f>
        <v>Active Customer</v>
      </c>
      <c r="Q6670" s="3" t="str">
        <f>IF(Table1[[#This Row],[Tenure]]&lt;=12,"0-1 Year",)</f>
        <v>0-1 Year</v>
      </c>
      <c r="R6670" s="3" t="str">
        <f>IF(Table1[[#This Row],[MonthlyCharges]]&lt;35,"low",IF(Table1[[#This Row],[MonthlyCharges]]&lt;70,"Medium","High"))</f>
        <v>low</v>
      </c>
    </row>
    <row r="6671" spans="1:18" x14ac:dyDescent="0.35">
      <c r="A6671" s="1" t="s">
        <v>6704</v>
      </c>
      <c r="B6671" s="1" t="s">
        <v>8</v>
      </c>
      <c r="C6671" s="1">
        <v>23</v>
      </c>
      <c r="D6671" s="1" t="s">
        <v>3</v>
      </c>
      <c r="E6671" s="1" t="s">
        <v>4</v>
      </c>
      <c r="F6671" s="1" t="s">
        <v>4</v>
      </c>
      <c r="G6671" s="1">
        <v>36</v>
      </c>
      <c r="H6671" s="1" t="s">
        <v>14</v>
      </c>
      <c r="I6671" s="1" t="s">
        <v>12</v>
      </c>
      <c r="J6671" s="1" t="s">
        <v>32</v>
      </c>
      <c r="K6671" s="1">
        <v>0</v>
      </c>
      <c r="L6671" s="1">
        <v>13.55</v>
      </c>
      <c r="M6671" s="1">
        <v>3</v>
      </c>
      <c r="N6671" s="1">
        <v>1</v>
      </c>
      <c r="O6671" s="1" t="s">
        <v>3</v>
      </c>
      <c r="P6671" s="1" t="str">
        <f>IF(Table1[[#This Row],[Churn]]="Yes","Lost Customer","Active Customer")</f>
        <v>Active Customer</v>
      </c>
      <c r="Q6671" s="3">
        <f>IF(Table1[[#This Row],[Tenure]]&lt;=12,"0-1 Year",)</f>
        <v>0</v>
      </c>
      <c r="R6671" s="3" t="str">
        <f>IF(Table1[[#This Row],[MonthlyCharges]]&lt;35,"low",IF(Table1[[#This Row],[MonthlyCharges]]&lt;70,"Medium","High"))</f>
        <v>low</v>
      </c>
    </row>
    <row r="6672" spans="1:18" x14ac:dyDescent="0.35">
      <c r="A6672" s="1" t="s">
        <v>6705</v>
      </c>
      <c r="B6672" s="1" t="s">
        <v>8</v>
      </c>
      <c r="C6672" s="1">
        <v>69</v>
      </c>
      <c r="D6672" s="1" t="s">
        <v>3</v>
      </c>
      <c r="E6672" s="1" t="s">
        <v>4</v>
      </c>
      <c r="F6672" s="1" t="s">
        <v>4</v>
      </c>
      <c r="G6672" s="1">
        <v>27</v>
      </c>
      <c r="H6672" s="1" t="s">
        <v>14</v>
      </c>
      <c r="I6672" s="1" t="s">
        <v>10</v>
      </c>
      <c r="J6672" s="1" t="s">
        <v>34</v>
      </c>
      <c r="K6672" s="1">
        <v>75.790000000000006</v>
      </c>
      <c r="L6672" s="1">
        <v>2055.1799999999998</v>
      </c>
      <c r="M6672" s="1">
        <v>4</v>
      </c>
      <c r="N6672" s="1">
        <v>3</v>
      </c>
      <c r="O6672" s="1" t="s">
        <v>3</v>
      </c>
      <c r="P6672" s="1" t="str">
        <f>IF(Table1[[#This Row],[Churn]]="Yes","Lost Customer","Active Customer")</f>
        <v>Active Customer</v>
      </c>
      <c r="Q6672" s="3">
        <f>IF(Table1[[#This Row],[Tenure]]&lt;=12,"0-1 Year",)</f>
        <v>0</v>
      </c>
      <c r="R6672" s="3" t="str">
        <f>IF(Table1[[#This Row],[MonthlyCharges]]&lt;35,"low",IF(Table1[[#This Row],[MonthlyCharges]]&lt;70,"Medium","High"))</f>
        <v>High</v>
      </c>
    </row>
    <row r="6673" spans="1:18" x14ac:dyDescent="0.35">
      <c r="A6673" s="1" t="s">
        <v>6706</v>
      </c>
      <c r="B6673" s="1" t="s">
        <v>7</v>
      </c>
      <c r="C6673" s="1">
        <v>62</v>
      </c>
      <c r="D6673" s="1" t="s">
        <v>4</v>
      </c>
      <c r="E6673" s="1" t="s">
        <v>4</v>
      </c>
      <c r="F6673" s="1" t="s">
        <v>4</v>
      </c>
      <c r="G6673" s="1">
        <v>37</v>
      </c>
      <c r="H6673" s="1" t="s">
        <v>16</v>
      </c>
      <c r="I6673" s="1" t="s">
        <v>11</v>
      </c>
      <c r="J6673" s="1" t="s">
        <v>40</v>
      </c>
      <c r="K6673" s="1">
        <v>52.45</v>
      </c>
      <c r="L6673" s="1">
        <v>1938.15</v>
      </c>
      <c r="M6673" s="1">
        <v>3</v>
      </c>
      <c r="N6673" s="1">
        <v>9</v>
      </c>
      <c r="O6673" s="1" t="s">
        <v>3</v>
      </c>
      <c r="P6673" s="1" t="str">
        <f>IF(Table1[[#This Row],[Churn]]="Yes","Lost Customer","Active Customer")</f>
        <v>Active Customer</v>
      </c>
      <c r="Q6673" s="3">
        <f>IF(Table1[[#This Row],[Tenure]]&lt;=12,"0-1 Year",)</f>
        <v>0</v>
      </c>
      <c r="R6673" s="3" t="str">
        <f>IF(Table1[[#This Row],[MonthlyCharges]]&lt;35,"low",IF(Table1[[#This Row],[MonthlyCharges]]&lt;70,"Medium","High"))</f>
        <v>Medium</v>
      </c>
    </row>
    <row r="6674" spans="1:18" x14ac:dyDescent="0.35">
      <c r="A6674" s="1" t="s">
        <v>6707</v>
      </c>
      <c r="B6674" s="1" t="s">
        <v>8</v>
      </c>
      <c r="C6674" s="1">
        <v>70</v>
      </c>
      <c r="D6674" s="1" t="s">
        <v>4</v>
      </c>
      <c r="E6674" s="1" t="s">
        <v>3</v>
      </c>
      <c r="F6674" s="1" t="s">
        <v>4</v>
      </c>
      <c r="G6674" s="1">
        <v>49</v>
      </c>
      <c r="H6674" s="1" t="s">
        <v>14</v>
      </c>
      <c r="I6674" s="1" t="s">
        <v>10</v>
      </c>
      <c r="J6674" s="1" t="s">
        <v>40</v>
      </c>
      <c r="K6674" s="1">
        <v>83.93</v>
      </c>
      <c r="L6674" s="1">
        <v>4102.55</v>
      </c>
      <c r="M6674" s="1">
        <v>1</v>
      </c>
      <c r="N6674" s="1">
        <v>1</v>
      </c>
      <c r="O6674" s="1" t="s">
        <v>3</v>
      </c>
      <c r="P6674" s="1" t="str">
        <f>IF(Table1[[#This Row],[Churn]]="Yes","Lost Customer","Active Customer")</f>
        <v>Active Customer</v>
      </c>
      <c r="Q6674" s="3">
        <f>IF(Table1[[#This Row],[Tenure]]&lt;=12,"0-1 Year",)</f>
        <v>0</v>
      </c>
      <c r="R6674" s="3" t="str">
        <f>IF(Table1[[#This Row],[MonthlyCharges]]&lt;35,"low",IF(Table1[[#This Row],[MonthlyCharges]]&lt;70,"Medium","High"))</f>
        <v>High</v>
      </c>
    </row>
    <row r="6675" spans="1:18" x14ac:dyDescent="0.35">
      <c r="A6675" s="1" t="s">
        <v>6708</v>
      </c>
      <c r="B6675" s="1" t="s">
        <v>8</v>
      </c>
      <c r="C6675" s="1">
        <v>50</v>
      </c>
      <c r="D6675" s="1" t="s">
        <v>3</v>
      </c>
      <c r="E6675" s="1" t="s">
        <v>4</v>
      </c>
      <c r="F6675" s="1" t="s">
        <v>3</v>
      </c>
      <c r="G6675" s="1">
        <v>25</v>
      </c>
      <c r="H6675" s="1" t="s">
        <v>14</v>
      </c>
      <c r="I6675" s="1" t="s">
        <v>10</v>
      </c>
      <c r="J6675" s="1" t="s">
        <v>32</v>
      </c>
      <c r="K6675" s="1">
        <v>99.08</v>
      </c>
      <c r="L6675" s="1">
        <v>2464.27</v>
      </c>
      <c r="M6675" s="1">
        <v>0</v>
      </c>
      <c r="N6675" s="1">
        <v>6</v>
      </c>
      <c r="O6675" s="1" t="s">
        <v>3</v>
      </c>
      <c r="P6675" s="1" t="str">
        <f>IF(Table1[[#This Row],[Churn]]="Yes","Lost Customer","Active Customer")</f>
        <v>Active Customer</v>
      </c>
      <c r="Q6675" s="3">
        <f>IF(Table1[[#This Row],[Tenure]]&lt;=12,"0-1 Year",)</f>
        <v>0</v>
      </c>
      <c r="R6675" s="3" t="str">
        <f>IF(Table1[[#This Row],[MonthlyCharges]]&lt;35,"low",IF(Table1[[#This Row],[MonthlyCharges]]&lt;70,"Medium","High"))</f>
        <v>High</v>
      </c>
    </row>
    <row r="6676" spans="1:18" x14ac:dyDescent="0.35">
      <c r="A6676" s="1" t="s">
        <v>6709</v>
      </c>
      <c r="B6676" s="1" t="s">
        <v>8</v>
      </c>
      <c r="C6676" s="1">
        <v>75</v>
      </c>
      <c r="D6676" s="1" t="s">
        <v>4</v>
      </c>
      <c r="E6676" s="1" t="s">
        <v>3</v>
      </c>
      <c r="F6676" s="1" t="s">
        <v>4</v>
      </c>
      <c r="G6676" s="1">
        <v>71</v>
      </c>
      <c r="H6676" s="1" t="s">
        <v>14</v>
      </c>
      <c r="I6676" s="1" t="s">
        <v>11</v>
      </c>
      <c r="J6676" s="1" t="s">
        <v>40</v>
      </c>
      <c r="K6676" s="1">
        <v>38.36</v>
      </c>
      <c r="L6676" s="1">
        <v>2708.47</v>
      </c>
      <c r="M6676" s="1">
        <v>1</v>
      </c>
      <c r="N6676" s="1">
        <v>1</v>
      </c>
      <c r="O6676" s="1" t="s">
        <v>3</v>
      </c>
      <c r="P6676" s="1" t="str">
        <f>IF(Table1[[#This Row],[Churn]]="Yes","Lost Customer","Active Customer")</f>
        <v>Active Customer</v>
      </c>
      <c r="Q6676" s="3">
        <f>IF(Table1[[#This Row],[Tenure]]&lt;=12,"0-1 Year",)</f>
        <v>0</v>
      </c>
      <c r="R6676" s="3" t="str">
        <f>IF(Table1[[#This Row],[MonthlyCharges]]&lt;35,"low",IF(Table1[[#This Row],[MonthlyCharges]]&lt;70,"Medium","High"))</f>
        <v>Medium</v>
      </c>
    </row>
    <row r="6677" spans="1:18" x14ac:dyDescent="0.35">
      <c r="A6677" s="1" t="s">
        <v>6710</v>
      </c>
      <c r="B6677" s="1" t="s">
        <v>7</v>
      </c>
      <c r="C6677" s="1">
        <v>42</v>
      </c>
      <c r="D6677" s="1" t="s">
        <v>3</v>
      </c>
      <c r="E6677" s="1" t="s">
        <v>4</v>
      </c>
      <c r="F6677" s="1" t="s">
        <v>3</v>
      </c>
      <c r="G6677" s="1">
        <v>50</v>
      </c>
      <c r="H6677" s="1" t="s">
        <v>14</v>
      </c>
      <c r="I6677" s="1" t="s">
        <v>10</v>
      </c>
      <c r="J6677" s="1" t="s">
        <v>44</v>
      </c>
      <c r="K6677" s="1">
        <v>28.66</v>
      </c>
      <c r="L6677" s="1">
        <v>1427.85</v>
      </c>
      <c r="M6677" s="1">
        <v>3</v>
      </c>
      <c r="N6677" s="1">
        <v>6</v>
      </c>
      <c r="O6677" s="1" t="s">
        <v>3</v>
      </c>
      <c r="P6677" s="1" t="str">
        <f>IF(Table1[[#This Row],[Churn]]="Yes","Lost Customer","Active Customer")</f>
        <v>Active Customer</v>
      </c>
      <c r="Q6677" s="3">
        <f>IF(Table1[[#This Row],[Tenure]]&lt;=12,"0-1 Year",)</f>
        <v>0</v>
      </c>
      <c r="R6677" s="3" t="str">
        <f>IF(Table1[[#This Row],[MonthlyCharges]]&lt;35,"low",IF(Table1[[#This Row],[MonthlyCharges]]&lt;70,"Medium","High"))</f>
        <v>low</v>
      </c>
    </row>
    <row r="6678" spans="1:18" x14ac:dyDescent="0.35">
      <c r="A6678" s="1" t="s">
        <v>6711</v>
      </c>
      <c r="B6678" s="1" t="s">
        <v>8</v>
      </c>
      <c r="C6678" s="1">
        <v>68</v>
      </c>
      <c r="D6678" s="1" t="s">
        <v>4</v>
      </c>
      <c r="E6678" s="1" t="s">
        <v>4</v>
      </c>
      <c r="F6678" s="1" t="s">
        <v>3</v>
      </c>
      <c r="G6678" s="1">
        <v>18</v>
      </c>
      <c r="H6678" s="1" t="s">
        <v>16</v>
      </c>
      <c r="I6678" s="1" t="s">
        <v>10</v>
      </c>
      <c r="J6678" s="1" t="s">
        <v>40</v>
      </c>
      <c r="K6678" s="1">
        <v>26.82</v>
      </c>
      <c r="L6678" s="1">
        <v>487.64</v>
      </c>
      <c r="M6678" s="1">
        <v>2</v>
      </c>
      <c r="N6678" s="1">
        <v>1</v>
      </c>
      <c r="O6678" s="1" t="s">
        <v>3</v>
      </c>
      <c r="P6678" s="1" t="str">
        <f>IF(Table1[[#This Row],[Churn]]="Yes","Lost Customer","Active Customer")</f>
        <v>Active Customer</v>
      </c>
      <c r="Q6678" s="3">
        <f>IF(Table1[[#This Row],[Tenure]]&lt;=12,"0-1 Year",)</f>
        <v>0</v>
      </c>
      <c r="R6678" s="3" t="str">
        <f>IF(Table1[[#This Row],[MonthlyCharges]]&lt;35,"low",IF(Table1[[#This Row],[MonthlyCharges]]&lt;70,"Medium","High"))</f>
        <v>low</v>
      </c>
    </row>
    <row r="6679" spans="1:18" x14ac:dyDescent="0.35">
      <c r="A6679" s="1" t="s">
        <v>6712</v>
      </c>
      <c r="B6679" s="1" t="s">
        <v>8</v>
      </c>
      <c r="C6679" s="1">
        <v>68</v>
      </c>
      <c r="D6679" s="1" t="s">
        <v>4</v>
      </c>
      <c r="E6679" s="1" t="s">
        <v>4</v>
      </c>
      <c r="F6679" s="1" t="s">
        <v>3</v>
      </c>
      <c r="G6679" s="1">
        <v>17</v>
      </c>
      <c r="H6679" s="1" t="s">
        <v>15</v>
      </c>
      <c r="I6679" s="1" t="s">
        <v>11</v>
      </c>
      <c r="J6679" s="1" t="s">
        <v>44</v>
      </c>
      <c r="K6679" s="1">
        <v>35.31</v>
      </c>
      <c r="L6679" s="1">
        <v>580.48</v>
      </c>
      <c r="M6679" s="1">
        <v>7</v>
      </c>
      <c r="N6679" s="1">
        <v>6</v>
      </c>
      <c r="O6679" s="1" t="s">
        <v>3</v>
      </c>
      <c r="P6679" s="1" t="str">
        <f>IF(Table1[[#This Row],[Churn]]="Yes","Lost Customer","Active Customer")</f>
        <v>Active Customer</v>
      </c>
      <c r="Q6679" s="3">
        <f>IF(Table1[[#This Row],[Tenure]]&lt;=12,"0-1 Year",)</f>
        <v>0</v>
      </c>
      <c r="R6679" s="3" t="str">
        <f>IF(Table1[[#This Row],[MonthlyCharges]]&lt;35,"low",IF(Table1[[#This Row],[MonthlyCharges]]&lt;70,"Medium","High"))</f>
        <v>Medium</v>
      </c>
    </row>
    <row r="6680" spans="1:18" x14ac:dyDescent="0.35">
      <c r="A6680" s="1" t="s">
        <v>6713</v>
      </c>
      <c r="B6680" s="1" t="s">
        <v>8</v>
      </c>
      <c r="C6680" s="1">
        <v>50</v>
      </c>
      <c r="D6680" s="1" t="s">
        <v>3</v>
      </c>
      <c r="E6680" s="1" t="s">
        <v>4</v>
      </c>
      <c r="F6680" s="1" t="s">
        <v>4</v>
      </c>
      <c r="G6680" s="1">
        <v>33</v>
      </c>
      <c r="H6680" s="1" t="s">
        <v>16</v>
      </c>
      <c r="I6680" s="1" t="s">
        <v>10</v>
      </c>
      <c r="J6680" s="1" t="s">
        <v>44</v>
      </c>
      <c r="K6680" s="1">
        <v>100.03</v>
      </c>
      <c r="L6680" s="1">
        <v>3313.37</v>
      </c>
      <c r="M6680" s="1">
        <v>3</v>
      </c>
      <c r="N6680" s="1">
        <v>9</v>
      </c>
      <c r="O6680" s="1" t="s">
        <v>3</v>
      </c>
      <c r="P6680" s="1" t="str">
        <f>IF(Table1[[#This Row],[Churn]]="Yes","Lost Customer","Active Customer")</f>
        <v>Active Customer</v>
      </c>
      <c r="Q6680" s="3">
        <f>IF(Table1[[#This Row],[Tenure]]&lt;=12,"0-1 Year",)</f>
        <v>0</v>
      </c>
      <c r="R6680" s="3" t="str">
        <f>IF(Table1[[#This Row],[MonthlyCharges]]&lt;35,"low",IF(Table1[[#This Row],[MonthlyCharges]]&lt;70,"Medium","High"))</f>
        <v>High</v>
      </c>
    </row>
    <row r="6681" spans="1:18" x14ac:dyDescent="0.35">
      <c r="A6681" s="1" t="s">
        <v>6714</v>
      </c>
      <c r="B6681" s="1" t="s">
        <v>8</v>
      </c>
      <c r="C6681" s="1">
        <v>56</v>
      </c>
      <c r="D6681" s="1" t="s">
        <v>3</v>
      </c>
      <c r="E6681" s="1" t="s">
        <v>3</v>
      </c>
      <c r="F6681" s="1" t="s">
        <v>3</v>
      </c>
      <c r="G6681" s="1">
        <v>3</v>
      </c>
      <c r="H6681" s="1" t="s">
        <v>15</v>
      </c>
      <c r="I6681" s="1" t="s">
        <v>11</v>
      </c>
      <c r="J6681" s="1" t="s">
        <v>32</v>
      </c>
      <c r="K6681" s="1">
        <v>70.83</v>
      </c>
      <c r="L6681" s="1">
        <v>200.44</v>
      </c>
      <c r="M6681" s="1">
        <v>6</v>
      </c>
      <c r="N6681" s="1">
        <v>9</v>
      </c>
      <c r="O6681" s="1" t="s">
        <v>3</v>
      </c>
      <c r="P6681" s="1" t="str">
        <f>IF(Table1[[#This Row],[Churn]]="Yes","Lost Customer","Active Customer")</f>
        <v>Active Customer</v>
      </c>
      <c r="Q6681" s="3" t="str">
        <f>IF(Table1[[#This Row],[Tenure]]&lt;=12,"0-1 Year",)</f>
        <v>0-1 Year</v>
      </c>
      <c r="R6681" s="3" t="str">
        <f>IF(Table1[[#This Row],[MonthlyCharges]]&lt;35,"low",IF(Table1[[#This Row],[MonthlyCharges]]&lt;70,"Medium","High"))</f>
        <v>High</v>
      </c>
    </row>
    <row r="6682" spans="1:18" x14ac:dyDescent="0.35">
      <c r="A6682" s="1" t="s">
        <v>6715</v>
      </c>
      <c r="B6682" s="1" t="s">
        <v>7</v>
      </c>
      <c r="C6682" s="1">
        <v>75</v>
      </c>
      <c r="D6682" s="1" t="s">
        <v>4</v>
      </c>
      <c r="E6682" s="1" t="s">
        <v>4</v>
      </c>
      <c r="F6682" s="1" t="s">
        <v>3</v>
      </c>
      <c r="G6682" s="1">
        <v>6</v>
      </c>
      <c r="H6682" s="1" t="s">
        <v>16</v>
      </c>
      <c r="I6682" s="1" t="s">
        <v>10</v>
      </c>
      <c r="J6682" s="1" t="s">
        <v>40</v>
      </c>
      <c r="K6682" s="1">
        <v>46.83</v>
      </c>
      <c r="L6682" s="1">
        <v>278.85000000000002</v>
      </c>
      <c r="M6682" s="1">
        <v>4</v>
      </c>
      <c r="N6682" s="1">
        <v>8</v>
      </c>
      <c r="O6682" s="1" t="s">
        <v>3</v>
      </c>
      <c r="P6682" s="1" t="str">
        <f>IF(Table1[[#This Row],[Churn]]="Yes","Lost Customer","Active Customer")</f>
        <v>Active Customer</v>
      </c>
      <c r="Q6682" s="3" t="str">
        <f>IF(Table1[[#This Row],[Tenure]]&lt;=12,"0-1 Year",)</f>
        <v>0-1 Year</v>
      </c>
      <c r="R6682" s="3" t="str">
        <f>IF(Table1[[#This Row],[MonthlyCharges]]&lt;35,"low",IF(Table1[[#This Row],[MonthlyCharges]]&lt;70,"Medium","High"))</f>
        <v>Medium</v>
      </c>
    </row>
    <row r="6683" spans="1:18" x14ac:dyDescent="0.35">
      <c r="A6683" s="1" t="s">
        <v>6716</v>
      </c>
      <c r="B6683" s="1" t="s">
        <v>7</v>
      </c>
      <c r="C6683" s="1">
        <v>53</v>
      </c>
      <c r="D6683" s="1" t="s">
        <v>3</v>
      </c>
      <c r="E6683" s="1" t="s">
        <v>3</v>
      </c>
      <c r="F6683" s="1" t="s">
        <v>3</v>
      </c>
      <c r="G6683" s="1">
        <v>9</v>
      </c>
      <c r="H6683" s="1" t="s">
        <v>15</v>
      </c>
      <c r="I6683" s="1" t="s">
        <v>11</v>
      </c>
      <c r="J6683" s="1" t="s">
        <v>40</v>
      </c>
      <c r="K6683" s="1">
        <v>106.26</v>
      </c>
      <c r="L6683" s="1">
        <v>970.92</v>
      </c>
      <c r="M6683" s="1">
        <v>7</v>
      </c>
      <c r="N6683" s="1">
        <v>7</v>
      </c>
      <c r="O6683" s="1" t="s">
        <v>3</v>
      </c>
      <c r="P6683" s="1" t="str">
        <f>IF(Table1[[#This Row],[Churn]]="Yes","Lost Customer","Active Customer")</f>
        <v>Active Customer</v>
      </c>
      <c r="Q6683" s="3" t="str">
        <f>IF(Table1[[#This Row],[Tenure]]&lt;=12,"0-1 Year",)</f>
        <v>0-1 Year</v>
      </c>
      <c r="R6683" s="3" t="str">
        <f>IF(Table1[[#This Row],[MonthlyCharges]]&lt;35,"low",IF(Table1[[#This Row],[MonthlyCharges]]&lt;70,"Medium","High"))</f>
        <v>High</v>
      </c>
    </row>
    <row r="6684" spans="1:18" x14ac:dyDescent="0.35">
      <c r="A6684" s="1" t="s">
        <v>6717</v>
      </c>
      <c r="B6684" s="1" t="s">
        <v>7</v>
      </c>
      <c r="C6684" s="1">
        <v>33</v>
      </c>
      <c r="D6684" s="1" t="s">
        <v>3</v>
      </c>
      <c r="E6684" s="1" t="s">
        <v>3</v>
      </c>
      <c r="F6684" s="1" t="s">
        <v>4</v>
      </c>
      <c r="G6684" s="1">
        <v>56</v>
      </c>
      <c r="H6684" s="1" t="s">
        <v>14</v>
      </c>
      <c r="I6684" s="1" t="s">
        <v>11</v>
      </c>
      <c r="J6684" s="1" t="s">
        <v>34</v>
      </c>
      <c r="K6684" s="1">
        <v>51.98</v>
      </c>
      <c r="L6684" s="1">
        <v>2909.29</v>
      </c>
      <c r="M6684" s="1">
        <v>7</v>
      </c>
      <c r="N6684" s="1">
        <v>7</v>
      </c>
      <c r="O6684" s="1" t="s">
        <v>3</v>
      </c>
      <c r="P6684" s="1" t="str">
        <f>IF(Table1[[#This Row],[Churn]]="Yes","Lost Customer","Active Customer")</f>
        <v>Active Customer</v>
      </c>
      <c r="Q6684" s="3">
        <f>IF(Table1[[#This Row],[Tenure]]&lt;=12,"0-1 Year",)</f>
        <v>0</v>
      </c>
      <c r="R6684" s="3" t="str">
        <f>IF(Table1[[#This Row],[MonthlyCharges]]&lt;35,"low",IF(Table1[[#This Row],[MonthlyCharges]]&lt;70,"Medium","High"))</f>
        <v>Medium</v>
      </c>
    </row>
    <row r="6685" spans="1:18" x14ac:dyDescent="0.35">
      <c r="A6685" s="1" t="s">
        <v>6718</v>
      </c>
      <c r="B6685" s="1" t="s">
        <v>8</v>
      </c>
      <c r="C6685" s="1">
        <v>24</v>
      </c>
      <c r="D6685" s="1" t="s">
        <v>3</v>
      </c>
      <c r="E6685" s="1" t="s">
        <v>3</v>
      </c>
      <c r="F6685" s="1" t="s">
        <v>4</v>
      </c>
      <c r="G6685" s="1">
        <v>30</v>
      </c>
      <c r="H6685" s="1" t="s">
        <v>14</v>
      </c>
      <c r="I6685" s="1" t="s">
        <v>10</v>
      </c>
      <c r="J6685" s="1" t="s">
        <v>34</v>
      </c>
      <c r="K6685" s="1">
        <v>117.13</v>
      </c>
      <c r="L6685" s="1">
        <v>3519.25</v>
      </c>
      <c r="M6685" s="1">
        <v>8</v>
      </c>
      <c r="N6685" s="1">
        <v>4</v>
      </c>
      <c r="O6685" s="1" t="s">
        <v>4</v>
      </c>
      <c r="P6685" s="1" t="str">
        <f>IF(Table1[[#This Row],[Churn]]="Yes","Lost Customer","Active Customer")</f>
        <v>Lost Customer</v>
      </c>
      <c r="Q6685" s="3">
        <f>IF(Table1[[#This Row],[Tenure]]&lt;=12,"0-1 Year",)</f>
        <v>0</v>
      </c>
      <c r="R6685" s="3" t="str">
        <f>IF(Table1[[#This Row],[MonthlyCharges]]&lt;35,"low",IF(Table1[[#This Row],[MonthlyCharges]]&lt;70,"Medium","High"))</f>
        <v>High</v>
      </c>
    </row>
    <row r="6686" spans="1:18" x14ac:dyDescent="0.35">
      <c r="A6686" s="1" t="s">
        <v>6719</v>
      </c>
      <c r="B6686" s="1" t="s">
        <v>7</v>
      </c>
      <c r="C6686" s="1">
        <v>53</v>
      </c>
      <c r="D6686" s="1" t="s">
        <v>3</v>
      </c>
      <c r="E6686" s="1" t="s">
        <v>3</v>
      </c>
      <c r="F6686" s="1" t="s">
        <v>4</v>
      </c>
      <c r="G6686" s="1">
        <v>50</v>
      </c>
      <c r="H6686" s="1" t="s">
        <v>16</v>
      </c>
      <c r="I6686" s="1" t="s">
        <v>10</v>
      </c>
      <c r="J6686" s="1" t="s">
        <v>34</v>
      </c>
      <c r="K6686" s="1">
        <v>42.49</v>
      </c>
      <c r="L6686" s="1">
        <v>2116.13</v>
      </c>
      <c r="M6686" s="1">
        <v>2</v>
      </c>
      <c r="N6686" s="1">
        <v>6</v>
      </c>
      <c r="O6686" s="1" t="s">
        <v>3</v>
      </c>
      <c r="P6686" s="1" t="str">
        <f>IF(Table1[[#This Row],[Churn]]="Yes","Lost Customer","Active Customer")</f>
        <v>Active Customer</v>
      </c>
      <c r="Q6686" s="3">
        <f>IF(Table1[[#This Row],[Tenure]]&lt;=12,"0-1 Year",)</f>
        <v>0</v>
      </c>
      <c r="R6686" s="3" t="str">
        <f>IF(Table1[[#This Row],[MonthlyCharges]]&lt;35,"low",IF(Table1[[#This Row],[MonthlyCharges]]&lt;70,"Medium","High"))</f>
        <v>Medium</v>
      </c>
    </row>
    <row r="6687" spans="1:18" x14ac:dyDescent="0.35">
      <c r="A6687" s="1" t="s">
        <v>6720</v>
      </c>
      <c r="B6687" s="1" t="s">
        <v>8</v>
      </c>
      <c r="C6687" s="1">
        <v>69</v>
      </c>
      <c r="D6687" s="1" t="s">
        <v>4</v>
      </c>
      <c r="E6687" s="1" t="s">
        <v>4</v>
      </c>
      <c r="F6687" s="1" t="s">
        <v>3</v>
      </c>
      <c r="G6687" s="1">
        <v>59</v>
      </c>
      <c r="H6687" s="1" t="s">
        <v>15</v>
      </c>
      <c r="I6687" s="1" t="s">
        <v>11</v>
      </c>
      <c r="J6687" s="1" t="s">
        <v>40</v>
      </c>
      <c r="K6687" s="1">
        <v>108.97</v>
      </c>
      <c r="L6687" s="1">
        <v>6425.34</v>
      </c>
      <c r="M6687" s="1">
        <v>2</v>
      </c>
      <c r="N6687" s="1">
        <v>5</v>
      </c>
      <c r="O6687" s="1" t="s">
        <v>3</v>
      </c>
      <c r="P6687" s="1" t="str">
        <f>IF(Table1[[#This Row],[Churn]]="Yes","Lost Customer","Active Customer")</f>
        <v>Active Customer</v>
      </c>
      <c r="Q6687" s="3">
        <f>IF(Table1[[#This Row],[Tenure]]&lt;=12,"0-1 Year",)</f>
        <v>0</v>
      </c>
      <c r="R6687" s="3" t="str">
        <f>IF(Table1[[#This Row],[MonthlyCharges]]&lt;35,"low",IF(Table1[[#This Row],[MonthlyCharges]]&lt;70,"Medium","High"))</f>
        <v>High</v>
      </c>
    </row>
    <row r="6688" spans="1:18" x14ac:dyDescent="0.35">
      <c r="A6688" s="1" t="s">
        <v>6721</v>
      </c>
      <c r="B6688" s="1" t="s">
        <v>8</v>
      </c>
      <c r="C6688" s="1">
        <v>22</v>
      </c>
      <c r="D6688" s="1" t="s">
        <v>3</v>
      </c>
      <c r="E6688" s="1" t="s">
        <v>4</v>
      </c>
      <c r="F6688" s="1" t="s">
        <v>3</v>
      </c>
      <c r="G6688" s="1">
        <v>63</v>
      </c>
      <c r="H6688" s="1" t="s">
        <v>14</v>
      </c>
      <c r="I6688" s="1" t="s">
        <v>11</v>
      </c>
      <c r="J6688" s="1" t="s">
        <v>44</v>
      </c>
      <c r="K6688" s="1">
        <v>22.05</v>
      </c>
      <c r="L6688" s="1">
        <v>1385.58</v>
      </c>
      <c r="M6688" s="1">
        <v>8</v>
      </c>
      <c r="N6688" s="1">
        <v>9</v>
      </c>
      <c r="O6688" s="1" t="s">
        <v>3</v>
      </c>
      <c r="P6688" s="1" t="str">
        <f>IF(Table1[[#This Row],[Churn]]="Yes","Lost Customer","Active Customer")</f>
        <v>Active Customer</v>
      </c>
      <c r="Q6688" s="3">
        <f>IF(Table1[[#This Row],[Tenure]]&lt;=12,"0-1 Year",)</f>
        <v>0</v>
      </c>
      <c r="R6688" s="3" t="str">
        <f>IF(Table1[[#This Row],[MonthlyCharges]]&lt;35,"low",IF(Table1[[#This Row],[MonthlyCharges]]&lt;70,"Medium","High"))</f>
        <v>low</v>
      </c>
    </row>
    <row r="6689" spans="1:18" x14ac:dyDescent="0.35">
      <c r="A6689" s="1" t="s">
        <v>6722</v>
      </c>
      <c r="B6689" s="1" t="s">
        <v>7</v>
      </c>
      <c r="C6689" s="1">
        <v>71</v>
      </c>
      <c r="D6689" s="1" t="s">
        <v>3</v>
      </c>
      <c r="E6689" s="1" t="s">
        <v>3</v>
      </c>
      <c r="F6689" s="1" t="s">
        <v>3</v>
      </c>
      <c r="G6689" s="1">
        <v>21</v>
      </c>
      <c r="H6689" s="1" t="s">
        <v>15</v>
      </c>
      <c r="I6689" s="1" t="s">
        <v>11</v>
      </c>
      <c r="J6689" s="1" t="s">
        <v>44</v>
      </c>
      <c r="K6689" s="1">
        <v>32.840000000000003</v>
      </c>
      <c r="L6689" s="1">
        <v>694.72</v>
      </c>
      <c r="M6689" s="1">
        <v>8</v>
      </c>
      <c r="N6689" s="1">
        <v>9</v>
      </c>
      <c r="O6689" s="1" t="s">
        <v>3</v>
      </c>
      <c r="P6689" s="1" t="str">
        <f>IF(Table1[[#This Row],[Churn]]="Yes","Lost Customer","Active Customer")</f>
        <v>Active Customer</v>
      </c>
      <c r="Q6689" s="3">
        <f>IF(Table1[[#This Row],[Tenure]]&lt;=12,"0-1 Year",)</f>
        <v>0</v>
      </c>
      <c r="R6689" s="3" t="str">
        <f>IF(Table1[[#This Row],[MonthlyCharges]]&lt;35,"low",IF(Table1[[#This Row],[MonthlyCharges]]&lt;70,"Medium","High"))</f>
        <v>low</v>
      </c>
    </row>
    <row r="6690" spans="1:18" x14ac:dyDescent="0.35">
      <c r="A6690" s="1" t="s">
        <v>6723</v>
      </c>
      <c r="B6690" s="1" t="s">
        <v>8</v>
      </c>
      <c r="C6690" s="1">
        <v>32</v>
      </c>
      <c r="D6690" s="1" t="s">
        <v>3</v>
      </c>
      <c r="E6690" s="1" t="s">
        <v>3</v>
      </c>
      <c r="F6690" s="1" t="s">
        <v>3</v>
      </c>
      <c r="G6690" s="1">
        <v>23</v>
      </c>
      <c r="H6690" s="1" t="s">
        <v>15</v>
      </c>
      <c r="I6690" s="1" t="s">
        <v>11</v>
      </c>
      <c r="J6690" s="1" t="s">
        <v>34</v>
      </c>
      <c r="K6690" s="1">
        <v>24.12</v>
      </c>
      <c r="L6690" s="1">
        <v>566.51</v>
      </c>
      <c r="M6690" s="1">
        <v>7</v>
      </c>
      <c r="N6690" s="1">
        <v>3</v>
      </c>
      <c r="O6690" s="1" t="s">
        <v>4</v>
      </c>
      <c r="P6690" s="1" t="str">
        <f>IF(Table1[[#This Row],[Churn]]="Yes","Lost Customer","Active Customer")</f>
        <v>Lost Customer</v>
      </c>
      <c r="Q6690" s="3">
        <f>IF(Table1[[#This Row],[Tenure]]&lt;=12,"0-1 Year",)</f>
        <v>0</v>
      </c>
      <c r="R6690" s="3" t="str">
        <f>IF(Table1[[#This Row],[MonthlyCharges]]&lt;35,"low",IF(Table1[[#This Row],[MonthlyCharges]]&lt;70,"Medium","High"))</f>
        <v>low</v>
      </c>
    </row>
    <row r="6691" spans="1:18" x14ac:dyDescent="0.35">
      <c r="A6691" s="1" t="s">
        <v>6724</v>
      </c>
      <c r="B6691" s="1" t="s">
        <v>7</v>
      </c>
      <c r="C6691" s="1">
        <v>53</v>
      </c>
      <c r="D6691" s="1" t="s">
        <v>3</v>
      </c>
      <c r="E6691" s="1" t="s">
        <v>4</v>
      </c>
      <c r="F6691" s="1" t="s">
        <v>4</v>
      </c>
      <c r="G6691" s="1">
        <v>45</v>
      </c>
      <c r="H6691" s="1" t="s">
        <v>14</v>
      </c>
      <c r="I6691" s="1" t="s">
        <v>10</v>
      </c>
      <c r="J6691" s="1" t="s">
        <v>44</v>
      </c>
      <c r="K6691" s="1">
        <v>89.9</v>
      </c>
      <c r="L6691" s="1">
        <v>4054.47</v>
      </c>
      <c r="M6691" s="1">
        <v>2</v>
      </c>
      <c r="N6691" s="1">
        <v>6</v>
      </c>
      <c r="O6691" s="1" t="s">
        <v>3</v>
      </c>
      <c r="P6691" s="1" t="str">
        <f>IF(Table1[[#This Row],[Churn]]="Yes","Lost Customer","Active Customer")</f>
        <v>Active Customer</v>
      </c>
      <c r="Q6691" s="3">
        <f>IF(Table1[[#This Row],[Tenure]]&lt;=12,"0-1 Year",)</f>
        <v>0</v>
      </c>
      <c r="R6691" s="3" t="str">
        <f>IF(Table1[[#This Row],[MonthlyCharges]]&lt;35,"low",IF(Table1[[#This Row],[MonthlyCharges]]&lt;70,"Medium","High"))</f>
        <v>High</v>
      </c>
    </row>
    <row r="6692" spans="1:18" x14ac:dyDescent="0.35">
      <c r="A6692" s="1" t="s">
        <v>6725</v>
      </c>
      <c r="B6692" s="1" t="s">
        <v>8</v>
      </c>
      <c r="C6692" s="1">
        <v>45</v>
      </c>
      <c r="D6692" s="1" t="s">
        <v>3</v>
      </c>
      <c r="E6692" s="1" t="s">
        <v>3</v>
      </c>
      <c r="F6692" s="1" t="s">
        <v>4</v>
      </c>
      <c r="G6692" s="1">
        <v>38</v>
      </c>
      <c r="H6692" s="1" t="s">
        <v>16</v>
      </c>
      <c r="I6692" s="1" t="s">
        <v>10</v>
      </c>
      <c r="J6692" s="1" t="s">
        <v>32</v>
      </c>
      <c r="K6692" s="1">
        <v>53.37</v>
      </c>
      <c r="L6692" s="1">
        <v>2041.05</v>
      </c>
      <c r="M6692" s="1">
        <v>2</v>
      </c>
      <c r="N6692" s="1">
        <v>2</v>
      </c>
      <c r="O6692" s="1" t="s">
        <v>3</v>
      </c>
      <c r="P6692" s="1" t="str">
        <f>IF(Table1[[#This Row],[Churn]]="Yes","Lost Customer","Active Customer")</f>
        <v>Active Customer</v>
      </c>
      <c r="Q6692" s="3">
        <f>IF(Table1[[#This Row],[Tenure]]&lt;=12,"0-1 Year",)</f>
        <v>0</v>
      </c>
      <c r="R6692" s="3" t="str">
        <f>IF(Table1[[#This Row],[MonthlyCharges]]&lt;35,"low",IF(Table1[[#This Row],[MonthlyCharges]]&lt;70,"Medium","High"))</f>
        <v>Medium</v>
      </c>
    </row>
    <row r="6693" spans="1:18" x14ac:dyDescent="0.35">
      <c r="A6693" s="1" t="s">
        <v>6726</v>
      </c>
      <c r="B6693" s="1" t="s">
        <v>8</v>
      </c>
      <c r="C6693" s="1">
        <v>60</v>
      </c>
      <c r="D6693" s="1" t="s">
        <v>4</v>
      </c>
      <c r="E6693" s="1" t="s">
        <v>3</v>
      </c>
      <c r="F6693" s="1" t="s">
        <v>4</v>
      </c>
      <c r="G6693" s="1">
        <v>13</v>
      </c>
      <c r="H6693" s="1" t="s">
        <v>14</v>
      </c>
      <c r="I6693" s="1" t="s">
        <v>10</v>
      </c>
      <c r="J6693" s="1" t="s">
        <v>44</v>
      </c>
      <c r="K6693" s="1">
        <v>104.5</v>
      </c>
      <c r="L6693" s="1">
        <v>1375.55</v>
      </c>
      <c r="M6693" s="1">
        <v>5</v>
      </c>
      <c r="N6693" s="1">
        <v>4</v>
      </c>
      <c r="O6693" s="1" t="s">
        <v>4</v>
      </c>
      <c r="P6693" s="1" t="str">
        <f>IF(Table1[[#This Row],[Churn]]="Yes","Lost Customer","Active Customer")</f>
        <v>Lost Customer</v>
      </c>
      <c r="Q6693" s="3">
        <f>IF(Table1[[#This Row],[Tenure]]&lt;=12,"0-1 Year",)</f>
        <v>0</v>
      </c>
      <c r="R6693" s="3" t="str">
        <f>IF(Table1[[#This Row],[MonthlyCharges]]&lt;35,"low",IF(Table1[[#This Row],[MonthlyCharges]]&lt;70,"Medium","High"))</f>
        <v>High</v>
      </c>
    </row>
    <row r="6694" spans="1:18" x14ac:dyDescent="0.35">
      <c r="A6694" s="1" t="s">
        <v>6727</v>
      </c>
      <c r="B6694" s="1" t="s">
        <v>7</v>
      </c>
      <c r="C6694" s="1">
        <v>64</v>
      </c>
      <c r="D6694" s="1" t="s">
        <v>4</v>
      </c>
      <c r="E6694" s="1" t="s">
        <v>4</v>
      </c>
      <c r="F6694" s="1" t="s">
        <v>3</v>
      </c>
      <c r="G6694" s="1">
        <v>41</v>
      </c>
      <c r="H6694" s="1" t="s">
        <v>14</v>
      </c>
      <c r="I6694" s="1" t="s">
        <v>10</v>
      </c>
      <c r="J6694" s="1" t="s">
        <v>32</v>
      </c>
      <c r="K6694" s="1">
        <v>117.09</v>
      </c>
      <c r="L6694" s="1">
        <v>4806.88</v>
      </c>
      <c r="M6694" s="1">
        <v>6</v>
      </c>
      <c r="N6694" s="1">
        <v>3</v>
      </c>
      <c r="O6694" s="1" t="s">
        <v>4</v>
      </c>
      <c r="P6694" s="1" t="str">
        <f>IF(Table1[[#This Row],[Churn]]="Yes","Lost Customer","Active Customer")</f>
        <v>Lost Customer</v>
      </c>
      <c r="Q6694" s="3">
        <f>IF(Table1[[#This Row],[Tenure]]&lt;=12,"0-1 Year",)</f>
        <v>0</v>
      </c>
      <c r="R6694" s="3" t="str">
        <f>IF(Table1[[#This Row],[MonthlyCharges]]&lt;35,"low",IF(Table1[[#This Row],[MonthlyCharges]]&lt;70,"Medium","High"))</f>
        <v>High</v>
      </c>
    </row>
    <row r="6695" spans="1:18" x14ac:dyDescent="0.35">
      <c r="A6695" s="1" t="s">
        <v>6728</v>
      </c>
      <c r="B6695" s="1" t="s">
        <v>7</v>
      </c>
      <c r="C6695" s="1">
        <v>66</v>
      </c>
      <c r="D6695" s="1" t="s">
        <v>4</v>
      </c>
      <c r="E6695" s="1" t="s">
        <v>3</v>
      </c>
      <c r="F6695" s="1" t="s">
        <v>4</v>
      </c>
      <c r="G6695" s="1">
        <v>49</v>
      </c>
      <c r="H6695" s="1" t="s">
        <v>16</v>
      </c>
      <c r="I6695" s="1" t="s">
        <v>12</v>
      </c>
      <c r="J6695" s="1" t="s">
        <v>44</v>
      </c>
      <c r="K6695" s="1">
        <v>0</v>
      </c>
      <c r="L6695" s="1">
        <v>-7.31</v>
      </c>
      <c r="M6695" s="1">
        <v>6</v>
      </c>
      <c r="N6695" s="1">
        <v>8</v>
      </c>
      <c r="O6695" s="1" t="s">
        <v>3</v>
      </c>
      <c r="P6695" s="1" t="str">
        <f>IF(Table1[[#This Row],[Churn]]="Yes","Lost Customer","Active Customer")</f>
        <v>Active Customer</v>
      </c>
      <c r="Q6695" s="3">
        <f>IF(Table1[[#This Row],[Tenure]]&lt;=12,"0-1 Year",)</f>
        <v>0</v>
      </c>
      <c r="R6695" s="3" t="str">
        <f>IF(Table1[[#This Row],[MonthlyCharges]]&lt;35,"low",IF(Table1[[#This Row],[MonthlyCharges]]&lt;70,"Medium","High"))</f>
        <v>low</v>
      </c>
    </row>
    <row r="6696" spans="1:18" x14ac:dyDescent="0.35">
      <c r="A6696" s="1" t="s">
        <v>6729</v>
      </c>
      <c r="B6696" s="1" t="s">
        <v>8</v>
      </c>
      <c r="C6696" s="1">
        <v>50</v>
      </c>
      <c r="D6696" s="1" t="s">
        <v>3</v>
      </c>
      <c r="E6696" s="1" t="s">
        <v>4</v>
      </c>
      <c r="F6696" s="1" t="s">
        <v>4</v>
      </c>
      <c r="G6696" s="1">
        <v>38</v>
      </c>
      <c r="H6696" s="1" t="s">
        <v>15</v>
      </c>
      <c r="I6696" s="1" t="s">
        <v>10</v>
      </c>
      <c r="J6696" s="1" t="s">
        <v>40</v>
      </c>
      <c r="K6696" s="1">
        <v>90.06</v>
      </c>
      <c r="L6696" s="1">
        <v>3435.68</v>
      </c>
      <c r="M6696" s="1">
        <v>3</v>
      </c>
      <c r="N6696" s="1">
        <v>8</v>
      </c>
      <c r="O6696" s="1" t="s">
        <v>3</v>
      </c>
      <c r="P6696" s="1" t="str">
        <f>IF(Table1[[#This Row],[Churn]]="Yes","Lost Customer","Active Customer")</f>
        <v>Active Customer</v>
      </c>
      <c r="Q6696" s="3">
        <f>IF(Table1[[#This Row],[Tenure]]&lt;=12,"0-1 Year",)</f>
        <v>0</v>
      </c>
      <c r="R6696" s="3" t="str">
        <f>IF(Table1[[#This Row],[MonthlyCharges]]&lt;35,"low",IF(Table1[[#This Row],[MonthlyCharges]]&lt;70,"Medium","High"))</f>
        <v>High</v>
      </c>
    </row>
    <row r="6697" spans="1:18" x14ac:dyDescent="0.35">
      <c r="A6697" s="1" t="s">
        <v>6730</v>
      </c>
      <c r="B6697" s="1" t="s">
        <v>7</v>
      </c>
      <c r="C6697" s="1">
        <v>58</v>
      </c>
      <c r="D6697" s="1" t="s">
        <v>3</v>
      </c>
      <c r="E6697" s="1" t="s">
        <v>3</v>
      </c>
      <c r="F6697" s="1" t="s">
        <v>4</v>
      </c>
      <c r="G6697" s="1">
        <v>3</v>
      </c>
      <c r="H6697" s="1" t="s">
        <v>14</v>
      </c>
      <c r="I6697" s="1" t="s">
        <v>11</v>
      </c>
      <c r="J6697" s="1" t="s">
        <v>40</v>
      </c>
      <c r="K6697" s="1">
        <v>44.05</v>
      </c>
      <c r="L6697" s="1">
        <v>115.12</v>
      </c>
      <c r="M6697" s="1">
        <v>3</v>
      </c>
      <c r="N6697" s="1">
        <v>1</v>
      </c>
      <c r="O6697" s="1" t="s">
        <v>4</v>
      </c>
      <c r="P6697" s="1" t="str">
        <f>IF(Table1[[#This Row],[Churn]]="Yes","Lost Customer","Active Customer")</f>
        <v>Lost Customer</v>
      </c>
      <c r="Q6697" s="3" t="str">
        <f>IF(Table1[[#This Row],[Tenure]]&lt;=12,"0-1 Year",)</f>
        <v>0-1 Year</v>
      </c>
      <c r="R6697" s="3" t="str">
        <f>IF(Table1[[#This Row],[MonthlyCharges]]&lt;35,"low",IF(Table1[[#This Row],[MonthlyCharges]]&lt;70,"Medium","High"))</f>
        <v>Medium</v>
      </c>
    </row>
    <row r="6698" spans="1:18" x14ac:dyDescent="0.35">
      <c r="A6698" s="1" t="s">
        <v>6731</v>
      </c>
      <c r="B6698" s="1" t="s">
        <v>8</v>
      </c>
      <c r="C6698" s="1">
        <v>28</v>
      </c>
      <c r="D6698" s="1" t="s">
        <v>3</v>
      </c>
      <c r="E6698" s="1" t="s">
        <v>4</v>
      </c>
      <c r="F6698" s="1" t="s">
        <v>3</v>
      </c>
      <c r="G6698" s="1">
        <v>45</v>
      </c>
      <c r="H6698" s="1" t="s">
        <v>15</v>
      </c>
      <c r="I6698" s="1" t="s">
        <v>10</v>
      </c>
      <c r="J6698" s="1" t="s">
        <v>44</v>
      </c>
      <c r="K6698" s="1">
        <v>39.270000000000003</v>
      </c>
      <c r="L6698" s="1">
        <v>1754.82</v>
      </c>
      <c r="M6698" s="1">
        <v>0</v>
      </c>
      <c r="N6698" s="1">
        <v>7</v>
      </c>
      <c r="O6698" s="1" t="s">
        <v>3</v>
      </c>
      <c r="P6698" s="1" t="str">
        <f>IF(Table1[[#This Row],[Churn]]="Yes","Lost Customer","Active Customer")</f>
        <v>Active Customer</v>
      </c>
      <c r="Q6698" s="3">
        <f>IF(Table1[[#This Row],[Tenure]]&lt;=12,"0-1 Year",)</f>
        <v>0</v>
      </c>
      <c r="R6698" s="3" t="str">
        <f>IF(Table1[[#This Row],[MonthlyCharges]]&lt;35,"low",IF(Table1[[#This Row],[MonthlyCharges]]&lt;70,"Medium","High"))</f>
        <v>Medium</v>
      </c>
    </row>
    <row r="6699" spans="1:18" x14ac:dyDescent="0.35">
      <c r="A6699" s="1" t="s">
        <v>6732</v>
      </c>
      <c r="B6699" s="1" t="s">
        <v>7</v>
      </c>
      <c r="C6699" s="1">
        <v>68</v>
      </c>
      <c r="D6699" s="1" t="s">
        <v>4</v>
      </c>
      <c r="E6699" s="1" t="s">
        <v>3</v>
      </c>
      <c r="F6699" s="1" t="s">
        <v>4</v>
      </c>
      <c r="G6699" s="1">
        <v>1</v>
      </c>
      <c r="H6699" s="1" t="s">
        <v>15</v>
      </c>
      <c r="I6699" s="1" t="s">
        <v>10</v>
      </c>
      <c r="J6699" s="1" t="s">
        <v>44</v>
      </c>
      <c r="K6699" s="1">
        <v>42.51</v>
      </c>
      <c r="L6699" s="1">
        <v>59.61</v>
      </c>
      <c r="M6699" s="1">
        <v>6</v>
      </c>
      <c r="N6699" s="1">
        <v>5</v>
      </c>
      <c r="O6699" s="1" t="s">
        <v>3</v>
      </c>
      <c r="P6699" s="1" t="str">
        <f>IF(Table1[[#This Row],[Churn]]="Yes","Lost Customer","Active Customer")</f>
        <v>Active Customer</v>
      </c>
      <c r="Q6699" s="3" t="str">
        <f>IF(Table1[[#This Row],[Tenure]]&lt;=12,"0-1 Year",)</f>
        <v>0-1 Year</v>
      </c>
      <c r="R6699" s="3" t="str">
        <f>IF(Table1[[#This Row],[MonthlyCharges]]&lt;35,"low",IF(Table1[[#This Row],[MonthlyCharges]]&lt;70,"Medium","High"))</f>
        <v>Medium</v>
      </c>
    </row>
    <row r="6700" spans="1:18" x14ac:dyDescent="0.35">
      <c r="A6700" s="1" t="s">
        <v>6733</v>
      </c>
      <c r="B6700" s="1" t="s">
        <v>7</v>
      </c>
      <c r="C6700" s="1">
        <v>67</v>
      </c>
      <c r="D6700" s="1" t="s">
        <v>3</v>
      </c>
      <c r="E6700" s="1" t="s">
        <v>4</v>
      </c>
      <c r="F6700" s="1" t="s">
        <v>4</v>
      </c>
      <c r="G6700" s="1">
        <v>29</v>
      </c>
      <c r="H6700" s="1" t="s">
        <v>14</v>
      </c>
      <c r="I6700" s="1" t="s">
        <v>10</v>
      </c>
      <c r="J6700" s="1" t="s">
        <v>32</v>
      </c>
      <c r="K6700" s="1">
        <v>85.12</v>
      </c>
      <c r="L6700" s="1">
        <v>2478.54</v>
      </c>
      <c r="M6700" s="1">
        <v>5</v>
      </c>
      <c r="N6700" s="1">
        <v>2</v>
      </c>
      <c r="O6700" s="1" t="s">
        <v>3</v>
      </c>
      <c r="P6700" s="1" t="str">
        <f>IF(Table1[[#This Row],[Churn]]="Yes","Lost Customer","Active Customer")</f>
        <v>Active Customer</v>
      </c>
      <c r="Q6700" s="3">
        <f>IF(Table1[[#This Row],[Tenure]]&lt;=12,"0-1 Year",)</f>
        <v>0</v>
      </c>
      <c r="R6700" s="3" t="str">
        <f>IF(Table1[[#This Row],[MonthlyCharges]]&lt;35,"low",IF(Table1[[#This Row],[MonthlyCharges]]&lt;70,"Medium","High"))</f>
        <v>High</v>
      </c>
    </row>
    <row r="6701" spans="1:18" x14ac:dyDescent="0.35">
      <c r="A6701" s="1" t="s">
        <v>6734</v>
      </c>
      <c r="B6701" s="1" t="s">
        <v>7</v>
      </c>
      <c r="C6701" s="1">
        <v>69</v>
      </c>
      <c r="D6701" s="1" t="s">
        <v>4</v>
      </c>
      <c r="E6701" s="1" t="s">
        <v>3</v>
      </c>
      <c r="F6701" s="1" t="s">
        <v>4</v>
      </c>
      <c r="G6701" s="1">
        <v>12</v>
      </c>
      <c r="H6701" s="1" t="s">
        <v>14</v>
      </c>
      <c r="I6701" s="1" t="s">
        <v>12</v>
      </c>
      <c r="J6701" s="1" t="s">
        <v>34</v>
      </c>
      <c r="K6701" s="1">
        <v>0</v>
      </c>
      <c r="L6701" s="1">
        <v>-3.2</v>
      </c>
      <c r="M6701" s="1">
        <v>3</v>
      </c>
      <c r="N6701" s="1">
        <v>8</v>
      </c>
      <c r="O6701" s="1" t="s">
        <v>3</v>
      </c>
      <c r="P6701" s="1" t="str">
        <f>IF(Table1[[#This Row],[Churn]]="Yes","Lost Customer","Active Customer")</f>
        <v>Active Customer</v>
      </c>
      <c r="Q6701" s="3" t="str">
        <f>IF(Table1[[#This Row],[Tenure]]&lt;=12,"0-1 Year",)</f>
        <v>0-1 Year</v>
      </c>
      <c r="R6701" s="3" t="str">
        <f>IF(Table1[[#This Row],[MonthlyCharges]]&lt;35,"low",IF(Table1[[#This Row],[MonthlyCharges]]&lt;70,"Medium","High"))</f>
        <v>low</v>
      </c>
    </row>
    <row r="6702" spans="1:18" x14ac:dyDescent="0.35">
      <c r="A6702" s="1" t="s">
        <v>6735</v>
      </c>
      <c r="B6702" s="1" t="s">
        <v>7</v>
      </c>
      <c r="C6702" s="1">
        <v>32</v>
      </c>
      <c r="D6702" s="1" t="s">
        <v>3</v>
      </c>
      <c r="E6702" s="1" t="s">
        <v>3</v>
      </c>
      <c r="F6702" s="1" t="s">
        <v>3</v>
      </c>
      <c r="G6702" s="1">
        <v>64</v>
      </c>
      <c r="H6702" s="1" t="s">
        <v>16</v>
      </c>
      <c r="I6702" s="1" t="s">
        <v>11</v>
      </c>
      <c r="J6702" s="1" t="s">
        <v>40</v>
      </c>
      <c r="K6702" s="1">
        <v>102.53</v>
      </c>
      <c r="L6702" s="1">
        <v>6554.29</v>
      </c>
      <c r="M6702" s="1">
        <v>8</v>
      </c>
      <c r="N6702" s="1">
        <v>4</v>
      </c>
      <c r="O6702" s="1" t="s">
        <v>4</v>
      </c>
      <c r="P6702" s="1" t="str">
        <f>IF(Table1[[#This Row],[Churn]]="Yes","Lost Customer","Active Customer")</f>
        <v>Lost Customer</v>
      </c>
      <c r="Q6702" s="3">
        <f>IF(Table1[[#This Row],[Tenure]]&lt;=12,"0-1 Year",)</f>
        <v>0</v>
      </c>
      <c r="R6702" s="3" t="str">
        <f>IF(Table1[[#This Row],[MonthlyCharges]]&lt;35,"low",IF(Table1[[#This Row],[MonthlyCharges]]&lt;70,"Medium","High"))</f>
        <v>High</v>
      </c>
    </row>
    <row r="6703" spans="1:18" x14ac:dyDescent="0.35">
      <c r="A6703" s="1" t="s">
        <v>6736</v>
      </c>
      <c r="B6703" s="1" t="s">
        <v>7</v>
      </c>
      <c r="C6703" s="1">
        <v>59</v>
      </c>
      <c r="D6703" s="1" t="s">
        <v>3</v>
      </c>
      <c r="E6703" s="1" t="s">
        <v>4</v>
      </c>
      <c r="F6703" s="1" t="s">
        <v>4</v>
      </c>
      <c r="G6703" s="1">
        <v>72</v>
      </c>
      <c r="H6703" s="1" t="s">
        <v>15</v>
      </c>
      <c r="I6703" s="1" t="s">
        <v>11</v>
      </c>
      <c r="J6703" s="1" t="s">
        <v>40</v>
      </c>
      <c r="K6703" s="1">
        <v>27.49</v>
      </c>
      <c r="L6703" s="1">
        <v>1970.48</v>
      </c>
      <c r="M6703" s="1">
        <v>2</v>
      </c>
      <c r="N6703" s="1">
        <v>6</v>
      </c>
      <c r="O6703" s="1" t="s">
        <v>3</v>
      </c>
      <c r="P6703" s="1" t="str">
        <f>IF(Table1[[#This Row],[Churn]]="Yes","Lost Customer","Active Customer")</f>
        <v>Active Customer</v>
      </c>
      <c r="Q6703" s="3">
        <f>IF(Table1[[#This Row],[Tenure]]&lt;=12,"0-1 Year",)</f>
        <v>0</v>
      </c>
      <c r="R6703" s="3" t="str">
        <f>IF(Table1[[#This Row],[MonthlyCharges]]&lt;35,"low",IF(Table1[[#This Row],[MonthlyCharges]]&lt;70,"Medium","High"))</f>
        <v>low</v>
      </c>
    </row>
    <row r="6704" spans="1:18" x14ac:dyDescent="0.35">
      <c r="A6704" s="1" t="s">
        <v>6737</v>
      </c>
      <c r="B6704" s="1" t="s">
        <v>7</v>
      </c>
      <c r="C6704" s="1">
        <v>21</v>
      </c>
      <c r="D6704" s="1" t="s">
        <v>3</v>
      </c>
      <c r="E6704" s="1" t="s">
        <v>3</v>
      </c>
      <c r="F6704" s="1" t="s">
        <v>4</v>
      </c>
      <c r="G6704" s="1">
        <v>29</v>
      </c>
      <c r="H6704" s="1" t="s">
        <v>14</v>
      </c>
      <c r="I6704" s="1" t="s">
        <v>10</v>
      </c>
      <c r="J6704" s="1" t="s">
        <v>34</v>
      </c>
      <c r="K6704" s="1">
        <v>32.369999999999997</v>
      </c>
      <c r="L6704" s="1">
        <v>949</v>
      </c>
      <c r="M6704" s="1">
        <v>8</v>
      </c>
      <c r="N6704" s="1">
        <v>2</v>
      </c>
      <c r="O6704" s="1" t="s">
        <v>4</v>
      </c>
      <c r="P6704" s="1" t="str">
        <f>IF(Table1[[#This Row],[Churn]]="Yes","Lost Customer","Active Customer")</f>
        <v>Lost Customer</v>
      </c>
      <c r="Q6704" s="3">
        <f>IF(Table1[[#This Row],[Tenure]]&lt;=12,"0-1 Year",)</f>
        <v>0</v>
      </c>
      <c r="R6704" s="3" t="str">
        <f>IF(Table1[[#This Row],[MonthlyCharges]]&lt;35,"low",IF(Table1[[#This Row],[MonthlyCharges]]&lt;70,"Medium","High"))</f>
        <v>low</v>
      </c>
    </row>
    <row r="6705" spans="1:18" x14ac:dyDescent="0.35">
      <c r="A6705" s="1" t="s">
        <v>6738</v>
      </c>
      <c r="B6705" s="1" t="s">
        <v>8</v>
      </c>
      <c r="C6705" s="1">
        <v>68</v>
      </c>
      <c r="D6705" s="1" t="s">
        <v>4</v>
      </c>
      <c r="E6705" s="1" t="s">
        <v>3</v>
      </c>
      <c r="F6705" s="1" t="s">
        <v>4</v>
      </c>
      <c r="G6705" s="1">
        <v>15</v>
      </c>
      <c r="H6705" s="1" t="s">
        <v>14</v>
      </c>
      <c r="I6705" s="1" t="s">
        <v>11</v>
      </c>
      <c r="J6705" s="1" t="s">
        <v>44</v>
      </c>
      <c r="K6705" s="1">
        <v>73.95</v>
      </c>
      <c r="L6705" s="1">
        <v>1108.74</v>
      </c>
      <c r="M6705" s="1">
        <v>6</v>
      </c>
      <c r="N6705" s="1">
        <v>9</v>
      </c>
      <c r="O6705" s="1" t="s">
        <v>3</v>
      </c>
      <c r="P6705" s="1" t="str">
        <f>IF(Table1[[#This Row],[Churn]]="Yes","Lost Customer","Active Customer")</f>
        <v>Active Customer</v>
      </c>
      <c r="Q6705" s="3">
        <f>IF(Table1[[#This Row],[Tenure]]&lt;=12,"0-1 Year",)</f>
        <v>0</v>
      </c>
      <c r="R6705" s="3" t="str">
        <f>IF(Table1[[#This Row],[MonthlyCharges]]&lt;35,"low",IF(Table1[[#This Row],[MonthlyCharges]]&lt;70,"Medium","High"))</f>
        <v>High</v>
      </c>
    </row>
    <row r="6706" spans="1:18" x14ac:dyDescent="0.35">
      <c r="A6706" s="1" t="s">
        <v>6739</v>
      </c>
      <c r="B6706" s="1" t="s">
        <v>7</v>
      </c>
      <c r="C6706" s="1">
        <v>70</v>
      </c>
      <c r="D6706" s="1" t="s">
        <v>4</v>
      </c>
      <c r="E6706" s="1" t="s">
        <v>3</v>
      </c>
      <c r="F6706" s="1" t="s">
        <v>4</v>
      </c>
      <c r="G6706" s="1">
        <v>7</v>
      </c>
      <c r="H6706" s="1" t="s">
        <v>15</v>
      </c>
      <c r="I6706" s="1" t="s">
        <v>10</v>
      </c>
      <c r="J6706" s="1" t="s">
        <v>34</v>
      </c>
      <c r="K6706" s="1">
        <v>96.67</v>
      </c>
      <c r="L6706" s="1">
        <v>684</v>
      </c>
      <c r="M6706" s="1">
        <v>7</v>
      </c>
      <c r="N6706" s="1">
        <v>6</v>
      </c>
      <c r="O6706" s="1" t="s">
        <v>3</v>
      </c>
      <c r="P6706" s="1" t="str">
        <f>IF(Table1[[#This Row],[Churn]]="Yes","Lost Customer","Active Customer")</f>
        <v>Active Customer</v>
      </c>
      <c r="Q6706" s="3" t="str">
        <f>IF(Table1[[#This Row],[Tenure]]&lt;=12,"0-1 Year",)</f>
        <v>0-1 Year</v>
      </c>
      <c r="R6706" s="3" t="str">
        <f>IF(Table1[[#This Row],[MonthlyCharges]]&lt;35,"low",IF(Table1[[#This Row],[MonthlyCharges]]&lt;70,"Medium","High"))</f>
        <v>High</v>
      </c>
    </row>
    <row r="6707" spans="1:18" x14ac:dyDescent="0.35">
      <c r="A6707" s="1" t="s">
        <v>6740</v>
      </c>
      <c r="B6707" s="1" t="s">
        <v>7</v>
      </c>
      <c r="C6707" s="1">
        <v>70</v>
      </c>
      <c r="D6707" s="1" t="s">
        <v>3</v>
      </c>
      <c r="E6707" s="1" t="s">
        <v>3</v>
      </c>
      <c r="F6707" s="1" t="s">
        <v>3</v>
      </c>
      <c r="G6707" s="1">
        <v>14</v>
      </c>
      <c r="H6707" s="1" t="s">
        <v>14</v>
      </c>
      <c r="I6707" s="1" t="s">
        <v>12</v>
      </c>
      <c r="J6707" s="1" t="s">
        <v>34</v>
      </c>
      <c r="K6707" s="1">
        <v>0</v>
      </c>
      <c r="L6707" s="1">
        <v>2.63</v>
      </c>
      <c r="M6707" s="1">
        <v>2</v>
      </c>
      <c r="N6707" s="1">
        <v>10</v>
      </c>
      <c r="O6707" s="1" t="s">
        <v>3</v>
      </c>
      <c r="P6707" s="1" t="str">
        <f>IF(Table1[[#This Row],[Churn]]="Yes","Lost Customer","Active Customer")</f>
        <v>Active Customer</v>
      </c>
      <c r="Q6707" s="3">
        <f>IF(Table1[[#This Row],[Tenure]]&lt;=12,"0-1 Year",)</f>
        <v>0</v>
      </c>
      <c r="R6707" s="3" t="str">
        <f>IF(Table1[[#This Row],[MonthlyCharges]]&lt;35,"low",IF(Table1[[#This Row],[MonthlyCharges]]&lt;70,"Medium","High"))</f>
        <v>low</v>
      </c>
    </row>
    <row r="6708" spans="1:18" x14ac:dyDescent="0.35">
      <c r="A6708" s="1" t="s">
        <v>6741</v>
      </c>
      <c r="B6708" s="1" t="s">
        <v>8</v>
      </c>
      <c r="C6708" s="1">
        <v>60</v>
      </c>
      <c r="D6708" s="1" t="s">
        <v>3</v>
      </c>
      <c r="E6708" s="1" t="s">
        <v>3</v>
      </c>
      <c r="F6708" s="1" t="s">
        <v>4</v>
      </c>
      <c r="G6708" s="1">
        <v>7</v>
      </c>
      <c r="H6708" s="1" t="s">
        <v>14</v>
      </c>
      <c r="I6708" s="1" t="s">
        <v>10</v>
      </c>
      <c r="J6708" s="1" t="s">
        <v>32</v>
      </c>
      <c r="K6708" s="1">
        <v>113.57</v>
      </c>
      <c r="L6708" s="1">
        <v>809.43</v>
      </c>
      <c r="M6708" s="1">
        <v>5</v>
      </c>
      <c r="N6708" s="1">
        <v>7</v>
      </c>
      <c r="O6708" s="1" t="s">
        <v>3</v>
      </c>
      <c r="P6708" s="1" t="str">
        <f>IF(Table1[[#This Row],[Churn]]="Yes","Lost Customer","Active Customer")</f>
        <v>Active Customer</v>
      </c>
      <c r="Q6708" s="3" t="str">
        <f>IF(Table1[[#This Row],[Tenure]]&lt;=12,"0-1 Year",)</f>
        <v>0-1 Year</v>
      </c>
      <c r="R6708" s="3" t="str">
        <f>IF(Table1[[#This Row],[MonthlyCharges]]&lt;35,"low",IF(Table1[[#This Row],[MonthlyCharges]]&lt;70,"Medium","High"))</f>
        <v>High</v>
      </c>
    </row>
    <row r="6709" spans="1:18" x14ac:dyDescent="0.35">
      <c r="A6709" s="1" t="s">
        <v>6742</v>
      </c>
      <c r="B6709" s="1" t="s">
        <v>8</v>
      </c>
      <c r="C6709" s="1">
        <v>65</v>
      </c>
      <c r="D6709" s="1" t="s">
        <v>4</v>
      </c>
      <c r="E6709" s="1" t="s">
        <v>3</v>
      </c>
      <c r="F6709" s="1" t="s">
        <v>3</v>
      </c>
      <c r="G6709" s="1">
        <v>6</v>
      </c>
      <c r="H6709" s="1" t="s">
        <v>16</v>
      </c>
      <c r="I6709" s="1" t="s">
        <v>10</v>
      </c>
      <c r="J6709" s="1" t="s">
        <v>40</v>
      </c>
      <c r="K6709" s="1">
        <v>30.14</v>
      </c>
      <c r="L6709" s="1">
        <v>193.61</v>
      </c>
      <c r="M6709" s="1">
        <v>8</v>
      </c>
      <c r="N6709" s="1">
        <v>9</v>
      </c>
      <c r="O6709" s="1" t="s">
        <v>3</v>
      </c>
      <c r="P6709" s="1" t="str">
        <f>IF(Table1[[#This Row],[Churn]]="Yes","Lost Customer","Active Customer")</f>
        <v>Active Customer</v>
      </c>
      <c r="Q6709" s="3" t="str">
        <f>IF(Table1[[#This Row],[Tenure]]&lt;=12,"0-1 Year",)</f>
        <v>0-1 Year</v>
      </c>
      <c r="R6709" s="3" t="str">
        <f>IF(Table1[[#This Row],[MonthlyCharges]]&lt;35,"low",IF(Table1[[#This Row],[MonthlyCharges]]&lt;70,"Medium","High"))</f>
        <v>low</v>
      </c>
    </row>
    <row r="6710" spans="1:18" x14ac:dyDescent="0.35">
      <c r="A6710" s="1" t="s">
        <v>6743</v>
      </c>
      <c r="B6710" s="1" t="s">
        <v>8</v>
      </c>
      <c r="C6710" s="1">
        <v>61</v>
      </c>
      <c r="D6710" s="1" t="s">
        <v>3</v>
      </c>
      <c r="E6710" s="1" t="s">
        <v>3</v>
      </c>
      <c r="F6710" s="1" t="s">
        <v>3</v>
      </c>
      <c r="G6710" s="1">
        <v>8</v>
      </c>
      <c r="H6710" s="1" t="s">
        <v>16</v>
      </c>
      <c r="I6710" s="1" t="s">
        <v>10</v>
      </c>
      <c r="J6710" s="1" t="s">
        <v>40</v>
      </c>
      <c r="K6710" s="1">
        <v>64.58</v>
      </c>
      <c r="L6710" s="1">
        <v>514.01</v>
      </c>
      <c r="M6710" s="1">
        <v>0</v>
      </c>
      <c r="N6710" s="1">
        <v>10</v>
      </c>
      <c r="O6710" s="1" t="s">
        <v>3</v>
      </c>
      <c r="P6710" s="1" t="str">
        <f>IF(Table1[[#This Row],[Churn]]="Yes","Lost Customer","Active Customer")</f>
        <v>Active Customer</v>
      </c>
      <c r="Q6710" s="3" t="str">
        <f>IF(Table1[[#This Row],[Tenure]]&lt;=12,"0-1 Year",)</f>
        <v>0-1 Year</v>
      </c>
      <c r="R6710" s="3" t="str">
        <f>IF(Table1[[#This Row],[MonthlyCharges]]&lt;35,"low",IF(Table1[[#This Row],[MonthlyCharges]]&lt;70,"Medium","High"))</f>
        <v>Medium</v>
      </c>
    </row>
    <row r="6711" spans="1:18" x14ac:dyDescent="0.35">
      <c r="A6711" s="1" t="s">
        <v>6744</v>
      </c>
      <c r="B6711" s="1" t="s">
        <v>8</v>
      </c>
      <c r="C6711" s="1">
        <v>58</v>
      </c>
      <c r="D6711" s="1" t="s">
        <v>3</v>
      </c>
      <c r="E6711" s="1" t="s">
        <v>3</v>
      </c>
      <c r="F6711" s="1" t="s">
        <v>3</v>
      </c>
      <c r="G6711" s="1">
        <v>3</v>
      </c>
      <c r="H6711" s="1" t="s">
        <v>15</v>
      </c>
      <c r="I6711" s="1" t="s">
        <v>12</v>
      </c>
      <c r="J6711" s="1" t="s">
        <v>44</v>
      </c>
      <c r="K6711" s="1">
        <v>0</v>
      </c>
      <c r="L6711" s="1">
        <v>-13.09</v>
      </c>
      <c r="M6711" s="1">
        <v>7</v>
      </c>
      <c r="N6711" s="1">
        <v>9</v>
      </c>
      <c r="O6711" s="1" t="s">
        <v>3</v>
      </c>
      <c r="P6711" s="1" t="str">
        <f>IF(Table1[[#This Row],[Churn]]="Yes","Lost Customer","Active Customer")</f>
        <v>Active Customer</v>
      </c>
      <c r="Q6711" s="3" t="str">
        <f>IF(Table1[[#This Row],[Tenure]]&lt;=12,"0-1 Year",)</f>
        <v>0-1 Year</v>
      </c>
      <c r="R6711" s="3" t="str">
        <f>IF(Table1[[#This Row],[MonthlyCharges]]&lt;35,"low",IF(Table1[[#This Row],[MonthlyCharges]]&lt;70,"Medium","High"))</f>
        <v>low</v>
      </c>
    </row>
    <row r="6712" spans="1:18" x14ac:dyDescent="0.35">
      <c r="A6712" s="1" t="s">
        <v>6745</v>
      </c>
      <c r="B6712" s="1" t="s">
        <v>8</v>
      </c>
      <c r="C6712" s="1">
        <v>34</v>
      </c>
      <c r="D6712" s="1" t="s">
        <v>3</v>
      </c>
      <c r="E6712" s="1" t="s">
        <v>3</v>
      </c>
      <c r="F6712" s="1" t="s">
        <v>4</v>
      </c>
      <c r="G6712" s="1">
        <v>63</v>
      </c>
      <c r="H6712" s="1" t="s">
        <v>16</v>
      </c>
      <c r="I6712" s="1" t="s">
        <v>11</v>
      </c>
      <c r="J6712" s="1" t="s">
        <v>40</v>
      </c>
      <c r="K6712" s="1">
        <v>85.8</v>
      </c>
      <c r="L6712" s="1">
        <v>5413.93</v>
      </c>
      <c r="M6712" s="1">
        <v>5</v>
      </c>
      <c r="N6712" s="1">
        <v>10</v>
      </c>
      <c r="O6712" s="1" t="s">
        <v>3</v>
      </c>
      <c r="P6712" s="1" t="str">
        <f>IF(Table1[[#This Row],[Churn]]="Yes","Lost Customer","Active Customer")</f>
        <v>Active Customer</v>
      </c>
      <c r="Q6712" s="3">
        <f>IF(Table1[[#This Row],[Tenure]]&lt;=12,"0-1 Year",)</f>
        <v>0</v>
      </c>
      <c r="R6712" s="3" t="str">
        <f>IF(Table1[[#This Row],[MonthlyCharges]]&lt;35,"low",IF(Table1[[#This Row],[MonthlyCharges]]&lt;70,"Medium","High"))</f>
        <v>High</v>
      </c>
    </row>
    <row r="6713" spans="1:18" x14ac:dyDescent="0.35">
      <c r="A6713" s="1" t="s">
        <v>6746</v>
      </c>
      <c r="B6713" s="1" t="s">
        <v>8</v>
      </c>
      <c r="C6713" s="1">
        <v>19</v>
      </c>
      <c r="D6713" s="1" t="s">
        <v>3</v>
      </c>
      <c r="E6713" s="1" t="s">
        <v>4</v>
      </c>
      <c r="F6713" s="1" t="s">
        <v>4</v>
      </c>
      <c r="G6713" s="1">
        <v>47</v>
      </c>
      <c r="H6713" s="1" t="s">
        <v>15</v>
      </c>
      <c r="I6713" s="1" t="s">
        <v>11</v>
      </c>
      <c r="J6713" s="1" t="s">
        <v>40</v>
      </c>
      <c r="K6713" s="1">
        <v>21.74</v>
      </c>
      <c r="L6713" s="1">
        <v>1034.8</v>
      </c>
      <c r="M6713" s="1">
        <v>2</v>
      </c>
      <c r="N6713" s="1">
        <v>10</v>
      </c>
      <c r="O6713" s="1" t="s">
        <v>3</v>
      </c>
      <c r="P6713" s="1" t="str">
        <f>IF(Table1[[#This Row],[Churn]]="Yes","Lost Customer","Active Customer")</f>
        <v>Active Customer</v>
      </c>
      <c r="Q6713" s="3">
        <f>IF(Table1[[#This Row],[Tenure]]&lt;=12,"0-1 Year",)</f>
        <v>0</v>
      </c>
      <c r="R6713" s="3" t="str">
        <f>IF(Table1[[#This Row],[MonthlyCharges]]&lt;35,"low",IF(Table1[[#This Row],[MonthlyCharges]]&lt;70,"Medium","High"))</f>
        <v>low</v>
      </c>
    </row>
    <row r="6714" spans="1:18" x14ac:dyDescent="0.35">
      <c r="A6714" s="1" t="s">
        <v>6747</v>
      </c>
      <c r="B6714" s="1" t="s">
        <v>8</v>
      </c>
      <c r="C6714" s="1">
        <v>39</v>
      </c>
      <c r="D6714" s="1" t="s">
        <v>3</v>
      </c>
      <c r="E6714" s="1" t="s">
        <v>4</v>
      </c>
      <c r="F6714" s="1" t="s">
        <v>4</v>
      </c>
      <c r="G6714" s="1">
        <v>70</v>
      </c>
      <c r="H6714" s="1" t="s">
        <v>14</v>
      </c>
      <c r="I6714" s="1" t="s">
        <v>11</v>
      </c>
      <c r="J6714" s="1" t="s">
        <v>32</v>
      </c>
      <c r="K6714" s="1">
        <v>115.94</v>
      </c>
      <c r="L6714" s="1">
        <v>8128.9</v>
      </c>
      <c r="M6714" s="1">
        <v>0</v>
      </c>
      <c r="N6714" s="1">
        <v>1</v>
      </c>
      <c r="O6714" s="1" t="s">
        <v>3</v>
      </c>
      <c r="P6714" s="1" t="str">
        <f>IF(Table1[[#This Row],[Churn]]="Yes","Lost Customer","Active Customer")</f>
        <v>Active Customer</v>
      </c>
      <c r="Q6714" s="3">
        <f>IF(Table1[[#This Row],[Tenure]]&lt;=12,"0-1 Year",)</f>
        <v>0</v>
      </c>
      <c r="R6714" s="3" t="str">
        <f>IF(Table1[[#This Row],[MonthlyCharges]]&lt;35,"low",IF(Table1[[#This Row],[MonthlyCharges]]&lt;70,"Medium","High"))</f>
        <v>High</v>
      </c>
    </row>
    <row r="6715" spans="1:18" x14ac:dyDescent="0.35">
      <c r="A6715" s="1" t="s">
        <v>6748</v>
      </c>
      <c r="B6715" s="1" t="s">
        <v>8</v>
      </c>
      <c r="C6715" s="1">
        <v>43</v>
      </c>
      <c r="D6715" s="1" t="s">
        <v>3</v>
      </c>
      <c r="E6715" s="1" t="s">
        <v>3</v>
      </c>
      <c r="F6715" s="1" t="s">
        <v>3</v>
      </c>
      <c r="G6715" s="1">
        <v>66</v>
      </c>
      <c r="H6715" s="1" t="s">
        <v>14</v>
      </c>
      <c r="I6715" s="1" t="s">
        <v>11</v>
      </c>
      <c r="J6715" s="1" t="s">
        <v>44</v>
      </c>
      <c r="K6715" s="1">
        <v>115.84</v>
      </c>
      <c r="L6715" s="1">
        <v>7658.98</v>
      </c>
      <c r="M6715" s="1">
        <v>3</v>
      </c>
      <c r="N6715" s="1">
        <v>6</v>
      </c>
      <c r="O6715" s="1" t="s">
        <v>3</v>
      </c>
      <c r="P6715" s="1" t="str">
        <f>IF(Table1[[#This Row],[Churn]]="Yes","Lost Customer","Active Customer")</f>
        <v>Active Customer</v>
      </c>
      <c r="Q6715" s="3">
        <f>IF(Table1[[#This Row],[Tenure]]&lt;=12,"0-1 Year",)</f>
        <v>0</v>
      </c>
      <c r="R6715" s="3" t="str">
        <f>IF(Table1[[#This Row],[MonthlyCharges]]&lt;35,"low",IF(Table1[[#This Row],[MonthlyCharges]]&lt;70,"Medium","High"))</f>
        <v>High</v>
      </c>
    </row>
    <row r="6716" spans="1:18" x14ac:dyDescent="0.35">
      <c r="A6716" s="1" t="s">
        <v>6749</v>
      </c>
      <c r="B6716" s="1" t="s">
        <v>8</v>
      </c>
      <c r="C6716" s="1">
        <v>51</v>
      </c>
      <c r="D6716" s="1" t="s">
        <v>3</v>
      </c>
      <c r="E6716" s="1" t="s">
        <v>3</v>
      </c>
      <c r="F6716" s="1" t="s">
        <v>4</v>
      </c>
      <c r="G6716" s="1">
        <v>71</v>
      </c>
      <c r="H6716" s="1" t="s">
        <v>15</v>
      </c>
      <c r="I6716" s="1" t="s">
        <v>10</v>
      </c>
      <c r="J6716" s="1" t="s">
        <v>44</v>
      </c>
      <c r="K6716" s="1">
        <v>26.2</v>
      </c>
      <c r="L6716" s="1">
        <v>1851.57</v>
      </c>
      <c r="M6716" s="1">
        <v>5</v>
      </c>
      <c r="N6716" s="1">
        <v>9</v>
      </c>
      <c r="O6716" s="1" t="s">
        <v>3</v>
      </c>
      <c r="P6716" s="1" t="str">
        <f>IF(Table1[[#This Row],[Churn]]="Yes","Lost Customer","Active Customer")</f>
        <v>Active Customer</v>
      </c>
      <c r="Q6716" s="3">
        <f>IF(Table1[[#This Row],[Tenure]]&lt;=12,"0-1 Year",)</f>
        <v>0</v>
      </c>
      <c r="R6716" s="3" t="str">
        <f>IF(Table1[[#This Row],[MonthlyCharges]]&lt;35,"low",IF(Table1[[#This Row],[MonthlyCharges]]&lt;70,"Medium","High"))</f>
        <v>low</v>
      </c>
    </row>
    <row r="6717" spans="1:18" x14ac:dyDescent="0.35">
      <c r="A6717" s="1" t="s">
        <v>6750</v>
      </c>
      <c r="B6717" s="1" t="s">
        <v>8</v>
      </c>
      <c r="C6717" s="1">
        <v>43</v>
      </c>
      <c r="D6717" s="1" t="s">
        <v>3</v>
      </c>
      <c r="E6717" s="1" t="s">
        <v>3</v>
      </c>
      <c r="F6717" s="1" t="s">
        <v>3</v>
      </c>
      <c r="G6717" s="1">
        <v>13</v>
      </c>
      <c r="H6717" s="1" t="s">
        <v>14</v>
      </c>
      <c r="I6717" s="1" t="s">
        <v>11</v>
      </c>
      <c r="J6717" s="1" t="s">
        <v>44</v>
      </c>
      <c r="K6717" s="1">
        <v>95.3</v>
      </c>
      <c r="L6717" s="1">
        <v>1222.32</v>
      </c>
      <c r="M6717" s="1">
        <v>7</v>
      </c>
      <c r="N6717" s="1">
        <v>8</v>
      </c>
      <c r="O6717" s="1" t="s">
        <v>3</v>
      </c>
      <c r="P6717" s="1" t="str">
        <f>IF(Table1[[#This Row],[Churn]]="Yes","Lost Customer","Active Customer")</f>
        <v>Active Customer</v>
      </c>
      <c r="Q6717" s="3">
        <f>IF(Table1[[#This Row],[Tenure]]&lt;=12,"0-1 Year",)</f>
        <v>0</v>
      </c>
      <c r="R6717" s="3" t="str">
        <f>IF(Table1[[#This Row],[MonthlyCharges]]&lt;35,"low",IF(Table1[[#This Row],[MonthlyCharges]]&lt;70,"Medium","High"))</f>
        <v>High</v>
      </c>
    </row>
    <row r="6718" spans="1:18" x14ac:dyDescent="0.35">
      <c r="A6718" s="1" t="s">
        <v>6751</v>
      </c>
      <c r="B6718" s="1" t="s">
        <v>8</v>
      </c>
      <c r="C6718" s="1">
        <v>53</v>
      </c>
      <c r="D6718" s="1" t="s">
        <v>3</v>
      </c>
      <c r="E6718" s="1" t="s">
        <v>3</v>
      </c>
      <c r="F6718" s="1" t="s">
        <v>3</v>
      </c>
      <c r="G6718" s="1">
        <v>59</v>
      </c>
      <c r="H6718" s="1" t="s">
        <v>14</v>
      </c>
      <c r="I6718" s="1" t="s">
        <v>11</v>
      </c>
      <c r="J6718" s="1" t="s">
        <v>40</v>
      </c>
      <c r="K6718" s="1">
        <v>84.13</v>
      </c>
      <c r="L6718" s="1">
        <v>4981.76</v>
      </c>
      <c r="M6718" s="1">
        <v>2</v>
      </c>
      <c r="N6718" s="1">
        <v>6</v>
      </c>
      <c r="O6718" s="1" t="s">
        <v>3</v>
      </c>
      <c r="P6718" s="1" t="str">
        <f>IF(Table1[[#This Row],[Churn]]="Yes","Lost Customer","Active Customer")</f>
        <v>Active Customer</v>
      </c>
      <c r="Q6718" s="3">
        <f>IF(Table1[[#This Row],[Tenure]]&lt;=12,"0-1 Year",)</f>
        <v>0</v>
      </c>
      <c r="R6718" s="3" t="str">
        <f>IF(Table1[[#This Row],[MonthlyCharges]]&lt;35,"low",IF(Table1[[#This Row],[MonthlyCharges]]&lt;70,"Medium","High"))</f>
        <v>High</v>
      </c>
    </row>
    <row r="6719" spans="1:18" x14ac:dyDescent="0.35">
      <c r="A6719" s="1" t="s">
        <v>6752</v>
      </c>
      <c r="B6719" s="1" t="s">
        <v>8</v>
      </c>
      <c r="C6719" s="1">
        <v>18</v>
      </c>
      <c r="D6719" s="1" t="s">
        <v>3</v>
      </c>
      <c r="E6719" s="1" t="s">
        <v>3</v>
      </c>
      <c r="F6719" s="1" t="s">
        <v>3</v>
      </c>
      <c r="G6719" s="1">
        <v>61</v>
      </c>
      <c r="H6719" s="1" t="s">
        <v>15</v>
      </c>
      <c r="I6719" s="1" t="s">
        <v>11</v>
      </c>
      <c r="J6719" s="1" t="s">
        <v>40</v>
      </c>
      <c r="K6719" s="1">
        <v>45.74</v>
      </c>
      <c r="L6719" s="1">
        <v>2783.96</v>
      </c>
      <c r="M6719" s="1">
        <v>1</v>
      </c>
      <c r="N6719" s="1">
        <v>9</v>
      </c>
      <c r="O6719" s="1" t="s">
        <v>3</v>
      </c>
      <c r="P6719" s="1" t="str">
        <f>IF(Table1[[#This Row],[Churn]]="Yes","Lost Customer","Active Customer")</f>
        <v>Active Customer</v>
      </c>
      <c r="Q6719" s="3">
        <f>IF(Table1[[#This Row],[Tenure]]&lt;=12,"0-1 Year",)</f>
        <v>0</v>
      </c>
      <c r="R6719" s="3" t="str">
        <f>IF(Table1[[#This Row],[MonthlyCharges]]&lt;35,"low",IF(Table1[[#This Row],[MonthlyCharges]]&lt;70,"Medium","High"))</f>
        <v>Medium</v>
      </c>
    </row>
    <row r="6720" spans="1:18" x14ac:dyDescent="0.35">
      <c r="A6720" s="1" t="s">
        <v>6753</v>
      </c>
      <c r="B6720" s="1" t="s">
        <v>7</v>
      </c>
      <c r="C6720" s="1">
        <v>23</v>
      </c>
      <c r="D6720" s="1" t="s">
        <v>3</v>
      </c>
      <c r="E6720" s="1" t="s">
        <v>4</v>
      </c>
      <c r="F6720" s="1" t="s">
        <v>4</v>
      </c>
      <c r="G6720" s="1">
        <v>55</v>
      </c>
      <c r="H6720" s="1" t="s">
        <v>14</v>
      </c>
      <c r="I6720" s="1" t="s">
        <v>11</v>
      </c>
      <c r="J6720" s="1" t="s">
        <v>44</v>
      </c>
      <c r="K6720" s="1">
        <v>72.209999999999994</v>
      </c>
      <c r="L6720" s="1">
        <v>3962.82</v>
      </c>
      <c r="M6720" s="1">
        <v>0</v>
      </c>
      <c r="N6720" s="1">
        <v>2</v>
      </c>
      <c r="O6720" s="1" t="s">
        <v>3</v>
      </c>
      <c r="P6720" s="1" t="str">
        <f>IF(Table1[[#This Row],[Churn]]="Yes","Lost Customer","Active Customer")</f>
        <v>Active Customer</v>
      </c>
      <c r="Q6720" s="3">
        <f>IF(Table1[[#This Row],[Tenure]]&lt;=12,"0-1 Year",)</f>
        <v>0</v>
      </c>
      <c r="R6720" s="3" t="str">
        <f>IF(Table1[[#This Row],[MonthlyCharges]]&lt;35,"low",IF(Table1[[#This Row],[MonthlyCharges]]&lt;70,"Medium","High"))</f>
        <v>High</v>
      </c>
    </row>
    <row r="6721" spans="1:18" x14ac:dyDescent="0.35">
      <c r="A6721" s="1" t="s">
        <v>6754</v>
      </c>
      <c r="B6721" s="1" t="s">
        <v>8</v>
      </c>
      <c r="C6721" s="1">
        <v>51</v>
      </c>
      <c r="D6721" s="1" t="s">
        <v>3</v>
      </c>
      <c r="E6721" s="1" t="s">
        <v>4</v>
      </c>
      <c r="F6721" s="1" t="s">
        <v>3</v>
      </c>
      <c r="G6721" s="1">
        <v>21</v>
      </c>
      <c r="H6721" s="1" t="s">
        <v>14</v>
      </c>
      <c r="I6721" s="1" t="s">
        <v>10</v>
      </c>
      <c r="J6721" s="1" t="s">
        <v>32</v>
      </c>
      <c r="K6721" s="1">
        <v>106.61</v>
      </c>
      <c r="L6721" s="1">
        <v>2243.9899999999998</v>
      </c>
      <c r="M6721" s="1">
        <v>8</v>
      </c>
      <c r="N6721" s="1">
        <v>9</v>
      </c>
      <c r="O6721" s="1" t="s">
        <v>3</v>
      </c>
      <c r="P6721" s="1" t="str">
        <f>IF(Table1[[#This Row],[Churn]]="Yes","Lost Customer","Active Customer")</f>
        <v>Active Customer</v>
      </c>
      <c r="Q6721" s="3">
        <f>IF(Table1[[#This Row],[Tenure]]&lt;=12,"0-1 Year",)</f>
        <v>0</v>
      </c>
      <c r="R6721" s="3" t="str">
        <f>IF(Table1[[#This Row],[MonthlyCharges]]&lt;35,"low",IF(Table1[[#This Row],[MonthlyCharges]]&lt;70,"Medium","High"))</f>
        <v>High</v>
      </c>
    </row>
    <row r="6722" spans="1:18" x14ac:dyDescent="0.35">
      <c r="A6722" s="1" t="s">
        <v>6755</v>
      </c>
      <c r="B6722" s="1" t="s">
        <v>7</v>
      </c>
      <c r="C6722" s="1">
        <v>38</v>
      </c>
      <c r="D6722" s="1" t="s">
        <v>3</v>
      </c>
      <c r="E6722" s="1" t="s">
        <v>4</v>
      </c>
      <c r="F6722" s="1" t="s">
        <v>4</v>
      </c>
      <c r="G6722" s="1">
        <v>52</v>
      </c>
      <c r="H6722" s="1" t="s">
        <v>14</v>
      </c>
      <c r="I6722" s="1" t="s">
        <v>11</v>
      </c>
      <c r="J6722" s="1" t="s">
        <v>32</v>
      </c>
      <c r="K6722" s="1">
        <v>20.43</v>
      </c>
      <c r="L6722" s="1">
        <v>1043.1099999999999</v>
      </c>
      <c r="M6722" s="1">
        <v>2</v>
      </c>
      <c r="N6722" s="1">
        <v>10</v>
      </c>
      <c r="O6722" s="1" t="s">
        <v>3</v>
      </c>
      <c r="P6722" s="1" t="str">
        <f>IF(Table1[[#This Row],[Churn]]="Yes","Lost Customer","Active Customer")</f>
        <v>Active Customer</v>
      </c>
      <c r="Q6722" s="3">
        <f>IF(Table1[[#This Row],[Tenure]]&lt;=12,"0-1 Year",)</f>
        <v>0</v>
      </c>
      <c r="R6722" s="3" t="str">
        <f>IF(Table1[[#This Row],[MonthlyCharges]]&lt;35,"low",IF(Table1[[#This Row],[MonthlyCharges]]&lt;70,"Medium","High"))</f>
        <v>low</v>
      </c>
    </row>
    <row r="6723" spans="1:18" x14ac:dyDescent="0.35">
      <c r="A6723" s="1" t="s">
        <v>6756</v>
      </c>
      <c r="B6723" s="1" t="s">
        <v>7</v>
      </c>
      <c r="C6723" s="1">
        <v>48</v>
      </c>
      <c r="D6723" s="1" t="s">
        <v>3</v>
      </c>
      <c r="E6723" s="1" t="s">
        <v>3</v>
      </c>
      <c r="F6723" s="1" t="s">
        <v>4</v>
      </c>
      <c r="G6723" s="1">
        <v>25</v>
      </c>
      <c r="H6723" s="1" t="s">
        <v>16</v>
      </c>
      <c r="I6723" s="1" t="s">
        <v>10</v>
      </c>
      <c r="J6723" s="1" t="s">
        <v>44</v>
      </c>
      <c r="K6723" s="1">
        <v>100.92</v>
      </c>
      <c r="L6723" s="1">
        <v>2526.0700000000002</v>
      </c>
      <c r="M6723" s="1">
        <v>5</v>
      </c>
      <c r="N6723" s="1">
        <v>9</v>
      </c>
      <c r="O6723" s="1" t="s">
        <v>3</v>
      </c>
      <c r="P6723" s="1" t="str">
        <f>IF(Table1[[#This Row],[Churn]]="Yes","Lost Customer","Active Customer")</f>
        <v>Active Customer</v>
      </c>
      <c r="Q6723" s="3">
        <f>IF(Table1[[#This Row],[Tenure]]&lt;=12,"0-1 Year",)</f>
        <v>0</v>
      </c>
      <c r="R6723" s="3" t="str">
        <f>IF(Table1[[#This Row],[MonthlyCharges]]&lt;35,"low",IF(Table1[[#This Row],[MonthlyCharges]]&lt;70,"Medium","High"))</f>
        <v>High</v>
      </c>
    </row>
    <row r="6724" spans="1:18" x14ac:dyDescent="0.35">
      <c r="A6724" s="1" t="s">
        <v>6757</v>
      </c>
      <c r="B6724" s="1" t="s">
        <v>7</v>
      </c>
      <c r="C6724" s="1">
        <v>50</v>
      </c>
      <c r="D6724" s="1" t="s">
        <v>3</v>
      </c>
      <c r="E6724" s="1" t="s">
        <v>4</v>
      </c>
      <c r="F6724" s="1" t="s">
        <v>3</v>
      </c>
      <c r="G6724" s="1">
        <v>19</v>
      </c>
      <c r="H6724" s="1" t="s">
        <v>14</v>
      </c>
      <c r="I6724" s="1" t="s">
        <v>10</v>
      </c>
      <c r="J6724" s="1" t="s">
        <v>32</v>
      </c>
      <c r="K6724" s="1">
        <v>40.33</v>
      </c>
      <c r="L6724" s="1">
        <v>754.32</v>
      </c>
      <c r="M6724" s="1">
        <v>2</v>
      </c>
      <c r="N6724" s="1">
        <v>5</v>
      </c>
      <c r="O6724" s="1" t="s">
        <v>3</v>
      </c>
      <c r="P6724" s="1" t="str">
        <f>IF(Table1[[#This Row],[Churn]]="Yes","Lost Customer","Active Customer")</f>
        <v>Active Customer</v>
      </c>
      <c r="Q6724" s="3">
        <f>IF(Table1[[#This Row],[Tenure]]&lt;=12,"0-1 Year",)</f>
        <v>0</v>
      </c>
      <c r="R6724" s="3" t="str">
        <f>IF(Table1[[#This Row],[MonthlyCharges]]&lt;35,"low",IF(Table1[[#This Row],[MonthlyCharges]]&lt;70,"Medium","High"))</f>
        <v>Medium</v>
      </c>
    </row>
    <row r="6725" spans="1:18" x14ac:dyDescent="0.35">
      <c r="A6725" s="1" t="s">
        <v>6758</v>
      </c>
      <c r="B6725" s="1" t="s">
        <v>7</v>
      </c>
      <c r="C6725" s="1">
        <v>43</v>
      </c>
      <c r="D6725" s="1" t="s">
        <v>3</v>
      </c>
      <c r="E6725" s="1" t="s">
        <v>3</v>
      </c>
      <c r="F6725" s="1" t="s">
        <v>3</v>
      </c>
      <c r="G6725" s="1">
        <v>27</v>
      </c>
      <c r="H6725" s="1" t="s">
        <v>14</v>
      </c>
      <c r="I6725" s="1" t="s">
        <v>10</v>
      </c>
      <c r="J6725" s="1" t="s">
        <v>40</v>
      </c>
      <c r="K6725" s="1">
        <v>97.29</v>
      </c>
      <c r="L6725" s="1">
        <v>2612.8200000000002</v>
      </c>
      <c r="M6725" s="1">
        <v>1</v>
      </c>
      <c r="N6725" s="1">
        <v>5</v>
      </c>
      <c r="O6725" s="1" t="s">
        <v>3</v>
      </c>
      <c r="P6725" s="1" t="str">
        <f>IF(Table1[[#This Row],[Churn]]="Yes","Lost Customer","Active Customer")</f>
        <v>Active Customer</v>
      </c>
      <c r="Q6725" s="3">
        <f>IF(Table1[[#This Row],[Tenure]]&lt;=12,"0-1 Year",)</f>
        <v>0</v>
      </c>
      <c r="R6725" s="3" t="str">
        <f>IF(Table1[[#This Row],[MonthlyCharges]]&lt;35,"low",IF(Table1[[#This Row],[MonthlyCharges]]&lt;70,"Medium","High"))</f>
        <v>High</v>
      </c>
    </row>
    <row r="6726" spans="1:18" x14ac:dyDescent="0.35">
      <c r="A6726" s="1" t="s">
        <v>6759</v>
      </c>
      <c r="B6726" s="1" t="s">
        <v>8</v>
      </c>
      <c r="C6726" s="1">
        <v>35</v>
      </c>
      <c r="D6726" s="1" t="s">
        <v>3</v>
      </c>
      <c r="E6726" s="1" t="s">
        <v>4</v>
      </c>
      <c r="F6726" s="1" t="s">
        <v>4</v>
      </c>
      <c r="G6726" s="1">
        <v>64</v>
      </c>
      <c r="H6726" s="1" t="s">
        <v>14</v>
      </c>
      <c r="I6726" s="1" t="s">
        <v>12</v>
      </c>
      <c r="J6726" s="1" t="s">
        <v>44</v>
      </c>
      <c r="K6726" s="1">
        <v>0</v>
      </c>
      <c r="L6726" s="1">
        <v>-13.09</v>
      </c>
      <c r="M6726" s="1">
        <v>3</v>
      </c>
      <c r="N6726" s="1">
        <v>1</v>
      </c>
      <c r="O6726" s="1" t="s">
        <v>3</v>
      </c>
      <c r="P6726" s="1" t="str">
        <f>IF(Table1[[#This Row],[Churn]]="Yes","Lost Customer","Active Customer")</f>
        <v>Active Customer</v>
      </c>
      <c r="Q6726" s="3">
        <f>IF(Table1[[#This Row],[Tenure]]&lt;=12,"0-1 Year",)</f>
        <v>0</v>
      </c>
      <c r="R6726" s="3" t="str">
        <f>IF(Table1[[#This Row],[MonthlyCharges]]&lt;35,"low",IF(Table1[[#This Row],[MonthlyCharges]]&lt;70,"Medium","High"))</f>
        <v>low</v>
      </c>
    </row>
    <row r="6727" spans="1:18" x14ac:dyDescent="0.35">
      <c r="A6727" s="1" t="s">
        <v>6760</v>
      </c>
      <c r="B6727" s="1" t="s">
        <v>7</v>
      </c>
      <c r="C6727" s="1">
        <v>63</v>
      </c>
      <c r="D6727" s="1" t="s">
        <v>3</v>
      </c>
      <c r="E6727" s="1" t="s">
        <v>4</v>
      </c>
      <c r="F6727" s="1" t="s">
        <v>3</v>
      </c>
      <c r="G6727" s="1">
        <v>31</v>
      </c>
      <c r="H6727" s="1" t="s">
        <v>16</v>
      </c>
      <c r="I6727" s="1" t="s">
        <v>10</v>
      </c>
      <c r="J6727" s="1" t="s">
        <v>44</v>
      </c>
      <c r="K6727" s="1">
        <v>68.540000000000006</v>
      </c>
      <c r="L6727" s="1">
        <v>2142.2600000000002</v>
      </c>
      <c r="M6727" s="1">
        <v>0</v>
      </c>
      <c r="N6727" s="1">
        <v>1</v>
      </c>
      <c r="O6727" s="1" t="s">
        <v>3</v>
      </c>
      <c r="P6727" s="1" t="str">
        <f>IF(Table1[[#This Row],[Churn]]="Yes","Lost Customer","Active Customer")</f>
        <v>Active Customer</v>
      </c>
      <c r="Q6727" s="3">
        <f>IF(Table1[[#This Row],[Tenure]]&lt;=12,"0-1 Year",)</f>
        <v>0</v>
      </c>
      <c r="R6727" s="3" t="str">
        <f>IF(Table1[[#This Row],[MonthlyCharges]]&lt;35,"low",IF(Table1[[#This Row],[MonthlyCharges]]&lt;70,"Medium","High"))</f>
        <v>Medium</v>
      </c>
    </row>
    <row r="6728" spans="1:18" x14ac:dyDescent="0.35">
      <c r="A6728" s="1" t="s">
        <v>6761</v>
      </c>
      <c r="B6728" s="1" t="s">
        <v>8</v>
      </c>
      <c r="C6728" s="1">
        <v>22</v>
      </c>
      <c r="D6728" s="1" t="s">
        <v>3</v>
      </c>
      <c r="E6728" s="1" t="s">
        <v>3</v>
      </c>
      <c r="F6728" s="1" t="s">
        <v>4</v>
      </c>
      <c r="G6728" s="1">
        <v>55</v>
      </c>
      <c r="H6728" s="1" t="s">
        <v>16</v>
      </c>
      <c r="I6728" s="1" t="s">
        <v>11</v>
      </c>
      <c r="J6728" s="1" t="s">
        <v>34</v>
      </c>
      <c r="K6728" s="1">
        <v>102.4</v>
      </c>
      <c r="L6728" s="1">
        <v>5640.6</v>
      </c>
      <c r="M6728" s="1">
        <v>0</v>
      </c>
      <c r="N6728" s="1">
        <v>4</v>
      </c>
      <c r="O6728" s="1" t="s">
        <v>3</v>
      </c>
      <c r="P6728" s="1" t="str">
        <f>IF(Table1[[#This Row],[Churn]]="Yes","Lost Customer","Active Customer")</f>
        <v>Active Customer</v>
      </c>
      <c r="Q6728" s="3">
        <f>IF(Table1[[#This Row],[Tenure]]&lt;=12,"0-1 Year",)</f>
        <v>0</v>
      </c>
      <c r="R6728" s="3" t="str">
        <f>IF(Table1[[#This Row],[MonthlyCharges]]&lt;35,"low",IF(Table1[[#This Row],[MonthlyCharges]]&lt;70,"Medium","High"))</f>
        <v>High</v>
      </c>
    </row>
    <row r="6729" spans="1:18" x14ac:dyDescent="0.35">
      <c r="A6729" s="1" t="s">
        <v>6762</v>
      </c>
      <c r="B6729" s="1" t="s">
        <v>8</v>
      </c>
      <c r="C6729" s="1">
        <v>48</v>
      </c>
      <c r="D6729" s="1" t="s">
        <v>3</v>
      </c>
      <c r="E6729" s="1" t="s">
        <v>3</v>
      </c>
      <c r="F6729" s="1" t="s">
        <v>4</v>
      </c>
      <c r="G6729" s="1">
        <v>22</v>
      </c>
      <c r="H6729" s="1" t="s">
        <v>14</v>
      </c>
      <c r="I6729" s="1" t="s">
        <v>10</v>
      </c>
      <c r="J6729" s="1" t="s">
        <v>34</v>
      </c>
      <c r="K6729" s="1">
        <v>72.5</v>
      </c>
      <c r="L6729" s="1">
        <v>1602.01</v>
      </c>
      <c r="M6729" s="1">
        <v>6</v>
      </c>
      <c r="N6729" s="1">
        <v>10</v>
      </c>
      <c r="O6729" s="1" t="s">
        <v>3</v>
      </c>
      <c r="P6729" s="1" t="str">
        <f>IF(Table1[[#This Row],[Churn]]="Yes","Lost Customer","Active Customer")</f>
        <v>Active Customer</v>
      </c>
      <c r="Q6729" s="3">
        <f>IF(Table1[[#This Row],[Tenure]]&lt;=12,"0-1 Year",)</f>
        <v>0</v>
      </c>
      <c r="R6729" s="3" t="str">
        <f>IF(Table1[[#This Row],[MonthlyCharges]]&lt;35,"low",IF(Table1[[#This Row],[MonthlyCharges]]&lt;70,"Medium","High"))</f>
        <v>High</v>
      </c>
    </row>
    <row r="6730" spans="1:18" x14ac:dyDescent="0.35">
      <c r="A6730" s="1" t="s">
        <v>6763</v>
      </c>
      <c r="B6730" s="1" t="s">
        <v>7</v>
      </c>
      <c r="C6730" s="1">
        <v>52</v>
      </c>
      <c r="D6730" s="1" t="s">
        <v>3</v>
      </c>
      <c r="E6730" s="1" t="s">
        <v>4</v>
      </c>
      <c r="F6730" s="1" t="s">
        <v>4</v>
      </c>
      <c r="G6730" s="1">
        <v>54</v>
      </c>
      <c r="H6730" s="1" t="s">
        <v>14</v>
      </c>
      <c r="I6730" s="1" t="s">
        <v>10</v>
      </c>
      <c r="J6730" s="1" t="s">
        <v>32</v>
      </c>
      <c r="K6730" s="1">
        <v>55.29</v>
      </c>
      <c r="L6730" s="1">
        <v>2977.02</v>
      </c>
      <c r="M6730" s="1">
        <v>8</v>
      </c>
      <c r="N6730" s="1">
        <v>3</v>
      </c>
      <c r="O6730" s="1" t="s">
        <v>4</v>
      </c>
      <c r="P6730" s="1" t="str">
        <f>IF(Table1[[#This Row],[Churn]]="Yes","Lost Customer","Active Customer")</f>
        <v>Lost Customer</v>
      </c>
      <c r="Q6730" s="3">
        <f>IF(Table1[[#This Row],[Tenure]]&lt;=12,"0-1 Year",)</f>
        <v>0</v>
      </c>
      <c r="R6730" s="3" t="str">
        <f>IF(Table1[[#This Row],[MonthlyCharges]]&lt;35,"low",IF(Table1[[#This Row],[MonthlyCharges]]&lt;70,"Medium","High"))</f>
        <v>Medium</v>
      </c>
    </row>
    <row r="6731" spans="1:18" x14ac:dyDescent="0.35">
      <c r="A6731" s="1" t="s">
        <v>6764</v>
      </c>
      <c r="B6731" s="1" t="s">
        <v>8</v>
      </c>
      <c r="C6731" s="1">
        <v>43</v>
      </c>
      <c r="D6731" s="1" t="s">
        <v>3</v>
      </c>
      <c r="E6731" s="1" t="s">
        <v>4</v>
      </c>
      <c r="F6731" s="1" t="s">
        <v>4</v>
      </c>
      <c r="G6731" s="1">
        <v>15</v>
      </c>
      <c r="H6731" s="1" t="s">
        <v>14</v>
      </c>
      <c r="I6731" s="1" t="s">
        <v>10</v>
      </c>
      <c r="J6731" s="1" t="s">
        <v>40</v>
      </c>
      <c r="K6731" s="1">
        <v>56.9</v>
      </c>
      <c r="L6731" s="1">
        <v>862.69</v>
      </c>
      <c r="M6731" s="1">
        <v>7</v>
      </c>
      <c r="N6731" s="1">
        <v>4</v>
      </c>
      <c r="O6731" s="1" t="s">
        <v>4</v>
      </c>
      <c r="P6731" s="1" t="str">
        <f>IF(Table1[[#This Row],[Churn]]="Yes","Lost Customer","Active Customer")</f>
        <v>Lost Customer</v>
      </c>
      <c r="Q6731" s="3">
        <f>IF(Table1[[#This Row],[Tenure]]&lt;=12,"0-1 Year",)</f>
        <v>0</v>
      </c>
      <c r="R6731" s="3" t="str">
        <f>IF(Table1[[#This Row],[MonthlyCharges]]&lt;35,"low",IF(Table1[[#This Row],[MonthlyCharges]]&lt;70,"Medium","High"))</f>
        <v>Medium</v>
      </c>
    </row>
    <row r="6732" spans="1:18" x14ac:dyDescent="0.35">
      <c r="A6732" s="1" t="s">
        <v>6765</v>
      </c>
      <c r="B6732" s="1" t="s">
        <v>7</v>
      </c>
      <c r="C6732" s="1">
        <v>29</v>
      </c>
      <c r="D6732" s="1" t="s">
        <v>3</v>
      </c>
      <c r="E6732" s="1" t="s">
        <v>3</v>
      </c>
      <c r="F6732" s="1" t="s">
        <v>3</v>
      </c>
      <c r="G6732" s="1">
        <v>3</v>
      </c>
      <c r="H6732" s="1" t="s">
        <v>15</v>
      </c>
      <c r="I6732" s="1" t="s">
        <v>11</v>
      </c>
      <c r="J6732" s="1" t="s">
        <v>40</v>
      </c>
      <c r="K6732" s="1">
        <v>92.87</v>
      </c>
      <c r="L6732" s="1">
        <v>284.2</v>
      </c>
      <c r="M6732" s="1">
        <v>5</v>
      </c>
      <c r="N6732" s="1">
        <v>5</v>
      </c>
      <c r="O6732" s="1" t="s">
        <v>3</v>
      </c>
      <c r="P6732" s="1" t="str">
        <f>IF(Table1[[#This Row],[Churn]]="Yes","Lost Customer","Active Customer")</f>
        <v>Active Customer</v>
      </c>
      <c r="Q6732" s="3" t="str">
        <f>IF(Table1[[#This Row],[Tenure]]&lt;=12,"0-1 Year",)</f>
        <v>0-1 Year</v>
      </c>
      <c r="R6732" s="3" t="str">
        <f>IF(Table1[[#This Row],[MonthlyCharges]]&lt;35,"low",IF(Table1[[#This Row],[MonthlyCharges]]&lt;70,"Medium","High"))</f>
        <v>High</v>
      </c>
    </row>
    <row r="6733" spans="1:18" x14ac:dyDescent="0.35">
      <c r="A6733" s="1" t="s">
        <v>6766</v>
      </c>
      <c r="B6733" s="1" t="s">
        <v>8</v>
      </c>
      <c r="C6733" s="1">
        <v>53</v>
      </c>
      <c r="D6733" s="1" t="s">
        <v>3</v>
      </c>
      <c r="E6733" s="1" t="s">
        <v>4</v>
      </c>
      <c r="F6733" s="1" t="s">
        <v>4</v>
      </c>
      <c r="G6733" s="1">
        <v>21</v>
      </c>
      <c r="H6733" s="1" t="s">
        <v>16</v>
      </c>
      <c r="I6733" s="1" t="s">
        <v>11</v>
      </c>
      <c r="J6733" s="1" t="s">
        <v>34</v>
      </c>
      <c r="K6733" s="1">
        <v>31.14</v>
      </c>
      <c r="L6733" s="1">
        <v>663.42</v>
      </c>
      <c r="M6733" s="1">
        <v>1</v>
      </c>
      <c r="N6733" s="1">
        <v>8</v>
      </c>
      <c r="O6733" s="1" t="s">
        <v>3</v>
      </c>
      <c r="P6733" s="1" t="str">
        <f>IF(Table1[[#This Row],[Churn]]="Yes","Lost Customer","Active Customer")</f>
        <v>Active Customer</v>
      </c>
      <c r="Q6733" s="3">
        <f>IF(Table1[[#This Row],[Tenure]]&lt;=12,"0-1 Year",)</f>
        <v>0</v>
      </c>
      <c r="R6733" s="3" t="str">
        <f>IF(Table1[[#This Row],[MonthlyCharges]]&lt;35,"low",IF(Table1[[#This Row],[MonthlyCharges]]&lt;70,"Medium","High"))</f>
        <v>low</v>
      </c>
    </row>
    <row r="6734" spans="1:18" x14ac:dyDescent="0.35">
      <c r="A6734" s="1" t="s">
        <v>6767</v>
      </c>
      <c r="B6734" s="1" t="s">
        <v>8</v>
      </c>
      <c r="C6734" s="1">
        <v>59</v>
      </c>
      <c r="D6734" s="1" t="s">
        <v>3</v>
      </c>
      <c r="E6734" s="1" t="s">
        <v>4</v>
      </c>
      <c r="F6734" s="1" t="s">
        <v>4</v>
      </c>
      <c r="G6734" s="1">
        <v>60</v>
      </c>
      <c r="H6734" s="1" t="s">
        <v>16</v>
      </c>
      <c r="I6734" s="1" t="s">
        <v>10</v>
      </c>
      <c r="J6734" s="1" t="s">
        <v>32</v>
      </c>
      <c r="K6734" s="1">
        <v>74.099999999999994</v>
      </c>
      <c r="L6734" s="1">
        <v>4439.3599999999997</v>
      </c>
      <c r="M6734" s="1">
        <v>2</v>
      </c>
      <c r="N6734" s="1">
        <v>3</v>
      </c>
      <c r="O6734" s="1" t="s">
        <v>3</v>
      </c>
      <c r="P6734" s="1" t="str">
        <f>IF(Table1[[#This Row],[Churn]]="Yes","Lost Customer","Active Customer")</f>
        <v>Active Customer</v>
      </c>
      <c r="Q6734" s="3">
        <f>IF(Table1[[#This Row],[Tenure]]&lt;=12,"0-1 Year",)</f>
        <v>0</v>
      </c>
      <c r="R6734" s="3" t="str">
        <f>IF(Table1[[#This Row],[MonthlyCharges]]&lt;35,"low",IF(Table1[[#This Row],[MonthlyCharges]]&lt;70,"Medium","High"))</f>
        <v>High</v>
      </c>
    </row>
    <row r="6735" spans="1:18" x14ac:dyDescent="0.35">
      <c r="A6735" s="1" t="s">
        <v>6768</v>
      </c>
      <c r="B6735" s="1" t="s">
        <v>8</v>
      </c>
      <c r="C6735" s="1">
        <v>22</v>
      </c>
      <c r="D6735" s="1" t="s">
        <v>3</v>
      </c>
      <c r="E6735" s="1" t="s">
        <v>3</v>
      </c>
      <c r="F6735" s="1" t="s">
        <v>4</v>
      </c>
      <c r="G6735" s="1">
        <v>37</v>
      </c>
      <c r="H6735" s="1" t="s">
        <v>14</v>
      </c>
      <c r="I6735" s="1" t="s">
        <v>10</v>
      </c>
      <c r="J6735" s="1" t="s">
        <v>34</v>
      </c>
      <c r="K6735" s="1">
        <v>102.56</v>
      </c>
      <c r="L6735" s="1">
        <v>3779.88</v>
      </c>
      <c r="M6735" s="1">
        <v>6</v>
      </c>
      <c r="N6735" s="1">
        <v>5</v>
      </c>
      <c r="O6735" s="1" t="s">
        <v>3</v>
      </c>
      <c r="P6735" s="1" t="str">
        <f>IF(Table1[[#This Row],[Churn]]="Yes","Lost Customer","Active Customer")</f>
        <v>Active Customer</v>
      </c>
      <c r="Q6735" s="3">
        <f>IF(Table1[[#This Row],[Tenure]]&lt;=12,"0-1 Year",)</f>
        <v>0</v>
      </c>
      <c r="R6735" s="3" t="str">
        <f>IF(Table1[[#This Row],[MonthlyCharges]]&lt;35,"low",IF(Table1[[#This Row],[MonthlyCharges]]&lt;70,"Medium","High"))</f>
        <v>High</v>
      </c>
    </row>
    <row r="6736" spans="1:18" x14ac:dyDescent="0.35">
      <c r="A6736" s="1" t="s">
        <v>6769</v>
      </c>
      <c r="B6736" s="1" t="s">
        <v>8</v>
      </c>
      <c r="C6736" s="1">
        <v>64</v>
      </c>
      <c r="D6736" s="1" t="s">
        <v>4</v>
      </c>
      <c r="E6736" s="1" t="s">
        <v>3</v>
      </c>
      <c r="F6736" s="1" t="s">
        <v>3</v>
      </c>
      <c r="G6736" s="1">
        <v>60</v>
      </c>
      <c r="H6736" s="1" t="s">
        <v>16</v>
      </c>
      <c r="I6736" s="1" t="s">
        <v>10</v>
      </c>
      <c r="J6736" s="1" t="s">
        <v>32</v>
      </c>
      <c r="K6736" s="1">
        <v>51.85</v>
      </c>
      <c r="L6736" s="1">
        <v>3111.28</v>
      </c>
      <c r="M6736" s="1">
        <v>1</v>
      </c>
      <c r="N6736" s="1">
        <v>6</v>
      </c>
      <c r="O6736" s="1" t="s">
        <v>3</v>
      </c>
      <c r="P6736" s="1" t="str">
        <f>IF(Table1[[#This Row],[Churn]]="Yes","Lost Customer","Active Customer")</f>
        <v>Active Customer</v>
      </c>
      <c r="Q6736" s="3">
        <f>IF(Table1[[#This Row],[Tenure]]&lt;=12,"0-1 Year",)</f>
        <v>0</v>
      </c>
      <c r="R6736" s="3" t="str">
        <f>IF(Table1[[#This Row],[MonthlyCharges]]&lt;35,"low",IF(Table1[[#This Row],[MonthlyCharges]]&lt;70,"Medium","High"))</f>
        <v>Medium</v>
      </c>
    </row>
    <row r="6737" spans="1:18" x14ac:dyDescent="0.35">
      <c r="A6737" s="1" t="s">
        <v>6770</v>
      </c>
      <c r="B6737" s="1" t="s">
        <v>8</v>
      </c>
      <c r="C6737" s="1">
        <v>73</v>
      </c>
      <c r="D6737" s="1" t="s">
        <v>4</v>
      </c>
      <c r="E6737" s="1" t="s">
        <v>3</v>
      </c>
      <c r="F6737" s="1" t="s">
        <v>4</v>
      </c>
      <c r="G6737" s="1">
        <v>63</v>
      </c>
      <c r="H6737" s="1" t="s">
        <v>15</v>
      </c>
      <c r="I6737" s="1" t="s">
        <v>10</v>
      </c>
      <c r="J6737" s="1" t="s">
        <v>32</v>
      </c>
      <c r="K6737" s="1">
        <v>110.43</v>
      </c>
      <c r="L6737" s="1">
        <v>6954.25</v>
      </c>
      <c r="M6737" s="1">
        <v>0</v>
      </c>
      <c r="N6737" s="1">
        <v>7</v>
      </c>
      <c r="O6737" s="1" t="s">
        <v>3</v>
      </c>
      <c r="P6737" s="1" t="str">
        <f>IF(Table1[[#This Row],[Churn]]="Yes","Lost Customer","Active Customer")</f>
        <v>Active Customer</v>
      </c>
      <c r="Q6737" s="3">
        <f>IF(Table1[[#This Row],[Tenure]]&lt;=12,"0-1 Year",)</f>
        <v>0</v>
      </c>
      <c r="R6737" s="3" t="str">
        <f>IF(Table1[[#This Row],[MonthlyCharges]]&lt;35,"low",IF(Table1[[#This Row],[MonthlyCharges]]&lt;70,"Medium","High"))</f>
        <v>High</v>
      </c>
    </row>
    <row r="6738" spans="1:18" x14ac:dyDescent="0.35">
      <c r="A6738" s="1" t="s">
        <v>6771</v>
      </c>
      <c r="B6738" s="1" t="s">
        <v>7</v>
      </c>
      <c r="C6738" s="1">
        <v>66</v>
      </c>
      <c r="D6738" s="1" t="s">
        <v>4</v>
      </c>
      <c r="E6738" s="1" t="s">
        <v>4</v>
      </c>
      <c r="F6738" s="1" t="s">
        <v>4</v>
      </c>
      <c r="G6738" s="1">
        <v>19</v>
      </c>
      <c r="H6738" s="1" t="s">
        <v>14</v>
      </c>
      <c r="I6738" s="1" t="s">
        <v>10</v>
      </c>
      <c r="J6738" s="1" t="s">
        <v>44</v>
      </c>
      <c r="K6738" s="1">
        <v>90.72</v>
      </c>
      <c r="L6738" s="1">
        <v>1715.56</v>
      </c>
      <c r="M6738" s="1">
        <v>2</v>
      </c>
      <c r="N6738" s="1">
        <v>10</v>
      </c>
      <c r="O6738" s="1" t="s">
        <v>3</v>
      </c>
      <c r="P6738" s="1" t="str">
        <f>IF(Table1[[#This Row],[Churn]]="Yes","Lost Customer","Active Customer")</f>
        <v>Active Customer</v>
      </c>
      <c r="Q6738" s="3">
        <f>IF(Table1[[#This Row],[Tenure]]&lt;=12,"0-1 Year",)</f>
        <v>0</v>
      </c>
      <c r="R6738" s="3" t="str">
        <f>IF(Table1[[#This Row],[MonthlyCharges]]&lt;35,"low",IF(Table1[[#This Row],[MonthlyCharges]]&lt;70,"Medium","High"))</f>
        <v>High</v>
      </c>
    </row>
    <row r="6739" spans="1:18" x14ac:dyDescent="0.35">
      <c r="A6739" s="1" t="s">
        <v>6772</v>
      </c>
      <c r="B6739" s="1" t="s">
        <v>8</v>
      </c>
      <c r="C6739" s="1">
        <v>60</v>
      </c>
      <c r="D6739" s="1" t="s">
        <v>4</v>
      </c>
      <c r="E6739" s="1" t="s">
        <v>4</v>
      </c>
      <c r="F6739" s="1" t="s">
        <v>3</v>
      </c>
      <c r="G6739" s="1">
        <v>18</v>
      </c>
      <c r="H6739" s="1" t="s">
        <v>16</v>
      </c>
      <c r="I6739" s="1" t="s">
        <v>11</v>
      </c>
      <c r="J6739" s="1" t="s">
        <v>44</v>
      </c>
      <c r="K6739" s="1">
        <v>108.83</v>
      </c>
      <c r="L6739" s="1">
        <v>1960.7</v>
      </c>
      <c r="M6739" s="1">
        <v>1</v>
      </c>
      <c r="N6739" s="1">
        <v>3</v>
      </c>
      <c r="O6739" s="1" t="s">
        <v>3</v>
      </c>
      <c r="P6739" s="1" t="str">
        <f>IF(Table1[[#This Row],[Churn]]="Yes","Lost Customer","Active Customer")</f>
        <v>Active Customer</v>
      </c>
      <c r="Q6739" s="3">
        <f>IF(Table1[[#This Row],[Tenure]]&lt;=12,"0-1 Year",)</f>
        <v>0</v>
      </c>
      <c r="R6739" s="3" t="str">
        <f>IF(Table1[[#This Row],[MonthlyCharges]]&lt;35,"low",IF(Table1[[#This Row],[MonthlyCharges]]&lt;70,"Medium","High"))</f>
        <v>High</v>
      </c>
    </row>
    <row r="6740" spans="1:18" x14ac:dyDescent="0.35">
      <c r="A6740" s="1" t="s">
        <v>6773</v>
      </c>
      <c r="B6740" s="1" t="s">
        <v>7</v>
      </c>
      <c r="C6740" s="1">
        <v>22</v>
      </c>
      <c r="D6740" s="1" t="s">
        <v>3</v>
      </c>
      <c r="E6740" s="1" t="s">
        <v>3</v>
      </c>
      <c r="F6740" s="1" t="s">
        <v>3</v>
      </c>
      <c r="G6740" s="1">
        <v>7</v>
      </c>
      <c r="H6740" s="1" t="s">
        <v>16</v>
      </c>
      <c r="I6740" s="1" t="s">
        <v>11</v>
      </c>
      <c r="J6740" s="1" t="s">
        <v>40</v>
      </c>
      <c r="K6740" s="1">
        <v>63.05</v>
      </c>
      <c r="L6740" s="1">
        <v>422</v>
      </c>
      <c r="M6740" s="1">
        <v>7</v>
      </c>
      <c r="N6740" s="1">
        <v>8</v>
      </c>
      <c r="O6740" s="1" t="s">
        <v>3</v>
      </c>
      <c r="P6740" s="1" t="str">
        <f>IF(Table1[[#This Row],[Churn]]="Yes","Lost Customer","Active Customer")</f>
        <v>Active Customer</v>
      </c>
      <c r="Q6740" s="3" t="str">
        <f>IF(Table1[[#This Row],[Tenure]]&lt;=12,"0-1 Year",)</f>
        <v>0-1 Year</v>
      </c>
      <c r="R6740" s="3" t="str">
        <f>IF(Table1[[#This Row],[MonthlyCharges]]&lt;35,"low",IF(Table1[[#This Row],[MonthlyCharges]]&lt;70,"Medium","High"))</f>
        <v>Medium</v>
      </c>
    </row>
    <row r="6741" spans="1:18" x14ac:dyDescent="0.35">
      <c r="A6741" s="1" t="s">
        <v>6774</v>
      </c>
      <c r="B6741" s="1" t="s">
        <v>8</v>
      </c>
      <c r="C6741" s="1">
        <v>34</v>
      </c>
      <c r="D6741" s="1" t="s">
        <v>3</v>
      </c>
      <c r="E6741" s="1" t="s">
        <v>3</v>
      </c>
      <c r="F6741" s="1" t="s">
        <v>4</v>
      </c>
      <c r="G6741" s="1">
        <v>34</v>
      </c>
      <c r="H6741" s="1" t="s">
        <v>16</v>
      </c>
      <c r="I6741" s="1" t="s">
        <v>10</v>
      </c>
      <c r="J6741" s="1" t="s">
        <v>32</v>
      </c>
      <c r="K6741" s="1">
        <v>108.6</v>
      </c>
      <c r="L6741" s="1">
        <v>3672.85</v>
      </c>
      <c r="M6741" s="1">
        <v>5</v>
      </c>
      <c r="N6741" s="1">
        <v>7</v>
      </c>
      <c r="O6741" s="1" t="s">
        <v>3</v>
      </c>
      <c r="P6741" s="1" t="str">
        <f>IF(Table1[[#This Row],[Churn]]="Yes","Lost Customer","Active Customer")</f>
        <v>Active Customer</v>
      </c>
      <c r="Q6741" s="3">
        <f>IF(Table1[[#This Row],[Tenure]]&lt;=12,"0-1 Year",)</f>
        <v>0</v>
      </c>
      <c r="R6741" s="3" t="str">
        <f>IF(Table1[[#This Row],[MonthlyCharges]]&lt;35,"low",IF(Table1[[#This Row],[MonthlyCharges]]&lt;70,"Medium","High"))</f>
        <v>High</v>
      </c>
    </row>
    <row r="6742" spans="1:18" x14ac:dyDescent="0.35">
      <c r="A6742" s="1" t="s">
        <v>6775</v>
      </c>
      <c r="B6742" s="1" t="s">
        <v>8</v>
      </c>
      <c r="C6742" s="1">
        <v>45</v>
      </c>
      <c r="D6742" s="1" t="s">
        <v>3</v>
      </c>
      <c r="E6742" s="1" t="s">
        <v>3</v>
      </c>
      <c r="F6742" s="1" t="s">
        <v>4</v>
      </c>
      <c r="G6742" s="1">
        <v>68</v>
      </c>
      <c r="H6742" s="1" t="s">
        <v>14</v>
      </c>
      <c r="I6742" s="1" t="s">
        <v>11</v>
      </c>
      <c r="J6742" s="1" t="s">
        <v>34</v>
      </c>
      <c r="K6742" s="1">
        <v>87.97</v>
      </c>
      <c r="L6742" s="1">
        <v>5986.67</v>
      </c>
      <c r="M6742" s="1">
        <v>5</v>
      </c>
      <c r="N6742" s="1">
        <v>4</v>
      </c>
      <c r="O6742" s="1" t="s">
        <v>3</v>
      </c>
      <c r="P6742" s="1" t="str">
        <f>IF(Table1[[#This Row],[Churn]]="Yes","Lost Customer","Active Customer")</f>
        <v>Active Customer</v>
      </c>
      <c r="Q6742" s="3">
        <f>IF(Table1[[#This Row],[Tenure]]&lt;=12,"0-1 Year",)</f>
        <v>0</v>
      </c>
      <c r="R6742" s="3" t="str">
        <f>IF(Table1[[#This Row],[MonthlyCharges]]&lt;35,"low",IF(Table1[[#This Row],[MonthlyCharges]]&lt;70,"Medium","High"))</f>
        <v>High</v>
      </c>
    </row>
    <row r="6743" spans="1:18" x14ac:dyDescent="0.35">
      <c r="A6743" s="1" t="s">
        <v>6776</v>
      </c>
      <c r="B6743" s="1" t="s">
        <v>8</v>
      </c>
      <c r="C6743" s="1">
        <v>32</v>
      </c>
      <c r="D6743" s="1" t="s">
        <v>3</v>
      </c>
      <c r="E6743" s="1" t="s">
        <v>3</v>
      </c>
      <c r="F6743" s="1" t="s">
        <v>3</v>
      </c>
      <c r="G6743" s="1">
        <v>59</v>
      </c>
      <c r="H6743" s="1" t="s">
        <v>14</v>
      </c>
      <c r="I6743" s="1" t="s">
        <v>10</v>
      </c>
      <c r="J6743" s="1" t="s">
        <v>44</v>
      </c>
      <c r="K6743" s="1">
        <v>59.68</v>
      </c>
      <c r="L6743" s="1">
        <v>3511.2</v>
      </c>
      <c r="M6743" s="1">
        <v>6</v>
      </c>
      <c r="N6743" s="1">
        <v>2</v>
      </c>
      <c r="O6743" s="1" t="s">
        <v>4</v>
      </c>
      <c r="P6743" s="1" t="str">
        <f>IF(Table1[[#This Row],[Churn]]="Yes","Lost Customer","Active Customer")</f>
        <v>Lost Customer</v>
      </c>
      <c r="Q6743" s="3">
        <f>IF(Table1[[#This Row],[Tenure]]&lt;=12,"0-1 Year",)</f>
        <v>0</v>
      </c>
      <c r="R6743" s="3" t="str">
        <f>IF(Table1[[#This Row],[MonthlyCharges]]&lt;35,"low",IF(Table1[[#This Row],[MonthlyCharges]]&lt;70,"Medium","High"))</f>
        <v>Medium</v>
      </c>
    </row>
    <row r="6744" spans="1:18" x14ac:dyDescent="0.35">
      <c r="A6744" s="1" t="s">
        <v>6777</v>
      </c>
      <c r="B6744" s="1" t="s">
        <v>8</v>
      </c>
      <c r="C6744" s="1">
        <v>51</v>
      </c>
      <c r="D6744" s="1" t="s">
        <v>3</v>
      </c>
      <c r="E6744" s="1" t="s">
        <v>4</v>
      </c>
      <c r="F6744" s="1" t="s">
        <v>4</v>
      </c>
      <c r="G6744" s="1">
        <v>21</v>
      </c>
      <c r="H6744" s="1" t="s">
        <v>14</v>
      </c>
      <c r="I6744" s="1" t="s">
        <v>10</v>
      </c>
      <c r="J6744" s="1" t="s">
        <v>32</v>
      </c>
      <c r="K6744" s="1">
        <v>54.91</v>
      </c>
      <c r="L6744" s="1">
        <v>1161.06</v>
      </c>
      <c r="M6744" s="1">
        <v>4</v>
      </c>
      <c r="N6744" s="1">
        <v>7</v>
      </c>
      <c r="O6744" s="1" t="s">
        <v>3</v>
      </c>
      <c r="P6744" s="1" t="str">
        <f>IF(Table1[[#This Row],[Churn]]="Yes","Lost Customer","Active Customer")</f>
        <v>Active Customer</v>
      </c>
      <c r="Q6744" s="3">
        <f>IF(Table1[[#This Row],[Tenure]]&lt;=12,"0-1 Year",)</f>
        <v>0</v>
      </c>
      <c r="R6744" s="3" t="str">
        <f>IF(Table1[[#This Row],[MonthlyCharges]]&lt;35,"low",IF(Table1[[#This Row],[MonthlyCharges]]&lt;70,"Medium","High"))</f>
        <v>Medium</v>
      </c>
    </row>
    <row r="6745" spans="1:18" x14ac:dyDescent="0.35">
      <c r="A6745" s="1" t="s">
        <v>6778</v>
      </c>
      <c r="B6745" s="1" t="s">
        <v>7</v>
      </c>
      <c r="C6745" s="1">
        <v>57</v>
      </c>
      <c r="D6745" s="1" t="s">
        <v>3</v>
      </c>
      <c r="E6745" s="1" t="s">
        <v>3</v>
      </c>
      <c r="F6745" s="1" t="s">
        <v>4</v>
      </c>
      <c r="G6745" s="1">
        <v>2</v>
      </c>
      <c r="H6745" s="1" t="s">
        <v>16</v>
      </c>
      <c r="I6745" s="1" t="s">
        <v>11</v>
      </c>
      <c r="J6745" s="1" t="s">
        <v>40</v>
      </c>
      <c r="K6745" s="1">
        <v>80.05</v>
      </c>
      <c r="L6745" s="1">
        <v>161.44</v>
      </c>
      <c r="M6745" s="1">
        <v>7</v>
      </c>
      <c r="N6745" s="1">
        <v>1</v>
      </c>
      <c r="O6745" s="1" t="s">
        <v>4</v>
      </c>
      <c r="P6745" s="1" t="str">
        <f>IF(Table1[[#This Row],[Churn]]="Yes","Lost Customer","Active Customer")</f>
        <v>Lost Customer</v>
      </c>
      <c r="Q6745" s="3" t="str">
        <f>IF(Table1[[#This Row],[Tenure]]&lt;=12,"0-1 Year",)</f>
        <v>0-1 Year</v>
      </c>
      <c r="R6745" s="3" t="str">
        <f>IF(Table1[[#This Row],[MonthlyCharges]]&lt;35,"low",IF(Table1[[#This Row],[MonthlyCharges]]&lt;70,"Medium","High"))</f>
        <v>High</v>
      </c>
    </row>
    <row r="6746" spans="1:18" x14ac:dyDescent="0.35">
      <c r="A6746" s="1" t="s">
        <v>6779</v>
      </c>
      <c r="B6746" s="1" t="s">
        <v>7</v>
      </c>
      <c r="C6746" s="1">
        <v>64</v>
      </c>
      <c r="D6746" s="1" t="s">
        <v>3</v>
      </c>
      <c r="E6746" s="1" t="s">
        <v>4</v>
      </c>
      <c r="F6746" s="1" t="s">
        <v>3</v>
      </c>
      <c r="G6746" s="1">
        <v>37</v>
      </c>
      <c r="H6746" s="1" t="s">
        <v>16</v>
      </c>
      <c r="I6746" s="1" t="s">
        <v>11</v>
      </c>
      <c r="J6746" s="1" t="s">
        <v>34</v>
      </c>
      <c r="K6746" s="1">
        <v>111.14</v>
      </c>
      <c r="L6746" s="1">
        <v>4110.37</v>
      </c>
      <c r="M6746" s="1">
        <v>6</v>
      </c>
      <c r="N6746" s="1">
        <v>1</v>
      </c>
      <c r="O6746" s="1" t="s">
        <v>4</v>
      </c>
      <c r="P6746" s="1" t="str">
        <f>IF(Table1[[#This Row],[Churn]]="Yes","Lost Customer","Active Customer")</f>
        <v>Lost Customer</v>
      </c>
      <c r="Q6746" s="3">
        <f>IF(Table1[[#This Row],[Tenure]]&lt;=12,"0-1 Year",)</f>
        <v>0</v>
      </c>
      <c r="R6746" s="3" t="str">
        <f>IF(Table1[[#This Row],[MonthlyCharges]]&lt;35,"low",IF(Table1[[#This Row],[MonthlyCharges]]&lt;70,"Medium","High"))</f>
        <v>High</v>
      </c>
    </row>
    <row r="6747" spans="1:18" x14ac:dyDescent="0.35">
      <c r="A6747" s="1" t="s">
        <v>6780</v>
      </c>
      <c r="B6747" s="1" t="s">
        <v>7</v>
      </c>
      <c r="C6747" s="1">
        <v>41</v>
      </c>
      <c r="D6747" s="1" t="s">
        <v>3</v>
      </c>
      <c r="E6747" s="1" t="s">
        <v>4</v>
      </c>
      <c r="F6747" s="1" t="s">
        <v>3</v>
      </c>
      <c r="G6747" s="1">
        <v>40</v>
      </c>
      <c r="H6747" s="1" t="s">
        <v>14</v>
      </c>
      <c r="I6747" s="1" t="s">
        <v>10</v>
      </c>
      <c r="J6747" s="1" t="s">
        <v>32</v>
      </c>
      <c r="K6747" s="1">
        <v>50.76</v>
      </c>
      <c r="L6747" s="1">
        <v>2032.82</v>
      </c>
      <c r="M6747" s="1">
        <v>8</v>
      </c>
      <c r="N6747" s="1">
        <v>4</v>
      </c>
      <c r="O6747" s="1" t="s">
        <v>4</v>
      </c>
      <c r="P6747" s="1" t="str">
        <f>IF(Table1[[#This Row],[Churn]]="Yes","Lost Customer","Active Customer")</f>
        <v>Lost Customer</v>
      </c>
      <c r="Q6747" s="3">
        <f>IF(Table1[[#This Row],[Tenure]]&lt;=12,"0-1 Year",)</f>
        <v>0</v>
      </c>
      <c r="R6747" s="3" t="str">
        <f>IF(Table1[[#This Row],[MonthlyCharges]]&lt;35,"low",IF(Table1[[#This Row],[MonthlyCharges]]&lt;70,"Medium","High"))</f>
        <v>Medium</v>
      </c>
    </row>
    <row r="6748" spans="1:18" x14ac:dyDescent="0.35">
      <c r="A6748" s="1" t="s">
        <v>6781</v>
      </c>
      <c r="B6748" s="1" t="s">
        <v>7</v>
      </c>
      <c r="C6748" s="1">
        <v>20</v>
      </c>
      <c r="D6748" s="1" t="s">
        <v>3</v>
      </c>
      <c r="E6748" s="1" t="s">
        <v>3</v>
      </c>
      <c r="F6748" s="1" t="s">
        <v>3</v>
      </c>
      <c r="G6748" s="1">
        <v>3</v>
      </c>
      <c r="H6748" s="1" t="s">
        <v>14</v>
      </c>
      <c r="I6748" s="1" t="s">
        <v>10</v>
      </c>
      <c r="J6748" s="1" t="s">
        <v>44</v>
      </c>
      <c r="K6748" s="1">
        <v>71.95</v>
      </c>
      <c r="L6748" s="1">
        <v>218.68</v>
      </c>
      <c r="M6748" s="1">
        <v>8</v>
      </c>
      <c r="N6748" s="1">
        <v>8</v>
      </c>
      <c r="O6748" s="1" t="s">
        <v>3</v>
      </c>
      <c r="P6748" s="1" t="str">
        <f>IF(Table1[[#This Row],[Churn]]="Yes","Lost Customer","Active Customer")</f>
        <v>Active Customer</v>
      </c>
      <c r="Q6748" s="3" t="str">
        <f>IF(Table1[[#This Row],[Tenure]]&lt;=12,"0-1 Year",)</f>
        <v>0-1 Year</v>
      </c>
      <c r="R6748" s="3" t="str">
        <f>IF(Table1[[#This Row],[MonthlyCharges]]&lt;35,"low",IF(Table1[[#This Row],[MonthlyCharges]]&lt;70,"Medium","High"))</f>
        <v>High</v>
      </c>
    </row>
    <row r="6749" spans="1:18" x14ac:dyDescent="0.35">
      <c r="A6749" s="1" t="s">
        <v>6782</v>
      </c>
      <c r="B6749" s="1" t="s">
        <v>8</v>
      </c>
      <c r="C6749" s="1">
        <v>35</v>
      </c>
      <c r="D6749" s="1" t="s">
        <v>3</v>
      </c>
      <c r="E6749" s="1" t="s">
        <v>4</v>
      </c>
      <c r="F6749" s="1" t="s">
        <v>3</v>
      </c>
      <c r="G6749" s="1">
        <v>58</v>
      </c>
      <c r="H6749" s="1" t="s">
        <v>14</v>
      </c>
      <c r="I6749" s="1" t="s">
        <v>10</v>
      </c>
      <c r="J6749" s="1" t="s">
        <v>32</v>
      </c>
      <c r="K6749" s="1">
        <v>94.05</v>
      </c>
      <c r="L6749" s="1">
        <v>5446.45</v>
      </c>
      <c r="M6749" s="1">
        <v>1</v>
      </c>
      <c r="N6749" s="1">
        <v>4</v>
      </c>
      <c r="O6749" s="1" t="s">
        <v>3</v>
      </c>
      <c r="P6749" s="1" t="str">
        <f>IF(Table1[[#This Row],[Churn]]="Yes","Lost Customer","Active Customer")</f>
        <v>Active Customer</v>
      </c>
      <c r="Q6749" s="3">
        <f>IF(Table1[[#This Row],[Tenure]]&lt;=12,"0-1 Year",)</f>
        <v>0</v>
      </c>
      <c r="R6749" s="3" t="str">
        <f>IF(Table1[[#This Row],[MonthlyCharges]]&lt;35,"low",IF(Table1[[#This Row],[MonthlyCharges]]&lt;70,"Medium","High"))</f>
        <v>High</v>
      </c>
    </row>
    <row r="6750" spans="1:18" x14ac:dyDescent="0.35">
      <c r="A6750" s="1" t="s">
        <v>6783</v>
      </c>
      <c r="B6750" s="1" t="s">
        <v>8</v>
      </c>
      <c r="C6750" s="1">
        <v>58</v>
      </c>
      <c r="D6750" s="1" t="s">
        <v>3</v>
      </c>
      <c r="E6750" s="1" t="s">
        <v>4</v>
      </c>
      <c r="F6750" s="1" t="s">
        <v>4</v>
      </c>
      <c r="G6750" s="1">
        <v>20</v>
      </c>
      <c r="H6750" s="1" t="s">
        <v>14</v>
      </c>
      <c r="I6750" s="1" t="s">
        <v>11</v>
      </c>
      <c r="J6750" s="1" t="s">
        <v>40</v>
      </c>
      <c r="K6750" s="1">
        <v>71.290000000000006</v>
      </c>
      <c r="L6750" s="1">
        <v>1429.22</v>
      </c>
      <c r="M6750" s="1">
        <v>0</v>
      </c>
      <c r="N6750" s="1">
        <v>5</v>
      </c>
      <c r="O6750" s="1" t="s">
        <v>3</v>
      </c>
      <c r="P6750" s="1" t="str">
        <f>IF(Table1[[#This Row],[Churn]]="Yes","Lost Customer","Active Customer")</f>
        <v>Active Customer</v>
      </c>
      <c r="Q6750" s="3">
        <f>IF(Table1[[#This Row],[Tenure]]&lt;=12,"0-1 Year",)</f>
        <v>0</v>
      </c>
      <c r="R6750" s="3" t="str">
        <f>IF(Table1[[#This Row],[MonthlyCharges]]&lt;35,"low",IF(Table1[[#This Row],[MonthlyCharges]]&lt;70,"Medium","High"))</f>
        <v>High</v>
      </c>
    </row>
    <row r="6751" spans="1:18" x14ac:dyDescent="0.35">
      <c r="A6751" s="1" t="s">
        <v>6784</v>
      </c>
      <c r="B6751" s="1" t="s">
        <v>7</v>
      </c>
      <c r="C6751" s="1">
        <v>27</v>
      </c>
      <c r="D6751" s="1" t="s">
        <v>3</v>
      </c>
      <c r="E6751" s="1" t="s">
        <v>4</v>
      </c>
      <c r="F6751" s="1" t="s">
        <v>3</v>
      </c>
      <c r="G6751" s="1">
        <v>55</v>
      </c>
      <c r="H6751" s="1" t="s">
        <v>14</v>
      </c>
      <c r="I6751" s="1" t="s">
        <v>10</v>
      </c>
      <c r="J6751" s="1" t="s">
        <v>34</v>
      </c>
      <c r="K6751" s="1">
        <v>103.96</v>
      </c>
      <c r="L6751" s="1">
        <v>5714.39</v>
      </c>
      <c r="M6751" s="1">
        <v>1</v>
      </c>
      <c r="N6751" s="1">
        <v>10</v>
      </c>
      <c r="O6751" s="1" t="s">
        <v>3</v>
      </c>
      <c r="P6751" s="1" t="str">
        <f>IF(Table1[[#This Row],[Churn]]="Yes","Lost Customer","Active Customer")</f>
        <v>Active Customer</v>
      </c>
      <c r="Q6751" s="3">
        <f>IF(Table1[[#This Row],[Tenure]]&lt;=12,"0-1 Year",)</f>
        <v>0</v>
      </c>
      <c r="R6751" s="3" t="str">
        <f>IF(Table1[[#This Row],[MonthlyCharges]]&lt;35,"low",IF(Table1[[#This Row],[MonthlyCharges]]&lt;70,"Medium","High"))</f>
        <v>High</v>
      </c>
    </row>
    <row r="6752" spans="1:18" x14ac:dyDescent="0.35">
      <c r="A6752" s="1" t="s">
        <v>6785</v>
      </c>
      <c r="B6752" s="1" t="s">
        <v>8</v>
      </c>
      <c r="C6752" s="1">
        <v>63</v>
      </c>
      <c r="D6752" s="1" t="s">
        <v>4</v>
      </c>
      <c r="E6752" s="1" t="s">
        <v>3</v>
      </c>
      <c r="F6752" s="1" t="s">
        <v>3</v>
      </c>
      <c r="G6752" s="1">
        <v>66</v>
      </c>
      <c r="H6752" s="1" t="s">
        <v>15</v>
      </c>
      <c r="I6752" s="1" t="s">
        <v>11</v>
      </c>
      <c r="J6752" s="1" t="s">
        <v>32</v>
      </c>
      <c r="K6752" s="1">
        <v>26.5</v>
      </c>
      <c r="L6752" s="1">
        <v>1735.87</v>
      </c>
      <c r="M6752" s="1">
        <v>8</v>
      </c>
      <c r="N6752" s="1">
        <v>8</v>
      </c>
      <c r="O6752" s="1" t="s">
        <v>3</v>
      </c>
      <c r="P6752" s="1" t="str">
        <f>IF(Table1[[#This Row],[Churn]]="Yes","Lost Customer","Active Customer")</f>
        <v>Active Customer</v>
      </c>
      <c r="Q6752" s="3">
        <f>IF(Table1[[#This Row],[Tenure]]&lt;=12,"0-1 Year",)</f>
        <v>0</v>
      </c>
      <c r="R6752" s="3" t="str">
        <f>IF(Table1[[#This Row],[MonthlyCharges]]&lt;35,"low",IF(Table1[[#This Row],[MonthlyCharges]]&lt;70,"Medium","High"))</f>
        <v>low</v>
      </c>
    </row>
    <row r="6753" spans="1:18" x14ac:dyDescent="0.35">
      <c r="A6753" s="1" t="s">
        <v>6786</v>
      </c>
      <c r="B6753" s="1" t="s">
        <v>8</v>
      </c>
      <c r="C6753" s="1">
        <v>59</v>
      </c>
      <c r="D6753" s="1" t="s">
        <v>3</v>
      </c>
      <c r="E6753" s="1" t="s">
        <v>3</v>
      </c>
      <c r="F6753" s="1" t="s">
        <v>3</v>
      </c>
      <c r="G6753" s="1">
        <v>51</v>
      </c>
      <c r="H6753" s="1" t="s">
        <v>16</v>
      </c>
      <c r="I6753" s="1" t="s">
        <v>10</v>
      </c>
      <c r="J6753" s="1" t="s">
        <v>32</v>
      </c>
      <c r="K6753" s="1">
        <v>44.31</v>
      </c>
      <c r="L6753" s="1">
        <v>2246.16</v>
      </c>
      <c r="M6753" s="1">
        <v>7</v>
      </c>
      <c r="N6753" s="1">
        <v>10</v>
      </c>
      <c r="O6753" s="1" t="s">
        <v>3</v>
      </c>
      <c r="P6753" s="1" t="str">
        <f>IF(Table1[[#This Row],[Churn]]="Yes","Lost Customer","Active Customer")</f>
        <v>Active Customer</v>
      </c>
      <c r="Q6753" s="3">
        <f>IF(Table1[[#This Row],[Tenure]]&lt;=12,"0-1 Year",)</f>
        <v>0</v>
      </c>
      <c r="R6753" s="3" t="str">
        <f>IF(Table1[[#This Row],[MonthlyCharges]]&lt;35,"low",IF(Table1[[#This Row],[MonthlyCharges]]&lt;70,"Medium","High"))</f>
        <v>Medium</v>
      </c>
    </row>
    <row r="6754" spans="1:18" x14ac:dyDescent="0.35">
      <c r="A6754" s="1" t="s">
        <v>6787</v>
      </c>
      <c r="B6754" s="1" t="s">
        <v>7</v>
      </c>
      <c r="C6754" s="1">
        <v>28</v>
      </c>
      <c r="D6754" s="1" t="s">
        <v>3</v>
      </c>
      <c r="E6754" s="1" t="s">
        <v>3</v>
      </c>
      <c r="F6754" s="1" t="s">
        <v>3</v>
      </c>
      <c r="G6754" s="1">
        <v>38</v>
      </c>
      <c r="H6754" s="1" t="s">
        <v>14</v>
      </c>
      <c r="I6754" s="1" t="s">
        <v>10</v>
      </c>
      <c r="J6754" s="1" t="s">
        <v>44</v>
      </c>
      <c r="K6754" s="1">
        <v>47.31</v>
      </c>
      <c r="L6754" s="1">
        <v>1806.98</v>
      </c>
      <c r="M6754" s="1">
        <v>1</v>
      </c>
      <c r="N6754" s="1">
        <v>2</v>
      </c>
      <c r="O6754" s="1" t="s">
        <v>3</v>
      </c>
      <c r="P6754" s="1" t="str">
        <f>IF(Table1[[#This Row],[Churn]]="Yes","Lost Customer","Active Customer")</f>
        <v>Active Customer</v>
      </c>
      <c r="Q6754" s="3">
        <f>IF(Table1[[#This Row],[Tenure]]&lt;=12,"0-1 Year",)</f>
        <v>0</v>
      </c>
      <c r="R6754" s="3" t="str">
        <f>IF(Table1[[#This Row],[MonthlyCharges]]&lt;35,"low",IF(Table1[[#This Row],[MonthlyCharges]]&lt;70,"Medium","High"))</f>
        <v>Medium</v>
      </c>
    </row>
    <row r="6755" spans="1:18" x14ac:dyDescent="0.35">
      <c r="A6755" s="1" t="s">
        <v>6788</v>
      </c>
      <c r="B6755" s="1" t="s">
        <v>7</v>
      </c>
      <c r="C6755" s="1">
        <v>21</v>
      </c>
      <c r="D6755" s="1" t="s">
        <v>3</v>
      </c>
      <c r="E6755" s="1" t="s">
        <v>4</v>
      </c>
      <c r="F6755" s="1" t="s">
        <v>4</v>
      </c>
      <c r="G6755" s="1">
        <v>34</v>
      </c>
      <c r="H6755" s="1" t="s">
        <v>14</v>
      </c>
      <c r="I6755" s="1" t="s">
        <v>11</v>
      </c>
      <c r="J6755" s="1" t="s">
        <v>40</v>
      </c>
      <c r="K6755" s="1">
        <v>88.32</v>
      </c>
      <c r="L6755" s="1">
        <v>2988.55</v>
      </c>
      <c r="M6755" s="1">
        <v>1</v>
      </c>
      <c r="N6755" s="1">
        <v>1</v>
      </c>
      <c r="O6755" s="1" t="s">
        <v>3</v>
      </c>
      <c r="P6755" s="1" t="str">
        <f>IF(Table1[[#This Row],[Churn]]="Yes","Lost Customer","Active Customer")</f>
        <v>Active Customer</v>
      </c>
      <c r="Q6755" s="3">
        <f>IF(Table1[[#This Row],[Tenure]]&lt;=12,"0-1 Year",)</f>
        <v>0</v>
      </c>
      <c r="R6755" s="3" t="str">
        <f>IF(Table1[[#This Row],[MonthlyCharges]]&lt;35,"low",IF(Table1[[#This Row],[MonthlyCharges]]&lt;70,"Medium","High"))</f>
        <v>High</v>
      </c>
    </row>
    <row r="6756" spans="1:18" x14ac:dyDescent="0.35">
      <c r="A6756" s="1" t="s">
        <v>6789</v>
      </c>
      <c r="B6756" s="1" t="s">
        <v>8</v>
      </c>
      <c r="C6756" s="1">
        <v>60</v>
      </c>
      <c r="D6756" s="1" t="s">
        <v>4</v>
      </c>
      <c r="E6756" s="1" t="s">
        <v>4</v>
      </c>
      <c r="F6756" s="1" t="s">
        <v>4</v>
      </c>
      <c r="G6756" s="1">
        <v>59</v>
      </c>
      <c r="H6756" s="1" t="s">
        <v>15</v>
      </c>
      <c r="I6756" s="1" t="s">
        <v>11</v>
      </c>
      <c r="J6756" s="1" t="s">
        <v>44</v>
      </c>
      <c r="K6756" s="1">
        <v>53.4</v>
      </c>
      <c r="L6756" s="1">
        <v>3165.77</v>
      </c>
      <c r="M6756" s="1">
        <v>0</v>
      </c>
      <c r="N6756" s="1">
        <v>6</v>
      </c>
      <c r="O6756" s="1" t="s">
        <v>3</v>
      </c>
      <c r="P6756" s="1" t="str">
        <f>IF(Table1[[#This Row],[Churn]]="Yes","Lost Customer","Active Customer")</f>
        <v>Active Customer</v>
      </c>
      <c r="Q6756" s="3">
        <f>IF(Table1[[#This Row],[Tenure]]&lt;=12,"0-1 Year",)</f>
        <v>0</v>
      </c>
      <c r="R6756" s="3" t="str">
        <f>IF(Table1[[#This Row],[MonthlyCharges]]&lt;35,"low",IF(Table1[[#This Row],[MonthlyCharges]]&lt;70,"Medium","High"))</f>
        <v>Medium</v>
      </c>
    </row>
    <row r="6757" spans="1:18" x14ac:dyDescent="0.35">
      <c r="A6757" s="1" t="s">
        <v>6790</v>
      </c>
      <c r="B6757" s="1" t="s">
        <v>8</v>
      </c>
      <c r="C6757" s="1">
        <v>67</v>
      </c>
      <c r="D6757" s="1" t="s">
        <v>3</v>
      </c>
      <c r="E6757" s="1" t="s">
        <v>4</v>
      </c>
      <c r="F6757" s="1" t="s">
        <v>3</v>
      </c>
      <c r="G6757" s="1">
        <v>52</v>
      </c>
      <c r="H6757" s="1" t="s">
        <v>16</v>
      </c>
      <c r="I6757" s="1" t="s">
        <v>11</v>
      </c>
      <c r="J6757" s="1" t="s">
        <v>44</v>
      </c>
      <c r="K6757" s="1">
        <v>50.29</v>
      </c>
      <c r="L6757" s="1">
        <v>2627.87</v>
      </c>
      <c r="M6757" s="1">
        <v>3</v>
      </c>
      <c r="N6757" s="1">
        <v>1</v>
      </c>
      <c r="O6757" s="1" t="s">
        <v>3</v>
      </c>
      <c r="P6757" s="1" t="str">
        <f>IF(Table1[[#This Row],[Churn]]="Yes","Lost Customer","Active Customer")</f>
        <v>Active Customer</v>
      </c>
      <c r="Q6757" s="3">
        <f>IF(Table1[[#This Row],[Tenure]]&lt;=12,"0-1 Year",)</f>
        <v>0</v>
      </c>
      <c r="R6757" s="3" t="str">
        <f>IF(Table1[[#This Row],[MonthlyCharges]]&lt;35,"low",IF(Table1[[#This Row],[MonthlyCharges]]&lt;70,"Medium","High"))</f>
        <v>Medium</v>
      </c>
    </row>
    <row r="6758" spans="1:18" x14ac:dyDescent="0.35">
      <c r="A6758" s="1" t="s">
        <v>6791</v>
      </c>
      <c r="B6758" s="1" t="s">
        <v>8</v>
      </c>
      <c r="C6758" s="1">
        <v>24</v>
      </c>
      <c r="D6758" s="1" t="s">
        <v>3</v>
      </c>
      <c r="E6758" s="1" t="s">
        <v>3</v>
      </c>
      <c r="F6758" s="1" t="s">
        <v>4</v>
      </c>
      <c r="G6758" s="1">
        <v>34</v>
      </c>
      <c r="H6758" s="1" t="s">
        <v>16</v>
      </c>
      <c r="I6758" s="1" t="s">
        <v>11</v>
      </c>
      <c r="J6758" s="1" t="s">
        <v>34</v>
      </c>
      <c r="K6758" s="1">
        <v>98.54</v>
      </c>
      <c r="L6758" s="1">
        <v>3354.89</v>
      </c>
      <c r="M6758" s="1">
        <v>3</v>
      </c>
      <c r="N6758" s="1">
        <v>2</v>
      </c>
      <c r="O6758" s="1" t="s">
        <v>3</v>
      </c>
      <c r="P6758" s="1" t="str">
        <f>IF(Table1[[#This Row],[Churn]]="Yes","Lost Customer","Active Customer")</f>
        <v>Active Customer</v>
      </c>
      <c r="Q6758" s="3">
        <f>IF(Table1[[#This Row],[Tenure]]&lt;=12,"0-1 Year",)</f>
        <v>0</v>
      </c>
      <c r="R6758" s="3" t="str">
        <f>IF(Table1[[#This Row],[MonthlyCharges]]&lt;35,"low",IF(Table1[[#This Row],[MonthlyCharges]]&lt;70,"Medium","High"))</f>
        <v>High</v>
      </c>
    </row>
    <row r="6759" spans="1:18" x14ac:dyDescent="0.35">
      <c r="A6759" s="1" t="s">
        <v>6792</v>
      </c>
      <c r="B6759" s="1" t="s">
        <v>8</v>
      </c>
      <c r="C6759" s="1">
        <v>40</v>
      </c>
      <c r="D6759" s="1" t="s">
        <v>3</v>
      </c>
      <c r="E6759" s="1" t="s">
        <v>3</v>
      </c>
      <c r="F6759" s="1" t="s">
        <v>4</v>
      </c>
      <c r="G6759" s="1">
        <v>1</v>
      </c>
      <c r="H6759" s="1" t="s">
        <v>16</v>
      </c>
      <c r="I6759" s="1" t="s">
        <v>10</v>
      </c>
      <c r="J6759" s="1" t="s">
        <v>34</v>
      </c>
      <c r="K6759" s="1">
        <v>97.72</v>
      </c>
      <c r="L6759" s="1">
        <v>115.6</v>
      </c>
      <c r="M6759" s="1">
        <v>3</v>
      </c>
      <c r="N6759" s="1">
        <v>4</v>
      </c>
      <c r="O6759" s="1" t="s">
        <v>3</v>
      </c>
      <c r="P6759" s="1" t="str">
        <f>IF(Table1[[#This Row],[Churn]]="Yes","Lost Customer","Active Customer")</f>
        <v>Active Customer</v>
      </c>
      <c r="Q6759" s="3" t="str">
        <f>IF(Table1[[#This Row],[Tenure]]&lt;=12,"0-1 Year",)</f>
        <v>0-1 Year</v>
      </c>
      <c r="R6759" s="3" t="str">
        <f>IF(Table1[[#This Row],[MonthlyCharges]]&lt;35,"low",IF(Table1[[#This Row],[MonthlyCharges]]&lt;70,"Medium","High"))</f>
        <v>High</v>
      </c>
    </row>
    <row r="6760" spans="1:18" x14ac:dyDescent="0.35">
      <c r="A6760" s="1" t="s">
        <v>6793</v>
      </c>
      <c r="B6760" s="1" t="s">
        <v>7</v>
      </c>
      <c r="C6760" s="1">
        <v>21</v>
      </c>
      <c r="D6760" s="1" t="s">
        <v>3</v>
      </c>
      <c r="E6760" s="1" t="s">
        <v>4</v>
      </c>
      <c r="F6760" s="1" t="s">
        <v>4</v>
      </c>
      <c r="G6760" s="1">
        <v>11</v>
      </c>
      <c r="H6760" s="1" t="s">
        <v>14</v>
      </c>
      <c r="I6760" s="1" t="s">
        <v>10</v>
      </c>
      <c r="J6760" s="1" t="s">
        <v>32</v>
      </c>
      <c r="K6760" s="1">
        <v>47.41</v>
      </c>
      <c r="L6760" s="1">
        <v>540.23</v>
      </c>
      <c r="M6760" s="1">
        <v>0</v>
      </c>
      <c r="N6760" s="1">
        <v>6</v>
      </c>
      <c r="O6760" s="1" t="s">
        <v>3</v>
      </c>
      <c r="P6760" s="1" t="str">
        <f>IF(Table1[[#This Row],[Churn]]="Yes","Lost Customer","Active Customer")</f>
        <v>Active Customer</v>
      </c>
      <c r="Q6760" s="3" t="str">
        <f>IF(Table1[[#This Row],[Tenure]]&lt;=12,"0-1 Year",)</f>
        <v>0-1 Year</v>
      </c>
      <c r="R6760" s="3" t="str">
        <f>IF(Table1[[#This Row],[MonthlyCharges]]&lt;35,"low",IF(Table1[[#This Row],[MonthlyCharges]]&lt;70,"Medium","High"))</f>
        <v>Medium</v>
      </c>
    </row>
    <row r="6761" spans="1:18" x14ac:dyDescent="0.35">
      <c r="A6761" s="1" t="s">
        <v>6794</v>
      </c>
      <c r="B6761" s="1" t="s">
        <v>8</v>
      </c>
      <c r="C6761" s="1">
        <v>56</v>
      </c>
      <c r="D6761" s="1" t="s">
        <v>3</v>
      </c>
      <c r="E6761" s="1" t="s">
        <v>3</v>
      </c>
      <c r="F6761" s="1" t="s">
        <v>4</v>
      </c>
      <c r="G6761" s="1">
        <v>12</v>
      </c>
      <c r="H6761" s="1" t="s">
        <v>16</v>
      </c>
      <c r="I6761" s="1" t="s">
        <v>10</v>
      </c>
      <c r="J6761" s="1" t="s">
        <v>44</v>
      </c>
      <c r="K6761" s="1">
        <v>90.6</v>
      </c>
      <c r="L6761" s="1">
        <v>1100.42</v>
      </c>
      <c r="M6761" s="1">
        <v>5</v>
      </c>
      <c r="N6761" s="1">
        <v>5</v>
      </c>
      <c r="O6761" s="1" t="s">
        <v>3</v>
      </c>
      <c r="P6761" s="1" t="str">
        <f>IF(Table1[[#This Row],[Churn]]="Yes","Lost Customer","Active Customer")</f>
        <v>Active Customer</v>
      </c>
      <c r="Q6761" s="3" t="str">
        <f>IF(Table1[[#This Row],[Tenure]]&lt;=12,"0-1 Year",)</f>
        <v>0-1 Year</v>
      </c>
      <c r="R6761" s="3" t="str">
        <f>IF(Table1[[#This Row],[MonthlyCharges]]&lt;35,"low",IF(Table1[[#This Row],[MonthlyCharges]]&lt;70,"Medium","High"))</f>
        <v>High</v>
      </c>
    </row>
    <row r="6762" spans="1:18" x14ac:dyDescent="0.35">
      <c r="A6762" s="1" t="s">
        <v>6795</v>
      </c>
      <c r="B6762" s="1" t="s">
        <v>8</v>
      </c>
      <c r="C6762" s="1">
        <v>54</v>
      </c>
      <c r="D6762" s="1" t="s">
        <v>3</v>
      </c>
      <c r="E6762" s="1" t="s">
        <v>4</v>
      </c>
      <c r="F6762" s="1" t="s">
        <v>4</v>
      </c>
      <c r="G6762" s="1">
        <v>59</v>
      </c>
      <c r="H6762" s="1" t="s">
        <v>14</v>
      </c>
      <c r="I6762" s="1" t="s">
        <v>11</v>
      </c>
      <c r="J6762" s="1" t="s">
        <v>44</v>
      </c>
      <c r="K6762" s="1">
        <v>20.76</v>
      </c>
      <c r="L6762" s="1">
        <v>1228.73</v>
      </c>
      <c r="M6762" s="1">
        <v>4</v>
      </c>
      <c r="N6762" s="1">
        <v>9</v>
      </c>
      <c r="O6762" s="1" t="s">
        <v>3</v>
      </c>
      <c r="P6762" s="1" t="str">
        <f>IF(Table1[[#This Row],[Churn]]="Yes","Lost Customer","Active Customer")</f>
        <v>Active Customer</v>
      </c>
      <c r="Q6762" s="3">
        <f>IF(Table1[[#This Row],[Tenure]]&lt;=12,"0-1 Year",)</f>
        <v>0</v>
      </c>
      <c r="R6762" s="3" t="str">
        <f>IF(Table1[[#This Row],[MonthlyCharges]]&lt;35,"low",IF(Table1[[#This Row],[MonthlyCharges]]&lt;70,"Medium","High"))</f>
        <v>low</v>
      </c>
    </row>
    <row r="6763" spans="1:18" x14ac:dyDescent="0.35">
      <c r="A6763" s="1" t="s">
        <v>6796</v>
      </c>
      <c r="B6763" s="1" t="s">
        <v>7</v>
      </c>
      <c r="C6763" s="1">
        <v>66</v>
      </c>
      <c r="D6763" s="1" t="s">
        <v>4</v>
      </c>
      <c r="E6763" s="1" t="s">
        <v>3</v>
      </c>
      <c r="F6763" s="1" t="s">
        <v>4</v>
      </c>
      <c r="G6763" s="1">
        <v>52</v>
      </c>
      <c r="H6763" s="1" t="s">
        <v>15</v>
      </c>
      <c r="I6763" s="1" t="s">
        <v>11</v>
      </c>
      <c r="J6763" s="1" t="s">
        <v>40</v>
      </c>
      <c r="K6763" s="1">
        <v>45.82</v>
      </c>
      <c r="L6763" s="1">
        <v>2381.88</v>
      </c>
      <c r="M6763" s="1">
        <v>2</v>
      </c>
      <c r="N6763" s="1">
        <v>10</v>
      </c>
      <c r="O6763" s="1" t="s">
        <v>3</v>
      </c>
      <c r="P6763" s="1" t="str">
        <f>IF(Table1[[#This Row],[Churn]]="Yes","Lost Customer","Active Customer")</f>
        <v>Active Customer</v>
      </c>
      <c r="Q6763" s="3">
        <f>IF(Table1[[#This Row],[Tenure]]&lt;=12,"0-1 Year",)</f>
        <v>0</v>
      </c>
      <c r="R6763" s="3" t="str">
        <f>IF(Table1[[#This Row],[MonthlyCharges]]&lt;35,"low",IF(Table1[[#This Row],[MonthlyCharges]]&lt;70,"Medium","High"))</f>
        <v>Medium</v>
      </c>
    </row>
    <row r="6764" spans="1:18" x14ac:dyDescent="0.35">
      <c r="A6764" s="1" t="s">
        <v>6797</v>
      </c>
      <c r="B6764" s="1" t="s">
        <v>7</v>
      </c>
      <c r="C6764" s="1">
        <v>41</v>
      </c>
      <c r="D6764" s="1" t="s">
        <v>3</v>
      </c>
      <c r="E6764" s="1" t="s">
        <v>4</v>
      </c>
      <c r="F6764" s="1" t="s">
        <v>4</v>
      </c>
      <c r="G6764" s="1">
        <v>46</v>
      </c>
      <c r="H6764" s="1" t="s">
        <v>16</v>
      </c>
      <c r="I6764" s="1" t="s">
        <v>11</v>
      </c>
      <c r="J6764" s="1" t="s">
        <v>40</v>
      </c>
      <c r="K6764" s="1">
        <v>92.86</v>
      </c>
      <c r="L6764" s="1">
        <v>4262.59</v>
      </c>
      <c r="M6764" s="1">
        <v>5</v>
      </c>
      <c r="N6764" s="1">
        <v>3</v>
      </c>
      <c r="O6764" s="1" t="s">
        <v>3</v>
      </c>
      <c r="P6764" s="1" t="str">
        <f>IF(Table1[[#This Row],[Churn]]="Yes","Lost Customer","Active Customer")</f>
        <v>Active Customer</v>
      </c>
      <c r="Q6764" s="3">
        <f>IF(Table1[[#This Row],[Tenure]]&lt;=12,"0-1 Year",)</f>
        <v>0</v>
      </c>
      <c r="R6764" s="3" t="str">
        <f>IF(Table1[[#This Row],[MonthlyCharges]]&lt;35,"low",IF(Table1[[#This Row],[MonthlyCharges]]&lt;70,"Medium","High"))</f>
        <v>High</v>
      </c>
    </row>
    <row r="6765" spans="1:18" x14ac:dyDescent="0.35">
      <c r="A6765" s="1" t="s">
        <v>6798</v>
      </c>
      <c r="B6765" s="1" t="s">
        <v>8</v>
      </c>
      <c r="C6765" s="1">
        <v>38</v>
      </c>
      <c r="D6765" s="1" t="s">
        <v>3</v>
      </c>
      <c r="E6765" s="1" t="s">
        <v>3</v>
      </c>
      <c r="F6765" s="1" t="s">
        <v>3</v>
      </c>
      <c r="G6765" s="1">
        <v>63</v>
      </c>
      <c r="H6765" s="1" t="s">
        <v>15</v>
      </c>
      <c r="I6765" s="1" t="s">
        <v>10</v>
      </c>
      <c r="J6765" s="1" t="s">
        <v>40</v>
      </c>
      <c r="K6765" s="1">
        <v>76.56</v>
      </c>
      <c r="L6765" s="1">
        <v>4815.03</v>
      </c>
      <c r="M6765" s="1">
        <v>8</v>
      </c>
      <c r="N6765" s="1">
        <v>4</v>
      </c>
      <c r="O6765" s="1" t="s">
        <v>4</v>
      </c>
      <c r="P6765" s="1" t="str">
        <f>IF(Table1[[#This Row],[Churn]]="Yes","Lost Customer","Active Customer")</f>
        <v>Lost Customer</v>
      </c>
      <c r="Q6765" s="3">
        <f>IF(Table1[[#This Row],[Tenure]]&lt;=12,"0-1 Year",)</f>
        <v>0</v>
      </c>
      <c r="R6765" s="3" t="str">
        <f>IF(Table1[[#This Row],[MonthlyCharges]]&lt;35,"low",IF(Table1[[#This Row],[MonthlyCharges]]&lt;70,"Medium","High"))</f>
        <v>High</v>
      </c>
    </row>
    <row r="6766" spans="1:18" x14ac:dyDescent="0.35">
      <c r="A6766" s="1" t="s">
        <v>6799</v>
      </c>
      <c r="B6766" s="1" t="s">
        <v>8</v>
      </c>
      <c r="C6766" s="1">
        <v>35</v>
      </c>
      <c r="D6766" s="1" t="s">
        <v>3</v>
      </c>
      <c r="E6766" s="1" t="s">
        <v>4</v>
      </c>
      <c r="F6766" s="1" t="s">
        <v>4</v>
      </c>
      <c r="G6766" s="1">
        <v>24</v>
      </c>
      <c r="H6766" s="1" t="s">
        <v>14</v>
      </c>
      <c r="I6766" s="1" t="s">
        <v>11</v>
      </c>
      <c r="J6766" s="1" t="s">
        <v>34</v>
      </c>
      <c r="K6766" s="1">
        <v>95.85</v>
      </c>
      <c r="L6766" s="1">
        <v>2310.75</v>
      </c>
      <c r="M6766" s="1">
        <v>3</v>
      </c>
      <c r="N6766" s="1">
        <v>4</v>
      </c>
      <c r="O6766" s="1" t="s">
        <v>3</v>
      </c>
      <c r="P6766" s="1" t="str">
        <f>IF(Table1[[#This Row],[Churn]]="Yes","Lost Customer","Active Customer")</f>
        <v>Active Customer</v>
      </c>
      <c r="Q6766" s="3">
        <f>IF(Table1[[#This Row],[Tenure]]&lt;=12,"0-1 Year",)</f>
        <v>0</v>
      </c>
      <c r="R6766" s="3" t="str">
        <f>IF(Table1[[#This Row],[MonthlyCharges]]&lt;35,"low",IF(Table1[[#This Row],[MonthlyCharges]]&lt;70,"Medium","High"))</f>
        <v>High</v>
      </c>
    </row>
    <row r="6767" spans="1:18" x14ac:dyDescent="0.35">
      <c r="A6767" s="1" t="s">
        <v>6800</v>
      </c>
      <c r="B6767" s="1" t="s">
        <v>8</v>
      </c>
      <c r="C6767" s="1">
        <v>64</v>
      </c>
      <c r="D6767" s="1" t="s">
        <v>3</v>
      </c>
      <c r="E6767" s="1" t="s">
        <v>4</v>
      </c>
      <c r="F6767" s="1" t="s">
        <v>4</v>
      </c>
      <c r="G6767" s="1">
        <v>38</v>
      </c>
      <c r="H6767" s="1" t="s">
        <v>16</v>
      </c>
      <c r="I6767" s="1" t="s">
        <v>10</v>
      </c>
      <c r="J6767" s="1" t="s">
        <v>40</v>
      </c>
      <c r="K6767" s="1">
        <v>66.45</v>
      </c>
      <c r="L6767" s="1">
        <v>2541.41</v>
      </c>
      <c r="M6767" s="1">
        <v>4</v>
      </c>
      <c r="N6767" s="1">
        <v>10</v>
      </c>
      <c r="O6767" s="1" t="s">
        <v>3</v>
      </c>
      <c r="P6767" s="1" t="str">
        <f>IF(Table1[[#This Row],[Churn]]="Yes","Lost Customer","Active Customer")</f>
        <v>Active Customer</v>
      </c>
      <c r="Q6767" s="3">
        <f>IF(Table1[[#This Row],[Tenure]]&lt;=12,"0-1 Year",)</f>
        <v>0</v>
      </c>
      <c r="R6767" s="3" t="str">
        <f>IF(Table1[[#This Row],[MonthlyCharges]]&lt;35,"low",IF(Table1[[#This Row],[MonthlyCharges]]&lt;70,"Medium","High"))</f>
        <v>Medium</v>
      </c>
    </row>
    <row r="6768" spans="1:18" x14ac:dyDescent="0.35">
      <c r="A6768" s="1" t="s">
        <v>6801</v>
      </c>
      <c r="B6768" s="1" t="s">
        <v>7</v>
      </c>
      <c r="C6768" s="1">
        <v>58</v>
      </c>
      <c r="D6768" s="1" t="s">
        <v>3</v>
      </c>
      <c r="E6768" s="1" t="s">
        <v>4</v>
      </c>
      <c r="F6768" s="1" t="s">
        <v>3</v>
      </c>
      <c r="G6768" s="1">
        <v>14</v>
      </c>
      <c r="H6768" s="1" t="s">
        <v>14</v>
      </c>
      <c r="I6768" s="1" t="s">
        <v>11</v>
      </c>
      <c r="J6768" s="1" t="s">
        <v>34</v>
      </c>
      <c r="K6768" s="1">
        <v>54.52</v>
      </c>
      <c r="L6768" s="1">
        <v>747.1</v>
      </c>
      <c r="M6768" s="1">
        <v>1</v>
      </c>
      <c r="N6768" s="1">
        <v>3</v>
      </c>
      <c r="O6768" s="1" t="s">
        <v>4</v>
      </c>
      <c r="P6768" s="1" t="str">
        <f>IF(Table1[[#This Row],[Churn]]="Yes","Lost Customer","Active Customer")</f>
        <v>Lost Customer</v>
      </c>
      <c r="Q6768" s="3">
        <f>IF(Table1[[#This Row],[Tenure]]&lt;=12,"0-1 Year",)</f>
        <v>0</v>
      </c>
      <c r="R6768" s="3" t="str">
        <f>IF(Table1[[#This Row],[MonthlyCharges]]&lt;35,"low",IF(Table1[[#This Row],[MonthlyCharges]]&lt;70,"Medium","High"))</f>
        <v>Medium</v>
      </c>
    </row>
    <row r="6769" spans="1:18" x14ac:dyDescent="0.35">
      <c r="A6769" s="1" t="s">
        <v>6802</v>
      </c>
      <c r="B6769" s="1" t="s">
        <v>8</v>
      </c>
      <c r="C6769" s="1">
        <v>21</v>
      </c>
      <c r="D6769" s="1" t="s">
        <v>3</v>
      </c>
      <c r="E6769" s="1" t="s">
        <v>3</v>
      </c>
      <c r="F6769" s="1" t="s">
        <v>3</v>
      </c>
      <c r="G6769" s="1">
        <v>65</v>
      </c>
      <c r="H6769" s="1" t="s">
        <v>16</v>
      </c>
      <c r="I6769" s="1" t="s">
        <v>10</v>
      </c>
      <c r="J6769" s="1" t="s">
        <v>44</v>
      </c>
      <c r="K6769" s="1">
        <v>54.2</v>
      </c>
      <c r="L6769" s="1">
        <v>3518.91</v>
      </c>
      <c r="M6769" s="1">
        <v>8</v>
      </c>
      <c r="N6769" s="1">
        <v>9</v>
      </c>
      <c r="O6769" s="1" t="s">
        <v>3</v>
      </c>
      <c r="P6769" s="1" t="str">
        <f>IF(Table1[[#This Row],[Churn]]="Yes","Lost Customer","Active Customer")</f>
        <v>Active Customer</v>
      </c>
      <c r="Q6769" s="3">
        <f>IF(Table1[[#This Row],[Tenure]]&lt;=12,"0-1 Year",)</f>
        <v>0</v>
      </c>
      <c r="R6769" s="3" t="str">
        <f>IF(Table1[[#This Row],[MonthlyCharges]]&lt;35,"low",IF(Table1[[#This Row],[MonthlyCharges]]&lt;70,"Medium","High"))</f>
        <v>Medium</v>
      </c>
    </row>
    <row r="6770" spans="1:18" x14ac:dyDescent="0.35">
      <c r="A6770" s="1" t="s">
        <v>6803</v>
      </c>
      <c r="B6770" s="1" t="s">
        <v>7</v>
      </c>
      <c r="C6770" s="1">
        <v>58</v>
      </c>
      <c r="D6770" s="1" t="s">
        <v>3</v>
      </c>
      <c r="E6770" s="1" t="s">
        <v>4</v>
      </c>
      <c r="F6770" s="1" t="s">
        <v>4</v>
      </c>
      <c r="G6770" s="1">
        <v>44</v>
      </c>
      <c r="H6770" s="1" t="s">
        <v>14</v>
      </c>
      <c r="I6770" s="1" t="s">
        <v>11</v>
      </c>
      <c r="J6770" s="1" t="s">
        <v>32</v>
      </c>
      <c r="K6770" s="1">
        <v>63.11</v>
      </c>
      <c r="L6770" s="1">
        <v>2764.35</v>
      </c>
      <c r="M6770" s="1">
        <v>5</v>
      </c>
      <c r="N6770" s="1">
        <v>9</v>
      </c>
      <c r="O6770" s="1" t="s">
        <v>3</v>
      </c>
      <c r="P6770" s="1" t="str">
        <f>IF(Table1[[#This Row],[Churn]]="Yes","Lost Customer","Active Customer")</f>
        <v>Active Customer</v>
      </c>
      <c r="Q6770" s="3">
        <f>IF(Table1[[#This Row],[Tenure]]&lt;=12,"0-1 Year",)</f>
        <v>0</v>
      </c>
      <c r="R6770" s="3" t="str">
        <f>IF(Table1[[#This Row],[MonthlyCharges]]&lt;35,"low",IF(Table1[[#This Row],[MonthlyCharges]]&lt;70,"Medium","High"))</f>
        <v>Medium</v>
      </c>
    </row>
    <row r="6771" spans="1:18" x14ac:dyDescent="0.35">
      <c r="A6771" s="1" t="s">
        <v>6804</v>
      </c>
      <c r="B6771" s="1" t="s">
        <v>8</v>
      </c>
      <c r="C6771" s="1">
        <v>63</v>
      </c>
      <c r="D6771" s="1" t="s">
        <v>3</v>
      </c>
      <c r="E6771" s="1" t="s">
        <v>4</v>
      </c>
      <c r="F6771" s="1" t="s">
        <v>3</v>
      </c>
      <c r="G6771" s="1">
        <v>52</v>
      </c>
      <c r="H6771" s="1" t="s">
        <v>14</v>
      </c>
      <c r="I6771" s="1" t="s">
        <v>10</v>
      </c>
      <c r="J6771" s="1" t="s">
        <v>34</v>
      </c>
      <c r="K6771" s="1">
        <v>107.09</v>
      </c>
      <c r="L6771" s="1">
        <v>5575.41</v>
      </c>
      <c r="M6771" s="1">
        <v>6</v>
      </c>
      <c r="N6771" s="1">
        <v>6</v>
      </c>
      <c r="O6771" s="1" t="s">
        <v>3</v>
      </c>
      <c r="P6771" s="1" t="str">
        <f>IF(Table1[[#This Row],[Churn]]="Yes","Lost Customer","Active Customer")</f>
        <v>Active Customer</v>
      </c>
      <c r="Q6771" s="3">
        <f>IF(Table1[[#This Row],[Tenure]]&lt;=12,"0-1 Year",)</f>
        <v>0</v>
      </c>
      <c r="R6771" s="3" t="str">
        <f>IF(Table1[[#This Row],[MonthlyCharges]]&lt;35,"low",IF(Table1[[#This Row],[MonthlyCharges]]&lt;70,"Medium","High"))</f>
        <v>High</v>
      </c>
    </row>
    <row r="6772" spans="1:18" x14ac:dyDescent="0.35">
      <c r="A6772" s="1" t="s">
        <v>6805</v>
      </c>
      <c r="B6772" s="1" t="s">
        <v>8</v>
      </c>
      <c r="C6772" s="1">
        <v>54</v>
      </c>
      <c r="D6772" s="1" t="s">
        <v>3</v>
      </c>
      <c r="E6772" s="1" t="s">
        <v>3</v>
      </c>
      <c r="F6772" s="1" t="s">
        <v>3</v>
      </c>
      <c r="G6772" s="1">
        <v>43</v>
      </c>
      <c r="H6772" s="1" t="s">
        <v>15</v>
      </c>
      <c r="I6772" s="1" t="s">
        <v>11</v>
      </c>
      <c r="J6772" s="1" t="s">
        <v>34</v>
      </c>
      <c r="K6772" s="1">
        <v>107.59</v>
      </c>
      <c r="L6772" s="1">
        <v>4625.42</v>
      </c>
      <c r="M6772" s="1">
        <v>1</v>
      </c>
      <c r="N6772" s="1">
        <v>3</v>
      </c>
      <c r="O6772" s="1" t="s">
        <v>3</v>
      </c>
      <c r="P6772" s="1" t="str">
        <f>IF(Table1[[#This Row],[Churn]]="Yes","Lost Customer","Active Customer")</f>
        <v>Active Customer</v>
      </c>
      <c r="Q6772" s="3">
        <f>IF(Table1[[#This Row],[Tenure]]&lt;=12,"0-1 Year",)</f>
        <v>0</v>
      </c>
      <c r="R6772" s="3" t="str">
        <f>IF(Table1[[#This Row],[MonthlyCharges]]&lt;35,"low",IF(Table1[[#This Row],[MonthlyCharges]]&lt;70,"Medium","High"))</f>
        <v>High</v>
      </c>
    </row>
    <row r="6773" spans="1:18" x14ac:dyDescent="0.35">
      <c r="A6773" s="1" t="s">
        <v>6806</v>
      </c>
      <c r="B6773" s="1" t="s">
        <v>7</v>
      </c>
      <c r="C6773" s="1">
        <v>29</v>
      </c>
      <c r="D6773" s="1" t="s">
        <v>3</v>
      </c>
      <c r="E6773" s="1" t="s">
        <v>3</v>
      </c>
      <c r="F6773" s="1" t="s">
        <v>4</v>
      </c>
      <c r="G6773" s="1">
        <v>10</v>
      </c>
      <c r="H6773" s="1" t="s">
        <v>14</v>
      </c>
      <c r="I6773" s="1" t="s">
        <v>10</v>
      </c>
      <c r="J6773" s="1" t="s">
        <v>34</v>
      </c>
      <c r="K6773" s="1">
        <v>80.03</v>
      </c>
      <c r="L6773" s="1">
        <v>803.91</v>
      </c>
      <c r="M6773" s="1">
        <v>2</v>
      </c>
      <c r="N6773" s="1">
        <v>4</v>
      </c>
      <c r="O6773" s="1" t="s">
        <v>4</v>
      </c>
      <c r="P6773" s="1" t="str">
        <f>IF(Table1[[#This Row],[Churn]]="Yes","Lost Customer","Active Customer")</f>
        <v>Lost Customer</v>
      </c>
      <c r="Q6773" s="3" t="str">
        <f>IF(Table1[[#This Row],[Tenure]]&lt;=12,"0-1 Year",)</f>
        <v>0-1 Year</v>
      </c>
      <c r="R6773" s="3" t="str">
        <f>IF(Table1[[#This Row],[MonthlyCharges]]&lt;35,"low",IF(Table1[[#This Row],[MonthlyCharges]]&lt;70,"Medium","High"))</f>
        <v>High</v>
      </c>
    </row>
    <row r="6774" spans="1:18" x14ac:dyDescent="0.35">
      <c r="A6774" s="1" t="s">
        <v>6807</v>
      </c>
      <c r="B6774" s="1" t="s">
        <v>7</v>
      </c>
      <c r="C6774" s="1">
        <v>60</v>
      </c>
      <c r="D6774" s="1" t="s">
        <v>4</v>
      </c>
      <c r="E6774" s="1" t="s">
        <v>4</v>
      </c>
      <c r="F6774" s="1" t="s">
        <v>3</v>
      </c>
      <c r="G6774" s="1">
        <v>49</v>
      </c>
      <c r="H6774" s="1" t="s">
        <v>16</v>
      </c>
      <c r="I6774" s="1" t="s">
        <v>10</v>
      </c>
      <c r="J6774" s="1" t="s">
        <v>32</v>
      </c>
      <c r="K6774" s="1">
        <v>93.39</v>
      </c>
      <c r="L6774" s="1">
        <v>4562.3999999999996</v>
      </c>
      <c r="M6774" s="1">
        <v>1</v>
      </c>
      <c r="N6774" s="1">
        <v>2</v>
      </c>
      <c r="O6774" s="1" t="s">
        <v>3</v>
      </c>
      <c r="P6774" s="1" t="str">
        <f>IF(Table1[[#This Row],[Churn]]="Yes","Lost Customer","Active Customer")</f>
        <v>Active Customer</v>
      </c>
      <c r="Q6774" s="3">
        <f>IF(Table1[[#This Row],[Tenure]]&lt;=12,"0-1 Year",)</f>
        <v>0</v>
      </c>
      <c r="R6774" s="3" t="str">
        <f>IF(Table1[[#This Row],[MonthlyCharges]]&lt;35,"low",IF(Table1[[#This Row],[MonthlyCharges]]&lt;70,"Medium","High"))</f>
        <v>High</v>
      </c>
    </row>
    <row r="6775" spans="1:18" x14ac:dyDescent="0.35">
      <c r="A6775" s="1" t="s">
        <v>6808</v>
      </c>
      <c r="B6775" s="1" t="s">
        <v>8</v>
      </c>
      <c r="C6775" s="1">
        <v>63</v>
      </c>
      <c r="D6775" s="1" t="s">
        <v>4</v>
      </c>
      <c r="E6775" s="1" t="s">
        <v>3</v>
      </c>
      <c r="F6775" s="1" t="s">
        <v>4</v>
      </c>
      <c r="G6775" s="1">
        <v>39</v>
      </c>
      <c r="H6775" s="1" t="s">
        <v>14</v>
      </c>
      <c r="I6775" s="1" t="s">
        <v>11</v>
      </c>
      <c r="J6775" s="1" t="s">
        <v>32</v>
      </c>
      <c r="K6775" s="1">
        <v>76.150000000000006</v>
      </c>
      <c r="L6775" s="1">
        <v>2962.37</v>
      </c>
      <c r="M6775" s="1">
        <v>1</v>
      </c>
      <c r="N6775" s="1">
        <v>3</v>
      </c>
      <c r="O6775" s="1" t="s">
        <v>3</v>
      </c>
      <c r="P6775" s="1" t="str">
        <f>IF(Table1[[#This Row],[Churn]]="Yes","Lost Customer","Active Customer")</f>
        <v>Active Customer</v>
      </c>
      <c r="Q6775" s="3">
        <f>IF(Table1[[#This Row],[Tenure]]&lt;=12,"0-1 Year",)</f>
        <v>0</v>
      </c>
      <c r="R6775" s="3" t="str">
        <f>IF(Table1[[#This Row],[MonthlyCharges]]&lt;35,"low",IF(Table1[[#This Row],[MonthlyCharges]]&lt;70,"Medium","High"))</f>
        <v>High</v>
      </c>
    </row>
    <row r="6776" spans="1:18" x14ac:dyDescent="0.35">
      <c r="A6776" s="1" t="s">
        <v>6809</v>
      </c>
      <c r="B6776" s="1" t="s">
        <v>7</v>
      </c>
      <c r="C6776" s="1">
        <v>48</v>
      </c>
      <c r="D6776" s="1" t="s">
        <v>3</v>
      </c>
      <c r="E6776" s="1" t="s">
        <v>3</v>
      </c>
      <c r="F6776" s="1" t="s">
        <v>4</v>
      </c>
      <c r="G6776" s="1">
        <v>62</v>
      </c>
      <c r="H6776" s="1" t="s">
        <v>15</v>
      </c>
      <c r="I6776" s="1" t="s">
        <v>12</v>
      </c>
      <c r="J6776" s="1" t="s">
        <v>44</v>
      </c>
      <c r="K6776" s="1">
        <v>0</v>
      </c>
      <c r="L6776" s="1">
        <v>8.89</v>
      </c>
      <c r="M6776" s="1">
        <v>7</v>
      </c>
      <c r="N6776" s="1">
        <v>3</v>
      </c>
      <c r="O6776" s="1" t="s">
        <v>4</v>
      </c>
      <c r="P6776" s="1" t="str">
        <f>IF(Table1[[#This Row],[Churn]]="Yes","Lost Customer","Active Customer")</f>
        <v>Lost Customer</v>
      </c>
      <c r="Q6776" s="3">
        <f>IF(Table1[[#This Row],[Tenure]]&lt;=12,"0-1 Year",)</f>
        <v>0</v>
      </c>
      <c r="R6776" s="3" t="str">
        <f>IF(Table1[[#This Row],[MonthlyCharges]]&lt;35,"low",IF(Table1[[#This Row],[MonthlyCharges]]&lt;70,"Medium","High"))</f>
        <v>low</v>
      </c>
    </row>
    <row r="6777" spans="1:18" x14ac:dyDescent="0.35">
      <c r="A6777" s="1" t="s">
        <v>6810</v>
      </c>
      <c r="B6777" s="1" t="s">
        <v>7</v>
      </c>
      <c r="C6777" s="1">
        <v>58</v>
      </c>
      <c r="D6777" s="1" t="s">
        <v>3</v>
      </c>
      <c r="E6777" s="1" t="s">
        <v>3</v>
      </c>
      <c r="F6777" s="1" t="s">
        <v>4</v>
      </c>
      <c r="G6777" s="1">
        <v>32</v>
      </c>
      <c r="H6777" s="1" t="s">
        <v>16</v>
      </c>
      <c r="I6777" s="1" t="s">
        <v>11</v>
      </c>
      <c r="J6777" s="1" t="s">
        <v>34</v>
      </c>
      <c r="K6777" s="1">
        <v>85.2</v>
      </c>
      <c r="L6777" s="1">
        <v>2744.78</v>
      </c>
      <c r="M6777" s="1">
        <v>6</v>
      </c>
      <c r="N6777" s="1">
        <v>8</v>
      </c>
      <c r="O6777" s="1" t="s">
        <v>3</v>
      </c>
      <c r="P6777" s="1" t="str">
        <f>IF(Table1[[#This Row],[Churn]]="Yes","Lost Customer","Active Customer")</f>
        <v>Active Customer</v>
      </c>
      <c r="Q6777" s="3">
        <f>IF(Table1[[#This Row],[Tenure]]&lt;=12,"0-1 Year",)</f>
        <v>0</v>
      </c>
      <c r="R6777" s="3" t="str">
        <f>IF(Table1[[#This Row],[MonthlyCharges]]&lt;35,"low",IF(Table1[[#This Row],[MonthlyCharges]]&lt;70,"Medium","High"))</f>
        <v>High</v>
      </c>
    </row>
    <row r="6778" spans="1:18" x14ac:dyDescent="0.35">
      <c r="A6778" s="1" t="s">
        <v>6811</v>
      </c>
      <c r="B6778" s="1" t="s">
        <v>7</v>
      </c>
      <c r="C6778" s="1">
        <v>45</v>
      </c>
      <c r="D6778" s="1" t="s">
        <v>3</v>
      </c>
      <c r="E6778" s="1" t="s">
        <v>4</v>
      </c>
      <c r="F6778" s="1" t="s">
        <v>4</v>
      </c>
      <c r="G6778" s="1">
        <v>14</v>
      </c>
      <c r="H6778" s="1" t="s">
        <v>16</v>
      </c>
      <c r="I6778" s="1" t="s">
        <v>10</v>
      </c>
      <c r="J6778" s="1" t="s">
        <v>34</v>
      </c>
      <c r="K6778" s="1">
        <v>58.67</v>
      </c>
      <c r="L6778" s="1">
        <v>833.36</v>
      </c>
      <c r="M6778" s="1">
        <v>5</v>
      </c>
      <c r="N6778" s="1">
        <v>6</v>
      </c>
      <c r="O6778" s="1" t="s">
        <v>3</v>
      </c>
      <c r="P6778" s="1" t="str">
        <f>IF(Table1[[#This Row],[Churn]]="Yes","Lost Customer","Active Customer")</f>
        <v>Active Customer</v>
      </c>
      <c r="Q6778" s="3">
        <f>IF(Table1[[#This Row],[Tenure]]&lt;=12,"0-1 Year",)</f>
        <v>0</v>
      </c>
      <c r="R6778" s="3" t="str">
        <f>IF(Table1[[#This Row],[MonthlyCharges]]&lt;35,"low",IF(Table1[[#This Row],[MonthlyCharges]]&lt;70,"Medium","High"))</f>
        <v>Medium</v>
      </c>
    </row>
    <row r="6779" spans="1:18" x14ac:dyDescent="0.35">
      <c r="A6779" s="1" t="s">
        <v>6812</v>
      </c>
      <c r="B6779" s="1" t="s">
        <v>7</v>
      </c>
      <c r="C6779" s="1">
        <v>19</v>
      </c>
      <c r="D6779" s="1" t="s">
        <v>3</v>
      </c>
      <c r="E6779" s="1" t="s">
        <v>4</v>
      </c>
      <c r="F6779" s="1" t="s">
        <v>3</v>
      </c>
      <c r="G6779" s="1">
        <v>16</v>
      </c>
      <c r="H6779" s="1" t="s">
        <v>16</v>
      </c>
      <c r="I6779" s="1" t="s">
        <v>10</v>
      </c>
      <c r="J6779" s="1" t="s">
        <v>40</v>
      </c>
      <c r="K6779" s="1">
        <v>40.42</v>
      </c>
      <c r="L6779" s="1">
        <v>662.27</v>
      </c>
      <c r="M6779" s="1">
        <v>8</v>
      </c>
      <c r="N6779" s="1">
        <v>5</v>
      </c>
      <c r="O6779" s="1" t="s">
        <v>3</v>
      </c>
      <c r="P6779" s="1" t="str">
        <f>IF(Table1[[#This Row],[Churn]]="Yes","Lost Customer","Active Customer")</f>
        <v>Active Customer</v>
      </c>
      <c r="Q6779" s="3">
        <f>IF(Table1[[#This Row],[Tenure]]&lt;=12,"0-1 Year",)</f>
        <v>0</v>
      </c>
      <c r="R6779" s="3" t="str">
        <f>IF(Table1[[#This Row],[MonthlyCharges]]&lt;35,"low",IF(Table1[[#This Row],[MonthlyCharges]]&lt;70,"Medium","High"))</f>
        <v>Medium</v>
      </c>
    </row>
    <row r="6780" spans="1:18" x14ac:dyDescent="0.35">
      <c r="A6780" s="1" t="s">
        <v>6813</v>
      </c>
      <c r="B6780" s="1" t="s">
        <v>8</v>
      </c>
      <c r="C6780" s="1">
        <v>47</v>
      </c>
      <c r="D6780" s="1" t="s">
        <v>3</v>
      </c>
      <c r="E6780" s="1" t="s">
        <v>4</v>
      </c>
      <c r="F6780" s="1" t="s">
        <v>4</v>
      </c>
      <c r="G6780" s="1">
        <v>71</v>
      </c>
      <c r="H6780" s="1" t="s">
        <v>14</v>
      </c>
      <c r="I6780" s="1" t="s">
        <v>11</v>
      </c>
      <c r="J6780" s="1" t="s">
        <v>44</v>
      </c>
      <c r="K6780" s="1">
        <v>75.680000000000007</v>
      </c>
      <c r="L6780" s="1">
        <v>5385.11</v>
      </c>
      <c r="M6780" s="1">
        <v>1</v>
      </c>
      <c r="N6780" s="1">
        <v>4</v>
      </c>
      <c r="O6780" s="1" t="s">
        <v>3</v>
      </c>
      <c r="P6780" s="1" t="str">
        <f>IF(Table1[[#This Row],[Churn]]="Yes","Lost Customer","Active Customer")</f>
        <v>Active Customer</v>
      </c>
      <c r="Q6780" s="3">
        <f>IF(Table1[[#This Row],[Tenure]]&lt;=12,"0-1 Year",)</f>
        <v>0</v>
      </c>
      <c r="R6780" s="3" t="str">
        <f>IF(Table1[[#This Row],[MonthlyCharges]]&lt;35,"low",IF(Table1[[#This Row],[MonthlyCharges]]&lt;70,"Medium","High"))</f>
        <v>High</v>
      </c>
    </row>
    <row r="6781" spans="1:18" x14ac:dyDescent="0.35">
      <c r="A6781" s="1" t="s">
        <v>6814</v>
      </c>
      <c r="B6781" s="1" t="s">
        <v>8</v>
      </c>
      <c r="C6781" s="1">
        <v>58</v>
      </c>
      <c r="D6781" s="1" t="s">
        <v>3</v>
      </c>
      <c r="E6781" s="1" t="s">
        <v>4</v>
      </c>
      <c r="F6781" s="1" t="s">
        <v>3</v>
      </c>
      <c r="G6781" s="1">
        <v>18</v>
      </c>
      <c r="H6781" s="1" t="s">
        <v>14</v>
      </c>
      <c r="I6781" s="1" t="s">
        <v>10</v>
      </c>
      <c r="J6781" s="1" t="s">
        <v>44</v>
      </c>
      <c r="K6781" s="1">
        <v>116.02</v>
      </c>
      <c r="L6781" s="1">
        <v>2108.16</v>
      </c>
      <c r="M6781" s="1">
        <v>4</v>
      </c>
      <c r="N6781" s="1">
        <v>2</v>
      </c>
      <c r="O6781" s="1" t="s">
        <v>3</v>
      </c>
      <c r="P6781" s="1" t="str">
        <f>IF(Table1[[#This Row],[Churn]]="Yes","Lost Customer","Active Customer")</f>
        <v>Active Customer</v>
      </c>
      <c r="Q6781" s="3">
        <f>IF(Table1[[#This Row],[Tenure]]&lt;=12,"0-1 Year",)</f>
        <v>0</v>
      </c>
      <c r="R6781" s="3" t="str">
        <f>IF(Table1[[#This Row],[MonthlyCharges]]&lt;35,"low",IF(Table1[[#This Row],[MonthlyCharges]]&lt;70,"Medium","High"))</f>
        <v>High</v>
      </c>
    </row>
    <row r="6782" spans="1:18" x14ac:dyDescent="0.35">
      <c r="A6782" s="1" t="s">
        <v>6815</v>
      </c>
      <c r="B6782" s="1" t="s">
        <v>8</v>
      </c>
      <c r="C6782" s="1">
        <v>45</v>
      </c>
      <c r="D6782" s="1" t="s">
        <v>3</v>
      </c>
      <c r="E6782" s="1" t="s">
        <v>4</v>
      </c>
      <c r="F6782" s="1" t="s">
        <v>3</v>
      </c>
      <c r="G6782" s="1">
        <v>9</v>
      </c>
      <c r="H6782" s="1" t="s">
        <v>14</v>
      </c>
      <c r="I6782" s="1" t="s">
        <v>10</v>
      </c>
      <c r="J6782" s="1" t="s">
        <v>44</v>
      </c>
      <c r="K6782" s="1">
        <v>64.48</v>
      </c>
      <c r="L6782" s="1">
        <v>593.85</v>
      </c>
      <c r="M6782" s="1">
        <v>7</v>
      </c>
      <c r="N6782" s="1">
        <v>10</v>
      </c>
      <c r="O6782" s="1" t="s">
        <v>3</v>
      </c>
      <c r="P6782" s="1" t="str">
        <f>IF(Table1[[#This Row],[Churn]]="Yes","Lost Customer","Active Customer")</f>
        <v>Active Customer</v>
      </c>
      <c r="Q6782" s="3" t="str">
        <f>IF(Table1[[#This Row],[Tenure]]&lt;=12,"0-1 Year",)</f>
        <v>0-1 Year</v>
      </c>
      <c r="R6782" s="3" t="str">
        <f>IF(Table1[[#This Row],[MonthlyCharges]]&lt;35,"low",IF(Table1[[#This Row],[MonthlyCharges]]&lt;70,"Medium","High"))</f>
        <v>Medium</v>
      </c>
    </row>
    <row r="6783" spans="1:18" x14ac:dyDescent="0.35">
      <c r="A6783" s="1" t="s">
        <v>6816</v>
      </c>
      <c r="B6783" s="1" t="s">
        <v>7</v>
      </c>
      <c r="C6783" s="1">
        <v>51</v>
      </c>
      <c r="D6783" s="1" t="s">
        <v>3</v>
      </c>
      <c r="E6783" s="1" t="s">
        <v>3</v>
      </c>
      <c r="F6783" s="1" t="s">
        <v>3</v>
      </c>
      <c r="G6783" s="1">
        <v>45</v>
      </c>
      <c r="H6783" s="1" t="s">
        <v>14</v>
      </c>
      <c r="I6783" s="1" t="s">
        <v>11</v>
      </c>
      <c r="J6783" s="1" t="s">
        <v>32</v>
      </c>
      <c r="K6783" s="1">
        <v>118.13</v>
      </c>
      <c r="L6783" s="1">
        <v>5297.53</v>
      </c>
      <c r="M6783" s="1">
        <v>6</v>
      </c>
      <c r="N6783" s="1">
        <v>1</v>
      </c>
      <c r="O6783" s="1" t="s">
        <v>4</v>
      </c>
      <c r="P6783" s="1" t="str">
        <f>IF(Table1[[#This Row],[Churn]]="Yes","Lost Customer","Active Customer")</f>
        <v>Lost Customer</v>
      </c>
      <c r="Q6783" s="3">
        <f>IF(Table1[[#This Row],[Tenure]]&lt;=12,"0-1 Year",)</f>
        <v>0</v>
      </c>
      <c r="R6783" s="3" t="str">
        <f>IF(Table1[[#This Row],[MonthlyCharges]]&lt;35,"low",IF(Table1[[#This Row],[MonthlyCharges]]&lt;70,"Medium","High"))</f>
        <v>High</v>
      </c>
    </row>
    <row r="6784" spans="1:18" x14ac:dyDescent="0.35">
      <c r="A6784" s="1" t="s">
        <v>6817</v>
      </c>
      <c r="B6784" s="1" t="s">
        <v>7</v>
      </c>
      <c r="C6784" s="1">
        <v>44</v>
      </c>
      <c r="D6784" s="1" t="s">
        <v>3</v>
      </c>
      <c r="E6784" s="1" t="s">
        <v>4</v>
      </c>
      <c r="F6784" s="1" t="s">
        <v>4</v>
      </c>
      <c r="G6784" s="1">
        <v>57</v>
      </c>
      <c r="H6784" s="1" t="s">
        <v>15</v>
      </c>
      <c r="I6784" s="1" t="s">
        <v>11</v>
      </c>
      <c r="J6784" s="1" t="s">
        <v>32</v>
      </c>
      <c r="K6784" s="1">
        <v>82.3</v>
      </c>
      <c r="L6784" s="1">
        <v>4678.09</v>
      </c>
      <c r="M6784" s="1">
        <v>5</v>
      </c>
      <c r="N6784" s="1">
        <v>6</v>
      </c>
      <c r="O6784" s="1" t="s">
        <v>3</v>
      </c>
      <c r="P6784" s="1" t="str">
        <f>IF(Table1[[#This Row],[Churn]]="Yes","Lost Customer","Active Customer")</f>
        <v>Active Customer</v>
      </c>
      <c r="Q6784" s="3">
        <f>IF(Table1[[#This Row],[Tenure]]&lt;=12,"0-1 Year",)</f>
        <v>0</v>
      </c>
      <c r="R6784" s="3" t="str">
        <f>IF(Table1[[#This Row],[MonthlyCharges]]&lt;35,"low",IF(Table1[[#This Row],[MonthlyCharges]]&lt;70,"Medium","High"))</f>
        <v>High</v>
      </c>
    </row>
    <row r="6785" spans="1:18" x14ac:dyDescent="0.35">
      <c r="A6785" s="1" t="s">
        <v>6818</v>
      </c>
      <c r="B6785" s="1" t="s">
        <v>7</v>
      </c>
      <c r="C6785" s="1">
        <v>55</v>
      </c>
      <c r="D6785" s="1" t="s">
        <v>3</v>
      </c>
      <c r="E6785" s="1" t="s">
        <v>4</v>
      </c>
      <c r="F6785" s="1" t="s">
        <v>4</v>
      </c>
      <c r="G6785" s="1">
        <v>37</v>
      </c>
      <c r="H6785" s="1" t="s">
        <v>14</v>
      </c>
      <c r="I6785" s="1" t="s">
        <v>11</v>
      </c>
      <c r="J6785" s="1" t="s">
        <v>32</v>
      </c>
      <c r="K6785" s="1">
        <v>75.86</v>
      </c>
      <c r="L6785" s="1">
        <v>2806.95</v>
      </c>
      <c r="M6785" s="1">
        <v>1</v>
      </c>
      <c r="N6785" s="1">
        <v>1</v>
      </c>
      <c r="O6785" s="1" t="s">
        <v>3</v>
      </c>
      <c r="P6785" s="1" t="str">
        <f>IF(Table1[[#This Row],[Churn]]="Yes","Lost Customer","Active Customer")</f>
        <v>Active Customer</v>
      </c>
      <c r="Q6785" s="3">
        <f>IF(Table1[[#This Row],[Tenure]]&lt;=12,"0-1 Year",)</f>
        <v>0</v>
      </c>
      <c r="R6785" s="3" t="str">
        <f>IF(Table1[[#This Row],[MonthlyCharges]]&lt;35,"low",IF(Table1[[#This Row],[MonthlyCharges]]&lt;70,"Medium","High"))</f>
        <v>High</v>
      </c>
    </row>
    <row r="6786" spans="1:18" x14ac:dyDescent="0.35">
      <c r="A6786" s="1" t="s">
        <v>6819</v>
      </c>
      <c r="B6786" s="1" t="s">
        <v>8</v>
      </c>
      <c r="C6786" s="1">
        <v>43</v>
      </c>
      <c r="D6786" s="1" t="s">
        <v>3</v>
      </c>
      <c r="E6786" s="1" t="s">
        <v>4</v>
      </c>
      <c r="F6786" s="1" t="s">
        <v>3</v>
      </c>
      <c r="G6786" s="1">
        <v>13</v>
      </c>
      <c r="H6786" s="1" t="s">
        <v>14</v>
      </c>
      <c r="I6786" s="1" t="s">
        <v>11</v>
      </c>
      <c r="J6786" s="1" t="s">
        <v>34</v>
      </c>
      <c r="K6786" s="1">
        <v>28.67</v>
      </c>
      <c r="L6786" s="1">
        <v>390.52</v>
      </c>
      <c r="M6786" s="1">
        <v>0</v>
      </c>
      <c r="N6786" s="1">
        <v>4</v>
      </c>
      <c r="O6786" s="1" t="s">
        <v>4</v>
      </c>
      <c r="P6786" s="1" t="str">
        <f>IF(Table1[[#This Row],[Churn]]="Yes","Lost Customer","Active Customer")</f>
        <v>Lost Customer</v>
      </c>
      <c r="Q6786" s="3">
        <f>IF(Table1[[#This Row],[Tenure]]&lt;=12,"0-1 Year",)</f>
        <v>0</v>
      </c>
      <c r="R6786" s="3" t="str">
        <f>IF(Table1[[#This Row],[MonthlyCharges]]&lt;35,"low",IF(Table1[[#This Row],[MonthlyCharges]]&lt;70,"Medium","High"))</f>
        <v>low</v>
      </c>
    </row>
    <row r="6787" spans="1:18" x14ac:dyDescent="0.35">
      <c r="A6787" s="1" t="s">
        <v>6820</v>
      </c>
      <c r="B6787" s="1" t="s">
        <v>8</v>
      </c>
      <c r="C6787" s="1">
        <v>64</v>
      </c>
      <c r="D6787" s="1" t="s">
        <v>3</v>
      </c>
      <c r="E6787" s="1" t="s">
        <v>3</v>
      </c>
      <c r="F6787" s="1" t="s">
        <v>4</v>
      </c>
      <c r="G6787" s="1">
        <v>13</v>
      </c>
      <c r="H6787" s="1" t="s">
        <v>14</v>
      </c>
      <c r="I6787" s="1" t="s">
        <v>11</v>
      </c>
      <c r="J6787" s="1" t="s">
        <v>44</v>
      </c>
      <c r="K6787" s="1">
        <v>86.21</v>
      </c>
      <c r="L6787" s="1">
        <v>1114.3699999999999</v>
      </c>
      <c r="M6787" s="1">
        <v>2</v>
      </c>
      <c r="N6787" s="1">
        <v>3</v>
      </c>
      <c r="O6787" s="1" t="s">
        <v>4</v>
      </c>
      <c r="P6787" s="1" t="str">
        <f>IF(Table1[[#This Row],[Churn]]="Yes","Lost Customer","Active Customer")</f>
        <v>Lost Customer</v>
      </c>
      <c r="Q6787" s="3">
        <f>IF(Table1[[#This Row],[Tenure]]&lt;=12,"0-1 Year",)</f>
        <v>0</v>
      </c>
      <c r="R6787" s="3" t="str">
        <f>IF(Table1[[#This Row],[MonthlyCharges]]&lt;35,"low",IF(Table1[[#This Row],[MonthlyCharges]]&lt;70,"Medium","High"))</f>
        <v>High</v>
      </c>
    </row>
    <row r="6788" spans="1:18" x14ac:dyDescent="0.35">
      <c r="A6788" s="1" t="s">
        <v>6821</v>
      </c>
      <c r="B6788" s="1" t="s">
        <v>7</v>
      </c>
      <c r="C6788" s="1">
        <v>46</v>
      </c>
      <c r="D6788" s="1" t="s">
        <v>3</v>
      </c>
      <c r="E6788" s="1" t="s">
        <v>4</v>
      </c>
      <c r="F6788" s="1" t="s">
        <v>3</v>
      </c>
      <c r="G6788" s="1">
        <v>31</v>
      </c>
      <c r="H6788" s="1" t="s">
        <v>14</v>
      </c>
      <c r="I6788" s="1" t="s">
        <v>11</v>
      </c>
      <c r="J6788" s="1" t="s">
        <v>44</v>
      </c>
      <c r="K6788" s="1">
        <v>97.17</v>
      </c>
      <c r="L6788" s="1">
        <v>3021.54</v>
      </c>
      <c r="M6788" s="1">
        <v>2</v>
      </c>
      <c r="N6788" s="1">
        <v>1</v>
      </c>
      <c r="O6788" s="1" t="s">
        <v>3</v>
      </c>
      <c r="P6788" s="1" t="str">
        <f>IF(Table1[[#This Row],[Churn]]="Yes","Lost Customer","Active Customer")</f>
        <v>Active Customer</v>
      </c>
      <c r="Q6788" s="3">
        <f>IF(Table1[[#This Row],[Tenure]]&lt;=12,"0-1 Year",)</f>
        <v>0</v>
      </c>
      <c r="R6788" s="3" t="str">
        <f>IF(Table1[[#This Row],[MonthlyCharges]]&lt;35,"low",IF(Table1[[#This Row],[MonthlyCharges]]&lt;70,"Medium","High"))</f>
        <v>High</v>
      </c>
    </row>
    <row r="6789" spans="1:18" x14ac:dyDescent="0.35">
      <c r="A6789" s="1" t="s">
        <v>6822</v>
      </c>
      <c r="B6789" s="1" t="s">
        <v>7</v>
      </c>
      <c r="C6789" s="1">
        <v>38</v>
      </c>
      <c r="D6789" s="1" t="s">
        <v>3</v>
      </c>
      <c r="E6789" s="1" t="s">
        <v>4</v>
      </c>
      <c r="F6789" s="1" t="s">
        <v>3</v>
      </c>
      <c r="G6789" s="1">
        <v>60</v>
      </c>
      <c r="H6789" s="1" t="s">
        <v>14</v>
      </c>
      <c r="I6789" s="1" t="s">
        <v>10</v>
      </c>
      <c r="J6789" s="1" t="s">
        <v>44</v>
      </c>
      <c r="K6789" s="1">
        <v>109.74</v>
      </c>
      <c r="L6789" s="1">
        <v>6565.84</v>
      </c>
      <c r="M6789" s="1">
        <v>3</v>
      </c>
      <c r="N6789" s="1">
        <v>5</v>
      </c>
      <c r="O6789" s="1" t="s">
        <v>3</v>
      </c>
      <c r="P6789" s="1" t="str">
        <f>IF(Table1[[#This Row],[Churn]]="Yes","Lost Customer","Active Customer")</f>
        <v>Active Customer</v>
      </c>
      <c r="Q6789" s="3">
        <f>IF(Table1[[#This Row],[Tenure]]&lt;=12,"0-1 Year",)</f>
        <v>0</v>
      </c>
      <c r="R6789" s="3" t="str">
        <f>IF(Table1[[#This Row],[MonthlyCharges]]&lt;35,"low",IF(Table1[[#This Row],[MonthlyCharges]]&lt;70,"Medium","High"))</f>
        <v>High</v>
      </c>
    </row>
    <row r="6790" spans="1:18" x14ac:dyDescent="0.35">
      <c r="A6790" s="1" t="s">
        <v>6823</v>
      </c>
      <c r="B6790" s="1" t="s">
        <v>7</v>
      </c>
      <c r="C6790" s="1">
        <v>54</v>
      </c>
      <c r="D6790" s="1" t="s">
        <v>3</v>
      </c>
      <c r="E6790" s="1" t="s">
        <v>4</v>
      </c>
      <c r="F6790" s="1" t="s">
        <v>4</v>
      </c>
      <c r="G6790" s="1">
        <v>26</v>
      </c>
      <c r="H6790" s="1" t="s">
        <v>15</v>
      </c>
      <c r="I6790" s="1" t="s">
        <v>11</v>
      </c>
      <c r="J6790" s="1" t="s">
        <v>44</v>
      </c>
      <c r="K6790" s="1">
        <v>76.11</v>
      </c>
      <c r="L6790" s="1">
        <v>1996.21</v>
      </c>
      <c r="M6790" s="1">
        <v>5</v>
      </c>
      <c r="N6790" s="1">
        <v>5</v>
      </c>
      <c r="O6790" s="1" t="s">
        <v>3</v>
      </c>
      <c r="P6790" s="1" t="str">
        <f>IF(Table1[[#This Row],[Churn]]="Yes","Lost Customer","Active Customer")</f>
        <v>Active Customer</v>
      </c>
      <c r="Q6790" s="3">
        <f>IF(Table1[[#This Row],[Tenure]]&lt;=12,"0-1 Year",)</f>
        <v>0</v>
      </c>
      <c r="R6790" s="3" t="str">
        <f>IF(Table1[[#This Row],[MonthlyCharges]]&lt;35,"low",IF(Table1[[#This Row],[MonthlyCharges]]&lt;70,"Medium","High"))</f>
        <v>High</v>
      </c>
    </row>
    <row r="6791" spans="1:18" x14ac:dyDescent="0.35">
      <c r="A6791" s="1" t="s">
        <v>6824</v>
      </c>
      <c r="B6791" s="1" t="s">
        <v>7</v>
      </c>
      <c r="C6791" s="1">
        <v>67</v>
      </c>
      <c r="D6791" s="1" t="s">
        <v>3</v>
      </c>
      <c r="E6791" s="1" t="s">
        <v>3</v>
      </c>
      <c r="F6791" s="1" t="s">
        <v>3</v>
      </c>
      <c r="G6791" s="1">
        <v>36</v>
      </c>
      <c r="H6791" s="1" t="s">
        <v>16</v>
      </c>
      <c r="I6791" s="1" t="s">
        <v>10</v>
      </c>
      <c r="J6791" s="1" t="s">
        <v>34</v>
      </c>
      <c r="K6791" s="1">
        <v>81.599999999999994</v>
      </c>
      <c r="L6791" s="1">
        <v>2926.56</v>
      </c>
      <c r="M6791" s="1">
        <v>1</v>
      </c>
      <c r="N6791" s="1">
        <v>6</v>
      </c>
      <c r="O6791" s="1" t="s">
        <v>3</v>
      </c>
      <c r="P6791" s="1" t="str">
        <f>IF(Table1[[#This Row],[Churn]]="Yes","Lost Customer","Active Customer")</f>
        <v>Active Customer</v>
      </c>
      <c r="Q6791" s="3">
        <f>IF(Table1[[#This Row],[Tenure]]&lt;=12,"0-1 Year",)</f>
        <v>0</v>
      </c>
      <c r="R6791" s="3" t="str">
        <f>IF(Table1[[#This Row],[MonthlyCharges]]&lt;35,"low",IF(Table1[[#This Row],[MonthlyCharges]]&lt;70,"Medium","High"))</f>
        <v>High</v>
      </c>
    </row>
    <row r="6792" spans="1:18" x14ac:dyDescent="0.35">
      <c r="A6792" s="1" t="s">
        <v>6825</v>
      </c>
      <c r="B6792" s="1" t="s">
        <v>8</v>
      </c>
      <c r="C6792" s="1">
        <v>73</v>
      </c>
      <c r="D6792" s="1" t="s">
        <v>3</v>
      </c>
      <c r="E6792" s="1" t="s">
        <v>3</v>
      </c>
      <c r="F6792" s="1" t="s">
        <v>4</v>
      </c>
      <c r="G6792" s="1">
        <v>36</v>
      </c>
      <c r="H6792" s="1" t="s">
        <v>14</v>
      </c>
      <c r="I6792" s="1" t="s">
        <v>11</v>
      </c>
      <c r="J6792" s="1" t="s">
        <v>44</v>
      </c>
      <c r="K6792" s="1">
        <v>98.93</v>
      </c>
      <c r="L6792" s="1">
        <v>3563.2</v>
      </c>
      <c r="M6792" s="1">
        <v>7</v>
      </c>
      <c r="N6792" s="1">
        <v>4</v>
      </c>
      <c r="O6792" s="1" t="s">
        <v>4</v>
      </c>
      <c r="P6792" s="1" t="str">
        <f>IF(Table1[[#This Row],[Churn]]="Yes","Lost Customer","Active Customer")</f>
        <v>Lost Customer</v>
      </c>
      <c r="Q6792" s="3">
        <f>IF(Table1[[#This Row],[Tenure]]&lt;=12,"0-1 Year",)</f>
        <v>0</v>
      </c>
      <c r="R6792" s="3" t="str">
        <f>IF(Table1[[#This Row],[MonthlyCharges]]&lt;35,"low",IF(Table1[[#This Row],[MonthlyCharges]]&lt;70,"Medium","High"))</f>
        <v>High</v>
      </c>
    </row>
    <row r="6793" spans="1:18" x14ac:dyDescent="0.35">
      <c r="A6793" s="1" t="s">
        <v>6826</v>
      </c>
      <c r="B6793" s="1" t="s">
        <v>7</v>
      </c>
      <c r="C6793" s="1">
        <v>48</v>
      </c>
      <c r="D6793" s="1" t="s">
        <v>3</v>
      </c>
      <c r="E6793" s="1" t="s">
        <v>4</v>
      </c>
      <c r="F6793" s="1" t="s">
        <v>3</v>
      </c>
      <c r="G6793" s="1">
        <v>6</v>
      </c>
      <c r="H6793" s="1" t="s">
        <v>16</v>
      </c>
      <c r="I6793" s="1" t="s">
        <v>10</v>
      </c>
      <c r="J6793" s="1" t="s">
        <v>34</v>
      </c>
      <c r="K6793" s="1">
        <v>42.75</v>
      </c>
      <c r="L6793" s="1">
        <v>262.29000000000002</v>
      </c>
      <c r="M6793" s="1">
        <v>7</v>
      </c>
      <c r="N6793" s="1">
        <v>3</v>
      </c>
      <c r="O6793" s="1" t="s">
        <v>4</v>
      </c>
      <c r="P6793" s="1" t="str">
        <f>IF(Table1[[#This Row],[Churn]]="Yes","Lost Customer","Active Customer")</f>
        <v>Lost Customer</v>
      </c>
      <c r="Q6793" s="3" t="str">
        <f>IF(Table1[[#This Row],[Tenure]]&lt;=12,"0-1 Year",)</f>
        <v>0-1 Year</v>
      </c>
      <c r="R6793" s="3" t="str">
        <f>IF(Table1[[#This Row],[MonthlyCharges]]&lt;35,"low",IF(Table1[[#This Row],[MonthlyCharges]]&lt;70,"Medium","High"))</f>
        <v>Medium</v>
      </c>
    </row>
    <row r="6794" spans="1:18" x14ac:dyDescent="0.35">
      <c r="A6794" s="1" t="s">
        <v>6827</v>
      </c>
      <c r="B6794" s="1" t="s">
        <v>7</v>
      </c>
      <c r="C6794" s="1">
        <v>59</v>
      </c>
      <c r="D6794" s="1" t="s">
        <v>3</v>
      </c>
      <c r="E6794" s="1" t="s">
        <v>4</v>
      </c>
      <c r="F6794" s="1" t="s">
        <v>3</v>
      </c>
      <c r="G6794" s="1">
        <v>25</v>
      </c>
      <c r="H6794" s="1" t="s">
        <v>14</v>
      </c>
      <c r="I6794" s="1" t="s">
        <v>10</v>
      </c>
      <c r="J6794" s="1" t="s">
        <v>32</v>
      </c>
      <c r="K6794" s="1">
        <v>77.03</v>
      </c>
      <c r="L6794" s="1">
        <v>1907.54</v>
      </c>
      <c r="M6794" s="1">
        <v>5</v>
      </c>
      <c r="N6794" s="1">
        <v>7</v>
      </c>
      <c r="O6794" s="1" t="s">
        <v>3</v>
      </c>
      <c r="P6794" s="1" t="str">
        <f>IF(Table1[[#This Row],[Churn]]="Yes","Lost Customer","Active Customer")</f>
        <v>Active Customer</v>
      </c>
      <c r="Q6794" s="3">
        <f>IF(Table1[[#This Row],[Tenure]]&lt;=12,"0-1 Year",)</f>
        <v>0</v>
      </c>
      <c r="R6794" s="3" t="str">
        <f>IF(Table1[[#This Row],[MonthlyCharges]]&lt;35,"low",IF(Table1[[#This Row],[MonthlyCharges]]&lt;70,"Medium","High"))</f>
        <v>High</v>
      </c>
    </row>
    <row r="6795" spans="1:18" x14ac:dyDescent="0.35">
      <c r="A6795" s="1" t="s">
        <v>6828</v>
      </c>
      <c r="B6795" s="1" t="s">
        <v>7</v>
      </c>
      <c r="C6795" s="1">
        <v>42</v>
      </c>
      <c r="D6795" s="1" t="s">
        <v>3</v>
      </c>
      <c r="E6795" s="1" t="s">
        <v>4</v>
      </c>
      <c r="F6795" s="1" t="s">
        <v>3</v>
      </c>
      <c r="G6795" s="1">
        <v>41</v>
      </c>
      <c r="H6795" s="1" t="s">
        <v>16</v>
      </c>
      <c r="I6795" s="1" t="s">
        <v>11</v>
      </c>
      <c r="J6795" s="1" t="s">
        <v>44</v>
      </c>
      <c r="K6795" s="1">
        <v>115.96</v>
      </c>
      <c r="L6795" s="1">
        <v>4766.1400000000003</v>
      </c>
      <c r="M6795" s="1">
        <v>6</v>
      </c>
      <c r="N6795" s="1">
        <v>4</v>
      </c>
      <c r="O6795" s="1" t="s">
        <v>4</v>
      </c>
      <c r="P6795" s="1" t="str">
        <f>IF(Table1[[#This Row],[Churn]]="Yes","Lost Customer","Active Customer")</f>
        <v>Lost Customer</v>
      </c>
      <c r="Q6795" s="3">
        <f>IF(Table1[[#This Row],[Tenure]]&lt;=12,"0-1 Year",)</f>
        <v>0</v>
      </c>
      <c r="R6795" s="3" t="str">
        <f>IF(Table1[[#This Row],[MonthlyCharges]]&lt;35,"low",IF(Table1[[#This Row],[MonthlyCharges]]&lt;70,"Medium","High"))</f>
        <v>High</v>
      </c>
    </row>
    <row r="6796" spans="1:18" x14ac:dyDescent="0.35">
      <c r="A6796" s="1" t="s">
        <v>6829</v>
      </c>
      <c r="B6796" s="1" t="s">
        <v>8</v>
      </c>
      <c r="C6796" s="1">
        <v>71</v>
      </c>
      <c r="D6796" s="1" t="s">
        <v>3</v>
      </c>
      <c r="E6796" s="1" t="s">
        <v>3</v>
      </c>
      <c r="F6796" s="1" t="s">
        <v>4</v>
      </c>
      <c r="G6796" s="1">
        <v>19</v>
      </c>
      <c r="H6796" s="1" t="s">
        <v>15</v>
      </c>
      <c r="I6796" s="1" t="s">
        <v>10</v>
      </c>
      <c r="J6796" s="1" t="s">
        <v>40</v>
      </c>
      <c r="K6796" s="1">
        <v>106.36</v>
      </c>
      <c r="L6796" s="1">
        <v>2014.17</v>
      </c>
      <c r="M6796" s="1">
        <v>2</v>
      </c>
      <c r="N6796" s="1">
        <v>1</v>
      </c>
      <c r="O6796" s="1" t="s">
        <v>3</v>
      </c>
      <c r="P6796" s="1" t="str">
        <f>IF(Table1[[#This Row],[Churn]]="Yes","Lost Customer","Active Customer")</f>
        <v>Active Customer</v>
      </c>
      <c r="Q6796" s="3">
        <f>IF(Table1[[#This Row],[Tenure]]&lt;=12,"0-1 Year",)</f>
        <v>0</v>
      </c>
      <c r="R6796" s="3" t="str">
        <f>IF(Table1[[#This Row],[MonthlyCharges]]&lt;35,"low",IF(Table1[[#This Row],[MonthlyCharges]]&lt;70,"Medium","High"))</f>
        <v>High</v>
      </c>
    </row>
    <row r="6797" spans="1:18" x14ac:dyDescent="0.35">
      <c r="A6797" s="1" t="s">
        <v>6830</v>
      </c>
      <c r="B6797" s="1" t="s">
        <v>8</v>
      </c>
      <c r="C6797" s="1">
        <v>49</v>
      </c>
      <c r="D6797" s="1" t="s">
        <v>3</v>
      </c>
      <c r="E6797" s="1" t="s">
        <v>4</v>
      </c>
      <c r="F6797" s="1" t="s">
        <v>3</v>
      </c>
      <c r="G6797" s="1">
        <v>16</v>
      </c>
      <c r="H6797" s="1" t="s">
        <v>15</v>
      </c>
      <c r="I6797" s="1" t="s">
        <v>10</v>
      </c>
      <c r="J6797" s="1" t="s">
        <v>40</v>
      </c>
      <c r="K6797" s="1">
        <v>93.41</v>
      </c>
      <c r="L6797" s="1">
        <v>1512.62</v>
      </c>
      <c r="M6797" s="1">
        <v>0</v>
      </c>
      <c r="N6797" s="1">
        <v>1</v>
      </c>
      <c r="O6797" s="1" t="s">
        <v>3</v>
      </c>
      <c r="P6797" s="1" t="str">
        <f>IF(Table1[[#This Row],[Churn]]="Yes","Lost Customer","Active Customer")</f>
        <v>Active Customer</v>
      </c>
      <c r="Q6797" s="3">
        <f>IF(Table1[[#This Row],[Tenure]]&lt;=12,"0-1 Year",)</f>
        <v>0</v>
      </c>
      <c r="R6797" s="3" t="str">
        <f>IF(Table1[[#This Row],[MonthlyCharges]]&lt;35,"low",IF(Table1[[#This Row],[MonthlyCharges]]&lt;70,"Medium","High"))</f>
        <v>High</v>
      </c>
    </row>
    <row r="6798" spans="1:18" x14ac:dyDescent="0.35">
      <c r="A6798" s="1" t="s">
        <v>6831</v>
      </c>
      <c r="B6798" s="1" t="s">
        <v>8</v>
      </c>
      <c r="C6798" s="1">
        <v>62</v>
      </c>
      <c r="D6798" s="1" t="s">
        <v>3</v>
      </c>
      <c r="E6798" s="1" t="s">
        <v>3</v>
      </c>
      <c r="F6798" s="1" t="s">
        <v>4</v>
      </c>
      <c r="G6798" s="1">
        <v>29</v>
      </c>
      <c r="H6798" s="1" t="s">
        <v>14</v>
      </c>
      <c r="I6798" s="1" t="s">
        <v>11</v>
      </c>
      <c r="J6798" s="1" t="s">
        <v>44</v>
      </c>
      <c r="K6798" s="1">
        <v>111.31</v>
      </c>
      <c r="L6798" s="1">
        <v>3210.06</v>
      </c>
      <c r="M6798" s="1">
        <v>8</v>
      </c>
      <c r="N6798" s="1">
        <v>5</v>
      </c>
      <c r="O6798" s="1" t="s">
        <v>3</v>
      </c>
      <c r="P6798" s="1" t="str">
        <f>IF(Table1[[#This Row],[Churn]]="Yes","Lost Customer","Active Customer")</f>
        <v>Active Customer</v>
      </c>
      <c r="Q6798" s="3">
        <f>IF(Table1[[#This Row],[Tenure]]&lt;=12,"0-1 Year",)</f>
        <v>0</v>
      </c>
      <c r="R6798" s="3" t="str">
        <f>IF(Table1[[#This Row],[MonthlyCharges]]&lt;35,"low",IF(Table1[[#This Row],[MonthlyCharges]]&lt;70,"Medium","High"))</f>
        <v>High</v>
      </c>
    </row>
    <row r="6799" spans="1:18" x14ac:dyDescent="0.35">
      <c r="A6799" s="1" t="s">
        <v>6832</v>
      </c>
      <c r="B6799" s="1" t="s">
        <v>7</v>
      </c>
      <c r="C6799" s="1">
        <v>70</v>
      </c>
      <c r="D6799" s="1" t="s">
        <v>4</v>
      </c>
      <c r="E6799" s="1" t="s">
        <v>4</v>
      </c>
      <c r="F6799" s="1" t="s">
        <v>4</v>
      </c>
      <c r="G6799" s="1">
        <v>57</v>
      </c>
      <c r="H6799" s="1" t="s">
        <v>15</v>
      </c>
      <c r="I6799" s="1" t="s">
        <v>10</v>
      </c>
      <c r="J6799" s="1" t="s">
        <v>40</v>
      </c>
      <c r="K6799" s="1">
        <v>54.9</v>
      </c>
      <c r="L6799" s="1">
        <v>3144.99</v>
      </c>
      <c r="M6799" s="1">
        <v>0</v>
      </c>
      <c r="N6799" s="1">
        <v>5</v>
      </c>
      <c r="O6799" s="1" t="s">
        <v>3</v>
      </c>
      <c r="P6799" s="1" t="str">
        <f>IF(Table1[[#This Row],[Churn]]="Yes","Lost Customer","Active Customer")</f>
        <v>Active Customer</v>
      </c>
      <c r="Q6799" s="3">
        <f>IF(Table1[[#This Row],[Tenure]]&lt;=12,"0-1 Year",)</f>
        <v>0</v>
      </c>
      <c r="R6799" s="3" t="str">
        <f>IF(Table1[[#This Row],[MonthlyCharges]]&lt;35,"low",IF(Table1[[#This Row],[MonthlyCharges]]&lt;70,"Medium","High"))</f>
        <v>Medium</v>
      </c>
    </row>
    <row r="6800" spans="1:18" x14ac:dyDescent="0.35">
      <c r="A6800" s="1" t="s">
        <v>6833</v>
      </c>
      <c r="B6800" s="1" t="s">
        <v>7</v>
      </c>
      <c r="C6800" s="1">
        <v>60</v>
      </c>
      <c r="D6800" s="1" t="s">
        <v>4</v>
      </c>
      <c r="E6800" s="1" t="s">
        <v>3</v>
      </c>
      <c r="F6800" s="1" t="s">
        <v>3</v>
      </c>
      <c r="G6800" s="1">
        <v>36</v>
      </c>
      <c r="H6800" s="1" t="s">
        <v>16</v>
      </c>
      <c r="I6800" s="1" t="s">
        <v>10</v>
      </c>
      <c r="J6800" s="1" t="s">
        <v>34</v>
      </c>
      <c r="K6800" s="1">
        <v>34.56</v>
      </c>
      <c r="L6800" s="1">
        <v>1253.75</v>
      </c>
      <c r="M6800" s="1">
        <v>3</v>
      </c>
      <c r="N6800" s="1">
        <v>10</v>
      </c>
      <c r="O6800" s="1" t="s">
        <v>3</v>
      </c>
      <c r="P6800" s="1" t="str">
        <f>IF(Table1[[#This Row],[Churn]]="Yes","Lost Customer","Active Customer")</f>
        <v>Active Customer</v>
      </c>
      <c r="Q6800" s="3">
        <f>IF(Table1[[#This Row],[Tenure]]&lt;=12,"0-1 Year",)</f>
        <v>0</v>
      </c>
      <c r="R6800" s="3" t="str">
        <f>IF(Table1[[#This Row],[MonthlyCharges]]&lt;35,"low",IF(Table1[[#This Row],[MonthlyCharges]]&lt;70,"Medium","High"))</f>
        <v>low</v>
      </c>
    </row>
    <row r="6801" spans="1:18" x14ac:dyDescent="0.35">
      <c r="A6801" s="1" t="s">
        <v>6834</v>
      </c>
      <c r="B6801" s="1" t="s">
        <v>7</v>
      </c>
      <c r="C6801" s="1">
        <v>48</v>
      </c>
      <c r="D6801" s="1" t="s">
        <v>3</v>
      </c>
      <c r="E6801" s="1" t="s">
        <v>3</v>
      </c>
      <c r="F6801" s="1" t="s">
        <v>4</v>
      </c>
      <c r="G6801" s="1">
        <v>59</v>
      </c>
      <c r="H6801" s="1" t="s">
        <v>16</v>
      </c>
      <c r="I6801" s="1" t="s">
        <v>11</v>
      </c>
      <c r="J6801" s="1" t="s">
        <v>34</v>
      </c>
      <c r="K6801" s="1">
        <v>45.27</v>
      </c>
      <c r="L6801" s="1">
        <v>2654.97</v>
      </c>
      <c r="M6801" s="1">
        <v>1</v>
      </c>
      <c r="N6801" s="1">
        <v>2</v>
      </c>
      <c r="O6801" s="1" t="s">
        <v>3</v>
      </c>
      <c r="P6801" s="1" t="str">
        <f>IF(Table1[[#This Row],[Churn]]="Yes","Lost Customer","Active Customer")</f>
        <v>Active Customer</v>
      </c>
      <c r="Q6801" s="3">
        <f>IF(Table1[[#This Row],[Tenure]]&lt;=12,"0-1 Year",)</f>
        <v>0</v>
      </c>
      <c r="R6801" s="3" t="str">
        <f>IF(Table1[[#This Row],[MonthlyCharges]]&lt;35,"low",IF(Table1[[#This Row],[MonthlyCharges]]&lt;70,"Medium","High"))</f>
        <v>Medium</v>
      </c>
    </row>
    <row r="6802" spans="1:18" x14ac:dyDescent="0.35">
      <c r="A6802" s="1" t="s">
        <v>6835</v>
      </c>
      <c r="B6802" s="1" t="s">
        <v>8</v>
      </c>
      <c r="C6802" s="1">
        <v>42</v>
      </c>
      <c r="D6802" s="1" t="s">
        <v>3</v>
      </c>
      <c r="E6802" s="1" t="s">
        <v>3</v>
      </c>
      <c r="F6802" s="1" t="s">
        <v>4</v>
      </c>
      <c r="G6802" s="1">
        <v>61</v>
      </c>
      <c r="H6802" s="1" t="s">
        <v>14</v>
      </c>
      <c r="I6802" s="1" t="s">
        <v>10</v>
      </c>
      <c r="J6802" s="1" t="s">
        <v>40</v>
      </c>
      <c r="K6802" s="1">
        <v>51.06</v>
      </c>
      <c r="L6802" s="1">
        <v>3125.75</v>
      </c>
      <c r="M6802" s="1">
        <v>8</v>
      </c>
      <c r="N6802" s="1">
        <v>8</v>
      </c>
      <c r="O6802" s="1" t="s">
        <v>3</v>
      </c>
      <c r="P6802" s="1" t="str">
        <f>IF(Table1[[#This Row],[Churn]]="Yes","Lost Customer","Active Customer")</f>
        <v>Active Customer</v>
      </c>
      <c r="Q6802" s="3">
        <f>IF(Table1[[#This Row],[Tenure]]&lt;=12,"0-1 Year",)</f>
        <v>0</v>
      </c>
      <c r="R6802" s="3" t="str">
        <f>IF(Table1[[#This Row],[MonthlyCharges]]&lt;35,"low",IF(Table1[[#This Row],[MonthlyCharges]]&lt;70,"Medium","High"))</f>
        <v>Medium</v>
      </c>
    </row>
    <row r="6803" spans="1:18" x14ac:dyDescent="0.35">
      <c r="A6803" s="1" t="s">
        <v>6836</v>
      </c>
      <c r="B6803" s="1" t="s">
        <v>7</v>
      </c>
      <c r="C6803" s="1">
        <v>47</v>
      </c>
      <c r="D6803" s="1" t="s">
        <v>3</v>
      </c>
      <c r="E6803" s="1" t="s">
        <v>3</v>
      </c>
      <c r="F6803" s="1" t="s">
        <v>4</v>
      </c>
      <c r="G6803" s="1">
        <v>36</v>
      </c>
      <c r="H6803" s="1" t="s">
        <v>16</v>
      </c>
      <c r="I6803" s="1" t="s">
        <v>11</v>
      </c>
      <c r="J6803" s="1" t="s">
        <v>44</v>
      </c>
      <c r="K6803" s="1">
        <v>66.739999999999995</v>
      </c>
      <c r="L6803" s="1">
        <v>2384.36</v>
      </c>
      <c r="M6803" s="1">
        <v>1</v>
      </c>
      <c r="N6803" s="1">
        <v>9</v>
      </c>
      <c r="O6803" s="1" t="s">
        <v>3</v>
      </c>
      <c r="P6803" s="1" t="str">
        <f>IF(Table1[[#This Row],[Churn]]="Yes","Lost Customer","Active Customer")</f>
        <v>Active Customer</v>
      </c>
      <c r="Q6803" s="3">
        <f>IF(Table1[[#This Row],[Tenure]]&lt;=12,"0-1 Year",)</f>
        <v>0</v>
      </c>
      <c r="R6803" s="3" t="str">
        <f>IF(Table1[[#This Row],[MonthlyCharges]]&lt;35,"low",IF(Table1[[#This Row],[MonthlyCharges]]&lt;70,"Medium","High"))</f>
        <v>Medium</v>
      </c>
    </row>
    <row r="6804" spans="1:18" x14ac:dyDescent="0.35">
      <c r="A6804" s="1" t="s">
        <v>6837</v>
      </c>
      <c r="B6804" s="1" t="s">
        <v>7</v>
      </c>
      <c r="C6804" s="1">
        <v>32</v>
      </c>
      <c r="D6804" s="1" t="s">
        <v>3</v>
      </c>
      <c r="E6804" s="1" t="s">
        <v>4</v>
      </c>
      <c r="F6804" s="1" t="s">
        <v>4</v>
      </c>
      <c r="G6804" s="1">
        <v>10</v>
      </c>
      <c r="H6804" s="1" t="s">
        <v>14</v>
      </c>
      <c r="I6804" s="1" t="s">
        <v>10</v>
      </c>
      <c r="J6804" s="1" t="s">
        <v>32</v>
      </c>
      <c r="K6804" s="1">
        <v>47.21</v>
      </c>
      <c r="L6804" s="1">
        <v>483.12</v>
      </c>
      <c r="M6804" s="1">
        <v>4</v>
      </c>
      <c r="N6804" s="1">
        <v>5</v>
      </c>
      <c r="O6804" s="1" t="s">
        <v>4</v>
      </c>
      <c r="P6804" s="1" t="str">
        <f>IF(Table1[[#This Row],[Churn]]="Yes","Lost Customer","Active Customer")</f>
        <v>Lost Customer</v>
      </c>
      <c r="Q6804" s="3" t="str">
        <f>IF(Table1[[#This Row],[Tenure]]&lt;=12,"0-1 Year",)</f>
        <v>0-1 Year</v>
      </c>
      <c r="R6804" s="3" t="str">
        <f>IF(Table1[[#This Row],[MonthlyCharges]]&lt;35,"low",IF(Table1[[#This Row],[MonthlyCharges]]&lt;70,"Medium","High"))</f>
        <v>Medium</v>
      </c>
    </row>
    <row r="6805" spans="1:18" x14ac:dyDescent="0.35">
      <c r="A6805" s="1" t="s">
        <v>6838</v>
      </c>
      <c r="B6805" s="1" t="s">
        <v>7</v>
      </c>
      <c r="C6805" s="1">
        <v>33</v>
      </c>
      <c r="D6805" s="1" t="s">
        <v>3</v>
      </c>
      <c r="E6805" s="1" t="s">
        <v>3</v>
      </c>
      <c r="F6805" s="1" t="s">
        <v>3</v>
      </c>
      <c r="G6805" s="1">
        <v>35</v>
      </c>
      <c r="H6805" s="1" t="s">
        <v>16</v>
      </c>
      <c r="I6805" s="1" t="s">
        <v>10</v>
      </c>
      <c r="J6805" s="1" t="s">
        <v>32</v>
      </c>
      <c r="K6805" s="1">
        <v>25.69</v>
      </c>
      <c r="L6805" s="1">
        <v>916.25</v>
      </c>
      <c r="M6805" s="1">
        <v>7</v>
      </c>
      <c r="N6805" s="1">
        <v>4</v>
      </c>
      <c r="O6805" s="1" t="s">
        <v>4</v>
      </c>
      <c r="P6805" s="1" t="str">
        <f>IF(Table1[[#This Row],[Churn]]="Yes","Lost Customer","Active Customer")</f>
        <v>Lost Customer</v>
      </c>
      <c r="Q6805" s="3">
        <f>IF(Table1[[#This Row],[Tenure]]&lt;=12,"0-1 Year",)</f>
        <v>0</v>
      </c>
      <c r="R6805" s="3" t="str">
        <f>IF(Table1[[#This Row],[MonthlyCharges]]&lt;35,"low",IF(Table1[[#This Row],[MonthlyCharges]]&lt;70,"Medium","High"))</f>
        <v>low</v>
      </c>
    </row>
    <row r="6806" spans="1:18" x14ac:dyDescent="0.35">
      <c r="A6806" s="1" t="s">
        <v>6839</v>
      </c>
      <c r="B6806" s="1" t="s">
        <v>7</v>
      </c>
      <c r="C6806" s="1">
        <v>20</v>
      </c>
      <c r="D6806" s="1" t="s">
        <v>3</v>
      </c>
      <c r="E6806" s="1" t="s">
        <v>3</v>
      </c>
      <c r="F6806" s="1" t="s">
        <v>4</v>
      </c>
      <c r="G6806" s="1">
        <v>46</v>
      </c>
      <c r="H6806" s="1" t="s">
        <v>14</v>
      </c>
      <c r="I6806" s="1" t="s">
        <v>10</v>
      </c>
      <c r="J6806" s="1" t="s">
        <v>32</v>
      </c>
      <c r="K6806" s="1">
        <v>29.04</v>
      </c>
      <c r="L6806" s="1">
        <v>1320.1</v>
      </c>
      <c r="M6806" s="1">
        <v>0</v>
      </c>
      <c r="N6806" s="1">
        <v>1</v>
      </c>
      <c r="O6806" s="1" t="s">
        <v>3</v>
      </c>
      <c r="P6806" s="1" t="str">
        <f>IF(Table1[[#This Row],[Churn]]="Yes","Lost Customer","Active Customer")</f>
        <v>Active Customer</v>
      </c>
      <c r="Q6806" s="3">
        <f>IF(Table1[[#This Row],[Tenure]]&lt;=12,"0-1 Year",)</f>
        <v>0</v>
      </c>
      <c r="R6806" s="3" t="str">
        <f>IF(Table1[[#This Row],[MonthlyCharges]]&lt;35,"low",IF(Table1[[#This Row],[MonthlyCharges]]&lt;70,"Medium","High"))</f>
        <v>low</v>
      </c>
    </row>
    <row r="6807" spans="1:18" x14ac:dyDescent="0.35">
      <c r="A6807" s="1" t="s">
        <v>6840</v>
      </c>
      <c r="B6807" s="1" t="s">
        <v>8</v>
      </c>
      <c r="C6807" s="1">
        <v>67</v>
      </c>
      <c r="D6807" s="1" t="s">
        <v>3</v>
      </c>
      <c r="E6807" s="1" t="s">
        <v>4</v>
      </c>
      <c r="F6807" s="1" t="s">
        <v>3</v>
      </c>
      <c r="G6807" s="1">
        <v>23</v>
      </c>
      <c r="H6807" s="1" t="s">
        <v>14</v>
      </c>
      <c r="I6807" s="1" t="s">
        <v>10</v>
      </c>
      <c r="J6807" s="1" t="s">
        <v>40</v>
      </c>
      <c r="K6807" s="1">
        <v>111.47</v>
      </c>
      <c r="L6807" s="1">
        <v>2573.48</v>
      </c>
      <c r="M6807" s="1">
        <v>6</v>
      </c>
      <c r="N6807" s="1">
        <v>3</v>
      </c>
      <c r="O6807" s="1" t="s">
        <v>4</v>
      </c>
      <c r="P6807" s="1" t="str">
        <f>IF(Table1[[#This Row],[Churn]]="Yes","Lost Customer","Active Customer")</f>
        <v>Lost Customer</v>
      </c>
      <c r="Q6807" s="3">
        <f>IF(Table1[[#This Row],[Tenure]]&lt;=12,"0-1 Year",)</f>
        <v>0</v>
      </c>
      <c r="R6807" s="3" t="str">
        <f>IF(Table1[[#This Row],[MonthlyCharges]]&lt;35,"low",IF(Table1[[#This Row],[MonthlyCharges]]&lt;70,"Medium","High"))</f>
        <v>High</v>
      </c>
    </row>
    <row r="6808" spans="1:18" x14ac:dyDescent="0.35">
      <c r="A6808" s="1" t="s">
        <v>6841</v>
      </c>
      <c r="B6808" s="1" t="s">
        <v>8</v>
      </c>
      <c r="C6808" s="1">
        <v>26</v>
      </c>
      <c r="D6808" s="1" t="s">
        <v>3</v>
      </c>
      <c r="E6808" s="1" t="s">
        <v>4</v>
      </c>
      <c r="F6808" s="1" t="s">
        <v>4</v>
      </c>
      <c r="G6808" s="1">
        <v>61</v>
      </c>
      <c r="H6808" s="1" t="s">
        <v>15</v>
      </c>
      <c r="I6808" s="1" t="s">
        <v>12</v>
      </c>
      <c r="J6808" s="1" t="s">
        <v>32</v>
      </c>
      <c r="K6808" s="1">
        <v>0</v>
      </c>
      <c r="L6808" s="1">
        <v>-6.83</v>
      </c>
      <c r="M6808" s="1">
        <v>8</v>
      </c>
      <c r="N6808" s="1">
        <v>4</v>
      </c>
      <c r="O6808" s="1" t="s">
        <v>4</v>
      </c>
      <c r="P6808" s="1" t="str">
        <f>IF(Table1[[#This Row],[Churn]]="Yes","Lost Customer","Active Customer")</f>
        <v>Lost Customer</v>
      </c>
      <c r="Q6808" s="3">
        <f>IF(Table1[[#This Row],[Tenure]]&lt;=12,"0-1 Year",)</f>
        <v>0</v>
      </c>
      <c r="R6808" s="3" t="str">
        <f>IF(Table1[[#This Row],[MonthlyCharges]]&lt;35,"low",IF(Table1[[#This Row],[MonthlyCharges]]&lt;70,"Medium","High"))</f>
        <v>low</v>
      </c>
    </row>
    <row r="6809" spans="1:18" x14ac:dyDescent="0.35">
      <c r="A6809" s="1" t="s">
        <v>6842</v>
      </c>
      <c r="B6809" s="1" t="s">
        <v>8</v>
      </c>
      <c r="C6809" s="1">
        <v>43</v>
      </c>
      <c r="D6809" s="1" t="s">
        <v>3</v>
      </c>
      <c r="E6809" s="1" t="s">
        <v>3</v>
      </c>
      <c r="F6809" s="1" t="s">
        <v>3</v>
      </c>
      <c r="G6809" s="1">
        <v>25</v>
      </c>
      <c r="H6809" s="1" t="s">
        <v>16</v>
      </c>
      <c r="I6809" s="1" t="s">
        <v>10</v>
      </c>
      <c r="J6809" s="1" t="s">
        <v>34</v>
      </c>
      <c r="K6809" s="1">
        <v>79.89</v>
      </c>
      <c r="L6809" s="1">
        <v>1985.49</v>
      </c>
      <c r="M6809" s="1">
        <v>0</v>
      </c>
      <c r="N6809" s="1">
        <v>9</v>
      </c>
      <c r="O6809" s="1" t="s">
        <v>3</v>
      </c>
      <c r="P6809" s="1" t="str">
        <f>IF(Table1[[#This Row],[Churn]]="Yes","Lost Customer","Active Customer")</f>
        <v>Active Customer</v>
      </c>
      <c r="Q6809" s="3">
        <f>IF(Table1[[#This Row],[Tenure]]&lt;=12,"0-1 Year",)</f>
        <v>0</v>
      </c>
      <c r="R6809" s="3" t="str">
        <f>IF(Table1[[#This Row],[MonthlyCharges]]&lt;35,"low",IF(Table1[[#This Row],[MonthlyCharges]]&lt;70,"Medium","High"))</f>
        <v>High</v>
      </c>
    </row>
    <row r="6810" spans="1:18" x14ac:dyDescent="0.35">
      <c r="A6810" s="1" t="s">
        <v>6843</v>
      </c>
      <c r="B6810" s="1" t="s">
        <v>8</v>
      </c>
      <c r="C6810" s="1">
        <v>50</v>
      </c>
      <c r="D6810" s="1" t="s">
        <v>3</v>
      </c>
      <c r="E6810" s="1" t="s">
        <v>4</v>
      </c>
      <c r="F6810" s="1" t="s">
        <v>4</v>
      </c>
      <c r="G6810" s="1">
        <v>4</v>
      </c>
      <c r="H6810" s="1" t="s">
        <v>14</v>
      </c>
      <c r="I6810" s="1" t="s">
        <v>11</v>
      </c>
      <c r="J6810" s="1" t="s">
        <v>44</v>
      </c>
      <c r="K6810" s="1">
        <v>66.14</v>
      </c>
      <c r="L6810" s="1">
        <v>249.09</v>
      </c>
      <c r="M6810" s="1">
        <v>6</v>
      </c>
      <c r="N6810" s="1">
        <v>9</v>
      </c>
      <c r="O6810" s="1" t="s">
        <v>3</v>
      </c>
      <c r="P6810" s="1" t="str">
        <f>IF(Table1[[#This Row],[Churn]]="Yes","Lost Customer","Active Customer")</f>
        <v>Active Customer</v>
      </c>
      <c r="Q6810" s="3" t="str">
        <f>IF(Table1[[#This Row],[Tenure]]&lt;=12,"0-1 Year",)</f>
        <v>0-1 Year</v>
      </c>
      <c r="R6810" s="3" t="str">
        <f>IF(Table1[[#This Row],[MonthlyCharges]]&lt;35,"low",IF(Table1[[#This Row],[MonthlyCharges]]&lt;70,"Medium","High"))</f>
        <v>Medium</v>
      </c>
    </row>
    <row r="6811" spans="1:18" x14ac:dyDescent="0.35">
      <c r="A6811" s="1" t="s">
        <v>6844</v>
      </c>
      <c r="B6811" s="1" t="s">
        <v>7</v>
      </c>
      <c r="C6811" s="1">
        <v>55</v>
      </c>
      <c r="D6811" s="1" t="s">
        <v>3</v>
      </c>
      <c r="E6811" s="1" t="s">
        <v>4</v>
      </c>
      <c r="F6811" s="1" t="s">
        <v>3</v>
      </c>
      <c r="G6811" s="1">
        <v>19</v>
      </c>
      <c r="H6811" s="1" t="s">
        <v>14</v>
      </c>
      <c r="I6811" s="1" t="s">
        <v>11</v>
      </c>
      <c r="J6811" s="1" t="s">
        <v>40</v>
      </c>
      <c r="K6811" s="1">
        <v>77.89</v>
      </c>
      <c r="L6811" s="1">
        <v>1466.25</v>
      </c>
      <c r="M6811" s="1">
        <v>7</v>
      </c>
      <c r="N6811" s="1">
        <v>3</v>
      </c>
      <c r="O6811" s="1" t="s">
        <v>4</v>
      </c>
      <c r="P6811" s="1" t="str">
        <f>IF(Table1[[#This Row],[Churn]]="Yes","Lost Customer","Active Customer")</f>
        <v>Lost Customer</v>
      </c>
      <c r="Q6811" s="3">
        <f>IF(Table1[[#This Row],[Tenure]]&lt;=12,"0-1 Year",)</f>
        <v>0</v>
      </c>
      <c r="R6811" s="3" t="str">
        <f>IF(Table1[[#This Row],[MonthlyCharges]]&lt;35,"low",IF(Table1[[#This Row],[MonthlyCharges]]&lt;70,"Medium","High"))</f>
        <v>High</v>
      </c>
    </row>
    <row r="6812" spans="1:18" x14ac:dyDescent="0.35">
      <c r="A6812" s="1" t="s">
        <v>6845</v>
      </c>
      <c r="B6812" s="1" t="s">
        <v>8</v>
      </c>
      <c r="C6812" s="1">
        <v>31</v>
      </c>
      <c r="D6812" s="1" t="s">
        <v>3</v>
      </c>
      <c r="E6812" s="1" t="s">
        <v>3</v>
      </c>
      <c r="F6812" s="1" t="s">
        <v>3</v>
      </c>
      <c r="G6812" s="1">
        <v>67</v>
      </c>
      <c r="H6812" s="1" t="s">
        <v>14</v>
      </c>
      <c r="I6812" s="1" t="s">
        <v>11</v>
      </c>
      <c r="J6812" s="1" t="s">
        <v>34</v>
      </c>
      <c r="K6812" s="1">
        <v>99.57</v>
      </c>
      <c r="L6812" s="1">
        <v>6687.55</v>
      </c>
      <c r="M6812" s="1">
        <v>4</v>
      </c>
      <c r="N6812" s="1">
        <v>4</v>
      </c>
      <c r="O6812" s="1" t="s">
        <v>3</v>
      </c>
      <c r="P6812" s="1" t="str">
        <f>IF(Table1[[#This Row],[Churn]]="Yes","Lost Customer","Active Customer")</f>
        <v>Active Customer</v>
      </c>
      <c r="Q6812" s="3">
        <f>IF(Table1[[#This Row],[Tenure]]&lt;=12,"0-1 Year",)</f>
        <v>0</v>
      </c>
      <c r="R6812" s="3" t="str">
        <f>IF(Table1[[#This Row],[MonthlyCharges]]&lt;35,"low",IF(Table1[[#This Row],[MonthlyCharges]]&lt;70,"Medium","High"))</f>
        <v>High</v>
      </c>
    </row>
    <row r="6813" spans="1:18" x14ac:dyDescent="0.35">
      <c r="A6813" s="1" t="s">
        <v>6846</v>
      </c>
      <c r="B6813" s="1" t="s">
        <v>7</v>
      </c>
      <c r="C6813" s="1">
        <v>21</v>
      </c>
      <c r="D6813" s="1" t="s">
        <v>3</v>
      </c>
      <c r="E6813" s="1" t="s">
        <v>3</v>
      </c>
      <c r="F6813" s="1" t="s">
        <v>4</v>
      </c>
      <c r="G6813" s="1">
        <v>71</v>
      </c>
      <c r="H6813" s="1" t="s">
        <v>14</v>
      </c>
      <c r="I6813" s="1" t="s">
        <v>11</v>
      </c>
      <c r="J6813" s="1" t="s">
        <v>40</v>
      </c>
      <c r="K6813" s="1">
        <v>35.409999999999997</v>
      </c>
      <c r="L6813" s="1">
        <v>2502.2600000000002</v>
      </c>
      <c r="M6813" s="1">
        <v>2</v>
      </c>
      <c r="N6813" s="1">
        <v>7</v>
      </c>
      <c r="O6813" s="1" t="s">
        <v>3</v>
      </c>
      <c r="P6813" s="1" t="str">
        <f>IF(Table1[[#This Row],[Churn]]="Yes","Lost Customer","Active Customer")</f>
        <v>Active Customer</v>
      </c>
      <c r="Q6813" s="3">
        <f>IF(Table1[[#This Row],[Tenure]]&lt;=12,"0-1 Year",)</f>
        <v>0</v>
      </c>
      <c r="R6813" s="3" t="str">
        <f>IF(Table1[[#This Row],[MonthlyCharges]]&lt;35,"low",IF(Table1[[#This Row],[MonthlyCharges]]&lt;70,"Medium","High"))</f>
        <v>Medium</v>
      </c>
    </row>
    <row r="6814" spans="1:18" x14ac:dyDescent="0.35">
      <c r="A6814" s="1" t="s">
        <v>6847</v>
      </c>
      <c r="B6814" s="1" t="s">
        <v>8</v>
      </c>
      <c r="C6814" s="1">
        <v>25</v>
      </c>
      <c r="D6814" s="1" t="s">
        <v>3</v>
      </c>
      <c r="E6814" s="1" t="s">
        <v>4</v>
      </c>
      <c r="F6814" s="1" t="s">
        <v>4</v>
      </c>
      <c r="G6814" s="1">
        <v>63</v>
      </c>
      <c r="H6814" s="1" t="s">
        <v>14</v>
      </c>
      <c r="I6814" s="1" t="s">
        <v>10</v>
      </c>
      <c r="J6814" s="1" t="s">
        <v>40</v>
      </c>
      <c r="K6814" s="1">
        <v>83.98</v>
      </c>
      <c r="L6814" s="1">
        <v>5283.88</v>
      </c>
      <c r="M6814" s="1">
        <v>6</v>
      </c>
      <c r="N6814" s="1">
        <v>5</v>
      </c>
      <c r="O6814" s="1" t="s">
        <v>3</v>
      </c>
      <c r="P6814" s="1" t="str">
        <f>IF(Table1[[#This Row],[Churn]]="Yes","Lost Customer","Active Customer")</f>
        <v>Active Customer</v>
      </c>
      <c r="Q6814" s="3">
        <f>IF(Table1[[#This Row],[Tenure]]&lt;=12,"0-1 Year",)</f>
        <v>0</v>
      </c>
      <c r="R6814" s="3" t="str">
        <f>IF(Table1[[#This Row],[MonthlyCharges]]&lt;35,"low",IF(Table1[[#This Row],[MonthlyCharges]]&lt;70,"Medium","High"))</f>
        <v>High</v>
      </c>
    </row>
    <row r="6815" spans="1:18" x14ac:dyDescent="0.35">
      <c r="A6815" s="1" t="s">
        <v>6848</v>
      </c>
      <c r="B6815" s="1" t="s">
        <v>8</v>
      </c>
      <c r="C6815" s="1">
        <v>18</v>
      </c>
      <c r="D6815" s="1" t="s">
        <v>3</v>
      </c>
      <c r="E6815" s="1" t="s">
        <v>4</v>
      </c>
      <c r="F6815" s="1" t="s">
        <v>4</v>
      </c>
      <c r="G6815" s="1">
        <v>2</v>
      </c>
      <c r="H6815" s="1" t="s">
        <v>14</v>
      </c>
      <c r="I6815" s="1" t="s">
        <v>11</v>
      </c>
      <c r="J6815" s="1" t="s">
        <v>40</v>
      </c>
      <c r="K6815" s="1">
        <v>101.19</v>
      </c>
      <c r="L6815" s="1">
        <v>210.59</v>
      </c>
      <c r="M6815" s="1">
        <v>3</v>
      </c>
      <c r="N6815" s="1">
        <v>3</v>
      </c>
      <c r="O6815" s="1" t="s">
        <v>4</v>
      </c>
      <c r="P6815" s="1" t="str">
        <f>IF(Table1[[#This Row],[Churn]]="Yes","Lost Customer","Active Customer")</f>
        <v>Lost Customer</v>
      </c>
      <c r="Q6815" s="3" t="str">
        <f>IF(Table1[[#This Row],[Tenure]]&lt;=12,"0-1 Year",)</f>
        <v>0-1 Year</v>
      </c>
      <c r="R6815" s="3" t="str">
        <f>IF(Table1[[#This Row],[MonthlyCharges]]&lt;35,"low",IF(Table1[[#This Row],[MonthlyCharges]]&lt;70,"Medium","High"))</f>
        <v>High</v>
      </c>
    </row>
    <row r="6816" spans="1:18" x14ac:dyDescent="0.35">
      <c r="A6816" s="1" t="s">
        <v>6849</v>
      </c>
      <c r="B6816" s="1" t="s">
        <v>8</v>
      </c>
      <c r="C6816" s="1">
        <v>43</v>
      </c>
      <c r="D6816" s="1" t="s">
        <v>3</v>
      </c>
      <c r="E6816" s="1" t="s">
        <v>3</v>
      </c>
      <c r="F6816" s="1" t="s">
        <v>4</v>
      </c>
      <c r="G6816" s="1">
        <v>57</v>
      </c>
      <c r="H6816" s="1" t="s">
        <v>15</v>
      </c>
      <c r="I6816" s="1" t="s">
        <v>11</v>
      </c>
      <c r="J6816" s="1" t="s">
        <v>44</v>
      </c>
      <c r="K6816" s="1">
        <v>26.94</v>
      </c>
      <c r="L6816" s="1">
        <v>1534.79</v>
      </c>
      <c r="M6816" s="1">
        <v>8</v>
      </c>
      <c r="N6816" s="1">
        <v>9</v>
      </c>
      <c r="O6816" s="1" t="s">
        <v>3</v>
      </c>
      <c r="P6816" s="1" t="str">
        <f>IF(Table1[[#This Row],[Churn]]="Yes","Lost Customer","Active Customer")</f>
        <v>Active Customer</v>
      </c>
      <c r="Q6816" s="3">
        <f>IF(Table1[[#This Row],[Tenure]]&lt;=12,"0-1 Year",)</f>
        <v>0</v>
      </c>
      <c r="R6816" s="3" t="str">
        <f>IF(Table1[[#This Row],[MonthlyCharges]]&lt;35,"low",IF(Table1[[#This Row],[MonthlyCharges]]&lt;70,"Medium","High"))</f>
        <v>low</v>
      </c>
    </row>
    <row r="6817" spans="1:18" x14ac:dyDescent="0.35">
      <c r="A6817" s="1" t="s">
        <v>6850</v>
      </c>
      <c r="B6817" s="1" t="s">
        <v>8</v>
      </c>
      <c r="C6817" s="1">
        <v>63</v>
      </c>
      <c r="D6817" s="1" t="s">
        <v>4</v>
      </c>
      <c r="E6817" s="1" t="s">
        <v>3</v>
      </c>
      <c r="F6817" s="1" t="s">
        <v>3</v>
      </c>
      <c r="G6817" s="1">
        <v>22</v>
      </c>
      <c r="H6817" s="1" t="s">
        <v>16</v>
      </c>
      <c r="I6817" s="1" t="s">
        <v>12</v>
      </c>
      <c r="J6817" s="1" t="s">
        <v>44</v>
      </c>
      <c r="K6817" s="1">
        <v>0</v>
      </c>
      <c r="L6817" s="1">
        <v>11.43</v>
      </c>
      <c r="M6817" s="1">
        <v>8</v>
      </c>
      <c r="N6817" s="1">
        <v>1</v>
      </c>
      <c r="O6817" s="1" t="s">
        <v>4</v>
      </c>
      <c r="P6817" s="1" t="str">
        <f>IF(Table1[[#This Row],[Churn]]="Yes","Lost Customer","Active Customer")</f>
        <v>Lost Customer</v>
      </c>
      <c r="Q6817" s="3">
        <f>IF(Table1[[#This Row],[Tenure]]&lt;=12,"0-1 Year",)</f>
        <v>0</v>
      </c>
      <c r="R6817" s="3" t="str">
        <f>IF(Table1[[#This Row],[MonthlyCharges]]&lt;35,"low",IF(Table1[[#This Row],[MonthlyCharges]]&lt;70,"Medium","High"))</f>
        <v>low</v>
      </c>
    </row>
    <row r="6818" spans="1:18" x14ac:dyDescent="0.35">
      <c r="A6818" s="1" t="s">
        <v>6851</v>
      </c>
      <c r="B6818" s="1" t="s">
        <v>7</v>
      </c>
      <c r="C6818" s="1">
        <v>28</v>
      </c>
      <c r="D6818" s="1" t="s">
        <v>3</v>
      </c>
      <c r="E6818" s="1" t="s">
        <v>4</v>
      </c>
      <c r="F6818" s="1" t="s">
        <v>3</v>
      </c>
      <c r="G6818" s="1">
        <v>5</v>
      </c>
      <c r="H6818" s="1" t="s">
        <v>15</v>
      </c>
      <c r="I6818" s="1" t="s">
        <v>11</v>
      </c>
      <c r="J6818" s="1" t="s">
        <v>44</v>
      </c>
      <c r="K6818" s="1">
        <v>88.6</v>
      </c>
      <c r="L6818" s="1">
        <v>449.29</v>
      </c>
      <c r="M6818" s="1">
        <v>1</v>
      </c>
      <c r="N6818" s="1">
        <v>10</v>
      </c>
      <c r="O6818" s="1" t="s">
        <v>3</v>
      </c>
      <c r="P6818" s="1" t="str">
        <f>IF(Table1[[#This Row],[Churn]]="Yes","Lost Customer","Active Customer")</f>
        <v>Active Customer</v>
      </c>
      <c r="Q6818" s="3" t="str">
        <f>IF(Table1[[#This Row],[Tenure]]&lt;=12,"0-1 Year",)</f>
        <v>0-1 Year</v>
      </c>
      <c r="R6818" s="3" t="str">
        <f>IF(Table1[[#This Row],[MonthlyCharges]]&lt;35,"low",IF(Table1[[#This Row],[MonthlyCharges]]&lt;70,"Medium","High"))</f>
        <v>High</v>
      </c>
    </row>
    <row r="6819" spans="1:18" x14ac:dyDescent="0.35">
      <c r="A6819" s="1" t="s">
        <v>6852</v>
      </c>
      <c r="B6819" s="1" t="s">
        <v>7</v>
      </c>
      <c r="C6819" s="1">
        <v>23</v>
      </c>
      <c r="D6819" s="1" t="s">
        <v>3</v>
      </c>
      <c r="E6819" s="1" t="s">
        <v>3</v>
      </c>
      <c r="F6819" s="1" t="s">
        <v>3</v>
      </c>
      <c r="G6819" s="1">
        <v>19</v>
      </c>
      <c r="H6819" s="1" t="s">
        <v>16</v>
      </c>
      <c r="I6819" s="1" t="s">
        <v>12</v>
      </c>
      <c r="J6819" s="1" t="s">
        <v>32</v>
      </c>
      <c r="K6819" s="1">
        <v>0</v>
      </c>
      <c r="L6819" s="1">
        <v>5.9</v>
      </c>
      <c r="M6819" s="1">
        <v>6</v>
      </c>
      <c r="N6819" s="1">
        <v>9</v>
      </c>
      <c r="O6819" s="1" t="s">
        <v>3</v>
      </c>
      <c r="P6819" s="1" t="str">
        <f>IF(Table1[[#This Row],[Churn]]="Yes","Lost Customer","Active Customer")</f>
        <v>Active Customer</v>
      </c>
      <c r="Q6819" s="3">
        <f>IF(Table1[[#This Row],[Tenure]]&lt;=12,"0-1 Year",)</f>
        <v>0</v>
      </c>
      <c r="R6819" s="3" t="str">
        <f>IF(Table1[[#This Row],[MonthlyCharges]]&lt;35,"low",IF(Table1[[#This Row],[MonthlyCharges]]&lt;70,"Medium","High"))</f>
        <v>low</v>
      </c>
    </row>
    <row r="6820" spans="1:18" x14ac:dyDescent="0.35">
      <c r="A6820" s="1" t="s">
        <v>6853</v>
      </c>
      <c r="B6820" s="1" t="s">
        <v>8</v>
      </c>
      <c r="C6820" s="1">
        <v>51</v>
      </c>
      <c r="D6820" s="1" t="s">
        <v>3</v>
      </c>
      <c r="E6820" s="1" t="s">
        <v>3</v>
      </c>
      <c r="F6820" s="1" t="s">
        <v>3</v>
      </c>
      <c r="G6820" s="1">
        <v>22</v>
      </c>
      <c r="H6820" s="1" t="s">
        <v>16</v>
      </c>
      <c r="I6820" s="1" t="s">
        <v>11</v>
      </c>
      <c r="J6820" s="1" t="s">
        <v>44</v>
      </c>
      <c r="K6820" s="1">
        <v>67.36</v>
      </c>
      <c r="L6820" s="1">
        <v>1480.46</v>
      </c>
      <c r="M6820" s="1">
        <v>2</v>
      </c>
      <c r="N6820" s="1">
        <v>6</v>
      </c>
      <c r="O6820" s="1" t="s">
        <v>3</v>
      </c>
      <c r="P6820" s="1" t="str">
        <f>IF(Table1[[#This Row],[Churn]]="Yes","Lost Customer","Active Customer")</f>
        <v>Active Customer</v>
      </c>
      <c r="Q6820" s="3">
        <f>IF(Table1[[#This Row],[Tenure]]&lt;=12,"0-1 Year",)</f>
        <v>0</v>
      </c>
      <c r="R6820" s="3" t="str">
        <f>IF(Table1[[#This Row],[MonthlyCharges]]&lt;35,"low",IF(Table1[[#This Row],[MonthlyCharges]]&lt;70,"Medium","High"))</f>
        <v>Medium</v>
      </c>
    </row>
    <row r="6821" spans="1:18" x14ac:dyDescent="0.35">
      <c r="A6821" s="1" t="s">
        <v>6854</v>
      </c>
      <c r="B6821" s="1" t="s">
        <v>8</v>
      </c>
      <c r="C6821" s="1">
        <v>35</v>
      </c>
      <c r="D6821" s="1" t="s">
        <v>3</v>
      </c>
      <c r="E6821" s="1" t="s">
        <v>3</v>
      </c>
      <c r="F6821" s="1" t="s">
        <v>4</v>
      </c>
      <c r="G6821" s="1">
        <v>62</v>
      </c>
      <c r="H6821" s="1" t="s">
        <v>15</v>
      </c>
      <c r="I6821" s="1" t="s">
        <v>10</v>
      </c>
      <c r="J6821" s="1" t="s">
        <v>44</v>
      </c>
      <c r="K6821" s="1">
        <v>40.31</v>
      </c>
      <c r="L6821" s="1">
        <v>2497.33</v>
      </c>
      <c r="M6821" s="1">
        <v>3</v>
      </c>
      <c r="N6821" s="1">
        <v>1</v>
      </c>
      <c r="O6821" s="1" t="s">
        <v>3</v>
      </c>
      <c r="P6821" s="1" t="str">
        <f>IF(Table1[[#This Row],[Churn]]="Yes","Lost Customer","Active Customer")</f>
        <v>Active Customer</v>
      </c>
      <c r="Q6821" s="3">
        <f>IF(Table1[[#This Row],[Tenure]]&lt;=12,"0-1 Year",)</f>
        <v>0</v>
      </c>
      <c r="R6821" s="3" t="str">
        <f>IF(Table1[[#This Row],[MonthlyCharges]]&lt;35,"low",IF(Table1[[#This Row],[MonthlyCharges]]&lt;70,"Medium","High"))</f>
        <v>Medium</v>
      </c>
    </row>
    <row r="6822" spans="1:18" x14ac:dyDescent="0.35">
      <c r="A6822" s="1" t="s">
        <v>6855</v>
      </c>
      <c r="B6822" s="1" t="s">
        <v>8</v>
      </c>
      <c r="C6822" s="1">
        <v>34</v>
      </c>
      <c r="D6822" s="1" t="s">
        <v>3</v>
      </c>
      <c r="E6822" s="1" t="s">
        <v>3</v>
      </c>
      <c r="F6822" s="1" t="s">
        <v>3</v>
      </c>
      <c r="G6822" s="1">
        <v>46</v>
      </c>
      <c r="H6822" s="1" t="s">
        <v>15</v>
      </c>
      <c r="I6822" s="1" t="s">
        <v>11</v>
      </c>
      <c r="J6822" s="1" t="s">
        <v>34</v>
      </c>
      <c r="K6822" s="1">
        <v>106.08</v>
      </c>
      <c r="L6822" s="1">
        <v>4898.88</v>
      </c>
      <c r="M6822" s="1">
        <v>6</v>
      </c>
      <c r="N6822" s="1">
        <v>8</v>
      </c>
      <c r="O6822" s="1" t="s">
        <v>3</v>
      </c>
      <c r="P6822" s="1" t="str">
        <f>IF(Table1[[#This Row],[Churn]]="Yes","Lost Customer","Active Customer")</f>
        <v>Active Customer</v>
      </c>
      <c r="Q6822" s="3">
        <f>IF(Table1[[#This Row],[Tenure]]&lt;=12,"0-1 Year",)</f>
        <v>0</v>
      </c>
      <c r="R6822" s="3" t="str">
        <f>IF(Table1[[#This Row],[MonthlyCharges]]&lt;35,"low",IF(Table1[[#This Row],[MonthlyCharges]]&lt;70,"Medium","High"))</f>
        <v>High</v>
      </c>
    </row>
    <row r="6823" spans="1:18" x14ac:dyDescent="0.35">
      <c r="A6823" s="1" t="s">
        <v>6856</v>
      </c>
      <c r="B6823" s="1" t="s">
        <v>8</v>
      </c>
      <c r="C6823" s="1">
        <v>45</v>
      </c>
      <c r="D6823" s="1" t="s">
        <v>3</v>
      </c>
      <c r="E6823" s="1" t="s">
        <v>4</v>
      </c>
      <c r="F6823" s="1" t="s">
        <v>4</v>
      </c>
      <c r="G6823" s="1">
        <v>63</v>
      </c>
      <c r="H6823" s="1" t="s">
        <v>16</v>
      </c>
      <c r="I6823" s="1" t="s">
        <v>10</v>
      </c>
      <c r="J6823" s="1" t="s">
        <v>44</v>
      </c>
      <c r="K6823" s="1">
        <v>78.92</v>
      </c>
      <c r="L6823" s="1">
        <v>4991.6899999999996</v>
      </c>
      <c r="M6823" s="1">
        <v>7</v>
      </c>
      <c r="N6823" s="1">
        <v>2</v>
      </c>
      <c r="O6823" s="1" t="s">
        <v>4</v>
      </c>
      <c r="P6823" s="1" t="str">
        <f>IF(Table1[[#This Row],[Churn]]="Yes","Lost Customer","Active Customer")</f>
        <v>Lost Customer</v>
      </c>
      <c r="Q6823" s="3">
        <f>IF(Table1[[#This Row],[Tenure]]&lt;=12,"0-1 Year",)</f>
        <v>0</v>
      </c>
      <c r="R6823" s="3" t="str">
        <f>IF(Table1[[#This Row],[MonthlyCharges]]&lt;35,"low",IF(Table1[[#This Row],[MonthlyCharges]]&lt;70,"Medium","High"))</f>
        <v>High</v>
      </c>
    </row>
    <row r="6824" spans="1:18" x14ac:dyDescent="0.35">
      <c r="A6824" s="1" t="s">
        <v>6857</v>
      </c>
      <c r="B6824" s="1" t="s">
        <v>8</v>
      </c>
      <c r="C6824" s="1">
        <v>52</v>
      </c>
      <c r="D6824" s="1" t="s">
        <v>3</v>
      </c>
      <c r="E6824" s="1" t="s">
        <v>3</v>
      </c>
      <c r="F6824" s="1" t="s">
        <v>4</v>
      </c>
      <c r="G6824" s="1">
        <v>49</v>
      </c>
      <c r="H6824" s="1" t="s">
        <v>16</v>
      </c>
      <c r="I6824" s="1" t="s">
        <v>11</v>
      </c>
      <c r="J6824" s="1" t="s">
        <v>34</v>
      </c>
      <c r="K6824" s="1">
        <v>106.81</v>
      </c>
      <c r="L6824" s="1">
        <v>5220.8500000000004</v>
      </c>
      <c r="M6824" s="1">
        <v>8</v>
      </c>
      <c r="N6824" s="1">
        <v>8</v>
      </c>
      <c r="O6824" s="1" t="s">
        <v>3</v>
      </c>
      <c r="P6824" s="1" t="str">
        <f>IF(Table1[[#This Row],[Churn]]="Yes","Lost Customer","Active Customer")</f>
        <v>Active Customer</v>
      </c>
      <c r="Q6824" s="3">
        <f>IF(Table1[[#This Row],[Tenure]]&lt;=12,"0-1 Year",)</f>
        <v>0</v>
      </c>
      <c r="R6824" s="3" t="str">
        <f>IF(Table1[[#This Row],[MonthlyCharges]]&lt;35,"low",IF(Table1[[#This Row],[MonthlyCharges]]&lt;70,"Medium","High"))</f>
        <v>High</v>
      </c>
    </row>
    <row r="6825" spans="1:18" x14ac:dyDescent="0.35">
      <c r="A6825" s="1" t="s">
        <v>6858</v>
      </c>
      <c r="B6825" s="1" t="s">
        <v>7</v>
      </c>
      <c r="C6825" s="1">
        <v>18</v>
      </c>
      <c r="D6825" s="1" t="s">
        <v>3</v>
      </c>
      <c r="E6825" s="1" t="s">
        <v>4</v>
      </c>
      <c r="F6825" s="1" t="s">
        <v>3</v>
      </c>
      <c r="G6825" s="1">
        <v>55</v>
      </c>
      <c r="H6825" s="1" t="s">
        <v>16</v>
      </c>
      <c r="I6825" s="1" t="s">
        <v>11</v>
      </c>
      <c r="J6825" s="1" t="s">
        <v>34</v>
      </c>
      <c r="K6825" s="1">
        <v>27.82</v>
      </c>
      <c r="L6825" s="1">
        <v>1522.05</v>
      </c>
      <c r="M6825" s="1">
        <v>6</v>
      </c>
      <c r="N6825" s="1">
        <v>5</v>
      </c>
      <c r="O6825" s="1" t="s">
        <v>3</v>
      </c>
      <c r="P6825" s="1" t="str">
        <f>IF(Table1[[#This Row],[Churn]]="Yes","Lost Customer","Active Customer")</f>
        <v>Active Customer</v>
      </c>
      <c r="Q6825" s="3">
        <f>IF(Table1[[#This Row],[Tenure]]&lt;=12,"0-1 Year",)</f>
        <v>0</v>
      </c>
      <c r="R6825" s="3" t="str">
        <f>IF(Table1[[#This Row],[MonthlyCharges]]&lt;35,"low",IF(Table1[[#This Row],[MonthlyCharges]]&lt;70,"Medium","High"))</f>
        <v>low</v>
      </c>
    </row>
    <row r="6826" spans="1:18" x14ac:dyDescent="0.35">
      <c r="A6826" s="1" t="s">
        <v>6859</v>
      </c>
      <c r="B6826" s="1" t="s">
        <v>7</v>
      </c>
      <c r="C6826" s="1">
        <v>31</v>
      </c>
      <c r="D6826" s="1" t="s">
        <v>3</v>
      </c>
      <c r="E6826" s="1" t="s">
        <v>4</v>
      </c>
      <c r="F6826" s="1" t="s">
        <v>3</v>
      </c>
      <c r="G6826" s="1">
        <v>22</v>
      </c>
      <c r="H6826" s="1" t="s">
        <v>14</v>
      </c>
      <c r="I6826" s="1" t="s">
        <v>10</v>
      </c>
      <c r="J6826" s="1" t="s">
        <v>44</v>
      </c>
      <c r="K6826" s="1">
        <v>22.2</v>
      </c>
      <c r="L6826" s="1">
        <v>488.79</v>
      </c>
      <c r="M6826" s="1">
        <v>5</v>
      </c>
      <c r="N6826" s="1">
        <v>6</v>
      </c>
      <c r="O6826" s="1" t="s">
        <v>3</v>
      </c>
      <c r="P6826" s="1" t="str">
        <f>IF(Table1[[#This Row],[Churn]]="Yes","Lost Customer","Active Customer")</f>
        <v>Active Customer</v>
      </c>
      <c r="Q6826" s="3">
        <f>IF(Table1[[#This Row],[Tenure]]&lt;=12,"0-1 Year",)</f>
        <v>0</v>
      </c>
      <c r="R6826" s="3" t="str">
        <f>IF(Table1[[#This Row],[MonthlyCharges]]&lt;35,"low",IF(Table1[[#This Row],[MonthlyCharges]]&lt;70,"Medium","High"))</f>
        <v>low</v>
      </c>
    </row>
    <row r="6827" spans="1:18" x14ac:dyDescent="0.35">
      <c r="A6827" s="1" t="s">
        <v>6860</v>
      </c>
      <c r="B6827" s="1" t="s">
        <v>8</v>
      </c>
      <c r="C6827" s="1">
        <v>36</v>
      </c>
      <c r="D6827" s="1" t="s">
        <v>3</v>
      </c>
      <c r="E6827" s="1" t="s">
        <v>3</v>
      </c>
      <c r="F6827" s="1" t="s">
        <v>4</v>
      </c>
      <c r="G6827" s="1">
        <v>24</v>
      </c>
      <c r="H6827" s="1" t="s">
        <v>16</v>
      </c>
      <c r="I6827" s="1" t="s">
        <v>11</v>
      </c>
      <c r="J6827" s="1" t="s">
        <v>40</v>
      </c>
      <c r="K6827" s="1">
        <v>119.67</v>
      </c>
      <c r="L6827" s="1">
        <v>2881.19</v>
      </c>
      <c r="M6827" s="1">
        <v>2</v>
      </c>
      <c r="N6827" s="1">
        <v>10</v>
      </c>
      <c r="O6827" s="1" t="s">
        <v>3</v>
      </c>
      <c r="P6827" s="1" t="str">
        <f>IF(Table1[[#This Row],[Churn]]="Yes","Lost Customer","Active Customer")</f>
        <v>Active Customer</v>
      </c>
      <c r="Q6827" s="3">
        <f>IF(Table1[[#This Row],[Tenure]]&lt;=12,"0-1 Year",)</f>
        <v>0</v>
      </c>
      <c r="R6827" s="3" t="str">
        <f>IF(Table1[[#This Row],[MonthlyCharges]]&lt;35,"low",IF(Table1[[#This Row],[MonthlyCharges]]&lt;70,"Medium","High"))</f>
        <v>High</v>
      </c>
    </row>
    <row r="6828" spans="1:18" x14ac:dyDescent="0.35">
      <c r="A6828" s="1" t="s">
        <v>6861</v>
      </c>
      <c r="B6828" s="1" t="s">
        <v>7</v>
      </c>
      <c r="C6828" s="1">
        <v>58</v>
      </c>
      <c r="D6828" s="1" t="s">
        <v>3</v>
      </c>
      <c r="E6828" s="1" t="s">
        <v>4</v>
      </c>
      <c r="F6828" s="1" t="s">
        <v>3</v>
      </c>
      <c r="G6828" s="1">
        <v>11</v>
      </c>
      <c r="H6828" s="1" t="s">
        <v>15</v>
      </c>
      <c r="I6828" s="1" t="s">
        <v>10</v>
      </c>
      <c r="J6828" s="1" t="s">
        <v>32</v>
      </c>
      <c r="K6828" s="1">
        <v>55.43</v>
      </c>
      <c r="L6828" s="1">
        <v>618.34</v>
      </c>
      <c r="M6828" s="1">
        <v>4</v>
      </c>
      <c r="N6828" s="1">
        <v>3</v>
      </c>
      <c r="O6828" s="1" t="s">
        <v>3</v>
      </c>
      <c r="P6828" s="1" t="str">
        <f>IF(Table1[[#This Row],[Churn]]="Yes","Lost Customer","Active Customer")</f>
        <v>Active Customer</v>
      </c>
      <c r="Q6828" s="3" t="str">
        <f>IF(Table1[[#This Row],[Tenure]]&lt;=12,"0-1 Year",)</f>
        <v>0-1 Year</v>
      </c>
      <c r="R6828" s="3" t="str">
        <f>IF(Table1[[#This Row],[MonthlyCharges]]&lt;35,"low",IF(Table1[[#This Row],[MonthlyCharges]]&lt;70,"Medium","High"))</f>
        <v>Medium</v>
      </c>
    </row>
    <row r="6829" spans="1:18" x14ac:dyDescent="0.35">
      <c r="A6829" s="1" t="s">
        <v>6862</v>
      </c>
      <c r="B6829" s="1" t="s">
        <v>8</v>
      </c>
      <c r="C6829" s="1">
        <v>73</v>
      </c>
      <c r="D6829" s="1" t="s">
        <v>3</v>
      </c>
      <c r="E6829" s="1" t="s">
        <v>3</v>
      </c>
      <c r="F6829" s="1" t="s">
        <v>4</v>
      </c>
      <c r="G6829" s="1">
        <v>18</v>
      </c>
      <c r="H6829" s="1" t="s">
        <v>14</v>
      </c>
      <c r="I6829" s="1" t="s">
        <v>10</v>
      </c>
      <c r="J6829" s="1" t="s">
        <v>40</v>
      </c>
      <c r="K6829" s="1">
        <v>68.09</v>
      </c>
      <c r="L6829" s="1">
        <v>1245.52</v>
      </c>
      <c r="M6829" s="1">
        <v>3</v>
      </c>
      <c r="N6829" s="1">
        <v>9</v>
      </c>
      <c r="O6829" s="1" t="s">
        <v>3</v>
      </c>
      <c r="P6829" s="1" t="str">
        <f>IF(Table1[[#This Row],[Churn]]="Yes","Lost Customer","Active Customer")</f>
        <v>Active Customer</v>
      </c>
      <c r="Q6829" s="3">
        <f>IF(Table1[[#This Row],[Tenure]]&lt;=12,"0-1 Year",)</f>
        <v>0</v>
      </c>
      <c r="R6829" s="3" t="str">
        <f>IF(Table1[[#This Row],[MonthlyCharges]]&lt;35,"low",IF(Table1[[#This Row],[MonthlyCharges]]&lt;70,"Medium","High"))</f>
        <v>Medium</v>
      </c>
    </row>
    <row r="6830" spans="1:18" x14ac:dyDescent="0.35">
      <c r="A6830" s="1" t="s">
        <v>6863</v>
      </c>
      <c r="B6830" s="1" t="s">
        <v>8</v>
      </c>
      <c r="C6830" s="1">
        <v>26</v>
      </c>
      <c r="D6830" s="1" t="s">
        <v>3</v>
      </c>
      <c r="E6830" s="1" t="s">
        <v>3</v>
      </c>
      <c r="F6830" s="1" t="s">
        <v>3</v>
      </c>
      <c r="G6830" s="1">
        <v>16</v>
      </c>
      <c r="H6830" s="1" t="s">
        <v>16</v>
      </c>
      <c r="I6830" s="1" t="s">
        <v>10</v>
      </c>
      <c r="J6830" s="1" t="s">
        <v>32</v>
      </c>
      <c r="K6830" s="1">
        <v>54.67</v>
      </c>
      <c r="L6830" s="1">
        <v>880.59</v>
      </c>
      <c r="M6830" s="1">
        <v>0</v>
      </c>
      <c r="N6830" s="1">
        <v>8</v>
      </c>
      <c r="O6830" s="1" t="s">
        <v>3</v>
      </c>
      <c r="P6830" s="1" t="str">
        <f>IF(Table1[[#This Row],[Churn]]="Yes","Lost Customer","Active Customer")</f>
        <v>Active Customer</v>
      </c>
      <c r="Q6830" s="3">
        <f>IF(Table1[[#This Row],[Tenure]]&lt;=12,"0-1 Year",)</f>
        <v>0</v>
      </c>
      <c r="R6830" s="3" t="str">
        <f>IF(Table1[[#This Row],[MonthlyCharges]]&lt;35,"low",IF(Table1[[#This Row],[MonthlyCharges]]&lt;70,"Medium","High"))</f>
        <v>Medium</v>
      </c>
    </row>
    <row r="6831" spans="1:18" x14ac:dyDescent="0.35">
      <c r="A6831" s="1" t="s">
        <v>6864</v>
      </c>
      <c r="B6831" s="1" t="s">
        <v>8</v>
      </c>
      <c r="C6831" s="1">
        <v>52</v>
      </c>
      <c r="D6831" s="1" t="s">
        <v>3</v>
      </c>
      <c r="E6831" s="1" t="s">
        <v>3</v>
      </c>
      <c r="F6831" s="1" t="s">
        <v>3</v>
      </c>
      <c r="G6831" s="1">
        <v>24</v>
      </c>
      <c r="H6831" s="1" t="s">
        <v>14</v>
      </c>
      <c r="I6831" s="1" t="s">
        <v>11</v>
      </c>
      <c r="J6831" s="1" t="s">
        <v>32</v>
      </c>
      <c r="K6831" s="1">
        <v>116.16</v>
      </c>
      <c r="L6831" s="1">
        <v>2770.63</v>
      </c>
      <c r="M6831" s="1">
        <v>2</v>
      </c>
      <c r="N6831" s="1">
        <v>10</v>
      </c>
      <c r="O6831" s="1" t="s">
        <v>3</v>
      </c>
      <c r="P6831" s="1" t="str">
        <f>IF(Table1[[#This Row],[Churn]]="Yes","Lost Customer","Active Customer")</f>
        <v>Active Customer</v>
      </c>
      <c r="Q6831" s="3">
        <f>IF(Table1[[#This Row],[Tenure]]&lt;=12,"0-1 Year",)</f>
        <v>0</v>
      </c>
      <c r="R6831" s="3" t="str">
        <f>IF(Table1[[#This Row],[MonthlyCharges]]&lt;35,"low",IF(Table1[[#This Row],[MonthlyCharges]]&lt;70,"Medium","High"))</f>
        <v>High</v>
      </c>
    </row>
    <row r="6832" spans="1:18" x14ac:dyDescent="0.35">
      <c r="A6832" s="1" t="s">
        <v>6865</v>
      </c>
      <c r="B6832" s="1" t="s">
        <v>7</v>
      </c>
      <c r="C6832" s="1">
        <v>45</v>
      </c>
      <c r="D6832" s="1" t="s">
        <v>3</v>
      </c>
      <c r="E6832" s="1" t="s">
        <v>4</v>
      </c>
      <c r="F6832" s="1" t="s">
        <v>3</v>
      </c>
      <c r="G6832" s="1">
        <v>26</v>
      </c>
      <c r="H6832" s="1" t="s">
        <v>16</v>
      </c>
      <c r="I6832" s="1" t="s">
        <v>11</v>
      </c>
      <c r="J6832" s="1" t="s">
        <v>44</v>
      </c>
      <c r="K6832" s="1">
        <v>84.06</v>
      </c>
      <c r="L6832" s="1">
        <v>2176.5300000000002</v>
      </c>
      <c r="M6832" s="1">
        <v>1</v>
      </c>
      <c r="N6832" s="1">
        <v>9</v>
      </c>
      <c r="O6832" s="1" t="s">
        <v>3</v>
      </c>
      <c r="P6832" s="1" t="str">
        <f>IF(Table1[[#This Row],[Churn]]="Yes","Lost Customer","Active Customer")</f>
        <v>Active Customer</v>
      </c>
      <c r="Q6832" s="3">
        <f>IF(Table1[[#This Row],[Tenure]]&lt;=12,"0-1 Year",)</f>
        <v>0</v>
      </c>
      <c r="R6832" s="3" t="str">
        <f>IF(Table1[[#This Row],[MonthlyCharges]]&lt;35,"low",IF(Table1[[#This Row],[MonthlyCharges]]&lt;70,"Medium","High"))</f>
        <v>High</v>
      </c>
    </row>
    <row r="6833" spans="1:18" x14ac:dyDescent="0.35">
      <c r="A6833" s="1" t="s">
        <v>6866</v>
      </c>
      <c r="B6833" s="1" t="s">
        <v>8</v>
      </c>
      <c r="C6833" s="1">
        <v>49</v>
      </c>
      <c r="D6833" s="1" t="s">
        <v>3</v>
      </c>
      <c r="E6833" s="1" t="s">
        <v>3</v>
      </c>
      <c r="F6833" s="1" t="s">
        <v>4</v>
      </c>
      <c r="G6833" s="1">
        <v>6</v>
      </c>
      <c r="H6833" s="1" t="s">
        <v>14</v>
      </c>
      <c r="I6833" s="1" t="s">
        <v>11</v>
      </c>
      <c r="J6833" s="1" t="s">
        <v>32</v>
      </c>
      <c r="K6833" s="1">
        <v>79.89</v>
      </c>
      <c r="L6833" s="1">
        <v>479.7</v>
      </c>
      <c r="M6833" s="1">
        <v>6</v>
      </c>
      <c r="N6833" s="1">
        <v>5</v>
      </c>
      <c r="O6833" s="1" t="s">
        <v>4</v>
      </c>
      <c r="P6833" s="1" t="str">
        <f>IF(Table1[[#This Row],[Churn]]="Yes","Lost Customer","Active Customer")</f>
        <v>Lost Customer</v>
      </c>
      <c r="Q6833" s="3" t="str">
        <f>IF(Table1[[#This Row],[Tenure]]&lt;=12,"0-1 Year",)</f>
        <v>0-1 Year</v>
      </c>
      <c r="R6833" s="3" t="str">
        <f>IF(Table1[[#This Row],[MonthlyCharges]]&lt;35,"low",IF(Table1[[#This Row],[MonthlyCharges]]&lt;70,"Medium","High"))</f>
        <v>High</v>
      </c>
    </row>
    <row r="6834" spans="1:18" x14ac:dyDescent="0.35">
      <c r="A6834" s="1" t="s">
        <v>6867</v>
      </c>
      <c r="B6834" s="1" t="s">
        <v>8</v>
      </c>
      <c r="C6834" s="1">
        <v>68</v>
      </c>
      <c r="D6834" s="1" t="s">
        <v>4</v>
      </c>
      <c r="E6834" s="1" t="s">
        <v>4</v>
      </c>
      <c r="F6834" s="1" t="s">
        <v>4</v>
      </c>
      <c r="G6834" s="1">
        <v>32</v>
      </c>
      <c r="H6834" s="1" t="s">
        <v>14</v>
      </c>
      <c r="I6834" s="1" t="s">
        <v>11</v>
      </c>
      <c r="J6834" s="1" t="s">
        <v>34</v>
      </c>
      <c r="K6834" s="1">
        <v>63.69</v>
      </c>
      <c r="L6834" s="1">
        <v>2045.27</v>
      </c>
      <c r="M6834" s="1">
        <v>6</v>
      </c>
      <c r="N6834" s="1">
        <v>7</v>
      </c>
      <c r="O6834" s="1" t="s">
        <v>3</v>
      </c>
      <c r="P6834" s="1" t="str">
        <f>IF(Table1[[#This Row],[Churn]]="Yes","Lost Customer","Active Customer")</f>
        <v>Active Customer</v>
      </c>
      <c r="Q6834" s="3">
        <f>IF(Table1[[#This Row],[Tenure]]&lt;=12,"0-1 Year",)</f>
        <v>0</v>
      </c>
      <c r="R6834" s="3" t="str">
        <f>IF(Table1[[#This Row],[MonthlyCharges]]&lt;35,"low",IF(Table1[[#This Row],[MonthlyCharges]]&lt;70,"Medium","High"))</f>
        <v>Medium</v>
      </c>
    </row>
    <row r="6835" spans="1:18" x14ac:dyDescent="0.35">
      <c r="A6835" s="1" t="s">
        <v>6868</v>
      </c>
      <c r="B6835" s="1" t="s">
        <v>8</v>
      </c>
      <c r="C6835" s="1">
        <v>65</v>
      </c>
      <c r="D6835" s="1" t="s">
        <v>3</v>
      </c>
      <c r="E6835" s="1" t="s">
        <v>4</v>
      </c>
      <c r="F6835" s="1" t="s">
        <v>4</v>
      </c>
      <c r="G6835" s="1">
        <v>12</v>
      </c>
      <c r="H6835" s="1" t="s">
        <v>14</v>
      </c>
      <c r="I6835" s="1" t="s">
        <v>10</v>
      </c>
      <c r="J6835" s="1" t="s">
        <v>40</v>
      </c>
      <c r="K6835" s="1">
        <v>51.31</v>
      </c>
      <c r="L6835" s="1">
        <v>628.45000000000005</v>
      </c>
      <c r="M6835" s="1">
        <v>7</v>
      </c>
      <c r="N6835" s="1">
        <v>9</v>
      </c>
      <c r="O6835" s="1" t="s">
        <v>3</v>
      </c>
      <c r="P6835" s="1" t="str">
        <f>IF(Table1[[#This Row],[Churn]]="Yes","Lost Customer","Active Customer")</f>
        <v>Active Customer</v>
      </c>
      <c r="Q6835" s="3" t="str">
        <f>IF(Table1[[#This Row],[Tenure]]&lt;=12,"0-1 Year",)</f>
        <v>0-1 Year</v>
      </c>
      <c r="R6835" s="3" t="str">
        <f>IF(Table1[[#This Row],[MonthlyCharges]]&lt;35,"low",IF(Table1[[#This Row],[MonthlyCharges]]&lt;70,"Medium","High"))</f>
        <v>Medium</v>
      </c>
    </row>
    <row r="6836" spans="1:18" x14ac:dyDescent="0.35">
      <c r="A6836" s="1" t="s">
        <v>6869</v>
      </c>
      <c r="B6836" s="1" t="s">
        <v>7</v>
      </c>
      <c r="C6836" s="1">
        <v>53</v>
      </c>
      <c r="D6836" s="1" t="s">
        <v>3</v>
      </c>
      <c r="E6836" s="1" t="s">
        <v>3</v>
      </c>
      <c r="F6836" s="1" t="s">
        <v>3</v>
      </c>
      <c r="G6836" s="1">
        <v>30</v>
      </c>
      <c r="H6836" s="1" t="s">
        <v>14</v>
      </c>
      <c r="I6836" s="1" t="s">
        <v>10</v>
      </c>
      <c r="J6836" s="1" t="s">
        <v>40</v>
      </c>
      <c r="K6836" s="1">
        <v>37.700000000000003</v>
      </c>
      <c r="L6836" s="1">
        <v>1148.71</v>
      </c>
      <c r="M6836" s="1">
        <v>7</v>
      </c>
      <c r="N6836" s="1">
        <v>2</v>
      </c>
      <c r="O6836" s="1" t="s">
        <v>4</v>
      </c>
      <c r="P6836" s="1" t="str">
        <f>IF(Table1[[#This Row],[Churn]]="Yes","Lost Customer","Active Customer")</f>
        <v>Lost Customer</v>
      </c>
      <c r="Q6836" s="3">
        <f>IF(Table1[[#This Row],[Tenure]]&lt;=12,"0-1 Year",)</f>
        <v>0</v>
      </c>
      <c r="R6836" s="3" t="str">
        <f>IF(Table1[[#This Row],[MonthlyCharges]]&lt;35,"low",IF(Table1[[#This Row],[MonthlyCharges]]&lt;70,"Medium","High"))</f>
        <v>Medium</v>
      </c>
    </row>
    <row r="6837" spans="1:18" x14ac:dyDescent="0.35">
      <c r="A6837" s="1" t="s">
        <v>6870</v>
      </c>
      <c r="B6837" s="1" t="s">
        <v>8</v>
      </c>
      <c r="C6837" s="1">
        <v>50</v>
      </c>
      <c r="D6837" s="1" t="s">
        <v>3</v>
      </c>
      <c r="E6837" s="1" t="s">
        <v>4</v>
      </c>
      <c r="F6837" s="1" t="s">
        <v>4</v>
      </c>
      <c r="G6837" s="1">
        <v>64</v>
      </c>
      <c r="H6837" s="1" t="s">
        <v>14</v>
      </c>
      <c r="I6837" s="1" t="s">
        <v>10</v>
      </c>
      <c r="J6837" s="1" t="s">
        <v>32</v>
      </c>
      <c r="K6837" s="1">
        <v>117.83</v>
      </c>
      <c r="L6837" s="1">
        <v>7536.61</v>
      </c>
      <c r="M6837" s="1">
        <v>8</v>
      </c>
      <c r="N6837" s="1">
        <v>3</v>
      </c>
      <c r="O6837" s="1" t="s">
        <v>4</v>
      </c>
      <c r="P6837" s="1" t="str">
        <f>IF(Table1[[#This Row],[Churn]]="Yes","Lost Customer","Active Customer")</f>
        <v>Lost Customer</v>
      </c>
      <c r="Q6837" s="3">
        <f>IF(Table1[[#This Row],[Tenure]]&lt;=12,"0-1 Year",)</f>
        <v>0</v>
      </c>
      <c r="R6837" s="3" t="str">
        <f>IF(Table1[[#This Row],[MonthlyCharges]]&lt;35,"low",IF(Table1[[#This Row],[MonthlyCharges]]&lt;70,"Medium","High"))</f>
        <v>High</v>
      </c>
    </row>
    <row r="6838" spans="1:18" x14ac:dyDescent="0.35">
      <c r="A6838" s="1" t="s">
        <v>6871</v>
      </c>
      <c r="B6838" s="1" t="s">
        <v>8</v>
      </c>
      <c r="C6838" s="1">
        <v>56</v>
      </c>
      <c r="D6838" s="1" t="s">
        <v>3</v>
      </c>
      <c r="E6838" s="1" t="s">
        <v>4</v>
      </c>
      <c r="F6838" s="1" t="s">
        <v>4</v>
      </c>
      <c r="G6838" s="1">
        <v>40</v>
      </c>
      <c r="H6838" s="1" t="s">
        <v>16</v>
      </c>
      <c r="I6838" s="1" t="s">
        <v>10</v>
      </c>
      <c r="J6838" s="1" t="s">
        <v>34</v>
      </c>
      <c r="K6838" s="1">
        <v>99.65</v>
      </c>
      <c r="L6838" s="1">
        <v>4000.89</v>
      </c>
      <c r="M6838" s="1">
        <v>0</v>
      </c>
      <c r="N6838" s="1">
        <v>1</v>
      </c>
      <c r="O6838" s="1" t="s">
        <v>3</v>
      </c>
      <c r="P6838" s="1" t="str">
        <f>IF(Table1[[#This Row],[Churn]]="Yes","Lost Customer","Active Customer")</f>
        <v>Active Customer</v>
      </c>
      <c r="Q6838" s="3">
        <f>IF(Table1[[#This Row],[Tenure]]&lt;=12,"0-1 Year",)</f>
        <v>0</v>
      </c>
      <c r="R6838" s="3" t="str">
        <f>IF(Table1[[#This Row],[MonthlyCharges]]&lt;35,"low",IF(Table1[[#This Row],[MonthlyCharges]]&lt;70,"Medium","High"))</f>
        <v>High</v>
      </c>
    </row>
    <row r="6839" spans="1:18" x14ac:dyDescent="0.35">
      <c r="A6839" s="1" t="s">
        <v>6872</v>
      </c>
      <c r="B6839" s="1" t="s">
        <v>7</v>
      </c>
      <c r="C6839" s="1">
        <v>69</v>
      </c>
      <c r="D6839" s="1" t="s">
        <v>3</v>
      </c>
      <c r="E6839" s="1" t="s">
        <v>4</v>
      </c>
      <c r="F6839" s="1" t="s">
        <v>4</v>
      </c>
      <c r="G6839" s="1">
        <v>59</v>
      </c>
      <c r="H6839" s="1" t="s">
        <v>14</v>
      </c>
      <c r="I6839" s="1" t="s">
        <v>11</v>
      </c>
      <c r="J6839" s="1" t="s">
        <v>32</v>
      </c>
      <c r="K6839" s="1">
        <v>22.17</v>
      </c>
      <c r="L6839" s="1">
        <v>1317.17</v>
      </c>
      <c r="M6839" s="1">
        <v>1</v>
      </c>
      <c r="N6839" s="1">
        <v>9</v>
      </c>
      <c r="O6839" s="1" t="s">
        <v>3</v>
      </c>
      <c r="P6839" s="1" t="str">
        <f>IF(Table1[[#This Row],[Churn]]="Yes","Lost Customer","Active Customer")</f>
        <v>Active Customer</v>
      </c>
      <c r="Q6839" s="3">
        <f>IF(Table1[[#This Row],[Tenure]]&lt;=12,"0-1 Year",)</f>
        <v>0</v>
      </c>
      <c r="R6839" s="3" t="str">
        <f>IF(Table1[[#This Row],[MonthlyCharges]]&lt;35,"low",IF(Table1[[#This Row],[MonthlyCharges]]&lt;70,"Medium","High"))</f>
        <v>low</v>
      </c>
    </row>
    <row r="6840" spans="1:18" x14ac:dyDescent="0.35">
      <c r="A6840" s="1" t="s">
        <v>6873</v>
      </c>
      <c r="B6840" s="1" t="s">
        <v>7</v>
      </c>
      <c r="C6840" s="1">
        <v>31</v>
      </c>
      <c r="D6840" s="1" t="s">
        <v>3</v>
      </c>
      <c r="E6840" s="1" t="s">
        <v>4</v>
      </c>
      <c r="F6840" s="1" t="s">
        <v>4</v>
      </c>
      <c r="G6840" s="1">
        <v>55</v>
      </c>
      <c r="H6840" s="1" t="s">
        <v>16</v>
      </c>
      <c r="I6840" s="1" t="s">
        <v>10</v>
      </c>
      <c r="J6840" s="1" t="s">
        <v>34</v>
      </c>
      <c r="K6840" s="1">
        <v>40.47</v>
      </c>
      <c r="L6840" s="1">
        <v>2245.7800000000002</v>
      </c>
      <c r="M6840" s="1">
        <v>6</v>
      </c>
      <c r="N6840" s="1">
        <v>1</v>
      </c>
      <c r="O6840" s="1" t="s">
        <v>4</v>
      </c>
      <c r="P6840" s="1" t="str">
        <f>IF(Table1[[#This Row],[Churn]]="Yes","Lost Customer","Active Customer")</f>
        <v>Lost Customer</v>
      </c>
      <c r="Q6840" s="3">
        <f>IF(Table1[[#This Row],[Tenure]]&lt;=12,"0-1 Year",)</f>
        <v>0</v>
      </c>
      <c r="R6840" s="3" t="str">
        <f>IF(Table1[[#This Row],[MonthlyCharges]]&lt;35,"low",IF(Table1[[#This Row],[MonthlyCharges]]&lt;70,"Medium","High"))</f>
        <v>Medium</v>
      </c>
    </row>
    <row r="6841" spans="1:18" x14ac:dyDescent="0.35">
      <c r="A6841" s="1" t="s">
        <v>6874</v>
      </c>
      <c r="B6841" s="1" t="s">
        <v>8</v>
      </c>
      <c r="C6841" s="1">
        <v>19</v>
      </c>
      <c r="D6841" s="1" t="s">
        <v>3</v>
      </c>
      <c r="E6841" s="1" t="s">
        <v>4</v>
      </c>
      <c r="F6841" s="1" t="s">
        <v>4</v>
      </c>
      <c r="G6841" s="1">
        <v>14</v>
      </c>
      <c r="H6841" s="1" t="s">
        <v>15</v>
      </c>
      <c r="I6841" s="1" t="s">
        <v>11</v>
      </c>
      <c r="J6841" s="1" t="s">
        <v>44</v>
      </c>
      <c r="K6841" s="1">
        <v>35.049999999999997</v>
      </c>
      <c r="L6841" s="1">
        <v>506.6</v>
      </c>
      <c r="M6841" s="1">
        <v>0</v>
      </c>
      <c r="N6841" s="1">
        <v>7</v>
      </c>
      <c r="O6841" s="1" t="s">
        <v>3</v>
      </c>
      <c r="P6841" s="1" t="str">
        <f>IF(Table1[[#This Row],[Churn]]="Yes","Lost Customer","Active Customer")</f>
        <v>Active Customer</v>
      </c>
      <c r="Q6841" s="3">
        <f>IF(Table1[[#This Row],[Tenure]]&lt;=12,"0-1 Year",)</f>
        <v>0</v>
      </c>
      <c r="R6841" s="3" t="str">
        <f>IF(Table1[[#This Row],[MonthlyCharges]]&lt;35,"low",IF(Table1[[#This Row],[MonthlyCharges]]&lt;70,"Medium","High"))</f>
        <v>Medium</v>
      </c>
    </row>
    <row r="6842" spans="1:18" x14ac:dyDescent="0.35">
      <c r="A6842" s="1" t="s">
        <v>6875</v>
      </c>
      <c r="B6842" s="1" t="s">
        <v>8</v>
      </c>
      <c r="C6842" s="1">
        <v>48</v>
      </c>
      <c r="D6842" s="1" t="s">
        <v>3</v>
      </c>
      <c r="E6842" s="1" t="s">
        <v>4</v>
      </c>
      <c r="F6842" s="1" t="s">
        <v>4</v>
      </c>
      <c r="G6842" s="1">
        <v>58</v>
      </c>
      <c r="H6842" s="1" t="s">
        <v>16</v>
      </c>
      <c r="I6842" s="1" t="s">
        <v>11</v>
      </c>
      <c r="J6842" s="1" t="s">
        <v>32</v>
      </c>
      <c r="K6842" s="1">
        <v>86.43</v>
      </c>
      <c r="L6842" s="1">
        <v>5002.72</v>
      </c>
      <c r="M6842" s="1">
        <v>2</v>
      </c>
      <c r="N6842" s="1">
        <v>10</v>
      </c>
      <c r="O6842" s="1" t="s">
        <v>3</v>
      </c>
      <c r="P6842" s="1" t="str">
        <f>IF(Table1[[#This Row],[Churn]]="Yes","Lost Customer","Active Customer")</f>
        <v>Active Customer</v>
      </c>
      <c r="Q6842" s="3">
        <f>IF(Table1[[#This Row],[Tenure]]&lt;=12,"0-1 Year",)</f>
        <v>0</v>
      </c>
      <c r="R6842" s="3" t="str">
        <f>IF(Table1[[#This Row],[MonthlyCharges]]&lt;35,"low",IF(Table1[[#This Row],[MonthlyCharges]]&lt;70,"Medium","High"))</f>
        <v>High</v>
      </c>
    </row>
    <row r="6843" spans="1:18" x14ac:dyDescent="0.35">
      <c r="A6843" s="1" t="s">
        <v>6876</v>
      </c>
      <c r="B6843" s="1" t="s">
        <v>7</v>
      </c>
      <c r="C6843" s="1">
        <v>29</v>
      </c>
      <c r="D6843" s="1" t="s">
        <v>3</v>
      </c>
      <c r="E6843" s="1" t="s">
        <v>4</v>
      </c>
      <c r="F6843" s="1" t="s">
        <v>4</v>
      </c>
      <c r="G6843" s="1">
        <v>69</v>
      </c>
      <c r="H6843" s="1" t="s">
        <v>15</v>
      </c>
      <c r="I6843" s="1" t="s">
        <v>11</v>
      </c>
      <c r="J6843" s="1" t="s">
        <v>44</v>
      </c>
      <c r="K6843" s="1">
        <v>112.79</v>
      </c>
      <c r="L6843" s="1">
        <v>7781.29</v>
      </c>
      <c r="M6843" s="1">
        <v>0</v>
      </c>
      <c r="N6843" s="1">
        <v>9</v>
      </c>
      <c r="O6843" s="1" t="s">
        <v>3</v>
      </c>
      <c r="P6843" s="1" t="str">
        <f>IF(Table1[[#This Row],[Churn]]="Yes","Lost Customer","Active Customer")</f>
        <v>Active Customer</v>
      </c>
      <c r="Q6843" s="3">
        <f>IF(Table1[[#This Row],[Tenure]]&lt;=12,"0-1 Year",)</f>
        <v>0</v>
      </c>
      <c r="R6843" s="3" t="str">
        <f>IF(Table1[[#This Row],[MonthlyCharges]]&lt;35,"low",IF(Table1[[#This Row],[MonthlyCharges]]&lt;70,"Medium","High"))</f>
        <v>High</v>
      </c>
    </row>
    <row r="6844" spans="1:18" x14ac:dyDescent="0.35">
      <c r="A6844" s="1" t="s">
        <v>6877</v>
      </c>
      <c r="B6844" s="1" t="s">
        <v>7</v>
      </c>
      <c r="C6844" s="1">
        <v>35</v>
      </c>
      <c r="D6844" s="1" t="s">
        <v>3</v>
      </c>
      <c r="E6844" s="1" t="s">
        <v>3</v>
      </c>
      <c r="F6844" s="1" t="s">
        <v>3</v>
      </c>
      <c r="G6844" s="1">
        <v>4</v>
      </c>
      <c r="H6844" s="1" t="s">
        <v>15</v>
      </c>
      <c r="I6844" s="1" t="s">
        <v>11</v>
      </c>
      <c r="J6844" s="1" t="s">
        <v>44</v>
      </c>
      <c r="K6844" s="1">
        <v>34.75</v>
      </c>
      <c r="L6844" s="1">
        <v>127.47</v>
      </c>
      <c r="M6844" s="1">
        <v>7</v>
      </c>
      <c r="N6844" s="1">
        <v>2</v>
      </c>
      <c r="O6844" s="1" t="s">
        <v>4</v>
      </c>
      <c r="P6844" s="1" t="str">
        <f>IF(Table1[[#This Row],[Churn]]="Yes","Lost Customer","Active Customer")</f>
        <v>Lost Customer</v>
      </c>
      <c r="Q6844" s="3" t="str">
        <f>IF(Table1[[#This Row],[Tenure]]&lt;=12,"0-1 Year",)</f>
        <v>0-1 Year</v>
      </c>
      <c r="R6844" s="3" t="str">
        <f>IF(Table1[[#This Row],[MonthlyCharges]]&lt;35,"low",IF(Table1[[#This Row],[MonthlyCharges]]&lt;70,"Medium","High"))</f>
        <v>low</v>
      </c>
    </row>
    <row r="6845" spans="1:18" x14ac:dyDescent="0.35">
      <c r="A6845" s="1" t="s">
        <v>6878</v>
      </c>
      <c r="B6845" s="1" t="s">
        <v>8</v>
      </c>
      <c r="C6845" s="1">
        <v>31</v>
      </c>
      <c r="D6845" s="1" t="s">
        <v>3</v>
      </c>
      <c r="E6845" s="1" t="s">
        <v>3</v>
      </c>
      <c r="F6845" s="1" t="s">
        <v>3</v>
      </c>
      <c r="G6845" s="1">
        <v>40</v>
      </c>
      <c r="H6845" s="1" t="s">
        <v>15</v>
      </c>
      <c r="I6845" s="1" t="s">
        <v>11</v>
      </c>
      <c r="J6845" s="1" t="s">
        <v>44</v>
      </c>
      <c r="K6845" s="1">
        <v>40.32</v>
      </c>
      <c r="L6845" s="1">
        <v>1605.22</v>
      </c>
      <c r="M6845" s="1">
        <v>4</v>
      </c>
      <c r="N6845" s="1">
        <v>7</v>
      </c>
      <c r="O6845" s="1" t="s">
        <v>3</v>
      </c>
      <c r="P6845" s="1" t="str">
        <f>IF(Table1[[#This Row],[Churn]]="Yes","Lost Customer","Active Customer")</f>
        <v>Active Customer</v>
      </c>
      <c r="Q6845" s="3">
        <f>IF(Table1[[#This Row],[Tenure]]&lt;=12,"0-1 Year",)</f>
        <v>0</v>
      </c>
      <c r="R6845" s="3" t="str">
        <f>IF(Table1[[#This Row],[MonthlyCharges]]&lt;35,"low",IF(Table1[[#This Row],[MonthlyCharges]]&lt;70,"Medium","High"))</f>
        <v>Medium</v>
      </c>
    </row>
    <row r="6846" spans="1:18" x14ac:dyDescent="0.35">
      <c r="A6846" s="1" t="s">
        <v>6879</v>
      </c>
      <c r="B6846" s="1" t="s">
        <v>8</v>
      </c>
      <c r="C6846" s="1">
        <v>45</v>
      </c>
      <c r="D6846" s="1" t="s">
        <v>3</v>
      </c>
      <c r="E6846" s="1" t="s">
        <v>4</v>
      </c>
      <c r="F6846" s="1" t="s">
        <v>4</v>
      </c>
      <c r="G6846" s="1">
        <v>17</v>
      </c>
      <c r="H6846" s="1" t="s">
        <v>14</v>
      </c>
      <c r="I6846" s="1" t="s">
        <v>10</v>
      </c>
      <c r="J6846" s="1" t="s">
        <v>44</v>
      </c>
      <c r="K6846" s="1">
        <v>81.83</v>
      </c>
      <c r="L6846" s="1">
        <v>1394.17</v>
      </c>
      <c r="M6846" s="1">
        <v>4</v>
      </c>
      <c r="N6846" s="1">
        <v>7</v>
      </c>
      <c r="O6846" s="1" t="s">
        <v>3</v>
      </c>
      <c r="P6846" s="1" t="str">
        <f>IF(Table1[[#This Row],[Churn]]="Yes","Lost Customer","Active Customer")</f>
        <v>Active Customer</v>
      </c>
      <c r="Q6846" s="3">
        <f>IF(Table1[[#This Row],[Tenure]]&lt;=12,"0-1 Year",)</f>
        <v>0</v>
      </c>
      <c r="R6846" s="3" t="str">
        <f>IF(Table1[[#This Row],[MonthlyCharges]]&lt;35,"low",IF(Table1[[#This Row],[MonthlyCharges]]&lt;70,"Medium","High"))</f>
        <v>High</v>
      </c>
    </row>
    <row r="6847" spans="1:18" x14ac:dyDescent="0.35">
      <c r="A6847" s="1" t="s">
        <v>6880</v>
      </c>
      <c r="B6847" s="1" t="s">
        <v>8</v>
      </c>
      <c r="C6847" s="1">
        <v>53</v>
      </c>
      <c r="D6847" s="1" t="s">
        <v>3</v>
      </c>
      <c r="E6847" s="1" t="s">
        <v>4</v>
      </c>
      <c r="F6847" s="1" t="s">
        <v>4</v>
      </c>
      <c r="G6847" s="1">
        <v>34</v>
      </c>
      <c r="H6847" s="1" t="s">
        <v>14</v>
      </c>
      <c r="I6847" s="1" t="s">
        <v>11</v>
      </c>
      <c r="J6847" s="1" t="s">
        <v>34</v>
      </c>
      <c r="K6847" s="1">
        <v>119.74</v>
      </c>
      <c r="L6847" s="1">
        <v>4067.58</v>
      </c>
      <c r="M6847" s="1">
        <v>2</v>
      </c>
      <c r="N6847" s="1">
        <v>8</v>
      </c>
      <c r="O6847" s="1" t="s">
        <v>3</v>
      </c>
      <c r="P6847" s="1" t="str">
        <f>IF(Table1[[#This Row],[Churn]]="Yes","Lost Customer","Active Customer")</f>
        <v>Active Customer</v>
      </c>
      <c r="Q6847" s="3">
        <f>IF(Table1[[#This Row],[Tenure]]&lt;=12,"0-1 Year",)</f>
        <v>0</v>
      </c>
      <c r="R6847" s="3" t="str">
        <f>IF(Table1[[#This Row],[MonthlyCharges]]&lt;35,"low",IF(Table1[[#This Row],[MonthlyCharges]]&lt;70,"Medium","High"))</f>
        <v>High</v>
      </c>
    </row>
    <row r="6848" spans="1:18" x14ac:dyDescent="0.35">
      <c r="A6848" s="1" t="s">
        <v>6881</v>
      </c>
      <c r="B6848" s="1" t="s">
        <v>8</v>
      </c>
      <c r="C6848" s="1">
        <v>53</v>
      </c>
      <c r="D6848" s="1" t="s">
        <v>3</v>
      </c>
      <c r="E6848" s="1" t="s">
        <v>3</v>
      </c>
      <c r="F6848" s="1" t="s">
        <v>3</v>
      </c>
      <c r="G6848" s="1">
        <v>7</v>
      </c>
      <c r="H6848" s="1" t="s">
        <v>14</v>
      </c>
      <c r="I6848" s="1" t="s">
        <v>10</v>
      </c>
      <c r="J6848" s="1" t="s">
        <v>40</v>
      </c>
      <c r="K6848" s="1">
        <v>31.24</v>
      </c>
      <c r="L6848" s="1">
        <v>235.45</v>
      </c>
      <c r="M6848" s="1">
        <v>8</v>
      </c>
      <c r="N6848" s="1">
        <v>5</v>
      </c>
      <c r="O6848" s="1" t="s">
        <v>4</v>
      </c>
      <c r="P6848" s="1" t="str">
        <f>IF(Table1[[#This Row],[Churn]]="Yes","Lost Customer","Active Customer")</f>
        <v>Lost Customer</v>
      </c>
      <c r="Q6848" s="3" t="str">
        <f>IF(Table1[[#This Row],[Tenure]]&lt;=12,"0-1 Year",)</f>
        <v>0-1 Year</v>
      </c>
      <c r="R6848" s="3" t="str">
        <f>IF(Table1[[#This Row],[MonthlyCharges]]&lt;35,"low",IF(Table1[[#This Row],[MonthlyCharges]]&lt;70,"Medium","High"))</f>
        <v>low</v>
      </c>
    </row>
    <row r="6849" spans="1:18" x14ac:dyDescent="0.35">
      <c r="A6849" s="1" t="s">
        <v>6882</v>
      </c>
      <c r="B6849" s="1" t="s">
        <v>7</v>
      </c>
      <c r="C6849" s="1">
        <v>27</v>
      </c>
      <c r="D6849" s="1" t="s">
        <v>3</v>
      </c>
      <c r="E6849" s="1" t="s">
        <v>3</v>
      </c>
      <c r="F6849" s="1" t="s">
        <v>4</v>
      </c>
      <c r="G6849" s="1">
        <v>50</v>
      </c>
      <c r="H6849" s="1" t="s">
        <v>15</v>
      </c>
      <c r="I6849" s="1" t="s">
        <v>10</v>
      </c>
      <c r="J6849" s="1" t="s">
        <v>44</v>
      </c>
      <c r="K6849" s="1">
        <v>30.91</v>
      </c>
      <c r="L6849" s="1">
        <v>1549.18</v>
      </c>
      <c r="M6849" s="1">
        <v>5</v>
      </c>
      <c r="N6849" s="1">
        <v>6</v>
      </c>
      <c r="O6849" s="1" t="s">
        <v>3</v>
      </c>
      <c r="P6849" s="1" t="str">
        <f>IF(Table1[[#This Row],[Churn]]="Yes","Lost Customer","Active Customer")</f>
        <v>Active Customer</v>
      </c>
      <c r="Q6849" s="3">
        <f>IF(Table1[[#This Row],[Tenure]]&lt;=12,"0-1 Year",)</f>
        <v>0</v>
      </c>
      <c r="R6849" s="3" t="str">
        <f>IF(Table1[[#This Row],[MonthlyCharges]]&lt;35,"low",IF(Table1[[#This Row],[MonthlyCharges]]&lt;70,"Medium","High"))</f>
        <v>low</v>
      </c>
    </row>
    <row r="6850" spans="1:18" x14ac:dyDescent="0.35">
      <c r="A6850" s="1" t="s">
        <v>6883</v>
      </c>
      <c r="B6850" s="1" t="s">
        <v>8</v>
      </c>
      <c r="C6850" s="1">
        <v>24</v>
      </c>
      <c r="D6850" s="1" t="s">
        <v>3</v>
      </c>
      <c r="E6850" s="1" t="s">
        <v>4</v>
      </c>
      <c r="F6850" s="1" t="s">
        <v>4</v>
      </c>
      <c r="G6850" s="1">
        <v>5</v>
      </c>
      <c r="H6850" s="1" t="s">
        <v>16</v>
      </c>
      <c r="I6850" s="1" t="s">
        <v>10</v>
      </c>
      <c r="J6850" s="1" t="s">
        <v>32</v>
      </c>
      <c r="K6850" s="1">
        <v>47.11</v>
      </c>
      <c r="L6850" s="1">
        <v>225.75</v>
      </c>
      <c r="M6850" s="1">
        <v>3</v>
      </c>
      <c r="N6850" s="1">
        <v>7</v>
      </c>
      <c r="O6850" s="1" t="s">
        <v>3</v>
      </c>
      <c r="P6850" s="1" t="str">
        <f>IF(Table1[[#This Row],[Churn]]="Yes","Lost Customer","Active Customer")</f>
        <v>Active Customer</v>
      </c>
      <c r="Q6850" s="3" t="str">
        <f>IF(Table1[[#This Row],[Tenure]]&lt;=12,"0-1 Year",)</f>
        <v>0-1 Year</v>
      </c>
      <c r="R6850" s="3" t="str">
        <f>IF(Table1[[#This Row],[MonthlyCharges]]&lt;35,"low",IF(Table1[[#This Row],[MonthlyCharges]]&lt;70,"Medium","High"))</f>
        <v>Medium</v>
      </c>
    </row>
    <row r="6851" spans="1:18" x14ac:dyDescent="0.35">
      <c r="A6851" s="1" t="s">
        <v>6884</v>
      </c>
      <c r="B6851" s="1" t="s">
        <v>7</v>
      </c>
      <c r="C6851" s="1">
        <v>53</v>
      </c>
      <c r="D6851" s="1" t="s">
        <v>3</v>
      </c>
      <c r="E6851" s="1" t="s">
        <v>3</v>
      </c>
      <c r="F6851" s="1" t="s">
        <v>4</v>
      </c>
      <c r="G6851" s="1">
        <v>39</v>
      </c>
      <c r="H6851" s="1" t="s">
        <v>14</v>
      </c>
      <c r="I6851" s="1" t="s">
        <v>11</v>
      </c>
      <c r="J6851" s="1" t="s">
        <v>32</v>
      </c>
      <c r="K6851" s="1">
        <v>43.81</v>
      </c>
      <c r="L6851" s="1">
        <v>1718.35</v>
      </c>
      <c r="M6851" s="1">
        <v>4</v>
      </c>
      <c r="N6851" s="1">
        <v>1</v>
      </c>
      <c r="O6851" s="1" t="s">
        <v>3</v>
      </c>
      <c r="P6851" s="1" t="str">
        <f>IF(Table1[[#This Row],[Churn]]="Yes","Lost Customer","Active Customer")</f>
        <v>Active Customer</v>
      </c>
      <c r="Q6851" s="3">
        <f>IF(Table1[[#This Row],[Tenure]]&lt;=12,"0-1 Year",)</f>
        <v>0</v>
      </c>
      <c r="R6851" s="3" t="str">
        <f>IF(Table1[[#This Row],[MonthlyCharges]]&lt;35,"low",IF(Table1[[#This Row],[MonthlyCharges]]&lt;70,"Medium","High"))</f>
        <v>Medium</v>
      </c>
    </row>
    <row r="6852" spans="1:18" x14ac:dyDescent="0.35">
      <c r="A6852" s="1" t="s">
        <v>6885</v>
      </c>
      <c r="B6852" s="1" t="s">
        <v>7</v>
      </c>
      <c r="C6852" s="1">
        <v>43</v>
      </c>
      <c r="D6852" s="1" t="s">
        <v>3</v>
      </c>
      <c r="E6852" s="1" t="s">
        <v>4</v>
      </c>
      <c r="F6852" s="1" t="s">
        <v>4</v>
      </c>
      <c r="G6852" s="1">
        <v>25</v>
      </c>
      <c r="H6852" s="1" t="s">
        <v>14</v>
      </c>
      <c r="I6852" s="1" t="s">
        <v>11</v>
      </c>
      <c r="J6852" s="1" t="s">
        <v>32</v>
      </c>
      <c r="K6852" s="1">
        <v>80.52</v>
      </c>
      <c r="L6852" s="1">
        <v>1994.85</v>
      </c>
      <c r="M6852" s="1">
        <v>1</v>
      </c>
      <c r="N6852" s="1">
        <v>1</v>
      </c>
      <c r="O6852" s="1" t="s">
        <v>3</v>
      </c>
      <c r="P6852" s="1" t="str">
        <f>IF(Table1[[#This Row],[Churn]]="Yes","Lost Customer","Active Customer")</f>
        <v>Active Customer</v>
      </c>
      <c r="Q6852" s="3">
        <f>IF(Table1[[#This Row],[Tenure]]&lt;=12,"0-1 Year",)</f>
        <v>0</v>
      </c>
      <c r="R6852" s="3" t="str">
        <f>IF(Table1[[#This Row],[MonthlyCharges]]&lt;35,"low",IF(Table1[[#This Row],[MonthlyCharges]]&lt;70,"Medium","High"))</f>
        <v>High</v>
      </c>
    </row>
    <row r="6853" spans="1:18" x14ac:dyDescent="0.35">
      <c r="A6853" s="1" t="s">
        <v>6886</v>
      </c>
      <c r="B6853" s="1" t="s">
        <v>8</v>
      </c>
      <c r="C6853" s="1">
        <v>20</v>
      </c>
      <c r="D6853" s="1" t="s">
        <v>3</v>
      </c>
      <c r="E6853" s="1" t="s">
        <v>3</v>
      </c>
      <c r="F6853" s="1" t="s">
        <v>4</v>
      </c>
      <c r="G6853" s="1">
        <v>2</v>
      </c>
      <c r="H6853" s="1" t="s">
        <v>16</v>
      </c>
      <c r="I6853" s="1" t="s">
        <v>10</v>
      </c>
      <c r="J6853" s="1" t="s">
        <v>34</v>
      </c>
      <c r="K6853" s="1">
        <v>99.36</v>
      </c>
      <c r="L6853" s="1">
        <v>217.81</v>
      </c>
      <c r="M6853" s="1">
        <v>6</v>
      </c>
      <c r="N6853" s="1">
        <v>1</v>
      </c>
      <c r="O6853" s="1" t="s">
        <v>4</v>
      </c>
      <c r="P6853" s="1" t="str">
        <f>IF(Table1[[#This Row],[Churn]]="Yes","Lost Customer","Active Customer")</f>
        <v>Lost Customer</v>
      </c>
      <c r="Q6853" s="3" t="str">
        <f>IF(Table1[[#This Row],[Tenure]]&lt;=12,"0-1 Year",)</f>
        <v>0-1 Year</v>
      </c>
      <c r="R6853" s="3" t="str">
        <f>IF(Table1[[#This Row],[MonthlyCharges]]&lt;35,"low",IF(Table1[[#This Row],[MonthlyCharges]]&lt;70,"Medium","High"))</f>
        <v>High</v>
      </c>
    </row>
    <row r="6854" spans="1:18" x14ac:dyDescent="0.35">
      <c r="A6854" s="1" t="s">
        <v>6887</v>
      </c>
      <c r="B6854" s="1" t="s">
        <v>8</v>
      </c>
      <c r="C6854" s="1">
        <v>20</v>
      </c>
      <c r="D6854" s="1" t="s">
        <v>3</v>
      </c>
      <c r="E6854" s="1" t="s">
        <v>4</v>
      </c>
      <c r="F6854" s="1" t="s">
        <v>3</v>
      </c>
      <c r="G6854" s="1">
        <v>46</v>
      </c>
      <c r="H6854" s="1" t="s">
        <v>14</v>
      </c>
      <c r="I6854" s="1" t="s">
        <v>11</v>
      </c>
      <c r="J6854" s="1" t="s">
        <v>34</v>
      </c>
      <c r="K6854" s="1">
        <v>30.27</v>
      </c>
      <c r="L6854" s="1">
        <v>1409.57</v>
      </c>
      <c r="M6854" s="1">
        <v>3</v>
      </c>
      <c r="N6854" s="1">
        <v>2</v>
      </c>
      <c r="O6854" s="1" t="s">
        <v>3</v>
      </c>
      <c r="P6854" s="1" t="str">
        <f>IF(Table1[[#This Row],[Churn]]="Yes","Lost Customer","Active Customer")</f>
        <v>Active Customer</v>
      </c>
      <c r="Q6854" s="3">
        <f>IF(Table1[[#This Row],[Tenure]]&lt;=12,"0-1 Year",)</f>
        <v>0</v>
      </c>
      <c r="R6854" s="3" t="str">
        <f>IF(Table1[[#This Row],[MonthlyCharges]]&lt;35,"low",IF(Table1[[#This Row],[MonthlyCharges]]&lt;70,"Medium","High"))</f>
        <v>low</v>
      </c>
    </row>
    <row r="6855" spans="1:18" x14ac:dyDescent="0.35">
      <c r="A6855" s="1" t="s">
        <v>6888</v>
      </c>
      <c r="B6855" s="1" t="s">
        <v>7</v>
      </c>
      <c r="C6855" s="1">
        <v>42</v>
      </c>
      <c r="D6855" s="1" t="s">
        <v>3</v>
      </c>
      <c r="E6855" s="1" t="s">
        <v>4</v>
      </c>
      <c r="F6855" s="1" t="s">
        <v>3</v>
      </c>
      <c r="G6855" s="1">
        <v>29</v>
      </c>
      <c r="H6855" s="1" t="s">
        <v>14</v>
      </c>
      <c r="I6855" s="1" t="s">
        <v>10</v>
      </c>
      <c r="J6855" s="1" t="s">
        <v>34</v>
      </c>
      <c r="K6855" s="1">
        <v>106.47</v>
      </c>
      <c r="L6855" s="1">
        <v>3073.91</v>
      </c>
      <c r="M6855" s="1">
        <v>7</v>
      </c>
      <c r="N6855" s="1">
        <v>9</v>
      </c>
      <c r="O6855" s="1" t="s">
        <v>3</v>
      </c>
      <c r="P6855" s="1" t="str">
        <f>IF(Table1[[#This Row],[Churn]]="Yes","Lost Customer","Active Customer")</f>
        <v>Active Customer</v>
      </c>
      <c r="Q6855" s="3">
        <f>IF(Table1[[#This Row],[Tenure]]&lt;=12,"0-1 Year",)</f>
        <v>0</v>
      </c>
      <c r="R6855" s="3" t="str">
        <f>IF(Table1[[#This Row],[MonthlyCharges]]&lt;35,"low",IF(Table1[[#This Row],[MonthlyCharges]]&lt;70,"Medium","High"))</f>
        <v>High</v>
      </c>
    </row>
    <row r="6856" spans="1:18" x14ac:dyDescent="0.35">
      <c r="A6856" s="1" t="s">
        <v>6889</v>
      </c>
      <c r="B6856" s="1" t="s">
        <v>8</v>
      </c>
      <c r="C6856" s="1">
        <v>51</v>
      </c>
      <c r="D6856" s="1" t="s">
        <v>3</v>
      </c>
      <c r="E6856" s="1" t="s">
        <v>4</v>
      </c>
      <c r="F6856" s="1" t="s">
        <v>4</v>
      </c>
      <c r="G6856" s="1">
        <v>32</v>
      </c>
      <c r="H6856" s="1" t="s">
        <v>14</v>
      </c>
      <c r="I6856" s="1" t="s">
        <v>11</v>
      </c>
      <c r="J6856" s="1" t="s">
        <v>44</v>
      </c>
      <c r="K6856" s="1">
        <v>106.48</v>
      </c>
      <c r="L6856" s="1">
        <v>3408.14</v>
      </c>
      <c r="M6856" s="1">
        <v>7</v>
      </c>
      <c r="N6856" s="1">
        <v>9</v>
      </c>
      <c r="O6856" s="1" t="s">
        <v>3</v>
      </c>
      <c r="P6856" s="1" t="str">
        <f>IF(Table1[[#This Row],[Churn]]="Yes","Lost Customer","Active Customer")</f>
        <v>Active Customer</v>
      </c>
      <c r="Q6856" s="3">
        <f>IF(Table1[[#This Row],[Tenure]]&lt;=12,"0-1 Year",)</f>
        <v>0</v>
      </c>
      <c r="R6856" s="3" t="str">
        <f>IF(Table1[[#This Row],[MonthlyCharges]]&lt;35,"low",IF(Table1[[#This Row],[MonthlyCharges]]&lt;70,"Medium","High"))</f>
        <v>High</v>
      </c>
    </row>
    <row r="6857" spans="1:18" x14ac:dyDescent="0.35">
      <c r="A6857" s="1" t="s">
        <v>6890</v>
      </c>
      <c r="B6857" s="1" t="s">
        <v>8</v>
      </c>
      <c r="C6857" s="1">
        <v>69</v>
      </c>
      <c r="D6857" s="1" t="s">
        <v>4</v>
      </c>
      <c r="E6857" s="1" t="s">
        <v>3</v>
      </c>
      <c r="F6857" s="1" t="s">
        <v>4</v>
      </c>
      <c r="G6857" s="1">
        <v>45</v>
      </c>
      <c r="H6857" s="1" t="s">
        <v>16</v>
      </c>
      <c r="I6857" s="1" t="s">
        <v>10</v>
      </c>
      <c r="J6857" s="1" t="s">
        <v>44</v>
      </c>
      <c r="K6857" s="1">
        <v>64.72</v>
      </c>
      <c r="L6857" s="1">
        <v>2906.55</v>
      </c>
      <c r="M6857" s="1">
        <v>5</v>
      </c>
      <c r="N6857" s="1">
        <v>7</v>
      </c>
      <c r="O6857" s="1" t="s">
        <v>3</v>
      </c>
      <c r="P6857" s="1" t="str">
        <f>IF(Table1[[#This Row],[Churn]]="Yes","Lost Customer","Active Customer")</f>
        <v>Active Customer</v>
      </c>
      <c r="Q6857" s="3">
        <f>IF(Table1[[#This Row],[Tenure]]&lt;=12,"0-1 Year",)</f>
        <v>0</v>
      </c>
      <c r="R6857" s="3" t="str">
        <f>IF(Table1[[#This Row],[MonthlyCharges]]&lt;35,"low",IF(Table1[[#This Row],[MonthlyCharges]]&lt;70,"Medium","High"))</f>
        <v>Medium</v>
      </c>
    </row>
    <row r="6858" spans="1:18" x14ac:dyDescent="0.35">
      <c r="A6858" s="1" t="s">
        <v>6891</v>
      </c>
      <c r="B6858" s="1" t="s">
        <v>7</v>
      </c>
      <c r="C6858" s="1">
        <v>57</v>
      </c>
      <c r="D6858" s="1" t="s">
        <v>3</v>
      </c>
      <c r="E6858" s="1" t="s">
        <v>3</v>
      </c>
      <c r="F6858" s="1" t="s">
        <v>4</v>
      </c>
      <c r="G6858" s="1">
        <v>65</v>
      </c>
      <c r="H6858" s="1" t="s">
        <v>14</v>
      </c>
      <c r="I6858" s="1" t="s">
        <v>10</v>
      </c>
      <c r="J6858" s="1" t="s">
        <v>32</v>
      </c>
      <c r="K6858" s="1">
        <v>119.97</v>
      </c>
      <c r="L6858" s="1">
        <v>7816.97</v>
      </c>
      <c r="M6858" s="1">
        <v>1</v>
      </c>
      <c r="N6858" s="1">
        <v>1</v>
      </c>
      <c r="O6858" s="1" t="s">
        <v>3</v>
      </c>
      <c r="P6858" s="1" t="str">
        <f>IF(Table1[[#This Row],[Churn]]="Yes","Lost Customer","Active Customer")</f>
        <v>Active Customer</v>
      </c>
      <c r="Q6858" s="3">
        <f>IF(Table1[[#This Row],[Tenure]]&lt;=12,"0-1 Year",)</f>
        <v>0</v>
      </c>
      <c r="R6858" s="3" t="str">
        <f>IF(Table1[[#This Row],[MonthlyCharges]]&lt;35,"low",IF(Table1[[#This Row],[MonthlyCharges]]&lt;70,"Medium","High"))</f>
        <v>High</v>
      </c>
    </row>
    <row r="6859" spans="1:18" x14ac:dyDescent="0.35">
      <c r="A6859" s="1" t="s">
        <v>6892</v>
      </c>
      <c r="B6859" s="1" t="s">
        <v>8</v>
      </c>
      <c r="C6859" s="1">
        <v>59</v>
      </c>
      <c r="D6859" s="1" t="s">
        <v>3</v>
      </c>
      <c r="E6859" s="1" t="s">
        <v>3</v>
      </c>
      <c r="F6859" s="1" t="s">
        <v>3</v>
      </c>
      <c r="G6859" s="1">
        <v>34</v>
      </c>
      <c r="H6859" s="1" t="s">
        <v>15</v>
      </c>
      <c r="I6859" s="1" t="s">
        <v>10</v>
      </c>
      <c r="J6859" s="1" t="s">
        <v>44</v>
      </c>
      <c r="K6859" s="1">
        <v>45.06</v>
      </c>
      <c r="L6859" s="1">
        <v>1537.14</v>
      </c>
      <c r="M6859" s="1">
        <v>7</v>
      </c>
      <c r="N6859" s="1">
        <v>6</v>
      </c>
      <c r="O6859" s="1" t="s">
        <v>3</v>
      </c>
      <c r="P6859" s="1" t="str">
        <f>IF(Table1[[#This Row],[Churn]]="Yes","Lost Customer","Active Customer")</f>
        <v>Active Customer</v>
      </c>
      <c r="Q6859" s="3">
        <f>IF(Table1[[#This Row],[Tenure]]&lt;=12,"0-1 Year",)</f>
        <v>0</v>
      </c>
      <c r="R6859" s="3" t="str">
        <f>IF(Table1[[#This Row],[MonthlyCharges]]&lt;35,"low",IF(Table1[[#This Row],[MonthlyCharges]]&lt;70,"Medium","High"))</f>
        <v>Medium</v>
      </c>
    </row>
    <row r="6860" spans="1:18" x14ac:dyDescent="0.35">
      <c r="A6860" s="1" t="s">
        <v>6893</v>
      </c>
      <c r="B6860" s="1" t="s">
        <v>7</v>
      </c>
      <c r="C6860" s="1">
        <v>19</v>
      </c>
      <c r="D6860" s="1" t="s">
        <v>3</v>
      </c>
      <c r="E6860" s="1" t="s">
        <v>4</v>
      </c>
      <c r="F6860" s="1" t="s">
        <v>3</v>
      </c>
      <c r="G6860" s="1">
        <v>66</v>
      </c>
      <c r="H6860" s="1" t="s">
        <v>14</v>
      </c>
      <c r="I6860" s="1" t="s">
        <v>12</v>
      </c>
      <c r="J6860" s="1" t="s">
        <v>44</v>
      </c>
      <c r="K6860" s="1">
        <v>0</v>
      </c>
      <c r="L6860" s="1">
        <v>11.32</v>
      </c>
      <c r="M6860" s="1">
        <v>1</v>
      </c>
      <c r="N6860" s="1">
        <v>10</v>
      </c>
      <c r="O6860" s="1" t="s">
        <v>3</v>
      </c>
      <c r="P6860" s="1" t="str">
        <f>IF(Table1[[#This Row],[Churn]]="Yes","Lost Customer","Active Customer")</f>
        <v>Active Customer</v>
      </c>
      <c r="Q6860" s="3">
        <f>IF(Table1[[#This Row],[Tenure]]&lt;=12,"0-1 Year",)</f>
        <v>0</v>
      </c>
      <c r="R6860" s="3" t="str">
        <f>IF(Table1[[#This Row],[MonthlyCharges]]&lt;35,"low",IF(Table1[[#This Row],[MonthlyCharges]]&lt;70,"Medium","High"))</f>
        <v>low</v>
      </c>
    </row>
    <row r="6861" spans="1:18" x14ac:dyDescent="0.35">
      <c r="A6861" s="1" t="s">
        <v>6894</v>
      </c>
      <c r="B6861" s="1" t="s">
        <v>8</v>
      </c>
      <c r="C6861" s="1">
        <v>43</v>
      </c>
      <c r="D6861" s="1" t="s">
        <v>3</v>
      </c>
      <c r="E6861" s="1" t="s">
        <v>4</v>
      </c>
      <c r="F6861" s="1" t="s">
        <v>3</v>
      </c>
      <c r="G6861" s="1">
        <v>14</v>
      </c>
      <c r="H6861" s="1" t="s">
        <v>15</v>
      </c>
      <c r="I6861" s="1" t="s">
        <v>11</v>
      </c>
      <c r="J6861" s="1" t="s">
        <v>44</v>
      </c>
      <c r="K6861" s="1">
        <v>74.739999999999995</v>
      </c>
      <c r="L6861" s="1">
        <v>1061.08</v>
      </c>
      <c r="M6861" s="1">
        <v>6</v>
      </c>
      <c r="N6861" s="1">
        <v>10</v>
      </c>
      <c r="O6861" s="1" t="s">
        <v>3</v>
      </c>
      <c r="P6861" s="1" t="str">
        <f>IF(Table1[[#This Row],[Churn]]="Yes","Lost Customer","Active Customer")</f>
        <v>Active Customer</v>
      </c>
      <c r="Q6861" s="3">
        <f>IF(Table1[[#This Row],[Tenure]]&lt;=12,"0-1 Year",)</f>
        <v>0</v>
      </c>
      <c r="R6861" s="3" t="str">
        <f>IF(Table1[[#This Row],[MonthlyCharges]]&lt;35,"low",IF(Table1[[#This Row],[MonthlyCharges]]&lt;70,"Medium","High"))</f>
        <v>High</v>
      </c>
    </row>
    <row r="6862" spans="1:18" x14ac:dyDescent="0.35">
      <c r="A6862" s="1" t="s">
        <v>6895</v>
      </c>
      <c r="B6862" s="1" t="s">
        <v>7</v>
      </c>
      <c r="C6862" s="1">
        <v>22</v>
      </c>
      <c r="D6862" s="1" t="s">
        <v>3</v>
      </c>
      <c r="E6862" s="1" t="s">
        <v>3</v>
      </c>
      <c r="F6862" s="1" t="s">
        <v>3</v>
      </c>
      <c r="G6862" s="1">
        <v>32</v>
      </c>
      <c r="H6862" s="1" t="s">
        <v>15</v>
      </c>
      <c r="I6862" s="1" t="s">
        <v>11</v>
      </c>
      <c r="J6862" s="1" t="s">
        <v>32</v>
      </c>
      <c r="K6862" s="1">
        <v>93.81</v>
      </c>
      <c r="L6862" s="1">
        <v>2987.91</v>
      </c>
      <c r="M6862" s="1">
        <v>7</v>
      </c>
      <c r="N6862" s="1">
        <v>6</v>
      </c>
      <c r="O6862" s="1" t="s">
        <v>3</v>
      </c>
      <c r="P6862" s="1" t="str">
        <f>IF(Table1[[#This Row],[Churn]]="Yes","Lost Customer","Active Customer")</f>
        <v>Active Customer</v>
      </c>
      <c r="Q6862" s="3">
        <f>IF(Table1[[#This Row],[Tenure]]&lt;=12,"0-1 Year",)</f>
        <v>0</v>
      </c>
      <c r="R6862" s="3" t="str">
        <f>IF(Table1[[#This Row],[MonthlyCharges]]&lt;35,"low",IF(Table1[[#This Row],[MonthlyCharges]]&lt;70,"Medium","High"))</f>
        <v>High</v>
      </c>
    </row>
    <row r="6863" spans="1:18" x14ac:dyDescent="0.35">
      <c r="A6863" s="1" t="s">
        <v>6896</v>
      </c>
      <c r="B6863" s="1" t="s">
        <v>7</v>
      </c>
      <c r="C6863" s="1">
        <v>60</v>
      </c>
      <c r="D6863" s="1" t="s">
        <v>4</v>
      </c>
      <c r="E6863" s="1" t="s">
        <v>3</v>
      </c>
      <c r="F6863" s="1" t="s">
        <v>4</v>
      </c>
      <c r="G6863" s="1">
        <v>34</v>
      </c>
      <c r="H6863" s="1" t="s">
        <v>15</v>
      </c>
      <c r="I6863" s="1" t="s">
        <v>10</v>
      </c>
      <c r="J6863" s="1" t="s">
        <v>34</v>
      </c>
      <c r="K6863" s="1">
        <v>89.64</v>
      </c>
      <c r="L6863" s="1">
        <v>3034.55</v>
      </c>
      <c r="M6863" s="1">
        <v>2</v>
      </c>
      <c r="N6863" s="1">
        <v>9</v>
      </c>
      <c r="O6863" s="1" t="s">
        <v>3</v>
      </c>
      <c r="P6863" s="1" t="str">
        <f>IF(Table1[[#This Row],[Churn]]="Yes","Lost Customer","Active Customer")</f>
        <v>Active Customer</v>
      </c>
      <c r="Q6863" s="3">
        <f>IF(Table1[[#This Row],[Tenure]]&lt;=12,"0-1 Year",)</f>
        <v>0</v>
      </c>
      <c r="R6863" s="3" t="str">
        <f>IF(Table1[[#This Row],[MonthlyCharges]]&lt;35,"low",IF(Table1[[#This Row],[MonthlyCharges]]&lt;70,"Medium","High"))</f>
        <v>High</v>
      </c>
    </row>
    <row r="6864" spans="1:18" x14ac:dyDescent="0.35">
      <c r="A6864" s="1" t="s">
        <v>6897</v>
      </c>
      <c r="B6864" s="1" t="s">
        <v>7</v>
      </c>
      <c r="C6864" s="1">
        <v>21</v>
      </c>
      <c r="D6864" s="1" t="s">
        <v>3</v>
      </c>
      <c r="E6864" s="1" t="s">
        <v>4</v>
      </c>
      <c r="F6864" s="1" t="s">
        <v>3</v>
      </c>
      <c r="G6864" s="1">
        <v>20</v>
      </c>
      <c r="H6864" s="1" t="s">
        <v>15</v>
      </c>
      <c r="I6864" s="1" t="s">
        <v>11</v>
      </c>
      <c r="J6864" s="1" t="s">
        <v>44</v>
      </c>
      <c r="K6864" s="1">
        <v>108.7</v>
      </c>
      <c r="L6864" s="1">
        <v>2160.77</v>
      </c>
      <c r="M6864" s="1">
        <v>6</v>
      </c>
      <c r="N6864" s="1">
        <v>6</v>
      </c>
      <c r="O6864" s="1" t="s">
        <v>3</v>
      </c>
      <c r="P6864" s="1" t="str">
        <f>IF(Table1[[#This Row],[Churn]]="Yes","Lost Customer","Active Customer")</f>
        <v>Active Customer</v>
      </c>
      <c r="Q6864" s="3">
        <f>IF(Table1[[#This Row],[Tenure]]&lt;=12,"0-1 Year",)</f>
        <v>0</v>
      </c>
      <c r="R6864" s="3" t="str">
        <f>IF(Table1[[#This Row],[MonthlyCharges]]&lt;35,"low",IF(Table1[[#This Row],[MonthlyCharges]]&lt;70,"Medium","High"))</f>
        <v>High</v>
      </c>
    </row>
    <row r="6865" spans="1:18" x14ac:dyDescent="0.35">
      <c r="A6865" s="1" t="s">
        <v>6898</v>
      </c>
      <c r="B6865" s="1" t="s">
        <v>8</v>
      </c>
      <c r="C6865" s="1">
        <v>42</v>
      </c>
      <c r="D6865" s="1" t="s">
        <v>3</v>
      </c>
      <c r="E6865" s="1" t="s">
        <v>4</v>
      </c>
      <c r="F6865" s="1" t="s">
        <v>3</v>
      </c>
      <c r="G6865" s="1">
        <v>61</v>
      </c>
      <c r="H6865" s="1" t="s">
        <v>14</v>
      </c>
      <c r="I6865" s="1" t="s">
        <v>11</v>
      </c>
      <c r="J6865" s="1" t="s">
        <v>44</v>
      </c>
      <c r="K6865" s="1">
        <v>102.84</v>
      </c>
      <c r="L6865" s="1">
        <v>6265.9</v>
      </c>
      <c r="M6865" s="1">
        <v>4</v>
      </c>
      <c r="N6865" s="1">
        <v>6</v>
      </c>
      <c r="O6865" s="1" t="s">
        <v>3</v>
      </c>
      <c r="P6865" s="1" t="str">
        <f>IF(Table1[[#This Row],[Churn]]="Yes","Lost Customer","Active Customer")</f>
        <v>Active Customer</v>
      </c>
      <c r="Q6865" s="3">
        <f>IF(Table1[[#This Row],[Tenure]]&lt;=12,"0-1 Year",)</f>
        <v>0</v>
      </c>
      <c r="R6865" s="3" t="str">
        <f>IF(Table1[[#This Row],[MonthlyCharges]]&lt;35,"low",IF(Table1[[#This Row],[MonthlyCharges]]&lt;70,"Medium","High"))</f>
        <v>High</v>
      </c>
    </row>
    <row r="6866" spans="1:18" x14ac:dyDescent="0.35">
      <c r="A6866" s="1" t="s">
        <v>6899</v>
      </c>
      <c r="B6866" s="1" t="s">
        <v>7</v>
      </c>
      <c r="C6866" s="1">
        <v>40</v>
      </c>
      <c r="D6866" s="1" t="s">
        <v>3</v>
      </c>
      <c r="E6866" s="1" t="s">
        <v>4</v>
      </c>
      <c r="F6866" s="1" t="s">
        <v>3</v>
      </c>
      <c r="G6866" s="1">
        <v>34</v>
      </c>
      <c r="H6866" s="1" t="s">
        <v>14</v>
      </c>
      <c r="I6866" s="1" t="s">
        <v>11</v>
      </c>
      <c r="J6866" s="1" t="s">
        <v>40</v>
      </c>
      <c r="K6866" s="1">
        <v>44.9</v>
      </c>
      <c r="L6866" s="1">
        <v>1529.42</v>
      </c>
      <c r="M6866" s="1">
        <v>6</v>
      </c>
      <c r="N6866" s="1">
        <v>1</v>
      </c>
      <c r="O6866" s="1" t="s">
        <v>4</v>
      </c>
      <c r="P6866" s="1" t="str">
        <f>IF(Table1[[#This Row],[Churn]]="Yes","Lost Customer","Active Customer")</f>
        <v>Lost Customer</v>
      </c>
      <c r="Q6866" s="3">
        <f>IF(Table1[[#This Row],[Tenure]]&lt;=12,"0-1 Year",)</f>
        <v>0</v>
      </c>
      <c r="R6866" s="3" t="str">
        <f>IF(Table1[[#This Row],[MonthlyCharges]]&lt;35,"low",IF(Table1[[#This Row],[MonthlyCharges]]&lt;70,"Medium","High"))</f>
        <v>Medium</v>
      </c>
    </row>
    <row r="6867" spans="1:18" x14ac:dyDescent="0.35">
      <c r="A6867" s="1" t="s">
        <v>6900</v>
      </c>
      <c r="B6867" s="1" t="s">
        <v>8</v>
      </c>
      <c r="C6867" s="1">
        <v>69</v>
      </c>
      <c r="D6867" s="1" t="s">
        <v>3</v>
      </c>
      <c r="E6867" s="1" t="s">
        <v>3</v>
      </c>
      <c r="F6867" s="1" t="s">
        <v>3</v>
      </c>
      <c r="G6867" s="1">
        <v>8</v>
      </c>
      <c r="H6867" s="1" t="s">
        <v>14</v>
      </c>
      <c r="I6867" s="1" t="s">
        <v>11</v>
      </c>
      <c r="J6867" s="1" t="s">
        <v>32</v>
      </c>
      <c r="K6867" s="1">
        <v>61.82</v>
      </c>
      <c r="L6867" s="1">
        <v>492.21</v>
      </c>
      <c r="M6867" s="1">
        <v>2</v>
      </c>
      <c r="N6867" s="1">
        <v>3</v>
      </c>
      <c r="O6867" s="1" t="s">
        <v>4</v>
      </c>
      <c r="P6867" s="1" t="str">
        <f>IF(Table1[[#This Row],[Churn]]="Yes","Lost Customer","Active Customer")</f>
        <v>Lost Customer</v>
      </c>
      <c r="Q6867" s="3" t="str">
        <f>IF(Table1[[#This Row],[Tenure]]&lt;=12,"0-1 Year",)</f>
        <v>0-1 Year</v>
      </c>
      <c r="R6867" s="3" t="str">
        <f>IF(Table1[[#This Row],[MonthlyCharges]]&lt;35,"low",IF(Table1[[#This Row],[MonthlyCharges]]&lt;70,"Medium","High"))</f>
        <v>Medium</v>
      </c>
    </row>
    <row r="6868" spans="1:18" x14ac:dyDescent="0.35">
      <c r="A6868" s="1" t="s">
        <v>6901</v>
      </c>
      <c r="B6868" s="1" t="s">
        <v>8</v>
      </c>
      <c r="C6868" s="1">
        <v>33</v>
      </c>
      <c r="D6868" s="1" t="s">
        <v>3</v>
      </c>
      <c r="E6868" s="1" t="s">
        <v>4</v>
      </c>
      <c r="F6868" s="1" t="s">
        <v>3</v>
      </c>
      <c r="G6868" s="1">
        <v>22</v>
      </c>
      <c r="H6868" s="1" t="s">
        <v>15</v>
      </c>
      <c r="I6868" s="1" t="s">
        <v>11</v>
      </c>
      <c r="J6868" s="1" t="s">
        <v>34</v>
      </c>
      <c r="K6868" s="1">
        <v>51.2</v>
      </c>
      <c r="L6868" s="1">
        <v>1112.3</v>
      </c>
      <c r="M6868" s="1">
        <v>6</v>
      </c>
      <c r="N6868" s="1">
        <v>1</v>
      </c>
      <c r="O6868" s="1" t="s">
        <v>4</v>
      </c>
      <c r="P6868" s="1" t="str">
        <f>IF(Table1[[#This Row],[Churn]]="Yes","Lost Customer","Active Customer")</f>
        <v>Lost Customer</v>
      </c>
      <c r="Q6868" s="3">
        <f>IF(Table1[[#This Row],[Tenure]]&lt;=12,"0-1 Year",)</f>
        <v>0</v>
      </c>
      <c r="R6868" s="3" t="str">
        <f>IF(Table1[[#This Row],[MonthlyCharges]]&lt;35,"low",IF(Table1[[#This Row],[MonthlyCharges]]&lt;70,"Medium","High"))</f>
        <v>Medium</v>
      </c>
    </row>
    <row r="6869" spans="1:18" x14ac:dyDescent="0.35">
      <c r="A6869" s="1" t="s">
        <v>6902</v>
      </c>
      <c r="B6869" s="1" t="s">
        <v>7</v>
      </c>
      <c r="C6869" s="1">
        <v>75</v>
      </c>
      <c r="D6869" s="1" t="s">
        <v>4</v>
      </c>
      <c r="E6869" s="1" t="s">
        <v>4</v>
      </c>
      <c r="F6869" s="1" t="s">
        <v>3</v>
      </c>
      <c r="G6869" s="1">
        <v>71</v>
      </c>
      <c r="H6869" s="1" t="s">
        <v>15</v>
      </c>
      <c r="I6869" s="1" t="s">
        <v>10</v>
      </c>
      <c r="J6869" s="1" t="s">
        <v>32</v>
      </c>
      <c r="K6869" s="1">
        <v>107.22</v>
      </c>
      <c r="L6869" s="1">
        <v>7627.91</v>
      </c>
      <c r="M6869" s="1">
        <v>2</v>
      </c>
      <c r="N6869" s="1">
        <v>10</v>
      </c>
      <c r="O6869" s="1" t="s">
        <v>3</v>
      </c>
      <c r="P6869" s="1" t="str">
        <f>IF(Table1[[#This Row],[Churn]]="Yes","Lost Customer","Active Customer")</f>
        <v>Active Customer</v>
      </c>
      <c r="Q6869" s="3">
        <f>IF(Table1[[#This Row],[Tenure]]&lt;=12,"0-1 Year",)</f>
        <v>0</v>
      </c>
      <c r="R6869" s="3" t="str">
        <f>IF(Table1[[#This Row],[MonthlyCharges]]&lt;35,"low",IF(Table1[[#This Row],[MonthlyCharges]]&lt;70,"Medium","High"))</f>
        <v>High</v>
      </c>
    </row>
    <row r="6870" spans="1:18" x14ac:dyDescent="0.35">
      <c r="A6870" s="1" t="s">
        <v>6903</v>
      </c>
      <c r="B6870" s="1" t="s">
        <v>8</v>
      </c>
      <c r="C6870" s="1">
        <v>33</v>
      </c>
      <c r="D6870" s="1" t="s">
        <v>3</v>
      </c>
      <c r="E6870" s="1" t="s">
        <v>4</v>
      </c>
      <c r="F6870" s="1" t="s">
        <v>3</v>
      </c>
      <c r="G6870" s="1">
        <v>36</v>
      </c>
      <c r="H6870" s="1" t="s">
        <v>14</v>
      </c>
      <c r="I6870" s="1" t="s">
        <v>10</v>
      </c>
      <c r="J6870" s="1" t="s">
        <v>40</v>
      </c>
      <c r="K6870" s="1">
        <v>103.02</v>
      </c>
      <c r="L6870" s="1">
        <v>3701.01</v>
      </c>
      <c r="M6870" s="1">
        <v>5</v>
      </c>
      <c r="N6870" s="1">
        <v>8</v>
      </c>
      <c r="O6870" s="1" t="s">
        <v>3</v>
      </c>
      <c r="P6870" s="1" t="str">
        <f>IF(Table1[[#This Row],[Churn]]="Yes","Lost Customer","Active Customer")</f>
        <v>Active Customer</v>
      </c>
      <c r="Q6870" s="3">
        <f>IF(Table1[[#This Row],[Tenure]]&lt;=12,"0-1 Year",)</f>
        <v>0</v>
      </c>
      <c r="R6870" s="3" t="str">
        <f>IF(Table1[[#This Row],[MonthlyCharges]]&lt;35,"low",IF(Table1[[#This Row],[MonthlyCharges]]&lt;70,"Medium","High"))</f>
        <v>High</v>
      </c>
    </row>
    <row r="6871" spans="1:18" x14ac:dyDescent="0.35">
      <c r="A6871" s="1" t="s">
        <v>6904</v>
      </c>
      <c r="B6871" s="1" t="s">
        <v>7</v>
      </c>
      <c r="C6871" s="1">
        <v>22</v>
      </c>
      <c r="D6871" s="1" t="s">
        <v>3</v>
      </c>
      <c r="E6871" s="1" t="s">
        <v>3</v>
      </c>
      <c r="F6871" s="1" t="s">
        <v>4</v>
      </c>
      <c r="G6871" s="1">
        <v>34</v>
      </c>
      <c r="H6871" s="1" t="s">
        <v>14</v>
      </c>
      <c r="I6871" s="1" t="s">
        <v>11</v>
      </c>
      <c r="J6871" s="1" t="s">
        <v>34</v>
      </c>
      <c r="K6871" s="1">
        <v>97.31</v>
      </c>
      <c r="L6871" s="1">
        <v>3323.11</v>
      </c>
      <c r="M6871" s="1">
        <v>2</v>
      </c>
      <c r="N6871" s="1">
        <v>3</v>
      </c>
      <c r="O6871" s="1" t="s">
        <v>3</v>
      </c>
      <c r="P6871" s="1" t="str">
        <f>IF(Table1[[#This Row],[Churn]]="Yes","Lost Customer","Active Customer")</f>
        <v>Active Customer</v>
      </c>
      <c r="Q6871" s="3">
        <f>IF(Table1[[#This Row],[Tenure]]&lt;=12,"0-1 Year",)</f>
        <v>0</v>
      </c>
      <c r="R6871" s="3" t="str">
        <f>IF(Table1[[#This Row],[MonthlyCharges]]&lt;35,"low",IF(Table1[[#This Row],[MonthlyCharges]]&lt;70,"Medium","High"))</f>
        <v>High</v>
      </c>
    </row>
    <row r="6872" spans="1:18" x14ac:dyDescent="0.35">
      <c r="A6872" s="1" t="s">
        <v>6905</v>
      </c>
      <c r="B6872" s="1" t="s">
        <v>8</v>
      </c>
      <c r="C6872" s="1">
        <v>20</v>
      </c>
      <c r="D6872" s="1" t="s">
        <v>3</v>
      </c>
      <c r="E6872" s="1" t="s">
        <v>4</v>
      </c>
      <c r="F6872" s="1" t="s">
        <v>4</v>
      </c>
      <c r="G6872" s="1">
        <v>11</v>
      </c>
      <c r="H6872" s="1" t="s">
        <v>14</v>
      </c>
      <c r="I6872" s="1" t="s">
        <v>11</v>
      </c>
      <c r="J6872" s="1" t="s">
        <v>40</v>
      </c>
      <c r="K6872" s="1">
        <v>118.93</v>
      </c>
      <c r="L6872" s="1">
        <v>1300.54</v>
      </c>
      <c r="M6872" s="1">
        <v>1</v>
      </c>
      <c r="N6872" s="1">
        <v>7</v>
      </c>
      <c r="O6872" s="1" t="s">
        <v>3</v>
      </c>
      <c r="P6872" s="1" t="str">
        <f>IF(Table1[[#This Row],[Churn]]="Yes","Lost Customer","Active Customer")</f>
        <v>Active Customer</v>
      </c>
      <c r="Q6872" s="3" t="str">
        <f>IF(Table1[[#This Row],[Tenure]]&lt;=12,"0-1 Year",)</f>
        <v>0-1 Year</v>
      </c>
      <c r="R6872" s="3" t="str">
        <f>IF(Table1[[#This Row],[MonthlyCharges]]&lt;35,"low",IF(Table1[[#This Row],[MonthlyCharges]]&lt;70,"Medium","High"))</f>
        <v>High</v>
      </c>
    </row>
    <row r="6873" spans="1:18" x14ac:dyDescent="0.35">
      <c r="A6873" s="1" t="s">
        <v>6906</v>
      </c>
      <c r="B6873" s="1" t="s">
        <v>7</v>
      </c>
      <c r="C6873" s="1">
        <v>74</v>
      </c>
      <c r="D6873" s="1" t="s">
        <v>3</v>
      </c>
      <c r="E6873" s="1" t="s">
        <v>3</v>
      </c>
      <c r="F6873" s="1" t="s">
        <v>3</v>
      </c>
      <c r="G6873" s="1">
        <v>11</v>
      </c>
      <c r="H6873" s="1" t="s">
        <v>16</v>
      </c>
      <c r="I6873" s="1" t="s">
        <v>11</v>
      </c>
      <c r="J6873" s="1" t="s">
        <v>34</v>
      </c>
      <c r="K6873" s="1">
        <v>88.79</v>
      </c>
      <c r="L6873" s="1">
        <v>972.66</v>
      </c>
      <c r="M6873" s="1">
        <v>1</v>
      </c>
      <c r="N6873" s="1">
        <v>9</v>
      </c>
      <c r="O6873" s="1" t="s">
        <v>3</v>
      </c>
      <c r="P6873" s="1" t="str">
        <f>IF(Table1[[#This Row],[Churn]]="Yes","Lost Customer","Active Customer")</f>
        <v>Active Customer</v>
      </c>
      <c r="Q6873" s="3" t="str">
        <f>IF(Table1[[#This Row],[Tenure]]&lt;=12,"0-1 Year",)</f>
        <v>0-1 Year</v>
      </c>
      <c r="R6873" s="3" t="str">
        <f>IF(Table1[[#This Row],[MonthlyCharges]]&lt;35,"low",IF(Table1[[#This Row],[MonthlyCharges]]&lt;70,"Medium","High"))</f>
        <v>High</v>
      </c>
    </row>
    <row r="6874" spans="1:18" x14ac:dyDescent="0.35">
      <c r="A6874" s="1" t="s">
        <v>6907</v>
      </c>
      <c r="B6874" s="1" t="s">
        <v>7</v>
      </c>
      <c r="C6874" s="1">
        <v>37</v>
      </c>
      <c r="D6874" s="1" t="s">
        <v>3</v>
      </c>
      <c r="E6874" s="1" t="s">
        <v>4</v>
      </c>
      <c r="F6874" s="1" t="s">
        <v>4</v>
      </c>
      <c r="G6874" s="1">
        <v>72</v>
      </c>
      <c r="H6874" s="1" t="s">
        <v>15</v>
      </c>
      <c r="I6874" s="1" t="s">
        <v>11</v>
      </c>
      <c r="J6874" s="1" t="s">
        <v>32</v>
      </c>
      <c r="K6874" s="1">
        <v>61.23</v>
      </c>
      <c r="L6874" s="1">
        <v>4426.83</v>
      </c>
      <c r="M6874" s="1">
        <v>1</v>
      </c>
      <c r="N6874" s="1">
        <v>10</v>
      </c>
      <c r="O6874" s="1" t="s">
        <v>3</v>
      </c>
      <c r="P6874" s="1" t="str">
        <f>IF(Table1[[#This Row],[Churn]]="Yes","Lost Customer","Active Customer")</f>
        <v>Active Customer</v>
      </c>
      <c r="Q6874" s="3">
        <f>IF(Table1[[#This Row],[Tenure]]&lt;=12,"0-1 Year",)</f>
        <v>0</v>
      </c>
      <c r="R6874" s="3" t="str">
        <f>IF(Table1[[#This Row],[MonthlyCharges]]&lt;35,"low",IF(Table1[[#This Row],[MonthlyCharges]]&lt;70,"Medium","High"))</f>
        <v>Medium</v>
      </c>
    </row>
    <row r="6875" spans="1:18" x14ac:dyDescent="0.35">
      <c r="A6875" s="1" t="s">
        <v>6908</v>
      </c>
      <c r="B6875" s="1" t="s">
        <v>7</v>
      </c>
      <c r="C6875" s="1">
        <v>31</v>
      </c>
      <c r="D6875" s="1" t="s">
        <v>3</v>
      </c>
      <c r="E6875" s="1" t="s">
        <v>4</v>
      </c>
      <c r="F6875" s="1" t="s">
        <v>3</v>
      </c>
      <c r="G6875" s="1">
        <v>41</v>
      </c>
      <c r="H6875" s="1" t="s">
        <v>14</v>
      </c>
      <c r="I6875" s="1" t="s">
        <v>11</v>
      </c>
      <c r="J6875" s="1" t="s">
        <v>44</v>
      </c>
      <c r="K6875" s="1">
        <v>38.799999999999997</v>
      </c>
      <c r="L6875" s="1">
        <v>1586.64</v>
      </c>
      <c r="M6875" s="1">
        <v>0</v>
      </c>
      <c r="N6875" s="1">
        <v>1</v>
      </c>
      <c r="O6875" s="1" t="s">
        <v>3</v>
      </c>
      <c r="P6875" s="1" t="str">
        <f>IF(Table1[[#This Row],[Churn]]="Yes","Lost Customer","Active Customer")</f>
        <v>Active Customer</v>
      </c>
      <c r="Q6875" s="3">
        <f>IF(Table1[[#This Row],[Tenure]]&lt;=12,"0-1 Year",)</f>
        <v>0</v>
      </c>
      <c r="R6875" s="3" t="str">
        <f>IF(Table1[[#This Row],[MonthlyCharges]]&lt;35,"low",IF(Table1[[#This Row],[MonthlyCharges]]&lt;70,"Medium","High"))</f>
        <v>Medium</v>
      </c>
    </row>
    <row r="6876" spans="1:18" x14ac:dyDescent="0.35">
      <c r="A6876" s="1" t="s">
        <v>6909</v>
      </c>
      <c r="B6876" s="1" t="s">
        <v>7</v>
      </c>
      <c r="C6876" s="1">
        <v>36</v>
      </c>
      <c r="D6876" s="1" t="s">
        <v>3</v>
      </c>
      <c r="E6876" s="1" t="s">
        <v>3</v>
      </c>
      <c r="F6876" s="1" t="s">
        <v>4</v>
      </c>
      <c r="G6876" s="1">
        <v>69</v>
      </c>
      <c r="H6876" s="1" t="s">
        <v>14</v>
      </c>
      <c r="I6876" s="1" t="s">
        <v>11</v>
      </c>
      <c r="J6876" s="1" t="s">
        <v>34</v>
      </c>
      <c r="K6876" s="1">
        <v>54.19</v>
      </c>
      <c r="L6876" s="1">
        <v>3723.76</v>
      </c>
      <c r="M6876" s="1">
        <v>6</v>
      </c>
      <c r="N6876" s="1">
        <v>8</v>
      </c>
      <c r="O6876" s="1" t="s">
        <v>3</v>
      </c>
      <c r="P6876" s="1" t="str">
        <f>IF(Table1[[#This Row],[Churn]]="Yes","Lost Customer","Active Customer")</f>
        <v>Active Customer</v>
      </c>
      <c r="Q6876" s="3">
        <f>IF(Table1[[#This Row],[Tenure]]&lt;=12,"0-1 Year",)</f>
        <v>0</v>
      </c>
      <c r="R6876" s="3" t="str">
        <f>IF(Table1[[#This Row],[MonthlyCharges]]&lt;35,"low",IF(Table1[[#This Row],[MonthlyCharges]]&lt;70,"Medium","High"))</f>
        <v>Medium</v>
      </c>
    </row>
    <row r="6877" spans="1:18" x14ac:dyDescent="0.35">
      <c r="A6877" s="1" t="s">
        <v>6910</v>
      </c>
      <c r="B6877" s="1" t="s">
        <v>7</v>
      </c>
      <c r="C6877" s="1">
        <v>60</v>
      </c>
      <c r="D6877" s="1" t="s">
        <v>4</v>
      </c>
      <c r="E6877" s="1" t="s">
        <v>4</v>
      </c>
      <c r="F6877" s="1" t="s">
        <v>4</v>
      </c>
      <c r="G6877" s="1">
        <v>13</v>
      </c>
      <c r="H6877" s="1" t="s">
        <v>15</v>
      </c>
      <c r="I6877" s="1" t="s">
        <v>12</v>
      </c>
      <c r="J6877" s="1" t="s">
        <v>32</v>
      </c>
      <c r="K6877" s="1">
        <v>0</v>
      </c>
      <c r="L6877" s="1">
        <v>-3.66</v>
      </c>
      <c r="M6877" s="1">
        <v>0</v>
      </c>
      <c r="N6877" s="1">
        <v>3</v>
      </c>
      <c r="O6877" s="1" t="s">
        <v>3</v>
      </c>
      <c r="P6877" s="1" t="str">
        <f>IF(Table1[[#This Row],[Churn]]="Yes","Lost Customer","Active Customer")</f>
        <v>Active Customer</v>
      </c>
      <c r="Q6877" s="3">
        <f>IF(Table1[[#This Row],[Tenure]]&lt;=12,"0-1 Year",)</f>
        <v>0</v>
      </c>
      <c r="R6877" s="3" t="str">
        <f>IF(Table1[[#This Row],[MonthlyCharges]]&lt;35,"low",IF(Table1[[#This Row],[MonthlyCharges]]&lt;70,"Medium","High"))</f>
        <v>low</v>
      </c>
    </row>
    <row r="6878" spans="1:18" x14ac:dyDescent="0.35">
      <c r="A6878" s="1" t="s">
        <v>6911</v>
      </c>
      <c r="B6878" s="1" t="s">
        <v>7</v>
      </c>
      <c r="C6878" s="1">
        <v>71</v>
      </c>
      <c r="D6878" s="1" t="s">
        <v>3</v>
      </c>
      <c r="E6878" s="1" t="s">
        <v>4</v>
      </c>
      <c r="F6878" s="1" t="s">
        <v>4</v>
      </c>
      <c r="G6878" s="1">
        <v>19</v>
      </c>
      <c r="H6878" s="1" t="s">
        <v>14</v>
      </c>
      <c r="I6878" s="1" t="s">
        <v>11</v>
      </c>
      <c r="J6878" s="1" t="s">
        <v>40</v>
      </c>
      <c r="K6878" s="1">
        <v>84.53</v>
      </c>
      <c r="L6878" s="1">
        <v>1615.68</v>
      </c>
      <c r="M6878" s="1">
        <v>8</v>
      </c>
      <c r="N6878" s="1">
        <v>2</v>
      </c>
      <c r="O6878" s="1" t="s">
        <v>4</v>
      </c>
      <c r="P6878" s="1" t="str">
        <f>IF(Table1[[#This Row],[Churn]]="Yes","Lost Customer","Active Customer")</f>
        <v>Lost Customer</v>
      </c>
      <c r="Q6878" s="3">
        <f>IF(Table1[[#This Row],[Tenure]]&lt;=12,"0-1 Year",)</f>
        <v>0</v>
      </c>
      <c r="R6878" s="3" t="str">
        <f>IF(Table1[[#This Row],[MonthlyCharges]]&lt;35,"low",IF(Table1[[#This Row],[MonthlyCharges]]&lt;70,"Medium","High"))</f>
        <v>High</v>
      </c>
    </row>
    <row r="6879" spans="1:18" x14ac:dyDescent="0.35">
      <c r="A6879" s="1" t="s">
        <v>6912</v>
      </c>
      <c r="B6879" s="1" t="s">
        <v>7</v>
      </c>
      <c r="C6879" s="1">
        <v>39</v>
      </c>
      <c r="D6879" s="1" t="s">
        <v>3</v>
      </c>
      <c r="E6879" s="1" t="s">
        <v>3</v>
      </c>
      <c r="F6879" s="1" t="s">
        <v>4</v>
      </c>
      <c r="G6879" s="1">
        <v>46</v>
      </c>
      <c r="H6879" s="1" t="s">
        <v>14</v>
      </c>
      <c r="I6879" s="1" t="s">
        <v>11</v>
      </c>
      <c r="J6879" s="1" t="s">
        <v>32</v>
      </c>
      <c r="K6879" s="1">
        <v>99.88</v>
      </c>
      <c r="L6879" s="1">
        <v>4607.18</v>
      </c>
      <c r="M6879" s="1">
        <v>6</v>
      </c>
      <c r="N6879" s="1">
        <v>5</v>
      </c>
      <c r="O6879" s="1" t="s">
        <v>3</v>
      </c>
      <c r="P6879" s="1" t="str">
        <f>IF(Table1[[#This Row],[Churn]]="Yes","Lost Customer","Active Customer")</f>
        <v>Active Customer</v>
      </c>
      <c r="Q6879" s="3">
        <f>IF(Table1[[#This Row],[Tenure]]&lt;=12,"0-1 Year",)</f>
        <v>0</v>
      </c>
      <c r="R6879" s="3" t="str">
        <f>IF(Table1[[#This Row],[MonthlyCharges]]&lt;35,"low",IF(Table1[[#This Row],[MonthlyCharges]]&lt;70,"Medium","High"))</f>
        <v>High</v>
      </c>
    </row>
    <row r="6880" spans="1:18" x14ac:dyDescent="0.35">
      <c r="A6880" s="1" t="s">
        <v>6913</v>
      </c>
      <c r="B6880" s="1" t="s">
        <v>7</v>
      </c>
      <c r="C6880" s="1">
        <v>21</v>
      </c>
      <c r="D6880" s="1" t="s">
        <v>3</v>
      </c>
      <c r="E6880" s="1" t="s">
        <v>3</v>
      </c>
      <c r="F6880" s="1" t="s">
        <v>4</v>
      </c>
      <c r="G6880" s="1">
        <v>15</v>
      </c>
      <c r="H6880" s="1" t="s">
        <v>14</v>
      </c>
      <c r="I6880" s="1" t="s">
        <v>10</v>
      </c>
      <c r="J6880" s="1" t="s">
        <v>32</v>
      </c>
      <c r="K6880" s="1">
        <v>34.119999999999997</v>
      </c>
      <c r="L6880" s="1">
        <v>492.98</v>
      </c>
      <c r="M6880" s="1">
        <v>4</v>
      </c>
      <c r="N6880" s="1">
        <v>2</v>
      </c>
      <c r="O6880" s="1" t="s">
        <v>4</v>
      </c>
      <c r="P6880" s="1" t="str">
        <f>IF(Table1[[#This Row],[Churn]]="Yes","Lost Customer","Active Customer")</f>
        <v>Lost Customer</v>
      </c>
      <c r="Q6880" s="3">
        <f>IF(Table1[[#This Row],[Tenure]]&lt;=12,"0-1 Year",)</f>
        <v>0</v>
      </c>
      <c r="R6880" s="3" t="str">
        <f>IF(Table1[[#This Row],[MonthlyCharges]]&lt;35,"low",IF(Table1[[#This Row],[MonthlyCharges]]&lt;70,"Medium","High"))</f>
        <v>low</v>
      </c>
    </row>
    <row r="6881" spans="1:18" x14ac:dyDescent="0.35">
      <c r="A6881" s="1" t="s">
        <v>6914</v>
      </c>
      <c r="B6881" s="1" t="s">
        <v>7</v>
      </c>
      <c r="C6881" s="1">
        <v>46</v>
      </c>
      <c r="D6881" s="1" t="s">
        <v>3</v>
      </c>
      <c r="E6881" s="1" t="s">
        <v>3</v>
      </c>
      <c r="F6881" s="1" t="s">
        <v>3</v>
      </c>
      <c r="G6881" s="1">
        <v>11</v>
      </c>
      <c r="H6881" s="1" t="s">
        <v>14</v>
      </c>
      <c r="I6881" s="1" t="s">
        <v>10</v>
      </c>
      <c r="J6881" s="1" t="s">
        <v>32</v>
      </c>
      <c r="K6881" s="1">
        <v>99.92</v>
      </c>
      <c r="L6881" s="1">
        <v>1088.21</v>
      </c>
      <c r="M6881" s="1">
        <v>2</v>
      </c>
      <c r="N6881" s="1">
        <v>8</v>
      </c>
      <c r="O6881" s="1" t="s">
        <v>3</v>
      </c>
      <c r="P6881" s="1" t="str">
        <f>IF(Table1[[#This Row],[Churn]]="Yes","Lost Customer","Active Customer")</f>
        <v>Active Customer</v>
      </c>
      <c r="Q6881" s="3" t="str">
        <f>IF(Table1[[#This Row],[Tenure]]&lt;=12,"0-1 Year",)</f>
        <v>0-1 Year</v>
      </c>
      <c r="R6881" s="3" t="str">
        <f>IF(Table1[[#This Row],[MonthlyCharges]]&lt;35,"low",IF(Table1[[#This Row],[MonthlyCharges]]&lt;70,"Medium","High"))</f>
        <v>High</v>
      </c>
    </row>
    <row r="6882" spans="1:18" x14ac:dyDescent="0.35">
      <c r="A6882" s="1" t="s">
        <v>6915</v>
      </c>
      <c r="B6882" s="1" t="s">
        <v>8</v>
      </c>
      <c r="C6882" s="1">
        <v>32</v>
      </c>
      <c r="D6882" s="1" t="s">
        <v>3</v>
      </c>
      <c r="E6882" s="1" t="s">
        <v>4</v>
      </c>
      <c r="F6882" s="1" t="s">
        <v>3</v>
      </c>
      <c r="G6882" s="1">
        <v>52</v>
      </c>
      <c r="H6882" s="1" t="s">
        <v>14</v>
      </c>
      <c r="I6882" s="1" t="s">
        <v>11</v>
      </c>
      <c r="J6882" s="1" t="s">
        <v>32</v>
      </c>
      <c r="K6882" s="1">
        <v>108.33</v>
      </c>
      <c r="L6882" s="1">
        <v>5638.66</v>
      </c>
      <c r="M6882" s="1">
        <v>4</v>
      </c>
      <c r="N6882" s="1">
        <v>8</v>
      </c>
      <c r="O6882" s="1" t="s">
        <v>3</v>
      </c>
      <c r="P6882" s="1" t="str">
        <f>IF(Table1[[#This Row],[Churn]]="Yes","Lost Customer","Active Customer")</f>
        <v>Active Customer</v>
      </c>
      <c r="Q6882" s="3">
        <f>IF(Table1[[#This Row],[Tenure]]&lt;=12,"0-1 Year",)</f>
        <v>0</v>
      </c>
      <c r="R6882" s="3" t="str">
        <f>IF(Table1[[#This Row],[MonthlyCharges]]&lt;35,"low",IF(Table1[[#This Row],[MonthlyCharges]]&lt;70,"Medium","High"))</f>
        <v>High</v>
      </c>
    </row>
    <row r="6883" spans="1:18" x14ac:dyDescent="0.35">
      <c r="A6883" s="1" t="s">
        <v>6916</v>
      </c>
      <c r="B6883" s="1" t="s">
        <v>7</v>
      </c>
      <c r="C6883" s="1">
        <v>36</v>
      </c>
      <c r="D6883" s="1" t="s">
        <v>3</v>
      </c>
      <c r="E6883" s="1" t="s">
        <v>4</v>
      </c>
      <c r="F6883" s="1" t="s">
        <v>4</v>
      </c>
      <c r="G6883" s="1">
        <v>29</v>
      </c>
      <c r="H6883" s="1" t="s">
        <v>14</v>
      </c>
      <c r="I6883" s="1" t="s">
        <v>11</v>
      </c>
      <c r="J6883" s="1" t="s">
        <v>34</v>
      </c>
      <c r="K6883" s="1">
        <v>23.97</v>
      </c>
      <c r="L6883" s="1">
        <v>707.47</v>
      </c>
      <c r="M6883" s="1">
        <v>7</v>
      </c>
      <c r="N6883" s="1">
        <v>2</v>
      </c>
      <c r="O6883" s="1" t="s">
        <v>4</v>
      </c>
      <c r="P6883" s="1" t="str">
        <f>IF(Table1[[#This Row],[Churn]]="Yes","Lost Customer","Active Customer")</f>
        <v>Lost Customer</v>
      </c>
      <c r="Q6883" s="3">
        <f>IF(Table1[[#This Row],[Tenure]]&lt;=12,"0-1 Year",)</f>
        <v>0</v>
      </c>
      <c r="R6883" s="3" t="str">
        <f>IF(Table1[[#This Row],[MonthlyCharges]]&lt;35,"low",IF(Table1[[#This Row],[MonthlyCharges]]&lt;70,"Medium","High"))</f>
        <v>low</v>
      </c>
    </row>
    <row r="6884" spans="1:18" x14ac:dyDescent="0.35">
      <c r="A6884" s="1" t="s">
        <v>6917</v>
      </c>
      <c r="B6884" s="1" t="s">
        <v>8</v>
      </c>
      <c r="C6884" s="1">
        <v>66</v>
      </c>
      <c r="D6884" s="1" t="s">
        <v>4</v>
      </c>
      <c r="E6884" s="1" t="s">
        <v>3</v>
      </c>
      <c r="F6884" s="1" t="s">
        <v>4</v>
      </c>
      <c r="G6884" s="1">
        <v>18</v>
      </c>
      <c r="H6884" s="1" t="s">
        <v>15</v>
      </c>
      <c r="I6884" s="1" t="s">
        <v>11</v>
      </c>
      <c r="J6884" s="1" t="s">
        <v>40</v>
      </c>
      <c r="K6884" s="1">
        <v>114.1</v>
      </c>
      <c r="L6884" s="1">
        <v>2053.0100000000002</v>
      </c>
      <c r="M6884" s="1">
        <v>5</v>
      </c>
      <c r="N6884" s="1">
        <v>5</v>
      </c>
      <c r="O6884" s="1" t="s">
        <v>3</v>
      </c>
      <c r="P6884" s="1" t="str">
        <f>IF(Table1[[#This Row],[Churn]]="Yes","Lost Customer","Active Customer")</f>
        <v>Active Customer</v>
      </c>
      <c r="Q6884" s="3">
        <f>IF(Table1[[#This Row],[Tenure]]&lt;=12,"0-1 Year",)</f>
        <v>0</v>
      </c>
      <c r="R6884" s="3" t="str">
        <f>IF(Table1[[#This Row],[MonthlyCharges]]&lt;35,"low",IF(Table1[[#This Row],[MonthlyCharges]]&lt;70,"Medium","High"))</f>
        <v>High</v>
      </c>
    </row>
    <row r="6885" spans="1:18" x14ac:dyDescent="0.35">
      <c r="A6885" s="1" t="s">
        <v>6918</v>
      </c>
      <c r="B6885" s="1" t="s">
        <v>8</v>
      </c>
      <c r="C6885" s="1">
        <v>26</v>
      </c>
      <c r="D6885" s="1" t="s">
        <v>3</v>
      </c>
      <c r="E6885" s="1" t="s">
        <v>3</v>
      </c>
      <c r="F6885" s="1" t="s">
        <v>3</v>
      </c>
      <c r="G6885" s="1">
        <v>18</v>
      </c>
      <c r="H6885" s="1" t="s">
        <v>16</v>
      </c>
      <c r="I6885" s="1" t="s">
        <v>12</v>
      </c>
      <c r="J6885" s="1" t="s">
        <v>34</v>
      </c>
      <c r="K6885" s="1">
        <v>0</v>
      </c>
      <c r="L6885" s="1">
        <v>-9.5399999999999991</v>
      </c>
      <c r="M6885" s="1">
        <v>0</v>
      </c>
      <c r="N6885" s="1">
        <v>4</v>
      </c>
      <c r="O6885" s="1" t="s">
        <v>3</v>
      </c>
      <c r="P6885" s="1" t="str">
        <f>IF(Table1[[#This Row],[Churn]]="Yes","Lost Customer","Active Customer")</f>
        <v>Active Customer</v>
      </c>
      <c r="Q6885" s="3">
        <f>IF(Table1[[#This Row],[Tenure]]&lt;=12,"0-1 Year",)</f>
        <v>0</v>
      </c>
      <c r="R6885" s="3" t="str">
        <f>IF(Table1[[#This Row],[MonthlyCharges]]&lt;35,"low",IF(Table1[[#This Row],[MonthlyCharges]]&lt;70,"Medium","High"))</f>
        <v>low</v>
      </c>
    </row>
    <row r="6886" spans="1:18" x14ac:dyDescent="0.35">
      <c r="A6886" s="1" t="s">
        <v>6919</v>
      </c>
      <c r="B6886" s="1" t="s">
        <v>7</v>
      </c>
      <c r="C6886" s="1">
        <v>35</v>
      </c>
      <c r="D6886" s="1" t="s">
        <v>3</v>
      </c>
      <c r="E6886" s="1" t="s">
        <v>4</v>
      </c>
      <c r="F6886" s="1" t="s">
        <v>4</v>
      </c>
      <c r="G6886" s="1">
        <v>72</v>
      </c>
      <c r="H6886" s="1" t="s">
        <v>14</v>
      </c>
      <c r="I6886" s="1" t="s">
        <v>10</v>
      </c>
      <c r="J6886" s="1" t="s">
        <v>44</v>
      </c>
      <c r="K6886" s="1">
        <v>44.27</v>
      </c>
      <c r="L6886" s="1">
        <v>3179.41</v>
      </c>
      <c r="M6886" s="1">
        <v>4</v>
      </c>
      <c r="N6886" s="1">
        <v>8</v>
      </c>
      <c r="O6886" s="1" t="s">
        <v>3</v>
      </c>
      <c r="P6886" s="1" t="str">
        <f>IF(Table1[[#This Row],[Churn]]="Yes","Lost Customer","Active Customer")</f>
        <v>Active Customer</v>
      </c>
      <c r="Q6886" s="3">
        <f>IF(Table1[[#This Row],[Tenure]]&lt;=12,"0-1 Year",)</f>
        <v>0</v>
      </c>
      <c r="R6886" s="3" t="str">
        <f>IF(Table1[[#This Row],[MonthlyCharges]]&lt;35,"low",IF(Table1[[#This Row],[MonthlyCharges]]&lt;70,"Medium","High"))</f>
        <v>Medium</v>
      </c>
    </row>
    <row r="6887" spans="1:18" x14ac:dyDescent="0.35">
      <c r="A6887" s="1" t="s">
        <v>6920</v>
      </c>
      <c r="B6887" s="1" t="s">
        <v>7</v>
      </c>
      <c r="C6887" s="1">
        <v>60</v>
      </c>
      <c r="D6887" s="1" t="s">
        <v>3</v>
      </c>
      <c r="E6887" s="1" t="s">
        <v>4</v>
      </c>
      <c r="F6887" s="1" t="s">
        <v>4</v>
      </c>
      <c r="G6887" s="1">
        <v>62</v>
      </c>
      <c r="H6887" s="1" t="s">
        <v>14</v>
      </c>
      <c r="I6887" s="1" t="s">
        <v>10</v>
      </c>
      <c r="J6887" s="1" t="s">
        <v>44</v>
      </c>
      <c r="K6887" s="1">
        <v>48.63</v>
      </c>
      <c r="L6887" s="1">
        <v>3025.13</v>
      </c>
      <c r="M6887" s="1">
        <v>0</v>
      </c>
      <c r="N6887" s="1">
        <v>1</v>
      </c>
      <c r="O6887" s="1" t="s">
        <v>3</v>
      </c>
      <c r="P6887" s="1" t="str">
        <f>IF(Table1[[#This Row],[Churn]]="Yes","Lost Customer","Active Customer")</f>
        <v>Active Customer</v>
      </c>
      <c r="Q6887" s="3">
        <f>IF(Table1[[#This Row],[Tenure]]&lt;=12,"0-1 Year",)</f>
        <v>0</v>
      </c>
      <c r="R6887" s="3" t="str">
        <f>IF(Table1[[#This Row],[MonthlyCharges]]&lt;35,"low",IF(Table1[[#This Row],[MonthlyCharges]]&lt;70,"Medium","High"))</f>
        <v>Medium</v>
      </c>
    </row>
    <row r="6888" spans="1:18" x14ac:dyDescent="0.35">
      <c r="A6888" s="1" t="s">
        <v>6921</v>
      </c>
      <c r="B6888" s="1" t="s">
        <v>8</v>
      </c>
      <c r="C6888" s="1">
        <v>33</v>
      </c>
      <c r="D6888" s="1" t="s">
        <v>3</v>
      </c>
      <c r="E6888" s="1" t="s">
        <v>4</v>
      </c>
      <c r="F6888" s="1" t="s">
        <v>4</v>
      </c>
      <c r="G6888" s="1">
        <v>7</v>
      </c>
      <c r="H6888" s="1" t="s">
        <v>16</v>
      </c>
      <c r="I6888" s="1" t="s">
        <v>10</v>
      </c>
      <c r="J6888" s="1" t="s">
        <v>40</v>
      </c>
      <c r="K6888" s="1">
        <v>30.62</v>
      </c>
      <c r="L6888" s="1">
        <v>213.74</v>
      </c>
      <c r="M6888" s="1">
        <v>2</v>
      </c>
      <c r="N6888" s="1">
        <v>4</v>
      </c>
      <c r="O6888" s="1" t="s">
        <v>3</v>
      </c>
      <c r="P6888" s="1" t="str">
        <f>IF(Table1[[#This Row],[Churn]]="Yes","Lost Customer","Active Customer")</f>
        <v>Active Customer</v>
      </c>
      <c r="Q6888" s="3" t="str">
        <f>IF(Table1[[#This Row],[Tenure]]&lt;=12,"0-1 Year",)</f>
        <v>0-1 Year</v>
      </c>
      <c r="R6888" s="3" t="str">
        <f>IF(Table1[[#This Row],[MonthlyCharges]]&lt;35,"low",IF(Table1[[#This Row],[MonthlyCharges]]&lt;70,"Medium","High"))</f>
        <v>low</v>
      </c>
    </row>
    <row r="6889" spans="1:18" x14ac:dyDescent="0.35">
      <c r="A6889" s="1" t="s">
        <v>6922</v>
      </c>
      <c r="B6889" s="1" t="s">
        <v>7</v>
      </c>
      <c r="C6889" s="1">
        <v>65</v>
      </c>
      <c r="D6889" s="1" t="s">
        <v>4</v>
      </c>
      <c r="E6889" s="1" t="s">
        <v>3</v>
      </c>
      <c r="F6889" s="1" t="s">
        <v>4</v>
      </c>
      <c r="G6889" s="1">
        <v>63</v>
      </c>
      <c r="H6889" s="1" t="s">
        <v>15</v>
      </c>
      <c r="I6889" s="1" t="s">
        <v>11</v>
      </c>
      <c r="J6889" s="1" t="s">
        <v>32</v>
      </c>
      <c r="K6889" s="1">
        <v>65.209999999999994</v>
      </c>
      <c r="L6889" s="1">
        <v>4089.77</v>
      </c>
      <c r="M6889" s="1">
        <v>1</v>
      </c>
      <c r="N6889" s="1">
        <v>7</v>
      </c>
      <c r="O6889" s="1" t="s">
        <v>3</v>
      </c>
      <c r="P6889" s="1" t="str">
        <f>IF(Table1[[#This Row],[Churn]]="Yes","Lost Customer","Active Customer")</f>
        <v>Active Customer</v>
      </c>
      <c r="Q6889" s="3">
        <f>IF(Table1[[#This Row],[Tenure]]&lt;=12,"0-1 Year",)</f>
        <v>0</v>
      </c>
      <c r="R6889" s="3" t="str">
        <f>IF(Table1[[#This Row],[MonthlyCharges]]&lt;35,"low",IF(Table1[[#This Row],[MonthlyCharges]]&lt;70,"Medium","High"))</f>
        <v>Medium</v>
      </c>
    </row>
    <row r="6890" spans="1:18" x14ac:dyDescent="0.35">
      <c r="A6890" s="1" t="s">
        <v>6923</v>
      </c>
      <c r="B6890" s="1" t="s">
        <v>8</v>
      </c>
      <c r="C6890" s="1">
        <v>64</v>
      </c>
      <c r="D6890" s="1" t="s">
        <v>3</v>
      </c>
      <c r="E6890" s="1" t="s">
        <v>4</v>
      </c>
      <c r="F6890" s="1" t="s">
        <v>3</v>
      </c>
      <c r="G6890" s="1">
        <v>21</v>
      </c>
      <c r="H6890" s="1" t="s">
        <v>16</v>
      </c>
      <c r="I6890" s="1" t="s">
        <v>11</v>
      </c>
      <c r="J6890" s="1" t="s">
        <v>44</v>
      </c>
      <c r="K6890" s="1">
        <v>90.65</v>
      </c>
      <c r="L6890" s="1">
        <v>1893.08</v>
      </c>
      <c r="M6890" s="1">
        <v>4</v>
      </c>
      <c r="N6890" s="1">
        <v>9</v>
      </c>
      <c r="O6890" s="1" t="s">
        <v>3</v>
      </c>
      <c r="P6890" s="1" t="str">
        <f>IF(Table1[[#This Row],[Churn]]="Yes","Lost Customer","Active Customer")</f>
        <v>Active Customer</v>
      </c>
      <c r="Q6890" s="3">
        <f>IF(Table1[[#This Row],[Tenure]]&lt;=12,"0-1 Year",)</f>
        <v>0</v>
      </c>
      <c r="R6890" s="3" t="str">
        <f>IF(Table1[[#This Row],[MonthlyCharges]]&lt;35,"low",IF(Table1[[#This Row],[MonthlyCharges]]&lt;70,"Medium","High"))</f>
        <v>High</v>
      </c>
    </row>
    <row r="6891" spans="1:18" x14ac:dyDescent="0.35">
      <c r="A6891" s="1" t="s">
        <v>6924</v>
      </c>
      <c r="B6891" s="1" t="s">
        <v>7</v>
      </c>
      <c r="C6891" s="1">
        <v>21</v>
      </c>
      <c r="D6891" s="1" t="s">
        <v>3</v>
      </c>
      <c r="E6891" s="1" t="s">
        <v>3</v>
      </c>
      <c r="F6891" s="1" t="s">
        <v>3</v>
      </c>
      <c r="G6891" s="1">
        <v>35</v>
      </c>
      <c r="H6891" s="1" t="s">
        <v>14</v>
      </c>
      <c r="I6891" s="1" t="s">
        <v>11</v>
      </c>
      <c r="J6891" s="1" t="s">
        <v>32</v>
      </c>
      <c r="K6891" s="1">
        <v>108.22</v>
      </c>
      <c r="L6891" s="1">
        <v>3790.19</v>
      </c>
      <c r="M6891" s="1">
        <v>0</v>
      </c>
      <c r="N6891" s="1">
        <v>4</v>
      </c>
      <c r="O6891" s="1" t="s">
        <v>3</v>
      </c>
      <c r="P6891" s="1" t="str">
        <f>IF(Table1[[#This Row],[Churn]]="Yes","Lost Customer","Active Customer")</f>
        <v>Active Customer</v>
      </c>
      <c r="Q6891" s="3">
        <f>IF(Table1[[#This Row],[Tenure]]&lt;=12,"0-1 Year",)</f>
        <v>0</v>
      </c>
      <c r="R6891" s="3" t="str">
        <f>IF(Table1[[#This Row],[MonthlyCharges]]&lt;35,"low",IF(Table1[[#This Row],[MonthlyCharges]]&lt;70,"Medium","High"))</f>
        <v>High</v>
      </c>
    </row>
    <row r="6892" spans="1:18" x14ac:dyDescent="0.35">
      <c r="A6892" s="1" t="s">
        <v>6925</v>
      </c>
      <c r="B6892" s="1" t="s">
        <v>7</v>
      </c>
      <c r="C6892" s="1">
        <v>43</v>
      </c>
      <c r="D6892" s="1" t="s">
        <v>3</v>
      </c>
      <c r="E6892" s="1" t="s">
        <v>4</v>
      </c>
      <c r="F6892" s="1" t="s">
        <v>3</v>
      </c>
      <c r="G6892" s="1">
        <v>70</v>
      </c>
      <c r="H6892" s="1" t="s">
        <v>14</v>
      </c>
      <c r="I6892" s="1" t="s">
        <v>11</v>
      </c>
      <c r="J6892" s="1" t="s">
        <v>44</v>
      </c>
      <c r="K6892" s="1">
        <v>21.29</v>
      </c>
      <c r="L6892" s="1">
        <v>1501.18</v>
      </c>
      <c r="M6892" s="1">
        <v>5</v>
      </c>
      <c r="N6892" s="1">
        <v>8</v>
      </c>
      <c r="O6892" s="1" t="s">
        <v>3</v>
      </c>
      <c r="P6892" s="1" t="str">
        <f>IF(Table1[[#This Row],[Churn]]="Yes","Lost Customer","Active Customer")</f>
        <v>Active Customer</v>
      </c>
      <c r="Q6892" s="3">
        <f>IF(Table1[[#This Row],[Tenure]]&lt;=12,"0-1 Year",)</f>
        <v>0</v>
      </c>
      <c r="R6892" s="3" t="str">
        <f>IF(Table1[[#This Row],[MonthlyCharges]]&lt;35,"low",IF(Table1[[#This Row],[MonthlyCharges]]&lt;70,"Medium","High"))</f>
        <v>low</v>
      </c>
    </row>
    <row r="6893" spans="1:18" x14ac:dyDescent="0.35">
      <c r="A6893" s="1" t="s">
        <v>6926</v>
      </c>
      <c r="B6893" s="1" t="s">
        <v>8</v>
      </c>
      <c r="C6893" s="1">
        <v>55</v>
      </c>
      <c r="D6893" s="1" t="s">
        <v>3</v>
      </c>
      <c r="E6893" s="1" t="s">
        <v>3</v>
      </c>
      <c r="F6893" s="1" t="s">
        <v>3</v>
      </c>
      <c r="G6893" s="1">
        <v>13</v>
      </c>
      <c r="H6893" s="1" t="s">
        <v>14</v>
      </c>
      <c r="I6893" s="1" t="s">
        <v>11</v>
      </c>
      <c r="J6893" s="1" t="s">
        <v>40</v>
      </c>
      <c r="K6893" s="1">
        <v>71.39</v>
      </c>
      <c r="L6893" s="1">
        <v>936.63</v>
      </c>
      <c r="M6893" s="1">
        <v>5</v>
      </c>
      <c r="N6893" s="1">
        <v>4</v>
      </c>
      <c r="O6893" s="1" t="s">
        <v>4</v>
      </c>
      <c r="P6893" s="1" t="str">
        <f>IF(Table1[[#This Row],[Churn]]="Yes","Lost Customer","Active Customer")</f>
        <v>Lost Customer</v>
      </c>
      <c r="Q6893" s="3">
        <f>IF(Table1[[#This Row],[Tenure]]&lt;=12,"0-1 Year",)</f>
        <v>0</v>
      </c>
      <c r="R6893" s="3" t="str">
        <f>IF(Table1[[#This Row],[MonthlyCharges]]&lt;35,"low",IF(Table1[[#This Row],[MonthlyCharges]]&lt;70,"Medium","High"))</f>
        <v>High</v>
      </c>
    </row>
    <row r="6894" spans="1:18" x14ac:dyDescent="0.35">
      <c r="A6894" s="1" t="s">
        <v>6927</v>
      </c>
      <c r="B6894" s="1" t="s">
        <v>7</v>
      </c>
      <c r="C6894" s="1">
        <v>40</v>
      </c>
      <c r="D6894" s="1" t="s">
        <v>3</v>
      </c>
      <c r="E6894" s="1" t="s">
        <v>3</v>
      </c>
      <c r="F6894" s="1" t="s">
        <v>3</v>
      </c>
      <c r="G6894" s="1">
        <v>13</v>
      </c>
      <c r="H6894" s="1" t="s">
        <v>14</v>
      </c>
      <c r="I6894" s="1" t="s">
        <v>11</v>
      </c>
      <c r="J6894" s="1" t="s">
        <v>34</v>
      </c>
      <c r="K6894" s="1">
        <v>20.14</v>
      </c>
      <c r="L6894" s="1">
        <v>268.72000000000003</v>
      </c>
      <c r="M6894" s="1">
        <v>2</v>
      </c>
      <c r="N6894" s="1">
        <v>6</v>
      </c>
      <c r="O6894" s="1" t="s">
        <v>3</v>
      </c>
      <c r="P6894" s="1" t="str">
        <f>IF(Table1[[#This Row],[Churn]]="Yes","Lost Customer","Active Customer")</f>
        <v>Active Customer</v>
      </c>
      <c r="Q6894" s="3">
        <f>IF(Table1[[#This Row],[Tenure]]&lt;=12,"0-1 Year",)</f>
        <v>0</v>
      </c>
      <c r="R6894" s="3" t="str">
        <f>IF(Table1[[#This Row],[MonthlyCharges]]&lt;35,"low",IF(Table1[[#This Row],[MonthlyCharges]]&lt;70,"Medium","High"))</f>
        <v>low</v>
      </c>
    </row>
    <row r="6895" spans="1:18" x14ac:dyDescent="0.35">
      <c r="A6895" s="1" t="s">
        <v>6928</v>
      </c>
      <c r="B6895" s="1" t="s">
        <v>8</v>
      </c>
      <c r="C6895" s="1">
        <v>69</v>
      </c>
      <c r="D6895" s="1" t="s">
        <v>3</v>
      </c>
      <c r="E6895" s="1" t="s">
        <v>3</v>
      </c>
      <c r="F6895" s="1" t="s">
        <v>3</v>
      </c>
      <c r="G6895" s="1">
        <v>67</v>
      </c>
      <c r="H6895" s="1" t="s">
        <v>14</v>
      </c>
      <c r="I6895" s="1" t="s">
        <v>10</v>
      </c>
      <c r="J6895" s="1" t="s">
        <v>40</v>
      </c>
      <c r="K6895" s="1">
        <v>92.49</v>
      </c>
      <c r="L6895" s="1">
        <v>6195.97</v>
      </c>
      <c r="M6895" s="1">
        <v>1</v>
      </c>
      <c r="N6895" s="1">
        <v>5</v>
      </c>
      <c r="O6895" s="1" t="s">
        <v>3</v>
      </c>
      <c r="P6895" s="1" t="str">
        <f>IF(Table1[[#This Row],[Churn]]="Yes","Lost Customer","Active Customer")</f>
        <v>Active Customer</v>
      </c>
      <c r="Q6895" s="3">
        <f>IF(Table1[[#This Row],[Tenure]]&lt;=12,"0-1 Year",)</f>
        <v>0</v>
      </c>
      <c r="R6895" s="3" t="str">
        <f>IF(Table1[[#This Row],[MonthlyCharges]]&lt;35,"low",IF(Table1[[#This Row],[MonthlyCharges]]&lt;70,"Medium","High"))</f>
        <v>High</v>
      </c>
    </row>
    <row r="6896" spans="1:18" x14ac:dyDescent="0.35">
      <c r="A6896" s="1" t="s">
        <v>6929</v>
      </c>
      <c r="B6896" s="1" t="s">
        <v>8</v>
      </c>
      <c r="C6896" s="1">
        <v>43</v>
      </c>
      <c r="D6896" s="1" t="s">
        <v>3</v>
      </c>
      <c r="E6896" s="1" t="s">
        <v>3</v>
      </c>
      <c r="F6896" s="1" t="s">
        <v>4</v>
      </c>
      <c r="G6896" s="1">
        <v>27</v>
      </c>
      <c r="H6896" s="1" t="s">
        <v>16</v>
      </c>
      <c r="I6896" s="1" t="s">
        <v>10</v>
      </c>
      <c r="J6896" s="1" t="s">
        <v>32</v>
      </c>
      <c r="K6896" s="1">
        <v>45.62</v>
      </c>
      <c r="L6896" s="1">
        <v>1226.6600000000001</v>
      </c>
      <c r="M6896" s="1">
        <v>6</v>
      </c>
      <c r="N6896" s="1">
        <v>10</v>
      </c>
      <c r="O6896" s="1" t="s">
        <v>3</v>
      </c>
      <c r="P6896" s="1" t="str">
        <f>IF(Table1[[#This Row],[Churn]]="Yes","Lost Customer","Active Customer")</f>
        <v>Active Customer</v>
      </c>
      <c r="Q6896" s="3">
        <f>IF(Table1[[#This Row],[Tenure]]&lt;=12,"0-1 Year",)</f>
        <v>0</v>
      </c>
      <c r="R6896" s="3" t="str">
        <f>IF(Table1[[#This Row],[MonthlyCharges]]&lt;35,"low",IF(Table1[[#This Row],[MonthlyCharges]]&lt;70,"Medium","High"))</f>
        <v>Medium</v>
      </c>
    </row>
    <row r="6897" spans="1:18" x14ac:dyDescent="0.35">
      <c r="A6897" s="1" t="s">
        <v>6930</v>
      </c>
      <c r="B6897" s="1" t="s">
        <v>8</v>
      </c>
      <c r="C6897" s="1">
        <v>39</v>
      </c>
      <c r="D6897" s="1" t="s">
        <v>3</v>
      </c>
      <c r="E6897" s="1" t="s">
        <v>3</v>
      </c>
      <c r="F6897" s="1" t="s">
        <v>4</v>
      </c>
      <c r="G6897" s="1">
        <v>43</v>
      </c>
      <c r="H6897" s="1" t="s">
        <v>14</v>
      </c>
      <c r="I6897" s="1" t="s">
        <v>11</v>
      </c>
      <c r="J6897" s="1" t="s">
        <v>44</v>
      </c>
      <c r="K6897" s="1">
        <v>59.77</v>
      </c>
      <c r="L6897" s="1">
        <v>2584.85</v>
      </c>
      <c r="M6897" s="1">
        <v>2</v>
      </c>
      <c r="N6897" s="1">
        <v>2</v>
      </c>
      <c r="O6897" s="1" t="s">
        <v>3</v>
      </c>
      <c r="P6897" s="1" t="str">
        <f>IF(Table1[[#This Row],[Churn]]="Yes","Lost Customer","Active Customer")</f>
        <v>Active Customer</v>
      </c>
      <c r="Q6897" s="3">
        <f>IF(Table1[[#This Row],[Tenure]]&lt;=12,"0-1 Year",)</f>
        <v>0</v>
      </c>
      <c r="R6897" s="3" t="str">
        <f>IF(Table1[[#This Row],[MonthlyCharges]]&lt;35,"low",IF(Table1[[#This Row],[MonthlyCharges]]&lt;70,"Medium","High"))</f>
        <v>Medium</v>
      </c>
    </row>
    <row r="6898" spans="1:18" x14ac:dyDescent="0.35">
      <c r="A6898" s="1" t="s">
        <v>6931</v>
      </c>
      <c r="B6898" s="1" t="s">
        <v>7</v>
      </c>
      <c r="C6898" s="1">
        <v>63</v>
      </c>
      <c r="D6898" s="1" t="s">
        <v>4</v>
      </c>
      <c r="E6898" s="1" t="s">
        <v>3</v>
      </c>
      <c r="F6898" s="1" t="s">
        <v>3</v>
      </c>
      <c r="G6898" s="1">
        <v>1</v>
      </c>
      <c r="H6898" s="1" t="s">
        <v>15</v>
      </c>
      <c r="I6898" s="1" t="s">
        <v>12</v>
      </c>
      <c r="J6898" s="1" t="s">
        <v>32</v>
      </c>
      <c r="K6898" s="1">
        <v>0</v>
      </c>
      <c r="L6898" s="1">
        <v>-19.05</v>
      </c>
      <c r="M6898" s="1">
        <v>7</v>
      </c>
      <c r="N6898" s="1">
        <v>2</v>
      </c>
      <c r="O6898" s="1" t="s">
        <v>4</v>
      </c>
      <c r="P6898" s="1" t="str">
        <f>IF(Table1[[#This Row],[Churn]]="Yes","Lost Customer","Active Customer")</f>
        <v>Lost Customer</v>
      </c>
      <c r="Q6898" s="3" t="str">
        <f>IF(Table1[[#This Row],[Tenure]]&lt;=12,"0-1 Year",)</f>
        <v>0-1 Year</v>
      </c>
      <c r="R6898" s="3" t="str">
        <f>IF(Table1[[#This Row],[MonthlyCharges]]&lt;35,"low",IF(Table1[[#This Row],[MonthlyCharges]]&lt;70,"Medium","High"))</f>
        <v>low</v>
      </c>
    </row>
    <row r="6899" spans="1:18" x14ac:dyDescent="0.35">
      <c r="A6899" s="1" t="s">
        <v>6932</v>
      </c>
      <c r="B6899" s="1" t="s">
        <v>8</v>
      </c>
      <c r="C6899" s="1">
        <v>67</v>
      </c>
      <c r="D6899" s="1" t="s">
        <v>3</v>
      </c>
      <c r="E6899" s="1" t="s">
        <v>4</v>
      </c>
      <c r="F6899" s="1" t="s">
        <v>4</v>
      </c>
      <c r="G6899" s="1">
        <v>36</v>
      </c>
      <c r="H6899" s="1" t="s">
        <v>14</v>
      </c>
      <c r="I6899" s="1" t="s">
        <v>11</v>
      </c>
      <c r="J6899" s="1" t="s">
        <v>34</v>
      </c>
      <c r="K6899" s="1">
        <v>81.05</v>
      </c>
      <c r="L6899" s="1">
        <v>2914.25</v>
      </c>
      <c r="M6899" s="1">
        <v>3</v>
      </c>
      <c r="N6899" s="1">
        <v>4</v>
      </c>
      <c r="O6899" s="1" t="s">
        <v>3</v>
      </c>
      <c r="P6899" s="1" t="str">
        <f>IF(Table1[[#This Row],[Churn]]="Yes","Lost Customer","Active Customer")</f>
        <v>Active Customer</v>
      </c>
      <c r="Q6899" s="3">
        <f>IF(Table1[[#This Row],[Tenure]]&lt;=12,"0-1 Year",)</f>
        <v>0</v>
      </c>
      <c r="R6899" s="3" t="str">
        <f>IF(Table1[[#This Row],[MonthlyCharges]]&lt;35,"low",IF(Table1[[#This Row],[MonthlyCharges]]&lt;70,"Medium","High"))</f>
        <v>High</v>
      </c>
    </row>
    <row r="6900" spans="1:18" x14ac:dyDescent="0.35">
      <c r="A6900" s="1" t="s">
        <v>6933</v>
      </c>
      <c r="B6900" s="1" t="s">
        <v>7</v>
      </c>
      <c r="C6900" s="1">
        <v>67</v>
      </c>
      <c r="D6900" s="1" t="s">
        <v>4</v>
      </c>
      <c r="E6900" s="1" t="s">
        <v>4</v>
      </c>
      <c r="F6900" s="1" t="s">
        <v>3</v>
      </c>
      <c r="G6900" s="1">
        <v>29</v>
      </c>
      <c r="H6900" s="1" t="s">
        <v>14</v>
      </c>
      <c r="I6900" s="1" t="s">
        <v>11</v>
      </c>
      <c r="J6900" s="1" t="s">
        <v>32</v>
      </c>
      <c r="K6900" s="1">
        <v>113.26</v>
      </c>
      <c r="L6900" s="1">
        <v>3281.75</v>
      </c>
      <c r="M6900" s="1">
        <v>7</v>
      </c>
      <c r="N6900" s="1">
        <v>9</v>
      </c>
      <c r="O6900" s="1" t="s">
        <v>3</v>
      </c>
      <c r="P6900" s="1" t="str">
        <f>IF(Table1[[#This Row],[Churn]]="Yes","Lost Customer","Active Customer")</f>
        <v>Active Customer</v>
      </c>
      <c r="Q6900" s="3">
        <f>IF(Table1[[#This Row],[Tenure]]&lt;=12,"0-1 Year",)</f>
        <v>0</v>
      </c>
      <c r="R6900" s="3" t="str">
        <f>IF(Table1[[#This Row],[MonthlyCharges]]&lt;35,"low",IF(Table1[[#This Row],[MonthlyCharges]]&lt;70,"Medium","High"))</f>
        <v>High</v>
      </c>
    </row>
    <row r="6901" spans="1:18" x14ac:dyDescent="0.35">
      <c r="A6901" s="1" t="s">
        <v>6934</v>
      </c>
      <c r="B6901" s="1" t="s">
        <v>7</v>
      </c>
      <c r="C6901" s="1">
        <v>28</v>
      </c>
      <c r="D6901" s="1" t="s">
        <v>3</v>
      </c>
      <c r="E6901" s="1" t="s">
        <v>3</v>
      </c>
      <c r="F6901" s="1" t="s">
        <v>3</v>
      </c>
      <c r="G6901" s="1">
        <v>37</v>
      </c>
      <c r="H6901" s="1" t="s">
        <v>14</v>
      </c>
      <c r="I6901" s="1" t="s">
        <v>11</v>
      </c>
      <c r="J6901" s="1" t="s">
        <v>32</v>
      </c>
      <c r="K6901" s="1">
        <v>38.479999999999997</v>
      </c>
      <c r="L6901" s="1">
        <v>1440.01</v>
      </c>
      <c r="M6901" s="1">
        <v>0</v>
      </c>
      <c r="N6901" s="1">
        <v>10</v>
      </c>
      <c r="O6901" s="1" t="s">
        <v>3</v>
      </c>
      <c r="P6901" s="1" t="str">
        <f>IF(Table1[[#This Row],[Churn]]="Yes","Lost Customer","Active Customer")</f>
        <v>Active Customer</v>
      </c>
      <c r="Q6901" s="3">
        <f>IF(Table1[[#This Row],[Tenure]]&lt;=12,"0-1 Year",)</f>
        <v>0</v>
      </c>
      <c r="R6901" s="3" t="str">
        <f>IF(Table1[[#This Row],[MonthlyCharges]]&lt;35,"low",IF(Table1[[#This Row],[MonthlyCharges]]&lt;70,"Medium","High"))</f>
        <v>Medium</v>
      </c>
    </row>
    <row r="6902" spans="1:18" x14ac:dyDescent="0.35">
      <c r="A6902" s="1" t="s">
        <v>6935</v>
      </c>
      <c r="B6902" s="1" t="s">
        <v>8</v>
      </c>
      <c r="C6902" s="1">
        <v>75</v>
      </c>
      <c r="D6902" s="1" t="s">
        <v>4</v>
      </c>
      <c r="E6902" s="1" t="s">
        <v>3</v>
      </c>
      <c r="F6902" s="1" t="s">
        <v>3</v>
      </c>
      <c r="G6902" s="1">
        <v>12</v>
      </c>
      <c r="H6902" s="1" t="s">
        <v>16</v>
      </c>
      <c r="I6902" s="1" t="s">
        <v>12</v>
      </c>
      <c r="J6902" s="1" t="s">
        <v>44</v>
      </c>
      <c r="K6902" s="1">
        <v>0</v>
      </c>
      <c r="L6902" s="1">
        <v>6.86</v>
      </c>
      <c r="M6902" s="1">
        <v>2</v>
      </c>
      <c r="N6902" s="1">
        <v>7</v>
      </c>
      <c r="O6902" s="1" t="s">
        <v>3</v>
      </c>
      <c r="P6902" s="1" t="str">
        <f>IF(Table1[[#This Row],[Churn]]="Yes","Lost Customer","Active Customer")</f>
        <v>Active Customer</v>
      </c>
      <c r="Q6902" s="3" t="str">
        <f>IF(Table1[[#This Row],[Tenure]]&lt;=12,"0-1 Year",)</f>
        <v>0-1 Year</v>
      </c>
      <c r="R6902" s="3" t="str">
        <f>IF(Table1[[#This Row],[MonthlyCharges]]&lt;35,"low",IF(Table1[[#This Row],[MonthlyCharges]]&lt;70,"Medium","High"))</f>
        <v>low</v>
      </c>
    </row>
    <row r="6903" spans="1:18" x14ac:dyDescent="0.35">
      <c r="A6903" s="1" t="s">
        <v>6936</v>
      </c>
      <c r="B6903" s="1" t="s">
        <v>8</v>
      </c>
      <c r="C6903" s="1">
        <v>69</v>
      </c>
      <c r="D6903" s="1" t="s">
        <v>4</v>
      </c>
      <c r="E6903" s="1" t="s">
        <v>3</v>
      </c>
      <c r="F6903" s="1" t="s">
        <v>3</v>
      </c>
      <c r="G6903" s="1">
        <v>26</v>
      </c>
      <c r="H6903" s="1" t="s">
        <v>14</v>
      </c>
      <c r="I6903" s="1" t="s">
        <v>10</v>
      </c>
      <c r="J6903" s="1" t="s">
        <v>40</v>
      </c>
      <c r="K6903" s="1">
        <v>93.85</v>
      </c>
      <c r="L6903" s="1">
        <v>2454.29</v>
      </c>
      <c r="M6903" s="1">
        <v>6</v>
      </c>
      <c r="N6903" s="1">
        <v>3</v>
      </c>
      <c r="O6903" s="1" t="s">
        <v>4</v>
      </c>
      <c r="P6903" s="1" t="str">
        <f>IF(Table1[[#This Row],[Churn]]="Yes","Lost Customer","Active Customer")</f>
        <v>Lost Customer</v>
      </c>
      <c r="Q6903" s="3">
        <f>IF(Table1[[#This Row],[Tenure]]&lt;=12,"0-1 Year",)</f>
        <v>0</v>
      </c>
      <c r="R6903" s="3" t="str">
        <f>IF(Table1[[#This Row],[MonthlyCharges]]&lt;35,"low",IF(Table1[[#This Row],[MonthlyCharges]]&lt;70,"Medium","High"))</f>
        <v>High</v>
      </c>
    </row>
    <row r="6904" spans="1:18" x14ac:dyDescent="0.35">
      <c r="A6904" s="1" t="s">
        <v>6937</v>
      </c>
      <c r="B6904" s="1" t="s">
        <v>8</v>
      </c>
      <c r="C6904" s="1">
        <v>28</v>
      </c>
      <c r="D6904" s="1" t="s">
        <v>3</v>
      </c>
      <c r="E6904" s="1" t="s">
        <v>3</v>
      </c>
      <c r="F6904" s="1" t="s">
        <v>4</v>
      </c>
      <c r="G6904" s="1">
        <v>46</v>
      </c>
      <c r="H6904" s="1" t="s">
        <v>14</v>
      </c>
      <c r="I6904" s="1" t="s">
        <v>11</v>
      </c>
      <c r="J6904" s="1" t="s">
        <v>34</v>
      </c>
      <c r="K6904" s="1">
        <v>64.22</v>
      </c>
      <c r="L6904" s="1">
        <v>2940.24</v>
      </c>
      <c r="M6904" s="1">
        <v>3</v>
      </c>
      <c r="N6904" s="1">
        <v>5</v>
      </c>
      <c r="O6904" s="1" t="s">
        <v>3</v>
      </c>
      <c r="P6904" s="1" t="str">
        <f>IF(Table1[[#This Row],[Churn]]="Yes","Lost Customer","Active Customer")</f>
        <v>Active Customer</v>
      </c>
      <c r="Q6904" s="3">
        <f>IF(Table1[[#This Row],[Tenure]]&lt;=12,"0-1 Year",)</f>
        <v>0</v>
      </c>
      <c r="R6904" s="3" t="str">
        <f>IF(Table1[[#This Row],[MonthlyCharges]]&lt;35,"low",IF(Table1[[#This Row],[MonthlyCharges]]&lt;70,"Medium","High"))</f>
        <v>Medium</v>
      </c>
    </row>
    <row r="6905" spans="1:18" x14ac:dyDescent="0.35">
      <c r="A6905" s="1" t="s">
        <v>6938</v>
      </c>
      <c r="B6905" s="1" t="s">
        <v>8</v>
      </c>
      <c r="C6905" s="1">
        <v>57</v>
      </c>
      <c r="D6905" s="1" t="s">
        <v>3</v>
      </c>
      <c r="E6905" s="1" t="s">
        <v>4</v>
      </c>
      <c r="F6905" s="1" t="s">
        <v>4</v>
      </c>
      <c r="G6905" s="1">
        <v>9</v>
      </c>
      <c r="H6905" s="1" t="s">
        <v>14</v>
      </c>
      <c r="I6905" s="1" t="s">
        <v>11</v>
      </c>
      <c r="J6905" s="1" t="s">
        <v>44</v>
      </c>
      <c r="K6905" s="1">
        <v>104.38</v>
      </c>
      <c r="L6905" s="1">
        <v>945.82</v>
      </c>
      <c r="M6905" s="1">
        <v>4</v>
      </c>
      <c r="N6905" s="1">
        <v>1</v>
      </c>
      <c r="O6905" s="1" t="s">
        <v>4</v>
      </c>
      <c r="P6905" s="1" t="str">
        <f>IF(Table1[[#This Row],[Churn]]="Yes","Lost Customer","Active Customer")</f>
        <v>Lost Customer</v>
      </c>
      <c r="Q6905" s="3" t="str">
        <f>IF(Table1[[#This Row],[Tenure]]&lt;=12,"0-1 Year",)</f>
        <v>0-1 Year</v>
      </c>
      <c r="R6905" s="3" t="str">
        <f>IF(Table1[[#This Row],[MonthlyCharges]]&lt;35,"low",IF(Table1[[#This Row],[MonthlyCharges]]&lt;70,"Medium","High"))</f>
        <v>High</v>
      </c>
    </row>
    <row r="6906" spans="1:18" x14ac:dyDescent="0.35">
      <c r="A6906" s="1" t="s">
        <v>6939</v>
      </c>
      <c r="B6906" s="1" t="s">
        <v>8</v>
      </c>
      <c r="C6906" s="1">
        <v>25</v>
      </c>
      <c r="D6906" s="1" t="s">
        <v>3</v>
      </c>
      <c r="E6906" s="1" t="s">
        <v>3</v>
      </c>
      <c r="F6906" s="1" t="s">
        <v>3</v>
      </c>
      <c r="G6906" s="1">
        <v>19</v>
      </c>
      <c r="H6906" s="1" t="s">
        <v>14</v>
      </c>
      <c r="I6906" s="1" t="s">
        <v>12</v>
      </c>
      <c r="J6906" s="1" t="s">
        <v>34</v>
      </c>
      <c r="K6906" s="1">
        <v>0</v>
      </c>
      <c r="L6906" s="1">
        <v>1.03</v>
      </c>
      <c r="M6906" s="1">
        <v>0</v>
      </c>
      <c r="N6906" s="1">
        <v>3</v>
      </c>
      <c r="O6906" s="1" t="s">
        <v>3</v>
      </c>
      <c r="P6906" s="1" t="str">
        <f>IF(Table1[[#This Row],[Churn]]="Yes","Lost Customer","Active Customer")</f>
        <v>Active Customer</v>
      </c>
      <c r="Q6906" s="3">
        <f>IF(Table1[[#This Row],[Tenure]]&lt;=12,"0-1 Year",)</f>
        <v>0</v>
      </c>
      <c r="R6906" s="3" t="str">
        <f>IF(Table1[[#This Row],[MonthlyCharges]]&lt;35,"low",IF(Table1[[#This Row],[MonthlyCharges]]&lt;70,"Medium","High"))</f>
        <v>low</v>
      </c>
    </row>
    <row r="6907" spans="1:18" x14ac:dyDescent="0.35">
      <c r="A6907" s="1" t="s">
        <v>6940</v>
      </c>
      <c r="B6907" s="1" t="s">
        <v>8</v>
      </c>
      <c r="C6907" s="1">
        <v>20</v>
      </c>
      <c r="D6907" s="1" t="s">
        <v>3</v>
      </c>
      <c r="E6907" s="1" t="s">
        <v>4</v>
      </c>
      <c r="F6907" s="1" t="s">
        <v>4</v>
      </c>
      <c r="G6907" s="1">
        <v>34</v>
      </c>
      <c r="H6907" s="1" t="s">
        <v>14</v>
      </c>
      <c r="I6907" s="1" t="s">
        <v>11</v>
      </c>
      <c r="J6907" s="1" t="s">
        <v>34</v>
      </c>
      <c r="K6907" s="1">
        <v>60.48</v>
      </c>
      <c r="L6907" s="1">
        <v>2061.79</v>
      </c>
      <c r="M6907" s="1">
        <v>4</v>
      </c>
      <c r="N6907" s="1">
        <v>9</v>
      </c>
      <c r="O6907" s="1" t="s">
        <v>3</v>
      </c>
      <c r="P6907" s="1" t="str">
        <f>IF(Table1[[#This Row],[Churn]]="Yes","Lost Customer","Active Customer")</f>
        <v>Active Customer</v>
      </c>
      <c r="Q6907" s="3">
        <f>IF(Table1[[#This Row],[Tenure]]&lt;=12,"0-1 Year",)</f>
        <v>0</v>
      </c>
      <c r="R6907" s="3" t="str">
        <f>IF(Table1[[#This Row],[MonthlyCharges]]&lt;35,"low",IF(Table1[[#This Row],[MonthlyCharges]]&lt;70,"Medium","High"))</f>
        <v>Medium</v>
      </c>
    </row>
    <row r="6908" spans="1:18" x14ac:dyDescent="0.35">
      <c r="A6908" s="1" t="s">
        <v>6941</v>
      </c>
      <c r="B6908" s="1" t="s">
        <v>8</v>
      </c>
      <c r="C6908" s="1">
        <v>42</v>
      </c>
      <c r="D6908" s="1" t="s">
        <v>3</v>
      </c>
      <c r="E6908" s="1" t="s">
        <v>3</v>
      </c>
      <c r="F6908" s="1" t="s">
        <v>3</v>
      </c>
      <c r="G6908" s="1">
        <v>5</v>
      </c>
      <c r="H6908" s="1" t="s">
        <v>14</v>
      </c>
      <c r="I6908" s="1" t="s">
        <v>10</v>
      </c>
      <c r="J6908" s="1" t="s">
        <v>32</v>
      </c>
      <c r="K6908" s="1">
        <v>73.39</v>
      </c>
      <c r="L6908" s="1">
        <v>348.59</v>
      </c>
      <c r="M6908" s="1">
        <v>4</v>
      </c>
      <c r="N6908" s="1">
        <v>1</v>
      </c>
      <c r="O6908" s="1" t="s">
        <v>4</v>
      </c>
      <c r="P6908" s="1" t="str">
        <f>IF(Table1[[#This Row],[Churn]]="Yes","Lost Customer","Active Customer")</f>
        <v>Lost Customer</v>
      </c>
      <c r="Q6908" s="3" t="str">
        <f>IF(Table1[[#This Row],[Tenure]]&lt;=12,"0-1 Year",)</f>
        <v>0-1 Year</v>
      </c>
      <c r="R6908" s="3" t="str">
        <f>IF(Table1[[#This Row],[MonthlyCharges]]&lt;35,"low",IF(Table1[[#This Row],[MonthlyCharges]]&lt;70,"Medium","High"))</f>
        <v>High</v>
      </c>
    </row>
    <row r="6909" spans="1:18" x14ac:dyDescent="0.35">
      <c r="A6909" s="1" t="s">
        <v>6942</v>
      </c>
      <c r="B6909" s="1" t="s">
        <v>8</v>
      </c>
      <c r="C6909" s="1">
        <v>68</v>
      </c>
      <c r="D6909" s="1" t="s">
        <v>4</v>
      </c>
      <c r="E6909" s="1" t="s">
        <v>4</v>
      </c>
      <c r="F6909" s="1" t="s">
        <v>4</v>
      </c>
      <c r="G6909" s="1">
        <v>61</v>
      </c>
      <c r="H6909" s="1" t="s">
        <v>16</v>
      </c>
      <c r="I6909" s="1" t="s">
        <v>10</v>
      </c>
      <c r="J6909" s="1" t="s">
        <v>34</v>
      </c>
      <c r="K6909" s="1">
        <v>39.99</v>
      </c>
      <c r="L6909" s="1">
        <v>2446.73</v>
      </c>
      <c r="M6909" s="1">
        <v>1</v>
      </c>
      <c r="N6909" s="1">
        <v>10</v>
      </c>
      <c r="O6909" s="1" t="s">
        <v>3</v>
      </c>
      <c r="P6909" s="1" t="str">
        <f>IF(Table1[[#This Row],[Churn]]="Yes","Lost Customer","Active Customer")</f>
        <v>Active Customer</v>
      </c>
      <c r="Q6909" s="3">
        <f>IF(Table1[[#This Row],[Tenure]]&lt;=12,"0-1 Year",)</f>
        <v>0</v>
      </c>
      <c r="R6909" s="3" t="str">
        <f>IF(Table1[[#This Row],[MonthlyCharges]]&lt;35,"low",IF(Table1[[#This Row],[MonthlyCharges]]&lt;70,"Medium","High"))</f>
        <v>Medium</v>
      </c>
    </row>
    <row r="6910" spans="1:18" x14ac:dyDescent="0.35">
      <c r="A6910" s="1" t="s">
        <v>6943</v>
      </c>
      <c r="B6910" s="1" t="s">
        <v>8</v>
      </c>
      <c r="C6910" s="1">
        <v>61</v>
      </c>
      <c r="D6910" s="1" t="s">
        <v>4</v>
      </c>
      <c r="E6910" s="1" t="s">
        <v>4</v>
      </c>
      <c r="F6910" s="1" t="s">
        <v>4</v>
      </c>
      <c r="G6910" s="1">
        <v>14</v>
      </c>
      <c r="H6910" s="1" t="s">
        <v>14</v>
      </c>
      <c r="I6910" s="1" t="s">
        <v>10</v>
      </c>
      <c r="J6910" s="1" t="s">
        <v>32</v>
      </c>
      <c r="K6910" s="1">
        <v>60.43</v>
      </c>
      <c r="L6910" s="1">
        <v>857.76</v>
      </c>
      <c r="M6910" s="1">
        <v>3</v>
      </c>
      <c r="N6910" s="1">
        <v>6</v>
      </c>
      <c r="O6910" s="1" t="s">
        <v>3</v>
      </c>
      <c r="P6910" s="1" t="str">
        <f>IF(Table1[[#This Row],[Churn]]="Yes","Lost Customer","Active Customer")</f>
        <v>Active Customer</v>
      </c>
      <c r="Q6910" s="3">
        <f>IF(Table1[[#This Row],[Tenure]]&lt;=12,"0-1 Year",)</f>
        <v>0</v>
      </c>
      <c r="R6910" s="3" t="str">
        <f>IF(Table1[[#This Row],[MonthlyCharges]]&lt;35,"low",IF(Table1[[#This Row],[MonthlyCharges]]&lt;70,"Medium","High"))</f>
        <v>Medium</v>
      </c>
    </row>
    <row r="6911" spans="1:18" x14ac:dyDescent="0.35">
      <c r="A6911" s="1" t="s">
        <v>6944</v>
      </c>
      <c r="B6911" s="1" t="s">
        <v>7</v>
      </c>
      <c r="C6911" s="1">
        <v>70</v>
      </c>
      <c r="D6911" s="1" t="s">
        <v>4</v>
      </c>
      <c r="E6911" s="1" t="s">
        <v>3</v>
      </c>
      <c r="F6911" s="1" t="s">
        <v>4</v>
      </c>
      <c r="G6911" s="1">
        <v>27</v>
      </c>
      <c r="H6911" s="1" t="s">
        <v>14</v>
      </c>
      <c r="I6911" s="1" t="s">
        <v>11</v>
      </c>
      <c r="J6911" s="1" t="s">
        <v>32</v>
      </c>
      <c r="K6911" s="1">
        <v>66.25</v>
      </c>
      <c r="L6911" s="1">
        <v>1783.78</v>
      </c>
      <c r="M6911" s="1">
        <v>7</v>
      </c>
      <c r="N6911" s="1">
        <v>1</v>
      </c>
      <c r="O6911" s="1" t="s">
        <v>4</v>
      </c>
      <c r="P6911" s="1" t="str">
        <f>IF(Table1[[#This Row],[Churn]]="Yes","Lost Customer","Active Customer")</f>
        <v>Lost Customer</v>
      </c>
      <c r="Q6911" s="3">
        <f>IF(Table1[[#This Row],[Tenure]]&lt;=12,"0-1 Year",)</f>
        <v>0</v>
      </c>
      <c r="R6911" s="3" t="str">
        <f>IF(Table1[[#This Row],[MonthlyCharges]]&lt;35,"low",IF(Table1[[#This Row],[MonthlyCharges]]&lt;70,"Medium","High"))</f>
        <v>Medium</v>
      </c>
    </row>
    <row r="6912" spans="1:18" x14ac:dyDescent="0.35">
      <c r="A6912" s="1" t="s">
        <v>6945</v>
      </c>
      <c r="B6912" s="1" t="s">
        <v>7</v>
      </c>
      <c r="C6912" s="1">
        <v>23</v>
      </c>
      <c r="D6912" s="1" t="s">
        <v>3</v>
      </c>
      <c r="E6912" s="1" t="s">
        <v>3</v>
      </c>
      <c r="F6912" s="1" t="s">
        <v>4</v>
      </c>
      <c r="G6912" s="1">
        <v>3</v>
      </c>
      <c r="H6912" s="1" t="s">
        <v>14</v>
      </c>
      <c r="I6912" s="1" t="s">
        <v>11</v>
      </c>
      <c r="J6912" s="1" t="s">
        <v>32</v>
      </c>
      <c r="K6912" s="1">
        <v>110.7</v>
      </c>
      <c r="L6912" s="1">
        <v>330.33</v>
      </c>
      <c r="M6912" s="1">
        <v>2</v>
      </c>
      <c r="N6912" s="1">
        <v>3</v>
      </c>
      <c r="O6912" s="1" t="s">
        <v>4</v>
      </c>
      <c r="P6912" s="1" t="str">
        <f>IF(Table1[[#This Row],[Churn]]="Yes","Lost Customer","Active Customer")</f>
        <v>Lost Customer</v>
      </c>
      <c r="Q6912" s="3" t="str">
        <f>IF(Table1[[#This Row],[Tenure]]&lt;=12,"0-1 Year",)</f>
        <v>0-1 Year</v>
      </c>
      <c r="R6912" s="3" t="str">
        <f>IF(Table1[[#This Row],[MonthlyCharges]]&lt;35,"low",IF(Table1[[#This Row],[MonthlyCharges]]&lt;70,"Medium","High"))</f>
        <v>High</v>
      </c>
    </row>
    <row r="6913" spans="1:18" x14ac:dyDescent="0.35">
      <c r="A6913" s="1" t="s">
        <v>6946</v>
      </c>
      <c r="B6913" s="1" t="s">
        <v>8</v>
      </c>
      <c r="C6913" s="1">
        <v>40</v>
      </c>
      <c r="D6913" s="1" t="s">
        <v>3</v>
      </c>
      <c r="E6913" s="1" t="s">
        <v>3</v>
      </c>
      <c r="F6913" s="1" t="s">
        <v>3</v>
      </c>
      <c r="G6913" s="1">
        <v>1</v>
      </c>
      <c r="H6913" s="1" t="s">
        <v>16</v>
      </c>
      <c r="I6913" s="1" t="s">
        <v>10</v>
      </c>
      <c r="J6913" s="1" t="s">
        <v>44</v>
      </c>
      <c r="K6913" s="1">
        <v>96.79</v>
      </c>
      <c r="L6913" s="1">
        <v>86.62</v>
      </c>
      <c r="M6913" s="1">
        <v>1</v>
      </c>
      <c r="N6913" s="1">
        <v>2</v>
      </c>
      <c r="O6913" s="1" t="s">
        <v>3</v>
      </c>
      <c r="P6913" s="1" t="str">
        <f>IF(Table1[[#This Row],[Churn]]="Yes","Lost Customer","Active Customer")</f>
        <v>Active Customer</v>
      </c>
      <c r="Q6913" s="3" t="str">
        <f>IF(Table1[[#This Row],[Tenure]]&lt;=12,"0-1 Year",)</f>
        <v>0-1 Year</v>
      </c>
      <c r="R6913" s="3" t="str">
        <f>IF(Table1[[#This Row],[MonthlyCharges]]&lt;35,"low",IF(Table1[[#This Row],[MonthlyCharges]]&lt;70,"Medium","High"))</f>
        <v>High</v>
      </c>
    </row>
    <row r="6914" spans="1:18" x14ac:dyDescent="0.35">
      <c r="A6914" s="1" t="s">
        <v>6947</v>
      </c>
      <c r="B6914" s="1" t="s">
        <v>7</v>
      </c>
      <c r="C6914" s="1">
        <v>50</v>
      </c>
      <c r="D6914" s="1" t="s">
        <v>3</v>
      </c>
      <c r="E6914" s="1" t="s">
        <v>4</v>
      </c>
      <c r="F6914" s="1" t="s">
        <v>3</v>
      </c>
      <c r="G6914" s="1">
        <v>41</v>
      </c>
      <c r="H6914" s="1" t="s">
        <v>14</v>
      </c>
      <c r="I6914" s="1" t="s">
        <v>11</v>
      </c>
      <c r="J6914" s="1" t="s">
        <v>44</v>
      </c>
      <c r="K6914" s="1">
        <v>45.34</v>
      </c>
      <c r="L6914" s="1">
        <v>1853.22</v>
      </c>
      <c r="M6914" s="1">
        <v>5</v>
      </c>
      <c r="N6914" s="1">
        <v>9</v>
      </c>
      <c r="O6914" s="1" t="s">
        <v>3</v>
      </c>
      <c r="P6914" s="1" t="str">
        <f>IF(Table1[[#This Row],[Churn]]="Yes","Lost Customer","Active Customer")</f>
        <v>Active Customer</v>
      </c>
      <c r="Q6914" s="3">
        <f>IF(Table1[[#This Row],[Tenure]]&lt;=12,"0-1 Year",)</f>
        <v>0</v>
      </c>
      <c r="R6914" s="3" t="str">
        <f>IF(Table1[[#This Row],[MonthlyCharges]]&lt;35,"low",IF(Table1[[#This Row],[MonthlyCharges]]&lt;70,"Medium","High"))</f>
        <v>Medium</v>
      </c>
    </row>
    <row r="6915" spans="1:18" x14ac:dyDescent="0.35">
      <c r="A6915" s="1" t="s">
        <v>6948</v>
      </c>
      <c r="B6915" s="1" t="s">
        <v>7</v>
      </c>
      <c r="C6915" s="1">
        <v>64</v>
      </c>
      <c r="D6915" s="1" t="s">
        <v>4</v>
      </c>
      <c r="E6915" s="1" t="s">
        <v>3</v>
      </c>
      <c r="F6915" s="1" t="s">
        <v>3</v>
      </c>
      <c r="G6915" s="1">
        <v>14</v>
      </c>
      <c r="H6915" s="1" t="s">
        <v>15</v>
      </c>
      <c r="I6915" s="1" t="s">
        <v>11</v>
      </c>
      <c r="J6915" s="1" t="s">
        <v>34</v>
      </c>
      <c r="K6915" s="1">
        <v>47.47</v>
      </c>
      <c r="L6915" s="1">
        <v>671.2</v>
      </c>
      <c r="M6915" s="1">
        <v>4</v>
      </c>
      <c r="N6915" s="1">
        <v>9</v>
      </c>
      <c r="O6915" s="1" t="s">
        <v>3</v>
      </c>
      <c r="P6915" s="1" t="str">
        <f>IF(Table1[[#This Row],[Churn]]="Yes","Lost Customer","Active Customer")</f>
        <v>Active Customer</v>
      </c>
      <c r="Q6915" s="3">
        <f>IF(Table1[[#This Row],[Tenure]]&lt;=12,"0-1 Year",)</f>
        <v>0</v>
      </c>
      <c r="R6915" s="3" t="str">
        <f>IF(Table1[[#This Row],[MonthlyCharges]]&lt;35,"low",IF(Table1[[#This Row],[MonthlyCharges]]&lt;70,"Medium","High"))</f>
        <v>Medium</v>
      </c>
    </row>
    <row r="6916" spans="1:18" x14ac:dyDescent="0.35">
      <c r="A6916" s="1" t="s">
        <v>6949</v>
      </c>
      <c r="B6916" s="1" t="s">
        <v>8</v>
      </c>
      <c r="C6916" s="1">
        <v>37</v>
      </c>
      <c r="D6916" s="1" t="s">
        <v>3</v>
      </c>
      <c r="E6916" s="1" t="s">
        <v>4</v>
      </c>
      <c r="F6916" s="1" t="s">
        <v>3</v>
      </c>
      <c r="G6916" s="1">
        <v>61</v>
      </c>
      <c r="H6916" s="1" t="s">
        <v>14</v>
      </c>
      <c r="I6916" s="1" t="s">
        <v>11</v>
      </c>
      <c r="J6916" s="1" t="s">
        <v>40</v>
      </c>
      <c r="K6916" s="1">
        <v>48.27</v>
      </c>
      <c r="L6916" s="1">
        <v>2961</v>
      </c>
      <c r="M6916" s="1">
        <v>2</v>
      </c>
      <c r="N6916" s="1">
        <v>2</v>
      </c>
      <c r="O6916" s="1" t="s">
        <v>3</v>
      </c>
      <c r="P6916" s="1" t="str">
        <f>IF(Table1[[#This Row],[Churn]]="Yes","Lost Customer","Active Customer")</f>
        <v>Active Customer</v>
      </c>
      <c r="Q6916" s="3">
        <f>IF(Table1[[#This Row],[Tenure]]&lt;=12,"0-1 Year",)</f>
        <v>0</v>
      </c>
      <c r="R6916" s="3" t="str">
        <f>IF(Table1[[#This Row],[MonthlyCharges]]&lt;35,"low",IF(Table1[[#This Row],[MonthlyCharges]]&lt;70,"Medium","High"))</f>
        <v>Medium</v>
      </c>
    </row>
    <row r="6917" spans="1:18" x14ac:dyDescent="0.35">
      <c r="A6917" s="1" t="s">
        <v>6950</v>
      </c>
      <c r="B6917" s="1" t="s">
        <v>8</v>
      </c>
      <c r="C6917" s="1">
        <v>38</v>
      </c>
      <c r="D6917" s="1" t="s">
        <v>3</v>
      </c>
      <c r="E6917" s="1" t="s">
        <v>3</v>
      </c>
      <c r="F6917" s="1" t="s">
        <v>3</v>
      </c>
      <c r="G6917" s="1">
        <v>51</v>
      </c>
      <c r="H6917" s="1" t="s">
        <v>15</v>
      </c>
      <c r="I6917" s="1" t="s">
        <v>10</v>
      </c>
      <c r="J6917" s="1" t="s">
        <v>40</v>
      </c>
      <c r="K6917" s="1">
        <v>60.83</v>
      </c>
      <c r="L6917" s="1">
        <v>3110.93</v>
      </c>
      <c r="M6917" s="1">
        <v>4</v>
      </c>
      <c r="N6917" s="1">
        <v>1</v>
      </c>
      <c r="O6917" s="1" t="s">
        <v>3</v>
      </c>
      <c r="P6917" s="1" t="str">
        <f>IF(Table1[[#This Row],[Churn]]="Yes","Lost Customer","Active Customer")</f>
        <v>Active Customer</v>
      </c>
      <c r="Q6917" s="3">
        <f>IF(Table1[[#This Row],[Tenure]]&lt;=12,"0-1 Year",)</f>
        <v>0</v>
      </c>
      <c r="R6917" s="3" t="str">
        <f>IF(Table1[[#This Row],[MonthlyCharges]]&lt;35,"low",IF(Table1[[#This Row],[MonthlyCharges]]&lt;70,"Medium","High"))</f>
        <v>Medium</v>
      </c>
    </row>
    <row r="6918" spans="1:18" x14ac:dyDescent="0.35">
      <c r="A6918" s="1" t="s">
        <v>6951</v>
      </c>
      <c r="B6918" s="1" t="s">
        <v>8</v>
      </c>
      <c r="C6918" s="1">
        <v>19</v>
      </c>
      <c r="D6918" s="1" t="s">
        <v>3</v>
      </c>
      <c r="E6918" s="1" t="s">
        <v>3</v>
      </c>
      <c r="F6918" s="1" t="s">
        <v>3</v>
      </c>
      <c r="G6918" s="1">
        <v>65</v>
      </c>
      <c r="H6918" s="1" t="s">
        <v>16</v>
      </c>
      <c r="I6918" s="1" t="s">
        <v>10</v>
      </c>
      <c r="J6918" s="1" t="s">
        <v>40</v>
      </c>
      <c r="K6918" s="1">
        <v>39.270000000000003</v>
      </c>
      <c r="L6918" s="1">
        <v>2550.58</v>
      </c>
      <c r="M6918" s="1">
        <v>2</v>
      </c>
      <c r="N6918" s="1">
        <v>7</v>
      </c>
      <c r="O6918" s="1" t="s">
        <v>3</v>
      </c>
      <c r="P6918" s="1" t="str">
        <f>IF(Table1[[#This Row],[Churn]]="Yes","Lost Customer","Active Customer")</f>
        <v>Active Customer</v>
      </c>
      <c r="Q6918" s="3">
        <f>IF(Table1[[#This Row],[Tenure]]&lt;=12,"0-1 Year",)</f>
        <v>0</v>
      </c>
      <c r="R6918" s="3" t="str">
        <f>IF(Table1[[#This Row],[MonthlyCharges]]&lt;35,"low",IF(Table1[[#This Row],[MonthlyCharges]]&lt;70,"Medium","High"))</f>
        <v>Medium</v>
      </c>
    </row>
    <row r="6919" spans="1:18" x14ac:dyDescent="0.35">
      <c r="A6919" s="1" t="s">
        <v>6952</v>
      </c>
      <c r="B6919" s="1" t="s">
        <v>7</v>
      </c>
      <c r="C6919" s="1">
        <v>20</v>
      </c>
      <c r="D6919" s="1" t="s">
        <v>3</v>
      </c>
      <c r="E6919" s="1" t="s">
        <v>3</v>
      </c>
      <c r="F6919" s="1" t="s">
        <v>3</v>
      </c>
      <c r="G6919" s="1">
        <v>5</v>
      </c>
      <c r="H6919" s="1" t="s">
        <v>15</v>
      </c>
      <c r="I6919" s="1" t="s">
        <v>12</v>
      </c>
      <c r="J6919" s="1" t="s">
        <v>40</v>
      </c>
      <c r="K6919" s="1">
        <v>0</v>
      </c>
      <c r="L6919" s="1">
        <v>5.37</v>
      </c>
      <c r="M6919" s="1">
        <v>0</v>
      </c>
      <c r="N6919" s="1">
        <v>10</v>
      </c>
      <c r="O6919" s="1" t="s">
        <v>3</v>
      </c>
      <c r="P6919" s="1" t="str">
        <f>IF(Table1[[#This Row],[Churn]]="Yes","Lost Customer","Active Customer")</f>
        <v>Active Customer</v>
      </c>
      <c r="Q6919" s="3" t="str">
        <f>IF(Table1[[#This Row],[Tenure]]&lt;=12,"0-1 Year",)</f>
        <v>0-1 Year</v>
      </c>
      <c r="R6919" s="3" t="str">
        <f>IF(Table1[[#This Row],[MonthlyCharges]]&lt;35,"low",IF(Table1[[#This Row],[MonthlyCharges]]&lt;70,"Medium","High"))</f>
        <v>low</v>
      </c>
    </row>
    <row r="6920" spans="1:18" x14ac:dyDescent="0.35">
      <c r="A6920" s="1" t="s">
        <v>6953</v>
      </c>
      <c r="B6920" s="1" t="s">
        <v>8</v>
      </c>
      <c r="C6920" s="1">
        <v>47</v>
      </c>
      <c r="D6920" s="1" t="s">
        <v>3</v>
      </c>
      <c r="E6920" s="1" t="s">
        <v>4</v>
      </c>
      <c r="F6920" s="1" t="s">
        <v>4</v>
      </c>
      <c r="G6920" s="1">
        <v>72</v>
      </c>
      <c r="H6920" s="1" t="s">
        <v>16</v>
      </c>
      <c r="I6920" s="1" t="s">
        <v>10</v>
      </c>
      <c r="J6920" s="1" t="s">
        <v>32</v>
      </c>
      <c r="K6920" s="1">
        <v>73.650000000000006</v>
      </c>
      <c r="L6920" s="1">
        <v>5289.43</v>
      </c>
      <c r="M6920" s="1">
        <v>8</v>
      </c>
      <c r="N6920" s="1">
        <v>6</v>
      </c>
      <c r="O6920" s="1" t="s">
        <v>3</v>
      </c>
      <c r="P6920" s="1" t="str">
        <f>IF(Table1[[#This Row],[Churn]]="Yes","Lost Customer","Active Customer")</f>
        <v>Active Customer</v>
      </c>
      <c r="Q6920" s="3">
        <f>IF(Table1[[#This Row],[Tenure]]&lt;=12,"0-1 Year",)</f>
        <v>0</v>
      </c>
      <c r="R6920" s="3" t="str">
        <f>IF(Table1[[#This Row],[MonthlyCharges]]&lt;35,"low",IF(Table1[[#This Row],[MonthlyCharges]]&lt;70,"Medium","High"))</f>
        <v>High</v>
      </c>
    </row>
    <row r="6921" spans="1:18" x14ac:dyDescent="0.35">
      <c r="A6921" s="1" t="s">
        <v>6954</v>
      </c>
      <c r="B6921" s="1" t="s">
        <v>8</v>
      </c>
      <c r="C6921" s="1">
        <v>20</v>
      </c>
      <c r="D6921" s="1" t="s">
        <v>3</v>
      </c>
      <c r="E6921" s="1" t="s">
        <v>4</v>
      </c>
      <c r="F6921" s="1" t="s">
        <v>4</v>
      </c>
      <c r="G6921" s="1">
        <v>42</v>
      </c>
      <c r="H6921" s="1" t="s">
        <v>14</v>
      </c>
      <c r="I6921" s="1" t="s">
        <v>12</v>
      </c>
      <c r="J6921" s="1" t="s">
        <v>32</v>
      </c>
      <c r="K6921" s="1">
        <v>0</v>
      </c>
      <c r="L6921" s="1">
        <v>18.8</v>
      </c>
      <c r="M6921" s="1">
        <v>0</v>
      </c>
      <c r="N6921" s="1">
        <v>8</v>
      </c>
      <c r="O6921" s="1" t="s">
        <v>3</v>
      </c>
      <c r="P6921" s="1" t="str">
        <f>IF(Table1[[#This Row],[Churn]]="Yes","Lost Customer","Active Customer")</f>
        <v>Active Customer</v>
      </c>
      <c r="Q6921" s="3">
        <f>IF(Table1[[#This Row],[Tenure]]&lt;=12,"0-1 Year",)</f>
        <v>0</v>
      </c>
      <c r="R6921" s="3" t="str">
        <f>IF(Table1[[#This Row],[MonthlyCharges]]&lt;35,"low",IF(Table1[[#This Row],[MonthlyCharges]]&lt;70,"Medium","High"))</f>
        <v>low</v>
      </c>
    </row>
    <row r="6922" spans="1:18" x14ac:dyDescent="0.35">
      <c r="A6922" s="1" t="s">
        <v>6955</v>
      </c>
      <c r="B6922" s="1" t="s">
        <v>8</v>
      </c>
      <c r="C6922" s="1">
        <v>72</v>
      </c>
      <c r="D6922" s="1" t="s">
        <v>3</v>
      </c>
      <c r="E6922" s="1" t="s">
        <v>3</v>
      </c>
      <c r="F6922" s="1" t="s">
        <v>4</v>
      </c>
      <c r="G6922" s="1">
        <v>42</v>
      </c>
      <c r="H6922" s="1" t="s">
        <v>16</v>
      </c>
      <c r="I6922" s="1" t="s">
        <v>10</v>
      </c>
      <c r="J6922" s="1" t="s">
        <v>34</v>
      </c>
      <c r="K6922" s="1">
        <v>89.97</v>
      </c>
      <c r="L6922" s="1">
        <v>3784.16</v>
      </c>
      <c r="M6922" s="1">
        <v>1</v>
      </c>
      <c r="N6922" s="1">
        <v>7</v>
      </c>
      <c r="O6922" s="1" t="s">
        <v>3</v>
      </c>
      <c r="P6922" s="1" t="str">
        <f>IF(Table1[[#This Row],[Churn]]="Yes","Lost Customer","Active Customer")</f>
        <v>Active Customer</v>
      </c>
      <c r="Q6922" s="3">
        <f>IF(Table1[[#This Row],[Tenure]]&lt;=12,"0-1 Year",)</f>
        <v>0</v>
      </c>
      <c r="R6922" s="3" t="str">
        <f>IF(Table1[[#This Row],[MonthlyCharges]]&lt;35,"low",IF(Table1[[#This Row],[MonthlyCharges]]&lt;70,"Medium","High"))</f>
        <v>High</v>
      </c>
    </row>
    <row r="6923" spans="1:18" x14ac:dyDescent="0.35">
      <c r="A6923" s="1" t="s">
        <v>6956</v>
      </c>
      <c r="B6923" s="1" t="s">
        <v>7</v>
      </c>
      <c r="C6923" s="1">
        <v>20</v>
      </c>
      <c r="D6923" s="1" t="s">
        <v>3</v>
      </c>
      <c r="E6923" s="1" t="s">
        <v>3</v>
      </c>
      <c r="F6923" s="1" t="s">
        <v>4</v>
      </c>
      <c r="G6923" s="1">
        <v>31</v>
      </c>
      <c r="H6923" s="1" t="s">
        <v>14</v>
      </c>
      <c r="I6923" s="1" t="s">
        <v>11</v>
      </c>
      <c r="J6923" s="1" t="s">
        <v>32</v>
      </c>
      <c r="K6923" s="1">
        <v>94.03</v>
      </c>
      <c r="L6923" s="1">
        <v>2934.2</v>
      </c>
      <c r="M6923" s="1">
        <v>4</v>
      </c>
      <c r="N6923" s="1">
        <v>2</v>
      </c>
      <c r="O6923" s="1" t="s">
        <v>3</v>
      </c>
      <c r="P6923" s="1" t="str">
        <f>IF(Table1[[#This Row],[Churn]]="Yes","Lost Customer","Active Customer")</f>
        <v>Active Customer</v>
      </c>
      <c r="Q6923" s="3">
        <f>IF(Table1[[#This Row],[Tenure]]&lt;=12,"0-1 Year",)</f>
        <v>0</v>
      </c>
      <c r="R6923" s="3" t="str">
        <f>IF(Table1[[#This Row],[MonthlyCharges]]&lt;35,"low",IF(Table1[[#This Row],[MonthlyCharges]]&lt;70,"Medium","High"))</f>
        <v>High</v>
      </c>
    </row>
    <row r="6924" spans="1:18" x14ac:dyDescent="0.35">
      <c r="A6924" s="1" t="s">
        <v>6957</v>
      </c>
      <c r="B6924" s="1" t="s">
        <v>8</v>
      </c>
      <c r="C6924" s="1">
        <v>67</v>
      </c>
      <c r="D6924" s="1" t="s">
        <v>3</v>
      </c>
      <c r="E6924" s="1" t="s">
        <v>3</v>
      </c>
      <c r="F6924" s="1" t="s">
        <v>4</v>
      </c>
      <c r="G6924" s="1">
        <v>29</v>
      </c>
      <c r="H6924" s="1" t="s">
        <v>14</v>
      </c>
      <c r="I6924" s="1" t="s">
        <v>10</v>
      </c>
      <c r="J6924" s="1" t="s">
        <v>44</v>
      </c>
      <c r="K6924" s="1">
        <v>110.54</v>
      </c>
      <c r="L6924" s="1">
        <v>3210.59</v>
      </c>
      <c r="M6924" s="1">
        <v>1</v>
      </c>
      <c r="N6924" s="1">
        <v>8</v>
      </c>
      <c r="O6924" s="1" t="s">
        <v>3</v>
      </c>
      <c r="P6924" s="1" t="str">
        <f>IF(Table1[[#This Row],[Churn]]="Yes","Lost Customer","Active Customer")</f>
        <v>Active Customer</v>
      </c>
      <c r="Q6924" s="3">
        <f>IF(Table1[[#This Row],[Tenure]]&lt;=12,"0-1 Year",)</f>
        <v>0</v>
      </c>
      <c r="R6924" s="3" t="str">
        <f>IF(Table1[[#This Row],[MonthlyCharges]]&lt;35,"low",IF(Table1[[#This Row],[MonthlyCharges]]&lt;70,"Medium","High"))</f>
        <v>High</v>
      </c>
    </row>
    <row r="6925" spans="1:18" x14ac:dyDescent="0.35">
      <c r="A6925" s="1" t="s">
        <v>6958</v>
      </c>
      <c r="B6925" s="1" t="s">
        <v>7</v>
      </c>
      <c r="C6925" s="1">
        <v>73</v>
      </c>
      <c r="D6925" s="1" t="s">
        <v>4</v>
      </c>
      <c r="E6925" s="1" t="s">
        <v>3</v>
      </c>
      <c r="F6925" s="1" t="s">
        <v>4</v>
      </c>
      <c r="G6925" s="1">
        <v>9</v>
      </c>
      <c r="H6925" s="1" t="s">
        <v>14</v>
      </c>
      <c r="I6925" s="1" t="s">
        <v>10</v>
      </c>
      <c r="J6925" s="1" t="s">
        <v>44</v>
      </c>
      <c r="K6925" s="1">
        <v>93.76</v>
      </c>
      <c r="L6925" s="1">
        <v>857.23</v>
      </c>
      <c r="M6925" s="1">
        <v>5</v>
      </c>
      <c r="N6925" s="1">
        <v>7</v>
      </c>
      <c r="O6925" s="1" t="s">
        <v>3</v>
      </c>
      <c r="P6925" s="1" t="str">
        <f>IF(Table1[[#This Row],[Churn]]="Yes","Lost Customer","Active Customer")</f>
        <v>Active Customer</v>
      </c>
      <c r="Q6925" s="3" t="str">
        <f>IF(Table1[[#This Row],[Tenure]]&lt;=12,"0-1 Year",)</f>
        <v>0-1 Year</v>
      </c>
      <c r="R6925" s="3" t="str">
        <f>IF(Table1[[#This Row],[MonthlyCharges]]&lt;35,"low",IF(Table1[[#This Row],[MonthlyCharges]]&lt;70,"Medium","High"))</f>
        <v>High</v>
      </c>
    </row>
    <row r="6926" spans="1:18" x14ac:dyDescent="0.35">
      <c r="A6926" s="1" t="s">
        <v>6959</v>
      </c>
      <c r="B6926" s="1" t="s">
        <v>7</v>
      </c>
      <c r="C6926" s="1">
        <v>22</v>
      </c>
      <c r="D6926" s="1" t="s">
        <v>3</v>
      </c>
      <c r="E6926" s="1" t="s">
        <v>4</v>
      </c>
      <c r="F6926" s="1" t="s">
        <v>4</v>
      </c>
      <c r="G6926" s="1">
        <v>10</v>
      </c>
      <c r="H6926" s="1" t="s">
        <v>15</v>
      </c>
      <c r="I6926" s="1" t="s">
        <v>10</v>
      </c>
      <c r="J6926" s="1" t="s">
        <v>40</v>
      </c>
      <c r="K6926" s="1">
        <v>104.2</v>
      </c>
      <c r="L6926" s="1">
        <v>1030.67</v>
      </c>
      <c r="M6926" s="1">
        <v>6</v>
      </c>
      <c r="N6926" s="1">
        <v>10</v>
      </c>
      <c r="O6926" s="1" t="s">
        <v>3</v>
      </c>
      <c r="P6926" s="1" t="str">
        <f>IF(Table1[[#This Row],[Churn]]="Yes","Lost Customer","Active Customer")</f>
        <v>Active Customer</v>
      </c>
      <c r="Q6926" s="3" t="str">
        <f>IF(Table1[[#This Row],[Tenure]]&lt;=12,"0-1 Year",)</f>
        <v>0-1 Year</v>
      </c>
      <c r="R6926" s="3" t="str">
        <f>IF(Table1[[#This Row],[MonthlyCharges]]&lt;35,"low",IF(Table1[[#This Row],[MonthlyCharges]]&lt;70,"Medium","High"))</f>
        <v>High</v>
      </c>
    </row>
    <row r="6927" spans="1:18" x14ac:dyDescent="0.35">
      <c r="A6927" s="1" t="s">
        <v>6960</v>
      </c>
      <c r="B6927" s="1" t="s">
        <v>8</v>
      </c>
      <c r="C6927" s="1">
        <v>57</v>
      </c>
      <c r="D6927" s="1" t="s">
        <v>3</v>
      </c>
      <c r="E6927" s="1" t="s">
        <v>4</v>
      </c>
      <c r="F6927" s="1" t="s">
        <v>4</v>
      </c>
      <c r="G6927" s="1">
        <v>46</v>
      </c>
      <c r="H6927" s="1" t="s">
        <v>16</v>
      </c>
      <c r="I6927" s="1" t="s">
        <v>10</v>
      </c>
      <c r="J6927" s="1" t="s">
        <v>44</v>
      </c>
      <c r="K6927" s="1">
        <v>37.5</v>
      </c>
      <c r="L6927" s="1">
        <v>1718.47</v>
      </c>
      <c r="M6927" s="1">
        <v>6</v>
      </c>
      <c r="N6927" s="1">
        <v>10</v>
      </c>
      <c r="O6927" s="1" t="s">
        <v>3</v>
      </c>
      <c r="P6927" s="1" t="str">
        <f>IF(Table1[[#This Row],[Churn]]="Yes","Lost Customer","Active Customer")</f>
        <v>Active Customer</v>
      </c>
      <c r="Q6927" s="3">
        <f>IF(Table1[[#This Row],[Tenure]]&lt;=12,"0-1 Year",)</f>
        <v>0</v>
      </c>
      <c r="R6927" s="3" t="str">
        <f>IF(Table1[[#This Row],[MonthlyCharges]]&lt;35,"low",IF(Table1[[#This Row],[MonthlyCharges]]&lt;70,"Medium","High"))</f>
        <v>Medium</v>
      </c>
    </row>
    <row r="6928" spans="1:18" x14ac:dyDescent="0.35">
      <c r="A6928" s="1" t="s">
        <v>6961</v>
      </c>
      <c r="B6928" s="1" t="s">
        <v>8</v>
      </c>
      <c r="C6928" s="1">
        <v>64</v>
      </c>
      <c r="D6928" s="1" t="s">
        <v>4</v>
      </c>
      <c r="E6928" s="1" t="s">
        <v>4</v>
      </c>
      <c r="F6928" s="1" t="s">
        <v>4</v>
      </c>
      <c r="G6928" s="1">
        <v>62</v>
      </c>
      <c r="H6928" s="1" t="s">
        <v>14</v>
      </c>
      <c r="I6928" s="1" t="s">
        <v>10</v>
      </c>
      <c r="J6928" s="1" t="s">
        <v>40</v>
      </c>
      <c r="K6928" s="1">
        <v>66</v>
      </c>
      <c r="L6928" s="1">
        <v>4094.12</v>
      </c>
      <c r="M6928" s="1">
        <v>0</v>
      </c>
      <c r="N6928" s="1">
        <v>8</v>
      </c>
      <c r="O6928" s="1" t="s">
        <v>3</v>
      </c>
      <c r="P6928" s="1" t="str">
        <f>IF(Table1[[#This Row],[Churn]]="Yes","Lost Customer","Active Customer")</f>
        <v>Active Customer</v>
      </c>
      <c r="Q6928" s="3">
        <f>IF(Table1[[#This Row],[Tenure]]&lt;=12,"0-1 Year",)</f>
        <v>0</v>
      </c>
      <c r="R6928" s="3" t="str">
        <f>IF(Table1[[#This Row],[MonthlyCharges]]&lt;35,"low",IF(Table1[[#This Row],[MonthlyCharges]]&lt;70,"Medium","High"))</f>
        <v>Medium</v>
      </c>
    </row>
    <row r="6929" spans="1:18" x14ac:dyDescent="0.35">
      <c r="A6929" s="1" t="s">
        <v>6962</v>
      </c>
      <c r="B6929" s="1" t="s">
        <v>8</v>
      </c>
      <c r="C6929" s="1">
        <v>72</v>
      </c>
      <c r="D6929" s="1" t="s">
        <v>4</v>
      </c>
      <c r="E6929" s="1" t="s">
        <v>4</v>
      </c>
      <c r="F6929" s="1" t="s">
        <v>4</v>
      </c>
      <c r="G6929" s="1">
        <v>31</v>
      </c>
      <c r="H6929" s="1" t="s">
        <v>14</v>
      </c>
      <c r="I6929" s="1" t="s">
        <v>10</v>
      </c>
      <c r="J6929" s="1" t="s">
        <v>34</v>
      </c>
      <c r="K6929" s="1">
        <v>60.43</v>
      </c>
      <c r="L6929" s="1">
        <v>1869.06</v>
      </c>
      <c r="M6929" s="1">
        <v>4</v>
      </c>
      <c r="N6929" s="1">
        <v>2</v>
      </c>
      <c r="O6929" s="1" t="s">
        <v>3</v>
      </c>
      <c r="P6929" s="1" t="str">
        <f>IF(Table1[[#This Row],[Churn]]="Yes","Lost Customer","Active Customer")</f>
        <v>Active Customer</v>
      </c>
      <c r="Q6929" s="3">
        <f>IF(Table1[[#This Row],[Tenure]]&lt;=12,"0-1 Year",)</f>
        <v>0</v>
      </c>
      <c r="R6929" s="3" t="str">
        <f>IF(Table1[[#This Row],[MonthlyCharges]]&lt;35,"low",IF(Table1[[#This Row],[MonthlyCharges]]&lt;70,"Medium","High"))</f>
        <v>Medium</v>
      </c>
    </row>
    <row r="6930" spans="1:18" x14ac:dyDescent="0.35">
      <c r="A6930" s="1" t="s">
        <v>6963</v>
      </c>
      <c r="B6930" s="1" t="s">
        <v>8</v>
      </c>
      <c r="C6930" s="1">
        <v>43</v>
      </c>
      <c r="D6930" s="1" t="s">
        <v>3</v>
      </c>
      <c r="E6930" s="1" t="s">
        <v>3</v>
      </c>
      <c r="F6930" s="1" t="s">
        <v>4</v>
      </c>
      <c r="G6930" s="1">
        <v>50</v>
      </c>
      <c r="H6930" s="1" t="s">
        <v>16</v>
      </c>
      <c r="I6930" s="1" t="s">
        <v>11</v>
      </c>
      <c r="J6930" s="1" t="s">
        <v>44</v>
      </c>
      <c r="K6930" s="1">
        <v>105.19</v>
      </c>
      <c r="L6930" s="1">
        <v>5265.27</v>
      </c>
      <c r="M6930" s="1">
        <v>2</v>
      </c>
      <c r="N6930" s="1">
        <v>1</v>
      </c>
      <c r="O6930" s="1" t="s">
        <v>3</v>
      </c>
      <c r="P6930" s="1" t="str">
        <f>IF(Table1[[#This Row],[Churn]]="Yes","Lost Customer","Active Customer")</f>
        <v>Active Customer</v>
      </c>
      <c r="Q6930" s="3">
        <f>IF(Table1[[#This Row],[Tenure]]&lt;=12,"0-1 Year",)</f>
        <v>0</v>
      </c>
      <c r="R6930" s="3" t="str">
        <f>IF(Table1[[#This Row],[MonthlyCharges]]&lt;35,"low",IF(Table1[[#This Row],[MonthlyCharges]]&lt;70,"Medium","High"))</f>
        <v>High</v>
      </c>
    </row>
    <row r="6931" spans="1:18" x14ac:dyDescent="0.35">
      <c r="A6931" s="1" t="s">
        <v>6964</v>
      </c>
      <c r="B6931" s="1" t="s">
        <v>7</v>
      </c>
      <c r="C6931" s="1">
        <v>42</v>
      </c>
      <c r="D6931" s="1" t="s">
        <v>3</v>
      </c>
      <c r="E6931" s="1" t="s">
        <v>4</v>
      </c>
      <c r="F6931" s="1" t="s">
        <v>3</v>
      </c>
      <c r="G6931" s="1">
        <v>46</v>
      </c>
      <c r="H6931" s="1" t="s">
        <v>14</v>
      </c>
      <c r="I6931" s="1" t="s">
        <v>11</v>
      </c>
      <c r="J6931" s="1" t="s">
        <v>40</v>
      </c>
      <c r="K6931" s="1">
        <v>89.32</v>
      </c>
      <c r="L6931" s="1">
        <v>4089.24</v>
      </c>
      <c r="M6931" s="1">
        <v>8</v>
      </c>
      <c r="N6931" s="1">
        <v>2</v>
      </c>
      <c r="O6931" s="1" t="s">
        <v>4</v>
      </c>
      <c r="P6931" s="1" t="str">
        <f>IF(Table1[[#This Row],[Churn]]="Yes","Lost Customer","Active Customer")</f>
        <v>Lost Customer</v>
      </c>
      <c r="Q6931" s="3">
        <f>IF(Table1[[#This Row],[Tenure]]&lt;=12,"0-1 Year",)</f>
        <v>0</v>
      </c>
      <c r="R6931" s="3" t="str">
        <f>IF(Table1[[#This Row],[MonthlyCharges]]&lt;35,"low",IF(Table1[[#This Row],[MonthlyCharges]]&lt;70,"Medium","High"))</f>
        <v>High</v>
      </c>
    </row>
    <row r="6932" spans="1:18" x14ac:dyDescent="0.35">
      <c r="A6932" s="1" t="s">
        <v>6965</v>
      </c>
      <c r="B6932" s="1" t="s">
        <v>7</v>
      </c>
      <c r="C6932" s="1">
        <v>45</v>
      </c>
      <c r="D6932" s="1" t="s">
        <v>3</v>
      </c>
      <c r="E6932" s="1" t="s">
        <v>4</v>
      </c>
      <c r="F6932" s="1" t="s">
        <v>3</v>
      </c>
      <c r="G6932" s="1">
        <v>57</v>
      </c>
      <c r="H6932" s="1" t="s">
        <v>16</v>
      </c>
      <c r="I6932" s="1" t="s">
        <v>10</v>
      </c>
      <c r="J6932" s="1" t="s">
        <v>32</v>
      </c>
      <c r="K6932" s="1">
        <v>40.89</v>
      </c>
      <c r="L6932" s="1">
        <v>2311.3200000000002</v>
      </c>
      <c r="M6932" s="1">
        <v>8</v>
      </c>
      <c r="N6932" s="1">
        <v>1</v>
      </c>
      <c r="O6932" s="1" t="s">
        <v>4</v>
      </c>
      <c r="P6932" s="1" t="str">
        <f>IF(Table1[[#This Row],[Churn]]="Yes","Lost Customer","Active Customer")</f>
        <v>Lost Customer</v>
      </c>
      <c r="Q6932" s="3">
        <f>IF(Table1[[#This Row],[Tenure]]&lt;=12,"0-1 Year",)</f>
        <v>0</v>
      </c>
      <c r="R6932" s="3" t="str">
        <f>IF(Table1[[#This Row],[MonthlyCharges]]&lt;35,"low",IF(Table1[[#This Row],[MonthlyCharges]]&lt;70,"Medium","High"))</f>
        <v>Medium</v>
      </c>
    </row>
    <row r="6933" spans="1:18" x14ac:dyDescent="0.35">
      <c r="A6933" s="1" t="s">
        <v>6966</v>
      </c>
      <c r="B6933" s="1" t="s">
        <v>7</v>
      </c>
      <c r="C6933" s="1">
        <v>65</v>
      </c>
      <c r="D6933" s="1" t="s">
        <v>4</v>
      </c>
      <c r="E6933" s="1" t="s">
        <v>3</v>
      </c>
      <c r="F6933" s="1" t="s">
        <v>4</v>
      </c>
      <c r="G6933" s="1">
        <v>59</v>
      </c>
      <c r="H6933" s="1" t="s">
        <v>15</v>
      </c>
      <c r="I6933" s="1" t="s">
        <v>11</v>
      </c>
      <c r="J6933" s="1" t="s">
        <v>40</v>
      </c>
      <c r="K6933" s="1">
        <v>90.92</v>
      </c>
      <c r="L6933" s="1">
        <v>5374.41</v>
      </c>
      <c r="M6933" s="1">
        <v>3</v>
      </c>
      <c r="N6933" s="1">
        <v>3</v>
      </c>
      <c r="O6933" s="1" t="s">
        <v>3</v>
      </c>
      <c r="P6933" s="1" t="str">
        <f>IF(Table1[[#This Row],[Churn]]="Yes","Lost Customer","Active Customer")</f>
        <v>Active Customer</v>
      </c>
      <c r="Q6933" s="3">
        <f>IF(Table1[[#This Row],[Tenure]]&lt;=12,"0-1 Year",)</f>
        <v>0</v>
      </c>
      <c r="R6933" s="3" t="str">
        <f>IF(Table1[[#This Row],[MonthlyCharges]]&lt;35,"low",IF(Table1[[#This Row],[MonthlyCharges]]&lt;70,"Medium","High"))</f>
        <v>High</v>
      </c>
    </row>
    <row r="6934" spans="1:18" x14ac:dyDescent="0.35">
      <c r="A6934" s="1" t="s">
        <v>6967</v>
      </c>
      <c r="B6934" s="1" t="s">
        <v>7</v>
      </c>
      <c r="C6934" s="1">
        <v>18</v>
      </c>
      <c r="D6934" s="1" t="s">
        <v>3</v>
      </c>
      <c r="E6934" s="1" t="s">
        <v>3</v>
      </c>
      <c r="F6934" s="1" t="s">
        <v>3</v>
      </c>
      <c r="G6934" s="1">
        <v>1</v>
      </c>
      <c r="H6934" s="1" t="s">
        <v>15</v>
      </c>
      <c r="I6934" s="1" t="s">
        <v>10</v>
      </c>
      <c r="J6934" s="1" t="s">
        <v>44</v>
      </c>
      <c r="K6934" s="1">
        <v>118.27</v>
      </c>
      <c r="L6934" s="1">
        <v>108.86</v>
      </c>
      <c r="M6934" s="1">
        <v>8</v>
      </c>
      <c r="N6934" s="1">
        <v>8</v>
      </c>
      <c r="O6934" s="1" t="s">
        <v>3</v>
      </c>
      <c r="P6934" s="1" t="str">
        <f>IF(Table1[[#This Row],[Churn]]="Yes","Lost Customer","Active Customer")</f>
        <v>Active Customer</v>
      </c>
      <c r="Q6934" s="3" t="str">
        <f>IF(Table1[[#This Row],[Tenure]]&lt;=12,"0-1 Year",)</f>
        <v>0-1 Year</v>
      </c>
      <c r="R6934" s="3" t="str">
        <f>IF(Table1[[#This Row],[MonthlyCharges]]&lt;35,"low",IF(Table1[[#This Row],[MonthlyCharges]]&lt;70,"Medium","High"))</f>
        <v>High</v>
      </c>
    </row>
    <row r="6935" spans="1:18" x14ac:dyDescent="0.35">
      <c r="A6935" s="1" t="s">
        <v>6968</v>
      </c>
      <c r="B6935" s="1" t="s">
        <v>8</v>
      </c>
      <c r="C6935" s="1">
        <v>39</v>
      </c>
      <c r="D6935" s="1" t="s">
        <v>3</v>
      </c>
      <c r="E6935" s="1" t="s">
        <v>3</v>
      </c>
      <c r="F6935" s="1" t="s">
        <v>4</v>
      </c>
      <c r="G6935" s="1">
        <v>33</v>
      </c>
      <c r="H6935" s="1" t="s">
        <v>14</v>
      </c>
      <c r="I6935" s="1" t="s">
        <v>10</v>
      </c>
      <c r="J6935" s="1" t="s">
        <v>34</v>
      </c>
      <c r="K6935" s="1">
        <v>57.09</v>
      </c>
      <c r="L6935" s="1">
        <v>1889.7</v>
      </c>
      <c r="M6935" s="1">
        <v>7</v>
      </c>
      <c r="N6935" s="1">
        <v>8</v>
      </c>
      <c r="O6935" s="1" t="s">
        <v>3</v>
      </c>
      <c r="P6935" s="1" t="str">
        <f>IF(Table1[[#This Row],[Churn]]="Yes","Lost Customer","Active Customer")</f>
        <v>Active Customer</v>
      </c>
      <c r="Q6935" s="3">
        <f>IF(Table1[[#This Row],[Tenure]]&lt;=12,"0-1 Year",)</f>
        <v>0</v>
      </c>
      <c r="R6935" s="3" t="str">
        <f>IF(Table1[[#This Row],[MonthlyCharges]]&lt;35,"low",IF(Table1[[#This Row],[MonthlyCharges]]&lt;70,"Medium","High"))</f>
        <v>Medium</v>
      </c>
    </row>
    <row r="6936" spans="1:18" x14ac:dyDescent="0.35">
      <c r="A6936" s="1" t="s">
        <v>6969</v>
      </c>
      <c r="B6936" s="1" t="s">
        <v>8</v>
      </c>
      <c r="C6936" s="1">
        <v>69</v>
      </c>
      <c r="D6936" s="1" t="s">
        <v>3</v>
      </c>
      <c r="E6936" s="1" t="s">
        <v>3</v>
      </c>
      <c r="F6936" s="1" t="s">
        <v>3</v>
      </c>
      <c r="G6936" s="1">
        <v>21</v>
      </c>
      <c r="H6936" s="1" t="s">
        <v>14</v>
      </c>
      <c r="I6936" s="1" t="s">
        <v>10</v>
      </c>
      <c r="J6936" s="1" t="s">
        <v>34</v>
      </c>
      <c r="K6936" s="1">
        <v>105.66</v>
      </c>
      <c r="L6936" s="1">
        <v>2220.75</v>
      </c>
      <c r="M6936" s="1">
        <v>1</v>
      </c>
      <c r="N6936" s="1">
        <v>2</v>
      </c>
      <c r="O6936" s="1" t="s">
        <v>3</v>
      </c>
      <c r="P6936" s="1" t="str">
        <f>IF(Table1[[#This Row],[Churn]]="Yes","Lost Customer","Active Customer")</f>
        <v>Active Customer</v>
      </c>
      <c r="Q6936" s="3">
        <f>IF(Table1[[#This Row],[Tenure]]&lt;=12,"0-1 Year",)</f>
        <v>0</v>
      </c>
      <c r="R6936" s="3" t="str">
        <f>IF(Table1[[#This Row],[MonthlyCharges]]&lt;35,"low",IF(Table1[[#This Row],[MonthlyCharges]]&lt;70,"Medium","High"))</f>
        <v>High</v>
      </c>
    </row>
    <row r="6937" spans="1:18" x14ac:dyDescent="0.35">
      <c r="A6937" s="1" t="s">
        <v>6970</v>
      </c>
      <c r="B6937" s="1" t="s">
        <v>7</v>
      </c>
      <c r="C6937" s="1">
        <v>57</v>
      </c>
      <c r="D6937" s="1" t="s">
        <v>3</v>
      </c>
      <c r="E6937" s="1" t="s">
        <v>3</v>
      </c>
      <c r="F6937" s="1" t="s">
        <v>4</v>
      </c>
      <c r="G6937" s="1">
        <v>16</v>
      </c>
      <c r="H6937" s="1" t="s">
        <v>14</v>
      </c>
      <c r="I6937" s="1" t="s">
        <v>10</v>
      </c>
      <c r="J6937" s="1" t="s">
        <v>32</v>
      </c>
      <c r="K6937" s="1">
        <v>71.28</v>
      </c>
      <c r="L6937" s="1">
        <v>1133.79</v>
      </c>
      <c r="M6937" s="1">
        <v>0</v>
      </c>
      <c r="N6937" s="1">
        <v>10</v>
      </c>
      <c r="O6937" s="1" t="s">
        <v>3</v>
      </c>
      <c r="P6937" s="1" t="str">
        <f>IF(Table1[[#This Row],[Churn]]="Yes","Lost Customer","Active Customer")</f>
        <v>Active Customer</v>
      </c>
      <c r="Q6937" s="3">
        <f>IF(Table1[[#This Row],[Tenure]]&lt;=12,"0-1 Year",)</f>
        <v>0</v>
      </c>
      <c r="R6937" s="3" t="str">
        <f>IF(Table1[[#This Row],[MonthlyCharges]]&lt;35,"low",IF(Table1[[#This Row],[MonthlyCharges]]&lt;70,"Medium","High"))</f>
        <v>High</v>
      </c>
    </row>
    <row r="6938" spans="1:18" x14ac:dyDescent="0.35">
      <c r="A6938" s="1" t="s">
        <v>6971</v>
      </c>
      <c r="B6938" s="1" t="s">
        <v>8</v>
      </c>
      <c r="C6938" s="1">
        <v>26</v>
      </c>
      <c r="D6938" s="1" t="s">
        <v>3</v>
      </c>
      <c r="E6938" s="1" t="s">
        <v>3</v>
      </c>
      <c r="F6938" s="1" t="s">
        <v>4</v>
      </c>
      <c r="G6938" s="1">
        <v>6</v>
      </c>
      <c r="H6938" s="1" t="s">
        <v>14</v>
      </c>
      <c r="I6938" s="1" t="s">
        <v>11</v>
      </c>
      <c r="J6938" s="1" t="s">
        <v>32</v>
      </c>
      <c r="K6938" s="1">
        <v>67.69</v>
      </c>
      <c r="L6938" s="1">
        <v>415.97</v>
      </c>
      <c r="M6938" s="1">
        <v>4</v>
      </c>
      <c r="N6938" s="1">
        <v>2</v>
      </c>
      <c r="O6938" s="1" t="s">
        <v>4</v>
      </c>
      <c r="P6938" s="1" t="str">
        <f>IF(Table1[[#This Row],[Churn]]="Yes","Lost Customer","Active Customer")</f>
        <v>Lost Customer</v>
      </c>
      <c r="Q6938" s="3" t="str">
        <f>IF(Table1[[#This Row],[Tenure]]&lt;=12,"0-1 Year",)</f>
        <v>0-1 Year</v>
      </c>
      <c r="R6938" s="3" t="str">
        <f>IF(Table1[[#This Row],[MonthlyCharges]]&lt;35,"low",IF(Table1[[#This Row],[MonthlyCharges]]&lt;70,"Medium","High"))</f>
        <v>Medium</v>
      </c>
    </row>
    <row r="6939" spans="1:18" x14ac:dyDescent="0.35">
      <c r="A6939" s="1" t="s">
        <v>6972</v>
      </c>
      <c r="B6939" s="1" t="s">
        <v>8</v>
      </c>
      <c r="C6939" s="1">
        <v>34</v>
      </c>
      <c r="D6939" s="1" t="s">
        <v>3</v>
      </c>
      <c r="E6939" s="1" t="s">
        <v>3</v>
      </c>
      <c r="F6939" s="1" t="s">
        <v>4</v>
      </c>
      <c r="G6939" s="1">
        <v>45</v>
      </c>
      <c r="H6939" s="1" t="s">
        <v>15</v>
      </c>
      <c r="I6939" s="1" t="s">
        <v>10</v>
      </c>
      <c r="J6939" s="1" t="s">
        <v>34</v>
      </c>
      <c r="K6939" s="1">
        <v>47.19</v>
      </c>
      <c r="L6939" s="1">
        <v>2120.9899999999998</v>
      </c>
      <c r="M6939" s="1">
        <v>6</v>
      </c>
      <c r="N6939" s="1">
        <v>8</v>
      </c>
      <c r="O6939" s="1" t="s">
        <v>3</v>
      </c>
      <c r="P6939" s="1" t="str">
        <f>IF(Table1[[#This Row],[Churn]]="Yes","Lost Customer","Active Customer")</f>
        <v>Active Customer</v>
      </c>
      <c r="Q6939" s="3">
        <f>IF(Table1[[#This Row],[Tenure]]&lt;=12,"0-1 Year",)</f>
        <v>0</v>
      </c>
      <c r="R6939" s="3" t="str">
        <f>IF(Table1[[#This Row],[MonthlyCharges]]&lt;35,"low",IF(Table1[[#This Row],[MonthlyCharges]]&lt;70,"Medium","High"))</f>
        <v>Medium</v>
      </c>
    </row>
    <row r="6940" spans="1:18" x14ac:dyDescent="0.35">
      <c r="A6940" s="1" t="s">
        <v>6973</v>
      </c>
      <c r="B6940" s="1" t="s">
        <v>8</v>
      </c>
      <c r="C6940" s="1">
        <v>19</v>
      </c>
      <c r="D6940" s="1" t="s">
        <v>3</v>
      </c>
      <c r="E6940" s="1" t="s">
        <v>4</v>
      </c>
      <c r="F6940" s="1" t="s">
        <v>4</v>
      </c>
      <c r="G6940" s="1">
        <v>28</v>
      </c>
      <c r="H6940" s="1" t="s">
        <v>15</v>
      </c>
      <c r="I6940" s="1" t="s">
        <v>11</v>
      </c>
      <c r="J6940" s="1" t="s">
        <v>32</v>
      </c>
      <c r="K6940" s="1">
        <v>59.92</v>
      </c>
      <c r="L6940" s="1">
        <v>1692.09</v>
      </c>
      <c r="M6940" s="1">
        <v>0</v>
      </c>
      <c r="N6940" s="1">
        <v>10</v>
      </c>
      <c r="O6940" s="1" t="s">
        <v>3</v>
      </c>
      <c r="P6940" s="1" t="str">
        <f>IF(Table1[[#This Row],[Churn]]="Yes","Lost Customer","Active Customer")</f>
        <v>Active Customer</v>
      </c>
      <c r="Q6940" s="3">
        <f>IF(Table1[[#This Row],[Tenure]]&lt;=12,"0-1 Year",)</f>
        <v>0</v>
      </c>
      <c r="R6940" s="3" t="str">
        <f>IF(Table1[[#This Row],[MonthlyCharges]]&lt;35,"low",IF(Table1[[#This Row],[MonthlyCharges]]&lt;70,"Medium","High"))</f>
        <v>Medium</v>
      </c>
    </row>
    <row r="6941" spans="1:18" x14ac:dyDescent="0.35">
      <c r="A6941" s="1" t="s">
        <v>6974</v>
      </c>
      <c r="B6941" s="1" t="s">
        <v>8</v>
      </c>
      <c r="C6941" s="1">
        <v>30</v>
      </c>
      <c r="D6941" s="1" t="s">
        <v>3</v>
      </c>
      <c r="E6941" s="1" t="s">
        <v>3</v>
      </c>
      <c r="F6941" s="1" t="s">
        <v>3</v>
      </c>
      <c r="G6941" s="1">
        <v>60</v>
      </c>
      <c r="H6941" s="1" t="s">
        <v>14</v>
      </c>
      <c r="I6941" s="1" t="s">
        <v>11</v>
      </c>
      <c r="J6941" s="1" t="s">
        <v>40</v>
      </c>
      <c r="K6941" s="1">
        <v>30.3</v>
      </c>
      <c r="L6941" s="1">
        <v>1811.52</v>
      </c>
      <c r="M6941" s="1">
        <v>0</v>
      </c>
      <c r="N6941" s="1">
        <v>1</v>
      </c>
      <c r="O6941" s="1" t="s">
        <v>3</v>
      </c>
      <c r="P6941" s="1" t="str">
        <f>IF(Table1[[#This Row],[Churn]]="Yes","Lost Customer","Active Customer")</f>
        <v>Active Customer</v>
      </c>
      <c r="Q6941" s="3">
        <f>IF(Table1[[#This Row],[Tenure]]&lt;=12,"0-1 Year",)</f>
        <v>0</v>
      </c>
      <c r="R6941" s="3" t="str">
        <f>IF(Table1[[#This Row],[MonthlyCharges]]&lt;35,"low",IF(Table1[[#This Row],[MonthlyCharges]]&lt;70,"Medium","High"))</f>
        <v>low</v>
      </c>
    </row>
    <row r="6942" spans="1:18" x14ac:dyDescent="0.35">
      <c r="A6942" s="1" t="s">
        <v>6975</v>
      </c>
      <c r="B6942" s="1" t="s">
        <v>8</v>
      </c>
      <c r="C6942" s="1">
        <v>38</v>
      </c>
      <c r="D6942" s="1" t="s">
        <v>3</v>
      </c>
      <c r="E6942" s="1" t="s">
        <v>4</v>
      </c>
      <c r="F6942" s="1" t="s">
        <v>3</v>
      </c>
      <c r="G6942" s="1">
        <v>2</v>
      </c>
      <c r="H6942" s="1" t="s">
        <v>15</v>
      </c>
      <c r="I6942" s="1" t="s">
        <v>11</v>
      </c>
      <c r="J6942" s="1" t="s">
        <v>32</v>
      </c>
      <c r="K6942" s="1">
        <v>54.02</v>
      </c>
      <c r="L6942" s="1">
        <v>111.51</v>
      </c>
      <c r="M6942" s="1">
        <v>6</v>
      </c>
      <c r="N6942" s="1">
        <v>1</v>
      </c>
      <c r="O6942" s="1" t="s">
        <v>4</v>
      </c>
      <c r="P6942" s="1" t="str">
        <f>IF(Table1[[#This Row],[Churn]]="Yes","Lost Customer","Active Customer")</f>
        <v>Lost Customer</v>
      </c>
      <c r="Q6942" s="3" t="str">
        <f>IF(Table1[[#This Row],[Tenure]]&lt;=12,"0-1 Year",)</f>
        <v>0-1 Year</v>
      </c>
      <c r="R6942" s="3" t="str">
        <f>IF(Table1[[#This Row],[MonthlyCharges]]&lt;35,"low",IF(Table1[[#This Row],[MonthlyCharges]]&lt;70,"Medium","High"))</f>
        <v>Medium</v>
      </c>
    </row>
    <row r="6943" spans="1:18" x14ac:dyDescent="0.35">
      <c r="A6943" s="1" t="s">
        <v>6976</v>
      </c>
      <c r="B6943" s="1" t="s">
        <v>8</v>
      </c>
      <c r="C6943" s="1">
        <v>36</v>
      </c>
      <c r="D6943" s="1" t="s">
        <v>3</v>
      </c>
      <c r="E6943" s="1" t="s">
        <v>4</v>
      </c>
      <c r="F6943" s="1" t="s">
        <v>3</v>
      </c>
      <c r="G6943" s="1">
        <v>5</v>
      </c>
      <c r="H6943" s="1" t="s">
        <v>14</v>
      </c>
      <c r="I6943" s="1" t="s">
        <v>11</v>
      </c>
      <c r="J6943" s="1" t="s">
        <v>32</v>
      </c>
      <c r="K6943" s="1">
        <v>95.08</v>
      </c>
      <c r="L6943" s="1">
        <v>456.69</v>
      </c>
      <c r="M6943" s="1">
        <v>8</v>
      </c>
      <c r="N6943" s="1">
        <v>6</v>
      </c>
      <c r="O6943" s="1" t="s">
        <v>3</v>
      </c>
      <c r="P6943" s="1" t="str">
        <f>IF(Table1[[#This Row],[Churn]]="Yes","Lost Customer","Active Customer")</f>
        <v>Active Customer</v>
      </c>
      <c r="Q6943" s="3" t="str">
        <f>IF(Table1[[#This Row],[Tenure]]&lt;=12,"0-1 Year",)</f>
        <v>0-1 Year</v>
      </c>
      <c r="R6943" s="3" t="str">
        <f>IF(Table1[[#This Row],[MonthlyCharges]]&lt;35,"low",IF(Table1[[#This Row],[MonthlyCharges]]&lt;70,"Medium","High"))</f>
        <v>High</v>
      </c>
    </row>
    <row r="6944" spans="1:18" x14ac:dyDescent="0.35">
      <c r="A6944" s="1" t="s">
        <v>6977</v>
      </c>
      <c r="B6944" s="1" t="s">
        <v>8</v>
      </c>
      <c r="C6944" s="1">
        <v>33</v>
      </c>
      <c r="D6944" s="1" t="s">
        <v>3</v>
      </c>
      <c r="E6944" s="1" t="s">
        <v>3</v>
      </c>
      <c r="F6944" s="1" t="s">
        <v>3</v>
      </c>
      <c r="G6944" s="1">
        <v>48</v>
      </c>
      <c r="H6944" s="1" t="s">
        <v>14</v>
      </c>
      <c r="I6944" s="1" t="s">
        <v>10</v>
      </c>
      <c r="J6944" s="1" t="s">
        <v>32</v>
      </c>
      <c r="K6944" s="1">
        <v>117.46</v>
      </c>
      <c r="L6944" s="1">
        <v>5627.1</v>
      </c>
      <c r="M6944" s="1">
        <v>0</v>
      </c>
      <c r="N6944" s="1">
        <v>3</v>
      </c>
      <c r="O6944" s="1" t="s">
        <v>3</v>
      </c>
      <c r="P6944" s="1" t="str">
        <f>IF(Table1[[#This Row],[Churn]]="Yes","Lost Customer","Active Customer")</f>
        <v>Active Customer</v>
      </c>
      <c r="Q6944" s="3">
        <f>IF(Table1[[#This Row],[Tenure]]&lt;=12,"0-1 Year",)</f>
        <v>0</v>
      </c>
      <c r="R6944" s="3" t="str">
        <f>IF(Table1[[#This Row],[MonthlyCharges]]&lt;35,"low",IF(Table1[[#This Row],[MonthlyCharges]]&lt;70,"Medium","High"))</f>
        <v>High</v>
      </c>
    </row>
    <row r="6945" spans="1:18" x14ac:dyDescent="0.35">
      <c r="A6945" s="1" t="s">
        <v>6978</v>
      </c>
      <c r="B6945" s="1" t="s">
        <v>8</v>
      </c>
      <c r="C6945" s="1">
        <v>52</v>
      </c>
      <c r="D6945" s="1" t="s">
        <v>3</v>
      </c>
      <c r="E6945" s="1" t="s">
        <v>4</v>
      </c>
      <c r="F6945" s="1" t="s">
        <v>4</v>
      </c>
      <c r="G6945" s="1">
        <v>22</v>
      </c>
      <c r="H6945" s="1" t="s">
        <v>14</v>
      </c>
      <c r="I6945" s="1" t="s">
        <v>11</v>
      </c>
      <c r="J6945" s="1" t="s">
        <v>34</v>
      </c>
      <c r="K6945" s="1">
        <v>103.55</v>
      </c>
      <c r="L6945" s="1">
        <v>2293.08</v>
      </c>
      <c r="M6945" s="1">
        <v>2</v>
      </c>
      <c r="N6945" s="1">
        <v>3</v>
      </c>
      <c r="O6945" s="1" t="s">
        <v>3</v>
      </c>
      <c r="P6945" s="1" t="str">
        <f>IF(Table1[[#This Row],[Churn]]="Yes","Lost Customer","Active Customer")</f>
        <v>Active Customer</v>
      </c>
      <c r="Q6945" s="3">
        <f>IF(Table1[[#This Row],[Tenure]]&lt;=12,"0-1 Year",)</f>
        <v>0</v>
      </c>
      <c r="R6945" s="3" t="str">
        <f>IF(Table1[[#This Row],[MonthlyCharges]]&lt;35,"low",IF(Table1[[#This Row],[MonthlyCharges]]&lt;70,"Medium","High"))</f>
        <v>High</v>
      </c>
    </row>
    <row r="6946" spans="1:18" x14ac:dyDescent="0.35">
      <c r="A6946" s="1" t="s">
        <v>6979</v>
      </c>
      <c r="B6946" s="1" t="s">
        <v>7</v>
      </c>
      <c r="C6946" s="1">
        <v>39</v>
      </c>
      <c r="D6946" s="1" t="s">
        <v>3</v>
      </c>
      <c r="E6946" s="1" t="s">
        <v>4</v>
      </c>
      <c r="F6946" s="1" t="s">
        <v>3</v>
      </c>
      <c r="G6946" s="1">
        <v>12</v>
      </c>
      <c r="H6946" s="1" t="s">
        <v>14</v>
      </c>
      <c r="I6946" s="1" t="s">
        <v>10</v>
      </c>
      <c r="J6946" s="1" t="s">
        <v>32</v>
      </c>
      <c r="K6946" s="1">
        <v>100.58</v>
      </c>
      <c r="L6946" s="1">
        <v>1187.5999999999999</v>
      </c>
      <c r="M6946" s="1">
        <v>3</v>
      </c>
      <c r="N6946" s="1">
        <v>3</v>
      </c>
      <c r="O6946" s="1" t="s">
        <v>4</v>
      </c>
      <c r="P6946" s="1" t="str">
        <f>IF(Table1[[#This Row],[Churn]]="Yes","Lost Customer","Active Customer")</f>
        <v>Lost Customer</v>
      </c>
      <c r="Q6946" s="3" t="str">
        <f>IF(Table1[[#This Row],[Tenure]]&lt;=12,"0-1 Year",)</f>
        <v>0-1 Year</v>
      </c>
      <c r="R6946" s="3" t="str">
        <f>IF(Table1[[#This Row],[MonthlyCharges]]&lt;35,"low",IF(Table1[[#This Row],[MonthlyCharges]]&lt;70,"Medium","High"))</f>
        <v>High</v>
      </c>
    </row>
    <row r="6947" spans="1:18" x14ac:dyDescent="0.35">
      <c r="A6947" s="1" t="s">
        <v>6980</v>
      </c>
      <c r="B6947" s="1" t="s">
        <v>7</v>
      </c>
      <c r="C6947" s="1">
        <v>40</v>
      </c>
      <c r="D6947" s="1" t="s">
        <v>3</v>
      </c>
      <c r="E6947" s="1" t="s">
        <v>4</v>
      </c>
      <c r="F6947" s="1" t="s">
        <v>3</v>
      </c>
      <c r="G6947" s="1">
        <v>28</v>
      </c>
      <c r="H6947" s="1" t="s">
        <v>14</v>
      </c>
      <c r="I6947" s="1" t="s">
        <v>10</v>
      </c>
      <c r="J6947" s="1" t="s">
        <v>40</v>
      </c>
      <c r="K6947" s="1">
        <v>75.88</v>
      </c>
      <c r="L6947" s="1">
        <v>2129.58</v>
      </c>
      <c r="M6947" s="1">
        <v>6</v>
      </c>
      <c r="N6947" s="1">
        <v>4</v>
      </c>
      <c r="O6947" s="1" t="s">
        <v>4</v>
      </c>
      <c r="P6947" s="1" t="str">
        <f>IF(Table1[[#This Row],[Churn]]="Yes","Lost Customer","Active Customer")</f>
        <v>Lost Customer</v>
      </c>
      <c r="Q6947" s="3">
        <f>IF(Table1[[#This Row],[Tenure]]&lt;=12,"0-1 Year",)</f>
        <v>0</v>
      </c>
      <c r="R6947" s="3" t="str">
        <f>IF(Table1[[#This Row],[MonthlyCharges]]&lt;35,"low",IF(Table1[[#This Row],[MonthlyCharges]]&lt;70,"Medium","High"))</f>
        <v>High</v>
      </c>
    </row>
    <row r="6948" spans="1:18" x14ac:dyDescent="0.35">
      <c r="A6948" s="1" t="s">
        <v>6981</v>
      </c>
      <c r="B6948" s="1" t="s">
        <v>7</v>
      </c>
      <c r="C6948" s="1">
        <v>53</v>
      </c>
      <c r="D6948" s="1" t="s">
        <v>3</v>
      </c>
      <c r="E6948" s="1" t="s">
        <v>4</v>
      </c>
      <c r="F6948" s="1" t="s">
        <v>4</v>
      </c>
      <c r="G6948" s="1">
        <v>30</v>
      </c>
      <c r="H6948" s="1" t="s">
        <v>15</v>
      </c>
      <c r="I6948" s="1" t="s">
        <v>12</v>
      </c>
      <c r="J6948" s="1" t="s">
        <v>40</v>
      </c>
      <c r="K6948" s="1">
        <v>0</v>
      </c>
      <c r="L6948" s="1">
        <v>14.8</v>
      </c>
      <c r="M6948" s="1">
        <v>6</v>
      </c>
      <c r="N6948" s="1">
        <v>3</v>
      </c>
      <c r="O6948" s="1" t="s">
        <v>4</v>
      </c>
      <c r="P6948" s="1" t="str">
        <f>IF(Table1[[#This Row],[Churn]]="Yes","Lost Customer","Active Customer")</f>
        <v>Lost Customer</v>
      </c>
      <c r="Q6948" s="3">
        <f>IF(Table1[[#This Row],[Tenure]]&lt;=12,"0-1 Year",)</f>
        <v>0</v>
      </c>
      <c r="R6948" s="3" t="str">
        <f>IF(Table1[[#This Row],[MonthlyCharges]]&lt;35,"low",IF(Table1[[#This Row],[MonthlyCharges]]&lt;70,"Medium","High"))</f>
        <v>low</v>
      </c>
    </row>
    <row r="6949" spans="1:18" x14ac:dyDescent="0.35">
      <c r="A6949" s="1" t="s">
        <v>6982</v>
      </c>
      <c r="B6949" s="1" t="s">
        <v>7</v>
      </c>
      <c r="C6949" s="1">
        <v>20</v>
      </c>
      <c r="D6949" s="1" t="s">
        <v>3</v>
      </c>
      <c r="E6949" s="1" t="s">
        <v>3</v>
      </c>
      <c r="F6949" s="1" t="s">
        <v>4</v>
      </c>
      <c r="G6949" s="1">
        <v>6</v>
      </c>
      <c r="H6949" s="1" t="s">
        <v>16</v>
      </c>
      <c r="I6949" s="1" t="s">
        <v>10</v>
      </c>
      <c r="J6949" s="1" t="s">
        <v>40</v>
      </c>
      <c r="K6949" s="1">
        <v>82.85</v>
      </c>
      <c r="L6949" s="1">
        <v>507.55</v>
      </c>
      <c r="M6949" s="1">
        <v>4</v>
      </c>
      <c r="N6949" s="1">
        <v>1</v>
      </c>
      <c r="O6949" s="1" t="s">
        <v>3</v>
      </c>
      <c r="P6949" s="1" t="str">
        <f>IF(Table1[[#This Row],[Churn]]="Yes","Lost Customer","Active Customer")</f>
        <v>Active Customer</v>
      </c>
      <c r="Q6949" s="3" t="str">
        <f>IF(Table1[[#This Row],[Tenure]]&lt;=12,"0-1 Year",)</f>
        <v>0-1 Year</v>
      </c>
      <c r="R6949" s="3" t="str">
        <f>IF(Table1[[#This Row],[MonthlyCharges]]&lt;35,"low",IF(Table1[[#This Row],[MonthlyCharges]]&lt;70,"Medium","High"))</f>
        <v>High</v>
      </c>
    </row>
    <row r="6950" spans="1:18" x14ac:dyDescent="0.35">
      <c r="A6950" s="1" t="s">
        <v>6983</v>
      </c>
      <c r="B6950" s="1" t="s">
        <v>8</v>
      </c>
      <c r="C6950" s="1">
        <v>21</v>
      </c>
      <c r="D6950" s="1" t="s">
        <v>3</v>
      </c>
      <c r="E6950" s="1" t="s">
        <v>3</v>
      </c>
      <c r="F6950" s="1" t="s">
        <v>4</v>
      </c>
      <c r="G6950" s="1">
        <v>27</v>
      </c>
      <c r="H6950" s="1" t="s">
        <v>14</v>
      </c>
      <c r="I6950" s="1" t="s">
        <v>10</v>
      </c>
      <c r="J6950" s="1" t="s">
        <v>32</v>
      </c>
      <c r="K6950" s="1">
        <v>78.069999999999993</v>
      </c>
      <c r="L6950" s="1">
        <v>2094.5</v>
      </c>
      <c r="M6950" s="1">
        <v>3</v>
      </c>
      <c r="N6950" s="1">
        <v>1</v>
      </c>
      <c r="O6950" s="1" t="s">
        <v>3</v>
      </c>
      <c r="P6950" s="1" t="str">
        <f>IF(Table1[[#This Row],[Churn]]="Yes","Lost Customer","Active Customer")</f>
        <v>Active Customer</v>
      </c>
      <c r="Q6950" s="3">
        <f>IF(Table1[[#This Row],[Tenure]]&lt;=12,"0-1 Year",)</f>
        <v>0</v>
      </c>
      <c r="R6950" s="3" t="str">
        <f>IF(Table1[[#This Row],[MonthlyCharges]]&lt;35,"low",IF(Table1[[#This Row],[MonthlyCharges]]&lt;70,"Medium","High"))</f>
        <v>High</v>
      </c>
    </row>
    <row r="6951" spans="1:18" x14ac:dyDescent="0.35">
      <c r="A6951" s="1" t="s">
        <v>6984</v>
      </c>
      <c r="B6951" s="1" t="s">
        <v>8</v>
      </c>
      <c r="C6951" s="1">
        <v>46</v>
      </c>
      <c r="D6951" s="1" t="s">
        <v>3</v>
      </c>
      <c r="E6951" s="1" t="s">
        <v>4</v>
      </c>
      <c r="F6951" s="1" t="s">
        <v>4</v>
      </c>
      <c r="G6951" s="1">
        <v>58</v>
      </c>
      <c r="H6951" s="1" t="s">
        <v>14</v>
      </c>
      <c r="I6951" s="1" t="s">
        <v>10</v>
      </c>
      <c r="J6951" s="1" t="s">
        <v>40</v>
      </c>
      <c r="K6951" s="1">
        <v>90.72</v>
      </c>
      <c r="L6951" s="1">
        <v>5269.83</v>
      </c>
      <c r="M6951" s="1">
        <v>3</v>
      </c>
      <c r="N6951" s="1">
        <v>10</v>
      </c>
      <c r="O6951" s="1" t="s">
        <v>3</v>
      </c>
      <c r="P6951" s="1" t="str">
        <f>IF(Table1[[#This Row],[Churn]]="Yes","Lost Customer","Active Customer")</f>
        <v>Active Customer</v>
      </c>
      <c r="Q6951" s="3">
        <f>IF(Table1[[#This Row],[Tenure]]&lt;=12,"0-1 Year",)</f>
        <v>0</v>
      </c>
      <c r="R6951" s="3" t="str">
        <f>IF(Table1[[#This Row],[MonthlyCharges]]&lt;35,"low",IF(Table1[[#This Row],[MonthlyCharges]]&lt;70,"Medium","High"))</f>
        <v>High</v>
      </c>
    </row>
    <row r="6952" spans="1:18" x14ac:dyDescent="0.35">
      <c r="A6952" s="1" t="s">
        <v>6985</v>
      </c>
      <c r="B6952" s="1" t="s">
        <v>8</v>
      </c>
      <c r="C6952" s="1">
        <v>56</v>
      </c>
      <c r="D6952" s="1" t="s">
        <v>3</v>
      </c>
      <c r="E6952" s="1" t="s">
        <v>3</v>
      </c>
      <c r="F6952" s="1" t="s">
        <v>3</v>
      </c>
      <c r="G6952" s="1">
        <v>36</v>
      </c>
      <c r="H6952" s="1" t="s">
        <v>14</v>
      </c>
      <c r="I6952" s="1" t="s">
        <v>11</v>
      </c>
      <c r="J6952" s="1" t="s">
        <v>34</v>
      </c>
      <c r="K6952" s="1">
        <v>56.5</v>
      </c>
      <c r="L6952" s="1">
        <v>2048.09</v>
      </c>
      <c r="M6952" s="1">
        <v>3</v>
      </c>
      <c r="N6952" s="1">
        <v>1</v>
      </c>
      <c r="O6952" s="1" t="s">
        <v>3</v>
      </c>
      <c r="P6952" s="1" t="str">
        <f>IF(Table1[[#This Row],[Churn]]="Yes","Lost Customer","Active Customer")</f>
        <v>Active Customer</v>
      </c>
      <c r="Q6952" s="3">
        <f>IF(Table1[[#This Row],[Tenure]]&lt;=12,"0-1 Year",)</f>
        <v>0</v>
      </c>
      <c r="R6952" s="3" t="str">
        <f>IF(Table1[[#This Row],[MonthlyCharges]]&lt;35,"low",IF(Table1[[#This Row],[MonthlyCharges]]&lt;70,"Medium","High"))</f>
        <v>Medium</v>
      </c>
    </row>
    <row r="6953" spans="1:18" x14ac:dyDescent="0.35">
      <c r="A6953" s="1" t="s">
        <v>6986</v>
      </c>
      <c r="B6953" s="1" t="s">
        <v>8</v>
      </c>
      <c r="C6953" s="1">
        <v>38</v>
      </c>
      <c r="D6953" s="1" t="s">
        <v>3</v>
      </c>
      <c r="E6953" s="1" t="s">
        <v>4</v>
      </c>
      <c r="F6953" s="1" t="s">
        <v>4</v>
      </c>
      <c r="G6953" s="1">
        <v>26</v>
      </c>
      <c r="H6953" s="1" t="s">
        <v>14</v>
      </c>
      <c r="I6953" s="1" t="s">
        <v>11</v>
      </c>
      <c r="J6953" s="1" t="s">
        <v>34</v>
      </c>
      <c r="K6953" s="1">
        <v>39.28</v>
      </c>
      <c r="L6953" s="1">
        <v>1006.36</v>
      </c>
      <c r="M6953" s="1">
        <v>7</v>
      </c>
      <c r="N6953" s="1">
        <v>8</v>
      </c>
      <c r="O6953" s="1" t="s">
        <v>3</v>
      </c>
      <c r="P6953" s="1" t="str">
        <f>IF(Table1[[#This Row],[Churn]]="Yes","Lost Customer","Active Customer")</f>
        <v>Active Customer</v>
      </c>
      <c r="Q6953" s="3">
        <f>IF(Table1[[#This Row],[Tenure]]&lt;=12,"0-1 Year",)</f>
        <v>0</v>
      </c>
      <c r="R6953" s="3" t="str">
        <f>IF(Table1[[#This Row],[MonthlyCharges]]&lt;35,"low",IF(Table1[[#This Row],[MonthlyCharges]]&lt;70,"Medium","High"))</f>
        <v>Medium</v>
      </c>
    </row>
    <row r="6954" spans="1:18" x14ac:dyDescent="0.35">
      <c r="A6954" s="1" t="s">
        <v>6987</v>
      </c>
      <c r="B6954" s="1" t="s">
        <v>8</v>
      </c>
      <c r="C6954" s="1">
        <v>24</v>
      </c>
      <c r="D6954" s="1" t="s">
        <v>3</v>
      </c>
      <c r="E6954" s="1" t="s">
        <v>3</v>
      </c>
      <c r="F6954" s="1" t="s">
        <v>3</v>
      </c>
      <c r="G6954" s="1">
        <v>31</v>
      </c>
      <c r="H6954" s="1" t="s">
        <v>14</v>
      </c>
      <c r="I6954" s="1" t="s">
        <v>12</v>
      </c>
      <c r="J6954" s="1" t="s">
        <v>44</v>
      </c>
      <c r="K6954" s="1">
        <v>0</v>
      </c>
      <c r="L6954" s="1">
        <v>7.15</v>
      </c>
      <c r="M6954" s="1">
        <v>2</v>
      </c>
      <c r="N6954" s="1">
        <v>9</v>
      </c>
      <c r="O6954" s="1" t="s">
        <v>3</v>
      </c>
      <c r="P6954" s="1" t="str">
        <f>IF(Table1[[#This Row],[Churn]]="Yes","Lost Customer","Active Customer")</f>
        <v>Active Customer</v>
      </c>
      <c r="Q6954" s="3">
        <f>IF(Table1[[#This Row],[Tenure]]&lt;=12,"0-1 Year",)</f>
        <v>0</v>
      </c>
      <c r="R6954" s="3" t="str">
        <f>IF(Table1[[#This Row],[MonthlyCharges]]&lt;35,"low",IF(Table1[[#This Row],[MonthlyCharges]]&lt;70,"Medium","High"))</f>
        <v>low</v>
      </c>
    </row>
    <row r="6955" spans="1:18" x14ac:dyDescent="0.35">
      <c r="A6955" s="1" t="s">
        <v>6988</v>
      </c>
      <c r="B6955" s="1" t="s">
        <v>7</v>
      </c>
      <c r="C6955" s="1">
        <v>61</v>
      </c>
      <c r="D6955" s="1" t="s">
        <v>4</v>
      </c>
      <c r="E6955" s="1" t="s">
        <v>4</v>
      </c>
      <c r="F6955" s="1" t="s">
        <v>4</v>
      </c>
      <c r="G6955" s="1">
        <v>20</v>
      </c>
      <c r="H6955" s="1" t="s">
        <v>16</v>
      </c>
      <c r="I6955" s="1" t="s">
        <v>11</v>
      </c>
      <c r="J6955" s="1" t="s">
        <v>34</v>
      </c>
      <c r="K6955" s="1">
        <v>99.93</v>
      </c>
      <c r="L6955" s="1">
        <v>1997.14</v>
      </c>
      <c r="M6955" s="1">
        <v>6</v>
      </c>
      <c r="N6955" s="1">
        <v>8</v>
      </c>
      <c r="O6955" s="1" t="s">
        <v>3</v>
      </c>
      <c r="P6955" s="1" t="str">
        <f>IF(Table1[[#This Row],[Churn]]="Yes","Lost Customer","Active Customer")</f>
        <v>Active Customer</v>
      </c>
      <c r="Q6955" s="3">
        <f>IF(Table1[[#This Row],[Tenure]]&lt;=12,"0-1 Year",)</f>
        <v>0</v>
      </c>
      <c r="R6955" s="3" t="str">
        <f>IF(Table1[[#This Row],[MonthlyCharges]]&lt;35,"low",IF(Table1[[#This Row],[MonthlyCharges]]&lt;70,"Medium","High"))</f>
        <v>High</v>
      </c>
    </row>
    <row r="6956" spans="1:18" x14ac:dyDescent="0.35">
      <c r="A6956" s="1" t="s">
        <v>6989</v>
      </c>
      <c r="B6956" s="1" t="s">
        <v>7</v>
      </c>
      <c r="C6956" s="1">
        <v>44</v>
      </c>
      <c r="D6956" s="1" t="s">
        <v>3</v>
      </c>
      <c r="E6956" s="1" t="s">
        <v>3</v>
      </c>
      <c r="F6956" s="1" t="s">
        <v>3</v>
      </c>
      <c r="G6956" s="1">
        <v>33</v>
      </c>
      <c r="H6956" s="1" t="s">
        <v>14</v>
      </c>
      <c r="I6956" s="1" t="s">
        <v>10</v>
      </c>
      <c r="J6956" s="1" t="s">
        <v>44</v>
      </c>
      <c r="K6956" s="1">
        <v>61.08</v>
      </c>
      <c r="L6956" s="1">
        <v>2011.7</v>
      </c>
      <c r="M6956" s="1">
        <v>4</v>
      </c>
      <c r="N6956" s="1">
        <v>5</v>
      </c>
      <c r="O6956" s="1" t="s">
        <v>3</v>
      </c>
      <c r="P6956" s="1" t="str">
        <f>IF(Table1[[#This Row],[Churn]]="Yes","Lost Customer","Active Customer")</f>
        <v>Active Customer</v>
      </c>
      <c r="Q6956" s="3">
        <f>IF(Table1[[#This Row],[Tenure]]&lt;=12,"0-1 Year",)</f>
        <v>0</v>
      </c>
      <c r="R6956" s="3" t="str">
        <f>IF(Table1[[#This Row],[MonthlyCharges]]&lt;35,"low",IF(Table1[[#This Row],[MonthlyCharges]]&lt;70,"Medium","High"))</f>
        <v>Medium</v>
      </c>
    </row>
    <row r="6957" spans="1:18" x14ac:dyDescent="0.35">
      <c r="A6957" s="1" t="s">
        <v>6990</v>
      </c>
      <c r="B6957" s="1" t="s">
        <v>7</v>
      </c>
      <c r="C6957" s="1">
        <v>74</v>
      </c>
      <c r="D6957" s="1" t="s">
        <v>3</v>
      </c>
      <c r="E6957" s="1" t="s">
        <v>4</v>
      </c>
      <c r="F6957" s="1" t="s">
        <v>4</v>
      </c>
      <c r="G6957" s="1">
        <v>21</v>
      </c>
      <c r="H6957" s="1" t="s">
        <v>14</v>
      </c>
      <c r="I6957" s="1" t="s">
        <v>11</v>
      </c>
      <c r="J6957" s="1" t="s">
        <v>40</v>
      </c>
      <c r="K6957" s="1">
        <v>99.51</v>
      </c>
      <c r="L6957" s="1">
        <v>2070.83</v>
      </c>
      <c r="M6957" s="1">
        <v>3</v>
      </c>
      <c r="N6957" s="1">
        <v>6</v>
      </c>
      <c r="O6957" s="1" t="s">
        <v>3</v>
      </c>
      <c r="P6957" s="1" t="str">
        <f>IF(Table1[[#This Row],[Churn]]="Yes","Lost Customer","Active Customer")</f>
        <v>Active Customer</v>
      </c>
      <c r="Q6957" s="3">
        <f>IF(Table1[[#This Row],[Tenure]]&lt;=12,"0-1 Year",)</f>
        <v>0</v>
      </c>
      <c r="R6957" s="3" t="str">
        <f>IF(Table1[[#This Row],[MonthlyCharges]]&lt;35,"low",IF(Table1[[#This Row],[MonthlyCharges]]&lt;70,"Medium","High"))</f>
        <v>High</v>
      </c>
    </row>
    <row r="6958" spans="1:18" x14ac:dyDescent="0.35">
      <c r="A6958" s="1" t="s">
        <v>6991</v>
      </c>
      <c r="B6958" s="1" t="s">
        <v>7</v>
      </c>
      <c r="C6958" s="1">
        <v>73</v>
      </c>
      <c r="D6958" s="1" t="s">
        <v>4</v>
      </c>
      <c r="E6958" s="1" t="s">
        <v>3</v>
      </c>
      <c r="F6958" s="1" t="s">
        <v>4</v>
      </c>
      <c r="G6958" s="1">
        <v>57</v>
      </c>
      <c r="H6958" s="1" t="s">
        <v>15</v>
      </c>
      <c r="I6958" s="1" t="s">
        <v>12</v>
      </c>
      <c r="J6958" s="1" t="s">
        <v>40</v>
      </c>
      <c r="K6958" s="1">
        <v>0</v>
      </c>
      <c r="L6958" s="1">
        <v>-12.48</v>
      </c>
      <c r="M6958" s="1">
        <v>4</v>
      </c>
      <c r="N6958" s="1">
        <v>1</v>
      </c>
      <c r="O6958" s="1" t="s">
        <v>3</v>
      </c>
      <c r="P6958" s="1" t="str">
        <f>IF(Table1[[#This Row],[Churn]]="Yes","Lost Customer","Active Customer")</f>
        <v>Active Customer</v>
      </c>
      <c r="Q6958" s="3">
        <f>IF(Table1[[#This Row],[Tenure]]&lt;=12,"0-1 Year",)</f>
        <v>0</v>
      </c>
      <c r="R6958" s="3" t="str">
        <f>IF(Table1[[#This Row],[MonthlyCharges]]&lt;35,"low",IF(Table1[[#This Row],[MonthlyCharges]]&lt;70,"Medium","High"))</f>
        <v>low</v>
      </c>
    </row>
    <row r="6959" spans="1:18" x14ac:dyDescent="0.35">
      <c r="A6959" s="1" t="s">
        <v>6992</v>
      </c>
      <c r="B6959" s="1" t="s">
        <v>8</v>
      </c>
      <c r="C6959" s="1">
        <v>23</v>
      </c>
      <c r="D6959" s="1" t="s">
        <v>3</v>
      </c>
      <c r="E6959" s="1" t="s">
        <v>4</v>
      </c>
      <c r="F6959" s="1" t="s">
        <v>3</v>
      </c>
      <c r="G6959" s="1">
        <v>30</v>
      </c>
      <c r="H6959" s="1" t="s">
        <v>14</v>
      </c>
      <c r="I6959" s="1" t="s">
        <v>11</v>
      </c>
      <c r="J6959" s="1" t="s">
        <v>32</v>
      </c>
      <c r="K6959" s="1">
        <v>28.13</v>
      </c>
      <c r="L6959" s="1">
        <v>835.71</v>
      </c>
      <c r="M6959" s="1">
        <v>7</v>
      </c>
      <c r="N6959" s="1">
        <v>4</v>
      </c>
      <c r="O6959" s="1" t="s">
        <v>4</v>
      </c>
      <c r="P6959" s="1" t="str">
        <f>IF(Table1[[#This Row],[Churn]]="Yes","Lost Customer","Active Customer")</f>
        <v>Lost Customer</v>
      </c>
      <c r="Q6959" s="3">
        <f>IF(Table1[[#This Row],[Tenure]]&lt;=12,"0-1 Year",)</f>
        <v>0</v>
      </c>
      <c r="R6959" s="3" t="str">
        <f>IF(Table1[[#This Row],[MonthlyCharges]]&lt;35,"low",IF(Table1[[#This Row],[MonthlyCharges]]&lt;70,"Medium","High"))</f>
        <v>low</v>
      </c>
    </row>
    <row r="6960" spans="1:18" x14ac:dyDescent="0.35">
      <c r="A6960" s="1" t="s">
        <v>6993</v>
      </c>
      <c r="B6960" s="1" t="s">
        <v>7</v>
      </c>
      <c r="C6960" s="1">
        <v>71</v>
      </c>
      <c r="D6960" s="1" t="s">
        <v>3</v>
      </c>
      <c r="E6960" s="1" t="s">
        <v>3</v>
      </c>
      <c r="F6960" s="1" t="s">
        <v>3</v>
      </c>
      <c r="G6960" s="1">
        <v>53</v>
      </c>
      <c r="H6960" s="1" t="s">
        <v>16</v>
      </c>
      <c r="I6960" s="1" t="s">
        <v>10</v>
      </c>
      <c r="J6960" s="1" t="s">
        <v>40</v>
      </c>
      <c r="K6960" s="1">
        <v>43.3</v>
      </c>
      <c r="L6960" s="1">
        <v>2295.94</v>
      </c>
      <c r="M6960" s="1">
        <v>1</v>
      </c>
      <c r="N6960" s="1">
        <v>9</v>
      </c>
      <c r="O6960" s="1" t="s">
        <v>3</v>
      </c>
      <c r="P6960" s="1" t="str">
        <f>IF(Table1[[#This Row],[Churn]]="Yes","Lost Customer","Active Customer")</f>
        <v>Active Customer</v>
      </c>
      <c r="Q6960" s="3">
        <f>IF(Table1[[#This Row],[Tenure]]&lt;=12,"0-1 Year",)</f>
        <v>0</v>
      </c>
      <c r="R6960" s="3" t="str">
        <f>IF(Table1[[#This Row],[MonthlyCharges]]&lt;35,"low",IF(Table1[[#This Row],[MonthlyCharges]]&lt;70,"Medium","High"))</f>
        <v>Medium</v>
      </c>
    </row>
    <row r="6961" spans="1:18" x14ac:dyDescent="0.35">
      <c r="A6961" s="1" t="s">
        <v>6994</v>
      </c>
      <c r="B6961" s="1" t="s">
        <v>7</v>
      </c>
      <c r="C6961" s="1">
        <v>73</v>
      </c>
      <c r="D6961" s="1" t="s">
        <v>4</v>
      </c>
      <c r="E6961" s="1" t="s">
        <v>3</v>
      </c>
      <c r="F6961" s="1" t="s">
        <v>3</v>
      </c>
      <c r="G6961" s="1">
        <v>51</v>
      </c>
      <c r="H6961" s="1" t="s">
        <v>14</v>
      </c>
      <c r="I6961" s="1" t="s">
        <v>10</v>
      </c>
      <c r="J6961" s="1" t="s">
        <v>44</v>
      </c>
      <c r="K6961" s="1">
        <v>47.36</v>
      </c>
      <c r="L6961" s="1">
        <v>2424.71</v>
      </c>
      <c r="M6961" s="1">
        <v>1</v>
      </c>
      <c r="N6961" s="1">
        <v>3</v>
      </c>
      <c r="O6961" s="1" t="s">
        <v>3</v>
      </c>
      <c r="P6961" s="1" t="str">
        <f>IF(Table1[[#This Row],[Churn]]="Yes","Lost Customer","Active Customer")</f>
        <v>Active Customer</v>
      </c>
      <c r="Q6961" s="3">
        <f>IF(Table1[[#This Row],[Tenure]]&lt;=12,"0-1 Year",)</f>
        <v>0</v>
      </c>
      <c r="R6961" s="3" t="str">
        <f>IF(Table1[[#This Row],[MonthlyCharges]]&lt;35,"low",IF(Table1[[#This Row],[MonthlyCharges]]&lt;70,"Medium","High"))</f>
        <v>Medium</v>
      </c>
    </row>
    <row r="6962" spans="1:18" x14ac:dyDescent="0.35">
      <c r="A6962" s="1" t="s">
        <v>6995</v>
      </c>
      <c r="B6962" s="1" t="s">
        <v>7</v>
      </c>
      <c r="C6962" s="1">
        <v>18</v>
      </c>
      <c r="D6962" s="1" t="s">
        <v>3</v>
      </c>
      <c r="E6962" s="1" t="s">
        <v>4</v>
      </c>
      <c r="F6962" s="1" t="s">
        <v>3</v>
      </c>
      <c r="G6962" s="1">
        <v>34</v>
      </c>
      <c r="H6962" s="1" t="s">
        <v>16</v>
      </c>
      <c r="I6962" s="1" t="s">
        <v>11</v>
      </c>
      <c r="J6962" s="1" t="s">
        <v>32</v>
      </c>
      <c r="K6962" s="1">
        <v>81.86</v>
      </c>
      <c r="L6962" s="1">
        <v>2790.97</v>
      </c>
      <c r="M6962" s="1">
        <v>6</v>
      </c>
      <c r="N6962" s="1">
        <v>9</v>
      </c>
      <c r="O6962" s="1" t="s">
        <v>3</v>
      </c>
      <c r="P6962" s="1" t="str">
        <f>IF(Table1[[#This Row],[Churn]]="Yes","Lost Customer","Active Customer")</f>
        <v>Active Customer</v>
      </c>
      <c r="Q6962" s="3">
        <f>IF(Table1[[#This Row],[Tenure]]&lt;=12,"0-1 Year",)</f>
        <v>0</v>
      </c>
      <c r="R6962" s="3" t="str">
        <f>IF(Table1[[#This Row],[MonthlyCharges]]&lt;35,"low",IF(Table1[[#This Row],[MonthlyCharges]]&lt;70,"Medium","High"))</f>
        <v>High</v>
      </c>
    </row>
    <row r="6963" spans="1:18" x14ac:dyDescent="0.35">
      <c r="A6963" s="1" t="s">
        <v>6996</v>
      </c>
      <c r="B6963" s="1" t="s">
        <v>7</v>
      </c>
      <c r="C6963" s="1">
        <v>63</v>
      </c>
      <c r="D6963" s="1" t="s">
        <v>4</v>
      </c>
      <c r="E6963" s="1" t="s">
        <v>4</v>
      </c>
      <c r="F6963" s="1" t="s">
        <v>4</v>
      </c>
      <c r="G6963" s="1">
        <v>51</v>
      </c>
      <c r="H6963" s="1" t="s">
        <v>15</v>
      </c>
      <c r="I6963" s="1" t="s">
        <v>11</v>
      </c>
      <c r="J6963" s="1" t="s">
        <v>34</v>
      </c>
      <c r="K6963" s="1">
        <v>46.58</v>
      </c>
      <c r="L6963" s="1">
        <v>2370.8200000000002</v>
      </c>
      <c r="M6963" s="1">
        <v>8</v>
      </c>
      <c r="N6963" s="1">
        <v>9</v>
      </c>
      <c r="O6963" s="1" t="s">
        <v>3</v>
      </c>
      <c r="P6963" s="1" t="str">
        <f>IF(Table1[[#This Row],[Churn]]="Yes","Lost Customer","Active Customer")</f>
        <v>Active Customer</v>
      </c>
      <c r="Q6963" s="3">
        <f>IF(Table1[[#This Row],[Tenure]]&lt;=12,"0-1 Year",)</f>
        <v>0</v>
      </c>
      <c r="R6963" s="3" t="str">
        <f>IF(Table1[[#This Row],[MonthlyCharges]]&lt;35,"low",IF(Table1[[#This Row],[MonthlyCharges]]&lt;70,"Medium","High"))</f>
        <v>Medium</v>
      </c>
    </row>
    <row r="6964" spans="1:18" x14ac:dyDescent="0.35">
      <c r="A6964" s="1" t="s">
        <v>6997</v>
      </c>
      <c r="B6964" s="1" t="s">
        <v>8</v>
      </c>
      <c r="C6964" s="1">
        <v>48</v>
      </c>
      <c r="D6964" s="1" t="s">
        <v>3</v>
      </c>
      <c r="E6964" s="1" t="s">
        <v>4</v>
      </c>
      <c r="F6964" s="1" t="s">
        <v>4</v>
      </c>
      <c r="G6964" s="1">
        <v>4</v>
      </c>
      <c r="H6964" s="1" t="s">
        <v>16</v>
      </c>
      <c r="I6964" s="1" t="s">
        <v>11</v>
      </c>
      <c r="J6964" s="1" t="s">
        <v>44</v>
      </c>
      <c r="K6964" s="1">
        <v>105.26</v>
      </c>
      <c r="L6964" s="1">
        <v>406.3</v>
      </c>
      <c r="M6964" s="1">
        <v>4</v>
      </c>
      <c r="N6964" s="1">
        <v>6</v>
      </c>
      <c r="O6964" s="1" t="s">
        <v>3</v>
      </c>
      <c r="P6964" s="1" t="str">
        <f>IF(Table1[[#This Row],[Churn]]="Yes","Lost Customer","Active Customer")</f>
        <v>Active Customer</v>
      </c>
      <c r="Q6964" s="3" t="str">
        <f>IF(Table1[[#This Row],[Tenure]]&lt;=12,"0-1 Year",)</f>
        <v>0-1 Year</v>
      </c>
      <c r="R6964" s="3" t="str">
        <f>IF(Table1[[#This Row],[MonthlyCharges]]&lt;35,"low",IF(Table1[[#This Row],[MonthlyCharges]]&lt;70,"Medium","High"))</f>
        <v>High</v>
      </c>
    </row>
    <row r="6965" spans="1:18" x14ac:dyDescent="0.35">
      <c r="A6965" s="1" t="s">
        <v>6998</v>
      </c>
      <c r="B6965" s="1" t="s">
        <v>7</v>
      </c>
      <c r="C6965" s="1">
        <v>67</v>
      </c>
      <c r="D6965" s="1" t="s">
        <v>3</v>
      </c>
      <c r="E6965" s="1" t="s">
        <v>4</v>
      </c>
      <c r="F6965" s="1" t="s">
        <v>3</v>
      </c>
      <c r="G6965" s="1">
        <v>19</v>
      </c>
      <c r="H6965" s="1" t="s">
        <v>15</v>
      </c>
      <c r="I6965" s="1" t="s">
        <v>10</v>
      </c>
      <c r="J6965" s="1" t="s">
        <v>34</v>
      </c>
      <c r="K6965" s="1">
        <v>86.66</v>
      </c>
      <c r="L6965" s="1">
        <v>1627.1</v>
      </c>
      <c r="M6965" s="1">
        <v>1</v>
      </c>
      <c r="N6965" s="1">
        <v>6</v>
      </c>
      <c r="O6965" s="1" t="s">
        <v>3</v>
      </c>
      <c r="P6965" s="1" t="str">
        <f>IF(Table1[[#This Row],[Churn]]="Yes","Lost Customer","Active Customer")</f>
        <v>Active Customer</v>
      </c>
      <c r="Q6965" s="3">
        <f>IF(Table1[[#This Row],[Tenure]]&lt;=12,"0-1 Year",)</f>
        <v>0</v>
      </c>
      <c r="R6965" s="3" t="str">
        <f>IF(Table1[[#This Row],[MonthlyCharges]]&lt;35,"low",IF(Table1[[#This Row],[MonthlyCharges]]&lt;70,"Medium","High"))</f>
        <v>High</v>
      </c>
    </row>
    <row r="6966" spans="1:18" x14ac:dyDescent="0.35">
      <c r="A6966" s="1" t="s">
        <v>6999</v>
      </c>
      <c r="B6966" s="1" t="s">
        <v>8</v>
      </c>
      <c r="C6966" s="1">
        <v>29</v>
      </c>
      <c r="D6966" s="1" t="s">
        <v>3</v>
      </c>
      <c r="E6966" s="1" t="s">
        <v>3</v>
      </c>
      <c r="F6966" s="1" t="s">
        <v>4</v>
      </c>
      <c r="G6966" s="1">
        <v>58</v>
      </c>
      <c r="H6966" s="1" t="s">
        <v>14</v>
      </c>
      <c r="I6966" s="1" t="s">
        <v>11</v>
      </c>
      <c r="J6966" s="1" t="s">
        <v>44</v>
      </c>
      <c r="K6966" s="1">
        <v>86.57</v>
      </c>
      <c r="L6966" s="1">
        <v>5038.96</v>
      </c>
      <c r="M6966" s="1">
        <v>2</v>
      </c>
      <c r="N6966" s="1">
        <v>3</v>
      </c>
      <c r="O6966" s="1" t="s">
        <v>3</v>
      </c>
      <c r="P6966" s="1" t="str">
        <f>IF(Table1[[#This Row],[Churn]]="Yes","Lost Customer","Active Customer")</f>
        <v>Active Customer</v>
      </c>
      <c r="Q6966" s="3">
        <f>IF(Table1[[#This Row],[Tenure]]&lt;=12,"0-1 Year",)</f>
        <v>0</v>
      </c>
      <c r="R6966" s="3" t="str">
        <f>IF(Table1[[#This Row],[MonthlyCharges]]&lt;35,"low",IF(Table1[[#This Row],[MonthlyCharges]]&lt;70,"Medium","High"))</f>
        <v>High</v>
      </c>
    </row>
    <row r="6967" spans="1:18" x14ac:dyDescent="0.35">
      <c r="A6967" s="1" t="s">
        <v>7000</v>
      </c>
      <c r="B6967" s="1" t="s">
        <v>7</v>
      </c>
      <c r="C6967" s="1">
        <v>51</v>
      </c>
      <c r="D6967" s="1" t="s">
        <v>3</v>
      </c>
      <c r="E6967" s="1" t="s">
        <v>4</v>
      </c>
      <c r="F6967" s="1" t="s">
        <v>4</v>
      </c>
      <c r="G6967" s="1">
        <v>22</v>
      </c>
      <c r="H6967" s="1" t="s">
        <v>14</v>
      </c>
      <c r="I6967" s="1" t="s">
        <v>11</v>
      </c>
      <c r="J6967" s="1" t="s">
        <v>34</v>
      </c>
      <c r="K6967" s="1">
        <v>57.71</v>
      </c>
      <c r="L6967" s="1">
        <v>1251.6400000000001</v>
      </c>
      <c r="M6967" s="1">
        <v>2</v>
      </c>
      <c r="N6967" s="1">
        <v>2</v>
      </c>
      <c r="O6967" s="1" t="s">
        <v>3</v>
      </c>
      <c r="P6967" s="1" t="str">
        <f>IF(Table1[[#This Row],[Churn]]="Yes","Lost Customer","Active Customer")</f>
        <v>Active Customer</v>
      </c>
      <c r="Q6967" s="3">
        <f>IF(Table1[[#This Row],[Tenure]]&lt;=12,"0-1 Year",)</f>
        <v>0</v>
      </c>
      <c r="R6967" s="3" t="str">
        <f>IF(Table1[[#This Row],[MonthlyCharges]]&lt;35,"low",IF(Table1[[#This Row],[MonthlyCharges]]&lt;70,"Medium","High"))</f>
        <v>Medium</v>
      </c>
    </row>
    <row r="6968" spans="1:18" x14ac:dyDescent="0.35">
      <c r="A6968" s="1" t="s">
        <v>7001</v>
      </c>
      <c r="B6968" s="1" t="s">
        <v>8</v>
      </c>
      <c r="C6968" s="1">
        <v>35</v>
      </c>
      <c r="D6968" s="1" t="s">
        <v>3</v>
      </c>
      <c r="E6968" s="1" t="s">
        <v>3</v>
      </c>
      <c r="F6968" s="1" t="s">
        <v>3</v>
      </c>
      <c r="G6968" s="1">
        <v>50</v>
      </c>
      <c r="H6968" s="1" t="s">
        <v>14</v>
      </c>
      <c r="I6968" s="1" t="s">
        <v>10</v>
      </c>
      <c r="J6968" s="1" t="s">
        <v>44</v>
      </c>
      <c r="K6968" s="1">
        <v>63.12</v>
      </c>
      <c r="L6968" s="1">
        <v>3150.55</v>
      </c>
      <c r="M6968" s="1">
        <v>1</v>
      </c>
      <c r="N6968" s="1">
        <v>6</v>
      </c>
      <c r="O6968" s="1" t="s">
        <v>3</v>
      </c>
      <c r="P6968" s="1" t="str">
        <f>IF(Table1[[#This Row],[Churn]]="Yes","Lost Customer","Active Customer")</f>
        <v>Active Customer</v>
      </c>
      <c r="Q6968" s="3">
        <f>IF(Table1[[#This Row],[Tenure]]&lt;=12,"0-1 Year",)</f>
        <v>0</v>
      </c>
      <c r="R6968" s="3" t="str">
        <f>IF(Table1[[#This Row],[MonthlyCharges]]&lt;35,"low",IF(Table1[[#This Row],[MonthlyCharges]]&lt;70,"Medium","High"))</f>
        <v>Medium</v>
      </c>
    </row>
    <row r="6969" spans="1:18" x14ac:dyDescent="0.35">
      <c r="A6969" s="1" t="s">
        <v>7002</v>
      </c>
      <c r="B6969" s="1" t="s">
        <v>7</v>
      </c>
      <c r="C6969" s="1">
        <v>52</v>
      </c>
      <c r="D6969" s="1" t="s">
        <v>3</v>
      </c>
      <c r="E6969" s="1" t="s">
        <v>3</v>
      </c>
      <c r="F6969" s="1" t="s">
        <v>3</v>
      </c>
      <c r="G6969" s="1">
        <v>36</v>
      </c>
      <c r="H6969" s="1" t="s">
        <v>15</v>
      </c>
      <c r="I6969" s="1" t="s">
        <v>11</v>
      </c>
      <c r="J6969" s="1" t="s">
        <v>34</v>
      </c>
      <c r="K6969" s="1">
        <v>43.54</v>
      </c>
      <c r="L6969" s="1">
        <v>1559.67</v>
      </c>
      <c r="M6969" s="1">
        <v>1</v>
      </c>
      <c r="N6969" s="1">
        <v>3</v>
      </c>
      <c r="O6969" s="1" t="s">
        <v>3</v>
      </c>
      <c r="P6969" s="1" t="str">
        <f>IF(Table1[[#This Row],[Churn]]="Yes","Lost Customer","Active Customer")</f>
        <v>Active Customer</v>
      </c>
      <c r="Q6969" s="3">
        <f>IF(Table1[[#This Row],[Tenure]]&lt;=12,"0-1 Year",)</f>
        <v>0</v>
      </c>
      <c r="R6969" s="3" t="str">
        <f>IF(Table1[[#This Row],[MonthlyCharges]]&lt;35,"low",IF(Table1[[#This Row],[MonthlyCharges]]&lt;70,"Medium","High"))</f>
        <v>Medium</v>
      </c>
    </row>
    <row r="6970" spans="1:18" x14ac:dyDescent="0.35">
      <c r="A6970" s="1" t="s">
        <v>7003</v>
      </c>
      <c r="B6970" s="1" t="s">
        <v>7</v>
      </c>
      <c r="C6970" s="1">
        <v>51</v>
      </c>
      <c r="D6970" s="1" t="s">
        <v>3</v>
      </c>
      <c r="E6970" s="1" t="s">
        <v>4</v>
      </c>
      <c r="F6970" s="1" t="s">
        <v>4</v>
      </c>
      <c r="G6970" s="1">
        <v>13</v>
      </c>
      <c r="H6970" s="1" t="s">
        <v>15</v>
      </c>
      <c r="I6970" s="1" t="s">
        <v>12</v>
      </c>
      <c r="J6970" s="1" t="s">
        <v>34</v>
      </c>
      <c r="K6970" s="1">
        <v>0</v>
      </c>
      <c r="L6970" s="1">
        <v>7.66</v>
      </c>
      <c r="M6970" s="1">
        <v>7</v>
      </c>
      <c r="N6970" s="1">
        <v>9</v>
      </c>
      <c r="O6970" s="1" t="s">
        <v>3</v>
      </c>
      <c r="P6970" s="1" t="str">
        <f>IF(Table1[[#This Row],[Churn]]="Yes","Lost Customer","Active Customer")</f>
        <v>Active Customer</v>
      </c>
      <c r="Q6970" s="3">
        <f>IF(Table1[[#This Row],[Tenure]]&lt;=12,"0-1 Year",)</f>
        <v>0</v>
      </c>
      <c r="R6970" s="3" t="str">
        <f>IF(Table1[[#This Row],[MonthlyCharges]]&lt;35,"low",IF(Table1[[#This Row],[MonthlyCharges]]&lt;70,"Medium","High"))</f>
        <v>low</v>
      </c>
    </row>
    <row r="6971" spans="1:18" x14ac:dyDescent="0.35">
      <c r="A6971" s="1" t="s">
        <v>7004</v>
      </c>
      <c r="B6971" s="1" t="s">
        <v>8</v>
      </c>
      <c r="C6971" s="1">
        <v>37</v>
      </c>
      <c r="D6971" s="1" t="s">
        <v>3</v>
      </c>
      <c r="E6971" s="1" t="s">
        <v>3</v>
      </c>
      <c r="F6971" s="1" t="s">
        <v>3</v>
      </c>
      <c r="G6971" s="1">
        <v>44</v>
      </c>
      <c r="H6971" s="1" t="s">
        <v>15</v>
      </c>
      <c r="I6971" s="1" t="s">
        <v>11</v>
      </c>
      <c r="J6971" s="1" t="s">
        <v>34</v>
      </c>
      <c r="K6971" s="1">
        <v>52.81</v>
      </c>
      <c r="L6971" s="1">
        <v>2304.04</v>
      </c>
      <c r="M6971" s="1">
        <v>0</v>
      </c>
      <c r="N6971" s="1">
        <v>10</v>
      </c>
      <c r="O6971" s="1" t="s">
        <v>3</v>
      </c>
      <c r="P6971" s="1" t="str">
        <f>IF(Table1[[#This Row],[Churn]]="Yes","Lost Customer","Active Customer")</f>
        <v>Active Customer</v>
      </c>
      <c r="Q6971" s="3">
        <f>IF(Table1[[#This Row],[Tenure]]&lt;=12,"0-1 Year",)</f>
        <v>0</v>
      </c>
      <c r="R6971" s="3" t="str">
        <f>IF(Table1[[#This Row],[MonthlyCharges]]&lt;35,"low",IF(Table1[[#This Row],[MonthlyCharges]]&lt;70,"Medium","High"))</f>
        <v>Medium</v>
      </c>
    </row>
    <row r="6972" spans="1:18" x14ac:dyDescent="0.35">
      <c r="A6972" s="1" t="s">
        <v>7005</v>
      </c>
      <c r="B6972" s="1" t="s">
        <v>7</v>
      </c>
      <c r="C6972" s="1">
        <v>57</v>
      </c>
      <c r="D6972" s="1" t="s">
        <v>3</v>
      </c>
      <c r="E6972" s="1" t="s">
        <v>4</v>
      </c>
      <c r="F6972" s="1" t="s">
        <v>4</v>
      </c>
      <c r="G6972" s="1">
        <v>1</v>
      </c>
      <c r="H6972" s="1" t="s">
        <v>14</v>
      </c>
      <c r="I6972" s="1" t="s">
        <v>10</v>
      </c>
      <c r="J6972" s="1" t="s">
        <v>34</v>
      </c>
      <c r="K6972" s="1">
        <v>95.66</v>
      </c>
      <c r="L6972" s="1">
        <v>108.06</v>
      </c>
      <c r="M6972" s="1">
        <v>1</v>
      </c>
      <c r="N6972" s="1">
        <v>9</v>
      </c>
      <c r="O6972" s="1" t="s">
        <v>3</v>
      </c>
      <c r="P6972" s="1" t="str">
        <f>IF(Table1[[#This Row],[Churn]]="Yes","Lost Customer","Active Customer")</f>
        <v>Active Customer</v>
      </c>
      <c r="Q6972" s="3" t="str">
        <f>IF(Table1[[#This Row],[Tenure]]&lt;=12,"0-1 Year",)</f>
        <v>0-1 Year</v>
      </c>
      <c r="R6972" s="3" t="str">
        <f>IF(Table1[[#This Row],[MonthlyCharges]]&lt;35,"low",IF(Table1[[#This Row],[MonthlyCharges]]&lt;70,"Medium","High"))</f>
        <v>High</v>
      </c>
    </row>
    <row r="6973" spans="1:18" x14ac:dyDescent="0.35">
      <c r="A6973" s="1" t="s">
        <v>7006</v>
      </c>
      <c r="B6973" s="1" t="s">
        <v>7</v>
      </c>
      <c r="C6973" s="1">
        <v>69</v>
      </c>
      <c r="D6973" s="1" t="s">
        <v>4</v>
      </c>
      <c r="E6973" s="1" t="s">
        <v>4</v>
      </c>
      <c r="F6973" s="1" t="s">
        <v>4</v>
      </c>
      <c r="G6973" s="1">
        <v>18</v>
      </c>
      <c r="H6973" s="1" t="s">
        <v>14</v>
      </c>
      <c r="I6973" s="1" t="s">
        <v>11</v>
      </c>
      <c r="J6973" s="1" t="s">
        <v>40</v>
      </c>
      <c r="K6973" s="1">
        <v>69.23</v>
      </c>
      <c r="L6973" s="1">
        <v>1246.42</v>
      </c>
      <c r="M6973" s="1">
        <v>8</v>
      </c>
      <c r="N6973" s="1">
        <v>8</v>
      </c>
      <c r="O6973" s="1" t="s">
        <v>3</v>
      </c>
      <c r="P6973" s="1" t="str">
        <f>IF(Table1[[#This Row],[Churn]]="Yes","Lost Customer","Active Customer")</f>
        <v>Active Customer</v>
      </c>
      <c r="Q6973" s="3">
        <f>IF(Table1[[#This Row],[Tenure]]&lt;=12,"0-1 Year",)</f>
        <v>0</v>
      </c>
      <c r="R6973" s="3" t="str">
        <f>IF(Table1[[#This Row],[MonthlyCharges]]&lt;35,"low",IF(Table1[[#This Row],[MonthlyCharges]]&lt;70,"Medium","High"))</f>
        <v>Medium</v>
      </c>
    </row>
    <row r="6974" spans="1:18" x14ac:dyDescent="0.35">
      <c r="A6974" s="1" t="s">
        <v>7007</v>
      </c>
      <c r="B6974" s="1" t="s">
        <v>7</v>
      </c>
      <c r="C6974" s="1">
        <v>33</v>
      </c>
      <c r="D6974" s="1" t="s">
        <v>3</v>
      </c>
      <c r="E6974" s="1" t="s">
        <v>4</v>
      </c>
      <c r="F6974" s="1" t="s">
        <v>3</v>
      </c>
      <c r="G6974" s="1">
        <v>31</v>
      </c>
      <c r="H6974" s="1" t="s">
        <v>15</v>
      </c>
      <c r="I6974" s="1" t="s">
        <v>11</v>
      </c>
      <c r="J6974" s="1" t="s">
        <v>44</v>
      </c>
      <c r="K6974" s="1">
        <v>116.03</v>
      </c>
      <c r="L6974" s="1">
        <v>3605.11</v>
      </c>
      <c r="M6974" s="1">
        <v>6</v>
      </c>
      <c r="N6974" s="1">
        <v>2</v>
      </c>
      <c r="O6974" s="1" t="s">
        <v>4</v>
      </c>
      <c r="P6974" s="1" t="str">
        <f>IF(Table1[[#This Row],[Churn]]="Yes","Lost Customer","Active Customer")</f>
        <v>Lost Customer</v>
      </c>
      <c r="Q6974" s="3">
        <f>IF(Table1[[#This Row],[Tenure]]&lt;=12,"0-1 Year",)</f>
        <v>0</v>
      </c>
      <c r="R6974" s="3" t="str">
        <f>IF(Table1[[#This Row],[MonthlyCharges]]&lt;35,"low",IF(Table1[[#This Row],[MonthlyCharges]]&lt;70,"Medium","High"))</f>
        <v>High</v>
      </c>
    </row>
    <row r="6975" spans="1:18" x14ac:dyDescent="0.35">
      <c r="A6975" s="1" t="s">
        <v>7008</v>
      </c>
      <c r="B6975" s="1" t="s">
        <v>8</v>
      </c>
      <c r="C6975" s="1">
        <v>44</v>
      </c>
      <c r="D6975" s="1" t="s">
        <v>3</v>
      </c>
      <c r="E6975" s="1" t="s">
        <v>4</v>
      </c>
      <c r="F6975" s="1" t="s">
        <v>3</v>
      </c>
      <c r="G6975" s="1">
        <v>3</v>
      </c>
      <c r="H6975" s="1" t="s">
        <v>14</v>
      </c>
      <c r="I6975" s="1" t="s">
        <v>10</v>
      </c>
      <c r="J6975" s="1" t="s">
        <v>32</v>
      </c>
      <c r="K6975" s="1">
        <v>110</v>
      </c>
      <c r="L6975" s="1">
        <v>319.02</v>
      </c>
      <c r="M6975" s="1">
        <v>8</v>
      </c>
      <c r="N6975" s="1">
        <v>5</v>
      </c>
      <c r="O6975" s="1" t="s">
        <v>4</v>
      </c>
      <c r="P6975" s="1" t="str">
        <f>IF(Table1[[#This Row],[Churn]]="Yes","Lost Customer","Active Customer")</f>
        <v>Lost Customer</v>
      </c>
      <c r="Q6975" s="3" t="str">
        <f>IF(Table1[[#This Row],[Tenure]]&lt;=12,"0-1 Year",)</f>
        <v>0-1 Year</v>
      </c>
      <c r="R6975" s="3" t="str">
        <f>IF(Table1[[#This Row],[MonthlyCharges]]&lt;35,"low",IF(Table1[[#This Row],[MonthlyCharges]]&lt;70,"Medium","High"))</f>
        <v>High</v>
      </c>
    </row>
    <row r="6976" spans="1:18" x14ac:dyDescent="0.35">
      <c r="A6976" s="1" t="s">
        <v>7009</v>
      </c>
      <c r="B6976" s="1" t="s">
        <v>7</v>
      </c>
      <c r="C6976" s="1">
        <v>58</v>
      </c>
      <c r="D6976" s="1" t="s">
        <v>3</v>
      </c>
      <c r="E6976" s="1" t="s">
        <v>4</v>
      </c>
      <c r="F6976" s="1" t="s">
        <v>3</v>
      </c>
      <c r="G6976" s="1">
        <v>72</v>
      </c>
      <c r="H6976" s="1" t="s">
        <v>16</v>
      </c>
      <c r="I6976" s="1" t="s">
        <v>10</v>
      </c>
      <c r="J6976" s="1" t="s">
        <v>34</v>
      </c>
      <c r="K6976" s="1">
        <v>119.58</v>
      </c>
      <c r="L6976" s="1">
        <v>8619.17</v>
      </c>
      <c r="M6976" s="1">
        <v>8</v>
      </c>
      <c r="N6976" s="1">
        <v>9</v>
      </c>
      <c r="O6976" s="1" t="s">
        <v>3</v>
      </c>
      <c r="P6976" s="1" t="str">
        <f>IF(Table1[[#This Row],[Churn]]="Yes","Lost Customer","Active Customer")</f>
        <v>Active Customer</v>
      </c>
      <c r="Q6976" s="3">
        <f>IF(Table1[[#This Row],[Tenure]]&lt;=12,"0-1 Year",)</f>
        <v>0</v>
      </c>
      <c r="R6976" s="3" t="str">
        <f>IF(Table1[[#This Row],[MonthlyCharges]]&lt;35,"low",IF(Table1[[#This Row],[MonthlyCharges]]&lt;70,"Medium","High"))</f>
        <v>High</v>
      </c>
    </row>
    <row r="6977" spans="1:18" x14ac:dyDescent="0.35">
      <c r="A6977" s="1" t="s">
        <v>7010</v>
      </c>
      <c r="B6977" s="1" t="s">
        <v>8</v>
      </c>
      <c r="C6977" s="1">
        <v>23</v>
      </c>
      <c r="D6977" s="1" t="s">
        <v>3</v>
      </c>
      <c r="E6977" s="1" t="s">
        <v>3</v>
      </c>
      <c r="F6977" s="1" t="s">
        <v>3</v>
      </c>
      <c r="G6977" s="1">
        <v>11</v>
      </c>
      <c r="H6977" s="1" t="s">
        <v>16</v>
      </c>
      <c r="I6977" s="1" t="s">
        <v>11</v>
      </c>
      <c r="J6977" s="1" t="s">
        <v>32</v>
      </c>
      <c r="K6977" s="1">
        <v>26.8</v>
      </c>
      <c r="L6977" s="1">
        <v>308.62</v>
      </c>
      <c r="M6977" s="1">
        <v>4</v>
      </c>
      <c r="N6977" s="1">
        <v>6</v>
      </c>
      <c r="O6977" s="1" t="s">
        <v>3</v>
      </c>
      <c r="P6977" s="1" t="str">
        <f>IF(Table1[[#This Row],[Churn]]="Yes","Lost Customer","Active Customer")</f>
        <v>Active Customer</v>
      </c>
      <c r="Q6977" s="3" t="str">
        <f>IF(Table1[[#This Row],[Tenure]]&lt;=12,"0-1 Year",)</f>
        <v>0-1 Year</v>
      </c>
      <c r="R6977" s="3" t="str">
        <f>IF(Table1[[#This Row],[MonthlyCharges]]&lt;35,"low",IF(Table1[[#This Row],[MonthlyCharges]]&lt;70,"Medium","High"))</f>
        <v>low</v>
      </c>
    </row>
    <row r="6978" spans="1:18" x14ac:dyDescent="0.35">
      <c r="A6978" s="1" t="s">
        <v>7011</v>
      </c>
      <c r="B6978" s="1" t="s">
        <v>7</v>
      </c>
      <c r="C6978" s="1">
        <v>62</v>
      </c>
      <c r="D6978" s="1" t="s">
        <v>4</v>
      </c>
      <c r="E6978" s="1" t="s">
        <v>4</v>
      </c>
      <c r="F6978" s="1" t="s">
        <v>3</v>
      </c>
      <c r="G6978" s="1">
        <v>62</v>
      </c>
      <c r="H6978" s="1" t="s">
        <v>15</v>
      </c>
      <c r="I6978" s="1" t="s">
        <v>11</v>
      </c>
      <c r="J6978" s="1" t="s">
        <v>32</v>
      </c>
      <c r="K6978" s="1">
        <v>105.04</v>
      </c>
      <c r="L6978" s="1">
        <v>6531.79</v>
      </c>
      <c r="M6978" s="1">
        <v>7</v>
      </c>
      <c r="N6978" s="1">
        <v>5</v>
      </c>
      <c r="O6978" s="1" t="s">
        <v>3</v>
      </c>
      <c r="P6978" s="1" t="str">
        <f>IF(Table1[[#This Row],[Churn]]="Yes","Lost Customer","Active Customer")</f>
        <v>Active Customer</v>
      </c>
      <c r="Q6978" s="3">
        <f>IF(Table1[[#This Row],[Tenure]]&lt;=12,"0-1 Year",)</f>
        <v>0</v>
      </c>
      <c r="R6978" s="3" t="str">
        <f>IF(Table1[[#This Row],[MonthlyCharges]]&lt;35,"low",IF(Table1[[#This Row],[MonthlyCharges]]&lt;70,"Medium","High"))</f>
        <v>High</v>
      </c>
    </row>
    <row r="6979" spans="1:18" x14ac:dyDescent="0.35">
      <c r="A6979" s="1" t="s">
        <v>7012</v>
      </c>
      <c r="B6979" s="1" t="s">
        <v>7</v>
      </c>
      <c r="C6979" s="1">
        <v>59</v>
      </c>
      <c r="D6979" s="1" t="s">
        <v>3</v>
      </c>
      <c r="E6979" s="1" t="s">
        <v>3</v>
      </c>
      <c r="F6979" s="1" t="s">
        <v>3</v>
      </c>
      <c r="G6979" s="1">
        <v>57</v>
      </c>
      <c r="H6979" s="1" t="s">
        <v>16</v>
      </c>
      <c r="I6979" s="1" t="s">
        <v>10</v>
      </c>
      <c r="J6979" s="1" t="s">
        <v>34</v>
      </c>
      <c r="K6979" s="1">
        <v>31.93</v>
      </c>
      <c r="L6979" s="1">
        <v>1816.83</v>
      </c>
      <c r="M6979" s="1">
        <v>0</v>
      </c>
      <c r="N6979" s="1">
        <v>8</v>
      </c>
      <c r="O6979" s="1" t="s">
        <v>3</v>
      </c>
      <c r="P6979" s="1" t="str">
        <f>IF(Table1[[#This Row],[Churn]]="Yes","Lost Customer","Active Customer")</f>
        <v>Active Customer</v>
      </c>
      <c r="Q6979" s="3">
        <f>IF(Table1[[#This Row],[Tenure]]&lt;=12,"0-1 Year",)</f>
        <v>0</v>
      </c>
      <c r="R6979" s="3" t="str">
        <f>IF(Table1[[#This Row],[MonthlyCharges]]&lt;35,"low",IF(Table1[[#This Row],[MonthlyCharges]]&lt;70,"Medium","High"))</f>
        <v>low</v>
      </c>
    </row>
    <row r="6980" spans="1:18" x14ac:dyDescent="0.35">
      <c r="A6980" s="1" t="s">
        <v>7013</v>
      </c>
      <c r="B6980" s="1" t="s">
        <v>7</v>
      </c>
      <c r="C6980" s="1">
        <v>22</v>
      </c>
      <c r="D6980" s="1" t="s">
        <v>3</v>
      </c>
      <c r="E6980" s="1" t="s">
        <v>4</v>
      </c>
      <c r="F6980" s="1" t="s">
        <v>3</v>
      </c>
      <c r="G6980" s="1">
        <v>12</v>
      </c>
      <c r="H6980" s="1" t="s">
        <v>16</v>
      </c>
      <c r="I6980" s="1" t="s">
        <v>10</v>
      </c>
      <c r="J6980" s="1" t="s">
        <v>34</v>
      </c>
      <c r="K6980" s="1">
        <v>65.03</v>
      </c>
      <c r="L6980" s="1">
        <v>788.64</v>
      </c>
      <c r="M6980" s="1">
        <v>4</v>
      </c>
      <c r="N6980" s="1">
        <v>1</v>
      </c>
      <c r="O6980" s="1" t="s">
        <v>3</v>
      </c>
      <c r="P6980" s="1" t="str">
        <f>IF(Table1[[#This Row],[Churn]]="Yes","Lost Customer","Active Customer")</f>
        <v>Active Customer</v>
      </c>
      <c r="Q6980" s="3" t="str">
        <f>IF(Table1[[#This Row],[Tenure]]&lt;=12,"0-1 Year",)</f>
        <v>0-1 Year</v>
      </c>
      <c r="R6980" s="3" t="str">
        <f>IF(Table1[[#This Row],[MonthlyCharges]]&lt;35,"low",IF(Table1[[#This Row],[MonthlyCharges]]&lt;70,"Medium","High"))</f>
        <v>Medium</v>
      </c>
    </row>
    <row r="6981" spans="1:18" x14ac:dyDescent="0.35">
      <c r="A6981" s="1" t="s">
        <v>7014</v>
      </c>
      <c r="B6981" s="1" t="s">
        <v>7</v>
      </c>
      <c r="C6981" s="1">
        <v>34</v>
      </c>
      <c r="D6981" s="1" t="s">
        <v>3</v>
      </c>
      <c r="E6981" s="1" t="s">
        <v>3</v>
      </c>
      <c r="F6981" s="1" t="s">
        <v>4</v>
      </c>
      <c r="G6981" s="1">
        <v>62</v>
      </c>
      <c r="H6981" s="1" t="s">
        <v>16</v>
      </c>
      <c r="I6981" s="1" t="s">
        <v>11</v>
      </c>
      <c r="J6981" s="1" t="s">
        <v>40</v>
      </c>
      <c r="K6981" s="1">
        <v>76.05</v>
      </c>
      <c r="L6981" s="1">
        <v>4709.4399999999996</v>
      </c>
      <c r="M6981" s="1">
        <v>7</v>
      </c>
      <c r="N6981" s="1">
        <v>9</v>
      </c>
      <c r="O6981" s="1" t="s">
        <v>3</v>
      </c>
      <c r="P6981" s="1" t="str">
        <f>IF(Table1[[#This Row],[Churn]]="Yes","Lost Customer","Active Customer")</f>
        <v>Active Customer</v>
      </c>
      <c r="Q6981" s="3">
        <f>IF(Table1[[#This Row],[Tenure]]&lt;=12,"0-1 Year",)</f>
        <v>0</v>
      </c>
      <c r="R6981" s="3" t="str">
        <f>IF(Table1[[#This Row],[MonthlyCharges]]&lt;35,"low",IF(Table1[[#This Row],[MonthlyCharges]]&lt;70,"Medium","High"))</f>
        <v>High</v>
      </c>
    </row>
    <row r="6982" spans="1:18" x14ac:dyDescent="0.35">
      <c r="A6982" s="1" t="s">
        <v>7015</v>
      </c>
      <c r="B6982" s="1" t="s">
        <v>8</v>
      </c>
      <c r="C6982" s="1">
        <v>20</v>
      </c>
      <c r="D6982" s="1" t="s">
        <v>3</v>
      </c>
      <c r="E6982" s="1" t="s">
        <v>4</v>
      </c>
      <c r="F6982" s="1" t="s">
        <v>4</v>
      </c>
      <c r="G6982" s="1">
        <v>48</v>
      </c>
      <c r="H6982" s="1" t="s">
        <v>16</v>
      </c>
      <c r="I6982" s="1" t="s">
        <v>12</v>
      </c>
      <c r="J6982" s="1" t="s">
        <v>32</v>
      </c>
      <c r="K6982" s="1">
        <v>0</v>
      </c>
      <c r="L6982" s="1">
        <v>-18.21</v>
      </c>
      <c r="M6982" s="1">
        <v>1</v>
      </c>
      <c r="N6982" s="1">
        <v>5</v>
      </c>
      <c r="O6982" s="1" t="s">
        <v>3</v>
      </c>
      <c r="P6982" s="1" t="str">
        <f>IF(Table1[[#This Row],[Churn]]="Yes","Lost Customer","Active Customer")</f>
        <v>Active Customer</v>
      </c>
      <c r="Q6982" s="3">
        <f>IF(Table1[[#This Row],[Tenure]]&lt;=12,"0-1 Year",)</f>
        <v>0</v>
      </c>
      <c r="R6982" s="3" t="str">
        <f>IF(Table1[[#This Row],[MonthlyCharges]]&lt;35,"low",IF(Table1[[#This Row],[MonthlyCharges]]&lt;70,"Medium","High"))</f>
        <v>low</v>
      </c>
    </row>
    <row r="6983" spans="1:18" x14ac:dyDescent="0.35">
      <c r="A6983" s="1" t="s">
        <v>7016</v>
      </c>
      <c r="B6983" s="1" t="s">
        <v>7</v>
      </c>
      <c r="C6983" s="1">
        <v>56</v>
      </c>
      <c r="D6983" s="1" t="s">
        <v>3</v>
      </c>
      <c r="E6983" s="1" t="s">
        <v>4</v>
      </c>
      <c r="F6983" s="1" t="s">
        <v>3</v>
      </c>
      <c r="G6983" s="1">
        <v>25</v>
      </c>
      <c r="H6983" s="1" t="s">
        <v>14</v>
      </c>
      <c r="I6983" s="1" t="s">
        <v>10</v>
      </c>
      <c r="J6983" s="1" t="s">
        <v>32</v>
      </c>
      <c r="K6983" s="1">
        <v>45.41</v>
      </c>
      <c r="L6983" s="1">
        <v>1141.33</v>
      </c>
      <c r="M6983" s="1">
        <v>6</v>
      </c>
      <c r="N6983" s="1">
        <v>10</v>
      </c>
      <c r="O6983" s="1" t="s">
        <v>3</v>
      </c>
      <c r="P6983" s="1" t="str">
        <f>IF(Table1[[#This Row],[Churn]]="Yes","Lost Customer","Active Customer")</f>
        <v>Active Customer</v>
      </c>
      <c r="Q6983" s="3">
        <f>IF(Table1[[#This Row],[Tenure]]&lt;=12,"0-1 Year",)</f>
        <v>0</v>
      </c>
      <c r="R6983" s="3" t="str">
        <f>IF(Table1[[#This Row],[MonthlyCharges]]&lt;35,"low",IF(Table1[[#This Row],[MonthlyCharges]]&lt;70,"Medium","High"))</f>
        <v>Medium</v>
      </c>
    </row>
    <row r="6984" spans="1:18" x14ac:dyDescent="0.35">
      <c r="A6984" s="1" t="s">
        <v>7017</v>
      </c>
      <c r="B6984" s="1" t="s">
        <v>7</v>
      </c>
      <c r="C6984" s="1">
        <v>39</v>
      </c>
      <c r="D6984" s="1" t="s">
        <v>3</v>
      </c>
      <c r="E6984" s="1" t="s">
        <v>4</v>
      </c>
      <c r="F6984" s="1" t="s">
        <v>4</v>
      </c>
      <c r="G6984" s="1">
        <v>48</v>
      </c>
      <c r="H6984" s="1" t="s">
        <v>15</v>
      </c>
      <c r="I6984" s="1" t="s">
        <v>12</v>
      </c>
      <c r="J6984" s="1" t="s">
        <v>32</v>
      </c>
      <c r="K6984" s="1">
        <v>0</v>
      </c>
      <c r="L6984" s="1">
        <v>18.32</v>
      </c>
      <c r="M6984" s="1">
        <v>6</v>
      </c>
      <c r="N6984" s="1">
        <v>6</v>
      </c>
      <c r="O6984" s="1" t="s">
        <v>3</v>
      </c>
      <c r="P6984" s="1" t="str">
        <f>IF(Table1[[#This Row],[Churn]]="Yes","Lost Customer","Active Customer")</f>
        <v>Active Customer</v>
      </c>
      <c r="Q6984" s="3">
        <f>IF(Table1[[#This Row],[Tenure]]&lt;=12,"0-1 Year",)</f>
        <v>0</v>
      </c>
      <c r="R6984" s="3" t="str">
        <f>IF(Table1[[#This Row],[MonthlyCharges]]&lt;35,"low",IF(Table1[[#This Row],[MonthlyCharges]]&lt;70,"Medium","High"))</f>
        <v>low</v>
      </c>
    </row>
    <row r="6985" spans="1:18" x14ac:dyDescent="0.35">
      <c r="A6985" s="1" t="s">
        <v>7018</v>
      </c>
      <c r="B6985" s="1" t="s">
        <v>8</v>
      </c>
      <c r="C6985" s="1">
        <v>70</v>
      </c>
      <c r="D6985" s="1" t="s">
        <v>4</v>
      </c>
      <c r="E6985" s="1" t="s">
        <v>4</v>
      </c>
      <c r="F6985" s="1" t="s">
        <v>3</v>
      </c>
      <c r="G6985" s="1">
        <v>70</v>
      </c>
      <c r="H6985" s="1" t="s">
        <v>15</v>
      </c>
      <c r="I6985" s="1" t="s">
        <v>10</v>
      </c>
      <c r="J6985" s="1" t="s">
        <v>40</v>
      </c>
      <c r="K6985" s="1">
        <v>112.99</v>
      </c>
      <c r="L6985" s="1">
        <v>7925.67</v>
      </c>
      <c r="M6985" s="1">
        <v>8</v>
      </c>
      <c r="N6985" s="1">
        <v>6</v>
      </c>
      <c r="O6985" s="1" t="s">
        <v>3</v>
      </c>
      <c r="P6985" s="1" t="str">
        <f>IF(Table1[[#This Row],[Churn]]="Yes","Lost Customer","Active Customer")</f>
        <v>Active Customer</v>
      </c>
      <c r="Q6985" s="3">
        <f>IF(Table1[[#This Row],[Tenure]]&lt;=12,"0-1 Year",)</f>
        <v>0</v>
      </c>
      <c r="R6985" s="3" t="str">
        <f>IF(Table1[[#This Row],[MonthlyCharges]]&lt;35,"low",IF(Table1[[#This Row],[MonthlyCharges]]&lt;70,"Medium","High"))</f>
        <v>High</v>
      </c>
    </row>
    <row r="6986" spans="1:18" x14ac:dyDescent="0.35">
      <c r="A6986" s="1" t="s">
        <v>7019</v>
      </c>
      <c r="B6986" s="1" t="s">
        <v>8</v>
      </c>
      <c r="C6986" s="1">
        <v>40</v>
      </c>
      <c r="D6986" s="1" t="s">
        <v>3</v>
      </c>
      <c r="E6986" s="1" t="s">
        <v>3</v>
      </c>
      <c r="F6986" s="1" t="s">
        <v>3</v>
      </c>
      <c r="G6986" s="1">
        <v>13</v>
      </c>
      <c r="H6986" s="1" t="s">
        <v>16</v>
      </c>
      <c r="I6986" s="1" t="s">
        <v>11</v>
      </c>
      <c r="J6986" s="1" t="s">
        <v>32</v>
      </c>
      <c r="K6986" s="1">
        <v>44.28</v>
      </c>
      <c r="L6986" s="1">
        <v>582.80999999999995</v>
      </c>
      <c r="M6986" s="1">
        <v>7</v>
      </c>
      <c r="N6986" s="1">
        <v>2</v>
      </c>
      <c r="O6986" s="1" t="s">
        <v>4</v>
      </c>
      <c r="P6986" s="1" t="str">
        <f>IF(Table1[[#This Row],[Churn]]="Yes","Lost Customer","Active Customer")</f>
        <v>Lost Customer</v>
      </c>
      <c r="Q6986" s="3">
        <f>IF(Table1[[#This Row],[Tenure]]&lt;=12,"0-1 Year",)</f>
        <v>0</v>
      </c>
      <c r="R6986" s="3" t="str">
        <f>IF(Table1[[#This Row],[MonthlyCharges]]&lt;35,"low",IF(Table1[[#This Row],[MonthlyCharges]]&lt;70,"Medium","High"))</f>
        <v>Medium</v>
      </c>
    </row>
    <row r="6987" spans="1:18" x14ac:dyDescent="0.35">
      <c r="A6987" s="1" t="s">
        <v>7020</v>
      </c>
      <c r="B6987" s="1" t="s">
        <v>8</v>
      </c>
      <c r="C6987" s="1">
        <v>70</v>
      </c>
      <c r="D6987" s="1" t="s">
        <v>4</v>
      </c>
      <c r="E6987" s="1" t="s">
        <v>3</v>
      </c>
      <c r="F6987" s="1" t="s">
        <v>3</v>
      </c>
      <c r="G6987" s="1">
        <v>70</v>
      </c>
      <c r="H6987" s="1" t="s">
        <v>14</v>
      </c>
      <c r="I6987" s="1" t="s">
        <v>10</v>
      </c>
      <c r="J6987" s="1" t="s">
        <v>34</v>
      </c>
      <c r="K6987" s="1">
        <v>98.43</v>
      </c>
      <c r="L6987" s="1">
        <v>6904.23</v>
      </c>
      <c r="M6987" s="1">
        <v>0</v>
      </c>
      <c r="N6987" s="1">
        <v>4</v>
      </c>
      <c r="O6987" s="1" t="s">
        <v>3</v>
      </c>
      <c r="P6987" s="1" t="str">
        <f>IF(Table1[[#This Row],[Churn]]="Yes","Lost Customer","Active Customer")</f>
        <v>Active Customer</v>
      </c>
      <c r="Q6987" s="3">
        <f>IF(Table1[[#This Row],[Tenure]]&lt;=12,"0-1 Year",)</f>
        <v>0</v>
      </c>
      <c r="R6987" s="3" t="str">
        <f>IF(Table1[[#This Row],[MonthlyCharges]]&lt;35,"low",IF(Table1[[#This Row],[MonthlyCharges]]&lt;70,"Medium","High"))</f>
        <v>High</v>
      </c>
    </row>
    <row r="6988" spans="1:18" x14ac:dyDescent="0.35">
      <c r="A6988" s="1" t="s">
        <v>7021</v>
      </c>
      <c r="B6988" s="1" t="s">
        <v>8</v>
      </c>
      <c r="C6988" s="1">
        <v>19</v>
      </c>
      <c r="D6988" s="1" t="s">
        <v>3</v>
      </c>
      <c r="E6988" s="1" t="s">
        <v>4</v>
      </c>
      <c r="F6988" s="1" t="s">
        <v>4</v>
      </c>
      <c r="G6988" s="1">
        <v>63</v>
      </c>
      <c r="H6988" s="1" t="s">
        <v>15</v>
      </c>
      <c r="I6988" s="1" t="s">
        <v>10</v>
      </c>
      <c r="J6988" s="1" t="s">
        <v>34</v>
      </c>
      <c r="K6988" s="1">
        <v>108.53</v>
      </c>
      <c r="L6988" s="1">
        <v>6839.97</v>
      </c>
      <c r="M6988" s="1">
        <v>1</v>
      </c>
      <c r="N6988" s="1">
        <v>2</v>
      </c>
      <c r="O6988" s="1" t="s">
        <v>3</v>
      </c>
      <c r="P6988" s="1" t="str">
        <f>IF(Table1[[#This Row],[Churn]]="Yes","Lost Customer","Active Customer")</f>
        <v>Active Customer</v>
      </c>
      <c r="Q6988" s="3">
        <f>IF(Table1[[#This Row],[Tenure]]&lt;=12,"0-1 Year",)</f>
        <v>0</v>
      </c>
      <c r="R6988" s="3" t="str">
        <f>IF(Table1[[#This Row],[MonthlyCharges]]&lt;35,"low",IF(Table1[[#This Row],[MonthlyCharges]]&lt;70,"Medium","High"))</f>
        <v>High</v>
      </c>
    </row>
    <row r="6989" spans="1:18" x14ac:dyDescent="0.35">
      <c r="A6989" s="1" t="s">
        <v>7022</v>
      </c>
      <c r="B6989" s="1" t="s">
        <v>8</v>
      </c>
      <c r="C6989" s="1">
        <v>59</v>
      </c>
      <c r="D6989" s="1" t="s">
        <v>3</v>
      </c>
      <c r="E6989" s="1" t="s">
        <v>4</v>
      </c>
      <c r="F6989" s="1" t="s">
        <v>3</v>
      </c>
      <c r="G6989" s="1">
        <v>20</v>
      </c>
      <c r="H6989" s="1" t="s">
        <v>14</v>
      </c>
      <c r="I6989" s="1" t="s">
        <v>10</v>
      </c>
      <c r="J6989" s="1" t="s">
        <v>32</v>
      </c>
      <c r="K6989" s="1">
        <v>67.7</v>
      </c>
      <c r="L6989" s="1">
        <v>1371.34</v>
      </c>
      <c r="M6989" s="1">
        <v>2</v>
      </c>
      <c r="N6989" s="1">
        <v>7</v>
      </c>
      <c r="O6989" s="1" t="s">
        <v>3</v>
      </c>
      <c r="P6989" s="1" t="str">
        <f>IF(Table1[[#This Row],[Churn]]="Yes","Lost Customer","Active Customer")</f>
        <v>Active Customer</v>
      </c>
      <c r="Q6989" s="3">
        <f>IF(Table1[[#This Row],[Tenure]]&lt;=12,"0-1 Year",)</f>
        <v>0</v>
      </c>
      <c r="R6989" s="3" t="str">
        <f>IF(Table1[[#This Row],[MonthlyCharges]]&lt;35,"low",IF(Table1[[#This Row],[MonthlyCharges]]&lt;70,"Medium","High"))</f>
        <v>Medium</v>
      </c>
    </row>
    <row r="6990" spans="1:18" x14ac:dyDescent="0.35">
      <c r="A6990" s="1" t="s">
        <v>7023</v>
      </c>
      <c r="B6990" s="1" t="s">
        <v>7</v>
      </c>
      <c r="C6990" s="1">
        <v>57</v>
      </c>
      <c r="D6990" s="1" t="s">
        <v>3</v>
      </c>
      <c r="E6990" s="1" t="s">
        <v>3</v>
      </c>
      <c r="F6990" s="1" t="s">
        <v>3</v>
      </c>
      <c r="G6990" s="1">
        <v>48</v>
      </c>
      <c r="H6990" s="1" t="s">
        <v>14</v>
      </c>
      <c r="I6990" s="1" t="s">
        <v>11</v>
      </c>
      <c r="J6990" s="1" t="s">
        <v>40</v>
      </c>
      <c r="K6990" s="1">
        <v>33.229999999999997</v>
      </c>
      <c r="L6990" s="1">
        <v>1606.9</v>
      </c>
      <c r="M6990" s="1">
        <v>3</v>
      </c>
      <c r="N6990" s="1">
        <v>1</v>
      </c>
      <c r="O6990" s="1" t="s">
        <v>3</v>
      </c>
      <c r="P6990" s="1" t="str">
        <f>IF(Table1[[#This Row],[Churn]]="Yes","Lost Customer","Active Customer")</f>
        <v>Active Customer</v>
      </c>
      <c r="Q6990" s="3">
        <f>IF(Table1[[#This Row],[Tenure]]&lt;=12,"0-1 Year",)</f>
        <v>0</v>
      </c>
      <c r="R6990" s="3" t="str">
        <f>IF(Table1[[#This Row],[MonthlyCharges]]&lt;35,"low",IF(Table1[[#This Row],[MonthlyCharges]]&lt;70,"Medium","High"))</f>
        <v>low</v>
      </c>
    </row>
    <row r="6991" spans="1:18" x14ac:dyDescent="0.35">
      <c r="A6991" s="1" t="s">
        <v>7024</v>
      </c>
      <c r="B6991" s="1" t="s">
        <v>8</v>
      </c>
      <c r="C6991" s="1">
        <v>56</v>
      </c>
      <c r="D6991" s="1" t="s">
        <v>3</v>
      </c>
      <c r="E6991" s="1" t="s">
        <v>3</v>
      </c>
      <c r="F6991" s="1" t="s">
        <v>3</v>
      </c>
      <c r="G6991" s="1">
        <v>36</v>
      </c>
      <c r="H6991" s="1" t="s">
        <v>15</v>
      </c>
      <c r="I6991" s="1" t="s">
        <v>11</v>
      </c>
      <c r="J6991" s="1" t="s">
        <v>34</v>
      </c>
      <c r="K6991" s="1">
        <v>25.32</v>
      </c>
      <c r="L6991" s="1">
        <v>928.16</v>
      </c>
      <c r="M6991" s="1">
        <v>2</v>
      </c>
      <c r="N6991" s="1">
        <v>8</v>
      </c>
      <c r="O6991" s="1" t="s">
        <v>3</v>
      </c>
      <c r="P6991" s="1" t="str">
        <f>IF(Table1[[#This Row],[Churn]]="Yes","Lost Customer","Active Customer")</f>
        <v>Active Customer</v>
      </c>
      <c r="Q6991" s="3">
        <f>IF(Table1[[#This Row],[Tenure]]&lt;=12,"0-1 Year",)</f>
        <v>0</v>
      </c>
      <c r="R6991" s="3" t="str">
        <f>IF(Table1[[#This Row],[MonthlyCharges]]&lt;35,"low",IF(Table1[[#This Row],[MonthlyCharges]]&lt;70,"Medium","High"))</f>
        <v>low</v>
      </c>
    </row>
    <row r="6992" spans="1:18" x14ac:dyDescent="0.35">
      <c r="A6992" s="1" t="s">
        <v>7025</v>
      </c>
      <c r="B6992" s="1" t="s">
        <v>8</v>
      </c>
      <c r="C6992" s="1">
        <v>52</v>
      </c>
      <c r="D6992" s="1" t="s">
        <v>3</v>
      </c>
      <c r="E6992" s="1" t="s">
        <v>4</v>
      </c>
      <c r="F6992" s="1" t="s">
        <v>3</v>
      </c>
      <c r="G6992" s="1">
        <v>57</v>
      </c>
      <c r="H6992" s="1" t="s">
        <v>14</v>
      </c>
      <c r="I6992" s="1" t="s">
        <v>11</v>
      </c>
      <c r="J6992" s="1" t="s">
        <v>34</v>
      </c>
      <c r="K6992" s="1">
        <v>98.06</v>
      </c>
      <c r="L6992" s="1">
        <v>5571.94</v>
      </c>
      <c r="M6992" s="1">
        <v>4</v>
      </c>
      <c r="N6992" s="1">
        <v>1</v>
      </c>
      <c r="O6992" s="1" t="s">
        <v>3</v>
      </c>
      <c r="P6992" s="1" t="str">
        <f>IF(Table1[[#This Row],[Churn]]="Yes","Lost Customer","Active Customer")</f>
        <v>Active Customer</v>
      </c>
      <c r="Q6992" s="3">
        <f>IF(Table1[[#This Row],[Tenure]]&lt;=12,"0-1 Year",)</f>
        <v>0</v>
      </c>
      <c r="R6992" s="3" t="str">
        <f>IF(Table1[[#This Row],[MonthlyCharges]]&lt;35,"low",IF(Table1[[#This Row],[MonthlyCharges]]&lt;70,"Medium","High"))</f>
        <v>High</v>
      </c>
    </row>
    <row r="6993" spans="1:18" x14ac:dyDescent="0.35">
      <c r="A6993" s="1" t="s">
        <v>7026</v>
      </c>
      <c r="B6993" s="1" t="s">
        <v>8</v>
      </c>
      <c r="C6993" s="1">
        <v>41</v>
      </c>
      <c r="D6993" s="1" t="s">
        <v>3</v>
      </c>
      <c r="E6993" s="1" t="s">
        <v>3</v>
      </c>
      <c r="F6993" s="1" t="s">
        <v>3</v>
      </c>
      <c r="G6993" s="1">
        <v>65</v>
      </c>
      <c r="H6993" s="1" t="s">
        <v>15</v>
      </c>
      <c r="I6993" s="1" t="s">
        <v>11</v>
      </c>
      <c r="J6993" s="1" t="s">
        <v>44</v>
      </c>
      <c r="K6993" s="1">
        <v>60.94</v>
      </c>
      <c r="L6993" s="1">
        <v>3960.16</v>
      </c>
      <c r="M6993" s="1">
        <v>5</v>
      </c>
      <c r="N6993" s="1">
        <v>9</v>
      </c>
      <c r="O6993" s="1" t="s">
        <v>3</v>
      </c>
      <c r="P6993" s="1" t="str">
        <f>IF(Table1[[#This Row],[Churn]]="Yes","Lost Customer","Active Customer")</f>
        <v>Active Customer</v>
      </c>
      <c r="Q6993" s="3">
        <f>IF(Table1[[#This Row],[Tenure]]&lt;=12,"0-1 Year",)</f>
        <v>0</v>
      </c>
      <c r="R6993" s="3" t="str">
        <f>IF(Table1[[#This Row],[MonthlyCharges]]&lt;35,"low",IF(Table1[[#This Row],[MonthlyCharges]]&lt;70,"Medium","High"))</f>
        <v>Medium</v>
      </c>
    </row>
    <row r="6994" spans="1:18" x14ac:dyDescent="0.35">
      <c r="A6994" s="1" t="s">
        <v>7027</v>
      </c>
      <c r="B6994" s="1" t="s">
        <v>8</v>
      </c>
      <c r="C6994" s="1">
        <v>29</v>
      </c>
      <c r="D6994" s="1" t="s">
        <v>3</v>
      </c>
      <c r="E6994" s="1" t="s">
        <v>4</v>
      </c>
      <c r="F6994" s="1" t="s">
        <v>3</v>
      </c>
      <c r="G6994" s="1">
        <v>21</v>
      </c>
      <c r="H6994" s="1" t="s">
        <v>16</v>
      </c>
      <c r="I6994" s="1" t="s">
        <v>12</v>
      </c>
      <c r="J6994" s="1" t="s">
        <v>34</v>
      </c>
      <c r="K6994" s="1">
        <v>0</v>
      </c>
      <c r="L6994" s="1">
        <v>-19.66</v>
      </c>
      <c r="M6994" s="1">
        <v>6</v>
      </c>
      <c r="N6994" s="1">
        <v>4</v>
      </c>
      <c r="O6994" s="1" t="s">
        <v>4</v>
      </c>
      <c r="P6994" s="1" t="str">
        <f>IF(Table1[[#This Row],[Churn]]="Yes","Lost Customer","Active Customer")</f>
        <v>Lost Customer</v>
      </c>
      <c r="Q6994" s="3">
        <f>IF(Table1[[#This Row],[Tenure]]&lt;=12,"0-1 Year",)</f>
        <v>0</v>
      </c>
      <c r="R6994" s="3" t="str">
        <f>IF(Table1[[#This Row],[MonthlyCharges]]&lt;35,"low",IF(Table1[[#This Row],[MonthlyCharges]]&lt;70,"Medium","High"))</f>
        <v>low</v>
      </c>
    </row>
    <row r="6995" spans="1:18" x14ac:dyDescent="0.35">
      <c r="A6995" s="1" t="s">
        <v>7028</v>
      </c>
      <c r="B6995" s="1" t="s">
        <v>7</v>
      </c>
      <c r="C6995" s="1">
        <v>32</v>
      </c>
      <c r="D6995" s="1" t="s">
        <v>3</v>
      </c>
      <c r="E6995" s="1" t="s">
        <v>3</v>
      </c>
      <c r="F6995" s="1" t="s">
        <v>3</v>
      </c>
      <c r="G6995" s="1">
        <v>18</v>
      </c>
      <c r="H6995" s="1" t="s">
        <v>16</v>
      </c>
      <c r="I6995" s="1" t="s">
        <v>10</v>
      </c>
      <c r="J6995" s="1" t="s">
        <v>34</v>
      </c>
      <c r="K6995" s="1">
        <v>59.93</v>
      </c>
      <c r="L6995" s="1">
        <v>1071.73</v>
      </c>
      <c r="M6995" s="1">
        <v>1</v>
      </c>
      <c r="N6995" s="1">
        <v>2</v>
      </c>
      <c r="O6995" s="1" t="s">
        <v>3</v>
      </c>
      <c r="P6995" s="1" t="str">
        <f>IF(Table1[[#This Row],[Churn]]="Yes","Lost Customer","Active Customer")</f>
        <v>Active Customer</v>
      </c>
      <c r="Q6995" s="3">
        <f>IF(Table1[[#This Row],[Tenure]]&lt;=12,"0-1 Year",)</f>
        <v>0</v>
      </c>
      <c r="R6995" s="3" t="str">
        <f>IF(Table1[[#This Row],[MonthlyCharges]]&lt;35,"low",IF(Table1[[#This Row],[MonthlyCharges]]&lt;70,"Medium","High"))</f>
        <v>Medium</v>
      </c>
    </row>
    <row r="6996" spans="1:18" x14ac:dyDescent="0.35">
      <c r="A6996" s="1" t="s">
        <v>7029</v>
      </c>
      <c r="B6996" s="1" t="s">
        <v>7</v>
      </c>
      <c r="C6996" s="1">
        <v>51</v>
      </c>
      <c r="D6996" s="1" t="s">
        <v>3</v>
      </c>
      <c r="E6996" s="1" t="s">
        <v>4</v>
      </c>
      <c r="F6996" s="1" t="s">
        <v>3</v>
      </c>
      <c r="G6996" s="1">
        <v>16</v>
      </c>
      <c r="H6996" s="1" t="s">
        <v>15</v>
      </c>
      <c r="I6996" s="1" t="s">
        <v>10</v>
      </c>
      <c r="J6996" s="1" t="s">
        <v>40</v>
      </c>
      <c r="K6996" s="1">
        <v>72.599999999999994</v>
      </c>
      <c r="L6996" s="1">
        <v>1142.29</v>
      </c>
      <c r="M6996" s="1">
        <v>5</v>
      </c>
      <c r="N6996" s="1">
        <v>2</v>
      </c>
      <c r="O6996" s="1" t="s">
        <v>3</v>
      </c>
      <c r="P6996" s="1" t="str">
        <f>IF(Table1[[#This Row],[Churn]]="Yes","Lost Customer","Active Customer")</f>
        <v>Active Customer</v>
      </c>
      <c r="Q6996" s="3">
        <f>IF(Table1[[#This Row],[Tenure]]&lt;=12,"0-1 Year",)</f>
        <v>0</v>
      </c>
      <c r="R6996" s="3" t="str">
        <f>IF(Table1[[#This Row],[MonthlyCharges]]&lt;35,"low",IF(Table1[[#This Row],[MonthlyCharges]]&lt;70,"Medium","High"))</f>
        <v>High</v>
      </c>
    </row>
    <row r="6997" spans="1:18" x14ac:dyDescent="0.35">
      <c r="A6997" s="1" t="s">
        <v>7030</v>
      </c>
      <c r="B6997" s="1" t="s">
        <v>8</v>
      </c>
      <c r="C6997" s="1">
        <v>44</v>
      </c>
      <c r="D6997" s="1" t="s">
        <v>3</v>
      </c>
      <c r="E6997" s="1" t="s">
        <v>3</v>
      </c>
      <c r="F6997" s="1" t="s">
        <v>4</v>
      </c>
      <c r="G6997" s="1">
        <v>49</v>
      </c>
      <c r="H6997" s="1" t="s">
        <v>14</v>
      </c>
      <c r="I6997" s="1" t="s">
        <v>11</v>
      </c>
      <c r="J6997" s="1" t="s">
        <v>44</v>
      </c>
      <c r="K6997" s="1">
        <v>73.819999999999993</v>
      </c>
      <c r="L6997" s="1">
        <v>3601.99</v>
      </c>
      <c r="M6997" s="1">
        <v>0</v>
      </c>
      <c r="N6997" s="1">
        <v>3</v>
      </c>
      <c r="O6997" s="1" t="s">
        <v>3</v>
      </c>
      <c r="P6997" s="1" t="str">
        <f>IF(Table1[[#This Row],[Churn]]="Yes","Lost Customer","Active Customer")</f>
        <v>Active Customer</v>
      </c>
      <c r="Q6997" s="3">
        <f>IF(Table1[[#This Row],[Tenure]]&lt;=12,"0-1 Year",)</f>
        <v>0</v>
      </c>
      <c r="R6997" s="3" t="str">
        <f>IF(Table1[[#This Row],[MonthlyCharges]]&lt;35,"low",IF(Table1[[#This Row],[MonthlyCharges]]&lt;70,"Medium","High"))</f>
        <v>High</v>
      </c>
    </row>
    <row r="6998" spans="1:18" x14ac:dyDescent="0.35">
      <c r="A6998" s="1" t="s">
        <v>7031</v>
      </c>
      <c r="B6998" s="1" t="s">
        <v>8</v>
      </c>
      <c r="C6998" s="1">
        <v>64</v>
      </c>
      <c r="D6998" s="1" t="s">
        <v>4</v>
      </c>
      <c r="E6998" s="1" t="s">
        <v>3</v>
      </c>
      <c r="F6998" s="1" t="s">
        <v>3</v>
      </c>
      <c r="G6998" s="1">
        <v>50</v>
      </c>
      <c r="H6998" s="1" t="s">
        <v>14</v>
      </c>
      <c r="I6998" s="1" t="s">
        <v>11</v>
      </c>
      <c r="J6998" s="1" t="s">
        <v>44</v>
      </c>
      <c r="K6998" s="1">
        <v>113.63</v>
      </c>
      <c r="L6998" s="1">
        <v>5661.73</v>
      </c>
      <c r="M6998" s="1">
        <v>3</v>
      </c>
      <c r="N6998" s="1">
        <v>10</v>
      </c>
      <c r="O6998" s="1" t="s">
        <v>3</v>
      </c>
      <c r="P6998" s="1" t="str">
        <f>IF(Table1[[#This Row],[Churn]]="Yes","Lost Customer","Active Customer")</f>
        <v>Active Customer</v>
      </c>
      <c r="Q6998" s="3">
        <f>IF(Table1[[#This Row],[Tenure]]&lt;=12,"0-1 Year",)</f>
        <v>0</v>
      </c>
      <c r="R6998" s="3" t="str">
        <f>IF(Table1[[#This Row],[MonthlyCharges]]&lt;35,"low",IF(Table1[[#This Row],[MonthlyCharges]]&lt;70,"Medium","High"))</f>
        <v>High</v>
      </c>
    </row>
    <row r="6999" spans="1:18" x14ac:dyDescent="0.35">
      <c r="A6999" s="1" t="s">
        <v>7032</v>
      </c>
      <c r="B6999" s="1" t="s">
        <v>8</v>
      </c>
      <c r="C6999" s="1">
        <v>31</v>
      </c>
      <c r="D6999" s="1" t="s">
        <v>3</v>
      </c>
      <c r="E6999" s="1" t="s">
        <v>3</v>
      </c>
      <c r="F6999" s="1" t="s">
        <v>3</v>
      </c>
      <c r="G6999" s="1">
        <v>61</v>
      </c>
      <c r="H6999" s="1" t="s">
        <v>14</v>
      </c>
      <c r="I6999" s="1" t="s">
        <v>10</v>
      </c>
      <c r="J6999" s="1" t="s">
        <v>32</v>
      </c>
      <c r="K6999" s="1">
        <v>112.34</v>
      </c>
      <c r="L6999" s="1">
        <v>6836.92</v>
      </c>
      <c r="M6999" s="1">
        <v>0</v>
      </c>
      <c r="N6999" s="1">
        <v>8</v>
      </c>
      <c r="O6999" s="1" t="s">
        <v>3</v>
      </c>
      <c r="P6999" s="1" t="str">
        <f>IF(Table1[[#This Row],[Churn]]="Yes","Lost Customer","Active Customer")</f>
        <v>Active Customer</v>
      </c>
      <c r="Q6999" s="3">
        <f>IF(Table1[[#This Row],[Tenure]]&lt;=12,"0-1 Year",)</f>
        <v>0</v>
      </c>
      <c r="R6999" s="3" t="str">
        <f>IF(Table1[[#This Row],[MonthlyCharges]]&lt;35,"low",IF(Table1[[#This Row],[MonthlyCharges]]&lt;70,"Medium","High"))</f>
        <v>High</v>
      </c>
    </row>
    <row r="7000" spans="1:18" x14ac:dyDescent="0.35">
      <c r="A7000" s="1" t="s">
        <v>7033</v>
      </c>
      <c r="B7000" s="1" t="s">
        <v>8</v>
      </c>
      <c r="C7000" s="1">
        <v>43</v>
      </c>
      <c r="D7000" s="1" t="s">
        <v>3</v>
      </c>
      <c r="E7000" s="1" t="s">
        <v>4</v>
      </c>
      <c r="F7000" s="1" t="s">
        <v>3</v>
      </c>
      <c r="G7000" s="1">
        <v>5</v>
      </c>
      <c r="H7000" s="1" t="s">
        <v>16</v>
      </c>
      <c r="I7000" s="1" t="s">
        <v>11</v>
      </c>
      <c r="J7000" s="1" t="s">
        <v>34</v>
      </c>
      <c r="K7000" s="1">
        <v>99.43</v>
      </c>
      <c r="L7000" s="1">
        <v>516.64</v>
      </c>
      <c r="M7000" s="1">
        <v>3</v>
      </c>
      <c r="N7000" s="1">
        <v>4</v>
      </c>
      <c r="O7000" s="1" t="s">
        <v>3</v>
      </c>
      <c r="P7000" s="1" t="str">
        <f>IF(Table1[[#This Row],[Churn]]="Yes","Lost Customer","Active Customer")</f>
        <v>Active Customer</v>
      </c>
      <c r="Q7000" s="3" t="str">
        <f>IF(Table1[[#This Row],[Tenure]]&lt;=12,"0-1 Year",)</f>
        <v>0-1 Year</v>
      </c>
      <c r="R7000" s="3" t="str">
        <f>IF(Table1[[#This Row],[MonthlyCharges]]&lt;35,"low",IF(Table1[[#This Row],[MonthlyCharges]]&lt;70,"Medium","High"))</f>
        <v>High</v>
      </c>
    </row>
    <row r="7001" spans="1:18" x14ac:dyDescent="0.35">
      <c r="A7001" s="1" t="s">
        <v>7034</v>
      </c>
      <c r="B7001" s="1" t="s">
        <v>7</v>
      </c>
      <c r="C7001" s="1">
        <v>59</v>
      </c>
      <c r="D7001" s="1" t="s">
        <v>3</v>
      </c>
      <c r="E7001" s="1" t="s">
        <v>3</v>
      </c>
      <c r="F7001" s="1" t="s">
        <v>4</v>
      </c>
      <c r="G7001" s="1">
        <v>50</v>
      </c>
      <c r="H7001" s="1" t="s">
        <v>14</v>
      </c>
      <c r="I7001" s="1" t="s">
        <v>11</v>
      </c>
      <c r="J7001" s="1" t="s">
        <v>32</v>
      </c>
      <c r="K7001" s="1">
        <v>55.86</v>
      </c>
      <c r="L7001" s="1">
        <v>2793.22</v>
      </c>
      <c r="M7001" s="1">
        <v>2</v>
      </c>
      <c r="N7001" s="1">
        <v>6</v>
      </c>
      <c r="O7001" s="1" t="s">
        <v>3</v>
      </c>
      <c r="P7001" s="1" t="str">
        <f>IF(Table1[[#This Row],[Churn]]="Yes","Lost Customer","Active Customer")</f>
        <v>Active Customer</v>
      </c>
      <c r="Q7001" s="3">
        <f>IF(Table1[[#This Row],[Tenure]]&lt;=12,"0-1 Year",)</f>
        <v>0</v>
      </c>
      <c r="R7001" s="3" t="str">
        <f>IF(Table1[[#This Row],[MonthlyCharges]]&lt;35,"low",IF(Table1[[#This Row],[MonthlyCharges]]&lt;70,"Medium","High"))</f>
        <v>Medium</v>
      </c>
    </row>
    <row r="7002" spans="1:18" x14ac:dyDescent="0.35">
      <c r="A7002" s="1" t="s">
        <v>7035</v>
      </c>
      <c r="B7002" s="1" t="s">
        <v>8</v>
      </c>
      <c r="C7002" s="1">
        <v>61</v>
      </c>
      <c r="D7002" s="1" t="s">
        <v>3</v>
      </c>
      <c r="E7002" s="1" t="s">
        <v>4</v>
      </c>
      <c r="F7002" s="1" t="s">
        <v>4</v>
      </c>
      <c r="G7002" s="1">
        <v>51</v>
      </c>
      <c r="H7002" s="1" t="s">
        <v>14</v>
      </c>
      <c r="I7002" s="1" t="s">
        <v>11</v>
      </c>
      <c r="J7002" s="1" t="s">
        <v>34</v>
      </c>
      <c r="K7002" s="1">
        <v>115.88</v>
      </c>
      <c r="L7002" s="1">
        <v>5926.95</v>
      </c>
      <c r="M7002" s="1">
        <v>7</v>
      </c>
      <c r="N7002" s="1">
        <v>9</v>
      </c>
      <c r="O7002" s="1" t="s">
        <v>3</v>
      </c>
      <c r="P7002" s="1" t="str">
        <f>IF(Table1[[#This Row],[Churn]]="Yes","Lost Customer","Active Customer")</f>
        <v>Active Customer</v>
      </c>
      <c r="Q7002" s="3">
        <f>IF(Table1[[#This Row],[Tenure]]&lt;=12,"0-1 Year",)</f>
        <v>0</v>
      </c>
      <c r="R7002" s="3" t="str">
        <f>IF(Table1[[#This Row],[MonthlyCharges]]&lt;35,"low",IF(Table1[[#This Row],[MonthlyCharges]]&lt;70,"Medium","High"))</f>
        <v>High</v>
      </c>
    </row>
    <row r="7003" spans="1:18" x14ac:dyDescent="0.35">
      <c r="A7003" s="1" t="s">
        <v>7036</v>
      </c>
      <c r="B7003" s="1" t="s">
        <v>8</v>
      </c>
      <c r="C7003" s="1">
        <v>35</v>
      </c>
      <c r="D7003" s="1" t="s">
        <v>3</v>
      </c>
      <c r="E7003" s="1" t="s">
        <v>4</v>
      </c>
      <c r="F7003" s="1" t="s">
        <v>3</v>
      </c>
      <c r="G7003" s="1">
        <v>23</v>
      </c>
      <c r="H7003" s="1" t="s">
        <v>15</v>
      </c>
      <c r="I7003" s="1" t="s">
        <v>11</v>
      </c>
      <c r="J7003" s="1" t="s">
        <v>34</v>
      </c>
      <c r="K7003" s="1">
        <v>55.81</v>
      </c>
      <c r="L7003" s="1">
        <v>1295.05</v>
      </c>
      <c r="M7003" s="1">
        <v>0</v>
      </c>
      <c r="N7003" s="1">
        <v>3</v>
      </c>
      <c r="O7003" s="1" t="s">
        <v>3</v>
      </c>
      <c r="P7003" s="1" t="str">
        <f>IF(Table1[[#This Row],[Churn]]="Yes","Lost Customer","Active Customer")</f>
        <v>Active Customer</v>
      </c>
      <c r="Q7003" s="3">
        <f>IF(Table1[[#This Row],[Tenure]]&lt;=12,"0-1 Year",)</f>
        <v>0</v>
      </c>
      <c r="R7003" s="3" t="str">
        <f>IF(Table1[[#This Row],[MonthlyCharges]]&lt;35,"low",IF(Table1[[#This Row],[MonthlyCharges]]&lt;70,"Medium","High"))</f>
        <v>Medium</v>
      </c>
    </row>
    <row r="7004" spans="1:18" x14ac:dyDescent="0.35">
      <c r="A7004" s="1" t="s">
        <v>7037</v>
      </c>
      <c r="B7004" s="1" t="s">
        <v>7</v>
      </c>
      <c r="C7004" s="1">
        <v>24</v>
      </c>
      <c r="D7004" s="1" t="s">
        <v>3</v>
      </c>
      <c r="E7004" s="1" t="s">
        <v>4</v>
      </c>
      <c r="F7004" s="1" t="s">
        <v>3</v>
      </c>
      <c r="G7004" s="1">
        <v>37</v>
      </c>
      <c r="H7004" s="1" t="s">
        <v>15</v>
      </c>
      <c r="I7004" s="1" t="s">
        <v>11</v>
      </c>
      <c r="J7004" s="1" t="s">
        <v>34</v>
      </c>
      <c r="K7004" s="1">
        <v>45.27</v>
      </c>
      <c r="L7004" s="1">
        <v>1670.27</v>
      </c>
      <c r="M7004" s="1">
        <v>0</v>
      </c>
      <c r="N7004" s="1">
        <v>9</v>
      </c>
      <c r="O7004" s="1" t="s">
        <v>3</v>
      </c>
      <c r="P7004" s="1" t="str">
        <f>IF(Table1[[#This Row],[Churn]]="Yes","Lost Customer","Active Customer")</f>
        <v>Active Customer</v>
      </c>
      <c r="Q7004" s="3">
        <f>IF(Table1[[#This Row],[Tenure]]&lt;=12,"0-1 Year",)</f>
        <v>0</v>
      </c>
      <c r="R7004" s="3" t="str">
        <f>IF(Table1[[#This Row],[MonthlyCharges]]&lt;35,"low",IF(Table1[[#This Row],[MonthlyCharges]]&lt;70,"Medium","High"))</f>
        <v>Medium</v>
      </c>
    </row>
    <row r="7005" spans="1:18" x14ac:dyDescent="0.35">
      <c r="A7005" s="1" t="s">
        <v>7038</v>
      </c>
      <c r="B7005" s="1" t="s">
        <v>8</v>
      </c>
      <c r="C7005" s="1">
        <v>56</v>
      </c>
      <c r="D7005" s="1" t="s">
        <v>3</v>
      </c>
      <c r="E7005" s="1" t="s">
        <v>3</v>
      </c>
      <c r="F7005" s="1" t="s">
        <v>3</v>
      </c>
      <c r="G7005" s="1">
        <v>62</v>
      </c>
      <c r="H7005" s="1" t="s">
        <v>14</v>
      </c>
      <c r="I7005" s="1" t="s">
        <v>10</v>
      </c>
      <c r="J7005" s="1" t="s">
        <v>34</v>
      </c>
      <c r="K7005" s="1">
        <v>25.2</v>
      </c>
      <c r="L7005" s="1">
        <v>1564.28</v>
      </c>
      <c r="M7005" s="1">
        <v>1</v>
      </c>
      <c r="N7005" s="1">
        <v>7</v>
      </c>
      <c r="O7005" s="1" t="s">
        <v>3</v>
      </c>
      <c r="P7005" s="1" t="str">
        <f>IF(Table1[[#This Row],[Churn]]="Yes","Lost Customer","Active Customer")</f>
        <v>Active Customer</v>
      </c>
      <c r="Q7005" s="3">
        <f>IF(Table1[[#This Row],[Tenure]]&lt;=12,"0-1 Year",)</f>
        <v>0</v>
      </c>
      <c r="R7005" s="3" t="str">
        <f>IF(Table1[[#This Row],[MonthlyCharges]]&lt;35,"low",IF(Table1[[#This Row],[MonthlyCharges]]&lt;70,"Medium","High"))</f>
        <v>low</v>
      </c>
    </row>
    <row r="7006" spans="1:18" x14ac:dyDescent="0.35">
      <c r="A7006" s="1" t="s">
        <v>7039</v>
      </c>
      <c r="B7006" s="1" t="s">
        <v>8</v>
      </c>
      <c r="C7006" s="1">
        <v>74</v>
      </c>
      <c r="D7006" s="1" t="s">
        <v>4</v>
      </c>
      <c r="E7006" s="1" t="s">
        <v>3</v>
      </c>
      <c r="F7006" s="1" t="s">
        <v>3</v>
      </c>
      <c r="G7006" s="1">
        <v>34</v>
      </c>
      <c r="H7006" s="1" t="s">
        <v>16</v>
      </c>
      <c r="I7006" s="1" t="s">
        <v>10</v>
      </c>
      <c r="J7006" s="1" t="s">
        <v>32</v>
      </c>
      <c r="K7006" s="1">
        <v>101.13</v>
      </c>
      <c r="L7006" s="1">
        <v>3421.34</v>
      </c>
      <c r="M7006" s="1">
        <v>6</v>
      </c>
      <c r="N7006" s="1">
        <v>3</v>
      </c>
      <c r="O7006" s="1" t="s">
        <v>4</v>
      </c>
      <c r="P7006" s="1" t="str">
        <f>IF(Table1[[#This Row],[Churn]]="Yes","Lost Customer","Active Customer")</f>
        <v>Lost Customer</v>
      </c>
      <c r="Q7006" s="3">
        <f>IF(Table1[[#This Row],[Tenure]]&lt;=12,"0-1 Year",)</f>
        <v>0</v>
      </c>
      <c r="R7006" s="3" t="str">
        <f>IF(Table1[[#This Row],[MonthlyCharges]]&lt;35,"low",IF(Table1[[#This Row],[MonthlyCharges]]&lt;70,"Medium","High"))</f>
        <v>High</v>
      </c>
    </row>
    <row r="7007" spans="1:18" x14ac:dyDescent="0.35">
      <c r="A7007" s="1" t="s">
        <v>7040</v>
      </c>
      <c r="B7007" s="1" t="s">
        <v>7</v>
      </c>
      <c r="C7007" s="1">
        <v>46</v>
      </c>
      <c r="D7007" s="1" t="s">
        <v>3</v>
      </c>
      <c r="E7007" s="1" t="s">
        <v>4</v>
      </c>
      <c r="F7007" s="1" t="s">
        <v>4</v>
      </c>
      <c r="G7007" s="1">
        <v>57</v>
      </c>
      <c r="H7007" s="1" t="s">
        <v>14</v>
      </c>
      <c r="I7007" s="1" t="s">
        <v>10</v>
      </c>
      <c r="J7007" s="1" t="s">
        <v>40</v>
      </c>
      <c r="K7007" s="1">
        <v>56.7</v>
      </c>
      <c r="L7007" s="1">
        <v>3244.27</v>
      </c>
      <c r="M7007" s="1">
        <v>1</v>
      </c>
      <c r="N7007" s="1">
        <v>6</v>
      </c>
      <c r="O7007" s="1" t="s">
        <v>3</v>
      </c>
      <c r="P7007" s="1" t="str">
        <f>IF(Table1[[#This Row],[Churn]]="Yes","Lost Customer","Active Customer")</f>
        <v>Active Customer</v>
      </c>
      <c r="Q7007" s="3">
        <f>IF(Table1[[#This Row],[Tenure]]&lt;=12,"0-1 Year",)</f>
        <v>0</v>
      </c>
      <c r="R7007" s="3" t="str">
        <f>IF(Table1[[#This Row],[MonthlyCharges]]&lt;35,"low",IF(Table1[[#This Row],[MonthlyCharges]]&lt;70,"Medium","High"))</f>
        <v>Medium</v>
      </c>
    </row>
    <row r="7008" spans="1:18" x14ac:dyDescent="0.35">
      <c r="A7008" s="1" t="s">
        <v>7041</v>
      </c>
      <c r="B7008" s="1" t="s">
        <v>8</v>
      </c>
      <c r="C7008" s="1">
        <v>49</v>
      </c>
      <c r="D7008" s="1" t="s">
        <v>3</v>
      </c>
      <c r="E7008" s="1" t="s">
        <v>3</v>
      </c>
      <c r="F7008" s="1" t="s">
        <v>3</v>
      </c>
      <c r="G7008" s="1">
        <v>23</v>
      </c>
      <c r="H7008" s="1" t="s">
        <v>16</v>
      </c>
      <c r="I7008" s="1" t="s">
        <v>10</v>
      </c>
      <c r="J7008" s="1" t="s">
        <v>32</v>
      </c>
      <c r="K7008" s="1">
        <v>39.96</v>
      </c>
      <c r="L7008" s="1">
        <v>922.21</v>
      </c>
      <c r="M7008" s="1">
        <v>0</v>
      </c>
      <c r="N7008" s="1">
        <v>7</v>
      </c>
      <c r="O7008" s="1" t="s">
        <v>3</v>
      </c>
      <c r="P7008" s="1" t="str">
        <f>IF(Table1[[#This Row],[Churn]]="Yes","Lost Customer","Active Customer")</f>
        <v>Active Customer</v>
      </c>
      <c r="Q7008" s="3">
        <f>IF(Table1[[#This Row],[Tenure]]&lt;=12,"0-1 Year",)</f>
        <v>0</v>
      </c>
      <c r="R7008" s="3" t="str">
        <f>IF(Table1[[#This Row],[MonthlyCharges]]&lt;35,"low",IF(Table1[[#This Row],[MonthlyCharges]]&lt;70,"Medium","High"))</f>
        <v>Medium</v>
      </c>
    </row>
    <row r="7009" spans="1:18" x14ac:dyDescent="0.35">
      <c r="A7009" s="1" t="s">
        <v>7042</v>
      </c>
      <c r="B7009" s="1" t="s">
        <v>7</v>
      </c>
      <c r="C7009" s="1">
        <v>23</v>
      </c>
      <c r="D7009" s="1" t="s">
        <v>3</v>
      </c>
      <c r="E7009" s="1" t="s">
        <v>4</v>
      </c>
      <c r="F7009" s="1" t="s">
        <v>4</v>
      </c>
      <c r="G7009" s="1">
        <v>20</v>
      </c>
      <c r="H7009" s="1" t="s">
        <v>14</v>
      </c>
      <c r="I7009" s="1" t="s">
        <v>11</v>
      </c>
      <c r="J7009" s="1" t="s">
        <v>40</v>
      </c>
      <c r="K7009" s="1">
        <v>86.52</v>
      </c>
      <c r="L7009" s="1">
        <v>1740.81</v>
      </c>
      <c r="M7009" s="1">
        <v>4</v>
      </c>
      <c r="N7009" s="1">
        <v>2</v>
      </c>
      <c r="O7009" s="1" t="s">
        <v>3</v>
      </c>
      <c r="P7009" s="1" t="str">
        <f>IF(Table1[[#This Row],[Churn]]="Yes","Lost Customer","Active Customer")</f>
        <v>Active Customer</v>
      </c>
      <c r="Q7009" s="3">
        <f>IF(Table1[[#This Row],[Tenure]]&lt;=12,"0-1 Year",)</f>
        <v>0</v>
      </c>
      <c r="R7009" s="3" t="str">
        <f>IF(Table1[[#This Row],[MonthlyCharges]]&lt;35,"low",IF(Table1[[#This Row],[MonthlyCharges]]&lt;70,"Medium","High"))</f>
        <v>High</v>
      </c>
    </row>
    <row r="7010" spans="1:18" x14ac:dyDescent="0.35">
      <c r="A7010" s="1" t="s">
        <v>7043</v>
      </c>
      <c r="B7010" s="1" t="s">
        <v>8</v>
      </c>
      <c r="C7010" s="1">
        <v>46</v>
      </c>
      <c r="D7010" s="1" t="s">
        <v>3</v>
      </c>
      <c r="E7010" s="1" t="s">
        <v>3</v>
      </c>
      <c r="F7010" s="1" t="s">
        <v>3</v>
      </c>
      <c r="G7010" s="1">
        <v>42</v>
      </c>
      <c r="H7010" s="1" t="s">
        <v>14</v>
      </c>
      <c r="I7010" s="1" t="s">
        <v>11</v>
      </c>
      <c r="J7010" s="1" t="s">
        <v>44</v>
      </c>
      <c r="K7010" s="1">
        <v>99.81</v>
      </c>
      <c r="L7010" s="1">
        <v>4199.58</v>
      </c>
      <c r="M7010" s="1">
        <v>5</v>
      </c>
      <c r="N7010" s="1">
        <v>8</v>
      </c>
      <c r="O7010" s="1" t="s">
        <v>3</v>
      </c>
      <c r="P7010" s="1" t="str">
        <f>IF(Table1[[#This Row],[Churn]]="Yes","Lost Customer","Active Customer")</f>
        <v>Active Customer</v>
      </c>
      <c r="Q7010" s="3">
        <f>IF(Table1[[#This Row],[Tenure]]&lt;=12,"0-1 Year",)</f>
        <v>0</v>
      </c>
      <c r="R7010" s="3" t="str">
        <f>IF(Table1[[#This Row],[MonthlyCharges]]&lt;35,"low",IF(Table1[[#This Row],[MonthlyCharges]]&lt;70,"Medium","High"))</f>
        <v>High</v>
      </c>
    </row>
    <row r="7011" spans="1:18" x14ac:dyDescent="0.35">
      <c r="A7011" s="1" t="s">
        <v>7044</v>
      </c>
      <c r="B7011" s="1" t="s">
        <v>8</v>
      </c>
      <c r="C7011" s="1">
        <v>65</v>
      </c>
      <c r="D7011" s="1" t="s">
        <v>4</v>
      </c>
      <c r="E7011" s="1" t="s">
        <v>3</v>
      </c>
      <c r="F7011" s="1" t="s">
        <v>3</v>
      </c>
      <c r="G7011" s="1">
        <v>19</v>
      </c>
      <c r="H7011" s="1" t="s">
        <v>14</v>
      </c>
      <c r="I7011" s="1" t="s">
        <v>12</v>
      </c>
      <c r="J7011" s="1" t="s">
        <v>34</v>
      </c>
      <c r="K7011" s="1">
        <v>0</v>
      </c>
      <c r="L7011" s="1">
        <v>0.72</v>
      </c>
      <c r="M7011" s="1">
        <v>8</v>
      </c>
      <c r="N7011" s="1">
        <v>1</v>
      </c>
      <c r="O7011" s="1" t="s">
        <v>4</v>
      </c>
      <c r="P7011" s="1" t="str">
        <f>IF(Table1[[#This Row],[Churn]]="Yes","Lost Customer","Active Customer")</f>
        <v>Lost Customer</v>
      </c>
      <c r="Q7011" s="3">
        <f>IF(Table1[[#This Row],[Tenure]]&lt;=12,"0-1 Year",)</f>
        <v>0</v>
      </c>
      <c r="R7011" s="3" t="str">
        <f>IF(Table1[[#This Row],[MonthlyCharges]]&lt;35,"low",IF(Table1[[#This Row],[MonthlyCharges]]&lt;70,"Medium","High"))</f>
        <v>low</v>
      </c>
    </row>
    <row r="7012" spans="1:18" x14ac:dyDescent="0.35">
      <c r="A7012" s="1" t="s">
        <v>7045</v>
      </c>
      <c r="B7012" s="1" t="s">
        <v>7</v>
      </c>
      <c r="C7012" s="1">
        <v>30</v>
      </c>
      <c r="D7012" s="1" t="s">
        <v>3</v>
      </c>
      <c r="E7012" s="1" t="s">
        <v>4</v>
      </c>
      <c r="F7012" s="1" t="s">
        <v>3</v>
      </c>
      <c r="G7012" s="1">
        <v>2</v>
      </c>
      <c r="H7012" s="1" t="s">
        <v>15</v>
      </c>
      <c r="I7012" s="1" t="s">
        <v>11</v>
      </c>
      <c r="J7012" s="1" t="s">
        <v>44</v>
      </c>
      <c r="K7012" s="1">
        <v>64.59</v>
      </c>
      <c r="L7012" s="1">
        <v>121.49</v>
      </c>
      <c r="M7012" s="1">
        <v>0</v>
      </c>
      <c r="N7012" s="1">
        <v>2</v>
      </c>
      <c r="O7012" s="1" t="s">
        <v>3</v>
      </c>
      <c r="P7012" s="1" t="str">
        <f>IF(Table1[[#This Row],[Churn]]="Yes","Lost Customer","Active Customer")</f>
        <v>Active Customer</v>
      </c>
      <c r="Q7012" s="3" t="str">
        <f>IF(Table1[[#This Row],[Tenure]]&lt;=12,"0-1 Year",)</f>
        <v>0-1 Year</v>
      </c>
      <c r="R7012" s="3" t="str">
        <f>IF(Table1[[#This Row],[MonthlyCharges]]&lt;35,"low",IF(Table1[[#This Row],[MonthlyCharges]]&lt;70,"Medium","High"))</f>
        <v>Medium</v>
      </c>
    </row>
    <row r="7013" spans="1:18" x14ac:dyDescent="0.35">
      <c r="A7013" s="1" t="s">
        <v>7046</v>
      </c>
      <c r="B7013" s="1" t="s">
        <v>8</v>
      </c>
      <c r="C7013" s="1">
        <v>55</v>
      </c>
      <c r="D7013" s="1" t="s">
        <v>3</v>
      </c>
      <c r="E7013" s="1" t="s">
        <v>4</v>
      </c>
      <c r="F7013" s="1" t="s">
        <v>4</v>
      </c>
      <c r="G7013" s="1">
        <v>45</v>
      </c>
      <c r="H7013" s="1" t="s">
        <v>14</v>
      </c>
      <c r="I7013" s="1" t="s">
        <v>11</v>
      </c>
      <c r="J7013" s="1" t="s">
        <v>34</v>
      </c>
      <c r="K7013" s="1">
        <v>91</v>
      </c>
      <c r="L7013" s="1">
        <v>4077.38</v>
      </c>
      <c r="M7013" s="1">
        <v>3</v>
      </c>
      <c r="N7013" s="1">
        <v>1</v>
      </c>
      <c r="O7013" s="1" t="s">
        <v>3</v>
      </c>
      <c r="P7013" s="1" t="str">
        <f>IF(Table1[[#This Row],[Churn]]="Yes","Lost Customer","Active Customer")</f>
        <v>Active Customer</v>
      </c>
      <c r="Q7013" s="3">
        <f>IF(Table1[[#This Row],[Tenure]]&lt;=12,"0-1 Year",)</f>
        <v>0</v>
      </c>
      <c r="R7013" s="3" t="str">
        <f>IF(Table1[[#This Row],[MonthlyCharges]]&lt;35,"low",IF(Table1[[#This Row],[MonthlyCharges]]&lt;70,"Medium","High"))</f>
        <v>High</v>
      </c>
    </row>
    <row r="7014" spans="1:18" x14ac:dyDescent="0.35">
      <c r="A7014" s="1" t="s">
        <v>7047</v>
      </c>
      <c r="B7014" s="1" t="s">
        <v>8</v>
      </c>
      <c r="C7014" s="1">
        <v>39</v>
      </c>
      <c r="D7014" s="1" t="s">
        <v>3</v>
      </c>
      <c r="E7014" s="1" t="s">
        <v>4</v>
      </c>
      <c r="F7014" s="1" t="s">
        <v>3</v>
      </c>
      <c r="G7014" s="1">
        <v>7</v>
      </c>
      <c r="H7014" s="1" t="s">
        <v>14</v>
      </c>
      <c r="I7014" s="1" t="s">
        <v>11</v>
      </c>
      <c r="J7014" s="1" t="s">
        <v>34</v>
      </c>
      <c r="K7014" s="1">
        <v>92.08</v>
      </c>
      <c r="L7014" s="1">
        <v>626.96</v>
      </c>
      <c r="M7014" s="1">
        <v>7</v>
      </c>
      <c r="N7014" s="1">
        <v>9</v>
      </c>
      <c r="O7014" s="1" t="s">
        <v>3</v>
      </c>
      <c r="P7014" s="1" t="str">
        <f>IF(Table1[[#This Row],[Churn]]="Yes","Lost Customer","Active Customer")</f>
        <v>Active Customer</v>
      </c>
      <c r="Q7014" s="3" t="str">
        <f>IF(Table1[[#This Row],[Tenure]]&lt;=12,"0-1 Year",)</f>
        <v>0-1 Year</v>
      </c>
      <c r="R7014" s="3" t="str">
        <f>IF(Table1[[#This Row],[MonthlyCharges]]&lt;35,"low",IF(Table1[[#This Row],[MonthlyCharges]]&lt;70,"Medium","High"))</f>
        <v>High</v>
      </c>
    </row>
    <row r="7015" spans="1:18" x14ac:dyDescent="0.35">
      <c r="A7015" s="1" t="s">
        <v>7048</v>
      </c>
      <c r="B7015" s="1" t="s">
        <v>7</v>
      </c>
      <c r="C7015" s="1">
        <v>47</v>
      </c>
      <c r="D7015" s="1" t="s">
        <v>3</v>
      </c>
      <c r="E7015" s="1" t="s">
        <v>4</v>
      </c>
      <c r="F7015" s="1" t="s">
        <v>4</v>
      </c>
      <c r="G7015" s="1">
        <v>13</v>
      </c>
      <c r="H7015" s="1" t="s">
        <v>14</v>
      </c>
      <c r="I7015" s="1" t="s">
        <v>11</v>
      </c>
      <c r="J7015" s="1" t="s">
        <v>40</v>
      </c>
      <c r="K7015" s="1">
        <v>54.92</v>
      </c>
      <c r="L7015" s="1">
        <v>707.1</v>
      </c>
      <c r="M7015" s="1">
        <v>4</v>
      </c>
      <c r="N7015" s="1">
        <v>7</v>
      </c>
      <c r="O7015" s="1" t="s">
        <v>3</v>
      </c>
      <c r="P7015" s="1" t="str">
        <f>IF(Table1[[#This Row],[Churn]]="Yes","Lost Customer","Active Customer")</f>
        <v>Active Customer</v>
      </c>
      <c r="Q7015" s="3">
        <f>IF(Table1[[#This Row],[Tenure]]&lt;=12,"0-1 Year",)</f>
        <v>0</v>
      </c>
      <c r="R7015" s="3" t="str">
        <f>IF(Table1[[#This Row],[MonthlyCharges]]&lt;35,"low",IF(Table1[[#This Row],[MonthlyCharges]]&lt;70,"Medium","High"))</f>
        <v>Medium</v>
      </c>
    </row>
    <row r="7016" spans="1:18" x14ac:dyDescent="0.35">
      <c r="A7016" s="1" t="s">
        <v>7049</v>
      </c>
      <c r="B7016" s="1" t="s">
        <v>8</v>
      </c>
      <c r="C7016" s="1">
        <v>55</v>
      </c>
      <c r="D7016" s="1" t="s">
        <v>3</v>
      </c>
      <c r="E7016" s="1" t="s">
        <v>3</v>
      </c>
      <c r="F7016" s="1" t="s">
        <v>4</v>
      </c>
      <c r="G7016" s="1">
        <v>43</v>
      </c>
      <c r="H7016" s="1" t="s">
        <v>15</v>
      </c>
      <c r="I7016" s="1" t="s">
        <v>10</v>
      </c>
      <c r="J7016" s="1" t="s">
        <v>34</v>
      </c>
      <c r="K7016" s="1">
        <v>54.36</v>
      </c>
      <c r="L7016" s="1">
        <v>2327.15</v>
      </c>
      <c r="M7016" s="1">
        <v>8</v>
      </c>
      <c r="N7016" s="1">
        <v>9</v>
      </c>
      <c r="O7016" s="1" t="s">
        <v>3</v>
      </c>
      <c r="P7016" s="1" t="str">
        <f>IF(Table1[[#This Row],[Churn]]="Yes","Lost Customer","Active Customer")</f>
        <v>Active Customer</v>
      </c>
      <c r="Q7016" s="3">
        <f>IF(Table1[[#This Row],[Tenure]]&lt;=12,"0-1 Year",)</f>
        <v>0</v>
      </c>
      <c r="R7016" s="3" t="str">
        <f>IF(Table1[[#This Row],[MonthlyCharges]]&lt;35,"low",IF(Table1[[#This Row],[MonthlyCharges]]&lt;70,"Medium","High"))</f>
        <v>Medium</v>
      </c>
    </row>
    <row r="7017" spans="1:18" x14ac:dyDescent="0.35">
      <c r="A7017" s="1" t="s">
        <v>7050</v>
      </c>
      <c r="B7017" s="1" t="s">
        <v>7</v>
      </c>
      <c r="C7017" s="1">
        <v>57</v>
      </c>
      <c r="D7017" s="1" t="s">
        <v>3</v>
      </c>
      <c r="E7017" s="1" t="s">
        <v>4</v>
      </c>
      <c r="F7017" s="1" t="s">
        <v>3</v>
      </c>
      <c r="G7017" s="1">
        <v>53</v>
      </c>
      <c r="H7017" s="1" t="s">
        <v>16</v>
      </c>
      <c r="I7017" s="1" t="s">
        <v>12</v>
      </c>
      <c r="J7017" s="1" t="s">
        <v>32</v>
      </c>
      <c r="K7017" s="1">
        <v>0</v>
      </c>
      <c r="L7017" s="1">
        <v>1.08</v>
      </c>
      <c r="M7017" s="1">
        <v>8</v>
      </c>
      <c r="N7017" s="1">
        <v>7</v>
      </c>
      <c r="O7017" s="1" t="s">
        <v>3</v>
      </c>
      <c r="P7017" s="1" t="str">
        <f>IF(Table1[[#This Row],[Churn]]="Yes","Lost Customer","Active Customer")</f>
        <v>Active Customer</v>
      </c>
      <c r="Q7017" s="3">
        <f>IF(Table1[[#This Row],[Tenure]]&lt;=12,"0-1 Year",)</f>
        <v>0</v>
      </c>
      <c r="R7017" s="3" t="str">
        <f>IF(Table1[[#This Row],[MonthlyCharges]]&lt;35,"low",IF(Table1[[#This Row],[MonthlyCharges]]&lt;70,"Medium","High"))</f>
        <v>low</v>
      </c>
    </row>
    <row r="7018" spans="1:18" x14ac:dyDescent="0.35">
      <c r="A7018" s="1" t="s">
        <v>7051</v>
      </c>
      <c r="B7018" s="1" t="s">
        <v>8</v>
      </c>
      <c r="C7018" s="1">
        <v>41</v>
      </c>
      <c r="D7018" s="1" t="s">
        <v>3</v>
      </c>
      <c r="E7018" s="1" t="s">
        <v>4</v>
      </c>
      <c r="F7018" s="1" t="s">
        <v>3</v>
      </c>
      <c r="G7018" s="1">
        <v>72</v>
      </c>
      <c r="H7018" s="1" t="s">
        <v>15</v>
      </c>
      <c r="I7018" s="1" t="s">
        <v>10</v>
      </c>
      <c r="J7018" s="1" t="s">
        <v>40</v>
      </c>
      <c r="K7018" s="1">
        <v>105.65</v>
      </c>
      <c r="L7018" s="1">
        <v>7587.58</v>
      </c>
      <c r="M7018" s="1">
        <v>4</v>
      </c>
      <c r="N7018" s="1">
        <v>6</v>
      </c>
      <c r="O7018" s="1" t="s">
        <v>3</v>
      </c>
      <c r="P7018" s="1" t="str">
        <f>IF(Table1[[#This Row],[Churn]]="Yes","Lost Customer","Active Customer")</f>
        <v>Active Customer</v>
      </c>
      <c r="Q7018" s="3">
        <f>IF(Table1[[#This Row],[Tenure]]&lt;=12,"0-1 Year",)</f>
        <v>0</v>
      </c>
      <c r="R7018" s="3" t="str">
        <f>IF(Table1[[#This Row],[MonthlyCharges]]&lt;35,"low",IF(Table1[[#This Row],[MonthlyCharges]]&lt;70,"Medium","High"))</f>
        <v>High</v>
      </c>
    </row>
    <row r="7019" spans="1:18" x14ac:dyDescent="0.35">
      <c r="A7019" s="1" t="s">
        <v>7052</v>
      </c>
      <c r="B7019" s="1" t="s">
        <v>8</v>
      </c>
      <c r="C7019" s="1">
        <v>67</v>
      </c>
      <c r="D7019" s="1" t="s">
        <v>4</v>
      </c>
      <c r="E7019" s="1" t="s">
        <v>3</v>
      </c>
      <c r="F7019" s="1" t="s">
        <v>3</v>
      </c>
      <c r="G7019" s="1">
        <v>62</v>
      </c>
      <c r="H7019" s="1" t="s">
        <v>14</v>
      </c>
      <c r="I7019" s="1" t="s">
        <v>11</v>
      </c>
      <c r="J7019" s="1" t="s">
        <v>32</v>
      </c>
      <c r="K7019" s="1">
        <v>99.01</v>
      </c>
      <c r="L7019" s="1">
        <v>6140.75</v>
      </c>
      <c r="M7019" s="1">
        <v>6</v>
      </c>
      <c r="N7019" s="1">
        <v>1</v>
      </c>
      <c r="O7019" s="1" t="s">
        <v>4</v>
      </c>
      <c r="P7019" s="1" t="str">
        <f>IF(Table1[[#This Row],[Churn]]="Yes","Lost Customer","Active Customer")</f>
        <v>Lost Customer</v>
      </c>
      <c r="Q7019" s="3">
        <f>IF(Table1[[#This Row],[Tenure]]&lt;=12,"0-1 Year",)</f>
        <v>0</v>
      </c>
      <c r="R7019" s="3" t="str">
        <f>IF(Table1[[#This Row],[MonthlyCharges]]&lt;35,"low",IF(Table1[[#This Row],[MonthlyCharges]]&lt;70,"Medium","High"))</f>
        <v>High</v>
      </c>
    </row>
    <row r="7020" spans="1:18" x14ac:dyDescent="0.35">
      <c r="A7020" s="1" t="s">
        <v>7053</v>
      </c>
      <c r="B7020" s="1" t="s">
        <v>8</v>
      </c>
      <c r="C7020" s="1">
        <v>58</v>
      </c>
      <c r="D7020" s="1" t="s">
        <v>3</v>
      </c>
      <c r="E7020" s="1" t="s">
        <v>4</v>
      </c>
      <c r="F7020" s="1" t="s">
        <v>4</v>
      </c>
      <c r="G7020" s="1">
        <v>30</v>
      </c>
      <c r="H7020" s="1" t="s">
        <v>14</v>
      </c>
      <c r="I7020" s="1" t="s">
        <v>12</v>
      </c>
      <c r="J7020" s="1" t="s">
        <v>40</v>
      </c>
      <c r="K7020" s="1">
        <v>0</v>
      </c>
      <c r="L7020" s="1">
        <v>2.37</v>
      </c>
      <c r="M7020" s="1">
        <v>6</v>
      </c>
      <c r="N7020" s="1">
        <v>9</v>
      </c>
      <c r="O7020" s="1" t="s">
        <v>3</v>
      </c>
      <c r="P7020" s="1" t="str">
        <f>IF(Table1[[#This Row],[Churn]]="Yes","Lost Customer","Active Customer")</f>
        <v>Active Customer</v>
      </c>
      <c r="Q7020" s="3">
        <f>IF(Table1[[#This Row],[Tenure]]&lt;=12,"0-1 Year",)</f>
        <v>0</v>
      </c>
      <c r="R7020" s="3" t="str">
        <f>IF(Table1[[#This Row],[MonthlyCharges]]&lt;35,"low",IF(Table1[[#This Row],[MonthlyCharges]]&lt;70,"Medium","High"))</f>
        <v>low</v>
      </c>
    </row>
    <row r="7021" spans="1:18" x14ac:dyDescent="0.35">
      <c r="A7021" s="1" t="s">
        <v>7054</v>
      </c>
      <c r="B7021" s="1" t="s">
        <v>8</v>
      </c>
      <c r="C7021" s="1">
        <v>36</v>
      </c>
      <c r="D7021" s="1" t="s">
        <v>3</v>
      </c>
      <c r="E7021" s="1" t="s">
        <v>3</v>
      </c>
      <c r="F7021" s="1" t="s">
        <v>3</v>
      </c>
      <c r="G7021" s="1">
        <v>16</v>
      </c>
      <c r="H7021" s="1" t="s">
        <v>14</v>
      </c>
      <c r="I7021" s="1" t="s">
        <v>10</v>
      </c>
      <c r="J7021" s="1" t="s">
        <v>32</v>
      </c>
      <c r="K7021" s="1">
        <v>33.11</v>
      </c>
      <c r="L7021" s="1">
        <v>528.88</v>
      </c>
      <c r="M7021" s="1">
        <v>8</v>
      </c>
      <c r="N7021" s="1">
        <v>5</v>
      </c>
      <c r="O7021" s="1" t="s">
        <v>4</v>
      </c>
      <c r="P7021" s="1" t="str">
        <f>IF(Table1[[#This Row],[Churn]]="Yes","Lost Customer","Active Customer")</f>
        <v>Lost Customer</v>
      </c>
      <c r="Q7021" s="3">
        <f>IF(Table1[[#This Row],[Tenure]]&lt;=12,"0-1 Year",)</f>
        <v>0</v>
      </c>
      <c r="R7021" s="3" t="str">
        <f>IF(Table1[[#This Row],[MonthlyCharges]]&lt;35,"low",IF(Table1[[#This Row],[MonthlyCharges]]&lt;70,"Medium","High"))</f>
        <v>low</v>
      </c>
    </row>
    <row r="7022" spans="1:18" x14ac:dyDescent="0.35">
      <c r="A7022" s="1" t="s">
        <v>7055</v>
      </c>
      <c r="B7022" s="1" t="s">
        <v>8</v>
      </c>
      <c r="C7022" s="1">
        <v>49</v>
      </c>
      <c r="D7022" s="1" t="s">
        <v>3</v>
      </c>
      <c r="E7022" s="1" t="s">
        <v>3</v>
      </c>
      <c r="F7022" s="1" t="s">
        <v>4</v>
      </c>
      <c r="G7022" s="1">
        <v>33</v>
      </c>
      <c r="H7022" s="1" t="s">
        <v>15</v>
      </c>
      <c r="I7022" s="1" t="s">
        <v>10</v>
      </c>
      <c r="J7022" s="1" t="s">
        <v>44</v>
      </c>
      <c r="K7022" s="1">
        <v>62.36</v>
      </c>
      <c r="L7022" s="1">
        <v>2054.65</v>
      </c>
      <c r="M7022" s="1">
        <v>4</v>
      </c>
      <c r="N7022" s="1">
        <v>2</v>
      </c>
      <c r="O7022" s="1" t="s">
        <v>3</v>
      </c>
      <c r="P7022" s="1" t="str">
        <f>IF(Table1[[#This Row],[Churn]]="Yes","Lost Customer","Active Customer")</f>
        <v>Active Customer</v>
      </c>
      <c r="Q7022" s="3">
        <f>IF(Table1[[#This Row],[Tenure]]&lt;=12,"0-1 Year",)</f>
        <v>0</v>
      </c>
      <c r="R7022" s="3" t="str">
        <f>IF(Table1[[#This Row],[MonthlyCharges]]&lt;35,"low",IF(Table1[[#This Row],[MonthlyCharges]]&lt;70,"Medium","High"))</f>
        <v>Medium</v>
      </c>
    </row>
    <row r="7023" spans="1:18" x14ac:dyDescent="0.35">
      <c r="A7023" s="1" t="s">
        <v>7056</v>
      </c>
      <c r="B7023" s="1" t="s">
        <v>8</v>
      </c>
      <c r="C7023" s="1">
        <v>36</v>
      </c>
      <c r="D7023" s="1" t="s">
        <v>3</v>
      </c>
      <c r="E7023" s="1" t="s">
        <v>4</v>
      </c>
      <c r="F7023" s="1" t="s">
        <v>3</v>
      </c>
      <c r="G7023" s="1">
        <v>44</v>
      </c>
      <c r="H7023" s="1" t="s">
        <v>14</v>
      </c>
      <c r="I7023" s="1" t="s">
        <v>10</v>
      </c>
      <c r="J7023" s="1" t="s">
        <v>44</v>
      </c>
      <c r="K7023" s="1">
        <v>70.41</v>
      </c>
      <c r="L7023" s="1">
        <v>3099.99</v>
      </c>
      <c r="M7023" s="1">
        <v>7</v>
      </c>
      <c r="N7023" s="1">
        <v>1</v>
      </c>
      <c r="O7023" s="1" t="s">
        <v>4</v>
      </c>
      <c r="P7023" s="1" t="str">
        <f>IF(Table1[[#This Row],[Churn]]="Yes","Lost Customer","Active Customer")</f>
        <v>Lost Customer</v>
      </c>
      <c r="Q7023" s="3">
        <f>IF(Table1[[#This Row],[Tenure]]&lt;=12,"0-1 Year",)</f>
        <v>0</v>
      </c>
      <c r="R7023" s="3" t="str">
        <f>IF(Table1[[#This Row],[MonthlyCharges]]&lt;35,"low",IF(Table1[[#This Row],[MonthlyCharges]]&lt;70,"Medium","High"))</f>
        <v>High</v>
      </c>
    </row>
    <row r="7024" spans="1:18" x14ac:dyDescent="0.35">
      <c r="A7024" s="1" t="s">
        <v>7057</v>
      </c>
      <c r="B7024" s="1" t="s">
        <v>8</v>
      </c>
      <c r="C7024" s="1">
        <v>50</v>
      </c>
      <c r="D7024" s="1" t="s">
        <v>3</v>
      </c>
      <c r="E7024" s="1" t="s">
        <v>3</v>
      </c>
      <c r="F7024" s="1" t="s">
        <v>3</v>
      </c>
      <c r="G7024" s="1">
        <v>6</v>
      </c>
      <c r="H7024" s="1" t="s">
        <v>14</v>
      </c>
      <c r="I7024" s="1" t="s">
        <v>10</v>
      </c>
      <c r="J7024" s="1" t="s">
        <v>32</v>
      </c>
      <c r="K7024" s="1">
        <v>102.1</v>
      </c>
      <c r="L7024" s="1">
        <v>604.05999999999995</v>
      </c>
      <c r="M7024" s="1">
        <v>5</v>
      </c>
      <c r="N7024" s="1">
        <v>5</v>
      </c>
      <c r="O7024" s="1" t="s">
        <v>4</v>
      </c>
      <c r="P7024" s="1" t="str">
        <f>IF(Table1[[#This Row],[Churn]]="Yes","Lost Customer","Active Customer")</f>
        <v>Lost Customer</v>
      </c>
      <c r="Q7024" s="3" t="str">
        <f>IF(Table1[[#This Row],[Tenure]]&lt;=12,"0-1 Year",)</f>
        <v>0-1 Year</v>
      </c>
      <c r="R7024" s="3" t="str">
        <f>IF(Table1[[#This Row],[MonthlyCharges]]&lt;35,"low",IF(Table1[[#This Row],[MonthlyCharges]]&lt;70,"Medium","High"))</f>
        <v>High</v>
      </c>
    </row>
    <row r="7025" spans="1:18" x14ac:dyDescent="0.35">
      <c r="A7025" s="1" t="s">
        <v>7058</v>
      </c>
      <c r="B7025" s="1" t="s">
        <v>8</v>
      </c>
      <c r="C7025" s="1">
        <v>34</v>
      </c>
      <c r="D7025" s="1" t="s">
        <v>3</v>
      </c>
      <c r="E7025" s="1" t="s">
        <v>4</v>
      </c>
      <c r="F7025" s="1" t="s">
        <v>4</v>
      </c>
      <c r="G7025" s="1">
        <v>1</v>
      </c>
      <c r="H7025" s="1" t="s">
        <v>14</v>
      </c>
      <c r="I7025" s="1" t="s">
        <v>10</v>
      </c>
      <c r="J7025" s="1" t="s">
        <v>44</v>
      </c>
      <c r="K7025" s="1">
        <v>37.450000000000003</v>
      </c>
      <c r="L7025" s="1">
        <v>27.34</v>
      </c>
      <c r="M7025" s="1">
        <v>6</v>
      </c>
      <c r="N7025" s="1">
        <v>2</v>
      </c>
      <c r="O7025" s="1" t="s">
        <v>4</v>
      </c>
      <c r="P7025" s="1" t="str">
        <f>IF(Table1[[#This Row],[Churn]]="Yes","Lost Customer","Active Customer")</f>
        <v>Lost Customer</v>
      </c>
      <c r="Q7025" s="3" t="str">
        <f>IF(Table1[[#This Row],[Tenure]]&lt;=12,"0-1 Year",)</f>
        <v>0-1 Year</v>
      </c>
      <c r="R7025" s="3" t="str">
        <f>IF(Table1[[#This Row],[MonthlyCharges]]&lt;35,"low",IF(Table1[[#This Row],[MonthlyCharges]]&lt;70,"Medium","High"))</f>
        <v>Medium</v>
      </c>
    </row>
    <row r="7026" spans="1:18" x14ac:dyDescent="0.35">
      <c r="A7026" s="1" t="s">
        <v>7059</v>
      </c>
      <c r="B7026" s="1" t="s">
        <v>7</v>
      </c>
      <c r="C7026" s="1">
        <v>69</v>
      </c>
      <c r="D7026" s="1" t="s">
        <v>4</v>
      </c>
      <c r="E7026" s="1" t="s">
        <v>3</v>
      </c>
      <c r="F7026" s="1" t="s">
        <v>4</v>
      </c>
      <c r="G7026" s="1">
        <v>10</v>
      </c>
      <c r="H7026" s="1" t="s">
        <v>14</v>
      </c>
      <c r="I7026" s="1" t="s">
        <v>10</v>
      </c>
      <c r="J7026" s="1" t="s">
        <v>40</v>
      </c>
      <c r="K7026" s="1">
        <v>80.180000000000007</v>
      </c>
      <c r="L7026" s="1">
        <v>809.56</v>
      </c>
      <c r="M7026" s="1">
        <v>2</v>
      </c>
      <c r="N7026" s="1">
        <v>10</v>
      </c>
      <c r="O7026" s="1" t="s">
        <v>3</v>
      </c>
      <c r="P7026" s="1" t="str">
        <f>IF(Table1[[#This Row],[Churn]]="Yes","Lost Customer","Active Customer")</f>
        <v>Active Customer</v>
      </c>
      <c r="Q7026" s="3" t="str">
        <f>IF(Table1[[#This Row],[Tenure]]&lt;=12,"0-1 Year",)</f>
        <v>0-1 Year</v>
      </c>
      <c r="R7026" s="3" t="str">
        <f>IF(Table1[[#This Row],[MonthlyCharges]]&lt;35,"low",IF(Table1[[#This Row],[MonthlyCharges]]&lt;70,"Medium","High"))</f>
        <v>High</v>
      </c>
    </row>
    <row r="7027" spans="1:18" x14ac:dyDescent="0.35">
      <c r="A7027" s="1" t="s">
        <v>7060</v>
      </c>
      <c r="B7027" s="1" t="s">
        <v>8</v>
      </c>
      <c r="C7027" s="1">
        <v>48</v>
      </c>
      <c r="D7027" s="1" t="s">
        <v>3</v>
      </c>
      <c r="E7027" s="1" t="s">
        <v>3</v>
      </c>
      <c r="F7027" s="1" t="s">
        <v>3</v>
      </c>
      <c r="G7027" s="1">
        <v>9</v>
      </c>
      <c r="H7027" s="1" t="s">
        <v>16</v>
      </c>
      <c r="I7027" s="1" t="s">
        <v>12</v>
      </c>
      <c r="J7027" s="1" t="s">
        <v>34</v>
      </c>
      <c r="K7027" s="1">
        <v>0</v>
      </c>
      <c r="L7027" s="1">
        <v>8.9</v>
      </c>
      <c r="M7027" s="1">
        <v>8</v>
      </c>
      <c r="N7027" s="1">
        <v>9</v>
      </c>
      <c r="O7027" s="1" t="s">
        <v>3</v>
      </c>
      <c r="P7027" s="1" t="str">
        <f>IF(Table1[[#This Row],[Churn]]="Yes","Lost Customer","Active Customer")</f>
        <v>Active Customer</v>
      </c>
      <c r="Q7027" s="3" t="str">
        <f>IF(Table1[[#This Row],[Tenure]]&lt;=12,"0-1 Year",)</f>
        <v>0-1 Year</v>
      </c>
      <c r="R7027" s="3" t="str">
        <f>IF(Table1[[#This Row],[MonthlyCharges]]&lt;35,"low",IF(Table1[[#This Row],[MonthlyCharges]]&lt;70,"Medium","High"))</f>
        <v>low</v>
      </c>
    </row>
    <row r="7028" spans="1:18" x14ac:dyDescent="0.35">
      <c r="A7028" s="1" t="s">
        <v>7061</v>
      </c>
      <c r="B7028" s="1" t="s">
        <v>8</v>
      </c>
      <c r="C7028" s="1">
        <v>50</v>
      </c>
      <c r="D7028" s="1" t="s">
        <v>3</v>
      </c>
      <c r="E7028" s="1" t="s">
        <v>3</v>
      </c>
      <c r="F7028" s="1" t="s">
        <v>4</v>
      </c>
      <c r="G7028" s="1">
        <v>56</v>
      </c>
      <c r="H7028" s="1" t="s">
        <v>14</v>
      </c>
      <c r="I7028" s="1" t="s">
        <v>11</v>
      </c>
      <c r="J7028" s="1" t="s">
        <v>32</v>
      </c>
      <c r="K7028" s="1">
        <v>69</v>
      </c>
      <c r="L7028" s="1">
        <v>3844.87</v>
      </c>
      <c r="M7028" s="1">
        <v>8</v>
      </c>
      <c r="N7028" s="1">
        <v>7</v>
      </c>
      <c r="O7028" s="1" t="s">
        <v>3</v>
      </c>
      <c r="P7028" s="1" t="str">
        <f>IF(Table1[[#This Row],[Churn]]="Yes","Lost Customer","Active Customer")</f>
        <v>Active Customer</v>
      </c>
      <c r="Q7028" s="3">
        <f>IF(Table1[[#This Row],[Tenure]]&lt;=12,"0-1 Year",)</f>
        <v>0</v>
      </c>
      <c r="R7028" s="3" t="str">
        <f>IF(Table1[[#This Row],[MonthlyCharges]]&lt;35,"low",IF(Table1[[#This Row],[MonthlyCharges]]&lt;70,"Medium","High"))</f>
        <v>Medium</v>
      </c>
    </row>
    <row r="7029" spans="1:18" x14ac:dyDescent="0.35">
      <c r="A7029" s="1" t="s">
        <v>7062</v>
      </c>
      <c r="B7029" s="1" t="s">
        <v>7</v>
      </c>
      <c r="C7029" s="1">
        <v>23</v>
      </c>
      <c r="D7029" s="1" t="s">
        <v>3</v>
      </c>
      <c r="E7029" s="1" t="s">
        <v>4</v>
      </c>
      <c r="F7029" s="1" t="s">
        <v>3</v>
      </c>
      <c r="G7029" s="1">
        <v>18</v>
      </c>
      <c r="H7029" s="1" t="s">
        <v>15</v>
      </c>
      <c r="I7029" s="1" t="s">
        <v>11</v>
      </c>
      <c r="J7029" s="1" t="s">
        <v>40</v>
      </c>
      <c r="K7029" s="1">
        <v>72.81</v>
      </c>
      <c r="L7029" s="1">
        <v>1319.84</v>
      </c>
      <c r="M7029" s="1">
        <v>6</v>
      </c>
      <c r="N7029" s="1">
        <v>9</v>
      </c>
      <c r="O7029" s="1" t="s">
        <v>3</v>
      </c>
      <c r="P7029" s="1" t="str">
        <f>IF(Table1[[#This Row],[Churn]]="Yes","Lost Customer","Active Customer")</f>
        <v>Active Customer</v>
      </c>
      <c r="Q7029" s="3">
        <f>IF(Table1[[#This Row],[Tenure]]&lt;=12,"0-1 Year",)</f>
        <v>0</v>
      </c>
      <c r="R7029" s="3" t="str">
        <f>IF(Table1[[#This Row],[MonthlyCharges]]&lt;35,"low",IF(Table1[[#This Row],[MonthlyCharges]]&lt;70,"Medium","High"))</f>
        <v>High</v>
      </c>
    </row>
    <row r="7030" spans="1:18" x14ac:dyDescent="0.35">
      <c r="A7030" s="1" t="s">
        <v>7063</v>
      </c>
      <c r="B7030" s="1" t="s">
        <v>8</v>
      </c>
      <c r="C7030" s="1">
        <v>34</v>
      </c>
      <c r="D7030" s="1" t="s">
        <v>3</v>
      </c>
      <c r="E7030" s="1" t="s">
        <v>4</v>
      </c>
      <c r="F7030" s="1" t="s">
        <v>3</v>
      </c>
      <c r="G7030" s="1">
        <v>18</v>
      </c>
      <c r="H7030" s="1" t="s">
        <v>16</v>
      </c>
      <c r="I7030" s="1" t="s">
        <v>10</v>
      </c>
      <c r="J7030" s="1" t="s">
        <v>40</v>
      </c>
      <c r="K7030" s="1">
        <v>81.099999999999994</v>
      </c>
      <c r="L7030" s="1">
        <v>1478.05</v>
      </c>
      <c r="M7030" s="1">
        <v>8</v>
      </c>
      <c r="N7030" s="1">
        <v>3</v>
      </c>
      <c r="O7030" s="1" t="s">
        <v>4</v>
      </c>
      <c r="P7030" s="1" t="str">
        <f>IF(Table1[[#This Row],[Churn]]="Yes","Lost Customer","Active Customer")</f>
        <v>Lost Customer</v>
      </c>
      <c r="Q7030" s="3">
        <f>IF(Table1[[#This Row],[Tenure]]&lt;=12,"0-1 Year",)</f>
        <v>0</v>
      </c>
      <c r="R7030" s="3" t="str">
        <f>IF(Table1[[#This Row],[MonthlyCharges]]&lt;35,"low",IF(Table1[[#This Row],[MonthlyCharges]]&lt;70,"Medium","High"))</f>
        <v>High</v>
      </c>
    </row>
    <row r="7031" spans="1:18" x14ac:dyDescent="0.35">
      <c r="A7031" s="1" t="s">
        <v>7064</v>
      </c>
      <c r="B7031" s="1" t="s">
        <v>8</v>
      </c>
      <c r="C7031" s="1">
        <v>71</v>
      </c>
      <c r="D7031" s="1" t="s">
        <v>4</v>
      </c>
      <c r="E7031" s="1" t="s">
        <v>4</v>
      </c>
      <c r="F7031" s="1" t="s">
        <v>3</v>
      </c>
      <c r="G7031" s="1">
        <v>1</v>
      </c>
      <c r="H7031" s="1" t="s">
        <v>14</v>
      </c>
      <c r="I7031" s="1" t="s">
        <v>10</v>
      </c>
      <c r="J7031" s="1" t="s">
        <v>44</v>
      </c>
      <c r="K7031" s="1">
        <v>117.53</v>
      </c>
      <c r="L7031" s="1">
        <v>112.34</v>
      </c>
      <c r="M7031" s="1">
        <v>4</v>
      </c>
      <c r="N7031" s="1">
        <v>5</v>
      </c>
      <c r="O7031" s="1" t="s">
        <v>4</v>
      </c>
      <c r="P7031" s="1" t="str">
        <f>IF(Table1[[#This Row],[Churn]]="Yes","Lost Customer","Active Customer")</f>
        <v>Lost Customer</v>
      </c>
      <c r="Q7031" s="3" t="str">
        <f>IF(Table1[[#This Row],[Tenure]]&lt;=12,"0-1 Year",)</f>
        <v>0-1 Year</v>
      </c>
      <c r="R7031" s="3" t="str">
        <f>IF(Table1[[#This Row],[MonthlyCharges]]&lt;35,"low",IF(Table1[[#This Row],[MonthlyCharges]]&lt;70,"Medium","High"))</f>
        <v>High</v>
      </c>
    </row>
    <row r="7032" spans="1:18" x14ac:dyDescent="0.35">
      <c r="A7032" s="1" t="s">
        <v>7065</v>
      </c>
      <c r="B7032" s="1" t="s">
        <v>8</v>
      </c>
      <c r="C7032" s="1">
        <v>34</v>
      </c>
      <c r="D7032" s="1" t="s">
        <v>3</v>
      </c>
      <c r="E7032" s="1" t="s">
        <v>4</v>
      </c>
      <c r="F7032" s="1" t="s">
        <v>4</v>
      </c>
      <c r="G7032" s="1">
        <v>55</v>
      </c>
      <c r="H7032" s="1" t="s">
        <v>14</v>
      </c>
      <c r="I7032" s="1" t="s">
        <v>10</v>
      </c>
      <c r="J7032" s="1" t="s">
        <v>32</v>
      </c>
      <c r="K7032" s="1">
        <v>48.93</v>
      </c>
      <c r="L7032" s="1">
        <v>2689.38</v>
      </c>
      <c r="M7032" s="1">
        <v>7</v>
      </c>
      <c r="N7032" s="1">
        <v>1</v>
      </c>
      <c r="O7032" s="1" t="s">
        <v>4</v>
      </c>
      <c r="P7032" s="1" t="str">
        <f>IF(Table1[[#This Row],[Churn]]="Yes","Lost Customer","Active Customer")</f>
        <v>Lost Customer</v>
      </c>
      <c r="Q7032" s="3">
        <f>IF(Table1[[#This Row],[Tenure]]&lt;=12,"0-1 Year",)</f>
        <v>0</v>
      </c>
      <c r="R7032" s="3" t="str">
        <f>IF(Table1[[#This Row],[MonthlyCharges]]&lt;35,"low",IF(Table1[[#This Row],[MonthlyCharges]]&lt;70,"Medium","High"))</f>
        <v>Medium</v>
      </c>
    </row>
    <row r="7033" spans="1:18" x14ac:dyDescent="0.35">
      <c r="A7033" s="1" t="s">
        <v>7066</v>
      </c>
      <c r="B7033" s="1" t="s">
        <v>8</v>
      </c>
      <c r="C7033" s="1">
        <v>39</v>
      </c>
      <c r="D7033" s="1" t="s">
        <v>3</v>
      </c>
      <c r="E7033" s="1" t="s">
        <v>4</v>
      </c>
      <c r="F7033" s="1" t="s">
        <v>3</v>
      </c>
      <c r="G7033" s="1">
        <v>62</v>
      </c>
      <c r="H7033" s="1" t="s">
        <v>16</v>
      </c>
      <c r="I7033" s="1" t="s">
        <v>11</v>
      </c>
      <c r="J7033" s="1" t="s">
        <v>34</v>
      </c>
      <c r="K7033" s="1">
        <v>51.56</v>
      </c>
      <c r="L7033" s="1">
        <v>3188.12</v>
      </c>
      <c r="M7033" s="1">
        <v>2</v>
      </c>
      <c r="N7033" s="1">
        <v>4</v>
      </c>
      <c r="O7033" s="1" t="s">
        <v>3</v>
      </c>
      <c r="P7033" s="1" t="str">
        <f>IF(Table1[[#This Row],[Churn]]="Yes","Lost Customer","Active Customer")</f>
        <v>Active Customer</v>
      </c>
      <c r="Q7033" s="3">
        <f>IF(Table1[[#This Row],[Tenure]]&lt;=12,"0-1 Year",)</f>
        <v>0</v>
      </c>
      <c r="R7033" s="3" t="str">
        <f>IF(Table1[[#This Row],[MonthlyCharges]]&lt;35,"low",IF(Table1[[#This Row],[MonthlyCharges]]&lt;70,"Medium","High"))</f>
        <v>Medium</v>
      </c>
    </row>
    <row r="7034" spans="1:18" x14ac:dyDescent="0.35">
      <c r="A7034" s="1" t="s">
        <v>7067</v>
      </c>
      <c r="B7034" s="1" t="s">
        <v>8</v>
      </c>
      <c r="C7034" s="1">
        <v>66</v>
      </c>
      <c r="D7034" s="1" t="s">
        <v>3</v>
      </c>
      <c r="E7034" s="1" t="s">
        <v>4</v>
      </c>
      <c r="F7034" s="1" t="s">
        <v>4</v>
      </c>
      <c r="G7034" s="1">
        <v>62</v>
      </c>
      <c r="H7034" s="1" t="s">
        <v>14</v>
      </c>
      <c r="I7034" s="1" t="s">
        <v>10</v>
      </c>
      <c r="J7034" s="1" t="s">
        <v>32</v>
      </c>
      <c r="K7034" s="1">
        <v>28.01</v>
      </c>
      <c r="L7034" s="1">
        <v>1746.13</v>
      </c>
      <c r="M7034" s="1">
        <v>4</v>
      </c>
      <c r="N7034" s="1">
        <v>2</v>
      </c>
      <c r="O7034" s="1" t="s">
        <v>3</v>
      </c>
      <c r="P7034" s="1" t="str">
        <f>IF(Table1[[#This Row],[Churn]]="Yes","Lost Customer","Active Customer")</f>
        <v>Active Customer</v>
      </c>
      <c r="Q7034" s="3">
        <f>IF(Table1[[#This Row],[Tenure]]&lt;=12,"0-1 Year",)</f>
        <v>0</v>
      </c>
      <c r="R7034" s="3" t="str">
        <f>IF(Table1[[#This Row],[MonthlyCharges]]&lt;35,"low",IF(Table1[[#This Row],[MonthlyCharges]]&lt;70,"Medium","High"))</f>
        <v>low</v>
      </c>
    </row>
    <row r="7035" spans="1:18" x14ac:dyDescent="0.35">
      <c r="A7035" s="1" t="s">
        <v>7068</v>
      </c>
      <c r="B7035" s="1" t="s">
        <v>8</v>
      </c>
      <c r="C7035" s="1">
        <v>56</v>
      </c>
      <c r="D7035" s="1" t="s">
        <v>3</v>
      </c>
      <c r="E7035" s="1" t="s">
        <v>3</v>
      </c>
      <c r="F7035" s="1" t="s">
        <v>3</v>
      </c>
      <c r="G7035" s="1">
        <v>56</v>
      </c>
      <c r="H7035" s="1" t="s">
        <v>15</v>
      </c>
      <c r="I7035" s="1" t="s">
        <v>11</v>
      </c>
      <c r="J7035" s="1" t="s">
        <v>34</v>
      </c>
      <c r="K7035" s="1">
        <v>20.05</v>
      </c>
      <c r="L7035" s="1">
        <v>1136.8399999999999</v>
      </c>
      <c r="M7035" s="1">
        <v>7</v>
      </c>
      <c r="N7035" s="1">
        <v>8</v>
      </c>
      <c r="O7035" s="1" t="s">
        <v>3</v>
      </c>
      <c r="P7035" s="1" t="str">
        <f>IF(Table1[[#This Row],[Churn]]="Yes","Lost Customer","Active Customer")</f>
        <v>Active Customer</v>
      </c>
      <c r="Q7035" s="3">
        <f>IF(Table1[[#This Row],[Tenure]]&lt;=12,"0-1 Year",)</f>
        <v>0</v>
      </c>
      <c r="R7035" s="3" t="str">
        <f>IF(Table1[[#This Row],[MonthlyCharges]]&lt;35,"low",IF(Table1[[#This Row],[MonthlyCharges]]&lt;70,"Medium","High"))</f>
        <v>low</v>
      </c>
    </row>
    <row r="7036" spans="1:18" x14ac:dyDescent="0.35">
      <c r="A7036" s="1" t="s">
        <v>7069</v>
      </c>
      <c r="B7036" s="1" t="s">
        <v>8</v>
      </c>
      <c r="C7036" s="1">
        <v>21</v>
      </c>
      <c r="D7036" s="1" t="s">
        <v>3</v>
      </c>
      <c r="E7036" s="1" t="s">
        <v>3</v>
      </c>
      <c r="F7036" s="1" t="s">
        <v>4</v>
      </c>
      <c r="G7036" s="1">
        <v>50</v>
      </c>
      <c r="H7036" s="1" t="s">
        <v>14</v>
      </c>
      <c r="I7036" s="1" t="s">
        <v>11</v>
      </c>
      <c r="J7036" s="1" t="s">
        <v>34</v>
      </c>
      <c r="K7036" s="1">
        <v>80.33</v>
      </c>
      <c r="L7036" s="1">
        <v>4027.55</v>
      </c>
      <c r="M7036" s="1">
        <v>5</v>
      </c>
      <c r="N7036" s="1">
        <v>6</v>
      </c>
      <c r="O7036" s="1" t="s">
        <v>3</v>
      </c>
      <c r="P7036" s="1" t="str">
        <f>IF(Table1[[#This Row],[Churn]]="Yes","Lost Customer","Active Customer")</f>
        <v>Active Customer</v>
      </c>
      <c r="Q7036" s="3">
        <f>IF(Table1[[#This Row],[Tenure]]&lt;=12,"0-1 Year",)</f>
        <v>0</v>
      </c>
      <c r="R7036" s="3" t="str">
        <f>IF(Table1[[#This Row],[MonthlyCharges]]&lt;35,"low",IF(Table1[[#This Row],[MonthlyCharges]]&lt;70,"Medium","High"))</f>
        <v>High</v>
      </c>
    </row>
    <row r="7037" spans="1:18" x14ac:dyDescent="0.35">
      <c r="A7037" s="1" t="s">
        <v>7070</v>
      </c>
      <c r="B7037" s="1" t="s">
        <v>7</v>
      </c>
      <c r="C7037" s="1">
        <v>74</v>
      </c>
      <c r="D7037" s="1" t="s">
        <v>3</v>
      </c>
      <c r="E7037" s="1" t="s">
        <v>3</v>
      </c>
      <c r="F7037" s="1" t="s">
        <v>4</v>
      </c>
      <c r="G7037" s="1">
        <v>48</v>
      </c>
      <c r="H7037" s="1" t="s">
        <v>14</v>
      </c>
      <c r="I7037" s="1" t="s">
        <v>10</v>
      </c>
      <c r="J7037" s="1" t="s">
        <v>32</v>
      </c>
      <c r="K7037" s="1">
        <v>28.12</v>
      </c>
      <c r="L7037" s="1">
        <v>1338.51</v>
      </c>
      <c r="M7037" s="1">
        <v>1</v>
      </c>
      <c r="N7037" s="1">
        <v>2</v>
      </c>
      <c r="O7037" s="1" t="s">
        <v>3</v>
      </c>
      <c r="P7037" s="1" t="str">
        <f>IF(Table1[[#This Row],[Churn]]="Yes","Lost Customer","Active Customer")</f>
        <v>Active Customer</v>
      </c>
      <c r="Q7037" s="3">
        <f>IF(Table1[[#This Row],[Tenure]]&lt;=12,"0-1 Year",)</f>
        <v>0</v>
      </c>
      <c r="R7037" s="3" t="str">
        <f>IF(Table1[[#This Row],[MonthlyCharges]]&lt;35,"low",IF(Table1[[#This Row],[MonthlyCharges]]&lt;70,"Medium","High"))</f>
        <v>low</v>
      </c>
    </row>
    <row r="7038" spans="1:18" x14ac:dyDescent="0.35">
      <c r="A7038" s="1" t="s">
        <v>7071</v>
      </c>
      <c r="B7038" s="1" t="s">
        <v>8</v>
      </c>
      <c r="C7038" s="1">
        <v>37</v>
      </c>
      <c r="D7038" s="1" t="s">
        <v>3</v>
      </c>
      <c r="E7038" s="1" t="s">
        <v>4</v>
      </c>
      <c r="F7038" s="1" t="s">
        <v>3</v>
      </c>
      <c r="G7038" s="1">
        <v>38</v>
      </c>
      <c r="H7038" s="1" t="s">
        <v>14</v>
      </c>
      <c r="I7038" s="1" t="s">
        <v>11</v>
      </c>
      <c r="J7038" s="1" t="s">
        <v>32</v>
      </c>
      <c r="K7038" s="1">
        <v>69.03</v>
      </c>
      <c r="L7038" s="1">
        <v>2623.87</v>
      </c>
      <c r="M7038" s="1">
        <v>3</v>
      </c>
      <c r="N7038" s="1">
        <v>7</v>
      </c>
      <c r="O7038" s="1" t="s">
        <v>3</v>
      </c>
      <c r="P7038" s="1" t="str">
        <f>IF(Table1[[#This Row],[Churn]]="Yes","Lost Customer","Active Customer")</f>
        <v>Active Customer</v>
      </c>
      <c r="Q7038" s="3">
        <f>IF(Table1[[#This Row],[Tenure]]&lt;=12,"0-1 Year",)</f>
        <v>0</v>
      </c>
      <c r="R7038" s="3" t="str">
        <f>IF(Table1[[#This Row],[MonthlyCharges]]&lt;35,"low",IF(Table1[[#This Row],[MonthlyCharges]]&lt;70,"Medium","High"))</f>
        <v>Medium</v>
      </c>
    </row>
    <row r="7039" spans="1:18" x14ac:dyDescent="0.35">
      <c r="A7039" s="1" t="s">
        <v>7072</v>
      </c>
      <c r="B7039" s="1" t="s">
        <v>8</v>
      </c>
      <c r="C7039" s="1">
        <v>55</v>
      </c>
      <c r="D7039" s="1" t="s">
        <v>3</v>
      </c>
      <c r="E7039" s="1" t="s">
        <v>3</v>
      </c>
      <c r="F7039" s="1" t="s">
        <v>3</v>
      </c>
      <c r="G7039" s="1">
        <v>6</v>
      </c>
      <c r="H7039" s="1" t="s">
        <v>14</v>
      </c>
      <c r="I7039" s="1" t="s">
        <v>11</v>
      </c>
      <c r="J7039" s="1" t="s">
        <v>32</v>
      </c>
      <c r="K7039" s="1">
        <v>58.37</v>
      </c>
      <c r="L7039" s="1">
        <v>332.52</v>
      </c>
      <c r="M7039" s="1">
        <v>4</v>
      </c>
      <c r="N7039" s="1">
        <v>2</v>
      </c>
      <c r="O7039" s="1" t="s">
        <v>4</v>
      </c>
      <c r="P7039" s="1" t="str">
        <f>IF(Table1[[#This Row],[Churn]]="Yes","Lost Customer","Active Customer")</f>
        <v>Lost Customer</v>
      </c>
      <c r="Q7039" s="3" t="str">
        <f>IF(Table1[[#This Row],[Tenure]]&lt;=12,"0-1 Year",)</f>
        <v>0-1 Year</v>
      </c>
      <c r="R7039" s="3" t="str">
        <f>IF(Table1[[#This Row],[MonthlyCharges]]&lt;35,"low",IF(Table1[[#This Row],[MonthlyCharges]]&lt;70,"Medium","High"))</f>
        <v>Medium</v>
      </c>
    </row>
    <row r="7040" spans="1:18" x14ac:dyDescent="0.35">
      <c r="A7040" s="1" t="s">
        <v>7073</v>
      </c>
      <c r="B7040" s="1" t="s">
        <v>8</v>
      </c>
      <c r="C7040" s="1">
        <v>49</v>
      </c>
      <c r="D7040" s="1" t="s">
        <v>3</v>
      </c>
      <c r="E7040" s="1" t="s">
        <v>3</v>
      </c>
      <c r="F7040" s="1" t="s">
        <v>3</v>
      </c>
      <c r="G7040" s="1">
        <v>40</v>
      </c>
      <c r="H7040" s="1" t="s">
        <v>16</v>
      </c>
      <c r="I7040" s="1" t="s">
        <v>11</v>
      </c>
      <c r="J7040" s="1" t="s">
        <v>40</v>
      </c>
      <c r="K7040" s="1">
        <v>78.77</v>
      </c>
      <c r="L7040" s="1">
        <v>3145.49</v>
      </c>
      <c r="M7040" s="1">
        <v>8</v>
      </c>
      <c r="N7040" s="1">
        <v>3</v>
      </c>
      <c r="O7040" s="1" t="s">
        <v>4</v>
      </c>
      <c r="P7040" s="1" t="str">
        <f>IF(Table1[[#This Row],[Churn]]="Yes","Lost Customer","Active Customer")</f>
        <v>Lost Customer</v>
      </c>
      <c r="Q7040" s="3">
        <f>IF(Table1[[#This Row],[Tenure]]&lt;=12,"0-1 Year",)</f>
        <v>0</v>
      </c>
      <c r="R7040" s="3" t="str">
        <f>IF(Table1[[#This Row],[MonthlyCharges]]&lt;35,"low",IF(Table1[[#This Row],[MonthlyCharges]]&lt;70,"Medium","High"))</f>
        <v>High</v>
      </c>
    </row>
    <row r="7041" spans="1:18" x14ac:dyDescent="0.35">
      <c r="A7041" s="1" t="s">
        <v>7074</v>
      </c>
      <c r="B7041" s="1" t="s">
        <v>7</v>
      </c>
      <c r="C7041" s="1">
        <v>40</v>
      </c>
      <c r="D7041" s="1" t="s">
        <v>3</v>
      </c>
      <c r="E7041" s="1" t="s">
        <v>4</v>
      </c>
      <c r="F7041" s="1" t="s">
        <v>3</v>
      </c>
      <c r="G7041" s="1">
        <v>32</v>
      </c>
      <c r="H7041" s="1" t="s">
        <v>14</v>
      </c>
      <c r="I7041" s="1" t="s">
        <v>10</v>
      </c>
      <c r="J7041" s="1" t="s">
        <v>44</v>
      </c>
      <c r="K7041" s="1">
        <v>43.26</v>
      </c>
      <c r="L7041" s="1">
        <v>1399.4</v>
      </c>
      <c r="M7041" s="1">
        <v>1</v>
      </c>
      <c r="N7041" s="1">
        <v>2</v>
      </c>
      <c r="O7041" s="1" t="s">
        <v>3</v>
      </c>
      <c r="P7041" s="1" t="str">
        <f>IF(Table1[[#This Row],[Churn]]="Yes","Lost Customer","Active Customer")</f>
        <v>Active Customer</v>
      </c>
      <c r="Q7041" s="3">
        <f>IF(Table1[[#This Row],[Tenure]]&lt;=12,"0-1 Year",)</f>
        <v>0</v>
      </c>
      <c r="R7041" s="3" t="str">
        <f>IF(Table1[[#This Row],[MonthlyCharges]]&lt;35,"low",IF(Table1[[#This Row],[MonthlyCharges]]&lt;70,"Medium","High"))</f>
        <v>Medium</v>
      </c>
    </row>
    <row r="7042" spans="1:18" x14ac:dyDescent="0.35">
      <c r="A7042" s="1" t="s">
        <v>7075</v>
      </c>
      <c r="B7042" s="1" t="s">
        <v>7</v>
      </c>
      <c r="C7042" s="1">
        <v>27</v>
      </c>
      <c r="D7042" s="1" t="s">
        <v>3</v>
      </c>
      <c r="E7042" s="1" t="s">
        <v>3</v>
      </c>
      <c r="F7042" s="1" t="s">
        <v>3</v>
      </c>
      <c r="G7042" s="1">
        <v>57</v>
      </c>
      <c r="H7042" s="1" t="s">
        <v>15</v>
      </c>
      <c r="I7042" s="1" t="s">
        <v>11</v>
      </c>
      <c r="J7042" s="1" t="s">
        <v>34</v>
      </c>
      <c r="K7042" s="1">
        <v>115.92</v>
      </c>
      <c r="L7042" s="1">
        <v>6615.37</v>
      </c>
      <c r="M7042" s="1">
        <v>0</v>
      </c>
      <c r="N7042" s="1">
        <v>9</v>
      </c>
      <c r="O7042" s="1" t="s">
        <v>3</v>
      </c>
      <c r="P7042" s="1" t="str">
        <f>IF(Table1[[#This Row],[Churn]]="Yes","Lost Customer","Active Customer")</f>
        <v>Active Customer</v>
      </c>
      <c r="Q7042" s="3">
        <f>IF(Table1[[#This Row],[Tenure]]&lt;=12,"0-1 Year",)</f>
        <v>0</v>
      </c>
      <c r="R7042" s="3" t="str">
        <f>IF(Table1[[#This Row],[MonthlyCharges]]&lt;35,"low",IF(Table1[[#This Row],[MonthlyCharges]]&lt;70,"Medium","High"))</f>
        <v>High</v>
      </c>
    </row>
    <row r="7043" spans="1:18" x14ac:dyDescent="0.35">
      <c r="A7043" s="1" t="s">
        <v>7076</v>
      </c>
      <c r="B7043" s="1" t="s">
        <v>8</v>
      </c>
      <c r="C7043" s="1">
        <v>53</v>
      </c>
      <c r="D7043" s="1" t="s">
        <v>3</v>
      </c>
      <c r="E7043" s="1" t="s">
        <v>4</v>
      </c>
      <c r="F7043" s="1" t="s">
        <v>3</v>
      </c>
      <c r="G7043" s="1">
        <v>49</v>
      </c>
      <c r="H7043" s="1" t="s">
        <v>15</v>
      </c>
      <c r="I7043" s="1" t="s">
        <v>10</v>
      </c>
      <c r="J7043" s="1" t="s">
        <v>34</v>
      </c>
      <c r="K7043" s="1">
        <v>27.92</v>
      </c>
      <c r="L7043" s="1">
        <v>1355.61</v>
      </c>
      <c r="M7043" s="1">
        <v>1</v>
      </c>
      <c r="N7043" s="1">
        <v>8</v>
      </c>
      <c r="O7043" s="1" t="s">
        <v>3</v>
      </c>
      <c r="P7043" s="1" t="str">
        <f>IF(Table1[[#This Row],[Churn]]="Yes","Lost Customer","Active Customer")</f>
        <v>Active Customer</v>
      </c>
      <c r="Q7043" s="3">
        <f>IF(Table1[[#This Row],[Tenure]]&lt;=12,"0-1 Year",)</f>
        <v>0</v>
      </c>
      <c r="R7043" s="3" t="str">
        <f>IF(Table1[[#This Row],[MonthlyCharges]]&lt;35,"low",IF(Table1[[#This Row],[MonthlyCharges]]&lt;70,"Medium","High"))</f>
        <v>low</v>
      </c>
    </row>
    <row r="7044" spans="1:18" x14ac:dyDescent="0.35">
      <c r="A7044" s="1" t="s">
        <v>7077</v>
      </c>
      <c r="B7044" s="1" t="s">
        <v>7</v>
      </c>
      <c r="C7044" s="1">
        <v>74</v>
      </c>
      <c r="D7044" s="1" t="s">
        <v>4</v>
      </c>
      <c r="E7044" s="1" t="s">
        <v>4</v>
      </c>
      <c r="F7044" s="1" t="s">
        <v>4</v>
      </c>
      <c r="G7044" s="1">
        <v>1</v>
      </c>
      <c r="H7044" s="1" t="s">
        <v>15</v>
      </c>
      <c r="I7044" s="1" t="s">
        <v>11</v>
      </c>
      <c r="J7044" s="1" t="s">
        <v>34</v>
      </c>
      <c r="K7044" s="1">
        <v>98.39</v>
      </c>
      <c r="L7044" s="1">
        <v>95.73</v>
      </c>
      <c r="M7044" s="1">
        <v>5</v>
      </c>
      <c r="N7044" s="1">
        <v>2</v>
      </c>
      <c r="O7044" s="1" t="s">
        <v>3</v>
      </c>
      <c r="P7044" s="1" t="str">
        <f>IF(Table1[[#This Row],[Churn]]="Yes","Lost Customer","Active Customer")</f>
        <v>Active Customer</v>
      </c>
      <c r="Q7044" s="3" t="str">
        <f>IF(Table1[[#This Row],[Tenure]]&lt;=12,"0-1 Year",)</f>
        <v>0-1 Year</v>
      </c>
      <c r="R7044" s="3" t="str">
        <f>IF(Table1[[#This Row],[MonthlyCharges]]&lt;35,"low",IF(Table1[[#This Row],[MonthlyCharges]]&lt;70,"Medium","High"))</f>
        <v>High</v>
      </c>
    </row>
    <row r="7045" spans="1:18" x14ac:dyDescent="0.35">
      <c r="A7045" s="1" t="s">
        <v>7078</v>
      </c>
      <c r="B7045" s="1" t="s">
        <v>7</v>
      </c>
      <c r="C7045" s="1">
        <v>67</v>
      </c>
      <c r="D7045" s="1" t="s">
        <v>3</v>
      </c>
      <c r="E7045" s="1" t="s">
        <v>3</v>
      </c>
      <c r="F7045" s="1" t="s">
        <v>3</v>
      </c>
      <c r="G7045" s="1">
        <v>21</v>
      </c>
      <c r="H7045" s="1" t="s">
        <v>15</v>
      </c>
      <c r="I7045" s="1" t="s">
        <v>10</v>
      </c>
      <c r="J7045" s="1" t="s">
        <v>32</v>
      </c>
      <c r="K7045" s="1">
        <v>90.97</v>
      </c>
      <c r="L7045" s="1">
        <v>1902.93</v>
      </c>
      <c r="M7045" s="1">
        <v>3</v>
      </c>
      <c r="N7045" s="1">
        <v>3</v>
      </c>
      <c r="O7045" s="1" t="s">
        <v>3</v>
      </c>
      <c r="P7045" s="1" t="str">
        <f>IF(Table1[[#This Row],[Churn]]="Yes","Lost Customer","Active Customer")</f>
        <v>Active Customer</v>
      </c>
      <c r="Q7045" s="3">
        <f>IF(Table1[[#This Row],[Tenure]]&lt;=12,"0-1 Year",)</f>
        <v>0</v>
      </c>
      <c r="R7045" s="3" t="str">
        <f>IF(Table1[[#This Row],[MonthlyCharges]]&lt;35,"low",IF(Table1[[#This Row],[MonthlyCharges]]&lt;70,"Medium","High"))</f>
        <v>High</v>
      </c>
    </row>
    <row r="7046" spans="1:18" x14ac:dyDescent="0.35">
      <c r="A7046" s="1" t="s">
        <v>7079</v>
      </c>
      <c r="B7046" s="1" t="s">
        <v>8</v>
      </c>
      <c r="C7046" s="1">
        <v>35</v>
      </c>
      <c r="D7046" s="1" t="s">
        <v>3</v>
      </c>
      <c r="E7046" s="1" t="s">
        <v>4</v>
      </c>
      <c r="F7046" s="1" t="s">
        <v>3</v>
      </c>
      <c r="G7046" s="1">
        <v>35</v>
      </c>
      <c r="H7046" s="1" t="s">
        <v>14</v>
      </c>
      <c r="I7046" s="1" t="s">
        <v>11</v>
      </c>
      <c r="J7046" s="1" t="s">
        <v>44</v>
      </c>
      <c r="K7046" s="1">
        <v>23.41</v>
      </c>
      <c r="L7046" s="1">
        <v>801.9</v>
      </c>
      <c r="M7046" s="1">
        <v>2</v>
      </c>
      <c r="N7046" s="1">
        <v>3</v>
      </c>
      <c r="O7046" s="1" t="s">
        <v>3</v>
      </c>
      <c r="P7046" s="1" t="str">
        <f>IF(Table1[[#This Row],[Churn]]="Yes","Lost Customer","Active Customer")</f>
        <v>Active Customer</v>
      </c>
      <c r="Q7046" s="3">
        <f>IF(Table1[[#This Row],[Tenure]]&lt;=12,"0-1 Year",)</f>
        <v>0</v>
      </c>
      <c r="R7046" s="3" t="str">
        <f>IF(Table1[[#This Row],[MonthlyCharges]]&lt;35,"low",IF(Table1[[#This Row],[MonthlyCharges]]&lt;70,"Medium","High"))</f>
        <v>low</v>
      </c>
    </row>
    <row r="7047" spans="1:18" x14ac:dyDescent="0.35">
      <c r="A7047" s="1" t="s">
        <v>7080</v>
      </c>
      <c r="B7047" s="1" t="s">
        <v>8</v>
      </c>
      <c r="C7047" s="1">
        <v>19</v>
      </c>
      <c r="D7047" s="1" t="s">
        <v>3</v>
      </c>
      <c r="E7047" s="1" t="s">
        <v>3</v>
      </c>
      <c r="F7047" s="1" t="s">
        <v>4</v>
      </c>
      <c r="G7047" s="1">
        <v>20</v>
      </c>
      <c r="H7047" s="1" t="s">
        <v>16</v>
      </c>
      <c r="I7047" s="1" t="s">
        <v>10</v>
      </c>
      <c r="J7047" s="1" t="s">
        <v>32</v>
      </c>
      <c r="K7047" s="1">
        <v>109.86</v>
      </c>
      <c r="L7047" s="1">
        <v>2208.5300000000002</v>
      </c>
      <c r="M7047" s="1">
        <v>4</v>
      </c>
      <c r="N7047" s="1">
        <v>7</v>
      </c>
      <c r="O7047" s="1" t="s">
        <v>3</v>
      </c>
      <c r="P7047" s="1" t="str">
        <f>IF(Table1[[#This Row],[Churn]]="Yes","Lost Customer","Active Customer")</f>
        <v>Active Customer</v>
      </c>
      <c r="Q7047" s="3">
        <f>IF(Table1[[#This Row],[Tenure]]&lt;=12,"0-1 Year",)</f>
        <v>0</v>
      </c>
      <c r="R7047" s="3" t="str">
        <f>IF(Table1[[#This Row],[MonthlyCharges]]&lt;35,"low",IF(Table1[[#This Row],[MonthlyCharges]]&lt;70,"Medium","High"))</f>
        <v>High</v>
      </c>
    </row>
    <row r="7048" spans="1:18" x14ac:dyDescent="0.35">
      <c r="A7048" s="1" t="s">
        <v>7081</v>
      </c>
      <c r="B7048" s="1" t="s">
        <v>7</v>
      </c>
      <c r="C7048" s="1">
        <v>74</v>
      </c>
      <c r="D7048" s="1" t="s">
        <v>3</v>
      </c>
      <c r="E7048" s="1" t="s">
        <v>4</v>
      </c>
      <c r="F7048" s="1" t="s">
        <v>3</v>
      </c>
      <c r="G7048" s="1">
        <v>60</v>
      </c>
      <c r="H7048" s="1" t="s">
        <v>14</v>
      </c>
      <c r="I7048" s="1" t="s">
        <v>11</v>
      </c>
      <c r="J7048" s="1" t="s">
        <v>44</v>
      </c>
      <c r="K7048" s="1">
        <v>57.64</v>
      </c>
      <c r="L7048" s="1">
        <v>3447.5</v>
      </c>
      <c r="M7048" s="1">
        <v>3</v>
      </c>
      <c r="N7048" s="1">
        <v>2</v>
      </c>
      <c r="O7048" s="1" t="s">
        <v>3</v>
      </c>
      <c r="P7048" s="1" t="str">
        <f>IF(Table1[[#This Row],[Churn]]="Yes","Lost Customer","Active Customer")</f>
        <v>Active Customer</v>
      </c>
      <c r="Q7048" s="3">
        <f>IF(Table1[[#This Row],[Tenure]]&lt;=12,"0-1 Year",)</f>
        <v>0</v>
      </c>
      <c r="R7048" s="3" t="str">
        <f>IF(Table1[[#This Row],[MonthlyCharges]]&lt;35,"low",IF(Table1[[#This Row],[MonthlyCharges]]&lt;70,"Medium","High"))</f>
        <v>Medium</v>
      </c>
    </row>
    <row r="7049" spans="1:18" x14ac:dyDescent="0.35">
      <c r="A7049" s="1" t="s">
        <v>7082</v>
      </c>
      <c r="B7049" s="1" t="s">
        <v>7</v>
      </c>
      <c r="C7049" s="1">
        <v>23</v>
      </c>
      <c r="D7049" s="1" t="s">
        <v>3</v>
      </c>
      <c r="E7049" s="1" t="s">
        <v>4</v>
      </c>
      <c r="F7049" s="1" t="s">
        <v>4</v>
      </c>
      <c r="G7049" s="1">
        <v>31</v>
      </c>
      <c r="H7049" s="1" t="s">
        <v>15</v>
      </c>
      <c r="I7049" s="1" t="s">
        <v>10</v>
      </c>
      <c r="J7049" s="1" t="s">
        <v>34</v>
      </c>
      <c r="K7049" s="1">
        <v>115.19</v>
      </c>
      <c r="L7049" s="1">
        <v>3572.31</v>
      </c>
      <c r="M7049" s="1">
        <v>0</v>
      </c>
      <c r="N7049" s="1">
        <v>3</v>
      </c>
      <c r="O7049" s="1" t="s">
        <v>3</v>
      </c>
      <c r="P7049" s="1" t="str">
        <f>IF(Table1[[#This Row],[Churn]]="Yes","Lost Customer","Active Customer")</f>
        <v>Active Customer</v>
      </c>
      <c r="Q7049" s="3">
        <f>IF(Table1[[#This Row],[Tenure]]&lt;=12,"0-1 Year",)</f>
        <v>0</v>
      </c>
      <c r="R7049" s="3" t="str">
        <f>IF(Table1[[#This Row],[MonthlyCharges]]&lt;35,"low",IF(Table1[[#This Row],[MonthlyCharges]]&lt;70,"Medium","High"))</f>
        <v>High</v>
      </c>
    </row>
    <row r="7050" spans="1:18" x14ac:dyDescent="0.35">
      <c r="A7050" s="1" t="s">
        <v>7083</v>
      </c>
      <c r="B7050" s="1" t="s">
        <v>7</v>
      </c>
      <c r="C7050" s="1">
        <v>23</v>
      </c>
      <c r="D7050" s="1" t="s">
        <v>3</v>
      </c>
      <c r="E7050" s="1" t="s">
        <v>3</v>
      </c>
      <c r="F7050" s="1" t="s">
        <v>4</v>
      </c>
      <c r="G7050" s="1">
        <v>26</v>
      </c>
      <c r="H7050" s="1" t="s">
        <v>14</v>
      </c>
      <c r="I7050" s="1" t="s">
        <v>11</v>
      </c>
      <c r="J7050" s="1" t="s">
        <v>32</v>
      </c>
      <c r="K7050" s="1">
        <v>70.959999999999994</v>
      </c>
      <c r="L7050" s="1">
        <v>1829.59</v>
      </c>
      <c r="M7050" s="1">
        <v>5</v>
      </c>
      <c r="N7050" s="1">
        <v>2</v>
      </c>
      <c r="O7050" s="1" t="s">
        <v>3</v>
      </c>
      <c r="P7050" s="1" t="str">
        <f>IF(Table1[[#This Row],[Churn]]="Yes","Lost Customer","Active Customer")</f>
        <v>Active Customer</v>
      </c>
      <c r="Q7050" s="3">
        <f>IF(Table1[[#This Row],[Tenure]]&lt;=12,"0-1 Year",)</f>
        <v>0</v>
      </c>
      <c r="R7050" s="3" t="str">
        <f>IF(Table1[[#This Row],[MonthlyCharges]]&lt;35,"low",IF(Table1[[#This Row],[MonthlyCharges]]&lt;70,"Medium","High"))</f>
        <v>High</v>
      </c>
    </row>
    <row r="7051" spans="1:18" x14ac:dyDescent="0.35">
      <c r="A7051" s="1" t="s">
        <v>7084</v>
      </c>
      <c r="B7051" s="1" t="s">
        <v>7</v>
      </c>
      <c r="C7051" s="1">
        <v>65</v>
      </c>
      <c r="D7051" s="1" t="s">
        <v>4</v>
      </c>
      <c r="E7051" s="1" t="s">
        <v>4</v>
      </c>
      <c r="F7051" s="1" t="s">
        <v>4</v>
      </c>
      <c r="G7051" s="1">
        <v>17</v>
      </c>
      <c r="H7051" s="1" t="s">
        <v>15</v>
      </c>
      <c r="I7051" s="1" t="s">
        <v>11</v>
      </c>
      <c r="J7051" s="1" t="s">
        <v>44</v>
      </c>
      <c r="K7051" s="1">
        <v>112.65</v>
      </c>
      <c r="L7051" s="1">
        <v>1925.61</v>
      </c>
      <c r="M7051" s="1">
        <v>4</v>
      </c>
      <c r="N7051" s="1">
        <v>1</v>
      </c>
      <c r="O7051" s="1" t="s">
        <v>3</v>
      </c>
      <c r="P7051" s="1" t="str">
        <f>IF(Table1[[#This Row],[Churn]]="Yes","Lost Customer","Active Customer")</f>
        <v>Active Customer</v>
      </c>
      <c r="Q7051" s="3">
        <f>IF(Table1[[#This Row],[Tenure]]&lt;=12,"0-1 Year",)</f>
        <v>0</v>
      </c>
      <c r="R7051" s="3" t="str">
        <f>IF(Table1[[#This Row],[MonthlyCharges]]&lt;35,"low",IF(Table1[[#This Row],[MonthlyCharges]]&lt;70,"Medium","High"))</f>
        <v>High</v>
      </c>
    </row>
    <row r="7052" spans="1:18" x14ac:dyDescent="0.35">
      <c r="A7052" s="1" t="s">
        <v>7085</v>
      </c>
      <c r="B7052" s="1" t="s">
        <v>7</v>
      </c>
      <c r="C7052" s="1">
        <v>38</v>
      </c>
      <c r="D7052" s="1" t="s">
        <v>3</v>
      </c>
      <c r="E7052" s="1" t="s">
        <v>3</v>
      </c>
      <c r="F7052" s="1" t="s">
        <v>3</v>
      </c>
      <c r="G7052" s="1">
        <v>1</v>
      </c>
      <c r="H7052" s="1" t="s">
        <v>14</v>
      </c>
      <c r="I7052" s="1" t="s">
        <v>10</v>
      </c>
      <c r="J7052" s="1" t="s">
        <v>34</v>
      </c>
      <c r="K7052" s="1">
        <v>83.67</v>
      </c>
      <c r="L7052" s="1">
        <v>74.900000000000006</v>
      </c>
      <c r="M7052" s="1">
        <v>1</v>
      </c>
      <c r="N7052" s="1">
        <v>5</v>
      </c>
      <c r="O7052" s="1" t="s">
        <v>4</v>
      </c>
      <c r="P7052" s="1" t="str">
        <f>IF(Table1[[#This Row],[Churn]]="Yes","Lost Customer","Active Customer")</f>
        <v>Lost Customer</v>
      </c>
      <c r="Q7052" s="3" t="str">
        <f>IF(Table1[[#This Row],[Tenure]]&lt;=12,"0-1 Year",)</f>
        <v>0-1 Year</v>
      </c>
      <c r="R7052" s="3" t="str">
        <f>IF(Table1[[#This Row],[MonthlyCharges]]&lt;35,"low",IF(Table1[[#This Row],[MonthlyCharges]]&lt;70,"Medium","High"))</f>
        <v>High</v>
      </c>
    </row>
    <row r="7053" spans="1:18" x14ac:dyDescent="0.35">
      <c r="A7053" s="1" t="s">
        <v>7086</v>
      </c>
      <c r="B7053" s="1" t="s">
        <v>7</v>
      </c>
      <c r="C7053" s="1">
        <v>70</v>
      </c>
      <c r="D7053" s="1" t="s">
        <v>4</v>
      </c>
      <c r="E7053" s="1" t="s">
        <v>4</v>
      </c>
      <c r="F7053" s="1" t="s">
        <v>3</v>
      </c>
      <c r="G7053" s="1">
        <v>71</v>
      </c>
      <c r="H7053" s="1" t="s">
        <v>15</v>
      </c>
      <c r="I7053" s="1" t="s">
        <v>11</v>
      </c>
      <c r="J7053" s="1" t="s">
        <v>32</v>
      </c>
      <c r="K7053" s="1">
        <v>42.57</v>
      </c>
      <c r="L7053" s="1">
        <v>3036.91</v>
      </c>
      <c r="M7053" s="1">
        <v>6</v>
      </c>
      <c r="N7053" s="1">
        <v>6</v>
      </c>
      <c r="O7053" s="1" t="s">
        <v>3</v>
      </c>
      <c r="P7053" s="1" t="str">
        <f>IF(Table1[[#This Row],[Churn]]="Yes","Lost Customer","Active Customer")</f>
        <v>Active Customer</v>
      </c>
      <c r="Q7053" s="3">
        <f>IF(Table1[[#This Row],[Tenure]]&lt;=12,"0-1 Year",)</f>
        <v>0</v>
      </c>
      <c r="R7053" s="3" t="str">
        <f>IF(Table1[[#This Row],[MonthlyCharges]]&lt;35,"low",IF(Table1[[#This Row],[MonthlyCharges]]&lt;70,"Medium","High"))</f>
        <v>Medium</v>
      </c>
    </row>
    <row r="7054" spans="1:18" x14ac:dyDescent="0.35">
      <c r="A7054" s="1" t="s">
        <v>7087</v>
      </c>
      <c r="B7054" s="1" t="s">
        <v>8</v>
      </c>
      <c r="C7054" s="1">
        <v>63</v>
      </c>
      <c r="D7054" s="1" t="s">
        <v>4</v>
      </c>
      <c r="E7054" s="1" t="s">
        <v>3</v>
      </c>
      <c r="F7054" s="1" t="s">
        <v>4</v>
      </c>
      <c r="G7054" s="1">
        <v>63</v>
      </c>
      <c r="H7054" s="1" t="s">
        <v>16</v>
      </c>
      <c r="I7054" s="1" t="s">
        <v>10</v>
      </c>
      <c r="J7054" s="1" t="s">
        <v>34</v>
      </c>
      <c r="K7054" s="1">
        <v>106.67</v>
      </c>
      <c r="L7054" s="1">
        <v>6733.81</v>
      </c>
      <c r="M7054" s="1">
        <v>2</v>
      </c>
      <c r="N7054" s="1">
        <v>8</v>
      </c>
      <c r="O7054" s="1" t="s">
        <v>3</v>
      </c>
      <c r="P7054" s="1" t="str">
        <f>IF(Table1[[#This Row],[Churn]]="Yes","Lost Customer","Active Customer")</f>
        <v>Active Customer</v>
      </c>
      <c r="Q7054" s="3">
        <f>IF(Table1[[#This Row],[Tenure]]&lt;=12,"0-1 Year",)</f>
        <v>0</v>
      </c>
      <c r="R7054" s="3" t="str">
        <f>IF(Table1[[#This Row],[MonthlyCharges]]&lt;35,"low",IF(Table1[[#This Row],[MonthlyCharges]]&lt;70,"Medium","High"))</f>
        <v>High</v>
      </c>
    </row>
    <row r="7055" spans="1:18" x14ac:dyDescent="0.35">
      <c r="A7055" s="1" t="s">
        <v>7088</v>
      </c>
      <c r="B7055" s="1" t="s">
        <v>7</v>
      </c>
      <c r="C7055" s="1">
        <v>47</v>
      </c>
      <c r="D7055" s="1" t="s">
        <v>3</v>
      </c>
      <c r="E7055" s="1" t="s">
        <v>4</v>
      </c>
      <c r="F7055" s="1" t="s">
        <v>3</v>
      </c>
      <c r="G7055" s="1">
        <v>68</v>
      </c>
      <c r="H7055" s="1" t="s">
        <v>15</v>
      </c>
      <c r="I7055" s="1" t="s">
        <v>10</v>
      </c>
      <c r="J7055" s="1" t="s">
        <v>34</v>
      </c>
      <c r="K7055" s="1">
        <v>91.31</v>
      </c>
      <c r="L7055" s="1">
        <v>6223.94</v>
      </c>
      <c r="M7055" s="1">
        <v>0</v>
      </c>
      <c r="N7055" s="1">
        <v>10</v>
      </c>
      <c r="O7055" s="1" t="s">
        <v>3</v>
      </c>
      <c r="P7055" s="1" t="str">
        <f>IF(Table1[[#This Row],[Churn]]="Yes","Lost Customer","Active Customer")</f>
        <v>Active Customer</v>
      </c>
      <c r="Q7055" s="3">
        <f>IF(Table1[[#This Row],[Tenure]]&lt;=12,"0-1 Year",)</f>
        <v>0</v>
      </c>
      <c r="R7055" s="3" t="str">
        <f>IF(Table1[[#This Row],[MonthlyCharges]]&lt;35,"low",IF(Table1[[#This Row],[MonthlyCharges]]&lt;70,"Medium","High"))</f>
        <v>High</v>
      </c>
    </row>
    <row r="7056" spans="1:18" x14ac:dyDescent="0.35">
      <c r="A7056" s="1" t="s">
        <v>7089</v>
      </c>
      <c r="B7056" s="1" t="s">
        <v>8</v>
      </c>
      <c r="C7056" s="1">
        <v>45</v>
      </c>
      <c r="D7056" s="1" t="s">
        <v>3</v>
      </c>
      <c r="E7056" s="1" t="s">
        <v>4</v>
      </c>
      <c r="F7056" s="1" t="s">
        <v>4</v>
      </c>
      <c r="G7056" s="1">
        <v>58</v>
      </c>
      <c r="H7056" s="1" t="s">
        <v>14</v>
      </c>
      <c r="I7056" s="1" t="s">
        <v>10</v>
      </c>
      <c r="J7056" s="1" t="s">
        <v>32</v>
      </c>
      <c r="K7056" s="1">
        <v>58.54</v>
      </c>
      <c r="L7056" s="1">
        <v>3398.41</v>
      </c>
      <c r="M7056" s="1">
        <v>3</v>
      </c>
      <c r="N7056" s="1">
        <v>5</v>
      </c>
      <c r="O7056" s="1" t="s">
        <v>3</v>
      </c>
      <c r="P7056" s="1" t="str">
        <f>IF(Table1[[#This Row],[Churn]]="Yes","Lost Customer","Active Customer")</f>
        <v>Active Customer</v>
      </c>
      <c r="Q7056" s="3">
        <f>IF(Table1[[#This Row],[Tenure]]&lt;=12,"0-1 Year",)</f>
        <v>0</v>
      </c>
      <c r="R7056" s="3" t="str">
        <f>IF(Table1[[#This Row],[MonthlyCharges]]&lt;35,"low",IF(Table1[[#This Row],[MonthlyCharges]]&lt;70,"Medium","High"))</f>
        <v>Medium</v>
      </c>
    </row>
    <row r="7057" spans="1:18" x14ac:dyDescent="0.35">
      <c r="A7057" s="1" t="s">
        <v>7090</v>
      </c>
      <c r="B7057" s="1" t="s">
        <v>7</v>
      </c>
      <c r="C7057" s="1">
        <v>36</v>
      </c>
      <c r="D7057" s="1" t="s">
        <v>3</v>
      </c>
      <c r="E7057" s="1" t="s">
        <v>3</v>
      </c>
      <c r="F7057" s="1" t="s">
        <v>4</v>
      </c>
      <c r="G7057" s="1">
        <v>18</v>
      </c>
      <c r="H7057" s="1" t="s">
        <v>16</v>
      </c>
      <c r="I7057" s="1" t="s">
        <v>10</v>
      </c>
      <c r="J7057" s="1" t="s">
        <v>34</v>
      </c>
      <c r="K7057" s="1">
        <v>77.86</v>
      </c>
      <c r="L7057" s="1">
        <v>1398.39</v>
      </c>
      <c r="M7057" s="1">
        <v>4</v>
      </c>
      <c r="N7057" s="1">
        <v>3</v>
      </c>
      <c r="O7057" s="1" t="s">
        <v>3</v>
      </c>
      <c r="P7057" s="1" t="str">
        <f>IF(Table1[[#This Row],[Churn]]="Yes","Lost Customer","Active Customer")</f>
        <v>Active Customer</v>
      </c>
      <c r="Q7057" s="3">
        <f>IF(Table1[[#This Row],[Tenure]]&lt;=12,"0-1 Year",)</f>
        <v>0</v>
      </c>
      <c r="R7057" s="3" t="str">
        <f>IF(Table1[[#This Row],[MonthlyCharges]]&lt;35,"low",IF(Table1[[#This Row],[MonthlyCharges]]&lt;70,"Medium","High"))</f>
        <v>High</v>
      </c>
    </row>
    <row r="7058" spans="1:18" x14ac:dyDescent="0.35">
      <c r="A7058" s="1" t="s">
        <v>7091</v>
      </c>
      <c r="B7058" s="1" t="s">
        <v>8</v>
      </c>
      <c r="C7058" s="1">
        <v>49</v>
      </c>
      <c r="D7058" s="1" t="s">
        <v>3</v>
      </c>
      <c r="E7058" s="1" t="s">
        <v>4</v>
      </c>
      <c r="F7058" s="1" t="s">
        <v>4</v>
      </c>
      <c r="G7058" s="1">
        <v>31</v>
      </c>
      <c r="H7058" s="1" t="s">
        <v>15</v>
      </c>
      <c r="I7058" s="1" t="s">
        <v>10</v>
      </c>
      <c r="J7058" s="1" t="s">
        <v>34</v>
      </c>
      <c r="K7058" s="1">
        <v>79.31</v>
      </c>
      <c r="L7058" s="1">
        <v>2452.9</v>
      </c>
      <c r="M7058" s="1">
        <v>2</v>
      </c>
      <c r="N7058" s="1">
        <v>4</v>
      </c>
      <c r="O7058" s="1" t="s">
        <v>3</v>
      </c>
      <c r="P7058" s="1" t="str">
        <f>IF(Table1[[#This Row],[Churn]]="Yes","Lost Customer","Active Customer")</f>
        <v>Active Customer</v>
      </c>
      <c r="Q7058" s="3">
        <f>IF(Table1[[#This Row],[Tenure]]&lt;=12,"0-1 Year",)</f>
        <v>0</v>
      </c>
      <c r="R7058" s="3" t="str">
        <f>IF(Table1[[#This Row],[MonthlyCharges]]&lt;35,"low",IF(Table1[[#This Row],[MonthlyCharges]]&lt;70,"Medium","High"))</f>
        <v>High</v>
      </c>
    </row>
    <row r="7059" spans="1:18" x14ac:dyDescent="0.35">
      <c r="A7059" s="1" t="s">
        <v>7092</v>
      </c>
      <c r="B7059" s="1" t="s">
        <v>7</v>
      </c>
      <c r="C7059" s="1">
        <v>35</v>
      </c>
      <c r="D7059" s="1" t="s">
        <v>3</v>
      </c>
      <c r="E7059" s="1" t="s">
        <v>4</v>
      </c>
      <c r="F7059" s="1" t="s">
        <v>4</v>
      </c>
      <c r="G7059" s="1">
        <v>8</v>
      </c>
      <c r="H7059" s="1" t="s">
        <v>16</v>
      </c>
      <c r="I7059" s="1" t="s">
        <v>10</v>
      </c>
      <c r="J7059" s="1" t="s">
        <v>40</v>
      </c>
      <c r="K7059" s="1">
        <v>81.349999999999994</v>
      </c>
      <c r="L7059" s="1">
        <v>643.22</v>
      </c>
      <c r="M7059" s="1">
        <v>0</v>
      </c>
      <c r="N7059" s="1">
        <v>5</v>
      </c>
      <c r="O7059" s="1" t="s">
        <v>3</v>
      </c>
      <c r="P7059" s="1" t="str">
        <f>IF(Table1[[#This Row],[Churn]]="Yes","Lost Customer","Active Customer")</f>
        <v>Active Customer</v>
      </c>
      <c r="Q7059" s="3" t="str">
        <f>IF(Table1[[#This Row],[Tenure]]&lt;=12,"0-1 Year",)</f>
        <v>0-1 Year</v>
      </c>
      <c r="R7059" s="3" t="str">
        <f>IF(Table1[[#This Row],[MonthlyCharges]]&lt;35,"low",IF(Table1[[#This Row],[MonthlyCharges]]&lt;70,"Medium","High"))</f>
        <v>High</v>
      </c>
    </row>
    <row r="7060" spans="1:18" x14ac:dyDescent="0.35">
      <c r="A7060" s="1" t="s">
        <v>7093</v>
      </c>
      <c r="B7060" s="1" t="s">
        <v>7</v>
      </c>
      <c r="C7060" s="1">
        <v>45</v>
      </c>
      <c r="D7060" s="1" t="s">
        <v>3</v>
      </c>
      <c r="E7060" s="1" t="s">
        <v>3</v>
      </c>
      <c r="F7060" s="1" t="s">
        <v>3</v>
      </c>
      <c r="G7060" s="1">
        <v>14</v>
      </c>
      <c r="H7060" s="1" t="s">
        <v>15</v>
      </c>
      <c r="I7060" s="1" t="s">
        <v>10</v>
      </c>
      <c r="J7060" s="1" t="s">
        <v>44</v>
      </c>
      <c r="K7060" s="1">
        <v>73.11</v>
      </c>
      <c r="L7060" s="1">
        <v>1011.2</v>
      </c>
      <c r="M7060" s="1">
        <v>4</v>
      </c>
      <c r="N7060" s="1">
        <v>7</v>
      </c>
      <c r="O7060" s="1" t="s">
        <v>3</v>
      </c>
      <c r="P7060" s="1" t="str">
        <f>IF(Table1[[#This Row],[Churn]]="Yes","Lost Customer","Active Customer")</f>
        <v>Active Customer</v>
      </c>
      <c r="Q7060" s="3">
        <f>IF(Table1[[#This Row],[Tenure]]&lt;=12,"0-1 Year",)</f>
        <v>0</v>
      </c>
      <c r="R7060" s="3" t="str">
        <f>IF(Table1[[#This Row],[MonthlyCharges]]&lt;35,"low",IF(Table1[[#This Row],[MonthlyCharges]]&lt;70,"Medium","High"))</f>
        <v>High</v>
      </c>
    </row>
    <row r="7061" spans="1:18" x14ac:dyDescent="0.35">
      <c r="A7061" s="1" t="s">
        <v>7094</v>
      </c>
      <c r="B7061" s="1" t="s">
        <v>8</v>
      </c>
      <c r="C7061" s="1">
        <v>65</v>
      </c>
      <c r="D7061" s="1" t="s">
        <v>4</v>
      </c>
      <c r="E7061" s="1" t="s">
        <v>3</v>
      </c>
      <c r="F7061" s="1" t="s">
        <v>3</v>
      </c>
      <c r="G7061" s="1">
        <v>21</v>
      </c>
      <c r="H7061" s="1" t="s">
        <v>14</v>
      </c>
      <c r="I7061" s="1" t="s">
        <v>11</v>
      </c>
      <c r="J7061" s="1" t="s">
        <v>40</v>
      </c>
      <c r="K7061" s="1">
        <v>111.02</v>
      </c>
      <c r="L7061" s="1">
        <v>2341.23</v>
      </c>
      <c r="M7061" s="1">
        <v>3</v>
      </c>
      <c r="N7061" s="1">
        <v>9</v>
      </c>
      <c r="O7061" s="1" t="s">
        <v>3</v>
      </c>
      <c r="P7061" s="1" t="str">
        <f>IF(Table1[[#This Row],[Churn]]="Yes","Lost Customer","Active Customer")</f>
        <v>Active Customer</v>
      </c>
      <c r="Q7061" s="3">
        <f>IF(Table1[[#This Row],[Tenure]]&lt;=12,"0-1 Year",)</f>
        <v>0</v>
      </c>
      <c r="R7061" s="3" t="str">
        <f>IF(Table1[[#This Row],[MonthlyCharges]]&lt;35,"low",IF(Table1[[#This Row],[MonthlyCharges]]&lt;70,"Medium","High"))</f>
        <v>High</v>
      </c>
    </row>
    <row r="7062" spans="1:18" x14ac:dyDescent="0.35">
      <c r="A7062" s="1" t="s">
        <v>7095</v>
      </c>
      <c r="B7062" s="1" t="s">
        <v>7</v>
      </c>
      <c r="C7062" s="1">
        <v>53</v>
      </c>
      <c r="D7062" s="1" t="s">
        <v>3</v>
      </c>
      <c r="E7062" s="1" t="s">
        <v>3</v>
      </c>
      <c r="F7062" s="1" t="s">
        <v>3</v>
      </c>
      <c r="G7062" s="1">
        <v>15</v>
      </c>
      <c r="H7062" s="1" t="s">
        <v>14</v>
      </c>
      <c r="I7062" s="1" t="s">
        <v>10</v>
      </c>
      <c r="J7062" s="1" t="s">
        <v>32</v>
      </c>
      <c r="K7062" s="1">
        <v>57.46</v>
      </c>
      <c r="L7062" s="1">
        <v>872.01</v>
      </c>
      <c r="M7062" s="1">
        <v>6</v>
      </c>
      <c r="N7062" s="1">
        <v>5</v>
      </c>
      <c r="O7062" s="1" t="s">
        <v>4</v>
      </c>
      <c r="P7062" s="1" t="str">
        <f>IF(Table1[[#This Row],[Churn]]="Yes","Lost Customer","Active Customer")</f>
        <v>Lost Customer</v>
      </c>
      <c r="Q7062" s="3">
        <f>IF(Table1[[#This Row],[Tenure]]&lt;=12,"0-1 Year",)</f>
        <v>0</v>
      </c>
      <c r="R7062" s="3" t="str">
        <f>IF(Table1[[#This Row],[MonthlyCharges]]&lt;35,"low",IF(Table1[[#This Row],[MonthlyCharges]]&lt;70,"Medium","High"))</f>
        <v>Medium</v>
      </c>
    </row>
    <row r="7063" spans="1:18" x14ac:dyDescent="0.35">
      <c r="A7063" s="1" t="s">
        <v>7096</v>
      </c>
      <c r="B7063" s="1" t="s">
        <v>7</v>
      </c>
      <c r="C7063" s="1">
        <v>70</v>
      </c>
      <c r="D7063" s="1" t="s">
        <v>4</v>
      </c>
      <c r="E7063" s="1" t="s">
        <v>4</v>
      </c>
      <c r="F7063" s="1" t="s">
        <v>4</v>
      </c>
      <c r="G7063" s="1">
        <v>60</v>
      </c>
      <c r="H7063" s="1" t="s">
        <v>14</v>
      </c>
      <c r="I7063" s="1" t="s">
        <v>11</v>
      </c>
      <c r="J7063" s="1" t="s">
        <v>44</v>
      </c>
      <c r="K7063" s="1">
        <v>104.9</v>
      </c>
      <c r="L7063" s="1">
        <v>6303.42</v>
      </c>
      <c r="M7063" s="1">
        <v>1</v>
      </c>
      <c r="N7063" s="1">
        <v>8</v>
      </c>
      <c r="O7063" s="1" t="s">
        <v>3</v>
      </c>
      <c r="P7063" s="1" t="str">
        <f>IF(Table1[[#This Row],[Churn]]="Yes","Lost Customer","Active Customer")</f>
        <v>Active Customer</v>
      </c>
      <c r="Q7063" s="3">
        <f>IF(Table1[[#This Row],[Tenure]]&lt;=12,"0-1 Year",)</f>
        <v>0</v>
      </c>
      <c r="R7063" s="3" t="str">
        <f>IF(Table1[[#This Row],[MonthlyCharges]]&lt;35,"low",IF(Table1[[#This Row],[MonthlyCharges]]&lt;70,"Medium","High"))</f>
        <v>High</v>
      </c>
    </row>
    <row r="7064" spans="1:18" x14ac:dyDescent="0.35">
      <c r="A7064" s="1" t="s">
        <v>7097</v>
      </c>
      <c r="B7064" s="1" t="s">
        <v>7</v>
      </c>
      <c r="C7064" s="1">
        <v>25</v>
      </c>
      <c r="D7064" s="1" t="s">
        <v>3</v>
      </c>
      <c r="E7064" s="1" t="s">
        <v>3</v>
      </c>
      <c r="F7064" s="1" t="s">
        <v>4</v>
      </c>
      <c r="G7064" s="1">
        <v>8</v>
      </c>
      <c r="H7064" s="1" t="s">
        <v>14</v>
      </c>
      <c r="I7064" s="1" t="s">
        <v>11</v>
      </c>
      <c r="J7064" s="1" t="s">
        <v>40</v>
      </c>
      <c r="K7064" s="1">
        <v>52.01</v>
      </c>
      <c r="L7064" s="1">
        <v>417.02</v>
      </c>
      <c r="M7064" s="1">
        <v>6</v>
      </c>
      <c r="N7064" s="1">
        <v>8</v>
      </c>
      <c r="O7064" s="1" t="s">
        <v>3</v>
      </c>
      <c r="P7064" s="1" t="str">
        <f>IF(Table1[[#This Row],[Churn]]="Yes","Lost Customer","Active Customer")</f>
        <v>Active Customer</v>
      </c>
      <c r="Q7064" s="3" t="str">
        <f>IF(Table1[[#This Row],[Tenure]]&lt;=12,"0-1 Year",)</f>
        <v>0-1 Year</v>
      </c>
      <c r="R7064" s="3" t="str">
        <f>IF(Table1[[#This Row],[MonthlyCharges]]&lt;35,"low",IF(Table1[[#This Row],[MonthlyCharges]]&lt;70,"Medium","High"))</f>
        <v>Medium</v>
      </c>
    </row>
    <row r="7065" spans="1:18" x14ac:dyDescent="0.35">
      <c r="A7065" s="1" t="s">
        <v>7098</v>
      </c>
      <c r="B7065" s="1" t="s">
        <v>8</v>
      </c>
      <c r="C7065" s="1">
        <v>52</v>
      </c>
      <c r="D7065" s="1" t="s">
        <v>3</v>
      </c>
      <c r="E7065" s="1" t="s">
        <v>3</v>
      </c>
      <c r="F7065" s="1" t="s">
        <v>4</v>
      </c>
      <c r="G7065" s="1">
        <v>13</v>
      </c>
      <c r="H7065" s="1" t="s">
        <v>14</v>
      </c>
      <c r="I7065" s="1" t="s">
        <v>10</v>
      </c>
      <c r="J7065" s="1" t="s">
        <v>44</v>
      </c>
      <c r="K7065" s="1">
        <v>89.38</v>
      </c>
      <c r="L7065" s="1">
        <v>1152.4000000000001</v>
      </c>
      <c r="M7065" s="1">
        <v>4</v>
      </c>
      <c r="N7065" s="1">
        <v>4</v>
      </c>
      <c r="O7065" s="1" t="s">
        <v>4</v>
      </c>
      <c r="P7065" s="1" t="str">
        <f>IF(Table1[[#This Row],[Churn]]="Yes","Lost Customer","Active Customer")</f>
        <v>Lost Customer</v>
      </c>
      <c r="Q7065" s="3">
        <f>IF(Table1[[#This Row],[Tenure]]&lt;=12,"0-1 Year",)</f>
        <v>0</v>
      </c>
      <c r="R7065" s="3" t="str">
        <f>IF(Table1[[#This Row],[MonthlyCharges]]&lt;35,"low",IF(Table1[[#This Row],[MonthlyCharges]]&lt;70,"Medium","High"))</f>
        <v>High</v>
      </c>
    </row>
    <row r="7066" spans="1:18" x14ac:dyDescent="0.35">
      <c r="A7066" s="1" t="s">
        <v>7099</v>
      </c>
      <c r="B7066" s="1" t="s">
        <v>8</v>
      </c>
      <c r="C7066" s="1">
        <v>67</v>
      </c>
      <c r="D7066" s="1" t="s">
        <v>4</v>
      </c>
      <c r="E7066" s="1" t="s">
        <v>3</v>
      </c>
      <c r="F7066" s="1" t="s">
        <v>3</v>
      </c>
      <c r="G7066" s="1">
        <v>55</v>
      </c>
      <c r="H7066" s="1" t="s">
        <v>15</v>
      </c>
      <c r="I7066" s="1" t="s">
        <v>11</v>
      </c>
      <c r="J7066" s="1" t="s">
        <v>32</v>
      </c>
      <c r="K7066" s="1">
        <v>80.38</v>
      </c>
      <c r="L7066" s="1">
        <v>4406.57</v>
      </c>
      <c r="M7066" s="1">
        <v>7</v>
      </c>
      <c r="N7066" s="1">
        <v>4</v>
      </c>
      <c r="O7066" s="1" t="s">
        <v>4</v>
      </c>
      <c r="P7066" s="1" t="str">
        <f>IF(Table1[[#This Row],[Churn]]="Yes","Lost Customer","Active Customer")</f>
        <v>Lost Customer</v>
      </c>
      <c r="Q7066" s="3">
        <f>IF(Table1[[#This Row],[Tenure]]&lt;=12,"0-1 Year",)</f>
        <v>0</v>
      </c>
      <c r="R7066" s="3" t="str">
        <f>IF(Table1[[#This Row],[MonthlyCharges]]&lt;35,"low",IF(Table1[[#This Row],[MonthlyCharges]]&lt;70,"Medium","High"))</f>
        <v>High</v>
      </c>
    </row>
    <row r="7067" spans="1:18" x14ac:dyDescent="0.35">
      <c r="A7067" s="1" t="s">
        <v>7100</v>
      </c>
      <c r="B7067" s="1" t="s">
        <v>8</v>
      </c>
      <c r="C7067" s="1">
        <v>75</v>
      </c>
      <c r="D7067" s="1" t="s">
        <v>4</v>
      </c>
      <c r="E7067" s="1" t="s">
        <v>4</v>
      </c>
      <c r="F7067" s="1" t="s">
        <v>4</v>
      </c>
      <c r="G7067" s="1">
        <v>11</v>
      </c>
      <c r="H7067" s="1" t="s">
        <v>16</v>
      </c>
      <c r="I7067" s="1" t="s">
        <v>12</v>
      </c>
      <c r="J7067" s="1" t="s">
        <v>40</v>
      </c>
      <c r="K7067" s="1">
        <v>0</v>
      </c>
      <c r="L7067" s="1">
        <v>-0.01</v>
      </c>
      <c r="M7067" s="1">
        <v>0</v>
      </c>
      <c r="N7067" s="1">
        <v>7</v>
      </c>
      <c r="O7067" s="1" t="s">
        <v>3</v>
      </c>
      <c r="P7067" s="1" t="str">
        <f>IF(Table1[[#This Row],[Churn]]="Yes","Lost Customer","Active Customer")</f>
        <v>Active Customer</v>
      </c>
      <c r="Q7067" s="3" t="str">
        <f>IF(Table1[[#This Row],[Tenure]]&lt;=12,"0-1 Year",)</f>
        <v>0-1 Year</v>
      </c>
      <c r="R7067" s="3" t="str">
        <f>IF(Table1[[#This Row],[MonthlyCharges]]&lt;35,"low",IF(Table1[[#This Row],[MonthlyCharges]]&lt;70,"Medium","High"))</f>
        <v>low</v>
      </c>
    </row>
    <row r="7068" spans="1:18" x14ac:dyDescent="0.35">
      <c r="A7068" s="1" t="s">
        <v>7101</v>
      </c>
      <c r="B7068" s="1" t="s">
        <v>8</v>
      </c>
      <c r="C7068" s="1">
        <v>49</v>
      </c>
      <c r="D7068" s="1" t="s">
        <v>3</v>
      </c>
      <c r="E7068" s="1" t="s">
        <v>3</v>
      </c>
      <c r="F7068" s="1" t="s">
        <v>3</v>
      </c>
      <c r="G7068" s="1">
        <v>5</v>
      </c>
      <c r="H7068" s="1" t="s">
        <v>14</v>
      </c>
      <c r="I7068" s="1" t="s">
        <v>11</v>
      </c>
      <c r="J7068" s="1" t="s">
        <v>32</v>
      </c>
      <c r="K7068" s="1">
        <v>61.44</v>
      </c>
      <c r="L7068" s="1">
        <v>316.18</v>
      </c>
      <c r="M7068" s="1">
        <v>3</v>
      </c>
      <c r="N7068" s="1">
        <v>1</v>
      </c>
      <c r="O7068" s="1" t="s">
        <v>4</v>
      </c>
      <c r="P7068" s="1" t="str">
        <f>IF(Table1[[#This Row],[Churn]]="Yes","Lost Customer","Active Customer")</f>
        <v>Lost Customer</v>
      </c>
      <c r="Q7068" s="3" t="str">
        <f>IF(Table1[[#This Row],[Tenure]]&lt;=12,"0-1 Year",)</f>
        <v>0-1 Year</v>
      </c>
      <c r="R7068" s="3" t="str">
        <f>IF(Table1[[#This Row],[MonthlyCharges]]&lt;35,"low",IF(Table1[[#This Row],[MonthlyCharges]]&lt;70,"Medium","High"))</f>
        <v>Medium</v>
      </c>
    </row>
    <row r="7069" spans="1:18" x14ac:dyDescent="0.35">
      <c r="A7069" s="1" t="s">
        <v>7102</v>
      </c>
      <c r="B7069" s="1" t="s">
        <v>8</v>
      </c>
      <c r="C7069" s="1">
        <v>55</v>
      </c>
      <c r="D7069" s="1" t="s">
        <v>3</v>
      </c>
      <c r="E7069" s="1" t="s">
        <v>3</v>
      </c>
      <c r="F7069" s="1" t="s">
        <v>4</v>
      </c>
      <c r="G7069" s="1">
        <v>55</v>
      </c>
      <c r="H7069" s="1" t="s">
        <v>14</v>
      </c>
      <c r="I7069" s="1" t="s">
        <v>10</v>
      </c>
      <c r="J7069" s="1" t="s">
        <v>32</v>
      </c>
      <c r="K7069" s="1">
        <v>37.81</v>
      </c>
      <c r="L7069" s="1">
        <v>2083.19</v>
      </c>
      <c r="M7069" s="1">
        <v>1</v>
      </c>
      <c r="N7069" s="1">
        <v>5</v>
      </c>
      <c r="O7069" s="1" t="s">
        <v>3</v>
      </c>
      <c r="P7069" s="1" t="str">
        <f>IF(Table1[[#This Row],[Churn]]="Yes","Lost Customer","Active Customer")</f>
        <v>Active Customer</v>
      </c>
      <c r="Q7069" s="3">
        <f>IF(Table1[[#This Row],[Tenure]]&lt;=12,"0-1 Year",)</f>
        <v>0</v>
      </c>
      <c r="R7069" s="3" t="str">
        <f>IF(Table1[[#This Row],[MonthlyCharges]]&lt;35,"low",IF(Table1[[#This Row],[MonthlyCharges]]&lt;70,"Medium","High"))</f>
        <v>Medium</v>
      </c>
    </row>
    <row r="7070" spans="1:18" x14ac:dyDescent="0.35">
      <c r="A7070" s="1" t="s">
        <v>7103</v>
      </c>
      <c r="B7070" s="1" t="s">
        <v>8</v>
      </c>
      <c r="C7070" s="1">
        <v>61</v>
      </c>
      <c r="D7070" s="1" t="s">
        <v>4</v>
      </c>
      <c r="E7070" s="1" t="s">
        <v>3</v>
      </c>
      <c r="F7070" s="1" t="s">
        <v>3</v>
      </c>
      <c r="G7070" s="1">
        <v>35</v>
      </c>
      <c r="H7070" s="1" t="s">
        <v>14</v>
      </c>
      <c r="I7070" s="1" t="s">
        <v>11</v>
      </c>
      <c r="J7070" s="1" t="s">
        <v>44</v>
      </c>
      <c r="K7070" s="1">
        <v>38.89</v>
      </c>
      <c r="L7070" s="1">
        <v>1379.23</v>
      </c>
      <c r="M7070" s="1">
        <v>2</v>
      </c>
      <c r="N7070" s="1">
        <v>1</v>
      </c>
      <c r="O7070" s="1" t="s">
        <v>3</v>
      </c>
      <c r="P7070" s="1" t="str">
        <f>IF(Table1[[#This Row],[Churn]]="Yes","Lost Customer","Active Customer")</f>
        <v>Active Customer</v>
      </c>
      <c r="Q7070" s="3">
        <f>IF(Table1[[#This Row],[Tenure]]&lt;=12,"0-1 Year",)</f>
        <v>0</v>
      </c>
      <c r="R7070" s="3" t="str">
        <f>IF(Table1[[#This Row],[MonthlyCharges]]&lt;35,"low",IF(Table1[[#This Row],[MonthlyCharges]]&lt;70,"Medium","High"))</f>
        <v>Medium</v>
      </c>
    </row>
    <row r="7071" spans="1:18" x14ac:dyDescent="0.35">
      <c r="A7071" s="1" t="s">
        <v>7104</v>
      </c>
      <c r="B7071" s="1" t="s">
        <v>7</v>
      </c>
      <c r="C7071" s="1">
        <v>54</v>
      </c>
      <c r="D7071" s="1" t="s">
        <v>3</v>
      </c>
      <c r="E7071" s="1" t="s">
        <v>3</v>
      </c>
      <c r="F7071" s="1" t="s">
        <v>4</v>
      </c>
      <c r="G7071" s="1">
        <v>57</v>
      </c>
      <c r="H7071" s="1" t="s">
        <v>15</v>
      </c>
      <c r="I7071" s="1" t="s">
        <v>12</v>
      </c>
      <c r="J7071" s="1" t="s">
        <v>40</v>
      </c>
      <c r="K7071" s="1">
        <v>0</v>
      </c>
      <c r="L7071" s="1">
        <v>-16.75</v>
      </c>
      <c r="M7071" s="1">
        <v>4</v>
      </c>
      <c r="N7071" s="1">
        <v>9</v>
      </c>
      <c r="O7071" s="1" t="s">
        <v>3</v>
      </c>
      <c r="P7071" s="1" t="str">
        <f>IF(Table1[[#This Row],[Churn]]="Yes","Lost Customer","Active Customer")</f>
        <v>Active Customer</v>
      </c>
      <c r="Q7071" s="3">
        <f>IF(Table1[[#This Row],[Tenure]]&lt;=12,"0-1 Year",)</f>
        <v>0</v>
      </c>
      <c r="R7071" s="3" t="str">
        <f>IF(Table1[[#This Row],[MonthlyCharges]]&lt;35,"low",IF(Table1[[#This Row],[MonthlyCharges]]&lt;70,"Medium","High"))</f>
        <v>low</v>
      </c>
    </row>
    <row r="7072" spans="1:18" x14ac:dyDescent="0.35">
      <c r="A7072" s="1" t="s">
        <v>7105</v>
      </c>
      <c r="B7072" s="1" t="s">
        <v>7</v>
      </c>
      <c r="C7072" s="1">
        <v>59</v>
      </c>
      <c r="D7072" s="1" t="s">
        <v>3</v>
      </c>
      <c r="E7072" s="1" t="s">
        <v>3</v>
      </c>
      <c r="F7072" s="1" t="s">
        <v>4</v>
      </c>
      <c r="G7072" s="1">
        <v>71</v>
      </c>
      <c r="H7072" s="1" t="s">
        <v>15</v>
      </c>
      <c r="I7072" s="1" t="s">
        <v>11</v>
      </c>
      <c r="J7072" s="1" t="s">
        <v>44</v>
      </c>
      <c r="K7072" s="1">
        <v>61.8</v>
      </c>
      <c r="L7072" s="1">
        <v>4389.38</v>
      </c>
      <c r="M7072" s="1">
        <v>1</v>
      </c>
      <c r="N7072" s="1">
        <v>4</v>
      </c>
      <c r="O7072" s="1" t="s">
        <v>3</v>
      </c>
      <c r="P7072" s="1" t="str">
        <f>IF(Table1[[#This Row],[Churn]]="Yes","Lost Customer","Active Customer")</f>
        <v>Active Customer</v>
      </c>
      <c r="Q7072" s="3">
        <f>IF(Table1[[#This Row],[Tenure]]&lt;=12,"0-1 Year",)</f>
        <v>0</v>
      </c>
      <c r="R7072" s="3" t="str">
        <f>IF(Table1[[#This Row],[MonthlyCharges]]&lt;35,"low",IF(Table1[[#This Row],[MonthlyCharges]]&lt;70,"Medium","High"))</f>
        <v>Medium</v>
      </c>
    </row>
    <row r="7073" spans="1:18" x14ac:dyDescent="0.35">
      <c r="A7073" s="1" t="s">
        <v>7106</v>
      </c>
      <c r="B7073" s="1" t="s">
        <v>8</v>
      </c>
      <c r="C7073" s="1">
        <v>52</v>
      </c>
      <c r="D7073" s="1" t="s">
        <v>3</v>
      </c>
      <c r="E7073" s="1" t="s">
        <v>3</v>
      </c>
      <c r="F7073" s="1" t="s">
        <v>4</v>
      </c>
      <c r="G7073" s="1">
        <v>13</v>
      </c>
      <c r="H7073" s="1" t="s">
        <v>14</v>
      </c>
      <c r="I7073" s="1" t="s">
        <v>11</v>
      </c>
      <c r="J7073" s="1" t="s">
        <v>44</v>
      </c>
      <c r="K7073" s="1">
        <v>53.91</v>
      </c>
      <c r="L7073" s="1">
        <v>716.9</v>
      </c>
      <c r="M7073" s="1">
        <v>2</v>
      </c>
      <c r="N7073" s="1">
        <v>7</v>
      </c>
      <c r="O7073" s="1" t="s">
        <v>3</v>
      </c>
      <c r="P7073" s="1" t="str">
        <f>IF(Table1[[#This Row],[Churn]]="Yes","Lost Customer","Active Customer")</f>
        <v>Active Customer</v>
      </c>
      <c r="Q7073" s="3">
        <f>IF(Table1[[#This Row],[Tenure]]&lt;=12,"0-1 Year",)</f>
        <v>0</v>
      </c>
      <c r="R7073" s="3" t="str">
        <f>IF(Table1[[#This Row],[MonthlyCharges]]&lt;35,"low",IF(Table1[[#This Row],[MonthlyCharges]]&lt;70,"Medium","High"))</f>
        <v>Medium</v>
      </c>
    </row>
    <row r="7074" spans="1:18" x14ac:dyDescent="0.35">
      <c r="A7074" s="1" t="s">
        <v>7107</v>
      </c>
      <c r="B7074" s="1" t="s">
        <v>8</v>
      </c>
      <c r="C7074" s="1">
        <v>50</v>
      </c>
      <c r="D7074" s="1" t="s">
        <v>3</v>
      </c>
      <c r="E7074" s="1" t="s">
        <v>3</v>
      </c>
      <c r="F7074" s="1" t="s">
        <v>3</v>
      </c>
      <c r="G7074" s="1">
        <v>20</v>
      </c>
      <c r="H7074" s="1" t="s">
        <v>14</v>
      </c>
      <c r="I7074" s="1" t="s">
        <v>10</v>
      </c>
      <c r="J7074" s="1" t="s">
        <v>34</v>
      </c>
      <c r="K7074" s="1">
        <v>35.630000000000003</v>
      </c>
      <c r="L7074" s="1">
        <v>729.74</v>
      </c>
      <c r="M7074" s="1">
        <v>8</v>
      </c>
      <c r="N7074" s="1">
        <v>3</v>
      </c>
      <c r="O7074" s="1" t="s">
        <v>4</v>
      </c>
      <c r="P7074" s="1" t="str">
        <f>IF(Table1[[#This Row],[Churn]]="Yes","Lost Customer","Active Customer")</f>
        <v>Lost Customer</v>
      </c>
      <c r="Q7074" s="3">
        <f>IF(Table1[[#This Row],[Tenure]]&lt;=12,"0-1 Year",)</f>
        <v>0</v>
      </c>
      <c r="R7074" s="3" t="str">
        <f>IF(Table1[[#This Row],[MonthlyCharges]]&lt;35,"low",IF(Table1[[#This Row],[MonthlyCharges]]&lt;70,"Medium","High"))</f>
        <v>Medium</v>
      </c>
    </row>
    <row r="7075" spans="1:18" x14ac:dyDescent="0.35">
      <c r="A7075" s="1" t="s">
        <v>7108</v>
      </c>
      <c r="B7075" s="1" t="s">
        <v>7</v>
      </c>
      <c r="C7075" s="1">
        <v>36</v>
      </c>
      <c r="D7075" s="1" t="s">
        <v>3</v>
      </c>
      <c r="E7075" s="1" t="s">
        <v>4</v>
      </c>
      <c r="F7075" s="1" t="s">
        <v>3</v>
      </c>
      <c r="G7075" s="1">
        <v>7</v>
      </c>
      <c r="H7075" s="1" t="s">
        <v>14</v>
      </c>
      <c r="I7075" s="1" t="s">
        <v>10</v>
      </c>
      <c r="J7075" s="1" t="s">
        <v>44</v>
      </c>
      <c r="K7075" s="1">
        <v>73.3</v>
      </c>
      <c r="L7075" s="1">
        <v>530.84</v>
      </c>
      <c r="M7075" s="1">
        <v>8</v>
      </c>
      <c r="N7075" s="1">
        <v>1</v>
      </c>
      <c r="O7075" s="1" t="s">
        <v>4</v>
      </c>
      <c r="P7075" s="1" t="str">
        <f>IF(Table1[[#This Row],[Churn]]="Yes","Lost Customer","Active Customer")</f>
        <v>Lost Customer</v>
      </c>
      <c r="Q7075" s="3" t="str">
        <f>IF(Table1[[#This Row],[Tenure]]&lt;=12,"0-1 Year",)</f>
        <v>0-1 Year</v>
      </c>
      <c r="R7075" s="3" t="str">
        <f>IF(Table1[[#This Row],[MonthlyCharges]]&lt;35,"low",IF(Table1[[#This Row],[MonthlyCharges]]&lt;70,"Medium","High"))</f>
        <v>High</v>
      </c>
    </row>
    <row r="7076" spans="1:18" x14ac:dyDescent="0.35">
      <c r="A7076" s="1" t="s">
        <v>7109</v>
      </c>
      <c r="B7076" s="1" t="s">
        <v>8</v>
      </c>
      <c r="C7076" s="1">
        <v>24</v>
      </c>
      <c r="D7076" s="1" t="s">
        <v>3</v>
      </c>
      <c r="E7076" s="1" t="s">
        <v>3</v>
      </c>
      <c r="F7076" s="1" t="s">
        <v>4</v>
      </c>
      <c r="G7076" s="1">
        <v>3</v>
      </c>
      <c r="H7076" s="1" t="s">
        <v>15</v>
      </c>
      <c r="I7076" s="1" t="s">
        <v>11</v>
      </c>
      <c r="J7076" s="1" t="s">
        <v>44</v>
      </c>
      <c r="K7076" s="1">
        <v>103.44</v>
      </c>
      <c r="L7076" s="1">
        <v>294.94</v>
      </c>
      <c r="M7076" s="1">
        <v>6</v>
      </c>
      <c r="N7076" s="1">
        <v>5</v>
      </c>
      <c r="O7076" s="1" t="s">
        <v>3</v>
      </c>
      <c r="P7076" s="1" t="str">
        <f>IF(Table1[[#This Row],[Churn]]="Yes","Lost Customer","Active Customer")</f>
        <v>Active Customer</v>
      </c>
      <c r="Q7076" s="3" t="str">
        <f>IF(Table1[[#This Row],[Tenure]]&lt;=12,"0-1 Year",)</f>
        <v>0-1 Year</v>
      </c>
      <c r="R7076" s="3" t="str">
        <f>IF(Table1[[#This Row],[MonthlyCharges]]&lt;35,"low",IF(Table1[[#This Row],[MonthlyCharges]]&lt;70,"Medium","High"))</f>
        <v>High</v>
      </c>
    </row>
    <row r="7077" spans="1:18" x14ac:dyDescent="0.35">
      <c r="A7077" s="1" t="s">
        <v>7110</v>
      </c>
      <c r="B7077" s="1" t="s">
        <v>7</v>
      </c>
      <c r="C7077" s="1">
        <v>36</v>
      </c>
      <c r="D7077" s="1" t="s">
        <v>3</v>
      </c>
      <c r="E7077" s="1" t="s">
        <v>3</v>
      </c>
      <c r="F7077" s="1" t="s">
        <v>4</v>
      </c>
      <c r="G7077" s="1">
        <v>22</v>
      </c>
      <c r="H7077" s="1" t="s">
        <v>16</v>
      </c>
      <c r="I7077" s="1" t="s">
        <v>11</v>
      </c>
      <c r="J7077" s="1" t="s">
        <v>40</v>
      </c>
      <c r="K7077" s="1">
        <v>98.16</v>
      </c>
      <c r="L7077" s="1">
        <v>2168.85</v>
      </c>
      <c r="M7077" s="1">
        <v>1</v>
      </c>
      <c r="N7077" s="1">
        <v>9</v>
      </c>
      <c r="O7077" s="1" t="s">
        <v>3</v>
      </c>
      <c r="P7077" s="1" t="str">
        <f>IF(Table1[[#This Row],[Churn]]="Yes","Lost Customer","Active Customer")</f>
        <v>Active Customer</v>
      </c>
      <c r="Q7077" s="3">
        <f>IF(Table1[[#This Row],[Tenure]]&lt;=12,"0-1 Year",)</f>
        <v>0</v>
      </c>
      <c r="R7077" s="3" t="str">
        <f>IF(Table1[[#This Row],[MonthlyCharges]]&lt;35,"low",IF(Table1[[#This Row],[MonthlyCharges]]&lt;70,"Medium","High"))</f>
        <v>High</v>
      </c>
    </row>
    <row r="7078" spans="1:18" x14ac:dyDescent="0.35">
      <c r="A7078" s="1" t="s">
        <v>7111</v>
      </c>
      <c r="B7078" s="1" t="s">
        <v>8</v>
      </c>
      <c r="C7078" s="1">
        <v>21</v>
      </c>
      <c r="D7078" s="1" t="s">
        <v>3</v>
      </c>
      <c r="E7078" s="1" t="s">
        <v>4</v>
      </c>
      <c r="F7078" s="1" t="s">
        <v>3</v>
      </c>
      <c r="G7078" s="1">
        <v>31</v>
      </c>
      <c r="H7078" s="1" t="s">
        <v>15</v>
      </c>
      <c r="I7078" s="1" t="s">
        <v>10</v>
      </c>
      <c r="J7078" s="1" t="s">
        <v>40</v>
      </c>
      <c r="K7078" s="1">
        <v>28.47</v>
      </c>
      <c r="L7078" s="1">
        <v>876.09</v>
      </c>
      <c r="M7078" s="1">
        <v>1</v>
      </c>
      <c r="N7078" s="1">
        <v>3</v>
      </c>
      <c r="O7078" s="1" t="s">
        <v>3</v>
      </c>
      <c r="P7078" s="1" t="str">
        <f>IF(Table1[[#This Row],[Churn]]="Yes","Lost Customer","Active Customer")</f>
        <v>Active Customer</v>
      </c>
      <c r="Q7078" s="3">
        <f>IF(Table1[[#This Row],[Tenure]]&lt;=12,"0-1 Year",)</f>
        <v>0</v>
      </c>
      <c r="R7078" s="3" t="str">
        <f>IF(Table1[[#This Row],[MonthlyCharges]]&lt;35,"low",IF(Table1[[#This Row],[MonthlyCharges]]&lt;70,"Medium","High"))</f>
        <v>low</v>
      </c>
    </row>
    <row r="7079" spans="1:18" x14ac:dyDescent="0.35">
      <c r="A7079" s="1" t="s">
        <v>7112</v>
      </c>
      <c r="B7079" s="1" t="s">
        <v>7</v>
      </c>
      <c r="C7079" s="1">
        <v>43</v>
      </c>
      <c r="D7079" s="1" t="s">
        <v>3</v>
      </c>
      <c r="E7079" s="1" t="s">
        <v>4</v>
      </c>
      <c r="F7079" s="1" t="s">
        <v>3</v>
      </c>
      <c r="G7079" s="1">
        <v>52</v>
      </c>
      <c r="H7079" s="1" t="s">
        <v>15</v>
      </c>
      <c r="I7079" s="1" t="s">
        <v>10</v>
      </c>
      <c r="J7079" s="1" t="s">
        <v>40</v>
      </c>
      <c r="K7079" s="1">
        <v>71.11</v>
      </c>
      <c r="L7079" s="1">
        <v>3696.48</v>
      </c>
      <c r="M7079" s="1">
        <v>1</v>
      </c>
      <c r="N7079" s="1">
        <v>5</v>
      </c>
      <c r="O7079" s="1" t="s">
        <v>3</v>
      </c>
      <c r="P7079" s="1" t="str">
        <f>IF(Table1[[#This Row],[Churn]]="Yes","Lost Customer","Active Customer")</f>
        <v>Active Customer</v>
      </c>
      <c r="Q7079" s="3">
        <f>IF(Table1[[#This Row],[Tenure]]&lt;=12,"0-1 Year",)</f>
        <v>0</v>
      </c>
      <c r="R7079" s="3" t="str">
        <f>IF(Table1[[#This Row],[MonthlyCharges]]&lt;35,"low",IF(Table1[[#This Row],[MonthlyCharges]]&lt;70,"Medium","High"))</f>
        <v>High</v>
      </c>
    </row>
    <row r="7080" spans="1:18" x14ac:dyDescent="0.35">
      <c r="A7080" s="1" t="s">
        <v>7113</v>
      </c>
      <c r="B7080" s="1" t="s">
        <v>7</v>
      </c>
      <c r="C7080" s="1">
        <v>65</v>
      </c>
      <c r="D7080" s="1" t="s">
        <v>4</v>
      </c>
      <c r="E7080" s="1" t="s">
        <v>3</v>
      </c>
      <c r="F7080" s="1" t="s">
        <v>4</v>
      </c>
      <c r="G7080" s="1">
        <v>16</v>
      </c>
      <c r="H7080" s="1" t="s">
        <v>14</v>
      </c>
      <c r="I7080" s="1" t="s">
        <v>11</v>
      </c>
      <c r="J7080" s="1" t="s">
        <v>34</v>
      </c>
      <c r="K7080" s="1">
        <v>24.65</v>
      </c>
      <c r="L7080" s="1">
        <v>403.55</v>
      </c>
      <c r="M7080" s="1">
        <v>7</v>
      </c>
      <c r="N7080" s="1">
        <v>7</v>
      </c>
      <c r="O7080" s="1" t="s">
        <v>3</v>
      </c>
      <c r="P7080" s="1" t="str">
        <f>IF(Table1[[#This Row],[Churn]]="Yes","Lost Customer","Active Customer")</f>
        <v>Active Customer</v>
      </c>
      <c r="Q7080" s="3">
        <f>IF(Table1[[#This Row],[Tenure]]&lt;=12,"0-1 Year",)</f>
        <v>0</v>
      </c>
      <c r="R7080" s="3" t="str">
        <f>IF(Table1[[#This Row],[MonthlyCharges]]&lt;35,"low",IF(Table1[[#This Row],[MonthlyCharges]]&lt;70,"Medium","High"))</f>
        <v>low</v>
      </c>
    </row>
    <row r="7081" spans="1:18" x14ac:dyDescent="0.35">
      <c r="A7081" s="1" t="s">
        <v>7114</v>
      </c>
      <c r="B7081" s="1" t="s">
        <v>8</v>
      </c>
      <c r="C7081" s="1">
        <v>22</v>
      </c>
      <c r="D7081" s="1" t="s">
        <v>3</v>
      </c>
      <c r="E7081" s="1" t="s">
        <v>4</v>
      </c>
      <c r="F7081" s="1" t="s">
        <v>3</v>
      </c>
      <c r="G7081" s="1">
        <v>26</v>
      </c>
      <c r="H7081" s="1" t="s">
        <v>14</v>
      </c>
      <c r="I7081" s="1" t="s">
        <v>12</v>
      </c>
      <c r="J7081" s="1" t="s">
        <v>44</v>
      </c>
      <c r="K7081" s="1">
        <v>0</v>
      </c>
      <c r="L7081" s="1">
        <v>14.42</v>
      </c>
      <c r="M7081" s="1">
        <v>8</v>
      </c>
      <c r="N7081" s="1">
        <v>5</v>
      </c>
      <c r="O7081" s="1" t="s">
        <v>3</v>
      </c>
      <c r="P7081" s="1" t="str">
        <f>IF(Table1[[#This Row],[Churn]]="Yes","Lost Customer","Active Customer")</f>
        <v>Active Customer</v>
      </c>
      <c r="Q7081" s="3">
        <f>IF(Table1[[#This Row],[Tenure]]&lt;=12,"0-1 Year",)</f>
        <v>0</v>
      </c>
      <c r="R7081" s="3" t="str">
        <f>IF(Table1[[#This Row],[MonthlyCharges]]&lt;35,"low",IF(Table1[[#This Row],[MonthlyCharges]]&lt;70,"Medium","High"))</f>
        <v>low</v>
      </c>
    </row>
    <row r="7082" spans="1:18" x14ac:dyDescent="0.35">
      <c r="A7082" s="1" t="s">
        <v>7115</v>
      </c>
      <c r="B7082" s="1" t="s">
        <v>8</v>
      </c>
      <c r="C7082" s="1">
        <v>43</v>
      </c>
      <c r="D7082" s="1" t="s">
        <v>3</v>
      </c>
      <c r="E7082" s="1" t="s">
        <v>3</v>
      </c>
      <c r="F7082" s="1" t="s">
        <v>4</v>
      </c>
      <c r="G7082" s="1">
        <v>18</v>
      </c>
      <c r="H7082" s="1" t="s">
        <v>15</v>
      </c>
      <c r="I7082" s="1" t="s">
        <v>11</v>
      </c>
      <c r="J7082" s="1" t="s">
        <v>40</v>
      </c>
      <c r="K7082" s="1">
        <v>67.180000000000007</v>
      </c>
      <c r="L7082" s="1">
        <v>1217.1199999999999</v>
      </c>
      <c r="M7082" s="1">
        <v>5</v>
      </c>
      <c r="N7082" s="1">
        <v>6</v>
      </c>
      <c r="O7082" s="1" t="s">
        <v>3</v>
      </c>
      <c r="P7082" s="1" t="str">
        <f>IF(Table1[[#This Row],[Churn]]="Yes","Lost Customer","Active Customer")</f>
        <v>Active Customer</v>
      </c>
      <c r="Q7082" s="3">
        <f>IF(Table1[[#This Row],[Tenure]]&lt;=12,"0-1 Year",)</f>
        <v>0</v>
      </c>
      <c r="R7082" s="3" t="str">
        <f>IF(Table1[[#This Row],[MonthlyCharges]]&lt;35,"low",IF(Table1[[#This Row],[MonthlyCharges]]&lt;70,"Medium","High"))</f>
        <v>Medium</v>
      </c>
    </row>
    <row r="7083" spans="1:18" x14ac:dyDescent="0.35">
      <c r="A7083" s="1" t="s">
        <v>7116</v>
      </c>
      <c r="B7083" s="1" t="s">
        <v>8</v>
      </c>
      <c r="C7083" s="1">
        <v>39</v>
      </c>
      <c r="D7083" s="1" t="s">
        <v>3</v>
      </c>
      <c r="E7083" s="1" t="s">
        <v>3</v>
      </c>
      <c r="F7083" s="1" t="s">
        <v>3</v>
      </c>
      <c r="G7083" s="1">
        <v>69</v>
      </c>
      <c r="H7083" s="1" t="s">
        <v>16</v>
      </c>
      <c r="I7083" s="1" t="s">
        <v>11</v>
      </c>
      <c r="J7083" s="1" t="s">
        <v>32</v>
      </c>
      <c r="K7083" s="1">
        <v>92.26</v>
      </c>
      <c r="L7083" s="1">
        <v>6355.05</v>
      </c>
      <c r="M7083" s="1">
        <v>0</v>
      </c>
      <c r="N7083" s="1">
        <v>4</v>
      </c>
      <c r="O7083" s="1" t="s">
        <v>3</v>
      </c>
      <c r="P7083" s="1" t="str">
        <f>IF(Table1[[#This Row],[Churn]]="Yes","Lost Customer","Active Customer")</f>
        <v>Active Customer</v>
      </c>
      <c r="Q7083" s="3">
        <f>IF(Table1[[#This Row],[Tenure]]&lt;=12,"0-1 Year",)</f>
        <v>0</v>
      </c>
      <c r="R7083" s="3" t="str">
        <f>IF(Table1[[#This Row],[MonthlyCharges]]&lt;35,"low",IF(Table1[[#This Row],[MonthlyCharges]]&lt;70,"Medium","High"))</f>
        <v>High</v>
      </c>
    </row>
    <row r="7084" spans="1:18" x14ac:dyDescent="0.35">
      <c r="A7084" s="1" t="s">
        <v>7117</v>
      </c>
      <c r="B7084" s="1" t="s">
        <v>7</v>
      </c>
      <c r="C7084" s="1">
        <v>24</v>
      </c>
      <c r="D7084" s="1" t="s">
        <v>3</v>
      </c>
      <c r="E7084" s="1" t="s">
        <v>4</v>
      </c>
      <c r="F7084" s="1" t="s">
        <v>4</v>
      </c>
      <c r="G7084" s="1">
        <v>67</v>
      </c>
      <c r="H7084" s="1" t="s">
        <v>15</v>
      </c>
      <c r="I7084" s="1" t="s">
        <v>11</v>
      </c>
      <c r="J7084" s="1" t="s">
        <v>44</v>
      </c>
      <c r="K7084" s="1">
        <v>106.82</v>
      </c>
      <c r="L7084" s="1">
        <v>7174.56</v>
      </c>
      <c r="M7084" s="1">
        <v>4</v>
      </c>
      <c r="N7084" s="1">
        <v>9</v>
      </c>
      <c r="O7084" s="1" t="s">
        <v>3</v>
      </c>
      <c r="P7084" s="1" t="str">
        <f>IF(Table1[[#This Row],[Churn]]="Yes","Lost Customer","Active Customer")</f>
        <v>Active Customer</v>
      </c>
      <c r="Q7084" s="3">
        <f>IF(Table1[[#This Row],[Tenure]]&lt;=12,"0-1 Year",)</f>
        <v>0</v>
      </c>
      <c r="R7084" s="3" t="str">
        <f>IF(Table1[[#This Row],[MonthlyCharges]]&lt;35,"low",IF(Table1[[#This Row],[MonthlyCharges]]&lt;70,"Medium","High"))</f>
        <v>High</v>
      </c>
    </row>
    <row r="7085" spans="1:18" x14ac:dyDescent="0.35">
      <c r="A7085" s="1" t="s">
        <v>7118</v>
      </c>
      <c r="B7085" s="1" t="s">
        <v>8</v>
      </c>
      <c r="C7085" s="1">
        <v>60</v>
      </c>
      <c r="D7085" s="1" t="s">
        <v>4</v>
      </c>
      <c r="E7085" s="1" t="s">
        <v>4</v>
      </c>
      <c r="F7085" s="1" t="s">
        <v>4</v>
      </c>
      <c r="G7085" s="1">
        <v>1</v>
      </c>
      <c r="H7085" s="1" t="s">
        <v>14</v>
      </c>
      <c r="I7085" s="1" t="s">
        <v>10</v>
      </c>
      <c r="J7085" s="1" t="s">
        <v>32</v>
      </c>
      <c r="K7085" s="1">
        <v>97.53</v>
      </c>
      <c r="L7085" s="1">
        <v>98.36</v>
      </c>
      <c r="M7085" s="1">
        <v>5</v>
      </c>
      <c r="N7085" s="1">
        <v>4</v>
      </c>
      <c r="O7085" s="1" t="s">
        <v>4</v>
      </c>
      <c r="P7085" s="1" t="str">
        <f>IF(Table1[[#This Row],[Churn]]="Yes","Lost Customer","Active Customer")</f>
        <v>Lost Customer</v>
      </c>
      <c r="Q7085" s="3" t="str">
        <f>IF(Table1[[#This Row],[Tenure]]&lt;=12,"0-1 Year",)</f>
        <v>0-1 Year</v>
      </c>
      <c r="R7085" s="3" t="str">
        <f>IF(Table1[[#This Row],[MonthlyCharges]]&lt;35,"low",IF(Table1[[#This Row],[MonthlyCharges]]&lt;70,"Medium","High"))</f>
        <v>High</v>
      </c>
    </row>
    <row r="7086" spans="1:18" x14ac:dyDescent="0.35">
      <c r="A7086" s="1" t="s">
        <v>7119</v>
      </c>
      <c r="B7086" s="1" t="s">
        <v>8</v>
      </c>
      <c r="C7086" s="1">
        <v>68</v>
      </c>
      <c r="D7086" s="1" t="s">
        <v>4</v>
      </c>
      <c r="E7086" s="1" t="s">
        <v>3</v>
      </c>
      <c r="F7086" s="1" t="s">
        <v>4</v>
      </c>
      <c r="G7086" s="1">
        <v>16</v>
      </c>
      <c r="H7086" s="1" t="s">
        <v>16</v>
      </c>
      <c r="I7086" s="1" t="s">
        <v>10</v>
      </c>
      <c r="J7086" s="1" t="s">
        <v>40</v>
      </c>
      <c r="K7086" s="1">
        <v>55.04</v>
      </c>
      <c r="L7086" s="1">
        <v>896.6</v>
      </c>
      <c r="M7086" s="1">
        <v>2</v>
      </c>
      <c r="N7086" s="1">
        <v>10</v>
      </c>
      <c r="O7086" s="1" t="s">
        <v>3</v>
      </c>
      <c r="P7086" s="1" t="str">
        <f>IF(Table1[[#This Row],[Churn]]="Yes","Lost Customer","Active Customer")</f>
        <v>Active Customer</v>
      </c>
      <c r="Q7086" s="3">
        <f>IF(Table1[[#This Row],[Tenure]]&lt;=12,"0-1 Year",)</f>
        <v>0</v>
      </c>
      <c r="R7086" s="3" t="str">
        <f>IF(Table1[[#This Row],[MonthlyCharges]]&lt;35,"low",IF(Table1[[#This Row],[MonthlyCharges]]&lt;70,"Medium","High"))</f>
        <v>Medium</v>
      </c>
    </row>
    <row r="7087" spans="1:18" x14ac:dyDescent="0.35">
      <c r="A7087" s="1" t="s">
        <v>7120</v>
      </c>
      <c r="B7087" s="1" t="s">
        <v>8</v>
      </c>
      <c r="C7087" s="1">
        <v>19</v>
      </c>
      <c r="D7087" s="1" t="s">
        <v>3</v>
      </c>
      <c r="E7087" s="1" t="s">
        <v>4</v>
      </c>
      <c r="F7087" s="1" t="s">
        <v>4</v>
      </c>
      <c r="G7087" s="1">
        <v>45</v>
      </c>
      <c r="H7087" s="1" t="s">
        <v>14</v>
      </c>
      <c r="I7087" s="1" t="s">
        <v>11</v>
      </c>
      <c r="J7087" s="1" t="s">
        <v>34</v>
      </c>
      <c r="K7087" s="1">
        <v>24.35</v>
      </c>
      <c r="L7087" s="1">
        <v>1082.42</v>
      </c>
      <c r="M7087" s="1">
        <v>0</v>
      </c>
      <c r="N7087" s="1">
        <v>6</v>
      </c>
      <c r="O7087" s="1" t="s">
        <v>3</v>
      </c>
      <c r="P7087" s="1" t="str">
        <f>IF(Table1[[#This Row],[Churn]]="Yes","Lost Customer","Active Customer")</f>
        <v>Active Customer</v>
      </c>
      <c r="Q7087" s="3">
        <f>IF(Table1[[#This Row],[Tenure]]&lt;=12,"0-1 Year",)</f>
        <v>0</v>
      </c>
      <c r="R7087" s="3" t="str">
        <f>IF(Table1[[#This Row],[MonthlyCharges]]&lt;35,"low",IF(Table1[[#This Row],[MonthlyCharges]]&lt;70,"Medium","High"))</f>
        <v>low</v>
      </c>
    </row>
    <row r="7088" spans="1:18" x14ac:dyDescent="0.35">
      <c r="A7088" s="1" t="s">
        <v>7121</v>
      </c>
      <c r="B7088" s="1" t="s">
        <v>8</v>
      </c>
      <c r="C7088" s="1">
        <v>46</v>
      </c>
      <c r="D7088" s="1" t="s">
        <v>3</v>
      </c>
      <c r="E7088" s="1" t="s">
        <v>4</v>
      </c>
      <c r="F7088" s="1" t="s">
        <v>3</v>
      </c>
      <c r="G7088" s="1">
        <v>14</v>
      </c>
      <c r="H7088" s="1" t="s">
        <v>14</v>
      </c>
      <c r="I7088" s="1" t="s">
        <v>11</v>
      </c>
      <c r="J7088" s="1" t="s">
        <v>44</v>
      </c>
      <c r="K7088" s="1">
        <v>110.46</v>
      </c>
      <c r="L7088" s="1">
        <v>1530.87</v>
      </c>
      <c r="M7088" s="1">
        <v>2</v>
      </c>
      <c r="N7088" s="1">
        <v>6</v>
      </c>
      <c r="O7088" s="1" t="s">
        <v>3</v>
      </c>
      <c r="P7088" s="1" t="str">
        <f>IF(Table1[[#This Row],[Churn]]="Yes","Lost Customer","Active Customer")</f>
        <v>Active Customer</v>
      </c>
      <c r="Q7088" s="3">
        <f>IF(Table1[[#This Row],[Tenure]]&lt;=12,"0-1 Year",)</f>
        <v>0</v>
      </c>
      <c r="R7088" s="3" t="str">
        <f>IF(Table1[[#This Row],[MonthlyCharges]]&lt;35,"low",IF(Table1[[#This Row],[MonthlyCharges]]&lt;70,"Medium","High"))</f>
        <v>High</v>
      </c>
    </row>
    <row r="7089" spans="1:18" x14ac:dyDescent="0.35">
      <c r="A7089" s="1" t="s">
        <v>7122</v>
      </c>
      <c r="B7089" s="1" t="s">
        <v>8</v>
      </c>
      <c r="C7089" s="1">
        <v>25</v>
      </c>
      <c r="D7089" s="1" t="s">
        <v>3</v>
      </c>
      <c r="E7089" s="1" t="s">
        <v>3</v>
      </c>
      <c r="F7089" s="1" t="s">
        <v>3</v>
      </c>
      <c r="G7089" s="1">
        <v>56</v>
      </c>
      <c r="H7089" s="1" t="s">
        <v>16</v>
      </c>
      <c r="I7089" s="1" t="s">
        <v>11</v>
      </c>
      <c r="J7089" s="1" t="s">
        <v>32</v>
      </c>
      <c r="K7089" s="1">
        <v>69.81</v>
      </c>
      <c r="L7089" s="1">
        <v>3928.41</v>
      </c>
      <c r="M7089" s="1">
        <v>1</v>
      </c>
      <c r="N7089" s="1">
        <v>5</v>
      </c>
      <c r="O7089" s="1" t="s">
        <v>3</v>
      </c>
      <c r="P7089" s="1" t="str">
        <f>IF(Table1[[#This Row],[Churn]]="Yes","Lost Customer","Active Customer")</f>
        <v>Active Customer</v>
      </c>
      <c r="Q7089" s="3">
        <f>IF(Table1[[#This Row],[Tenure]]&lt;=12,"0-1 Year",)</f>
        <v>0</v>
      </c>
      <c r="R7089" s="3" t="str">
        <f>IF(Table1[[#This Row],[MonthlyCharges]]&lt;35,"low",IF(Table1[[#This Row],[MonthlyCharges]]&lt;70,"Medium","High"))</f>
        <v>Medium</v>
      </c>
    </row>
    <row r="7090" spans="1:18" x14ac:dyDescent="0.35">
      <c r="A7090" s="1" t="s">
        <v>7123</v>
      </c>
      <c r="B7090" s="1" t="s">
        <v>8</v>
      </c>
      <c r="C7090" s="1">
        <v>59</v>
      </c>
      <c r="D7090" s="1" t="s">
        <v>3</v>
      </c>
      <c r="E7090" s="1" t="s">
        <v>3</v>
      </c>
      <c r="F7090" s="1" t="s">
        <v>4</v>
      </c>
      <c r="G7090" s="1">
        <v>72</v>
      </c>
      <c r="H7090" s="1" t="s">
        <v>14</v>
      </c>
      <c r="I7090" s="1" t="s">
        <v>11</v>
      </c>
      <c r="J7090" s="1" t="s">
        <v>34</v>
      </c>
      <c r="K7090" s="1">
        <v>55.37</v>
      </c>
      <c r="L7090" s="1">
        <v>3994.32</v>
      </c>
      <c r="M7090" s="1">
        <v>1</v>
      </c>
      <c r="N7090" s="1">
        <v>5</v>
      </c>
      <c r="O7090" s="1" t="s">
        <v>3</v>
      </c>
      <c r="P7090" s="1" t="str">
        <f>IF(Table1[[#This Row],[Churn]]="Yes","Lost Customer","Active Customer")</f>
        <v>Active Customer</v>
      </c>
      <c r="Q7090" s="3">
        <f>IF(Table1[[#This Row],[Tenure]]&lt;=12,"0-1 Year",)</f>
        <v>0</v>
      </c>
      <c r="R7090" s="3" t="str">
        <f>IF(Table1[[#This Row],[MonthlyCharges]]&lt;35,"low",IF(Table1[[#This Row],[MonthlyCharges]]&lt;70,"Medium","High"))</f>
        <v>Medium</v>
      </c>
    </row>
    <row r="7091" spans="1:18" x14ac:dyDescent="0.35">
      <c r="A7091" s="1" t="s">
        <v>7124</v>
      </c>
      <c r="B7091" s="1" t="s">
        <v>8</v>
      </c>
      <c r="C7091" s="1">
        <v>46</v>
      </c>
      <c r="D7091" s="1" t="s">
        <v>3</v>
      </c>
      <c r="E7091" s="1" t="s">
        <v>4</v>
      </c>
      <c r="F7091" s="1" t="s">
        <v>3</v>
      </c>
      <c r="G7091" s="1">
        <v>57</v>
      </c>
      <c r="H7091" s="1" t="s">
        <v>15</v>
      </c>
      <c r="I7091" s="1" t="s">
        <v>11</v>
      </c>
      <c r="J7091" s="1" t="s">
        <v>32</v>
      </c>
      <c r="K7091" s="1">
        <v>23.76</v>
      </c>
      <c r="L7091" s="1">
        <v>1337.8</v>
      </c>
      <c r="M7091" s="1">
        <v>8</v>
      </c>
      <c r="N7091" s="1">
        <v>9</v>
      </c>
      <c r="O7091" s="1" t="s">
        <v>3</v>
      </c>
      <c r="P7091" s="1" t="str">
        <f>IF(Table1[[#This Row],[Churn]]="Yes","Lost Customer","Active Customer")</f>
        <v>Active Customer</v>
      </c>
      <c r="Q7091" s="3">
        <f>IF(Table1[[#This Row],[Tenure]]&lt;=12,"0-1 Year",)</f>
        <v>0</v>
      </c>
      <c r="R7091" s="3" t="str">
        <f>IF(Table1[[#This Row],[MonthlyCharges]]&lt;35,"low",IF(Table1[[#This Row],[MonthlyCharges]]&lt;70,"Medium","High"))</f>
        <v>low</v>
      </c>
    </row>
    <row r="7092" spans="1:18" x14ac:dyDescent="0.35">
      <c r="A7092" s="1" t="s">
        <v>7125</v>
      </c>
      <c r="B7092" s="1" t="s">
        <v>7</v>
      </c>
      <c r="C7092" s="1">
        <v>54</v>
      </c>
      <c r="D7092" s="1" t="s">
        <v>3</v>
      </c>
      <c r="E7092" s="1" t="s">
        <v>3</v>
      </c>
      <c r="F7092" s="1" t="s">
        <v>4</v>
      </c>
      <c r="G7092" s="1">
        <v>19</v>
      </c>
      <c r="H7092" s="1" t="s">
        <v>14</v>
      </c>
      <c r="I7092" s="1" t="s">
        <v>12</v>
      </c>
      <c r="J7092" s="1" t="s">
        <v>40</v>
      </c>
      <c r="K7092" s="1">
        <v>0</v>
      </c>
      <c r="L7092" s="1">
        <v>-13.79</v>
      </c>
      <c r="M7092" s="1">
        <v>4</v>
      </c>
      <c r="N7092" s="1">
        <v>5</v>
      </c>
      <c r="O7092" s="1" t="s">
        <v>3</v>
      </c>
      <c r="P7092" s="1" t="str">
        <f>IF(Table1[[#This Row],[Churn]]="Yes","Lost Customer","Active Customer")</f>
        <v>Active Customer</v>
      </c>
      <c r="Q7092" s="3">
        <f>IF(Table1[[#This Row],[Tenure]]&lt;=12,"0-1 Year",)</f>
        <v>0</v>
      </c>
      <c r="R7092" s="3" t="str">
        <f>IF(Table1[[#This Row],[MonthlyCharges]]&lt;35,"low",IF(Table1[[#This Row],[MonthlyCharges]]&lt;70,"Medium","High"))</f>
        <v>low</v>
      </c>
    </row>
    <row r="7093" spans="1:18" x14ac:dyDescent="0.35">
      <c r="A7093" s="1" t="s">
        <v>7126</v>
      </c>
      <c r="B7093" s="1" t="s">
        <v>7</v>
      </c>
      <c r="C7093" s="1">
        <v>65</v>
      </c>
      <c r="D7093" s="1" t="s">
        <v>4</v>
      </c>
      <c r="E7093" s="1" t="s">
        <v>4</v>
      </c>
      <c r="F7093" s="1" t="s">
        <v>3</v>
      </c>
      <c r="G7093" s="1">
        <v>5</v>
      </c>
      <c r="H7093" s="1" t="s">
        <v>14</v>
      </c>
      <c r="I7093" s="1" t="s">
        <v>11</v>
      </c>
      <c r="J7093" s="1" t="s">
        <v>40</v>
      </c>
      <c r="K7093" s="1">
        <v>57.01</v>
      </c>
      <c r="L7093" s="1">
        <v>268.86</v>
      </c>
      <c r="M7093" s="1">
        <v>1</v>
      </c>
      <c r="N7093" s="1">
        <v>8</v>
      </c>
      <c r="O7093" s="1" t="s">
        <v>3</v>
      </c>
      <c r="P7093" s="1" t="str">
        <f>IF(Table1[[#This Row],[Churn]]="Yes","Lost Customer","Active Customer")</f>
        <v>Active Customer</v>
      </c>
      <c r="Q7093" s="3" t="str">
        <f>IF(Table1[[#This Row],[Tenure]]&lt;=12,"0-1 Year",)</f>
        <v>0-1 Year</v>
      </c>
      <c r="R7093" s="3" t="str">
        <f>IF(Table1[[#This Row],[MonthlyCharges]]&lt;35,"low",IF(Table1[[#This Row],[MonthlyCharges]]&lt;70,"Medium","High"))</f>
        <v>Medium</v>
      </c>
    </row>
    <row r="7094" spans="1:18" x14ac:dyDescent="0.35">
      <c r="A7094" s="1" t="s">
        <v>7127</v>
      </c>
      <c r="B7094" s="1" t="s">
        <v>7</v>
      </c>
      <c r="C7094" s="1">
        <v>34</v>
      </c>
      <c r="D7094" s="1" t="s">
        <v>3</v>
      </c>
      <c r="E7094" s="1" t="s">
        <v>3</v>
      </c>
      <c r="F7094" s="1" t="s">
        <v>4</v>
      </c>
      <c r="G7094" s="1">
        <v>30</v>
      </c>
      <c r="H7094" s="1" t="s">
        <v>14</v>
      </c>
      <c r="I7094" s="1" t="s">
        <v>10</v>
      </c>
      <c r="J7094" s="1" t="s">
        <v>34</v>
      </c>
      <c r="K7094" s="1">
        <v>67.05</v>
      </c>
      <c r="L7094" s="1">
        <v>2026.52</v>
      </c>
      <c r="M7094" s="1">
        <v>1</v>
      </c>
      <c r="N7094" s="1">
        <v>6</v>
      </c>
      <c r="O7094" s="1" t="s">
        <v>3</v>
      </c>
      <c r="P7094" s="1" t="str">
        <f>IF(Table1[[#This Row],[Churn]]="Yes","Lost Customer","Active Customer")</f>
        <v>Active Customer</v>
      </c>
      <c r="Q7094" s="3">
        <f>IF(Table1[[#This Row],[Tenure]]&lt;=12,"0-1 Year",)</f>
        <v>0</v>
      </c>
      <c r="R7094" s="3" t="str">
        <f>IF(Table1[[#This Row],[MonthlyCharges]]&lt;35,"low",IF(Table1[[#This Row],[MonthlyCharges]]&lt;70,"Medium","High"))</f>
        <v>Medium</v>
      </c>
    </row>
    <row r="7095" spans="1:18" x14ac:dyDescent="0.35">
      <c r="A7095" s="1" t="s">
        <v>7128</v>
      </c>
      <c r="B7095" s="1" t="s">
        <v>7</v>
      </c>
      <c r="C7095" s="1">
        <v>61</v>
      </c>
      <c r="D7095" s="1" t="s">
        <v>3</v>
      </c>
      <c r="E7095" s="1" t="s">
        <v>3</v>
      </c>
      <c r="F7095" s="1" t="s">
        <v>4</v>
      </c>
      <c r="G7095" s="1">
        <v>24</v>
      </c>
      <c r="H7095" s="1" t="s">
        <v>16</v>
      </c>
      <c r="I7095" s="1" t="s">
        <v>10</v>
      </c>
      <c r="J7095" s="1" t="s">
        <v>32</v>
      </c>
      <c r="K7095" s="1">
        <v>115.66</v>
      </c>
      <c r="L7095" s="1">
        <v>2791.44</v>
      </c>
      <c r="M7095" s="1">
        <v>7</v>
      </c>
      <c r="N7095" s="1">
        <v>1</v>
      </c>
      <c r="O7095" s="1" t="s">
        <v>4</v>
      </c>
      <c r="P7095" s="1" t="str">
        <f>IF(Table1[[#This Row],[Churn]]="Yes","Lost Customer","Active Customer")</f>
        <v>Lost Customer</v>
      </c>
      <c r="Q7095" s="3">
        <f>IF(Table1[[#This Row],[Tenure]]&lt;=12,"0-1 Year",)</f>
        <v>0</v>
      </c>
      <c r="R7095" s="3" t="str">
        <f>IF(Table1[[#This Row],[MonthlyCharges]]&lt;35,"low",IF(Table1[[#This Row],[MonthlyCharges]]&lt;70,"Medium","High"))</f>
        <v>High</v>
      </c>
    </row>
    <row r="7096" spans="1:18" x14ac:dyDescent="0.35">
      <c r="A7096" s="1" t="s">
        <v>7129</v>
      </c>
      <c r="B7096" s="1" t="s">
        <v>8</v>
      </c>
      <c r="C7096" s="1">
        <v>29</v>
      </c>
      <c r="D7096" s="1" t="s">
        <v>3</v>
      </c>
      <c r="E7096" s="1" t="s">
        <v>3</v>
      </c>
      <c r="F7096" s="1" t="s">
        <v>4</v>
      </c>
      <c r="G7096" s="1">
        <v>67</v>
      </c>
      <c r="H7096" s="1" t="s">
        <v>14</v>
      </c>
      <c r="I7096" s="1" t="s">
        <v>11</v>
      </c>
      <c r="J7096" s="1" t="s">
        <v>40</v>
      </c>
      <c r="K7096" s="1">
        <v>62.4</v>
      </c>
      <c r="L7096" s="1">
        <v>4173.6400000000003</v>
      </c>
      <c r="M7096" s="1">
        <v>8</v>
      </c>
      <c r="N7096" s="1">
        <v>9</v>
      </c>
      <c r="O7096" s="1" t="s">
        <v>3</v>
      </c>
      <c r="P7096" s="1" t="str">
        <f>IF(Table1[[#This Row],[Churn]]="Yes","Lost Customer","Active Customer")</f>
        <v>Active Customer</v>
      </c>
      <c r="Q7096" s="3">
        <f>IF(Table1[[#This Row],[Tenure]]&lt;=12,"0-1 Year",)</f>
        <v>0</v>
      </c>
      <c r="R7096" s="3" t="str">
        <f>IF(Table1[[#This Row],[MonthlyCharges]]&lt;35,"low",IF(Table1[[#This Row],[MonthlyCharges]]&lt;70,"Medium","High"))</f>
        <v>Medium</v>
      </c>
    </row>
    <row r="7097" spans="1:18" x14ac:dyDescent="0.35">
      <c r="A7097" s="1" t="s">
        <v>7130</v>
      </c>
      <c r="B7097" s="1" t="s">
        <v>8</v>
      </c>
      <c r="C7097" s="1">
        <v>20</v>
      </c>
      <c r="D7097" s="1" t="s">
        <v>3</v>
      </c>
      <c r="E7097" s="1" t="s">
        <v>3</v>
      </c>
      <c r="F7097" s="1" t="s">
        <v>4</v>
      </c>
      <c r="G7097" s="1">
        <v>36</v>
      </c>
      <c r="H7097" s="1" t="s">
        <v>14</v>
      </c>
      <c r="I7097" s="1" t="s">
        <v>11</v>
      </c>
      <c r="J7097" s="1" t="s">
        <v>34</v>
      </c>
      <c r="K7097" s="1">
        <v>79.55</v>
      </c>
      <c r="L7097" s="1">
        <v>2865.78</v>
      </c>
      <c r="M7097" s="1">
        <v>6</v>
      </c>
      <c r="N7097" s="1">
        <v>1</v>
      </c>
      <c r="O7097" s="1" t="s">
        <v>4</v>
      </c>
      <c r="P7097" s="1" t="str">
        <f>IF(Table1[[#This Row],[Churn]]="Yes","Lost Customer","Active Customer")</f>
        <v>Lost Customer</v>
      </c>
      <c r="Q7097" s="3">
        <f>IF(Table1[[#This Row],[Tenure]]&lt;=12,"0-1 Year",)</f>
        <v>0</v>
      </c>
      <c r="R7097" s="3" t="str">
        <f>IF(Table1[[#This Row],[MonthlyCharges]]&lt;35,"low",IF(Table1[[#This Row],[MonthlyCharges]]&lt;70,"Medium","High"))</f>
        <v>High</v>
      </c>
    </row>
    <row r="7098" spans="1:18" x14ac:dyDescent="0.35">
      <c r="A7098" s="1" t="s">
        <v>7131</v>
      </c>
      <c r="B7098" s="1" t="s">
        <v>7</v>
      </c>
      <c r="C7098" s="1">
        <v>48</v>
      </c>
      <c r="D7098" s="1" t="s">
        <v>3</v>
      </c>
      <c r="E7098" s="1" t="s">
        <v>3</v>
      </c>
      <c r="F7098" s="1" t="s">
        <v>4</v>
      </c>
      <c r="G7098" s="1">
        <v>19</v>
      </c>
      <c r="H7098" s="1" t="s">
        <v>14</v>
      </c>
      <c r="I7098" s="1" t="s">
        <v>10</v>
      </c>
      <c r="J7098" s="1" t="s">
        <v>40</v>
      </c>
      <c r="K7098" s="1">
        <v>118.27</v>
      </c>
      <c r="L7098" s="1">
        <v>2254.36</v>
      </c>
      <c r="M7098" s="1">
        <v>1</v>
      </c>
      <c r="N7098" s="1">
        <v>2</v>
      </c>
      <c r="O7098" s="1" t="s">
        <v>3</v>
      </c>
      <c r="P7098" s="1" t="str">
        <f>IF(Table1[[#This Row],[Churn]]="Yes","Lost Customer","Active Customer")</f>
        <v>Active Customer</v>
      </c>
      <c r="Q7098" s="3">
        <f>IF(Table1[[#This Row],[Tenure]]&lt;=12,"0-1 Year",)</f>
        <v>0</v>
      </c>
      <c r="R7098" s="3" t="str">
        <f>IF(Table1[[#This Row],[MonthlyCharges]]&lt;35,"low",IF(Table1[[#This Row],[MonthlyCharges]]&lt;70,"Medium","High"))</f>
        <v>High</v>
      </c>
    </row>
    <row r="7099" spans="1:18" x14ac:dyDescent="0.35">
      <c r="A7099" s="1" t="s">
        <v>7132</v>
      </c>
      <c r="B7099" s="1" t="s">
        <v>8</v>
      </c>
      <c r="C7099" s="1">
        <v>29</v>
      </c>
      <c r="D7099" s="1" t="s">
        <v>3</v>
      </c>
      <c r="E7099" s="1" t="s">
        <v>4</v>
      </c>
      <c r="F7099" s="1" t="s">
        <v>3</v>
      </c>
      <c r="G7099" s="1">
        <v>8</v>
      </c>
      <c r="H7099" s="1" t="s">
        <v>16</v>
      </c>
      <c r="I7099" s="1" t="s">
        <v>11</v>
      </c>
      <c r="J7099" s="1" t="s">
        <v>44</v>
      </c>
      <c r="K7099" s="1">
        <v>27.59</v>
      </c>
      <c r="L7099" s="1">
        <v>204.12</v>
      </c>
      <c r="M7099" s="1">
        <v>1</v>
      </c>
      <c r="N7099" s="1">
        <v>5</v>
      </c>
      <c r="O7099" s="1" t="s">
        <v>3</v>
      </c>
      <c r="P7099" s="1" t="str">
        <f>IF(Table1[[#This Row],[Churn]]="Yes","Lost Customer","Active Customer")</f>
        <v>Active Customer</v>
      </c>
      <c r="Q7099" s="3" t="str">
        <f>IF(Table1[[#This Row],[Tenure]]&lt;=12,"0-1 Year",)</f>
        <v>0-1 Year</v>
      </c>
      <c r="R7099" s="3" t="str">
        <f>IF(Table1[[#This Row],[MonthlyCharges]]&lt;35,"low",IF(Table1[[#This Row],[MonthlyCharges]]&lt;70,"Medium","High"))</f>
        <v>low</v>
      </c>
    </row>
    <row r="7100" spans="1:18" x14ac:dyDescent="0.35">
      <c r="A7100" s="1" t="s">
        <v>7133</v>
      </c>
      <c r="B7100" s="1" t="s">
        <v>7</v>
      </c>
      <c r="C7100" s="1">
        <v>63</v>
      </c>
      <c r="D7100" s="1" t="s">
        <v>4</v>
      </c>
      <c r="E7100" s="1" t="s">
        <v>4</v>
      </c>
      <c r="F7100" s="1" t="s">
        <v>3</v>
      </c>
      <c r="G7100" s="1">
        <v>35</v>
      </c>
      <c r="H7100" s="1" t="s">
        <v>14</v>
      </c>
      <c r="I7100" s="1" t="s">
        <v>11</v>
      </c>
      <c r="J7100" s="1" t="s">
        <v>40</v>
      </c>
      <c r="K7100" s="1">
        <v>53.02</v>
      </c>
      <c r="L7100" s="1">
        <v>1843.62</v>
      </c>
      <c r="M7100" s="1">
        <v>6</v>
      </c>
      <c r="N7100" s="1">
        <v>4</v>
      </c>
      <c r="O7100" s="1" t="s">
        <v>4</v>
      </c>
      <c r="P7100" s="1" t="str">
        <f>IF(Table1[[#This Row],[Churn]]="Yes","Lost Customer","Active Customer")</f>
        <v>Lost Customer</v>
      </c>
      <c r="Q7100" s="3">
        <f>IF(Table1[[#This Row],[Tenure]]&lt;=12,"0-1 Year",)</f>
        <v>0</v>
      </c>
      <c r="R7100" s="3" t="str">
        <f>IF(Table1[[#This Row],[MonthlyCharges]]&lt;35,"low",IF(Table1[[#This Row],[MonthlyCharges]]&lt;70,"Medium","High"))</f>
        <v>Medium</v>
      </c>
    </row>
    <row r="7101" spans="1:18" x14ac:dyDescent="0.35">
      <c r="A7101" s="1" t="s">
        <v>7134</v>
      </c>
      <c r="B7101" s="1" t="s">
        <v>7</v>
      </c>
      <c r="C7101" s="1">
        <v>38</v>
      </c>
      <c r="D7101" s="1" t="s">
        <v>3</v>
      </c>
      <c r="E7101" s="1" t="s">
        <v>4</v>
      </c>
      <c r="F7101" s="1" t="s">
        <v>3</v>
      </c>
      <c r="G7101" s="1">
        <v>62</v>
      </c>
      <c r="H7101" s="1" t="s">
        <v>14</v>
      </c>
      <c r="I7101" s="1" t="s">
        <v>11</v>
      </c>
      <c r="J7101" s="1" t="s">
        <v>40</v>
      </c>
      <c r="K7101" s="1">
        <v>114.32</v>
      </c>
      <c r="L7101" s="1">
        <v>7094.32</v>
      </c>
      <c r="M7101" s="1">
        <v>8</v>
      </c>
      <c r="N7101" s="1">
        <v>3</v>
      </c>
      <c r="O7101" s="1" t="s">
        <v>4</v>
      </c>
      <c r="P7101" s="1" t="str">
        <f>IF(Table1[[#This Row],[Churn]]="Yes","Lost Customer","Active Customer")</f>
        <v>Lost Customer</v>
      </c>
      <c r="Q7101" s="3">
        <f>IF(Table1[[#This Row],[Tenure]]&lt;=12,"0-1 Year",)</f>
        <v>0</v>
      </c>
      <c r="R7101" s="3" t="str">
        <f>IF(Table1[[#This Row],[MonthlyCharges]]&lt;35,"low",IF(Table1[[#This Row],[MonthlyCharges]]&lt;70,"Medium","High"))</f>
        <v>High</v>
      </c>
    </row>
    <row r="7102" spans="1:18" x14ac:dyDescent="0.35">
      <c r="A7102" s="1" t="s">
        <v>7135</v>
      </c>
      <c r="B7102" s="1" t="s">
        <v>7</v>
      </c>
      <c r="C7102" s="1">
        <v>21</v>
      </c>
      <c r="D7102" s="1" t="s">
        <v>3</v>
      </c>
      <c r="E7102" s="1" t="s">
        <v>4</v>
      </c>
      <c r="F7102" s="1" t="s">
        <v>4</v>
      </c>
      <c r="G7102" s="1">
        <v>56</v>
      </c>
      <c r="H7102" s="1" t="s">
        <v>15</v>
      </c>
      <c r="I7102" s="1" t="s">
        <v>11</v>
      </c>
      <c r="J7102" s="1" t="s">
        <v>40</v>
      </c>
      <c r="K7102" s="1">
        <v>20.36</v>
      </c>
      <c r="L7102" s="1">
        <v>1145.5999999999999</v>
      </c>
      <c r="M7102" s="1">
        <v>6</v>
      </c>
      <c r="N7102" s="1">
        <v>8</v>
      </c>
      <c r="O7102" s="1" t="s">
        <v>3</v>
      </c>
      <c r="P7102" s="1" t="str">
        <f>IF(Table1[[#This Row],[Churn]]="Yes","Lost Customer","Active Customer")</f>
        <v>Active Customer</v>
      </c>
      <c r="Q7102" s="3">
        <f>IF(Table1[[#This Row],[Tenure]]&lt;=12,"0-1 Year",)</f>
        <v>0</v>
      </c>
      <c r="R7102" s="3" t="str">
        <f>IF(Table1[[#This Row],[MonthlyCharges]]&lt;35,"low",IF(Table1[[#This Row],[MonthlyCharges]]&lt;70,"Medium","High"))</f>
        <v>low</v>
      </c>
    </row>
    <row r="7103" spans="1:18" x14ac:dyDescent="0.35">
      <c r="A7103" s="1" t="s">
        <v>7136</v>
      </c>
      <c r="B7103" s="1" t="s">
        <v>8</v>
      </c>
      <c r="C7103" s="1">
        <v>31</v>
      </c>
      <c r="D7103" s="1" t="s">
        <v>3</v>
      </c>
      <c r="E7103" s="1" t="s">
        <v>4</v>
      </c>
      <c r="F7103" s="1" t="s">
        <v>4</v>
      </c>
      <c r="G7103" s="1">
        <v>69</v>
      </c>
      <c r="H7103" s="1" t="s">
        <v>14</v>
      </c>
      <c r="I7103" s="1" t="s">
        <v>11</v>
      </c>
      <c r="J7103" s="1" t="s">
        <v>34</v>
      </c>
      <c r="K7103" s="1">
        <v>50.33</v>
      </c>
      <c r="L7103" s="1">
        <v>3472.05</v>
      </c>
      <c r="M7103" s="1">
        <v>2</v>
      </c>
      <c r="N7103" s="1">
        <v>10</v>
      </c>
      <c r="O7103" s="1" t="s">
        <v>3</v>
      </c>
      <c r="P7103" s="1" t="str">
        <f>IF(Table1[[#This Row],[Churn]]="Yes","Lost Customer","Active Customer")</f>
        <v>Active Customer</v>
      </c>
      <c r="Q7103" s="3">
        <f>IF(Table1[[#This Row],[Tenure]]&lt;=12,"0-1 Year",)</f>
        <v>0</v>
      </c>
      <c r="R7103" s="3" t="str">
        <f>IF(Table1[[#This Row],[MonthlyCharges]]&lt;35,"low",IF(Table1[[#This Row],[MonthlyCharges]]&lt;70,"Medium","High"))</f>
        <v>Medium</v>
      </c>
    </row>
    <row r="7104" spans="1:18" x14ac:dyDescent="0.35">
      <c r="A7104" s="1" t="s">
        <v>7137</v>
      </c>
      <c r="B7104" s="1" t="s">
        <v>8</v>
      </c>
      <c r="C7104" s="1">
        <v>51</v>
      </c>
      <c r="D7104" s="1" t="s">
        <v>3</v>
      </c>
      <c r="E7104" s="1" t="s">
        <v>3</v>
      </c>
      <c r="F7104" s="1" t="s">
        <v>3</v>
      </c>
      <c r="G7104" s="1">
        <v>40</v>
      </c>
      <c r="H7104" s="1" t="s">
        <v>15</v>
      </c>
      <c r="I7104" s="1" t="s">
        <v>10</v>
      </c>
      <c r="J7104" s="1" t="s">
        <v>34</v>
      </c>
      <c r="K7104" s="1">
        <v>115.82</v>
      </c>
      <c r="L7104" s="1">
        <v>4645.38</v>
      </c>
      <c r="M7104" s="1">
        <v>2</v>
      </c>
      <c r="N7104" s="1">
        <v>4</v>
      </c>
      <c r="O7104" s="1" t="s">
        <v>3</v>
      </c>
      <c r="P7104" s="1" t="str">
        <f>IF(Table1[[#This Row],[Churn]]="Yes","Lost Customer","Active Customer")</f>
        <v>Active Customer</v>
      </c>
      <c r="Q7104" s="3">
        <f>IF(Table1[[#This Row],[Tenure]]&lt;=12,"0-1 Year",)</f>
        <v>0</v>
      </c>
      <c r="R7104" s="3" t="str">
        <f>IF(Table1[[#This Row],[MonthlyCharges]]&lt;35,"low",IF(Table1[[#This Row],[MonthlyCharges]]&lt;70,"Medium","High"))</f>
        <v>High</v>
      </c>
    </row>
    <row r="7105" spans="1:18" x14ac:dyDescent="0.35">
      <c r="A7105" s="1" t="s">
        <v>7138</v>
      </c>
      <c r="B7105" s="1" t="s">
        <v>8</v>
      </c>
      <c r="C7105" s="1">
        <v>51</v>
      </c>
      <c r="D7105" s="1" t="s">
        <v>3</v>
      </c>
      <c r="E7105" s="1" t="s">
        <v>3</v>
      </c>
      <c r="F7105" s="1" t="s">
        <v>3</v>
      </c>
      <c r="G7105" s="1">
        <v>40</v>
      </c>
      <c r="H7105" s="1" t="s">
        <v>15</v>
      </c>
      <c r="I7105" s="1" t="s">
        <v>11</v>
      </c>
      <c r="J7105" s="1" t="s">
        <v>44</v>
      </c>
      <c r="K7105" s="1">
        <v>84.92</v>
      </c>
      <c r="L7105" s="1">
        <v>3393.85</v>
      </c>
      <c r="M7105" s="1">
        <v>6</v>
      </c>
      <c r="N7105" s="1">
        <v>5</v>
      </c>
      <c r="O7105" s="1" t="s">
        <v>3</v>
      </c>
      <c r="P7105" s="1" t="str">
        <f>IF(Table1[[#This Row],[Churn]]="Yes","Lost Customer","Active Customer")</f>
        <v>Active Customer</v>
      </c>
      <c r="Q7105" s="3">
        <f>IF(Table1[[#This Row],[Tenure]]&lt;=12,"0-1 Year",)</f>
        <v>0</v>
      </c>
      <c r="R7105" s="3" t="str">
        <f>IF(Table1[[#This Row],[MonthlyCharges]]&lt;35,"low",IF(Table1[[#This Row],[MonthlyCharges]]&lt;70,"Medium","High"))</f>
        <v>High</v>
      </c>
    </row>
    <row r="7106" spans="1:18" x14ac:dyDescent="0.35">
      <c r="A7106" s="1" t="s">
        <v>7139</v>
      </c>
      <c r="B7106" s="1" t="s">
        <v>7</v>
      </c>
      <c r="C7106" s="1">
        <v>21</v>
      </c>
      <c r="D7106" s="1" t="s">
        <v>3</v>
      </c>
      <c r="E7106" s="1" t="s">
        <v>4</v>
      </c>
      <c r="F7106" s="1" t="s">
        <v>3</v>
      </c>
      <c r="G7106" s="1">
        <v>15</v>
      </c>
      <c r="H7106" s="1" t="s">
        <v>14</v>
      </c>
      <c r="I7106" s="1" t="s">
        <v>10</v>
      </c>
      <c r="J7106" s="1" t="s">
        <v>32</v>
      </c>
      <c r="K7106" s="1">
        <v>105.53</v>
      </c>
      <c r="L7106" s="1">
        <v>1598.36</v>
      </c>
      <c r="M7106" s="1">
        <v>5</v>
      </c>
      <c r="N7106" s="1">
        <v>7</v>
      </c>
      <c r="O7106" s="1" t="s">
        <v>3</v>
      </c>
      <c r="P7106" s="1" t="str">
        <f>IF(Table1[[#This Row],[Churn]]="Yes","Lost Customer","Active Customer")</f>
        <v>Active Customer</v>
      </c>
      <c r="Q7106" s="3">
        <f>IF(Table1[[#This Row],[Tenure]]&lt;=12,"0-1 Year",)</f>
        <v>0</v>
      </c>
      <c r="R7106" s="3" t="str">
        <f>IF(Table1[[#This Row],[MonthlyCharges]]&lt;35,"low",IF(Table1[[#This Row],[MonthlyCharges]]&lt;70,"Medium","High"))</f>
        <v>High</v>
      </c>
    </row>
    <row r="7107" spans="1:18" x14ac:dyDescent="0.35">
      <c r="A7107" s="1" t="s">
        <v>7140</v>
      </c>
      <c r="B7107" s="1" t="s">
        <v>7</v>
      </c>
      <c r="C7107" s="1">
        <v>62</v>
      </c>
      <c r="D7107" s="1" t="s">
        <v>3</v>
      </c>
      <c r="E7107" s="1" t="s">
        <v>4</v>
      </c>
      <c r="F7107" s="1" t="s">
        <v>4</v>
      </c>
      <c r="G7107" s="1">
        <v>13</v>
      </c>
      <c r="H7107" s="1" t="s">
        <v>14</v>
      </c>
      <c r="I7107" s="1" t="s">
        <v>12</v>
      </c>
      <c r="J7107" s="1" t="s">
        <v>32</v>
      </c>
      <c r="K7107" s="1">
        <v>0</v>
      </c>
      <c r="L7107" s="1">
        <v>10.77</v>
      </c>
      <c r="M7107" s="1">
        <v>0</v>
      </c>
      <c r="N7107" s="1">
        <v>6</v>
      </c>
      <c r="O7107" s="1" t="s">
        <v>3</v>
      </c>
      <c r="P7107" s="1" t="str">
        <f>IF(Table1[[#This Row],[Churn]]="Yes","Lost Customer","Active Customer")</f>
        <v>Active Customer</v>
      </c>
      <c r="Q7107" s="3">
        <f>IF(Table1[[#This Row],[Tenure]]&lt;=12,"0-1 Year",)</f>
        <v>0</v>
      </c>
      <c r="R7107" s="3" t="str">
        <f>IF(Table1[[#This Row],[MonthlyCharges]]&lt;35,"low",IF(Table1[[#This Row],[MonthlyCharges]]&lt;70,"Medium","High"))</f>
        <v>low</v>
      </c>
    </row>
    <row r="7108" spans="1:18" x14ac:dyDescent="0.35">
      <c r="A7108" s="1" t="s">
        <v>7141</v>
      </c>
      <c r="B7108" s="1" t="s">
        <v>7</v>
      </c>
      <c r="C7108" s="1">
        <v>66</v>
      </c>
      <c r="D7108" s="1" t="s">
        <v>3</v>
      </c>
      <c r="E7108" s="1" t="s">
        <v>3</v>
      </c>
      <c r="F7108" s="1" t="s">
        <v>4</v>
      </c>
      <c r="G7108" s="1">
        <v>4</v>
      </c>
      <c r="H7108" s="1" t="s">
        <v>14</v>
      </c>
      <c r="I7108" s="1" t="s">
        <v>10</v>
      </c>
      <c r="J7108" s="1" t="s">
        <v>44</v>
      </c>
      <c r="K7108" s="1">
        <v>108.91</v>
      </c>
      <c r="L7108" s="1">
        <v>426.73</v>
      </c>
      <c r="M7108" s="1">
        <v>3</v>
      </c>
      <c r="N7108" s="1">
        <v>2</v>
      </c>
      <c r="O7108" s="1" t="s">
        <v>4</v>
      </c>
      <c r="P7108" s="1" t="str">
        <f>IF(Table1[[#This Row],[Churn]]="Yes","Lost Customer","Active Customer")</f>
        <v>Lost Customer</v>
      </c>
      <c r="Q7108" s="3" t="str">
        <f>IF(Table1[[#This Row],[Tenure]]&lt;=12,"0-1 Year",)</f>
        <v>0-1 Year</v>
      </c>
      <c r="R7108" s="3" t="str">
        <f>IF(Table1[[#This Row],[MonthlyCharges]]&lt;35,"low",IF(Table1[[#This Row],[MonthlyCharges]]&lt;70,"Medium","High"))</f>
        <v>High</v>
      </c>
    </row>
    <row r="7109" spans="1:18" x14ac:dyDescent="0.35">
      <c r="A7109" s="1" t="s">
        <v>7142</v>
      </c>
      <c r="B7109" s="1" t="s">
        <v>7</v>
      </c>
      <c r="C7109" s="1">
        <v>31</v>
      </c>
      <c r="D7109" s="1" t="s">
        <v>3</v>
      </c>
      <c r="E7109" s="1" t="s">
        <v>3</v>
      </c>
      <c r="F7109" s="1" t="s">
        <v>4</v>
      </c>
      <c r="G7109" s="1">
        <v>16</v>
      </c>
      <c r="H7109" s="1" t="s">
        <v>14</v>
      </c>
      <c r="I7109" s="1" t="s">
        <v>11</v>
      </c>
      <c r="J7109" s="1" t="s">
        <v>44</v>
      </c>
      <c r="K7109" s="1">
        <v>81.47</v>
      </c>
      <c r="L7109" s="1">
        <v>1285.1600000000001</v>
      </c>
      <c r="M7109" s="1">
        <v>2</v>
      </c>
      <c r="N7109" s="1">
        <v>3</v>
      </c>
      <c r="O7109" s="1" t="s">
        <v>4</v>
      </c>
      <c r="P7109" s="1" t="str">
        <f>IF(Table1[[#This Row],[Churn]]="Yes","Lost Customer","Active Customer")</f>
        <v>Lost Customer</v>
      </c>
      <c r="Q7109" s="3">
        <f>IF(Table1[[#This Row],[Tenure]]&lt;=12,"0-1 Year",)</f>
        <v>0</v>
      </c>
      <c r="R7109" s="3" t="str">
        <f>IF(Table1[[#This Row],[MonthlyCharges]]&lt;35,"low",IF(Table1[[#This Row],[MonthlyCharges]]&lt;70,"Medium","High"))</f>
        <v>High</v>
      </c>
    </row>
    <row r="7110" spans="1:18" x14ac:dyDescent="0.35">
      <c r="A7110" s="1" t="s">
        <v>7143</v>
      </c>
      <c r="B7110" s="1" t="s">
        <v>8</v>
      </c>
      <c r="C7110" s="1">
        <v>60</v>
      </c>
      <c r="D7110" s="1" t="s">
        <v>4</v>
      </c>
      <c r="E7110" s="1" t="s">
        <v>3</v>
      </c>
      <c r="F7110" s="1" t="s">
        <v>4</v>
      </c>
      <c r="G7110" s="1">
        <v>33</v>
      </c>
      <c r="H7110" s="1" t="s">
        <v>14</v>
      </c>
      <c r="I7110" s="1" t="s">
        <v>11</v>
      </c>
      <c r="J7110" s="1" t="s">
        <v>34</v>
      </c>
      <c r="K7110" s="1">
        <v>49.95</v>
      </c>
      <c r="L7110" s="1">
        <v>1654.51</v>
      </c>
      <c r="M7110" s="1">
        <v>3</v>
      </c>
      <c r="N7110" s="1">
        <v>4</v>
      </c>
      <c r="O7110" s="1" t="s">
        <v>3</v>
      </c>
      <c r="P7110" s="1" t="str">
        <f>IF(Table1[[#This Row],[Churn]]="Yes","Lost Customer","Active Customer")</f>
        <v>Active Customer</v>
      </c>
      <c r="Q7110" s="3">
        <f>IF(Table1[[#This Row],[Tenure]]&lt;=12,"0-1 Year",)</f>
        <v>0</v>
      </c>
      <c r="R7110" s="3" t="str">
        <f>IF(Table1[[#This Row],[MonthlyCharges]]&lt;35,"low",IF(Table1[[#This Row],[MonthlyCharges]]&lt;70,"Medium","High"))</f>
        <v>Medium</v>
      </c>
    </row>
    <row r="7111" spans="1:18" x14ac:dyDescent="0.35">
      <c r="A7111" s="1" t="s">
        <v>7144</v>
      </c>
      <c r="B7111" s="1" t="s">
        <v>8</v>
      </c>
      <c r="C7111" s="1">
        <v>73</v>
      </c>
      <c r="D7111" s="1" t="s">
        <v>3</v>
      </c>
      <c r="E7111" s="1" t="s">
        <v>4</v>
      </c>
      <c r="F7111" s="1" t="s">
        <v>3</v>
      </c>
      <c r="G7111" s="1">
        <v>1</v>
      </c>
      <c r="H7111" s="1" t="s">
        <v>16</v>
      </c>
      <c r="I7111" s="1" t="s">
        <v>10</v>
      </c>
      <c r="J7111" s="1" t="s">
        <v>34</v>
      </c>
      <c r="K7111" s="1">
        <v>35.21</v>
      </c>
      <c r="L7111" s="1">
        <v>28.12</v>
      </c>
      <c r="M7111" s="1">
        <v>1</v>
      </c>
      <c r="N7111" s="1">
        <v>7</v>
      </c>
      <c r="O7111" s="1" t="s">
        <v>3</v>
      </c>
      <c r="P7111" s="1" t="str">
        <f>IF(Table1[[#This Row],[Churn]]="Yes","Lost Customer","Active Customer")</f>
        <v>Active Customer</v>
      </c>
      <c r="Q7111" s="3" t="str">
        <f>IF(Table1[[#This Row],[Tenure]]&lt;=12,"0-1 Year",)</f>
        <v>0-1 Year</v>
      </c>
      <c r="R7111" s="3" t="str">
        <f>IF(Table1[[#This Row],[MonthlyCharges]]&lt;35,"low",IF(Table1[[#This Row],[MonthlyCharges]]&lt;70,"Medium","High"))</f>
        <v>Medium</v>
      </c>
    </row>
    <row r="7112" spans="1:18" x14ac:dyDescent="0.35">
      <c r="A7112" s="1" t="s">
        <v>7145</v>
      </c>
      <c r="B7112" s="1" t="s">
        <v>7</v>
      </c>
      <c r="C7112" s="1">
        <v>63</v>
      </c>
      <c r="D7112" s="1" t="s">
        <v>3</v>
      </c>
      <c r="E7112" s="1" t="s">
        <v>3</v>
      </c>
      <c r="F7112" s="1" t="s">
        <v>4</v>
      </c>
      <c r="G7112" s="1">
        <v>47</v>
      </c>
      <c r="H7112" s="1" t="s">
        <v>14</v>
      </c>
      <c r="I7112" s="1" t="s">
        <v>11</v>
      </c>
      <c r="J7112" s="1" t="s">
        <v>34</v>
      </c>
      <c r="K7112" s="1">
        <v>53.77</v>
      </c>
      <c r="L7112" s="1">
        <v>2523.48</v>
      </c>
      <c r="M7112" s="1">
        <v>7</v>
      </c>
      <c r="N7112" s="1">
        <v>5</v>
      </c>
      <c r="O7112" s="1" t="s">
        <v>3</v>
      </c>
      <c r="P7112" s="1" t="str">
        <f>IF(Table1[[#This Row],[Churn]]="Yes","Lost Customer","Active Customer")</f>
        <v>Active Customer</v>
      </c>
      <c r="Q7112" s="3">
        <f>IF(Table1[[#This Row],[Tenure]]&lt;=12,"0-1 Year",)</f>
        <v>0</v>
      </c>
      <c r="R7112" s="3" t="str">
        <f>IF(Table1[[#This Row],[MonthlyCharges]]&lt;35,"low",IF(Table1[[#This Row],[MonthlyCharges]]&lt;70,"Medium","High"))</f>
        <v>Medium</v>
      </c>
    </row>
    <row r="7113" spans="1:18" x14ac:dyDescent="0.35">
      <c r="A7113" s="1" t="s">
        <v>7146</v>
      </c>
      <c r="B7113" s="1" t="s">
        <v>7</v>
      </c>
      <c r="C7113" s="1">
        <v>18</v>
      </c>
      <c r="D7113" s="1" t="s">
        <v>3</v>
      </c>
      <c r="E7113" s="1" t="s">
        <v>3</v>
      </c>
      <c r="F7113" s="1" t="s">
        <v>4</v>
      </c>
      <c r="G7113" s="1">
        <v>26</v>
      </c>
      <c r="H7113" s="1" t="s">
        <v>14</v>
      </c>
      <c r="I7113" s="1" t="s">
        <v>10</v>
      </c>
      <c r="J7113" s="1" t="s">
        <v>32</v>
      </c>
      <c r="K7113" s="1">
        <v>115.42</v>
      </c>
      <c r="L7113" s="1">
        <v>2992.7</v>
      </c>
      <c r="M7113" s="1">
        <v>5</v>
      </c>
      <c r="N7113" s="1">
        <v>5</v>
      </c>
      <c r="O7113" s="1" t="s">
        <v>3</v>
      </c>
      <c r="P7113" s="1" t="str">
        <f>IF(Table1[[#This Row],[Churn]]="Yes","Lost Customer","Active Customer")</f>
        <v>Active Customer</v>
      </c>
      <c r="Q7113" s="3">
        <f>IF(Table1[[#This Row],[Tenure]]&lt;=12,"0-1 Year",)</f>
        <v>0</v>
      </c>
      <c r="R7113" s="3" t="str">
        <f>IF(Table1[[#This Row],[MonthlyCharges]]&lt;35,"low",IF(Table1[[#This Row],[MonthlyCharges]]&lt;70,"Medium","High"))</f>
        <v>High</v>
      </c>
    </row>
    <row r="7114" spans="1:18" x14ac:dyDescent="0.35">
      <c r="A7114" s="1" t="s">
        <v>7147</v>
      </c>
      <c r="B7114" s="1" t="s">
        <v>7</v>
      </c>
      <c r="C7114" s="1">
        <v>47</v>
      </c>
      <c r="D7114" s="1" t="s">
        <v>3</v>
      </c>
      <c r="E7114" s="1" t="s">
        <v>4</v>
      </c>
      <c r="F7114" s="1" t="s">
        <v>3</v>
      </c>
      <c r="G7114" s="1">
        <v>29</v>
      </c>
      <c r="H7114" s="1" t="s">
        <v>16</v>
      </c>
      <c r="I7114" s="1" t="s">
        <v>10</v>
      </c>
      <c r="J7114" s="1" t="s">
        <v>44</v>
      </c>
      <c r="K7114" s="1">
        <v>91.8</v>
      </c>
      <c r="L7114" s="1">
        <v>2678.24</v>
      </c>
      <c r="M7114" s="1">
        <v>6</v>
      </c>
      <c r="N7114" s="1">
        <v>5</v>
      </c>
      <c r="O7114" s="1" t="s">
        <v>3</v>
      </c>
      <c r="P7114" s="1" t="str">
        <f>IF(Table1[[#This Row],[Churn]]="Yes","Lost Customer","Active Customer")</f>
        <v>Active Customer</v>
      </c>
      <c r="Q7114" s="3">
        <f>IF(Table1[[#This Row],[Tenure]]&lt;=12,"0-1 Year",)</f>
        <v>0</v>
      </c>
      <c r="R7114" s="3" t="str">
        <f>IF(Table1[[#This Row],[MonthlyCharges]]&lt;35,"low",IF(Table1[[#This Row],[MonthlyCharges]]&lt;70,"Medium","High"))</f>
        <v>High</v>
      </c>
    </row>
    <row r="7115" spans="1:18" x14ac:dyDescent="0.35">
      <c r="A7115" s="1" t="s">
        <v>7148</v>
      </c>
      <c r="B7115" s="1" t="s">
        <v>8</v>
      </c>
      <c r="C7115" s="1">
        <v>45</v>
      </c>
      <c r="D7115" s="1" t="s">
        <v>3</v>
      </c>
      <c r="E7115" s="1" t="s">
        <v>3</v>
      </c>
      <c r="F7115" s="1" t="s">
        <v>4</v>
      </c>
      <c r="G7115" s="1">
        <v>37</v>
      </c>
      <c r="H7115" s="1" t="s">
        <v>15</v>
      </c>
      <c r="I7115" s="1" t="s">
        <v>10</v>
      </c>
      <c r="J7115" s="1" t="s">
        <v>40</v>
      </c>
      <c r="K7115" s="1">
        <v>41.06</v>
      </c>
      <c r="L7115" s="1">
        <v>1524.36</v>
      </c>
      <c r="M7115" s="1">
        <v>2</v>
      </c>
      <c r="N7115" s="1">
        <v>3</v>
      </c>
      <c r="O7115" s="1" t="s">
        <v>3</v>
      </c>
      <c r="P7115" s="1" t="str">
        <f>IF(Table1[[#This Row],[Churn]]="Yes","Lost Customer","Active Customer")</f>
        <v>Active Customer</v>
      </c>
      <c r="Q7115" s="3">
        <f>IF(Table1[[#This Row],[Tenure]]&lt;=12,"0-1 Year",)</f>
        <v>0</v>
      </c>
      <c r="R7115" s="3" t="str">
        <f>IF(Table1[[#This Row],[MonthlyCharges]]&lt;35,"low",IF(Table1[[#This Row],[MonthlyCharges]]&lt;70,"Medium","High"))</f>
        <v>Medium</v>
      </c>
    </row>
    <row r="7116" spans="1:18" x14ac:dyDescent="0.35">
      <c r="A7116" s="1" t="s">
        <v>7149</v>
      </c>
      <c r="B7116" s="1" t="s">
        <v>8</v>
      </c>
      <c r="C7116" s="1">
        <v>53</v>
      </c>
      <c r="D7116" s="1" t="s">
        <v>3</v>
      </c>
      <c r="E7116" s="1" t="s">
        <v>4</v>
      </c>
      <c r="F7116" s="1" t="s">
        <v>4</v>
      </c>
      <c r="G7116" s="1">
        <v>46</v>
      </c>
      <c r="H7116" s="1" t="s">
        <v>14</v>
      </c>
      <c r="I7116" s="1" t="s">
        <v>11</v>
      </c>
      <c r="J7116" s="1" t="s">
        <v>44</v>
      </c>
      <c r="K7116" s="1">
        <v>93.33</v>
      </c>
      <c r="L7116" s="1">
        <v>4286.47</v>
      </c>
      <c r="M7116" s="1">
        <v>4</v>
      </c>
      <c r="N7116" s="1">
        <v>3</v>
      </c>
      <c r="O7116" s="1" t="s">
        <v>3</v>
      </c>
      <c r="P7116" s="1" t="str">
        <f>IF(Table1[[#This Row],[Churn]]="Yes","Lost Customer","Active Customer")</f>
        <v>Active Customer</v>
      </c>
      <c r="Q7116" s="3">
        <f>IF(Table1[[#This Row],[Tenure]]&lt;=12,"0-1 Year",)</f>
        <v>0</v>
      </c>
      <c r="R7116" s="3" t="str">
        <f>IF(Table1[[#This Row],[MonthlyCharges]]&lt;35,"low",IF(Table1[[#This Row],[MonthlyCharges]]&lt;70,"Medium","High"))</f>
        <v>High</v>
      </c>
    </row>
    <row r="7117" spans="1:18" x14ac:dyDescent="0.35">
      <c r="A7117" s="1" t="s">
        <v>7150</v>
      </c>
      <c r="B7117" s="1" t="s">
        <v>7</v>
      </c>
      <c r="C7117" s="1">
        <v>29</v>
      </c>
      <c r="D7117" s="1" t="s">
        <v>3</v>
      </c>
      <c r="E7117" s="1" t="s">
        <v>4</v>
      </c>
      <c r="F7117" s="1" t="s">
        <v>3</v>
      </c>
      <c r="G7117" s="1">
        <v>29</v>
      </c>
      <c r="H7117" s="1" t="s">
        <v>14</v>
      </c>
      <c r="I7117" s="1" t="s">
        <v>11</v>
      </c>
      <c r="J7117" s="1" t="s">
        <v>34</v>
      </c>
      <c r="K7117" s="1">
        <v>99.99</v>
      </c>
      <c r="L7117" s="1">
        <v>2905.28</v>
      </c>
      <c r="M7117" s="1">
        <v>0</v>
      </c>
      <c r="N7117" s="1">
        <v>3</v>
      </c>
      <c r="O7117" s="1" t="s">
        <v>3</v>
      </c>
      <c r="P7117" s="1" t="str">
        <f>IF(Table1[[#This Row],[Churn]]="Yes","Lost Customer","Active Customer")</f>
        <v>Active Customer</v>
      </c>
      <c r="Q7117" s="3">
        <f>IF(Table1[[#This Row],[Tenure]]&lt;=12,"0-1 Year",)</f>
        <v>0</v>
      </c>
      <c r="R7117" s="3" t="str">
        <f>IF(Table1[[#This Row],[MonthlyCharges]]&lt;35,"low",IF(Table1[[#This Row],[MonthlyCharges]]&lt;70,"Medium","High"))</f>
        <v>High</v>
      </c>
    </row>
    <row r="7118" spans="1:18" x14ac:dyDescent="0.35">
      <c r="A7118" s="1" t="s">
        <v>7151</v>
      </c>
      <c r="B7118" s="1" t="s">
        <v>7</v>
      </c>
      <c r="C7118" s="1">
        <v>39</v>
      </c>
      <c r="D7118" s="1" t="s">
        <v>3</v>
      </c>
      <c r="E7118" s="1" t="s">
        <v>3</v>
      </c>
      <c r="F7118" s="1" t="s">
        <v>3</v>
      </c>
      <c r="G7118" s="1">
        <v>11</v>
      </c>
      <c r="H7118" s="1" t="s">
        <v>14</v>
      </c>
      <c r="I7118" s="1" t="s">
        <v>11</v>
      </c>
      <c r="J7118" s="1" t="s">
        <v>34</v>
      </c>
      <c r="K7118" s="1">
        <v>118.81</v>
      </c>
      <c r="L7118" s="1">
        <v>1293.94</v>
      </c>
      <c r="M7118" s="1">
        <v>5</v>
      </c>
      <c r="N7118" s="1">
        <v>1</v>
      </c>
      <c r="O7118" s="1" t="s">
        <v>4</v>
      </c>
      <c r="P7118" s="1" t="str">
        <f>IF(Table1[[#This Row],[Churn]]="Yes","Lost Customer","Active Customer")</f>
        <v>Lost Customer</v>
      </c>
      <c r="Q7118" s="3" t="str">
        <f>IF(Table1[[#This Row],[Tenure]]&lt;=12,"0-1 Year",)</f>
        <v>0-1 Year</v>
      </c>
      <c r="R7118" s="3" t="str">
        <f>IF(Table1[[#This Row],[MonthlyCharges]]&lt;35,"low",IF(Table1[[#This Row],[MonthlyCharges]]&lt;70,"Medium","High"))</f>
        <v>High</v>
      </c>
    </row>
    <row r="7119" spans="1:18" x14ac:dyDescent="0.35">
      <c r="A7119" s="1" t="s">
        <v>7152</v>
      </c>
      <c r="B7119" s="1" t="s">
        <v>7</v>
      </c>
      <c r="C7119" s="1">
        <v>20</v>
      </c>
      <c r="D7119" s="1" t="s">
        <v>3</v>
      </c>
      <c r="E7119" s="1" t="s">
        <v>3</v>
      </c>
      <c r="F7119" s="1" t="s">
        <v>4</v>
      </c>
      <c r="G7119" s="1">
        <v>71</v>
      </c>
      <c r="H7119" s="1" t="s">
        <v>14</v>
      </c>
      <c r="I7119" s="1" t="s">
        <v>11</v>
      </c>
      <c r="J7119" s="1" t="s">
        <v>44</v>
      </c>
      <c r="K7119" s="1">
        <v>72.12</v>
      </c>
      <c r="L7119" s="1">
        <v>5135.76</v>
      </c>
      <c r="M7119" s="1">
        <v>4</v>
      </c>
      <c r="N7119" s="1">
        <v>5</v>
      </c>
      <c r="O7119" s="1" t="s">
        <v>3</v>
      </c>
      <c r="P7119" s="1" t="str">
        <f>IF(Table1[[#This Row],[Churn]]="Yes","Lost Customer","Active Customer")</f>
        <v>Active Customer</v>
      </c>
      <c r="Q7119" s="3">
        <f>IF(Table1[[#This Row],[Tenure]]&lt;=12,"0-1 Year",)</f>
        <v>0</v>
      </c>
      <c r="R7119" s="3" t="str">
        <f>IF(Table1[[#This Row],[MonthlyCharges]]&lt;35,"low",IF(Table1[[#This Row],[MonthlyCharges]]&lt;70,"Medium","High"))</f>
        <v>High</v>
      </c>
    </row>
    <row r="7120" spans="1:18" x14ac:dyDescent="0.35">
      <c r="A7120" s="1" t="s">
        <v>7153</v>
      </c>
      <c r="B7120" s="1" t="s">
        <v>7</v>
      </c>
      <c r="C7120" s="1">
        <v>50</v>
      </c>
      <c r="D7120" s="1" t="s">
        <v>3</v>
      </c>
      <c r="E7120" s="1" t="s">
        <v>3</v>
      </c>
      <c r="F7120" s="1" t="s">
        <v>3</v>
      </c>
      <c r="G7120" s="1">
        <v>64</v>
      </c>
      <c r="H7120" s="1" t="s">
        <v>14</v>
      </c>
      <c r="I7120" s="1" t="s">
        <v>11</v>
      </c>
      <c r="J7120" s="1" t="s">
        <v>44</v>
      </c>
      <c r="K7120" s="1">
        <v>91.07</v>
      </c>
      <c r="L7120" s="1">
        <v>5828.24</v>
      </c>
      <c r="M7120" s="1">
        <v>6</v>
      </c>
      <c r="N7120" s="1">
        <v>7</v>
      </c>
      <c r="O7120" s="1" t="s">
        <v>3</v>
      </c>
      <c r="P7120" s="1" t="str">
        <f>IF(Table1[[#This Row],[Churn]]="Yes","Lost Customer","Active Customer")</f>
        <v>Active Customer</v>
      </c>
      <c r="Q7120" s="3">
        <f>IF(Table1[[#This Row],[Tenure]]&lt;=12,"0-1 Year",)</f>
        <v>0</v>
      </c>
      <c r="R7120" s="3" t="str">
        <f>IF(Table1[[#This Row],[MonthlyCharges]]&lt;35,"low",IF(Table1[[#This Row],[MonthlyCharges]]&lt;70,"Medium","High"))</f>
        <v>High</v>
      </c>
    </row>
    <row r="7121" spans="1:18" x14ac:dyDescent="0.35">
      <c r="A7121" s="1" t="s">
        <v>7154</v>
      </c>
      <c r="B7121" s="1" t="s">
        <v>8</v>
      </c>
      <c r="C7121" s="1">
        <v>29</v>
      </c>
      <c r="D7121" s="1" t="s">
        <v>3</v>
      </c>
      <c r="E7121" s="1" t="s">
        <v>4</v>
      </c>
      <c r="F7121" s="1" t="s">
        <v>3</v>
      </c>
      <c r="G7121" s="1">
        <v>45</v>
      </c>
      <c r="H7121" s="1" t="s">
        <v>14</v>
      </c>
      <c r="I7121" s="1" t="s">
        <v>10</v>
      </c>
      <c r="J7121" s="1" t="s">
        <v>32</v>
      </c>
      <c r="K7121" s="1">
        <v>56.37</v>
      </c>
      <c r="L7121" s="1">
        <v>2547.7800000000002</v>
      </c>
      <c r="M7121" s="1">
        <v>8</v>
      </c>
      <c r="N7121" s="1">
        <v>2</v>
      </c>
      <c r="O7121" s="1" t="s">
        <v>4</v>
      </c>
      <c r="P7121" s="1" t="str">
        <f>IF(Table1[[#This Row],[Churn]]="Yes","Lost Customer","Active Customer")</f>
        <v>Lost Customer</v>
      </c>
      <c r="Q7121" s="3">
        <f>IF(Table1[[#This Row],[Tenure]]&lt;=12,"0-1 Year",)</f>
        <v>0</v>
      </c>
      <c r="R7121" s="3" t="str">
        <f>IF(Table1[[#This Row],[MonthlyCharges]]&lt;35,"low",IF(Table1[[#This Row],[MonthlyCharges]]&lt;70,"Medium","High"))</f>
        <v>Medium</v>
      </c>
    </row>
    <row r="7122" spans="1:18" x14ac:dyDescent="0.35">
      <c r="A7122" s="1" t="s">
        <v>7155</v>
      </c>
      <c r="B7122" s="1" t="s">
        <v>7</v>
      </c>
      <c r="C7122" s="1">
        <v>26</v>
      </c>
      <c r="D7122" s="1" t="s">
        <v>3</v>
      </c>
      <c r="E7122" s="1" t="s">
        <v>3</v>
      </c>
      <c r="F7122" s="1" t="s">
        <v>3</v>
      </c>
      <c r="G7122" s="1">
        <v>39</v>
      </c>
      <c r="H7122" s="1" t="s">
        <v>14</v>
      </c>
      <c r="I7122" s="1" t="s">
        <v>11</v>
      </c>
      <c r="J7122" s="1" t="s">
        <v>32</v>
      </c>
      <c r="K7122" s="1">
        <v>51.7</v>
      </c>
      <c r="L7122" s="1">
        <v>2029.97</v>
      </c>
      <c r="M7122" s="1">
        <v>2</v>
      </c>
      <c r="N7122" s="1">
        <v>3</v>
      </c>
      <c r="O7122" s="1" t="s">
        <v>3</v>
      </c>
      <c r="P7122" s="1" t="str">
        <f>IF(Table1[[#This Row],[Churn]]="Yes","Lost Customer","Active Customer")</f>
        <v>Active Customer</v>
      </c>
      <c r="Q7122" s="3">
        <f>IF(Table1[[#This Row],[Tenure]]&lt;=12,"0-1 Year",)</f>
        <v>0</v>
      </c>
      <c r="R7122" s="3" t="str">
        <f>IF(Table1[[#This Row],[MonthlyCharges]]&lt;35,"low",IF(Table1[[#This Row],[MonthlyCharges]]&lt;70,"Medium","High"))</f>
        <v>Medium</v>
      </c>
    </row>
    <row r="7123" spans="1:18" x14ac:dyDescent="0.35">
      <c r="A7123" s="1" t="s">
        <v>7156</v>
      </c>
      <c r="B7123" s="1" t="s">
        <v>7</v>
      </c>
      <c r="C7123" s="1">
        <v>73</v>
      </c>
      <c r="D7123" s="1" t="s">
        <v>3</v>
      </c>
      <c r="E7123" s="1" t="s">
        <v>4</v>
      </c>
      <c r="F7123" s="1" t="s">
        <v>3</v>
      </c>
      <c r="G7123" s="1">
        <v>55</v>
      </c>
      <c r="H7123" s="1" t="s">
        <v>15</v>
      </c>
      <c r="I7123" s="1" t="s">
        <v>12</v>
      </c>
      <c r="J7123" s="1" t="s">
        <v>40</v>
      </c>
      <c r="K7123" s="1">
        <v>0</v>
      </c>
      <c r="L7123" s="1">
        <v>6.71</v>
      </c>
      <c r="M7123" s="1">
        <v>2</v>
      </c>
      <c r="N7123" s="1">
        <v>3</v>
      </c>
      <c r="O7123" s="1" t="s">
        <v>3</v>
      </c>
      <c r="P7123" s="1" t="str">
        <f>IF(Table1[[#This Row],[Churn]]="Yes","Lost Customer","Active Customer")</f>
        <v>Active Customer</v>
      </c>
      <c r="Q7123" s="3">
        <f>IF(Table1[[#This Row],[Tenure]]&lt;=12,"0-1 Year",)</f>
        <v>0</v>
      </c>
      <c r="R7123" s="3" t="str">
        <f>IF(Table1[[#This Row],[MonthlyCharges]]&lt;35,"low",IF(Table1[[#This Row],[MonthlyCharges]]&lt;70,"Medium","High"))</f>
        <v>low</v>
      </c>
    </row>
    <row r="7124" spans="1:18" x14ac:dyDescent="0.35">
      <c r="A7124" s="1" t="s">
        <v>7157</v>
      </c>
      <c r="B7124" s="1" t="s">
        <v>8</v>
      </c>
      <c r="C7124" s="1">
        <v>57</v>
      </c>
      <c r="D7124" s="1" t="s">
        <v>3</v>
      </c>
      <c r="E7124" s="1" t="s">
        <v>3</v>
      </c>
      <c r="F7124" s="1" t="s">
        <v>4</v>
      </c>
      <c r="G7124" s="1">
        <v>10</v>
      </c>
      <c r="H7124" s="1" t="s">
        <v>14</v>
      </c>
      <c r="I7124" s="1" t="s">
        <v>11</v>
      </c>
      <c r="J7124" s="1" t="s">
        <v>44</v>
      </c>
      <c r="K7124" s="1">
        <v>88</v>
      </c>
      <c r="L7124" s="1">
        <v>885.11</v>
      </c>
      <c r="M7124" s="1">
        <v>4</v>
      </c>
      <c r="N7124" s="1">
        <v>2</v>
      </c>
      <c r="O7124" s="1" t="s">
        <v>4</v>
      </c>
      <c r="P7124" s="1" t="str">
        <f>IF(Table1[[#This Row],[Churn]]="Yes","Lost Customer","Active Customer")</f>
        <v>Lost Customer</v>
      </c>
      <c r="Q7124" s="3" t="str">
        <f>IF(Table1[[#This Row],[Tenure]]&lt;=12,"0-1 Year",)</f>
        <v>0-1 Year</v>
      </c>
      <c r="R7124" s="3" t="str">
        <f>IF(Table1[[#This Row],[MonthlyCharges]]&lt;35,"low",IF(Table1[[#This Row],[MonthlyCharges]]&lt;70,"Medium","High"))</f>
        <v>High</v>
      </c>
    </row>
    <row r="7125" spans="1:18" x14ac:dyDescent="0.35">
      <c r="A7125" s="1" t="s">
        <v>7158</v>
      </c>
      <c r="B7125" s="1" t="s">
        <v>8</v>
      </c>
      <c r="C7125" s="1">
        <v>60</v>
      </c>
      <c r="D7125" s="1" t="s">
        <v>4</v>
      </c>
      <c r="E7125" s="1" t="s">
        <v>4</v>
      </c>
      <c r="F7125" s="1" t="s">
        <v>3</v>
      </c>
      <c r="G7125" s="1">
        <v>29</v>
      </c>
      <c r="H7125" s="1" t="s">
        <v>14</v>
      </c>
      <c r="I7125" s="1" t="s">
        <v>12</v>
      </c>
      <c r="J7125" s="1" t="s">
        <v>44</v>
      </c>
      <c r="K7125" s="1">
        <v>0</v>
      </c>
      <c r="L7125" s="1">
        <v>-9.4700000000000006</v>
      </c>
      <c r="M7125" s="1">
        <v>8</v>
      </c>
      <c r="N7125" s="1">
        <v>7</v>
      </c>
      <c r="O7125" s="1" t="s">
        <v>3</v>
      </c>
      <c r="P7125" s="1" t="str">
        <f>IF(Table1[[#This Row],[Churn]]="Yes","Lost Customer","Active Customer")</f>
        <v>Active Customer</v>
      </c>
      <c r="Q7125" s="3">
        <f>IF(Table1[[#This Row],[Tenure]]&lt;=12,"0-1 Year",)</f>
        <v>0</v>
      </c>
      <c r="R7125" s="3" t="str">
        <f>IF(Table1[[#This Row],[MonthlyCharges]]&lt;35,"low",IF(Table1[[#This Row],[MonthlyCharges]]&lt;70,"Medium","High"))</f>
        <v>low</v>
      </c>
    </row>
    <row r="7126" spans="1:18" x14ac:dyDescent="0.35">
      <c r="A7126" s="1" t="s">
        <v>7159</v>
      </c>
      <c r="B7126" s="1" t="s">
        <v>8</v>
      </c>
      <c r="C7126" s="1">
        <v>48</v>
      </c>
      <c r="D7126" s="1" t="s">
        <v>3</v>
      </c>
      <c r="E7126" s="1" t="s">
        <v>4</v>
      </c>
      <c r="F7126" s="1" t="s">
        <v>4</v>
      </c>
      <c r="G7126" s="1">
        <v>19</v>
      </c>
      <c r="H7126" s="1" t="s">
        <v>14</v>
      </c>
      <c r="I7126" s="1" t="s">
        <v>11</v>
      </c>
      <c r="J7126" s="1" t="s">
        <v>32</v>
      </c>
      <c r="K7126" s="1">
        <v>109.12</v>
      </c>
      <c r="L7126" s="1">
        <v>2088.16</v>
      </c>
      <c r="M7126" s="1">
        <v>2</v>
      </c>
      <c r="N7126" s="1">
        <v>4</v>
      </c>
      <c r="O7126" s="1" t="s">
        <v>3</v>
      </c>
      <c r="P7126" s="1" t="str">
        <f>IF(Table1[[#This Row],[Churn]]="Yes","Lost Customer","Active Customer")</f>
        <v>Active Customer</v>
      </c>
      <c r="Q7126" s="3">
        <f>IF(Table1[[#This Row],[Tenure]]&lt;=12,"0-1 Year",)</f>
        <v>0</v>
      </c>
      <c r="R7126" s="3" t="str">
        <f>IF(Table1[[#This Row],[MonthlyCharges]]&lt;35,"low",IF(Table1[[#This Row],[MonthlyCharges]]&lt;70,"Medium","High"))</f>
        <v>High</v>
      </c>
    </row>
    <row r="7127" spans="1:18" x14ac:dyDescent="0.35">
      <c r="A7127" s="1" t="s">
        <v>7160</v>
      </c>
      <c r="B7127" s="1" t="s">
        <v>8</v>
      </c>
      <c r="C7127" s="1">
        <v>40</v>
      </c>
      <c r="D7127" s="1" t="s">
        <v>3</v>
      </c>
      <c r="E7127" s="1" t="s">
        <v>3</v>
      </c>
      <c r="F7127" s="1" t="s">
        <v>4</v>
      </c>
      <c r="G7127" s="1">
        <v>58</v>
      </c>
      <c r="H7127" s="1" t="s">
        <v>14</v>
      </c>
      <c r="I7127" s="1" t="s">
        <v>11</v>
      </c>
      <c r="J7127" s="1" t="s">
        <v>34</v>
      </c>
      <c r="K7127" s="1">
        <v>27.75</v>
      </c>
      <c r="L7127" s="1">
        <v>1609.68</v>
      </c>
      <c r="M7127" s="1">
        <v>1</v>
      </c>
      <c r="N7127" s="1">
        <v>10</v>
      </c>
      <c r="O7127" s="1" t="s">
        <v>3</v>
      </c>
      <c r="P7127" s="1" t="str">
        <f>IF(Table1[[#This Row],[Churn]]="Yes","Lost Customer","Active Customer")</f>
        <v>Active Customer</v>
      </c>
      <c r="Q7127" s="3">
        <f>IF(Table1[[#This Row],[Tenure]]&lt;=12,"0-1 Year",)</f>
        <v>0</v>
      </c>
      <c r="R7127" s="3" t="str">
        <f>IF(Table1[[#This Row],[MonthlyCharges]]&lt;35,"low",IF(Table1[[#This Row],[MonthlyCharges]]&lt;70,"Medium","High"))</f>
        <v>low</v>
      </c>
    </row>
    <row r="7128" spans="1:18" x14ac:dyDescent="0.35">
      <c r="A7128" s="1" t="s">
        <v>7161</v>
      </c>
      <c r="B7128" s="1" t="s">
        <v>8</v>
      </c>
      <c r="C7128" s="1">
        <v>59</v>
      </c>
      <c r="D7128" s="1" t="s">
        <v>3</v>
      </c>
      <c r="E7128" s="1" t="s">
        <v>4</v>
      </c>
      <c r="F7128" s="1" t="s">
        <v>4</v>
      </c>
      <c r="G7128" s="1">
        <v>63</v>
      </c>
      <c r="H7128" s="1" t="s">
        <v>14</v>
      </c>
      <c r="I7128" s="1" t="s">
        <v>11</v>
      </c>
      <c r="J7128" s="1" t="s">
        <v>34</v>
      </c>
      <c r="K7128" s="1">
        <v>35.39</v>
      </c>
      <c r="L7128" s="1">
        <v>2231.39</v>
      </c>
      <c r="M7128" s="1">
        <v>0</v>
      </c>
      <c r="N7128" s="1">
        <v>9</v>
      </c>
      <c r="O7128" s="1" t="s">
        <v>3</v>
      </c>
      <c r="P7128" s="1" t="str">
        <f>IF(Table1[[#This Row],[Churn]]="Yes","Lost Customer","Active Customer")</f>
        <v>Active Customer</v>
      </c>
      <c r="Q7128" s="3">
        <f>IF(Table1[[#This Row],[Tenure]]&lt;=12,"0-1 Year",)</f>
        <v>0</v>
      </c>
      <c r="R7128" s="3" t="str">
        <f>IF(Table1[[#This Row],[MonthlyCharges]]&lt;35,"low",IF(Table1[[#This Row],[MonthlyCharges]]&lt;70,"Medium","High"))</f>
        <v>Medium</v>
      </c>
    </row>
    <row r="7129" spans="1:18" x14ac:dyDescent="0.35">
      <c r="A7129" s="1" t="s">
        <v>7162</v>
      </c>
      <c r="B7129" s="1" t="s">
        <v>8</v>
      </c>
      <c r="C7129" s="1">
        <v>20</v>
      </c>
      <c r="D7129" s="1" t="s">
        <v>3</v>
      </c>
      <c r="E7129" s="1" t="s">
        <v>4</v>
      </c>
      <c r="F7129" s="1" t="s">
        <v>3</v>
      </c>
      <c r="G7129" s="1">
        <v>33</v>
      </c>
      <c r="H7129" s="1" t="s">
        <v>14</v>
      </c>
      <c r="I7129" s="1" t="s">
        <v>11</v>
      </c>
      <c r="J7129" s="1" t="s">
        <v>34</v>
      </c>
      <c r="K7129" s="1">
        <v>22.08</v>
      </c>
      <c r="L7129" s="1">
        <v>740.43</v>
      </c>
      <c r="M7129" s="1">
        <v>6</v>
      </c>
      <c r="N7129" s="1">
        <v>1</v>
      </c>
      <c r="O7129" s="1" t="s">
        <v>4</v>
      </c>
      <c r="P7129" s="1" t="str">
        <f>IF(Table1[[#This Row],[Churn]]="Yes","Lost Customer","Active Customer")</f>
        <v>Lost Customer</v>
      </c>
      <c r="Q7129" s="3">
        <f>IF(Table1[[#This Row],[Tenure]]&lt;=12,"0-1 Year",)</f>
        <v>0</v>
      </c>
      <c r="R7129" s="3" t="str">
        <f>IF(Table1[[#This Row],[MonthlyCharges]]&lt;35,"low",IF(Table1[[#This Row],[MonthlyCharges]]&lt;70,"Medium","High"))</f>
        <v>low</v>
      </c>
    </row>
    <row r="7130" spans="1:18" x14ac:dyDescent="0.35">
      <c r="A7130" s="1" t="s">
        <v>7163</v>
      </c>
      <c r="B7130" s="1" t="s">
        <v>7</v>
      </c>
      <c r="C7130" s="1">
        <v>22</v>
      </c>
      <c r="D7130" s="1" t="s">
        <v>3</v>
      </c>
      <c r="E7130" s="1" t="s">
        <v>3</v>
      </c>
      <c r="F7130" s="1" t="s">
        <v>3</v>
      </c>
      <c r="G7130" s="1">
        <v>45</v>
      </c>
      <c r="H7130" s="1" t="s">
        <v>14</v>
      </c>
      <c r="I7130" s="1" t="s">
        <v>11</v>
      </c>
      <c r="J7130" s="1" t="s">
        <v>34</v>
      </c>
      <c r="K7130" s="1">
        <v>71.099999999999994</v>
      </c>
      <c r="L7130" s="1">
        <v>3211.98</v>
      </c>
      <c r="M7130" s="1">
        <v>6</v>
      </c>
      <c r="N7130" s="1">
        <v>9</v>
      </c>
      <c r="O7130" s="1" t="s">
        <v>3</v>
      </c>
      <c r="P7130" s="1" t="str">
        <f>IF(Table1[[#This Row],[Churn]]="Yes","Lost Customer","Active Customer")</f>
        <v>Active Customer</v>
      </c>
      <c r="Q7130" s="3">
        <f>IF(Table1[[#This Row],[Tenure]]&lt;=12,"0-1 Year",)</f>
        <v>0</v>
      </c>
      <c r="R7130" s="3" t="str">
        <f>IF(Table1[[#This Row],[MonthlyCharges]]&lt;35,"low",IF(Table1[[#This Row],[MonthlyCharges]]&lt;70,"Medium","High"))</f>
        <v>High</v>
      </c>
    </row>
    <row r="7131" spans="1:18" x14ac:dyDescent="0.35">
      <c r="A7131" s="1" t="s">
        <v>7164</v>
      </c>
      <c r="B7131" s="1" t="s">
        <v>8</v>
      </c>
      <c r="C7131" s="1">
        <v>60</v>
      </c>
      <c r="D7131" s="1" t="s">
        <v>3</v>
      </c>
      <c r="E7131" s="1" t="s">
        <v>3</v>
      </c>
      <c r="F7131" s="1" t="s">
        <v>3</v>
      </c>
      <c r="G7131" s="1">
        <v>54</v>
      </c>
      <c r="H7131" s="1" t="s">
        <v>14</v>
      </c>
      <c r="I7131" s="1" t="s">
        <v>11</v>
      </c>
      <c r="J7131" s="1" t="s">
        <v>32</v>
      </c>
      <c r="K7131" s="1">
        <v>78.06</v>
      </c>
      <c r="L7131" s="1">
        <v>4195.9399999999996</v>
      </c>
      <c r="M7131" s="1">
        <v>3</v>
      </c>
      <c r="N7131" s="1">
        <v>3</v>
      </c>
      <c r="O7131" s="1" t="s">
        <v>3</v>
      </c>
      <c r="P7131" s="1" t="str">
        <f>IF(Table1[[#This Row],[Churn]]="Yes","Lost Customer","Active Customer")</f>
        <v>Active Customer</v>
      </c>
      <c r="Q7131" s="3">
        <f>IF(Table1[[#This Row],[Tenure]]&lt;=12,"0-1 Year",)</f>
        <v>0</v>
      </c>
      <c r="R7131" s="3" t="str">
        <f>IF(Table1[[#This Row],[MonthlyCharges]]&lt;35,"low",IF(Table1[[#This Row],[MonthlyCharges]]&lt;70,"Medium","High"))</f>
        <v>High</v>
      </c>
    </row>
    <row r="7132" spans="1:18" x14ac:dyDescent="0.35">
      <c r="A7132" s="1" t="s">
        <v>7165</v>
      </c>
      <c r="B7132" s="1" t="s">
        <v>8</v>
      </c>
      <c r="C7132" s="1">
        <v>39</v>
      </c>
      <c r="D7132" s="1" t="s">
        <v>3</v>
      </c>
      <c r="E7132" s="1" t="s">
        <v>3</v>
      </c>
      <c r="F7132" s="1" t="s">
        <v>4</v>
      </c>
      <c r="G7132" s="1">
        <v>31</v>
      </c>
      <c r="H7132" s="1" t="s">
        <v>16</v>
      </c>
      <c r="I7132" s="1" t="s">
        <v>10</v>
      </c>
      <c r="J7132" s="1" t="s">
        <v>32</v>
      </c>
      <c r="K7132" s="1">
        <v>31.15</v>
      </c>
      <c r="L7132" s="1">
        <v>957.14</v>
      </c>
      <c r="M7132" s="1">
        <v>3</v>
      </c>
      <c r="N7132" s="1">
        <v>8</v>
      </c>
      <c r="O7132" s="1" t="s">
        <v>3</v>
      </c>
      <c r="P7132" s="1" t="str">
        <f>IF(Table1[[#This Row],[Churn]]="Yes","Lost Customer","Active Customer")</f>
        <v>Active Customer</v>
      </c>
      <c r="Q7132" s="3">
        <f>IF(Table1[[#This Row],[Tenure]]&lt;=12,"0-1 Year",)</f>
        <v>0</v>
      </c>
      <c r="R7132" s="3" t="str">
        <f>IF(Table1[[#This Row],[MonthlyCharges]]&lt;35,"low",IF(Table1[[#This Row],[MonthlyCharges]]&lt;70,"Medium","High"))</f>
        <v>low</v>
      </c>
    </row>
    <row r="7133" spans="1:18" x14ac:dyDescent="0.35">
      <c r="A7133" s="1" t="s">
        <v>7166</v>
      </c>
      <c r="B7133" s="1" t="s">
        <v>7</v>
      </c>
      <c r="C7133" s="1">
        <v>54</v>
      </c>
      <c r="D7133" s="1" t="s">
        <v>3</v>
      </c>
      <c r="E7133" s="1" t="s">
        <v>4</v>
      </c>
      <c r="F7133" s="1" t="s">
        <v>4</v>
      </c>
      <c r="G7133" s="1">
        <v>33</v>
      </c>
      <c r="H7133" s="1" t="s">
        <v>14</v>
      </c>
      <c r="I7133" s="1" t="s">
        <v>11</v>
      </c>
      <c r="J7133" s="1" t="s">
        <v>44</v>
      </c>
      <c r="K7133" s="1">
        <v>91.89</v>
      </c>
      <c r="L7133" s="1">
        <v>3013.64</v>
      </c>
      <c r="M7133" s="1">
        <v>3</v>
      </c>
      <c r="N7133" s="1">
        <v>8</v>
      </c>
      <c r="O7133" s="1" t="s">
        <v>3</v>
      </c>
      <c r="P7133" s="1" t="str">
        <f>IF(Table1[[#This Row],[Churn]]="Yes","Lost Customer","Active Customer")</f>
        <v>Active Customer</v>
      </c>
      <c r="Q7133" s="3">
        <f>IF(Table1[[#This Row],[Tenure]]&lt;=12,"0-1 Year",)</f>
        <v>0</v>
      </c>
      <c r="R7133" s="3" t="str">
        <f>IF(Table1[[#This Row],[MonthlyCharges]]&lt;35,"low",IF(Table1[[#This Row],[MonthlyCharges]]&lt;70,"Medium","High"))</f>
        <v>High</v>
      </c>
    </row>
    <row r="7134" spans="1:18" x14ac:dyDescent="0.35">
      <c r="A7134" s="1" t="s">
        <v>7167</v>
      </c>
      <c r="B7134" s="1" t="s">
        <v>7</v>
      </c>
      <c r="C7134" s="1">
        <v>35</v>
      </c>
      <c r="D7134" s="1" t="s">
        <v>3</v>
      </c>
      <c r="E7134" s="1" t="s">
        <v>4</v>
      </c>
      <c r="F7134" s="1" t="s">
        <v>4</v>
      </c>
      <c r="G7134" s="1">
        <v>63</v>
      </c>
      <c r="H7134" s="1" t="s">
        <v>15</v>
      </c>
      <c r="I7134" s="1" t="s">
        <v>11</v>
      </c>
      <c r="J7134" s="1" t="s">
        <v>44</v>
      </c>
      <c r="K7134" s="1">
        <v>30</v>
      </c>
      <c r="L7134" s="1">
        <v>1882.76</v>
      </c>
      <c r="M7134" s="1">
        <v>8</v>
      </c>
      <c r="N7134" s="1">
        <v>6</v>
      </c>
      <c r="O7134" s="1" t="s">
        <v>3</v>
      </c>
      <c r="P7134" s="1" t="str">
        <f>IF(Table1[[#This Row],[Churn]]="Yes","Lost Customer","Active Customer")</f>
        <v>Active Customer</v>
      </c>
      <c r="Q7134" s="3">
        <f>IF(Table1[[#This Row],[Tenure]]&lt;=12,"0-1 Year",)</f>
        <v>0</v>
      </c>
      <c r="R7134" s="3" t="str">
        <f>IF(Table1[[#This Row],[MonthlyCharges]]&lt;35,"low",IF(Table1[[#This Row],[MonthlyCharges]]&lt;70,"Medium","High"))</f>
        <v>low</v>
      </c>
    </row>
    <row r="7135" spans="1:18" x14ac:dyDescent="0.35">
      <c r="A7135" s="1" t="s">
        <v>7168</v>
      </c>
      <c r="B7135" s="1" t="s">
        <v>8</v>
      </c>
      <c r="C7135" s="1">
        <v>63</v>
      </c>
      <c r="D7135" s="1" t="s">
        <v>4</v>
      </c>
      <c r="E7135" s="1" t="s">
        <v>3</v>
      </c>
      <c r="F7135" s="1" t="s">
        <v>3</v>
      </c>
      <c r="G7135" s="1">
        <v>47</v>
      </c>
      <c r="H7135" s="1" t="s">
        <v>16</v>
      </c>
      <c r="I7135" s="1" t="s">
        <v>10</v>
      </c>
      <c r="J7135" s="1" t="s">
        <v>34</v>
      </c>
      <c r="K7135" s="1">
        <v>119.85</v>
      </c>
      <c r="L7135" s="1">
        <v>5613.74</v>
      </c>
      <c r="M7135" s="1">
        <v>7</v>
      </c>
      <c r="N7135" s="1">
        <v>2</v>
      </c>
      <c r="O7135" s="1" t="s">
        <v>4</v>
      </c>
      <c r="P7135" s="1" t="str">
        <f>IF(Table1[[#This Row],[Churn]]="Yes","Lost Customer","Active Customer")</f>
        <v>Lost Customer</v>
      </c>
      <c r="Q7135" s="3">
        <f>IF(Table1[[#This Row],[Tenure]]&lt;=12,"0-1 Year",)</f>
        <v>0</v>
      </c>
      <c r="R7135" s="3" t="str">
        <f>IF(Table1[[#This Row],[MonthlyCharges]]&lt;35,"low",IF(Table1[[#This Row],[MonthlyCharges]]&lt;70,"Medium","High"))</f>
        <v>High</v>
      </c>
    </row>
    <row r="7136" spans="1:18" x14ac:dyDescent="0.35">
      <c r="A7136" s="1" t="s">
        <v>7169</v>
      </c>
      <c r="B7136" s="1" t="s">
        <v>7</v>
      </c>
      <c r="C7136" s="1">
        <v>35</v>
      </c>
      <c r="D7136" s="1" t="s">
        <v>3</v>
      </c>
      <c r="E7136" s="1" t="s">
        <v>3</v>
      </c>
      <c r="F7136" s="1" t="s">
        <v>3</v>
      </c>
      <c r="G7136" s="1">
        <v>18</v>
      </c>
      <c r="H7136" s="1" t="s">
        <v>15</v>
      </c>
      <c r="I7136" s="1" t="s">
        <v>10</v>
      </c>
      <c r="J7136" s="1" t="s">
        <v>34</v>
      </c>
      <c r="K7136" s="1">
        <v>119.45</v>
      </c>
      <c r="L7136" s="1">
        <v>2137.4</v>
      </c>
      <c r="M7136" s="1">
        <v>6</v>
      </c>
      <c r="N7136" s="1">
        <v>10</v>
      </c>
      <c r="O7136" s="1" t="s">
        <v>3</v>
      </c>
      <c r="P7136" s="1" t="str">
        <f>IF(Table1[[#This Row],[Churn]]="Yes","Lost Customer","Active Customer")</f>
        <v>Active Customer</v>
      </c>
      <c r="Q7136" s="3">
        <f>IF(Table1[[#This Row],[Tenure]]&lt;=12,"0-1 Year",)</f>
        <v>0</v>
      </c>
      <c r="R7136" s="3" t="str">
        <f>IF(Table1[[#This Row],[MonthlyCharges]]&lt;35,"low",IF(Table1[[#This Row],[MonthlyCharges]]&lt;70,"Medium","High"))</f>
        <v>High</v>
      </c>
    </row>
    <row r="7137" spans="1:18" x14ac:dyDescent="0.35">
      <c r="A7137" s="1" t="s">
        <v>7170</v>
      </c>
      <c r="B7137" s="1" t="s">
        <v>7</v>
      </c>
      <c r="C7137" s="1">
        <v>20</v>
      </c>
      <c r="D7137" s="1" t="s">
        <v>3</v>
      </c>
      <c r="E7137" s="1" t="s">
        <v>3</v>
      </c>
      <c r="F7137" s="1" t="s">
        <v>3</v>
      </c>
      <c r="G7137" s="1">
        <v>41</v>
      </c>
      <c r="H7137" s="1" t="s">
        <v>15</v>
      </c>
      <c r="I7137" s="1" t="s">
        <v>10</v>
      </c>
      <c r="J7137" s="1" t="s">
        <v>32</v>
      </c>
      <c r="K7137" s="1">
        <v>73.08</v>
      </c>
      <c r="L7137" s="1">
        <v>2978.84</v>
      </c>
      <c r="M7137" s="1">
        <v>4</v>
      </c>
      <c r="N7137" s="1">
        <v>7</v>
      </c>
      <c r="O7137" s="1" t="s">
        <v>3</v>
      </c>
      <c r="P7137" s="1" t="str">
        <f>IF(Table1[[#This Row],[Churn]]="Yes","Lost Customer","Active Customer")</f>
        <v>Active Customer</v>
      </c>
      <c r="Q7137" s="3">
        <f>IF(Table1[[#This Row],[Tenure]]&lt;=12,"0-1 Year",)</f>
        <v>0</v>
      </c>
      <c r="R7137" s="3" t="str">
        <f>IF(Table1[[#This Row],[MonthlyCharges]]&lt;35,"low",IF(Table1[[#This Row],[MonthlyCharges]]&lt;70,"Medium","High"))</f>
        <v>High</v>
      </c>
    </row>
    <row r="7138" spans="1:18" x14ac:dyDescent="0.35">
      <c r="A7138" s="1" t="s">
        <v>7171</v>
      </c>
      <c r="B7138" s="1" t="s">
        <v>8</v>
      </c>
      <c r="C7138" s="1">
        <v>44</v>
      </c>
      <c r="D7138" s="1" t="s">
        <v>3</v>
      </c>
      <c r="E7138" s="1" t="s">
        <v>3</v>
      </c>
      <c r="F7138" s="1" t="s">
        <v>4</v>
      </c>
      <c r="G7138" s="1">
        <v>22</v>
      </c>
      <c r="H7138" s="1" t="s">
        <v>14</v>
      </c>
      <c r="I7138" s="1" t="s">
        <v>10</v>
      </c>
      <c r="J7138" s="1" t="s">
        <v>44</v>
      </c>
      <c r="K7138" s="1">
        <v>112.92</v>
      </c>
      <c r="L7138" s="1">
        <v>2476.7399999999998</v>
      </c>
      <c r="M7138" s="1">
        <v>4</v>
      </c>
      <c r="N7138" s="1">
        <v>3</v>
      </c>
      <c r="O7138" s="1" t="s">
        <v>3</v>
      </c>
      <c r="P7138" s="1" t="str">
        <f>IF(Table1[[#This Row],[Churn]]="Yes","Lost Customer","Active Customer")</f>
        <v>Active Customer</v>
      </c>
      <c r="Q7138" s="3">
        <f>IF(Table1[[#This Row],[Tenure]]&lt;=12,"0-1 Year",)</f>
        <v>0</v>
      </c>
      <c r="R7138" s="3" t="str">
        <f>IF(Table1[[#This Row],[MonthlyCharges]]&lt;35,"low",IF(Table1[[#This Row],[MonthlyCharges]]&lt;70,"Medium","High"))</f>
        <v>High</v>
      </c>
    </row>
    <row r="7139" spans="1:18" x14ac:dyDescent="0.35">
      <c r="A7139" s="1" t="s">
        <v>7172</v>
      </c>
      <c r="B7139" s="1" t="s">
        <v>7</v>
      </c>
      <c r="C7139" s="1">
        <v>46</v>
      </c>
      <c r="D7139" s="1" t="s">
        <v>3</v>
      </c>
      <c r="E7139" s="1" t="s">
        <v>3</v>
      </c>
      <c r="F7139" s="1" t="s">
        <v>4</v>
      </c>
      <c r="G7139" s="1">
        <v>45</v>
      </c>
      <c r="H7139" s="1" t="s">
        <v>16</v>
      </c>
      <c r="I7139" s="1" t="s">
        <v>11</v>
      </c>
      <c r="J7139" s="1" t="s">
        <v>34</v>
      </c>
      <c r="K7139" s="1">
        <v>75.42</v>
      </c>
      <c r="L7139" s="1">
        <v>3402.06</v>
      </c>
      <c r="M7139" s="1">
        <v>8</v>
      </c>
      <c r="N7139" s="1">
        <v>2</v>
      </c>
      <c r="O7139" s="1" t="s">
        <v>4</v>
      </c>
      <c r="P7139" s="1" t="str">
        <f>IF(Table1[[#This Row],[Churn]]="Yes","Lost Customer","Active Customer")</f>
        <v>Lost Customer</v>
      </c>
      <c r="Q7139" s="3">
        <f>IF(Table1[[#This Row],[Tenure]]&lt;=12,"0-1 Year",)</f>
        <v>0</v>
      </c>
      <c r="R7139" s="3" t="str">
        <f>IF(Table1[[#This Row],[MonthlyCharges]]&lt;35,"low",IF(Table1[[#This Row],[MonthlyCharges]]&lt;70,"Medium","High"))</f>
        <v>High</v>
      </c>
    </row>
    <row r="7140" spans="1:18" x14ac:dyDescent="0.35">
      <c r="A7140" s="1" t="s">
        <v>7173</v>
      </c>
      <c r="B7140" s="1" t="s">
        <v>7</v>
      </c>
      <c r="C7140" s="1">
        <v>64</v>
      </c>
      <c r="D7140" s="1" t="s">
        <v>4</v>
      </c>
      <c r="E7140" s="1" t="s">
        <v>4</v>
      </c>
      <c r="F7140" s="1" t="s">
        <v>3</v>
      </c>
      <c r="G7140" s="1">
        <v>53</v>
      </c>
      <c r="H7140" s="1" t="s">
        <v>14</v>
      </c>
      <c r="I7140" s="1" t="s">
        <v>11</v>
      </c>
      <c r="J7140" s="1" t="s">
        <v>34</v>
      </c>
      <c r="K7140" s="1">
        <v>56.52</v>
      </c>
      <c r="L7140" s="1">
        <v>2978.67</v>
      </c>
      <c r="M7140" s="1">
        <v>2</v>
      </c>
      <c r="N7140" s="1">
        <v>10</v>
      </c>
      <c r="O7140" s="1" t="s">
        <v>3</v>
      </c>
      <c r="P7140" s="1" t="str">
        <f>IF(Table1[[#This Row],[Churn]]="Yes","Lost Customer","Active Customer")</f>
        <v>Active Customer</v>
      </c>
      <c r="Q7140" s="3">
        <f>IF(Table1[[#This Row],[Tenure]]&lt;=12,"0-1 Year",)</f>
        <v>0</v>
      </c>
      <c r="R7140" s="3" t="str">
        <f>IF(Table1[[#This Row],[MonthlyCharges]]&lt;35,"low",IF(Table1[[#This Row],[MonthlyCharges]]&lt;70,"Medium","High"))</f>
        <v>Medium</v>
      </c>
    </row>
    <row r="7141" spans="1:18" x14ac:dyDescent="0.35">
      <c r="A7141" s="1" t="s">
        <v>7174</v>
      </c>
      <c r="B7141" s="1" t="s">
        <v>8</v>
      </c>
      <c r="C7141" s="1">
        <v>74</v>
      </c>
      <c r="D7141" s="1" t="s">
        <v>3</v>
      </c>
      <c r="E7141" s="1" t="s">
        <v>4</v>
      </c>
      <c r="F7141" s="1" t="s">
        <v>4</v>
      </c>
      <c r="G7141" s="1">
        <v>3</v>
      </c>
      <c r="H7141" s="1" t="s">
        <v>16</v>
      </c>
      <c r="I7141" s="1" t="s">
        <v>11</v>
      </c>
      <c r="J7141" s="1" t="s">
        <v>32</v>
      </c>
      <c r="K7141" s="1">
        <v>73.599999999999994</v>
      </c>
      <c r="L7141" s="1">
        <v>237.64</v>
      </c>
      <c r="M7141" s="1">
        <v>3</v>
      </c>
      <c r="N7141" s="1">
        <v>7</v>
      </c>
      <c r="O7141" s="1" t="s">
        <v>3</v>
      </c>
      <c r="P7141" s="1" t="str">
        <f>IF(Table1[[#This Row],[Churn]]="Yes","Lost Customer","Active Customer")</f>
        <v>Active Customer</v>
      </c>
      <c r="Q7141" s="3" t="str">
        <f>IF(Table1[[#This Row],[Tenure]]&lt;=12,"0-1 Year",)</f>
        <v>0-1 Year</v>
      </c>
      <c r="R7141" s="3" t="str">
        <f>IF(Table1[[#This Row],[MonthlyCharges]]&lt;35,"low",IF(Table1[[#This Row],[MonthlyCharges]]&lt;70,"Medium","High"))</f>
        <v>High</v>
      </c>
    </row>
    <row r="7142" spans="1:18" x14ac:dyDescent="0.35">
      <c r="A7142" s="1" t="s">
        <v>7175</v>
      </c>
      <c r="B7142" s="1" t="s">
        <v>8</v>
      </c>
      <c r="C7142" s="1">
        <v>51</v>
      </c>
      <c r="D7142" s="1" t="s">
        <v>3</v>
      </c>
      <c r="E7142" s="1" t="s">
        <v>4</v>
      </c>
      <c r="F7142" s="1" t="s">
        <v>4</v>
      </c>
      <c r="G7142" s="1">
        <v>37</v>
      </c>
      <c r="H7142" s="1" t="s">
        <v>14</v>
      </c>
      <c r="I7142" s="1" t="s">
        <v>10</v>
      </c>
      <c r="J7142" s="1" t="s">
        <v>34</v>
      </c>
      <c r="K7142" s="1">
        <v>74.37</v>
      </c>
      <c r="L7142" s="1">
        <v>2767.38</v>
      </c>
      <c r="M7142" s="1">
        <v>0</v>
      </c>
      <c r="N7142" s="1">
        <v>9</v>
      </c>
      <c r="O7142" s="1" t="s">
        <v>3</v>
      </c>
      <c r="P7142" s="1" t="str">
        <f>IF(Table1[[#This Row],[Churn]]="Yes","Lost Customer","Active Customer")</f>
        <v>Active Customer</v>
      </c>
      <c r="Q7142" s="3">
        <f>IF(Table1[[#This Row],[Tenure]]&lt;=12,"0-1 Year",)</f>
        <v>0</v>
      </c>
      <c r="R7142" s="3" t="str">
        <f>IF(Table1[[#This Row],[MonthlyCharges]]&lt;35,"low",IF(Table1[[#This Row],[MonthlyCharges]]&lt;70,"Medium","High"))</f>
        <v>High</v>
      </c>
    </row>
    <row r="7143" spans="1:18" x14ac:dyDescent="0.35">
      <c r="A7143" s="1" t="s">
        <v>7176</v>
      </c>
      <c r="B7143" s="1" t="s">
        <v>8</v>
      </c>
      <c r="C7143" s="1">
        <v>29</v>
      </c>
      <c r="D7143" s="1" t="s">
        <v>3</v>
      </c>
      <c r="E7143" s="1" t="s">
        <v>3</v>
      </c>
      <c r="F7143" s="1" t="s">
        <v>3</v>
      </c>
      <c r="G7143" s="1">
        <v>70</v>
      </c>
      <c r="H7143" s="1" t="s">
        <v>14</v>
      </c>
      <c r="I7143" s="1" t="s">
        <v>10</v>
      </c>
      <c r="J7143" s="1" t="s">
        <v>44</v>
      </c>
      <c r="K7143" s="1">
        <v>32.770000000000003</v>
      </c>
      <c r="L7143" s="1">
        <v>2292.5500000000002</v>
      </c>
      <c r="M7143" s="1">
        <v>6</v>
      </c>
      <c r="N7143" s="1">
        <v>3</v>
      </c>
      <c r="O7143" s="1" t="s">
        <v>4</v>
      </c>
      <c r="P7143" s="1" t="str">
        <f>IF(Table1[[#This Row],[Churn]]="Yes","Lost Customer","Active Customer")</f>
        <v>Lost Customer</v>
      </c>
      <c r="Q7143" s="3">
        <f>IF(Table1[[#This Row],[Tenure]]&lt;=12,"0-1 Year",)</f>
        <v>0</v>
      </c>
      <c r="R7143" s="3" t="str">
        <f>IF(Table1[[#This Row],[MonthlyCharges]]&lt;35,"low",IF(Table1[[#This Row],[MonthlyCharges]]&lt;70,"Medium","High"))</f>
        <v>low</v>
      </c>
    </row>
    <row r="7144" spans="1:18" x14ac:dyDescent="0.35">
      <c r="A7144" s="1" t="s">
        <v>7177</v>
      </c>
      <c r="B7144" s="1" t="s">
        <v>8</v>
      </c>
      <c r="C7144" s="1">
        <v>29</v>
      </c>
      <c r="D7144" s="1" t="s">
        <v>3</v>
      </c>
      <c r="E7144" s="1" t="s">
        <v>3</v>
      </c>
      <c r="F7144" s="1" t="s">
        <v>3</v>
      </c>
      <c r="G7144" s="1">
        <v>65</v>
      </c>
      <c r="H7144" s="1" t="s">
        <v>16</v>
      </c>
      <c r="I7144" s="1" t="s">
        <v>11</v>
      </c>
      <c r="J7144" s="1" t="s">
        <v>40</v>
      </c>
      <c r="K7144" s="1">
        <v>37.96</v>
      </c>
      <c r="L7144" s="1">
        <v>2485.54</v>
      </c>
      <c r="M7144" s="1">
        <v>6</v>
      </c>
      <c r="N7144" s="1">
        <v>2</v>
      </c>
      <c r="O7144" s="1" t="s">
        <v>4</v>
      </c>
      <c r="P7144" s="1" t="str">
        <f>IF(Table1[[#This Row],[Churn]]="Yes","Lost Customer","Active Customer")</f>
        <v>Lost Customer</v>
      </c>
      <c r="Q7144" s="3">
        <f>IF(Table1[[#This Row],[Tenure]]&lt;=12,"0-1 Year",)</f>
        <v>0</v>
      </c>
      <c r="R7144" s="3" t="str">
        <f>IF(Table1[[#This Row],[MonthlyCharges]]&lt;35,"low",IF(Table1[[#This Row],[MonthlyCharges]]&lt;70,"Medium","High"))</f>
        <v>Medium</v>
      </c>
    </row>
    <row r="7145" spans="1:18" x14ac:dyDescent="0.35">
      <c r="A7145" s="1" t="s">
        <v>7178</v>
      </c>
      <c r="B7145" s="1" t="s">
        <v>7</v>
      </c>
      <c r="C7145" s="1">
        <v>47</v>
      </c>
      <c r="D7145" s="1" t="s">
        <v>3</v>
      </c>
      <c r="E7145" s="1" t="s">
        <v>4</v>
      </c>
      <c r="F7145" s="1" t="s">
        <v>4</v>
      </c>
      <c r="G7145" s="1">
        <v>45</v>
      </c>
      <c r="H7145" s="1" t="s">
        <v>14</v>
      </c>
      <c r="I7145" s="1" t="s">
        <v>12</v>
      </c>
      <c r="J7145" s="1" t="s">
        <v>32</v>
      </c>
      <c r="K7145" s="1">
        <v>0</v>
      </c>
      <c r="L7145" s="1">
        <v>-15.68</v>
      </c>
      <c r="M7145" s="1">
        <v>6</v>
      </c>
      <c r="N7145" s="1">
        <v>7</v>
      </c>
      <c r="O7145" s="1" t="s">
        <v>3</v>
      </c>
      <c r="P7145" s="1" t="str">
        <f>IF(Table1[[#This Row],[Churn]]="Yes","Lost Customer","Active Customer")</f>
        <v>Active Customer</v>
      </c>
      <c r="Q7145" s="3">
        <f>IF(Table1[[#This Row],[Tenure]]&lt;=12,"0-1 Year",)</f>
        <v>0</v>
      </c>
      <c r="R7145" s="3" t="str">
        <f>IF(Table1[[#This Row],[MonthlyCharges]]&lt;35,"low",IF(Table1[[#This Row],[MonthlyCharges]]&lt;70,"Medium","High"))</f>
        <v>low</v>
      </c>
    </row>
    <row r="7146" spans="1:18" x14ac:dyDescent="0.35">
      <c r="A7146" s="1" t="s">
        <v>7179</v>
      </c>
      <c r="B7146" s="1" t="s">
        <v>8</v>
      </c>
      <c r="C7146" s="1">
        <v>50</v>
      </c>
      <c r="D7146" s="1" t="s">
        <v>3</v>
      </c>
      <c r="E7146" s="1" t="s">
        <v>4</v>
      </c>
      <c r="F7146" s="1" t="s">
        <v>4</v>
      </c>
      <c r="G7146" s="1">
        <v>21</v>
      </c>
      <c r="H7146" s="1" t="s">
        <v>14</v>
      </c>
      <c r="I7146" s="1" t="s">
        <v>10</v>
      </c>
      <c r="J7146" s="1" t="s">
        <v>40</v>
      </c>
      <c r="K7146" s="1">
        <v>49.83</v>
      </c>
      <c r="L7146" s="1">
        <v>1049.49</v>
      </c>
      <c r="M7146" s="1">
        <v>3</v>
      </c>
      <c r="N7146" s="1">
        <v>10</v>
      </c>
      <c r="O7146" s="1" t="s">
        <v>3</v>
      </c>
      <c r="P7146" s="1" t="str">
        <f>IF(Table1[[#This Row],[Churn]]="Yes","Lost Customer","Active Customer")</f>
        <v>Active Customer</v>
      </c>
      <c r="Q7146" s="3">
        <f>IF(Table1[[#This Row],[Tenure]]&lt;=12,"0-1 Year",)</f>
        <v>0</v>
      </c>
      <c r="R7146" s="3" t="str">
        <f>IF(Table1[[#This Row],[MonthlyCharges]]&lt;35,"low",IF(Table1[[#This Row],[MonthlyCharges]]&lt;70,"Medium","High"))</f>
        <v>Medium</v>
      </c>
    </row>
    <row r="7147" spans="1:18" x14ac:dyDescent="0.35">
      <c r="A7147" s="1" t="s">
        <v>7180</v>
      </c>
      <c r="B7147" s="1" t="s">
        <v>8</v>
      </c>
      <c r="C7147" s="1">
        <v>47</v>
      </c>
      <c r="D7147" s="1" t="s">
        <v>3</v>
      </c>
      <c r="E7147" s="1" t="s">
        <v>3</v>
      </c>
      <c r="F7147" s="1" t="s">
        <v>3</v>
      </c>
      <c r="G7147" s="1">
        <v>55</v>
      </c>
      <c r="H7147" s="1" t="s">
        <v>14</v>
      </c>
      <c r="I7147" s="1" t="s">
        <v>10</v>
      </c>
      <c r="J7147" s="1" t="s">
        <v>32</v>
      </c>
      <c r="K7147" s="1">
        <v>101.95</v>
      </c>
      <c r="L7147" s="1">
        <v>5605.31</v>
      </c>
      <c r="M7147" s="1">
        <v>8</v>
      </c>
      <c r="N7147" s="1">
        <v>5</v>
      </c>
      <c r="O7147" s="1" t="s">
        <v>3</v>
      </c>
      <c r="P7147" s="1" t="str">
        <f>IF(Table1[[#This Row],[Churn]]="Yes","Lost Customer","Active Customer")</f>
        <v>Active Customer</v>
      </c>
      <c r="Q7147" s="3">
        <f>IF(Table1[[#This Row],[Tenure]]&lt;=12,"0-1 Year",)</f>
        <v>0</v>
      </c>
      <c r="R7147" s="3" t="str">
        <f>IF(Table1[[#This Row],[MonthlyCharges]]&lt;35,"low",IF(Table1[[#This Row],[MonthlyCharges]]&lt;70,"Medium","High"))</f>
        <v>High</v>
      </c>
    </row>
    <row r="7148" spans="1:18" x14ac:dyDescent="0.35">
      <c r="A7148" s="1" t="s">
        <v>7181</v>
      </c>
      <c r="B7148" s="1" t="s">
        <v>7</v>
      </c>
      <c r="C7148" s="1">
        <v>42</v>
      </c>
      <c r="D7148" s="1" t="s">
        <v>3</v>
      </c>
      <c r="E7148" s="1" t="s">
        <v>4</v>
      </c>
      <c r="F7148" s="1" t="s">
        <v>3</v>
      </c>
      <c r="G7148" s="1">
        <v>71</v>
      </c>
      <c r="H7148" s="1" t="s">
        <v>14</v>
      </c>
      <c r="I7148" s="1" t="s">
        <v>11</v>
      </c>
      <c r="J7148" s="1" t="s">
        <v>44</v>
      </c>
      <c r="K7148" s="1">
        <v>63.88</v>
      </c>
      <c r="L7148" s="1">
        <v>4526.3100000000004</v>
      </c>
      <c r="M7148" s="1">
        <v>4</v>
      </c>
      <c r="N7148" s="1">
        <v>7</v>
      </c>
      <c r="O7148" s="1" t="s">
        <v>3</v>
      </c>
      <c r="P7148" s="1" t="str">
        <f>IF(Table1[[#This Row],[Churn]]="Yes","Lost Customer","Active Customer")</f>
        <v>Active Customer</v>
      </c>
      <c r="Q7148" s="3">
        <f>IF(Table1[[#This Row],[Tenure]]&lt;=12,"0-1 Year",)</f>
        <v>0</v>
      </c>
      <c r="R7148" s="3" t="str">
        <f>IF(Table1[[#This Row],[MonthlyCharges]]&lt;35,"low",IF(Table1[[#This Row],[MonthlyCharges]]&lt;70,"Medium","High"))</f>
        <v>Medium</v>
      </c>
    </row>
    <row r="7149" spans="1:18" x14ac:dyDescent="0.35">
      <c r="A7149" s="1" t="s">
        <v>7182</v>
      </c>
      <c r="B7149" s="1" t="s">
        <v>8</v>
      </c>
      <c r="C7149" s="1">
        <v>32</v>
      </c>
      <c r="D7149" s="1" t="s">
        <v>3</v>
      </c>
      <c r="E7149" s="1" t="s">
        <v>3</v>
      </c>
      <c r="F7149" s="1" t="s">
        <v>4</v>
      </c>
      <c r="G7149" s="1">
        <v>53</v>
      </c>
      <c r="H7149" s="1" t="s">
        <v>14</v>
      </c>
      <c r="I7149" s="1" t="s">
        <v>10</v>
      </c>
      <c r="J7149" s="1" t="s">
        <v>40</v>
      </c>
      <c r="K7149" s="1">
        <v>115.86</v>
      </c>
      <c r="L7149" s="1">
        <v>6149.41</v>
      </c>
      <c r="M7149" s="1">
        <v>5</v>
      </c>
      <c r="N7149" s="1">
        <v>1</v>
      </c>
      <c r="O7149" s="1" t="s">
        <v>3</v>
      </c>
      <c r="P7149" s="1" t="str">
        <f>IF(Table1[[#This Row],[Churn]]="Yes","Lost Customer","Active Customer")</f>
        <v>Active Customer</v>
      </c>
      <c r="Q7149" s="3">
        <f>IF(Table1[[#This Row],[Tenure]]&lt;=12,"0-1 Year",)</f>
        <v>0</v>
      </c>
      <c r="R7149" s="3" t="str">
        <f>IF(Table1[[#This Row],[MonthlyCharges]]&lt;35,"low",IF(Table1[[#This Row],[MonthlyCharges]]&lt;70,"Medium","High"))</f>
        <v>High</v>
      </c>
    </row>
    <row r="7150" spans="1:18" x14ac:dyDescent="0.35">
      <c r="A7150" s="1" t="s">
        <v>7183</v>
      </c>
      <c r="B7150" s="1" t="s">
        <v>7</v>
      </c>
      <c r="C7150" s="1">
        <v>48</v>
      </c>
      <c r="D7150" s="1" t="s">
        <v>3</v>
      </c>
      <c r="E7150" s="1" t="s">
        <v>4</v>
      </c>
      <c r="F7150" s="1" t="s">
        <v>4</v>
      </c>
      <c r="G7150" s="1">
        <v>21</v>
      </c>
      <c r="H7150" s="1" t="s">
        <v>14</v>
      </c>
      <c r="I7150" s="1" t="s">
        <v>11</v>
      </c>
      <c r="J7150" s="1" t="s">
        <v>32</v>
      </c>
      <c r="K7150" s="1">
        <v>74.25</v>
      </c>
      <c r="L7150" s="1">
        <v>1552.62</v>
      </c>
      <c r="M7150" s="1">
        <v>2</v>
      </c>
      <c r="N7150" s="1">
        <v>9</v>
      </c>
      <c r="O7150" s="1" t="s">
        <v>3</v>
      </c>
      <c r="P7150" s="1" t="str">
        <f>IF(Table1[[#This Row],[Churn]]="Yes","Lost Customer","Active Customer")</f>
        <v>Active Customer</v>
      </c>
      <c r="Q7150" s="3">
        <f>IF(Table1[[#This Row],[Tenure]]&lt;=12,"0-1 Year",)</f>
        <v>0</v>
      </c>
      <c r="R7150" s="3" t="str">
        <f>IF(Table1[[#This Row],[MonthlyCharges]]&lt;35,"low",IF(Table1[[#This Row],[MonthlyCharges]]&lt;70,"Medium","High"))</f>
        <v>High</v>
      </c>
    </row>
    <row r="7151" spans="1:18" x14ac:dyDescent="0.35">
      <c r="A7151" s="1" t="s">
        <v>7184</v>
      </c>
      <c r="B7151" s="1" t="s">
        <v>7</v>
      </c>
      <c r="C7151" s="1">
        <v>39</v>
      </c>
      <c r="D7151" s="1" t="s">
        <v>3</v>
      </c>
      <c r="E7151" s="1" t="s">
        <v>4</v>
      </c>
      <c r="F7151" s="1" t="s">
        <v>4</v>
      </c>
      <c r="G7151" s="1">
        <v>43</v>
      </c>
      <c r="H7151" s="1" t="s">
        <v>14</v>
      </c>
      <c r="I7151" s="1" t="s">
        <v>10</v>
      </c>
      <c r="J7151" s="1" t="s">
        <v>44</v>
      </c>
      <c r="K7151" s="1">
        <v>83.65</v>
      </c>
      <c r="L7151" s="1">
        <v>3613.41</v>
      </c>
      <c r="M7151" s="1">
        <v>7</v>
      </c>
      <c r="N7151" s="1">
        <v>7</v>
      </c>
      <c r="O7151" s="1" t="s">
        <v>3</v>
      </c>
      <c r="P7151" s="1" t="str">
        <f>IF(Table1[[#This Row],[Churn]]="Yes","Lost Customer","Active Customer")</f>
        <v>Active Customer</v>
      </c>
      <c r="Q7151" s="3">
        <f>IF(Table1[[#This Row],[Tenure]]&lt;=12,"0-1 Year",)</f>
        <v>0</v>
      </c>
      <c r="R7151" s="3" t="str">
        <f>IF(Table1[[#This Row],[MonthlyCharges]]&lt;35,"low",IF(Table1[[#This Row],[MonthlyCharges]]&lt;70,"Medium","High"))</f>
        <v>High</v>
      </c>
    </row>
    <row r="7152" spans="1:18" x14ac:dyDescent="0.35">
      <c r="A7152" s="1" t="s">
        <v>7185</v>
      </c>
      <c r="B7152" s="1" t="s">
        <v>8</v>
      </c>
      <c r="C7152" s="1">
        <v>50</v>
      </c>
      <c r="D7152" s="1" t="s">
        <v>3</v>
      </c>
      <c r="E7152" s="1" t="s">
        <v>3</v>
      </c>
      <c r="F7152" s="1" t="s">
        <v>3</v>
      </c>
      <c r="G7152" s="1">
        <v>20</v>
      </c>
      <c r="H7152" s="1" t="s">
        <v>14</v>
      </c>
      <c r="I7152" s="1" t="s">
        <v>10</v>
      </c>
      <c r="J7152" s="1" t="s">
        <v>44</v>
      </c>
      <c r="K7152" s="1">
        <v>48.84</v>
      </c>
      <c r="L7152" s="1">
        <v>987.29</v>
      </c>
      <c r="M7152" s="1">
        <v>4</v>
      </c>
      <c r="N7152" s="1">
        <v>7</v>
      </c>
      <c r="O7152" s="1" t="s">
        <v>3</v>
      </c>
      <c r="P7152" s="1" t="str">
        <f>IF(Table1[[#This Row],[Churn]]="Yes","Lost Customer","Active Customer")</f>
        <v>Active Customer</v>
      </c>
      <c r="Q7152" s="3">
        <f>IF(Table1[[#This Row],[Tenure]]&lt;=12,"0-1 Year",)</f>
        <v>0</v>
      </c>
      <c r="R7152" s="3" t="str">
        <f>IF(Table1[[#This Row],[MonthlyCharges]]&lt;35,"low",IF(Table1[[#This Row],[MonthlyCharges]]&lt;70,"Medium","High"))</f>
        <v>Medium</v>
      </c>
    </row>
    <row r="7153" spans="1:18" x14ac:dyDescent="0.35">
      <c r="A7153" s="1" t="s">
        <v>7186</v>
      </c>
      <c r="B7153" s="1" t="s">
        <v>7</v>
      </c>
      <c r="C7153" s="1">
        <v>52</v>
      </c>
      <c r="D7153" s="1" t="s">
        <v>3</v>
      </c>
      <c r="E7153" s="1" t="s">
        <v>3</v>
      </c>
      <c r="F7153" s="1" t="s">
        <v>4</v>
      </c>
      <c r="G7153" s="1">
        <v>70</v>
      </c>
      <c r="H7153" s="1" t="s">
        <v>16</v>
      </c>
      <c r="I7153" s="1" t="s">
        <v>11</v>
      </c>
      <c r="J7153" s="1" t="s">
        <v>32</v>
      </c>
      <c r="K7153" s="1">
        <v>91.49</v>
      </c>
      <c r="L7153" s="1">
        <v>6392.85</v>
      </c>
      <c r="M7153" s="1">
        <v>2</v>
      </c>
      <c r="N7153" s="1">
        <v>7</v>
      </c>
      <c r="O7153" s="1" t="s">
        <v>3</v>
      </c>
      <c r="P7153" s="1" t="str">
        <f>IF(Table1[[#This Row],[Churn]]="Yes","Lost Customer","Active Customer")</f>
        <v>Active Customer</v>
      </c>
      <c r="Q7153" s="3">
        <f>IF(Table1[[#This Row],[Tenure]]&lt;=12,"0-1 Year",)</f>
        <v>0</v>
      </c>
      <c r="R7153" s="3" t="str">
        <f>IF(Table1[[#This Row],[MonthlyCharges]]&lt;35,"low",IF(Table1[[#This Row],[MonthlyCharges]]&lt;70,"Medium","High"))</f>
        <v>High</v>
      </c>
    </row>
    <row r="7154" spans="1:18" x14ac:dyDescent="0.35">
      <c r="A7154" s="1" t="s">
        <v>7187</v>
      </c>
      <c r="B7154" s="1" t="s">
        <v>7</v>
      </c>
      <c r="C7154" s="1">
        <v>36</v>
      </c>
      <c r="D7154" s="1" t="s">
        <v>3</v>
      </c>
      <c r="E7154" s="1" t="s">
        <v>4</v>
      </c>
      <c r="F7154" s="1" t="s">
        <v>4</v>
      </c>
      <c r="G7154" s="1">
        <v>19</v>
      </c>
      <c r="H7154" s="1" t="s">
        <v>14</v>
      </c>
      <c r="I7154" s="1" t="s">
        <v>11</v>
      </c>
      <c r="J7154" s="1" t="s">
        <v>32</v>
      </c>
      <c r="K7154" s="1">
        <v>23.24</v>
      </c>
      <c r="L7154" s="1">
        <v>441.05</v>
      </c>
      <c r="M7154" s="1">
        <v>2</v>
      </c>
      <c r="N7154" s="1">
        <v>10</v>
      </c>
      <c r="O7154" s="1" t="s">
        <v>3</v>
      </c>
      <c r="P7154" s="1" t="str">
        <f>IF(Table1[[#This Row],[Churn]]="Yes","Lost Customer","Active Customer")</f>
        <v>Active Customer</v>
      </c>
      <c r="Q7154" s="3">
        <f>IF(Table1[[#This Row],[Tenure]]&lt;=12,"0-1 Year",)</f>
        <v>0</v>
      </c>
      <c r="R7154" s="3" t="str">
        <f>IF(Table1[[#This Row],[MonthlyCharges]]&lt;35,"low",IF(Table1[[#This Row],[MonthlyCharges]]&lt;70,"Medium","High"))</f>
        <v>low</v>
      </c>
    </row>
    <row r="7155" spans="1:18" x14ac:dyDescent="0.35">
      <c r="A7155" s="1" t="s">
        <v>7188</v>
      </c>
      <c r="B7155" s="1" t="s">
        <v>7</v>
      </c>
      <c r="C7155" s="1">
        <v>60</v>
      </c>
      <c r="D7155" s="1" t="s">
        <v>4</v>
      </c>
      <c r="E7155" s="1" t="s">
        <v>4</v>
      </c>
      <c r="F7155" s="1" t="s">
        <v>3</v>
      </c>
      <c r="G7155" s="1">
        <v>27</v>
      </c>
      <c r="H7155" s="1" t="s">
        <v>14</v>
      </c>
      <c r="I7155" s="1" t="s">
        <v>11</v>
      </c>
      <c r="J7155" s="1" t="s">
        <v>32</v>
      </c>
      <c r="K7155" s="1">
        <v>69.97</v>
      </c>
      <c r="L7155" s="1">
        <v>1884.65</v>
      </c>
      <c r="M7155" s="1">
        <v>1</v>
      </c>
      <c r="N7155" s="1">
        <v>9</v>
      </c>
      <c r="O7155" s="1" t="s">
        <v>3</v>
      </c>
      <c r="P7155" s="1" t="str">
        <f>IF(Table1[[#This Row],[Churn]]="Yes","Lost Customer","Active Customer")</f>
        <v>Active Customer</v>
      </c>
      <c r="Q7155" s="3">
        <f>IF(Table1[[#This Row],[Tenure]]&lt;=12,"0-1 Year",)</f>
        <v>0</v>
      </c>
      <c r="R7155" s="3" t="str">
        <f>IF(Table1[[#This Row],[MonthlyCharges]]&lt;35,"low",IF(Table1[[#This Row],[MonthlyCharges]]&lt;70,"Medium","High"))</f>
        <v>Medium</v>
      </c>
    </row>
    <row r="7156" spans="1:18" x14ac:dyDescent="0.35">
      <c r="A7156" s="1" t="s">
        <v>7189</v>
      </c>
      <c r="B7156" s="1" t="s">
        <v>8</v>
      </c>
      <c r="C7156" s="1">
        <v>74</v>
      </c>
      <c r="D7156" s="1" t="s">
        <v>3</v>
      </c>
      <c r="E7156" s="1" t="s">
        <v>3</v>
      </c>
      <c r="F7156" s="1" t="s">
        <v>3</v>
      </c>
      <c r="G7156" s="1">
        <v>56</v>
      </c>
      <c r="H7156" s="1" t="s">
        <v>15</v>
      </c>
      <c r="I7156" s="1" t="s">
        <v>11</v>
      </c>
      <c r="J7156" s="1" t="s">
        <v>32</v>
      </c>
      <c r="K7156" s="1">
        <v>79.540000000000006</v>
      </c>
      <c r="L7156" s="1">
        <v>4471.3599999999997</v>
      </c>
      <c r="M7156" s="1">
        <v>0</v>
      </c>
      <c r="N7156" s="1">
        <v>4</v>
      </c>
      <c r="O7156" s="1" t="s">
        <v>3</v>
      </c>
      <c r="P7156" s="1" t="str">
        <f>IF(Table1[[#This Row],[Churn]]="Yes","Lost Customer","Active Customer")</f>
        <v>Active Customer</v>
      </c>
      <c r="Q7156" s="3">
        <f>IF(Table1[[#This Row],[Tenure]]&lt;=12,"0-1 Year",)</f>
        <v>0</v>
      </c>
      <c r="R7156" s="3" t="str">
        <f>IF(Table1[[#This Row],[MonthlyCharges]]&lt;35,"low",IF(Table1[[#This Row],[MonthlyCharges]]&lt;70,"Medium","High"))</f>
        <v>High</v>
      </c>
    </row>
    <row r="7157" spans="1:18" x14ac:dyDescent="0.35">
      <c r="A7157" s="1" t="s">
        <v>7190</v>
      </c>
      <c r="B7157" s="1" t="s">
        <v>7</v>
      </c>
      <c r="C7157" s="1">
        <v>62</v>
      </c>
      <c r="D7157" s="1" t="s">
        <v>4</v>
      </c>
      <c r="E7157" s="1" t="s">
        <v>3</v>
      </c>
      <c r="F7157" s="1" t="s">
        <v>4</v>
      </c>
      <c r="G7157" s="1">
        <v>12</v>
      </c>
      <c r="H7157" s="1" t="s">
        <v>14</v>
      </c>
      <c r="I7157" s="1" t="s">
        <v>11</v>
      </c>
      <c r="J7157" s="1" t="s">
        <v>40</v>
      </c>
      <c r="K7157" s="1">
        <v>99.2</v>
      </c>
      <c r="L7157" s="1">
        <v>1172.82</v>
      </c>
      <c r="M7157" s="1">
        <v>7</v>
      </c>
      <c r="N7157" s="1">
        <v>5</v>
      </c>
      <c r="O7157" s="1" t="s">
        <v>4</v>
      </c>
      <c r="P7157" s="1" t="str">
        <f>IF(Table1[[#This Row],[Churn]]="Yes","Lost Customer","Active Customer")</f>
        <v>Lost Customer</v>
      </c>
      <c r="Q7157" s="3" t="str">
        <f>IF(Table1[[#This Row],[Tenure]]&lt;=12,"0-1 Year",)</f>
        <v>0-1 Year</v>
      </c>
      <c r="R7157" s="3" t="str">
        <f>IF(Table1[[#This Row],[MonthlyCharges]]&lt;35,"low",IF(Table1[[#This Row],[MonthlyCharges]]&lt;70,"Medium","High"))</f>
        <v>High</v>
      </c>
    </row>
    <row r="7158" spans="1:18" x14ac:dyDescent="0.35">
      <c r="A7158" s="1" t="s">
        <v>7191</v>
      </c>
      <c r="B7158" s="1" t="s">
        <v>7</v>
      </c>
      <c r="C7158" s="1">
        <v>72</v>
      </c>
      <c r="D7158" s="1" t="s">
        <v>4</v>
      </c>
      <c r="E7158" s="1" t="s">
        <v>4</v>
      </c>
      <c r="F7158" s="1" t="s">
        <v>4</v>
      </c>
      <c r="G7158" s="1">
        <v>24</v>
      </c>
      <c r="H7158" s="1" t="s">
        <v>14</v>
      </c>
      <c r="I7158" s="1" t="s">
        <v>11</v>
      </c>
      <c r="J7158" s="1" t="s">
        <v>32</v>
      </c>
      <c r="K7158" s="1">
        <v>78.430000000000007</v>
      </c>
      <c r="L7158" s="1">
        <v>1879.54</v>
      </c>
      <c r="M7158" s="1">
        <v>4</v>
      </c>
      <c r="N7158" s="1">
        <v>4</v>
      </c>
      <c r="O7158" s="1" t="s">
        <v>3</v>
      </c>
      <c r="P7158" s="1" t="str">
        <f>IF(Table1[[#This Row],[Churn]]="Yes","Lost Customer","Active Customer")</f>
        <v>Active Customer</v>
      </c>
      <c r="Q7158" s="3">
        <f>IF(Table1[[#This Row],[Tenure]]&lt;=12,"0-1 Year",)</f>
        <v>0</v>
      </c>
      <c r="R7158" s="3" t="str">
        <f>IF(Table1[[#This Row],[MonthlyCharges]]&lt;35,"low",IF(Table1[[#This Row],[MonthlyCharges]]&lt;70,"Medium","High"))</f>
        <v>High</v>
      </c>
    </row>
    <row r="7159" spans="1:18" x14ac:dyDescent="0.35">
      <c r="A7159" s="1" t="s">
        <v>7192</v>
      </c>
      <c r="B7159" s="1" t="s">
        <v>8</v>
      </c>
      <c r="C7159" s="1">
        <v>37</v>
      </c>
      <c r="D7159" s="1" t="s">
        <v>3</v>
      </c>
      <c r="E7159" s="1" t="s">
        <v>4</v>
      </c>
      <c r="F7159" s="1" t="s">
        <v>4</v>
      </c>
      <c r="G7159" s="1">
        <v>10</v>
      </c>
      <c r="H7159" s="1" t="s">
        <v>14</v>
      </c>
      <c r="I7159" s="1" t="s">
        <v>10</v>
      </c>
      <c r="J7159" s="1" t="s">
        <v>32</v>
      </c>
      <c r="K7159" s="1">
        <v>37.97</v>
      </c>
      <c r="L7159" s="1">
        <v>377.1</v>
      </c>
      <c r="M7159" s="1">
        <v>5</v>
      </c>
      <c r="N7159" s="1">
        <v>1</v>
      </c>
      <c r="O7159" s="1" t="s">
        <v>4</v>
      </c>
      <c r="P7159" s="1" t="str">
        <f>IF(Table1[[#This Row],[Churn]]="Yes","Lost Customer","Active Customer")</f>
        <v>Lost Customer</v>
      </c>
      <c r="Q7159" s="3" t="str">
        <f>IF(Table1[[#This Row],[Tenure]]&lt;=12,"0-1 Year",)</f>
        <v>0-1 Year</v>
      </c>
      <c r="R7159" s="3" t="str">
        <f>IF(Table1[[#This Row],[MonthlyCharges]]&lt;35,"low",IF(Table1[[#This Row],[MonthlyCharges]]&lt;70,"Medium","High"))</f>
        <v>Medium</v>
      </c>
    </row>
    <row r="7160" spans="1:18" x14ac:dyDescent="0.35">
      <c r="A7160" s="1" t="s">
        <v>7193</v>
      </c>
      <c r="B7160" s="1" t="s">
        <v>7</v>
      </c>
      <c r="C7160" s="1">
        <v>55</v>
      </c>
      <c r="D7160" s="1" t="s">
        <v>3</v>
      </c>
      <c r="E7160" s="1" t="s">
        <v>3</v>
      </c>
      <c r="F7160" s="1" t="s">
        <v>3</v>
      </c>
      <c r="G7160" s="1">
        <v>38</v>
      </c>
      <c r="H7160" s="1" t="s">
        <v>14</v>
      </c>
      <c r="I7160" s="1" t="s">
        <v>11</v>
      </c>
      <c r="J7160" s="1" t="s">
        <v>44</v>
      </c>
      <c r="K7160" s="1">
        <v>36.979999999999997</v>
      </c>
      <c r="L7160" s="1">
        <v>1393.42</v>
      </c>
      <c r="M7160" s="1">
        <v>5</v>
      </c>
      <c r="N7160" s="1">
        <v>10</v>
      </c>
      <c r="O7160" s="1" t="s">
        <v>3</v>
      </c>
      <c r="P7160" s="1" t="str">
        <f>IF(Table1[[#This Row],[Churn]]="Yes","Lost Customer","Active Customer")</f>
        <v>Active Customer</v>
      </c>
      <c r="Q7160" s="3">
        <f>IF(Table1[[#This Row],[Tenure]]&lt;=12,"0-1 Year",)</f>
        <v>0</v>
      </c>
      <c r="R7160" s="3" t="str">
        <f>IF(Table1[[#This Row],[MonthlyCharges]]&lt;35,"low",IF(Table1[[#This Row],[MonthlyCharges]]&lt;70,"Medium","High"))</f>
        <v>Medium</v>
      </c>
    </row>
    <row r="7161" spans="1:18" x14ac:dyDescent="0.35">
      <c r="A7161" s="1" t="s">
        <v>7194</v>
      </c>
      <c r="B7161" s="1" t="s">
        <v>7</v>
      </c>
      <c r="C7161" s="1">
        <v>45</v>
      </c>
      <c r="D7161" s="1" t="s">
        <v>3</v>
      </c>
      <c r="E7161" s="1" t="s">
        <v>3</v>
      </c>
      <c r="F7161" s="1" t="s">
        <v>3</v>
      </c>
      <c r="G7161" s="1">
        <v>46</v>
      </c>
      <c r="H7161" s="1" t="s">
        <v>16</v>
      </c>
      <c r="I7161" s="1" t="s">
        <v>12</v>
      </c>
      <c r="J7161" s="1" t="s">
        <v>34</v>
      </c>
      <c r="K7161" s="1">
        <v>0</v>
      </c>
      <c r="L7161" s="1">
        <v>-8.25</v>
      </c>
      <c r="M7161" s="1">
        <v>3</v>
      </c>
      <c r="N7161" s="1">
        <v>3</v>
      </c>
      <c r="O7161" s="1" t="s">
        <v>3</v>
      </c>
      <c r="P7161" s="1" t="str">
        <f>IF(Table1[[#This Row],[Churn]]="Yes","Lost Customer","Active Customer")</f>
        <v>Active Customer</v>
      </c>
      <c r="Q7161" s="3">
        <f>IF(Table1[[#This Row],[Tenure]]&lt;=12,"0-1 Year",)</f>
        <v>0</v>
      </c>
      <c r="R7161" s="3" t="str">
        <f>IF(Table1[[#This Row],[MonthlyCharges]]&lt;35,"low",IF(Table1[[#This Row],[MonthlyCharges]]&lt;70,"Medium","High"))</f>
        <v>low</v>
      </c>
    </row>
    <row r="7162" spans="1:18" x14ac:dyDescent="0.35">
      <c r="A7162" s="1" t="s">
        <v>7195</v>
      </c>
      <c r="B7162" s="1" t="s">
        <v>7</v>
      </c>
      <c r="C7162" s="1">
        <v>61</v>
      </c>
      <c r="D7162" s="1" t="s">
        <v>3</v>
      </c>
      <c r="E7162" s="1" t="s">
        <v>3</v>
      </c>
      <c r="F7162" s="1" t="s">
        <v>4</v>
      </c>
      <c r="G7162" s="1">
        <v>45</v>
      </c>
      <c r="H7162" s="1" t="s">
        <v>14</v>
      </c>
      <c r="I7162" s="1" t="s">
        <v>11</v>
      </c>
      <c r="J7162" s="1" t="s">
        <v>44</v>
      </c>
      <c r="K7162" s="1">
        <v>57.78</v>
      </c>
      <c r="L7162" s="1">
        <v>2617.66</v>
      </c>
      <c r="M7162" s="1">
        <v>4</v>
      </c>
      <c r="N7162" s="1">
        <v>4</v>
      </c>
      <c r="O7162" s="1" t="s">
        <v>3</v>
      </c>
      <c r="P7162" s="1" t="str">
        <f>IF(Table1[[#This Row],[Churn]]="Yes","Lost Customer","Active Customer")</f>
        <v>Active Customer</v>
      </c>
      <c r="Q7162" s="3">
        <f>IF(Table1[[#This Row],[Tenure]]&lt;=12,"0-1 Year",)</f>
        <v>0</v>
      </c>
      <c r="R7162" s="3" t="str">
        <f>IF(Table1[[#This Row],[MonthlyCharges]]&lt;35,"low",IF(Table1[[#This Row],[MonthlyCharges]]&lt;70,"Medium","High"))</f>
        <v>Medium</v>
      </c>
    </row>
    <row r="7163" spans="1:18" x14ac:dyDescent="0.35">
      <c r="A7163" s="1" t="s">
        <v>7196</v>
      </c>
      <c r="B7163" s="1" t="s">
        <v>7</v>
      </c>
      <c r="C7163" s="1">
        <v>35</v>
      </c>
      <c r="D7163" s="1" t="s">
        <v>3</v>
      </c>
      <c r="E7163" s="1" t="s">
        <v>4</v>
      </c>
      <c r="F7163" s="1" t="s">
        <v>3</v>
      </c>
      <c r="G7163" s="1">
        <v>3</v>
      </c>
      <c r="H7163" s="1" t="s">
        <v>16</v>
      </c>
      <c r="I7163" s="1" t="s">
        <v>11</v>
      </c>
      <c r="J7163" s="1" t="s">
        <v>40</v>
      </c>
      <c r="K7163" s="1">
        <v>102.75</v>
      </c>
      <c r="L7163" s="1">
        <v>295.41000000000003</v>
      </c>
      <c r="M7163" s="1">
        <v>3</v>
      </c>
      <c r="N7163" s="1">
        <v>10</v>
      </c>
      <c r="O7163" s="1" t="s">
        <v>3</v>
      </c>
      <c r="P7163" s="1" t="str">
        <f>IF(Table1[[#This Row],[Churn]]="Yes","Lost Customer","Active Customer")</f>
        <v>Active Customer</v>
      </c>
      <c r="Q7163" s="3" t="str">
        <f>IF(Table1[[#This Row],[Tenure]]&lt;=12,"0-1 Year",)</f>
        <v>0-1 Year</v>
      </c>
      <c r="R7163" s="3" t="str">
        <f>IF(Table1[[#This Row],[MonthlyCharges]]&lt;35,"low",IF(Table1[[#This Row],[MonthlyCharges]]&lt;70,"Medium","High"))</f>
        <v>High</v>
      </c>
    </row>
    <row r="7164" spans="1:18" x14ac:dyDescent="0.35">
      <c r="A7164" s="1" t="s">
        <v>7197</v>
      </c>
      <c r="B7164" s="1" t="s">
        <v>7</v>
      </c>
      <c r="C7164" s="1">
        <v>66</v>
      </c>
      <c r="D7164" s="1" t="s">
        <v>4</v>
      </c>
      <c r="E7164" s="1" t="s">
        <v>4</v>
      </c>
      <c r="F7164" s="1" t="s">
        <v>3</v>
      </c>
      <c r="G7164" s="1">
        <v>20</v>
      </c>
      <c r="H7164" s="1" t="s">
        <v>14</v>
      </c>
      <c r="I7164" s="1" t="s">
        <v>10</v>
      </c>
      <c r="J7164" s="1" t="s">
        <v>44</v>
      </c>
      <c r="K7164" s="1">
        <v>86.73</v>
      </c>
      <c r="L7164" s="1">
        <v>1723.15</v>
      </c>
      <c r="M7164" s="1">
        <v>7</v>
      </c>
      <c r="N7164" s="1">
        <v>7</v>
      </c>
      <c r="O7164" s="1" t="s">
        <v>3</v>
      </c>
      <c r="P7164" s="1" t="str">
        <f>IF(Table1[[#This Row],[Churn]]="Yes","Lost Customer","Active Customer")</f>
        <v>Active Customer</v>
      </c>
      <c r="Q7164" s="3">
        <f>IF(Table1[[#This Row],[Tenure]]&lt;=12,"0-1 Year",)</f>
        <v>0</v>
      </c>
      <c r="R7164" s="3" t="str">
        <f>IF(Table1[[#This Row],[MonthlyCharges]]&lt;35,"low",IF(Table1[[#This Row],[MonthlyCharges]]&lt;70,"Medium","High"))</f>
        <v>High</v>
      </c>
    </row>
    <row r="7165" spans="1:18" x14ac:dyDescent="0.35">
      <c r="A7165" s="1" t="s">
        <v>7198</v>
      </c>
      <c r="B7165" s="1" t="s">
        <v>7</v>
      </c>
      <c r="C7165" s="1">
        <v>48</v>
      </c>
      <c r="D7165" s="1" t="s">
        <v>3</v>
      </c>
      <c r="E7165" s="1" t="s">
        <v>3</v>
      </c>
      <c r="F7165" s="1" t="s">
        <v>4</v>
      </c>
      <c r="G7165" s="1">
        <v>30</v>
      </c>
      <c r="H7165" s="1" t="s">
        <v>14</v>
      </c>
      <c r="I7165" s="1" t="s">
        <v>11</v>
      </c>
      <c r="J7165" s="1" t="s">
        <v>40</v>
      </c>
      <c r="K7165" s="1">
        <v>115.92</v>
      </c>
      <c r="L7165" s="1">
        <v>3475.12</v>
      </c>
      <c r="M7165" s="1">
        <v>4</v>
      </c>
      <c r="N7165" s="1">
        <v>9</v>
      </c>
      <c r="O7165" s="1" t="s">
        <v>3</v>
      </c>
      <c r="P7165" s="1" t="str">
        <f>IF(Table1[[#This Row],[Churn]]="Yes","Lost Customer","Active Customer")</f>
        <v>Active Customer</v>
      </c>
      <c r="Q7165" s="3">
        <f>IF(Table1[[#This Row],[Tenure]]&lt;=12,"0-1 Year",)</f>
        <v>0</v>
      </c>
      <c r="R7165" s="3" t="str">
        <f>IF(Table1[[#This Row],[MonthlyCharges]]&lt;35,"low",IF(Table1[[#This Row],[MonthlyCharges]]&lt;70,"Medium","High"))</f>
        <v>High</v>
      </c>
    </row>
    <row r="7166" spans="1:18" x14ac:dyDescent="0.35">
      <c r="A7166" s="1" t="s">
        <v>7199</v>
      </c>
      <c r="B7166" s="1" t="s">
        <v>8</v>
      </c>
      <c r="C7166" s="1">
        <v>71</v>
      </c>
      <c r="D7166" s="1" t="s">
        <v>4</v>
      </c>
      <c r="E7166" s="1" t="s">
        <v>3</v>
      </c>
      <c r="F7166" s="1" t="s">
        <v>3</v>
      </c>
      <c r="G7166" s="1">
        <v>47</v>
      </c>
      <c r="H7166" s="1" t="s">
        <v>14</v>
      </c>
      <c r="I7166" s="1" t="s">
        <v>10</v>
      </c>
      <c r="J7166" s="1" t="s">
        <v>32</v>
      </c>
      <c r="K7166" s="1">
        <v>88.22</v>
      </c>
      <c r="L7166" s="1">
        <v>4149.16</v>
      </c>
      <c r="M7166" s="1">
        <v>1</v>
      </c>
      <c r="N7166" s="1">
        <v>3</v>
      </c>
      <c r="O7166" s="1" t="s">
        <v>3</v>
      </c>
      <c r="P7166" s="1" t="str">
        <f>IF(Table1[[#This Row],[Churn]]="Yes","Lost Customer","Active Customer")</f>
        <v>Active Customer</v>
      </c>
      <c r="Q7166" s="3">
        <f>IF(Table1[[#This Row],[Tenure]]&lt;=12,"0-1 Year",)</f>
        <v>0</v>
      </c>
      <c r="R7166" s="3" t="str">
        <f>IF(Table1[[#This Row],[MonthlyCharges]]&lt;35,"low",IF(Table1[[#This Row],[MonthlyCharges]]&lt;70,"Medium","High"))</f>
        <v>High</v>
      </c>
    </row>
    <row r="7167" spans="1:18" x14ac:dyDescent="0.35">
      <c r="A7167" s="1" t="s">
        <v>7200</v>
      </c>
      <c r="B7167" s="1" t="s">
        <v>8</v>
      </c>
      <c r="C7167" s="1">
        <v>38</v>
      </c>
      <c r="D7167" s="1" t="s">
        <v>3</v>
      </c>
      <c r="E7167" s="1" t="s">
        <v>3</v>
      </c>
      <c r="F7167" s="1" t="s">
        <v>3</v>
      </c>
      <c r="G7167" s="1">
        <v>30</v>
      </c>
      <c r="H7167" s="1" t="s">
        <v>15</v>
      </c>
      <c r="I7167" s="1" t="s">
        <v>10</v>
      </c>
      <c r="J7167" s="1" t="s">
        <v>40</v>
      </c>
      <c r="K7167" s="1">
        <v>40.619999999999997</v>
      </c>
      <c r="L7167" s="1">
        <v>1206.45</v>
      </c>
      <c r="M7167" s="1">
        <v>2</v>
      </c>
      <c r="N7167" s="1">
        <v>8</v>
      </c>
      <c r="O7167" s="1" t="s">
        <v>3</v>
      </c>
      <c r="P7167" s="1" t="str">
        <f>IF(Table1[[#This Row],[Churn]]="Yes","Lost Customer","Active Customer")</f>
        <v>Active Customer</v>
      </c>
      <c r="Q7167" s="3">
        <f>IF(Table1[[#This Row],[Tenure]]&lt;=12,"0-1 Year",)</f>
        <v>0</v>
      </c>
      <c r="R7167" s="3" t="str">
        <f>IF(Table1[[#This Row],[MonthlyCharges]]&lt;35,"low",IF(Table1[[#This Row],[MonthlyCharges]]&lt;70,"Medium","High"))</f>
        <v>Medium</v>
      </c>
    </row>
    <row r="7168" spans="1:18" x14ac:dyDescent="0.35">
      <c r="A7168" s="1" t="s">
        <v>7201</v>
      </c>
      <c r="B7168" s="1" t="s">
        <v>7</v>
      </c>
      <c r="C7168" s="1">
        <v>69</v>
      </c>
      <c r="D7168" s="1" t="s">
        <v>4</v>
      </c>
      <c r="E7168" s="1" t="s">
        <v>4</v>
      </c>
      <c r="F7168" s="1" t="s">
        <v>3</v>
      </c>
      <c r="G7168" s="1">
        <v>57</v>
      </c>
      <c r="H7168" s="1" t="s">
        <v>16</v>
      </c>
      <c r="I7168" s="1" t="s">
        <v>10</v>
      </c>
      <c r="J7168" s="1" t="s">
        <v>44</v>
      </c>
      <c r="K7168" s="1">
        <v>41.81</v>
      </c>
      <c r="L7168" s="1">
        <v>2382.75</v>
      </c>
      <c r="M7168" s="1">
        <v>3</v>
      </c>
      <c r="N7168" s="1">
        <v>10</v>
      </c>
      <c r="O7168" s="1" t="s">
        <v>3</v>
      </c>
      <c r="P7168" s="1" t="str">
        <f>IF(Table1[[#This Row],[Churn]]="Yes","Lost Customer","Active Customer")</f>
        <v>Active Customer</v>
      </c>
      <c r="Q7168" s="3">
        <f>IF(Table1[[#This Row],[Tenure]]&lt;=12,"0-1 Year",)</f>
        <v>0</v>
      </c>
      <c r="R7168" s="3" t="str">
        <f>IF(Table1[[#This Row],[MonthlyCharges]]&lt;35,"low",IF(Table1[[#This Row],[MonthlyCharges]]&lt;70,"Medium","High"))</f>
        <v>Medium</v>
      </c>
    </row>
    <row r="7169" spans="1:18" x14ac:dyDescent="0.35">
      <c r="A7169" s="1" t="s">
        <v>7202</v>
      </c>
      <c r="B7169" s="1" t="s">
        <v>7</v>
      </c>
      <c r="C7169" s="1">
        <v>66</v>
      </c>
      <c r="D7169" s="1" t="s">
        <v>4</v>
      </c>
      <c r="E7169" s="1" t="s">
        <v>3</v>
      </c>
      <c r="F7169" s="1" t="s">
        <v>3</v>
      </c>
      <c r="G7169" s="1">
        <v>42</v>
      </c>
      <c r="H7169" s="1" t="s">
        <v>14</v>
      </c>
      <c r="I7169" s="1" t="s">
        <v>11</v>
      </c>
      <c r="J7169" s="1" t="s">
        <v>44</v>
      </c>
      <c r="K7169" s="1">
        <v>29.38</v>
      </c>
      <c r="L7169" s="1">
        <v>1228.1300000000001</v>
      </c>
      <c r="M7169" s="1">
        <v>4</v>
      </c>
      <c r="N7169" s="1">
        <v>1</v>
      </c>
      <c r="O7169" s="1" t="s">
        <v>3</v>
      </c>
      <c r="P7169" s="1" t="str">
        <f>IF(Table1[[#This Row],[Churn]]="Yes","Lost Customer","Active Customer")</f>
        <v>Active Customer</v>
      </c>
      <c r="Q7169" s="3">
        <f>IF(Table1[[#This Row],[Tenure]]&lt;=12,"0-1 Year",)</f>
        <v>0</v>
      </c>
      <c r="R7169" s="3" t="str">
        <f>IF(Table1[[#This Row],[MonthlyCharges]]&lt;35,"low",IF(Table1[[#This Row],[MonthlyCharges]]&lt;70,"Medium","High"))</f>
        <v>low</v>
      </c>
    </row>
    <row r="7170" spans="1:18" x14ac:dyDescent="0.35">
      <c r="A7170" s="1" t="s">
        <v>7203</v>
      </c>
      <c r="B7170" s="1" t="s">
        <v>8</v>
      </c>
      <c r="C7170" s="1">
        <v>59</v>
      </c>
      <c r="D7170" s="1" t="s">
        <v>3</v>
      </c>
      <c r="E7170" s="1" t="s">
        <v>4</v>
      </c>
      <c r="F7170" s="1" t="s">
        <v>4</v>
      </c>
      <c r="G7170" s="1">
        <v>14</v>
      </c>
      <c r="H7170" s="1" t="s">
        <v>14</v>
      </c>
      <c r="I7170" s="1" t="s">
        <v>10</v>
      </c>
      <c r="J7170" s="1" t="s">
        <v>40</v>
      </c>
      <c r="K7170" s="1">
        <v>22.59</v>
      </c>
      <c r="L7170" s="1">
        <v>300.35000000000002</v>
      </c>
      <c r="M7170" s="1">
        <v>1</v>
      </c>
      <c r="N7170" s="1">
        <v>10</v>
      </c>
      <c r="O7170" s="1" t="s">
        <v>3</v>
      </c>
      <c r="P7170" s="1" t="str">
        <f>IF(Table1[[#This Row],[Churn]]="Yes","Lost Customer","Active Customer")</f>
        <v>Active Customer</v>
      </c>
      <c r="Q7170" s="3">
        <f>IF(Table1[[#This Row],[Tenure]]&lt;=12,"0-1 Year",)</f>
        <v>0</v>
      </c>
      <c r="R7170" s="3" t="str">
        <f>IF(Table1[[#This Row],[MonthlyCharges]]&lt;35,"low",IF(Table1[[#This Row],[MonthlyCharges]]&lt;70,"Medium","High"))</f>
        <v>low</v>
      </c>
    </row>
    <row r="7171" spans="1:18" x14ac:dyDescent="0.35">
      <c r="A7171" s="1" t="s">
        <v>7204</v>
      </c>
      <c r="B7171" s="1" t="s">
        <v>7</v>
      </c>
      <c r="C7171" s="1">
        <v>56</v>
      </c>
      <c r="D7171" s="1" t="s">
        <v>3</v>
      </c>
      <c r="E7171" s="1" t="s">
        <v>4</v>
      </c>
      <c r="F7171" s="1" t="s">
        <v>4</v>
      </c>
      <c r="G7171" s="1">
        <v>21</v>
      </c>
      <c r="H7171" s="1" t="s">
        <v>14</v>
      </c>
      <c r="I7171" s="1" t="s">
        <v>10</v>
      </c>
      <c r="J7171" s="1" t="s">
        <v>32</v>
      </c>
      <c r="K7171" s="1">
        <v>78.83</v>
      </c>
      <c r="L7171" s="1">
        <v>1644.28</v>
      </c>
      <c r="M7171" s="1">
        <v>7</v>
      </c>
      <c r="N7171" s="1">
        <v>9</v>
      </c>
      <c r="O7171" s="1" t="s">
        <v>3</v>
      </c>
      <c r="P7171" s="1" t="str">
        <f>IF(Table1[[#This Row],[Churn]]="Yes","Lost Customer","Active Customer")</f>
        <v>Active Customer</v>
      </c>
      <c r="Q7171" s="3">
        <f>IF(Table1[[#This Row],[Tenure]]&lt;=12,"0-1 Year",)</f>
        <v>0</v>
      </c>
      <c r="R7171" s="3" t="str">
        <f>IF(Table1[[#This Row],[MonthlyCharges]]&lt;35,"low",IF(Table1[[#This Row],[MonthlyCharges]]&lt;70,"Medium","High"))</f>
        <v>High</v>
      </c>
    </row>
    <row r="7172" spans="1:18" x14ac:dyDescent="0.35">
      <c r="A7172" s="1" t="s">
        <v>7205</v>
      </c>
      <c r="B7172" s="1" t="s">
        <v>8</v>
      </c>
      <c r="C7172" s="1">
        <v>75</v>
      </c>
      <c r="D7172" s="1" t="s">
        <v>3</v>
      </c>
      <c r="E7172" s="1" t="s">
        <v>4</v>
      </c>
      <c r="F7172" s="1" t="s">
        <v>4</v>
      </c>
      <c r="G7172" s="1">
        <v>22</v>
      </c>
      <c r="H7172" s="1" t="s">
        <v>15</v>
      </c>
      <c r="I7172" s="1" t="s">
        <v>11</v>
      </c>
      <c r="J7172" s="1" t="s">
        <v>34</v>
      </c>
      <c r="K7172" s="1">
        <v>58.1</v>
      </c>
      <c r="L7172" s="1">
        <v>1261.28</v>
      </c>
      <c r="M7172" s="1">
        <v>6</v>
      </c>
      <c r="N7172" s="1">
        <v>2</v>
      </c>
      <c r="O7172" s="1" t="s">
        <v>4</v>
      </c>
      <c r="P7172" s="1" t="str">
        <f>IF(Table1[[#This Row],[Churn]]="Yes","Lost Customer","Active Customer")</f>
        <v>Lost Customer</v>
      </c>
      <c r="Q7172" s="3">
        <f>IF(Table1[[#This Row],[Tenure]]&lt;=12,"0-1 Year",)</f>
        <v>0</v>
      </c>
      <c r="R7172" s="3" t="str">
        <f>IF(Table1[[#This Row],[MonthlyCharges]]&lt;35,"low",IF(Table1[[#This Row],[MonthlyCharges]]&lt;70,"Medium","High"))</f>
        <v>Medium</v>
      </c>
    </row>
    <row r="7173" spans="1:18" x14ac:dyDescent="0.35">
      <c r="A7173" s="1" t="s">
        <v>7206</v>
      </c>
      <c r="B7173" s="1" t="s">
        <v>8</v>
      </c>
      <c r="C7173" s="1">
        <v>72</v>
      </c>
      <c r="D7173" s="1" t="s">
        <v>3</v>
      </c>
      <c r="E7173" s="1" t="s">
        <v>3</v>
      </c>
      <c r="F7173" s="1" t="s">
        <v>4</v>
      </c>
      <c r="G7173" s="1">
        <v>69</v>
      </c>
      <c r="H7173" s="1" t="s">
        <v>14</v>
      </c>
      <c r="I7173" s="1" t="s">
        <v>11</v>
      </c>
      <c r="J7173" s="1" t="s">
        <v>44</v>
      </c>
      <c r="K7173" s="1">
        <v>76.77</v>
      </c>
      <c r="L7173" s="1">
        <v>5280.64</v>
      </c>
      <c r="M7173" s="1">
        <v>7</v>
      </c>
      <c r="N7173" s="1">
        <v>9</v>
      </c>
      <c r="O7173" s="1" t="s">
        <v>3</v>
      </c>
      <c r="P7173" s="1" t="str">
        <f>IF(Table1[[#This Row],[Churn]]="Yes","Lost Customer","Active Customer")</f>
        <v>Active Customer</v>
      </c>
      <c r="Q7173" s="3">
        <f>IF(Table1[[#This Row],[Tenure]]&lt;=12,"0-1 Year",)</f>
        <v>0</v>
      </c>
      <c r="R7173" s="3" t="str">
        <f>IF(Table1[[#This Row],[MonthlyCharges]]&lt;35,"low",IF(Table1[[#This Row],[MonthlyCharges]]&lt;70,"Medium","High"))</f>
        <v>High</v>
      </c>
    </row>
    <row r="7174" spans="1:18" x14ac:dyDescent="0.35">
      <c r="A7174" s="1" t="s">
        <v>7207</v>
      </c>
      <c r="B7174" s="1" t="s">
        <v>8</v>
      </c>
      <c r="C7174" s="1">
        <v>52</v>
      </c>
      <c r="D7174" s="1" t="s">
        <v>3</v>
      </c>
      <c r="E7174" s="1" t="s">
        <v>4</v>
      </c>
      <c r="F7174" s="1" t="s">
        <v>4</v>
      </c>
      <c r="G7174" s="1">
        <v>44</v>
      </c>
      <c r="H7174" s="1" t="s">
        <v>15</v>
      </c>
      <c r="I7174" s="1" t="s">
        <v>10</v>
      </c>
      <c r="J7174" s="1" t="s">
        <v>44</v>
      </c>
      <c r="K7174" s="1">
        <v>45.05</v>
      </c>
      <c r="L7174" s="1">
        <v>1970.29</v>
      </c>
      <c r="M7174" s="1">
        <v>4</v>
      </c>
      <c r="N7174" s="1">
        <v>3</v>
      </c>
      <c r="O7174" s="1" t="s">
        <v>3</v>
      </c>
      <c r="P7174" s="1" t="str">
        <f>IF(Table1[[#This Row],[Churn]]="Yes","Lost Customer","Active Customer")</f>
        <v>Active Customer</v>
      </c>
      <c r="Q7174" s="3">
        <f>IF(Table1[[#This Row],[Tenure]]&lt;=12,"0-1 Year",)</f>
        <v>0</v>
      </c>
      <c r="R7174" s="3" t="str">
        <f>IF(Table1[[#This Row],[MonthlyCharges]]&lt;35,"low",IF(Table1[[#This Row],[MonthlyCharges]]&lt;70,"Medium","High"))</f>
        <v>Medium</v>
      </c>
    </row>
    <row r="7175" spans="1:18" x14ac:dyDescent="0.35">
      <c r="A7175" s="1" t="s">
        <v>7208</v>
      </c>
      <c r="B7175" s="1" t="s">
        <v>8</v>
      </c>
      <c r="C7175" s="1">
        <v>25</v>
      </c>
      <c r="D7175" s="1" t="s">
        <v>3</v>
      </c>
      <c r="E7175" s="1" t="s">
        <v>4</v>
      </c>
      <c r="F7175" s="1" t="s">
        <v>4</v>
      </c>
      <c r="G7175" s="1">
        <v>59</v>
      </c>
      <c r="H7175" s="1" t="s">
        <v>16</v>
      </c>
      <c r="I7175" s="1" t="s">
        <v>11</v>
      </c>
      <c r="J7175" s="1" t="s">
        <v>40</v>
      </c>
      <c r="K7175" s="1">
        <v>60.81</v>
      </c>
      <c r="L7175" s="1">
        <v>3596.89</v>
      </c>
      <c r="M7175" s="1">
        <v>3</v>
      </c>
      <c r="N7175" s="1">
        <v>8</v>
      </c>
      <c r="O7175" s="1" t="s">
        <v>3</v>
      </c>
      <c r="P7175" s="1" t="str">
        <f>IF(Table1[[#This Row],[Churn]]="Yes","Lost Customer","Active Customer")</f>
        <v>Active Customer</v>
      </c>
      <c r="Q7175" s="3">
        <f>IF(Table1[[#This Row],[Tenure]]&lt;=12,"0-1 Year",)</f>
        <v>0</v>
      </c>
      <c r="R7175" s="3" t="str">
        <f>IF(Table1[[#This Row],[MonthlyCharges]]&lt;35,"low",IF(Table1[[#This Row],[MonthlyCharges]]&lt;70,"Medium","High"))</f>
        <v>Medium</v>
      </c>
    </row>
    <row r="7176" spans="1:18" x14ac:dyDescent="0.35">
      <c r="A7176" s="1" t="s">
        <v>7209</v>
      </c>
      <c r="B7176" s="1" t="s">
        <v>8</v>
      </c>
      <c r="C7176" s="1">
        <v>26</v>
      </c>
      <c r="D7176" s="1" t="s">
        <v>3</v>
      </c>
      <c r="E7176" s="1" t="s">
        <v>4</v>
      </c>
      <c r="F7176" s="1" t="s">
        <v>3</v>
      </c>
      <c r="G7176" s="1">
        <v>14</v>
      </c>
      <c r="H7176" s="1" t="s">
        <v>16</v>
      </c>
      <c r="I7176" s="1" t="s">
        <v>11</v>
      </c>
      <c r="J7176" s="1" t="s">
        <v>40</v>
      </c>
      <c r="K7176" s="1">
        <v>26.01</v>
      </c>
      <c r="L7176" s="1">
        <v>358.21</v>
      </c>
      <c r="M7176" s="1">
        <v>5</v>
      </c>
      <c r="N7176" s="1">
        <v>5</v>
      </c>
      <c r="O7176" s="1" t="s">
        <v>3</v>
      </c>
      <c r="P7176" s="1" t="str">
        <f>IF(Table1[[#This Row],[Churn]]="Yes","Lost Customer","Active Customer")</f>
        <v>Active Customer</v>
      </c>
      <c r="Q7176" s="3">
        <f>IF(Table1[[#This Row],[Tenure]]&lt;=12,"0-1 Year",)</f>
        <v>0</v>
      </c>
      <c r="R7176" s="3" t="str">
        <f>IF(Table1[[#This Row],[MonthlyCharges]]&lt;35,"low",IF(Table1[[#This Row],[MonthlyCharges]]&lt;70,"Medium","High"))</f>
        <v>low</v>
      </c>
    </row>
    <row r="7177" spans="1:18" x14ac:dyDescent="0.35">
      <c r="A7177" s="1" t="s">
        <v>7210</v>
      </c>
      <c r="B7177" s="1" t="s">
        <v>7</v>
      </c>
      <c r="C7177" s="1">
        <v>55</v>
      </c>
      <c r="D7177" s="1" t="s">
        <v>3</v>
      </c>
      <c r="E7177" s="1" t="s">
        <v>4</v>
      </c>
      <c r="F7177" s="1" t="s">
        <v>3</v>
      </c>
      <c r="G7177" s="1">
        <v>71</v>
      </c>
      <c r="H7177" s="1" t="s">
        <v>16</v>
      </c>
      <c r="I7177" s="1" t="s">
        <v>10</v>
      </c>
      <c r="J7177" s="1" t="s">
        <v>34</v>
      </c>
      <c r="K7177" s="1">
        <v>59.09</v>
      </c>
      <c r="L7177" s="1">
        <v>4178.6400000000003</v>
      </c>
      <c r="M7177" s="1">
        <v>3</v>
      </c>
      <c r="N7177" s="1">
        <v>8</v>
      </c>
      <c r="O7177" s="1" t="s">
        <v>3</v>
      </c>
      <c r="P7177" s="1" t="str">
        <f>IF(Table1[[#This Row],[Churn]]="Yes","Lost Customer","Active Customer")</f>
        <v>Active Customer</v>
      </c>
      <c r="Q7177" s="3">
        <f>IF(Table1[[#This Row],[Tenure]]&lt;=12,"0-1 Year",)</f>
        <v>0</v>
      </c>
      <c r="R7177" s="3" t="str">
        <f>IF(Table1[[#This Row],[MonthlyCharges]]&lt;35,"low",IF(Table1[[#This Row],[MonthlyCharges]]&lt;70,"Medium","High"))</f>
        <v>Medium</v>
      </c>
    </row>
    <row r="7178" spans="1:18" x14ac:dyDescent="0.35">
      <c r="A7178" s="1" t="s">
        <v>7211</v>
      </c>
      <c r="B7178" s="1" t="s">
        <v>8</v>
      </c>
      <c r="C7178" s="1">
        <v>65</v>
      </c>
      <c r="D7178" s="1" t="s">
        <v>4</v>
      </c>
      <c r="E7178" s="1" t="s">
        <v>3</v>
      </c>
      <c r="F7178" s="1" t="s">
        <v>4</v>
      </c>
      <c r="G7178" s="1">
        <v>68</v>
      </c>
      <c r="H7178" s="1" t="s">
        <v>14</v>
      </c>
      <c r="I7178" s="1" t="s">
        <v>11</v>
      </c>
      <c r="J7178" s="1" t="s">
        <v>40</v>
      </c>
      <c r="K7178" s="1">
        <v>20.67</v>
      </c>
      <c r="L7178" s="1">
        <v>1394.07</v>
      </c>
      <c r="M7178" s="1">
        <v>5</v>
      </c>
      <c r="N7178" s="1">
        <v>6</v>
      </c>
      <c r="O7178" s="1" t="s">
        <v>3</v>
      </c>
      <c r="P7178" s="1" t="str">
        <f>IF(Table1[[#This Row],[Churn]]="Yes","Lost Customer","Active Customer")</f>
        <v>Active Customer</v>
      </c>
      <c r="Q7178" s="3">
        <f>IF(Table1[[#This Row],[Tenure]]&lt;=12,"0-1 Year",)</f>
        <v>0</v>
      </c>
      <c r="R7178" s="3" t="str">
        <f>IF(Table1[[#This Row],[MonthlyCharges]]&lt;35,"low",IF(Table1[[#This Row],[MonthlyCharges]]&lt;70,"Medium","High"))</f>
        <v>low</v>
      </c>
    </row>
    <row r="7179" spans="1:18" x14ac:dyDescent="0.35">
      <c r="A7179" s="1" t="s">
        <v>7212</v>
      </c>
      <c r="B7179" s="1" t="s">
        <v>7</v>
      </c>
      <c r="C7179" s="1">
        <v>20</v>
      </c>
      <c r="D7179" s="1" t="s">
        <v>3</v>
      </c>
      <c r="E7179" s="1" t="s">
        <v>3</v>
      </c>
      <c r="F7179" s="1" t="s">
        <v>3</v>
      </c>
      <c r="G7179" s="1">
        <v>50</v>
      </c>
      <c r="H7179" s="1" t="s">
        <v>16</v>
      </c>
      <c r="I7179" s="1" t="s">
        <v>10</v>
      </c>
      <c r="J7179" s="1" t="s">
        <v>44</v>
      </c>
      <c r="K7179" s="1">
        <v>108.24</v>
      </c>
      <c r="L7179" s="1">
        <v>5430.39</v>
      </c>
      <c r="M7179" s="1">
        <v>6</v>
      </c>
      <c r="N7179" s="1">
        <v>7</v>
      </c>
      <c r="O7179" s="1" t="s">
        <v>3</v>
      </c>
      <c r="P7179" s="1" t="str">
        <f>IF(Table1[[#This Row],[Churn]]="Yes","Lost Customer","Active Customer")</f>
        <v>Active Customer</v>
      </c>
      <c r="Q7179" s="3">
        <f>IF(Table1[[#This Row],[Tenure]]&lt;=12,"0-1 Year",)</f>
        <v>0</v>
      </c>
      <c r="R7179" s="3" t="str">
        <f>IF(Table1[[#This Row],[MonthlyCharges]]&lt;35,"low",IF(Table1[[#This Row],[MonthlyCharges]]&lt;70,"Medium","High"))</f>
        <v>High</v>
      </c>
    </row>
    <row r="7180" spans="1:18" x14ac:dyDescent="0.35">
      <c r="A7180" s="1" t="s">
        <v>7213</v>
      </c>
      <c r="B7180" s="1" t="s">
        <v>8</v>
      </c>
      <c r="C7180" s="1">
        <v>69</v>
      </c>
      <c r="D7180" s="1" t="s">
        <v>3</v>
      </c>
      <c r="E7180" s="1" t="s">
        <v>4</v>
      </c>
      <c r="F7180" s="1" t="s">
        <v>3</v>
      </c>
      <c r="G7180" s="1">
        <v>36</v>
      </c>
      <c r="H7180" s="1" t="s">
        <v>14</v>
      </c>
      <c r="I7180" s="1" t="s">
        <v>10</v>
      </c>
      <c r="J7180" s="1" t="s">
        <v>40</v>
      </c>
      <c r="K7180" s="1">
        <v>22.3</v>
      </c>
      <c r="L7180" s="1">
        <v>815.69</v>
      </c>
      <c r="M7180" s="1">
        <v>0</v>
      </c>
      <c r="N7180" s="1">
        <v>5</v>
      </c>
      <c r="O7180" s="1" t="s">
        <v>3</v>
      </c>
      <c r="P7180" s="1" t="str">
        <f>IF(Table1[[#This Row],[Churn]]="Yes","Lost Customer","Active Customer")</f>
        <v>Active Customer</v>
      </c>
      <c r="Q7180" s="3">
        <f>IF(Table1[[#This Row],[Tenure]]&lt;=12,"0-1 Year",)</f>
        <v>0</v>
      </c>
      <c r="R7180" s="3" t="str">
        <f>IF(Table1[[#This Row],[MonthlyCharges]]&lt;35,"low",IF(Table1[[#This Row],[MonthlyCharges]]&lt;70,"Medium","High"))</f>
        <v>low</v>
      </c>
    </row>
    <row r="7181" spans="1:18" x14ac:dyDescent="0.35">
      <c r="A7181" s="1" t="s">
        <v>7214</v>
      </c>
      <c r="B7181" s="1" t="s">
        <v>8</v>
      </c>
      <c r="C7181" s="1">
        <v>49</v>
      </c>
      <c r="D7181" s="1" t="s">
        <v>3</v>
      </c>
      <c r="E7181" s="1" t="s">
        <v>4</v>
      </c>
      <c r="F7181" s="1" t="s">
        <v>4</v>
      </c>
      <c r="G7181" s="1">
        <v>37</v>
      </c>
      <c r="H7181" s="1" t="s">
        <v>16</v>
      </c>
      <c r="I7181" s="1" t="s">
        <v>10</v>
      </c>
      <c r="J7181" s="1" t="s">
        <v>44</v>
      </c>
      <c r="K7181" s="1">
        <v>106.06</v>
      </c>
      <c r="L7181" s="1">
        <v>3904.62</v>
      </c>
      <c r="M7181" s="1">
        <v>0</v>
      </c>
      <c r="N7181" s="1">
        <v>3</v>
      </c>
      <c r="O7181" s="1" t="s">
        <v>3</v>
      </c>
      <c r="P7181" s="1" t="str">
        <f>IF(Table1[[#This Row],[Churn]]="Yes","Lost Customer","Active Customer")</f>
        <v>Active Customer</v>
      </c>
      <c r="Q7181" s="3">
        <f>IF(Table1[[#This Row],[Tenure]]&lt;=12,"0-1 Year",)</f>
        <v>0</v>
      </c>
      <c r="R7181" s="3" t="str">
        <f>IF(Table1[[#This Row],[MonthlyCharges]]&lt;35,"low",IF(Table1[[#This Row],[MonthlyCharges]]&lt;70,"Medium","High"))</f>
        <v>High</v>
      </c>
    </row>
    <row r="7182" spans="1:18" x14ac:dyDescent="0.35">
      <c r="A7182" s="1" t="s">
        <v>7215</v>
      </c>
      <c r="B7182" s="1" t="s">
        <v>8</v>
      </c>
      <c r="C7182" s="1">
        <v>28</v>
      </c>
      <c r="D7182" s="1" t="s">
        <v>3</v>
      </c>
      <c r="E7182" s="1" t="s">
        <v>3</v>
      </c>
      <c r="F7182" s="1" t="s">
        <v>3</v>
      </c>
      <c r="G7182" s="1">
        <v>36</v>
      </c>
      <c r="H7182" s="1" t="s">
        <v>14</v>
      </c>
      <c r="I7182" s="1" t="s">
        <v>11</v>
      </c>
      <c r="J7182" s="1" t="s">
        <v>40</v>
      </c>
      <c r="K7182" s="1">
        <v>114.71</v>
      </c>
      <c r="L7182" s="1">
        <v>4110.1400000000003</v>
      </c>
      <c r="M7182" s="1">
        <v>6</v>
      </c>
      <c r="N7182" s="1">
        <v>4</v>
      </c>
      <c r="O7182" s="1" t="s">
        <v>4</v>
      </c>
      <c r="P7182" s="1" t="str">
        <f>IF(Table1[[#This Row],[Churn]]="Yes","Lost Customer","Active Customer")</f>
        <v>Lost Customer</v>
      </c>
      <c r="Q7182" s="3">
        <f>IF(Table1[[#This Row],[Tenure]]&lt;=12,"0-1 Year",)</f>
        <v>0</v>
      </c>
      <c r="R7182" s="3" t="str">
        <f>IF(Table1[[#This Row],[MonthlyCharges]]&lt;35,"low",IF(Table1[[#This Row],[MonthlyCharges]]&lt;70,"Medium","High"))</f>
        <v>High</v>
      </c>
    </row>
    <row r="7183" spans="1:18" x14ac:dyDescent="0.35">
      <c r="A7183" s="1" t="s">
        <v>7216</v>
      </c>
      <c r="B7183" s="1" t="s">
        <v>7</v>
      </c>
      <c r="C7183" s="1">
        <v>30</v>
      </c>
      <c r="D7183" s="1" t="s">
        <v>3</v>
      </c>
      <c r="E7183" s="1" t="s">
        <v>3</v>
      </c>
      <c r="F7183" s="1" t="s">
        <v>3</v>
      </c>
      <c r="G7183" s="1">
        <v>10</v>
      </c>
      <c r="H7183" s="1" t="s">
        <v>15</v>
      </c>
      <c r="I7183" s="1" t="s">
        <v>12</v>
      </c>
      <c r="J7183" s="1" t="s">
        <v>32</v>
      </c>
      <c r="K7183" s="1">
        <v>0</v>
      </c>
      <c r="L7183" s="1">
        <v>-12.95</v>
      </c>
      <c r="M7183" s="1">
        <v>6</v>
      </c>
      <c r="N7183" s="1">
        <v>6</v>
      </c>
      <c r="O7183" s="1" t="s">
        <v>3</v>
      </c>
      <c r="P7183" s="1" t="str">
        <f>IF(Table1[[#This Row],[Churn]]="Yes","Lost Customer","Active Customer")</f>
        <v>Active Customer</v>
      </c>
      <c r="Q7183" s="3" t="str">
        <f>IF(Table1[[#This Row],[Tenure]]&lt;=12,"0-1 Year",)</f>
        <v>0-1 Year</v>
      </c>
      <c r="R7183" s="3" t="str">
        <f>IF(Table1[[#This Row],[MonthlyCharges]]&lt;35,"low",IF(Table1[[#This Row],[MonthlyCharges]]&lt;70,"Medium","High"))</f>
        <v>low</v>
      </c>
    </row>
    <row r="7184" spans="1:18" x14ac:dyDescent="0.35">
      <c r="A7184" s="1" t="s">
        <v>7217</v>
      </c>
      <c r="B7184" s="1" t="s">
        <v>8</v>
      </c>
      <c r="C7184" s="1">
        <v>72</v>
      </c>
      <c r="D7184" s="1" t="s">
        <v>4</v>
      </c>
      <c r="E7184" s="1" t="s">
        <v>3</v>
      </c>
      <c r="F7184" s="1" t="s">
        <v>3</v>
      </c>
      <c r="G7184" s="1">
        <v>37</v>
      </c>
      <c r="H7184" s="1" t="s">
        <v>16</v>
      </c>
      <c r="I7184" s="1" t="s">
        <v>11</v>
      </c>
      <c r="J7184" s="1" t="s">
        <v>44</v>
      </c>
      <c r="K7184" s="1">
        <v>31.86</v>
      </c>
      <c r="L7184" s="1">
        <v>1184.3499999999999</v>
      </c>
      <c r="M7184" s="1">
        <v>5</v>
      </c>
      <c r="N7184" s="1">
        <v>4</v>
      </c>
      <c r="O7184" s="1" t="s">
        <v>3</v>
      </c>
      <c r="P7184" s="1" t="str">
        <f>IF(Table1[[#This Row],[Churn]]="Yes","Lost Customer","Active Customer")</f>
        <v>Active Customer</v>
      </c>
      <c r="Q7184" s="3">
        <f>IF(Table1[[#This Row],[Tenure]]&lt;=12,"0-1 Year",)</f>
        <v>0</v>
      </c>
      <c r="R7184" s="3" t="str">
        <f>IF(Table1[[#This Row],[MonthlyCharges]]&lt;35,"low",IF(Table1[[#This Row],[MonthlyCharges]]&lt;70,"Medium","High"))</f>
        <v>low</v>
      </c>
    </row>
    <row r="7185" spans="1:18" x14ac:dyDescent="0.35">
      <c r="A7185" s="1" t="s">
        <v>7218</v>
      </c>
      <c r="B7185" s="1" t="s">
        <v>8</v>
      </c>
      <c r="C7185" s="1">
        <v>73</v>
      </c>
      <c r="D7185" s="1" t="s">
        <v>4</v>
      </c>
      <c r="E7185" s="1" t="s">
        <v>4</v>
      </c>
      <c r="F7185" s="1" t="s">
        <v>3</v>
      </c>
      <c r="G7185" s="1">
        <v>48</v>
      </c>
      <c r="H7185" s="1" t="s">
        <v>14</v>
      </c>
      <c r="I7185" s="1" t="s">
        <v>11</v>
      </c>
      <c r="J7185" s="1" t="s">
        <v>32</v>
      </c>
      <c r="K7185" s="1">
        <v>89.71</v>
      </c>
      <c r="L7185" s="1">
        <v>4293.66</v>
      </c>
      <c r="M7185" s="1">
        <v>7</v>
      </c>
      <c r="N7185" s="1">
        <v>3</v>
      </c>
      <c r="O7185" s="1" t="s">
        <v>4</v>
      </c>
      <c r="P7185" s="1" t="str">
        <f>IF(Table1[[#This Row],[Churn]]="Yes","Lost Customer","Active Customer")</f>
        <v>Lost Customer</v>
      </c>
      <c r="Q7185" s="3">
        <f>IF(Table1[[#This Row],[Tenure]]&lt;=12,"0-1 Year",)</f>
        <v>0</v>
      </c>
      <c r="R7185" s="3" t="str">
        <f>IF(Table1[[#This Row],[MonthlyCharges]]&lt;35,"low",IF(Table1[[#This Row],[MonthlyCharges]]&lt;70,"Medium","High"))</f>
        <v>High</v>
      </c>
    </row>
    <row r="7186" spans="1:18" x14ac:dyDescent="0.35">
      <c r="A7186" s="1" t="s">
        <v>7219</v>
      </c>
      <c r="B7186" s="1" t="s">
        <v>8</v>
      </c>
      <c r="C7186" s="1">
        <v>53</v>
      </c>
      <c r="D7186" s="1" t="s">
        <v>3</v>
      </c>
      <c r="E7186" s="1" t="s">
        <v>3</v>
      </c>
      <c r="F7186" s="1" t="s">
        <v>4</v>
      </c>
      <c r="G7186" s="1">
        <v>37</v>
      </c>
      <c r="H7186" s="1" t="s">
        <v>15</v>
      </c>
      <c r="I7186" s="1" t="s">
        <v>11</v>
      </c>
      <c r="J7186" s="1" t="s">
        <v>34</v>
      </c>
      <c r="K7186" s="1">
        <v>110.43</v>
      </c>
      <c r="L7186" s="1">
        <v>4095.67</v>
      </c>
      <c r="M7186" s="1">
        <v>5</v>
      </c>
      <c r="N7186" s="1">
        <v>4</v>
      </c>
      <c r="O7186" s="1" t="s">
        <v>3</v>
      </c>
      <c r="P7186" s="1" t="str">
        <f>IF(Table1[[#This Row],[Churn]]="Yes","Lost Customer","Active Customer")</f>
        <v>Active Customer</v>
      </c>
      <c r="Q7186" s="3">
        <f>IF(Table1[[#This Row],[Tenure]]&lt;=12,"0-1 Year",)</f>
        <v>0</v>
      </c>
      <c r="R7186" s="3" t="str">
        <f>IF(Table1[[#This Row],[MonthlyCharges]]&lt;35,"low",IF(Table1[[#This Row],[MonthlyCharges]]&lt;70,"Medium","High"))</f>
        <v>High</v>
      </c>
    </row>
    <row r="7187" spans="1:18" x14ac:dyDescent="0.35">
      <c r="A7187" s="1" t="s">
        <v>7220</v>
      </c>
      <c r="B7187" s="1" t="s">
        <v>8</v>
      </c>
      <c r="C7187" s="1">
        <v>50</v>
      </c>
      <c r="D7187" s="1" t="s">
        <v>3</v>
      </c>
      <c r="E7187" s="1" t="s">
        <v>4</v>
      </c>
      <c r="F7187" s="1" t="s">
        <v>4</v>
      </c>
      <c r="G7187" s="1">
        <v>33</v>
      </c>
      <c r="H7187" s="1" t="s">
        <v>15</v>
      </c>
      <c r="I7187" s="1" t="s">
        <v>10</v>
      </c>
      <c r="J7187" s="1" t="s">
        <v>34</v>
      </c>
      <c r="K7187" s="1">
        <v>82.38</v>
      </c>
      <c r="L7187" s="1">
        <v>2712.25</v>
      </c>
      <c r="M7187" s="1">
        <v>1</v>
      </c>
      <c r="N7187" s="1">
        <v>5</v>
      </c>
      <c r="O7187" s="1" t="s">
        <v>3</v>
      </c>
      <c r="P7187" s="1" t="str">
        <f>IF(Table1[[#This Row],[Churn]]="Yes","Lost Customer","Active Customer")</f>
        <v>Active Customer</v>
      </c>
      <c r="Q7187" s="3">
        <f>IF(Table1[[#This Row],[Tenure]]&lt;=12,"0-1 Year",)</f>
        <v>0</v>
      </c>
      <c r="R7187" s="3" t="str">
        <f>IF(Table1[[#This Row],[MonthlyCharges]]&lt;35,"low",IF(Table1[[#This Row],[MonthlyCharges]]&lt;70,"Medium","High"))</f>
        <v>High</v>
      </c>
    </row>
    <row r="7188" spans="1:18" x14ac:dyDescent="0.35">
      <c r="A7188" s="1" t="s">
        <v>7221</v>
      </c>
      <c r="B7188" s="1" t="s">
        <v>7</v>
      </c>
      <c r="C7188" s="1">
        <v>60</v>
      </c>
      <c r="D7188" s="1" t="s">
        <v>4</v>
      </c>
      <c r="E7188" s="1" t="s">
        <v>4</v>
      </c>
      <c r="F7188" s="1" t="s">
        <v>3</v>
      </c>
      <c r="G7188" s="1">
        <v>69</v>
      </c>
      <c r="H7188" s="1" t="s">
        <v>15</v>
      </c>
      <c r="I7188" s="1" t="s">
        <v>10</v>
      </c>
      <c r="J7188" s="1" t="s">
        <v>32</v>
      </c>
      <c r="K7188" s="1">
        <v>52.96</v>
      </c>
      <c r="L7188" s="1">
        <v>3666.06</v>
      </c>
      <c r="M7188" s="1">
        <v>3</v>
      </c>
      <c r="N7188" s="1">
        <v>9</v>
      </c>
      <c r="O7188" s="1" t="s">
        <v>3</v>
      </c>
      <c r="P7188" s="1" t="str">
        <f>IF(Table1[[#This Row],[Churn]]="Yes","Lost Customer","Active Customer")</f>
        <v>Active Customer</v>
      </c>
      <c r="Q7188" s="3">
        <f>IF(Table1[[#This Row],[Tenure]]&lt;=12,"0-1 Year",)</f>
        <v>0</v>
      </c>
      <c r="R7188" s="3" t="str">
        <f>IF(Table1[[#This Row],[MonthlyCharges]]&lt;35,"low",IF(Table1[[#This Row],[MonthlyCharges]]&lt;70,"Medium","High"))</f>
        <v>Medium</v>
      </c>
    </row>
    <row r="7189" spans="1:18" x14ac:dyDescent="0.35">
      <c r="A7189" s="1" t="s">
        <v>7222</v>
      </c>
      <c r="B7189" s="1" t="s">
        <v>7</v>
      </c>
      <c r="C7189" s="1">
        <v>72</v>
      </c>
      <c r="D7189" s="1" t="s">
        <v>4</v>
      </c>
      <c r="E7189" s="1" t="s">
        <v>3</v>
      </c>
      <c r="F7189" s="1" t="s">
        <v>3</v>
      </c>
      <c r="G7189" s="1">
        <v>38</v>
      </c>
      <c r="H7189" s="1" t="s">
        <v>14</v>
      </c>
      <c r="I7189" s="1" t="s">
        <v>11</v>
      </c>
      <c r="J7189" s="1" t="s">
        <v>32</v>
      </c>
      <c r="K7189" s="1">
        <v>43.95</v>
      </c>
      <c r="L7189" s="1">
        <v>1655.77</v>
      </c>
      <c r="M7189" s="1">
        <v>2</v>
      </c>
      <c r="N7189" s="1">
        <v>8</v>
      </c>
      <c r="O7189" s="1" t="s">
        <v>3</v>
      </c>
      <c r="P7189" s="1" t="str">
        <f>IF(Table1[[#This Row],[Churn]]="Yes","Lost Customer","Active Customer")</f>
        <v>Active Customer</v>
      </c>
      <c r="Q7189" s="3">
        <f>IF(Table1[[#This Row],[Tenure]]&lt;=12,"0-1 Year",)</f>
        <v>0</v>
      </c>
      <c r="R7189" s="3" t="str">
        <f>IF(Table1[[#This Row],[MonthlyCharges]]&lt;35,"low",IF(Table1[[#This Row],[MonthlyCharges]]&lt;70,"Medium","High"))</f>
        <v>Medium</v>
      </c>
    </row>
    <row r="7190" spans="1:18" x14ac:dyDescent="0.35">
      <c r="A7190" s="1" t="s">
        <v>7223</v>
      </c>
      <c r="B7190" s="1" t="s">
        <v>7</v>
      </c>
      <c r="C7190" s="1">
        <v>18</v>
      </c>
      <c r="D7190" s="1" t="s">
        <v>3</v>
      </c>
      <c r="E7190" s="1" t="s">
        <v>4</v>
      </c>
      <c r="F7190" s="1" t="s">
        <v>3</v>
      </c>
      <c r="G7190" s="1">
        <v>33</v>
      </c>
      <c r="H7190" s="1" t="s">
        <v>14</v>
      </c>
      <c r="I7190" s="1" t="s">
        <v>10</v>
      </c>
      <c r="J7190" s="1" t="s">
        <v>34</v>
      </c>
      <c r="K7190" s="1">
        <v>30.38</v>
      </c>
      <c r="L7190" s="1">
        <v>998.83</v>
      </c>
      <c r="M7190" s="1">
        <v>7</v>
      </c>
      <c r="N7190" s="1">
        <v>9</v>
      </c>
      <c r="O7190" s="1" t="s">
        <v>3</v>
      </c>
      <c r="P7190" s="1" t="str">
        <f>IF(Table1[[#This Row],[Churn]]="Yes","Lost Customer","Active Customer")</f>
        <v>Active Customer</v>
      </c>
      <c r="Q7190" s="3">
        <f>IF(Table1[[#This Row],[Tenure]]&lt;=12,"0-1 Year",)</f>
        <v>0</v>
      </c>
      <c r="R7190" s="3" t="str">
        <f>IF(Table1[[#This Row],[MonthlyCharges]]&lt;35,"low",IF(Table1[[#This Row],[MonthlyCharges]]&lt;70,"Medium","High"))</f>
        <v>low</v>
      </c>
    </row>
    <row r="7191" spans="1:18" x14ac:dyDescent="0.35">
      <c r="A7191" s="1" t="s">
        <v>7224</v>
      </c>
      <c r="B7191" s="1" t="s">
        <v>8</v>
      </c>
      <c r="C7191" s="1">
        <v>27</v>
      </c>
      <c r="D7191" s="1" t="s">
        <v>3</v>
      </c>
      <c r="E7191" s="1" t="s">
        <v>3</v>
      </c>
      <c r="F7191" s="1" t="s">
        <v>4</v>
      </c>
      <c r="G7191" s="1">
        <v>2</v>
      </c>
      <c r="H7191" s="1" t="s">
        <v>14</v>
      </c>
      <c r="I7191" s="1" t="s">
        <v>11</v>
      </c>
      <c r="J7191" s="1" t="s">
        <v>34</v>
      </c>
      <c r="K7191" s="1">
        <v>43.61</v>
      </c>
      <c r="L7191" s="1">
        <v>85.75</v>
      </c>
      <c r="M7191" s="1">
        <v>1</v>
      </c>
      <c r="N7191" s="1">
        <v>7</v>
      </c>
      <c r="O7191" s="1" t="s">
        <v>3</v>
      </c>
      <c r="P7191" s="1" t="str">
        <f>IF(Table1[[#This Row],[Churn]]="Yes","Lost Customer","Active Customer")</f>
        <v>Active Customer</v>
      </c>
      <c r="Q7191" s="3" t="str">
        <f>IF(Table1[[#This Row],[Tenure]]&lt;=12,"0-1 Year",)</f>
        <v>0-1 Year</v>
      </c>
      <c r="R7191" s="3" t="str">
        <f>IF(Table1[[#This Row],[MonthlyCharges]]&lt;35,"low",IF(Table1[[#This Row],[MonthlyCharges]]&lt;70,"Medium","High"))</f>
        <v>Medium</v>
      </c>
    </row>
    <row r="7192" spans="1:18" x14ac:dyDescent="0.35">
      <c r="A7192" s="1" t="s">
        <v>7225</v>
      </c>
      <c r="B7192" s="1" t="s">
        <v>8</v>
      </c>
      <c r="C7192" s="1">
        <v>20</v>
      </c>
      <c r="D7192" s="1" t="s">
        <v>3</v>
      </c>
      <c r="E7192" s="1" t="s">
        <v>4</v>
      </c>
      <c r="F7192" s="1" t="s">
        <v>4</v>
      </c>
      <c r="G7192" s="1">
        <v>45</v>
      </c>
      <c r="H7192" s="1" t="s">
        <v>14</v>
      </c>
      <c r="I7192" s="1" t="s">
        <v>11</v>
      </c>
      <c r="J7192" s="1" t="s">
        <v>34</v>
      </c>
      <c r="K7192" s="1">
        <v>21.71</v>
      </c>
      <c r="L7192" s="1">
        <v>993.98</v>
      </c>
      <c r="M7192" s="1">
        <v>3</v>
      </c>
      <c r="N7192" s="1">
        <v>9</v>
      </c>
      <c r="O7192" s="1" t="s">
        <v>3</v>
      </c>
      <c r="P7192" s="1" t="str">
        <f>IF(Table1[[#This Row],[Churn]]="Yes","Lost Customer","Active Customer")</f>
        <v>Active Customer</v>
      </c>
      <c r="Q7192" s="3">
        <f>IF(Table1[[#This Row],[Tenure]]&lt;=12,"0-1 Year",)</f>
        <v>0</v>
      </c>
      <c r="R7192" s="3" t="str">
        <f>IF(Table1[[#This Row],[MonthlyCharges]]&lt;35,"low",IF(Table1[[#This Row],[MonthlyCharges]]&lt;70,"Medium","High"))</f>
        <v>low</v>
      </c>
    </row>
    <row r="7193" spans="1:18" x14ac:dyDescent="0.35">
      <c r="A7193" s="1" t="s">
        <v>7226</v>
      </c>
      <c r="B7193" s="1" t="s">
        <v>8</v>
      </c>
      <c r="C7193" s="1">
        <v>52</v>
      </c>
      <c r="D7193" s="1" t="s">
        <v>3</v>
      </c>
      <c r="E7193" s="1" t="s">
        <v>3</v>
      </c>
      <c r="F7193" s="1" t="s">
        <v>4</v>
      </c>
      <c r="G7193" s="1">
        <v>29</v>
      </c>
      <c r="H7193" s="1" t="s">
        <v>14</v>
      </c>
      <c r="I7193" s="1" t="s">
        <v>10</v>
      </c>
      <c r="J7193" s="1" t="s">
        <v>32</v>
      </c>
      <c r="K7193" s="1">
        <v>49.23</v>
      </c>
      <c r="L7193" s="1">
        <v>1410.81</v>
      </c>
      <c r="M7193" s="1">
        <v>7</v>
      </c>
      <c r="N7193" s="1">
        <v>2</v>
      </c>
      <c r="O7193" s="1" t="s">
        <v>4</v>
      </c>
      <c r="P7193" s="1" t="str">
        <f>IF(Table1[[#This Row],[Churn]]="Yes","Lost Customer","Active Customer")</f>
        <v>Lost Customer</v>
      </c>
      <c r="Q7193" s="3">
        <f>IF(Table1[[#This Row],[Tenure]]&lt;=12,"0-1 Year",)</f>
        <v>0</v>
      </c>
      <c r="R7193" s="3" t="str">
        <f>IF(Table1[[#This Row],[MonthlyCharges]]&lt;35,"low",IF(Table1[[#This Row],[MonthlyCharges]]&lt;70,"Medium","High"))</f>
        <v>Medium</v>
      </c>
    </row>
    <row r="7194" spans="1:18" x14ac:dyDescent="0.35">
      <c r="A7194" s="1" t="s">
        <v>7227</v>
      </c>
      <c r="B7194" s="1" t="s">
        <v>8</v>
      </c>
      <c r="C7194" s="1">
        <v>70</v>
      </c>
      <c r="D7194" s="1" t="s">
        <v>3</v>
      </c>
      <c r="E7194" s="1" t="s">
        <v>3</v>
      </c>
      <c r="F7194" s="1" t="s">
        <v>4</v>
      </c>
      <c r="G7194" s="1">
        <v>35</v>
      </c>
      <c r="H7194" s="1" t="s">
        <v>16</v>
      </c>
      <c r="I7194" s="1" t="s">
        <v>12</v>
      </c>
      <c r="J7194" s="1" t="s">
        <v>40</v>
      </c>
      <c r="K7194" s="1">
        <v>0</v>
      </c>
      <c r="L7194" s="1">
        <v>18.87</v>
      </c>
      <c r="M7194" s="1">
        <v>1</v>
      </c>
      <c r="N7194" s="1">
        <v>10</v>
      </c>
      <c r="O7194" s="1" t="s">
        <v>3</v>
      </c>
      <c r="P7194" s="1" t="str">
        <f>IF(Table1[[#This Row],[Churn]]="Yes","Lost Customer","Active Customer")</f>
        <v>Active Customer</v>
      </c>
      <c r="Q7194" s="3">
        <f>IF(Table1[[#This Row],[Tenure]]&lt;=12,"0-1 Year",)</f>
        <v>0</v>
      </c>
      <c r="R7194" s="3" t="str">
        <f>IF(Table1[[#This Row],[MonthlyCharges]]&lt;35,"low",IF(Table1[[#This Row],[MonthlyCharges]]&lt;70,"Medium","High"))</f>
        <v>low</v>
      </c>
    </row>
    <row r="7195" spans="1:18" x14ac:dyDescent="0.35">
      <c r="A7195" s="1" t="s">
        <v>7228</v>
      </c>
      <c r="B7195" s="1" t="s">
        <v>7</v>
      </c>
      <c r="C7195" s="1">
        <v>41</v>
      </c>
      <c r="D7195" s="1" t="s">
        <v>3</v>
      </c>
      <c r="E7195" s="1" t="s">
        <v>3</v>
      </c>
      <c r="F7195" s="1" t="s">
        <v>4</v>
      </c>
      <c r="G7195" s="1">
        <v>43</v>
      </c>
      <c r="H7195" s="1" t="s">
        <v>14</v>
      </c>
      <c r="I7195" s="1" t="s">
        <v>11</v>
      </c>
      <c r="J7195" s="1" t="s">
        <v>32</v>
      </c>
      <c r="K7195" s="1">
        <v>70.92</v>
      </c>
      <c r="L7195" s="1">
        <v>3041.27</v>
      </c>
      <c r="M7195" s="1">
        <v>1</v>
      </c>
      <c r="N7195" s="1">
        <v>4</v>
      </c>
      <c r="O7195" s="1" t="s">
        <v>3</v>
      </c>
      <c r="P7195" s="1" t="str">
        <f>IF(Table1[[#This Row],[Churn]]="Yes","Lost Customer","Active Customer")</f>
        <v>Active Customer</v>
      </c>
      <c r="Q7195" s="3">
        <f>IF(Table1[[#This Row],[Tenure]]&lt;=12,"0-1 Year",)</f>
        <v>0</v>
      </c>
      <c r="R7195" s="3" t="str">
        <f>IF(Table1[[#This Row],[MonthlyCharges]]&lt;35,"low",IF(Table1[[#This Row],[MonthlyCharges]]&lt;70,"Medium","High"))</f>
        <v>High</v>
      </c>
    </row>
    <row r="7196" spans="1:18" x14ac:dyDescent="0.35">
      <c r="A7196" s="1" t="s">
        <v>7229</v>
      </c>
      <c r="B7196" s="1" t="s">
        <v>8</v>
      </c>
      <c r="C7196" s="1">
        <v>61</v>
      </c>
      <c r="D7196" s="1" t="s">
        <v>4</v>
      </c>
      <c r="E7196" s="1" t="s">
        <v>4</v>
      </c>
      <c r="F7196" s="1" t="s">
        <v>4</v>
      </c>
      <c r="G7196" s="1">
        <v>3</v>
      </c>
      <c r="H7196" s="1" t="s">
        <v>15</v>
      </c>
      <c r="I7196" s="1" t="s">
        <v>11</v>
      </c>
      <c r="J7196" s="1" t="s">
        <v>32</v>
      </c>
      <c r="K7196" s="1">
        <v>84.78</v>
      </c>
      <c r="L7196" s="1">
        <v>272.32</v>
      </c>
      <c r="M7196" s="1">
        <v>1</v>
      </c>
      <c r="N7196" s="1">
        <v>8</v>
      </c>
      <c r="O7196" s="1" t="s">
        <v>3</v>
      </c>
      <c r="P7196" s="1" t="str">
        <f>IF(Table1[[#This Row],[Churn]]="Yes","Lost Customer","Active Customer")</f>
        <v>Active Customer</v>
      </c>
      <c r="Q7196" s="3" t="str">
        <f>IF(Table1[[#This Row],[Tenure]]&lt;=12,"0-1 Year",)</f>
        <v>0-1 Year</v>
      </c>
      <c r="R7196" s="3" t="str">
        <f>IF(Table1[[#This Row],[MonthlyCharges]]&lt;35,"low",IF(Table1[[#This Row],[MonthlyCharges]]&lt;70,"Medium","High"))</f>
        <v>High</v>
      </c>
    </row>
    <row r="7197" spans="1:18" x14ac:dyDescent="0.35">
      <c r="A7197" s="1" t="s">
        <v>7230</v>
      </c>
      <c r="B7197" s="1" t="s">
        <v>7</v>
      </c>
      <c r="C7197" s="1">
        <v>61</v>
      </c>
      <c r="D7197" s="1" t="s">
        <v>3</v>
      </c>
      <c r="E7197" s="1" t="s">
        <v>4</v>
      </c>
      <c r="F7197" s="1" t="s">
        <v>3</v>
      </c>
      <c r="G7197" s="1">
        <v>70</v>
      </c>
      <c r="H7197" s="1" t="s">
        <v>14</v>
      </c>
      <c r="I7197" s="1" t="s">
        <v>11</v>
      </c>
      <c r="J7197" s="1" t="s">
        <v>34</v>
      </c>
      <c r="K7197" s="1">
        <v>55.14</v>
      </c>
      <c r="L7197" s="1">
        <v>3876.79</v>
      </c>
      <c r="M7197" s="1">
        <v>0</v>
      </c>
      <c r="N7197" s="1">
        <v>5</v>
      </c>
      <c r="O7197" s="1" t="s">
        <v>3</v>
      </c>
      <c r="P7197" s="1" t="str">
        <f>IF(Table1[[#This Row],[Churn]]="Yes","Lost Customer","Active Customer")</f>
        <v>Active Customer</v>
      </c>
      <c r="Q7197" s="3">
        <f>IF(Table1[[#This Row],[Tenure]]&lt;=12,"0-1 Year",)</f>
        <v>0</v>
      </c>
      <c r="R7197" s="3" t="str">
        <f>IF(Table1[[#This Row],[MonthlyCharges]]&lt;35,"low",IF(Table1[[#This Row],[MonthlyCharges]]&lt;70,"Medium","High"))</f>
        <v>Medium</v>
      </c>
    </row>
    <row r="7198" spans="1:18" x14ac:dyDescent="0.35">
      <c r="A7198" s="1" t="s">
        <v>7231</v>
      </c>
      <c r="B7198" s="1" t="s">
        <v>8</v>
      </c>
      <c r="C7198" s="1">
        <v>75</v>
      </c>
      <c r="D7198" s="1" t="s">
        <v>3</v>
      </c>
      <c r="E7198" s="1" t="s">
        <v>4</v>
      </c>
      <c r="F7198" s="1" t="s">
        <v>4</v>
      </c>
      <c r="G7198" s="1">
        <v>68</v>
      </c>
      <c r="H7198" s="1" t="s">
        <v>15</v>
      </c>
      <c r="I7198" s="1" t="s">
        <v>10</v>
      </c>
      <c r="J7198" s="1" t="s">
        <v>44</v>
      </c>
      <c r="K7198" s="1">
        <v>52.2</v>
      </c>
      <c r="L7198" s="1">
        <v>3567.08</v>
      </c>
      <c r="M7198" s="1">
        <v>2</v>
      </c>
      <c r="N7198" s="1">
        <v>1</v>
      </c>
      <c r="O7198" s="1" t="s">
        <v>3</v>
      </c>
      <c r="P7198" s="1" t="str">
        <f>IF(Table1[[#This Row],[Churn]]="Yes","Lost Customer","Active Customer")</f>
        <v>Active Customer</v>
      </c>
      <c r="Q7198" s="3">
        <f>IF(Table1[[#This Row],[Tenure]]&lt;=12,"0-1 Year",)</f>
        <v>0</v>
      </c>
      <c r="R7198" s="3" t="str">
        <f>IF(Table1[[#This Row],[MonthlyCharges]]&lt;35,"low",IF(Table1[[#This Row],[MonthlyCharges]]&lt;70,"Medium","High"))</f>
        <v>Medium</v>
      </c>
    </row>
    <row r="7199" spans="1:18" x14ac:dyDescent="0.35">
      <c r="A7199" s="1" t="s">
        <v>7232</v>
      </c>
      <c r="B7199" s="1" t="s">
        <v>7</v>
      </c>
      <c r="C7199" s="1">
        <v>71</v>
      </c>
      <c r="D7199" s="1" t="s">
        <v>3</v>
      </c>
      <c r="E7199" s="1" t="s">
        <v>4</v>
      </c>
      <c r="F7199" s="1" t="s">
        <v>3</v>
      </c>
      <c r="G7199" s="1">
        <v>15</v>
      </c>
      <c r="H7199" s="1" t="s">
        <v>15</v>
      </c>
      <c r="I7199" s="1" t="s">
        <v>12</v>
      </c>
      <c r="J7199" s="1" t="s">
        <v>40</v>
      </c>
      <c r="K7199" s="1">
        <v>0</v>
      </c>
      <c r="L7199" s="1">
        <v>-12.2</v>
      </c>
      <c r="M7199" s="1">
        <v>0</v>
      </c>
      <c r="N7199" s="1">
        <v>7</v>
      </c>
      <c r="O7199" s="1" t="s">
        <v>3</v>
      </c>
      <c r="P7199" s="1" t="str">
        <f>IF(Table1[[#This Row],[Churn]]="Yes","Lost Customer","Active Customer")</f>
        <v>Active Customer</v>
      </c>
      <c r="Q7199" s="3">
        <f>IF(Table1[[#This Row],[Tenure]]&lt;=12,"0-1 Year",)</f>
        <v>0</v>
      </c>
      <c r="R7199" s="3" t="str">
        <f>IF(Table1[[#This Row],[MonthlyCharges]]&lt;35,"low",IF(Table1[[#This Row],[MonthlyCharges]]&lt;70,"Medium","High"))</f>
        <v>low</v>
      </c>
    </row>
    <row r="7200" spans="1:18" x14ac:dyDescent="0.35">
      <c r="A7200" s="1" t="s">
        <v>7233</v>
      </c>
      <c r="B7200" s="1" t="s">
        <v>7</v>
      </c>
      <c r="C7200" s="1">
        <v>73</v>
      </c>
      <c r="D7200" s="1" t="s">
        <v>4</v>
      </c>
      <c r="E7200" s="1" t="s">
        <v>3</v>
      </c>
      <c r="F7200" s="1" t="s">
        <v>4</v>
      </c>
      <c r="G7200" s="1">
        <v>48</v>
      </c>
      <c r="H7200" s="1" t="s">
        <v>14</v>
      </c>
      <c r="I7200" s="1" t="s">
        <v>11</v>
      </c>
      <c r="J7200" s="1" t="s">
        <v>34</v>
      </c>
      <c r="K7200" s="1">
        <v>49.63</v>
      </c>
      <c r="L7200" s="1">
        <v>2400.4499999999998</v>
      </c>
      <c r="M7200" s="1">
        <v>8</v>
      </c>
      <c r="N7200" s="1">
        <v>9</v>
      </c>
      <c r="O7200" s="1" t="s">
        <v>3</v>
      </c>
      <c r="P7200" s="1" t="str">
        <f>IF(Table1[[#This Row],[Churn]]="Yes","Lost Customer","Active Customer")</f>
        <v>Active Customer</v>
      </c>
      <c r="Q7200" s="3">
        <f>IF(Table1[[#This Row],[Tenure]]&lt;=12,"0-1 Year",)</f>
        <v>0</v>
      </c>
      <c r="R7200" s="3" t="str">
        <f>IF(Table1[[#This Row],[MonthlyCharges]]&lt;35,"low",IF(Table1[[#This Row],[MonthlyCharges]]&lt;70,"Medium","High"))</f>
        <v>Medium</v>
      </c>
    </row>
    <row r="7201" spans="1:18" x14ac:dyDescent="0.35">
      <c r="A7201" s="1" t="s">
        <v>7234</v>
      </c>
      <c r="B7201" s="1" t="s">
        <v>7</v>
      </c>
      <c r="C7201" s="1">
        <v>37</v>
      </c>
      <c r="D7201" s="1" t="s">
        <v>3</v>
      </c>
      <c r="E7201" s="1" t="s">
        <v>4</v>
      </c>
      <c r="F7201" s="1" t="s">
        <v>4</v>
      </c>
      <c r="G7201" s="1">
        <v>45</v>
      </c>
      <c r="H7201" s="1" t="s">
        <v>15</v>
      </c>
      <c r="I7201" s="1" t="s">
        <v>12</v>
      </c>
      <c r="J7201" s="1" t="s">
        <v>44</v>
      </c>
      <c r="K7201" s="1">
        <v>0</v>
      </c>
      <c r="L7201" s="1">
        <v>-18.95</v>
      </c>
      <c r="M7201" s="1">
        <v>2</v>
      </c>
      <c r="N7201" s="1">
        <v>1</v>
      </c>
      <c r="O7201" s="1" t="s">
        <v>3</v>
      </c>
      <c r="P7201" s="1" t="str">
        <f>IF(Table1[[#This Row],[Churn]]="Yes","Lost Customer","Active Customer")</f>
        <v>Active Customer</v>
      </c>
      <c r="Q7201" s="3">
        <f>IF(Table1[[#This Row],[Tenure]]&lt;=12,"0-1 Year",)</f>
        <v>0</v>
      </c>
      <c r="R7201" s="3" t="str">
        <f>IF(Table1[[#This Row],[MonthlyCharges]]&lt;35,"low",IF(Table1[[#This Row],[MonthlyCharges]]&lt;70,"Medium","High"))</f>
        <v>low</v>
      </c>
    </row>
    <row r="7202" spans="1:18" x14ac:dyDescent="0.35">
      <c r="A7202" s="1" t="s">
        <v>7235</v>
      </c>
      <c r="B7202" s="1" t="s">
        <v>7</v>
      </c>
      <c r="C7202" s="1">
        <v>34</v>
      </c>
      <c r="D7202" s="1" t="s">
        <v>3</v>
      </c>
      <c r="E7202" s="1" t="s">
        <v>4</v>
      </c>
      <c r="F7202" s="1" t="s">
        <v>4</v>
      </c>
      <c r="G7202" s="1">
        <v>66</v>
      </c>
      <c r="H7202" s="1" t="s">
        <v>15</v>
      </c>
      <c r="I7202" s="1" t="s">
        <v>10</v>
      </c>
      <c r="J7202" s="1" t="s">
        <v>44</v>
      </c>
      <c r="K7202" s="1">
        <v>65.3</v>
      </c>
      <c r="L7202" s="1">
        <v>4316.47</v>
      </c>
      <c r="M7202" s="1">
        <v>4</v>
      </c>
      <c r="N7202" s="1">
        <v>5</v>
      </c>
      <c r="O7202" s="1" t="s">
        <v>3</v>
      </c>
      <c r="P7202" s="1" t="str">
        <f>IF(Table1[[#This Row],[Churn]]="Yes","Lost Customer","Active Customer")</f>
        <v>Active Customer</v>
      </c>
      <c r="Q7202" s="3">
        <f>IF(Table1[[#This Row],[Tenure]]&lt;=12,"0-1 Year",)</f>
        <v>0</v>
      </c>
      <c r="R7202" s="3" t="str">
        <f>IF(Table1[[#This Row],[MonthlyCharges]]&lt;35,"low",IF(Table1[[#This Row],[MonthlyCharges]]&lt;70,"Medium","High"))</f>
        <v>Medium</v>
      </c>
    </row>
    <row r="7203" spans="1:18" x14ac:dyDescent="0.35">
      <c r="A7203" s="1" t="s">
        <v>7236</v>
      </c>
      <c r="B7203" s="1" t="s">
        <v>7</v>
      </c>
      <c r="C7203" s="1">
        <v>40</v>
      </c>
      <c r="D7203" s="1" t="s">
        <v>3</v>
      </c>
      <c r="E7203" s="1" t="s">
        <v>4</v>
      </c>
      <c r="F7203" s="1" t="s">
        <v>3</v>
      </c>
      <c r="G7203" s="1">
        <v>54</v>
      </c>
      <c r="H7203" s="1" t="s">
        <v>16</v>
      </c>
      <c r="I7203" s="1" t="s">
        <v>10</v>
      </c>
      <c r="J7203" s="1" t="s">
        <v>34</v>
      </c>
      <c r="K7203" s="1">
        <v>28.22</v>
      </c>
      <c r="L7203" s="1">
        <v>1526.72</v>
      </c>
      <c r="M7203" s="1">
        <v>6</v>
      </c>
      <c r="N7203" s="1">
        <v>1</v>
      </c>
      <c r="O7203" s="1" t="s">
        <v>4</v>
      </c>
      <c r="P7203" s="1" t="str">
        <f>IF(Table1[[#This Row],[Churn]]="Yes","Lost Customer","Active Customer")</f>
        <v>Lost Customer</v>
      </c>
      <c r="Q7203" s="3">
        <f>IF(Table1[[#This Row],[Tenure]]&lt;=12,"0-1 Year",)</f>
        <v>0</v>
      </c>
      <c r="R7203" s="3" t="str">
        <f>IF(Table1[[#This Row],[MonthlyCharges]]&lt;35,"low",IF(Table1[[#This Row],[MonthlyCharges]]&lt;70,"Medium","High"))</f>
        <v>low</v>
      </c>
    </row>
    <row r="7204" spans="1:18" x14ac:dyDescent="0.35">
      <c r="A7204" s="1" t="s">
        <v>7237</v>
      </c>
      <c r="B7204" s="1" t="s">
        <v>7</v>
      </c>
      <c r="C7204" s="1">
        <v>64</v>
      </c>
      <c r="D7204" s="1" t="s">
        <v>4</v>
      </c>
      <c r="E7204" s="1" t="s">
        <v>4</v>
      </c>
      <c r="F7204" s="1" t="s">
        <v>4</v>
      </c>
      <c r="G7204" s="1">
        <v>36</v>
      </c>
      <c r="H7204" s="1" t="s">
        <v>14</v>
      </c>
      <c r="I7204" s="1" t="s">
        <v>12</v>
      </c>
      <c r="J7204" s="1" t="s">
        <v>34</v>
      </c>
      <c r="K7204" s="1">
        <v>0</v>
      </c>
      <c r="L7204" s="1">
        <v>6.7</v>
      </c>
      <c r="M7204" s="1">
        <v>0</v>
      </c>
      <c r="N7204" s="1">
        <v>2</v>
      </c>
      <c r="O7204" s="1" t="s">
        <v>3</v>
      </c>
      <c r="P7204" s="1" t="str">
        <f>IF(Table1[[#This Row],[Churn]]="Yes","Lost Customer","Active Customer")</f>
        <v>Active Customer</v>
      </c>
      <c r="Q7204" s="3">
        <f>IF(Table1[[#This Row],[Tenure]]&lt;=12,"0-1 Year",)</f>
        <v>0</v>
      </c>
      <c r="R7204" s="3" t="str">
        <f>IF(Table1[[#This Row],[MonthlyCharges]]&lt;35,"low",IF(Table1[[#This Row],[MonthlyCharges]]&lt;70,"Medium","High"))</f>
        <v>low</v>
      </c>
    </row>
    <row r="7205" spans="1:18" x14ac:dyDescent="0.35">
      <c r="A7205" s="1" t="s">
        <v>7238</v>
      </c>
      <c r="B7205" s="1" t="s">
        <v>8</v>
      </c>
      <c r="C7205" s="1">
        <v>22</v>
      </c>
      <c r="D7205" s="1" t="s">
        <v>3</v>
      </c>
      <c r="E7205" s="1" t="s">
        <v>4</v>
      </c>
      <c r="F7205" s="1" t="s">
        <v>3</v>
      </c>
      <c r="G7205" s="1">
        <v>39</v>
      </c>
      <c r="H7205" s="1" t="s">
        <v>14</v>
      </c>
      <c r="I7205" s="1" t="s">
        <v>12</v>
      </c>
      <c r="J7205" s="1" t="s">
        <v>44</v>
      </c>
      <c r="K7205" s="1">
        <v>0</v>
      </c>
      <c r="L7205" s="1">
        <v>19.96</v>
      </c>
      <c r="M7205" s="1">
        <v>4</v>
      </c>
      <c r="N7205" s="1">
        <v>4</v>
      </c>
      <c r="O7205" s="1" t="s">
        <v>3</v>
      </c>
      <c r="P7205" s="1" t="str">
        <f>IF(Table1[[#This Row],[Churn]]="Yes","Lost Customer","Active Customer")</f>
        <v>Active Customer</v>
      </c>
      <c r="Q7205" s="3">
        <f>IF(Table1[[#This Row],[Tenure]]&lt;=12,"0-1 Year",)</f>
        <v>0</v>
      </c>
      <c r="R7205" s="3" t="str">
        <f>IF(Table1[[#This Row],[MonthlyCharges]]&lt;35,"low",IF(Table1[[#This Row],[MonthlyCharges]]&lt;70,"Medium","High"))</f>
        <v>low</v>
      </c>
    </row>
    <row r="7206" spans="1:18" x14ac:dyDescent="0.35">
      <c r="A7206" s="1" t="s">
        <v>7239</v>
      </c>
      <c r="B7206" s="1" t="s">
        <v>8</v>
      </c>
      <c r="C7206" s="1">
        <v>41</v>
      </c>
      <c r="D7206" s="1" t="s">
        <v>3</v>
      </c>
      <c r="E7206" s="1" t="s">
        <v>4</v>
      </c>
      <c r="F7206" s="1" t="s">
        <v>4</v>
      </c>
      <c r="G7206" s="1">
        <v>28</v>
      </c>
      <c r="H7206" s="1" t="s">
        <v>14</v>
      </c>
      <c r="I7206" s="1" t="s">
        <v>10</v>
      </c>
      <c r="J7206" s="1" t="s">
        <v>34</v>
      </c>
      <c r="K7206" s="1">
        <v>57.78</v>
      </c>
      <c r="L7206" s="1">
        <v>1613.82</v>
      </c>
      <c r="M7206" s="1">
        <v>7</v>
      </c>
      <c r="N7206" s="1">
        <v>10</v>
      </c>
      <c r="O7206" s="1" t="s">
        <v>3</v>
      </c>
      <c r="P7206" s="1" t="str">
        <f>IF(Table1[[#This Row],[Churn]]="Yes","Lost Customer","Active Customer")</f>
        <v>Active Customer</v>
      </c>
      <c r="Q7206" s="3">
        <f>IF(Table1[[#This Row],[Tenure]]&lt;=12,"0-1 Year",)</f>
        <v>0</v>
      </c>
      <c r="R7206" s="3" t="str">
        <f>IF(Table1[[#This Row],[MonthlyCharges]]&lt;35,"low",IF(Table1[[#This Row],[MonthlyCharges]]&lt;70,"Medium","High"))</f>
        <v>Medium</v>
      </c>
    </row>
    <row r="7207" spans="1:18" x14ac:dyDescent="0.35">
      <c r="A7207" s="1" t="s">
        <v>7240</v>
      </c>
      <c r="B7207" s="1" t="s">
        <v>8</v>
      </c>
      <c r="C7207" s="1">
        <v>61</v>
      </c>
      <c r="D7207" s="1" t="s">
        <v>4</v>
      </c>
      <c r="E7207" s="1" t="s">
        <v>3</v>
      </c>
      <c r="F7207" s="1" t="s">
        <v>3</v>
      </c>
      <c r="G7207" s="1">
        <v>36</v>
      </c>
      <c r="H7207" s="1" t="s">
        <v>15</v>
      </c>
      <c r="I7207" s="1" t="s">
        <v>11</v>
      </c>
      <c r="J7207" s="1" t="s">
        <v>32</v>
      </c>
      <c r="K7207" s="1">
        <v>67.59</v>
      </c>
      <c r="L7207" s="1">
        <v>2427.2800000000002</v>
      </c>
      <c r="M7207" s="1">
        <v>6</v>
      </c>
      <c r="N7207" s="1">
        <v>10</v>
      </c>
      <c r="O7207" s="1" t="s">
        <v>3</v>
      </c>
      <c r="P7207" s="1" t="str">
        <f>IF(Table1[[#This Row],[Churn]]="Yes","Lost Customer","Active Customer")</f>
        <v>Active Customer</v>
      </c>
      <c r="Q7207" s="3">
        <f>IF(Table1[[#This Row],[Tenure]]&lt;=12,"0-1 Year",)</f>
        <v>0</v>
      </c>
      <c r="R7207" s="3" t="str">
        <f>IF(Table1[[#This Row],[MonthlyCharges]]&lt;35,"low",IF(Table1[[#This Row],[MonthlyCharges]]&lt;70,"Medium","High"))</f>
        <v>Medium</v>
      </c>
    </row>
    <row r="7208" spans="1:18" x14ac:dyDescent="0.35">
      <c r="A7208" s="1" t="s">
        <v>7241</v>
      </c>
      <c r="B7208" s="1" t="s">
        <v>8</v>
      </c>
      <c r="C7208" s="1">
        <v>29</v>
      </c>
      <c r="D7208" s="1" t="s">
        <v>3</v>
      </c>
      <c r="E7208" s="1" t="s">
        <v>3</v>
      </c>
      <c r="F7208" s="1" t="s">
        <v>4</v>
      </c>
      <c r="G7208" s="1">
        <v>61</v>
      </c>
      <c r="H7208" s="1" t="s">
        <v>15</v>
      </c>
      <c r="I7208" s="1" t="s">
        <v>11</v>
      </c>
      <c r="J7208" s="1" t="s">
        <v>34</v>
      </c>
      <c r="K7208" s="1">
        <v>61.01</v>
      </c>
      <c r="L7208" s="1">
        <v>3740.85</v>
      </c>
      <c r="M7208" s="1">
        <v>6</v>
      </c>
      <c r="N7208" s="1">
        <v>6</v>
      </c>
      <c r="O7208" s="1" t="s">
        <v>3</v>
      </c>
      <c r="P7208" s="1" t="str">
        <f>IF(Table1[[#This Row],[Churn]]="Yes","Lost Customer","Active Customer")</f>
        <v>Active Customer</v>
      </c>
      <c r="Q7208" s="3">
        <f>IF(Table1[[#This Row],[Tenure]]&lt;=12,"0-1 Year",)</f>
        <v>0</v>
      </c>
      <c r="R7208" s="3" t="str">
        <f>IF(Table1[[#This Row],[MonthlyCharges]]&lt;35,"low",IF(Table1[[#This Row],[MonthlyCharges]]&lt;70,"Medium","High"))</f>
        <v>Medium</v>
      </c>
    </row>
    <row r="7209" spans="1:18" x14ac:dyDescent="0.35">
      <c r="A7209" s="1" t="s">
        <v>7242</v>
      </c>
      <c r="B7209" s="1" t="s">
        <v>7</v>
      </c>
      <c r="C7209" s="1">
        <v>68</v>
      </c>
      <c r="D7209" s="1" t="s">
        <v>3</v>
      </c>
      <c r="E7209" s="1" t="s">
        <v>4</v>
      </c>
      <c r="F7209" s="1" t="s">
        <v>3</v>
      </c>
      <c r="G7209" s="1">
        <v>71</v>
      </c>
      <c r="H7209" s="1" t="s">
        <v>14</v>
      </c>
      <c r="I7209" s="1" t="s">
        <v>12</v>
      </c>
      <c r="J7209" s="1" t="s">
        <v>44</v>
      </c>
      <c r="K7209" s="1">
        <v>0</v>
      </c>
      <c r="L7209" s="1">
        <v>5.44</v>
      </c>
      <c r="M7209" s="1">
        <v>0</v>
      </c>
      <c r="N7209" s="1">
        <v>3</v>
      </c>
      <c r="O7209" s="1" t="s">
        <v>3</v>
      </c>
      <c r="P7209" s="1" t="str">
        <f>IF(Table1[[#This Row],[Churn]]="Yes","Lost Customer","Active Customer")</f>
        <v>Active Customer</v>
      </c>
      <c r="Q7209" s="3">
        <f>IF(Table1[[#This Row],[Tenure]]&lt;=12,"0-1 Year",)</f>
        <v>0</v>
      </c>
      <c r="R7209" s="3" t="str">
        <f>IF(Table1[[#This Row],[MonthlyCharges]]&lt;35,"low",IF(Table1[[#This Row],[MonthlyCharges]]&lt;70,"Medium","High"))</f>
        <v>low</v>
      </c>
    </row>
    <row r="7210" spans="1:18" x14ac:dyDescent="0.35">
      <c r="A7210" s="1" t="s">
        <v>7243</v>
      </c>
      <c r="B7210" s="1" t="s">
        <v>7</v>
      </c>
      <c r="C7210" s="1">
        <v>28</v>
      </c>
      <c r="D7210" s="1" t="s">
        <v>3</v>
      </c>
      <c r="E7210" s="1" t="s">
        <v>4</v>
      </c>
      <c r="F7210" s="1" t="s">
        <v>3</v>
      </c>
      <c r="G7210" s="1">
        <v>60</v>
      </c>
      <c r="H7210" s="1" t="s">
        <v>14</v>
      </c>
      <c r="I7210" s="1" t="s">
        <v>11</v>
      </c>
      <c r="J7210" s="1" t="s">
        <v>44</v>
      </c>
      <c r="K7210" s="1">
        <v>55.22</v>
      </c>
      <c r="L7210" s="1">
        <v>3302.03</v>
      </c>
      <c r="M7210" s="1">
        <v>6</v>
      </c>
      <c r="N7210" s="1">
        <v>2</v>
      </c>
      <c r="O7210" s="1" t="s">
        <v>4</v>
      </c>
      <c r="P7210" s="1" t="str">
        <f>IF(Table1[[#This Row],[Churn]]="Yes","Lost Customer","Active Customer")</f>
        <v>Lost Customer</v>
      </c>
      <c r="Q7210" s="3">
        <f>IF(Table1[[#This Row],[Tenure]]&lt;=12,"0-1 Year",)</f>
        <v>0</v>
      </c>
      <c r="R7210" s="3" t="str">
        <f>IF(Table1[[#This Row],[MonthlyCharges]]&lt;35,"low",IF(Table1[[#This Row],[MonthlyCharges]]&lt;70,"Medium","High"))</f>
        <v>Medium</v>
      </c>
    </row>
    <row r="7211" spans="1:18" x14ac:dyDescent="0.35">
      <c r="A7211" s="1" t="s">
        <v>7244</v>
      </c>
      <c r="B7211" s="1" t="s">
        <v>8</v>
      </c>
      <c r="C7211" s="1">
        <v>50</v>
      </c>
      <c r="D7211" s="1" t="s">
        <v>3</v>
      </c>
      <c r="E7211" s="1" t="s">
        <v>3</v>
      </c>
      <c r="F7211" s="1" t="s">
        <v>4</v>
      </c>
      <c r="G7211" s="1">
        <v>1</v>
      </c>
      <c r="H7211" s="1" t="s">
        <v>14</v>
      </c>
      <c r="I7211" s="1" t="s">
        <v>11</v>
      </c>
      <c r="J7211" s="1" t="s">
        <v>32</v>
      </c>
      <c r="K7211" s="1">
        <v>40.090000000000003</v>
      </c>
      <c r="L7211" s="1">
        <v>57.74</v>
      </c>
      <c r="M7211" s="1">
        <v>3</v>
      </c>
      <c r="N7211" s="1">
        <v>8</v>
      </c>
      <c r="O7211" s="1" t="s">
        <v>3</v>
      </c>
      <c r="P7211" s="1" t="str">
        <f>IF(Table1[[#This Row],[Churn]]="Yes","Lost Customer","Active Customer")</f>
        <v>Active Customer</v>
      </c>
      <c r="Q7211" s="3" t="str">
        <f>IF(Table1[[#This Row],[Tenure]]&lt;=12,"0-1 Year",)</f>
        <v>0-1 Year</v>
      </c>
      <c r="R7211" s="3" t="str">
        <f>IF(Table1[[#This Row],[MonthlyCharges]]&lt;35,"low",IF(Table1[[#This Row],[MonthlyCharges]]&lt;70,"Medium","High"))</f>
        <v>Medium</v>
      </c>
    </row>
    <row r="7212" spans="1:18" x14ac:dyDescent="0.35">
      <c r="A7212" s="1" t="s">
        <v>7245</v>
      </c>
      <c r="B7212" s="1" t="s">
        <v>7</v>
      </c>
      <c r="C7212" s="1">
        <v>55</v>
      </c>
      <c r="D7212" s="1" t="s">
        <v>3</v>
      </c>
      <c r="E7212" s="1" t="s">
        <v>3</v>
      </c>
      <c r="F7212" s="1" t="s">
        <v>3</v>
      </c>
      <c r="G7212" s="1">
        <v>60</v>
      </c>
      <c r="H7212" s="1" t="s">
        <v>14</v>
      </c>
      <c r="I7212" s="1" t="s">
        <v>11</v>
      </c>
      <c r="J7212" s="1" t="s">
        <v>34</v>
      </c>
      <c r="K7212" s="1">
        <v>54.82</v>
      </c>
      <c r="L7212" s="1">
        <v>3290.98</v>
      </c>
      <c r="M7212" s="1">
        <v>7</v>
      </c>
      <c r="N7212" s="1">
        <v>4</v>
      </c>
      <c r="O7212" s="1" t="s">
        <v>4</v>
      </c>
      <c r="P7212" s="1" t="str">
        <f>IF(Table1[[#This Row],[Churn]]="Yes","Lost Customer","Active Customer")</f>
        <v>Lost Customer</v>
      </c>
      <c r="Q7212" s="3">
        <f>IF(Table1[[#This Row],[Tenure]]&lt;=12,"0-1 Year",)</f>
        <v>0</v>
      </c>
      <c r="R7212" s="3" t="str">
        <f>IF(Table1[[#This Row],[MonthlyCharges]]&lt;35,"low",IF(Table1[[#This Row],[MonthlyCharges]]&lt;70,"Medium","High"))</f>
        <v>Medium</v>
      </c>
    </row>
    <row r="7213" spans="1:18" x14ac:dyDescent="0.35">
      <c r="A7213" s="1" t="s">
        <v>7246</v>
      </c>
      <c r="B7213" s="1" t="s">
        <v>8</v>
      </c>
      <c r="C7213" s="1">
        <v>18</v>
      </c>
      <c r="D7213" s="1" t="s">
        <v>3</v>
      </c>
      <c r="E7213" s="1" t="s">
        <v>3</v>
      </c>
      <c r="F7213" s="1" t="s">
        <v>4</v>
      </c>
      <c r="G7213" s="1">
        <v>36</v>
      </c>
      <c r="H7213" s="1" t="s">
        <v>14</v>
      </c>
      <c r="I7213" s="1" t="s">
        <v>10</v>
      </c>
      <c r="J7213" s="1" t="s">
        <v>40</v>
      </c>
      <c r="K7213" s="1">
        <v>26.63</v>
      </c>
      <c r="L7213" s="1">
        <v>947.56</v>
      </c>
      <c r="M7213" s="1">
        <v>1</v>
      </c>
      <c r="N7213" s="1">
        <v>8</v>
      </c>
      <c r="O7213" s="1" t="s">
        <v>3</v>
      </c>
      <c r="P7213" s="1" t="str">
        <f>IF(Table1[[#This Row],[Churn]]="Yes","Lost Customer","Active Customer")</f>
        <v>Active Customer</v>
      </c>
      <c r="Q7213" s="3">
        <f>IF(Table1[[#This Row],[Tenure]]&lt;=12,"0-1 Year",)</f>
        <v>0</v>
      </c>
      <c r="R7213" s="3" t="str">
        <f>IF(Table1[[#This Row],[MonthlyCharges]]&lt;35,"low",IF(Table1[[#This Row],[MonthlyCharges]]&lt;70,"Medium","High"))</f>
        <v>low</v>
      </c>
    </row>
    <row r="7214" spans="1:18" x14ac:dyDescent="0.35">
      <c r="A7214" s="1" t="s">
        <v>7247</v>
      </c>
      <c r="B7214" s="1" t="s">
        <v>7</v>
      </c>
      <c r="C7214" s="1">
        <v>69</v>
      </c>
      <c r="D7214" s="1" t="s">
        <v>3</v>
      </c>
      <c r="E7214" s="1" t="s">
        <v>4</v>
      </c>
      <c r="F7214" s="1" t="s">
        <v>4</v>
      </c>
      <c r="G7214" s="1">
        <v>15</v>
      </c>
      <c r="H7214" s="1" t="s">
        <v>16</v>
      </c>
      <c r="I7214" s="1" t="s">
        <v>11</v>
      </c>
      <c r="J7214" s="1" t="s">
        <v>44</v>
      </c>
      <c r="K7214" s="1">
        <v>100.4</v>
      </c>
      <c r="L7214" s="1">
        <v>1492.25</v>
      </c>
      <c r="M7214" s="1">
        <v>8</v>
      </c>
      <c r="N7214" s="1">
        <v>2</v>
      </c>
      <c r="O7214" s="1" t="s">
        <v>4</v>
      </c>
      <c r="P7214" s="1" t="str">
        <f>IF(Table1[[#This Row],[Churn]]="Yes","Lost Customer","Active Customer")</f>
        <v>Lost Customer</v>
      </c>
      <c r="Q7214" s="3">
        <f>IF(Table1[[#This Row],[Tenure]]&lt;=12,"0-1 Year",)</f>
        <v>0</v>
      </c>
      <c r="R7214" s="3" t="str">
        <f>IF(Table1[[#This Row],[MonthlyCharges]]&lt;35,"low",IF(Table1[[#This Row],[MonthlyCharges]]&lt;70,"Medium","High"))</f>
        <v>High</v>
      </c>
    </row>
    <row r="7215" spans="1:18" x14ac:dyDescent="0.35">
      <c r="A7215" s="1" t="s">
        <v>7248</v>
      </c>
      <c r="B7215" s="1" t="s">
        <v>8</v>
      </c>
      <c r="C7215" s="1">
        <v>71</v>
      </c>
      <c r="D7215" s="1" t="s">
        <v>4</v>
      </c>
      <c r="E7215" s="1" t="s">
        <v>3</v>
      </c>
      <c r="F7215" s="1" t="s">
        <v>3</v>
      </c>
      <c r="G7215" s="1">
        <v>36</v>
      </c>
      <c r="H7215" s="1" t="s">
        <v>14</v>
      </c>
      <c r="I7215" s="1" t="s">
        <v>10</v>
      </c>
      <c r="J7215" s="1" t="s">
        <v>34</v>
      </c>
      <c r="K7215" s="1">
        <v>21.53</v>
      </c>
      <c r="L7215" s="1">
        <v>790.26</v>
      </c>
      <c r="M7215" s="1">
        <v>8</v>
      </c>
      <c r="N7215" s="1">
        <v>4</v>
      </c>
      <c r="O7215" s="1" t="s">
        <v>4</v>
      </c>
      <c r="P7215" s="1" t="str">
        <f>IF(Table1[[#This Row],[Churn]]="Yes","Lost Customer","Active Customer")</f>
        <v>Lost Customer</v>
      </c>
      <c r="Q7215" s="3">
        <f>IF(Table1[[#This Row],[Tenure]]&lt;=12,"0-1 Year",)</f>
        <v>0</v>
      </c>
      <c r="R7215" s="3" t="str">
        <f>IF(Table1[[#This Row],[MonthlyCharges]]&lt;35,"low",IF(Table1[[#This Row],[MonthlyCharges]]&lt;70,"Medium","High"))</f>
        <v>low</v>
      </c>
    </row>
    <row r="7216" spans="1:18" x14ac:dyDescent="0.35">
      <c r="A7216" s="1" t="s">
        <v>7249</v>
      </c>
      <c r="B7216" s="1" t="s">
        <v>8</v>
      </c>
      <c r="C7216" s="1">
        <v>31</v>
      </c>
      <c r="D7216" s="1" t="s">
        <v>3</v>
      </c>
      <c r="E7216" s="1" t="s">
        <v>4</v>
      </c>
      <c r="F7216" s="1" t="s">
        <v>4</v>
      </c>
      <c r="G7216" s="1">
        <v>25</v>
      </c>
      <c r="H7216" s="1" t="s">
        <v>15</v>
      </c>
      <c r="I7216" s="1" t="s">
        <v>10</v>
      </c>
      <c r="J7216" s="1" t="s">
        <v>40</v>
      </c>
      <c r="K7216" s="1">
        <v>109.07</v>
      </c>
      <c r="L7216" s="1">
        <v>2732.62</v>
      </c>
      <c r="M7216" s="1">
        <v>0</v>
      </c>
      <c r="N7216" s="1">
        <v>1</v>
      </c>
      <c r="O7216" s="1" t="s">
        <v>3</v>
      </c>
      <c r="P7216" s="1" t="str">
        <f>IF(Table1[[#This Row],[Churn]]="Yes","Lost Customer","Active Customer")</f>
        <v>Active Customer</v>
      </c>
      <c r="Q7216" s="3">
        <f>IF(Table1[[#This Row],[Tenure]]&lt;=12,"0-1 Year",)</f>
        <v>0</v>
      </c>
      <c r="R7216" s="3" t="str">
        <f>IF(Table1[[#This Row],[MonthlyCharges]]&lt;35,"low",IF(Table1[[#This Row],[MonthlyCharges]]&lt;70,"Medium","High"))</f>
        <v>High</v>
      </c>
    </row>
    <row r="7217" spans="1:18" x14ac:dyDescent="0.35">
      <c r="A7217" s="1" t="s">
        <v>7250</v>
      </c>
      <c r="B7217" s="1" t="s">
        <v>7</v>
      </c>
      <c r="C7217" s="1">
        <v>31</v>
      </c>
      <c r="D7217" s="1" t="s">
        <v>3</v>
      </c>
      <c r="E7217" s="1" t="s">
        <v>4</v>
      </c>
      <c r="F7217" s="1" t="s">
        <v>3</v>
      </c>
      <c r="G7217" s="1">
        <v>45</v>
      </c>
      <c r="H7217" s="1" t="s">
        <v>14</v>
      </c>
      <c r="I7217" s="1" t="s">
        <v>11</v>
      </c>
      <c r="J7217" s="1" t="s">
        <v>40</v>
      </c>
      <c r="K7217" s="1">
        <v>36.11</v>
      </c>
      <c r="L7217" s="1">
        <v>1612.92</v>
      </c>
      <c r="M7217" s="1">
        <v>3</v>
      </c>
      <c r="N7217" s="1">
        <v>2</v>
      </c>
      <c r="O7217" s="1" t="s">
        <v>3</v>
      </c>
      <c r="P7217" s="1" t="str">
        <f>IF(Table1[[#This Row],[Churn]]="Yes","Lost Customer","Active Customer")</f>
        <v>Active Customer</v>
      </c>
      <c r="Q7217" s="3">
        <f>IF(Table1[[#This Row],[Tenure]]&lt;=12,"0-1 Year",)</f>
        <v>0</v>
      </c>
      <c r="R7217" s="3" t="str">
        <f>IF(Table1[[#This Row],[MonthlyCharges]]&lt;35,"low",IF(Table1[[#This Row],[MonthlyCharges]]&lt;70,"Medium","High"))</f>
        <v>Medium</v>
      </c>
    </row>
    <row r="7218" spans="1:18" x14ac:dyDescent="0.35">
      <c r="A7218" s="1" t="s">
        <v>7251</v>
      </c>
      <c r="B7218" s="1" t="s">
        <v>7</v>
      </c>
      <c r="C7218" s="1">
        <v>43</v>
      </c>
      <c r="D7218" s="1" t="s">
        <v>3</v>
      </c>
      <c r="E7218" s="1" t="s">
        <v>3</v>
      </c>
      <c r="F7218" s="1" t="s">
        <v>3</v>
      </c>
      <c r="G7218" s="1">
        <v>19</v>
      </c>
      <c r="H7218" s="1" t="s">
        <v>16</v>
      </c>
      <c r="I7218" s="1" t="s">
        <v>10</v>
      </c>
      <c r="J7218" s="1" t="s">
        <v>40</v>
      </c>
      <c r="K7218" s="1">
        <v>96.4</v>
      </c>
      <c r="L7218" s="1">
        <v>1851.16</v>
      </c>
      <c r="M7218" s="1">
        <v>3</v>
      </c>
      <c r="N7218" s="1">
        <v>3</v>
      </c>
      <c r="O7218" s="1" t="s">
        <v>3</v>
      </c>
      <c r="P7218" s="1" t="str">
        <f>IF(Table1[[#This Row],[Churn]]="Yes","Lost Customer","Active Customer")</f>
        <v>Active Customer</v>
      </c>
      <c r="Q7218" s="3">
        <f>IF(Table1[[#This Row],[Tenure]]&lt;=12,"0-1 Year",)</f>
        <v>0</v>
      </c>
      <c r="R7218" s="3" t="str">
        <f>IF(Table1[[#This Row],[MonthlyCharges]]&lt;35,"low",IF(Table1[[#This Row],[MonthlyCharges]]&lt;70,"Medium","High"))</f>
        <v>High</v>
      </c>
    </row>
    <row r="7219" spans="1:18" x14ac:dyDescent="0.35">
      <c r="A7219" s="1" t="s">
        <v>7252</v>
      </c>
      <c r="B7219" s="1" t="s">
        <v>8</v>
      </c>
      <c r="C7219" s="1">
        <v>27</v>
      </c>
      <c r="D7219" s="1" t="s">
        <v>3</v>
      </c>
      <c r="E7219" s="1" t="s">
        <v>4</v>
      </c>
      <c r="F7219" s="1" t="s">
        <v>3</v>
      </c>
      <c r="G7219" s="1">
        <v>10</v>
      </c>
      <c r="H7219" s="1" t="s">
        <v>15</v>
      </c>
      <c r="I7219" s="1" t="s">
        <v>10</v>
      </c>
      <c r="J7219" s="1" t="s">
        <v>44</v>
      </c>
      <c r="K7219" s="1">
        <v>55.32</v>
      </c>
      <c r="L7219" s="1">
        <v>573.1</v>
      </c>
      <c r="M7219" s="1">
        <v>6</v>
      </c>
      <c r="N7219" s="1">
        <v>3</v>
      </c>
      <c r="O7219" s="1" t="s">
        <v>4</v>
      </c>
      <c r="P7219" s="1" t="str">
        <f>IF(Table1[[#This Row],[Churn]]="Yes","Lost Customer","Active Customer")</f>
        <v>Lost Customer</v>
      </c>
      <c r="Q7219" s="3" t="str">
        <f>IF(Table1[[#This Row],[Tenure]]&lt;=12,"0-1 Year",)</f>
        <v>0-1 Year</v>
      </c>
      <c r="R7219" s="3" t="str">
        <f>IF(Table1[[#This Row],[MonthlyCharges]]&lt;35,"low",IF(Table1[[#This Row],[MonthlyCharges]]&lt;70,"Medium","High"))</f>
        <v>Medium</v>
      </c>
    </row>
    <row r="7220" spans="1:18" x14ac:dyDescent="0.35">
      <c r="A7220" s="1" t="s">
        <v>7253</v>
      </c>
      <c r="B7220" s="1" t="s">
        <v>7</v>
      </c>
      <c r="C7220" s="1">
        <v>57</v>
      </c>
      <c r="D7220" s="1" t="s">
        <v>3</v>
      </c>
      <c r="E7220" s="1" t="s">
        <v>4</v>
      </c>
      <c r="F7220" s="1" t="s">
        <v>4</v>
      </c>
      <c r="G7220" s="1">
        <v>1</v>
      </c>
      <c r="H7220" s="1" t="s">
        <v>14</v>
      </c>
      <c r="I7220" s="1" t="s">
        <v>10</v>
      </c>
      <c r="J7220" s="1" t="s">
        <v>32</v>
      </c>
      <c r="K7220" s="1">
        <v>91.82</v>
      </c>
      <c r="L7220" s="1">
        <v>95.65</v>
      </c>
      <c r="M7220" s="1">
        <v>1</v>
      </c>
      <c r="N7220" s="1">
        <v>1</v>
      </c>
      <c r="O7220" s="1" t="s">
        <v>4</v>
      </c>
      <c r="P7220" s="1" t="str">
        <f>IF(Table1[[#This Row],[Churn]]="Yes","Lost Customer","Active Customer")</f>
        <v>Lost Customer</v>
      </c>
      <c r="Q7220" s="3" t="str">
        <f>IF(Table1[[#This Row],[Tenure]]&lt;=12,"0-1 Year",)</f>
        <v>0-1 Year</v>
      </c>
      <c r="R7220" s="3" t="str">
        <f>IF(Table1[[#This Row],[MonthlyCharges]]&lt;35,"low",IF(Table1[[#This Row],[MonthlyCharges]]&lt;70,"Medium","High"))</f>
        <v>High</v>
      </c>
    </row>
    <row r="7221" spans="1:18" x14ac:dyDescent="0.35">
      <c r="A7221" s="1" t="s">
        <v>7254</v>
      </c>
      <c r="B7221" s="1" t="s">
        <v>7</v>
      </c>
      <c r="C7221" s="1">
        <v>70</v>
      </c>
      <c r="D7221" s="1" t="s">
        <v>4</v>
      </c>
      <c r="E7221" s="1" t="s">
        <v>4</v>
      </c>
      <c r="F7221" s="1" t="s">
        <v>3</v>
      </c>
      <c r="G7221" s="1">
        <v>34</v>
      </c>
      <c r="H7221" s="1" t="s">
        <v>14</v>
      </c>
      <c r="I7221" s="1" t="s">
        <v>10</v>
      </c>
      <c r="J7221" s="1" t="s">
        <v>40</v>
      </c>
      <c r="K7221" s="1">
        <v>107.33</v>
      </c>
      <c r="L7221" s="1">
        <v>3632.79</v>
      </c>
      <c r="M7221" s="1">
        <v>5</v>
      </c>
      <c r="N7221" s="1">
        <v>3</v>
      </c>
      <c r="O7221" s="1" t="s">
        <v>3</v>
      </c>
      <c r="P7221" s="1" t="str">
        <f>IF(Table1[[#This Row],[Churn]]="Yes","Lost Customer","Active Customer")</f>
        <v>Active Customer</v>
      </c>
      <c r="Q7221" s="3">
        <f>IF(Table1[[#This Row],[Tenure]]&lt;=12,"0-1 Year",)</f>
        <v>0</v>
      </c>
      <c r="R7221" s="3" t="str">
        <f>IF(Table1[[#This Row],[MonthlyCharges]]&lt;35,"low",IF(Table1[[#This Row],[MonthlyCharges]]&lt;70,"Medium","High"))</f>
        <v>High</v>
      </c>
    </row>
    <row r="7222" spans="1:18" x14ac:dyDescent="0.35">
      <c r="A7222" s="1" t="s">
        <v>7255</v>
      </c>
      <c r="B7222" s="1" t="s">
        <v>7</v>
      </c>
      <c r="C7222" s="1">
        <v>67</v>
      </c>
      <c r="D7222" s="1" t="s">
        <v>3</v>
      </c>
      <c r="E7222" s="1" t="s">
        <v>3</v>
      </c>
      <c r="F7222" s="1" t="s">
        <v>4</v>
      </c>
      <c r="G7222" s="1">
        <v>52</v>
      </c>
      <c r="H7222" s="1" t="s">
        <v>14</v>
      </c>
      <c r="I7222" s="1" t="s">
        <v>10</v>
      </c>
      <c r="J7222" s="1" t="s">
        <v>32</v>
      </c>
      <c r="K7222" s="1">
        <v>33.96</v>
      </c>
      <c r="L7222" s="1">
        <v>1749.44</v>
      </c>
      <c r="M7222" s="1">
        <v>5</v>
      </c>
      <c r="N7222" s="1">
        <v>2</v>
      </c>
      <c r="O7222" s="1" t="s">
        <v>3</v>
      </c>
      <c r="P7222" s="1" t="str">
        <f>IF(Table1[[#This Row],[Churn]]="Yes","Lost Customer","Active Customer")</f>
        <v>Active Customer</v>
      </c>
      <c r="Q7222" s="3">
        <f>IF(Table1[[#This Row],[Tenure]]&lt;=12,"0-1 Year",)</f>
        <v>0</v>
      </c>
      <c r="R7222" s="3" t="str">
        <f>IF(Table1[[#This Row],[MonthlyCharges]]&lt;35,"low",IF(Table1[[#This Row],[MonthlyCharges]]&lt;70,"Medium","High"))</f>
        <v>low</v>
      </c>
    </row>
    <row r="7223" spans="1:18" x14ac:dyDescent="0.35">
      <c r="A7223" s="1" t="s">
        <v>7256</v>
      </c>
      <c r="B7223" s="1" t="s">
        <v>7</v>
      </c>
      <c r="C7223" s="1">
        <v>62</v>
      </c>
      <c r="D7223" s="1" t="s">
        <v>4</v>
      </c>
      <c r="E7223" s="1" t="s">
        <v>4</v>
      </c>
      <c r="F7223" s="1" t="s">
        <v>3</v>
      </c>
      <c r="G7223" s="1">
        <v>45</v>
      </c>
      <c r="H7223" s="1" t="s">
        <v>14</v>
      </c>
      <c r="I7223" s="1" t="s">
        <v>11</v>
      </c>
      <c r="J7223" s="1" t="s">
        <v>40</v>
      </c>
      <c r="K7223" s="1">
        <v>98.18</v>
      </c>
      <c r="L7223" s="1">
        <v>4433.79</v>
      </c>
      <c r="M7223" s="1">
        <v>1</v>
      </c>
      <c r="N7223" s="1">
        <v>10</v>
      </c>
      <c r="O7223" s="1" t="s">
        <v>3</v>
      </c>
      <c r="P7223" s="1" t="str">
        <f>IF(Table1[[#This Row],[Churn]]="Yes","Lost Customer","Active Customer")</f>
        <v>Active Customer</v>
      </c>
      <c r="Q7223" s="3">
        <f>IF(Table1[[#This Row],[Tenure]]&lt;=12,"0-1 Year",)</f>
        <v>0</v>
      </c>
      <c r="R7223" s="3" t="str">
        <f>IF(Table1[[#This Row],[MonthlyCharges]]&lt;35,"low",IF(Table1[[#This Row],[MonthlyCharges]]&lt;70,"Medium","High"))</f>
        <v>High</v>
      </c>
    </row>
    <row r="7224" spans="1:18" x14ac:dyDescent="0.35">
      <c r="A7224" s="1" t="s">
        <v>7257</v>
      </c>
      <c r="B7224" s="1" t="s">
        <v>8</v>
      </c>
      <c r="C7224" s="1">
        <v>25</v>
      </c>
      <c r="D7224" s="1" t="s">
        <v>3</v>
      </c>
      <c r="E7224" s="1" t="s">
        <v>4</v>
      </c>
      <c r="F7224" s="1" t="s">
        <v>4</v>
      </c>
      <c r="G7224" s="1">
        <v>5</v>
      </c>
      <c r="H7224" s="1" t="s">
        <v>14</v>
      </c>
      <c r="I7224" s="1" t="s">
        <v>10</v>
      </c>
      <c r="J7224" s="1" t="s">
        <v>34</v>
      </c>
      <c r="K7224" s="1">
        <v>117.38</v>
      </c>
      <c r="L7224" s="1">
        <v>576.77</v>
      </c>
      <c r="M7224" s="1">
        <v>2</v>
      </c>
      <c r="N7224" s="1">
        <v>6</v>
      </c>
      <c r="O7224" s="1" t="s">
        <v>3</v>
      </c>
      <c r="P7224" s="1" t="str">
        <f>IF(Table1[[#This Row],[Churn]]="Yes","Lost Customer","Active Customer")</f>
        <v>Active Customer</v>
      </c>
      <c r="Q7224" s="3" t="str">
        <f>IF(Table1[[#This Row],[Tenure]]&lt;=12,"0-1 Year",)</f>
        <v>0-1 Year</v>
      </c>
      <c r="R7224" s="3" t="str">
        <f>IF(Table1[[#This Row],[MonthlyCharges]]&lt;35,"low",IF(Table1[[#This Row],[MonthlyCharges]]&lt;70,"Medium","High"))</f>
        <v>High</v>
      </c>
    </row>
    <row r="7225" spans="1:18" x14ac:dyDescent="0.35">
      <c r="A7225" s="1" t="s">
        <v>7258</v>
      </c>
      <c r="B7225" s="1" t="s">
        <v>8</v>
      </c>
      <c r="C7225" s="1">
        <v>20</v>
      </c>
      <c r="D7225" s="1" t="s">
        <v>3</v>
      </c>
      <c r="E7225" s="1" t="s">
        <v>4</v>
      </c>
      <c r="F7225" s="1" t="s">
        <v>4</v>
      </c>
      <c r="G7225" s="1">
        <v>19</v>
      </c>
      <c r="H7225" s="1" t="s">
        <v>14</v>
      </c>
      <c r="I7225" s="1" t="s">
        <v>11</v>
      </c>
      <c r="J7225" s="1" t="s">
        <v>44</v>
      </c>
      <c r="K7225" s="1">
        <v>80.239999999999995</v>
      </c>
      <c r="L7225" s="1">
        <v>1525.6</v>
      </c>
      <c r="M7225" s="1">
        <v>3</v>
      </c>
      <c r="N7225" s="1">
        <v>8</v>
      </c>
      <c r="O7225" s="1" t="s">
        <v>3</v>
      </c>
      <c r="P7225" s="1" t="str">
        <f>IF(Table1[[#This Row],[Churn]]="Yes","Lost Customer","Active Customer")</f>
        <v>Active Customer</v>
      </c>
      <c r="Q7225" s="3">
        <f>IF(Table1[[#This Row],[Tenure]]&lt;=12,"0-1 Year",)</f>
        <v>0</v>
      </c>
      <c r="R7225" s="3" t="str">
        <f>IF(Table1[[#This Row],[MonthlyCharges]]&lt;35,"low",IF(Table1[[#This Row],[MonthlyCharges]]&lt;70,"Medium","High"))</f>
        <v>High</v>
      </c>
    </row>
    <row r="7226" spans="1:18" x14ac:dyDescent="0.35">
      <c r="A7226" s="1" t="s">
        <v>7259</v>
      </c>
      <c r="B7226" s="1" t="s">
        <v>8</v>
      </c>
      <c r="C7226" s="1">
        <v>39</v>
      </c>
      <c r="D7226" s="1" t="s">
        <v>3</v>
      </c>
      <c r="E7226" s="1" t="s">
        <v>3</v>
      </c>
      <c r="F7226" s="1" t="s">
        <v>4</v>
      </c>
      <c r="G7226" s="1">
        <v>50</v>
      </c>
      <c r="H7226" s="1" t="s">
        <v>14</v>
      </c>
      <c r="I7226" s="1" t="s">
        <v>11</v>
      </c>
      <c r="J7226" s="1" t="s">
        <v>40</v>
      </c>
      <c r="K7226" s="1">
        <v>92.7</v>
      </c>
      <c r="L7226" s="1">
        <v>4633.8900000000003</v>
      </c>
      <c r="M7226" s="1">
        <v>7</v>
      </c>
      <c r="N7226" s="1">
        <v>4</v>
      </c>
      <c r="O7226" s="1" t="s">
        <v>4</v>
      </c>
      <c r="P7226" s="1" t="str">
        <f>IF(Table1[[#This Row],[Churn]]="Yes","Lost Customer","Active Customer")</f>
        <v>Lost Customer</v>
      </c>
      <c r="Q7226" s="3">
        <f>IF(Table1[[#This Row],[Tenure]]&lt;=12,"0-1 Year",)</f>
        <v>0</v>
      </c>
      <c r="R7226" s="3" t="str">
        <f>IF(Table1[[#This Row],[MonthlyCharges]]&lt;35,"low",IF(Table1[[#This Row],[MonthlyCharges]]&lt;70,"Medium","High"))</f>
        <v>High</v>
      </c>
    </row>
    <row r="7227" spans="1:18" x14ac:dyDescent="0.35">
      <c r="A7227" s="1" t="s">
        <v>7260</v>
      </c>
      <c r="B7227" s="1" t="s">
        <v>7</v>
      </c>
      <c r="C7227" s="1">
        <v>29</v>
      </c>
      <c r="D7227" s="1" t="s">
        <v>3</v>
      </c>
      <c r="E7227" s="1" t="s">
        <v>4</v>
      </c>
      <c r="F7227" s="1" t="s">
        <v>4</v>
      </c>
      <c r="G7227" s="1">
        <v>56</v>
      </c>
      <c r="H7227" s="1" t="s">
        <v>15</v>
      </c>
      <c r="I7227" s="1" t="s">
        <v>12</v>
      </c>
      <c r="J7227" s="1" t="s">
        <v>44</v>
      </c>
      <c r="K7227" s="1">
        <v>0</v>
      </c>
      <c r="L7227" s="1">
        <v>12.07</v>
      </c>
      <c r="M7227" s="1">
        <v>4</v>
      </c>
      <c r="N7227" s="1">
        <v>3</v>
      </c>
      <c r="O7227" s="1" t="s">
        <v>3</v>
      </c>
      <c r="P7227" s="1" t="str">
        <f>IF(Table1[[#This Row],[Churn]]="Yes","Lost Customer","Active Customer")</f>
        <v>Active Customer</v>
      </c>
      <c r="Q7227" s="3">
        <f>IF(Table1[[#This Row],[Tenure]]&lt;=12,"0-1 Year",)</f>
        <v>0</v>
      </c>
      <c r="R7227" s="3" t="str">
        <f>IF(Table1[[#This Row],[MonthlyCharges]]&lt;35,"low",IF(Table1[[#This Row],[MonthlyCharges]]&lt;70,"Medium","High"))</f>
        <v>low</v>
      </c>
    </row>
    <row r="7228" spans="1:18" x14ac:dyDescent="0.35">
      <c r="A7228" s="1" t="s">
        <v>7261</v>
      </c>
      <c r="B7228" s="1" t="s">
        <v>7</v>
      </c>
      <c r="C7228" s="1">
        <v>30</v>
      </c>
      <c r="D7228" s="1" t="s">
        <v>3</v>
      </c>
      <c r="E7228" s="1" t="s">
        <v>4</v>
      </c>
      <c r="F7228" s="1" t="s">
        <v>4</v>
      </c>
      <c r="G7228" s="1">
        <v>43</v>
      </c>
      <c r="H7228" s="1" t="s">
        <v>14</v>
      </c>
      <c r="I7228" s="1" t="s">
        <v>11</v>
      </c>
      <c r="J7228" s="1" t="s">
        <v>32</v>
      </c>
      <c r="K7228" s="1">
        <v>61.73</v>
      </c>
      <c r="L7228" s="1">
        <v>2634.89</v>
      </c>
      <c r="M7228" s="1">
        <v>4</v>
      </c>
      <c r="N7228" s="1">
        <v>4</v>
      </c>
      <c r="O7228" s="1" t="s">
        <v>3</v>
      </c>
      <c r="P7228" s="1" t="str">
        <f>IF(Table1[[#This Row],[Churn]]="Yes","Lost Customer","Active Customer")</f>
        <v>Active Customer</v>
      </c>
      <c r="Q7228" s="3">
        <f>IF(Table1[[#This Row],[Tenure]]&lt;=12,"0-1 Year",)</f>
        <v>0</v>
      </c>
      <c r="R7228" s="3" t="str">
        <f>IF(Table1[[#This Row],[MonthlyCharges]]&lt;35,"low",IF(Table1[[#This Row],[MonthlyCharges]]&lt;70,"Medium","High"))</f>
        <v>Medium</v>
      </c>
    </row>
    <row r="7229" spans="1:18" x14ac:dyDescent="0.35">
      <c r="A7229" s="1" t="s">
        <v>7262</v>
      </c>
      <c r="B7229" s="1" t="s">
        <v>8</v>
      </c>
      <c r="C7229" s="1">
        <v>46</v>
      </c>
      <c r="D7229" s="1" t="s">
        <v>3</v>
      </c>
      <c r="E7229" s="1" t="s">
        <v>4</v>
      </c>
      <c r="F7229" s="1" t="s">
        <v>3</v>
      </c>
      <c r="G7229" s="1">
        <v>71</v>
      </c>
      <c r="H7229" s="1" t="s">
        <v>14</v>
      </c>
      <c r="I7229" s="1" t="s">
        <v>11</v>
      </c>
      <c r="J7229" s="1" t="s">
        <v>40</v>
      </c>
      <c r="K7229" s="1">
        <v>84.88</v>
      </c>
      <c r="L7229" s="1">
        <v>6011.62</v>
      </c>
      <c r="M7229" s="1">
        <v>0</v>
      </c>
      <c r="N7229" s="1">
        <v>8</v>
      </c>
      <c r="O7229" s="1" t="s">
        <v>3</v>
      </c>
      <c r="P7229" s="1" t="str">
        <f>IF(Table1[[#This Row],[Churn]]="Yes","Lost Customer","Active Customer")</f>
        <v>Active Customer</v>
      </c>
      <c r="Q7229" s="3">
        <f>IF(Table1[[#This Row],[Tenure]]&lt;=12,"0-1 Year",)</f>
        <v>0</v>
      </c>
      <c r="R7229" s="3" t="str">
        <f>IF(Table1[[#This Row],[MonthlyCharges]]&lt;35,"low",IF(Table1[[#This Row],[MonthlyCharges]]&lt;70,"Medium","High"))</f>
        <v>High</v>
      </c>
    </row>
    <row r="7230" spans="1:18" x14ac:dyDescent="0.35">
      <c r="A7230" s="1" t="s">
        <v>7263</v>
      </c>
      <c r="B7230" s="1" t="s">
        <v>8</v>
      </c>
      <c r="C7230" s="1">
        <v>66</v>
      </c>
      <c r="D7230" s="1" t="s">
        <v>3</v>
      </c>
      <c r="E7230" s="1" t="s">
        <v>3</v>
      </c>
      <c r="F7230" s="1" t="s">
        <v>3</v>
      </c>
      <c r="G7230" s="1">
        <v>56</v>
      </c>
      <c r="H7230" s="1" t="s">
        <v>14</v>
      </c>
      <c r="I7230" s="1" t="s">
        <v>11</v>
      </c>
      <c r="J7230" s="1" t="s">
        <v>32</v>
      </c>
      <c r="K7230" s="1">
        <v>21.29</v>
      </c>
      <c r="L7230" s="1">
        <v>1207.96</v>
      </c>
      <c r="M7230" s="1">
        <v>5</v>
      </c>
      <c r="N7230" s="1">
        <v>4</v>
      </c>
      <c r="O7230" s="1" t="s">
        <v>3</v>
      </c>
      <c r="P7230" s="1" t="str">
        <f>IF(Table1[[#This Row],[Churn]]="Yes","Lost Customer","Active Customer")</f>
        <v>Active Customer</v>
      </c>
      <c r="Q7230" s="3">
        <f>IF(Table1[[#This Row],[Tenure]]&lt;=12,"0-1 Year",)</f>
        <v>0</v>
      </c>
      <c r="R7230" s="3" t="str">
        <f>IF(Table1[[#This Row],[MonthlyCharges]]&lt;35,"low",IF(Table1[[#This Row],[MonthlyCharges]]&lt;70,"Medium","High"))</f>
        <v>low</v>
      </c>
    </row>
    <row r="7231" spans="1:18" x14ac:dyDescent="0.35">
      <c r="A7231" s="1" t="s">
        <v>7264</v>
      </c>
      <c r="B7231" s="1" t="s">
        <v>8</v>
      </c>
      <c r="C7231" s="1">
        <v>71</v>
      </c>
      <c r="D7231" s="1" t="s">
        <v>3</v>
      </c>
      <c r="E7231" s="1" t="s">
        <v>4</v>
      </c>
      <c r="F7231" s="1" t="s">
        <v>4</v>
      </c>
      <c r="G7231" s="1">
        <v>53</v>
      </c>
      <c r="H7231" s="1" t="s">
        <v>14</v>
      </c>
      <c r="I7231" s="1" t="s">
        <v>10</v>
      </c>
      <c r="J7231" s="1" t="s">
        <v>44</v>
      </c>
      <c r="K7231" s="1">
        <v>75.64</v>
      </c>
      <c r="L7231" s="1">
        <v>4001.91</v>
      </c>
      <c r="M7231" s="1">
        <v>6</v>
      </c>
      <c r="N7231" s="1">
        <v>8</v>
      </c>
      <c r="O7231" s="1" t="s">
        <v>3</v>
      </c>
      <c r="P7231" s="1" t="str">
        <f>IF(Table1[[#This Row],[Churn]]="Yes","Lost Customer","Active Customer")</f>
        <v>Active Customer</v>
      </c>
      <c r="Q7231" s="3">
        <f>IF(Table1[[#This Row],[Tenure]]&lt;=12,"0-1 Year",)</f>
        <v>0</v>
      </c>
      <c r="R7231" s="3" t="str">
        <f>IF(Table1[[#This Row],[MonthlyCharges]]&lt;35,"low",IF(Table1[[#This Row],[MonthlyCharges]]&lt;70,"Medium","High"))</f>
        <v>High</v>
      </c>
    </row>
    <row r="7232" spans="1:18" x14ac:dyDescent="0.35">
      <c r="A7232" s="1" t="s">
        <v>7265</v>
      </c>
      <c r="B7232" s="1" t="s">
        <v>7</v>
      </c>
      <c r="C7232" s="1">
        <v>40</v>
      </c>
      <c r="D7232" s="1" t="s">
        <v>3</v>
      </c>
      <c r="E7232" s="1" t="s">
        <v>4</v>
      </c>
      <c r="F7232" s="1" t="s">
        <v>4</v>
      </c>
      <c r="G7232" s="1">
        <v>9</v>
      </c>
      <c r="H7232" s="1" t="s">
        <v>14</v>
      </c>
      <c r="I7232" s="1" t="s">
        <v>11</v>
      </c>
      <c r="J7232" s="1" t="s">
        <v>34</v>
      </c>
      <c r="K7232" s="1">
        <v>60.8</v>
      </c>
      <c r="L7232" s="1">
        <v>561.07000000000005</v>
      </c>
      <c r="M7232" s="1">
        <v>4</v>
      </c>
      <c r="N7232" s="1">
        <v>8</v>
      </c>
      <c r="O7232" s="1" t="s">
        <v>3</v>
      </c>
      <c r="P7232" s="1" t="str">
        <f>IF(Table1[[#This Row],[Churn]]="Yes","Lost Customer","Active Customer")</f>
        <v>Active Customer</v>
      </c>
      <c r="Q7232" s="3" t="str">
        <f>IF(Table1[[#This Row],[Tenure]]&lt;=12,"0-1 Year",)</f>
        <v>0-1 Year</v>
      </c>
      <c r="R7232" s="3" t="str">
        <f>IF(Table1[[#This Row],[MonthlyCharges]]&lt;35,"low",IF(Table1[[#This Row],[MonthlyCharges]]&lt;70,"Medium","High"))</f>
        <v>Medium</v>
      </c>
    </row>
    <row r="7233" spans="1:18" x14ac:dyDescent="0.35">
      <c r="A7233" s="1" t="s">
        <v>7266</v>
      </c>
      <c r="B7233" s="1" t="s">
        <v>8</v>
      </c>
      <c r="C7233" s="1">
        <v>55</v>
      </c>
      <c r="D7233" s="1" t="s">
        <v>3</v>
      </c>
      <c r="E7233" s="1" t="s">
        <v>3</v>
      </c>
      <c r="F7233" s="1" t="s">
        <v>3</v>
      </c>
      <c r="G7233" s="1">
        <v>67</v>
      </c>
      <c r="H7233" s="1" t="s">
        <v>14</v>
      </c>
      <c r="I7233" s="1" t="s">
        <v>11</v>
      </c>
      <c r="J7233" s="1" t="s">
        <v>44</v>
      </c>
      <c r="K7233" s="1">
        <v>115.37</v>
      </c>
      <c r="L7233" s="1">
        <v>7738.54</v>
      </c>
      <c r="M7233" s="1">
        <v>2</v>
      </c>
      <c r="N7233" s="1">
        <v>3</v>
      </c>
      <c r="O7233" s="1" t="s">
        <v>3</v>
      </c>
      <c r="P7233" s="1" t="str">
        <f>IF(Table1[[#This Row],[Churn]]="Yes","Lost Customer","Active Customer")</f>
        <v>Active Customer</v>
      </c>
      <c r="Q7233" s="3">
        <f>IF(Table1[[#This Row],[Tenure]]&lt;=12,"0-1 Year",)</f>
        <v>0</v>
      </c>
      <c r="R7233" s="3" t="str">
        <f>IF(Table1[[#This Row],[MonthlyCharges]]&lt;35,"low",IF(Table1[[#This Row],[MonthlyCharges]]&lt;70,"Medium","High"))</f>
        <v>High</v>
      </c>
    </row>
    <row r="7234" spans="1:18" x14ac:dyDescent="0.35">
      <c r="A7234" s="1" t="s">
        <v>7267</v>
      </c>
      <c r="B7234" s="1" t="s">
        <v>7</v>
      </c>
      <c r="C7234" s="1">
        <v>24</v>
      </c>
      <c r="D7234" s="1" t="s">
        <v>3</v>
      </c>
      <c r="E7234" s="1" t="s">
        <v>4</v>
      </c>
      <c r="F7234" s="1" t="s">
        <v>3</v>
      </c>
      <c r="G7234" s="1">
        <v>7</v>
      </c>
      <c r="H7234" s="1" t="s">
        <v>14</v>
      </c>
      <c r="I7234" s="1" t="s">
        <v>10</v>
      </c>
      <c r="J7234" s="1" t="s">
        <v>32</v>
      </c>
      <c r="K7234" s="1">
        <v>36.01</v>
      </c>
      <c r="L7234" s="1">
        <v>262.18</v>
      </c>
      <c r="M7234" s="1">
        <v>4</v>
      </c>
      <c r="N7234" s="1">
        <v>9</v>
      </c>
      <c r="O7234" s="1" t="s">
        <v>3</v>
      </c>
      <c r="P7234" s="1" t="str">
        <f>IF(Table1[[#This Row],[Churn]]="Yes","Lost Customer","Active Customer")</f>
        <v>Active Customer</v>
      </c>
      <c r="Q7234" s="3" t="str">
        <f>IF(Table1[[#This Row],[Tenure]]&lt;=12,"0-1 Year",)</f>
        <v>0-1 Year</v>
      </c>
      <c r="R7234" s="3" t="str">
        <f>IF(Table1[[#This Row],[MonthlyCharges]]&lt;35,"low",IF(Table1[[#This Row],[MonthlyCharges]]&lt;70,"Medium","High"))</f>
        <v>Medium</v>
      </c>
    </row>
    <row r="7235" spans="1:18" x14ac:dyDescent="0.35">
      <c r="A7235" s="1" t="s">
        <v>7268</v>
      </c>
      <c r="B7235" s="1" t="s">
        <v>7</v>
      </c>
      <c r="C7235" s="1">
        <v>27</v>
      </c>
      <c r="D7235" s="1" t="s">
        <v>3</v>
      </c>
      <c r="E7235" s="1" t="s">
        <v>4</v>
      </c>
      <c r="F7235" s="1" t="s">
        <v>3</v>
      </c>
      <c r="G7235" s="1">
        <v>52</v>
      </c>
      <c r="H7235" s="1" t="s">
        <v>15</v>
      </c>
      <c r="I7235" s="1" t="s">
        <v>11</v>
      </c>
      <c r="J7235" s="1" t="s">
        <v>44</v>
      </c>
      <c r="K7235" s="1">
        <v>37.770000000000003</v>
      </c>
      <c r="L7235" s="1">
        <v>1974.74</v>
      </c>
      <c r="M7235" s="1">
        <v>8</v>
      </c>
      <c r="N7235" s="1">
        <v>5</v>
      </c>
      <c r="O7235" s="1" t="s">
        <v>3</v>
      </c>
      <c r="P7235" s="1" t="str">
        <f>IF(Table1[[#This Row],[Churn]]="Yes","Lost Customer","Active Customer")</f>
        <v>Active Customer</v>
      </c>
      <c r="Q7235" s="3">
        <f>IF(Table1[[#This Row],[Tenure]]&lt;=12,"0-1 Year",)</f>
        <v>0</v>
      </c>
      <c r="R7235" s="3" t="str">
        <f>IF(Table1[[#This Row],[MonthlyCharges]]&lt;35,"low",IF(Table1[[#This Row],[MonthlyCharges]]&lt;70,"Medium","High"))</f>
        <v>Medium</v>
      </c>
    </row>
    <row r="7236" spans="1:18" x14ac:dyDescent="0.35">
      <c r="A7236" s="1" t="s">
        <v>7269</v>
      </c>
      <c r="B7236" s="1" t="s">
        <v>8</v>
      </c>
      <c r="C7236" s="1">
        <v>49</v>
      </c>
      <c r="D7236" s="1" t="s">
        <v>3</v>
      </c>
      <c r="E7236" s="1" t="s">
        <v>3</v>
      </c>
      <c r="F7236" s="1" t="s">
        <v>4</v>
      </c>
      <c r="G7236" s="1">
        <v>25</v>
      </c>
      <c r="H7236" s="1" t="s">
        <v>15</v>
      </c>
      <c r="I7236" s="1" t="s">
        <v>11</v>
      </c>
      <c r="J7236" s="1" t="s">
        <v>32</v>
      </c>
      <c r="K7236" s="1">
        <v>80.73</v>
      </c>
      <c r="L7236" s="1">
        <v>2003.54</v>
      </c>
      <c r="M7236" s="1">
        <v>5</v>
      </c>
      <c r="N7236" s="1">
        <v>7</v>
      </c>
      <c r="O7236" s="1" t="s">
        <v>3</v>
      </c>
      <c r="P7236" s="1" t="str">
        <f>IF(Table1[[#This Row],[Churn]]="Yes","Lost Customer","Active Customer")</f>
        <v>Active Customer</v>
      </c>
      <c r="Q7236" s="3">
        <f>IF(Table1[[#This Row],[Tenure]]&lt;=12,"0-1 Year",)</f>
        <v>0</v>
      </c>
      <c r="R7236" s="3" t="str">
        <f>IF(Table1[[#This Row],[MonthlyCharges]]&lt;35,"low",IF(Table1[[#This Row],[MonthlyCharges]]&lt;70,"Medium","High"))</f>
        <v>High</v>
      </c>
    </row>
    <row r="7237" spans="1:18" x14ac:dyDescent="0.35">
      <c r="A7237" s="1" t="s">
        <v>7270</v>
      </c>
      <c r="B7237" s="1" t="s">
        <v>8</v>
      </c>
      <c r="C7237" s="1">
        <v>56</v>
      </c>
      <c r="D7237" s="1" t="s">
        <v>3</v>
      </c>
      <c r="E7237" s="1" t="s">
        <v>4</v>
      </c>
      <c r="F7237" s="1" t="s">
        <v>4</v>
      </c>
      <c r="G7237" s="1">
        <v>29</v>
      </c>
      <c r="H7237" s="1" t="s">
        <v>14</v>
      </c>
      <c r="I7237" s="1" t="s">
        <v>11</v>
      </c>
      <c r="J7237" s="1" t="s">
        <v>44</v>
      </c>
      <c r="K7237" s="1">
        <v>84.02</v>
      </c>
      <c r="L7237" s="1">
        <v>2428.87</v>
      </c>
      <c r="M7237" s="1">
        <v>4</v>
      </c>
      <c r="N7237" s="1">
        <v>2</v>
      </c>
      <c r="O7237" s="1" t="s">
        <v>3</v>
      </c>
      <c r="P7237" s="1" t="str">
        <f>IF(Table1[[#This Row],[Churn]]="Yes","Lost Customer","Active Customer")</f>
        <v>Active Customer</v>
      </c>
      <c r="Q7237" s="3">
        <f>IF(Table1[[#This Row],[Tenure]]&lt;=12,"0-1 Year",)</f>
        <v>0</v>
      </c>
      <c r="R7237" s="3" t="str">
        <f>IF(Table1[[#This Row],[MonthlyCharges]]&lt;35,"low",IF(Table1[[#This Row],[MonthlyCharges]]&lt;70,"Medium","High"))</f>
        <v>High</v>
      </c>
    </row>
    <row r="7238" spans="1:18" x14ac:dyDescent="0.35">
      <c r="A7238" s="1" t="s">
        <v>7271</v>
      </c>
      <c r="B7238" s="1" t="s">
        <v>7</v>
      </c>
      <c r="C7238" s="1">
        <v>49</v>
      </c>
      <c r="D7238" s="1" t="s">
        <v>3</v>
      </c>
      <c r="E7238" s="1" t="s">
        <v>4</v>
      </c>
      <c r="F7238" s="1" t="s">
        <v>3</v>
      </c>
      <c r="G7238" s="1">
        <v>55</v>
      </c>
      <c r="H7238" s="1" t="s">
        <v>16</v>
      </c>
      <c r="I7238" s="1" t="s">
        <v>11</v>
      </c>
      <c r="J7238" s="1" t="s">
        <v>40</v>
      </c>
      <c r="K7238" s="1">
        <v>102.64</v>
      </c>
      <c r="L7238" s="1">
        <v>5645.97</v>
      </c>
      <c r="M7238" s="1">
        <v>3</v>
      </c>
      <c r="N7238" s="1">
        <v>10</v>
      </c>
      <c r="O7238" s="1" t="s">
        <v>3</v>
      </c>
      <c r="P7238" s="1" t="str">
        <f>IF(Table1[[#This Row],[Churn]]="Yes","Lost Customer","Active Customer")</f>
        <v>Active Customer</v>
      </c>
      <c r="Q7238" s="3">
        <f>IF(Table1[[#This Row],[Tenure]]&lt;=12,"0-1 Year",)</f>
        <v>0</v>
      </c>
      <c r="R7238" s="3" t="str">
        <f>IF(Table1[[#This Row],[MonthlyCharges]]&lt;35,"low",IF(Table1[[#This Row],[MonthlyCharges]]&lt;70,"Medium","High"))</f>
        <v>High</v>
      </c>
    </row>
    <row r="7239" spans="1:18" x14ac:dyDescent="0.35">
      <c r="A7239" s="1" t="s">
        <v>7272</v>
      </c>
      <c r="B7239" s="1" t="s">
        <v>7</v>
      </c>
      <c r="C7239" s="1">
        <v>73</v>
      </c>
      <c r="D7239" s="1" t="s">
        <v>4</v>
      </c>
      <c r="E7239" s="1" t="s">
        <v>4</v>
      </c>
      <c r="F7239" s="1" t="s">
        <v>4</v>
      </c>
      <c r="G7239" s="1">
        <v>31</v>
      </c>
      <c r="H7239" s="1" t="s">
        <v>14</v>
      </c>
      <c r="I7239" s="1" t="s">
        <v>10</v>
      </c>
      <c r="J7239" s="1" t="s">
        <v>34</v>
      </c>
      <c r="K7239" s="1">
        <v>104.09</v>
      </c>
      <c r="L7239" s="1">
        <v>3208.4</v>
      </c>
      <c r="M7239" s="1">
        <v>0</v>
      </c>
      <c r="N7239" s="1">
        <v>10</v>
      </c>
      <c r="O7239" s="1" t="s">
        <v>3</v>
      </c>
      <c r="P7239" s="1" t="str">
        <f>IF(Table1[[#This Row],[Churn]]="Yes","Lost Customer","Active Customer")</f>
        <v>Active Customer</v>
      </c>
      <c r="Q7239" s="3">
        <f>IF(Table1[[#This Row],[Tenure]]&lt;=12,"0-1 Year",)</f>
        <v>0</v>
      </c>
      <c r="R7239" s="3" t="str">
        <f>IF(Table1[[#This Row],[MonthlyCharges]]&lt;35,"low",IF(Table1[[#This Row],[MonthlyCharges]]&lt;70,"Medium","High"))</f>
        <v>High</v>
      </c>
    </row>
    <row r="7240" spans="1:18" x14ac:dyDescent="0.35">
      <c r="A7240" s="1" t="s">
        <v>7273</v>
      </c>
      <c r="B7240" s="1" t="s">
        <v>7</v>
      </c>
      <c r="C7240" s="1">
        <v>31</v>
      </c>
      <c r="D7240" s="1" t="s">
        <v>3</v>
      </c>
      <c r="E7240" s="1" t="s">
        <v>4</v>
      </c>
      <c r="F7240" s="1" t="s">
        <v>4</v>
      </c>
      <c r="G7240" s="1">
        <v>70</v>
      </c>
      <c r="H7240" s="1" t="s">
        <v>14</v>
      </c>
      <c r="I7240" s="1" t="s">
        <v>11</v>
      </c>
      <c r="J7240" s="1" t="s">
        <v>32</v>
      </c>
      <c r="K7240" s="1">
        <v>80.900000000000006</v>
      </c>
      <c r="L7240" s="1">
        <v>5656.22</v>
      </c>
      <c r="M7240" s="1">
        <v>8</v>
      </c>
      <c r="N7240" s="1">
        <v>3</v>
      </c>
      <c r="O7240" s="1" t="s">
        <v>4</v>
      </c>
      <c r="P7240" s="1" t="str">
        <f>IF(Table1[[#This Row],[Churn]]="Yes","Lost Customer","Active Customer")</f>
        <v>Lost Customer</v>
      </c>
      <c r="Q7240" s="3">
        <f>IF(Table1[[#This Row],[Tenure]]&lt;=12,"0-1 Year",)</f>
        <v>0</v>
      </c>
      <c r="R7240" s="3" t="str">
        <f>IF(Table1[[#This Row],[MonthlyCharges]]&lt;35,"low",IF(Table1[[#This Row],[MonthlyCharges]]&lt;70,"Medium","High"))</f>
        <v>High</v>
      </c>
    </row>
    <row r="7241" spans="1:18" x14ac:dyDescent="0.35">
      <c r="A7241" s="1" t="s">
        <v>7274</v>
      </c>
      <c r="B7241" s="1" t="s">
        <v>7</v>
      </c>
      <c r="C7241" s="1">
        <v>22</v>
      </c>
      <c r="D7241" s="1" t="s">
        <v>3</v>
      </c>
      <c r="E7241" s="1" t="s">
        <v>4</v>
      </c>
      <c r="F7241" s="1" t="s">
        <v>4</v>
      </c>
      <c r="G7241" s="1">
        <v>27</v>
      </c>
      <c r="H7241" s="1" t="s">
        <v>14</v>
      </c>
      <c r="I7241" s="1" t="s">
        <v>12</v>
      </c>
      <c r="J7241" s="1" t="s">
        <v>44</v>
      </c>
      <c r="K7241" s="1">
        <v>0</v>
      </c>
      <c r="L7241" s="1">
        <v>15.87</v>
      </c>
      <c r="M7241" s="1">
        <v>1</v>
      </c>
      <c r="N7241" s="1">
        <v>2</v>
      </c>
      <c r="O7241" s="1" t="s">
        <v>3</v>
      </c>
      <c r="P7241" s="1" t="str">
        <f>IF(Table1[[#This Row],[Churn]]="Yes","Lost Customer","Active Customer")</f>
        <v>Active Customer</v>
      </c>
      <c r="Q7241" s="3">
        <f>IF(Table1[[#This Row],[Tenure]]&lt;=12,"0-1 Year",)</f>
        <v>0</v>
      </c>
      <c r="R7241" s="3" t="str">
        <f>IF(Table1[[#This Row],[MonthlyCharges]]&lt;35,"low",IF(Table1[[#This Row],[MonthlyCharges]]&lt;70,"Medium","High"))</f>
        <v>low</v>
      </c>
    </row>
    <row r="7242" spans="1:18" x14ac:dyDescent="0.35">
      <c r="A7242" s="1" t="s">
        <v>7275</v>
      </c>
      <c r="B7242" s="1" t="s">
        <v>8</v>
      </c>
      <c r="C7242" s="1">
        <v>46</v>
      </c>
      <c r="D7242" s="1" t="s">
        <v>3</v>
      </c>
      <c r="E7242" s="1" t="s">
        <v>3</v>
      </c>
      <c r="F7242" s="1" t="s">
        <v>4</v>
      </c>
      <c r="G7242" s="1">
        <v>71</v>
      </c>
      <c r="H7242" s="1" t="s">
        <v>15</v>
      </c>
      <c r="I7242" s="1" t="s">
        <v>11</v>
      </c>
      <c r="J7242" s="1" t="s">
        <v>40</v>
      </c>
      <c r="K7242" s="1">
        <v>26.93</v>
      </c>
      <c r="L7242" s="1">
        <v>1908.01</v>
      </c>
      <c r="M7242" s="1">
        <v>8</v>
      </c>
      <c r="N7242" s="1">
        <v>2</v>
      </c>
      <c r="O7242" s="1" t="s">
        <v>4</v>
      </c>
      <c r="P7242" s="1" t="str">
        <f>IF(Table1[[#This Row],[Churn]]="Yes","Lost Customer","Active Customer")</f>
        <v>Lost Customer</v>
      </c>
      <c r="Q7242" s="3">
        <f>IF(Table1[[#This Row],[Tenure]]&lt;=12,"0-1 Year",)</f>
        <v>0</v>
      </c>
      <c r="R7242" s="3" t="str">
        <f>IF(Table1[[#This Row],[MonthlyCharges]]&lt;35,"low",IF(Table1[[#This Row],[MonthlyCharges]]&lt;70,"Medium","High"))</f>
        <v>low</v>
      </c>
    </row>
    <row r="7243" spans="1:18" x14ac:dyDescent="0.35">
      <c r="A7243" s="1" t="s">
        <v>7276</v>
      </c>
      <c r="B7243" s="1" t="s">
        <v>7</v>
      </c>
      <c r="C7243" s="1">
        <v>46</v>
      </c>
      <c r="D7243" s="1" t="s">
        <v>3</v>
      </c>
      <c r="E7243" s="1" t="s">
        <v>4</v>
      </c>
      <c r="F7243" s="1" t="s">
        <v>3</v>
      </c>
      <c r="G7243" s="1">
        <v>17</v>
      </c>
      <c r="H7243" s="1" t="s">
        <v>14</v>
      </c>
      <c r="I7243" s="1" t="s">
        <v>11</v>
      </c>
      <c r="J7243" s="1" t="s">
        <v>44</v>
      </c>
      <c r="K7243" s="1">
        <v>116.36</v>
      </c>
      <c r="L7243" s="1">
        <v>1963.85</v>
      </c>
      <c r="M7243" s="1">
        <v>5</v>
      </c>
      <c r="N7243" s="1">
        <v>2</v>
      </c>
      <c r="O7243" s="1" t="s">
        <v>4</v>
      </c>
      <c r="P7243" s="1" t="str">
        <f>IF(Table1[[#This Row],[Churn]]="Yes","Lost Customer","Active Customer")</f>
        <v>Lost Customer</v>
      </c>
      <c r="Q7243" s="3">
        <f>IF(Table1[[#This Row],[Tenure]]&lt;=12,"0-1 Year",)</f>
        <v>0</v>
      </c>
      <c r="R7243" s="3" t="str">
        <f>IF(Table1[[#This Row],[MonthlyCharges]]&lt;35,"low",IF(Table1[[#This Row],[MonthlyCharges]]&lt;70,"Medium","High"))</f>
        <v>High</v>
      </c>
    </row>
    <row r="7244" spans="1:18" x14ac:dyDescent="0.35">
      <c r="A7244" s="1" t="s">
        <v>7277</v>
      </c>
      <c r="B7244" s="1" t="s">
        <v>8</v>
      </c>
      <c r="C7244" s="1">
        <v>46</v>
      </c>
      <c r="D7244" s="1" t="s">
        <v>3</v>
      </c>
      <c r="E7244" s="1" t="s">
        <v>4</v>
      </c>
      <c r="F7244" s="1" t="s">
        <v>4</v>
      </c>
      <c r="G7244" s="1">
        <v>57</v>
      </c>
      <c r="H7244" s="1" t="s">
        <v>14</v>
      </c>
      <c r="I7244" s="1" t="s">
        <v>10</v>
      </c>
      <c r="J7244" s="1" t="s">
        <v>34</v>
      </c>
      <c r="K7244" s="1">
        <v>99.8</v>
      </c>
      <c r="L7244" s="1">
        <v>5688.56</v>
      </c>
      <c r="M7244" s="1">
        <v>0</v>
      </c>
      <c r="N7244" s="1">
        <v>8</v>
      </c>
      <c r="O7244" s="1" t="s">
        <v>3</v>
      </c>
      <c r="P7244" s="1" t="str">
        <f>IF(Table1[[#This Row],[Churn]]="Yes","Lost Customer","Active Customer")</f>
        <v>Active Customer</v>
      </c>
      <c r="Q7244" s="3">
        <f>IF(Table1[[#This Row],[Tenure]]&lt;=12,"0-1 Year",)</f>
        <v>0</v>
      </c>
      <c r="R7244" s="3" t="str">
        <f>IF(Table1[[#This Row],[MonthlyCharges]]&lt;35,"low",IF(Table1[[#This Row],[MonthlyCharges]]&lt;70,"Medium","High"))</f>
        <v>High</v>
      </c>
    </row>
    <row r="7245" spans="1:18" x14ac:dyDescent="0.35">
      <c r="A7245" s="1" t="s">
        <v>7278</v>
      </c>
      <c r="B7245" s="1" t="s">
        <v>7</v>
      </c>
      <c r="C7245" s="1">
        <v>52</v>
      </c>
      <c r="D7245" s="1" t="s">
        <v>3</v>
      </c>
      <c r="E7245" s="1" t="s">
        <v>3</v>
      </c>
      <c r="F7245" s="1" t="s">
        <v>3</v>
      </c>
      <c r="G7245" s="1">
        <v>28</v>
      </c>
      <c r="H7245" s="1" t="s">
        <v>14</v>
      </c>
      <c r="I7245" s="1" t="s">
        <v>11</v>
      </c>
      <c r="J7245" s="1" t="s">
        <v>40</v>
      </c>
      <c r="K7245" s="1">
        <v>22.58</v>
      </c>
      <c r="L7245" s="1">
        <v>612.41</v>
      </c>
      <c r="M7245" s="1">
        <v>2</v>
      </c>
      <c r="N7245" s="1">
        <v>4</v>
      </c>
      <c r="O7245" s="1" t="s">
        <v>3</v>
      </c>
      <c r="P7245" s="1" t="str">
        <f>IF(Table1[[#This Row],[Churn]]="Yes","Lost Customer","Active Customer")</f>
        <v>Active Customer</v>
      </c>
      <c r="Q7245" s="3">
        <f>IF(Table1[[#This Row],[Tenure]]&lt;=12,"0-1 Year",)</f>
        <v>0</v>
      </c>
      <c r="R7245" s="3" t="str">
        <f>IF(Table1[[#This Row],[MonthlyCharges]]&lt;35,"low",IF(Table1[[#This Row],[MonthlyCharges]]&lt;70,"Medium","High"))</f>
        <v>low</v>
      </c>
    </row>
    <row r="7246" spans="1:18" x14ac:dyDescent="0.35">
      <c r="A7246" s="1" t="s">
        <v>7279</v>
      </c>
      <c r="B7246" s="1" t="s">
        <v>7</v>
      </c>
      <c r="C7246" s="1">
        <v>37</v>
      </c>
      <c r="D7246" s="1" t="s">
        <v>3</v>
      </c>
      <c r="E7246" s="1" t="s">
        <v>4</v>
      </c>
      <c r="F7246" s="1" t="s">
        <v>3</v>
      </c>
      <c r="G7246" s="1">
        <v>25</v>
      </c>
      <c r="H7246" s="1" t="s">
        <v>15</v>
      </c>
      <c r="I7246" s="1" t="s">
        <v>10</v>
      </c>
      <c r="J7246" s="1" t="s">
        <v>40</v>
      </c>
      <c r="K7246" s="1">
        <v>60.23</v>
      </c>
      <c r="L7246" s="1">
        <v>1509.83</v>
      </c>
      <c r="M7246" s="1">
        <v>1</v>
      </c>
      <c r="N7246" s="1">
        <v>9</v>
      </c>
      <c r="O7246" s="1" t="s">
        <v>3</v>
      </c>
      <c r="P7246" s="1" t="str">
        <f>IF(Table1[[#This Row],[Churn]]="Yes","Lost Customer","Active Customer")</f>
        <v>Active Customer</v>
      </c>
      <c r="Q7246" s="3">
        <f>IF(Table1[[#This Row],[Tenure]]&lt;=12,"0-1 Year",)</f>
        <v>0</v>
      </c>
      <c r="R7246" s="3" t="str">
        <f>IF(Table1[[#This Row],[MonthlyCharges]]&lt;35,"low",IF(Table1[[#This Row],[MonthlyCharges]]&lt;70,"Medium","High"))</f>
        <v>Medium</v>
      </c>
    </row>
    <row r="7247" spans="1:18" x14ac:dyDescent="0.35">
      <c r="A7247" s="1" t="s">
        <v>7280</v>
      </c>
      <c r="B7247" s="1" t="s">
        <v>7</v>
      </c>
      <c r="C7247" s="1">
        <v>46</v>
      </c>
      <c r="D7247" s="1" t="s">
        <v>3</v>
      </c>
      <c r="E7247" s="1" t="s">
        <v>3</v>
      </c>
      <c r="F7247" s="1" t="s">
        <v>4</v>
      </c>
      <c r="G7247" s="1">
        <v>70</v>
      </c>
      <c r="H7247" s="1" t="s">
        <v>14</v>
      </c>
      <c r="I7247" s="1" t="s">
        <v>11</v>
      </c>
      <c r="J7247" s="1" t="s">
        <v>44</v>
      </c>
      <c r="K7247" s="1">
        <v>63.89</v>
      </c>
      <c r="L7247" s="1">
        <v>4461.2700000000004</v>
      </c>
      <c r="M7247" s="1">
        <v>2</v>
      </c>
      <c r="N7247" s="1">
        <v>8</v>
      </c>
      <c r="O7247" s="1" t="s">
        <v>3</v>
      </c>
      <c r="P7247" s="1" t="str">
        <f>IF(Table1[[#This Row],[Churn]]="Yes","Lost Customer","Active Customer")</f>
        <v>Active Customer</v>
      </c>
      <c r="Q7247" s="3">
        <f>IF(Table1[[#This Row],[Tenure]]&lt;=12,"0-1 Year",)</f>
        <v>0</v>
      </c>
      <c r="R7247" s="3" t="str">
        <f>IF(Table1[[#This Row],[MonthlyCharges]]&lt;35,"low",IF(Table1[[#This Row],[MonthlyCharges]]&lt;70,"Medium","High"))</f>
        <v>Medium</v>
      </c>
    </row>
    <row r="7248" spans="1:18" x14ac:dyDescent="0.35">
      <c r="A7248" s="1" t="s">
        <v>7281</v>
      </c>
      <c r="B7248" s="1" t="s">
        <v>8</v>
      </c>
      <c r="C7248" s="1">
        <v>72</v>
      </c>
      <c r="D7248" s="1" t="s">
        <v>4</v>
      </c>
      <c r="E7248" s="1" t="s">
        <v>3</v>
      </c>
      <c r="F7248" s="1" t="s">
        <v>3</v>
      </c>
      <c r="G7248" s="1">
        <v>14</v>
      </c>
      <c r="H7248" s="1" t="s">
        <v>15</v>
      </c>
      <c r="I7248" s="1" t="s">
        <v>10</v>
      </c>
      <c r="J7248" s="1" t="s">
        <v>34</v>
      </c>
      <c r="K7248" s="1">
        <v>37.090000000000003</v>
      </c>
      <c r="L7248" s="1">
        <v>525.16999999999996</v>
      </c>
      <c r="M7248" s="1">
        <v>6</v>
      </c>
      <c r="N7248" s="1">
        <v>2</v>
      </c>
      <c r="O7248" s="1" t="s">
        <v>4</v>
      </c>
      <c r="P7248" s="1" t="str">
        <f>IF(Table1[[#This Row],[Churn]]="Yes","Lost Customer","Active Customer")</f>
        <v>Lost Customer</v>
      </c>
      <c r="Q7248" s="3">
        <f>IF(Table1[[#This Row],[Tenure]]&lt;=12,"0-1 Year",)</f>
        <v>0</v>
      </c>
      <c r="R7248" s="3" t="str">
        <f>IF(Table1[[#This Row],[MonthlyCharges]]&lt;35,"low",IF(Table1[[#This Row],[MonthlyCharges]]&lt;70,"Medium","High"))</f>
        <v>Medium</v>
      </c>
    </row>
    <row r="7249" spans="1:18" x14ac:dyDescent="0.35">
      <c r="A7249" s="1" t="s">
        <v>7282</v>
      </c>
      <c r="B7249" s="1" t="s">
        <v>7</v>
      </c>
      <c r="C7249" s="1">
        <v>25</v>
      </c>
      <c r="D7249" s="1" t="s">
        <v>3</v>
      </c>
      <c r="E7249" s="1" t="s">
        <v>4</v>
      </c>
      <c r="F7249" s="1" t="s">
        <v>3</v>
      </c>
      <c r="G7249" s="1">
        <v>11</v>
      </c>
      <c r="H7249" s="1" t="s">
        <v>15</v>
      </c>
      <c r="I7249" s="1" t="s">
        <v>10</v>
      </c>
      <c r="J7249" s="1" t="s">
        <v>32</v>
      </c>
      <c r="K7249" s="1">
        <v>27.45</v>
      </c>
      <c r="L7249" s="1">
        <v>294.48</v>
      </c>
      <c r="M7249" s="1">
        <v>7</v>
      </c>
      <c r="N7249" s="1">
        <v>4</v>
      </c>
      <c r="O7249" s="1" t="s">
        <v>4</v>
      </c>
      <c r="P7249" s="1" t="str">
        <f>IF(Table1[[#This Row],[Churn]]="Yes","Lost Customer","Active Customer")</f>
        <v>Lost Customer</v>
      </c>
      <c r="Q7249" s="3" t="str">
        <f>IF(Table1[[#This Row],[Tenure]]&lt;=12,"0-1 Year",)</f>
        <v>0-1 Year</v>
      </c>
      <c r="R7249" s="3" t="str">
        <f>IF(Table1[[#This Row],[MonthlyCharges]]&lt;35,"low",IF(Table1[[#This Row],[MonthlyCharges]]&lt;70,"Medium","High"))</f>
        <v>low</v>
      </c>
    </row>
    <row r="7250" spans="1:18" x14ac:dyDescent="0.35">
      <c r="A7250" s="1" t="s">
        <v>7283</v>
      </c>
      <c r="B7250" s="1" t="s">
        <v>7</v>
      </c>
      <c r="C7250" s="1">
        <v>44</v>
      </c>
      <c r="D7250" s="1" t="s">
        <v>3</v>
      </c>
      <c r="E7250" s="1" t="s">
        <v>3</v>
      </c>
      <c r="F7250" s="1" t="s">
        <v>4</v>
      </c>
      <c r="G7250" s="1">
        <v>3</v>
      </c>
      <c r="H7250" s="1" t="s">
        <v>15</v>
      </c>
      <c r="I7250" s="1" t="s">
        <v>11</v>
      </c>
      <c r="J7250" s="1" t="s">
        <v>40</v>
      </c>
      <c r="K7250" s="1">
        <v>42.32</v>
      </c>
      <c r="L7250" s="1">
        <v>108.73</v>
      </c>
      <c r="M7250" s="1">
        <v>1</v>
      </c>
      <c r="N7250" s="1">
        <v>1</v>
      </c>
      <c r="O7250" s="1" t="s">
        <v>3</v>
      </c>
      <c r="P7250" s="1" t="str">
        <f>IF(Table1[[#This Row],[Churn]]="Yes","Lost Customer","Active Customer")</f>
        <v>Active Customer</v>
      </c>
      <c r="Q7250" s="3" t="str">
        <f>IF(Table1[[#This Row],[Tenure]]&lt;=12,"0-1 Year",)</f>
        <v>0-1 Year</v>
      </c>
      <c r="R7250" s="3" t="str">
        <f>IF(Table1[[#This Row],[MonthlyCharges]]&lt;35,"low",IF(Table1[[#This Row],[MonthlyCharges]]&lt;70,"Medium","High"))</f>
        <v>Medium</v>
      </c>
    </row>
    <row r="7251" spans="1:18" x14ac:dyDescent="0.35">
      <c r="A7251" s="1" t="s">
        <v>7284</v>
      </c>
      <c r="B7251" s="1" t="s">
        <v>7</v>
      </c>
      <c r="C7251" s="1">
        <v>38</v>
      </c>
      <c r="D7251" s="1" t="s">
        <v>3</v>
      </c>
      <c r="E7251" s="1" t="s">
        <v>3</v>
      </c>
      <c r="F7251" s="1" t="s">
        <v>4</v>
      </c>
      <c r="G7251" s="1">
        <v>72</v>
      </c>
      <c r="H7251" s="1" t="s">
        <v>14</v>
      </c>
      <c r="I7251" s="1" t="s">
        <v>10</v>
      </c>
      <c r="J7251" s="1" t="s">
        <v>34</v>
      </c>
      <c r="K7251" s="1">
        <v>98.1</v>
      </c>
      <c r="L7251" s="1">
        <v>7070.31</v>
      </c>
      <c r="M7251" s="1">
        <v>0</v>
      </c>
      <c r="N7251" s="1">
        <v>3</v>
      </c>
      <c r="O7251" s="1" t="s">
        <v>3</v>
      </c>
      <c r="P7251" s="1" t="str">
        <f>IF(Table1[[#This Row],[Churn]]="Yes","Lost Customer","Active Customer")</f>
        <v>Active Customer</v>
      </c>
      <c r="Q7251" s="3">
        <f>IF(Table1[[#This Row],[Tenure]]&lt;=12,"0-1 Year",)</f>
        <v>0</v>
      </c>
      <c r="R7251" s="3" t="str">
        <f>IF(Table1[[#This Row],[MonthlyCharges]]&lt;35,"low",IF(Table1[[#This Row],[MonthlyCharges]]&lt;70,"Medium","High"))</f>
        <v>High</v>
      </c>
    </row>
    <row r="7252" spans="1:18" x14ac:dyDescent="0.35">
      <c r="A7252" s="1" t="s">
        <v>7285</v>
      </c>
      <c r="B7252" s="1" t="s">
        <v>7</v>
      </c>
      <c r="C7252" s="1">
        <v>54</v>
      </c>
      <c r="D7252" s="1" t="s">
        <v>3</v>
      </c>
      <c r="E7252" s="1" t="s">
        <v>3</v>
      </c>
      <c r="F7252" s="1" t="s">
        <v>4</v>
      </c>
      <c r="G7252" s="1">
        <v>26</v>
      </c>
      <c r="H7252" s="1" t="s">
        <v>15</v>
      </c>
      <c r="I7252" s="1" t="s">
        <v>10</v>
      </c>
      <c r="J7252" s="1" t="s">
        <v>32</v>
      </c>
      <c r="K7252" s="1">
        <v>49.83</v>
      </c>
      <c r="L7252" s="1">
        <v>1301.29</v>
      </c>
      <c r="M7252" s="1">
        <v>2</v>
      </c>
      <c r="N7252" s="1">
        <v>10</v>
      </c>
      <c r="O7252" s="1" t="s">
        <v>3</v>
      </c>
      <c r="P7252" s="1" t="str">
        <f>IF(Table1[[#This Row],[Churn]]="Yes","Lost Customer","Active Customer")</f>
        <v>Active Customer</v>
      </c>
      <c r="Q7252" s="3">
        <f>IF(Table1[[#This Row],[Tenure]]&lt;=12,"0-1 Year",)</f>
        <v>0</v>
      </c>
      <c r="R7252" s="3" t="str">
        <f>IF(Table1[[#This Row],[MonthlyCharges]]&lt;35,"low",IF(Table1[[#This Row],[MonthlyCharges]]&lt;70,"Medium","High"))</f>
        <v>Medium</v>
      </c>
    </row>
    <row r="7253" spans="1:18" x14ac:dyDescent="0.35">
      <c r="A7253" s="1" t="s">
        <v>7286</v>
      </c>
      <c r="B7253" s="1" t="s">
        <v>8</v>
      </c>
      <c r="C7253" s="1">
        <v>38</v>
      </c>
      <c r="D7253" s="1" t="s">
        <v>3</v>
      </c>
      <c r="E7253" s="1" t="s">
        <v>3</v>
      </c>
      <c r="F7253" s="1" t="s">
        <v>4</v>
      </c>
      <c r="G7253" s="1">
        <v>33</v>
      </c>
      <c r="H7253" s="1" t="s">
        <v>14</v>
      </c>
      <c r="I7253" s="1" t="s">
        <v>10</v>
      </c>
      <c r="J7253" s="1" t="s">
        <v>34</v>
      </c>
      <c r="K7253" s="1">
        <v>62.93</v>
      </c>
      <c r="L7253" s="1">
        <v>2066.0300000000002</v>
      </c>
      <c r="M7253" s="1">
        <v>1</v>
      </c>
      <c r="N7253" s="1">
        <v>5</v>
      </c>
      <c r="O7253" s="1" t="s">
        <v>3</v>
      </c>
      <c r="P7253" s="1" t="str">
        <f>IF(Table1[[#This Row],[Churn]]="Yes","Lost Customer","Active Customer")</f>
        <v>Active Customer</v>
      </c>
      <c r="Q7253" s="3">
        <f>IF(Table1[[#This Row],[Tenure]]&lt;=12,"0-1 Year",)</f>
        <v>0</v>
      </c>
      <c r="R7253" s="3" t="str">
        <f>IF(Table1[[#This Row],[MonthlyCharges]]&lt;35,"low",IF(Table1[[#This Row],[MonthlyCharges]]&lt;70,"Medium","High"))</f>
        <v>Medium</v>
      </c>
    </row>
    <row r="7254" spans="1:18" x14ac:dyDescent="0.35">
      <c r="A7254" s="1" t="s">
        <v>7287</v>
      </c>
      <c r="B7254" s="1" t="s">
        <v>8</v>
      </c>
      <c r="C7254" s="1">
        <v>57</v>
      </c>
      <c r="D7254" s="1" t="s">
        <v>3</v>
      </c>
      <c r="E7254" s="1" t="s">
        <v>4</v>
      </c>
      <c r="F7254" s="1" t="s">
        <v>3</v>
      </c>
      <c r="G7254" s="1">
        <v>45</v>
      </c>
      <c r="H7254" s="1" t="s">
        <v>15</v>
      </c>
      <c r="I7254" s="1" t="s">
        <v>11</v>
      </c>
      <c r="J7254" s="1" t="s">
        <v>40</v>
      </c>
      <c r="K7254" s="1">
        <v>102.21</v>
      </c>
      <c r="L7254" s="1">
        <v>4616.87</v>
      </c>
      <c r="M7254" s="1">
        <v>3</v>
      </c>
      <c r="N7254" s="1">
        <v>2</v>
      </c>
      <c r="O7254" s="1" t="s">
        <v>3</v>
      </c>
      <c r="P7254" s="1" t="str">
        <f>IF(Table1[[#This Row],[Churn]]="Yes","Lost Customer","Active Customer")</f>
        <v>Active Customer</v>
      </c>
      <c r="Q7254" s="3">
        <f>IF(Table1[[#This Row],[Tenure]]&lt;=12,"0-1 Year",)</f>
        <v>0</v>
      </c>
      <c r="R7254" s="3" t="str">
        <f>IF(Table1[[#This Row],[MonthlyCharges]]&lt;35,"low",IF(Table1[[#This Row],[MonthlyCharges]]&lt;70,"Medium","High"))</f>
        <v>High</v>
      </c>
    </row>
    <row r="7255" spans="1:18" x14ac:dyDescent="0.35">
      <c r="A7255" s="1" t="s">
        <v>7288</v>
      </c>
      <c r="B7255" s="1" t="s">
        <v>8</v>
      </c>
      <c r="C7255" s="1">
        <v>32</v>
      </c>
      <c r="D7255" s="1" t="s">
        <v>3</v>
      </c>
      <c r="E7255" s="1" t="s">
        <v>3</v>
      </c>
      <c r="F7255" s="1" t="s">
        <v>3</v>
      </c>
      <c r="G7255" s="1">
        <v>60</v>
      </c>
      <c r="H7255" s="1" t="s">
        <v>14</v>
      </c>
      <c r="I7255" s="1" t="s">
        <v>11</v>
      </c>
      <c r="J7255" s="1" t="s">
        <v>32</v>
      </c>
      <c r="K7255" s="1">
        <v>25.79</v>
      </c>
      <c r="L7255" s="1">
        <v>1552.9</v>
      </c>
      <c r="M7255" s="1">
        <v>3</v>
      </c>
      <c r="N7255" s="1">
        <v>9</v>
      </c>
      <c r="O7255" s="1" t="s">
        <v>3</v>
      </c>
      <c r="P7255" s="1" t="str">
        <f>IF(Table1[[#This Row],[Churn]]="Yes","Lost Customer","Active Customer")</f>
        <v>Active Customer</v>
      </c>
      <c r="Q7255" s="3">
        <f>IF(Table1[[#This Row],[Tenure]]&lt;=12,"0-1 Year",)</f>
        <v>0</v>
      </c>
      <c r="R7255" s="3" t="str">
        <f>IF(Table1[[#This Row],[MonthlyCharges]]&lt;35,"low",IF(Table1[[#This Row],[MonthlyCharges]]&lt;70,"Medium","High"))</f>
        <v>low</v>
      </c>
    </row>
    <row r="7256" spans="1:18" x14ac:dyDescent="0.35">
      <c r="A7256" s="1" t="s">
        <v>7289</v>
      </c>
      <c r="B7256" s="1" t="s">
        <v>7</v>
      </c>
      <c r="C7256" s="1">
        <v>44</v>
      </c>
      <c r="D7256" s="1" t="s">
        <v>3</v>
      </c>
      <c r="E7256" s="1" t="s">
        <v>3</v>
      </c>
      <c r="F7256" s="1" t="s">
        <v>4</v>
      </c>
      <c r="G7256" s="1">
        <v>71</v>
      </c>
      <c r="H7256" s="1" t="s">
        <v>16</v>
      </c>
      <c r="I7256" s="1" t="s">
        <v>10</v>
      </c>
      <c r="J7256" s="1" t="s">
        <v>32</v>
      </c>
      <c r="K7256" s="1">
        <v>33.72</v>
      </c>
      <c r="L7256" s="1">
        <v>2410.5500000000002</v>
      </c>
      <c r="M7256" s="1">
        <v>2</v>
      </c>
      <c r="N7256" s="1">
        <v>2</v>
      </c>
      <c r="O7256" s="1" t="s">
        <v>3</v>
      </c>
      <c r="P7256" s="1" t="str">
        <f>IF(Table1[[#This Row],[Churn]]="Yes","Lost Customer","Active Customer")</f>
        <v>Active Customer</v>
      </c>
      <c r="Q7256" s="3">
        <f>IF(Table1[[#This Row],[Tenure]]&lt;=12,"0-1 Year",)</f>
        <v>0</v>
      </c>
      <c r="R7256" s="3" t="str">
        <f>IF(Table1[[#This Row],[MonthlyCharges]]&lt;35,"low",IF(Table1[[#This Row],[MonthlyCharges]]&lt;70,"Medium","High"))</f>
        <v>low</v>
      </c>
    </row>
    <row r="7257" spans="1:18" x14ac:dyDescent="0.35">
      <c r="A7257" s="1" t="s">
        <v>7290</v>
      </c>
      <c r="B7257" s="1" t="s">
        <v>8</v>
      </c>
      <c r="C7257" s="1">
        <v>61</v>
      </c>
      <c r="D7257" s="1" t="s">
        <v>4</v>
      </c>
      <c r="E7257" s="1" t="s">
        <v>4</v>
      </c>
      <c r="F7257" s="1" t="s">
        <v>3</v>
      </c>
      <c r="G7257" s="1">
        <v>41</v>
      </c>
      <c r="H7257" s="1" t="s">
        <v>14</v>
      </c>
      <c r="I7257" s="1" t="s">
        <v>11</v>
      </c>
      <c r="J7257" s="1" t="s">
        <v>44</v>
      </c>
      <c r="K7257" s="1">
        <v>94.48</v>
      </c>
      <c r="L7257" s="1">
        <v>3883.74</v>
      </c>
      <c r="M7257" s="1">
        <v>3</v>
      </c>
      <c r="N7257" s="1">
        <v>9</v>
      </c>
      <c r="O7257" s="1" t="s">
        <v>3</v>
      </c>
      <c r="P7257" s="1" t="str">
        <f>IF(Table1[[#This Row],[Churn]]="Yes","Lost Customer","Active Customer")</f>
        <v>Active Customer</v>
      </c>
      <c r="Q7257" s="3">
        <f>IF(Table1[[#This Row],[Tenure]]&lt;=12,"0-1 Year",)</f>
        <v>0</v>
      </c>
      <c r="R7257" s="3" t="str">
        <f>IF(Table1[[#This Row],[MonthlyCharges]]&lt;35,"low",IF(Table1[[#This Row],[MonthlyCharges]]&lt;70,"Medium","High"))</f>
        <v>High</v>
      </c>
    </row>
    <row r="7258" spans="1:18" x14ac:dyDescent="0.35">
      <c r="A7258" s="1" t="s">
        <v>7291</v>
      </c>
      <c r="B7258" s="1" t="s">
        <v>8</v>
      </c>
      <c r="C7258" s="1">
        <v>53</v>
      </c>
      <c r="D7258" s="1" t="s">
        <v>3</v>
      </c>
      <c r="E7258" s="1" t="s">
        <v>3</v>
      </c>
      <c r="F7258" s="1" t="s">
        <v>4</v>
      </c>
      <c r="G7258" s="1">
        <v>54</v>
      </c>
      <c r="H7258" s="1" t="s">
        <v>14</v>
      </c>
      <c r="I7258" s="1" t="s">
        <v>11</v>
      </c>
      <c r="J7258" s="1" t="s">
        <v>32</v>
      </c>
      <c r="K7258" s="1">
        <v>87.98</v>
      </c>
      <c r="L7258" s="1">
        <v>4751.37</v>
      </c>
      <c r="M7258" s="1">
        <v>2</v>
      </c>
      <c r="N7258" s="1">
        <v>3</v>
      </c>
      <c r="O7258" s="1" t="s">
        <v>3</v>
      </c>
      <c r="P7258" s="1" t="str">
        <f>IF(Table1[[#This Row],[Churn]]="Yes","Lost Customer","Active Customer")</f>
        <v>Active Customer</v>
      </c>
      <c r="Q7258" s="3">
        <f>IF(Table1[[#This Row],[Tenure]]&lt;=12,"0-1 Year",)</f>
        <v>0</v>
      </c>
      <c r="R7258" s="3" t="str">
        <f>IF(Table1[[#This Row],[MonthlyCharges]]&lt;35,"low",IF(Table1[[#This Row],[MonthlyCharges]]&lt;70,"Medium","High"))</f>
        <v>High</v>
      </c>
    </row>
    <row r="7259" spans="1:18" x14ac:dyDescent="0.35">
      <c r="A7259" s="1" t="s">
        <v>7292</v>
      </c>
      <c r="B7259" s="1" t="s">
        <v>8</v>
      </c>
      <c r="C7259" s="1">
        <v>70</v>
      </c>
      <c r="D7259" s="1" t="s">
        <v>4</v>
      </c>
      <c r="E7259" s="1" t="s">
        <v>4</v>
      </c>
      <c r="F7259" s="1" t="s">
        <v>3</v>
      </c>
      <c r="G7259" s="1">
        <v>63</v>
      </c>
      <c r="H7259" s="1" t="s">
        <v>15</v>
      </c>
      <c r="I7259" s="1" t="s">
        <v>11</v>
      </c>
      <c r="J7259" s="1" t="s">
        <v>44</v>
      </c>
      <c r="K7259" s="1">
        <v>47.07</v>
      </c>
      <c r="L7259" s="1">
        <v>2978.18</v>
      </c>
      <c r="M7259" s="1">
        <v>1</v>
      </c>
      <c r="N7259" s="1">
        <v>4</v>
      </c>
      <c r="O7259" s="1" t="s">
        <v>3</v>
      </c>
      <c r="P7259" s="1" t="str">
        <f>IF(Table1[[#This Row],[Churn]]="Yes","Lost Customer","Active Customer")</f>
        <v>Active Customer</v>
      </c>
      <c r="Q7259" s="3">
        <f>IF(Table1[[#This Row],[Tenure]]&lt;=12,"0-1 Year",)</f>
        <v>0</v>
      </c>
      <c r="R7259" s="3" t="str">
        <f>IF(Table1[[#This Row],[MonthlyCharges]]&lt;35,"low",IF(Table1[[#This Row],[MonthlyCharges]]&lt;70,"Medium","High"))</f>
        <v>Medium</v>
      </c>
    </row>
    <row r="7260" spans="1:18" x14ac:dyDescent="0.35">
      <c r="A7260" s="1" t="s">
        <v>7293</v>
      </c>
      <c r="B7260" s="1" t="s">
        <v>8</v>
      </c>
      <c r="C7260" s="1">
        <v>57</v>
      </c>
      <c r="D7260" s="1" t="s">
        <v>3</v>
      </c>
      <c r="E7260" s="1" t="s">
        <v>3</v>
      </c>
      <c r="F7260" s="1" t="s">
        <v>4</v>
      </c>
      <c r="G7260" s="1">
        <v>46</v>
      </c>
      <c r="H7260" s="1" t="s">
        <v>15</v>
      </c>
      <c r="I7260" s="1" t="s">
        <v>11</v>
      </c>
      <c r="J7260" s="1" t="s">
        <v>44</v>
      </c>
      <c r="K7260" s="1">
        <v>35.72</v>
      </c>
      <c r="L7260" s="1">
        <v>1624.43</v>
      </c>
      <c r="M7260" s="1">
        <v>2</v>
      </c>
      <c r="N7260" s="1">
        <v>7</v>
      </c>
      <c r="O7260" s="1" t="s">
        <v>3</v>
      </c>
      <c r="P7260" s="1" t="str">
        <f>IF(Table1[[#This Row],[Churn]]="Yes","Lost Customer","Active Customer")</f>
        <v>Active Customer</v>
      </c>
      <c r="Q7260" s="3">
        <f>IF(Table1[[#This Row],[Tenure]]&lt;=12,"0-1 Year",)</f>
        <v>0</v>
      </c>
      <c r="R7260" s="3" t="str">
        <f>IF(Table1[[#This Row],[MonthlyCharges]]&lt;35,"low",IF(Table1[[#This Row],[MonthlyCharges]]&lt;70,"Medium","High"))</f>
        <v>Medium</v>
      </c>
    </row>
    <row r="7261" spans="1:18" x14ac:dyDescent="0.35">
      <c r="A7261" s="1" t="s">
        <v>7294</v>
      </c>
      <c r="B7261" s="1" t="s">
        <v>7</v>
      </c>
      <c r="C7261" s="1">
        <v>70</v>
      </c>
      <c r="D7261" s="1" t="s">
        <v>4</v>
      </c>
      <c r="E7261" s="1" t="s">
        <v>4</v>
      </c>
      <c r="F7261" s="1" t="s">
        <v>3</v>
      </c>
      <c r="G7261" s="1">
        <v>31</v>
      </c>
      <c r="H7261" s="1" t="s">
        <v>15</v>
      </c>
      <c r="I7261" s="1" t="s">
        <v>12</v>
      </c>
      <c r="J7261" s="1" t="s">
        <v>32</v>
      </c>
      <c r="K7261" s="1">
        <v>0</v>
      </c>
      <c r="L7261" s="1">
        <v>-13.89</v>
      </c>
      <c r="M7261" s="1">
        <v>8</v>
      </c>
      <c r="N7261" s="1">
        <v>8</v>
      </c>
      <c r="O7261" s="1" t="s">
        <v>3</v>
      </c>
      <c r="P7261" s="1" t="str">
        <f>IF(Table1[[#This Row],[Churn]]="Yes","Lost Customer","Active Customer")</f>
        <v>Active Customer</v>
      </c>
      <c r="Q7261" s="3">
        <f>IF(Table1[[#This Row],[Tenure]]&lt;=12,"0-1 Year",)</f>
        <v>0</v>
      </c>
      <c r="R7261" s="3" t="str">
        <f>IF(Table1[[#This Row],[MonthlyCharges]]&lt;35,"low",IF(Table1[[#This Row],[MonthlyCharges]]&lt;70,"Medium","High"))</f>
        <v>low</v>
      </c>
    </row>
    <row r="7262" spans="1:18" x14ac:dyDescent="0.35">
      <c r="A7262" s="1" t="s">
        <v>7295</v>
      </c>
      <c r="B7262" s="1" t="s">
        <v>8</v>
      </c>
      <c r="C7262" s="1">
        <v>52</v>
      </c>
      <c r="D7262" s="1" t="s">
        <v>3</v>
      </c>
      <c r="E7262" s="1" t="s">
        <v>3</v>
      </c>
      <c r="F7262" s="1" t="s">
        <v>4</v>
      </c>
      <c r="G7262" s="1">
        <v>4</v>
      </c>
      <c r="H7262" s="1" t="s">
        <v>14</v>
      </c>
      <c r="I7262" s="1" t="s">
        <v>10</v>
      </c>
      <c r="J7262" s="1" t="s">
        <v>34</v>
      </c>
      <c r="K7262" s="1">
        <v>110.98</v>
      </c>
      <c r="L7262" s="1">
        <v>458.87</v>
      </c>
      <c r="M7262" s="1">
        <v>3</v>
      </c>
      <c r="N7262" s="1">
        <v>4</v>
      </c>
      <c r="O7262" s="1" t="s">
        <v>4</v>
      </c>
      <c r="P7262" s="1" t="str">
        <f>IF(Table1[[#This Row],[Churn]]="Yes","Lost Customer","Active Customer")</f>
        <v>Lost Customer</v>
      </c>
      <c r="Q7262" s="3" t="str">
        <f>IF(Table1[[#This Row],[Tenure]]&lt;=12,"0-1 Year",)</f>
        <v>0-1 Year</v>
      </c>
      <c r="R7262" s="3" t="str">
        <f>IF(Table1[[#This Row],[MonthlyCharges]]&lt;35,"low",IF(Table1[[#This Row],[MonthlyCharges]]&lt;70,"Medium","High"))</f>
        <v>High</v>
      </c>
    </row>
    <row r="7263" spans="1:18" x14ac:dyDescent="0.35">
      <c r="A7263" s="1" t="s">
        <v>7296</v>
      </c>
      <c r="B7263" s="1" t="s">
        <v>7</v>
      </c>
      <c r="C7263" s="1">
        <v>21</v>
      </c>
      <c r="D7263" s="1" t="s">
        <v>3</v>
      </c>
      <c r="E7263" s="1" t="s">
        <v>4</v>
      </c>
      <c r="F7263" s="1" t="s">
        <v>4</v>
      </c>
      <c r="G7263" s="1">
        <v>11</v>
      </c>
      <c r="H7263" s="1" t="s">
        <v>16</v>
      </c>
      <c r="I7263" s="1" t="s">
        <v>11</v>
      </c>
      <c r="J7263" s="1" t="s">
        <v>34</v>
      </c>
      <c r="K7263" s="1">
        <v>105.99</v>
      </c>
      <c r="L7263" s="1">
        <v>1169.21</v>
      </c>
      <c r="M7263" s="1">
        <v>2</v>
      </c>
      <c r="N7263" s="1">
        <v>5</v>
      </c>
      <c r="O7263" s="1" t="s">
        <v>3</v>
      </c>
      <c r="P7263" s="1" t="str">
        <f>IF(Table1[[#This Row],[Churn]]="Yes","Lost Customer","Active Customer")</f>
        <v>Active Customer</v>
      </c>
      <c r="Q7263" s="3" t="str">
        <f>IF(Table1[[#This Row],[Tenure]]&lt;=12,"0-1 Year",)</f>
        <v>0-1 Year</v>
      </c>
      <c r="R7263" s="3" t="str">
        <f>IF(Table1[[#This Row],[MonthlyCharges]]&lt;35,"low",IF(Table1[[#This Row],[MonthlyCharges]]&lt;70,"Medium","High"))</f>
        <v>High</v>
      </c>
    </row>
    <row r="7264" spans="1:18" x14ac:dyDescent="0.35">
      <c r="A7264" s="1" t="s">
        <v>7297</v>
      </c>
      <c r="B7264" s="1" t="s">
        <v>7</v>
      </c>
      <c r="C7264" s="1">
        <v>46</v>
      </c>
      <c r="D7264" s="1" t="s">
        <v>3</v>
      </c>
      <c r="E7264" s="1" t="s">
        <v>4</v>
      </c>
      <c r="F7264" s="1" t="s">
        <v>4</v>
      </c>
      <c r="G7264" s="1">
        <v>65</v>
      </c>
      <c r="H7264" s="1" t="s">
        <v>14</v>
      </c>
      <c r="I7264" s="1" t="s">
        <v>11</v>
      </c>
      <c r="J7264" s="1" t="s">
        <v>40</v>
      </c>
      <c r="K7264" s="1">
        <v>79.239999999999995</v>
      </c>
      <c r="L7264" s="1">
        <v>5136.88</v>
      </c>
      <c r="M7264" s="1">
        <v>2</v>
      </c>
      <c r="N7264" s="1">
        <v>8</v>
      </c>
      <c r="O7264" s="1" t="s">
        <v>3</v>
      </c>
      <c r="P7264" s="1" t="str">
        <f>IF(Table1[[#This Row],[Churn]]="Yes","Lost Customer","Active Customer")</f>
        <v>Active Customer</v>
      </c>
      <c r="Q7264" s="3">
        <f>IF(Table1[[#This Row],[Tenure]]&lt;=12,"0-1 Year",)</f>
        <v>0</v>
      </c>
      <c r="R7264" s="3" t="str">
        <f>IF(Table1[[#This Row],[MonthlyCharges]]&lt;35,"low",IF(Table1[[#This Row],[MonthlyCharges]]&lt;70,"Medium","High"))</f>
        <v>High</v>
      </c>
    </row>
    <row r="7265" spans="1:18" x14ac:dyDescent="0.35">
      <c r="A7265" s="1" t="s">
        <v>7298</v>
      </c>
      <c r="B7265" s="1" t="s">
        <v>8</v>
      </c>
      <c r="C7265" s="1">
        <v>29</v>
      </c>
      <c r="D7265" s="1" t="s">
        <v>3</v>
      </c>
      <c r="E7265" s="1" t="s">
        <v>4</v>
      </c>
      <c r="F7265" s="1" t="s">
        <v>4</v>
      </c>
      <c r="G7265" s="1">
        <v>2</v>
      </c>
      <c r="H7265" s="1" t="s">
        <v>14</v>
      </c>
      <c r="I7265" s="1" t="s">
        <v>12</v>
      </c>
      <c r="J7265" s="1" t="s">
        <v>32</v>
      </c>
      <c r="K7265" s="1">
        <v>0</v>
      </c>
      <c r="L7265" s="1">
        <v>16.239999999999998</v>
      </c>
      <c r="M7265" s="1">
        <v>4</v>
      </c>
      <c r="N7265" s="1">
        <v>8</v>
      </c>
      <c r="O7265" s="1" t="s">
        <v>3</v>
      </c>
      <c r="P7265" s="1" t="str">
        <f>IF(Table1[[#This Row],[Churn]]="Yes","Lost Customer","Active Customer")</f>
        <v>Active Customer</v>
      </c>
      <c r="Q7265" s="3" t="str">
        <f>IF(Table1[[#This Row],[Tenure]]&lt;=12,"0-1 Year",)</f>
        <v>0-1 Year</v>
      </c>
      <c r="R7265" s="3" t="str">
        <f>IF(Table1[[#This Row],[MonthlyCharges]]&lt;35,"low",IF(Table1[[#This Row],[MonthlyCharges]]&lt;70,"Medium","High"))</f>
        <v>low</v>
      </c>
    </row>
    <row r="7266" spans="1:18" x14ac:dyDescent="0.35">
      <c r="A7266" s="1" t="s">
        <v>7299</v>
      </c>
      <c r="B7266" s="1" t="s">
        <v>8</v>
      </c>
      <c r="C7266" s="1">
        <v>38</v>
      </c>
      <c r="D7266" s="1" t="s">
        <v>3</v>
      </c>
      <c r="E7266" s="1" t="s">
        <v>3</v>
      </c>
      <c r="F7266" s="1" t="s">
        <v>4</v>
      </c>
      <c r="G7266" s="1">
        <v>6</v>
      </c>
      <c r="H7266" s="1" t="s">
        <v>14</v>
      </c>
      <c r="I7266" s="1" t="s">
        <v>10</v>
      </c>
      <c r="J7266" s="1" t="s">
        <v>40</v>
      </c>
      <c r="K7266" s="1">
        <v>83</v>
      </c>
      <c r="L7266" s="1">
        <v>513.72</v>
      </c>
      <c r="M7266" s="1">
        <v>3</v>
      </c>
      <c r="N7266" s="1">
        <v>8</v>
      </c>
      <c r="O7266" s="1" t="s">
        <v>3</v>
      </c>
      <c r="P7266" s="1" t="str">
        <f>IF(Table1[[#This Row],[Churn]]="Yes","Lost Customer","Active Customer")</f>
        <v>Active Customer</v>
      </c>
      <c r="Q7266" s="3" t="str">
        <f>IF(Table1[[#This Row],[Tenure]]&lt;=12,"0-1 Year",)</f>
        <v>0-1 Year</v>
      </c>
      <c r="R7266" s="3" t="str">
        <f>IF(Table1[[#This Row],[MonthlyCharges]]&lt;35,"low",IF(Table1[[#This Row],[MonthlyCharges]]&lt;70,"Medium","High"))</f>
        <v>High</v>
      </c>
    </row>
    <row r="7267" spans="1:18" x14ac:dyDescent="0.35">
      <c r="A7267" s="1" t="s">
        <v>7300</v>
      </c>
      <c r="B7267" s="1" t="s">
        <v>8</v>
      </c>
      <c r="C7267" s="1">
        <v>21</v>
      </c>
      <c r="D7267" s="1" t="s">
        <v>3</v>
      </c>
      <c r="E7267" s="1" t="s">
        <v>3</v>
      </c>
      <c r="F7267" s="1" t="s">
        <v>3</v>
      </c>
      <c r="G7267" s="1">
        <v>46</v>
      </c>
      <c r="H7267" s="1" t="s">
        <v>14</v>
      </c>
      <c r="I7267" s="1" t="s">
        <v>11</v>
      </c>
      <c r="J7267" s="1" t="s">
        <v>34</v>
      </c>
      <c r="K7267" s="1">
        <v>92.19</v>
      </c>
      <c r="L7267" s="1">
        <v>4234.43</v>
      </c>
      <c r="M7267" s="1">
        <v>3</v>
      </c>
      <c r="N7267" s="1">
        <v>4</v>
      </c>
      <c r="O7267" s="1" t="s">
        <v>3</v>
      </c>
      <c r="P7267" s="1" t="str">
        <f>IF(Table1[[#This Row],[Churn]]="Yes","Lost Customer","Active Customer")</f>
        <v>Active Customer</v>
      </c>
      <c r="Q7267" s="3">
        <f>IF(Table1[[#This Row],[Tenure]]&lt;=12,"0-1 Year",)</f>
        <v>0</v>
      </c>
      <c r="R7267" s="3" t="str">
        <f>IF(Table1[[#This Row],[MonthlyCharges]]&lt;35,"low",IF(Table1[[#This Row],[MonthlyCharges]]&lt;70,"Medium","High"))</f>
        <v>High</v>
      </c>
    </row>
    <row r="7268" spans="1:18" x14ac:dyDescent="0.35">
      <c r="A7268" s="1" t="s">
        <v>7301</v>
      </c>
      <c r="B7268" s="1" t="s">
        <v>8</v>
      </c>
      <c r="C7268" s="1">
        <v>30</v>
      </c>
      <c r="D7268" s="1" t="s">
        <v>3</v>
      </c>
      <c r="E7268" s="1" t="s">
        <v>4</v>
      </c>
      <c r="F7268" s="1" t="s">
        <v>4</v>
      </c>
      <c r="G7268" s="1">
        <v>72</v>
      </c>
      <c r="H7268" s="1" t="s">
        <v>14</v>
      </c>
      <c r="I7268" s="1" t="s">
        <v>10</v>
      </c>
      <c r="J7268" s="1" t="s">
        <v>32</v>
      </c>
      <c r="K7268" s="1">
        <v>118.87</v>
      </c>
      <c r="L7268" s="1">
        <v>8571.57</v>
      </c>
      <c r="M7268" s="1">
        <v>0</v>
      </c>
      <c r="N7268" s="1">
        <v>4</v>
      </c>
      <c r="O7268" s="1" t="s">
        <v>3</v>
      </c>
      <c r="P7268" s="1" t="str">
        <f>IF(Table1[[#This Row],[Churn]]="Yes","Lost Customer","Active Customer")</f>
        <v>Active Customer</v>
      </c>
      <c r="Q7268" s="3">
        <f>IF(Table1[[#This Row],[Tenure]]&lt;=12,"0-1 Year",)</f>
        <v>0</v>
      </c>
      <c r="R7268" s="3" t="str">
        <f>IF(Table1[[#This Row],[MonthlyCharges]]&lt;35,"low",IF(Table1[[#This Row],[MonthlyCharges]]&lt;70,"Medium","High"))</f>
        <v>High</v>
      </c>
    </row>
    <row r="7269" spans="1:18" x14ac:dyDescent="0.35">
      <c r="A7269" s="1" t="s">
        <v>7302</v>
      </c>
      <c r="B7269" s="1" t="s">
        <v>8</v>
      </c>
      <c r="C7269" s="1">
        <v>51</v>
      </c>
      <c r="D7269" s="1" t="s">
        <v>3</v>
      </c>
      <c r="E7269" s="1" t="s">
        <v>3</v>
      </c>
      <c r="F7269" s="1" t="s">
        <v>4</v>
      </c>
      <c r="G7269" s="1">
        <v>62</v>
      </c>
      <c r="H7269" s="1" t="s">
        <v>14</v>
      </c>
      <c r="I7269" s="1" t="s">
        <v>11</v>
      </c>
      <c r="J7269" s="1" t="s">
        <v>32</v>
      </c>
      <c r="K7269" s="1">
        <v>42.19</v>
      </c>
      <c r="L7269" s="1">
        <v>2620.17</v>
      </c>
      <c r="M7269" s="1">
        <v>7</v>
      </c>
      <c r="N7269" s="1">
        <v>3</v>
      </c>
      <c r="O7269" s="1" t="s">
        <v>4</v>
      </c>
      <c r="P7269" s="1" t="str">
        <f>IF(Table1[[#This Row],[Churn]]="Yes","Lost Customer","Active Customer")</f>
        <v>Lost Customer</v>
      </c>
      <c r="Q7269" s="3">
        <f>IF(Table1[[#This Row],[Tenure]]&lt;=12,"0-1 Year",)</f>
        <v>0</v>
      </c>
      <c r="R7269" s="3" t="str">
        <f>IF(Table1[[#This Row],[MonthlyCharges]]&lt;35,"low",IF(Table1[[#This Row],[MonthlyCharges]]&lt;70,"Medium","High"))</f>
        <v>Medium</v>
      </c>
    </row>
    <row r="7270" spans="1:18" x14ac:dyDescent="0.35">
      <c r="A7270" s="1" t="s">
        <v>7303</v>
      </c>
      <c r="B7270" s="1" t="s">
        <v>8</v>
      </c>
      <c r="C7270" s="1">
        <v>48</v>
      </c>
      <c r="D7270" s="1" t="s">
        <v>3</v>
      </c>
      <c r="E7270" s="1" t="s">
        <v>3</v>
      </c>
      <c r="F7270" s="1" t="s">
        <v>3</v>
      </c>
      <c r="G7270" s="1">
        <v>3</v>
      </c>
      <c r="H7270" s="1" t="s">
        <v>15</v>
      </c>
      <c r="I7270" s="1" t="s">
        <v>10</v>
      </c>
      <c r="J7270" s="1" t="s">
        <v>40</v>
      </c>
      <c r="K7270" s="1">
        <v>56.24</v>
      </c>
      <c r="L7270" s="1">
        <v>187.12</v>
      </c>
      <c r="M7270" s="1">
        <v>5</v>
      </c>
      <c r="N7270" s="1">
        <v>7</v>
      </c>
      <c r="O7270" s="1" t="s">
        <v>3</v>
      </c>
      <c r="P7270" s="1" t="str">
        <f>IF(Table1[[#This Row],[Churn]]="Yes","Lost Customer","Active Customer")</f>
        <v>Active Customer</v>
      </c>
      <c r="Q7270" s="3" t="str">
        <f>IF(Table1[[#This Row],[Tenure]]&lt;=12,"0-1 Year",)</f>
        <v>0-1 Year</v>
      </c>
      <c r="R7270" s="3" t="str">
        <f>IF(Table1[[#This Row],[MonthlyCharges]]&lt;35,"low",IF(Table1[[#This Row],[MonthlyCharges]]&lt;70,"Medium","High"))</f>
        <v>Medium</v>
      </c>
    </row>
    <row r="7271" spans="1:18" x14ac:dyDescent="0.35">
      <c r="A7271" s="1" t="s">
        <v>7304</v>
      </c>
      <c r="B7271" s="1" t="s">
        <v>7</v>
      </c>
      <c r="C7271" s="1">
        <v>39</v>
      </c>
      <c r="D7271" s="1" t="s">
        <v>3</v>
      </c>
      <c r="E7271" s="1" t="s">
        <v>4</v>
      </c>
      <c r="F7271" s="1" t="s">
        <v>4</v>
      </c>
      <c r="G7271" s="1">
        <v>47</v>
      </c>
      <c r="H7271" s="1" t="s">
        <v>14</v>
      </c>
      <c r="I7271" s="1" t="s">
        <v>10</v>
      </c>
      <c r="J7271" s="1" t="s">
        <v>40</v>
      </c>
      <c r="K7271" s="1">
        <v>24.75</v>
      </c>
      <c r="L7271" s="1">
        <v>1162.46</v>
      </c>
      <c r="M7271" s="1">
        <v>0</v>
      </c>
      <c r="N7271" s="1">
        <v>6</v>
      </c>
      <c r="O7271" s="1" t="s">
        <v>3</v>
      </c>
      <c r="P7271" s="1" t="str">
        <f>IF(Table1[[#This Row],[Churn]]="Yes","Lost Customer","Active Customer")</f>
        <v>Active Customer</v>
      </c>
      <c r="Q7271" s="3">
        <f>IF(Table1[[#This Row],[Tenure]]&lt;=12,"0-1 Year",)</f>
        <v>0</v>
      </c>
      <c r="R7271" s="3" t="str">
        <f>IF(Table1[[#This Row],[MonthlyCharges]]&lt;35,"low",IF(Table1[[#This Row],[MonthlyCharges]]&lt;70,"Medium","High"))</f>
        <v>low</v>
      </c>
    </row>
    <row r="7272" spans="1:18" x14ac:dyDescent="0.35">
      <c r="A7272" s="1" t="s">
        <v>7305</v>
      </c>
      <c r="B7272" s="1" t="s">
        <v>8</v>
      </c>
      <c r="C7272" s="1">
        <v>26</v>
      </c>
      <c r="D7272" s="1" t="s">
        <v>3</v>
      </c>
      <c r="E7272" s="1" t="s">
        <v>3</v>
      </c>
      <c r="F7272" s="1" t="s">
        <v>4</v>
      </c>
      <c r="G7272" s="1">
        <v>13</v>
      </c>
      <c r="H7272" s="1" t="s">
        <v>15</v>
      </c>
      <c r="I7272" s="1" t="s">
        <v>11</v>
      </c>
      <c r="J7272" s="1" t="s">
        <v>44</v>
      </c>
      <c r="K7272" s="1">
        <v>101.75</v>
      </c>
      <c r="L7272" s="1">
        <v>1342.5</v>
      </c>
      <c r="M7272" s="1">
        <v>7</v>
      </c>
      <c r="N7272" s="1">
        <v>8</v>
      </c>
      <c r="O7272" s="1" t="s">
        <v>3</v>
      </c>
      <c r="P7272" s="1" t="str">
        <f>IF(Table1[[#This Row],[Churn]]="Yes","Lost Customer","Active Customer")</f>
        <v>Active Customer</v>
      </c>
      <c r="Q7272" s="3">
        <f>IF(Table1[[#This Row],[Tenure]]&lt;=12,"0-1 Year",)</f>
        <v>0</v>
      </c>
      <c r="R7272" s="3" t="str">
        <f>IF(Table1[[#This Row],[MonthlyCharges]]&lt;35,"low",IF(Table1[[#This Row],[MonthlyCharges]]&lt;70,"Medium","High"))</f>
        <v>High</v>
      </c>
    </row>
    <row r="7273" spans="1:18" x14ac:dyDescent="0.35">
      <c r="A7273" s="1" t="s">
        <v>7306</v>
      </c>
      <c r="B7273" s="1" t="s">
        <v>7</v>
      </c>
      <c r="C7273" s="1">
        <v>72</v>
      </c>
      <c r="D7273" s="1" t="s">
        <v>4</v>
      </c>
      <c r="E7273" s="1" t="s">
        <v>3</v>
      </c>
      <c r="F7273" s="1" t="s">
        <v>4</v>
      </c>
      <c r="G7273" s="1">
        <v>9</v>
      </c>
      <c r="H7273" s="1" t="s">
        <v>16</v>
      </c>
      <c r="I7273" s="1" t="s">
        <v>11</v>
      </c>
      <c r="J7273" s="1" t="s">
        <v>44</v>
      </c>
      <c r="K7273" s="1">
        <v>92.32</v>
      </c>
      <c r="L7273" s="1">
        <v>830.51</v>
      </c>
      <c r="M7273" s="1">
        <v>0</v>
      </c>
      <c r="N7273" s="1">
        <v>8</v>
      </c>
      <c r="O7273" s="1" t="s">
        <v>3</v>
      </c>
      <c r="P7273" s="1" t="str">
        <f>IF(Table1[[#This Row],[Churn]]="Yes","Lost Customer","Active Customer")</f>
        <v>Active Customer</v>
      </c>
      <c r="Q7273" s="3" t="str">
        <f>IF(Table1[[#This Row],[Tenure]]&lt;=12,"0-1 Year",)</f>
        <v>0-1 Year</v>
      </c>
      <c r="R7273" s="3" t="str">
        <f>IF(Table1[[#This Row],[MonthlyCharges]]&lt;35,"low",IF(Table1[[#This Row],[MonthlyCharges]]&lt;70,"Medium","High"))</f>
        <v>High</v>
      </c>
    </row>
    <row r="7274" spans="1:18" x14ac:dyDescent="0.35">
      <c r="A7274" s="1" t="s">
        <v>7307</v>
      </c>
      <c r="B7274" s="1" t="s">
        <v>7</v>
      </c>
      <c r="C7274" s="1">
        <v>74</v>
      </c>
      <c r="D7274" s="1" t="s">
        <v>4</v>
      </c>
      <c r="E7274" s="1" t="s">
        <v>4</v>
      </c>
      <c r="F7274" s="1" t="s">
        <v>4</v>
      </c>
      <c r="G7274" s="1">
        <v>64</v>
      </c>
      <c r="H7274" s="1" t="s">
        <v>15</v>
      </c>
      <c r="I7274" s="1" t="s">
        <v>10</v>
      </c>
      <c r="J7274" s="1" t="s">
        <v>34</v>
      </c>
      <c r="K7274" s="1">
        <v>94.26</v>
      </c>
      <c r="L7274" s="1">
        <v>6024.51</v>
      </c>
      <c r="M7274" s="1">
        <v>6</v>
      </c>
      <c r="N7274" s="1">
        <v>1</v>
      </c>
      <c r="O7274" s="1" t="s">
        <v>4</v>
      </c>
      <c r="P7274" s="1" t="str">
        <f>IF(Table1[[#This Row],[Churn]]="Yes","Lost Customer","Active Customer")</f>
        <v>Lost Customer</v>
      </c>
      <c r="Q7274" s="3">
        <f>IF(Table1[[#This Row],[Tenure]]&lt;=12,"0-1 Year",)</f>
        <v>0</v>
      </c>
      <c r="R7274" s="3" t="str">
        <f>IF(Table1[[#This Row],[MonthlyCharges]]&lt;35,"low",IF(Table1[[#This Row],[MonthlyCharges]]&lt;70,"Medium","High"))</f>
        <v>High</v>
      </c>
    </row>
    <row r="7275" spans="1:18" x14ac:dyDescent="0.35">
      <c r="A7275" s="1" t="s">
        <v>7308</v>
      </c>
      <c r="B7275" s="1" t="s">
        <v>8</v>
      </c>
      <c r="C7275" s="1">
        <v>27</v>
      </c>
      <c r="D7275" s="1" t="s">
        <v>3</v>
      </c>
      <c r="E7275" s="1" t="s">
        <v>4</v>
      </c>
      <c r="F7275" s="1" t="s">
        <v>4</v>
      </c>
      <c r="G7275" s="1">
        <v>42</v>
      </c>
      <c r="H7275" s="1" t="s">
        <v>16</v>
      </c>
      <c r="I7275" s="1" t="s">
        <v>11</v>
      </c>
      <c r="J7275" s="1" t="s">
        <v>40</v>
      </c>
      <c r="K7275" s="1">
        <v>41.73</v>
      </c>
      <c r="L7275" s="1">
        <v>1769.08</v>
      </c>
      <c r="M7275" s="1">
        <v>7</v>
      </c>
      <c r="N7275" s="1">
        <v>9</v>
      </c>
      <c r="O7275" s="1" t="s">
        <v>3</v>
      </c>
      <c r="P7275" s="1" t="str">
        <f>IF(Table1[[#This Row],[Churn]]="Yes","Lost Customer","Active Customer")</f>
        <v>Active Customer</v>
      </c>
      <c r="Q7275" s="3">
        <f>IF(Table1[[#This Row],[Tenure]]&lt;=12,"0-1 Year",)</f>
        <v>0</v>
      </c>
      <c r="R7275" s="3" t="str">
        <f>IF(Table1[[#This Row],[MonthlyCharges]]&lt;35,"low",IF(Table1[[#This Row],[MonthlyCharges]]&lt;70,"Medium","High"))</f>
        <v>Medium</v>
      </c>
    </row>
    <row r="7276" spans="1:18" x14ac:dyDescent="0.35">
      <c r="A7276" s="1" t="s">
        <v>7309</v>
      </c>
      <c r="B7276" s="1" t="s">
        <v>7</v>
      </c>
      <c r="C7276" s="1">
        <v>66</v>
      </c>
      <c r="D7276" s="1" t="s">
        <v>3</v>
      </c>
      <c r="E7276" s="1" t="s">
        <v>3</v>
      </c>
      <c r="F7276" s="1" t="s">
        <v>3</v>
      </c>
      <c r="G7276" s="1">
        <v>30</v>
      </c>
      <c r="H7276" s="1" t="s">
        <v>14</v>
      </c>
      <c r="I7276" s="1" t="s">
        <v>11</v>
      </c>
      <c r="J7276" s="1" t="s">
        <v>32</v>
      </c>
      <c r="K7276" s="1">
        <v>79.98</v>
      </c>
      <c r="L7276" s="1">
        <v>2402.27</v>
      </c>
      <c r="M7276" s="1">
        <v>8</v>
      </c>
      <c r="N7276" s="1">
        <v>1</v>
      </c>
      <c r="O7276" s="1" t="s">
        <v>4</v>
      </c>
      <c r="P7276" s="1" t="str">
        <f>IF(Table1[[#This Row],[Churn]]="Yes","Lost Customer","Active Customer")</f>
        <v>Lost Customer</v>
      </c>
      <c r="Q7276" s="3">
        <f>IF(Table1[[#This Row],[Tenure]]&lt;=12,"0-1 Year",)</f>
        <v>0</v>
      </c>
      <c r="R7276" s="3" t="str">
        <f>IF(Table1[[#This Row],[MonthlyCharges]]&lt;35,"low",IF(Table1[[#This Row],[MonthlyCharges]]&lt;70,"Medium","High"))</f>
        <v>High</v>
      </c>
    </row>
    <row r="7277" spans="1:18" x14ac:dyDescent="0.35">
      <c r="A7277" s="1" t="s">
        <v>7310</v>
      </c>
      <c r="B7277" s="1" t="s">
        <v>7</v>
      </c>
      <c r="C7277" s="1">
        <v>25</v>
      </c>
      <c r="D7277" s="1" t="s">
        <v>3</v>
      </c>
      <c r="E7277" s="1" t="s">
        <v>4</v>
      </c>
      <c r="F7277" s="1" t="s">
        <v>4</v>
      </c>
      <c r="G7277" s="1">
        <v>1</v>
      </c>
      <c r="H7277" s="1" t="s">
        <v>14</v>
      </c>
      <c r="I7277" s="1" t="s">
        <v>10</v>
      </c>
      <c r="J7277" s="1" t="s">
        <v>40</v>
      </c>
      <c r="K7277" s="1">
        <v>57.47</v>
      </c>
      <c r="L7277" s="1">
        <v>48.5</v>
      </c>
      <c r="M7277" s="1">
        <v>0</v>
      </c>
      <c r="N7277" s="1">
        <v>5</v>
      </c>
      <c r="O7277" s="1" t="s">
        <v>4</v>
      </c>
      <c r="P7277" s="1" t="str">
        <f>IF(Table1[[#This Row],[Churn]]="Yes","Lost Customer","Active Customer")</f>
        <v>Lost Customer</v>
      </c>
      <c r="Q7277" s="3" t="str">
        <f>IF(Table1[[#This Row],[Tenure]]&lt;=12,"0-1 Year",)</f>
        <v>0-1 Year</v>
      </c>
      <c r="R7277" s="3" t="str">
        <f>IF(Table1[[#This Row],[MonthlyCharges]]&lt;35,"low",IF(Table1[[#This Row],[MonthlyCharges]]&lt;70,"Medium","High"))</f>
        <v>Medium</v>
      </c>
    </row>
    <row r="7278" spans="1:18" x14ac:dyDescent="0.35">
      <c r="A7278" s="1" t="s">
        <v>7311</v>
      </c>
      <c r="B7278" s="1" t="s">
        <v>8</v>
      </c>
      <c r="C7278" s="1">
        <v>48</v>
      </c>
      <c r="D7278" s="1" t="s">
        <v>3</v>
      </c>
      <c r="E7278" s="1" t="s">
        <v>4</v>
      </c>
      <c r="F7278" s="1" t="s">
        <v>3</v>
      </c>
      <c r="G7278" s="1">
        <v>58</v>
      </c>
      <c r="H7278" s="1" t="s">
        <v>16</v>
      </c>
      <c r="I7278" s="1" t="s">
        <v>10</v>
      </c>
      <c r="J7278" s="1" t="s">
        <v>32</v>
      </c>
      <c r="K7278" s="1">
        <v>57.78</v>
      </c>
      <c r="L7278" s="1">
        <v>3358.89</v>
      </c>
      <c r="M7278" s="1">
        <v>0</v>
      </c>
      <c r="N7278" s="1">
        <v>3</v>
      </c>
      <c r="O7278" s="1" t="s">
        <v>3</v>
      </c>
      <c r="P7278" s="1" t="str">
        <f>IF(Table1[[#This Row],[Churn]]="Yes","Lost Customer","Active Customer")</f>
        <v>Active Customer</v>
      </c>
      <c r="Q7278" s="3">
        <f>IF(Table1[[#This Row],[Tenure]]&lt;=12,"0-1 Year",)</f>
        <v>0</v>
      </c>
      <c r="R7278" s="3" t="str">
        <f>IF(Table1[[#This Row],[MonthlyCharges]]&lt;35,"low",IF(Table1[[#This Row],[MonthlyCharges]]&lt;70,"Medium","High"))</f>
        <v>Medium</v>
      </c>
    </row>
    <row r="7279" spans="1:18" x14ac:dyDescent="0.35">
      <c r="A7279" s="1" t="s">
        <v>7312</v>
      </c>
      <c r="B7279" s="1" t="s">
        <v>7</v>
      </c>
      <c r="C7279" s="1">
        <v>28</v>
      </c>
      <c r="D7279" s="1" t="s">
        <v>3</v>
      </c>
      <c r="E7279" s="1" t="s">
        <v>3</v>
      </c>
      <c r="F7279" s="1" t="s">
        <v>4</v>
      </c>
      <c r="G7279" s="1">
        <v>31</v>
      </c>
      <c r="H7279" s="1" t="s">
        <v>14</v>
      </c>
      <c r="I7279" s="1" t="s">
        <v>11</v>
      </c>
      <c r="J7279" s="1" t="s">
        <v>34</v>
      </c>
      <c r="K7279" s="1">
        <v>83.33</v>
      </c>
      <c r="L7279" s="1">
        <v>2591.54</v>
      </c>
      <c r="M7279" s="1">
        <v>7</v>
      </c>
      <c r="N7279" s="1">
        <v>6</v>
      </c>
      <c r="O7279" s="1" t="s">
        <v>3</v>
      </c>
      <c r="P7279" s="1" t="str">
        <f>IF(Table1[[#This Row],[Churn]]="Yes","Lost Customer","Active Customer")</f>
        <v>Active Customer</v>
      </c>
      <c r="Q7279" s="3">
        <f>IF(Table1[[#This Row],[Tenure]]&lt;=12,"0-1 Year",)</f>
        <v>0</v>
      </c>
      <c r="R7279" s="3" t="str">
        <f>IF(Table1[[#This Row],[MonthlyCharges]]&lt;35,"low",IF(Table1[[#This Row],[MonthlyCharges]]&lt;70,"Medium","High"))</f>
        <v>High</v>
      </c>
    </row>
    <row r="7280" spans="1:18" x14ac:dyDescent="0.35">
      <c r="A7280" s="1" t="s">
        <v>7313</v>
      </c>
      <c r="B7280" s="1" t="s">
        <v>8</v>
      </c>
      <c r="C7280" s="1">
        <v>18</v>
      </c>
      <c r="D7280" s="1" t="s">
        <v>3</v>
      </c>
      <c r="E7280" s="1" t="s">
        <v>3</v>
      </c>
      <c r="F7280" s="1" t="s">
        <v>3</v>
      </c>
      <c r="G7280" s="1">
        <v>49</v>
      </c>
      <c r="H7280" s="1" t="s">
        <v>16</v>
      </c>
      <c r="I7280" s="1" t="s">
        <v>11</v>
      </c>
      <c r="J7280" s="1" t="s">
        <v>34</v>
      </c>
      <c r="K7280" s="1">
        <v>112.89</v>
      </c>
      <c r="L7280" s="1">
        <v>5529.13</v>
      </c>
      <c r="M7280" s="1">
        <v>7</v>
      </c>
      <c r="N7280" s="1">
        <v>5</v>
      </c>
      <c r="O7280" s="1" t="s">
        <v>3</v>
      </c>
      <c r="P7280" s="1" t="str">
        <f>IF(Table1[[#This Row],[Churn]]="Yes","Lost Customer","Active Customer")</f>
        <v>Active Customer</v>
      </c>
      <c r="Q7280" s="3">
        <f>IF(Table1[[#This Row],[Tenure]]&lt;=12,"0-1 Year",)</f>
        <v>0</v>
      </c>
      <c r="R7280" s="3" t="str">
        <f>IF(Table1[[#This Row],[MonthlyCharges]]&lt;35,"low",IF(Table1[[#This Row],[MonthlyCharges]]&lt;70,"Medium","High"))</f>
        <v>High</v>
      </c>
    </row>
    <row r="7281" spans="1:18" x14ac:dyDescent="0.35">
      <c r="A7281" s="1" t="s">
        <v>7314</v>
      </c>
      <c r="B7281" s="1" t="s">
        <v>8</v>
      </c>
      <c r="C7281" s="1">
        <v>65</v>
      </c>
      <c r="D7281" s="1" t="s">
        <v>4</v>
      </c>
      <c r="E7281" s="1" t="s">
        <v>4</v>
      </c>
      <c r="F7281" s="1" t="s">
        <v>4</v>
      </c>
      <c r="G7281" s="1">
        <v>17</v>
      </c>
      <c r="H7281" s="1" t="s">
        <v>14</v>
      </c>
      <c r="I7281" s="1" t="s">
        <v>11</v>
      </c>
      <c r="J7281" s="1" t="s">
        <v>32</v>
      </c>
      <c r="K7281" s="1">
        <v>44.22</v>
      </c>
      <c r="L7281" s="1">
        <v>751.51</v>
      </c>
      <c r="M7281" s="1">
        <v>2</v>
      </c>
      <c r="N7281" s="1">
        <v>8</v>
      </c>
      <c r="O7281" s="1" t="s">
        <v>3</v>
      </c>
      <c r="P7281" s="1" t="str">
        <f>IF(Table1[[#This Row],[Churn]]="Yes","Lost Customer","Active Customer")</f>
        <v>Active Customer</v>
      </c>
      <c r="Q7281" s="3">
        <f>IF(Table1[[#This Row],[Tenure]]&lt;=12,"0-1 Year",)</f>
        <v>0</v>
      </c>
      <c r="R7281" s="3" t="str">
        <f>IF(Table1[[#This Row],[MonthlyCharges]]&lt;35,"low",IF(Table1[[#This Row],[MonthlyCharges]]&lt;70,"Medium","High"))</f>
        <v>Medium</v>
      </c>
    </row>
    <row r="7282" spans="1:18" x14ac:dyDescent="0.35">
      <c r="A7282" s="1" t="s">
        <v>7315</v>
      </c>
      <c r="B7282" s="1" t="s">
        <v>8</v>
      </c>
      <c r="C7282" s="1">
        <v>68</v>
      </c>
      <c r="D7282" s="1" t="s">
        <v>4</v>
      </c>
      <c r="E7282" s="1" t="s">
        <v>4</v>
      </c>
      <c r="F7282" s="1" t="s">
        <v>4</v>
      </c>
      <c r="G7282" s="1">
        <v>28</v>
      </c>
      <c r="H7282" s="1" t="s">
        <v>14</v>
      </c>
      <c r="I7282" s="1" t="s">
        <v>10</v>
      </c>
      <c r="J7282" s="1" t="s">
        <v>34</v>
      </c>
      <c r="K7282" s="1">
        <v>26.6</v>
      </c>
      <c r="L7282" s="1">
        <v>743.52</v>
      </c>
      <c r="M7282" s="1">
        <v>8</v>
      </c>
      <c r="N7282" s="1">
        <v>9</v>
      </c>
      <c r="O7282" s="1" t="s">
        <v>3</v>
      </c>
      <c r="P7282" s="1" t="str">
        <f>IF(Table1[[#This Row],[Churn]]="Yes","Lost Customer","Active Customer")</f>
        <v>Active Customer</v>
      </c>
      <c r="Q7282" s="3">
        <f>IF(Table1[[#This Row],[Tenure]]&lt;=12,"0-1 Year",)</f>
        <v>0</v>
      </c>
      <c r="R7282" s="3" t="str">
        <f>IF(Table1[[#This Row],[MonthlyCharges]]&lt;35,"low",IF(Table1[[#This Row],[MonthlyCharges]]&lt;70,"Medium","High"))</f>
        <v>low</v>
      </c>
    </row>
    <row r="7283" spans="1:18" x14ac:dyDescent="0.35">
      <c r="A7283" s="1" t="s">
        <v>7316</v>
      </c>
      <c r="B7283" s="1" t="s">
        <v>8</v>
      </c>
      <c r="C7283" s="1">
        <v>39</v>
      </c>
      <c r="D7283" s="1" t="s">
        <v>3</v>
      </c>
      <c r="E7283" s="1" t="s">
        <v>3</v>
      </c>
      <c r="F7283" s="1" t="s">
        <v>4</v>
      </c>
      <c r="G7283" s="1">
        <v>64</v>
      </c>
      <c r="H7283" s="1" t="s">
        <v>14</v>
      </c>
      <c r="I7283" s="1" t="s">
        <v>10</v>
      </c>
      <c r="J7283" s="1" t="s">
        <v>44</v>
      </c>
      <c r="K7283" s="1">
        <v>87.48</v>
      </c>
      <c r="L7283" s="1">
        <v>5608.05</v>
      </c>
      <c r="M7283" s="1">
        <v>1</v>
      </c>
      <c r="N7283" s="1">
        <v>6</v>
      </c>
      <c r="O7283" s="1" t="s">
        <v>3</v>
      </c>
      <c r="P7283" s="1" t="str">
        <f>IF(Table1[[#This Row],[Churn]]="Yes","Lost Customer","Active Customer")</f>
        <v>Active Customer</v>
      </c>
      <c r="Q7283" s="3">
        <f>IF(Table1[[#This Row],[Tenure]]&lt;=12,"0-1 Year",)</f>
        <v>0</v>
      </c>
      <c r="R7283" s="3" t="str">
        <f>IF(Table1[[#This Row],[MonthlyCharges]]&lt;35,"low",IF(Table1[[#This Row],[MonthlyCharges]]&lt;70,"Medium","High"))</f>
        <v>High</v>
      </c>
    </row>
    <row r="7284" spans="1:18" x14ac:dyDescent="0.35">
      <c r="A7284" s="1" t="s">
        <v>7317</v>
      </c>
      <c r="B7284" s="1" t="s">
        <v>7</v>
      </c>
      <c r="C7284" s="1">
        <v>63</v>
      </c>
      <c r="D7284" s="1" t="s">
        <v>3</v>
      </c>
      <c r="E7284" s="1" t="s">
        <v>3</v>
      </c>
      <c r="F7284" s="1" t="s">
        <v>4</v>
      </c>
      <c r="G7284" s="1">
        <v>53</v>
      </c>
      <c r="H7284" s="1" t="s">
        <v>14</v>
      </c>
      <c r="I7284" s="1" t="s">
        <v>10</v>
      </c>
      <c r="J7284" s="1" t="s">
        <v>44</v>
      </c>
      <c r="K7284" s="1">
        <v>37.9</v>
      </c>
      <c r="L7284" s="1">
        <v>1998.85</v>
      </c>
      <c r="M7284" s="1">
        <v>1</v>
      </c>
      <c r="N7284" s="1">
        <v>1</v>
      </c>
      <c r="O7284" s="1" t="s">
        <v>3</v>
      </c>
      <c r="P7284" s="1" t="str">
        <f>IF(Table1[[#This Row],[Churn]]="Yes","Lost Customer","Active Customer")</f>
        <v>Active Customer</v>
      </c>
      <c r="Q7284" s="3">
        <f>IF(Table1[[#This Row],[Tenure]]&lt;=12,"0-1 Year",)</f>
        <v>0</v>
      </c>
      <c r="R7284" s="3" t="str">
        <f>IF(Table1[[#This Row],[MonthlyCharges]]&lt;35,"low",IF(Table1[[#This Row],[MonthlyCharges]]&lt;70,"Medium","High"))</f>
        <v>Medium</v>
      </c>
    </row>
    <row r="7285" spans="1:18" x14ac:dyDescent="0.35">
      <c r="A7285" s="1" t="s">
        <v>7318</v>
      </c>
      <c r="B7285" s="1" t="s">
        <v>8</v>
      </c>
      <c r="C7285" s="1">
        <v>42</v>
      </c>
      <c r="D7285" s="1" t="s">
        <v>3</v>
      </c>
      <c r="E7285" s="1" t="s">
        <v>3</v>
      </c>
      <c r="F7285" s="1" t="s">
        <v>3</v>
      </c>
      <c r="G7285" s="1">
        <v>27</v>
      </c>
      <c r="H7285" s="1" t="s">
        <v>14</v>
      </c>
      <c r="I7285" s="1" t="s">
        <v>12</v>
      </c>
      <c r="J7285" s="1" t="s">
        <v>40</v>
      </c>
      <c r="K7285" s="1">
        <v>0</v>
      </c>
      <c r="L7285" s="1">
        <v>14.96</v>
      </c>
      <c r="M7285" s="1">
        <v>1</v>
      </c>
      <c r="N7285" s="1">
        <v>5</v>
      </c>
      <c r="O7285" s="1" t="s">
        <v>3</v>
      </c>
      <c r="P7285" s="1" t="str">
        <f>IF(Table1[[#This Row],[Churn]]="Yes","Lost Customer","Active Customer")</f>
        <v>Active Customer</v>
      </c>
      <c r="Q7285" s="3">
        <f>IF(Table1[[#This Row],[Tenure]]&lt;=12,"0-1 Year",)</f>
        <v>0</v>
      </c>
      <c r="R7285" s="3" t="str">
        <f>IF(Table1[[#This Row],[MonthlyCharges]]&lt;35,"low",IF(Table1[[#This Row],[MonthlyCharges]]&lt;70,"Medium","High"))</f>
        <v>low</v>
      </c>
    </row>
    <row r="7286" spans="1:18" x14ac:dyDescent="0.35">
      <c r="A7286" s="1" t="s">
        <v>7319</v>
      </c>
      <c r="B7286" s="1" t="s">
        <v>7</v>
      </c>
      <c r="C7286" s="1">
        <v>22</v>
      </c>
      <c r="D7286" s="1" t="s">
        <v>3</v>
      </c>
      <c r="E7286" s="1" t="s">
        <v>4</v>
      </c>
      <c r="F7286" s="1" t="s">
        <v>3</v>
      </c>
      <c r="G7286" s="1">
        <v>50</v>
      </c>
      <c r="H7286" s="1" t="s">
        <v>14</v>
      </c>
      <c r="I7286" s="1" t="s">
        <v>11</v>
      </c>
      <c r="J7286" s="1" t="s">
        <v>44</v>
      </c>
      <c r="K7286" s="1">
        <v>63.82</v>
      </c>
      <c r="L7286" s="1">
        <v>3189.97</v>
      </c>
      <c r="M7286" s="1">
        <v>3</v>
      </c>
      <c r="N7286" s="1">
        <v>10</v>
      </c>
      <c r="O7286" s="1" t="s">
        <v>3</v>
      </c>
      <c r="P7286" s="1" t="str">
        <f>IF(Table1[[#This Row],[Churn]]="Yes","Lost Customer","Active Customer")</f>
        <v>Active Customer</v>
      </c>
      <c r="Q7286" s="3">
        <f>IF(Table1[[#This Row],[Tenure]]&lt;=12,"0-1 Year",)</f>
        <v>0</v>
      </c>
      <c r="R7286" s="3" t="str">
        <f>IF(Table1[[#This Row],[MonthlyCharges]]&lt;35,"low",IF(Table1[[#This Row],[MonthlyCharges]]&lt;70,"Medium","High"))</f>
        <v>Medium</v>
      </c>
    </row>
    <row r="7287" spans="1:18" x14ac:dyDescent="0.35">
      <c r="A7287" s="1" t="s">
        <v>7320</v>
      </c>
      <c r="B7287" s="1" t="s">
        <v>7</v>
      </c>
      <c r="C7287" s="1">
        <v>61</v>
      </c>
      <c r="D7287" s="1" t="s">
        <v>4</v>
      </c>
      <c r="E7287" s="1" t="s">
        <v>4</v>
      </c>
      <c r="F7287" s="1" t="s">
        <v>4</v>
      </c>
      <c r="G7287" s="1">
        <v>63</v>
      </c>
      <c r="H7287" s="1" t="s">
        <v>14</v>
      </c>
      <c r="I7287" s="1" t="s">
        <v>11</v>
      </c>
      <c r="J7287" s="1" t="s">
        <v>34</v>
      </c>
      <c r="K7287" s="1">
        <v>32.61</v>
      </c>
      <c r="L7287" s="1">
        <v>2042.01</v>
      </c>
      <c r="M7287" s="1">
        <v>0</v>
      </c>
      <c r="N7287" s="1">
        <v>2</v>
      </c>
      <c r="O7287" s="1" t="s">
        <v>3</v>
      </c>
      <c r="P7287" s="1" t="str">
        <f>IF(Table1[[#This Row],[Churn]]="Yes","Lost Customer","Active Customer")</f>
        <v>Active Customer</v>
      </c>
      <c r="Q7287" s="3">
        <f>IF(Table1[[#This Row],[Tenure]]&lt;=12,"0-1 Year",)</f>
        <v>0</v>
      </c>
      <c r="R7287" s="3" t="str">
        <f>IF(Table1[[#This Row],[MonthlyCharges]]&lt;35,"low",IF(Table1[[#This Row],[MonthlyCharges]]&lt;70,"Medium","High"))</f>
        <v>low</v>
      </c>
    </row>
    <row r="7288" spans="1:18" x14ac:dyDescent="0.35">
      <c r="A7288" s="1" t="s">
        <v>7321</v>
      </c>
      <c r="B7288" s="1" t="s">
        <v>7</v>
      </c>
      <c r="C7288" s="1">
        <v>30</v>
      </c>
      <c r="D7288" s="1" t="s">
        <v>3</v>
      </c>
      <c r="E7288" s="1" t="s">
        <v>4</v>
      </c>
      <c r="F7288" s="1" t="s">
        <v>3</v>
      </c>
      <c r="G7288" s="1">
        <v>13</v>
      </c>
      <c r="H7288" s="1" t="s">
        <v>14</v>
      </c>
      <c r="I7288" s="1" t="s">
        <v>12</v>
      </c>
      <c r="J7288" s="1" t="s">
        <v>44</v>
      </c>
      <c r="K7288" s="1">
        <v>0</v>
      </c>
      <c r="L7288" s="1">
        <v>-0.69</v>
      </c>
      <c r="M7288" s="1">
        <v>6</v>
      </c>
      <c r="N7288" s="1">
        <v>10</v>
      </c>
      <c r="O7288" s="1" t="s">
        <v>3</v>
      </c>
      <c r="P7288" s="1" t="str">
        <f>IF(Table1[[#This Row],[Churn]]="Yes","Lost Customer","Active Customer")</f>
        <v>Active Customer</v>
      </c>
      <c r="Q7288" s="3">
        <f>IF(Table1[[#This Row],[Tenure]]&lt;=12,"0-1 Year",)</f>
        <v>0</v>
      </c>
      <c r="R7288" s="3" t="str">
        <f>IF(Table1[[#This Row],[MonthlyCharges]]&lt;35,"low",IF(Table1[[#This Row],[MonthlyCharges]]&lt;70,"Medium","High"))</f>
        <v>low</v>
      </c>
    </row>
    <row r="7289" spans="1:18" x14ac:dyDescent="0.35">
      <c r="A7289" s="1" t="s">
        <v>7322</v>
      </c>
      <c r="B7289" s="1" t="s">
        <v>7</v>
      </c>
      <c r="C7289" s="1">
        <v>54</v>
      </c>
      <c r="D7289" s="1" t="s">
        <v>3</v>
      </c>
      <c r="E7289" s="1" t="s">
        <v>4</v>
      </c>
      <c r="F7289" s="1" t="s">
        <v>4</v>
      </c>
      <c r="G7289" s="1">
        <v>61</v>
      </c>
      <c r="H7289" s="1" t="s">
        <v>14</v>
      </c>
      <c r="I7289" s="1" t="s">
        <v>11</v>
      </c>
      <c r="J7289" s="1" t="s">
        <v>40</v>
      </c>
      <c r="K7289" s="1">
        <v>65.16</v>
      </c>
      <c r="L7289" s="1">
        <v>3960.68</v>
      </c>
      <c r="M7289" s="1">
        <v>5</v>
      </c>
      <c r="N7289" s="1">
        <v>6</v>
      </c>
      <c r="O7289" s="1" t="s">
        <v>3</v>
      </c>
      <c r="P7289" s="1" t="str">
        <f>IF(Table1[[#This Row],[Churn]]="Yes","Lost Customer","Active Customer")</f>
        <v>Active Customer</v>
      </c>
      <c r="Q7289" s="3">
        <f>IF(Table1[[#This Row],[Tenure]]&lt;=12,"0-1 Year",)</f>
        <v>0</v>
      </c>
      <c r="R7289" s="3" t="str">
        <f>IF(Table1[[#This Row],[MonthlyCharges]]&lt;35,"low",IF(Table1[[#This Row],[MonthlyCharges]]&lt;70,"Medium","High"))</f>
        <v>Medium</v>
      </c>
    </row>
    <row r="7290" spans="1:18" x14ac:dyDescent="0.35">
      <c r="A7290" s="1" t="s">
        <v>7323</v>
      </c>
      <c r="B7290" s="1" t="s">
        <v>8</v>
      </c>
      <c r="C7290" s="1">
        <v>69</v>
      </c>
      <c r="D7290" s="1" t="s">
        <v>3</v>
      </c>
      <c r="E7290" s="1" t="s">
        <v>4</v>
      </c>
      <c r="F7290" s="1" t="s">
        <v>4</v>
      </c>
      <c r="G7290" s="1">
        <v>15</v>
      </c>
      <c r="H7290" s="1" t="s">
        <v>14</v>
      </c>
      <c r="I7290" s="1" t="s">
        <v>11</v>
      </c>
      <c r="J7290" s="1" t="s">
        <v>32</v>
      </c>
      <c r="K7290" s="1">
        <v>50.12</v>
      </c>
      <c r="L7290" s="1">
        <v>760.35</v>
      </c>
      <c r="M7290" s="1">
        <v>2</v>
      </c>
      <c r="N7290" s="1">
        <v>7</v>
      </c>
      <c r="O7290" s="1" t="s">
        <v>3</v>
      </c>
      <c r="P7290" s="1" t="str">
        <f>IF(Table1[[#This Row],[Churn]]="Yes","Lost Customer","Active Customer")</f>
        <v>Active Customer</v>
      </c>
      <c r="Q7290" s="3">
        <f>IF(Table1[[#This Row],[Tenure]]&lt;=12,"0-1 Year",)</f>
        <v>0</v>
      </c>
      <c r="R7290" s="3" t="str">
        <f>IF(Table1[[#This Row],[MonthlyCharges]]&lt;35,"low",IF(Table1[[#This Row],[MonthlyCharges]]&lt;70,"Medium","High"))</f>
        <v>Medium</v>
      </c>
    </row>
    <row r="7291" spans="1:18" x14ac:dyDescent="0.35">
      <c r="A7291" s="1" t="s">
        <v>7324</v>
      </c>
      <c r="B7291" s="1" t="s">
        <v>7</v>
      </c>
      <c r="C7291" s="1">
        <v>36</v>
      </c>
      <c r="D7291" s="1" t="s">
        <v>3</v>
      </c>
      <c r="E7291" s="1" t="s">
        <v>4</v>
      </c>
      <c r="F7291" s="1" t="s">
        <v>3</v>
      </c>
      <c r="G7291" s="1">
        <v>66</v>
      </c>
      <c r="H7291" s="1" t="s">
        <v>15</v>
      </c>
      <c r="I7291" s="1" t="s">
        <v>12</v>
      </c>
      <c r="J7291" s="1" t="s">
        <v>40</v>
      </c>
      <c r="K7291" s="1">
        <v>0</v>
      </c>
      <c r="L7291" s="1">
        <v>-0.44</v>
      </c>
      <c r="M7291" s="1">
        <v>3</v>
      </c>
      <c r="N7291" s="1">
        <v>10</v>
      </c>
      <c r="O7291" s="1" t="s">
        <v>3</v>
      </c>
      <c r="P7291" s="1" t="str">
        <f>IF(Table1[[#This Row],[Churn]]="Yes","Lost Customer","Active Customer")</f>
        <v>Active Customer</v>
      </c>
      <c r="Q7291" s="3">
        <f>IF(Table1[[#This Row],[Tenure]]&lt;=12,"0-1 Year",)</f>
        <v>0</v>
      </c>
      <c r="R7291" s="3" t="str">
        <f>IF(Table1[[#This Row],[MonthlyCharges]]&lt;35,"low",IF(Table1[[#This Row],[MonthlyCharges]]&lt;70,"Medium","High"))</f>
        <v>low</v>
      </c>
    </row>
    <row r="7292" spans="1:18" x14ac:dyDescent="0.35">
      <c r="A7292" s="1" t="s">
        <v>7325</v>
      </c>
      <c r="B7292" s="1" t="s">
        <v>7</v>
      </c>
      <c r="C7292" s="1">
        <v>46</v>
      </c>
      <c r="D7292" s="1" t="s">
        <v>3</v>
      </c>
      <c r="E7292" s="1" t="s">
        <v>3</v>
      </c>
      <c r="F7292" s="1" t="s">
        <v>4</v>
      </c>
      <c r="G7292" s="1">
        <v>40</v>
      </c>
      <c r="H7292" s="1" t="s">
        <v>15</v>
      </c>
      <c r="I7292" s="1" t="s">
        <v>10</v>
      </c>
      <c r="J7292" s="1" t="s">
        <v>34</v>
      </c>
      <c r="K7292" s="1">
        <v>67.72</v>
      </c>
      <c r="L7292" s="1">
        <v>2691.79</v>
      </c>
      <c r="M7292" s="1">
        <v>5</v>
      </c>
      <c r="N7292" s="1">
        <v>3</v>
      </c>
      <c r="O7292" s="1" t="s">
        <v>3</v>
      </c>
      <c r="P7292" s="1" t="str">
        <f>IF(Table1[[#This Row],[Churn]]="Yes","Lost Customer","Active Customer")</f>
        <v>Active Customer</v>
      </c>
      <c r="Q7292" s="3">
        <f>IF(Table1[[#This Row],[Tenure]]&lt;=12,"0-1 Year",)</f>
        <v>0</v>
      </c>
      <c r="R7292" s="3" t="str">
        <f>IF(Table1[[#This Row],[MonthlyCharges]]&lt;35,"low",IF(Table1[[#This Row],[MonthlyCharges]]&lt;70,"Medium","High"))</f>
        <v>Medium</v>
      </c>
    </row>
    <row r="7293" spans="1:18" x14ac:dyDescent="0.35">
      <c r="A7293" s="1" t="s">
        <v>7326</v>
      </c>
      <c r="B7293" s="1" t="s">
        <v>7</v>
      </c>
      <c r="C7293" s="1">
        <v>73</v>
      </c>
      <c r="D7293" s="1" t="s">
        <v>4</v>
      </c>
      <c r="E7293" s="1" t="s">
        <v>3</v>
      </c>
      <c r="F7293" s="1" t="s">
        <v>3</v>
      </c>
      <c r="G7293" s="1">
        <v>48</v>
      </c>
      <c r="H7293" s="1" t="s">
        <v>16</v>
      </c>
      <c r="I7293" s="1" t="s">
        <v>12</v>
      </c>
      <c r="J7293" s="1" t="s">
        <v>40</v>
      </c>
      <c r="K7293" s="1">
        <v>0</v>
      </c>
      <c r="L7293" s="1">
        <v>-12.32</v>
      </c>
      <c r="M7293" s="1">
        <v>5</v>
      </c>
      <c r="N7293" s="1">
        <v>4</v>
      </c>
      <c r="O7293" s="1" t="s">
        <v>3</v>
      </c>
      <c r="P7293" s="1" t="str">
        <f>IF(Table1[[#This Row],[Churn]]="Yes","Lost Customer","Active Customer")</f>
        <v>Active Customer</v>
      </c>
      <c r="Q7293" s="3">
        <f>IF(Table1[[#This Row],[Tenure]]&lt;=12,"0-1 Year",)</f>
        <v>0</v>
      </c>
      <c r="R7293" s="3" t="str">
        <f>IF(Table1[[#This Row],[MonthlyCharges]]&lt;35,"low",IF(Table1[[#This Row],[MonthlyCharges]]&lt;70,"Medium","High"))</f>
        <v>low</v>
      </c>
    </row>
    <row r="7294" spans="1:18" x14ac:dyDescent="0.35">
      <c r="A7294" s="1" t="s">
        <v>7327</v>
      </c>
      <c r="B7294" s="1" t="s">
        <v>8</v>
      </c>
      <c r="C7294" s="1">
        <v>43</v>
      </c>
      <c r="D7294" s="1" t="s">
        <v>3</v>
      </c>
      <c r="E7294" s="1" t="s">
        <v>3</v>
      </c>
      <c r="F7294" s="1" t="s">
        <v>4</v>
      </c>
      <c r="G7294" s="1">
        <v>15</v>
      </c>
      <c r="H7294" s="1" t="s">
        <v>14</v>
      </c>
      <c r="I7294" s="1" t="s">
        <v>11</v>
      </c>
      <c r="J7294" s="1" t="s">
        <v>32</v>
      </c>
      <c r="K7294" s="1">
        <v>74.66</v>
      </c>
      <c r="L7294" s="1">
        <v>1103.9000000000001</v>
      </c>
      <c r="M7294" s="1">
        <v>6</v>
      </c>
      <c r="N7294" s="1">
        <v>10</v>
      </c>
      <c r="O7294" s="1" t="s">
        <v>3</v>
      </c>
      <c r="P7294" s="1" t="str">
        <f>IF(Table1[[#This Row],[Churn]]="Yes","Lost Customer","Active Customer")</f>
        <v>Active Customer</v>
      </c>
      <c r="Q7294" s="3">
        <f>IF(Table1[[#This Row],[Tenure]]&lt;=12,"0-1 Year",)</f>
        <v>0</v>
      </c>
      <c r="R7294" s="3" t="str">
        <f>IF(Table1[[#This Row],[MonthlyCharges]]&lt;35,"low",IF(Table1[[#This Row],[MonthlyCharges]]&lt;70,"Medium","High"))</f>
        <v>High</v>
      </c>
    </row>
    <row r="7295" spans="1:18" x14ac:dyDescent="0.35">
      <c r="A7295" s="1" t="s">
        <v>7328</v>
      </c>
      <c r="B7295" s="1" t="s">
        <v>8</v>
      </c>
      <c r="C7295" s="1">
        <v>22</v>
      </c>
      <c r="D7295" s="1" t="s">
        <v>3</v>
      </c>
      <c r="E7295" s="1" t="s">
        <v>3</v>
      </c>
      <c r="F7295" s="1" t="s">
        <v>4</v>
      </c>
      <c r="G7295" s="1">
        <v>44</v>
      </c>
      <c r="H7295" s="1" t="s">
        <v>14</v>
      </c>
      <c r="I7295" s="1" t="s">
        <v>10</v>
      </c>
      <c r="J7295" s="1" t="s">
        <v>44</v>
      </c>
      <c r="K7295" s="1">
        <v>108.65</v>
      </c>
      <c r="L7295" s="1">
        <v>4794.12</v>
      </c>
      <c r="M7295" s="1">
        <v>6</v>
      </c>
      <c r="N7295" s="1">
        <v>4</v>
      </c>
      <c r="O7295" s="1" t="s">
        <v>4</v>
      </c>
      <c r="P7295" s="1" t="str">
        <f>IF(Table1[[#This Row],[Churn]]="Yes","Lost Customer","Active Customer")</f>
        <v>Lost Customer</v>
      </c>
      <c r="Q7295" s="3">
        <f>IF(Table1[[#This Row],[Tenure]]&lt;=12,"0-1 Year",)</f>
        <v>0</v>
      </c>
      <c r="R7295" s="3" t="str">
        <f>IF(Table1[[#This Row],[MonthlyCharges]]&lt;35,"low",IF(Table1[[#This Row],[MonthlyCharges]]&lt;70,"Medium","High"))</f>
        <v>High</v>
      </c>
    </row>
    <row r="7296" spans="1:18" x14ac:dyDescent="0.35">
      <c r="A7296" s="1" t="s">
        <v>7329</v>
      </c>
      <c r="B7296" s="1" t="s">
        <v>8</v>
      </c>
      <c r="C7296" s="1">
        <v>35</v>
      </c>
      <c r="D7296" s="1" t="s">
        <v>3</v>
      </c>
      <c r="E7296" s="1" t="s">
        <v>4</v>
      </c>
      <c r="F7296" s="1" t="s">
        <v>4</v>
      </c>
      <c r="G7296" s="1">
        <v>5</v>
      </c>
      <c r="H7296" s="1" t="s">
        <v>15</v>
      </c>
      <c r="I7296" s="1" t="s">
        <v>10</v>
      </c>
      <c r="J7296" s="1" t="s">
        <v>32</v>
      </c>
      <c r="K7296" s="1">
        <v>65.86</v>
      </c>
      <c r="L7296" s="1">
        <v>330.13</v>
      </c>
      <c r="M7296" s="1">
        <v>0</v>
      </c>
      <c r="N7296" s="1">
        <v>8</v>
      </c>
      <c r="O7296" s="1" t="s">
        <v>3</v>
      </c>
      <c r="P7296" s="1" t="str">
        <f>IF(Table1[[#This Row],[Churn]]="Yes","Lost Customer","Active Customer")</f>
        <v>Active Customer</v>
      </c>
      <c r="Q7296" s="3" t="str">
        <f>IF(Table1[[#This Row],[Tenure]]&lt;=12,"0-1 Year",)</f>
        <v>0-1 Year</v>
      </c>
      <c r="R7296" s="3" t="str">
        <f>IF(Table1[[#This Row],[MonthlyCharges]]&lt;35,"low",IF(Table1[[#This Row],[MonthlyCharges]]&lt;70,"Medium","High"))</f>
        <v>Medium</v>
      </c>
    </row>
    <row r="7297" spans="1:18" x14ac:dyDescent="0.35">
      <c r="A7297" s="1" t="s">
        <v>7330</v>
      </c>
      <c r="B7297" s="1" t="s">
        <v>7</v>
      </c>
      <c r="C7297" s="1">
        <v>69</v>
      </c>
      <c r="D7297" s="1" t="s">
        <v>4</v>
      </c>
      <c r="E7297" s="1" t="s">
        <v>3</v>
      </c>
      <c r="F7297" s="1" t="s">
        <v>4</v>
      </c>
      <c r="G7297" s="1">
        <v>21</v>
      </c>
      <c r="H7297" s="1" t="s">
        <v>14</v>
      </c>
      <c r="I7297" s="1" t="s">
        <v>10</v>
      </c>
      <c r="J7297" s="1" t="s">
        <v>32</v>
      </c>
      <c r="K7297" s="1">
        <v>22.39</v>
      </c>
      <c r="L7297" s="1">
        <v>456.65</v>
      </c>
      <c r="M7297" s="1">
        <v>1</v>
      </c>
      <c r="N7297" s="1">
        <v>8</v>
      </c>
      <c r="O7297" s="1" t="s">
        <v>3</v>
      </c>
      <c r="P7297" s="1" t="str">
        <f>IF(Table1[[#This Row],[Churn]]="Yes","Lost Customer","Active Customer")</f>
        <v>Active Customer</v>
      </c>
      <c r="Q7297" s="3">
        <f>IF(Table1[[#This Row],[Tenure]]&lt;=12,"0-1 Year",)</f>
        <v>0</v>
      </c>
      <c r="R7297" s="3" t="str">
        <f>IF(Table1[[#This Row],[MonthlyCharges]]&lt;35,"low",IF(Table1[[#This Row],[MonthlyCharges]]&lt;70,"Medium","High"))</f>
        <v>low</v>
      </c>
    </row>
    <row r="7298" spans="1:18" x14ac:dyDescent="0.35">
      <c r="A7298" s="1" t="s">
        <v>7331</v>
      </c>
      <c r="B7298" s="1" t="s">
        <v>7</v>
      </c>
      <c r="C7298" s="1">
        <v>24</v>
      </c>
      <c r="D7298" s="1" t="s">
        <v>3</v>
      </c>
      <c r="E7298" s="1" t="s">
        <v>4</v>
      </c>
      <c r="F7298" s="1" t="s">
        <v>3</v>
      </c>
      <c r="G7298" s="1">
        <v>50</v>
      </c>
      <c r="H7298" s="1" t="s">
        <v>14</v>
      </c>
      <c r="I7298" s="1" t="s">
        <v>11</v>
      </c>
      <c r="J7298" s="1" t="s">
        <v>44</v>
      </c>
      <c r="K7298" s="1">
        <v>57.56</v>
      </c>
      <c r="L7298" s="1">
        <v>2887.89</v>
      </c>
      <c r="M7298" s="1">
        <v>5</v>
      </c>
      <c r="N7298" s="1">
        <v>7</v>
      </c>
      <c r="O7298" s="1" t="s">
        <v>3</v>
      </c>
      <c r="P7298" s="1" t="str">
        <f>IF(Table1[[#This Row],[Churn]]="Yes","Lost Customer","Active Customer")</f>
        <v>Active Customer</v>
      </c>
      <c r="Q7298" s="3">
        <f>IF(Table1[[#This Row],[Tenure]]&lt;=12,"0-1 Year",)</f>
        <v>0</v>
      </c>
      <c r="R7298" s="3" t="str">
        <f>IF(Table1[[#This Row],[MonthlyCharges]]&lt;35,"low",IF(Table1[[#This Row],[MonthlyCharges]]&lt;70,"Medium","High"))</f>
        <v>Medium</v>
      </c>
    </row>
    <row r="7299" spans="1:18" x14ac:dyDescent="0.35">
      <c r="A7299" s="1" t="s">
        <v>7332</v>
      </c>
      <c r="B7299" s="1" t="s">
        <v>7</v>
      </c>
      <c r="C7299" s="1">
        <v>68</v>
      </c>
      <c r="D7299" s="1" t="s">
        <v>3</v>
      </c>
      <c r="E7299" s="1" t="s">
        <v>4</v>
      </c>
      <c r="F7299" s="1" t="s">
        <v>3</v>
      </c>
      <c r="G7299" s="1">
        <v>36</v>
      </c>
      <c r="H7299" s="1" t="s">
        <v>14</v>
      </c>
      <c r="I7299" s="1" t="s">
        <v>11</v>
      </c>
      <c r="J7299" s="1" t="s">
        <v>34</v>
      </c>
      <c r="K7299" s="1">
        <v>73</v>
      </c>
      <c r="L7299" s="1">
        <v>2621.48</v>
      </c>
      <c r="M7299" s="1">
        <v>0</v>
      </c>
      <c r="N7299" s="1">
        <v>8</v>
      </c>
      <c r="O7299" s="1" t="s">
        <v>3</v>
      </c>
      <c r="P7299" s="1" t="str">
        <f>IF(Table1[[#This Row],[Churn]]="Yes","Lost Customer","Active Customer")</f>
        <v>Active Customer</v>
      </c>
      <c r="Q7299" s="3">
        <f>IF(Table1[[#This Row],[Tenure]]&lt;=12,"0-1 Year",)</f>
        <v>0</v>
      </c>
      <c r="R7299" s="3" t="str">
        <f>IF(Table1[[#This Row],[MonthlyCharges]]&lt;35,"low",IF(Table1[[#This Row],[MonthlyCharges]]&lt;70,"Medium","High"))</f>
        <v>High</v>
      </c>
    </row>
    <row r="7300" spans="1:18" x14ac:dyDescent="0.35">
      <c r="A7300" s="1" t="s">
        <v>7333</v>
      </c>
      <c r="B7300" s="1" t="s">
        <v>7</v>
      </c>
      <c r="C7300" s="1">
        <v>60</v>
      </c>
      <c r="D7300" s="1" t="s">
        <v>4</v>
      </c>
      <c r="E7300" s="1" t="s">
        <v>3</v>
      </c>
      <c r="F7300" s="1" t="s">
        <v>4</v>
      </c>
      <c r="G7300" s="1">
        <v>56</v>
      </c>
      <c r="H7300" s="1" t="s">
        <v>14</v>
      </c>
      <c r="I7300" s="1" t="s">
        <v>12</v>
      </c>
      <c r="J7300" s="1" t="s">
        <v>44</v>
      </c>
      <c r="K7300" s="1">
        <v>0</v>
      </c>
      <c r="L7300" s="1">
        <v>10.23</v>
      </c>
      <c r="M7300" s="1">
        <v>4</v>
      </c>
      <c r="N7300" s="1">
        <v>4</v>
      </c>
      <c r="O7300" s="1" t="s">
        <v>3</v>
      </c>
      <c r="P7300" s="1" t="str">
        <f>IF(Table1[[#This Row],[Churn]]="Yes","Lost Customer","Active Customer")</f>
        <v>Active Customer</v>
      </c>
      <c r="Q7300" s="3">
        <f>IF(Table1[[#This Row],[Tenure]]&lt;=12,"0-1 Year",)</f>
        <v>0</v>
      </c>
      <c r="R7300" s="3" t="str">
        <f>IF(Table1[[#This Row],[MonthlyCharges]]&lt;35,"low",IF(Table1[[#This Row],[MonthlyCharges]]&lt;70,"Medium","High"))</f>
        <v>low</v>
      </c>
    </row>
    <row r="7301" spans="1:18" x14ac:dyDescent="0.35">
      <c r="A7301" s="1" t="s">
        <v>7334</v>
      </c>
      <c r="B7301" s="1" t="s">
        <v>8</v>
      </c>
      <c r="C7301" s="1">
        <v>29</v>
      </c>
      <c r="D7301" s="1" t="s">
        <v>3</v>
      </c>
      <c r="E7301" s="1" t="s">
        <v>3</v>
      </c>
      <c r="F7301" s="1" t="s">
        <v>3</v>
      </c>
      <c r="G7301" s="1">
        <v>24</v>
      </c>
      <c r="H7301" s="1" t="s">
        <v>16</v>
      </c>
      <c r="I7301" s="1" t="s">
        <v>11</v>
      </c>
      <c r="J7301" s="1" t="s">
        <v>40</v>
      </c>
      <c r="K7301" s="1">
        <v>91.9</v>
      </c>
      <c r="L7301" s="1">
        <v>2206.75</v>
      </c>
      <c r="M7301" s="1">
        <v>7</v>
      </c>
      <c r="N7301" s="1">
        <v>5</v>
      </c>
      <c r="O7301" s="1" t="s">
        <v>3</v>
      </c>
      <c r="P7301" s="1" t="str">
        <f>IF(Table1[[#This Row],[Churn]]="Yes","Lost Customer","Active Customer")</f>
        <v>Active Customer</v>
      </c>
      <c r="Q7301" s="3">
        <f>IF(Table1[[#This Row],[Tenure]]&lt;=12,"0-1 Year",)</f>
        <v>0</v>
      </c>
      <c r="R7301" s="3" t="str">
        <f>IF(Table1[[#This Row],[MonthlyCharges]]&lt;35,"low",IF(Table1[[#This Row],[MonthlyCharges]]&lt;70,"Medium","High"))</f>
        <v>High</v>
      </c>
    </row>
    <row r="7302" spans="1:18" x14ac:dyDescent="0.35">
      <c r="A7302" s="1" t="s">
        <v>7335</v>
      </c>
      <c r="B7302" s="1" t="s">
        <v>8</v>
      </c>
      <c r="C7302" s="1">
        <v>22</v>
      </c>
      <c r="D7302" s="1" t="s">
        <v>3</v>
      </c>
      <c r="E7302" s="1" t="s">
        <v>3</v>
      </c>
      <c r="F7302" s="1" t="s">
        <v>3</v>
      </c>
      <c r="G7302" s="1">
        <v>6</v>
      </c>
      <c r="H7302" s="1" t="s">
        <v>16</v>
      </c>
      <c r="I7302" s="1" t="s">
        <v>11</v>
      </c>
      <c r="J7302" s="1" t="s">
        <v>40</v>
      </c>
      <c r="K7302" s="1">
        <v>73.61</v>
      </c>
      <c r="L7302" s="1">
        <v>446.76</v>
      </c>
      <c r="M7302" s="1">
        <v>0</v>
      </c>
      <c r="N7302" s="1">
        <v>7</v>
      </c>
      <c r="O7302" s="1" t="s">
        <v>3</v>
      </c>
      <c r="P7302" s="1" t="str">
        <f>IF(Table1[[#This Row],[Churn]]="Yes","Lost Customer","Active Customer")</f>
        <v>Active Customer</v>
      </c>
      <c r="Q7302" s="3" t="str">
        <f>IF(Table1[[#This Row],[Tenure]]&lt;=12,"0-1 Year",)</f>
        <v>0-1 Year</v>
      </c>
      <c r="R7302" s="3" t="str">
        <f>IF(Table1[[#This Row],[MonthlyCharges]]&lt;35,"low",IF(Table1[[#This Row],[MonthlyCharges]]&lt;70,"Medium","High"))</f>
        <v>High</v>
      </c>
    </row>
    <row r="7303" spans="1:18" x14ac:dyDescent="0.35">
      <c r="A7303" s="1" t="s">
        <v>7336</v>
      </c>
      <c r="B7303" s="1" t="s">
        <v>8</v>
      </c>
      <c r="C7303" s="1">
        <v>39</v>
      </c>
      <c r="D7303" s="1" t="s">
        <v>3</v>
      </c>
      <c r="E7303" s="1" t="s">
        <v>4</v>
      </c>
      <c r="F7303" s="1" t="s">
        <v>4</v>
      </c>
      <c r="G7303" s="1">
        <v>12</v>
      </c>
      <c r="H7303" s="1" t="s">
        <v>14</v>
      </c>
      <c r="I7303" s="1" t="s">
        <v>11</v>
      </c>
      <c r="J7303" s="1" t="s">
        <v>44</v>
      </c>
      <c r="K7303" s="1">
        <v>65.33</v>
      </c>
      <c r="L7303" s="1">
        <v>768.05</v>
      </c>
      <c r="M7303" s="1">
        <v>4</v>
      </c>
      <c r="N7303" s="1">
        <v>10</v>
      </c>
      <c r="O7303" s="1" t="s">
        <v>3</v>
      </c>
      <c r="P7303" s="1" t="str">
        <f>IF(Table1[[#This Row],[Churn]]="Yes","Lost Customer","Active Customer")</f>
        <v>Active Customer</v>
      </c>
      <c r="Q7303" s="3" t="str">
        <f>IF(Table1[[#This Row],[Tenure]]&lt;=12,"0-1 Year",)</f>
        <v>0-1 Year</v>
      </c>
      <c r="R7303" s="3" t="str">
        <f>IF(Table1[[#This Row],[MonthlyCharges]]&lt;35,"low",IF(Table1[[#This Row],[MonthlyCharges]]&lt;70,"Medium","High"))</f>
        <v>Medium</v>
      </c>
    </row>
    <row r="7304" spans="1:18" x14ac:dyDescent="0.35">
      <c r="A7304" s="1" t="s">
        <v>7337</v>
      </c>
      <c r="B7304" s="1" t="s">
        <v>7</v>
      </c>
      <c r="C7304" s="1">
        <v>30</v>
      </c>
      <c r="D7304" s="1" t="s">
        <v>3</v>
      </c>
      <c r="E7304" s="1" t="s">
        <v>4</v>
      </c>
      <c r="F7304" s="1" t="s">
        <v>4</v>
      </c>
      <c r="G7304" s="1">
        <v>10</v>
      </c>
      <c r="H7304" s="1" t="s">
        <v>14</v>
      </c>
      <c r="I7304" s="1" t="s">
        <v>11</v>
      </c>
      <c r="J7304" s="1" t="s">
        <v>44</v>
      </c>
      <c r="K7304" s="1">
        <v>60.77</v>
      </c>
      <c r="L7304" s="1">
        <v>621.83000000000004</v>
      </c>
      <c r="M7304" s="1">
        <v>8</v>
      </c>
      <c r="N7304" s="1">
        <v>8</v>
      </c>
      <c r="O7304" s="1" t="s">
        <v>3</v>
      </c>
      <c r="P7304" s="1" t="str">
        <f>IF(Table1[[#This Row],[Churn]]="Yes","Lost Customer","Active Customer")</f>
        <v>Active Customer</v>
      </c>
      <c r="Q7304" s="3" t="str">
        <f>IF(Table1[[#This Row],[Tenure]]&lt;=12,"0-1 Year",)</f>
        <v>0-1 Year</v>
      </c>
      <c r="R7304" s="3" t="str">
        <f>IF(Table1[[#This Row],[MonthlyCharges]]&lt;35,"low",IF(Table1[[#This Row],[MonthlyCharges]]&lt;70,"Medium","High"))</f>
        <v>Medium</v>
      </c>
    </row>
    <row r="7305" spans="1:18" x14ac:dyDescent="0.35">
      <c r="A7305" s="1" t="s">
        <v>7338</v>
      </c>
      <c r="B7305" s="1" t="s">
        <v>7</v>
      </c>
      <c r="C7305" s="1">
        <v>23</v>
      </c>
      <c r="D7305" s="1" t="s">
        <v>3</v>
      </c>
      <c r="E7305" s="1" t="s">
        <v>3</v>
      </c>
      <c r="F7305" s="1" t="s">
        <v>3</v>
      </c>
      <c r="G7305" s="1">
        <v>20</v>
      </c>
      <c r="H7305" s="1" t="s">
        <v>15</v>
      </c>
      <c r="I7305" s="1" t="s">
        <v>11</v>
      </c>
      <c r="J7305" s="1" t="s">
        <v>44</v>
      </c>
      <c r="K7305" s="1">
        <v>41.1</v>
      </c>
      <c r="L7305" s="1">
        <v>829.52</v>
      </c>
      <c r="M7305" s="1">
        <v>4</v>
      </c>
      <c r="N7305" s="1">
        <v>3</v>
      </c>
      <c r="O7305" s="1" t="s">
        <v>3</v>
      </c>
      <c r="P7305" s="1" t="str">
        <f>IF(Table1[[#This Row],[Churn]]="Yes","Lost Customer","Active Customer")</f>
        <v>Active Customer</v>
      </c>
      <c r="Q7305" s="3">
        <f>IF(Table1[[#This Row],[Tenure]]&lt;=12,"0-1 Year",)</f>
        <v>0</v>
      </c>
      <c r="R7305" s="3" t="str">
        <f>IF(Table1[[#This Row],[MonthlyCharges]]&lt;35,"low",IF(Table1[[#This Row],[MonthlyCharges]]&lt;70,"Medium","High"))</f>
        <v>Medium</v>
      </c>
    </row>
    <row r="7306" spans="1:18" x14ac:dyDescent="0.35">
      <c r="A7306" s="1" t="s">
        <v>7339</v>
      </c>
      <c r="B7306" s="1" t="s">
        <v>8</v>
      </c>
      <c r="C7306" s="1">
        <v>22</v>
      </c>
      <c r="D7306" s="1" t="s">
        <v>3</v>
      </c>
      <c r="E7306" s="1" t="s">
        <v>4</v>
      </c>
      <c r="F7306" s="1" t="s">
        <v>4</v>
      </c>
      <c r="G7306" s="1">
        <v>15</v>
      </c>
      <c r="H7306" s="1" t="s">
        <v>14</v>
      </c>
      <c r="I7306" s="1" t="s">
        <v>12</v>
      </c>
      <c r="J7306" s="1" t="s">
        <v>34</v>
      </c>
      <c r="K7306" s="1">
        <v>0</v>
      </c>
      <c r="L7306" s="1">
        <v>1.61</v>
      </c>
      <c r="M7306" s="1">
        <v>4</v>
      </c>
      <c r="N7306" s="1">
        <v>7</v>
      </c>
      <c r="O7306" s="1" t="s">
        <v>3</v>
      </c>
      <c r="P7306" s="1" t="str">
        <f>IF(Table1[[#This Row],[Churn]]="Yes","Lost Customer","Active Customer")</f>
        <v>Active Customer</v>
      </c>
      <c r="Q7306" s="3">
        <f>IF(Table1[[#This Row],[Tenure]]&lt;=12,"0-1 Year",)</f>
        <v>0</v>
      </c>
      <c r="R7306" s="3" t="str">
        <f>IF(Table1[[#This Row],[MonthlyCharges]]&lt;35,"low",IF(Table1[[#This Row],[MonthlyCharges]]&lt;70,"Medium","High"))</f>
        <v>low</v>
      </c>
    </row>
    <row r="7307" spans="1:18" x14ac:dyDescent="0.35">
      <c r="A7307" s="1" t="s">
        <v>7340</v>
      </c>
      <c r="B7307" s="1" t="s">
        <v>8</v>
      </c>
      <c r="C7307" s="1">
        <v>19</v>
      </c>
      <c r="D7307" s="1" t="s">
        <v>3</v>
      </c>
      <c r="E7307" s="1" t="s">
        <v>4</v>
      </c>
      <c r="F7307" s="1" t="s">
        <v>3</v>
      </c>
      <c r="G7307" s="1">
        <v>22</v>
      </c>
      <c r="H7307" s="1" t="s">
        <v>14</v>
      </c>
      <c r="I7307" s="1" t="s">
        <v>10</v>
      </c>
      <c r="J7307" s="1" t="s">
        <v>34</v>
      </c>
      <c r="K7307" s="1">
        <v>86.53</v>
      </c>
      <c r="L7307" s="1">
        <v>1894.83</v>
      </c>
      <c r="M7307" s="1">
        <v>0</v>
      </c>
      <c r="N7307" s="1">
        <v>8</v>
      </c>
      <c r="O7307" s="1" t="s">
        <v>3</v>
      </c>
      <c r="P7307" s="1" t="str">
        <f>IF(Table1[[#This Row],[Churn]]="Yes","Lost Customer","Active Customer")</f>
        <v>Active Customer</v>
      </c>
      <c r="Q7307" s="3">
        <f>IF(Table1[[#This Row],[Tenure]]&lt;=12,"0-1 Year",)</f>
        <v>0</v>
      </c>
      <c r="R7307" s="3" t="str">
        <f>IF(Table1[[#This Row],[MonthlyCharges]]&lt;35,"low",IF(Table1[[#This Row],[MonthlyCharges]]&lt;70,"Medium","High"))</f>
        <v>High</v>
      </c>
    </row>
    <row r="7308" spans="1:18" x14ac:dyDescent="0.35">
      <c r="A7308" s="1" t="s">
        <v>7341</v>
      </c>
      <c r="B7308" s="1" t="s">
        <v>7</v>
      </c>
      <c r="C7308" s="1">
        <v>66</v>
      </c>
      <c r="D7308" s="1" t="s">
        <v>4</v>
      </c>
      <c r="E7308" s="1" t="s">
        <v>3</v>
      </c>
      <c r="F7308" s="1" t="s">
        <v>3</v>
      </c>
      <c r="G7308" s="1">
        <v>36</v>
      </c>
      <c r="H7308" s="1" t="s">
        <v>14</v>
      </c>
      <c r="I7308" s="1" t="s">
        <v>10</v>
      </c>
      <c r="J7308" s="1" t="s">
        <v>44</v>
      </c>
      <c r="K7308" s="1">
        <v>81.64</v>
      </c>
      <c r="L7308" s="1">
        <v>2952.88</v>
      </c>
      <c r="M7308" s="1">
        <v>5</v>
      </c>
      <c r="N7308" s="1">
        <v>4</v>
      </c>
      <c r="O7308" s="1" t="s">
        <v>3</v>
      </c>
      <c r="P7308" s="1" t="str">
        <f>IF(Table1[[#This Row],[Churn]]="Yes","Lost Customer","Active Customer")</f>
        <v>Active Customer</v>
      </c>
      <c r="Q7308" s="3">
        <f>IF(Table1[[#This Row],[Tenure]]&lt;=12,"0-1 Year",)</f>
        <v>0</v>
      </c>
      <c r="R7308" s="3" t="str">
        <f>IF(Table1[[#This Row],[MonthlyCharges]]&lt;35,"low",IF(Table1[[#This Row],[MonthlyCharges]]&lt;70,"Medium","High"))</f>
        <v>High</v>
      </c>
    </row>
    <row r="7309" spans="1:18" x14ac:dyDescent="0.35">
      <c r="A7309" s="1" t="s">
        <v>7342</v>
      </c>
      <c r="B7309" s="1" t="s">
        <v>7</v>
      </c>
      <c r="C7309" s="1">
        <v>75</v>
      </c>
      <c r="D7309" s="1" t="s">
        <v>4</v>
      </c>
      <c r="E7309" s="1" t="s">
        <v>3</v>
      </c>
      <c r="F7309" s="1" t="s">
        <v>3</v>
      </c>
      <c r="G7309" s="1">
        <v>4</v>
      </c>
      <c r="H7309" s="1" t="s">
        <v>16</v>
      </c>
      <c r="I7309" s="1" t="s">
        <v>10</v>
      </c>
      <c r="J7309" s="1" t="s">
        <v>44</v>
      </c>
      <c r="K7309" s="1">
        <v>66.209999999999994</v>
      </c>
      <c r="L7309" s="1">
        <v>263.64</v>
      </c>
      <c r="M7309" s="1">
        <v>5</v>
      </c>
      <c r="N7309" s="1">
        <v>1</v>
      </c>
      <c r="O7309" s="1" t="s">
        <v>3</v>
      </c>
      <c r="P7309" s="1" t="str">
        <f>IF(Table1[[#This Row],[Churn]]="Yes","Lost Customer","Active Customer")</f>
        <v>Active Customer</v>
      </c>
      <c r="Q7309" s="3" t="str">
        <f>IF(Table1[[#This Row],[Tenure]]&lt;=12,"0-1 Year",)</f>
        <v>0-1 Year</v>
      </c>
      <c r="R7309" s="3" t="str">
        <f>IF(Table1[[#This Row],[MonthlyCharges]]&lt;35,"low",IF(Table1[[#This Row],[MonthlyCharges]]&lt;70,"Medium","High"))</f>
        <v>Medium</v>
      </c>
    </row>
    <row r="7310" spans="1:18" x14ac:dyDescent="0.35">
      <c r="A7310" s="1" t="s">
        <v>7343</v>
      </c>
      <c r="B7310" s="1" t="s">
        <v>7</v>
      </c>
      <c r="C7310" s="1">
        <v>59</v>
      </c>
      <c r="D7310" s="1" t="s">
        <v>3</v>
      </c>
      <c r="E7310" s="1" t="s">
        <v>3</v>
      </c>
      <c r="F7310" s="1" t="s">
        <v>4</v>
      </c>
      <c r="G7310" s="1">
        <v>45</v>
      </c>
      <c r="H7310" s="1" t="s">
        <v>14</v>
      </c>
      <c r="I7310" s="1" t="s">
        <v>10</v>
      </c>
      <c r="J7310" s="1" t="s">
        <v>34</v>
      </c>
      <c r="K7310" s="1">
        <v>83.56</v>
      </c>
      <c r="L7310" s="1">
        <v>3750.56</v>
      </c>
      <c r="M7310" s="1">
        <v>7</v>
      </c>
      <c r="N7310" s="1">
        <v>6</v>
      </c>
      <c r="O7310" s="1" t="s">
        <v>3</v>
      </c>
      <c r="P7310" s="1" t="str">
        <f>IF(Table1[[#This Row],[Churn]]="Yes","Lost Customer","Active Customer")</f>
        <v>Active Customer</v>
      </c>
      <c r="Q7310" s="3">
        <f>IF(Table1[[#This Row],[Tenure]]&lt;=12,"0-1 Year",)</f>
        <v>0</v>
      </c>
      <c r="R7310" s="3" t="str">
        <f>IF(Table1[[#This Row],[MonthlyCharges]]&lt;35,"low",IF(Table1[[#This Row],[MonthlyCharges]]&lt;70,"Medium","High"))</f>
        <v>High</v>
      </c>
    </row>
    <row r="7311" spans="1:18" x14ac:dyDescent="0.35">
      <c r="A7311" s="1" t="s">
        <v>7344</v>
      </c>
      <c r="B7311" s="1" t="s">
        <v>7</v>
      </c>
      <c r="C7311" s="1">
        <v>46</v>
      </c>
      <c r="D7311" s="1" t="s">
        <v>3</v>
      </c>
      <c r="E7311" s="1" t="s">
        <v>3</v>
      </c>
      <c r="F7311" s="1" t="s">
        <v>3</v>
      </c>
      <c r="G7311" s="1">
        <v>25</v>
      </c>
      <c r="H7311" s="1" t="s">
        <v>15</v>
      </c>
      <c r="I7311" s="1" t="s">
        <v>11</v>
      </c>
      <c r="J7311" s="1" t="s">
        <v>44</v>
      </c>
      <c r="K7311" s="1">
        <v>63.26</v>
      </c>
      <c r="L7311" s="1">
        <v>1584.05</v>
      </c>
      <c r="M7311" s="1">
        <v>2</v>
      </c>
      <c r="N7311" s="1">
        <v>3</v>
      </c>
      <c r="O7311" s="1" t="s">
        <v>3</v>
      </c>
      <c r="P7311" s="1" t="str">
        <f>IF(Table1[[#This Row],[Churn]]="Yes","Lost Customer","Active Customer")</f>
        <v>Active Customer</v>
      </c>
      <c r="Q7311" s="3">
        <f>IF(Table1[[#This Row],[Tenure]]&lt;=12,"0-1 Year",)</f>
        <v>0</v>
      </c>
      <c r="R7311" s="3" t="str">
        <f>IF(Table1[[#This Row],[MonthlyCharges]]&lt;35,"low",IF(Table1[[#This Row],[MonthlyCharges]]&lt;70,"Medium","High"))</f>
        <v>Medium</v>
      </c>
    </row>
    <row r="7312" spans="1:18" x14ac:dyDescent="0.35">
      <c r="A7312" s="1" t="s">
        <v>7345</v>
      </c>
      <c r="B7312" s="1" t="s">
        <v>8</v>
      </c>
      <c r="C7312" s="1">
        <v>53</v>
      </c>
      <c r="D7312" s="1" t="s">
        <v>3</v>
      </c>
      <c r="E7312" s="1" t="s">
        <v>3</v>
      </c>
      <c r="F7312" s="1" t="s">
        <v>3</v>
      </c>
      <c r="G7312" s="1">
        <v>22</v>
      </c>
      <c r="H7312" s="1" t="s">
        <v>14</v>
      </c>
      <c r="I7312" s="1" t="s">
        <v>11</v>
      </c>
      <c r="J7312" s="1" t="s">
        <v>40</v>
      </c>
      <c r="K7312" s="1">
        <v>78.709999999999994</v>
      </c>
      <c r="L7312" s="1">
        <v>1714.03</v>
      </c>
      <c r="M7312" s="1">
        <v>7</v>
      </c>
      <c r="N7312" s="1">
        <v>8</v>
      </c>
      <c r="O7312" s="1" t="s">
        <v>3</v>
      </c>
      <c r="P7312" s="1" t="str">
        <f>IF(Table1[[#This Row],[Churn]]="Yes","Lost Customer","Active Customer")</f>
        <v>Active Customer</v>
      </c>
      <c r="Q7312" s="3">
        <f>IF(Table1[[#This Row],[Tenure]]&lt;=12,"0-1 Year",)</f>
        <v>0</v>
      </c>
      <c r="R7312" s="3" t="str">
        <f>IF(Table1[[#This Row],[MonthlyCharges]]&lt;35,"low",IF(Table1[[#This Row],[MonthlyCharges]]&lt;70,"Medium","High"))</f>
        <v>High</v>
      </c>
    </row>
    <row r="7313" spans="1:18" x14ac:dyDescent="0.35">
      <c r="A7313" s="1" t="s">
        <v>7346</v>
      </c>
      <c r="B7313" s="1" t="s">
        <v>8</v>
      </c>
      <c r="C7313" s="1">
        <v>75</v>
      </c>
      <c r="D7313" s="1" t="s">
        <v>4</v>
      </c>
      <c r="E7313" s="1" t="s">
        <v>4</v>
      </c>
      <c r="F7313" s="1" t="s">
        <v>3</v>
      </c>
      <c r="G7313" s="1">
        <v>66</v>
      </c>
      <c r="H7313" s="1" t="s">
        <v>15</v>
      </c>
      <c r="I7313" s="1" t="s">
        <v>10</v>
      </c>
      <c r="J7313" s="1" t="s">
        <v>40</v>
      </c>
      <c r="K7313" s="1">
        <v>96.66</v>
      </c>
      <c r="L7313" s="1">
        <v>6384.69</v>
      </c>
      <c r="M7313" s="1">
        <v>2</v>
      </c>
      <c r="N7313" s="1">
        <v>2</v>
      </c>
      <c r="O7313" s="1" t="s">
        <v>3</v>
      </c>
      <c r="P7313" s="1" t="str">
        <f>IF(Table1[[#This Row],[Churn]]="Yes","Lost Customer","Active Customer")</f>
        <v>Active Customer</v>
      </c>
      <c r="Q7313" s="3">
        <f>IF(Table1[[#This Row],[Tenure]]&lt;=12,"0-1 Year",)</f>
        <v>0</v>
      </c>
      <c r="R7313" s="3" t="str">
        <f>IF(Table1[[#This Row],[MonthlyCharges]]&lt;35,"low",IF(Table1[[#This Row],[MonthlyCharges]]&lt;70,"Medium","High"))</f>
        <v>High</v>
      </c>
    </row>
    <row r="7314" spans="1:18" x14ac:dyDescent="0.35">
      <c r="A7314" s="1" t="s">
        <v>7347</v>
      </c>
      <c r="B7314" s="1" t="s">
        <v>7</v>
      </c>
      <c r="C7314" s="1">
        <v>48</v>
      </c>
      <c r="D7314" s="1" t="s">
        <v>3</v>
      </c>
      <c r="E7314" s="1" t="s">
        <v>3</v>
      </c>
      <c r="F7314" s="1" t="s">
        <v>3</v>
      </c>
      <c r="G7314" s="1">
        <v>33</v>
      </c>
      <c r="H7314" s="1" t="s">
        <v>14</v>
      </c>
      <c r="I7314" s="1" t="s">
        <v>11</v>
      </c>
      <c r="J7314" s="1" t="s">
        <v>40</v>
      </c>
      <c r="K7314" s="1">
        <v>88.65</v>
      </c>
      <c r="L7314" s="1">
        <v>2924.06</v>
      </c>
      <c r="M7314" s="1">
        <v>1</v>
      </c>
      <c r="N7314" s="1">
        <v>9</v>
      </c>
      <c r="O7314" s="1" t="s">
        <v>3</v>
      </c>
      <c r="P7314" s="1" t="str">
        <f>IF(Table1[[#This Row],[Churn]]="Yes","Lost Customer","Active Customer")</f>
        <v>Active Customer</v>
      </c>
      <c r="Q7314" s="3">
        <f>IF(Table1[[#This Row],[Tenure]]&lt;=12,"0-1 Year",)</f>
        <v>0</v>
      </c>
      <c r="R7314" s="3" t="str">
        <f>IF(Table1[[#This Row],[MonthlyCharges]]&lt;35,"low",IF(Table1[[#This Row],[MonthlyCharges]]&lt;70,"Medium","High"))</f>
        <v>High</v>
      </c>
    </row>
    <row r="7315" spans="1:18" x14ac:dyDescent="0.35">
      <c r="A7315" s="1" t="s">
        <v>7348</v>
      </c>
      <c r="B7315" s="1" t="s">
        <v>8</v>
      </c>
      <c r="C7315" s="1">
        <v>22</v>
      </c>
      <c r="D7315" s="1" t="s">
        <v>3</v>
      </c>
      <c r="E7315" s="1" t="s">
        <v>3</v>
      </c>
      <c r="F7315" s="1" t="s">
        <v>3</v>
      </c>
      <c r="G7315" s="1">
        <v>66</v>
      </c>
      <c r="H7315" s="1" t="s">
        <v>14</v>
      </c>
      <c r="I7315" s="1" t="s">
        <v>10</v>
      </c>
      <c r="J7315" s="1" t="s">
        <v>34</v>
      </c>
      <c r="K7315" s="1">
        <v>28.5</v>
      </c>
      <c r="L7315" s="1">
        <v>1869.55</v>
      </c>
      <c r="M7315" s="1">
        <v>0</v>
      </c>
      <c r="N7315" s="1">
        <v>10</v>
      </c>
      <c r="O7315" s="1" t="s">
        <v>3</v>
      </c>
      <c r="P7315" s="1" t="str">
        <f>IF(Table1[[#This Row],[Churn]]="Yes","Lost Customer","Active Customer")</f>
        <v>Active Customer</v>
      </c>
      <c r="Q7315" s="3">
        <f>IF(Table1[[#This Row],[Tenure]]&lt;=12,"0-1 Year",)</f>
        <v>0</v>
      </c>
      <c r="R7315" s="3" t="str">
        <f>IF(Table1[[#This Row],[MonthlyCharges]]&lt;35,"low",IF(Table1[[#This Row],[MonthlyCharges]]&lt;70,"Medium","High"))</f>
        <v>low</v>
      </c>
    </row>
    <row r="7316" spans="1:18" x14ac:dyDescent="0.35">
      <c r="A7316" s="1" t="s">
        <v>7349</v>
      </c>
      <c r="B7316" s="1" t="s">
        <v>8</v>
      </c>
      <c r="C7316" s="1">
        <v>48</v>
      </c>
      <c r="D7316" s="1" t="s">
        <v>3</v>
      </c>
      <c r="E7316" s="1" t="s">
        <v>3</v>
      </c>
      <c r="F7316" s="1" t="s">
        <v>4</v>
      </c>
      <c r="G7316" s="1">
        <v>33</v>
      </c>
      <c r="H7316" s="1" t="s">
        <v>14</v>
      </c>
      <c r="I7316" s="1" t="s">
        <v>11</v>
      </c>
      <c r="J7316" s="1" t="s">
        <v>40</v>
      </c>
      <c r="K7316" s="1">
        <v>28.06</v>
      </c>
      <c r="L7316" s="1">
        <v>940.19</v>
      </c>
      <c r="M7316" s="1">
        <v>8</v>
      </c>
      <c r="N7316" s="1">
        <v>5</v>
      </c>
      <c r="O7316" s="1" t="s">
        <v>3</v>
      </c>
      <c r="P7316" s="1" t="str">
        <f>IF(Table1[[#This Row],[Churn]]="Yes","Lost Customer","Active Customer")</f>
        <v>Active Customer</v>
      </c>
      <c r="Q7316" s="3">
        <f>IF(Table1[[#This Row],[Tenure]]&lt;=12,"0-1 Year",)</f>
        <v>0</v>
      </c>
      <c r="R7316" s="3" t="str">
        <f>IF(Table1[[#This Row],[MonthlyCharges]]&lt;35,"low",IF(Table1[[#This Row],[MonthlyCharges]]&lt;70,"Medium","High"))</f>
        <v>low</v>
      </c>
    </row>
    <row r="7317" spans="1:18" x14ac:dyDescent="0.35">
      <c r="A7317" s="1" t="s">
        <v>7350</v>
      </c>
      <c r="B7317" s="1" t="s">
        <v>8</v>
      </c>
      <c r="C7317" s="1">
        <v>65</v>
      </c>
      <c r="D7317" s="1" t="s">
        <v>3</v>
      </c>
      <c r="E7317" s="1" t="s">
        <v>4</v>
      </c>
      <c r="F7317" s="1" t="s">
        <v>4</v>
      </c>
      <c r="G7317" s="1">
        <v>13</v>
      </c>
      <c r="H7317" s="1" t="s">
        <v>16</v>
      </c>
      <c r="I7317" s="1" t="s">
        <v>12</v>
      </c>
      <c r="J7317" s="1" t="s">
        <v>40</v>
      </c>
      <c r="K7317" s="1">
        <v>0</v>
      </c>
      <c r="L7317" s="1">
        <v>15.33</v>
      </c>
      <c r="M7317" s="1">
        <v>4</v>
      </c>
      <c r="N7317" s="1">
        <v>8</v>
      </c>
      <c r="O7317" s="1" t="s">
        <v>3</v>
      </c>
      <c r="P7317" s="1" t="str">
        <f>IF(Table1[[#This Row],[Churn]]="Yes","Lost Customer","Active Customer")</f>
        <v>Active Customer</v>
      </c>
      <c r="Q7317" s="3">
        <f>IF(Table1[[#This Row],[Tenure]]&lt;=12,"0-1 Year",)</f>
        <v>0</v>
      </c>
      <c r="R7317" s="3" t="str">
        <f>IF(Table1[[#This Row],[MonthlyCharges]]&lt;35,"low",IF(Table1[[#This Row],[MonthlyCharges]]&lt;70,"Medium","High"))</f>
        <v>low</v>
      </c>
    </row>
    <row r="7318" spans="1:18" x14ac:dyDescent="0.35">
      <c r="A7318" s="1" t="s">
        <v>7351</v>
      </c>
      <c r="B7318" s="1" t="s">
        <v>7</v>
      </c>
      <c r="C7318" s="1">
        <v>71</v>
      </c>
      <c r="D7318" s="1" t="s">
        <v>4</v>
      </c>
      <c r="E7318" s="1" t="s">
        <v>4</v>
      </c>
      <c r="F7318" s="1" t="s">
        <v>4</v>
      </c>
      <c r="G7318" s="1">
        <v>14</v>
      </c>
      <c r="H7318" s="1" t="s">
        <v>14</v>
      </c>
      <c r="I7318" s="1" t="s">
        <v>12</v>
      </c>
      <c r="J7318" s="1" t="s">
        <v>34</v>
      </c>
      <c r="K7318" s="1">
        <v>0</v>
      </c>
      <c r="L7318" s="1">
        <v>-11.33</v>
      </c>
      <c r="M7318" s="1">
        <v>8</v>
      </c>
      <c r="N7318" s="1">
        <v>6</v>
      </c>
      <c r="O7318" s="1" t="s">
        <v>3</v>
      </c>
      <c r="P7318" s="1" t="str">
        <f>IF(Table1[[#This Row],[Churn]]="Yes","Lost Customer","Active Customer")</f>
        <v>Active Customer</v>
      </c>
      <c r="Q7318" s="3">
        <f>IF(Table1[[#This Row],[Tenure]]&lt;=12,"0-1 Year",)</f>
        <v>0</v>
      </c>
      <c r="R7318" s="3" t="str">
        <f>IF(Table1[[#This Row],[MonthlyCharges]]&lt;35,"low",IF(Table1[[#This Row],[MonthlyCharges]]&lt;70,"Medium","High"))</f>
        <v>low</v>
      </c>
    </row>
    <row r="7319" spans="1:18" x14ac:dyDescent="0.35">
      <c r="A7319" s="1" t="s">
        <v>7352</v>
      </c>
      <c r="B7319" s="1" t="s">
        <v>8</v>
      </c>
      <c r="C7319" s="1">
        <v>57</v>
      </c>
      <c r="D7319" s="1" t="s">
        <v>3</v>
      </c>
      <c r="E7319" s="1" t="s">
        <v>4</v>
      </c>
      <c r="F7319" s="1" t="s">
        <v>4</v>
      </c>
      <c r="G7319" s="1">
        <v>18</v>
      </c>
      <c r="H7319" s="1" t="s">
        <v>15</v>
      </c>
      <c r="I7319" s="1" t="s">
        <v>12</v>
      </c>
      <c r="J7319" s="1" t="s">
        <v>32</v>
      </c>
      <c r="K7319" s="1">
        <v>0</v>
      </c>
      <c r="L7319" s="1">
        <v>-1.23</v>
      </c>
      <c r="M7319" s="1">
        <v>0</v>
      </c>
      <c r="N7319" s="1">
        <v>2</v>
      </c>
      <c r="O7319" s="1" t="s">
        <v>3</v>
      </c>
      <c r="P7319" s="1" t="str">
        <f>IF(Table1[[#This Row],[Churn]]="Yes","Lost Customer","Active Customer")</f>
        <v>Active Customer</v>
      </c>
      <c r="Q7319" s="3">
        <f>IF(Table1[[#This Row],[Tenure]]&lt;=12,"0-1 Year",)</f>
        <v>0</v>
      </c>
      <c r="R7319" s="3" t="str">
        <f>IF(Table1[[#This Row],[MonthlyCharges]]&lt;35,"low",IF(Table1[[#This Row],[MonthlyCharges]]&lt;70,"Medium","High"))</f>
        <v>low</v>
      </c>
    </row>
    <row r="7320" spans="1:18" x14ac:dyDescent="0.35">
      <c r="A7320" s="1" t="s">
        <v>7353</v>
      </c>
      <c r="B7320" s="1" t="s">
        <v>8</v>
      </c>
      <c r="C7320" s="1">
        <v>53</v>
      </c>
      <c r="D7320" s="1" t="s">
        <v>3</v>
      </c>
      <c r="E7320" s="1" t="s">
        <v>4</v>
      </c>
      <c r="F7320" s="1" t="s">
        <v>3</v>
      </c>
      <c r="G7320" s="1">
        <v>62</v>
      </c>
      <c r="H7320" s="1" t="s">
        <v>14</v>
      </c>
      <c r="I7320" s="1" t="s">
        <v>11</v>
      </c>
      <c r="J7320" s="1" t="s">
        <v>32</v>
      </c>
      <c r="K7320" s="1">
        <v>69.180000000000007</v>
      </c>
      <c r="L7320" s="1">
        <v>4286.08</v>
      </c>
      <c r="M7320" s="1">
        <v>8</v>
      </c>
      <c r="N7320" s="1">
        <v>8</v>
      </c>
      <c r="O7320" s="1" t="s">
        <v>3</v>
      </c>
      <c r="P7320" s="1" t="str">
        <f>IF(Table1[[#This Row],[Churn]]="Yes","Lost Customer","Active Customer")</f>
        <v>Active Customer</v>
      </c>
      <c r="Q7320" s="3">
        <f>IF(Table1[[#This Row],[Tenure]]&lt;=12,"0-1 Year",)</f>
        <v>0</v>
      </c>
      <c r="R7320" s="3" t="str">
        <f>IF(Table1[[#This Row],[MonthlyCharges]]&lt;35,"low",IF(Table1[[#This Row],[MonthlyCharges]]&lt;70,"Medium","High"))</f>
        <v>Medium</v>
      </c>
    </row>
    <row r="7321" spans="1:18" x14ac:dyDescent="0.35">
      <c r="A7321" s="1" t="s">
        <v>7354</v>
      </c>
      <c r="B7321" s="1" t="s">
        <v>7</v>
      </c>
      <c r="C7321" s="1">
        <v>24</v>
      </c>
      <c r="D7321" s="1" t="s">
        <v>3</v>
      </c>
      <c r="E7321" s="1" t="s">
        <v>4</v>
      </c>
      <c r="F7321" s="1" t="s">
        <v>3</v>
      </c>
      <c r="G7321" s="1">
        <v>1</v>
      </c>
      <c r="H7321" s="1" t="s">
        <v>14</v>
      </c>
      <c r="I7321" s="1" t="s">
        <v>10</v>
      </c>
      <c r="J7321" s="1" t="s">
        <v>44</v>
      </c>
      <c r="K7321" s="1">
        <v>64.900000000000006</v>
      </c>
      <c r="L7321" s="1">
        <v>79.67</v>
      </c>
      <c r="M7321" s="1">
        <v>1</v>
      </c>
      <c r="N7321" s="1">
        <v>3</v>
      </c>
      <c r="O7321" s="1" t="s">
        <v>4</v>
      </c>
      <c r="P7321" s="1" t="str">
        <f>IF(Table1[[#This Row],[Churn]]="Yes","Lost Customer","Active Customer")</f>
        <v>Lost Customer</v>
      </c>
      <c r="Q7321" s="3" t="str">
        <f>IF(Table1[[#This Row],[Tenure]]&lt;=12,"0-1 Year",)</f>
        <v>0-1 Year</v>
      </c>
      <c r="R7321" s="3" t="str">
        <f>IF(Table1[[#This Row],[MonthlyCharges]]&lt;35,"low",IF(Table1[[#This Row],[MonthlyCharges]]&lt;70,"Medium","High"))</f>
        <v>Medium</v>
      </c>
    </row>
    <row r="7322" spans="1:18" x14ac:dyDescent="0.35">
      <c r="A7322" s="1" t="s">
        <v>7355</v>
      </c>
      <c r="B7322" s="1" t="s">
        <v>7</v>
      </c>
      <c r="C7322" s="1">
        <v>52</v>
      </c>
      <c r="D7322" s="1" t="s">
        <v>3</v>
      </c>
      <c r="E7322" s="1" t="s">
        <v>3</v>
      </c>
      <c r="F7322" s="1" t="s">
        <v>4</v>
      </c>
      <c r="G7322" s="1">
        <v>13</v>
      </c>
      <c r="H7322" s="1" t="s">
        <v>15</v>
      </c>
      <c r="I7322" s="1" t="s">
        <v>10</v>
      </c>
      <c r="J7322" s="1" t="s">
        <v>34</v>
      </c>
      <c r="K7322" s="1">
        <v>49.08</v>
      </c>
      <c r="L7322" s="1">
        <v>655.5</v>
      </c>
      <c r="M7322" s="1">
        <v>0</v>
      </c>
      <c r="N7322" s="1">
        <v>2</v>
      </c>
      <c r="O7322" s="1" t="s">
        <v>3</v>
      </c>
      <c r="P7322" s="1" t="str">
        <f>IF(Table1[[#This Row],[Churn]]="Yes","Lost Customer","Active Customer")</f>
        <v>Active Customer</v>
      </c>
      <c r="Q7322" s="3">
        <f>IF(Table1[[#This Row],[Tenure]]&lt;=12,"0-1 Year",)</f>
        <v>0</v>
      </c>
      <c r="R7322" s="3" t="str">
        <f>IF(Table1[[#This Row],[MonthlyCharges]]&lt;35,"low",IF(Table1[[#This Row],[MonthlyCharges]]&lt;70,"Medium","High"))</f>
        <v>Medium</v>
      </c>
    </row>
    <row r="7323" spans="1:18" x14ac:dyDescent="0.35">
      <c r="A7323" s="1" t="s">
        <v>7356</v>
      </c>
      <c r="B7323" s="1" t="s">
        <v>7</v>
      </c>
      <c r="C7323" s="1">
        <v>28</v>
      </c>
      <c r="D7323" s="1" t="s">
        <v>3</v>
      </c>
      <c r="E7323" s="1" t="s">
        <v>3</v>
      </c>
      <c r="F7323" s="1" t="s">
        <v>4</v>
      </c>
      <c r="G7323" s="1">
        <v>72</v>
      </c>
      <c r="H7323" s="1" t="s">
        <v>14</v>
      </c>
      <c r="I7323" s="1" t="s">
        <v>10</v>
      </c>
      <c r="J7323" s="1" t="s">
        <v>40</v>
      </c>
      <c r="K7323" s="1">
        <v>100.08</v>
      </c>
      <c r="L7323" s="1">
        <v>7221.44</v>
      </c>
      <c r="M7323" s="1">
        <v>6</v>
      </c>
      <c r="N7323" s="1">
        <v>5</v>
      </c>
      <c r="O7323" s="1" t="s">
        <v>3</v>
      </c>
      <c r="P7323" s="1" t="str">
        <f>IF(Table1[[#This Row],[Churn]]="Yes","Lost Customer","Active Customer")</f>
        <v>Active Customer</v>
      </c>
      <c r="Q7323" s="3">
        <f>IF(Table1[[#This Row],[Tenure]]&lt;=12,"0-1 Year",)</f>
        <v>0</v>
      </c>
      <c r="R7323" s="3" t="str">
        <f>IF(Table1[[#This Row],[MonthlyCharges]]&lt;35,"low",IF(Table1[[#This Row],[MonthlyCharges]]&lt;70,"Medium","High"))</f>
        <v>High</v>
      </c>
    </row>
    <row r="7324" spans="1:18" x14ac:dyDescent="0.35">
      <c r="A7324" s="1" t="s">
        <v>7357</v>
      </c>
      <c r="B7324" s="1" t="s">
        <v>7</v>
      </c>
      <c r="C7324" s="1">
        <v>33</v>
      </c>
      <c r="D7324" s="1" t="s">
        <v>3</v>
      </c>
      <c r="E7324" s="1" t="s">
        <v>4</v>
      </c>
      <c r="F7324" s="1" t="s">
        <v>4</v>
      </c>
      <c r="G7324" s="1">
        <v>11</v>
      </c>
      <c r="H7324" s="1" t="s">
        <v>14</v>
      </c>
      <c r="I7324" s="1" t="s">
        <v>12</v>
      </c>
      <c r="J7324" s="1" t="s">
        <v>40</v>
      </c>
      <c r="K7324" s="1">
        <v>0</v>
      </c>
      <c r="L7324" s="1">
        <v>-3.86</v>
      </c>
      <c r="M7324" s="1">
        <v>1</v>
      </c>
      <c r="N7324" s="1">
        <v>1</v>
      </c>
      <c r="O7324" s="1" t="s">
        <v>4</v>
      </c>
      <c r="P7324" s="1" t="str">
        <f>IF(Table1[[#This Row],[Churn]]="Yes","Lost Customer","Active Customer")</f>
        <v>Lost Customer</v>
      </c>
      <c r="Q7324" s="3" t="str">
        <f>IF(Table1[[#This Row],[Tenure]]&lt;=12,"0-1 Year",)</f>
        <v>0-1 Year</v>
      </c>
      <c r="R7324" s="3" t="str">
        <f>IF(Table1[[#This Row],[MonthlyCharges]]&lt;35,"low",IF(Table1[[#This Row],[MonthlyCharges]]&lt;70,"Medium","High"))</f>
        <v>low</v>
      </c>
    </row>
    <row r="7325" spans="1:18" x14ac:dyDescent="0.35">
      <c r="A7325" s="1" t="s">
        <v>7358</v>
      </c>
      <c r="B7325" s="1" t="s">
        <v>8</v>
      </c>
      <c r="C7325" s="1">
        <v>55</v>
      </c>
      <c r="D7325" s="1" t="s">
        <v>3</v>
      </c>
      <c r="E7325" s="1" t="s">
        <v>3</v>
      </c>
      <c r="F7325" s="1" t="s">
        <v>4</v>
      </c>
      <c r="G7325" s="1">
        <v>70</v>
      </c>
      <c r="H7325" s="1" t="s">
        <v>14</v>
      </c>
      <c r="I7325" s="1" t="s">
        <v>11</v>
      </c>
      <c r="J7325" s="1" t="s">
        <v>44</v>
      </c>
      <c r="K7325" s="1">
        <v>76.040000000000006</v>
      </c>
      <c r="L7325" s="1">
        <v>5332.61</v>
      </c>
      <c r="M7325" s="1">
        <v>0</v>
      </c>
      <c r="N7325" s="1">
        <v>4</v>
      </c>
      <c r="O7325" s="1" t="s">
        <v>3</v>
      </c>
      <c r="P7325" s="1" t="str">
        <f>IF(Table1[[#This Row],[Churn]]="Yes","Lost Customer","Active Customer")</f>
        <v>Active Customer</v>
      </c>
      <c r="Q7325" s="3">
        <f>IF(Table1[[#This Row],[Tenure]]&lt;=12,"0-1 Year",)</f>
        <v>0</v>
      </c>
      <c r="R7325" s="3" t="str">
        <f>IF(Table1[[#This Row],[MonthlyCharges]]&lt;35,"low",IF(Table1[[#This Row],[MonthlyCharges]]&lt;70,"Medium","High"))</f>
        <v>High</v>
      </c>
    </row>
    <row r="7326" spans="1:18" x14ac:dyDescent="0.35">
      <c r="A7326" s="1" t="s">
        <v>7359</v>
      </c>
      <c r="B7326" s="1" t="s">
        <v>8</v>
      </c>
      <c r="C7326" s="1">
        <v>71</v>
      </c>
      <c r="D7326" s="1" t="s">
        <v>3</v>
      </c>
      <c r="E7326" s="1" t="s">
        <v>4</v>
      </c>
      <c r="F7326" s="1" t="s">
        <v>4</v>
      </c>
      <c r="G7326" s="1">
        <v>36</v>
      </c>
      <c r="H7326" s="1" t="s">
        <v>14</v>
      </c>
      <c r="I7326" s="1" t="s">
        <v>10</v>
      </c>
      <c r="J7326" s="1" t="s">
        <v>34</v>
      </c>
      <c r="K7326" s="1">
        <v>59.91</v>
      </c>
      <c r="L7326" s="1">
        <v>2155.9</v>
      </c>
      <c r="M7326" s="1">
        <v>2</v>
      </c>
      <c r="N7326" s="1">
        <v>2</v>
      </c>
      <c r="O7326" s="1" t="s">
        <v>3</v>
      </c>
      <c r="P7326" s="1" t="str">
        <f>IF(Table1[[#This Row],[Churn]]="Yes","Lost Customer","Active Customer")</f>
        <v>Active Customer</v>
      </c>
      <c r="Q7326" s="3">
        <f>IF(Table1[[#This Row],[Tenure]]&lt;=12,"0-1 Year",)</f>
        <v>0</v>
      </c>
      <c r="R7326" s="3" t="str">
        <f>IF(Table1[[#This Row],[MonthlyCharges]]&lt;35,"low",IF(Table1[[#This Row],[MonthlyCharges]]&lt;70,"Medium","High"))</f>
        <v>Medium</v>
      </c>
    </row>
    <row r="7327" spans="1:18" x14ac:dyDescent="0.35">
      <c r="A7327" s="1" t="s">
        <v>7360</v>
      </c>
      <c r="B7327" s="1" t="s">
        <v>7</v>
      </c>
      <c r="C7327" s="1">
        <v>21</v>
      </c>
      <c r="D7327" s="1" t="s">
        <v>3</v>
      </c>
      <c r="E7327" s="1" t="s">
        <v>4</v>
      </c>
      <c r="F7327" s="1" t="s">
        <v>4</v>
      </c>
      <c r="G7327" s="1">
        <v>39</v>
      </c>
      <c r="H7327" s="1" t="s">
        <v>16</v>
      </c>
      <c r="I7327" s="1" t="s">
        <v>11</v>
      </c>
      <c r="J7327" s="1" t="s">
        <v>34</v>
      </c>
      <c r="K7327" s="1">
        <v>102.53</v>
      </c>
      <c r="L7327" s="1">
        <v>4004.05</v>
      </c>
      <c r="M7327" s="1">
        <v>7</v>
      </c>
      <c r="N7327" s="1">
        <v>6</v>
      </c>
      <c r="O7327" s="1" t="s">
        <v>3</v>
      </c>
      <c r="P7327" s="1" t="str">
        <f>IF(Table1[[#This Row],[Churn]]="Yes","Lost Customer","Active Customer")</f>
        <v>Active Customer</v>
      </c>
      <c r="Q7327" s="3">
        <f>IF(Table1[[#This Row],[Tenure]]&lt;=12,"0-1 Year",)</f>
        <v>0</v>
      </c>
      <c r="R7327" s="3" t="str">
        <f>IF(Table1[[#This Row],[MonthlyCharges]]&lt;35,"low",IF(Table1[[#This Row],[MonthlyCharges]]&lt;70,"Medium","High"))</f>
        <v>High</v>
      </c>
    </row>
    <row r="7328" spans="1:18" x14ac:dyDescent="0.35">
      <c r="A7328" s="1" t="s">
        <v>7361</v>
      </c>
      <c r="B7328" s="1" t="s">
        <v>7</v>
      </c>
      <c r="C7328" s="1">
        <v>27</v>
      </c>
      <c r="D7328" s="1" t="s">
        <v>3</v>
      </c>
      <c r="E7328" s="1" t="s">
        <v>4</v>
      </c>
      <c r="F7328" s="1" t="s">
        <v>3</v>
      </c>
      <c r="G7328" s="1">
        <v>38</v>
      </c>
      <c r="H7328" s="1" t="s">
        <v>15</v>
      </c>
      <c r="I7328" s="1" t="s">
        <v>11</v>
      </c>
      <c r="J7328" s="1" t="s">
        <v>32</v>
      </c>
      <c r="K7328" s="1">
        <v>74.42</v>
      </c>
      <c r="L7328" s="1">
        <v>2837.94</v>
      </c>
      <c r="M7328" s="1">
        <v>8</v>
      </c>
      <c r="N7328" s="1">
        <v>3</v>
      </c>
      <c r="O7328" s="1" t="s">
        <v>4</v>
      </c>
      <c r="P7328" s="1" t="str">
        <f>IF(Table1[[#This Row],[Churn]]="Yes","Lost Customer","Active Customer")</f>
        <v>Lost Customer</v>
      </c>
      <c r="Q7328" s="3">
        <f>IF(Table1[[#This Row],[Tenure]]&lt;=12,"0-1 Year",)</f>
        <v>0</v>
      </c>
      <c r="R7328" s="3" t="str">
        <f>IF(Table1[[#This Row],[MonthlyCharges]]&lt;35,"low",IF(Table1[[#This Row],[MonthlyCharges]]&lt;70,"Medium","High"))</f>
        <v>High</v>
      </c>
    </row>
    <row r="7329" spans="1:18" x14ac:dyDescent="0.35">
      <c r="A7329" s="1" t="s">
        <v>7362</v>
      </c>
      <c r="B7329" s="1" t="s">
        <v>7</v>
      </c>
      <c r="C7329" s="1">
        <v>67</v>
      </c>
      <c r="D7329" s="1" t="s">
        <v>3</v>
      </c>
      <c r="E7329" s="1" t="s">
        <v>3</v>
      </c>
      <c r="F7329" s="1" t="s">
        <v>3</v>
      </c>
      <c r="G7329" s="1">
        <v>69</v>
      </c>
      <c r="H7329" s="1" t="s">
        <v>14</v>
      </c>
      <c r="I7329" s="1" t="s">
        <v>10</v>
      </c>
      <c r="J7329" s="1" t="s">
        <v>44</v>
      </c>
      <c r="K7329" s="1">
        <v>59.52</v>
      </c>
      <c r="L7329" s="1">
        <v>4120.78</v>
      </c>
      <c r="M7329" s="1">
        <v>8</v>
      </c>
      <c r="N7329" s="1">
        <v>7</v>
      </c>
      <c r="O7329" s="1" t="s">
        <v>3</v>
      </c>
      <c r="P7329" s="1" t="str">
        <f>IF(Table1[[#This Row],[Churn]]="Yes","Lost Customer","Active Customer")</f>
        <v>Active Customer</v>
      </c>
      <c r="Q7329" s="3">
        <f>IF(Table1[[#This Row],[Tenure]]&lt;=12,"0-1 Year",)</f>
        <v>0</v>
      </c>
      <c r="R7329" s="3" t="str">
        <f>IF(Table1[[#This Row],[MonthlyCharges]]&lt;35,"low",IF(Table1[[#This Row],[MonthlyCharges]]&lt;70,"Medium","High"))</f>
        <v>Medium</v>
      </c>
    </row>
    <row r="7330" spans="1:18" x14ac:dyDescent="0.35">
      <c r="A7330" s="1" t="s">
        <v>7363</v>
      </c>
      <c r="B7330" s="1" t="s">
        <v>8</v>
      </c>
      <c r="C7330" s="1">
        <v>23</v>
      </c>
      <c r="D7330" s="1" t="s">
        <v>3</v>
      </c>
      <c r="E7330" s="1" t="s">
        <v>4</v>
      </c>
      <c r="F7330" s="1" t="s">
        <v>4</v>
      </c>
      <c r="G7330" s="1">
        <v>41</v>
      </c>
      <c r="H7330" s="1" t="s">
        <v>15</v>
      </c>
      <c r="I7330" s="1" t="s">
        <v>10</v>
      </c>
      <c r="J7330" s="1" t="s">
        <v>34</v>
      </c>
      <c r="K7330" s="1">
        <v>117.03</v>
      </c>
      <c r="L7330" s="1">
        <v>4787.13</v>
      </c>
      <c r="M7330" s="1">
        <v>7</v>
      </c>
      <c r="N7330" s="1">
        <v>8</v>
      </c>
      <c r="O7330" s="1" t="s">
        <v>3</v>
      </c>
      <c r="P7330" s="1" t="str">
        <f>IF(Table1[[#This Row],[Churn]]="Yes","Lost Customer","Active Customer")</f>
        <v>Active Customer</v>
      </c>
      <c r="Q7330" s="3">
        <f>IF(Table1[[#This Row],[Tenure]]&lt;=12,"0-1 Year",)</f>
        <v>0</v>
      </c>
      <c r="R7330" s="3" t="str">
        <f>IF(Table1[[#This Row],[MonthlyCharges]]&lt;35,"low",IF(Table1[[#This Row],[MonthlyCharges]]&lt;70,"Medium","High"))</f>
        <v>High</v>
      </c>
    </row>
    <row r="7331" spans="1:18" x14ac:dyDescent="0.35">
      <c r="A7331" s="1" t="s">
        <v>7364</v>
      </c>
      <c r="B7331" s="1" t="s">
        <v>8</v>
      </c>
      <c r="C7331" s="1">
        <v>29</v>
      </c>
      <c r="D7331" s="1" t="s">
        <v>3</v>
      </c>
      <c r="E7331" s="1" t="s">
        <v>4</v>
      </c>
      <c r="F7331" s="1" t="s">
        <v>4</v>
      </c>
      <c r="G7331" s="1">
        <v>10</v>
      </c>
      <c r="H7331" s="1" t="s">
        <v>14</v>
      </c>
      <c r="I7331" s="1" t="s">
        <v>11</v>
      </c>
      <c r="J7331" s="1" t="s">
        <v>34</v>
      </c>
      <c r="K7331" s="1">
        <v>29.54</v>
      </c>
      <c r="L7331" s="1">
        <v>284.27</v>
      </c>
      <c r="M7331" s="1">
        <v>2</v>
      </c>
      <c r="N7331" s="1">
        <v>10</v>
      </c>
      <c r="O7331" s="1" t="s">
        <v>3</v>
      </c>
      <c r="P7331" s="1" t="str">
        <f>IF(Table1[[#This Row],[Churn]]="Yes","Lost Customer","Active Customer")</f>
        <v>Active Customer</v>
      </c>
      <c r="Q7331" s="3" t="str">
        <f>IF(Table1[[#This Row],[Tenure]]&lt;=12,"0-1 Year",)</f>
        <v>0-1 Year</v>
      </c>
      <c r="R7331" s="3" t="str">
        <f>IF(Table1[[#This Row],[MonthlyCharges]]&lt;35,"low",IF(Table1[[#This Row],[MonthlyCharges]]&lt;70,"Medium","High"))</f>
        <v>low</v>
      </c>
    </row>
    <row r="7332" spans="1:18" x14ac:dyDescent="0.35">
      <c r="A7332" s="1" t="s">
        <v>7365</v>
      </c>
      <c r="B7332" s="1" t="s">
        <v>8</v>
      </c>
      <c r="C7332" s="1">
        <v>67</v>
      </c>
      <c r="D7332" s="1" t="s">
        <v>3</v>
      </c>
      <c r="E7332" s="1" t="s">
        <v>3</v>
      </c>
      <c r="F7332" s="1" t="s">
        <v>4</v>
      </c>
      <c r="G7332" s="1">
        <v>69</v>
      </c>
      <c r="H7332" s="1" t="s">
        <v>16</v>
      </c>
      <c r="I7332" s="1" t="s">
        <v>11</v>
      </c>
      <c r="J7332" s="1" t="s">
        <v>40</v>
      </c>
      <c r="K7332" s="1">
        <v>77.63</v>
      </c>
      <c r="L7332" s="1">
        <v>5348.04</v>
      </c>
      <c r="M7332" s="1">
        <v>8</v>
      </c>
      <c r="N7332" s="1">
        <v>1</v>
      </c>
      <c r="O7332" s="1" t="s">
        <v>4</v>
      </c>
      <c r="P7332" s="1" t="str">
        <f>IF(Table1[[#This Row],[Churn]]="Yes","Lost Customer","Active Customer")</f>
        <v>Lost Customer</v>
      </c>
      <c r="Q7332" s="3">
        <f>IF(Table1[[#This Row],[Tenure]]&lt;=12,"0-1 Year",)</f>
        <v>0</v>
      </c>
      <c r="R7332" s="3" t="str">
        <f>IF(Table1[[#This Row],[MonthlyCharges]]&lt;35,"low",IF(Table1[[#This Row],[MonthlyCharges]]&lt;70,"Medium","High"))</f>
        <v>High</v>
      </c>
    </row>
    <row r="7333" spans="1:18" x14ac:dyDescent="0.35">
      <c r="A7333" s="1" t="s">
        <v>7366</v>
      </c>
      <c r="B7333" s="1" t="s">
        <v>8</v>
      </c>
      <c r="C7333" s="1">
        <v>73</v>
      </c>
      <c r="D7333" s="1" t="s">
        <v>3</v>
      </c>
      <c r="E7333" s="1" t="s">
        <v>3</v>
      </c>
      <c r="F7333" s="1" t="s">
        <v>3</v>
      </c>
      <c r="G7333" s="1">
        <v>26</v>
      </c>
      <c r="H7333" s="1" t="s">
        <v>14</v>
      </c>
      <c r="I7333" s="1" t="s">
        <v>10</v>
      </c>
      <c r="J7333" s="1" t="s">
        <v>40</v>
      </c>
      <c r="K7333" s="1">
        <v>94.81</v>
      </c>
      <c r="L7333" s="1">
        <v>2457.5300000000002</v>
      </c>
      <c r="M7333" s="1">
        <v>0</v>
      </c>
      <c r="N7333" s="1">
        <v>2</v>
      </c>
      <c r="O7333" s="1" t="s">
        <v>3</v>
      </c>
      <c r="P7333" s="1" t="str">
        <f>IF(Table1[[#This Row],[Churn]]="Yes","Lost Customer","Active Customer")</f>
        <v>Active Customer</v>
      </c>
      <c r="Q7333" s="3">
        <f>IF(Table1[[#This Row],[Tenure]]&lt;=12,"0-1 Year",)</f>
        <v>0</v>
      </c>
      <c r="R7333" s="3" t="str">
        <f>IF(Table1[[#This Row],[MonthlyCharges]]&lt;35,"low",IF(Table1[[#This Row],[MonthlyCharges]]&lt;70,"Medium","High"))</f>
        <v>High</v>
      </c>
    </row>
    <row r="7334" spans="1:18" x14ac:dyDescent="0.35">
      <c r="A7334" s="1" t="s">
        <v>7367</v>
      </c>
      <c r="B7334" s="1" t="s">
        <v>7</v>
      </c>
      <c r="C7334" s="1">
        <v>65</v>
      </c>
      <c r="D7334" s="1" t="s">
        <v>4</v>
      </c>
      <c r="E7334" s="1" t="s">
        <v>3</v>
      </c>
      <c r="F7334" s="1" t="s">
        <v>4</v>
      </c>
      <c r="G7334" s="1">
        <v>32</v>
      </c>
      <c r="H7334" s="1" t="s">
        <v>14</v>
      </c>
      <c r="I7334" s="1" t="s">
        <v>10</v>
      </c>
      <c r="J7334" s="1" t="s">
        <v>34</v>
      </c>
      <c r="K7334" s="1">
        <v>30.43</v>
      </c>
      <c r="L7334" s="1">
        <v>990.42</v>
      </c>
      <c r="M7334" s="1">
        <v>5</v>
      </c>
      <c r="N7334" s="1">
        <v>10</v>
      </c>
      <c r="O7334" s="1" t="s">
        <v>3</v>
      </c>
      <c r="P7334" s="1" t="str">
        <f>IF(Table1[[#This Row],[Churn]]="Yes","Lost Customer","Active Customer")</f>
        <v>Active Customer</v>
      </c>
      <c r="Q7334" s="3">
        <f>IF(Table1[[#This Row],[Tenure]]&lt;=12,"0-1 Year",)</f>
        <v>0</v>
      </c>
      <c r="R7334" s="3" t="str">
        <f>IF(Table1[[#This Row],[MonthlyCharges]]&lt;35,"low",IF(Table1[[#This Row],[MonthlyCharges]]&lt;70,"Medium","High"))</f>
        <v>low</v>
      </c>
    </row>
    <row r="7335" spans="1:18" x14ac:dyDescent="0.35">
      <c r="A7335" s="1" t="s">
        <v>7368</v>
      </c>
      <c r="B7335" s="1" t="s">
        <v>8</v>
      </c>
      <c r="C7335" s="1">
        <v>20</v>
      </c>
      <c r="D7335" s="1" t="s">
        <v>3</v>
      </c>
      <c r="E7335" s="1" t="s">
        <v>3</v>
      </c>
      <c r="F7335" s="1" t="s">
        <v>3</v>
      </c>
      <c r="G7335" s="1">
        <v>60</v>
      </c>
      <c r="H7335" s="1" t="s">
        <v>15</v>
      </c>
      <c r="I7335" s="1" t="s">
        <v>12</v>
      </c>
      <c r="J7335" s="1" t="s">
        <v>44</v>
      </c>
      <c r="K7335" s="1">
        <v>0</v>
      </c>
      <c r="L7335" s="1">
        <v>-18.52</v>
      </c>
      <c r="M7335" s="1">
        <v>2</v>
      </c>
      <c r="N7335" s="1">
        <v>6</v>
      </c>
      <c r="O7335" s="1" t="s">
        <v>3</v>
      </c>
      <c r="P7335" s="1" t="str">
        <f>IF(Table1[[#This Row],[Churn]]="Yes","Lost Customer","Active Customer")</f>
        <v>Active Customer</v>
      </c>
      <c r="Q7335" s="3">
        <f>IF(Table1[[#This Row],[Tenure]]&lt;=12,"0-1 Year",)</f>
        <v>0</v>
      </c>
      <c r="R7335" s="3" t="str">
        <f>IF(Table1[[#This Row],[MonthlyCharges]]&lt;35,"low",IF(Table1[[#This Row],[MonthlyCharges]]&lt;70,"Medium","High"))</f>
        <v>low</v>
      </c>
    </row>
    <row r="7336" spans="1:18" x14ac:dyDescent="0.35">
      <c r="A7336" s="1" t="s">
        <v>7369</v>
      </c>
      <c r="B7336" s="1" t="s">
        <v>8</v>
      </c>
      <c r="C7336" s="1">
        <v>33</v>
      </c>
      <c r="D7336" s="1" t="s">
        <v>3</v>
      </c>
      <c r="E7336" s="1" t="s">
        <v>3</v>
      </c>
      <c r="F7336" s="1" t="s">
        <v>3</v>
      </c>
      <c r="G7336" s="1">
        <v>27</v>
      </c>
      <c r="H7336" s="1" t="s">
        <v>15</v>
      </c>
      <c r="I7336" s="1" t="s">
        <v>12</v>
      </c>
      <c r="J7336" s="1" t="s">
        <v>34</v>
      </c>
      <c r="K7336" s="1">
        <v>0</v>
      </c>
      <c r="L7336" s="1">
        <v>-19.97</v>
      </c>
      <c r="M7336" s="1">
        <v>0</v>
      </c>
      <c r="N7336" s="1">
        <v>4</v>
      </c>
      <c r="O7336" s="1" t="s">
        <v>3</v>
      </c>
      <c r="P7336" s="1" t="str">
        <f>IF(Table1[[#This Row],[Churn]]="Yes","Lost Customer","Active Customer")</f>
        <v>Active Customer</v>
      </c>
      <c r="Q7336" s="3">
        <f>IF(Table1[[#This Row],[Tenure]]&lt;=12,"0-1 Year",)</f>
        <v>0</v>
      </c>
      <c r="R7336" s="3" t="str">
        <f>IF(Table1[[#This Row],[MonthlyCharges]]&lt;35,"low",IF(Table1[[#This Row],[MonthlyCharges]]&lt;70,"Medium","High"))</f>
        <v>low</v>
      </c>
    </row>
    <row r="7337" spans="1:18" x14ac:dyDescent="0.35">
      <c r="A7337" s="1" t="s">
        <v>7370</v>
      </c>
      <c r="B7337" s="1" t="s">
        <v>7</v>
      </c>
      <c r="C7337" s="1">
        <v>49</v>
      </c>
      <c r="D7337" s="1" t="s">
        <v>3</v>
      </c>
      <c r="E7337" s="1" t="s">
        <v>3</v>
      </c>
      <c r="F7337" s="1" t="s">
        <v>4</v>
      </c>
      <c r="G7337" s="1">
        <v>1</v>
      </c>
      <c r="H7337" s="1" t="s">
        <v>15</v>
      </c>
      <c r="I7337" s="1" t="s">
        <v>11</v>
      </c>
      <c r="J7337" s="1" t="s">
        <v>40</v>
      </c>
      <c r="K7337" s="1">
        <v>51.91</v>
      </c>
      <c r="L7337" s="1">
        <v>40.81</v>
      </c>
      <c r="M7337" s="1">
        <v>5</v>
      </c>
      <c r="N7337" s="1">
        <v>1</v>
      </c>
      <c r="O7337" s="1" t="s">
        <v>3</v>
      </c>
      <c r="P7337" s="1" t="str">
        <f>IF(Table1[[#This Row],[Churn]]="Yes","Lost Customer","Active Customer")</f>
        <v>Active Customer</v>
      </c>
      <c r="Q7337" s="3" t="str">
        <f>IF(Table1[[#This Row],[Tenure]]&lt;=12,"0-1 Year",)</f>
        <v>0-1 Year</v>
      </c>
      <c r="R7337" s="3" t="str">
        <f>IF(Table1[[#This Row],[MonthlyCharges]]&lt;35,"low",IF(Table1[[#This Row],[MonthlyCharges]]&lt;70,"Medium","High"))</f>
        <v>Medium</v>
      </c>
    </row>
    <row r="7338" spans="1:18" x14ac:dyDescent="0.35">
      <c r="A7338" s="1" t="s">
        <v>7371</v>
      </c>
      <c r="B7338" s="1" t="s">
        <v>7</v>
      </c>
      <c r="C7338" s="1">
        <v>51</v>
      </c>
      <c r="D7338" s="1" t="s">
        <v>3</v>
      </c>
      <c r="E7338" s="1" t="s">
        <v>4</v>
      </c>
      <c r="F7338" s="1" t="s">
        <v>3</v>
      </c>
      <c r="G7338" s="1">
        <v>4</v>
      </c>
      <c r="H7338" s="1" t="s">
        <v>14</v>
      </c>
      <c r="I7338" s="1" t="s">
        <v>11</v>
      </c>
      <c r="J7338" s="1" t="s">
        <v>44</v>
      </c>
      <c r="K7338" s="1">
        <v>35.04</v>
      </c>
      <c r="L7338" s="1">
        <v>158.09</v>
      </c>
      <c r="M7338" s="1">
        <v>0</v>
      </c>
      <c r="N7338" s="1">
        <v>4</v>
      </c>
      <c r="O7338" s="1" t="s">
        <v>4</v>
      </c>
      <c r="P7338" s="1" t="str">
        <f>IF(Table1[[#This Row],[Churn]]="Yes","Lost Customer","Active Customer")</f>
        <v>Lost Customer</v>
      </c>
      <c r="Q7338" s="3" t="str">
        <f>IF(Table1[[#This Row],[Tenure]]&lt;=12,"0-1 Year",)</f>
        <v>0-1 Year</v>
      </c>
      <c r="R7338" s="3" t="str">
        <f>IF(Table1[[#This Row],[MonthlyCharges]]&lt;35,"low",IF(Table1[[#This Row],[MonthlyCharges]]&lt;70,"Medium","High"))</f>
        <v>Medium</v>
      </c>
    </row>
    <row r="7339" spans="1:18" x14ac:dyDescent="0.35">
      <c r="A7339" s="1" t="s">
        <v>7372</v>
      </c>
      <c r="B7339" s="1" t="s">
        <v>7</v>
      </c>
      <c r="C7339" s="1">
        <v>56</v>
      </c>
      <c r="D7339" s="1" t="s">
        <v>3</v>
      </c>
      <c r="E7339" s="1" t="s">
        <v>3</v>
      </c>
      <c r="F7339" s="1" t="s">
        <v>3</v>
      </c>
      <c r="G7339" s="1">
        <v>54</v>
      </c>
      <c r="H7339" s="1" t="s">
        <v>15</v>
      </c>
      <c r="I7339" s="1" t="s">
        <v>11</v>
      </c>
      <c r="J7339" s="1" t="s">
        <v>34</v>
      </c>
      <c r="K7339" s="1">
        <v>35.54</v>
      </c>
      <c r="L7339" s="1">
        <v>1908.15</v>
      </c>
      <c r="M7339" s="1">
        <v>8</v>
      </c>
      <c r="N7339" s="1">
        <v>3</v>
      </c>
      <c r="O7339" s="1" t="s">
        <v>4</v>
      </c>
      <c r="P7339" s="1" t="str">
        <f>IF(Table1[[#This Row],[Churn]]="Yes","Lost Customer","Active Customer")</f>
        <v>Lost Customer</v>
      </c>
      <c r="Q7339" s="3">
        <f>IF(Table1[[#This Row],[Tenure]]&lt;=12,"0-1 Year",)</f>
        <v>0</v>
      </c>
      <c r="R7339" s="3" t="str">
        <f>IF(Table1[[#This Row],[MonthlyCharges]]&lt;35,"low",IF(Table1[[#This Row],[MonthlyCharges]]&lt;70,"Medium","High"))</f>
        <v>Medium</v>
      </c>
    </row>
    <row r="7340" spans="1:18" x14ac:dyDescent="0.35">
      <c r="A7340" s="1" t="s">
        <v>7373</v>
      </c>
      <c r="B7340" s="1" t="s">
        <v>7</v>
      </c>
      <c r="C7340" s="1">
        <v>32</v>
      </c>
      <c r="D7340" s="1" t="s">
        <v>3</v>
      </c>
      <c r="E7340" s="1" t="s">
        <v>4</v>
      </c>
      <c r="F7340" s="1" t="s">
        <v>3</v>
      </c>
      <c r="G7340" s="1">
        <v>43</v>
      </c>
      <c r="H7340" s="1" t="s">
        <v>15</v>
      </c>
      <c r="I7340" s="1" t="s">
        <v>11</v>
      </c>
      <c r="J7340" s="1" t="s">
        <v>34</v>
      </c>
      <c r="K7340" s="1">
        <v>42.49</v>
      </c>
      <c r="L7340" s="1">
        <v>1820.55</v>
      </c>
      <c r="M7340" s="1">
        <v>1</v>
      </c>
      <c r="N7340" s="1">
        <v>6</v>
      </c>
      <c r="O7340" s="1" t="s">
        <v>3</v>
      </c>
      <c r="P7340" s="1" t="str">
        <f>IF(Table1[[#This Row],[Churn]]="Yes","Lost Customer","Active Customer")</f>
        <v>Active Customer</v>
      </c>
      <c r="Q7340" s="3">
        <f>IF(Table1[[#This Row],[Tenure]]&lt;=12,"0-1 Year",)</f>
        <v>0</v>
      </c>
      <c r="R7340" s="3" t="str">
        <f>IF(Table1[[#This Row],[MonthlyCharges]]&lt;35,"low",IF(Table1[[#This Row],[MonthlyCharges]]&lt;70,"Medium","High"))</f>
        <v>Medium</v>
      </c>
    </row>
    <row r="7341" spans="1:18" x14ac:dyDescent="0.35">
      <c r="A7341" s="1" t="s">
        <v>7374</v>
      </c>
      <c r="B7341" s="1" t="s">
        <v>8</v>
      </c>
      <c r="C7341" s="1">
        <v>61</v>
      </c>
      <c r="D7341" s="1" t="s">
        <v>3</v>
      </c>
      <c r="E7341" s="1" t="s">
        <v>4</v>
      </c>
      <c r="F7341" s="1" t="s">
        <v>3</v>
      </c>
      <c r="G7341" s="1">
        <v>70</v>
      </c>
      <c r="H7341" s="1" t="s">
        <v>14</v>
      </c>
      <c r="I7341" s="1" t="s">
        <v>10</v>
      </c>
      <c r="J7341" s="1" t="s">
        <v>34</v>
      </c>
      <c r="K7341" s="1">
        <v>30.01</v>
      </c>
      <c r="L7341" s="1">
        <v>2080.8000000000002</v>
      </c>
      <c r="M7341" s="1">
        <v>5</v>
      </c>
      <c r="N7341" s="1">
        <v>2</v>
      </c>
      <c r="O7341" s="1" t="s">
        <v>3</v>
      </c>
      <c r="P7341" s="1" t="str">
        <f>IF(Table1[[#This Row],[Churn]]="Yes","Lost Customer","Active Customer")</f>
        <v>Active Customer</v>
      </c>
      <c r="Q7341" s="3">
        <f>IF(Table1[[#This Row],[Tenure]]&lt;=12,"0-1 Year",)</f>
        <v>0</v>
      </c>
      <c r="R7341" s="3" t="str">
        <f>IF(Table1[[#This Row],[MonthlyCharges]]&lt;35,"low",IF(Table1[[#This Row],[MonthlyCharges]]&lt;70,"Medium","High"))</f>
        <v>low</v>
      </c>
    </row>
    <row r="7342" spans="1:18" x14ac:dyDescent="0.35">
      <c r="A7342" s="1" t="s">
        <v>7375</v>
      </c>
      <c r="B7342" s="1" t="s">
        <v>8</v>
      </c>
      <c r="C7342" s="1">
        <v>70</v>
      </c>
      <c r="D7342" s="1" t="s">
        <v>3</v>
      </c>
      <c r="E7342" s="1" t="s">
        <v>3</v>
      </c>
      <c r="F7342" s="1" t="s">
        <v>3</v>
      </c>
      <c r="G7342" s="1">
        <v>52</v>
      </c>
      <c r="H7342" s="1" t="s">
        <v>14</v>
      </c>
      <c r="I7342" s="1" t="s">
        <v>10</v>
      </c>
      <c r="J7342" s="1" t="s">
        <v>40</v>
      </c>
      <c r="K7342" s="1">
        <v>77.75</v>
      </c>
      <c r="L7342" s="1">
        <v>4047.38</v>
      </c>
      <c r="M7342" s="1">
        <v>6</v>
      </c>
      <c r="N7342" s="1">
        <v>1</v>
      </c>
      <c r="O7342" s="1" t="s">
        <v>4</v>
      </c>
      <c r="P7342" s="1" t="str">
        <f>IF(Table1[[#This Row],[Churn]]="Yes","Lost Customer","Active Customer")</f>
        <v>Lost Customer</v>
      </c>
      <c r="Q7342" s="3">
        <f>IF(Table1[[#This Row],[Tenure]]&lt;=12,"0-1 Year",)</f>
        <v>0</v>
      </c>
      <c r="R7342" s="3" t="str">
        <f>IF(Table1[[#This Row],[MonthlyCharges]]&lt;35,"low",IF(Table1[[#This Row],[MonthlyCharges]]&lt;70,"Medium","High"))</f>
        <v>High</v>
      </c>
    </row>
    <row r="7343" spans="1:18" x14ac:dyDescent="0.35">
      <c r="A7343" s="1" t="s">
        <v>7376</v>
      </c>
      <c r="B7343" s="1" t="s">
        <v>8</v>
      </c>
      <c r="C7343" s="1">
        <v>70</v>
      </c>
      <c r="D7343" s="1" t="s">
        <v>4</v>
      </c>
      <c r="E7343" s="1" t="s">
        <v>3</v>
      </c>
      <c r="F7343" s="1" t="s">
        <v>3</v>
      </c>
      <c r="G7343" s="1">
        <v>55</v>
      </c>
      <c r="H7343" s="1" t="s">
        <v>14</v>
      </c>
      <c r="I7343" s="1" t="s">
        <v>11</v>
      </c>
      <c r="J7343" s="1" t="s">
        <v>34</v>
      </c>
      <c r="K7343" s="1">
        <v>42.48</v>
      </c>
      <c r="L7343" s="1">
        <v>2356.12</v>
      </c>
      <c r="M7343" s="1">
        <v>3</v>
      </c>
      <c r="N7343" s="1">
        <v>7</v>
      </c>
      <c r="O7343" s="1" t="s">
        <v>3</v>
      </c>
      <c r="P7343" s="1" t="str">
        <f>IF(Table1[[#This Row],[Churn]]="Yes","Lost Customer","Active Customer")</f>
        <v>Active Customer</v>
      </c>
      <c r="Q7343" s="3">
        <f>IF(Table1[[#This Row],[Tenure]]&lt;=12,"0-1 Year",)</f>
        <v>0</v>
      </c>
      <c r="R7343" s="3" t="str">
        <f>IF(Table1[[#This Row],[MonthlyCharges]]&lt;35,"low",IF(Table1[[#This Row],[MonthlyCharges]]&lt;70,"Medium","High"))</f>
        <v>Medium</v>
      </c>
    </row>
    <row r="7344" spans="1:18" x14ac:dyDescent="0.35">
      <c r="A7344" s="1" t="s">
        <v>7377</v>
      </c>
      <c r="B7344" s="1" t="s">
        <v>7</v>
      </c>
      <c r="C7344" s="1">
        <v>72</v>
      </c>
      <c r="D7344" s="1" t="s">
        <v>4</v>
      </c>
      <c r="E7344" s="1" t="s">
        <v>4</v>
      </c>
      <c r="F7344" s="1" t="s">
        <v>4</v>
      </c>
      <c r="G7344" s="1">
        <v>1</v>
      </c>
      <c r="H7344" s="1" t="s">
        <v>15</v>
      </c>
      <c r="I7344" s="1" t="s">
        <v>11</v>
      </c>
      <c r="J7344" s="1" t="s">
        <v>40</v>
      </c>
      <c r="K7344" s="1">
        <v>115.57</v>
      </c>
      <c r="L7344" s="1">
        <v>114.28</v>
      </c>
      <c r="M7344" s="1">
        <v>6</v>
      </c>
      <c r="N7344" s="1">
        <v>7</v>
      </c>
      <c r="O7344" s="1" t="s">
        <v>3</v>
      </c>
      <c r="P7344" s="1" t="str">
        <f>IF(Table1[[#This Row],[Churn]]="Yes","Lost Customer","Active Customer")</f>
        <v>Active Customer</v>
      </c>
      <c r="Q7344" s="3" t="str">
        <f>IF(Table1[[#This Row],[Tenure]]&lt;=12,"0-1 Year",)</f>
        <v>0-1 Year</v>
      </c>
      <c r="R7344" s="3" t="str">
        <f>IF(Table1[[#This Row],[MonthlyCharges]]&lt;35,"low",IF(Table1[[#This Row],[MonthlyCharges]]&lt;70,"Medium","High"))</f>
        <v>High</v>
      </c>
    </row>
    <row r="7345" spans="1:18" x14ac:dyDescent="0.35">
      <c r="A7345" s="1" t="s">
        <v>7378</v>
      </c>
      <c r="B7345" s="1" t="s">
        <v>7</v>
      </c>
      <c r="C7345" s="1">
        <v>69</v>
      </c>
      <c r="D7345" s="1" t="s">
        <v>4</v>
      </c>
      <c r="E7345" s="1" t="s">
        <v>4</v>
      </c>
      <c r="F7345" s="1" t="s">
        <v>3</v>
      </c>
      <c r="G7345" s="1">
        <v>9</v>
      </c>
      <c r="H7345" s="1" t="s">
        <v>14</v>
      </c>
      <c r="I7345" s="1" t="s">
        <v>10</v>
      </c>
      <c r="J7345" s="1" t="s">
        <v>34</v>
      </c>
      <c r="K7345" s="1">
        <v>26.13</v>
      </c>
      <c r="L7345" s="1">
        <v>233.7</v>
      </c>
      <c r="M7345" s="1">
        <v>4</v>
      </c>
      <c r="N7345" s="1">
        <v>5</v>
      </c>
      <c r="O7345" s="1" t="s">
        <v>4</v>
      </c>
      <c r="P7345" s="1" t="str">
        <f>IF(Table1[[#This Row],[Churn]]="Yes","Lost Customer","Active Customer")</f>
        <v>Lost Customer</v>
      </c>
      <c r="Q7345" s="3" t="str">
        <f>IF(Table1[[#This Row],[Tenure]]&lt;=12,"0-1 Year",)</f>
        <v>0-1 Year</v>
      </c>
      <c r="R7345" s="3" t="str">
        <f>IF(Table1[[#This Row],[MonthlyCharges]]&lt;35,"low",IF(Table1[[#This Row],[MonthlyCharges]]&lt;70,"Medium","High"))</f>
        <v>low</v>
      </c>
    </row>
    <row r="7346" spans="1:18" x14ac:dyDescent="0.35">
      <c r="A7346" s="1" t="s">
        <v>7379</v>
      </c>
      <c r="B7346" s="1" t="s">
        <v>7</v>
      </c>
      <c r="C7346" s="1">
        <v>31</v>
      </c>
      <c r="D7346" s="1" t="s">
        <v>3</v>
      </c>
      <c r="E7346" s="1" t="s">
        <v>4</v>
      </c>
      <c r="F7346" s="1" t="s">
        <v>4</v>
      </c>
      <c r="G7346" s="1">
        <v>56</v>
      </c>
      <c r="H7346" s="1" t="s">
        <v>15</v>
      </c>
      <c r="I7346" s="1" t="s">
        <v>11</v>
      </c>
      <c r="J7346" s="1" t="s">
        <v>32</v>
      </c>
      <c r="K7346" s="1">
        <v>48.29</v>
      </c>
      <c r="L7346" s="1">
        <v>2691.96</v>
      </c>
      <c r="M7346" s="1">
        <v>1</v>
      </c>
      <c r="N7346" s="1">
        <v>4</v>
      </c>
      <c r="O7346" s="1" t="s">
        <v>3</v>
      </c>
      <c r="P7346" s="1" t="str">
        <f>IF(Table1[[#This Row],[Churn]]="Yes","Lost Customer","Active Customer")</f>
        <v>Active Customer</v>
      </c>
      <c r="Q7346" s="3">
        <f>IF(Table1[[#This Row],[Tenure]]&lt;=12,"0-1 Year",)</f>
        <v>0</v>
      </c>
      <c r="R7346" s="3" t="str">
        <f>IF(Table1[[#This Row],[MonthlyCharges]]&lt;35,"low",IF(Table1[[#This Row],[MonthlyCharges]]&lt;70,"Medium","High"))</f>
        <v>Medium</v>
      </c>
    </row>
    <row r="7347" spans="1:18" x14ac:dyDescent="0.35">
      <c r="A7347" s="1" t="s">
        <v>7380</v>
      </c>
      <c r="B7347" s="1" t="s">
        <v>7</v>
      </c>
      <c r="C7347" s="1">
        <v>35</v>
      </c>
      <c r="D7347" s="1" t="s">
        <v>3</v>
      </c>
      <c r="E7347" s="1" t="s">
        <v>4</v>
      </c>
      <c r="F7347" s="1" t="s">
        <v>4</v>
      </c>
      <c r="G7347" s="1">
        <v>26</v>
      </c>
      <c r="H7347" s="1" t="s">
        <v>15</v>
      </c>
      <c r="I7347" s="1" t="s">
        <v>11</v>
      </c>
      <c r="J7347" s="1" t="s">
        <v>32</v>
      </c>
      <c r="K7347" s="1">
        <v>24.05</v>
      </c>
      <c r="L7347" s="1">
        <v>621.65</v>
      </c>
      <c r="M7347" s="1">
        <v>3</v>
      </c>
      <c r="N7347" s="1">
        <v>9</v>
      </c>
      <c r="O7347" s="1" t="s">
        <v>3</v>
      </c>
      <c r="P7347" s="1" t="str">
        <f>IF(Table1[[#This Row],[Churn]]="Yes","Lost Customer","Active Customer")</f>
        <v>Active Customer</v>
      </c>
      <c r="Q7347" s="3">
        <f>IF(Table1[[#This Row],[Tenure]]&lt;=12,"0-1 Year",)</f>
        <v>0</v>
      </c>
      <c r="R7347" s="3" t="str">
        <f>IF(Table1[[#This Row],[MonthlyCharges]]&lt;35,"low",IF(Table1[[#This Row],[MonthlyCharges]]&lt;70,"Medium","High"))</f>
        <v>low</v>
      </c>
    </row>
    <row r="7348" spans="1:18" x14ac:dyDescent="0.35">
      <c r="A7348" s="1" t="s">
        <v>7381</v>
      </c>
      <c r="B7348" s="1" t="s">
        <v>8</v>
      </c>
      <c r="C7348" s="1">
        <v>50</v>
      </c>
      <c r="D7348" s="1" t="s">
        <v>3</v>
      </c>
      <c r="E7348" s="1" t="s">
        <v>4</v>
      </c>
      <c r="F7348" s="1" t="s">
        <v>4</v>
      </c>
      <c r="G7348" s="1">
        <v>35</v>
      </c>
      <c r="H7348" s="1" t="s">
        <v>14</v>
      </c>
      <c r="I7348" s="1" t="s">
        <v>11</v>
      </c>
      <c r="J7348" s="1" t="s">
        <v>44</v>
      </c>
      <c r="K7348" s="1">
        <v>101.05</v>
      </c>
      <c r="L7348" s="1">
        <v>3545.62</v>
      </c>
      <c r="M7348" s="1">
        <v>7</v>
      </c>
      <c r="N7348" s="1">
        <v>6</v>
      </c>
      <c r="O7348" s="1" t="s">
        <v>3</v>
      </c>
      <c r="P7348" s="1" t="str">
        <f>IF(Table1[[#This Row],[Churn]]="Yes","Lost Customer","Active Customer")</f>
        <v>Active Customer</v>
      </c>
      <c r="Q7348" s="3">
        <f>IF(Table1[[#This Row],[Tenure]]&lt;=12,"0-1 Year",)</f>
        <v>0</v>
      </c>
      <c r="R7348" s="3" t="str">
        <f>IF(Table1[[#This Row],[MonthlyCharges]]&lt;35,"low",IF(Table1[[#This Row],[MonthlyCharges]]&lt;70,"Medium","High"))</f>
        <v>High</v>
      </c>
    </row>
    <row r="7349" spans="1:18" x14ac:dyDescent="0.35">
      <c r="A7349" s="1" t="s">
        <v>7382</v>
      </c>
      <c r="B7349" s="1" t="s">
        <v>7</v>
      </c>
      <c r="C7349" s="1">
        <v>28</v>
      </c>
      <c r="D7349" s="1" t="s">
        <v>3</v>
      </c>
      <c r="E7349" s="1" t="s">
        <v>4</v>
      </c>
      <c r="F7349" s="1" t="s">
        <v>4</v>
      </c>
      <c r="G7349" s="1">
        <v>17</v>
      </c>
      <c r="H7349" s="1" t="s">
        <v>15</v>
      </c>
      <c r="I7349" s="1" t="s">
        <v>11</v>
      </c>
      <c r="J7349" s="1" t="s">
        <v>34</v>
      </c>
      <c r="K7349" s="1">
        <v>108.41</v>
      </c>
      <c r="L7349" s="1">
        <v>1839.61</v>
      </c>
      <c r="M7349" s="1">
        <v>6</v>
      </c>
      <c r="N7349" s="1">
        <v>6</v>
      </c>
      <c r="O7349" s="1" t="s">
        <v>3</v>
      </c>
      <c r="P7349" s="1" t="str">
        <f>IF(Table1[[#This Row],[Churn]]="Yes","Lost Customer","Active Customer")</f>
        <v>Active Customer</v>
      </c>
      <c r="Q7349" s="3">
        <f>IF(Table1[[#This Row],[Tenure]]&lt;=12,"0-1 Year",)</f>
        <v>0</v>
      </c>
      <c r="R7349" s="3" t="str">
        <f>IF(Table1[[#This Row],[MonthlyCharges]]&lt;35,"low",IF(Table1[[#This Row],[MonthlyCharges]]&lt;70,"Medium","High"))</f>
        <v>High</v>
      </c>
    </row>
    <row r="7350" spans="1:18" x14ac:dyDescent="0.35">
      <c r="A7350" s="1" t="s">
        <v>7383</v>
      </c>
      <c r="B7350" s="1" t="s">
        <v>7</v>
      </c>
      <c r="C7350" s="1">
        <v>19</v>
      </c>
      <c r="D7350" s="1" t="s">
        <v>3</v>
      </c>
      <c r="E7350" s="1" t="s">
        <v>4</v>
      </c>
      <c r="F7350" s="1" t="s">
        <v>4</v>
      </c>
      <c r="G7350" s="1">
        <v>44</v>
      </c>
      <c r="H7350" s="1" t="s">
        <v>14</v>
      </c>
      <c r="I7350" s="1" t="s">
        <v>11</v>
      </c>
      <c r="J7350" s="1" t="s">
        <v>40</v>
      </c>
      <c r="K7350" s="1">
        <v>96.47</v>
      </c>
      <c r="L7350" s="1">
        <v>4260.7700000000004</v>
      </c>
      <c r="M7350" s="1">
        <v>3</v>
      </c>
      <c r="N7350" s="1">
        <v>9</v>
      </c>
      <c r="O7350" s="1" t="s">
        <v>3</v>
      </c>
      <c r="P7350" s="1" t="str">
        <f>IF(Table1[[#This Row],[Churn]]="Yes","Lost Customer","Active Customer")</f>
        <v>Active Customer</v>
      </c>
      <c r="Q7350" s="3">
        <f>IF(Table1[[#This Row],[Tenure]]&lt;=12,"0-1 Year",)</f>
        <v>0</v>
      </c>
      <c r="R7350" s="3" t="str">
        <f>IF(Table1[[#This Row],[MonthlyCharges]]&lt;35,"low",IF(Table1[[#This Row],[MonthlyCharges]]&lt;70,"Medium","High"))</f>
        <v>High</v>
      </c>
    </row>
    <row r="7351" spans="1:18" x14ac:dyDescent="0.35">
      <c r="A7351" s="1" t="s">
        <v>7384</v>
      </c>
      <c r="B7351" s="1" t="s">
        <v>7</v>
      </c>
      <c r="C7351" s="1">
        <v>58</v>
      </c>
      <c r="D7351" s="1" t="s">
        <v>3</v>
      </c>
      <c r="E7351" s="1" t="s">
        <v>3</v>
      </c>
      <c r="F7351" s="1" t="s">
        <v>3</v>
      </c>
      <c r="G7351" s="1">
        <v>36</v>
      </c>
      <c r="H7351" s="1" t="s">
        <v>14</v>
      </c>
      <c r="I7351" s="1" t="s">
        <v>11</v>
      </c>
      <c r="J7351" s="1" t="s">
        <v>32</v>
      </c>
      <c r="K7351" s="1">
        <v>33.6</v>
      </c>
      <c r="L7351" s="1">
        <v>1198.47</v>
      </c>
      <c r="M7351" s="1">
        <v>6</v>
      </c>
      <c r="N7351" s="1">
        <v>4</v>
      </c>
      <c r="O7351" s="1" t="s">
        <v>4</v>
      </c>
      <c r="P7351" s="1" t="str">
        <f>IF(Table1[[#This Row],[Churn]]="Yes","Lost Customer","Active Customer")</f>
        <v>Lost Customer</v>
      </c>
      <c r="Q7351" s="3">
        <f>IF(Table1[[#This Row],[Tenure]]&lt;=12,"0-1 Year",)</f>
        <v>0</v>
      </c>
      <c r="R7351" s="3" t="str">
        <f>IF(Table1[[#This Row],[MonthlyCharges]]&lt;35,"low",IF(Table1[[#This Row],[MonthlyCharges]]&lt;70,"Medium","High"))</f>
        <v>low</v>
      </c>
    </row>
    <row r="7352" spans="1:18" x14ac:dyDescent="0.35">
      <c r="A7352" s="1" t="s">
        <v>7385</v>
      </c>
      <c r="B7352" s="1" t="s">
        <v>7</v>
      </c>
      <c r="C7352" s="1">
        <v>59</v>
      </c>
      <c r="D7352" s="1" t="s">
        <v>3</v>
      </c>
      <c r="E7352" s="1" t="s">
        <v>3</v>
      </c>
      <c r="F7352" s="1" t="s">
        <v>4</v>
      </c>
      <c r="G7352" s="1">
        <v>64</v>
      </c>
      <c r="H7352" s="1" t="s">
        <v>16</v>
      </c>
      <c r="I7352" s="1" t="s">
        <v>11</v>
      </c>
      <c r="J7352" s="1" t="s">
        <v>32</v>
      </c>
      <c r="K7352" s="1">
        <v>104.71</v>
      </c>
      <c r="L7352" s="1">
        <v>6685.21</v>
      </c>
      <c r="M7352" s="1">
        <v>2</v>
      </c>
      <c r="N7352" s="1">
        <v>1</v>
      </c>
      <c r="O7352" s="1" t="s">
        <v>3</v>
      </c>
      <c r="P7352" s="1" t="str">
        <f>IF(Table1[[#This Row],[Churn]]="Yes","Lost Customer","Active Customer")</f>
        <v>Active Customer</v>
      </c>
      <c r="Q7352" s="3">
        <f>IF(Table1[[#This Row],[Tenure]]&lt;=12,"0-1 Year",)</f>
        <v>0</v>
      </c>
      <c r="R7352" s="3" t="str">
        <f>IF(Table1[[#This Row],[MonthlyCharges]]&lt;35,"low",IF(Table1[[#This Row],[MonthlyCharges]]&lt;70,"Medium","High"))</f>
        <v>High</v>
      </c>
    </row>
    <row r="7353" spans="1:18" x14ac:dyDescent="0.35">
      <c r="A7353" s="1" t="s">
        <v>7386</v>
      </c>
      <c r="B7353" s="1" t="s">
        <v>8</v>
      </c>
      <c r="C7353" s="1">
        <v>33</v>
      </c>
      <c r="D7353" s="1" t="s">
        <v>3</v>
      </c>
      <c r="E7353" s="1" t="s">
        <v>3</v>
      </c>
      <c r="F7353" s="1" t="s">
        <v>4</v>
      </c>
      <c r="G7353" s="1">
        <v>3</v>
      </c>
      <c r="H7353" s="1" t="s">
        <v>14</v>
      </c>
      <c r="I7353" s="1" t="s">
        <v>10</v>
      </c>
      <c r="J7353" s="1" t="s">
        <v>32</v>
      </c>
      <c r="K7353" s="1">
        <v>81.02</v>
      </c>
      <c r="L7353" s="1">
        <v>249.91</v>
      </c>
      <c r="M7353" s="1">
        <v>7</v>
      </c>
      <c r="N7353" s="1">
        <v>5</v>
      </c>
      <c r="O7353" s="1" t="s">
        <v>4</v>
      </c>
      <c r="P7353" s="1" t="str">
        <f>IF(Table1[[#This Row],[Churn]]="Yes","Lost Customer","Active Customer")</f>
        <v>Lost Customer</v>
      </c>
      <c r="Q7353" s="3" t="str">
        <f>IF(Table1[[#This Row],[Tenure]]&lt;=12,"0-1 Year",)</f>
        <v>0-1 Year</v>
      </c>
      <c r="R7353" s="3" t="str">
        <f>IF(Table1[[#This Row],[MonthlyCharges]]&lt;35,"low",IF(Table1[[#This Row],[MonthlyCharges]]&lt;70,"Medium","High"))</f>
        <v>High</v>
      </c>
    </row>
    <row r="7354" spans="1:18" x14ac:dyDescent="0.35">
      <c r="A7354" s="1" t="s">
        <v>7387</v>
      </c>
      <c r="B7354" s="1" t="s">
        <v>8</v>
      </c>
      <c r="C7354" s="1">
        <v>47</v>
      </c>
      <c r="D7354" s="1" t="s">
        <v>3</v>
      </c>
      <c r="E7354" s="1" t="s">
        <v>4</v>
      </c>
      <c r="F7354" s="1" t="s">
        <v>3</v>
      </c>
      <c r="G7354" s="1">
        <v>28</v>
      </c>
      <c r="H7354" s="1" t="s">
        <v>14</v>
      </c>
      <c r="I7354" s="1" t="s">
        <v>11</v>
      </c>
      <c r="J7354" s="1" t="s">
        <v>40</v>
      </c>
      <c r="K7354" s="1">
        <v>24.63</v>
      </c>
      <c r="L7354" s="1">
        <v>707.09</v>
      </c>
      <c r="M7354" s="1">
        <v>3</v>
      </c>
      <c r="N7354" s="1">
        <v>6</v>
      </c>
      <c r="O7354" s="1" t="s">
        <v>3</v>
      </c>
      <c r="P7354" s="1" t="str">
        <f>IF(Table1[[#This Row],[Churn]]="Yes","Lost Customer","Active Customer")</f>
        <v>Active Customer</v>
      </c>
      <c r="Q7354" s="3">
        <f>IF(Table1[[#This Row],[Tenure]]&lt;=12,"0-1 Year",)</f>
        <v>0</v>
      </c>
      <c r="R7354" s="3" t="str">
        <f>IF(Table1[[#This Row],[MonthlyCharges]]&lt;35,"low",IF(Table1[[#This Row],[MonthlyCharges]]&lt;70,"Medium","High"))</f>
        <v>low</v>
      </c>
    </row>
    <row r="7355" spans="1:18" x14ac:dyDescent="0.35">
      <c r="A7355" s="1" t="s">
        <v>7388</v>
      </c>
      <c r="B7355" s="1" t="s">
        <v>8</v>
      </c>
      <c r="C7355" s="1">
        <v>59</v>
      </c>
      <c r="D7355" s="1" t="s">
        <v>3</v>
      </c>
      <c r="E7355" s="1" t="s">
        <v>4</v>
      </c>
      <c r="F7355" s="1" t="s">
        <v>3</v>
      </c>
      <c r="G7355" s="1">
        <v>56</v>
      </c>
      <c r="H7355" s="1" t="s">
        <v>15</v>
      </c>
      <c r="I7355" s="1" t="s">
        <v>10</v>
      </c>
      <c r="J7355" s="1" t="s">
        <v>44</v>
      </c>
      <c r="K7355" s="1">
        <v>103.38</v>
      </c>
      <c r="L7355" s="1">
        <v>5786.85</v>
      </c>
      <c r="M7355" s="1">
        <v>3</v>
      </c>
      <c r="N7355" s="1">
        <v>5</v>
      </c>
      <c r="O7355" s="1" t="s">
        <v>3</v>
      </c>
      <c r="P7355" s="1" t="str">
        <f>IF(Table1[[#This Row],[Churn]]="Yes","Lost Customer","Active Customer")</f>
        <v>Active Customer</v>
      </c>
      <c r="Q7355" s="3">
        <f>IF(Table1[[#This Row],[Tenure]]&lt;=12,"0-1 Year",)</f>
        <v>0</v>
      </c>
      <c r="R7355" s="3" t="str">
        <f>IF(Table1[[#This Row],[MonthlyCharges]]&lt;35,"low",IF(Table1[[#This Row],[MonthlyCharges]]&lt;70,"Medium","High"))</f>
        <v>High</v>
      </c>
    </row>
    <row r="7356" spans="1:18" x14ac:dyDescent="0.35">
      <c r="A7356" s="1" t="s">
        <v>7389</v>
      </c>
      <c r="B7356" s="1" t="s">
        <v>8</v>
      </c>
      <c r="C7356" s="1">
        <v>45</v>
      </c>
      <c r="D7356" s="1" t="s">
        <v>3</v>
      </c>
      <c r="E7356" s="1" t="s">
        <v>4</v>
      </c>
      <c r="F7356" s="1" t="s">
        <v>4</v>
      </c>
      <c r="G7356" s="1">
        <v>69</v>
      </c>
      <c r="H7356" s="1" t="s">
        <v>16</v>
      </c>
      <c r="I7356" s="1" t="s">
        <v>12</v>
      </c>
      <c r="J7356" s="1" t="s">
        <v>34</v>
      </c>
      <c r="K7356" s="1">
        <v>0</v>
      </c>
      <c r="L7356" s="1">
        <v>-14.58</v>
      </c>
      <c r="M7356" s="1">
        <v>3</v>
      </c>
      <c r="N7356" s="1">
        <v>3</v>
      </c>
      <c r="O7356" s="1" t="s">
        <v>3</v>
      </c>
      <c r="P7356" s="1" t="str">
        <f>IF(Table1[[#This Row],[Churn]]="Yes","Lost Customer","Active Customer")</f>
        <v>Active Customer</v>
      </c>
      <c r="Q7356" s="3">
        <f>IF(Table1[[#This Row],[Tenure]]&lt;=12,"0-1 Year",)</f>
        <v>0</v>
      </c>
      <c r="R7356" s="3" t="str">
        <f>IF(Table1[[#This Row],[MonthlyCharges]]&lt;35,"low",IF(Table1[[#This Row],[MonthlyCharges]]&lt;70,"Medium","High"))</f>
        <v>low</v>
      </c>
    </row>
    <row r="7357" spans="1:18" x14ac:dyDescent="0.35">
      <c r="A7357" s="1" t="s">
        <v>7390</v>
      </c>
      <c r="B7357" s="1" t="s">
        <v>8</v>
      </c>
      <c r="C7357" s="1">
        <v>58</v>
      </c>
      <c r="D7357" s="1" t="s">
        <v>3</v>
      </c>
      <c r="E7357" s="1" t="s">
        <v>3</v>
      </c>
      <c r="F7357" s="1" t="s">
        <v>4</v>
      </c>
      <c r="G7357" s="1">
        <v>70</v>
      </c>
      <c r="H7357" s="1" t="s">
        <v>15</v>
      </c>
      <c r="I7357" s="1" t="s">
        <v>11</v>
      </c>
      <c r="J7357" s="1" t="s">
        <v>34</v>
      </c>
      <c r="K7357" s="1">
        <v>64.349999999999994</v>
      </c>
      <c r="L7357" s="1">
        <v>4508.66</v>
      </c>
      <c r="M7357" s="1">
        <v>7</v>
      </c>
      <c r="N7357" s="1">
        <v>8</v>
      </c>
      <c r="O7357" s="1" t="s">
        <v>3</v>
      </c>
      <c r="P7357" s="1" t="str">
        <f>IF(Table1[[#This Row],[Churn]]="Yes","Lost Customer","Active Customer")</f>
        <v>Active Customer</v>
      </c>
      <c r="Q7357" s="3">
        <f>IF(Table1[[#This Row],[Tenure]]&lt;=12,"0-1 Year",)</f>
        <v>0</v>
      </c>
      <c r="R7357" s="3" t="str">
        <f>IF(Table1[[#This Row],[MonthlyCharges]]&lt;35,"low",IF(Table1[[#This Row],[MonthlyCharges]]&lt;70,"Medium","High"))</f>
        <v>Medium</v>
      </c>
    </row>
    <row r="7358" spans="1:18" x14ac:dyDescent="0.35">
      <c r="A7358" s="1" t="s">
        <v>7391</v>
      </c>
      <c r="B7358" s="1" t="s">
        <v>8</v>
      </c>
      <c r="C7358" s="1">
        <v>49</v>
      </c>
      <c r="D7358" s="1" t="s">
        <v>3</v>
      </c>
      <c r="E7358" s="1" t="s">
        <v>4</v>
      </c>
      <c r="F7358" s="1" t="s">
        <v>4</v>
      </c>
      <c r="G7358" s="1">
        <v>3</v>
      </c>
      <c r="H7358" s="1" t="s">
        <v>14</v>
      </c>
      <c r="I7358" s="1" t="s">
        <v>11</v>
      </c>
      <c r="J7358" s="1" t="s">
        <v>32</v>
      </c>
      <c r="K7358" s="1">
        <v>89.9</v>
      </c>
      <c r="L7358" s="1">
        <v>264.27</v>
      </c>
      <c r="M7358" s="1">
        <v>7</v>
      </c>
      <c r="N7358" s="1">
        <v>7</v>
      </c>
      <c r="O7358" s="1" t="s">
        <v>3</v>
      </c>
      <c r="P7358" s="1" t="str">
        <f>IF(Table1[[#This Row],[Churn]]="Yes","Lost Customer","Active Customer")</f>
        <v>Active Customer</v>
      </c>
      <c r="Q7358" s="3" t="str">
        <f>IF(Table1[[#This Row],[Tenure]]&lt;=12,"0-1 Year",)</f>
        <v>0-1 Year</v>
      </c>
      <c r="R7358" s="3" t="str">
        <f>IF(Table1[[#This Row],[MonthlyCharges]]&lt;35,"low",IF(Table1[[#This Row],[MonthlyCharges]]&lt;70,"Medium","High"))</f>
        <v>High</v>
      </c>
    </row>
    <row r="7359" spans="1:18" x14ac:dyDescent="0.35">
      <c r="A7359" s="1" t="s">
        <v>7392</v>
      </c>
      <c r="B7359" s="1" t="s">
        <v>8</v>
      </c>
      <c r="C7359" s="1">
        <v>62</v>
      </c>
      <c r="D7359" s="1" t="s">
        <v>4</v>
      </c>
      <c r="E7359" s="1" t="s">
        <v>3</v>
      </c>
      <c r="F7359" s="1" t="s">
        <v>4</v>
      </c>
      <c r="G7359" s="1">
        <v>60</v>
      </c>
      <c r="H7359" s="1" t="s">
        <v>14</v>
      </c>
      <c r="I7359" s="1" t="s">
        <v>10</v>
      </c>
      <c r="J7359" s="1" t="s">
        <v>32</v>
      </c>
      <c r="K7359" s="1">
        <v>56.4</v>
      </c>
      <c r="L7359" s="1">
        <v>3383.98</v>
      </c>
      <c r="M7359" s="1">
        <v>6</v>
      </c>
      <c r="N7359" s="1">
        <v>7</v>
      </c>
      <c r="O7359" s="1" t="s">
        <v>3</v>
      </c>
      <c r="P7359" s="1" t="str">
        <f>IF(Table1[[#This Row],[Churn]]="Yes","Lost Customer","Active Customer")</f>
        <v>Active Customer</v>
      </c>
      <c r="Q7359" s="3">
        <f>IF(Table1[[#This Row],[Tenure]]&lt;=12,"0-1 Year",)</f>
        <v>0</v>
      </c>
      <c r="R7359" s="3" t="str">
        <f>IF(Table1[[#This Row],[MonthlyCharges]]&lt;35,"low",IF(Table1[[#This Row],[MonthlyCharges]]&lt;70,"Medium","High"))</f>
        <v>Medium</v>
      </c>
    </row>
    <row r="7360" spans="1:18" x14ac:dyDescent="0.35">
      <c r="A7360" s="1" t="s">
        <v>7393</v>
      </c>
      <c r="B7360" s="1" t="s">
        <v>8</v>
      </c>
      <c r="C7360" s="1">
        <v>30</v>
      </c>
      <c r="D7360" s="1" t="s">
        <v>3</v>
      </c>
      <c r="E7360" s="1" t="s">
        <v>4</v>
      </c>
      <c r="F7360" s="1" t="s">
        <v>3</v>
      </c>
      <c r="G7360" s="1">
        <v>1</v>
      </c>
      <c r="H7360" s="1" t="s">
        <v>15</v>
      </c>
      <c r="I7360" s="1" t="s">
        <v>10</v>
      </c>
      <c r="J7360" s="1" t="s">
        <v>40</v>
      </c>
      <c r="K7360" s="1">
        <v>107.84</v>
      </c>
      <c r="L7360" s="1">
        <v>114.41</v>
      </c>
      <c r="M7360" s="1">
        <v>4</v>
      </c>
      <c r="N7360" s="1">
        <v>3</v>
      </c>
      <c r="O7360" s="1" t="s">
        <v>3</v>
      </c>
      <c r="P7360" s="1" t="str">
        <f>IF(Table1[[#This Row],[Churn]]="Yes","Lost Customer","Active Customer")</f>
        <v>Active Customer</v>
      </c>
      <c r="Q7360" s="3" t="str">
        <f>IF(Table1[[#This Row],[Tenure]]&lt;=12,"0-1 Year",)</f>
        <v>0-1 Year</v>
      </c>
      <c r="R7360" s="3" t="str">
        <f>IF(Table1[[#This Row],[MonthlyCharges]]&lt;35,"low",IF(Table1[[#This Row],[MonthlyCharges]]&lt;70,"Medium","High"))</f>
        <v>High</v>
      </c>
    </row>
    <row r="7361" spans="1:18" x14ac:dyDescent="0.35">
      <c r="A7361" s="1" t="s">
        <v>7394</v>
      </c>
      <c r="B7361" s="1" t="s">
        <v>7</v>
      </c>
      <c r="C7361" s="1">
        <v>58</v>
      </c>
      <c r="D7361" s="1" t="s">
        <v>3</v>
      </c>
      <c r="E7361" s="1" t="s">
        <v>3</v>
      </c>
      <c r="F7361" s="1" t="s">
        <v>3</v>
      </c>
      <c r="G7361" s="1">
        <v>32</v>
      </c>
      <c r="H7361" s="1" t="s">
        <v>14</v>
      </c>
      <c r="I7361" s="1" t="s">
        <v>10</v>
      </c>
      <c r="J7361" s="1" t="s">
        <v>44</v>
      </c>
      <c r="K7361" s="1">
        <v>45.05</v>
      </c>
      <c r="L7361" s="1">
        <v>1422.75</v>
      </c>
      <c r="M7361" s="1">
        <v>7</v>
      </c>
      <c r="N7361" s="1">
        <v>2</v>
      </c>
      <c r="O7361" s="1" t="s">
        <v>4</v>
      </c>
      <c r="P7361" s="1" t="str">
        <f>IF(Table1[[#This Row],[Churn]]="Yes","Lost Customer","Active Customer")</f>
        <v>Lost Customer</v>
      </c>
      <c r="Q7361" s="3">
        <f>IF(Table1[[#This Row],[Tenure]]&lt;=12,"0-1 Year",)</f>
        <v>0</v>
      </c>
      <c r="R7361" s="3" t="str">
        <f>IF(Table1[[#This Row],[MonthlyCharges]]&lt;35,"low",IF(Table1[[#This Row],[MonthlyCharges]]&lt;70,"Medium","High"))</f>
        <v>Medium</v>
      </c>
    </row>
    <row r="7362" spans="1:18" x14ac:dyDescent="0.35">
      <c r="A7362" s="1" t="s">
        <v>7395</v>
      </c>
      <c r="B7362" s="1" t="s">
        <v>7</v>
      </c>
      <c r="C7362" s="1">
        <v>29</v>
      </c>
      <c r="D7362" s="1" t="s">
        <v>3</v>
      </c>
      <c r="E7362" s="1" t="s">
        <v>3</v>
      </c>
      <c r="F7362" s="1" t="s">
        <v>3</v>
      </c>
      <c r="G7362" s="1">
        <v>67</v>
      </c>
      <c r="H7362" s="1" t="s">
        <v>14</v>
      </c>
      <c r="I7362" s="1" t="s">
        <v>11</v>
      </c>
      <c r="J7362" s="1" t="s">
        <v>40</v>
      </c>
      <c r="K7362" s="1">
        <v>42.66</v>
      </c>
      <c r="L7362" s="1">
        <v>2849.53</v>
      </c>
      <c r="M7362" s="1">
        <v>3</v>
      </c>
      <c r="N7362" s="1">
        <v>2</v>
      </c>
      <c r="O7362" s="1" t="s">
        <v>3</v>
      </c>
      <c r="P7362" s="1" t="str">
        <f>IF(Table1[[#This Row],[Churn]]="Yes","Lost Customer","Active Customer")</f>
        <v>Active Customer</v>
      </c>
      <c r="Q7362" s="3">
        <f>IF(Table1[[#This Row],[Tenure]]&lt;=12,"0-1 Year",)</f>
        <v>0</v>
      </c>
      <c r="R7362" s="3" t="str">
        <f>IF(Table1[[#This Row],[MonthlyCharges]]&lt;35,"low",IF(Table1[[#This Row],[MonthlyCharges]]&lt;70,"Medium","High"))</f>
        <v>Medium</v>
      </c>
    </row>
    <row r="7363" spans="1:18" x14ac:dyDescent="0.35">
      <c r="A7363" s="1" t="s">
        <v>7396</v>
      </c>
      <c r="B7363" s="1" t="s">
        <v>7</v>
      </c>
      <c r="C7363" s="1">
        <v>30</v>
      </c>
      <c r="D7363" s="1" t="s">
        <v>3</v>
      </c>
      <c r="E7363" s="1" t="s">
        <v>3</v>
      </c>
      <c r="F7363" s="1" t="s">
        <v>4</v>
      </c>
      <c r="G7363" s="1">
        <v>10</v>
      </c>
      <c r="H7363" s="1" t="s">
        <v>14</v>
      </c>
      <c r="I7363" s="1" t="s">
        <v>11</v>
      </c>
      <c r="J7363" s="1" t="s">
        <v>40</v>
      </c>
      <c r="K7363" s="1">
        <v>60.08</v>
      </c>
      <c r="L7363" s="1">
        <v>616.07000000000005</v>
      </c>
      <c r="M7363" s="1">
        <v>2</v>
      </c>
      <c r="N7363" s="1">
        <v>1</v>
      </c>
      <c r="O7363" s="1" t="s">
        <v>4</v>
      </c>
      <c r="P7363" s="1" t="str">
        <f>IF(Table1[[#This Row],[Churn]]="Yes","Lost Customer","Active Customer")</f>
        <v>Lost Customer</v>
      </c>
      <c r="Q7363" s="3" t="str">
        <f>IF(Table1[[#This Row],[Tenure]]&lt;=12,"0-1 Year",)</f>
        <v>0-1 Year</v>
      </c>
      <c r="R7363" s="3" t="str">
        <f>IF(Table1[[#This Row],[MonthlyCharges]]&lt;35,"low",IF(Table1[[#This Row],[MonthlyCharges]]&lt;70,"Medium","High"))</f>
        <v>Medium</v>
      </c>
    </row>
    <row r="7364" spans="1:18" x14ac:dyDescent="0.35">
      <c r="A7364" s="1" t="s">
        <v>7397</v>
      </c>
      <c r="B7364" s="1" t="s">
        <v>7</v>
      </c>
      <c r="C7364" s="1">
        <v>55</v>
      </c>
      <c r="D7364" s="1" t="s">
        <v>3</v>
      </c>
      <c r="E7364" s="1" t="s">
        <v>3</v>
      </c>
      <c r="F7364" s="1" t="s">
        <v>4</v>
      </c>
      <c r="G7364" s="1">
        <v>30</v>
      </c>
      <c r="H7364" s="1" t="s">
        <v>14</v>
      </c>
      <c r="I7364" s="1" t="s">
        <v>12</v>
      </c>
      <c r="J7364" s="1" t="s">
        <v>32</v>
      </c>
      <c r="K7364" s="1">
        <v>0</v>
      </c>
      <c r="L7364" s="1">
        <v>-7.63</v>
      </c>
      <c r="M7364" s="1">
        <v>3</v>
      </c>
      <c r="N7364" s="1">
        <v>3</v>
      </c>
      <c r="O7364" s="1" t="s">
        <v>3</v>
      </c>
      <c r="P7364" s="1" t="str">
        <f>IF(Table1[[#This Row],[Churn]]="Yes","Lost Customer","Active Customer")</f>
        <v>Active Customer</v>
      </c>
      <c r="Q7364" s="3">
        <f>IF(Table1[[#This Row],[Tenure]]&lt;=12,"0-1 Year",)</f>
        <v>0</v>
      </c>
      <c r="R7364" s="3" t="str">
        <f>IF(Table1[[#This Row],[MonthlyCharges]]&lt;35,"low",IF(Table1[[#This Row],[MonthlyCharges]]&lt;70,"Medium","High"))</f>
        <v>low</v>
      </c>
    </row>
    <row r="7365" spans="1:18" x14ac:dyDescent="0.35">
      <c r="A7365" s="1" t="s">
        <v>7398</v>
      </c>
      <c r="B7365" s="1" t="s">
        <v>8</v>
      </c>
      <c r="C7365" s="1">
        <v>42</v>
      </c>
      <c r="D7365" s="1" t="s">
        <v>3</v>
      </c>
      <c r="E7365" s="1" t="s">
        <v>3</v>
      </c>
      <c r="F7365" s="1" t="s">
        <v>4</v>
      </c>
      <c r="G7365" s="1">
        <v>46</v>
      </c>
      <c r="H7365" s="1" t="s">
        <v>14</v>
      </c>
      <c r="I7365" s="1" t="s">
        <v>10</v>
      </c>
      <c r="J7365" s="1" t="s">
        <v>44</v>
      </c>
      <c r="K7365" s="1">
        <v>28.05</v>
      </c>
      <c r="L7365" s="1">
        <v>1302.24</v>
      </c>
      <c r="M7365" s="1">
        <v>1</v>
      </c>
      <c r="N7365" s="1">
        <v>9</v>
      </c>
      <c r="O7365" s="1" t="s">
        <v>3</v>
      </c>
      <c r="P7365" s="1" t="str">
        <f>IF(Table1[[#This Row],[Churn]]="Yes","Lost Customer","Active Customer")</f>
        <v>Active Customer</v>
      </c>
      <c r="Q7365" s="3">
        <f>IF(Table1[[#This Row],[Tenure]]&lt;=12,"0-1 Year",)</f>
        <v>0</v>
      </c>
      <c r="R7365" s="3" t="str">
        <f>IF(Table1[[#This Row],[MonthlyCharges]]&lt;35,"low",IF(Table1[[#This Row],[MonthlyCharges]]&lt;70,"Medium","High"))</f>
        <v>low</v>
      </c>
    </row>
    <row r="7366" spans="1:18" x14ac:dyDescent="0.35">
      <c r="A7366" s="1" t="s">
        <v>7399</v>
      </c>
      <c r="B7366" s="1" t="s">
        <v>7</v>
      </c>
      <c r="C7366" s="1">
        <v>30</v>
      </c>
      <c r="D7366" s="1" t="s">
        <v>3</v>
      </c>
      <c r="E7366" s="1" t="s">
        <v>4</v>
      </c>
      <c r="F7366" s="1" t="s">
        <v>4</v>
      </c>
      <c r="G7366" s="1">
        <v>68</v>
      </c>
      <c r="H7366" s="1" t="s">
        <v>15</v>
      </c>
      <c r="I7366" s="1" t="s">
        <v>10</v>
      </c>
      <c r="J7366" s="1" t="s">
        <v>34</v>
      </c>
      <c r="K7366" s="1">
        <v>46.79</v>
      </c>
      <c r="L7366" s="1">
        <v>3191.77</v>
      </c>
      <c r="M7366" s="1">
        <v>8</v>
      </c>
      <c r="N7366" s="1">
        <v>7</v>
      </c>
      <c r="O7366" s="1" t="s">
        <v>3</v>
      </c>
      <c r="P7366" s="1" t="str">
        <f>IF(Table1[[#This Row],[Churn]]="Yes","Lost Customer","Active Customer")</f>
        <v>Active Customer</v>
      </c>
      <c r="Q7366" s="3">
        <f>IF(Table1[[#This Row],[Tenure]]&lt;=12,"0-1 Year",)</f>
        <v>0</v>
      </c>
      <c r="R7366" s="3" t="str">
        <f>IF(Table1[[#This Row],[MonthlyCharges]]&lt;35,"low",IF(Table1[[#This Row],[MonthlyCharges]]&lt;70,"Medium","High"))</f>
        <v>Medium</v>
      </c>
    </row>
    <row r="7367" spans="1:18" x14ac:dyDescent="0.35">
      <c r="A7367" s="1" t="s">
        <v>7400</v>
      </c>
      <c r="B7367" s="1" t="s">
        <v>7</v>
      </c>
      <c r="C7367" s="1">
        <v>66</v>
      </c>
      <c r="D7367" s="1" t="s">
        <v>3</v>
      </c>
      <c r="E7367" s="1" t="s">
        <v>3</v>
      </c>
      <c r="F7367" s="1" t="s">
        <v>4</v>
      </c>
      <c r="G7367" s="1">
        <v>34</v>
      </c>
      <c r="H7367" s="1" t="s">
        <v>14</v>
      </c>
      <c r="I7367" s="1" t="s">
        <v>12</v>
      </c>
      <c r="J7367" s="1" t="s">
        <v>44</v>
      </c>
      <c r="K7367" s="1">
        <v>0</v>
      </c>
      <c r="L7367" s="1">
        <v>14.49</v>
      </c>
      <c r="M7367" s="1">
        <v>5</v>
      </c>
      <c r="N7367" s="1">
        <v>5</v>
      </c>
      <c r="O7367" s="1" t="s">
        <v>3</v>
      </c>
      <c r="P7367" s="1" t="str">
        <f>IF(Table1[[#This Row],[Churn]]="Yes","Lost Customer","Active Customer")</f>
        <v>Active Customer</v>
      </c>
      <c r="Q7367" s="3">
        <f>IF(Table1[[#This Row],[Tenure]]&lt;=12,"0-1 Year",)</f>
        <v>0</v>
      </c>
      <c r="R7367" s="3" t="str">
        <f>IF(Table1[[#This Row],[MonthlyCharges]]&lt;35,"low",IF(Table1[[#This Row],[MonthlyCharges]]&lt;70,"Medium","High"))</f>
        <v>low</v>
      </c>
    </row>
    <row r="7368" spans="1:18" x14ac:dyDescent="0.35">
      <c r="A7368" s="1" t="s">
        <v>7401</v>
      </c>
      <c r="B7368" s="1" t="s">
        <v>7</v>
      </c>
      <c r="C7368" s="1">
        <v>48</v>
      </c>
      <c r="D7368" s="1" t="s">
        <v>3</v>
      </c>
      <c r="E7368" s="1" t="s">
        <v>4</v>
      </c>
      <c r="F7368" s="1" t="s">
        <v>4</v>
      </c>
      <c r="G7368" s="1">
        <v>35</v>
      </c>
      <c r="H7368" s="1" t="s">
        <v>14</v>
      </c>
      <c r="I7368" s="1" t="s">
        <v>11</v>
      </c>
      <c r="J7368" s="1" t="s">
        <v>40</v>
      </c>
      <c r="K7368" s="1">
        <v>95.1</v>
      </c>
      <c r="L7368" s="1">
        <v>3325.98</v>
      </c>
      <c r="M7368" s="1">
        <v>1</v>
      </c>
      <c r="N7368" s="1">
        <v>2</v>
      </c>
      <c r="O7368" s="1" t="s">
        <v>3</v>
      </c>
      <c r="P7368" s="1" t="str">
        <f>IF(Table1[[#This Row],[Churn]]="Yes","Lost Customer","Active Customer")</f>
        <v>Active Customer</v>
      </c>
      <c r="Q7368" s="3">
        <f>IF(Table1[[#This Row],[Tenure]]&lt;=12,"0-1 Year",)</f>
        <v>0</v>
      </c>
      <c r="R7368" s="3" t="str">
        <f>IF(Table1[[#This Row],[MonthlyCharges]]&lt;35,"low",IF(Table1[[#This Row],[MonthlyCharges]]&lt;70,"Medium","High"))</f>
        <v>High</v>
      </c>
    </row>
    <row r="7369" spans="1:18" x14ac:dyDescent="0.35">
      <c r="A7369" s="1" t="s">
        <v>7402</v>
      </c>
      <c r="B7369" s="1" t="s">
        <v>7</v>
      </c>
      <c r="C7369" s="1">
        <v>47</v>
      </c>
      <c r="D7369" s="1" t="s">
        <v>3</v>
      </c>
      <c r="E7369" s="1" t="s">
        <v>3</v>
      </c>
      <c r="F7369" s="1" t="s">
        <v>3</v>
      </c>
      <c r="G7369" s="1">
        <v>12</v>
      </c>
      <c r="H7369" s="1" t="s">
        <v>16</v>
      </c>
      <c r="I7369" s="1" t="s">
        <v>11</v>
      </c>
      <c r="J7369" s="1" t="s">
        <v>34</v>
      </c>
      <c r="K7369" s="1">
        <v>22.15</v>
      </c>
      <c r="L7369" s="1">
        <v>274.92</v>
      </c>
      <c r="M7369" s="1">
        <v>4</v>
      </c>
      <c r="N7369" s="1">
        <v>10</v>
      </c>
      <c r="O7369" s="1" t="s">
        <v>3</v>
      </c>
      <c r="P7369" s="1" t="str">
        <f>IF(Table1[[#This Row],[Churn]]="Yes","Lost Customer","Active Customer")</f>
        <v>Active Customer</v>
      </c>
      <c r="Q7369" s="3" t="str">
        <f>IF(Table1[[#This Row],[Tenure]]&lt;=12,"0-1 Year",)</f>
        <v>0-1 Year</v>
      </c>
      <c r="R7369" s="3" t="str">
        <f>IF(Table1[[#This Row],[MonthlyCharges]]&lt;35,"low",IF(Table1[[#This Row],[MonthlyCharges]]&lt;70,"Medium","High"))</f>
        <v>low</v>
      </c>
    </row>
    <row r="7370" spans="1:18" x14ac:dyDescent="0.35">
      <c r="A7370" s="1" t="s">
        <v>7403</v>
      </c>
      <c r="B7370" s="1" t="s">
        <v>7</v>
      </c>
      <c r="C7370" s="1">
        <v>33</v>
      </c>
      <c r="D7370" s="1" t="s">
        <v>3</v>
      </c>
      <c r="E7370" s="1" t="s">
        <v>3</v>
      </c>
      <c r="F7370" s="1" t="s">
        <v>3</v>
      </c>
      <c r="G7370" s="1">
        <v>45</v>
      </c>
      <c r="H7370" s="1" t="s">
        <v>14</v>
      </c>
      <c r="I7370" s="1" t="s">
        <v>12</v>
      </c>
      <c r="J7370" s="1" t="s">
        <v>40</v>
      </c>
      <c r="K7370" s="1">
        <v>0</v>
      </c>
      <c r="L7370" s="1">
        <v>16.79</v>
      </c>
      <c r="M7370" s="1">
        <v>6</v>
      </c>
      <c r="N7370" s="1">
        <v>1</v>
      </c>
      <c r="O7370" s="1" t="s">
        <v>4</v>
      </c>
      <c r="P7370" s="1" t="str">
        <f>IF(Table1[[#This Row],[Churn]]="Yes","Lost Customer","Active Customer")</f>
        <v>Lost Customer</v>
      </c>
      <c r="Q7370" s="3">
        <f>IF(Table1[[#This Row],[Tenure]]&lt;=12,"0-1 Year",)</f>
        <v>0</v>
      </c>
      <c r="R7370" s="3" t="str">
        <f>IF(Table1[[#This Row],[MonthlyCharges]]&lt;35,"low",IF(Table1[[#This Row],[MonthlyCharges]]&lt;70,"Medium","High"))</f>
        <v>low</v>
      </c>
    </row>
    <row r="7371" spans="1:18" x14ac:dyDescent="0.35">
      <c r="A7371" s="1" t="s">
        <v>7404</v>
      </c>
      <c r="B7371" s="1" t="s">
        <v>8</v>
      </c>
      <c r="C7371" s="1">
        <v>61</v>
      </c>
      <c r="D7371" s="1" t="s">
        <v>4</v>
      </c>
      <c r="E7371" s="1" t="s">
        <v>4</v>
      </c>
      <c r="F7371" s="1" t="s">
        <v>4</v>
      </c>
      <c r="G7371" s="1">
        <v>38</v>
      </c>
      <c r="H7371" s="1" t="s">
        <v>14</v>
      </c>
      <c r="I7371" s="1" t="s">
        <v>10</v>
      </c>
      <c r="J7371" s="1" t="s">
        <v>44</v>
      </c>
      <c r="K7371" s="1">
        <v>73.739999999999995</v>
      </c>
      <c r="L7371" s="1">
        <v>2814.49</v>
      </c>
      <c r="M7371" s="1">
        <v>3</v>
      </c>
      <c r="N7371" s="1">
        <v>3</v>
      </c>
      <c r="O7371" s="1" t="s">
        <v>3</v>
      </c>
      <c r="P7371" s="1" t="str">
        <f>IF(Table1[[#This Row],[Churn]]="Yes","Lost Customer","Active Customer")</f>
        <v>Active Customer</v>
      </c>
      <c r="Q7371" s="3">
        <f>IF(Table1[[#This Row],[Tenure]]&lt;=12,"0-1 Year",)</f>
        <v>0</v>
      </c>
      <c r="R7371" s="3" t="str">
        <f>IF(Table1[[#This Row],[MonthlyCharges]]&lt;35,"low",IF(Table1[[#This Row],[MonthlyCharges]]&lt;70,"Medium","High"))</f>
        <v>High</v>
      </c>
    </row>
    <row r="7372" spans="1:18" x14ac:dyDescent="0.35">
      <c r="A7372" s="1" t="s">
        <v>7405</v>
      </c>
      <c r="B7372" s="1" t="s">
        <v>7</v>
      </c>
      <c r="C7372" s="1">
        <v>31</v>
      </c>
      <c r="D7372" s="1" t="s">
        <v>3</v>
      </c>
      <c r="E7372" s="1" t="s">
        <v>3</v>
      </c>
      <c r="F7372" s="1" t="s">
        <v>3</v>
      </c>
      <c r="G7372" s="1">
        <v>37</v>
      </c>
      <c r="H7372" s="1" t="s">
        <v>14</v>
      </c>
      <c r="I7372" s="1" t="s">
        <v>11</v>
      </c>
      <c r="J7372" s="1" t="s">
        <v>40</v>
      </c>
      <c r="K7372" s="1">
        <v>27.27</v>
      </c>
      <c r="L7372" s="1">
        <v>995.87</v>
      </c>
      <c r="M7372" s="1">
        <v>3</v>
      </c>
      <c r="N7372" s="1">
        <v>7</v>
      </c>
      <c r="O7372" s="1" t="s">
        <v>3</v>
      </c>
      <c r="P7372" s="1" t="str">
        <f>IF(Table1[[#This Row],[Churn]]="Yes","Lost Customer","Active Customer")</f>
        <v>Active Customer</v>
      </c>
      <c r="Q7372" s="3">
        <f>IF(Table1[[#This Row],[Tenure]]&lt;=12,"0-1 Year",)</f>
        <v>0</v>
      </c>
      <c r="R7372" s="3" t="str">
        <f>IF(Table1[[#This Row],[MonthlyCharges]]&lt;35,"low",IF(Table1[[#This Row],[MonthlyCharges]]&lt;70,"Medium","High"))</f>
        <v>low</v>
      </c>
    </row>
    <row r="7373" spans="1:18" x14ac:dyDescent="0.35">
      <c r="A7373" s="1" t="s">
        <v>7406</v>
      </c>
      <c r="B7373" s="1" t="s">
        <v>8</v>
      </c>
      <c r="C7373" s="1">
        <v>55</v>
      </c>
      <c r="D7373" s="1" t="s">
        <v>3</v>
      </c>
      <c r="E7373" s="1" t="s">
        <v>3</v>
      </c>
      <c r="F7373" s="1" t="s">
        <v>4</v>
      </c>
      <c r="G7373" s="1">
        <v>55</v>
      </c>
      <c r="H7373" s="1" t="s">
        <v>15</v>
      </c>
      <c r="I7373" s="1" t="s">
        <v>11</v>
      </c>
      <c r="J7373" s="1" t="s">
        <v>32</v>
      </c>
      <c r="K7373" s="1">
        <v>82.28</v>
      </c>
      <c r="L7373" s="1">
        <v>4515.54</v>
      </c>
      <c r="M7373" s="1">
        <v>4</v>
      </c>
      <c r="N7373" s="1">
        <v>2</v>
      </c>
      <c r="O7373" s="1" t="s">
        <v>3</v>
      </c>
      <c r="P7373" s="1" t="str">
        <f>IF(Table1[[#This Row],[Churn]]="Yes","Lost Customer","Active Customer")</f>
        <v>Active Customer</v>
      </c>
      <c r="Q7373" s="3">
        <f>IF(Table1[[#This Row],[Tenure]]&lt;=12,"0-1 Year",)</f>
        <v>0</v>
      </c>
      <c r="R7373" s="3" t="str">
        <f>IF(Table1[[#This Row],[MonthlyCharges]]&lt;35,"low",IF(Table1[[#This Row],[MonthlyCharges]]&lt;70,"Medium","High"))</f>
        <v>High</v>
      </c>
    </row>
    <row r="7374" spans="1:18" x14ac:dyDescent="0.35">
      <c r="A7374" s="1" t="s">
        <v>7407</v>
      </c>
      <c r="B7374" s="1" t="s">
        <v>8</v>
      </c>
      <c r="C7374" s="1">
        <v>70</v>
      </c>
      <c r="D7374" s="1" t="s">
        <v>4</v>
      </c>
      <c r="E7374" s="1" t="s">
        <v>3</v>
      </c>
      <c r="F7374" s="1" t="s">
        <v>4</v>
      </c>
      <c r="G7374" s="1">
        <v>6</v>
      </c>
      <c r="H7374" s="1" t="s">
        <v>15</v>
      </c>
      <c r="I7374" s="1" t="s">
        <v>10</v>
      </c>
      <c r="J7374" s="1" t="s">
        <v>44</v>
      </c>
      <c r="K7374" s="1">
        <v>106.38</v>
      </c>
      <c r="L7374" s="1">
        <v>644.5</v>
      </c>
      <c r="M7374" s="1">
        <v>6</v>
      </c>
      <c r="N7374" s="1">
        <v>7</v>
      </c>
      <c r="O7374" s="1" t="s">
        <v>3</v>
      </c>
      <c r="P7374" s="1" t="str">
        <f>IF(Table1[[#This Row],[Churn]]="Yes","Lost Customer","Active Customer")</f>
        <v>Active Customer</v>
      </c>
      <c r="Q7374" s="3" t="str">
        <f>IF(Table1[[#This Row],[Tenure]]&lt;=12,"0-1 Year",)</f>
        <v>0-1 Year</v>
      </c>
      <c r="R7374" s="3" t="str">
        <f>IF(Table1[[#This Row],[MonthlyCharges]]&lt;35,"low",IF(Table1[[#This Row],[MonthlyCharges]]&lt;70,"Medium","High"))</f>
        <v>High</v>
      </c>
    </row>
    <row r="7375" spans="1:18" x14ac:dyDescent="0.35">
      <c r="A7375" s="1" t="s">
        <v>7408</v>
      </c>
      <c r="B7375" s="1" t="s">
        <v>7</v>
      </c>
      <c r="C7375" s="1">
        <v>35</v>
      </c>
      <c r="D7375" s="1" t="s">
        <v>3</v>
      </c>
      <c r="E7375" s="1" t="s">
        <v>4</v>
      </c>
      <c r="F7375" s="1" t="s">
        <v>4</v>
      </c>
      <c r="G7375" s="1">
        <v>71</v>
      </c>
      <c r="H7375" s="1" t="s">
        <v>15</v>
      </c>
      <c r="I7375" s="1" t="s">
        <v>11</v>
      </c>
      <c r="J7375" s="1" t="s">
        <v>34</v>
      </c>
      <c r="K7375" s="1">
        <v>59.36</v>
      </c>
      <c r="L7375" s="1">
        <v>4222.37</v>
      </c>
      <c r="M7375" s="1">
        <v>7</v>
      </c>
      <c r="N7375" s="1">
        <v>9</v>
      </c>
      <c r="O7375" s="1" t="s">
        <v>3</v>
      </c>
      <c r="P7375" s="1" t="str">
        <f>IF(Table1[[#This Row],[Churn]]="Yes","Lost Customer","Active Customer")</f>
        <v>Active Customer</v>
      </c>
      <c r="Q7375" s="3">
        <f>IF(Table1[[#This Row],[Tenure]]&lt;=12,"0-1 Year",)</f>
        <v>0</v>
      </c>
      <c r="R7375" s="3" t="str">
        <f>IF(Table1[[#This Row],[MonthlyCharges]]&lt;35,"low",IF(Table1[[#This Row],[MonthlyCharges]]&lt;70,"Medium","High"))</f>
        <v>Medium</v>
      </c>
    </row>
    <row r="7376" spans="1:18" x14ac:dyDescent="0.35">
      <c r="A7376" s="1" t="s">
        <v>7409</v>
      </c>
      <c r="B7376" s="1" t="s">
        <v>7</v>
      </c>
      <c r="C7376" s="1">
        <v>70</v>
      </c>
      <c r="D7376" s="1" t="s">
        <v>3</v>
      </c>
      <c r="E7376" s="1" t="s">
        <v>4</v>
      </c>
      <c r="F7376" s="1" t="s">
        <v>4</v>
      </c>
      <c r="G7376" s="1">
        <v>32</v>
      </c>
      <c r="H7376" s="1" t="s">
        <v>14</v>
      </c>
      <c r="I7376" s="1" t="s">
        <v>11</v>
      </c>
      <c r="J7376" s="1" t="s">
        <v>40</v>
      </c>
      <c r="K7376" s="1">
        <v>56.47</v>
      </c>
      <c r="L7376" s="1">
        <v>1805.44</v>
      </c>
      <c r="M7376" s="1">
        <v>8</v>
      </c>
      <c r="N7376" s="1">
        <v>1</v>
      </c>
      <c r="O7376" s="1" t="s">
        <v>4</v>
      </c>
      <c r="P7376" s="1" t="str">
        <f>IF(Table1[[#This Row],[Churn]]="Yes","Lost Customer","Active Customer")</f>
        <v>Lost Customer</v>
      </c>
      <c r="Q7376" s="3">
        <f>IF(Table1[[#This Row],[Tenure]]&lt;=12,"0-1 Year",)</f>
        <v>0</v>
      </c>
      <c r="R7376" s="3" t="str">
        <f>IF(Table1[[#This Row],[MonthlyCharges]]&lt;35,"low",IF(Table1[[#This Row],[MonthlyCharges]]&lt;70,"Medium","High"))</f>
        <v>Medium</v>
      </c>
    </row>
    <row r="7377" spans="1:18" x14ac:dyDescent="0.35">
      <c r="A7377" s="1" t="s">
        <v>7410</v>
      </c>
      <c r="B7377" s="1" t="s">
        <v>7</v>
      </c>
      <c r="C7377" s="1">
        <v>73</v>
      </c>
      <c r="D7377" s="1" t="s">
        <v>3</v>
      </c>
      <c r="E7377" s="1" t="s">
        <v>4</v>
      </c>
      <c r="F7377" s="1" t="s">
        <v>3</v>
      </c>
      <c r="G7377" s="1">
        <v>28</v>
      </c>
      <c r="H7377" s="1" t="s">
        <v>14</v>
      </c>
      <c r="I7377" s="1" t="s">
        <v>11</v>
      </c>
      <c r="J7377" s="1" t="s">
        <v>40</v>
      </c>
      <c r="K7377" s="1">
        <v>30.61</v>
      </c>
      <c r="L7377" s="1">
        <v>845.98</v>
      </c>
      <c r="M7377" s="1">
        <v>5</v>
      </c>
      <c r="N7377" s="1">
        <v>4</v>
      </c>
      <c r="O7377" s="1" t="s">
        <v>3</v>
      </c>
      <c r="P7377" s="1" t="str">
        <f>IF(Table1[[#This Row],[Churn]]="Yes","Lost Customer","Active Customer")</f>
        <v>Active Customer</v>
      </c>
      <c r="Q7377" s="3">
        <f>IF(Table1[[#This Row],[Tenure]]&lt;=12,"0-1 Year",)</f>
        <v>0</v>
      </c>
      <c r="R7377" s="3" t="str">
        <f>IF(Table1[[#This Row],[MonthlyCharges]]&lt;35,"low",IF(Table1[[#This Row],[MonthlyCharges]]&lt;70,"Medium","High"))</f>
        <v>low</v>
      </c>
    </row>
    <row r="7378" spans="1:18" x14ac:dyDescent="0.35">
      <c r="A7378" s="1" t="s">
        <v>7411</v>
      </c>
      <c r="B7378" s="1" t="s">
        <v>7</v>
      </c>
      <c r="C7378" s="1">
        <v>43</v>
      </c>
      <c r="D7378" s="1" t="s">
        <v>3</v>
      </c>
      <c r="E7378" s="1" t="s">
        <v>4</v>
      </c>
      <c r="F7378" s="1" t="s">
        <v>3</v>
      </c>
      <c r="G7378" s="1">
        <v>8</v>
      </c>
      <c r="H7378" s="1" t="s">
        <v>14</v>
      </c>
      <c r="I7378" s="1" t="s">
        <v>10</v>
      </c>
      <c r="J7378" s="1" t="s">
        <v>34</v>
      </c>
      <c r="K7378" s="1">
        <v>35.86</v>
      </c>
      <c r="L7378" s="1">
        <v>274.72000000000003</v>
      </c>
      <c r="M7378" s="1">
        <v>0</v>
      </c>
      <c r="N7378" s="1">
        <v>9</v>
      </c>
      <c r="O7378" s="1" t="s">
        <v>3</v>
      </c>
      <c r="P7378" s="1" t="str">
        <f>IF(Table1[[#This Row],[Churn]]="Yes","Lost Customer","Active Customer")</f>
        <v>Active Customer</v>
      </c>
      <c r="Q7378" s="3" t="str">
        <f>IF(Table1[[#This Row],[Tenure]]&lt;=12,"0-1 Year",)</f>
        <v>0-1 Year</v>
      </c>
      <c r="R7378" s="3" t="str">
        <f>IF(Table1[[#This Row],[MonthlyCharges]]&lt;35,"low",IF(Table1[[#This Row],[MonthlyCharges]]&lt;70,"Medium","High"))</f>
        <v>Medium</v>
      </c>
    </row>
    <row r="7379" spans="1:18" x14ac:dyDescent="0.35">
      <c r="A7379" s="1" t="s">
        <v>7412</v>
      </c>
      <c r="B7379" s="1" t="s">
        <v>7</v>
      </c>
      <c r="C7379" s="1">
        <v>69</v>
      </c>
      <c r="D7379" s="1" t="s">
        <v>4</v>
      </c>
      <c r="E7379" s="1" t="s">
        <v>4</v>
      </c>
      <c r="F7379" s="1" t="s">
        <v>4</v>
      </c>
      <c r="G7379" s="1">
        <v>50</v>
      </c>
      <c r="H7379" s="1" t="s">
        <v>14</v>
      </c>
      <c r="I7379" s="1" t="s">
        <v>11</v>
      </c>
      <c r="J7379" s="1" t="s">
        <v>32</v>
      </c>
      <c r="K7379" s="1">
        <v>20.16</v>
      </c>
      <c r="L7379" s="1">
        <v>1015</v>
      </c>
      <c r="M7379" s="1">
        <v>5</v>
      </c>
      <c r="N7379" s="1">
        <v>8</v>
      </c>
      <c r="O7379" s="1" t="s">
        <v>3</v>
      </c>
      <c r="P7379" s="1" t="str">
        <f>IF(Table1[[#This Row],[Churn]]="Yes","Lost Customer","Active Customer")</f>
        <v>Active Customer</v>
      </c>
      <c r="Q7379" s="3">
        <f>IF(Table1[[#This Row],[Tenure]]&lt;=12,"0-1 Year",)</f>
        <v>0</v>
      </c>
      <c r="R7379" s="3" t="str">
        <f>IF(Table1[[#This Row],[MonthlyCharges]]&lt;35,"low",IF(Table1[[#This Row],[MonthlyCharges]]&lt;70,"Medium","High"))</f>
        <v>low</v>
      </c>
    </row>
    <row r="7380" spans="1:18" x14ac:dyDescent="0.35">
      <c r="A7380" s="1" t="s">
        <v>7413</v>
      </c>
      <c r="B7380" s="1" t="s">
        <v>8</v>
      </c>
      <c r="C7380" s="1">
        <v>64</v>
      </c>
      <c r="D7380" s="1" t="s">
        <v>3</v>
      </c>
      <c r="E7380" s="1" t="s">
        <v>4</v>
      </c>
      <c r="F7380" s="1" t="s">
        <v>3</v>
      </c>
      <c r="G7380" s="1">
        <v>1</v>
      </c>
      <c r="H7380" s="1" t="s">
        <v>14</v>
      </c>
      <c r="I7380" s="1" t="s">
        <v>11</v>
      </c>
      <c r="J7380" s="1" t="s">
        <v>40</v>
      </c>
      <c r="K7380" s="1">
        <v>56.12</v>
      </c>
      <c r="L7380" s="1">
        <v>67.5</v>
      </c>
      <c r="M7380" s="1">
        <v>6</v>
      </c>
      <c r="N7380" s="1">
        <v>3</v>
      </c>
      <c r="O7380" s="1" t="s">
        <v>4</v>
      </c>
      <c r="P7380" s="1" t="str">
        <f>IF(Table1[[#This Row],[Churn]]="Yes","Lost Customer","Active Customer")</f>
        <v>Lost Customer</v>
      </c>
      <c r="Q7380" s="3" t="str">
        <f>IF(Table1[[#This Row],[Tenure]]&lt;=12,"0-1 Year",)</f>
        <v>0-1 Year</v>
      </c>
      <c r="R7380" s="3" t="str">
        <f>IF(Table1[[#This Row],[MonthlyCharges]]&lt;35,"low",IF(Table1[[#This Row],[MonthlyCharges]]&lt;70,"Medium","High"))</f>
        <v>Medium</v>
      </c>
    </row>
    <row r="7381" spans="1:18" x14ac:dyDescent="0.35">
      <c r="A7381" s="1" t="s">
        <v>7414</v>
      </c>
      <c r="B7381" s="1" t="s">
        <v>7</v>
      </c>
      <c r="C7381" s="1">
        <v>37</v>
      </c>
      <c r="D7381" s="1" t="s">
        <v>3</v>
      </c>
      <c r="E7381" s="1" t="s">
        <v>3</v>
      </c>
      <c r="F7381" s="1" t="s">
        <v>3</v>
      </c>
      <c r="G7381" s="1">
        <v>5</v>
      </c>
      <c r="H7381" s="1" t="s">
        <v>14</v>
      </c>
      <c r="I7381" s="1" t="s">
        <v>11</v>
      </c>
      <c r="J7381" s="1" t="s">
        <v>40</v>
      </c>
      <c r="K7381" s="1">
        <v>74.680000000000007</v>
      </c>
      <c r="L7381" s="1">
        <v>374.52</v>
      </c>
      <c r="M7381" s="1">
        <v>2</v>
      </c>
      <c r="N7381" s="1">
        <v>8</v>
      </c>
      <c r="O7381" s="1" t="s">
        <v>3</v>
      </c>
      <c r="P7381" s="1" t="str">
        <f>IF(Table1[[#This Row],[Churn]]="Yes","Lost Customer","Active Customer")</f>
        <v>Active Customer</v>
      </c>
      <c r="Q7381" s="3" t="str">
        <f>IF(Table1[[#This Row],[Tenure]]&lt;=12,"0-1 Year",)</f>
        <v>0-1 Year</v>
      </c>
      <c r="R7381" s="3" t="str">
        <f>IF(Table1[[#This Row],[MonthlyCharges]]&lt;35,"low",IF(Table1[[#This Row],[MonthlyCharges]]&lt;70,"Medium","High"))</f>
        <v>High</v>
      </c>
    </row>
    <row r="7382" spans="1:18" x14ac:dyDescent="0.35">
      <c r="A7382" s="1" t="s">
        <v>7415</v>
      </c>
      <c r="B7382" s="1" t="s">
        <v>7</v>
      </c>
      <c r="C7382" s="1">
        <v>66</v>
      </c>
      <c r="D7382" s="1" t="s">
        <v>3</v>
      </c>
      <c r="E7382" s="1" t="s">
        <v>4</v>
      </c>
      <c r="F7382" s="1" t="s">
        <v>4</v>
      </c>
      <c r="G7382" s="1">
        <v>20</v>
      </c>
      <c r="H7382" s="1" t="s">
        <v>15</v>
      </c>
      <c r="I7382" s="1" t="s">
        <v>10</v>
      </c>
      <c r="J7382" s="1" t="s">
        <v>32</v>
      </c>
      <c r="K7382" s="1">
        <v>94.17</v>
      </c>
      <c r="L7382" s="1">
        <v>1889.22</v>
      </c>
      <c r="M7382" s="1">
        <v>2</v>
      </c>
      <c r="N7382" s="1">
        <v>10</v>
      </c>
      <c r="O7382" s="1" t="s">
        <v>3</v>
      </c>
      <c r="P7382" s="1" t="str">
        <f>IF(Table1[[#This Row],[Churn]]="Yes","Lost Customer","Active Customer")</f>
        <v>Active Customer</v>
      </c>
      <c r="Q7382" s="3">
        <f>IF(Table1[[#This Row],[Tenure]]&lt;=12,"0-1 Year",)</f>
        <v>0</v>
      </c>
      <c r="R7382" s="3" t="str">
        <f>IF(Table1[[#This Row],[MonthlyCharges]]&lt;35,"low",IF(Table1[[#This Row],[MonthlyCharges]]&lt;70,"Medium","High"))</f>
        <v>High</v>
      </c>
    </row>
    <row r="7383" spans="1:18" x14ac:dyDescent="0.35">
      <c r="A7383" s="1" t="s">
        <v>7416</v>
      </c>
      <c r="B7383" s="1" t="s">
        <v>8</v>
      </c>
      <c r="C7383" s="1">
        <v>27</v>
      </c>
      <c r="D7383" s="1" t="s">
        <v>3</v>
      </c>
      <c r="E7383" s="1" t="s">
        <v>3</v>
      </c>
      <c r="F7383" s="1" t="s">
        <v>3</v>
      </c>
      <c r="G7383" s="1">
        <v>70</v>
      </c>
      <c r="H7383" s="1" t="s">
        <v>14</v>
      </c>
      <c r="I7383" s="1" t="s">
        <v>10</v>
      </c>
      <c r="J7383" s="1" t="s">
        <v>34</v>
      </c>
      <c r="K7383" s="1">
        <v>102.99</v>
      </c>
      <c r="L7383" s="1">
        <v>7202.98</v>
      </c>
      <c r="M7383" s="1">
        <v>3</v>
      </c>
      <c r="N7383" s="1">
        <v>9</v>
      </c>
      <c r="O7383" s="1" t="s">
        <v>3</v>
      </c>
      <c r="P7383" s="1" t="str">
        <f>IF(Table1[[#This Row],[Churn]]="Yes","Lost Customer","Active Customer")</f>
        <v>Active Customer</v>
      </c>
      <c r="Q7383" s="3">
        <f>IF(Table1[[#This Row],[Tenure]]&lt;=12,"0-1 Year",)</f>
        <v>0</v>
      </c>
      <c r="R7383" s="3" t="str">
        <f>IF(Table1[[#This Row],[MonthlyCharges]]&lt;35,"low",IF(Table1[[#This Row],[MonthlyCharges]]&lt;70,"Medium","High"))</f>
        <v>High</v>
      </c>
    </row>
    <row r="7384" spans="1:18" x14ac:dyDescent="0.35">
      <c r="A7384" s="1" t="s">
        <v>7417</v>
      </c>
      <c r="B7384" s="1" t="s">
        <v>8</v>
      </c>
      <c r="C7384" s="1">
        <v>35</v>
      </c>
      <c r="D7384" s="1" t="s">
        <v>3</v>
      </c>
      <c r="E7384" s="1" t="s">
        <v>4</v>
      </c>
      <c r="F7384" s="1" t="s">
        <v>4</v>
      </c>
      <c r="G7384" s="1">
        <v>16</v>
      </c>
      <c r="H7384" s="1" t="s">
        <v>14</v>
      </c>
      <c r="I7384" s="1" t="s">
        <v>12</v>
      </c>
      <c r="J7384" s="1" t="s">
        <v>32</v>
      </c>
      <c r="K7384" s="1">
        <v>0</v>
      </c>
      <c r="L7384" s="1">
        <v>-10.57</v>
      </c>
      <c r="M7384" s="1">
        <v>1</v>
      </c>
      <c r="N7384" s="1">
        <v>1</v>
      </c>
      <c r="O7384" s="1" t="s">
        <v>4</v>
      </c>
      <c r="P7384" s="1" t="str">
        <f>IF(Table1[[#This Row],[Churn]]="Yes","Lost Customer","Active Customer")</f>
        <v>Lost Customer</v>
      </c>
      <c r="Q7384" s="3">
        <f>IF(Table1[[#This Row],[Tenure]]&lt;=12,"0-1 Year",)</f>
        <v>0</v>
      </c>
      <c r="R7384" s="3" t="str">
        <f>IF(Table1[[#This Row],[MonthlyCharges]]&lt;35,"low",IF(Table1[[#This Row],[MonthlyCharges]]&lt;70,"Medium","High"))</f>
        <v>low</v>
      </c>
    </row>
    <row r="7385" spans="1:18" x14ac:dyDescent="0.35">
      <c r="A7385" s="1" t="s">
        <v>7418</v>
      </c>
      <c r="B7385" s="1" t="s">
        <v>8</v>
      </c>
      <c r="C7385" s="1">
        <v>55</v>
      </c>
      <c r="D7385" s="1" t="s">
        <v>3</v>
      </c>
      <c r="E7385" s="1" t="s">
        <v>4</v>
      </c>
      <c r="F7385" s="1" t="s">
        <v>3</v>
      </c>
      <c r="G7385" s="1">
        <v>66</v>
      </c>
      <c r="H7385" s="1" t="s">
        <v>15</v>
      </c>
      <c r="I7385" s="1" t="s">
        <v>12</v>
      </c>
      <c r="J7385" s="1" t="s">
        <v>44</v>
      </c>
      <c r="K7385" s="1">
        <v>0</v>
      </c>
      <c r="L7385" s="1">
        <v>18.809999999999999</v>
      </c>
      <c r="M7385" s="1">
        <v>0</v>
      </c>
      <c r="N7385" s="1">
        <v>4</v>
      </c>
      <c r="O7385" s="1" t="s">
        <v>3</v>
      </c>
      <c r="P7385" s="1" t="str">
        <f>IF(Table1[[#This Row],[Churn]]="Yes","Lost Customer","Active Customer")</f>
        <v>Active Customer</v>
      </c>
      <c r="Q7385" s="3">
        <f>IF(Table1[[#This Row],[Tenure]]&lt;=12,"0-1 Year",)</f>
        <v>0</v>
      </c>
      <c r="R7385" s="3" t="str">
        <f>IF(Table1[[#This Row],[MonthlyCharges]]&lt;35,"low",IF(Table1[[#This Row],[MonthlyCharges]]&lt;70,"Medium","High"))</f>
        <v>low</v>
      </c>
    </row>
    <row r="7386" spans="1:18" x14ac:dyDescent="0.35">
      <c r="A7386" s="1" t="s">
        <v>7419</v>
      </c>
      <c r="B7386" s="1" t="s">
        <v>8</v>
      </c>
      <c r="C7386" s="1">
        <v>54</v>
      </c>
      <c r="D7386" s="1" t="s">
        <v>3</v>
      </c>
      <c r="E7386" s="1" t="s">
        <v>4</v>
      </c>
      <c r="F7386" s="1" t="s">
        <v>3</v>
      </c>
      <c r="G7386" s="1">
        <v>30</v>
      </c>
      <c r="H7386" s="1" t="s">
        <v>15</v>
      </c>
      <c r="I7386" s="1" t="s">
        <v>10</v>
      </c>
      <c r="J7386" s="1" t="s">
        <v>40</v>
      </c>
      <c r="K7386" s="1">
        <v>22.64</v>
      </c>
      <c r="L7386" s="1">
        <v>670.32</v>
      </c>
      <c r="M7386" s="1">
        <v>6</v>
      </c>
      <c r="N7386" s="1">
        <v>5</v>
      </c>
      <c r="O7386" s="1" t="s">
        <v>3</v>
      </c>
      <c r="P7386" s="1" t="str">
        <f>IF(Table1[[#This Row],[Churn]]="Yes","Lost Customer","Active Customer")</f>
        <v>Active Customer</v>
      </c>
      <c r="Q7386" s="3">
        <f>IF(Table1[[#This Row],[Tenure]]&lt;=12,"0-1 Year",)</f>
        <v>0</v>
      </c>
      <c r="R7386" s="3" t="str">
        <f>IF(Table1[[#This Row],[MonthlyCharges]]&lt;35,"low",IF(Table1[[#This Row],[MonthlyCharges]]&lt;70,"Medium","High"))</f>
        <v>low</v>
      </c>
    </row>
    <row r="7387" spans="1:18" x14ac:dyDescent="0.35">
      <c r="A7387" s="1" t="s">
        <v>7420</v>
      </c>
      <c r="B7387" s="1" t="s">
        <v>8</v>
      </c>
      <c r="C7387" s="1">
        <v>46</v>
      </c>
      <c r="D7387" s="1" t="s">
        <v>3</v>
      </c>
      <c r="E7387" s="1" t="s">
        <v>4</v>
      </c>
      <c r="F7387" s="1" t="s">
        <v>4</v>
      </c>
      <c r="G7387" s="1">
        <v>70</v>
      </c>
      <c r="H7387" s="1" t="s">
        <v>15</v>
      </c>
      <c r="I7387" s="1" t="s">
        <v>11</v>
      </c>
      <c r="J7387" s="1" t="s">
        <v>32</v>
      </c>
      <c r="K7387" s="1">
        <v>50.39</v>
      </c>
      <c r="L7387" s="1">
        <v>3512.19</v>
      </c>
      <c r="M7387" s="1">
        <v>8</v>
      </c>
      <c r="N7387" s="1">
        <v>7</v>
      </c>
      <c r="O7387" s="1" t="s">
        <v>3</v>
      </c>
      <c r="P7387" s="1" t="str">
        <f>IF(Table1[[#This Row],[Churn]]="Yes","Lost Customer","Active Customer")</f>
        <v>Active Customer</v>
      </c>
      <c r="Q7387" s="3">
        <f>IF(Table1[[#This Row],[Tenure]]&lt;=12,"0-1 Year",)</f>
        <v>0</v>
      </c>
      <c r="R7387" s="3" t="str">
        <f>IF(Table1[[#This Row],[MonthlyCharges]]&lt;35,"low",IF(Table1[[#This Row],[MonthlyCharges]]&lt;70,"Medium","High"))</f>
        <v>Medium</v>
      </c>
    </row>
    <row r="7388" spans="1:18" x14ac:dyDescent="0.35">
      <c r="A7388" s="1" t="s">
        <v>7421</v>
      </c>
      <c r="B7388" s="1" t="s">
        <v>8</v>
      </c>
      <c r="C7388" s="1">
        <v>24</v>
      </c>
      <c r="D7388" s="1" t="s">
        <v>3</v>
      </c>
      <c r="E7388" s="1" t="s">
        <v>3</v>
      </c>
      <c r="F7388" s="1" t="s">
        <v>4</v>
      </c>
      <c r="G7388" s="1">
        <v>16</v>
      </c>
      <c r="H7388" s="1" t="s">
        <v>15</v>
      </c>
      <c r="I7388" s="1" t="s">
        <v>10</v>
      </c>
      <c r="J7388" s="1" t="s">
        <v>40</v>
      </c>
      <c r="K7388" s="1">
        <v>59.35</v>
      </c>
      <c r="L7388" s="1">
        <v>951.6</v>
      </c>
      <c r="M7388" s="1">
        <v>4</v>
      </c>
      <c r="N7388" s="1">
        <v>1</v>
      </c>
      <c r="O7388" s="1" t="s">
        <v>3</v>
      </c>
      <c r="P7388" s="1" t="str">
        <f>IF(Table1[[#This Row],[Churn]]="Yes","Lost Customer","Active Customer")</f>
        <v>Active Customer</v>
      </c>
      <c r="Q7388" s="3">
        <f>IF(Table1[[#This Row],[Tenure]]&lt;=12,"0-1 Year",)</f>
        <v>0</v>
      </c>
      <c r="R7388" s="3" t="str">
        <f>IF(Table1[[#This Row],[MonthlyCharges]]&lt;35,"low",IF(Table1[[#This Row],[MonthlyCharges]]&lt;70,"Medium","High"))</f>
        <v>Medium</v>
      </c>
    </row>
    <row r="7389" spans="1:18" x14ac:dyDescent="0.35">
      <c r="A7389" s="1" t="s">
        <v>7422</v>
      </c>
      <c r="B7389" s="1" t="s">
        <v>8</v>
      </c>
      <c r="C7389" s="1">
        <v>34</v>
      </c>
      <c r="D7389" s="1" t="s">
        <v>3</v>
      </c>
      <c r="E7389" s="1" t="s">
        <v>4</v>
      </c>
      <c r="F7389" s="1" t="s">
        <v>4</v>
      </c>
      <c r="G7389" s="1">
        <v>37</v>
      </c>
      <c r="H7389" s="1" t="s">
        <v>14</v>
      </c>
      <c r="I7389" s="1" t="s">
        <v>12</v>
      </c>
      <c r="J7389" s="1" t="s">
        <v>44</v>
      </c>
      <c r="K7389" s="1">
        <v>0</v>
      </c>
      <c r="L7389" s="1">
        <v>-9.3000000000000007</v>
      </c>
      <c r="M7389" s="1">
        <v>8</v>
      </c>
      <c r="N7389" s="1">
        <v>7</v>
      </c>
      <c r="O7389" s="1" t="s">
        <v>3</v>
      </c>
      <c r="P7389" s="1" t="str">
        <f>IF(Table1[[#This Row],[Churn]]="Yes","Lost Customer","Active Customer")</f>
        <v>Active Customer</v>
      </c>
      <c r="Q7389" s="3">
        <f>IF(Table1[[#This Row],[Tenure]]&lt;=12,"0-1 Year",)</f>
        <v>0</v>
      </c>
      <c r="R7389" s="3" t="str">
        <f>IF(Table1[[#This Row],[MonthlyCharges]]&lt;35,"low",IF(Table1[[#This Row],[MonthlyCharges]]&lt;70,"Medium","High"))</f>
        <v>low</v>
      </c>
    </row>
    <row r="7390" spans="1:18" x14ac:dyDescent="0.35">
      <c r="A7390" s="1" t="s">
        <v>7423</v>
      </c>
      <c r="B7390" s="1" t="s">
        <v>8</v>
      </c>
      <c r="C7390" s="1">
        <v>66</v>
      </c>
      <c r="D7390" s="1" t="s">
        <v>4</v>
      </c>
      <c r="E7390" s="1" t="s">
        <v>3</v>
      </c>
      <c r="F7390" s="1" t="s">
        <v>4</v>
      </c>
      <c r="G7390" s="1">
        <v>12</v>
      </c>
      <c r="H7390" s="1" t="s">
        <v>14</v>
      </c>
      <c r="I7390" s="1" t="s">
        <v>10</v>
      </c>
      <c r="J7390" s="1" t="s">
        <v>34</v>
      </c>
      <c r="K7390" s="1">
        <v>91.75</v>
      </c>
      <c r="L7390" s="1">
        <v>1097.3699999999999</v>
      </c>
      <c r="M7390" s="1">
        <v>6</v>
      </c>
      <c r="N7390" s="1">
        <v>5</v>
      </c>
      <c r="O7390" s="1" t="s">
        <v>4</v>
      </c>
      <c r="P7390" s="1" t="str">
        <f>IF(Table1[[#This Row],[Churn]]="Yes","Lost Customer","Active Customer")</f>
        <v>Lost Customer</v>
      </c>
      <c r="Q7390" s="3" t="str">
        <f>IF(Table1[[#This Row],[Tenure]]&lt;=12,"0-1 Year",)</f>
        <v>0-1 Year</v>
      </c>
      <c r="R7390" s="3" t="str">
        <f>IF(Table1[[#This Row],[MonthlyCharges]]&lt;35,"low",IF(Table1[[#This Row],[MonthlyCharges]]&lt;70,"Medium","High"))</f>
        <v>High</v>
      </c>
    </row>
    <row r="7391" spans="1:18" x14ac:dyDescent="0.35">
      <c r="A7391" s="1" t="s">
        <v>7424</v>
      </c>
      <c r="B7391" s="1" t="s">
        <v>8</v>
      </c>
      <c r="C7391" s="1">
        <v>56</v>
      </c>
      <c r="D7391" s="1" t="s">
        <v>3</v>
      </c>
      <c r="E7391" s="1" t="s">
        <v>3</v>
      </c>
      <c r="F7391" s="1" t="s">
        <v>3</v>
      </c>
      <c r="G7391" s="1">
        <v>48</v>
      </c>
      <c r="H7391" s="1" t="s">
        <v>15</v>
      </c>
      <c r="I7391" s="1" t="s">
        <v>10</v>
      </c>
      <c r="J7391" s="1" t="s">
        <v>34</v>
      </c>
      <c r="K7391" s="1">
        <v>93.88</v>
      </c>
      <c r="L7391" s="1">
        <v>4512.17</v>
      </c>
      <c r="M7391" s="1">
        <v>5</v>
      </c>
      <c r="N7391" s="1">
        <v>9</v>
      </c>
      <c r="O7391" s="1" t="s">
        <v>3</v>
      </c>
      <c r="P7391" s="1" t="str">
        <f>IF(Table1[[#This Row],[Churn]]="Yes","Lost Customer","Active Customer")</f>
        <v>Active Customer</v>
      </c>
      <c r="Q7391" s="3">
        <f>IF(Table1[[#This Row],[Tenure]]&lt;=12,"0-1 Year",)</f>
        <v>0</v>
      </c>
      <c r="R7391" s="3" t="str">
        <f>IF(Table1[[#This Row],[MonthlyCharges]]&lt;35,"low",IF(Table1[[#This Row],[MonthlyCharges]]&lt;70,"Medium","High"))</f>
        <v>High</v>
      </c>
    </row>
    <row r="7392" spans="1:18" x14ac:dyDescent="0.35">
      <c r="A7392" s="1" t="s">
        <v>7425</v>
      </c>
      <c r="B7392" s="1" t="s">
        <v>8</v>
      </c>
      <c r="C7392" s="1">
        <v>31</v>
      </c>
      <c r="D7392" s="1" t="s">
        <v>3</v>
      </c>
      <c r="E7392" s="1" t="s">
        <v>3</v>
      </c>
      <c r="F7392" s="1" t="s">
        <v>4</v>
      </c>
      <c r="G7392" s="1">
        <v>45</v>
      </c>
      <c r="H7392" s="1" t="s">
        <v>16</v>
      </c>
      <c r="I7392" s="1" t="s">
        <v>12</v>
      </c>
      <c r="J7392" s="1" t="s">
        <v>40</v>
      </c>
      <c r="K7392" s="1">
        <v>0</v>
      </c>
      <c r="L7392" s="1">
        <v>-3.65</v>
      </c>
      <c r="M7392" s="1">
        <v>3</v>
      </c>
      <c r="N7392" s="1">
        <v>4</v>
      </c>
      <c r="O7392" s="1" t="s">
        <v>3</v>
      </c>
      <c r="P7392" s="1" t="str">
        <f>IF(Table1[[#This Row],[Churn]]="Yes","Lost Customer","Active Customer")</f>
        <v>Active Customer</v>
      </c>
      <c r="Q7392" s="3">
        <f>IF(Table1[[#This Row],[Tenure]]&lt;=12,"0-1 Year",)</f>
        <v>0</v>
      </c>
      <c r="R7392" s="3" t="str">
        <f>IF(Table1[[#This Row],[MonthlyCharges]]&lt;35,"low",IF(Table1[[#This Row],[MonthlyCharges]]&lt;70,"Medium","High"))</f>
        <v>low</v>
      </c>
    </row>
    <row r="7393" spans="1:18" x14ac:dyDescent="0.35">
      <c r="A7393" s="1" t="s">
        <v>7426</v>
      </c>
      <c r="B7393" s="1" t="s">
        <v>7</v>
      </c>
      <c r="C7393" s="1">
        <v>56</v>
      </c>
      <c r="D7393" s="1" t="s">
        <v>3</v>
      </c>
      <c r="E7393" s="1" t="s">
        <v>3</v>
      </c>
      <c r="F7393" s="1" t="s">
        <v>3</v>
      </c>
      <c r="G7393" s="1">
        <v>72</v>
      </c>
      <c r="H7393" s="1" t="s">
        <v>14</v>
      </c>
      <c r="I7393" s="1" t="s">
        <v>10</v>
      </c>
      <c r="J7393" s="1" t="s">
        <v>40</v>
      </c>
      <c r="K7393" s="1">
        <v>41.37</v>
      </c>
      <c r="L7393" s="1">
        <v>2961.35</v>
      </c>
      <c r="M7393" s="1">
        <v>1</v>
      </c>
      <c r="N7393" s="1">
        <v>4</v>
      </c>
      <c r="O7393" s="1" t="s">
        <v>3</v>
      </c>
      <c r="P7393" s="1" t="str">
        <f>IF(Table1[[#This Row],[Churn]]="Yes","Lost Customer","Active Customer")</f>
        <v>Active Customer</v>
      </c>
      <c r="Q7393" s="3">
        <f>IF(Table1[[#This Row],[Tenure]]&lt;=12,"0-1 Year",)</f>
        <v>0</v>
      </c>
      <c r="R7393" s="3" t="str">
        <f>IF(Table1[[#This Row],[MonthlyCharges]]&lt;35,"low",IF(Table1[[#This Row],[MonthlyCharges]]&lt;70,"Medium","High"))</f>
        <v>Medium</v>
      </c>
    </row>
    <row r="7394" spans="1:18" x14ac:dyDescent="0.35">
      <c r="A7394" s="1" t="s">
        <v>7427</v>
      </c>
      <c r="B7394" s="1" t="s">
        <v>8</v>
      </c>
      <c r="C7394" s="1">
        <v>23</v>
      </c>
      <c r="D7394" s="1" t="s">
        <v>3</v>
      </c>
      <c r="E7394" s="1" t="s">
        <v>4</v>
      </c>
      <c r="F7394" s="1" t="s">
        <v>4</v>
      </c>
      <c r="G7394" s="1">
        <v>33</v>
      </c>
      <c r="H7394" s="1" t="s">
        <v>14</v>
      </c>
      <c r="I7394" s="1" t="s">
        <v>11</v>
      </c>
      <c r="J7394" s="1" t="s">
        <v>40</v>
      </c>
      <c r="K7394" s="1">
        <v>114.89</v>
      </c>
      <c r="L7394" s="1">
        <v>3781.74</v>
      </c>
      <c r="M7394" s="1">
        <v>1</v>
      </c>
      <c r="N7394" s="1">
        <v>7</v>
      </c>
      <c r="O7394" s="1" t="s">
        <v>3</v>
      </c>
      <c r="P7394" s="1" t="str">
        <f>IF(Table1[[#This Row],[Churn]]="Yes","Lost Customer","Active Customer")</f>
        <v>Active Customer</v>
      </c>
      <c r="Q7394" s="3">
        <f>IF(Table1[[#This Row],[Tenure]]&lt;=12,"0-1 Year",)</f>
        <v>0</v>
      </c>
      <c r="R7394" s="3" t="str">
        <f>IF(Table1[[#This Row],[MonthlyCharges]]&lt;35,"low",IF(Table1[[#This Row],[MonthlyCharges]]&lt;70,"Medium","High"))</f>
        <v>High</v>
      </c>
    </row>
    <row r="7395" spans="1:18" x14ac:dyDescent="0.35">
      <c r="A7395" s="1" t="s">
        <v>7428</v>
      </c>
      <c r="B7395" s="1" t="s">
        <v>7</v>
      </c>
      <c r="C7395" s="1">
        <v>74</v>
      </c>
      <c r="D7395" s="1" t="s">
        <v>4</v>
      </c>
      <c r="E7395" s="1" t="s">
        <v>3</v>
      </c>
      <c r="F7395" s="1" t="s">
        <v>4</v>
      </c>
      <c r="G7395" s="1">
        <v>67</v>
      </c>
      <c r="H7395" s="1" t="s">
        <v>14</v>
      </c>
      <c r="I7395" s="1" t="s">
        <v>11</v>
      </c>
      <c r="J7395" s="1" t="s">
        <v>34</v>
      </c>
      <c r="K7395" s="1">
        <v>32.1</v>
      </c>
      <c r="L7395" s="1">
        <v>2139.25</v>
      </c>
      <c r="M7395" s="1">
        <v>2</v>
      </c>
      <c r="N7395" s="1">
        <v>7</v>
      </c>
      <c r="O7395" s="1" t="s">
        <v>3</v>
      </c>
      <c r="P7395" s="1" t="str">
        <f>IF(Table1[[#This Row],[Churn]]="Yes","Lost Customer","Active Customer")</f>
        <v>Active Customer</v>
      </c>
      <c r="Q7395" s="3">
        <f>IF(Table1[[#This Row],[Tenure]]&lt;=12,"0-1 Year",)</f>
        <v>0</v>
      </c>
      <c r="R7395" s="3" t="str">
        <f>IF(Table1[[#This Row],[MonthlyCharges]]&lt;35,"low",IF(Table1[[#This Row],[MonthlyCharges]]&lt;70,"Medium","High"))</f>
        <v>low</v>
      </c>
    </row>
    <row r="7396" spans="1:18" x14ac:dyDescent="0.35">
      <c r="A7396" s="1" t="s">
        <v>7429</v>
      </c>
      <c r="B7396" s="1" t="s">
        <v>8</v>
      </c>
      <c r="C7396" s="1">
        <v>61</v>
      </c>
      <c r="D7396" s="1" t="s">
        <v>4</v>
      </c>
      <c r="E7396" s="1" t="s">
        <v>3</v>
      </c>
      <c r="F7396" s="1" t="s">
        <v>3</v>
      </c>
      <c r="G7396" s="1">
        <v>70</v>
      </c>
      <c r="H7396" s="1" t="s">
        <v>15</v>
      </c>
      <c r="I7396" s="1" t="s">
        <v>10</v>
      </c>
      <c r="J7396" s="1" t="s">
        <v>32</v>
      </c>
      <c r="K7396" s="1">
        <v>97.07</v>
      </c>
      <c r="L7396" s="1">
        <v>6778.73</v>
      </c>
      <c r="M7396" s="1">
        <v>6</v>
      </c>
      <c r="N7396" s="1">
        <v>8</v>
      </c>
      <c r="O7396" s="1" t="s">
        <v>3</v>
      </c>
      <c r="P7396" s="1" t="str">
        <f>IF(Table1[[#This Row],[Churn]]="Yes","Lost Customer","Active Customer")</f>
        <v>Active Customer</v>
      </c>
      <c r="Q7396" s="3">
        <f>IF(Table1[[#This Row],[Tenure]]&lt;=12,"0-1 Year",)</f>
        <v>0</v>
      </c>
      <c r="R7396" s="3" t="str">
        <f>IF(Table1[[#This Row],[MonthlyCharges]]&lt;35,"low",IF(Table1[[#This Row],[MonthlyCharges]]&lt;70,"Medium","High"))</f>
        <v>High</v>
      </c>
    </row>
    <row r="7397" spans="1:18" x14ac:dyDescent="0.35">
      <c r="A7397" s="1" t="s">
        <v>7430</v>
      </c>
      <c r="B7397" s="1" t="s">
        <v>8</v>
      </c>
      <c r="C7397" s="1">
        <v>45</v>
      </c>
      <c r="D7397" s="1" t="s">
        <v>3</v>
      </c>
      <c r="E7397" s="1" t="s">
        <v>4</v>
      </c>
      <c r="F7397" s="1" t="s">
        <v>4</v>
      </c>
      <c r="G7397" s="1">
        <v>66</v>
      </c>
      <c r="H7397" s="1" t="s">
        <v>14</v>
      </c>
      <c r="I7397" s="1" t="s">
        <v>10</v>
      </c>
      <c r="J7397" s="1" t="s">
        <v>44</v>
      </c>
      <c r="K7397" s="1">
        <v>83.49</v>
      </c>
      <c r="L7397" s="1">
        <v>5512.31</v>
      </c>
      <c r="M7397" s="1">
        <v>2</v>
      </c>
      <c r="N7397" s="1">
        <v>10</v>
      </c>
      <c r="O7397" s="1" t="s">
        <v>3</v>
      </c>
      <c r="P7397" s="1" t="str">
        <f>IF(Table1[[#This Row],[Churn]]="Yes","Lost Customer","Active Customer")</f>
        <v>Active Customer</v>
      </c>
      <c r="Q7397" s="3">
        <f>IF(Table1[[#This Row],[Tenure]]&lt;=12,"0-1 Year",)</f>
        <v>0</v>
      </c>
      <c r="R7397" s="3" t="str">
        <f>IF(Table1[[#This Row],[MonthlyCharges]]&lt;35,"low",IF(Table1[[#This Row],[MonthlyCharges]]&lt;70,"Medium","High"))</f>
        <v>High</v>
      </c>
    </row>
    <row r="7398" spans="1:18" x14ac:dyDescent="0.35">
      <c r="A7398" s="1" t="s">
        <v>7431</v>
      </c>
      <c r="B7398" s="1" t="s">
        <v>8</v>
      </c>
      <c r="C7398" s="1">
        <v>43</v>
      </c>
      <c r="D7398" s="1" t="s">
        <v>3</v>
      </c>
      <c r="E7398" s="1" t="s">
        <v>4</v>
      </c>
      <c r="F7398" s="1" t="s">
        <v>4</v>
      </c>
      <c r="G7398" s="1">
        <v>18</v>
      </c>
      <c r="H7398" s="1" t="s">
        <v>14</v>
      </c>
      <c r="I7398" s="1" t="s">
        <v>10</v>
      </c>
      <c r="J7398" s="1" t="s">
        <v>40</v>
      </c>
      <c r="K7398" s="1">
        <v>74.11</v>
      </c>
      <c r="L7398" s="1">
        <v>1324.71</v>
      </c>
      <c r="M7398" s="1">
        <v>1</v>
      </c>
      <c r="N7398" s="1">
        <v>1</v>
      </c>
      <c r="O7398" s="1" t="s">
        <v>3</v>
      </c>
      <c r="P7398" s="1" t="str">
        <f>IF(Table1[[#This Row],[Churn]]="Yes","Lost Customer","Active Customer")</f>
        <v>Active Customer</v>
      </c>
      <c r="Q7398" s="3">
        <f>IF(Table1[[#This Row],[Tenure]]&lt;=12,"0-1 Year",)</f>
        <v>0</v>
      </c>
      <c r="R7398" s="3" t="str">
        <f>IF(Table1[[#This Row],[MonthlyCharges]]&lt;35,"low",IF(Table1[[#This Row],[MonthlyCharges]]&lt;70,"Medium","High"))</f>
        <v>High</v>
      </c>
    </row>
    <row r="7399" spans="1:18" x14ac:dyDescent="0.35">
      <c r="A7399" s="1" t="s">
        <v>7432</v>
      </c>
      <c r="B7399" s="1" t="s">
        <v>8</v>
      </c>
      <c r="C7399" s="1">
        <v>51</v>
      </c>
      <c r="D7399" s="1" t="s">
        <v>3</v>
      </c>
      <c r="E7399" s="1" t="s">
        <v>4</v>
      </c>
      <c r="F7399" s="1" t="s">
        <v>4</v>
      </c>
      <c r="G7399" s="1">
        <v>40</v>
      </c>
      <c r="H7399" s="1" t="s">
        <v>14</v>
      </c>
      <c r="I7399" s="1" t="s">
        <v>12</v>
      </c>
      <c r="J7399" s="1" t="s">
        <v>32</v>
      </c>
      <c r="K7399" s="1">
        <v>0</v>
      </c>
      <c r="L7399" s="1">
        <v>-2.2599999999999998</v>
      </c>
      <c r="M7399" s="1">
        <v>1</v>
      </c>
      <c r="N7399" s="1">
        <v>1</v>
      </c>
      <c r="O7399" s="1" t="s">
        <v>3</v>
      </c>
      <c r="P7399" s="1" t="str">
        <f>IF(Table1[[#This Row],[Churn]]="Yes","Lost Customer","Active Customer")</f>
        <v>Active Customer</v>
      </c>
      <c r="Q7399" s="3">
        <f>IF(Table1[[#This Row],[Tenure]]&lt;=12,"0-1 Year",)</f>
        <v>0</v>
      </c>
      <c r="R7399" s="3" t="str">
        <f>IF(Table1[[#This Row],[MonthlyCharges]]&lt;35,"low",IF(Table1[[#This Row],[MonthlyCharges]]&lt;70,"Medium","High"))</f>
        <v>low</v>
      </c>
    </row>
    <row r="7400" spans="1:18" x14ac:dyDescent="0.35">
      <c r="A7400" s="1" t="s">
        <v>7433</v>
      </c>
      <c r="B7400" s="1" t="s">
        <v>7</v>
      </c>
      <c r="C7400" s="1">
        <v>18</v>
      </c>
      <c r="D7400" s="1" t="s">
        <v>3</v>
      </c>
      <c r="E7400" s="1" t="s">
        <v>3</v>
      </c>
      <c r="F7400" s="1" t="s">
        <v>4</v>
      </c>
      <c r="G7400" s="1">
        <v>63</v>
      </c>
      <c r="H7400" s="1" t="s">
        <v>14</v>
      </c>
      <c r="I7400" s="1" t="s">
        <v>12</v>
      </c>
      <c r="J7400" s="1" t="s">
        <v>32</v>
      </c>
      <c r="K7400" s="1">
        <v>0</v>
      </c>
      <c r="L7400" s="1">
        <v>7.53</v>
      </c>
      <c r="M7400" s="1">
        <v>6</v>
      </c>
      <c r="N7400" s="1">
        <v>8</v>
      </c>
      <c r="O7400" s="1" t="s">
        <v>3</v>
      </c>
      <c r="P7400" s="1" t="str">
        <f>IF(Table1[[#This Row],[Churn]]="Yes","Lost Customer","Active Customer")</f>
        <v>Active Customer</v>
      </c>
      <c r="Q7400" s="3">
        <f>IF(Table1[[#This Row],[Tenure]]&lt;=12,"0-1 Year",)</f>
        <v>0</v>
      </c>
      <c r="R7400" s="3" t="str">
        <f>IF(Table1[[#This Row],[MonthlyCharges]]&lt;35,"low",IF(Table1[[#This Row],[MonthlyCharges]]&lt;70,"Medium","High"))</f>
        <v>low</v>
      </c>
    </row>
    <row r="7401" spans="1:18" x14ac:dyDescent="0.35">
      <c r="A7401" s="1" t="s">
        <v>7434</v>
      </c>
      <c r="B7401" s="1" t="s">
        <v>8</v>
      </c>
      <c r="C7401" s="1">
        <v>33</v>
      </c>
      <c r="D7401" s="1" t="s">
        <v>3</v>
      </c>
      <c r="E7401" s="1" t="s">
        <v>3</v>
      </c>
      <c r="F7401" s="1" t="s">
        <v>4</v>
      </c>
      <c r="G7401" s="1">
        <v>47</v>
      </c>
      <c r="H7401" s="1" t="s">
        <v>14</v>
      </c>
      <c r="I7401" s="1" t="s">
        <v>11</v>
      </c>
      <c r="J7401" s="1" t="s">
        <v>44</v>
      </c>
      <c r="K7401" s="1">
        <v>40.29</v>
      </c>
      <c r="L7401" s="1">
        <v>1907.98</v>
      </c>
      <c r="M7401" s="1">
        <v>4</v>
      </c>
      <c r="N7401" s="1">
        <v>1</v>
      </c>
      <c r="O7401" s="1" t="s">
        <v>3</v>
      </c>
      <c r="P7401" s="1" t="str">
        <f>IF(Table1[[#This Row],[Churn]]="Yes","Lost Customer","Active Customer")</f>
        <v>Active Customer</v>
      </c>
      <c r="Q7401" s="3">
        <f>IF(Table1[[#This Row],[Tenure]]&lt;=12,"0-1 Year",)</f>
        <v>0</v>
      </c>
      <c r="R7401" s="3" t="str">
        <f>IF(Table1[[#This Row],[MonthlyCharges]]&lt;35,"low",IF(Table1[[#This Row],[MonthlyCharges]]&lt;70,"Medium","High"))</f>
        <v>Medium</v>
      </c>
    </row>
    <row r="7402" spans="1:18" x14ac:dyDescent="0.35">
      <c r="A7402" s="1" t="s">
        <v>7435</v>
      </c>
      <c r="B7402" s="1" t="s">
        <v>7</v>
      </c>
      <c r="C7402" s="1">
        <v>61</v>
      </c>
      <c r="D7402" s="1" t="s">
        <v>4</v>
      </c>
      <c r="E7402" s="1" t="s">
        <v>3</v>
      </c>
      <c r="F7402" s="1" t="s">
        <v>3</v>
      </c>
      <c r="G7402" s="1">
        <v>9</v>
      </c>
      <c r="H7402" s="1" t="s">
        <v>16</v>
      </c>
      <c r="I7402" s="1" t="s">
        <v>10</v>
      </c>
      <c r="J7402" s="1" t="s">
        <v>44</v>
      </c>
      <c r="K7402" s="1">
        <v>64.94</v>
      </c>
      <c r="L7402" s="1">
        <v>602.22</v>
      </c>
      <c r="M7402" s="1">
        <v>5</v>
      </c>
      <c r="N7402" s="1">
        <v>5</v>
      </c>
      <c r="O7402" s="1" t="s">
        <v>3</v>
      </c>
      <c r="P7402" s="1" t="str">
        <f>IF(Table1[[#This Row],[Churn]]="Yes","Lost Customer","Active Customer")</f>
        <v>Active Customer</v>
      </c>
      <c r="Q7402" s="3" t="str">
        <f>IF(Table1[[#This Row],[Tenure]]&lt;=12,"0-1 Year",)</f>
        <v>0-1 Year</v>
      </c>
      <c r="R7402" s="3" t="str">
        <f>IF(Table1[[#This Row],[MonthlyCharges]]&lt;35,"low",IF(Table1[[#This Row],[MonthlyCharges]]&lt;70,"Medium","High"))</f>
        <v>Medium</v>
      </c>
    </row>
    <row r="7403" spans="1:18" x14ac:dyDescent="0.35">
      <c r="A7403" s="1" t="s">
        <v>7436</v>
      </c>
      <c r="B7403" s="1" t="s">
        <v>8</v>
      </c>
      <c r="C7403" s="1">
        <v>62</v>
      </c>
      <c r="D7403" s="1" t="s">
        <v>4</v>
      </c>
      <c r="E7403" s="1" t="s">
        <v>4</v>
      </c>
      <c r="F7403" s="1" t="s">
        <v>4</v>
      </c>
      <c r="G7403" s="1">
        <v>27</v>
      </c>
      <c r="H7403" s="1" t="s">
        <v>15</v>
      </c>
      <c r="I7403" s="1" t="s">
        <v>12</v>
      </c>
      <c r="J7403" s="1" t="s">
        <v>34</v>
      </c>
      <c r="K7403" s="1">
        <v>0</v>
      </c>
      <c r="L7403" s="1">
        <v>19.34</v>
      </c>
      <c r="M7403" s="1">
        <v>7</v>
      </c>
      <c r="N7403" s="1">
        <v>10</v>
      </c>
      <c r="O7403" s="1" t="s">
        <v>3</v>
      </c>
      <c r="P7403" s="1" t="str">
        <f>IF(Table1[[#This Row],[Churn]]="Yes","Lost Customer","Active Customer")</f>
        <v>Active Customer</v>
      </c>
      <c r="Q7403" s="3">
        <f>IF(Table1[[#This Row],[Tenure]]&lt;=12,"0-1 Year",)</f>
        <v>0</v>
      </c>
      <c r="R7403" s="3" t="str">
        <f>IF(Table1[[#This Row],[MonthlyCharges]]&lt;35,"low",IF(Table1[[#This Row],[MonthlyCharges]]&lt;70,"Medium","High"))</f>
        <v>low</v>
      </c>
    </row>
    <row r="7404" spans="1:18" x14ac:dyDescent="0.35">
      <c r="A7404" s="1" t="s">
        <v>7437</v>
      </c>
      <c r="B7404" s="1" t="s">
        <v>7</v>
      </c>
      <c r="C7404" s="1">
        <v>31</v>
      </c>
      <c r="D7404" s="1" t="s">
        <v>3</v>
      </c>
      <c r="E7404" s="1" t="s">
        <v>4</v>
      </c>
      <c r="F7404" s="1" t="s">
        <v>3</v>
      </c>
      <c r="G7404" s="1">
        <v>12</v>
      </c>
      <c r="H7404" s="1" t="s">
        <v>14</v>
      </c>
      <c r="I7404" s="1" t="s">
        <v>11</v>
      </c>
      <c r="J7404" s="1" t="s">
        <v>44</v>
      </c>
      <c r="K7404" s="1">
        <v>84.21</v>
      </c>
      <c r="L7404" s="1">
        <v>994.22</v>
      </c>
      <c r="M7404" s="1">
        <v>4</v>
      </c>
      <c r="N7404" s="1">
        <v>9</v>
      </c>
      <c r="O7404" s="1" t="s">
        <v>3</v>
      </c>
      <c r="P7404" s="1" t="str">
        <f>IF(Table1[[#This Row],[Churn]]="Yes","Lost Customer","Active Customer")</f>
        <v>Active Customer</v>
      </c>
      <c r="Q7404" s="3" t="str">
        <f>IF(Table1[[#This Row],[Tenure]]&lt;=12,"0-1 Year",)</f>
        <v>0-1 Year</v>
      </c>
      <c r="R7404" s="3" t="str">
        <f>IF(Table1[[#This Row],[MonthlyCharges]]&lt;35,"low",IF(Table1[[#This Row],[MonthlyCharges]]&lt;70,"Medium","High"))</f>
        <v>High</v>
      </c>
    </row>
    <row r="7405" spans="1:18" x14ac:dyDescent="0.35">
      <c r="A7405" s="1" t="s">
        <v>7438</v>
      </c>
      <c r="B7405" s="1" t="s">
        <v>7</v>
      </c>
      <c r="C7405" s="1">
        <v>28</v>
      </c>
      <c r="D7405" s="1" t="s">
        <v>3</v>
      </c>
      <c r="E7405" s="1" t="s">
        <v>3</v>
      </c>
      <c r="F7405" s="1" t="s">
        <v>4</v>
      </c>
      <c r="G7405" s="1">
        <v>13</v>
      </c>
      <c r="H7405" s="1" t="s">
        <v>14</v>
      </c>
      <c r="I7405" s="1" t="s">
        <v>10</v>
      </c>
      <c r="J7405" s="1" t="s">
        <v>40</v>
      </c>
      <c r="K7405" s="1">
        <v>22.85</v>
      </c>
      <c r="L7405" s="1">
        <v>278.23</v>
      </c>
      <c r="M7405" s="1">
        <v>1</v>
      </c>
      <c r="N7405" s="1">
        <v>8</v>
      </c>
      <c r="O7405" s="1" t="s">
        <v>3</v>
      </c>
      <c r="P7405" s="1" t="str">
        <f>IF(Table1[[#This Row],[Churn]]="Yes","Lost Customer","Active Customer")</f>
        <v>Active Customer</v>
      </c>
      <c r="Q7405" s="3">
        <f>IF(Table1[[#This Row],[Tenure]]&lt;=12,"0-1 Year",)</f>
        <v>0</v>
      </c>
      <c r="R7405" s="3" t="str">
        <f>IF(Table1[[#This Row],[MonthlyCharges]]&lt;35,"low",IF(Table1[[#This Row],[MonthlyCharges]]&lt;70,"Medium","High"))</f>
        <v>low</v>
      </c>
    </row>
    <row r="7406" spans="1:18" x14ac:dyDescent="0.35">
      <c r="A7406" s="1" t="s">
        <v>7439</v>
      </c>
      <c r="B7406" s="1" t="s">
        <v>7</v>
      </c>
      <c r="C7406" s="1">
        <v>47</v>
      </c>
      <c r="D7406" s="1" t="s">
        <v>3</v>
      </c>
      <c r="E7406" s="1" t="s">
        <v>4</v>
      </c>
      <c r="F7406" s="1" t="s">
        <v>3</v>
      </c>
      <c r="G7406" s="1">
        <v>11</v>
      </c>
      <c r="H7406" s="1" t="s">
        <v>16</v>
      </c>
      <c r="I7406" s="1" t="s">
        <v>10</v>
      </c>
      <c r="J7406" s="1" t="s">
        <v>40</v>
      </c>
      <c r="K7406" s="1">
        <v>35.85</v>
      </c>
      <c r="L7406" s="1">
        <v>389.55</v>
      </c>
      <c r="M7406" s="1">
        <v>8</v>
      </c>
      <c r="N7406" s="1">
        <v>8</v>
      </c>
      <c r="O7406" s="1" t="s">
        <v>3</v>
      </c>
      <c r="P7406" s="1" t="str">
        <f>IF(Table1[[#This Row],[Churn]]="Yes","Lost Customer","Active Customer")</f>
        <v>Active Customer</v>
      </c>
      <c r="Q7406" s="3" t="str">
        <f>IF(Table1[[#This Row],[Tenure]]&lt;=12,"0-1 Year",)</f>
        <v>0-1 Year</v>
      </c>
      <c r="R7406" s="3" t="str">
        <f>IF(Table1[[#This Row],[MonthlyCharges]]&lt;35,"low",IF(Table1[[#This Row],[MonthlyCharges]]&lt;70,"Medium","High"))</f>
        <v>Medium</v>
      </c>
    </row>
    <row r="7407" spans="1:18" x14ac:dyDescent="0.35">
      <c r="A7407" s="1" t="s">
        <v>7440</v>
      </c>
      <c r="B7407" s="1" t="s">
        <v>7</v>
      </c>
      <c r="C7407" s="1">
        <v>45</v>
      </c>
      <c r="D7407" s="1" t="s">
        <v>3</v>
      </c>
      <c r="E7407" s="1" t="s">
        <v>3</v>
      </c>
      <c r="F7407" s="1" t="s">
        <v>4</v>
      </c>
      <c r="G7407" s="1">
        <v>27</v>
      </c>
      <c r="H7407" s="1" t="s">
        <v>16</v>
      </c>
      <c r="I7407" s="1" t="s">
        <v>10</v>
      </c>
      <c r="J7407" s="1" t="s">
        <v>44</v>
      </c>
      <c r="K7407" s="1">
        <v>67.64</v>
      </c>
      <c r="L7407" s="1">
        <v>1814.01</v>
      </c>
      <c r="M7407" s="1">
        <v>2</v>
      </c>
      <c r="N7407" s="1">
        <v>2</v>
      </c>
      <c r="O7407" s="1" t="s">
        <v>3</v>
      </c>
      <c r="P7407" s="1" t="str">
        <f>IF(Table1[[#This Row],[Churn]]="Yes","Lost Customer","Active Customer")</f>
        <v>Active Customer</v>
      </c>
      <c r="Q7407" s="3">
        <f>IF(Table1[[#This Row],[Tenure]]&lt;=12,"0-1 Year",)</f>
        <v>0</v>
      </c>
      <c r="R7407" s="3" t="str">
        <f>IF(Table1[[#This Row],[MonthlyCharges]]&lt;35,"low",IF(Table1[[#This Row],[MonthlyCharges]]&lt;70,"Medium","High"))</f>
        <v>Medium</v>
      </c>
    </row>
    <row r="7408" spans="1:18" x14ac:dyDescent="0.35">
      <c r="A7408" s="1" t="s">
        <v>7441</v>
      </c>
      <c r="B7408" s="1" t="s">
        <v>7</v>
      </c>
      <c r="C7408" s="1">
        <v>56</v>
      </c>
      <c r="D7408" s="1" t="s">
        <v>3</v>
      </c>
      <c r="E7408" s="1" t="s">
        <v>4</v>
      </c>
      <c r="F7408" s="1" t="s">
        <v>4</v>
      </c>
      <c r="G7408" s="1">
        <v>18</v>
      </c>
      <c r="H7408" s="1" t="s">
        <v>14</v>
      </c>
      <c r="I7408" s="1" t="s">
        <v>11</v>
      </c>
      <c r="J7408" s="1" t="s">
        <v>32</v>
      </c>
      <c r="K7408" s="1">
        <v>73.209999999999994</v>
      </c>
      <c r="L7408" s="1">
        <v>1320.92</v>
      </c>
      <c r="M7408" s="1">
        <v>3</v>
      </c>
      <c r="N7408" s="1">
        <v>3</v>
      </c>
      <c r="O7408" s="1" t="s">
        <v>3</v>
      </c>
      <c r="P7408" s="1" t="str">
        <f>IF(Table1[[#This Row],[Churn]]="Yes","Lost Customer","Active Customer")</f>
        <v>Active Customer</v>
      </c>
      <c r="Q7408" s="3">
        <f>IF(Table1[[#This Row],[Tenure]]&lt;=12,"0-1 Year",)</f>
        <v>0</v>
      </c>
      <c r="R7408" s="3" t="str">
        <f>IF(Table1[[#This Row],[MonthlyCharges]]&lt;35,"low",IF(Table1[[#This Row],[MonthlyCharges]]&lt;70,"Medium","High"))</f>
        <v>High</v>
      </c>
    </row>
    <row r="7409" spans="1:18" x14ac:dyDescent="0.35">
      <c r="A7409" s="1" t="s">
        <v>7442</v>
      </c>
      <c r="B7409" s="1" t="s">
        <v>7</v>
      </c>
      <c r="C7409" s="1">
        <v>22</v>
      </c>
      <c r="D7409" s="1" t="s">
        <v>3</v>
      </c>
      <c r="E7409" s="1" t="s">
        <v>3</v>
      </c>
      <c r="F7409" s="1" t="s">
        <v>4</v>
      </c>
      <c r="G7409" s="1">
        <v>2</v>
      </c>
      <c r="H7409" s="1" t="s">
        <v>14</v>
      </c>
      <c r="I7409" s="1" t="s">
        <v>10</v>
      </c>
      <c r="J7409" s="1" t="s">
        <v>32</v>
      </c>
      <c r="K7409" s="1">
        <v>30.35</v>
      </c>
      <c r="L7409" s="1">
        <v>56.53</v>
      </c>
      <c r="M7409" s="1">
        <v>1</v>
      </c>
      <c r="N7409" s="1">
        <v>1</v>
      </c>
      <c r="O7409" s="1" t="s">
        <v>4</v>
      </c>
      <c r="P7409" s="1" t="str">
        <f>IF(Table1[[#This Row],[Churn]]="Yes","Lost Customer","Active Customer")</f>
        <v>Lost Customer</v>
      </c>
      <c r="Q7409" s="3" t="str">
        <f>IF(Table1[[#This Row],[Tenure]]&lt;=12,"0-1 Year",)</f>
        <v>0-1 Year</v>
      </c>
      <c r="R7409" s="3" t="str">
        <f>IF(Table1[[#This Row],[MonthlyCharges]]&lt;35,"low",IF(Table1[[#This Row],[MonthlyCharges]]&lt;70,"Medium","High"))</f>
        <v>low</v>
      </c>
    </row>
    <row r="7410" spans="1:18" x14ac:dyDescent="0.35">
      <c r="A7410" s="1" t="s">
        <v>7443</v>
      </c>
      <c r="B7410" s="1" t="s">
        <v>8</v>
      </c>
      <c r="C7410" s="1">
        <v>33</v>
      </c>
      <c r="D7410" s="1" t="s">
        <v>3</v>
      </c>
      <c r="E7410" s="1" t="s">
        <v>4</v>
      </c>
      <c r="F7410" s="1" t="s">
        <v>4</v>
      </c>
      <c r="G7410" s="1">
        <v>38</v>
      </c>
      <c r="H7410" s="1" t="s">
        <v>14</v>
      </c>
      <c r="I7410" s="1" t="s">
        <v>11</v>
      </c>
      <c r="J7410" s="1" t="s">
        <v>44</v>
      </c>
      <c r="K7410" s="1">
        <v>119.68</v>
      </c>
      <c r="L7410" s="1">
        <v>4539.63</v>
      </c>
      <c r="M7410" s="1">
        <v>8</v>
      </c>
      <c r="N7410" s="1">
        <v>5</v>
      </c>
      <c r="O7410" s="1" t="s">
        <v>3</v>
      </c>
      <c r="P7410" s="1" t="str">
        <f>IF(Table1[[#This Row],[Churn]]="Yes","Lost Customer","Active Customer")</f>
        <v>Active Customer</v>
      </c>
      <c r="Q7410" s="3">
        <f>IF(Table1[[#This Row],[Tenure]]&lt;=12,"0-1 Year",)</f>
        <v>0</v>
      </c>
      <c r="R7410" s="3" t="str">
        <f>IF(Table1[[#This Row],[MonthlyCharges]]&lt;35,"low",IF(Table1[[#This Row],[MonthlyCharges]]&lt;70,"Medium","High"))</f>
        <v>High</v>
      </c>
    </row>
    <row r="7411" spans="1:18" x14ac:dyDescent="0.35">
      <c r="A7411" s="1" t="s">
        <v>7444</v>
      </c>
      <c r="B7411" s="1" t="s">
        <v>8</v>
      </c>
      <c r="C7411" s="1">
        <v>74</v>
      </c>
      <c r="D7411" s="1" t="s">
        <v>4</v>
      </c>
      <c r="E7411" s="1" t="s">
        <v>3</v>
      </c>
      <c r="F7411" s="1" t="s">
        <v>3</v>
      </c>
      <c r="G7411" s="1">
        <v>16</v>
      </c>
      <c r="H7411" s="1" t="s">
        <v>14</v>
      </c>
      <c r="I7411" s="1" t="s">
        <v>11</v>
      </c>
      <c r="J7411" s="1" t="s">
        <v>44</v>
      </c>
      <c r="K7411" s="1">
        <v>94.58</v>
      </c>
      <c r="L7411" s="1">
        <v>1512.65</v>
      </c>
      <c r="M7411" s="1">
        <v>8</v>
      </c>
      <c r="N7411" s="1">
        <v>9</v>
      </c>
      <c r="O7411" s="1" t="s">
        <v>3</v>
      </c>
      <c r="P7411" s="1" t="str">
        <f>IF(Table1[[#This Row],[Churn]]="Yes","Lost Customer","Active Customer")</f>
        <v>Active Customer</v>
      </c>
      <c r="Q7411" s="3">
        <f>IF(Table1[[#This Row],[Tenure]]&lt;=12,"0-1 Year",)</f>
        <v>0</v>
      </c>
      <c r="R7411" s="3" t="str">
        <f>IF(Table1[[#This Row],[MonthlyCharges]]&lt;35,"low",IF(Table1[[#This Row],[MonthlyCharges]]&lt;70,"Medium","High"))</f>
        <v>High</v>
      </c>
    </row>
    <row r="7412" spans="1:18" x14ac:dyDescent="0.35">
      <c r="A7412" s="1" t="s">
        <v>7445</v>
      </c>
      <c r="B7412" s="1" t="s">
        <v>7</v>
      </c>
      <c r="C7412" s="1">
        <v>64</v>
      </c>
      <c r="D7412" s="1" t="s">
        <v>3</v>
      </c>
      <c r="E7412" s="1" t="s">
        <v>4</v>
      </c>
      <c r="F7412" s="1" t="s">
        <v>3</v>
      </c>
      <c r="G7412" s="1">
        <v>9</v>
      </c>
      <c r="H7412" s="1" t="s">
        <v>16</v>
      </c>
      <c r="I7412" s="1" t="s">
        <v>11</v>
      </c>
      <c r="J7412" s="1" t="s">
        <v>34</v>
      </c>
      <c r="K7412" s="1">
        <v>78.7</v>
      </c>
      <c r="L7412" s="1">
        <v>708.19</v>
      </c>
      <c r="M7412" s="1">
        <v>6</v>
      </c>
      <c r="N7412" s="1">
        <v>3</v>
      </c>
      <c r="O7412" s="1" t="s">
        <v>4</v>
      </c>
      <c r="P7412" s="1" t="str">
        <f>IF(Table1[[#This Row],[Churn]]="Yes","Lost Customer","Active Customer")</f>
        <v>Lost Customer</v>
      </c>
      <c r="Q7412" s="3" t="str">
        <f>IF(Table1[[#This Row],[Tenure]]&lt;=12,"0-1 Year",)</f>
        <v>0-1 Year</v>
      </c>
      <c r="R7412" s="3" t="str">
        <f>IF(Table1[[#This Row],[MonthlyCharges]]&lt;35,"low",IF(Table1[[#This Row],[MonthlyCharges]]&lt;70,"Medium","High"))</f>
        <v>High</v>
      </c>
    </row>
    <row r="7413" spans="1:18" x14ac:dyDescent="0.35">
      <c r="A7413" s="1" t="s">
        <v>7446</v>
      </c>
      <c r="B7413" s="1" t="s">
        <v>8</v>
      </c>
      <c r="C7413" s="1">
        <v>50</v>
      </c>
      <c r="D7413" s="1" t="s">
        <v>3</v>
      </c>
      <c r="E7413" s="1" t="s">
        <v>4</v>
      </c>
      <c r="F7413" s="1" t="s">
        <v>4</v>
      </c>
      <c r="G7413" s="1">
        <v>11</v>
      </c>
      <c r="H7413" s="1" t="s">
        <v>14</v>
      </c>
      <c r="I7413" s="1" t="s">
        <v>11</v>
      </c>
      <c r="J7413" s="1" t="s">
        <v>44</v>
      </c>
      <c r="K7413" s="1">
        <v>44.69</v>
      </c>
      <c r="L7413" s="1">
        <v>504.32</v>
      </c>
      <c r="M7413" s="1">
        <v>3</v>
      </c>
      <c r="N7413" s="1">
        <v>8</v>
      </c>
      <c r="O7413" s="1" t="s">
        <v>3</v>
      </c>
      <c r="P7413" s="1" t="str">
        <f>IF(Table1[[#This Row],[Churn]]="Yes","Lost Customer","Active Customer")</f>
        <v>Active Customer</v>
      </c>
      <c r="Q7413" s="3" t="str">
        <f>IF(Table1[[#This Row],[Tenure]]&lt;=12,"0-1 Year",)</f>
        <v>0-1 Year</v>
      </c>
      <c r="R7413" s="3" t="str">
        <f>IF(Table1[[#This Row],[MonthlyCharges]]&lt;35,"low",IF(Table1[[#This Row],[MonthlyCharges]]&lt;70,"Medium","High"))</f>
        <v>Medium</v>
      </c>
    </row>
    <row r="7414" spans="1:18" x14ac:dyDescent="0.35">
      <c r="A7414" s="1" t="s">
        <v>7447</v>
      </c>
      <c r="B7414" s="1" t="s">
        <v>8</v>
      </c>
      <c r="C7414" s="1">
        <v>47</v>
      </c>
      <c r="D7414" s="1" t="s">
        <v>3</v>
      </c>
      <c r="E7414" s="1" t="s">
        <v>4</v>
      </c>
      <c r="F7414" s="1" t="s">
        <v>4</v>
      </c>
      <c r="G7414" s="1">
        <v>21</v>
      </c>
      <c r="H7414" s="1" t="s">
        <v>15</v>
      </c>
      <c r="I7414" s="1" t="s">
        <v>10</v>
      </c>
      <c r="J7414" s="1" t="s">
        <v>32</v>
      </c>
      <c r="K7414" s="1">
        <v>68.39</v>
      </c>
      <c r="L7414" s="1">
        <v>1423.36</v>
      </c>
      <c r="M7414" s="1">
        <v>0</v>
      </c>
      <c r="N7414" s="1">
        <v>7</v>
      </c>
      <c r="O7414" s="1" t="s">
        <v>3</v>
      </c>
      <c r="P7414" s="1" t="str">
        <f>IF(Table1[[#This Row],[Churn]]="Yes","Lost Customer","Active Customer")</f>
        <v>Active Customer</v>
      </c>
      <c r="Q7414" s="3">
        <f>IF(Table1[[#This Row],[Tenure]]&lt;=12,"0-1 Year",)</f>
        <v>0</v>
      </c>
      <c r="R7414" s="3" t="str">
        <f>IF(Table1[[#This Row],[MonthlyCharges]]&lt;35,"low",IF(Table1[[#This Row],[MonthlyCharges]]&lt;70,"Medium","High"))</f>
        <v>Medium</v>
      </c>
    </row>
    <row r="7415" spans="1:18" x14ac:dyDescent="0.35">
      <c r="A7415" s="1" t="s">
        <v>7448</v>
      </c>
      <c r="B7415" s="1" t="s">
        <v>8</v>
      </c>
      <c r="C7415" s="1">
        <v>41</v>
      </c>
      <c r="D7415" s="1" t="s">
        <v>3</v>
      </c>
      <c r="E7415" s="1" t="s">
        <v>4</v>
      </c>
      <c r="F7415" s="1" t="s">
        <v>4</v>
      </c>
      <c r="G7415" s="1">
        <v>25</v>
      </c>
      <c r="H7415" s="1" t="s">
        <v>16</v>
      </c>
      <c r="I7415" s="1" t="s">
        <v>10</v>
      </c>
      <c r="J7415" s="1" t="s">
        <v>32</v>
      </c>
      <c r="K7415" s="1">
        <v>72.92</v>
      </c>
      <c r="L7415" s="1">
        <v>1816.61</v>
      </c>
      <c r="M7415" s="1">
        <v>7</v>
      </c>
      <c r="N7415" s="1">
        <v>2</v>
      </c>
      <c r="O7415" s="1" t="s">
        <v>4</v>
      </c>
      <c r="P7415" s="1" t="str">
        <f>IF(Table1[[#This Row],[Churn]]="Yes","Lost Customer","Active Customer")</f>
        <v>Lost Customer</v>
      </c>
      <c r="Q7415" s="3">
        <f>IF(Table1[[#This Row],[Tenure]]&lt;=12,"0-1 Year",)</f>
        <v>0</v>
      </c>
      <c r="R7415" s="3" t="str">
        <f>IF(Table1[[#This Row],[MonthlyCharges]]&lt;35,"low",IF(Table1[[#This Row],[MonthlyCharges]]&lt;70,"Medium","High"))</f>
        <v>High</v>
      </c>
    </row>
    <row r="7416" spans="1:18" x14ac:dyDescent="0.35">
      <c r="A7416" s="1" t="s">
        <v>7449</v>
      </c>
      <c r="B7416" s="1" t="s">
        <v>7</v>
      </c>
      <c r="C7416" s="1">
        <v>45</v>
      </c>
      <c r="D7416" s="1" t="s">
        <v>3</v>
      </c>
      <c r="E7416" s="1" t="s">
        <v>4</v>
      </c>
      <c r="F7416" s="1" t="s">
        <v>4</v>
      </c>
      <c r="G7416" s="1">
        <v>18</v>
      </c>
      <c r="H7416" s="1" t="s">
        <v>14</v>
      </c>
      <c r="I7416" s="1" t="s">
        <v>12</v>
      </c>
      <c r="J7416" s="1" t="s">
        <v>34</v>
      </c>
      <c r="K7416" s="1">
        <v>0</v>
      </c>
      <c r="L7416" s="1">
        <v>-5.7</v>
      </c>
      <c r="M7416" s="1">
        <v>1</v>
      </c>
      <c r="N7416" s="1">
        <v>2</v>
      </c>
      <c r="O7416" s="1" t="s">
        <v>3</v>
      </c>
      <c r="P7416" s="1" t="str">
        <f>IF(Table1[[#This Row],[Churn]]="Yes","Lost Customer","Active Customer")</f>
        <v>Active Customer</v>
      </c>
      <c r="Q7416" s="3">
        <f>IF(Table1[[#This Row],[Tenure]]&lt;=12,"0-1 Year",)</f>
        <v>0</v>
      </c>
      <c r="R7416" s="3" t="str">
        <f>IF(Table1[[#This Row],[MonthlyCharges]]&lt;35,"low",IF(Table1[[#This Row],[MonthlyCharges]]&lt;70,"Medium","High"))</f>
        <v>low</v>
      </c>
    </row>
    <row r="7417" spans="1:18" x14ac:dyDescent="0.35">
      <c r="A7417" s="1" t="s">
        <v>7450</v>
      </c>
      <c r="B7417" s="1" t="s">
        <v>8</v>
      </c>
      <c r="C7417" s="1">
        <v>24</v>
      </c>
      <c r="D7417" s="1" t="s">
        <v>3</v>
      </c>
      <c r="E7417" s="1" t="s">
        <v>3</v>
      </c>
      <c r="F7417" s="1" t="s">
        <v>4</v>
      </c>
      <c r="G7417" s="1">
        <v>65</v>
      </c>
      <c r="H7417" s="1" t="s">
        <v>14</v>
      </c>
      <c r="I7417" s="1" t="s">
        <v>11</v>
      </c>
      <c r="J7417" s="1" t="s">
        <v>44</v>
      </c>
      <c r="K7417" s="1">
        <v>57.48</v>
      </c>
      <c r="L7417" s="1">
        <v>3719.02</v>
      </c>
      <c r="M7417" s="1">
        <v>1</v>
      </c>
      <c r="N7417" s="1">
        <v>8</v>
      </c>
      <c r="O7417" s="1" t="s">
        <v>3</v>
      </c>
      <c r="P7417" s="1" t="str">
        <f>IF(Table1[[#This Row],[Churn]]="Yes","Lost Customer","Active Customer")</f>
        <v>Active Customer</v>
      </c>
      <c r="Q7417" s="3">
        <f>IF(Table1[[#This Row],[Tenure]]&lt;=12,"0-1 Year",)</f>
        <v>0</v>
      </c>
      <c r="R7417" s="3" t="str">
        <f>IF(Table1[[#This Row],[MonthlyCharges]]&lt;35,"low",IF(Table1[[#This Row],[MonthlyCharges]]&lt;70,"Medium","High"))</f>
        <v>Medium</v>
      </c>
    </row>
    <row r="7418" spans="1:18" x14ac:dyDescent="0.35">
      <c r="A7418" s="1" t="s">
        <v>7451</v>
      </c>
      <c r="B7418" s="1" t="s">
        <v>8</v>
      </c>
      <c r="C7418" s="1">
        <v>60</v>
      </c>
      <c r="D7418" s="1" t="s">
        <v>4</v>
      </c>
      <c r="E7418" s="1" t="s">
        <v>3</v>
      </c>
      <c r="F7418" s="1" t="s">
        <v>3</v>
      </c>
      <c r="G7418" s="1">
        <v>37</v>
      </c>
      <c r="H7418" s="1" t="s">
        <v>14</v>
      </c>
      <c r="I7418" s="1" t="s">
        <v>10</v>
      </c>
      <c r="J7418" s="1" t="s">
        <v>40</v>
      </c>
      <c r="K7418" s="1">
        <v>60.04</v>
      </c>
      <c r="L7418" s="1">
        <v>2216.9</v>
      </c>
      <c r="M7418" s="1">
        <v>1</v>
      </c>
      <c r="N7418" s="1">
        <v>8</v>
      </c>
      <c r="O7418" s="1" t="s">
        <v>3</v>
      </c>
      <c r="P7418" s="1" t="str">
        <f>IF(Table1[[#This Row],[Churn]]="Yes","Lost Customer","Active Customer")</f>
        <v>Active Customer</v>
      </c>
      <c r="Q7418" s="3">
        <f>IF(Table1[[#This Row],[Tenure]]&lt;=12,"0-1 Year",)</f>
        <v>0</v>
      </c>
      <c r="R7418" s="3" t="str">
        <f>IF(Table1[[#This Row],[MonthlyCharges]]&lt;35,"low",IF(Table1[[#This Row],[MonthlyCharges]]&lt;70,"Medium","High"))</f>
        <v>Medium</v>
      </c>
    </row>
    <row r="7419" spans="1:18" x14ac:dyDescent="0.35">
      <c r="A7419" s="1" t="s">
        <v>7452</v>
      </c>
      <c r="B7419" s="1" t="s">
        <v>7</v>
      </c>
      <c r="C7419" s="1">
        <v>50</v>
      </c>
      <c r="D7419" s="1" t="s">
        <v>3</v>
      </c>
      <c r="E7419" s="1" t="s">
        <v>4</v>
      </c>
      <c r="F7419" s="1" t="s">
        <v>4</v>
      </c>
      <c r="G7419" s="1">
        <v>65</v>
      </c>
      <c r="H7419" s="1" t="s">
        <v>14</v>
      </c>
      <c r="I7419" s="1" t="s">
        <v>11</v>
      </c>
      <c r="J7419" s="1" t="s">
        <v>40</v>
      </c>
      <c r="K7419" s="1">
        <v>116.02</v>
      </c>
      <c r="L7419" s="1">
        <v>7538.84</v>
      </c>
      <c r="M7419" s="1">
        <v>4</v>
      </c>
      <c r="N7419" s="1">
        <v>4</v>
      </c>
      <c r="O7419" s="1" t="s">
        <v>3</v>
      </c>
      <c r="P7419" s="1" t="str">
        <f>IF(Table1[[#This Row],[Churn]]="Yes","Lost Customer","Active Customer")</f>
        <v>Active Customer</v>
      </c>
      <c r="Q7419" s="3">
        <f>IF(Table1[[#This Row],[Tenure]]&lt;=12,"0-1 Year",)</f>
        <v>0</v>
      </c>
      <c r="R7419" s="3" t="str">
        <f>IF(Table1[[#This Row],[MonthlyCharges]]&lt;35,"low",IF(Table1[[#This Row],[MonthlyCharges]]&lt;70,"Medium","High"))</f>
        <v>High</v>
      </c>
    </row>
    <row r="7420" spans="1:18" x14ac:dyDescent="0.35">
      <c r="A7420" s="1" t="s">
        <v>7453</v>
      </c>
      <c r="B7420" s="1" t="s">
        <v>7</v>
      </c>
      <c r="C7420" s="1">
        <v>64</v>
      </c>
      <c r="D7420" s="1" t="s">
        <v>4</v>
      </c>
      <c r="E7420" s="1" t="s">
        <v>4</v>
      </c>
      <c r="F7420" s="1" t="s">
        <v>4</v>
      </c>
      <c r="G7420" s="1">
        <v>60</v>
      </c>
      <c r="H7420" s="1" t="s">
        <v>15</v>
      </c>
      <c r="I7420" s="1" t="s">
        <v>12</v>
      </c>
      <c r="J7420" s="1" t="s">
        <v>32</v>
      </c>
      <c r="K7420" s="1">
        <v>0</v>
      </c>
      <c r="L7420" s="1">
        <v>19.440000000000001</v>
      </c>
      <c r="M7420" s="1">
        <v>5</v>
      </c>
      <c r="N7420" s="1">
        <v>7</v>
      </c>
      <c r="O7420" s="1" t="s">
        <v>3</v>
      </c>
      <c r="P7420" s="1" t="str">
        <f>IF(Table1[[#This Row],[Churn]]="Yes","Lost Customer","Active Customer")</f>
        <v>Active Customer</v>
      </c>
      <c r="Q7420" s="3">
        <f>IF(Table1[[#This Row],[Tenure]]&lt;=12,"0-1 Year",)</f>
        <v>0</v>
      </c>
      <c r="R7420" s="3" t="str">
        <f>IF(Table1[[#This Row],[MonthlyCharges]]&lt;35,"low",IF(Table1[[#This Row],[MonthlyCharges]]&lt;70,"Medium","High"))</f>
        <v>low</v>
      </c>
    </row>
    <row r="7421" spans="1:18" x14ac:dyDescent="0.35">
      <c r="A7421" s="1" t="s">
        <v>7454</v>
      </c>
      <c r="B7421" s="1" t="s">
        <v>8</v>
      </c>
      <c r="C7421" s="1">
        <v>57</v>
      </c>
      <c r="D7421" s="1" t="s">
        <v>3</v>
      </c>
      <c r="E7421" s="1" t="s">
        <v>4</v>
      </c>
      <c r="F7421" s="1" t="s">
        <v>3</v>
      </c>
      <c r="G7421" s="1">
        <v>4</v>
      </c>
      <c r="H7421" s="1" t="s">
        <v>16</v>
      </c>
      <c r="I7421" s="1" t="s">
        <v>10</v>
      </c>
      <c r="J7421" s="1" t="s">
        <v>44</v>
      </c>
      <c r="K7421" s="1">
        <v>29.15</v>
      </c>
      <c r="L7421" s="1">
        <v>116.14</v>
      </c>
      <c r="M7421" s="1">
        <v>1</v>
      </c>
      <c r="N7421" s="1">
        <v>1</v>
      </c>
      <c r="O7421" s="1" t="s">
        <v>3</v>
      </c>
      <c r="P7421" s="1" t="str">
        <f>IF(Table1[[#This Row],[Churn]]="Yes","Lost Customer","Active Customer")</f>
        <v>Active Customer</v>
      </c>
      <c r="Q7421" s="3" t="str">
        <f>IF(Table1[[#This Row],[Tenure]]&lt;=12,"0-1 Year",)</f>
        <v>0-1 Year</v>
      </c>
      <c r="R7421" s="3" t="str">
        <f>IF(Table1[[#This Row],[MonthlyCharges]]&lt;35,"low",IF(Table1[[#This Row],[MonthlyCharges]]&lt;70,"Medium","High"))</f>
        <v>low</v>
      </c>
    </row>
    <row r="7422" spans="1:18" x14ac:dyDescent="0.35">
      <c r="A7422" s="1" t="s">
        <v>7455</v>
      </c>
      <c r="B7422" s="1" t="s">
        <v>8</v>
      </c>
      <c r="C7422" s="1">
        <v>28</v>
      </c>
      <c r="D7422" s="1" t="s">
        <v>3</v>
      </c>
      <c r="E7422" s="1" t="s">
        <v>4</v>
      </c>
      <c r="F7422" s="1" t="s">
        <v>4</v>
      </c>
      <c r="G7422" s="1">
        <v>18</v>
      </c>
      <c r="H7422" s="1" t="s">
        <v>14</v>
      </c>
      <c r="I7422" s="1" t="s">
        <v>11</v>
      </c>
      <c r="J7422" s="1" t="s">
        <v>44</v>
      </c>
      <c r="K7422" s="1">
        <v>116.07</v>
      </c>
      <c r="L7422" s="1">
        <v>2091.91</v>
      </c>
      <c r="M7422" s="1">
        <v>8</v>
      </c>
      <c r="N7422" s="1">
        <v>2</v>
      </c>
      <c r="O7422" s="1" t="s">
        <v>4</v>
      </c>
      <c r="P7422" s="1" t="str">
        <f>IF(Table1[[#This Row],[Churn]]="Yes","Lost Customer","Active Customer")</f>
        <v>Lost Customer</v>
      </c>
      <c r="Q7422" s="3">
        <f>IF(Table1[[#This Row],[Tenure]]&lt;=12,"0-1 Year",)</f>
        <v>0</v>
      </c>
      <c r="R7422" s="3" t="str">
        <f>IF(Table1[[#This Row],[MonthlyCharges]]&lt;35,"low",IF(Table1[[#This Row],[MonthlyCharges]]&lt;70,"Medium","High"))</f>
        <v>High</v>
      </c>
    </row>
    <row r="7423" spans="1:18" x14ac:dyDescent="0.35">
      <c r="A7423" s="1" t="s">
        <v>7456</v>
      </c>
      <c r="B7423" s="1" t="s">
        <v>7</v>
      </c>
      <c r="C7423" s="1">
        <v>54</v>
      </c>
      <c r="D7423" s="1" t="s">
        <v>3</v>
      </c>
      <c r="E7423" s="1" t="s">
        <v>4</v>
      </c>
      <c r="F7423" s="1" t="s">
        <v>3</v>
      </c>
      <c r="G7423" s="1">
        <v>62</v>
      </c>
      <c r="H7423" s="1" t="s">
        <v>16</v>
      </c>
      <c r="I7423" s="1" t="s">
        <v>10</v>
      </c>
      <c r="J7423" s="1" t="s">
        <v>32</v>
      </c>
      <c r="K7423" s="1">
        <v>54.01</v>
      </c>
      <c r="L7423" s="1">
        <v>3353.28</v>
      </c>
      <c r="M7423" s="1">
        <v>2</v>
      </c>
      <c r="N7423" s="1">
        <v>9</v>
      </c>
      <c r="O7423" s="1" t="s">
        <v>3</v>
      </c>
      <c r="P7423" s="1" t="str">
        <f>IF(Table1[[#This Row],[Churn]]="Yes","Lost Customer","Active Customer")</f>
        <v>Active Customer</v>
      </c>
      <c r="Q7423" s="3">
        <f>IF(Table1[[#This Row],[Tenure]]&lt;=12,"0-1 Year",)</f>
        <v>0</v>
      </c>
      <c r="R7423" s="3" t="str">
        <f>IF(Table1[[#This Row],[MonthlyCharges]]&lt;35,"low",IF(Table1[[#This Row],[MonthlyCharges]]&lt;70,"Medium","High"))</f>
        <v>Medium</v>
      </c>
    </row>
    <row r="7424" spans="1:18" x14ac:dyDescent="0.35">
      <c r="A7424" s="1" t="s">
        <v>7457</v>
      </c>
      <c r="B7424" s="1" t="s">
        <v>7</v>
      </c>
      <c r="C7424" s="1">
        <v>28</v>
      </c>
      <c r="D7424" s="1" t="s">
        <v>3</v>
      </c>
      <c r="E7424" s="1" t="s">
        <v>4</v>
      </c>
      <c r="F7424" s="1" t="s">
        <v>3</v>
      </c>
      <c r="G7424" s="1">
        <v>64</v>
      </c>
      <c r="H7424" s="1" t="s">
        <v>15</v>
      </c>
      <c r="I7424" s="1" t="s">
        <v>11</v>
      </c>
      <c r="J7424" s="1" t="s">
        <v>44</v>
      </c>
      <c r="K7424" s="1">
        <v>47.69</v>
      </c>
      <c r="L7424" s="1">
        <v>3036.76</v>
      </c>
      <c r="M7424" s="1">
        <v>1</v>
      </c>
      <c r="N7424" s="1">
        <v>2</v>
      </c>
      <c r="O7424" s="1" t="s">
        <v>3</v>
      </c>
      <c r="P7424" s="1" t="str">
        <f>IF(Table1[[#This Row],[Churn]]="Yes","Lost Customer","Active Customer")</f>
        <v>Active Customer</v>
      </c>
      <c r="Q7424" s="3">
        <f>IF(Table1[[#This Row],[Tenure]]&lt;=12,"0-1 Year",)</f>
        <v>0</v>
      </c>
      <c r="R7424" s="3" t="str">
        <f>IF(Table1[[#This Row],[MonthlyCharges]]&lt;35,"low",IF(Table1[[#This Row],[MonthlyCharges]]&lt;70,"Medium","High"))</f>
        <v>Medium</v>
      </c>
    </row>
    <row r="7425" spans="1:18" x14ac:dyDescent="0.35">
      <c r="A7425" s="1" t="s">
        <v>7458</v>
      </c>
      <c r="B7425" s="1" t="s">
        <v>7</v>
      </c>
      <c r="C7425" s="1">
        <v>75</v>
      </c>
      <c r="D7425" s="1" t="s">
        <v>4</v>
      </c>
      <c r="E7425" s="1" t="s">
        <v>4</v>
      </c>
      <c r="F7425" s="1" t="s">
        <v>3</v>
      </c>
      <c r="G7425" s="1">
        <v>4</v>
      </c>
      <c r="H7425" s="1" t="s">
        <v>16</v>
      </c>
      <c r="I7425" s="1" t="s">
        <v>11</v>
      </c>
      <c r="J7425" s="1" t="s">
        <v>32</v>
      </c>
      <c r="K7425" s="1">
        <v>72.8</v>
      </c>
      <c r="L7425" s="1">
        <v>299.61</v>
      </c>
      <c r="M7425" s="1">
        <v>2</v>
      </c>
      <c r="N7425" s="1">
        <v>9</v>
      </c>
      <c r="O7425" s="1" t="s">
        <v>3</v>
      </c>
      <c r="P7425" s="1" t="str">
        <f>IF(Table1[[#This Row],[Churn]]="Yes","Lost Customer","Active Customer")</f>
        <v>Active Customer</v>
      </c>
      <c r="Q7425" s="3" t="str">
        <f>IF(Table1[[#This Row],[Tenure]]&lt;=12,"0-1 Year",)</f>
        <v>0-1 Year</v>
      </c>
      <c r="R7425" s="3" t="str">
        <f>IF(Table1[[#This Row],[MonthlyCharges]]&lt;35,"low",IF(Table1[[#This Row],[MonthlyCharges]]&lt;70,"Medium","High"))</f>
        <v>High</v>
      </c>
    </row>
    <row r="7426" spans="1:18" x14ac:dyDescent="0.35">
      <c r="A7426" s="1" t="s">
        <v>7459</v>
      </c>
      <c r="B7426" s="1" t="s">
        <v>8</v>
      </c>
      <c r="C7426" s="1">
        <v>38</v>
      </c>
      <c r="D7426" s="1" t="s">
        <v>3</v>
      </c>
      <c r="E7426" s="1" t="s">
        <v>4</v>
      </c>
      <c r="F7426" s="1" t="s">
        <v>4</v>
      </c>
      <c r="G7426" s="1">
        <v>60</v>
      </c>
      <c r="H7426" s="1" t="s">
        <v>14</v>
      </c>
      <c r="I7426" s="1" t="s">
        <v>10</v>
      </c>
      <c r="J7426" s="1" t="s">
        <v>44</v>
      </c>
      <c r="K7426" s="1">
        <v>97.87</v>
      </c>
      <c r="L7426" s="1">
        <v>5857.62</v>
      </c>
      <c r="M7426" s="1">
        <v>7</v>
      </c>
      <c r="N7426" s="1">
        <v>9</v>
      </c>
      <c r="O7426" s="1" t="s">
        <v>3</v>
      </c>
      <c r="P7426" s="1" t="str">
        <f>IF(Table1[[#This Row],[Churn]]="Yes","Lost Customer","Active Customer")</f>
        <v>Active Customer</v>
      </c>
      <c r="Q7426" s="3">
        <f>IF(Table1[[#This Row],[Tenure]]&lt;=12,"0-1 Year",)</f>
        <v>0</v>
      </c>
      <c r="R7426" s="3" t="str">
        <f>IF(Table1[[#This Row],[MonthlyCharges]]&lt;35,"low",IF(Table1[[#This Row],[MonthlyCharges]]&lt;70,"Medium","High"))</f>
        <v>High</v>
      </c>
    </row>
    <row r="7427" spans="1:18" x14ac:dyDescent="0.35">
      <c r="A7427" s="1" t="s">
        <v>7460</v>
      </c>
      <c r="B7427" s="1" t="s">
        <v>8</v>
      </c>
      <c r="C7427" s="1">
        <v>34</v>
      </c>
      <c r="D7427" s="1" t="s">
        <v>3</v>
      </c>
      <c r="E7427" s="1" t="s">
        <v>4</v>
      </c>
      <c r="F7427" s="1" t="s">
        <v>4</v>
      </c>
      <c r="G7427" s="1">
        <v>7</v>
      </c>
      <c r="H7427" s="1" t="s">
        <v>14</v>
      </c>
      <c r="I7427" s="1" t="s">
        <v>11</v>
      </c>
      <c r="J7427" s="1" t="s">
        <v>40</v>
      </c>
      <c r="K7427" s="1">
        <v>45.84</v>
      </c>
      <c r="L7427" s="1">
        <v>334.06</v>
      </c>
      <c r="M7427" s="1">
        <v>5</v>
      </c>
      <c r="N7427" s="1">
        <v>6</v>
      </c>
      <c r="O7427" s="1" t="s">
        <v>3</v>
      </c>
      <c r="P7427" s="1" t="str">
        <f>IF(Table1[[#This Row],[Churn]]="Yes","Lost Customer","Active Customer")</f>
        <v>Active Customer</v>
      </c>
      <c r="Q7427" s="3" t="str">
        <f>IF(Table1[[#This Row],[Tenure]]&lt;=12,"0-1 Year",)</f>
        <v>0-1 Year</v>
      </c>
      <c r="R7427" s="3" t="str">
        <f>IF(Table1[[#This Row],[MonthlyCharges]]&lt;35,"low",IF(Table1[[#This Row],[MonthlyCharges]]&lt;70,"Medium","High"))</f>
        <v>Medium</v>
      </c>
    </row>
    <row r="7428" spans="1:18" x14ac:dyDescent="0.35">
      <c r="A7428" s="1" t="s">
        <v>7461</v>
      </c>
      <c r="B7428" s="1" t="s">
        <v>8</v>
      </c>
      <c r="C7428" s="1">
        <v>51</v>
      </c>
      <c r="D7428" s="1" t="s">
        <v>3</v>
      </c>
      <c r="E7428" s="1" t="s">
        <v>3</v>
      </c>
      <c r="F7428" s="1" t="s">
        <v>4</v>
      </c>
      <c r="G7428" s="1">
        <v>19</v>
      </c>
      <c r="H7428" s="1" t="s">
        <v>15</v>
      </c>
      <c r="I7428" s="1" t="s">
        <v>11</v>
      </c>
      <c r="J7428" s="1" t="s">
        <v>32</v>
      </c>
      <c r="K7428" s="1">
        <v>38.75</v>
      </c>
      <c r="L7428" s="1">
        <v>752.52</v>
      </c>
      <c r="M7428" s="1">
        <v>7</v>
      </c>
      <c r="N7428" s="1">
        <v>9</v>
      </c>
      <c r="O7428" s="1" t="s">
        <v>3</v>
      </c>
      <c r="P7428" s="1" t="str">
        <f>IF(Table1[[#This Row],[Churn]]="Yes","Lost Customer","Active Customer")</f>
        <v>Active Customer</v>
      </c>
      <c r="Q7428" s="3">
        <f>IF(Table1[[#This Row],[Tenure]]&lt;=12,"0-1 Year",)</f>
        <v>0</v>
      </c>
      <c r="R7428" s="3" t="str">
        <f>IF(Table1[[#This Row],[MonthlyCharges]]&lt;35,"low",IF(Table1[[#This Row],[MonthlyCharges]]&lt;70,"Medium","High"))</f>
        <v>Medium</v>
      </c>
    </row>
    <row r="7429" spans="1:18" x14ac:dyDescent="0.35">
      <c r="A7429" s="1" t="s">
        <v>7462</v>
      </c>
      <c r="B7429" s="1" t="s">
        <v>7</v>
      </c>
      <c r="C7429" s="1">
        <v>34</v>
      </c>
      <c r="D7429" s="1" t="s">
        <v>3</v>
      </c>
      <c r="E7429" s="1" t="s">
        <v>3</v>
      </c>
      <c r="F7429" s="1" t="s">
        <v>4</v>
      </c>
      <c r="G7429" s="1">
        <v>22</v>
      </c>
      <c r="H7429" s="1" t="s">
        <v>15</v>
      </c>
      <c r="I7429" s="1" t="s">
        <v>11</v>
      </c>
      <c r="J7429" s="1" t="s">
        <v>40</v>
      </c>
      <c r="K7429" s="1">
        <v>36.07</v>
      </c>
      <c r="L7429" s="1">
        <v>779.85</v>
      </c>
      <c r="M7429" s="1">
        <v>5</v>
      </c>
      <c r="N7429" s="1">
        <v>4</v>
      </c>
      <c r="O7429" s="1" t="s">
        <v>3</v>
      </c>
      <c r="P7429" s="1" t="str">
        <f>IF(Table1[[#This Row],[Churn]]="Yes","Lost Customer","Active Customer")</f>
        <v>Active Customer</v>
      </c>
      <c r="Q7429" s="3">
        <f>IF(Table1[[#This Row],[Tenure]]&lt;=12,"0-1 Year",)</f>
        <v>0</v>
      </c>
      <c r="R7429" s="3" t="str">
        <f>IF(Table1[[#This Row],[MonthlyCharges]]&lt;35,"low",IF(Table1[[#This Row],[MonthlyCharges]]&lt;70,"Medium","High"))</f>
        <v>Medium</v>
      </c>
    </row>
    <row r="7430" spans="1:18" x14ac:dyDescent="0.35">
      <c r="A7430" s="1" t="s">
        <v>7463</v>
      </c>
      <c r="B7430" s="1" t="s">
        <v>7</v>
      </c>
      <c r="C7430" s="1">
        <v>38</v>
      </c>
      <c r="D7430" s="1" t="s">
        <v>3</v>
      </c>
      <c r="E7430" s="1" t="s">
        <v>3</v>
      </c>
      <c r="F7430" s="1" t="s">
        <v>4</v>
      </c>
      <c r="G7430" s="1">
        <v>9</v>
      </c>
      <c r="H7430" s="1" t="s">
        <v>14</v>
      </c>
      <c r="I7430" s="1" t="s">
        <v>10</v>
      </c>
      <c r="J7430" s="1" t="s">
        <v>44</v>
      </c>
      <c r="K7430" s="1">
        <v>106.27</v>
      </c>
      <c r="L7430" s="1">
        <v>940.27</v>
      </c>
      <c r="M7430" s="1">
        <v>3</v>
      </c>
      <c r="N7430" s="1">
        <v>1</v>
      </c>
      <c r="O7430" s="1" t="s">
        <v>4</v>
      </c>
      <c r="P7430" s="1" t="str">
        <f>IF(Table1[[#This Row],[Churn]]="Yes","Lost Customer","Active Customer")</f>
        <v>Lost Customer</v>
      </c>
      <c r="Q7430" s="3" t="str">
        <f>IF(Table1[[#This Row],[Tenure]]&lt;=12,"0-1 Year",)</f>
        <v>0-1 Year</v>
      </c>
      <c r="R7430" s="3" t="str">
        <f>IF(Table1[[#This Row],[MonthlyCharges]]&lt;35,"low",IF(Table1[[#This Row],[MonthlyCharges]]&lt;70,"Medium","High"))</f>
        <v>High</v>
      </c>
    </row>
    <row r="7431" spans="1:18" x14ac:dyDescent="0.35">
      <c r="A7431" s="1" t="s">
        <v>7464</v>
      </c>
      <c r="B7431" s="1" t="s">
        <v>7</v>
      </c>
      <c r="C7431" s="1">
        <v>51</v>
      </c>
      <c r="D7431" s="1" t="s">
        <v>3</v>
      </c>
      <c r="E7431" s="1" t="s">
        <v>3</v>
      </c>
      <c r="F7431" s="1" t="s">
        <v>4</v>
      </c>
      <c r="G7431" s="1">
        <v>19</v>
      </c>
      <c r="H7431" s="1" t="s">
        <v>15</v>
      </c>
      <c r="I7431" s="1" t="s">
        <v>12</v>
      </c>
      <c r="J7431" s="1" t="s">
        <v>40</v>
      </c>
      <c r="K7431" s="1">
        <v>0</v>
      </c>
      <c r="L7431" s="1">
        <v>-16.96</v>
      </c>
      <c r="M7431" s="1">
        <v>5</v>
      </c>
      <c r="N7431" s="1">
        <v>2</v>
      </c>
      <c r="O7431" s="1" t="s">
        <v>3</v>
      </c>
      <c r="P7431" s="1" t="str">
        <f>IF(Table1[[#This Row],[Churn]]="Yes","Lost Customer","Active Customer")</f>
        <v>Active Customer</v>
      </c>
      <c r="Q7431" s="3">
        <f>IF(Table1[[#This Row],[Tenure]]&lt;=12,"0-1 Year",)</f>
        <v>0</v>
      </c>
      <c r="R7431" s="3" t="str">
        <f>IF(Table1[[#This Row],[MonthlyCharges]]&lt;35,"low",IF(Table1[[#This Row],[MonthlyCharges]]&lt;70,"Medium","High"))</f>
        <v>low</v>
      </c>
    </row>
    <row r="7432" spans="1:18" x14ac:dyDescent="0.35">
      <c r="A7432" s="1" t="s">
        <v>7465</v>
      </c>
      <c r="B7432" s="1" t="s">
        <v>7</v>
      </c>
      <c r="C7432" s="1">
        <v>59</v>
      </c>
      <c r="D7432" s="1" t="s">
        <v>3</v>
      </c>
      <c r="E7432" s="1" t="s">
        <v>4</v>
      </c>
      <c r="F7432" s="1" t="s">
        <v>4</v>
      </c>
      <c r="G7432" s="1">
        <v>65</v>
      </c>
      <c r="H7432" s="1" t="s">
        <v>16</v>
      </c>
      <c r="I7432" s="1" t="s">
        <v>11</v>
      </c>
      <c r="J7432" s="1" t="s">
        <v>44</v>
      </c>
      <c r="K7432" s="1">
        <v>106.21</v>
      </c>
      <c r="L7432" s="1">
        <v>6896.35</v>
      </c>
      <c r="M7432" s="1">
        <v>2</v>
      </c>
      <c r="N7432" s="1">
        <v>3</v>
      </c>
      <c r="O7432" s="1" t="s">
        <v>3</v>
      </c>
      <c r="P7432" s="1" t="str">
        <f>IF(Table1[[#This Row],[Churn]]="Yes","Lost Customer","Active Customer")</f>
        <v>Active Customer</v>
      </c>
      <c r="Q7432" s="3">
        <f>IF(Table1[[#This Row],[Tenure]]&lt;=12,"0-1 Year",)</f>
        <v>0</v>
      </c>
      <c r="R7432" s="3" t="str">
        <f>IF(Table1[[#This Row],[MonthlyCharges]]&lt;35,"low",IF(Table1[[#This Row],[MonthlyCharges]]&lt;70,"Medium","High"))</f>
        <v>High</v>
      </c>
    </row>
    <row r="7433" spans="1:18" x14ac:dyDescent="0.35">
      <c r="A7433" s="1" t="s">
        <v>7466</v>
      </c>
      <c r="B7433" s="1" t="s">
        <v>8</v>
      </c>
      <c r="C7433" s="1">
        <v>37</v>
      </c>
      <c r="D7433" s="1" t="s">
        <v>3</v>
      </c>
      <c r="E7433" s="1" t="s">
        <v>4</v>
      </c>
      <c r="F7433" s="1" t="s">
        <v>4</v>
      </c>
      <c r="G7433" s="1">
        <v>6</v>
      </c>
      <c r="H7433" s="1" t="s">
        <v>14</v>
      </c>
      <c r="I7433" s="1" t="s">
        <v>11</v>
      </c>
      <c r="J7433" s="1" t="s">
        <v>44</v>
      </c>
      <c r="K7433" s="1">
        <v>47.61</v>
      </c>
      <c r="L7433" s="1">
        <v>270.82</v>
      </c>
      <c r="M7433" s="1">
        <v>5</v>
      </c>
      <c r="N7433" s="1">
        <v>10</v>
      </c>
      <c r="O7433" s="1" t="s">
        <v>3</v>
      </c>
      <c r="P7433" s="1" t="str">
        <f>IF(Table1[[#This Row],[Churn]]="Yes","Lost Customer","Active Customer")</f>
        <v>Active Customer</v>
      </c>
      <c r="Q7433" s="3" t="str">
        <f>IF(Table1[[#This Row],[Tenure]]&lt;=12,"0-1 Year",)</f>
        <v>0-1 Year</v>
      </c>
      <c r="R7433" s="3" t="str">
        <f>IF(Table1[[#This Row],[MonthlyCharges]]&lt;35,"low",IF(Table1[[#This Row],[MonthlyCharges]]&lt;70,"Medium","High"))</f>
        <v>Medium</v>
      </c>
    </row>
    <row r="7434" spans="1:18" x14ac:dyDescent="0.35">
      <c r="A7434" s="1" t="s">
        <v>7467</v>
      </c>
      <c r="B7434" s="1" t="s">
        <v>7</v>
      </c>
      <c r="C7434" s="1">
        <v>59</v>
      </c>
      <c r="D7434" s="1" t="s">
        <v>3</v>
      </c>
      <c r="E7434" s="1" t="s">
        <v>4</v>
      </c>
      <c r="F7434" s="1" t="s">
        <v>3</v>
      </c>
      <c r="G7434" s="1">
        <v>22</v>
      </c>
      <c r="H7434" s="1" t="s">
        <v>14</v>
      </c>
      <c r="I7434" s="1" t="s">
        <v>11</v>
      </c>
      <c r="J7434" s="1" t="s">
        <v>44</v>
      </c>
      <c r="K7434" s="1">
        <v>53.95</v>
      </c>
      <c r="L7434" s="1">
        <v>1192.8</v>
      </c>
      <c r="M7434" s="1">
        <v>4</v>
      </c>
      <c r="N7434" s="1">
        <v>2</v>
      </c>
      <c r="O7434" s="1" t="s">
        <v>3</v>
      </c>
      <c r="P7434" s="1" t="str">
        <f>IF(Table1[[#This Row],[Churn]]="Yes","Lost Customer","Active Customer")</f>
        <v>Active Customer</v>
      </c>
      <c r="Q7434" s="3">
        <f>IF(Table1[[#This Row],[Tenure]]&lt;=12,"0-1 Year",)</f>
        <v>0</v>
      </c>
      <c r="R7434" s="3" t="str">
        <f>IF(Table1[[#This Row],[MonthlyCharges]]&lt;35,"low",IF(Table1[[#This Row],[MonthlyCharges]]&lt;70,"Medium","High"))</f>
        <v>Medium</v>
      </c>
    </row>
    <row r="7435" spans="1:18" x14ac:dyDescent="0.35">
      <c r="A7435" s="1" t="s">
        <v>7468</v>
      </c>
      <c r="B7435" s="1" t="s">
        <v>7</v>
      </c>
      <c r="C7435" s="1">
        <v>66</v>
      </c>
      <c r="D7435" s="1" t="s">
        <v>4</v>
      </c>
      <c r="E7435" s="1" t="s">
        <v>3</v>
      </c>
      <c r="F7435" s="1" t="s">
        <v>3</v>
      </c>
      <c r="G7435" s="1">
        <v>25</v>
      </c>
      <c r="H7435" s="1" t="s">
        <v>14</v>
      </c>
      <c r="I7435" s="1" t="s">
        <v>11</v>
      </c>
      <c r="J7435" s="1" t="s">
        <v>32</v>
      </c>
      <c r="K7435" s="1">
        <v>32.78</v>
      </c>
      <c r="L7435" s="1">
        <v>808.19</v>
      </c>
      <c r="M7435" s="1">
        <v>7</v>
      </c>
      <c r="N7435" s="1">
        <v>5</v>
      </c>
      <c r="O7435" s="1" t="s">
        <v>3</v>
      </c>
      <c r="P7435" s="1" t="str">
        <f>IF(Table1[[#This Row],[Churn]]="Yes","Lost Customer","Active Customer")</f>
        <v>Active Customer</v>
      </c>
      <c r="Q7435" s="3">
        <f>IF(Table1[[#This Row],[Tenure]]&lt;=12,"0-1 Year",)</f>
        <v>0</v>
      </c>
      <c r="R7435" s="3" t="str">
        <f>IF(Table1[[#This Row],[MonthlyCharges]]&lt;35,"low",IF(Table1[[#This Row],[MonthlyCharges]]&lt;70,"Medium","High"))</f>
        <v>low</v>
      </c>
    </row>
    <row r="7436" spans="1:18" x14ac:dyDescent="0.35">
      <c r="A7436" s="1" t="s">
        <v>7469</v>
      </c>
      <c r="B7436" s="1" t="s">
        <v>7</v>
      </c>
      <c r="C7436" s="1">
        <v>64</v>
      </c>
      <c r="D7436" s="1" t="s">
        <v>3</v>
      </c>
      <c r="E7436" s="1" t="s">
        <v>3</v>
      </c>
      <c r="F7436" s="1" t="s">
        <v>3</v>
      </c>
      <c r="G7436" s="1">
        <v>65</v>
      </c>
      <c r="H7436" s="1" t="s">
        <v>14</v>
      </c>
      <c r="I7436" s="1" t="s">
        <v>11</v>
      </c>
      <c r="J7436" s="1" t="s">
        <v>40</v>
      </c>
      <c r="K7436" s="1">
        <v>51.35</v>
      </c>
      <c r="L7436" s="1">
        <v>3321.14</v>
      </c>
      <c r="M7436" s="1">
        <v>8</v>
      </c>
      <c r="N7436" s="1">
        <v>10</v>
      </c>
      <c r="O7436" s="1" t="s">
        <v>3</v>
      </c>
      <c r="P7436" s="1" t="str">
        <f>IF(Table1[[#This Row],[Churn]]="Yes","Lost Customer","Active Customer")</f>
        <v>Active Customer</v>
      </c>
      <c r="Q7436" s="3">
        <f>IF(Table1[[#This Row],[Tenure]]&lt;=12,"0-1 Year",)</f>
        <v>0</v>
      </c>
      <c r="R7436" s="3" t="str">
        <f>IF(Table1[[#This Row],[MonthlyCharges]]&lt;35,"low",IF(Table1[[#This Row],[MonthlyCharges]]&lt;70,"Medium","High"))</f>
        <v>Medium</v>
      </c>
    </row>
    <row r="7437" spans="1:18" x14ac:dyDescent="0.35">
      <c r="A7437" s="1" t="s">
        <v>7470</v>
      </c>
      <c r="B7437" s="1" t="s">
        <v>7</v>
      </c>
      <c r="C7437" s="1">
        <v>28</v>
      </c>
      <c r="D7437" s="1" t="s">
        <v>3</v>
      </c>
      <c r="E7437" s="1" t="s">
        <v>3</v>
      </c>
      <c r="F7437" s="1" t="s">
        <v>3</v>
      </c>
      <c r="G7437" s="1">
        <v>50</v>
      </c>
      <c r="H7437" s="1" t="s">
        <v>15</v>
      </c>
      <c r="I7437" s="1" t="s">
        <v>11</v>
      </c>
      <c r="J7437" s="1" t="s">
        <v>34</v>
      </c>
      <c r="K7437" s="1">
        <v>110.98</v>
      </c>
      <c r="L7437" s="1">
        <v>5540.55</v>
      </c>
      <c r="M7437" s="1">
        <v>3</v>
      </c>
      <c r="N7437" s="1">
        <v>4</v>
      </c>
      <c r="O7437" s="1" t="s">
        <v>3</v>
      </c>
      <c r="P7437" s="1" t="str">
        <f>IF(Table1[[#This Row],[Churn]]="Yes","Lost Customer","Active Customer")</f>
        <v>Active Customer</v>
      </c>
      <c r="Q7437" s="3">
        <f>IF(Table1[[#This Row],[Tenure]]&lt;=12,"0-1 Year",)</f>
        <v>0</v>
      </c>
      <c r="R7437" s="3" t="str">
        <f>IF(Table1[[#This Row],[MonthlyCharges]]&lt;35,"low",IF(Table1[[#This Row],[MonthlyCharges]]&lt;70,"Medium","High"))</f>
        <v>High</v>
      </c>
    </row>
    <row r="7438" spans="1:18" x14ac:dyDescent="0.35">
      <c r="A7438" s="1" t="s">
        <v>7471</v>
      </c>
      <c r="B7438" s="1" t="s">
        <v>8</v>
      </c>
      <c r="C7438" s="1">
        <v>75</v>
      </c>
      <c r="D7438" s="1" t="s">
        <v>4</v>
      </c>
      <c r="E7438" s="1" t="s">
        <v>3</v>
      </c>
      <c r="F7438" s="1" t="s">
        <v>3</v>
      </c>
      <c r="G7438" s="1">
        <v>47</v>
      </c>
      <c r="H7438" s="1" t="s">
        <v>14</v>
      </c>
      <c r="I7438" s="1" t="s">
        <v>10</v>
      </c>
      <c r="J7438" s="1" t="s">
        <v>32</v>
      </c>
      <c r="K7438" s="1">
        <v>101.92</v>
      </c>
      <c r="L7438" s="1">
        <v>4772.88</v>
      </c>
      <c r="M7438" s="1">
        <v>5</v>
      </c>
      <c r="N7438" s="1">
        <v>3</v>
      </c>
      <c r="O7438" s="1" t="s">
        <v>3</v>
      </c>
      <c r="P7438" s="1" t="str">
        <f>IF(Table1[[#This Row],[Churn]]="Yes","Lost Customer","Active Customer")</f>
        <v>Active Customer</v>
      </c>
      <c r="Q7438" s="3">
        <f>IF(Table1[[#This Row],[Tenure]]&lt;=12,"0-1 Year",)</f>
        <v>0</v>
      </c>
      <c r="R7438" s="3" t="str">
        <f>IF(Table1[[#This Row],[MonthlyCharges]]&lt;35,"low",IF(Table1[[#This Row],[MonthlyCharges]]&lt;70,"Medium","High"))</f>
        <v>High</v>
      </c>
    </row>
    <row r="7439" spans="1:18" x14ac:dyDescent="0.35">
      <c r="A7439" s="1" t="s">
        <v>7472</v>
      </c>
      <c r="B7439" s="1" t="s">
        <v>7</v>
      </c>
      <c r="C7439" s="1">
        <v>25</v>
      </c>
      <c r="D7439" s="1" t="s">
        <v>3</v>
      </c>
      <c r="E7439" s="1" t="s">
        <v>4</v>
      </c>
      <c r="F7439" s="1" t="s">
        <v>4</v>
      </c>
      <c r="G7439" s="1">
        <v>11</v>
      </c>
      <c r="H7439" s="1" t="s">
        <v>14</v>
      </c>
      <c r="I7439" s="1" t="s">
        <v>11</v>
      </c>
      <c r="J7439" s="1" t="s">
        <v>34</v>
      </c>
      <c r="K7439" s="1">
        <v>84.29</v>
      </c>
      <c r="L7439" s="1">
        <v>923.86</v>
      </c>
      <c r="M7439" s="1">
        <v>8</v>
      </c>
      <c r="N7439" s="1">
        <v>1</v>
      </c>
      <c r="O7439" s="1" t="s">
        <v>4</v>
      </c>
      <c r="P7439" s="1" t="str">
        <f>IF(Table1[[#This Row],[Churn]]="Yes","Lost Customer","Active Customer")</f>
        <v>Lost Customer</v>
      </c>
      <c r="Q7439" s="3" t="str">
        <f>IF(Table1[[#This Row],[Tenure]]&lt;=12,"0-1 Year",)</f>
        <v>0-1 Year</v>
      </c>
      <c r="R7439" s="3" t="str">
        <f>IF(Table1[[#This Row],[MonthlyCharges]]&lt;35,"low",IF(Table1[[#This Row],[MonthlyCharges]]&lt;70,"Medium","High"))</f>
        <v>High</v>
      </c>
    </row>
    <row r="7440" spans="1:18" x14ac:dyDescent="0.35">
      <c r="A7440" s="1" t="s">
        <v>7473</v>
      </c>
      <c r="B7440" s="1" t="s">
        <v>7</v>
      </c>
      <c r="C7440" s="1">
        <v>55</v>
      </c>
      <c r="D7440" s="1" t="s">
        <v>3</v>
      </c>
      <c r="E7440" s="1" t="s">
        <v>4</v>
      </c>
      <c r="F7440" s="1" t="s">
        <v>3</v>
      </c>
      <c r="G7440" s="1">
        <v>1</v>
      </c>
      <c r="H7440" s="1" t="s">
        <v>15</v>
      </c>
      <c r="I7440" s="1" t="s">
        <v>10</v>
      </c>
      <c r="J7440" s="1" t="s">
        <v>44</v>
      </c>
      <c r="K7440" s="1">
        <v>66.55</v>
      </c>
      <c r="L7440" s="1">
        <v>61.58</v>
      </c>
      <c r="M7440" s="1">
        <v>5</v>
      </c>
      <c r="N7440" s="1">
        <v>8</v>
      </c>
      <c r="O7440" s="1" t="s">
        <v>3</v>
      </c>
      <c r="P7440" s="1" t="str">
        <f>IF(Table1[[#This Row],[Churn]]="Yes","Lost Customer","Active Customer")</f>
        <v>Active Customer</v>
      </c>
      <c r="Q7440" s="3" t="str">
        <f>IF(Table1[[#This Row],[Tenure]]&lt;=12,"0-1 Year",)</f>
        <v>0-1 Year</v>
      </c>
      <c r="R7440" s="3" t="str">
        <f>IF(Table1[[#This Row],[MonthlyCharges]]&lt;35,"low",IF(Table1[[#This Row],[MonthlyCharges]]&lt;70,"Medium","High"))</f>
        <v>Medium</v>
      </c>
    </row>
    <row r="7441" spans="1:18" x14ac:dyDescent="0.35">
      <c r="A7441" s="1" t="s">
        <v>7474</v>
      </c>
      <c r="B7441" s="1" t="s">
        <v>7</v>
      </c>
      <c r="C7441" s="1">
        <v>50</v>
      </c>
      <c r="D7441" s="1" t="s">
        <v>3</v>
      </c>
      <c r="E7441" s="1" t="s">
        <v>3</v>
      </c>
      <c r="F7441" s="1" t="s">
        <v>3</v>
      </c>
      <c r="G7441" s="1">
        <v>16</v>
      </c>
      <c r="H7441" s="1" t="s">
        <v>14</v>
      </c>
      <c r="I7441" s="1" t="s">
        <v>11</v>
      </c>
      <c r="J7441" s="1" t="s">
        <v>44</v>
      </c>
      <c r="K7441" s="1">
        <v>93.57</v>
      </c>
      <c r="L7441" s="1">
        <v>1493.23</v>
      </c>
      <c r="M7441" s="1">
        <v>8</v>
      </c>
      <c r="N7441" s="1">
        <v>6</v>
      </c>
      <c r="O7441" s="1" t="s">
        <v>3</v>
      </c>
      <c r="P7441" s="1" t="str">
        <f>IF(Table1[[#This Row],[Churn]]="Yes","Lost Customer","Active Customer")</f>
        <v>Active Customer</v>
      </c>
      <c r="Q7441" s="3">
        <f>IF(Table1[[#This Row],[Tenure]]&lt;=12,"0-1 Year",)</f>
        <v>0</v>
      </c>
      <c r="R7441" s="3" t="str">
        <f>IF(Table1[[#This Row],[MonthlyCharges]]&lt;35,"low",IF(Table1[[#This Row],[MonthlyCharges]]&lt;70,"Medium","High"))</f>
        <v>High</v>
      </c>
    </row>
    <row r="7442" spans="1:18" x14ac:dyDescent="0.35">
      <c r="A7442" s="1" t="s">
        <v>7475</v>
      </c>
      <c r="B7442" s="1" t="s">
        <v>8</v>
      </c>
      <c r="C7442" s="1">
        <v>61</v>
      </c>
      <c r="D7442" s="1" t="s">
        <v>3</v>
      </c>
      <c r="E7442" s="1" t="s">
        <v>3</v>
      </c>
      <c r="F7442" s="1" t="s">
        <v>3</v>
      </c>
      <c r="G7442" s="1">
        <v>9</v>
      </c>
      <c r="H7442" s="1" t="s">
        <v>15</v>
      </c>
      <c r="I7442" s="1" t="s">
        <v>10</v>
      </c>
      <c r="J7442" s="1" t="s">
        <v>32</v>
      </c>
      <c r="K7442" s="1">
        <v>46.13</v>
      </c>
      <c r="L7442" s="1">
        <v>397.58</v>
      </c>
      <c r="M7442" s="1">
        <v>2</v>
      </c>
      <c r="N7442" s="1">
        <v>10</v>
      </c>
      <c r="O7442" s="1" t="s">
        <v>3</v>
      </c>
      <c r="P7442" s="1" t="str">
        <f>IF(Table1[[#This Row],[Churn]]="Yes","Lost Customer","Active Customer")</f>
        <v>Active Customer</v>
      </c>
      <c r="Q7442" s="3" t="str">
        <f>IF(Table1[[#This Row],[Tenure]]&lt;=12,"0-1 Year",)</f>
        <v>0-1 Year</v>
      </c>
      <c r="R7442" s="3" t="str">
        <f>IF(Table1[[#This Row],[MonthlyCharges]]&lt;35,"low",IF(Table1[[#This Row],[MonthlyCharges]]&lt;70,"Medium","High"))</f>
        <v>Medium</v>
      </c>
    </row>
    <row r="7443" spans="1:18" x14ac:dyDescent="0.35">
      <c r="A7443" s="1" t="s">
        <v>7476</v>
      </c>
      <c r="B7443" s="1" t="s">
        <v>8</v>
      </c>
      <c r="C7443" s="1">
        <v>53</v>
      </c>
      <c r="D7443" s="1" t="s">
        <v>3</v>
      </c>
      <c r="E7443" s="1" t="s">
        <v>3</v>
      </c>
      <c r="F7443" s="1" t="s">
        <v>3</v>
      </c>
      <c r="G7443" s="1">
        <v>14</v>
      </c>
      <c r="H7443" s="1" t="s">
        <v>14</v>
      </c>
      <c r="I7443" s="1" t="s">
        <v>11</v>
      </c>
      <c r="J7443" s="1" t="s">
        <v>32</v>
      </c>
      <c r="K7443" s="1">
        <v>98.35</v>
      </c>
      <c r="L7443" s="1">
        <v>1375.07</v>
      </c>
      <c r="M7443" s="1">
        <v>0</v>
      </c>
      <c r="N7443" s="1">
        <v>3</v>
      </c>
      <c r="O7443" s="1" t="s">
        <v>4</v>
      </c>
      <c r="P7443" s="1" t="str">
        <f>IF(Table1[[#This Row],[Churn]]="Yes","Lost Customer","Active Customer")</f>
        <v>Lost Customer</v>
      </c>
      <c r="Q7443" s="3">
        <f>IF(Table1[[#This Row],[Tenure]]&lt;=12,"0-1 Year",)</f>
        <v>0</v>
      </c>
      <c r="R7443" s="3" t="str">
        <f>IF(Table1[[#This Row],[MonthlyCharges]]&lt;35,"low",IF(Table1[[#This Row],[MonthlyCharges]]&lt;70,"Medium","High"))</f>
        <v>High</v>
      </c>
    </row>
    <row r="7444" spans="1:18" x14ac:dyDescent="0.35">
      <c r="A7444" s="1" t="s">
        <v>7477</v>
      </c>
      <c r="B7444" s="1" t="s">
        <v>8</v>
      </c>
      <c r="C7444" s="1">
        <v>21</v>
      </c>
      <c r="D7444" s="1" t="s">
        <v>3</v>
      </c>
      <c r="E7444" s="1" t="s">
        <v>3</v>
      </c>
      <c r="F7444" s="1" t="s">
        <v>3</v>
      </c>
      <c r="G7444" s="1">
        <v>48</v>
      </c>
      <c r="H7444" s="1" t="s">
        <v>15</v>
      </c>
      <c r="I7444" s="1" t="s">
        <v>10</v>
      </c>
      <c r="J7444" s="1" t="s">
        <v>40</v>
      </c>
      <c r="K7444" s="1">
        <v>46.14</v>
      </c>
      <c r="L7444" s="1">
        <v>2211.59</v>
      </c>
      <c r="M7444" s="1">
        <v>6</v>
      </c>
      <c r="N7444" s="1">
        <v>6</v>
      </c>
      <c r="O7444" s="1" t="s">
        <v>3</v>
      </c>
      <c r="P7444" s="1" t="str">
        <f>IF(Table1[[#This Row],[Churn]]="Yes","Lost Customer","Active Customer")</f>
        <v>Active Customer</v>
      </c>
      <c r="Q7444" s="3">
        <f>IF(Table1[[#This Row],[Tenure]]&lt;=12,"0-1 Year",)</f>
        <v>0</v>
      </c>
      <c r="R7444" s="3" t="str">
        <f>IF(Table1[[#This Row],[MonthlyCharges]]&lt;35,"low",IF(Table1[[#This Row],[MonthlyCharges]]&lt;70,"Medium","High"))</f>
        <v>Medium</v>
      </c>
    </row>
    <row r="7445" spans="1:18" x14ac:dyDescent="0.35">
      <c r="A7445" s="1" t="s">
        <v>7478</v>
      </c>
      <c r="B7445" s="1" t="s">
        <v>8</v>
      </c>
      <c r="C7445" s="1">
        <v>25</v>
      </c>
      <c r="D7445" s="1" t="s">
        <v>3</v>
      </c>
      <c r="E7445" s="1" t="s">
        <v>4</v>
      </c>
      <c r="F7445" s="1" t="s">
        <v>4</v>
      </c>
      <c r="G7445" s="1">
        <v>55</v>
      </c>
      <c r="H7445" s="1" t="s">
        <v>16</v>
      </c>
      <c r="I7445" s="1" t="s">
        <v>11</v>
      </c>
      <c r="J7445" s="1" t="s">
        <v>32</v>
      </c>
      <c r="K7445" s="1">
        <v>105.27</v>
      </c>
      <c r="L7445" s="1">
        <v>5790.41</v>
      </c>
      <c r="M7445" s="1">
        <v>5</v>
      </c>
      <c r="N7445" s="1">
        <v>4</v>
      </c>
      <c r="O7445" s="1" t="s">
        <v>3</v>
      </c>
      <c r="P7445" s="1" t="str">
        <f>IF(Table1[[#This Row],[Churn]]="Yes","Lost Customer","Active Customer")</f>
        <v>Active Customer</v>
      </c>
      <c r="Q7445" s="3">
        <f>IF(Table1[[#This Row],[Tenure]]&lt;=12,"0-1 Year",)</f>
        <v>0</v>
      </c>
      <c r="R7445" s="3" t="str">
        <f>IF(Table1[[#This Row],[MonthlyCharges]]&lt;35,"low",IF(Table1[[#This Row],[MonthlyCharges]]&lt;70,"Medium","High"))</f>
        <v>High</v>
      </c>
    </row>
    <row r="7446" spans="1:18" x14ac:dyDescent="0.35">
      <c r="A7446" s="1" t="s">
        <v>7479</v>
      </c>
      <c r="B7446" s="1" t="s">
        <v>8</v>
      </c>
      <c r="C7446" s="1">
        <v>25</v>
      </c>
      <c r="D7446" s="1" t="s">
        <v>3</v>
      </c>
      <c r="E7446" s="1" t="s">
        <v>4</v>
      </c>
      <c r="F7446" s="1" t="s">
        <v>4</v>
      </c>
      <c r="G7446" s="1">
        <v>27</v>
      </c>
      <c r="H7446" s="1" t="s">
        <v>14</v>
      </c>
      <c r="I7446" s="1" t="s">
        <v>10</v>
      </c>
      <c r="J7446" s="1" t="s">
        <v>32</v>
      </c>
      <c r="K7446" s="1">
        <v>113.7</v>
      </c>
      <c r="L7446" s="1">
        <v>3065.67</v>
      </c>
      <c r="M7446" s="1">
        <v>0</v>
      </c>
      <c r="N7446" s="1">
        <v>9</v>
      </c>
      <c r="O7446" s="1" t="s">
        <v>3</v>
      </c>
      <c r="P7446" s="1" t="str">
        <f>IF(Table1[[#This Row],[Churn]]="Yes","Lost Customer","Active Customer")</f>
        <v>Active Customer</v>
      </c>
      <c r="Q7446" s="3">
        <f>IF(Table1[[#This Row],[Tenure]]&lt;=12,"0-1 Year",)</f>
        <v>0</v>
      </c>
      <c r="R7446" s="3" t="str">
        <f>IF(Table1[[#This Row],[MonthlyCharges]]&lt;35,"low",IF(Table1[[#This Row],[MonthlyCharges]]&lt;70,"Medium","High"))</f>
        <v>High</v>
      </c>
    </row>
    <row r="7447" spans="1:18" x14ac:dyDescent="0.35">
      <c r="A7447" s="1" t="s">
        <v>7480</v>
      </c>
      <c r="B7447" s="1" t="s">
        <v>7</v>
      </c>
      <c r="C7447" s="1">
        <v>53</v>
      </c>
      <c r="D7447" s="1" t="s">
        <v>3</v>
      </c>
      <c r="E7447" s="1" t="s">
        <v>3</v>
      </c>
      <c r="F7447" s="1" t="s">
        <v>4</v>
      </c>
      <c r="G7447" s="1">
        <v>41</v>
      </c>
      <c r="H7447" s="1" t="s">
        <v>14</v>
      </c>
      <c r="I7447" s="1" t="s">
        <v>10</v>
      </c>
      <c r="J7447" s="1" t="s">
        <v>44</v>
      </c>
      <c r="K7447" s="1">
        <v>63.5</v>
      </c>
      <c r="L7447" s="1">
        <v>2609.66</v>
      </c>
      <c r="M7447" s="1">
        <v>6</v>
      </c>
      <c r="N7447" s="1">
        <v>1</v>
      </c>
      <c r="O7447" s="1" t="s">
        <v>4</v>
      </c>
      <c r="P7447" s="1" t="str">
        <f>IF(Table1[[#This Row],[Churn]]="Yes","Lost Customer","Active Customer")</f>
        <v>Lost Customer</v>
      </c>
      <c r="Q7447" s="3">
        <f>IF(Table1[[#This Row],[Tenure]]&lt;=12,"0-1 Year",)</f>
        <v>0</v>
      </c>
      <c r="R7447" s="3" t="str">
        <f>IF(Table1[[#This Row],[MonthlyCharges]]&lt;35,"low",IF(Table1[[#This Row],[MonthlyCharges]]&lt;70,"Medium","High"))</f>
        <v>Medium</v>
      </c>
    </row>
    <row r="7448" spans="1:18" x14ac:dyDescent="0.35">
      <c r="A7448" s="1" t="s">
        <v>7481</v>
      </c>
      <c r="B7448" s="1" t="s">
        <v>7</v>
      </c>
      <c r="C7448" s="1">
        <v>41</v>
      </c>
      <c r="D7448" s="1" t="s">
        <v>3</v>
      </c>
      <c r="E7448" s="1" t="s">
        <v>3</v>
      </c>
      <c r="F7448" s="1" t="s">
        <v>4</v>
      </c>
      <c r="G7448" s="1">
        <v>39</v>
      </c>
      <c r="H7448" s="1" t="s">
        <v>15</v>
      </c>
      <c r="I7448" s="1" t="s">
        <v>10</v>
      </c>
      <c r="J7448" s="1" t="s">
        <v>34</v>
      </c>
      <c r="K7448" s="1">
        <v>57.9</v>
      </c>
      <c r="L7448" s="1">
        <v>2272.59</v>
      </c>
      <c r="M7448" s="1">
        <v>4</v>
      </c>
      <c r="N7448" s="1">
        <v>4</v>
      </c>
      <c r="O7448" s="1" t="s">
        <v>3</v>
      </c>
      <c r="P7448" s="1" t="str">
        <f>IF(Table1[[#This Row],[Churn]]="Yes","Lost Customer","Active Customer")</f>
        <v>Active Customer</v>
      </c>
      <c r="Q7448" s="3">
        <f>IF(Table1[[#This Row],[Tenure]]&lt;=12,"0-1 Year",)</f>
        <v>0</v>
      </c>
      <c r="R7448" s="3" t="str">
        <f>IF(Table1[[#This Row],[MonthlyCharges]]&lt;35,"low",IF(Table1[[#This Row],[MonthlyCharges]]&lt;70,"Medium","High"))</f>
        <v>Medium</v>
      </c>
    </row>
    <row r="7449" spans="1:18" x14ac:dyDescent="0.35">
      <c r="A7449" s="1" t="s">
        <v>7482</v>
      </c>
      <c r="B7449" s="1" t="s">
        <v>8</v>
      </c>
      <c r="C7449" s="1">
        <v>22</v>
      </c>
      <c r="D7449" s="1" t="s">
        <v>3</v>
      </c>
      <c r="E7449" s="1" t="s">
        <v>3</v>
      </c>
      <c r="F7449" s="1" t="s">
        <v>4</v>
      </c>
      <c r="G7449" s="1">
        <v>59</v>
      </c>
      <c r="H7449" s="1" t="s">
        <v>14</v>
      </c>
      <c r="I7449" s="1" t="s">
        <v>11</v>
      </c>
      <c r="J7449" s="1" t="s">
        <v>32</v>
      </c>
      <c r="K7449" s="1">
        <v>100.27</v>
      </c>
      <c r="L7449" s="1">
        <v>5928.93</v>
      </c>
      <c r="M7449" s="1">
        <v>6</v>
      </c>
      <c r="N7449" s="1">
        <v>2</v>
      </c>
      <c r="O7449" s="1" t="s">
        <v>4</v>
      </c>
      <c r="P7449" s="1" t="str">
        <f>IF(Table1[[#This Row],[Churn]]="Yes","Lost Customer","Active Customer")</f>
        <v>Lost Customer</v>
      </c>
      <c r="Q7449" s="3">
        <f>IF(Table1[[#This Row],[Tenure]]&lt;=12,"0-1 Year",)</f>
        <v>0</v>
      </c>
      <c r="R7449" s="3" t="str">
        <f>IF(Table1[[#This Row],[MonthlyCharges]]&lt;35,"low",IF(Table1[[#This Row],[MonthlyCharges]]&lt;70,"Medium","High"))</f>
        <v>High</v>
      </c>
    </row>
    <row r="7450" spans="1:18" x14ac:dyDescent="0.35">
      <c r="A7450" s="1" t="s">
        <v>7483</v>
      </c>
      <c r="B7450" s="1" t="s">
        <v>7</v>
      </c>
      <c r="C7450" s="1">
        <v>21</v>
      </c>
      <c r="D7450" s="1" t="s">
        <v>3</v>
      </c>
      <c r="E7450" s="1" t="s">
        <v>4</v>
      </c>
      <c r="F7450" s="1" t="s">
        <v>3</v>
      </c>
      <c r="G7450" s="1">
        <v>41</v>
      </c>
      <c r="H7450" s="1" t="s">
        <v>15</v>
      </c>
      <c r="I7450" s="1" t="s">
        <v>11</v>
      </c>
      <c r="J7450" s="1" t="s">
        <v>44</v>
      </c>
      <c r="K7450" s="1">
        <v>96.81</v>
      </c>
      <c r="L7450" s="1">
        <v>3975.63</v>
      </c>
      <c r="M7450" s="1">
        <v>6</v>
      </c>
      <c r="N7450" s="1">
        <v>4</v>
      </c>
      <c r="O7450" s="1" t="s">
        <v>4</v>
      </c>
      <c r="P7450" s="1" t="str">
        <f>IF(Table1[[#This Row],[Churn]]="Yes","Lost Customer","Active Customer")</f>
        <v>Lost Customer</v>
      </c>
      <c r="Q7450" s="3">
        <f>IF(Table1[[#This Row],[Tenure]]&lt;=12,"0-1 Year",)</f>
        <v>0</v>
      </c>
      <c r="R7450" s="3" t="str">
        <f>IF(Table1[[#This Row],[MonthlyCharges]]&lt;35,"low",IF(Table1[[#This Row],[MonthlyCharges]]&lt;70,"Medium","High"))</f>
        <v>High</v>
      </c>
    </row>
    <row r="7451" spans="1:18" x14ac:dyDescent="0.35">
      <c r="A7451" s="1" t="s">
        <v>7484</v>
      </c>
      <c r="B7451" s="1" t="s">
        <v>8</v>
      </c>
      <c r="C7451" s="1">
        <v>31</v>
      </c>
      <c r="D7451" s="1" t="s">
        <v>3</v>
      </c>
      <c r="E7451" s="1" t="s">
        <v>4</v>
      </c>
      <c r="F7451" s="1" t="s">
        <v>4</v>
      </c>
      <c r="G7451" s="1">
        <v>29</v>
      </c>
      <c r="H7451" s="1" t="s">
        <v>14</v>
      </c>
      <c r="I7451" s="1" t="s">
        <v>10</v>
      </c>
      <c r="J7451" s="1" t="s">
        <v>44</v>
      </c>
      <c r="K7451" s="1">
        <v>59.1</v>
      </c>
      <c r="L7451" s="1">
        <v>1727.4</v>
      </c>
      <c r="M7451" s="1">
        <v>6</v>
      </c>
      <c r="N7451" s="1">
        <v>6</v>
      </c>
      <c r="O7451" s="1" t="s">
        <v>3</v>
      </c>
      <c r="P7451" s="1" t="str">
        <f>IF(Table1[[#This Row],[Churn]]="Yes","Lost Customer","Active Customer")</f>
        <v>Active Customer</v>
      </c>
      <c r="Q7451" s="3">
        <f>IF(Table1[[#This Row],[Tenure]]&lt;=12,"0-1 Year",)</f>
        <v>0</v>
      </c>
      <c r="R7451" s="3" t="str">
        <f>IF(Table1[[#This Row],[MonthlyCharges]]&lt;35,"low",IF(Table1[[#This Row],[MonthlyCharges]]&lt;70,"Medium","High"))</f>
        <v>Medium</v>
      </c>
    </row>
    <row r="7452" spans="1:18" x14ac:dyDescent="0.35">
      <c r="A7452" s="1" t="s">
        <v>7485</v>
      </c>
      <c r="B7452" s="1" t="s">
        <v>7</v>
      </c>
      <c r="C7452" s="1">
        <v>73</v>
      </c>
      <c r="D7452" s="1" t="s">
        <v>4</v>
      </c>
      <c r="E7452" s="1" t="s">
        <v>3</v>
      </c>
      <c r="F7452" s="1" t="s">
        <v>4</v>
      </c>
      <c r="G7452" s="1">
        <v>43</v>
      </c>
      <c r="H7452" s="1" t="s">
        <v>14</v>
      </c>
      <c r="I7452" s="1" t="s">
        <v>10</v>
      </c>
      <c r="J7452" s="1" t="s">
        <v>44</v>
      </c>
      <c r="K7452" s="1">
        <v>60.73</v>
      </c>
      <c r="L7452" s="1">
        <v>2601.71</v>
      </c>
      <c r="M7452" s="1">
        <v>7</v>
      </c>
      <c r="N7452" s="1">
        <v>2</v>
      </c>
      <c r="O7452" s="1" t="s">
        <v>4</v>
      </c>
      <c r="P7452" s="1" t="str">
        <f>IF(Table1[[#This Row],[Churn]]="Yes","Lost Customer","Active Customer")</f>
        <v>Lost Customer</v>
      </c>
      <c r="Q7452" s="3">
        <f>IF(Table1[[#This Row],[Tenure]]&lt;=12,"0-1 Year",)</f>
        <v>0</v>
      </c>
      <c r="R7452" s="3" t="str">
        <f>IF(Table1[[#This Row],[MonthlyCharges]]&lt;35,"low",IF(Table1[[#This Row],[MonthlyCharges]]&lt;70,"Medium","High"))</f>
        <v>Medium</v>
      </c>
    </row>
    <row r="7453" spans="1:18" x14ac:dyDescent="0.35">
      <c r="A7453" s="1" t="s">
        <v>7486</v>
      </c>
      <c r="B7453" s="1" t="s">
        <v>8</v>
      </c>
      <c r="C7453" s="1">
        <v>65</v>
      </c>
      <c r="D7453" s="1" t="s">
        <v>4</v>
      </c>
      <c r="E7453" s="1" t="s">
        <v>4</v>
      </c>
      <c r="F7453" s="1" t="s">
        <v>4</v>
      </c>
      <c r="G7453" s="1">
        <v>53</v>
      </c>
      <c r="H7453" s="1" t="s">
        <v>15</v>
      </c>
      <c r="I7453" s="1" t="s">
        <v>10</v>
      </c>
      <c r="J7453" s="1" t="s">
        <v>32</v>
      </c>
      <c r="K7453" s="1">
        <v>27.5</v>
      </c>
      <c r="L7453" s="1">
        <v>1453.44</v>
      </c>
      <c r="M7453" s="1">
        <v>3</v>
      </c>
      <c r="N7453" s="1">
        <v>3</v>
      </c>
      <c r="O7453" s="1" t="s">
        <v>3</v>
      </c>
      <c r="P7453" s="1" t="str">
        <f>IF(Table1[[#This Row],[Churn]]="Yes","Lost Customer","Active Customer")</f>
        <v>Active Customer</v>
      </c>
      <c r="Q7453" s="3">
        <f>IF(Table1[[#This Row],[Tenure]]&lt;=12,"0-1 Year",)</f>
        <v>0</v>
      </c>
      <c r="R7453" s="3" t="str">
        <f>IF(Table1[[#This Row],[MonthlyCharges]]&lt;35,"low",IF(Table1[[#This Row],[MonthlyCharges]]&lt;70,"Medium","High"))</f>
        <v>low</v>
      </c>
    </row>
    <row r="7454" spans="1:18" x14ac:dyDescent="0.35">
      <c r="A7454" s="1" t="s">
        <v>7487</v>
      </c>
      <c r="B7454" s="1" t="s">
        <v>8</v>
      </c>
      <c r="C7454" s="1">
        <v>33</v>
      </c>
      <c r="D7454" s="1" t="s">
        <v>3</v>
      </c>
      <c r="E7454" s="1" t="s">
        <v>3</v>
      </c>
      <c r="F7454" s="1" t="s">
        <v>3</v>
      </c>
      <c r="G7454" s="1">
        <v>67</v>
      </c>
      <c r="H7454" s="1" t="s">
        <v>14</v>
      </c>
      <c r="I7454" s="1" t="s">
        <v>10</v>
      </c>
      <c r="J7454" s="1" t="s">
        <v>44</v>
      </c>
      <c r="K7454" s="1">
        <v>34.51</v>
      </c>
      <c r="L7454" s="1">
        <v>2294.2399999999998</v>
      </c>
      <c r="M7454" s="1">
        <v>8</v>
      </c>
      <c r="N7454" s="1">
        <v>4</v>
      </c>
      <c r="O7454" s="1" t="s">
        <v>4</v>
      </c>
      <c r="P7454" s="1" t="str">
        <f>IF(Table1[[#This Row],[Churn]]="Yes","Lost Customer","Active Customer")</f>
        <v>Lost Customer</v>
      </c>
      <c r="Q7454" s="3">
        <f>IF(Table1[[#This Row],[Tenure]]&lt;=12,"0-1 Year",)</f>
        <v>0</v>
      </c>
      <c r="R7454" s="3" t="str">
        <f>IF(Table1[[#This Row],[MonthlyCharges]]&lt;35,"low",IF(Table1[[#This Row],[MonthlyCharges]]&lt;70,"Medium","High"))</f>
        <v>low</v>
      </c>
    </row>
    <row r="7455" spans="1:18" x14ac:dyDescent="0.35">
      <c r="A7455" s="1" t="s">
        <v>7488</v>
      </c>
      <c r="B7455" s="1" t="s">
        <v>7</v>
      </c>
      <c r="C7455" s="1">
        <v>50</v>
      </c>
      <c r="D7455" s="1" t="s">
        <v>3</v>
      </c>
      <c r="E7455" s="1" t="s">
        <v>4</v>
      </c>
      <c r="F7455" s="1" t="s">
        <v>3</v>
      </c>
      <c r="G7455" s="1">
        <v>39</v>
      </c>
      <c r="H7455" s="1" t="s">
        <v>14</v>
      </c>
      <c r="I7455" s="1" t="s">
        <v>10</v>
      </c>
      <c r="J7455" s="1" t="s">
        <v>32</v>
      </c>
      <c r="K7455" s="1">
        <v>31.76</v>
      </c>
      <c r="L7455" s="1">
        <v>1234.43</v>
      </c>
      <c r="M7455" s="1">
        <v>0</v>
      </c>
      <c r="N7455" s="1">
        <v>9</v>
      </c>
      <c r="O7455" s="1" t="s">
        <v>3</v>
      </c>
      <c r="P7455" s="1" t="str">
        <f>IF(Table1[[#This Row],[Churn]]="Yes","Lost Customer","Active Customer")</f>
        <v>Active Customer</v>
      </c>
      <c r="Q7455" s="3">
        <f>IF(Table1[[#This Row],[Tenure]]&lt;=12,"0-1 Year",)</f>
        <v>0</v>
      </c>
      <c r="R7455" s="3" t="str">
        <f>IF(Table1[[#This Row],[MonthlyCharges]]&lt;35,"low",IF(Table1[[#This Row],[MonthlyCharges]]&lt;70,"Medium","High"))</f>
        <v>low</v>
      </c>
    </row>
    <row r="7456" spans="1:18" x14ac:dyDescent="0.35">
      <c r="A7456" s="1" t="s">
        <v>7489</v>
      </c>
      <c r="B7456" s="1" t="s">
        <v>7</v>
      </c>
      <c r="C7456" s="1">
        <v>69</v>
      </c>
      <c r="D7456" s="1" t="s">
        <v>3</v>
      </c>
      <c r="E7456" s="1" t="s">
        <v>4</v>
      </c>
      <c r="F7456" s="1" t="s">
        <v>3</v>
      </c>
      <c r="G7456" s="1">
        <v>37</v>
      </c>
      <c r="H7456" s="1" t="s">
        <v>16</v>
      </c>
      <c r="I7456" s="1" t="s">
        <v>10</v>
      </c>
      <c r="J7456" s="1" t="s">
        <v>34</v>
      </c>
      <c r="K7456" s="1">
        <v>41.14</v>
      </c>
      <c r="L7456" s="1">
        <v>1531.71</v>
      </c>
      <c r="M7456" s="1">
        <v>0</v>
      </c>
      <c r="N7456" s="1">
        <v>9</v>
      </c>
      <c r="O7456" s="1" t="s">
        <v>3</v>
      </c>
      <c r="P7456" s="1" t="str">
        <f>IF(Table1[[#This Row],[Churn]]="Yes","Lost Customer","Active Customer")</f>
        <v>Active Customer</v>
      </c>
      <c r="Q7456" s="3">
        <f>IF(Table1[[#This Row],[Tenure]]&lt;=12,"0-1 Year",)</f>
        <v>0</v>
      </c>
      <c r="R7456" s="3" t="str">
        <f>IF(Table1[[#This Row],[MonthlyCharges]]&lt;35,"low",IF(Table1[[#This Row],[MonthlyCharges]]&lt;70,"Medium","High"))</f>
        <v>Medium</v>
      </c>
    </row>
    <row r="7457" spans="1:18" x14ac:dyDescent="0.35">
      <c r="A7457" s="1" t="s">
        <v>7490</v>
      </c>
      <c r="B7457" s="1" t="s">
        <v>8</v>
      </c>
      <c r="C7457" s="1">
        <v>60</v>
      </c>
      <c r="D7457" s="1" t="s">
        <v>4</v>
      </c>
      <c r="E7457" s="1" t="s">
        <v>4</v>
      </c>
      <c r="F7457" s="1" t="s">
        <v>4</v>
      </c>
      <c r="G7457" s="1">
        <v>50</v>
      </c>
      <c r="H7457" s="1" t="s">
        <v>14</v>
      </c>
      <c r="I7457" s="1" t="s">
        <v>11</v>
      </c>
      <c r="J7457" s="1" t="s">
        <v>32</v>
      </c>
      <c r="K7457" s="1">
        <v>62.35</v>
      </c>
      <c r="L7457" s="1">
        <v>3108.37</v>
      </c>
      <c r="M7457" s="1">
        <v>1</v>
      </c>
      <c r="N7457" s="1">
        <v>9</v>
      </c>
      <c r="O7457" s="1" t="s">
        <v>3</v>
      </c>
      <c r="P7457" s="1" t="str">
        <f>IF(Table1[[#This Row],[Churn]]="Yes","Lost Customer","Active Customer")</f>
        <v>Active Customer</v>
      </c>
      <c r="Q7457" s="3">
        <f>IF(Table1[[#This Row],[Tenure]]&lt;=12,"0-1 Year",)</f>
        <v>0</v>
      </c>
      <c r="R7457" s="3" t="str">
        <f>IF(Table1[[#This Row],[MonthlyCharges]]&lt;35,"low",IF(Table1[[#This Row],[MonthlyCharges]]&lt;70,"Medium","High"))</f>
        <v>Medium</v>
      </c>
    </row>
    <row r="7458" spans="1:18" x14ac:dyDescent="0.35">
      <c r="A7458" s="1" t="s">
        <v>7491</v>
      </c>
      <c r="B7458" s="1" t="s">
        <v>8</v>
      </c>
      <c r="C7458" s="1">
        <v>42</v>
      </c>
      <c r="D7458" s="1" t="s">
        <v>3</v>
      </c>
      <c r="E7458" s="1" t="s">
        <v>4</v>
      </c>
      <c r="F7458" s="1" t="s">
        <v>3</v>
      </c>
      <c r="G7458" s="1">
        <v>27</v>
      </c>
      <c r="H7458" s="1" t="s">
        <v>14</v>
      </c>
      <c r="I7458" s="1" t="s">
        <v>12</v>
      </c>
      <c r="J7458" s="1" t="s">
        <v>44</v>
      </c>
      <c r="K7458" s="1">
        <v>0</v>
      </c>
      <c r="L7458" s="1">
        <v>-18.07</v>
      </c>
      <c r="M7458" s="1">
        <v>0</v>
      </c>
      <c r="N7458" s="1">
        <v>6</v>
      </c>
      <c r="O7458" s="1" t="s">
        <v>3</v>
      </c>
      <c r="P7458" s="1" t="str">
        <f>IF(Table1[[#This Row],[Churn]]="Yes","Lost Customer","Active Customer")</f>
        <v>Active Customer</v>
      </c>
      <c r="Q7458" s="3">
        <f>IF(Table1[[#This Row],[Tenure]]&lt;=12,"0-1 Year",)</f>
        <v>0</v>
      </c>
      <c r="R7458" s="3" t="str">
        <f>IF(Table1[[#This Row],[MonthlyCharges]]&lt;35,"low",IF(Table1[[#This Row],[MonthlyCharges]]&lt;70,"Medium","High"))</f>
        <v>low</v>
      </c>
    </row>
    <row r="7459" spans="1:18" x14ac:dyDescent="0.35">
      <c r="A7459" s="1" t="s">
        <v>7492</v>
      </c>
      <c r="B7459" s="1" t="s">
        <v>7</v>
      </c>
      <c r="C7459" s="1">
        <v>55</v>
      </c>
      <c r="D7459" s="1" t="s">
        <v>3</v>
      </c>
      <c r="E7459" s="1" t="s">
        <v>3</v>
      </c>
      <c r="F7459" s="1" t="s">
        <v>3</v>
      </c>
      <c r="G7459" s="1">
        <v>40</v>
      </c>
      <c r="H7459" s="1" t="s">
        <v>16</v>
      </c>
      <c r="I7459" s="1" t="s">
        <v>11</v>
      </c>
      <c r="J7459" s="1" t="s">
        <v>34</v>
      </c>
      <c r="K7459" s="1">
        <v>20.73</v>
      </c>
      <c r="L7459" s="1">
        <v>827.52</v>
      </c>
      <c r="M7459" s="1">
        <v>1</v>
      </c>
      <c r="N7459" s="1">
        <v>4</v>
      </c>
      <c r="O7459" s="1" t="s">
        <v>3</v>
      </c>
      <c r="P7459" s="1" t="str">
        <f>IF(Table1[[#This Row],[Churn]]="Yes","Lost Customer","Active Customer")</f>
        <v>Active Customer</v>
      </c>
      <c r="Q7459" s="3">
        <f>IF(Table1[[#This Row],[Tenure]]&lt;=12,"0-1 Year",)</f>
        <v>0</v>
      </c>
      <c r="R7459" s="3" t="str">
        <f>IF(Table1[[#This Row],[MonthlyCharges]]&lt;35,"low",IF(Table1[[#This Row],[MonthlyCharges]]&lt;70,"Medium","High"))</f>
        <v>low</v>
      </c>
    </row>
    <row r="7460" spans="1:18" x14ac:dyDescent="0.35">
      <c r="A7460" s="1" t="s">
        <v>7493</v>
      </c>
      <c r="B7460" s="1" t="s">
        <v>7</v>
      </c>
      <c r="C7460" s="1">
        <v>41</v>
      </c>
      <c r="D7460" s="1" t="s">
        <v>3</v>
      </c>
      <c r="E7460" s="1" t="s">
        <v>3</v>
      </c>
      <c r="F7460" s="1" t="s">
        <v>4</v>
      </c>
      <c r="G7460" s="1">
        <v>52</v>
      </c>
      <c r="H7460" s="1" t="s">
        <v>14</v>
      </c>
      <c r="I7460" s="1" t="s">
        <v>10</v>
      </c>
      <c r="J7460" s="1" t="s">
        <v>32</v>
      </c>
      <c r="K7460" s="1">
        <v>105.21</v>
      </c>
      <c r="L7460" s="1">
        <v>5482.53</v>
      </c>
      <c r="M7460" s="1">
        <v>0</v>
      </c>
      <c r="N7460" s="1">
        <v>1</v>
      </c>
      <c r="O7460" s="1" t="s">
        <v>3</v>
      </c>
      <c r="P7460" s="1" t="str">
        <f>IF(Table1[[#This Row],[Churn]]="Yes","Lost Customer","Active Customer")</f>
        <v>Active Customer</v>
      </c>
      <c r="Q7460" s="3">
        <f>IF(Table1[[#This Row],[Tenure]]&lt;=12,"0-1 Year",)</f>
        <v>0</v>
      </c>
      <c r="R7460" s="3" t="str">
        <f>IF(Table1[[#This Row],[MonthlyCharges]]&lt;35,"low",IF(Table1[[#This Row],[MonthlyCharges]]&lt;70,"Medium","High"))</f>
        <v>High</v>
      </c>
    </row>
    <row r="7461" spans="1:18" x14ac:dyDescent="0.35">
      <c r="A7461" s="1" t="s">
        <v>7494</v>
      </c>
      <c r="B7461" s="1" t="s">
        <v>8</v>
      </c>
      <c r="C7461" s="1">
        <v>62</v>
      </c>
      <c r="D7461" s="1" t="s">
        <v>3</v>
      </c>
      <c r="E7461" s="1" t="s">
        <v>4</v>
      </c>
      <c r="F7461" s="1" t="s">
        <v>4</v>
      </c>
      <c r="G7461" s="1">
        <v>16</v>
      </c>
      <c r="H7461" s="1" t="s">
        <v>16</v>
      </c>
      <c r="I7461" s="1" t="s">
        <v>10</v>
      </c>
      <c r="J7461" s="1" t="s">
        <v>44</v>
      </c>
      <c r="K7461" s="1">
        <v>36.68</v>
      </c>
      <c r="L7461" s="1">
        <v>605.75</v>
      </c>
      <c r="M7461" s="1">
        <v>7</v>
      </c>
      <c r="N7461" s="1">
        <v>9</v>
      </c>
      <c r="O7461" s="1" t="s">
        <v>3</v>
      </c>
      <c r="P7461" s="1" t="str">
        <f>IF(Table1[[#This Row],[Churn]]="Yes","Lost Customer","Active Customer")</f>
        <v>Active Customer</v>
      </c>
      <c r="Q7461" s="3">
        <f>IF(Table1[[#This Row],[Tenure]]&lt;=12,"0-1 Year",)</f>
        <v>0</v>
      </c>
      <c r="R7461" s="3" t="str">
        <f>IF(Table1[[#This Row],[MonthlyCharges]]&lt;35,"low",IF(Table1[[#This Row],[MonthlyCharges]]&lt;70,"Medium","High"))</f>
        <v>Medium</v>
      </c>
    </row>
    <row r="7462" spans="1:18" x14ac:dyDescent="0.35">
      <c r="A7462" s="1" t="s">
        <v>7495</v>
      </c>
      <c r="B7462" s="1" t="s">
        <v>8</v>
      </c>
      <c r="C7462" s="1">
        <v>31</v>
      </c>
      <c r="D7462" s="1" t="s">
        <v>3</v>
      </c>
      <c r="E7462" s="1" t="s">
        <v>4</v>
      </c>
      <c r="F7462" s="1" t="s">
        <v>3</v>
      </c>
      <c r="G7462" s="1">
        <v>62</v>
      </c>
      <c r="H7462" s="1" t="s">
        <v>14</v>
      </c>
      <c r="I7462" s="1" t="s">
        <v>11</v>
      </c>
      <c r="J7462" s="1" t="s">
        <v>32</v>
      </c>
      <c r="K7462" s="1">
        <v>24.81</v>
      </c>
      <c r="L7462" s="1">
        <v>1528.9</v>
      </c>
      <c r="M7462" s="1">
        <v>5</v>
      </c>
      <c r="N7462" s="1">
        <v>6</v>
      </c>
      <c r="O7462" s="1" t="s">
        <v>3</v>
      </c>
      <c r="P7462" s="1" t="str">
        <f>IF(Table1[[#This Row],[Churn]]="Yes","Lost Customer","Active Customer")</f>
        <v>Active Customer</v>
      </c>
      <c r="Q7462" s="3">
        <f>IF(Table1[[#This Row],[Tenure]]&lt;=12,"0-1 Year",)</f>
        <v>0</v>
      </c>
      <c r="R7462" s="3" t="str">
        <f>IF(Table1[[#This Row],[MonthlyCharges]]&lt;35,"low",IF(Table1[[#This Row],[MonthlyCharges]]&lt;70,"Medium","High"))</f>
        <v>low</v>
      </c>
    </row>
    <row r="7463" spans="1:18" x14ac:dyDescent="0.35">
      <c r="A7463" s="1" t="s">
        <v>7496</v>
      </c>
      <c r="B7463" s="1" t="s">
        <v>8</v>
      </c>
      <c r="C7463" s="1">
        <v>63</v>
      </c>
      <c r="D7463" s="1" t="s">
        <v>4</v>
      </c>
      <c r="E7463" s="1" t="s">
        <v>4</v>
      </c>
      <c r="F7463" s="1" t="s">
        <v>3</v>
      </c>
      <c r="G7463" s="1">
        <v>4</v>
      </c>
      <c r="H7463" s="1" t="s">
        <v>14</v>
      </c>
      <c r="I7463" s="1" t="s">
        <v>11</v>
      </c>
      <c r="J7463" s="1" t="s">
        <v>44</v>
      </c>
      <c r="K7463" s="1">
        <v>27.08</v>
      </c>
      <c r="L7463" s="1">
        <v>101.69</v>
      </c>
      <c r="M7463" s="1">
        <v>2</v>
      </c>
      <c r="N7463" s="1">
        <v>5</v>
      </c>
      <c r="O7463" s="1" t="s">
        <v>4</v>
      </c>
      <c r="P7463" s="1" t="str">
        <f>IF(Table1[[#This Row],[Churn]]="Yes","Lost Customer","Active Customer")</f>
        <v>Lost Customer</v>
      </c>
      <c r="Q7463" s="3" t="str">
        <f>IF(Table1[[#This Row],[Tenure]]&lt;=12,"0-1 Year",)</f>
        <v>0-1 Year</v>
      </c>
      <c r="R7463" s="3" t="str">
        <f>IF(Table1[[#This Row],[MonthlyCharges]]&lt;35,"low",IF(Table1[[#This Row],[MonthlyCharges]]&lt;70,"Medium","High"))</f>
        <v>low</v>
      </c>
    </row>
    <row r="7464" spans="1:18" x14ac:dyDescent="0.35">
      <c r="A7464" s="1" t="s">
        <v>7497</v>
      </c>
      <c r="B7464" s="1" t="s">
        <v>8</v>
      </c>
      <c r="C7464" s="1">
        <v>24</v>
      </c>
      <c r="D7464" s="1" t="s">
        <v>3</v>
      </c>
      <c r="E7464" s="1" t="s">
        <v>4</v>
      </c>
      <c r="F7464" s="1" t="s">
        <v>3</v>
      </c>
      <c r="G7464" s="1">
        <v>6</v>
      </c>
      <c r="H7464" s="1" t="s">
        <v>14</v>
      </c>
      <c r="I7464" s="1" t="s">
        <v>11</v>
      </c>
      <c r="J7464" s="1" t="s">
        <v>34</v>
      </c>
      <c r="K7464" s="1">
        <v>81.5</v>
      </c>
      <c r="L7464" s="1">
        <v>500.25</v>
      </c>
      <c r="M7464" s="1">
        <v>6</v>
      </c>
      <c r="N7464" s="1">
        <v>6</v>
      </c>
      <c r="O7464" s="1" t="s">
        <v>3</v>
      </c>
      <c r="P7464" s="1" t="str">
        <f>IF(Table1[[#This Row],[Churn]]="Yes","Lost Customer","Active Customer")</f>
        <v>Active Customer</v>
      </c>
      <c r="Q7464" s="3" t="str">
        <f>IF(Table1[[#This Row],[Tenure]]&lt;=12,"0-1 Year",)</f>
        <v>0-1 Year</v>
      </c>
      <c r="R7464" s="3" t="str">
        <f>IF(Table1[[#This Row],[MonthlyCharges]]&lt;35,"low",IF(Table1[[#This Row],[MonthlyCharges]]&lt;70,"Medium","High"))</f>
        <v>High</v>
      </c>
    </row>
    <row r="7465" spans="1:18" x14ac:dyDescent="0.35">
      <c r="A7465" s="1" t="s">
        <v>7498</v>
      </c>
      <c r="B7465" s="1" t="s">
        <v>7</v>
      </c>
      <c r="C7465" s="1">
        <v>28</v>
      </c>
      <c r="D7465" s="1" t="s">
        <v>3</v>
      </c>
      <c r="E7465" s="1" t="s">
        <v>3</v>
      </c>
      <c r="F7465" s="1" t="s">
        <v>4</v>
      </c>
      <c r="G7465" s="1">
        <v>17</v>
      </c>
      <c r="H7465" s="1" t="s">
        <v>14</v>
      </c>
      <c r="I7465" s="1" t="s">
        <v>11</v>
      </c>
      <c r="J7465" s="1" t="s">
        <v>40</v>
      </c>
      <c r="K7465" s="1">
        <v>69.040000000000006</v>
      </c>
      <c r="L7465" s="1">
        <v>1165.0999999999999</v>
      </c>
      <c r="M7465" s="1">
        <v>4</v>
      </c>
      <c r="N7465" s="1">
        <v>7</v>
      </c>
      <c r="O7465" s="1" t="s">
        <v>3</v>
      </c>
      <c r="P7465" s="1" t="str">
        <f>IF(Table1[[#This Row],[Churn]]="Yes","Lost Customer","Active Customer")</f>
        <v>Active Customer</v>
      </c>
      <c r="Q7465" s="3">
        <f>IF(Table1[[#This Row],[Tenure]]&lt;=12,"0-1 Year",)</f>
        <v>0</v>
      </c>
      <c r="R7465" s="3" t="str">
        <f>IF(Table1[[#This Row],[MonthlyCharges]]&lt;35,"low",IF(Table1[[#This Row],[MonthlyCharges]]&lt;70,"Medium","High"))</f>
        <v>Medium</v>
      </c>
    </row>
    <row r="7466" spans="1:18" x14ac:dyDescent="0.35">
      <c r="A7466" s="1" t="s">
        <v>7499</v>
      </c>
      <c r="B7466" s="1" t="s">
        <v>7</v>
      </c>
      <c r="C7466" s="1">
        <v>25</v>
      </c>
      <c r="D7466" s="1" t="s">
        <v>3</v>
      </c>
      <c r="E7466" s="1" t="s">
        <v>3</v>
      </c>
      <c r="F7466" s="1" t="s">
        <v>4</v>
      </c>
      <c r="G7466" s="1">
        <v>10</v>
      </c>
      <c r="H7466" s="1" t="s">
        <v>14</v>
      </c>
      <c r="I7466" s="1" t="s">
        <v>10</v>
      </c>
      <c r="J7466" s="1" t="s">
        <v>34</v>
      </c>
      <c r="K7466" s="1">
        <v>35.57</v>
      </c>
      <c r="L7466" s="1">
        <v>366.44</v>
      </c>
      <c r="M7466" s="1">
        <v>4</v>
      </c>
      <c r="N7466" s="1">
        <v>3</v>
      </c>
      <c r="O7466" s="1" t="s">
        <v>4</v>
      </c>
      <c r="P7466" s="1" t="str">
        <f>IF(Table1[[#This Row],[Churn]]="Yes","Lost Customer","Active Customer")</f>
        <v>Lost Customer</v>
      </c>
      <c r="Q7466" s="3" t="str">
        <f>IF(Table1[[#This Row],[Tenure]]&lt;=12,"0-1 Year",)</f>
        <v>0-1 Year</v>
      </c>
      <c r="R7466" s="3" t="str">
        <f>IF(Table1[[#This Row],[MonthlyCharges]]&lt;35,"low",IF(Table1[[#This Row],[MonthlyCharges]]&lt;70,"Medium","High"))</f>
        <v>Medium</v>
      </c>
    </row>
    <row r="7467" spans="1:18" x14ac:dyDescent="0.35">
      <c r="A7467" s="1" t="s">
        <v>7500</v>
      </c>
      <c r="B7467" s="1" t="s">
        <v>8</v>
      </c>
      <c r="C7467" s="1">
        <v>33</v>
      </c>
      <c r="D7467" s="1" t="s">
        <v>3</v>
      </c>
      <c r="E7467" s="1" t="s">
        <v>3</v>
      </c>
      <c r="F7467" s="1" t="s">
        <v>4</v>
      </c>
      <c r="G7467" s="1">
        <v>15</v>
      </c>
      <c r="H7467" s="1" t="s">
        <v>15</v>
      </c>
      <c r="I7467" s="1" t="s">
        <v>10</v>
      </c>
      <c r="J7467" s="1" t="s">
        <v>40</v>
      </c>
      <c r="K7467" s="1">
        <v>90.77</v>
      </c>
      <c r="L7467" s="1">
        <v>1348.39</v>
      </c>
      <c r="M7467" s="1">
        <v>3</v>
      </c>
      <c r="N7467" s="1">
        <v>1</v>
      </c>
      <c r="O7467" s="1" t="s">
        <v>3</v>
      </c>
      <c r="P7467" s="1" t="str">
        <f>IF(Table1[[#This Row],[Churn]]="Yes","Lost Customer","Active Customer")</f>
        <v>Active Customer</v>
      </c>
      <c r="Q7467" s="3">
        <f>IF(Table1[[#This Row],[Tenure]]&lt;=12,"0-1 Year",)</f>
        <v>0</v>
      </c>
      <c r="R7467" s="3" t="str">
        <f>IF(Table1[[#This Row],[MonthlyCharges]]&lt;35,"low",IF(Table1[[#This Row],[MonthlyCharges]]&lt;70,"Medium","High"))</f>
        <v>High</v>
      </c>
    </row>
    <row r="7468" spans="1:18" x14ac:dyDescent="0.35">
      <c r="A7468" s="1" t="s">
        <v>7501</v>
      </c>
      <c r="B7468" s="1" t="s">
        <v>8</v>
      </c>
      <c r="C7468" s="1">
        <v>19</v>
      </c>
      <c r="D7468" s="1" t="s">
        <v>3</v>
      </c>
      <c r="E7468" s="1" t="s">
        <v>4</v>
      </c>
      <c r="F7468" s="1" t="s">
        <v>3</v>
      </c>
      <c r="G7468" s="1">
        <v>35</v>
      </c>
      <c r="H7468" s="1" t="s">
        <v>14</v>
      </c>
      <c r="I7468" s="1" t="s">
        <v>10</v>
      </c>
      <c r="J7468" s="1" t="s">
        <v>44</v>
      </c>
      <c r="K7468" s="1">
        <v>100.85</v>
      </c>
      <c r="L7468" s="1">
        <v>3533.26</v>
      </c>
      <c r="M7468" s="1">
        <v>5</v>
      </c>
      <c r="N7468" s="1">
        <v>9</v>
      </c>
      <c r="O7468" s="1" t="s">
        <v>3</v>
      </c>
      <c r="P7468" s="1" t="str">
        <f>IF(Table1[[#This Row],[Churn]]="Yes","Lost Customer","Active Customer")</f>
        <v>Active Customer</v>
      </c>
      <c r="Q7468" s="3">
        <f>IF(Table1[[#This Row],[Tenure]]&lt;=12,"0-1 Year",)</f>
        <v>0</v>
      </c>
      <c r="R7468" s="3" t="str">
        <f>IF(Table1[[#This Row],[MonthlyCharges]]&lt;35,"low",IF(Table1[[#This Row],[MonthlyCharges]]&lt;70,"Medium","High"))</f>
        <v>High</v>
      </c>
    </row>
    <row r="7469" spans="1:18" x14ac:dyDescent="0.35">
      <c r="A7469" s="1" t="s">
        <v>7502</v>
      </c>
      <c r="B7469" s="1" t="s">
        <v>8</v>
      </c>
      <c r="C7469" s="1">
        <v>45</v>
      </c>
      <c r="D7469" s="1" t="s">
        <v>3</v>
      </c>
      <c r="E7469" s="1" t="s">
        <v>4</v>
      </c>
      <c r="F7469" s="1" t="s">
        <v>3</v>
      </c>
      <c r="G7469" s="1">
        <v>4</v>
      </c>
      <c r="H7469" s="1" t="s">
        <v>14</v>
      </c>
      <c r="I7469" s="1" t="s">
        <v>12</v>
      </c>
      <c r="J7469" s="1" t="s">
        <v>40</v>
      </c>
      <c r="K7469" s="1">
        <v>0</v>
      </c>
      <c r="L7469" s="1">
        <v>-13.37</v>
      </c>
      <c r="M7469" s="1">
        <v>3</v>
      </c>
      <c r="N7469" s="1">
        <v>1</v>
      </c>
      <c r="O7469" s="1" t="s">
        <v>4</v>
      </c>
      <c r="P7469" s="1" t="str">
        <f>IF(Table1[[#This Row],[Churn]]="Yes","Lost Customer","Active Customer")</f>
        <v>Lost Customer</v>
      </c>
      <c r="Q7469" s="3" t="str">
        <f>IF(Table1[[#This Row],[Tenure]]&lt;=12,"0-1 Year",)</f>
        <v>0-1 Year</v>
      </c>
      <c r="R7469" s="3" t="str">
        <f>IF(Table1[[#This Row],[MonthlyCharges]]&lt;35,"low",IF(Table1[[#This Row],[MonthlyCharges]]&lt;70,"Medium","High"))</f>
        <v>low</v>
      </c>
    </row>
    <row r="7470" spans="1:18" x14ac:dyDescent="0.35">
      <c r="A7470" s="1" t="s">
        <v>7503</v>
      </c>
      <c r="B7470" s="1" t="s">
        <v>8</v>
      </c>
      <c r="C7470" s="1">
        <v>51</v>
      </c>
      <c r="D7470" s="1" t="s">
        <v>3</v>
      </c>
      <c r="E7470" s="1" t="s">
        <v>3</v>
      </c>
      <c r="F7470" s="1" t="s">
        <v>3</v>
      </c>
      <c r="G7470" s="1">
        <v>7</v>
      </c>
      <c r="H7470" s="1" t="s">
        <v>14</v>
      </c>
      <c r="I7470" s="1" t="s">
        <v>11</v>
      </c>
      <c r="J7470" s="1" t="s">
        <v>32</v>
      </c>
      <c r="K7470" s="1">
        <v>56.91</v>
      </c>
      <c r="L7470" s="1">
        <v>408.41</v>
      </c>
      <c r="M7470" s="1">
        <v>3</v>
      </c>
      <c r="N7470" s="1">
        <v>2</v>
      </c>
      <c r="O7470" s="1" t="s">
        <v>4</v>
      </c>
      <c r="P7470" s="1" t="str">
        <f>IF(Table1[[#This Row],[Churn]]="Yes","Lost Customer","Active Customer")</f>
        <v>Lost Customer</v>
      </c>
      <c r="Q7470" s="3" t="str">
        <f>IF(Table1[[#This Row],[Tenure]]&lt;=12,"0-1 Year",)</f>
        <v>0-1 Year</v>
      </c>
      <c r="R7470" s="3" t="str">
        <f>IF(Table1[[#This Row],[MonthlyCharges]]&lt;35,"low",IF(Table1[[#This Row],[MonthlyCharges]]&lt;70,"Medium","High"))</f>
        <v>Medium</v>
      </c>
    </row>
    <row r="7471" spans="1:18" x14ac:dyDescent="0.35">
      <c r="A7471" s="1" t="s">
        <v>7504</v>
      </c>
      <c r="B7471" s="1" t="s">
        <v>7</v>
      </c>
      <c r="C7471" s="1">
        <v>45</v>
      </c>
      <c r="D7471" s="1" t="s">
        <v>3</v>
      </c>
      <c r="E7471" s="1" t="s">
        <v>3</v>
      </c>
      <c r="F7471" s="1" t="s">
        <v>3</v>
      </c>
      <c r="G7471" s="1">
        <v>13</v>
      </c>
      <c r="H7471" s="1" t="s">
        <v>16</v>
      </c>
      <c r="I7471" s="1" t="s">
        <v>10</v>
      </c>
      <c r="J7471" s="1" t="s">
        <v>32</v>
      </c>
      <c r="K7471" s="1">
        <v>93.45</v>
      </c>
      <c r="L7471" s="1">
        <v>1198.31</v>
      </c>
      <c r="M7471" s="1">
        <v>0</v>
      </c>
      <c r="N7471" s="1">
        <v>1</v>
      </c>
      <c r="O7471" s="1" t="s">
        <v>3</v>
      </c>
      <c r="P7471" s="1" t="str">
        <f>IF(Table1[[#This Row],[Churn]]="Yes","Lost Customer","Active Customer")</f>
        <v>Active Customer</v>
      </c>
      <c r="Q7471" s="3">
        <f>IF(Table1[[#This Row],[Tenure]]&lt;=12,"0-1 Year",)</f>
        <v>0</v>
      </c>
      <c r="R7471" s="3" t="str">
        <f>IF(Table1[[#This Row],[MonthlyCharges]]&lt;35,"low",IF(Table1[[#This Row],[MonthlyCharges]]&lt;70,"Medium","High"))</f>
        <v>High</v>
      </c>
    </row>
    <row r="7472" spans="1:18" x14ac:dyDescent="0.35">
      <c r="A7472" s="1" t="s">
        <v>7505</v>
      </c>
      <c r="B7472" s="1" t="s">
        <v>7</v>
      </c>
      <c r="C7472" s="1">
        <v>61</v>
      </c>
      <c r="D7472" s="1" t="s">
        <v>4</v>
      </c>
      <c r="E7472" s="1" t="s">
        <v>4</v>
      </c>
      <c r="F7472" s="1" t="s">
        <v>3</v>
      </c>
      <c r="G7472" s="1">
        <v>27</v>
      </c>
      <c r="H7472" s="1" t="s">
        <v>15</v>
      </c>
      <c r="I7472" s="1" t="s">
        <v>10</v>
      </c>
      <c r="J7472" s="1" t="s">
        <v>32</v>
      </c>
      <c r="K7472" s="1">
        <v>56.45</v>
      </c>
      <c r="L7472" s="1">
        <v>1505.88</v>
      </c>
      <c r="M7472" s="1">
        <v>2</v>
      </c>
      <c r="N7472" s="1">
        <v>9</v>
      </c>
      <c r="O7472" s="1" t="s">
        <v>3</v>
      </c>
      <c r="P7472" s="1" t="str">
        <f>IF(Table1[[#This Row],[Churn]]="Yes","Lost Customer","Active Customer")</f>
        <v>Active Customer</v>
      </c>
      <c r="Q7472" s="3">
        <f>IF(Table1[[#This Row],[Tenure]]&lt;=12,"0-1 Year",)</f>
        <v>0</v>
      </c>
      <c r="R7472" s="3" t="str">
        <f>IF(Table1[[#This Row],[MonthlyCharges]]&lt;35,"low",IF(Table1[[#This Row],[MonthlyCharges]]&lt;70,"Medium","High"))</f>
        <v>Medium</v>
      </c>
    </row>
    <row r="7473" spans="1:18" x14ac:dyDescent="0.35">
      <c r="A7473" s="1" t="s">
        <v>7506</v>
      </c>
      <c r="B7473" s="1" t="s">
        <v>7</v>
      </c>
      <c r="C7473" s="1">
        <v>41</v>
      </c>
      <c r="D7473" s="1" t="s">
        <v>3</v>
      </c>
      <c r="E7473" s="1" t="s">
        <v>4</v>
      </c>
      <c r="F7473" s="1" t="s">
        <v>4</v>
      </c>
      <c r="G7473" s="1">
        <v>52</v>
      </c>
      <c r="H7473" s="1" t="s">
        <v>14</v>
      </c>
      <c r="I7473" s="1" t="s">
        <v>10</v>
      </c>
      <c r="J7473" s="1" t="s">
        <v>34</v>
      </c>
      <c r="K7473" s="1">
        <v>21.66</v>
      </c>
      <c r="L7473" s="1">
        <v>1117.48</v>
      </c>
      <c r="M7473" s="1">
        <v>4</v>
      </c>
      <c r="N7473" s="1">
        <v>4</v>
      </c>
      <c r="O7473" s="1" t="s">
        <v>3</v>
      </c>
      <c r="P7473" s="1" t="str">
        <f>IF(Table1[[#This Row],[Churn]]="Yes","Lost Customer","Active Customer")</f>
        <v>Active Customer</v>
      </c>
      <c r="Q7473" s="3">
        <f>IF(Table1[[#This Row],[Tenure]]&lt;=12,"0-1 Year",)</f>
        <v>0</v>
      </c>
      <c r="R7473" s="3" t="str">
        <f>IF(Table1[[#This Row],[MonthlyCharges]]&lt;35,"low",IF(Table1[[#This Row],[MonthlyCharges]]&lt;70,"Medium","High"))</f>
        <v>low</v>
      </c>
    </row>
    <row r="7474" spans="1:18" x14ac:dyDescent="0.35">
      <c r="A7474" s="1" t="s">
        <v>7507</v>
      </c>
      <c r="B7474" s="1" t="s">
        <v>8</v>
      </c>
      <c r="C7474" s="1">
        <v>67</v>
      </c>
      <c r="D7474" s="1" t="s">
        <v>4</v>
      </c>
      <c r="E7474" s="1" t="s">
        <v>3</v>
      </c>
      <c r="F7474" s="1" t="s">
        <v>4</v>
      </c>
      <c r="G7474" s="1">
        <v>57</v>
      </c>
      <c r="H7474" s="1" t="s">
        <v>14</v>
      </c>
      <c r="I7474" s="1" t="s">
        <v>10</v>
      </c>
      <c r="J7474" s="1" t="s">
        <v>32</v>
      </c>
      <c r="K7474" s="1">
        <v>53.78</v>
      </c>
      <c r="L7474" s="1">
        <v>3048.4</v>
      </c>
      <c r="M7474" s="1">
        <v>4</v>
      </c>
      <c r="N7474" s="1">
        <v>10</v>
      </c>
      <c r="O7474" s="1" t="s">
        <v>3</v>
      </c>
      <c r="P7474" s="1" t="str">
        <f>IF(Table1[[#This Row],[Churn]]="Yes","Lost Customer","Active Customer")</f>
        <v>Active Customer</v>
      </c>
      <c r="Q7474" s="3">
        <f>IF(Table1[[#This Row],[Tenure]]&lt;=12,"0-1 Year",)</f>
        <v>0</v>
      </c>
      <c r="R7474" s="3" t="str">
        <f>IF(Table1[[#This Row],[MonthlyCharges]]&lt;35,"low",IF(Table1[[#This Row],[MonthlyCharges]]&lt;70,"Medium","High"))</f>
        <v>Medium</v>
      </c>
    </row>
    <row r="7475" spans="1:18" x14ac:dyDescent="0.35">
      <c r="A7475" s="1" t="s">
        <v>7508</v>
      </c>
      <c r="B7475" s="1" t="s">
        <v>7</v>
      </c>
      <c r="C7475" s="1">
        <v>38</v>
      </c>
      <c r="D7475" s="1" t="s">
        <v>3</v>
      </c>
      <c r="E7475" s="1" t="s">
        <v>4</v>
      </c>
      <c r="F7475" s="1" t="s">
        <v>3</v>
      </c>
      <c r="G7475" s="1">
        <v>36</v>
      </c>
      <c r="H7475" s="1" t="s">
        <v>14</v>
      </c>
      <c r="I7475" s="1" t="s">
        <v>10</v>
      </c>
      <c r="J7475" s="1" t="s">
        <v>32</v>
      </c>
      <c r="K7475" s="1">
        <v>53.16</v>
      </c>
      <c r="L7475" s="1">
        <v>1901.11</v>
      </c>
      <c r="M7475" s="1">
        <v>4</v>
      </c>
      <c r="N7475" s="1">
        <v>2</v>
      </c>
      <c r="O7475" s="1" t="s">
        <v>3</v>
      </c>
      <c r="P7475" s="1" t="str">
        <f>IF(Table1[[#This Row],[Churn]]="Yes","Lost Customer","Active Customer")</f>
        <v>Active Customer</v>
      </c>
      <c r="Q7475" s="3">
        <f>IF(Table1[[#This Row],[Tenure]]&lt;=12,"0-1 Year",)</f>
        <v>0</v>
      </c>
      <c r="R7475" s="3" t="str">
        <f>IF(Table1[[#This Row],[MonthlyCharges]]&lt;35,"low",IF(Table1[[#This Row],[MonthlyCharges]]&lt;70,"Medium","High"))</f>
        <v>Medium</v>
      </c>
    </row>
    <row r="7476" spans="1:18" x14ac:dyDescent="0.35">
      <c r="A7476" s="1" t="s">
        <v>7509</v>
      </c>
      <c r="B7476" s="1" t="s">
        <v>8</v>
      </c>
      <c r="C7476" s="1">
        <v>34</v>
      </c>
      <c r="D7476" s="1" t="s">
        <v>3</v>
      </c>
      <c r="E7476" s="1" t="s">
        <v>3</v>
      </c>
      <c r="F7476" s="1" t="s">
        <v>3</v>
      </c>
      <c r="G7476" s="1">
        <v>23</v>
      </c>
      <c r="H7476" s="1" t="s">
        <v>16</v>
      </c>
      <c r="I7476" s="1" t="s">
        <v>12</v>
      </c>
      <c r="J7476" s="1" t="s">
        <v>32</v>
      </c>
      <c r="K7476" s="1">
        <v>0</v>
      </c>
      <c r="L7476" s="1">
        <v>0.42</v>
      </c>
      <c r="M7476" s="1">
        <v>3</v>
      </c>
      <c r="N7476" s="1">
        <v>9</v>
      </c>
      <c r="O7476" s="1" t="s">
        <v>3</v>
      </c>
      <c r="P7476" s="1" t="str">
        <f>IF(Table1[[#This Row],[Churn]]="Yes","Lost Customer","Active Customer")</f>
        <v>Active Customer</v>
      </c>
      <c r="Q7476" s="3">
        <f>IF(Table1[[#This Row],[Tenure]]&lt;=12,"0-1 Year",)</f>
        <v>0</v>
      </c>
      <c r="R7476" s="3" t="str">
        <f>IF(Table1[[#This Row],[MonthlyCharges]]&lt;35,"low",IF(Table1[[#This Row],[MonthlyCharges]]&lt;70,"Medium","High"))</f>
        <v>low</v>
      </c>
    </row>
    <row r="7477" spans="1:18" x14ac:dyDescent="0.35">
      <c r="A7477" s="1" t="s">
        <v>7510</v>
      </c>
      <c r="B7477" s="1" t="s">
        <v>7</v>
      </c>
      <c r="C7477" s="1">
        <v>66</v>
      </c>
      <c r="D7477" s="1" t="s">
        <v>4</v>
      </c>
      <c r="E7477" s="1" t="s">
        <v>4</v>
      </c>
      <c r="F7477" s="1" t="s">
        <v>3</v>
      </c>
      <c r="G7477" s="1">
        <v>70</v>
      </c>
      <c r="H7477" s="1" t="s">
        <v>14</v>
      </c>
      <c r="I7477" s="1" t="s">
        <v>11</v>
      </c>
      <c r="J7477" s="1" t="s">
        <v>34</v>
      </c>
      <c r="K7477" s="1">
        <v>32.090000000000003</v>
      </c>
      <c r="L7477" s="1">
        <v>2228.91</v>
      </c>
      <c r="M7477" s="1">
        <v>4</v>
      </c>
      <c r="N7477" s="1">
        <v>1</v>
      </c>
      <c r="O7477" s="1" t="s">
        <v>3</v>
      </c>
      <c r="P7477" s="1" t="str">
        <f>IF(Table1[[#This Row],[Churn]]="Yes","Lost Customer","Active Customer")</f>
        <v>Active Customer</v>
      </c>
      <c r="Q7477" s="3">
        <f>IF(Table1[[#This Row],[Tenure]]&lt;=12,"0-1 Year",)</f>
        <v>0</v>
      </c>
      <c r="R7477" s="3" t="str">
        <f>IF(Table1[[#This Row],[MonthlyCharges]]&lt;35,"low",IF(Table1[[#This Row],[MonthlyCharges]]&lt;70,"Medium","High"))</f>
        <v>low</v>
      </c>
    </row>
    <row r="7478" spans="1:18" x14ac:dyDescent="0.35">
      <c r="A7478" s="1" t="s">
        <v>7511</v>
      </c>
      <c r="B7478" s="1" t="s">
        <v>8</v>
      </c>
      <c r="C7478" s="1">
        <v>30</v>
      </c>
      <c r="D7478" s="1" t="s">
        <v>3</v>
      </c>
      <c r="E7478" s="1" t="s">
        <v>3</v>
      </c>
      <c r="F7478" s="1" t="s">
        <v>3</v>
      </c>
      <c r="G7478" s="1">
        <v>24</v>
      </c>
      <c r="H7478" s="1" t="s">
        <v>16</v>
      </c>
      <c r="I7478" s="1" t="s">
        <v>10</v>
      </c>
      <c r="J7478" s="1" t="s">
        <v>34</v>
      </c>
      <c r="K7478" s="1">
        <v>107.03</v>
      </c>
      <c r="L7478" s="1">
        <v>2566.31</v>
      </c>
      <c r="M7478" s="1">
        <v>3</v>
      </c>
      <c r="N7478" s="1">
        <v>7</v>
      </c>
      <c r="O7478" s="1" t="s">
        <v>3</v>
      </c>
      <c r="P7478" s="1" t="str">
        <f>IF(Table1[[#This Row],[Churn]]="Yes","Lost Customer","Active Customer")</f>
        <v>Active Customer</v>
      </c>
      <c r="Q7478" s="3">
        <f>IF(Table1[[#This Row],[Tenure]]&lt;=12,"0-1 Year",)</f>
        <v>0</v>
      </c>
      <c r="R7478" s="3" t="str">
        <f>IF(Table1[[#This Row],[MonthlyCharges]]&lt;35,"low",IF(Table1[[#This Row],[MonthlyCharges]]&lt;70,"Medium","High"))</f>
        <v>High</v>
      </c>
    </row>
    <row r="7479" spans="1:18" x14ac:dyDescent="0.35">
      <c r="A7479" s="1" t="s">
        <v>7512</v>
      </c>
      <c r="B7479" s="1" t="s">
        <v>8</v>
      </c>
      <c r="C7479" s="1">
        <v>71</v>
      </c>
      <c r="D7479" s="1" t="s">
        <v>4</v>
      </c>
      <c r="E7479" s="1" t="s">
        <v>3</v>
      </c>
      <c r="F7479" s="1" t="s">
        <v>3</v>
      </c>
      <c r="G7479" s="1">
        <v>11</v>
      </c>
      <c r="H7479" s="1" t="s">
        <v>14</v>
      </c>
      <c r="I7479" s="1" t="s">
        <v>10</v>
      </c>
      <c r="J7479" s="1" t="s">
        <v>44</v>
      </c>
      <c r="K7479" s="1">
        <v>67.66</v>
      </c>
      <c r="L7479" s="1">
        <v>744</v>
      </c>
      <c r="M7479" s="1">
        <v>5</v>
      </c>
      <c r="N7479" s="1">
        <v>5</v>
      </c>
      <c r="O7479" s="1" t="s">
        <v>4</v>
      </c>
      <c r="P7479" s="1" t="str">
        <f>IF(Table1[[#This Row],[Churn]]="Yes","Lost Customer","Active Customer")</f>
        <v>Lost Customer</v>
      </c>
      <c r="Q7479" s="3" t="str">
        <f>IF(Table1[[#This Row],[Tenure]]&lt;=12,"0-1 Year",)</f>
        <v>0-1 Year</v>
      </c>
      <c r="R7479" s="3" t="str">
        <f>IF(Table1[[#This Row],[MonthlyCharges]]&lt;35,"low",IF(Table1[[#This Row],[MonthlyCharges]]&lt;70,"Medium","High"))</f>
        <v>Medium</v>
      </c>
    </row>
    <row r="7480" spans="1:18" x14ac:dyDescent="0.35">
      <c r="A7480" s="1" t="s">
        <v>7513</v>
      </c>
      <c r="B7480" s="1" t="s">
        <v>8</v>
      </c>
      <c r="C7480" s="1">
        <v>72</v>
      </c>
      <c r="D7480" s="1" t="s">
        <v>4</v>
      </c>
      <c r="E7480" s="1" t="s">
        <v>3</v>
      </c>
      <c r="F7480" s="1" t="s">
        <v>3</v>
      </c>
      <c r="G7480" s="1">
        <v>63</v>
      </c>
      <c r="H7480" s="1" t="s">
        <v>14</v>
      </c>
      <c r="I7480" s="1" t="s">
        <v>11</v>
      </c>
      <c r="J7480" s="1" t="s">
        <v>34</v>
      </c>
      <c r="K7480" s="1">
        <v>31.08</v>
      </c>
      <c r="L7480" s="1">
        <v>1945.75</v>
      </c>
      <c r="M7480" s="1">
        <v>8</v>
      </c>
      <c r="N7480" s="1">
        <v>7</v>
      </c>
      <c r="O7480" s="1" t="s">
        <v>3</v>
      </c>
      <c r="P7480" s="1" t="str">
        <f>IF(Table1[[#This Row],[Churn]]="Yes","Lost Customer","Active Customer")</f>
        <v>Active Customer</v>
      </c>
      <c r="Q7480" s="3">
        <f>IF(Table1[[#This Row],[Tenure]]&lt;=12,"0-1 Year",)</f>
        <v>0</v>
      </c>
      <c r="R7480" s="3" t="str">
        <f>IF(Table1[[#This Row],[MonthlyCharges]]&lt;35,"low",IF(Table1[[#This Row],[MonthlyCharges]]&lt;70,"Medium","High"))</f>
        <v>low</v>
      </c>
    </row>
    <row r="7481" spans="1:18" x14ac:dyDescent="0.35">
      <c r="A7481" s="1" t="s">
        <v>7514</v>
      </c>
      <c r="B7481" s="1" t="s">
        <v>7</v>
      </c>
      <c r="C7481" s="1">
        <v>42</v>
      </c>
      <c r="D7481" s="1" t="s">
        <v>3</v>
      </c>
      <c r="E7481" s="1" t="s">
        <v>4</v>
      </c>
      <c r="F7481" s="1" t="s">
        <v>4</v>
      </c>
      <c r="G7481" s="1">
        <v>67</v>
      </c>
      <c r="H7481" s="1" t="s">
        <v>16</v>
      </c>
      <c r="I7481" s="1" t="s">
        <v>10</v>
      </c>
      <c r="J7481" s="1" t="s">
        <v>32</v>
      </c>
      <c r="K7481" s="1">
        <v>92.52</v>
      </c>
      <c r="L7481" s="1">
        <v>6188.22</v>
      </c>
      <c r="M7481" s="1">
        <v>4</v>
      </c>
      <c r="N7481" s="1">
        <v>10</v>
      </c>
      <c r="O7481" s="1" t="s">
        <v>3</v>
      </c>
      <c r="P7481" s="1" t="str">
        <f>IF(Table1[[#This Row],[Churn]]="Yes","Lost Customer","Active Customer")</f>
        <v>Active Customer</v>
      </c>
      <c r="Q7481" s="3">
        <f>IF(Table1[[#This Row],[Tenure]]&lt;=12,"0-1 Year",)</f>
        <v>0</v>
      </c>
      <c r="R7481" s="3" t="str">
        <f>IF(Table1[[#This Row],[MonthlyCharges]]&lt;35,"low",IF(Table1[[#This Row],[MonthlyCharges]]&lt;70,"Medium","High"))</f>
        <v>High</v>
      </c>
    </row>
    <row r="7482" spans="1:18" x14ac:dyDescent="0.35">
      <c r="A7482" s="1" t="s">
        <v>7515</v>
      </c>
      <c r="B7482" s="1" t="s">
        <v>8</v>
      </c>
      <c r="C7482" s="1">
        <v>68</v>
      </c>
      <c r="D7482" s="1" t="s">
        <v>4</v>
      </c>
      <c r="E7482" s="1" t="s">
        <v>3</v>
      </c>
      <c r="F7482" s="1" t="s">
        <v>3</v>
      </c>
      <c r="G7482" s="1">
        <v>53</v>
      </c>
      <c r="H7482" s="1" t="s">
        <v>14</v>
      </c>
      <c r="I7482" s="1" t="s">
        <v>10</v>
      </c>
      <c r="J7482" s="1" t="s">
        <v>32</v>
      </c>
      <c r="K7482" s="1">
        <v>63.17</v>
      </c>
      <c r="L7482" s="1">
        <v>3363.27</v>
      </c>
      <c r="M7482" s="1">
        <v>7</v>
      </c>
      <c r="N7482" s="1">
        <v>2</v>
      </c>
      <c r="O7482" s="1" t="s">
        <v>4</v>
      </c>
      <c r="P7482" s="1" t="str">
        <f>IF(Table1[[#This Row],[Churn]]="Yes","Lost Customer","Active Customer")</f>
        <v>Lost Customer</v>
      </c>
      <c r="Q7482" s="3">
        <f>IF(Table1[[#This Row],[Tenure]]&lt;=12,"0-1 Year",)</f>
        <v>0</v>
      </c>
      <c r="R7482" s="3" t="str">
        <f>IF(Table1[[#This Row],[MonthlyCharges]]&lt;35,"low",IF(Table1[[#This Row],[MonthlyCharges]]&lt;70,"Medium","High"))</f>
        <v>Medium</v>
      </c>
    </row>
    <row r="7483" spans="1:18" x14ac:dyDescent="0.35">
      <c r="A7483" s="1" t="s">
        <v>7516</v>
      </c>
      <c r="B7483" s="1" t="s">
        <v>7</v>
      </c>
      <c r="C7483" s="1">
        <v>23</v>
      </c>
      <c r="D7483" s="1" t="s">
        <v>3</v>
      </c>
      <c r="E7483" s="1" t="s">
        <v>3</v>
      </c>
      <c r="F7483" s="1" t="s">
        <v>3</v>
      </c>
      <c r="G7483" s="1">
        <v>2</v>
      </c>
      <c r="H7483" s="1" t="s">
        <v>14</v>
      </c>
      <c r="I7483" s="1" t="s">
        <v>10</v>
      </c>
      <c r="J7483" s="1" t="s">
        <v>44</v>
      </c>
      <c r="K7483" s="1">
        <v>25.85</v>
      </c>
      <c r="L7483" s="1">
        <v>34.29</v>
      </c>
      <c r="M7483" s="1">
        <v>1</v>
      </c>
      <c r="N7483" s="1">
        <v>5</v>
      </c>
      <c r="O7483" s="1" t="s">
        <v>4</v>
      </c>
      <c r="P7483" s="1" t="str">
        <f>IF(Table1[[#This Row],[Churn]]="Yes","Lost Customer","Active Customer")</f>
        <v>Lost Customer</v>
      </c>
      <c r="Q7483" s="3" t="str">
        <f>IF(Table1[[#This Row],[Tenure]]&lt;=12,"0-1 Year",)</f>
        <v>0-1 Year</v>
      </c>
      <c r="R7483" s="3" t="str">
        <f>IF(Table1[[#This Row],[MonthlyCharges]]&lt;35,"low",IF(Table1[[#This Row],[MonthlyCharges]]&lt;70,"Medium","High"))</f>
        <v>low</v>
      </c>
    </row>
    <row r="7484" spans="1:18" x14ac:dyDescent="0.35">
      <c r="A7484" s="1" t="s">
        <v>7517</v>
      </c>
      <c r="B7484" s="1" t="s">
        <v>7</v>
      </c>
      <c r="C7484" s="1">
        <v>58</v>
      </c>
      <c r="D7484" s="1" t="s">
        <v>3</v>
      </c>
      <c r="E7484" s="1" t="s">
        <v>4</v>
      </c>
      <c r="F7484" s="1" t="s">
        <v>3</v>
      </c>
      <c r="G7484" s="1">
        <v>22</v>
      </c>
      <c r="H7484" s="1" t="s">
        <v>14</v>
      </c>
      <c r="I7484" s="1" t="s">
        <v>11</v>
      </c>
      <c r="J7484" s="1" t="s">
        <v>44</v>
      </c>
      <c r="K7484" s="1">
        <v>98.97</v>
      </c>
      <c r="L7484" s="1">
        <v>2167.3200000000002</v>
      </c>
      <c r="M7484" s="1">
        <v>2</v>
      </c>
      <c r="N7484" s="1">
        <v>5</v>
      </c>
      <c r="O7484" s="1" t="s">
        <v>3</v>
      </c>
      <c r="P7484" s="1" t="str">
        <f>IF(Table1[[#This Row],[Churn]]="Yes","Lost Customer","Active Customer")</f>
        <v>Active Customer</v>
      </c>
      <c r="Q7484" s="3">
        <f>IF(Table1[[#This Row],[Tenure]]&lt;=12,"0-1 Year",)</f>
        <v>0</v>
      </c>
      <c r="R7484" s="3" t="str">
        <f>IF(Table1[[#This Row],[MonthlyCharges]]&lt;35,"low",IF(Table1[[#This Row],[MonthlyCharges]]&lt;70,"Medium","High"))</f>
        <v>High</v>
      </c>
    </row>
    <row r="7485" spans="1:18" x14ac:dyDescent="0.35">
      <c r="A7485" s="1" t="s">
        <v>7518</v>
      </c>
      <c r="B7485" s="1" t="s">
        <v>8</v>
      </c>
      <c r="C7485" s="1">
        <v>39</v>
      </c>
      <c r="D7485" s="1" t="s">
        <v>3</v>
      </c>
      <c r="E7485" s="1" t="s">
        <v>3</v>
      </c>
      <c r="F7485" s="1" t="s">
        <v>3</v>
      </c>
      <c r="G7485" s="1">
        <v>59</v>
      </c>
      <c r="H7485" s="1" t="s">
        <v>14</v>
      </c>
      <c r="I7485" s="1" t="s">
        <v>11</v>
      </c>
      <c r="J7485" s="1" t="s">
        <v>40</v>
      </c>
      <c r="K7485" s="1">
        <v>72.13</v>
      </c>
      <c r="L7485" s="1">
        <v>4253.71</v>
      </c>
      <c r="M7485" s="1">
        <v>5</v>
      </c>
      <c r="N7485" s="1">
        <v>4</v>
      </c>
      <c r="O7485" s="1" t="s">
        <v>3</v>
      </c>
      <c r="P7485" s="1" t="str">
        <f>IF(Table1[[#This Row],[Churn]]="Yes","Lost Customer","Active Customer")</f>
        <v>Active Customer</v>
      </c>
      <c r="Q7485" s="3">
        <f>IF(Table1[[#This Row],[Tenure]]&lt;=12,"0-1 Year",)</f>
        <v>0</v>
      </c>
      <c r="R7485" s="3" t="str">
        <f>IF(Table1[[#This Row],[MonthlyCharges]]&lt;35,"low",IF(Table1[[#This Row],[MonthlyCharges]]&lt;70,"Medium","High"))</f>
        <v>High</v>
      </c>
    </row>
    <row r="7486" spans="1:18" x14ac:dyDescent="0.35">
      <c r="A7486" s="1" t="s">
        <v>7519</v>
      </c>
      <c r="B7486" s="1" t="s">
        <v>8</v>
      </c>
      <c r="C7486" s="1">
        <v>45</v>
      </c>
      <c r="D7486" s="1" t="s">
        <v>3</v>
      </c>
      <c r="E7486" s="1" t="s">
        <v>3</v>
      </c>
      <c r="F7486" s="1" t="s">
        <v>3</v>
      </c>
      <c r="G7486" s="1">
        <v>67</v>
      </c>
      <c r="H7486" s="1" t="s">
        <v>15</v>
      </c>
      <c r="I7486" s="1" t="s">
        <v>11</v>
      </c>
      <c r="J7486" s="1" t="s">
        <v>44</v>
      </c>
      <c r="K7486" s="1">
        <v>72.73</v>
      </c>
      <c r="L7486" s="1">
        <v>4866.99</v>
      </c>
      <c r="M7486" s="1">
        <v>5</v>
      </c>
      <c r="N7486" s="1">
        <v>9</v>
      </c>
      <c r="O7486" s="1" t="s">
        <v>3</v>
      </c>
      <c r="P7486" s="1" t="str">
        <f>IF(Table1[[#This Row],[Churn]]="Yes","Lost Customer","Active Customer")</f>
        <v>Active Customer</v>
      </c>
      <c r="Q7486" s="3">
        <f>IF(Table1[[#This Row],[Tenure]]&lt;=12,"0-1 Year",)</f>
        <v>0</v>
      </c>
      <c r="R7486" s="3" t="str">
        <f>IF(Table1[[#This Row],[MonthlyCharges]]&lt;35,"low",IF(Table1[[#This Row],[MonthlyCharges]]&lt;70,"Medium","High"))</f>
        <v>High</v>
      </c>
    </row>
    <row r="7487" spans="1:18" x14ac:dyDescent="0.35">
      <c r="A7487" s="1" t="s">
        <v>7520</v>
      </c>
      <c r="B7487" s="1" t="s">
        <v>7</v>
      </c>
      <c r="C7487" s="1">
        <v>66</v>
      </c>
      <c r="D7487" s="1" t="s">
        <v>3</v>
      </c>
      <c r="E7487" s="1" t="s">
        <v>4</v>
      </c>
      <c r="F7487" s="1" t="s">
        <v>3</v>
      </c>
      <c r="G7487" s="1">
        <v>27</v>
      </c>
      <c r="H7487" s="1" t="s">
        <v>14</v>
      </c>
      <c r="I7487" s="1" t="s">
        <v>10</v>
      </c>
      <c r="J7487" s="1" t="s">
        <v>40</v>
      </c>
      <c r="K7487" s="1">
        <v>21.95</v>
      </c>
      <c r="L7487" s="1">
        <v>596.83000000000004</v>
      </c>
      <c r="M7487" s="1">
        <v>2</v>
      </c>
      <c r="N7487" s="1">
        <v>1</v>
      </c>
      <c r="O7487" s="1" t="s">
        <v>3</v>
      </c>
      <c r="P7487" s="1" t="str">
        <f>IF(Table1[[#This Row],[Churn]]="Yes","Lost Customer","Active Customer")</f>
        <v>Active Customer</v>
      </c>
      <c r="Q7487" s="3">
        <f>IF(Table1[[#This Row],[Tenure]]&lt;=12,"0-1 Year",)</f>
        <v>0</v>
      </c>
      <c r="R7487" s="3" t="str">
        <f>IF(Table1[[#This Row],[MonthlyCharges]]&lt;35,"low",IF(Table1[[#This Row],[MonthlyCharges]]&lt;70,"Medium","High"))</f>
        <v>low</v>
      </c>
    </row>
    <row r="7488" spans="1:18" x14ac:dyDescent="0.35">
      <c r="A7488" s="1" t="s">
        <v>7521</v>
      </c>
      <c r="B7488" s="1" t="s">
        <v>8</v>
      </c>
      <c r="C7488" s="1">
        <v>23</v>
      </c>
      <c r="D7488" s="1" t="s">
        <v>3</v>
      </c>
      <c r="E7488" s="1" t="s">
        <v>4</v>
      </c>
      <c r="F7488" s="1" t="s">
        <v>4</v>
      </c>
      <c r="G7488" s="1">
        <v>60</v>
      </c>
      <c r="H7488" s="1" t="s">
        <v>15</v>
      </c>
      <c r="I7488" s="1" t="s">
        <v>10</v>
      </c>
      <c r="J7488" s="1" t="s">
        <v>34</v>
      </c>
      <c r="K7488" s="1">
        <v>25.29</v>
      </c>
      <c r="L7488" s="1">
        <v>1520.75</v>
      </c>
      <c r="M7488" s="1">
        <v>8</v>
      </c>
      <c r="N7488" s="1">
        <v>4</v>
      </c>
      <c r="O7488" s="1" t="s">
        <v>4</v>
      </c>
      <c r="P7488" s="1" t="str">
        <f>IF(Table1[[#This Row],[Churn]]="Yes","Lost Customer","Active Customer")</f>
        <v>Lost Customer</v>
      </c>
      <c r="Q7488" s="3">
        <f>IF(Table1[[#This Row],[Tenure]]&lt;=12,"0-1 Year",)</f>
        <v>0</v>
      </c>
      <c r="R7488" s="3" t="str">
        <f>IF(Table1[[#This Row],[MonthlyCharges]]&lt;35,"low",IF(Table1[[#This Row],[MonthlyCharges]]&lt;70,"Medium","High"))</f>
        <v>low</v>
      </c>
    </row>
    <row r="7489" spans="1:18" x14ac:dyDescent="0.35">
      <c r="A7489" s="1" t="s">
        <v>7522</v>
      </c>
      <c r="B7489" s="1" t="s">
        <v>8</v>
      </c>
      <c r="C7489" s="1">
        <v>44</v>
      </c>
      <c r="D7489" s="1" t="s">
        <v>3</v>
      </c>
      <c r="E7489" s="1" t="s">
        <v>4</v>
      </c>
      <c r="F7489" s="1" t="s">
        <v>4</v>
      </c>
      <c r="G7489" s="1">
        <v>22</v>
      </c>
      <c r="H7489" s="1" t="s">
        <v>15</v>
      </c>
      <c r="I7489" s="1" t="s">
        <v>10</v>
      </c>
      <c r="J7489" s="1" t="s">
        <v>34</v>
      </c>
      <c r="K7489" s="1">
        <v>45.21</v>
      </c>
      <c r="L7489" s="1">
        <v>986.27</v>
      </c>
      <c r="M7489" s="1">
        <v>0</v>
      </c>
      <c r="N7489" s="1">
        <v>1</v>
      </c>
      <c r="O7489" s="1" t="s">
        <v>3</v>
      </c>
      <c r="P7489" s="1" t="str">
        <f>IF(Table1[[#This Row],[Churn]]="Yes","Lost Customer","Active Customer")</f>
        <v>Active Customer</v>
      </c>
      <c r="Q7489" s="3">
        <f>IF(Table1[[#This Row],[Tenure]]&lt;=12,"0-1 Year",)</f>
        <v>0</v>
      </c>
      <c r="R7489" s="3" t="str">
        <f>IF(Table1[[#This Row],[MonthlyCharges]]&lt;35,"low",IF(Table1[[#This Row],[MonthlyCharges]]&lt;70,"Medium","High"))</f>
        <v>Medium</v>
      </c>
    </row>
    <row r="7490" spans="1:18" x14ac:dyDescent="0.35">
      <c r="A7490" s="1" t="s">
        <v>7523</v>
      </c>
      <c r="B7490" s="1" t="s">
        <v>7</v>
      </c>
      <c r="C7490" s="1">
        <v>75</v>
      </c>
      <c r="D7490" s="1" t="s">
        <v>4</v>
      </c>
      <c r="E7490" s="1" t="s">
        <v>4</v>
      </c>
      <c r="F7490" s="1" t="s">
        <v>3</v>
      </c>
      <c r="G7490" s="1">
        <v>25</v>
      </c>
      <c r="H7490" s="1" t="s">
        <v>14</v>
      </c>
      <c r="I7490" s="1" t="s">
        <v>11</v>
      </c>
      <c r="J7490" s="1" t="s">
        <v>44</v>
      </c>
      <c r="K7490" s="1">
        <v>44.2</v>
      </c>
      <c r="L7490" s="1">
        <v>1113.67</v>
      </c>
      <c r="M7490" s="1">
        <v>2</v>
      </c>
      <c r="N7490" s="1">
        <v>9</v>
      </c>
      <c r="O7490" s="1" t="s">
        <v>3</v>
      </c>
      <c r="P7490" s="1" t="str">
        <f>IF(Table1[[#This Row],[Churn]]="Yes","Lost Customer","Active Customer")</f>
        <v>Active Customer</v>
      </c>
      <c r="Q7490" s="3">
        <f>IF(Table1[[#This Row],[Tenure]]&lt;=12,"0-1 Year",)</f>
        <v>0</v>
      </c>
      <c r="R7490" s="3" t="str">
        <f>IF(Table1[[#This Row],[MonthlyCharges]]&lt;35,"low",IF(Table1[[#This Row],[MonthlyCharges]]&lt;70,"Medium","High"))</f>
        <v>Medium</v>
      </c>
    </row>
    <row r="7491" spans="1:18" x14ac:dyDescent="0.35">
      <c r="A7491" s="1" t="s">
        <v>7524</v>
      </c>
      <c r="B7491" s="1" t="s">
        <v>7</v>
      </c>
      <c r="C7491" s="1">
        <v>24</v>
      </c>
      <c r="D7491" s="1" t="s">
        <v>3</v>
      </c>
      <c r="E7491" s="1" t="s">
        <v>4</v>
      </c>
      <c r="F7491" s="1" t="s">
        <v>4</v>
      </c>
      <c r="G7491" s="1">
        <v>68</v>
      </c>
      <c r="H7491" s="1" t="s">
        <v>16</v>
      </c>
      <c r="I7491" s="1" t="s">
        <v>11</v>
      </c>
      <c r="J7491" s="1" t="s">
        <v>40</v>
      </c>
      <c r="K7491" s="1">
        <v>40.549999999999997</v>
      </c>
      <c r="L7491" s="1">
        <v>2747.15</v>
      </c>
      <c r="M7491" s="1">
        <v>4</v>
      </c>
      <c r="N7491" s="1">
        <v>7</v>
      </c>
      <c r="O7491" s="1" t="s">
        <v>3</v>
      </c>
      <c r="P7491" s="1" t="str">
        <f>IF(Table1[[#This Row],[Churn]]="Yes","Lost Customer","Active Customer")</f>
        <v>Active Customer</v>
      </c>
      <c r="Q7491" s="3">
        <f>IF(Table1[[#This Row],[Tenure]]&lt;=12,"0-1 Year",)</f>
        <v>0</v>
      </c>
      <c r="R7491" s="3" t="str">
        <f>IF(Table1[[#This Row],[MonthlyCharges]]&lt;35,"low",IF(Table1[[#This Row],[MonthlyCharges]]&lt;70,"Medium","High"))</f>
        <v>Medium</v>
      </c>
    </row>
    <row r="7492" spans="1:18" x14ac:dyDescent="0.35">
      <c r="A7492" s="1" t="s">
        <v>7525</v>
      </c>
      <c r="B7492" s="1" t="s">
        <v>8</v>
      </c>
      <c r="C7492" s="1">
        <v>48</v>
      </c>
      <c r="D7492" s="1" t="s">
        <v>3</v>
      </c>
      <c r="E7492" s="1" t="s">
        <v>4</v>
      </c>
      <c r="F7492" s="1" t="s">
        <v>3</v>
      </c>
      <c r="G7492" s="1">
        <v>54</v>
      </c>
      <c r="H7492" s="1" t="s">
        <v>16</v>
      </c>
      <c r="I7492" s="1" t="s">
        <v>10</v>
      </c>
      <c r="J7492" s="1" t="s">
        <v>34</v>
      </c>
      <c r="K7492" s="1">
        <v>52.29</v>
      </c>
      <c r="L7492" s="1">
        <v>2842.83</v>
      </c>
      <c r="M7492" s="1">
        <v>0</v>
      </c>
      <c r="N7492" s="1">
        <v>6</v>
      </c>
      <c r="O7492" s="1" t="s">
        <v>3</v>
      </c>
      <c r="P7492" s="1" t="str">
        <f>IF(Table1[[#This Row],[Churn]]="Yes","Lost Customer","Active Customer")</f>
        <v>Active Customer</v>
      </c>
      <c r="Q7492" s="3">
        <f>IF(Table1[[#This Row],[Tenure]]&lt;=12,"0-1 Year",)</f>
        <v>0</v>
      </c>
      <c r="R7492" s="3" t="str">
        <f>IF(Table1[[#This Row],[MonthlyCharges]]&lt;35,"low",IF(Table1[[#This Row],[MonthlyCharges]]&lt;70,"Medium","High"))</f>
        <v>Medium</v>
      </c>
    </row>
    <row r="7493" spans="1:18" x14ac:dyDescent="0.35">
      <c r="A7493" s="1" t="s">
        <v>7526</v>
      </c>
      <c r="B7493" s="1" t="s">
        <v>7</v>
      </c>
      <c r="C7493" s="1">
        <v>23</v>
      </c>
      <c r="D7493" s="1" t="s">
        <v>3</v>
      </c>
      <c r="E7493" s="1" t="s">
        <v>4</v>
      </c>
      <c r="F7493" s="1" t="s">
        <v>3</v>
      </c>
      <c r="G7493" s="1">
        <v>48</v>
      </c>
      <c r="H7493" s="1" t="s">
        <v>16</v>
      </c>
      <c r="I7493" s="1" t="s">
        <v>11</v>
      </c>
      <c r="J7493" s="1" t="s">
        <v>40</v>
      </c>
      <c r="K7493" s="1">
        <v>47.16</v>
      </c>
      <c r="L7493" s="1">
        <v>2266.73</v>
      </c>
      <c r="M7493" s="1">
        <v>7</v>
      </c>
      <c r="N7493" s="1">
        <v>5</v>
      </c>
      <c r="O7493" s="1" t="s">
        <v>3</v>
      </c>
      <c r="P7493" s="1" t="str">
        <f>IF(Table1[[#This Row],[Churn]]="Yes","Lost Customer","Active Customer")</f>
        <v>Active Customer</v>
      </c>
      <c r="Q7493" s="3">
        <f>IF(Table1[[#This Row],[Tenure]]&lt;=12,"0-1 Year",)</f>
        <v>0</v>
      </c>
      <c r="R7493" s="3" t="str">
        <f>IF(Table1[[#This Row],[MonthlyCharges]]&lt;35,"low",IF(Table1[[#This Row],[MonthlyCharges]]&lt;70,"Medium","High"))</f>
        <v>Medium</v>
      </c>
    </row>
    <row r="7494" spans="1:18" x14ac:dyDescent="0.35">
      <c r="A7494" s="1" t="s">
        <v>7527</v>
      </c>
      <c r="B7494" s="1" t="s">
        <v>8</v>
      </c>
      <c r="C7494" s="1">
        <v>44</v>
      </c>
      <c r="D7494" s="1" t="s">
        <v>3</v>
      </c>
      <c r="E7494" s="1" t="s">
        <v>4</v>
      </c>
      <c r="F7494" s="1" t="s">
        <v>3</v>
      </c>
      <c r="G7494" s="1">
        <v>51</v>
      </c>
      <c r="H7494" s="1" t="s">
        <v>14</v>
      </c>
      <c r="I7494" s="1" t="s">
        <v>11</v>
      </c>
      <c r="J7494" s="1" t="s">
        <v>32</v>
      </c>
      <c r="K7494" s="1">
        <v>104.49</v>
      </c>
      <c r="L7494" s="1">
        <v>5318.71</v>
      </c>
      <c r="M7494" s="1">
        <v>4</v>
      </c>
      <c r="N7494" s="1">
        <v>2</v>
      </c>
      <c r="O7494" s="1" t="s">
        <v>3</v>
      </c>
      <c r="P7494" s="1" t="str">
        <f>IF(Table1[[#This Row],[Churn]]="Yes","Lost Customer","Active Customer")</f>
        <v>Active Customer</v>
      </c>
      <c r="Q7494" s="3">
        <f>IF(Table1[[#This Row],[Tenure]]&lt;=12,"0-1 Year",)</f>
        <v>0</v>
      </c>
      <c r="R7494" s="3" t="str">
        <f>IF(Table1[[#This Row],[MonthlyCharges]]&lt;35,"low",IF(Table1[[#This Row],[MonthlyCharges]]&lt;70,"Medium","High"))</f>
        <v>High</v>
      </c>
    </row>
    <row r="7495" spans="1:18" x14ac:dyDescent="0.35">
      <c r="A7495" s="1" t="s">
        <v>7528</v>
      </c>
      <c r="B7495" s="1" t="s">
        <v>7</v>
      </c>
      <c r="C7495" s="1">
        <v>65</v>
      </c>
      <c r="D7495" s="1" t="s">
        <v>4</v>
      </c>
      <c r="E7495" s="1" t="s">
        <v>3</v>
      </c>
      <c r="F7495" s="1" t="s">
        <v>4</v>
      </c>
      <c r="G7495" s="1">
        <v>4</v>
      </c>
      <c r="H7495" s="1" t="s">
        <v>14</v>
      </c>
      <c r="I7495" s="1" t="s">
        <v>12</v>
      </c>
      <c r="J7495" s="1" t="s">
        <v>44</v>
      </c>
      <c r="K7495" s="1">
        <v>0</v>
      </c>
      <c r="L7495" s="1">
        <v>6.72</v>
      </c>
      <c r="M7495" s="1">
        <v>6</v>
      </c>
      <c r="N7495" s="1">
        <v>3</v>
      </c>
      <c r="O7495" s="1" t="s">
        <v>4</v>
      </c>
      <c r="P7495" s="1" t="str">
        <f>IF(Table1[[#This Row],[Churn]]="Yes","Lost Customer","Active Customer")</f>
        <v>Lost Customer</v>
      </c>
      <c r="Q7495" s="3" t="str">
        <f>IF(Table1[[#This Row],[Tenure]]&lt;=12,"0-1 Year",)</f>
        <v>0-1 Year</v>
      </c>
      <c r="R7495" s="3" t="str">
        <f>IF(Table1[[#This Row],[MonthlyCharges]]&lt;35,"low",IF(Table1[[#This Row],[MonthlyCharges]]&lt;70,"Medium","High"))</f>
        <v>low</v>
      </c>
    </row>
    <row r="7496" spans="1:18" x14ac:dyDescent="0.35">
      <c r="A7496" s="1" t="s">
        <v>7529</v>
      </c>
      <c r="B7496" s="1" t="s">
        <v>8</v>
      </c>
      <c r="C7496" s="1">
        <v>57</v>
      </c>
      <c r="D7496" s="1" t="s">
        <v>3</v>
      </c>
      <c r="E7496" s="1" t="s">
        <v>3</v>
      </c>
      <c r="F7496" s="1" t="s">
        <v>3</v>
      </c>
      <c r="G7496" s="1">
        <v>7</v>
      </c>
      <c r="H7496" s="1" t="s">
        <v>14</v>
      </c>
      <c r="I7496" s="1" t="s">
        <v>10</v>
      </c>
      <c r="J7496" s="1" t="s">
        <v>34</v>
      </c>
      <c r="K7496" s="1">
        <v>79.06</v>
      </c>
      <c r="L7496" s="1">
        <v>571.15</v>
      </c>
      <c r="M7496" s="1">
        <v>5</v>
      </c>
      <c r="N7496" s="1">
        <v>10</v>
      </c>
      <c r="O7496" s="1" t="s">
        <v>3</v>
      </c>
      <c r="P7496" s="1" t="str">
        <f>IF(Table1[[#This Row],[Churn]]="Yes","Lost Customer","Active Customer")</f>
        <v>Active Customer</v>
      </c>
      <c r="Q7496" s="3" t="str">
        <f>IF(Table1[[#This Row],[Tenure]]&lt;=12,"0-1 Year",)</f>
        <v>0-1 Year</v>
      </c>
      <c r="R7496" s="3" t="str">
        <f>IF(Table1[[#This Row],[MonthlyCharges]]&lt;35,"low",IF(Table1[[#This Row],[MonthlyCharges]]&lt;70,"Medium","High"))</f>
        <v>High</v>
      </c>
    </row>
    <row r="7497" spans="1:18" x14ac:dyDescent="0.35">
      <c r="A7497" s="1" t="s">
        <v>7530</v>
      </c>
      <c r="B7497" s="1" t="s">
        <v>7</v>
      </c>
      <c r="C7497" s="1">
        <v>33</v>
      </c>
      <c r="D7497" s="1" t="s">
        <v>3</v>
      </c>
      <c r="E7497" s="1" t="s">
        <v>4</v>
      </c>
      <c r="F7497" s="1" t="s">
        <v>4</v>
      </c>
      <c r="G7497" s="1">
        <v>27</v>
      </c>
      <c r="H7497" s="1" t="s">
        <v>14</v>
      </c>
      <c r="I7497" s="1" t="s">
        <v>10</v>
      </c>
      <c r="J7497" s="1" t="s">
        <v>44</v>
      </c>
      <c r="K7497" s="1">
        <v>49.58</v>
      </c>
      <c r="L7497" s="1">
        <v>1325.46</v>
      </c>
      <c r="M7497" s="1">
        <v>8</v>
      </c>
      <c r="N7497" s="1">
        <v>9</v>
      </c>
      <c r="O7497" s="1" t="s">
        <v>3</v>
      </c>
      <c r="P7497" s="1" t="str">
        <f>IF(Table1[[#This Row],[Churn]]="Yes","Lost Customer","Active Customer")</f>
        <v>Active Customer</v>
      </c>
      <c r="Q7497" s="3">
        <f>IF(Table1[[#This Row],[Tenure]]&lt;=12,"0-1 Year",)</f>
        <v>0</v>
      </c>
      <c r="R7497" s="3" t="str">
        <f>IF(Table1[[#This Row],[MonthlyCharges]]&lt;35,"low",IF(Table1[[#This Row],[MonthlyCharges]]&lt;70,"Medium","High"))</f>
        <v>Medium</v>
      </c>
    </row>
    <row r="7498" spans="1:18" x14ac:dyDescent="0.35">
      <c r="A7498" s="1" t="s">
        <v>7531</v>
      </c>
      <c r="B7498" s="1" t="s">
        <v>7</v>
      </c>
      <c r="C7498" s="1">
        <v>59</v>
      </c>
      <c r="D7498" s="1" t="s">
        <v>3</v>
      </c>
      <c r="E7498" s="1" t="s">
        <v>3</v>
      </c>
      <c r="F7498" s="1" t="s">
        <v>4</v>
      </c>
      <c r="G7498" s="1">
        <v>37</v>
      </c>
      <c r="H7498" s="1" t="s">
        <v>16</v>
      </c>
      <c r="I7498" s="1" t="s">
        <v>11</v>
      </c>
      <c r="J7498" s="1" t="s">
        <v>32</v>
      </c>
      <c r="K7498" s="1">
        <v>100.75</v>
      </c>
      <c r="L7498" s="1">
        <v>3725.18</v>
      </c>
      <c r="M7498" s="1">
        <v>5</v>
      </c>
      <c r="N7498" s="1">
        <v>9</v>
      </c>
      <c r="O7498" s="1" t="s">
        <v>3</v>
      </c>
      <c r="P7498" s="1" t="str">
        <f>IF(Table1[[#This Row],[Churn]]="Yes","Lost Customer","Active Customer")</f>
        <v>Active Customer</v>
      </c>
      <c r="Q7498" s="3">
        <f>IF(Table1[[#This Row],[Tenure]]&lt;=12,"0-1 Year",)</f>
        <v>0</v>
      </c>
      <c r="R7498" s="3" t="str">
        <f>IF(Table1[[#This Row],[MonthlyCharges]]&lt;35,"low",IF(Table1[[#This Row],[MonthlyCharges]]&lt;70,"Medium","High"))</f>
        <v>High</v>
      </c>
    </row>
    <row r="7499" spans="1:18" x14ac:dyDescent="0.35">
      <c r="A7499" s="1" t="s">
        <v>7532</v>
      </c>
      <c r="B7499" s="1" t="s">
        <v>8</v>
      </c>
      <c r="C7499" s="1">
        <v>48</v>
      </c>
      <c r="D7499" s="1" t="s">
        <v>3</v>
      </c>
      <c r="E7499" s="1" t="s">
        <v>3</v>
      </c>
      <c r="F7499" s="1" t="s">
        <v>4</v>
      </c>
      <c r="G7499" s="1">
        <v>35</v>
      </c>
      <c r="H7499" s="1" t="s">
        <v>15</v>
      </c>
      <c r="I7499" s="1" t="s">
        <v>11</v>
      </c>
      <c r="J7499" s="1" t="s">
        <v>44</v>
      </c>
      <c r="K7499" s="1">
        <v>62.06</v>
      </c>
      <c r="L7499" s="1">
        <v>2169.94</v>
      </c>
      <c r="M7499" s="1">
        <v>8</v>
      </c>
      <c r="N7499" s="1">
        <v>4</v>
      </c>
      <c r="O7499" s="1" t="s">
        <v>4</v>
      </c>
      <c r="P7499" s="1" t="str">
        <f>IF(Table1[[#This Row],[Churn]]="Yes","Lost Customer","Active Customer")</f>
        <v>Lost Customer</v>
      </c>
      <c r="Q7499" s="3">
        <f>IF(Table1[[#This Row],[Tenure]]&lt;=12,"0-1 Year",)</f>
        <v>0</v>
      </c>
      <c r="R7499" s="3" t="str">
        <f>IF(Table1[[#This Row],[MonthlyCharges]]&lt;35,"low",IF(Table1[[#This Row],[MonthlyCharges]]&lt;70,"Medium","High"))</f>
        <v>Medium</v>
      </c>
    </row>
    <row r="7500" spans="1:18" x14ac:dyDescent="0.35">
      <c r="A7500" s="1" t="s">
        <v>7533</v>
      </c>
      <c r="B7500" s="1" t="s">
        <v>7</v>
      </c>
      <c r="C7500" s="1">
        <v>50</v>
      </c>
      <c r="D7500" s="1" t="s">
        <v>3</v>
      </c>
      <c r="E7500" s="1" t="s">
        <v>3</v>
      </c>
      <c r="F7500" s="1" t="s">
        <v>4</v>
      </c>
      <c r="G7500" s="1">
        <v>37</v>
      </c>
      <c r="H7500" s="1" t="s">
        <v>14</v>
      </c>
      <c r="I7500" s="1" t="s">
        <v>11</v>
      </c>
      <c r="J7500" s="1" t="s">
        <v>32</v>
      </c>
      <c r="K7500" s="1">
        <v>110.4</v>
      </c>
      <c r="L7500" s="1">
        <v>4068.84</v>
      </c>
      <c r="M7500" s="1">
        <v>2</v>
      </c>
      <c r="N7500" s="1">
        <v>9</v>
      </c>
      <c r="O7500" s="1" t="s">
        <v>3</v>
      </c>
      <c r="P7500" s="1" t="str">
        <f>IF(Table1[[#This Row],[Churn]]="Yes","Lost Customer","Active Customer")</f>
        <v>Active Customer</v>
      </c>
      <c r="Q7500" s="3">
        <f>IF(Table1[[#This Row],[Tenure]]&lt;=12,"0-1 Year",)</f>
        <v>0</v>
      </c>
      <c r="R7500" s="3" t="str">
        <f>IF(Table1[[#This Row],[MonthlyCharges]]&lt;35,"low",IF(Table1[[#This Row],[MonthlyCharges]]&lt;70,"Medium","High"))</f>
        <v>High</v>
      </c>
    </row>
    <row r="7501" spans="1:18" x14ac:dyDescent="0.35">
      <c r="A7501" s="1" t="s">
        <v>7534</v>
      </c>
      <c r="B7501" s="1" t="s">
        <v>8</v>
      </c>
      <c r="C7501" s="1">
        <v>65</v>
      </c>
      <c r="D7501" s="1" t="s">
        <v>4</v>
      </c>
      <c r="E7501" s="1" t="s">
        <v>3</v>
      </c>
      <c r="F7501" s="1" t="s">
        <v>3</v>
      </c>
      <c r="G7501" s="1">
        <v>60</v>
      </c>
      <c r="H7501" s="1" t="s">
        <v>14</v>
      </c>
      <c r="I7501" s="1" t="s">
        <v>11</v>
      </c>
      <c r="J7501" s="1" t="s">
        <v>44</v>
      </c>
      <c r="K7501" s="1">
        <v>35.17</v>
      </c>
      <c r="L7501" s="1">
        <v>2105.86</v>
      </c>
      <c r="M7501" s="1">
        <v>1</v>
      </c>
      <c r="N7501" s="1">
        <v>10</v>
      </c>
      <c r="O7501" s="1" t="s">
        <v>3</v>
      </c>
      <c r="P7501" s="1" t="str">
        <f>IF(Table1[[#This Row],[Churn]]="Yes","Lost Customer","Active Customer")</f>
        <v>Active Customer</v>
      </c>
      <c r="Q7501" s="3">
        <f>IF(Table1[[#This Row],[Tenure]]&lt;=12,"0-1 Year",)</f>
        <v>0</v>
      </c>
      <c r="R7501" s="3" t="str">
        <f>IF(Table1[[#This Row],[MonthlyCharges]]&lt;35,"low",IF(Table1[[#This Row],[MonthlyCharges]]&lt;70,"Medium","High"))</f>
        <v>Medium</v>
      </c>
    </row>
    <row r="7502" spans="1:18" x14ac:dyDescent="0.35">
      <c r="A7502" s="1" t="s">
        <v>7535</v>
      </c>
      <c r="B7502" s="1" t="s">
        <v>7</v>
      </c>
      <c r="C7502" s="1">
        <v>43</v>
      </c>
      <c r="D7502" s="1" t="s">
        <v>3</v>
      </c>
      <c r="E7502" s="1" t="s">
        <v>4</v>
      </c>
      <c r="F7502" s="1" t="s">
        <v>3</v>
      </c>
      <c r="G7502" s="1">
        <v>48</v>
      </c>
      <c r="H7502" s="1" t="s">
        <v>15</v>
      </c>
      <c r="I7502" s="1" t="s">
        <v>10</v>
      </c>
      <c r="J7502" s="1" t="s">
        <v>40</v>
      </c>
      <c r="K7502" s="1">
        <v>88.97</v>
      </c>
      <c r="L7502" s="1">
        <v>4256.95</v>
      </c>
      <c r="M7502" s="1">
        <v>5</v>
      </c>
      <c r="N7502" s="1">
        <v>6</v>
      </c>
      <c r="O7502" s="1" t="s">
        <v>3</v>
      </c>
      <c r="P7502" s="1" t="str">
        <f>IF(Table1[[#This Row],[Churn]]="Yes","Lost Customer","Active Customer")</f>
        <v>Active Customer</v>
      </c>
      <c r="Q7502" s="3">
        <f>IF(Table1[[#This Row],[Tenure]]&lt;=12,"0-1 Year",)</f>
        <v>0</v>
      </c>
      <c r="R7502" s="3" t="str">
        <f>IF(Table1[[#This Row],[MonthlyCharges]]&lt;35,"low",IF(Table1[[#This Row],[MonthlyCharges]]&lt;70,"Medium","High"))</f>
        <v>High</v>
      </c>
    </row>
    <row r="7503" spans="1:18" x14ac:dyDescent="0.35">
      <c r="A7503" s="1" t="s">
        <v>7536</v>
      </c>
      <c r="B7503" s="1" t="s">
        <v>7</v>
      </c>
      <c r="C7503" s="1">
        <v>58</v>
      </c>
      <c r="D7503" s="1" t="s">
        <v>3</v>
      </c>
      <c r="E7503" s="1" t="s">
        <v>3</v>
      </c>
      <c r="F7503" s="1" t="s">
        <v>4</v>
      </c>
      <c r="G7503" s="1">
        <v>14</v>
      </c>
      <c r="H7503" s="1" t="s">
        <v>14</v>
      </c>
      <c r="I7503" s="1" t="s">
        <v>11</v>
      </c>
      <c r="J7503" s="1" t="s">
        <v>34</v>
      </c>
      <c r="K7503" s="1">
        <v>34.79</v>
      </c>
      <c r="L7503" s="1">
        <v>498.23</v>
      </c>
      <c r="M7503" s="1">
        <v>8</v>
      </c>
      <c r="N7503" s="1">
        <v>6</v>
      </c>
      <c r="O7503" s="1" t="s">
        <v>3</v>
      </c>
      <c r="P7503" s="1" t="str">
        <f>IF(Table1[[#This Row],[Churn]]="Yes","Lost Customer","Active Customer")</f>
        <v>Active Customer</v>
      </c>
      <c r="Q7503" s="3">
        <f>IF(Table1[[#This Row],[Tenure]]&lt;=12,"0-1 Year",)</f>
        <v>0</v>
      </c>
      <c r="R7503" s="3" t="str">
        <f>IF(Table1[[#This Row],[MonthlyCharges]]&lt;35,"low",IF(Table1[[#This Row],[MonthlyCharges]]&lt;70,"Medium","High"))</f>
        <v>low</v>
      </c>
    </row>
    <row r="7504" spans="1:18" x14ac:dyDescent="0.35">
      <c r="A7504" s="1" t="s">
        <v>7537</v>
      </c>
      <c r="B7504" s="1" t="s">
        <v>7</v>
      </c>
      <c r="C7504" s="1">
        <v>67</v>
      </c>
      <c r="D7504" s="1" t="s">
        <v>4</v>
      </c>
      <c r="E7504" s="1" t="s">
        <v>4</v>
      </c>
      <c r="F7504" s="1" t="s">
        <v>3</v>
      </c>
      <c r="G7504" s="1">
        <v>10</v>
      </c>
      <c r="H7504" s="1" t="s">
        <v>14</v>
      </c>
      <c r="I7504" s="1" t="s">
        <v>10</v>
      </c>
      <c r="J7504" s="1" t="s">
        <v>44</v>
      </c>
      <c r="K7504" s="1">
        <v>78.930000000000007</v>
      </c>
      <c r="L7504" s="1">
        <v>800.39</v>
      </c>
      <c r="M7504" s="1">
        <v>1</v>
      </c>
      <c r="N7504" s="1">
        <v>10</v>
      </c>
      <c r="O7504" s="1" t="s">
        <v>3</v>
      </c>
      <c r="P7504" s="1" t="str">
        <f>IF(Table1[[#This Row],[Churn]]="Yes","Lost Customer","Active Customer")</f>
        <v>Active Customer</v>
      </c>
      <c r="Q7504" s="3" t="str">
        <f>IF(Table1[[#This Row],[Tenure]]&lt;=12,"0-1 Year",)</f>
        <v>0-1 Year</v>
      </c>
      <c r="R7504" s="3" t="str">
        <f>IF(Table1[[#This Row],[MonthlyCharges]]&lt;35,"low",IF(Table1[[#This Row],[MonthlyCharges]]&lt;70,"Medium","High"))</f>
        <v>High</v>
      </c>
    </row>
    <row r="7505" spans="1:18" x14ac:dyDescent="0.35">
      <c r="A7505" s="1" t="s">
        <v>7538</v>
      </c>
      <c r="B7505" s="1" t="s">
        <v>8</v>
      </c>
      <c r="C7505" s="1">
        <v>53</v>
      </c>
      <c r="D7505" s="1" t="s">
        <v>3</v>
      </c>
      <c r="E7505" s="1" t="s">
        <v>3</v>
      </c>
      <c r="F7505" s="1" t="s">
        <v>3</v>
      </c>
      <c r="G7505" s="1">
        <v>49</v>
      </c>
      <c r="H7505" s="1" t="s">
        <v>14</v>
      </c>
      <c r="I7505" s="1" t="s">
        <v>11</v>
      </c>
      <c r="J7505" s="1" t="s">
        <v>44</v>
      </c>
      <c r="K7505" s="1">
        <v>119.58</v>
      </c>
      <c r="L7505" s="1">
        <v>5868.14</v>
      </c>
      <c r="M7505" s="1">
        <v>5</v>
      </c>
      <c r="N7505" s="1">
        <v>8</v>
      </c>
      <c r="O7505" s="1" t="s">
        <v>3</v>
      </c>
      <c r="P7505" s="1" t="str">
        <f>IF(Table1[[#This Row],[Churn]]="Yes","Lost Customer","Active Customer")</f>
        <v>Active Customer</v>
      </c>
      <c r="Q7505" s="3">
        <f>IF(Table1[[#This Row],[Tenure]]&lt;=12,"0-1 Year",)</f>
        <v>0</v>
      </c>
      <c r="R7505" s="3" t="str">
        <f>IF(Table1[[#This Row],[MonthlyCharges]]&lt;35,"low",IF(Table1[[#This Row],[MonthlyCharges]]&lt;70,"Medium","High"))</f>
        <v>High</v>
      </c>
    </row>
    <row r="7506" spans="1:18" x14ac:dyDescent="0.35">
      <c r="A7506" s="1" t="s">
        <v>7539</v>
      </c>
      <c r="B7506" s="1" t="s">
        <v>8</v>
      </c>
      <c r="C7506" s="1">
        <v>38</v>
      </c>
      <c r="D7506" s="1" t="s">
        <v>3</v>
      </c>
      <c r="E7506" s="1" t="s">
        <v>3</v>
      </c>
      <c r="F7506" s="1" t="s">
        <v>4</v>
      </c>
      <c r="G7506" s="1">
        <v>68</v>
      </c>
      <c r="H7506" s="1" t="s">
        <v>15</v>
      </c>
      <c r="I7506" s="1" t="s">
        <v>11</v>
      </c>
      <c r="J7506" s="1" t="s">
        <v>34</v>
      </c>
      <c r="K7506" s="1">
        <v>112.27</v>
      </c>
      <c r="L7506" s="1">
        <v>7653.26</v>
      </c>
      <c r="M7506" s="1">
        <v>2</v>
      </c>
      <c r="N7506" s="1">
        <v>6</v>
      </c>
      <c r="O7506" s="1" t="s">
        <v>3</v>
      </c>
      <c r="P7506" s="1" t="str">
        <f>IF(Table1[[#This Row],[Churn]]="Yes","Lost Customer","Active Customer")</f>
        <v>Active Customer</v>
      </c>
      <c r="Q7506" s="3">
        <f>IF(Table1[[#This Row],[Tenure]]&lt;=12,"0-1 Year",)</f>
        <v>0</v>
      </c>
      <c r="R7506" s="3" t="str">
        <f>IF(Table1[[#This Row],[MonthlyCharges]]&lt;35,"low",IF(Table1[[#This Row],[MonthlyCharges]]&lt;70,"Medium","High"))</f>
        <v>High</v>
      </c>
    </row>
    <row r="7507" spans="1:18" x14ac:dyDescent="0.35">
      <c r="A7507" s="1" t="s">
        <v>7540</v>
      </c>
      <c r="B7507" s="1" t="s">
        <v>8</v>
      </c>
      <c r="C7507" s="1">
        <v>43</v>
      </c>
      <c r="D7507" s="1" t="s">
        <v>3</v>
      </c>
      <c r="E7507" s="1" t="s">
        <v>4</v>
      </c>
      <c r="F7507" s="1" t="s">
        <v>3</v>
      </c>
      <c r="G7507" s="1">
        <v>17</v>
      </c>
      <c r="H7507" s="1" t="s">
        <v>16</v>
      </c>
      <c r="I7507" s="1" t="s">
        <v>11</v>
      </c>
      <c r="J7507" s="1" t="s">
        <v>34</v>
      </c>
      <c r="K7507" s="1">
        <v>45.51</v>
      </c>
      <c r="L7507" s="1">
        <v>786.42</v>
      </c>
      <c r="M7507" s="1">
        <v>0</v>
      </c>
      <c r="N7507" s="1">
        <v>1</v>
      </c>
      <c r="O7507" s="1" t="s">
        <v>3</v>
      </c>
      <c r="P7507" s="1" t="str">
        <f>IF(Table1[[#This Row],[Churn]]="Yes","Lost Customer","Active Customer")</f>
        <v>Active Customer</v>
      </c>
      <c r="Q7507" s="3">
        <f>IF(Table1[[#This Row],[Tenure]]&lt;=12,"0-1 Year",)</f>
        <v>0</v>
      </c>
      <c r="R7507" s="3" t="str">
        <f>IF(Table1[[#This Row],[MonthlyCharges]]&lt;35,"low",IF(Table1[[#This Row],[MonthlyCharges]]&lt;70,"Medium","High"))</f>
        <v>Medium</v>
      </c>
    </row>
    <row r="7508" spans="1:18" x14ac:dyDescent="0.35">
      <c r="A7508" s="1" t="s">
        <v>7541</v>
      </c>
      <c r="B7508" s="1" t="s">
        <v>8</v>
      </c>
      <c r="C7508" s="1">
        <v>52</v>
      </c>
      <c r="D7508" s="1" t="s">
        <v>3</v>
      </c>
      <c r="E7508" s="1" t="s">
        <v>4</v>
      </c>
      <c r="F7508" s="1" t="s">
        <v>4</v>
      </c>
      <c r="G7508" s="1">
        <v>67</v>
      </c>
      <c r="H7508" s="1" t="s">
        <v>15</v>
      </c>
      <c r="I7508" s="1" t="s">
        <v>11</v>
      </c>
      <c r="J7508" s="1" t="s">
        <v>44</v>
      </c>
      <c r="K7508" s="1">
        <v>69.55</v>
      </c>
      <c r="L7508" s="1">
        <v>4651.54</v>
      </c>
      <c r="M7508" s="1">
        <v>6</v>
      </c>
      <c r="N7508" s="1">
        <v>2</v>
      </c>
      <c r="O7508" s="1" t="s">
        <v>4</v>
      </c>
      <c r="P7508" s="1" t="str">
        <f>IF(Table1[[#This Row],[Churn]]="Yes","Lost Customer","Active Customer")</f>
        <v>Lost Customer</v>
      </c>
      <c r="Q7508" s="3">
        <f>IF(Table1[[#This Row],[Tenure]]&lt;=12,"0-1 Year",)</f>
        <v>0</v>
      </c>
      <c r="R7508" s="3" t="str">
        <f>IF(Table1[[#This Row],[MonthlyCharges]]&lt;35,"low",IF(Table1[[#This Row],[MonthlyCharges]]&lt;70,"Medium","High"))</f>
        <v>Medium</v>
      </c>
    </row>
    <row r="7509" spans="1:18" x14ac:dyDescent="0.35">
      <c r="A7509" s="1" t="s">
        <v>7542</v>
      </c>
      <c r="B7509" s="1" t="s">
        <v>8</v>
      </c>
      <c r="C7509" s="1">
        <v>21</v>
      </c>
      <c r="D7509" s="1" t="s">
        <v>3</v>
      </c>
      <c r="E7509" s="1" t="s">
        <v>3</v>
      </c>
      <c r="F7509" s="1" t="s">
        <v>3</v>
      </c>
      <c r="G7509" s="1">
        <v>60</v>
      </c>
      <c r="H7509" s="1" t="s">
        <v>14</v>
      </c>
      <c r="I7509" s="1" t="s">
        <v>10</v>
      </c>
      <c r="J7509" s="1" t="s">
        <v>32</v>
      </c>
      <c r="K7509" s="1">
        <v>111.45</v>
      </c>
      <c r="L7509" s="1">
        <v>6699.4</v>
      </c>
      <c r="M7509" s="1">
        <v>5</v>
      </c>
      <c r="N7509" s="1">
        <v>8</v>
      </c>
      <c r="O7509" s="1" t="s">
        <v>3</v>
      </c>
      <c r="P7509" s="1" t="str">
        <f>IF(Table1[[#This Row],[Churn]]="Yes","Lost Customer","Active Customer")</f>
        <v>Active Customer</v>
      </c>
      <c r="Q7509" s="3">
        <f>IF(Table1[[#This Row],[Tenure]]&lt;=12,"0-1 Year",)</f>
        <v>0</v>
      </c>
      <c r="R7509" s="3" t="str">
        <f>IF(Table1[[#This Row],[MonthlyCharges]]&lt;35,"low",IF(Table1[[#This Row],[MonthlyCharges]]&lt;70,"Medium","High"))</f>
        <v>High</v>
      </c>
    </row>
    <row r="7510" spans="1:18" x14ac:dyDescent="0.35">
      <c r="A7510" s="1" t="s">
        <v>7543</v>
      </c>
      <c r="B7510" s="1" t="s">
        <v>7</v>
      </c>
      <c r="C7510" s="1">
        <v>56</v>
      </c>
      <c r="D7510" s="1" t="s">
        <v>3</v>
      </c>
      <c r="E7510" s="1" t="s">
        <v>4</v>
      </c>
      <c r="F7510" s="1" t="s">
        <v>4</v>
      </c>
      <c r="G7510" s="1">
        <v>42</v>
      </c>
      <c r="H7510" s="1" t="s">
        <v>14</v>
      </c>
      <c r="I7510" s="1" t="s">
        <v>11</v>
      </c>
      <c r="J7510" s="1" t="s">
        <v>40</v>
      </c>
      <c r="K7510" s="1">
        <v>57.91</v>
      </c>
      <c r="L7510" s="1">
        <v>2449.44</v>
      </c>
      <c r="M7510" s="1">
        <v>8</v>
      </c>
      <c r="N7510" s="1">
        <v>5</v>
      </c>
      <c r="O7510" s="1" t="s">
        <v>3</v>
      </c>
      <c r="P7510" s="1" t="str">
        <f>IF(Table1[[#This Row],[Churn]]="Yes","Lost Customer","Active Customer")</f>
        <v>Active Customer</v>
      </c>
      <c r="Q7510" s="3">
        <f>IF(Table1[[#This Row],[Tenure]]&lt;=12,"0-1 Year",)</f>
        <v>0</v>
      </c>
      <c r="R7510" s="3" t="str">
        <f>IF(Table1[[#This Row],[MonthlyCharges]]&lt;35,"low",IF(Table1[[#This Row],[MonthlyCharges]]&lt;70,"Medium","High"))</f>
        <v>Medium</v>
      </c>
    </row>
    <row r="7511" spans="1:18" x14ac:dyDescent="0.35">
      <c r="A7511" s="1" t="s">
        <v>7544</v>
      </c>
      <c r="B7511" s="1" t="s">
        <v>8</v>
      </c>
      <c r="C7511" s="1">
        <v>61</v>
      </c>
      <c r="D7511" s="1" t="s">
        <v>4</v>
      </c>
      <c r="E7511" s="1" t="s">
        <v>3</v>
      </c>
      <c r="F7511" s="1" t="s">
        <v>4</v>
      </c>
      <c r="G7511" s="1">
        <v>61</v>
      </c>
      <c r="H7511" s="1" t="s">
        <v>14</v>
      </c>
      <c r="I7511" s="1" t="s">
        <v>10</v>
      </c>
      <c r="J7511" s="1" t="s">
        <v>34</v>
      </c>
      <c r="K7511" s="1">
        <v>68.760000000000005</v>
      </c>
      <c r="L7511" s="1">
        <v>4184.58</v>
      </c>
      <c r="M7511" s="1">
        <v>2</v>
      </c>
      <c r="N7511" s="1">
        <v>8</v>
      </c>
      <c r="O7511" s="1" t="s">
        <v>3</v>
      </c>
      <c r="P7511" s="1" t="str">
        <f>IF(Table1[[#This Row],[Churn]]="Yes","Lost Customer","Active Customer")</f>
        <v>Active Customer</v>
      </c>
      <c r="Q7511" s="3">
        <f>IF(Table1[[#This Row],[Tenure]]&lt;=12,"0-1 Year",)</f>
        <v>0</v>
      </c>
      <c r="R7511" s="3" t="str">
        <f>IF(Table1[[#This Row],[MonthlyCharges]]&lt;35,"low",IF(Table1[[#This Row],[MonthlyCharges]]&lt;70,"Medium","High"))</f>
        <v>Medium</v>
      </c>
    </row>
    <row r="7512" spans="1:18" x14ac:dyDescent="0.35">
      <c r="A7512" s="1" t="s">
        <v>7545</v>
      </c>
      <c r="B7512" s="1" t="s">
        <v>8</v>
      </c>
      <c r="C7512" s="1">
        <v>45</v>
      </c>
      <c r="D7512" s="1" t="s">
        <v>3</v>
      </c>
      <c r="E7512" s="1" t="s">
        <v>3</v>
      </c>
      <c r="F7512" s="1" t="s">
        <v>4</v>
      </c>
      <c r="G7512" s="1">
        <v>37</v>
      </c>
      <c r="H7512" s="1" t="s">
        <v>15</v>
      </c>
      <c r="I7512" s="1" t="s">
        <v>10</v>
      </c>
      <c r="J7512" s="1" t="s">
        <v>32</v>
      </c>
      <c r="K7512" s="1">
        <v>60.18</v>
      </c>
      <c r="L7512" s="1">
        <v>2207.62</v>
      </c>
      <c r="M7512" s="1">
        <v>7</v>
      </c>
      <c r="N7512" s="1">
        <v>8</v>
      </c>
      <c r="O7512" s="1" t="s">
        <v>3</v>
      </c>
      <c r="P7512" s="1" t="str">
        <f>IF(Table1[[#This Row],[Churn]]="Yes","Lost Customer","Active Customer")</f>
        <v>Active Customer</v>
      </c>
      <c r="Q7512" s="3">
        <f>IF(Table1[[#This Row],[Tenure]]&lt;=12,"0-1 Year",)</f>
        <v>0</v>
      </c>
      <c r="R7512" s="3" t="str">
        <f>IF(Table1[[#This Row],[MonthlyCharges]]&lt;35,"low",IF(Table1[[#This Row],[MonthlyCharges]]&lt;70,"Medium","High"))</f>
        <v>Medium</v>
      </c>
    </row>
    <row r="7513" spans="1:18" x14ac:dyDescent="0.35">
      <c r="A7513" s="1" t="s">
        <v>7546</v>
      </c>
      <c r="B7513" s="1" t="s">
        <v>7</v>
      </c>
      <c r="C7513" s="1">
        <v>62</v>
      </c>
      <c r="D7513" s="1" t="s">
        <v>3</v>
      </c>
      <c r="E7513" s="1" t="s">
        <v>3</v>
      </c>
      <c r="F7513" s="1" t="s">
        <v>4</v>
      </c>
      <c r="G7513" s="1">
        <v>54</v>
      </c>
      <c r="H7513" s="1" t="s">
        <v>15</v>
      </c>
      <c r="I7513" s="1" t="s">
        <v>11</v>
      </c>
      <c r="J7513" s="1" t="s">
        <v>44</v>
      </c>
      <c r="K7513" s="1">
        <v>110.79</v>
      </c>
      <c r="L7513" s="1">
        <v>5985.08</v>
      </c>
      <c r="M7513" s="1">
        <v>0</v>
      </c>
      <c r="N7513" s="1">
        <v>5</v>
      </c>
      <c r="O7513" s="1" t="s">
        <v>3</v>
      </c>
      <c r="P7513" s="1" t="str">
        <f>IF(Table1[[#This Row],[Churn]]="Yes","Lost Customer","Active Customer")</f>
        <v>Active Customer</v>
      </c>
      <c r="Q7513" s="3">
        <f>IF(Table1[[#This Row],[Tenure]]&lt;=12,"0-1 Year",)</f>
        <v>0</v>
      </c>
      <c r="R7513" s="3" t="str">
        <f>IF(Table1[[#This Row],[MonthlyCharges]]&lt;35,"low",IF(Table1[[#This Row],[MonthlyCharges]]&lt;70,"Medium","High"))</f>
        <v>High</v>
      </c>
    </row>
    <row r="7514" spans="1:18" x14ac:dyDescent="0.35">
      <c r="A7514" s="1" t="s">
        <v>7547</v>
      </c>
      <c r="B7514" s="1" t="s">
        <v>7</v>
      </c>
      <c r="C7514" s="1">
        <v>73</v>
      </c>
      <c r="D7514" s="1" t="s">
        <v>3</v>
      </c>
      <c r="E7514" s="1" t="s">
        <v>4</v>
      </c>
      <c r="F7514" s="1" t="s">
        <v>4</v>
      </c>
      <c r="G7514" s="1">
        <v>55</v>
      </c>
      <c r="H7514" s="1" t="s">
        <v>14</v>
      </c>
      <c r="I7514" s="1" t="s">
        <v>10</v>
      </c>
      <c r="J7514" s="1" t="s">
        <v>40</v>
      </c>
      <c r="K7514" s="1">
        <v>40.86</v>
      </c>
      <c r="L7514" s="1">
        <v>2234.7399999999998</v>
      </c>
      <c r="M7514" s="1">
        <v>0</v>
      </c>
      <c r="N7514" s="1">
        <v>6</v>
      </c>
      <c r="O7514" s="1" t="s">
        <v>3</v>
      </c>
      <c r="P7514" s="1" t="str">
        <f>IF(Table1[[#This Row],[Churn]]="Yes","Lost Customer","Active Customer")</f>
        <v>Active Customer</v>
      </c>
      <c r="Q7514" s="3">
        <f>IF(Table1[[#This Row],[Tenure]]&lt;=12,"0-1 Year",)</f>
        <v>0</v>
      </c>
      <c r="R7514" s="3" t="str">
        <f>IF(Table1[[#This Row],[MonthlyCharges]]&lt;35,"low",IF(Table1[[#This Row],[MonthlyCharges]]&lt;70,"Medium","High"))</f>
        <v>Medium</v>
      </c>
    </row>
    <row r="7515" spans="1:18" x14ac:dyDescent="0.35">
      <c r="A7515" s="1" t="s">
        <v>7548</v>
      </c>
      <c r="B7515" s="1" t="s">
        <v>7</v>
      </c>
      <c r="C7515" s="1">
        <v>75</v>
      </c>
      <c r="D7515" s="1" t="s">
        <v>4</v>
      </c>
      <c r="E7515" s="1" t="s">
        <v>4</v>
      </c>
      <c r="F7515" s="1" t="s">
        <v>4</v>
      </c>
      <c r="G7515" s="1">
        <v>39</v>
      </c>
      <c r="H7515" s="1" t="s">
        <v>16</v>
      </c>
      <c r="I7515" s="1" t="s">
        <v>10</v>
      </c>
      <c r="J7515" s="1" t="s">
        <v>40</v>
      </c>
      <c r="K7515" s="1">
        <v>62.67</v>
      </c>
      <c r="L7515" s="1">
        <v>2443.02</v>
      </c>
      <c r="M7515" s="1">
        <v>8</v>
      </c>
      <c r="N7515" s="1">
        <v>2</v>
      </c>
      <c r="O7515" s="1" t="s">
        <v>4</v>
      </c>
      <c r="P7515" s="1" t="str">
        <f>IF(Table1[[#This Row],[Churn]]="Yes","Lost Customer","Active Customer")</f>
        <v>Lost Customer</v>
      </c>
      <c r="Q7515" s="3">
        <f>IF(Table1[[#This Row],[Tenure]]&lt;=12,"0-1 Year",)</f>
        <v>0</v>
      </c>
      <c r="R7515" s="3" t="str">
        <f>IF(Table1[[#This Row],[MonthlyCharges]]&lt;35,"low",IF(Table1[[#This Row],[MonthlyCharges]]&lt;70,"Medium","High"))</f>
        <v>Medium</v>
      </c>
    </row>
    <row r="7516" spans="1:18" x14ac:dyDescent="0.35">
      <c r="A7516" s="1" t="s">
        <v>7549</v>
      </c>
      <c r="B7516" s="1" t="s">
        <v>8</v>
      </c>
      <c r="C7516" s="1">
        <v>58</v>
      </c>
      <c r="D7516" s="1" t="s">
        <v>3</v>
      </c>
      <c r="E7516" s="1" t="s">
        <v>3</v>
      </c>
      <c r="F7516" s="1" t="s">
        <v>3</v>
      </c>
      <c r="G7516" s="1">
        <v>57</v>
      </c>
      <c r="H7516" s="1" t="s">
        <v>16</v>
      </c>
      <c r="I7516" s="1" t="s">
        <v>11</v>
      </c>
      <c r="J7516" s="1" t="s">
        <v>44</v>
      </c>
      <c r="K7516" s="1">
        <v>27.82</v>
      </c>
      <c r="L7516" s="1">
        <v>1570.46</v>
      </c>
      <c r="M7516" s="1">
        <v>2</v>
      </c>
      <c r="N7516" s="1">
        <v>4</v>
      </c>
      <c r="O7516" s="1" t="s">
        <v>3</v>
      </c>
      <c r="P7516" s="1" t="str">
        <f>IF(Table1[[#This Row],[Churn]]="Yes","Lost Customer","Active Customer")</f>
        <v>Active Customer</v>
      </c>
      <c r="Q7516" s="3">
        <f>IF(Table1[[#This Row],[Tenure]]&lt;=12,"0-1 Year",)</f>
        <v>0</v>
      </c>
      <c r="R7516" s="3" t="str">
        <f>IF(Table1[[#This Row],[MonthlyCharges]]&lt;35,"low",IF(Table1[[#This Row],[MonthlyCharges]]&lt;70,"Medium","High"))</f>
        <v>low</v>
      </c>
    </row>
    <row r="7517" spans="1:18" x14ac:dyDescent="0.35">
      <c r="A7517" s="1" t="s">
        <v>7550</v>
      </c>
      <c r="B7517" s="1" t="s">
        <v>7</v>
      </c>
      <c r="C7517" s="1">
        <v>53</v>
      </c>
      <c r="D7517" s="1" t="s">
        <v>3</v>
      </c>
      <c r="E7517" s="1" t="s">
        <v>3</v>
      </c>
      <c r="F7517" s="1" t="s">
        <v>3</v>
      </c>
      <c r="G7517" s="1">
        <v>59</v>
      </c>
      <c r="H7517" s="1" t="s">
        <v>16</v>
      </c>
      <c r="I7517" s="1" t="s">
        <v>11</v>
      </c>
      <c r="J7517" s="1" t="s">
        <v>34</v>
      </c>
      <c r="K7517" s="1">
        <v>43.72</v>
      </c>
      <c r="L7517" s="1">
        <v>2588</v>
      </c>
      <c r="M7517" s="1">
        <v>8</v>
      </c>
      <c r="N7517" s="1">
        <v>8</v>
      </c>
      <c r="O7517" s="1" t="s">
        <v>3</v>
      </c>
      <c r="P7517" s="1" t="str">
        <f>IF(Table1[[#This Row],[Churn]]="Yes","Lost Customer","Active Customer")</f>
        <v>Active Customer</v>
      </c>
      <c r="Q7517" s="3">
        <f>IF(Table1[[#This Row],[Tenure]]&lt;=12,"0-1 Year",)</f>
        <v>0</v>
      </c>
      <c r="R7517" s="3" t="str">
        <f>IF(Table1[[#This Row],[MonthlyCharges]]&lt;35,"low",IF(Table1[[#This Row],[MonthlyCharges]]&lt;70,"Medium","High"))</f>
        <v>Medium</v>
      </c>
    </row>
    <row r="7518" spans="1:18" x14ac:dyDescent="0.35">
      <c r="A7518" s="1" t="s">
        <v>7551</v>
      </c>
      <c r="B7518" s="1" t="s">
        <v>8</v>
      </c>
      <c r="C7518" s="1">
        <v>36</v>
      </c>
      <c r="D7518" s="1" t="s">
        <v>3</v>
      </c>
      <c r="E7518" s="1" t="s">
        <v>4</v>
      </c>
      <c r="F7518" s="1" t="s">
        <v>4</v>
      </c>
      <c r="G7518" s="1">
        <v>69</v>
      </c>
      <c r="H7518" s="1" t="s">
        <v>14</v>
      </c>
      <c r="I7518" s="1" t="s">
        <v>11</v>
      </c>
      <c r="J7518" s="1" t="s">
        <v>44</v>
      </c>
      <c r="K7518" s="1">
        <v>113.71</v>
      </c>
      <c r="L7518" s="1">
        <v>7839.94</v>
      </c>
      <c r="M7518" s="1">
        <v>0</v>
      </c>
      <c r="N7518" s="1">
        <v>5</v>
      </c>
      <c r="O7518" s="1" t="s">
        <v>3</v>
      </c>
      <c r="P7518" s="1" t="str">
        <f>IF(Table1[[#This Row],[Churn]]="Yes","Lost Customer","Active Customer")</f>
        <v>Active Customer</v>
      </c>
      <c r="Q7518" s="3">
        <f>IF(Table1[[#This Row],[Tenure]]&lt;=12,"0-1 Year",)</f>
        <v>0</v>
      </c>
      <c r="R7518" s="3" t="str">
        <f>IF(Table1[[#This Row],[MonthlyCharges]]&lt;35,"low",IF(Table1[[#This Row],[MonthlyCharges]]&lt;70,"Medium","High"))</f>
        <v>High</v>
      </c>
    </row>
    <row r="7519" spans="1:18" x14ac:dyDescent="0.35">
      <c r="A7519" s="1" t="s">
        <v>7552</v>
      </c>
      <c r="B7519" s="1" t="s">
        <v>7</v>
      </c>
      <c r="C7519" s="1">
        <v>60</v>
      </c>
      <c r="D7519" s="1" t="s">
        <v>4</v>
      </c>
      <c r="E7519" s="1" t="s">
        <v>3</v>
      </c>
      <c r="F7519" s="1" t="s">
        <v>4</v>
      </c>
      <c r="G7519" s="1">
        <v>70</v>
      </c>
      <c r="H7519" s="1" t="s">
        <v>15</v>
      </c>
      <c r="I7519" s="1" t="s">
        <v>10</v>
      </c>
      <c r="J7519" s="1" t="s">
        <v>44</v>
      </c>
      <c r="K7519" s="1">
        <v>61.97</v>
      </c>
      <c r="L7519" s="1">
        <v>4349.54</v>
      </c>
      <c r="M7519" s="1">
        <v>4</v>
      </c>
      <c r="N7519" s="1">
        <v>5</v>
      </c>
      <c r="O7519" s="1" t="s">
        <v>3</v>
      </c>
      <c r="P7519" s="1" t="str">
        <f>IF(Table1[[#This Row],[Churn]]="Yes","Lost Customer","Active Customer")</f>
        <v>Active Customer</v>
      </c>
      <c r="Q7519" s="3">
        <f>IF(Table1[[#This Row],[Tenure]]&lt;=12,"0-1 Year",)</f>
        <v>0</v>
      </c>
      <c r="R7519" s="3" t="str">
        <f>IF(Table1[[#This Row],[MonthlyCharges]]&lt;35,"low",IF(Table1[[#This Row],[MonthlyCharges]]&lt;70,"Medium","High"))</f>
        <v>Medium</v>
      </c>
    </row>
    <row r="7520" spans="1:18" x14ac:dyDescent="0.35">
      <c r="A7520" s="1" t="s">
        <v>7553</v>
      </c>
      <c r="B7520" s="1" t="s">
        <v>8</v>
      </c>
      <c r="C7520" s="1">
        <v>67</v>
      </c>
      <c r="D7520" s="1" t="s">
        <v>4</v>
      </c>
      <c r="E7520" s="1" t="s">
        <v>3</v>
      </c>
      <c r="F7520" s="1" t="s">
        <v>3</v>
      </c>
      <c r="G7520" s="1">
        <v>67</v>
      </c>
      <c r="H7520" s="1" t="s">
        <v>14</v>
      </c>
      <c r="I7520" s="1" t="s">
        <v>11</v>
      </c>
      <c r="J7520" s="1" t="s">
        <v>34</v>
      </c>
      <c r="K7520" s="1">
        <v>44.03</v>
      </c>
      <c r="L7520" s="1">
        <v>2948.57</v>
      </c>
      <c r="M7520" s="1">
        <v>7</v>
      </c>
      <c r="N7520" s="1">
        <v>9</v>
      </c>
      <c r="O7520" s="1" t="s">
        <v>3</v>
      </c>
      <c r="P7520" s="1" t="str">
        <f>IF(Table1[[#This Row],[Churn]]="Yes","Lost Customer","Active Customer")</f>
        <v>Active Customer</v>
      </c>
      <c r="Q7520" s="3">
        <f>IF(Table1[[#This Row],[Tenure]]&lt;=12,"0-1 Year",)</f>
        <v>0</v>
      </c>
      <c r="R7520" s="3" t="str">
        <f>IF(Table1[[#This Row],[MonthlyCharges]]&lt;35,"low",IF(Table1[[#This Row],[MonthlyCharges]]&lt;70,"Medium","High"))</f>
        <v>Medium</v>
      </c>
    </row>
    <row r="7521" spans="1:18" x14ac:dyDescent="0.35">
      <c r="A7521" s="1" t="s">
        <v>7554</v>
      </c>
      <c r="B7521" s="1" t="s">
        <v>7</v>
      </c>
      <c r="C7521" s="1">
        <v>23</v>
      </c>
      <c r="D7521" s="1" t="s">
        <v>3</v>
      </c>
      <c r="E7521" s="1" t="s">
        <v>4</v>
      </c>
      <c r="F7521" s="1" t="s">
        <v>4</v>
      </c>
      <c r="G7521" s="1">
        <v>57</v>
      </c>
      <c r="H7521" s="1" t="s">
        <v>14</v>
      </c>
      <c r="I7521" s="1" t="s">
        <v>12</v>
      </c>
      <c r="J7521" s="1" t="s">
        <v>34</v>
      </c>
      <c r="K7521" s="1">
        <v>0</v>
      </c>
      <c r="L7521" s="1">
        <v>5.94</v>
      </c>
      <c r="M7521" s="1">
        <v>8</v>
      </c>
      <c r="N7521" s="1">
        <v>2</v>
      </c>
      <c r="O7521" s="1" t="s">
        <v>4</v>
      </c>
      <c r="P7521" s="1" t="str">
        <f>IF(Table1[[#This Row],[Churn]]="Yes","Lost Customer","Active Customer")</f>
        <v>Lost Customer</v>
      </c>
      <c r="Q7521" s="3">
        <f>IF(Table1[[#This Row],[Tenure]]&lt;=12,"0-1 Year",)</f>
        <v>0</v>
      </c>
      <c r="R7521" s="3" t="str">
        <f>IF(Table1[[#This Row],[MonthlyCharges]]&lt;35,"low",IF(Table1[[#This Row],[MonthlyCharges]]&lt;70,"Medium","High"))</f>
        <v>low</v>
      </c>
    </row>
    <row r="7522" spans="1:18" x14ac:dyDescent="0.35">
      <c r="A7522" s="1" t="s">
        <v>7555</v>
      </c>
      <c r="B7522" s="1" t="s">
        <v>7</v>
      </c>
      <c r="C7522" s="1">
        <v>46</v>
      </c>
      <c r="D7522" s="1" t="s">
        <v>3</v>
      </c>
      <c r="E7522" s="1" t="s">
        <v>3</v>
      </c>
      <c r="F7522" s="1" t="s">
        <v>4</v>
      </c>
      <c r="G7522" s="1">
        <v>1</v>
      </c>
      <c r="H7522" s="1" t="s">
        <v>16</v>
      </c>
      <c r="I7522" s="1" t="s">
        <v>11</v>
      </c>
      <c r="J7522" s="1" t="s">
        <v>44</v>
      </c>
      <c r="K7522" s="1">
        <v>75.03</v>
      </c>
      <c r="L7522" s="1">
        <v>94.23</v>
      </c>
      <c r="M7522" s="1">
        <v>7</v>
      </c>
      <c r="N7522" s="1">
        <v>6</v>
      </c>
      <c r="O7522" s="1" t="s">
        <v>3</v>
      </c>
      <c r="P7522" s="1" t="str">
        <f>IF(Table1[[#This Row],[Churn]]="Yes","Lost Customer","Active Customer")</f>
        <v>Active Customer</v>
      </c>
      <c r="Q7522" s="3" t="str">
        <f>IF(Table1[[#This Row],[Tenure]]&lt;=12,"0-1 Year",)</f>
        <v>0-1 Year</v>
      </c>
      <c r="R7522" s="3" t="str">
        <f>IF(Table1[[#This Row],[MonthlyCharges]]&lt;35,"low",IF(Table1[[#This Row],[MonthlyCharges]]&lt;70,"Medium","High"))</f>
        <v>High</v>
      </c>
    </row>
    <row r="7523" spans="1:18" x14ac:dyDescent="0.35">
      <c r="A7523" s="1" t="s">
        <v>7556</v>
      </c>
      <c r="B7523" s="1" t="s">
        <v>8</v>
      </c>
      <c r="C7523" s="1">
        <v>35</v>
      </c>
      <c r="D7523" s="1" t="s">
        <v>3</v>
      </c>
      <c r="E7523" s="1" t="s">
        <v>3</v>
      </c>
      <c r="F7523" s="1" t="s">
        <v>3</v>
      </c>
      <c r="G7523" s="1">
        <v>57</v>
      </c>
      <c r="H7523" s="1" t="s">
        <v>14</v>
      </c>
      <c r="I7523" s="1" t="s">
        <v>11</v>
      </c>
      <c r="J7523" s="1" t="s">
        <v>44</v>
      </c>
      <c r="K7523" s="1">
        <v>37.520000000000003</v>
      </c>
      <c r="L7523" s="1">
        <v>2128.6</v>
      </c>
      <c r="M7523" s="1">
        <v>7</v>
      </c>
      <c r="N7523" s="1">
        <v>2</v>
      </c>
      <c r="O7523" s="1" t="s">
        <v>4</v>
      </c>
      <c r="P7523" s="1" t="str">
        <f>IF(Table1[[#This Row],[Churn]]="Yes","Lost Customer","Active Customer")</f>
        <v>Lost Customer</v>
      </c>
      <c r="Q7523" s="3">
        <f>IF(Table1[[#This Row],[Tenure]]&lt;=12,"0-1 Year",)</f>
        <v>0</v>
      </c>
      <c r="R7523" s="3" t="str">
        <f>IF(Table1[[#This Row],[MonthlyCharges]]&lt;35,"low",IF(Table1[[#This Row],[MonthlyCharges]]&lt;70,"Medium","High"))</f>
        <v>Medium</v>
      </c>
    </row>
    <row r="7524" spans="1:18" x14ac:dyDescent="0.35">
      <c r="A7524" s="1" t="s">
        <v>7557</v>
      </c>
      <c r="B7524" s="1" t="s">
        <v>7</v>
      </c>
      <c r="C7524" s="1">
        <v>30</v>
      </c>
      <c r="D7524" s="1" t="s">
        <v>3</v>
      </c>
      <c r="E7524" s="1" t="s">
        <v>4</v>
      </c>
      <c r="F7524" s="1" t="s">
        <v>3</v>
      </c>
      <c r="G7524" s="1">
        <v>60</v>
      </c>
      <c r="H7524" s="1" t="s">
        <v>14</v>
      </c>
      <c r="I7524" s="1" t="s">
        <v>11</v>
      </c>
      <c r="J7524" s="1" t="s">
        <v>44</v>
      </c>
      <c r="K7524" s="1">
        <v>22.54</v>
      </c>
      <c r="L7524" s="1">
        <v>1334.42</v>
      </c>
      <c r="M7524" s="1">
        <v>7</v>
      </c>
      <c r="N7524" s="1">
        <v>7</v>
      </c>
      <c r="O7524" s="1" t="s">
        <v>3</v>
      </c>
      <c r="P7524" s="1" t="str">
        <f>IF(Table1[[#This Row],[Churn]]="Yes","Lost Customer","Active Customer")</f>
        <v>Active Customer</v>
      </c>
      <c r="Q7524" s="3">
        <f>IF(Table1[[#This Row],[Tenure]]&lt;=12,"0-1 Year",)</f>
        <v>0</v>
      </c>
      <c r="R7524" s="3" t="str">
        <f>IF(Table1[[#This Row],[MonthlyCharges]]&lt;35,"low",IF(Table1[[#This Row],[MonthlyCharges]]&lt;70,"Medium","High"))</f>
        <v>low</v>
      </c>
    </row>
    <row r="7525" spans="1:18" x14ac:dyDescent="0.35">
      <c r="A7525" s="1" t="s">
        <v>7558</v>
      </c>
      <c r="B7525" s="1" t="s">
        <v>7</v>
      </c>
      <c r="C7525" s="1">
        <v>69</v>
      </c>
      <c r="D7525" s="1" t="s">
        <v>3</v>
      </c>
      <c r="E7525" s="1" t="s">
        <v>3</v>
      </c>
      <c r="F7525" s="1" t="s">
        <v>3</v>
      </c>
      <c r="G7525" s="1">
        <v>9</v>
      </c>
      <c r="H7525" s="1" t="s">
        <v>14</v>
      </c>
      <c r="I7525" s="1" t="s">
        <v>12</v>
      </c>
      <c r="J7525" s="1" t="s">
        <v>34</v>
      </c>
      <c r="K7525" s="1">
        <v>0</v>
      </c>
      <c r="L7525" s="1">
        <v>-2.84</v>
      </c>
      <c r="M7525" s="1">
        <v>0</v>
      </c>
      <c r="N7525" s="1">
        <v>8</v>
      </c>
      <c r="O7525" s="1" t="s">
        <v>3</v>
      </c>
      <c r="P7525" s="1" t="str">
        <f>IF(Table1[[#This Row],[Churn]]="Yes","Lost Customer","Active Customer")</f>
        <v>Active Customer</v>
      </c>
      <c r="Q7525" s="3" t="str">
        <f>IF(Table1[[#This Row],[Tenure]]&lt;=12,"0-1 Year",)</f>
        <v>0-1 Year</v>
      </c>
      <c r="R7525" s="3" t="str">
        <f>IF(Table1[[#This Row],[MonthlyCharges]]&lt;35,"low",IF(Table1[[#This Row],[MonthlyCharges]]&lt;70,"Medium","High"))</f>
        <v>low</v>
      </c>
    </row>
    <row r="7526" spans="1:18" x14ac:dyDescent="0.35">
      <c r="A7526" s="1" t="s">
        <v>7559</v>
      </c>
      <c r="B7526" s="1" t="s">
        <v>8</v>
      </c>
      <c r="C7526" s="1">
        <v>41</v>
      </c>
      <c r="D7526" s="1" t="s">
        <v>3</v>
      </c>
      <c r="E7526" s="1" t="s">
        <v>3</v>
      </c>
      <c r="F7526" s="1" t="s">
        <v>3</v>
      </c>
      <c r="G7526" s="1">
        <v>6</v>
      </c>
      <c r="H7526" s="1" t="s">
        <v>15</v>
      </c>
      <c r="I7526" s="1" t="s">
        <v>11</v>
      </c>
      <c r="J7526" s="1" t="s">
        <v>40</v>
      </c>
      <c r="K7526" s="1">
        <v>106.09</v>
      </c>
      <c r="L7526" s="1">
        <v>649.37</v>
      </c>
      <c r="M7526" s="1">
        <v>3</v>
      </c>
      <c r="N7526" s="1">
        <v>3</v>
      </c>
      <c r="O7526" s="1" t="s">
        <v>3</v>
      </c>
      <c r="P7526" s="1" t="str">
        <f>IF(Table1[[#This Row],[Churn]]="Yes","Lost Customer","Active Customer")</f>
        <v>Active Customer</v>
      </c>
      <c r="Q7526" s="3" t="str">
        <f>IF(Table1[[#This Row],[Tenure]]&lt;=12,"0-1 Year",)</f>
        <v>0-1 Year</v>
      </c>
      <c r="R7526" s="3" t="str">
        <f>IF(Table1[[#This Row],[MonthlyCharges]]&lt;35,"low",IF(Table1[[#This Row],[MonthlyCharges]]&lt;70,"Medium","High"))</f>
        <v>High</v>
      </c>
    </row>
    <row r="7527" spans="1:18" x14ac:dyDescent="0.35">
      <c r="A7527" s="1" t="s">
        <v>7560</v>
      </c>
      <c r="B7527" s="1" t="s">
        <v>7</v>
      </c>
      <c r="C7527" s="1">
        <v>40</v>
      </c>
      <c r="D7527" s="1" t="s">
        <v>3</v>
      </c>
      <c r="E7527" s="1" t="s">
        <v>3</v>
      </c>
      <c r="F7527" s="1" t="s">
        <v>4</v>
      </c>
      <c r="G7527" s="1">
        <v>23</v>
      </c>
      <c r="H7527" s="1" t="s">
        <v>14</v>
      </c>
      <c r="I7527" s="1" t="s">
        <v>11</v>
      </c>
      <c r="J7527" s="1" t="s">
        <v>40</v>
      </c>
      <c r="K7527" s="1">
        <v>64.53</v>
      </c>
      <c r="L7527" s="1">
        <v>1497.38</v>
      </c>
      <c r="M7527" s="1">
        <v>3</v>
      </c>
      <c r="N7527" s="1">
        <v>6</v>
      </c>
      <c r="O7527" s="1" t="s">
        <v>3</v>
      </c>
      <c r="P7527" s="1" t="str">
        <f>IF(Table1[[#This Row],[Churn]]="Yes","Lost Customer","Active Customer")</f>
        <v>Active Customer</v>
      </c>
      <c r="Q7527" s="3">
        <f>IF(Table1[[#This Row],[Tenure]]&lt;=12,"0-1 Year",)</f>
        <v>0</v>
      </c>
      <c r="R7527" s="3" t="str">
        <f>IF(Table1[[#This Row],[MonthlyCharges]]&lt;35,"low",IF(Table1[[#This Row],[MonthlyCharges]]&lt;70,"Medium","High"))</f>
        <v>Medium</v>
      </c>
    </row>
    <row r="7528" spans="1:18" x14ac:dyDescent="0.35">
      <c r="A7528" s="1" t="s">
        <v>7561</v>
      </c>
      <c r="B7528" s="1" t="s">
        <v>8</v>
      </c>
      <c r="C7528" s="1">
        <v>25</v>
      </c>
      <c r="D7528" s="1" t="s">
        <v>3</v>
      </c>
      <c r="E7528" s="1" t="s">
        <v>3</v>
      </c>
      <c r="F7528" s="1" t="s">
        <v>3</v>
      </c>
      <c r="G7528" s="1">
        <v>62</v>
      </c>
      <c r="H7528" s="1" t="s">
        <v>15</v>
      </c>
      <c r="I7528" s="1" t="s">
        <v>11</v>
      </c>
      <c r="J7528" s="1" t="s">
        <v>32</v>
      </c>
      <c r="K7528" s="1">
        <v>64.680000000000007</v>
      </c>
      <c r="L7528" s="1">
        <v>4019.95</v>
      </c>
      <c r="M7528" s="1">
        <v>8</v>
      </c>
      <c r="N7528" s="1">
        <v>1</v>
      </c>
      <c r="O7528" s="1" t="s">
        <v>4</v>
      </c>
      <c r="P7528" s="1" t="str">
        <f>IF(Table1[[#This Row],[Churn]]="Yes","Lost Customer","Active Customer")</f>
        <v>Lost Customer</v>
      </c>
      <c r="Q7528" s="3">
        <f>IF(Table1[[#This Row],[Tenure]]&lt;=12,"0-1 Year",)</f>
        <v>0</v>
      </c>
      <c r="R7528" s="3" t="str">
        <f>IF(Table1[[#This Row],[MonthlyCharges]]&lt;35,"low",IF(Table1[[#This Row],[MonthlyCharges]]&lt;70,"Medium","High"))</f>
        <v>Medium</v>
      </c>
    </row>
    <row r="7529" spans="1:18" x14ac:dyDescent="0.35">
      <c r="A7529" s="1" t="s">
        <v>7562</v>
      </c>
      <c r="B7529" s="1" t="s">
        <v>7</v>
      </c>
      <c r="C7529" s="1">
        <v>67</v>
      </c>
      <c r="D7529" s="1" t="s">
        <v>3</v>
      </c>
      <c r="E7529" s="1" t="s">
        <v>3</v>
      </c>
      <c r="F7529" s="1" t="s">
        <v>4</v>
      </c>
      <c r="G7529" s="1">
        <v>52</v>
      </c>
      <c r="H7529" s="1" t="s">
        <v>14</v>
      </c>
      <c r="I7529" s="1" t="s">
        <v>10</v>
      </c>
      <c r="J7529" s="1" t="s">
        <v>34</v>
      </c>
      <c r="K7529" s="1">
        <v>89.99</v>
      </c>
      <c r="L7529" s="1">
        <v>4674.82</v>
      </c>
      <c r="M7529" s="1">
        <v>8</v>
      </c>
      <c r="N7529" s="1">
        <v>1</v>
      </c>
      <c r="O7529" s="1" t="s">
        <v>4</v>
      </c>
      <c r="P7529" s="1" t="str">
        <f>IF(Table1[[#This Row],[Churn]]="Yes","Lost Customer","Active Customer")</f>
        <v>Lost Customer</v>
      </c>
      <c r="Q7529" s="3">
        <f>IF(Table1[[#This Row],[Tenure]]&lt;=12,"0-1 Year",)</f>
        <v>0</v>
      </c>
      <c r="R7529" s="3" t="str">
        <f>IF(Table1[[#This Row],[MonthlyCharges]]&lt;35,"low",IF(Table1[[#This Row],[MonthlyCharges]]&lt;70,"Medium","High"))</f>
        <v>High</v>
      </c>
    </row>
    <row r="7530" spans="1:18" x14ac:dyDescent="0.35">
      <c r="A7530" s="1" t="s">
        <v>7563</v>
      </c>
      <c r="B7530" s="1" t="s">
        <v>8</v>
      </c>
      <c r="C7530" s="1">
        <v>37</v>
      </c>
      <c r="D7530" s="1" t="s">
        <v>3</v>
      </c>
      <c r="E7530" s="1" t="s">
        <v>4</v>
      </c>
      <c r="F7530" s="1" t="s">
        <v>3</v>
      </c>
      <c r="G7530" s="1">
        <v>4</v>
      </c>
      <c r="H7530" s="1" t="s">
        <v>14</v>
      </c>
      <c r="I7530" s="1" t="s">
        <v>11</v>
      </c>
      <c r="J7530" s="1" t="s">
        <v>34</v>
      </c>
      <c r="K7530" s="1">
        <v>22.92</v>
      </c>
      <c r="L7530" s="1">
        <v>92.17</v>
      </c>
      <c r="M7530" s="1">
        <v>7</v>
      </c>
      <c r="N7530" s="1">
        <v>8</v>
      </c>
      <c r="O7530" s="1" t="s">
        <v>3</v>
      </c>
      <c r="P7530" s="1" t="str">
        <f>IF(Table1[[#This Row],[Churn]]="Yes","Lost Customer","Active Customer")</f>
        <v>Active Customer</v>
      </c>
      <c r="Q7530" s="3" t="str">
        <f>IF(Table1[[#This Row],[Tenure]]&lt;=12,"0-1 Year",)</f>
        <v>0-1 Year</v>
      </c>
      <c r="R7530" s="3" t="str">
        <f>IF(Table1[[#This Row],[MonthlyCharges]]&lt;35,"low",IF(Table1[[#This Row],[MonthlyCharges]]&lt;70,"Medium","High"))</f>
        <v>low</v>
      </c>
    </row>
    <row r="7531" spans="1:18" x14ac:dyDescent="0.35">
      <c r="A7531" s="1" t="s">
        <v>7564</v>
      </c>
      <c r="B7531" s="1" t="s">
        <v>8</v>
      </c>
      <c r="C7531" s="1">
        <v>42</v>
      </c>
      <c r="D7531" s="1" t="s">
        <v>3</v>
      </c>
      <c r="E7531" s="1" t="s">
        <v>3</v>
      </c>
      <c r="F7531" s="1" t="s">
        <v>4</v>
      </c>
      <c r="G7531" s="1">
        <v>60</v>
      </c>
      <c r="H7531" s="1" t="s">
        <v>14</v>
      </c>
      <c r="I7531" s="1" t="s">
        <v>11</v>
      </c>
      <c r="J7531" s="1" t="s">
        <v>44</v>
      </c>
      <c r="K7531" s="1">
        <v>84.79</v>
      </c>
      <c r="L7531" s="1">
        <v>5085.12</v>
      </c>
      <c r="M7531" s="1">
        <v>3</v>
      </c>
      <c r="N7531" s="1">
        <v>5</v>
      </c>
      <c r="O7531" s="1" t="s">
        <v>3</v>
      </c>
      <c r="P7531" s="1" t="str">
        <f>IF(Table1[[#This Row],[Churn]]="Yes","Lost Customer","Active Customer")</f>
        <v>Active Customer</v>
      </c>
      <c r="Q7531" s="3">
        <f>IF(Table1[[#This Row],[Tenure]]&lt;=12,"0-1 Year",)</f>
        <v>0</v>
      </c>
      <c r="R7531" s="3" t="str">
        <f>IF(Table1[[#This Row],[MonthlyCharges]]&lt;35,"low",IF(Table1[[#This Row],[MonthlyCharges]]&lt;70,"Medium","High"))</f>
        <v>High</v>
      </c>
    </row>
    <row r="7532" spans="1:18" x14ac:dyDescent="0.35">
      <c r="A7532" s="1" t="s">
        <v>7565</v>
      </c>
      <c r="B7532" s="1" t="s">
        <v>8</v>
      </c>
      <c r="C7532" s="1">
        <v>42</v>
      </c>
      <c r="D7532" s="1" t="s">
        <v>3</v>
      </c>
      <c r="E7532" s="1" t="s">
        <v>4</v>
      </c>
      <c r="F7532" s="1" t="s">
        <v>4</v>
      </c>
      <c r="G7532" s="1">
        <v>40</v>
      </c>
      <c r="H7532" s="1" t="s">
        <v>14</v>
      </c>
      <c r="I7532" s="1" t="s">
        <v>10</v>
      </c>
      <c r="J7532" s="1" t="s">
        <v>34</v>
      </c>
      <c r="K7532" s="1">
        <v>82.1</v>
      </c>
      <c r="L7532" s="1">
        <v>3297.22</v>
      </c>
      <c r="M7532" s="1">
        <v>4</v>
      </c>
      <c r="N7532" s="1">
        <v>3</v>
      </c>
      <c r="O7532" s="1" t="s">
        <v>3</v>
      </c>
      <c r="P7532" s="1" t="str">
        <f>IF(Table1[[#This Row],[Churn]]="Yes","Lost Customer","Active Customer")</f>
        <v>Active Customer</v>
      </c>
      <c r="Q7532" s="3">
        <f>IF(Table1[[#This Row],[Tenure]]&lt;=12,"0-1 Year",)</f>
        <v>0</v>
      </c>
      <c r="R7532" s="3" t="str">
        <f>IF(Table1[[#This Row],[MonthlyCharges]]&lt;35,"low",IF(Table1[[#This Row],[MonthlyCharges]]&lt;70,"Medium","High"))</f>
        <v>High</v>
      </c>
    </row>
    <row r="7533" spans="1:18" x14ac:dyDescent="0.35">
      <c r="A7533" s="1" t="s">
        <v>7566</v>
      </c>
      <c r="B7533" s="1" t="s">
        <v>7</v>
      </c>
      <c r="C7533" s="1">
        <v>39</v>
      </c>
      <c r="D7533" s="1" t="s">
        <v>3</v>
      </c>
      <c r="E7533" s="1" t="s">
        <v>4</v>
      </c>
      <c r="F7533" s="1" t="s">
        <v>3</v>
      </c>
      <c r="G7533" s="1">
        <v>54</v>
      </c>
      <c r="H7533" s="1" t="s">
        <v>14</v>
      </c>
      <c r="I7533" s="1" t="s">
        <v>10</v>
      </c>
      <c r="J7533" s="1" t="s">
        <v>40</v>
      </c>
      <c r="K7533" s="1">
        <v>95.32</v>
      </c>
      <c r="L7533" s="1">
        <v>5136.25</v>
      </c>
      <c r="M7533" s="1">
        <v>6</v>
      </c>
      <c r="N7533" s="1">
        <v>5</v>
      </c>
      <c r="O7533" s="1" t="s">
        <v>3</v>
      </c>
      <c r="P7533" s="1" t="str">
        <f>IF(Table1[[#This Row],[Churn]]="Yes","Lost Customer","Active Customer")</f>
        <v>Active Customer</v>
      </c>
      <c r="Q7533" s="3">
        <f>IF(Table1[[#This Row],[Tenure]]&lt;=12,"0-1 Year",)</f>
        <v>0</v>
      </c>
      <c r="R7533" s="3" t="str">
        <f>IF(Table1[[#This Row],[MonthlyCharges]]&lt;35,"low",IF(Table1[[#This Row],[MonthlyCharges]]&lt;70,"Medium","High"))</f>
        <v>High</v>
      </c>
    </row>
    <row r="7534" spans="1:18" x14ac:dyDescent="0.35">
      <c r="A7534" s="1" t="s">
        <v>7567</v>
      </c>
      <c r="B7534" s="1" t="s">
        <v>8</v>
      </c>
      <c r="C7534" s="1">
        <v>47</v>
      </c>
      <c r="D7534" s="1" t="s">
        <v>3</v>
      </c>
      <c r="E7534" s="1" t="s">
        <v>3</v>
      </c>
      <c r="F7534" s="1" t="s">
        <v>3</v>
      </c>
      <c r="G7534" s="1">
        <v>25</v>
      </c>
      <c r="H7534" s="1" t="s">
        <v>14</v>
      </c>
      <c r="I7534" s="1" t="s">
        <v>12</v>
      </c>
      <c r="J7534" s="1" t="s">
        <v>40</v>
      </c>
      <c r="K7534" s="1">
        <v>0</v>
      </c>
      <c r="L7534" s="1">
        <v>-4.0199999999999996</v>
      </c>
      <c r="M7534" s="1">
        <v>7</v>
      </c>
      <c r="N7534" s="1">
        <v>10</v>
      </c>
      <c r="O7534" s="1" t="s">
        <v>3</v>
      </c>
      <c r="P7534" s="1" t="str">
        <f>IF(Table1[[#This Row],[Churn]]="Yes","Lost Customer","Active Customer")</f>
        <v>Active Customer</v>
      </c>
      <c r="Q7534" s="3">
        <f>IF(Table1[[#This Row],[Tenure]]&lt;=12,"0-1 Year",)</f>
        <v>0</v>
      </c>
      <c r="R7534" s="3" t="str">
        <f>IF(Table1[[#This Row],[MonthlyCharges]]&lt;35,"low",IF(Table1[[#This Row],[MonthlyCharges]]&lt;70,"Medium","High"))</f>
        <v>low</v>
      </c>
    </row>
    <row r="7535" spans="1:18" x14ac:dyDescent="0.35">
      <c r="A7535" s="1" t="s">
        <v>7568</v>
      </c>
      <c r="B7535" s="1" t="s">
        <v>7</v>
      </c>
      <c r="C7535" s="1">
        <v>30</v>
      </c>
      <c r="D7535" s="1" t="s">
        <v>3</v>
      </c>
      <c r="E7535" s="1" t="s">
        <v>4</v>
      </c>
      <c r="F7535" s="1" t="s">
        <v>4</v>
      </c>
      <c r="G7535" s="1">
        <v>42</v>
      </c>
      <c r="H7535" s="1" t="s">
        <v>14</v>
      </c>
      <c r="I7535" s="1" t="s">
        <v>11</v>
      </c>
      <c r="J7535" s="1" t="s">
        <v>40</v>
      </c>
      <c r="K7535" s="1">
        <v>71.23</v>
      </c>
      <c r="L7535" s="1">
        <v>3007.58</v>
      </c>
      <c r="M7535" s="1">
        <v>4</v>
      </c>
      <c r="N7535" s="1">
        <v>3</v>
      </c>
      <c r="O7535" s="1" t="s">
        <v>3</v>
      </c>
      <c r="P7535" s="1" t="str">
        <f>IF(Table1[[#This Row],[Churn]]="Yes","Lost Customer","Active Customer")</f>
        <v>Active Customer</v>
      </c>
      <c r="Q7535" s="3">
        <f>IF(Table1[[#This Row],[Tenure]]&lt;=12,"0-1 Year",)</f>
        <v>0</v>
      </c>
      <c r="R7535" s="3" t="str">
        <f>IF(Table1[[#This Row],[MonthlyCharges]]&lt;35,"low",IF(Table1[[#This Row],[MonthlyCharges]]&lt;70,"Medium","High"))</f>
        <v>High</v>
      </c>
    </row>
    <row r="7536" spans="1:18" x14ac:dyDescent="0.35">
      <c r="A7536" s="1" t="s">
        <v>7569</v>
      </c>
      <c r="B7536" s="1" t="s">
        <v>8</v>
      </c>
      <c r="C7536" s="1">
        <v>56</v>
      </c>
      <c r="D7536" s="1" t="s">
        <v>3</v>
      </c>
      <c r="E7536" s="1" t="s">
        <v>4</v>
      </c>
      <c r="F7536" s="1" t="s">
        <v>3</v>
      </c>
      <c r="G7536" s="1">
        <v>54</v>
      </c>
      <c r="H7536" s="1" t="s">
        <v>15</v>
      </c>
      <c r="I7536" s="1" t="s">
        <v>11</v>
      </c>
      <c r="J7536" s="1" t="s">
        <v>44</v>
      </c>
      <c r="K7536" s="1">
        <v>115.34</v>
      </c>
      <c r="L7536" s="1">
        <v>6235.82</v>
      </c>
      <c r="M7536" s="1">
        <v>1</v>
      </c>
      <c r="N7536" s="1">
        <v>8</v>
      </c>
      <c r="O7536" s="1" t="s">
        <v>3</v>
      </c>
      <c r="P7536" s="1" t="str">
        <f>IF(Table1[[#This Row],[Churn]]="Yes","Lost Customer","Active Customer")</f>
        <v>Active Customer</v>
      </c>
      <c r="Q7536" s="3">
        <f>IF(Table1[[#This Row],[Tenure]]&lt;=12,"0-1 Year",)</f>
        <v>0</v>
      </c>
      <c r="R7536" s="3" t="str">
        <f>IF(Table1[[#This Row],[MonthlyCharges]]&lt;35,"low",IF(Table1[[#This Row],[MonthlyCharges]]&lt;70,"Medium","High"))</f>
        <v>High</v>
      </c>
    </row>
    <row r="7537" spans="1:18" x14ac:dyDescent="0.35">
      <c r="A7537" s="1" t="s">
        <v>7570</v>
      </c>
      <c r="B7537" s="1" t="s">
        <v>8</v>
      </c>
      <c r="C7537" s="1">
        <v>55</v>
      </c>
      <c r="D7537" s="1" t="s">
        <v>3</v>
      </c>
      <c r="E7537" s="1" t="s">
        <v>3</v>
      </c>
      <c r="F7537" s="1" t="s">
        <v>3</v>
      </c>
      <c r="G7537" s="1">
        <v>38</v>
      </c>
      <c r="H7537" s="1" t="s">
        <v>14</v>
      </c>
      <c r="I7537" s="1" t="s">
        <v>10</v>
      </c>
      <c r="J7537" s="1" t="s">
        <v>34</v>
      </c>
      <c r="K7537" s="1">
        <v>82.47</v>
      </c>
      <c r="L7537" s="1">
        <v>3118.02</v>
      </c>
      <c r="M7537" s="1">
        <v>6</v>
      </c>
      <c r="N7537" s="1">
        <v>3</v>
      </c>
      <c r="O7537" s="1" t="s">
        <v>4</v>
      </c>
      <c r="P7537" s="1" t="str">
        <f>IF(Table1[[#This Row],[Churn]]="Yes","Lost Customer","Active Customer")</f>
        <v>Lost Customer</v>
      </c>
      <c r="Q7537" s="3">
        <f>IF(Table1[[#This Row],[Tenure]]&lt;=12,"0-1 Year",)</f>
        <v>0</v>
      </c>
      <c r="R7537" s="3" t="str">
        <f>IF(Table1[[#This Row],[MonthlyCharges]]&lt;35,"low",IF(Table1[[#This Row],[MonthlyCharges]]&lt;70,"Medium","High"))</f>
        <v>High</v>
      </c>
    </row>
    <row r="7538" spans="1:18" x14ac:dyDescent="0.35">
      <c r="A7538" s="1" t="s">
        <v>7571</v>
      </c>
      <c r="B7538" s="1" t="s">
        <v>7</v>
      </c>
      <c r="C7538" s="1">
        <v>33</v>
      </c>
      <c r="D7538" s="1" t="s">
        <v>3</v>
      </c>
      <c r="E7538" s="1" t="s">
        <v>4</v>
      </c>
      <c r="F7538" s="1" t="s">
        <v>3</v>
      </c>
      <c r="G7538" s="1">
        <v>44</v>
      </c>
      <c r="H7538" s="1" t="s">
        <v>14</v>
      </c>
      <c r="I7538" s="1" t="s">
        <v>10</v>
      </c>
      <c r="J7538" s="1" t="s">
        <v>40</v>
      </c>
      <c r="K7538" s="1">
        <v>72.03</v>
      </c>
      <c r="L7538" s="1">
        <v>3186.63</v>
      </c>
      <c r="M7538" s="1">
        <v>3</v>
      </c>
      <c r="N7538" s="1">
        <v>7</v>
      </c>
      <c r="O7538" s="1" t="s">
        <v>3</v>
      </c>
      <c r="P7538" s="1" t="str">
        <f>IF(Table1[[#This Row],[Churn]]="Yes","Lost Customer","Active Customer")</f>
        <v>Active Customer</v>
      </c>
      <c r="Q7538" s="3">
        <f>IF(Table1[[#This Row],[Tenure]]&lt;=12,"0-1 Year",)</f>
        <v>0</v>
      </c>
      <c r="R7538" s="3" t="str">
        <f>IF(Table1[[#This Row],[MonthlyCharges]]&lt;35,"low",IF(Table1[[#This Row],[MonthlyCharges]]&lt;70,"Medium","High"))</f>
        <v>High</v>
      </c>
    </row>
    <row r="7539" spans="1:18" x14ac:dyDescent="0.35">
      <c r="A7539" s="1" t="s">
        <v>7572</v>
      </c>
      <c r="B7539" s="1" t="s">
        <v>8</v>
      </c>
      <c r="C7539" s="1">
        <v>46</v>
      </c>
      <c r="D7539" s="1" t="s">
        <v>3</v>
      </c>
      <c r="E7539" s="1" t="s">
        <v>3</v>
      </c>
      <c r="F7539" s="1" t="s">
        <v>4</v>
      </c>
      <c r="G7539" s="1">
        <v>65</v>
      </c>
      <c r="H7539" s="1" t="s">
        <v>14</v>
      </c>
      <c r="I7539" s="1" t="s">
        <v>11</v>
      </c>
      <c r="J7539" s="1" t="s">
        <v>34</v>
      </c>
      <c r="K7539" s="1">
        <v>110.91</v>
      </c>
      <c r="L7539" s="1">
        <v>7228.19</v>
      </c>
      <c r="M7539" s="1">
        <v>8</v>
      </c>
      <c r="N7539" s="1">
        <v>7</v>
      </c>
      <c r="O7539" s="1" t="s">
        <v>3</v>
      </c>
      <c r="P7539" s="1" t="str">
        <f>IF(Table1[[#This Row],[Churn]]="Yes","Lost Customer","Active Customer")</f>
        <v>Active Customer</v>
      </c>
      <c r="Q7539" s="3">
        <f>IF(Table1[[#This Row],[Tenure]]&lt;=12,"0-1 Year",)</f>
        <v>0</v>
      </c>
      <c r="R7539" s="3" t="str">
        <f>IF(Table1[[#This Row],[MonthlyCharges]]&lt;35,"low",IF(Table1[[#This Row],[MonthlyCharges]]&lt;70,"Medium","High"))</f>
        <v>High</v>
      </c>
    </row>
    <row r="7540" spans="1:18" x14ac:dyDescent="0.35">
      <c r="A7540" s="1" t="s">
        <v>7573</v>
      </c>
      <c r="B7540" s="1" t="s">
        <v>8</v>
      </c>
      <c r="C7540" s="1">
        <v>61</v>
      </c>
      <c r="D7540" s="1" t="s">
        <v>3</v>
      </c>
      <c r="E7540" s="1" t="s">
        <v>4</v>
      </c>
      <c r="F7540" s="1" t="s">
        <v>4</v>
      </c>
      <c r="G7540" s="1">
        <v>71</v>
      </c>
      <c r="H7540" s="1" t="s">
        <v>14</v>
      </c>
      <c r="I7540" s="1" t="s">
        <v>11</v>
      </c>
      <c r="J7540" s="1" t="s">
        <v>40</v>
      </c>
      <c r="K7540" s="1">
        <v>85</v>
      </c>
      <c r="L7540" s="1">
        <v>6054.05</v>
      </c>
      <c r="M7540" s="1">
        <v>4</v>
      </c>
      <c r="N7540" s="1">
        <v>7</v>
      </c>
      <c r="O7540" s="1" t="s">
        <v>3</v>
      </c>
      <c r="P7540" s="1" t="str">
        <f>IF(Table1[[#This Row],[Churn]]="Yes","Lost Customer","Active Customer")</f>
        <v>Active Customer</v>
      </c>
      <c r="Q7540" s="3">
        <f>IF(Table1[[#This Row],[Tenure]]&lt;=12,"0-1 Year",)</f>
        <v>0</v>
      </c>
      <c r="R7540" s="3" t="str">
        <f>IF(Table1[[#This Row],[MonthlyCharges]]&lt;35,"low",IF(Table1[[#This Row],[MonthlyCharges]]&lt;70,"Medium","High"))</f>
        <v>High</v>
      </c>
    </row>
    <row r="7541" spans="1:18" x14ac:dyDescent="0.35">
      <c r="A7541" s="1" t="s">
        <v>7574</v>
      </c>
      <c r="B7541" s="1" t="s">
        <v>8</v>
      </c>
      <c r="C7541" s="1">
        <v>25</v>
      </c>
      <c r="D7541" s="1" t="s">
        <v>3</v>
      </c>
      <c r="E7541" s="1" t="s">
        <v>4</v>
      </c>
      <c r="F7541" s="1" t="s">
        <v>3</v>
      </c>
      <c r="G7541" s="1">
        <v>37</v>
      </c>
      <c r="H7541" s="1" t="s">
        <v>16</v>
      </c>
      <c r="I7541" s="1" t="s">
        <v>10</v>
      </c>
      <c r="J7541" s="1" t="s">
        <v>32</v>
      </c>
      <c r="K7541" s="1">
        <v>112.96</v>
      </c>
      <c r="L7541" s="1">
        <v>4172.1899999999996</v>
      </c>
      <c r="M7541" s="1">
        <v>8</v>
      </c>
      <c r="N7541" s="1">
        <v>8</v>
      </c>
      <c r="O7541" s="1" t="s">
        <v>3</v>
      </c>
      <c r="P7541" s="1" t="str">
        <f>IF(Table1[[#This Row],[Churn]]="Yes","Lost Customer","Active Customer")</f>
        <v>Active Customer</v>
      </c>
      <c r="Q7541" s="3">
        <f>IF(Table1[[#This Row],[Tenure]]&lt;=12,"0-1 Year",)</f>
        <v>0</v>
      </c>
      <c r="R7541" s="3" t="str">
        <f>IF(Table1[[#This Row],[MonthlyCharges]]&lt;35,"low",IF(Table1[[#This Row],[MonthlyCharges]]&lt;70,"Medium","High"))</f>
        <v>High</v>
      </c>
    </row>
    <row r="7542" spans="1:18" x14ac:dyDescent="0.35">
      <c r="A7542" s="1" t="s">
        <v>7575</v>
      </c>
      <c r="B7542" s="1" t="s">
        <v>7</v>
      </c>
      <c r="C7542" s="1">
        <v>53</v>
      </c>
      <c r="D7542" s="1" t="s">
        <v>3</v>
      </c>
      <c r="E7542" s="1" t="s">
        <v>4</v>
      </c>
      <c r="F7542" s="1" t="s">
        <v>3</v>
      </c>
      <c r="G7542" s="1">
        <v>10</v>
      </c>
      <c r="H7542" s="1" t="s">
        <v>14</v>
      </c>
      <c r="I7542" s="1" t="s">
        <v>11</v>
      </c>
      <c r="J7542" s="1" t="s">
        <v>40</v>
      </c>
      <c r="K7542" s="1">
        <v>90.24</v>
      </c>
      <c r="L7542" s="1">
        <v>891.65</v>
      </c>
      <c r="M7542" s="1">
        <v>6</v>
      </c>
      <c r="N7542" s="1">
        <v>6</v>
      </c>
      <c r="O7542" s="1" t="s">
        <v>3</v>
      </c>
      <c r="P7542" s="1" t="str">
        <f>IF(Table1[[#This Row],[Churn]]="Yes","Lost Customer","Active Customer")</f>
        <v>Active Customer</v>
      </c>
      <c r="Q7542" s="3" t="str">
        <f>IF(Table1[[#This Row],[Tenure]]&lt;=12,"0-1 Year",)</f>
        <v>0-1 Year</v>
      </c>
      <c r="R7542" s="3" t="str">
        <f>IF(Table1[[#This Row],[MonthlyCharges]]&lt;35,"low",IF(Table1[[#This Row],[MonthlyCharges]]&lt;70,"Medium","High"))</f>
        <v>High</v>
      </c>
    </row>
    <row r="7543" spans="1:18" x14ac:dyDescent="0.35">
      <c r="A7543" s="1" t="s">
        <v>7576</v>
      </c>
      <c r="B7543" s="1" t="s">
        <v>8</v>
      </c>
      <c r="C7543" s="1">
        <v>40</v>
      </c>
      <c r="D7543" s="1" t="s">
        <v>3</v>
      </c>
      <c r="E7543" s="1" t="s">
        <v>3</v>
      </c>
      <c r="F7543" s="1" t="s">
        <v>3</v>
      </c>
      <c r="G7543" s="1">
        <v>59</v>
      </c>
      <c r="H7543" s="1" t="s">
        <v>14</v>
      </c>
      <c r="I7543" s="1" t="s">
        <v>10</v>
      </c>
      <c r="J7543" s="1" t="s">
        <v>44</v>
      </c>
      <c r="K7543" s="1">
        <v>57.54</v>
      </c>
      <c r="L7543" s="1">
        <v>3376.35</v>
      </c>
      <c r="M7543" s="1">
        <v>6</v>
      </c>
      <c r="N7543" s="1">
        <v>6</v>
      </c>
      <c r="O7543" s="1" t="s">
        <v>3</v>
      </c>
      <c r="P7543" s="1" t="str">
        <f>IF(Table1[[#This Row],[Churn]]="Yes","Lost Customer","Active Customer")</f>
        <v>Active Customer</v>
      </c>
      <c r="Q7543" s="3">
        <f>IF(Table1[[#This Row],[Tenure]]&lt;=12,"0-1 Year",)</f>
        <v>0</v>
      </c>
      <c r="R7543" s="3" t="str">
        <f>IF(Table1[[#This Row],[MonthlyCharges]]&lt;35,"low",IF(Table1[[#This Row],[MonthlyCharges]]&lt;70,"Medium","High"))</f>
        <v>Medium</v>
      </c>
    </row>
    <row r="7544" spans="1:18" x14ac:dyDescent="0.35">
      <c r="A7544" s="1" t="s">
        <v>7577</v>
      </c>
      <c r="B7544" s="1" t="s">
        <v>8</v>
      </c>
      <c r="C7544" s="1">
        <v>33</v>
      </c>
      <c r="D7544" s="1" t="s">
        <v>3</v>
      </c>
      <c r="E7544" s="1" t="s">
        <v>4</v>
      </c>
      <c r="F7544" s="1" t="s">
        <v>3</v>
      </c>
      <c r="G7544" s="1">
        <v>21</v>
      </c>
      <c r="H7544" s="1" t="s">
        <v>14</v>
      </c>
      <c r="I7544" s="1" t="s">
        <v>11</v>
      </c>
      <c r="J7544" s="1" t="s">
        <v>32</v>
      </c>
      <c r="K7544" s="1">
        <v>51.09</v>
      </c>
      <c r="L7544" s="1">
        <v>1087.82</v>
      </c>
      <c r="M7544" s="1">
        <v>4</v>
      </c>
      <c r="N7544" s="1">
        <v>4</v>
      </c>
      <c r="O7544" s="1" t="s">
        <v>3</v>
      </c>
      <c r="P7544" s="1" t="str">
        <f>IF(Table1[[#This Row],[Churn]]="Yes","Lost Customer","Active Customer")</f>
        <v>Active Customer</v>
      </c>
      <c r="Q7544" s="3">
        <f>IF(Table1[[#This Row],[Tenure]]&lt;=12,"0-1 Year",)</f>
        <v>0</v>
      </c>
      <c r="R7544" s="3" t="str">
        <f>IF(Table1[[#This Row],[MonthlyCharges]]&lt;35,"low",IF(Table1[[#This Row],[MonthlyCharges]]&lt;70,"Medium","High"))</f>
        <v>Medium</v>
      </c>
    </row>
    <row r="7545" spans="1:18" x14ac:dyDescent="0.35">
      <c r="A7545" s="1" t="s">
        <v>7578</v>
      </c>
      <c r="B7545" s="1" t="s">
        <v>8</v>
      </c>
      <c r="C7545" s="1">
        <v>67</v>
      </c>
      <c r="D7545" s="1" t="s">
        <v>4</v>
      </c>
      <c r="E7545" s="1" t="s">
        <v>4</v>
      </c>
      <c r="F7545" s="1" t="s">
        <v>4</v>
      </c>
      <c r="G7545" s="1">
        <v>68</v>
      </c>
      <c r="H7545" s="1" t="s">
        <v>16</v>
      </c>
      <c r="I7545" s="1" t="s">
        <v>11</v>
      </c>
      <c r="J7545" s="1" t="s">
        <v>32</v>
      </c>
      <c r="K7545" s="1">
        <v>96.01</v>
      </c>
      <c r="L7545" s="1">
        <v>6545.27</v>
      </c>
      <c r="M7545" s="1">
        <v>1</v>
      </c>
      <c r="N7545" s="1">
        <v>1</v>
      </c>
      <c r="O7545" s="1" t="s">
        <v>3</v>
      </c>
      <c r="P7545" s="1" t="str">
        <f>IF(Table1[[#This Row],[Churn]]="Yes","Lost Customer","Active Customer")</f>
        <v>Active Customer</v>
      </c>
      <c r="Q7545" s="3">
        <f>IF(Table1[[#This Row],[Tenure]]&lt;=12,"0-1 Year",)</f>
        <v>0</v>
      </c>
      <c r="R7545" s="3" t="str">
        <f>IF(Table1[[#This Row],[MonthlyCharges]]&lt;35,"low",IF(Table1[[#This Row],[MonthlyCharges]]&lt;70,"Medium","High"))</f>
        <v>High</v>
      </c>
    </row>
    <row r="7546" spans="1:18" x14ac:dyDescent="0.35">
      <c r="A7546" s="1" t="s">
        <v>7579</v>
      </c>
      <c r="B7546" s="1" t="s">
        <v>7</v>
      </c>
      <c r="C7546" s="1">
        <v>39</v>
      </c>
      <c r="D7546" s="1" t="s">
        <v>3</v>
      </c>
      <c r="E7546" s="1" t="s">
        <v>4</v>
      </c>
      <c r="F7546" s="1" t="s">
        <v>3</v>
      </c>
      <c r="G7546" s="1">
        <v>63</v>
      </c>
      <c r="H7546" s="1" t="s">
        <v>14</v>
      </c>
      <c r="I7546" s="1" t="s">
        <v>11</v>
      </c>
      <c r="J7546" s="1" t="s">
        <v>44</v>
      </c>
      <c r="K7546" s="1">
        <v>59.46</v>
      </c>
      <c r="L7546" s="1">
        <v>3749.03</v>
      </c>
      <c r="M7546" s="1">
        <v>5</v>
      </c>
      <c r="N7546" s="1">
        <v>1</v>
      </c>
      <c r="O7546" s="1" t="s">
        <v>3</v>
      </c>
      <c r="P7546" s="1" t="str">
        <f>IF(Table1[[#This Row],[Churn]]="Yes","Lost Customer","Active Customer")</f>
        <v>Active Customer</v>
      </c>
      <c r="Q7546" s="3">
        <f>IF(Table1[[#This Row],[Tenure]]&lt;=12,"0-1 Year",)</f>
        <v>0</v>
      </c>
      <c r="R7546" s="3" t="str">
        <f>IF(Table1[[#This Row],[MonthlyCharges]]&lt;35,"low",IF(Table1[[#This Row],[MonthlyCharges]]&lt;70,"Medium","High"))</f>
        <v>Medium</v>
      </c>
    </row>
    <row r="7547" spans="1:18" x14ac:dyDescent="0.35">
      <c r="A7547" s="1" t="s">
        <v>7580</v>
      </c>
      <c r="B7547" s="1" t="s">
        <v>7</v>
      </c>
      <c r="C7547" s="1">
        <v>53</v>
      </c>
      <c r="D7547" s="1" t="s">
        <v>3</v>
      </c>
      <c r="E7547" s="1" t="s">
        <v>4</v>
      </c>
      <c r="F7547" s="1" t="s">
        <v>4</v>
      </c>
      <c r="G7547" s="1">
        <v>29</v>
      </c>
      <c r="H7547" s="1" t="s">
        <v>15</v>
      </c>
      <c r="I7547" s="1" t="s">
        <v>10</v>
      </c>
      <c r="J7547" s="1" t="s">
        <v>40</v>
      </c>
      <c r="K7547" s="1">
        <v>46.12</v>
      </c>
      <c r="L7547" s="1">
        <v>1354.72</v>
      </c>
      <c r="M7547" s="1">
        <v>1</v>
      </c>
      <c r="N7547" s="1">
        <v>4</v>
      </c>
      <c r="O7547" s="1" t="s">
        <v>3</v>
      </c>
      <c r="P7547" s="1" t="str">
        <f>IF(Table1[[#This Row],[Churn]]="Yes","Lost Customer","Active Customer")</f>
        <v>Active Customer</v>
      </c>
      <c r="Q7547" s="3">
        <f>IF(Table1[[#This Row],[Tenure]]&lt;=12,"0-1 Year",)</f>
        <v>0</v>
      </c>
      <c r="R7547" s="3" t="str">
        <f>IF(Table1[[#This Row],[MonthlyCharges]]&lt;35,"low",IF(Table1[[#This Row],[MonthlyCharges]]&lt;70,"Medium","High"))</f>
        <v>Medium</v>
      </c>
    </row>
    <row r="7548" spans="1:18" x14ac:dyDescent="0.35">
      <c r="A7548" s="1" t="s">
        <v>7581</v>
      </c>
      <c r="B7548" s="1" t="s">
        <v>7</v>
      </c>
      <c r="C7548" s="1">
        <v>41</v>
      </c>
      <c r="D7548" s="1" t="s">
        <v>3</v>
      </c>
      <c r="E7548" s="1" t="s">
        <v>4</v>
      </c>
      <c r="F7548" s="1" t="s">
        <v>3</v>
      </c>
      <c r="G7548" s="1">
        <v>63</v>
      </c>
      <c r="H7548" s="1" t="s">
        <v>15</v>
      </c>
      <c r="I7548" s="1" t="s">
        <v>12</v>
      </c>
      <c r="J7548" s="1" t="s">
        <v>40</v>
      </c>
      <c r="K7548" s="1">
        <v>0</v>
      </c>
      <c r="L7548" s="1">
        <v>-18.73</v>
      </c>
      <c r="M7548" s="1">
        <v>5</v>
      </c>
      <c r="N7548" s="1">
        <v>2</v>
      </c>
      <c r="O7548" s="1" t="s">
        <v>3</v>
      </c>
      <c r="P7548" s="1" t="str">
        <f>IF(Table1[[#This Row],[Churn]]="Yes","Lost Customer","Active Customer")</f>
        <v>Active Customer</v>
      </c>
      <c r="Q7548" s="3">
        <f>IF(Table1[[#This Row],[Tenure]]&lt;=12,"0-1 Year",)</f>
        <v>0</v>
      </c>
      <c r="R7548" s="3" t="str">
        <f>IF(Table1[[#This Row],[MonthlyCharges]]&lt;35,"low",IF(Table1[[#This Row],[MonthlyCharges]]&lt;70,"Medium","High"))</f>
        <v>low</v>
      </c>
    </row>
    <row r="7549" spans="1:18" x14ac:dyDescent="0.35">
      <c r="A7549" s="1" t="s">
        <v>7582</v>
      </c>
      <c r="B7549" s="1" t="s">
        <v>8</v>
      </c>
      <c r="C7549" s="1">
        <v>53</v>
      </c>
      <c r="D7549" s="1" t="s">
        <v>3</v>
      </c>
      <c r="E7549" s="1" t="s">
        <v>3</v>
      </c>
      <c r="F7549" s="1" t="s">
        <v>3</v>
      </c>
      <c r="G7549" s="1">
        <v>16</v>
      </c>
      <c r="H7549" s="1" t="s">
        <v>15</v>
      </c>
      <c r="I7549" s="1" t="s">
        <v>11</v>
      </c>
      <c r="J7549" s="1" t="s">
        <v>32</v>
      </c>
      <c r="K7549" s="1">
        <v>71.97</v>
      </c>
      <c r="L7549" s="1">
        <v>1139.5899999999999</v>
      </c>
      <c r="M7549" s="1">
        <v>8</v>
      </c>
      <c r="N7549" s="1">
        <v>5</v>
      </c>
      <c r="O7549" s="1" t="s">
        <v>3</v>
      </c>
      <c r="P7549" s="1" t="str">
        <f>IF(Table1[[#This Row],[Churn]]="Yes","Lost Customer","Active Customer")</f>
        <v>Active Customer</v>
      </c>
      <c r="Q7549" s="3">
        <f>IF(Table1[[#This Row],[Tenure]]&lt;=12,"0-1 Year",)</f>
        <v>0</v>
      </c>
      <c r="R7549" s="3" t="str">
        <f>IF(Table1[[#This Row],[MonthlyCharges]]&lt;35,"low",IF(Table1[[#This Row],[MonthlyCharges]]&lt;70,"Medium","High"))</f>
        <v>High</v>
      </c>
    </row>
    <row r="7550" spans="1:18" x14ac:dyDescent="0.35">
      <c r="A7550" s="1" t="s">
        <v>7583</v>
      </c>
      <c r="B7550" s="1" t="s">
        <v>8</v>
      </c>
      <c r="C7550" s="1">
        <v>38</v>
      </c>
      <c r="D7550" s="1" t="s">
        <v>3</v>
      </c>
      <c r="E7550" s="1" t="s">
        <v>4</v>
      </c>
      <c r="F7550" s="1" t="s">
        <v>3</v>
      </c>
      <c r="G7550" s="1">
        <v>7</v>
      </c>
      <c r="H7550" s="1" t="s">
        <v>15</v>
      </c>
      <c r="I7550" s="1" t="s">
        <v>11</v>
      </c>
      <c r="J7550" s="1" t="s">
        <v>44</v>
      </c>
      <c r="K7550" s="1">
        <v>104.58</v>
      </c>
      <c r="L7550" s="1">
        <v>714.48</v>
      </c>
      <c r="M7550" s="1">
        <v>1</v>
      </c>
      <c r="N7550" s="1">
        <v>4</v>
      </c>
      <c r="O7550" s="1" t="s">
        <v>3</v>
      </c>
      <c r="P7550" s="1" t="str">
        <f>IF(Table1[[#This Row],[Churn]]="Yes","Lost Customer","Active Customer")</f>
        <v>Active Customer</v>
      </c>
      <c r="Q7550" s="3" t="str">
        <f>IF(Table1[[#This Row],[Tenure]]&lt;=12,"0-1 Year",)</f>
        <v>0-1 Year</v>
      </c>
      <c r="R7550" s="3" t="str">
        <f>IF(Table1[[#This Row],[MonthlyCharges]]&lt;35,"low",IF(Table1[[#This Row],[MonthlyCharges]]&lt;70,"Medium","High"))</f>
        <v>High</v>
      </c>
    </row>
    <row r="7551" spans="1:18" x14ac:dyDescent="0.35">
      <c r="A7551" s="1" t="s">
        <v>7584</v>
      </c>
      <c r="B7551" s="1" t="s">
        <v>8</v>
      </c>
      <c r="C7551" s="1">
        <v>55</v>
      </c>
      <c r="D7551" s="1" t="s">
        <v>3</v>
      </c>
      <c r="E7551" s="1" t="s">
        <v>3</v>
      </c>
      <c r="F7551" s="1" t="s">
        <v>4</v>
      </c>
      <c r="G7551" s="1">
        <v>63</v>
      </c>
      <c r="H7551" s="1" t="s">
        <v>15</v>
      </c>
      <c r="I7551" s="1" t="s">
        <v>11</v>
      </c>
      <c r="J7551" s="1" t="s">
        <v>34</v>
      </c>
      <c r="K7551" s="1">
        <v>52.29</v>
      </c>
      <c r="L7551" s="1">
        <v>3283.39</v>
      </c>
      <c r="M7551" s="1">
        <v>3</v>
      </c>
      <c r="N7551" s="1">
        <v>5</v>
      </c>
      <c r="O7551" s="1" t="s">
        <v>3</v>
      </c>
      <c r="P7551" s="1" t="str">
        <f>IF(Table1[[#This Row],[Churn]]="Yes","Lost Customer","Active Customer")</f>
        <v>Active Customer</v>
      </c>
      <c r="Q7551" s="3">
        <f>IF(Table1[[#This Row],[Tenure]]&lt;=12,"0-1 Year",)</f>
        <v>0</v>
      </c>
      <c r="R7551" s="3" t="str">
        <f>IF(Table1[[#This Row],[MonthlyCharges]]&lt;35,"low",IF(Table1[[#This Row],[MonthlyCharges]]&lt;70,"Medium","High"))</f>
        <v>Medium</v>
      </c>
    </row>
    <row r="7552" spans="1:18" x14ac:dyDescent="0.35">
      <c r="A7552" s="1" t="s">
        <v>7585</v>
      </c>
      <c r="B7552" s="1" t="s">
        <v>8</v>
      </c>
      <c r="C7552" s="1">
        <v>54</v>
      </c>
      <c r="D7552" s="1" t="s">
        <v>3</v>
      </c>
      <c r="E7552" s="1" t="s">
        <v>4</v>
      </c>
      <c r="F7552" s="1" t="s">
        <v>4</v>
      </c>
      <c r="G7552" s="1">
        <v>59</v>
      </c>
      <c r="H7552" s="1" t="s">
        <v>16</v>
      </c>
      <c r="I7552" s="1" t="s">
        <v>10</v>
      </c>
      <c r="J7552" s="1" t="s">
        <v>32</v>
      </c>
      <c r="K7552" s="1">
        <v>32.049999999999997</v>
      </c>
      <c r="L7552" s="1">
        <v>1909.68</v>
      </c>
      <c r="M7552" s="1">
        <v>3</v>
      </c>
      <c r="N7552" s="1">
        <v>5</v>
      </c>
      <c r="O7552" s="1" t="s">
        <v>3</v>
      </c>
      <c r="P7552" s="1" t="str">
        <f>IF(Table1[[#This Row],[Churn]]="Yes","Lost Customer","Active Customer")</f>
        <v>Active Customer</v>
      </c>
      <c r="Q7552" s="3">
        <f>IF(Table1[[#This Row],[Tenure]]&lt;=12,"0-1 Year",)</f>
        <v>0</v>
      </c>
      <c r="R7552" s="3" t="str">
        <f>IF(Table1[[#This Row],[MonthlyCharges]]&lt;35,"low",IF(Table1[[#This Row],[MonthlyCharges]]&lt;70,"Medium","High"))</f>
        <v>low</v>
      </c>
    </row>
    <row r="7553" spans="1:18" x14ac:dyDescent="0.35">
      <c r="A7553" s="1" t="s">
        <v>7586</v>
      </c>
      <c r="B7553" s="1" t="s">
        <v>7</v>
      </c>
      <c r="C7553" s="1">
        <v>30</v>
      </c>
      <c r="D7553" s="1" t="s">
        <v>3</v>
      </c>
      <c r="E7553" s="1" t="s">
        <v>3</v>
      </c>
      <c r="F7553" s="1" t="s">
        <v>4</v>
      </c>
      <c r="G7553" s="1">
        <v>68</v>
      </c>
      <c r="H7553" s="1" t="s">
        <v>16</v>
      </c>
      <c r="I7553" s="1" t="s">
        <v>11</v>
      </c>
      <c r="J7553" s="1" t="s">
        <v>32</v>
      </c>
      <c r="K7553" s="1">
        <v>56.09</v>
      </c>
      <c r="L7553" s="1">
        <v>3808.56</v>
      </c>
      <c r="M7553" s="1">
        <v>0</v>
      </c>
      <c r="N7553" s="1">
        <v>4</v>
      </c>
      <c r="O7553" s="1" t="s">
        <v>3</v>
      </c>
      <c r="P7553" s="1" t="str">
        <f>IF(Table1[[#This Row],[Churn]]="Yes","Lost Customer","Active Customer")</f>
        <v>Active Customer</v>
      </c>
      <c r="Q7553" s="3">
        <f>IF(Table1[[#This Row],[Tenure]]&lt;=12,"0-1 Year",)</f>
        <v>0</v>
      </c>
      <c r="R7553" s="3" t="str">
        <f>IF(Table1[[#This Row],[MonthlyCharges]]&lt;35,"low",IF(Table1[[#This Row],[MonthlyCharges]]&lt;70,"Medium","High"))</f>
        <v>Medium</v>
      </c>
    </row>
    <row r="7554" spans="1:18" x14ac:dyDescent="0.35">
      <c r="A7554" s="1" t="s">
        <v>7587</v>
      </c>
      <c r="B7554" s="1" t="s">
        <v>8</v>
      </c>
      <c r="C7554" s="1">
        <v>36</v>
      </c>
      <c r="D7554" s="1" t="s">
        <v>3</v>
      </c>
      <c r="E7554" s="1" t="s">
        <v>3</v>
      </c>
      <c r="F7554" s="1" t="s">
        <v>4</v>
      </c>
      <c r="G7554" s="1">
        <v>23</v>
      </c>
      <c r="H7554" s="1" t="s">
        <v>14</v>
      </c>
      <c r="I7554" s="1" t="s">
        <v>10</v>
      </c>
      <c r="J7554" s="1" t="s">
        <v>40</v>
      </c>
      <c r="K7554" s="1">
        <v>36.92</v>
      </c>
      <c r="L7554" s="1">
        <v>838.58</v>
      </c>
      <c r="M7554" s="1">
        <v>7</v>
      </c>
      <c r="N7554" s="1">
        <v>8</v>
      </c>
      <c r="O7554" s="1" t="s">
        <v>3</v>
      </c>
      <c r="P7554" s="1" t="str">
        <f>IF(Table1[[#This Row],[Churn]]="Yes","Lost Customer","Active Customer")</f>
        <v>Active Customer</v>
      </c>
      <c r="Q7554" s="3">
        <f>IF(Table1[[#This Row],[Tenure]]&lt;=12,"0-1 Year",)</f>
        <v>0</v>
      </c>
      <c r="R7554" s="3" t="str">
        <f>IF(Table1[[#This Row],[MonthlyCharges]]&lt;35,"low",IF(Table1[[#This Row],[MonthlyCharges]]&lt;70,"Medium","High"))</f>
        <v>Medium</v>
      </c>
    </row>
    <row r="7555" spans="1:18" x14ac:dyDescent="0.35">
      <c r="A7555" s="1" t="s">
        <v>7588</v>
      </c>
      <c r="B7555" s="1" t="s">
        <v>7</v>
      </c>
      <c r="C7555" s="1">
        <v>72</v>
      </c>
      <c r="D7555" s="1" t="s">
        <v>4</v>
      </c>
      <c r="E7555" s="1" t="s">
        <v>4</v>
      </c>
      <c r="F7555" s="1" t="s">
        <v>3</v>
      </c>
      <c r="G7555" s="1">
        <v>38</v>
      </c>
      <c r="H7555" s="1" t="s">
        <v>14</v>
      </c>
      <c r="I7555" s="1" t="s">
        <v>10</v>
      </c>
      <c r="J7555" s="1" t="s">
        <v>40</v>
      </c>
      <c r="K7555" s="1">
        <v>102.43</v>
      </c>
      <c r="L7555" s="1">
        <v>3886.36</v>
      </c>
      <c r="M7555" s="1">
        <v>4</v>
      </c>
      <c r="N7555" s="1">
        <v>8</v>
      </c>
      <c r="O7555" s="1" t="s">
        <v>3</v>
      </c>
      <c r="P7555" s="1" t="str">
        <f>IF(Table1[[#This Row],[Churn]]="Yes","Lost Customer","Active Customer")</f>
        <v>Active Customer</v>
      </c>
      <c r="Q7555" s="3">
        <f>IF(Table1[[#This Row],[Tenure]]&lt;=12,"0-1 Year",)</f>
        <v>0</v>
      </c>
      <c r="R7555" s="3" t="str">
        <f>IF(Table1[[#This Row],[MonthlyCharges]]&lt;35,"low",IF(Table1[[#This Row],[MonthlyCharges]]&lt;70,"Medium","High"))</f>
        <v>High</v>
      </c>
    </row>
    <row r="7556" spans="1:18" x14ac:dyDescent="0.35">
      <c r="A7556" s="1" t="s">
        <v>7589</v>
      </c>
      <c r="B7556" s="1" t="s">
        <v>7</v>
      </c>
      <c r="C7556" s="1">
        <v>67</v>
      </c>
      <c r="D7556" s="1" t="s">
        <v>4</v>
      </c>
      <c r="E7556" s="1" t="s">
        <v>4</v>
      </c>
      <c r="F7556" s="1" t="s">
        <v>3</v>
      </c>
      <c r="G7556" s="1">
        <v>70</v>
      </c>
      <c r="H7556" s="1" t="s">
        <v>14</v>
      </c>
      <c r="I7556" s="1" t="s">
        <v>11</v>
      </c>
      <c r="J7556" s="1" t="s">
        <v>34</v>
      </c>
      <c r="K7556" s="1">
        <v>56.53</v>
      </c>
      <c r="L7556" s="1">
        <v>3959.55</v>
      </c>
      <c r="M7556" s="1">
        <v>7</v>
      </c>
      <c r="N7556" s="1">
        <v>5</v>
      </c>
      <c r="O7556" s="1" t="s">
        <v>3</v>
      </c>
      <c r="P7556" s="1" t="str">
        <f>IF(Table1[[#This Row],[Churn]]="Yes","Lost Customer","Active Customer")</f>
        <v>Active Customer</v>
      </c>
      <c r="Q7556" s="3">
        <f>IF(Table1[[#This Row],[Tenure]]&lt;=12,"0-1 Year",)</f>
        <v>0</v>
      </c>
      <c r="R7556" s="3" t="str">
        <f>IF(Table1[[#This Row],[MonthlyCharges]]&lt;35,"low",IF(Table1[[#This Row],[MonthlyCharges]]&lt;70,"Medium","High"))</f>
        <v>Medium</v>
      </c>
    </row>
    <row r="7557" spans="1:18" x14ac:dyDescent="0.35">
      <c r="A7557" s="1" t="s">
        <v>7590</v>
      </c>
      <c r="B7557" s="1" t="s">
        <v>7</v>
      </c>
      <c r="C7557" s="1">
        <v>55</v>
      </c>
      <c r="D7557" s="1" t="s">
        <v>3</v>
      </c>
      <c r="E7557" s="1" t="s">
        <v>3</v>
      </c>
      <c r="F7557" s="1" t="s">
        <v>3</v>
      </c>
      <c r="G7557" s="1">
        <v>14</v>
      </c>
      <c r="H7557" s="1" t="s">
        <v>14</v>
      </c>
      <c r="I7557" s="1" t="s">
        <v>10</v>
      </c>
      <c r="J7557" s="1" t="s">
        <v>44</v>
      </c>
      <c r="K7557" s="1">
        <v>85.49</v>
      </c>
      <c r="L7557" s="1">
        <v>1189.82</v>
      </c>
      <c r="M7557" s="1">
        <v>8</v>
      </c>
      <c r="N7557" s="1">
        <v>7</v>
      </c>
      <c r="O7557" s="1" t="s">
        <v>3</v>
      </c>
      <c r="P7557" s="1" t="str">
        <f>IF(Table1[[#This Row],[Churn]]="Yes","Lost Customer","Active Customer")</f>
        <v>Active Customer</v>
      </c>
      <c r="Q7557" s="3">
        <f>IF(Table1[[#This Row],[Tenure]]&lt;=12,"0-1 Year",)</f>
        <v>0</v>
      </c>
      <c r="R7557" s="3" t="str">
        <f>IF(Table1[[#This Row],[MonthlyCharges]]&lt;35,"low",IF(Table1[[#This Row],[MonthlyCharges]]&lt;70,"Medium","High"))</f>
        <v>High</v>
      </c>
    </row>
    <row r="7558" spans="1:18" x14ac:dyDescent="0.35">
      <c r="A7558" s="1" t="s">
        <v>7591</v>
      </c>
      <c r="B7558" s="1" t="s">
        <v>8</v>
      </c>
      <c r="C7558" s="1">
        <v>46</v>
      </c>
      <c r="D7558" s="1" t="s">
        <v>3</v>
      </c>
      <c r="E7558" s="1" t="s">
        <v>4</v>
      </c>
      <c r="F7558" s="1" t="s">
        <v>3</v>
      </c>
      <c r="G7558" s="1">
        <v>41</v>
      </c>
      <c r="H7558" s="1" t="s">
        <v>14</v>
      </c>
      <c r="I7558" s="1" t="s">
        <v>12</v>
      </c>
      <c r="J7558" s="1" t="s">
        <v>32</v>
      </c>
      <c r="K7558" s="1">
        <v>0</v>
      </c>
      <c r="L7558" s="1">
        <v>-2.27</v>
      </c>
      <c r="M7558" s="1">
        <v>4</v>
      </c>
      <c r="N7558" s="1">
        <v>4</v>
      </c>
      <c r="O7558" s="1" t="s">
        <v>3</v>
      </c>
      <c r="P7558" s="1" t="str">
        <f>IF(Table1[[#This Row],[Churn]]="Yes","Lost Customer","Active Customer")</f>
        <v>Active Customer</v>
      </c>
      <c r="Q7558" s="3">
        <f>IF(Table1[[#This Row],[Tenure]]&lt;=12,"0-1 Year",)</f>
        <v>0</v>
      </c>
      <c r="R7558" s="3" t="str">
        <f>IF(Table1[[#This Row],[MonthlyCharges]]&lt;35,"low",IF(Table1[[#This Row],[MonthlyCharges]]&lt;70,"Medium","High"))</f>
        <v>low</v>
      </c>
    </row>
    <row r="7559" spans="1:18" x14ac:dyDescent="0.35">
      <c r="A7559" s="1" t="s">
        <v>7592</v>
      </c>
      <c r="B7559" s="1" t="s">
        <v>8</v>
      </c>
      <c r="C7559" s="1">
        <v>60</v>
      </c>
      <c r="D7559" s="1" t="s">
        <v>4</v>
      </c>
      <c r="E7559" s="1" t="s">
        <v>4</v>
      </c>
      <c r="F7559" s="1" t="s">
        <v>3</v>
      </c>
      <c r="G7559" s="1">
        <v>24</v>
      </c>
      <c r="H7559" s="1" t="s">
        <v>15</v>
      </c>
      <c r="I7559" s="1" t="s">
        <v>11</v>
      </c>
      <c r="J7559" s="1" t="s">
        <v>44</v>
      </c>
      <c r="K7559" s="1">
        <v>29.46</v>
      </c>
      <c r="L7559" s="1">
        <v>703.12</v>
      </c>
      <c r="M7559" s="1">
        <v>3</v>
      </c>
      <c r="N7559" s="1">
        <v>10</v>
      </c>
      <c r="O7559" s="1" t="s">
        <v>3</v>
      </c>
      <c r="P7559" s="1" t="str">
        <f>IF(Table1[[#This Row],[Churn]]="Yes","Lost Customer","Active Customer")</f>
        <v>Active Customer</v>
      </c>
      <c r="Q7559" s="3">
        <f>IF(Table1[[#This Row],[Tenure]]&lt;=12,"0-1 Year",)</f>
        <v>0</v>
      </c>
      <c r="R7559" s="3" t="str">
        <f>IF(Table1[[#This Row],[MonthlyCharges]]&lt;35,"low",IF(Table1[[#This Row],[MonthlyCharges]]&lt;70,"Medium","High"))</f>
        <v>low</v>
      </c>
    </row>
    <row r="7560" spans="1:18" x14ac:dyDescent="0.35">
      <c r="A7560" s="1" t="s">
        <v>7593</v>
      </c>
      <c r="B7560" s="1" t="s">
        <v>7</v>
      </c>
      <c r="C7560" s="1">
        <v>19</v>
      </c>
      <c r="D7560" s="1" t="s">
        <v>3</v>
      </c>
      <c r="E7560" s="1" t="s">
        <v>3</v>
      </c>
      <c r="F7560" s="1" t="s">
        <v>4</v>
      </c>
      <c r="G7560" s="1">
        <v>6</v>
      </c>
      <c r="H7560" s="1" t="s">
        <v>16</v>
      </c>
      <c r="I7560" s="1" t="s">
        <v>11</v>
      </c>
      <c r="J7560" s="1" t="s">
        <v>44</v>
      </c>
      <c r="K7560" s="1">
        <v>42.85</v>
      </c>
      <c r="L7560" s="1">
        <v>249.53</v>
      </c>
      <c r="M7560" s="1">
        <v>6</v>
      </c>
      <c r="N7560" s="1">
        <v>2</v>
      </c>
      <c r="O7560" s="1" t="s">
        <v>4</v>
      </c>
      <c r="P7560" s="1" t="str">
        <f>IF(Table1[[#This Row],[Churn]]="Yes","Lost Customer","Active Customer")</f>
        <v>Lost Customer</v>
      </c>
      <c r="Q7560" s="3" t="str">
        <f>IF(Table1[[#This Row],[Tenure]]&lt;=12,"0-1 Year",)</f>
        <v>0-1 Year</v>
      </c>
      <c r="R7560" s="3" t="str">
        <f>IF(Table1[[#This Row],[MonthlyCharges]]&lt;35,"low",IF(Table1[[#This Row],[MonthlyCharges]]&lt;70,"Medium","High"))</f>
        <v>Medium</v>
      </c>
    </row>
    <row r="7561" spans="1:18" x14ac:dyDescent="0.35">
      <c r="A7561" s="1" t="s">
        <v>7594</v>
      </c>
      <c r="B7561" s="1" t="s">
        <v>7</v>
      </c>
      <c r="C7561" s="1">
        <v>38</v>
      </c>
      <c r="D7561" s="1" t="s">
        <v>3</v>
      </c>
      <c r="E7561" s="1" t="s">
        <v>4</v>
      </c>
      <c r="F7561" s="1" t="s">
        <v>3</v>
      </c>
      <c r="G7561" s="1">
        <v>32</v>
      </c>
      <c r="H7561" s="1" t="s">
        <v>14</v>
      </c>
      <c r="I7561" s="1" t="s">
        <v>10</v>
      </c>
      <c r="J7561" s="1" t="s">
        <v>40</v>
      </c>
      <c r="K7561" s="1">
        <v>95.23</v>
      </c>
      <c r="L7561" s="1">
        <v>3046.31</v>
      </c>
      <c r="M7561" s="1">
        <v>0</v>
      </c>
      <c r="N7561" s="1">
        <v>9</v>
      </c>
      <c r="O7561" s="1" t="s">
        <v>3</v>
      </c>
      <c r="P7561" s="1" t="str">
        <f>IF(Table1[[#This Row],[Churn]]="Yes","Lost Customer","Active Customer")</f>
        <v>Active Customer</v>
      </c>
      <c r="Q7561" s="3">
        <f>IF(Table1[[#This Row],[Tenure]]&lt;=12,"0-1 Year",)</f>
        <v>0</v>
      </c>
      <c r="R7561" s="3" t="str">
        <f>IF(Table1[[#This Row],[MonthlyCharges]]&lt;35,"low",IF(Table1[[#This Row],[MonthlyCharges]]&lt;70,"Medium","High"))</f>
        <v>High</v>
      </c>
    </row>
    <row r="7562" spans="1:18" x14ac:dyDescent="0.35">
      <c r="A7562" s="1" t="s">
        <v>7595</v>
      </c>
      <c r="B7562" s="1" t="s">
        <v>7</v>
      </c>
      <c r="C7562" s="1">
        <v>55</v>
      </c>
      <c r="D7562" s="1" t="s">
        <v>3</v>
      </c>
      <c r="E7562" s="1" t="s">
        <v>3</v>
      </c>
      <c r="F7562" s="1" t="s">
        <v>4</v>
      </c>
      <c r="G7562" s="1">
        <v>28</v>
      </c>
      <c r="H7562" s="1" t="s">
        <v>14</v>
      </c>
      <c r="I7562" s="1" t="s">
        <v>11</v>
      </c>
      <c r="J7562" s="1" t="s">
        <v>44</v>
      </c>
      <c r="K7562" s="1">
        <v>58.6</v>
      </c>
      <c r="L7562" s="1">
        <v>1656.94</v>
      </c>
      <c r="M7562" s="1">
        <v>6</v>
      </c>
      <c r="N7562" s="1">
        <v>2</v>
      </c>
      <c r="O7562" s="1" t="s">
        <v>4</v>
      </c>
      <c r="P7562" s="1" t="str">
        <f>IF(Table1[[#This Row],[Churn]]="Yes","Lost Customer","Active Customer")</f>
        <v>Lost Customer</v>
      </c>
      <c r="Q7562" s="3">
        <f>IF(Table1[[#This Row],[Tenure]]&lt;=12,"0-1 Year",)</f>
        <v>0</v>
      </c>
      <c r="R7562" s="3" t="str">
        <f>IF(Table1[[#This Row],[MonthlyCharges]]&lt;35,"low",IF(Table1[[#This Row],[MonthlyCharges]]&lt;70,"Medium","High"))</f>
        <v>Medium</v>
      </c>
    </row>
    <row r="7563" spans="1:18" x14ac:dyDescent="0.35">
      <c r="A7563" s="1" t="s">
        <v>7596</v>
      </c>
      <c r="B7563" s="1" t="s">
        <v>8</v>
      </c>
      <c r="C7563" s="1">
        <v>29</v>
      </c>
      <c r="D7563" s="1" t="s">
        <v>3</v>
      </c>
      <c r="E7563" s="1" t="s">
        <v>3</v>
      </c>
      <c r="F7563" s="1" t="s">
        <v>3</v>
      </c>
      <c r="G7563" s="1">
        <v>53</v>
      </c>
      <c r="H7563" s="1" t="s">
        <v>14</v>
      </c>
      <c r="I7563" s="1" t="s">
        <v>11</v>
      </c>
      <c r="J7563" s="1" t="s">
        <v>44</v>
      </c>
      <c r="K7563" s="1">
        <v>40.93</v>
      </c>
      <c r="L7563" s="1">
        <v>2177.11</v>
      </c>
      <c r="M7563" s="1">
        <v>2</v>
      </c>
      <c r="N7563" s="1">
        <v>2</v>
      </c>
      <c r="O7563" s="1" t="s">
        <v>3</v>
      </c>
      <c r="P7563" s="1" t="str">
        <f>IF(Table1[[#This Row],[Churn]]="Yes","Lost Customer","Active Customer")</f>
        <v>Active Customer</v>
      </c>
      <c r="Q7563" s="3">
        <f>IF(Table1[[#This Row],[Tenure]]&lt;=12,"0-1 Year",)</f>
        <v>0</v>
      </c>
      <c r="R7563" s="3" t="str">
        <f>IF(Table1[[#This Row],[MonthlyCharges]]&lt;35,"low",IF(Table1[[#This Row],[MonthlyCharges]]&lt;70,"Medium","High"))</f>
        <v>Medium</v>
      </c>
    </row>
    <row r="7564" spans="1:18" x14ac:dyDescent="0.35">
      <c r="A7564" s="1" t="s">
        <v>7597</v>
      </c>
      <c r="B7564" s="1" t="s">
        <v>7</v>
      </c>
      <c r="C7564" s="1">
        <v>31</v>
      </c>
      <c r="D7564" s="1" t="s">
        <v>3</v>
      </c>
      <c r="E7564" s="1" t="s">
        <v>3</v>
      </c>
      <c r="F7564" s="1" t="s">
        <v>4</v>
      </c>
      <c r="G7564" s="1">
        <v>11</v>
      </c>
      <c r="H7564" s="1" t="s">
        <v>16</v>
      </c>
      <c r="I7564" s="1" t="s">
        <v>10</v>
      </c>
      <c r="J7564" s="1" t="s">
        <v>34</v>
      </c>
      <c r="K7564" s="1">
        <v>37.4</v>
      </c>
      <c r="L7564" s="1">
        <v>400.95</v>
      </c>
      <c r="M7564" s="1">
        <v>8</v>
      </c>
      <c r="N7564" s="1">
        <v>3</v>
      </c>
      <c r="O7564" s="1" t="s">
        <v>4</v>
      </c>
      <c r="P7564" s="1" t="str">
        <f>IF(Table1[[#This Row],[Churn]]="Yes","Lost Customer","Active Customer")</f>
        <v>Lost Customer</v>
      </c>
      <c r="Q7564" s="3" t="str">
        <f>IF(Table1[[#This Row],[Tenure]]&lt;=12,"0-1 Year",)</f>
        <v>0-1 Year</v>
      </c>
      <c r="R7564" s="3" t="str">
        <f>IF(Table1[[#This Row],[MonthlyCharges]]&lt;35,"low",IF(Table1[[#This Row],[MonthlyCharges]]&lt;70,"Medium","High"))</f>
        <v>Medium</v>
      </c>
    </row>
    <row r="7565" spans="1:18" x14ac:dyDescent="0.35">
      <c r="A7565" s="1" t="s">
        <v>7598</v>
      </c>
      <c r="B7565" s="1" t="s">
        <v>8</v>
      </c>
      <c r="C7565" s="1">
        <v>30</v>
      </c>
      <c r="D7565" s="1" t="s">
        <v>3</v>
      </c>
      <c r="E7565" s="1" t="s">
        <v>4</v>
      </c>
      <c r="F7565" s="1" t="s">
        <v>4</v>
      </c>
      <c r="G7565" s="1">
        <v>61</v>
      </c>
      <c r="H7565" s="1" t="s">
        <v>16</v>
      </c>
      <c r="I7565" s="1" t="s">
        <v>11</v>
      </c>
      <c r="J7565" s="1" t="s">
        <v>32</v>
      </c>
      <c r="K7565" s="1">
        <v>32.18</v>
      </c>
      <c r="L7565" s="1">
        <v>1950.65</v>
      </c>
      <c r="M7565" s="1">
        <v>8</v>
      </c>
      <c r="N7565" s="1">
        <v>9</v>
      </c>
      <c r="O7565" s="1" t="s">
        <v>3</v>
      </c>
      <c r="P7565" s="1" t="str">
        <f>IF(Table1[[#This Row],[Churn]]="Yes","Lost Customer","Active Customer")</f>
        <v>Active Customer</v>
      </c>
      <c r="Q7565" s="3">
        <f>IF(Table1[[#This Row],[Tenure]]&lt;=12,"0-1 Year",)</f>
        <v>0</v>
      </c>
      <c r="R7565" s="3" t="str">
        <f>IF(Table1[[#This Row],[MonthlyCharges]]&lt;35,"low",IF(Table1[[#This Row],[MonthlyCharges]]&lt;70,"Medium","High"))</f>
        <v>low</v>
      </c>
    </row>
    <row r="7566" spans="1:18" x14ac:dyDescent="0.35">
      <c r="A7566" s="1" t="s">
        <v>7599</v>
      </c>
      <c r="B7566" s="1" t="s">
        <v>8</v>
      </c>
      <c r="C7566" s="1">
        <v>68</v>
      </c>
      <c r="D7566" s="1" t="s">
        <v>4</v>
      </c>
      <c r="E7566" s="1" t="s">
        <v>4</v>
      </c>
      <c r="F7566" s="1" t="s">
        <v>4</v>
      </c>
      <c r="G7566" s="1">
        <v>2</v>
      </c>
      <c r="H7566" s="1" t="s">
        <v>14</v>
      </c>
      <c r="I7566" s="1" t="s">
        <v>11</v>
      </c>
      <c r="J7566" s="1" t="s">
        <v>32</v>
      </c>
      <c r="K7566" s="1">
        <v>47.66</v>
      </c>
      <c r="L7566" s="1">
        <v>81.72</v>
      </c>
      <c r="M7566" s="1">
        <v>6</v>
      </c>
      <c r="N7566" s="1">
        <v>10</v>
      </c>
      <c r="O7566" s="1" t="s">
        <v>3</v>
      </c>
      <c r="P7566" s="1" t="str">
        <f>IF(Table1[[#This Row],[Churn]]="Yes","Lost Customer","Active Customer")</f>
        <v>Active Customer</v>
      </c>
      <c r="Q7566" s="3" t="str">
        <f>IF(Table1[[#This Row],[Tenure]]&lt;=12,"0-1 Year",)</f>
        <v>0-1 Year</v>
      </c>
      <c r="R7566" s="3" t="str">
        <f>IF(Table1[[#This Row],[MonthlyCharges]]&lt;35,"low",IF(Table1[[#This Row],[MonthlyCharges]]&lt;70,"Medium","High"))</f>
        <v>Medium</v>
      </c>
    </row>
    <row r="7567" spans="1:18" x14ac:dyDescent="0.35">
      <c r="A7567" s="1" t="s">
        <v>7600</v>
      </c>
      <c r="B7567" s="1" t="s">
        <v>7</v>
      </c>
      <c r="C7567" s="1">
        <v>70</v>
      </c>
      <c r="D7567" s="1" t="s">
        <v>4</v>
      </c>
      <c r="E7567" s="1" t="s">
        <v>4</v>
      </c>
      <c r="F7567" s="1" t="s">
        <v>4</v>
      </c>
      <c r="G7567" s="1">
        <v>53</v>
      </c>
      <c r="H7567" s="1" t="s">
        <v>15</v>
      </c>
      <c r="I7567" s="1" t="s">
        <v>11</v>
      </c>
      <c r="J7567" s="1" t="s">
        <v>32</v>
      </c>
      <c r="K7567" s="1">
        <v>38.56</v>
      </c>
      <c r="L7567" s="1">
        <v>2038.61</v>
      </c>
      <c r="M7567" s="1">
        <v>5</v>
      </c>
      <c r="N7567" s="1">
        <v>7</v>
      </c>
      <c r="O7567" s="1" t="s">
        <v>3</v>
      </c>
      <c r="P7567" s="1" t="str">
        <f>IF(Table1[[#This Row],[Churn]]="Yes","Lost Customer","Active Customer")</f>
        <v>Active Customer</v>
      </c>
      <c r="Q7567" s="3">
        <f>IF(Table1[[#This Row],[Tenure]]&lt;=12,"0-1 Year",)</f>
        <v>0</v>
      </c>
      <c r="R7567" s="3" t="str">
        <f>IF(Table1[[#This Row],[MonthlyCharges]]&lt;35,"low",IF(Table1[[#This Row],[MonthlyCharges]]&lt;70,"Medium","High"))</f>
        <v>Medium</v>
      </c>
    </row>
    <row r="7568" spans="1:18" x14ac:dyDescent="0.35">
      <c r="A7568" s="1" t="s">
        <v>7601</v>
      </c>
      <c r="B7568" s="1" t="s">
        <v>7</v>
      </c>
      <c r="C7568" s="1">
        <v>42</v>
      </c>
      <c r="D7568" s="1" t="s">
        <v>3</v>
      </c>
      <c r="E7568" s="1" t="s">
        <v>4</v>
      </c>
      <c r="F7568" s="1" t="s">
        <v>4</v>
      </c>
      <c r="G7568" s="1">
        <v>46</v>
      </c>
      <c r="H7568" s="1" t="s">
        <v>16</v>
      </c>
      <c r="I7568" s="1" t="s">
        <v>11</v>
      </c>
      <c r="J7568" s="1" t="s">
        <v>40</v>
      </c>
      <c r="K7568" s="1">
        <v>116.88</v>
      </c>
      <c r="L7568" s="1">
        <v>5368.22</v>
      </c>
      <c r="M7568" s="1">
        <v>8</v>
      </c>
      <c r="N7568" s="1">
        <v>1</v>
      </c>
      <c r="O7568" s="1" t="s">
        <v>4</v>
      </c>
      <c r="P7568" s="1" t="str">
        <f>IF(Table1[[#This Row],[Churn]]="Yes","Lost Customer","Active Customer")</f>
        <v>Lost Customer</v>
      </c>
      <c r="Q7568" s="3">
        <f>IF(Table1[[#This Row],[Tenure]]&lt;=12,"0-1 Year",)</f>
        <v>0</v>
      </c>
      <c r="R7568" s="3" t="str">
        <f>IF(Table1[[#This Row],[MonthlyCharges]]&lt;35,"low",IF(Table1[[#This Row],[MonthlyCharges]]&lt;70,"Medium","High"))</f>
        <v>High</v>
      </c>
    </row>
    <row r="7569" spans="1:18" x14ac:dyDescent="0.35">
      <c r="A7569" s="1" t="s">
        <v>7602</v>
      </c>
      <c r="B7569" s="1" t="s">
        <v>8</v>
      </c>
      <c r="C7569" s="1">
        <v>74</v>
      </c>
      <c r="D7569" s="1" t="s">
        <v>3</v>
      </c>
      <c r="E7569" s="1" t="s">
        <v>4</v>
      </c>
      <c r="F7569" s="1" t="s">
        <v>4</v>
      </c>
      <c r="G7569" s="1">
        <v>63</v>
      </c>
      <c r="H7569" s="1" t="s">
        <v>15</v>
      </c>
      <c r="I7569" s="1" t="s">
        <v>11</v>
      </c>
      <c r="J7569" s="1" t="s">
        <v>32</v>
      </c>
      <c r="K7569" s="1">
        <v>111.51</v>
      </c>
      <c r="L7569" s="1">
        <v>7010.54</v>
      </c>
      <c r="M7569" s="1">
        <v>1</v>
      </c>
      <c r="N7569" s="1">
        <v>2</v>
      </c>
      <c r="O7569" s="1" t="s">
        <v>3</v>
      </c>
      <c r="P7569" s="1" t="str">
        <f>IF(Table1[[#This Row],[Churn]]="Yes","Lost Customer","Active Customer")</f>
        <v>Active Customer</v>
      </c>
      <c r="Q7569" s="3">
        <f>IF(Table1[[#This Row],[Tenure]]&lt;=12,"0-1 Year",)</f>
        <v>0</v>
      </c>
      <c r="R7569" s="3" t="str">
        <f>IF(Table1[[#This Row],[MonthlyCharges]]&lt;35,"low",IF(Table1[[#This Row],[MonthlyCharges]]&lt;70,"Medium","High"))</f>
        <v>High</v>
      </c>
    </row>
    <row r="7570" spans="1:18" x14ac:dyDescent="0.35">
      <c r="A7570" s="1" t="s">
        <v>7603</v>
      </c>
      <c r="B7570" s="1" t="s">
        <v>8</v>
      </c>
      <c r="C7570" s="1">
        <v>21</v>
      </c>
      <c r="D7570" s="1" t="s">
        <v>3</v>
      </c>
      <c r="E7570" s="1" t="s">
        <v>3</v>
      </c>
      <c r="F7570" s="1" t="s">
        <v>4</v>
      </c>
      <c r="G7570" s="1">
        <v>25</v>
      </c>
      <c r="H7570" s="1" t="s">
        <v>15</v>
      </c>
      <c r="I7570" s="1" t="s">
        <v>11</v>
      </c>
      <c r="J7570" s="1" t="s">
        <v>34</v>
      </c>
      <c r="K7570" s="1">
        <v>106.12</v>
      </c>
      <c r="L7570" s="1">
        <v>2649.43</v>
      </c>
      <c r="M7570" s="1">
        <v>6</v>
      </c>
      <c r="N7570" s="1">
        <v>9</v>
      </c>
      <c r="O7570" s="1" t="s">
        <v>3</v>
      </c>
      <c r="P7570" s="1" t="str">
        <f>IF(Table1[[#This Row],[Churn]]="Yes","Lost Customer","Active Customer")</f>
        <v>Active Customer</v>
      </c>
      <c r="Q7570" s="3">
        <f>IF(Table1[[#This Row],[Tenure]]&lt;=12,"0-1 Year",)</f>
        <v>0</v>
      </c>
      <c r="R7570" s="3" t="str">
        <f>IF(Table1[[#This Row],[MonthlyCharges]]&lt;35,"low",IF(Table1[[#This Row],[MonthlyCharges]]&lt;70,"Medium","High"))</f>
        <v>High</v>
      </c>
    </row>
    <row r="7571" spans="1:18" x14ac:dyDescent="0.35">
      <c r="A7571" s="1" t="s">
        <v>7604</v>
      </c>
      <c r="B7571" s="1" t="s">
        <v>8</v>
      </c>
      <c r="C7571" s="1">
        <v>55</v>
      </c>
      <c r="D7571" s="1" t="s">
        <v>3</v>
      </c>
      <c r="E7571" s="1" t="s">
        <v>4</v>
      </c>
      <c r="F7571" s="1" t="s">
        <v>4</v>
      </c>
      <c r="G7571" s="1">
        <v>2</v>
      </c>
      <c r="H7571" s="1" t="s">
        <v>14</v>
      </c>
      <c r="I7571" s="1" t="s">
        <v>11</v>
      </c>
      <c r="J7571" s="1" t="s">
        <v>34</v>
      </c>
      <c r="K7571" s="1">
        <v>48.78</v>
      </c>
      <c r="L7571" s="1">
        <v>85.59</v>
      </c>
      <c r="M7571" s="1">
        <v>0</v>
      </c>
      <c r="N7571" s="1">
        <v>2</v>
      </c>
      <c r="O7571" s="1" t="s">
        <v>4</v>
      </c>
      <c r="P7571" s="1" t="str">
        <f>IF(Table1[[#This Row],[Churn]]="Yes","Lost Customer","Active Customer")</f>
        <v>Lost Customer</v>
      </c>
      <c r="Q7571" s="3" t="str">
        <f>IF(Table1[[#This Row],[Tenure]]&lt;=12,"0-1 Year",)</f>
        <v>0-1 Year</v>
      </c>
      <c r="R7571" s="3" t="str">
        <f>IF(Table1[[#This Row],[MonthlyCharges]]&lt;35,"low",IF(Table1[[#This Row],[MonthlyCharges]]&lt;70,"Medium","High"))</f>
        <v>Medium</v>
      </c>
    </row>
    <row r="7572" spans="1:18" x14ac:dyDescent="0.35">
      <c r="A7572" s="1" t="s">
        <v>7605</v>
      </c>
      <c r="B7572" s="1" t="s">
        <v>8</v>
      </c>
      <c r="C7572" s="1">
        <v>68</v>
      </c>
      <c r="D7572" s="1" t="s">
        <v>3</v>
      </c>
      <c r="E7572" s="1" t="s">
        <v>4</v>
      </c>
      <c r="F7572" s="1" t="s">
        <v>3</v>
      </c>
      <c r="G7572" s="1">
        <v>35</v>
      </c>
      <c r="H7572" s="1" t="s">
        <v>16</v>
      </c>
      <c r="I7572" s="1" t="s">
        <v>11</v>
      </c>
      <c r="J7572" s="1" t="s">
        <v>34</v>
      </c>
      <c r="K7572" s="1">
        <v>89.99</v>
      </c>
      <c r="L7572" s="1">
        <v>3132.38</v>
      </c>
      <c r="M7572" s="1">
        <v>6</v>
      </c>
      <c r="N7572" s="1">
        <v>3</v>
      </c>
      <c r="O7572" s="1" t="s">
        <v>4</v>
      </c>
      <c r="P7572" s="1" t="str">
        <f>IF(Table1[[#This Row],[Churn]]="Yes","Lost Customer","Active Customer")</f>
        <v>Lost Customer</v>
      </c>
      <c r="Q7572" s="3">
        <f>IF(Table1[[#This Row],[Tenure]]&lt;=12,"0-1 Year",)</f>
        <v>0</v>
      </c>
      <c r="R7572" s="3" t="str">
        <f>IF(Table1[[#This Row],[MonthlyCharges]]&lt;35,"low",IF(Table1[[#This Row],[MonthlyCharges]]&lt;70,"Medium","High"))</f>
        <v>High</v>
      </c>
    </row>
    <row r="7573" spans="1:18" x14ac:dyDescent="0.35">
      <c r="A7573" s="1" t="s">
        <v>7606</v>
      </c>
      <c r="B7573" s="1" t="s">
        <v>7</v>
      </c>
      <c r="C7573" s="1">
        <v>69</v>
      </c>
      <c r="D7573" s="1" t="s">
        <v>3</v>
      </c>
      <c r="E7573" s="1" t="s">
        <v>3</v>
      </c>
      <c r="F7573" s="1" t="s">
        <v>4</v>
      </c>
      <c r="G7573" s="1">
        <v>20</v>
      </c>
      <c r="H7573" s="1" t="s">
        <v>14</v>
      </c>
      <c r="I7573" s="1" t="s">
        <v>10</v>
      </c>
      <c r="J7573" s="1" t="s">
        <v>34</v>
      </c>
      <c r="K7573" s="1">
        <v>61.74</v>
      </c>
      <c r="L7573" s="1">
        <v>1223.4100000000001</v>
      </c>
      <c r="M7573" s="1">
        <v>6</v>
      </c>
      <c r="N7573" s="1">
        <v>10</v>
      </c>
      <c r="O7573" s="1" t="s">
        <v>3</v>
      </c>
      <c r="P7573" s="1" t="str">
        <f>IF(Table1[[#This Row],[Churn]]="Yes","Lost Customer","Active Customer")</f>
        <v>Active Customer</v>
      </c>
      <c r="Q7573" s="3">
        <f>IF(Table1[[#This Row],[Tenure]]&lt;=12,"0-1 Year",)</f>
        <v>0</v>
      </c>
      <c r="R7573" s="3" t="str">
        <f>IF(Table1[[#This Row],[MonthlyCharges]]&lt;35,"low",IF(Table1[[#This Row],[MonthlyCharges]]&lt;70,"Medium","High"))</f>
        <v>Medium</v>
      </c>
    </row>
    <row r="7574" spans="1:18" x14ac:dyDescent="0.35">
      <c r="A7574" s="1" t="s">
        <v>7607</v>
      </c>
      <c r="B7574" s="1" t="s">
        <v>7</v>
      </c>
      <c r="C7574" s="1">
        <v>71</v>
      </c>
      <c r="D7574" s="1" t="s">
        <v>4</v>
      </c>
      <c r="E7574" s="1" t="s">
        <v>4</v>
      </c>
      <c r="F7574" s="1" t="s">
        <v>3</v>
      </c>
      <c r="G7574" s="1">
        <v>46</v>
      </c>
      <c r="H7574" s="1" t="s">
        <v>16</v>
      </c>
      <c r="I7574" s="1" t="s">
        <v>10</v>
      </c>
      <c r="J7574" s="1" t="s">
        <v>32</v>
      </c>
      <c r="K7574" s="1">
        <v>104.55</v>
      </c>
      <c r="L7574" s="1">
        <v>4826.32</v>
      </c>
      <c r="M7574" s="1">
        <v>0</v>
      </c>
      <c r="N7574" s="1">
        <v>6</v>
      </c>
      <c r="O7574" s="1" t="s">
        <v>3</v>
      </c>
      <c r="P7574" s="1" t="str">
        <f>IF(Table1[[#This Row],[Churn]]="Yes","Lost Customer","Active Customer")</f>
        <v>Active Customer</v>
      </c>
      <c r="Q7574" s="3">
        <f>IF(Table1[[#This Row],[Tenure]]&lt;=12,"0-1 Year",)</f>
        <v>0</v>
      </c>
      <c r="R7574" s="3" t="str">
        <f>IF(Table1[[#This Row],[MonthlyCharges]]&lt;35,"low",IF(Table1[[#This Row],[MonthlyCharges]]&lt;70,"Medium","High"))</f>
        <v>High</v>
      </c>
    </row>
    <row r="7575" spans="1:18" x14ac:dyDescent="0.35">
      <c r="A7575" s="1" t="s">
        <v>7608</v>
      </c>
      <c r="B7575" s="1" t="s">
        <v>8</v>
      </c>
      <c r="C7575" s="1">
        <v>28</v>
      </c>
      <c r="D7575" s="1" t="s">
        <v>3</v>
      </c>
      <c r="E7575" s="1" t="s">
        <v>3</v>
      </c>
      <c r="F7575" s="1" t="s">
        <v>3</v>
      </c>
      <c r="G7575" s="1">
        <v>67</v>
      </c>
      <c r="H7575" s="1" t="s">
        <v>15</v>
      </c>
      <c r="I7575" s="1" t="s">
        <v>11</v>
      </c>
      <c r="J7575" s="1" t="s">
        <v>44</v>
      </c>
      <c r="K7575" s="1">
        <v>112.75</v>
      </c>
      <c r="L7575" s="1">
        <v>7564.33</v>
      </c>
      <c r="M7575" s="1">
        <v>8</v>
      </c>
      <c r="N7575" s="1">
        <v>7</v>
      </c>
      <c r="O7575" s="1" t="s">
        <v>3</v>
      </c>
      <c r="P7575" s="1" t="str">
        <f>IF(Table1[[#This Row],[Churn]]="Yes","Lost Customer","Active Customer")</f>
        <v>Active Customer</v>
      </c>
      <c r="Q7575" s="3">
        <f>IF(Table1[[#This Row],[Tenure]]&lt;=12,"0-1 Year",)</f>
        <v>0</v>
      </c>
      <c r="R7575" s="3" t="str">
        <f>IF(Table1[[#This Row],[MonthlyCharges]]&lt;35,"low",IF(Table1[[#This Row],[MonthlyCharges]]&lt;70,"Medium","High"))</f>
        <v>High</v>
      </c>
    </row>
    <row r="7576" spans="1:18" x14ac:dyDescent="0.35">
      <c r="A7576" s="1" t="s">
        <v>7609</v>
      </c>
      <c r="B7576" s="1" t="s">
        <v>7</v>
      </c>
      <c r="C7576" s="1">
        <v>57</v>
      </c>
      <c r="D7576" s="1" t="s">
        <v>3</v>
      </c>
      <c r="E7576" s="1" t="s">
        <v>4</v>
      </c>
      <c r="F7576" s="1" t="s">
        <v>4</v>
      </c>
      <c r="G7576" s="1">
        <v>12</v>
      </c>
      <c r="H7576" s="1" t="s">
        <v>16</v>
      </c>
      <c r="I7576" s="1" t="s">
        <v>11</v>
      </c>
      <c r="J7576" s="1" t="s">
        <v>32</v>
      </c>
      <c r="K7576" s="1">
        <v>72.17</v>
      </c>
      <c r="L7576" s="1">
        <v>849.27</v>
      </c>
      <c r="M7576" s="1">
        <v>7</v>
      </c>
      <c r="N7576" s="1">
        <v>9</v>
      </c>
      <c r="O7576" s="1" t="s">
        <v>3</v>
      </c>
      <c r="P7576" s="1" t="str">
        <f>IF(Table1[[#This Row],[Churn]]="Yes","Lost Customer","Active Customer")</f>
        <v>Active Customer</v>
      </c>
      <c r="Q7576" s="3" t="str">
        <f>IF(Table1[[#This Row],[Tenure]]&lt;=12,"0-1 Year",)</f>
        <v>0-1 Year</v>
      </c>
      <c r="R7576" s="3" t="str">
        <f>IF(Table1[[#This Row],[MonthlyCharges]]&lt;35,"low",IF(Table1[[#This Row],[MonthlyCharges]]&lt;70,"Medium","High"))</f>
        <v>High</v>
      </c>
    </row>
    <row r="7577" spans="1:18" x14ac:dyDescent="0.35">
      <c r="A7577" s="1" t="s">
        <v>7610</v>
      </c>
      <c r="B7577" s="1" t="s">
        <v>7</v>
      </c>
      <c r="C7577" s="1">
        <v>71</v>
      </c>
      <c r="D7577" s="1" t="s">
        <v>4</v>
      </c>
      <c r="E7577" s="1" t="s">
        <v>4</v>
      </c>
      <c r="F7577" s="1" t="s">
        <v>4</v>
      </c>
      <c r="G7577" s="1">
        <v>33</v>
      </c>
      <c r="H7577" s="1" t="s">
        <v>15</v>
      </c>
      <c r="I7577" s="1" t="s">
        <v>11</v>
      </c>
      <c r="J7577" s="1" t="s">
        <v>44</v>
      </c>
      <c r="K7577" s="1">
        <v>42.4</v>
      </c>
      <c r="L7577" s="1">
        <v>1410.67</v>
      </c>
      <c r="M7577" s="1">
        <v>0</v>
      </c>
      <c r="N7577" s="1">
        <v>9</v>
      </c>
      <c r="O7577" s="1" t="s">
        <v>3</v>
      </c>
      <c r="P7577" s="1" t="str">
        <f>IF(Table1[[#This Row],[Churn]]="Yes","Lost Customer","Active Customer")</f>
        <v>Active Customer</v>
      </c>
      <c r="Q7577" s="3">
        <f>IF(Table1[[#This Row],[Tenure]]&lt;=12,"0-1 Year",)</f>
        <v>0</v>
      </c>
      <c r="R7577" s="3" t="str">
        <f>IF(Table1[[#This Row],[MonthlyCharges]]&lt;35,"low",IF(Table1[[#This Row],[MonthlyCharges]]&lt;70,"Medium","High"))</f>
        <v>Medium</v>
      </c>
    </row>
    <row r="7578" spans="1:18" x14ac:dyDescent="0.35">
      <c r="A7578" s="1" t="s">
        <v>7611</v>
      </c>
      <c r="B7578" s="1" t="s">
        <v>7</v>
      </c>
      <c r="C7578" s="1">
        <v>18</v>
      </c>
      <c r="D7578" s="1" t="s">
        <v>3</v>
      </c>
      <c r="E7578" s="1" t="s">
        <v>3</v>
      </c>
      <c r="F7578" s="1" t="s">
        <v>3</v>
      </c>
      <c r="G7578" s="1">
        <v>18</v>
      </c>
      <c r="H7578" s="1" t="s">
        <v>15</v>
      </c>
      <c r="I7578" s="1" t="s">
        <v>11</v>
      </c>
      <c r="J7578" s="1" t="s">
        <v>40</v>
      </c>
      <c r="K7578" s="1">
        <v>41.2</v>
      </c>
      <c r="L7578" s="1">
        <v>725.13</v>
      </c>
      <c r="M7578" s="1">
        <v>8</v>
      </c>
      <c r="N7578" s="1">
        <v>10</v>
      </c>
      <c r="O7578" s="1" t="s">
        <v>3</v>
      </c>
      <c r="P7578" s="1" t="str">
        <f>IF(Table1[[#This Row],[Churn]]="Yes","Lost Customer","Active Customer")</f>
        <v>Active Customer</v>
      </c>
      <c r="Q7578" s="3">
        <f>IF(Table1[[#This Row],[Tenure]]&lt;=12,"0-1 Year",)</f>
        <v>0</v>
      </c>
      <c r="R7578" s="3" t="str">
        <f>IF(Table1[[#This Row],[MonthlyCharges]]&lt;35,"low",IF(Table1[[#This Row],[MonthlyCharges]]&lt;70,"Medium","High"))</f>
        <v>Medium</v>
      </c>
    </row>
    <row r="7579" spans="1:18" x14ac:dyDescent="0.35">
      <c r="A7579" s="1" t="s">
        <v>7612</v>
      </c>
      <c r="B7579" s="1" t="s">
        <v>7</v>
      </c>
      <c r="C7579" s="1">
        <v>70</v>
      </c>
      <c r="D7579" s="1" t="s">
        <v>4</v>
      </c>
      <c r="E7579" s="1" t="s">
        <v>4</v>
      </c>
      <c r="F7579" s="1" t="s">
        <v>3</v>
      </c>
      <c r="G7579" s="1">
        <v>38</v>
      </c>
      <c r="H7579" s="1" t="s">
        <v>14</v>
      </c>
      <c r="I7579" s="1" t="s">
        <v>10</v>
      </c>
      <c r="J7579" s="1" t="s">
        <v>44</v>
      </c>
      <c r="K7579" s="1">
        <v>27.69</v>
      </c>
      <c r="L7579" s="1">
        <v>1057.4100000000001</v>
      </c>
      <c r="M7579" s="1">
        <v>0</v>
      </c>
      <c r="N7579" s="1">
        <v>2</v>
      </c>
      <c r="O7579" s="1" t="s">
        <v>3</v>
      </c>
      <c r="P7579" s="1" t="str">
        <f>IF(Table1[[#This Row],[Churn]]="Yes","Lost Customer","Active Customer")</f>
        <v>Active Customer</v>
      </c>
      <c r="Q7579" s="3">
        <f>IF(Table1[[#This Row],[Tenure]]&lt;=12,"0-1 Year",)</f>
        <v>0</v>
      </c>
      <c r="R7579" s="3" t="str">
        <f>IF(Table1[[#This Row],[MonthlyCharges]]&lt;35,"low",IF(Table1[[#This Row],[MonthlyCharges]]&lt;70,"Medium","High"))</f>
        <v>low</v>
      </c>
    </row>
    <row r="7580" spans="1:18" x14ac:dyDescent="0.35">
      <c r="A7580" s="1" t="s">
        <v>7613</v>
      </c>
      <c r="B7580" s="1" t="s">
        <v>7</v>
      </c>
      <c r="C7580" s="1">
        <v>66</v>
      </c>
      <c r="D7580" s="1" t="s">
        <v>4</v>
      </c>
      <c r="E7580" s="1" t="s">
        <v>4</v>
      </c>
      <c r="F7580" s="1" t="s">
        <v>4</v>
      </c>
      <c r="G7580" s="1">
        <v>55</v>
      </c>
      <c r="H7580" s="1" t="s">
        <v>15</v>
      </c>
      <c r="I7580" s="1" t="s">
        <v>11</v>
      </c>
      <c r="J7580" s="1" t="s">
        <v>40</v>
      </c>
      <c r="K7580" s="1">
        <v>65.989999999999995</v>
      </c>
      <c r="L7580" s="1">
        <v>3630.2</v>
      </c>
      <c r="M7580" s="1">
        <v>2</v>
      </c>
      <c r="N7580" s="1">
        <v>10</v>
      </c>
      <c r="O7580" s="1" t="s">
        <v>3</v>
      </c>
      <c r="P7580" s="1" t="str">
        <f>IF(Table1[[#This Row],[Churn]]="Yes","Lost Customer","Active Customer")</f>
        <v>Active Customer</v>
      </c>
      <c r="Q7580" s="3">
        <f>IF(Table1[[#This Row],[Tenure]]&lt;=12,"0-1 Year",)</f>
        <v>0</v>
      </c>
      <c r="R7580" s="3" t="str">
        <f>IF(Table1[[#This Row],[MonthlyCharges]]&lt;35,"low",IF(Table1[[#This Row],[MonthlyCharges]]&lt;70,"Medium","High"))</f>
        <v>Medium</v>
      </c>
    </row>
    <row r="7581" spans="1:18" x14ac:dyDescent="0.35">
      <c r="A7581" s="1" t="s">
        <v>7614</v>
      </c>
      <c r="B7581" s="1" t="s">
        <v>7</v>
      </c>
      <c r="C7581" s="1">
        <v>54</v>
      </c>
      <c r="D7581" s="1" t="s">
        <v>3</v>
      </c>
      <c r="E7581" s="1" t="s">
        <v>3</v>
      </c>
      <c r="F7581" s="1" t="s">
        <v>3</v>
      </c>
      <c r="G7581" s="1">
        <v>14</v>
      </c>
      <c r="H7581" s="1" t="s">
        <v>14</v>
      </c>
      <c r="I7581" s="1" t="s">
        <v>11</v>
      </c>
      <c r="J7581" s="1" t="s">
        <v>40</v>
      </c>
      <c r="K7581" s="1">
        <v>98.91</v>
      </c>
      <c r="L7581" s="1">
        <v>1395.69</v>
      </c>
      <c r="M7581" s="1">
        <v>7</v>
      </c>
      <c r="N7581" s="1">
        <v>9</v>
      </c>
      <c r="O7581" s="1" t="s">
        <v>3</v>
      </c>
      <c r="P7581" s="1" t="str">
        <f>IF(Table1[[#This Row],[Churn]]="Yes","Lost Customer","Active Customer")</f>
        <v>Active Customer</v>
      </c>
      <c r="Q7581" s="3">
        <f>IF(Table1[[#This Row],[Tenure]]&lt;=12,"0-1 Year",)</f>
        <v>0</v>
      </c>
      <c r="R7581" s="3" t="str">
        <f>IF(Table1[[#This Row],[MonthlyCharges]]&lt;35,"low",IF(Table1[[#This Row],[MonthlyCharges]]&lt;70,"Medium","High"))</f>
        <v>High</v>
      </c>
    </row>
    <row r="7582" spans="1:18" x14ac:dyDescent="0.35">
      <c r="A7582" s="1" t="s">
        <v>7615</v>
      </c>
      <c r="B7582" s="1" t="s">
        <v>8</v>
      </c>
      <c r="C7582" s="1">
        <v>67</v>
      </c>
      <c r="D7582" s="1" t="s">
        <v>3</v>
      </c>
      <c r="E7582" s="1" t="s">
        <v>3</v>
      </c>
      <c r="F7582" s="1" t="s">
        <v>3</v>
      </c>
      <c r="G7582" s="1">
        <v>48</v>
      </c>
      <c r="H7582" s="1" t="s">
        <v>15</v>
      </c>
      <c r="I7582" s="1" t="s">
        <v>11</v>
      </c>
      <c r="J7582" s="1" t="s">
        <v>40</v>
      </c>
      <c r="K7582" s="1">
        <v>23.18</v>
      </c>
      <c r="L7582" s="1">
        <v>1110.43</v>
      </c>
      <c r="M7582" s="1">
        <v>3</v>
      </c>
      <c r="N7582" s="1">
        <v>5</v>
      </c>
      <c r="O7582" s="1" t="s">
        <v>3</v>
      </c>
      <c r="P7582" s="1" t="str">
        <f>IF(Table1[[#This Row],[Churn]]="Yes","Lost Customer","Active Customer")</f>
        <v>Active Customer</v>
      </c>
      <c r="Q7582" s="3">
        <f>IF(Table1[[#This Row],[Tenure]]&lt;=12,"0-1 Year",)</f>
        <v>0</v>
      </c>
      <c r="R7582" s="3" t="str">
        <f>IF(Table1[[#This Row],[MonthlyCharges]]&lt;35,"low",IF(Table1[[#This Row],[MonthlyCharges]]&lt;70,"Medium","High"))</f>
        <v>low</v>
      </c>
    </row>
    <row r="7583" spans="1:18" x14ac:dyDescent="0.35">
      <c r="A7583" s="1" t="s">
        <v>7616</v>
      </c>
      <c r="B7583" s="1" t="s">
        <v>7</v>
      </c>
      <c r="C7583" s="1">
        <v>53</v>
      </c>
      <c r="D7583" s="1" t="s">
        <v>3</v>
      </c>
      <c r="E7583" s="1" t="s">
        <v>3</v>
      </c>
      <c r="F7583" s="1" t="s">
        <v>4</v>
      </c>
      <c r="G7583" s="1">
        <v>63</v>
      </c>
      <c r="H7583" s="1" t="s">
        <v>14</v>
      </c>
      <c r="I7583" s="1" t="s">
        <v>12</v>
      </c>
      <c r="J7583" s="1" t="s">
        <v>44</v>
      </c>
      <c r="K7583" s="1">
        <v>0</v>
      </c>
      <c r="L7583" s="1">
        <v>4.26</v>
      </c>
      <c r="M7583" s="1">
        <v>6</v>
      </c>
      <c r="N7583" s="1">
        <v>5</v>
      </c>
      <c r="O7583" s="1" t="s">
        <v>3</v>
      </c>
      <c r="P7583" s="1" t="str">
        <f>IF(Table1[[#This Row],[Churn]]="Yes","Lost Customer","Active Customer")</f>
        <v>Active Customer</v>
      </c>
      <c r="Q7583" s="3">
        <f>IF(Table1[[#This Row],[Tenure]]&lt;=12,"0-1 Year",)</f>
        <v>0</v>
      </c>
      <c r="R7583" s="3" t="str">
        <f>IF(Table1[[#This Row],[MonthlyCharges]]&lt;35,"low",IF(Table1[[#This Row],[MonthlyCharges]]&lt;70,"Medium","High"))</f>
        <v>low</v>
      </c>
    </row>
    <row r="7584" spans="1:18" x14ac:dyDescent="0.35">
      <c r="A7584" s="1" t="s">
        <v>7617</v>
      </c>
      <c r="B7584" s="1" t="s">
        <v>7</v>
      </c>
      <c r="C7584" s="1">
        <v>21</v>
      </c>
      <c r="D7584" s="1" t="s">
        <v>3</v>
      </c>
      <c r="E7584" s="1" t="s">
        <v>3</v>
      </c>
      <c r="F7584" s="1" t="s">
        <v>3</v>
      </c>
      <c r="G7584" s="1">
        <v>17</v>
      </c>
      <c r="H7584" s="1" t="s">
        <v>15</v>
      </c>
      <c r="I7584" s="1" t="s">
        <v>11</v>
      </c>
      <c r="J7584" s="1" t="s">
        <v>40</v>
      </c>
      <c r="K7584" s="1">
        <v>65.2</v>
      </c>
      <c r="L7584" s="1">
        <v>1127.6300000000001</v>
      </c>
      <c r="M7584" s="1">
        <v>0</v>
      </c>
      <c r="N7584" s="1">
        <v>3</v>
      </c>
      <c r="O7584" s="1" t="s">
        <v>3</v>
      </c>
      <c r="P7584" s="1" t="str">
        <f>IF(Table1[[#This Row],[Churn]]="Yes","Lost Customer","Active Customer")</f>
        <v>Active Customer</v>
      </c>
      <c r="Q7584" s="3">
        <f>IF(Table1[[#This Row],[Tenure]]&lt;=12,"0-1 Year",)</f>
        <v>0</v>
      </c>
      <c r="R7584" s="3" t="str">
        <f>IF(Table1[[#This Row],[MonthlyCharges]]&lt;35,"low",IF(Table1[[#This Row],[MonthlyCharges]]&lt;70,"Medium","High"))</f>
        <v>Medium</v>
      </c>
    </row>
    <row r="7585" spans="1:18" x14ac:dyDescent="0.35">
      <c r="A7585" s="1" t="s">
        <v>7618</v>
      </c>
      <c r="B7585" s="1" t="s">
        <v>8</v>
      </c>
      <c r="C7585" s="1">
        <v>37</v>
      </c>
      <c r="D7585" s="1" t="s">
        <v>3</v>
      </c>
      <c r="E7585" s="1" t="s">
        <v>4</v>
      </c>
      <c r="F7585" s="1" t="s">
        <v>3</v>
      </c>
      <c r="G7585" s="1">
        <v>4</v>
      </c>
      <c r="H7585" s="1" t="s">
        <v>16</v>
      </c>
      <c r="I7585" s="1" t="s">
        <v>11</v>
      </c>
      <c r="J7585" s="1" t="s">
        <v>40</v>
      </c>
      <c r="K7585" s="1">
        <v>33.92</v>
      </c>
      <c r="L7585" s="1">
        <v>155.41999999999999</v>
      </c>
      <c r="M7585" s="1">
        <v>4</v>
      </c>
      <c r="N7585" s="1">
        <v>2</v>
      </c>
      <c r="O7585" s="1" t="s">
        <v>3</v>
      </c>
      <c r="P7585" s="1" t="str">
        <f>IF(Table1[[#This Row],[Churn]]="Yes","Lost Customer","Active Customer")</f>
        <v>Active Customer</v>
      </c>
      <c r="Q7585" s="3" t="str">
        <f>IF(Table1[[#This Row],[Tenure]]&lt;=12,"0-1 Year",)</f>
        <v>0-1 Year</v>
      </c>
      <c r="R7585" s="3" t="str">
        <f>IF(Table1[[#This Row],[MonthlyCharges]]&lt;35,"low",IF(Table1[[#This Row],[MonthlyCharges]]&lt;70,"Medium","High"))</f>
        <v>low</v>
      </c>
    </row>
    <row r="7586" spans="1:18" x14ac:dyDescent="0.35">
      <c r="A7586" s="1" t="s">
        <v>7619</v>
      </c>
      <c r="B7586" s="1" t="s">
        <v>8</v>
      </c>
      <c r="C7586" s="1">
        <v>38</v>
      </c>
      <c r="D7586" s="1" t="s">
        <v>3</v>
      </c>
      <c r="E7586" s="1" t="s">
        <v>4</v>
      </c>
      <c r="F7586" s="1" t="s">
        <v>4</v>
      </c>
      <c r="G7586" s="1">
        <v>64</v>
      </c>
      <c r="H7586" s="1" t="s">
        <v>15</v>
      </c>
      <c r="I7586" s="1" t="s">
        <v>10</v>
      </c>
      <c r="J7586" s="1" t="s">
        <v>34</v>
      </c>
      <c r="K7586" s="1">
        <v>89.78</v>
      </c>
      <c r="L7586" s="1">
        <v>5753.86</v>
      </c>
      <c r="M7586" s="1">
        <v>5</v>
      </c>
      <c r="N7586" s="1">
        <v>4</v>
      </c>
      <c r="O7586" s="1" t="s">
        <v>3</v>
      </c>
      <c r="P7586" s="1" t="str">
        <f>IF(Table1[[#This Row],[Churn]]="Yes","Lost Customer","Active Customer")</f>
        <v>Active Customer</v>
      </c>
      <c r="Q7586" s="3">
        <f>IF(Table1[[#This Row],[Tenure]]&lt;=12,"0-1 Year",)</f>
        <v>0</v>
      </c>
      <c r="R7586" s="3" t="str">
        <f>IF(Table1[[#This Row],[MonthlyCharges]]&lt;35,"low",IF(Table1[[#This Row],[MonthlyCharges]]&lt;70,"Medium","High"))</f>
        <v>High</v>
      </c>
    </row>
    <row r="7587" spans="1:18" x14ac:dyDescent="0.35">
      <c r="A7587" s="1" t="s">
        <v>7620</v>
      </c>
      <c r="B7587" s="1" t="s">
        <v>8</v>
      </c>
      <c r="C7587" s="1">
        <v>53</v>
      </c>
      <c r="D7587" s="1" t="s">
        <v>3</v>
      </c>
      <c r="E7587" s="1" t="s">
        <v>4</v>
      </c>
      <c r="F7587" s="1" t="s">
        <v>4</v>
      </c>
      <c r="G7587" s="1">
        <v>56</v>
      </c>
      <c r="H7587" s="1" t="s">
        <v>16</v>
      </c>
      <c r="I7587" s="1" t="s">
        <v>10</v>
      </c>
      <c r="J7587" s="1" t="s">
        <v>44</v>
      </c>
      <c r="K7587" s="1">
        <v>90.7</v>
      </c>
      <c r="L7587" s="1">
        <v>5071.6099999999997</v>
      </c>
      <c r="M7587" s="1">
        <v>6</v>
      </c>
      <c r="N7587" s="1">
        <v>9</v>
      </c>
      <c r="O7587" s="1" t="s">
        <v>3</v>
      </c>
      <c r="P7587" s="1" t="str">
        <f>IF(Table1[[#This Row],[Churn]]="Yes","Lost Customer","Active Customer")</f>
        <v>Active Customer</v>
      </c>
      <c r="Q7587" s="3">
        <f>IF(Table1[[#This Row],[Tenure]]&lt;=12,"0-1 Year",)</f>
        <v>0</v>
      </c>
      <c r="R7587" s="3" t="str">
        <f>IF(Table1[[#This Row],[MonthlyCharges]]&lt;35,"low",IF(Table1[[#This Row],[MonthlyCharges]]&lt;70,"Medium","High"))</f>
        <v>High</v>
      </c>
    </row>
    <row r="7588" spans="1:18" x14ac:dyDescent="0.35">
      <c r="A7588" s="1" t="s">
        <v>7621</v>
      </c>
      <c r="B7588" s="1" t="s">
        <v>7</v>
      </c>
      <c r="C7588" s="1">
        <v>44</v>
      </c>
      <c r="D7588" s="1" t="s">
        <v>3</v>
      </c>
      <c r="E7588" s="1" t="s">
        <v>3</v>
      </c>
      <c r="F7588" s="1" t="s">
        <v>4</v>
      </c>
      <c r="G7588" s="1">
        <v>52</v>
      </c>
      <c r="H7588" s="1" t="s">
        <v>14</v>
      </c>
      <c r="I7588" s="1" t="s">
        <v>11</v>
      </c>
      <c r="J7588" s="1" t="s">
        <v>34</v>
      </c>
      <c r="K7588" s="1">
        <v>95.48</v>
      </c>
      <c r="L7588" s="1">
        <v>4957.8599999999997</v>
      </c>
      <c r="M7588" s="1">
        <v>8</v>
      </c>
      <c r="N7588" s="1">
        <v>7</v>
      </c>
      <c r="O7588" s="1" t="s">
        <v>3</v>
      </c>
      <c r="P7588" s="1" t="str">
        <f>IF(Table1[[#This Row],[Churn]]="Yes","Lost Customer","Active Customer")</f>
        <v>Active Customer</v>
      </c>
      <c r="Q7588" s="3">
        <f>IF(Table1[[#This Row],[Tenure]]&lt;=12,"0-1 Year",)</f>
        <v>0</v>
      </c>
      <c r="R7588" s="3" t="str">
        <f>IF(Table1[[#This Row],[MonthlyCharges]]&lt;35,"low",IF(Table1[[#This Row],[MonthlyCharges]]&lt;70,"Medium","High"))</f>
        <v>High</v>
      </c>
    </row>
    <row r="7589" spans="1:18" x14ac:dyDescent="0.35">
      <c r="A7589" s="1" t="s">
        <v>7622</v>
      </c>
      <c r="B7589" s="1" t="s">
        <v>8</v>
      </c>
      <c r="C7589" s="1">
        <v>19</v>
      </c>
      <c r="D7589" s="1" t="s">
        <v>3</v>
      </c>
      <c r="E7589" s="1" t="s">
        <v>4</v>
      </c>
      <c r="F7589" s="1" t="s">
        <v>4</v>
      </c>
      <c r="G7589" s="1">
        <v>17</v>
      </c>
      <c r="H7589" s="1" t="s">
        <v>15</v>
      </c>
      <c r="I7589" s="1" t="s">
        <v>11</v>
      </c>
      <c r="J7589" s="1" t="s">
        <v>34</v>
      </c>
      <c r="K7589" s="1">
        <v>92.39</v>
      </c>
      <c r="L7589" s="1">
        <v>1572.35</v>
      </c>
      <c r="M7589" s="1">
        <v>6</v>
      </c>
      <c r="N7589" s="1">
        <v>10</v>
      </c>
      <c r="O7589" s="1" t="s">
        <v>3</v>
      </c>
      <c r="P7589" s="1" t="str">
        <f>IF(Table1[[#This Row],[Churn]]="Yes","Lost Customer","Active Customer")</f>
        <v>Active Customer</v>
      </c>
      <c r="Q7589" s="3">
        <f>IF(Table1[[#This Row],[Tenure]]&lt;=12,"0-1 Year",)</f>
        <v>0</v>
      </c>
      <c r="R7589" s="3" t="str">
        <f>IF(Table1[[#This Row],[MonthlyCharges]]&lt;35,"low",IF(Table1[[#This Row],[MonthlyCharges]]&lt;70,"Medium","High"))</f>
        <v>High</v>
      </c>
    </row>
    <row r="7590" spans="1:18" x14ac:dyDescent="0.35">
      <c r="A7590" s="1" t="s">
        <v>7623</v>
      </c>
      <c r="B7590" s="1" t="s">
        <v>7</v>
      </c>
      <c r="C7590" s="1">
        <v>44</v>
      </c>
      <c r="D7590" s="1" t="s">
        <v>3</v>
      </c>
      <c r="E7590" s="1" t="s">
        <v>4</v>
      </c>
      <c r="F7590" s="1" t="s">
        <v>4</v>
      </c>
      <c r="G7590" s="1">
        <v>23</v>
      </c>
      <c r="H7590" s="1" t="s">
        <v>15</v>
      </c>
      <c r="I7590" s="1" t="s">
        <v>10</v>
      </c>
      <c r="J7590" s="1" t="s">
        <v>40</v>
      </c>
      <c r="K7590" s="1">
        <v>96.01</v>
      </c>
      <c r="L7590" s="1">
        <v>2216.59</v>
      </c>
      <c r="M7590" s="1">
        <v>8</v>
      </c>
      <c r="N7590" s="1">
        <v>5</v>
      </c>
      <c r="O7590" s="1" t="s">
        <v>3</v>
      </c>
      <c r="P7590" s="1" t="str">
        <f>IF(Table1[[#This Row],[Churn]]="Yes","Lost Customer","Active Customer")</f>
        <v>Active Customer</v>
      </c>
      <c r="Q7590" s="3">
        <f>IF(Table1[[#This Row],[Tenure]]&lt;=12,"0-1 Year",)</f>
        <v>0</v>
      </c>
      <c r="R7590" s="3" t="str">
        <f>IF(Table1[[#This Row],[MonthlyCharges]]&lt;35,"low",IF(Table1[[#This Row],[MonthlyCharges]]&lt;70,"Medium","High"))</f>
        <v>High</v>
      </c>
    </row>
    <row r="7591" spans="1:18" x14ac:dyDescent="0.35">
      <c r="A7591" s="1" t="s">
        <v>7624</v>
      </c>
      <c r="B7591" s="1" t="s">
        <v>8</v>
      </c>
      <c r="C7591" s="1">
        <v>59</v>
      </c>
      <c r="D7591" s="1" t="s">
        <v>3</v>
      </c>
      <c r="E7591" s="1" t="s">
        <v>3</v>
      </c>
      <c r="F7591" s="1" t="s">
        <v>3</v>
      </c>
      <c r="G7591" s="1">
        <v>4</v>
      </c>
      <c r="H7591" s="1" t="s">
        <v>14</v>
      </c>
      <c r="I7591" s="1" t="s">
        <v>10</v>
      </c>
      <c r="J7591" s="1" t="s">
        <v>34</v>
      </c>
      <c r="K7591" s="1">
        <v>114.13</v>
      </c>
      <c r="L7591" s="1">
        <v>456</v>
      </c>
      <c r="M7591" s="1">
        <v>8</v>
      </c>
      <c r="N7591" s="1">
        <v>2</v>
      </c>
      <c r="O7591" s="1" t="s">
        <v>4</v>
      </c>
      <c r="P7591" s="1" t="str">
        <f>IF(Table1[[#This Row],[Churn]]="Yes","Lost Customer","Active Customer")</f>
        <v>Lost Customer</v>
      </c>
      <c r="Q7591" s="3" t="str">
        <f>IF(Table1[[#This Row],[Tenure]]&lt;=12,"0-1 Year",)</f>
        <v>0-1 Year</v>
      </c>
      <c r="R7591" s="3" t="str">
        <f>IF(Table1[[#This Row],[MonthlyCharges]]&lt;35,"low",IF(Table1[[#This Row],[MonthlyCharges]]&lt;70,"Medium","High"))</f>
        <v>High</v>
      </c>
    </row>
    <row r="7592" spans="1:18" x14ac:dyDescent="0.35">
      <c r="A7592" s="1" t="s">
        <v>7625</v>
      </c>
      <c r="B7592" s="1" t="s">
        <v>8</v>
      </c>
      <c r="C7592" s="1">
        <v>29</v>
      </c>
      <c r="D7592" s="1" t="s">
        <v>3</v>
      </c>
      <c r="E7592" s="1" t="s">
        <v>4</v>
      </c>
      <c r="F7592" s="1" t="s">
        <v>3</v>
      </c>
      <c r="G7592" s="1">
        <v>31</v>
      </c>
      <c r="H7592" s="1" t="s">
        <v>15</v>
      </c>
      <c r="I7592" s="1" t="s">
        <v>11</v>
      </c>
      <c r="J7592" s="1" t="s">
        <v>34</v>
      </c>
      <c r="K7592" s="1">
        <v>39.380000000000003</v>
      </c>
      <c r="L7592" s="1">
        <v>1202.3699999999999</v>
      </c>
      <c r="M7592" s="1">
        <v>6</v>
      </c>
      <c r="N7592" s="1">
        <v>2</v>
      </c>
      <c r="O7592" s="1" t="s">
        <v>4</v>
      </c>
      <c r="P7592" s="1" t="str">
        <f>IF(Table1[[#This Row],[Churn]]="Yes","Lost Customer","Active Customer")</f>
        <v>Lost Customer</v>
      </c>
      <c r="Q7592" s="3">
        <f>IF(Table1[[#This Row],[Tenure]]&lt;=12,"0-1 Year",)</f>
        <v>0</v>
      </c>
      <c r="R7592" s="3" t="str">
        <f>IF(Table1[[#This Row],[MonthlyCharges]]&lt;35,"low",IF(Table1[[#This Row],[MonthlyCharges]]&lt;70,"Medium","High"))</f>
        <v>Medium</v>
      </c>
    </row>
    <row r="7593" spans="1:18" x14ac:dyDescent="0.35">
      <c r="A7593" s="1" t="s">
        <v>7626</v>
      </c>
      <c r="B7593" s="1" t="s">
        <v>7</v>
      </c>
      <c r="C7593" s="1">
        <v>49</v>
      </c>
      <c r="D7593" s="1" t="s">
        <v>3</v>
      </c>
      <c r="E7593" s="1" t="s">
        <v>3</v>
      </c>
      <c r="F7593" s="1" t="s">
        <v>4</v>
      </c>
      <c r="G7593" s="1">
        <v>35</v>
      </c>
      <c r="H7593" s="1" t="s">
        <v>16</v>
      </c>
      <c r="I7593" s="1" t="s">
        <v>11</v>
      </c>
      <c r="J7593" s="1" t="s">
        <v>32</v>
      </c>
      <c r="K7593" s="1">
        <v>34.909999999999997</v>
      </c>
      <c r="L7593" s="1">
        <v>1230.55</v>
      </c>
      <c r="M7593" s="1">
        <v>0</v>
      </c>
      <c r="N7593" s="1">
        <v>9</v>
      </c>
      <c r="O7593" s="1" t="s">
        <v>3</v>
      </c>
      <c r="P7593" s="1" t="str">
        <f>IF(Table1[[#This Row],[Churn]]="Yes","Lost Customer","Active Customer")</f>
        <v>Active Customer</v>
      </c>
      <c r="Q7593" s="3">
        <f>IF(Table1[[#This Row],[Tenure]]&lt;=12,"0-1 Year",)</f>
        <v>0</v>
      </c>
      <c r="R7593" s="3" t="str">
        <f>IF(Table1[[#This Row],[MonthlyCharges]]&lt;35,"low",IF(Table1[[#This Row],[MonthlyCharges]]&lt;70,"Medium","High"))</f>
        <v>low</v>
      </c>
    </row>
    <row r="7594" spans="1:18" x14ac:dyDescent="0.35">
      <c r="A7594" s="1" t="s">
        <v>7627</v>
      </c>
      <c r="B7594" s="1" t="s">
        <v>8</v>
      </c>
      <c r="C7594" s="1">
        <v>36</v>
      </c>
      <c r="D7594" s="1" t="s">
        <v>3</v>
      </c>
      <c r="E7594" s="1" t="s">
        <v>4</v>
      </c>
      <c r="F7594" s="1" t="s">
        <v>4</v>
      </c>
      <c r="G7594" s="1">
        <v>60</v>
      </c>
      <c r="H7594" s="1" t="s">
        <v>14</v>
      </c>
      <c r="I7594" s="1" t="s">
        <v>11</v>
      </c>
      <c r="J7594" s="1" t="s">
        <v>44</v>
      </c>
      <c r="K7594" s="1">
        <v>101.46</v>
      </c>
      <c r="L7594" s="1">
        <v>6085.58</v>
      </c>
      <c r="M7594" s="1">
        <v>7</v>
      </c>
      <c r="N7594" s="1">
        <v>3</v>
      </c>
      <c r="O7594" s="1" t="s">
        <v>4</v>
      </c>
      <c r="P7594" s="1" t="str">
        <f>IF(Table1[[#This Row],[Churn]]="Yes","Lost Customer","Active Customer")</f>
        <v>Lost Customer</v>
      </c>
      <c r="Q7594" s="3">
        <f>IF(Table1[[#This Row],[Tenure]]&lt;=12,"0-1 Year",)</f>
        <v>0</v>
      </c>
      <c r="R7594" s="3" t="str">
        <f>IF(Table1[[#This Row],[MonthlyCharges]]&lt;35,"low",IF(Table1[[#This Row],[MonthlyCharges]]&lt;70,"Medium","High"))</f>
        <v>High</v>
      </c>
    </row>
    <row r="7595" spans="1:18" x14ac:dyDescent="0.35">
      <c r="A7595" s="1" t="s">
        <v>7628</v>
      </c>
      <c r="B7595" s="1" t="s">
        <v>7</v>
      </c>
      <c r="C7595" s="1">
        <v>63</v>
      </c>
      <c r="D7595" s="1" t="s">
        <v>4</v>
      </c>
      <c r="E7595" s="1" t="s">
        <v>4</v>
      </c>
      <c r="F7595" s="1" t="s">
        <v>4</v>
      </c>
      <c r="G7595" s="1">
        <v>7</v>
      </c>
      <c r="H7595" s="1" t="s">
        <v>14</v>
      </c>
      <c r="I7595" s="1" t="s">
        <v>10</v>
      </c>
      <c r="J7595" s="1" t="s">
        <v>34</v>
      </c>
      <c r="K7595" s="1">
        <v>83.11</v>
      </c>
      <c r="L7595" s="1">
        <v>593.72</v>
      </c>
      <c r="M7595" s="1">
        <v>2</v>
      </c>
      <c r="N7595" s="1">
        <v>1</v>
      </c>
      <c r="O7595" s="1" t="s">
        <v>4</v>
      </c>
      <c r="P7595" s="1" t="str">
        <f>IF(Table1[[#This Row],[Churn]]="Yes","Lost Customer","Active Customer")</f>
        <v>Lost Customer</v>
      </c>
      <c r="Q7595" s="3" t="str">
        <f>IF(Table1[[#This Row],[Tenure]]&lt;=12,"0-1 Year",)</f>
        <v>0-1 Year</v>
      </c>
      <c r="R7595" s="3" t="str">
        <f>IF(Table1[[#This Row],[MonthlyCharges]]&lt;35,"low",IF(Table1[[#This Row],[MonthlyCharges]]&lt;70,"Medium","High"))</f>
        <v>High</v>
      </c>
    </row>
    <row r="7596" spans="1:18" x14ac:dyDescent="0.35">
      <c r="A7596" s="1" t="s">
        <v>7629</v>
      </c>
      <c r="B7596" s="1" t="s">
        <v>8</v>
      </c>
      <c r="C7596" s="1">
        <v>75</v>
      </c>
      <c r="D7596" s="1" t="s">
        <v>3</v>
      </c>
      <c r="E7596" s="1" t="s">
        <v>3</v>
      </c>
      <c r="F7596" s="1" t="s">
        <v>4</v>
      </c>
      <c r="G7596" s="1">
        <v>16</v>
      </c>
      <c r="H7596" s="1" t="s">
        <v>14</v>
      </c>
      <c r="I7596" s="1" t="s">
        <v>11</v>
      </c>
      <c r="J7596" s="1" t="s">
        <v>40</v>
      </c>
      <c r="K7596" s="1">
        <v>54.76</v>
      </c>
      <c r="L7596" s="1">
        <v>883.6</v>
      </c>
      <c r="M7596" s="1">
        <v>4</v>
      </c>
      <c r="N7596" s="1">
        <v>10</v>
      </c>
      <c r="O7596" s="1" t="s">
        <v>3</v>
      </c>
      <c r="P7596" s="1" t="str">
        <f>IF(Table1[[#This Row],[Churn]]="Yes","Lost Customer","Active Customer")</f>
        <v>Active Customer</v>
      </c>
      <c r="Q7596" s="3">
        <f>IF(Table1[[#This Row],[Tenure]]&lt;=12,"0-1 Year",)</f>
        <v>0</v>
      </c>
      <c r="R7596" s="3" t="str">
        <f>IF(Table1[[#This Row],[MonthlyCharges]]&lt;35,"low",IF(Table1[[#This Row],[MonthlyCharges]]&lt;70,"Medium","High"))</f>
        <v>Medium</v>
      </c>
    </row>
    <row r="7597" spans="1:18" x14ac:dyDescent="0.35">
      <c r="A7597" s="1" t="s">
        <v>7630</v>
      </c>
      <c r="B7597" s="1" t="s">
        <v>7</v>
      </c>
      <c r="C7597" s="1">
        <v>53</v>
      </c>
      <c r="D7597" s="1" t="s">
        <v>3</v>
      </c>
      <c r="E7597" s="1" t="s">
        <v>3</v>
      </c>
      <c r="F7597" s="1" t="s">
        <v>4</v>
      </c>
      <c r="G7597" s="1">
        <v>29</v>
      </c>
      <c r="H7597" s="1" t="s">
        <v>14</v>
      </c>
      <c r="I7597" s="1" t="s">
        <v>11</v>
      </c>
      <c r="J7597" s="1" t="s">
        <v>40</v>
      </c>
      <c r="K7597" s="1">
        <v>106.97</v>
      </c>
      <c r="L7597" s="1">
        <v>3094.27</v>
      </c>
      <c r="M7597" s="1">
        <v>3</v>
      </c>
      <c r="N7597" s="1">
        <v>10</v>
      </c>
      <c r="O7597" s="1" t="s">
        <v>3</v>
      </c>
      <c r="P7597" s="1" t="str">
        <f>IF(Table1[[#This Row],[Churn]]="Yes","Lost Customer","Active Customer")</f>
        <v>Active Customer</v>
      </c>
      <c r="Q7597" s="3">
        <f>IF(Table1[[#This Row],[Tenure]]&lt;=12,"0-1 Year",)</f>
        <v>0</v>
      </c>
      <c r="R7597" s="3" t="str">
        <f>IF(Table1[[#This Row],[MonthlyCharges]]&lt;35,"low",IF(Table1[[#This Row],[MonthlyCharges]]&lt;70,"Medium","High"))</f>
        <v>High</v>
      </c>
    </row>
    <row r="7598" spans="1:18" x14ac:dyDescent="0.35">
      <c r="A7598" s="1" t="s">
        <v>7631</v>
      </c>
      <c r="B7598" s="1" t="s">
        <v>7</v>
      </c>
      <c r="C7598" s="1">
        <v>21</v>
      </c>
      <c r="D7598" s="1" t="s">
        <v>3</v>
      </c>
      <c r="E7598" s="1" t="s">
        <v>3</v>
      </c>
      <c r="F7598" s="1" t="s">
        <v>4</v>
      </c>
      <c r="G7598" s="1">
        <v>41</v>
      </c>
      <c r="H7598" s="1" t="s">
        <v>16</v>
      </c>
      <c r="I7598" s="1" t="s">
        <v>11</v>
      </c>
      <c r="J7598" s="1" t="s">
        <v>40</v>
      </c>
      <c r="K7598" s="1">
        <v>108.14</v>
      </c>
      <c r="L7598" s="1">
        <v>4429.22</v>
      </c>
      <c r="M7598" s="1">
        <v>0</v>
      </c>
      <c r="N7598" s="1">
        <v>6</v>
      </c>
      <c r="O7598" s="1" t="s">
        <v>3</v>
      </c>
      <c r="P7598" s="1" t="str">
        <f>IF(Table1[[#This Row],[Churn]]="Yes","Lost Customer","Active Customer")</f>
        <v>Active Customer</v>
      </c>
      <c r="Q7598" s="3">
        <f>IF(Table1[[#This Row],[Tenure]]&lt;=12,"0-1 Year",)</f>
        <v>0</v>
      </c>
      <c r="R7598" s="3" t="str">
        <f>IF(Table1[[#This Row],[MonthlyCharges]]&lt;35,"low",IF(Table1[[#This Row],[MonthlyCharges]]&lt;70,"Medium","High"))</f>
        <v>High</v>
      </c>
    </row>
    <row r="7599" spans="1:18" x14ac:dyDescent="0.35">
      <c r="A7599" s="1" t="s">
        <v>7632</v>
      </c>
      <c r="B7599" s="1" t="s">
        <v>7</v>
      </c>
      <c r="C7599" s="1">
        <v>71</v>
      </c>
      <c r="D7599" s="1" t="s">
        <v>3</v>
      </c>
      <c r="E7599" s="1" t="s">
        <v>4</v>
      </c>
      <c r="F7599" s="1" t="s">
        <v>3</v>
      </c>
      <c r="G7599" s="1">
        <v>7</v>
      </c>
      <c r="H7599" s="1" t="s">
        <v>16</v>
      </c>
      <c r="I7599" s="1" t="s">
        <v>11</v>
      </c>
      <c r="J7599" s="1" t="s">
        <v>44</v>
      </c>
      <c r="K7599" s="1">
        <v>65.540000000000006</v>
      </c>
      <c r="L7599" s="1">
        <v>463.71</v>
      </c>
      <c r="M7599" s="1">
        <v>7</v>
      </c>
      <c r="N7599" s="1">
        <v>1</v>
      </c>
      <c r="O7599" s="1" t="s">
        <v>4</v>
      </c>
      <c r="P7599" s="1" t="str">
        <f>IF(Table1[[#This Row],[Churn]]="Yes","Lost Customer","Active Customer")</f>
        <v>Lost Customer</v>
      </c>
      <c r="Q7599" s="3" t="str">
        <f>IF(Table1[[#This Row],[Tenure]]&lt;=12,"0-1 Year",)</f>
        <v>0-1 Year</v>
      </c>
      <c r="R7599" s="3" t="str">
        <f>IF(Table1[[#This Row],[MonthlyCharges]]&lt;35,"low",IF(Table1[[#This Row],[MonthlyCharges]]&lt;70,"Medium","High"))</f>
        <v>Medium</v>
      </c>
    </row>
    <row r="7600" spans="1:18" x14ac:dyDescent="0.35">
      <c r="A7600" s="1" t="s">
        <v>7633</v>
      </c>
      <c r="B7600" s="1" t="s">
        <v>7</v>
      </c>
      <c r="C7600" s="1">
        <v>41</v>
      </c>
      <c r="D7600" s="1" t="s">
        <v>3</v>
      </c>
      <c r="E7600" s="1" t="s">
        <v>3</v>
      </c>
      <c r="F7600" s="1" t="s">
        <v>4</v>
      </c>
      <c r="G7600" s="1">
        <v>1</v>
      </c>
      <c r="H7600" s="1" t="s">
        <v>14</v>
      </c>
      <c r="I7600" s="1" t="s">
        <v>10</v>
      </c>
      <c r="J7600" s="1" t="s">
        <v>32</v>
      </c>
      <c r="K7600" s="1">
        <v>97.84</v>
      </c>
      <c r="L7600" s="1">
        <v>99.25</v>
      </c>
      <c r="M7600" s="1">
        <v>4</v>
      </c>
      <c r="N7600" s="1">
        <v>8</v>
      </c>
      <c r="O7600" s="1" t="s">
        <v>3</v>
      </c>
      <c r="P7600" s="1" t="str">
        <f>IF(Table1[[#This Row],[Churn]]="Yes","Lost Customer","Active Customer")</f>
        <v>Active Customer</v>
      </c>
      <c r="Q7600" s="3" t="str">
        <f>IF(Table1[[#This Row],[Tenure]]&lt;=12,"0-1 Year",)</f>
        <v>0-1 Year</v>
      </c>
      <c r="R7600" s="3" t="str">
        <f>IF(Table1[[#This Row],[MonthlyCharges]]&lt;35,"low",IF(Table1[[#This Row],[MonthlyCharges]]&lt;70,"Medium","High"))</f>
        <v>High</v>
      </c>
    </row>
    <row r="7601" spans="1:18" x14ac:dyDescent="0.35">
      <c r="A7601" s="1" t="s">
        <v>7634</v>
      </c>
      <c r="B7601" s="1" t="s">
        <v>7</v>
      </c>
      <c r="C7601" s="1">
        <v>22</v>
      </c>
      <c r="D7601" s="1" t="s">
        <v>3</v>
      </c>
      <c r="E7601" s="1" t="s">
        <v>3</v>
      </c>
      <c r="F7601" s="1" t="s">
        <v>4</v>
      </c>
      <c r="G7601" s="1">
        <v>13</v>
      </c>
      <c r="H7601" s="1" t="s">
        <v>14</v>
      </c>
      <c r="I7601" s="1" t="s">
        <v>12</v>
      </c>
      <c r="J7601" s="1" t="s">
        <v>44</v>
      </c>
      <c r="K7601" s="1">
        <v>0</v>
      </c>
      <c r="L7601" s="1">
        <v>-8.49</v>
      </c>
      <c r="M7601" s="1">
        <v>3</v>
      </c>
      <c r="N7601" s="1">
        <v>2</v>
      </c>
      <c r="O7601" s="1" t="s">
        <v>4</v>
      </c>
      <c r="P7601" s="1" t="str">
        <f>IF(Table1[[#This Row],[Churn]]="Yes","Lost Customer","Active Customer")</f>
        <v>Lost Customer</v>
      </c>
      <c r="Q7601" s="3">
        <f>IF(Table1[[#This Row],[Tenure]]&lt;=12,"0-1 Year",)</f>
        <v>0</v>
      </c>
      <c r="R7601" s="3" t="str">
        <f>IF(Table1[[#This Row],[MonthlyCharges]]&lt;35,"low",IF(Table1[[#This Row],[MonthlyCharges]]&lt;70,"Medium","High"))</f>
        <v>low</v>
      </c>
    </row>
    <row r="7602" spans="1:18" x14ac:dyDescent="0.35">
      <c r="A7602" s="1" t="s">
        <v>7635</v>
      </c>
      <c r="B7602" s="1" t="s">
        <v>8</v>
      </c>
      <c r="C7602" s="1">
        <v>20</v>
      </c>
      <c r="D7602" s="1" t="s">
        <v>3</v>
      </c>
      <c r="E7602" s="1" t="s">
        <v>4</v>
      </c>
      <c r="F7602" s="1" t="s">
        <v>3</v>
      </c>
      <c r="G7602" s="1">
        <v>31</v>
      </c>
      <c r="H7602" s="1" t="s">
        <v>14</v>
      </c>
      <c r="I7602" s="1" t="s">
        <v>10</v>
      </c>
      <c r="J7602" s="1" t="s">
        <v>44</v>
      </c>
      <c r="K7602" s="1">
        <v>95.55</v>
      </c>
      <c r="L7602" s="1">
        <v>2950.16</v>
      </c>
      <c r="M7602" s="1">
        <v>7</v>
      </c>
      <c r="N7602" s="1">
        <v>9</v>
      </c>
      <c r="O7602" s="1" t="s">
        <v>3</v>
      </c>
      <c r="P7602" s="1" t="str">
        <f>IF(Table1[[#This Row],[Churn]]="Yes","Lost Customer","Active Customer")</f>
        <v>Active Customer</v>
      </c>
      <c r="Q7602" s="3">
        <f>IF(Table1[[#This Row],[Tenure]]&lt;=12,"0-1 Year",)</f>
        <v>0</v>
      </c>
      <c r="R7602" s="3" t="str">
        <f>IF(Table1[[#This Row],[MonthlyCharges]]&lt;35,"low",IF(Table1[[#This Row],[MonthlyCharges]]&lt;70,"Medium","High"))</f>
        <v>High</v>
      </c>
    </row>
    <row r="7603" spans="1:18" x14ac:dyDescent="0.35">
      <c r="A7603" s="1" t="s">
        <v>7636</v>
      </c>
      <c r="B7603" s="1" t="s">
        <v>8</v>
      </c>
      <c r="C7603" s="1">
        <v>26</v>
      </c>
      <c r="D7603" s="1" t="s">
        <v>3</v>
      </c>
      <c r="E7603" s="1" t="s">
        <v>3</v>
      </c>
      <c r="F7603" s="1" t="s">
        <v>4</v>
      </c>
      <c r="G7603" s="1">
        <v>32</v>
      </c>
      <c r="H7603" s="1" t="s">
        <v>16</v>
      </c>
      <c r="I7603" s="1" t="s">
        <v>10</v>
      </c>
      <c r="J7603" s="1" t="s">
        <v>40</v>
      </c>
      <c r="K7603" s="1">
        <v>97.87</v>
      </c>
      <c r="L7603" s="1">
        <v>3145.57</v>
      </c>
      <c r="M7603" s="1">
        <v>6</v>
      </c>
      <c r="N7603" s="1">
        <v>5</v>
      </c>
      <c r="O7603" s="1" t="s">
        <v>3</v>
      </c>
      <c r="P7603" s="1" t="str">
        <f>IF(Table1[[#This Row],[Churn]]="Yes","Lost Customer","Active Customer")</f>
        <v>Active Customer</v>
      </c>
      <c r="Q7603" s="3">
        <f>IF(Table1[[#This Row],[Tenure]]&lt;=12,"0-1 Year",)</f>
        <v>0</v>
      </c>
      <c r="R7603" s="3" t="str">
        <f>IF(Table1[[#This Row],[MonthlyCharges]]&lt;35,"low",IF(Table1[[#This Row],[MonthlyCharges]]&lt;70,"Medium","High"))</f>
        <v>High</v>
      </c>
    </row>
    <row r="7604" spans="1:18" x14ac:dyDescent="0.35">
      <c r="A7604" s="1" t="s">
        <v>7637</v>
      </c>
      <c r="B7604" s="1" t="s">
        <v>8</v>
      </c>
      <c r="C7604" s="1">
        <v>36</v>
      </c>
      <c r="D7604" s="1" t="s">
        <v>3</v>
      </c>
      <c r="E7604" s="1" t="s">
        <v>3</v>
      </c>
      <c r="F7604" s="1" t="s">
        <v>4</v>
      </c>
      <c r="G7604" s="1">
        <v>50</v>
      </c>
      <c r="H7604" s="1" t="s">
        <v>15</v>
      </c>
      <c r="I7604" s="1" t="s">
        <v>10</v>
      </c>
      <c r="J7604" s="1" t="s">
        <v>34</v>
      </c>
      <c r="K7604" s="1">
        <v>73.239999999999995</v>
      </c>
      <c r="L7604" s="1">
        <v>3672.37</v>
      </c>
      <c r="M7604" s="1">
        <v>3</v>
      </c>
      <c r="N7604" s="1">
        <v>3</v>
      </c>
      <c r="O7604" s="1" t="s">
        <v>3</v>
      </c>
      <c r="P7604" s="1" t="str">
        <f>IF(Table1[[#This Row],[Churn]]="Yes","Lost Customer","Active Customer")</f>
        <v>Active Customer</v>
      </c>
      <c r="Q7604" s="3">
        <f>IF(Table1[[#This Row],[Tenure]]&lt;=12,"0-1 Year",)</f>
        <v>0</v>
      </c>
      <c r="R7604" s="3" t="str">
        <f>IF(Table1[[#This Row],[MonthlyCharges]]&lt;35,"low",IF(Table1[[#This Row],[MonthlyCharges]]&lt;70,"Medium","High"))</f>
        <v>High</v>
      </c>
    </row>
    <row r="7605" spans="1:18" x14ac:dyDescent="0.35">
      <c r="A7605" s="1" t="s">
        <v>7638</v>
      </c>
      <c r="B7605" s="1" t="s">
        <v>8</v>
      </c>
      <c r="C7605" s="1">
        <v>50</v>
      </c>
      <c r="D7605" s="1" t="s">
        <v>3</v>
      </c>
      <c r="E7605" s="1" t="s">
        <v>3</v>
      </c>
      <c r="F7605" s="1" t="s">
        <v>4</v>
      </c>
      <c r="G7605" s="1">
        <v>34</v>
      </c>
      <c r="H7605" s="1" t="s">
        <v>14</v>
      </c>
      <c r="I7605" s="1" t="s">
        <v>11</v>
      </c>
      <c r="J7605" s="1" t="s">
        <v>44</v>
      </c>
      <c r="K7605" s="1">
        <v>70.5</v>
      </c>
      <c r="L7605" s="1">
        <v>2409.85</v>
      </c>
      <c r="M7605" s="1">
        <v>4</v>
      </c>
      <c r="N7605" s="1">
        <v>1</v>
      </c>
      <c r="O7605" s="1" t="s">
        <v>3</v>
      </c>
      <c r="P7605" s="1" t="str">
        <f>IF(Table1[[#This Row],[Churn]]="Yes","Lost Customer","Active Customer")</f>
        <v>Active Customer</v>
      </c>
      <c r="Q7605" s="3">
        <f>IF(Table1[[#This Row],[Tenure]]&lt;=12,"0-1 Year",)</f>
        <v>0</v>
      </c>
      <c r="R7605" s="3" t="str">
        <f>IF(Table1[[#This Row],[MonthlyCharges]]&lt;35,"low",IF(Table1[[#This Row],[MonthlyCharges]]&lt;70,"Medium","High"))</f>
        <v>High</v>
      </c>
    </row>
    <row r="7606" spans="1:18" x14ac:dyDescent="0.35">
      <c r="A7606" s="1" t="s">
        <v>7639</v>
      </c>
      <c r="B7606" s="1" t="s">
        <v>7</v>
      </c>
      <c r="C7606" s="1">
        <v>35</v>
      </c>
      <c r="D7606" s="1" t="s">
        <v>3</v>
      </c>
      <c r="E7606" s="1" t="s">
        <v>4</v>
      </c>
      <c r="F7606" s="1" t="s">
        <v>3</v>
      </c>
      <c r="G7606" s="1">
        <v>56</v>
      </c>
      <c r="H7606" s="1" t="s">
        <v>16</v>
      </c>
      <c r="I7606" s="1" t="s">
        <v>11</v>
      </c>
      <c r="J7606" s="1" t="s">
        <v>34</v>
      </c>
      <c r="K7606" s="1">
        <v>118.33</v>
      </c>
      <c r="L7606" s="1">
        <v>6628.86</v>
      </c>
      <c r="M7606" s="1">
        <v>6</v>
      </c>
      <c r="N7606" s="1">
        <v>9</v>
      </c>
      <c r="O7606" s="1" t="s">
        <v>3</v>
      </c>
      <c r="P7606" s="1" t="str">
        <f>IF(Table1[[#This Row],[Churn]]="Yes","Lost Customer","Active Customer")</f>
        <v>Active Customer</v>
      </c>
      <c r="Q7606" s="3">
        <f>IF(Table1[[#This Row],[Tenure]]&lt;=12,"0-1 Year",)</f>
        <v>0</v>
      </c>
      <c r="R7606" s="3" t="str">
        <f>IF(Table1[[#This Row],[MonthlyCharges]]&lt;35,"low",IF(Table1[[#This Row],[MonthlyCharges]]&lt;70,"Medium","High"))</f>
        <v>High</v>
      </c>
    </row>
    <row r="7607" spans="1:18" x14ac:dyDescent="0.35">
      <c r="A7607" s="1" t="s">
        <v>7640</v>
      </c>
      <c r="B7607" s="1" t="s">
        <v>8</v>
      </c>
      <c r="C7607" s="1">
        <v>61</v>
      </c>
      <c r="D7607" s="1" t="s">
        <v>4</v>
      </c>
      <c r="E7607" s="1" t="s">
        <v>3</v>
      </c>
      <c r="F7607" s="1" t="s">
        <v>3</v>
      </c>
      <c r="G7607" s="1">
        <v>27</v>
      </c>
      <c r="H7607" s="1" t="s">
        <v>15</v>
      </c>
      <c r="I7607" s="1" t="s">
        <v>11</v>
      </c>
      <c r="J7607" s="1" t="s">
        <v>44</v>
      </c>
      <c r="K7607" s="1">
        <v>72.88</v>
      </c>
      <c r="L7607" s="1">
        <v>1972.22</v>
      </c>
      <c r="M7607" s="1">
        <v>6</v>
      </c>
      <c r="N7607" s="1">
        <v>5</v>
      </c>
      <c r="O7607" s="1" t="s">
        <v>3</v>
      </c>
      <c r="P7607" s="1" t="str">
        <f>IF(Table1[[#This Row],[Churn]]="Yes","Lost Customer","Active Customer")</f>
        <v>Active Customer</v>
      </c>
      <c r="Q7607" s="3">
        <f>IF(Table1[[#This Row],[Tenure]]&lt;=12,"0-1 Year",)</f>
        <v>0</v>
      </c>
      <c r="R7607" s="3" t="str">
        <f>IF(Table1[[#This Row],[MonthlyCharges]]&lt;35,"low",IF(Table1[[#This Row],[MonthlyCharges]]&lt;70,"Medium","High"))</f>
        <v>High</v>
      </c>
    </row>
    <row r="7608" spans="1:18" x14ac:dyDescent="0.35">
      <c r="A7608" s="1" t="s">
        <v>7641</v>
      </c>
      <c r="B7608" s="1" t="s">
        <v>7</v>
      </c>
      <c r="C7608" s="1">
        <v>38</v>
      </c>
      <c r="D7608" s="1" t="s">
        <v>3</v>
      </c>
      <c r="E7608" s="1" t="s">
        <v>3</v>
      </c>
      <c r="F7608" s="1" t="s">
        <v>4</v>
      </c>
      <c r="G7608" s="1">
        <v>22</v>
      </c>
      <c r="H7608" s="1" t="s">
        <v>16</v>
      </c>
      <c r="I7608" s="1" t="s">
        <v>11</v>
      </c>
      <c r="J7608" s="1" t="s">
        <v>40</v>
      </c>
      <c r="K7608" s="1">
        <v>115.94</v>
      </c>
      <c r="L7608" s="1">
        <v>2567.7399999999998</v>
      </c>
      <c r="M7608" s="1">
        <v>4</v>
      </c>
      <c r="N7608" s="1">
        <v>7</v>
      </c>
      <c r="O7608" s="1" t="s">
        <v>3</v>
      </c>
      <c r="P7608" s="1" t="str">
        <f>IF(Table1[[#This Row],[Churn]]="Yes","Lost Customer","Active Customer")</f>
        <v>Active Customer</v>
      </c>
      <c r="Q7608" s="3">
        <f>IF(Table1[[#This Row],[Tenure]]&lt;=12,"0-1 Year",)</f>
        <v>0</v>
      </c>
      <c r="R7608" s="3" t="str">
        <f>IF(Table1[[#This Row],[MonthlyCharges]]&lt;35,"low",IF(Table1[[#This Row],[MonthlyCharges]]&lt;70,"Medium","High"))</f>
        <v>High</v>
      </c>
    </row>
    <row r="7609" spans="1:18" x14ac:dyDescent="0.35">
      <c r="A7609" s="1" t="s">
        <v>7642</v>
      </c>
      <c r="B7609" s="1" t="s">
        <v>7</v>
      </c>
      <c r="C7609" s="1">
        <v>69</v>
      </c>
      <c r="D7609" s="1" t="s">
        <v>4</v>
      </c>
      <c r="E7609" s="1" t="s">
        <v>3</v>
      </c>
      <c r="F7609" s="1" t="s">
        <v>3</v>
      </c>
      <c r="G7609" s="1">
        <v>67</v>
      </c>
      <c r="H7609" s="1" t="s">
        <v>15</v>
      </c>
      <c r="I7609" s="1" t="s">
        <v>11</v>
      </c>
      <c r="J7609" s="1" t="s">
        <v>34</v>
      </c>
      <c r="K7609" s="1">
        <v>67.42</v>
      </c>
      <c r="L7609" s="1">
        <v>4519.9799999999996</v>
      </c>
      <c r="M7609" s="1">
        <v>5</v>
      </c>
      <c r="N7609" s="1">
        <v>8</v>
      </c>
      <c r="O7609" s="1" t="s">
        <v>3</v>
      </c>
      <c r="P7609" s="1" t="str">
        <f>IF(Table1[[#This Row],[Churn]]="Yes","Lost Customer","Active Customer")</f>
        <v>Active Customer</v>
      </c>
      <c r="Q7609" s="3">
        <f>IF(Table1[[#This Row],[Tenure]]&lt;=12,"0-1 Year",)</f>
        <v>0</v>
      </c>
      <c r="R7609" s="3" t="str">
        <f>IF(Table1[[#This Row],[MonthlyCharges]]&lt;35,"low",IF(Table1[[#This Row],[MonthlyCharges]]&lt;70,"Medium","High"))</f>
        <v>Medium</v>
      </c>
    </row>
    <row r="7610" spans="1:18" x14ac:dyDescent="0.35">
      <c r="A7610" s="1" t="s">
        <v>7643</v>
      </c>
      <c r="B7610" s="1" t="s">
        <v>7</v>
      </c>
      <c r="C7610" s="1">
        <v>62</v>
      </c>
      <c r="D7610" s="1" t="s">
        <v>3</v>
      </c>
      <c r="E7610" s="1" t="s">
        <v>3</v>
      </c>
      <c r="F7610" s="1" t="s">
        <v>3</v>
      </c>
      <c r="G7610" s="1">
        <v>61</v>
      </c>
      <c r="H7610" s="1" t="s">
        <v>14</v>
      </c>
      <c r="I7610" s="1" t="s">
        <v>10</v>
      </c>
      <c r="J7610" s="1" t="s">
        <v>44</v>
      </c>
      <c r="K7610" s="1">
        <v>46.19</v>
      </c>
      <c r="L7610" s="1">
        <v>2797.89</v>
      </c>
      <c r="M7610" s="1">
        <v>3</v>
      </c>
      <c r="N7610" s="1">
        <v>8</v>
      </c>
      <c r="O7610" s="1" t="s">
        <v>3</v>
      </c>
      <c r="P7610" s="1" t="str">
        <f>IF(Table1[[#This Row],[Churn]]="Yes","Lost Customer","Active Customer")</f>
        <v>Active Customer</v>
      </c>
      <c r="Q7610" s="3">
        <f>IF(Table1[[#This Row],[Tenure]]&lt;=12,"0-1 Year",)</f>
        <v>0</v>
      </c>
      <c r="R7610" s="3" t="str">
        <f>IF(Table1[[#This Row],[MonthlyCharges]]&lt;35,"low",IF(Table1[[#This Row],[MonthlyCharges]]&lt;70,"Medium","High"))</f>
        <v>Medium</v>
      </c>
    </row>
    <row r="7611" spans="1:18" x14ac:dyDescent="0.35">
      <c r="A7611" s="1" t="s">
        <v>7644</v>
      </c>
      <c r="B7611" s="1" t="s">
        <v>7</v>
      </c>
      <c r="C7611" s="1">
        <v>57</v>
      </c>
      <c r="D7611" s="1" t="s">
        <v>3</v>
      </c>
      <c r="E7611" s="1" t="s">
        <v>4</v>
      </c>
      <c r="F7611" s="1" t="s">
        <v>4</v>
      </c>
      <c r="G7611" s="1">
        <v>26</v>
      </c>
      <c r="H7611" s="1" t="s">
        <v>14</v>
      </c>
      <c r="I7611" s="1" t="s">
        <v>11</v>
      </c>
      <c r="J7611" s="1" t="s">
        <v>34</v>
      </c>
      <c r="K7611" s="1">
        <v>51.14</v>
      </c>
      <c r="L7611" s="1">
        <v>1322.19</v>
      </c>
      <c r="M7611" s="1">
        <v>0</v>
      </c>
      <c r="N7611" s="1">
        <v>2</v>
      </c>
      <c r="O7611" s="1" t="s">
        <v>3</v>
      </c>
      <c r="P7611" s="1" t="str">
        <f>IF(Table1[[#This Row],[Churn]]="Yes","Lost Customer","Active Customer")</f>
        <v>Active Customer</v>
      </c>
      <c r="Q7611" s="3">
        <f>IF(Table1[[#This Row],[Tenure]]&lt;=12,"0-1 Year",)</f>
        <v>0</v>
      </c>
      <c r="R7611" s="3" t="str">
        <f>IF(Table1[[#This Row],[MonthlyCharges]]&lt;35,"low",IF(Table1[[#This Row],[MonthlyCharges]]&lt;70,"Medium","High"))</f>
        <v>Medium</v>
      </c>
    </row>
    <row r="7612" spans="1:18" x14ac:dyDescent="0.35">
      <c r="A7612" s="1" t="s">
        <v>7645</v>
      </c>
      <c r="B7612" s="1" t="s">
        <v>8</v>
      </c>
      <c r="C7612" s="1">
        <v>63</v>
      </c>
      <c r="D7612" s="1" t="s">
        <v>4</v>
      </c>
      <c r="E7612" s="1" t="s">
        <v>4</v>
      </c>
      <c r="F7612" s="1" t="s">
        <v>4</v>
      </c>
      <c r="G7612" s="1">
        <v>50</v>
      </c>
      <c r="H7612" s="1" t="s">
        <v>14</v>
      </c>
      <c r="I7612" s="1" t="s">
        <v>11</v>
      </c>
      <c r="J7612" s="1" t="s">
        <v>40</v>
      </c>
      <c r="K7612" s="1">
        <v>85.08</v>
      </c>
      <c r="L7612" s="1">
        <v>4266.6499999999996</v>
      </c>
      <c r="M7612" s="1">
        <v>0</v>
      </c>
      <c r="N7612" s="1">
        <v>3</v>
      </c>
      <c r="O7612" s="1" t="s">
        <v>3</v>
      </c>
      <c r="P7612" s="1" t="str">
        <f>IF(Table1[[#This Row],[Churn]]="Yes","Lost Customer","Active Customer")</f>
        <v>Active Customer</v>
      </c>
      <c r="Q7612" s="3">
        <f>IF(Table1[[#This Row],[Tenure]]&lt;=12,"0-1 Year",)</f>
        <v>0</v>
      </c>
      <c r="R7612" s="3" t="str">
        <f>IF(Table1[[#This Row],[MonthlyCharges]]&lt;35,"low",IF(Table1[[#This Row],[MonthlyCharges]]&lt;70,"Medium","High"))</f>
        <v>High</v>
      </c>
    </row>
    <row r="7613" spans="1:18" x14ac:dyDescent="0.35">
      <c r="A7613" s="1" t="s">
        <v>7646</v>
      </c>
      <c r="B7613" s="1" t="s">
        <v>8</v>
      </c>
      <c r="C7613" s="1">
        <v>34</v>
      </c>
      <c r="D7613" s="1" t="s">
        <v>3</v>
      </c>
      <c r="E7613" s="1" t="s">
        <v>4</v>
      </c>
      <c r="F7613" s="1" t="s">
        <v>3</v>
      </c>
      <c r="G7613" s="1">
        <v>14</v>
      </c>
      <c r="H7613" s="1" t="s">
        <v>14</v>
      </c>
      <c r="I7613" s="1" t="s">
        <v>10</v>
      </c>
      <c r="J7613" s="1" t="s">
        <v>44</v>
      </c>
      <c r="K7613" s="1">
        <v>49.17</v>
      </c>
      <c r="L7613" s="1">
        <v>673.27</v>
      </c>
      <c r="M7613" s="1">
        <v>1</v>
      </c>
      <c r="N7613" s="1">
        <v>2</v>
      </c>
      <c r="O7613" s="1" t="s">
        <v>4</v>
      </c>
      <c r="P7613" s="1" t="str">
        <f>IF(Table1[[#This Row],[Churn]]="Yes","Lost Customer","Active Customer")</f>
        <v>Lost Customer</v>
      </c>
      <c r="Q7613" s="3">
        <f>IF(Table1[[#This Row],[Tenure]]&lt;=12,"0-1 Year",)</f>
        <v>0</v>
      </c>
      <c r="R7613" s="3" t="str">
        <f>IF(Table1[[#This Row],[MonthlyCharges]]&lt;35,"low",IF(Table1[[#This Row],[MonthlyCharges]]&lt;70,"Medium","High"))</f>
        <v>Medium</v>
      </c>
    </row>
    <row r="7614" spans="1:18" x14ac:dyDescent="0.35">
      <c r="A7614" s="1" t="s">
        <v>7647</v>
      </c>
      <c r="B7614" s="1" t="s">
        <v>8</v>
      </c>
      <c r="C7614" s="1">
        <v>18</v>
      </c>
      <c r="D7614" s="1" t="s">
        <v>3</v>
      </c>
      <c r="E7614" s="1" t="s">
        <v>4</v>
      </c>
      <c r="F7614" s="1" t="s">
        <v>4</v>
      </c>
      <c r="G7614" s="1">
        <v>64</v>
      </c>
      <c r="H7614" s="1" t="s">
        <v>14</v>
      </c>
      <c r="I7614" s="1" t="s">
        <v>10</v>
      </c>
      <c r="J7614" s="1" t="s">
        <v>34</v>
      </c>
      <c r="K7614" s="1">
        <v>110.42</v>
      </c>
      <c r="L7614" s="1">
        <v>7050.38</v>
      </c>
      <c r="M7614" s="1">
        <v>3</v>
      </c>
      <c r="N7614" s="1">
        <v>8</v>
      </c>
      <c r="O7614" s="1" t="s">
        <v>3</v>
      </c>
      <c r="P7614" s="1" t="str">
        <f>IF(Table1[[#This Row],[Churn]]="Yes","Lost Customer","Active Customer")</f>
        <v>Active Customer</v>
      </c>
      <c r="Q7614" s="3">
        <f>IF(Table1[[#This Row],[Tenure]]&lt;=12,"0-1 Year",)</f>
        <v>0</v>
      </c>
      <c r="R7614" s="3" t="str">
        <f>IF(Table1[[#This Row],[MonthlyCharges]]&lt;35,"low",IF(Table1[[#This Row],[MonthlyCharges]]&lt;70,"Medium","High"))</f>
        <v>High</v>
      </c>
    </row>
    <row r="7615" spans="1:18" x14ac:dyDescent="0.35">
      <c r="A7615" s="1" t="s">
        <v>7648</v>
      </c>
      <c r="B7615" s="1" t="s">
        <v>8</v>
      </c>
      <c r="C7615" s="1">
        <v>36</v>
      </c>
      <c r="D7615" s="1" t="s">
        <v>3</v>
      </c>
      <c r="E7615" s="1" t="s">
        <v>4</v>
      </c>
      <c r="F7615" s="1" t="s">
        <v>4</v>
      </c>
      <c r="G7615" s="1">
        <v>5</v>
      </c>
      <c r="H7615" s="1" t="s">
        <v>15</v>
      </c>
      <c r="I7615" s="1" t="s">
        <v>12</v>
      </c>
      <c r="J7615" s="1" t="s">
        <v>32</v>
      </c>
      <c r="K7615" s="1">
        <v>0</v>
      </c>
      <c r="L7615" s="1">
        <v>13.11</v>
      </c>
      <c r="M7615" s="1">
        <v>5</v>
      </c>
      <c r="N7615" s="1">
        <v>3</v>
      </c>
      <c r="O7615" s="1" t="s">
        <v>3</v>
      </c>
      <c r="P7615" s="1" t="str">
        <f>IF(Table1[[#This Row],[Churn]]="Yes","Lost Customer","Active Customer")</f>
        <v>Active Customer</v>
      </c>
      <c r="Q7615" s="3" t="str">
        <f>IF(Table1[[#This Row],[Tenure]]&lt;=12,"0-1 Year",)</f>
        <v>0-1 Year</v>
      </c>
      <c r="R7615" s="3" t="str">
        <f>IF(Table1[[#This Row],[MonthlyCharges]]&lt;35,"low",IF(Table1[[#This Row],[MonthlyCharges]]&lt;70,"Medium","High"))</f>
        <v>low</v>
      </c>
    </row>
    <row r="7616" spans="1:18" x14ac:dyDescent="0.35">
      <c r="A7616" s="1" t="s">
        <v>7649</v>
      </c>
      <c r="B7616" s="1" t="s">
        <v>7</v>
      </c>
      <c r="C7616" s="1">
        <v>62</v>
      </c>
      <c r="D7616" s="1" t="s">
        <v>3</v>
      </c>
      <c r="E7616" s="1" t="s">
        <v>4</v>
      </c>
      <c r="F7616" s="1" t="s">
        <v>4</v>
      </c>
      <c r="G7616" s="1">
        <v>49</v>
      </c>
      <c r="H7616" s="1" t="s">
        <v>15</v>
      </c>
      <c r="I7616" s="1" t="s">
        <v>10</v>
      </c>
      <c r="J7616" s="1" t="s">
        <v>32</v>
      </c>
      <c r="K7616" s="1">
        <v>118.95</v>
      </c>
      <c r="L7616" s="1">
        <v>5845.94</v>
      </c>
      <c r="M7616" s="1">
        <v>6</v>
      </c>
      <c r="N7616" s="1">
        <v>3</v>
      </c>
      <c r="O7616" s="1" t="s">
        <v>4</v>
      </c>
      <c r="P7616" s="1" t="str">
        <f>IF(Table1[[#This Row],[Churn]]="Yes","Lost Customer","Active Customer")</f>
        <v>Lost Customer</v>
      </c>
      <c r="Q7616" s="3">
        <f>IF(Table1[[#This Row],[Tenure]]&lt;=12,"0-1 Year",)</f>
        <v>0</v>
      </c>
      <c r="R7616" s="3" t="str">
        <f>IF(Table1[[#This Row],[MonthlyCharges]]&lt;35,"low",IF(Table1[[#This Row],[MonthlyCharges]]&lt;70,"Medium","High"))</f>
        <v>High</v>
      </c>
    </row>
    <row r="7617" spans="1:18" x14ac:dyDescent="0.35">
      <c r="A7617" s="1" t="s">
        <v>7650</v>
      </c>
      <c r="B7617" s="1" t="s">
        <v>7</v>
      </c>
      <c r="C7617" s="1">
        <v>56</v>
      </c>
      <c r="D7617" s="1" t="s">
        <v>3</v>
      </c>
      <c r="E7617" s="1" t="s">
        <v>4</v>
      </c>
      <c r="F7617" s="1" t="s">
        <v>3</v>
      </c>
      <c r="G7617" s="1">
        <v>18</v>
      </c>
      <c r="H7617" s="1" t="s">
        <v>14</v>
      </c>
      <c r="I7617" s="1" t="s">
        <v>11</v>
      </c>
      <c r="J7617" s="1" t="s">
        <v>44</v>
      </c>
      <c r="K7617" s="1">
        <v>75.58</v>
      </c>
      <c r="L7617" s="1">
        <v>1361.44</v>
      </c>
      <c r="M7617" s="1">
        <v>7</v>
      </c>
      <c r="N7617" s="1">
        <v>6</v>
      </c>
      <c r="O7617" s="1" t="s">
        <v>3</v>
      </c>
      <c r="P7617" s="1" t="str">
        <f>IF(Table1[[#This Row],[Churn]]="Yes","Lost Customer","Active Customer")</f>
        <v>Active Customer</v>
      </c>
      <c r="Q7617" s="3">
        <f>IF(Table1[[#This Row],[Tenure]]&lt;=12,"0-1 Year",)</f>
        <v>0</v>
      </c>
      <c r="R7617" s="3" t="str">
        <f>IF(Table1[[#This Row],[MonthlyCharges]]&lt;35,"low",IF(Table1[[#This Row],[MonthlyCharges]]&lt;70,"Medium","High"))</f>
        <v>High</v>
      </c>
    </row>
    <row r="7618" spans="1:18" x14ac:dyDescent="0.35">
      <c r="A7618" s="1" t="s">
        <v>7651</v>
      </c>
      <c r="B7618" s="1" t="s">
        <v>7</v>
      </c>
      <c r="C7618" s="1">
        <v>63</v>
      </c>
      <c r="D7618" s="1" t="s">
        <v>3</v>
      </c>
      <c r="E7618" s="1" t="s">
        <v>4</v>
      </c>
      <c r="F7618" s="1" t="s">
        <v>4</v>
      </c>
      <c r="G7618" s="1">
        <v>23</v>
      </c>
      <c r="H7618" s="1" t="s">
        <v>14</v>
      </c>
      <c r="I7618" s="1" t="s">
        <v>11</v>
      </c>
      <c r="J7618" s="1" t="s">
        <v>40</v>
      </c>
      <c r="K7618" s="1">
        <v>89.84</v>
      </c>
      <c r="L7618" s="1">
        <v>2063.36</v>
      </c>
      <c r="M7618" s="1">
        <v>1</v>
      </c>
      <c r="N7618" s="1">
        <v>3</v>
      </c>
      <c r="O7618" s="1" t="s">
        <v>3</v>
      </c>
      <c r="P7618" s="1" t="str">
        <f>IF(Table1[[#This Row],[Churn]]="Yes","Lost Customer","Active Customer")</f>
        <v>Active Customer</v>
      </c>
      <c r="Q7618" s="3">
        <f>IF(Table1[[#This Row],[Tenure]]&lt;=12,"0-1 Year",)</f>
        <v>0</v>
      </c>
      <c r="R7618" s="3" t="str">
        <f>IF(Table1[[#This Row],[MonthlyCharges]]&lt;35,"low",IF(Table1[[#This Row],[MonthlyCharges]]&lt;70,"Medium","High"))</f>
        <v>High</v>
      </c>
    </row>
    <row r="7619" spans="1:18" x14ac:dyDescent="0.35">
      <c r="A7619" s="1" t="s">
        <v>7652</v>
      </c>
      <c r="B7619" s="1" t="s">
        <v>7</v>
      </c>
      <c r="C7619" s="1">
        <v>28</v>
      </c>
      <c r="D7619" s="1" t="s">
        <v>3</v>
      </c>
      <c r="E7619" s="1" t="s">
        <v>3</v>
      </c>
      <c r="F7619" s="1" t="s">
        <v>4</v>
      </c>
      <c r="G7619" s="1">
        <v>10</v>
      </c>
      <c r="H7619" s="1" t="s">
        <v>15</v>
      </c>
      <c r="I7619" s="1" t="s">
        <v>12</v>
      </c>
      <c r="J7619" s="1" t="s">
        <v>44</v>
      </c>
      <c r="K7619" s="1">
        <v>0</v>
      </c>
      <c r="L7619" s="1">
        <v>13.17</v>
      </c>
      <c r="M7619" s="1">
        <v>3</v>
      </c>
      <c r="N7619" s="1">
        <v>9</v>
      </c>
      <c r="O7619" s="1" t="s">
        <v>3</v>
      </c>
      <c r="P7619" s="1" t="str">
        <f>IF(Table1[[#This Row],[Churn]]="Yes","Lost Customer","Active Customer")</f>
        <v>Active Customer</v>
      </c>
      <c r="Q7619" s="3" t="str">
        <f>IF(Table1[[#This Row],[Tenure]]&lt;=12,"0-1 Year",)</f>
        <v>0-1 Year</v>
      </c>
      <c r="R7619" s="3" t="str">
        <f>IF(Table1[[#This Row],[MonthlyCharges]]&lt;35,"low",IF(Table1[[#This Row],[MonthlyCharges]]&lt;70,"Medium","High"))</f>
        <v>low</v>
      </c>
    </row>
    <row r="7620" spans="1:18" x14ac:dyDescent="0.35">
      <c r="A7620" s="1" t="s">
        <v>7653</v>
      </c>
      <c r="B7620" s="1" t="s">
        <v>8</v>
      </c>
      <c r="C7620" s="1">
        <v>25</v>
      </c>
      <c r="D7620" s="1" t="s">
        <v>3</v>
      </c>
      <c r="E7620" s="1" t="s">
        <v>4</v>
      </c>
      <c r="F7620" s="1" t="s">
        <v>3</v>
      </c>
      <c r="G7620" s="1">
        <v>1</v>
      </c>
      <c r="H7620" s="1" t="s">
        <v>15</v>
      </c>
      <c r="I7620" s="1" t="s">
        <v>11</v>
      </c>
      <c r="J7620" s="1" t="s">
        <v>32</v>
      </c>
      <c r="K7620" s="1">
        <v>51.48</v>
      </c>
      <c r="L7620" s="1">
        <v>40.22</v>
      </c>
      <c r="M7620" s="1">
        <v>6</v>
      </c>
      <c r="N7620" s="1">
        <v>6</v>
      </c>
      <c r="O7620" s="1" t="s">
        <v>3</v>
      </c>
      <c r="P7620" s="1" t="str">
        <f>IF(Table1[[#This Row],[Churn]]="Yes","Lost Customer","Active Customer")</f>
        <v>Active Customer</v>
      </c>
      <c r="Q7620" s="3" t="str">
        <f>IF(Table1[[#This Row],[Tenure]]&lt;=12,"0-1 Year",)</f>
        <v>0-1 Year</v>
      </c>
      <c r="R7620" s="3" t="str">
        <f>IF(Table1[[#This Row],[MonthlyCharges]]&lt;35,"low",IF(Table1[[#This Row],[MonthlyCharges]]&lt;70,"Medium","High"))</f>
        <v>Medium</v>
      </c>
    </row>
    <row r="7621" spans="1:18" x14ac:dyDescent="0.35">
      <c r="A7621" s="1" t="s">
        <v>7654</v>
      </c>
      <c r="B7621" s="1" t="s">
        <v>7</v>
      </c>
      <c r="C7621" s="1">
        <v>27</v>
      </c>
      <c r="D7621" s="1" t="s">
        <v>3</v>
      </c>
      <c r="E7621" s="1" t="s">
        <v>3</v>
      </c>
      <c r="F7621" s="1" t="s">
        <v>4</v>
      </c>
      <c r="G7621" s="1">
        <v>65</v>
      </c>
      <c r="H7621" s="1" t="s">
        <v>14</v>
      </c>
      <c r="I7621" s="1" t="s">
        <v>11</v>
      </c>
      <c r="J7621" s="1" t="s">
        <v>32</v>
      </c>
      <c r="K7621" s="1">
        <v>82.6</v>
      </c>
      <c r="L7621" s="1">
        <v>5372.81</v>
      </c>
      <c r="M7621" s="1">
        <v>8</v>
      </c>
      <c r="N7621" s="1">
        <v>9</v>
      </c>
      <c r="O7621" s="1" t="s">
        <v>3</v>
      </c>
      <c r="P7621" s="1" t="str">
        <f>IF(Table1[[#This Row],[Churn]]="Yes","Lost Customer","Active Customer")</f>
        <v>Active Customer</v>
      </c>
      <c r="Q7621" s="3">
        <f>IF(Table1[[#This Row],[Tenure]]&lt;=12,"0-1 Year",)</f>
        <v>0</v>
      </c>
      <c r="R7621" s="3" t="str">
        <f>IF(Table1[[#This Row],[MonthlyCharges]]&lt;35,"low",IF(Table1[[#This Row],[MonthlyCharges]]&lt;70,"Medium","High"))</f>
        <v>High</v>
      </c>
    </row>
    <row r="7622" spans="1:18" x14ac:dyDescent="0.35">
      <c r="A7622" s="1" t="s">
        <v>7655</v>
      </c>
      <c r="B7622" s="1" t="s">
        <v>8</v>
      </c>
      <c r="C7622" s="1">
        <v>57</v>
      </c>
      <c r="D7622" s="1" t="s">
        <v>3</v>
      </c>
      <c r="E7622" s="1" t="s">
        <v>4</v>
      </c>
      <c r="F7622" s="1" t="s">
        <v>4</v>
      </c>
      <c r="G7622" s="1">
        <v>49</v>
      </c>
      <c r="H7622" s="1" t="s">
        <v>14</v>
      </c>
      <c r="I7622" s="1" t="s">
        <v>10</v>
      </c>
      <c r="J7622" s="1" t="s">
        <v>44</v>
      </c>
      <c r="K7622" s="1">
        <v>113.53</v>
      </c>
      <c r="L7622" s="1">
        <v>5562.9</v>
      </c>
      <c r="M7622" s="1">
        <v>5</v>
      </c>
      <c r="N7622" s="1">
        <v>5</v>
      </c>
      <c r="O7622" s="1" t="s">
        <v>3</v>
      </c>
      <c r="P7622" s="1" t="str">
        <f>IF(Table1[[#This Row],[Churn]]="Yes","Lost Customer","Active Customer")</f>
        <v>Active Customer</v>
      </c>
      <c r="Q7622" s="3">
        <f>IF(Table1[[#This Row],[Tenure]]&lt;=12,"0-1 Year",)</f>
        <v>0</v>
      </c>
      <c r="R7622" s="3" t="str">
        <f>IF(Table1[[#This Row],[MonthlyCharges]]&lt;35,"low",IF(Table1[[#This Row],[MonthlyCharges]]&lt;70,"Medium","High"))</f>
        <v>High</v>
      </c>
    </row>
    <row r="7623" spans="1:18" x14ac:dyDescent="0.35">
      <c r="A7623" s="1" t="s">
        <v>7656</v>
      </c>
      <c r="B7623" s="1" t="s">
        <v>8</v>
      </c>
      <c r="C7623" s="1">
        <v>40</v>
      </c>
      <c r="D7623" s="1" t="s">
        <v>3</v>
      </c>
      <c r="E7623" s="1" t="s">
        <v>3</v>
      </c>
      <c r="F7623" s="1" t="s">
        <v>4</v>
      </c>
      <c r="G7623" s="1">
        <v>41</v>
      </c>
      <c r="H7623" s="1" t="s">
        <v>15</v>
      </c>
      <c r="I7623" s="1" t="s">
        <v>11</v>
      </c>
      <c r="J7623" s="1" t="s">
        <v>32</v>
      </c>
      <c r="K7623" s="1">
        <v>105.66</v>
      </c>
      <c r="L7623" s="1">
        <v>4348.2700000000004</v>
      </c>
      <c r="M7623" s="1">
        <v>6</v>
      </c>
      <c r="N7623" s="1">
        <v>1</v>
      </c>
      <c r="O7623" s="1" t="s">
        <v>4</v>
      </c>
      <c r="P7623" s="1" t="str">
        <f>IF(Table1[[#This Row],[Churn]]="Yes","Lost Customer","Active Customer")</f>
        <v>Lost Customer</v>
      </c>
      <c r="Q7623" s="3">
        <f>IF(Table1[[#This Row],[Tenure]]&lt;=12,"0-1 Year",)</f>
        <v>0</v>
      </c>
      <c r="R7623" s="3" t="str">
        <f>IF(Table1[[#This Row],[MonthlyCharges]]&lt;35,"low",IF(Table1[[#This Row],[MonthlyCharges]]&lt;70,"Medium","High"))</f>
        <v>High</v>
      </c>
    </row>
    <row r="7624" spans="1:18" x14ac:dyDescent="0.35">
      <c r="A7624" s="1" t="s">
        <v>7657</v>
      </c>
      <c r="B7624" s="1" t="s">
        <v>7</v>
      </c>
      <c r="C7624" s="1">
        <v>37</v>
      </c>
      <c r="D7624" s="1" t="s">
        <v>3</v>
      </c>
      <c r="E7624" s="1" t="s">
        <v>3</v>
      </c>
      <c r="F7624" s="1" t="s">
        <v>3</v>
      </c>
      <c r="G7624" s="1">
        <v>64</v>
      </c>
      <c r="H7624" s="1" t="s">
        <v>16</v>
      </c>
      <c r="I7624" s="1" t="s">
        <v>10</v>
      </c>
      <c r="J7624" s="1" t="s">
        <v>44</v>
      </c>
      <c r="K7624" s="1">
        <v>55.76</v>
      </c>
      <c r="L7624" s="1">
        <v>3556.25</v>
      </c>
      <c r="M7624" s="1">
        <v>7</v>
      </c>
      <c r="N7624" s="1">
        <v>7</v>
      </c>
      <c r="O7624" s="1" t="s">
        <v>3</v>
      </c>
      <c r="P7624" s="1" t="str">
        <f>IF(Table1[[#This Row],[Churn]]="Yes","Lost Customer","Active Customer")</f>
        <v>Active Customer</v>
      </c>
      <c r="Q7624" s="3">
        <f>IF(Table1[[#This Row],[Tenure]]&lt;=12,"0-1 Year",)</f>
        <v>0</v>
      </c>
      <c r="R7624" s="3" t="str">
        <f>IF(Table1[[#This Row],[MonthlyCharges]]&lt;35,"low",IF(Table1[[#This Row],[MonthlyCharges]]&lt;70,"Medium","High"))</f>
        <v>Medium</v>
      </c>
    </row>
    <row r="7625" spans="1:18" x14ac:dyDescent="0.35">
      <c r="A7625" s="1" t="s">
        <v>7658</v>
      </c>
      <c r="B7625" s="1" t="s">
        <v>8</v>
      </c>
      <c r="C7625" s="1">
        <v>56</v>
      </c>
      <c r="D7625" s="1" t="s">
        <v>3</v>
      </c>
      <c r="E7625" s="1" t="s">
        <v>3</v>
      </c>
      <c r="F7625" s="1" t="s">
        <v>3</v>
      </c>
      <c r="G7625" s="1">
        <v>71</v>
      </c>
      <c r="H7625" s="1" t="s">
        <v>14</v>
      </c>
      <c r="I7625" s="1" t="s">
        <v>10</v>
      </c>
      <c r="J7625" s="1" t="s">
        <v>44</v>
      </c>
      <c r="K7625" s="1">
        <v>90.99</v>
      </c>
      <c r="L7625" s="1">
        <v>6458.33</v>
      </c>
      <c r="M7625" s="1">
        <v>4</v>
      </c>
      <c r="N7625" s="1">
        <v>8</v>
      </c>
      <c r="O7625" s="1" t="s">
        <v>3</v>
      </c>
      <c r="P7625" s="1" t="str">
        <f>IF(Table1[[#This Row],[Churn]]="Yes","Lost Customer","Active Customer")</f>
        <v>Active Customer</v>
      </c>
      <c r="Q7625" s="3">
        <f>IF(Table1[[#This Row],[Tenure]]&lt;=12,"0-1 Year",)</f>
        <v>0</v>
      </c>
      <c r="R7625" s="3" t="str">
        <f>IF(Table1[[#This Row],[MonthlyCharges]]&lt;35,"low",IF(Table1[[#This Row],[MonthlyCharges]]&lt;70,"Medium","High"))</f>
        <v>High</v>
      </c>
    </row>
    <row r="7626" spans="1:18" x14ac:dyDescent="0.35">
      <c r="A7626" s="1" t="s">
        <v>7659</v>
      </c>
      <c r="B7626" s="1" t="s">
        <v>7</v>
      </c>
      <c r="C7626" s="1">
        <v>46</v>
      </c>
      <c r="D7626" s="1" t="s">
        <v>3</v>
      </c>
      <c r="E7626" s="1" t="s">
        <v>4</v>
      </c>
      <c r="F7626" s="1" t="s">
        <v>3</v>
      </c>
      <c r="G7626" s="1">
        <v>45</v>
      </c>
      <c r="H7626" s="1" t="s">
        <v>14</v>
      </c>
      <c r="I7626" s="1" t="s">
        <v>10</v>
      </c>
      <c r="J7626" s="1" t="s">
        <v>34</v>
      </c>
      <c r="K7626" s="1">
        <v>78.739999999999995</v>
      </c>
      <c r="L7626" s="1">
        <v>3559.44</v>
      </c>
      <c r="M7626" s="1">
        <v>0</v>
      </c>
      <c r="N7626" s="1">
        <v>2</v>
      </c>
      <c r="O7626" s="1" t="s">
        <v>3</v>
      </c>
      <c r="P7626" s="1" t="str">
        <f>IF(Table1[[#This Row],[Churn]]="Yes","Lost Customer","Active Customer")</f>
        <v>Active Customer</v>
      </c>
      <c r="Q7626" s="3">
        <f>IF(Table1[[#This Row],[Tenure]]&lt;=12,"0-1 Year",)</f>
        <v>0</v>
      </c>
      <c r="R7626" s="3" t="str">
        <f>IF(Table1[[#This Row],[MonthlyCharges]]&lt;35,"low",IF(Table1[[#This Row],[MonthlyCharges]]&lt;70,"Medium","High"))</f>
        <v>High</v>
      </c>
    </row>
    <row r="7627" spans="1:18" x14ac:dyDescent="0.35">
      <c r="A7627" s="1" t="s">
        <v>7660</v>
      </c>
      <c r="B7627" s="1" t="s">
        <v>8</v>
      </c>
      <c r="C7627" s="1">
        <v>64</v>
      </c>
      <c r="D7627" s="1" t="s">
        <v>3</v>
      </c>
      <c r="E7627" s="1" t="s">
        <v>3</v>
      </c>
      <c r="F7627" s="1" t="s">
        <v>3</v>
      </c>
      <c r="G7627" s="1">
        <v>36</v>
      </c>
      <c r="H7627" s="1" t="s">
        <v>15</v>
      </c>
      <c r="I7627" s="1" t="s">
        <v>11</v>
      </c>
      <c r="J7627" s="1" t="s">
        <v>32</v>
      </c>
      <c r="K7627" s="1">
        <v>54.71</v>
      </c>
      <c r="L7627" s="1">
        <v>1965.65</v>
      </c>
      <c r="M7627" s="1">
        <v>0</v>
      </c>
      <c r="N7627" s="1">
        <v>5</v>
      </c>
      <c r="O7627" s="1" t="s">
        <v>3</v>
      </c>
      <c r="P7627" s="1" t="str">
        <f>IF(Table1[[#This Row],[Churn]]="Yes","Lost Customer","Active Customer")</f>
        <v>Active Customer</v>
      </c>
      <c r="Q7627" s="3">
        <f>IF(Table1[[#This Row],[Tenure]]&lt;=12,"0-1 Year",)</f>
        <v>0</v>
      </c>
      <c r="R7627" s="3" t="str">
        <f>IF(Table1[[#This Row],[MonthlyCharges]]&lt;35,"low",IF(Table1[[#This Row],[MonthlyCharges]]&lt;70,"Medium","High"))</f>
        <v>Medium</v>
      </c>
    </row>
    <row r="7628" spans="1:18" x14ac:dyDescent="0.35">
      <c r="A7628" s="1" t="s">
        <v>7661</v>
      </c>
      <c r="B7628" s="1" t="s">
        <v>8</v>
      </c>
      <c r="C7628" s="1">
        <v>62</v>
      </c>
      <c r="D7628" s="1" t="s">
        <v>4</v>
      </c>
      <c r="E7628" s="1" t="s">
        <v>3</v>
      </c>
      <c r="F7628" s="1" t="s">
        <v>4</v>
      </c>
      <c r="G7628" s="1">
        <v>64</v>
      </c>
      <c r="H7628" s="1" t="s">
        <v>16</v>
      </c>
      <c r="I7628" s="1" t="s">
        <v>10</v>
      </c>
      <c r="J7628" s="1" t="s">
        <v>32</v>
      </c>
      <c r="K7628" s="1">
        <v>44.54</v>
      </c>
      <c r="L7628" s="1">
        <v>2842.6</v>
      </c>
      <c r="M7628" s="1">
        <v>8</v>
      </c>
      <c r="N7628" s="1">
        <v>6</v>
      </c>
      <c r="O7628" s="1" t="s">
        <v>3</v>
      </c>
      <c r="P7628" s="1" t="str">
        <f>IF(Table1[[#This Row],[Churn]]="Yes","Lost Customer","Active Customer")</f>
        <v>Active Customer</v>
      </c>
      <c r="Q7628" s="3">
        <f>IF(Table1[[#This Row],[Tenure]]&lt;=12,"0-1 Year",)</f>
        <v>0</v>
      </c>
      <c r="R7628" s="3" t="str">
        <f>IF(Table1[[#This Row],[MonthlyCharges]]&lt;35,"low",IF(Table1[[#This Row],[MonthlyCharges]]&lt;70,"Medium","High"))</f>
        <v>Medium</v>
      </c>
    </row>
    <row r="7629" spans="1:18" x14ac:dyDescent="0.35">
      <c r="A7629" s="1" t="s">
        <v>7662</v>
      </c>
      <c r="B7629" s="1" t="s">
        <v>7</v>
      </c>
      <c r="C7629" s="1">
        <v>40</v>
      </c>
      <c r="D7629" s="1" t="s">
        <v>3</v>
      </c>
      <c r="E7629" s="1" t="s">
        <v>4</v>
      </c>
      <c r="F7629" s="1" t="s">
        <v>3</v>
      </c>
      <c r="G7629" s="1">
        <v>53</v>
      </c>
      <c r="H7629" s="1" t="s">
        <v>14</v>
      </c>
      <c r="I7629" s="1" t="s">
        <v>10</v>
      </c>
      <c r="J7629" s="1" t="s">
        <v>34</v>
      </c>
      <c r="K7629" s="1">
        <v>118.15</v>
      </c>
      <c r="L7629" s="1">
        <v>6251.61</v>
      </c>
      <c r="M7629" s="1">
        <v>4</v>
      </c>
      <c r="N7629" s="1">
        <v>9</v>
      </c>
      <c r="O7629" s="1" t="s">
        <v>3</v>
      </c>
      <c r="P7629" s="1" t="str">
        <f>IF(Table1[[#This Row],[Churn]]="Yes","Lost Customer","Active Customer")</f>
        <v>Active Customer</v>
      </c>
      <c r="Q7629" s="3">
        <f>IF(Table1[[#This Row],[Tenure]]&lt;=12,"0-1 Year",)</f>
        <v>0</v>
      </c>
      <c r="R7629" s="3" t="str">
        <f>IF(Table1[[#This Row],[MonthlyCharges]]&lt;35,"low",IF(Table1[[#This Row],[MonthlyCharges]]&lt;70,"Medium","High"))</f>
        <v>High</v>
      </c>
    </row>
    <row r="7630" spans="1:18" x14ac:dyDescent="0.35">
      <c r="A7630" s="1" t="s">
        <v>7663</v>
      </c>
      <c r="B7630" s="1" t="s">
        <v>8</v>
      </c>
      <c r="C7630" s="1">
        <v>75</v>
      </c>
      <c r="D7630" s="1" t="s">
        <v>4</v>
      </c>
      <c r="E7630" s="1" t="s">
        <v>3</v>
      </c>
      <c r="F7630" s="1" t="s">
        <v>4</v>
      </c>
      <c r="G7630" s="1">
        <v>13</v>
      </c>
      <c r="H7630" s="1" t="s">
        <v>14</v>
      </c>
      <c r="I7630" s="1" t="s">
        <v>10</v>
      </c>
      <c r="J7630" s="1" t="s">
        <v>34</v>
      </c>
      <c r="K7630" s="1">
        <v>96.91</v>
      </c>
      <c r="L7630" s="1">
        <v>1263.55</v>
      </c>
      <c r="M7630" s="1">
        <v>1</v>
      </c>
      <c r="N7630" s="1">
        <v>7</v>
      </c>
      <c r="O7630" s="1" t="s">
        <v>3</v>
      </c>
      <c r="P7630" s="1" t="str">
        <f>IF(Table1[[#This Row],[Churn]]="Yes","Lost Customer","Active Customer")</f>
        <v>Active Customer</v>
      </c>
      <c r="Q7630" s="3">
        <f>IF(Table1[[#This Row],[Tenure]]&lt;=12,"0-1 Year",)</f>
        <v>0</v>
      </c>
      <c r="R7630" s="3" t="str">
        <f>IF(Table1[[#This Row],[MonthlyCharges]]&lt;35,"low",IF(Table1[[#This Row],[MonthlyCharges]]&lt;70,"Medium","High"))</f>
        <v>High</v>
      </c>
    </row>
    <row r="7631" spans="1:18" x14ac:dyDescent="0.35">
      <c r="A7631" s="1" t="s">
        <v>7664</v>
      </c>
      <c r="B7631" s="1" t="s">
        <v>8</v>
      </c>
      <c r="C7631" s="1">
        <v>66</v>
      </c>
      <c r="D7631" s="1" t="s">
        <v>4</v>
      </c>
      <c r="E7631" s="1" t="s">
        <v>3</v>
      </c>
      <c r="F7631" s="1" t="s">
        <v>3</v>
      </c>
      <c r="G7631" s="1">
        <v>47</v>
      </c>
      <c r="H7631" s="1" t="s">
        <v>14</v>
      </c>
      <c r="I7631" s="1" t="s">
        <v>10</v>
      </c>
      <c r="J7631" s="1" t="s">
        <v>40</v>
      </c>
      <c r="K7631" s="1">
        <v>81.45</v>
      </c>
      <c r="L7631" s="1">
        <v>3824.07</v>
      </c>
      <c r="M7631" s="1">
        <v>6</v>
      </c>
      <c r="N7631" s="1">
        <v>2</v>
      </c>
      <c r="O7631" s="1" t="s">
        <v>4</v>
      </c>
      <c r="P7631" s="1" t="str">
        <f>IF(Table1[[#This Row],[Churn]]="Yes","Lost Customer","Active Customer")</f>
        <v>Lost Customer</v>
      </c>
      <c r="Q7631" s="3">
        <f>IF(Table1[[#This Row],[Tenure]]&lt;=12,"0-1 Year",)</f>
        <v>0</v>
      </c>
      <c r="R7631" s="3" t="str">
        <f>IF(Table1[[#This Row],[MonthlyCharges]]&lt;35,"low",IF(Table1[[#This Row],[MonthlyCharges]]&lt;70,"Medium","High"))</f>
        <v>High</v>
      </c>
    </row>
    <row r="7632" spans="1:18" x14ac:dyDescent="0.35">
      <c r="A7632" s="1" t="s">
        <v>7665</v>
      </c>
      <c r="B7632" s="1" t="s">
        <v>8</v>
      </c>
      <c r="C7632" s="1">
        <v>21</v>
      </c>
      <c r="D7632" s="1" t="s">
        <v>3</v>
      </c>
      <c r="E7632" s="1" t="s">
        <v>3</v>
      </c>
      <c r="F7632" s="1" t="s">
        <v>4</v>
      </c>
      <c r="G7632" s="1">
        <v>67</v>
      </c>
      <c r="H7632" s="1" t="s">
        <v>16</v>
      </c>
      <c r="I7632" s="1" t="s">
        <v>10</v>
      </c>
      <c r="J7632" s="1" t="s">
        <v>44</v>
      </c>
      <c r="K7632" s="1">
        <v>20.72</v>
      </c>
      <c r="L7632" s="1">
        <v>1369.64</v>
      </c>
      <c r="M7632" s="1">
        <v>0</v>
      </c>
      <c r="N7632" s="1">
        <v>3</v>
      </c>
      <c r="O7632" s="1" t="s">
        <v>3</v>
      </c>
      <c r="P7632" s="1" t="str">
        <f>IF(Table1[[#This Row],[Churn]]="Yes","Lost Customer","Active Customer")</f>
        <v>Active Customer</v>
      </c>
      <c r="Q7632" s="3">
        <f>IF(Table1[[#This Row],[Tenure]]&lt;=12,"0-1 Year",)</f>
        <v>0</v>
      </c>
      <c r="R7632" s="3" t="str">
        <f>IF(Table1[[#This Row],[MonthlyCharges]]&lt;35,"low",IF(Table1[[#This Row],[MonthlyCharges]]&lt;70,"Medium","High"))</f>
        <v>low</v>
      </c>
    </row>
    <row r="7633" spans="1:18" x14ac:dyDescent="0.35">
      <c r="A7633" s="1" t="s">
        <v>7666</v>
      </c>
      <c r="B7633" s="1" t="s">
        <v>7</v>
      </c>
      <c r="C7633" s="1">
        <v>32</v>
      </c>
      <c r="D7633" s="1" t="s">
        <v>3</v>
      </c>
      <c r="E7633" s="1" t="s">
        <v>3</v>
      </c>
      <c r="F7633" s="1" t="s">
        <v>3</v>
      </c>
      <c r="G7633" s="1">
        <v>55</v>
      </c>
      <c r="H7633" s="1" t="s">
        <v>14</v>
      </c>
      <c r="I7633" s="1" t="s">
        <v>11</v>
      </c>
      <c r="J7633" s="1" t="s">
        <v>32</v>
      </c>
      <c r="K7633" s="1">
        <v>20.27</v>
      </c>
      <c r="L7633" s="1">
        <v>1104.1400000000001</v>
      </c>
      <c r="M7633" s="1">
        <v>2</v>
      </c>
      <c r="N7633" s="1">
        <v>9</v>
      </c>
      <c r="O7633" s="1" t="s">
        <v>3</v>
      </c>
      <c r="P7633" s="1" t="str">
        <f>IF(Table1[[#This Row],[Churn]]="Yes","Lost Customer","Active Customer")</f>
        <v>Active Customer</v>
      </c>
      <c r="Q7633" s="3">
        <f>IF(Table1[[#This Row],[Tenure]]&lt;=12,"0-1 Year",)</f>
        <v>0</v>
      </c>
      <c r="R7633" s="3" t="str">
        <f>IF(Table1[[#This Row],[MonthlyCharges]]&lt;35,"low",IF(Table1[[#This Row],[MonthlyCharges]]&lt;70,"Medium","High"))</f>
        <v>low</v>
      </c>
    </row>
    <row r="7634" spans="1:18" x14ac:dyDescent="0.35">
      <c r="A7634" s="1" t="s">
        <v>7667</v>
      </c>
      <c r="B7634" s="1" t="s">
        <v>7</v>
      </c>
      <c r="C7634" s="1">
        <v>62</v>
      </c>
      <c r="D7634" s="1" t="s">
        <v>4</v>
      </c>
      <c r="E7634" s="1" t="s">
        <v>4</v>
      </c>
      <c r="F7634" s="1" t="s">
        <v>4</v>
      </c>
      <c r="G7634" s="1">
        <v>37</v>
      </c>
      <c r="H7634" s="1" t="s">
        <v>15</v>
      </c>
      <c r="I7634" s="1" t="s">
        <v>11</v>
      </c>
      <c r="J7634" s="1" t="s">
        <v>40</v>
      </c>
      <c r="K7634" s="1">
        <v>83.64</v>
      </c>
      <c r="L7634" s="1">
        <v>3091.91</v>
      </c>
      <c r="M7634" s="1">
        <v>5</v>
      </c>
      <c r="N7634" s="1">
        <v>7</v>
      </c>
      <c r="O7634" s="1" t="s">
        <v>3</v>
      </c>
      <c r="P7634" s="1" t="str">
        <f>IF(Table1[[#This Row],[Churn]]="Yes","Lost Customer","Active Customer")</f>
        <v>Active Customer</v>
      </c>
      <c r="Q7634" s="3">
        <f>IF(Table1[[#This Row],[Tenure]]&lt;=12,"0-1 Year",)</f>
        <v>0</v>
      </c>
      <c r="R7634" s="3" t="str">
        <f>IF(Table1[[#This Row],[MonthlyCharges]]&lt;35,"low",IF(Table1[[#This Row],[MonthlyCharges]]&lt;70,"Medium","High"))</f>
        <v>High</v>
      </c>
    </row>
    <row r="7635" spans="1:18" x14ac:dyDescent="0.35">
      <c r="A7635" s="1" t="s">
        <v>7668</v>
      </c>
      <c r="B7635" s="1" t="s">
        <v>8</v>
      </c>
      <c r="C7635" s="1">
        <v>22</v>
      </c>
      <c r="D7635" s="1" t="s">
        <v>3</v>
      </c>
      <c r="E7635" s="1" t="s">
        <v>4</v>
      </c>
      <c r="F7635" s="1" t="s">
        <v>4</v>
      </c>
      <c r="G7635" s="1">
        <v>39</v>
      </c>
      <c r="H7635" s="1" t="s">
        <v>14</v>
      </c>
      <c r="I7635" s="1" t="s">
        <v>10</v>
      </c>
      <c r="J7635" s="1" t="s">
        <v>40</v>
      </c>
      <c r="K7635" s="1">
        <v>23.51</v>
      </c>
      <c r="L7635" s="1">
        <v>914.07</v>
      </c>
      <c r="M7635" s="1">
        <v>2</v>
      </c>
      <c r="N7635" s="1">
        <v>4</v>
      </c>
      <c r="O7635" s="1" t="s">
        <v>3</v>
      </c>
      <c r="P7635" s="1" t="str">
        <f>IF(Table1[[#This Row],[Churn]]="Yes","Lost Customer","Active Customer")</f>
        <v>Active Customer</v>
      </c>
      <c r="Q7635" s="3">
        <f>IF(Table1[[#This Row],[Tenure]]&lt;=12,"0-1 Year",)</f>
        <v>0</v>
      </c>
      <c r="R7635" s="3" t="str">
        <f>IF(Table1[[#This Row],[MonthlyCharges]]&lt;35,"low",IF(Table1[[#This Row],[MonthlyCharges]]&lt;70,"Medium","High"))</f>
        <v>low</v>
      </c>
    </row>
    <row r="7636" spans="1:18" x14ac:dyDescent="0.35">
      <c r="A7636" s="1" t="s">
        <v>7669</v>
      </c>
      <c r="B7636" s="1" t="s">
        <v>8</v>
      </c>
      <c r="C7636" s="1">
        <v>50</v>
      </c>
      <c r="D7636" s="1" t="s">
        <v>3</v>
      </c>
      <c r="E7636" s="1" t="s">
        <v>4</v>
      </c>
      <c r="F7636" s="1" t="s">
        <v>4</v>
      </c>
      <c r="G7636" s="1">
        <v>20</v>
      </c>
      <c r="H7636" s="1" t="s">
        <v>14</v>
      </c>
      <c r="I7636" s="1" t="s">
        <v>10</v>
      </c>
      <c r="J7636" s="1" t="s">
        <v>32</v>
      </c>
      <c r="K7636" s="1">
        <v>60.58</v>
      </c>
      <c r="L7636" s="1">
        <v>1197.2</v>
      </c>
      <c r="M7636" s="1">
        <v>4</v>
      </c>
      <c r="N7636" s="1">
        <v>1</v>
      </c>
      <c r="O7636" s="1" t="s">
        <v>3</v>
      </c>
      <c r="P7636" s="1" t="str">
        <f>IF(Table1[[#This Row],[Churn]]="Yes","Lost Customer","Active Customer")</f>
        <v>Active Customer</v>
      </c>
      <c r="Q7636" s="3">
        <f>IF(Table1[[#This Row],[Tenure]]&lt;=12,"0-1 Year",)</f>
        <v>0</v>
      </c>
      <c r="R7636" s="3" t="str">
        <f>IF(Table1[[#This Row],[MonthlyCharges]]&lt;35,"low",IF(Table1[[#This Row],[MonthlyCharges]]&lt;70,"Medium","High"))</f>
        <v>Medium</v>
      </c>
    </row>
    <row r="7637" spans="1:18" x14ac:dyDescent="0.35">
      <c r="A7637" s="1" t="s">
        <v>7670</v>
      </c>
      <c r="B7637" s="1" t="s">
        <v>7</v>
      </c>
      <c r="C7637" s="1">
        <v>64</v>
      </c>
      <c r="D7637" s="1" t="s">
        <v>4</v>
      </c>
      <c r="E7637" s="1" t="s">
        <v>3</v>
      </c>
      <c r="F7637" s="1" t="s">
        <v>3</v>
      </c>
      <c r="G7637" s="1">
        <v>34</v>
      </c>
      <c r="H7637" s="1" t="s">
        <v>14</v>
      </c>
      <c r="I7637" s="1" t="s">
        <v>11</v>
      </c>
      <c r="J7637" s="1" t="s">
        <v>34</v>
      </c>
      <c r="K7637" s="1">
        <v>74.52</v>
      </c>
      <c r="L7637" s="1">
        <v>2548.75</v>
      </c>
      <c r="M7637" s="1">
        <v>4</v>
      </c>
      <c r="N7637" s="1">
        <v>1</v>
      </c>
      <c r="O7637" s="1" t="s">
        <v>3</v>
      </c>
      <c r="P7637" s="1" t="str">
        <f>IF(Table1[[#This Row],[Churn]]="Yes","Lost Customer","Active Customer")</f>
        <v>Active Customer</v>
      </c>
      <c r="Q7637" s="3">
        <f>IF(Table1[[#This Row],[Tenure]]&lt;=12,"0-1 Year",)</f>
        <v>0</v>
      </c>
      <c r="R7637" s="3" t="str">
        <f>IF(Table1[[#This Row],[MonthlyCharges]]&lt;35,"low",IF(Table1[[#This Row],[MonthlyCharges]]&lt;70,"Medium","High"))</f>
        <v>High</v>
      </c>
    </row>
    <row r="7638" spans="1:18" x14ac:dyDescent="0.35">
      <c r="A7638" s="1" t="s">
        <v>7671</v>
      </c>
      <c r="B7638" s="1" t="s">
        <v>7</v>
      </c>
      <c r="C7638" s="1">
        <v>60</v>
      </c>
      <c r="D7638" s="1" t="s">
        <v>4</v>
      </c>
      <c r="E7638" s="1" t="s">
        <v>4</v>
      </c>
      <c r="F7638" s="1" t="s">
        <v>3</v>
      </c>
      <c r="G7638" s="1">
        <v>60</v>
      </c>
      <c r="H7638" s="1" t="s">
        <v>14</v>
      </c>
      <c r="I7638" s="1" t="s">
        <v>11</v>
      </c>
      <c r="J7638" s="1" t="s">
        <v>34</v>
      </c>
      <c r="K7638" s="1">
        <v>43.54</v>
      </c>
      <c r="L7638" s="1">
        <v>2626.22</v>
      </c>
      <c r="M7638" s="1">
        <v>1</v>
      </c>
      <c r="N7638" s="1">
        <v>10</v>
      </c>
      <c r="O7638" s="1" t="s">
        <v>3</v>
      </c>
      <c r="P7638" s="1" t="str">
        <f>IF(Table1[[#This Row],[Churn]]="Yes","Lost Customer","Active Customer")</f>
        <v>Active Customer</v>
      </c>
      <c r="Q7638" s="3">
        <f>IF(Table1[[#This Row],[Tenure]]&lt;=12,"0-1 Year",)</f>
        <v>0</v>
      </c>
      <c r="R7638" s="3" t="str">
        <f>IF(Table1[[#This Row],[MonthlyCharges]]&lt;35,"low",IF(Table1[[#This Row],[MonthlyCharges]]&lt;70,"Medium","High"))</f>
        <v>Medium</v>
      </c>
    </row>
    <row r="7639" spans="1:18" x14ac:dyDescent="0.35">
      <c r="A7639" s="1" t="s">
        <v>7672</v>
      </c>
      <c r="B7639" s="1" t="s">
        <v>8</v>
      </c>
      <c r="C7639" s="1">
        <v>44</v>
      </c>
      <c r="D7639" s="1" t="s">
        <v>3</v>
      </c>
      <c r="E7639" s="1" t="s">
        <v>3</v>
      </c>
      <c r="F7639" s="1" t="s">
        <v>3</v>
      </c>
      <c r="G7639" s="1">
        <v>70</v>
      </c>
      <c r="H7639" s="1" t="s">
        <v>14</v>
      </c>
      <c r="I7639" s="1" t="s">
        <v>11</v>
      </c>
      <c r="J7639" s="1" t="s">
        <v>32</v>
      </c>
      <c r="K7639" s="1">
        <v>46.49</v>
      </c>
      <c r="L7639" s="1">
        <v>3238.24</v>
      </c>
      <c r="M7639" s="1">
        <v>3</v>
      </c>
      <c r="N7639" s="1">
        <v>9</v>
      </c>
      <c r="O7639" s="1" t="s">
        <v>3</v>
      </c>
      <c r="P7639" s="1" t="str">
        <f>IF(Table1[[#This Row],[Churn]]="Yes","Lost Customer","Active Customer")</f>
        <v>Active Customer</v>
      </c>
      <c r="Q7639" s="3">
        <f>IF(Table1[[#This Row],[Tenure]]&lt;=12,"0-1 Year",)</f>
        <v>0</v>
      </c>
      <c r="R7639" s="3" t="str">
        <f>IF(Table1[[#This Row],[MonthlyCharges]]&lt;35,"low",IF(Table1[[#This Row],[MonthlyCharges]]&lt;70,"Medium","High"))</f>
        <v>Medium</v>
      </c>
    </row>
    <row r="7640" spans="1:18" x14ac:dyDescent="0.35">
      <c r="A7640" s="1" t="s">
        <v>7673</v>
      </c>
      <c r="B7640" s="1" t="s">
        <v>8</v>
      </c>
      <c r="C7640" s="1">
        <v>72</v>
      </c>
      <c r="D7640" s="1" t="s">
        <v>4</v>
      </c>
      <c r="E7640" s="1" t="s">
        <v>4</v>
      </c>
      <c r="F7640" s="1" t="s">
        <v>3</v>
      </c>
      <c r="G7640" s="1">
        <v>15</v>
      </c>
      <c r="H7640" s="1" t="s">
        <v>14</v>
      </c>
      <c r="I7640" s="1" t="s">
        <v>12</v>
      </c>
      <c r="J7640" s="1" t="s">
        <v>32</v>
      </c>
      <c r="K7640" s="1">
        <v>0</v>
      </c>
      <c r="L7640" s="1">
        <v>-11.19</v>
      </c>
      <c r="M7640" s="1">
        <v>6</v>
      </c>
      <c r="N7640" s="1">
        <v>7</v>
      </c>
      <c r="O7640" s="1" t="s">
        <v>3</v>
      </c>
      <c r="P7640" s="1" t="str">
        <f>IF(Table1[[#This Row],[Churn]]="Yes","Lost Customer","Active Customer")</f>
        <v>Active Customer</v>
      </c>
      <c r="Q7640" s="3">
        <f>IF(Table1[[#This Row],[Tenure]]&lt;=12,"0-1 Year",)</f>
        <v>0</v>
      </c>
      <c r="R7640" s="3" t="str">
        <f>IF(Table1[[#This Row],[MonthlyCharges]]&lt;35,"low",IF(Table1[[#This Row],[MonthlyCharges]]&lt;70,"Medium","High"))</f>
        <v>low</v>
      </c>
    </row>
    <row r="7641" spans="1:18" x14ac:dyDescent="0.35">
      <c r="A7641" s="1" t="s">
        <v>7674</v>
      </c>
      <c r="B7641" s="1" t="s">
        <v>8</v>
      </c>
      <c r="C7641" s="1">
        <v>68</v>
      </c>
      <c r="D7641" s="1" t="s">
        <v>4</v>
      </c>
      <c r="E7641" s="1" t="s">
        <v>4</v>
      </c>
      <c r="F7641" s="1" t="s">
        <v>4</v>
      </c>
      <c r="G7641" s="1">
        <v>51</v>
      </c>
      <c r="H7641" s="1" t="s">
        <v>15</v>
      </c>
      <c r="I7641" s="1" t="s">
        <v>11</v>
      </c>
      <c r="J7641" s="1" t="s">
        <v>44</v>
      </c>
      <c r="K7641" s="1">
        <v>68.84</v>
      </c>
      <c r="L7641" s="1">
        <v>3509.11</v>
      </c>
      <c r="M7641" s="1">
        <v>6</v>
      </c>
      <c r="N7641" s="1">
        <v>5</v>
      </c>
      <c r="O7641" s="1" t="s">
        <v>3</v>
      </c>
      <c r="P7641" s="1" t="str">
        <f>IF(Table1[[#This Row],[Churn]]="Yes","Lost Customer","Active Customer")</f>
        <v>Active Customer</v>
      </c>
      <c r="Q7641" s="3">
        <f>IF(Table1[[#This Row],[Tenure]]&lt;=12,"0-1 Year",)</f>
        <v>0</v>
      </c>
      <c r="R7641" s="3" t="str">
        <f>IF(Table1[[#This Row],[MonthlyCharges]]&lt;35,"low",IF(Table1[[#This Row],[MonthlyCharges]]&lt;70,"Medium","High"))</f>
        <v>Medium</v>
      </c>
    </row>
    <row r="7642" spans="1:18" x14ac:dyDescent="0.35">
      <c r="A7642" s="1" t="s">
        <v>7675</v>
      </c>
      <c r="B7642" s="1" t="s">
        <v>8</v>
      </c>
      <c r="C7642" s="1">
        <v>47</v>
      </c>
      <c r="D7642" s="1" t="s">
        <v>3</v>
      </c>
      <c r="E7642" s="1" t="s">
        <v>3</v>
      </c>
      <c r="F7642" s="1" t="s">
        <v>3</v>
      </c>
      <c r="G7642" s="1">
        <v>43</v>
      </c>
      <c r="H7642" s="1" t="s">
        <v>15</v>
      </c>
      <c r="I7642" s="1" t="s">
        <v>10</v>
      </c>
      <c r="J7642" s="1" t="s">
        <v>40</v>
      </c>
      <c r="K7642" s="1">
        <v>45.23</v>
      </c>
      <c r="L7642" s="1">
        <v>1930.08</v>
      </c>
      <c r="M7642" s="1">
        <v>7</v>
      </c>
      <c r="N7642" s="1">
        <v>8</v>
      </c>
      <c r="O7642" s="1" t="s">
        <v>3</v>
      </c>
      <c r="P7642" s="1" t="str">
        <f>IF(Table1[[#This Row],[Churn]]="Yes","Lost Customer","Active Customer")</f>
        <v>Active Customer</v>
      </c>
      <c r="Q7642" s="3">
        <f>IF(Table1[[#This Row],[Tenure]]&lt;=12,"0-1 Year",)</f>
        <v>0</v>
      </c>
      <c r="R7642" s="3" t="str">
        <f>IF(Table1[[#This Row],[MonthlyCharges]]&lt;35,"low",IF(Table1[[#This Row],[MonthlyCharges]]&lt;70,"Medium","High"))</f>
        <v>Medium</v>
      </c>
    </row>
    <row r="7643" spans="1:18" x14ac:dyDescent="0.35">
      <c r="A7643" s="1" t="s">
        <v>7676</v>
      </c>
      <c r="B7643" s="1" t="s">
        <v>7</v>
      </c>
      <c r="C7643" s="1">
        <v>19</v>
      </c>
      <c r="D7643" s="1" t="s">
        <v>3</v>
      </c>
      <c r="E7643" s="1" t="s">
        <v>4</v>
      </c>
      <c r="F7643" s="1" t="s">
        <v>3</v>
      </c>
      <c r="G7643" s="1">
        <v>66</v>
      </c>
      <c r="H7643" s="1" t="s">
        <v>14</v>
      </c>
      <c r="I7643" s="1" t="s">
        <v>12</v>
      </c>
      <c r="J7643" s="1" t="s">
        <v>32</v>
      </c>
      <c r="K7643" s="1">
        <v>0</v>
      </c>
      <c r="L7643" s="1">
        <v>10.66</v>
      </c>
      <c r="M7643" s="1">
        <v>7</v>
      </c>
      <c r="N7643" s="1">
        <v>3</v>
      </c>
      <c r="O7643" s="1" t="s">
        <v>4</v>
      </c>
      <c r="P7643" s="1" t="str">
        <f>IF(Table1[[#This Row],[Churn]]="Yes","Lost Customer","Active Customer")</f>
        <v>Lost Customer</v>
      </c>
      <c r="Q7643" s="3">
        <f>IF(Table1[[#This Row],[Tenure]]&lt;=12,"0-1 Year",)</f>
        <v>0</v>
      </c>
      <c r="R7643" s="3" t="str">
        <f>IF(Table1[[#This Row],[MonthlyCharges]]&lt;35,"low",IF(Table1[[#This Row],[MonthlyCharges]]&lt;70,"Medium","High"))</f>
        <v>low</v>
      </c>
    </row>
    <row r="7644" spans="1:18" x14ac:dyDescent="0.35">
      <c r="A7644" s="1" t="s">
        <v>7677</v>
      </c>
      <c r="B7644" s="1" t="s">
        <v>7</v>
      </c>
      <c r="C7644" s="1">
        <v>67</v>
      </c>
      <c r="D7644" s="1" t="s">
        <v>4</v>
      </c>
      <c r="E7644" s="1" t="s">
        <v>3</v>
      </c>
      <c r="F7644" s="1" t="s">
        <v>4</v>
      </c>
      <c r="G7644" s="1">
        <v>42</v>
      </c>
      <c r="H7644" s="1" t="s">
        <v>15</v>
      </c>
      <c r="I7644" s="1" t="s">
        <v>10</v>
      </c>
      <c r="J7644" s="1" t="s">
        <v>40</v>
      </c>
      <c r="K7644" s="1">
        <v>80.099999999999994</v>
      </c>
      <c r="L7644" s="1">
        <v>3383.68</v>
      </c>
      <c r="M7644" s="1">
        <v>3</v>
      </c>
      <c r="N7644" s="1">
        <v>6</v>
      </c>
      <c r="O7644" s="1" t="s">
        <v>3</v>
      </c>
      <c r="P7644" s="1" t="str">
        <f>IF(Table1[[#This Row],[Churn]]="Yes","Lost Customer","Active Customer")</f>
        <v>Active Customer</v>
      </c>
      <c r="Q7644" s="3">
        <f>IF(Table1[[#This Row],[Tenure]]&lt;=12,"0-1 Year",)</f>
        <v>0</v>
      </c>
      <c r="R7644" s="3" t="str">
        <f>IF(Table1[[#This Row],[MonthlyCharges]]&lt;35,"low",IF(Table1[[#This Row],[MonthlyCharges]]&lt;70,"Medium","High"))</f>
        <v>High</v>
      </c>
    </row>
    <row r="7645" spans="1:18" x14ac:dyDescent="0.35">
      <c r="A7645" s="1" t="s">
        <v>7678</v>
      </c>
      <c r="B7645" s="1" t="s">
        <v>7</v>
      </c>
      <c r="C7645" s="1">
        <v>49</v>
      </c>
      <c r="D7645" s="1" t="s">
        <v>3</v>
      </c>
      <c r="E7645" s="1" t="s">
        <v>3</v>
      </c>
      <c r="F7645" s="1" t="s">
        <v>3</v>
      </c>
      <c r="G7645" s="1">
        <v>53</v>
      </c>
      <c r="H7645" s="1" t="s">
        <v>15</v>
      </c>
      <c r="I7645" s="1" t="s">
        <v>10</v>
      </c>
      <c r="J7645" s="1" t="s">
        <v>40</v>
      </c>
      <c r="K7645" s="1">
        <v>63.73</v>
      </c>
      <c r="L7645" s="1">
        <v>3389.53</v>
      </c>
      <c r="M7645" s="1">
        <v>8</v>
      </c>
      <c r="N7645" s="1">
        <v>2</v>
      </c>
      <c r="O7645" s="1" t="s">
        <v>4</v>
      </c>
      <c r="P7645" s="1" t="str">
        <f>IF(Table1[[#This Row],[Churn]]="Yes","Lost Customer","Active Customer")</f>
        <v>Lost Customer</v>
      </c>
      <c r="Q7645" s="3">
        <f>IF(Table1[[#This Row],[Tenure]]&lt;=12,"0-1 Year",)</f>
        <v>0</v>
      </c>
      <c r="R7645" s="3" t="str">
        <f>IF(Table1[[#This Row],[MonthlyCharges]]&lt;35,"low",IF(Table1[[#This Row],[MonthlyCharges]]&lt;70,"Medium","High"))</f>
        <v>Medium</v>
      </c>
    </row>
    <row r="7646" spans="1:18" x14ac:dyDescent="0.35">
      <c r="A7646" s="1" t="s">
        <v>7679</v>
      </c>
      <c r="B7646" s="1" t="s">
        <v>7</v>
      </c>
      <c r="C7646" s="1">
        <v>60</v>
      </c>
      <c r="D7646" s="1" t="s">
        <v>4</v>
      </c>
      <c r="E7646" s="1" t="s">
        <v>3</v>
      </c>
      <c r="F7646" s="1" t="s">
        <v>3</v>
      </c>
      <c r="G7646" s="1">
        <v>63</v>
      </c>
      <c r="H7646" s="1" t="s">
        <v>16</v>
      </c>
      <c r="I7646" s="1" t="s">
        <v>10</v>
      </c>
      <c r="J7646" s="1" t="s">
        <v>44</v>
      </c>
      <c r="K7646" s="1">
        <v>62.68</v>
      </c>
      <c r="L7646" s="1">
        <v>3957.98</v>
      </c>
      <c r="M7646" s="1">
        <v>8</v>
      </c>
      <c r="N7646" s="1">
        <v>10</v>
      </c>
      <c r="O7646" s="1" t="s">
        <v>3</v>
      </c>
      <c r="P7646" s="1" t="str">
        <f>IF(Table1[[#This Row],[Churn]]="Yes","Lost Customer","Active Customer")</f>
        <v>Active Customer</v>
      </c>
      <c r="Q7646" s="3">
        <f>IF(Table1[[#This Row],[Tenure]]&lt;=12,"0-1 Year",)</f>
        <v>0</v>
      </c>
      <c r="R7646" s="3" t="str">
        <f>IF(Table1[[#This Row],[MonthlyCharges]]&lt;35,"low",IF(Table1[[#This Row],[MonthlyCharges]]&lt;70,"Medium","High"))</f>
        <v>Medium</v>
      </c>
    </row>
    <row r="7647" spans="1:18" x14ac:dyDescent="0.35">
      <c r="A7647" s="1" t="s">
        <v>7680</v>
      </c>
      <c r="B7647" s="1" t="s">
        <v>7</v>
      </c>
      <c r="C7647" s="1">
        <v>23</v>
      </c>
      <c r="D7647" s="1" t="s">
        <v>3</v>
      </c>
      <c r="E7647" s="1" t="s">
        <v>3</v>
      </c>
      <c r="F7647" s="1" t="s">
        <v>3</v>
      </c>
      <c r="G7647" s="1">
        <v>56</v>
      </c>
      <c r="H7647" s="1" t="s">
        <v>14</v>
      </c>
      <c r="I7647" s="1" t="s">
        <v>11</v>
      </c>
      <c r="J7647" s="1" t="s">
        <v>32</v>
      </c>
      <c r="K7647" s="1">
        <v>35.33</v>
      </c>
      <c r="L7647" s="1">
        <v>1960.58</v>
      </c>
      <c r="M7647" s="1">
        <v>5</v>
      </c>
      <c r="N7647" s="1">
        <v>4</v>
      </c>
      <c r="O7647" s="1" t="s">
        <v>3</v>
      </c>
      <c r="P7647" s="1" t="str">
        <f>IF(Table1[[#This Row],[Churn]]="Yes","Lost Customer","Active Customer")</f>
        <v>Active Customer</v>
      </c>
      <c r="Q7647" s="3">
        <f>IF(Table1[[#This Row],[Tenure]]&lt;=12,"0-1 Year",)</f>
        <v>0</v>
      </c>
      <c r="R7647" s="3" t="str">
        <f>IF(Table1[[#This Row],[MonthlyCharges]]&lt;35,"low",IF(Table1[[#This Row],[MonthlyCharges]]&lt;70,"Medium","High"))</f>
        <v>Medium</v>
      </c>
    </row>
    <row r="7648" spans="1:18" x14ac:dyDescent="0.35">
      <c r="A7648" s="1" t="s">
        <v>7681</v>
      </c>
      <c r="B7648" s="1" t="s">
        <v>7</v>
      </c>
      <c r="C7648" s="1">
        <v>38</v>
      </c>
      <c r="D7648" s="1" t="s">
        <v>3</v>
      </c>
      <c r="E7648" s="1" t="s">
        <v>3</v>
      </c>
      <c r="F7648" s="1" t="s">
        <v>3</v>
      </c>
      <c r="G7648" s="1">
        <v>54</v>
      </c>
      <c r="H7648" s="1" t="s">
        <v>14</v>
      </c>
      <c r="I7648" s="1" t="s">
        <v>11</v>
      </c>
      <c r="J7648" s="1" t="s">
        <v>32</v>
      </c>
      <c r="K7648" s="1">
        <v>35.74</v>
      </c>
      <c r="L7648" s="1">
        <v>1914.15</v>
      </c>
      <c r="M7648" s="1">
        <v>7</v>
      </c>
      <c r="N7648" s="1">
        <v>6</v>
      </c>
      <c r="O7648" s="1" t="s">
        <v>3</v>
      </c>
      <c r="P7648" s="1" t="str">
        <f>IF(Table1[[#This Row],[Churn]]="Yes","Lost Customer","Active Customer")</f>
        <v>Active Customer</v>
      </c>
      <c r="Q7648" s="3">
        <f>IF(Table1[[#This Row],[Tenure]]&lt;=12,"0-1 Year",)</f>
        <v>0</v>
      </c>
      <c r="R7648" s="3" t="str">
        <f>IF(Table1[[#This Row],[MonthlyCharges]]&lt;35,"low",IF(Table1[[#This Row],[MonthlyCharges]]&lt;70,"Medium","High"))</f>
        <v>Medium</v>
      </c>
    </row>
    <row r="7649" spans="1:18" x14ac:dyDescent="0.35">
      <c r="A7649" s="1" t="s">
        <v>7682</v>
      </c>
      <c r="B7649" s="1" t="s">
        <v>8</v>
      </c>
      <c r="C7649" s="1">
        <v>32</v>
      </c>
      <c r="D7649" s="1" t="s">
        <v>3</v>
      </c>
      <c r="E7649" s="1" t="s">
        <v>3</v>
      </c>
      <c r="F7649" s="1" t="s">
        <v>4</v>
      </c>
      <c r="G7649" s="1">
        <v>14</v>
      </c>
      <c r="H7649" s="1" t="s">
        <v>14</v>
      </c>
      <c r="I7649" s="1" t="s">
        <v>10</v>
      </c>
      <c r="J7649" s="1" t="s">
        <v>40</v>
      </c>
      <c r="K7649" s="1">
        <v>74.28</v>
      </c>
      <c r="L7649" s="1">
        <v>1059.51</v>
      </c>
      <c r="M7649" s="1">
        <v>4</v>
      </c>
      <c r="N7649" s="1">
        <v>8</v>
      </c>
      <c r="O7649" s="1" t="s">
        <v>3</v>
      </c>
      <c r="P7649" s="1" t="str">
        <f>IF(Table1[[#This Row],[Churn]]="Yes","Lost Customer","Active Customer")</f>
        <v>Active Customer</v>
      </c>
      <c r="Q7649" s="3">
        <f>IF(Table1[[#This Row],[Tenure]]&lt;=12,"0-1 Year",)</f>
        <v>0</v>
      </c>
      <c r="R7649" s="3" t="str">
        <f>IF(Table1[[#This Row],[MonthlyCharges]]&lt;35,"low",IF(Table1[[#This Row],[MonthlyCharges]]&lt;70,"Medium","High"))</f>
        <v>High</v>
      </c>
    </row>
    <row r="7650" spans="1:18" x14ac:dyDescent="0.35">
      <c r="A7650" s="1" t="s">
        <v>7683</v>
      </c>
      <c r="B7650" s="1" t="s">
        <v>7</v>
      </c>
      <c r="C7650" s="1">
        <v>26</v>
      </c>
      <c r="D7650" s="1" t="s">
        <v>3</v>
      </c>
      <c r="E7650" s="1" t="s">
        <v>4</v>
      </c>
      <c r="F7650" s="1" t="s">
        <v>4</v>
      </c>
      <c r="G7650" s="1">
        <v>28</v>
      </c>
      <c r="H7650" s="1" t="s">
        <v>16</v>
      </c>
      <c r="I7650" s="1" t="s">
        <v>11</v>
      </c>
      <c r="J7650" s="1" t="s">
        <v>34</v>
      </c>
      <c r="K7650" s="1">
        <v>63.84</v>
      </c>
      <c r="L7650" s="1">
        <v>1786.86</v>
      </c>
      <c r="M7650" s="1">
        <v>6</v>
      </c>
      <c r="N7650" s="1">
        <v>2</v>
      </c>
      <c r="O7650" s="1" t="s">
        <v>4</v>
      </c>
      <c r="P7650" s="1" t="str">
        <f>IF(Table1[[#This Row],[Churn]]="Yes","Lost Customer","Active Customer")</f>
        <v>Lost Customer</v>
      </c>
      <c r="Q7650" s="3">
        <f>IF(Table1[[#This Row],[Tenure]]&lt;=12,"0-1 Year",)</f>
        <v>0</v>
      </c>
      <c r="R7650" s="3" t="str">
        <f>IF(Table1[[#This Row],[MonthlyCharges]]&lt;35,"low",IF(Table1[[#This Row],[MonthlyCharges]]&lt;70,"Medium","High"))</f>
        <v>Medium</v>
      </c>
    </row>
    <row r="7651" spans="1:18" x14ac:dyDescent="0.35">
      <c r="A7651" s="1" t="s">
        <v>7684</v>
      </c>
      <c r="B7651" s="1" t="s">
        <v>8</v>
      </c>
      <c r="C7651" s="1">
        <v>70</v>
      </c>
      <c r="D7651" s="1" t="s">
        <v>4</v>
      </c>
      <c r="E7651" s="1" t="s">
        <v>3</v>
      </c>
      <c r="F7651" s="1" t="s">
        <v>4</v>
      </c>
      <c r="G7651" s="1">
        <v>46</v>
      </c>
      <c r="H7651" s="1" t="s">
        <v>14</v>
      </c>
      <c r="I7651" s="1" t="s">
        <v>10</v>
      </c>
      <c r="J7651" s="1" t="s">
        <v>32</v>
      </c>
      <c r="K7651" s="1">
        <v>28.83</v>
      </c>
      <c r="L7651" s="1">
        <v>1333.9</v>
      </c>
      <c r="M7651" s="1">
        <v>5</v>
      </c>
      <c r="N7651" s="1">
        <v>5</v>
      </c>
      <c r="O7651" s="1" t="s">
        <v>3</v>
      </c>
      <c r="P7651" s="1" t="str">
        <f>IF(Table1[[#This Row],[Churn]]="Yes","Lost Customer","Active Customer")</f>
        <v>Active Customer</v>
      </c>
      <c r="Q7651" s="3">
        <f>IF(Table1[[#This Row],[Tenure]]&lt;=12,"0-1 Year",)</f>
        <v>0</v>
      </c>
      <c r="R7651" s="3" t="str">
        <f>IF(Table1[[#This Row],[MonthlyCharges]]&lt;35,"low",IF(Table1[[#This Row],[MonthlyCharges]]&lt;70,"Medium","High"))</f>
        <v>low</v>
      </c>
    </row>
    <row r="7652" spans="1:18" x14ac:dyDescent="0.35">
      <c r="A7652" s="1" t="s">
        <v>7685</v>
      </c>
      <c r="B7652" s="1" t="s">
        <v>7</v>
      </c>
      <c r="C7652" s="1">
        <v>53</v>
      </c>
      <c r="D7652" s="1" t="s">
        <v>3</v>
      </c>
      <c r="E7652" s="1" t="s">
        <v>4</v>
      </c>
      <c r="F7652" s="1" t="s">
        <v>4</v>
      </c>
      <c r="G7652" s="1">
        <v>48</v>
      </c>
      <c r="H7652" s="1" t="s">
        <v>14</v>
      </c>
      <c r="I7652" s="1" t="s">
        <v>11</v>
      </c>
      <c r="J7652" s="1" t="s">
        <v>32</v>
      </c>
      <c r="K7652" s="1">
        <v>89.9</v>
      </c>
      <c r="L7652" s="1">
        <v>4311.24</v>
      </c>
      <c r="M7652" s="1">
        <v>4</v>
      </c>
      <c r="N7652" s="1">
        <v>8</v>
      </c>
      <c r="O7652" s="1" t="s">
        <v>3</v>
      </c>
      <c r="P7652" s="1" t="str">
        <f>IF(Table1[[#This Row],[Churn]]="Yes","Lost Customer","Active Customer")</f>
        <v>Active Customer</v>
      </c>
      <c r="Q7652" s="3">
        <f>IF(Table1[[#This Row],[Tenure]]&lt;=12,"0-1 Year",)</f>
        <v>0</v>
      </c>
      <c r="R7652" s="3" t="str">
        <f>IF(Table1[[#This Row],[MonthlyCharges]]&lt;35,"low",IF(Table1[[#This Row],[MonthlyCharges]]&lt;70,"Medium","High"))</f>
        <v>High</v>
      </c>
    </row>
    <row r="7653" spans="1:18" x14ac:dyDescent="0.35">
      <c r="A7653" s="1" t="s">
        <v>7686</v>
      </c>
      <c r="B7653" s="1" t="s">
        <v>8</v>
      </c>
      <c r="C7653" s="1">
        <v>72</v>
      </c>
      <c r="D7653" s="1" t="s">
        <v>4</v>
      </c>
      <c r="E7653" s="1" t="s">
        <v>3</v>
      </c>
      <c r="F7653" s="1" t="s">
        <v>4</v>
      </c>
      <c r="G7653" s="1">
        <v>34</v>
      </c>
      <c r="H7653" s="1" t="s">
        <v>16</v>
      </c>
      <c r="I7653" s="1" t="s">
        <v>11</v>
      </c>
      <c r="J7653" s="1" t="s">
        <v>32</v>
      </c>
      <c r="K7653" s="1">
        <v>55.61</v>
      </c>
      <c r="L7653" s="1">
        <v>1890.87</v>
      </c>
      <c r="M7653" s="1">
        <v>0</v>
      </c>
      <c r="N7653" s="1">
        <v>9</v>
      </c>
      <c r="O7653" s="1" t="s">
        <v>3</v>
      </c>
      <c r="P7653" s="1" t="str">
        <f>IF(Table1[[#This Row],[Churn]]="Yes","Lost Customer","Active Customer")</f>
        <v>Active Customer</v>
      </c>
      <c r="Q7653" s="3">
        <f>IF(Table1[[#This Row],[Tenure]]&lt;=12,"0-1 Year",)</f>
        <v>0</v>
      </c>
      <c r="R7653" s="3" t="str">
        <f>IF(Table1[[#This Row],[MonthlyCharges]]&lt;35,"low",IF(Table1[[#This Row],[MonthlyCharges]]&lt;70,"Medium","High"))</f>
        <v>Medium</v>
      </c>
    </row>
    <row r="7654" spans="1:18" x14ac:dyDescent="0.35">
      <c r="A7654" s="1" t="s">
        <v>7687</v>
      </c>
      <c r="B7654" s="1" t="s">
        <v>8</v>
      </c>
      <c r="C7654" s="1">
        <v>49</v>
      </c>
      <c r="D7654" s="1" t="s">
        <v>3</v>
      </c>
      <c r="E7654" s="1" t="s">
        <v>4</v>
      </c>
      <c r="F7654" s="1" t="s">
        <v>3</v>
      </c>
      <c r="G7654" s="1">
        <v>1</v>
      </c>
      <c r="H7654" s="1" t="s">
        <v>16</v>
      </c>
      <c r="I7654" s="1" t="s">
        <v>11</v>
      </c>
      <c r="J7654" s="1" t="s">
        <v>44</v>
      </c>
      <c r="K7654" s="1">
        <v>35.11</v>
      </c>
      <c r="L7654" s="1">
        <v>30.68</v>
      </c>
      <c r="M7654" s="1">
        <v>8</v>
      </c>
      <c r="N7654" s="1">
        <v>10</v>
      </c>
      <c r="O7654" s="1" t="s">
        <v>3</v>
      </c>
      <c r="P7654" s="1" t="str">
        <f>IF(Table1[[#This Row],[Churn]]="Yes","Lost Customer","Active Customer")</f>
        <v>Active Customer</v>
      </c>
      <c r="Q7654" s="3" t="str">
        <f>IF(Table1[[#This Row],[Tenure]]&lt;=12,"0-1 Year",)</f>
        <v>0-1 Year</v>
      </c>
      <c r="R7654" s="3" t="str">
        <f>IF(Table1[[#This Row],[MonthlyCharges]]&lt;35,"low",IF(Table1[[#This Row],[MonthlyCharges]]&lt;70,"Medium","High"))</f>
        <v>Medium</v>
      </c>
    </row>
    <row r="7655" spans="1:18" x14ac:dyDescent="0.35">
      <c r="A7655" s="1" t="s">
        <v>7688</v>
      </c>
      <c r="B7655" s="1" t="s">
        <v>8</v>
      </c>
      <c r="C7655" s="1">
        <v>52</v>
      </c>
      <c r="D7655" s="1" t="s">
        <v>3</v>
      </c>
      <c r="E7655" s="1" t="s">
        <v>3</v>
      </c>
      <c r="F7655" s="1" t="s">
        <v>3</v>
      </c>
      <c r="G7655" s="1">
        <v>5</v>
      </c>
      <c r="H7655" s="1" t="s">
        <v>15</v>
      </c>
      <c r="I7655" s="1" t="s">
        <v>10</v>
      </c>
      <c r="J7655" s="1" t="s">
        <v>40</v>
      </c>
      <c r="K7655" s="1">
        <v>87.18</v>
      </c>
      <c r="L7655" s="1">
        <v>453.96</v>
      </c>
      <c r="M7655" s="1">
        <v>5</v>
      </c>
      <c r="N7655" s="1">
        <v>10</v>
      </c>
      <c r="O7655" s="1" t="s">
        <v>3</v>
      </c>
      <c r="P7655" s="1" t="str">
        <f>IF(Table1[[#This Row],[Churn]]="Yes","Lost Customer","Active Customer")</f>
        <v>Active Customer</v>
      </c>
      <c r="Q7655" s="3" t="str">
        <f>IF(Table1[[#This Row],[Tenure]]&lt;=12,"0-1 Year",)</f>
        <v>0-1 Year</v>
      </c>
      <c r="R7655" s="3" t="str">
        <f>IF(Table1[[#This Row],[MonthlyCharges]]&lt;35,"low",IF(Table1[[#This Row],[MonthlyCharges]]&lt;70,"Medium","High"))</f>
        <v>High</v>
      </c>
    </row>
    <row r="7656" spans="1:18" x14ac:dyDescent="0.35">
      <c r="A7656" s="1" t="s">
        <v>7689</v>
      </c>
      <c r="B7656" s="1" t="s">
        <v>7</v>
      </c>
      <c r="C7656" s="1">
        <v>42</v>
      </c>
      <c r="D7656" s="1" t="s">
        <v>3</v>
      </c>
      <c r="E7656" s="1" t="s">
        <v>4</v>
      </c>
      <c r="F7656" s="1" t="s">
        <v>4</v>
      </c>
      <c r="G7656" s="1">
        <v>12</v>
      </c>
      <c r="H7656" s="1" t="s">
        <v>14</v>
      </c>
      <c r="I7656" s="1" t="s">
        <v>11</v>
      </c>
      <c r="J7656" s="1" t="s">
        <v>34</v>
      </c>
      <c r="K7656" s="1">
        <v>46.37</v>
      </c>
      <c r="L7656" s="1">
        <v>559.1</v>
      </c>
      <c r="M7656" s="1">
        <v>1</v>
      </c>
      <c r="N7656" s="1">
        <v>10</v>
      </c>
      <c r="O7656" s="1" t="s">
        <v>3</v>
      </c>
      <c r="P7656" s="1" t="str">
        <f>IF(Table1[[#This Row],[Churn]]="Yes","Lost Customer","Active Customer")</f>
        <v>Active Customer</v>
      </c>
      <c r="Q7656" s="3" t="str">
        <f>IF(Table1[[#This Row],[Tenure]]&lt;=12,"0-1 Year",)</f>
        <v>0-1 Year</v>
      </c>
      <c r="R7656" s="3" t="str">
        <f>IF(Table1[[#This Row],[MonthlyCharges]]&lt;35,"low",IF(Table1[[#This Row],[MonthlyCharges]]&lt;70,"Medium","High"))</f>
        <v>Medium</v>
      </c>
    </row>
    <row r="7657" spans="1:18" x14ac:dyDescent="0.35">
      <c r="A7657" s="1" t="s">
        <v>7690</v>
      </c>
      <c r="B7657" s="1" t="s">
        <v>8</v>
      </c>
      <c r="C7657" s="1">
        <v>68</v>
      </c>
      <c r="D7657" s="1" t="s">
        <v>4</v>
      </c>
      <c r="E7657" s="1" t="s">
        <v>3</v>
      </c>
      <c r="F7657" s="1" t="s">
        <v>4</v>
      </c>
      <c r="G7657" s="1">
        <v>7</v>
      </c>
      <c r="H7657" s="1" t="s">
        <v>15</v>
      </c>
      <c r="I7657" s="1" t="s">
        <v>11</v>
      </c>
      <c r="J7657" s="1" t="s">
        <v>40</v>
      </c>
      <c r="K7657" s="1">
        <v>77.819999999999993</v>
      </c>
      <c r="L7657" s="1">
        <v>550.61</v>
      </c>
      <c r="M7657" s="1">
        <v>1</v>
      </c>
      <c r="N7657" s="1">
        <v>6</v>
      </c>
      <c r="O7657" s="1" t="s">
        <v>3</v>
      </c>
      <c r="P7657" s="1" t="str">
        <f>IF(Table1[[#This Row],[Churn]]="Yes","Lost Customer","Active Customer")</f>
        <v>Active Customer</v>
      </c>
      <c r="Q7657" s="3" t="str">
        <f>IF(Table1[[#This Row],[Tenure]]&lt;=12,"0-1 Year",)</f>
        <v>0-1 Year</v>
      </c>
      <c r="R7657" s="3" t="str">
        <f>IF(Table1[[#This Row],[MonthlyCharges]]&lt;35,"low",IF(Table1[[#This Row],[MonthlyCharges]]&lt;70,"Medium","High"))</f>
        <v>High</v>
      </c>
    </row>
    <row r="7658" spans="1:18" x14ac:dyDescent="0.35">
      <c r="A7658" s="1" t="s">
        <v>7691</v>
      </c>
      <c r="B7658" s="1" t="s">
        <v>7</v>
      </c>
      <c r="C7658" s="1">
        <v>56</v>
      </c>
      <c r="D7658" s="1" t="s">
        <v>3</v>
      </c>
      <c r="E7658" s="1" t="s">
        <v>3</v>
      </c>
      <c r="F7658" s="1" t="s">
        <v>3</v>
      </c>
      <c r="G7658" s="1">
        <v>65</v>
      </c>
      <c r="H7658" s="1" t="s">
        <v>16</v>
      </c>
      <c r="I7658" s="1" t="s">
        <v>11</v>
      </c>
      <c r="J7658" s="1" t="s">
        <v>32</v>
      </c>
      <c r="K7658" s="1">
        <v>42.76</v>
      </c>
      <c r="L7658" s="1">
        <v>2794.22</v>
      </c>
      <c r="M7658" s="1">
        <v>6</v>
      </c>
      <c r="N7658" s="1">
        <v>6</v>
      </c>
      <c r="O7658" s="1" t="s">
        <v>3</v>
      </c>
      <c r="P7658" s="1" t="str">
        <f>IF(Table1[[#This Row],[Churn]]="Yes","Lost Customer","Active Customer")</f>
        <v>Active Customer</v>
      </c>
      <c r="Q7658" s="3">
        <f>IF(Table1[[#This Row],[Tenure]]&lt;=12,"0-1 Year",)</f>
        <v>0</v>
      </c>
      <c r="R7658" s="3" t="str">
        <f>IF(Table1[[#This Row],[MonthlyCharges]]&lt;35,"low",IF(Table1[[#This Row],[MonthlyCharges]]&lt;70,"Medium","High"))</f>
        <v>Medium</v>
      </c>
    </row>
    <row r="7659" spans="1:18" x14ac:dyDescent="0.35">
      <c r="A7659" s="1" t="s">
        <v>7692</v>
      </c>
      <c r="B7659" s="1" t="s">
        <v>8</v>
      </c>
      <c r="C7659" s="1">
        <v>59</v>
      </c>
      <c r="D7659" s="1" t="s">
        <v>3</v>
      </c>
      <c r="E7659" s="1" t="s">
        <v>3</v>
      </c>
      <c r="F7659" s="1" t="s">
        <v>3</v>
      </c>
      <c r="G7659" s="1">
        <v>32</v>
      </c>
      <c r="H7659" s="1" t="s">
        <v>15</v>
      </c>
      <c r="I7659" s="1" t="s">
        <v>12</v>
      </c>
      <c r="J7659" s="1" t="s">
        <v>34</v>
      </c>
      <c r="K7659" s="1">
        <v>0</v>
      </c>
      <c r="L7659" s="1">
        <v>-8.23</v>
      </c>
      <c r="M7659" s="1">
        <v>2</v>
      </c>
      <c r="N7659" s="1">
        <v>5</v>
      </c>
      <c r="O7659" s="1" t="s">
        <v>3</v>
      </c>
      <c r="P7659" s="1" t="str">
        <f>IF(Table1[[#This Row],[Churn]]="Yes","Lost Customer","Active Customer")</f>
        <v>Active Customer</v>
      </c>
      <c r="Q7659" s="3">
        <f>IF(Table1[[#This Row],[Tenure]]&lt;=12,"0-1 Year",)</f>
        <v>0</v>
      </c>
      <c r="R7659" s="3" t="str">
        <f>IF(Table1[[#This Row],[MonthlyCharges]]&lt;35,"low",IF(Table1[[#This Row],[MonthlyCharges]]&lt;70,"Medium","High"))</f>
        <v>low</v>
      </c>
    </row>
    <row r="7660" spans="1:18" x14ac:dyDescent="0.35">
      <c r="A7660" s="1" t="s">
        <v>7693</v>
      </c>
      <c r="B7660" s="1" t="s">
        <v>8</v>
      </c>
      <c r="C7660" s="1">
        <v>50</v>
      </c>
      <c r="D7660" s="1" t="s">
        <v>3</v>
      </c>
      <c r="E7660" s="1" t="s">
        <v>4</v>
      </c>
      <c r="F7660" s="1" t="s">
        <v>4</v>
      </c>
      <c r="G7660" s="1">
        <v>10</v>
      </c>
      <c r="H7660" s="1" t="s">
        <v>14</v>
      </c>
      <c r="I7660" s="1" t="s">
        <v>11</v>
      </c>
      <c r="J7660" s="1" t="s">
        <v>32</v>
      </c>
      <c r="K7660" s="1">
        <v>73.73</v>
      </c>
      <c r="L7660" s="1">
        <v>722.69</v>
      </c>
      <c r="M7660" s="1">
        <v>7</v>
      </c>
      <c r="N7660" s="1">
        <v>4</v>
      </c>
      <c r="O7660" s="1" t="s">
        <v>4</v>
      </c>
      <c r="P7660" s="1" t="str">
        <f>IF(Table1[[#This Row],[Churn]]="Yes","Lost Customer","Active Customer")</f>
        <v>Lost Customer</v>
      </c>
      <c r="Q7660" s="3" t="str">
        <f>IF(Table1[[#This Row],[Tenure]]&lt;=12,"0-1 Year",)</f>
        <v>0-1 Year</v>
      </c>
      <c r="R7660" s="3" t="str">
        <f>IF(Table1[[#This Row],[MonthlyCharges]]&lt;35,"low",IF(Table1[[#This Row],[MonthlyCharges]]&lt;70,"Medium","High"))</f>
        <v>High</v>
      </c>
    </row>
    <row r="7661" spans="1:18" x14ac:dyDescent="0.35">
      <c r="A7661" s="1" t="s">
        <v>7694</v>
      </c>
      <c r="B7661" s="1" t="s">
        <v>8</v>
      </c>
      <c r="C7661" s="1">
        <v>27</v>
      </c>
      <c r="D7661" s="1" t="s">
        <v>3</v>
      </c>
      <c r="E7661" s="1" t="s">
        <v>3</v>
      </c>
      <c r="F7661" s="1" t="s">
        <v>3</v>
      </c>
      <c r="G7661" s="1">
        <v>70</v>
      </c>
      <c r="H7661" s="1" t="s">
        <v>14</v>
      </c>
      <c r="I7661" s="1" t="s">
        <v>11</v>
      </c>
      <c r="J7661" s="1" t="s">
        <v>34</v>
      </c>
      <c r="K7661" s="1">
        <v>80.97</v>
      </c>
      <c r="L7661" s="1">
        <v>5649.74</v>
      </c>
      <c r="M7661" s="1">
        <v>8</v>
      </c>
      <c r="N7661" s="1">
        <v>9</v>
      </c>
      <c r="O7661" s="1" t="s">
        <v>3</v>
      </c>
      <c r="P7661" s="1" t="str">
        <f>IF(Table1[[#This Row],[Churn]]="Yes","Lost Customer","Active Customer")</f>
        <v>Active Customer</v>
      </c>
      <c r="Q7661" s="3">
        <f>IF(Table1[[#This Row],[Tenure]]&lt;=12,"0-1 Year",)</f>
        <v>0</v>
      </c>
      <c r="R7661" s="3" t="str">
        <f>IF(Table1[[#This Row],[MonthlyCharges]]&lt;35,"low",IF(Table1[[#This Row],[MonthlyCharges]]&lt;70,"Medium","High"))</f>
        <v>High</v>
      </c>
    </row>
    <row r="7662" spans="1:18" x14ac:dyDescent="0.35">
      <c r="A7662" s="1" t="s">
        <v>7695</v>
      </c>
      <c r="B7662" s="1" t="s">
        <v>7</v>
      </c>
      <c r="C7662" s="1">
        <v>34</v>
      </c>
      <c r="D7662" s="1" t="s">
        <v>3</v>
      </c>
      <c r="E7662" s="1" t="s">
        <v>4</v>
      </c>
      <c r="F7662" s="1" t="s">
        <v>4</v>
      </c>
      <c r="G7662" s="1">
        <v>72</v>
      </c>
      <c r="H7662" s="1" t="s">
        <v>14</v>
      </c>
      <c r="I7662" s="1" t="s">
        <v>11</v>
      </c>
      <c r="J7662" s="1" t="s">
        <v>44</v>
      </c>
      <c r="K7662" s="1">
        <v>96.64</v>
      </c>
      <c r="L7662" s="1">
        <v>6955.97</v>
      </c>
      <c r="M7662" s="1">
        <v>4</v>
      </c>
      <c r="N7662" s="1">
        <v>1</v>
      </c>
      <c r="O7662" s="1" t="s">
        <v>3</v>
      </c>
      <c r="P7662" s="1" t="str">
        <f>IF(Table1[[#This Row],[Churn]]="Yes","Lost Customer","Active Customer")</f>
        <v>Active Customer</v>
      </c>
      <c r="Q7662" s="3">
        <f>IF(Table1[[#This Row],[Tenure]]&lt;=12,"0-1 Year",)</f>
        <v>0</v>
      </c>
      <c r="R7662" s="3" t="str">
        <f>IF(Table1[[#This Row],[MonthlyCharges]]&lt;35,"low",IF(Table1[[#This Row],[MonthlyCharges]]&lt;70,"Medium","High"))</f>
        <v>High</v>
      </c>
    </row>
    <row r="7663" spans="1:18" x14ac:dyDescent="0.35">
      <c r="A7663" s="1" t="s">
        <v>7696</v>
      </c>
      <c r="B7663" s="1" t="s">
        <v>8</v>
      </c>
      <c r="C7663" s="1">
        <v>67</v>
      </c>
      <c r="D7663" s="1" t="s">
        <v>3</v>
      </c>
      <c r="E7663" s="1" t="s">
        <v>3</v>
      </c>
      <c r="F7663" s="1" t="s">
        <v>3</v>
      </c>
      <c r="G7663" s="1">
        <v>55</v>
      </c>
      <c r="H7663" s="1" t="s">
        <v>15</v>
      </c>
      <c r="I7663" s="1" t="s">
        <v>10</v>
      </c>
      <c r="J7663" s="1" t="s">
        <v>40</v>
      </c>
      <c r="K7663" s="1">
        <v>77.7</v>
      </c>
      <c r="L7663" s="1">
        <v>4264.21</v>
      </c>
      <c r="M7663" s="1">
        <v>1</v>
      </c>
      <c r="N7663" s="1">
        <v>2</v>
      </c>
      <c r="O7663" s="1" t="s">
        <v>3</v>
      </c>
      <c r="P7663" s="1" t="str">
        <f>IF(Table1[[#This Row],[Churn]]="Yes","Lost Customer","Active Customer")</f>
        <v>Active Customer</v>
      </c>
      <c r="Q7663" s="3">
        <f>IF(Table1[[#This Row],[Tenure]]&lt;=12,"0-1 Year",)</f>
        <v>0</v>
      </c>
      <c r="R7663" s="3" t="str">
        <f>IF(Table1[[#This Row],[MonthlyCharges]]&lt;35,"low",IF(Table1[[#This Row],[MonthlyCharges]]&lt;70,"Medium","High"))</f>
        <v>High</v>
      </c>
    </row>
    <row r="7664" spans="1:18" x14ac:dyDescent="0.35">
      <c r="A7664" s="1" t="s">
        <v>7697</v>
      </c>
      <c r="B7664" s="1" t="s">
        <v>7</v>
      </c>
      <c r="C7664" s="1">
        <v>41</v>
      </c>
      <c r="D7664" s="1" t="s">
        <v>3</v>
      </c>
      <c r="E7664" s="1" t="s">
        <v>3</v>
      </c>
      <c r="F7664" s="1" t="s">
        <v>3</v>
      </c>
      <c r="G7664" s="1">
        <v>24</v>
      </c>
      <c r="H7664" s="1" t="s">
        <v>14</v>
      </c>
      <c r="I7664" s="1" t="s">
        <v>11</v>
      </c>
      <c r="J7664" s="1" t="s">
        <v>32</v>
      </c>
      <c r="K7664" s="1">
        <v>116.75</v>
      </c>
      <c r="L7664" s="1">
        <v>2815.64</v>
      </c>
      <c r="M7664" s="1">
        <v>4</v>
      </c>
      <c r="N7664" s="1">
        <v>4</v>
      </c>
      <c r="O7664" s="1" t="s">
        <v>3</v>
      </c>
      <c r="P7664" s="1" t="str">
        <f>IF(Table1[[#This Row],[Churn]]="Yes","Lost Customer","Active Customer")</f>
        <v>Active Customer</v>
      </c>
      <c r="Q7664" s="3">
        <f>IF(Table1[[#This Row],[Tenure]]&lt;=12,"0-1 Year",)</f>
        <v>0</v>
      </c>
      <c r="R7664" s="3" t="str">
        <f>IF(Table1[[#This Row],[MonthlyCharges]]&lt;35,"low",IF(Table1[[#This Row],[MonthlyCharges]]&lt;70,"Medium","High"))</f>
        <v>High</v>
      </c>
    </row>
    <row r="7665" spans="1:18" x14ac:dyDescent="0.35">
      <c r="A7665" s="1" t="s">
        <v>7698</v>
      </c>
      <c r="B7665" s="1" t="s">
        <v>8</v>
      </c>
      <c r="C7665" s="1">
        <v>44</v>
      </c>
      <c r="D7665" s="1" t="s">
        <v>3</v>
      </c>
      <c r="E7665" s="1" t="s">
        <v>4</v>
      </c>
      <c r="F7665" s="1" t="s">
        <v>3</v>
      </c>
      <c r="G7665" s="1">
        <v>30</v>
      </c>
      <c r="H7665" s="1" t="s">
        <v>16</v>
      </c>
      <c r="I7665" s="1" t="s">
        <v>11</v>
      </c>
      <c r="J7665" s="1" t="s">
        <v>32</v>
      </c>
      <c r="K7665" s="1">
        <v>37.81</v>
      </c>
      <c r="L7665" s="1">
        <v>1131.27</v>
      </c>
      <c r="M7665" s="1">
        <v>7</v>
      </c>
      <c r="N7665" s="1">
        <v>1</v>
      </c>
      <c r="O7665" s="1" t="s">
        <v>4</v>
      </c>
      <c r="P7665" s="1" t="str">
        <f>IF(Table1[[#This Row],[Churn]]="Yes","Lost Customer","Active Customer")</f>
        <v>Lost Customer</v>
      </c>
      <c r="Q7665" s="3">
        <f>IF(Table1[[#This Row],[Tenure]]&lt;=12,"0-1 Year",)</f>
        <v>0</v>
      </c>
      <c r="R7665" s="3" t="str">
        <f>IF(Table1[[#This Row],[MonthlyCharges]]&lt;35,"low",IF(Table1[[#This Row],[MonthlyCharges]]&lt;70,"Medium","High"))</f>
        <v>Medium</v>
      </c>
    </row>
    <row r="7666" spans="1:18" x14ac:dyDescent="0.35">
      <c r="A7666" s="1" t="s">
        <v>7699</v>
      </c>
      <c r="B7666" s="1" t="s">
        <v>8</v>
      </c>
      <c r="C7666" s="1">
        <v>38</v>
      </c>
      <c r="D7666" s="1" t="s">
        <v>3</v>
      </c>
      <c r="E7666" s="1" t="s">
        <v>4</v>
      </c>
      <c r="F7666" s="1" t="s">
        <v>3</v>
      </c>
      <c r="G7666" s="1">
        <v>46</v>
      </c>
      <c r="H7666" s="1" t="s">
        <v>14</v>
      </c>
      <c r="I7666" s="1" t="s">
        <v>11</v>
      </c>
      <c r="J7666" s="1" t="s">
        <v>40</v>
      </c>
      <c r="K7666" s="1">
        <v>103.87</v>
      </c>
      <c r="L7666" s="1">
        <v>4759.57</v>
      </c>
      <c r="M7666" s="1">
        <v>8</v>
      </c>
      <c r="N7666" s="1">
        <v>1</v>
      </c>
      <c r="O7666" s="1" t="s">
        <v>4</v>
      </c>
      <c r="P7666" s="1" t="str">
        <f>IF(Table1[[#This Row],[Churn]]="Yes","Lost Customer","Active Customer")</f>
        <v>Lost Customer</v>
      </c>
      <c r="Q7666" s="3">
        <f>IF(Table1[[#This Row],[Tenure]]&lt;=12,"0-1 Year",)</f>
        <v>0</v>
      </c>
      <c r="R7666" s="3" t="str">
        <f>IF(Table1[[#This Row],[MonthlyCharges]]&lt;35,"low",IF(Table1[[#This Row],[MonthlyCharges]]&lt;70,"Medium","High"))</f>
        <v>High</v>
      </c>
    </row>
    <row r="7667" spans="1:18" x14ac:dyDescent="0.35">
      <c r="A7667" s="1" t="s">
        <v>7700</v>
      </c>
      <c r="B7667" s="1" t="s">
        <v>7</v>
      </c>
      <c r="C7667" s="1">
        <v>50</v>
      </c>
      <c r="D7667" s="1" t="s">
        <v>3</v>
      </c>
      <c r="E7667" s="1" t="s">
        <v>4</v>
      </c>
      <c r="F7667" s="1" t="s">
        <v>4</v>
      </c>
      <c r="G7667" s="1">
        <v>22</v>
      </c>
      <c r="H7667" s="1" t="s">
        <v>14</v>
      </c>
      <c r="I7667" s="1" t="s">
        <v>10</v>
      </c>
      <c r="J7667" s="1" t="s">
        <v>32</v>
      </c>
      <c r="K7667" s="1">
        <v>102.02</v>
      </c>
      <c r="L7667" s="1">
        <v>2236.62</v>
      </c>
      <c r="M7667" s="1">
        <v>3</v>
      </c>
      <c r="N7667" s="1">
        <v>5</v>
      </c>
      <c r="O7667" s="1" t="s">
        <v>3</v>
      </c>
      <c r="P7667" s="1" t="str">
        <f>IF(Table1[[#This Row],[Churn]]="Yes","Lost Customer","Active Customer")</f>
        <v>Active Customer</v>
      </c>
      <c r="Q7667" s="3">
        <f>IF(Table1[[#This Row],[Tenure]]&lt;=12,"0-1 Year",)</f>
        <v>0</v>
      </c>
      <c r="R7667" s="3" t="str">
        <f>IF(Table1[[#This Row],[MonthlyCharges]]&lt;35,"low",IF(Table1[[#This Row],[MonthlyCharges]]&lt;70,"Medium","High"))</f>
        <v>High</v>
      </c>
    </row>
    <row r="7668" spans="1:18" x14ac:dyDescent="0.35">
      <c r="A7668" s="1" t="s">
        <v>7701</v>
      </c>
      <c r="B7668" s="1" t="s">
        <v>8</v>
      </c>
      <c r="C7668" s="1">
        <v>55</v>
      </c>
      <c r="D7668" s="1" t="s">
        <v>3</v>
      </c>
      <c r="E7668" s="1" t="s">
        <v>3</v>
      </c>
      <c r="F7668" s="1" t="s">
        <v>3</v>
      </c>
      <c r="G7668" s="1">
        <v>58</v>
      </c>
      <c r="H7668" s="1" t="s">
        <v>16</v>
      </c>
      <c r="I7668" s="1" t="s">
        <v>11</v>
      </c>
      <c r="J7668" s="1" t="s">
        <v>44</v>
      </c>
      <c r="K7668" s="1">
        <v>75.83</v>
      </c>
      <c r="L7668" s="1">
        <v>4391.3599999999997</v>
      </c>
      <c r="M7668" s="1">
        <v>4</v>
      </c>
      <c r="N7668" s="1">
        <v>9</v>
      </c>
      <c r="O7668" s="1" t="s">
        <v>3</v>
      </c>
      <c r="P7668" s="1" t="str">
        <f>IF(Table1[[#This Row],[Churn]]="Yes","Lost Customer","Active Customer")</f>
        <v>Active Customer</v>
      </c>
      <c r="Q7668" s="3">
        <f>IF(Table1[[#This Row],[Tenure]]&lt;=12,"0-1 Year",)</f>
        <v>0</v>
      </c>
      <c r="R7668" s="3" t="str">
        <f>IF(Table1[[#This Row],[MonthlyCharges]]&lt;35,"low",IF(Table1[[#This Row],[MonthlyCharges]]&lt;70,"Medium","High"))</f>
        <v>High</v>
      </c>
    </row>
    <row r="7669" spans="1:18" x14ac:dyDescent="0.35">
      <c r="A7669" s="1" t="s">
        <v>7702</v>
      </c>
      <c r="B7669" s="1" t="s">
        <v>7</v>
      </c>
      <c r="C7669" s="1">
        <v>49</v>
      </c>
      <c r="D7669" s="1" t="s">
        <v>3</v>
      </c>
      <c r="E7669" s="1" t="s">
        <v>3</v>
      </c>
      <c r="F7669" s="1" t="s">
        <v>4</v>
      </c>
      <c r="G7669" s="1">
        <v>19</v>
      </c>
      <c r="H7669" s="1" t="s">
        <v>16</v>
      </c>
      <c r="I7669" s="1" t="s">
        <v>12</v>
      </c>
      <c r="J7669" s="1" t="s">
        <v>32</v>
      </c>
      <c r="K7669" s="1">
        <v>0</v>
      </c>
      <c r="L7669" s="1">
        <v>-16.940000000000001</v>
      </c>
      <c r="M7669" s="1">
        <v>5</v>
      </c>
      <c r="N7669" s="1">
        <v>8</v>
      </c>
      <c r="O7669" s="1" t="s">
        <v>3</v>
      </c>
      <c r="P7669" s="1" t="str">
        <f>IF(Table1[[#This Row],[Churn]]="Yes","Lost Customer","Active Customer")</f>
        <v>Active Customer</v>
      </c>
      <c r="Q7669" s="3">
        <f>IF(Table1[[#This Row],[Tenure]]&lt;=12,"0-1 Year",)</f>
        <v>0</v>
      </c>
      <c r="R7669" s="3" t="str">
        <f>IF(Table1[[#This Row],[MonthlyCharges]]&lt;35,"low",IF(Table1[[#This Row],[MonthlyCharges]]&lt;70,"Medium","High"))</f>
        <v>low</v>
      </c>
    </row>
    <row r="7670" spans="1:18" x14ac:dyDescent="0.35">
      <c r="A7670" s="1" t="s">
        <v>7703</v>
      </c>
      <c r="B7670" s="1" t="s">
        <v>8</v>
      </c>
      <c r="C7670" s="1">
        <v>68</v>
      </c>
      <c r="D7670" s="1" t="s">
        <v>4</v>
      </c>
      <c r="E7670" s="1" t="s">
        <v>4</v>
      </c>
      <c r="F7670" s="1" t="s">
        <v>3</v>
      </c>
      <c r="G7670" s="1">
        <v>23</v>
      </c>
      <c r="H7670" s="1" t="s">
        <v>14</v>
      </c>
      <c r="I7670" s="1" t="s">
        <v>10</v>
      </c>
      <c r="J7670" s="1" t="s">
        <v>34</v>
      </c>
      <c r="K7670" s="1">
        <v>36.86</v>
      </c>
      <c r="L7670" s="1">
        <v>830.81</v>
      </c>
      <c r="M7670" s="1">
        <v>6</v>
      </c>
      <c r="N7670" s="1">
        <v>2</v>
      </c>
      <c r="O7670" s="1" t="s">
        <v>4</v>
      </c>
      <c r="P7670" s="1" t="str">
        <f>IF(Table1[[#This Row],[Churn]]="Yes","Lost Customer","Active Customer")</f>
        <v>Lost Customer</v>
      </c>
      <c r="Q7670" s="3">
        <f>IF(Table1[[#This Row],[Tenure]]&lt;=12,"0-1 Year",)</f>
        <v>0</v>
      </c>
      <c r="R7670" s="3" t="str">
        <f>IF(Table1[[#This Row],[MonthlyCharges]]&lt;35,"low",IF(Table1[[#This Row],[MonthlyCharges]]&lt;70,"Medium","High"))</f>
        <v>Medium</v>
      </c>
    </row>
    <row r="7671" spans="1:18" x14ac:dyDescent="0.35">
      <c r="A7671" s="1" t="s">
        <v>7704</v>
      </c>
      <c r="B7671" s="1" t="s">
        <v>7</v>
      </c>
      <c r="C7671" s="1">
        <v>68</v>
      </c>
      <c r="D7671" s="1" t="s">
        <v>4</v>
      </c>
      <c r="E7671" s="1" t="s">
        <v>4</v>
      </c>
      <c r="F7671" s="1" t="s">
        <v>4</v>
      </c>
      <c r="G7671" s="1">
        <v>19</v>
      </c>
      <c r="H7671" s="1" t="s">
        <v>16</v>
      </c>
      <c r="I7671" s="1" t="s">
        <v>10</v>
      </c>
      <c r="J7671" s="1" t="s">
        <v>40</v>
      </c>
      <c r="K7671" s="1">
        <v>40.090000000000003</v>
      </c>
      <c r="L7671" s="1">
        <v>773.23</v>
      </c>
      <c r="M7671" s="1">
        <v>0</v>
      </c>
      <c r="N7671" s="1">
        <v>4</v>
      </c>
      <c r="O7671" s="1" t="s">
        <v>3</v>
      </c>
      <c r="P7671" s="1" t="str">
        <f>IF(Table1[[#This Row],[Churn]]="Yes","Lost Customer","Active Customer")</f>
        <v>Active Customer</v>
      </c>
      <c r="Q7671" s="3">
        <f>IF(Table1[[#This Row],[Tenure]]&lt;=12,"0-1 Year",)</f>
        <v>0</v>
      </c>
      <c r="R7671" s="3" t="str">
        <f>IF(Table1[[#This Row],[MonthlyCharges]]&lt;35,"low",IF(Table1[[#This Row],[MonthlyCharges]]&lt;70,"Medium","High"))</f>
        <v>Medium</v>
      </c>
    </row>
    <row r="7672" spans="1:18" x14ac:dyDescent="0.35">
      <c r="A7672" s="1" t="s">
        <v>7705</v>
      </c>
      <c r="B7672" s="1" t="s">
        <v>8</v>
      </c>
      <c r="C7672" s="1">
        <v>24</v>
      </c>
      <c r="D7672" s="1" t="s">
        <v>3</v>
      </c>
      <c r="E7672" s="1" t="s">
        <v>4</v>
      </c>
      <c r="F7672" s="1" t="s">
        <v>3</v>
      </c>
      <c r="G7672" s="1">
        <v>17</v>
      </c>
      <c r="H7672" s="1" t="s">
        <v>14</v>
      </c>
      <c r="I7672" s="1" t="s">
        <v>10</v>
      </c>
      <c r="J7672" s="1" t="s">
        <v>34</v>
      </c>
      <c r="K7672" s="1">
        <v>114.43</v>
      </c>
      <c r="L7672" s="1">
        <v>1945.36</v>
      </c>
      <c r="M7672" s="1">
        <v>6</v>
      </c>
      <c r="N7672" s="1">
        <v>4</v>
      </c>
      <c r="O7672" s="1" t="s">
        <v>4</v>
      </c>
      <c r="P7672" s="1" t="str">
        <f>IF(Table1[[#This Row],[Churn]]="Yes","Lost Customer","Active Customer")</f>
        <v>Lost Customer</v>
      </c>
      <c r="Q7672" s="3">
        <f>IF(Table1[[#This Row],[Tenure]]&lt;=12,"0-1 Year",)</f>
        <v>0</v>
      </c>
      <c r="R7672" s="3" t="str">
        <f>IF(Table1[[#This Row],[MonthlyCharges]]&lt;35,"low",IF(Table1[[#This Row],[MonthlyCharges]]&lt;70,"Medium","High"))</f>
        <v>High</v>
      </c>
    </row>
    <row r="7673" spans="1:18" x14ac:dyDescent="0.35">
      <c r="A7673" s="1" t="s">
        <v>7706</v>
      </c>
      <c r="B7673" s="1" t="s">
        <v>8</v>
      </c>
      <c r="C7673" s="1">
        <v>18</v>
      </c>
      <c r="D7673" s="1" t="s">
        <v>3</v>
      </c>
      <c r="E7673" s="1" t="s">
        <v>4</v>
      </c>
      <c r="F7673" s="1" t="s">
        <v>4</v>
      </c>
      <c r="G7673" s="1">
        <v>56</v>
      </c>
      <c r="H7673" s="1" t="s">
        <v>14</v>
      </c>
      <c r="I7673" s="1" t="s">
        <v>10</v>
      </c>
      <c r="J7673" s="1" t="s">
        <v>40</v>
      </c>
      <c r="K7673" s="1">
        <v>53.88</v>
      </c>
      <c r="L7673" s="1">
        <v>3002.81</v>
      </c>
      <c r="M7673" s="1">
        <v>7</v>
      </c>
      <c r="N7673" s="1">
        <v>7</v>
      </c>
      <c r="O7673" s="1" t="s">
        <v>3</v>
      </c>
      <c r="P7673" s="1" t="str">
        <f>IF(Table1[[#This Row],[Churn]]="Yes","Lost Customer","Active Customer")</f>
        <v>Active Customer</v>
      </c>
      <c r="Q7673" s="3">
        <f>IF(Table1[[#This Row],[Tenure]]&lt;=12,"0-1 Year",)</f>
        <v>0</v>
      </c>
      <c r="R7673" s="3" t="str">
        <f>IF(Table1[[#This Row],[MonthlyCharges]]&lt;35,"low",IF(Table1[[#This Row],[MonthlyCharges]]&lt;70,"Medium","High"))</f>
        <v>Medium</v>
      </c>
    </row>
    <row r="7674" spans="1:18" x14ac:dyDescent="0.35">
      <c r="A7674" s="1" t="s">
        <v>7707</v>
      </c>
      <c r="B7674" s="1" t="s">
        <v>7</v>
      </c>
      <c r="C7674" s="1">
        <v>69</v>
      </c>
      <c r="D7674" s="1" t="s">
        <v>4</v>
      </c>
      <c r="E7674" s="1" t="s">
        <v>4</v>
      </c>
      <c r="F7674" s="1" t="s">
        <v>4</v>
      </c>
      <c r="G7674" s="1">
        <v>5</v>
      </c>
      <c r="H7674" s="1" t="s">
        <v>14</v>
      </c>
      <c r="I7674" s="1" t="s">
        <v>11</v>
      </c>
      <c r="J7674" s="1" t="s">
        <v>40</v>
      </c>
      <c r="K7674" s="1">
        <v>84.52</v>
      </c>
      <c r="L7674" s="1">
        <v>432.06</v>
      </c>
      <c r="M7674" s="1">
        <v>7</v>
      </c>
      <c r="N7674" s="1">
        <v>2</v>
      </c>
      <c r="O7674" s="1" t="s">
        <v>4</v>
      </c>
      <c r="P7674" s="1" t="str">
        <f>IF(Table1[[#This Row],[Churn]]="Yes","Lost Customer","Active Customer")</f>
        <v>Lost Customer</v>
      </c>
      <c r="Q7674" s="3" t="str">
        <f>IF(Table1[[#This Row],[Tenure]]&lt;=12,"0-1 Year",)</f>
        <v>0-1 Year</v>
      </c>
      <c r="R7674" s="3" t="str">
        <f>IF(Table1[[#This Row],[MonthlyCharges]]&lt;35,"low",IF(Table1[[#This Row],[MonthlyCharges]]&lt;70,"Medium","High"))</f>
        <v>High</v>
      </c>
    </row>
    <row r="7675" spans="1:18" x14ac:dyDescent="0.35">
      <c r="A7675" s="1" t="s">
        <v>7708</v>
      </c>
      <c r="B7675" s="1" t="s">
        <v>7</v>
      </c>
      <c r="C7675" s="1">
        <v>47</v>
      </c>
      <c r="D7675" s="1" t="s">
        <v>3</v>
      </c>
      <c r="E7675" s="1" t="s">
        <v>3</v>
      </c>
      <c r="F7675" s="1" t="s">
        <v>3</v>
      </c>
      <c r="G7675" s="1">
        <v>71</v>
      </c>
      <c r="H7675" s="1" t="s">
        <v>15</v>
      </c>
      <c r="I7675" s="1" t="s">
        <v>11</v>
      </c>
      <c r="J7675" s="1" t="s">
        <v>44</v>
      </c>
      <c r="K7675" s="1">
        <v>104.02</v>
      </c>
      <c r="L7675" s="1">
        <v>7392.42</v>
      </c>
      <c r="M7675" s="1">
        <v>3</v>
      </c>
      <c r="N7675" s="1">
        <v>3</v>
      </c>
      <c r="O7675" s="1" t="s">
        <v>3</v>
      </c>
      <c r="P7675" s="1" t="str">
        <f>IF(Table1[[#This Row],[Churn]]="Yes","Lost Customer","Active Customer")</f>
        <v>Active Customer</v>
      </c>
      <c r="Q7675" s="3">
        <f>IF(Table1[[#This Row],[Tenure]]&lt;=12,"0-1 Year",)</f>
        <v>0</v>
      </c>
      <c r="R7675" s="3" t="str">
        <f>IF(Table1[[#This Row],[MonthlyCharges]]&lt;35,"low",IF(Table1[[#This Row],[MonthlyCharges]]&lt;70,"Medium","High"))</f>
        <v>High</v>
      </c>
    </row>
    <row r="7676" spans="1:18" x14ac:dyDescent="0.35">
      <c r="A7676" s="1" t="s">
        <v>7709</v>
      </c>
      <c r="B7676" s="1" t="s">
        <v>7</v>
      </c>
      <c r="C7676" s="1">
        <v>20</v>
      </c>
      <c r="D7676" s="1" t="s">
        <v>3</v>
      </c>
      <c r="E7676" s="1" t="s">
        <v>3</v>
      </c>
      <c r="F7676" s="1" t="s">
        <v>4</v>
      </c>
      <c r="G7676" s="1">
        <v>56</v>
      </c>
      <c r="H7676" s="1" t="s">
        <v>14</v>
      </c>
      <c r="I7676" s="1" t="s">
        <v>10</v>
      </c>
      <c r="J7676" s="1" t="s">
        <v>40</v>
      </c>
      <c r="K7676" s="1">
        <v>95.71</v>
      </c>
      <c r="L7676" s="1">
        <v>5350.34</v>
      </c>
      <c r="M7676" s="1">
        <v>2</v>
      </c>
      <c r="N7676" s="1">
        <v>4</v>
      </c>
      <c r="O7676" s="1" t="s">
        <v>3</v>
      </c>
      <c r="P7676" s="1" t="str">
        <f>IF(Table1[[#This Row],[Churn]]="Yes","Lost Customer","Active Customer")</f>
        <v>Active Customer</v>
      </c>
      <c r="Q7676" s="3">
        <f>IF(Table1[[#This Row],[Tenure]]&lt;=12,"0-1 Year",)</f>
        <v>0</v>
      </c>
      <c r="R7676" s="3" t="str">
        <f>IF(Table1[[#This Row],[MonthlyCharges]]&lt;35,"low",IF(Table1[[#This Row],[MonthlyCharges]]&lt;70,"Medium","High"))</f>
        <v>High</v>
      </c>
    </row>
    <row r="7677" spans="1:18" x14ac:dyDescent="0.35">
      <c r="A7677" s="1" t="s">
        <v>7710</v>
      </c>
      <c r="B7677" s="1" t="s">
        <v>7</v>
      </c>
      <c r="C7677" s="1">
        <v>50</v>
      </c>
      <c r="D7677" s="1" t="s">
        <v>3</v>
      </c>
      <c r="E7677" s="1" t="s">
        <v>3</v>
      </c>
      <c r="F7677" s="1" t="s">
        <v>3</v>
      </c>
      <c r="G7677" s="1">
        <v>50</v>
      </c>
      <c r="H7677" s="1" t="s">
        <v>15</v>
      </c>
      <c r="I7677" s="1" t="s">
        <v>11</v>
      </c>
      <c r="J7677" s="1" t="s">
        <v>40</v>
      </c>
      <c r="K7677" s="1">
        <v>80.930000000000007</v>
      </c>
      <c r="L7677" s="1">
        <v>4045.98</v>
      </c>
      <c r="M7677" s="1">
        <v>3</v>
      </c>
      <c r="N7677" s="1">
        <v>7</v>
      </c>
      <c r="O7677" s="1" t="s">
        <v>3</v>
      </c>
      <c r="P7677" s="1" t="str">
        <f>IF(Table1[[#This Row],[Churn]]="Yes","Lost Customer","Active Customer")</f>
        <v>Active Customer</v>
      </c>
      <c r="Q7677" s="3">
        <f>IF(Table1[[#This Row],[Tenure]]&lt;=12,"0-1 Year",)</f>
        <v>0</v>
      </c>
      <c r="R7677" s="3" t="str">
        <f>IF(Table1[[#This Row],[MonthlyCharges]]&lt;35,"low",IF(Table1[[#This Row],[MonthlyCharges]]&lt;70,"Medium","High"))</f>
        <v>High</v>
      </c>
    </row>
    <row r="7678" spans="1:18" x14ac:dyDescent="0.35">
      <c r="A7678" s="1" t="s">
        <v>7711</v>
      </c>
      <c r="B7678" s="1" t="s">
        <v>7</v>
      </c>
      <c r="C7678" s="1">
        <v>18</v>
      </c>
      <c r="D7678" s="1" t="s">
        <v>3</v>
      </c>
      <c r="E7678" s="1" t="s">
        <v>4</v>
      </c>
      <c r="F7678" s="1" t="s">
        <v>4</v>
      </c>
      <c r="G7678" s="1">
        <v>2</v>
      </c>
      <c r="H7678" s="1" t="s">
        <v>16</v>
      </c>
      <c r="I7678" s="1" t="s">
        <v>10</v>
      </c>
      <c r="J7678" s="1" t="s">
        <v>34</v>
      </c>
      <c r="K7678" s="1">
        <v>28.66</v>
      </c>
      <c r="L7678" s="1">
        <v>63.39</v>
      </c>
      <c r="M7678" s="1">
        <v>4</v>
      </c>
      <c r="N7678" s="1">
        <v>7</v>
      </c>
      <c r="O7678" s="1" t="s">
        <v>3</v>
      </c>
      <c r="P7678" s="1" t="str">
        <f>IF(Table1[[#This Row],[Churn]]="Yes","Lost Customer","Active Customer")</f>
        <v>Active Customer</v>
      </c>
      <c r="Q7678" s="3" t="str">
        <f>IF(Table1[[#This Row],[Tenure]]&lt;=12,"0-1 Year",)</f>
        <v>0-1 Year</v>
      </c>
      <c r="R7678" s="3" t="str">
        <f>IF(Table1[[#This Row],[MonthlyCharges]]&lt;35,"low",IF(Table1[[#This Row],[MonthlyCharges]]&lt;70,"Medium","High"))</f>
        <v>low</v>
      </c>
    </row>
    <row r="7679" spans="1:18" x14ac:dyDescent="0.35">
      <c r="A7679" s="1" t="s">
        <v>7712</v>
      </c>
      <c r="B7679" s="1" t="s">
        <v>8</v>
      </c>
      <c r="C7679" s="1">
        <v>41</v>
      </c>
      <c r="D7679" s="1" t="s">
        <v>3</v>
      </c>
      <c r="E7679" s="1" t="s">
        <v>4</v>
      </c>
      <c r="F7679" s="1" t="s">
        <v>4</v>
      </c>
      <c r="G7679" s="1">
        <v>20</v>
      </c>
      <c r="H7679" s="1" t="s">
        <v>14</v>
      </c>
      <c r="I7679" s="1" t="s">
        <v>11</v>
      </c>
      <c r="J7679" s="1" t="s">
        <v>34</v>
      </c>
      <c r="K7679" s="1">
        <v>22.88</v>
      </c>
      <c r="L7679" s="1">
        <v>448.53</v>
      </c>
      <c r="M7679" s="1">
        <v>1</v>
      </c>
      <c r="N7679" s="1">
        <v>10</v>
      </c>
      <c r="O7679" s="1" t="s">
        <v>3</v>
      </c>
      <c r="P7679" s="1" t="str">
        <f>IF(Table1[[#This Row],[Churn]]="Yes","Lost Customer","Active Customer")</f>
        <v>Active Customer</v>
      </c>
      <c r="Q7679" s="3">
        <f>IF(Table1[[#This Row],[Tenure]]&lt;=12,"0-1 Year",)</f>
        <v>0</v>
      </c>
      <c r="R7679" s="3" t="str">
        <f>IF(Table1[[#This Row],[MonthlyCharges]]&lt;35,"low",IF(Table1[[#This Row],[MonthlyCharges]]&lt;70,"Medium","High"))</f>
        <v>low</v>
      </c>
    </row>
    <row r="7680" spans="1:18" x14ac:dyDescent="0.35">
      <c r="A7680" s="1" t="s">
        <v>7713</v>
      </c>
      <c r="B7680" s="1" t="s">
        <v>8</v>
      </c>
      <c r="C7680" s="1">
        <v>46</v>
      </c>
      <c r="D7680" s="1" t="s">
        <v>3</v>
      </c>
      <c r="E7680" s="1" t="s">
        <v>4</v>
      </c>
      <c r="F7680" s="1" t="s">
        <v>3</v>
      </c>
      <c r="G7680" s="1">
        <v>31</v>
      </c>
      <c r="H7680" s="1" t="s">
        <v>14</v>
      </c>
      <c r="I7680" s="1" t="s">
        <v>11</v>
      </c>
      <c r="J7680" s="1" t="s">
        <v>32</v>
      </c>
      <c r="K7680" s="1">
        <v>48.9</v>
      </c>
      <c r="L7680" s="1">
        <v>1533.24</v>
      </c>
      <c r="M7680" s="1">
        <v>3</v>
      </c>
      <c r="N7680" s="1">
        <v>9</v>
      </c>
      <c r="O7680" s="1" t="s">
        <v>3</v>
      </c>
      <c r="P7680" s="1" t="str">
        <f>IF(Table1[[#This Row],[Churn]]="Yes","Lost Customer","Active Customer")</f>
        <v>Active Customer</v>
      </c>
      <c r="Q7680" s="3">
        <f>IF(Table1[[#This Row],[Tenure]]&lt;=12,"0-1 Year",)</f>
        <v>0</v>
      </c>
      <c r="R7680" s="3" t="str">
        <f>IF(Table1[[#This Row],[MonthlyCharges]]&lt;35,"low",IF(Table1[[#This Row],[MonthlyCharges]]&lt;70,"Medium","High"))</f>
        <v>Medium</v>
      </c>
    </row>
    <row r="7681" spans="1:18" x14ac:dyDescent="0.35">
      <c r="A7681" s="1" t="s">
        <v>7714</v>
      </c>
      <c r="B7681" s="1" t="s">
        <v>7</v>
      </c>
      <c r="C7681" s="1">
        <v>20</v>
      </c>
      <c r="D7681" s="1" t="s">
        <v>3</v>
      </c>
      <c r="E7681" s="1" t="s">
        <v>4</v>
      </c>
      <c r="F7681" s="1" t="s">
        <v>4</v>
      </c>
      <c r="G7681" s="1">
        <v>47</v>
      </c>
      <c r="H7681" s="1" t="s">
        <v>14</v>
      </c>
      <c r="I7681" s="1" t="s">
        <v>11</v>
      </c>
      <c r="J7681" s="1" t="s">
        <v>34</v>
      </c>
      <c r="K7681" s="1">
        <v>63.47</v>
      </c>
      <c r="L7681" s="1">
        <v>3000.59</v>
      </c>
      <c r="M7681" s="1">
        <v>6</v>
      </c>
      <c r="N7681" s="1">
        <v>3</v>
      </c>
      <c r="O7681" s="1" t="s">
        <v>4</v>
      </c>
      <c r="P7681" s="1" t="str">
        <f>IF(Table1[[#This Row],[Churn]]="Yes","Lost Customer","Active Customer")</f>
        <v>Lost Customer</v>
      </c>
      <c r="Q7681" s="3">
        <f>IF(Table1[[#This Row],[Tenure]]&lt;=12,"0-1 Year",)</f>
        <v>0</v>
      </c>
      <c r="R7681" s="3" t="str">
        <f>IF(Table1[[#This Row],[MonthlyCharges]]&lt;35,"low",IF(Table1[[#This Row],[MonthlyCharges]]&lt;70,"Medium","High"))</f>
        <v>Medium</v>
      </c>
    </row>
    <row r="7682" spans="1:18" x14ac:dyDescent="0.35">
      <c r="A7682" s="1" t="s">
        <v>7715</v>
      </c>
      <c r="B7682" s="1" t="s">
        <v>8</v>
      </c>
      <c r="C7682" s="1">
        <v>72</v>
      </c>
      <c r="D7682" s="1" t="s">
        <v>4</v>
      </c>
      <c r="E7682" s="1" t="s">
        <v>3</v>
      </c>
      <c r="F7682" s="1" t="s">
        <v>3</v>
      </c>
      <c r="G7682" s="1">
        <v>50</v>
      </c>
      <c r="H7682" s="1" t="s">
        <v>14</v>
      </c>
      <c r="I7682" s="1" t="s">
        <v>11</v>
      </c>
      <c r="J7682" s="1" t="s">
        <v>32</v>
      </c>
      <c r="K7682" s="1">
        <v>72.349999999999994</v>
      </c>
      <c r="L7682" s="1">
        <v>3632.85</v>
      </c>
      <c r="M7682" s="1">
        <v>0</v>
      </c>
      <c r="N7682" s="1">
        <v>5</v>
      </c>
      <c r="O7682" s="1" t="s">
        <v>3</v>
      </c>
      <c r="P7682" s="1" t="str">
        <f>IF(Table1[[#This Row],[Churn]]="Yes","Lost Customer","Active Customer")</f>
        <v>Active Customer</v>
      </c>
      <c r="Q7682" s="3">
        <f>IF(Table1[[#This Row],[Tenure]]&lt;=12,"0-1 Year",)</f>
        <v>0</v>
      </c>
      <c r="R7682" s="3" t="str">
        <f>IF(Table1[[#This Row],[MonthlyCharges]]&lt;35,"low",IF(Table1[[#This Row],[MonthlyCharges]]&lt;70,"Medium","High"))</f>
        <v>High</v>
      </c>
    </row>
    <row r="7683" spans="1:18" x14ac:dyDescent="0.35">
      <c r="A7683" s="1" t="s">
        <v>7716</v>
      </c>
      <c r="B7683" s="1" t="s">
        <v>8</v>
      </c>
      <c r="C7683" s="1">
        <v>59</v>
      </c>
      <c r="D7683" s="1" t="s">
        <v>3</v>
      </c>
      <c r="E7683" s="1" t="s">
        <v>3</v>
      </c>
      <c r="F7683" s="1" t="s">
        <v>4</v>
      </c>
      <c r="G7683" s="1">
        <v>57</v>
      </c>
      <c r="H7683" s="1" t="s">
        <v>16</v>
      </c>
      <c r="I7683" s="1" t="s">
        <v>10</v>
      </c>
      <c r="J7683" s="1" t="s">
        <v>40</v>
      </c>
      <c r="K7683" s="1">
        <v>70.06</v>
      </c>
      <c r="L7683" s="1">
        <v>3997.87</v>
      </c>
      <c r="M7683" s="1">
        <v>8</v>
      </c>
      <c r="N7683" s="1">
        <v>10</v>
      </c>
      <c r="O7683" s="1" t="s">
        <v>3</v>
      </c>
      <c r="P7683" s="1" t="str">
        <f>IF(Table1[[#This Row],[Churn]]="Yes","Lost Customer","Active Customer")</f>
        <v>Active Customer</v>
      </c>
      <c r="Q7683" s="3">
        <f>IF(Table1[[#This Row],[Tenure]]&lt;=12,"0-1 Year",)</f>
        <v>0</v>
      </c>
      <c r="R7683" s="3" t="str">
        <f>IF(Table1[[#This Row],[MonthlyCharges]]&lt;35,"low",IF(Table1[[#This Row],[MonthlyCharges]]&lt;70,"Medium","High"))</f>
        <v>High</v>
      </c>
    </row>
    <row r="7684" spans="1:18" x14ac:dyDescent="0.35">
      <c r="A7684" s="1" t="s">
        <v>7717</v>
      </c>
      <c r="B7684" s="1" t="s">
        <v>7</v>
      </c>
      <c r="C7684" s="1">
        <v>19</v>
      </c>
      <c r="D7684" s="1" t="s">
        <v>3</v>
      </c>
      <c r="E7684" s="1" t="s">
        <v>4</v>
      </c>
      <c r="F7684" s="1" t="s">
        <v>3</v>
      </c>
      <c r="G7684" s="1">
        <v>45</v>
      </c>
      <c r="H7684" s="1" t="s">
        <v>15</v>
      </c>
      <c r="I7684" s="1" t="s">
        <v>11</v>
      </c>
      <c r="J7684" s="1" t="s">
        <v>34</v>
      </c>
      <c r="K7684" s="1">
        <v>42.07</v>
      </c>
      <c r="L7684" s="1">
        <v>1899.4</v>
      </c>
      <c r="M7684" s="1">
        <v>8</v>
      </c>
      <c r="N7684" s="1">
        <v>5</v>
      </c>
      <c r="O7684" s="1" t="s">
        <v>3</v>
      </c>
      <c r="P7684" s="1" t="str">
        <f>IF(Table1[[#This Row],[Churn]]="Yes","Lost Customer","Active Customer")</f>
        <v>Active Customer</v>
      </c>
      <c r="Q7684" s="3">
        <f>IF(Table1[[#This Row],[Tenure]]&lt;=12,"0-1 Year",)</f>
        <v>0</v>
      </c>
      <c r="R7684" s="3" t="str">
        <f>IF(Table1[[#This Row],[MonthlyCharges]]&lt;35,"low",IF(Table1[[#This Row],[MonthlyCharges]]&lt;70,"Medium","High"))</f>
        <v>Medium</v>
      </c>
    </row>
    <row r="7685" spans="1:18" x14ac:dyDescent="0.35">
      <c r="A7685" s="1" t="s">
        <v>7718</v>
      </c>
      <c r="B7685" s="1" t="s">
        <v>7</v>
      </c>
      <c r="C7685" s="1">
        <v>30</v>
      </c>
      <c r="D7685" s="1" t="s">
        <v>3</v>
      </c>
      <c r="E7685" s="1" t="s">
        <v>4</v>
      </c>
      <c r="F7685" s="1" t="s">
        <v>3</v>
      </c>
      <c r="G7685" s="1">
        <v>8</v>
      </c>
      <c r="H7685" s="1" t="s">
        <v>15</v>
      </c>
      <c r="I7685" s="1" t="s">
        <v>10</v>
      </c>
      <c r="J7685" s="1" t="s">
        <v>44</v>
      </c>
      <c r="K7685" s="1">
        <v>68.36</v>
      </c>
      <c r="L7685" s="1">
        <v>530.5</v>
      </c>
      <c r="M7685" s="1">
        <v>3</v>
      </c>
      <c r="N7685" s="1">
        <v>4</v>
      </c>
      <c r="O7685" s="1" t="s">
        <v>3</v>
      </c>
      <c r="P7685" s="1" t="str">
        <f>IF(Table1[[#This Row],[Churn]]="Yes","Lost Customer","Active Customer")</f>
        <v>Active Customer</v>
      </c>
      <c r="Q7685" s="3" t="str">
        <f>IF(Table1[[#This Row],[Tenure]]&lt;=12,"0-1 Year",)</f>
        <v>0-1 Year</v>
      </c>
      <c r="R7685" s="3" t="str">
        <f>IF(Table1[[#This Row],[MonthlyCharges]]&lt;35,"low",IF(Table1[[#This Row],[MonthlyCharges]]&lt;70,"Medium","High"))</f>
        <v>Medium</v>
      </c>
    </row>
    <row r="7686" spans="1:18" x14ac:dyDescent="0.35">
      <c r="A7686" s="1" t="s">
        <v>7719</v>
      </c>
      <c r="B7686" s="1" t="s">
        <v>8</v>
      </c>
      <c r="C7686" s="1">
        <v>75</v>
      </c>
      <c r="D7686" s="1" t="s">
        <v>4</v>
      </c>
      <c r="E7686" s="1" t="s">
        <v>3</v>
      </c>
      <c r="F7686" s="1" t="s">
        <v>3</v>
      </c>
      <c r="G7686" s="1">
        <v>19</v>
      </c>
      <c r="H7686" s="1" t="s">
        <v>16</v>
      </c>
      <c r="I7686" s="1" t="s">
        <v>12</v>
      </c>
      <c r="J7686" s="1" t="s">
        <v>34</v>
      </c>
      <c r="K7686" s="1">
        <v>0</v>
      </c>
      <c r="L7686" s="1">
        <v>-15.66</v>
      </c>
      <c r="M7686" s="1">
        <v>4</v>
      </c>
      <c r="N7686" s="1">
        <v>3</v>
      </c>
      <c r="O7686" s="1" t="s">
        <v>3</v>
      </c>
      <c r="P7686" s="1" t="str">
        <f>IF(Table1[[#This Row],[Churn]]="Yes","Lost Customer","Active Customer")</f>
        <v>Active Customer</v>
      </c>
      <c r="Q7686" s="3">
        <f>IF(Table1[[#This Row],[Tenure]]&lt;=12,"0-1 Year",)</f>
        <v>0</v>
      </c>
      <c r="R7686" s="3" t="str">
        <f>IF(Table1[[#This Row],[MonthlyCharges]]&lt;35,"low",IF(Table1[[#This Row],[MonthlyCharges]]&lt;70,"Medium","High"))</f>
        <v>low</v>
      </c>
    </row>
    <row r="7687" spans="1:18" x14ac:dyDescent="0.35">
      <c r="A7687" s="1" t="s">
        <v>7720</v>
      </c>
      <c r="B7687" s="1" t="s">
        <v>7</v>
      </c>
      <c r="C7687" s="1">
        <v>65</v>
      </c>
      <c r="D7687" s="1" t="s">
        <v>4</v>
      </c>
      <c r="E7687" s="1" t="s">
        <v>3</v>
      </c>
      <c r="F7687" s="1" t="s">
        <v>3</v>
      </c>
      <c r="G7687" s="1">
        <v>15</v>
      </c>
      <c r="H7687" s="1" t="s">
        <v>14</v>
      </c>
      <c r="I7687" s="1" t="s">
        <v>10</v>
      </c>
      <c r="J7687" s="1" t="s">
        <v>32</v>
      </c>
      <c r="K7687" s="1">
        <v>29.46</v>
      </c>
      <c r="L7687" s="1">
        <v>446.05</v>
      </c>
      <c r="M7687" s="1">
        <v>5</v>
      </c>
      <c r="N7687" s="1">
        <v>10</v>
      </c>
      <c r="O7687" s="1" t="s">
        <v>3</v>
      </c>
      <c r="P7687" s="1" t="str">
        <f>IF(Table1[[#This Row],[Churn]]="Yes","Lost Customer","Active Customer")</f>
        <v>Active Customer</v>
      </c>
      <c r="Q7687" s="3">
        <f>IF(Table1[[#This Row],[Tenure]]&lt;=12,"0-1 Year",)</f>
        <v>0</v>
      </c>
      <c r="R7687" s="3" t="str">
        <f>IF(Table1[[#This Row],[MonthlyCharges]]&lt;35,"low",IF(Table1[[#This Row],[MonthlyCharges]]&lt;70,"Medium","High"))</f>
        <v>low</v>
      </c>
    </row>
    <row r="7688" spans="1:18" x14ac:dyDescent="0.35">
      <c r="A7688" s="1" t="s">
        <v>7721</v>
      </c>
      <c r="B7688" s="1" t="s">
        <v>7</v>
      </c>
      <c r="C7688" s="1">
        <v>71</v>
      </c>
      <c r="D7688" s="1" t="s">
        <v>3</v>
      </c>
      <c r="E7688" s="1" t="s">
        <v>3</v>
      </c>
      <c r="F7688" s="1" t="s">
        <v>4</v>
      </c>
      <c r="G7688" s="1">
        <v>67</v>
      </c>
      <c r="H7688" s="1" t="s">
        <v>16</v>
      </c>
      <c r="I7688" s="1" t="s">
        <v>10</v>
      </c>
      <c r="J7688" s="1" t="s">
        <v>34</v>
      </c>
      <c r="K7688" s="1">
        <v>58.81</v>
      </c>
      <c r="L7688" s="1">
        <v>3956.09</v>
      </c>
      <c r="M7688" s="1">
        <v>3</v>
      </c>
      <c r="N7688" s="1">
        <v>5</v>
      </c>
      <c r="O7688" s="1" t="s">
        <v>3</v>
      </c>
      <c r="P7688" s="1" t="str">
        <f>IF(Table1[[#This Row],[Churn]]="Yes","Lost Customer","Active Customer")</f>
        <v>Active Customer</v>
      </c>
      <c r="Q7688" s="3">
        <f>IF(Table1[[#This Row],[Tenure]]&lt;=12,"0-1 Year",)</f>
        <v>0</v>
      </c>
      <c r="R7688" s="3" t="str">
        <f>IF(Table1[[#This Row],[MonthlyCharges]]&lt;35,"low",IF(Table1[[#This Row],[MonthlyCharges]]&lt;70,"Medium","High"))</f>
        <v>Medium</v>
      </c>
    </row>
    <row r="7689" spans="1:18" x14ac:dyDescent="0.35">
      <c r="A7689" s="1" t="s">
        <v>7722</v>
      </c>
      <c r="B7689" s="1" t="s">
        <v>7</v>
      </c>
      <c r="C7689" s="1">
        <v>45</v>
      </c>
      <c r="D7689" s="1" t="s">
        <v>3</v>
      </c>
      <c r="E7689" s="1" t="s">
        <v>4</v>
      </c>
      <c r="F7689" s="1" t="s">
        <v>4</v>
      </c>
      <c r="G7689" s="1">
        <v>20</v>
      </c>
      <c r="H7689" s="1" t="s">
        <v>14</v>
      </c>
      <c r="I7689" s="1" t="s">
        <v>10</v>
      </c>
      <c r="J7689" s="1" t="s">
        <v>34</v>
      </c>
      <c r="K7689" s="1">
        <v>113.95</v>
      </c>
      <c r="L7689" s="1">
        <v>2263.4</v>
      </c>
      <c r="M7689" s="1">
        <v>4</v>
      </c>
      <c r="N7689" s="1">
        <v>4</v>
      </c>
      <c r="O7689" s="1" t="s">
        <v>3</v>
      </c>
      <c r="P7689" s="1" t="str">
        <f>IF(Table1[[#This Row],[Churn]]="Yes","Lost Customer","Active Customer")</f>
        <v>Active Customer</v>
      </c>
      <c r="Q7689" s="3">
        <f>IF(Table1[[#This Row],[Tenure]]&lt;=12,"0-1 Year",)</f>
        <v>0</v>
      </c>
      <c r="R7689" s="3" t="str">
        <f>IF(Table1[[#This Row],[MonthlyCharges]]&lt;35,"low",IF(Table1[[#This Row],[MonthlyCharges]]&lt;70,"Medium","High"))</f>
        <v>High</v>
      </c>
    </row>
    <row r="7690" spans="1:18" x14ac:dyDescent="0.35">
      <c r="A7690" s="1" t="s">
        <v>7723</v>
      </c>
      <c r="B7690" s="1" t="s">
        <v>8</v>
      </c>
      <c r="C7690" s="1">
        <v>31</v>
      </c>
      <c r="D7690" s="1" t="s">
        <v>3</v>
      </c>
      <c r="E7690" s="1" t="s">
        <v>4</v>
      </c>
      <c r="F7690" s="1" t="s">
        <v>3</v>
      </c>
      <c r="G7690" s="1">
        <v>59</v>
      </c>
      <c r="H7690" s="1" t="s">
        <v>14</v>
      </c>
      <c r="I7690" s="1" t="s">
        <v>10</v>
      </c>
      <c r="J7690" s="1" t="s">
        <v>34</v>
      </c>
      <c r="K7690" s="1">
        <v>26.99</v>
      </c>
      <c r="L7690" s="1">
        <v>1612.24</v>
      </c>
      <c r="M7690" s="1">
        <v>3</v>
      </c>
      <c r="N7690" s="1">
        <v>7</v>
      </c>
      <c r="O7690" s="1" t="s">
        <v>3</v>
      </c>
      <c r="P7690" s="1" t="str">
        <f>IF(Table1[[#This Row],[Churn]]="Yes","Lost Customer","Active Customer")</f>
        <v>Active Customer</v>
      </c>
      <c r="Q7690" s="3">
        <f>IF(Table1[[#This Row],[Tenure]]&lt;=12,"0-1 Year",)</f>
        <v>0</v>
      </c>
      <c r="R7690" s="3" t="str">
        <f>IF(Table1[[#This Row],[MonthlyCharges]]&lt;35,"low",IF(Table1[[#This Row],[MonthlyCharges]]&lt;70,"Medium","High"))</f>
        <v>low</v>
      </c>
    </row>
    <row r="7691" spans="1:18" x14ac:dyDescent="0.35">
      <c r="A7691" s="1" t="s">
        <v>7724</v>
      </c>
      <c r="B7691" s="1" t="s">
        <v>7</v>
      </c>
      <c r="C7691" s="1">
        <v>26</v>
      </c>
      <c r="D7691" s="1" t="s">
        <v>3</v>
      </c>
      <c r="E7691" s="1" t="s">
        <v>4</v>
      </c>
      <c r="F7691" s="1" t="s">
        <v>3</v>
      </c>
      <c r="G7691" s="1">
        <v>8</v>
      </c>
      <c r="H7691" s="1" t="s">
        <v>14</v>
      </c>
      <c r="I7691" s="1" t="s">
        <v>10</v>
      </c>
      <c r="J7691" s="1" t="s">
        <v>44</v>
      </c>
      <c r="K7691" s="1">
        <v>97.27</v>
      </c>
      <c r="L7691" s="1">
        <v>760.16</v>
      </c>
      <c r="M7691" s="1">
        <v>6</v>
      </c>
      <c r="N7691" s="1">
        <v>8</v>
      </c>
      <c r="O7691" s="1" t="s">
        <v>3</v>
      </c>
      <c r="P7691" s="1" t="str">
        <f>IF(Table1[[#This Row],[Churn]]="Yes","Lost Customer","Active Customer")</f>
        <v>Active Customer</v>
      </c>
      <c r="Q7691" s="3" t="str">
        <f>IF(Table1[[#This Row],[Tenure]]&lt;=12,"0-1 Year",)</f>
        <v>0-1 Year</v>
      </c>
      <c r="R7691" s="3" t="str">
        <f>IF(Table1[[#This Row],[MonthlyCharges]]&lt;35,"low",IF(Table1[[#This Row],[MonthlyCharges]]&lt;70,"Medium","High"))</f>
        <v>High</v>
      </c>
    </row>
    <row r="7692" spans="1:18" x14ac:dyDescent="0.35">
      <c r="A7692" s="1" t="s">
        <v>7725</v>
      </c>
      <c r="B7692" s="1" t="s">
        <v>7</v>
      </c>
      <c r="C7692" s="1">
        <v>61</v>
      </c>
      <c r="D7692" s="1" t="s">
        <v>4</v>
      </c>
      <c r="E7692" s="1" t="s">
        <v>3</v>
      </c>
      <c r="F7692" s="1" t="s">
        <v>4</v>
      </c>
      <c r="G7692" s="1">
        <v>21</v>
      </c>
      <c r="H7692" s="1" t="s">
        <v>14</v>
      </c>
      <c r="I7692" s="1" t="s">
        <v>10</v>
      </c>
      <c r="J7692" s="1" t="s">
        <v>44</v>
      </c>
      <c r="K7692" s="1">
        <v>50.45</v>
      </c>
      <c r="L7692" s="1">
        <v>1051.3900000000001</v>
      </c>
      <c r="M7692" s="1">
        <v>7</v>
      </c>
      <c r="N7692" s="1">
        <v>8</v>
      </c>
      <c r="O7692" s="1" t="s">
        <v>3</v>
      </c>
      <c r="P7692" s="1" t="str">
        <f>IF(Table1[[#This Row],[Churn]]="Yes","Lost Customer","Active Customer")</f>
        <v>Active Customer</v>
      </c>
      <c r="Q7692" s="3">
        <f>IF(Table1[[#This Row],[Tenure]]&lt;=12,"0-1 Year",)</f>
        <v>0</v>
      </c>
      <c r="R7692" s="3" t="str">
        <f>IF(Table1[[#This Row],[MonthlyCharges]]&lt;35,"low",IF(Table1[[#This Row],[MonthlyCharges]]&lt;70,"Medium","High"))</f>
        <v>Medium</v>
      </c>
    </row>
    <row r="7693" spans="1:18" x14ac:dyDescent="0.35">
      <c r="A7693" s="1" t="s">
        <v>7726</v>
      </c>
      <c r="B7693" s="1" t="s">
        <v>7</v>
      </c>
      <c r="C7693" s="1">
        <v>63</v>
      </c>
      <c r="D7693" s="1" t="s">
        <v>4</v>
      </c>
      <c r="E7693" s="1" t="s">
        <v>3</v>
      </c>
      <c r="F7693" s="1" t="s">
        <v>4</v>
      </c>
      <c r="G7693" s="1">
        <v>53</v>
      </c>
      <c r="H7693" s="1" t="s">
        <v>15</v>
      </c>
      <c r="I7693" s="1" t="s">
        <v>11</v>
      </c>
      <c r="J7693" s="1" t="s">
        <v>44</v>
      </c>
      <c r="K7693" s="1">
        <v>36.99</v>
      </c>
      <c r="L7693" s="1">
        <v>1977.95</v>
      </c>
      <c r="M7693" s="1">
        <v>1</v>
      </c>
      <c r="N7693" s="1">
        <v>5</v>
      </c>
      <c r="O7693" s="1" t="s">
        <v>3</v>
      </c>
      <c r="P7693" s="1" t="str">
        <f>IF(Table1[[#This Row],[Churn]]="Yes","Lost Customer","Active Customer")</f>
        <v>Active Customer</v>
      </c>
      <c r="Q7693" s="3">
        <f>IF(Table1[[#This Row],[Tenure]]&lt;=12,"0-1 Year",)</f>
        <v>0</v>
      </c>
      <c r="R7693" s="3" t="str">
        <f>IF(Table1[[#This Row],[MonthlyCharges]]&lt;35,"low",IF(Table1[[#This Row],[MonthlyCharges]]&lt;70,"Medium","High"))</f>
        <v>Medium</v>
      </c>
    </row>
    <row r="7694" spans="1:18" x14ac:dyDescent="0.35">
      <c r="A7694" s="1" t="s">
        <v>7727</v>
      </c>
      <c r="B7694" s="1" t="s">
        <v>7</v>
      </c>
      <c r="C7694" s="1">
        <v>73</v>
      </c>
      <c r="D7694" s="1" t="s">
        <v>4</v>
      </c>
      <c r="E7694" s="1" t="s">
        <v>4</v>
      </c>
      <c r="F7694" s="1" t="s">
        <v>4</v>
      </c>
      <c r="G7694" s="1">
        <v>6</v>
      </c>
      <c r="H7694" s="1" t="s">
        <v>16</v>
      </c>
      <c r="I7694" s="1" t="s">
        <v>10</v>
      </c>
      <c r="J7694" s="1" t="s">
        <v>34</v>
      </c>
      <c r="K7694" s="1">
        <v>58.44</v>
      </c>
      <c r="L7694" s="1">
        <v>350.26</v>
      </c>
      <c r="M7694" s="1">
        <v>2</v>
      </c>
      <c r="N7694" s="1">
        <v>3</v>
      </c>
      <c r="O7694" s="1" t="s">
        <v>3</v>
      </c>
      <c r="P7694" s="1" t="str">
        <f>IF(Table1[[#This Row],[Churn]]="Yes","Lost Customer","Active Customer")</f>
        <v>Active Customer</v>
      </c>
      <c r="Q7694" s="3" t="str">
        <f>IF(Table1[[#This Row],[Tenure]]&lt;=12,"0-1 Year",)</f>
        <v>0-1 Year</v>
      </c>
      <c r="R7694" s="3" t="str">
        <f>IF(Table1[[#This Row],[MonthlyCharges]]&lt;35,"low",IF(Table1[[#This Row],[MonthlyCharges]]&lt;70,"Medium","High"))</f>
        <v>Medium</v>
      </c>
    </row>
    <row r="7695" spans="1:18" x14ac:dyDescent="0.35">
      <c r="A7695" s="1" t="s">
        <v>7728</v>
      </c>
      <c r="B7695" s="1" t="s">
        <v>8</v>
      </c>
      <c r="C7695" s="1">
        <v>38</v>
      </c>
      <c r="D7695" s="1" t="s">
        <v>3</v>
      </c>
      <c r="E7695" s="1" t="s">
        <v>4</v>
      </c>
      <c r="F7695" s="1" t="s">
        <v>3</v>
      </c>
      <c r="G7695" s="1">
        <v>38</v>
      </c>
      <c r="H7695" s="1" t="s">
        <v>14</v>
      </c>
      <c r="I7695" s="1" t="s">
        <v>12</v>
      </c>
      <c r="J7695" s="1" t="s">
        <v>32</v>
      </c>
      <c r="K7695" s="1">
        <v>0</v>
      </c>
      <c r="L7695" s="1">
        <v>-19.12</v>
      </c>
      <c r="M7695" s="1">
        <v>1</v>
      </c>
      <c r="N7695" s="1">
        <v>2</v>
      </c>
      <c r="O7695" s="1" t="s">
        <v>3</v>
      </c>
      <c r="P7695" s="1" t="str">
        <f>IF(Table1[[#This Row],[Churn]]="Yes","Lost Customer","Active Customer")</f>
        <v>Active Customer</v>
      </c>
      <c r="Q7695" s="3">
        <f>IF(Table1[[#This Row],[Tenure]]&lt;=12,"0-1 Year",)</f>
        <v>0</v>
      </c>
      <c r="R7695" s="3" t="str">
        <f>IF(Table1[[#This Row],[MonthlyCharges]]&lt;35,"low",IF(Table1[[#This Row],[MonthlyCharges]]&lt;70,"Medium","High"))</f>
        <v>low</v>
      </c>
    </row>
    <row r="7696" spans="1:18" x14ac:dyDescent="0.35">
      <c r="A7696" s="1" t="s">
        <v>7729</v>
      </c>
      <c r="B7696" s="1" t="s">
        <v>8</v>
      </c>
      <c r="C7696" s="1">
        <v>39</v>
      </c>
      <c r="D7696" s="1" t="s">
        <v>3</v>
      </c>
      <c r="E7696" s="1" t="s">
        <v>4</v>
      </c>
      <c r="F7696" s="1" t="s">
        <v>3</v>
      </c>
      <c r="G7696" s="1">
        <v>33</v>
      </c>
      <c r="H7696" s="1" t="s">
        <v>14</v>
      </c>
      <c r="I7696" s="1" t="s">
        <v>10</v>
      </c>
      <c r="J7696" s="1" t="s">
        <v>34</v>
      </c>
      <c r="K7696" s="1">
        <v>20.04</v>
      </c>
      <c r="L7696" s="1">
        <v>642.16999999999996</v>
      </c>
      <c r="M7696" s="1">
        <v>5</v>
      </c>
      <c r="N7696" s="1">
        <v>3</v>
      </c>
      <c r="O7696" s="1" t="s">
        <v>3</v>
      </c>
      <c r="P7696" s="1" t="str">
        <f>IF(Table1[[#This Row],[Churn]]="Yes","Lost Customer","Active Customer")</f>
        <v>Active Customer</v>
      </c>
      <c r="Q7696" s="3">
        <f>IF(Table1[[#This Row],[Tenure]]&lt;=12,"0-1 Year",)</f>
        <v>0</v>
      </c>
      <c r="R7696" s="3" t="str">
        <f>IF(Table1[[#This Row],[MonthlyCharges]]&lt;35,"low",IF(Table1[[#This Row],[MonthlyCharges]]&lt;70,"Medium","High"))</f>
        <v>low</v>
      </c>
    </row>
    <row r="7697" spans="1:18" x14ac:dyDescent="0.35">
      <c r="A7697" s="1" t="s">
        <v>7730</v>
      </c>
      <c r="B7697" s="1" t="s">
        <v>8</v>
      </c>
      <c r="C7697" s="1">
        <v>22</v>
      </c>
      <c r="D7697" s="1" t="s">
        <v>3</v>
      </c>
      <c r="E7697" s="1" t="s">
        <v>3</v>
      </c>
      <c r="F7697" s="1" t="s">
        <v>4</v>
      </c>
      <c r="G7697" s="1">
        <v>32</v>
      </c>
      <c r="H7697" s="1" t="s">
        <v>16</v>
      </c>
      <c r="I7697" s="1" t="s">
        <v>10</v>
      </c>
      <c r="J7697" s="1" t="s">
        <v>44</v>
      </c>
      <c r="K7697" s="1">
        <v>41.11</v>
      </c>
      <c r="L7697" s="1">
        <v>1327.67</v>
      </c>
      <c r="M7697" s="1">
        <v>1</v>
      </c>
      <c r="N7697" s="1">
        <v>2</v>
      </c>
      <c r="O7697" s="1" t="s">
        <v>3</v>
      </c>
      <c r="P7697" s="1" t="str">
        <f>IF(Table1[[#This Row],[Churn]]="Yes","Lost Customer","Active Customer")</f>
        <v>Active Customer</v>
      </c>
      <c r="Q7697" s="3">
        <f>IF(Table1[[#This Row],[Tenure]]&lt;=12,"0-1 Year",)</f>
        <v>0</v>
      </c>
      <c r="R7697" s="3" t="str">
        <f>IF(Table1[[#This Row],[MonthlyCharges]]&lt;35,"low",IF(Table1[[#This Row],[MonthlyCharges]]&lt;70,"Medium","High"))</f>
        <v>Medium</v>
      </c>
    </row>
    <row r="7698" spans="1:18" x14ac:dyDescent="0.35">
      <c r="A7698" s="1" t="s">
        <v>7731</v>
      </c>
      <c r="B7698" s="1" t="s">
        <v>7</v>
      </c>
      <c r="C7698" s="1">
        <v>64</v>
      </c>
      <c r="D7698" s="1" t="s">
        <v>4</v>
      </c>
      <c r="E7698" s="1" t="s">
        <v>3</v>
      </c>
      <c r="F7698" s="1" t="s">
        <v>3</v>
      </c>
      <c r="G7698" s="1">
        <v>37</v>
      </c>
      <c r="H7698" s="1" t="s">
        <v>14</v>
      </c>
      <c r="I7698" s="1" t="s">
        <v>10</v>
      </c>
      <c r="J7698" s="1" t="s">
        <v>40</v>
      </c>
      <c r="K7698" s="1">
        <v>56.4</v>
      </c>
      <c r="L7698" s="1">
        <v>2070.6799999999998</v>
      </c>
      <c r="M7698" s="1">
        <v>2</v>
      </c>
      <c r="N7698" s="1">
        <v>4</v>
      </c>
      <c r="O7698" s="1" t="s">
        <v>3</v>
      </c>
      <c r="P7698" s="1" t="str">
        <f>IF(Table1[[#This Row],[Churn]]="Yes","Lost Customer","Active Customer")</f>
        <v>Active Customer</v>
      </c>
      <c r="Q7698" s="3">
        <f>IF(Table1[[#This Row],[Tenure]]&lt;=12,"0-1 Year",)</f>
        <v>0</v>
      </c>
      <c r="R7698" s="3" t="str">
        <f>IF(Table1[[#This Row],[MonthlyCharges]]&lt;35,"low",IF(Table1[[#This Row],[MonthlyCharges]]&lt;70,"Medium","High"))</f>
        <v>Medium</v>
      </c>
    </row>
    <row r="7699" spans="1:18" x14ac:dyDescent="0.35">
      <c r="A7699" s="1" t="s">
        <v>7732</v>
      </c>
      <c r="B7699" s="1" t="s">
        <v>8</v>
      </c>
      <c r="C7699" s="1">
        <v>41</v>
      </c>
      <c r="D7699" s="1" t="s">
        <v>3</v>
      </c>
      <c r="E7699" s="1" t="s">
        <v>4</v>
      </c>
      <c r="F7699" s="1" t="s">
        <v>4</v>
      </c>
      <c r="G7699" s="1">
        <v>35</v>
      </c>
      <c r="H7699" s="1" t="s">
        <v>14</v>
      </c>
      <c r="I7699" s="1" t="s">
        <v>11</v>
      </c>
      <c r="J7699" s="1" t="s">
        <v>32</v>
      </c>
      <c r="K7699" s="1">
        <v>39.659999999999997</v>
      </c>
      <c r="L7699" s="1">
        <v>1397.94</v>
      </c>
      <c r="M7699" s="1">
        <v>6</v>
      </c>
      <c r="N7699" s="1">
        <v>9</v>
      </c>
      <c r="O7699" s="1" t="s">
        <v>3</v>
      </c>
      <c r="P7699" s="1" t="str">
        <f>IF(Table1[[#This Row],[Churn]]="Yes","Lost Customer","Active Customer")</f>
        <v>Active Customer</v>
      </c>
      <c r="Q7699" s="3">
        <f>IF(Table1[[#This Row],[Tenure]]&lt;=12,"0-1 Year",)</f>
        <v>0</v>
      </c>
      <c r="R7699" s="3" t="str">
        <f>IF(Table1[[#This Row],[MonthlyCharges]]&lt;35,"low",IF(Table1[[#This Row],[MonthlyCharges]]&lt;70,"Medium","High"))</f>
        <v>Medium</v>
      </c>
    </row>
    <row r="7700" spans="1:18" x14ac:dyDescent="0.35">
      <c r="A7700" s="1" t="s">
        <v>7733</v>
      </c>
      <c r="B7700" s="1" t="s">
        <v>8</v>
      </c>
      <c r="C7700" s="1">
        <v>27</v>
      </c>
      <c r="D7700" s="1" t="s">
        <v>3</v>
      </c>
      <c r="E7700" s="1" t="s">
        <v>3</v>
      </c>
      <c r="F7700" s="1" t="s">
        <v>3</v>
      </c>
      <c r="G7700" s="1">
        <v>11</v>
      </c>
      <c r="H7700" s="1" t="s">
        <v>14</v>
      </c>
      <c r="I7700" s="1" t="s">
        <v>11</v>
      </c>
      <c r="J7700" s="1" t="s">
        <v>44</v>
      </c>
      <c r="K7700" s="1">
        <v>73.760000000000005</v>
      </c>
      <c r="L7700" s="1">
        <v>800.47</v>
      </c>
      <c r="M7700" s="1">
        <v>3</v>
      </c>
      <c r="N7700" s="1">
        <v>2</v>
      </c>
      <c r="O7700" s="1" t="s">
        <v>4</v>
      </c>
      <c r="P7700" s="1" t="str">
        <f>IF(Table1[[#This Row],[Churn]]="Yes","Lost Customer","Active Customer")</f>
        <v>Lost Customer</v>
      </c>
      <c r="Q7700" s="3" t="str">
        <f>IF(Table1[[#This Row],[Tenure]]&lt;=12,"0-1 Year",)</f>
        <v>0-1 Year</v>
      </c>
      <c r="R7700" s="3" t="str">
        <f>IF(Table1[[#This Row],[MonthlyCharges]]&lt;35,"low",IF(Table1[[#This Row],[MonthlyCharges]]&lt;70,"Medium","High"))</f>
        <v>High</v>
      </c>
    </row>
    <row r="7701" spans="1:18" x14ac:dyDescent="0.35">
      <c r="A7701" s="1" t="s">
        <v>7734</v>
      </c>
      <c r="B7701" s="1" t="s">
        <v>7</v>
      </c>
      <c r="C7701" s="1">
        <v>53</v>
      </c>
      <c r="D7701" s="1" t="s">
        <v>3</v>
      </c>
      <c r="E7701" s="1" t="s">
        <v>3</v>
      </c>
      <c r="F7701" s="1" t="s">
        <v>3</v>
      </c>
      <c r="G7701" s="1">
        <v>25</v>
      </c>
      <c r="H7701" s="1" t="s">
        <v>16</v>
      </c>
      <c r="I7701" s="1" t="s">
        <v>10</v>
      </c>
      <c r="J7701" s="1" t="s">
        <v>44</v>
      </c>
      <c r="K7701" s="1">
        <v>119.39</v>
      </c>
      <c r="L7701" s="1">
        <v>2979.82</v>
      </c>
      <c r="M7701" s="1">
        <v>7</v>
      </c>
      <c r="N7701" s="1">
        <v>3</v>
      </c>
      <c r="O7701" s="1" t="s">
        <v>4</v>
      </c>
      <c r="P7701" s="1" t="str">
        <f>IF(Table1[[#This Row],[Churn]]="Yes","Lost Customer","Active Customer")</f>
        <v>Lost Customer</v>
      </c>
      <c r="Q7701" s="3">
        <f>IF(Table1[[#This Row],[Tenure]]&lt;=12,"0-1 Year",)</f>
        <v>0</v>
      </c>
      <c r="R7701" s="3" t="str">
        <f>IF(Table1[[#This Row],[MonthlyCharges]]&lt;35,"low",IF(Table1[[#This Row],[MonthlyCharges]]&lt;70,"Medium","High"))</f>
        <v>High</v>
      </c>
    </row>
    <row r="7702" spans="1:18" x14ac:dyDescent="0.35">
      <c r="A7702" s="1" t="s">
        <v>7735</v>
      </c>
      <c r="B7702" s="1" t="s">
        <v>7</v>
      </c>
      <c r="C7702" s="1">
        <v>40</v>
      </c>
      <c r="D7702" s="1" t="s">
        <v>3</v>
      </c>
      <c r="E7702" s="1" t="s">
        <v>3</v>
      </c>
      <c r="F7702" s="1" t="s">
        <v>4</v>
      </c>
      <c r="G7702" s="1">
        <v>15</v>
      </c>
      <c r="H7702" s="1" t="s">
        <v>15</v>
      </c>
      <c r="I7702" s="1" t="s">
        <v>10</v>
      </c>
      <c r="J7702" s="1" t="s">
        <v>32</v>
      </c>
      <c r="K7702" s="1">
        <v>68.13</v>
      </c>
      <c r="L7702" s="1">
        <v>1006.8</v>
      </c>
      <c r="M7702" s="1">
        <v>3</v>
      </c>
      <c r="N7702" s="1">
        <v>7</v>
      </c>
      <c r="O7702" s="1" t="s">
        <v>3</v>
      </c>
      <c r="P7702" s="1" t="str">
        <f>IF(Table1[[#This Row],[Churn]]="Yes","Lost Customer","Active Customer")</f>
        <v>Active Customer</v>
      </c>
      <c r="Q7702" s="3">
        <f>IF(Table1[[#This Row],[Tenure]]&lt;=12,"0-1 Year",)</f>
        <v>0</v>
      </c>
      <c r="R7702" s="3" t="str">
        <f>IF(Table1[[#This Row],[MonthlyCharges]]&lt;35,"low",IF(Table1[[#This Row],[MonthlyCharges]]&lt;70,"Medium","High"))</f>
        <v>Medium</v>
      </c>
    </row>
    <row r="7703" spans="1:18" x14ac:dyDescent="0.35">
      <c r="A7703" s="1" t="s">
        <v>7736</v>
      </c>
      <c r="B7703" s="1" t="s">
        <v>7</v>
      </c>
      <c r="C7703" s="1">
        <v>39</v>
      </c>
      <c r="D7703" s="1" t="s">
        <v>3</v>
      </c>
      <c r="E7703" s="1" t="s">
        <v>4</v>
      </c>
      <c r="F7703" s="1" t="s">
        <v>3</v>
      </c>
      <c r="G7703" s="1">
        <v>24</v>
      </c>
      <c r="H7703" s="1" t="s">
        <v>14</v>
      </c>
      <c r="I7703" s="1" t="s">
        <v>12</v>
      </c>
      <c r="J7703" s="1" t="s">
        <v>44</v>
      </c>
      <c r="K7703" s="1">
        <v>0</v>
      </c>
      <c r="L7703" s="1">
        <v>7.19</v>
      </c>
      <c r="M7703" s="1">
        <v>8</v>
      </c>
      <c r="N7703" s="1">
        <v>10</v>
      </c>
      <c r="O7703" s="1" t="s">
        <v>3</v>
      </c>
      <c r="P7703" s="1" t="str">
        <f>IF(Table1[[#This Row],[Churn]]="Yes","Lost Customer","Active Customer")</f>
        <v>Active Customer</v>
      </c>
      <c r="Q7703" s="3">
        <f>IF(Table1[[#This Row],[Tenure]]&lt;=12,"0-1 Year",)</f>
        <v>0</v>
      </c>
      <c r="R7703" s="3" t="str">
        <f>IF(Table1[[#This Row],[MonthlyCharges]]&lt;35,"low",IF(Table1[[#This Row],[MonthlyCharges]]&lt;70,"Medium","High"))</f>
        <v>low</v>
      </c>
    </row>
    <row r="7704" spans="1:18" x14ac:dyDescent="0.35">
      <c r="A7704" s="1" t="s">
        <v>7737</v>
      </c>
      <c r="B7704" s="1" t="s">
        <v>7</v>
      </c>
      <c r="C7704" s="1">
        <v>53</v>
      </c>
      <c r="D7704" s="1" t="s">
        <v>3</v>
      </c>
      <c r="E7704" s="1" t="s">
        <v>4</v>
      </c>
      <c r="F7704" s="1" t="s">
        <v>3</v>
      </c>
      <c r="G7704" s="1">
        <v>39</v>
      </c>
      <c r="H7704" s="1" t="s">
        <v>15</v>
      </c>
      <c r="I7704" s="1" t="s">
        <v>11</v>
      </c>
      <c r="J7704" s="1" t="s">
        <v>32</v>
      </c>
      <c r="K7704" s="1">
        <v>107.26</v>
      </c>
      <c r="L7704" s="1">
        <v>4189.8900000000003</v>
      </c>
      <c r="M7704" s="1">
        <v>8</v>
      </c>
      <c r="N7704" s="1">
        <v>6</v>
      </c>
      <c r="O7704" s="1" t="s">
        <v>3</v>
      </c>
      <c r="P7704" s="1" t="str">
        <f>IF(Table1[[#This Row],[Churn]]="Yes","Lost Customer","Active Customer")</f>
        <v>Active Customer</v>
      </c>
      <c r="Q7704" s="3">
        <f>IF(Table1[[#This Row],[Tenure]]&lt;=12,"0-1 Year",)</f>
        <v>0</v>
      </c>
      <c r="R7704" s="3" t="str">
        <f>IF(Table1[[#This Row],[MonthlyCharges]]&lt;35,"low",IF(Table1[[#This Row],[MonthlyCharges]]&lt;70,"Medium","High"))</f>
        <v>High</v>
      </c>
    </row>
    <row r="7705" spans="1:18" x14ac:dyDescent="0.35">
      <c r="A7705" s="1" t="s">
        <v>7738</v>
      </c>
      <c r="B7705" s="1" t="s">
        <v>7</v>
      </c>
      <c r="C7705" s="1">
        <v>44</v>
      </c>
      <c r="D7705" s="1" t="s">
        <v>3</v>
      </c>
      <c r="E7705" s="1" t="s">
        <v>3</v>
      </c>
      <c r="F7705" s="1" t="s">
        <v>3</v>
      </c>
      <c r="G7705" s="1">
        <v>66</v>
      </c>
      <c r="H7705" s="1" t="s">
        <v>14</v>
      </c>
      <c r="I7705" s="1" t="s">
        <v>11</v>
      </c>
      <c r="J7705" s="1" t="s">
        <v>32</v>
      </c>
      <c r="K7705" s="1">
        <v>34.549999999999997</v>
      </c>
      <c r="L7705" s="1">
        <v>2280.6</v>
      </c>
      <c r="M7705" s="1">
        <v>7</v>
      </c>
      <c r="N7705" s="1">
        <v>4</v>
      </c>
      <c r="O7705" s="1" t="s">
        <v>4</v>
      </c>
      <c r="P7705" s="1" t="str">
        <f>IF(Table1[[#This Row],[Churn]]="Yes","Lost Customer","Active Customer")</f>
        <v>Lost Customer</v>
      </c>
      <c r="Q7705" s="3">
        <f>IF(Table1[[#This Row],[Tenure]]&lt;=12,"0-1 Year",)</f>
        <v>0</v>
      </c>
      <c r="R7705" s="3" t="str">
        <f>IF(Table1[[#This Row],[MonthlyCharges]]&lt;35,"low",IF(Table1[[#This Row],[MonthlyCharges]]&lt;70,"Medium","High"))</f>
        <v>low</v>
      </c>
    </row>
    <row r="7706" spans="1:18" x14ac:dyDescent="0.35">
      <c r="A7706" s="1" t="s">
        <v>7739</v>
      </c>
      <c r="B7706" s="1" t="s">
        <v>8</v>
      </c>
      <c r="C7706" s="1">
        <v>47</v>
      </c>
      <c r="D7706" s="1" t="s">
        <v>3</v>
      </c>
      <c r="E7706" s="1" t="s">
        <v>4</v>
      </c>
      <c r="F7706" s="1" t="s">
        <v>3</v>
      </c>
      <c r="G7706" s="1">
        <v>26</v>
      </c>
      <c r="H7706" s="1" t="s">
        <v>14</v>
      </c>
      <c r="I7706" s="1" t="s">
        <v>10</v>
      </c>
      <c r="J7706" s="1" t="s">
        <v>44</v>
      </c>
      <c r="K7706" s="1">
        <v>44.9</v>
      </c>
      <c r="L7706" s="1">
        <v>1155.54</v>
      </c>
      <c r="M7706" s="1">
        <v>7</v>
      </c>
      <c r="N7706" s="1">
        <v>1</v>
      </c>
      <c r="O7706" s="1" t="s">
        <v>4</v>
      </c>
      <c r="P7706" s="1" t="str">
        <f>IF(Table1[[#This Row],[Churn]]="Yes","Lost Customer","Active Customer")</f>
        <v>Lost Customer</v>
      </c>
      <c r="Q7706" s="3">
        <f>IF(Table1[[#This Row],[Tenure]]&lt;=12,"0-1 Year",)</f>
        <v>0</v>
      </c>
      <c r="R7706" s="3" t="str">
        <f>IF(Table1[[#This Row],[MonthlyCharges]]&lt;35,"low",IF(Table1[[#This Row],[MonthlyCharges]]&lt;70,"Medium","High"))</f>
        <v>Medium</v>
      </c>
    </row>
    <row r="7707" spans="1:18" x14ac:dyDescent="0.35">
      <c r="A7707" s="1" t="s">
        <v>7740</v>
      </c>
      <c r="B7707" s="1" t="s">
        <v>8</v>
      </c>
      <c r="C7707" s="1">
        <v>38</v>
      </c>
      <c r="D7707" s="1" t="s">
        <v>3</v>
      </c>
      <c r="E7707" s="1" t="s">
        <v>3</v>
      </c>
      <c r="F7707" s="1" t="s">
        <v>3</v>
      </c>
      <c r="G7707" s="1">
        <v>50</v>
      </c>
      <c r="H7707" s="1" t="s">
        <v>14</v>
      </c>
      <c r="I7707" s="1" t="s">
        <v>11</v>
      </c>
      <c r="J7707" s="1" t="s">
        <v>40</v>
      </c>
      <c r="K7707" s="1">
        <v>101.96</v>
      </c>
      <c r="L7707" s="1">
        <v>5099.9399999999996</v>
      </c>
      <c r="M7707" s="1">
        <v>1</v>
      </c>
      <c r="N7707" s="1">
        <v>2</v>
      </c>
      <c r="O7707" s="1" t="s">
        <v>3</v>
      </c>
      <c r="P7707" s="1" t="str">
        <f>IF(Table1[[#This Row],[Churn]]="Yes","Lost Customer","Active Customer")</f>
        <v>Active Customer</v>
      </c>
      <c r="Q7707" s="3">
        <f>IF(Table1[[#This Row],[Tenure]]&lt;=12,"0-1 Year",)</f>
        <v>0</v>
      </c>
      <c r="R7707" s="3" t="str">
        <f>IF(Table1[[#This Row],[MonthlyCharges]]&lt;35,"low",IF(Table1[[#This Row],[MonthlyCharges]]&lt;70,"Medium","High"))</f>
        <v>High</v>
      </c>
    </row>
    <row r="7708" spans="1:18" x14ac:dyDescent="0.35">
      <c r="A7708" s="1" t="s">
        <v>7741</v>
      </c>
      <c r="B7708" s="1" t="s">
        <v>7</v>
      </c>
      <c r="C7708" s="1">
        <v>56</v>
      </c>
      <c r="D7708" s="1" t="s">
        <v>3</v>
      </c>
      <c r="E7708" s="1" t="s">
        <v>4</v>
      </c>
      <c r="F7708" s="1" t="s">
        <v>4</v>
      </c>
      <c r="G7708" s="1">
        <v>41</v>
      </c>
      <c r="H7708" s="1" t="s">
        <v>14</v>
      </c>
      <c r="I7708" s="1" t="s">
        <v>11</v>
      </c>
      <c r="J7708" s="1" t="s">
        <v>40</v>
      </c>
      <c r="K7708" s="1">
        <v>74.61</v>
      </c>
      <c r="L7708" s="1">
        <v>3058.87</v>
      </c>
      <c r="M7708" s="1">
        <v>6</v>
      </c>
      <c r="N7708" s="1">
        <v>5</v>
      </c>
      <c r="O7708" s="1" t="s">
        <v>3</v>
      </c>
      <c r="P7708" s="1" t="str">
        <f>IF(Table1[[#This Row],[Churn]]="Yes","Lost Customer","Active Customer")</f>
        <v>Active Customer</v>
      </c>
      <c r="Q7708" s="3">
        <f>IF(Table1[[#This Row],[Tenure]]&lt;=12,"0-1 Year",)</f>
        <v>0</v>
      </c>
      <c r="R7708" s="3" t="str">
        <f>IF(Table1[[#This Row],[MonthlyCharges]]&lt;35,"low",IF(Table1[[#This Row],[MonthlyCharges]]&lt;70,"Medium","High"))</f>
        <v>High</v>
      </c>
    </row>
    <row r="7709" spans="1:18" x14ac:dyDescent="0.35">
      <c r="A7709" s="1" t="s">
        <v>7742</v>
      </c>
      <c r="B7709" s="1" t="s">
        <v>7</v>
      </c>
      <c r="C7709" s="1">
        <v>75</v>
      </c>
      <c r="D7709" s="1" t="s">
        <v>3</v>
      </c>
      <c r="E7709" s="1" t="s">
        <v>3</v>
      </c>
      <c r="F7709" s="1" t="s">
        <v>4</v>
      </c>
      <c r="G7709" s="1">
        <v>63</v>
      </c>
      <c r="H7709" s="1" t="s">
        <v>14</v>
      </c>
      <c r="I7709" s="1" t="s">
        <v>10</v>
      </c>
      <c r="J7709" s="1" t="s">
        <v>32</v>
      </c>
      <c r="K7709" s="1">
        <v>96.35</v>
      </c>
      <c r="L7709" s="1">
        <v>6067.78</v>
      </c>
      <c r="M7709" s="1">
        <v>7</v>
      </c>
      <c r="N7709" s="1">
        <v>8</v>
      </c>
      <c r="O7709" s="1" t="s">
        <v>3</v>
      </c>
      <c r="P7709" s="1" t="str">
        <f>IF(Table1[[#This Row],[Churn]]="Yes","Lost Customer","Active Customer")</f>
        <v>Active Customer</v>
      </c>
      <c r="Q7709" s="3">
        <f>IF(Table1[[#This Row],[Tenure]]&lt;=12,"0-1 Year",)</f>
        <v>0</v>
      </c>
      <c r="R7709" s="3" t="str">
        <f>IF(Table1[[#This Row],[MonthlyCharges]]&lt;35,"low",IF(Table1[[#This Row],[MonthlyCharges]]&lt;70,"Medium","High"))</f>
        <v>High</v>
      </c>
    </row>
    <row r="7710" spans="1:18" x14ac:dyDescent="0.35">
      <c r="A7710" s="1" t="s">
        <v>7743</v>
      </c>
      <c r="B7710" s="1" t="s">
        <v>7</v>
      </c>
      <c r="C7710" s="1">
        <v>57</v>
      </c>
      <c r="D7710" s="1" t="s">
        <v>3</v>
      </c>
      <c r="E7710" s="1" t="s">
        <v>4</v>
      </c>
      <c r="F7710" s="1" t="s">
        <v>4</v>
      </c>
      <c r="G7710" s="1">
        <v>68</v>
      </c>
      <c r="H7710" s="1" t="s">
        <v>14</v>
      </c>
      <c r="I7710" s="1" t="s">
        <v>11</v>
      </c>
      <c r="J7710" s="1" t="s">
        <v>40</v>
      </c>
      <c r="K7710" s="1">
        <v>58.79</v>
      </c>
      <c r="L7710" s="1">
        <v>4004.21</v>
      </c>
      <c r="M7710" s="1">
        <v>1</v>
      </c>
      <c r="N7710" s="1">
        <v>8</v>
      </c>
      <c r="O7710" s="1" t="s">
        <v>3</v>
      </c>
      <c r="P7710" s="1" t="str">
        <f>IF(Table1[[#This Row],[Churn]]="Yes","Lost Customer","Active Customer")</f>
        <v>Active Customer</v>
      </c>
      <c r="Q7710" s="3">
        <f>IF(Table1[[#This Row],[Tenure]]&lt;=12,"0-1 Year",)</f>
        <v>0</v>
      </c>
      <c r="R7710" s="3" t="str">
        <f>IF(Table1[[#This Row],[MonthlyCharges]]&lt;35,"low",IF(Table1[[#This Row],[MonthlyCharges]]&lt;70,"Medium","High"))</f>
        <v>Medium</v>
      </c>
    </row>
    <row r="7711" spans="1:18" x14ac:dyDescent="0.35">
      <c r="A7711" s="1" t="s">
        <v>7744</v>
      </c>
      <c r="B7711" s="1" t="s">
        <v>7</v>
      </c>
      <c r="C7711" s="1">
        <v>58</v>
      </c>
      <c r="D7711" s="1" t="s">
        <v>3</v>
      </c>
      <c r="E7711" s="1" t="s">
        <v>4</v>
      </c>
      <c r="F7711" s="1" t="s">
        <v>4</v>
      </c>
      <c r="G7711" s="1">
        <v>49</v>
      </c>
      <c r="H7711" s="1" t="s">
        <v>16</v>
      </c>
      <c r="I7711" s="1" t="s">
        <v>11</v>
      </c>
      <c r="J7711" s="1" t="s">
        <v>32</v>
      </c>
      <c r="K7711" s="1">
        <v>68.209999999999994</v>
      </c>
      <c r="L7711" s="1">
        <v>3357.82</v>
      </c>
      <c r="M7711" s="1">
        <v>8</v>
      </c>
      <c r="N7711" s="1">
        <v>2</v>
      </c>
      <c r="O7711" s="1" t="s">
        <v>4</v>
      </c>
      <c r="P7711" s="1" t="str">
        <f>IF(Table1[[#This Row],[Churn]]="Yes","Lost Customer","Active Customer")</f>
        <v>Lost Customer</v>
      </c>
      <c r="Q7711" s="3">
        <f>IF(Table1[[#This Row],[Tenure]]&lt;=12,"0-1 Year",)</f>
        <v>0</v>
      </c>
      <c r="R7711" s="3" t="str">
        <f>IF(Table1[[#This Row],[MonthlyCharges]]&lt;35,"low",IF(Table1[[#This Row],[MonthlyCharges]]&lt;70,"Medium","High"))</f>
        <v>Medium</v>
      </c>
    </row>
    <row r="7712" spans="1:18" x14ac:dyDescent="0.35">
      <c r="A7712" s="1" t="s">
        <v>7745</v>
      </c>
      <c r="B7712" s="1" t="s">
        <v>8</v>
      </c>
      <c r="C7712" s="1">
        <v>30</v>
      </c>
      <c r="D7712" s="1" t="s">
        <v>3</v>
      </c>
      <c r="E7712" s="1" t="s">
        <v>4</v>
      </c>
      <c r="F7712" s="1" t="s">
        <v>4</v>
      </c>
      <c r="G7712" s="1">
        <v>5</v>
      </c>
      <c r="H7712" s="1" t="s">
        <v>14</v>
      </c>
      <c r="I7712" s="1" t="s">
        <v>10</v>
      </c>
      <c r="J7712" s="1" t="s">
        <v>40</v>
      </c>
      <c r="K7712" s="1">
        <v>43.45</v>
      </c>
      <c r="L7712" s="1">
        <v>236.61</v>
      </c>
      <c r="M7712" s="1">
        <v>3</v>
      </c>
      <c r="N7712" s="1">
        <v>10</v>
      </c>
      <c r="O7712" s="1" t="s">
        <v>3</v>
      </c>
      <c r="P7712" s="1" t="str">
        <f>IF(Table1[[#This Row],[Churn]]="Yes","Lost Customer","Active Customer")</f>
        <v>Active Customer</v>
      </c>
      <c r="Q7712" s="3" t="str">
        <f>IF(Table1[[#This Row],[Tenure]]&lt;=12,"0-1 Year",)</f>
        <v>0-1 Year</v>
      </c>
      <c r="R7712" s="3" t="str">
        <f>IF(Table1[[#This Row],[MonthlyCharges]]&lt;35,"low",IF(Table1[[#This Row],[MonthlyCharges]]&lt;70,"Medium","High"))</f>
        <v>Medium</v>
      </c>
    </row>
    <row r="7713" spans="1:18" x14ac:dyDescent="0.35">
      <c r="A7713" s="1" t="s">
        <v>7746</v>
      </c>
      <c r="B7713" s="1" t="s">
        <v>8</v>
      </c>
      <c r="C7713" s="1">
        <v>60</v>
      </c>
      <c r="D7713" s="1" t="s">
        <v>4</v>
      </c>
      <c r="E7713" s="1" t="s">
        <v>3</v>
      </c>
      <c r="F7713" s="1" t="s">
        <v>3</v>
      </c>
      <c r="G7713" s="1">
        <v>42</v>
      </c>
      <c r="H7713" s="1" t="s">
        <v>14</v>
      </c>
      <c r="I7713" s="1" t="s">
        <v>10</v>
      </c>
      <c r="J7713" s="1" t="s">
        <v>40</v>
      </c>
      <c r="K7713" s="1">
        <v>90.09</v>
      </c>
      <c r="L7713" s="1">
        <v>3790.76</v>
      </c>
      <c r="M7713" s="1">
        <v>1</v>
      </c>
      <c r="N7713" s="1">
        <v>9</v>
      </c>
      <c r="O7713" s="1" t="s">
        <v>3</v>
      </c>
      <c r="P7713" s="1" t="str">
        <f>IF(Table1[[#This Row],[Churn]]="Yes","Lost Customer","Active Customer")</f>
        <v>Active Customer</v>
      </c>
      <c r="Q7713" s="3">
        <f>IF(Table1[[#This Row],[Tenure]]&lt;=12,"0-1 Year",)</f>
        <v>0</v>
      </c>
      <c r="R7713" s="3" t="str">
        <f>IF(Table1[[#This Row],[MonthlyCharges]]&lt;35,"low",IF(Table1[[#This Row],[MonthlyCharges]]&lt;70,"Medium","High"))</f>
        <v>High</v>
      </c>
    </row>
    <row r="7714" spans="1:18" x14ac:dyDescent="0.35">
      <c r="A7714" s="1" t="s">
        <v>7747</v>
      </c>
      <c r="B7714" s="1" t="s">
        <v>8</v>
      </c>
      <c r="C7714" s="1">
        <v>68</v>
      </c>
      <c r="D7714" s="1" t="s">
        <v>4</v>
      </c>
      <c r="E7714" s="1" t="s">
        <v>4</v>
      </c>
      <c r="F7714" s="1" t="s">
        <v>4</v>
      </c>
      <c r="G7714" s="1">
        <v>72</v>
      </c>
      <c r="H7714" s="1" t="s">
        <v>14</v>
      </c>
      <c r="I7714" s="1" t="s">
        <v>10</v>
      </c>
      <c r="J7714" s="1" t="s">
        <v>40</v>
      </c>
      <c r="K7714" s="1">
        <v>104.2</v>
      </c>
      <c r="L7714" s="1">
        <v>7521.41</v>
      </c>
      <c r="M7714" s="1">
        <v>5</v>
      </c>
      <c r="N7714" s="1">
        <v>3</v>
      </c>
      <c r="O7714" s="1" t="s">
        <v>3</v>
      </c>
      <c r="P7714" s="1" t="str">
        <f>IF(Table1[[#This Row],[Churn]]="Yes","Lost Customer","Active Customer")</f>
        <v>Active Customer</v>
      </c>
      <c r="Q7714" s="3">
        <f>IF(Table1[[#This Row],[Tenure]]&lt;=12,"0-1 Year",)</f>
        <v>0</v>
      </c>
      <c r="R7714" s="3" t="str">
        <f>IF(Table1[[#This Row],[MonthlyCharges]]&lt;35,"low",IF(Table1[[#This Row],[MonthlyCharges]]&lt;70,"Medium","High"))</f>
        <v>High</v>
      </c>
    </row>
    <row r="7715" spans="1:18" x14ac:dyDescent="0.35">
      <c r="A7715" s="1" t="s">
        <v>7748</v>
      </c>
      <c r="B7715" s="1" t="s">
        <v>8</v>
      </c>
      <c r="C7715" s="1">
        <v>25</v>
      </c>
      <c r="D7715" s="1" t="s">
        <v>3</v>
      </c>
      <c r="E7715" s="1" t="s">
        <v>4</v>
      </c>
      <c r="F7715" s="1" t="s">
        <v>3</v>
      </c>
      <c r="G7715" s="1">
        <v>49</v>
      </c>
      <c r="H7715" s="1" t="s">
        <v>14</v>
      </c>
      <c r="I7715" s="1" t="s">
        <v>10</v>
      </c>
      <c r="J7715" s="1" t="s">
        <v>44</v>
      </c>
      <c r="K7715" s="1">
        <v>26.21</v>
      </c>
      <c r="L7715" s="1">
        <v>1303.45</v>
      </c>
      <c r="M7715" s="1">
        <v>3</v>
      </c>
      <c r="N7715" s="1">
        <v>8</v>
      </c>
      <c r="O7715" s="1" t="s">
        <v>3</v>
      </c>
      <c r="P7715" s="1" t="str">
        <f>IF(Table1[[#This Row],[Churn]]="Yes","Lost Customer","Active Customer")</f>
        <v>Active Customer</v>
      </c>
      <c r="Q7715" s="3">
        <f>IF(Table1[[#This Row],[Tenure]]&lt;=12,"0-1 Year",)</f>
        <v>0</v>
      </c>
      <c r="R7715" s="3" t="str">
        <f>IF(Table1[[#This Row],[MonthlyCharges]]&lt;35,"low",IF(Table1[[#This Row],[MonthlyCharges]]&lt;70,"Medium","High"))</f>
        <v>low</v>
      </c>
    </row>
    <row r="7716" spans="1:18" x14ac:dyDescent="0.35">
      <c r="A7716" s="1" t="s">
        <v>7749</v>
      </c>
      <c r="B7716" s="1" t="s">
        <v>7</v>
      </c>
      <c r="C7716" s="1">
        <v>26</v>
      </c>
      <c r="D7716" s="1" t="s">
        <v>3</v>
      </c>
      <c r="E7716" s="1" t="s">
        <v>4</v>
      </c>
      <c r="F7716" s="1" t="s">
        <v>4</v>
      </c>
      <c r="G7716" s="1">
        <v>47</v>
      </c>
      <c r="H7716" s="1" t="s">
        <v>14</v>
      </c>
      <c r="I7716" s="1" t="s">
        <v>11</v>
      </c>
      <c r="J7716" s="1" t="s">
        <v>34</v>
      </c>
      <c r="K7716" s="1">
        <v>86.97</v>
      </c>
      <c r="L7716" s="1">
        <v>4082.25</v>
      </c>
      <c r="M7716" s="1">
        <v>7</v>
      </c>
      <c r="N7716" s="1">
        <v>5</v>
      </c>
      <c r="O7716" s="1" t="s">
        <v>3</v>
      </c>
      <c r="P7716" s="1" t="str">
        <f>IF(Table1[[#This Row],[Churn]]="Yes","Lost Customer","Active Customer")</f>
        <v>Active Customer</v>
      </c>
      <c r="Q7716" s="3">
        <f>IF(Table1[[#This Row],[Tenure]]&lt;=12,"0-1 Year",)</f>
        <v>0</v>
      </c>
      <c r="R7716" s="3" t="str">
        <f>IF(Table1[[#This Row],[MonthlyCharges]]&lt;35,"low",IF(Table1[[#This Row],[MonthlyCharges]]&lt;70,"Medium","High"))</f>
        <v>High</v>
      </c>
    </row>
    <row r="7717" spans="1:18" x14ac:dyDescent="0.35">
      <c r="A7717" s="1" t="s">
        <v>7750</v>
      </c>
      <c r="B7717" s="1" t="s">
        <v>8</v>
      </c>
      <c r="C7717" s="1">
        <v>71</v>
      </c>
      <c r="D7717" s="1" t="s">
        <v>3</v>
      </c>
      <c r="E7717" s="1" t="s">
        <v>4</v>
      </c>
      <c r="F7717" s="1" t="s">
        <v>3</v>
      </c>
      <c r="G7717" s="1">
        <v>35</v>
      </c>
      <c r="H7717" s="1" t="s">
        <v>15</v>
      </c>
      <c r="I7717" s="1" t="s">
        <v>12</v>
      </c>
      <c r="J7717" s="1" t="s">
        <v>40</v>
      </c>
      <c r="K7717" s="1">
        <v>0</v>
      </c>
      <c r="L7717" s="1">
        <v>-15.74</v>
      </c>
      <c r="M7717" s="1">
        <v>2</v>
      </c>
      <c r="N7717" s="1">
        <v>2</v>
      </c>
      <c r="O7717" s="1" t="s">
        <v>3</v>
      </c>
      <c r="P7717" s="1" t="str">
        <f>IF(Table1[[#This Row],[Churn]]="Yes","Lost Customer","Active Customer")</f>
        <v>Active Customer</v>
      </c>
      <c r="Q7717" s="3">
        <f>IF(Table1[[#This Row],[Tenure]]&lt;=12,"0-1 Year",)</f>
        <v>0</v>
      </c>
      <c r="R7717" s="3" t="str">
        <f>IF(Table1[[#This Row],[MonthlyCharges]]&lt;35,"low",IF(Table1[[#This Row],[MonthlyCharges]]&lt;70,"Medium","High"))</f>
        <v>low</v>
      </c>
    </row>
    <row r="7718" spans="1:18" x14ac:dyDescent="0.35">
      <c r="A7718" s="1" t="s">
        <v>7751</v>
      </c>
      <c r="B7718" s="1" t="s">
        <v>7</v>
      </c>
      <c r="C7718" s="1">
        <v>60</v>
      </c>
      <c r="D7718" s="1" t="s">
        <v>3</v>
      </c>
      <c r="E7718" s="1" t="s">
        <v>3</v>
      </c>
      <c r="F7718" s="1" t="s">
        <v>4</v>
      </c>
      <c r="G7718" s="1">
        <v>38</v>
      </c>
      <c r="H7718" s="1" t="s">
        <v>14</v>
      </c>
      <c r="I7718" s="1" t="s">
        <v>11</v>
      </c>
      <c r="J7718" s="1" t="s">
        <v>32</v>
      </c>
      <c r="K7718" s="1">
        <v>21.04</v>
      </c>
      <c r="L7718" s="1">
        <v>814.75</v>
      </c>
      <c r="M7718" s="1">
        <v>6</v>
      </c>
      <c r="N7718" s="1">
        <v>8</v>
      </c>
      <c r="O7718" s="1" t="s">
        <v>3</v>
      </c>
      <c r="P7718" s="1" t="str">
        <f>IF(Table1[[#This Row],[Churn]]="Yes","Lost Customer","Active Customer")</f>
        <v>Active Customer</v>
      </c>
      <c r="Q7718" s="3">
        <f>IF(Table1[[#This Row],[Tenure]]&lt;=12,"0-1 Year",)</f>
        <v>0</v>
      </c>
      <c r="R7718" s="3" t="str">
        <f>IF(Table1[[#This Row],[MonthlyCharges]]&lt;35,"low",IF(Table1[[#This Row],[MonthlyCharges]]&lt;70,"Medium","High"))</f>
        <v>low</v>
      </c>
    </row>
    <row r="7719" spans="1:18" x14ac:dyDescent="0.35">
      <c r="A7719" s="1" t="s">
        <v>7752</v>
      </c>
      <c r="B7719" s="1" t="s">
        <v>8</v>
      </c>
      <c r="C7719" s="1">
        <v>54</v>
      </c>
      <c r="D7719" s="1" t="s">
        <v>3</v>
      </c>
      <c r="E7719" s="1" t="s">
        <v>3</v>
      </c>
      <c r="F7719" s="1" t="s">
        <v>4</v>
      </c>
      <c r="G7719" s="1">
        <v>36</v>
      </c>
      <c r="H7719" s="1" t="s">
        <v>15</v>
      </c>
      <c r="I7719" s="1" t="s">
        <v>11</v>
      </c>
      <c r="J7719" s="1" t="s">
        <v>32</v>
      </c>
      <c r="K7719" s="1">
        <v>112.51</v>
      </c>
      <c r="L7719" s="1">
        <v>4045.54</v>
      </c>
      <c r="M7719" s="1">
        <v>0</v>
      </c>
      <c r="N7719" s="1">
        <v>10</v>
      </c>
      <c r="O7719" s="1" t="s">
        <v>3</v>
      </c>
      <c r="P7719" s="1" t="str">
        <f>IF(Table1[[#This Row],[Churn]]="Yes","Lost Customer","Active Customer")</f>
        <v>Active Customer</v>
      </c>
      <c r="Q7719" s="3">
        <f>IF(Table1[[#This Row],[Tenure]]&lt;=12,"0-1 Year",)</f>
        <v>0</v>
      </c>
      <c r="R7719" s="3" t="str">
        <f>IF(Table1[[#This Row],[MonthlyCharges]]&lt;35,"low",IF(Table1[[#This Row],[MonthlyCharges]]&lt;70,"Medium","High"))</f>
        <v>High</v>
      </c>
    </row>
    <row r="7720" spans="1:18" x14ac:dyDescent="0.35">
      <c r="A7720" s="1" t="s">
        <v>7753</v>
      </c>
      <c r="B7720" s="1" t="s">
        <v>7</v>
      </c>
      <c r="C7720" s="1">
        <v>65</v>
      </c>
      <c r="D7720" s="1" t="s">
        <v>3</v>
      </c>
      <c r="E7720" s="1" t="s">
        <v>4</v>
      </c>
      <c r="F7720" s="1" t="s">
        <v>4</v>
      </c>
      <c r="G7720" s="1">
        <v>39</v>
      </c>
      <c r="H7720" s="1" t="s">
        <v>14</v>
      </c>
      <c r="I7720" s="1" t="s">
        <v>10</v>
      </c>
      <c r="J7720" s="1" t="s">
        <v>32</v>
      </c>
      <c r="K7720" s="1">
        <v>93.54</v>
      </c>
      <c r="L7720" s="1">
        <v>3649.22</v>
      </c>
      <c r="M7720" s="1">
        <v>2</v>
      </c>
      <c r="N7720" s="1">
        <v>2</v>
      </c>
      <c r="O7720" s="1" t="s">
        <v>3</v>
      </c>
      <c r="P7720" s="1" t="str">
        <f>IF(Table1[[#This Row],[Churn]]="Yes","Lost Customer","Active Customer")</f>
        <v>Active Customer</v>
      </c>
      <c r="Q7720" s="3">
        <f>IF(Table1[[#This Row],[Tenure]]&lt;=12,"0-1 Year",)</f>
        <v>0</v>
      </c>
      <c r="R7720" s="3" t="str">
        <f>IF(Table1[[#This Row],[MonthlyCharges]]&lt;35,"low",IF(Table1[[#This Row],[MonthlyCharges]]&lt;70,"Medium","High"))</f>
        <v>High</v>
      </c>
    </row>
    <row r="7721" spans="1:18" x14ac:dyDescent="0.35">
      <c r="A7721" s="1" t="s">
        <v>7754</v>
      </c>
      <c r="B7721" s="1" t="s">
        <v>7</v>
      </c>
      <c r="C7721" s="1">
        <v>59</v>
      </c>
      <c r="D7721" s="1" t="s">
        <v>3</v>
      </c>
      <c r="E7721" s="1" t="s">
        <v>3</v>
      </c>
      <c r="F7721" s="1" t="s">
        <v>4</v>
      </c>
      <c r="G7721" s="1">
        <v>64</v>
      </c>
      <c r="H7721" s="1" t="s">
        <v>14</v>
      </c>
      <c r="I7721" s="1" t="s">
        <v>11</v>
      </c>
      <c r="J7721" s="1" t="s">
        <v>34</v>
      </c>
      <c r="K7721" s="1">
        <v>87.35</v>
      </c>
      <c r="L7721" s="1">
        <v>5581.4</v>
      </c>
      <c r="M7721" s="1">
        <v>8</v>
      </c>
      <c r="N7721" s="1">
        <v>5</v>
      </c>
      <c r="O7721" s="1" t="s">
        <v>3</v>
      </c>
      <c r="P7721" s="1" t="str">
        <f>IF(Table1[[#This Row],[Churn]]="Yes","Lost Customer","Active Customer")</f>
        <v>Active Customer</v>
      </c>
      <c r="Q7721" s="3">
        <f>IF(Table1[[#This Row],[Tenure]]&lt;=12,"0-1 Year",)</f>
        <v>0</v>
      </c>
      <c r="R7721" s="3" t="str">
        <f>IF(Table1[[#This Row],[MonthlyCharges]]&lt;35,"low",IF(Table1[[#This Row],[MonthlyCharges]]&lt;70,"Medium","High"))</f>
        <v>High</v>
      </c>
    </row>
    <row r="7722" spans="1:18" x14ac:dyDescent="0.35">
      <c r="A7722" s="1" t="s">
        <v>7755</v>
      </c>
      <c r="B7722" s="1" t="s">
        <v>7</v>
      </c>
      <c r="C7722" s="1">
        <v>25</v>
      </c>
      <c r="D7722" s="1" t="s">
        <v>3</v>
      </c>
      <c r="E7722" s="1" t="s">
        <v>3</v>
      </c>
      <c r="F7722" s="1" t="s">
        <v>3</v>
      </c>
      <c r="G7722" s="1">
        <v>22</v>
      </c>
      <c r="H7722" s="1" t="s">
        <v>14</v>
      </c>
      <c r="I7722" s="1" t="s">
        <v>10</v>
      </c>
      <c r="J7722" s="1" t="s">
        <v>40</v>
      </c>
      <c r="K7722" s="1">
        <v>34.53</v>
      </c>
      <c r="L7722" s="1">
        <v>760.66</v>
      </c>
      <c r="M7722" s="1">
        <v>4</v>
      </c>
      <c r="N7722" s="1">
        <v>5</v>
      </c>
      <c r="O7722" s="1" t="s">
        <v>3</v>
      </c>
      <c r="P7722" s="1" t="str">
        <f>IF(Table1[[#This Row],[Churn]]="Yes","Lost Customer","Active Customer")</f>
        <v>Active Customer</v>
      </c>
      <c r="Q7722" s="3">
        <f>IF(Table1[[#This Row],[Tenure]]&lt;=12,"0-1 Year",)</f>
        <v>0</v>
      </c>
      <c r="R7722" s="3" t="str">
        <f>IF(Table1[[#This Row],[MonthlyCharges]]&lt;35,"low",IF(Table1[[#This Row],[MonthlyCharges]]&lt;70,"Medium","High"))</f>
        <v>low</v>
      </c>
    </row>
    <row r="7723" spans="1:18" x14ac:dyDescent="0.35">
      <c r="A7723" s="1" t="s">
        <v>7756</v>
      </c>
      <c r="B7723" s="1" t="s">
        <v>7</v>
      </c>
      <c r="C7723" s="1">
        <v>34</v>
      </c>
      <c r="D7723" s="1" t="s">
        <v>3</v>
      </c>
      <c r="E7723" s="1" t="s">
        <v>4</v>
      </c>
      <c r="F7723" s="1" t="s">
        <v>4</v>
      </c>
      <c r="G7723" s="1">
        <v>19</v>
      </c>
      <c r="H7723" s="1" t="s">
        <v>14</v>
      </c>
      <c r="I7723" s="1" t="s">
        <v>10</v>
      </c>
      <c r="J7723" s="1" t="s">
        <v>32</v>
      </c>
      <c r="K7723" s="1">
        <v>24.13</v>
      </c>
      <c r="L7723" s="1">
        <v>446.14</v>
      </c>
      <c r="M7723" s="1">
        <v>7</v>
      </c>
      <c r="N7723" s="1">
        <v>8</v>
      </c>
      <c r="O7723" s="1" t="s">
        <v>3</v>
      </c>
      <c r="P7723" s="1" t="str">
        <f>IF(Table1[[#This Row],[Churn]]="Yes","Lost Customer","Active Customer")</f>
        <v>Active Customer</v>
      </c>
      <c r="Q7723" s="3">
        <f>IF(Table1[[#This Row],[Tenure]]&lt;=12,"0-1 Year",)</f>
        <v>0</v>
      </c>
      <c r="R7723" s="3" t="str">
        <f>IF(Table1[[#This Row],[MonthlyCharges]]&lt;35,"low",IF(Table1[[#This Row],[MonthlyCharges]]&lt;70,"Medium","High"))</f>
        <v>low</v>
      </c>
    </row>
    <row r="7724" spans="1:18" x14ac:dyDescent="0.35">
      <c r="A7724" s="1" t="s">
        <v>7757</v>
      </c>
      <c r="B7724" s="1" t="s">
        <v>8</v>
      </c>
      <c r="C7724" s="1">
        <v>59</v>
      </c>
      <c r="D7724" s="1" t="s">
        <v>3</v>
      </c>
      <c r="E7724" s="1" t="s">
        <v>3</v>
      </c>
      <c r="F7724" s="1" t="s">
        <v>4</v>
      </c>
      <c r="G7724" s="1">
        <v>17</v>
      </c>
      <c r="H7724" s="1" t="s">
        <v>14</v>
      </c>
      <c r="I7724" s="1" t="s">
        <v>11</v>
      </c>
      <c r="J7724" s="1" t="s">
        <v>34</v>
      </c>
      <c r="K7724" s="1">
        <v>68.58</v>
      </c>
      <c r="L7724" s="1">
        <v>1160.6600000000001</v>
      </c>
      <c r="M7724" s="1">
        <v>7</v>
      </c>
      <c r="N7724" s="1">
        <v>2</v>
      </c>
      <c r="O7724" s="1" t="s">
        <v>4</v>
      </c>
      <c r="P7724" s="1" t="str">
        <f>IF(Table1[[#This Row],[Churn]]="Yes","Lost Customer","Active Customer")</f>
        <v>Lost Customer</v>
      </c>
      <c r="Q7724" s="3">
        <f>IF(Table1[[#This Row],[Tenure]]&lt;=12,"0-1 Year",)</f>
        <v>0</v>
      </c>
      <c r="R7724" s="3" t="str">
        <f>IF(Table1[[#This Row],[MonthlyCharges]]&lt;35,"low",IF(Table1[[#This Row],[MonthlyCharges]]&lt;70,"Medium","High"))</f>
        <v>Medium</v>
      </c>
    </row>
    <row r="7725" spans="1:18" x14ac:dyDescent="0.35">
      <c r="A7725" s="1" t="s">
        <v>7758</v>
      </c>
      <c r="B7725" s="1" t="s">
        <v>7</v>
      </c>
      <c r="C7725" s="1">
        <v>60</v>
      </c>
      <c r="D7725" s="1" t="s">
        <v>4</v>
      </c>
      <c r="E7725" s="1" t="s">
        <v>3</v>
      </c>
      <c r="F7725" s="1" t="s">
        <v>3</v>
      </c>
      <c r="G7725" s="1">
        <v>16</v>
      </c>
      <c r="H7725" s="1" t="s">
        <v>15</v>
      </c>
      <c r="I7725" s="1" t="s">
        <v>10</v>
      </c>
      <c r="J7725" s="1" t="s">
        <v>32</v>
      </c>
      <c r="K7725" s="1">
        <v>78.8</v>
      </c>
      <c r="L7725" s="1">
        <v>1251.81</v>
      </c>
      <c r="M7725" s="1">
        <v>6</v>
      </c>
      <c r="N7725" s="1">
        <v>3</v>
      </c>
      <c r="O7725" s="1" t="s">
        <v>4</v>
      </c>
      <c r="P7725" s="1" t="str">
        <f>IF(Table1[[#This Row],[Churn]]="Yes","Lost Customer","Active Customer")</f>
        <v>Lost Customer</v>
      </c>
      <c r="Q7725" s="3">
        <f>IF(Table1[[#This Row],[Tenure]]&lt;=12,"0-1 Year",)</f>
        <v>0</v>
      </c>
      <c r="R7725" s="3" t="str">
        <f>IF(Table1[[#This Row],[MonthlyCharges]]&lt;35,"low",IF(Table1[[#This Row],[MonthlyCharges]]&lt;70,"Medium","High"))</f>
        <v>High</v>
      </c>
    </row>
    <row r="7726" spans="1:18" x14ac:dyDescent="0.35">
      <c r="A7726" s="1" t="s">
        <v>7759</v>
      </c>
      <c r="B7726" s="1" t="s">
        <v>8</v>
      </c>
      <c r="C7726" s="1">
        <v>73</v>
      </c>
      <c r="D7726" s="1" t="s">
        <v>4</v>
      </c>
      <c r="E7726" s="1" t="s">
        <v>4</v>
      </c>
      <c r="F7726" s="1" t="s">
        <v>3</v>
      </c>
      <c r="G7726" s="1">
        <v>58</v>
      </c>
      <c r="H7726" s="1" t="s">
        <v>14</v>
      </c>
      <c r="I7726" s="1" t="s">
        <v>11</v>
      </c>
      <c r="J7726" s="1" t="s">
        <v>44</v>
      </c>
      <c r="K7726" s="1">
        <v>70.62</v>
      </c>
      <c r="L7726" s="1">
        <v>4098.9399999999996</v>
      </c>
      <c r="M7726" s="1">
        <v>0</v>
      </c>
      <c r="N7726" s="1">
        <v>10</v>
      </c>
      <c r="O7726" s="1" t="s">
        <v>3</v>
      </c>
      <c r="P7726" s="1" t="str">
        <f>IF(Table1[[#This Row],[Churn]]="Yes","Lost Customer","Active Customer")</f>
        <v>Active Customer</v>
      </c>
      <c r="Q7726" s="3">
        <f>IF(Table1[[#This Row],[Tenure]]&lt;=12,"0-1 Year",)</f>
        <v>0</v>
      </c>
      <c r="R7726" s="3" t="str">
        <f>IF(Table1[[#This Row],[MonthlyCharges]]&lt;35,"low",IF(Table1[[#This Row],[MonthlyCharges]]&lt;70,"Medium","High"))</f>
        <v>High</v>
      </c>
    </row>
    <row r="7727" spans="1:18" x14ac:dyDescent="0.35">
      <c r="A7727" s="1" t="s">
        <v>7760</v>
      </c>
      <c r="B7727" s="1" t="s">
        <v>8</v>
      </c>
      <c r="C7727" s="1">
        <v>38</v>
      </c>
      <c r="D7727" s="1" t="s">
        <v>3</v>
      </c>
      <c r="E7727" s="1" t="s">
        <v>3</v>
      </c>
      <c r="F7727" s="1" t="s">
        <v>3</v>
      </c>
      <c r="G7727" s="1">
        <v>15</v>
      </c>
      <c r="H7727" s="1" t="s">
        <v>16</v>
      </c>
      <c r="I7727" s="1" t="s">
        <v>12</v>
      </c>
      <c r="J7727" s="1" t="s">
        <v>44</v>
      </c>
      <c r="K7727" s="1">
        <v>0</v>
      </c>
      <c r="L7727" s="1">
        <v>10.28</v>
      </c>
      <c r="M7727" s="1">
        <v>5</v>
      </c>
      <c r="N7727" s="1">
        <v>8</v>
      </c>
      <c r="O7727" s="1" t="s">
        <v>3</v>
      </c>
      <c r="P7727" s="1" t="str">
        <f>IF(Table1[[#This Row],[Churn]]="Yes","Lost Customer","Active Customer")</f>
        <v>Active Customer</v>
      </c>
      <c r="Q7727" s="3">
        <f>IF(Table1[[#This Row],[Tenure]]&lt;=12,"0-1 Year",)</f>
        <v>0</v>
      </c>
      <c r="R7727" s="3" t="str">
        <f>IF(Table1[[#This Row],[MonthlyCharges]]&lt;35,"low",IF(Table1[[#This Row],[MonthlyCharges]]&lt;70,"Medium","High"))</f>
        <v>low</v>
      </c>
    </row>
    <row r="7728" spans="1:18" x14ac:dyDescent="0.35">
      <c r="A7728" s="1" t="s">
        <v>7761</v>
      </c>
      <c r="B7728" s="1" t="s">
        <v>8</v>
      </c>
      <c r="C7728" s="1">
        <v>25</v>
      </c>
      <c r="D7728" s="1" t="s">
        <v>3</v>
      </c>
      <c r="E7728" s="1" t="s">
        <v>3</v>
      </c>
      <c r="F7728" s="1" t="s">
        <v>3</v>
      </c>
      <c r="G7728" s="1">
        <v>7</v>
      </c>
      <c r="H7728" s="1" t="s">
        <v>14</v>
      </c>
      <c r="I7728" s="1" t="s">
        <v>11</v>
      </c>
      <c r="J7728" s="1" t="s">
        <v>44</v>
      </c>
      <c r="K7728" s="1">
        <v>99.69</v>
      </c>
      <c r="L7728" s="1">
        <v>681.43</v>
      </c>
      <c r="M7728" s="1">
        <v>8</v>
      </c>
      <c r="N7728" s="1">
        <v>8</v>
      </c>
      <c r="O7728" s="1" t="s">
        <v>3</v>
      </c>
      <c r="P7728" s="1" t="str">
        <f>IF(Table1[[#This Row],[Churn]]="Yes","Lost Customer","Active Customer")</f>
        <v>Active Customer</v>
      </c>
      <c r="Q7728" s="3" t="str">
        <f>IF(Table1[[#This Row],[Tenure]]&lt;=12,"0-1 Year",)</f>
        <v>0-1 Year</v>
      </c>
      <c r="R7728" s="3" t="str">
        <f>IF(Table1[[#This Row],[MonthlyCharges]]&lt;35,"low",IF(Table1[[#This Row],[MonthlyCharges]]&lt;70,"Medium","High"))</f>
        <v>High</v>
      </c>
    </row>
    <row r="7729" spans="1:18" x14ac:dyDescent="0.35">
      <c r="A7729" s="1" t="s">
        <v>7762</v>
      </c>
      <c r="B7729" s="1" t="s">
        <v>7</v>
      </c>
      <c r="C7729" s="1">
        <v>20</v>
      </c>
      <c r="D7729" s="1" t="s">
        <v>3</v>
      </c>
      <c r="E7729" s="1" t="s">
        <v>4</v>
      </c>
      <c r="F7729" s="1" t="s">
        <v>4</v>
      </c>
      <c r="G7729" s="1">
        <v>17</v>
      </c>
      <c r="H7729" s="1" t="s">
        <v>15</v>
      </c>
      <c r="I7729" s="1" t="s">
        <v>10</v>
      </c>
      <c r="J7729" s="1" t="s">
        <v>34</v>
      </c>
      <c r="K7729" s="1">
        <v>86.51</v>
      </c>
      <c r="L7729" s="1">
        <v>1473.3</v>
      </c>
      <c r="M7729" s="1">
        <v>5</v>
      </c>
      <c r="N7729" s="1">
        <v>7</v>
      </c>
      <c r="O7729" s="1" t="s">
        <v>3</v>
      </c>
      <c r="P7729" s="1" t="str">
        <f>IF(Table1[[#This Row],[Churn]]="Yes","Lost Customer","Active Customer")</f>
        <v>Active Customer</v>
      </c>
      <c r="Q7729" s="3">
        <f>IF(Table1[[#This Row],[Tenure]]&lt;=12,"0-1 Year",)</f>
        <v>0</v>
      </c>
      <c r="R7729" s="3" t="str">
        <f>IF(Table1[[#This Row],[MonthlyCharges]]&lt;35,"low",IF(Table1[[#This Row],[MonthlyCharges]]&lt;70,"Medium","High"))</f>
        <v>High</v>
      </c>
    </row>
    <row r="7730" spans="1:18" x14ac:dyDescent="0.35">
      <c r="A7730" s="1" t="s">
        <v>7763</v>
      </c>
      <c r="B7730" s="1" t="s">
        <v>7</v>
      </c>
      <c r="C7730" s="1">
        <v>46</v>
      </c>
      <c r="D7730" s="1" t="s">
        <v>3</v>
      </c>
      <c r="E7730" s="1" t="s">
        <v>4</v>
      </c>
      <c r="F7730" s="1" t="s">
        <v>3</v>
      </c>
      <c r="G7730" s="1">
        <v>5</v>
      </c>
      <c r="H7730" s="1" t="s">
        <v>14</v>
      </c>
      <c r="I7730" s="1" t="s">
        <v>12</v>
      </c>
      <c r="J7730" s="1" t="s">
        <v>34</v>
      </c>
      <c r="K7730" s="1">
        <v>0</v>
      </c>
      <c r="L7730" s="1">
        <v>-8.6999999999999993</v>
      </c>
      <c r="M7730" s="1">
        <v>3</v>
      </c>
      <c r="N7730" s="1">
        <v>9</v>
      </c>
      <c r="O7730" s="1" t="s">
        <v>3</v>
      </c>
      <c r="P7730" s="1" t="str">
        <f>IF(Table1[[#This Row],[Churn]]="Yes","Lost Customer","Active Customer")</f>
        <v>Active Customer</v>
      </c>
      <c r="Q7730" s="3" t="str">
        <f>IF(Table1[[#This Row],[Tenure]]&lt;=12,"0-1 Year",)</f>
        <v>0-1 Year</v>
      </c>
      <c r="R7730" s="3" t="str">
        <f>IF(Table1[[#This Row],[MonthlyCharges]]&lt;35,"low",IF(Table1[[#This Row],[MonthlyCharges]]&lt;70,"Medium","High"))</f>
        <v>low</v>
      </c>
    </row>
    <row r="7731" spans="1:18" x14ac:dyDescent="0.35">
      <c r="A7731" s="1" t="s">
        <v>7764</v>
      </c>
      <c r="B7731" s="1" t="s">
        <v>7</v>
      </c>
      <c r="C7731" s="1">
        <v>55</v>
      </c>
      <c r="D7731" s="1" t="s">
        <v>3</v>
      </c>
      <c r="E7731" s="1" t="s">
        <v>3</v>
      </c>
      <c r="F7731" s="1" t="s">
        <v>3</v>
      </c>
      <c r="G7731" s="1">
        <v>45</v>
      </c>
      <c r="H7731" s="1" t="s">
        <v>14</v>
      </c>
      <c r="I7731" s="1" t="s">
        <v>10</v>
      </c>
      <c r="J7731" s="1" t="s">
        <v>32</v>
      </c>
      <c r="K7731" s="1">
        <v>101.65</v>
      </c>
      <c r="L7731" s="1">
        <v>4587.4399999999996</v>
      </c>
      <c r="M7731" s="1">
        <v>4</v>
      </c>
      <c r="N7731" s="1">
        <v>1</v>
      </c>
      <c r="O7731" s="1" t="s">
        <v>3</v>
      </c>
      <c r="P7731" s="1" t="str">
        <f>IF(Table1[[#This Row],[Churn]]="Yes","Lost Customer","Active Customer")</f>
        <v>Active Customer</v>
      </c>
      <c r="Q7731" s="3">
        <f>IF(Table1[[#This Row],[Tenure]]&lt;=12,"0-1 Year",)</f>
        <v>0</v>
      </c>
      <c r="R7731" s="3" t="str">
        <f>IF(Table1[[#This Row],[MonthlyCharges]]&lt;35,"low",IF(Table1[[#This Row],[MonthlyCharges]]&lt;70,"Medium","High"))</f>
        <v>High</v>
      </c>
    </row>
    <row r="7732" spans="1:18" x14ac:dyDescent="0.35">
      <c r="A7732" s="1" t="s">
        <v>7765</v>
      </c>
      <c r="B7732" s="1" t="s">
        <v>8</v>
      </c>
      <c r="C7732" s="1">
        <v>56</v>
      </c>
      <c r="D7732" s="1" t="s">
        <v>3</v>
      </c>
      <c r="E7732" s="1" t="s">
        <v>3</v>
      </c>
      <c r="F7732" s="1" t="s">
        <v>4</v>
      </c>
      <c r="G7732" s="1">
        <v>50</v>
      </c>
      <c r="H7732" s="1" t="s">
        <v>16</v>
      </c>
      <c r="I7732" s="1" t="s">
        <v>11</v>
      </c>
      <c r="J7732" s="1" t="s">
        <v>44</v>
      </c>
      <c r="K7732" s="1">
        <v>90.34</v>
      </c>
      <c r="L7732" s="1">
        <v>4535.3999999999996</v>
      </c>
      <c r="M7732" s="1">
        <v>0</v>
      </c>
      <c r="N7732" s="1">
        <v>4</v>
      </c>
      <c r="O7732" s="1" t="s">
        <v>3</v>
      </c>
      <c r="P7732" s="1" t="str">
        <f>IF(Table1[[#This Row],[Churn]]="Yes","Lost Customer","Active Customer")</f>
        <v>Active Customer</v>
      </c>
      <c r="Q7732" s="3">
        <f>IF(Table1[[#This Row],[Tenure]]&lt;=12,"0-1 Year",)</f>
        <v>0</v>
      </c>
      <c r="R7732" s="3" t="str">
        <f>IF(Table1[[#This Row],[MonthlyCharges]]&lt;35,"low",IF(Table1[[#This Row],[MonthlyCharges]]&lt;70,"Medium","High"))</f>
        <v>High</v>
      </c>
    </row>
    <row r="7733" spans="1:18" x14ac:dyDescent="0.35">
      <c r="A7733" s="1" t="s">
        <v>7766</v>
      </c>
      <c r="B7733" s="1" t="s">
        <v>8</v>
      </c>
      <c r="C7733" s="1">
        <v>75</v>
      </c>
      <c r="D7733" s="1" t="s">
        <v>4</v>
      </c>
      <c r="E7733" s="1" t="s">
        <v>3</v>
      </c>
      <c r="F7733" s="1" t="s">
        <v>3</v>
      </c>
      <c r="G7733" s="1">
        <v>35</v>
      </c>
      <c r="H7733" s="1" t="s">
        <v>14</v>
      </c>
      <c r="I7733" s="1" t="s">
        <v>11</v>
      </c>
      <c r="J7733" s="1" t="s">
        <v>34</v>
      </c>
      <c r="K7733" s="1">
        <v>39.659999999999997</v>
      </c>
      <c r="L7733" s="1">
        <v>1376.35</v>
      </c>
      <c r="M7733" s="1">
        <v>7</v>
      </c>
      <c r="N7733" s="1">
        <v>7</v>
      </c>
      <c r="O7733" s="1" t="s">
        <v>3</v>
      </c>
      <c r="P7733" s="1" t="str">
        <f>IF(Table1[[#This Row],[Churn]]="Yes","Lost Customer","Active Customer")</f>
        <v>Active Customer</v>
      </c>
      <c r="Q7733" s="3">
        <f>IF(Table1[[#This Row],[Tenure]]&lt;=12,"0-1 Year",)</f>
        <v>0</v>
      </c>
      <c r="R7733" s="3" t="str">
        <f>IF(Table1[[#This Row],[MonthlyCharges]]&lt;35,"low",IF(Table1[[#This Row],[MonthlyCharges]]&lt;70,"Medium","High"))</f>
        <v>Medium</v>
      </c>
    </row>
    <row r="7734" spans="1:18" x14ac:dyDescent="0.35">
      <c r="A7734" s="1" t="s">
        <v>7767</v>
      </c>
      <c r="B7734" s="1" t="s">
        <v>8</v>
      </c>
      <c r="C7734" s="1">
        <v>37</v>
      </c>
      <c r="D7734" s="1" t="s">
        <v>3</v>
      </c>
      <c r="E7734" s="1" t="s">
        <v>4</v>
      </c>
      <c r="F7734" s="1" t="s">
        <v>3</v>
      </c>
      <c r="G7734" s="1">
        <v>20</v>
      </c>
      <c r="H7734" s="1" t="s">
        <v>15</v>
      </c>
      <c r="I7734" s="1" t="s">
        <v>10</v>
      </c>
      <c r="J7734" s="1" t="s">
        <v>34</v>
      </c>
      <c r="K7734" s="1">
        <v>108.88</v>
      </c>
      <c r="L7734" s="1">
        <v>2171.14</v>
      </c>
      <c r="M7734" s="1">
        <v>4</v>
      </c>
      <c r="N7734" s="1">
        <v>8</v>
      </c>
      <c r="O7734" s="1" t="s">
        <v>3</v>
      </c>
      <c r="P7734" s="1" t="str">
        <f>IF(Table1[[#This Row],[Churn]]="Yes","Lost Customer","Active Customer")</f>
        <v>Active Customer</v>
      </c>
      <c r="Q7734" s="3">
        <f>IF(Table1[[#This Row],[Tenure]]&lt;=12,"0-1 Year",)</f>
        <v>0</v>
      </c>
      <c r="R7734" s="3" t="str">
        <f>IF(Table1[[#This Row],[MonthlyCharges]]&lt;35,"low",IF(Table1[[#This Row],[MonthlyCharges]]&lt;70,"Medium","High"))</f>
        <v>High</v>
      </c>
    </row>
    <row r="7735" spans="1:18" x14ac:dyDescent="0.35">
      <c r="A7735" s="1" t="s">
        <v>7768</v>
      </c>
      <c r="B7735" s="1" t="s">
        <v>8</v>
      </c>
      <c r="C7735" s="1">
        <v>23</v>
      </c>
      <c r="D7735" s="1" t="s">
        <v>3</v>
      </c>
      <c r="E7735" s="1" t="s">
        <v>4</v>
      </c>
      <c r="F7735" s="1" t="s">
        <v>3</v>
      </c>
      <c r="G7735" s="1">
        <v>61</v>
      </c>
      <c r="H7735" s="1" t="s">
        <v>15</v>
      </c>
      <c r="I7735" s="1" t="s">
        <v>11</v>
      </c>
      <c r="J7735" s="1" t="s">
        <v>44</v>
      </c>
      <c r="K7735" s="1">
        <v>22.99</v>
      </c>
      <c r="L7735" s="1">
        <v>1387.98</v>
      </c>
      <c r="M7735" s="1">
        <v>6</v>
      </c>
      <c r="N7735" s="1">
        <v>5</v>
      </c>
      <c r="O7735" s="1" t="s">
        <v>3</v>
      </c>
      <c r="P7735" s="1" t="str">
        <f>IF(Table1[[#This Row],[Churn]]="Yes","Lost Customer","Active Customer")</f>
        <v>Active Customer</v>
      </c>
      <c r="Q7735" s="3">
        <f>IF(Table1[[#This Row],[Tenure]]&lt;=12,"0-1 Year",)</f>
        <v>0</v>
      </c>
      <c r="R7735" s="3" t="str">
        <f>IF(Table1[[#This Row],[MonthlyCharges]]&lt;35,"low",IF(Table1[[#This Row],[MonthlyCharges]]&lt;70,"Medium","High"))</f>
        <v>low</v>
      </c>
    </row>
    <row r="7736" spans="1:18" x14ac:dyDescent="0.35">
      <c r="A7736" s="1" t="s">
        <v>7769</v>
      </c>
      <c r="B7736" s="1" t="s">
        <v>7</v>
      </c>
      <c r="C7736" s="1">
        <v>69</v>
      </c>
      <c r="D7736" s="1" t="s">
        <v>4</v>
      </c>
      <c r="E7736" s="1" t="s">
        <v>3</v>
      </c>
      <c r="F7736" s="1" t="s">
        <v>4</v>
      </c>
      <c r="G7736" s="1">
        <v>3</v>
      </c>
      <c r="H7736" s="1" t="s">
        <v>14</v>
      </c>
      <c r="I7736" s="1" t="s">
        <v>11</v>
      </c>
      <c r="J7736" s="1" t="s">
        <v>44</v>
      </c>
      <c r="K7736" s="1">
        <v>48.05</v>
      </c>
      <c r="L7736" s="1">
        <v>148.36000000000001</v>
      </c>
      <c r="M7736" s="1">
        <v>2</v>
      </c>
      <c r="N7736" s="1">
        <v>5</v>
      </c>
      <c r="O7736" s="1" t="s">
        <v>4</v>
      </c>
      <c r="P7736" s="1" t="str">
        <f>IF(Table1[[#This Row],[Churn]]="Yes","Lost Customer","Active Customer")</f>
        <v>Lost Customer</v>
      </c>
      <c r="Q7736" s="3" t="str">
        <f>IF(Table1[[#This Row],[Tenure]]&lt;=12,"0-1 Year",)</f>
        <v>0-1 Year</v>
      </c>
      <c r="R7736" s="3" t="str">
        <f>IF(Table1[[#This Row],[MonthlyCharges]]&lt;35,"low",IF(Table1[[#This Row],[MonthlyCharges]]&lt;70,"Medium","High"))</f>
        <v>Medium</v>
      </c>
    </row>
    <row r="7737" spans="1:18" x14ac:dyDescent="0.35">
      <c r="A7737" s="1" t="s">
        <v>7770</v>
      </c>
      <c r="B7737" s="1" t="s">
        <v>7</v>
      </c>
      <c r="C7737" s="1">
        <v>45</v>
      </c>
      <c r="D7737" s="1" t="s">
        <v>3</v>
      </c>
      <c r="E7737" s="1" t="s">
        <v>3</v>
      </c>
      <c r="F7737" s="1" t="s">
        <v>3</v>
      </c>
      <c r="G7737" s="1">
        <v>62</v>
      </c>
      <c r="H7737" s="1" t="s">
        <v>16</v>
      </c>
      <c r="I7737" s="1" t="s">
        <v>11</v>
      </c>
      <c r="J7737" s="1" t="s">
        <v>44</v>
      </c>
      <c r="K7737" s="1">
        <v>34.6</v>
      </c>
      <c r="L7737" s="1">
        <v>2162.67</v>
      </c>
      <c r="M7737" s="1">
        <v>3</v>
      </c>
      <c r="N7737" s="1">
        <v>6</v>
      </c>
      <c r="O7737" s="1" t="s">
        <v>3</v>
      </c>
      <c r="P7737" s="1" t="str">
        <f>IF(Table1[[#This Row],[Churn]]="Yes","Lost Customer","Active Customer")</f>
        <v>Active Customer</v>
      </c>
      <c r="Q7737" s="3">
        <f>IF(Table1[[#This Row],[Tenure]]&lt;=12,"0-1 Year",)</f>
        <v>0</v>
      </c>
      <c r="R7737" s="3" t="str">
        <f>IF(Table1[[#This Row],[MonthlyCharges]]&lt;35,"low",IF(Table1[[#This Row],[MonthlyCharges]]&lt;70,"Medium","High"))</f>
        <v>low</v>
      </c>
    </row>
    <row r="7738" spans="1:18" x14ac:dyDescent="0.35">
      <c r="A7738" s="1" t="s">
        <v>7771</v>
      </c>
      <c r="B7738" s="1" t="s">
        <v>8</v>
      </c>
      <c r="C7738" s="1">
        <v>36</v>
      </c>
      <c r="D7738" s="1" t="s">
        <v>3</v>
      </c>
      <c r="E7738" s="1" t="s">
        <v>4</v>
      </c>
      <c r="F7738" s="1" t="s">
        <v>4</v>
      </c>
      <c r="G7738" s="1">
        <v>46</v>
      </c>
      <c r="H7738" s="1" t="s">
        <v>14</v>
      </c>
      <c r="I7738" s="1" t="s">
        <v>10</v>
      </c>
      <c r="J7738" s="1" t="s">
        <v>40</v>
      </c>
      <c r="K7738" s="1">
        <v>35.380000000000003</v>
      </c>
      <c r="L7738" s="1">
        <v>1640.54</v>
      </c>
      <c r="M7738" s="1">
        <v>3</v>
      </c>
      <c r="N7738" s="1">
        <v>10</v>
      </c>
      <c r="O7738" s="1" t="s">
        <v>3</v>
      </c>
      <c r="P7738" s="1" t="str">
        <f>IF(Table1[[#This Row],[Churn]]="Yes","Lost Customer","Active Customer")</f>
        <v>Active Customer</v>
      </c>
      <c r="Q7738" s="3">
        <f>IF(Table1[[#This Row],[Tenure]]&lt;=12,"0-1 Year",)</f>
        <v>0</v>
      </c>
      <c r="R7738" s="3" t="str">
        <f>IF(Table1[[#This Row],[MonthlyCharges]]&lt;35,"low",IF(Table1[[#This Row],[MonthlyCharges]]&lt;70,"Medium","High"))</f>
        <v>Medium</v>
      </c>
    </row>
    <row r="7739" spans="1:18" x14ac:dyDescent="0.35">
      <c r="A7739" s="1" t="s">
        <v>7772</v>
      </c>
      <c r="B7739" s="1" t="s">
        <v>8</v>
      </c>
      <c r="C7739" s="1">
        <v>41</v>
      </c>
      <c r="D7739" s="1" t="s">
        <v>3</v>
      </c>
      <c r="E7739" s="1" t="s">
        <v>3</v>
      </c>
      <c r="F7739" s="1" t="s">
        <v>4</v>
      </c>
      <c r="G7739" s="1">
        <v>57</v>
      </c>
      <c r="H7739" s="1" t="s">
        <v>14</v>
      </c>
      <c r="I7739" s="1" t="s">
        <v>11</v>
      </c>
      <c r="J7739" s="1" t="s">
        <v>44</v>
      </c>
      <c r="K7739" s="1">
        <v>118.7</v>
      </c>
      <c r="L7739" s="1">
        <v>6779.38</v>
      </c>
      <c r="M7739" s="1">
        <v>1</v>
      </c>
      <c r="N7739" s="1">
        <v>4</v>
      </c>
      <c r="O7739" s="1" t="s">
        <v>3</v>
      </c>
      <c r="P7739" s="1" t="str">
        <f>IF(Table1[[#This Row],[Churn]]="Yes","Lost Customer","Active Customer")</f>
        <v>Active Customer</v>
      </c>
      <c r="Q7739" s="3">
        <f>IF(Table1[[#This Row],[Tenure]]&lt;=12,"0-1 Year",)</f>
        <v>0</v>
      </c>
      <c r="R7739" s="3" t="str">
        <f>IF(Table1[[#This Row],[MonthlyCharges]]&lt;35,"low",IF(Table1[[#This Row],[MonthlyCharges]]&lt;70,"Medium","High"))</f>
        <v>High</v>
      </c>
    </row>
    <row r="7740" spans="1:18" x14ac:dyDescent="0.35">
      <c r="A7740" s="1" t="s">
        <v>7773</v>
      </c>
      <c r="B7740" s="1" t="s">
        <v>7</v>
      </c>
      <c r="C7740" s="1">
        <v>36</v>
      </c>
      <c r="D7740" s="1" t="s">
        <v>3</v>
      </c>
      <c r="E7740" s="1" t="s">
        <v>4</v>
      </c>
      <c r="F7740" s="1" t="s">
        <v>4</v>
      </c>
      <c r="G7740" s="1">
        <v>22</v>
      </c>
      <c r="H7740" s="1" t="s">
        <v>14</v>
      </c>
      <c r="I7740" s="1" t="s">
        <v>12</v>
      </c>
      <c r="J7740" s="1" t="s">
        <v>32</v>
      </c>
      <c r="K7740" s="1">
        <v>0</v>
      </c>
      <c r="L7740" s="1">
        <v>19.7</v>
      </c>
      <c r="M7740" s="1">
        <v>3</v>
      </c>
      <c r="N7740" s="1">
        <v>7</v>
      </c>
      <c r="O7740" s="1" t="s">
        <v>3</v>
      </c>
      <c r="P7740" s="1" t="str">
        <f>IF(Table1[[#This Row],[Churn]]="Yes","Lost Customer","Active Customer")</f>
        <v>Active Customer</v>
      </c>
      <c r="Q7740" s="3">
        <f>IF(Table1[[#This Row],[Tenure]]&lt;=12,"0-1 Year",)</f>
        <v>0</v>
      </c>
      <c r="R7740" s="3" t="str">
        <f>IF(Table1[[#This Row],[MonthlyCharges]]&lt;35,"low",IF(Table1[[#This Row],[MonthlyCharges]]&lt;70,"Medium","High"))</f>
        <v>low</v>
      </c>
    </row>
    <row r="7741" spans="1:18" x14ac:dyDescent="0.35">
      <c r="A7741" s="1" t="s">
        <v>7774</v>
      </c>
      <c r="B7741" s="1" t="s">
        <v>7</v>
      </c>
      <c r="C7741" s="1">
        <v>26</v>
      </c>
      <c r="D7741" s="1" t="s">
        <v>3</v>
      </c>
      <c r="E7741" s="1" t="s">
        <v>4</v>
      </c>
      <c r="F7741" s="1" t="s">
        <v>3</v>
      </c>
      <c r="G7741" s="1">
        <v>68</v>
      </c>
      <c r="H7741" s="1" t="s">
        <v>14</v>
      </c>
      <c r="I7741" s="1" t="s">
        <v>10</v>
      </c>
      <c r="J7741" s="1" t="s">
        <v>34</v>
      </c>
      <c r="K7741" s="1">
        <v>62.74</v>
      </c>
      <c r="L7741" s="1">
        <v>4262.8500000000004</v>
      </c>
      <c r="M7741" s="1">
        <v>0</v>
      </c>
      <c r="N7741" s="1">
        <v>9</v>
      </c>
      <c r="O7741" s="1" t="s">
        <v>3</v>
      </c>
      <c r="P7741" s="1" t="str">
        <f>IF(Table1[[#This Row],[Churn]]="Yes","Lost Customer","Active Customer")</f>
        <v>Active Customer</v>
      </c>
      <c r="Q7741" s="3">
        <f>IF(Table1[[#This Row],[Tenure]]&lt;=12,"0-1 Year",)</f>
        <v>0</v>
      </c>
      <c r="R7741" s="3" t="str">
        <f>IF(Table1[[#This Row],[MonthlyCharges]]&lt;35,"low",IF(Table1[[#This Row],[MonthlyCharges]]&lt;70,"Medium","High"))</f>
        <v>Medium</v>
      </c>
    </row>
    <row r="7742" spans="1:18" x14ac:dyDescent="0.35">
      <c r="A7742" s="1" t="s">
        <v>7775</v>
      </c>
      <c r="B7742" s="1" t="s">
        <v>7</v>
      </c>
      <c r="C7742" s="1">
        <v>69</v>
      </c>
      <c r="D7742" s="1" t="s">
        <v>4</v>
      </c>
      <c r="E7742" s="1" t="s">
        <v>4</v>
      </c>
      <c r="F7742" s="1" t="s">
        <v>3</v>
      </c>
      <c r="G7742" s="1">
        <v>66</v>
      </c>
      <c r="H7742" s="1" t="s">
        <v>16</v>
      </c>
      <c r="I7742" s="1" t="s">
        <v>11</v>
      </c>
      <c r="J7742" s="1" t="s">
        <v>34</v>
      </c>
      <c r="K7742" s="1">
        <v>82.51</v>
      </c>
      <c r="L7742" s="1">
        <v>5426.35</v>
      </c>
      <c r="M7742" s="1">
        <v>5</v>
      </c>
      <c r="N7742" s="1">
        <v>3</v>
      </c>
      <c r="O7742" s="1" t="s">
        <v>3</v>
      </c>
      <c r="P7742" s="1" t="str">
        <f>IF(Table1[[#This Row],[Churn]]="Yes","Lost Customer","Active Customer")</f>
        <v>Active Customer</v>
      </c>
      <c r="Q7742" s="3">
        <f>IF(Table1[[#This Row],[Tenure]]&lt;=12,"0-1 Year",)</f>
        <v>0</v>
      </c>
      <c r="R7742" s="3" t="str">
        <f>IF(Table1[[#This Row],[MonthlyCharges]]&lt;35,"low",IF(Table1[[#This Row],[MonthlyCharges]]&lt;70,"Medium","High"))</f>
        <v>High</v>
      </c>
    </row>
    <row r="7743" spans="1:18" x14ac:dyDescent="0.35">
      <c r="A7743" s="1" t="s">
        <v>7776</v>
      </c>
      <c r="B7743" s="1" t="s">
        <v>8</v>
      </c>
      <c r="C7743" s="1">
        <v>24</v>
      </c>
      <c r="D7743" s="1" t="s">
        <v>3</v>
      </c>
      <c r="E7743" s="1" t="s">
        <v>3</v>
      </c>
      <c r="F7743" s="1" t="s">
        <v>3</v>
      </c>
      <c r="G7743" s="1">
        <v>40</v>
      </c>
      <c r="H7743" s="1" t="s">
        <v>14</v>
      </c>
      <c r="I7743" s="1" t="s">
        <v>11</v>
      </c>
      <c r="J7743" s="1" t="s">
        <v>32</v>
      </c>
      <c r="K7743" s="1">
        <v>72.959999999999994</v>
      </c>
      <c r="L7743" s="1">
        <v>2932.44</v>
      </c>
      <c r="M7743" s="1">
        <v>5</v>
      </c>
      <c r="N7743" s="1">
        <v>1</v>
      </c>
      <c r="O7743" s="1" t="s">
        <v>3</v>
      </c>
      <c r="P7743" s="1" t="str">
        <f>IF(Table1[[#This Row],[Churn]]="Yes","Lost Customer","Active Customer")</f>
        <v>Active Customer</v>
      </c>
      <c r="Q7743" s="3">
        <f>IF(Table1[[#This Row],[Tenure]]&lt;=12,"0-1 Year",)</f>
        <v>0</v>
      </c>
      <c r="R7743" s="3" t="str">
        <f>IF(Table1[[#This Row],[MonthlyCharges]]&lt;35,"low",IF(Table1[[#This Row],[MonthlyCharges]]&lt;70,"Medium","High"))</f>
        <v>High</v>
      </c>
    </row>
    <row r="7744" spans="1:18" x14ac:dyDescent="0.35">
      <c r="A7744" s="1" t="s">
        <v>7777</v>
      </c>
      <c r="B7744" s="1" t="s">
        <v>8</v>
      </c>
      <c r="C7744" s="1">
        <v>48</v>
      </c>
      <c r="D7744" s="1" t="s">
        <v>3</v>
      </c>
      <c r="E7744" s="1" t="s">
        <v>4</v>
      </c>
      <c r="F7744" s="1" t="s">
        <v>4</v>
      </c>
      <c r="G7744" s="1">
        <v>40</v>
      </c>
      <c r="H7744" s="1" t="s">
        <v>14</v>
      </c>
      <c r="I7744" s="1" t="s">
        <v>10</v>
      </c>
      <c r="J7744" s="1" t="s">
        <v>34</v>
      </c>
      <c r="K7744" s="1">
        <v>53.11</v>
      </c>
      <c r="L7744" s="1">
        <v>2124.73</v>
      </c>
      <c r="M7744" s="1">
        <v>2</v>
      </c>
      <c r="N7744" s="1">
        <v>2</v>
      </c>
      <c r="O7744" s="1" t="s">
        <v>3</v>
      </c>
      <c r="P7744" s="1" t="str">
        <f>IF(Table1[[#This Row],[Churn]]="Yes","Lost Customer","Active Customer")</f>
        <v>Active Customer</v>
      </c>
      <c r="Q7744" s="3">
        <f>IF(Table1[[#This Row],[Tenure]]&lt;=12,"0-1 Year",)</f>
        <v>0</v>
      </c>
      <c r="R7744" s="3" t="str">
        <f>IF(Table1[[#This Row],[MonthlyCharges]]&lt;35,"low",IF(Table1[[#This Row],[MonthlyCharges]]&lt;70,"Medium","High"))</f>
        <v>Medium</v>
      </c>
    </row>
    <row r="7745" spans="1:18" x14ac:dyDescent="0.35">
      <c r="A7745" s="1" t="s">
        <v>7778</v>
      </c>
      <c r="B7745" s="1" t="s">
        <v>7</v>
      </c>
      <c r="C7745" s="1">
        <v>62</v>
      </c>
      <c r="D7745" s="1" t="s">
        <v>4</v>
      </c>
      <c r="E7745" s="1" t="s">
        <v>3</v>
      </c>
      <c r="F7745" s="1" t="s">
        <v>4</v>
      </c>
      <c r="G7745" s="1">
        <v>52</v>
      </c>
      <c r="H7745" s="1" t="s">
        <v>14</v>
      </c>
      <c r="I7745" s="1" t="s">
        <v>10</v>
      </c>
      <c r="J7745" s="1" t="s">
        <v>32</v>
      </c>
      <c r="K7745" s="1">
        <v>34.299999999999997</v>
      </c>
      <c r="L7745" s="1">
        <v>1793.43</v>
      </c>
      <c r="M7745" s="1">
        <v>3</v>
      </c>
      <c r="N7745" s="1">
        <v>3</v>
      </c>
      <c r="O7745" s="1" t="s">
        <v>3</v>
      </c>
      <c r="P7745" s="1" t="str">
        <f>IF(Table1[[#This Row],[Churn]]="Yes","Lost Customer","Active Customer")</f>
        <v>Active Customer</v>
      </c>
      <c r="Q7745" s="3">
        <f>IF(Table1[[#This Row],[Tenure]]&lt;=12,"0-1 Year",)</f>
        <v>0</v>
      </c>
      <c r="R7745" s="3" t="str">
        <f>IF(Table1[[#This Row],[MonthlyCharges]]&lt;35,"low",IF(Table1[[#This Row],[MonthlyCharges]]&lt;70,"Medium","High"))</f>
        <v>low</v>
      </c>
    </row>
    <row r="7746" spans="1:18" x14ac:dyDescent="0.35">
      <c r="A7746" s="1" t="s">
        <v>7779</v>
      </c>
      <c r="B7746" s="1" t="s">
        <v>8</v>
      </c>
      <c r="C7746" s="1">
        <v>55</v>
      </c>
      <c r="D7746" s="1" t="s">
        <v>3</v>
      </c>
      <c r="E7746" s="1" t="s">
        <v>4</v>
      </c>
      <c r="F7746" s="1" t="s">
        <v>3</v>
      </c>
      <c r="G7746" s="1">
        <v>9</v>
      </c>
      <c r="H7746" s="1" t="s">
        <v>14</v>
      </c>
      <c r="I7746" s="1" t="s">
        <v>10</v>
      </c>
      <c r="J7746" s="1" t="s">
        <v>34</v>
      </c>
      <c r="K7746" s="1">
        <v>68.959999999999994</v>
      </c>
      <c r="L7746" s="1">
        <v>605.91999999999996</v>
      </c>
      <c r="M7746" s="1">
        <v>2</v>
      </c>
      <c r="N7746" s="1">
        <v>7</v>
      </c>
      <c r="O7746" s="1" t="s">
        <v>3</v>
      </c>
      <c r="P7746" s="1" t="str">
        <f>IF(Table1[[#This Row],[Churn]]="Yes","Lost Customer","Active Customer")</f>
        <v>Active Customer</v>
      </c>
      <c r="Q7746" s="3" t="str">
        <f>IF(Table1[[#This Row],[Tenure]]&lt;=12,"0-1 Year",)</f>
        <v>0-1 Year</v>
      </c>
      <c r="R7746" s="3" t="str">
        <f>IF(Table1[[#This Row],[MonthlyCharges]]&lt;35,"low",IF(Table1[[#This Row],[MonthlyCharges]]&lt;70,"Medium","High"))</f>
        <v>Medium</v>
      </c>
    </row>
    <row r="7747" spans="1:18" x14ac:dyDescent="0.35">
      <c r="A7747" s="1" t="s">
        <v>7780</v>
      </c>
      <c r="B7747" s="1" t="s">
        <v>7</v>
      </c>
      <c r="C7747" s="1">
        <v>30</v>
      </c>
      <c r="D7747" s="1" t="s">
        <v>3</v>
      </c>
      <c r="E7747" s="1" t="s">
        <v>3</v>
      </c>
      <c r="F7747" s="1" t="s">
        <v>3</v>
      </c>
      <c r="G7747" s="1">
        <v>39</v>
      </c>
      <c r="H7747" s="1" t="s">
        <v>14</v>
      </c>
      <c r="I7747" s="1" t="s">
        <v>11</v>
      </c>
      <c r="J7747" s="1" t="s">
        <v>34</v>
      </c>
      <c r="K7747" s="1">
        <v>84.11</v>
      </c>
      <c r="L7747" s="1">
        <v>3276.07</v>
      </c>
      <c r="M7747" s="1">
        <v>6</v>
      </c>
      <c r="N7747" s="1">
        <v>6</v>
      </c>
      <c r="O7747" s="1" t="s">
        <v>3</v>
      </c>
      <c r="P7747" s="1" t="str">
        <f>IF(Table1[[#This Row],[Churn]]="Yes","Lost Customer","Active Customer")</f>
        <v>Active Customer</v>
      </c>
      <c r="Q7747" s="3">
        <f>IF(Table1[[#This Row],[Tenure]]&lt;=12,"0-1 Year",)</f>
        <v>0</v>
      </c>
      <c r="R7747" s="3" t="str">
        <f>IF(Table1[[#This Row],[MonthlyCharges]]&lt;35,"low",IF(Table1[[#This Row],[MonthlyCharges]]&lt;70,"Medium","High"))</f>
        <v>High</v>
      </c>
    </row>
    <row r="7748" spans="1:18" x14ac:dyDescent="0.35">
      <c r="A7748" s="1" t="s">
        <v>7781</v>
      </c>
      <c r="B7748" s="1" t="s">
        <v>7</v>
      </c>
      <c r="C7748" s="1">
        <v>30</v>
      </c>
      <c r="D7748" s="1" t="s">
        <v>3</v>
      </c>
      <c r="E7748" s="1" t="s">
        <v>3</v>
      </c>
      <c r="F7748" s="1" t="s">
        <v>3</v>
      </c>
      <c r="G7748" s="1">
        <v>4</v>
      </c>
      <c r="H7748" s="1" t="s">
        <v>16</v>
      </c>
      <c r="I7748" s="1" t="s">
        <v>10</v>
      </c>
      <c r="J7748" s="1" t="s">
        <v>34</v>
      </c>
      <c r="K7748" s="1">
        <v>64.34</v>
      </c>
      <c r="L7748" s="1">
        <v>265.99</v>
      </c>
      <c r="M7748" s="1">
        <v>4</v>
      </c>
      <c r="N7748" s="1">
        <v>1</v>
      </c>
      <c r="O7748" s="1" t="s">
        <v>3</v>
      </c>
      <c r="P7748" s="1" t="str">
        <f>IF(Table1[[#This Row],[Churn]]="Yes","Lost Customer","Active Customer")</f>
        <v>Active Customer</v>
      </c>
      <c r="Q7748" s="3" t="str">
        <f>IF(Table1[[#This Row],[Tenure]]&lt;=12,"0-1 Year",)</f>
        <v>0-1 Year</v>
      </c>
      <c r="R7748" s="3" t="str">
        <f>IF(Table1[[#This Row],[MonthlyCharges]]&lt;35,"low",IF(Table1[[#This Row],[MonthlyCharges]]&lt;70,"Medium","High"))</f>
        <v>Medium</v>
      </c>
    </row>
    <row r="7749" spans="1:18" x14ac:dyDescent="0.35">
      <c r="A7749" s="1" t="s">
        <v>7782</v>
      </c>
      <c r="B7749" s="1" t="s">
        <v>7</v>
      </c>
      <c r="C7749" s="1">
        <v>30</v>
      </c>
      <c r="D7749" s="1" t="s">
        <v>3</v>
      </c>
      <c r="E7749" s="1" t="s">
        <v>4</v>
      </c>
      <c r="F7749" s="1" t="s">
        <v>3</v>
      </c>
      <c r="G7749" s="1">
        <v>60</v>
      </c>
      <c r="H7749" s="1" t="s">
        <v>14</v>
      </c>
      <c r="I7749" s="1" t="s">
        <v>10</v>
      </c>
      <c r="J7749" s="1" t="s">
        <v>32</v>
      </c>
      <c r="K7749" s="1">
        <v>34.409999999999997</v>
      </c>
      <c r="L7749" s="1">
        <v>2050.54</v>
      </c>
      <c r="M7749" s="1">
        <v>6</v>
      </c>
      <c r="N7749" s="1">
        <v>3</v>
      </c>
      <c r="O7749" s="1" t="s">
        <v>4</v>
      </c>
      <c r="P7749" s="1" t="str">
        <f>IF(Table1[[#This Row],[Churn]]="Yes","Lost Customer","Active Customer")</f>
        <v>Lost Customer</v>
      </c>
      <c r="Q7749" s="3">
        <f>IF(Table1[[#This Row],[Tenure]]&lt;=12,"0-1 Year",)</f>
        <v>0</v>
      </c>
      <c r="R7749" s="3" t="str">
        <f>IF(Table1[[#This Row],[MonthlyCharges]]&lt;35,"low",IF(Table1[[#This Row],[MonthlyCharges]]&lt;70,"Medium","High"))</f>
        <v>low</v>
      </c>
    </row>
    <row r="7750" spans="1:18" x14ac:dyDescent="0.35">
      <c r="A7750" s="1" t="s">
        <v>7783</v>
      </c>
      <c r="B7750" s="1" t="s">
        <v>7</v>
      </c>
      <c r="C7750" s="1">
        <v>38</v>
      </c>
      <c r="D7750" s="1" t="s">
        <v>3</v>
      </c>
      <c r="E7750" s="1" t="s">
        <v>4</v>
      </c>
      <c r="F7750" s="1" t="s">
        <v>3</v>
      </c>
      <c r="G7750" s="1">
        <v>27</v>
      </c>
      <c r="H7750" s="1" t="s">
        <v>14</v>
      </c>
      <c r="I7750" s="1" t="s">
        <v>10</v>
      </c>
      <c r="J7750" s="1" t="s">
        <v>40</v>
      </c>
      <c r="K7750" s="1">
        <v>28.47</v>
      </c>
      <c r="L7750" s="1">
        <v>767.71</v>
      </c>
      <c r="M7750" s="1">
        <v>3</v>
      </c>
      <c r="N7750" s="1">
        <v>4</v>
      </c>
      <c r="O7750" s="1" t="s">
        <v>3</v>
      </c>
      <c r="P7750" s="1" t="str">
        <f>IF(Table1[[#This Row],[Churn]]="Yes","Lost Customer","Active Customer")</f>
        <v>Active Customer</v>
      </c>
      <c r="Q7750" s="3">
        <f>IF(Table1[[#This Row],[Tenure]]&lt;=12,"0-1 Year",)</f>
        <v>0</v>
      </c>
      <c r="R7750" s="3" t="str">
        <f>IF(Table1[[#This Row],[MonthlyCharges]]&lt;35,"low",IF(Table1[[#This Row],[MonthlyCharges]]&lt;70,"Medium","High"))</f>
        <v>low</v>
      </c>
    </row>
    <row r="7751" spans="1:18" x14ac:dyDescent="0.35">
      <c r="A7751" s="1" t="s">
        <v>7784</v>
      </c>
      <c r="B7751" s="1" t="s">
        <v>8</v>
      </c>
      <c r="C7751" s="1">
        <v>75</v>
      </c>
      <c r="D7751" s="1" t="s">
        <v>3</v>
      </c>
      <c r="E7751" s="1" t="s">
        <v>4</v>
      </c>
      <c r="F7751" s="1" t="s">
        <v>3</v>
      </c>
      <c r="G7751" s="1">
        <v>46</v>
      </c>
      <c r="H7751" s="1" t="s">
        <v>14</v>
      </c>
      <c r="I7751" s="1" t="s">
        <v>11</v>
      </c>
      <c r="J7751" s="1" t="s">
        <v>40</v>
      </c>
      <c r="K7751" s="1">
        <v>94.03</v>
      </c>
      <c r="L7751" s="1">
        <v>4328.96</v>
      </c>
      <c r="M7751" s="1">
        <v>0</v>
      </c>
      <c r="N7751" s="1">
        <v>1</v>
      </c>
      <c r="O7751" s="1" t="s">
        <v>3</v>
      </c>
      <c r="P7751" s="1" t="str">
        <f>IF(Table1[[#This Row],[Churn]]="Yes","Lost Customer","Active Customer")</f>
        <v>Active Customer</v>
      </c>
      <c r="Q7751" s="3">
        <f>IF(Table1[[#This Row],[Tenure]]&lt;=12,"0-1 Year",)</f>
        <v>0</v>
      </c>
      <c r="R7751" s="3" t="str">
        <f>IF(Table1[[#This Row],[MonthlyCharges]]&lt;35,"low",IF(Table1[[#This Row],[MonthlyCharges]]&lt;70,"Medium","High"))</f>
        <v>High</v>
      </c>
    </row>
    <row r="7752" spans="1:18" x14ac:dyDescent="0.35">
      <c r="A7752" s="1" t="s">
        <v>7785</v>
      </c>
      <c r="B7752" s="1" t="s">
        <v>8</v>
      </c>
      <c r="C7752" s="1">
        <v>20</v>
      </c>
      <c r="D7752" s="1" t="s">
        <v>3</v>
      </c>
      <c r="E7752" s="1" t="s">
        <v>4</v>
      </c>
      <c r="F7752" s="1" t="s">
        <v>4</v>
      </c>
      <c r="G7752" s="1">
        <v>9</v>
      </c>
      <c r="H7752" s="1" t="s">
        <v>15</v>
      </c>
      <c r="I7752" s="1" t="s">
        <v>10</v>
      </c>
      <c r="J7752" s="1" t="s">
        <v>34</v>
      </c>
      <c r="K7752" s="1">
        <v>29.01</v>
      </c>
      <c r="L7752" s="1">
        <v>267.29000000000002</v>
      </c>
      <c r="M7752" s="1">
        <v>3</v>
      </c>
      <c r="N7752" s="1">
        <v>8</v>
      </c>
      <c r="O7752" s="1" t="s">
        <v>3</v>
      </c>
      <c r="P7752" s="1" t="str">
        <f>IF(Table1[[#This Row],[Churn]]="Yes","Lost Customer","Active Customer")</f>
        <v>Active Customer</v>
      </c>
      <c r="Q7752" s="3" t="str">
        <f>IF(Table1[[#This Row],[Tenure]]&lt;=12,"0-1 Year",)</f>
        <v>0-1 Year</v>
      </c>
      <c r="R7752" s="3" t="str">
        <f>IF(Table1[[#This Row],[MonthlyCharges]]&lt;35,"low",IF(Table1[[#This Row],[MonthlyCharges]]&lt;70,"Medium","High"))</f>
        <v>low</v>
      </c>
    </row>
    <row r="7753" spans="1:18" x14ac:dyDescent="0.35">
      <c r="A7753" s="1" t="s">
        <v>7786</v>
      </c>
      <c r="B7753" s="1" t="s">
        <v>7</v>
      </c>
      <c r="C7753" s="1">
        <v>68</v>
      </c>
      <c r="D7753" s="1" t="s">
        <v>4</v>
      </c>
      <c r="E7753" s="1" t="s">
        <v>4</v>
      </c>
      <c r="F7753" s="1" t="s">
        <v>3</v>
      </c>
      <c r="G7753" s="1">
        <v>7</v>
      </c>
      <c r="H7753" s="1" t="s">
        <v>14</v>
      </c>
      <c r="I7753" s="1" t="s">
        <v>11</v>
      </c>
      <c r="J7753" s="1" t="s">
        <v>34</v>
      </c>
      <c r="K7753" s="1">
        <v>118.02</v>
      </c>
      <c r="L7753" s="1">
        <v>817.93</v>
      </c>
      <c r="M7753" s="1">
        <v>8</v>
      </c>
      <c r="N7753" s="1">
        <v>8</v>
      </c>
      <c r="O7753" s="1" t="s">
        <v>3</v>
      </c>
      <c r="P7753" s="1" t="str">
        <f>IF(Table1[[#This Row],[Churn]]="Yes","Lost Customer","Active Customer")</f>
        <v>Active Customer</v>
      </c>
      <c r="Q7753" s="3" t="str">
        <f>IF(Table1[[#This Row],[Tenure]]&lt;=12,"0-1 Year",)</f>
        <v>0-1 Year</v>
      </c>
      <c r="R7753" s="3" t="str">
        <f>IF(Table1[[#This Row],[MonthlyCharges]]&lt;35,"low",IF(Table1[[#This Row],[MonthlyCharges]]&lt;70,"Medium","High"))</f>
        <v>High</v>
      </c>
    </row>
    <row r="7754" spans="1:18" x14ac:dyDescent="0.35">
      <c r="A7754" s="1" t="s">
        <v>7787</v>
      </c>
      <c r="B7754" s="1" t="s">
        <v>8</v>
      </c>
      <c r="C7754" s="1">
        <v>28</v>
      </c>
      <c r="D7754" s="1" t="s">
        <v>3</v>
      </c>
      <c r="E7754" s="1" t="s">
        <v>4</v>
      </c>
      <c r="F7754" s="1" t="s">
        <v>3</v>
      </c>
      <c r="G7754" s="1">
        <v>69</v>
      </c>
      <c r="H7754" s="1" t="s">
        <v>14</v>
      </c>
      <c r="I7754" s="1" t="s">
        <v>11</v>
      </c>
      <c r="J7754" s="1" t="s">
        <v>40</v>
      </c>
      <c r="K7754" s="1">
        <v>29.89</v>
      </c>
      <c r="L7754" s="1">
        <v>2081.8000000000002</v>
      </c>
      <c r="M7754" s="1">
        <v>5</v>
      </c>
      <c r="N7754" s="1">
        <v>8</v>
      </c>
      <c r="O7754" s="1" t="s">
        <v>3</v>
      </c>
      <c r="P7754" s="1" t="str">
        <f>IF(Table1[[#This Row],[Churn]]="Yes","Lost Customer","Active Customer")</f>
        <v>Active Customer</v>
      </c>
      <c r="Q7754" s="3">
        <f>IF(Table1[[#This Row],[Tenure]]&lt;=12,"0-1 Year",)</f>
        <v>0</v>
      </c>
      <c r="R7754" s="3" t="str">
        <f>IF(Table1[[#This Row],[MonthlyCharges]]&lt;35,"low",IF(Table1[[#This Row],[MonthlyCharges]]&lt;70,"Medium","High"))</f>
        <v>low</v>
      </c>
    </row>
    <row r="7755" spans="1:18" x14ac:dyDescent="0.35">
      <c r="A7755" s="1" t="s">
        <v>7788</v>
      </c>
      <c r="B7755" s="1" t="s">
        <v>8</v>
      </c>
      <c r="C7755" s="1">
        <v>66</v>
      </c>
      <c r="D7755" s="1" t="s">
        <v>4</v>
      </c>
      <c r="E7755" s="1" t="s">
        <v>3</v>
      </c>
      <c r="F7755" s="1" t="s">
        <v>3</v>
      </c>
      <c r="G7755" s="1">
        <v>1</v>
      </c>
      <c r="H7755" s="1" t="s">
        <v>14</v>
      </c>
      <c r="I7755" s="1" t="s">
        <v>10</v>
      </c>
      <c r="J7755" s="1" t="s">
        <v>32</v>
      </c>
      <c r="K7755" s="1">
        <v>59.66</v>
      </c>
      <c r="L7755" s="1">
        <v>42.53</v>
      </c>
      <c r="M7755" s="1">
        <v>7</v>
      </c>
      <c r="N7755" s="1">
        <v>1</v>
      </c>
      <c r="O7755" s="1" t="s">
        <v>4</v>
      </c>
      <c r="P7755" s="1" t="str">
        <f>IF(Table1[[#This Row],[Churn]]="Yes","Lost Customer","Active Customer")</f>
        <v>Lost Customer</v>
      </c>
      <c r="Q7755" s="3" t="str">
        <f>IF(Table1[[#This Row],[Tenure]]&lt;=12,"0-1 Year",)</f>
        <v>0-1 Year</v>
      </c>
      <c r="R7755" s="3" t="str">
        <f>IF(Table1[[#This Row],[MonthlyCharges]]&lt;35,"low",IF(Table1[[#This Row],[MonthlyCharges]]&lt;70,"Medium","High"))</f>
        <v>Medium</v>
      </c>
    </row>
    <row r="7756" spans="1:18" x14ac:dyDescent="0.35">
      <c r="A7756" s="1" t="s">
        <v>7789</v>
      </c>
      <c r="B7756" s="1" t="s">
        <v>7</v>
      </c>
      <c r="C7756" s="1">
        <v>45</v>
      </c>
      <c r="D7756" s="1" t="s">
        <v>3</v>
      </c>
      <c r="E7756" s="1" t="s">
        <v>3</v>
      </c>
      <c r="F7756" s="1" t="s">
        <v>3</v>
      </c>
      <c r="G7756" s="1">
        <v>54</v>
      </c>
      <c r="H7756" s="1" t="s">
        <v>16</v>
      </c>
      <c r="I7756" s="1" t="s">
        <v>12</v>
      </c>
      <c r="J7756" s="1" t="s">
        <v>32</v>
      </c>
      <c r="K7756" s="1">
        <v>0</v>
      </c>
      <c r="L7756" s="1">
        <v>17.75</v>
      </c>
      <c r="M7756" s="1">
        <v>6</v>
      </c>
      <c r="N7756" s="1">
        <v>3</v>
      </c>
      <c r="O7756" s="1" t="s">
        <v>4</v>
      </c>
      <c r="P7756" s="1" t="str">
        <f>IF(Table1[[#This Row],[Churn]]="Yes","Lost Customer","Active Customer")</f>
        <v>Lost Customer</v>
      </c>
      <c r="Q7756" s="3">
        <f>IF(Table1[[#This Row],[Tenure]]&lt;=12,"0-1 Year",)</f>
        <v>0</v>
      </c>
      <c r="R7756" s="3" t="str">
        <f>IF(Table1[[#This Row],[MonthlyCharges]]&lt;35,"low",IF(Table1[[#This Row],[MonthlyCharges]]&lt;70,"Medium","High"))</f>
        <v>low</v>
      </c>
    </row>
    <row r="7757" spans="1:18" x14ac:dyDescent="0.35">
      <c r="A7757" s="1" t="s">
        <v>7790</v>
      </c>
      <c r="B7757" s="1" t="s">
        <v>8</v>
      </c>
      <c r="C7757" s="1">
        <v>44</v>
      </c>
      <c r="D7757" s="1" t="s">
        <v>3</v>
      </c>
      <c r="E7757" s="1" t="s">
        <v>4</v>
      </c>
      <c r="F7757" s="1" t="s">
        <v>4</v>
      </c>
      <c r="G7757" s="1">
        <v>61</v>
      </c>
      <c r="H7757" s="1" t="s">
        <v>16</v>
      </c>
      <c r="I7757" s="1" t="s">
        <v>11</v>
      </c>
      <c r="J7757" s="1" t="s">
        <v>32</v>
      </c>
      <c r="K7757" s="1">
        <v>65.12</v>
      </c>
      <c r="L7757" s="1">
        <v>3988.75</v>
      </c>
      <c r="M7757" s="1">
        <v>8</v>
      </c>
      <c r="N7757" s="1">
        <v>2</v>
      </c>
      <c r="O7757" s="1" t="s">
        <v>4</v>
      </c>
      <c r="P7757" s="1" t="str">
        <f>IF(Table1[[#This Row],[Churn]]="Yes","Lost Customer","Active Customer")</f>
        <v>Lost Customer</v>
      </c>
      <c r="Q7757" s="3">
        <f>IF(Table1[[#This Row],[Tenure]]&lt;=12,"0-1 Year",)</f>
        <v>0</v>
      </c>
      <c r="R7757" s="3" t="str">
        <f>IF(Table1[[#This Row],[MonthlyCharges]]&lt;35,"low",IF(Table1[[#This Row],[MonthlyCharges]]&lt;70,"Medium","High"))</f>
        <v>Medium</v>
      </c>
    </row>
    <row r="7758" spans="1:18" x14ac:dyDescent="0.35">
      <c r="A7758" s="1" t="s">
        <v>7791</v>
      </c>
      <c r="B7758" s="1" t="s">
        <v>7</v>
      </c>
      <c r="C7758" s="1">
        <v>73</v>
      </c>
      <c r="D7758" s="1" t="s">
        <v>3</v>
      </c>
      <c r="E7758" s="1" t="s">
        <v>4</v>
      </c>
      <c r="F7758" s="1" t="s">
        <v>4</v>
      </c>
      <c r="G7758" s="1">
        <v>53</v>
      </c>
      <c r="H7758" s="1" t="s">
        <v>16</v>
      </c>
      <c r="I7758" s="1" t="s">
        <v>10</v>
      </c>
      <c r="J7758" s="1" t="s">
        <v>32</v>
      </c>
      <c r="K7758" s="1">
        <v>27.41</v>
      </c>
      <c r="L7758" s="1">
        <v>1470.96</v>
      </c>
      <c r="M7758" s="1">
        <v>3</v>
      </c>
      <c r="N7758" s="1">
        <v>3</v>
      </c>
      <c r="O7758" s="1" t="s">
        <v>3</v>
      </c>
      <c r="P7758" s="1" t="str">
        <f>IF(Table1[[#This Row],[Churn]]="Yes","Lost Customer","Active Customer")</f>
        <v>Active Customer</v>
      </c>
      <c r="Q7758" s="3">
        <f>IF(Table1[[#This Row],[Tenure]]&lt;=12,"0-1 Year",)</f>
        <v>0</v>
      </c>
      <c r="R7758" s="3" t="str">
        <f>IF(Table1[[#This Row],[MonthlyCharges]]&lt;35,"low",IF(Table1[[#This Row],[MonthlyCharges]]&lt;70,"Medium","High"))</f>
        <v>low</v>
      </c>
    </row>
    <row r="7759" spans="1:18" x14ac:dyDescent="0.35">
      <c r="A7759" s="1" t="s">
        <v>7792</v>
      </c>
      <c r="B7759" s="1" t="s">
        <v>7</v>
      </c>
      <c r="C7759" s="1">
        <v>25</v>
      </c>
      <c r="D7759" s="1" t="s">
        <v>3</v>
      </c>
      <c r="E7759" s="1" t="s">
        <v>3</v>
      </c>
      <c r="F7759" s="1" t="s">
        <v>4</v>
      </c>
      <c r="G7759" s="1">
        <v>45</v>
      </c>
      <c r="H7759" s="1" t="s">
        <v>14</v>
      </c>
      <c r="I7759" s="1" t="s">
        <v>11</v>
      </c>
      <c r="J7759" s="1" t="s">
        <v>40</v>
      </c>
      <c r="K7759" s="1">
        <v>71.099999999999994</v>
      </c>
      <c r="L7759" s="1">
        <v>3215.45</v>
      </c>
      <c r="M7759" s="1">
        <v>4</v>
      </c>
      <c r="N7759" s="1">
        <v>3</v>
      </c>
      <c r="O7759" s="1" t="s">
        <v>3</v>
      </c>
      <c r="P7759" s="1" t="str">
        <f>IF(Table1[[#This Row],[Churn]]="Yes","Lost Customer","Active Customer")</f>
        <v>Active Customer</v>
      </c>
      <c r="Q7759" s="3">
        <f>IF(Table1[[#This Row],[Tenure]]&lt;=12,"0-1 Year",)</f>
        <v>0</v>
      </c>
      <c r="R7759" s="3" t="str">
        <f>IF(Table1[[#This Row],[MonthlyCharges]]&lt;35,"low",IF(Table1[[#This Row],[MonthlyCharges]]&lt;70,"Medium","High"))</f>
        <v>High</v>
      </c>
    </row>
    <row r="7760" spans="1:18" x14ac:dyDescent="0.35">
      <c r="A7760" s="1" t="s">
        <v>7793</v>
      </c>
      <c r="B7760" s="1" t="s">
        <v>7</v>
      </c>
      <c r="C7760" s="1">
        <v>58</v>
      </c>
      <c r="D7760" s="1" t="s">
        <v>3</v>
      </c>
      <c r="E7760" s="1" t="s">
        <v>4</v>
      </c>
      <c r="F7760" s="1" t="s">
        <v>3</v>
      </c>
      <c r="G7760" s="1">
        <v>1</v>
      </c>
      <c r="H7760" s="1" t="s">
        <v>15</v>
      </c>
      <c r="I7760" s="1" t="s">
        <v>11</v>
      </c>
      <c r="J7760" s="1" t="s">
        <v>44</v>
      </c>
      <c r="K7760" s="1">
        <v>92.4</v>
      </c>
      <c r="L7760" s="1">
        <v>96.8</v>
      </c>
      <c r="M7760" s="1">
        <v>6</v>
      </c>
      <c r="N7760" s="1">
        <v>7</v>
      </c>
      <c r="O7760" s="1" t="s">
        <v>3</v>
      </c>
      <c r="P7760" s="1" t="str">
        <f>IF(Table1[[#This Row],[Churn]]="Yes","Lost Customer","Active Customer")</f>
        <v>Active Customer</v>
      </c>
      <c r="Q7760" s="3" t="str">
        <f>IF(Table1[[#This Row],[Tenure]]&lt;=12,"0-1 Year",)</f>
        <v>0-1 Year</v>
      </c>
      <c r="R7760" s="3" t="str">
        <f>IF(Table1[[#This Row],[MonthlyCharges]]&lt;35,"low",IF(Table1[[#This Row],[MonthlyCharges]]&lt;70,"Medium","High"))</f>
        <v>High</v>
      </c>
    </row>
    <row r="7761" spans="1:18" x14ac:dyDescent="0.35">
      <c r="A7761" s="1" t="s">
        <v>7794</v>
      </c>
      <c r="B7761" s="1" t="s">
        <v>7</v>
      </c>
      <c r="C7761" s="1">
        <v>70</v>
      </c>
      <c r="D7761" s="1" t="s">
        <v>4</v>
      </c>
      <c r="E7761" s="1" t="s">
        <v>3</v>
      </c>
      <c r="F7761" s="1" t="s">
        <v>3</v>
      </c>
      <c r="G7761" s="1">
        <v>54</v>
      </c>
      <c r="H7761" s="1" t="s">
        <v>14</v>
      </c>
      <c r="I7761" s="1" t="s">
        <v>10</v>
      </c>
      <c r="J7761" s="1" t="s">
        <v>34</v>
      </c>
      <c r="K7761" s="1">
        <v>118.18</v>
      </c>
      <c r="L7761" s="1">
        <v>6367.35</v>
      </c>
      <c r="M7761" s="1">
        <v>3</v>
      </c>
      <c r="N7761" s="1">
        <v>8</v>
      </c>
      <c r="O7761" s="1" t="s">
        <v>3</v>
      </c>
      <c r="P7761" s="1" t="str">
        <f>IF(Table1[[#This Row],[Churn]]="Yes","Lost Customer","Active Customer")</f>
        <v>Active Customer</v>
      </c>
      <c r="Q7761" s="3">
        <f>IF(Table1[[#This Row],[Tenure]]&lt;=12,"0-1 Year",)</f>
        <v>0</v>
      </c>
      <c r="R7761" s="3" t="str">
        <f>IF(Table1[[#This Row],[MonthlyCharges]]&lt;35,"low",IF(Table1[[#This Row],[MonthlyCharges]]&lt;70,"Medium","High"))</f>
        <v>High</v>
      </c>
    </row>
    <row r="7762" spans="1:18" x14ac:dyDescent="0.35">
      <c r="A7762" s="1" t="s">
        <v>7795</v>
      </c>
      <c r="B7762" s="1" t="s">
        <v>8</v>
      </c>
      <c r="C7762" s="1">
        <v>19</v>
      </c>
      <c r="D7762" s="1" t="s">
        <v>3</v>
      </c>
      <c r="E7762" s="1" t="s">
        <v>3</v>
      </c>
      <c r="F7762" s="1" t="s">
        <v>4</v>
      </c>
      <c r="G7762" s="1">
        <v>39</v>
      </c>
      <c r="H7762" s="1" t="s">
        <v>15</v>
      </c>
      <c r="I7762" s="1" t="s">
        <v>11</v>
      </c>
      <c r="J7762" s="1" t="s">
        <v>44</v>
      </c>
      <c r="K7762" s="1">
        <v>80.19</v>
      </c>
      <c r="L7762" s="1">
        <v>3110.3</v>
      </c>
      <c r="M7762" s="1">
        <v>2</v>
      </c>
      <c r="N7762" s="1">
        <v>2</v>
      </c>
      <c r="O7762" s="1" t="s">
        <v>3</v>
      </c>
      <c r="P7762" s="1" t="str">
        <f>IF(Table1[[#This Row],[Churn]]="Yes","Lost Customer","Active Customer")</f>
        <v>Active Customer</v>
      </c>
      <c r="Q7762" s="3">
        <f>IF(Table1[[#This Row],[Tenure]]&lt;=12,"0-1 Year",)</f>
        <v>0</v>
      </c>
      <c r="R7762" s="3" t="str">
        <f>IF(Table1[[#This Row],[MonthlyCharges]]&lt;35,"low",IF(Table1[[#This Row],[MonthlyCharges]]&lt;70,"Medium","High"))</f>
        <v>High</v>
      </c>
    </row>
    <row r="7763" spans="1:18" x14ac:dyDescent="0.35">
      <c r="A7763" s="1" t="s">
        <v>7796</v>
      </c>
      <c r="B7763" s="1" t="s">
        <v>7</v>
      </c>
      <c r="C7763" s="1">
        <v>55</v>
      </c>
      <c r="D7763" s="1" t="s">
        <v>3</v>
      </c>
      <c r="E7763" s="1" t="s">
        <v>4</v>
      </c>
      <c r="F7763" s="1" t="s">
        <v>3</v>
      </c>
      <c r="G7763" s="1">
        <v>2</v>
      </c>
      <c r="H7763" s="1" t="s">
        <v>16</v>
      </c>
      <c r="I7763" s="1" t="s">
        <v>11</v>
      </c>
      <c r="J7763" s="1" t="s">
        <v>34</v>
      </c>
      <c r="K7763" s="1">
        <v>45.93</v>
      </c>
      <c r="L7763" s="1">
        <v>83.56</v>
      </c>
      <c r="M7763" s="1">
        <v>0</v>
      </c>
      <c r="N7763" s="1">
        <v>4</v>
      </c>
      <c r="O7763" s="1" t="s">
        <v>3</v>
      </c>
      <c r="P7763" s="1" t="str">
        <f>IF(Table1[[#This Row],[Churn]]="Yes","Lost Customer","Active Customer")</f>
        <v>Active Customer</v>
      </c>
      <c r="Q7763" s="3" t="str">
        <f>IF(Table1[[#This Row],[Tenure]]&lt;=12,"0-1 Year",)</f>
        <v>0-1 Year</v>
      </c>
      <c r="R7763" s="3" t="str">
        <f>IF(Table1[[#This Row],[MonthlyCharges]]&lt;35,"low",IF(Table1[[#This Row],[MonthlyCharges]]&lt;70,"Medium","High"))</f>
        <v>Medium</v>
      </c>
    </row>
    <row r="7764" spans="1:18" x14ac:dyDescent="0.35">
      <c r="A7764" s="1" t="s">
        <v>7797</v>
      </c>
      <c r="B7764" s="1" t="s">
        <v>8</v>
      </c>
      <c r="C7764" s="1">
        <v>58</v>
      </c>
      <c r="D7764" s="1" t="s">
        <v>3</v>
      </c>
      <c r="E7764" s="1" t="s">
        <v>4</v>
      </c>
      <c r="F7764" s="1" t="s">
        <v>3</v>
      </c>
      <c r="G7764" s="1">
        <v>64</v>
      </c>
      <c r="H7764" s="1" t="s">
        <v>15</v>
      </c>
      <c r="I7764" s="1" t="s">
        <v>11</v>
      </c>
      <c r="J7764" s="1" t="s">
        <v>34</v>
      </c>
      <c r="K7764" s="1">
        <v>61.36</v>
      </c>
      <c r="L7764" s="1">
        <v>3920.77</v>
      </c>
      <c r="M7764" s="1">
        <v>0</v>
      </c>
      <c r="N7764" s="1">
        <v>5</v>
      </c>
      <c r="O7764" s="1" t="s">
        <v>3</v>
      </c>
      <c r="P7764" s="1" t="str">
        <f>IF(Table1[[#This Row],[Churn]]="Yes","Lost Customer","Active Customer")</f>
        <v>Active Customer</v>
      </c>
      <c r="Q7764" s="3">
        <f>IF(Table1[[#This Row],[Tenure]]&lt;=12,"0-1 Year",)</f>
        <v>0</v>
      </c>
      <c r="R7764" s="3" t="str">
        <f>IF(Table1[[#This Row],[MonthlyCharges]]&lt;35,"low",IF(Table1[[#This Row],[MonthlyCharges]]&lt;70,"Medium","High"))</f>
        <v>Medium</v>
      </c>
    </row>
    <row r="7765" spans="1:18" x14ac:dyDescent="0.35">
      <c r="A7765" s="1" t="s">
        <v>7798</v>
      </c>
      <c r="B7765" s="1" t="s">
        <v>8</v>
      </c>
      <c r="C7765" s="1">
        <v>40</v>
      </c>
      <c r="D7765" s="1" t="s">
        <v>3</v>
      </c>
      <c r="E7765" s="1" t="s">
        <v>3</v>
      </c>
      <c r="F7765" s="1" t="s">
        <v>3</v>
      </c>
      <c r="G7765" s="1">
        <v>28</v>
      </c>
      <c r="H7765" s="1" t="s">
        <v>15</v>
      </c>
      <c r="I7765" s="1" t="s">
        <v>11</v>
      </c>
      <c r="J7765" s="1" t="s">
        <v>32</v>
      </c>
      <c r="K7765" s="1">
        <v>116.75</v>
      </c>
      <c r="L7765" s="1">
        <v>3287.49</v>
      </c>
      <c r="M7765" s="1">
        <v>6</v>
      </c>
      <c r="N7765" s="1">
        <v>1</v>
      </c>
      <c r="O7765" s="1" t="s">
        <v>4</v>
      </c>
      <c r="P7765" s="1" t="str">
        <f>IF(Table1[[#This Row],[Churn]]="Yes","Lost Customer","Active Customer")</f>
        <v>Lost Customer</v>
      </c>
      <c r="Q7765" s="3">
        <f>IF(Table1[[#This Row],[Tenure]]&lt;=12,"0-1 Year",)</f>
        <v>0</v>
      </c>
      <c r="R7765" s="3" t="str">
        <f>IF(Table1[[#This Row],[MonthlyCharges]]&lt;35,"low",IF(Table1[[#This Row],[MonthlyCharges]]&lt;70,"Medium","High"))</f>
        <v>High</v>
      </c>
    </row>
    <row r="7766" spans="1:18" x14ac:dyDescent="0.35">
      <c r="A7766" s="1" t="s">
        <v>7799</v>
      </c>
      <c r="B7766" s="1" t="s">
        <v>7</v>
      </c>
      <c r="C7766" s="1">
        <v>74</v>
      </c>
      <c r="D7766" s="1" t="s">
        <v>4</v>
      </c>
      <c r="E7766" s="1" t="s">
        <v>4</v>
      </c>
      <c r="F7766" s="1" t="s">
        <v>4</v>
      </c>
      <c r="G7766" s="1">
        <v>26</v>
      </c>
      <c r="H7766" s="1" t="s">
        <v>14</v>
      </c>
      <c r="I7766" s="1" t="s">
        <v>11</v>
      </c>
      <c r="J7766" s="1" t="s">
        <v>40</v>
      </c>
      <c r="K7766" s="1">
        <v>25.9</v>
      </c>
      <c r="L7766" s="1">
        <v>691.38</v>
      </c>
      <c r="M7766" s="1">
        <v>8</v>
      </c>
      <c r="N7766" s="1">
        <v>3</v>
      </c>
      <c r="O7766" s="1" t="s">
        <v>4</v>
      </c>
      <c r="P7766" s="1" t="str">
        <f>IF(Table1[[#This Row],[Churn]]="Yes","Lost Customer","Active Customer")</f>
        <v>Lost Customer</v>
      </c>
      <c r="Q7766" s="3">
        <f>IF(Table1[[#This Row],[Tenure]]&lt;=12,"0-1 Year",)</f>
        <v>0</v>
      </c>
      <c r="R7766" s="3" t="str">
        <f>IF(Table1[[#This Row],[MonthlyCharges]]&lt;35,"low",IF(Table1[[#This Row],[MonthlyCharges]]&lt;70,"Medium","High"))</f>
        <v>low</v>
      </c>
    </row>
    <row r="7767" spans="1:18" x14ac:dyDescent="0.35">
      <c r="A7767" s="1" t="s">
        <v>7800</v>
      </c>
      <c r="B7767" s="1" t="s">
        <v>8</v>
      </c>
      <c r="C7767" s="1">
        <v>26</v>
      </c>
      <c r="D7767" s="1" t="s">
        <v>3</v>
      </c>
      <c r="E7767" s="1" t="s">
        <v>4</v>
      </c>
      <c r="F7767" s="1" t="s">
        <v>3</v>
      </c>
      <c r="G7767" s="1">
        <v>1</v>
      </c>
      <c r="H7767" s="1" t="s">
        <v>14</v>
      </c>
      <c r="I7767" s="1" t="s">
        <v>11</v>
      </c>
      <c r="J7767" s="1" t="s">
        <v>32</v>
      </c>
      <c r="K7767" s="1">
        <v>38.04</v>
      </c>
      <c r="L7767" s="1">
        <v>53.03</v>
      </c>
      <c r="M7767" s="1">
        <v>0</v>
      </c>
      <c r="N7767" s="1">
        <v>6</v>
      </c>
      <c r="O7767" s="1" t="s">
        <v>3</v>
      </c>
      <c r="P7767" s="1" t="str">
        <f>IF(Table1[[#This Row],[Churn]]="Yes","Lost Customer","Active Customer")</f>
        <v>Active Customer</v>
      </c>
      <c r="Q7767" s="3" t="str">
        <f>IF(Table1[[#This Row],[Tenure]]&lt;=12,"0-1 Year",)</f>
        <v>0-1 Year</v>
      </c>
      <c r="R7767" s="3" t="str">
        <f>IF(Table1[[#This Row],[MonthlyCharges]]&lt;35,"low",IF(Table1[[#This Row],[MonthlyCharges]]&lt;70,"Medium","High"))</f>
        <v>Medium</v>
      </c>
    </row>
    <row r="7768" spans="1:18" x14ac:dyDescent="0.35">
      <c r="A7768" s="1" t="s">
        <v>7801</v>
      </c>
      <c r="B7768" s="1" t="s">
        <v>8</v>
      </c>
      <c r="C7768" s="1">
        <v>42</v>
      </c>
      <c r="D7768" s="1" t="s">
        <v>3</v>
      </c>
      <c r="E7768" s="1" t="s">
        <v>3</v>
      </c>
      <c r="F7768" s="1" t="s">
        <v>4</v>
      </c>
      <c r="G7768" s="1">
        <v>43</v>
      </c>
      <c r="H7768" s="1" t="s">
        <v>14</v>
      </c>
      <c r="I7768" s="1" t="s">
        <v>11</v>
      </c>
      <c r="J7768" s="1" t="s">
        <v>32</v>
      </c>
      <c r="K7768" s="1">
        <v>36.93</v>
      </c>
      <c r="L7768" s="1">
        <v>1582.47</v>
      </c>
      <c r="M7768" s="1">
        <v>3</v>
      </c>
      <c r="N7768" s="1">
        <v>6</v>
      </c>
      <c r="O7768" s="1" t="s">
        <v>3</v>
      </c>
      <c r="P7768" s="1" t="str">
        <f>IF(Table1[[#This Row],[Churn]]="Yes","Lost Customer","Active Customer")</f>
        <v>Active Customer</v>
      </c>
      <c r="Q7768" s="3">
        <f>IF(Table1[[#This Row],[Tenure]]&lt;=12,"0-1 Year",)</f>
        <v>0</v>
      </c>
      <c r="R7768" s="3" t="str">
        <f>IF(Table1[[#This Row],[MonthlyCharges]]&lt;35,"low",IF(Table1[[#This Row],[MonthlyCharges]]&lt;70,"Medium","High"))</f>
        <v>Medium</v>
      </c>
    </row>
    <row r="7769" spans="1:18" x14ac:dyDescent="0.35">
      <c r="A7769" s="1" t="s">
        <v>7802</v>
      </c>
      <c r="B7769" s="1" t="s">
        <v>8</v>
      </c>
      <c r="C7769" s="1">
        <v>68</v>
      </c>
      <c r="D7769" s="1" t="s">
        <v>3</v>
      </c>
      <c r="E7769" s="1" t="s">
        <v>4</v>
      </c>
      <c r="F7769" s="1" t="s">
        <v>4</v>
      </c>
      <c r="G7769" s="1">
        <v>24</v>
      </c>
      <c r="H7769" s="1" t="s">
        <v>14</v>
      </c>
      <c r="I7769" s="1" t="s">
        <v>11</v>
      </c>
      <c r="J7769" s="1" t="s">
        <v>44</v>
      </c>
      <c r="K7769" s="1">
        <v>50.42</v>
      </c>
      <c r="L7769" s="1">
        <v>1201.24</v>
      </c>
      <c r="M7769" s="1">
        <v>3</v>
      </c>
      <c r="N7769" s="1">
        <v>3</v>
      </c>
      <c r="O7769" s="1" t="s">
        <v>3</v>
      </c>
      <c r="P7769" s="1" t="str">
        <f>IF(Table1[[#This Row],[Churn]]="Yes","Lost Customer","Active Customer")</f>
        <v>Active Customer</v>
      </c>
      <c r="Q7769" s="3">
        <f>IF(Table1[[#This Row],[Tenure]]&lt;=12,"0-1 Year",)</f>
        <v>0</v>
      </c>
      <c r="R7769" s="3" t="str">
        <f>IF(Table1[[#This Row],[MonthlyCharges]]&lt;35,"low",IF(Table1[[#This Row],[MonthlyCharges]]&lt;70,"Medium","High"))</f>
        <v>Medium</v>
      </c>
    </row>
    <row r="7770" spans="1:18" x14ac:dyDescent="0.35">
      <c r="A7770" s="1" t="s">
        <v>7803</v>
      </c>
      <c r="B7770" s="1" t="s">
        <v>8</v>
      </c>
      <c r="C7770" s="1">
        <v>70</v>
      </c>
      <c r="D7770" s="1" t="s">
        <v>4</v>
      </c>
      <c r="E7770" s="1" t="s">
        <v>3</v>
      </c>
      <c r="F7770" s="1" t="s">
        <v>4</v>
      </c>
      <c r="G7770" s="1">
        <v>4</v>
      </c>
      <c r="H7770" s="1" t="s">
        <v>15</v>
      </c>
      <c r="I7770" s="1" t="s">
        <v>11</v>
      </c>
      <c r="J7770" s="1" t="s">
        <v>32</v>
      </c>
      <c r="K7770" s="1">
        <v>54.52</v>
      </c>
      <c r="L7770" s="1">
        <v>208.44</v>
      </c>
      <c r="M7770" s="1">
        <v>4</v>
      </c>
      <c r="N7770" s="1">
        <v>7</v>
      </c>
      <c r="O7770" s="1" t="s">
        <v>3</v>
      </c>
      <c r="P7770" s="1" t="str">
        <f>IF(Table1[[#This Row],[Churn]]="Yes","Lost Customer","Active Customer")</f>
        <v>Active Customer</v>
      </c>
      <c r="Q7770" s="3" t="str">
        <f>IF(Table1[[#This Row],[Tenure]]&lt;=12,"0-1 Year",)</f>
        <v>0-1 Year</v>
      </c>
      <c r="R7770" s="3" t="str">
        <f>IF(Table1[[#This Row],[MonthlyCharges]]&lt;35,"low",IF(Table1[[#This Row],[MonthlyCharges]]&lt;70,"Medium","High"))</f>
        <v>Medium</v>
      </c>
    </row>
    <row r="7771" spans="1:18" x14ac:dyDescent="0.35">
      <c r="A7771" s="1" t="s">
        <v>7804</v>
      </c>
      <c r="B7771" s="1" t="s">
        <v>7</v>
      </c>
      <c r="C7771" s="1">
        <v>68</v>
      </c>
      <c r="D7771" s="1" t="s">
        <v>4</v>
      </c>
      <c r="E7771" s="1" t="s">
        <v>3</v>
      </c>
      <c r="F7771" s="1" t="s">
        <v>4</v>
      </c>
      <c r="G7771" s="1">
        <v>44</v>
      </c>
      <c r="H7771" s="1" t="s">
        <v>14</v>
      </c>
      <c r="I7771" s="1" t="s">
        <v>12</v>
      </c>
      <c r="J7771" s="1" t="s">
        <v>34</v>
      </c>
      <c r="K7771" s="1">
        <v>0</v>
      </c>
      <c r="L7771" s="1">
        <v>-3.49</v>
      </c>
      <c r="M7771" s="1">
        <v>8</v>
      </c>
      <c r="N7771" s="1">
        <v>4</v>
      </c>
      <c r="O7771" s="1" t="s">
        <v>4</v>
      </c>
      <c r="P7771" s="1" t="str">
        <f>IF(Table1[[#This Row],[Churn]]="Yes","Lost Customer","Active Customer")</f>
        <v>Lost Customer</v>
      </c>
      <c r="Q7771" s="3">
        <f>IF(Table1[[#This Row],[Tenure]]&lt;=12,"0-1 Year",)</f>
        <v>0</v>
      </c>
      <c r="R7771" s="3" t="str">
        <f>IF(Table1[[#This Row],[MonthlyCharges]]&lt;35,"low",IF(Table1[[#This Row],[MonthlyCharges]]&lt;70,"Medium","High"))</f>
        <v>low</v>
      </c>
    </row>
    <row r="7772" spans="1:18" x14ac:dyDescent="0.35">
      <c r="A7772" s="1" t="s">
        <v>7805</v>
      </c>
      <c r="B7772" s="1" t="s">
        <v>7</v>
      </c>
      <c r="C7772" s="1">
        <v>68</v>
      </c>
      <c r="D7772" s="1" t="s">
        <v>4</v>
      </c>
      <c r="E7772" s="1" t="s">
        <v>3</v>
      </c>
      <c r="F7772" s="1" t="s">
        <v>3</v>
      </c>
      <c r="G7772" s="1">
        <v>58</v>
      </c>
      <c r="H7772" s="1" t="s">
        <v>14</v>
      </c>
      <c r="I7772" s="1" t="s">
        <v>10</v>
      </c>
      <c r="J7772" s="1" t="s">
        <v>40</v>
      </c>
      <c r="K7772" s="1">
        <v>45.06</v>
      </c>
      <c r="L7772" s="1">
        <v>2600.6799999999998</v>
      </c>
      <c r="M7772" s="1">
        <v>2</v>
      </c>
      <c r="N7772" s="1">
        <v>8</v>
      </c>
      <c r="O7772" s="1" t="s">
        <v>3</v>
      </c>
      <c r="P7772" s="1" t="str">
        <f>IF(Table1[[#This Row],[Churn]]="Yes","Lost Customer","Active Customer")</f>
        <v>Active Customer</v>
      </c>
      <c r="Q7772" s="3">
        <f>IF(Table1[[#This Row],[Tenure]]&lt;=12,"0-1 Year",)</f>
        <v>0</v>
      </c>
      <c r="R7772" s="3" t="str">
        <f>IF(Table1[[#This Row],[MonthlyCharges]]&lt;35,"low",IF(Table1[[#This Row],[MonthlyCharges]]&lt;70,"Medium","High"))</f>
        <v>Medium</v>
      </c>
    </row>
    <row r="7773" spans="1:18" x14ac:dyDescent="0.35">
      <c r="A7773" s="1" t="s">
        <v>7806</v>
      </c>
      <c r="B7773" s="1" t="s">
        <v>8</v>
      </c>
      <c r="C7773" s="1">
        <v>23</v>
      </c>
      <c r="D7773" s="1" t="s">
        <v>3</v>
      </c>
      <c r="E7773" s="1" t="s">
        <v>4</v>
      </c>
      <c r="F7773" s="1" t="s">
        <v>3</v>
      </c>
      <c r="G7773" s="1">
        <v>40</v>
      </c>
      <c r="H7773" s="1" t="s">
        <v>14</v>
      </c>
      <c r="I7773" s="1" t="s">
        <v>11</v>
      </c>
      <c r="J7773" s="1" t="s">
        <v>44</v>
      </c>
      <c r="K7773" s="1">
        <v>20.51</v>
      </c>
      <c r="L7773" s="1">
        <v>817.12</v>
      </c>
      <c r="M7773" s="1">
        <v>7</v>
      </c>
      <c r="N7773" s="1">
        <v>3</v>
      </c>
      <c r="O7773" s="1" t="s">
        <v>4</v>
      </c>
      <c r="P7773" s="1" t="str">
        <f>IF(Table1[[#This Row],[Churn]]="Yes","Lost Customer","Active Customer")</f>
        <v>Lost Customer</v>
      </c>
      <c r="Q7773" s="3">
        <f>IF(Table1[[#This Row],[Tenure]]&lt;=12,"0-1 Year",)</f>
        <v>0</v>
      </c>
      <c r="R7773" s="3" t="str">
        <f>IF(Table1[[#This Row],[MonthlyCharges]]&lt;35,"low",IF(Table1[[#This Row],[MonthlyCharges]]&lt;70,"Medium","High"))</f>
        <v>low</v>
      </c>
    </row>
    <row r="7774" spans="1:18" x14ac:dyDescent="0.35">
      <c r="A7774" s="1" t="s">
        <v>7807</v>
      </c>
      <c r="B7774" s="1" t="s">
        <v>8</v>
      </c>
      <c r="C7774" s="1">
        <v>72</v>
      </c>
      <c r="D7774" s="1" t="s">
        <v>4</v>
      </c>
      <c r="E7774" s="1" t="s">
        <v>3</v>
      </c>
      <c r="F7774" s="1" t="s">
        <v>4</v>
      </c>
      <c r="G7774" s="1">
        <v>23</v>
      </c>
      <c r="H7774" s="1" t="s">
        <v>14</v>
      </c>
      <c r="I7774" s="1" t="s">
        <v>10</v>
      </c>
      <c r="J7774" s="1" t="s">
        <v>34</v>
      </c>
      <c r="K7774" s="1">
        <v>25.99</v>
      </c>
      <c r="L7774" s="1">
        <v>580.99</v>
      </c>
      <c r="M7774" s="1">
        <v>4</v>
      </c>
      <c r="N7774" s="1">
        <v>8</v>
      </c>
      <c r="O7774" s="1" t="s">
        <v>3</v>
      </c>
      <c r="P7774" s="1" t="str">
        <f>IF(Table1[[#This Row],[Churn]]="Yes","Lost Customer","Active Customer")</f>
        <v>Active Customer</v>
      </c>
      <c r="Q7774" s="3">
        <f>IF(Table1[[#This Row],[Tenure]]&lt;=12,"0-1 Year",)</f>
        <v>0</v>
      </c>
      <c r="R7774" s="3" t="str">
        <f>IF(Table1[[#This Row],[MonthlyCharges]]&lt;35,"low",IF(Table1[[#This Row],[MonthlyCharges]]&lt;70,"Medium","High"))</f>
        <v>low</v>
      </c>
    </row>
    <row r="7775" spans="1:18" x14ac:dyDescent="0.35">
      <c r="A7775" s="1" t="s">
        <v>7808</v>
      </c>
      <c r="B7775" s="1" t="s">
        <v>7</v>
      </c>
      <c r="C7775" s="1">
        <v>55</v>
      </c>
      <c r="D7775" s="1" t="s">
        <v>3</v>
      </c>
      <c r="E7775" s="1" t="s">
        <v>4</v>
      </c>
      <c r="F7775" s="1" t="s">
        <v>3</v>
      </c>
      <c r="G7775" s="1">
        <v>17</v>
      </c>
      <c r="H7775" s="1" t="s">
        <v>16</v>
      </c>
      <c r="I7775" s="1" t="s">
        <v>11</v>
      </c>
      <c r="J7775" s="1" t="s">
        <v>34</v>
      </c>
      <c r="K7775" s="1">
        <v>41.28</v>
      </c>
      <c r="L7775" s="1">
        <v>695.08</v>
      </c>
      <c r="M7775" s="1">
        <v>8</v>
      </c>
      <c r="N7775" s="1">
        <v>4</v>
      </c>
      <c r="O7775" s="1" t="s">
        <v>4</v>
      </c>
      <c r="P7775" s="1" t="str">
        <f>IF(Table1[[#This Row],[Churn]]="Yes","Lost Customer","Active Customer")</f>
        <v>Lost Customer</v>
      </c>
      <c r="Q7775" s="3">
        <f>IF(Table1[[#This Row],[Tenure]]&lt;=12,"0-1 Year",)</f>
        <v>0</v>
      </c>
      <c r="R7775" s="3" t="str">
        <f>IF(Table1[[#This Row],[MonthlyCharges]]&lt;35,"low",IF(Table1[[#This Row],[MonthlyCharges]]&lt;70,"Medium","High"))</f>
        <v>Medium</v>
      </c>
    </row>
    <row r="7776" spans="1:18" x14ac:dyDescent="0.35">
      <c r="A7776" s="1" t="s">
        <v>7809</v>
      </c>
      <c r="B7776" s="1" t="s">
        <v>8</v>
      </c>
      <c r="C7776" s="1">
        <v>37</v>
      </c>
      <c r="D7776" s="1" t="s">
        <v>3</v>
      </c>
      <c r="E7776" s="1" t="s">
        <v>4</v>
      </c>
      <c r="F7776" s="1" t="s">
        <v>3</v>
      </c>
      <c r="G7776" s="1">
        <v>39</v>
      </c>
      <c r="H7776" s="1" t="s">
        <v>14</v>
      </c>
      <c r="I7776" s="1" t="s">
        <v>11</v>
      </c>
      <c r="J7776" s="1" t="s">
        <v>34</v>
      </c>
      <c r="K7776" s="1">
        <v>95.75</v>
      </c>
      <c r="L7776" s="1">
        <v>3747.04</v>
      </c>
      <c r="M7776" s="1">
        <v>0</v>
      </c>
      <c r="N7776" s="1">
        <v>7</v>
      </c>
      <c r="O7776" s="1" t="s">
        <v>3</v>
      </c>
      <c r="P7776" s="1" t="str">
        <f>IF(Table1[[#This Row],[Churn]]="Yes","Lost Customer","Active Customer")</f>
        <v>Active Customer</v>
      </c>
      <c r="Q7776" s="3">
        <f>IF(Table1[[#This Row],[Tenure]]&lt;=12,"0-1 Year",)</f>
        <v>0</v>
      </c>
      <c r="R7776" s="3" t="str">
        <f>IF(Table1[[#This Row],[MonthlyCharges]]&lt;35,"low",IF(Table1[[#This Row],[MonthlyCharges]]&lt;70,"Medium","High"))</f>
        <v>High</v>
      </c>
    </row>
    <row r="7777" spans="1:18" x14ac:dyDescent="0.35">
      <c r="A7777" s="1" t="s">
        <v>7810</v>
      </c>
      <c r="B7777" s="1" t="s">
        <v>8</v>
      </c>
      <c r="C7777" s="1">
        <v>61</v>
      </c>
      <c r="D7777" s="1" t="s">
        <v>4</v>
      </c>
      <c r="E7777" s="1" t="s">
        <v>3</v>
      </c>
      <c r="F7777" s="1" t="s">
        <v>4</v>
      </c>
      <c r="G7777" s="1">
        <v>20</v>
      </c>
      <c r="H7777" s="1" t="s">
        <v>14</v>
      </c>
      <c r="I7777" s="1" t="s">
        <v>11</v>
      </c>
      <c r="J7777" s="1" t="s">
        <v>40</v>
      </c>
      <c r="K7777" s="1">
        <v>33.72</v>
      </c>
      <c r="L7777" s="1">
        <v>684.27</v>
      </c>
      <c r="M7777" s="1">
        <v>3</v>
      </c>
      <c r="N7777" s="1">
        <v>2</v>
      </c>
      <c r="O7777" s="1" t="s">
        <v>3</v>
      </c>
      <c r="P7777" s="1" t="str">
        <f>IF(Table1[[#This Row],[Churn]]="Yes","Lost Customer","Active Customer")</f>
        <v>Active Customer</v>
      </c>
      <c r="Q7777" s="3">
        <f>IF(Table1[[#This Row],[Tenure]]&lt;=12,"0-1 Year",)</f>
        <v>0</v>
      </c>
      <c r="R7777" s="3" t="str">
        <f>IF(Table1[[#This Row],[MonthlyCharges]]&lt;35,"low",IF(Table1[[#This Row],[MonthlyCharges]]&lt;70,"Medium","High"))</f>
        <v>low</v>
      </c>
    </row>
    <row r="7778" spans="1:18" x14ac:dyDescent="0.35">
      <c r="A7778" s="1" t="s">
        <v>7811</v>
      </c>
      <c r="B7778" s="1" t="s">
        <v>8</v>
      </c>
      <c r="C7778" s="1">
        <v>46</v>
      </c>
      <c r="D7778" s="1" t="s">
        <v>3</v>
      </c>
      <c r="E7778" s="1" t="s">
        <v>4</v>
      </c>
      <c r="F7778" s="1" t="s">
        <v>4</v>
      </c>
      <c r="G7778" s="1">
        <v>66</v>
      </c>
      <c r="H7778" s="1" t="s">
        <v>16</v>
      </c>
      <c r="I7778" s="1" t="s">
        <v>10</v>
      </c>
      <c r="J7778" s="1" t="s">
        <v>32</v>
      </c>
      <c r="K7778" s="1">
        <v>28.77</v>
      </c>
      <c r="L7778" s="1">
        <v>1916.7</v>
      </c>
      <c r="M7778" s="1">
        <v>6</v>
      </c>
      <c r="N7778" s="1">
        <v>2</v>
      </c>
      <c r="O7778" s="1" t="s">
        <v>4</v>
      </c>
      <c r="P7778" s="1" t="str">
        <f>IF(Table1[[#This Row],[Churn]]="Yes","Lost Customer","Active Customer")</f>
        <v>Lost Customer</v>
      </c>
      <c r="Q7778" s="3">
        <f>IF(Table1[[#This Row],[Tenure]]&lt;=12,"0-1 Year",)</f>
        <v>0</v>
      </c>
      <c r="R7778" s="3" t="str">
        <f>IF(Table1[[#This Row],[MonthlyCharges]]&lt;35,"low",IF(Table1[[#This Row],[MonthlyCharges]]&lt;70,"Medium","High"))</f>
        <v>low</v>
      </c>
    </row>
    <row r="7779" spans="1:18" x14ac:dyDescent="0.35">
      <c r="A7779" s="1" t="s">
        <v>7812</v>
      </c>
      <c r="B7779" s="1" t="s">
        <v>8</v>
      </c>
      <c r="C7779" s="1">
        <v>59</v>
      </c>
      <c r="D7779" s="1" t="s">
        <v>3</v>
      </c>
      <c r="E7779" s="1" t="s">
        <v>3</v>
      </c>
      <c r="F7779" s="1" t="s">
        <v>4</v>
      </c>
      <c r="G7779" s="1">
        <v>57</v>
      </c>
      <c r="H7779" s="1" t="s">
        <v>14</v>
      </c>
      <c r="I7779" s="1" t="s">
        <v>11</v>
      </c>
      <c r="J7779" s="1" t="s">
        <v>32</v>
      </c>
      <c r="K7779" s="1">
        <v>44.12</v>
      </c>
      <c r="L7779" s="1">
        <v>2512.3000000000002</v>
      </c>
      <c r="M7779" s="1">
        <v>5</v>
      </c>
      <c r="N7779" s="1">
        <v>3</v>
      </c>
      <c r="O7779" s="1" t="s">
        <v>3</v>
      </c>
      <c r="P7779" s="1" t="str">
        <f>IF(Table1[[#This Row],[Churn]]="Yes","Lost Customer","Active Customer")</f>
        <v>Active Customer</v>
      </c>
      <c r="Q7779" s="3">
        <f>IF(Table1[[#This Row],[Tenure]]&lt;=12,"0-1 Year",)</f>
        <v>0</v>
      </c>
      <c r="R7779" s="3" t="str">
        <f>IF(Table1[[#This Row],[MonthlyCharges]]&lt;35,"low",IF(Table1[[#This Row],[MonthlyCharges]]&lt;70,"Medium","High"))</f>
        <v>Medium</v>
      </c>
    </row>
    <row r="7780" spans="1:18" x14ac:dyDescent="0.35">
      <c r="A7780" s="1" t="s">
        <v>7813</v>
      </c>
      <c r="B7780" s="1" t="s">
        <v>8</v>
      </c>
      <c r="C7780" s="1">
        <v>20</v>
      </c>
      <c r="D7780" s="1" t="s">
        <v>3</v>
      </c>
      <c r="E7780" s="1" t="s">
        <v>4</v>
      </c>
      <c r="F7780" s="1" t="s">
        <v>3</v>
      </c>
      <c r="G7780" s="1">
        <v>44</v>
      </c>
      <c r="H7780" s="1" t="s">
        <v>14</v>
      </c>
      <c r="I7780" s="1" t="s">
        <v>10</v>
      </c>
      <c r="J7780" s="1" t="s">
        <v>32</v>
      </c>
      <c r="K7780" s="1">
        <v>87.82</v>
      </c>
      <c r="L7780" s="1">
        <v>3856.18</v>
      </c>
      <c r="M7780" s="1">
        <v>3</v>
      </c>
      <c r="N7780" s="1">
        <v>5</v>
      </c>
      <c r="O7780" s="1" t="s">
        <v>3</v>
      </c>
      <c r="P7780" s="1" t="str">
        <f>IF(Table1[[#This Row],[Churn]]="Yes","Lost Customer","Active Customer")</f>
        <v>Active Customer</v>
      </c>
      <c r="Q7780" s="3">
        <f>IF(Table1[[#This Row],[Tenure]]&lt;=12,"0-1 Year",)</f>
        <v>0</v>
      </c>
      <c r="R7780" s="3" t="str">
        <f>IF(Table1[[#This Row],[MonthlyCharges]]&lt;35,"low",IF(Table1[[#This Row],[MonthlyCharges]]&lt;70,"Medium","High"))</f>
        <v>High</v>
      </c>
    </row>
    <row r="7781" spans="1:18" x14ac:dyDescent="0.35">
      <c r="A7781" s="1" t="s">
        <v>7814</v>
      </c>
      <c r="B7781" s="1" t="s">
        <v>8</v>
      </c>
      <c r="C7781" s="1">
        <v>46</v>
      </c>
      <c r="D7781" s="1" t="s">
        <v>3</v>
      </c>
      <c r="E7781" s="1" t="s">
        <v>3</v>
      </c>
      <c r="F7781" s="1" t="s">
        <v>4</v>
      </c>
      <c r="G7781" s="1">
        <v>4</v>
      </c>
      <c r="H7781" s="1" t="s">
        <v>14</v>
      </c>
      <c r="I7781" s="1" t="s">
        <v>11</v>
      </c>
      <c r="J7781" s="1" t="s">
        <v>44</v>
      </c>
      <c r="K7781" s="1">
        <v>113.88</v>
      </c>
      <c r="L7781" s="1">
        <v>467.31</v>
      </c>
      <c r="M7781" s="1">
        <v>2</v>
      </c>
      <c r="N7781" s="1">
        <v>2</v>
      </c>
      <c r="O7781" s="1" t="s">
        <v>4</v>
      </c>
      <c r="P7781" s="1" t="str">
        <f>IF(Table1[[#This Row],[Churn]]="Yes","Lost Customer","Active Customer")</f>
        <v>Lost Customer</v>
      </c>
      <c r="Q7781" s="3" t="str">
        <f>IF(Table1[[#This Row],[Tenure]]&lt;=12,"0-1 Year",)</f>
        <v>0-1 Year</v>
      </c>
      <c r="R7781" s="3" t="str">
        <f>IF(Table1[[#This Row],[MonthlyCharges]]&lt;35,"low",IF(Table1[[#This Row],[MonthlyCharges]]&lt;70,"Medium","High"))</f>
        <v>High</v>
      </c>
    </row>
    <row r="7782" spans="1:18" x14ac:dyDescent="0.35">
      <c r="A7782" s="1" t="s">
        <v>7815</v>
      </c>
      <c r="B7782" s="1" t="s">
        <v>8</v>
      </c>
      <c r="C7782" s="1">
        <v>18</v>
      </c>
      <c r="D7782" s="1" t="s">
        <v>3</v>
      </c>
      <c r="E7782" s="1" t="s">
        <v>3</v>
      </c>
      <c r="F7782" s="1" t="s">
        <v>3</v>
      </c>
      <c r="G7782" s="1">
        <v>68</v>
      </c>
      <c r="H7782" s="1" t="s">
        <v>16</v>
      </c>
      <c r="I7782" s="1" t="s">
        <v>11</v>
      </c>
      <c r="J7782" s="1" t="s">
        <v>32</v>
      </c>
      <c r="K7782" s="1">
        <v>51.99</v>
      </c>
      <c r="L7782" s="1">
        <v>3524.27</v>
      </c>
      <c r="M7782" s="1">
        <v>3</v>
      </c>
      <c r="N7782" s="1">
        <v>10</v>
      </c>
      <c r="O7782" s="1" t="s">
        <v>3</v>
      </c>
      <c r="P7782" s="1" t="str">
        <f>IF(Table1[[#This Row],[Churn]]="Yes","Lost Customer","Active Customer")</f>
        <v>Active Customer</v>
      </c>
      <c r="Q7782" s="3">
        <f>IF(Table1[[#This Row],[Tenure]]&lt;=12,"0-1 Year",)</f>
        <v>0</v>
      </c>
      <c r="R7782" s="3" t="str">
        <f>IF(Table1[[#This Row],[MonthlyCharges]]&lt;35,"low",IF(Table1[[#This Row],[MonthlyCharges]]&lt;70,"Medium","High"))</f>
        <v>Medium</v>
      </c>
    </row>
    <row r="7783" spans="1:18" x14ac:dyDescent="0.35">
      <c r="A7783" s="1" t="s">
        <v>7816</v>
      </c>
      <c r="B7783" s="1" t="s">
        <v>7</v>
      </c>
      <c r="C7783" s="1">
        <v>72</v>
      </c>
      <c r="D7783" s="1" t="s">
        <v>4</v>
      </c>
      <c r="E7783" s="1" t="s">
        <v>3</v>
      </c>
      <c r="F7783" s="1" t="s">
        <v>3</v>
      </c>
      <c r="G7783" s="1">
        <v>10</v>
      </c>
      <c r="H7783" s="1" t="s">
        <v>14</v>
      </c>
      <c r="I7783" s="1" t="s">
        <v>12</v>
      </c>
      <c r="J7783" s="1" t="s">
        <v>32</v>
      </c>
      <c r="K7783" s="1">
        <v>0</v>
      </c>
      <c r="L7783" s="1">
        <v>-18.63</v>
      </c>
      <c r="M7783" s="1">
        <v>2</v>
      </c>
      <c r="N7783" s="1">
        <v>10</v>
      </c>
      <c r="O7783" s="1" t="s">
        <v>3</v>
      </c>
      <c r="P7783" s="1" t="str">
        <f>IF(Table1[[#This Row],[Churn]]="Yes","Lost Customer","Active Customer")</f>
        <v>Active Customer</v>
      </c>
      <c r="Q7783" s="3" t="str">
        <f>IF(Table1[[#This Row],[Tenure]]&lt;=12,"0-1 Year",)</f>
        <v>0-1 Year</v>
      </c>
      <c r="R7783" s="3" t="str">
        <f>IF(Table1[[#This Row],[MonthlyCharges]]&lt;35,"low",IF(Table1[[#This Row],[MonthlyCharges]]&lt;70,"Medium","High"))</f>
        <v>low</v>
      </c>
    </row>
    <row r="7784" spans="1:18" x14ac:dyDescent="0.35">
      <c r="A7784" s="1" t="s">
        <v>7817</v>
      </c>
      <c r="B7784" s="1" t="s">
        <v>8</v>
      </c>
      <c r="C7784" s="1">
        <v>38</v>
      </c>
      <c r="D7784" s="1" t="s">
        <v>3</v>
      </c>
      <c r="E7784" s="1" t="s">
        <v>3</v>
      </c>
      <c r="F7784" s="1" t="s">
        <v>4</v>
      </c>
      <c r="G7784" s="1">
        <v>41</v>
      </c>
      <c r="H7784" s="1" t="s">
        <v>14</v>
      </c>
      <c r="I7784" s="1" t="s">
        <v>11</v>
      </c>
      <c r="J7784" s="1" t="s">
        <v>32</v>
      </c>
      <c r="K7784" s="1">
        <v>33.92</v>
      </c>
      <c r="L7784" s="1">
        <v>1378.66</v>
      </c>
      <c r="M7784" s="1">
        <v>2</v>
      </c>
      <c r="N7784" s="1">
        <v>4</v>
      </c>
      <c r="O7784" s="1" t="s">
        <v>3</v>
      </c>
      <c r="P7784" s="1" t="str">
        <f>IF(Table1[[#This Row],[Churn]]="Yes","Lost Customer","Active Customer")</f>
        <v>Active Customer</v>
      </c>
      <c r="Q7784" s="3">
        <f>IF(Table1[[#This Row],[Tenure]]&lt;=12,"0-1 Year",)</f>
        <v>0</v>
      </c>
      <c r="R7784" s="3" t="str">
        <f>IF(Table1[[#This Row],[MonthlyCharges]]&lt;35,"low",IF(Table1[[#This Row],[MonthlyCharges]]&lt;70,"Medium","High"))</f>
        <v>low</v>
      </c>
    </row>
    <row r="7785" spans="1:18" x14ac:dyDescent="0.35">
      <c r="A7785" s="1" t="s">
        <v>7818</v>
      </c>
      <c r="B7785" s="1" t="s">
        <v>7</v>
      </c>
      <c r="C7785" s="1">
        <v>28</v>
      </c>
      <c r="D7785" s="1" t="s">
        <v>3</v>
      </c>
      <c r="E7785" s="1" t="s">
        <v>4</v>
      </c>
      <c r="F7785" s="1" t="s">
        <v>3</v>
      </c>
      <c r="G7785" s="1">
        <v>38</v>
      </c>
      <c r="H7785" s="1" t="s">
        <v>14</v>
      </c>
      <c r="I7785" s="1" t="s">
        <v>11</v>
      </c>
      <c r="J7785" s="1" t="s">
        <v>40</v>
      </c>
      <c r="K7785" s="1">
        <v>109.33</v>
      </c>
      <c r="L7785" s="1">
        <v>4164.74</v>
      </c>
      <c r="M7785" s="1">
        <v>3</v>
      </c>
      <c r="N7785" s="1">
        <v>7</v>
      </c>
      <c r="O7785" s="1" t="s">
        <v>3</v>
      </c>
      <c r="P7785" s="1" t="str">
        <f>IF(Table1[[#This Row],[Churn]]="Yes","Lost Customer","Active Customer")</f>
        <v>Active Customer</v>
      </c>
      <c r="Q7785" s="3">
        <f>IF(Table1[[#This Row],[Tenure]]&lt;=12,"0-1 Year",)</f>
        <v>0</v>
      </c>
      <c r="R7785" s="3" t="str">
        <f>IF(Table1[[#This Row],[MonthlyCharges]]&lt;35,"low",IF(Table1[[#This Row],[MonthlyCharges]]&lt;70,"Medium","High"))</f>
        <v>High</v>
      </c>
    </row>
    <row r="7786" spans="1:18" x14ac:dyDescent="0.35">
      <c r="A7786" s="1" t="s">
        <v>7819</v>
      </c>
      <c r="B7786" s="1" t="s">
        <v>7</v>
      </c>
      <c r="C7786" s="1">
        <v>44</v>
      </c>
      <c r="D7786" s="1" t="s">
        <v>3</v>
      </c>
      <c r="E7786" s="1" t="s">
        <v>4</v>
      </c>
      <c r="F7786" s="1" t="s">
        <v>4</v>
      </c>
      <c r="G7786" s="1">
        <v>70</v>
      </c>
      <c r="H7786" s="1" t="s">
        <v>14</v>
      </c>
      <c r="I7786" s="1" t="s">
        <v>11</v>
      </c>
      <c r="J7786" s="1" t="s">
        <v>40</v>
      </c>
      <c r="K7786" s="1">
        <v>66.739999999999995</v>
      </c>
      <c r="L7786" s="1">
        <v>4670.53</v>
      </c>
      <c r="M7786" s="1">
        <v>2</v>
      </c>
      <c r="N7786" s="1">
        <v>9</v>
      </c>
      <c r="O7786" s="1" t="s">
        <v>3</v>
      </c>
      <c r="P7786" s="1" t="str">
        <f>IF(Table1[[#This Row],[Churn]]="Yes","Lost Customer","Active Customer")</f>
        <v>Active Customer</v>
      </c>
      <c r="Q7786" s="3">
        <f>IF(Table1[[#This Row],[Tenure]]&lt;=12,"0-1 Year",)</f>
        <v>0</v>
      </c>
      <c r="R7786" s="3" t="str">
        <f>IF(Table1[[#This Row],[MonthlyCharges]]&lt;35,"low",IF(Table1[[#This Row],[MonthlyCharges]]&lt;70,"Medium","High"))</f>
        <v>Medium</v>
      </c>
    </row>
    <row r="7787" spans="1:18" x14ac:dyDescent="0.35">
      <c r="A7787" s="1" t="s">
        <v>7820</v>
      </c>
      <c r="B7787" s="1" t="s">
        <v>7</v>
      </c>
      <c r="C7787" s="1">
        <v>74</v>
      </c>
      <c r="D7787" s="1" t="s">
        <v>3</v>
      </c>
      <c r="E7787" s="1" t="s">
        <v>4</v>
      </c>
      <c r="F7787" s="1" t="s">
        <v>3</v>
      </c>
      <c r="G7787" s="1">
        <v>38</v>
      </c>
      <c r="H7787" s="1" t="s">
        <v>14</v>
      </c>
      <c r="I7787" s="1" t="s">
        <v>11</v>
      </c>
      <c r="J7787" s="1" t="s">
        <v>32</v>
      </c>
      <c r="K7787" s="1">
        <v>114.78</v>
      </c>
      <c r="L7787" s="1">
        <v>4371.01</v>
      </c>
      <c r="M7787" s="1">
        <v>4</v>
      </c>
      <c r="N7787" s="1">
        <v>6</v>
      </c>
      <c r="O7787" s="1" t="s">
        <v>3</v>
      </c>
      <c r="P7787" s="1" t="str">
        <f>IF(Table1[[#This Row],[Churn]]="Yes","Lost Customer","Active Customer")</f>
        <v>Active Customer</v>
      </c>
      <c r="Q7787" s="3">
        <f>IF(Table1[[#This Row],[Tenure]]&lt;=12,"0-1 Year",)</f>
        <v>0</v>
      </c>
      <c r="R7787" s="3" t="str">
        <f>IF(Table1[[#This Row],[MonthlyCharges]]&lt;35,"low",IF(Table1[[#This Row],[MonthlyCharges]]&lt;70,"Medium","High"))</f>
        <v>High</v>
      </c>
    </row>
    <row r="7788" spans="1:18" x14ac:dyDescent="0.35">
      <c r="A7788" s="1" t="s">
        <v>7821</v>
      </c>
      <c r="B7788" s="1" t="s">
        <v>7</v>
      </c>
      <c r="C7788" s="1">
        <v>21</v>
      </c>
      <c r="D7788" s="1" t="s">
        <v>3</v>
      </c>
      <c r="E7788" s="1" t="s">
        <v>4</v>
      </c>
      <c r="F7788" s="1" t="s">
        <v>3</v>
      </c>
      <c r="G7788" s="1">
        <v>50</v>
      </c>
      <c r="H7788" s="1" t="s">
        <v>15</v>
      </c>
      <c r="I7788" s="1" t="s">
        <v>11</v>
      </c>
      <c r="J7788" s="1" t="s">
        <v>32</v>
      </c>
      <c r="K7788" s="1">
        <v>89.73</v>
      </c>
      <c r="L7788" s="1">
        <v>4489.63</v>
      </c>
      <c r="M7788" s="1">
        <v>5</v>
      </c>
      <c r="N7788" s="1">
        <v>8</v>
      </c>
      <c r="O7788" s="1" t="s">
        <v>3</v>
      </c>
      <c r="P7788" s="1" t="str">
        <f>IF(Table1[[#This Row],[Churn]]="Yes","Lost Customer","Active Customer")</f>
        <v>Active Customer</v>
      </c>
      <c r="Q7788" s="3">
        <f>IF(Table1[[#This Row],[Tenure]]&lt;=12,"0-1 Year",)</f>
        <v>0</v>
      </c>
      <c r="R7788" s="3" t="str">
        <f>IF(Table1[[#This Row],[MonthlyCharges]]&lt;35,"low",IF(Table1[[#This Row],[MonthlyCharges]]&lt;70,"Medium","High"))</f>
        <v>High</v>
      </c>
    </row>
    <row r="7789" spans="1:18" x14ac:dyDescent="0.35">
      <c r="A7789" s="1" t="s">
        <v>7822</v>
      </c>
      <c r="B7789" s="1" t="s">
        <v>7</v>
      </c>
      <c r="C7789" s="1">
        <v>24</v>
      </c>
      <c r="D7789" s="1" t="s">
        <v>3</v>
      </c>
      <c r="E7789" s="1" t="s">
        <v>3</v>
      </c>
      <c r="F7789" s="1" t="s">
        <v>3</v>
      </c>
      <c r="G7789" s="1">
        <v>5</v>
      </c>
      <c r="H7789" s="1" t="s">
        <v>16</v>
      </c>
      <c r="I7789" s="1" t="s">
        <v>10</v>
      </c>
      <c r="J7789" s="1" t="s">
        <v>40</v>
      </c>
      <c r="K7789" s="1">
        <v>74.48</v>
      </c>
      <c r="L7789" s="1">
        <v>391.47</v>
      </c>
      <c r="M7789" s="1">
        <v>1</v>
      </c>
      <c r="N7789" s="1">
        <v>8</v>
      </c>
      <c r="O7789" s="1" t="s">
        <v>3</v>
      </c>
      <c r="P7789" s="1" t="str">
        <f>IF(Table1[[#This Row],[Churn]]="Yes","Lost Customer","Active Customer")</f>
        <v>Active Customer</v>
      </c>
      <c r="Q7789" s="3" t="str">
        <f>IF(Table1[[#This Row],[Tenure]]&lt;=12,"0-1 Year",)</f>
        <v>0-1 Year</v>
      </c>
      <c r="R7789" s="3" t="str">
        <f>IF(Table1[[#This Row],[MonthlyCharges]]&lt;35,"low",IF(Table1[[#This Row],[MonthlyCharges]]&lt;70,"Medium","High"))</f>
        <v>High</v>
      </c>
    </row>
    <row r="7790" spans="1:18" x14ac:dyDescent="0.35">
      <c r="A7790" s="1" t="s">
        <v>7823</v>
      </c>
      <c r="B7790" s="1" t="s">
        <v>7</v>
      </c>
      <c r="C7790" s="1">
        <v>35</v>
      </c>
      <c r="D7790" s="1" t="s">
        <v>3</v>
      </c>
      <c r="E7790" s="1" t="s">
        <v>4</v>
      </c>
      <c r="F7790" s="1" t="s">
        <v>4</v>
      </c>
      <c r="G7790" s="1">
        <v>65</v>
      </c>
      <c r="H7790" s="1" t="s">
        <v>14</v>
      </c>
      <c r="I7790" s="1" t="s">
        <v>10</v>
      </c>
      <c r="J7790" s="1" t="s">
        <v>44</v>
      </c>
      <c r="K7790" s="1">
        <v>34.36</v>
      </c>
      <c r="L7790" s="1">
        <v>2250.46</v>
      </c>
      <c r="M7790" s="1">
        <v>8</v>
      </c>
      <c r="N7790" s="1">
        <v>1</v>
      </c>
      <c r="O7790" s="1" t="s">
        <v>4</v>
      </c>
      <c r="P7790" s="1" t="str">
        <f>IF(Table1[[#This Row],[Churn]]="Yes","Lost Customer","Active Customer")</f>
        <v>Lost Customer</v>
      </c>
      <c r="Q7790" s="3">
        <f>IF(Table1[[#This Row],[Tenure]]&lt;=12,"0-1 Year",)</f>
        <v>0</v>
      </c>
      <c r="R7790" s="3" t="str">
        <f>IF(Table1[[#This Row],[MonthlyCharges]]&lt;35,"low",IF(Table1[[#This Row],[MonthlyCharges]]&lt;70,"Medium","High"))</f>
        <v>low</v>
      </c>
    </row>
    <row r="7791" spans="1:18" x14ac:dyDescent="0.35">
      <c r="A7791" s="1" t="s">
        <v>7824</v>
      </c>
      <c r="B7791" s="1" t="s">
        <v>7</v>
      </c>
      <c r="C7791" s="1">
        <v>48</v>
      </c>
      <c r="D7791" s="1" t="s">
        <v>3</v>
      </c>
      <c r="E7791" s="1" t="s">
        <v>4</v>
      </c>
      <c r="F7791" s="1" t="s">
        <v>4</v>
      </c>
      <c r="G7791" s="1">
        <v>13</v>
      </c>
      <c r="H7791" s="1" t="s">
        <v>14</v>
      </c>
      <c r="I7791" s="1" t="s">
        <v>11</v>
      </c>
      <c r="J7791" s="1" t="s">
        <v>34</v>
      </c>
      <c r="K7791" s="1">
        <v>36.119999999999997</v>
      </c>
      <c r="L7791" s="1">
        <v>465.77</v>
      </c>
      <c r="M7791" s="1">
        <v>8</v>
      </c>
      <c r="N7791" s="1">
        <v>2</v>
      </c>
      <c r="O7791" s="1" t="s">
        <v>4</v>
      </c>
      <c r="P7791" s="1" t="str">
        <f>IF(Table1[[#This Row],[Churn]]="Yes","Lost Customer","Active Customer")</f>
        <v>Lost Customer</v>
      </c>
      <c r="Q7791" s="3">
        <f>IF(Table1[[#This Row],[Tenure]]&lt;=12,"0-1 Year",)</f>
        <v>0</v>
      </c>
      <c r="R7791" s="3" t="str">
        <f>IF(Table1[[#This Row],[MonthlyCharges]]&lt;35,"low",IF(Table1[[#This Row],[MonthlyCharges]]&lt;70,"Medium","High"))</f>
        <v>Medium</v>
      </c>
    </row>
    <row r="7792" spans="1:18" x14ac:dyDescent="0.35">
      <c r="A7792" s="1" t="s">
        <v>7825</v>
      </c>
      <c r="B7792" s="1" t="s">
        <v>8</v>
      </c>
      <c r="C7792" s="1">
        <v>72</v>
      </c>
      <c r="D7792" s="1" t="s">
        <v>4</v>
      </c>
      <c r="E7792" s="1" t="s">
        <v>4</v>
      </c>
      <c r="F7792" s="1" t="s">
        <v>3</v>
      </c>
      <c r="G7792" s="1">
        <v>17</v>
      </c>
      <c r="H7792" s="1" t="s">
        <v>15</v>
      </c>
      <c r="I7792" s="1" t="s">
        <v>11</v>
      </c>
      <c r="J7792" s="1" t="s">
        <v>44</v>
      </c>
      <c r="K7792" s="1">
        <v>62.09</v>
      </c>
      <c r="L7792" s="1">
        <v>1068</v>
      </c>
      <c r="M7792" s="1">
        <v>4</v>
      </c>
      <c r="N7792" s="1">
        <v>10</v>
      </c>
      <c r="O7792" s="1" t="s">
        <v>3</v>
      </c>
      <c r="P7792" s="1" t="str">
        <f>IF(Table1[[#This Row],[Churn]]="Yes","Lost Customer","Active Customer")</f>
        <v>Active Customer</v>
      </c>
      <c r="Q7792" s="3">
        <f>IF(Table1[[#This Row],[Tenure]]&lt;=12,"0-1 Year",)</f>
        <v>0</v>
      </c>
      <c r="R7792" s="3" t="str">
        <f>IF(Table1[[#This Row],[MonthlyCharges]]&lt;35,"low",IF(Table1[[#This Row],[MonthlyCharges]]&lt;70,"Medium","High"))</f>
        <v>Medium</v>
      </c>
    </row>
    <row r="7793" spans="1:18" x14ac:dyDescent="0.35">
      <c r="A7793" s="1" t="s">
        <v>7826</v>
      </c>
      <c r="B7793" s="1" t="s">
        <v>7</v>
      </c>
      <c r="C7793" s="1">
        <v>18</v>
      </c>
      <c r="D7793" s="1" t="s">
        <v>3</v>
      </c>
      <c r="E7793" s="1" t="s">
        <v>4</v>
      </c>
      <c r="F7793" s="1" t="s">
        <v>3</v>
      </c>
      <c r="G7793" s="1">
        <v>70</v>
      </c>
      <c r="H7793" s="1" t="s">
        <v>14</v>
      </c>
      <c r="I7793" s="1" t="s">
        <v>10</v>
      </c>
      <c r="J7793" s="1" t="s">
        <v>40</v>
      </c>
      <c r="K7793" s="1">
        <v>96.67</v>
      </c>
      <c r="L7793" s="1">
        <v>6778.93</v>
      </c>
      <c r="M7793" s="1">
        <v>2</v>
      </c>
      <c r="N7793" s="1">
        <v>7</v>
      </c>
      <c r="O7793" s="1" t="s">
        <v>3</v>
      </c>
      <c r="P7793" s="1" t="str">
        <f>IF(Table1[[#This Row],[Churn]]="Yes","Lost Customer","Active Customer")</f>
        <v>Active Customer</v>
      </c>
      <c r="Q7793" s="3">
        <f>IF(Table1[[#This Row],[Tenure]]&lt;=12,"0-1 Year",)</f>
        <v>0</v>
      </c>
      <c r="R7793" s="3" t="str">
        <f>IF(Table1[[#This Row],[MonthlyCharges]]&lt;35,"low",IF(Table1[[#This Row],[MonthlyCharges]]&lt;70,"Medium","High"))</f>
        <v>High</v>
      </c>
    </row>
    <row r="7794" spans="1:18" x14ac:dyDescent="0.35">
      <c r="A7794" s="1" t="s">
        <v>7827</v>
      </c>
      <c r="B7794" s="1" t="s">
        <v>7</v>
      </c>
      <c r="C7794" s="1">
        <v>59</v>
      </c>
      <c r="D7794" s="1" t="s">
        <v>3</v>
      </c>
      <c r="E7794" s="1" t="s">
        <v>4</v>
      </c>
      <c r="F7794" s="1" t="s">
        <v>3</v>
      </c>
      <c r="G7794" s="1">
        <v>52</v>
      </c>
      <c r="H7794" s="1" t="s">
        <v>14</v>
      </c>
      <c r="I7794" s="1" t="s">
        <v>11</v>
      </c>
      <c r="J7794" s="1" t="s">
        <v>34</v>
      </c>
      <c r="K7794" s="1">
        <v>116.92</v>
      </c>
      <c r="L7794" s="1">
        <v>6062.93</v>
      </c>
      <c r="M7794" s="1">
        <v>0</v>
      </c>
      <c r="N7794" s="1">
        <v>10</v>
      </c>
      <c r="O7794" s="1" t="s">
        <v>3</v>
      </c>
      <c r="P7794" s="1" t="str">
        <f>IF(Table1[[#This Row],[Churn]]="Yes","Lost Customer","Active Customer")</f>
        <v>Active Customer</v>
      </c>
      <c r="Q7794" s="3">
        <f>IF(Table1[[#This Row],[Tenure]]&lt;=12,"0-1 Year",)</f>
        <v>0</v>
      </c>
      <c r="R7794" s="3" t="str">
        <f>IF(Table1[[#This Row],[MonthlyCharges]]&lt;35,"low",IF(Table1[[#This Row],[MonthlyCharges]]&lt;70,"Medium","High"))</f>
        <v>High</v>
      </c>
    </row>
    <row r="7795" spans="1:18" x14ac:dyDescent="0.35">
      <c r="A7795" s="1" t="s">
        <v>7828</v>
      </c>
      <c r="B7795" s="1" t="s">
        <v>8</v>
      </c>
      <c r="C7795" s="1">
        <v>30</v>
      </c>
      <c r="D7795" s="1" t="s">
        <v>3</v>
      </c>
      <c r="E7795" s="1" t="s">
        <v>3</v>
      </c>
      <c r="F7795" s="1" t="s">
        <v>4</v>
      </c>
      <c r="G7795" s="1">
        <v>65</v>
      </c>
      <c r="H7795" s="1" t="s">
        <v>14</v>
      </c>
      <c r="I7795" s="1" t="s">
        <v>10</v>
      </c>
      <c r="J7795" s="1" t="s">
        <v>34</v>
      </c>
      <c r="K7795" s="1">
        <v>67.88</v>
      </c>
      <c r="L7795" s="1">
        <v>4395.3599999999997</v>
      </c>
      <c r="M7795" s="1">
        <v>2</v>
      </c>
      <c r="N7795" s="1">
        <v>6</v>
      </c>
      <c r="O7795" s="1" t="s">
        <v>3</v>
      </c>
      <c r="P7795" s="1" t="str">
        <f>IF(Table1[[#This Row],[Churn]]="Yes","Lost Customer","Active Customer")</f>
        <v>Active Customer</v>
      </c>
      <c r="Q7795" s="3">
        <f>IF(Table1[[#This Row],[Tenure]]&lt;=12,"0-1 Year",)</f>
        <v>0</v>
      </c>
      <c r="R7795" s="3" t="str">
        <f>IF(Table1[[#This Row],[MonthlyCharges]]&lt;35,"low",IF(Table1[[#This Row],[MonthlyCharges]]&lt;70,"Medium","High"))</f>
        <v>Medium</v>
      </c>
    </row>
    <row r="7796" spans="1:18" x14ac:dyDescent="0.35">
      <c r="A7796" s="1" t="s">
        <v>7829</v>
      </c>
      <c r="B7796" s="1" t="s">
        <v>7</v>
      </c>
      <c r="C7796" s="1">
        <v>47</v>
      </c>
      <c r="D7796" s="1" t="s">
        <v>3</v>
      </c>
      <c r="E7796" s="1" t="s">
        <v>3</v>
      </c>
      <c r="F7796" s="1" t="s">
        <v>3</v>
      </c>
      <c r="G7796" s="1">
        <v>41</v>
      </c>
      <c r="H7796" s="1" t="s">
        <v>14</v>
      </c>
      <c r="I7796" s="1" t="s">
        <v>10</v>
      </c>
      <c r="J7796" s="1" t="s">
        <v>34</v>
      </c>
      <c r="K7796" s="1">
        <v>76.180000000000007</v>
      </c>
      <c r="L7796" s="1">
        <v>3130.47</v>
      </c>
      <c r="M7796" s="1">
        <v>0</v>
      </c>
      <c r="N7796" s="1">
        <v>3</v>
      </c>
      <c r="O7796" s="1" t="s">
        <v>3</v>
      </c>
      <c r="P7796" s="1" t="str">
        <f>IF(Table1[[#This Row],[Churn]]="Yes","Lost Customer","Active Customer")</f>
        <v>Active Customer</v>
      </c>
      <c r="Q7796" s="3">
        <f>IF(Table1[[#This Row],[Tenure]]&lt;=12,"0-1 Year",)</f>
        <v>0</v>
      </c>
      <c r="R7796" s="3" t="str">
        <f>IF(Table1[[#This Row],[MonthlyCharges]]&lt;35,"low",IF(Table1[[#This Row],[MonthlyCharges]]&lt;70,"Medium","High"))</f>
        <v>High</v>
      </c>
    </row>
    <row r="7797" spans="1:18" x14ac:dyDescent="0.35">
      <c r="A7797" s="1" t="s">
        <v>7830</v>
      </c>
      <c r="B7797" s="1" t="s">
        <v>7</v>
      </c>
      <c r="C7797" s="1">
        <v>72</v>
      </c>
      <c r="D7797" s="1" t="s">
        <v>3</v>
      </c>
      <c r="E7797" s="1" t="s">
        <v>3</v>
      </c>
      <c r="F7797" s="1" t="s">
        <v>3</v>
      </c>
      <c r="G7797" s="1">
        <v>42</v>
      </c>
      <c r="H7797" s="1" t="s">
        <v>15</v>
      </c>
      <c r="I7797" s="1" t="s">
        <v>10</v>
      </c>
      <c r="J7797" s="1" t="s">
        <v>32</v>
      </c>
      <c r="K7797" s="1">
        <v>87.77</v>
      </c>
      <c r="L7797" s="1">
        <v>3684.43</v>
      </c>
      <c r="M7797" s="1">
        <v>1</v>
      </c>
      <c r="N7797" s="1">
        <v>7</v>
      </c>
      <c r="O7797" s="1" t="s">
        <v>3</v>
      </c>
      <c r="P7797" s="1" t="str">
        <f>IF(Table1[[#This Row],[Churn]]="Yes","Lost Customer","Active Customer")</f>
        <v>Active Customer</v>
      </c>
      <c r="Q7797" s="3">
        <f>IF(Table1[[#This Row],[Tenure]]&lt;=12,"0-1 Year",)</f>
        <v>0</v>
      </c>
      <c r="R7797" s="3" t="str">
        <f>IF(Table1[[#This Row],[MonthlyCharges]]&lt;35,"low",IF(Table1[[#This Row],[MonthlyCharges]]&lt;70,"Medium","High"))</f>
        <v>High</v>
      </c>
    </row>
    <row r="7798" spans="1:18" x14ac:dyDescent="0.35">
      <c r="A7798" s="1" t="s">
        <v>7831</v>
      </c>
      <c r="B7798" s="1" t="s">
        <v>8</v>
      </c>
      <c r="C7798" s="1">
        <v>59</v>
      </c>
      <c r="D7798" s="1" t="s">
        <v>3</v>
      </c>
      <c r="E7798" s="1" t="s">
        <v>3</v>
      </c>
      <c r="F7798" s="1" t="s">
        <v>3</v>
      </c>
      <c r="G7798" s="1">
        <v>8</v>
      </c>
      <c r="H7798" s="1" t="s">
        <v>15</v>
      </c>
      <c r="I7798" s="1" t="s">
        <v>11</v>
      </c>
      <c r="J7798" s="1" t="s">
        <v>34</v>
      </c>
      <c r="K7798" s="1">
        <v>75.17</v>
      </c>
      <c r="L7798" s="1">
        <v>614.85</v>
      </c>
      <c r="M7798" s="1">
        <v>3</v>
      </c>
      <c r="N7798" s="1">
        <v>2</v>
      </c>
      <c r="O7798" s="1" t="s">
        <v>3</v>
      </c>
      <c r="P7798" s="1" t="str">
        <f>IF(Table1[[#This Row],[Churn]]="Yes","Lost Customer","Active Customer")</f>
        <v>Active Customer</v>
      </c>
      <c r="Q7798" s="3" t="str">
        <f>IF(Table1[[#This Row],[Tenure]]&lt;=12,"0-1 Year",)</f>
        <v>0-1 Year</v>
      </c>
      <c r="R7798" s="3" t="str">
        <f>IF(Table1[[#This Row],[MonthlyCharges]]&lt;35,"low",IF(Table1[[#This Row],[MonthlyCharges]]&lt;70,"Medium","High"))</f>
        <v>High</v>
      </c>
    </row>
    <row r="7799" spans="1:18" x14ac:dyDescent="0.35">
      <c r="A7799" s="1" t="s">
        <v>7832</v>
      </c>
      <c r="B7799" s="1" t="s">
        <v>8</v>
      </c>
      <c r="C7799" s="1">
        <v>19</v>
      </c>
      <c r="D7799" s="1" t="s">
        <v>3</v>
      </c>
      <c r="E7799" s="1" t="s">
        <v>4</v>
      </c>
      <c r="F7799" s="1" t="s">
        <v>4</v>
      </c>
      <c r="G7799" s="1">
        <v>56</v>
      </c>
      <c r="H7799" s="1" t="s">
        <v>15</v>
      </c>
      <c r="I7799" s="1" t="s">
        <v>10</v>
      </c>
      <c r="J7799" s="1" t="s">
        <v>40</v>
      </c>
      <c r="K7799" s="1">
        <v>91.79</v>
      </c>
      <c r="L7799" s="1">
        <v>5140.99</v>
      </c>
      <c r="M7799" s="1">
        <v>2</v>
      </c>
      <c r="N7799" s="1">
        <v>5</v>
      </c>
      <c r="O7799" s="1" t="s">
        <v>3</v>
      </c>
      <c r="P7799" s="1" t="str">
        <f>IF(Table1[[#This Row],[Churn]]="Yes","Lost Customer","Active Customer")</f>
        <v>Active Customer</v>
      </c>
      <c r="Q7799" s="3">
        <f>IF(Table1[[#This Row],[Tenure]]&lt;=12,"0-1 Year",)</f>
        <v>0</v>
      </c>
      <c r="R7799" s="3" t="str">
        <f>IF(Table1[[#This Row],[MonthlyCharges]]&lt;35,"low",IF(Table1[[#This Row],[MonthlyCharges]]&lt;70,"Medium","High"))</f>
        <v>High</v>
      </c>
    </row>
    <row r="7800" spans="1:18" x14ac:dyDescent="0.35">
      <c r="A7800" s="1" t="s">
        <v>7833</v>
      </c>
      <c r="B7800" s="1" t="s">
        <v>7</v>
      </c>
      <c r="C7800" s="1">
        <v>73</v>
      </c>
      <c r="D7800" s="1" t="s">
        <v>4</v>
      </c>
      <c r="E7800" s="1" t="s">
        <v>4</v>
      </c>
      <c r="F7800" s="1" t="s">
        <v>4</v>
      </c>
      <c r="G7800" s="1">
        <v>48</v>
      </c>
      <c r="H7800" s="1" t="s">
        <v>16</v>
      </c>
      <c r="I7800" s="1" t="s">
        <v>10</v>
      </c>
      <c r="J7800" s="1" t="s">
        <v>34</v>
      </c>
      <c r="K7800" s="1">
        <v>34.950000000000003</v>
      </c>
      <c r="L7800" s="1">
        <v>1688.15</v>
      </c>
      <c r="M7800" s="1">
        <v>7</v>
      </c>
      <c r="N7800" s="1">
        <v>5</v>
      </c>
      <c r="O7800" s="1" t="s">
        <v>3</v>
      </c>
      <c r="P7800" s="1" t="str">
        <f>IF(Table1[[#This Row],[Churn]]="Yes","Lost Customer","Active Customer")</f>
        <v>Active Customer</v>
      </c>
      <c r="Q7800" s="3">
        <f>IF(Table1[[#This Row],[Tenure]]&lt;=12,"0-1 Year",)</f>
        <v>0</v>
      </c>
      <c r="R7800" s="3" t="str">
        <f>IF(Table1[[#This Row],[MonthlyCharges]]&lt;35,"low",IF(Table1[[#This Row],[MonthlyCharges]]&lt;70,"Medium","High"))</f>
        <v>low</v>
      </c>
    </row>
    <row r="7801" spans="1:18" x14ac:dyDescent="0.35">
      <c r="A7801" s="1" t="s">
        <v>7834</v>
      </c>
      <c r="B7801" s="1" t="s">
        <v>7</v>
      </c>
      <c r="C7801" s="1">
        <v>48</v>
      </c>
      <c r="D7801" s="1" t="s">
        <v>3</v>
      </c>
      <c r="E7801" s="1" t="s">
        <v>3</v>
      </c>
      <c r="F7801" s="1" t="s">
        <v>3</v>
      </c>
      <c r="G7801" s="1">
        <v>16</v>
      </c>
      <c r="H7801" s="1" t="s">
        <v>14</v>
      </c>
      <c r="I7801" s="1" t="s">
        <v>11</v>
      </c>
      <c r="J7801" s="1" t="s">
        <v>44</v>
      </c>
      <c r="K7801" s="1">
        <v>82.29</v>
      </c>
      <c r="L7801" s="1">
        <v>1306.5</v>
      </c>
      <c r="M7801" s="1">
        <v>6</v>
      </c>
      <c r="N7801" s="1">
        <v>9</v>
      </c>
      <c r="O7801" s="1" t="s">
        <v>3</v>
      </c>
      <c r="P7801" s="1" t="str">
        <f>IF(Table1[[#This Row],[Churn]]="Yes","Lost Customer","Active Customer")</f>
        <v>Active Customer</v>
      </c>
      <c r="Q7801" s="3">
        <f>IF(Table1[[#This Row],[Tenure]]&lt;=12,"0-1 Year",)</f>
        <v>0</v>
      </c>
      <c r="R7801" s="3" t="str">
        <f>IF(Table1[[#This Row],[MonthlyCharges]]&lt;35,"low",IF(Table1[[#This Row],[MonthlyCharges]]&lt;70,"Medium","High"))</f>
        <v>High</v>
      </c>
    </row>
    <row r="7802" spans="1:18" x14ac:dyDescent="0.35">
      <c r="A7802" s="1" t="s">
        <v>7835</v>
      </c>
      <c r="B7802" s="1" t="s">
        <v>7</v>
      </c>
      <c r="C7802" s="1">
        <v>20</v>
      </c>
      <c r="D7802" s="1" t="s">
        <v>3</v>
      </c>
      <c r="E7802" s="1" t="s">
        <v>4</v>
      </c>
      <c r="F7802" s="1" t="s">
        <v>3</v>
      </c>
      <c r="G7802" s="1">
        <v>61</v>
      </c>
      <c r="H7802" s="1" t="s">
        <v>14</v>
      </c>
      <c r="I7802" s="1" t="s">
        <v>11</v>
      </c>
      <c r="J7802" s="1" t="s">
        <v>40</v>
      </c>
      <c r="K7802" s="1">
        <v>88.9</v>
      </c>
      <c r="L7802" s="1">
        <v>5428.11</v>
      </c>
      <c r="M7802" s="1">
        <v>7</v>
      </c>
      <c r="N7802" s="1">
        <v>2</v>
      </c>
      <c r="O7802" s="1" t="s">
        <v>4</v>
      </c>
      <c r="P7802" s="1" t="str">
        <f>IF(Table1[[#This Row],[Churn]]="Yes","Lost Customer","Active Customer")</f>
        <v>Lost Customer</v>
      </c>
      <c r="Q7802" s="3">
        <f>IF(Table1[[#This Row],[Tenure]]&lt;=12,"0-1 Year",)</f>
        <v>0</v>
      </c>
      <c r="R7802" s="3" t="str">
        <f>IF(Table1[[#This Row],[MonthlyCharges]]&lt;35,"low",IF(Table1[[#This Row],[MonthlyCharges]]&lt;70,"Medium","High"))</f>
        <v>High</v>
      </c>
    </row>
    <row r="7803" spans="1:18" x14ac:dyDescent="0.35">
      <c r="A7803" s="1" t="s">
        <v>7836</v>
      </c>
      <c r="B7803" s="1" t="s">
        <v>7</v>
      </c>
      <c r="C7803" s="1">
        <v>66</v>
      </c>
      <c r="D7803" s="1" t="s">
        <v>4</v>
      </c>
      <c r="E7803" s="1" t="s">
        <v>3</v>
      </c>
      <c r="F7803" s="1" t="s">
        <v>3</v>
      </c>
      <c r="G7803" s="1">
        <v>23</v>
      </c>
      <c r="H7803" s="1" t="s">
        <v>14</v>
      </c>
      <c r="I7803" s="1" t="s">
        <v>10</v>
      </c>
      <c r="J7803" s="1" t="s">
        <v>40</v>
      </c>
      <c r="K7803" s="1">
        <v>67.53</v>
      </c>
      <c r="L7803" s="1">
        <v>1559.36</v>
      </c>
      <c r="M7803" s="1">
        <v>6</v>
      </c>
      <c r="N7803" s="1">
        <v>3</v>
      </c>
      <c r="O7803" s="1" t="s">
        <v>4</v>
      </c>
      <c r="P7803" s="1" t="str">
        <f>IF(Table1[[#This Row],[Churn]]="Yes","Lost Customer","Active Customer")</f>
        <v>Lost Customer</v>
      </c>
      <c r="Q7803" s="3">
        <f>IF(Table1[[#This Row],[Tenure]]&lt;=12,"0-1 Year",)</f>
        <v>0</v>
      </c>
      <c r="R7803" s="3" t="str">
        <f>IF(Table1[[#This Row],[MonthlyCharges]]&lt;35,"low",IF(Table1[[#This Row],[MonthlyCharges]]&lt;70,"Medium","High"))</f>
        <v>Medium</v>
      </c>
    </row>
    <row r="7804" spans="1:18" x14ac:dyDescent="0.35">
      <c r="A7804" s="1" t="s">
        <v>7837</v>
      </c>
      <c r="B7804" s="1" t="s">
        <v>8</v>
      </c>
      <c r="C7804" s="1">
        <v>74</v>
      </c>
      <c r="D7804" s="1" t="s">
        <v>3</v>
      </c>
      <c r="E7804" s="1" t="s">
        <v>4</v>
      </c>
      <c r="F7804" s="1" t="s">
        <v>3</v>
      </c>
      <c r="G7804" s="1">
        <v>52</v>
      </c>
      <c r="H7804" s="1" t="s">
        <v>15</v>
      </c>
      <c r="I7804" s="1" t="s">
        <v>10</v>
      </c>
      <c r="J7804" s="1" t="s">
        <v>32</v>
      </c>
      <c r="K7804" s="1">
        <v>48.53</v>
      </c>
      <c r="L7804" s="1">
        <v>2506.8000000000002</v>
      </c>
      <c r="M7804" s="1">
        <v>6</v>
      </c>
      <c r="N7804" s="1">
        <v>4</v>
      </c>
      <c r="O7804" s="1" t="s">
        <v>4</v>
      </c>
      <c r="P7804" s="1" t="str">
        <f>IF(Table1[[#This Row],[Churn]]="Yes","Lost Customer","Active Customer")</f>
        <v>Lost Customer</v>
      </c>
      <c r="Q7804" s="3">
        <f>IF(Table1[[#This Row],[Tenure]]&lt;=12,"0-1 Year",)</f>
        <v>0</v>
      </c>
      <c r="R7804" s="3" t="str">
        <f>IF(Table1[[#This Row],[MonthlyCharges]]&lt;35,"low",IF(Table1[[#This Row],[MonthlyCharges]]&lt;70,"Medium","High"))</f>
        <v>Medium</v>
      </c>
    </row>
    <row r="7805" spans="1:18" x14ac:dyDescent="0.35">
      <c r="A7805" s="1" t="s">
        <v>7838</v>
      </c>
      <c r="B7805" s="1" t="s">
        <v>8</v>
      </c>
      <c r="C7805" s="1">
        <v>75</v>
      </c>
      <c r="D7805" s="1" t="s">
        <v>3</v>
      </c>
      <c r="E7805" s="1" t="s">
        <v>3</v>
      </c>
      <c r="F7805" s="1" t="s">
        <v>3</v>
      </c>
      <c r="G7805" s="1">
        <v>52</v>
      </c>
      <c r="H7805" s="1" t="s">
        <v>14</v>
      </c>
      <c r="I7805" s="1" t="s">
        <v>12</v>
      </c>
      <c r="J7805" s="1" t="s">
        <v>40</v>
      </c>
      <c r="K7805" s="1">
        <v>0</v>
      </c>
      <c r="L7805" s="1">
        <v>19.52</v>
      </c>
      <c r="M7805" s="1">
        <v>4</v>
      </c>
      <c r="N7805" s="1">
        <v>6</v>
      </c>
      <c r="O7805" s="1" t="s">
        <v>3</v>
      </c>
      <c r="P7805" s="1" t="str">
        <f>IF(Table1[[#This Row],[Churn]]="Yes","Lost Customer","Active Customer")</f>
        <v>Active Customer</v>
      </c>
      <c r="Q7805" s="3">
        <f>IF(Table1[[#This Row],[Tenure]]&lt;=12,"0-1 Year",)</f>
        <v>0</v>
      </c>
      <c r="R7805" s="3" t="str">
        <f>IF(Table1[[#This Row],[MonthlyCharges]]&lt;35,"low",IF(Table1[[#This Row],[MonthlyCharges]]&lt;70,"Medium","High"))</f>
        <v>low</v>
      </c>
    </row>
    <row r="7806" spans="1:18" x14ac:dyDescent="0.35">
      <c r="A7806" s="1" t="s">
        <v>7839</v>
      </c>
      <c r="B7806" s="1" t="s">
        <v>7</v>
      </c>
      <c r="C7806" s="1">
        <v>52</v>
      </c>
      <c r="D7806" s="1" t="s">
        <v>3</v>
      </c>
      <c r="E7806" s="1" t="s">
        <v>4</v>
      </c>
      <c r="F7806" s="1" t="s">
        <v>4</v>
      </c>
      <c r="G7806" s="1">
        <v>25</v>
      </c>
      <c r="H7806" s="1" t="s">
        <v>15</v>
      </c>
      <c r="I7806" s="1" t="s">
        <v>10</v>
      </c>
      <c r="J7806" s="1" t="s">
        <v>40</v>
      </c>
      <c r="K7806" s="1">
        <v>72.61</v>
      </c>
      <c r="L7806" s="1">
        <v>1827.44</v>
      </c>
      <c r="M7806" s="1">
        <v>1</v>
      </c>
      <c r="N7806" s="1">
        <v>2</v>
      </c>
      <c r="O7806" s="1" t="s">
        <v>3</v>
      </c>
      <c r="P7806" s="1" t="str">
        <f>IF(Table1[[#This Row],[Churn]]="Yes","Lost Customer","Active Customer")</f>
        <v>Active Customer</v>
      </c>
      <c r="Q7806" s="3">
        <f>IF(Table1[[#This Row],[Tenure]]&lt;=12,"0-1 Year",)</f>
        <v>0</v>
      </c>
      <c r="R7806" s="3" t="str">
        <f>IF(Table1[[#This Row],[MonthlyCharges]]&lt;35,"low",IF(Table1[[#This Row],[MonthlyCharges]]&lt;70,"Medium","High"))</f>
        <v>High</v>
      </c>
    </row>
    <row r="7807" spans="1:18" x14ac:dyDescent="0.35">
      <c r="A7807" s="1" t="s">
        <v>7840</v>
      </c>
      <c r="B7807" s="1" t="s">
        <v>7</v>
      </c>
      <c r="C7807" s="1">
        <v>68</v>
      </c>
      <c r="D7807" s="1" t="s">
        <v>4</v>
      </c>
      <c r="E7807" s="1" t="s">
        <v>4</v>
      </c>
      <c r="F7807" s="1" t="s">
        <v>3</v>
      </c>
      <c r="G7807" s="1">
        <v>1</v>
      </c>
      <c r="H7807" s="1" t="s">
        <v>14</v>
      </c>
      <c r="I7807" s="1" t="s">
        <v>10</v>
      </c>
      <c r="J7807" s="1" t="s">
        <v>40</v>
      </c>
      <c r="K7807" s="1">
        <v>20.02</v>
      </c>
      <c r="L7807" s="1">
        <v>37.9</v>
      </c>
      <c r="M7807" s="1">
        <v>2</v>
      </c>
      <c r="N7807" s="1">
        <v>6</v>
      </c>
      <c r="O7807" s="1" t="s">
        <v>3</v>
      </c>
      <c r="P7807" s="1" t="str">
        <f>IF(Table1[[#This Row],[Churn]]="Yes","Lost Customer","Active Customer")</f>
        <v>Active Customer</v>
      </c>
      <c r="Q7807" s="3" t="str">
        <f>IF(Table1[[#This Row],[Tenure]]&lt;=12,"0-1 Year",)</f>
        <v>0-1 Year</v>
      </c>
      <c r="R7807" s="3" t="str">
        <f>IF(Table1[[#This Row],[MonthlyCharges]]&lt;35,"low",IF(Table1[[#This Row],[MonthlyCharges]]&lt;70,"Medium","High"))</f>
        <v>low</v>
      </c>
    </row>
    <row r="7808" spans="1:18" x14ac:dyDescent="0.35">
      <c r="A7808" s="1" t="s">
        <v>7841</v>
      </c>
      <c r="B7808" s="1" t="s">
        <v>8</v>
      </c>
      <c r="C7808" s="1">
        <v>64</v>
      </c>
      <c r="D7808" s="1" t="s">
        <v>3</v>
      </c>
      <c r="E7808" s="1" t="s">
        <v>4</v>
      </c>
      <c r="F7808" s="1" t="s">
        <v>4</v>
      </c>
      <c r="G7808" s="1">
        <v>64</v>
      </c>
      <c r="H7808" s="1" t="s">
        <v>14</v>
      </c>
      <c r="I7808" s="1" t="s">
        <v>11</v>
      </c>
      <c r="J7808" s="1" t="s">
        <v>34</v>
      </c>
      <c r="K7808" s="1">
        <v>66.08</v>
      </c>
      <c r="L7808" s="1">
        <v>4225.91</v>
      </c>
      <c r="M7808" s="1">
        <v>2</v>
      </c>
      <c r="N7808" s="1">
        <v>3</v>
      </c>
      <c r="O7808" s="1" t="s">
        <v>3</v>
      </c>
      <c r="P7808" s="1" t="str">
        <f>IF(Table1[[#This Row],[Churn]]="Yes","Lost Customer","Active Customer")</f>
        <v>Active Customer</v>
      </c>
      <c r="Q7808" s="3">
        <f>IF(Table1[[#This Row],[Tenure]]&lt;=12,"0-1 Year",)</f>
        <v>0</v>
      </c>
      <c r="R7808" s="3" t="str">
        <f>IF(Table1[[#This Row],[MonthlyCharges]]&lt;35,"low",IF(Table1[[#This Row],[MonthlyCharges]]&lt;70,"Medium","High"))</f>
        <v>Medium</v>
      </c>
    </row>
    <row r="7809" spans="1:18" x14ac:dyDescent="0.35">
      <c r="A7809" s="1" t="s">
        <v>7842</v>
      </c>
      <c r="B7809" s="1" t="s">
        <v>8</v>
      </c>
      <c r="C7809" s="1">
        <v>61</v>
      </c>
      <c r="D7809" s="1" t="s">
        <v>3</v>
      </c>
      <c r="E7809" s="1" t="s">
        <v>4</v>
      </c>
      <c r="F7809" s="1" t="s">
        <v>4</v>
      </c>
      <c r="G7809" s="1">
        <v>71</v>
      </c>
      <c r="H7809" s="1" t="s">
        <v>14</v>
      </c>
      <c r="I7809" s="1" t="s">
        <v>11</v>
      </c>
      <c r="J7809" s="1" t="s">
        <v>40</v>
      </c>
      <c r="K7809" s="1">
        <v>74.12</v>
      </c>
      <c r="L7809" s="1">
        <v>5274.77</v>
      </c>
      <c r="M7809" s="1">
        <v>7</v>
      </c>
      <c r="N7809" s="1">
        <v>3</v>
      </c>
      <c r="O7809" s="1" t="s">
        <v>4</v>
      </c>
      <c r="P7809" s="1" t="str">
        <f>IF(Table1[[#This Row],[Churn]]="Yes","Lost Customer","Active Customer")</f>
        <v>Lost Customer</v>
      </c>
      <c r="Q7809" s="3">
        <f>IF(Table1[[#This Row],[Tenure]]&lt;=12,"0-1 Year",)</f>
        <v>0</v>
      </c>
      <c r="R7809" s="3" t="str">
        <f>IF(Table1[[#This Row],[MonthlyCharges]]&lt;35,"low",IF(Table1[[#This Row],[MonthlyCharges]]&lt;70,"Medium","High"))</f>
        <v>High</v>
      </c>
    </row>
    <row r="7810" spans="1:18" x14ac:dyDescent="0.35">
      <c r="A7810" s="1" t="s">
        <v>7843</v>
      </c>
      <c r="B7810" s="1" t="s">
        <v>7</v>
      </c>
      <c r="C7810" s="1">
        <v>31</v>
      </c>
      <c r="D7810" s="1" t="s">
        <v>3</v>
      </c>
      <c r="E7810" s="1" t="s">
        <v>3</v>
      </c>
      <c r="F7810" s="1" t="s">
        <v>3</v>
      </c>
      <c r="G7810" s="1">
        <v>54</v>
      </c>
      <c r="H7810" s="1" t="s">
        <v>15</v>
      </c>
      <c r="I7810" s="1" t="s">
        <v>11</v>
      </c>
      <c r="J7810" s="1" t="s">
        <v>40</v>
      </c>
      <c r="K7810" s="1">
        <v>31.54</v>
      </c>
      <c r="L7810" s="1">
        <v>1703.85</v>
      </c>
      <c r="M7810" s="1">
        <v>4</v>
      </c>
      <c r="N7810" s="1">
        <v>3</v>
      </c>
      <c r="O7810" s="1" t="s">
        <v>3</v>
      </c>
      <c r="P7810" s="1" t="str">
        <f>IF(Table1[[#This Row],[Churn]]="Yes","Lost Customer","Active Customer")</f>
        <v>Active Customer</v>
      </c>
      <c r="Q7810" s="3">
        <f>IF(Table1[[#This Row],[Tenure]]&lt;=12,"0-1 Year",)</f>
        <v>0</v>
      </c>
      <c r="R7810" s="3" t="str">
        <f>IF(Table1[[#This Row],[MonthlyCharges]]&lt;35,"low",IF(Table1[[#This Row],[MonthlyCharges]]&lt;70,"Medium","High"))</f>
        <v>low</v>
      </c>
    </row>
    <row r="7811" spans="1:18" x14ac:dyDescent="0.35">
      <c r="A7811" s="1" t="s">
        <v>7844</v>
      </c>
      <c r="B7811" s="1" t="s">
        <v>8</v>
      </c>
      <c r="C7811" s="1">
        <v>34</v>
      </c>
      <c r="D7811" s="1" t="s">
        <v>3</v>
      </c>
      <c r="E7811" s="1" t="s">
        <v>3</v>
      </c>
      <c r="F7811" s="1" t="s">
        <v>4</v>
      </c>
      <c r="G7811" s="1">
        <v>17</v>
      </c>
      <c r="H7811" s="1" t="s">
        <v>14</v>
      </c>
      <c r="I7811" s="1" t="s">
        <v>12</v>
      </c>
      <c r="J7811" s="1" t="s">
        <v>34</v>
      </c>
      <c r="K7811" s="1">
        <v>0</v>
      </c>
      <c r="L7811" s="1">
        <v>-13.68</v>
      </c>
      <c r="M7811" s="1">
        <v>1</v>
      </c>
      <c r="N7811" s="1">
        <v>8</v>
      </c>
      <c r="O7811" s="1" t="s">
        <v>3</v>
      </c>
      <c r="P7811" s="1" t="str">
        <f>IF(Table1[[#This Row],[Churn]]="Yes","Lost Customer","Active Customer")</f>
        <v>Active Customer</v>
      </c>
      <c r="Q7811" s="3">
        <f>IF(Table1[[#This Row],[Tenure]]&lt;=12,"0-1 Year",)</f>
        <v>0</v>
      </c>
      <c r="R7811" s="3" t="str">
        <f>IF(Table1[[#This Row],[MonthlyCharges]]&lt;35,"low",IF(Table1[[#This Row],[MonthlyCharges]]&lt;70,"Medium","High"))</f>
        <v>low</v>
      </c>
    </row>
    <row r="7812" spans="1:18" x14ac:dyDescent="0.35">
      <c r="A7812" s="1" t="s">
        <v>7845</v>
      </c>
      <c r="B7812" s="1" t="s">
        <v>8</v>
      </c>
      <c r="C7812" s="1">
        <v>50</v>
      </c>
      <c r="D7812" s="1" t="s">
        <v>3</v>
      </c>
      <c r="E7812" s="1" t="s">
        <v>3</v>
      </c>
      <c r="F7812" s="1" t="s">
        <v>3</v>
      </c>
      <c r="G7812" s="1">
        <v>41</v>
      </c>
      <c r="H7812" s="1" t="s">
        <v>14</v>
      </c>
      <c r="I7812" s="1" t="s">
        <v>11</v>
      </c>
      <c r="J7812" s="1" t="s">
        <v>32</v>
      </c>
      <c r="K7812" s="1">
        <v>48.19</v>
      </c>
      <c r="L7812" s="1">
        <v>1977.58</v>
      </c>
      <c r="M7812" s="1">
        <v>6</v>
      </c>
      <c r="N7812" s="1">
        <v>7</v>
      </c>
      <c r="O7812" s="1" t="s">
        <v>3</v>
      </c>
      <c r="P7812" s="1" t="str">
        <f>IF(Table1[[#This Row],[Churn]]="Yes","Lost Customer","Active Customer")</f>
        <v>Active Customer</v>
      </c>
      <c r="Q7812" s="3">
        <f>IF(Table1[[#This Row],[Tenure]]&lt;=12,"0-1 Year",)</f>
        <v>0</v>
      </c>
      <c r="R7812" s="3" t="str">
        <f>IF(Table1[[#This Row],[MonthlyCharges]]&lt;35,"low",IF(Table1[[#This Row],[MonthlyCharges]]&lt;70,"Medium","High"))</f>
        <v>Medium</v>
      </c>
    </row>
    <row r="7813" spans="1:18" x14ac:dyDescent="0.35">
      <c r="A7813" s="1" t="s">
        <v>7846</v>
      </c>
      <c r="B7813" s="1" t="s">
        <v>8</v>
      </c>
      <c r="C7813" s="1">
        <v>74</v>
      </c>
      <c r="D7813" s="1" t="s">
        <v>4</v>
      </c>
      <c r="E7813" s="1" t="s">
        <v>3</v>
      </c>
      <c r="F7813" s="1" t="s">
        <v>3</v>
      </c>
      <c r="G7813" s="1">
        <v>43</v>
      </c>
      <c r="H7813" s="1" t="s">
        <v>14</v>
      </c>
      <c r="I7813" s="1" t="s">
        <v>11</v>
      </c>
      <c r="J7813" s="1" t="s">
        <v>34</v>
      </c>
      <c r="K7813" s="1">
        <v>44.5</v>
      </c>
      <c r="L7813" s="1">
        <v>1896.36</v>
      </c>
      <c r="M7813" s="1">
        <v>0</v>
      </c>
      <c r="N7813" s="1">
        <v>9</v>
      </c>
      <c r="O7813" s="1" t="s">
        <v>3</v>
      </c>
      <c r="P7813" s="1" t="str">
        <f>IF(Table1[[#This Row],[Churn]]="Yes","Lost Customer","Active Customer")</f>
        <v>Active Customer</v>
      </c>
      <c r="Q7813" s="3">
        <f>IF(Table1[[#This Row],[Tenure]]&lt;=12,"0-1 Year",)</f>
        <v>0</v>
      </c>
      <c r="R7813" s="3" t="str">
        <f>IF(Table1[[#This Row],[MonthlyCharges]]&lt;35,"low",IF(Table1[[#This Row],[MonthlyCharges]]&lt;70,"Medium","High"))</f>
        <v>Medium</v>
      </c>
    </row>
    <row r="7814" spans="1:18" x14ac:dyDescent="0.35">
      <c r="A7814" s="1" t="s">
        <v>7847</v>
      </c>
      <c r="B7814" s="1" t="s">
        <v>7</v>
      </c>
      <c r="C7814" s="1">
        <v>37</v>
      </c>
      <c r="D7814" s="1" t="s">
        <v>3</v>
      </c>
      <c r="E7814" s="1" t="s">
        <v>3</v>
      </c>
      <c r="F7814" s="1" t="s">
        <v>3</v>
      </c>
      <c r="G7814" s="1">
        <v>65</v>
      </c>
      <c r="H7814" s="1" t="s">
        <v>16</v>
      </c>
      <c r="I7814" s="1" t="s">
        <v>11</v>
      </c>
      <c r="J7814" s="1" t="s">
        <v>34</v>
      </c>
      <c r="K7814" s="1">
        <v>71.14</v>
      </c>
      <c r="L7814" s="1">
        <v>4628.7</v>
      </c>
      <c r="M7814" s="1">
        <v>7</v>
      </c>
      <c r="N7814" s="1">
        <v>6</v>
      </c>
      <c r="O7814" s="1" t="s">
        <v>3</v>
      </c>
      <c r="P7814" s="1" t="str">
        <f>IF(Table1[[#This Row],[Churn]]="Yes","Lost Customer","Active Customer")</f>
        <v>Active Customer</v>
      </c>
      <c r="Q7814" s="3">
        <f>IF(Table1[[#This Row],[Tenure]]&lt;=12,"0-1 Year",)</f>
        <v>0</v>
      </c>
      <c r="R7814" s="3" t="str">
        <f>IF(Table1[[#This Row],[MonthlyCharges]]&lt;35,"low",IF(Table1[[#This Row],[MonthlyCharges]]&lt;70,"Medium","High"))</f>
        <v>High</v>
      </c>
    </row>
    <row r="7815" spans="1:18" x14ac:dyDescent="0.35">
      <c r="A7815" s="1" t="s">
        <v>7848</v>
      </c>
      <c r="B7815" s="1" t="s">
        <v>7</v>
      </c>
      <c r="C7815" s="1">
        <v>39</v>
      </c>
      <c r="D7815" s="1" t="s">
        <v>3</v>
      </c>
      <c r="E7815" s="1" t="s">
        <v>4</v>
      </c>
      <c r="F7815" s="1" t="s">
        <v>3</v>
      </c>
      <c r="G7815" s="1">
        <v>2</v>
      </c>
      <c r="H7815" s="1" t="s">
        <v>14</v>
      </c>
      <c r="I7815" s="1" t="s">
        <v>11</v>
      </c>
      <c r="J7815" s="1" t="s">
        <v>40</v>
      </c>
      <c r="K7815" s="1">
        <v>108.22</v>
      </c>
      <c r="L7815" s="1">
        <v>210.62</v>
      </c>
      <c r="M7815" s="1">
        <v>1</v>
      </c>
      <c r="N7815" s="1">
        <v>5</v>
      </c>
      <c r="O7815" s="1" t="s">
        <v>4</v>
      </c>
      <c r="P7815" s="1" t="str">
        <f>IF(Table1[[#This Row],[Churn]]="Yes","Lost Customer","Active Customer")</f>
        <v>Lost Customer</v>
      </c>
      <c r="Q7815" s="3" t="str">
        <f>IF(Table1[[#This Row],[Tenure]]&lt;=12,"0-1 Year",)</f>
        <v>0-1 Year</v>
      </c>
      <c r="R7815" s="3" t="str">
        <f>IF(Table1[[#This Row],[MonthlyCharges]]&lt;35,"low",IF(Table1[[#This Row],[MonthlyCharges]]&lt;70,"Medium","High"))</f>
        <v>High</v>
      </c>
    </row>
    <row r="7816" spans="1:18" x14ac:dyDescent="0.35">
      <c r="A7816" s="1" t="s">
        <v>7849</v>
      </c>
      <c r="B7816" s="1" t="s">
        <v>8</v>
      </c>
      <c r="C7816" s="1">
        <v>55</v>
      </c>
      <c r="D7816" s="1" t="s">
        <v>3</v>
      </c>
      <c r="E7816" s="1" t="s">
        <v>3</v>
      </c>
      <c r="F7816" s="1" t="s">
        <v>3</v>
      </c>
      <c r="G7816" s="1">
        <v>10</v>
      </c>
      <c r="H7816" s="1" t="s">
        <v>15</v>
      </c>
      <c r="I7816" s="1" t="s">
        <v>11</v>
      </c>
      <c r="J7816" s="1" t="s">
        <v>34</v>
      </c>
      <c r="K7816" s="1">
        <v>32.64</v>
      </c>
      <c r="L7816" s="1">
        <v>330.66</v>
      </c>
      <c r="M7816" s="1">
        <v>7</v>
      </c>
      <c r="N7816" s="1">
        <v>6</v>
      </c>
      <c r="O7816" s="1" t="s">
        <v>3</v>
      </c>
      <c r="P7816" s="1" t="str">
        <f>IF(Table1[[#This Row],[Churn]]="Yes","Lost Customer","Active Customer")</f>
        <v>Active Customer</v>
      </c>
      <c r="Q7816" s="3" t="str">
        <f>IF(Table1[[#This Row],[Tenure]]&lt;=12,"0-1 Year",)</f>
        <v>0-1 Year</v>
      </c>
      <c r="R7816" s="3" t="str">
        <f>IF(Table1[[#This Row],[MonthlyCharges]]&lt;35,"low",IF(Table1[[#This Row],[MonthlyCharges]]&lt;70,"Medium","High"))</f>
        <v>low</v>
      </c>
    </row>
    <row r="7817" spans="1:18" x14ac:dyDescent="0.35">
      <c r="A7817" s="1" t="s">
        <v>7850</v>
      </c>
      <c r="B7817" s="1" t="s">
        <v>8</v>
      </c>
      <c r="C7817" s="1">
        <v>45</v>
      </c>
      <c r="D7817" s="1" t="s">
        <v>3</v>
      </c>
      <c r="E7817" s="1" t="s">
        <v>3</v>
      </c>
      <c r="F7817" s="1" t="s">
        <v>3</v>
      </c>
      <c r="G7817" s="1">
        <v>67</v>
      </c>
      <c r="H7817" s="1" t="s">
        <v>14</v>
      </c>
      <c r="I7817" s="1" t="s">
        <v>10</v>
      </c>
      <c r="J7817" s="1" t="s">
        <v>34</v>
      </c>
      <c r="K7817" s="1">
        <v>27.41</v>
      </c>
      <c r="L7817" s="1">
        <v>1831.86</v>
      </c>
      <c r="M7817" s="1">
        <v>4</v>
      </c>
      <c r="N7817" s="1">
        <v>9</v>
      </c>
      <c r="O7817" s="1" t="s">
        <v>3</v>
      </c>
      <c r="P7817" s="1" t="str">
        <f>IF(Table1[[#This Row],[Churn]]="Yes","Lost Customer","Active Customer")</f>
        <v>Active Customer</v>
      </c>
      <c r="Q7817" s="3">
        <f>IF(Table1[[#This Row],[Tenure]]&lt;=12,"0-1 Year",)</f>
        <v>0</v>
      </c>
      <c r="R7817" s="3" t="str">
        <f>IF(Table1[[#This Row],[MonthlyCharges]]&lt;35,"low",IF(Table1[[#This Row],[MonthlyCharges]]&lt;70,"Medium","High"))</f>
        <v>low</v>
      </c>
    </row>
    <row r="7818" spans="1:18" x14ac:dyDescent="0.35">
      <c r="A7818" s="1" t="s">
        <v>7851</v>
      </c>
      <c r="B7818" s="1" t="s">
        <v>8</v>
      </c>
      <c r="C7818" s="1">
        <v>48</v>
      </c>
      <c r="D7818" s="1" t="s">
        <v>3</v>
      </c>
      <c r="E7818" s="1" t="s">
        <v>4</v>
      </c>
      <c r="F7818" s="1" t="s">
        <v>4</v>
      </c>
      <c r="G7818" s="1">
        <v>52</v>
      </c>
      <c r="H7818" s="1" t="s">
        <v>14</v>
      </c>
      <c r="I7818" s="1" t="s">
        <v>11</v>
      </c>
      <c r="J7818" s="1" t="s">
        <v>34</v>
      </c>
      <c r="K7818" s="1">
        <v>43.19</v>
      </c>
      <c r="L7818" s="1">
        <v>2229.36</v>
      </c>
      <c r="M7818" s="1">
        <v>8</v>
      </c>
      <c r="N7818" s="1">
        <v>5</v>
      </c>
      <c r="O7818" s="1" t="s">
        <v>3</v>
      </c>
      <c r="P7818" s="1" t="str">
        <f>IF(Table1[[#This Row],[Churn]]="Yes","Lost Customer","Active Customer")</f>
        <v>Active Customer</v>
      </c>
      <c r="Q7818" s="3">
        <f>IF(Table1[[#This Row],[Tenure]]&lt;=12,"0-1 Year",)</f>
        <v>0</v>
      </c>
      <c r="R7818" s="3" t="str">
        <f>IF(Table1[[#This Row],[MonthlyCharges]]&lt;35,"low",IF(Table1[[#This Row],[MonthlyCharges]]&lt;70,"Medium","High"))</f>
        <v>Medium</v>
      </c>
    </row>
    <row r="7819" spans="1:18" x14ac:dyDescent="0.35">
      <c r="A7819" s="1" t="s">
        <v>7852</v>
      </c>
      <c r="B7819" s="1" t="s">
        <v>8</v>
      </c>
      <c r="C7819" s="1">
        <v>22</v>
      </c>
      <c r="D7819" s="1" t="s">
        <v>3</v>
      </c>
      <c r="E7819" s="1" t="s">
        <v>4</v>
      </c>
      <c r="F7819" s="1" t="s">
        <v>3</v>
      </c>
      <c r="G7819" s="1">
        <v>1</v>
      </c>
      <c r="H7819" s="1" t="s">
        <v>16</v>
      </c>
      <c r="I7819" s="1" t="s">
        <v>10</v>
      </c>
      <c r="J7819" s="1" t="s">
        <v>40</v>
      </c>
      <c r="K7819" s="1">
        <v>68.44</v>
      </c>
      <c r="L7819" s="1">
        <v>50.24</v>
      </c>
      <c r="M7819" s="1">
        <v>7</v>
      </c>
      <c r="N7819" s="1">
        <v>1</v>
      </c>
      <c r="O7819" s="1" t="s">
        <v>4</v>
      </c>
      <c r="P7819" s="1" t="str">
        <f>IF(Table1[[#This Row],[Churn]]="Yes","Lost Customer","Active Customer")</f>
        <v>Lost Customer</v>
      </c>
      <c r="Q7819" s="3" t="str">
        <f>IF(Table1[[#This Row],[Tenure]]&lt;=12,"0-1 Year",)</f>
        <v>0-1 Year</v>
      </c>
      <c r="R7819" s="3" t="str">
        <f>IF(Table1[[#This Row],[MonthlyCharges]]&lt;35,"low",IF(Table1[[#This Row],[MonthlyCharges]]&lt;70,"Medium","High"))</f>
        <v>Medium</v>
      </c>
    </row>
    <row r="7820" spans="1:18" x14ac:dyDescent="0.35">
      <c r="A7820" s="1" t="s">
        <v>7853</v>
      </c>
      <c r="B7820" s="1" t="s">
        <v>8</v>
      </c>
      <c r="C7820" s="1">
        <v>61</v>
      </c>
      <c r="D7820" s="1" t="s">
        <v>4</v>
      </c>
      <c r="E7820" s="1" t="s">
        <v>4</v>
      </c>
      <c r="F7820" s="1" t="s">
        <v>3</v>
      </c>
      <c r="G7820" s="1">
        <v>34</v>
      </c>
      <c r="H7820" s="1" t="s">
        <v>16</v>
      </c>
      <c r="I7820" s="1" t="s">
        <v>11</v>
      </c>
      <c r="J7820" s="1" t="s">
        <v>32</v>
      </c>
      <c r="K7820" s="1">
        <v>34.69</v>
      </c>
      <c r="L7820" s="1">
        <v>1193.74</v>
      </c>
      <c r="M7820" s="1">
        <v>4</v>
      </c>
      <c r="N7820" s="1">
        <v>10</v>
      </c>
      <c r="O7820" s="1" t="s">
        <v>3</v>
      </c>
      <c r="P7820" s="1" t="str">
        <f>IF(Table1[[#This Row],[Churn]]="Yes","Lost Customer","Active Customer")</f>
        <v>Active Customer</v>
      </c>
      <c r="Q7820" s="3">
        <f>IF(Table1[[#This Row],[Tenure]]&lt;=12,"0-1 Year",)</f>
        <v>0</v>
      </c>
      <c r="R7820" s="3" t="str">
        <f>IF(Table1[[#This Row],[MonthlyCharges]]&lt;35,"low",IF(Table1[[#This Row],[MonthlyCharges]]&lt;70,"Medium","High"))</f>
        <v>low</v>
      </c>
    </row>
    <row r="7821" spans="1:18" x14ac:dyDescent="0.35">
      <c r="A7821" s="1" t="s">
        <v>7854</v>
      </c>
      <c r="B7821" s="1" t="s">
        <v>8</v>
      </c>
      <c r="C7821" s="1">
        <v>57</v>
      </c>
      <c r="D7821" s="1" t="s">
        <v>3</v>
      </c>
      <c r="E7821" s="1" t="s">
        <v>4</v>
      </c>
      <c r="F7821" s="1" t="s">
        <v>4</v>
      </c>
      <c r="G7821" s="1">
        <v>9</v>
      </c>
      <c r="H7821" s="1" t="s">
        <v>14</v>
      </c>
      <c r="I7821" s="1" t="s">
        <v>10</v>
      </c>
      <c r="J7821" s="1" t="s">
        <v>44</v>
      </c>
      <c r="K7821" s="1">
        <v>57.73</v>
      </c>
      <c r="L7821" s="1">
        <v>536.04999999999995</v>
      </c>
      <c r="M7821" s="1">
        <v>7</v>
      </c>
      <c r="N7821" s="1">
        <v>10</v>
      </c>
      <c r="O7821" s="1" t="s">
        <v>3</v>
      </c>
      <c r="P7821" s="1" t="str">
        <f>IF(Table1[[#This Row],[Churn]]="Yes","Lost Customer","Active Customer")</f>
        <v>Active Customer</v>
      </c>
      <c r="Q7821" s="3" t="str">
        <f>IF(Table1[[#This Row],[Tenure]]&lt;=12,"0-1 Year",)</f>
        <v>0-1 Year</v>
      </c>
      <c r="R7821" s="3" t="str">
        <f>IF(Table1[[#This Row],[MonthlyCharges]]&lt;35,"low",IF(Table1[[#This Row],[MonthlyCharges]]&lt;70,"Medium","High"))</f>
        <v>Medium</v>
      </c>
    </row>
    <row r="7822" spans="1:18" x14ac:dyDescent="0.35">
      <c r="A7822" s="1" t="s">
        <v>7855</v>
      </c>
      <c r="B7822" s="1" t="s">
        <v>8</v>
      </c>
      <c r="C7822" s="1">
        <v>27</v>
      </c>
      <c r="D7822" s="1" t="s">
        <v>3</v>
      </c>
      <c r="E7822" s="1" t="s">
        <v>4</v>
      </c>
      <c r="F7822" s="1" t="s">
        <v>4</v>
      </c>
      <c r="G7822" s="1">
        <v>48</v>
      </c>
      <c r="H7822" s="1" t="s">
        <v>16</v>
      </c>
      <c r="I7822" s="1" t="s">
        <v>10</v>
      </c>
      <c r="J7822" s="1" t="s">
        <v>32</v>
      </c>
      <c r="K7822" s="1">
        <v>31.2</v>
      </c>
      <c r="L7822" s="1">
        <v>1488.71</v>
      </c>
      <c r="M7822" s="1">
        <v>4</v>
      </c>
      <c r="N7822" s="1">
        <v>2</v>
      </c>
      <c r="O7822" s="1" t="s">
        <v>3</v>
      </c>
      <c r="P7822" s="1" t="str">
        <f>IF(Table1[[#This Row],[Churn]]="Yes","Lost Customer","Active Customer")</f>
        <v>Active Customer</v>
      </c>
      <c r="Q7822" s="3">
        <f>IF(Table1[[#This Row],[Tenure]]&lt;=12,"0-1 Year",)</f>
        <v>0</v>
      </c>
      <c r="R7822" s="3" t="str">
        <f>IF(Table1[[#This Row],[MonthlyCharges]]&lt;35,"low",IF(Table1[[#This Row],[MonthlyCharges]]&lt;70,"Medium","High"))</f>
        <v>low</v>
      </c>
    </row>
    <row r="7823" spans="1:18" x14ac:dyDescent="0.35">
      <c r="A7823" s="1" t="s">
        <v>7856</v>
      </c>
      <c r="B7823" s="1" t="s">
        <v>8</v>
      </c>
      <c r="C7823" s="1">
        <v>46</v>
      </c>
      <c r="D7823" s="1" t="s">
        <v>3</v>
      </c>
      <c r="E7823" s="1" t="s">
        <v>3</v>
      </c>
      <c r="F7823" s="1" t="s">
        <v>4</v>
      </c>
      <c r="G7823" s="1">
        <v>17</v>
      </c>
      <c r="H7823" s="1" t="s">
        <v>14</v>
      </c>
      <c r="I7823" s="1" t="s">
        <v>11</v>
      </c>
      <c r="J7823" s="1" t="s">
        <v>32</v>
      </c>
      <c r="K7823" s="1">
        <v>83.23</v>
      </c>
      <c r="L7823" s="1">
        <v>1397.24</v>
      </c>
      <c r="M7823" s="1">
        <v>4</v>
      </c>
      <c r="N7823" s="1">
        <v>6</v>
      </c>
      <c r="O7823" s="1" t="s">
        <v>3</v>
      </c>
      <c r="P7823" s="1" t="str">
        <f>IF(Table1[[#This Row],[Churn]]="Yes","Lost Customer","Active Customer")</f>
        <v>Active Customer</v>
      </c>
      <c r="Q7823" s="3">
        <f>IF(Table1[[#This Row],[Tenure]]&lt;=12,"0-1 Year",)</f>
        <v>0</v>
      </c>
      <c r="R7823" s="3" t="str">
        <f>IF(Table1[[#This Row],[MonthlyCharges]]&lt;35,"low",IF(Table1[[#This Row],[MonthlyCharges]]&lt;70,"Medium","High"))</f>
        <v>High</v>
      </c>
    </row>
    <row r="7824" spans="1:18" x14ac:dyDescent="0.35">
      <c r="A7824" s="1" t="s">
        <v>7857</v>
      </c>
      <c r="B7824" s="1" t="s">
        <v>7</v>
      </c>
      <c r="C7824" s="1">
        <v>25</v>
      </c>
      <c r="D7824" s="1" t="s">
        <v>3</v>
      </c>
      <c r="E7824" s="1" t="s">
        <v>4</v>
      </c>
      <c r="F7824" s="1" t="s">
        <v>4</v>
      </c>
      <c r="G7824" s="1">
        <v>15</v>
      </c>
      <c r="H7824" s="1" t="s">
        <v>14</v>
      </c>
      <c r="I7824" s="1" t="s">
        <v>11</v>
      </c>
      <c r="J7824" s="1" t="s">
        <v>32</v>
      </c>
      <c r="K7824" s="1">
        <v>38.56</v>
      </c>
      <c r="L7824" s="1">
        <v>559.42999999999995</v>
      </c>
      <c r="M7824" s="1">
        <v>6</v>
      </c>
      <c r="N7824" s="1">
        <v>5</v>
      </c>
      <c r="O7824" s="1" t="s">
        <v>4</v>
      </c>
      <c r="P7824" s="1" t="str">
        <f>IF(Table1[[#This Row],[Churn]]="Yes","Lost Customer","Active Customer")</f>
        <v>Lost Customer</v>
      </c>
      <c r="Q7824" s="3">
        <f>IF(Table1[[#This Row],[Tenure]]&lt;=12,"0-1 Year",)</f>
        <v>0</v>
      </c>
      <c r="R7824" s="3" t="str">
        <f>IF(Table1[[#This Row],[MonthlyCharges]]&lt;35,"low",IF(Table1[[#This Row],[MonthlyCharges]]&lt;70,"Medium","High"))</f>
        <v>Medium</v>
      </c>
    </row>
    <row r="7825" spans="1:18" x14ac:dyDescent="0.35">
      <c r="A7825" s="1" t="s">
        <v>7858</v>
      </c>
      <c r="B7825" s="1" t="s">
        <v>7</v>
      </c>
      <c r="C7825" s="1">
        <v>64</v>
      </c>
      <c r="D7825" s="1" t="s">
        <v>4</v>
      </c>
      <c r="E7825" s="1" t="s">
        <v>4</v>
      </c>
      <c r="F7825" s="1" t="s">
        <v>3</v>
      </c>
      <c r="G7825" s="1">
        <v>70</v>
      </c>
      <c r="H7825" s="1" t="s">
        <v>14</v>
      </c>
      <c r="I7825" s="1" t="s">
        <v>11</v>
      </c>
      <c r="J7825" s="1" t="s">
        <v>32</v>
      </c>
      <c r="K7825" s="1">
        <v>64.7</v>
      </c>
      <c r="L7825" s="1">
        <v>4523.29</v>
      </c>
      <c r="M7825" s="1">
        <v>1</v>
      </c>
      <c r="N7825" s="1">
        <v>7</v>
      </c>
      <c r="O7825" s="1" t="s">
        <v>3</v>
      </c>
      <c r="P7825" s="1" t="str">
        <f>IF(Table1[[#This Row],[Churn]]="Yes","Lost Customer","Active Customer")</f>
        <v>Active Customer</v>
      </c>
      <c r="Q7825" s="3">
        <f>IF(Table1[[#This Row],[Tenure]]&lt;=12,"0-1 Year",)</f>
        <v>0</v>
      </c>
      <c r="R7825" s="3" t="str">
        <f>IF(Table1[[#This Row],[MonthlyCharges]]&lt;35,"low",IF(Table1[[#This Row],[MonthlyCharges]]&lt;70,"Medium","High"))</f>
        <v>Medium</v>
      </c>
    </row>
    <row r="7826" spans="1:18" x14ac:dyDescent="0.35">
      <c r="A7826" s="1" t="s">
        <v>7859</v>
      </c>
      <c r="B7826" s="1" t="s">
        <v>7</v>
      </c>
      <c r="C7826" s="1">
        <v>65</v>
      </c>
      <c r="D7826" s="1" t="s">
        <v>4</v>
      </c>
      <c r="E7826" s="1" t="s">
        <v>4</v>
      </c>
      <c r="F7826" s="1" t="s">
        <v>3</v>
      </c>
      <c r="G7826" s="1">
        <v>54</v>
      </c>
      <c r="H7826" s="1" t="s">
        <v>15</v>
      </c>
      <c r="I7826" s="1" t="s">
        <v>11</v>
      </c>
      <c r="J7826" s="1" t="s">
        <v>34</v>
      </c>
      <c r="K7826" s="1">
        <v>78.59</v>
      </c>
      <c r="L7826" s="1">
        <v>4263.63</v>
      </c>
      <c r="M7826" s="1">
        <v>3</v>
      </c>
      <c r="N7826" s="1">
        <v>1</v>
      </c>
      <c r="O7826" s="1" t="s">
        <v>3</v>
      </c>
      <c r="P7826" s="1" t="str">
        <f>IF(Table1[[#This Row],[Churn]]="Yes","Lost Customer","Active Customer")</f>
        <v>Active Customer</v>
      </c>
      <c r="Q7826" s="3">
        <f>IF(Table1[[#This Row],[Tenure]]&lt;=12,"0-1 Year",)</f>
        <v>0</v>
      </c>
      <c r="R7826" s="3" t="str">
        <f>IF(Table1[[#This Row],[MonthlyCharges]]&lt;35,"low",IF(Table1[[#This Row],[MonthlyCharges]]&lt;70,"Medium","High"))</f>
        <v>High</v>
      </c>
    </row>
    <row r="7827" spans="1:18" x14ac:dyDescent="0.35">
      <c r="A7827" s="1" t="s">
        <v>7860</v>
      </c>
      <c r="B7827" s="1" t="s">
        <v>7</v>
      </c>
      <c r="C7827" s="1">
        <v>66</v>
      </c>
      <c r="D7827" s="1" t="s">
        <v>4</v>
      </c>
      <c r="E7827" s="1" t="s">
        <v>4</v>
      </c>
      <c r="F7827" s="1" t="s">
        <v>3</v>
      </c>
      <c r="G7827" s="1">
        <v>66</v>
      </c>
      <c r="H7827" s="1" t="s">
        <v>14</v>
      </c>
      <c r="I7827" s="1" t="s">
        <v>10</v>
      </c>
      <c r="J7827" s="1" t="s">
        <v>34</v>
      </c>
      <c r="K7827" s="1">
        <v>57.34</v>
      </c>
      <c r="L7827" s="1">
        <v>3785.67</v>
      </c>
      <c r="M7827" s="1">
        <v>6</v>
      </c>
      <c r="N7827" s="1">
        <v>8</v>
      </c>
      <c r="O7827" s="1" t="s">
        <v>3</v>
      </c>
      <c r="P7827" s="1" t="str">
        <f>IF(Table1[[#This Row],[Churn]]="Yes","Lost Customer","Active Customer")</f>
        <v>Active Customer</v>
      </c>
      <c r="Q7827" s="3">
        <f>IF(Table1[[#This Row],[Tenure]]&lt;=12,"0-1 Year",)</f>
        <v>0</v>
      </c>
      <c r="R7827" s="3" t="str">
        <f>IF(Table1[[#This Row],[MonthlyCharges]]&lt;35,"low",IF(Table1[[#This Row],[MonthlyCharges]]&lt;70,"Medium","High"))</f>
        <v>Medium</v>
      </c>
    </row>
    <row r="7828" spans="1:18" x14ac:dyDescent="0.35">
      <c r="A7828" s="1" t="s">
        <v>7861</v>
      </c>
      <c r="B7828" s="1" t="s">
        <v>8</v>
      </c>
      <c r="C7828" s="1">
        <v>33</v>
      </c>
      <c r="D7828" s="1" t="s">
        <v>3</v>
      </c>
      <c r="E7828" s="1" t="s">
        <v>3</v>
      </c>
      <c r="F7828" s="1" t="s">
        <v>3</v>
      </c>
      <c r="G7828" s="1">
        <v>2</v>
      </c>
      <c r="H7828" s="1" t="s">
        <v>16</v>
      </c>
      <c r="I7828" s="1" t="s">
        <v>11</v>
      </c>
      <c r="J7828" s="1" t="s">
        <v>32</v>
      </c>
      <c r="K7828" s="1">
        <v>86.02</v>
      </c>
      <c r="L7828" s="1">
        <v>172.16</v>
      </c>
      <c r="M7828" s="1">
        <v>7</v>
      </c>
      <c r="N7828" s="1">
        <v>5</v>
      </c>
      <c r="O7828" s="1" t="s">
        <v>3</v>
      </c>
      <c r="P7828" s="1" t="str">
        <f>IF(Table1[[#This Row],[Churn]]="Yes","Lost Customer","Active Customer")</f>
        <v>Active Customer</v>
      </c>
      <c r="Q7828" s="3" t="str">
        <f>IF(Table1[[#This Row],[Tenure]]&lt;=12,"0-1 Year",)</f>
        <v>0-1 Year</v>
      </c>
      <c r="R7828" s="3" t="str">
        <f>IF(Table1[[#This Row],[MonthlyCharges]]&lt;35,"low",IF(Table1[[#This Row],[MonthlyCharges]]&lt;70,"Medium","High"))</f>
        <v>High</v>
      </c>
    </row>
    <row r="7829" spans="1:18" x14ac:dyDescent="0.35">
      <c r="A7829" s="1" t="s">
        <v>7862</v>
      </c>
      <c r="B7829" s="1" t="s">
        <v>8</v>
      </c>
      <c r="C7829" s="1">
        <v>61</v>
      </c>
      <c r="D7829" s="1" t="s">
        <v>3</v>
      </c>
      <c r="E7829" s="1" t="s">
        <v>4</v>
      </c>
      <c r="F7829" s="1" t="s">
        <v>4</v>
      </c>
      <c r="G7829" s="1">
        <v>60</v>
      </c>
      <c r="H7829" s="1" t="s">
        <v>14</v>
      </c>
      <c r="I7829" s="1" t="s">
        <v>10</v>
      </c>
      <c r="J7829" s="1" t="s">
        <v>40</v>
      </c>
      <c r="K7829" s="1">
        <v>38.340000000000003</v>
      </c>
      <c r="L7829" s="1">
        <v>2284.89</v>
      </c>
      <c r="M7829" s="1">
        <v>0</v>
      </c>
      <c r="N7829" s="1">
        <v>8</v>
      </c>
      <c r="O7829" s="1" t="s">
        <v>3</v>
      </c>
      <c r="P7829" s="1" t="str">
        <f>IF(Table1[[#This Row],[Churn]]="Yes","Lost Customer","Active Customer")</f>
        <v>Active Customer</v>
      </c>
      <c r="Q7829" s="3">
        <f>IF(Table1[[#This Row],[Tenure]]&lt;=12,"0-1 Year",)</f>
        <v>0</v>
      </c>
      <c r="R7829" s="3" t="str">
        <f>IF(Table1[[#This Row],[MonthlyCharges]]&lt;35,"low",IF(Table1[[#This Row],[MonthlyCharges]]&lt;70,"Medium","High"))</f>
        <v>Medium</v>
      </c>
    </row>
    <row r="7830" spans="1:18" x14ac:dyDescent="0.35">
      <c r="A7830" s="1" t="s">
        <v>7863</v>
      </c>
      <c r="B7830" s="1" t="s">
        <v>8</v>
      </c>
      <c r="C7830" s="1">
        <v>47</v>
      </c>
      <c r="D7830" s="1" t="s">
        <v>3</v>
      </c>
      <c r="E7830" s="1" t="s">
        <v>4</v>
      </c>
      <c r="F7830" s="1" t="s">
        <v>4</v>
      </c>
      <c r="G7830" s="1">
        <v>70</v>
      </c>
      <c r="H7830" s="1" t="s">
        <v>14</v>
      </c>
      <c r="I7830" s="1" t="s">
        <v>10</v>
      </c>
      <c r="J7830" s="1" t="s">
        <v>44</v>
      </c>
      <c r="K7830" s="1">
        <v>36.979999999999997</v>
      </c>
      <c r="L7830" s="1">
        <v>2570.83</v>
      </c>
      <c r="M7830" s="1">
        <v>3</v>
      </c>
      <c r="N7830" s="1">
        <v>2</v>
      </c>
      <c r="O7830" s="1" t="s">
        <v>3</v>
      </c>
      <c r="P7830" s="1" t="str">
        <f>IF(Table1[[#This Row],[Churn]]="Yes","Lost Customer","Active Customer")</f>
        <v>Active Customer</v>
      </c>
      <c r="Q7830" s="3">
        <f>IF(Table1[[#This Row],[Tenure]]&lt;=12,"0-1 Year",)</f>
        <v>0</v>
      </c>
      <c r="R7830" s="3" t="str">
        <f>IF(Table1[[#This Row],[MonthlyCharges]]&lt;35,"low",IF(Table1[[#This Row],[MonthlyCharges]]&lt;70,"Medium","High"))</f>
        <v>Medium</v>
      </c>
    </row>
    <row r="7831" spans="1:18" x14ac:dyDescent="0.35">
      <c r="A7831" s="1" t="s">
        <v>7864</v>
      </c>
      <c r="B7831" s="1" t="s">
        <v>8</v>
      </c>
      <c r="C7831" s="1">
        <v>24</v>
      </c>
      <c r="D7831" s="1" t="s">
        <v>3</v>
      </c>
      <c r="E7831" s="1" t="s">
        <v>3</v>
      </c>
      <c r="F7831" s="1" t="s">
        <v>3</v>
      </c>
      <c r="G7831" s="1">
        <v>57</v>
      </c>
      <c r="H7831" s="1" t="s">
        <v>14</v>
      </c>
      <c r="I7831" s="1" t="s">
        <v>12</v>
      </c>
      <c r="J7831" s="1" t="s">
        <v>34</v>
      </c>
      <c r="K7831" s="1">
        <v>0</v>
      </c>
      <c r="L7831" s="1">
        <v>14.34</v>
      </c>
      <c r="M7831" s="1">
        <v>8</v>
      </c>
      <c r="N7831" s="1">
        <v>3</v>
      </c>
      <c r="O7831" s="1" t="s">
        <v>4</v>
      </c>
      <c r="P7831" s="1" t="str">
        <f>IF(Table1[[#This Row],[Churn]]="Yes","Lost Customer","Active Customer")</f>
        <v>Lost Customer</v>
      </c>
      <c r="Q7831" s="3">
        <f>IF(Table1[[#This Row],[Tenure]]&lt;=12,"0-1 Year",)</f>
        <v>0</v>
      </c>
      <c r="R7831" s="3" t="str">
        <f>IF(Table1[[#This Row],[MonthlyCharges]]&lt;35,"low",IF(Table1[[#This Row],[MonthlyCharges]]&lt;70,"Medium","High"))</f>
        <v>low</v>
      </c>
    </row>
    <row r="7832" spans="1:18" x14ac:dyDescent="0.35">
      <c r="A7832" s="1" t="s">
        <v>7865</v>
      </c>
      <c r="B7832" s="1" t="s">
        <v>7</v>
      </c>
      <c r="C7832" s="1">
        <v>39</v>
      </c>
      <c r="D7832" s="1" t="s">
        <v>3</v>
      </c>
      <c r="E7832" s="1" t="s">
        <v>3</v>
      </c>
      <c r="F7832" s="1" t="s">
        <v>3</v>
      </c>
      <c r="G7832" s="1">
        <v>23</v>
      </c>
      <c r="H7832" s="1" t="s">
        <v>14</v>
      </c>
      <c r="I7832" s="1" t="s">
        <v>11</v>
      </c>
      <c r="J7832" s="1" t="s">
        <v>40</v>
      </c>
      <c r="K7832" s="1">
        <v>77.3</v>
      </c>
      <c r="L7832" s="1">
        <v>1784.32</v>
      </c>
      <c r="M7832" s="1">
        <v>6</v>
      </c>
      <c r="N7832" s="1">
        <v>10</v>
      </c>
      <c r="O7832" s="1" t="s">
        <v>3</v>
      </c>
      <c r="P7832" s="1" t="str">
        <f>IF(Table1[[#This Row],[Churn]]="Yes","Lost Customer","Active Customer")</f>
        <v>Active Customer</v>
      </c>
      <c r="Q7832" s="3">
        <f>IF(Table1[[#This Row],[Tenure]]&lt;=12,"0-1 Year",)</f>
        <v>0</v>
      </c>
      <c r="R7832" s="3" t="str">
        <f>IF(Table1[[#This Row],[MonthlyCharges]]&lt;35,"low",IF(Table1[[#This Row],[MonthlyCharges]]&lt;70,"Medium","High"))</f>
        <v>High</v>
      </c>
    </row>
    <row r="7833" spans="1:18" x14ac:dyDescent="0.35">
      <c r="A7833" s="1" t="s">
        <v>7866</v>
      </c>
      <c r="B7833" s="1" t="s">
        <v>8</v>
      </c>
      <c r="C7833" s="1">
        <v>41</v>
      </c>
      <c r="D7833" s="1" t="s">
        <v>3</v>
      </c>
      <c r="E7833" s="1" t="s">
        <v>3</v>
      </c>
      <c r="F7833" s="1" t="s">
        <v>3</v>
      </c>
      <c r="G7833" s="1">
        <v>56</v>
      </c>
      <c r="H7833" s="1" t="s">
        <v>14</v>
      </c>
      <c r="I7833" s="1" t="s">
        <v>12</v>
      </c>
      <c r="J7833" s="1" t="s">
        <v>40</v>
      </c>
      <c r="K7833" s="1">
        <v>0</v>
      </c>
      <c r="L7833" s="1">
        <v>7.1</v>
      </c>
      <c r="M7833" s="1">
        <v>0</v>
      </c>
      <c r="N7833" s="1">
        <v>9</v>
      </c>
      <c r="O7833" s="1" t="s">
        <v>3</v>
      </c>
      <c r="P7833" s="1" t="str">
        <f>IF(Table1[[#This Row],[Churn]]="Yes","Lost Customer","Active Customer")</f>
        <v>Active Customer</v>
      </c>
      <c r="Q7833" s="3">
        <f>IF(Table1[[#This Row],[Tenure]]&lt;=12,"0-1 Year",)</f>
        <v>0</v>
      </c>
      <c r="R7833" s="3" t="str">
        <f>IF(Table1[[#This Row],[MonthlyCharges]]&lt;35,"low",IF(Table1[[#This Row],[MonthlyCharges]]&lt;70,"Medium","High"))</f>
        <v>low</v>
      </c>
    </row>
    <row r="7834" spans="1:18" x14ac:dyDescent="0.35">
      <c r="A7834" s="1" t="s">
        <v>7867</v>
      </c>
      <c r="B7834" s="1" t="s">
        <v>8</v>
      </c>
      <c r="C7834" s="1">
        <v>29</v>
      </c>
      <c r="D7834" s="1" t="s">
        <v>3</v>
      </c>
      <c r="E7834" s="1" t="s">
        <v>4</v>
      </c>
      <c r="F7834" s="1" t="s">
        <v>4</v>
      </c>
      <c r="G7834" s="1">
        <v>70</v>
      </c>
      <c r="H7834" s="1" t="s">
        <v>14</v>
      </c>
      <c r="I7834" s="1" t="s">
        <v>11</v>
      </c>
      <c r="J7834" s="1" t="s">
        <v>32</v>
      </c>
      <c r="K7834" s="1">
        <v>116.42</v>
      </c>
      <c r="L7834" s="1">
        <v>8154.75</v>
      </c>
      <c r="M7834" s="1">
        <v>5</v>
      </c>
      <c r="N7834" s="1">
        <v>6</v>
      </c>
      <c r="O7834" s="1" t="s">
        <v>3</v>
      </c>
      <c r="P7834" s="1" t="str">
        <f>IF(Table1[[#This Row],[Churn]]="Yes","Lost Customer","Active Customer")</f>
        <v>Active Customer</v>
      </c>
      <c r="Q7834" s="3">
        <f>IF(Table1[[#This Row],[Tenure]]&lt;=12,"0-1 Year",)</f>
        <v>0</v>
      </c>
      <c r="R7834" s="3" t="str">
        <f>IF(Table1[[#This Row],[MonthlyCharges]]&lt;35,"low",IF(Table1[[#This Row],[MonthlyCharges]]&lt;70,"Medium","High"))</f>
        <v>High</v>
      </c>
    </row>
    <row r="7835" spans="1:18" x14ac:dyDescent="0.35">
      <c r="A7835" s="1" t="s">
        <v>7868</v>
      </c>
      <c r="B7835" s="1" t="s">
        <v>7</v>
      </c>
      <c r="C7835" s="1">
        <v>31</v>
      </c>
      <c r="D7835" s="1" t="s">
        <v>3</v>
      </c>
      <c r="E7835" s="1" t="s">
        <v>4</v>
      </c>
      <c r="F7835" s="1" t="s">
        <v>3</v>
      </c>
      <c r="G7835" s="1">
        <v>72</v>
      </c>
      <c r="H7835" s="1" t="s">
        <v>14</v>
      </c>
      <c r="I7835" s="1" t="s">
        <v>11</v>
      </c>
      <c r="J7835" s="1" t="s">
        <v>34</v>
      </c>
      <c r="K7835" s="1">
        <v>70.3</v>
      </c>
      <c r="L7835" s="1">
        <v>5076.96</v>
      </c>
      <c r="M7835" s="1">
        <v>1</v>
      </c>
      <c r="N7835" s="1">
        <v>3</v>
      </c>
      <c r="O7835" s="1" t="s">
        <v>3</v>
      </c>
      <c r="P7835" s="1" t="str">
        <f>IF(Table1[[#This Row],[Churn]]="Yes","Lost Customer","Active Customer")</f>
        <v>Active Customer</v>
      </c>
      <c r="Q7835" s="3">
        <f>IF(Table1[[#This Row],[Tenure]]&lt;=12,"0-1 Year",)</f>
        <v>0</v>
      </c>
      <c r="R7835" s="3" t="str">
        <f>IF(Table1[[#This Row],[MonthlyCharges]]&lt;35,"low",IF(Table1[[#This Row],[MonthlyCharges]]&lt;70,"Medium","High"))</f>
        <v>High</v>
      </c>
    </row>
    <row r="7836" spans="1:18" x14ac:dyDescent="0.35">
      <c r="A7836" s="1" t="s">
        <v>7869</v>
      </c>
      <c r="B7836" s="1" t="s">
        <v>8</v>
      </c>
      <c r="C7836" s="1">
        <v>47</v>
      </c>
      <c r="D7836" s="1" t="s">
        <v>3</v>
      </c>
      <c r="E7836" s="1" t="s">
        <v>4</v>
      </c>
      <c r="F7836" s="1" t="s">
        <v>3</v>
      </c>
      <c r="G7836" s="1">
        <v>57</v>
      </c>
      <c r="H7836" s="1" t="s">
        <v>16</v>
      </c>
      <c r="I7836" s="1" t="s">
        <v>10</v>
      </c>
      <c r="J7836" s="1" t="s">
        <v>34</v>
      </c>
      <c r="K7836" s="1">
        <v>36.340000000000003</v>
      </c>
      <c r="L7836" s="1">
        <v>2068.96</v>
      </c>
      <c r="M7836" s="1">
        <v>1</v>
      </c>
      <c r="N7836" s="1">
        <v>8</v>
      </c>
      <c r="O7836" s="1" t="s">
        <v>3</v>
      </c>
      <c r="P7836" s="1" t="str">
        <f>IF(Table1[[#This Row],[Churn]]="Yes","Lost Customer","Active Customer")</f>
        <v>Active Customer</v>
      </c>
      <c r="Q7836" s="3">
        <f>IF(Table1[[#This Row],[Tenure]]&lt;=12,"0-1 Year",)</f>
        <v>0</v>
      </c>
      <c r="R7836" s="3" t="str">
        <f>IF(Table1[[#This Row],[MonthlyCharges]]&lt;35,"low",IF(Table1[[#This Row],[MonthlyCharges]]&lt;70,"Medium","High"))</f>
        <v>Medium</v>
      </c>
    </row>
    <row r="7837" spans="1:18" x14ac:dyDescent="0.35">
      <c r="A7837" s="1" t="s">
        <v>7870</v>
      </c>
      <c r="B7837" s="1" t="s">
        <v>8</v>
      </c>
      <c r="C7837" s="1">
        <v>53</v>
      </c>
      <c r="D7837" s="1" t="s">
        <v>3</v>
      </c>
      <c r="E7837" s="1" t="s">
        <v>4</v>
      </c>
      <c r="F7837" s="1" t="s">
        <v>4</v>
      </c>
      <c r="G7837" s="1">
        <v>47</v>
      </c>
      <c r="H7837" s="1" t="s">
        <v>14</v>
      </c>
      <c r="I7837" s="1" t="s">
        <v>11</v>
      </c>
      <c r="J7837" s="1" t="s">
        <v>44</v>
      </c>
      <c r="K7837" s="1">
        <v>103.14</v>
      </c>
      <c r="L7837" s="1">
        <v>4855.7</v>
      </c>
      <c r="M7837" s="1">
        <v>0</v>
      </c>
      <c r="N7837" s="1">
        <v>10</v>
      </c>
      <c r="O7837" s="1" t="s">
        <v>3</v>
      </c>
      <c r="P7837" s="1" t="str">
        <f>IF(Table1[[#This Row],[Churn]]="Yes","Lost Customer","Active Customer")</f>
        <v>Active Customer</v>
      </c>
      <c r="Q7837" s="3">
        <f>IF(Table1[[#This Row],[Tenure]]&lt;=12,"0-1 Year",)</f>
        <v>0</v>
      </c>
      <c r="R7837" s="3" t="str">
        <f>IF(Table1[[#This Row],[MonthlyCharges]]&lt;35,"low",IF(Table1[[#This Row],[MonthlyCharges]]&lt;70,"Medium","High"))</f>
        <v>High</v>
      </c>
    </row>
    <row r="7838" spans="1:18" x14ac:dyDescent="0.35">
      <c r="A7838" s="1" t="s">
        <v>7871</v>
      </c>
      <c r="B7838" s="1" t="s">
        <v>7</v>
      </c>
      <c r="C7838" s="1">
        <v>34</v>
      </c>
      <c r="D7838" s="1" t="s">
        <v>3</v>
      </c>
      <c r="E7838" s="1" t="s">
        <v>3</v>
      </c>
      <c r="F7838" s="1" t="s">
        <v>3</v>
      </c>
      <c r="G7838" s="1">
        <v>40</v>
      </c>
      <c r="H7838" s="1" t="s">
        <v>15</v>
      </c>
      <c r="I7838" s="1" t="s">
        <v>11</v>
      </c>
      <c r="J7838" s="1" t="s">
        <v>32</v>
      </c>
      <c r="K7838" s="1">
        <v>90.93</v>
      </c>
      <c r="L7838" s="1">
        <v>3649.53</v>
      </c>
      <c r="M7838" s="1">
        <v>6</v>
      </c>
      <c r="N7838" s="1">
        <v>3</v>
      </c>
      <c r="O7838" s="1" t="s">
        <v>4</v>
      </c>
      <c r="P7838" s="1" t="str">
        <f>IF(Table1[[#This Row],[Churn]]="Yes","Lost Customer","Active Customer")</f>
        <v>Lost Customer</v>
      </c>
      <c r="Q7838" s="3">
        <f>IF(Table1[[#This Row],[Tenure]]&lt;=12,"0-1 Year",)</f>
        <v>0</v>
      </c>
      <c r="R7838" s="3" t="str">
        <f>IF(Table1[[#This Row],[MonthlyCharges]]&lt;35,"low",IF(Table1[[#This Row],[MonthlyCharges]]&lt;70,"Medium","High"))</f>
        <v>High</v>
      </c>
    </row>
    <row r="7839" spans="1:18" x14ac:dyDescent="0.35">
      <c r="A7839" s="1" t="s">
        <v>7872</v>
      </c>
      <c r="B7839" s="1" t="s">
        <v>7</v>
      </c>
      <c r="C7839" s="1">
        <v>61</v>
      </c>
      <c r="D7839" s="1" t="s">
        <v>4</v>
      </c>
      <c r="E7839" s="1" t="s">
        <v>3</v>
      </c>
      <c r="F7839" s="1" t="s">
        <v>4</v>
      </c>
      <c r="G7839" s="1">
        <v>51</v>
      </c>
      <c r="H7839" s="1" t="s">
        <v>16</v>
      </c>
      <c r="I7839" s="1" t="s">
        <v>11</v>
      </c>
      <c r="J7839" s="1" t="s">
        <v>40</v>
      </c>
      <c r="K7839" s="1">
        <v>75.98</v>
      </c>
      <c r="L7839" s="1">
        <v>3892.04</v>
      </c>
      <c r="M7839" s="1">
        <v>5</v>
      </c>
      <c r="N7839" s="1">
        <v>7</v>
      </c>
      <c r="O7839" s="1" t="s">
        <v>3</v>
      </c>
      <c r="P7839" s="1" t="str">
        <f>IF(Table1[[#This Row],[Churn]]="Yes","Lost Customer","Active Customer")</f>
        <v>Active Customer</v>
      </c>
      <c r="Q7839" s="3">
        <f>IF(Table1[[#This Row],[Tenure]]&lt;=12,"0-1 Year",)</f>
        <v>0</v>
      </c>
      <c r="R7839" s="3" t="str">
        <f>IF(Table1[[#This Row],[MonthlyCharges]]&lt;35,"low",IF(Table1[[#This Row],[MonthlyCharges]]&lt;70,"Medium","High"))</f>
        <v>High</v>
      </c>
    </row>
    <row r="7840" spans="1:18" x14ac:dyDescent="0.35">
      <c r="A7840" s="1" t="s">
        <v>7873</v>
      </c>
      <c r="B7840" s="1" t="s">
        <v>7</v>
      </c>
      <c r="C7840" s="1">
        <v>35</v>
      </c>
      <c r="D7840" s="1" t="s">
        <v>3</v>
      </c>
      <c r="E7840" s="1" t="s">
        <v>4</v>
      </c>
      <c r="F7840" s="1" t="s">
        <v>4</v>
      </c>
      <c r="G7840" s="1">
        <v>23</v>
      </c>
      <c r="H7840" s="1" t="s">
        <v>14</v>
      </c>
      <c r="I7840" s="1" t="s">
        <v>11</v>
      </c>
      <c r="J7840" s="1" t="s">
        <v>40</v>
      </c>
      <c r="K7840" s="1">
        <v>80.64</v>
      </c>
      <c r="L7840" s="1">
        <v>1872</v>
      </c>
      <c r="M7840" s="1">
        <v>5</v>
      </c>
      <c r="N7840" s="1">
        <v>4</v>
      </c>
      <c r="O7840" s="1" t="s">
        <v>3</v>
      </c>
      <c r="P7840" s="1" t="str">
        <f>IF(Table1[[#This Row],[Churn]]="Yes","Lost Customer","Active Customer")</f>
        <v>Active Customer</v>
      </c>
      <c r="Q7840" s="3">
        <f>IF(Table1[[#This Row],[Tenure]]&lt;=12,"0-1 Year",)</f>
        <v>0</v>
      </c>
      <c r="R7840" s="3" t="str">
        <f>IF(Table1[[#This Row],[MonthlyCharges]]&lt;35,"low",IF(Table1[[#This Row],[MonthlyCharges]]&lt;70,"Medium","High"))</f>
        <v>High</v>
      </c>
    </row>
    <row r="7841" spans="1:18" x14ac:dyDescent="0.35">
      <c r="A7841" s="1" t="s">
        <v>7874</v>
      </c>
      <c r="B7841" s="1" t="s">
        <v>8</v>
      </c>
      <c r="C7841" s="1">
        <v>68</v>
      </c>
      <c r="D7841" s="1" t="s">
        <v>4</v>
      </c>
      <c r="E7841" s="1" t="s">
        <v>3</v>
      </c>
      <c r="F7841" s="1" t="s">
        <v>4</v>
      </c>
      <c r="G7841" s="1">
        <v>41</v>
      </c>
      <c r="H7841" s="1" t="s">
        <v>16</v>
      </c>
      <c r="I7841" s="1" t="s">
        <v>11</v>
      </c>
      <c r="J7841" s="1" t="s">
        <v>40</v>
      </c>
      <c r="K7841" s="1">
        <v>61.36</v>
      </c>
      <c r="L7841" s="1">
        <v>2518.1</v>
      </c>
      <c r="M7841" s="1">
        <v>3</v>
      </c>
      <c r="N7841" s="1">
        <v>2</v>
      </c>
      <c r="O7841" s="1" t="s">
        <v>3</v>
      </c>
      <c r="P7841" s="1" t="str">
        <f>IF(Table1[[#This Row],[Churn]]="Yes","Lost Customer","Active Customer")</f>
        <v>Active Customer</v>
      </c>
      <c r="Q7841" s="3">
        <f>IF(Table1[[#This Row],[Tenure]]&lt;=12,"0-1 Year",)</f>
        <v>0</v>
      </c>
      <c r="R7841" s="3" t="str">
        <f>IF(Table1[[#This Row],[MonthlyCharges]]&lt;35,"low",IF(Table1[[#This Row],[MonthlyCharges]]&lt;70,"Medium","High"))</f>
        <v>Medium</v>
      </c>
    </row>
    <row r="7842" spans="1:18" x14ac:dyDescent="0.35">
      <c r="A7842" s="1" t="s">
        <v>7875</v>
      </c>
      <c r="B7842" s="1" t="s">
        <v>8</v>
      </c>
      <c r="C7842" s="1">
        <v>26</v>
      </c>
      <c r="D7842" s="1" t="s">
        <v>3</v>
      </c>
      <c r="E7842" s="1" t="s">
        <v>4</v>
      </c>
      <c r="F7842" s="1" t="s">
        <v>3</v>
      </c>
      <c r="G7842" s="1">
        <v>18</v>
      </c>
      <c r="H7842" s="1" t="s">
        <v>14</v>
      </c>
      <c r="I7842" s="1" t="s">
        <v>11</v>
      </c>
      <c r="J7842" s="1" t="s">
        <v>34</v>
      </c>
      <c r="K7842" s="1">
        <v>77.599999999999994</v>
      </c>
      <c r="L7842" s="1">
        <v>1381.08</v>
      </c>
      <c r="M7842" s="1">
        <v>7</v>
      </c>
      <c r="N7842" s="1">
        <v>8</v>
      </c>
      <c r="O7842" s="1" t="s">
        <v>3</v>
      </c>
      <c r="P7842" s="1" t="str">
        <f>IF(Table1[[#This Row],[Churn]]="Yes","Lost Customer","Active Customer")</f>
        <v>Active Customer</v>
      </c>
      <c r="Q7842" s="3">
        <f>IF(Table1[[#This Row],[Tenure]]&lt;=12,"0-1 Year",)</f>
        <v>0</v>
      </c>
      <c r="R7842" s="3" t="str">
        <f>IF(Table1[[#This Row],[MonthlyCharges]]&lt;35,"low",IF(Table1[[#This Row],[MonthlyCharges]]&lt;70,"Medium","High"))</f>
        <v>High</v>
      </c>
    </row>
    <row r="7843" spans="1:18" x14ac:dyDescent="0.35">
      <c r="A7843" s="1" t="s">
        <v>7876</v>
      </c>
      <c r="B7843" s="1" t="s">
        <v>8</v>
      </c>
      <c r="C7843" s="1">
        <v>56</v>
      </c>
      <c r="D7843" s="1" t="s">
        <v>3</v>
      </c>
      <c r="E7843" s="1" t="s">
        <v>4</v>
      </c>
      <c r="F7843" s="1" t="s">
        <v>3</v>
      </c>
      <c r="G7843" s="1">
        <v>61</v>
      </c>
      <c r="H7843" s="1" t="s">
        <v>14</v>
      </c>
      <c r="I7843" s="1" t="s">
        <v>11</v>
      </c>
      <c r="J7843" s="1" t="s">
        <v>34</v>
      </c>
      <c r="K7843" s="1">
        <v>50.69</v>
      </c>
      <c r="L7843" s="1">
        <v>3074.24</v>
      </c>
      <c r="M7843" s="1">
        <v>0</v>
      </c>
      <c r="N7843" s="1">
        <v>1</v>
      </c>
      <c r="O7843" s="1" t="s">
        <v>3</v>
      </c>
      <c r="P7843" s="1" t="str">
        <f>IF(Table1[[#This Row],[Churn]]="Yes","Lost Customer","Active Customer")</f>
        <v>Active Customer</v>
      </c>
      <c r="Q7843" s="3">
        <f>IF(Table1[[#This Row],[Tenure]]&lt;=12,"0-1 Year",)</f>
        <v>0</v>
      </c>
      <c r="R7843" s="3" t="str">
        <f>IF(Table1[[#This Row],[MonthlyCharges]]&lt;35,"low",IF(Table1[[#This Row],[MonthlyCharges]]&lt;70,"Medium","High"))</f>
        <v>Medium</v>
      </c>
    </row>
    <row r="7844" spans="1:18" x14ac:dyDescent="0.35">
      <c r="A7844" s="1" t="s">
        <v>7877</v>
      </c>
      <c r="B7844" s="1" t="s">
        <v>8</v>
      </c>
      <c r="C7844" s="1">
        <v>62</v>
      </c>
      <c r="D7844" s="1" t="s">
        <v>3</v>
      </c>
      <c r="E7844" s="1" t="s">
        <v>3</v>
      </c>
      <c r="F7844" s="1" t="s">
        <v>3</v>
      </c>
      <c r="G7844" s="1">
        <v>1</v>
      </c>
      <c r="H7844" s="1" t="s">
        <v>14</v>
      </c>
      <c r="I7844" s="1" t="s">
        <v>10</v>
      </c>
      <c r="J7844" s="1" t="s">
        <v>40</v>
      </c>
      <c r="K7844" s="1">
        <v>119.47</v>
      </c>
      <c r="L7844" s="1">
        <v>104.55</v>
      </c>
      <c r="M7844" s="1">
        <v>7</v>
      </c>
      <c r="N7844" s="1">
        <v>6</v>
      </c>
      <c r="O7844" s="1" t="s">
        <v>3</v>
      </c>
      <c r="P7844" s="1" t="str">
        <f>IF(Table1[[#This Row],[Churn]]="Yes","Lost Customer","Active Customer")</f>
        <v>Active Customer</v>
      </c>
      <c r="Q7844" s="3" t="str">
        <f>IF(Table1[[#This Row],[Tenure]]&lt;=12,"0-1 Year",)</f>
        <v>0-1 Year</v>
      </c>
      <c r="R7844" s="3" t="str">
        <f>IF(Table1[[#This Row],[MonthlyCharges]]&lt;35,"low",IF(Table1[[#This Row],[MonthlyCharges]]&lt;70,"Medium","High"))</f>
        <v>High</v>
      </c>
    </row>
    <row r="7845" spans="1:18" x14ac:dyDescent="0.35">
      <c r="A7845" s="1" t="s">
        <v>7878</v>
      </c>
      <c r="B7845" s="1" t="s">
        <v>8</v>
      </c>
      <c r="C7845" s="1">
        <v>74</v>
      </c>
      <c r="D7845" s="1" t="s">
        <v>4</v>
      </c>
      <c r="E7845" s="1" t="s">
        <v>3</v>
      </c>
      <c r="F7845" s="1" t="s">
        <v>4</v>
      </c>
      <c r="G7845" s="1">
        <v>60</v>
      </c>
      <c r="H7845" s="1" t="s">
        <v>14</v>
      </c>
      <c r="I7845" s="1" t="s">
        <v>10</v>
      </c>
      <c r="J7845" s="1" t="s">
        <v>34</v>
      </c>
      <c r="K7845" s="1">
        <v>44.66</v>
      </c>
      <c r="L7845" s="1">
        <v>2681.64</v>
      </c>
      <c r="M7845" s="1">
        <v>0</v>
      </c>
      <c r="N7845" s="1">
        <v>1</v>
      </c>
      <c r="O7845" s="1" t="s">
        <v>3</v>
      </c>
      <c r="P7845" s="1" t="str">
        <f>IF(Table1[[#This Row],[Churn]]="Yes","Lost Customer","Active Customer")</f>
        <v>Active Customer</v>
      </c>
      <c r="Q7845" s="3">
        <f>IF(Table1[[#This Row],[Tenure]]&lt;=12,"0-1 Year",)</f>
        <v>0</v>
      </c>
      <c r="R7845" s="3" t="str">
        <f>IF(Table1[[#This Row],[MonthlyCharges]]&lt;35,"low",IF(Table1[[#This Row],[MonthlyCharges]]&lt;70,"Medium","High"))</f>
        <v>Medium</v>
      </c>
    </row>
    <row r="7846" spans="1:18" x14ac:dyDescent="0.35">
      <c r="A7846" s="1" t="s">
        <v>7879</v>
      </c>
      <c r="B7846" s="1" t="s">
        <v>8</v>
      </c>
      <c r="C7846" s="1">
        <v>33</v>
      </c>
      <c r="D7846" s="1" t="s">
        <v>3</v>
      </c>
      <c r="E7846" s="1" t="s">
        <v>4</v>
      </c>
      <c r="F7846" s="1" t="s">
        <v>4</v>
      </c>
      <c r="G7846" s="1">
        <v>13</v>
      </c>
      <c r="H7846" s="1" t="s">
        <v>14</v>
      </c>
      <c r="I7846" s="1" t="s">
        <v>11</v>
      </c>
      <c r="J7846" s="1" t="s">
        <v>32</v>
      </c>
      <c r="K7846" s="1">
        <v>23.48</v>
      </c>
      <c r="L7846" s="1">
        <v>305.67</v>
      </c>
      <c r="M7846" s="1">
        <v>4</v>
      </c>
      <c r="N7846" s="1">
        <v>7</v>
      </c>
      <c r="O7846" s="1" t="s">
        <v>3</v>
      </c>
      <c r="P7846" s="1" t="str">
        <f>IF(Table1[[#This Row],[Churn]]="Yes","Lost Customer","Active Customer")</f>
        <v>Active Customer</v>
      </c>
      <c r="Q7846" s="3">
        <f>IF(Table1[[#This Row],[Tenure]]&lt;=12,"0-1 Year",)</f>
        <v>0</v>
      </c>
      <c r="R7846" s="3" t="str">
        <f>IF(Table1[[#This Row],[MonthlyCharges]]&lt;35,"low",IF(Table1[[#This Row],[MonthlyCharges]]&lt;70,"Medium","High"))</f>
        <v>low</v>
      </c>
    </row>
    <row r="7847" spans="1:18" x14ac:dyDescent="0.35">
      <c r="A7847" s="1" t="s">
        <v>7880</v>
      </c>
      <c r="B7847" s="1" t="s">
        <v>7</v>
      </c>
      <c r="C7847" s="1">
        <v>52</v>
      </c>
      <c r="D7847" s="1" t="s">
        <v>3</v>
      </c>
      <c r="E7847" s="1" t="s">
        <v>4</v>
      </c>
      <c r="F7847" s="1" t="s">
        <v>4</v>
      </c>
      <c r="G7847" s="1">
        <v>21</v>
      </c>
      <c r="H7847" s="1" t="s">
        <v>16</v>
      </c>
      <c r="I7847" s="1" t="s">
        <v>11</v>
      </c>
      <c r="J7847" s="1" t="s">
        <v>34</v>
      </c>
      <c r="K7847" s="1">
        <v>24.7</v>
      </c>
      <c r="L7847" s="1">
        <v>500.86</v>
      </c>
      <c r="M7847" s="1">
        <v>3</v>
      </c>
      <c r="N7847" s="1">
        <v>10</v>
      </c>
      <c r="O7847" s="1" t="s">
        <v>3</v>
      </c>
      <c r="P7847" s="1" t="str">
        <f>IF(Table1[[#This Row],[Churn]]="Yes","Lost Customer","Active Customer")</f>
        <v>Active Customer</v>
      </c>
      <c r="Q7847" s="3">
        <f>IF(Table1[[#This Row],[Tenure]]&lt;=12,"0-1 Year",)</f>
        <v>0</v>
      </c>
      <c r="R7847" s="3" t="str">
        <f>IF(Table1[[#This Row],[MonthlyCharges]]&lt;35,"low",IF(Table1[[#This Row],[MonthlyCharges]]&lt;70,"Medium","High"))</f>
        <v>low</v>
      </c>
    </row>
    <row r="7848" spans="1:18" x14ac:dyDescent="0.35">
      <c r="A7848" s="1" t="s">
        <v>7881</v>
      </c>
      <c r="B7848" s="1" t="s">
        <v>8</v>
      </c>
      <c r="C7848" s="1">
        <v>32</v>
      </c>
      <c r="D7848" s="1" t="s">
        <v>3</v>
      </c>
      <c r="E7848" s="1" t="s">
        <v>3</v>
      </c>
      <c r="F7848" s="1" t="s">
        <v>4</v>
      </c>
      <c r="G7848" s="1">
        <v>23</v>
      </c>
      <c r="H7848" s="1" t="s">
        <v>14</v>
      </c>
      <c r="I7848" s="1" t="s">
        <v>11</v>
      </c>
      <c r="J7848" s="1" t="s">
        <v>32</v>
      </c>
      <c r="K7848" s="1">
        <v>95.26</v>
      </c>
      <c r="L7848" s="1">
        <v>2208.4499999999998</v>
      </c>
      <c r="M7848" s="1">
        <v>4</v>
      </c>
      <c r="N7848" s="1">
        <v>3</v>
      </c>
      <c r="O7848" s="1" t="s">
        <v>3</v>
      </c>
      <c r="P7848" s="1" t="str">
        <f>IF(Table1[[#This Row],[Churn]]="Yes","Lost Customer","Active Customer")</f>
        <v>Active Customer</v>
      </c>
      <c r="Q7848" s="3">
        <f>IF(Table1[[#This Row],[Tenure]]&lt;=12,"0-1 Year",)</f>
        <v>0</v>
      </c>
      <c r="R7848" s="3" t="str">
        <f>IF(Table1[[#This Row],[MonthlyCharges]]&lt;35,"low",IF(Table1[[#This Row],[MonthlyCharges]]&lt;70,"Medium","High"))</f>
        <v>High</v>
      </c>
    </row>
    <row r="7849" spans="1:18" x14ac:dyDescent="0.35">
      <c r="A7849" s="1" t="s">
        <v>7882</v>
      </c>
      <c r="B7849" s="1" t="s">
        <v>8</v>
      </c>
      <c r="C7849" s="1">
        <v>29</v>
      </c>
      <c r="D7849" s="1" t="s">
        <v>3</v>
      </c>
      <c r="E7849" s="1" t="s">
        <v>4</v>
      </c>
      <c r="F7849" s="1" t="s">
        <v>4</v>
      </c>
      <c r="G7849" s="1">
        <v>22</v>
      </c>
      <c r="H7849" s="1" t="s">
        <v>14</v>
      </c>
      <c r="I7849" s="1" t="s">
        <v>11</v>
      </c>
      <c r="J7849" s="1" t="s">
        <v>40</v>
      </c>
      <c r="K7849" s="1">
        <v>68.14</v>
      </c>
      <c r="L7849" s="1">
        <v>1496.2</v>
      </c>
      <c r="M7849" s="1">
        <v>5</v>
      </c>
      <c r="N7849" s="1">
        <v>2</v>
      </c>
      <c r="O7849" s="1" t="s">
        <v>3</v>
      </c>
      <c r="P7849" s="1" t="str">
        <f>IF(Table1[[#This Row],[Churn]]="Yes","Lost Customer","Active Customer")</f>
        <v>Active Customer</v>
      </c>
      <c r="Q7849" s="3">
        <f>IF(Table1[[#This Row],[Tenure]]&lt;=12,"0-1 Year",)</f>
        <v>0</v>
      </c>
      <c r="R7849" s="3" t="str">
        <f>IF(Table1[[#This Row],[MonthlyCharges]]&lt;35,"low",IF(Table1[[#This Row],[MonthlyCharges]]&lt;70,"Medium","High"))</f>
        <v>Medium</v>
      </c>
    </row>
    <row r="7850" spans="1:18" x14ac:dyDescent="0.35">
      <c r="A7850" s="1" t="s">
        <v>7883</v>
      </c>
      <c r="B7850" s="1" t="s">
        <v>7</v>
      </c>
      <c r="C7850" s="1">
        <v>40</v>
      </c>
      <c r="D7850" s="1" t="s">
        <v>3</v>
      </c>
      <c r="E7850" s="1" t="s">
        <v>3</v>
      </c>
      <c r="F7850" s="1" t="s">
        <v>3</v>
      </c>
      <c r="G7850" s="1">
        <v>4</v>
      </c>
      <c r="H7850" s="1" t="s">
        <v>14</v>
      </c>
      <c r="I7850" s="1" t="s">
        <v>10</v>
      </c>
      <c r="J7850" s="1" t="s">
        <v>44</v>
      </c>
      <c r="K7850" s="1">
        <v>69.06</v>
      </c>
      <c r="L7850" s="1">
        <v>274.51</v>
      </c>
      <c r="M7850" s="1">
        <v>0</v>
      </c>
      <c r="N7850" s="1">
        <v>3</v>
      </c>
      <c r="O7850" s="1" t="s">
        <v>4</v>
      </c>
      <c r="P7850" s="1" t="str">
        <f>IF(Table1[[#This Row],[Churn]]="Yes","Lost Customer","Active Customer")</f>
        <v>Lost Customer</v>
      </c>
      <c r="Q7850" s="3" t="str">
        <f>IF(Table1[[#This Row],[Tenure]]&lt;=12,"0-1 Year",)</f>
        <v>0-1 Year</v>
      </c>
      <c r="R7850" s="3" t="str">
        <f>IF(Table1[[#This Row],[MonthlyCharges]]&lt;35,"low",IF(Table1[[#This Row],[MonthlyCharges]]&lt;70,"Medium","High"))</f>
        <v>Medium</v>
      </c>
    </row>
    <row r="7851" spans="1:18" x14ac:dyDescent="0.35">
      <c r="A7851" s="1" t="s">
        <v>7884</v>
      </c>
      <c r="B7851" s="1" t="s">
        <v>8</v>
      </c>
      <c r="C7851" s="1">
        <v>58</v>
      </c>
      <c r="D7851" s="1" t="s">
        <v>3</v>
      </c>
      <c r="E7851" s="1" t="s">
        <v>3</v>
      </c>
      <c r="F7851" s="1" t="s">
        <v>3</v>
      </c>
      <c r="G7851" s="1">
        <v>18</v>
      </c>
      <c r="H7851" s="1" t="s">
        <v>16</v>
      </c>
      <c r="I7851" s="1" t="s">
        <v>11</v>
      </c>
      <c r="J7851" s="1" t="s">
        <v>32</v>
      </c>
      <c r="K7851" s="1">
        <v>68.22</v>
      </c>
      <c r="L7851" s="1">
        <v>1212.17</v>
      </c>
      <c r="M7851" s="1">
        <v>4</v>
      </c>
      <c r="N7851" s="1">
        <v>3</v>
      </c>
      <c r="O7851" s="1" t="s">
        <v>3</v>
      </c>
      <c r="P7851" s="1" t="str">
        <f>IF(Table1[[#This Row],[Churn]]="Yes","Lost Customer","Active Customer")</f>
        <v>Active Customer</v>
      </c>
      <c r="Q7851" s="3">
        <f>IF(Table1[[#This Row],[Tenure]]&lt;=12,"0-1 Year",)</f>
        <v>0</v>
      </c>
      <c r="R7851" s="3" t="str">
        <f>IF(Table1[[#This Row],[MonthlyCharges]]&lt;35,"low",IF(Table1[[#This Row],[MonthlyCharges]]&lt;70,"Medium","High"))</f>
        <v>Medium</v>
      </c>
    </row>
    <row r="7852" spans="1:18" x14ac:dyDescent="0.35">
      <c r="A7852" s="1" t="s">
        <v>7885</v>
      </c>
      <c r="B7852" s="1" t="s">
        <v>8</v>
      </c>
      <c r="C7852" s="1">
        <v>22</v>
      </c>
      <c r="D7852" s="1" t="s">
        <v>3</v>
      </c>
      <c r="E7852" s="1" t="s">
        <v>3</v>
      </c>
      <c r="F7852" s="1" t="s">
        <v>4</v>
      </c>
      <c r="G7852" s="1">
        <v>6</v>
      </c>
      <c r="H7852" s="1" t="s">
        <v>16</v>
      </c>
      <c r="I7852" s="1" t="s">
        <v>11</v>
      </c>
      <c r="J7852" s="1" t="s">
        <v>40</v>
      </c>
      <c r="K7852" s="1">
        <v>99.07</v>
      </c>
      <c r="L7852" s="1">
        <v>579.42999999999995</v>
      </c>
      <c r="M7852" s="1">
        <v>5</v>
      </c>
      <c r="N7852" s="1">
        <v>10</v>
      </c>
      <c r="O7852" s="1" t="s">
        <v>3</v>
      </c>
      <c r="P7852" s="1" t="str">
        <f>IF(Table1[[#This Row],[Churn]]="Yes","Lost Customer","Active Customer")</f>
        <v>Active Customer</v>
      </c>
      <c r="Q7852" s="3" t="str">
        <f>IF(Table1[[#This Row],[Tenure]]&lt;=12,"0-1 Year",)</f>
        <v>0-1 Year</v>
      </c>
      <c r="R7852" s="3" t="str">
        <f>IF(Table1[[#This Row],[MonthlyCharges]]&lt;35,"low",IF(Table1[[#This Row],[MonthlyCharges]]&lt;70,"Medium","High"))</f>
        <v>High</v>
      </c>
    </row>
    <row r="7853" spans="1:18" x14ac:dyDescent="0.35">
      <c r="A7853" s="1" t="s">
        <v>7886</v>
      </c>
      <c r="B7853" s="1" t="s">
        <v>8</v>
      </c>
      <c r="C7853" s="1">
        <v>48</v>
      </c>
      <c r="D7853" s="1" t="s">
        <v>3</v>
      </c>
      <c r="E7853" s="1" t="s">
        <v>3</v>
      </c>
      <c r="F7853" s="1" t="s">
        <v>3</v>
      </c>
      <c r="G7853" s="1">
        <v>5</v>
      </c>
      <c r="H7853" s="1" t="s">
        <v>15</v>
      </c>
      <c r="I7853" s="1" t="s">
        <v>11</v>
      </c>
      <c r="J7853" s="1" t="s">
        <v>40</v>
      </c>
      <c r="K7853" s="1">
        <v>45.33</v>
      </c>
      <c r="L7853" s="1">
        <v>220.41</v>
      </c>
      <c r="M7853" s="1">
        <v>8</v>
      </c>
      <c r="N7853" s="1">
        <v>7</v>
      </c>
      <c r="O7853" s="1" t="s">
        <v>3</v>
      </c>
      <c r="P7853" s="1" t="str">
        <f>IF(Table1[[#This Row],[Churn]]="Yes","Lost Customer","Active Customer")</f>
        <v>Active Customer</v>
      </c>
      <c r="Q7853" s="3" t="str">
        <f>IF(Table1[[#This Row],[Tenure]]&lt;=12,"0-1 Year",)</f>
        <v>0-1 Year</v>
      </c>
      <c r="R7853" s="3" t="str">
        <f>IF(Table1[[#This Row],[MonthlyCharges]]&lt;35,"low",IF(Table1[[#This Row],[MonthlyCharges]]&lt;70,"Medium","High"))</f>
        <v>Medium</v>
      </c>
    </row>
    <row r="7854" spans="1:18" x14ac:dyDescent="0.35">
      <c r="A7854" s="1" t="s">
        <v>7887</v>
      </c>
      <c r="B7854" s="1" t="s">
        <v>7</v>
      </c>
      <c r="C7854" s="1">
        <v>43</v>
      </c>
      <c r="D7854" s="1" t="s">
        <v>3</v>
      </c>
      <c r="E7854" s="1" t="s">
        <v>3</v>
      </c>
      <c r="F7854" s="1" t="s">
        <v>4</v>
      </c>
      <c r="G7854" s="1">
        <v>44</v>
      </c>
      <c r="H7854" s="1" t="s">
        <v>14</v>
      </c>
      <c r="I7854" s="1" t="s">
        <v>11</v>
      </c>
      <c r="J7854" s="1" t="s">
        <v>34</v>
      </c>
      <c r="K7854" s="1">
        <v>49.86</v>
      </c>
      <c r="L7854" s="1">
        <v>2180.7399999999998</v>
      </c>
      <c r="M7854" s="1">
        <v>6</v>
      </c>
      <c r="N7854" s="1">
        <v>1</v>
      </c>
      <c r="O7854" s="1" t="s">
        <v>4</v>
      </c>
      <c r="P7854" s="1" t="str">
        <f>IF(Table1[[#This Row],[Churn]]="Yes","Lost Customer","Active Customer")</f>
        <v>Lost Customer</v>
      </c>
      <c r="Q7854" s="3">
        <f>IF(Table1[[#This Row],[Tenure]]&lt;=12,"0-1 Year",)</f>
        <v>0</v>
      </c>
      <c r="R7854" s="3" t="str">
        <f>IF(Table1[[#This Row],[MonthlyCharges]]&lt;35,"low",IF(Table1[[#This Row],[MonthlyCharges]]&lt;70,"Medium","High"))</f>
        <v>Medium</v>
      </c>
    </row>
    <row r="7855" spans="1:18" x14ac:dyDescent="0.35">
      <c r="A7855" s="1" t="s">
        <v>7888</v>
      </c>
      <c r="B7855" s="1" t="s">
        <v>8</v>
      </c>
      <c r="C7855" s="1">
        <v>32</v>
      </c>
      <c r="D7855" s="1" t="s">
        <v>3</v>
      </c>
      <c r="E7855" s="1" t="s">
        <v>3</v>
      </c>
      <c r="F7855" s="1" t="s">
        <v>3</v>
      </c>
      <c r="G7855" s="1">
        <v>59</v>
      </c>
      <c r="H7855" s="1" t="s">
        <v>14</v>
      </c>
      <c r="I7855" s="1" t="s">
        <v>10</v>
      </c>
      <c r="J7855" s="1" t="s">
        <v>34</v>
      </c>
      <c r="K7855" s="1">
        <v>53.76</v>
      </c>
      <c r="L7855" s="1">
        <v>3180.03</v>
      </c>
      <c r="M7855" s="1">
        <v>4</v>
      </c>
      <c r="N7855" s="1">
        <v>4</v>
      </c>
      <c r="O7855" s="1" t="s">
        <v>3</v>
      </c>
      <c r="P7855" s="1" t="str">
        <f>IF(Table1[[#This Row],[Churn]]="Yes","Lost Customer","Active Customer")</f>
        <v>Active Customer</v>
      </c>
      <c r="Q7855" s="3">
        <f>IF(Table1[[#This Row],[Tenure]]&lt;=12,"0-1 Year",)</f>
        <v>0</v>
      </c>
      <c r="R7855" s="3" t="str">
        <f>IF(Table1[[#This Row],[MonthlyCharges]]&lt;35,"low",IF(Table1[[#This Row],[MonthlyCharges]]&lt;70,"Medium","High"))</f>
        <v>Medium</v>
      </c>
    </row>
    <row r="7856" spans="1:18" x14ac:dyDescent="0.35">
      <c r="A7856" s="1" t="s">
        <v>7889</v>
      </c>
      <c r="B7856" s="1" t="s">
        <v>8</v>
      </c>
      <c r="C7856" s="1">
        <v>44</v>
      </c>
      <c r="D7856" s="1" t="s">
        <v>3</v>
      </c>
      <c r="E7856" s="1" t="s">
        <v>4</v>
      </c>
      <c r="F7856" s="1" t="s">
        <v>4</v>
      </c>
      <c r="G7856" s="1">
        <v>63</v>
      </c>
      <c r="H7856" s="1" t="s">
        <v>15</v>
      </c>
      <c r="I7856" s="1" t="s">
        <v>11</v>
      </c>
      <c r="J7856" s="1" t="s">
        <v>34</v>
      </c>
      <c r="K7856" s="1">
        <v>78.16</v>
      </c>
      <c r="L7856" s="1">
        <v>4910.33</v>
      </c>
      <c r="M7856" s="1">
        <v>0</v>
      </c>
      <c r="N7856" s="1">
        <v>10</v>
      </c>
      <c r="O7856" s="1" t="s">
        <v>3</v>
      </c>
      <c r="P7856" s="1" t="str">
        <f>IF(Table1[[#This Row],[Churn]]="Yes","Lost Customer","Active Customer")</f>
        <v>Active Customer</v>
      </c>
      <c r="Q7856" s="3">
        <f>IF(Table1[[#This Row],[Tenure]]&lt;=12,"0-1 Year",)</f>
        <v>0</v>
      </c>
      <c r="R7856" s="3" t="str">
        <f>IF(Table1[[#This Row],[MonthlyCharges]]&lt;35,"low",IF(Table1[[#This Row],[MonthlyCharges]]&lt;70,"Medium","High"))</f>
        <v>High</v>
      </c>
    </row>
    <row r="7857" spans="1:18" x14ac:dyDescent="0.35">
      <c r="A7857" s="1" t="s">
        <v>7890</v>
      </c>
      <c r="B7857" s="1" t="s">
        <v>7</v>
      </c>
      <c r="C7857" s="1">
        <v>52</v>
      </c>
      <c r="D7857" s="1" t="s">
        <v>3</v>
      </c>
      <c r="E7857" s="1" t="s">
        <v>3</v>
      </c>
      <c r="F7857" s="1" t="s">
        <v>4</v>
      </c>
      <c r="G7857" s="1">
        <v>23</v>
      </c>
      <c r="H7857" s="1" t="s">
        <v>16</v>
      </c>
      <c r="I7857" s="1" t="s">
        <v>11</v>
      </c>
      <c r="J7857" s="1" t="s">
        <v>32</v>
      </c>
      <c r="K7857" s="1">
        <v>61.72</v>
      </c>
      <c r="L7857" s="1">
        <v>1426.27</v>
      </c>
      <c r="M7857" s="1">
        <v>5</v>
      </c>
      <c r="N7857" s="1">
        <v>6</v>
      </c>
      <c r="O7857" s="1" t="s">
        <v>3</v>
      </c>
      <c r="P7857" s="1" t="str">
        <f>IF(Table1[[#This Row],[Churn]]="Yes","Lost Customer","Active Customer")</f>
        <v>Active Customer</v>
      </c>
      <c r="Q7857" s="3">
        <f>IF(Table1[[#This Row],[Tenure]]&lt;=12,"0-1 Year",)</f>
        <v>0</v>
      </c>
      <c r="R7857" s="3" t="str">
        <f>IF(Table1[[#This Row],[MonthlyCharges]]&lt;35,"low",IF(Table1[[#This Row],[MonthlyCharges]]&lt;70,"Medium","High"))</f>
        <v>Medium</v>
      </c>
    </row>
    <row r="7858" spans="1:18" x14ac:dyDescent="0.35">
      <c r="A7858" s="1" t="s">
        <v>7891</v>
      </c>
      <c r="B7858" s="1" t="s">
        <v>8</v>
      </c>
      <c r="C7858" s="1">
        <v>25</v>
      </c>
      <c r="D7858" s="1" t="s">
        <v>3</v>
      </c>
      <c r="E7858" s="1" t="s">
        <v>4</v>
      </c>
      <c r="F7858" s="1" t="s">
        <v>3</v>
      </c>
      <c r="G7858" s="1">
        <v>44</v>
      </c>
      <c r="H7858" s="1" t="s">
        <v>16</v>
      </c>
      <c r="I7858" s="1" t="s">
        <v>11</v>
      </c>
      <c r="J7858" s="1" t="s">
        <v>44</v>
      </c>
      <c r="K7858" s="1">
        <v>98.95</v>
      </c>
      <c r="L7858" s="1">
        <v>4357.93</v>
      </c>
      <c r="M7858" s="1">
        <v>2</v>
      </c>
      <c r="N7858" s="1">
        <v>4</v>
      </c>
      <c r="O7858" s="1" t="s">
        <v>3</v>
      </c>
      <c r="P7858" s="1" t="str">
        <f>IF(Table1[[#This Row],[Churn]]="Yes","Lost Customer","Active Customer")</f>
        <v>Active Customer</v>
      </c>
      <c r="Q7858" s="3">
        <f>IF(Table1[[#This Row],[Tenure]]&lt;=12,"0-1 Year",)</f>
        <v>0</v>
      </c>
      <c r="R7858" s="3" t="str">
        <f>IF(Table1[[#This Row],[MonthlyCharges]]&lt;35,"low",IF(Table1[[#This Row],[MonthlyCharges]]&lt;70,"Medium","High"))</f>
        <v>High</v>
      </c>
    </row>
    <row r="7859" spans="1:18" x14ac:dyDescent="0.35">
      <c r="A7859" s="1" t="s">
        <v>7892</v>
      </c>
      <c r="B7859" s="1" t="s">
        <v>8</v>
      </c>
      <c r="C7859" s="1">
        <v>53</v>
      </c>
      <c r="D7859" s="1" t="s">
        <v>3</v>
      </c>
      <c r="E7859" s="1" t="s">
        <v>3</v>
      </c>
      <c r="F7859" s="1" t="s">
        <v>3</v>
      </c>
      <c r="G7859" s="1">
        <v>14</v>
      </c>
      <c r="H7859" s="1" t="s">
        <v>15</v>
      </c>
      <c r="I7859" s="1" t="s">
        <v>10</v>
      </c>
      <c r="J7859" s="1" t="s">
        <v>34</v>
      </c>
      <c r="K7859" s="1">
        <v>84.21</v>
      </c>
      <c r="L7859" s="1">
        <v>1190.93</v>
      </c>
      <c r="M7859" s="1">
        <v>4</v>
      </c>
      <c r="N7859" s="1">
        <v>1</v>
      </c>
      <c r="O7859" s="1" t="s">
        <v>3</v>
      </c>
      <c r="P7859" s="1" t="str">
        <f>IF(Table1[[#This Row],[Churn]]="Yes","Lost Customer","Active Customer")</f>
        <v>Active Customer</v>
      </c>
      <c r="Q7859" s="3">
        <f>IF(Table1[[#This Row],[Tenure]]&lt;=12,"0-1 Year",)</f>
        <v>0</v>
      </c>
      <c r="R7859" s="3" t="str">
        <f>IF(Table1[[#This Row],[MonthlyCharges]]&lt;35,"low",IF(Table1[[#This Row],[MonthlyCharges]]&lt;70,"Medium","High"))</f>
        <v>High</v>
      </c>
    </row>
    <row r="7860" spans="1:18" x14ac:dyDescent="0.35">
      <c r="A7860" s="1" t="s">
        <v>7893</v>
      </c>
      <c r="B7860" s="1" t="s">
        <v>8</v>
      </c>
      <c r="C7860" s="1">
        <v>48</v>
      </c>
      <c r="D7860" s="1" t="s">
        <v>3</v>
      </c>
      <c r="E7860" s="1" t="s">
        <v>4</v>
      </c>
      <c r="F7860" s="1" t="s">
        <v>4</v>
      </c>
      <c r="G7860" s="1">
        <v>69</v>
      </c>
      <c r="H7860" s="1" t="s">
        <v>14</v>
      </c>
      <c r="I7860" s="1" t="s">
        <v>10</v>
      </c>
      <c r="J7860" s="1" t="s">
        <v>44</v>
      </c>
      <c r="K7860" s="1">
        <v>116.44</v>
      </c>
      <c r="L7860" s="1">
        <v>8038.58</v>
      </c>
      <c r="M7860" s="1">
        <v>3</v>
      </c>
      <c r="N7860" s="1">
        <v>2</v>
      </c>
      <c r="O7860" s="1" t="s">
        <v>3</v>
      </c>
      <c r="P7860" s="1" t="str">
        <f>IF(Table1[[#This Row],[Churn]]="Yes","Lost Customer","Active Customer")</f>
        <v>Active Customer</v>
      </c>
      <c r="Q7860" s="3">
        <f>IF(Table1[[#This Row],[Tenure]]&lt;=12,"0-1 Year",)</f>
        <v>0</v>
      </c>
      <c r="R7860" s="3" t="str">
        <f>IF(Table1[[#This Row],[MonthlyCharges]]&lt;35,"low",IF(Table1[[#This Row],[MonthlyCharges]]&lt;70,"Medium","High"))</f>
        <v>High</v>
      </c>
    </row>
    <row r="7861" spans="1:18" x14ac:dyDescent="0.35">
      <c r="A7861" s="1" t="s">
        <v>7894</v>
      </c>
      <c r="B7861" s="1" t="s">
        <v>8</v>
      </c>
      <c r="C7861" s="1">
        <v>23</v>
      </c>
      <c r="D7861" s="1" t="s">
        <v>3</v>
      </c>
      <c r="E7861" s="1" t="s">
        <v>3</v>
      </c>
      <c r="F7861" s="1" t="s">
        <v>4</v>
      </c>
      <c r="G7861" s="1">
        <v>66</v>
      </c>
      <c r="H7861" s="1" t="s">
        <v>15</v>
      </c>
      <c r="I7861" s="1" t="s">
        <v>11</v>
      </c>
      <c r="J7861" s="1" t="s">
        <v>34</v>
      </c>
      <c r="K7861" s="1">
        <v>115.91</v>
      </c>
      <c r="L7861" s="1">
        <v>7639.64</v>
      </c>
      <c r="M7861" s="1">
        <v>2</v>
      </c>
      <c r="N7861" s="1">
        <v>7</v>
      </c>
      <c r="O7861" s="1" t="s">
        <v>3</v>
      </c>
      <c r="P7861" s="1" t="str">
        <f>IF(Table1[[#This Row],[Churn]]="Yes","Lost Customer","Active Customer")</f>
        <v>Active Customer</v>
      </c>
      <c r="Q7861" s="3">
        <f>IF(Table1[[#This Row],[Tenure]]&lt;=12,"0-1 Year",)</f>
        <v>0</v>
      </c>
      <c r="R7861" s="3" t="str">
        <f>IF(Table1[[#This Row],[MonthlyCharges]]&lt;35,"low",IF(Table1[[#This Row],[MonthlyCharges]]&lt;70,"Medium","High"))</f>
        <v>High</v>
      </c>
    </row>
    <row r="7862" spans="1:18" x14ac:dyDescent="0.35">
      <c r="A7862" s="1" t="s">
        <v>7895</v>
      </c>
      <c r="B7862" s="1" t="s">
        <v>8</v>
      </c>
      <c r="C7862" s="1">
        <v>58</v>
      </c>
      <c r="D7862" s="1" t="s">
        <v>3</v>
      </c>
      <c r="E7862" s="1" t="s">
        <v>4</v>
      </c>
      <c r="F7862" s="1" t="s">
        <v>3</v>
      </c>
      <c r="G7862" s="1">
        <v>56</v>
      </c>
      <c r="H7862" s="1" t="s">
        <v>14</v>
      </c>
      <c r="I7862" s="1" t="s">
        <v>10</v>
      </c>
      <c r="J7862" s="1" t="s">
        <v>40</v>
      </c>
      <c r="K7862" s="1">
        <v>40.93</v>
      </c>
      <c r="L7862" s="1">
        <v>2306.1999999999998</v>
      </c>
      <c r="M7862" s="1">
        <v>3</v>
      </c>
      <c r="N7862" s="1">
        <v>9</v>
      </c>
      <c r="O7862" s="1" t="s">
        <v>3</v>
      </c>
      <c r="P7862" s="1" t="str">
        <f>IF(Table1[[#This Row],[Churn]]="Yes","Lost Customer","Active Customer")</f>
        <v>Active Customer</v>
      </c>
      <c r="Q7862" s="3">
        <f>IF(Table1[[#This Row],[Tenure]]&lt;=12,"0-1 Year",)</f>
        <v>0</v>
      </c>
      <c r="R7862" s="3" t="str">
        <f>IF(Table1[[#This Row],[MonthlyCharges]]&lt;35,"low",IF(Table1[[#This Row],[MonthlyCharges]]&lt;70,"Medium","High"))</f>
        <v>Medium</v>
      </c>
    </row>
    <row r="7863" spans="1:18" x14ac:dyDescent="0.35">
      <c r="A7863" s="1" t="s">
        <v>7896</v>
      </c>
      <c r="B7863" s="1" t="s">
        <v>8</v>
      </c>
      <c r="C7863" s="1">
        <v>51</v>
      </c>
      <c r="D7863" s="1" t="s">
        <v>3</v>
      </c>
      <c r="E7863" s="1" t="s">
        <v>4</v>
      </c>
      <c r="F7863" s="1" t="s">
        <v>3</v>
      </c>
      <c r="G7863" s="1">
        <v>28</v>
      </c>
      <c r="H7863" s="1" t="s">
        <v>15</v>
      </c>
      <c r="I7863" s="1" t="s">
        <v>10</v>
      </c>
      <c r="J7863" s="1" t="s">
        <v>40</v>
      </c>
      <c r="K7863" s="1">
        <v>78.72</v>
      </c>
      <c r="L7863" s="1">
        <v>2215.35</v>
      </c>
      <c r="M7863" s="1">
        <v>7</v>
      </c>
      <c r="N7863" s="1">
        <v>1</v>
      </c>
      <c r="O7863" s="1" t="s">
        <v>4</v>
      </c>
      <c r="P7863" s="1" t="str">
        <f>IF(Table1[[#This Row],[Churn]]="Yes","Lost Customer","Active Customer")</f>
        <v>Lost Customer</v>
      </c>
      <c r="Q7863" s="3">
        <f>IF(Table1[[#This Row],[Tenure]]&lt;=12,"0-1 Year",)</f>
        <v>0</v>
      </c>
      <c r="R7863" s="3" t="str">
        <f>IF(Table1[[#This Row],[MonthlyCharges]]&lt;35,"low",IF(Table1[[#This Row],[MonthlyCharges]]&lt;70,"Medium","High"))</f>
        <v>High</v>
      </c>
    </row>
    <row r="7864" spans="1:18" x14ac:dyDescent="0.35">
      <c r="A7864" s="1" t="s">
        <v>7897</v>
      </c>
      <c r="B7864" s="1" t="s">
        <v>7</v>
      </c>
      <c r="C7864" s="1">
        <v>64</v>
      </c>
      <c r="D7864" s="1" t="s">
        <v>4</v>
      </c>
      <c r="E7864" s="1" t="s">
        <v>3</v>
      </c>
      <c r="F7864" s="1" t="s">
        <v>4</v>
      </c>
      <c r="G7864" s="1">
        <v>55</v>
      </c>
      <c r="H7864" s="1" t="s">
        <v>16</v>
      </c>
      <c r="I7864" s="1" t="s">
        <v>10</v>
      </c>
      <c r="J7864" s="1" t="s">
        <v>44</v>
      </c>
      <c r="K7864" s="1">
        <v>46.35</v>
      </c>
      <c r="L7864" s="1">
        <v>2555.31</v>
      </c>
      <c r="M7864" s="1">
        <v>6</v>
      </c>
      <c r="N7864" s="1">
        <v>5</v>
      </c>
      <c r="O7864" s="1" t="s">
        <v>3</v>
      </c>
      <c r="P7864" s="1" t="str">
        <f>IF(Table1[[#This Row],[Churn]]="Yes","Lost Customer","Active Customer")</f>
        <v>Active Customer</v>
      </c>
      <c r="Q7864" s="3">
        <f>IF(Table1[[#This Row],[Tenure]]&lt;=12,"0-1 Year",)</f>
        <v>0</v>
      </c>
      <c r="R7864" s="3" t="str">
        <f>IF(Table1[[#This Row],[MonthlyCharges]]&lt;35,"low",IF(Table1[[#This Row],[MonthlyCharges]]&lt;70,"Medium","High"))</f>
        <v>Medium</v>
      </c>
    </row>
    <row r="7865" spans="1:18" x14ac:dyDescent="0.35">
      <c r="A7865" s="1" t="s">
        <v>7898</v>
      </c>
      <c r="B7865" s="1" t="s">
        <v>7</v>
      </c>
      <c r="C7865" s="1">
        <v>53</v>
      </c>
      <c r="D7865" s="1" t="s">
        <v>3</v>
      </c>
      <c r="E7865" s="1" t="s">
        <v>3</v>
      </c>
      <c r="F7865" s="1" t="s">
        <v>3</v>
      </c>
      <c r="G7865" s="1">
        <v>70</v>
      </c>
      <c r="H7865" s="1" t="s">
        <v>14</v>
      </c>
      <c r="I7865" s="1" t="s">
        <v>11</v>
      </c>
      <c r="J7865" s="1" t="s">
        <v>34</v>
      </c>
      <c r="K7865" s="1">
        <v>50.62</v>
      </c>
      <c r="L7865" s="1">
        <v>3539.33</v>
      </c>
      <c r="M7865" s="1">
        <v>1</v>
      </c>
      <c r="N7865" s="1">
        <v>6</v>
      </c>
      <c r="O7865" s="1" t="s">
        <v>3</v>
      </c>
      <c r="P7865" s="1" t="str">
        <f>IF(Table1[[#This Row],[Churn]]="Yes","Lost Customer","Active Customer")</f>
        <v>Active Customer</v>
      </c>
      <c r="Q7865" s="3">
        <f>IF(Table1[[#This Row],[Tenure]]&lt;=12,"0-1 Year",)</f>
        <v>0</v>
      </c>
      <c r="R7865" s="3" t="str">
        <f>IF(Table1[[#This Row],[MonthlyCharges]]&lt;35,"low",IF(Table1[[#This Row],[MonthlyCharges]]&lt;70,"Medium","High"))</f>
        <v>Medium</v>
      </c>
    </row>
    <row r="7866" spans="1:18" x14ac:dyDescent="0.35">
      <c r="A7866" s="1" t="s">
        <v>7899</v>
      </c>
      <c r="B7866" s="1" t="s">
        <v>8</v>
      </c>
      <c r="C7866" s="1">
        <v>55</v>
      </c>
      <c r="D7866" s="1" t="s">
        <v>3</v>
      </c>
      <c r="E7866" s="1" t="s">
        <v>3</v>
      </c>
      <c r="F7866" s="1" t="s">
        <v>3</v>
      </c>
      <c r="G7866" s="1">
        <v>29</v>
      </c>
      <c r="H7866" s="1" t="s">
        <v>14</v>
      </c>
      <c r="I7866" s="1" t="s">
        <v>11</v>
      </c>
      <c r="J7866" s="1" t="s">
        <v>34</v>
      </c>
      <c r="K7866" s="1">
        <v>50.68</v>
      </c>
      <c r="L7866" s="1">
        <v>1488.91</v>
      </c>
      <c r="M7866" s="1">
        <v>3</v>
      </c>
      <c r="N7866" s="1">
        <v>6</v>
      </c>
      <c r="O7866" s="1" t="s">
        <v>3</v>
      </c>
      <c r="P7866" s="1" t="str">
        <f>IF(Table1[[#This Row],[Churn]]="Yes","Lost Customer","Active Customer")</f>
        <v>Active Customer</v>
      </c>
      <c r="Q7866" s="3">
        <f>IF(Table1[[#This Row],[Tenure]]&lt;=12,"0-1 Year",)</f>
        <v>0</v>
      </c>
      <c r="R7866" s="3" t="str">
        <f>IF(Table1[[#This Row],[MonthlyCharges]]&lt;35,"low",IF(Table1[[#This Row],[MonthlyCharges]]&lt;70,"Medium","High"))</f>
        <v>Medium</v>
      </c>
    </row>
    <row r="7867" spans="1:18" x14ac:dyDescent="0.35">
      <c r="A7867" s="1" t="s">
        <v>7900</v>
      </c>
      <c r="B7867" s="1" t="s">
        <v>8</v>
      </c>
      <c r="C7867" s="1">
        <v>60</v>
      </c>
      <c r="D7867" s="1" t="s">
        <v>3</v>
      </c>
      <c r="E7867" s="1" t="s">
        <v>3</v>
      </c>
      <c r="F7867" s="1" t="s">
        <v>4</v>
      </c>
      <c r="G7867" s="1">
        <v>29</v>
      </c>
      <c r="H7867" s="1" t="s">
        <v>16</v>
      </c>
      <c r="I7867" s="1" t="s">
        <v>10</v>
      </c>
      <c r="J7867" s="1" t="s">
        <v>34</v>
      </c>
      <c r="K7867" s="1">
        <v>28.91</v>
      </c>
      <c r="L7867" s="1">
        <v>856.4</v>
      </c>
      <c r="M7867" s="1">
        <v>2</v>
      </c>
      <c r="N7867" s="1">
        <v>4</v>
      </c>
      <c r="O7867" s="1" t="s">
        <v>3</v>
      </c>
      <c r="P7867" s="1" t="str">
        <f>IF(Table1[[#This Row],[Churn]]="Yes","Lost Customer","Active Customer")</f>
        <v>Active Customer</v>
      </c>
      <c r="Q7867" s="3">
        <f>IF(Table1[[#This Row],[Tenure]]&lt;=12,"0-1 Year",)</f>
        <v>0</v>
      </c>
      <c r="R7867" s="3" t="str">
        <f>IF(Table1[[#This Row],[MonthlyCharges]]&lt;35,"low",IF(Table1[[#This Row],[MonthlyCharges]]&lt;70,"Medium","High"))</f>
        <v>low</v>
      </c>
    </row>
    <row r="7868" spans="1:18" x14ac:dyDescent="0.35">
      <c r="A7868" s="1" t="s">
        <v>7901</v>
      </c>
      <c r="B7868" s="1" t="s">
        <v>8</v>
      </c>
      <c r="C7868" s="1">
        <v>58</v>
      </c>
      <c r="D7868" s="1" t="s">
        <v>3</v>
      </c>
      <c r="E7868" s="1" t="s">
        <v>4</v>
      </c>
      <c r="F7868" s="1" t="s">
        <v>4</v>
      </c>
      <c r="G7868" s="1">
        <v>2</v>
      </c>
      <c r="H7868" s="1" t="s">
        <v>16</v>
      </c>
      <c r="I7868" s="1" t="s">
        <v>10</v>
      </c>
      <c r="J7868" s="1" t="s">
        <v>44</v>
      </c>
      <c r="K7868" s="1">
        <v>24.07</v>
      </c>
      <c r="L7868" s="1">
        <v>51.83</v>
      </c>
      <c r="M7868" s="1">
        <v>7</v>
      </c>
      <c r="N7868" s="1">
        <v>3</v>
      </c>
      <c r="O7868" s="1" t="s">
        <v>4</v>
      </c>
      <c r="P7868" s="1" t="str">
        <f>IF(Table1[[#This Row],[Churn]]="Yes","Lost Customer","Active Customer")</f>
        <v>Lost Customer</v>
      </c>
      <c r="Q7868" s="3" t="str">
        <f>IF(Table1[[#This Row],[Tenure]]&lt;=12,"0-1 Year",)</f>
        <v>0-1 Year</v>
      </c>
      <c r="R7868" s="3" t="str">
        <f>IF(Table1[[#This Row],[MonthlyCharges]]&lt;35,"low",IF(Table1[[#This Row],[MonthlyCharges]]&lt;70,"Medium","High"))</f>
        <v>low</v>
      </c>
    </row>
    <row r="7869" spans="1:18" x14ac:dyDescent="0.35">
      <c r="A7869" s="1" t="s">
        <v>7902</v>
      </c>
      <c r="B7869" s="1" t="s">
        <v>7</v>
      </c>
      <c r="C7869" s="1">
        <v>66</v>
      </c>
      <c r="D7869" s="1" t="s">
        <v>4</v>
      </c>
      <c r="E7869" s="1" t="s">
        <v>3</v>
      </c>
      <c r="F7869" s="1" t="s">
        <v>4</v>
      </c>
      <c r="G7869" s="1">
        <v>29</v>
      </c>
      <c r="H7869" s="1" t="s">
        <v>14</v>
      </c>
      <c r="I7869" s="1" t="s">
        <v>11</v>
      </c>
      <c r="J7869" s="1" t="s">
        <v>44</v>
      </c>
      <c r="K7869" s="1">
        <v>37.72</v>
      </c>
      <c r="L7869" s="1">
        <v>1107.0899999999999</v>
      </c>
      <c r="M7869" s="1">
        <v>2</v>
      </c>
      <c r="N7869" s="1">
        <v>1</v>
      </c>
      <c r="O7869" s="1" t="s">
        <v>3</v>
      </c>
      <c r="P7869" s="1" t="str">
        <f>IF(Table1[[#This Row],[Churn]]="Yes","Lost Customer","Active Customer")</f>
        <v>Active Customer</v>
      </c>
      <c r="Q7869" s="3">
        <f>IF(Table1[[#This Row],[Tenure]]&lt;=12,"0-1 Year",)</f>
        <v>0</v>
      </c>
      <c r="R7869" s="3" t="str">
        <f>IF(Table1[[#This Row],[MonthlyCharges]]&lt;35,"low",IF(Table1[[#This Row],[MonthlyCharges]]&lt;70,"Medium","High"))</f>
        <v>Medium</v>
      </c>
    </row>
    <row r="7870" spans="1:18" x14ac:dyDescent="0.35">
      <c r="A7870" s="1" t="s">
        <v>7903</v>
      </c>
      <c r="B7870" s="1" t="s">
        <v>7</v>
      </c>
      <c r="C7870" s="1">
        <v>67</v>
      </c>
      <c r="D7870" s="1" t="s">
        <v>4</v>
      </c>
      <c r="E7870" s="1" t="s">
        <v>3</v>
      </c>
      <c r="F7870" s="1" t="s">
        <v>3</v>
      </c>
      <c r="G7870" s="1">
        <v>45</v>
      </c>
      <c r="H7870" s="1" t="s">
        <v>16</v>
      </c>
      <c r="I7870" s="1" t="s">
        <v>10</v>
      </c>
      <c r="J7870" s="1" t="s">
        <v>44</v>
      </c>
      <c r="K7870" s="1">
        <v>92.05</v>
      </c>
      <c r="L7870" s="1">
        <v>4139.33</v>
      </c>
      <c r="M7870" s="1">
        <v>1</v>
      </c>
      <c r="N7870" s="1">
        <v>10</v>
      </c>
      <c r="O7870" s="1" t="s">
        <v>3</v>
      </c>
      <c r="P7870" s="1" t="str">
        <f>IF(Table1[[#This Row],[Churn]]="Yes","Lost Customer","Active Customer")</f>
        <v>Active Customer</v>
      </c>
      <c r="Q7870" s="3">
        <f>IF(Table1[[#This Row],[Tenure]]&lt;=12,"0-1 Year",)</f>
        <v>0</v>
      </c>
      <c r="R7870" s="3" t="str">
        <f>IF(Table1[[#This Row],[MonthlyCharges]]&lt;35,"low",IF(Table1[[#This Row],[MonthlyCharges]]&lt;70,"Medium","High"))</f>
        <v>High</v>
      </c>
    </row>
    <row r="7871" spans="1:18" x14ac:dyDescent="0.35">
      <c r="A7871" s="1" t="s">
        <v>7904</v>
      </c>
      <c r="B7871" s="1" t="s">
        <v>7</v>
      </c>
      <c r="C7871" s="1">
        <v>49</v>
      </c>
      <c r="D7871" s="1" t="s">
        <v>3</v>
      </c>
      <c r="E7871" s="1" t="s">
        <v>4</v>
      </c>
      <c r="F7871" s="1" t="s">
        <v>3</v>
      </c>
      <c r="G7871" s="1">
        <v>15</v>
      </c>
      <c r="H7871" s="1" t="s">
        <v>15</v>
      </c>
      <c r="I7871" s="1" t="s">
        <v>11</v>
      </c>
      <c r="J7871" s="1" t="s">
        <v>32</v>
      </c>
      <c r="K7871" s="1">
        <v>94.56</v>
      </c>
      <c r="L7871" s="1">
        <v>1421.85</v>
      </c>
      <c r="M7871" s="1">
        <v>4</v>
      </c>
      <c r="N7871" s="1">
        <v>6</v>
      </c>
      <c r="O7871" s="1" t="s">
        <v>3</v>
      </c>
      <c r="P7871" s="1" t="str">
        <f>IF(Table1[[#This Row],[Churn]]="Yes","Lost Customer","Active Customer")</f>
        <v>Active Customer</v>
      </c>
      <c r="Q7871" s="3">
        <f>IF(Table1[[#This Row],[Tenure]]&lt;=12,"0-1 Year",)</f>
        <v>0</v>
      </c>
      <c r="R7871" s="3" t="str">
        <f>IF(Table1[[#This Row],[MonthlyCharges]]&lt;35,"low",IF(Table1[[#This Row],[MonthlyCharges]]&lt;70,"Medium","High"))</f>
        <v>High</v>
      </c>
    </row>
    <row r="7872" spans="1:18" x14ac:dyDescent="0.35">
      <c r="A7872" s="1" t="s">
        <v>7905</v>
      </c>
      <c r="B7872" s="1" t="s">
        <v>7</v>
      </c>
      <c r="C7872" s="1">
        <v>26</v>
      </c>
      <c r="D7872" s="1" t="s">
        <v>3</v>
      </c>
      <c r="E7872" s="1" t="s">
        <v>4</v>
      </c>
      <c r="F7872" s="1" t="s">
        <v>3</v>
      </c>
      <c r="G7872" s="1">
        <v>44</v>
      </c>
      <c r="H7872" s="1" t="s">
        <v>14</v>
      </c>
      <c r="I7872" s="1" t="s">
        <v>11</v>
      </c>
      <c r="J7872" s="1" t="s">
        <v>32</v>
      </c>
      <c r="K7872" s="1">
        <v>116.05</v>
      </c>
      <c r="L7872" s="1">
        <v>5094.92</v>
      </c>
      <c r="M7872" s="1">
        <v>7</v>
      </c>
      <c r="N7872" s="1">
        <v>10</v>
      </c>
      <c r="O7872" s="1" t="s">
        <v>3</v>
      </c>
      <c r="P7872" s="1" t="str">
        <f>IF(Table1[[#This Row],[Churn]]="Yes","Lost Customer","Active Customer")</f>
        <v>Active Customer</v>
      </c>
      <c r="Q7872" s="3">
        <f>IF(Table1[[#This Row],[Tenure]]&lt;=12,"0-1 Year",)</f>
        <v>0</v>
      </c>
      <c r="R7872" s="3" t="str">
        <f>IF(Table1[[#This Row],[MonthlyCharges]]&lt;35,"low",IF(Table1[[#This Row],[MonthlyCharges]]&lt;70,"Medium","High"))</f>
        <v>High</v>
      </c>
    </row>
    <row r="7873" spans="1:18" x14ac:dyDescent="0.35">
      <c r="A7873" s="1" t="s">
        <v>7906</v>
      </c>
      <c r="B7873" s="1" t="s">
        <v>7</v>
      </c>
      <c r="C7873" s="1">
        <v>43</v>
      </c>
      <c r="D7873" s="1" t="s">
        <v>3</v>
      </c>
      <c r="E7873" s="1" t="s">
        <v>3</v>
      </c>
      <c r="F7873" s="1" t="s">
        <v>3</v>
      </c>
      <c r="G7873" s="1">
        <v>4</v>
      </c>
      <c r="H7873" s="1" t="s">
        <v>14</v>
      </c>
      <c r="I7873" s="1" t="s">
        <v>11</v>
      </c>
      <c r="J7873" s="1" t="s">
        <v>40</v>
      </c>
      <c r="K7873" s="1">
        <v>64.45</v>
      </c>
      <c r="L7873" s="1">
        <v>276.33</v>
      </c>
      <c r="M7873" s="1">
        <v>1</v>
      </c>
      <c r="N7873" s="1">
        <v>10</v>
      </c>
      <c r="O7873" s="1" t="s">
        <v>3</v>
      </c>
      <c r="P7873" s="1" t="str">
        <f>IF(Table1[[#This Row],[Churn]]="Yes","Lost Customer","Active Customer")</f>
        <v>Active Customer</v>
      </c>
      <c r="Q7873" s="3" t="str">
        <f>IF(Table1[[#This Row],[Tenure]]&lt;=12,"0-1 Year",)</f>
        <v>0-1 Year</v>
      </c>
      <c r="R7873" s="3" t="str">
        <f>IF(Table1[[#This Row],[MonthlyCharges]]&lt;35,"low",IF(Table1[[#This Row],[MonthlyCharges]]&lt;70,"Medium","High"))</f>
        <v>Medium</v>
      </c>
    </row>
    <row r="7874" spans="1:18" x14ac:dyDescent="0.35">
      <c r="A7874" s="1" t="s">
        <v>7907</v>
      </c>
      <c r="B7874" s="1" t="s">
        <v>8</v>
      </c>
      <c r="C7874" s="1">
        <v>47</v>
      </c>
      <c r="D7874" s="1" t="s">
        <v>3</v>
      </c>
      <c r="E7874" s="1" t="s">
        <v>3</v>
      </c>
      <c r="F7874" s="1" t="s">
        <v>3</v>
      </c>
      <c r="G7874" s="1">
        <v>8</v>
      </c>
      <c r="H7874" s="1" t="s">
        <v>14</v>
      </c>
      <c r="I7874" s="1" t="s">
        <v>10</v>
      </c>
      <c r="J7874" s="1" t="s">
        <v>34</v>
      </c>
      <c r="K7874" s="1">
        <v>90.55</v>
      </c>
      <c r="L7874" s="1">
        <v>728.88</v>
      </c>
      <c r="M7874" s="1">
        <v>5</v>
      </c>
      <c r="N7874" s="1">
        <v>7</v>
      </c>
      <c r="O7874" s="1" t="s">
        <v>3</v>
      </c>
      <c r="P7874" s="1" t="str">
        <f>IF(Table1[[#This Row],[Churn]]="Yes","Lost Customer","Active Customer")</f>
        <v>Active Customer</v>
      </c>
      <c r="Q7874" s="3" t="str">
        <f>IF(Table1[[#This Row],[Tenure]]&lt;=12,"0-1 Year",)</f>
        <v>0-1 Year</v>
      </c>
      <c r="R7874" s="3" t="str">
        <f>IF(Table1[[#This Row],[MonthlyCharges]]&lt;35,"low",IF(Table1[[#This Row],[MonthlyCharges]]&lt;70,"Medium","High"))</f>
        <v>High</v>
      </c>
    </row>
    <row r="7875" spans="1:18" x14ac:dyDescent="0.35">
      <c r="A7875" s="1" t="s">
        <v>7908</v>
      </c>
      <c r="B7875" s="1" t="s">
        <v>7</v>
      </c>
      <c r="C7875" s="1">
        <v>59</v>
      </c>
      <c r="D7875" s="1" t="s">
        <v>3</v>
      </c>
      <c r="E7875" s="1" t="s">
        <v>4</v>
      </c>
      <c r="F7875" s="1" t="s">
        <v>3</v>
      </c>
      <c r="G7875" s="1">
        <v>60</v>
      </c>
      <c r="H7875" s="1" t="s">
        <v>14</v>
      </c>
      <c r="I7875" s="1" t="s">
        <v>11</v>
      </c>
      <c r="J7875" s="1" t="s">
        <v>34</v>
      </c>
      <c r="K7875" s="1">
        <v>78.84</v>
      </c>
      <c r="L7875" s="1">
        <v>4731.53</v>
      </c>
      <c r="M7875" s="1">
        <v>7</v>
      </c>
      <c r="N7875" s="1">
        <v>5</v>
      </c>
      <c r="O7875" s="1" t="s">
        <v>3</v>
      </c>
      <c r="P7875" s="1" t="str">
        <f>IF(Table1[[#This Row],[Churn]]="Yes","Lost Customer","Active Customer")</f>
        <v>Active Customer</v>
      </c>
      <c r="Q7875" s="3">
        <f>IF(Table1[[#This Row],[Tenure]]&lt;=12,"0-1 Year",)</f>
        <v>0</v>
      </c>
      <c r="R7875" s="3" t="str">
        <f>IF(Table1[[#This Row],[MonthlyCharges]]&lt;35,"low",IF(Table1[[#This Row],[MonthlyCharges]]&lt;70,"Medium","High"))</f>
        <v>High</v>
      </c>
    </row>
    <row r="7876" spans="1:18" x14ac:dyDescent="0.35">
      <c r="A7876" s="1" t="s">
        <v>7909</v>
      </c>
      <c r="B7876" s="1" t="s">
        <v>7</v>
      </c>
      <c r="C7876" s="1">
        <v>50</v>
      </c>
      <c r="D7876" s="1" t="s">
        <v>3</v>
      </c>
      <c r="E7876" s="1" t="s">
        <v>4</v>
      </c>
      <c r="F7876" s="1" t="s">
        <v>3</v>
      </c>
      <c r="G7876" s="1">
        <v>3</v>
      </c>
      <c r="H7876" s="1" t="s">
        <v>16</v>
      </c>
      <c r="I7876" s="1" t="s">
        <v>11</v>
      </c>
      <c r="J7876" s="1" t="s">
        <v>34</v>
      </c>
      <c r="K7876" s="1">
        <v>106.71</v>
      </c>
      <c r="L7876" s="1">
        <v>301.33999999999997</v>
      </c>
      <c r="M7876" s="1">
        <v>7</v>
      </c>
      <c r="N7876" s="1">
        <v>6</v>
      </c>
      <c r="O7876" s="1" t="s">
        <v>3</v>
      </c>
      <c r="P7876" s="1" t="str">
        <f>IF(Table1[[#This Row],[Churn]]="Yes","Lost Customer","Active Customer")</f>
        <v>Active Customer</v>
      </c>
      <c r="Q7876" s="3" t="str">
        <f>IF(Table1[[#This Row],[Tenure]]&lt;=12,"0-1 Year",)</f>
        <v>0-1 Year</v>
      </c>
      <c r="R7876" s="3" t="str">
        <f>IF(Table1[[#This Row],[MonthlyCharges]]&lt;35,"low",IF(Table1[[#This Row],[MonthlyCharges]]&lt;70,"Medium","High"))</f>
        <v>High</v>
      </c>
    </row>
    <row r="7877" spans="1:18" x14ac:dyDescent="0.35">
      <c r="A7877" s="1" t="s">
        <v>7910</v>
      </c>
      <c r="B7877" s="1" t="s">
        <v>8</v>
      </c>
      <c r="C7877" s="1">
        <v>50</v>
      </c>
      <c r="D7877" s="1" t="s">
        <v>3</v>
      </c>
      <c r="E7877" s="1" t="s">
        <v>4</v>
      </c>
      <c r="F7877" s="1" t="s">
        <v>3</v>
      </c>
      <c r="G7877" s="1">
        <v>70</v>
      </c>
      <c r="H7877" s="1" t="s">
        <v>16</v>
      </c>
      <c r="I7877" s="1" t="s">
        <v>10</v>
      </c>
      <c r="J7877" s="1" t="s">
        <v>32</v>
      </c>
      <c r="K7877" s="1">
        <v>64.319999999999993</v>
      </c>
      <c r="L7877" s="1">
        <v>4507.72</v>
      </c>
      <c r="M7877" s="1">
        <v>4</v>
      </c>
      <c r="N7877" s="1">
        <v>6</v>
      </c>
      <c r="O7877" s="1" t="s">
        <v>3</v>
      </c>
      <c r="P7877" s="1" t="str">
        <f>IF(Table1[[#This Row],[Churn]]="Yes","Lost Customer","Active Customer")</f>
        <v>Active Customer</v>
      </c>
      <c r="Q7877" s="3">
        <f>IF(Table1[[#This Row],[Tenure]]&lt;=12,"0-1 Year",)</f>
        <v>0</v>
      </c>
      <c r="R7877" s="3" t="str">
        <f>IF(Table1[[#This Row],[MonthlyCharges]]&lt;35,"low",IF(Table1[[#This Row],[MonthlyCharges]]&lt;70,"Medium","High"))</f>
        <v>Medium</v>
      </c>
    </row>
    <row r="7878" spans="1:18" x14ac:dyDescent="0.35">
      <c r="A7878" s="1" t="s">
        <v>7911</v>
      </c>
      <c r="B7878" s="1" t="s">
        <v>8</v>
      </c>
      <c r="C7878" s="1">
        <v>47</v>
      </c>
      <c r="D7878" s="1" t="s">
        <v>3</v>
      </c>
      <c r="E7878" s="1" t="s">
        <v>4</v>
      </c>
      <c r="F7878" s="1" t="s">
        <v>4</v>
      </c>
      <c r="G7878" s="1">
        <v>52</v>
      </c>
      <c r="H7878" s="1" t="s">
        <v>16</v>
      </c>
      <c r="I7878" s="1" t="s">
        <v>12</v>
      </c>
      <c r="J7878" s="1" t="s">
        <v>34</v>
      </c>
      <c r="K7878" s="1">
        <v>0</v>
      </c>
      <c r="L7878" s="1">
        <v>-6.62</v>
      </c>
      <c r="M7878" s="1">
        <v>4</v>
      </c>
      <c r="N7878" s="1">
        <v>3</v>
      </c>
      <c r="O7878" s="1" t="s">
        <v>3</v>
      </c>
      <c r="P7878" s="1" t="str">
        <f>IF(Table1[[#This Row],[Churn]]="Yes","Lost Customer","Active Customer")</f>
        <v>Active Customer</v>
      </c>
      <c r="Q7878" s="3">
        <f>IF(Table1[[#This Row],[Tenure]]&lt;=12,"0-1 Year",)</f>
        <v>0</v>
      </c>
      <c r="R7878" s="3" t="str">
        <f>IF(Table1[[#This Row],[MonthlyCharges]]&lt;35,"low",IF(Table1[[#This Row],[MonthlyCharges]]&lt;70,"Medium","High"))</f>
        <v>low</v>
      </c>
    </row>
    <row r="7879" spans="1:18" x14ac:dyDescent="0.35">
      <c r="A7879" s="1" t="s">
        <v>7912</v>
      </c>
      <c r="B7879" s="1" t="s">
        <v>7</v>
      </c>
      <c r="C7879" s="1">
        <v>40</v>
      </c>
      <c r="D7879" s="1" t="s">
        <v>3</v>
      </c>
      <c r="E7879" s="1" t="s">
        <v>3</v>
      </c>
      <c r="F7879" s="1" t="s">
        <v>4</v>
      </c>
      <c r="G7879" s="1">
        <v>47</v>
      </c>
      <c r="H7879" s="1" t="s">
        <v>15</v>
      </c>
      <c r="I7879" s="1" t="s">
        <v>10</v>
      </c>
      <c r="J7879" s="1" t="s">
        <v>44</v>
      </c>
      <c r="K7879" s="1">
        <v>114.68</v>
      </c>
      <c r="L7879" s="1">
        <v>5392.45</v>
      </c>
      <c r="M7879" s="1">
        <v>1</v>
      </c>
      <c r="N7879" s="1">
        <v>5</v>
      </c>
      <c r="O7879" s="1" t="s">
        <v>3</v>
      </c>
      <c r="P7879" s="1" t="str">
        <f>IF(Table1[[#This Row],[Churn]]="Yes","Lost Customer","Active Customer")</f>
        <v>Active Customer</v>
      </c>
      <c r="Q7879" s="3">
        <f>IF(Table1[[#This Row],[Tenure]]&lt;=12,"0-1 Year",)</f>
        <v>0</v>
      </c>
      <c r="R7879" s="3" t="str">
        <f>IF(Table1[[#This Row],[MonthlyCharges]]&lt;35,"low",IF(Table1[[#This Row],[MonthlyCharges]]&lt;70,"Medium","High"))</f>
        <v>High</v>
      </c>
    </row>
    <row r="7880" spans="1:18" x14ac:dyDescent="0.35">
      <c r="A7880" s="1" t="s">
        <v>7913</v>
      </c>
      <c r="B7880" s="1" t="s">
        <v>7</v>
      </c>
      <c r="C7880" s="1">
        <v>54</v>
      </c>
      <c r="D7880" s="1" t="s">
        <v>3</v>
      </c>
      <c r="E7880" s="1" t="s">
        <v>4</v>
      </c>
      <c r="F7880" s="1" t="s">
        <v>4</v>
      </c>
      <c r="G7880" s="1">
        <v>71</v>
      </c>
      <c r="H7880" s="1" t="s">
        <v>15</v>
      </c>
      <c r="I7880" s="1" t="s">
        <v>10</v>
      </c>
      <c r="J7880" s="1" t="s">
        <v>32</v>
      </c>
      <c r="K7880" s="1">
        <v>32.33</v>
      </c>
      <c r="L7880" s="1">
        <v>2313.27</v>
      </c>
      <c r="M7880" s="1">
        <v>7</v>
      </c>
      <c r="N7880" s="1">
        <v>5</v>
      </c>
      <c r="O7880" s="1" t="s">
        <v>3</v>
      </c>
      <c r="P7880" s="1" t="str">
        <f>IF(Table1[[#This Row],[Churn]]="Yes","Lost Customer","Active Customer")</f>
        <v>Active Customer</v>
      </c>
      <c r="Q7880" s="3">
        <f>IF(Table1[[#This Row],[Tenure]]&lt;=12,"0-1 Year",)</f>
        <v>0</v>
      </c>
      <c r="R7880" s="3" t="str">
        <f>IF(Table1[[#This Row],[MonthlyCharges]]&lt;35,"low",IF(Table1[[#This Row],[MonthlyCharges]]&lt;70,"Medium","High"))</f>
        <v>low</v>
      </c>
    </row>
    <row r="7881" spans="1:18" x14ac:dyDescent="0.35">
      <c r="A7881" s="1" t="s">
        <v>7914</v>
      </c>
      <c r="B7881" s="1" t="s">
        <v>8</v>
      </c>
      <c r="C7881" s="1">
        <v>38</v>
      </c>
      <c r="D7881" s="1" t="s">
        <v>3</v>
      </c>
      <c r="E7881" s="1" t="s">
        <v>4</v>
      </c>
      <c r="F7881" s="1" t="s">
        <v>4</v>
      </c>
      <c r="G7881" s="1">
        <v>54</v>
      </c>
      <c r="H7881" s="1" t="s">
        <v>16</v>
      </c>
      <c r="I7881" s="1" t="s">
        <v>11</v>
      </c>
      <c r="J7881" s="1" t="s">
        <v>44</v>
      </c>
      <c r="K7881" s="1">
        <v>34.06</v>
      </c>
      <c r="L7881" s="1">
        <v>1819.85</v>
      </c>
      <c r="M7881" s="1">
        <v>7</v>
      </c>
      <c r="N7881" s="1">
        <v>7</v>
      </c>
      <c r="O7881" s="1" t="s">
        <v>3</v>
      </c>
      <c r="P7881" s="1" t="str">
        <f>IF(Table1[[#This Row],[Churn]]="Yes","Lost Customer","Active Customer")</f>
        <v>Active Customer</v>
      </c>
      <c r="Q7881" s="3">
        <f>IF(Table1[[#This Row],[Tenure]]&lt;=12,"0-1 Year",)</f>
        <v>0</v>
      </c>
      <c r="R7881" s="3" t="str">
        <f>IF(Table1[[#This Row],[MonthlyCharges]]&lt;35,"low",IF(Table1[[#This Row],[MonthlyCharges]]&lt;70,"Medium","High"))</f>
        <v>low</v>
      </c>
    </row>
    <row r="7882" spans="1:18" x14ac:dyDescent="0.35">
      <c r="A7882" s="1" t="s">
        <v>7915</v>
      </c>
      <c r="B7882" s="1" t="s">
        <v>8</v>
      </c>
      <c r="C7882" s="1">
        <v>65</v>
      </c>
      <c r="D7882" s="1" t="s">
        <v>3</v>
      </c>
      <c r="E7882" s="1" t="s">
        <v>4</v>
      </c>
      <c r="F7882" s="1" t="s">
        <v>4</v>
      </c>
      <c r="G7882" s="1">
        <v>49</v>
      </c>
      <c r="H7882" s="1" t="s">
        <v>14</v>
      </c>
      <c r="I7882" s="1" t="s">
        <v>11</v>
      </c>
      <c r="J7882" s="1" t="s">
        <v>34</v>
      </c>
      <c r="K7882" s="1">
        <v>57.98</v>
      </c>
      <c r="L7882" s="1">
        <v>2832.79</v>
      </c>
      <c r="M7882" s="1">
        <v>7</v>
      </c>
      <c r="N7882" s="1">
        <v>4</v>
      </c>
      <c r="O7882" s="1" t="s">
        <v>4</v>
      </c>
      <c r="P7882" s="1" t="str">
        <f>IF(Table1[[#This Row],[Churn]]="Yes","Lost Customer","Active Customer")</f>
        <v>Lost Customer</v>
      </c>
      <c r="Q7882" s="3">
        <f>IF(Table1[[#This Row],[Tenure]]&lt;=12,"0-1 Year",)</f>
        <v>0</v>
      </c>
      <c r="R7882" s="3" t="str">
        <f>IF(Table1[[#This Row],[MonthlyCharges]]&lt;35,"low",IF(Table1[[#This Row],[MonthlyCharges]]&lt;70,"Medium","High"))</f>
        <v>Medium</v>
      </c>
    </row>
    <row r="7883" spans="1:18" x14ac:dyDescent="0.35">
      <c r="A7883" s="1" t="s">
        <v>7916</v>
      </c>
      <c r="B7883" s="1" t="s">
        <v>7</v>
      </c>
      <c r="C7883" s="1">
        <v>60</v>
      </c>
      <c r="D7883" s="1" t="s">
        <v>4</v>
      </c>
      <c r="E7883" s="1" t="s">
        <v>3</v>
      </c>
      <c r="F7883" s="1" t="s">
        <v>4</v>
      </c>
      <c r="G7883" s="1">
        <v>20</v>
      </c>
      <c r="H7883" s="1" t="s">
        <v>14</v>
      </c>
      <c r="I7883" s="1" t="s">
        <v>11</v>
      </c>
      <c r="J7883" s="1" t="s">
        <v>34</v>
      </c>
      <c r="K7883" s="1">
        <v>76.33</v>
      </c>
      <c r="L7883" s="1">
        <v>1526.52</v>
      </c>
      <c r="M7883" s="1">
        <v>2</v>
      </c>
      <c r="N7883" s="1">
        <v>10</v>
      </c>
      <c r="O7883" s="1" t="s">
        <v>3</v>
      </c>
      <c r="P7883" s="1" t="str">
        <f>IF(Table1[[#This Row],[Churn]]="Yes","Lost Customer","Active Customer")</f>
        <v>Active Customer</v>
      </c>
      <c r="Q7883" s="3">
        <f>IF(Table1[[#This Row],[Tenure]]&lt;=12,"0-1 Year",)</f>
        <v>0</v>
      </c>
      <c r="R7883" s="3" t="str">
        <f>IF(Table1[[#This Row],[MonthlyCharges]]&lt;35,"low",IF(Table1[[#This Row],[MonthlyCharges]]&lt;70,"Medium","High"))</f>
        <v>High</v>
      </c>
    </row>
    <row r="7884" spans="1:18" x14ac:dyDescent="0.35">
      <c r="A7884" s="1" t="s">
        <v>7917</v>
      </c>
      <c r="B7884" s="1" t="s">
        <v>8</v>
      </c>
      <c r="C7884" s="1">
        <v>33</v>
      </c>
      <c r="D7884" s="1" t="s">
        <v>3</v>
      </c>
      <c r="E7884" s="1" t="s">
        <v>4</v>
      </c>
      <c r="F7884" s="1" t="s">
        <v>4</v>
      </c>
      <c r="G7884" s="1">
        <v>57</v>
      </c>
      <c r="H7884" s="1" t="s">
        <v>14</v>
      </c>
      <c r="I7884" s="1" t="s">
        <v>11</v>
      </c>
      <c r="J7884" s="1" t="s">
        <v>32</v>
      </c>
      <c r="K7884" s="1">
        <v>24.71</v>
      </c>
      <c r="L7884" s="1">
        <v>1410.35</v>
      </c>
      <c r="M7884" s="1">
        <v>1</v>
      </c>
      <c r="N7884" s="1">
        <v>6</v>
      </c>
      <c r="O7884" s="1" t="s">
        <v>3</v>
      </c>
      <c r="P7884" s="1" t="str">
        <f>IF(Table1[[#This Row],[Churn]]="Yes","Lost Customer","Active Customer")</f>
        <v>Active Customer</v>
      </c>
      <c r="Q7884" s="3">
        <f>IF(Table1[[#This Row],[Tenure]]&lt;=12,"0-1 Year",)</f>
        <v>0</v>
      </c>
      <c r="R7884" s="3" t="str">
        <f>IF(Table1[[#This Row],[MonthlyCharges]]&lt;35,"low",IF(Table1[[#This Row],[MonthlyCharges]]&lt;70,"Medium","High"))</f>
        <v>low</v>
      </c>
    </row>
    <row r="7885" spans="1:18" x14ac:dyDescent="0.35">
      <c r="A7885" s="1" t="s">
        <v>7918</v>
      </c>
      <c r="B7885" s="1" t="s">
        <v>8</v>
      </c>
      <c r="C7885" s="1">
        <v>70</v>
      </c>
      <c r="D7885" s="1" t="s">
        <v>3</v>
      </c>
      <c r="E7885" s="1" t="s">
        <v>4</v>
      </c>
      <c r="F7885" s="1" t="s">
        <v>3</v>
      </c>
      <c r="G7885" s="1">
        <v>69</v>
      </c>
      <c r="H7885" s="1" t="s">
        <v>15</v>
      </c>
      <c r="I7885" s="1" t="s">
        <v>10</v>
      </c>
      <c r="J7885" s="1" t="s">
        <v>40</v>
      </c>
      <c r="K7885" s="1">
        <v>24.47</v>
      </c>
      <c r="L7885" s="1">
        <v>1696.3</v>
      </c>
      <c r="M7885" s="1">
        <v>1</v>
      </c>
      <c r="N7885" s="1">
        <v>9</v>
      </c>
      <c r="O7885" s="1" t="s">
        <v>3</v>
      </c>
      <c r="P7885" s="1" t="str">
        <f>IF(Table1[[#This Row],[Churn]]="Yes","Lost Customer","Active Customer")</f>
        <v>Active Customer</v>
      </c>
      <c r="Q7885" s="3">
        <f>IF(Table1[[#This Row],[Tenure]]&lt;=12,"0-1 Year",)</f>
        <v>0</v>
      </c>
      <c r="R7885" s="3" t="str">
        <f>IF(Table1[[#This Row],[MonthlyCharges]]&lt;35,"low",IF(Table1[[#This Row],[MonthlyCharges]]&lt;70,"Medium","High"))</f>
        <v>low</v>
      </c>
    </row>
    <row r="7886" spans="1:18" x14ac:dyDescent="0.35">
      <c r="A7886" s="1" t="s">
        <v>7919</v>
      </c>
      <c r="B7886" s="1" t="s">
        <v>8</v>
      </c>
      <c r="C7886" s="1">
        <v>75</v>
      </c>
      <c r="D7886" s="1" t="s">
        <v>4</v>
      </c>
      <c r="E7886" s="1" t="s">
        <v>3</v>
      </c>
      <c r="F7886" s="1" t="s">
        <v>4</v>
      </c>
      <c r="G7886" s="1">
        <v>10</v>
      </c>
      <c r="H7886" s="1" t="s">
        <v>16</v>
      </c>
      <c r="I7886" s="1" t="s">
        <v>12</v>
      </c>
      <c r="J7886" s="1" t="s">
        <v>44</v>
      </c>
      <c r="K7886" s="1">
        <v>0</v>
      </c>
      <c r="L7886" s="1">
        <v>-15.82</v>
      </c>
      <c r="M7886" s="1">
        <v>3</v>
      </c>
      <c r="N7886" s="1">
        <v>6</v>
      </c>
      <c r="O7886" s="1" t="s">
        <v>3</v>
      </c>
      <c r="P7886" s="1" t="str">
        <f>IF(Table1[[#This Row],[Churn]]="Yes","Lost Customer","Active Customer")</f>
        <v>Active Customer</v>
      </c>
      <c r="Q7886" s="3" t="str">
        <f>IF(Table1[[#This Row],[Tenure]]&lt;=12,"0-1 Year",)</f>
        <v>0-1 Year</v>
      </c>
      <c r="R7886" s="3" t="str">
        <f>IF(Table1[[#This Row],[MonthlyCharges]]&lt;35,"low",IF(Table1[[#This Row],[MonthlyCharges]]&lt;70,"Medium","High"))</f>
        <v>low</v>
      </c>
    </row>
    <row r="7887" spans="1:18" x14ac:dyDescent="0.35">
      <c r="A7887" s="1" t="s">
        <v>7920</v>
      </c>
      <c r="B7887" s="1" t="s">
        <v>7</v>
      </c>
      <c r="C7887" s="1">
        <v>55</v>
      </c>
      <c r="D7887" s="1" t="s">
        <v>3</v>
      </c>
      <c r="E7887" s="1" t="s">
        <v>4</v>
      </c>
      <c r="F7887" s="1" t="s">
        <v>4</v>
      </c>
      <c r="G7887" s="1">
        <v>37</v>
      </c>
      <c r="H7887" s="1" t="s">
        <v>15</v>
      </c>
      <c r="I7887" s="1" t="s">
        <v>11</v>
      </c>
      <c r="J7887" s="1" t="s">
        <v>44</v>
      </c>
      <c r="K7887" s="1">
        <v>70.37</v>
      </c>
      <c r="L7887" s="1">
        <v>2611.13</v>
      </c>
      <c r="M7887" s="1">
        <v>0</v>
      </c>
      <c r="N7887" s="1">
        <v>4</v>
      </c>
      <c r="O7887" s="1" t="s">
        <v>3</v>
      </c>
      <c r="P7887" s="1" t="str">
        <f>IF(Table1[[#This Row],[Churn]]="Yes","Lost Customer","Active Customer")</f>
        <v>Active Customer</v>
      </c>
      <c r="Q7887" s="3">
        <f>IF(Table1[[#This Row],[Tenure]]&lt;=12,"0-1 Year",)</f>
        <v>0</v>
      </c>
      <c r="R7887" s="3" t="str">
        <f>IF(Table1[[#This Row],[MonthlyCharges]]&lt;35,"low",IF(Table1[[#This Row],[MonthlyCharges]]&lt;70,"Medium","High"))</f>
        <v>High</v>
      </c>
    </row>
    <row r="7888" spans="1:18" x14ac:dyDescent="0.35">
      <c r="A7888" s="1" t="s">
        <v>7921</v>
      </c>
      <c r="B7888" s="1" t="s">
        <v>7</v>
      </c>
      <c r="C7888" s="1">
        <v>65</v>
      </c>
      <c r="D7888" s="1" t="s">
        <v>4</v>
      </c>
      <c r="E7888" s="1" t="s">
        <v>3</v>
      </c>
      <c r="F7888" s="1" t="s">
        <v>3</v>
      </c>
      <c r="G7888" s="1">
        <v>50</v>
      </c>
      <c r="H7888" s="1" t="s">
        <v>14</v>
      </c>
      <c r="I7888" s="1" t="s">
        <v>11</v>
      </c>
      <c r="J7888" s="1" t="s">
        <v>44</v>
      </c>
      <c r="K7888" s="1">
        <v>57.81</v>
      </c>
      <c r="L7888" s="1">
        <v>2887.63</v>
      </c>
      <c r="M7888" s="1">
        <v>0</v>
      </c>
      <c r="N7888" s="1">
        <v>8</v>
      </c>
      <c r="O7888" s="1" t="s">
        <v>3</v>
      </c>
      <c r="P7888" s="1" t="str">
        <f>IF(Table1[[#This Row],[Churn]]="Yes","Lost Customer","Active Customer")</f>
        <v>Active Customer</v>
      </c>
      <c r="Q7888" s="3">
        <f>IF(Table1[[#This Row],[Tenure]]&lt;=12,"0-1 Year",)</f>
        <v>0</v>
      </c>
      <c r="R7888" s="3" t="str">
        <f>IF(Table1[[#This Row],[MonthlyCharges]]&lt;35,"low",IF(Table1[[#This Row],[MonthlyCharges]]&lt;70,"Medium","High"))</f>
        <v>Medium</v>
      </c>
    </row>
    <row r="7889" spans="1:18" x14ac:dyDescent="0.35">
      <c r="A7889" s="1" t="s">
        <v>7922</v>
      </c>
      <c r="B7889" s="1" t="s">
        <v>7</v>
      </c>
      <c r="C7889" s="1">
        <v>63</v>
      </c>
      <c r="D7889" s="1" t="s">
        <v>3</v>
      </c>
      <c r="E7889" s="1" t="s">
        <v>3</v>
      </c>
      <c r="F7889" s="1" t="s">
        <v>4</v>
      </c>
      <c r="G7889" s="1">
        <v>69</v>
      </c>
      <c r="H7889" s="1" t="s">
        <v>14</v>
      </c>
      <c r="I7889" s="1" t="s">
        <v>10</v>
      </c>
      <c r="J7889" s="1" t="s">
        <v>32</v>
      </c>
      <c r="K7889" s="1">
        <v>109.61</v>
      </c>
      <c r="L7889" s="1">
        <v>7564.51</v>
      </c>
      <c r="M7889" s="1">
        <v>4</v>
      </c>
      <c r="N7889" s="1">
        <v>10</v>
      </c>
      <c r="O7889" s="1" t="s">
        <v>3</v>
      </c>
      <c r="P7889" s="1" t="str">
        <f>IF(Table1[[#This Row],[Churn]]="Yes","Lost Customer","Active Customer")</f>
        <v>Active Customer</v>
      </c>
      <c r="Q7889" s="3">
        <f>IF(Table1[[#This Row],[Tenure]]&lt;=12,"0-1 Year",)</f>
        <v>0</v>
      </c>
      <c r="R7889" s="3" t="str">
        <f>IF(Table1[[#This Row],[MonthlyCharges]]&lt;35,"low",IF(Table1[[#This Row],[MonthlyCharges]]&lt;70,"Medium","High"))</f>
        <v>High</v>
      </c>
    </row>
    <row r="7890" spans="1:18" x14ac:dyDescent="0.35">
      <c r="A7890" s="1" t="s">
        <v>7923</v>
      </c>
      <c r="B7890" s="1" t="s">
        <v>7</v>
      </c>
      <c r="C7890" s="1">
        <v>75</v>
      </c>
      <c r="D7890" s="1" t="s">
        <v>4</v>
      </c>
      <c r="E7890" s="1" t="s">
        <v>4</v>
      </c>
      <c r="F7890" s="1" t="s">
        <v>3</v>
      </c>
      <c r="G7890" s="1">
        <v>13</v>
      </c>
      <c r="H7890" s="1" t="s">
        <v>14</v>
      </c>
      <c r="I7890" s="1" t="s">
        <v>11</v>
      </c>
      <c r="J7890" s="1" t="s">
        <v>44</v>
      </c>
      <c r="K7890" s="1">
        <v>66.72</v>
      </c>
      <c r="L7890" s="1">
        <v>864.72</v>
      </c>
      <c r="M7890" s="1">
        <v>4</v>
      </c>
      <c r="N7890" s="1">
        <v>3</v>
      </c>
      <c r="O7890" s="1" t="s">
        <v>4</v>
      </c>
      <c r="P7890" s="1" t="str">
        <f>IF(Table1[[#This Row],[Churn]]="Yes","Lost Customer","Active Customer")</f>
        <v>Lost Customer</v>
      </c>
      <c r="Q7890" s="3">
        <f>IF(Table1[[#This Row],[Tenure]]&lt;=12,"0-1 Year",)</f>
        <v>0</v>
      </c>
      <c r="R7890" s="3" t="str">
        <f>IF(Table1[[#This Row],[MonthlyCharges]]&lt;35,"low",IF(Table1[[#This Row],[MonthlyCharges]]&lt;70,"Medium","High"))</f>
        <v>Medium</v>
      </c>
    </row>
    <row r="7891" spans="1:18" x14ac:dyDescent="0.35">
      <c r="A7891" s="1" t="s">
        <v>7924</v>
      </c>
      <c r="B7891" s="1" t="s">
        <v>7</v>
      </c>
      <c r="C7891" s="1">
        <v>39</v>
      </c>
      <c r="D7891" s="1" t="s">
        <v>3</v>
      </c>
      <c r="E7891" s="1" t="s">
        <v>3</v>
      </c>
      <c r="F7891" s="1" t="s">
        <v>4</v>
      </c>
      <c r="G7891" s="1">
        <v>60</v>
      </c>
      <c r="H7891" s="1" t="s">
        <v>14</v>
      </c>
      <c r="I7891" s="1" t="s">
        <v>12</v>
      </c>
      <c r="J7891" s="1" t="s">
        <v>40</v>
      </c>
      <c r="K7891" s="1">
        <v>0</v>
      </c>
      <c r="L7891" s="1">
        <v>-13.22</v>
      </c>
      <c r="M7891" s="1">
        <v>2</v>
      </c>
      <c r="N7891" s="1">
        <v>10</v>
      </c>
      <c r="O7891" s="1" t="s">
        <v>3</v>
      </c>
      <c r="P7891" s="1" t="str">
        <f>IF(Table1[[#This Row],[Churn]]="Yes","Lost Customer","Active Customer")</f>
        <v>Active Customer</v>
      </c>
      <c r="Q7891" s="3">
        <f>IF(Table1[[#This Row],[Tenure]]&lt;=12,"0-1 Year",)</f>
        <v>0</v>
      </c>
      <c r="R7891" s="3" t="str">
        <f>IF(Table1[[#This Row],[MonthlyCharges]]&lt;35,"low",IF(Table1[[#This Row],[MonthlyCharges]]&lt;70,"Medium","High"))</f>
        <v>low</v>
      </c>
    </row>
    <row r="7892" spans="1:18" x14ac:dyDescent="0.35">
      <c r="A7892" s="1" t="s">
        <v>7925</v>
      </c>
      <c r="B7892" s="1" t="s">
        <v>8</v>
      </c>
      <c r="C7892" s="1">
        <v>41</v>
      </c>
      <c r="D7892" s="1" t="s">
        <v>3</v>
      </c>
      <c r="E7892" s="1" t="s">
        <v>3</v>
      </c>
      <c r="F7892" s="1" t="s">
        <v>3</v>
      </c>
      <c r="G7892" s="1">
        <v>28</v>
      </c>
      <c r="H7892" s="1" t="s">
        <v>15</v>
      </c>
      <c r="I7892" s="1" t="s">
        <v>11</v>
      </c>
      <c r="J7892" s="1" t="s">
        <v>44</v>
      </c>
      <c r="K7892" s="1">
        <v>33.21</v>
      </c>
      <c r="L7892" s="1">
        <v>918.23</v>
      </c>
      <c r="M7892" s="1">
        <v>5</v>
      </c>
      <c r="N7892" s="1">
        <v>9</v>
      </c>
      <c r="O7892" s="1" t="s">
        <v>3</v>
      </c>
      <c r="P7892" s="1" t="str">
        <f>IF(Table1[[#This Row],[Churn]]="Yes","Lost Customer","Active Customer")</f>
        <v>Active Customer</v>
      </c>
      <c r="Q7892" s="3">
        <f>IF(Table1[[#This Row],[Tenure]]&lt;=12,"0-1 Year",)</f>
        <v>0</v>
      </c>
      <c r="R7892" s="3" t="str">
        <f>IF(Table1[[#This Row],[MonthlyCharges]]&lt;35,"low",IF(Table1[[#This Row],[MonthlyCharges]]&lt;70,"Medium","High"))</f>
        <v>low</v>
      </c>
    </row>
    <row r="7893" spans="1:18" x14ac:dyDescent="0.35">
      <c r="A7893" s="1" t="s">
        <v>7926</v>
      </c>
      <c r="B7893" s="1" t="s">
        <v>8</v>
      </c>
      <c r="C7893" s="1">
        <v>52</v>
      </c>
      <c r="D7893" s="1" t="s">
        <v>3</v>
      </c>
      <c r="E7893" s="1" t="s">
        <v>3</v>
      </c>
      <c r="F7893" s="1" t="s">
        <v>4</v>
      </c>
      <c r="G7893" s="1">
        <v>47</v>
      </c>
      <c r="H7893" s="1" t="s">
        <v>15</v>
      </c>
      <c r="I7893" s="1" t="s">
        <v>10</v>
      </c>
      <c r="J7893" s="1" t="s">
        <v>32</v>
      </c>
      <c r="K7893" s="1">
        <v>104.22</v>
      </c>
      <c r="L7893" s="1">
        <v>4889.01</v>
      </c>
      <c r="M7893" s="1">
        <v>8</v>
      </c>
      <c r="N7893" s="1">
        <v>2</v>
      </c>
      <c r="O7893" s="1" t="s">
        <v>4</v>
      </c>
      <c r="P7893" s="1" t="str">
        <f>IF(Table1[[#This Row],[Churn]]="Yes","Lost Customer","Active Customer")</f>
        <v>Lost Customer</v>
      </c>
      <c r="Q7893" s="3">
        <f>IF(Table1[[#This Row],[Tenure]]&lt;=12,"0-1 Year",)</f>
        <v>0</v>
      </c>
      <c r="R7893" s="3" t="str">
        <f>IF(Table1[[#This Row],[MonthlyCharges]]&lt;35,"low",IF(Table1[[#This Row],[MonthlyCharges]]&lt;70,"Medium","High"))</f>
        <v>High</v>
      </c>
    </row>
    <row r="7894" spans="1:18" x14ac:dyDescent="0.35">
      <c r="A7894" s="1" t="s">
        <v>7927</v>
      </c>
      <c r="B7894" s="1" t="s">
        <v>7</v>
      </c>
      <c r="C7894" s="1">
        <v>45</v>
      </c>
      <c r="D7894" s="1" t="s">
        <v>3</v>
      </c>
      <c r="E7894" s="1" t="s">
        <v>4</v>
      </c>
      <c r="F7894" s="1" t="s">
        <v>3</v>
      </c>
      <c r="G7894" s="1">
        <v>16</v>
      </c>
      <c r="H7894" s="1" t="s">
        <v>14</v>
      </c>
      <c r="I7894" s="1" t="s">
        <v>10</v>
      </c>
      <c r="J7894" s="1" t="s">
        <v>40</v>
      </c>
      <c r="K7894" s="1">
        <v>112.25</v>
      </c>
      <c r="L7894" s="1">
        <v>1787.25</v>
      </c>
      <c r="M7894" s="1">
        <v>5</v>
      </c>
      <c r="N7894" s="1">
        <v>3</v>
      </c>
      <c r="O7894" s="1" t="s">
        <v>4</v>
      </c>
      <c r="P7894" s="1" t="str">
        <f>IF(Table1[[#This Row],[Churn]]="Yes","Lost Customer","Active Customer")</f>
        <v>Lost Customer</v>
      </c>
      <c r="Q7894" s="3">
        <f>IF(Table1[[#This Row],[Tenure]]&lt;=12,"0-1 Year",)</f>
        <v>0</v>
      </c>
      <c r="R7894" s="3" t="str">
        <f>IF(Table1[[#This Row],[MonthlyCharges]]&lt;35,"low",IF(Table1[[#This Row],[MonthlyCharges]]&lt;70,"Medium","High"))</f>
        <v>High</v>
      </c>
    </row>
    <row r="7895" spans="1:18" x14ac:dyDescent="0.35">
      <c r="A7895" s="1" t="s">
        <v>7928</v>
      </c>
      <c r="B7895" s="1" t="s">
        <v>8</v>
      </c>
      <c r="C7895" s="1">
        <v>51</v>
      </c>
      <c r="D7895" s="1" t="s">
        <v>3</v>
      </c>
      <c r="E7895" s="1" t="s">
        <v>4</v>
      </c>
      <c r="F7895" s="1" t="s">
        <v>3</v>
      </c>
      <c r="G7895" s="1">
        <v>45</v>
      </c>
      <c r="H7895" s="1" t="s">
        <v>14</v>
      </c>
      <c r="I7895" s="1" t="s">
        <v>12</v>
      </c>
      <c r="J7895" s="1" t="s">
        <v>40</v>
      </c>
      <c r="K7895" s="1">
        <v>0</v>
      </c>
      <c r="L7895" s="1">
        <v>1.91</v>
      </c>
      <c r="M7895" s="1">
        <v>2</v>
      </c>
      <c r="N7895" s="1">
        <v>8</v>
      </c>
      <c r="O7895" s="1" t="s">
        <v>3</v>
      </c>
      <c r="P7895" s="1" t="str">
        <f>IF(Table1[[#This Row],[Churn]]="Yes","Lost Customer","Active Customer")</f>
        <v>Active Customer</v>
      </c>
      <c r="Q7895" s="3">
        <f>IF(Table1[[#This Row],[Tenure]]&lt;=12,"0-1 Year",)</f>
        <v>0</v>
      </c>
      <c r="R7895" s="3" t="str">
        <f>IF(Table1[[#This Row],[MonthlyCharges]]&lt;35,"low",IF(Table1[[#This Row],[MonthlyCharges]]&lt;70,"Medium","High"))</f>
        <v>low</v>
      </c>
    </row>
    <row r="7896" spans="1:18" x14ac:dyDescent="0.35">
      <c r="A7896" s="1" t="s">
        <v>7929</v>
      </c>
      <c r="B7896" s="1" t="s">
        <v>7</v>
      </c>
      <c r="C7896" s="1">
        <v>41</v>
      </c>
      <c r="D7896" s="1" t="s">
        <v>3</v>
      </c>
      <c r="E7896" s="1" t="s">
        <v>3</v>
      </c>
      <c r="F7896" s="1" t="s">
        <v>4</v>
      </c>
      <c r="G7896" s="1">
        <v>46</v>
      </c>
      <c r="H7896" s="1" t="s">
        <v>14</v>
      </c>
      <c r="I7896" s="1" t="s">
        <v>10</v>
      </c>
      <c r="J7896" s="1" t="s">
        <v>32</v>
      </c>
      <c r="K7896" s="1">
        <v>75.099999999999994</v>
      </c>
      <c r="L7896" s="1">
        <v>3448.85</v>
      </c>
      <c r="M7896" s="1">
        <v>6</v>
      </c>
      <c r="N7896" s="1">
        <v>4</v>
      </c>
      <c r="O7896" s="1" t="s">
        <v>4</v>
      </c>
      <c r="P7896" s="1" t="str">
        <f>IF(Table1[[#This Row],[Churn]]="Yes","Lost Customer","Active Customer")</f>
        <v>Lost Customer</v>
      </c>
      <c r="Q7896" s="3">
        <f>IF(Table1[[#This Row],[Tenure]]&lt;=12,"0-1 Year",)</f>
        <v>0</v>
      </c>
      <c r="R7896" s="3" t="str">
        <f>IF(Table1[[#This Row],[MonthlyCharges]]&lt;35,"low",IF(Table1[[#This Row],[MonthlyCharges]]&lt;70,"Medium","High"))</f>
        <v>High</v>
      </c>
    </row>
    <row r="7897" spans="1:18" x14ac:dyDescent="0.35">
      <c r="A7897" s="1" t="s">
        <v>7930</v>
      </c>
      <c r="B7897" s="1" t="s">
        <v>8</v>
      </c>
      <c r="C7897" s="1">
        <v>62</v>
      </c>
      <c r="D7897" s="1" t="s">
        <v>3</v>
      </c>
      <c r="E7897" s="1" t="s">
        <v>3</v>
      </c>
      <c r="F7897" s="1" t="s">
        <v>4</v>
      </c>
      <c r="G7897" s="1">
        <v>72</v>
      </c>
      <c r="H7897" s="1" t="s">
        <v>15</v>
      </c>
      <c r="I7897" s="1" t="s">
        <v>12</v>
      </c>
      <c r="J7897" s="1" t="s">
        <v>34</v>
      </c>
      <c r="K7897" s="1">
        <v>0</v>
      </c>
      <c r="L7897" s="1">
        <v>1.83</v>
      </c>
      <c r="M7897" s="1">
        <v>8</v>
      </c>
      <c r="N7897" s="1">
        <v>1</v>
      </c>
      <c r="O7897" s="1" t="s">
        <v>4</v>
      </c>
      <c r="P7897" s="1" t="str">
        <f>IF(Table1[[#This Row],[Churn]]="Yes","Lost Customer","Active Customer")</f>
        <v>Lost Customer</v>
      </c>
      <c r="Q7897" s="3">
        <f>IF(Table1[[#This Row],[Tenure]]&lt;=12,"0-1 Year",)</f>
        <v>0</v>
      </c>
      <c r="R7897" s="3" t="str">
        <f>IF(Table1[[#This Row],[MonthlyCharges]]&lt;35,"low",IF(Table1[[#This Row],[MonthlyCharges]]&lt;70,"Medium","High"))</f>
        <v>low</v>
      </c>
    </row>
    <row r="7898" spans="1:18" x14ac:dyDescent="0.35">
      <c r="A7898" s="1" t="s">
        <v>7931</v>
      </c>
      <c r="B7898" s="1" t="s">
        <v>8</v>
      </c>
      <c r="C7898" s="1">
        <v>25</v>
      </c>
      <c r="D7898" s="1" t="s">
        <v>3</v>
      </c>
      <c r="E7898" s="1" t="s">
        <v>4</v>
      </c>
      <c r="F7898" s="1" t="s">
        <v>4</v>
      </c>
      <c r="G7898" s="1">
        <v>59</v>
      </c>
      <c r="H7898" s="1" t="s">
        <v>16</v>
      </c>
      <c r="I7898" s="1" t="s">
        <v>12</v>
      </c>
      <c r="J7898" s="1" t="s">
        <v>40</v>
      </c>
      <c r="K7898" s="1">
        <v>0</v>
      </c>
      <c r="L7898" s="1">
        <v>-18.61</v>
      </c>
      <c r="M7898" s="1">
        <v>2</v>
      </c>
      <c r="N7898" s="1">
        <v>3</v>
      </c>
      <c r="O7898" s="1" t="s">
        <v>3</v>
      </c>
      <c r="P7898" s="1" t="str">
        <f>IF(Table1[[#This Row],[Churn]]="Yes","Lost Customer","Active Customer")</f>
        <v>Active Customer</v>
      </c>
      <c r="Q7898" s="3">
        <f>IF(Table1[[#This Row],[Tenure]]&lt;=12,"0-1 Year",)</f>
        <v>0</v>
      </c>
      <c r="R7898" s="3" t="str">
        <f>IF(Table1[[#This Row],[MonthlyCharges]]&lt;35,"low",IF(Table1[[#This Row],[MonthlyCharges]]&lt;70,"Medium","High"))</f>
        <v>low</v>
      </c>
    </row>
    <row r="7899" spans="1:18" x14ac:dyDescent="0.35">
      <c r="A7899" s="1" t="s">
        <v>7932</v>
      </c>
      <c r="B7899" s="1" t="s">
        <v>7</v>
      </c>
      <c r="C7899" s="1">
        <v>67</v>
      </c>
      <c r="D7899" s="1" t="s">
        <v>4</v>
      </c>
      <c r="E7899" s="1" t="s">
        <v>4</v>
      </c>
      <c r="F7899" s="1" t="s">
        <v>3</v>
      </c>
      <c r="G7899" s="1">
        <v>54</v>
      </c>
      <c r="H7899" s="1" t="s">
        <v>14</v>
      </c>
      <c r="I7899" s="1" t="s">
        <v>11</v>
      </c>
      <c r="J7899" s="1" t="s">
        <v>32</v>
      </c>
      <c r="K7899" s="1">
        <v>29.17</v>
      </c>
      <c r="L7899" s="1">
        <v>1555.99</v>
      </c>
      <c r="M7899" s="1">
        <v>4</v>
      </c>
      <c r="N7899" s="1">
        <v>9</v>
      </c>
      <c r="O7899" s="1" t="s">
        <v>3</v>
      </c>
      <c r="P7899" s="1" t="str">
        <f>IF(Table1[[#This Row],[Churn]]="Yes","Lost Customer","Active Customer")</f>
        <v>Active Customer</v>
      </c>
      <c r="Q7899" s="3">
        <f>IF(Table1[[#This Row],[Tenure]]&lt;=12,"0-1 Year",)</f>
        <v>0</v>
      </c>
      <c r="R7899" s="3" t="str">
        <f>IF(Table1[[#This Row],[MonthlyCharges]]&lt;35,"low",IF(Table1[[#This Row],[MonthlyCharges]]&lt;70,"Medium","High"))</f>
        <v>low</v>
      </c>
    </row>
    <row r="7900" spans="1:18" x14ac:dyDescent="0.35">
      <c r="A7900" s="1" t="s">
        <v>7933</v>
      </c>
      <c r="B7900" s="1" t="s">
        <v>7</v>
      </c>
      <c r="C7900" s="1">
        <v>46</v>
      </c>
      <c r="D7900" s="1" t="s">
        <v>3</v>
      </c>
      <c r="E7900" s="1" t="s">
        <v>3</v>
      </c>
      <c r="F7900" s="1" t="s">
        <v>3</v>
      </c>
      <c r="G7900" s="1">
        <v>56</v>
      </c>
      <c r="H7900" s="1" t="s">
        <v>14</v>
      </c>
      <c r="I7900" s="1" t="s">
        <v>11</v>
      </c>
      <c r="J7900" s="1" t="s">
        <v>34</v>
      </c>
      <c r="K7900" s="1">
        <v>119.44</v>
      </c>
      <c r="L7900" s="1">
        <v>6691.97</v>
      </c>
      <c r="M7900" s="1">
        <v>1</v>
      </c>
      <c r="N7900" s="1">
        <v>3</v>
      </c>
      <c r="O7900" s="1" t="s">
        <v>3</v>
      </c>
      <c r="P7900" s="1" t="str">
        <f>IF(Table1[[#This Row],[Churn]]="Yes","Lost Customer","Active Customer")</f>
        <v>Active Customer</v>
      </c>
      <c r="Q7900" s="3">
        <f>IF(Table1[[#This Row],[Tenure]]&lt;=12,"0-1 Year",)</f>
        <v>0</v>
      </c>
      <c r="R7900" s="3" t="str">
        <f>IF(Table1[[#This Row],[MonthlyCharges]]&lt;35,"low",IF(Table1[[#This Row],[MonthlyCharges]]&lt;70,"Medium","High"))</f>
        <v>High</v>
      </c>
    </row>
    <row r="7901" spans="1:18" x14ac:dyDescent="0.35">
      <c r="A7901" s="1" t="s">
        <v>7934</v>
      </c>
      <c r="B7901" s="1" t="s">
        <v>7</v>
      </c>
      <c r="C7901" s="1">
        <v>22</v>
      </c>
      <c r="D7901" s="1" t="s">
        <v>3</v>
      </c>
      <c r="E7901" s="1" t="s">
        <v>4</v>
      </c>
      <c r="F7901" s="1" t="s">
        <v>3</v>
      </c>
      <c r="G7901" s="1">
        <v>55</v>
      </c>
      <c r="H7901" s="1" t="s">
        <v>15</v>
      </c>
      <c r="I7901" s="1" t="s">
        <v>11</v>
      </c>
      <c r="J7901" s="1" t="s">
        <v>40</v>
      </c>
      <c r="K7901" s="1">
        <v>65.75</v>
      </c>
      <c r="L7901" s="1">
        <v>3630.29</v>
      </c>
      <c r="M7901" s="1">
        <v>0</v>
      </c>
      <c r="N7901" s="1">
        <v>7</v>
      </c>
      <c r="O7901" s="1" t="s">
        <v>3</v>
      </c>
      <c r="P7901" s="1" t="str">
        <f>IF(Table1[[#This Row],[Churn]]="Yes","Lost Customer","Active Customer")</f>
        <v>Active Customer</v>
      </c>
      <c r="Q7901" s="3">
        <f>IF(Table1[[#This Row],[Tenure]]&lt;=12,"0-1 Year",)</f>
        <v>0</v>
      </c>
      <c r="R7901" s="3" t="str">
        <f>IF(Table1[[#This Row],[MonthlyCharges]]&lt;35,"low",IF(Table1[[#This Row],[MonthlyCharges]]&lt;70,"Medium","High"))</f>
        <v>Medium</v>
      </c>
    </row>
    <row r="7902" spans="1:18" x14ac:dyDescent="0.35">
      <c r="A7902" s="1" t="s">
        <v>7935</v>
      </c>
      <c r="B7902" s="1" t="s">
        <v>8</v>
      </c>
      <c r="C7902" s="1">
        <v>35</v>
      </c>
      <c r="D7902" s="1" t="s">
        <v>3</v>
      </c>
      <c r="E7902" s="1" t="s">
        <v>4</v>
      </c>
      <c r="F7902" s="1" t="s">
        <v>4</v>
      </c>
      <c r="G7902" s="1">
        <v>56</v>
      </c>
      <c r="H7902" s="1" t="s">
        <v>14</v>
      </c>
      <c r="I7902" s="1" t="s">
        <v>11</v>
      </c>
      <c r="J7902" s="1" t="s">
        <v>40</v>
      </c>
      <c r="K7902" s="1">
        <v>37.04</v>
      </c>
      <c r="L7902" s="1">
        <v>2091.94</v>
      </c>
      <c r="M7902" s="1">
        <v>5</v>
      </c>
      <c r="N7902" s="1">
        <v>7</v>
      </c>
      <c r="O7902" s="1" t="s">
        <v>3</v>
      </c>
      <c r="P7902" s="1" t="str">
        <f>IF(Table1[[#This Row],[Churn]]="Yes","Lost Customer","Active Customer")</f>
        <v>Active Customer</v>
      </c>
      <c r="Q7902" s="3">
        <f>IF(Table1[[#This Row],[Tenure]]&lt;=12,"0-1 Year",)</f>
        <v>0</v>
      </c>
      <c r="R7902" s="3" t="str">
        <f>IF(Table1[[#This Row],[MonthlyCharges]]&lt;35,"low",IF(Table1[[#This Row],[MonthlyCharges]]&lt;70,"Medium","High"))</f>
        <v>Medium</v>
      </c>
    </row>
    <row r="7903" spans="1:18" x14ac:dyDescent="0.35">
      <c r="A7903" s="1" t="s">
        <v>7936</v>
      </c>
      <c r="B7903" s="1" t="s">
        <v>7</v>
      </c>
      <c r="C7903" s="1">
        <v>65</v>
      </c>
      <c r="D7903" s="1" t="s">
        <v>4</v>
      </c>
      <c r="E7903" s="1" t="s">
        <v>3</v>
      </c>
      <c r="F7903" s="1" t="s">
        <v>4</v>
      </c>
      <c r="G7903" s="1">
        <v>71</v>
      </c>
      <c r="H7903" s="1" t="s">
        <v>14</v>
      </c>
      <c r="I7903" s="1" t="s">
        <v>11</v>
      </c>
      <c r="J7903" s="1" t="s">
        <v>34</v>
      </c>
      <c r="K7903" s="1">
        <v>79.510000000000005</v>
      </c>
      <c r="L7903" s="1">
        <v>5657.29</v>
      </c>
      <c r="M7903" s="1">
        <v>1</v>
      </c>
      <c r="N7903" s="1">
        <v>9</v>
      </c>
      <c r="O7903" s="1" t="s">
        <v>3</v>
      </c>
      <c r="P7903" s="1" t="str">
        <f>IF(Table1[[#This Row],[Churn]]="Yes","Lost Customer","Active Customer")</f>
        <v>Active Customer</v>
      </c>
      <c r="Q7903" s="3">
        <f>IF(Table1[[#This Row],[Tenure]]&lt;=12,"0-1 Year",)</f>
        <v>0</v>
      </c>
      <c r="R7903" s="3" t="str">
        <f>IF(Table1[[#This Row],[MonthlyCharges]]&lt;35,"low",IF(Table1[[#This Row],[MonthlyCharges]]&lt;70,"Medium","High"))</f>
        <v>High</v>
      </c>
    </row>
    <row r="7904" spans="1:18" x14ac:dyDescent="0.35">
      <c r="A7904" s="1" t="s">
        <v>7937</v>
      </c>
      <c r="B7904" s="1" t="s">
        <v>7</v>
      </c>
      <c r="C7904" s="1">
        <v>74</v>
      </c>
      <c r="D7904" s="1" t="s">
        <v>4</v>
      </c>
      <c r="E7904" s="1" t="s">
        <v>3</v>
      </c>
      <c r="F7904" s="1" t="s">
        <v>4</v>
      </c>
      <c r="G7904" s="1">
        <v>47</v>
      </c>
      <c r="H7904" s="1" t="s">
        <v>15</v>
      </c>
      <c r="I7904" s="1" t="s">
        <v>10</v>
      </c>
      <c r="J7904" s="1" t="s">
        <v>40</v>
      </c>
      <c r="K7904" s="1">
        <v>45.88</v>
      </c>
      <c r="L7904" s="1">
        <v>2166.89</v>
      </c>
      <c r="M7904" s="1">
        <v>6</v>
      </c>
      <c r="N7904" s="1">
        <v>4</v>
      </c>
      <c r="O7904" s="1" t="s">
        <v>4</v>
      </c>
      <c r="P7904" s="1" t="str">
        <f>IF(Table1[[#This Row],[Churn]]="Yes","Lost Customer","Active Customer")</f>
        <v>Lost Customer</v>
      </c>
      <c r="Q7904" s="3">
        <f>IF(Table1[[#This Row],[Tenure]]&lt;=12,"0-1 Year",)</f>
        <v>0</v>
      </c>
      <c r="R7904" s="3" t="str">
        <f>IF(Table1[[#This Row],[MonthlyCharges]]&lt;35,"low",IF(Table1[[#This Row],[MonthlyCharges]]&lt;70,"Medium","High"))</f>
        <v>Medium</v>
      </c>
    </row>
    <row r="7905" spans="1:18" x14ac:dyDescent="0.35">
      <c r="A7905" s="1" t="s">
        <v>7938</v>
      </c>
      <c r="B7905" s="1" t="s">
        <v>8</v>
      </c>
      <c r="C7905" s="1">
        <v>39</v>
      </c>
      <c r="D7905" s="1" t="s">
        <v>3</v>
      </c>
      <c r="E7905" s="1" t="s">
        <v>3</v>
      </c>
      <c r="F7905" s="1" t="s">
        <v>3</v>
      </c>
      <c r="G7905" s="1">
        <v>8</v>
      </c>
      <c r="H7905" s="1" t="s">
        <v>16</v>
      </c>
      <c r="I7905" s="1" t="s">
        <v>10</v>
      </c>
      <c r="J7905" s="1" t="s">
        <v>44</v>
      </c>
      <c r="K7905" s="1">
        <v>28.69</v>
      </c>
      <c r="L7905" s="1">
        <v>243.26</v>
      </c>
      <c r="M7905" s="1">
        <v>5</v>
      </c>
      <c r="N7905" s="1">
        <v>7</v>
      </c>
      <c r="O7905" s="1" t="s">
        <v>3</v>
      </c>
      <c r="P7905" s="1" t="str">
        <f>IF(Table1[[#This Row],[Churn]]="Yes","Lost Customer","Active Customer")</f>
        <v>Active Customer</v>
      </c>
      <c r="Q7905" s="3" t="str">
        <f>IF(Table1[[#This Row],[Tenure]]&lt;=12,"0-1 Year",)</f>
        <v>0-1 Year</v>
      </c>
      <c r="R7905" s="3" t="str">
        <f>IF(Table1[[#This Row],[MonthlyCharges]]&lt;35,"low",IF(Table1[[#This Row],[MonthlyCharges]]&lt;70,"Medium","High"))</f>
        <v>low</v>
      </c>
    </row>
    <row r="7906" spans="1:18" x14ac:dyDescent="0.35">
      <c r="A7906" s="1" t="s">
        <v>7939</v>
      </c>
      <c r="B7906" s="1" t="s">
        <v>7</v>
      </c>
      <c r="C7906" s="1">
        <v>68</v>
      </c>
      <c r="D7906" s="1" t="s">
        <v>4</v>
      </c>
      <c r="E7906" s="1" t="s">
        <v>4</v>
      </c>
      <c r="F7906" s="1" t="s">
        <v>3</v>
      </c>
      <c r="G7906" s="1">
        <v>42</v>
      </c>
      <c r="H7906" s="1" t="s">
        <v>14</v>
      </c>
      <c r="I7906" s="1" t="s">
        <v>11</v>
      </c>
      <c r="J7906" s="1" t="s">
        <v>34</v>
      </c>
      <c r="K7906" s="1">
        <v>72.36</v>
      </c>
      <c r="L7906" s="1">
        <v>3046.95</v>
      </c>
      <c r="M7906" s="1">
        <v>2</v>
      </c>
      <c r="N7906" s="1">
        <v>6</v>
      </c>
      <c r="O7906" s="1" t="s">
        <v>3</v>
      </c>
      <c r="P7906" s="1" t="str">
        <f>IF(Table1[[#This Row],[Churn]]="Yes","Lost Customer","Active Customer")</f>
        <v>Active Customer</v>
      </c>
      <c r="Q7906" s="3">
        <f>IF(Table1[[#This Row],[Tenure]]&lt;=12,"0-1 Year",)</f>
        <v>0</v>
      </c>
      <c r="R7906" s="3" t="str">
        <f>IF(Table1[[#This Row],[MonthlyCharges]]&lt;35,"low",IF(Table1[[#This Row],[MonthlyCharges]]&lt;70,"Medium","High"))</f>
        <v>High</v>
      </c>
    </row>
    <row r="7907" spans="1:18" x14ac:dyDescent="0.35">
      <c r="A7907" s="1" t="s">
        <v>7940</v>
      </c>
      <c r="B7907" s="1" t="s">
        <v>8</v>
      </c>
      <c r="C7907" s="1">
        <v>53</v>
      </c>
      <c r="D7907" s="1" t="s">
        <v>3</v>
      </c>
      <c r="E7907" s="1" t="s">
        <v>4</v>
      </c>
      <c r="F7907" s="1" t="s">
        <v>3</v>
      </c>
      <c r="G7907" s="1">
        <v>35</v>
      </c>
      <c r="H7907" s="1" t="s">
        <v>14</v>
      </c>
      <c r="I7907" s="1" t="s">
        <v>10</v>
      </c>
      <c r="J7907" s="1" t="s">
        <v>44</v>
      </c>
      <c r="K7907" s="1">
        <v>54.57</v>
      </c>
      <c r="L7907" s="1">
        <v>1919.42</v>
      </c>
      <c r="M7907" s="1">
        <v>5</v>
      </c>
      <c r="N7907" s="1">
        <v>10</v>
      </c>
      <c r="O7907" s="1" t="s">
        <v>3</v>
      </c>
      <c r="P7907" s="1" t="str">
        <f>IF(Table1[[#This Row],[Churn]]="Yes","Lost Customer","Active Customer")</f>
        <v>Active Customer</v>
      </c>
      <c r="Q7907" s="3">
        <f>IF(Table1[[#This Row],[Tenure]]&lt;=12,"0-1 Year",)</f>
        <v>0</v>
      </c>
      <c r="R7907" s="3" t="str">
        <f>IF(Table1[[#This Row],[MonthlyCharges]]&lt;35,"low",IF(Table1[[#This Row],[MonthlyCharges]]&lt;70,"Medium","High"))</f>
        <v>Medium</v>
      </c>
    </row>
    <row r="7908" spans="1:18" x14ac:dyDescent="0.35">
      <c r="A7908" s="1" t="s">
        <v>7941</v>
      </c>
      <c r="B7908" s="1" t="s">
        <v>7</v>
      </c>
      <c r="C7908" s="1">
        <v>72</v>
      </c>
      <c r="D7908" s="1" t="s">
        <v>4</v>
      </c>
      <c r="E7908" s="1" t="s">
        <v>3</v>
      </c>
      <c r="F7908" s="1" t="s">
        <v>3</v>
      </c>
      <c r="G7908" s="1">
        <v>47</v>
      </c>
      <c r="H7908" s="1" t="s">
        <v>14</v>
      </c>
      <c r="I7908" s="1" t="s">
        <v>12</v>
      </c>
      <c r="J7908" s="1" t="s">
        <v>44</v>
      </c>
      <c r="K7908" s="1">
        <v>0</v>
      </c>
      <c r="L7908" s="1">
        <v>-2.8</v>
      </c>
      <c r="M7908" s="1">
        <v>8</v>
      </c>
      <c r="N7908" s="1">
        <v>3</v>
      </c>
      <c r="O7908" s="1" t="s">
        <v>4</v>
      </c>
      <c r="P7908" s="1" t="str">
        <f>IF(Table1[[#This Row],[Churn]]="Yes","Lost Customer","Active Customer")</f>
        <v>Lost Customer</v>
      </c>
      <c r="Q7908" s="3">
        <f>IF(Table1[[#This Row],[Tenure]]&lt;=12,"0-1 Year",)</f>
        <v>0</v>
      </c>
      <c r="R7908" s="3" t="str">
        <f>IF(Table1[[#This Row],[MonthlyCharges]]&lt;35,"low",IF(Table1[[#This Row],[MonthlyCharges]]&lt;70,"Medium","High"))</f>
        <v>low</v>
      </c>
    </row>
    <row r="7909" spans="1:18" x14ac:dyDescent="0.35">
      <c r="A7909" s="1" t="s">
        <v>7942</v>
      </c>
      <c r="B7909" s="1" t="s">
        <v>8</v>
      </c>
      <c r="C7909" s="1">
        <v>70</v>
      </c>
      <c r="D7909" s="1" t="s">
        <v>4</v>
      </c>
      <c r="E7909" s="1" t="s">
        <v>4</v>
      </c>
      <c r="F7909" s="1" t="s">
        <v>4</v>
      </c>
      <c r="G7909" s="1">
        <v>10</v>
      </c>
      <c r="H7909" s="1" t="s">
        <v>15</v>
      </c>
      <c r="I7909" s="1" t="s">
        <v>10</v>
      </c>
      <c r="J7909" s="1" t="s">
        <v>32</v>
      </c>
      <c r="K7909" s="1">
        <v>56.72</v>
      </c>
      <c r="L7909" s="1">
        <v>547.83000000000004</v>
      </c>
      <c r="M7909" s="1">
        <v>5</v>
      </c>
      <c r="N7909" s="1">
        <v>7</v>
      </c>
      <c r="O7909" s="1" t="s">
        <v>3</v>
      </c>
      <c r="P7909" s="1" t="str">
        <f>IF(Table1[[#This Row],[Churn]]="Yes","Lost Customer","Active Customer")</f>
        <v>Active Customer</v>
      </c>
      <c r="Q7909" s="3" t="str">
        <f>IF(Table1[[#This Row],[Tenure]]&lt;=12,"0-1 Year",)</f>
        <v>0-1 Year</v>
      </c>
      <c r="R7909" s="3" t="str">
        <f>IF(Table1[[#This Row],[MonthlyCharges]]&lt;35,"low",IF(Table1[[#This Row],[MonthlyCharges]]&lt;70,"Medium","High"))</f>
        <v>Medium</v>
      </c>
    </row>
    <row r="7910" spans="1:18" x14ac:dyDescent="0.35">
      <c r="A7910" s="1" t="s">
        <v>7943</v>
      </c>
      <c r="B7910" s="1" t="s">
        <v>7</v>
      </c>
      <c r="C7910" s="1">
        <v>21</v>
      </c>
      <c r="D7910" s="1" t="s">
        <v>3</v>
      </c>
      <c r="E7910" s="1" t="s">
        <v>4</v>
      </c>
      <c r="F7910" s="1" t="s">
        <v>4</v>
      </c>
      <c r="G7910" s="1">
        <v>59</v>
      </c>
      <c r="H7910" s="1" t="s">
        <v>14</v>
      </c>
      <c r="I7910" s="1" t="s">
        <v>11</v>
      </c>
      <c r="J7910" s="1" t="s">
        <v>44</v>
      </c>
      <c r="K7910" s="1">
        <v>99.81</v>
      </c>
      <c r="L7910" s="1">
        <v>5899.83</v>
      </c>
      <c r="M7910" s="1">
        <v>4</v>
      </c>
      <c r="N7910" s="1">
        <v>10</v>
      </c>
      <c r="O7910" s="1" t="s">
        <v>3</v>
      </c>
      <c r="P7910" s="1" t="str">
        <f>IF(Table1[[#This Row],[Churn]]="Yes","Lost Customer","Active Customer")</f>
        <v>Active Customer</v>
      </c>
      <c r="Q7910" s="3">
        <f>IF(Table1[[#This Row],[Tenure]]&lt;=12,"0-1 Year",)</f>
        <v>0</v>
      </c>
      <c r="R7910" s="3" t="str">
        <f>IF(Table1[[#This Row],[MonthlyCharges]]&lt;35,"low",IF(Table1[[#This Row],[MonthlyCharges]]&lt;70,"Medium","High"))</f>
        <v>High</v>
      </c>
    </row>
    <row r="7911" spans="1:18" x14ac:dyDescent="0.35">
      <c r="A7911" s="1" t="s">
        <v>7944</v>
      </c>
      <c r="B7911" s="1" t="s">
        <v>7</v>
      </c>
      <c r="C7911" s="1">
        <v>37</v>
      </c>
      <c r="D7911" s="1" t="s">
        <v>3</v>
      </c>
      <c r="E7911" s="1" t="s">
        <v>3</v>
      </c>
      <c r="F7911" s="1" t="s">
        <v>4</v>
      </c>
      <c r="G7911" s="1">
        <v>41</v>
      </c>
      <c r="H7911" s="1" t="s">
        <v>14</v>
      </c>
      <c r="I7911" s="1" t="s">
        <v>11</v>
      </c>
      <c r="J7911" s="1" t="s">
        <v>40</v>
      </c>
      <c r="K7911" s="1">
        <v>57.64</v>
      </c>
      <c r="L7911" s="1">
        <v>2372.54</v>
      </c>
      <c r="M7911" s="1">
        <v>1</v>
      </c>
      <c r="N7911" s="1">
        <v>8</v>
      </c>
      <c r="O7911" s="1" t="s">
        <v>3</v>
      </c>
      <c r="P7911" s="1" t="str">
        <f>IF(Table1[[#This Row],[Churn]]="Yes","Lost Customer","Active Customer")</f>
        <v>Active Customer</v>
      </c>
      <c r="Q7911" s="3">
        <f>IF(Table1[[#This Row],[Tenure]]&lt;=12,"0-1 Year",)</f>
        <v>0</v>
      </c>
      <c r="R7911" s="3" t="str">
        <f>IF(Table1[[#This Row],[MonthlyCharges]]&lt;35,"low",IF(Table1[[#This Row],[MonthlyCharges]]&lt;70,"Medium","High"))</f>
        <v>Medium</v>
      </c>
    </row>
    <row r="7912" spans="1:18" x14ac:dyDescent="0.35">
      <c r="A7912" s="1" t="s">
        <v>7945</v>
      </c>
      <c r="B7912" s="1" t="s">
        <v>7</v>
      </c>
      <c r="C7912" s="1">
        <v>19</v>
      </c>
      <c r="D7912" s="1" t="s">
        <v>3</v>
      </c>
      <c r="E7912" s="1" t="s">
        <v>4</v>
      </c>
      <c r="F7912" s="1" t="s">
        <v>3</v>
      </c>
      <c r="G7912" s="1">
        <v>34</v>
      </c>
      <c r="H7912" s="1" t="s">
        <v>14</v>
      </c>
      <c r="I7912" s="1" t="s">
        <v>11</v>
      </c>
      <c r="J7912" s="1" t="s">
        <v>32</v>
      </c>
      <c r="K7912" s="1">
        <v>102.5</v>
      </c>
      <c r="L7912" s="1">
        <v>3471.08</v>
      </c>
      <c r="M7912" s="1">
        <v>7</v>
      </c>
      <c r="N7912" s="1">
        <v>8</v>
      </c>
      <c r="O7912" s="1" t="s">
        <v>3</v>
      </c>
      <c r="P7912" s="1" t="str">
        <f>IF(Table1[[#This Row],[Churn]]="Yes","Lost Customer","Active Customer")</f>
        <v>Active Customer</v>
      </c>
      <c r="Q7912" s="3">
        <f>IF(Table1[[#This Row],[Tenure]]&lt;=12,"0-1 Year",)</f>
        <v>0</v>
      </c>
      <c r="R7912" s="3" t="str">
        <f>IF(Table1[[#This Row],[MonthlyCharges]]&lt;35,"low",IF(Table1[[#This Row],[MonthlyCharges]]&lt;70,"Medium","High"))</f>
        <v>High</v>
      </c>
    </row>
    <row r="7913" spans="1:18" x14ac:dyDescent="0.35">
      <c r="A7913" s="1" t="s">
        <v>7946</v>
      </c>
      <c r="B7913" s="1" t="s">
        <v>7</v>
      </c>
      <c r="C7913" s="1">
        <v>35</v>
      </c>
      <c r="D7913" s="1" t="s">
        <v>3</v>
      </c>
      <c r="E7913" s="1" t="s">
        <v>4</v>
      </c>
      <c r="F7913" s="1" t="s">
        <v>4</v>
      </c>
      <c r="G7913" s="1">
        <v>58</v>
      </c>
      <c r="H7913" s="1" t="s">
        <v>14</v>
      </c>
      <c r="I7913" s="1" t="s">
        <v>10</v>
      </c>
      <c r="J7913" s="1" t="s">
        <v>34</v>
      </c>
      <c r="K7913" s="1">
        <v>97.72</v>
      </c>
      <c r="L7913" s="1">
        <v>5679.63</v>
      </c>
      <c r="M7913" s="1">
        <v>6</v>
      </c>
      <c r="N7913" s="1">
        <v>6</v>
      </c>
      <c r="O7913" s="1" t="s">
        <v>3</v>
      </c>
      <c r="P7913" s="1" t="str">
        <f>IF(Table1[[#This Row],[Churn]]="Yes","Lost Customer","Active Customer")</f>
        <v>Active Customer</v>
      </c>
      <c r="Q7913" s="3">
        <f>IF(Table1[[#This Row],[Tenure]]&lt;=12,"0-1 Year",)</f>
        <v>0</v>
      </c>
      <c r="R7913" s="3" t="str">
        <f>IF(Table1[[#This Row],[MonthlyCharges]]&lt;35,"low",IF(Table1[[#This Row],[MonthlyCharges]]&lt;70,"Medium","High"))</f>
        <v>High</v>
      </c>
    </row>
    <row r="7914" spans="1:18" x14ac:dyDescent="0.35">
      <c r="A7914" s="1" t="s">
        <v>7947</v>
      </c>
      <c r="B7914" s="1" t="s">
        <v>8</v>
      </c>
      <c r="C7914" s="1">
        <v>46</v>
      </c>
      <c r="D7914" s="1" t="s">
        <v>3</v>
      </c>
      <c r="E7914" s="1" t="s">
        <v>4</v>
      </c>
      <c r="F7914" s="1" t="s">
        <v>3</v>
      </c>
      <c r="G7914" s="1">
        <v>25</v>
      </c>
      <c r="H7914" s="1" t="s">
        <v>14</v>
      </c>
      <c r="I7914" s="1" t="s">
        <v>10</v>
      </c>
      <c r="J7914" s="1" t="s">
        <v>32</v>
      </c>
      <c r="K7914" s="1">
        <v>94.78</v>
      </c>
      <c r="L7914" s="1">
        <v>2354.14</v>
      </c>
      <c r="M7914" s="1">
        <v>4</v>
      </c>
      <c r="N7914" s="1">
        <v>4</v>
      </c>
      <c r="O7914" s="1" t="s">
        <v>3</v>
      </c>
      <c r="P7914" s="1" t="str">
        <f>IF(Table1[[#This Row],[Churn]]="Yes","Lost Customer","Active Customer")</f>
        <v>Active Customer</v>
      </c>
      <c r="Q7914" s="3">
        <f>IF(Table1[[#This Row],[Tenure]]&lt;=12,"0-1 Year",)</f>
        <v>0</v>
      </c>
      <c r="R7914" s="3" t="str">
        <f>IF(Table1[[#This Row],[MonthlyCharges]]&lt;35,"low",IF(Table1[[#This Row],[MonthlyCharges]]&lt;70,"Medium","High"))</f>
        <v>High</v>
      </c>
    </row>
    <row r="7915" spans="1:18" x14ac:dyDescent="0.35">
      <c r="A7915" s="1" t="s">
        <v>7948</v>
      </c>
      <c r="B7915" s="1" t="s">
        <v>8</v>
      </c>
      <c r="C7915" s="1">
        <v>44</v>
      </c>
      <c r="D7915" s="1" t="s">
        <v>3</v>
      </c>
      <c r="E7915" s="1" t="s">
        <v>4</v>
      </c>
      <c r="F7915" s="1" t="s">
        <v>3</v>
      </c>
      <c r="G7915" s="1">
        <v>51</v>
      </c>
      <c r="H7915" s="1" t="s">
        <v>15</v>
      </c>
      <c r="I7915" s="1" t="s">
        <v>11</v>
      </c>
      <c r="J7915" s="1" t="s">
        <v>44</v>
      </c>
      <c r="K7915" s="1">
        <v>80.25</v>
      </c>
      <c r="L7915" s="1">
        <v>4100.49</v>
      </c>
      <c r="M7915" s="1">
        <v>3</v>
      </c>
      <c r="N7915" s="1">
        <v>2</v>
      </c>
      <c r="O7915" s="1" t="s">
        <v>3</v>
      </c>
      <c r="P7915" s="1" t="str">
        <f>IF(Table1[[#This Row],[Churn]]="Yes","Lost Customer","Active Customer")</f>
        <v>Active Customer</v>
      </c>
      <c r="Q7915" s="3">
        <f>IF(Table1[[#This Row],[Tenure]]&lt;=12,"0-1 Year",)</f>
        <v>0</v>
      </c>
      <c r="R7915" s="3" t="str">
        <f>IF(Table1[[#This Row],[MonthlyCharges]]&lt;35,"low",IF(Table1[[#This Row],[MonthlyCharges]]&lt;70,"Medium","High"))</f>
        <v>High</v>
      </c>
    </row>
    <row r="7916" spans="1:18" x14ac:dyDescent="0.35">
      <c r="A7916" s="1" t="s">
        <v>7949</v>
      </c>
      <c r="B7916" s="1" t="s">
        <v>7</v>
      </c>
      <c r="C7916" s="1">
        <v>55</v>
      </c>
      <c r="D7916" s="1" t="s">
        <v>3</v>
      </c>
      <c r="E7916" s="1" t="s">
        <v>4</v>
      </c>
      <c r="F7916" s="1" t="s">
        <v>3</v>
      </c>
      <c r="G7916" s="1">
        <v>38</v>
      </c>
      <c r="H7916" s="1" t="s">
        <v>14</v>
      </c>
      <c r="I7916" s="1" t="s">
        <v>11</v>
      </c>
      <c r="J7916" s="1" t="s">
        <v>44</v>
      </c>
      <c r="K7916" s="1">
        <v>116.35</v>
      </c>
      <c r="L7916" s="1">
        <v>4429.91</v>
      </c>
      <c r="M7916" s="1">
        <v>0</v>
      </c>
      <c r="N7916" s="1">
        <v>8</v>
      </c>
      <c r="O7916" s="1" t="s">
        <v>3</v>
      </c>
      <c r="P7916" s="1" t="str">
        <f>IF(Table1[[#This Row],[Churn]]="Yes","Lost Customer","Active Customer")</f>
        <v>Active Customer</v>
      </c>
      <c r="Q7916" s="3">
        <f>IF(Table1[[#This Row],[Tenure]]&lt;=12,"0-1 Year",)</f>
        <v>0</v>
      </c>
      <c r="R7916" s="3" t="str">
        <f>IF(Table1[[#This Row],[MonthlyCharges]]&lt;35,"low",IF(Table1[[#This Row],[MonthlyCharges]]&lt;70,"Medium","High"))</f>
        <v>High</v>
      </c>
    </row>
    <row r="7917" spans="1:18" x14ac:dyDescent="0.35">
      <c r="A7917" s="1" t="s">
        <v>7950</v>
      </c>
      <c r="B7917" s="1" t="s">
        <v>7</v>
      </c>
      <c r="C7917" s="1">
        <v>38</v>
      </c>
      <c r="D7917" s="1" t="s">
        <v>3</v>
      </c>
      <c r="E7917" s="1" t="s">
        <v>3</v>
      </c>
      <c r="F7917" s="1" t="s">
        <v>4</v>
      </c>
      <c r="G7917" s="1">
        <v>51</v>
      </c>
      <c r="H7917" s="1" t="s">
        <v>15</v>
      </c>
      <c r="I7917" s="1" t="s">
        <v>10</v>
      </c>
      <c r="J7917" s="1" t="s">
        <v>32</v>
      </c>
      <c r="K7917" s="1">
        <v>92.57</v>
      </c>
      <c r="L7917" s="1">
        <v>4722.75</v>
      </c>
      <c r="M7917" s="1">
        <v>7</v>
      </c>
      <c r="N7917" s="1">
        <v>6</v>
      </c>
      <c r="O7917" s="1" t="s">
        <v>3</v>
      </c>
      <c r="P7917" s="1" t="str">
        <f>IF(Table1[[#This Row],[Churn]]="Yes","Lost Customer","Active Customer")</f>
        <v>Active Customer</v>
      </c>
      <c r="Q7917" s="3">
        <f>IF(Table1[[#This Row],[Tenure]]&lt;=12,"0-1 Year",)</f>
        <v>0</v>
      </c>
      <c r="R7917" s="3" t="str">
        <f>IF(Table1[[#This Row],[MonthlyCharges]]&lt;35,"low",IF(Table1[[#This Row],[MonthlyCharges]]&lt;70,"Medium","High"))</f>
        <v>High</v>
      </c>
    </row>
    <row r="7918" spans="1:18" x14ac:dyDescent="0.35">
      <c r="A7918" s="1" t="s">
        <v>7951</v>
      </c>
      <c r="B7918" s="1" t="s">
        <v>8</v>
      </c>
      <c r="C7918" s="1">
        <v>20</v>
      </c>
      <c r="D7918" s="1" t="s">
        <v>3</v>
      </c>
      <c r="E7918" s="1" t="s">
        <v>4</v>
      </c>
      <c r="F7918" s="1" t="s">
        <v>3</v>
      </c>
      <c r="G7918" s="1">
        <v>7</v>
      </c>
      <c r="H7918" s="1" t="s">
        <v>15</v>
      </c>
      <c r="I7918" s="1" t="s">
        <v>11</v>
      </c>
      <c r="J7918" s="1" t="s">
        <v>32</v>
      </c>
      <c r="K7918" s="1">
        <v>53.08</v>
      </c>
      <c r="L7918" s="1">
        <v>363.27</v>
      </c>
      <c r="M7918" s="1">
        <v>8</v>
      </c>
      <c r="N7918" s="1">
        <v>8</v>
      </c>
      <c r="O7918" s="1" t="s">
        <v>3</v>
      </c>
      <c r="P7918" s="1" t="str">
        <f>IF(Table1[[#This Row],[Churn]]="Yes","Lost Customer","Active Customer")</f>
        <v>Active Customer</v>
      </c>
      <c r="Q7918" s="3" t="str">
        <f>IF(Table1[[#This Row],[Tenure]]&lt;=12,"0-1 Year",)</f>
        <v>0-1 Year</v>
      </c>
      <c r="R7918" s="3" t="str">
        <f>IF(Table1[[#This Row],[MonthlyCharges]]&lt;35,"low",IF(Table1[[#This Row],[MonthlyCharges]]&lt;70,"Medium","High"))</f>
        <v>Medium</v>
      </c>
    </row>
    <row r="7919" spans="1:18" x14ac:dyDescent="0.35">
      <c r="A7919" s="1" t="s">
        <v>7952</v>
      </c>
      <c r="B7919" s="1" t="s">
        <v>8</v>
      </c>
      <c r="C7919" s="1">
        <v>19</v>
      </c>
      <c r="D7919" s="1" t="s">
        <v>3</v>
      </c>
      <c r="E7919" s="1" t="s">
        <v>3</v>
      </c>
      <c r="F7919" s="1" t="s">
        <v>4</v>
      </c>
      <c r="G7919" s="1">
        <v>61</v>
      </c>
      <c r="H7919" s="1" t="s">
        <v>16</v>
      </c>
      <c r="I7919" s="1" t="s">
        <v>11</v>
      </c>
      <c r="J7919" s="1" t="s">
        <v>34</v>
      </c>
      <c r="K7919" s="1">
        <v>27.2</v>
      </c>
      <c r="L7919" s="1">
        <v>1651.78</v>
      </c>
      <c r="M7919" s="1">
        <v>1</v>
      </c>
      <c r="N7919" s="1">
        <v>2</v>
      </c>
      <c r="O7919" s="1" t="s">
        <v>3</v>
      </c>
      <c r="P7919" s="1" t="str">
        <f>IF(Table1[[#This Row],[Churn]]="Yes","Lost Customer","Active Customer")</f>
        <v>Active Customer</v>
      </c>
      <c r="Q7919" s="3">
        <f>IF(Table1[[#This Row],[Tenure]]&lt;=12,"0-1 Year",)</f>
        <v>0</v>
      </c>
      <c r="R7919" s="3" t="str">
        <f>IF(Table1[[#This Row],[MonthlyCharges]]&lt;35,"low",IF(Table1[[#This Row],[MonthlyCharges]]&lt;70,"Medium","High"))</f>
        <v>low</v>
      </c>
    </row>
    <row r="7920" spans="1:18" x14ac:dyDescent="0.35">
      <c r="A7920" s="1" t="s">
        <v>7953</v>
      </c>
      <c r="B7920" s="1" t="s">
        <v>8</v>
      </c>
      <c r="C7920" s="1">
        <v>20</v>
      </c>
      <c r="D7920" s="1" t="s">
        <v>3</v>
      </c>
      <c r="E7920" s="1" t="s">
        <v>3</v>
      </c>
      <c r="F7920" s="1" t="s">
        <v>3</v>
      </c>
      <c r="G7920" s="1">
        <v>46</v>
      </c>
      <c r="H7920" s="1" t="s">
        <v>15</v>
      </c>
      <c r="I7920" s="1" t="s">
        <v>11</v>
      </c>
      <c r="J7920" s="1" t="s">
        <v>32</v>
      </c>
      <c r="K7920" s="1">
        <v>62.33</v>
      </c>
      <c r="L7920" s="1">
        <v>2861.02</v>
      </c>
      <c r="M7920" s="1">
        <v>5</v>
      </c>
      <c r="N7920" s="1">
        <v>8</v>
      </c>
      <c r="O7920" s="1" t="s">
        <v>3</v>
      </c>
      <c r="P7920" s="1" t="str">
        <f>IF(Table1[[#This Row],[Churn]]="Yes","Lost Customer","Active Customer")</f>
        <v>Active Customer</v>
      </c>
      <c r="Q7920" s="3">
        <f>IF(Table1[[#This Row],[Tenure]]&lt;=12,"0-1 Year",)</f>
        <v>0</v>
      </c>
      <c r="R7920" s="3" t="str">
        <f>IF(Table1[[#This Row],[MonthlyCharges]]&lt;35,"low",IF(Table1[[#This Row],[MonthlyCharges]]&lt;70,"Medium","High"))</f>
        <v>Medium</v>
      </c>
    </row>
    <row r="7921" spans="1:18" x14ac:dyDescent="0.35">
      <c r="A7921" s="1" t="s">
        <v>7954</v>
      </c>
      <c r="B7921" s="1" t="s">
        <v>8</v>
      </c>
      <c r="C7921" s="1">
        <v>70</v>
      </c>
      <c r="D7921" s="1" t="s">
        <v>3</v>
      </c>
      <c r="E7921" s="1" t="s">
        <v>4</v>
      </c>
      <c r="F7921" s="1" t="s">
        <v>3</v>
      </c>
      <c r="G7921" s="1">
        <v>56</v>
      </c>
      <c r="H7921" s="1" t="s">
        <v>14</v>
      </c>
      <c r="I7921" s="1" t="s">
        <v>11</v>
      </c>
      <c r="J7921" s="1" t="s">
        <v>34</v>
      </c>
      <c r="K7921" s="1">
        <v>82.75</v>
      </c>
      <c r="L7921" s="1">
        <v>4619.29</v>
      </c>
      <c r="M7921" s="1">
        <v>7</v>
      </c>
      <c r="N7921" s="1">
        <v>5</v>
      </c>
      <c r="O7921" s="1" t="s">
        <v>3</v>
      </c>
      <c r="P7921" s="1" t="str">
        <f>IF(Table1[[#This Row],[Churn]]="Yes","Lost Customer","Active Customer")</f>
        <v>Active Customer</v>
      </c>
      <c r="Q7921" s="3">
        <f>IF(Table1[[#This Row],[Tenure]]&lt;=12,"0-1 Year",)</f>
        <v>0</v>
      </c>
      <c r="R7921" s="3" t="str">
        <f>IF(Table1[[#This Row],[MonthlyCharges]]&lt;35,"low",IF(Table1[[#This Row],[MonthlyCharges]]&lt;70,"Medium","High"))</f>
        <v>High</v>
      </c>
    </row>
    <row r="7922" spans="1:18" x14ac:dyDescent="0.35">
      <c r="A7922" s="1" t="s">
        <v>7955</v>
      </c>
      <c r="B7922" s="1" t="s">
        <v>8</v>
      </c>
      <c r="C7922" s="1">
        <v>40</v>
      </c>
      <c r="D7922" s="1" t="s">
        <v>3</v>
      </c>
      <c r="E7922" s="1" t="s">
        <v>3</v>
      </c>
      <c r="F7922" s="1" t="s">
        <v>3</v>
      </c>
      <c r="G7922" s="1">
        <v>44</v>
      </c>
      <c r="H7922" s="1" t="s">
        <v>14</v>
      </c>
      <c r="I7922" s="1" t="s">
        <v>10</v>
      </c>
      <c r="J7922" s="1" t="s">
        <v>34</v>
      </c>
      <c r="K7922" s="1">
        <v>52.52</v>
      </c>
      <c r="L7922" s="1">
        <v>2292.7600000000002</v>
      </c>
      <c r="M7922" s="1">
        <v>5</v>
      </c>
      <c r="N7922" s="1">
        <v>7</v>
      </c>
      <c r="O7922" s="1" t="s">
        <v>3</v>
      </c>
      <c r="P7922" s="1" t="str">
        <f>IF(Table1[[#This Row],[Churn]]="Yes","Lost Customer","Active Customer")</f>
        <v>Active Customer</v>
      </c>
      <c r="Q7922" s="3">
        <f>IF(Table1[[#This Row],[Tenure]]&lt;=12,"0-1 Year",)</f>
        <v>0</v>
      </c>
      <c r="R7922" s="3" t="str">
        <f>IF(Table1[[#This Row],[MonthlyCharges]]&lt;35,"low",IF(Table1[[#This Row],[MonthlyCharges]]&lt;70,"Medium","High"))</f>
        <v>Medium</v>
      </c>
    </row>
    <row r="7923" spans="1:18" x14ac:dyDescent="0.35">
      <c r="A7923" s="1" t="s">
        <v>7956</v>
      </c>
      <c r="B7923" s="1" t="s">
        <v>7</v>
      </c>
      <c r="C7923" s="1">
        <v>44</v>
      </c>
      <c r="D7923" s="1" t="s">
        <v>3</v>
      </c>
      <c r="E7923" s="1" t="s">
        <v>3</v>
      </c>
      <c r="F7923" s="1" t="s">
        <v>3</v>
      </c>
      <c r="G7923" s="1">
        <v>34</v>
      </c>
      <c r="H7923" s="1" t="s">
        <v>14</v>
      </c>
      <c r="I7923" s="1" t="s">
        <v>11</v>
      </c>
      <c r="J7923" s="1" t="s">
        <v>40</v>
      </c>
      <c r="K7923" s="1">
        <v>58.06</v>
      </c>
      <c r="L7923" s="1">
        <v>1989.03</v>
      </c>
      <c r="M7923" s="1">
        <v>6</v>
      </c>
      <c r="N7923" s="1">
        <v>4</v>
      </c>
      <c r="O7923" s="1" t="s">
        <v>4</v>
      </c>
      <c r="P7923" s="1" t="str">
        <f>IF(Table1[[#This Row],[Churn]]="Yes","Lost Customer","Active Customer")</f>
        <v>Lost Customer</v>
      </c>
      <c r="Q7923" s="3">
        <f>IF(Table1[[#This Row],[Tenure]]&lt;=12,"0-1 Year",)</f>
        <v>0</v>
      </c>
      <c r="R7923" s="3" t="str">
        <f>IF(Table1[[#This Row],[MonthlyCharges]]&lt;35,"low",IF(Table1[[#This Row],[MonthlyCharges]]&lt;70,"Medium","High"))</f>
        <v>Medium</v>
      </c>
    </row>
    <row r="7924" spans="1:18" x14ac:dyDescent="0.35">
      <c r="A7924" s="1" t="s">
        <v>7957</v>
      </c>
      <c r="B7924" s="1" t="s">
        <v>8</v>
      </c>
      <c r="C7924" s="1">
        <v>39</v>
      </c>
      <c r="D7924" s="1" t="s">
        <v>3</v>
      </c>
      <c r="E7924" s="1" t="s">
        <v>3</v>
      </c>
      <c r="F7924" s="1" t="s">
        <v>3</v>
      </c>
      <c r="G7924" s="1">
        <v>12</v>
      </c>
      <c r="H7924" s="1" t="s">
        <v>15</v>
      </c>
      <c r="I7924" s="1" t="s">
        <v>11</v>
      </c>
      <c r="J7924" s="1" t="s">
        <v>44</v>
      </c>
      <c r="K7924" s="1">
        <v>52.04</v>
      </c>
      <c r="L7924" s="1">
        <v>612.36</v>
      </c>
      <c r="M7924" s="1">
        <v>4</v>
      </c>
      <c r="N7924" s="1">
        <v>1</v>
      </c>
      <c r="O7924" s="1" t="s">
        <v>3</v>
      </c>
      <c r="P7924" s="1" t="str">
        <f>IF(Table1[[#This Row],[Churn]]="Yes","Lost Customer","Active Customer")</f>
        <v>Active Customer</v>
      </c>
      <c r="Q7924" s="3" t="str">
        <f>IF(Table1[[#This Row],[Tenure]]&lt;=12,"0-1 Year",)</f>
        <v>0-1 Year</v>
      </c>
      <c r="R7924" s="3" t="str">
        <f>IF(Table1[[#This Row],[MonthlyCharges]]&lt;35,"low",IF(Table1[[#This Row],[MonthlyCharges]]&lt;70,"Medium","High"))</f>
        <v>Medium</v>
      </c>
    </row>
    <row r="7925" spans="1:18" x14ac:dyDescent="0.35">
      <c r="A7925" s="1" t="s">
        <v>7958</v>
      </c>
      <c r="B7925" s="1" t="s">
        <v>7</v>
      </c>
      <c r="C7925" s="1">
        <v>67</v>
      </c>
      <c r="D7925" s="1" t="s">
        <v>3</v>
      </c>
      <c r="E7925" s="1" t="s">
        <v>3</v>
      </c>
      <c r="F7925" s="1" t="s">
        <v>4</v>
      </c>
      <c r="G7925" s="1">
        <v>27</v>
      </c>
      <c r="H7925" s="1" t="s">
        <v>16</v>
      </c>
      <c r="I7925" s="1" t="s">
        <v>11</v>
      </c>
      <c r="J7925" s="1" t="s">
        <v>40</v>
      </c>
      <c r="K7925" s="1">
        <v>115.73</v>
      </c>
      <c r="L7925" s="1">
        <v>3122.38</v>
      </c>
      <c r="M7925" s="1">
        <v>8</v>
      </c>
      <c r="N7925" s="1">
        <v>5</v>
      </c>
      <c r="O7925" s="1" t="s">
        <v>3</v>
      </c>
      <c r="P7925" s="1" t="str">
        <f>IF(Table1[[#This Row],[Churn]]="Yes","Lost Customer","Active Customer")</f>
        <v>Active Customer</v>
      </c>
      <c r="Q7925" s="3">
        <f>IF(Table1[[#This Row],[Tenure]]&lt;=12,"0-1 Year",)</f>
        <v>0</v>
      </c>
      <c r="R7925" s="3" t="str">
        <f>IF(Table1[[#This Row],[MonthlyCharges]]&lt;35,"low",IF(Table1[[#This Row],[MonthlyCharges]]&lt;70,"Medium","High"))</f>
        <v>High</v>
      </c>
    </row>
    <row r="7926" spans="1:18" x14ac:dyDescent="0.35">
      <c r="A7926" s="1" t="s">
        <v>7959</v>
      </c>
      <c r="B7926" s="1" t="s">
        <v>7</v>
      </c>
      <c r="C7926" s="1">
        <v>67</v>
      </c>
      <c r="D7926" s="1" t="s">
        <v>3</v>
      </c>
      <c r="E7926" s="1" t="s">
        <v>4</v>
      </c>
      <c r="F7926" s="1" t="s">
        <v>3</v>
      </c>
      <c r="G7926" s="1">
        <v>52</v>
      </c>
      <c r="H7926" s="1" t="s">
        <v>14</v>
      </c>
      <c r="I7926" s="1" t="s">
        <v>10</v>
      </c>
      <c r="J7926" s="1" t="s">
        <v>34</v>
      </c>
      <c r="K7926" s="1">
        <v>101.42</v>
      </c>
      <c r="L7926" s="1">
        <v>5268.75</v>
      </c>
      <c r="M7926" s="1">
        <v>1</v>
      </c>
      <c r="N7926" s="1">
        <v>7</v>
      </c>
      <c r="O7926" s="1" t="s">
        <v>3</v>
      </c>
      <c r="P7926" s="1" t="str">
        <f>IF(Table1[[#This Row],[Churn]]="Yes","Lost Customer","Active Customer")</f>
        <v>Active Customer</v>
      </c>
      <c r="Q7926" s="3">
        <f>IF(Table1[[#This Row],[Tenure]]&lt;=12,"0-1 Year",)</f>
        <v>0</v>
      </c>
      <c r="R7926" s="3" t="str">
        <f>IF(Table1[[#This Row],[MonthlyCharges]]&lt;35,"low",IF(Table1[[#This Row],[MonthlyCharges]]&lt;70,"Medium","High"))</f>
        <v>High</v>
      </c>
    </row>
    <row r="7927" spans="1:18" x14ac:dyDescent="0.35">
      <c r="A7927" s="1" t="s">
        <v>7960</v>
      </c>
      <c r="B7927" s="1" t="s">
        <v>7</v>
      </c>
      <c r="C7927" s="1">
        <v>73</v>
      </c>
      <c r="D7927" s="1" t="s">
        <v>3</v>
      </c>
      <c r="E7927" s="1" t="s">
        <v>3</v>
      </c>
      <c r="F7927" s="1" t="s">
        <v>3</v>
      </c>
      <c r="G7927" s="1">
        <v>27</v>
      </c>
      <c r="H7927" s="1" t="s">
        <v>14</v>
      </c>
      <c r="I7927" s="1" t="s">
        <v>11</v>
      </c>
      <c r="J7927" s="1" t="s">
        <v>44</v>
      </c>
      <c r="K7927" s="1">
        <v>73.739999999999995</v>
      </c>
      <c r="L7927" s="1">
        <v>1984.47</v>
      </c>
      <c r="M7927" s="1">
        <v>1</v>
      </c>
      <c r="N7927" s="1">
        <v>2</v>
      </c>
      <c r="O7927" s="1" t="s">
        <v>3</v>
      </c>
      <c r="P7927" s="1" t="str">
        <f>IF(Table1[[#This Row],[Churn]]="Yes","Lost Customer","Active Customer")</f>
        <v>Active Customer</v>
      </c>
      <c r="Q7927" s="3">
        <f>IF(Table1[[#This Row],[Tenure]]&lt;=12,"0-1 Year",)</f>
        <v>0</v>
      </c>
      <c r="R7927" s="3" t="str">
        <f>IF(Table1[[#This Row],[MonthlyCharges]]&lt;35,"low",IF(Table1[[#This Row],[MonthlyCharges]]&lt;70,"Medium","High"))</f>
        <v>High</v>
      </c>
    </row>
    <row r="7928" spans="1:18" x14ac:dyDescent="0.35">
      <c r="A7928" s="1" t="s">
        <v>7961</v>
      </c>
      <c r="B7928" s="1" t="s">
        <v>8</v>
      </c>
      <c r="C7928" s="1">
        <v>43</v>
      </c>
      <c r="D7928" s="1" t="s">
        <v>3</v>
      </c>
      <c r="E7928" s="1" t="s">
        <v>4</v>
      </c>
      <c r="F7928" s="1" t="s">
        <v>3</v>
      </c>
      <c r="G7928" s="1">
        <v>29</v>
      </c>
      <c r="H7928" s="1" t="s">
        <v>15</v>
      </c>
      <c r="I7928" s="1" t="s">
        <v>10</v>
      </c>
      <c r="J7928" s="1" t="s">
        <v>34</v>
      </c>
      <c r="K7928" s="1">
        <v>69.14</v>
      </c>
      <c r="L7928" s="1">
        <v>2023.4</v>
      </c>
      <c r="M7928" s="1">
        <v>1</v>
      </c>
      <c r="N7928" s="1">
        <v>9</v>
      </c>
      <c r="O7928" s="1" t="s">
        <v>3</v>
      </c>
      <c r="P7928" s="1" t="str">
        <f>IF(Table1[[#This Row],[Churn]]="Yes","Lost Customer","Active Customer")</f>
        <v>Active Customer</v>
      </c>
      <c r="Q7928" s="3">
        <f>IF(Table1[[#This Row],[Tenure]]&lt;=12,"0-1 Year",)</f>
        <v>0</v>
      </c>
      <c r="R7928" s="3" t="str">
        <f>IF(Table1[[#This Row],[MonthlyCharges]]&lt;35,"low",IF(Table1[[#This Row],[MonthlyCharges]]&lt;70,"Medium","High"))</f>
        <v>Medium</v>
      </c>
    </row>
    <row r="7929" spans="1:18" x14ac:dyDescent="0.35">
      <c r="A7929" s="1" t="s">
        <v>7962</v>
      </c>
      <c r="B7929" s="1" t="s">
        <v>8</v>
      </c>
      <c r="C7929" s="1">
        <v>71</v>
      </c>
      <c r="D7929" s="1" t="s">
        <v>3</v>
      </c>
      <c r="E7929" s="1" t="s">
        <v>3</v>
      </c>
      <c r="F7929" s="1" t="s">
        <v>4</v>
      </c>
      <c r="G7929" s="1">
        <v>47</v>
      </c>
      <c r="H7929" s="1" t="s">
        <v>14</v>
      </c>
      <c r="I7929" s="1" t="s">
        <v>10</v>
      </c>
      <c r="J7929" s="1" t="s">
        <v>34</v>
      </c>
      <c r="K7929" s="1">
        <v>107.28</v>
      </c>
      <c r="L7929" s="1">
        <v>5056.1000000000004</v>
      </c>
      <c r="M7929" s="1">
        <v>7</v>
      </c>
      <c r="N7929" s="1">
        <v>4</v>
      </c>
      <c r="O7929" s="1" t="s">
        <v>4</v>
      </c>
      <c r="P7929" s="1" t="str">
        <f>IF(Table1[[#This Row],[Churn]]="Yes","Lost Customer","Active Customer")</f>
        <v>Lost Customer</v>
      </c>
      <c r="Q7929" s="3">
        <f>IF(Table1[[#This Row],[Tenure]]&lt;=12,"0-1 Year",)</f>
        <v>0</v>
      </c>
      <c r="R7929" s="3" t="str">
        <f>IF(Table1[[#This Row],[MonthlyCharges]]&lt;35,"low",IF(Table1[[#This Row],[MonthlyCharges]]&lt;70,"Medium","High"))</f>
        <v>High</v>
      </c>
    </row>
    <row r="7930" spans="1:18" x14ac:dyDescent="0.35">
      <c r="A7930" s="1" t="s">
        <v>7963</v>
      </c>
      <c r="B7930" s="1" t="s">
        <v>7</v>
      </c>
      <c r="C7930" s="1">
        <v>68</v>
      </c>
      <c r="D7930" s="1" t="s">
        <v>3</v>
      </c>
      <c r="E7930" s="1" t="s">
        <v>4</v>
      </c>
      <c r="F7930" s="1" t="s">
        <v>3</v>
      </c>
      <c r="G7930" s="1">
        <v>59</v>
      </c>
      <c r="H7930" s="1" t="s">
        <v>14</v>
      </c>
      <c r="I7930" s="1" t="s">
        <v>11</v>
      </c>
      <c r="J7930" s="1" t="s">
        <v>40</v>
      </c>
      <c r="K7930" s="1">
        <v>54.39</v>
      </c>
      <c r="L7930" s="1">
        <v>3205.16</v>
      </c>
      <c r="M7930" s="1">
        <v>2</v>
      </c>
      <c r="N7930" s="1">
        <v>4</v>
      </c>
      <c r="O7930" s="1" t="s">
        <v>3</v>
      </c>
      <c r="P7930" s="1" t="str">
        <f>IF(Table1[[#This Row],[Churn]]="Yes","Lost Customer","Active Customer")</f>
        <v>Active Customer</v>
      </c>
      <c r="Q7930" s="3">
        <f>IF(Table1[[#This Row],[Tenure]]&lt;=12,"0-1 Year",)</f>
        <v>0</v>
      </c>
      <c r="R7930" s="3" t="str">
        <f>IF(Table1[[#This Row],[MonthlyCharges]]&lt;35,"low",IF(Table1[[#This Row],[MonthlyCharges]]&lt;70,"Medium","High"))</f>
        <v>Medium</v>
      </c>
    </row>
    <row r="7931" spans="1:18" x14ac:dyDescent="0.35">
      <c r="A7931" s="1" t="s">
        <v>7964</v>
      </c>
      <c r="B7931" s="1" t="s">
        <v>7</v>
      </c>
      <c r="C7931" s="1">
        <v>73</v>
      </c>
      <c r="D7931" s="1" t="s">
        <v>3</v>
      </c>
      <c r="E7931" s="1" t="s">
        <v>3</v>
      </c>
      <c r="F7931" s="1" t="s">
        <v>3</v>
      </c>
      <c r="G7931" s="1">
        <v>3</v>
      </c>
      <c r="H7931" s="1" t="s">
        <v>14</v>
      </c>
      <c r="I7931" s="1" t="s">
        <v>11</v>
      </c>
      <c r="J7931" s="1" t="s">
        <v>34</v>
      </c>
      <c r="K7931" s="1">
        <v>38.520000000000003</v>
      </c>
      <c r="L7931" s="1">
        <v>101.73</v>
      </c>
      <c r="M7931" s="1">
        <v>0</v>
      </c>
      <c r="N7931" s="1">
        <v>10</v>
      </c>
      <c r="O7931" s="1" t="s">
        <v>3</v>
      </c>
      <c r="P7931" s="1" t="str">
        <f>IF(Table1[[#This Row],[Churn]]="Yes","Lost Customer","Active Customer")</f>
        <v>Active Customer</v>
      </c>
      <c r="Q7931" s="3" t="str">
        <f>IF(Table1[[#This Row],[Tenure]]&lt;=12,"0-1 Year",)</f>
        <v>0-1 Year</v>
      </c>
      <c r="R7931" s="3" t="str">
        <f>IF(Table1[[#This Row],[MonthlyCharges]]&lt;35,"low",IF(Table1[[#This Row],[MonthlyCharges]]&lt;70,"Medium","High"))</f>
        <v>Medium</v>
      </c>
    </row>
    <row r="7932" spans="1:18" x14ac:dyDescent="0.35">
      <c r="A7932" s="1" t="s">
        <v>7965</v>
      </c>
      <c r="B7932" s="1" t="s">
        <v>8</v>
      </c>
      <c r="C7932" s="1">
        <v>44</v>
      </c>
      <c r="D7932" s="1" t="s">
        <v>3</v>
      </c>
      <c r="E7932" s="1" t="s">
        <v>3</v>
      </c>
      <c r="F7932" s="1" t="s">
        <v>3</v>
      </c>
      <c r="G7932" s="1">
        <v>47</v>
      </c>
      <c r="H7932" s="1" t="s">
        <v>14</v>
      </c>
      <c r="I7932" s="1" t="s">
        <v>11</v>
      </c>
      <c r="J7932" s="1" t="s">
        <v>44</v>
      </c>
      <c r="K7932" s="1">
        <v>74.63</v>
      </c>
      <c r="L7932" s="1">
        <v>3517.83</v>
      </c>
      <c r="M7932" s="1">
        <v>3</v>
      </c>
      <c r="N7932" s="1">
        <v>3</v>
      </c>
      <c r="O7932" s="1" t="s">
        <v>3</v>
      </c>
      <c r="P7932" s="1" t="str">
        <f>IF(Table1[[#This Row],[Churn]]="Yes","Lost Customer","Active Customer")</f>
        <v>Active Customer</v>
      </c>
      <c r="Q7932" s="3">
        <f>IF(Table1[[#This Row],[Tenure]]&lt;=12,"0-1 Year",)</f>
        <v>0</v>
      </c>
      <c r="R7932" s="3" t="str">
        <f>IF(Table1[[#This Row],[MonthlyCharges]]&lt;35,"low",IF(Table1[[#This Row],[MonthlyCharges]]&lt;70,"Medium","High"))</f>
        <v>High</v>
      </c>
    </row>
    <row r="7933" spans="1:18" x14ac:dyDescent="0.35">
      <c r="A7933" s="1" t="s">
        <v>7966</v>
      </c>
      <c r="B7933" s="1" t="s">
        <v>8</v>
      </c>
      <c r="C7933" s="1">
        <v>21</v>
      </c>
      <c r="D7933" s="1" t="s">
        <v>3</v>
      </c>
      <c r="E7933" s="1" t="s">
        <v>4</v>
      </c>
      <c r="F7933" s="1" t="s">
        <v>3</v>
      </c>
      <c r="G7933" s="1">
        <v>57</v>
      </c>
      <c r="H7933" s="1" t="s">
        <v>14</v>
      </c>
      <c r="I7933" s="1" t="s">
        <v>11</v>
      </c>
      <c r="J7933" s="1" t="s">
        <v>32</v>
      </c>
      <c r="K7933" s="1">
        <v>111.42</v>
      </c>
      <c r="L7933" s="1">
        <v>6355.68</v>
      </c>
      <c r="M7933" s="1">
        <v>6</v>
      </c>
      <c r="N7933" s="1">
        <v>5</v>
      </c>
      <c r="O7933" s="1" t="s">
        <v>3</v>
      </c>
      <c r="P7933" s="1" t="str">
        <f>IF(Table1[[#This Row],[Churn]]="Yes","Lost Customer","Active Customer")</f>
        <v>Active Customer</v>
      </c>
      <c r="Q7933" s="3">
        <f>IF(Table1[[#This Row],[Tenure]]&lt;=12,"0-1 Year",)</f>
        <v>0</v>
      </c>
      <c r="R7933" s="3" t="str">
        <f>IF(Table1[[#This Row],[MonthlyCharges]]&lt;35,"low",IF(Table1[[#This Row],[MonthlyCharges]]&lt;70,"Medium","High"))</f>
        <v>High</v>
      </c>
    </row>
    <row r="7934" spans="1:18" x14ac:dyDescent="0.35">
      <c r="A7934" s="1" t="s">
        <v>7967</v>
      </c>
      <c r="B7934" s="1" t="s">
        <v>7</v>
      </c>
      <c r="C7934" s="1">
        <v>41</v>
      </c>
      <c r="D7934" s="1" t="s">
        <v>3</v>
      </c>
      <c r="E7934" s="1" t="s">
        <v>4</v>
      </c>
      <c r="F7934" s="1" t="s">
        <v>4</v>
      </c>
      <c r="G7934" s="1">
        <v>41</v>
      </c>
      <c r="H7934" s="1" t="s">
        <v>15</v>
      </c>
      <c r="I7934" s="1" t="s">
        <v>10</v>
      </c>
      <c r="J7934" s="1" t="s">
        <v>32</v>
      </c>
      <c r="K7934" s="1">
        <v>115.72</v>
      </c>
      <c r="L7934" s="1">
        <v>4747.93</v>
      </c>
      <c r="M7934" s="1">
        <v>3</v>
      </c>
      <c r="N7934" s="1">
        <v>7</v>
      </c>
      <c r="O7934" s="1" t="s">
        <v>3</v>
      </c>
      <c r="P7934" s="1" t="str">
        <f>IF(Table1[[#This Row],[Churn]]="Yes","Lost Customer","Active Customer")</f>
        <v>Active Customer</v>
      </c>
      <c r="Q7934" s="3">
        <f>IF(Table1[[#This Row],[Tenure]]&lt;=12,"0-1 Year",)</f>
        <v>0</v>
      </c>
      <c r="R7934" s="3" t="str">
        <f>IF(Table1[[#This Row],[MonthlyCharges]]&lt;35,"low",IF(Table1[[#This Row],[MonthlyCharges]]&lt;70,"Medium","High"))</f>
        <v>High</v>
      </c>
    </row>
    <row r="7935" spans="1:18" x14ac:dyDescent="0.35">
      <c r="A7935" s="1" t="s">
        <v>7968</v>
      </c>
      <c r="B7935" s="1" t="s">
        <v>7</v>
      </c>
      <c r="C7935" s="1">
        <v>35</v>
      </c>
      <c r="D7935" s="1" t="s">
        <v>3</v>
      </c>
      <c r="E7935" s="1" t="s">
        <v>4</v>
      </c>
      <c r="F7935" s="1" t="s">
        <v>3</v>
      </c>
      <c r="G7935" s="1">
        <v>54</v>
      </c>
      <c r="H7935" s="1" t="s">
        <v>15</v>
      </c>
      <c r="I7935" s="1" t="s">
        <v>11</v>
      </c>
      <c r="J7935" s="1" t="s">
        <v>40</v>
      </c>
      <c r="K7935" s="1">
        <v>25.57</v>
      </c>
      <c r="L7935" s="1">
        <v>1400.61</v>
      </c>
      <c r="M7935" s="1">
        <v>5</v>
      </c>
      <c r="N7935" s="1">
        <v>8</v>
      </c>
      <c r="O7935" s="1" t="s">
        <v>3</v>
      </c>
      <c r="P7935" s="1" t="str">
        <f>IF(Table1[[#This Row],[Churn]]="Yes","Lost Customer","Active Customer")</f>
        <v>Active Customer</v>
      </c>
      <c r="Q7935" s="3">
        <f>IF(Table1[[#This Row],[Tenure]]&lt;=12,"0-1 Year",)</f>
        <v>0</v>
      </c>
      <c r="R7935" s="3" t="str">
        <f>IF(Table1[[#This Row],[MonthlyCharges]]&lt;35,"low",IF(Table1[[#This Row],[MonthlyCharges]]&lt;70,"Medium","High"))</f>
        <v>low</v>
      </c>
    </row>
    <row r="7936" spans="1:18" x14ac:dyDescent="0.35">
      <c r="A7936" s="1" t="s">
        <v>7969</v>
      </c>
      <c r="B7936" s="1" t="s">
        <v>8</v>
      </c>
      <c r="C7936" s="1">
        <v>29</v>
      </c>
      <c r="D7936" s="1" t="s">
        <v>3</v>
      </c>
      <c r="E7936" s="1" t="s">
        <v>3</v>
      </c>
      <c r="F7936" s="1" t="s">
        <v>3</v>
      </c>
      <c r="G7936" s="1">
        <v>33</v>
      </c>
      <c r="H7936" s="1" t="s">
        <v>14</v>
      </c>
      <c r="I7936" s="1" t="s">
        <v>12</v>
      </c>
      <c r="J7936" s="1" t="s">
        <v>34</v>
      </c>
      <c r="K7936" s="1">
        <v>0</v>
      </c>
      <c r="L7936" s="1">
        <v>0.27</v>
      </c>
      <c r="M7936" s="1">
        <v>7</v>
      </c>
      <c r="N7936" s="1">
        <v>7</v>
      </c>
      <c r="O7936" s="1" t="s">
        <v>3</v>
      </c>
      <c r="P7936" s="1" t="str">
        <f>IF(Table1[[#This Row],[Churn]]="Yes","Lost Customer","Active Customer")</f>
        <v>Active Customer</v>
      </c>
      <c r="Q7936" s="3">
        <f>IF(Table1[[#This Row],[Tenure]]&lt;=12,"0-1 Year",)</f>
        <v>0</v>
      </c>
      <c r="R7936" s="3" t="str">
        <f>IF(Table1[[#This Row],[MonthlyCharges]]&lt;35,"low",IF(Table1[[#This Row],[MonthlyCharges]]&lt;70,"Medium","High"))</f>
        <v>low</v>
      </c>
    </row>
    <row r="7937" spans="1:18" x14ac:dyDescent="0.35">
      <c r="A7937" s="1" t="s">
        <v>7970</v>
      </c>
      <c r="B7937" s="1" t="s">
        <v>8</v>
      </c>
      <c r="C7937" s="1">
        <v>34</v>
      </c>
      <c r="D7937" s="1" t="s">
        <v>3</v>
      </c>
      <c r="E7937" s="1" t="s">
        <v>4</v>
      </c>
      <c r="F7937" s="1" t="s">
        <v>4</v>
      </c>
      <c r="G7937" s="1">
        <v>61</v>
      </c>
      <c r="H7937" s="1" t="s">
        <v>14</v>
      </c>
      <c r="I7937" s="1" t="s">
        <v>12</v>
      </c>
      <c r="J7937" s="1" t="s">
        <v>32</v>
      </c>
      <c r="K7937" s="1">
        <v>0</v>
      </c>
      <c r="L7937" s="1">
        <v>2.17</v>
      </c>
      <c r="M7937" s="1">
        <v>3</v>
      </c>
      <c r="N7937" s="1">
        <v>6</v>
      </c>
      <c r="O7937" s="1" t="s">
        <v>3</v>
      </c>
      <c r="P7937" s="1" t="str">
        <f>IF(Table1[[#This Row],[Churn]]="Yes","Lost Customer","Active Customer")</f>
        <v>Active Customer</v>
      </c>
      <c r="Q7937" s="3">
        <f>IF(Table1[[#This Row],[Tenure]]&lt;=12,"0-1 Year",)</f>
        <v>0</v>
      </c>
      <c r="R7937" s="3" t="str">
        <f>IF(Table1[[#This Row],[MonthlyCharges]]&lt;35,"low",IF(Table1[[#This Row],[MonthlyCharges]]&lt;70,"Medium","High"))</f>
        <v>low</v>
      </c>
    </row>
    <row r="7938" spans="1:18" x14ac:dyDescent="0.35">
      <c r="A7938" s="1" t="s">
        <v>7971</v>
      </c>
      <c r="B7938" s="1" t="s">
        <v>7</v>
      </c>
      <c r="C7938" s="1">
        <v>66</v>
      </c>
      <c r="D7938" s="1" t="s">
        <v>4</v>
      </c>
      <c r="E7938" s="1" t="s">
        <v>4</v>
      </c>
      <c r="F7938" s="1" t="s">
        <v>4</v>
      </c>
      <c r="G7938" s="1">
        <v>27</v>
      </c>
      <c r="H7938" s="1" t="s">
        <v>14</v>
      </c>
      <c r="I7938" s="1" t="s">
        <v>12</v>
      </c>
      <c r="J7938" s="1" t="s">
        <v>32</v>
      </c>
      <c r="K7938" s="1">
        <v>0</v>
      </c>
      <c r="L7938" s="1">
        <v>-15.16</v>
      </c>
      <c r="M7938" s="1">
        <v>6</v>
      </c>
      <c r="N7938" s="1">
        <v>7</v>
      </c>
      <c r="O7938" s="1" t="s">
        <v>3</v>
      </c>
      <c r="P7938" s="1" t="str">
        <f>IF(Table1[[#This Row],[Churn]]="Yes","Lost Customer","Active Customer")</f>
        <v>Active Customer</v>
      </c>
      <c r="Q7938" s="3">
        <f>IF(Table1[[#This Row],[Tenure]]&lt;=12,"0-1 Year",)</f>
        <v>0</v>
      </c>
      <c r="R7938" s="3" t="str">
        <f>IF(Table1[[#This Row],[MonthlyCharges]]&lt;35,"low",IF(Table1[[#This Row],[MonthlyCharges]]&lt;70,"Medium","High"))</f>
        <v>low</v>
      </c>
    </row>
    <row r="7939" spans="1:18" x14ac:dyDescent="0.35">
      <c r="A7939" s="1" t="s">
        <v>7972</v>
      </c>
      <c r="B7939" s="1" t="s">
        <v>8</v>
      </c>
      <c r="C7939" s="1">
        <v>37</v>
      </c>
      <c r="D7939" s="1" t="s">
        <v>3</v>
      </c>
      <c r="E7939" s="1" t="s">
        <v>4</v>
      </c>
      <c r="F7939" s="1" t="s">
        <v>4</v>
      </c>
      <c r="G7939" s="1">
        <v>54</v>
      </c>
      <c r="H7939" s="1" t="s">
        <v>14</v>
      </c>
      <c r="I7939" s="1" t="s">
        <v>10</v>
      </c>
      <c r="J7939" s="1" t="s">
        <v>32</v>
      </c>
      <c r="K7939" s="1">
        <v>119.41</v>
      </c>
      <c r="L7939" s="1">
        <v>6455.51</v>
      </c>
      <c r="M7939" s="1">
        <v>3</v>
      </c>
      <c r="N7939" s="1">
        <v>10</v>
      </c>
      <c r="O7939" s="1" t="s">
        <v>3</v>
      </c>
      <c r="P7939" s="1" t="str">
        <f>IF(Table1[[#This Row],[Churn]]="Yes","Lost Customer","Active Customer")</f>
        <v>Active Customer</v>
      </c>
      <c r="Q7939" s="3">
        <f>IF(Table1[[#This Row],[Tenure]]&lt;=12,"0-1 Year",)</f>
        <v>0</v>
      </c>
      <c r="R7939" s="3" t="str">
        <f>IF(Table1[[#This Row],[MonthlyCharges]]&lt;35,"low",IF(Table1[[#This Row],[MonthlyCharges]]&lt;70,"Medium","High"))</f>
        <v>High</v>
      </c>
    </row>
    <row r="7940" spans="1:18" x14ac:dyDescent="0.35">
      <c r="A7940" s="1" t="s">
        <v>7973</v>
      </c>
      <c r="B7940" s="1" t="s">
        <v>8</v>
      </c>
      <c r="C7940" s="1">
        <v>18</v>
      </c>
      <c r="D7940" s="1" t="s">
        <v>3</v>
      </c>
      <c r="E7940" s="1" t="s">
        <v>4</v>
      </c>
      <c r="F7940" s="1" t="s">
        <v>3</v>
      </c>
      <c r="G7940" s="1">
        <v>24</v>
      </c>
      <c r="H7940" s="1" t="s">
        <v>14</v>
      </c>
      <c r="I7940" s="1" t="s">
        <v>12</v>
      </c>
      <c r="J7940" s="1" t="s">
        <v>40</v>
      </c>
      <c r="K7940" s="1">
        <v>0</v>
      </c>
      <c r="L7940" s="1">
        <v>8.06</v>
      </c>
      <c r="M7940" s="1">
        <v>2</v>
      </c>
      <c r="N7940" s="1">
        <v>1</v>
      </c>
      <c r="O7940" s="1" t="s">
        <v>3</v>
      </c>
      <c r="P7940" s="1" t="str">
        <f>IF(Table1[[#This Row],[Churn]]="Yes","Lost Customer","Active Customer")</f>
        <v>Active Customer</v>
      </c>
      <c r="Q7940" s="3">
        <f>IF(Table1[[#This Row],[Tenure]]&lt;=12,"0-1 Year",)</f>
        <v>0</v>
      </c>
      <c r="R7940" s="3" t="str">
        <f>IF(Table1[[#This Row],[MonthlyCharges]]&lt;35,"low",IF(Table1[[#This Row],[MonthlyCharges]]&lt;70,"Medium","High"))</f>
        <v>low</v>
      </c>
    </row>
    <row r="7941" spans="1:18" x14ac:dyDescent="0.35">
      <c r="A7941" s="1" t="s">
        <v>7974</v>
      </c>
      <c r="B7941" s="1" t="s">
        <v>7</v>
      </c>
      <c r="C7941" s="1">
        <v>33</v>
      </c>
      <c r="D7941" s="1" t="s">
        <v>3</v>
      </c>
      <c r="E7941" s="1" t="s">
        <v>4</v>
      </c>
      <c r="F7941" s="1" t="s">
        <v>4</v>
      </c>
      <c r="G7941" s="1">
        <v>70</v>
      </c>
      <c r="H7941" s="1" t="s">
        <v>14</v>
      </c>
      <c r="I7941" s="1" t="s">
        <v>11</v>
      </c>
      <c r="J7941" s="1" t="s">
        <v>40</v>
      </c>
      <c r="K7941" s="1">
        <v>43.74</v>
      </c>
      <c r="L7941" s="1">
        <v>3055.9</v>
      </c>
      <c r="M7941" s="1">
        <v>7</v>
      </c>
      <c r="N7941" s="1">
        <v>5</v>
      </c>
      <c r="O7941" s="1" t="s">
        <v>3</v>
      </c>
      <c r="P7941" s="1" t="str">
        <f>IF(Table1[[#This Row],[Churn]]="Yes","Lost Customer","Active Customer")</f>
        <v>Active Customer</v>
      </c>
      <c r="Q7941" s="3">
        <f>IF(Table1[[#This Row],[Tenure]]&lt;=12,"0-1 Year",)</f>
        <v>0</v>
      </c>
      <c r="R7941" s="3" t="str">
        <f>IF(Table1[[#This Row],[MonthlyCharges]]&lt;35,"low",IF(Table1[[#This Row],[MonthlyCharges]]&lt;70,"Medium","High"))</f>
        <v>Medium</v>
      </c>
    </row>
    <row r="7942" spans="1:18" x14ac:dyDescent="0.35">
      <c r="A7942" s="1" t="s">
        <v>7975</v>
      </c>
      <c r="B7942" s="1" t="s">
        <v>7</v>
      </c>
      <c r="C7942" s="1">
        <v>52</v>
      </c>
      <c r="D7942" s="1" t="s">
        <v>3</v>
      </c>
      <c r="E7942" s="1" t="s">
        <v>3</v>
      </c>
      <c r="F7942" s="1" t="s">
        <v>4</v>
      </c>
      <c r="G7942" s="1">
        <v>15</v>
      </c>
      <c r="H7942" s="1" t="s">
        <v>14</v>
      </c>
      <c r="I7942" s="1" t="s">
        <v>11</v>
      </c>
      <c r="J7942" s="1" t="s">
        <v>32</v>
      </c>
      <c r="K7942" s="1">
        <v>119.01</v>
      </c>
      <c r="L7942" s="1">
        <v>1785.63</v>
      </c>
      <c r="M7942" s="1">
        <v>4</v>
      </c>
      <c r="N7942" s="1">
        <v>8</v>
      </c>
      <c r="O7942" s="1" t="s">
        <v>3</v>
      </c>
      <c r="P7942" s="1" t="str">
        <f>IF(Table1[[#This Row],[Churn]]="Yes","Lost Customer","Active Customer")</f>
        <v>Active Customer</v>
      </c>
      <c r="Q7942" s="3">
        <f>IF(Table1[[#This Row],[Tenure]]&lt;=12,"0-1 Year",)</f>
        <v>0</v>
      </c>
      <c r="R7942" s="3" t="str">
        <f>IF(Table1[[#This Row],[MonthlyCharges]]&lt;35,"low",IF(Table1[[#This Row],[MonthlyCharges]]&lt;70,"Medium","High"))</f>
        <v>High</v>
      </c>
    </row>
    <row r="7943" spans="1:18" x14ac:dyDescent="0.35">
      <c r="A7943" s="1" t="s">
        <v>7976</v>
      </c>
      <c r="B7943" s="1" t="s">
        <v>7</v>
      </c>
      <c r="C7943" s="1">
        <v>74</v>
      </c>
      <c r="D7943" s="1" t="s">
        <v>4</v>
      </c>
      <c r="E7943" s="1" t="s">
        <v>4</v>
      </c>
      <c r="F7943" s="1" t="s">
        <v>3</v>
      </c>
      <c r="G7943" s="1">
        <v>70</v>
      </c>
      <c r="H7943" s="1" t="s">
        <v>14</v>
      </c>
      <c r="I7943" s="1" t="s">
        <v>10</v>
      </c>
      <c r="J7943" s="1" t="s">
        <v>44</v>
      </c>
      <c r="K7943" s="1">
        <v>82.35</v>
      </c>
      <c r="L7943" s="1">
        <v>5780.43</v>
      </c>
      <c r="M7943" s="1">
        <v>2</v>
      </c>
      <c r="N7943" s="1">
        <v>8</v>
      </c>
      <c r="O7943" s="1" t="s">
        <v>3</v>
      </c>
      <c r="P7943" s="1" t="str">
        <f>IF(Table1[[#This Row],[Churn]]="Yes","Lost Customer","Active Customer")</f>
        <v>Active Customer</v>
      </c>
      <c r="Q7943" s="3">
        <f>IF(Table1[[#This Row],[Tenure]]&lt;=12,"0-1 Year",)</f>
        <v>0</v>
      </c>
      <c r="R7943" s="3" t="str">
        <f>IF(Table1[[#This Row],[MonthlyCharges]]&lt;35,"low",IF(Table1[[#This Row],[MonthlyCharges]]&lt;70,"Medium","High"))</f>
        <v>High</v>
      </c>
    </row>
    <row r="7944" spans="1:18" x14ac:dyDescent="0.35">
      <c r="A7944" s="1" t="s">
        <v>7977</v>
      </c>
      <c r="B7944" s="1" t="s">
        <v>8</v>
      </c>
      <c r="C7944" s="1">
        <v>21</v>
      </c>
      <c r="D7944" s="1" t="s">
        <v>3</v>
      </c>
      <c r="E7944" s="1" t="s">
        <v>4</v>
      </c>
      <c r="F7944" s="1" t="s">
        <v>4</v>
      </c>
      <c r="G7944" s="1">
        <v>26</v>
      </c>
      <c r="H7944" s="1" t="s">
        <v>16</v>
      </c>
      <c r="I7944" s="1" t="s">
        <v>11</v>
      </c>
      <c r="J7944" s="1" t="s">
        <v>34</v>
      </c>
      <c r="K7944" s="1">
        <v>73.91</v>
      </c>
      <c r="L7944" s="1">
        <v>1923.65</v>
      </c>
      <c r="M7944" s="1">
        <v>6</v>
      </c>
      <c r="N7944" s="1">
        <v>1</v>
      </c>
      <c r="O7944" s="1" t="s">
        <v>4</v>
      </c>
      <c r="P7944" s="1" t="str">
        <f>IF(Table1[[#This Row],[Churn]]="Yes","Lost Customer","Active Customer")</f>
        <v>Lost Customer</v>
      </c>
      <c r="Q7944" s="3">
        <f>IF(Table1[[#This Row],[Tenure]]&lt;=12,"0-1 Year",)</f>
        <v>0</v>
      </c>
      <c r="R7944" s="3" t="str">
        <f>IF(Table1[[#This Row],[MonthlyCharges]]&lt;35,"low",IF(Table1[[#This Row],[MonthlyCharges]]&lt;70,"Medium","High"))</f>
        <v>High</v>
      </c>
    </row>
    <row r="7945" spans="1:18" x14ac:dyDescent="0.35">
      <c r="A7945" s="1" t="s">
        <v>7978</v>
      </c>
      <c r="B7945" s="1" t="s">
        <v>8</v>
      </c>
      <c r="C7945" s="1">
        <v>62</v>
      </c>
      <c r="D7945" s="1" t="s">
        <v>4</v>
      </c>
      <c r="E7945" s="1" t="s">
        <v>4</v>
      </c>
      <c r="F7945" s="1" t="s">
        <v>3</v>
      </c>
      <c r="G7945" s="1">
        <v>4</v>
      </c>
      <c r="H7945" s="1" t="s">
        <v>14</v>
      </c>
      <c r="I7945" s="1" t="s">
        <v>10</v>
      </c>
      <c r="J7945" s="1" t="s">
        <v>34</v>
      </c>
      <c r="K7945" s="1">
        <v>103.27</v>
      </c>
      <c r="L7945" s="1">
        <v>404.06</v>
      </c>
      <c r="M7945" s="1">
        <v>0</v>
      </c>
      <c r="N7945" s="1">
        <v>5</v>
      </c>
      <c r="O7945" s="1" t="s">
        <v>4</v>
      </c>
      <c r="P7945" s="1" t="str">
        <f>IF(Table1[[#This Row],[Churn]]="Yes","Lost Customer","Active Customer")</f>
        <v>Lost Customer</v>
      </c>
      <c r="Q7945" s="3" t="str">
        <f>IF(Table1[[#This Row],[Tenure]]&lt;=12,"0-1 Year",)</f>
        <v>0-1 Year</v>
      </c>
      <c r="R7945" s="3" t="str">
        <f>IF(Table1[[#This Row],[MonthlyCharges]]&lt;35,"low",IF(Table1[[#This Row],[MonthlyCharges]]&lt;70,"Medium","High"))</f>
        <v>High</v>
      </c>
    </row>
    <row r="7946" spans="1:18" x14ac:dyDescent="0.35">
      <c r="A7946" s="1" t="s">
        <v>7979</v>
      </c>
      <c r="B7946" s="1" t="s">
        <v>8</v>
      </c>
      <c r="C7946" s="1">
        <v>36</v>
      </c>
      <c r="D7946" s="1" t="s">
        <v>3</v>
      </c>
      <c r="E7946" s="1" t="s">
        <v>4</v>
      </c>
      <c r="F7946" s="1" t="s">
        <v>4</v>
      </c>
      <c r="G7946" s="1">
        <v>23</v>
      </c>
      <c r="H7946" s="1" t="s">
        <v>15</v>
      </c>
      <c r="I7946" s="1" t="s">
        <v>11</v>
      </c>
      <c r="J7946" s="1" t="s">
        <v>44</v>
      </c>
      <c r="K7946" s="1">
        <v>64.11</v>
      </c>
      <c r="L7946" s="1">
        <v>1474.04</v>
      </c>
      <c r="M7946" s="1">
        <v>3</v>
      </c>
      <c r="N7946" s="1">
        <v>1</v>
      </c>
      <c r="O7946" s="1" t="s">
        <v>3</v>
      </c>
      <c r="P7946" s="1" t="str">
        <f>IF(Table1[[#This Row],[Churn]]="Yes","Lost Customer","Active Customer")</f>
        <v>Active Customer</v>
      </c>
      <c r="Q7946" s="3">
        <f>IF(Table1[[#This Row],[Tenure]]&lt;=12,"0-1 Year",)</f>
        <v>0</v>
      </c>
      <c r="R7946" s="3" t="str">
        <f>IF(Table1[[#This Row],[MonthlyCharges]]&lt;35,"low",IF(Table1[[#This Row],[MonthlyCharges]]&lt;70,"Medium","High"))</f>
        <v>Medium</v>
      </c>
    </row>
    <row r="7947" spans="1:18" x14ac:dyDescent="0.35">
      <c r="A7947" s="1" t="s">
        <v>7980</v>
      </c>
      <c r="B7947" s="1" t="s">
        <v>7</v>
      </c>
      <c r="C7947" s="1">
        <v>45</v>
      </c>
      <c r="D7947" s="1" t="s">
        <v>3</v>
      </c>
      <c r="E7947" s="1" t="s">
        <v>3</v>
      </c>
      <c r="F7947" s="1" t="s">
        <v>3</v>
      </c>
      <c r="G7947" s="1">
        <v>11</v>
      </c>
      <c r="H7947" s="1" t="s">
        <v>15</v>
      </c>
      <c r="I7947" s="1" t="s">
        <v>10</v>
      </c>
      <c r="J7947" s="1" t="s">
        <v>34</v>
      </c>
      <c r="K7947" s="1">
        <v>68.849999999999994</v>
      </c>
      <c r="L7947" s="1">
        <v>746.65</v>
      </c>
      <c r="M7947" s="1">
        <v>1</v>
      </c>
      <c r="N7947" s="1">
        <v>10</v>
      </c>
      <c r="O7947" s="1" t="s">
        <v>3</v>
      </c>
      <c r="P7947" s="1" t="str">
        <f>IF(Table1[[#This Row],[Churn]]="Yes","Lost Customer","Active Customer")</f>
        <v>Active Customer</v>
      </c>
      <c r="Q7947" s="3" t="str">
        <f>IF(Table1[[#This Row],[Tenure]]&lt;=12,"0-1 Year",)</f>
        <v>0-1 Year</v>
      </c>
      <c r="R7947" s="3" t="str">
        <f>IF(Table1[[#This Row],[MonthlyCharges]]&lt;35,"low",IF(Table1[[#This Row],[MonthlyCharges]]&lt;70,"Medium","High"))</f>
        <v>Medium</v>
      </c>
    </row>
    <row r="7948" spans="1:18" x14ac:dyDescent="0.35">
      <c r="A7948" s="1" t="s">
        <v>7981</v>
      </c>
      <c r="B7948" s="1" t="s">
        <v>7</v>
      </c>
      <c r="C7948" s="1">
        <v>56</v>
      </c>
      <c r="D7948" s="1" t="s">
        <v>3</v>
      </c>
      <c r="E7948" s="1" t="s">
        <v>3</v>
      </c>
      <c r="F7948" s="1" t="s">
        <v>4</v>
      </c>
      <c r="G7948" s="1">
        <v>7</v>
      </c>
      <c r="H7948" s="1" t="s">
        <v>16</v>
      </c>
      <c r="I7948" s="1" t="s">
        <v>10</v>
      </c>
      <c r="J7948" s="1" t="s">
        <v>32</v>
      </c>
      <c r="K7948" s="1">
        <v>84.87</v>
      </c>
      <c r="L7948" s="1">
        <v>600.30999999999995</v>
      </c>
      <c r="M7948" s="1">
        <v>6</v>
      </c>
      <c r="N7948" s="1">
        <v>1</v>
      </c>
      <c r="O7948" s="1" t="s">
        <v>4</v>
      </c>
      <c r="P7948" s="1" t="str">
        <f>IF(Table1[[#This Row],[Churn]]="Yes","Lost Customer","Active Customer")</f>
        <v>Lost Customer</v>
      </c>
      <c r="Q7948" s="3" t="str">
        <f>IF(Table1[[#This Row],[Tenure]]&lt;=12,"0-1 Year",)</f>
        <v>0-1 Year</v>
      </c>
      <c r="R7948" s="3" t="str">
        <f>IF(Table1[[#This Row],[MonthlyCharges]]&lt;35,"low",IF(Table1[[#This Row],[MonthlyCharges]]&lt;70,"Medium","High"))</f>
        <v>High</v>
      </c>
    </row>
    <row r="7949" spans="1:18" x14ac:dyDescent="0.35">
      <c r="A7949" s="1" t="s">
        <v>7982</v>
      </c>
      <c r="B7949" s="1" t="s">
        <v>8</v>
      </c>
      <c r="C7949" s="1">
        <v>55</v>
      </c>
      <c r="D7949" s="1" t="s">
        <v>3</v>
      </c>
      <c r="E7949" s="1" t="s">
        <v>3</v>
      </c>
      <c r="F7949" s="1" t="s">
        <v>4</v>
      </c>
      <c r="G7949" s="1">
        <v>58</v>
      </c>
      <c r="H7949" s="1" t="s">
        <v>14</v>
      </c>
      <c r="I7949" s="1" t="s">
        <v>11</v>
      </c>
      <c r="J7949" s="1" t="s">
        <v>32</v>
      </c>
      <c r="K7949" s="1">
        <v>30.48</v>
      </c>
      <c r="L7949" s="1">
        <v>1758.47</v>
      </c>
      <c r="M7949" s="1">
        <v>6</v>
      </c>
      <c r="N7949" s="1">
        <v>6</v>
      </c>
      <c r="O7949" s="1" t="s">
        <v>3</v>
      </c>
      <c r="P7949" s="1" t="str">
        <f>IF(Table1[[#This Row],[Churn]]="Yes","Lost Customer","Active Customer")</f>
        <v>Active Customer</v>
      </c>
      <c r="Q7949" s="3">
        <f>IF(Table1[[#This Row],[Tenure]]&lt;=12,"0-1 Year",)</f>
        <v>0</v>
      </c>
      <c r="R7949" s="3" t="str">
        <f>IF(Table1[[#This Row],[MonthlyCharges]]&lt;35,"low",IF(Table1[[#This Row],[MonthlyCharges]]&lt;70,"Medium","High"))</f>
        <v>low</v>
      </c>
    </row>
    <row r="7950" spans="1:18" x14ac:dyDescent="0.35">
      <c r="A7950" s="1" t="s">
        <v>7983</v>
      </c>
      <c r="B7950" s="1" t="s">
        <v>7</v>
      </c>
      <c r="C7950" s="1">
        <v>51</v>
      </c>
      <c r="D7950" s="1" t="s">
        <v>3</v>
      </c>
      <c r="E7950" s="1" t="s">
        <v>4</v>
      </c>
      <c r="F7950" s="1" t="s">
        <v>4</v>
      </c>
      <c r="G7950" s="1">
        <v>3</v>
      </c>
      <c r="H7950" s="1" t="s">
        <v>16</v>
      </c>
      <c r="I7950" s="1" t="s">
        <v>11</v>
      </c>
      <c r="J7950" s="1" t="s">
        <v>32</v>
      </c>
      <c r="K7950" s="1">
        <v>29.64</v>
      </c>
      <c r="L7950" s="1">
        <v>106.77</v>
      </c>
      <c r="M7950" s="1">
        <v>1</v>
      </c>
      <c r="N7950" s="1">
        <v>3</v>
      </c>
      <c r="O7950" s="1" t="s">
        <v>3</v>
      </c>
      <c r="P7950" s="1" t="str">
        <f>IF(Table1[[#This Row],[Churn]]="Yes","Lost Customer","Active Customer")</f>
        <v>Active Customer</v>
      </c>
      <c r="Q7950" s="3" t="str">
        <f>IF(Table1[[#This Row],[Tenure]]&lt;=12,"0-1 Year",)</f>
        <v>0-1 Year</v>
      </c>
      <c r="R7950" s="3" t="str">
        <f>IF(Table1[[#This Row],[MonthlyCharges]]&lt;35,"low",IF(Table1[[#This Row],[MonthlyCharges]]&lt;70,"Medium","High"))</f>
        <v>low</v>
      </c>
    </row>
    <row r="7951" spans="1:18" x14ac:dyDescent="0.35">
      <c r="A7951" s="1" t="s">
        <v>7984</v>
      </c>
      <c r="B7951" s="1" t="s">
        <v>7</v>
      </c>
      <c r="C7951" s="1">
        <v>47</v>
      </c>
      <c r="D7951" s="1" t="s">
        <v>3</v>
      </c>
      <c r="E7951" s="1" t="s">
        <v>3</v>
      </c>
      <c r="F7951" s="1" t="s">
        <v>4</v>
      </c>
      <c r="G7951" s="1">
        <v>6</v>
      </c>
      <c r="H7951" s="1" t="s">
        <v>14</v>
      </c>
      <c r="I7951" s="1" t="s">
        <v>12</v>
      </c>
      <c r="J7951" s="1" t="s">
        <v>44</v>
      </c>
      <c r="K7951" s="1">
        <v>0</v>
      </c>
      <c r="L7951" s="1">
        <v>-4.5999999999999996</v>
      </c>
      <c r="M7951" s="1">
        <v>7</v>
      </c>
      <c r="N7951" s="1">
        <v>2</v>
      </c>
      <c r="O7951" s="1" t="s">
        <v>4</v>
      </c>
      <c r="P7951" s="1" t="str">
        <f>IF(Table1[[#This Row],[Churn]]="Yes","Lost Customer","Active Customer")</f>
        <v>Lost Customer</v>
      </c>
      <c r="Q7951" s="3" t="str">
        <f>IF(Table1[[#This Row],[Tenure]]&lt;=12,"0-1 Year",)</f>
        <v>0-1 Year</v>
      </c>
      <c r="R7951" s="3" t="str">
        <f>IF(Table1[[#This Row],[MonthlyCharges]]&lt;35,"low",IF(Table1[[#This Row],[MonthlyCharges]]&lt;70,"Medium","High"))</f>
        <v>low</v>
      </c>
    </row>
    <row r="7952" spans="1:18" x14ac:dyDescent="0.35">
      <c r="A7952" s="1" t="s">
        <v>7985</v>
      </c>
      <c r="B7952" s="1" t="s">
        <v>8</v>
      </c>
      <c r="C7952" s="1">
        <v>22</v>
      </c>
      <c r="D7952" s="1" t="s">
        <v>3</v>
      </c>
      <c r="E7952" s="1" t="s">
        <v>4</v>
      </c>
      <c r="F7952" s="1" t="s">
        <v>4</v>
      </c>
      <c r="G7952" s="1">
        <v>54</v>
      </c>
      <c r="H7952" s="1" t="s">
        <v>16</v>
      </c>
      <c r="I7952" s="1" t="s">
        <v>10</v>
      </c>
      <c r="J7952" s="1" t="s">
        <v>44</v>
      </c>
      <c r="K7952" s="1">
        <v>99.19</v>
      </c>
      <c r="L7952" s="1">
        <v>5356.65</v>
      </c>
      <c r="M7952" s="1">
        <v>3</v>
      </c>
      <c r="N7952" s="1">
        <v>10</v>
      </c>
      <c r="O7952" s="1" t="s">
        <v>3</v>
      </c>
      <c r="P7952" s="1" t="str">
        <f>IF(Table1[[#This Row],[Churn]]="Yes","Lost Customer","Active Customer")</f>
        <v>Active Customer</v>
      </c>
      <c r="Q7952" s="3">
        <f>IF(Table1[[#This Row],[Tenure]]&lt;=12,"0-1 Year",)</f>
        <v>0</v>
      </c>
      <c r="R7952" s="3" t="str">
        <f>IF(Table1[[#This Row],[MonthlyCharges]]&lt;35,"low",IF(Table1[[#This Row],[MonthlyCharges]]&lt;70,"Medium","High"))</f>
        <v>High</v>
      </c>
    </row>
    <row r="7953" spans="1:18" x14ac:dyDescent="0.35">
      <c r="A7953" s="1" t="s">
        <v>7986</v>
      </c>
      <c r="B7953" s="1" t="s">
        <v>8</v>
      </c>
      <c r="C7953" s="1">
        <v>19</v>
      </c>
      <c r="D7953" s="1" t="s">
        <v>3</v>
      </c>
      <c r="E7953" s="1" t="s">
        <v>3</v>
      </c>
      <c r="F7953" s="1" t="s">
        <v>4</v>
      </c>
      <c r="G7953" s="1">
        <v>14</v>
      </c>
      <c r="H7953" s="1" t="s">
        <v>14</v>
      </c>
      <c r="I7953" s="1" t="s">
        <v>12</v>
      </c>
      <c r="J7953" s="1" t="s">
        <v>44</v>
      </c>
      <c r="K7953" s="1">
        <v>0</v>
      </c>
      <c r="L7953" s="1">
        <v>12.89</v>
      </c>
      <c r="M7953" s="1">
        <v>7</v>
      </c>
      <c r="N7953" s="1">
        <v>9</v>
      </c>
      <c r="O7953" s="1" t="s">
        <v>3</v>
      </c>
      <c r="P7953" s="1" t="str">
        <f>IF(Table1[[#This Row],[Churn]]="Yes","Lost Customer","Active Customer")</f>
        <v>Active Customer</v>
      </c>
      <c r="Q7953" s="3">
        <f>IF(Table1[[#This Row],[Tenure]]&lt;=12,"0-1 Year",)</f>
        <v>0</v>
      </c>
      <c r="R7953" s="3" t="str">
        <f>IF(Table1[[#This Row],[MonthlyCharges]]&lt;35,"low",IF(Table1[[#This Row],[MonthlyCharges]]&lt;70,"Medium","High"))</f>
        <v>low</v>
      </c>
    </row>
    <row r="7954" spans="1:18" x14ac:dyDescent="0.35">
      <c r="A7954" s="1" t="s">
        <v>7987</v>
      </c>
      <c r="B7954" s="1" t="s">
        <v>7</v>
      </c>
      <c r="C7954" s="1">
        <v>45</v>
      </c>
      <c r="D7954" s="1" t="s">
        <v>3</v>
      </c>
      <c r="E7954" s="1" t="s">
        <v>4</v>
      </c>
      <c r="F7954" s="1" t="s">
        <v>4</v>
      </c>
      <c r="G7954" s="1">
        <v>50</v>
      </c>
      <c r="H7954" s="1" t="s">
        <v>14</v>
      </c>
      <c r="I7954" s="1" t="s">
        <v>11</v>
      </c>
      <c r="J7954" s="1" t="s">
        <v>32</v>
      </c>
      <c r="K7954" s="1">
        <v>49.5</v>
      </c>
      <c r="L7954" s="1">
        <v>2473.02</v>
      </c>
      <c r="M7954" s="1">
        <v>7</v>
      </c>
      <c r="N7954" s="1">
        <v>10</v>
      </c>
      <c r="O7954" s="1" t="s">
        <v>3</v>
      </c>
      <c r="P7954" s="1" t="str">
        <f>IF(Table1[[#This Row],[Churn]]="Yes","Lost Customer","Active Customer")</f>
        <v>Active Customer</v>
      </c>
      <c r="Q7954" s="3">
        <f>IF(Table1[[#This Row],[Tenure]]&lt;=12,"0-1 Year",)</f>
        <v>0</v>
      </c>
      <c r="R7954" s="3" t="str">
        <f>IF(Table1[[#This Row],[MonthlyCharges]]&lt;35,"low",IF(Table1[[#This Row],[MonthlyCharges]]&lt;70,"Medium","High"))</f>
        <v>Medium</v>
      </c>
    </row>
    <row r="7955" spans="1:18" x14ac:dyDescent="0.35">
      <c r="A7955" s="1" t="s">
        <v>7988</v>
      </c>
      <c r="B7955" s="1" t="s">
        <v>8</v>
      </c>
      <c r="C7955" s="1">
        <v>43</v>
      </c>
      <c r="D7955" s="1" t="s">
        <v>3</v>
      </c>
      <c r="E7955" s="1" t="s">
        <v>4</v>
      </c>
      <c r="F7955" s="1" t="s">
        <v>3</v>
      </c>
      <c r="G7955" s="1">
        <v>10</v>
      </c>
      <c r="H7955" s="1" t="s">
        <v>14</v>
      </c>
      <c r="I7955" s="1" t="s">
        <v>11</v>
      </c>
      <c r="J7955" s="1" t="s">
        <v>34</v>
      </c>
      <c r="K7955" s="1">
        <v>25.68</v>
      </c>
      <c r="L7955" s="1">
        <v>272.89</v>
      </c>
      <c r="M7955" s="1">
        <v>3</v>
      </c>
      <c r="N7955" s="1">
        <v>8</v>
      </c>
      <c r="O7955" s="1" t="s">
        <v>3</v>
      </c>
      <c r="P7955" s="1" t="str">
        <f>IF(Table1[[#This Row],[Churn]]="Yes","Lost Customer","Active Customer")</f>
        <v>Active Customer</v>
      </c>
      <c r="Q7955" s="3" t="str">
        <f>IF(Table1[[#This Row],[Tenure]]&lt;=12,"0-1 Year",)</f>
        <v>0-1 Year</v>
      </c>
      <c r="R7955" s="3" t="str">
        <f>IF(Table1[[#This Row],[MonthlyCharges]]&lt;35,"low",IF(Table1[[#This Row],[MonthlyCharges]]&lt;70,"Medium","High"))</f>
        <v>low</v>
      </c>
    </row>
    <row r="7956" spans="1:18" x14ac:dyDescent="0.35">
      <c r="A7956" s="1" t="s">
        <v>7989</v>
      </c>
      <c r="B7956" s="1" t="s">
        <v>8</v>
      </c>
      <c r="C7956" s="1">
        <v>54</v>
      </c>
      <c r="D7956" s="1" t="s">
        <v>3</v>
      </c>
      <c r="E7956" s="1" t="s">
        <v>4</v>
      </c>
      <c r="F7956" s="1" t="s">
        <v>3</v>
      </c>
      <c r="G7956" s="1">
        <v>35</v>
      </c>
      <c r="H7956" s="1" t="s">
        <v>14</v>
      </c>
      <c r="I7956" s="1" t="s">
        <v>10</v>
      </c>
      <c r="J7956" s="1" t="s">
        <v>34</v>
      </c>
      <c r="K7956" s="1">
        <v>73.900000000000006</v>
      </c>
      <c r="L7956" s="1">
        <v>2585.9299999999998</v>
      </c>
      <c r="M7956" s="1">
        <v>1</v>
      </c>
      <c r="N7956" s="1">
        <v>2</v>
      </c>
      <c r="O7956" s="1" t="s">
        <v>3</v>
      </c>
      <c r="P7956" s="1" t="str">
        <f>IF(Table1[[#This Row],[Churn]]="Yes","Lost Customer","Active Customer")</f>
        <v>Active Customer</v>
      </c>
      <c r="Q7956" s="3">
        <f>IF(Table1[[#This Row],[Tenure]]&lt;=12,"0-1 Year",)</f>
        <v>0</v>
      </c>
      <c r="R7956" s="3" t="str">
        <f>IF(Table1[[#This Row],[MonthlyCharges]]&lt;35,"low",IF(Table1[[#This Row],[MonthlyCharges]]&lt;70,"Medium","High"))</f>
        <v>High</v>
      </c>
    </row>
    <row r="7957" spans="1:18" x14ac:dyDescent="0.35">
      <c r="A7957" s="1" t="s">
        <v>7990</v>
      </c>
      <c r="B7957" s="1" t="s">
        <v>7</v>
      </c>
      <c r="C7957" s="1">
        <v>50</v>
      </c>
      <c r="D7957" s="1" t="s">
        <v>3</v>
      </c>
      <c r="E7957" s="1" t="s">
        <v>4</v>
      </c>
      <c r="F7957" s="1" t="s">
        <v>3</v>
      </c>
      <c r="G7957" s="1">
        <v>47</v>
      </c>
      <c r="H7957" s="1" t="s">
        <v>16</v>
      </c>
      <c r="I7957" s="1" t="s">
        <v>10</v>
      </c>
      <c r="J7957" s="1" t="s">
        <v>34</v>
      </c>
      <c r="K7957" s="1">
        <v>36.520000000000003</v>
      </c>
      <c r="L7957" s="1">
        <v>1736.24</v>
      </c>
      <c r="M7957" s="1">
        <v>8</v>
      </c>
      <c r="N7957" s="1">
        <v>7</v>
      </c>
      <c r="O7957" s="1" t="s">
        <v>3</v>
      </c>
      <c r="P7957" s="1" t="str">
        <f>IF(Table1[[#This Row],[Churn]]="Yes","Lost Customer","Active Customer")</f>
        <v>Active Customer</v>
      </c>
      <c r="Q7957" s="3">
        <f>IF(Table1[[#This Row],[Tenure]]&lt;=12,"0-1 Year",)</f>
        <v>0</v>
      </c>
      <c r="R7957" s="3" t="str">
        <f>IF(Table1[[#This Row],[MonthlyCharges]]&lt;35,"low",IF(Table1[[#This Row],[MonthlyCharges]]&lt;70,"Medium","High"))</f>
        <v>Medium</v>
      </c>
    </row>
    <row r="7958" spans="1:18" x14ac:dyDescent="0.35">
      <c r="A7958" s="1" t="s">
        <v>7991</v>
      </c>
      <c r="B7958" s="1" t="s">
        <v>7</v>
      </c>
      <c r="C7958" s="1">
        <v>73</v>
      </c>
      <c r="D7958" s="1" t="s">
        <v>3</v>
      </c>
      <c r="E7958" s="1" t="s">
        <v>3</v>
      </c>
      <c r="F7958" s="1" t="s">
        <v>3</v>
      </c>
      <c r="G7958" s="1">
        <v>62</v>
      </c>
      <c r="H7958" s="1" t="s">
        <v>14</v>
      </c>
      <c r="I7958" s="1" t="s">
        <v>11</v>
      </c>
      <c r="J7958" s="1" t="s">
        <v>40</v>
      </c>
      <c r="K7958" s="1">
        <v>26.85</v>
      </c>
      <c r="L7958" s="1">
        <v>1682.6</v>
      </c>
      <c r="M7958" s="1">
        <v>6</v>
      </c>
      <c r="N7958" s="1">
        <v>8</v>
      </c>
      <c r="O7958" s="1" t="s">
        <v>3</v>
      </c>
      <c r="P7958" s="1" t="str">
        <f>IF(Table1[[#This Row],[Churn]]="Yes","Lost Customer","Active Customer")</f>
        <v>Active Customer</v>
      </c>
      <c r="Q7958" s="3">
        <f>IF(Table1[[#This Row],[Tenure]]&lt;=12,"0-1 Year",)</f>
        <v>0</v>
      </c>
      <c r="R7958" s="3" t="str">
        <f>IF(Table1[[#This Row],[MonthlyCharges]]&lt;35,"low",IF(Table1[[#This Row],[MonthlyCharges]]&lt;70,"Medium","High"))</f>
        <v>low</v>
      </c>
    </row>
    <row r="7959" spans="1:18" x14ac:dyDescent="0.35">
      <c r="A7959" s="1" t="s">
        <v>7992</v>
      </c>
      <c r="B7959" s="1" t="s">
        <v>7</v>
      </c>
      <c r="C7959" s="1">
        <v>75</v>
      </c>
      <c r="D7959" s="1" t="s">
        <v>4</v>
      </c>
      <c r="E7959" s="1" t="s">
        <v>3</v>
      </c>
      <c r="F7959" s="1" t="s">
        <v>3</v>
      </c>
      <c r="G7959" s="1">
        <v>20</v>
      </c>
      <c r="H7959" s="1" t="s">
        <v>15</v>
      </c>
      <c r="I7959" s="1" t="s">
        <v>10</v>
      </c>
      <c r="J7959" s="1" t="s">
        <v>32</v>
      </c>
      <c r="K7959" s="1">
        <v>76.23</v>
      </c>
      <c r="L7959" s="1">
        <v>1514.03</v>
      </c>
      <c r="M7959" s="1">
        <v>5</v>
      </c>
      <c r="N7959" s="1">
        <v>4</v>
      </c>
      <c r="O7959" s="1" t="s">
        <v>3</v>
      </c>
      <c r="P7959" s="1" t="str">
        <f>IF(Table1[[#This Row],[Churn]]="Yes","Lost Customer","Active Customer")</f>
        <v>Active Customer</v>
      </c>
      <c r="Q7959" s="3">
        <f>IF(Table1[[#This Row],[Tenure]]&lt;=12,"0-1 Year",)</f>
        <v>0</v>
      </c>
      <c r="R7959" s="3" t="str">
        <f>IF(Table1[[#This Row],[MonthlyCharges]]&lt;35,"low",IF(Table1[[#This Row],[MonthlyCharges]]&lt;70,"Medium","High"))</f>
        <v>High</v>
      </c>
    </row>
    <row r="7960" spans="1:18" x14ac:dyDescent="0.35">
      <c r="A7960" s="1" t="s">
        <v>7993</v>
      </c>
      <c r="B7960" s="1" t="s">
        <v>7</v>
      </c>
      <c r="C7960" s="1">
        <v>30</v>
      </c>
      <c r="D7960" s="1" t="s">
        <v>3</v>
      </c>
      <c r="E7960" s="1" t="s">
        <v>4</v>
      </c>
      <c r="F7960" s="1" t="s">
        <v>4</v>
      </c>
      <c r="G7960" s="1">
        <v>64</v>
      </c>
      <c r="H7960" s="1" t="s">
        <v>15</v>
      </c>
      <c r="I7960" s="1" t="s">
        <v>11</v>
      </c>
      <c r="J7960" s="1" t="s">
        <v>34</v>
      </c>
      <c r="K7960" s="1">
        <v>52.68</v>
      </c>
      <c r="L7960" s="1">
        <v>3359.64</v>
      </c>
      <c r="M7960" s="1">
        <v>8</v>
      </c>
      <c r="N7960" s="1">
        <v>4</v>
      </c>
      <c r="O7960" s="1" t="s">
        <v>4</v>
      </c>
      <c r="P7960" s="1" t="str">
        <f>IF(Table1[[#This Row],[Churn]]="Yes","Lost Customer","Active Customer")</f>
        <v>Lost Customer</v>
      </c>
      <c r="Q7960" s="3">
        <f>IF(Table1[[#This Row],[Tenure]]&lt;=12,"0-1 Year",)</f>
        <v>0</v>
      </c>
      <c r="R7960" s="3" t="str">
        <f>IF(Table1[[#This Row],[MonthlyCharges]]&lt;35,"low",IF(Table1[[#This Row],[MonthlyCharges]]&lt;70,"Medium","High"))</f>
        <v>Medium</v>
      </c>
    </row>
    <row r="7961" spans="1:18" x14ac:dyDescent="0.35">
      <c r="A7961" s="1" t="s">
        <v>7994</v>
      </c>
      <c r="B7961" s="1" t="s">
        <v>8</v>
      </c>
      <c r="C7961" s="1">
        <v>66</v>
      </c>
      <c r="D7961" s="1" t="s">
        <v>4</v>
      </c>
      <c r="E7961" s="1" t="s">
        <v>4</v>
      </c>
      <c r="F7961" s="1" t="s">
        <v>3</v>
      </c>
      <c r="G7961" s="1">
        <v>41</v>
      </c>
      <c r="H7961" s="1" t="s">
        <v>14</v>
      </c>
      <c r="I7961" s="1" t="s">
        <v>11</v>
      </c>
      <c r="J7961" s="1" t="s">
        <v>40</v>
      </c>
      <c r="K7961" s="1">
        <v>71.56</v>
      </c>
      <c r="L7961" s="1">
        <v>2924.47</v>
      </c>
      <c r="M7961" s="1">
        <v>0</v>
      </c>
      <c r="N7961" s="1">
        <v>3</v>
      </c>
      <c r="O7961" s="1" t="s">
        <v>3</v>
      </c>
      <c r="P7961" s="1" t="str">
        <f>IF(Table1[[#This Row],[Churn]]="Yes","Lost Customer","Active Customer")</f>
        <v>Active Customer</v>
      </c>
      <c r="Q7961" s="3">
        <f>IF(Table1[[#This Row],[Tenure]]&lt;=12,"0-1 Year",)</f>
        <v>0</v>
      </c>
      <c r="R7961" s="3" t="str">
        <f>IF(Table1[[#This Row],[MonthlyCharges]]&lt;35,"low",IF(Table1[[#This Row],[MonthlyCharges]]&lt;70,"Medium","High"))</f>
        <v>High</v>
      </c>
    </row>
    <row r="7962" spans="1:18" x14ac:dyDescent="0.35">
      <c r="A7962" s="1" t="s">
        <v>7995</v>
      </c>
      <c r="B7962" s="1" t="s">
        <v>7</v>
      </c>
      <c r="C7962" s="1">
        <v>62</v>
      </c>
      <c r="D7962" s="1" t="s">
        <v>3</v>
      </c>
      <c r="E7962" s="1" t="s">
        <v>4</v>
      </c>
      <c r="F7962" s="1" t="s">
        <v>4</v>
      </c>
      <c r="G7962" s="1">
        <v>17</v>
      </c>
      <c r="H7962" s="1" t="s">
        <v>14</v>
      </c>
      <c r="I7962" s="1" t="s">
        <v>10</v>
      </c>
      <c r="J7962" s="1" t="s">
        <v>34</v>
      </c>
      <c r="K7962" s="1">
        <v>98.61</v>
      </c>
      <c r="L7962" s="1">
        <v>1660.03</v>
      </c>
      <c r="M7962" s="1">
        <v>8</v>
      </c>
      <c r="N7962" s="1">
        <v>1</v>
      </c>
      <c r="O7962" s="1" t="s">
        <v>4</v>
      </c>
      <c r="P7962" s="1" t="str">
        <f>IF(Table1[[#This Row],[Churn]]="Yes","Lost Customer","Active Customer")</f>
        <v>Lost Customer</v>
      </c>
      <c r="Q7962" s="3">
        <f>IF(Table1[[#This Row],[Tenure]]&lt;=12,"0-1 Year",)</f>
        <v>0</v>
      </c>
      <c r="R7962" s="3" t="str">
        <f>IF(Table1[[#This Row],[MonthlyCharges]]&lt;35,"low",IF(Table1[[#This Row],[MonthlyCharges]]&lt;70,"Medium","High"))</f>
        <v>High</v>
      </c>
    </row>
    <row r="7963" spans="1:18" x14ac:dyDescent="0.35">
      <c r="A7963" s="1" t="s">
        <v>7996</v>
      </c>
      <c r="B7963" s="1" t="s">
        <v>7</v>
      </c>
      <c r="C7963" s="1">
        <v>49</v>
      </c>
      <c r="D7963" s="1" t="s">
        <v>3</v>
      </c>
      <c r="E7963" s="1" t="s">
        <v>3</v>
      </c>
      <c r="F7963" s="1" t="s">
        <v>3</v>
      </c>
      <c r="G7963" s="1">
        <v>68</v>
      </c>
      <c r="H7963" s="1" t="s">
        <v>14</v>
      </c>
      <c r="I7963" s="1" t="s">
        <v>10</v>
      </c>
      <c r="J7963" s="1" t="s">
        <v>44</v>
      </c>
      <c r="K7963" s="1">
        <v>29.94</v>
      </c>
      <c r="L7963" s="1">
        <v>2026.08</v>
      </c>
      <c r="M7963" s="1">
        <v>6</v>
      </c>
      <c r="N7963" s="1">
        <v>3</v>
      </c>
      <c r="O7963" s="1" t="s">
        <v>4</v>
      </c>
      <c r="P7963" s="1" t="str">
        <f>IF(Table1[[#This Row],[Churn]]="Yes","Lost Customer","Active Customer")</f>
        <v>Lost Customer</v>
      </c>
      <c r="Q7963" s="3">
        <f>IF(Table1[[#This Row],[Tenure]]&lt;=12,"0-1 Year",)</f>
        <v>0</v>
      </c>
      <c r="R7963" s="3" t="str">
        <f>IF(Table1[[#This Row],[MonthlyCharges]]&lt;35,"low",IF(Table1[[#This Row],[MonthlyCharges]]&lt;70,"Medium","High"))</f>
        <v>low</v>
      </c>
    </row>
    <row r="7964" spans="1:18" x14ac:dyDescent="0.35">
      <c r="A7964" s="1" t="s">
        <v>7997</v>
      </c>
      <c r="B7964" s="1" t="s">
        <v>7</v>
      </c>
      <c r="C7964" s="1">
        <v>73</v>
      </c>
      <c r="D7964" s="1" t="s">
        <v>3</v>
      </c>
      <c r="E7964" s="1" t="s">
        <v>4</v>
      </c>
      <c r="F7964" s="1" t="s">
        <v>4</v>
      </c>
      <c r="G7964" s="1">
        <v>52</v>
      </c>
      <c r="H7964" s="1" t="s">
        <v>14</v>
      </c>
      <c r="I7964" s="1" t="s">
        <v>11</v>
      </c>
      <c r="J7964" s="1" t="s">
        <v>34</v>
      </c>
      <c r="K7964" s="1">
        <v>73.41</v>
      </c>
      <c r="L7964" s="1">
        <v>3828.13</v>
      </c>
      <c r="M7964" s="1">
        <v>8</v>
      </c>
      <c r="N7964" s="1">
        <v>7</v>
      </c>
      <c r="O7964" s="1" t="s">
        <v>3</v>
      </c>
      <c r="P7964" s="1" t="str">
        <f>IF(Table1[[#This Row],[Churn]]="Yes","Lost Customer","Active Customer")</f>
        <v>Active Customer</v>
      </c>
      <c r="Q7964" s="3">
        <f>IF(Table1[[#This Row],[Tenure]]&lt;=12,"0-1 Year",)</f>
        <v>0</v>
      </c>
      <c r="R7964" s="3" t="str">
        <f>IF(Table1[[#This Row],[MonthlyCharges]]&lt;35,"low",IF(Table1[[#This Row],[MonthlyCharges]]&lt;70,"Medium","High"))</f>
        <v>High</v>
      </c>
    </row>
    <row r="7965" spans="1:18" x14ac:dyDescent="0.35">
      <c r="A7965" s="1" t="s">
        <v>7998</v>
      </c>
      <c r="B7965" s="1" t="s">
        <v>7</v>
      </c>
      <c r="C7965" s="1">
        <v>18</v>
      </c>
      <c r="D7965" s="1" t="s">
        <v>3</v>
      </c>
      <c r="E7965" s="1" t="s">
        <v>4</v>
      </c>
      <c r="F7965" s="1" t="s">
        <v>3</v>
      </c>
      <c r="G7965" s="1">
        <v>45</v>
      </c>
      <c r="H7965" s="1" t="s">
        <v>14</v>
      </c>
      <c r="I7965" s="1" t="s">
        <v>10</v>
      </c>
      <c r="J7965" s="1" t="s">
        <v>44</v>
      </c>
      <c r="K7965" s="1">
        <v>117.93</v>
      </c>
      <c r="L7965" s="1">
        <v>5295.82</v>
      </c>
      <c r="M7965" s="1">
        <v>5</v>
      </c>
      <c r="N7965" s="1">
        <v>8</v>
      </c>
      <c r="O7965" s="1" t="s">
        <v>3</v>
      </c>
      <c r="P7965" s="1" t="str">
        <f>IF(Table1[[#This Row],[Churn]]="Yes","Lost Customer","Active Customer")</f>
        <v>Active Customer</v>
      </c>
      <c r="Q7965" s="3">
        <f>IF(Table1[[#This Row],[Tenure]]&lt;=12,"0-1 Year",)</f>
        <v>0</v>
      </c>
      <c r="R7965" s="3" t="str">
        <f>IF(Table1[[#This Row],[MonthlyCharges]]&lt;35,"low",IF(Table1[[#This Row],[MonthlyCharges]]&lt;70,"Medium","High"))</f>
        <v>High</v>
      </c>
    </row>
    <row r="7966" spans="1:18" x14ac:dyDescent="0.35">
      <c r="A7966" s="1" t="s">
        <v>7999</v>
      </c>
      <c r="B7966" s="1" t="s">
        <v>8</v>
      </c>
      <c r="C7966" s="1">
        <v>57</v>
      </c>
      <c r="D7966" s="1" t="s">
        <v>3</v>
      </c>
      <c r="E7966" s="1" t="s">
        <v>4</v>
      </c>
      <c r="F7966" s="1" t="s">
        <v>3</v>
      </c>
      <c r="G7966" s="1">
        <v>23</v>
      </c>
      <c r="H7966" s="1" t="s">
        <v>14</v>
      </c>
      <c r="I7966" s="1" t="s">
        <v>10</v>
      </c>
      <c r="J7966" s="1" t="s">
        <v>34</v>
      </c>
      <c r="K7966" s="1">
        <v>98.63</v>
      </c>
      <c r="L7966" s="1">
        <v>2270.87</v>
      </c>
      <c r="M7966" s="1">
        <v>4</v>
      </c>
      <c r="N7966" s="1">
        <v>2</v>
      </c>
      <c r="O7966" s="1" t="s">
        <v>3</v>
      </c>
      <c r="P7966" s="1" t="str">
        <f>IF(Table1[[#This Row],[Churn]]="Yes","Lost Customer","Active Customer")</f>
        <v>Active Customer</v>
      </c>
      <c r="Q7966" s="3">
        <f>IF(Table1[[#This Row],[Tenure]]&lt;=12,"0-1 Year",)</f>
        <v>0</v>
      </c>
      <c r="R7966" s="3" t="str">
        <f>IF(Table1[[#This Row],[MonthlyCharges]]&lt;35,"low",IF(Table1[[#This Row],[MonthlyCharges]]&lt;70,"Medium","High"))</f>
        <v>High</v>
      </c>
    </row>
    <row r="7967" spans="1:18" x14ac:dyDescent="0.35">
      <c r="A7967" s="1" t="s">
        <v>8000</v>
      </c>
      <c r="B7967" s="1" t="s">
        <v>8</v>
      </c>
      <c r="C7967" s="1">
        <v>33</v>
      </c>
      <c r="D7967" s="1" t="s">
        <v>3</v>
      </c>
      <c r="E7967" s="1" t="s">
        <v>4</v>
      </c>
      <c r="F7967" s="1" t="s">
        <v>4</v>
      </c>
      <c r="G7967" s="1">
        <v>59</v>
      </c>
      <c r="H7967" s="1" t="s">
        <v>16</v>
      </c>
      <c r="I7967" s="1" t="s">
        <v>11</v>
      </c>
      <c r="J7967" s="1" t="s">
        <v>44</v>
      </c>
      <c r="K7967" s="1">
        <v>99</v>
      </c>
      <c r="L7967" s="1">
        <v>5844.18</v>
      </c>
      <c r="M7967" s="1">
        <v>7</v>
      </c>
      <c r="N7967" s="1">
        <v>8</v>
      </c>
      <c r="O7967" s="1" t="s">
        <v>3</v>
      </c>
      <c r="P7967" s="1" t="str">
        <f>IF(Table1[[#This Row],[Churn]]="Yes","Lost Customer","Active Customer")</f>
        <v>Active Customer</v>
      </c>
      <c r="Q7967" s="3">
        <f>IF(Table1[[#This Row],[Tenure]]&lt;=12,"0-1 Year",)</f>
        <v>0</v>
      </c>
      <c r="R7967" s="3" t="str">
        <f>IF(Table1[[#This Row],[MonthlyCharges]]&lt;35,"low",IF(Table1[[#This Row],[MonthlyCharges]]&lt;70,"Medium","High"))</f>
        <v>High</v>
      </c>
    </row>
    <row r="7968" spans="1:18" x14ac:dyDescent="0.35">
      <c r="A7968" s="1" t="s">
        <v>8001</v>
      </c>
      <c r="B7968" s="1" t="s">
        <v>7</v>
      </c>
      <c r="C7968" s="1">
        <v>34</v>
      </c>
      <c r="D7968" s="1" t="s">
        <v>3</v>
      </c>
      <c r="E7968" s="1" t="s">
        <v>4</v>
      </c>
      <c r="F7968" s="1" t="s">
        <v>3</v>
      </c>
      <c r="G7968" s="1">
        <v>45</v>
      </c>
      <c r="H7968" s="1" t="s">
        <v>15</v>
      </c>
      <c r="I7968" s="1" t="s">
        <v>12</v>
      </c>
      <c r="J7968" s="1" t="s">
        <v>32</v>
      </c>
      <c r="K7968" s="1">
        <v>0</v>
      </c>
      <c r="L7968" s="1">
        <v>-13</v>
      </c>
      <c r="M7968" s="1">
        <v>0</v>
      </c>
      <c r="N7968" s="1">
        <v>8</v>
      </c>
      <c r="O7968" s="1" t="s">
        <v>3</v>
      </c>
      <c r="P7968" s="1" t="str">
        <f>IF(Table1[[#This Row],[Churn]]="Yes","Lost Customer","Active Customer")</f>
        <v>Active Customer</v>
      </c>
      <c r="Q7968" s="3">
        <f>IF(Table1[[#This Row],[Tenure]]&lt;=12,"0-1 Year",)</f>
        <v>0</v>
      </c>
      <c r="R7968" s="3" t="str">
        <f>IF(Table1[[#This Row],[MonthlyCharges]]&lt;35,"low",IF(Table1[[#This Row],[MonthlyCharges]]&lt;70,"Medium","High"))</f>
        <v>low</v>
      </c>
    </row>
    <row r="7969" spans="1:18" x14ac:dyDescent="0.35">
      <c r="A7969" s="1" t="s">
        <v>8002</v>
      </c>
      <c r="B7969" s="1" t="s">
        <v>7</v>
      </c>
      <c r="C7969" s="1">
        <v>26</v>
      </c>
      <c r="D7969" s="1" t="s">
        <v>3</v>
      </c>
      <c r="E7969" s="1" t="s">
        <v>3</v>
      </c>
      <c r="F7969" s="1" t="s">
        <v>3</v>
      </c>
      <c r="G7969" s="1">
        <v>16</v>
      </c>
      <c r="H7969" s="1" t="s">
        <v>14</v>
      </c>
      <c r="I7969" s="1" t="s">
        <v>11</v>
      </c>
      <c r="J7969" s="1" t="s">
        <v>40</v>
      </c>
      <c r="K7969" s="1">
        <v>58.27</v>
      </c>
      <c r="L7969" s="1">
        <v>943.89</v>
      </c>
      <c r="M7969" s="1">
        <v>7</v>
      </c>
      <c r="N7969" s="1">
        <v>4</v>
      </c>
      <c r="O7969" s="1" t="s">
        <v>4</v>
      </c>
      <c r="P7969" s="1" t="str">
        <f>IF(Table1[[#This Row],[Churn]]="Yes","Lost Customer","Active Customer")</f>
        <v>Lost Customer</v>
      </c>
      <c r="Q7969" s="3">
        <f>IF(Table1[[#This Row],[Tenure]]&lt;=12,"0-1 Year",)</f>
        <v>0</v>
      </c>
      <c r="R7969" s="3" t="str">
        <f>IF(Table1[[#This Row],[MonthlyCharges]]&lt;35,"low",IF(Table1[[#This Row],[MonthlyCharges]]&lt;70,"Medium","High"))</f>
        <v>Medium</v>
      </c>
    </row>
    <row r="7970" spans="1:18" x14ac:dyDescent="0.35">
      <c r="A7970" s="1" t="s">
        <v>8003</v>
      </c>
      <c r="B7970" s="1" t="s">
        <v>7</v>
      </c>
      <c r="C7970" s="1">
        <v>59</v>
      </c>
      <c r="D7970" s="1" t="s">
        <v>3</v>
      </c>
      <c r="E7970" s="1" t="s">
        <v>4</v>
      </c>
      <c r="F7970" s="1" t="s">
        <v>4</v>
      </c>
      <c r="G7970" s="1">
        <v>53</v>
      </c>
      <c r="H7970" s="1" t="s">
        <v>15</v>
      </c>
      <c r="I7970" s="1" t="s">
        <v>11</v>
      </c>
      <c r="J7970" s="1" t="s">
        <v>40</v>
      </c>
      <c r="K7970" s="1">
        <v>98.63</v>
      </c>
      <c r="L7970" s="1">
        <v>5231.66</v>
      </c>
      <c r="M7970" s="1">
        <v>5</v>
      </c>
      <c r="N7970" s="1">
        <v>9</v>
      </c>
      <c r="O7970" s="1" t="s">
        <v>3</v>
      </c>
      <c r="P7970" s="1" t="str">
        <f>IF(Table1[[#This Row],[Churn]]="Yes","Lost Customer","Active Customer")</f>
        <v>Active Customer</v>
      </c>
      <c r="Q7970" s="3">
        <f>IF(Table1[[#This Row],[Tenure]]&lt;=12,"0-1 Year",)</f>
        <v>0</v>
      </c>
      <c r="R7970" s="3" t="str">
        <f>IF(Table1[[#This Row],[MonthlyCharges]]&lt;35,"low",IF(Table1[[#This Row],[MonthlyCharges]]&lt;70,"Medium","High"))</f>
        <v>High</v>
      </c>
    </row>
    <row r="7971" spans="1:18" x14ac:dyDescent="0.35">
      <c r="A7971" s="1" t="s">
        <v>8004</v>
      </c>
      <c r="B7971" s="1" t="s">
        <v>8</v>
      </c>
      <c r="C7971" s="1">
        <v>45</v>
      </c>
      <c r="D7971" s="1" t="s">
        <v>3</v>
      </c>
      <c r="E7971" s="1" t="s">
        <v>3</v>
      </c>
      <c r="F7971" s="1" t="s">
        <v>3</v>
      </c>
      <c r="G7971" s="1">
        <v>50</v>
      </c>
      <c r="H7971" s="1" t="s">
        <v>15</v>
      </c>
      <c r="I7971" s="1" t="s">
        <v>11</v>
      </c>
      <c r="J7971" s="1" t="s">
        <v>32</v>
      </c>
      <c r="K7971" s="1">
        <v>37.840000000000003</v>
      </c>
      <c r="L7971" s="1">
        <v>1874.73</v>
      </c>
      <c r="M7971" s="1">
        <v>1</v>
      </c>
      <c r="N7971" s="1">
        <v>8</v>
      </c>
      <c r="O7971" s="1" t="s">
        <v>3</v>
      </c>
      <c r="P7971" s="1" t="str">
        <f>IF(Table1[[#This Row],[Churn]]="Yes","Lost Customer","Active Customer")</f>
        <v>Active Customer</v>
      </c>
      <c r="Q7971" s="3">
        <f>IF(Table1[[#This Row],[Tenure]]&lt;=12,"0-1 Year",)</f>
        <v>0</v>
      </c>
      <c r="R7971" s="3" t="str">
        <f>IF(Table1[[#This Row],[MonthlyCharges]]&lt;35,"low",IF(Table1[[#This Row],[MonthlyCharges]]&lt;70,"Medium","High"))</f>
        <v>Medium</v>
      </c>
    </row>
    <row r="7972" spans="1:18" x14ac:dyDescent="0.35">
      <c r="A7972" s="1" t="s">
        <v>8005</v>
      </c>
      <c r="B7972" s="1" t="s">
        <v>8</v>
      </c>
      <c r="C7972" s="1">
        <v>34</v>
      </c>
      <c r="D7972" s="1" t="s">
        <v>3</v>
      </c>
      <c r="E7972" s="1" t="s">
        <v>4</v>
      </c>
      <c r="F7972" s="1" t="s">
        <v>4</v>
      </c>
      <c r="G7972" s="1">
        <v>53</v>
      </c>
      <c r="H7972" s="1" t="s">
        <v>16</v>
      </c>
      <c r="I7972" s="1" t="s">
        <v>10</v>
      </c>
      <c r="J7972" s="1" t="s">
        <v>32</v>
      </c>
      <c r="K7972" s="1">
        <v>60.78</v>
      </c>
      <c r="L7972" s="1">
        <v>3205.13</v>
      </c>
      <c r="M7972" s="1">
        <v>6</v>
      </c>
      <c r="N7972" s="1">
        <v>3</v>
      </c>
      <c r="O7972" s="1" t="s">
        <v>4</v>
      </c>
      <c r="P7972" s="1" t="str">
        <f>IF(Table1[[#This Row],[Churn]]="Yes","Lost Customer","Active Customer")</f>
        <v>Lost Customer</v>
      </c>
      <c r="Q7972" s="3">
        <f>IF(Table1[[#This Row],[Tenure]]&lt;=12,"0-1 Year",)</f>
        <v>0</v>
      </c>
      <c r="R7972" s="3" t="str">
        <f>IF(Table1[[#This Row],[MonthlyCharges]]&lt;35,"low",IF(Table1[[#This Row],[MonthlyCharges]]&lt;70,"Medium","High"))</f>
        <v>Medium</v>
      </c>
    </row>
    <row r="7973" spans="1:18" x14ac:dyDescent="0.35">
      <c r="A7973" s="1" t="s">
        <v>8006</v>
      </c>
      <c r="B7973" s="1" t="s">
        <v>7</v>
      </c>
      <c r="C7973" s="1">
        <v>27</v>
      </c>
      <c r="D7973" s="1" t="s">
        <v>3</v>
      </c>
      <c r="E7973" s="1" t="s">
        <v>3</v>
      </c>
      <c r="F7973" s="1" t="s">
        <v>4</v>
      </c>
      <c r="G7973" s="1">
        <v>52</v>
      </c>
      <c r="H7973" s="1" t="s">
        <v>14</v>
      </c>
      <c r="I7973" s="1" t="s">
        <v>12</v>
      </c>
      <c r="J7973" s="1" t="s">
        <v>32</v>
      </c>
      <c r="K7973" s="1">
        <v>0</v>
      </c>
      <c r="L7973" s="1">
        <v>16.88</v>
      </c>
      <c r="M7973" s="1">
        <v>8</v>
      </c>
      <c r="N7973" s="1">
        <v>3</v>
      </c>
      <c r="O7973" s="1" t="s">
        <v>4</v>
      </c>
      <c r="P7973" s="1" t="str">
        <f>IF(Table1[[#This Row],[Churn]]="Yes","Lost Customer","Active Customer")</f>
        <v>Lost Customer</v>
      </c>
      <c r="Q7973" s="3">
        <f>IF(Table1[[#This Row],[Tenure]]&lt;=12,"0-1 Year",)</f>
        <v>0</v>
      </c>
      <c r="R7973" s="3" t="str">
        <f>IF(Table1[[#This Row],[MonthlyCharges]]&lt;35,"low",IF(Table1[[#This Row],[MonthlyCharges]]&lt;70,"Medium","High"))</f>
        <v>low</v>
      </c>
    </row>
    <row r="7974" spans="1:18" x14ac:dyDescent="0.35">
      <c r="A7974" s="1" t="s">
        <v>8007</v>
      </c>
      <c r="B7974" s="1" t="s">
        <v>8</v>
      </c>
      <c r="C7974" s="1">
        <v>49</v>
      </c>
      <c r="D7974" s="1" t="s">
        <v>3</v>
      </c>
      <c r="E7974" s="1" t="s">
        <v>4</v>
      </c>
      <c r="F7974" s="1" t="s">
        <v>4</v>
      </c>
      <c r="G7974" s="1">
        <v>56</v>
      </c>
      <c r="H7974" s="1" t="s">
        <v>16</v>
      </c>
      <c r="I7974" s="1" t="s">
        <v>11</v>
      </c>
      <c r="J7974" s="1" t="s">
        <v>44</v>
      </c>
      <c r="K7974" s="1">
        <v>65.599999999999994</v>
      </c>
      <c r="L7974" s="1">
        <v>3693.22</v>
      </c>
      <c r="M7974" s="1">
        <v>1</v>
      </c>
      <c r="N7974" s="1">
        <v>5</v>
      </c>
      <c r="O7974" s="1" t="s">
        <v>3</v>
      </c>
      <c r="P7974" s="1" t="str">
        <f>IF(Table1[[#This Row],[Churn]]="Yes","Lost Customer","Active Customer")</f>
        <v>Active Customer</v>
      </c>
      <c r="Q7974" s="3">
        <f>IF(Table1[[#This Row],[Tenure]]&lt;=12,"0-1 Year",)</f>
        <v>0</v>
      </c>
      <c r="R7974" s="3" t="str">
        <f>IF(Table1[[#This Row],[MonthlyCharges]]&lt;35,"low",IF(Table1[[#This Row],[MonthlyCharges]]&lt;70,"Medium","High"))</f>
        <v>Medium</v>
      </c>
    </row>
    <row r="7975" spans="1:18" x14ac:dyDescent="0.35">
      <c r="A7975" s="1" t="s">
        <v>8008</v>
      </c>
      <c r="B7975" s="1" t="s">
        <v>7</v>
      </c>
      <c r="C7975" s="1">
        <v>30</v>
      </c>
      <c r="D7975" s="1" t="s">
        <v>3</v>
      </c>
      <c r="E7975" s="1" t="s">
        <v>4</v>
      </c>
      <c r="F7975" s="1" t="s">
        <v>4</v>
      </c>
      <c r="G7975" s="1">
        <v>69</v>
      </c>
      <c r="H7975" s="1" t="s">
        <v>15</v>
      </c>
      <c r="I7975" s="1" t="s">
        <v>12</v>
      </c>
      <c r="J7975" s="1" t="s">
        <v>44</v>
      </c>
      <c r="K7975" s="1">
        <v>0</v>
      </c>
      <c r="L7975" s="1">
        <v>12.71</v>
      </c>
      <c r="M7975" s="1">
        <v>6</v>
      </c>
      <c r="N7975" s="1">
        <v>10</v>
      </c>
      <c r="O7975" s="1" t="s">
        <v>3</v>
      </c>
      <c r="P7975" s="1" t="str">
        <f>IF(Table1[[#This Row],[Churn]]="Yes","Lost Customer","Active Customer")</f>
        <v>Active Customer</v>
      </c>
      <c r="Q7975" s="3">
        <f>IF(Table1[[#This Row],[Tenure]]&lt;=12,"0-1 Year",)</f>
        <v>0</v>
      </c>
      <c r="R7975" s="3" t="str">
        <f>IF(Table1[[#This Row],[MonthlyCharges]]&lt;35,"low",IF(Table1[[#This Row],[MonthlyCharges]]&lt;70,"Medium","High"))</f>
        <v>low</v>
      </c>
    </row>
    <row r="7976" spans="1:18" x14ac:dyDescent="0.35">
      <c r="A7976" s="1" t="s">
        <v>8009</v>
      </c>
      <c r="B7976" s="1" t="s">
        <v>8</v>
      </c>
      <c r="C7976" s="1">
        <v>55</v>
      </c>
      <c r="D7976" s="1" t="s">
        <v>3</v>
      </c>
      <c r="E7976" s="1" t="s">
        <v>3</v>
      </c>
      <c r="F7976" s="1" t="s">
        <v>3</v>
      </c>
      <c r="G7976" s="1">
        <v>7</v>
      </c>
      <c r="H7976" s="1" t="s">
        <v>14</v>
      </c>
      <c r="I7976" s="1" t="s">
        <v>10</v>
      </c>
      <c r="J7976" s="1" t="s">
        <v>44</v>
      </c>
      <c r="K7976" s="1">
        <v>34.49</v>
      </c>
      <c r="L7976" s="1">
        <v>237.18</v>
      </c>
      <c r="M7976" s="1">
        <v>6</v>
      </c>
      <c r="N7976" s="1">
        <v>6</v>
      </c>
      <c r="O7976" s="1" t="s">
        <v>3</v>
      </c>
      <c r="P7976" s="1" t="str">
        <f>IF(Table1[[#This Row],[Churn]]="Yes","Lost Customer","Active Customer")</f>
        <v>Active Customer</v>
      </c>
      <c r="Q7976" s="3" t="str">
        <f>IF(Table1[[#This Row],[Tenure]]&lt;=12,"0-1 Year",)</f>
        <v>0-1 Year</v>
      </c>
      <c r="R7976" s="3" t="str">
        <f>IF(Table1[[#This Row],[MonthlyCharges]]&lt;35,"low",IF(Table1[[#This Row],[MonthlyCharges]]&lt;70,"Medium","High"))</f>
        <v>low</v>
      </c>
    </row>
    <row r="7977" spans="1:18" x14ac:dyDescent="0.35">
      <c r="A7977" s="1" t="s">
        <v>8010</v>
      </c>
      <c r="B7977" s="1" t="s">
        <v>8</v>
      </c>
      <c r="C7977" s="1">
        <v>45</v>
      </c>
      <c r="D7977" s="1" t="s">
        <v>3</v>
      </c>
      <c r="E7977" s="1" t="s">
        <v>3</v>
      </c>
      <c r="F7977" s="1" t="s">
        <v>3</v>
      </c>
      <c r="G7977" s="1">
        <v>60</v>
      </c>
      <c r="H7977" s="1" t="s">
        <v>14</v>
      </c>
      <c r="I7977" s="1" t="s">
        <v>12</v>
      </c>
      <c r="J7977" s="1" t="s">
        <v>44</v>
      </c>
      <c r="K7977" s="1">
        <v>0</v>
      </c>
      <c r="L7977" s="1">
        <v>-19.57</v>
      </c>
      <c r="M7977" s="1">
        <v>2</v>
      </c>
      <c r="N7977" s="1">
        <v>6</v>
      </c>
      <c r="O7977" s="1" t="s">
        <v>3</v>
      </c>
      <c r="P7977" s="1" t="str">
        <f>IF(Table1[[#This Row],[Churn]]="Yes","Lost Customer","Active Customer")</f>
        <v>Active Customer</v>
      </c>
      <c r="Q7977" s="3">
        <f>IF(Table1[[#This Row],[Tenure]]&lt;=12,"0-1 Year",)</f>
        <v>0</v>
      </c>
      <c r="R7977" s="3" t="str">
        <f>IF(Table1[[#This Row],[MonthlyCharges]]&lt;35,"low",IF(Table1[[#This Row],[MonthlyCharges]]&lt;70,"Medium","High"))</f>
        <v>low</v>
      </c>
    </row>
    <row r="7978" spans="1:18" x14ac:dyDescent="0.35">
      <c r="A7978" s="1" t="s">
        <v>8011</v>
      </c>
      <c r="B7978" s="1" t="s">
        <v>8</v>
      </c>
      <c r="C7978" s="1">
        <v>20</v>
      </c>
      <c r="D7978" s="1" t="s">
        <v>3</v>
      </c>
      <c r="E7978" s="1" t="s">
        <v>4</v>
      </c>
      <c r="F7978" s="1" t="s">
        <v>4</v>
      </c>
      <c r="G7978" s="1">
        <v>26</v>
      </c>
      <c r="H7978" s="1" t="s">
        <v>14</v>
      </c>
      <c r="I7978" s="1" t="s">
        <v>11</v>
      </c>
      <c r="J7978" s="1" t="s">
        <v>32</v>
      </c>
      <c r="K7978" s="1">
        <v>42.43</v>
      </c>
      <c r="L7978" s="1">
        <v>1106.96</v>
      </c>
      <c r="M7978" s="1">
        <v>0</v>
      </c>
      <c r="N7978" s="1">
        <v>4</v>
      </c>
      <c r="O7978" s="1" t="s">
        <v>3</v>
      </c>
      <c r="P7978" s="1" t="str">
        <f>IF(Table1[[#This Row],[Churn]]="Yes","Lost Customer","Active Customer")</f>
        <v>Active Customer</v>
      </c>
      <c r="Q7978" s="3">
        <f>IF(Table1[[#This Row],[Tenure]]&lt;=12,"0-1 Year",)</f>
        <v>0</v>
      </c>
      <c r="R7978" s="3" t="str">
        <f>IF(Table1[[#This Row],[MonthlyCharges]]&lt;35,"low",IF(Table1[[#This Row],[MonthlyCharges]]&lt;70,"Medium","High"))</f>
        <v>Medium</v>
      </c>
    </row>
    <row r="7979" spans="1:18" x14ac:dyDescent="0.35">
      <c r="A7979" s="1" t="s">
        <v>8012</v>
      </c>
      <c r="B7979" s="1" t="s">
        <v>7</v>
      </c>
      <c r="C7979" s="1">
        <v>18</v>
      </c>
      <c r="D7979" s="1" t="s">
        <v>3</v>
      </c>
      <c r="E7979" s="1" t="s">
        <v>3</v>
      </c>
      <c r="F7979" s="1" t="s">
        <v>4</v>
      </c>
      <c r="G7979" s="1">
        <v>47</v>
      </c>
      <c r="H7979" s="1" t="s">
        <v>14</v>
      </c>
      <c r="I7979" s="1" t="s">
        <v>11</v>
      </c>
      <c r="J7979" s="1" t="s">
        <v>44</v>
      </c>
      <c r="K7979" s="1">
        <v>50.81</v>
      </c>
      <c r="L7979" s="1">
        <v>2407.65</v>
      </c>
      <c r="M7979" s="1">
        <v>0</v>
      </c>
      <c r="N7979" s="1">
        <v>4</v>
      </c>
      <c r="O7979" s="1" t="s">
        <v>3</v>
      </c>
      <c r="P7979" s="1" t="str">
        <f>IF(Table1[[#This Row],[Churn]]="Yes","Lost Customer","Active Customer")</f>
        <v>Active Customer</v>
      </c>
      <c r="Q7979" s="3">
        <f>IF(Table1[[#This Row],[Tenure]]&lt;=12,"0-1 Year",)</f>
        <v>0</v>
      </c>
      <c r="R7979" s="3" t="str">
        <f>IF(Table1[[#This Row],[MonthlyCharges]]&lt;35,"low",IF(Table1[[#This Row],[MonthlyCharges]]&lt;70,"Medium","High"))</f>
        <v>Medium</v>
      </c>
    </row>
    <row r="7980" spans="1:18" x14ac:dyDescent="0.35">
      <c r="A7980" s="1" t="s">
        <v>8013</v>
      </c>
      <c r="B7980" s="1" t="s">
        <v>8</v>
      </c>
      <c r="C7980" s="1">
        <v>36</v>
      </c>
      <c r="D7980" s="1" t="s">
        <v>3</v>
      </c>
      <c r="E7980" s="1" t="s">
        <v>3</v>
      </c>
      <c r="F7980" s="1" t="s">
        <v>3</v>
      </c>
      <c r="G7980" s="1">
        <v>20</v>
      </c>
      <c r="H7980" s="1" t="s">
        <v>16</v>
      </c>
      <c r="I7980" s="1" t="s">
        <v>12</v>
      </c>
      <c r="J7980" s="1" t="s">
        <v>40</v>
      </c>
      <c r="K7980" s="1">
        <v>0</v>
      </c>
      <c r="L7980" s="1">
        <v>-3.18</v>
      </c>
      <c r="M7980" s="1">
        <v>7</v>
      </c>
      <c r="N7980" s="1">
        <v>6</v>
      </c>
      <c r="O7980" s="1" t="s">
        <v>3</v>
      </c>
      <c r="P7980" s="1" t="str">
        <f>IF(Table1[[#This Row],[Churn]]="Yes","Lost Customer","Active Customer")</f>
        <v>Active Customer</v>
      </c>
      <c r="Q7980" s="3">
        <f>IF(Table1[[#This Row],[Tenure]]&lt;=12,"0-1 Year",)</f>
        <v>0</v>
      </c>
      <c r="R7980" s="3" t="str">
        <f>IF(Table1[[#This Row],[MonthlyCharges]]&lt;35,"low",IF(Table1[[#This Row],[MonthlyCharges]]&lt;70,"Medium","High"))</f>
        <v>low</v>
      </c>
    </row>
    <row r="7981" spans="1:18" x14ac:dyDescent="0.35">
      <c r="A7981" s="1" t="s">
        <v>8014</v>
      </c>
      <c r="B7981" s="1" t="s">
        <v>8</v>
      </c>
      <c r="C7981" s="1">
        <v>64</v>
      </c>
      <c r="D7981" s="1" t="s">
        <v>4</v>
      </c>
      <c r="E7981" s="1" t="s">
        <v>3</v>
      </c>
      <c r="F7981" s="1" t="s">
        <v>4</v>
      </c>
      <c r="G7981" s="1">
        <v>72</v>
      </c>
      <c r="H7981" s="1" t="s">
        <v>14</v>
      </c>
      <c r="I7981" s="1" t="s">
        <v>11</v>
      </c>
      <c r="J7981" s="1" t="s">
        <v>40</v>
      </c>
      <c r="K7981" s="1">
        <v>32.35</v>
      </c>
      <c r="L7981" s="1">
        <v>2311.3200000000002</v>
      </c>
      <c r="M7981" s="1">
        <v>1</v>
      </c>
      <c r="N7981" s="1">
        <v>2</v>
      </c>
      <c r="O7981" s="1" t="s">
        <v>3</v>
      </c>
      <c r="P7981" s="1" t="str">
        <f>IF(Table1[[#This Row],[Churn]]="Yes","Lost Customer","Active Customer")</f>
        <v>Active Customer</v>
      </c>
      <c r="Q7981" s="3">
        <f>IF(Table1[[#This Row],[Tenure]]&lt;=12,"0-1 Year",)</f>
        <v>0</v>
      </c>
      <c r="R7981" s="3" t="str">
        <f>IF(Table1[[#This Row],[MonthlyCharges]]&lt;35,"low",IF(Table1[[#This Row],[MonthlyCharges]]&lt;70,"Medium","High"))</f>
        <v>low</v>
      </c>
    </row>
    <row r="7982" spans="1:18" x14ac:dyDescent="0.35">
      <c r="A7982" s="1" t="s">
        <v>8015</v>
      </c>
      <c r="B7982" s="1" t="s">
        <v>8</v>
      </c>
      <c r="C7982" s="1">
        <v>65</v>
      </c>
      <c r="D7982" s="1" t="s">
        <v>3</v>
      </c>
      <c r="E7982" s="1" t="s">
        <v>4</v>
      </c>
      <c r="F7982" s="1" t="s">
        <v>4</v>
      </c>
      <c r="G7982" s="1">
        <v>22</v>
      </c>
      <c r="H7982" s="1" t="s">
        <v>14</v>
      </c>
      <c r="I7982" s="1" t="s">
        <v>12</v>
      </c>
      <c r="J7982" s="1" t="s">
        <v>34</v>
      </c>
      <c r="K7982" s="1">
        <v>0</v>
      </c>
      <c r="L7982" s="1">
        <v>-13.44</v>
      </c>
      <c r="M7982" s="1">
        <v>1</v>
      </c>
      <c r="N7982" s="1">
        <v>5</v>
      </c>
      <c r="O7982" s="1" t="s">
        <v>3</v>
      </c>
      <c r="P7982" s="1" t="str">
        <f>IF(Table1[[#This Row],[Churn]]="Yes","Lost Customer","Active Customer")</f>
        <v>Active Customer</v>
      </c>
      <c r="Q7982" s="3">
        <f>IF(Table1[[#This Row],[Tenure]]&lt;=12,"0-1 Year",)</f>
        <v>0</v>
      </c>
      <c r="R7982" s="3" t="str">
        <f>IF(Table1[[#This Row],[MonthlyCharges]]&lt;35,"low",IF(Table1[[#This Row],[MonthlyCharges]]&lt;70,"Medium","High"))</f>
        <v>low</v>
      </c>
    </row>
    <row r="7983" spans="1:18" x14ac:dyDescent="0.35">
      <c r="A7983" s="1" t="s">
        <v>8016</v>
      </c>
      <c r="B7983" s="1" t="s">
        <v>7</v>
      </c>
      <c r="C7983" s="1">
        <v>40</v>
      </c>
      <c r="D7983" s="1" t="s">
        <v>3</v>
      </c>
      <c r="E7983" s="1" t="s">
        <v>4</v>
      </c>
      <c r="F7983" s="1" t="s">
        <v>4</v>
      </c>
      <c r="G7983" s="1">
        <v>34</v>
      </c>
      <c r="H7983" s="1" t="s">
        <v>14</v>
      </c>
      <c r="I7983" s="1" t="s">
        <v>11</v>
      </c>
      <c r="J7983" s="1" t="s">
        <v>40</v>
      </c>
      <c r="K7983" s="1">
        <v>96.29</v>
      </c>
      <c r="L7983" s="1">
        <v>3253.89</v>
      </c>
      <c r="M7983" s="1">
        <v>5</v>
      </c>
      <c r="N7983" s="1">
        <v>6</v>
      </c>
      <c r="O7983" s="1" t="s">
        <v>3</v>
      </c>
      <c r="P7983" s="1" t="str">
        <f>IF(Table1[[#This Row],[Churn]]="Yes","Lost Customer","Active Customer")</f>
        <v>Active Customer</v>
      </c>
      <c r="Q7983" s="3">
        <f>IF(Table1[[#This Row],[Tenure]]&lt;=12,"0-1 Year",)</f>
        <v>0</v>
      </c>
      <c r="R7983" s="3" t="str">
        <f>IF(Table1[[#This Row],[MonthlyCharges]]&lt;35,"low",IF(Table1[[#This Row],[MonthlyCharges]]&lt;70,"Medium","High"))</f>
        <v>High</v>
      </c>
    </row>
    <row r="7984" spans="1:18" x14ac:dyDescent="0.35">
      <c r="A7984" s="1" t="s">
        <v>8017</v>
      </c>
      <c r="B7984" s="1" t="s">
        <v>7</v>
      </c>
      <c r="C7984" s="1">
        <v>36</v>
      </c>
      <c r="D7984" s="1" t="s">
        <v>3</v>
      </c>
      <c r="E7984" s="1" t="s">
        <v>4</v>
      </c>
      <c r="F7984" s="1" t="s">
        <v>4</v>
      </c>
      <c r="G7984" s="1">
        <v>3</v>
      </c>
      <c r="H7984" s="1" t="s">
        <v>14</v>
      </c>
      <c r="I7984" s="1" t="s">
        <v>11</v>
      </c>
      <c r="J7984" s="1" t="s">
        <v>44</v>
      </c>
      <c r="K7984" s="1">
        <v>49.08</v>
      </c>
      <c r="L7984" s="1">
        <v>160.4</v>
      </c>
      <c r="M7984" s="1">
        <v>6</v>
      </c>
      <c r="N7984" s="1">
        <v>3</v>
      </c>
      <c r="O7984" s="1" t="s">
        <v>4</v>
      </c>
      <c r="P7984" s="1" t="str">
        <f>IF(Table1[[#This Row],[Churn]]="Yes","Lost Customer","Active Customer")</f>
        <v>Lost Customer</v>
      </c>
      <c r="Q7984" s="3" t="str">
        <f>IF(Table1[[#This Row],[Tenure]]&lt;=12,"0-1 Year",)</f>
        <v>0-1 Year</v>
      </c>
      <c r="R7984" s="3" t="str">
        <f>IF(Table1[[#This Row],[MonthlyCharges]]&lt;35,"low",IF(Table1[[#This Row],[MonthlyCharges]]&lt;70,"Medium","High"))</f>
        <v>Medium</v>
      </c>
    </row>
    <row r="7985" spans="1:18" x14ac:dyDescent="0.35">
      <c r="A7985" s="1" t="s">
        <v>8018</v>
      </c>
      <c r="B7985" s="1" t="s">
        <v>8</v>
      </c>
      <c r="C7985" s="1">
        <v>63</v>
      </c>
      <c r="D7985" s="1" t="s">
        <v>3</v>
      </c>
      <c r="E7985" s="1" t="s">
        <v>3</v>
      </c>
      <c r="F7985" s="1" t="s">
        <v>4</v>
      </c>
      <c r="G7985" s="1">
        <v>14</v>
      </c>
      <c r="H7985" s="1" t="s">
        <v>16</v>
      </c>
      <c r="I7985" s="1" t="s">
        <v>11</v>
      </c>
      <c r="J7985" s="1" t="s">
        <v>34</v>
      </c>
      <c r="K7985" s="1">
        <v>100.72</v>
      </c>
      <c r="L7985" s="1">
        <v>1410.74</v>
      </c>
      <c r="M7985" s="1">
        <v>8</v>
      </c>
      <c r="N7985" s="1">
        <v>6</v>
      </c>
      <c r="O7985" s="1" t="s">
        <v>3</v>
      </c>
      <c r="P7985" s="1" t="str">
        <f>IF(Table1[[#This Row],[Churn]]="Yes","Lost Customer","Active Customer")</f>
        <v>Active Customer</v>
      </c>
      <c r="Q7985" s="3">
        <f>IF(Table1[[#This Row],[Tenure]]&lt;=12,"0-1 Year",)</f>
        <v>0</v>
      </c>
      <c r="R7985" s="3" t="str">
        <f>IF(Table1[[#This Row],[MonthlyCharges]]&lt;35,"low",IF(Table1[[#This Row],[MonthlyCharges]]&lt;70,"Medium","High"))</f>
        <v>High</v>
      </c>
    </row>
    <row r="7986" spans="1:18" x14ac:dyDescent="0.35">
      <c r="A7986" s="1" t="s">
        <v>8019</v>
      </c>
      <c r="B7986" s="1" t="s">
        <v>7</v>
      </c>
      <c r="C7986" s="1">
        <v>39</v>
      </c>
      <c r="D7986" s="1" t="s">
        <v>3</v>
      </c>
      <c r="E7986" s="1" t="s">
        <v>3</v>
      </c>
      <c r="F7986" s="1" t="s">
        <v>3</v>
      </c>
      <c r="G7986" s="1">
        <v>18</v>
      </c>
      <c r="H7986" s="1" t="s">
        <v>16</v>
      </c>
      <c r="I7986" s="1" t="s">
        <v>10</v>
      </c>
      <c r="J7986" s="1" t="s">
        <v>44</v>
      </c>
      <c r="K7986" s="1">
        <v>112.85</v>
      </c>
      <c r="L7986" s="1">
        <v>2031.41</v>
      </c>
      <c r="M7986" s="1">
        <v>0</v>
      </c>
      <c r="N7986" s="1">
        <v>9</v>
      </c>
      <c r="O7986" s="1" t="s">
        <v>3</v>
      </c>
      <c r="P7986" s="1" t="str">
        <f>IF(Table1[[#This Row],[Churn]]="Yes","Lost Customer","Active Customer")</f>
        <v>Active Customer</v>
      </c>
      <c r="Q7986" s="3">
        <f>IF(Table1[[#This Row],[Tenure]]&lt;=12,"0-1 Year",)</f>
        <v>0</v>
      </c>
      <c r="R7986" s="3" t="str">
        <f>IF(Table1[[#This Row],[MonthlyCharges]]&lt;35,"low",IF(Table1[[#This Row],[MonthlyCharges]]&lt;70,"Medium","High"))</f>
        <v>High</v>
      </c>
    </row>
    <row r="7987" spans="1:18" x14ac:dyDescent="0.35">
      <c r="A7987" s="1" t="s">
        <v>8020</v>
      </c>
      <c r="B7987" s="1" t="s">
        <v>8</v>
      </c>
      <c r="C7987" s="1">
        <v>56</v>
      </c>
      <c r="D7987" s="1" t="s">
        <v>3</v>
      </c>
      <c r="E7987" s="1" t="s">
        <v>4</v>
      </c>
      <c r="F7987" s="1" t="s">
        <v>4</v>
      </c>
      <c r="G7987" s="1">
        <v>41</v>
      </c>
      <c r="H7987" s="1" t="s">
        <v>15</v>
      </c>
      <c r="I7987" s="1" t="s">
        <v>11</v>
      </c>
      <c r="J7987" s="1" t="s">
        <v>32</v>
      </c>
      <c r="K7987" s="1">
        <v>105.73</v>
      </c>
      <c r="L7987" s="1">
        <v>4350.8100000000004</v>
      </c>
      <c r="M7987" s="1">
        <v>2</v>
      </c>
      <c r="N7987" s="1">
        <v>6</v>
      </c>
      <c r="O7987" s="1" t="s">
        <v>3</v>
      </c>
      <c r="P7987" s="1" t="str">
        <f>IF(Table1[[#This Row],[Churn]]="Yes","Lost Customer","Active Customer")</f>
        <v>Active Customer</v>
      </c>
      <c r="Q7987" s="3">
        <f>IF(Table1[[#This Row],[Tenure]]&lt;=12,"0-1 Year",)</f>
        <v>0</v>
      </c>
      <c r="R7987" s="3" t="str">
        <f>IF(Table1[[#This Row],[MonthlyCharges]]&lt;35,"low",IF(Table1[[#This Row],[MonthlyCharges]]&lt;70,"Medium","High"))</f>
        <v>High</v>
      </c>
    </row>
    <row r="7988" spans="1:18" x14ac:dyDescent="0.35">
      <c r="A7988" s="1" t="s">
        <v>8021</v>
      </c>
      <c r="B7988" s="1" t="s">
        <v>8</v>
      </c>
      <c r="C7988" s="1">
        <v>23</v>
      </c>
      <c r="D7988" s="1" t="s">
        <v>3</v>
      </c>
      <c r="E7988" s="1" t="s">
        <v>3</v>
      </c>
      <c r="F7988" s="1" t="s">
        <v>4</v>
      </c>
      <c r="G7988" s="1">
        <v>62</v>
      </c>
      <c r="H7988" s="1" t="s">
        <v>14</v>
      </c>
      <c r="I7988" s="1" t="s">
        <v>10</v>
      </c>
      <c r="J7988" s="1" t="s">
        <v>44</v>
      </c>
      <c r="K7988" s="1">
        <v>99.32</v>
      </c>
      <c r="L7988" s="1">
        <v>6148.75</v>
      </c>
      <c r="M7988" s="1">
        <v>0</v>
      </c>
      <c r="N7988" s="1">
        <v>4</v>
      </c>
      <c r="O7988" s="1" t="s">
        <v>3</v>
      </c>
      <c r="P7988" s="1" t="str">
        <f>IF(Table1[[#This Row],[Churn]]="Yes","Lost Customer","Active Customer")</f>
        <v>Active Customer</v>
      </c>
      <c r="Q7988" s="3">
        <f>IF(Table1[[#This Row],[Tenure]]&lt;=12,"0-1 Year",)</f>
        <v>0</v>
      </c>
      <c r="R7988" s="3" t="str">
        <f>IF(Table1[[#This Row],[MonthlyCharges]]&lt;35,"low",IF(Table1[[#This Row],[MonthlyCharges]]&lt;70,"Medium","High"))</f>
        <v>High</v>
      </c>
    </row>
    <row r="7989" spans="1:18" x14ac:dyDescent="0.35">
      <c r="A7989" s="1" t="s">
        <v>8022</v>
      </c>
      <c r="B7989" s="1" t="s">
        <v>7</v>
      </c>
      <c r="C7989" s="1">
        <v>25</v>
      </c>
      <c r="D7989" s="1" t="s">
        <v>3</v>
      </c>
      <c r="E7989" s="1" t="s">
        <v>3</v>
      </c>
      <c r="F7989" s="1" t="s">
        <v>4</v>
      </c>
      <c r="G7989" s="1">
        <v>27</v>
      </c>
      <c r="H7989" s="1" t="s">
        <v>15</v>
      </c>
      <c r="I7989" s="1" t="s">
        <v>11</v>
      </c>
      <c r="J7989" s="1" t="s">
        <v>32</v>
      </c>
      <c r="K7989" s="1">
        <v>47.76</v>
      </c>
      <c r="L7989" s="1">
        <v>1276.54</v>
      </c>
      <c r="M7989" s="1">
        <v>2</v>
      </c>
      <c r="N7989" s="1">
        <v>6</v>
      </c>
      <c r="O7989" s="1" t="s">
        <v>3</v>
      </c>
      <c r="P7989" s="1" t="str">
        <f>IF(Table1[[#This Row],[Churn]]="Yes","Lost Customer","Active Customer")</f>
        <v>Active Customer</v>
      </c>
      <c r="Q7989" s="3">
        <f>IF(Table1[[#This Row],[Tenure]]&lt;=12,"0-1 Year",)</f>
        <v>0</v>
      </c>
      <c r="R7989" s="3" t="str">
        <f>IF(Table1[[#This Row],[MonthlyCharges]]&lt;35,"low",IF(Table1[[#This Row],[MonthlyCharges]]&lt;70,"Medium","High"))</f>
        <v>Medium</v>
      </c>
    </row>
    <row r="7990" spans="1:18" x14ac:dyDescent="0.35">
      <c r="A7990" s="1" t="s">
        <v>8023</v>
      </c>
      <c r="B7990" s="1" t="s">
        <v>7</v>
      </c>
      <c r="C7990" s="1">
        <v>33</v>
      </c>
      <c r="D7990" s="1" t="s">
        <v>3</v>
      </c>
      <c r="E7990" s="1" t="s">
        <v>3</v>
      </c>
      <c r="F7990" s="1" t="s">
        <v>4</v>
      </c>
      <c r="G7990" s="1">
        <v>32</v>
      </c>
      <c r="H7990" s="1" t="s">
        <v>16</v>
      </c>
      <c r="I7990" s="1" t="s">
        <v>11</v>
      </c>
      <c r="J7990" s="1" t="s">
        <v>40</v>
      </c>
      <c r="K7990" s="1">
        <v>67.180000000000007</v>
      </c>
      <c r="L7990" s="1">
        <v>2158.5100000000002</v>
      </c>
      <c r="M7990" s="1">
        <v>5</v>
      </c>
      <c r="N7990" s="1">
        <v>2</v>
      </c>
      <c r="O7990" s="1" t="s">
        <v>3</v>
      </c>
      <c r="P7990" s="1" t="str">
        <f>IF(Table1[[#This Row],[Churn]]="Yes","Lost Customer","Active Customer")</f>
        <v>Active Customer</v>
      </c>
      <c r="Q7990" s="3">
        <f>IF(Table1[[#This Row],[Tenure]]&lt;=12,"0-1 Year",)</f>
        <v>0</v>
      </c>
      <c r="R7990" s="3" t="str">
        <f>IF(Table1[[#This Row],[MonthlyCharges]]&lt;35,"low",IF(Table1[[#This Row],[MonthlyCharges]]&lt;70,"Medium","High"))</f>
        <v>Medium</v>
      </c>
    </row>
    <row r="7991" spans="1:18" x14ac:dyDescent="0.35">
      <c r="A7991" s="1" t="s">
        <v>8024</v>
      </c>
      <c r="B7991" s="1" t="s">
        <v>7</v>
      </c>
      <c r="C7991" s="1">
        <v>62</v>
      </c>
      <c r="D7991" s="1" t="s">
        <v>3</v>
      </c>
      <c r="E7991" s="1" t="s">
        <v>3</v>
      </c>
      <c r="F7991" s="1" t="s">
        <v>3</v>
      </c>
      <c r="G7991" s="1">
        <v>54</v>
      </c>
      <c r="H7991" s="1" t="s">
        <v>14</v>
      </c>
      <c r="I7991" s="1" t="s">
        <v>10</v>
      </c>
      <c r="J7991" s="1" t="s">
        <v>34</v>
      </c>
      <c r="K7991" s="1">
        <v>68.319999999999993</v>
      </c>
      <c r="L7991" s="1">
        <v>3696.86</v>
      </c>
      <c r="M7991" s="1">
        <v>3</v>
      </c>
      <c r="N7991" s="1">
        <v>5</v>
      </c>
      <c r="O7991" s="1" t="s">
        <v>3</v>
      </c>
      <c r="P7991" s="1" t="str">
        <f>IF(Table1[[#This Row],[Churn]]="Yes","Lost Customer","Active Customer")</f>
        <v>Active Customer</v>
      </c>
      <c r="Q7991" s="3">
        <f>IF(Table1[[#This Row],[Tenure]]&lt;=12,"0-1 Year",)</f>
        <v>0</v>
      </c>
      <c r="R7991" s="3" t="str">
        <f>IF(Table1[[#This Row],[MonthlyCharges]]&lt;35,"low",IF(Table1[[#This Row],[MonthlyCharges]]&lt;70,"Medium","High"))</f>
        <v>Medium</v>
      </c>
    </row>
    <row r="7992" spans="1:18" x14ac:dyDescent="0.35">
      <c r="A7992" s="1" t="s">
        <v>8025</v>
      </c>
      <c r="B7992" s="1" t="s">
        <v>7</v>
      </c>
      <c r="C7992" s="1">
        <v>37</v>
      </c>
      <c r="D7992" s="1" t="s">
        <v>3</v>
      </c>
      <c r="E7992" s="1" t="s">
        <v>4</v>
      </c>
      <c r="F7992" s="1" t="s">
        <v>3</v>
      </c>
      <c r="G7992" s="1">
        <v>16</v>
      </c>
      <c r="H7992" s="1" t="s">
        <v>14</v>
      </c>
      <c r="I7992" s="1" t="s">
        <v>11</v>
      </c>
      <c r="J7992" s="1" t="s">
        <v>32</v>
      </c>
      <c r="K7992" s="1">
        <v>29.27</v>
      </c>
      <c r="L7992" s="1">
        <v>450.66</v>
      </c>
      <c r="M7992" s="1">
        <v>5</v>
      </c>
      <c r="N7992" s="1">
        <v>4</v>
      </c>
      <c r="O7992" s="1" t="s">
        <v>4</v>
      </c>
      <c r="P7992" s="1" t="str">
        <f>IF(Table1[[#This Row],[Churn]]="Yes","Lost Customer","Active Customer")</f>
        <v>Lost Customer</v>
      </c>
      <c r="Q7992" s="3">
        <f>IF(Table1[[#This Row],[Tenure]]&lt;=12,"0-1 Year",)</f>
        <v>0</v>
      </c>
      <c r="R7992" s="3" t="str">
        <f>IF(Table1[[#This Row],[MonthlyCharges]]&lt;35,"low",IF(Table1[[#This Row],[MonthlyCharges]]&lt;70,"Medium","High"))</f>
        <v>low</v>
      </c>
    </row>
    <row r="7993" spans="1:18" x14ac:dyDescent="0.35">
      <c r="A7993" s="1" t="s">
        <v>8026</v>
      </c>
      <c r="B7993" s="1" t="s">
        <v>7</v>
      </c>
      <c r="C7993" s="1">
        <v>71</v>
      </c>
      <c r="D7993" s="1" t="s">
        <v>4</v>
      </c>
      <c r="E7993" s="1" t="s">
        <v>4</v>
      </c>
      <c r="F7993" s="1" t="s">
        <v>3</v>
      </c>
      <c r="G7993" s="1">
        <v>15</v>
      </c>
      <c r="H7993" s="1" t="s">
        <v>15</v>
      </c>
      <c r="I7993" s="1" t="s">
        <v>11</v>
      </c>
      <c r="J7993" s="1" t="s">
        <v>32</v>
      </c>
      <c r="K7993" s="1">
        <v>94.06</v>
      </c>
      <c r="L7993" s="1">
        <v>1423.59</v>
      </c>
      <c r="M7993" s="1">
        <v>3</v>
      </c>
      <c r="N7993" s="1">
        <v>2</v>
      </c>
      <c r="O7993" s="1" t="s">
        <v>3</v>
      </c>
      <c r="P7993" s="1" t="str">
        <f>IF(Table1[[#This Row],[Churn]]="Yes","Lost Customer","Active Customer")</f>
        <v>Active Customer</v>
      </c>
      <c r="Q7993" s="3">
        <f>IF(Table1[[#This Row],[Tenure]]&lt;=12,"0-1 Year",)</f>
        <v>0</v>
      </c>
      <c r="R7993" s="3" t="str">
        <f>IF(Table1[[#This Row],[MonthlyCharges]]&lt;35,"low",IF(Table1[[#This Row],[MonthlyCharges]]&lt;70,"Medium","High"))</f>
        <v>High</v>
      </c>
    </row>
    <row r="7994" spans="1:18" x14ac:dyDescent="0.35">
      <c r="A7994" s="1" t="s">
        <v>8027</v>
      </c>
      <c r="B7994" s="1" t="s">
        <v>8</v>
      </c>
      <c r="C7994" s="1">
        <v>62</v>
      </c>
      <c r="D7994" s="1" t="s">
        <v>4</v>
      </c>
      <c r="E7994" s="1" t="s">
        <v>4</v>
      </c>
      <c r="F7994" s="1" t="s">
        <v>4</v>
      </c>
      <c r="G7994" s="1">
        <v>71</v>
      </c>
      <c r="H7994" s="1" t="s">
        <v>15</v>
      </c>
      <c r="I7994" s="1" t="s">
        <v>11</v>
      </c>
      <c r="J7994" s="1" t="s">
        <v>34</v>
      </c>
      <c r="K7994" s="1">
        <v>45.54</v>
      </c>
      <c r="L7994" s="1">
        <v>3219.61</v>
      </c>
      <c r="M7994" s="1">
        <v>8</v>
      </c>
      <c r="N7994" s="1">
        <v>6</v>
      </c>
      <c r="O7994" s="1" t="s">
        <v>3</v>
      </c>
      <c r="P7994" s="1" t="str">
        <f>IF(Table1[[#This Row],[Churn]]="Yes","Lost Customer","Active Customer")</f>
        <v>Active Customer</v>
      </c>
      <c r="Q7994" s="3">
        <f>IF(Table1[[#This Row],[Tenure]]&lt;=12,"0-1 Year",)</f>
        <v>0</v>
      </c>
      <c r="R7994" s="3" t="str">
        <f>IF(Table1[[#This Row],[MonthlyCharges]]&lt;35,"low",IF(Table1[[#This Row],[MonthlyCharges]]&lt;70,"Medium","High"))</f>
        <v>Medium</v>
      </c>
    </row>
    <row r="7995" spans="1:18" x14ac:dyDescent="0.35">
      <c r="A7995" s="1" t="s">
        <v>8028</v>
      </c>
      <c r="B7995" s="1" t="s">
        <v>7</v>
      </c>
      <c r="C7995" s="1">
        <v>26</v>
      </c>
      <c r="D7995" s="1" t="s">
        <v>3</v>
      </c>
      <c r="E7995" s="1" t="s">
        <v>3</v>
      </c>
      <c r="F7995" s="1" t="s">
        <v>3</v>
      </c>
      <c r="G7995" s="1">
        <v>56</v>
      </c>
      <c r="H7995" s="1" t="s">
        <v>14</v>
      </c>
      <c r="I7995" s="1" t="s">
        <v>11</v>
      </c>
      <c r="J7995" s="1" t="s">
        <v>44</v>
      </c>
      <c r="K7995" s="1">
        <v>35.57</v>
      </c>
      <c r="L7995" s="1">
        <v>1991.19</v>
      </c>
      <c r="M7995" s="1">
        <v>7</v>
      </c>
      <c r="N7995" s="1">
        <v>8</v>
      </c>
      <c r="O7995" s="1" t="s">
        <v>3</v>
      </c>
      <c r="P7995" s="1" t="str">
        <f>IF(Table1[[#This Row],[Churn]]="Yes","Lost Customer","Active Customer")</f>
        <v>Active Customer</v>
      </c>
      <c r="Q7995" s="3">
        <f>IF(Table1[[#This Row],[Tenure]]&lt;=12,"0-1 Year",)</f>
        <v>0</v>
      </c>
      <c r="R7995" s="3" t="str">
        <f>IF(Table1[[#This Row],[MonthlyCharges]]&lt;35,"low",IF(Table1[[#This Row],[MonthlyCharges]]&lt;70,"Medium","High"))</f>
        <v>Medium</v>
      </c>
    </row>
    <row r="7996" spans="1:18" x14ac:dyDescent="0.35">
      <c r="A7996" s="1" t="s">
        <v>8029</v>
      </c>
      <c r="B7996" s="1" t="s">
        <v>8</v>
      </c>
      <c r="C7996" s="1">
        <v>55</v>
      </c>
      <c r="D7996" s="1" t="s">
        <v>3</v>
      </c>
      <c r="E7996" s="1" t="s">
        <v>3</v>
      </c>
      <c r="F7996" s="1" t="s">
        <v>4</v>
      </c>
      <c r="G7996" s="1">
        <v>56</v>
      </c>
      <c r="H7996" s="1" t="s">
        <v>16</v>
      </c>
      <c r="I7996" s="1" t="s">
        <v>10</v>
      </c>
      <c r="J7996" s="1" t="s">
        <v>40</v>
      </c>
      <c r="K7996" s="1">
        <v>77.44</v>
      </c>
      <c r="L7996" s="1">
        <v>4348.8599999999997</v>
      </c>
      <c r="M7996" s="1">
        <v>1</v>
      </c>
      <c r="N7996" s="1">
        <v>10</v>
      </c>
      <c r="O7996" s="1" t="s">
        <v>3</v>
      </c>
      <c r="P7996" s="1" t="str">
        <f>IF(Table1[[#This Row],[Churn]]="Yes","Lost Customer","Active Customer")</f>
        <v>Active Customer</v>
      </c>
      <c r="Q7996" s="3">
        <f>IF(Table1[[#This Row],[Tenure]]&lt;=12,"0-1 Year",)</f>
        <v>0</v>
      </c>
      <c r="R7996" s="3" t="str">
        <f>IF(Table1[[#This Row],[MonthlyCharges]]&lt;35,"low",IF(Table1[[#This Row],[MonthlyCharges]]&lt;70,"Medium","High"))</f>
        <v>High</v>
      </c>
    </row>
    <row r="7997" spans="1:18" x14ac:dyDescent="0.35">
      <c r="A7997" s="1" t="s">
        <v>8030</v>
      </c>
      <c r="B7997" s="1" t="s">
        <v>7</v>
      </c>
      <c r="C7997" s="1">
        <v>60</v>
      </c>
      <c r="D7997" s="1" t="s">
        <v>3</v>
      </c>
      <c r="E7997" s="1" t="s">
        <v>4</v>
      </c>
      <c r="F7997" s="1" t="s">
        <v>4</v>
      </c>
      <c r="G7997" s="1">
        <v>56</v>
      </c>
      <c r="H7997" s="1" t="s">
        <v>14</v>
      </c>
      <c r="I7997" s="1" t="s">
        <v>10</v>
      </c>
      <c r="J7997" s="1" t="s">
        <v>34</v>
      </c>
      <c r="K7997" s="1">
        <v>86.15</v>
      </c>
      <c r="L7997" s="1">
        <v>4833.59</v>
      </c>
      <c r="M7997" s="1">
        <v>0</v>
      </c>
      <c r="N7997" s="1">
        <v>7</v>
      </c>
      <c r="O7997" s="1" t="s">
        <v>3</v>
      </c>
      <c r="P7997" s="1" t="str">
        <f>IF(Table1[[#This Row],[Churn]]="Yes","Lost Customer","Active Customer")</f>
        <v>Active Customer</v>
      </c>
      <c r="Q7997" s="3">
        <f>IF(Table1[[#This Row],[Tenure]]&lt;=12,"0-1 Year",)</f>
        <v>0</v>
      </c>
      <c r="R7997" s="3" t="str">
        <f>IF(Table1[[#This Row],[MonthlyCharges]]&lt;35,"low",IF(Table1[[#This Row],[MonthlyCharges]]&lt;70,"Medium","High"))</f>
        <v>High</v>
      </c>
    </row>
    <row r="7998" spans="1:18" x14ac:dyDescent="0.35">
      <c r="A7998" s="1" t="s">
        <v>8031</v>
      </c>
      <c r="B7998" s="1" t="s">
        <v>8</v>
      </c>
      <c r="C7998" s="1">
        <v>70</v>
      </c>
      <c r="D7998" s="1" t="s">
        <v>3</v>
      </c>
      <c r="E7998" s="1" t="s">
        <v>4</v>
      </c>
      <c r="F7998" s="1" t="s">
        <v>4</v>
      </c>
      <c r="G7998" s="1">
        <v>64</v>
      </c>
      <c r="H7998" s="1" t="s">
        <v>14</v>
      </c>
      <c r="I7998" s="1" t="s">
        <v>10</v>
      </c>
      <c r="J7998" s="1" t="s">
        <v>34</v>
      </c>
      <c r="K7998" s="1">
        <v>95.44</v>
      </c>
      <c r="L7998" s="1">
        <v>6089.59</v>
      </c>
      <c r="M7998" s="1">
        <v>7</v>
      </c>
      <c r="N7998" s="1">
        <v>7</v>
      </c>
      <c r="O7998" s="1" t="s">
        <v>3</v>
      </c>
      <c r="P7998" s="1" t="str">
        <f>IF(Table1[[#This Row],[Churn]]="Yes","Lost Customer","Active Customer")</f>
        <v>Active Customer</v>
      </c>
      <c r="Q7998" s="3">
        <f>IF(Table1[[#This Row],[Tenure]]&lt;=12,"0-1 Year",)</f>
        <v>0</v>
      </c>
      <c r="R7998" s="3" t="str">
        <f>IF(Table1[[#This Row],[MonthlyCharges]]&lt;35,"low",IF(Table1[[#This Row],[MonthlyCharges]]&lt;70,"Medium","High"))</f>
        <v>High</v>
      </c>
    </row>
    <row r="7999" spans="1:18" x14ac:dyDescent="0.35">
      <c r="A7999" s="1" t="s">
        <v>8032</v>
      </c>
      <c r="B7999" s="1" t="s">
        <v>7</v>
      </c>
      <c r="C7999" s="1">
        <v>36</v>
      </c>
      <c r="D7999" s="1" t="s">
        <v>3</v>
      </c>
      <c r="E7999" s="1" t="s">
        <v>4</v>
      </c>
      <c r="F7999" s="1" t="s">
        <v>4</v>
      </c>
      <c r="G7999" s="1">
        <v>11</v>
      </c>
      <c r="H7999" s="1" t="s">
        <v>14</v>
      </c>
      <c r="I7999" s="1" t="s">
        <v>11</v>
      </c>
      <c r="J7999" s="1" t="s">
        <v>40</v>
      </c>
      <c r="K7999" s="1">
        <v>96.68</v>
      </c>
      <c r="L7999" s="1">
        <v>1069.8499999999999</v>
      </c>
      <c r="M7999" s="1">
        <v>8</v>
      </c>
      <c r="N7999" s="1">
        <v>2</v>
      </c>
      <c r="O7999" s="1" t="s">
        <v>4</v>
      </c>
      <c r="P7999" s="1" t="str">
        <f>IF(Table1[[#This Row],[Churn]]="Yes","Lost Customer","Active Customer")</f>
        <v>Lost Customer</v>
      </c>
      <c r="Q7999" s="3" t="str">
        <f>IF(Table1[[#This Row],[Tenure]]&lt;=12,"0-1 Year",)</f>
        <v>0-1 Year</v>
      </c>
      <c r="R7999" s="3" t="str">
        <f>IF(Table1[[#This Row],[MonthlyCharges]]&lt;35,"low",IF(Table1[[#This Row],[MonthlyCharges]]&lt;70,"Medium","High"))</f>
        <v>High</v>
      </c>
    </row>
    <row r="8000" spans="1:18" x14ac:dyDescent="0.35">
      <c r="A8000" s="1" t="s">
        <v>8033</v>
      </c>
      <c r="B8000" s="1" t="s">
        <v>7</v>
      </c>
      <c r="C8000" s="1">
        <v>53</v>
      </c>
      <c r="D8000" s="1" t="s">
        <v>3</v>
      </c>
      <c r="E8000" s="1" t="s">
        <v>4</v>
      </c>
      <c r="F8000" s="1" t="s">
        <v>3</v>
      </c>
      <c r="G8000" s="1">
        <v>47</v>
      </c>
      <c r="H8000" s="1" t="s">
        <v>16</v>
      </c>
      <c r="I8000" s="1" t="s">
        <v>10</v>
      </c>
      <c r="J8000" s="1" t="s">
        <v>32</v>
      </c>
      <c r="K8000" s="1">
        <v>41.82</v>
      </c>
      <c r="L8000" s="1">
        <v>1960.7</v>
      </c>
      <c r="M8000" s="1">
        <v>5</v>
      </c>
      <c r="N8000" s="1">
        <v>2</v>
      </c>
      <c r="O8000" s="1" t="s">
        <v>3</v>
      </c>
      <c r="P8000" s="1" t="str">
        <f>IF(Table1[[#This Row],[Churn]]="Yes","Lost Customer","Active Customer")</f>
        <v>Active Customer</v>
      </c>
      <c r="Q8000" s="3">
        <f>IF(Table1[[#This Row],[Tenure]]&lt;=12,"0-1 Year",)</f>
        <v>0</v>
      </c>
      <c r="R8000" s="3" t="str">
        <f>IF(Table1[[#This Row],[MonthlyCharges]]&lt;35,"low",IF(Table1[[#This Row],[MonthlyCharges]]&lt;70,"Medium","High"))</f>
        <v>Medium</v>
      </c>
    </row>
    <row r="8001" spans="1:18" x14ac:dyDescent="0.35">
      <c r="A8001" s="1" t="s">
        <v>8034</v>
      </c>
      <c r="B8001" s="1" t="s">
        <v>8</v>
      </c>
      <c r="C8001" s="1">
        <v>21</v>
      </c>
      <c r="D8001" s="1" t="s">
        <v>3</v>
      </c>
      <c r="E8001" s="1" t="s">
        <v>4</v>
      </c>
      <c r="F8001" s="1" t="s">
        <v>3</v>
      </c>
      <c r="G8001" s="1">
        <v>20</v>
      </c>
      <c r="H8001" s="1" t="s">
        <v>15</v>
      </c>
      <c r="I8001" s="1" t="s">
        <v>11</v>
      </c>
      <c r="J8001" s="1" t="s">
        <v>44</v>
      </c>
      <c r="K8001" s="1">
        <v>65.28</v>
      </c>
      <c r="L8001" s="1">
        <v>1317.43</v>
      </c>
      <c r="M8001" s="1">
        <v>1</v>
      </c>
      <c r="N8001" s="1">
        <v>1</v>
      </c>
      <c r="O8001" s="1" t="s">
        <v>3</v>
      </c>
      <c r="P8001" s="1" t="str">
        <f>IF(Table1[[#This Row],[Churn]]="Yes","Lost Customer","Active Customer")</f>
        <v>Active Customer</v>
      </c>
      <c r="Q8001" s="3">
        <f>IF(Table1[[#This Row],[Tenure]]&lt;=12,"0-1 Year",)</f>
        <v>0</v>
      </c>
      <c r="R8001" s="3" t="str">
        <f>IF(Table1[[#This Row],[MonthlyCharges]]&lt;35,"low",IF(Table1[[#This Row],[MonthlyCharges]]&lt;70,"Medium","High"))</f>
        <v>Medium</v>
      </c>
    </row>
    <row r="8002" spans="1:18" x14ac:dyDescent="0.35">
      <c r="A8002" s="1" t="s">
        <v>8035</v>
      </c>
      <c r="B8002" s="1" t="s">
        <v>8</v>
      </c>
      <c r="C8002" s="1">
        <v>56</v>
      </c>
      <c r="D8002" s="1" t="s">
        <v>3</v>
      </c>
      <c r="E8002" s="1" t="s">
        <v>4</v>
      </c>
      <c r="F8002" s="1" t="s">
        <v>4</v>
      </c>
      <c r="G8002" s="1">
        <v>23</v>
      </c>
      <c r="H8002" s="1" t="s">
        <v>14</v>
      </c>
      <c r="I8002" s="1" t="s">
        <v>11</v>
      </c>
      <c r="J8002" s="1" t="s">
        <v>32</v>
      </c>
      <c r="K8002" s="1">
        <v>116.6</v>
      </c>
      <c r="L8002" s="1">
        <v>2690.43</v>
      </c>
      <c r="M8002" s="1">
        <v>8</v>
      </c>
      <c r="N8002" s="1">
        <v>8</v>
      </c>
      <c r="O8002" s="1" t="s">
        <v>3</v>
      </c>
      <c r="P8002" s="1" t="str">
        <f>IF(Table1[[#This Row],[Churn]]="Yes","Lost Customer","Active Customer")</f>
        <v>Active Customer</v>
      </c>
      <c r="Q8002" s="3">
        <f>IF(Table1[[#This Row],[Tenure]]&lt;=12,"0-1 Year",)</f>
        <v>0</v>
      </c>
      <c r="R8002" s="3" t="str">
        <f>IF(Table1[[#This Row],[MonthlyCharges]]&lt;35,"low",IF(Table1[[#This Row],[MonthlyCharges]]&lt;70,"Medium","High"))</f>
        <v>High</v>
      </c>
    </row>
    <row r="8003" spans="1:18" x14ac:dyDescent="0.35">
      <c r="A8003" s="1" t="s">
        <v>8036</v>
      </c>
      <c r="B8003" s="1" t="s">
        <v>7</v>
      </c>
      <c r="C8003" s="1">
        <v>75</v>
      </c>
      <c r="D8003" s="1" t="s">
        <v>3</v>
      </c>
      <c r="E8003" s="1" t="s">
        <v>3</v>
      </c>
      <c r="F8003" s="1" t="s">
        <v>3</v>
      </c>
      <c r="G8003" s="1">
        <v>16</v>
      </c>
      <c r="H8003" s="1" t="s">
        <v>14</v>
      </c>
      <c r="I8003" s="1" t="s">
        <v>10</v>
      </c>
      <c r="J8003" s="1" t="s">
        <v>34</v>
      </c>
      <c r="K8003" s="1">
        <v>76.25</v>
      </c>
      <c r="L8003" s="1">
        <v>1221.3800000000001</v>
      </c>
      <c r="M8003" s="1">
        <v>4</v>
      </c>
      <c r="N8003" s="1">
        <v>7</v>
      </c>
      <c r="O8003" s="1" t="s">
        <v>3</v>
      </c>
      <c r="P8003" s="1" t="str">
        <f>IF(Table1[[#This Row],[Churn]]="Yes","Lost Customer","Active Customer")</f>
        <v>Active Customer</v>
      </c>
      <c r="Q8003" s="3">
        <f>IF(Table1[[#This Row],[Tenure]]&lt;=12,"0-1 Year",)</f>
        <v>0</v>
      </c>
      <c r="R8003" s="3" t="str">
        <f>IF(Table1[[#This Row],[MonthlyCharges]]&lt;35,"low",IF(Table1[[#This Row],[MonthlyCharges]]&lt;70,"Medium","High"))</f>
        <v>High</v>
      </c>
    </row>
    <row r="8004" spans="1:18" x14ac:dyDescent="0.35">
      <c r="A8004" s="1" t="s">
        <v>8037</v>
      </c>
      <c r="B8004" s="1" t="s">
        <v>7</v>
      </c>
      <c r="C8004" s="1">
        <v>75</v>
      </c>
      <c r="D8004" s="1" t="s">
        <v>3</v>
      </c>
      <c r="E8004" s="1" t="s">
        <v>4</v>
      </c>
      <c r="F8004" s="1" t="s">
        <v>3</v>
      </c>
      <c r="G8004" s="1">
        <v>8</v>
      </c>
      <c r="H8004" s="1" t="s">
        <v>14</v>
      </c>
      <c r="I8004" s="1" t="s">
        <v>10</v>
      </c>
      <c r="J8004" s="1" t="s">
        <v>40</v>
      </c>
      <c r="K8004" s="1">
        <v>92.44</v>
      </c>
      <c r="L8004" s="1">
        <v>748.82</v>
      </c>
      <c r="M8004" s="1">
        <v>2</v>
      </c>
      <c r="N8004" s="1">
        <v>10</v>
      </c>
      <c r="O8004" s="1" t="s">
        <v>3</v>
      </c>
      <c r="P8004" s="1" t="str">
        <f>IF(Table1[[#This Row],[Churn]]="Yes","Lost Customer","Active Customer")</f>
        <v>Active Customer</v>
      </c>
      <c r="Q8004" s="3" t="str">
        <f>IF(Table1[[#This Row],[Tenure]]&lt;=12,"0-1 Year",)</f>
        <v>0-1 Year</v>
      </c>
      <c r="R8004" s="3" t="str">
        <f>IF(Table1[[#This Row],[MonthlyCharges]]&lt;35,"low",IF(Table1[[#This Row],[MonthlyCharges]]&lt;70,"Medium","High"))</f>
        <v>High</v>
      </c>
    </row>
    <row r="8005" spans="1:18" x14ac:dyDescent="0.35">
      <c r="A8005" s="1" t="s">
        <v>8038</v>
      </c>
      <c r="B8005" s="1" t="s">
        <v>8</v>
      </c>
      <c r="C8005" s="1">
        <v>60</v>
      </c>
      <c r="D8005" s="1" t="s">
        <v>3</v>
      </c>
      <c r="E8005" s="1" t="s">
        <v>4</v>
      </c>
      <c r="F8005" s="1" t="s">
        <v>4</v>
      </c>
      <c r="G8005" s="1">
        <v>29</v>
      </c>
      <c r="H8005" s="1" t="s">
        <v>14</v>
      </c>
      <c r="I8005" s="1" t="s">
        <v>11</v>
      </c>
      <c r="J8005" s="1" t="s">
        <v>32</v>
      </c>
      <c r="K8005" s="1">
        <v>115.83</v>
      </c>
      <c r="L8005" s="1">
        <v>3349.09</v>
      </c>
      <c r="M8005" s="1">
        <v>2</v>
      </c>
      <c r="N8005" s="1">
        <v>9</v>
      </c>
      <c r="O8005" s="1" t="s">
        <v>3</v>
      </c>
      <c r="P8005" s="1" t="str">
        <f>IF(Table1[[#This Row],[Churn]]="Yes","Lost Customer","Active Customer")</f>
        <v>Active Customer</v>
      </c>
      <c r="Q8005" s="3">
        <f>IF(Table1[[#This Row],[Tenure]]&lt;=12,"0-1 Year",)</f>
        <v>0</v>
      </c>
      <c r="R8005" s="3" t="str">
        <f>IF(Table1[[#This Row],[MonthlyCharges]]&lt;35,"low",IF(Table1[[#This Row],[MonthlyCharges]]&lt;70,"Medium","High"))</f>
        <v>High</v>
      </c>
    </row>
    <row r="8006" spans="1:18" x14ac:dyDescent="0.35">
      <c r="A8006" s="1" t="s">
        <v>8039</v>
      </c>
      <c r="B8006" s="1" t="s">
        <v>7</v>
      </c>
      <c r="C8006" s="1">
        <v>43</v>
      </c>
      <c r="D8006" s="1" t="s">
        <v>3</v>
      </c>
      <c r="E8006" s="1" t="s">
        <v>3</v>
      </c>
      <c r="F8006" s="1" t="s">
        <v>3</v>
      </c>
      <c r="G8006" s="1">
        <v>49</v>
      </c>
      <c r="H8006" s="1" t="s">
        <v>15</v>
      </c>
      <c r="I8006" s="1" t="s">
        <v>10</v>
      </c>
      <c r="J8006" s="1" t="s">
        <v>44</v>
      </c>
      <c r="K8006" s="1">
        <v>61.53</v>
      </c>
      <c r="L8006" s="1">
        <v>3026.54</v>
      </c>
      <c r="M8006" s="1">
        <v>6</v>
      </c>
      <c r="N8006" s="1">
        <v>6</v>
      </c>
      <c r="O8006" s="1" t="s">
        <v>3</v>
      </c>
      <c r="P8006" s="1" t="str">
        <f>IF(Table1[[#This Row],[Churn]]="Yes","Lost Customer","Active Customer")</f>
        <v>Active Customer</v>
      </c>
      <c r="Q8006" s="3">
        <f>IF(Table1[[#This Row],[Tenure]]&lt;=12,"0-1 Year",)</f>
        <v>0</v>
      </c>
      <c r="R8006" s="3" t="str">
        <f>IF(Table1[[#This Row],[MonthlyCharges]]&lt;35,"low",IF(Table1[[#This Row],[MonthlyCharges]]&lt;70,"Medium","High"))</f>
        <v>Medium</v>
      </c>
    </row>
    <row r="8007" spans="1:18" x14ac:dyDescent="0.35">
      <c r="A8007" s="1" t="s">
        <v>8040</v>
      </c>
      <c r="B8007" s="1" t="s">
        <v>7</v>
      </c>
      <c r="C8007" s="1">
        <v>26</v>
      </c>
      <c r="D8007" s="1" t="s">
        <v>3</v>
      </c>
      <c r="E8007" s="1" t="s">
        <v>3</v>
      </c>
      <c r="F8007" s="1" t="s">
        <v>3</v>
      </c>
      <c r="G8007" s="1">
        <v>3</v>
      </c>
      <c r="H8007" s="1" t="s">
        <v>14</v>
      </c>
      <c r="I8007" s="1" t="s">
        <v>11</v>
      </c>
      <c r="J8007" s="1" t="s">
        <v>40</v>
      </c>
      <c r="K8007" s="1">
        <v>114.6</v>
      </c>
      <c r="L8007" s="1">
        <v>329.76</v>
      </c>
      <c r="M8007" s="1">
        <v>2</v>
      </c>
      <c r="N8007" s="1">
        <v>4</v>
      </c>
      <c r="O8007" s="1" t="s">
        <v>4</v>
      </c>
      <c r="P8007" s="1" t="str">
        <f>IF(Table1[[#This Row],[Churn]]="Yes","Lost Customer","Active Customer")</f>
        <v>Lost Customer</v>
      </c>
      <c r="Q8007" s="3" t="str">
        <f>IF(Table1[[#This Row],[Tenure]]&lt;=12,"0-1 Year",)</f>
        <v>0-1 Year</v>
      </c>
      <c r="R8007" s="3" t="str">
        <f>IF(Table1[[#This Row],[MonthlyCharges]]&lt;35,"low",IF(Table1[[#This Row],[MonthlyCharges]]&lt;70,"Medium","High"))</f>
        <v>High</v>
      </c>
    </row>
    <row r="8008" spans="1:18" x14ac:dyDescent="0.35">
      <c r="A8008" s="1" t="s">
        <v>8041</v>
      </c>
      <c r="B8008" s="1" t="s">
        <v>8</v>
      </c>
      <c r="C8008" s="1">
        <v>29</v>
      </c>
      <c r="D8008" s="1" t="s">
        <v>3</v>
      </c>
      <c r="E8008" s="1" t="s">
        <v>3</v>
      </c>
      <c r="F8008" s="1" t="s">
        <v>3</v>
      </c>
      <c r="G8008" s="1">
        <v>55</v>
      </c>
      <c r="H8008" s="1" t="s">
        <v>14</v>
      </c>
      <c r="I8008" s="1" t="s">
        <v>12</v>
      </c>
      <c r="J8008" s="1" t="s">
        <v>32</v>
      </c>
      <c r="K8008" s="1">
        <v>0</v>
      </c>
      <c r="L8008" s="1">
        <v>-1.38</v>
      </c>
      <c r="M8008" s="1">
        <v>7</v>
      </c>
      <c r="N8008" s="1">
        <v>8</v>
      </c>
      <c r="O8008" s="1" t="s">
        <v>3</v>
      </c>
      <c r="P8008" s="1" t="str">
        <f>IF(Table1[[#This Row],[Churn]]="Yes","Lost Customer","Active Customer")</f>
        <v>Active Customer</v>
      </c>
      <c r="Q8008" s="3">
        <f>IF(Table1[[#This Row],[Tenure]]&lt;=12,"0-1 Year",)</f>
        <v>0</v>
      </c>
      <c r="R8008" s="3" t="str">
        <f>IF(Table1[[#This Row],[MonthlyCharges]]&lt;35,"low",IF(Table1[[#This Row],[MonthlyCharges]]&lt;70,"Medium","High"))</f>
        <v>low</v>
      </c>
    </row>
    <row r="8009" spans="1:18" x14ac:dyDescent="0.35">
      <c r="A8009" s="1" t="s">
        <v>8042</v>
      </c>
      <c r="B8009" s="1" t="s">
        <v>8</v>
      </c>
      <c r="C8009" s="1">
        <v>67</v>
      </c>
      <c r="D8009" s="1" t="s">
        <v>4</v>
      </c>
      <c r="E8009" s="1" t="s">
        <v>4</v>
      </c>
      <c r="F8009" s="1" t="s">
        <v>4</v>
      </c>
      <c r="G8009" s="1">
        <v>63</v>
      </c>
      <c r="H8009" s="1" t="s">
        <v>15</v>
      </c>
      <c r="I8009" s="1" t="s">
        <v>11</v>
      </c>
      <c r="J8009" s="1" t="s">
        <v>40</v>
      </c>
      <c r="K8009" s="1">
        <v>100.3</v>
      </c>
      <c r="L8009" s="1">
        <v>6303.41</v>
      </c>
      <c r="M8009" s="1">
        <v>6</v>
      </c>
      <c r="N8009" s="1">
        <v>3</v>
      </c>
      <c r="O8009" s="1" t="s">
        <v>4</v>
      </c>
      <c r="P8009" s="1" t="str">
        <f>IF(Table1[[#This Row],[Churn]]="Yes","Lost Customer","Active Customer")</f>
        <v>Lost Customer</v>
      </c>
      <c r="Q8009" s="3">
        <f>IF(Table1[[#This Row],[Tenure]]&lt;=12,"0-1 Year",)</f>
        <v>0</v>
      </c>
      <c r="R8009" s="3" t="str">
        <f>IF(Table1[[#This Row],[MonthlyCharges]]&lt;35,"low",IF(Table1[[#This Row],[MonthlyCharges]]&lt;70,"Medium","High"))</f>
        <v>High</v>
      </c>
    </row>
    <row r="8010" spans="1:18" x14ac:dyDescent="0.35">
      <c r="A8010" s="1" t="s">
        <v>8043</v>
      </c>
      <c r="B8010" s="1" t="s">
        <v>8</v>
      </c>
      <c r="C8010" s="1">
        <v>72</v>
      </c>
      <c r="D8010" s="1" t="s">
        <v>4</v>
      </c>
      <c r="E8010" s="1" t="s">
        <v>3</v>
      </c>
      <c r="F8010" s="1" t="s">
        <v>4</v>
      </c>
      <c r="G8010" s="1">
        <v>42</v>
      </c>
      <c r="H8010" s="1" t="s">
        <v>15</v>
      </c>
      <c r="I8010" s="1" t="s">
        <v>11</v>
      </c>
      <c r="J8010" s="1" t="s">
        <v>32</v>
      </c>
      <c r="K8010" s="1">
        <v>54.88</v>
      </c>
      <c r="L8010" s="1">
        <v>2294.1999999999998</v>
      </c>
      <c r="M8010" s="1">
        <v>4</v>
      </c>
      <c r="N8010" s="1">
        <v>9</v>
      </c>
      <c r="O8010" s="1" t="s">
        <v>3</v>
      </c>
      <c r="P8010" s="1" t="str">
        <f>IF(Table1[[#This Row],[Churn]]="Yes","Lost Customer","Active Customer")</f>
        <v>Active Customer</v>
      </c>
      <c r="Q8010" s="3">
        <f>IF(Table1[[#This Row],[Tenure]]&lt;=12,"0-1 Year",)</f>
        <v>0</v>
      </c>
      <c r="R8010" s="3" t="str">
        <f>IF(Table1[[#This Row],[MonthlyCharges]]&lt;35,"low",IF(Table1[[#This Row],[MonthlyCharges]]&lt;70,"Medium","High"))</f>
        <v>Medium</v>
      </c>
    </row>
    <row r="8011" spans="1:18" x14ac:dyDescent="0.35">
      <c r="A8011" s="1" t="s">
        <v>8044</v>
      </c>
      <c r="B8011" s="1" t="s">
        <v>7</v>
      </c>
      <c r="C8011" s="1">
        <v>35</v>
      </c>
      <c r="D8011" s="1" t="s">
        <v>3</v>
      </c>
      <c r="E8011" s="1" t="s">
        <v>3</v>
      </c>
      <c r="F8011" s="1" t="s">
        <v>4</v>
      </c>
      <c r="G8011" s="1">
        <v>8</v>
      </c>
      <c r="H8011" s="1" t="s">
        <v>14</v>
      </c>
      <c r="I8011" s="1" t="s">
        <v>12</v>
      </c>
      <c r="J8011" s="1" t="s">
        <v>32</v>
      </c>
      <c r="K8011" s="1">
        <v>0</v>
      </c>
      <c r="L8011" s="1">
        <v>6.86</v>
      </c>
      <c r="M8011" s="1">
        <v>6</v>
      </c>
      <c r="N8011" s="1">
        <v>6</v>
      </c>
      <c r="O8011" s="1" t="s">
        <v>3</v>
      </c>
      <c r="P8011" s="1" t="str">
        <f>IF(Table1[[#This Row],[Churn]]="Yes","Lost Customer","Active Customer")</f>
        <v>Active Customer</v>
      </c>
      <c r="Q8011" s="3" t="str">
        <f>IF(Table1[[#This Row],[Tenure]]&lt;=12,"0-1 Year",)</f>
        <v>0-1 Year</v>
      </c>
      <c r="R8011" s="3" t="str">
        <f>IF(Table1[[#This Row],[MonthlyCharges]]&lt;35,"low",IF(Table1[[#This Row],[MonthlyCharges]]&lt;70,"Medium","High"))</f>
        <v>low</v>
      </c>
    </row>
    <row r="8012" spans="1:18" x14ac:dyDescent="0.35">
      <c r="A8012" s="1" t="s">
        <v>8045</v>
      </c>
      <c r="B8012" s="1" t="s">
        <v>8</v>
      </c>
      <c r="C8012" s="1">
        <v>56</v>
      </c>
      <c r="D8012" s="1" t="s">
        <v>3</v>
      </c>
      <c r="E8012" s="1" t="s">
        <v>3</v>
      </c>
      <c r="F8012" s="1" t="s">
        <v>4</v>
      </c>
      <c r="G8012" s="1">
        <v>19</v>
      </c>
      <c r="H8012" s="1" t="s">
        <v>14</v>
      </c>
      <c r="I8012" s="1" t="s">
        <v>10</v>
      </c>
      <c r="J8012" s="1" t="s">
        <v>34</v>
      </c>
      <c r="K8012" s="1">
        <v>68.819999999999993</v>
      </c>
      <c r="L8012" s="1">
        <v>1305.42</v>
      </c>
      <c r="M8012" s="1">
        <v>7</v>
      </c>
      <c r="N8012" s="1">
        <v>9</v>
      </c>
      <c r="O8012" s="1" t="s">
        <v>3</v>
      </c>
      <c r="P8012" s="1" t="str">
        <f>IF(Table1[[#This Row],[Churn]]="Yes","Lost Customer","Active Customer")</f>
        <v>Active Customer</v>
      </c>
      <c r="Q8012" s="3">
        <f>IF(Table1[[#This Row],[Tenure]]&lt;=12,"0-1 Year",)</f>
        <v>0</v>
      </c>
      <c r="R8012" s="3" t="str">
        <f>IF(Table1[[#This Row],[MonthlyCharges]]&lt;35,"low",IF(Table1[[#This Row],[MonthlyCharges]]&lt;70,"Medium","High"))</f>
        <v>Medium</v>
      </c>
    </row>
    <row r="8013" spans="1:18" x14ac:dyDescent="0.35">
      <c r="A8013" s="1" t="s">
        <v>8046</v>
      </c>
      <c r="B8013" s="1" t="s">
        <v>7</v>
      </c>
      <c r="C8013" s="1">
        <v>72</v>
      </c>
      <c r="D8013" s="1" t="s">
        <v>4</v>
      </c>
      <c r="E8013" s="1" t="s">
        <v>3</v>
      </c>
      <c r="F8013" s="1" t="s">
        <v>4</v>
      </c>
      <c r="G8013" s="1">
        <v>6</v>
      </c>
      <c r="H8013" s="1" t="s">
        <v>15</v>
      </c>
      <c r="I8013" s="1" t="s">
        <v>11</v>
      </c>
      <c r="J8013" s="1" t="s">
        <v>40</v>
      </c>
      <c r="K8013" s="1">
        <v>86.46</v>
      </c>
      <c r="L8013" s="1">
        <v>515.99</v>
      </c>
      <c r="M8013" s="1">
        <v>1</v>
      </c>
      <c r="N8013" s="1">
        <v>5</v>
      </c>
      <c r="O8013" s="1" t="s">
        <v>3</v>
      </c>
      <c r="P8013" s="1" t="str">
        <f>IF(Table1[[#This Row],[Churn]]="Yes","Lost Customer","Active Customer")</f>
        <v>Active Customer</v>
      </c>
      <c r="Q8013" s="3" t="str">
        <f>IF(Table1[[#This Row],[Tenure]]&lt;=12,"0-1 Year",)</f>
        <v>0-1 Year</v>
      </c>
      <c r="R8013" s="3" t="str">
        <f>IF(Table1[[#This Row],[MonthlyCharges]]&lt;35,"low",IF(Table1[[#This Row],[MonthlyCharges]]&lt;70,"Medium","High"))</f>
        <v>High</v>
      </c>
    </row>
    <row r="8014" spans="1:18" x14ac:dyDescent="0.35">
      <c r="A8014" s="1" t="s">
        <v>8047</v>
      </c>
      <c r="B8014" s="1" t="s">
        <v>7</v>
      </c>
      <c r="C8014" s="1">
        <v>50</v>
      </c>
      <c r="D8014" s="1" t="s">
        <v>3</v>
      </c>
      <c r="E8014" s="1" t="s">
        <v>3</v>
      </c>
      <c r="F8014" s="1" t="s">
        <v>4</v>
      </c>
      <c r="G8014" s="1">
        <v>59</v>
      </c>
      <c r="H8014" s="1" t="s">
        <v>14</v>
      </c>
      <c r="I8014" s="1" t="s">
        <v>10</v>
      </c>
      <c r="J8014" s="1" t="s">
        <v>32</v>
      </c>
      <c r="K8014" s="1">
        <v>96.9</v>
      </c>
      <c r="L8014" s="1">
        <v>5705.56</v>
      </c>
      <c r="M8014" s="1">
        <v>4</v>
      </c>
      <c r="N8014" s="1">
        <v>7</v>
      </c>
      <c r="O8014" s="1" t="s">
        <v>3</v>
      </c>
      <c r="P8014" s="1" t="str">
        <f>IF(Table1[[#This Row],[Churn]]="Yes","Lost Customer","Active Customer")</f>
        <v>Active Customer</v>
      </c>
      <c r="Q8014" s="3">
        <f>IF(Table1[[#This Row],[Tenure]]&lt;=12,"0-1 Year",)</f>
        <v>0</v>
      </c>
      <c r="R8014" s="3" t="str">
        <f>IF(Table1[[#This Row],[MonthlyCharges]]&lt;35,"low",IF(Table1[[#This Row],[MonthlyCharges]]&lt;70,"Medium","High"))</f>
        <v>High</v>
      </c>
    </row>
    <row r="8015" spans="1:18" x14ac:dyDescent="0.35">
      <c r="A8015" s="1" t="s">
        <v>8048</v>
      </c>
      <c r="B8015" s="1" t="s">
        <v>7</v>
      </c>
      <c r="C8015" s="1">
        <v>60</v>
      </c>
      <c r="D8015" s="1" t="s">
        <v>3</v>
      </c>
      <c r="E8015" s="1" t="s">
        <v>4</v>
      </c>
      <c r="F8015" s="1" t="s">
        <v>4</v>
      </c>
      <c r="G8015" s="1">
        <v>58</v>
      </c>
      <c r="H8015" s="1" t="s">
        <v>15</v>
      </c>
      <c r="I8015" s="1" t="s">
        <v>11</v>
      </c>
      <c r="J8015" s="1" t="s">
        <v>34</v>
      </c>
      <c r="K8015" s="1">
        <v>106.46</v>
      </c>
      <c r="L8015" s="1">
        <v>6164.68</v>
      </c>
      <c r="M8015" s="1">
        <v>7</v>
      </c>
      <c r="N8015" s="1">
        <v>10</v>
      </c>
      <c r="O8015" s="1" t="s">
        <v>3</v>
      </c>
      <c r="P8015" s="1" t="str">
        <f>IF(Table1[[#This Row],[Churn]]="Yes","Lost Customer","Active Customer")</f>
        <v>Active Customer</v>
      </c>
      <c r="Q8015" s="3">
        <f>IF(Table1[[#This Row],[Tenure]]&lt;=12,"0-1 Year",)</f>
        <v>0</v>
      </c>
      <c r="R8015" s="3" t="str">
        <f>IF(Table1[[#This Row],[MonthlyCharges]]&lt;35,"low",IF(Table1[[#This Row],[MonthlyCharges]]&lt;70,"Medium","High"))</f>
        <v>High</v>
      </c>
    </row>
    <row r="8016" spans="1:18" x14ac:dyDescent="0.35">
      <c r="A8016" s="1" t="s">
        <v>8049</v>
      </c>
      <c r="B8016" s="1" t="s">
        <v>8</v>
      </c>
      <c r="C8016" s="1">
        <v>70</v>
      </c>
      <c r="D8016" s="1" t="s">
        <v>4</v>
      </c>
      <c r="E8016" s="1" t="s">
        <v>4</v>
      </c>
      <c r="F8016" s="1" t="s">
        <v>3</v>
      </c>
      <c r="G8016" s="1">
        <v>4</v>
      </c>
      <c r="H8016" s="1" t="s">
        <v>14</v>
      </c>
      <c r="I8016" s="1" t="s">
        <v>10</v>
      </c>
      <c r="J8016" s="1" t="s">
        <v>44</v>
      </c>
      <c r="K8016" s="1">
        <v>31.11</v>
      </c>
      <c r="L8016" s="1">
        <v>142.22</v>
      </c>
      <c r="M8016" s="1">
        <v>4</v>
      </c>
      <c r="N8016" s="1">
        <v>1</v>
      </c>
      <c r="O8016" s="1" t="s">
        <v>4</v>
      </c>
      <c r="P8016" s="1" t="str">
        <f>IF(Table1[[#This Row],[Churn]]="Yes","Lost Customer","Active Customer")</f>
        <v>Lost Customer</v>
      </c>
      <c r="Q8016" s="3" t="str">
        <f>IF(Table1[[#This Row],[Tenure]]&lt;=12,"0-1 Year",)</f>
        <v>0-1 Year</v>
      </c>
      <c r="R8016" s="3" t="str">
        <f>IF(Table1[[#This Row],[MonthlyCharges]]&lt;35,"low",IF(Table1[[#This Row],[MonthlyCharges]]&lt;70,"Medium","High"))</f>
        <v>low</v>
      </c>
    </row>
    <row r="8017" spans="1:18" x14ac:dyDescent="0.35">
      <c r="A8017" s="1" t="s">
        <v>8050</v>
      </c>
      <c r="B8017" s="1" t="s">
        <v>8</v>
      </c>
      <c r="C8017" s="1">
        <v>19</v>
      </c>
      <c r="D8017" s="1" t="s">
        <v>3</v>
      </c>
      <c r="E8017" s="1" t="s">
        <v>4</v>
      </c>
      <c r="F8017" s="1" t="s">
        <v>3</v>
      </c>
      <c r="G8017" s="1">
        <v>47</v>
      </c>
      <c r="H8017" s="1" t="s">
        <v>14</v>
      </c>
      <c r="I8017" s="1" t="s">
        <v>10</v>
      </c>
      <c r="J8017" s="1" t="s">
        <v>40</v>
      </c>
      <c r="K8017" s="1">
        <v>99.61</v>
      </c>
      <c r="L8017" s="1">
        <v>4690.96</v>
      </c>
      <c r="M8017" s="1">
        <v>4</v>
      </c>
      <c r="N8017" s="1">
        <v>5</v>
      </c>
      <c r="O8017" s="1" t="s">
        <v>3</v>
      </c>
      <c r="P8017" s="1" t="str">
        <f>IF(Table1[[#This Row],[Churn]]="Yes","Lost Customer","Active Customer")</f>
        <v>Active Customer</v>
      </c>
      <c r="Q8017" s="3">
        <f>IF(Table1[[#This Row],[Tenure]]&lt;=12,"0-1 Year",)</f>
        <v>0</v>
      </c>
      <c r="R8017" s="3" t="str">
        <f>IF(Table1[[#This Row],[MonthlyCharges]]&lt;35,"low",IF(Table1[[#This Row],[MonthlyCharges]]&lt;70,"Medium","High"))</f>
        <v>High</v>
      </c>
    </row>
    <row r="8018" spans="1:18" x14ac:dyDescent="0.35">
      <c r="A8018" s="1" t="s">
        <v>8051</v>
      </c>
      <c r="B8018" s="1" t="s">
        <v>8</v>
      </c>
      <c r="C8018" s="1">
        <v>65</v>
      </c>
      <c r="D8018" s="1" t="s">
        <v>4</v>
      </c>
      <c r="E8018" s="1" t="s">
        <v>4</v>
      </c>
      <c r="F8018" s="1" t="s">
        <v>3</v>
      </c>
      <c r="G8018" s="1">
        <v>58</v>
      </c>
      <c r="H8018" s="1" t="s">
        <v>14</v>
      </c>
      <c r="I8018" s="1" t="s">
        <v>10</v>
      </c>
      <c r="J8018" s="1" t="s">
        <v>32</v>
      </c>
      <c r="K8018" s="1">
        <v>95.11</v>
      </c>
      <c r="L8018" s="1">
        <v>5503.95</v>
      </c>
      <c r="M8018" s="1">
        <v>6</v>
      </c>
      <c r="N8018" s="1">
        <v>3</v>
      </c>
      <c r="O8018" s="1" t="s">
        <v>4</v>
      </c>
      <c r="P8018" s="1" t="str">
        <f>IF(Table1[[#This Row],[Churn]]="Yes","Lost Customer","Active Customer")</f>
        <v>Lost Customer</v>
      </c>
      <c r="Q8018" s="3">
        <f>IF(Table1[[#This Row],[Tenure]]&lt;=12,"0-1 Year",)</f>
        <v>0</v>
      </c>
      <c r="R8018" s="3" t="str">
        <f>IF(Table1[[#This Row],[MonthlyCharges]]&lt;35,"low",IF(Table1[[#This Row],[MonthlyCharges]]&lt;70,"Medium","High"))</f>
        <v>High</v>
      </c>
    </row>
    <row r="8019" spans="1:18" x14ac:dyDescent="0.35">
      <c r="A8019" s="1" t="s">
        <v>8052</v>
      </c>
      <c r="B8019" s="1" t="s">
        <v>7</v>
      </c>
      <c r="C8019" s="1">
        <v>74</v>
      </c>
      <c r="D8019" s="1" t="s">
        <v>3</v>
      </c>
      <c r="E8019" s="1" t="s">
        <v>3</v>
      </c>
      <c r="F8019" s="1" t="s">
        <v>3</v>
      </c>
      <c r="G8019" s="1">
        <v>70</v>
      </c>
      <c r="H8019" s="1" t="s">
        <v>16</v>
      </c>
      <c r="I8019" s="1" t="s">
        <v>11</v>
      </c>
      <c r="J8019" s="1" t="s">
        <v>40</v>
      </c>
      <c r="K8019" s="1">
        <v>47.87</v>
      </c>
      <c r="L8019" s="1">
        <v>3332.83</v>
      </c>
      <c r="M8019" s="1">
        <v>5</v>
      </c>
      <c r="N8019" s="1">
        <v>10</v>
      </c>
      <c r="O8019" s="1" t="s">
        <v>3</v>
      </c>
      <c r="P8019" s="1" t="str">
        <f>IF(Table1[[#This Row],[Churn]]="Yes","Lost Customer","Active Customer")</f>
        <v>Active Customer</v>
      </c>
      <c r="Q8019" s="3">
        <f>IF(Table1[[#This Row],[Tenure]]&lt;=12,"0-1 Year",)</f>
        <v>0</v>
      </c>
      <c r="R8019" s="3" t="str">
        <f>IF(Table1[[#This Row],[MonthlyCharges]]&lt;35,"low",IF(Table1[[#This Row],[MonthlyCharges]]&lt;70,"Medium","High"))</f>
        <v>Medium</v>
      </c>
    </row>
    <row r="8020" spans="1:18" x14ac:dyDescent="0.35">
      <c r="A8020" s="1" t="s">
        <v>8053</v>
      </c>
      <c r="B8020" s="1" t="s">
        <v>7</v>
      </c>
      <c r="C8020" s="1">
        <v>48</v>
      </c>
      <c r="D8020" s="1" t="s">
        <v>3</v>
      </c>
      <c r="E8020" s="1" t="s">
        <v>4</v>
      </c>
      <c r="F8020" s="1" t="s">
        <v>4</v>
      </c>
      <c r="G8020" s="1">
        <v>31</v>
      </c>
      <c r="H8020" s="1" t="s">
        <v>15</v>
      </c>
      <c r="I8020" s="1" t="s">
        <v>11</v>
      </c>
      <c r="J8020" s="1" t="s">
        <v>34</v>
      </c>
      <c r="K8020" s="1">
        <v>97.2</v>
      </c>
      <c r="L8020" s="1">
        <v>3002.8</v>
      </c>
      <c r="M8020" s="1">
        <v>2</v>
      </c>
      <c r="N8020" s="1">
        <v>10</v>
      </c>
      <c r="O8020" s="1" t="s">
        <v>3</v>
      </c>
      <c r="P8020" s="1" t="str">
        <f>IF(Table1[[#This Row],[Churn]]="Yes","Lost Customer","Active Customer")</f>
        <v>Active Customer</v>
      </c>
      <c r="Q8020" s="3">
        <f>IF(Table1[[#This Row],[Tenure]]&lt;=12,"0-1 Year",)</f>
        <v>0</v>
      </c>
      <c r="R8020" s="3" t="str">
        <f>IF(Table1[[#This Row],[MonthlyCharges]]&lt;35,"low",IF(Table1[[#This Row],[MonthlyCharges]]&lt;70,"Medium","High"))</f>
        <v>High</v>
      </c>
    </row>
    <row r="8021" spans="1:18" x14ac:dyDescent="0.35">
      <c r="A8021" s="1" t="s">
        <v>8054</v>
      </c>
      <c r="B8021" s="1" t="s">
        <v>7</v>
      </c>
      <c r="C8021" s="1">
        <v>46</v>
      </c>
      <c r="D8021" s="1" t="s">
        <v>3</v>
      </c>
      <c r="E8021" s="1" t="s">
        <v>3</v>
      </c>
      <c r="F8021" s="1" t="s">
        <v>3</v>
      </c>
      <c r="G8021" s="1">
        <v>24</v>
      </c>
      <c r="H8021" s="1" t="s">
        <v>14</v>
      </c>
      <c r="I8021" s="1" t="s">
        <v>10</v>
      </c>
      <c r="J8021" s="1" t="s">
        <v>34</v>
      </c>
      <c r="K8021" s="1">
        <v>85.6</v>
      </c>
      <c r="L8021" s="1">
        <v>2040.41</v>
      </c>
      <c r="M8021" s="1">
        <v>3</v>
      </c>
      <c r="N8021" s="1">
        <v>1</v>
      </c>
      <c r="O8021" s="1" t="s">
        <v>3</v>
      </c>
      <c r="P8021" s="1" t="str">
        <f>IF(Table1[[#This Row],[Churn]]="Yes","Lost Customer","Active Customer")</f>
        <v>Active Customer</v>
      </c>
      <c r="Q8021" s="3">
        <f>IF(Table1[[#This Row],[Tenure]]&lt;=12,"0-1 Year",)</f>
        <v>0</v>
      </c>
      <c r="R8021" s="3" t="str">
        <f>IF(Table1[[#This Row],[MonthlyCharges]]&lt;35,"low",IF(Table1[[#This Row],[MonthlyCharges]]&lt;70,"Medium","High"))</f>
        <v>High</v>
      </c>
    </row>
    <row r="8022" spans="1:18" x14ac:dyDescent="0.35">
      <c r="A8022" s="1" t="s">
        <v>8055</v>
      </c>
      <c r="B8022" s="1" t="s">
        <v>8</v>
      </c>
      <c r="C8022" s="1">
        <v>34</v>
      </c>
      <c r="D8022" s="1" t="s">
        <v>3</v>
      </c>
      <c r="E8022" s="1" t="s">
        <v>3</v>
      </c>
      <c r="F8022" s="1" t="s">
        <v>4</v>
      </c>
      <c r="G8022" s="1">
        <v>72</v>
      </c>
      <c r="H8022" s="1" t="s">
        <v>14</v>
      </c>
      <c r="I8022" s="1" t="s">
        <v>10</v>
      </c>
      <c r="J8022" s="1" t="s">
        <v>44</v>
      </c>
      <c r="K8022" s="1">
        <v>35.880000000000003</v>
      </c>
      <c r="L8022" s="1">
        <v>2595.4</v>
      </c>
      <c r="M8022" s="1">
        <v>2</v>
      </c>
      <c r="N8022" s="1">
        <v>9</v>
      </c>
      <c r="O8022" s="1" t="s">
        <v>3</v>
      </c>
      <c r="P8022" s="1" t="str">
        <f>IF(Table1[[#This Row],[Churn]]="Yes","Lost Customer","Active Customer")</f>
        <v>Active Customer</v>
      </c>
      <c r="Q8022" s="3">
        <f>IF(Table1[[#This Row],[Tenure]]&lt;=12,"0-1 Year",)</f>
        <v>0</v>
      </c>
      <c r="R8022" s="3" t="str">
        <f>IF(Table1[[#This Row],[MonthlyCharges]]&lt;35,"low",IF(Table1[[#This Row],[MonthlyCharges]]&lt;70,"Medium","High"))</f>
        <v>Medium</v>
      </c>
    </row>
    <row r="8023" spans="1:18" x14ac:dyDescent="0.35">
      <c r="A8023" s="1" t="s">
        <v>8056</v>
      </c>
      <c r="B8023" s="1" t="s">
        <v>8</v>
      </c>
      <c r="C8023" s="1">
        <v>54</v>
      </c>
      <c r="D8023" s="1" t="s">
        <v>3</v>
      </c>
      <c r="E8023" s="1" t="s">
        <v>3</v>
      </c>
      <c r="F8023" s="1" t="s">
        <v>4</v>
      </c>
      <c r="G8023" s="1">
        <v>64</v>
      </c>
      <c r="H8023" s="1" t="s">
        <v>16</v>
      </c>
      <c r="I8023" s="1" t="s">
        <v>11</v>
      </c>
      <c r="J8023" s="1" t="s">
        <v>40</v>
      </c>
      <c r="K8023" s="1">
        <v>117.13</v>
      </c>
      <c r="L8023" s="1">
        <v>7502.31</v>
      </c>
      <c r="M8023" s="1">
        <v>2</v>
      </c>
      <c r="N8023" s="1">
        <v>6</v>
      </c>
      <c r="O8023" s="1" t="s">
        <v>3</v>
      </c>
      <c r="P8023" s="1" t="str">
        <f>IF(Table1[[#This Row],[Churn]]="Yes","Lost Customer","Active Customer")</f>
        <v>Active Customer</v>
      </c>
      <c r="Q8023" s="3">
        <f>IF(Table1[[#This Row],[Tenure]]&lt;=12,"0-1 Year",)</f>
        <v>0</v>
      </c>
      <c r="R8023" s="3" t="str">
        <f>IF(Table1[[#This Row],[MonthlyCharges]]&lt;35,"low",IF(Table1[[#This Row],[MonthlyCharges]]&lt;70,"Medium","High"))</f>
        <v>High</v>
      </c>
    </row>
    <row r="8024" spans="1:18" x14ac:dyDescent="0.35">
      <c r="A8024" s="1" t="s">
        <v>8057</v>
      </c>
      <c r="B8024" s="1" t="s">
        <v>7</v>
      </c>
      <c r="C8024" s="1">
        <v>31</v>
      </c>
      <c r="D8024" s="1" t="s">
        <v>3</v>
      </c>
      <c r="E8024" s="1" t="s">
        <v>3</v>
      </c>
      <c r="F8024" s="1" t="s">
        <v>4</v>
      </c>
      <c r="G8024" s="1">
        <v>11</v>
      </c>
      <c r="H8024" s="1" t="s">
        <v>14</v>
      </c>
      <c r="I8024" s="1" t="s">
        <v>11</v>
      </c>
      <c r="J8024" s="1" t="s">
        <v>40</v>
      </c>
      <c r="K8024" s="1">
        <v>89.83</v>
      </c>
      <c r="L8024" s="1">
        <v>973.43</v>
      </c>
      <c r="M8024" s="1">
        <v>5</v>
      </c>
      <c r="N8024" s="1">
        <v>8</v>
      </c>
      <c r="O8024" s="1" t="s">
        <v>3</v>
      </c>
      <c r="P8024" s="1" t="str">
        <f>IF(Table1[[#This Row],[Churn]]="Yes","Lost Customer","Active Customer")</f>
        <v>Active Customer</v>
      </c>
      <c r="Q8024" s="3" t="str">
        <f>IF(Table1[[#This Row],[Tenure]]&lt;=12,"0-1 Year",)</f>
        <v>0-1 Year</v>
      </c>
      <c r="R8024" s="3" t="str">
        <f>IF(Table1[[#This Row],[MonthlyCharges]]&lt;35,"low",IF(Table1[[#This Row],[MonthlyCharges]]&lt;70,"Medium","High"))</f>
        <v>High</v>
      </c>
    </row>
    <row r="8025" spans="1:18" x14ac:dyDescent="0.35">
      <c r="A8025" s="1" t="s">
        <v>8058</v>
      </c>
      <c r="B8025" s="1" t="s">
        <v>7</v>
      </c>
      <c r="C8025" s="1">
        <v>62</v>
      </c>
      <c r="D8025" s="1" t="s">
        <v>3</v>
      </c>
      <c r="E8025" s="1" t="s">
        <v>3</v>
      </c>
      <c r="F8025" s="1" t="s">
        <v>3</v>
      </c>
      <c r="G8025" s="1">
        <v>6</v>
      </c>
      <c r="H8025" s="1" t="s">
        <v>15</v>
      </c>
      <c r="I8025" s="1" t="s">
        <v>11</v>
      </c>
      <c r="J8025" s="1" t="s">
        <v>44</v>
      </c>
      <c r="K8025" s="1">
        <v>98.72</v>
      </c>
      <c r="L8025" s="1">
        <v>608.83000000000004</v>
      </c>
      <c r="M8025" s="1">
        <v>0</v>
      </c>
      <c r="N8025" s="1">
        <v>8</v>
      </c>
      <c r="O8025" s="1" t="s">
        <v>3</v>
      </c>
      <c r="P8025" s="1" t="str">
        <f>IF(Table1[[#This Row],[Churn]]="Yes","Lost Customer","Active Customer")</f>
        <v>Active Customer</v>
      </c>
      <c r="Q8025" s="3" t="str">
        <f>IF(Table1[[#This Row],[Tenure]]&lt;=12,"0-1 Year",)</f>
        <v>0-1 Year</v>
      </c>
      <c r="R8025" s="3" t="str">
        <f>IF(Table1[[#This Row],[MonthlyCharges]]&lt;35,"low",IF(Table1[[#This Row],[MonthlyCharges]]&lt;70,"Medium","High"))</f>
        <v>High</v>
      </c>
    </row>
    <row r="8026" spans="1:18" x14ac:dyDescent="0.35">
      <c r="A8026" s="1" t="s">
        <v>8059</v>
      </c>
      <c r="B8026" s="1" t="s">
        <v>8</v>
      </c>
      <c r="C8026" s="1">
        <v>70</v>
      </c>
      <c r="D8026" s="1" t="s">
        <v>4</v>
      </c>
      <c r="E8026" s="1" t="s">
        <v>4</v>
      </c>
      <c r="F8026" s="1" t="s">
        <v>3</v>
      </c>
      <c r="G8026" s="1">
        <v>18</v>
      </c>
      <c r="H8026" s="1" t="s">
        <v>15</v>
      </c>
      <c r="I8026" s="1" t="s">
        <v>11</v>
      </c>
      <c r="J8026" s="1" t="s">
        <v>40</v>
      </c>
      <c r="K8026" s="1">
        <v>93.54</v>
      </c>
      <c r="L8026" s="1">
        <v>1674.62</v>
      </c>
      <c r="M8026" s="1">
        <v>5</v>
      </c>
      <c r="N8026" s="1">
        <v>8</v>
      </c>
      <c r="O8026" s="1" t="s">
        <v>3</v>
      </c>
      <c r="P8026" s="1" t="str">
        <f>IF(Table1[[#This Row],[Churn]]="Yes","Lost Customer","Active Customer")</f>
        <v>Active Customer</v>
      </c>
      <c r="Q8026" s="3">
        <f>IF(Table1[[#This Row],[Tenure]]&lt;=12,"0-1 Year",)</f>
        <v>0</v>
      </c>
      <c r="R8026" s="3" t="str">
        <f>IF(Table1[[#This Row],[MonthlyCharges]]&lt;35,"low",IF(Table1[[#This Row],[MonthlyCharges]]&lt;70,"Medium","High"))</f>
        <v>High</v>
      </c>
    </row>
    <row r="8027" spans="1:18" x14ac:dyDescent="0.35">
      <c r="A8027" s="1" t="s">
        <v>8060</v>
      </c>
      <c r="B8027" s="1" t="s">
        <v>8</v>
      </c>
      <c r="C8027" s="1">
        <v>49</v>
      </c>
      <c r="D8027" s="1" t="s">
        <v>3</v>
      </c>
      <c r="E8027" s="1" t="s">
        <v>3</v>
      </c>
      <c r="F8027" s="1" t="s">
        <v>4</v>
      </c>
      <c r="G8027" s="1">
        <v>10</v>
      </c>
      <c r="H8027" s="1" t="s">
        <v>14</v>
      </c>
      <c r="I8027" s="1" t="s">
        <v>11</v>
      </c>
      <c r="J8027" s="1" t="s">
        <v>44</v>
      </c>
      <c r="K8027" s="1">
        <v>49.9</v>
      </c>
      <c r="L8027" s="1">
        <v>515.47</v>
      </c>
      <c r="M8027" s="1">
        <v>3</v>
      </c>
      <c r="N8027" s="1">
        <v>7</v>
      </c>
      <c r="O8027" s="1" t="s">
        <v>3</v>
      </c>
      <c r="P8027" s="1" t="str">
        <f>IF(Table1[[#This Row],[Churn]]="Yes","Lost Customer","Active Customer")</f>
        <v>Active Customer</v>
      </c>
      <c r="Q8027" s="3" t="str">
        <f>IF(Table1[[#This Row],[Tenure]]&lt;=12,"0-1 Year",)</f>
        <v>0-1 Year</v>
      </c>
      <c r="R8027" s="3" t="str">
        <f>IF(Table1[[#This Row],[MonthlyCharges]]&lt;35,"low",IF(Table1[[#This Row],[MonthlyCharges]]&lt;70,"Medium","High"))</f>
        <v>Medium</v>
      </c>
    </row>
    <row r="8028" spans="1:18" x14ac:dyDescent="0.35">
      <c r="A8028" s="1" t="s">
        <v>8061</v>
      </c>
      <c r="B8028" s="1" t="s">
        <v>7</v>
      </c>
      <c r="C8028" s="1">
        <v>35</v>
      </c>
      <c r="D8028" s="1" t="s">
        <v>3</v>
      </c>
      <c r="E8028" s="1" t="s">
        <v>4</v>
      </c>
      <c r="F8028" s="1" t="s">
        <v>4</v>
      </c>
      <c r="G8028" s="1">
        <v>31</v>
      </c>
      <c r="H8028" s="1" t="s">
        <v>16</v>
      </c>
      <c r="I8028" s="1" t="s">
        <v>11</v>
      </c>
      <c r="J8028" s="1" t="s">
        <v>34</v>
      </c>
      <c r="K8028" s="1">
        <v>113.46</v>
      </c>
      <c r="L8028" s="1">
        <v>3517.21</v>
      </c>
      <c r="M8028" s="1">
        <v>1</v>
      </c>
      <c r="N8028" s="1">
        <v>4</v>
      </c>
      <c r="O8028" s="1" t="s">
        <v>3</v>
      </c>
      <c r="P8028" s="1" t="str">
        <f>IF(Table1[[#This Row],[Churn]]="Yes","Lost Customer","Active Customer")</f>
        <v>Active Customer</v>
      </c>
      <c r="Q8028" s="3">
        <f>IF(Table1[[#This Row],[Tenure]]&lt;=12,"0-1 Year",)</f>
        <v>0</v>
      </c>
      <c r="R8028" s="3" t="str">
        <f>IF(Table1[[#This Row],[MonthlyCharges]]&lt;35,"low",IF(Table1[[#This Row],[MonthlyCharges]]&lt;70,"Medium","High"))</f>
        <v>High</v>
      </c>
    </row>
    <row r="8029" spans="1:18" x14ac:dyDescent="0.35">
      <c r="A8029" s="1" t="s">
        <v>8062</v>
      </c>
      <c r="B8029" s="1" t="s">
        <v>7</v>
      </c>
      <c r="C8029" s="1">
        <v>20</v>
      </c>
      <c r="D8029" s="1" t="s">
        <v>3</v>
      </c>
      <c r="E8029" s="1" t="s">
        <v>3</v>
      </c>
      <c r="F8029" s="1" t="s">
        <v>3</v>
      </c>
      <c r="G8029" s="1">
        <v>62</v>
      </c>
      <c r="H8029" s="1" t="s">
        <v>14</v>
      </c>
      <c r="I8029" s="1" t="s">
        <v>10</v>
      </c>
      <c r="J8029" s="1" t="s">
        <v>44</v>
      </c>
      <c r="K8029" s="1">
        <v>62.03</v>
      </c>
      <c r="L8029" s="1">
        <v>3863.28</v>
      </c>
      <c r="M8029" s="1">
        <v>0</v>
      </c>
      <c r="N8029" s="1">
        <v>3</v>
      </c>
      <c r="O8029" s="1" t="s">
        <v>3</v>
      </c>
      <c r="P8029" s="1" t="str">
        <f>IF(Table1[[#This Row],[Churn]]="Yes","Lost Customer","Active Customer")</f>
        <v>Active Customer</v>
      </c>
      <c r="Q8029" s="3">
        <f>IF(Table1[[#This Row],[Tenure]]&lt;=12,"0-1 Year",)</f>
        <v>0</v>
      </c>
      <c r="R8029" s="3" t="str">
        <f>IF(Table1[[#This Row],[MonthlyCharges]]&lt;35,"low",IF(Table1[[#This Row],[MonthlyCharges]]&lt;70,"Medium","High"))</f>
        <v>Medium</v>
      </c>
    </row>
    <row r="8030" spans="1:18" x14ac:dyDescent="0.35">
      <c r="A8030" s="1" t="s">
        <v>8063</v>
      </c>
      <c r="B8030" s="1" t="s">
        <v>7</v>
      </c>
      <c r="C8030" s="1">
        <v>27</v>
      </c>
      <c r="D8030" s="1" t="s">
        <v>3</v>
      </c>
      <c r="E8030" s="1" t="s">
        <v>4</v>
      </c>
      <c r="F8030" s="1" t="s">
        <v>3</v>
      </c>
      <c r="G8030" s="1">
        <v>24</v>
      </c>
      <c r="H8030" s="1" t="s">
        <v>16</v>
      </c>
      <c r="I8030" s="1" t="s">
        <v>11</v>
      </c>
      <c r="J8030" s="1" t="s">
        <v>44</v>
      </c>
      <c r="K8030" s="1">
        <v>37.01</v>
      </c>
      <c r="L8030" s="1">
        <v>899.54</v>
      </c>
      <c r="M8030" s="1">
        <v>3</v>
      </c>
      <c r="N8030" s="1">
        <v>1</v>
      </c>
      <c r="O8030" s="1" t="s">
        <v>3</v>
      </c>
      <c r="P8030" s="1" t="str">
        <f>IF(Table1[[#This Row],[Churn]]="Yes","Lost Customer","Active Customer")</f>
        <v>Active Customer</v>
      </c>
      <c r="Q8030" s="3">
        <f>IF(Table1[[#This Row],[Tenure]]&lt;=12,"0-1 Year",)</f>
        <v>0</v>
      </c>
      <c r="R8030" s="3" t="str">
        <f>IF(Table1[[#This Row],[MonthlyCharges]]&lt;35,"low",IF(Table1[[#This Row],[MonthlyCharges]]&lt;70,"Medium","High"))</f>
        <v>Medium</v>
      </c>
    </row>
    <row r="8031" spans="1:18" x14ac:dyDescent="0.35">
      <c r="A8031" s="1" t="s">
        <v>8064</v>
      </c>
      <c r="B8031" s="1" t="s">
        <v>7</v>
      </c>
      <c r="C8031" s="1">
        <v>70</v>
      </c>
      <c r="D8031" s="1" t="s">
        <v>3</v>
      </c>
      <c r="E8031" s="1" t="s">
        <v>4</v>
      </c>
      <c r="F8031" s="1" t="s">
        <v>4</v>
      </c>
      <c r="G8031" s="1">
        <v>60</v>
      </c>
      <c r="H8031" s="1" t="s">
        <v>14</v>
      </c>
      <c r="I8031" s="1" t="s">
        <v>10</v>
      </c>
      <c r="J8031" s="1" t="s">
        <v>44</v>
      </c>
      <c r="K8031" s="1">
        <v>87.87</v>
      </c>
      <c r="L8031" s="1">
        <v>5278.67</v>
      </c>
      <c r="M8031" s="1">
        <v>5</v>
      </c>
      <c r="N8031" s="1">
        <v>1</v>
      </c>
      <c r="O8031" s="1" t="s">
        <v>3</v>
      </c>
      <c r="P8031" s="1" t="str">
        <f>IF(Table1[[#This Row],[Churn]]="Yes","Lost Customer","Active Customer")</f>
        <v>Active Customer</v>
      </c>
      <c r="Q8031" s="3">
        <f>IF(Table1[[#This Row],[Tenure]]&lt;=12,"0-1 Year",)</f>
        <v>0</v>
      </c>
      <c r="R8031" s="3" t="str">
        <f>IF(Table1[[#This Row],[MonthlyCharges]]&lt;35,"low",IF(Table1[[#This Row],[MonthlyCharges]]&lt;70,"Medium","High"))</f>
        <v>High</v>
      </c>
    </row>
    <row r="8032" spans="1:18" x14ac:dyDescent="0.35">
      <c r="A8032" s="1" t="s">
        <v>8065</v>
      </c>
      <c r="B8032" s="1" t="s">
        <v>7</v>
      </c>
      <c r="C8032" s="1">
        <v>70</v>
      </c>
      <c r="D8032" s="1" t="s">
        <v>4</v>
      </c>
      <c r="E8032" s="1" t="s">
        <v>3</v>
      </c>
      <c r="F8032" s="1" t="s">
        <v>3</v>
      </c>
      <c r="G8032" s="1">
        <v>33</v>
      </c>
      <c r="H8032" s="1" t="s">
        <v>16</v>
      </c>
      <c r="I8032" s="1" t="s">
        <v>11</v>
      </c>
      <c r="J8032" s="1" t="s">
        <v>34</v>
      </c>
      <c r="K8032" s="1">
        <v>33.36</v>
      </c>
      <c r="L8032" s="1">
        <v>1089.19</v>
      </c>
      <c r="M8032" s="1">
        <v>7</v>
      </c>
      <c r="N8032" s="1">
        <v>7</v>
      </c>
      <c r="O8032" s="1" t="s">
        <v>3</v>
      </c>
      <c r="P8032" s="1" t="str">
        <f>IF(Table1[[#This Row],[Churn]]="Yes","Lost Customer","Active Customer")</f>
        <v>Active Customer</v>
      </c>
      <c r="Q8032" s="3">
        <f>IF(Table1[[#This Row],[Tenure]]&lt;=12,"0-1 Year",)</f>
        <v>0</v>
      </c>
      <c r="R8032" s="3" t="str">
        <f>IF(Table1[[#This Row],[MonthlyCharges]]&lt;35,"low",IF(Table1[[#This Row],[MonthlyCharges]]&lt;70,"Medium","High"))</f>
        <v>low</v>
      </c>
    </row>
    <row r="8033" spans="1:18" x14ac:dyDescent="0.35">
      <c r="A8033" s="1" t="s">
        <v>8066</v>
      </c>
      <c r="B8033" s="1" t="s">
        <v>8</v>
      </c>
      <c r="C8033" s="1">
        <v>50</v>
      </c>
      <c r="D8033" s="1" t="s">
        <v>3</v>
      </c>
      <c r="E8033" s="1" t="s">
        <v>4</v>
      </c>
      <c r="F8033" s="1" t="s">
        <v>4</v>
      </c>
      <c r="G8033" s="1">
        <v>10</v>
      </c>
      <c r="H8033" s="1" t="s">
        <v>16</v>
      </c>
      <c r="I8033" s="1" t="s">
        <v>11</v>
      </c>
      <c r="J8033" s="1" t="s">
        <v>40</v>
      </c>
      <c r="K8033" s="1">
        <v>46.85</v>
      </c>
      <c r="L8033" s="1">
        <v>473.63</v>
      </c>
      <c r="M8033" s="1">
        <v>5</v>
      </c>
      <c r="N8033" s="1">
        <v>3</v>
      </c>
      <c r="O8033" s="1" t="s">
        <v>3</v>
      </c>
      <c r="P8033" s="1" t="str">
        <f>IF(Table1[[#This Row],[Churn]]="Yes","Lost Customer","Active Customer")</f>
        <v>Active Customer</v>
      </c>
      <c r="Q8033" s="3" t="str">
        <f>IF(Table1[[#This Row],[Tenure]]&lt;=12,"0-1 Year",)</f>
        <v>0-1 Year</v>
      </c>
      <c r="R8033" s="3" t="str">
        <f>IF(Table1[[#This Row],[MonthlyCharges]]&lt;35,"low",IF(Table1[[#This Row],[MonthlyCharges]]&lt;70,"Medium","High"))</f>
        <v>Medium</v>
      </c>
    </row>
    <row r="8034" spans="1:18" x14ac:dyDescent="0.35">
      <c r="A8034" s="1" t="s">
        <v>8067</v>
      </c>
      <c r="B8034" s="1" t="s">
        <v>8</v>
      </c>
      <c r="C8034" s="1">
        <v>73</v>
      </c>
      <c r="D8034" s="1" t="s">
        <v>3</v>
      </c>
      <c r="E8034" s="1" t="s">
        <v>4</v>
      </c>
      <c r="F8034" s="1" t="s">
        <v>4</v>
      </c>
      <c r="G8034" s="1">
        <v>29</v>
      </c>
      <c r="H8034" s="1" t="s">
        <v>15</v>
      </c>
      <c r="I8034" s="1" t="s">
        <v>10</v>
      </c>
      <c r="J8034" s="1" t="s">
        <v>32</v>
      </c>
      <c r="K8034" s="1">
        <v>81.96</v>
      </c>
      <c r="L8034" s="1">
        <v>2382.81</v>
      </c>
      <c r="M8034" s="1">
        <v>8</v>
      </c>
      <c r="N8034" s="1">
        <v>9</v>
      </c>
      <c r="O8034" s="1" t="s">
        <v>3</v>
      </c>
      <c r="P8034" s="1" t="str">
        <f>IF(Table1[[#This Row],[Churn]]="Yes","Lost Customer","Active Customer")</f>
        <v>Active Customer</v>
      </c>
      <c r="Q8034" s="3">
        <f>IF(Table1[[#This Row],[Tenure]]&lt;=12,"0-1 Year",)</f>
        <v>0</v>
      </c>
      <c r="R8034" s="3" t="str">
        <f>IF(Table1[[#This Row],[MonthlyCharges]]&lt;35,"low",IF(Table1[[#This Row],[MonthlyCharges]]&lt;70,"Medium","High"))</f>
        <v>High</v>
      </c>
    </row>
    <row r="8035" spans="1:18" x14ac:dyDescent="0.35">
      <c r="A8035" s="1" t="s">
        <v>8068</v>
      </c>
      <c r="B8035" s="1" t="s">
        <v>7</v>
      </c>
      <c r="C8035" s="1">
        <v>65</v>
      </c>
      <c r="D8035" s="1" t="s">
        <v>3</v>
      </c>
      <c r="E8035" s="1" t="s">
        <v>4</v>
      </c>
      <c r="F8035" s="1" t="s">
        <v>4</v>
      </c>
      <c r="G8035" s="1">
        <v>65</v>
      </c>
      <c r="H8035" s="1" t="s">
        <v>14</v>
      </c>
      <c r="I8035" s="1" t="s">
        <v>10</v>
      </c>
      <c r="J8035" s="1" t="s">
        <v>34</v>
      </c>
      <c r="K8035" s="1">
        <v>20.87</v>
      </c>
      <c r="L8035" s="1">
        <v>1338.64</v>
      </c>
      <c r="M8035" s="1">
        <v>8</v>
      </c>
      <c r="N8035" s="1">
        <v>10</v>
      </c>
      <c r="O8035" s="1" t="s">
        <v>3</v>
      </c>
      <c r="P8035" s="1" t="str">
        <f>IF(Table1[[#This Row],[Churn]]="Yes","Lost Customer","Active Customer")</f>
        <v>Active Customer</v>
      </c>
      <c r="Q8035" s="3">
        <f>IF(Table1[[#This Row],[Tenure]]&lt;=12,"0-1 Year",)</f>
        <v>0</v>
      </c>
      <c r="R8035" s="3" t="str">
        <f>IF(Table1[[#This Row],[MonthlyCharges]]&lt;35,"low",IF(Table1[[#This Row],[MonthlyCharges]]&lt;70,"Medium","High"))</f>
        <v>low</v>
      </c>
    </row>
    <row r="8036" spans="1:18" x14ac:dyDescent="0.35">
      <c r="A8036" s="1" t="s">
        <v>8069</v>
      </c>
      <c r="B8036" s="1" t="s">
        <v>8</v>
      </c>
      <c r="C8036" s="1">
        <v>56</v>
      </c>
      <c r="D8036" s="1" t="s">
        <v>3</v>
      </c>
      <c r="E8036" s="1" t="s">
        <v>3</v>
      </c>
      <c r="F8036" s="1" t="s">
        <v>3</v>
      </c>
      <c r="G8036" s="1">
        <v>39</v>
      </c>
      <c r="H8036" s="1" t="s">
        <v>14</v>
      </c>
      <c r="I8036" s="1" t="s">
        <v>11</v>
      </c>
      <c r="J8036" s="1" t="s">
        <v>32</v>
      </c>
      <c r="K8036" s="1">
        <v>112.11</v>
      </c>
      <c r="L8036" s="1">
        <v>4363.51</v>
      </c>
      <c r="M8036" s="1">
        <v>3</v>
      </c>
      <c r="N8036" s="1">
        <v>3</v>
      </c>
      <c r="O8036" s="1" t="s">
        <v>3</v>
      </c>
      <c r="P8036" s="1" t="str">
        <f>IF(Table1[[#This Row],[Churn]]="Yes","Lost Customer","Active Customer")</f>
        <v>Active Customer</v>
      </c>
      <c r="Q8036" s="3">
        <f>IF(Table1[[#This Row],[Tenure]]&lt;=12,"0-1 Year",)</f>
        <v>0</v>
      </c>
      <c r="R8036" s="3" t="str">
        <f>IF(Table1[[#This Row],[MonthlyCharges]]&lt;35,"low",IF(Table1[[#This Row],[MonthlyCharges]]&lt;70,"Medium","High"))</f>
        <v>High</v>
      </c>
    </row>
    <row r="8037" spans="1:18" x14ac:dyDescent="0.35">
      <c r="A8037" s="1" t="s">
        <v>8070</v>
      </c>
      <c r="B8037" s="1" t="s">
        <v>7</v>
      </c>
      <c r="C8037" s="1">
        <v>72</v>
      </c>
      <c r="D8037" s="1" t="s">
        <v>3</v>
      </c>
      <c r="E8037" s="1" t="s">
        <v>3</v>
      </c>
      <c r="F8037" s="1" t="s">
        <v>3</v>
      </c>
      <c r="G8037" s="1">
        <v>72</v>
      </c>
      <c r="H8037" s="1" t="s">
        <v>14</v>
      </c>
      <c r="I8037" s="1" t="s">
        <v>12</v>
      </c>
      <c r="J8037" s="1" t="s">
        <v>32</v>
      </c>
      <c r="K8037" s="1">
        <v>0</v>
      </c>
      <c r="L8037" s="1">
        <v>-13.73</v>
      </c>
      <c r="M8037" s="1">
        <v>3</v>
      </c>
      <c r="N8037" s="1">
        <v>7</v>
      </c>
      <c r="O8037" s="1" t="s">
        <v>3</v>
      </c>
      <c r="P8037" s="1" t="str">
        <f>IF(Table1[[#This Row],[Churn]]="Yes","Lost Customer","Active Customer")</f>
        <v>Active Customer</v>
      </c>
      <c r="Q8037" s="3">
        <f>IF(Table1[[#This Row],[Tenure]]&lt;=12,"0-1 Year",)</f>
        <v>0</v>
      </c>
      <c r="R8037" s="3" t="str">
        <f>IF(Table1[[#This Row],[MonthlyCharges]]&lt;35,"low",IF(Table1[[#This Row],[MonthlyCharges]]&lt;70,"Medium","High"))</f>
        <v>low</v>
      </c>
    </row>
    <row r="8038" spans="1:18" x14ac:dyDescent="0.35">
      <c r="A8038" s="1" t="s">
        <v>8071</v>
      </c>
      <c r="B8038" s="1" t="s">
        <v>8</v>
      </c>
      <c r="C8038" s="1">
        <v>31</v>
      </c>
      <c r="D8038" s="1" t="s">
        <v>3</v>
      </c>
      <c r="E8038" s="1" t="s">
        <v>3</v>
      </c>
      <c r="F8038" s="1" t="s">
        <v>3</v>
      </c>
      <c r="G8038" s="1">
        <v>5</v>
      </c>
      <c r="H8038" s="1" t="s">
        <v>14</v>
      </c>
      <c r="I8038" s="1" t="s">
        <v>11</v>
      </c>
      <c r="J8038" s="1" t="s">
        <v>40</v>
      </c>
      <c r="K8038" s="1">
        <v>40.74</v>
      </c>
      <c r="L8038" s="1">
        <v>204.86</v>
      </c>
      <c r="M8038" s="1">
        <v>5</v>
      </c>
      <c r="N8038" s="1">
        <v>4</v>
      </c>
      <c r="O8038" s="1" t="s">
        <v>4</v>
      </c>
      <c r="P8038" s="1" t="str">
        <f>IF(Table1[[#This Row],[Churn]]="Yes","Lost Customer","Active Customer")</f>
        <v>Lost Customer</v>
      </c>
      <c r="Q8038" s="3" t="str">
        <f>IF(Table1[[#This Row],[Tenure]]&lt;=12,"0-1 Year",)</f>
        <v>0-1 Year</v>
      </c>
      <c r="R8038" s="3" t="str">
        <f>IF(Table1[[#This Row],[MonthlyCharges]]&lt;35,"low",IF(Table1[[#This Row],[MonthlyCharges]]&lt;70,"Medium","High"))</f>
        <v>Medium</v>
      </c>
    </row>
    <row r="8039" spans="1:18" x14ac:dyDescent="0.35">
      <c r="A8039" s="1" t="s">
        <v>8072</v>
      </c>
      <c r="B8039" s="1" t="s">
        <v>7</v>
      </c>
      <c r="C8039" s="1">
        <v>28</v>
      </c>
      <c r="D8039" s="1" t="s">
        <v>3</v>
      </c>
      <c r="E8039" s="1" t="s">
        <v>4</v>
      </c>
      <c r="F8039" s="1" t="s">
        <v>3</v>
      </c>
      <c r="G8039" s="1">
        <v>13</v>
      </c>
      <c r="H8039" s="1" t="s">
        <v>15</v>
      </c>
      <c r="I8039" s="1" t="s">
        <v>12</v>
      </c>
      <c r="J8039" s="1" t="s">
        <v>44</v>
      </c>
      <c r="K8039" s="1">
        <v>0</v>
      </c>
      <c r="L8039" s="1">
        <v>-14.35</v>
      </c>
      <c r="M8039" s="1">
        <v>5</v>
      </c>
      <c r="N8039" s="1">
        <v>4</v>
      </c>
      <c r="O8039" s="1" t="s">
        <v>3</v>
      </c>
      <c r="P8039" s="1" t="str">
        <f>IF(Table1[[#This Row],[Churn]]="Yes","Lost Customer","Active Customer")</f>
        <v>Active Customer</v>
      </c>
      <c r="Q8039" s="3">
        <f>IF(Table1[[#This Row],[Tenure]]&lt;=12,"0-1 Year",)</f>
        <v>0</v>
      </c>
      <c r="R8039" s="3" t="str">
        <f>IF(Table1[[#This Row],[MonthlyCharges]]&lt;35,"low",IF(Table1[[#This Row],[MonthlyCharges]]&lt;70,"Medium","High"))</f>
        <v>low</v>
      </c>
    </row>
    <row r="8040" spans="1:18" x14ac:dyDescent="0.35">
      <c r="A8040" s="1" t="s">
        <v>8073</v>
      </c>
      <c r="B8040" s="1" t="s">
        <v>7</v>
      </c>
      <c r="C8040" s="1">
        <v>71</v>
      </c>
      <c r="D8040" s="1" t="s">
        <v>4</v>
      </c>
      <c r="E8040" s="1" t="s">
        <v>4</v>
      </c>
      <c r="F8040" s="1" t="s">
        <v>4</v>
      </c>
      <c r="G8040" s="1">
        <v>4</v>
      </c>
      <c r="H8040" s="1" t="s">
        <v>14</v>
      </c>
      <c r="I8040" s="1" t="s">
        <v>11</v>
      </c>
      <c r="J8040" s="1" t="s">
        <v>32</v>
      </c>
      <c r="K8040" s="1">
        <v>112.96</v>
      </c>
      <c r="L8040" s="1">
        <v>455.03</v>
      </c>
      <c r="M8040" s="1">
        <v>7</v>
      </c>
      <c r="N8040" s="1">
        <v>4</v>
      </c>
      <c r="O8040" s="1" t="s">
        <v>4</v>
      </c>
      <c r="P8040" s="1" t="str">
        <f>IF(Table1[[#This Row],[Churn]]="Yes","Lost Customer","Active Customer")</f>
        <v>Lost Customer</v>
      </c>
      <c r="Q8040" s="3" t="str">
        <f>IF(Table1[[#This Row],[Tenure]]&lt;=12,"0-1 Year",)</f>
        <v>0-1 Year</v>
      </c>
      <c r="R8040" s="3" t="str">
        <f>IF(Table1[[#This Row],[MonthlyCharges]]&lt;35,"low",IF(Table1[[#This Row],[MonthlyCharges]]&lt;70,"Medium","High"))</f>
        <v>High</v>
      </c>
    </row>
    <row r="8041" spans="1:18" x14ac:dyDescent="0.35">
      <c r="A8041" s="1" t="s">
        <v>8074</v>
      </c>
      <c r="B8041" s="1" t="s">
        <v>8</v>
      </c>
      <c r="C8041" s="1">
        <v>45</v>
      </c>
      <c r="D8041" s="1" t="s">
        <v>3</v>
      </c>
      <c r="E8041" s="1" t="s">
        <v>4</v>
      </c>
      <c r="F8041" s="1" t="s">
        <v>4</v>
      </c>
      <c r="G8041" s="1">
        <v>65</v>
      </c>
      <c r="H8041" s="1" t="s">
        <v>14</v>
      </c>
      <c r="I8041" s="1" t="s">
        <v>11</v>
      </c>
      <c r="J8041" s="1" t="s">
        <v>34</v>
      </c>
      <c r="K8041" s="1">
        <v>97.96</v>
      </c>
      <c r="L8041" s="1">
        <v>6354.81</v>
      </c>
      <c r="M8041" s="1">
        <v>3</v>
      </c>
      <c r="N8041" s="1">
        <v>9</v>
      </c>
      <c r="O8041" s="1" t="s">
        <v>3</v>
      </c>
      <c r="P8041" s="1" t="str">
        <f>IF(Table1[[#This Row],[Churn]]="Yes","Lost Customer","Active Customer")</f>
        <v>Active Customer</v>
      </c>
      <c r="Q8041" s="3">
        <f>IF(Table1[[#This Row],[Tenure]]&lt;=12,"0-1 Year",)</f>
        <v>0</v>
      </c>
      <c r="R8041" s="3" t="str">
        <f>IF(Table1[[#This Row],[MonthlyCharges]]&lt;35,"low",IF(Table1[[#This Row],[MonthlyCharges]]&lt;70,"Medium","High"))</f>
        <v>High</v>
      </c>
    </row>
    <row r="8042" spans="1:18" x14ac:dyDescent="0.35">
      <c r="A8042" s="1" t="s">
        <v>8075</v>
      </c>
      <c r="B8042" s="1" t="s">
        <v>8</v>
      </c>
      <c r="C8042" s="1">
        <v>25</v>
      </c>
      <c r="D8042" s="1" t="s">
        <v>3</v>
      </c>
      <c r="E8042" s="1" t="s">
        <v>4</v>
      </c>
      <c r="F8042" s="1" t="s">
        <v>3</v>
      </c>
      <c r="G8042" s="1">
        <v>42</v>
      </c>
      <c r="H8042" s="1" t="s">
        <v>16</v>
      </c>
      <c r="I8042" s="1" t="s">
        <v>11</v>
      </c>
      <c r="J8042" s="1" t="s">
        <v>34</v>
      </c>
      <c r="K8042" s="1">
        <v>109.19</v>
      </c>
      <c r="L8042" s="1">
        <v>4585.37</v>
      </c>
      <c r="M8042" s="1">
        <v>5</v>
      </c>
      <c r="N8042" s="1">
        <v>9</v>
      </c>
      <c r="O8042" s="1" t="s">
        <v>3</v>
      </c>
      <c r="P8042" s="1" t="str">
        <f>IF(Table1[[#This Row],[Churn]]="Yes","Lost Customer","Active Customer")</f>
        <v>Active Customer</v>
      </c>
      <c r="Q8042" s="3">
        <f>IF(Table1[[#This Row],[Tenure]]&lt;=12,"0-1 Year",)</f>
        <v>0</v>
      </c>
      <c r="R8042" s="3" t="str">
        <f>IF(Table1[[#This Row],[MonthlyCharges]]&lt;35,"low",IF(Table1[[#This Row],[MonthlyCharges]]&lt;70,"Medium","High"))</f>
        <v>High</v>
      </c>
    </row>
    <row r="8043" spans="1:18" x14ac:dyDescent="0.35">
      <c r="A8043" s="1" t="s">
        <v>8076</v>
      </c>
      <c r="B8043" s="1" t="s">
        <v>8</v>
      </c>
      <c r="C8043" s="1">
        <v>19</v>
      </c>
      <c r="D8043" s="1" t="s">
        <v>3</v>
      </c>
      <c r="E8043" s="1" t="s">
        <v>3</v>
      </c>
      <c r="F8043" s="1" t="s">
        <v>4</v>
      </c>
      <c r="G8043" s="1">
        <v>47</v>
      </c>
      <c r="H8043" s="1" t="s">
        <v>15</v>
      </c>
      <c r="I8043" s="1" t="s">
        <v>10</v>
      </c>
      <c r="J8043" s="1" t="s">
        <v>32</v>
      </c>
      <c r="K8043" s="1">
        <v>52.72</v>
      </c>
      <c r="L8043" s="1">
        <v>2473.84</v>
      </c>
      <c r="M8043" s="1">
        <v>8</v>
      </c>
      <c r="N8043" s="1">
        <v>3</v>
      </c>
      <c r="O8043" s="1" t="s">
        <v>4</v>
      </c>
      <c r="P8043" s="1" t="str">
        <f>IF(Table1[[#This Row],[Churn]]="Yes","Lost Customer","Active Customer")</f>
        <v>Lost Customer</v>
      </c>
      <c r="Q8043" s="3">
        <f>IF(Table1[[#This Row],[Tenure]]&lt;=12,"0-1 Year",)</f>
        <v>0</v>
      </c>
      <c r="R8043" s="3" t="str">
        <f>IF(Table1[[#This Row],[MonthlyCharges]]&lt;35,"low",IF(Table1[[#This Row],[MonthlyCharges]]&lt;70,"Medium","High"))</f>
        <v>Medium</v>
      </c>
    </row>
    <row r="8044" spans="1:18" x14ac:dyDescent="0.35">
      <c r="A8044" s="1" t="s">
        <v>8077</v>
      </c>
      <c r="B8044" s="1" t="s">
        <v>7</v>
      </c>
      <c r="C8044" s="1">
        <v>41</v>
      </c>
      <c r="D8044" s="1" t="s">
        <v>3</v>
      </c>
      <c r="E8044" s="1" t="s">
        <v>4</v>
      </c>
      <c r="F8044" s="1" t="s">
        <v>4</v>
      </c>
      <c r="G8044" s="1">
        <v>29</v>
      </c>
      <c r="H8044" s="1" t="s">
        <v>16</v>
      </c>
      <c r="I8044" s="1" t="s">
        <v>11</v>
      </c>
      <c r="J8044" s="1" t="s">
        <v>32</v>
      </c>
      <c r="K8044" s="1">
        <v>77.16</v>
      </c>
      <c r="L8044" s="1">
        <v>2219.42</v>
      </c>
      <c r="M8044" s="1">
        <v>7</v>
      </c>
      <c r="N8044" s="1">
        <v>2</v>
      </c>
      <c r="O8044" s="1" t="s">
        <v>4</v>
      </c>
      <c r="P8044" s="1" t="str">
        <f>IF(Table1[[#This Row],[Churn]]="Yes","Lost Customer","Active Customer")</f>
        <v>Lost Customer</v>
      </c>
      <c r="Q8044" s="3">
        <f>IF(Table1[[#This Row],[Tenure]]&lt;=12,"0-1 Year",)</f>
        <v>0</v>
      </c>
      <c r="R8044" s="3" t="str">
        <f>IF(Table1[[#This Row],[MonthlyCharges]]&lt;35,"low",IF(Table1[[#This Row],[MonthlyCharges]]&lt;70,"Medium","High"))</f>
        <v>High</v>
      </c>
    </row>
    <row r="8045" spans="1:18" x14ac:dyDescent="0.35">
      <c r="A8045" s="1" t="s">
        <v>8078</v>
      </c>
      <c r="B8045" s="1" t="s">
        <v>7</v>
      </c>
      <c r="C8045" s="1">
        <v>35</v>
      </c>
      <c r="D8045" s="1" t="s">
        <v>3</v>
      </c>
      <c r="E8045" s="1" t="s">
        <v>3</v>
      </c>
      <c r="F8045" s="1" t="s">
        <v>3</v>
      </c>
      <c r="G8045" s="1">
        <v>58</v>
      </c>
      <c r="H8045" s="1" t="s">
        <v>15</v>
      </c>
      <c r="I8045" s="1" t="s">
        <v>11</v>
      </c>
      <c r="J8045" s="1" t="s">
        <v>44</v>
      </c>
      <c r="K8045" s="1">
        <v>114.51</v>
      </c>
      <c r="L8045" s="1">
        <v>6630.41</v>
      </c>
      <c r="M8045" s="1">
        <v>1</v>
      </c>
      <c r="N8045" s="1">
        <v>7</v>
      </c>
      <c r="O8045" s="1" t="s">
        <v>3</v>
      </c>
      <c r="P8045" s="1" t="str">
        <f>IF(Table1[[#This Row],[Churn]]="Yes","Lost Customer","Active Customer")</f>
        <v>Active Customer</v>
      </c>
      <c r="Q8045" s="3">
        <f>IF(Table1[[#This Row],[Tenure]]&lt;=12,"0-1 Year",)</f>
        <v>0</v>
      </c>
      <c r="R8045" s="3" t="str">
        <f>IF(Table1[[#This Row],[MonthlyCharges]]&lt;35,"low",IF(Table1[[#This Row],[MonthlyCharges]]&lt;70,"Medium","High"))</f>
        <v>High</v>
      </c>
    </row>
    <row r="8046" spans="1:18" x14ac:dyDescent="0.35">
      <c r="A8046" s="1" t="s">
        <v>8079</v>
      </c>
      <c r="B8046" s="1" t="s">
        <v>7</v>
      </c>
      <c r="C8046" s="1">
        <v>27</v>
      </c>
      <c r="D8046" s="1" t="s">
        <v>3</v>
      </c>
      <c r="E8046" s="1" t="s">
        <v>3</v>
      </c>
      <c r="F8046" s="1" t="s">
        <v>4</v>
      </c>
      <c r="G8046" s="1">
        <v>8</v>
      </c>
      <c r="H8046" s="1" t="s">
        <v>16</v>
      </c>
      <c r="I8046" s="1" t="s">
        <v>10</v>
      </c>
      <c r="J8046" s="1" t="s">
        <v>34</v>
      </c>
      <c r="K8046" s="1">
        <v>21</v>
      </c>
      <c r="L8046" s="1">
        <v>159.41</v>
      </c>
      <c r="M8046" s="1">
        <v>4</v>
      </c>
      <c r="N8046" s="1">
        <v>1</v>
      </c>
      <c r="O8046" s="1" t="s">
        <v>3</v>
      </c>
      <c r="P8046" s="1" t="str">
        <f>IF(Table1[[#This Row],[Churn]]="Yes","Lost Customer","Active Customer")</f>
        <v>Active Customer</v>
      </c>
      <c r="Q8046" s="3" t="str">
        <f>IF(Table1[[#This Row],[Tenure]]&lt;=12,"0-1 Year",)</f>
        <v>0-1 Year</v>
      </c>
      <c r="R8046" s="3" t="str">
        <f>IF(Table1[[#This Row],[MonthlyCharges]]&lt;35,"low",IF(Table1[[#This Row],[MonthlyCharges]]&lt;70,"Medium","High"))</f>
        <v>low</v>
      </c>
    </row>
    <row r="8047" spans="1:18" x14ac:dyDescent="0.35">
      <c r="A8047" s="1" t="s">
        <v>8080</v>
      </c>
      <c r="B8047" s="1" t="s">
        <v>8</v>
      </c>
      <c r="C8047" s="1">
        <v>70</v>
      </c>
      <c r="D8047" s="1" t="s">
        <v>4</v>
      </c>
      <c r="E8047" s="1" t="s">
        <v>4</v>
      </c>
      <c r="F8047" s="1" t="s">
        <v>4</v>
      </c>
      <c r="G8047" s="1">
        <v>35</v>
      </c>
      <c r="H8047" s="1" t="s">
        <v>14</v>
      </c>
      <c r="I8047" s="1" t="s">
        <v>11</v>
      </c>
      <c r="J8047" s="1" t="s">
        <v>40</v>
      </c>
      <c r="K8047" s="1">
        <v>99.63</v>
      </c>
      <c r="L8047" s="1">
        <v>3473.46</v>
      </c>
      <c r="M8047" s="1">
        <v>7</v>
      </c>
      <c r="N8047" s="1">
        <v>8</v>
      </c>
      <c r="O8047" s="1" t="s">
        <v>3</v>
      </c>
      <c r="P8047" s="1" t="str">
        <f>IF(Table1[[#This Row],[Churn]]="Yes","Lost Customer","Active Customer")</f>
        <v>Active Customer</v>
      </c>
      <c r="Q8047" s="3">
        <f>IF(Table1[[#This Row],[Tenure]]&lt;=12,"0-1 Year",)</f>
        <v>0</v>
      </c>
      <c r="R8047" s="3" t="str">
        <f>IF(Table1[[#This Row],[MonthlyCharges]]&lt;35,"low",IF(Table1[[#This Row],[MonthlyCharges]]&lt;70,"Medium","High"))</f>
        <v>High</v>
      </c>
    </row>
    <row r="8048" spans="1:18" x14ac:dyDescent="0.35">
      <c r="A8048" s="1" t="s">
        <v>8081</v>
      </c>
      <c r="B8048" s="1" t="s">
        <v>7</v>
      </c>
      <c r="C8048" s="1">
        <v>35</v>
      </c>
      <c r="D8048" s="1" t="s">
        <v>3</v>
      </c>
      <c r="E8048" s="1" t="s">
        <v>4</v>
      </c>
      <c r="F8048" s="1" t="s">
        <v>4</v>
      </c>
      <c r="G8048" s="1">
        <v>20</v>
      </c>
      <c r="H8048" s="1" t="s">
        <v>14</v>
      </c>
      <c r="I8048" s="1" t="s">
        <v>11</v>
      </c>
      <c r="J8048" s="1" t="s">
        <v>32</v>
      </c>
      <c r="K8048" s="1">
        <v>51.24</v>
      </c>
      <c r="L8048" s="1">
        <v>1039.33</v>
      </c>
      <c r="M8048" s="1">
        <v>8</v>
      </c>
      <c r="N8048" s="1">
        <v>3</v>
      </c>
      <c r="O8048" s="1" t="s">
        <v>4</v>
      </c>
      <c r="P8048" s="1" t="str">
        <f>IF(Table1[[#This Row],[Churn]]="Yes","Lost Customer","Active Customer")</f>
        <v>Lost Customer</v>
      </c>
      <c r="Q8048" s="3">
        <f>IF(Table1[[#This Row],[Tenure]]&lt;=12,"0-1 Year",)</f>
        <v>0</v>
      </c>
      <c r="R8048" s="3" t="str">
        <f>IF(Table1[[#This Row],[MonthlyCharges]]&lt;35,"low",IF(Table1[[#This Row],[MonthlyCharges]]&lt;70,"Medium","High"))</f>
        <v>Medium</v>
      </c>
    </row>
    <row r="8049" spans="1:18" x14ac:dyDescent="0.35">
      <c r="A8049" s="1" t="s">
        <v>8082</v>
      </c>
      <c r="B8049" s="1" t="s">
        <v>8</v>
      </c>
      <c r="C8049" s="1">
        <v>30</v>
      </c>
      <c r="D8049" s="1" t="s">
        <v>3</v>
      </c>
      <c r="E8049" s="1" t="s">
        <v>4</v>
      </c>
      <c r="F8049" s="1" t="s">
        <v>4</v>
      </c>
      <c r="G8049" s="1">
        <v>28</v>
      </c>
      <c r="H8049" s="1" t="s">
        <v>14</v>
      </c>
      <c r="I8049" s="1" t="s">
        <v>10</v>
      </c>
      <c r="J8049" s="1" t="s">
        <v>32</v>
      </c>
      <c r="K8049" s="1">
        <v>63.72</v>
      </c>
      <c r="L8049" s="1">
        <v>1792.35</v>
      </c>
      <c r="M8049" s="1">
        <v>4</v>
      </c>
      <c r="N8049" s="1">
        <v>9</v>
      </c>
      <c r="O8049" s="1" t="s">
        <v>3</v>
      </c>
      <c r="P8049" s="1" t="str">
        <f>IF(Table1[[#This Row],[Churn]]="Yes","Lost Customer","Active Customer")</f>
        <v>Active Customer</v>
      </c>
      <c r="Q8049" s="3">
        <f>IF(Table1[[#This Row],[Tenure]]&lt;=12,"0-1 Year",)</f>
        <v>0</v>
      </c>
      <c r="R8049" s="3" t="str">
        <f>IF(Table1[[#This Row],[MonthlyCharges]]&lt;35,"low",IF(Table1[[#This Row],[MonthlyCharges]]&lt;70,"Medium","High"))</f>
        <v>Medium</v>
      </c>
    </row>
    <row r="8050" spans="1:18" x14ac:dyDescent="0.35">
      <c r="A8050" s="1" t="s">
        <v>8083</v>
      </c>
      <c r="B8050" s="1" t="s">
        <v>7</v>
      </c>
      <c r="C8050" s="1">
        <v>54</v>
      </c>
      <c r="D8050" s="1" t="s">
        <v>3</v>
      </c>
      <c r="E8050" s="1" t="s">
        <v>3</v>
      </c>
      <c r="F8050" s="1" t="s">
        <v>4</v>
      </c>
      <c r="G8050" s="1">
        <v>35</v>
      </c>
      <c r="H8050" s="1" t="s">
        <v>14</v>
      </c>
      <c r="I8050" s="1" t="s">
        <v>10</v>
      </c>
      <c r="J8050" s="1" t="s">
        <v>32</v>
      </c>
      <c r="K8050" s="1">
        <v>94.87</v>
      </c>
      <c r="L8050" s="1">
        <v>3319.45</v>
      </c>
      <c r="M8050" s="1">
        <v>4</v>
      </c>
      <c r="N8050" s="1">
        <v>5</v>
      </c>
      <c r="O8050" s="1" t="s">
        <v>3</v>
      </c>
      <c r="P8050" s="1" t="str">
        <f>IF(Table1[[#This Row],[Churn]]="Yes","Lost Customer","Active Customer")</f>
        <v>Active Customer</v>
      </c>
      <c r="Q8050" s="3">
        <f>IF(Table1[[#This Row],[Tenure]]&lt;=12,"0-1 Year",)</f>
        <v>0</v>
      </c>
      <c r="R8050" s="3" t="str">
        <f>IF(Table1[[#This Row],[MonthlyCharges]]&lt;35,"low",IF(Table1[[#This Row],[MonthlyCharges]]&lt;70,"Medium","High"))</f>
        <v>High</v>
      </c>
    </row>
    <row r="8051" spans="1:18" x14ac:dyDescent="0.35">
      <c r="A8051" s="1" t="s">
        <v>8084</v>
      </c>
      <c r="B8051" s="1" t="s">
        <v>8</v>
      </c>
      <c r="C8051" s="1">
        <v>71</v>
      </c>
      <c r="D8051" s="1" t="s">
        <v>4</v>
      </c>
      <c r="E8051" s="1" t="s">
        <v>4</v>
      </c>
      <c r="F8051" s="1" t="s">
        <v>4</v>
      </c>
      <c r="G8051" s="1">
        <v>59</v>
      </c>
      <c r="H8051" s="1" t="s">
        <v>15</v>
      </c>
      <c r="I8051" s="1" t="s">
        <v>11</v>
      </c>
      <c r="J8051" s="1" t="s">
        <v>32</v>
      </c>
      <c r="K8051" s="1">
        <v>53.46</v>
      </c>
      <c r="L8051" s="1">
        <v>3147.87</v>
      </c>
      <c r="M8051" s="1">
        <v>3</v>
      </c>
      <c r="N8051" s="1">
        <v>2</v>
      </c>
      <c r="O8051" s="1" t="s">
        <v>3</v>
      </c>
      <c r="P8051" s="1" t="str">
        <f>IF(Table1[[#This Row],[Churn]]="Yes","Lost Customer","Active Customer")</f>
        <v>Active Customer</v>
      </c>
      <c r="Q8051" s="3">
        <f>IF(Table1[[#This Row],[Tenure]]&lt;=12,"0-1 Year",)</f>
        <v>0</v>
      </c>
      <c r="R8051" s="3" t="str">
        <f>IF(Table1[[#This Row],[MonthlyCharges]]&lt;35,"low",IF(Table1[[#This Row],[MonthlyCharges]]&lt;70,"Medium","High"))</f>
        <v>Medium</v>
      </c>
    </row>
    <row r="8052" spans="1:18" x14ac:dyDescent="0.35">
      <c r="A8052" s="1" t="s">
        <v>8085</v>
      </c>
      <c r="B8052" s="1" t="s">
        <v>7</v>
      </c>
      <c r="C8052" s="1">
        <v>35</v>
      </c>
      <c r="D8052" s="1" t="s">
        <v>3</v>
      </c>
      <c r="E8052" s="1" t="s">
        <v>3</v>
      </c>
      <c r="F8052" s="1" t="s">
        <v>4</v>
      </c>
      <c r="G8052" s="1">
        <v>25</v>
      </c>
      <c r="H8052" s="1" t="s">
        <v>14</v>
      </c>
      <c r="I8052" s="1" t="s">
        <v>11</v>
      </c>
      <c r="J8052" s="1" t="s">
        <v>34</v>
      </c>
      <c r="K8052" s="1">
        <v>93.05</v>
      </c>
      <c r="L8052" s="1">
        <v>2334.5700000000002</v>
      </c>
      <c r="M8052" s="1">
        <v>2</v>
      </c>
      <c r="N8052" s="1">
        <v>2</v>
      </c>
      <c r="O8052" s="1" t="s">
        <v>3</v>
      </c>
      <c r="P8052" s="1" t="str">
        <f>IF(Table1[[#This Row],[Churn]]="Yes","Lost Customer","Active Customer")</f>
        <v>Active Customer</v>
      </c>
      <c r="Q8052" s="3">
        <f>IF(Table1[[#This Row],[Tenure]]&lt;=12,"0-1 Year",)</f>
        <v>0</v>
      </c>
      <c r="R8052" s="3" t="str">
        <f>IF(Table1[[#This Row],[MonthlyCharges]]&lt;35,"low",IF(Table1[[#This Row],[MonthlyCharges]]&lt;70,"Medium","High"))</f>
        <v>High</v>
      </c>
    </row>
    <row r="8053" spans="1:18" x14ac:dyDescent="0.35">
      <c r="A8053" s="1" t="s">
        <v>8086</v>
      </c>
      <c r="B8053" s="1" t="s">
        <v>7</v>
      </c>
      <c r="C8053" s="1">
        <v>70</v>
      </c>
      <c r="D8053" s="1" t="s">
        <v>4</v>
      </c>
      <c r="E8053" s="1" t="s">
        <v>3</v>
      </c>
      <c r="F8053" s="1" t="s">
        <v>3</v>
      </c>
      <c r="G8053" s="1">
        <v>36</v>
      </c>
      <c r="H8053" s="1" t="s">
        <v>15</v>
      </c>
      <c r="I8053" s="1" t="s">
        <v>12</v>
      </c>
      <c r="J8053" s="1" t="s">
        <v>44</v>
      </c>
      <c r="K8053" s="1">
        <v>0</v>
      </c>
      <c r="L8053" s="1">
        <v>8.8699999999999992</v>
      </c>
      <c r="M8053" s="1">
        <v>0</v>
      </c>
      <c r="N8053" s="1">
        <v>3</v>
      </c>
      <c r="O8053" s="1" t="s">
        <v>3</v>
      </c>
      <c r="P8053" s="1" t="str">
        <f>IF(Table1[[#This Row],[Churn]]="Yes","Lost Customer","Active Customer")</f>
        <v>Active Customer</v>
      </c>
      <c r="Q8053" s="3">
        <f>IF(Table1[[#This Row],[Tenure]]&lt;=12,"0-1 Year",)</f>
        <v>0</v>
      </c>
      <c r="R8053" s="3" t="str">
        <f>IF(Table1[[#This Row],[MonthlyCharges]]&lt;35,"low",IF(Table1[[#This Row],[MonthlyCharges]]&lt;70,"Medium","High"))</f>
        <v>low</v>
      </c>
    </row>
    <row r="8054" spans="1:18" x14ac:dyDescent="0.35">
      <c r="A8054" s="1" t="s">
        <v>8087</v>
      </c>
      <c r="B8054" s="1" t="s">
        <v>7</v>
      </c>
      <c r="C8054" s="1">
        <v>73</v>
      </c>
      <c r="D8054" s="1" t="s">
        <v>3</v>
      </c>
      <c r="E8054" s="1" t="s">
        <v>4</v>
      </c>
      <c r="F8054" s="1" t="s">
        <v>4</v>
      </c>
      <c r="G8054" s="1">
        <v>35</v>
      </c>
      <c r="H8054" s="1" t="s">
        <v>14</v>
      </c>
      <c r="I8054" s="1" t="s">
        <v>12</v>
      </c>
      <c r="J8054" s="1" t="s">
        <v>34</v>
      </c>
      <c r="K8054" s="1">
        <v>0</v>
      </c>
      <c r="L8054" s="1">
        <v>0.27</v>
      </c>
      <c r="M8054" s="1">
        <v>0</v>
      </c>
      <c r="N8054" s="1">
        <v>5</v>
      </c>
      <c r="O8054" s="1" t="s">
        <v>3</v>
      </c>
      <c r="P8054" s="1" t="str">
        <f>IF(Table1[[#This Row],[Churn]]="Yes","Lost Customer","Active Customer")</f>
        <v>Active Customer</v>
      </c>
      <c r="Q8054" s="3">
        <f>IF(Table1[[#This Row],[Tenure]]&lt;=12,"0-1 Year",)</f>
        <v>0</v>
      </c>
      <c r="R8054" s="3" t="str">
        <f>IF(Table1[[#This Row],[MonthlyCharges]]&lt;35,"low",IF(Table1[[#This Row],[MonthlyCharges]]&lt;70,"Medium","High"))</f>
        <v>low</v>
      </c>
    </row>
    <row r="8055" spans="1:18" x14ac:dyDescent="0.35">
      <c r="A8055" s="1" t="s">
        <v>8088</v>
      </c>
      <c r="B8055" s="1" t="s">
        <v>8</v>
      </c>
      <c r="C8055" s="1">
        <v>47</v>
      </c>
      <c r="D8055" s="1" t="s">
        <v>3</v>
      </c>
      <c r="E8055" s="1" t="s">
        <v>4</v>
      </c>
      <c r="F8055" s="1" t="s">
        <v>3</v>
      </c>
      <c r="G8055" s="1">
        <v>25</v>
      </c>
      <c r="H8055" s="1" t="s">
        <v>15</v>
      </c>
      <c r="I8055" s="1" t="s">
        <v>11</v>
      </c>
      <c r="J8055" s="1" t="s">
        <v>34</v>
      </c>
      <c r="K8055" s="1">
        <v>58.88</v>
      </c>
      <c r="L8055" s="1">
        <v>1471.61</v>
      </c>
      <c r="M8055" s="1">
        <v>2</v>
      </c>
      <c r="N8055" s="1">
        <v>4</v>
      </c>
      <c r="O8055" s="1" t="s">
        <v>3</v>
      </c>
      <c r="P8055" s="1" t="str">
        <f>IF(Table1[[#This Row],[Churn]]="Yes","Lost Customer","Active Customer")</f>
        <v>Active Customer</v>
      </c>
      <c r="Q8055" s="3">
        <f>IF(Table1[[#This Row],[Tenure]]&lt;=12,"0-1 Year",)</f>
        <v>0</v>
      </c>
      <c r="R8055" s="3" t="str">
        <f>IF(Table1[[#This Row],[MonthlyCharges]]&lt;35,"low",IF(Table1[[#This Row],[MonthlyCharges]]&lt;70,"Medium","High"))</f>
        <v>Medium</v>
      </c>
    </row>
    <row r="8056" spans="1:18" x14ac:dyDescent="0.35">
      <c r="A8056" s="1" t="s">
        <v>8089</v>
      </c>
      <c r="B8056" s="1" t="s">
        <v>8</v>
      </c>
      <c r="C8056" s="1">
        <v>21</v>
      </c>
      <c r="D8056" s="1" t="s">
        <v>3</v>
      </c>
      <c r="E8056" s="1" t="s">
        <v>3</v>
      </c>
      <c r="F8056" s="1" t="s">
        <v>3</v>
      </c>
      <c r="G8056" s="1">
        <v>34</v>
      </c>
      <c r="H8056" s="1" t="s">
        <v>15</v>
      </c>
      <c r="I8056" s="1" t="s">
        <v>11</v>
      </c>
      <c r="J8056" s="1" t="s">
        <v>34</v>
      </c>
      <c r="K8056" s="1">
        <v>34.97</v>
      </c>
      <c r="L8056" s="1">
        <v>1206.8399999999999</v>
      </c>
      <c r="M8056" s="1">
        <v>4</v>
      </c>
      <c r="N8056" s="1">
        <v>9</v>
      </c>
      <c r="O8056" s="1" t="s">
        <v>3</v>
      </c>
      <c r="P8056" s="1" t="str">
        <f>IF(Table1[[#This Row],[Churn]]="Yes","Lost Customer","Active Customer")</f>
        <v>Active Customer</v>
      </c>
      <c r="Q8056" s="3">
        <f>IF(Table1[[#This Row],[Tenure]]&lt;=12,"0-1 Year",)</f>
        <v>0</v>
      </c>
      <c r="R8056" s="3" t="str">
        <f>IF(Table1[[#This Row],[MonthlyCharges]]&lt;35,"low",IF(Table1[[#This Row],[MonthlyCharges]]&lt;70,"Medium","High"))</f>
        <v>low</v>
      </c>
    </row>
    <row r="8057" spans="1:18" x14ac:dyDescent="0.35">
      <c r="A8057" s="1" t="s">
        <v>8090</v>
      </c>
      <c r="B8057" s="1" t="s">
        <v>7</v>
      </c>
      <c r="C8057" s="1">
        <v>58</v>
      </c>
      <c r="D8057" s="1" t="s">
        <v>3</v>
      </c>
      <c r="E8057" s="1" t="s">
        <v>3</v>
      </c>
      <c r="F8057" s="1" t="s">
        <v>3</v>
      </c>
      <c r="G8057" s="1">
        <v>23</v>
      </c>
      <c r="H8057" s="1" t="s">
        <v>14</v>
      </c>
      <c r="I8057" s="1" t="s">
        <v>12</v>
      </c>
      <c r="J8057" s="1" t="s">
        <v>32</v>
      </c>
      <c r="K8057" s="1">
        <v>0</v>
      </c>
      <c r="L8057" s="1">
        <v>-19.399999999999999</v>
      </c>
      <c r="M8057" s="1">
        <v>6</v>
      </c>
      <c r="N8057" s="1">
        <v>3</v>
      </c>
      <c r="O8057" s="1" t="s">
        <v>4</v>
      </c>
      <c r="P8057" s="1" t="str">
        <f>IF(Table1[[#This Row],[Churn]]="Yes","Lost Customer","Active Customer")</f>
        <v>Lost Customer</v>
      </c>
      <c r="Q8057" s="3">
        <f>IF(Table1[[#This Row],[Tenure]]&lt;=12,"0-1 Year",)</f>
        <v>0</v>
      </c>
      <c r="R8057" s="3" t="str">
        <f>IF(Table1[[#This Row],[MonthlyCharges]]&lt;35,"low",IF(Table1[[#This Row],[MonthlyCharges]]&lt;70,"Medium","High"))</f>
        <v>low</v>
      </c>
    </row>
    <row r="8058" spans="1:18" x14ac:dyDescent="0.35">
      <c r="A8058" s="1" t="s">
        <v>8091</v>
      </c>
      <c r="B8058" s="1" t="s">
        <v>8</v>
      </c>
      <c r="C8058" s="1">
        <v>70</v>
      </c>
      <c r="D8058" s="1" t="s">
        <v>3</v>
      </c>
      <c r="E8058" s="1" t="s">
        <v>4</v>
      </c>
      <c r="F8058" s="1" t="s">
        <v>3</v>
      </c>
      <c r="G8058" s="1">
        <v>56</v>
      </c>
      <c r="H8058" s="1" t="s">
        <v>15</v>
      </c>
      <c r="I8058" s="1" t="s">
        <v>10</v>
      </c>
      <c r="J8058" s="1" t="s">
        <v>40</v>
      </c>
      <c r="K8058" s="1">
        <v>63.77</v>
      </c>
      <c r="L8058" s="1">
        <v>3555</v>
      </c>
      <c r="M8058" s="1">
        <v>6</v>
      </c>
      <c r="N8058" s="1">
        <v>7</v>
      </c>
      <c r="O8058" s="1" t="s">
        <v>3</v>
      </c>
      <c r="P8058" s="1" t="str">
        <f>IF(Table1[[#This Row],[Churn]]="Yes","Lost Customer","Active Customer")</f>
        <v>Active Customer</v>
      </c>
      <c r="Q8058" s="3">
        <f>IF(Table1[[#This Row],[Tenure]]&lt;=12,"0-1 Year",)</f>
        <v>0</v>
      </c>
      <c r="R8058" s="3" t="str">
        <f>IF(Table1[[#This Row],[MonthlyCharges]]&lt;35,"low",IF(Table1[[#This Row],[MonthlyCharges]]&lt;70,"Medium","High"))</f>
        <v>Medium</v>
      </c>
    </row>
    <row r="8059" spans="1:18" x14ac:dyDescent="0.35">
      <c r="A8059" s="1" t="s">
        <v>8092</v>
      </c>
      <c r="B8059" s="1" t="s">
        <v>8</v>
      </c>
      <c r="C8059" s="1">
        <v>29</v>
      </c>
      <c r="D8059" s="1" t="s">
        <v>3</v>
      </c>
      <c r="E8059" s="1" t="s">
        <v>3</v>
      </c>
      <c r="F8059" s="1" t="s">
        <v>4</v>
      </c>
      <c r="G8059" s="1">
        <v>31</v>
      </c>
      <c r="H8059" s="1" t="s">
        <v>14</v>
      </c>
      <c r="I8059" s="1" t="s">
        <v>11</v>
      </c>
      <c r="J8059" s="1" t="s">
        <v>34</v>
      </c>
      <c r="K8059" s="1">
        <v>44.07</v>
      </c>
      <c r="L8059" s="1">
        <v>1373.52</v>
      </c>
      <c r="M8059" s="1">
        <v>6</v>
      </c>
      <c r="N8059" s="1">
        <v>10</v>
      </c>
      <c r="O8059" s="1" t="s">
        <v>3</v>
      </c>
      <c r="P8059" s="1" t="str">
        <f>IF(Table1[[#This Row],[Churn]]="Yes","Lost Customer","Active Customer")</f>
        <v>Active Customer</v>
      </c>
      <c r="Q8059" s="3">
        <f>IF(Table1[[#This Row],[Tenure]]&lt;=12,"0-1 Year",)</f>
        <v>0</v>
      </c>
      <c r="R8059" s="3" t="str">
        <f>IF(Table1[[#This Row],[MonthlyCharges]]&lt;35,"low",IF(Table1[[#This Row],[MonthlyCharges]]&lt;70,"Medium","High"))</f>
        <v>Medium</v>
      </c>
    </row>
    <row r="8060" spans="1:18" x14ac:dyDescent="0.35">
      <c r="A8060" s="1" t="s">
        <v>8093</v>
      </c>
      <c r="B8060" s="1" t="s">
        <v>7</v>
      </c>
      <c r="C8060" s="1">
        <v>18</v>
      </c>
      <c r="D8060" s="1" t="s">
        <v>3</v>
      </c>
      <c r="E8060" s="1" t="s">
        <v>4</v>
      </c>
      <c r="F8060" s="1" t="s">
        <v>3</v>
      </c>
      <c r="G8060" s="1">
        <v>64</v>
      </c>
      <c r="H8060" s="1" t="s">
        <v>14</v>
      </c>
      <c r="I8060" s="1" t="s">
        <v>11</v>
      </c>
      <c r="J8060" s="1" t="s">
        <v>34</v>
      </c>
      <c r="K8060" s="1">
        <v>68.58</v>
      </c>
      <c r="L8060" s="1">
        <v>4387.08</v>
      </c>
      <c r="M8060" s="1">
        <v>8</v>
      </c>
      <c r="N8060" s="1">
        <v>2</v>
      </c>
      <c r="O8060" s="1" t="s">
        <v>4</v>
      </c>
      <c r="P8060" s="1" t="str">
        <f>IF(Table1[[#This Row],[Churn]]="Yes","Lost Customer","Active Customer")</f>
        <v>Lost Customer</v>
      </c>
      <c r="Q8060" s="3">
        <f>IF(Table1[[#This Row],[Tenure]]&lt;=12,"0-1 Year",)</f>
        <v>0</v>
      </c>
      <c r="R8060" s="3" t="str">
        <f>IF(Table1[[#This Row],[MonthlyCharges]]&lt;35,"low",IF(Table1[[#This Row],[MonthlyCharges]]&lt;70,"Medium","High"))</f>
        <v>Medium</v>
      </c>
    </row>
    <row r="8061" spans="1:18" x14ac:dyDescent="0.35">
      <c r="A8061" s="1" t="s">
        <v>8094</v>
      </c>
      <c r="B8061" s="1" t="s">
        <v>7</v>
      </c>
      <c r="C8061" s="1">
        <v>67</v>
      </c>
      <c r="D8061" s="1" t="s">
        <v>4</v>
      </c>
      <c r="E8061" s="1" t="s">
        <v>3</v>
      </c>
      <c r="F8061" s="1" t="s">
        <v>4</v>
      </c>
      <c r="G8061" s="1">
        <v>55</v>
      </c>
      <c r="H8061" s="1" t="s">
        <v>14</v>
      </c>
      <c r="I8061" s="1" t="s">
        <v>11</v>
      </c>
      <c r="J8061" s="1" t="s">
        <v>40</v>
      </c>
      <c r="K8061" s="1">
        <v>100.01</v>
      </c>
      <c r="L8061" s="1">
        <v>5490.17</v>
      </c>
      <c r="M8061" s="1">
        <v>2</v>
      </c>
      <c r="N8061" s="1">
        <v>2</v>
      </c>
      <c r="O8061" s="1" t="s">
        <v>3</v>
      </c>
      <c r="P8061" s="1" t="str">
        <f>IF(Table1[[#This Row],[Churn]]="Yes","Lost Customer","Active Customer")</f>
        <v>Active Customer</v>
      </c>
      <c r="Q8061" s="3">
        <f>IF(Table1[[#This Row],[Tenure]]&lt;=12,"0-1 Year",)</f>
        <v>0</v>
      </c>
      <c r="R8061" s="3" t="str">
        <f>IF(Table1[[#This Row],[MonthlyCharges]]&lt;35,"low",IF(Table1[[#This Row],[MonthlyCharges]]&lt;70,"Medium","High"))</f>
        <v>High</v>
      </c>
    </row>
    <row r="8062" spans="1:18" x14ac:dyDescent="0.35">
      <c r="A8062" s="1" t="s">
        <v>8095</v>
      </c>
      <c r="B8062" s="1" t="s">
        <v>7</v>
      </c>
      <c r="C8062" s="1">
        <v>36</v>
      </c>
      <c r="D8062" s="1" t="s">
        <v>3</v>
      </c>
      <c r="E8062" s="1" t="s">
        <v>3</v>
      </c>
      <c r="F8062" s="1" t="s">
        <v>3</v>
      </c>
      <c r="G8062" s="1">
        <v>70</v>
      </c>
      <c r="H8062" s="1" t="s">
        <v>15</v>
      </c>
      <c r="I8062" s="1" t="s">
        <v>11</v>
      </c>
      <c r="J8062" s="1" t="s">
        <v>44</v>
      </c>
      <c r="K8062" s="1">
        <v>72.709999999999994</v>
      </c>
      <c r="L8062" s="1">
        <v>5095.8500000000004</v>
      </c>
      <c r="M8062" s="1">
        <v>2</v>
      </c>
      <c r="N8062" s="1">
        <v>3</v>
      </c>
      <c r="O8062" s="1" t="s">
        <v>3</v>
      </c>
      <c r="P8062" s="1" t="str">
        <f>IF(Table1[[#This Row],[Churn]]="Yes","Lost Customer","Active Customer")</f>
        <v>Active Customer</v>
      </c>
      <c r="Q8062" s="3">
        <f>IF(Table1[[#This Row],[Tenure]]&lt;=12,"0-1 Year",)</f>
        <v>0</v>
      </c>
      <c r="R8062" s="3" t="str">
        <f>IF(Table1[[#This Row],[MonthlyCharges]]&lt;35,"low",IF(Table1[[#This Row],[MonthlyCharges]]&lt;70,"Medium","High"))</f>
        <v>High</v>
      </c>
    </row>
    <row r="8063" spans="1:18" x14ac:dyDescent="0.35">
      <c r="A8063" s="1" t="s">
        <v>8096</v>
      </c>
      <c r="B8063" s="1" t="s">
        <v>8</v>
      </c>
      <c r="C8063" s="1">
        <v>23</v>
      </c>
      <c r="D8063" s="1" t="s">
        <v>3</v>
      </c>
      <c r="E8063" s="1" t="s">
        <v>4</v>
      </c>
      <c r="F8063" s="1" t="s">
        <v>3</v>
      </c>
      <c r="G8063" s="1">
        <v>19</v>
      </c>
      <c r="H8063" s="1" t="s">
        <v>14</v>
      </c>
      <c r="I8063" s="1" t="s">
        <v>11</v>
      </c>
      <c r="J8063" s="1" t="s">
        <v>40</v>
      </c>
      <c r="K8063" s="1">
        <v>28.48</v>
      </c>
      <c r="L8063" s="1">
        <v>541.46</v>
      </c>
      <c r="M8063" s="1">
        <v>6</v>
      </c>
      <c r="N8063" s="1">
        <v>6</v>
      </c>
      <c r="O8063" s="1" t="s">
        <v>3</v>
      </c>
      <c r="P8063" s="1" t="str">
        <f>IF(Table1[[#This Row],[Churn]]="Yes","Lost Customer","Active Customer")</f>
        <v>Active Customer</v>
      </c>
      <c r="Q8063" s="3">
        <f>IF(Table1[[#This Row],[Tenure]]&lt;=12,"0-1 Year",)</f>
        <v>0</v>
      </c>
      <c r="R8063" s="3" t="str">
        <f>IF(Table1[[#This Row],[MonthlyCharges]]&lt;35,"low",IF(Table1[[#This Row],[MonthlyCharges]]&lt;70,"Medium","High"))</f>
        <v>low</v>
      </c>
    </row>
    <row r="8064" spans="1:18" x14ac:dyDescent="0.35">
      <c r="A8064" s="1" t="s">
        <v>8097</v>
      </c>
      <c r="B8064" s="1" t="s">
        <v>7</v>
      </c>
      <c r="C8064" s="1">
        <v>61</v>
      </c>
      <c r="D8064" s="1" t="s">
        <v>3</v>
      </c>
      <c r="E8064" s="1" t="s">
        <v>4</v>
      </c>
      <c r="F8064" s="1" t="s">
        <v>3</v>
      </c>
      <c r="G8064" s="1">
        <v>17</v>
      </c>
      <c r="H8064" s="1" t="s">
        <v>14</v>
      </c>
      <c r="I8064" s="1" t="s">
        <v>11</v>
      </c>
      <c r="J8064" s="1" t="s">
        <v>32</v>
      </c>
      <c r="K8064" s="1">
        <v>50.35</v>
      </c>
      <c r="L8064" s="1">
        <v>858.81</v>
      </c>
      <c r="M8064" s="1">
        <v>3</v>
      </c>
      <c r="N8064" s="1">
        <v>9</v>
      </c>
      <c r="O8064" s="1" t="s">
        <v>3</v>
      </c>
      <c r="P8064" s="1" t="str">
        <f>IF(Table1[[#This Row],[Churn]]="Yes","Lost Customer","Active Customer")</f>
        <v>Active Customer</v>
      </c>
      <c r="Q8064" s="3">
        <f>IF(Table1[[#This Row],[Tenure]]&lt;=12,"0-1 Year",)</f>
        <v>0</v>
      </c>
      <c r="R8064" s="3" t="str">
        <f>IF(Table1[[#This Row],[MonthlyCharges]]&lt;35,"low",IF(Table1[[#This Row],[MonthlyCharges]]&lt;70,"Medium","High"))</f>
        <v>Medium</v>
      </c>
    </row>
    <row r="8065" spans="1:18" x14ac:dyDescent="0.35">
      <c r="A8065" s="1" t="s">
        <v>8098</v>
      </c>
      <c r="B8065" s="1" t="s">
        <v>7</v>
      </c>
      <c r="C8065" s="1">
        <v>41</v>
      </c>
      <c r="D8065" s="1" t="s">
        <v>3</v>
      </c>
      <c r="E8065" s="1" t="s">
        <v>3</v>
      </c>
      <c r="F8065" s="1" t="s">
        <v>3</v>
      </c>
      <c r="G8065" s="1">
        <v>72</v>
      </c>
      <c r="H8065" s="1" t="s">
        <v>14</v>
      </c>
      <c r="I8065" s="1" t="s">
        <v>10</v>
      </c>
      <c r="J8065" s="1" t="s">
        <v>40</v>
      </c>
      <c r="K8065" s="1">
        <v>96.83</v>
      </c>
      <c r="L8065" s="1">
        <v>6961.37</v>
      </c>
      <c r="M8065" s="1">
        <v>6</v>
      </c>
      <c r="N8065" s="1">
        <v>9</v>
      </c>
      <c r="O8065" s="1" t="s">
        <v>3</v>
      </c>
      <c r="P8065" s="1" t="str">
        <f>IF(Table1[[#This Row],[Churn]]="Yes","Lost Customer","Active Customer")</f>
        <v>Active Customer</v>
      </c>
      <c r="Q8065" s="3">
        <f>IF(Table1[[#This Row],[Tenure]]&lt;=12,"0-1 Year",)</f>
        <v>0</v>
      </c>
      <c r="R8065" s="3" t="str">
        <f>IF(Table1[[#This Row],[MonthlyCharges]]&lt;35,"low",IF(Table1[[#This Row],[MonthlyCharges]]&lt;70,"Medium","High"))</f>
        <v>High</v>
      </c>
    </row>
    <row r="8066" spans="1:18" x14ac:dyDescent="0.35">
      <c r="A8066" s="1" t="s">
        <v>8099</v>
      </c>
      <c r="B8066" s="1" t="s">
        <v>8</v>
      </c>
      <c r="C8066" s="1">
        <v>58</v>
      </c>
      <c r="D8066" s="1" t="s">
        <v>3</v>
      </c>
      <c r="E8066" s="1" t="s">
        <v>3</v>
      </c>
      <c r="F8066" s="1" t="s">
        <v>4</v>
      </c>
      <c r="G8066" s="1">
        <v>9</v>
      </c>
      <c r="H8066" s="1" t="s">
        <v>15</v>
      </c>
      <c r="I8066" s="1" t="s">
        <v>10</v>
      </c>
      <c r="J8066" s="1" t="s">
        <v>40</v>
      </c>
      <c r="K8066" s="1">
        <v>43.09</v>
      </c>
      <c r="L8066" s="1">
        <v>368.81</v>
      </c>
      <c r="M8066" s="1">
        <v>7</v>
      </c>
      <c r="N8066" s="1">
        <v>4</v>
      </c>
      <c r="O8066" s="1" t="s">
        <v>4</v>
      </c>
      <c r="P8066" s="1" t="str">
        <f>IF(Table1[[#This Row],[Churn]]="Yes","Lost Customer","Active Customer")</f>
        <v>Lost Customer</v>
      </c>
      <c r="Q8066" s="3" t="str">
        <f>IF(Table1[[#This Row],[Tenure]]&lt;=12,"0-1 Year",)</f>
        <v>0-1 Year</v>
      </c>
      <c r="R8066" s="3" t="str">
        <f>IF(Table1[[#This Row],[MonthlyCharges]]&lt;35,"low",IF(Table1[[#This Row],[MonthlyCharges]]&lt;70,"Medium","High"))</f>
        <v>Medium</v>
      </c>
    </row>
    <row r="8067" spans="1:18" x14ac:dyDescent="0.35">
      <c r="A8067" s="1" t="s">
        <v>8100</v>
      </c>
      <c r="B8067" s="1" t="s">
        <v>8</v>
      </c>
      <c r="C8067" s="1">
        <v>49</v>
      </c>
      <c r="D8067" s="1" t="s">
        <v>3</v>
      </c>
      <c r="E8067" s="1" t="s">
        <v>4</v>
      </c>
      <c r="F8067" s="1" t="s">
        <v>3</v>
      </c>
      <c r="G8067" s="1">
        <v>72</v>
      </c>
      <c r="H8067" s="1" t="s">
        <v>14</v>
      </c>
      <c r="I8067" s="1" t="s">
        <v>11</v>
      </c>
      <c r="J8067" s="1" t="s">
        <v>44</v>
      </c>
      <c r="K8067" s="1">
        <v>41.46</v>
      </c>
      <c r="L8067" s="1">
        <v>2968.49</v>
      </c>
      <c r="M8067" s="1">
        <v>7</v>
      </c>
      <c r="N8067" s="1">
        <v>9</v>
      </c>
      <c r="O8067" s="1" t="s">
        <v>3</v>
      </c>
      <c r="P8067" s="1" t="str">
        <f>IF(Table1[[#This Row],[Churn]]="Yes","Lost Customer","Active Customer")</f>
        <v>Active Customer</v>
      </c>
      <c r="Q8067" s="3">
        <f>IF(Table1[[#This Row],[Tenure]]&lt;=12,"0-1 Year",)</f>
        <v>0</v>
      </c>
      <c r="R8067" s="3" t="str">
        <f>IF(Table1[[#This Row],[MonthlyCharges]]&lt;35,"low",IF(Table1[[#This Row],[MonthlyCharges]]&lt;70,"Medium","High"))</f>
        <v>Medium</v>
      </c>
    </row>
    <row r="8068" spans="1:18" x14ac:dyDescent="0.35">
      <c r="A8068" s="1" t="s">
        <v>8101</v>
      </c>
      <c r="B8068" s="1" t="s">
        <v>7</v>
      </c>
      <c r="C8068" s="1">
        <v>62</v>
      </c>
      <c r="D8068" s="1" t="s">
        <v>3</v>
      </c>
      <c r="E8068" s="1" t="s">
        <v>4</v>
      </c>
      <c r="F8068" s="1" t="s">
        <v>3</v>
      </c>
      <c r="G8068" s="1">
        <v>53</v>
      </c>
      <c r="H8068" s="1" t="s">
        <v>14</v>
      </c>
      <c r="I8068" s="1" t="s">
        <v>10</v>
      </c>
      <c r="J8068" s="1" t="s">
        <v>44</v>
      </c>
      <c r="K8068" s="1">
        <v>53.2</v>
      </c>
      <c r="L8068" s="1">
        <v>2807.06</v>
      </c>
      <c r="M8068" s="1">
        <v>8</v>
      </c>
      <c r="N8068" s="1">
        <v>9</v>
      </c>
      <c r="O8068" s="1" t="s">
        <v>3</v>
      </c>
      <c r="P8068" s="1" t="str">
        <f>IF(Table1[[#This Row],[Churn]]="Yes","Lost Customer","Active Customer")</f>
        <v>Active Customer</v>
      </c>
      <c r="Q8068" s="3">
        <f>IF(Table1[[#This Row],[Tenure]]&lt;=12,"0-1 Year",)</f>
        <v>0</v>
      </c>
      <c r="R8068" s="3" t="str">
        <f>IF(Table1[[#This Row],[MonthlyCharges]]&lt;35,"low",IF(Table1[[#This Row],[MonthlyCharges]]&lt;70,"Medium","High"))</f>
        <v>Medium</v>
      </c>
    </row>
    <row r="8069" spans="1:18" x14ac:dyDescent="0.35">
      <c r="A8069" s="1" t="s">
        <v>8102</v>
      </c>
      <c r="B8069" s="1" t="s">
        <v>7</v>
      </c>
      <c r="C8069" s="1">
        <v>45</v>
      </c>
      <c r="D8069" s="1" t="s">
        <v>3</v>
      </c>
      <c r="E8069" s="1" t="s">
        <v>3</v>
      </c>
      <c r="F8069" s="1" t="s">
        <v>3</v>
      </c>
      <c r="G8069" s="1">
        <v>55</v>
      </c>
      <c r="H8069" s="1" t="s">
        <v>15</v>
      </c>
      <c r="I8069" s="1" t="s">
        <v>10</v>
      </c>
      <c r="J8069" s="1" t="s">
        <v>44</v>
      </c>
      <c r="K8069" s="1">
        <v>119.24</v>
      </c>
      <c r="L8069" s="1">
        <v>6548.62</v>
      </c>
      <c r="M8069" s="1">
        <v>0</v>
      </c>
      <c r="N8069" s="1">
        <v>9</v>
      </c>
      <c r="O8069" s="1" t="s">
        <v>3</v>
      </c>
      <c r="P8069" s="1" t="str">
        <f>IF(Table1[[#This Row],[Churn]]="Yes","Lost Customer","Active Customer")</f>
        <v>Active Customer</v>
      </c>
      <c r="Q8069" s="3">
        <f>IF(Table1[[#This Row],[Tenure]]&lt;=12,"0-1 Year",)</f>
        <v>0</v>
      </c>
      <c r="R8069" s="3" t="str">
        <f>IF(Table1[[#This Row],[MonthlyCharges]]&lt;35,"low",IF(Table1[[#This Row],[MonthlyCharges]]&lt;70,"Medium","High"))</f>
        <v>High</v>
      </c>
    </row>
    <row r="8070" spans="1:18" x14ac:dyDescent="0.35">
      <c r="A8070" s="1" t="s">
        <v>8103</v>
      </c>
      <c r="B8070" s="1" t="s">
        <v>8</v>
      </c>
      <c r="C8070" s="1">
        <v>29</v>
      </c>
      <c r="D8070" s="1" t="s">
        <v>3</v>
      </c>
      <c r="E8070" s="1" t="s">
        <v>3</v>
      </c>
      <c r="F8070" s="1" t="s">
        <v>3</v>
      </c>
      <c r="G8070" s="1">
        <v>18</v>
      </c>
      <c r="H8070" s="1" t="s">
        <v>16</v>
      </c>
      <c r="I8070" s="1" t="s">
        <v>10</v>
      </c>
      <c r="J8070" s="1" t="s">
        <v>32</v>
      </c>
      <c r="K8070" s="1">
        <v>44.75</v>
      </c>
      <c r="L8070" s="1">
        <v>805.66</v>
      </c>
      <c r="M8070" s="1">
        <v>3</v>
      </c>
      <c r="N8070" s="1">
        <v>2</v>
      </c>
      <c r="O8070" s="1" t="s">
        <v>3</v>
      </c>
      <c r="P8070" s="1" t="str">
        <f>IF(Table1[[#This Row],[Churn]]="Yes","Lost Customer","Active Customer")</f>
        <v>Active Customer</v>
      </c>
      <c r="Q8070" s="3">
        <f>IF(Table1[[#This Row],[Tenure]]&lt;=12,"0-1 Year",)</f>
        <v>0</v>
      </c>
      <c r="R8070" s="3" t="str">
        <f>IF(Table1[[#This Row],[MonthlyCharges]]&lt;35,"low",IF(Table1[[#This Row],[MonthlyCharges]]&lt;70,"Medium","High"))</f>
        <v>Medium</v>
      </c>
    </row>
    <row r="8071" spans="1:18" x14ac:dyDescent="0.35">
      <c r="A8071" s="1" t="s">
        <v>8104</v>
      </c>
      <c r="B8071" s="1" t="s">
        <v>8</v>
      </c>
      <c r="C8071" s="1">
        <v>56</v>
      </c>
      <c r="D8071" s="1" t="s">
        <v>3</v>
      </c>
      <c r="E8071" s="1" t="s">
        <v>3</v>
      </c>
      <c r="F8071" s="1" t="s">
        <v>4</v>
      </c>
      <c r="G8071" s="1">
        <v>18</v>
      </c>
      <c r="H8071" s="1" t="s">
        <v>15</v>
      </c>
      <c r="I8071" s="1" t="s">
        <v>11</v>
      </c>
      <c r="J8071" s="1" t="s">
        <v>34</v>
      </c>
      <c r="K8071" s="1">
        <v>46.27</v>
      </c>
      <c r="L8071" s="1">
        <v>846.46</v>
      </c>
      <c r="M8071" s="1">
        <v>6</v>
      </c>
      <c r="N8071" s="1">
        <v>9</v>
      </c>
      <c r="O8071" s="1" t="s">
        <v>3</v>
      </c>
      <c r="P8071" s="1" t="str">
        <f>IF(Table1[[#This Row],[Churn]]="Yes","Lost Customer","Active Customer")</f>
        <v>Active Customer</v>
      </c>
      <c r="Q8071" s="3">
        <f>IF(Table1[[#This Row],[Tenure]]&lt;=12,"0-1 Year",)</f>
        <v>0</v>
      </c>
      <c r="R8071" s="3" t="str">
        <f>IF(Table1[[#This Row],[MonthlyCharges]]&lt;35,"low",IF(Table1[[#This Row],[MonthlyCharges]]&lt;70,"Medium","High"))</f>
        <v>Medium</v>
      </c>
    </row>
    <row r="8072" spans="1:18" x14ac:dyDescent="0.35">
      <c r="A8072" s="1" t="s">
        <v>8105</v>
      </c>
      <c r="B8072" s="1" t="s">
        <v>8</v>
      </c>
      <c r="C8072" s="1">
        <v>32</v>
      </c>
      <c r="D8072" s="1" t="s">
        <v>3</v>
      </c>
      <c r="E8072" s="1" t="s">
        <v>4</v>
      </c>
      <c r="F8072" s="1" t="s">
        <v>4</v>
      </c>
      <c r="G8072" s="1">
        <v>66</v>
      </c>
      <c r="H8072" s="1" t="s">
        <v>15</v>
      </c>
      <c r="I8072" s="1" t="s">
        <v>10</v>
      </c>
      <c r="J8072" s="1" t="s">
        <v>40</v>
      </c>
      <c r="K8072" s="1">
        <v>22.57</v>
      </c>
      <c r="L8072" s="1">
        <v>1509.25</v>
      </c>
      <c r="M8072" s="1">
        <v>3</v>
      </c>
      <c r="N8072" s="1">
        <v>4</v>
      </c>
      <c r="O8072" s="1" t="s">
        <v>3</v>
      </c>
      <c r="P8072" s="1" t="str">
        <f>IF(Table1[[#This Row],[Churn]]="Yes","Lost Customer","Active Customer")</f>
        <v>Active Customer</v>
      </c>
      <c r="Q8072" s="3">
        <f>IF(Table1[[#This Row],[Tenure]]&lt;=12,"0-1 Year",)</f>
        <v>0</v>
      </c>
      <c r="R8072" s="3" t="str">
        <f>IF(Table1[[#This Row],[MonthlyCharges]]&lt;35,"low",IF(Table1[[#This Row],[MonthlyCharges]]&lt;70,"Medium","High"))</f>
        <v>low</v>
      </c>
    </row>
    <row r="8073" spans="1:18" x14ac:dyDescent="0.35">
      <c r="A8073" s="1" t="s">
        <v>8106</v>
      </c>
      <c r="B8073" s="1" t="s">
        <v>8</v>
      </c>
      <c r="C8073" s="1">
        <v>47</v>
      </c>
      <c r="D8073" s="1" t="s">
        <v>3</v>
      </c>
      <c r="E8073" s="1" t="s">
        <v>3</v>
      </c>
      <c r="F8073" s="1" t="s">
        <v>3</v>
      </c>
      <c r="G8073" s="1">
        <v>40</v>
      </c>
      <c r="H8073" s="1" t="s">
        <v>16</v>
      </c>
      <c r="I8073" s="1" t="s">
        <v>11</v>
      </c>
      <c r="J8073" s="1" t="s">
        <v>32</v>
      </c>
      <c r="K8073" s="1">
        <v>76.459999999999994</v>
      </c>
      <c r="L8073" s="1">
        <v>3056.62</v>
      </c>
      <c r="M8073" s="1">
        <v>0</v>
      </c>
      <c r="N8073" s="1">
        <v>9</v>
      </c>
      <c r="O8073" s="1" t="s">
        <v>3</v>
      </c>
      <c r="P8073" s="1" t="str">
        <f>IF(Table1[[#This Row],[Churn]]="Yes","Lost Customer","Active Customer")</f>
        <v>Active Customer</v>
      </c>
      <c r="Q8073" s="3">
        <f>IF(Table1[[#This Row],[Tenure]]&lt;=12,"0-1 Year",)</f>
        <v>0</v>
      </c>
      <c r="R8073" s="3" t="str">
        <f>IF(Table1[[#This Row],[MonthlyCharges]]&lt;35,"low",IF(Table1[[#This Row],[MonthlyCharges]]&lt;70,"Medium","High"))</f>
        <v>High</v>
      </c>
    </row>
    <row r="8074" spans="1:18" x14ac:dyDescent="0.35">
      <c r="A8074" s="1" t="s">
        <v>8107</v>
      </c>
      <c r="B8074" s="1" t="s">
        <v>8</v>
      </c>
      <c r="C8074" s="1">
        <v>33</v>
      </c>
      <c r="D8074" s="1" t="s">
        <v>3</v>
      </c>
      <c r="E8074" s="1" t="s">
        <v>3</v>
      </c>
      <c r="F8074" s="1" t="s">
        <v>3</v>
      </c>
      <c r="G8074" s="1">
        <v>65</v>
      </c>
      <c r="H8074" s="1" t="s">
        <v>14</v>
      </c>
      <c r="I8074" s="1" t="s">
        <v>12</v>
      </c>
      <c r="J8074" s="1" t="s">
        <v>32</v>
      </c>
      <c r="K8074" s="1">
        <v>0</v>
      </c>
      <c r="L8074" s="1">
        <v>15.82</v>
      </c>
      <c r="M8074" s="1">
        <v>6</v>
      </c>
      <c r="N8074" s="1">
        <v>5</v>
      </c>
      <c r="O8074" s="1" t="s">
        <v>3</v>
      </c>
      <c r="P8074" s="1" t="str">
        <f>IF(Table1[[#This Row],[Churn]]="Yes","Lost Customer","Active Customer")</f>
        <v>Active Customer</v>
      </c>
      <c r="Q8074" s="3">
        <f>IF(Table1[[#This Row],[Tenure]]&lt;=12,"0-1 Year",)</f>
        <v>0</v>
      </c>
      <c r="R8074" s="3" t="str">
        <f>IF(Table1[[#This Row],[MonthlyCharges]]&lt;35,"low",IF(Table1[[#This Row],[MonthlyCharges]]&lt;70,"Medium","High"))</f>
        <v>low</v>
      </c>
    </row>
    <row r="8075" spans="1:18" x14ac:dyDescent="0.35">
      <c r="A8075" s="1" t="s">
        <v>8108</v>
      </c>
      <c r="B8075" s="1" t="s">
        <v>8</v>
      </c>
      <c r="C8075" s="1">
        <v>18</v>
      </c>
      <c r="D8075" s="1" t="s">
        <v>3</v>
      </c>
      <c r="E8075" s="1" t="s">
        <v>4</v>
      </c>
      <c r="F8075" s="1" t="s">
        <v>3</v>
      </c>
      <c r="G8075" s="1">
        <v>27</v>
      </c>
      <c r="H8075" s="1" t="s">
        <v>14</v>
      </c>
      <c r="I8075" s="1" t="s">
        <v>11</v>
      </c>
      <c r="J8075" s="1" t="s">
        <v>34</v>
      </c>
      <c r="K8075" s="1">
        <v>85.8</v>
      </c>
      <c r="L8075" s="1">
        <v>2316.27</v>
      </c>
      <c r="M8075" s="1">
        <v>6</v>
      </c>
      <c r="N8075" s="1">
        <v>5</v>
      </c>
      <c r="O8075" s="1" t="s">
        <v>3</v>
      </c>
      <c r="P8075" s="1" t="str">
        <f>IF(Table1[[#This Row],[Churn]]="Yes","Lost Customer","Active Customer")</f>
        <v>Active Customer</v>
      </c>
      <c r="Q8075" s="3">
        <f>IF(Table1[[#This Row],[Tenure]]&lt;=12,"0-1 Year",)</f>
        <v>0</v>
      </c>
      <c r="R8075" s="3" t="str">
        <f>IF(Table1[[#This Row],[MonthlyCharges]]&lt;35,"low",IF(Table1[[#This Row],[MonthlyCharges]]&lt;70,"Medium","High"))</f>
        <v>High</v>
      </c>
    </row>
    <row r="8076" spans="1:18" x14ac:dyDescent="0.35">
      <c r="A8076" s="1" t="s">
        <v>8109</v>
      </c>
      <c r="B8076" s="1" t="s">
        <v>8</v>
      </c>
      <c r="C8076" s="1">
        <v>40</v>
      </c>
      <c r="D8076" s="1" t="s">
        <v>3</v>
      </c>
      <c r="E8076" s="1" t="s">
        <v>4</v>
      </c>
      <c r="F8076" s="1" t="s">
        <v>3</v>
      </c>
      <c r="G8076" s="1">
        <v>30</v>
      </c>
      <c r="H8076" s="1" t="s">
        <v>15</v>
      </c>
      <c r="I8076" s="1" t="s">
        <v>11</v>
      </c>
      <c r="J8076" s="1" t="s">
        <v>32</v>
      </c>
      <c r="K8076" s="1">
        <v>47.92</v>
      </c>
      <c r="L8076" s="1">
        <v>1452.11</v>
      </c>
      <c r="M8076" s="1">
        <v>0</v>
      </c>
      <c r="N8076" s="1">
        <v>6</v>
      </c>
      <c r="O8076" s="1" t="s">
        <v>3</v>
      </c>
      <c r="P8076" s="1" t="str">
        <f>IF(Table1[[#This Row],[Churn]]="Yes","Lost Customer","Active Customer")</f>
        <v>Active Customer</v>
      </c>
      <c r="Q8076" s="3">
        <f>IF(Table1[[#This Row],[Tenure]]&lt;=12,"0-1 Year",)</f>
        <v>0</v>
      </c>
      <c r="R8076" s="3" t="str">
        <f>IF(Table1[[#This Row],[MonthlyCharges]]&lt;35,"low",IF(Table1[[#This Row],[MonthlyCharges]]&lt;70,"Medium","High"))</f>
        <v>Medium</v>
      </c>
    </row>
    <row r="8077" spans="1:18" x14ac:dyDescent="0.35">
      <c r="A8077" s="1" t="s">
        <v>8110</v>
      </c>
      <c r="B8077" s="1" t="s">
        <v>7</v>
      </c>
      <c r="C8077" s="1">
        <v>52</v>
      </c>
      <c r="D8077" s="1" t="s">
        <v>3</v>
      </c>
      <c r="E8077" s="1" t="s">
        <v>4</v>
      </c>
      <c r="F8077" s="1" t="s">
        <v>3</v>
      </c>
      <c r="G8077" s="1">
        <v>8</v>
      </c>
      <c r="H8077" s="1" t="s">
        <v>14</v>
      </c>
      <c r="I8077" s="1" t="s">
        <v>10</v>
      </c>
      <c r="J8077" s="1" t="s">
        <v>34</v>
      </c>
      <c r="K8077" s="1">
        <v>41.65</v>
      </c>
      <c r="L8077" s="1">
        <v>323.25</v>
      </c>
      <c r="M8077" s="1">
        <v>7</v>
      </c>
      <c r="N8077" s="1">
        <v>9</v>
      </c>
      <c r="O8077" s="1" t="s">
        <v>3</v>
      </c>
      <c r="P8077" s="1" t="str">
        <f>IF(Table1[[#This Row],[Churn]]="Yes","Lost Customer","Active Customer")</f>
        <v>Active Customer</v>
      </c>
      <c r="Q8077" s="3" t="str">
        <f>IF(Table1[[#This Row],[Tenure]]&lt;=12,"0-1 Year",)</f>
        <v>0-1 Year</v>
      </c>
      <c r="R8077" s="3" t="str">
        <f>IF(Table1[[#This Row],[MonthlyCharges]]&lt;35,"low",IF(Table1[[#This Row],[MonthlyCharges]]&lt;70,"Medium","High"))</f>
        <v>Medium</v>
      </c>
    </row>
    <row r="8078" spans="1:18" x14ac:dyDescent="0.35">
      <c r="A8078" s="1" t="s">
        <v>8111</v>
      </c>
      <c r="B8078" s="1" t="s">
        <v>7</v>
      </c>
      <c r="C8078" s="1">
        <v>36</v>
      </c>
      <c r="D8078" s="1" t="s">
        <v>3</v>
      </c>
      <c r="E8078" s="1" t="s">
        <v>3</v>
      </c>
      <c r="F8078" s="1" t="s">
        <v>3</v>
      </c>
      <c r="G8078" s="1">
        <v>52</v>
      </c>
      <c r="H8078" s="1" t="s">
        <v>14</v>
      </c>
      <c r="I8078" s="1" t="s">
        <v>10</v>
      </c>
      <c r="J8078" s="1" t="s">
        <v>40</v>
      </c>
      <c r="K8078" s="1">
        <v>70.5</v>
      </c>
      <c r="L8078" s="1">
        <v>3662.6</v>
      </c>
      <c r="M8078" s="1">
        <v>6</v>
      </c>
      <c r="N8078" s="1">
        <v>8</v>
      </c>
      <c r="O8078" s="1" t="s">
        <v>3</v>
      </c>
      <c r="P8078" s="1" t="str">
        <f>IF(Table1[[#This Row],[Churn]]="Yes","Lost Customer","Active Customer")</f>
        <v>Active Customer</v>
      </c>
      <c r="Q8078" s="3">
        <f>IF(Table1[[#This Row],[Tenure]]&lt;=12,"0-1 Year",)</f>
        <v>0</v>
      </c>
      <c r="R8078" s="3" t="str">
        <f>IF(Table1[[#This Row],[MonthlyCharges]]&lt;35,"low",IF(Table1[[#This Row],[MonthlyCharges]]&lt;70,"Medium","High"))</f>
        <v>High</v>
      </c>
    </row>
    <row r="8079" spans="1:18" x14ac:dyDescent="0.35">
      <c r="A8079" s="1" t="s">
        <v>8112</v>
      </c>
      <c r="B8079" s="1" t="s">
        <v>8</v>
      </c>
      <c r="C8079" s="1">
        <v>71</v>
      </c>
      <c r="D8079" s="1" t="s">
        <v>4</v>
      </c>
      <c r="E8079" s="1" t="s">
        <v>4</v>
      </c>
      <c r="F8079" s="1" t="s">
        <v>3</v>
      </c>
      <c r="G8079" s="1">
        <v>10</v>
      </c>
      <c r="H8079" s="1" t="s">
        <v>15</v>
      </c>
      <c r="I8079" s="1" t="s">
        <v>11</v>
      </c>
      <c r="J8079" s="1" t="s">
        <v>32</v>
      </c>
      <c r="K8079" s="1">
        <v>33.619999999999997</v>
      </c>
      <c r="L8079" s="1">
        <v>335.54</v>
      </c>
      <c r="M8079" s="1">
        <v>8</v>
      </c>
      <c r="N8079" s="1">
        <v>9</v>
      </c>
      <c r="O8079" s="1" t="s">
        <v>3</v>
      </c>
      <c r="P8079" s="1" t="str">
        <f>IF(Table1[[#This Row],[Churn]]="Yes","Lost Customer","Active Customer")</f>
        <v>Active Customer</v>
      </c>
      <c r="Q8079" s="3" t="str">
        <f>IF(Table1[[#This Row],[Tenure]]&lt;=12,"0-1 Year",)</f>
        <v>0-1 Year</v>
      </c>
      <c r="R8079" s="3" t="str">
        <f>IF(Table1[[#This Row],[MonthlyCharges]]&lt;35,"low",IF(Table1[[#This Row],[MonthlyCharges]]&lt;70,"Medium","High"))</f>
        <v>low</v>
      </c>
    </row>
    <row r="8080" spans="1:18" x14ac:dyDescent="0.35">
      <c r="A8080" s="1" t="s">
        <v>8113</v>
      </c>
      <c r="B8080" s="1" t="s">
        <v>8</v>
      </c>
      <c r="C8080" s="1">
        <v>33</v>
      </c>
      <c r="D8080" s="1" t="s">
        <v>3</v>
      </c>
      <c r="E8080" s="1" t="s">
        <v>4</v>
      </c>
      <c r="F8080" s="1" t="s">
        <v>4</v>
      </c>
      <c r="G8080" s="1">
        <v>5</v>
      </c>
      <c r="H8080" s="1" t="s">
        <v>14</v>
      </c>
      <c r="I8080" s="1" t="s">
        <v>10</v>
      </c>
      <c r="J8080" s="1" t="s">
        <v>32</v>
      </c>
      <c r="K8080" s="1">
        <v>80.2</v>
      </c>
      <c r="L8080" s="1">
        <v>415.59</v>
      </c>
      <c r="M8080" s="1">
        <v>2</v>
      </c>
      <c r="N8080" s="1">
        <v>4</v>
      </c>
      <c r="O8080" s="1" t="s">
        <v>4</v>
      </c>
      <c r="P8080" s="1" t="str">
        <f>IF(Table1[[#This Row],[Churn]]="Yes","Lost Customer","Active Customer")</f>
        <v>Lost Customer</v>
      </c>
      <c r="Q8080" s="3" t="str">
        <f>IF(Table1[[#This Row],[Tenure]]&lt;=12,"0-1 Year",)</f>
        <v>0-1 Year</v>
      </c>
      <c r="R8080" s="3" t="str">
        <f>IF(Table1[[#This Row],[MonthlyCharges]]&lt;35,"low",IF(Table1[[#This Row],[MonthlyCharges]]&lt;70,"Medium","High"))</f>
        <v>High</v>
      </c>
    </row>
    <row r="8081" spans="1:18" x14ac:dyDescent="0.35">
      <c r="A8081" s="1" t="s">
        <v>8114</v>
      </c>
      <c r="B8081" s="1" t="s">
        <v>7</v>
      </c>
      <c r="C8081" s="1">
        <v>19</v>
      </c>
      <c r="D8081" s="1" t="s">
        <v>3</v>
      </c>
      <c r="E8081" s="1" t="s">
        <v>4</v>
      </c>
      <c r="F8081" s="1" t="s">
        <v>3</v>
      </c>
      <c r="G8081" s="1">
        <v>14</v>
      </c>
      <c r="H8081" s="1" t="s">
        <v>14</v>
      </c>
      <c r="I8081" s="1" t="s">
        <v>11</v>
      </c>
      <c r="J8081" s="1" t="s">
        <v>34</v>
      </c>
      <c r="K8081" s="1">
        <v>38.450000000000003</v>
      </c>
      <c r="L8081" s="1">
        <v>536.98</v>
      </c>
      <c r="M8081" s="1">
        <v>5</v>
      </c>
      <c r="N8081" s="1">
        <v>10</v>
      </c>
      <c r="O8081" s="1" t="s">
        <v>3</v>
      </c>
      <c r="P8081" s="1" t="str">
        <f>IF(Table1[[#This Row],[Churn]]="Yes","Lost Customer","Active Customer")</f>
        <v>Active Customer</v>
      </c>
      <c r="Q8081" s="3">
        <f>IF(Table1[[#This Row],[Tenure]]&lt;=12,"0-1 Year",)</f>
        <v>0</v>
      </c>
      <c r="R8081" s="3" t="str">
        <f>IF(Table1[[#This Row],[MonthlyCharges]]&lt;35,"low",IF(Table1[[#This Row],[MonthlyCharges]]&lt;70,"Medium","High"))</f>
        <v>Medium</v>
      </c>
    </row>
    <row r="8082" spans="1:18" x14ac:dyDescent="0.35">
      <c r="A8082" s="1" t="s">
        <v>8115</v>
      </c>
      <c r="B8082" s="1" t="s">
        <v>7</v>
      </c>
      <c r="C8082" s="1">
        <v>24</v>
      </c>
      <c r="D8082" s="1" t="s">
        <v>3</v>
      </c>
      <c r="E8082" s="1" t="s">
        <v>3</v>
      </c>
      <c r="F8082" s="1" t="s">
        <v>4</v>
      </c>
      <c r="G8082" s="1">
        <v>17</v>
      </c>
      <c r="H8082" s="1" t="s">
        <v>15</v>
      </c>
      <c r="I8082" s="1" t="s">
        <v>11</v>
      </c>
      <c r="J8082" s="1" t="s">
        <v>40</v>
      </c>
      <c r="K8082" s="1">
        <v>93.3</v>
      </c>
      <c r="L8082" s="1">
        <v>1575.51</v>
      </c>
      <c r="M8082" s="1">
        <v>3</v>
      </c>
      <c r="N8082" s="1">
        <v>3</v>
      </c>
      <c r="O8082" s="1" t="s">
        <v>3</v>
      </c>
      <c r="P8082" s="1" t="str">
        <f>IF(Table1[[#This Row],[Churn]]="Yes","Lost Customer","Active Customer")</f>
        <v>Active Customer</v>
      </c>
      <c r="Q8082" s="3">
        <f>IF(Table1[[#This Row],[Tenure]]&lt;=12,"0-1 Year",)</f>
        <v>0</v>
      </c>
      <c r="R8082" s="3" t="str">
        <f>IF(Table1[[#This Row],[MonthlyCharges]]&lt;35,"low",IF(Table1[[#This Row],[MonthlyCharges]]&lt;70,"Medium","High"))</f>
        <v>High</v>
      </c>
    </row>
    <row r="8083" spans="1:18" x14ac:dyDescent="0.35">
      <c r="A8083" s="1" t="s">
        <v>8116</v>
      </c>
      <c r="B8083" s="1" t="s">
        <v>8</v>
      </c>
      <c r="C8083" s="1">
        <v>52</v>
      </c>
      <c r="D8083" s="1" t="s">
        <v>3</v>
      </c>
      <c r="E8083" s="1" t="s">
        <v>3</v>
      </c>
      <c r="F8083" s="1" t="s">
        <v>4</v>
      </c>
      <c r="G8083" s="1">
        <v>51</v>
      </c>
      <c r="H8083" s="1" t="s">
        <v>15</v>
      </c>
      <c r="I8083" s="1" t="s">
        <v>11</v>
      </c>
      <c r="J8083" s="1" t="s">
        <v>32</v>
      </c>
      <c r="K8083" s="1">
        <v>69.489999999999995</v>
      </c>
      <c r="L8083" s="1">
        <v>3530.68</v>
      </c>
      <c r="M8083" s="1">
        <v>6</v>
      </c>
      <c r="N8083" s="1">
        <v>3</v>
      </c>
      <c r="O8083" s="1" t="s">
        <v>4</v>
      </c>
      <c r="P8083" s="1" t="str">
        <f>IF(Table1[[#This Row],[Churn]]="Yes","Lost Customer","Active Customer")</f>
        <v>Lost Customer</v>
      </c>
      <c r="Q8083" s="3">
        <f>IF(Table1[[#This Row],[Tenure]]&lt;=12,"0-1 Year",)</f>
        <v>0</v>
      </c>
      <c r="R8083" s="3" t="str">
        <f>IF(Table1[[#This Row],[MonthlyCharges]]&lt;35,"low",IF(Table1[[#This Row],[MonthlyCharges]]&lt;70,"Medium","High"))</f>
        <v>Medium</v>
      </c>
    </row>
    <row r="8084" spans="1:18" x14ac:dyDescent="0.35">
      <c r="A8084" s="1" t="s">
        <v>8117</v>
      </c>
      <c r="B8084" s="1" t="s">
        <v>8</v>
      </c>
      <c r="C8084" s="1">
        <v>23</v>
      </c>
      <c r="D8084" s="1" t="s">
        <v>3</v>
      </c>
      <c r="E8084" s="1" t="s">
        <v>4</v>
      </c>
      <c r="F8084" s="1" t="s">
        <v>3</v>
      </c>
      <c r="G8084" s="1">
        <v>10</v>
      </c>
      <c r="H8084" s="1" t="s">
        <v>14</v>
      </c>
      <c r="I8084" s="1" t="s">
        <v>11</v>
      </c>
      <c r="J8084" s="1" t="s">
        <v>34</v>
      </c>
      <c r="K8084" s="1">
        <v>28.9</v>
      </c>
      <c r="L8084" s="1">
        <v>288.98</v>
      </c>
      <c r="M8084" s="1">
        <v>0</v>
      </c>
      <c r="N8084" s="1">
        <v>9</v>
      </c>
      <c r="O8084" s="1" t="s">
        <v>3</v>
      </c>
      <c r="P8084" s="1" t="str">
        <f>IF(Table1[[#This Row],[Churn]]="Yes","Lost Customer","Active Customer")</f>
        <v>Active Customer</v>
      </c>
      <c r="Q8084" s="3" t="str">
        <f>IF(Table1[[#This Row],[Tenure]]&lt;=12,"0-1 Year",)</f>
        <v>0-1 Year</v>
      </c>
      <c r="R8084" s="3" t="str">
        <f>IF(Table1[[#This Row],[MonthlyCharges]]&lt;35,"low",IF(Table1[[#This Row],[MonthlyCharges]]&lt;70,"Medium","High"))</f>
        <v>low</v>
      </c>
    </row>
    <row r="8085" spans="1:18" x14ac:dyDescent="0.35">
      <c r="A8085" s="1" t="s">
        <v>8118</v>
      </c>
      <c r="B8085" s="1" t="s">
        <v>7</v>
      </c>
      <c r="C8085" s="1">
        <v>31</v>
      </c>
      <c r="D8085" s="1" t="s">
        <v>3</v>
      </c>
      <c r="E8085" s="1" t="s">
        <v>3</v>
      </c>
      <c r="F8085" s="1" t="s">
        <v>4</v>
      </c>
      <c r="G8085" s="1">
        <v>43</v>
      </c>
      <c r="H8085" s="1" t="s">
        <v>14</v>
      </c>
      <c r="I8085" s="1" t="s">
        <v>11</v>
      </c>
      <c r="J8085" s="1" t="s">
        <v>32</v>
      </c>
      <c r="K8085" s="1">
        <v>24.82</v>
      </c>
      <c r="L8085" s="1">
        <v>1074.51</v>
      </c>
      <c r="M8085" s="1">
        <v>7</v>
      </c>
      <c r="N8085" s="1">
        <v>6</v>
      </c>
      <c r="O8085" s="1" t="s">
        <v>3</v>
      </c>
      <c r="P8085" s="1" t="str">
        <f>IF(Table1[[#This Row],[Churn]]="Yes","Lost Customer","Active Customer")</f>
        <v>Active Customer</v>
      </c>
      <c r="Q8085" s="3">
        <f>IF(Table1[[#This Row],[Tenure]]&lt;=12,"0-1 Year",)</f>
        <v>0</v>
      </c>
      <c r="R8085" s="3" t="str">
        <f>IF(Table1[[#This Row],[MonthlyCharges]]&lt;35,"low",IF(Table1[[#This Row],[MonthlyCharges]]&lt;70,"Medium","High"))</f>
        <v>low</v>
      </c>
    </row>
    <row r="8086" spans="1:18" x14ac:dyDescent="0.35">
      <c r="A8086" s="1" t="s">
        <v>8119</v>
      </c>
      <c r="B8086" s="1" t="s">
        <v>8</v>
      </c>
      <c r="C8086" s="1">
        <v>23</v>
      </c>
      <c r="D8086" s="1" t="s">
        <v>3</v>
      </c>
      <c r="E8086" s="1" t="s">
        <v>3</v>
      </c>
      <c r="F8086" s="1" t="s">
        <v>4</v>
      </c>
      <c r="G8086" s="1">
        <v>27</v>
      </c>
      <c r="H8086" s="1" t="s">
        <v>14</v>
      </c>
      <c r="I8086" s="1" t="s">
        <v>10</v>
      </c>
      <c r="J8086" s="1" t="s">
        <v>32</v>
      </c>
      <c r="K8086" s="1">
        <v>71.569999999999993</v>
      </c>
      <c r="L8086" s="1">
        <v>1948.24</v>
      </c>
      <c r="M8086" s="1">
        <v>7</v>
      </c>
      <c r="N8086" s="1">
        <v>3</v>
      </c>
      <c r="O8086" s="1" t="s">
        <v>4</v>
      </c>
      <c r="P8086" s="1" t="str">
        <f>IF(Table1[[#This Row],[Churn]]="Yes","Lost Customer","Active Customer")</f>
        <v>Lost Customer</v>
      </c>
      <c r="Q8086" s="3">
        <f>IF(Table1[[#This Row],[Tenure]]&lt;=12,"0-1 Year",)</f>
        <v>0</v>
      </c>
      <c r="R8086" s="3" t="str">
        <f>IF(Table1[[#This Row],[MonthlyCharges]]&lt;35,"low",IF(Table1[[#This Row],[MonthlyCharges]]&lt;70,"Medium","High"))</f>
        <v>High</v>
      </c>
    </row>
    <row r="8087" spans="1:18" x14ac:dyDescent="0.35">
      <c r="A8087" s="1" t="s">
        <v>8120</v>
      </c>
      <c r="B8087" s="1" t="s">
        <v>8</v>
      </c>
      <c r="C8087" s="1">
        <v>49</v>
      </c>
      <c r="D8087" s="1" t="s">
        <v>3</v>
      </c>
      <c r="E8087" s="1" t="s">
        <v>4</v>
      </c>
      <c r="F8087" s="1" t="s">
        <v>3</v>
      </c>
      <c r="G8087" s="1">
        <v>29</v>
      </c>
      <c r="H8087" s="1" t="s">
        <v>14</v>
      </c>
      <c r="I8087" s="1" t="s">
        <v>10</v>
      </c>
      <c r="J8087" s="1" t="s">
        <v>44</v>
      </c>
      <c r="K8087" s="1">
        <v>91.74</v>
      </c>
      <c r="L8087" s="1">
        <v>2677.29</v>
      </c>
      <c r="M8087" s="1">
        <v>2</v>
      </c>
      <c r="N8087" s="1">
        <v>4</v>
      </c>
      <c r="O8087" s="1" t="s">
        <v>3</v>
      </c>
      <c r="P8087" s="1" t="str">
        <f>IF(Table1[[#This Row],[Churn]]="Yes","Lost Customer","Active Customer")</f>
        <v>Active Customer</v>
      </c>
      <c r="Q8087" s="3">
        <f>IF(Table1[[#This Row],[Tenure]]&lt;=12,"0-1 Year",)</f>
        <v>0</v>
      </c>
      <c r="R8087" s="3" t="str">
        <f>IF(Table1[[#This Row],[MonthlyCharges]]&lt;35,"low",IF(Table1[[#This Row],[MonthlyCharges]]&lt;70,"Medium","High"))</f>
        <v>High</v>
      </c>
    </row>
    <row r="8088" spans="1:18" x14ac:dyDescent="0.35">
      <c r="A8088" s="1" t="s">
        <v>8121</v>
      </c>
      <c r="B8088" s="1" t="s">
        <v>8</v>
      </c>
      <c r="C8088" s="1">
        <v>58</v>
      </c>
      <c r="D8088" s="1" t="s">
        <v>3</v>
      </c>
      <c r="E8088" s="1" t="s">
        <v>3</v>
      </c>
      <c r="F8088" s="1" t="s">
        <v>3</v>
      </c>
      <c r="G8088" s="1">
        <v>16</v>
      </c>
      <c r="H8088" s="1" t="s">
        <v>15</v>
      </c>
      <c r="I8088" s="1" t="s">
        <v>12</v>
      </c>
      <c r="J8088" s="1" t="s">
        <v>44</v>
      </c>
      <c r="K8088" s="1">
        <v>0</v>
      </c>
      <c r="L8088" s="1">
        <v>12.21</v>
      </c>
      <c r="M8088" s="1">
        <v>6</v>
      </c>
      <c r="N8088" s="1">
        <v>6</v>
      </c>
      <c r="O8088" s="1" t="s">
        <v>3</v>
      </c>
      <c r="P8088" s="1" t="str">
        <f>IF(Table1[[#This Row],[Churn]]="Yes","Lost Customer","Active Customer")</f>
        <v>Active Customer</v>
      </c>
      <c r="Q8088" s="3">
        <f>IF(Table1[[#This Row],[Tenure]]&lt;=12,"0-1 Year",)</f>
        <v>0</v>
      </c>
      <c r="R8088" s="3" t="str">
        <f>IF(Table1[[#This Row],[MonthlyCharges]]&lt;35,"low",IF(Table1[[#This Row],[MonthlyCharges]]&lt;70,"Medium","High"))</f>
        <v>low</v>
      </c>
    </row>
    <row r="8089" spans="1:18" x14ac:dyDescent="0.35">
      <c r="A8089" s="1" t="s">
        <v>8122</v>
      </c>
      <c r="B8089" s="1" t="s">
        <v>8</v>
      </c>
      <c r="C8089" s="1">
        <v>26</v>
      </c>
      <c r="D8089" s="1" t="s">
        <v>3</v>
      </c>
      <c r="E8089" s="1" t="s">
        <v>3</v>
      </c>
      <c r="F8089" s="1" t="s">
        <v>3</v>
      </c>
      <c r="G8089" s="1">
        <v>12</v>
      </c>
      <c r="H8089" s="1" t="s">
        <v>15</v>
      </c>
      <c r="I8089" s="1" t="s">
        <v>11</v>
      </c>
      <c r="J8089" s="1" t="s">
        <v>44</v>
      </c>
      <c r="K8089" s="1">
        <v>57.54</v>
      </c>
      <c r="L8089" s="1">
        <v>671.68</v>
      </c>
      <c r="M8089" s="1">
        <v>6</v>
      </c>
      <c r="N8089" s="1">
        <v>9</v>
      </c>
      <c r="O8089" s="1" t="s">
        <v>3</v>
      </c>
      <c r="P8089" s="1" t="str">
        <f>IF(Table1[[#This Row],[Churn]]="Yes","Lost Customer","Active Customer")</f>
        <v>Active Customer</v>
      </c>
      <c r="Q8089" s="3" t="str">
        <f>IF(Table1[[#This Row],[Tenure]]&lt;=12,"0-1 Year",)</f>
        <v>0-1 Year</v>
      </c>
      <c r="R8089" s="3" t="str">
        <f>IF(Table1[[#This Row],[MonthlyCharges]]&lt;35,"low",IF(Table1[[#This Row],[MonthlyCharges]]&lt;70,"Medium","High"))</f>
        <v>Medium</v>
      </c>
    </row>
    <row r="8090" spans="1:18" x14ac:dyDescent="0.35">
      <c r="A8090" s="1" t="s">
        <v>8123</v>
      </c>
      <c r="B8090" s="1" t="s">
        <v>8</v>
      </c>
      <c r="C8090" s="1">
        <v>29</v>
      </c>
      <c r="D8090" s="1" t="s">
        <v>3</v>
      </c>
      <c r="E8090" s="1" t="s">
        <v>3</v>
      </c>
      <c r="F8090" s="1" t="s">
        <v>3</v>
      </c>
      <c r="G8090" s="1">
        <v>65</v>
      </c>
      <c r="H8090" s="1" t="s">
        <v>15</v>
      </c>
      <c r="I8090" s="1" t="s">
        <v>10</v>
      </c>
      <c r="J8090" s="1" t="s">
        <v>34</v>
      </c>
      <c r="K8090" s="1">
        <v>45.81</v>
      </c>
      <c r="L8090" s="1">
        <v>2976.24</v>
      </c>
      <c r="M8090" s="1">
        <v>6</v>
      </c>
      <c r="N8090" s="1">
        <v>2</v>
      </c>
      <c r="O8090" s="1" t="s">
        <v>4</v>
      </c>
      <c r="P8090" s="1" t="str">
        <f>IF(Table1[[#This Row],[Churn]]="Yes","Lost Customer","Active Customer")</f>
        <v>Lost Customer</v>
      </c>
      <c r="Q8090" s="3">
        <f>IF(Table1[[#This Row],[Tenure]]&lt;=12,"0-1 Year",)</f>
        <v>0</v>
      </c>
      <c r="R8090" s="3" t="str">
        <f>IF(Table1[[#This Row],[MonthlyCharges]]&lt;35,"low",IF(Table1[[#This Row],[MonthlyCharges]]&lt;70,"Medium","High"))</f>
        <v>Medium</v>
      </c>
    </row>
    <row r="8091" spans="1:18" x14ac:dyDescent="0.35">
      <c r="A8091" s="1" t="s">
        <v>8124</v>
      </c>
      <c r="B8091" s="1" t="s">
        <v>8</v>
      </c>
      <c r="C8091" s="1">
        <v>49</v>
      </c>
      <c r="D8091" s="1" t="s">
        <v>3</v>
      </c>
      <c r="E8091" s="1" t="s">
        <v>4</v>
      </c>
      <c r="F8091" s="1" t="s">
        <v>4</v>
      </c>
      <c r="G8091" s="1">
        <v>40</v>
      </c>
      <c r="H8091" s="1" t="s">
        <v>14</v>
      </c>
      <c r="I8091" s="1" t="s">
        <v>11</v>
      </c>
      <c r="J8091" s="1" t="s">
        <v>34</v>
      </c>
      <c r="K8091" s="1">
        <v>31.25</v>
      </c>
      <c r="L8091" s="1">
        <v>1260.26</v>
      </c>
      <c r="M8091" s="1">
        <v>7</v>
      </c>
      <c r="N8091" s="1">
        <v>9</v>
      </c>
      <c r="O8091" s="1" t="s">
        <v>3</v>
      </c>
      <c r="P8091" s="1" t="str">
        <f>IF(Table1[[#This Row],[Churn]]="Yes","Lost Customer","Active Customer")</f>
        <v>Active Customer</v>
      </c>
      <c r="Q8091" s="3">
        <f>IF(Table1[[#This Row],[Tenure]]&lt;=12,"0-1 Year",)</f>
        <v>0</v>
      </c>
      <c r="R8091" s="3" t="str">
        <f>IF(Table1[[#This Row],[MonthlyCharges]]&lt;35,"low",IF(Table1[[#This Row],[MonthlyCharges]]&lt;70,"Medium","High"))</f>
        <v>low</v>
      </c>
    </row>
    <row r="8092" spans="1:18" x14ac:dyDescent="0.35">
      <c r="A8092" s="1" t="s">
        <v>8125</v>
      </c>
      <c r="B8092" s="1" t="s">
        <v>7</v>
      </c>
      <c r="C8092" s="1">
        <v>73</v>
      </c>
      <c r="D8092" s="1" t="s">
        <v>4</v>
      </c>
      <c r="E8092" s="1" t="s">
        <v>3</v>
      </c>
      <c r="F8092" s="1" t="s">
        <v>4</v>
      </c>
      <c r="G8092" s="1">
        <v>37</v>
      </c>
      <c r="H8092" s="1" t="s">
        <v>16</v>
      </c>
      <c r="I8092" s="1" t="s">
        <v>10</v>
      </c>
      <c r="J8092" s="1" t="s">
        <v>32</v>
      </c>
      <c r="K8092" s="1">
        <v>76.84</v>
      </c>
      <c r="L8092" s="1">
        <v>2850.03</v>
      </c>
      <c r="M8092" s="1">
        <v>6</v>
      </c>
      <c r="N8092" s="1">
        <v>7</v>
      </c>
      <c r="O8092" s="1" t="s">
        <v>3</v>
      </c>
      <c r="P8092" s="1" t="str">
        <f>IF(Table1[[#This Row],[Churn]]="Yes","Lost Customer","Active Customer")</f>
        <v>Active Customer</v>
      </c>
      <c r="Q8092" s="3">
        <f>IF(Table1[[#This Row],[Tenure]]&lt;=12,"0-1 Year",)</f>
        <v>0</v>
      </c>
      <c r="R8092" s="3" t="str">
        <f>IF(Table1[[#This Row],[MonthlyCharges]]&lt;35,"low",IF(Table1[[#This Row],[MonthlyCharges]]&lt;70,"Medium","High"))</f>
        <v>High</v>
      </c>
    </row>
    <row r="8093" spans="1:18" x14ac:dyDescent="0.35">
      <c r="A8093" s="1" t="s">
        <v>8126</v>
      </c>
      <c r="B8093" s="1" t="s">
        <v>8</v>
      </c>
      <c r="C8093" s="1">
        <v>37</v>
      </c>
      <c r="D8093" s="1" t="s">
        <v>3</v>
      </c>
      <c r="E8093" s="1" t="s">
        <v>4</v>
      </c>
      <c r="F8093" s="1" t="s">
        <v>3</v>
      </c>
      <c r="G8093" s="1">
        <v>36</v>
      </c>
      <c r="H8093" s="1" t="s">
        <v>16</v>
      </c>
      <c r="I8093" s="1" t="s">
        <v>10</v>
      </c>
      <c r="J8093" s="1" t="s">
        <v>32</v>
      </c>
      <c r="K8093" s="1">
        <v>93.49</v>
      </c>
      <c r="L8093" s="1">
        <v>3379.39</v>
      </c>
      <c r="M8093" s="1">
        <v>1</v>
      </c>
      <c r="N8093" s="1">
        <v>7</v>
      </c>
      <c r="O8093" s="1" t="s">
        <v>3</v>
      </c>
      <c r="P8093" s="1" t="str">
        <f>IF(Table1[[#This Row],[Churn]]="Yes","Lost Customer","Active Customer")</f>
        <v>Active Customer</v>
      </c>
      <c r="Q8093" s="3">
        <f>IF(Table1[[#This Row],[Tenure]]&lt;=12,"0-1 Year",)</f>
        <v>0</v>
      </c>
      <c r="R8093" s="3" t="str">
        <f>IF(Table1[[#This Row],[MonthlyCharges]]&lt;35,"low",IF(Table1[[#This Row],[MonthlyCharges]]&lt;70,"Medium","High"))</f>
        <v>High</v>
      </c>
    </row>
    <row r="8094" spans="1:18" x14ac:dyDescent="0.35">
      <c r="A8094" s="1" t="s">
        <v>8127</v>
      </c>
      <c r="B8094" s="1" t="s">
        <v>8</v>
      </c>
      <c r="C8094" s="1">
        <v>37</v>
      </c>
      <c r="D8094" s="1" t="s">
        <v>3</v>
      </c>
      <c r="E8094" s="1" t="s">
        <v>3</v>
      </c>
      <c r="F8094" s="1" t="s">
        <v>3</v>
      </c>
      <c r="G8094" s="1">
        <v>3</v>
      </c>
      <c r="H8094" s="1" t="s">
        <v>16</v>
      </c>
      <c r="I8094" s="1" t="s">
        <v>11</v>
      </c>
      <c r="J8094" s="1" t="s">
        <v>34</v>
      </c>
      <c r="K8094" s="1">
        <v>80.73</v>
      </c>
      <c r="L8094" s="1">
        <v>253.52</v>
      </c>
      <c r="M8094" s="1">
        <v>6</v>
      </c>
      <c r="N8094" s="1">
        <v>2</v>
      </c>
      <c r="O8094" s="1" t="s">
        <v>4</v>
      </c>
      <c r="P8094" s="1" t="str">
        <f>IF(Table1[[#This Row],[Churn]]="Yes","Lost Customer","Active Customer")</f>
        <v>Lost Customer</v>
      </c>
      <c r="Q8094" s="3" t="str">
        <f>IF(Table1[[#This Row],[Tenure]]&lt;=12,"0-1 Year",)</f>
        <v>0-1 Year</v>
      </c>
      <c r="R8094" s="3" t="str">
        <f>IF(Table1[[#This Row],[MonthlyCharges]]&lt;35,"low",IF(Table1[[#This Row],[MonthlyCharges]]&lt;70,"Medium","High"))</f>
        <v>High</v>
      </c>
    </row>
    <row r="8095" spans="1:18" x14ac:dyDescent="0.35">
      <c r="A8095" s="1" t="s">
        <v>8128</v>
      </c>
      <c r="B8095" s="1" t="s">
        <v>8</v>
      </c>
      <c r="C8095" s="1">
        <v>38</v>
      </c>
      <c r="D8095" s="1" t="s">
        <v>3</v>
      </c>
      <c r="E8095" s="1" t="s">
        <v>3</v>
      </c>
      <c r="F8095" s="1" t="s">
        <v>4</v>
      </c>
      <c r="G8095" s="1">
        <v>14</v>
      </c>
      <c r="H8095" s="1" t="s">
        <v>16</v>
      </c>
      <c r="I8095" s="1" t="s">
        <v>11</v>
      </c>
      <c r="J8095" s="1" t="s">
        <v>34</v>
      </c>
      <c r="K8095" s="1">
        <v>85.96</v>
      </c>
      <c r="L8095" s="1">
        <v>1205.29</v>
      </c>
      <c r="M8095" s="1">
        <v>8</v>
      </c>
      <c r="N8095" s="1">
        <v>10</v>
      </c>
      <c r="O8095" s="1" t="s">
        <v>3</v>
      </c>
      <c r="P8095" s="1" t="str">
        <f>IF(Table1[[#This Row],[Churn]]="Yes","Lost Customer","Active Customer")</f>
        <v>Active Customer</v>
      </c>
      <c r="Q8095" s="3">
        <f>IF(Table1[[#This Row],[Tenure]]&lt;=12,"0-1 Year",)</f>
        <v>0</v>
      </c>
      <c r="R8095" s="3" t="str">
        <f>IF(Table1[[#This Row],[MonthlyCharges]]&lt;35,"low",IF(Table1[[#This Row],[MonthlyCharges]]&lt;70,"Medium","High"))</f>
        <v>High</v>
      </c>
    </row>
    <row r="8096" spans="1:18" x14ac:dyDescent="0.35">
      <c r="A8096" s="1" t="s">
        <v>8129</v>
      </c>
      <c r="B8096" s="1" t="s">
        <v>8</v>
      </c>
      <c r="C8096" s="1">
        <v>63</v>
      </c>
      <c r="D8096" s="1" t="s">
        <v>4</v>
      </c>
      <c r="E8096" s="1" t="s">
        <v>3</v>
      </c>
      <c r="F8096" s="1" t="s">
        <v>3</v>
      </c>
      <c r="G8096" s="1">
        <v>46</v>
      </c>
      <c r="H8096" s="1" t="s">
        <v>14</v>
      </c>
      <c r="I8096" s="1" t="s">
        <v>11</v>
      </c>
      <c r="J8096" s="1" t="s">
        <v>44</v>
      </c>
      <c r="K8096" s="1">
        <v>108</v>
      </c>
      <c r="L8096" s="1">
        <v>4968.3500000000004</v>
      </c>
      <c r="M8096" s="1">
        <v>0</v>
      </c>
      <c r="N8096" s="1">
        <v>6</v>
      </c>
      <c r="O8096" s="1" t="s">
        <v>3</v>
      </c>
      <c r="P8096" s="1" t="str">
        <f>IF(Table1[[#This Row],[Churn]]="Yes","Lost Customer","Active Customer")</f>
        <v>Active Customer</v>
      </c>
      <c r="Q8096" s="3">
        <f>IF(Table1[[#This Row],[Tenure]]&lt;=12,"0-1 Year",)</f>
        <v>0</v>
      </c>
      <c r="R8096" s="3" t="str">
        <f>IF(Table1[[#This Row],[MonthlyCharges]]&lt;35,"low",IF(Table1[[#This Row],[MonthlyCharges]]&lt;70,"Medium","High"))</f>
        <v>High</v>
      </c>
    </row>
    <row r="8097" spans="1:18" x14ac:dyDescent="0.35">
      <c r="A8097" s="1" t="s">
        <v>8130</v>
      </c>
      <c r="B8097" s="1" t="s">
        <v>7</v>
      </c>
      <c r="C8097" s="1">
        <v>50</v>
      </c>
      <c r="D8097" s="1" t="s">
        <v>3</v>
      </c>
      <c r="E8097" s="1" t="s">
        <v>3</v>
      </c>
      <c r="F8097" s="1" t="s">
        <v>4</v>
      </c>
      <c r="G8097" s="1">
        <v>43</v>
      </c>
      <c r="H8097" s="1" t="s">
        <v>15</v>
      </c>
      <c r="I8097" s="1" t="s">
        <v>10</v>
      </c>
      <c r="J8097" s="1" t="s">
        <v>32</v>
      </c>
      <c r="K8097" s="1">
        <v>26.6</v>
      </c>
      <c r="L8097" s="1">
        <v>1158.06</v>
      </c>
      <c r="M8097" s="1">
        <v>4</v>
      </c>
      <c r="N8097" s="1">
        <v>9</v>
      </c>
      <c r="O8097" s="1" t="s">
        <v>3</v>
      </c>
      <c r="P8097" s="1" t="str">
        <f>IF(Table1[[#This Row],[Churn]]="Yes","Lost Customer","Active Customer")</f>
        <v>Active Customer</v>
      </c>
      <c r="Q8097" s="3">
        <f>IF(Table1[[#This Row],[Tenure]]&lt;=12,"0-1 Year",)</f>
        <v>0</v>
      </c>
      <c r="R8097" s="3" t="str">
        <f>IF(Table1[[#This Row],[MonthlyCharges]]&lt;35,"low",IF(Table1[[#This Row],[MonthlyCharges]]&lt;70,"Medium","High"))</f>
        <v>low</v>
      </c>
    </row>
    <row r="8098" spans="1:18" x14ac:dyDescent="0.35">
      <c r="A8098" s="1" t="s">
        <v>8131</v>
      </c>
      <c r="B8098" s="1" t="s">
        <v>7</v>
      </c>
      <c r="C8098" s="1">
        <v>67</v>
      </c>
      <c r="D8098" s="1" t="s">
        <v>3</v>
      </c>
      <c r="E8098" s="1" t="s">
        <v>3</v>
      </c>
      <c r="F8098" s="1" t="s">
        <v>3</v>
      </c>
      <c r="G8098" s="1">
        <v>19</v>
      </c>
      <c r="H8098" s="1" t="s">
        <v>14</v>
      </c>
      <c r="I8098" s="1" t="s">
        <v>12</v>
      </c>
      <c r="J8098" s="1" t="s">
        <v>40</v>
      </c>
      <c r="K8098" s="1">
        <v>0</v>
      </c>
      <c r="L8098" s="1">
        <v>17.059999999999999</v>
      </c>
      <c r="M8098" s="1">
        <v>7</v>
      </c>
      <c r="N8098" s="1">
        <v>10</v>
      </c>
      <c r="O8098" s="1" t="s">
        <v>3</v>
      </c>
      <c r="P8098" s="1" t="str">
        <f>IF(Table1[[#This Row],[Churn]]="Yes","Lost Customer","Active Customer")</f>
        <v>Active Customer</v>
      </c>
      <c r="Q8098" s="3">
        <f>IF(Table1[[#This Row],[Tenure]]&lt;=12,"0-1 Year",)</f>
        <v>0</v>
      </c>
      <c r="R8098" s="3" t="str">
        <f>IF(Table1[[#This Row],[MonthlyCharges]]&lt;35,"low",IF(Table1[[#This Row],[MonthlyCharges]]&lt;70,"Medium","High"))</f>
        <v>low</v>
      </c>
    </row>
    <row r="8099" spans="1:18" x14ac:dyDescent="0.35">
      <c r="A8099" s="1" t="s">
        <v>8132</v>
      </c>
      <c r="B8099" s="1" t="s">
        <v>8</v>
      </c>
      <c r="C8099" s="1">
        <v>41</v>
      </c>
      <c r="D8099" s="1" t="s">
        <v>3</v>
      </c>
      <c r="E8099" s="1" t="s">
        <v>4</v>
      </c>
      <c r="F8099" s="1" t="s">
        <v>3</v>
      </c>
      <c r="G8099" s="1">
        <v>45</v>
      </c>
      <c r="H8099" s="1" t="s">
        <v>15</v>
      </c>
      <c r="I8099" s="1" t="s">
        <v>10</v>
      </c>
      <c r="J8099" s="1" t="s">
        <v>44</v>
      </c>
      <c r="K8099" s="1">
        <v>72.63</v>
      </c>
      <c r="L8099" s="1">
        <v>3279.46</v>
      </c>
      <c r="M8099" s="1">
        <v>4</v>
      </c>
      <c r="N8099" s="1">
        <v>8</v>
      </c>
      <c r="O8099" s="1" t="s">
        <v>3</v>
      </c>
      <c r="P8099" s="1" t="str">
        <f>IF(Table1[[#This Row],[Churn]]="Yes","Lost Customer","Active Customer")</f>
        <v>Active Customer</v>
      </c>
      <c r="Q8099" s="3">
        <f>IF(Table1[[#This Row],[Tenure]]&lt;=12,"0-1 Year",)</f>
        <v>0</v>
      </c>
      <c r="R8099" s="3" t="str">
        <f>IF(Table1[[#This Row],[MonthlyCharges]]&lt;35,"low",IF(Table1[[#This Row],[MonthlyCharges]]&lt;70,"Medium","High"))</f>
        <v>High</v>
      </c>
    </row>
    <row r="8100" spans="1:18" x14ac:dyDescent="0.35">
      <c r="A8100" s="1" t="s">
        <v>8133</v>
      </c>
      <c r="B8100" s="1" t="s">
        <v>8</v>
      </c>
      <c r="C8100" s="1">
        <v>42</v>
      </c>
      <c r="D8100" s="1" t="s">
        <v>3</v>
      </c>
      <c r="E8100" s="1" t="s">
        <v>3</v>
      </c>
      <c r="F8100" s="1" t="s">
        <v>4</v>
      </c>
      <c r="G8100" s="1">
        <v>43</v>
      </c>
      <c r="H8100" s="1" t="s">
        <v>16</v>
      </c>
      <c r="I8100" s="1" t="s">
        <v>12</v>
      </c>
      <c r="J8100" s="1" t="s">
        <v>32</v>
      </c>
      <c r="K8100" s="1">
        <v>0</v>
      </c>
      <c r="L8100" s="1">
        <v>16.8</v>
      </c>
      <c r="M8100" s="1">
        <v>7</v>
      </c>
      <c r="N8100" s="1">
        <v>1</v>
      </c>
      <c r="O8100" s="1" t="s">
        <v>4</v>
      </c>
      <c r="P8100" s="1" t="str">
        <f>IF(Table1[[#This Row],[Churn]]="Yes","Lost Customer","Active Customer")</f>
        <v>Lost Customer</v>
      </c>
      <c r="Q8100" s="3">
        <f>IF(Table1[[#This Row],[Tenure]]&lt;=12,"0-1 Year",)</f>
        <v>0</v>
      </c>
      <c r="R8100" s="3" t="str">
        <f>IF(Table1[[#This Row],[MonthlyCharges]]&lt;35,"low",IF(Table1[[#This Row],[MonthlyCharges]]&lt;70,"Medium","High"))</f>
        <v>low</v>
      </c>
    </row>
    <row r="8101" spans="1:18" x14ac:dyDescent="0.35">
      <c r="A8101" s="1" t="s">
        <v>8134</v>
      </c>
      <c r="B8101" s="1" t="s">
        <v>7</v>
      </c>
      <c r="C8101" s="1">
        <v>61</v>
      </c>
      <c r="D8101" s="1" t="s">
        <v>4</v>
      </c>
      <c r="E8101" s="1" t="s">
        <v>3</v>
      </c>
      <c r="F8101" s="1" t="s">
        <v>4</v>
      </c>
      <c r="G8101" s="1">
        <v>49</v>
      </c>
      <c r="H8101" s="1" t="s">
        <v>16</v>
      </c>
      <c r="I8101" s="1" t="s">
        <v>11</v>
      </c>
      <c r="J8101" s="1" t="s">
        <v>44</v>
      </c>
      <c r="K8101" s="1">
        <v>113.09</v>
      </c>
      <c r="L8101" s="1">
        <v>5538.13</v>
      </c>
      <c r="M8101" s="1">
        <v>4</v>
      </c>
      <c r="N8101" s="1">
        <v>8</v>
      </c>
      <c r="O8101" s="1" t="s">
        <v>3</v>
      </c>
      <c r="P8101" s="1" t="str">
        <f>IF(Table1[[#This Row],[Churn]]="Yes","Lost Customer","Active Customer")</f>
        <v>Active Customer</v>
      </c>
      <c r="Q8101" s="3">
        <f>IF(Table1[[#This Row],[Tenure]]&lt;=12,"0-1 Year",)</f>
        <v>0</v>
      </c>
      <c r="R8101" s="3" t="str">
        <f>IF(Table1[[#This Row],[MonthlyCharges]]&lt;35,"low",IF(Table1[[#This Row],[MonthlyCharges]]&lt;70,"Medium","High"))</f>
        <v>High</v>
      </c>
    </row>
    <row r="8102" spans="1:18" x14ac:dyDescent="0.35">
      <c r="A8102" s="1" t="s">
        <v>8135</v>
      </c>
      <c r="B8102" s="1" t="s">
        <v>8</v>
      </c>
      <c r="C8102" s="1">
        <v>21</v>
      </c>
      <c r="D8102" s="1" t="s">
        <v>3</v>
      </c>
      <c r="E8102" s="1" t="s">
        <v>3</v>
      </c>
      <c r="F8102" s="1" t="s">
        <v>4</v>
      </c>
      <c r="G8102" s="1">
        <v>25</v>
      </c>
      <c r="H8102" s="1" t="s">
        <v>14</v>
      </c>
      <c r="I8102" s="1" t="s">
        <v>11</v>
      </c>
      <c r="J8102" s="1" t="s">
        <v>34</v>
      </c>
      <c r="K8102" s="1">
        <v>35.17</v>
      </c>
      <c r="L8102" s="1">
        <v>878.22</v>
      </c>
      <c r="M8102" s="1">
        <v>1</v>
      </c>
      <c r="N8102" s="1">
        <v>6</v>
      </c>
      <c r="O8102" s="1" t="s">
        <v>3</v>
      </c>
      <c r="P8102" s="1" t="str">
        <f>IF(Table1[[#This Row],[Churn]]="Yes","Lost Customer","Active Customer")</f>
        <v>Active Customer</v>
      </c>
      <c r="Q8102" s="3">
        <f>IF(Table1[[#This Row],[Tenure]]&lt;=12,"0-1 Year",)</f>
        <v>0</v>
      </c>
      <c r="R8102" s="3" t="str">
        <f>IF(Table1[[#This Row],[MonthlyCharges]]&lt;35,"low",IF(Table1[[#This Row],[MonthlyCharges]]&lt;70,"Medium","High"))</f>
        <v>Medium</v>
      </c>
    </row>
    <row r="8103" spans="1:18" x14ac:dyDescent="0.35">
      <c r="A8103" s="1" t="s">
        <v>8136</v>
      </c>
      <c r="B8103" s="1" t="s">
        <v>8</v>
      </c>
      <c r="C8103" s="1">
        <v>68</v>
      </c>
      <c r="D8103" s="1" t="s">
        <v>3</v>
      </c>
      <c r="E8103" s="1" t="s">
        <v>3</v>
      </c>
      <c r="F8103" s="1" t="s">
        <v>3</v>
      </c>
      <c r="G8103" s="1">
        <v>61</v>
      </c>
      <c r="H8103" s="1" t="s">
        <v>14</v>
      </c>
      <c r="I8103" s="1" t="s">
        <v>11</v>
      </c>
      <c r="J8103" s="1" t="s">
        <v>44</v>
      </c>
      <c r="K8103" s="1">
        <v>51.6</v>
      </c>
      <c r="L8103" s="1">
        <v>3138.85</v>
      </c>
      <c r="M8103" s="1">
        <v>8</v>
      </c>
      <c r="N8103" s="1">
        <v>6</v>
      </c>
      <c r="O8103" s="1" t="s">
        <v>3</v>
      </c>
      <c r="P8103" s="1" t="str">
        <f>IF(Table1[[#This Row],[Churn]]="Yes","Lost Customer","Active Customer")</f>
        <v>Active Customer</v>
      </c>
      <c r="Q8103" s="3">
        <f>IF(Table1[[#This Row],[Tenure]]&lt;=12,"0-1 Year",)</f>
        <v>0</v>
      </c>
      <c r="R8103" s="3" t="str">
        <f>IF(Table1[[#This Row],[MonthlyCharges]]&lt;35,"low",IF(Table1[[#This Row],[MonthlyCharges]]&lt;70,"Medium","High"))</f>
        <v>Medium</v>
      </c>
    </row>
    <row r="8104" spans="1:18" x14ac:dyDescent="0.35">
      <c r="A8104" s="1" t="s">
        <v>8137</v>
      </c>
      <c r="B8104" s="1" t="s">
        <v>7</v>
      </c>
      <c r="C8104" s="1">
        <v>58</v>
      </c>
      <c r="D8104" s="1" t="s">
        <v>3</v>
      </c>
      <c r="E8104" s="1" t="s">
        <v>4</v>
      </c>
      <c r="F8104" s="1" t="s">
        <v>4</v>
      </c>
      <c r="G8104" s="1">
        <v>10</v>
      </c>
      <c r="H8104" s="1" t="s">
        <v>14</v>
      </c>
      <c r="I8104" s="1" t="s">
        <v>11</v>
      </c>
      <c r="J8104" s="1" t="s">
        <v>40</v>
      </c>
      <c r="K8104" s="1">
        <v>118.29</v>
      </c>
      <c r="L8104" s="1">
        <v>1188.6099999999999</v>
      </c>
      <c r="M8104" s="1">
        <v>8</v>
      </c>
      <c r="N8104" s="1">
        <v>10</v>
      </c>
      <c r="O8104" s="1" t="s">
        <v>3</v>
      </c>
      <c r="P8104" s="1" t="str">
        <f>IF(Table1[[#This Row],[Churn]]="Yes","Lost Customer","Active Customer")</f>
        <v>Active Customer</v>
      </c>
      <c r="Q8104" s="3" t="str">
        <f>IF(Table1[[#This Row],[Tenure]]&lt;=12,"0-1 Year",)</f>
        <v>0-1 Year</v>
      </c>
      <c r="R8104" s="3" t="str">
        <f>IF(Table1[[#This Row],[MonthlyCharges]]&lt;35,"low",IF(Table1[[#This Row],[MonthlyCharges]]&lt;70,"Medium","High"))</f>
        <v>High</v>
      </c>
    </row>
    <row r="8105" spans="1:18" x14ac:dyDescent="0.35">
      <c r="A8105" s="1" t="s">
        <v>8138</v>
      </c>
      <c r="B8105" s="1" t="s">
        <v>7</v>
      </c>
      <c r="C8105" s="1">
        <v>35</v>
      </c>
      <c r="D8105" s="1" t="s">
        <v>3</v>
      </c>
      <c r="E8105" s="1" t="s">
        <v>4</v>
      </c>
      <c r="F8105" s="1" t="s">
        <v>4</v>
      </c>
      <c r="G8105" s="1">
        <v>48</v>
      </c>
      <c r="H8105" s="1" t="s">
        <v>14</v>
      </c>
      <c r="I8105" s="1" t="s">
        <v>10</v>
      </c>
      <c r="J8105" s="1" t="s">
        <v>44</v>
      </c>
      <c r="K8105" s="1">
        <v>31.26</v>
      </c>
      <c r="L8105" s="1">
        <v>1497.12</v>
      </c>
      <c r="M8105" s="1">
        <v>0</v>
      </c>
      <c r="N8105" s="1">
        <v>3</v>
      </c>
      <c r="O8105" s="1" t="s">
        <v>3</v>
      </c>
      <c r="P8105" s="1" t="str">
        <f>IF(Table1[[#This Row],[Churn]]="Yes","Lost Customer","Active Customer")</f>
        <v>Active Customer</v>
      </c>
      <c r="Q8105" s="3">
        <f>IF(Table1[[#This Row],[Tenure]]&lt;=12,"0-1 Year",)</f>
        <v>0</v>
      </c>
      <c r="R8105" s="3" t="str">
        <f>IF(Table1[[#This Row],[MonthlyCharges]]&lt;35,"low",IF(Table1[[#This Row],[MonthlyCharges]]&lt;70,"Medium","High"))</f>
        <v>low</v>
      </c>
    </row>
    <row r="8106" spans="1:18" x14ac:dyDescent="0.35">
      <c r="A8106" s="1" t="s">
        <v>8139</v>
      </c>
      <c r="B8106" s="1" t="s">
        <v>8</v>
      </c>
      <c r="C8106" s="1">
        <v>27</v>
      </c>
      <c r="D8106" s="1" t="s">
        <v>3</v>
      </c>
      <c r="E8106" s="1" t="s">
        <v>3</v>
      </c>
      <c r="F8106" s="1" t="s">
        <v>3</v>
      </c>
      <c r="G8106" s="1">
        <v>12</v>
      </c>
      <c r="H8106" s="1" t="s">
        <v>16</v>
      </c>
      <c r="I8106" s="1" t="s">
        <v>11</v>
      </c>
      <c r="J8106" s="1" t="s">
        <v>40</v>
      </c>
      <c r="K8106" s="1">
        <v>109.36</v>
      </c>
      <c r="L8106" s="1">
        <v>1314.9</v>
      </c>
      <c r="M8106" s="1">
        <v>7</v>
      </c>
      <c r="N8106" s="1">
        <v>9</v>
      </c>
      <c r="O8106" s="1" t="s">
        <v>3</v>
      </c>
      <c r="P8106" s="1" t="str">
        <f>IF(Table1[[#This Row],[Churn]]="Yes","Lost Customer","Active Customer")</f>
        <v>Active Customer</v>
      </c>
      <c r="Q8106" s="3" t="str">
        <f>IF(Table1[[#This Row],[Tenure]]&lt;=12,"0-1 Year",)</f>
        <v>0-1 Year</v>
      </c>
      <c r="R8106" s="3" t="str">
        <f>IF(Table1[[#This Row],[MonthlyCharges]]&lt;35,"low",IF(Table1[[#This Row],[MonthlyCharges]]&lt;70,"Medium","High"))</f>
        <v>High</v>
      </c>
    </row>
    <row r="8107" spans="1:18" x14ac:dyDescent="0.35">
      <c r="A8107" s="1" t="s">
        <v>8140</v>
      </c>
      <c r="B8107" s="1" t="s">
        <v>8</v>
      </c>
      <c r="C8107" s="1">
        <v>61</v>
      </c>
      <c r="D8107" s="1" t="s">
        <v>4</v>
      </c>
      <c r="E8107" s="1" t="s">
        <v>3</v>
      </c>
      <c r="F8107" s="1" t="s">
        <v>3</v>
      </c>
      <c r="G8107" s="1">
        <v>66</v>
      </c>
      <c r="H8107" s="1" t="s">
        <v>14</v>
      </c>
      <c r="I8107" s="1" t="s">
        <v>12</v>
      </c>
      <c r="J8107" s="1" t="s">
        <v>32</v>
      </c>
      <c r="K8107" s="1">
        <v>0</v>
      </c>
      <c r="L8107" s="1">
        <v>18.88</v>
      </c>
      <c r="M8107" s="1">
        <v>4</v>
      </c>
      <c r="N8107" s="1">
        <v>5</v>
      </c>
      <c r="O8107" s="1" t="s">
        <v>3</v>
      </c>
      <c r="P8107" s="1" t="str">
        <f>IF(Table1[[#This Row],[Churn]]="Yes","Lost Customer","Active Customer")</f>
        <v>Active Customer</v>
      </c>
      <c r="Q8107" s="3">
        <f>IF(Table1[[#This Row],[Tenure]]&lt;=12,"0-1 Year",)</f>
        <v>0</v>
      </c>
      <c r="R8107" s="3" t="str">
        <f>IF(Table1[[#This Row],[MonthlyCharges]]&lt;35,"low",IF(Table1[[#This Row],[MonthlyCharges]]&lt;70,"Medium","High"))</f>
        <v>low</v>
      </c>
    </row>
    <row r="8108" spans="1:18" x14ac:dyDescent="0.35">
      <c r="A8108" s="1" t="s">
        <v>8141</v>
      </c>
      <c r="B8108" s="1" t="s">
        <v>7</v>
      </c>
      <c r="C8108" s="1">
        <v>75</v>
      </c>
      <c r="D8108" s="1" t="s">
        <v>3</v>
      </c>
      <c r="E8108" s="1" t="s">
        <v>4</v>
      </c>
      <c r="F8108" s="1" t="s">
        <v>4</v>
      </c>
      <c r="G8108" s="1">
        <v>52</v>
      </c>
      <c r="H8108" s="1" t="s">
        <v>14</v>
      </c>
      <c r="I8108" s="1" t="s">
        <v>11</v>
      </c>
      <c r="J8108" s="1" t="s">
        <v>40</v>
      </c>
      <c r="K8108" s="1">
        <v>100.15</v>
      </c>
      <c r="L8108" s="1">
        <v>5220.5</v>
      </c>
      <c r="M8108" s="1">
        <v>3</v>
      </c>
      <c r="N8108" s="1">
        <v>4</v>
      </c>
      <c r="O8108" s="1" t="s">
        <v>3</v>
      </c>
      <c r="P8108" s="1" t="str">
        <f>IF(Table1[[#This Row],[Churn]]="Yes","Lost Customer","Active Customer")</f>
        <v>Active Customer</v>
      </c>
      <c r="Q8108" s="3">
        <f>IF(Table1[[#This Row],[Tenure]]&lt;=12,"0-1 Year",)</f>
        <v>0</v>
      </c>
      <c r="R8108" s="3" t="str">
        <f>IF(Table1[[#This Row],[MonthlyCharges]]&lt;35,"low",IF(Table1[[#This Row],[MonthlyCharges]]&lt;70,"Medium","High"))</f>
        <v>High</v>
      </c>
    </row>
    <row r="8109" spans="1:18" x14ac:dyDescent="0.35">
      <c r="A8109" s="1" t="s">
        <v>8142</v>
      </c>
      <c r="B8109" s="1" t="s">
        <v>7</v>
      </c>
      <c r="C8109" s="1">
        <v>71</v>
      </c>
      <c r="D8109" s="1" t="s">
        <v>4</v>
      </c>
      <c r="E8109" s="1" t="s">
        <v>4</v>
      </c>
      <c r="F8109" s="1" t="s">
        <v>3</v>
      </c>
      <c r="G8109" s="1">
        <v>66</v>
      </c>
      <c r="H8109" s="1" t="s">
        <v>15</v>
      </c>
      <c r="I8109" s="1" t="s">
        <v>10</v>
      </c>
      <c r="J8109" s="1" t="s">
        <v>32</v>
      </c>
      <c r="K8109" s="1">
        <v>71.040000000000006</v>
      </c>
      <c r="L8109" s="1">
        <v>4681.3</v>
      </c>
      <c r="M8109" s="1">
        <v>8</v>
      </c>
      <c r="N8109" s="1">
        <v>1</v>
      </c>
      <c r="O8109" s="1" t="s">
        <v>4</v>
      </c>
      <c r="P8109" s="1" t="str">
        <f>IF(Table1[[#This Row],[Churn]]="Yes","Lost Customer","Active Customer")</f>
        <v>Lost Customer</v>
      </c>
      <c r="Q8109" s="3">
        <f>IF(Table1[[#This Row],[Tenure]]&lt;=12,"0-1 Year",)</f>
        <v>0</v>
      </c>
      <c r="R8109" s="3" t="str">
        <f>IF(Table1[[#This Row],[MonthlyCharges]]&lt;35,"low",IF(Table1[[#This Row],[MonthlyCharges]]&lt;70,"Medium","High"))</f>
        <v>High</v>
      </c>
    </row>
    <row r="8110" spans="1:18" x14ac:dyDescent="0.35">
      <c r="A8110" s="1" t="s">
        <v>8143</v>
      </c>
      <c r="B8110" s="1" t="s">
        <v>7</v>
      </c>
      <c r="C8110" s="1">
        <v>40</v>
      </c>
      <c r="D8110" s="1" t="s">
        <v>3</v>
      </c>
      <c r="E8110" s="1" t="s">
        <v>4</v>
      </c>
      <c r="F8110" s="1" t="s">
        <v>4</v>
      </c>
      <c r="G8110" s="1">
        <v>68</v>
      </c>
      <c r="H8110" s="1" t="s">
        <v>14</v>
      </c>
      <c r="I8110" s="1" t="s">
        <v>10</v>
      </c>
      <c r="J8110" s="1" t="s">
        <v>32</v>
      </c>
      <c r="K8110" s="1">
        <v>22.01</v>
      </c>
      <c r="L8110" s="1">
        <v>1485.55</v>
      </c>
      <c r="M8110" s="1">
        <v>0</v>
      </c>
      <c r="N8110" s="1">
        <v>2</v>
      </c>
      <c r="O8110" s="1" t="s">
        <v>3</v>
      </c>
      <c r="P8110" s="1" t="str">
        <f>IF(Table1[[#This Row],[Churn]]="Yes","Lost Customer","Active Customer")</f>
        <v>Active Customer</v>
      </c>
      <c r="Q8110" s="3">
        <f>IF(Table1[[#This Row],[Tenure]]&lt;=12,"0-1 Year",)</f>
        <v>0</v>
      </c>
      <c r="R8110" s="3" t="str">
        <f>IF(Table1[[#This Row],[MonthlyCharges]]&lt;35,"low",IF(Table1[[#This Row],[MonthlyCharges]]&lt;70,"Medium","High"))</f>
        <v>low</v>
      </c>
    </row>
    <row r="8111" spans="1:18" x14ac:dyDescent="0.35">
      <c r="A8111" s="1" t="s">
        <v>8144</v>
      </c>
      <c r="B8111" s="1" t="s">
        <v>8</v>
      </c>
      <c r="C8111" s="1">
        <v>52</v>
      </c>
      <c r="D8111" s="1" t="s">
        <v>3</v>
      </c>
      <c r="E8111" s="1" t="s">
        <v>3</v>
      </c>
      <c r="F8111" s="1" t="s">
        <v>3</v>
      </c>
      <c r="G8111" s="1">
        <v>49</v>
      </c>
      <c r="H8111" s="1" t="s">
        <v>14</v>
      </c>
      <c r="I8111" s="1" t="s">
        <v>10</v>
      </c>
      <c r="J8111" s="1" t="s">
        <v>40</v>
      </c>
      <c r="K8111" s="1">
        <v>61.04</v>
      </c>
      <c r="L8111" s="1">
        <v>2992.94</v>
      </c>
      <c r="M8111" s="1">
        <v>4</v>
      </c>
      <c r="N8111" s="1">
        <v>8</v>
      </c>
      <c r="O8111" s="1" t="s">
        <v>3</v>
      </c>
      <c r="P8111" s="1" t="str">
        <f>IF(Table1[[#This Row],[Churn]]="Yes","Lost Customer","Active Customer")</f>
        <v>Active Customer</v>
      </c>
      <c r="Q8111" s="3">
        <f>IF(Table1[[#This Row],[Tenure]]&lt;=12,"0-1 Year",)</f>
        <v>0</v>
      </c>
      <c r="R8111" s="3" t="str">
        <f>IF(Table1[[#This Row],[MonthlyCharges]]&lt;35,"low",IF(Table1[[#This Row],[MonthlyCharges]]&lt;70,"Medium","High"))</f>
        <v>Medium</v>
      </c>
    </row>
    <row r="8112" spans="1:18" x14ac:dyDescent="0.35">
      <c r="A8112" s="1" t="s">
        <v>8145</v>
      </c>
      <c r="B8112" s="1" t="s">
        <v>8</v>
      </c>
      <c r="C8112" s="1">
        <v>64</v>
      </c>
      <c r="D8112" s="1" t="s">
        <v>4</v>
      </c>
      <c r="E8112" s="1" t="s">
        <v>4</v>
      </c>
      <c r="F8112" s="1" t="s">
        <v>3</v>
      </c>
      <c r="G8112" s="1">
        <v>47</v>
      </c>
      <c r="H8112" s="1" t="s">
        <v>14</v>
      </c>
      <c r="I8112" s="1" t="s">
        <v>12</v>
      </c>
      <c r="J8112" s="1" t="s">
        <v>44</v>
      </c>
      <c r="K8112" s="1">
        <v>0</v>
      </c>
      <c r="L8112" s="1">
        <v>-19.43</v>
      </c>
      <c r="M8112" s="1">
        <v>4</v>
      </c>
      <c r="N8112" s="1">
        <v>9</v>
      </c>
      <c r="O8112" s="1" t="s">
        <v>3</v>
      </c>
      <c r="P8112" s="1" t="str">
        <f>IF(Table1[[#This Row],[Churn]]="Yes","Lost Customer","Active Customer")</f>
        <v>Active Customer</v>
      </c>
      <c r="Q8112" s="3">
        <f>IF(Table1[[#This Row],[Tenure]]&lt;=12,"0-1 Year",)</f>
        <v>0</v>
      </c>
      <c r="R8112" s="3" t="str">
        <f>IF(Table1[[#This Row],[MonthlyCharges]]&lt;35,"low",IF(Table1[[#This Row],[MonthlyCharges]]&lt;70,"Medium","High"))</f>
        <v>low</v>
      </c>
    </row>
    <row r="8113" spans="1:18" x14ac:dyDescent="0.35">
      <c r="A8113" s="1" t="s">
        <v>8146</v>
      </c>
      <c r="B8113" s="1" t="s">
        <v>8</v>
      </c>
      <c r="C8113" s="1">
        <v>65</v>
      </c>
      <c r="D8113" s="1" t="s">
        <v>4</v>
      </c>
      <c r="E8113" s="1" t="s">
        <v>4</v>
      </c>
      <c r="F8113" s="1" t="s">
        <v>3</v>
      </c>
      <c r="G8113" s="1">
        <v>32</v>
      </c>
      <c r="H8113" s="1" t="s">
        <v>16</v>
      </c>
      <c r="I8113" s="1" t="s">
        <v>11</v>
      </c>
      <c r="J8113" s="1" t="s">
        <v>32</v>
      </c>
      <c r="K8113" s="1">
        <v>109.56</v>
      </c>
      <c r="L8113" s="1">
        <v>3503.6</v>
      </c>
      <c r="M8113" s="1">
        <v>1</v>
      </c>
      <c r="N8113" s="1">
        <v>7</v>
      </c>
      <c r="O8113" s="1" t="s">
        <v>3</v>
      </c>
      <c r="P8113" s="1" t="str">
        <f>IF(Table1[[#This Row],[Churn]]="Yes","Lost Customer","Active Customer")</f>
        <v>Active Customer</v>
      </c>
      <c r="Q8113" s="3">
        <f>IF(Table1[[#This Row],[Tenure]]&lt;=12,"0-1 Year",)</f>
        <v>0</v>
      </c>
      <c r="R8113" s="3" t="str">
        <f>IF(Table1[[#This Row],[MonthlyCharges]]&lt;35,"low",IF(Table1[[#This Row],[MonthlyCharges]]&lt;70,"Medium","High"))</f>
        <v>High</v>
      </c>
    </row>
    <row r="8114" spans="1:18" x14ac:dyDescent="0.35">
      <c r="A8114" s="1" t="s">
        <v>8147</v>
      </c>
      <c r="B8114" s="1" t="s">
        <v>8</v>
      </c>
      <c r="C8114" s="1">
        <v>57</v>
      </c>
      <c r="D8114" s="1" t="s">
        <v>3</v>
      </c>
      <c r="E8114" s="1" t="s">
        <v>4</v>
      </c>
      <c r="F8114" s="1" t="s">
        <v>3</v>
      </c>
      <c r="G8114" s="1">
        <v>25</v>
      </c>
      <c r="H8114" s="1" t="s">
        <v>15</v>
      </c>
      <c r="I8114" s="1" t="s">
        <v>10</v>
      </c>
      <c r="J8114" s="1" t="s">
        <v>44</v>
      </c>
      <c r="K8114" s="1">
        <v>38.58</v>
      </c>
      <c r="L8114" s="1">
        <v>978.3</v>
      </c>
      <c r="M8114" s="1">
        <v>5</v>
      </c>
      <c r="N8114" s="1">
        <v>9</v>
      </c>
      <c r="O8114" s="1" t="s">
        <v>3</v>
      </c>
      <c r="P8114" s="1" t="str">
        <f>IF(Table1[[#This Row],[Churn]]="Yes","Lost Customer","Active Customer")</f>
        <v>Active Customer</v>
      </c>
      <c r="Q8114" s="3">
        <f>IF(Table1[[#This Row],[Tenure]]&lt;=12,"0-1 Year",)</f>
        <v>0</v>
      </c>
      <c r="R8114" s="3" t="str">
        <f>IF(Table1[[#This Row],[MonthlyCharges]]&lt;35,"low",IF(Table1[[#This Row],[MonthlyCharges]]&lt;70,"Medium","High"))</f>
        <v>Medium</v>
      </c>
    </row>
    <row r="8115" spans="1:18" x14ac:dyDescent="0.35">
      <c r="A8115" s="1" t="s">
        <v>8148</v>
      </c>
      <c r="B8115" s="1" t="s">
        <v>8</v>
      </c>
      <c r="C8115" s="1">
        <v>59</v>
      </c>
      <c r="D8115" s="1" t="s">
        <v>3</v>
      </c>
      <c r="E8115" s="1" t="s">
        <v>4</v>
      </c>
      <c r="F8115" s="1" t="s">
        <v>4</v>
      </c>
      <c r="G8115" s="1">
        <v>40</v>
      </c>
      <c r="H8115" s="1" t="s">
        <v>14</v>
      </c>
      <c r="I8115" s="1" t="s">
        <v>11</v>
      </c>
      <c r="J8115" s="1" t="s">
        <v>44</v>
      </c>
      <c r="K8115" s="1">
        <v>107.95</v>
      </c>
      <c r="L8115" s="1">
        <v>4299.37</v>
      </c>
      <c r="M8115" s="1">
        <v>6</v>
      </c>
      <c r="N8115" s="1">
        <v>7</v>
      </c>
      <c r="O8115" s="1" t="s">
        <v>3</v>
      </c>
      <c r="P8115" s="1" t="str">
        <f>IF(Table1[[#This Row],[Churn]]="Yes","Lost Customer","Active Customer")</f>
        <v>Active Customer</v>
      </c>
      <c r="Q8115" s="3">
        <f>IF(Table1[[#This Row],[Tenure]]&lt;=12,"0-1 Year",)</f>
        <v>0</v>
      </c>
      <c r="R8115" s="3" t="str">
        <f>IF(Table1[[#This Row],[MonthlyCharges]]&lt;35,"low",IF(Table1[[#This Row],[MonthlyCharges]]&lt;70,"Medium","High"))</f>
        <v>High</v>
      </c>
    </row>
    <row r="8116" spans="1:18" x14ac:dyDescent="0.35">
      <c r="A8116" s="1" t="s">
        <v>8149</v>
      </c>
      <c r="B8116" s="1" t="s">
        <v>8</v>
      </c>
      <c r="C8116" s="1">
        <v>21</v>
      </c>
      <c r="D8116" s="1" t="s">
        <v>3</v>
      </c>
      <c r="E8116" s="1" t="s">
        <v>4</v>
      </c>
      <c r="F8116" s="1" t="s">
        <v>3</v>
      </c>
      <c r="G8116" s="1">
        <v>3</v>
      </c>
      <c r="H8116" s="1" t="s">
        <v>15</v>
      </c>
      <c r="I8116" s="1" t="s">
        <v>10</v>
      </c>
      <c r="J8116" s="1" t="s">
        <v>32</v>
      </c>
      <c r="K8116" s="1">
        <v>51.61</v>
      </c>
      <c r="L8116" s="1">
        <v>152.83000000000001</v>
      </c>
      <c r="M8116" s="1">
        <v>0</v>
      </c>
      <c r="N8116" s="1">
        <v>9</v>
      </c>
      <c r="O8116" s="1" t="s">
        <v>3</v>
      </c>
      <c r="P8116" s="1" t="str">
        <f>IF(Table1[[#This Row],[Churn]]="Yes","Lost Customer","Active Customer")</f>
        <v>Active Customer</v>
      </c>
      <c r="Q8116" s="3" t="str">
        <f>IF(Table1[[#This Row],[Tenure]]&lt;=12,"0-1 Year",)</f>
        <v>0-1 Year</v>
      </c>
      <c r="R8116" s="3" t="str">
        <f>IF(Table1[[#This Row],[MonthlyCharges]]&lt;35,"low",IF(Table1[[#This Row],[MonthlyCharges]]&lt;70,"Medium","High"))</f>
        <v>Medium</v>
      </c>
    </row>
    <row r="8117" spans="1:18" x14ac:dyDescent="0.35">
      <c r="A8117" s="1" t="s">
        <v>8150</v>
      </c>
      <c r="B8117" s="1" t="s">
        <v>8</v>
      </c>
      <c r="C8117" s="1">
        <v>74</v>
      </c>
      <c r="D8117" s="1" t="s">
        <v>4</v>
      </c>
      <c r="E8117" s="1" t="s">
        <v>4</v>
      </c>
      <c r="F8117" s="1" t="s">
        <v>4</v>
      </c>
      <c r="G8117" s="1">
        <v>23</v>
      </c>
      <c r="H8117" s="1" t="s">
        <v>15</v>
      </c>
      <c r="I8117" s="1" t="s">
        <v>10</v>
      </c>
      <c r="J8117" s="1" t="s">
        <v>34</v>
      </c>
      <c r="K8117" s="1">
        <v>69.260000000000005</v>
      </c>
      <c r="L8117" s="1">
        <v>1599.66</v>
      </c>
      <c r="M8117" s="1">
        <v>1</v>
      </c>
      <c r="N8117" s="1">
        <v>5</v>
      </c>
      <c r="O8117" s="1" t="s">
        <v>3</v>
      </c>
      <c r="P8117" s="1" t="str">
        <f>IF(Table1[[#This Row],[Churn]]="Yes","Lost Customer","Active Customer")</f>
        <v>Active Customer</v>
      </c>
      <c r="Q8117" s="3">
        <f>IF(Table1[[#This Row],[Tenure]]&lt;=12,"0-1 Year",)</f>
        <v>0</v>
      </c>
      <c r="R8117" s="3" t="str">
        <f>IF(Table1[[#This Row],[MonthlyCharges]]&lt;35,"low",IF(Table1[[#This Row],[MonthlyCharges]]&lt;70,"Medium","High"))</f>
        <v>Medium</v>
      </c>
    </row>
    <row r="8118" spans="1:18" x14ac:dyDescent="0.35">
      <c r="A8118" s="1" t="s">
        <v>8151</v>
      </c>
      <c r="B8118" s="1" t="s">
        <v>7</v>
      </c>
      <c r="C8118" s="1">
        <v>68</v>
      </c>
      <c r="D8118" s="1" t="s">
        <v>3</v>
      </c>
      <c r="E8118" s="1" t="s">
        <v>3</v>
      </c>
      <c r="F8118" s="1" t="s">
        <v>3</v>
      </c>
      <c r="G8118" s="1">
        <v>39</v>
      </c>
      <c r="H8118" s="1" t="s">
        <v>14</v>
      </c>
      <c r="I8118" s="1" t="s">
        <v>10</v>
      </c>
      <c r="J8118" s="1" t="s">
        <v>40</v>
      </c>
      <c r="K8118" s="1">
        <v>55.91</v>
      </c>
      <c r="L8118" s="1">
        <v>2189.4299999999998</v>
      </c>
      <c r="M8118" s="1">
        <v>7</v>
      </c>
      <c r="N8118" s="1">
        <v>10</v>
      </c>
      <c r="O8118" s="1" t="s">
        <v>3</v>
      </c>
      <c r="P8118" s="1" t="str">
        <f>IF(Table1[[#This Row],[Churn]]="Yes","Lost Customer","Active Customer")</f>
        <v>Active Customer</v>
      </c>
      <c r="Q8118" s="3">
        <f>IF(Table1[[#This Row],[Tenure]]&lt;=12,"0-1 Year",)</f>
        <v>0</v>
      </c>
      <c r="R8118" s="3" t="str">
        <f>IF(Table1[[#This Row],[MonthlyCharges]]&lt;35,"low",IF(Table1[[#This Row],[MonthlyCharges]]&lt;70,"Medium","High"))</f>
        <v>Medium</v>
      </c>
    </row>
    <row r="8119" spans="1:18" x14ac:dyDescent="0.35">
      <c r="A8119" s="1" t="s">
        <v>8152</v>
      </c>
      <c r="B8119" s="1" t="s">
        <v>8</v>
      </c>
      <c r="C8119" s="1">
        <v>67</v>
      </c>
      <c r="D8119" s="1" t="s">
        <v>3</v>
      </c>
      <c r="E8119" s="1" t="s">
        <v>4</v>
      </c>
      <c r="F8119" s="1" t="s">
        <v>3</v>
      </c>
      <c r="G8119" s="1">
        <v>38</v>
      </c>
      <c r="H8119" s="1" t="s">
        <v>15</v>
      </c>
      <c r="I8119" s="1" t="s">
        <v>11</v>
      </c>
      <c r="J8119" s="1" t="s">
        <v>40</v>
      </c>
      <c r="K8119" s="1">
        <v>104.75</v>
      </c>
      <c r="L8119" s="1">
        <v>3998.29</v>
      </c>
      <c r="M8119" s="1">
        <v>8</v>
      </c>
      <c r="N8119" s="1">
        <v>6</v>
      </c>
      <c r="O8119" s="1" t="s">
        <v>3</v>
      </c>
      <c r="P8119" s="1" t="str">
        <f>IF(Table1[[#This Row],[Churn]]="Yes","Lost Customer","Active Customer")</f>
        <v>Active Customer</v>
      </c>
      <c r="Q8119" s="3">
        <f>IF(Table1[[#This Row],[Tenure]]&lt;=12,"0-1 Year",)</f>
        <v>0</v>
      </c>
      <c r="R8119" s="3" t="str">
        <f>IF(Table1[[#This Row],[MonthlyCharges]]&lt;35,"low",IF(Table1[[#This Row],[MonthlyCharges]]&lt;70,"Medium","High"))</f>
        <v>High</v>
      </c>
    </row>
    <row r="8120" spans="1:18" x14ac:dyDescent="0.35">
      <c r="A8120" s="1" t="s">
        <v>8153</v>
      </c>
      <c r="B8120" s="1" t="s">
        <v>8</v>
      </c>
      <c r="C8120" s="1">
        <v>56</v>
      </c>
      <c r="D8120" s="1" t="s">
        <v>3</v>
      </c>
      <c r="E8120" s="1" t="s">
        <v>4</v>
      </c>
      <c r="F8120" s="1" t="s">
        <v>3</v>
      </c>
      <c r="G8120" s="1">
        <v>31</v>
      </c>
      <c r="H8120" s="1" t="s">
        <v>14</v>
      </c>
      <c r="I8120" s="1" t="s">
        <v>11</v>
      </c>
      <c r="J8120" s="1" t="s">
        <v>44</v>
      </c>
      <c r="K8120" s="1">
        <v>68.91</v>
      </c>
      <c r="L8120" s="1">
        <v>2135.4899999999998</v>
      </c>
      <c r="M8120" s="1">
        <v>7</v>
      </c>
      <c r="N8120" s="1">
        <v>8</v>
      </c>
      <c r="O8120" s="1" t="s">
        <v>3</v>
      </c>
      <c r="P8120" s="1" t="str">
        <f>IF(Table1[[#This Row],[Churn]]="Yes","Lost Customer","Active Customer")</f>
        <v>Active Customer</v>
      </c>
      <c r="Q8120" s="3">
        <f>IF(Table1[[#This Row],[Tenure]]&lt;=12,"0-1 Year",)</f>
        <v>0</v>
      </c>
      <c r="R8120" s="3" t="str">
        <f>IF(Table1[[#This Row],[MonthlyCharges]]&lt;35,"low",IF(Table1[[#This Row],[MonthlyCharges]]&lt;70,"Medium","High"))</f>
        <v>Medium</v>
      </c>
    </row>
    <row r="8121" spans="1:18" x14ac:dyDescent="0.35">
      <c r="A8121" s="1" t="s">
        <v>8154</v>
      </c>
      <c r="B8121" s="1" t="s">
        <v>8</v>
      </c>
      <c r="C8121" s="1">
        <v>56</v>
      </c>
      <c r="D8121" s="1" t="s">
        <v>3</v>
      </c>
      <c r="E8121" s="1" t="s">
        <v>3</v>
      </c>
      <c r="F8121" s="1" t="s">
        <v>3</v>
      </c>
      <c r="G8121" s="1">
        <v>53</v>
      </c>
      <c r="H8121" s="1" t="s">
        <v>15</v>
      </c>
      <c r="I8121" s="1" t="s">
        <v>12</v>
      </c>
      <c r="J8121" s="1" t="s">
        <v>44</v>
      </c>
      <c r="K8121" s="1">
        <v>0</v>
      </c>
      <c r="L8121" s="1">
        <v>-17.52</v>
      </c>
      <c r="M8121" s="1">
        <v>8</v>
      </c>
      <c r="N8121" s="1">
        <v>3</v>
      </c>
      <c r="O8121" s="1" t="s">
        <v>4</v>
      </c>
      <c r="P8121" s="1" t="str">
        <f>IF(Table1[[#This Row],[Churn]]="Yes","Lost Customer","Active Customer")</f>
        <v>Lost Customer</v>
      </c>
      <c r="Q8121" s="3">
        <f>IF(Table1[[#This Row],[Tenure]]&lt;=12,"0-1 Year",)</f>
        <v>0</v>
      </c>
      <c r="R8121" s="3" t="str">
        <f>IF(Table1[[#This Row],[MonthlyCharges]]&lt;35,"low",IF(Table1[[#This Row],[MonthlyCharges]]&lt;70,"Medium","High"))</f>
        <v>low</v>
      </c>
    </row>
    <row r="8122" spans="1:18" x14ac:dyDescent="0.35">
      <c r="A8122" s="1" t="s">
        <v>8155</v>
      </c>
      <c r="B8122" s="1" t="s">
        <v>7</v>
      </c>
      <c r="C8122" s="1">
        <v>25</v>
      </c>
      <c r="D8122" s="1" t="s">
        <v>3</v>
      </c>
      <c r="E8122" s="1" t="s">
        <v>4</v>
      </c>
      <c r="F8122" s="1" t="s">
        <v>4</v>
      </c>
      <c r="G8122" s="1">
        <v>68</v>
      </c>
      <c r="H8122" s="1" t="s">
        <v>14</v>
      </c>
      <c r="I8122" s="1" t="s">
        <v>11</v>
      </c>
      <c r="J8122" s="1" t="s">
        <v>32</v>
      </c>
      <c r="K8122" s="1">
        <v>58.3</v>
      </c>
      <c r="L8122" s="1">
        <v>3963.57</v>
      </c>
      <c r="M8122" s="1">
        <v>1</v>
      </c>
      <c r="N8122" s="1">
        <v>5</v>
      </c>
      <c r="O8122" s="1" t="s">
        <v>3</v>
      </c>
      <c r="P8122" s="1" t="str">
        <f>IF(Table1[[#This Row],[Churn]]="Yes","Lost Customer","Active Customer")</f>
        <v>Active Customer</v>
      </c>
      <c r="Q8122" s="3">
        <f>IF(Table1[[#This Row],[Tenure]]&lt;=12,"0-1 Year",)</f>
        <v>0</v>
      </c>
      <c r="R8122" s="3" t="str">
        <f>IF(Table1[[#This Row],[MonthlyCharges]]&lt;35,"low",IF(Table1[[#This Row],[MonthlyCharges]]&lt;70,"Medium","High"))</f>
        <v>Medium</v>
      </c>
    </row>
    <row r="8123" spans="1:18" x14ac:dyDescent="0.35">
      <c r="A8123" s="1" t="s">
        <v>8156</v>
      </c>
      <c r="B8123" s="1" t="s">
        <v>8</v>
      </c>
      <c r="C8123" s="1">
        <v>54</v>
      </c>
      <c r="D8123" s="1" t="s">
        <v>3</v>
      </c>
      <c r="E8123" s="1" t="s">
        <v>4</v>
      </c>
      <c r="F8123" s="1" t="s">
        <v>4</v>
      </c>
      <c r="G8123" s="1">
        <v>39</v>
      </c>
      <c r="H8123" s="1" t="s">
        <v>14</v>
      </c>
      <c r="I8123" s="1" t="s">
        <v>11</v>
      </c>
      <c r="J8123" s="1" t="s">
        <v>32</v>
      </c>
      <c r="K8123" s="1">
        <v>33.15</v>
      </c>
      <c r="L8123" s="1">
        <v>1300.25</v>
      </c>
      <c r="M8123" s="1">
        <v>3</v>
      </c>
      <c r="N8123" s="1">
        <v>2</v>
      </c>
      <c r="O8123" s="1" t="s">
        <v>3</v>
      </c>
      <c r="P8123" s="1" t="str">
        <f>IF(Table1[[#This Row],[Churn]]="Yes","Lost Customer","Active Customer")</f>
        <v>Active Customer</v>
      </c>
      <c r="Q8123" s="3">
        <f>IF(Table1[[#This Row],[Tenure]]&lt;=12,"0-1 Year",)</f>
        <v>0</v>
      </c>
      <c r="R8123" s="3" t="str">
        <f>IF(Table1[[#This Row],[MonthlyCharges]]&lt;35,"low",IF(Table1[[#This Row],[MonthlyCharges]]&lt;70,"Medium","High"))</f>
        <v>low</v>
      </c>
    </row>
    <row r="8124" spans="1:18" x14ac:dyDescent="0.35">
      <c r="A8124" s="1" t="s">
        <v>8157</v>
      </c>
      <c r="B8124" s="1" t="s">
        <v>8</v>
      </c>
      <c r="C8124" s="1">
        <v>49</v>
      </c>
      <c r="D8124" s="1" t="s">
        <v>3</v>
      </c>
      <c r="E8124" s="1" t="s">
        <v>3</v>
      </c>
      <c r="F8124" s="1" t="s">
        <v>4</v>
      </c>
      <c r="G8124" s="1">
        <v>32</v>
      </c>
      <c r="H8124" s="1" t="s">
        <v>14</v>
      </c>
      <c r="I8124" s="1" t="s">
        <v>11</v>
      </c>
      <c r="J8124" s="1" t="s">
        <v>32</v>
      </c>
      <c r="K8124" s="1">
        <v>32.6</v>
      </c>
      <c r="L8124" s="1">
        <v>1049.6300000000001</v>
      </c>
      <c r="M8124" s="1">
        <v>8</v>
      </c>
      <c r="N8124" s="1">
        <v>6</v>
      </c>
      <c r="O8124" s="1" t="s">
        <v>3</v>
      </c>
      <c r="P8124" s="1" t="str">
        <f>IF(Table1[[#This Row],[Churn]]="Yes","Lost Customer","Active Customer")</f>
        <v>Active Customer</v>
      </c>
      <c r="Q8124" s="3">
        <f>IF(Table1[[#This Row],[Tenure]]&lt;=12,"0-1 Year",)</f>
        <v>0</v>
      </c>
      <c r="R8124" s="3" t="str">
        <f>IF(Table1[[#This Row],[MonthlyCharges]]&lt;35,"low",IF(Table1[[#This Row],[MonthlyCharges]]&lt;70,"Medium","High"))</f>
        <v>low</v>
      </c>
    </row>
    <row r="8125" spans="1:18" x14ac:dyDescent="0.35">
      <c r="A8125" s="1" t="s">
        <v>8158</v>
      </c>
      <c r="B8125" s="1" t="s">
        <v>8</v>
      </c>
      <c r="C8125" s="1">
        <v>51</v>
      </c>
      <c r="D8125" s="1" t="s">
        <v>3</v>
      </c>
      <c r="E8125" s="1" t="s">
        <v>4</v>
      </c>
      <c r="F8125" s="1" t="s">
        <v>4</v>
      </c>
      <c r="G8125" s="1">
        <v>68</v>
      </c>
      <c r="H8125" s="1" t="s">
        <v>16</v>
      </c>
      <c r="I8125" s="1" t="s">
        <v>10</v>
      </c>
      <c r="J8125" s="1" t="s">
        <v>44</v>
      </c>
      <c r="K8125" s="1">
        <v>47.2</v>
      </c>
      <c r="L8125" s="1">
        <v>3195.74</v>
      </c>
      <c r="M8125" s="1">
        <v>6</v>
      </c>
      <c r="N8125" s="1">
        <v>2</v>
      </c>
      <c r="O8125" s="1" t="s">
        <v>4</v>
      </c>
      <c r="P8125" s="1" t="str">
        <f>IF(Table1[[#This Row],[Churn]]="Yes","Lost Customer","Active Customer")</f>
        <v>Lost Customer</v>
      </c>
      <c r="Q8125" s="3">
        <f>IF(Table1[[#This Row],[Tenure]]&lt;=12,"0-1 Year",)</f>
        <v>0</v>
      </c>
      <c r="R8125" s="3" t="str">
        <f>IF(Table1[[#This Row],[MonthlyCharges]]&lt;35,"low",IF(Table1[[#This Row],[MonthlyCharges]]&lt;70,"Medium","High"))</f>
        <v>Medium</v>
      </c>
    </row>
    <row r="8126" spans="1:18" x14ac:dyDescent="0.35">
      <c r="A8126" s="1" t="s">
        <v>8159</v>
      </c>
      <c r="B8126" s="1" t="s">
        <v>8</v>
      </c>
      <c r="C8126" s="1">
        <v>45</v>
      </c>
      <c r="D8126" s="1" t="s">
        <v>3</v>
      </c>
      <c r="E8126" s="1" t="s">
        <v>3</v>
      </c>
      <c r="F8126" s="1" t="s">
        <v>3</v>
      </c>
      <c r="G8126" s="1">
        <v>36</v>
      </c>
      <c r="H8126" s="1" t="s">
        <v>14</v>
      </c>
      <c r="I8126" s="1" t="s">
        <v>10</v>
      </c>
      <c r="J8126" s="1" t="s">
        <v>32</v>
      </c>
      <c r="K8126" s="1">
        <v>41.73</v>
      </c>
      <c r="L8126" s="1">
        <v>1506.51</v>
      </c>
      <c r="M8126" s="1">
        <v>4</v>
      </c>
      <c r="N8126" s="1">
        <v>6</v>
      </c>
      <c r="O8126" s="1" t="s">
        <v>3</v>
      </c>
      <c r="P8126" s="1" t="str">
        <f>IF(Table1[[#This Row],[Churn]]="Yes","Lost Customer","Active Customer")</f>
        <v>Active Customer</v>
      </c>
      <c r="Q8126" s="3">
        <f>IF(Table1[[#This Row],[Tenure]]&lt;=12,"0-1 Year",)</f>
        <v>0</v>
      </c>
      <c r="R8126" s="3" t="str">
        <f>IF(Table1[[#This Row],[MonthlyCharges]]&lt;35,"low",IF(Table1[[#This Row],[MonthlyCharges]]&lt;70,"Medium","High"))</f>
        <v>Medium</v>
      </c>
    </row>
    <row r="8127" spans="1:18" x14ac:dyDescent="0.35">
      <c r="A8127" s="1" t="s">
        <v>8160</v>
      </c>
      <c r="B8127" s="1" t="s">
        <v>8</v>
      </c>
      <c r="C8127" s="1">
        <v>58</v>
      </c>
      <c r="D8127" s="1" t="s">
        <v>3</v>
      </c>
      <c r="E8127" s="1" t="s">
        <v>3</v>
      </c>
      <c r="F8127" s="1" t="s">
        <v>3</v>
      </c>
      <c r="G8127" s="1">
        <v>43</v>
      </c>
      <c r="H8127" s="1" t="s">
        <v>14</v>
      </c>
      <c r="I8127" s="1" t="s">
        <v>10</v>
      </c>
      <c r="J8127" s="1" t="s">
        <v>32</v>
      </c>
      <c r="K8127" s="1">
        <v>38.840000000000003</v>
      </c>
      <c r="L8127" s="1">
        <v>1663.25</v>
      </c>
      <c r="M8127" s="1">
        <v>7</v>
      </c>
      <c r="N8127" s="1">
        <v>6</v>
      </c>
      <c r="O8127" s="1" t="s">
        <v>3</v>
      </c>
      <c r="P8127" s="1" t="str">
        <f>IF(Table1[[#This Row],[Churn]]="Yes","Lost Customer","Active Customer")</f>
        <v>Active Customer</v>
      </c>
      <c r="Q8127" s="3">
        <f>IF(Table1[[#This Row],[Tenure]]&lt;=12,"0-1 Year",)</f>
        <v>0</v>
      </c>
      <c r="R8127" s="3" t="str">
        <f>IF(Table1[[#This Row],[MonthlyCharges]]&lt;35,"low",IF(Table1[[#This Row],[MonthlyCharges]]&lt;70,"Medium","High"))</f>
        <v>Medium</v>
      </c>
    </row>
    <row r="8128" spans="1:18" x14ac:dyDescent="0.35">
      <c r="A8128" s="1" t="s">
        <v>8161</v>
      </c>
      <c r="B8128" s="1" t="s">
        <v>8</v>
      </c>
      <c r="C8128" s="1">
        <v>59</v>
      </c>
      <c r="D8128" s="1" t="s">
        <v>3</v>
      </c>
      <c r="E8128" s="1" t="s">
        <v>4</v>
      </c>
      <c r="F8128" s="1" t="s">
        <v>3</v>
      </c>
      <c r="G8128" s="1">
        <v>15</v>
      </c>
      <c r="H8128" s="1" t="s">
        <v>14</v>
      </c>
      <c r="I8128" s="1" t="s">
        <v>10</v>
      </c>
      <c r="J8128" s="1" t="s">
        <v>34</v>
      </c>
      <c r="K8128" s="1">
        <v>67.81</v>
      </c>
      <c r="L8128" s="1">
        <v>1024.53</v>
      </c>
      <c r="M8128" s="1">
        <v>6</v>
      </c>
      <c r="N8128" s="1">
        <v>6</v>
      </c>
      <c r="O8128" s="1" t="s">
        <v>3</v>
      </c>
      <c r="P8128" s="1" t="str">
        <f>IF(Table1[[#This Row],[Churn]]="Yes","Lost Customer","Active Customer")</f>
        <v>Active Customer</v>
      </c>
      <c r="Q8128" s="3">
        <f>IF(Table1[[#This Row],[Tenure]]&lt;=12,"0-1 Year",)</f>
        <v>0</v>
      </c>
      <c r="R8128" s="3" t="str">
        <f>IF(Table1[[#This Row],[MonthlyCharges]]&lt;35,"low",IF(Table1[[#This Row],[MonthlyCharges]]&lt;70,"Medium","High"))</f>
        <v>Medium</v>
      </c>
    </row>
    <row r="8129" spans="1:18" x14ac:dyDescent="0.35">
      <c r="A8129" s="1" t="s">
        <v>8162</v>
      </c>
      <c r="B8129" s="1" t="s">
        <v>7</v>
      </c>
      <c r="C8129" s="1">
        <v>51</v>
      </c>
      <c r="D8129" s="1" t="s">
        <v>3</v>
      </c>
      <c r="E8129" s="1" t="s">
        <v>3</v>
      </c>
      <c r="F8129" s="1" t="s">
        <v>4</v>
      </c>
      <c r="G8129" s="1">
        <v>68</v>
      </c>
      <c r="H8129" s="1" t="s">
        <v>16</v>
      </c>
      <c r="I8129" s="1" t="s">
        <v>10</v>
      </c>
      <c r="J8129" s="1" t="s">
        <v>34</v>
      </c>
      <c r="K8129" s="1">
        <v>98.14</v>
      </c>
      <c r="L8129" s="1">
        <v>6688.18</v>
      </c>
      <c r="M8129" s="1">
        <v>0</v>
      </c>
      <c r="N8129" s="1">
        <v>3</v>
      </c>
      <c r="O8129" s="1" t="s">
        <v>3</v>
      </c>
      <c r="P8129" s="1" t="str">
        <f>IF(Table1[[#This Row],[Churn]]="Yes","Lost Customer","Active Customer")</f>
        <v>Active Customer</v>
      </c>
      <c r="Q8129" s="3">
        <f>IF(Table1[[#This Row],[Tenure]]&lt;=12,"0-1 Year",)</f>
        <v>0</v>
      </c>
      <c r="R8129" s="3" t="str">
        <f>IF(Table1[[#This Row],[MonthlyCharges]]&lt;35,"low",IF(Table1[[#This Row],[MonthlyCharges]]&lt;70,"Medium","High"))</f>
        <v>High</v>
      </c>
    </row>
    <row r="8130" spans="1:18" x14ac:dyDescent="0.35">
      <c r="A8130" s="1" t="s">
        <v>8163</v>
      </c>
      <c r="B8130" s="1" t="s">
        <v>8</v>
      </c>
      <c r="C8130" s="1">
        <v>41</v>
      </c>
      <c r="D8130" s="1" t="s">
        <v>3</v>
      </c>
      <c r="E8130" s="1" t="s">
        <v>3</v>
      </c>
      <c r="F8130" s="1" t="s">
        <v>4</v>
      </c>
      <c r="G8130" s="1">
        <v>39</v>
      </c>
      <c r="H8130" s="1" t="s">
        <v>14</v>
      </c>
      <c r="I8130" s="1" t="s">
        <v>10</v>
      </c>
      <c r="J8130" s="1" t="s">
        <v>34</v>
      </c>
      <c r="K8130" s="1">
        <v>57.96</v>
      </c>
      <c r="L8130" s="1">
        <v>2255.17</v>
      </c>
      <c r="M8130" s="1">
        <v>2</v>
      </c>
      <c r="N8130" s="1">
        <v>7</v>
      </c>
      <c r="O8130" s="1" t="s">
        <v>3</v>
      </c>
      <c r="P8130" s="1" t="str">
        <f>IF(Table1[[#This Row],[Churn]]="Yes","Lost Customer","Active Customer")</f>
        <v>Active Customer</v>
      </c>
      <c r="Q8130" s="3">
        <f>IF(Table1[[#This Row],[Tenure]]&lt;=12,"0-1 Year",)</f>
        <v>0</v>
      </c>
      <c r="R8130" s="3" t="str">
        <f>IF(Table1[[#This Row],[MonthlyCharges]]&lt;35,"low",IF(Table1[[#This Row],[MonthlyCharges]]&lt;70,"Medium","High"))</f>
        <v>Medium</v>
      </c>
    </row>
    <row r="8131" spans="1:18" x14ac:dyDescent="0.35">
      <c r="A8131" s="1" t="s">
        <v>8164</v>
      </c>
      <c r="B8131" s="1" t="s">
        <v>8</v>
      </c>
      <c r="C8131" s="1">
        <v>45</v>
      </c>
      <c r="D8131" s="1" t="s">
        <v>3</v>
      </c>
      <c r="E8131" s="1" t="s">
        <v>4</v>
      </c>
      <c r="F8131" s="1" t="s">
        <v>3</v>
      </c>
      <c r="G8131" s="1">
        <v>2</v>
      </c>
      <c r="H8131" s="1" t="s">
        <v>16</v>
      </c>
      <c r="I8131" s="1" t="s">
        <v>11</v>
      </c>
      <c r="J8131" s="1" t="s">
        <v>44</v>
      </c>
      <c r="K8131" s="1">
        <v>20.010000000000002</v>
      </c>
      <c r="L8131" s="1">
        <v>53.29</v>
      </c>
      <c r="M8131" s="1">
        <v>8</v>
      </c>
      <c r="N8131" s="1">
        <v>2</v>
      </c>
      <c r="O8131" s="1" t="s">
        <v>4</v>
      </c>
      <c r="P8131" s="1" t="str">
        <f>IF(Table1[[#This Row],[Churn]]="Yes","Lost Customer","Active Customer")</f>
        <v>Lost Customer</v>
      </c>
      <c r="Q8131" s="3" t="str">
        <f>IF(Table1[[#This Row],[Tenure]]&lt;=12,"0-1 Year",)</f>
        <v>0-1 Year</v>
      </c>
      <c r="R8131" s="3" t="str">
        <f>IF(Table1[[#This Row],[MonthlyCharges]]&lt;35,"low",IF(Table1[[#This Row],[MonthlyCharges]]&lt;70,"Medium","High"))</f>
        <v>low</v>
      </c>
    </row>
    <row r="8132" spans="1:18" x14ac:dyDescent="0.35">
      <c r="A8132" s="1" t="s">
        <v>8165</v>
      </c>
      <c r="B8132" s="1" t="s">
        <v>8</v>
      </c>
      <c r="C8132" s="1">
        <v>56</v>
      </c>
      <c r="D8132" s="1" t="s">
        <v>3</v>
      </c>
      <c r="E8132" s="1" t="s">
        <v>4</v>
      </c>
      <c r="F8132" s="1" t="s">
        <v>3</v>
      </c>
      <c r="G8132" s="1">
        <v>61</v>
      </c>
      <c r="H8132" s="1" t="s">
        <v>15</v>
      </c>
      <c r="I8132" s="1" t="s">
        <v>11</v>
      </c>
      <c r="J8132" s="1" t="s">
        <v>40</v>
      </c>
      <c r="K8132" s="1">
        <v>23.49</v>
      </c>
      <c r="L8132" s="1">
        <v>1434.52</v>
      </c>
      <c r="M8132" s="1">
        <v>7</v>
      </c>
      <c r="N8132" s="1">
        <v>5</v>
      </c>
      <c r="O8132" s="1" t="s">
        <v>3</v>
      </c>
      <c r="P8132" s="1" t="str">
        <f>IF(Table1[[#This Row],[Churn]]="Yes","Lost Customer","Active Customer")</f>
        <v>Active Customer</v>
      </c>
      <c r="Q8132" s="3">
        <f>IF(Table1[[#This Row],[Tenure]]&lt;=12,"0-1 Year",)</f>
        <v>0</v>
      </c>
      <c r="R8132" s="3" t="str">
        <f>IF(Table1[[#This Row],[MonthlyCharges]]&lt;35,"low",IF(Table1[[#This Row],[MonthlyCharges]]&lt;70,"Medium","High"))</f>
        <v>low</v>
      </c>
    </row>
    <row r="8133" spans="1:18" x14ac:dyDescent="0.35">
      <c r="A8133" s="1" t="s">
        <v>8166</v>
      </c>
      <c r="B8133" s="1" t="s">
        <v>7</v>
      </c>
      <c r="C8133" s="1">
        <v>18</v>
      </c>
      <c r="D8133" s="1" t="s">
        <v>3</v>
      </c>
      <c r="E8133" s="1" t="s">
        <v>3</v>
      </c>
      <c r="F8133" s="1" t="s">
        <v>4</v>
      </c>
      <c r="G8133" s="1">
        <v>38</v>
      </c>
      <c r="H8133" s="1" t="s">
        <v>14</v>
      </c>
      <c r="I8133" s="1" t="s">
        <v>11</v>
      </c>
      <c r="J8133" s="1" t="s">
        <v>34</v>
      </c>
      <c r="K8133" s="1">
        <v>114.12</v>
      </c>
      <c r="L8133" s="1">
        <v>4346.6499999999996</v>
      </c>
      <c r="M8133" s="1">
        <v>8</v>
      </c>
      <c r="N8133" s="1">
        <v>3</v>
      </c>
      <c r="O8133" s="1" t="s">
        <v>4</v>
      </c>
      <c r="P8133" s="1" t="str">
        <f>IF(Table1[[#This Row],[Churn]]="Yes","Lost Customer","Active Customer")</f>
        <v>Lost Customer</v>
      </c>
      <c r="Q8133" s="3">
        <f>IF(Table1[[#This Row],[Tenure]]&lt;=12,"0-1 Year",)</f>
        <v>0</v>
      </c>
      <c r="R8133" s="3" t="str">
        <f>IF(Table1[[#This Row],[MonthlyCharges]]&lt;35,"low",IF(Table1[[#This Row],[MonthlyCharges]]&lt;70,"Medium","High"))</f>
        <v>High</v>
      </c>
    </row>
    <row r="8134" spans="1:18" x14ac:dyDescent="0.35">
      <c r="A8134" s="1" t="s">
        <v>8167</v>
      </c>
      <c r="B8134" s="1" t="s">
        <v>8</v>
      </c>
      <c r="C8134" s="1">
        <v>41</v>
      </c>
      <c r="D8134" s="1" t="s">
        <v>3</v>
      </c>
      <c r="E8134" s="1" t="s">
        <v>3</v>
      </c>
      <c r="F8134" s="1" t="s">
        <v>3</v>
      </c>
      <c r="G8134" s="1">
        <v>45</v>
      </c>
      <c r="H8134" s="1" t="s">
        <v>15</v>
      </c>
      <c r="I8134" s="1" t="s">
        <v>12</v>
      </c>
      <c r="J8134" s="1" t="s">
        <v>40</v>
      </c>
      <c r="K8134" s="1">
        <v>0</v>
      </c>
      <c r="L8134" s="1">
        <v>15.18</v>
      </c>
      <c r="M8134" s="1">
        <v>6</v>
      </c>
      <c r="N8134" s="1">
        <v>7</v>
      </c>
      <c r="O8134" s="1" t="s">
        <v>3</v>
      </c>
      <c r="P8134" s="1" t="str">
        <f>IF(Table1[[#This Row],[Churn]]="Yes","Lost Customer","Active Customer")</f>
        <v>Active Customer</v>
      </c>
      <c r="Q8134" s="3">
        <f>IF(Table1[[#This Row],[Tenure]]&lt;=12,"0-1 Year",)</f>
        <v>0</v>
      </c>
      <c r="R8134" s="3" t="str">
        <f>IF(Table1[[#This Row],[MonthlyCharges]]&lt;35,"low",IF(Table1[[#This Row],[MonthlyCharges]]&lt;70,"Medium","High"))</f>
        <v>low</v>
      </c>
    </row>
    <row r="8135" spans="1:18" x14ac:dyDescent="0.35">
      <c r="A8135" s="1" t="s">
        <v>8168</v>
      </c>
      <c r="B8135" s="1" t="s">
        <v>7</v>
      </c>
      <c r="C8135" s="1">
        <v>73</v>
      </c>
      <c r="D8135" s="1" t="s">
        <v>4</v>
      </c>
      <c r="E8135" s="1" t="s">
        <v>4</v>
      </c>
      <c r="F8135" s="1" t="s">
        <v>3</v>
      </c>
      <c r="G8135" s="1">
        <v>9</v>
      </c>
      <c r="H8135" s="1" t="s">
        <v>15</v>
      </c>
      <c r="I8135" s="1" t="s">
        <v>11</v>
      </c>
      <c r="J8135" s="1" t="s">
        <v>34</v>
      </c>
      <c r="K8135" s="1">
        <v>48.79</v>
      </c>
      <c r="L8135" s="1">
        <v>443.45</v>
      </c>
      <c r="M8135" s="1">
        <v>1</v>
      </c>
      <c r="N8135" s="1">
        <v>4</v>
      </c>
      <c r="O8135" s="1" t="s">
        <v>3</v>
      </c>
      <c r="P8135" s="1" t="str">
        <f>IF(Table1[[#This Row],[Churn]]="Yes","Lost Customer","Active Customer")</f>
        <v>Active Customer</v>
      </c>
      <c r="Q8135" s="3" t="str">
        <f>IF(Table1[[#This Row],[Tenure]]&lt;=12,"0-1 Year",)</f>
        <v>0-1 Year</v>
      </c>
      <c r="R8135" s="3" t="str">
        <f>IF(Table1[[#This Row],[MonthlyCharges]]&lt;35,"low",IF(Table1[[#This Row],[MonthlyCharges]]&lt;70,"Medium","High"))</f>
        <v>Medium</v>
      </c>
    </row>
    <row r="8136" spans="1:18" x14ac:dyDescent="0.35">
      <c r="A8136" s="1" t="s">
        <v>8169</v>
      </c>
      <c r="B8136" s="1" t="s">
        <v>7</v>
      </c>
      <c r="C8136" s="1">
        <v>38</v>
      </c>
      <c r="D8136" s="1" t="s">
        <v>3</v>
      </c>
      <c r="E8136" s="1" t="s">
        <v>3</v>
      </c>
      <c r="F8136" s="1" t="s">
        <v>3</v>
      </c>
      <c r="G8136" s="1">
        <v>62</v>
      </c>
      <c r="H8136" s="1" t="s">
        <v>16</v>
      </c>
      <c r="I8136" s="1" t="s">
        <v>10</v>
      </c>
      <c r="J8136" s="1" t="s">
        <v>32</v>
      </c>
      <c r="K8136" s="1">
        <v>75.86</v>
      </c>
      <c r="L8136" s="1">
        <v>4711.55</v>
      </c>
      <c r="M8136" s="1">
        <v>5</v>
      </c>
      <c r="N8136" s="1">
        <v>5</v>
      </c>
      <c r="O8136" s="1" t="s">
        <v>3</v>
      </c>
      <c r="P8136" s="1" t="str">
        <f>IF(Table1[[#This Row],[Churn]]="Yes","Lost Customer","Active Customer")</f>
        <v>Active Customer</v>
      </c>
      <c r="Q8136" s="3">
        <f>IF(Table1[[#This Row],[Tenure]]&lt;=12,"0-1 Year",)</f>
        <v>0</v>
      </c>
      <c r="R8136" s="3" t="str">
        <f>IF(Table1[[#This Row],[MonthlyCharges]]&lt;35,"low",IF(Table1[[#This Row],[MonthlyCharges]]&lt;70,"Medium","High"))</f>
        <v>High</v>
      </c>
    </row>
    <row r="8137" spans="1:18" x14ac:dyDescent="0.35">
      <c r="A8137" s="1" t="s">
        <v>8170</v>
      </c>
      <c r="B8137" s="1" t="s">
        <v>8</v>
      </c>
      <c r="C8137" s="1">
        <v>20</v>
      </c>
      <c r="D8137" s="1" t="s">
        <v>3</v>
      </c>
      <c r="E8137" s="1" t="s">
        <v>3</v>
      </c>
      <c r="F8137" s="1" t="s">
        <v>4</v>
      </c>
      <c r="G8137" s="1">
        <v>62</v>
      </c>
      <c r="H8137" s="1" t="s">
        <v>14</v>
      </c>
      <c r="I8137" s="1" t="s">
        <v>11</v>
      </c>
      <c r="J8137" s="1" t="s">
        <v>32</v>
      </c>
      <c r="K8137" s="1">
        <v>56.08</v>
      </c>
      <c r="L8137" s="1">
        <v>3494.31</v>
      </c>
      <c r="M8137" s="1">
        <v>2</v>
      </c>
      <c r="N8137" s="1">
        <v>3</v>
      </c>
      <c r="O8137" s="1" t="s">
        <v>3</v>
      </c>
      <c r="P8137" s="1" t="str">
        <f>IF(Table1[[#This Row],[Churn]]="Yes","Lost Customer","Active Customer")</f>
        <v>Active Customer</v>
      </c>
      <c r="Q8137" s="3">
        <f>IF(Table1[[#This Row],[Tenure]]&lt;=12,"0-1 Year",)</f>
        <v>0</v>
      </c>
      <c r="R8137" s="3" t="str">
        <f>IF(Table1[[#This Row],[MonthlyCharges]]&lt;35,"low",IF(Table1[[#This Row],[MonthlyCharges]]&lt;70,"Medium","High"))</f>
        <v>Medium</v>
      </c>
    </row>
    <row r="8138" spans="1:18" x14ac:dyDescent="0.35">
      <c r="A8138" s="1" t="s">
        <v>8171</v>
      </c>
      <c r="B8138" s="1" t="s">
        <v>8</v>
      </c>
      <c r="C8138" s="1">
        <v>21</v>
      </c>
      <c r="D8138" s="1" t="s">
        <v>3</v>
      </c>
      <c r="E8138" s="1" t="s">
        <v>4</v>
      </c>
      <c r="F8138" s="1" t="s">
        <v>4</v>
      </c>
      <c r="G8138" s="1">
        <v>8</v>
      </c>
      <c r="H8138" s="1" t="s">
        <v>14</v>
      </c>
      <c r="I8138" s="1" t="s">
        <v>10</v>
      </c>
      <c r="J8138" s="1" t="s">
        <v>40</v>
      </c>
      <c r="K8138" s="1">
        <v>34.94</v>
      </c>
      <c r="L8138" s="1">
        <v>268.87</v>
      </c>
      <c r="M8138" s="1">
        <v>4</v>
      </c>
      <c r="N8138" s="1">
        <v>6</v>
      </c>
      <c r="O8138" s="1" t="s">
        <v>3</v>
      </c>
      <c r="P8138" s="1" t="str">
        <f>IF(Table1[[#This Row],[Churn]]="Yes","Lost Customer","Active Customer")</f>
        <v>Active Customer</v>
      </c>
      <c r="Q8138" s="3" t="str">
        <f>IF(Table1[[#This Row],[Tenure]]&lt;=12,"0-1 Year",)</f>
        <v>0-1 Year</v>
      </c>
      <c r="R8138" s="3" t="str">
        <f>IF(Table1[[#This Row],[MonthlyCharges]]&lt;35,"low",IF(Table1[[#This Row],[MonthlyCharges]]&lt;70,"Medium","High"))</f>
        <v>low</v>
      </c>
    </row>
    <row r="8139" spans="1:18" x14ac:dyDescent="0.35">
      <c r="A8139" s="1" t="s">
        <v>8172</v>
      </c>
      <c r="B8139" s="1" t="s">
        <v>7</v>
      </c>
      <c r="C8139" s="1">
        <v>71</v>
      </c>
      <c r="D8139" s="1" t="s">
        <v>4</v>
      </c>
      <c r="E8139" s="1" t="s">
        <v>4</v>
      </c>
      <c r="F8139" s="1" t="s">
        <v>3</v>
      </c>
      <c r="G8139" s="1">
        <v>36</v>
      </c>
      <c r="H8139" s="1" t="s">
        <v>16</v>
      </c>
      <c r="I8139" s="1" t="s">
        <v>11</v>
      </c>
      <c r="J8139" s="1" t="s">
        <v>34</v>
      </c>
      <c r="K8139" s="1">
        <v>50.07</v>
      </c>
      <c r="L8139" s="1">
        <v>1794.29</v>
      </c>
      <c r="M8139" s="1">
        <v>3</v>
      </c>
      <c r="N8139" s="1">
        <v>6</v>
      </c>
      <c r="O8139" s="1" t="s">
        <v>3</v>
      </c>
      <c r="P8139" s="1" t="str">
        <f>IF(Table1[[#This Row],[Churn]]="Yes","Lost Customer","Active Customer")</f>
        <v>Active Customer</v>
      </c>
      <c r="Q8139" s="3">
        <f>IF(Table1[[#This Row],[Tenure]]&lt;=12,"0-1 Year",)</f>
        <v>0</v>
      </c>
      <c r="R8139" s="3" t="str">
        <f>IF(Table1[[#This Row],[MonthlyCharges]]&lt;35,"low",IF(Table1[[#This Row],[MonthlyCharges]]&lt;70,"Medium","High"))</f>
        <v>Medium</v>
      </c>
    </row>
    <row r="8140" spans="1:18" x14ac:dyDescent="0.35">
      <c r="A8140" s="1" t="s">
        <v>8173</v>
      </c>
      <c r="B8140" s="1" t="s">
        <v>7</v>
      </c>
      <c r="C8140" s="1">
        <v>22</v>
      </c>
      <c r="D8140" s="1" t="s">
        <v>3</v>
      </c>
      <c r="E8140" s="1" t="s">
        <v>4</v>
      </c>
      <c r="F8140" s="1" t="s">
        <v>3</v>
      </c>
      <c r="G8140" s="1">
        <v>21</v>
      </c>
      <c r="H8140" s="1" t="s">
        <v>14</v>
      </c>
      <c r="I8140" s="1" t="s">
        <v>10</v>
      </c>
      <c r="J8140" s="1" t="s">
        <v>40</v>
      </c>
      <c r="K8140" s="1">
        <v>51.21</v>
      </c>
      <c r="L8140" s="1">
        <v>1083.45</v>
      </c>
      <c r="M8140" s="1">
        <v>1</v>
      </c>
      <c r="N8140" s="1">
        <v>10</v>
      </c>
      <c r="O8140" s="1" t="s">
        <v>3</v>
      </c>
      <c r="P8140" s="1" t="str">
        <f>IF(Table1[[#This Row],[Churn]]="Yes","Lost Customer","Active Customer")</f>
        <v>Active Customer</v>
      </c>
      <c r="Q8140" s="3">
        <f>IF(Table1[[#This Row],[Tenure]]&lt;=12,"0-1 Year",)</f>
        <v>0</v>
      </c>
      <c r="R8140" s="3" t="str">
        <f>IF(Table1[[#This Row],[MonthlyCharges]]&lt;35,"low",IF(Table1[[#This Row],[MonthlyCharges]]&lt;70,"Medium","High"))</f>
        <v>Medium</v>
      </c>
    </row>
    <row r="8141" spans="1:18" x14ac:dyDescent="0.35">
      <c r="A8141" s="1" t="s">
        <v>8174</v>
      </c>
      <c r="B8141" s="1" t="s">
        <v>7</v>
      </c>
      <c r="C8141" s="1">
        <v>68</v>
      </c>
      <c r="D8141" s="1" t="s">
        <v>4</v>
      </c>
      <c r="E8141" s="1" t="s">
        <v>4</v>
      </c>
      <c r="F8141" s="1" t="s">
        <v>4</v>
      </c>
      <c r="G8141" s="1">
        <v>61</v>
      </c>
      <c r="H8141" s="1" t="s">
        <v>16</v>
      </c>
      <c r="I8141" s="1" t="s">
        <v>11</v>
      </c>
      <c r="J8141" s="1" t="s">
        <v>34</v>
      </c>
      <c r="K8141" s="1">
        <v>106.81</v>
      </c>
      <c r="L8141" s="1">
        <v>6528.67</v>
      </c>
      <c r="M8141" s="1">
        <v>6</v>
      </c>
      <c r="N8141" s="1">
        <v>2</v>
      </c>
      <c r="O8141" s="1" t="s">
        <v>4</v>
      </c>
      <c r="P8141" s="1" t="str">
        <f>IF(Table1[[#This Row],[Churn]]="Yes","Lost Customer","Active Customer")</f>
        <v>Lost Customer</v>
      </c>
      <c r="Q8141" s="3">
        <f>IF(Table1[[#This Row],[Tenure]]&lt;=12,"0-1 Year",)</f>
        <v>0</v>
      </c>
      <c r="R8141" s="3" t="str">
        <f>IF(Table1[[#This Row],[MonthlyCharges]]&lt;35,"low",IF(Table1[[#This Row],[MonthlyCharges]]&lt;70,"Medium","High"))</f>
        <v>High</v>
      </c>
    </row>
    <row r="8142" spans="1:18" x14ac:dyDescent="0.35">
      <c r="A8142" s="1" t="s">
        <v>8175</v>
      </c>
      <c r="B8142" s="1" t="s">
        <v>8</v>
      </c>
      <c r="C8142" s="1">
        <v>71</v>
      </c>
      <c r="D8142" s="1" t="s">
        <v>3</v>
      </c>
      <c r="E8142" s="1" t="s">
        <v>3</v>
      </c>
      <c r="F8142" s="1" t="s">
        <v>3</v>
      </c>
      <c r="G8142" s="1">
        <v>68</v>
      </c>
      <c r="H8142" s="1" t="s">
        <v>16</v>
      </c>
      <c r="I8142" s="1" t="s">
        <v>10</v>
      </c>
      <c r="J8142" s="1" t="s">
        <v>32</v>
      </c>
      <c r="K8142" s="1">
        <v>75.12</v>
      </c>
      <c r="L8142" s="1">
        <v>5118.6899999999996</v>
      </c>
      <c r="M8142" s="1">
        <v>8</v>
      </c>
      <c r="N8142" s="1">
        <v>3</v>
      </c>
      <c r="O8142" s="1" t="s">
        <v>4</v>
      </c>
      <c r="P8142" s="1" t="str">
        <f>IF(Table1[[#This Row],[Churn]]="Yes","Lost Customer","Active Customer")</f>
        <v>Lost Customer</v>
      </c>
      <c r="Q8142" s="3">
        <f>IF(Table1[[#This Row],[Tenure]]&lt;=12,"0-1 Year",)</f>
        <v>0</v>
      </c>
      <c r="R8142" s="3" t="str">
        <f>IF(Table1[[#This Row],[MonthlyCharges]]&lt;35,"low",IF(Table1[[#This Row],[MonthlyCharges]]&lt;70,"Medium","High"))</f>
        <v>High</v>
      </c>
    </row>
    <row r="8143" spans="1:18" x14ac:dyDescent="0.35">
      <c r="A8143" s="1" t="s">
        <v>8176</v>
      </c>
      <c r="B8143" s="1" t="s">
        <v>8</v>
      </c>
      <c r="C8143" s="1">
        <v>36</v>
      </c>
      <c r="D8143" s="1" t="s">
        <v>3</v>
      </c>
      <c r="E8143" s="1" t="s">
        <v>3</v>
      </c>
      <c r="F8143" s="1" t="s">
        <v>3</v>
      </c>
      <c r="G8143" s="1">
        <v>6</v>
      </c>
      <c r="H8143" s="1" t="s">
        <v>16</v>
      </c>
      <c r="I8143" s="1" t="s">
        <v>10</v>
      </c>
      <c r="J8143" s="1" t="s">
        <v>44</v>
      </c>
      <c r="K8143" s="1">
        <v>77.66</v>
      </c>
      <c r="L8143" s="1">
        <v>462.13</v>
      </c>
      <c r="M8143" s="1">
        <v>4</v>
      </c>
      <c r="N8143" s="1">
        <v>7</v>
      </c>
      <c r="O8143" s="1" t="s">
        <v>3</v>
      </c>
      <c r="P8143" s="1" t="str">
        <f>IF(Table1[[#This Row],[Churn]]="Yes","Lost Customer","Active Customer")</f>
        <v>Active Customer</v>
      </c>
      <c r="Q8143" s="3" t="str">
        <f>IF(Table1[[#This Row],[Tenure]]&lt;=12,"0-1 Year",)</f>
        <v>0-1 Year</v>
      </c>
      <c r="R8143" s="3" t="str">
        <f>IF(Table1[[#This Row],[MonthlyCharges]]&lt;35,"low",IF(Table1[[#This Row],[MonthlyCharges]]&lt;70,"Medium","High"))</f>
        <v>High</v>
      </c>
    </row>
    <row r="8144" spans="1:18" x14ac:dyDescent="0.35">
      <c r="A8144" s="1" t="s">
        <v>8177</v>
      </c>
      <c r="B8144" s="1" t="s">
        <v>7</v>
      </c>
      <c r="C8144" s="1">
        <v>67</v>
      </c>
      <c r="D8144" s="1" t="s">
        <v>4</v>
      </c>
      <c r="E8144" s="1" t="s">
        <v>4</v>
      </c>
      <c r="F8144" s="1" t="s">
        <v>4</v>
      </c>
      <c r="G8144" s="1">
        <v>25</v>
      </c>
      <c r="H8144" s="1" t="s">
        <v>16</v>
      </c>
      <c r="I8144" s="1" t="s">
        <v>11</v>
      </c>
      <c r="J8144" s="1" t="s">
        <v>44</v>
      </c>
      <c r="K8144" s="1">
        <v>66.849999999999994</v>
      </c>
      <c r="L8144" s="1">
        <v>1668.99</v>
      </c>
      <c r="M8144" s="1">
        <v>7</v>
      </c>
      <c r="N8144" s="1">
        <v>2</v>
      </c>
      <c r="O8144" s="1" t="s">
        <v>4</v>
      </c>
      <c r="P8144" s="1" t="str">
        <f>IF(Table1[[#This Row],[Churn]]="Yes","Lost Customer","Active Customer")</f>
        <v>Lost Customer</v>
      </c>
      <c r="Q8144" s="3">
        <f>IF(Table1[[#This Row],[Tenure]]&lt;=12,"0-1 Year",)</f>
        <v>0</v>
      </c>
      <c r="R8144" s="3" t="str">
        <f>IF(Table1[[#This Row],[MonthlyCharges]]&lt;35,"low",IF(Table1[[#This Row],[MonthlyCharges]]&lt;70,"Medium","High"))</f>
        <v>Medium</v>
      </c>
    </row>
    <row r="8145" spans="1:18" x14ac:dyDescent="0.35">
      <c r="A8145" s="1" t="s">
        <v>8178</v>
      </c>
      <c r="B8145" s="1" t="s">
        <v>8</v>
      </c>
      <c r="C8145" s="1">
        <v>71</v>
      </c>
      <c r="D8145" s="1" t="s">
        <v>4</v>
      </c>
      <c r="E8145" s="1" t="s">
        <v>4</v>
      </c>
      <c r="F8145" s="1" t="s">
        <v>3</v>
      </c>
      <c r="G8145" s="1">
        <v>21</v>
      </c>
      <c r="H8145" s="1" t="s">
        <v>16</v>
      </c>
      <c r="I8145" s="1" t="s">
        <v>10</v>
      </c>
      <c r="J8145" s="1" t="s">
        <v>40</v>
      </c>
      <c r="K8145" s="1">
        <v>55.87</v>
      </c>
      <c r="L8145" s="1">
        <v>1179.28</v>
      </c>
      <c r="M8145" s="1">
        <v>2</v>
      </c>
      <c r="N8145" s="1">
        <v>2</v>
      </c>
      <c r="O8145" s="1" t="s">
        <v>3</v>
      </c>
      <c r="P8145" s="1" t="str">
        <f>IF(Table1[[#This Row],[Churn]]="Yes","Lost Customer","Active Customer")</f>
        <v>Active Customer</v>
      </c>
      <c r="Q8145" s="3">
        <f>IF(Table1[[#This Row],[Tenure]]&lt;=12,"0-1 Year",)</f>
        <v>0</v>
      </c>
      <c r="R8145" s="3" t="str">
        <f>IF(Table1[[#This Row],[MonthlyCharges]]&lt;35,"low",IF(Table1[[#This Row],[MonthlyCharges]]&lt;70,"Medium","High"))</f>
        <v>Medium</v>
      </c>
    </row>
    <row r="8146" spans="1:18" x14ac:dyDescent="0.35">
      <c r="A8146" s="1" t="s">
        <v>8179</v>
      </c>
      <c r="B8146" s="1" t="s">
        <v>8</v>
      </c>
      <c r="C8146" s="1">
        <v>21</v>
      </c>
      <c r="D8146" s="1" t="s">
        <v>3</v>
      </c>
      <c r="E8146" s="1" t="s">
        <v>4</v>
      </c>
      <c r="F8146" s="1" t="s">
        <v>3</v>
      </c>
      <c r="G8146" s="1">
        <v>21</v>
      </c>
      <c r="H8146" s="1" t="s">
        <v>15</v>
      </c>
      <c r="I8146" s="1" t="s">
        <v>11</v>
      </c>
      <c r="J8146" s="1" t="s">
        <v>32</v>
      </c>
      <c r="K8146" s="1">
        <v>113.21</v>
      </c>
      <c r="L8146" s="1">
        <v>2374.36</v>
      </c>
      <c r="M8146" s="1">
        <v>6</v>
      </c>
      <c r="N8146" s="1">
        <v>10</v>
      </c>
      <c r="O8146" s="1" t="s">
        <v>3</v>
      </c>
      <c r="P8146" s="1" t="str">
        <f>IF(Table1[[#This Row],[Churn]]="Yes","Lost Customer","Active Customer")</f>
        <v>Active Customer</v>
      </c>
      <c r="Q8146" s="3">
        <f>IF(Table1[[#This Row],[Tenure]]&lt;=12,"0-1 Year",)</f>
        <v>0</v>
      </c>
      <c r="R8146" s="3" t="str">
        <f>IF(Table1[[#This Row],[MonthlyCharges]]&lt;35,"low",IF(Table1[[#This Row],[MonthlyCharges]]&lt;70,"Medium","High"))</f>
        <v>High</v>
      </c>
    </row>
    <row r="8147" spans="1:18" x14ac:dyDescent="0.35">
      <c r="A8147" s="1" t="s">
        <v>8180</v>
      </c>
      <c r="B8147" s="1" t="s">
        <v>8</v>
      </c>
      <c r="C8147" s="1">
        <v>72</v>
      </c>
      <c r="D8147" s="1" t="s">
        <v>4</v>
      </c>
      <c r="E8147" s="1" t="s">
        <v>3</v>
      </c>
      <c r="F8147" s="1" t="s">
        <v>4</v>
      </c>
      <c r="G8147" s="1">
        <v>39</v>
      </c>
      <c r="H8147" s="1" t="s">
        <v>14</v>
      </c>
      <c r="I8147" s="1" t="s">
        <v>11</v>
      </c>
      <c r="J8147" s="1" t="s">
        <v>44</v>
      </c>
      <c r="K8147" s="1">
        <v>64.569999999999993</v>
      </c>
      <c r="L8147" s="1">
        <v>2499.15</v>
      </c>
      <c r="M8147" s="1">
        <v>2</v>
      </c>
      <c r="N8147" s="1">
        <v>1</v>
      </c>
      <c r="O8147" s="1" t="s">
        <v>3</v>
      </c>
      <c r="P8147" s="1" t="str">
        <f>IF(Table1[[#This Row],[Churn]]="Yes","Lost Customer","Active Customer")</f>
        <v>Active Customer</v>
      </c>
      <c r="Q8147" s="3">
        <f>IF(Table1[[#This Row],[Tenure]]&lt;=12,"0-1 Year",)</f>
        <v>0</v>
      </c>
      <c r="R8147" s="3" t="str">
        <f>IF(Table1[[#This Row],[MonthlyCharges]]&lt;35,"low",IF(Table1[[#This Row],[MonthlyCharges]]&lt;70,"Medium","High"))</f>
        <v>Medium</v>
      </c>
    </row>
    <row r="8148" spans="1:18" x14ac:dyDescent="0.35">
      <c r="A8148" s="1" t="s">
        <v>8181</v>
      </c>
      <c r="B8148" s="1" t="s">
        <v>7</v>
      </c>
      <c r="C8148" s="1">
        <v>33</v>
      </c>
      <c r="D8148" s="1" t="s">
        <v>3</v>
      </c>
      <c r="E8148" s="1" t="s">
        <v>4</v>
      </c>
      <c r="F8148" s="1" t="s">
        <v>3</v>
      </c>
      <c r="G8148" s="1">
        <v>34</v>
      </c>
      <c r="H8148" s="1" t="s">
        <v>16</v>
      </c>
      <c r="I8148" s="1" t="s">
        <v>11</v>
      </c>
      <c r="J8148" s="1" t="s">
        <v>44</v>
      </c>
      <c r="K8148" s="1">
        <v>35.06</v>
      </c>
      <c r="L8148" s="1">
        <v>1181.9100000000001</v>
      </c>
      <c r="M8148" s="1">
        <v>4</v>
      </c>
      <c r="N8148" s="1">
        <v>2</v>
      </c>
      <c r="O8148" s="1" t="s">
        <v>3</v>
      </c>
      <c r="P8148" s="1" t="str">
        <f>IF(Table1[[#This Row],[Churn]]="Yes","Lost Customer","Active Customer")</f>
        <v>Active Customer</v>
      </c>
      <c r="Q8148" s="3">
        <f>IF(Table1[[#This Row],[Tenure]]&lt;=12,"0-1 Year",)</f>
        <v>0</v>
      </c>
      <c r="R8148" s="3" t="str">
        <f>IF(Table1[[#This Row],[MonthlyCharges]]&lt;35,"low",IF(Table1[[#This Row],[MonthlyCharges]]&lt;70,"Medium","High"))</f>
        <v>Medium</v>
      </c>
    </row>
    <row r="8149" spans="1:18" x14ac:dyDescent="0.35">
      <c r="A8149" s="1" t="s">
        <v>8182</v>
      </c>
      <c r="B8149" s="1" t="s">
        <v>7</v>
      </c>
      <c r="C8149" s="1">
        <v>73</v>
      </c>
      <c r="D8149" s="1" t="s">
        <v>3</v>
      </c>
      <c r="E8149" s="1" t="s">
        <v>3</v>
      </c>
      <c r="F8149" s="1" t="s">
        <v>3</v>
      </c>
      <c r="G8149" s="1">
        <v>44</v>
      </c>
      <c r="H8149" s="1" t="s">
        <v>16</v>
      </c>
      <c r="I8149" s="1" t="s">
        <v>10</v>
      </c>
      <c r="J8149" s="1" t="s">
        <v>32</v>
      </c>
      <c r="K8149" s="1">
        <v>69.89</v>
      </c>
      <c r="L8149" s="1">
        <v>3064.69</v>
      </c>
      <c r="M8149" s="1">
        <v>7</v>
      </c>
      <c r="N8149" s="1">
        <v>2</v>
      </c>
      <c r="O8149" s="1" t="s">
        <v>4</v>
      </c>
      <c r="P8149" s="1" t="str">
        <f>IF(Table1[[#This Row],[Churn]]="Yes","Lost Customer","Active Customer")</f>
        <v>Lost Customer</v>
      </c>
      <c r="Q8149" s="3">
        <f>IF(Table1[[#This Row],[Tenure]]&lt;=12,"0-1 Year",)</f>
        <v>0</v>
      </c>
      <c r="R8149" s="3" t="str">
        <f>IF(Table1[[#This Row],[MonthlyCharges]]&lt;35,"low",IF(Table1[[#This Row],[MonthlyCharges]]&lt;70,"Medium","High"))</f>
        <v>Medium</v>
      </c>
    </row>
    <row r="8150" spans="1:18" x14ac:dyDescent="0.35">
      <c r="A8150" s="1" t="s">
        <v>8183</v>
      </c>
      <c r="B8150" s="1" t="s">
        <v>7</v>
      </c>
      <c r="C8150" s="1">
        <v>70</v>
      </c>
      <c r="D8150" s="1" t="s">
        <v>4</v>
      </c>
      <c r="E8150" s="1" t="s">
        <v>4</v>
      </c>
      <c r="F8150" s="1" t="s">
        <v>4</v>
      </c>
      <c r="G8150" s="1">
        <v>15</v>
      </c>
      <c r="H8150" s="1" t="s">
        <v>16</v>
      </c>
      <c r="I8150" s="1" t="s">
        <v>10</v>
      </c>
      <c r="J8150" s="1" t="s">
        <v>40</v>
      </c>
      <c r="K8150" s="1">
        <v>60.8</v>
      </c>
      <c r="L8150" s="1">
        <v>912.61</v>
      </c>
      <c r="M8150" s="1">
        <v>1</v>
      </c>
      <c r="N8150" s="1">
        <v>10</v>
      </c>
      <c r="O8150" s="1" t="s">
        <v>3</v>
      </c>
      <c r="P8150" s="1" t="str">
        <f>IF(Table1[[#This Row],[Churn]]="Yes","Lost Customer","Active Customer")</f>
        <v>Active Customer</v>
      </c>
      <c r="Q8150" s="3">
        <f>IF(Table1[[#This Row],[Tenure]]&lt;=12,"0-1 Year",)</f>
        <v>0</v>
      </c>
      <c r="R8150" s="3" t="str">
        <f>IF(Table1[[#This Row],[MonthlyCharges]]&lt;35,"low",IF(Table1[[#This Row],[MonthlyCharges]]&lt;70,"Medium","High"))</f>
        <v>Medium</v>
      </c>
    </row>
    <row r="8151" spans="1:18" x14ac:dyDescent="0.35">
      <c r="A8151" s="1" t="s">
        <v>8184</v>
      </c>
      <c r="B8151" s="1" t="s">
        <v>8</v>
      </c>
      <c r="C8151" s="1">
        <v>69</v>
      </c>
      <c r="D8151" s="1" t="s">
        <v>3</v>
      </c>
      <c r="E8151" s="1" t="s">
        <v>4</v>
      </c>
      <c r="F8151" s="1" t="s">
        <v>3</v>
      </c>
      <c r="G8151" s="1">
        <v>43</v>
      </c>
      <c r="H8151" s="1" t="s">
        <v>16</v>
      </c>
      <c r="I8151" s="1" t="s">
        <v>10</v>
      </c>
      <c r="J8151" s="1" t="s">
        <v>34</v>
      </c>
      <c r="K8151" s="1">
        <v>33.85</v>
      </c>
      <c r="L8151" s="1">
        <v>1462.77</v>
      </c>
      <c r="M8151" s="1">
        <v>6</v>
      </c>
      <c r="N8151" s="1">
        <v>9</v>
      </c>
      <c r="O8151" s="1" t="s">
        <v>3</v>
      </c>
      <c r="P8151" s="1" t="str">
        <f>IF(Table1[[#This Row],[Churn]]="Yes","Lost Customer","Active Customer")</f>
        <v>Active Customer</v>
      </c>
      <c r="Q8151" s="3">
        <f>IF(Table1[[#This Row],[Tenure]]&lt;=12,"0-1 Year",)</f>
        <v>0</v>
      </c>
      <c r="R8151" s="3" t="str">
        <f>IF(Table1[[#This Row],[MonthlyCharges]]&lt;35,"low",IF(Table1[[#This Row],[MonthlyCharges]]&lt;70,"Medium","High"))</f>
        <v>low</v>
      </c>
    </row>
    <row r="8152" spans="1:18" x14ac:dyDescent="0.35">
      <c r="A8152" s="1" t="s">
        <v>8185</v>
      </c>
      <c r="B8152" s="1" t="s">
        <v>8</v>
      </c>
      <c r="C8152" s="1">
        <v>28</v>
      </c>
      <c r="D8152" s="1" t="s">
        <v>3</v>
      </c>
      <c r="E8152" s="1" t="s">
        <v>4</v>
      </c>
      <c r="F8152" s="1" t="s">
        <v>4</v>
      </c>
      <c r="G8152" s="1">
        <v>63</v>
      </c>
      <c r="H8152" s="1" t="s">
        <v>14</v>
      </c>
      <c r="I8152" s="1" t="s">
        <v>10</v>
      </c>
      <c r="J8152" s="1" t="s">
        <v>40</v>
      </c>
      <c r="K8152" s="1">
        <v>24.49</v>
      </c>
      <c r="L8152" s="1">
        <v>1544.54</v>
      </c>
      <c r="M8152" s="1">
        <v>8</v>
      </c>
      <c r="N8152" s="1">
        <v>3</v>
      </c>
      <c r="O8152" s="1" t="s">
        <v>4</v>
      </c>
      <c r="P8152" s="1" t="str">
        <f>IF(Table1[[#This Row],[Churn]]="Yes","Lost Customer","Active Customer")</f>
        <v>Lost Customer</v>
      </c>
      <c r="Q8152" s="3">
        <f>IF(Table1[[#This Row],[Tenure]]&lt;=12,"0-1 Year",)</f>
        <v>0</v>
      </c>
      <c r="R8152" s="3" t="str">
        <f>IF(Table1[[#This Row],[MonthlyCharges]]&lt;35,"low",IF(Table1[[#This Row],[MonthlyCharges]]&lt;70,"Medium","High"))</f>
        <v>low</v>
      </c>
    </row>
    <row r="8153" spans="1:18" x14ac:dyDescent="0.35">
      <c r="A8153" s="1" t="s">
        <v>8186</v>
      </c>
      <c r="B8153" s="1" t="s">
        <v>8</v>
      </c>
      <c r="C8153" s="1">
        <v>68</v>
      </c>
      <c r="D8153" s="1" t="s">
        <v>4</v>
      </c>
      <c r="E8153" s="1" t="s">
        <v>4</v>
      </c>
      <c r="F8153" s="1" t="s">
        <v>3</v>
      </c>
      <c r="G8153" s="1">
        <v>35</v>
      </c>
      <c r="H8153" s="1" t="s">
        <v>15</v>
      </c>
      <c r="I8153" s="1" t="s">
        <v>11</v>
      </c>
      <c r="J8153" s="1" t="s">
        <v>32</v>
      </c>
      <c r="K8153" s="1">
        <v>69.63</v>
      </c>
      <c r="L8153" s="1">
        <v>2434.38</v>
      </c>
      <c r="M8153" s="1">
        <v>7</v>
      </c>
      <c r="N8153" s="1">
        <v>1</v>
      </c>
      <c r="O8153" s="1" t="s">
        <v>4</v>
      </c>
      <c r="P8153" s="1" t="str">
        <f>IF(Table1[[#This Row],[Churn]]="Yes","Lost Customer","Active Customer")</f>
        <v>Lost Customer</v>
      </c>
      <c r="Q8153" s="3">
        <f>IF(Table1[[#This Row],[Tenure]]&lt;=12,"0-1 Year",)</f>
        <v>0</v>
      </c>
      <c r="R8153" s="3" t="str">
        <f>IF(Table1[[#This Row],[MonthlyCharges]]&lt;35,"low",IF(Table1[[#This Row],[MonthlyCharges]]&lt;70,"Medium","High"))</f>
        <v>Medium</v>
      </c>
    </row>
    <row r="8154" spans="1:18" x14ac:dyDescent="0.35">
      <c r="A8154" s="1" t="s">
        <v>8187</v>
      </c>
      <c r="B8154" s="1" t="s">
        <v>8</v>
      </c>
      <c r="C8154" s="1">
        <v>42</v>
      </c>
      <c r="D8154" s="1" t="s">
        <v>3</v>
      </c>
      <c r="E8154" s="1" t="s">
        <v>4</v>
      </c>
      <c r="F8154" s="1" t="s">
        <v>4</v>
      </c>
      <c r="G8154" s="1">
        <v>29</v>
      </c>
      <c r="H8154" s="1" t="s">
        <v>14</v>
      </c>
      <c r="I8154" s="1" t="s">
        <v>11</v>
      </c>
      <c r="J8154" s="1" t="s">
        <v>40</v>
      </c>
      <c r="K8154" s="1">
        <v>28.24</v>
      </c>
      <c r="L8154" s="1">
        <v>807.1</v>
      </c>
      <c r="M8154" s="1">
        <v>3</v>
      </c>
      <c r="N8154" s="1">
        <v>4</v>
      </c>
      <c r="O8154" s="1" t="s">
        <v>3</v>
      </c>
      <c r="P8154" s="1" t="str">
        <f>IF(Table1[[#This Row],[Churn]]="Yes","Lost Customer","Active Customer")</f>
        <v>Active Customer</v>
      </c>
      <c r="Q8154" s="3">
        <f>IF(Table1[[#This Row],[Tenure]]&lt;=12,"0-1 Year",)</f>
        <v>0</v>
      </c>
      <c r="R8154" s="3" t="str">
        <f>IF(Table1[[#This Row],[MonthlyCharges]]&lt;35,"low",IF(Table1[[#This Row],[MonthlyCharges]]&lt;70,"Medium","High"))</f>
        <v>low</v>
      </c>
    </row>
    <row r="8155" spans="1:18" x14ac:dyDescent="0.35">
      <c r="A8155" s="1" t="s">
        <v>8188</v>
      </c>
      <c r="B8155" s="1" t="s">
        <v>7</v>
      </c>
      <c r="C8155" s="1">
        <v>63</v>
      </c>
      <c r="D8155" s="1" t="s">
        <v>3</v>
      </c>
      <c r="E8155" s="1" t="s">
        <v>3</v>
      </c>
      <c r="F8155" s="1" t="s">
        <v>4</v>
      </c>
      <c r="G8155" s="1">
        <v>49</v>
      </c>
      <c r="H8155" s="1" t="s">
        <v>14</v>
      </c>
      <c r="I8155" s="1" t="s">
        <v>10</v>
      </c>
      <c r="J8155" s="1" t="s">
        <v>32</v>
      </c>
      <c r="K8155" s="1">
        <v>85.87</v>
      </c>
      <c r="L8155" s="1">
        <v>4208.8</v>
      </c>
      <c r="M8155" s="1">
        <v>5</v>
      </c>
      <c r="N8155" s="1">
        <v>3</v>
      </c>
      <c r="O8155" s="1" t="s">
        <v>3</v>
      </c>
      <c r="P8155" s="1" t="str">
        <f>IF(Table1[[#This Row],[Churn]]="Yes","Lost Customer","Active Customer")</f>
        <v>Active Customer</v>
      </c>
      <c r="Q8155" s="3">
        <f>IF(Table1[[#This Row],[Tenure]]&lt;=12,"0-1 Year",)</f>
        <v>0</v>
      </c>
      <c r="R8155" s="3" t="str">
        <f>IF(Table1[[#This Row],[MonthlyCharges]]&lt;35,"low",IF(Table1[[#This Row],[MonthlyCharges]]&lt;70,"Medium","High"))</f>
        <v>High</v>
      </c>
    </row>
    <row r="8156" spans="1:18" x14ac:dyDescent="0.35">
      <c r="A8156" s="1" t="s">
        <v>8189</v>
      </c>
      <c r="B8156" s="1" t="s">
        <v>8</v>
      </c>
      <c r="C8156" s="1">
        <v>59</v>
      </c>
      <c r="D8156" s="1" t="s">
        <v>3</v>
      </c>
      <c r="E8156" s="1" t="s">
        <v>3</v>
      </c>
      <c r="F8156" s="1" t="s">
        <v>4</v>
      </c>
      <c r="G8156" s="1">
        <v>63</v>
      </c>
      <c r="H8156" s="1" t="s">
        <v>14</v>
      </c>
      <c r="I8156" s="1" t="s">
        <v>11</v>
      </c>
      <c r="J8156" s="1" t="s">
        <v>40</v>
      </c>
      <c r="K8156" s="1">
        <v>88.21</v>
      </c>
      <c r="L8156" s="1">
        <v>5549.01</v>
      </c>
      <c r="M8156" s="1">
        <v>7</v>
      </c>
      <c r="N8156" s="1">
        <v>4</v>
      </c>
      <c r="O8156" s="1" t="s">
        <v>4</v>
      </c>
      <c r="P8156" s="1" t="str">
        <f>IF(Table1[[#This Row],[Churn]]="Yes","Lost Customer","Active Customer")</f>
        <v>Lost Customer</v>
      </c>
      <c r="Q8156" s="3">
        <f>IF(Table1[[#This Row],[Tenure]]&lt;=12,"0-1 Year",)</f>
        <v>0</v>
      </c>
      <c r="R8156" s="3" t="str">
        <f>IF(Table1[[#This Row],[MonthlyCharges]]&lt;35,"low",IF(Table1[[#This Row],[MonthlyCharges]]&lt;70,"Medium","High"))</f>
        <v>High</v>
      </c>
    </row>
    <row r="8157" spans="1:18" x14ac:dyDescent="0.35">
      <c r="A8157" s="1" t="s">
        <v>8190</v>
      </c>
      <c r="B8157" s="1" t="s">
        <v>7</v>
      </c>
      <c r="C8157" s="1">
        <v>69</v>
      </c>
      <c r="D8157" s="1" t="s">
        <v>4</v>
      </c>
      <c r="E8157" s="1" t="s">
        <v>3</v>
      </c>
      <c r="F8157" s="1" t="s">
        <v>3</v>
      </c>
      <c r="G8157" s="1">
        <v>34</v>
      </c>
      <c r="H8157" s="1" t="s">
        <v>15</v>
      </c>
      <c r="I8157" s="1" t="s">
        <v>10</v>
      </c>
      <c r="J8157" s="1" t="s">
        <v>44</v>
      </c>
      <c r="K8157" s="1">
        <v>105.14</v>
      </c>
      <c r="L8157" s="1">
        <v>3594.48</v>
      </c>
      <c r="M8157" s="1">
        <v>2</v>
      </c>
      <c r="N8157" s="1">
        <v>10</v>
      </c>
      <c r="O8157" s="1" t="s">
        <v>3</v>
      </c>
      <c r="P8157" s="1" t="str">
        <f>IF(Table1[[#This Row],[Churn]]="Yes","Lost Customer","Active Customer")</f>
        <v>Active Customer</v>
      </c>
      <c r="Q8157" s="3">
        <f>IF(Table1[[#This Row],[Tenure]]&lt;=12,"0-1 Year",)</f>
        <v>0</v>
      </c>
      <c r="R8157" s="3" t="str">
        <f>IF(Table1[[#This Row],[MonthlyCharges]]&lt;35,"low",IF(Table1[[#This Row],[MonthlyCharges]]&lt;70,"Medium","High"))</f>
        <v>High</v>
      </c>
    </row>
    <row r="8158" spans="1:18" x14ac:dyDescent="0.35">
      <c r="A8158" s="1" t="s">
        <v>8191</v>
      </c>
      <c r="B8158" s="1" t="s">
        <v>8</v>
      </c>
      <c r="C8158" s="1">
        <v>64</v>
      </c>
      <c r="D8158" s="1" t="s">
        <v>3</v>
      </c>
      <c r="E8158" s="1" t="s">
        <v>3</v>
      </c>
      <c r="F8158" s="1" t="s">
        <v>4</v>
      </c>
      <c r="G8158" s="1">
        <v>6</v>
      </c>
      <c r="H8158" s="1" t="s">
        <v>15</v>
      </c>
      <c r="I8158" s="1" t="s">
        <v>10</v>
      </c>
      <c r="J8158" s="1" t="s">
        <v>44</v>
      </c>
      <c r="K8158" s="1">
        <v>113.53</v>
      </c>
      <c r="L8158" s="1">
        <v>665.34</v>
      </c>
      <c r="M8158" s="1">
        <v>6</v>
      </c>
      <c r="N8158" s="1">
        <v>10</v>
      </c>
      <c r="O8158" s="1" t="s">
        <v>3</v>
      </c>
      <c r="P8158" s="1" t="str">
        <f>IF(Table1[[#This Row],[Churn]]="Yes","Lost Customer","Active Customer")</f>
        <v>Active Customer</v>
      </c>
      <c r="Q8158" s="3" t="str">
        <f>IF(Table1[[#This Row],[Tenure]]&lt;=12,"0-1 Year",)</f>
        <v>0-1 Year</v>
      </c>
      <c r="R8158" s="3" t="str">
        <f>IF(Table1[[#This Row],[MonthlyCharges]]&lt;35,"low",IF(Table1[[#This Row],[MonthlyCharges]]&lt;70,"Medium","High"))</f>
        <v>High</v>
      </c>
    </row>
    <row r="8159" spans="1:18" x14ac:dyDescent="0.35">
      <c r="A8159" s="1" t="s">
        <v>8192</v>
      </c>
      <c r="B8159" s="1" t="s">
        <v>8</v>
      </c>
      <c r="C8159" s="1">
        <v>58</v>
      </c>
      <c r="D8159" s="1" t="s">
        <v>3</v>
      </c>
      <c r="E8159" s="1" t="s">
        <v>3</v>
      </c>
      <c r="F8159" s="1" t="s">
        <v>3</v>
      </c>
      <c r="G8159" s="1">
        <v>13</v>
      </c>
      <c r="H8159" s="1" t="s">
        <v>15</v>
      </c>
      <c r="I8159" s="1" t="s">
        <v>11</v>
      </c>
      <c r="J8159" s="1" t="s">
        <v>40</v>
      </c>
      <c r="K8159" s="1">
        <v>62.59</v>
      </c>
      <c r="L8159" s="1">
        <v>799.25</v>
      </c>
      <c r="M8159" s="1">
        <v>5</v>
      </c>
      <c r="N8159" s="1">
        <v>8</v>
      </c>
      <c r="O8159" s="1" t="s">
        <v>3</v>
      </c>
      <c r="P8159" s="1" t="str">
        <f>IF(Table1[[#This Row],[Churn]]="Yes","Lost Customer","Active Customer")</f>
        <v>Active Customer</v>
      </c>
      <c r="Q8159" s="3">
        <f>IF(Table1[[#This Row],[Tenure]]&lt;=12,"0-1 Year",)</f>
        <v>0</v>
      </c>
      <c r="R8159" s="3" t="str">
        <f>IF(Table1[[#This Row],[MonthlyCharges]]&lt;35,"low",IF(Table1[[#This Row],[MonthlyCharges]]&lt;70,"Medium","High"))</f>
        <v>Medium</v>
      </c>
    </row>
    <row r="8160" spans="1:18" x14ac:dyDescent="0.35">
      <c r="A8160" s="1" t="s">
        <v>8193</v>
      </c>
      <c r="B8160" s="1" t="s">
        <v>7</v>
      </c>
      <c r="C8160" s="1">
        <v>65</v>
      </c>
      <c r="D8160" s="1" t="s">
        <v>4</v>
      </c>
      <c r="E8160" s="1" t="s">
        <v>4</v>
      </c>
      <c r="F8160" s="1" t="s">
        <v>3</v>
      </c>
      <c r="G8160" s="1">
        <v>70</v>
      </c>
      <c r="H8160" s="1" t="s">
        <v>14</v>
      </c>
      <c r="I8160" s="1" t="s">
        <v>11</v>
      </c>
      <c r="J8160" s="1" t="s">
        <v>32</v>
      </c>
      <c r="K8160" s="1">
        <v>106.91</v>
      </c>
      <c r="L8160" s="1">
        <v>7464.92</v>
      </c>
      <c r="M8160" s="1">
        <v>1</v>
      </c>
      <c r="N8160" s="1">
        <v>3</v>
      </c>
      <c r="O8160" s="1" t="s">
        <v>3</v>
      </c>
      <c r="P8160" s="1" t="str">
        <f>IF(Table1[[#This Row],[Churn]]="Yes","Lost Customer","Active Customer")</f>
        <v>Active Customer</v>
      </c>
      <c r="Q8160" s="3">
        <f>IF(Table1[[#This Row],[Tenure]]&lt;=12,"0-1 Year",)</f>
        <v>0</v>
      </c>
      <c r="R8160" s="3" t="str">
        <f>IF(Table1[[#This Row],[MonthlyCharges]]&lt;35,"low",IF(Table1[[#This Row],[MonthlyCharges]]&lt;70,"Medium","High"))</f>
        <v>High</v>
      </c>
    </row>
    <row r="8161" spans="1:18" x14ac:dyDescent="0.35">
      <c r="A8161" s="1" t="s">
        <v>8194</v>
      </c>
      <c r="B8161" s="1" t="s">
        <v>7</v>
      </c>
      <c r="C8161" s="1">
        <v>21</v>
      </c>
      <c r="D8161" s="1" t="s">
        <v>3</v>
      </c>
      <c r="E8161" s="1" t="s">
        <v>3</v>
      </c>
      <c r="F8161" s="1" t="s">
        <v>3</v>
      </c>
      <c r="G8161" s="1">
        <v>33</v>
      </c>
      <c r="H8161" s="1" t="s">
        <v>14</v>
      </c>
      <c r="I8161" s="1" t="s">
        <v>11</v>
      </c>
      <c r="J8161" s="1" t="s">
        <v>34</v>
      </c>
      <c r="K8161" s="1">
        <v>24.18</v>
      </c>
      <c r="L8161" s="1">
        <v>789.99</v>
      </c>
      <c r="M8161" s="1">
        <v>1</v>
      </c>
      <c r="N8161" s="1">
        <v>9</v>
      </c>
      <c r="O8161" s="1" t="s">
        <v>3</v>
      </c>
      <c r="P8161" s="1" t="str">
        <f>IF(Table1[[#This Row],[Churn]]="Yes","Lost Customer","Active Customer")</f>
        <v>Active Customer</v>
      </c>
      <c r="Q8161" s="3">
        <f>IF(Table1[[#This Row],[Tenure]]&lt;=12,"0-1 Year",)</f>
        <v>0</v>
      </c>
      <c r="R8161" s="3" t="str">
        <f>IF(Table1[[#This Row],[MonthlyCharges]]&lt;35,"low",IF(Table1[[#This Row],[MonthlyCharges]]&lt;70,"Medium","High"))</f>
        <v>low</v>
      </c>
    </row>
    <row r="8162" spans="1:18" x14ac:dyDescent="0.35">
      <c r="A8162" s="1" t="s">
        <v>8195</v>
      </c>
      <c r="B8162" s="1" t="s">
        <v>7</v>
      </c>
      <c r="C8162" s="1">
        <v>45</v>
      </c>
      <c r="D8162" s="1" t="s">
        <v>3</v>
      </c>
      <c r="E8162" s="1" t="s">
        <v>4</v>
      </c>
      <c r="F8162" s="1" t="s">
        <v>3</v>
      </c>
      <c r="G8162" s="1">
        <v>34</v>
      </c>
      <c r="H8162" s="1" t="s">
        <v>15</v>
      </c>
      <c r="I8162" s="1" t="s">
        <v>11</v>
      </c>
      <c r="J8162" s="1" t="s">
        <v>32</v>
      </c>
      <c r="K8162" s="1">
        <v>23.7</v>
      </c>
      <c r="L8162" s="1">
        <v>806.02</v>
      </c>
      <c r="M8162" s="1">
        <v>3</v>
      </c>
      <c r="N8162" s="1">
        <v>5</v>
      </c>
      <c r="O8162" s="1" t="s">
        <v>3</v>
      </c>
      <c r="P8162" s="1" t="str">
        <f>IF(Table1[[#This Row],[Churn]]="Yes","Lost Customer","Active Customer")</f>
        <v>Active Customer</v>
      </c>
      <c r="Q8162" s="3">
        <f>IF(Table1[[#This Row],[Tenure]]&lt;=12,"0-1 Year",)</f>
        <v>0</v>
      </c>
      <c r="R8162" s="3" t="str">
        <f>IF(Table1[[#This Row],[MonthlyCharges]]&lt;35,"low",IF(Table1[[#This Row],[MonthlyCharges]]&lt;70,"Medium","High"))</f>
        <v>low</v>
      </c>
    </row>
    <row r="8163" spans="1:18" x14ac:dyDescent="0.35">
      <c r="A8163" s="1" t="s">
        <v>8196</v>
      </c>
      <c r="B8163" s="1" t="s">
        <v>7</v>
      </c>
      <c r="C8163" s="1">
        <v>56</v>
      </c>
      <c r="D8163" s="1" t="s">
        <v>3</v>
      </c>
      <c r="E8163" s="1" t="s">
        <v>4</v>
      </c>
      <c r="F8163" s="1" t="s">
        <v>3</v>
      </c>
      <c r="G8163" s="1">
        <v>45</v>
      </c>
      <c r="H8163" s="1" t="s">
        <v>14</v>
      </c>
      <c r="I8163" s="1" t="s">
        <v>10</v>
      </c>
      <c r="J8163" s="1" t="s">
        <v>34</v>
      </c>
      <c r="K8163" s="1">
        <v>32.17</v>
      </c>
      <c r="L8163" s="1">
        <v>1446.21</v>
      </c>
      <c r="M8163" s="1">
        <v>1</v>
      </c>
      <c r="N8163" s="1">
        <v>10</v>
      </c>
      <c r="O8163" s="1" t="s">
        <v>3</v>
      </c>
      <c r="P8163" s="1" t="str">
        <f>IF(Table1[[#This Row],[Churn]]="Yes","Lost Customer","Active Customer")</f>
        <v>Active Customer</v>
      </c>
      <c r="Q8163" s="3">
        <f>IF(Table1[[#This Row],[Tenure]]&lt;=12,"0-1 Year",)</f>
        <v>0</v>
      </c>
      <c r="R8163" s="3" t="str">
        <f>IF(Table1[[#This Row],[MonthlyCharges]]&lt;35,"low",IF(Table1[[#This Row],[MonthlyCharges]]&lt;70,"Medium","High"))</f>
        <v>low</v>
      </c>
    </row>
    <row r="8164" spans="1:18" x14ac:dyDescent="0.35">
      <c r="A8164" s="1" t="s">
        <v>8197</v>
      </c>
      <c r="B8164" s="1" t="s">
        <v>7</v>
      </c>
      <c r="C8164" s="1">
        <v>18</v>
      </c>
      <c r="D8164" s="1" t="s">
        <v>3</v>
      </c>
      <c r="E8164" s="1" t="s">
        <v>4</v>
      </c>
      <c r="F8164" s="1" t="s">
        <v>4</v>
      </c>
      <c r="G8164" s="1">
        <v>54</v>
      </c>
      <c r="H8164" s="1" t="s">
        <v>15</v>
      </c>
      <c r="I8164" s="1" t="s">
        <v>10</v>
      </c>
      <c r="J8164" s="1" t="s">
        <v>40</v>
      </c>
      <c r="K8164" s="1">
        <v>20.64</v>
      </c>
      <c r="L8164" s="1">
        <v>1118.6600000000001</v>
      </c>
      <c r="M8164" s="1">
        <v>4</v>
      </c>
      <c r="N8164" s="1">
        <v>4</v>
      </c>
      <c r="O8164" s="1" t="s">
        <v>3</v>
      </c>
      <c r="P8164" s="1" t="str">
        <f>IF(Table1[[#This Row],[Churn]]="Yes","Lost Customer","Active Customer")</f>
        <v>Active Customer</v>
      </c>
      <c r="Q8164" s="3">
        <f>IF(Table1[[#This Row],[Tenure]]&lt;=12,"0-1 Year",)</f>
        <v>0</v>
      </c>
      <c r="R8164" s="3" t="str">
        <f>IF(Table1[[#This Row],[MonthlyCharges]]&lt;35,"low",IF(Table1[[#This Row],[MonthlyCharges]]&lt;70,"Medium","High"))</f>
        <v>low</v>
      </c>
    </row>
    <row r="8165" spans="1:18" x14ac:dyDescent="0.35">
      <c r="A8165" s="1" t="s">
        <v>8198</v>
      </c>
      <c r="B8165" s="1" t="s">
        <v>7</v>
      </c>
      <c r="C8165" s="1">
        <v>41</v>
      </c>
      <c r="D8165" s="1" t="s">
        <v>3</v>
      </c>
      <c r="E8165" s="1" t="s">
        <v>3</v>
      </c>
      <c r="F8165" s="1" t="s">
        <v>3</v>
      </c>
      <c r="G8165" s="1">
        <v>45</v>
      </c>
      <c r="H8165" s="1" t="s">
        <v>16</v>
      </c>
      <c r="I8165" s="1" t="s">
        <v>11</v>
      </c>
      <c r="J8165" s="1" t="s">
        <v>32</v>
      </c>
      <c r="K8165" s="1">
        <v>52.78</v>
      </c>
      <c r="L8165" s="1">
        <v>2356.06</v>
      </c>
      <c r="M8165" s="1">
        <v>6</v>
      </c>
      <c r="N8165" s="1">
        <v>10</v>
      </c>
      <c r="O8165" s="1" t="s">
        <v>3</v>
      </c>
      <c r="P8165" s="1" t="str">
        <f>IF(Table1[[#This Row],[Churn]]="Yes","Lost Customer","Active Customer")</f>
        <v>Active Customer</v>
      </c>
      <c r="Q8165" s="3">
        <f>IF(Table1[[#This Row],[Tenure]]&lt;=12,"0-1 Year",)</f>
        <v>0</v>
      </c>
      <c r="R8165" s="3" t="str">
        <f>IF(Table1[[#This Row],[MonthlyCharges]]&lt;35,"low",IF(Table1[[#This Row],[MonthlyCharges]]&lt;70,"Medium","High"))</f>
        <v>Medium</v>
      </c>
    </row>
    <row r="8166" spans="1:18" x14ac:dyDescent="0.35">
      <c r="A8166" s="1" t="s">
        <v>8199</v>
      </c>
      <c r="B8166" s="1" t="s">
        <v>7</v>
      </c>
      <c r="C8166" s="1">
        <v>75</v>
      </c>
      <c r="D8166" s="1" t="s">
        <v>4</v>
      </c>
      <c r="E8166" s="1" t="s">
        <v>3</v>
      </c>
      <c r="F8166" s="1" t="s">
        <v>4</v>
      </c>
      <c r="G8166" s="1">
        <v>44</v>
      </c>
      <c r="H8166" s="1" t="s">
        <v>14</v>
      </c>
      <c r="I8166" s="1" t="s">
        <v>11</v>
      </c>
      <c r="J8166" s="1" t="s">
        <v>40</v>
      </c>
      <c r="K8166" s="1">
        <v>64.069999999999993</v>
      </c>
      <c r="L8166" s="1">
        <v>2810.35</v>
      </c>
      <c r="M8166" s="1">
        <v>1</v>
      </c>
      <c r="N8166" s="1">
        <v>1</v>
      </c>
      <c r="O8166" s="1" t="s">
        <v>3</v>
      </c>
      <c r="P8166" s="1" t="str">
        <f>IF(Table1[[#This Row],[Churn]]="Yes","Lost Customer","Active Customer")</f>
        <v>Active Customer</v>
      </c>
      <c r="Q8166" s="3">
        <f>IF(Table1[[#This Row],[Tenure]]&lt;=12,"0-1 Year",)</f>
        <v>0</v>
      </c>
      <c r="R8166" s="3" t="str">
        <f>IF(Table1[[#This Row],[MonthlyCharges]]&lt;35,"low",IF(Table1[[#This Row],[MonthlyCharges]]&lt;70,"Medium","High"))</f>
        <v>Medium</v>
      </c>
    </row>
    <row r="8167" spans="1:18" x14ac:dyDescent="0.35">
      <c r="A8167" s="1" t="s">
        <v>8200</v>
      </c>
      <c r="B8167" s="1" t="s">
        <v>8</v>
      </c>
      <c r="C8167" s="1">
        <v>57</v>
      </c>
      <c r="D8167" s="1" t="s">
        <v>3</v>
      </c>
      <c r="E8167" s="1" t="s">
        <v>3</v>
      </c>
      <c r="F8167" s="1" t="s">
        <v>3</v>
      </c>
      <c r="G8167" s="1">
        <v>43</v>
      </c>
      <c r="H8167" s="1" t="s">
        <v>16</v>
      </c>
      <c r="I8167" s="1" t="s">
        <v>12</v>
      </c>
      <c r="J8167" s="1" t="s">
        <v>32</v>
      </c>
      <c r="K8167" s="1">
        <v>0</v>
      </c>
      <c r="L8167" s="1">
        <v>-8.3800000000000008</v>
      </c>
      <c r="M8167" s="1">
        <v>8</v>
      </c>
      <c r="N8167" s="1">
        <v>2</v>
      </c>
      <c r="O8167" s="1" t="s">
        <v>4</v>
      </c>
      <c r="P8167" s="1" t="str">
        <f>IF(Table1[[#This Row],[Churn]]="Yes","Lost Customer","Active Customer")</f>
        <v>Lost Customer</v>
      </c>
      <c r="Q8167" s="3">
        <f>IF(Table1[[#This Row],[Tenure]]&lt;=12,"0-1 Year",)</f>
        <v>0</v>
      </c>
      <c r="R8167" s="3" t="str">
        <f>IF(Table1[[#This Row],[MonthlyCharges]]&lt;35,"low",IF(Table1[[#This Row],[MonthlyCharges]]&lt;70,"Medium","High"))</f>
        <v>low</v>
      </c>
    </row>
    <row r="8168" spans="1:18" x14ac:dyDescent="0.35">
      <c r="A8168" s="1" t="s">
        <v>8201</v>
      </c>
      <c r="B8168" s="1" t="s">
        <v>8</v>
      </c>
      <c r="C8168" s="1">
        <v>43</v>
      </c>
      <c r="D8168" s="1" t="s">
        <v>3</v>
      </c>
      <c r="E8168" s="1" t="s">
        <v>3</v>
      </c>
      <c r="F8168" s="1" t="s">
        <v>3</v>
      </c>
      <c r="G8168" s="1">
        <v>3</v>
      </c>
      <c r="H8168" s="1" t="s">
        <v>16</v>
      </c>
      <c r="I8168" s="1" t="s">
        <v>10</v>
      </c>
      <c r="J8168" s="1" t="s">
        <v>40</v>
      </c>
      <c r="K8168" s="1">
        <v>89.05</v>
      </c>
      <c r="L8168" s="1">
        <v>287.12</v>
      </c>
      <c r="M8168" s="1">
        <v>2</v>
      </c>
      <c r="N8168" s="1">
        <v>3</v>
      </c>
      <c r="O8168" s="1" t="s">
        <v>3</v>
      </c>
      <c r="P8168" s="1" t="str">
        <f>IF(Table1[[#This Row],[Churn]]="Yes","Lost Customer","Active Customer")</f>
        <v>Active Customer</v>
      </c>
      <c r="Q8168" s="3" t="str">
        <f>IF(Table1[[#This Row],[Tenure]]&lt;=12,"0-1 Year",)</f>
        <v>0-1 Year</v>
      </c>
      <c r="R8168" s="3" t="str">
        <f>IF(Table1[[#This Row],[MonthlyCharges]]&lt;35,"low",IF(Table1[[#This Row],[MonthlyCharges]]&lt;70,"Medium","High"))</f>
        <v>High</v>
      </c>
    </row>
    <row r="8169" spans="1:18" x14ac:dyDescent="0.35">
      <c r="A8169" s="1" t="s">
        <v>8202</v>
      </c>
      <c r="B8169" s="1" t="s">
        <v>8</v>
      </c>
      <c r="C8169" s="1">
        <v>54</v>
      </c>
      <c r="D8169" s="1" t="s">
        <v>3</v>
      </c>
      <c r="E8169" s="1" t="s">
        <v>3</v>
      </c>
      <c r="F8169" s="1" t="s">
        <v>4</v>
      </c>
      <c r="G8169" s="1">
        <v>12</v>
      </c>
      <c r="H8169" s="1" t="s">
        <v>15</v>
      </c>
      <c r="I8169" s="1" t="s">
        <v>11</v>
      </c>
      <c r="J8169" s="1" t="s">
        <v>32</v>
      </c>
      <c r="K8169" s="1">
        <v>77.23</v>
      </c>
      <c r="L8169" s="1">
        <v>933.24</v>
      </c>
      <c r="M8169" s="1">
        <v>1</v>
      </c>
      <c r="N8169" s="1">
        <v>3</v>
      </c>
      <c r="O8169" s="1" t="s">
        <v>3</v>
      </c>
      <c r="P8169" s="1" t="str">
        <f>IF(Table1[[#This Row],[Churn]]="Yes","Lost Customer","Active Customer")</f>
        <v>Active Customer</v>
      </c>
      <c r="Q8169" s="3" t="str">
        <f>IF(Table1[[#This Row],[Tenure]]&lt;=12,"0-1 Year",)</f>
        <v>0-1 Year</v>
      </c>
      <c r="R8169" s="3" t="str">
        <f>IF(Table1[[#This Row],[MonthlyCharges]]&lt;35,"low",IF(Table1[[#This Row],[MonthlyCharges]]&lt;70,"Medium","High"))</f>
        <v>High</v>
      </c>
    </row>
    <row r="8170" spans="1:18" x14ac:dyDescent="0.35">
      <c r="A8170" s="1" t="s">
        <v>8203</v>
      </c>
      <c r="B8170" s="1" t="s">
        <v>8</v>
      </c>
      <c r="C8170" s="1">
        <v>48</v>
      </c>
      <c r="D8170" s="1" t="s">
        <v>3</v>
      </c>
      <c r="E8170" s="1" t="s">
        <v>4</v>
      </c>
      <c r="F8170" s="1" t="s">
        <v>4</v>
      </c>
      <c r="G8170" s="1">
        <v>52</v>
      </c>
      <c r="H8170" s="1" t="s">
        <v>14</v>
      </c>
      <c r="I8170" s="1" t="s">
        <v>10</v>
      </c>
      <c r="J8170" s="1" t="s">
        <v>32</v>
      </c>
      <c r="K8170" s="1">
        <v>60.25</v>
      </c>
      <c r="L8170" s="1">
        <v>3120.02</v>
      </c>
      <c r="M8170" s="1">
        <v>0</v>
      </c>
      <c r="N8170" s="1">
        <v>9</v>
      </c>
      <c r="O8170" s="1" t="s">
        <v>3</v>
      </c>
      <c r="P8170" s="1" t="str">
        <f>IF(Table1[[#This Row],[Churn]]="Yes","Lost Customer","Active Customer")</f>
        <v>Active Customer</v>
      </c>
      <c r="Q8170" s="3">
        <f>IF(Table1[[#This Row],[Tenure]]&lt;=12,"0-1 Year",)</f>
        <v>0</v>
      </c>
      <c r="R8170" s="3" t="str">
        <f>IF(Table1[[#This Row],[MonthlyCharges]]&lt;35,"low",IF(Table1[[#This Row],[MonthlyCharges]]&lt;70,"Medium","High"))</f>
        <v>Medium</v>
      </c>
    </row>
    <row r="8171" spans="1:18" x14ac:dyDescent="0.35">
      <c r="A8171" s="1" t="s">
        <v>8204</v>
      </c>
      <c r="B8171" s="1" t="s">
        <v>7</v>
      </c>
      <c r="C8171" s="1">
        <v>65</v>
      </c>
      <c r="D8171" s="1" t="s">
        <v>3</v>
      </c>
      <c r="E8171" s="1" t="s">
        <v>4</v>
      </c>
      <c r="F8171" s="1" t="s">
        <v>4</v>
      </c>
      <c r="G8171" s="1">
        <v>30</v>
      </c>
      <c r="H8171" s="1" t="s">
        <v>15</v>
      </c>
      <c r="I8171" s="1" t="s">
        <v>11</v>
      </c>
      <c r="J8171" s="1" t="s">
        <v>34</v>
      </c>
      <c r="K8171" s="1">
        <v>96.16</v>
      </c>
      <c r="L8171" s="1">
        <v>2866.96</v>
      </c>
      <c r="M8171" s="1">
        <v>5</v>
      </c>
      <c r="N8171" s="1">
        <v>4</v>
      </c>
      <c r="O8171" s="1" t="s">
        <v>3</v>
      </c>
      <c r="P8171" s="1" t="str">
        <f>IF(Table1[[#This Row],[Churn]]="Yes","Lost Customer","Active Customer")</f>
        <v>Active Customer</v>
      </c>
      <c r="Q8171" s="3">
        <f>IF(Table1[[#This Row],[Tenure]]&lt;=12,"0-1 Year",)</f>
        <v>0</v>
      </c>
      <c r="R8171" s="3" t="str">
        <f>IF(Table1[[#This Row],[MonthlyCharges]]&lt;35,"low",IF(Table1[[#This Row],[MonthlyCharges]]&lt;70,"Medium","High"))</f>
        <v>High</v>
      </c>
    </row>
    <row r="8172" spans="1:18" x14ac:dyDescent="0.35">
      <c r="A8172" s="1" t="s">
        <v>8205</v>
      </c>
      <c r="B8172" s="1" t="s">
        <v>7</v>
      </c>
      <c r="C8172" s="1">
        <v>69</v>
      </c>
      <c r="D8172" s="1" t="s">
        <v>3</v>
      </c>
      <c r="E8172" s="1" t="s">
        <v>3</v>
      </c>
      <c r="F8172" s="1" t="s">
        <v>4</v>
      </c>
      <c r="G8172" s="1">
        <v>43</v>
      </c>
      <c r="H8172" s="1" t="s">
        <v>14</v>
      </c>
      <c r="I8172" s="1" t="s">
        <v>10</v>
      </c>
      <c r="J8172" s="1" t="s">
        <v>44</v>
      </c>
      <c r="K8172" s="1">
        <v>27.31</v>
      </c>
      <c r="L8172" s="1">
        <v>1185.77</v>
      </c>
      <c r="M8172" s="1">
        <v>6</v>
      </c>
      <c r="N8172" s="1">
        <v>6</v>
      </c>
      <c r="O8172" s="1" t="s">
        <v>3</v>
      </c>
      <c r="P8172" s="1" t="str">
        <f>IF(Table1[[#This Row],[Churn]]="Yes","Lost Customer","Active Customer")</f>
        <v>Active Customer</v>
      </c>
      <c r="Q8172" s="3">
        <f>IF(Table1[[#This Row],[Tenure]]&lt;=12,"0-1 Year",)</f>
        <v>0</v>
      </c>
      <c r="R8172" s="3" t="str">
        <f>IF(Table1[[#This Row],[MonthlyCharges]]&lt;35,"low",IF(Table1[[#This Row],[MonthlyCharges]]&lt;70,"Medium","High"))</f>
        <v>low</v>
      </c>
    </row>
    <row r="8173" spans="1:18" x14ac:dyDescent="0.35">
      <c r="A8173" s="1" t="s">
        <v>8206</v>
      </c>
      <c r="B8173" s="1" t="s">
        <v>7</v>
      </c>
      <c r="C8173" s="1">
        <v>35</v>
      </c>
      <c r="D8173" s="1" t="s">
        <v>3</v>
      </c>
      <c r="E8173" s="1" t="s">
        <v>4</v>
      </c>
      <c r="F8173" s="1" t="s">
        <v>3</v>
      </c>
      <c r="G8173" s="1">
        <v>46</v>
      </c>
      <c r="H8173" s="1" t="s">
        <v>14</v>
      </c>
      <c r="I8173" s="1" t="s">
        <v>11</v>
      </c>
      <c r="J8173" s="1" t="s">
        <v>40</v>
      </c>
      <c r="K8173" s="1">
        <v>34.39</v>
      </c>
      <c r="L8173" s="1">
        <v>1577.33</v>
      </c>
      <c r="M8173" s="1">
        <v>1</v>
      </c>
      <c r="N8173" s="1">
        <v>8</v>
      </c>
      <c r="O8173" s="1" t="s">
        <v>3</v>
      </c>
      <c r="P8173" s="1" t="str">
        <f>IF(Table1[[#This Row],[Churn]]="Yes","Lost Customer","Active Customer")</f>
        <v>Active Customer</v>
      </c>
      <c r="Q8173" s="3">
        <f>IF(Table1[[#This Row],[Tenure]]&lt;=12,"0-1 Year",)</f>
        <v>0</v>
      </c>
      <c r="R8173" s="3" t="str">
        <f>IF(Table1[[#This Row],[MonthlyCharges]]&lt;35,"low",IF(Table1[[#This Row],[MonthlyCharges]]&lt;70,"Medium","High"))</f>
        <v>low</v>
      </c>
    </row>
    <row r="8174" spans="1:18" x14ac:dyDescent="0.35">
      <c r="A8174" s="1" t="s">
        <v>8207</v>
      </c>
      <c r="B8174" s="1" t="s">
        <v>8</v>
      </c>
      <c r="C8174" s="1">
        <v>48</v>
      </c>
      <c r="D8174" s="1" t="s">
        <v>3</v>
      </c>
      <c r="E8174" s="1" t="s">
        <v>4</v>
      </c>
      <c r="F8174" s="1" t="s">
        <v>3</v>
      </c>
      <c r="G8174" s="1">
        <v>41</v>
      </c>
      <c r="H8174" s="1" t="s">
        <v>14</v>
      </c>
      <c r="I8174" s="1" t="s">
        <v>11</v>
      </c>
      <c r="J8174" s="1" t="s">
        <v>32</v>
      </c>
      <c r="K8174" s="1">
        <v>83.98</v>
      </c>
      <c r="L8174" s="1">
        <v>3442</v>
      </c>
      <c r="M8174" s="1">
        <v>8</v>
      </c>
      <c r="N8174" s="1">
        <v>10</v>
      </c>
      <c r="O8174" s="1" t="s">
        <v>3</v>
      </c>
      <c r="P8174" s="1" t="str">
        <f>IF(Table1[[#This Row],[Churn]]="Yes","Lost Customer","Active Customer")</f>
        <v>Active Customer</v>
      </c>
      <c r="Q8174" s="3">
        <f>IF(Table1[[#This Row],[Tenure]]&lt;=12,"0-1 Year",)</f>
        <v>0</v>
      </c>
      <c r="R8174" s="3" t="str">
        <f>IF(Table1[[#This Row],[MonthlyCharges]]&lt;35,"low",IF(Table1[[#This Row],[MonthlyCharges]]&lt;70,"Medium","High"))</f>
        <v>High</v>
      </c>
    </row>
    <row r="8175" spans="1:18" x14ac:dyDescent="0.35">
      <c r="A8175" s="1" t="s">
        <v>8208</v>
      </c>
      <c r="B8175" s="1" t="s">
        <v>8</v>
      </c>
      <c r="C8175" s="1">
        <v>26</v>
      </c>
      <c r="D8175" s="1" t="s">
        <v>3</v>
      </c>
      <c r="E8175" s="1" t="s">
        <v>3</v>
      </c>
      <c r="F8175" s="1" t="s">
        <v>3</v>
      </c>
      <c r="G8175" s="1">
        <v>63</v>
      </c>
      <c r="H8175" s="1" t="s">
        <v>14</v>
      </c>
      <c r="I8175" s="1" t="s">
        <v>11</v>
      </c>
      <c r="J8175" s="1" t="s">
        <v>32</v>
      </c>
      <c r="K8175" s="1">
        <v>48.12</v>
      </c>
      <c r="L8175" s="1">
        <v>3012.54</v>
      </c>
      <c r="M8175" s="1">
        <v>7</v>
      </c>
      <c r="N8175" s="1">
        <v>1</v>
      </c>
      <c r="O8175" s="1" t="s">
        <v>4</v>
      </c>
      <c r="P8175" s="1" t="str">
        <f>IF(Table1[[#This Row],[Churn]]="Yes","Lost Customer","Active Customer")</f>
        <v>Lost Customer</v>
      </c>
      <c r="Q8175" s="3">
        <f>IF(Table1[[#This Row],[Tenure]]&lt;=12,"0-1 Year",)</f>
        <v>0</v>
      </c>
      <c r="R8175" s="3" t="str">
        <f>IF(Table1[[#This Row],[MonthlyCharges]]&lt;35,"low",IF(Table1[[#This Row],[MonthlyCharges]]&lt;70,"Medium","High"))</f>
        <v>Medium</v>
      </c>
    </row>
    <row r="8176" spans="1:18" x14ac:dyDescent="0.35">
      <c r="A8176" s="1" t="s">
        <v>8209</v>
      </c>
      <c r="B8176" s="1" t="s">
        <v>7</v>
      </c>
      <c r="C8176" s="1">
        <v>39</v>
      </c>
      <c r="D8176" s="1" t="s">
        <v>3</v>
      </c>
      <c r="E8176" s="1" t="s">
        <v>4</v>
      </c>
      <c r="F8176" s="1" t="s">
        <v>3</v>
      </c>
      <c r="G8176" s="1">
        <v>71</v>
      </c>
      <c r="H8176" s="1" t="s">
        <v>15</v>
      </c>
      <c r="I8176" s="1" t="s">
        <v>10</v>
      </c>
      <c r="J8176" s="1" t="s">
        <v>34</v>
      </c>
      <c r="K8176" s="1">
        <v>54.11</v>
      </c>
      <c r="L8176" s="1">
        <v>3833.55</v>
      </c>
      <c r="M8176" s="1">
        <v>7</v>
      </c>
      <c r="N8176" s="1">
        <v>9</v>
      </c>
      <c r="O8176" s="1" t="s">
        <v>3</v>
      </c>
      <c r="P8176" s="1" t="str">
        <f>IF(Table1[[#This Row],[Churn]]="Yes","Lost Customer","Active Customer")</f>
        <v>Active Customer</v>
      </c>
      <c r="Q8176" s="3">
        <f>IF(Table1[[#This Row],[Tenure]]&lt;=12,"0-1 Year",)</f>
        <v>0</v>
      </c>
      <c r="R8176" s="3" t="str">
        <f>IF(Table1[[#This Row],[MonthlyCharges]]&lt;35,"low",IF(Table1[[#This Row],[MonthlyCharges]]&lt;70,"Medium","High"))</f>
        <v>Medium</v>
      </c>
    </row>
    <row r="8177" spans="1:18" x14ac:dyDescent="0.35">
      <c r="A8177" s="1" t="s">
        <v>8210</v>
      </c>
      <c r="B8177" s="1" t="s">
        <v>8</v>
      </c>
      <c r="C8177" s="1">
        <v>19</v>
      </c>
      <c r="D8177" s="1" t="s">
        <v>3</v>
      </c>
      <c r="E8177" s="1" t="s">
        <v>3</v>
      </c>
      <c r="F8177" s="1" t="s">
        <v>3</v>
      </c>
      <c r="G8177" s="1">
        <v>41</v>
      </c>
      <c r="H8177" s="1" t="s">
        <v>16</v>
      </c>
      <c r="I8177" s="1" t="s">
        <v>11</v>
      </c>
      <c r="J8177" s="1" t="s">
        <v>40</v>
      </c>
      <c r="K8177" s="1">
        <v>47.17</v>
      </c>
      <c r="L8177" s="1">
        <v>1927.65</v>
      </c>
      <c r="M8177" s="1">
        <v>0</v>
      </c>
      <c r="N8177" s="1">
        <v>1</v>
      </c>
      <c r="O8177" s="1" t="s">
        <v>3</v>
      </c>
      <c r="P8177" s="1" t="str">
        <f>IF(Table1[[#This Row],[Churn]]="Yes","Lost Customer","Active Customer")</f>
        <v>Active Customer</v>
      </c>
      <c r="Q8177" s="3">
        <f>IF(Table1[[#This Row],[Tenure]]&lt;=12,"0-1 Year",)</f>
        <v>0</v>
      </c>
      <c r="R8177" s="3" t="str">
        <f>IF(Table1[[#This Row],[MonthlyCharges]]&lt;35,"low",IF(Table1[[#This Row],[MonthlyCharges]]&lt;70,"Medium","High"))</f>
        <v>Medium</v>
      </c>
    </row>
    <row r="8178" spans="1:18" x14ac:dyDescent="0.35">
      <c r="A8178" s="1" t="s">
        <v>8211</v>
      </c>
      <c r="B8178" s="1" t="s">
        <v>8</v>
      </c>
      <c r="C8178" s="1">
        <v>29</v>
      </c>
      <c r="D8178" s="1" t="s">
        <v>3</v>
      </c>
      <c r="E8178" s="1" t="s">
        <v>4</v>
      </c>
      <c r="F8178" s="1" t="s">
        <v>3</v>
      </c>
      <c r="G8178" s="1">
        <v>47</v>
      </c>
      <c r="H8178" s="1" t="s">
        <v>14</v>
      </c>
      <c r="I8178" s="1" t="s">
        <v>11</v>
      </c>
      <c r="J8178" s="1" t="s">
        <v>40</v>
      </c>
      <c r="K8178" s="1">
        <v>80.95</v>
      </c>
      <c r="L8178" s="1">
        <v>3799.08</v>
      </c>
      <c r="M8178" s="1">
        <v>4</v>
      </c>
      <c r="N8178" s="1">
        <v>8</v>
      </c>
      <c r="O8178" s="1" t="s">
        <v>3</v>
      </c>
      <c r="P8178" s="1" t="str">
        <f>IF(Table1[[#This Row],[Churn]]="Yes","Lost Customer","Active Customer")</f>
        <v>Active Customer</v>
      </c>
      <c r="Q8178" s="3">
        <f>IF(Table1[[#This Row],[Tenure]]&lt;=12,"0-1 Year",)</f>
        <v>0</v>
      </c>
      <c r="R8178" s="3" t="str">
        <f>IF(Table1[[#This Row],[MonthlyCharges]]&lt;35,"low",IF(Table1[[#This Row],[MonthlyCharges]]&lt;70,"Medium","High"))</f>
        <v>High</v>
      </c>
    </row>
    <row r="8179" spans="1:18" x14ac:dyDescent="0.35">
      <c r="A8179" s="1" t="s">
        <v>8212</v>
      </c>
      <c r="B8179" s="1" t="s">
        <v>7</v>
      </c>
      <c r="C8179" s="1">
        <v>68</v>
      </c>
      <c r="D8179" s="1" t="s">
        <v>3</v>
      </c>
      <c r="E8179" s="1" t="s">
        <v>3</v>
      </c>
      <c r="F8179" s="1" t="s">
        <v>3</v>
      </c>
      <c r="G8179" s="1">
        <v>16</v>
      </c>
      <c r="H8179" s="1" t="s">
        <v>14</v>
      </c>
      <c r="I8179" s="1" t="s">
        <v>10</v>
      </c>
      <c r="J8179" s="1" t="s">
        <v>44</v>
      </c>
      <c r="K8179" s="1">
        <v>77.760000000000005</v>
      </c>
      <c r="L8179" s="1">
        <v>1242.71</v>
      </c>
      <c r="M8179" s="1">
        <v>8</v>
      </c>
      <c r="N8179" s="1">
        <v>1</v>
      </c>
      <c r="O8179" s="1" t="s">
        <v>4</v>
      </c>
      <c r="P8179" s="1" t="str">
        <f>IF(Table1[[#This Row],[Churn]]="Yes","Lost Customer","Active Customer")</f>
        <v>Lost Customer</v>
      </c>
      <c r="Q8179" s="3">
        <f>IF(Table1[[#This Row],[Tenure]]&lt;=12,"0-1 Year",)</f>
        <v>0</v>
      </c>
      <c r="R8179" s="3" t="str">
        <f>IF(Table1[[#This Row],[MonthlyCharges]]&lt;35,"low",IF(Table1[[#This Row],[MonthlyCharges]]&lt;70,"Medium","High"))</f>
        <v>High</v>
      </c>
    </row>
    <row r="8180" spans="1:18" x14ac:dyDescent="0.35">
      <c r="A8180" s="1" t="s">
        <v>8213</v>
      </c>
      <c r="B8180" s="1" t="s">
        <v>8</v>
      </c>
      <c r="C8180" s="1">
        <v>61</v>
      </c>
      <c r="D8180" s="1" t="s">
        <v>3</v>
      </c>
      <c r="E8180" s="1" t="s">
        <v>3</v>
      </c>
      <c r="F8180" s="1" t="s">
        <v>3</v>
      </c>
      <c r="G8180" s="1">
        <v>38</v>
      </c>
      <c r="H8180" s="1" t="s">
        <v>16</v>
      </c>
      <c r="I8180" s="1" t="s">
        <v>11</v>
      </c>
      <c r="J8180" s="1" t="s">
        <v>40</v>
      </c>
      <c r="K8180" s="1">
        <v>62.09</v>
      </c>
      <c r="L8180" s="1">
        <v>2372</v>
      </c>
      <c r="M8180" s="1">
        <v>2</v>
      </c>
      <c r="N8180" s="1">
        <v>3</v>
      </c>
      <c r="O8180" s="1" t="s">
        <v>3</v>
      </c>
      <c r="P8180" s="1" t="str">
        <f>IF(Table1[[#This Row],[Churn]]="Yes","Lost Customer","Active Customer")</f>
        <v>Active Customer</v>
      </c>
      <c r="Q8180" s="3">
        <f>IF(Table1[[#This Row],[Tenure]]&lt;=12,"0-1 Year",)</f>
        <v>0</v>
      </c>
      <c r="R8180" s="3" t="str">
        <f>IF(Table1[[#This Row],[MonthlyCharges]]&lt;35,"low",IF(Table1[[#This Row],[MonthlyCharges]]&lt;70,"Medium","High"))</f>
        <v>Medium</v>
      </c>
    </row>
    <row r="8181" spans="1:18" x14ac:dyDescent="0.35">
      <c r="A8181" s="1" t="s">
        <v>8214</v>
      </c>
      <c r="B8181" s="1" t="s">
        <v>7</v>
      </c>
      <c r="C8181" s="1">
        <v>61</v>
      </c>
      <c r="D8181" s="1" t="s">
        <v>4</v>
      </c>
      <c r="E8181" s="1" t="s">
        <v>3</v>
      </c>
      <c r="F8181" s="1" t="s">
        <v>3</v>
      </c>
      <c r="G8181" s="1">
        <v>43</v>
      </c>
      <c r="H8181" s="1" t="s">
        <v>16</v>
      </c>
      <c r="I8181" s="1" t="s">
        <v>10</v>
      </c>
      <c r="J8181" s="1" t="s">
        <v>40</v>
      </c>
      <c r="K8181" s="1">
        <v>61.35</v>
      </c>
      <c r="L8181" s="1">
        <v>2652.86</v>
      </c>
      <c r="M8181" s="1">
        <v>6</v>
      </c>
      <c r="N8181" s="1">
        <v>5</v>
      </c>
      <c r="O8181" s="1" t="s">
        <v>3</v>
      </c>
      <c r="P8181" s="1" t="str">
        <f>IF(Table1[[#This Row],[Churn]]="Yes","Lost Customer","Active Customer")</f>
        <v>Active Customer</v>
      </c>
      <c r="Q8181" s="3">
        <f>IF(Table1[[#This Row],[Tenure]]&lt;=12,"0-1 Year",)</f>
        <v>0</v>
      </c>
      <c r="R8181" s="3" t="str">
        <f>IF(Table1[[#This Row],[MonthlyCharges]]&lt;35,"low",IF(Table1[[#This Row],[MonthlyCharges]]&lt;70,"Medium","High"))</f>
        <v>Medium</v>
      </c>
    </row>
    <row r="8182" spans="1:18" x14ac:dyDescent="0.35">
      <c r="A8182" s="1" t="s">
        <v>8215</v>
      </c>
      <c r="B8182" s="1" t="s">
        <v>8</v>
      </c>
      <c r="C8182" s="1">
        <v>69</v>
      </c>
      <c r="D8182" s="1" t="s">
        <v>4</v>
      </c>
      <c r="E8182" s="1" t="s">
        <v>4</v>
      </c>
      <c r="F8182" s="1" t="s">
        <v>3</v>
      </c>
      <c r="G8182" s="1">
        <v>33</v>
      </c>
      <c r="H8182" s="1" t="s">
        <v>14</v>
      </c>
      <c r="I8182" s="1" t="s">
        <v>10</v>
      </c>
      <c r="J8182" s="1" t="s">
        <v>40</v>
      </c>
      <c r="K8182" s="1">
        <v>79.09</v>
      </c>
      <c r="L8182" s="1">
        <v>2614.21</v>
      </c>
      <c r="M8182" s="1">
        <v>6</v>
      </c>
      <c r="N8182" s="1">
        <v>6</v>
      </c>
      <c r="O8182" s="1" t="s">
        <v>3</v>
      </c>
      <c r="P8182" s="1" t="str">
        <f>IF(Table1[[#This Row],[Churn]]="Yes","Lost Customer","Active Customer")</f>
        <v>Active Customer</v>
      </c>
      <c r="Q8182" s="3">
        <f>IF(Table1[[#This Row],[Tenure]]&lt;=12,"0-1 Year",)</f>
        <v>0</v>
      </c>
      <c r="R8182" s="3" t="str">
        <f>IF(Table1[[#This Row],[MonthlyCharges]]&lt;35,"low",IF(Table1[[#This Row],[MonthlyCharges]]&lt;70,"Medium","High"))</f>
        <v>High</v>
      </c>
    </row>
    <row r="8183" spans="1:18" x14ac:dyDescent="0.35">
      <c r="A8183" s="1" t="s">
        <v>8216</v>
      </c>
      <c r="B8183" s="1" t="s">
        <v>7</v>
      </c>
      <c r="C8183" s="1">
        <v>42</v>
      </c>
      <c r="D8183" s="1" t="s">
        <v>3</v>
      </c>
      <c r="E8183" s="1" t="s">
        <v>4</v>
      </c>
      <c r="F8183" s="1" t="s">
        <v>3</v>
      </c>
      <c r="G8183" s="1">
        <v>33</v>
      </c>
      <c r="H8183" s="1" t="s">
        <v>14</v>
      </c>
      <c r="I8183" s="1" t="s">
        <v>11</v>
      </c>
      <c r="J8183" s="1" t="s">
        <v>40</v>
      </c>
      <c r="K8183" s="1">
        <v>95.63</v>
      </c>
      <c r="L8183" s="1">
        <v>3157.7</v>
      </c>
      <c r="M8183" s="1">
        <v>8</v>
      </c>
      <c r="N8183" s="1">
        <v>4</v>
      </c>
      <c r="O8183" s="1" t="s">
        <v>4</v>
      </c>
      <c r="P8183" s="1" t="str">
        <f>IF(Table1[[#This Row],[Churn]]="Yes","Lost Customer","Active Customer")</f>
        <v>Lost Customer</v>
      </c>
      <c r="Q8183" s="3">
        <f>IF(Table1[[#This Row],[Tenure]]&lt;=12,"0-1 Year",)</f>
        <v>0</v>
      </c>
      <c r="R8183" s="3" t="str">
        <f>IF(Table1[[#This Row],[MonthlyCharges]]&lt;35,"low",IF(Table1[[#This Row],[MonthlyCharges]]&lt;70,"Medium","High"))</f>
        <v>High</v>
      </c>
    </row>
    <row r="8184" spans="1:18" x14ac:dyDescent="0.35">
      <c r="A8184" s="1" t="s">
        <v>8217</v>
      </c>
      <c r="B8184" s="1" t="s">
        <v>7</v>
      </c>
      <c r="C8184" s="1">
        <v>49</v>
      </c>
      <c r="D8184" s="1" t="s">
        <v>3</v>
      </c>
      <c r="E8184" s="1" t="s">
        <v>4</v>
      </c>
      <c r="F8184" s="1" t="s">
        <v>3</v>
      </c>
      <c r="G8184" s="1">
        <v>36</v>
      </c>
      <c r="H8184" s="1" t="s">
        <v>14</v>
      </c>
      <c r="I8184" s="1" t="s">
        <v>11</v>
      </c>
      <c r="J8184" s="1" t="s">
        <v>44</v>
      </c>
      <c r="K8184" s="1">
        <v>31.28</v>
      </c>
      <c r="L8184" s="1">
        <v>1115.76</v>
      </c>
      <c r="M8184" s="1">
        <v>0</v>
      </c>
      <c r="N8184" s="1">
        <v>10</v>
      </c>
      <c r="O8184" s="1" t="s">
        <v>3</v>
      </c>
      <c r="P8184" s="1" t="str">
        <f>IF(Table1[[#This Row],[Churn]]="Yes","Lost Customer","Active Customer")</f>
        <v>Active Customer</v>
      </c>
      <c r="Q8184" s="3">
        <f>IF(Table1[[#This Row],[Tenure]]&lt;=12,"0-1 Year",)</f>
        <v>0</v>
      </c>
      <c r="R8184" s="3" t="str">
        <f>IF(Table1[[#This Row],[MonthlyCharges]]&lt;35,"low",IF(Table1[[#This Row],[MonthlyCharges]]&lt;70,"Medium","High"))</f>
        <v>low</v>
      </c>
    </row>
    <row r="8185" spans="1:18" x14ac:dyDescent="0.35">
      <c r="A8185" s="1" t="s">
        <v>8218</v>
      </c>
      <c r="B8185" s="1" t="s">
        <v>7</v>
      </c>
      <c r="C8185" s="1">
        <v>38</v>
      </c>
      <c r="D8185" s="1" t="s">
        <v>3</v>
      </c>
      <c r="E8185" s="1" t="s">
        <v>4</v>
      </c>
      <c r="F8185" s="1" t="s">
        <v>4</v>
      </c>
      <c r="G8185" s="1">
        <v>68</v>
      </c>
      <c r="H8185" s="1" t="s">
        <v>14</v>
      </c>
      <c r="I8185" s="1" t="s">
        <v>10</v>
      </c>
      <c r="J8185" s="1" t="s">
        <v>34</v>
      </c>
      <c r="K8185" s="1">
        <v>62.63</v>
      </c>
      <c r="L8185" s="1">
        <v>4248.68</v>
      </c>
      <c r="M8185" s="1">
        <v>6</v>
      </c>
      <c r="N8185" s="1">
        <v>8</v>
      </c>
      <c r="O8185" s="1" t="s">
        <v>3</v>
      </c>
      <c r="P8185" s="1" t="str">
        <f>IF(Table1[[#This Row],[Churn]]="Yes","Lost Customer","Active Customer")</f>
        <v>Active Customer</v>
      </c>
      <c r="Q8185" s="3">
        <f>IF(Table1[[#This Row],[Tenure]]&lt;=12,"0-1 Year",)</f>
        <v>0</v>
      </c>
      <c r="R8185" s="3" t="str">
        <f>IF(Table1[[#This Row],[MonthlyCharges]]&lt;35,"low",IF(Table1[[#This Row],[MonthlyCharges]]&lt;70,"Medium","High"))</f>
        <v>Medium</v>
      </c>
    </row>
    <row r="8186" spans="1:18" x14ac:dyDescent="0.35">
      <c r="A8186" s="1" t="s">
        <v>8219</v>
      </c>
      <c r="B8186" s="1" t="s">
        <v>7</v>
      </c>
      <c r="C8186" s="1">
        <v>57</v>
      </c>
      <c r="D8186" s="1" t="s">
        <v>3</v>
      </c>
      <c r="E8186" s="1" t="s">
        <v>3</v>
      </c>
      <c r="F8186" s="1" t="s">
        <v>3</v>
      </c>
      <c r="G8186" s="1">
        <v>41</v>
      </c>
      <c r="H8186" s="1" t="s">
        <v>14</v>
      </c>
      <c r="I8186" s="1" t="s">
        <v>11</v>
      </c>
      <c r="J8186" s="1" t="s">
        <v>32</v>
      </c>
      <c r="K8186" s="1">
        <v>57.46</v>
      </c>
      <c r="L8186" s="1">
        <v>2343.29</v>
      </c>
      <c r="M8186" s="1">
        <v>5</v>
      </c>
      <c r="N8186" s="1">
        <v>7</v>
      </c>
      <c r="O8186" s="1" t="s">
        <v>3</v>
      </c>
      <c r="P8186" s="1" t="str">
        <f>IF(Table1[[#This Row],[Churn]]="Yes","Lost Customer","Active Customer")</f>
        <v>Active Customer</v>
      </c>
      <c r="Q8186" s="3">
        <f>IF(Table1[[#This Row],[Tenure]]&lt;=12,"0-1 Year",)</f>
        <v>0</v>
      </c>
      <c r="R8186" s="3" t="str">
        <f>IF(Table1[[#This Row],[MonthlyCharges]]&lt;35,"low",IF(Table1[[#This Row],[MonthlyCharges]]&lt;70,"Medium","High"))</f>
        <v>Medium</v>
      </c>
    </row>
    <row r="8187" spans="1:18" x14ac:dyDescent="0.35">
      <c r="A8187" s="1" t="s">
        <v>8220</v>
      </c>
      <c r="B8187" s="1" t="s">
        <v>7</v>
      </c>
      <c r="C8187" s="1">
        <v>53</v>
      </c>
      <c r="D8187" s="1" t="s">
        <v>3</v>
      </c>
      <c r="E8187" s="1" t="s">
        <v>3</v>
      </c>
      <c r="F8187" s="1" t="s">
        <v>3</v>
      </c>
      <c r="G8187" s="1">
        <v>32</v>
      </c>
      <c r="H8187" s="1" t="s">
        <v>14</v>
      </c>
      <c r="I8187" s="1" t="s">
        <v>11</v>
      </c>
      <c r="J8187" s="1" t="s">
        <v>44</v>
      </c>
      <c r="K8187" s="1">
        <v>52.06</v>
      </c>
      <c r="L8187" s="1">
        <v>1680.66</v>
      </c>
      <c r="M8187" s="1">
        <v>7</v>
      </c>
      <c r="N8187" s="1">
        <v>3</v>
      </c>
      <c r="O8187" s="1" t="s">
        <v>4</v>
      </c>
      <c r="P8187" s="1" t="str">
        <f>IF(Table1[[#This Row],[Churn]]="Yes","Lost Customer","Active Customer")</f>
        <v>Lost Customer</v>
      </c>
      <c r="Q8187" s="3">
        <f>IF(Table1[[#This Row],[Tenure]]&lt;=12,"0-1 Year",)</f>
        <v>0</v>
      </c>
      <c r="R8187" s="3" t="str">
        <f>IF(Table1[[#This Row],[MonthlyCharges]]&lt;35,"low",IF(Table1[[#This Row],[MonthlyCharges]]&lt;70,"Medium","High"))</f>
        <v>Medium</v>
      </c>
    </row>
    <row r="8188" spans="1:18" x14ac:dyDescent="0.35">
      <c r="A8188" s="1" t="s">
        <v>8221</v>
      </c>
      <c r="B8188" s="1" t="s">
        <v>8</v>
      </c>
      <c r="C8188" s="1">
        <v>54</v>
      </c>
      <c r="D8188" s="1" t="s">
        <v>3</v>
      </c>
      <c r="E8188" s="1" t="s">
        <v>4</v>
      </c>
      <c r="F8188" s="1" t="s">
        <v>3</v>
      </c>
      <c r="G8188" s="1">
        <v>60</v>
      </c>
      <c r="H8188" s="1" t="s">
        <v>15</v>
      </c>
      <c r="I8188" s="1" t="s">
        <v>11</v>
      </c>
      <c r="J8188" s="1" t="s">
        <v>34</v>
      </c>
      <c r="K8188" s="1">
        <v>100.75</v>
      </c>
      <c r="L8188" s="1">
        <v>6043.24</v>
      </c>
      <c r="M8188" s="1">
        <v>2</v>
      </c>
      <c r="N8188" s="1">
        <v>5</v>
      </c>
      <c r="O8188" s="1" t="s">
        <v>3</v>
      </c>
      <c r="P8188" s="1" t="str">
        <f>IF(Table1[[#This Row],[Churn]]="Yes","Lost Customer","Active Customer")</f>
        <v>Active Customer</v>
      </c>
      <c r="Q8188" s="3">
        <f>IF(Table1[[#This Row],[Tenure]]&lt;=12,"0-1 Year",)</f>
        <v>0</v>
      </c>
      <c r="R8188" s="3" t="str">
        <f>IF(Table1[[#This Row],[MonthlyCharges]]&lt;35,"low",IF(Table1[[#This Row],[MonthlyCharges]]&lt;70,"Medium","High"))</f>
        <v>High</v>
      </c>
    </row>
    <row r="8189" spans="1:18" x14ac:dyDescent="0.35">
      <c r="A8189" s="1" t="s">
        <v>8222</v>
      </c>
      <c r="B8189" s="1" t="s">
        <v>7</v>
      </c>
      <c r="C8189" s="1">
        <v>62</v>
      </c>
      <c r="D8189" s="1" t="s">
        <v>4</v>
      </c>
      <c r="E8189" s="1" t="s">
        <v>3</v>
      </c>
      <c r="F8189" s="1" t="s">
        <v>3</v>
      </c>
      <c r="G8189" s="1">
        <v>70</v>
      </c>
      <c r="H8189" s="1" t="s">
        <v>14</v>
      </c>
      <c r="I8189" s="1" t="s">
        <v>10</v>
      </c>
      <c r="J8189" s="1" t="s">
        <v>34</v>
      </c>
      <c r="K8189" s="1">
        <v>66.2</v>
      </c>
      <c r="L8189" s="1">
        <v>4648.91</v>
      </c>
      <c r="M8189" s="1">
        <v>2</v>
      </c>
      <c r="N8189" s="1">
        <v>5</v>
      </c>
      <c r="O8189" s="1" t="s">
        <v>3</v>
      </c>
      <c r="P8189" s="1" t="str">
        <f>IF(Table1[[#This Row],[Churn]]="Yes","Lost Customer","Active Customer")</f>
        <v>Active Customer</v>
      </c>
      <c r="Q8189" s="3">
        <f>IF(Table1[[#This Row],[Tenure]]&lt;=12,"0-1 Year",)</f>
        <v>0</v>
      </c>
      <c r="R8189" s="3" t="str">
        <f>IF(Table1[[#This Row],[MonthlyCharges]]&lt;35,"low",IF(Table1[[#This Row],[MonthlyCharges]]&lt;70,"Medium","High"))</f>
        <v>Medium</v>
      </c>
    </row>
    <row r="8190" spans="1:18" x14ac:dyDescent="0.35">
      <c r="A8190" s="1" t="s">
        <v>8223</v>
      </c>
      <c r="B8190" s="1" t="s">
        <v>8</v>
      </c>
      <c r="C8190" s="1">
        <v>31</v>
      </c>
      <c r="D8190" s="1" t="s">
        <v>3</v>
      </c>
      <c r="E8190" s="1" t="s">
        <v>4</v>
      </c>
      <c r="F8190" s="1" t="s">
        <v>4</v>
      </c>
      <c r="G8190" s="1">
        <v>47</v>
      </c>
      <c r="H8190" s="1" t="s">
        <v>15</v>
      </c>
      <c r="I8190" s="1" t="s">
        <v>10</v>
      </c>
      <c r="J8190" s="1" t="s">
        <v>44</v>
      </c>
      <c r="K8190" s="1">
        <v>110.65</v>
      </c>
      <c r="L8190" s="1">
        <v>5213.6400000000003</v>
      </c>
      <c r="M8190" s="1">
        <v>8</v>
      </c>
      <c r="N8190" s="1">
        <v>3</v>
      </c>
      <c r="O8190" s="1" t="s">
        <v>4</v>
      </c>
      <c r="P8190" s="1" t="str">
        <f>IF(Table1[[#This Row],[Churn]]="Yes","Lost Customer","Active Customer")</f>
        <v>Lost Customer</v>
      </c>
      <c r="Q8190" s="3">
        <f>IF(Table1[[#This Row],[Tenure]]&lt;=12,"0-1 Year",)</f>
        <v>0</v>
      </c>
      <c r="R8190" s="3" t="str">
        <f>IF(Table1[[#This Row],[MonthlyCharges]]&lt;35,"low",IF(Table1[[#This Row],[MonthlyCharges]]&lt;70,"Medium","High"))</f>
        <v>High</v>
      </c>
    </row>
    <row r="8191" spans="1:18" x14ac:dyDescent="0.35">
      <c r="A8191" s="1" t="s">
        <v>8224</v>
      </c>
      <c r="B8191" s="1" t="s">
        <v>7</v>
      </c>
      <c r="C8191" s="1">
        <v>31</v>
      </c>
      <c r="D8191" s="1" t="s">
        <v>3</v>
      </c>
      <c r="E8191" s="1" t="s">
        <v>3</v>
      </c>
      <c r="F8191" s="1" t="s">
        <v>3</v>
      </c>
      <c r="G8191" s="1">
        <v>58</v>
      </c>
      <c r="H8191" s="1" t="s">
        <v>16</v>
      </c>
      <c r="I8191" s="1" t="s">
        <v>10</v>
      </c>
      <c r="J8191" s="1" t="s">
        <v>44</v>
      </c>
      <c r="K8191" s="1">
        <v>70.12</v>
      </c>
      <c r="L8191" s="1">
        <v>4078.95</v>
      </c>
      <c r="M8191" s="1">
        <v>4</v>
      </c>
      <c r="N8191" s="1">
        <v>4</v>
      </c>
      <c r="O8191" s="1" t="s">
        <v>3</v>
      </c>
      <c r="P8191" s="1" t="str">
        <f>IF(Table1[[#This Row],[Churn]]="Yes","Lost Customer","Active Customer")</f>
        <v>Active Customer</v>
      </c>
      <c r="Q8191" s="3">
        <f>IF(Table1[[#This Row],[Tenure]]&lt;=12,"0-1 Year",)</f>
        <v>0</v>
      </c>
      <c r="R8191" s="3" t="str">
        <f>IF(Table1[[#This Row],[MonthlyCharges]]&lt;35,"low",IF(Table1[[#This Row],[MonthlyCharges]]&lt;70,"Medium","High"))</f>
        <v>High</v>
      </c>
    </row>
    <row r="8192" spans="1:18" x14ac:dyDescent="0.35">
      <c r="A8192" s="1" t="s">
        <v>8225</v>
      </c>
      <c r="B8192" s="1" t="s">
        <v>7</v>
      </c>
      <c r="C8192" s="1">
        <v>32</v>
      </c>
      <c r="D8192" s="1" t="s">
        <v>3</v>
      </c>
      <c r="E8192" s="1" t="s">
        <v>3</v>
      </c>
      <c r="F8192" s="1" t="s">
        <v>3</v>
      </c>
      <c r="G8192" s="1">
        <v>66</v>
      </c>
      <c r="H8192" s="1" t="s">
        <v>15</v>
      </c>
      <c r="I8192" s="1" t="s">
        <v>10</v>
      </c>
      <c r="J8192" s="1" t="s">
        <v>32</v>
      </c>
      <c r="K8192" s="1">
        <v>41.08</v>
      </c>
      <c r="L8192" s="1">
        <v>2727.71</v>
      </c>
      <c r="M8192" s="1">
        <v>2</v>
      </c>
      <c r="N8192" s="1">
        <v>7</v>
      </c>
      <c r="O8192" s="1" t="s">
        <v>3</v>
      </c>
      <c r="P8192" s="1" t="str">
        <f>IF(Table1[[#This Row],[Churn]]="Yes","Lost Customer","Active Customer")</f>
        <v>Active Customer</v>
      </c>
      <c r="Q8192" s="3">
        <f>IF(Table1[[#This Row],[Tenure]]&lt;=12,"0-1 Year",)</f>
        <v>0</v>
      </c>
      <c r="R8192" s="3" t="str">
        <f>IF(Table1[[#This Row],[MonthlyCharges]]&lt;35,"low",IF(Table1[[#This Row],[MonthlyCharges]]&lt;70,"Medium","High"))</f>
        <v>Medium</v>
      </c>
    </row>
    <row r="8193" spans="1:18" x14ac:dyDescent="0.35">
      <c r="A8193" s="1" t="s">
        <v>8226</v>
      </c>
      <c r="B8193" s="1" t="s">
        <v>8</v>
      </c>
      <c r="C8193" s="1">
        <v>18</v>
      </c>
      <c r="D8193" s="1" t="s">
        <v>3</v>
      </c>
      <c r="E8193" s="1" t="s">
        <v>4</v>
      </c>
      <c r="F8193" s="1" t="s">
        <v>4</v>
      </c>
      <c r="G8193" s="1">
        <v>48</v>
      </c>
      <c r="H8193" s="1" t="s">
        <v>14</v>
      </c>
      <c r="I8193" s="1" t="s">
        <v>10</v>
      </c>
      <c r="J8193" s="1" t="s">
        <v>32</v>
      </c>
      <c r="K8193" s="1">
        <v>83.75</v>
      </c>
      <c r="L8193" s="1">
        <v>4034.84</v>
      </c>
      <c r="M8193" s="1">
        <v>0</v>
      </c>
      <c r="N8193" s="1">
        <v>5</v>
      </c>
      <c r="O8193" s="1" t="s">
        <v>3</v>
      </c>
      <c r="P8193" s="1" t="str">
        <f>IF(Table1[[#This Row],[Churn]]="Yes","Lost Customer","Active Customer")</f>
        <v>Active Customer</v>
      </c>
      <c r="Q8193" s="3">
        <f>IF(Table1[[#This Row],[Tenure]]&lt;=12,"0-1 Year",)</f>
        <v>0</v>
      </c>
      <c r="R8193" s="3" t="str">
        <f>IF(Table1[[#This Row],[MonthlyCharges]]&lt;35,"low",IF(Table1[[#This Row],[MonthlyCharges]]&lt;70,"Medium","High"))</f>
        <v>High</v>
      </c>
    </row>
    <row r="8194" spans="1:18" x14ac:dyDescent="0.35">
      <c r="A8194" s="1" t="s">
        <v>8227</v>
      </c>
      <c r="B8194" s="1" t="s">
        <v>8</v>
      </c>
      <c r="C8194" s="1">
        <v>35</v>
      </c>
      <c r="D8194" s="1" t="s">
        <v>3</v>
      </c>
      <c r="E8194" s="1" t="s">
        <v>3</v>
      </c>
      <c r="F8194" s="1" t="s">
        <v>3</v>
      </c>
      <c r="G8194" s="1">
        <v>12</v>
      </c>
      <c r="H8194" s="1" t="s">
        <v>15</v>
      </c>
      <c r="I8194" s="1" t="s">
        <v>11</v>
      </c>
      <c r="J8194" s="1" t="s">
        <v>40</v>
      </c>
      <c r="K8194" s="1">
        <v>74.290000000000006</v>
      </c>
      <c r="L8194" s="1">
        <v>903.36</v>
      </c>
      <c r="M8194" s="1">
        <v>8</v>
      </c>
      <c r="N8194" s="1">
        <v>6</v>
      </c>
      <c r="O8194" s="1" t="s">
        <v>3</v>
      </c>
      <c r="P8194" s="1" t="str">
        <f>IF(Table1[[#This Row],[Churn]]="Yes","Lost Customer","Active Customer")</f>
        <v>Active Customer</v>
      </c>
      <c r="Q8194" s="3" t="str">
        <f>IF(Table1[[#This Row],[Tenure]]&lt;=12,"0-1 Year",)</f>
        <v>0-1 Year</v>
      </c>
      <c r="R8194" s="3" t="str">
        <f>IF(Table1[[#This Row],[MonthlyCharges]]&lt;35,"low",IF(Table1[[#This Row],[MonthlyCharges]]&lt;70,"Medium","High"))</f>
        <v>High</v>
      </c>
    </row>
    <row r="8195" spans="1:18" x14ac:dyDescent="0.35">
      <c r="A8195" s="1" t="s">
        <v>8228</v>
      </c>
      <c r="B8195" s="1" t="s">
        <v>8</v>
      </c>
      <c r="C8195" s="1">
        <v>43</v>
      </c>
      <c r="D8195" s="1" t="s">
        <v>3</v>
      </c>
      <c r="E8195" s="1" t="s">
        <v>3</v>
      </c>
      <c r="F8195" s="1" t="s">
        <v>4</v>
      </c>
      <c r="G8195" s="1">
        <v>34</v>
      </c>
      <c r="H8195" s="1" t="s">
        <v>14</v>
      </c>
      <c r="I8195" s="1" t="s">
        <v>10</v>
      </c>
      <c r="J8195" s="1" t="s">
        <v>40</v>
      </c>
      <c r="K8195" s="1">
        <v>86.47</v>
      </c>
      <c r="L8195" s="1">
        <v>2937.07</v>
      </c>
      <c r="M8195" s="1">
        <v>3</v>
      </c>
      <c r="N8195" s="1">
        <v>6</v>
      </c>
      <c r="O8195" s="1" t="s">
        <v>3</v>
      </c>
      <c r="P8195" s="1" t="str">
        <f>IF(Table1[[#This Row],[Churn]]="Yes","Lost Customer","Active Customer")</f>
        <v>Active Customer</v>
      </c>
      <c r="Q8195" s="3">
        <f>IF(Table1[[#This Row],[Tenure]]&lt;=12,"0-1 Year",)</f>
        <v>0</v>
      </c>
      <c r="R8195" s="3" t="str">
        <f>IF(Table1[[#This Row],[MonthlyCharges]]&lt;35,"low",IF(Table1[[#This Row],[MonthlyCharges]]&lt;70,"Medium","High"))</f>
        <v>High</v>
      </c>
    </row>
    <row r="8196" spans="1:18" x14ac:dyDescent="0.35">
      <c r="A8196" s="1" t="s">
        <v>8229</v>
      </c>
      <c r="B8196" s="1" t="s">
        <v>7</v>
      </c>
      <c r="C8196" s="1">
        <v>43</v>
      </c>
      <c r="D8196" s="1" t="s">
        <v>3</v>
      </c>
      <c r="E8196" s="1" t="s">
        <v>4</v>
      </c>
      <c r="F8196" s="1" t="s">
        <v>4</v>
      </c>
      <c r="G8196" s="1">
        <v>49</v>
      </c>
      <c r="H8196" s="1" t="s">
        <v>14</v>
      </c>
      <c r="I8196" s="1" t="s">
        <v>10</v>
      </c>
      <c r="J8196" s="1" t="s">
        <v>34</v>
      </c>
      <c r="K8196" s="1">
        <v>108.7</v>
      </c>
      <c r="L8196" s="1">
        <v>5324.33</v>
      </c>
      <c r="M8196" s="1">
        <v>8</v>
      </c>
      <c r="N8196" s="1">
        <v>7</v>
      </c>
      <c r="O8196" s="1" t="s">
        <v>3</v>
      </c>
      <c r="P8196" s="1" t="str">
        <f>IF(Table1[[#This Row],[Churn]]="Yes","Lost Customer","Active Customer")</f>
        <v>Active Customer</v>
      </c>
      <c r="Q8196" s="3">
        <f>IF(Table1[[#This Row],[Tenure]]&lt;=12,"0-1 Year",)</f>
        <v>0</v>
      </c>
      <c r="R8196" s="3" t="str">
        <f>IF(Table1[[#This Row],[MonthlyCharges]]&lt;35,"low",IF(Table1[[#This Row],[MonthlyCharges]]&lt;70,"Medium","High"))</f>
        <v>High</v>
      </c>
    </row>
    <row r="8197" spans="1:18" x14ac:dyDescent="0.35">
      <c r="A8197" s="1" t="s">
        <v>8230</v>
      </c>
      <c r="B8197" s="1" t="s">
        <v>7</v>
      </c>
      <c r="C8197" s="1">
        <v>50</v>
      </c>
      <c r="D8197" s="1" t="s">
        <v>3</v>
      </c>
      <c r="E8197" s="1" t="s">
        <v>3</v>
      </c>
      <c r="F8197" s="1" t="s">
        <v>4</v>
      </c>
      <c r="G8197" s="1">
        <v>14</v>
      </c>
      <c r="H8197" s="1" t="s">
        <v>14</v>
      </c>
      <c r="I8197" s="1" t="s">
        <v>11</v>
      </c>
      <c r="J8197" s="1" t="s">
        <v>32</v>
      </c>
      <c r="K8197" s="1">
        <v>88.98</v>
      </c>
      <c r="L8197" s="1">
        <v>1228.8399999999999</v>
      </c>
      <c r="M8197" s="1">
        <v>0</v>
      </c>
      <c r="N8197" s="1">
        <v>1</v>
      </c>
      <c r="O8197" s="1" t="s">
        <v>4</v>
      </c>
      <c r="P8197" s="1" t="str">
        <f>IF(Table1[[#This Row],[Churn]]="Yes","Lost Customer","Active Customer")</f>
        <v>Lost Customer</v>
      </c>
      <c r="Q8197" s="3">
        <f>IF(Table1[[#This Row],[Tenure]]&lt;=12,"0-1 Year",)</f>
        <v>0</v>
      </c>
      <c r="R8197" s="3" t="str">
        <f>IF(Table1[[#This Row],[MonthlyCharges]]&lt;35,"low",IF(Table1[[#This Row],[MonthlyCharges]]&lt;70,"Medium","High"))</f>
        <v>High</v>
      </c>
    </row>
    <row r="8198" spans="1:18" x14ac:dyDescent="0.35">
      <c r="A8198" s="1" t="s">
        <v>8231</v>
      </c>
      <c r="B8198" s="1" t="s">
        <v>7</v>
      </c>
      <c r="C8198" s="1">
        <v>72</v>
      </c>
      <c r="D8198" s="1" t="s">
        <v>4</v>
      </c>
      <c r="E8198" s="1" t="s">
        <v>3</v>
      </c>
      <c r="F8198" s="1" t="s">
        <v>4</v>
      </c>
      <c r="G8198" s="1">
        <v>50</v>
      </c>
      <c r="H8198" s="1" t="s">
        <v>16</v>
      </c>
      <c r="I8198" s="1" t="s">
        <v>10</v>
      </c>
      <c r="J8198" s="1" t="s">
        <v>40</v>
      </c>
      <c r="K8198" s="1">
        <v>43.68</v>
      </c>
      <c r="L8198" s="1">
        <v>2201.63</v>
      </c>
      <c r="M8198" s="1">
        <v>3</v>
      </c>
      <c r="N8198" s="1">
        <v>7</v>
      </c>
      <c r="O8198" s="1" t="s">
        <v>3</v>
      </c>
      <c r="P8198" s="1" t="str">
        <f>IF(Table1[[#This Row],[Churn]]="Yes","Lost Customer","Active Customer")</f>
        <v>Active Customer</v>
      </c>
      <c r="Q8198" s="3">
        <f>IF(Table1[[#This Row],[Tenure]]&lt;=12,"0-1 Year",)</f>
        <v>0</v>
      </c>
      <c r="R8198" s="3" t="str">
        <f>IF(Table1[[#This Row],[MonthlyCharges]]&lt;35,"low",IF(Table1[[#This Row],[MonthlyCharges]]&lt;70,"Medium","High"))</f>
        <v>Medium</v>
      </c>
    </row>
    <row r="8199" spans="1:18" x14ac:dyDescent="0.35">
      <c r="A8199" s="1" t="s">
        <v>8232</v>
      </c>
      <c r="B8199" s="1" t="s">
        <v>7</v>
      </c>
      <c r="C8199" s="1">
        <v>65</v>
      </c>
      <c r="D8199" s="1" t="s">
        <v>4</v>
      </c>
      <c r="E8199" s="1" t="s">
        <v>3</v>
      </c>
      <c r="F8199" s="1" t="s">
        <v>4</v>
      </c>
      <c r="G8199" s="1">
        <v>48</v>
      </c>
      <c r="H8199" s="1" t="s">
        <v>15</v>
      </c>
      <c r="I8199" s="1" t="s">
        <v>11</v>
      </c>
      <c r="J8199" s="1" t="s">
        <v>40</v>
      </c>
      <c r="K8199" s="1">
        <v>56.24</v>
      </c>
      <c r="L8199" s="1">
        <v>2679.53</v>
      </c>
      <c r="M8199" s="1">
        <v>7</v>
      </c>
      <c r="N8199" s="1">
        <v>7</v>
      </c>
      <c r="O8199" s="1" t="s">
        <v>3</v>
      </c>
      <c r="P8199" s="1" t="str">
        <f>IF(Table1[[#This Row],[Churn]]="Yes","Lost Customer","Active Customer")</f>
        <v>Active Customer</v>
      </c>
      <c r="Q8199" s="3">
        <f>IF(Table1[[#This Row],[Tenure]]&lt;=12,"0-1 Year",)</f>
        <v>0</v>
      </c>
      <c r="R8199" s="3" t="str">
        <f>IF(Table1[[#This Row],[MonthlyCharges]]&lt;35,"low",IF(Table1[[#This Row],[MonthlyCharges]]&lt;70,"Medium","High"))</f>
        <v>Medium</v>
      </c>
    </row>
    <row r="8200" spans="1:18" x14ac:dyDescent="0.35">
      <c r="A8200" s="1" t="s">
        <v>8233</v>
      </c>
      <c r="B8200" s="1" t="s">
        <v>8</v>
      </c>
      <c r="C8200" s="1">
        <v>55</v>
      </c>
      <c r="D8200" s="1" t="s">
        <v>3</v>
      </c>
      <c r="E8200" s="1" t="s">
        <v>4</v>
      </c>
      <c r="F8200" s="1" t="s">
        <v>3</v>
      </c>
      <c r="G8200" s="1">
        <v>38</v>
      </c>
      <c r="H8200" s="1" t="s">
        <v>16</v>
      </c>
      <c r="I8200" s="1" t="s">
        <v>10</v>
      </c>
      <c r="J8200" s="1" t="s">
        <v>44</v>
      </c>
      <c r="K8200" s="1">
        <v>25.58</v>
      </c>
      <c r="L8200" s="1">
        <v>961.76</v>
      </c>
      <c r="M8200" s="1">
        <v>8</v>
      </c>
      <c r="N8200" s="1">
        <v>2</v>
      </c>
      <c r="O8200" s="1" t="s">
        <v>4</v>
      </c>
      <c r="P8200" s="1" t="str">
        <f>IF(Table1[[#This Row],[Churn]]="Yes","Lost Customer","Active Customer")</f>
        <v>Lost Customer</v>
      </c>
      <c r="Q8200" s="3">
        <f>IF(Table1[[#This Row],[Tenure]]&lt;=12,"0-1 Year",)</f>
        <v>0</v>
      </c>
      <c r="R8200" s="3" t="str">
        <f>IF(Table1[[#This Row],[MonthlyCharges]]&lt;35,"low",IF(Table1[[#This Row],[MonthlyCharges]]&lt;70,"Medium","High"))</f>
        <v>low</v>
      </c>
    </row>
    <row r="8201" spans="1:18" x14ac:dyDescent="0.35">
      <c r="A8201" s="1" t="s">
        <v>8234</v>
      </c>
      <c r="B8201" s="1" t="s">
        <v>7</v>
      </c>
      <c r="C8201" s="1">
        <v>75</v>
      </c>
      <c r="D8201" s="1" t="s">
        <v>4</v>
      </c>
      <c r="E8201" s="1" t="s">
        <v>3</v>
      </c>
      <c r="F8201" s="1" t="s">
        <v>4</v>
      </c>
      <c r="G8201" s="1">
        <v>67</v>
      </c>
      <c r="H8201" s="1" t="s">
        <v>14</v>
      </c>
      <c r="I8201" s="1" t="s">
        <v>11</v>
      </c>
      <c r="J8201" s="1" t="s">
        <v>40</v>
      </c>
      <c r="K8201" s="1">
        <v>47.57</v>
      </c>
      <c r="L8201" s="1">
        <v>3195.96</v>
      </c>
      <c r="M8201" s="1">
        <v>8</v>
      </c>
      <c r="N8201" s="1">
        <v>5</v>
      </c>
      <c r="O8201" s="1" t="s">
        <v>3</v>
      </c>
      <c r="P8201" s="1" t="str">
        <f>IF(Table1[[#This Row],[Churn]]="Yes","Lost Customer","Active Customer")</f>
        <v>Active Customer</v>
      </c>
      <c r="Q8201" s="3">
        <f>IF(Table1[[#This Row],[Tenure]]&lt;=12,"0-1 Year",)</f>
        <v>0</v>
      </c>
      <c r="R8201" s="3" t="str">
        <f>IF(Table1[[#This Row],[MonthlyCharges]]&lt;35,"low",IF(Table1[[#This Row],[MonthlyCharges]]&lt;70,"Medium","High"))</f>
        <v>Medium</v>
      </c>
    </row>
    <row r="8202" spans="1:18" x14ac:dyDescent="0.35">
      <c r="A8202" s="1" t="s">
        <v>8235</v>
      </c>
      <c r="B8202" s="1" t="s">
        <v>7</v>
      </c>
      <c r="C8202" s="1">
        <v>66</v>
      </c>
      <c r="D8202" s="1" t="s">
        <v>4</v>
      </c>
      <c r="E8202" s="1" t="s">
        <v>3</v>
      </c>
      <c r="F8202" s="1" t="s">
        <v>4</v>
      </c>
      <c r="G8202" s="1">
        <v>71</v>
      </c>
      <c r="H8202" s="1" t="s">
        <v>14</v>
      </c>
      <c r="I8202" s="1" t="s">
        <v>10</v>
      </c>
      <c r="J8202" s="1" t="s">
        <v>34</v>
      </c>
      <c r="K8202" s="1">
        <v>72.83</v>
      </c>
      <c r="L8202" s="1">
        <v>5186.3900000000003</v>
      </c>
      <c r="M8202" s="1">
        <v>5</v>
      </c>
      <c r="N8202" s="1">
        <v>2</v>
      </c>
      <c r="O8202" s="1" t="s">
        <v>3</v>
      </c>
      <c r="P8202" s="1" t="str">
        <f>IF(Table1[[#This Row],[Churn]]="Yes","Lost Customer","Active Customer")</f>
        <v>Active Customer</v>
      </c>
      <c r="Q8202" s="3">
        <f>IF(Table1[[#This Row],[Tenure]]&lt;=12,"0-1 Year",)</f>
        <v>0</v>
      </c>
      <c r="R8202" s="3" t="str">
        <f>IF(Table1[[#This Row],[MonthlyCharges]]&lt;35,"low",IF(Table1[[#This Row],[MonthlyCharges]]&lt;70,"Medium","High"))</f>
        <v>High</v>
      </c>
    </row>
    <row r="8203" spans="1:18" x14ac:dyDescent="0.35">
      <c r="A8203" s="1" t="s">
        <v>8236</v>
      </c>
      <c r="B8203" s="1" t="s">
        <v>7</v>
      </c>
      <c r="C8203" s="1">
        <v>67</v>
      </c>
      <c r="D8203" s="1" t="s">
        <v>4</v>
      </c>
      <c r="E8203" s="1" t="s">
        <v>4</v>
      </c>
      <c r="F8203" s="1" t="s">
        <v>3</v>
      </c>
      <c r="G8203" s="1">
        <v>18</v>
      </c>
      <c r="H8203" s="1" t="s">
        <v>16</v>
      </c>
      <c r="I8203" s="1" t="s">
        <v>12</v>
      </c>
      <c r="J8203" s="1" t="s">
        <v>44</v>
      </c>
      <c r="K8203" s="1">
        <v>0</v>
      </c>
      <c r="L8203" s="1">
        <v>8.1300000000000008</v>
      </c>
      <c r="M8203" s="1">
        <v>2</v>
      </c>
      <c r="N8203" s="1">
        <v>7</v>
      </c>
      <c r="O8203" s="1" t="s">
        <v>3</v>
      </c>
      <c r="P8203" s="1" t="str">
        <f>IF(Table1[[#This Row],[Churn]]="Yes","Lost Customer","Active Customer")</f>
        <v>Active Customer</v>
      </c>
      <c r="Q8203" s="3">
        <f>IF(Table1[[#This Row],[Tenure]]&lt;=12,"0-1 Year",)</f>
        <v>0</v>
      </c>
      <c r="R8203" s="3" t="str">
        <f>IF(Table1[[#This Row],[MonthlyCharges]]&lt;35,"low",IF(Table1[[#This Row],[MonthlyCharges]]&lt;70,"Medium","High"))</f>
        <v>low</v>
      </c>
    </row>
    <row r="8204" spans="1:18" x14ac:dyDescent="0.35">
      <c r="A8204" s="1" t="s">
        <v>8237</v>
      </c>
      <c r="B8204" s="1" t="s">
        <v>7</v>
      </c>
      <c r="C8204" s="1">
        <v>25</v>
      </c>
      <c r="D8204" s="1" t="s">
        <v>3</v>
      </c>
      <c r="E8204" s="1" t="s">
        <v>4</v>
      </c>
      <c r="F8204" s="1" t="s">
        <v>4</v>
      </c>
      <c r="G8204" s="1">
        <v>21</v>
      </c>
      <c r="H8204" s="1" t="s">
        <v>15</v>
      </c>
      <c r="I8204" s="1" t="s">
        <v>10</v>
      </c>
      <c r="J8204" s="1" t="s">
        <v>40</v>
      </c>
      <c r="K8204" s="1">
        <v>29.34</v>
      </c>
      <c r="L8204" s="1">
        <v>610.16</v>
      </c>
      <c r="M8204" s="1">
        <v>0</v>
      </c>
      <c r="N8204" s="1">
        <v>1</v>
      </c>
      <c r="O8204" s="1" t="s">
        <v>3</v>
      </c>
      <c r="P8204" s="1" t="str">
        <f>IF(Table1[[#This Row],[Churn]]="Yes","Lost Customer","Active Customer")</f>
        <v>Active Customer</v>
      </c>
      <c r="Q8204" s="3">
        <f>IF(Table1[[#This Row],[Tenure]]&lt;=12,"0-1 Year",)</f>
        <v>0</v>
      </c>
      <c r="R8204" s="3" t="str">
        <f>IF(Table1[[#This Row],[MonthlyCharges]]&lt;35,"low",IF(Table1[[#This Row],[MonthlyCharges]]&lt;70,"Medium","High"))</f>
        <v>low</v>
      </c>
    </row>
    <row r="8205" spans="1:18" x14ac:dyDescent="0.35">
      <c r="A8205" s="1" t="s">
        <v>8238</v>
      </c>
      <c r="B8205" s="1" t="s">
        <v>7</v>
      </c>
      <c r="C8205" s="1">
        <v>38</v>
      </c>
      <c r="D8205" s="1" t="s">
        <v>3</v>
      </c>
      <c r="E8205" s="1" t="s">
        <v>3</v>
      </c>
      <c r="F8205" s="1" t="s">
        <v>3</v>
      </c>
      <c r="G8205" s="1">
        <v>51</v>
      </c>
      <c r="H8205" s="1" t="s">
        <v>16</v>
      </c>
      <c r="I8205" s="1" t="s">
        <v>11</v>
      </c>
      <c r="J8205" s="1" t="s">
        <v>34</v>
      </c>
      <c r="K8205" s="1">
        <v>103.41</v>
      </c>
      <c r="L8205" s="1">
        <v>5284.77</v>
      </c>
      <c r="M8205" s="1">
        <v>5</v>
      </c>
      <c r="N8205" s="1">
        <v>1</v>
      </c>
      <c r="O8205" s="1" t="s">
        <v>3</v>
      </c>
      <c r="P8205" s="1" t="str">
        <f>IF(Table1[[#This Row],[Churn]]="Yes","Lost Customer","Active Customer")</f>
        <v>Active Customer</v>
      </c>
      <c r="Q8205" s="3">
        <f>IF(Table1[[#This Row],[Tenure]]&lt;=12,"0-1 Year",)</f>
        <v>0</v>
      </c>
      <c r="R8205" s="3" t="str">
        <f>IF(Table1[[#This Row],[MonthlyCharges]]&lt;35,"low",IF(Table1[[#This Row],[MonthlyCharges]]&lt;70,"Medium","High"))</f>
        <v>High</v>
      </c>
    </row>
    <row r="8206" spans="1:18" x14ac:dyDescent="0.35">
      <c r="A8206" s="1" t="s">
        <v>8239</v>
      </c>
      <c r="B8206" s="1" t="s">
        <v>8</v>
      </c>
      <c r="C8206" s="1">
        <v>34</v>
      </c>
      <c r="D8206" s="1" t="s">
        <v>3</v>
      </c>
      <c r="E8206" s="1" t="s">
        <v>3</v>
      </c>
      <c r="F8206" s="1" t="s">
        <v>3</v>
      </c>
      <c r="G8206" s="1">
        <v>37</v>
      </c>
      <c r="H8206" s="1" t="s">
        <v>14</v>
      </c>
      <c r="I8206" s="1" t="s">
        <v>12</v>
      </c>
      <c r="J8206" s="1" t="s">
        <v>44</v>
      </c>
      <c r="K8206" s="1">
        <v>0</v>
      </c>
      <c r="L8206" s="1">
        <v>-2.4500000000000002</v>
      </c>
      <c r="M8206" s="1">
        <v>2</v>
      </c>
      <c r="N8206" s="1">
        <v>4</v>
      </c>
      <c r="O8206" s="1" t="s">
        <v>3</v>
      </c>
      <c r="P8206" s="1" t="str">
        <f>IF(Table1[[#This Row],[Churn]]="Yes","Lost Customer","Active Customer")</f>
        <v>Active Customer</v>
      </c>
      <c r="Q8206" s="3">
        <f>IF(Table1[[#This Row],[Tenure]]&lt;=12,"0-1 Year",)</f>
        <v>0</v>
      </c>
      <c r="R8206" s="3" t="str">
        <f>IF(Table1[[#This Row],[MonthlyCharges]]&lt;35,"low",IF(Table1[[#This Row],[MonthlyCharges]]&lt;70,"Medium","High"))</f>
        <v>low</v>
      </c>
    </row>
    <row r="8207" spans="1:18" x14ac:dyDescent="0.35">
      <c r="A8207" s="1" t="s">
        <v>8240</v>
      </c>
      <c r="B8207" s="1" t="s">
        <v>7</v>
      </c>
      <c r="C8207" s="1">
        <v>41</v>
      </c>
      <c r="D8207" s="1" t="s">
        <v>3</v>
      </c>
      <c r="E8207" s="1" t="s">
        <v>4</v>
      </c>
      <c r="F8207" s="1" t="s">
        <v>4</v>
      </c>
      <c r="G8207" s="1">
        <v>67</v>
      </c>
      <c r="H8207" s="1" t="s">
        <v>14</v>
      </c>
      <c r="I8207" s="1" t="s">
        <v>10</v>
      </c>
      <c r="J8207" s="1" t="s">
        <v>32</v>
      </c>
      <c r="K8207" s="1">
        <v>30.23</v>
      </c>
      <c r="L8207" s="1">
        <v>2030.88</v>
      </c>
      <c r="M8207" s="1">
        <v>7</v>
      </c>
      <c r="N8207" s="1">
        <v>7</v>
      </c>
      <c r="O8207" s="1" t="s">
        <v>3</v>
      </c>
      <c r="P8207" s="1" t="str">
        <f>IF(Table1[[#This Row],[Churn]]="Yes","Lost Customer","Active Customer")</f>
        <v>Active Customer</v>
      </c>
      <c r="Q8207" s="3">
        <f>IF(Table1[[#This Row],[Tenure]]&lt;=12,"0-1 Year",)</f>
        <v>0</v>
      </c>
      <c r="R8207" s="3" t="str">
        <f>IF(Table1[[#This Row],[MonthlyCharges]]&lt;35,"low",IF(Table1[[#This Row],[MonthlyCharges]]&lt;70,"Medium","High"))</f>
        <v>low</v>
      </c>
    </row>
    <row r="8208" spans="1:18" x14ac:dyDescent="0.35">
      <c r="A8208" s="1" t="s">
        <v>8241</v>
      </c>
      <c r="B8208" s="1" t="s">
        <v>8</v>
      </c>
      <c r="C8208" s="1">
        <v>34</v>
      </c>
      <c r="D8208" s="1" t="s">
        <v>3</v>
      </c>
      <c r="E8208" s="1" t="s">
        <v>4</v>
      </c>
      <c r="F8208" s="1" t="s">
        <v>4</v>
      </c>
      <c r="G8208" s="1">
        <v>66</v>
      </c>
      <c r="H8208" s="1" t="s">
        <v>15</v>
      </c>
      <c r="I8208" s="1" t="s">
        <v>10</v>
      </c>
      <c r="J8208" s="1" t="s">
        <v>34</v>
      </c>
      <c r="K8208" s="1">
        <v>63.09</v>
      </c>
      <c r="L8208" s="1">
        <v>4166.16</v>
      </c>
      <c r="M8208" s="1">
        <v>6</v>
      </c>
      <c r="N8208" s="1">
        <v>4</v>
      </c>
      <c r="O8208" s="1" t="s">
        <v>4</v>
      </c>
      <c r="P8208" s="1" t="str">
        <f>IF(Table1[[#This Row],[Churn]]="Yes","Lost Customer","Active Customer")</f>
        <v>Lost Customer</v>
      </c>
      <c r="Q8208" s="3">
        <f>IF(Table1[[#This Row],[Tenure]]&lt;=12,"0-1 Year",)</f>
        <v>0</v>
      </c>
      <c r="R8208" s="3" t="str">
        <f>IF(Table1[[#This Row],[MonthlyCharges]]&lt;35,"low",IF(Table1[[#This Row],[MonthlyCharges]]&lt;70,"Medium","High"))</f>
        <v>Medium</v>
      </c>
    </row>
    <row r="8209" spans="1:18" x14ac:dyDescent="0.35">
      <c r="A8209" s="1" t="s">
        <v>8242</v>
      </c>
      <c r="B8209" s="1" t="s">
        <v>8</v>
      </c>
      <c r="C8209" s="1">
        <v>57</v>
      </c>
      <c r="D8209" s="1" t="s">
        <v>3</v>
      </c>
      <c r="E8209" s="1" t="s">
        <v>4</v>
      </c>
      <c r="F8209" s="1" t="s">
        <v>3</v>
      </c>
      <c r="G8209" s="1">
        <v>18</v>
      </c>
      <c r="H8209" s="1" t="s">
        <v>14</v>
      </c>
      <c r="I8209" s="1" t="s">
        <v>11</v>
      </c>
      <c r="J8209" s="1" t="s">
        <v>32</v>
      </c>
      <c r="K8209" s="1">
        <v>31.24</v>
      </c>
      <c r="L8209" s="1">
        <v>544.66</v>
      </c>
      <c r="M8209" s="1">
        <v>0</v>
      </c>
      <c r="N8209" s="1">
        <v>6</v>
      </c>
      <c r="O8209" s="1" t="s">
        <v>3</v>
      </c>
      <c r="P8209" s="1" t="str">
        <f>IF(Table1[[#This Row],[Churn]]="Yes","Lost Customer","Active Customer")</f>
        <v>Active Customer</v>
      </c>
      <c r="Q8209" s="3">
        <f>IF(Table1[[#This Row],[Tenure]]&lt;=12,"0-1 Year",)</f>
        <v>0</v>
      </c>
      <c r="R8209" s="3" t="str">
        <f>IF(Table1[[#This Row],[MonthlyCharges]]&lt;35,"low",IF(Table1[[#This Row],[MonthlyCharges]]&lt;70,"Medium","High"))</f>
        <v>low</v>
      </c>
    </row>
    <row r="8210" spans="1:18" x14ac:dyDescent="0.35">
      <c r="A8210" s="1" t="s">
        <v>8243</v>
      </c>
      <c r="B8210" s="1" t="s">
        <v>7</v>
      </c>
      <c r="C8210" s="1">
        <v>30</v>
      </c>
      <c r="D8210" s="1" t="s">
        <v>3</v>
      </c>
      <c r="E8210" s="1" t="s">
        <v>3</v>
      </c>
      <c r="F8210" s="1" t="s">
        <v>4</v>
      </c>
      <c r="G8210" s="1">
        <v>9</v>
      </c>
      <c r="H8210" s="1" t="s">
        <v>14</v>
      </c>
      <c r="I8210" s="1" t="s">
        <v>10</v>
      </c>
      <c r="J8210" s="1" t="s">
        <v>34</v>
      </c>
      <c r="K8210" s="1">
        <v>34.5</v>
      </c>
      <c r="L8210" s="1">
        <v>318.14</v>
      </c>
      <c r="M8210" s="1">
        <v>0</v>
      </c>
      <c r="N8210" s="1">
        <v>5</v>
      </c>
      <c r="O8210" s="1" t="s">
        <v>4</v>
      </c>
      <c r="P8210" s="1" t="str">
        <f>IF(Table1[[#This Row],[Churn]]="Yes","Lost Customer","Active Customer")</f>
        <v>Lost Customer</v>
      </c>
      <c r="Q8210" s="3" t="str">
        <f>IF(Table1[[#This Row],[Tenure]]&lt;=12,"0-1 Year",)</f>
        <v>0-1 Year</v>
      </c>
      <c r="R8210" s="3" t="str">
        <f>IF(Table1[[#This Row],[MonthlyCharges]]&lt;35,"low",IF(Table1[[#This Row],[MonthlyCharges]]&lt;70,"Medium","High"))</f>
        <v>low</v>
      </c>
    </row>
    <row r="8211" spans="1:18" x14ac:dyDescent="0.35">
      <c r="A8211" s="1" t="s">
        <v>8244</v>
      </c>
      <c r="B8211" s="1" t="s">
        <v>7</v>
      </c>
      <c r="C8211" s="1">
        <v>23</v>
      </c>
      <c r="D8211" s="1" t="s">
        <v>3</v>
      </c>
      <c r="E8211" s="1" t="s">
        <v>4</v>
      </c>
      <c r="F8211" s="1" t="s">
        <v>3</v>
      </c>
      <c r="G8211" s="1">
        <v>68</v>
      </c>
      <c r="H8211" s="1" t="s">
        <v>14</v>
      </c>
      <c r="I8211" s="1" t="s">
        <v>11</v>
      </c>
      <c r="J8211" s="1" t="s">
        <v>44</v>
      </c>
      <c r="K8211" s="1">
        <v>93.81</v>
      </c>
      <c r="L8211" s="1">
        <v>6378.87</v>
      </c>
      <c r="M8211" s="1">
        <v>2</v>
      </c>
      <c r="N8211" s="1">
        <v>10</v>
      </c>
      <c r="O8211" s="1" t="s">
        <v>3</v>
      </c>
      <c r="P8211" s="1" t="str">
        <f>IF(Table1[[#This Row],[Churn]]="Yes","Lost Customer","Active Customer")</f>
        <v>Active Customer</v>
      </c>
      <c r="Q8211" s="3">
        <f>IF(Table1[[#This Row],[Tenure]]&lt;=12,"0-1 Year",)</f>
        <v>0</v>
      </c>
      <c r="R8211" s="3" t="str">
        <f>IF(Table1[[#This Row],[MonthlyCharges]]&lt;35,"low",IF(Table1[[#This Row],[MonthlyCharges]]&lt;70,"Medium","High"))</f>
        <v>High</v>
      </c>
    </row>
    <row r="8212" spans="1:18" x14ac:dyDescent="0.35">
      <c r="A8212" s="1" t="s">
        <v>8245</v>
      </c>
      <c r="B8212" s="1" t="s">
        <v>7</v>
      </c>
      <c r="C8212" s="1">
        <v>18</v>
      </c>
      <c r="D8212" s="1" t="s">
        <v>3</v>
      </c>
      <c r="E8212" s="1" t="s">
        <v>4</v>
      </c>
      <c r="F8212" s="1" t="s">
        <v>4</v>
      </c>
      <c r="G8212" s="1">
        <v>42</v>
      </c>
      <c r="H8212" s="1" t="s">
        <v>14</v>
      </c>
      <c r="I8212" s="1" t="s">
        <v>11</v>
      </c>
      <c r="J8212" s="1" t="s">
        <v>34</v>
      </c>
      <c r="K8212" s="1">
        <v>100.88</v>
      </c>
      <c r="L8212" s="1">
        <v>4255.33</v>
      </c>
      <c r="M8212" s="1">
        <v>4</v>
      </c>
      <c r="N8212" s="1">
        <v>8</v>
      </c>
      <c r="O8212" s="1" t="s">
        <v>3</v>
      </c>
      <c r="P8212" s="1" t="str">
        <f>IF(Table1[[#This Row],[Churn]]="Yes","Lost Customer","Active Customer")</f>
        <v>Active Customer</v>
      </c>
      <c r="Q8212" s="3">
        <f>IF(Table1[[#This Row],[Tenure]]&lt;=12,"0-1 Year",)</f>
        <v>0</v>
      </c>
      <c r="R8212" s="3" t="str">
        <f>IF(Table1[[#This Row],[MonthlyCharges]]&lt;35,"low",IF(Table1[[#This Row],[MonthlyCharges]]&lt;70,"Medium","High"))</f>
        <v>High</v>
      </c>
    </row>
    <row r="8213" spans="1:18" x14ac:dyDescent="0.35">
      <c r="A8213" s="1" t="s">
        <v>8246</v>
      </c>
      <c r="B8213" s="1" t="s">
        <v>8</v>
      </c>
      <c r="C8213" s="1">
        <v>49</v>
      </c>
      <c r="D8213" s="1" t="s">
        <v>3</v>
      </c>
      <c r="E8213" s="1" t="s">
        <v>3</v>
      </c>
      <c r="F8213" s="1" t="s">
        <v>3</v>
      </c>
      <c r="G8213" s="1">
        <v>70</v>
      </c>
      <c r="H8213" s="1" t="s">
        <v>15</v>
      </c>
      <c r="I8213" s="1" t="s">
        <v>11</v>
      </c>
      <c r="J8213" s="1" t="s">
        <v>40</v>
      </c>
      <c r="K8213" s="1">
        <v>69.02</v>
      </c>
      <c r="L8213" s="1">
        <v>4842.76</v>
      </c>
      <c r="M8213" s="1">
        <v>5</v>
      </c>
      <c r="N8213" s="1">
        <v>5</v>
      </c>
      <c r="O8213" s="1" t="s">
        <v>3</v>
      </c>
      <c r="P8213" s="1" t="str">
        <f>IF(Table1[[#This Row],[Churn]]="Yes","Lost Customer","Active Customer")</f>
        <v>Active Customer</v>
      </c>
      <c r="Q8213" s="3">
        <f>IF(Table1[[#This Row],[Tenure]]&lt;=12,"0-1 Year",)</f>
        <v>0</v>
      </c>
      <c r="R8213" s="3" t="str">
        <f>IF(Table1[[#This Row],[MonthlyCharges]]&lt;35,"low",IF(Table1[[#This Row],[MonthlyCharges]]&lt;70,"Medium","High"))</f>
        <v>Medium</v>
      </c>
    </row>
    <row r="8214" spans="1:18" x14ac:dyDescent="0.35">
      <c r="A8214" s="1" t="s">
        <v>8247</v>
      </c>
      <c r="B8214" s="1" t="s">
        <v>7</v>
      </c>
      <c r="C8214" s="1">
        <v>71</v>
      </c>
      <c r="D8214" s="1" t="s">
        <v>4</v>
      </c>
      <c r="E8214" s="1" t="s">
        <v>3</v>
      </c>
      <c r="F8214" s="1" t="s">
        <v>4</v>
      </c>
      <c r="G8214" s="1">
        <v>69</v>
      </c>
      <c r="H8214" s="1" t="s">
        <v>16</v>
      </c>
      <c r="I8214" s="1" t="s">
        <v>11</v>
      </c>
      <c r="J8214" s="1" t="s">
        <v>40</v>
      </c>
      <c r="K8214" s="1">
        <v>112.98</v>
      </c>
      <c r="L8214" s="1">
        <v>7797.39</v>
      </c>
      <c r="M8214" s="1">
        <v>6</v>
      </c>
      <c r="N8214" s="1">
        <v>10</v>
      </c>
      <c r="O8214" s="1" t="s">
        <v>3</v>
      </c>
      <c r="P8214" s="1" t="str">
        <f>IF(Table1[[#This Row],[Churn]]="Yes","Lost Customer","Active Customer")</f>
        <v>Active Customer</v>
      </c>
      <c r="Q8214" s="3">
        <f>IF(Table1[[#This Row],[Tenure]]&lt;=12,"0-1 Year",)</f>
        <v>0</v>
      </c>
      <c r="R8214" s="3" t="str">
        <f>IF(Table1[[#This Row],[MonthlyCharges]]&lt;35,"low",IF(Table1[[#This Row],[MonthlyCharges]]&lt;70,"Medium","High"))</f>
        <v>High</v>
      </c>
    </row>
    <row r="8215" spans="1:18" x14ac:dyDescent="0.35">
      <c r="A8215" s="1" t="s">
        <v>8248</v>
      </c>
      <c r="B8215" s="1" t="s">
        <v>8</v>
      </c>
      <c r="C8215" s="1">
        <v>61</v>
      </c>
      <c r="D8215" s="1" t="s">
        <v>3</v>
      </c>
      <c r="E8215" s="1" t="s">
        <v>3</v>
      </c>
      <c r="F8215" s="1" t="s">
        <v>3</v>
      </c>
      <c r="G8215" s="1">
        <v>36</v>
      </c>
      <c r="H8215" s="1" t="s">
        <v>15</v>
      </c>
      <c r="I8215" s="1" t="s">
        <v>10</v>
      </c>
      <c r="J8215" s="1" t="s">
        <v>40</v>
      </c>
      <c r="K8215" s="1">
        <v>117.56</v>
      </c>
      <c r="L8215" s="1">
        <v>4215.47</v>
      </c>
      <c r="M8215" s="1">
        <v>7</v>
      </c>
      <c r="N8215" s="1">
        <v>10</v>
      </c>
      <c r="O8215" s="1" t="s">
        <v>3</v>
      </c>
      <c r="P8215" s="1" t="str">
        <f>IF(Table1[[#This Row],[Churn]]="Yes","Lost Customer","Active Customer")</f>
        <v>Active Customer</v>
      </c>
      <c r="Q8215" s="3">
        <f>IF(Table1[[#This Row],[Tenure]]&lt;=12,"0-1 Year",)</f>
        <v>0</v>
      </c>
      <c r="R8215" s="3" t="str">
        <f>IF(Table1[[#This Row],[MonthlyCharges]]&lt;35,"low",IF(Table1[[#This Row],[MonthlyCharges]]&lt;70,"Medium","High"))</f>
        <v>High</v>
      </c>
    </row>
    <row r="8216" spans="1:18" x14ac:dyDescent="0.35">
      <c r="A8216" s="1" t="s">
        <v>8249</v>
      </c>
      <c r="B8216" s="1" t="s">
        <v>7</v>
      </c>
      <c r="C8216" s="1">
        <v>41</v>
      </c>
      <c r="D8216" s="1" t="s">
        <v>3</v>
      </c>
      <c r="E8216" s="1" t="s">
        <v>3</v>
      </c>
      <c r="F8216" s="1" t="s">
        <v>3</v>
      </c>
      <c r="G8216" s="1">
        <v>20</v>
      </c>
      <c r="H8216" s="1" t="s">
        <v>14</v>
      </c>
      <c r="I8216" s="1" t="s">
        <v>11</v>
      </c>
      <c r="J8216" s="1" t="s">
        <v>34</v>
      </c>
      <c r="K8216" s="1">
        <v>87.95</v>
      </c>
      <c r="L8216" s="1">
        <v>1754.13</v>
      </c>
      <c r="M8216" s="1">
        <v>4</v>
      </c>
      <c r="N8216" s="1">
        <v>7</v>
      </c>
      <c r="O8216" s="1" t="s">
        <v>3</v>
      </c>
      <c r="P8216" s="1" t="str">
        <f>IF(Table1[[#This Row],[Churn]]="Yes","Lost Customer","Active Customer")</f>
        <v>Active Customer</v>
      </c>
      <c r="Q8216" s="3">
        <f>IF(Table1[[#This Row],[Tenure]]&lt;=12,"0-1 Year",)</f>
        <v>0</v>
      </c>
      <c r="R8216" s="3" t="str">
        <f>IF(Table1[[#This Row],[MonthlyCharges]]&lt;35,"low",IF(Table1[[#This Row],[MonthlyCharges]]&lt;70,"Medium","High"))</f>
        <v>High</v>
      </c>
    </row>
    <row r="8217" spans="1:18" x14ac:dyDescent="0.35">
      <c r="A8217" s="1" t="s">
        <v>8250</v>
      </c>
      <c r="B8217" s="1" t="s">
        <v>8</v>
      </c>
      <c r="C8217" s="1">
        <v>53</v>
      </c>
      <c r="D8217" s="1" t="s">
        <v>3</v>
      </c>
      <c r="E8217" s="1" t="s">
        <v>4</v>
      </c>
      <c r="F8217" s="1" t="s">
        <v>3</v>
      </c>
      <c r="G8217" s="1">
        <v>41</v>
      </c>
      <c r="H8217" s="1" t="s">
        <v>15</v>
      </c>
      <c r="I8217" s="1" t="s">
        <v>11</v>
      </c>
      <c r="J8217" s="1" t="s">
        <v>34</v>
      </c>
      <c r="K8217" s="1">
        <v>93.9</v>
      </c>
      <c r="L8217" s="1">
        <v>3851.51</v>
      </c>
      <c r="M8217" s="1">
        <v>0</v>
      </c>
      <c r="N8217" s="1">
        <v>10</v>
      </c>
      <c r="O8217" s="1" t="s">
        <v>3</v>
      </c>
      <c r="P8217" s="1" t="str">
        <f>IF(Table1[[#This Row],[Churn]]="Yes","Lost Customer","Active Customer")</f>
        <v>Active Customer</v>
      </c>
      <c r="Q8217" s="3">
        <f>IF(Table1[[#This Row],[Tenure]]&lt;=12,"0-1 Year",)</f>
        <v>0</v>
      </c>
      <c r="R8217" s="3" t="str">
        <f>IF(Table1[[#This Row],[MonthlyCharges]]&lt;35,"low",IF(Table1[[#This Row],[MonthlyCharges]]&lt;70,"Medium","High"))</f>
        <v>High</v>
      </c>
    </row>
    <row r="8218" spans="1:18" x14ac:dyDescent="0.35">
      <c r="A8218" s="1" t="s">
        <v>8251</v>
      </c>
      <c r="B8218" s="1" t="s">
        <v>7</v>
      </c>
      <c r="C8218" s="1">
        <v>21</v>
      </c>
      <c r="D8218" s="1" t="s">
        <v>3</v>
      </c>
      <c r="E8218" s="1" t="s">
        <v>4</v>
      </c>
      <c r="F8218" s="1" t="s">
        <v>3</v>
      </c>
      <c r="G8218" s="1">
        <v>26</v>
      </c>
      <c r="H8218" s="1" t="s">
        <v>14</v>
      </c>
      <c r="I8218" s="1" t="s">
        <v>12</v>
      </c>
      <c r="J8218" s="1" t="s">
        <v>40</v>
      </c>
      <c r="K8218" s="1">
        <v>0</v>
      </c>
      <c r="L8218" s="1">
        <v>-17.079999999999998</v>
      </c>
      <c r="M8218" s="1">
        <v>5</v>
      </c>
      <c r="N8218" s="1">
        <v>4</v>
      </c>
      <c r="O8218" s="1" t="s">
        <v>3</v>
      </c>
      <c r="P8218" s="1" t="str">
        <f>IF(Table1[[#This Row],[Churn]]="Yes","Lost Customer","Active Customer")</f>
        <v>Active Customer</v>
      </c>
      <c r="Q8218" s="3">
        <f>IF(Table1[[#This Row],[Tenure]]&lt;=12,"0-1 Year",)</f>
        <v>0</v>
      </c>
      <c r="R8218" s="3" t="str">
        <f>IF(Table1[[#This Row],[MonthlyCharges]]&lt;35,"low",IF(Table1[[#This Row],[MonthlyCharges]]&lt;70,"Medium","High"))</f>
        <v>low</v>
      </c>
    </row>
    <row r="8219" spans="1:18" x14ac:dyDescent="0.35">
      <c r="A8219" s="1" t="s">
        <v>8252</v>
      </c>
      <c r="B8219" s="1" t="s">
        <v>7</v>
      </c>
      <c r="C8219" s="1">
        <v>29</v>
      </c>
      <c r="D8219" s="1" t="s">
        <v>3</v>
      </c>
      <c r="E8219" s="1" t="s">
        <v>3</v>
      </c>
      <c r="F8219" s="1" t="s">
        <v>3</v>
      </c>
      <c r="G8219" s="1">
        <v>15</v>
      </c>
      <c r="H8219" s="1" t="s">
        <v>14</v>
      </c>
      <c r="I8219" s="1" t="s">
        <v>10</v>
      </c>
      <c r="J8219" s="1" t="s">
        <v>44</v>
      </c>
      <c r="K8219" s="1">
        <v>85.01</v>
      </c>
      <c r="L8219" s="1">
        <v>1270.75</v>
      </c>
      <c r="M8219" s="1">
        <v>2</v>
      </c>
      <c r="N8219" s="1">
        <v>6</v>
      </c>
      <c r="O8219" s="1" t="s">
        <v>3</v>
      </c>
      <c r="P8219" s="1" t="str">
        <f>IF(Table1[[#This Row],[Churn]]="Yes","Lost Customer","Active Customer")</f>
        <v>Active Customer</v>
      </c>
      <c r="Q8219" s="3">
        <f>IF(Table1[[#This Row],[Tenure]]&lt;=12,"0-1 Year",)</f>
        <v>0</v>
      </c>
      <c r="R8219" s="3" t="str">
        <f>IF(Table1[[#This Row],[MonthlyCharges]]&lt;35,"low",IF(Table1[[#This Row],[MonthlyCharges]]&lt;70,"Medium","High"))</f>
        <v>High</v>
      </c>
    </row>
    <row r="8220" spans="1:18" x14ac:dyDescent="0.35">
      <c r="A8220" s="1" t="s">
        <v>8253</v>
      </c>
      <c r="B8220" s="1" t="s">
        <v>7</v>
      </c>
      <c r="C8220" s="1">
        <v>70</v>
      </c>
      <c r="D8220" s="1" t="s">
        <v>4</v>
      </c>
      <c r="E8220" s="1" t="s">
        <v>3</v>
      </c>
      <c r="F8220" s="1" t="s">
        <v>3</v>
      </c>
      <c r="G8220" s="1">
        <v>10</v>
      </c>
      <c r="H8220" s="1" t="s">
        <v>15</v>
      </c>
      <c r="I8220" s="1" t="s">
        <v>10</v>
      </c>
      <c r="J8220" s="1" t="s">
        <v>44</v>
      </c>
      <c r="K8220" s="1">
        <v>43.44</v>
      </c>
      <c r="L8220" s="1">
        <v>437.59</v>
      </c>
      <c r="M8220" s="1">
        <v>4</v>
      </c>
      <c r="N8220" s="1">
        <v>10</v>
      </c>
      <c r="O8220" s="1" t="s">
        <v>3</v>
      </c>
      <c r="P8220" s="1" t="str">
        <f>IF(Table1[[#This Row],[Churn]]="Yes","Lost Customer","Active Customer")</f>
        <v>Active Customer</v>
      </c>
      <c r="Q8220" s="3" t="str">
        <f>IF(Table1[[#This Row],[Tenure]]&lt;=12,"0-1 Year",)</f>
        <v>0-1 Year</v>
      </c>
      <c r="R8220" s="3" t="str">
        <f>IF(Table1[[#This Row],[MonthlyCharges]]&lt;35,"low",IF(Table1[[#This Row],[MonthlyCharges]]&lt;70,"Medium","High"))</f>
        <v>Medium</v>
      </c>
    </row>
    <row r="8221" spans="1:18" x14ac:dyDescent="0.35">
      <c r="A8221" s="1" t="s">
        <v>8254</v>
      </c>
      <c r="B8221" s="1" t="s">
        <v>7</v>
      </c>
      <c r="C8221" s="1">
        <v>33</v>
      </c>
      <c r="D8221" s="1" t="s">
        <v>3</v>
      </c>
      <c r="E8221" s="1" t="s">
        <v>4</v>
      </c>
      <c r="F8221" s="1" t="s">
        <v>3</v>
      </c>
      <c r="G8221" s="1">
        <v>31</v>
      </c>
      <c r="H8221" s="1" t="s">
        <v>14</v>
      </c>
      <c r="I8221" s="1" t="s">
        <v>10</v>
      </c>
      <c r="J8221" s="1" t="s">
        <v>34</v>
      </c>
      <c r="K8221" s="1">
        <v>62.87</v>
      </c>
      <c r="L8221" s="1">
        <v>1964.87</v>
      </c>
      <c r="M8221" s="1">
        <v>5</v>
      </c>
      <c r="N8221" s="1">
        <v>5</v>
      </c>
      <c r="O8221" s="1" t="s">
        <v>3</v>
      </c>
      <c r="P8221" s="1" t="str">
        <f>IF(Table1[[#This Row],[Churn]]="Yes","Lost Customer","Active Customer")</f>
        <v>Active Customer</v>
      </c>
      <c r="Q8221" s="3">
        <f>IF(Table1[[#This Row],[Tenure]]&lt;=12,"0-1 Year",)</f>
        <v>0</v>
      </c>
      <c r="R8221" s="3" t="str">
        <f>IF(Table1[[#This Row],[MonthlyCharges]]&lt;35,"low",IF(Table1[[#This Row],[MonthlyCharges]]&lt;70,"Medium","High"))</f>
        <v>Medium</v>
      </c>
    </row>
    <row r="8222" spans="1:18" x14ac:dyDescent="0.35">
      <c r="A8222" s="1" t="s">
        <v>8255</v>
      </c>
      <c r="B8222" s="1" t="s">
        <v>7</v>
      </c>
      <c r="C8222" s="1">
        <v>75</v>
      </c>
      <c r="D8222" s="1" t="s">
        <v>3</v>
      </c>
      <c r="E8222" s="1" t="s">
        <v>3</v>
      </c>
      <c r="F8222" s="1" t="s">
        <v>3</v>
      </c>
      <c r="G8222" s="1">
        <v>39</v>
      </c>
      <c r="H8222" s="1" t="s">
        <v>14</v>
      </c>
      <c r="I8222" s="1" t="s">
        <v>11</v>
      </c>
      <c r="J8222" s="1" t="s">
        <v>32</v>
      </c>
      <c r="K8222" s="1">
        <v>72.73</v>
      </c>
      <c r="L8222" s="1">
        <v>2828.35</v>
      </c>
      <c r="M8222" s="1">
        <v>7</v>
      </c>
      <c r="N8222" s="1">
        <v>2</v>
      </c>
      <c r="O8222" s="1" t="s">
        <v>4</v>
      </c>
      <c r="P8222" s="1" t="str">
        <f>IF(Table1[[#This Row],[Churn]]="Yes","Lost Customer","Active Customer")</f>
        <v>Lost Customer</v>
      </c>
      <c r="Q8222" s="3">
        <f>IF(Table1[[#This Row],[Tenure]]&lt;=12,"0-1 Year",)</f>
        <v>0</v>
      </c>
      <c r="R8222" s="3" t="str">
        <f>IF(Table1[[#This Row],[MonthlyCharges]]&lt;35,"low",IF(Table1[[#This Row],[MonthlyCharges]]&lt;70,"Medium","High"))</f>
        <v>High</v>
      </c>
    </row>
    <row r="8223" spans="1:18" x14ac:dyDescent="0.35">
      <c r="A8223" s="1" t="s">
        <v>8256</v>
      </c>
      <c r="B8223" s="1" t="s">
        <v>8</v>
      </c>
      <c r="C8223" s="1">
        <v>30</v>
      </c>
      <c r="D8223" s="1" t="s">
        <v>3</v>
      </c>
      <c r="E8223" s="1" t="s">
        <v>4</v>
      </c>
      <c r="F8223" s="1" t="s">
        <v>3</v>
      </c>
      <c r="G8223" s="1">
        <v>12</v>
      </c>
      <c r="H8223" s="1" t="s">
        <v>14</v>
      </c>
      <c r="I8223" s="1" t="s">
        <v>10</v>
      </c>
      <c r="J8223" s="1" t="s">
        <v>40</v>
      </c>
      <c r="K8223" s="1">
        <v>25.83</v>
      </c>
      <c r="L8223" s="1">
        <v>328.04</v>
      </c>
      <c r="M8223" s="1">
        <v>4</v>
      </c>
      <c r="N8223" s="1">
        <v>2</v>
      </c>
      <c r="O8223" s="1" t="s">
        <v>4</v>
      </c>
      <c r="P8223" s="1" t="str">
        <f>IF(Table1[[#This Row],[Churn]]="Yes","Lost Customer","Active Customer")</f>
        <v>Lost Customer</v>
      </c>
      <c r="Q8223" s="3" t="str">
        <f>IF(Table1[[#This Row],[Tenure]]&lt;=12,"0-1 Year",)</f>
        <v>0-1 Year</v>
      </c>
      <c r="R8223" s="3" t="str">
        <f>IF(Table1[[#This Row],[MonthlyCharges]]&lt;35,"low",IF(Table1[[#This Row],[MonthlyCharges]]&lt;70,"Medium","High"))</f>
        <v>low</v>
      </c>
    </row>
    <row r="8224" spans="1:18" x14ac:dyDescent="0.35">
      <c r="A8224" s="1" t="s">
        <v>8257</v>
      </c>
      <c r="B8224" s="1" t="s">
        <v>8</v>
      </c>
      <c r="C8224" s="1">
        <v>50</v>
      </c>
      <c r="D8224" s="1" t="s">
        <v>3</v>
      </c>
      <c r="E8224" s="1" t="s">
        <v>4</v>
      </c>
      <c r="F8224" s="1" t="s">
        <v>4</v>
      </c>
      <c r="G8224" s="1">
        <v>50</v>
      </c>
      <c r="H8224" s="1" t="s">
        <v>16</v>
      </c>
      <c r="I8224" s="1" t="s">
        <v>11</v>
      </c>
      <c r="J8224" s="1" t="s">
        <v>34</v>
      </c>
      <c r="K8224" s="1">
        <v>25.34</v>
      </c>
      <c r="L8224" s="1">
        <v>1264.8599999999999</v>
      </c>
      <c r="M8224" s="1">
        <v>3</v>
      </c>
      <c r="N8224" s="1">
        <v>6</v>
      </c>
      <c r="O8224" s="1" t="s">
        <v>3</v>
      </c>
      <c r="P8224" s="1" t="str">
        <f>IF(Table1[[#This Row],[Churn]]="Yes","Lost Customer","Active Customer")</f>
        <v>Active Customer</v>
      </c>
      <c r="Q8224" s="3">
        <f>IF(Table1[[#This Row],[Tenure]]&lt;=12,"0-1 Year",)</f>
        <v>0</v>
      </c>
      <c r="R8224" s="3" t="str">
        <f>IF(Table1[[#This Row],[MonthlyCharges]]&lt;35,"low",IF(Table1[[#This Row],[MonthlyCharges]]&lt;70,"Medium","High"))</f>
        <v>low</v>
      </c>
    </row>
    <row r="8225" spans="1:18" x14ac:dyDescent="0.35">
      <c r="A8225" s="1" t="s">
        <v>8258</v>
      </c>
      <c r="B8225" s="1" t="s">
        <v>7</v>
      </c>
      <c r="C8225" s="1">
        <v>25</v>
      </c>
      <c r="D8225" s="1" t="s">
        <v>3</v>
      </c>
      <c r="E8225" s="1" t="s">
        <v>4</v>
      </c>
      <c r="F8225" s="1" t="s">
        <v>3</v>
      </c>
      <c r="G8225" s="1">
        <v>46</v>
      </c>
      <c r="H8225" s="1" t="s">
        <v>14</v>
      </c>
      <c r="I8225" s="1" t="s">
        <v>12</v>
      </c>
      <c r="J8225" s="1" t="s">
        <v>34</v>
      </c>
      <c r="K8225" s="1">
        <v>0</v>
      </c>
      <c r="L8225" s="1">
        <v>9.5500000000000007</v>
      </c>
      <c r="M8225" s="1">
        <v>1</v>
      </c>
      <c r="N8225" s="1">
        <v>1</v>
      </c>
      <c r="O8225" s="1" t="s">
        <v>3</v>
      </c>
      <c r="P8225" s="1" t="str">
        <f>IF(Table1[[#This Row],[Churn]]="Yes","Lost Customer","Active Customer")</f>
        <v>Active Customer</v>
      </c>
      <c r="Q8225" s="3">
        <f>IF(Table1[[#This Row],[Tenure]]&lt;=12,"0-1 Year",)</f>
        <v>0</v>
      </c>
      <c r="R8225" s="3" t="str">
        <f>IF(Table1[[#This Row],[MonthlyCharges]]&lt;35,"low",IF(Table1[[#This Row],[MonthlyCharges]]&lt;70,"Medium","High"))</f>
        <v>low</v>
      </c>
    </row>
    <row r="8226" spans="1:18" x14ac:dyDescent="0.35">
      <c r="A8226" s="1" t="s">
        <v>8259</v>
      </c>
      <c r="B8226" s="1" t="s">
        <v>8</v>
      </c>
      <c r="C8226" s="1">
        <v>26</v>
      </c>
      <c r="D8226" s="1" t="s">
        <v>3</v>
      </c>
      <c r="E8226" s="1" t="s">
        <v>3</v>
      </c>
      <c r="F8226" s="1" t="s">
        <v>3</v>
      </c>
      <c r="G8226" s="1">
        <v>33</v>
      </c>
      <c r="H8226" s="1" t="s">
        <v>14</v>
      </c>
      <c r="I8226" s="1" t="s">
        <v>11</v>
      </c>
      <c r="J8226" s="1" t="s">
        <v>44</v>
      </c>
      <c r="K8226" s="1">
        <v>85.31</v>
      </c>
      <c r="L8226" s="1">
        <v>2810.61</v>
      </c>
      <c r="M8226" s="1">
        <v>2</v>
      </c>
      <c r="N8226" s="1">
        <v>7</v>
      </c>
      <c r="O8226" s="1" t="s">
        <v>3</v>
      </c>
      <c r="P8226" s="1" t="str">
        <f>IF(Table1[[#This Row],[Churn]]="Yes","Lost Customer","Active Customer")</f>
        <v>Active Customer</v>
      </c>
      <c r="Q8226" s="3">
        <f>IF(Table1[[#This Row],[Tenure]]&lt;=12,"0-1 Year",)</f>
        <v>0</v>
      </c>
      <c r="R8226" s="3" t="str">
        <f>IF(Table1[[#This Row],[MonthlyCharges]]&lt;35,"low",IF(Table1[[#This Row],[MonthlyCharges]]&lt;70,"Medium","High"))</f>
        <v>High</v>
      </c>
    </row>
    <row r="8227" spans="1:18" x14ac:dyDescent="0.35">
      <c r="A8227" s="1" t="s">
        <v>8260</v>
      </c>
      <c r="B8227" s="1" t="s">
        <v>8</v>
      </c>
      <c r="C8227" s="1">
        <v>38</v>
      </c>
      <c r="D8227" s="1" t="s">
        <v>3</v>
      </c>
      <c r="E8227" s="1" t="s">
        <v>4</v>
      </c>
      <c r="F8227" s="1" t="s">
        <v>3</v>
      </c>
      <c r="G8227" s="1">
        <v>51</v>
      </c>
      <c r="H8227" s="1" t="s">
        <v>14</v>
      </c>
      <c r="I8227" s="1" t="s">
        <v>10</v>
      </c>
      <c r="J8227" s="1" t="s">
        <v>40</v>
      </c>
      <c r="K8227" s="1">
        <v>36.35</v>
      </c>
      <c r="L8227" s="1">
        <v>1839.29</v>
      </c>
      <c r="M8227" s="1">
        <v>3</v>
      </c>
      <c r="N8227" s="1">
        <v>6</v>
      </c>
      <c r="O8227" s="1" t="s">
        <v>3</v>
      </c>
      <c r="P8227" s="1" t="str">
        <f>IF(Table1[[#This Row],[Churn]]="Yes","Lost Customer","Active Customer")</f>
        <v>Active Customer</v>
      </c>
      <c r="Q8227" s="3">
        <f>IF(Table1[[#This Row],[Tenure]]&lt;=12,"0-1 Year",)</f>
        <v>0</v>
      </c>
      <c r="R8227" s="3" t="str">
        <f>IF(Table1[[#This Row],[MonthlyCharges]]&lt;35,"low",IF(Table1[[#This Row],[MonthlyCharges]]&lt;70,"Medium","High"))</f>
        <v>Medium</v>
      </c>
    </row>
    <row r="8228" spans="1:18" x14ac:dyDescent="0.35">
      <c r="A8228" s="1" t="s">
        <v>8261</v>
      </c>
      <c r="B8228" s="1" t="s">
        <v>7</v>
      </c>
      <c r="C8228" s="1">
        <v>66</v>
      </c>
      <c r="D8228" s="1" t="s">
        <v>4</v>
      </c>
      <c r="E8228" s="1" t="s">
        <v>3</v>
      </c>
      <c r="F8228" s="1" t="s">
        <v>3</v>
      </c>
      <c r="G8228" s="1">
        <v>66</v>
      </c>
      <c r="H8228" s="1" t="s">
        <v>14</v>
      </c>
      <c r="I8228" s="1" t="s">
        <v>11</v>
      </c>
      <c r="J8228" s="1" t="s">
        <v>32</v>
      </c>
      <c r="K8228" s="1">
        <v>22.24</v>
      </c>
      <c r="L8228" s="1">
        <v>1459</v>
      </c>
      <c r="M8228" s="1">
        <v>3</v>
      </c>
      <c r="N8228" s="1">
        <v>3</v>
      </c>
      <c r="O8228" s="1" t="s">
        <v>3</v>
      </c>
      <c r="P8228" s="1" t="str">
        <f>IF(Table1[[#This Row],[Churn]]="Yes","Lost Customer","Active Customer")</f>
        <v>Active Customer</v>
      </c>
      <c r="Q8228" s="3">
        <f>IF(Table1[[#This Row],[Tenure]]&lt;=12,"0-1 Year",)</f>
        <v>0</v>
      </c>
      <c r="R8228" s="3" t="str">
        <f>IF(Table1[[#This Row],[MonthlyCharges]]&lt;35,"low",IF(Table1[[#This Row],[MonthlyCharges]]&lt;70,"Medium","High"))</f>
        <v>low</v>
      </c>
    </row>
    <row r="8229" spans="1:18" x14ac:dyDescent="0.35">
      <c r="A8229" s="1" t="s">
        <v>8262</v>
      </c>
      <c r="B8229" s="1" t="s">
        <v>8</v>
      </c>
      <c r="C8229" s="1">
        <v>57</v>
      </c>
      <c r="D8229" s="1" t="s">
        <v>3</v>
      </c>
      <c r="E8229" s="1" t="s">
        <v>3</v>
      </c>
      <c r="F8229" s="1" t="s">
        <v>3</v>
      </c>
      <c r="G8229" s="1">
        <v>49</v>
      </c>
      <c r="H8229" s="1" t="s">
        <v>16</v>
      </c>
      <c r="I8229" s="1" t="s">
        <v>10</v>
      </c>
      <c r="J8229" s="1" t="s">
        <v>32</v>
      </c>
      <c r="K8229" s="1">
        <v>35.56</v>
      </c>
      <c r="L8229" s="1">
        <v>1752.83</v>
      </c>
      <c r="M8229" s="1">
        <v>7</v>
      </c>
      <c r="N8229" s="1">
        <v>5</v>
      </c>
      <c r="O8229" s="1" t="s">
        <v>3</v>
      </c>
      <c r="P8229" s="1" t="str">
        <f>IF(Table1[[#This Row],[Churn]]="Yes","Lost Customer","Active Customer")</f>
        <v>Active Customer</v>
      </c>
      <c r="Q8229" s="3">
        <f>IF(Table1[[#This Row],[Tenure]]&lt;=12,"0-1 Year",)</f>
        <v>0</v>
      </c>
      <c r="R8229" s="3" t="str">
        <f>IF(Table1[[#This Row],[MonthlyCharges]]&lt;35,"low",IF(Table1[[#This Row],[MonthlyCharges]]&lt;70,"Medium","High"))</f>
        <v>Medium</v>
      </c>
    </row>
    <row r="8230" spans="1:18" x14ac:dyDescent="0.35">
      <c r="A8230" s="1" t="s">
        <v>8263</v>
      </c>
      <c r="B8230" s="1" t="s">
        <v>8</v>
      </c>
      <c r="C8230" s="1">
        <v>20</v>
      </c>
      <c r="D8230" s="1" t="s">
        <v>3</v>
      </c>
      <c r="E8230" s="1" t="s">
        <v>4</v>
      </c>
      <c r="F8230" s="1" t="s">
        <v>3</v>
      </c>
      <c r="G8230" s="1">
        <v>35</v>
      </c>
      <c r="H8230" s="1" t="s">
        <v>16</v>
      </c>
      <c r="I8230" s="1" t="s">
        <v>11</v>
      </c>
      <c r="J8230" s="1" t="s">
        <v>44</v>
      </c>
      <c r="K8230" s="1">
        <v>23.57</v>
      </c>
      <c r="L8230" s="1">
        <v>816.25</v>
      </c>
      <c r="M8230" s="1">
        <v>3</v>
      </c>
      <c r="N8230" s="1">
        <v>6</v>
      </c>
      <c r="O8230" s="1" t="s">
        <v>3</v>
      </c>
      <c r="P8230" s="1" t="str">
        <f>IF(Table1[[#This Row],[Churn]]="Yes","Lost Customer","Active Customer")</f>
        <v>Active Customer</v>
      </c>
      <c r="Q8230" s="3">
        <f>IF(Table1[[#This Row],[Tenure]]&lt;=12,"0-1 Year",)</f>
        <v>0</v>
      </c>
      <c r="R8230" s="3" t="str">
        <f>IF(Table1[[#This Row],[MonthlyCharges]]&lt;35,"low",IF(Table1[[#This Row],[MonthlyCharges]]&lt;70,"Medium","High"))</f>
        <v>low</v>
      </c>
    </row>
    <row r="8231" spans="1:18" x14ac:dyDescent="0.35">
      <c r="A8231" s="1" t="s">
        <v>8264</v>
      </c>
      <c r="B8231" s="1" t="s">
        <v>8</v>
      </c>
      <c r="C8231" s="1">
        <v>62</v>
      </c>
      <c r="D8231" s="1" t="s">
        <v>4</v>
      </c>
      <c r="E8231" s="1" t="s">
        <v>4</v>
      </c>
      <c r="F8231" s="1" t="s">
        <v>3</v>
      </c>
      <c r="G8231" s="1">
        <v>11</v>
      </c>
      <c r="H8231" s="1" t="s">
        <v>15</v>
      </c>
      <c r="I8231" s="1" t="s">
        <v>10</v>
      </c>
      <c r="J8231" s="1" t="s">
        <v>44</v>
      </c>
      <c r="K8231" s="1">
        <v>48.52</v>
      </c>
      <c r="L8231" s="1">
        <v>546.75</v>
      </c>
      <c r="M8231" s="1">
        <v>1</v>
      </c>
      <c r="N8231" s="1">
        <v>2</v>
      </c>
      <c r="O8231" s="1" t="s">
        <v>3</v>
      </c>
      <c r="P8231" s="1" t="str">
        <f>IF(Table1[[#This Row],[Churn]]="Yes","Lost Customer","Active Customer")</f>
        <v>Active Customer</v>
      </c>
      <c r="Q8231" s="3" t="str">
        <f>IF(Table1[[#This Row],[Tenure]]&lt;=12,"0-1 Year",)</f>
        <v>0-1 Year</v>
      </c>
      <c r="R8231" s="3" t="str">
        <f>IF(Table1[[#This Row],[MonthlyCharges]]&lt;35,"low",IF(Table1[[#This Row],[MonthlyCharges]]&lt;70,"Medium","High"))</f>
        <v>Medium</v>
      </c>
    </row>
    <row r="8232" spans="1:18" x14ac:dyDescent="0.35">
      <c r="A8232" s="1" t="s">
        <v>8265</v>
      </c>
      <c r="B8232" s="1" t="s">
        <v>8</v>
      </c>
      <c r="C8232" s="1">
        <v>53</v>
      </c>
      <c r="D8232" s="1" t="s">
        <v>3</v>
      </c>
      <c r="E8232" s="1" t="s">
        <v>4</v>
      </c>
      <c r="F8232" s="1" t="s">
        <v>3</v>
      </c>
      <c r="G8232" s="1">
        <v>16</v>
      </c>
      <c r="H8232" s="1" t="s">
        <v>16</v>
      </c>
      <c r="I8232" s="1" t="s">
        <v>12</v>
      </c>
      <c r="J8232" s="1" t="s">
        <v>34</v>
      </c>
      <c r="K8232" s="1">
        <v>0</v>
      </c>
      <c r="L8232" s="1">
        <v>0.28000000000000003</v>
      </c>
      <c r="M8232" s="1">
        <v>4</v>
      </c>
      <c r="N8232" s="1">
        <v>8</v>
      </c>
      <c r="O8232" s="1" t="s">
        <v>3</v>
      </c>
      <c r="P8232" s="1" t="str">
        <f>IF(Table1[[#This Row],[Churn]]="Yes","Lost Customer","Active Customer")</f>
        <v>Active Customer</v>
      </c>
      <c r="Q8232" s="3">
        <f>IF(Table1[[#This Row],[Tenure]]&lt;=12,"0-1 Year",)</f>
        <v>0</v>
      </c>
      <c r="R8232" s="3" t="str">
        <f>IF(Table1[[#This Row],[MonthlyCharges]]&lt;35,"low",IF(Table1[[#This Row],[MonthlyCharges]]&lt;70,"Medium","High"))</f>
        <v>low</v>
      </c>
    </row>
    <row r="8233" spans="1:18" x14ac:dyDescent="0.35">
      <c r="A8233" s="1" t="s">
        <v>8266</v>
      </c>
      <c r="B8233" s="1" t="s">
        <v>8</v>
      </c>
      <c r="C8233" s="1">
        <v>22</v>
      </c>
      <c r="D8233" s="1" t="s">
        <v>3</v>
      </c>
      <c r="E8233" s="1" t="s">
        <v>3</v>
      </c>
      <c r="F8233" s="1" t="s">
        <v>3</v>
      </c>
      <c r="G8233" s="1">
        <v>20</v>
      </c>
      <c r="H8233" s="1" t="s">
        <v>14</v>
      </c>
      <c r="I8233" s="1" t="s">
        <v>10</v>
      </c>
      <c r="J8233" s="1" t="s">
        <v>34</v>
      </c>
      <c r="K8233" s="1">
        <v>82.4</v>
      </c>
      <c r="L8233" s="1">
        <v>1632.95</v>
      </c>
      <c r="M8233" s="1">
        <v>1</v>
      </c>
      <c r="N8233" s="1">
        <v>9</v>
      </c>
      <c r="O8233" s="1" t="s">
        <v>3</v>
      </c>
      <c r="P8233" s="1" t="str">
        <f>IF(Table1[[#This Row],[Churn]]="Yes","Lost Customer","Active Customer")</f>
        <v>Active Customer</v>
      </c>
      <c r="Q8233" s="3">
        <f>IF(Table1[[#This Row],[Tenure]]&lt;=12,"0-1 Year",)</f>
        <v>0</v>
      </c>
      <c r="R8233" s="3" t="str">
        <f>IF(Table1[[#This Row],[MonthlyCharges]]&lt;35,"low",IF(Table1[[#This Row],[MonthlyCharges]]&lt;70,"Medium","High"))</f>
        <v>High</v>
      </c>
    </row>
    <row r="8234" spans="1:18" x14ac:dyDescent="0.35">
      <c r="A8234" s="1" t="s">
        <v>8267</v>
      </c>
      <c r="B8234" s="1" t="s">
        <v>8</v>
      </c>
      <c r="C8234" s="1">
        <v>61</v>
      </c>
      <c r="D8234" s="1" t="s">
        <v>3</v>
      </c>
      <c r="E8234" s="1" t="s">
        <v>4</v>
      </c>
      <c r="F8234" s="1" t="s">
        <v>3</v>
      </c>
      <c r="G8234" s="1">
        <v>44</v>
      </c>
      <c r="H8234" s="1" t="s">
        <v>15</v>
      </c>
      <c r="I8234" s="1" t="s">
        <v>12</v>
      </c>
      <c r="J8234" s="1" t="s">
        <v>32</v>
      </c>
      <c r="K8234" s="1">
        <v>0</v>
      </c>
      <c r="L8234" s="1">
        <v>-16.07</v>
      </c>
      <c r="M8234" s="1">
        <v>7</v>
      </c>
      <c r="N8234" s="1">
        <v>7</v>
      </c>
      <c r="O8234" s="1" t="s">
        <v>3</v>
      </c>
      <c r="P8234" s="1" t="str">
        <f>IF(Table1[[#This Row],[Churn]]="Yes","Lost Customer","Active Customer")</f>
        <v>Active Customer</v>
      </c>
      <c r="Q8234" s="3">
        <f>IF(Table1[[#This Row],[Tenure]]&lt;=12,"0-1 Year",)</f>
        <v>0</v>
      </c>
      <c r="R8234" s="3" t="str">
        <f>IF(Table1[[#This Row],[MonthlyCharges]]&lt;35,"low",IF(Table1[[#This Row],[MonthlyCharges]]&lt;70,"Medium","High"))</f>
        <v>low</v>
      </c>
    </row>
    <row r="8235" spans="1:18" x14ac:dyDescent="0.35">
      <c r="A8235" s="1" t="s">
        <v>8268</v>
      </c>
      <c r="B8235" s="1" t="s">
        <v>8</v>
      </c>
      <c r="C8235" s="1">
        <v>62</v>
      </c>
      <c r="D8235" s="1" t="s">
        <v>3</v>
      </c>
      <c r="E8235" s="1" t="s">
        <v>3</v>
      </c>
      <c r="F8235" s="1" t="s">
        <v>3</v>
      </c>
      <c r="G8235" s="1">
        <v>15</v>
      </c>
      <c r="H8235" s="1" t="s">
        <v>14</v>
      </c>
      <c r="I8235" s="1" t="s">
        <v>11</v>
      </c>
      <c r="J8235" s="1" t="s">
        <v>32</v>
      </c>
      <c r="K8235" s="1">
        <v>27.66</v>
      </c>
      <c r="L8235" s="1">
        <v>403.3</v>
      </c>
      <c r="M8235" s="1">
        <v>7</v>
      </c>
      <c r="N8235" s="1">
        <v>9</v>
      </c>
      <c r="O8235" s="1" t="s">
        <v>3</v>
      </c>
      <c r="P8235" s="1" t="str">
        <f>IF(Table1[[#This Row],[Churn]]="Yes","Lost Customer","Active Customer")</f>
        <v>Active Customer</v>
      </c>
      <c r="Q8235" s="3">
        <f>IF(Table1[[#This Row],[Tenure]]&lt;=12,"0-1 Year",)</f>
        <v>0</v>
      </c>
      <c r="R8235" s="3" t="str">
        <f>IF(Table1[[#This Row],[MonthlyCharges]]&lt;35,"low",IF(Table1[[#This Row],[MonthlyCharges]]&lt;70,"Medium","High"))</f>
        <v>low</v>
      </c>
    </row>
    <row r="8236" spans="1:18" x14ac:dyDescent="0.35">
      <c r="A8236" s="1" t="s">
        <v>8269</v>
      </c>
      <c r="B8236" s="1" t="s">
        <v>7</v>
      </c>
      <c r="C8236" s="1">
        <v>31</v>
      </c>
      <c r="D8236" s="1" t="s">
        <v>3</v>
      </c>
      <c r="E8236" s="1" t="s">
        <v>4</v>
      </c>
      <c r="F8236" s="1" t="s">
        <v>3</v>
      </c>
      <c r="G8236" s="1">
        <v>15</v>
      </c>
      <c r="H8236" s="1" t="s">
        <v>15</v>
      </c>
      <c r="I8236" s="1" t="s">
        <v>11</v>
      </c>
      <c r="J8236" s="1" t="s">
        <v>32</v>
      </c>
      <c r="K8236" s="1">
        <v>37.49</v>
      </c>
      <c r="L8236" s="1">
        <v>573.30999999999995</v>
      </c>
      <c r="M8236" s="1">
        <v>4</v>
      </c>
      <c r="N8236" s="1">
        <v>4</v>
      </c>
      <c r="O8236" s="1" t="s">
        <v>3</v>
      </c>
      <c r="P8236" s="1" t="str">
        <f>IF(Table1[[#This Row],[Churn]]="Yes","Lost Customer","Active Customer")</f>
        <v>Active Customer</v>
      </c>
      <c r="Q8236" s="3">
        <f>IF(Table1[[#This Row],[Tenure]]&lt;=12,"0-1 Year",)</f>
        <v>0</v>
      </c>
      <c r="R8236" s="3" t="str">
        <f>IF(Table1[[#This Row],[MonthlyCharges]]&lt;35,"low",IF(Table1[[#This Row],[MonthlyCharges]]&lt;70,"Medium","High"))</f>
        <v>Medium</v>
      </c>
    </row>
    <row r="8237" spans="1:18" x14ac:dyDescent="0.35">
      <c r="A8237" s="1" t="s">
        <v>8270</v>
      </c>
      <c r="B8237" s="1" t="s">
        <v>8</v>
      </c>
      <c r="C8237" s="1">
        <v>53</v>
      </c>
      <c r="D8237" s="1" t="s">
        <v>3</v>
      </c>
      <c r="E8237" s="1" t="s">
        <v>4</v>
      </c>
      <c r="F8237" s="1" t="s">
        <v>4</v>
      </c>
      <c r="G8237" s="1">
        <v>60</v>
      </c>
      <c r="H8237" s="1" t="s">
        <v>14</v>
      </c>
      <c r="I8237" s="1" t="s">
        <v>12</v>
      </c>
      <c r="J8237" s="1" t="s">
        <v>32</v>
      </c>
      <c r="K8237" s="1">
        <v>0</v>
      </c>
      <c r="L8237" s="1">
        <v>4.25</v>
      </c>
      <c r="M8237" s="1">
        <v>4</v>
      </c>
      <c r="N8237" s="1">
        <v>2</v>
      </c>
      <c r="O8237" s="1" t="s">
        <v>3</v>
      </c>
      <c r="P8237" s="1" t="str">
        <f>IF(Table1[[#This Row],[Churn]]="Yes","Lost Customer","Active Customer")</f>
        <v>Active Customer</v>
      </c>
      <c r="Q8237" s="3">
        <f>IF(Table1[[#This Row],[Tenure]]&lt;=12,"0-1 Year",)</f>
        <v>0</v>
      </c>
      <c r="R8237" s="3" t="str">
        <f>IF(Table1[[#This Row],[MonthlyCharges]]&lt;35,"low",IF(Table1[[#This Row],[MonthlyCharges]]&lt;70,"Medium","High"))</f>
        <v>low</v>
      </c>
    </row>
    <row r="8238" spans="1:18" x14ac:dyDescent="0.35">
      <c r="A8238" s="1" t="s">
        <v>8271</v>
      </c>
      <c r="B8238" s="1" t="s">
        <v>8</v>
      </c>
      <c r="C8238" s="1">
        <v>30</v>
      </c>
      <c r="D8238" s="1" t="s">
        <v>3</v>
      </c>
      <c r="E8238" s="1" t="s">
        <v>3</v>
      </c>
      <c r="F8238" s="1" t="s">
        <v>4</v>
      </c>
      <c r="G8238" s="1">
        <v>56</v>
      </c>
      <c r="H8238" s="1" t="s">
        <v>16</v>
      </c>
      <c r="I8238" s="1" t="s">
        <v>11</v>
      </c>
      <c r="J8238" s="1" t="s">
        <v>32</v>
      </c>
      <c r="K8238" s="1">
        <v>40.270000000000003</v>
      </c>
      <c r="L8238" s="1">
        <v>2244.54</v>
      </c>
      <c r="M8238" s="1">
        <v>2</v>
      </c>
      <c r="N8238" s="1">
        <v>10</v>
      </c>
      <c r="O8238" s="1" t="s">
        <v>3</v>
      </c>
      <c r="P8238" s="1" t="str">
        <f>IF(Table1[[#This Row],[Churn]]="Yes","Lost Customer","Active Customer")</f>
        <v>Active Customer</v>
      </c>
      <c r="Q8238" s="3">
        <f>IF(Table1[[#This Row],[Tenure]]&lt;=12,"0-1 Year",)</f>
        <v>0</v>
      </c>
      <c r="R8238" s="3" t="str">
        <f>IF(Table1[[#This Row],[MonthlyCharges]]&lt;35,"low",IF(Table1[[#This Row],[MonthlyCharges]]&lt;70,"Medium","High"))</f>
        <v>Medium</v>
      </c>
    </row>
    <row r="8239" spans="1:18" x14ac:dyDescent="0.35">
      <c r="A8239" s="1" t="s">
        <v>8272</v>
      </c>
      <c r="B8239" s="1" t="s">
        <v>8</v>
      </c>
      <c r="C8239" s="1">
        <v>52</v>
      </c>
      <c r="D8239" s="1" t="s">
        <v>3</v>
      </c>
      <c r="E8239" s="1" t="s">
        <v>4</v>
      </c>
      <c r="F8239" s="1" t="s">
        <v>4</v>
      </c>
      <c r="G8239" s="1">
        <v>38</v>
      </c>
      <c r="H8239" s="1" t="s">
        <v>15</v>
      </c>
      <c r="I8239" s="1" t="s">
        <v>11</v>
      </c>
      <c r="J8239" s="1" t="s">
        <v>32</v>
      </c>
      <c r="K8239" s="1">
        <v>68.260000000000005</v>
      </c>
      <c r="L8239" s="1">
        <v>2598.5300000000002</v>
      </c>
      <c r="M8239" s="1">
        <v>0</v>
      </c>
      <c r="N8239" s="1">
        <v>6</v>
      </c>
      <c r="O8239" s="1" t="s">
        <v>3</v>
      </c>
      <c r="P8239" s="1" t="str">
        <f>IF(Table1[[#This Row],[Churn]]="Yes","Lost Customer","Active Customer")</f>
        <v>Active Customer</v>
      </c>
      <c r="Q8239" s="3">
        <f>IF(Table1[[#This Row],[Tenure]]&lt;=12,"0-1 Year",)</f>
        <v>0</v>
      </c>
      <c r="R8239" s="3" t="str">
        <f>IF(Table1[[#This Row],[MonthlyCharges]]&lt;35,"low",IF(Table1[[#This Row],[MonthlyCharges]]&lt;70,"Medium","High"))</f>
        <v>Medium</v>
      </c>
    </row>
    <row r="8240" spans="1:18" x14ac:dyDescent="0.35">
      <c r="A8240" s="1" t="s">
        <v>8273</v>
      </c>
      <c r="B8240" s="1" t="s">
        <v>7</v>
      </c>
      <c r="C8240" s="1">
        <v>32</v>
      </c>
      <c r="D8240" s="1" t="s">
        <v>3</v>
      </c>
      <c r="E8240" s="1" t="s">
        <v>4</v>
      </c>
      <c r="F8240" s="1" t="s">
        <v>3</v>
      </c>
      <c r="G8240" s="1">
        <v>64</v>
      </c>
      <c r="H8240" s="1" t="s">
        <v>16</v>
      </c>
      <c r="I8240" s="1" t="s">
        <v>11</v>
      </c>
      <c r="J8240" s="1" t="s">
        <v>34</v>
      </c>
      <c r="K8240" s="1">
        <v>56.51</v>
      </c>
      <c r="L8240" s="1">
        <v>3596.69</v>
      </c>
      <c r="M8240" s="1">
        <v>7</v>
      </c>
      <c r="N8240" s="1">
        <v>3</v>
      </c>
      <c r="O8240" s="1" t="s">
        <v>4</v>
      </c>
      <c r="P8240" s="1" t="str">
        <f>IF(Table1[[#This Row],[Churn]]="Yes","Lost Customer","Active Customer")</f>
        <v>Lost Customer</v>
      </c>
      <c r="Q8240" s="3">
        <f>IF(Table1[[#This Row],[Tenure]]&lt;=12,"0-1 Year",)</f>
        <v>0</v>
      </c>
      <c r="R8240" s="3" t="str">
        <f>IF(Table1[[#This Row],[MonthlyCharges]]&lt;35,"low",IF(Table1[[#This Row],[MonthlyCharges]]&lt;70,"Medium","High"))</f>
        <v>Medium</v>
      </c>
    </row>
    <row r="8241" spans="1:18" x14ac:dyDescent="0.35">
      <c r="A8241" s="1" t="s">
        <v>8274</v>
      </c>
      <c r="B8241" s="1" t="s">
        <v>8</v>
      </c>
      <c r="C8241" s="1">
        <v>28</v>
      </c>
      <c r="D8241" s="1" t="s">
        <v>3</v>
      </c>
      <c r="E8241" s="1" t="s">
        <v>4</v>
      </c>
      <c r="F8241" s="1" t="s">
        <v>3</v>
      </c>
      <c r="G8241" s="1">
        <v>63</v>
      </c>
      <c r="H8241" s="1" t="s">
        <v>14</v>
      </c>
      <c r="I8241" s="1" t="s">
        <v>10</v>
      </c>
      <c r="J8241" s="1" t="s">
        <v>40</v>
      </c>
      <c r="K8241" s="1">
        <v>64.319999999999993</v>
      </c>
      <c r="L8241" s="1">
        <v>4033.43</v>
      </c>
      <c r="M8241" s="1">
        <v>8</v>
      </c>
      <c r="N8241" s="1">
        <v>1</v>
      </c>
      <c r="O8241" s="1" t="s">
        <v>4</v>
      </c>
      <c r="P8241" s="1" t="str">
        <f>IF(Table1[[#This Row],[Churn]]="Yes","Lost Customer","Active Customer")</f>
        <v>Lost Customer</v>
      </c>
      <c r="Q8241" s="3">
        <f>IF(Table1[[#This Row],[Tenure]]&lt;=12,"0-1 Year",)</f>
        <v>0</v>
      </c>
      <c r="R8241" s="3" t="str">
        <f>IF(Table1[[#This Row],[MonthlyCharges]]&lt;35,"low",IF(Table1[[#This Row],[MonthlyCharges]]&lt;70,"Medium","High"))</f>
        <v>Medium</v>
      </c>
    </row>
    <row r="8242" spans="1:18" x14ac:dyDescent="0.35">
      <c r="A8242" s="1" t="s">
        <v>8275</v>
      </c>
      <c r="B8242" s="1" t="s">
        <v>8</v>
      </c>
      <c r="C8242" s="1">
        <v>39</v>
      </c>
      <c r="D8242" s="1" t="s">
        <v>3</v>
      </c>
      <c r="E8242" s="1" t="s">
        <v>3</v>
      </c>
      <c r="F8242" s="1" t="s">
        <v>3</v>
      </c>
      <c r="G8242" s="1">
        <v>54</v>
      </c>
      <c r="H8242" s="1" t="s">
        <v>14</v>
      </c>
      <c r="I8242" s="1" t="s">
        <v>10</v>
      </c>
      <c r="J8242" s="1" t="s">
        <v>40</v>
      </c>
      <c r="K8242" s="1">
        <v>99.8</v>
      </c>
      <c r="L8242" s="1">
        <v>5381.04</v>
      </c>
      <c r="M8242" s="1">
        <v>4</v>
      </c>
      <c r="N8242" s="1">
        <v>4</v>
      </c>
      <c r="O8242" s="1" t="s">
        <v>3</v>
      </c>
      <c r="P8242" s="1" t="str">
        <f>IF(Table1[[#This Row],[Churn]]="Yes","Lost Customer","Active Customer")</f>
        <v>Active Customer</v>
      </c>
      <c r="Q8242" s="3">
        <f>IF(Table1[[#This Row],[Tenure]]&lt;=12,"0-1 Year",)</f>
        <v>0</v>
      </c>
      <c r="R8242" s="3" t="str">
        <f>IF(Table1[[#This Row],[MonthlyCharges]]&lt;35,"low",IF(Table1[[#This Row],[MonthlyCharges]]&lt;70,"Medium","High"))</f>
        <v>High</v>
      </c>
    </row>
    <row r="8243" spans="1:18" x14ac:dyDescent="0.35">
      <c r="A8243" s="1" t="s">
        <v>8276</v>
      </c>
      <c r="B8243" s="1" t="s">
        <v>7</v>
      </c>
      <c r="C8243" s="1">
        <v>61</v>
      </c>
      <c r="D8243" s="1" t="s">
        <v>3</v>
      </c>
      <c r="E8243" s="1" t="s">
        <v>3</v>
      </c>
      <c r="F8243" s="1" t="s">
        <v>4</v>
      </c>
      <c r="G8243" s="1">
        <v>53</v>
      </c>
      <c r="H8243" s="1" t="s">
        <v>15</v>
      </c>
      <c r="I8243" s="1" t="s">
        <v>11</v>
      </c>
      <c r="J8243" s="1" t="s">
        <v>32</v>
      </c>
      <c r="K8243" s="1">
        <v>62.63</v>
      </c>
      <c r="L8243" s="1">
        <v>3309.59</v>
      </c>
      <c r="M8243" s="1">
        <v>2</v>
      </c>
      <c r="N8243" s="1">
        <v>10</v>
      </c>
      <c r="O8243" s="1" t="s">
        <v>3</v>
      </c>
      <c r="P8243" s="1" t="str">
        <f>IF(Table1[[#This Row],[Churn]]="Yes","Lost Customer","Active Customer")</f>
        <v>Active Customer</v>
      </c>
      <c r="Q8243" s="3">
        <f>IF(Table1[[#This Row],[Tenure]]&lt;=12,"0-1 Year",)</f>
        <v>0</v>
      </c>
      <c r="R8243" s="3" t="str">
        <f>IF(Table1[[#This Row],[MonthlyCharges]]&lt;35,"low",IF(Table1[[#This Row],[MonthlyCharges]]&lt;70,"Medium","High"))</f>
        <v>Medium</v>
      </c>
    </row>
    <row r="8244" spans="1:18" x14ac:dyDescent="0.35">
      <c r="A8244" s="1" t="s">
        <v>8277</v>
      </c>
      <c r="B8244" s="1" t="s">
        <v>7</v>
      </c>
      <c r="C8244" s="1">
        <v>20</v>
      </c>
      <c r="D8244" s="1" t="s">
        <v>3</v>
      </c>
      <c r="E8244" s="1" t="s">
        <v>3</v>
      </c>
      <c r="F8244" s="1" t="s">
        <v>3</v>
      </c>
      <c r="G8244" s="1">
        <v>15</v>
      </c>
      <c r="H8244" s="1" t="s">
        <v>14</v>
      </c>
      <c r="I8244" s="1" t="s">
        <v>10</v>
      </c>
      <c r="J8244" s="1" t="s">
        <v>40</v>
      </c>
      <c r="K8244" s="1">
        <v>33.75</v>
      </c>
      <c r="L8244" s="1">
        <v>525.21</v>
      </c>
      <c r="M8244" s="1">
        <v>3</v>
      </c>
      <c r="N8244" s="1">
        <v>2</v>
      </c>
      <c r="O8244" s="1" t="s">
        <v>4</v>
      </c>
      <c r="P8244" s="1" t="str">
        <f>IF(Table1[[#This Row],[Churn]]="Yes","Lost Customer","Active Customer")</f>
        <v>Lost Customer</v>
      </c>
      <c r="Q8244" s="3">
        <f>IF(Table1[[#This Row],[Tenure]]&lt;=12,"0-1 Year",)</f>
        <v>0</v>
      </c>
      <c r="R8244" s="3" t="str">
        <f>IF(Table1[[#This Row],[MonthlyCharges]]&lt;35,"low",IF(Table1[[#This Row],[MonthlyCharges]]&lt;70,"Medium","High"))</f>
        <v>low</v>
      </c>
    </row>
    <row r="8245" spans="1:18" x14ac:dyDescent="0.35">
      <c r="A8245" s="1" t="s">
        <v>8278</v>
      </c>
      <c r="B8245" s="1" t="s">
        <v>8</v>
      </c>
      <c r="C8245" s="1">
        <v>44</v>
      </c>
      <c r="D8245" s="1" t="s">
        <v>3</v>
      </c>
      <c r="E8245" s="1" t="s">
        <v>4</v>
      </c>
      <c r="F8245" s="1" t="s">
        <v>4</v>
      </c>
      <c r="G8245" s="1">
        <v>54</v>
      </c>
      <c r="H8245" s="1" t="s">
        <v>15</v>
      </c>
      <c r="I8245" s="1" t="s">
        <v>11</v>
      </c>
      <c r="J8245" s="1" t="s">
        <v>44</v>
      </c>
      <c r="K8245" s="1">
        <v>70.86</v>
      </c>
      <c r="L8245" s="1">
        <v>3825.03</v>
      </c>
      <c r="M8245" s="1">
        <v>4</v>
      </c>
      <c r="N8245" s="1">
        <v>4</v>
      </c>
      <c r="O8245" s="1" t="s">
        <v>3</v>
      </c>
      <c r="P8245" s="1" t="str">
        <f>IF(Table1[[#This Row],[Churn]]="Yes","Lost Customer","Active Customer")</f>
        <v>Active Customer</v>
      </c>
      <c r="Q8245" s="3">
        <f>IF(Table1[[#This Row],[Tenure]]&lt;=12,"0-1 Year",)</f>
        <v>0</v>
      </c>
      <c r="R8245" s="3" t="str">
        <f>IF(Table1[[#This Row],[MonthlyCharges]]&lt;35,"low",IF(Table1[[#This Row],[MonthlyCharges]]&lt;70,"Medium","High"))</f>
        <v>High</v>
      </c>
    </row>
    <row r="8246" spans="1:18" x14ac:dyDescent="0.35">
      <c r="A8246" s="1" t="s">
        <v>8279</v>
      </c>
      <c r="B8246" s="1" t="s">
        <v>8</v>
      </c>
      <c r="C8246" s="1">
        <v>53</v>
      </c>
      <c r="D8246" s="1" t="s">
        <v>3</v>
      </c>
      <c r="E8246" s="1" t="s">
        <v>4</v>
      </c>
      <c r="F8246" s="1" t="s">
        <v>3</v>
      </c>
      <c r="G8246" s="1">
        <v>21</v>
      </c>
      <c r="H8246" s="1" t="s">
        <v>15</v>
      </c>
      <c r="I8246" s="1" t="s">
        <v>10</v>
      </c>
      <c r="J8246" s="1" t="s">
        <v>34</v>
      </c>
      <c r="K8246" s="1">
        <v>36.130000000000003</v>
      </c>
      <c r="L8246" s="1">
        <v>768.77</v>
      </c>
      <c r="M8246" s="1">
        <v>1</v>
      </c>
      <c r="N8246" s="1">
        <v>4</v>
      </c>
      <c r="O8246" s="1" t="s">
        <v>3</v>
      </c>
      <c r="P8246" s="1" t="str">
        <f>IF(Table1[[#This Row],[Churn]]="Yes","Lost Customer","Active Customer")</f>
        <v>Active Customer</v>
      </c>
      <c r="Q8246" s="3">
        <f>IF(Table1[[#This Row],[Tenure]]&lt;=12,"0-1 Year",)</f>
        <v>0</v>
      </c>
      <c r="R8246" s="3" t="str">
        <f>IF(Table1[[#This Row],[MonthlyCharges]]&lt;35,"low",IF(Table1[[#This Row],[MonthlyCharges]]&lt;70,"Medium","High"))</f>
        <v>Medium</v>
      </c>
    </row>
    <row r="8247" spans="1:18" x14ac:dyDescent="0.35">
      <c r="A8247" s="1" t="s">
        <v>8280</v>
      </c>
      <c r="B8247" s="1" t="s">
        <v>7</v>
      </c>
      <c r="C8247" s="1">
        <v>29</v>
      </c>
      <c r="D8247" s="1" t="s">
        <v>3</v>
      </c>
      <c r="E8247" s="1" t="s">
        <v>4</v>
      </c>
      <c r="F8247" s="1" t="s">
        <v>4</v>
      </c>
      <c r="G8247" s="1">
        <v>59</v>
      </c>
      <c r="H8247" s="1" t="s">
        <v>14</v>
      </c>
      <c r="I8247" s="1" t="s">
        <v>11</v>
      </c>
      <c r="J8247" s="1" t="s">
        <v>34</v>
      </c>
      <c r="K8247" s="1">
        <v>60.09</v>
      </c>
      <c r="L8247" s="1">
        <v>3559.07</v>
      </c>
      <c r="M8247" s="1">
        <v>8</v>
      </c>
      <c r="N8247" s="1">
        <v>7</v>
      </c>
      <c r="O8247" s="1" t="s">
        <v>3</v>
      </c>
      <c r="P8247" s="1" t="str">
        <f>IF(Table1[[#This Row],[Churn]]="Yes","Lost Customer","Active Customer")</f>
        <v>Active Customer</v>
      </c>
      <c r="Q8247" s="3">
        <f>IF(Table1[[#This Row],[Tenure]]&lt;=12,"0-1 Year",)</f>
        <v>0</v>
      </c>
      <c r="R8247" s="3" t="str">
        <f>IF(Table1[[#This Row],[MonthlyCharges]]&lt;35,"low",IF(Table1[[#This Row],[MonthlyCharges]]&lt;70,"Medium","High"))</f>
        <v>Medium</v>
      </c>
    </row>
    <row r="8248" spans="1:18" x14ac:dyDescent="0.35">
      <c r="A8248" s="1" t="s">
        <v>8281</v>
      </c>
      <c r="B8248" s="1" t="s">
        <v>8</v>
      </c>
      <c r="C8248" s="1">
        <v>18</v>
      </c>
      <c r="D8248" s="1" t="s">
        <v>3</v>
      </c>
      <c r="E8248" s="1" t="s">
        <v>3</v>
      </c>
      <c r="F8248" s="1" t="s">
        <v>3</v>
      </c>
      <c r="G8248" s="1">
        <v>6</v>
      </c>
      <c r="H8248" s="1" t="s">
        <v>15</v>
      </c>
      <c r="I8248" s="1" t="s">
        <v>11</v>
      </c>
      <c r="J8248" s="1" t="s">
        <v>40</v>
      </c>
      <c r="K8248" s="1">
        <v>117.76</v>
      </c>
      <c r="L8248" s="1">
        <v>695.62</v>
      </c>
      <c r="M8248" s="1">
        <v>3</v>
      </c>
      <c r="N8248" s="1">
        <v>8</v>
      </c>
      <c r="O8248" s="1" t="s">
        <v>3</v>
      </c>
      <c r="P8248" s="1" t="str">
        <f>IF(Table1[[#This Row],[Churn]]="Yes","Lost Customer","Active Customer")</f>
        <v>Active Customer</v>
      </c>
      <c r="Q8248" s="3" t="str">
        <f>IF(Table1[[#This Row],[Tenure]]&lt;=12,"0-1 Year",)</f>
        <v>0-1 Year</v>
      </c>
      <c r="R8248" s="3" t="str">
        <f>IF(Table1[[#This Row],[MonthlyCharges]]&lt;35,"low",IF(Table1[[#This Row],[MonthlyCharges]]&lt;70,"Medium","High"))</f>
        <v>High</v>
      </c>
    </row>
    <row r="8249" spans="1:18" x14ac:dyDescent="0.35">
      <c r="A8249" s="1" t="s">
        <v>8282</v>
      </c>
      <c r="B8249" s="1" t="s">
        <v>7</v>
      </c>
      <c r="C8249" s="1">
        <v>23</v>
      </c>
      <c r="D8249" s="1" t="s">
        <v>3</v>
      </c>
      <c r="E8249" s="1" t="s">
        <v>3</v>
      </c>
      <c r="F8249" s="1" t="s">
        <v>3</v>
      </c>
      <c r="G8249" s="1">
        <v>20</v>
      </c>
      <c r="H8249" s="1" t="s">
        <v>14</v>
      </c>
      <c r="I8249" s="1" t="s">
        <v>11</v>
      </c>
      <c r="J8249" s="1" t="s">
        <v>32</v>
      </c>
      <c r="K8249" s="1">
        <v>61.04</v>
      </c>
      <c r="L8249" s="1">
        <v>1214.29</v>
      </c>
      <c r="M8249" s="1">
        <v>7</v>
      </c>
      <c r="N8249" s="1">
        <v>4</v>
      </c>
      <c r="O8249" s="1" t="s">
        <v>4</v>
      </c>
      <c r="P8249" s="1" t="str">
        <f>IF(Table1[[#This Row],[Churn]]="Yes","Lost Customer","Active Customer")</f>
        <v>Lost Customer</v>
      </c>
      <c r="Q8249" s="3">
        <f>IF(Table1[[#This Row],[Tenure]]&lt;=12,"0-1 Year",)</f>
        <v>0</v>
      </c>
      <c r="R8249" s="3" t="str">
        <f>IF(Table1[[#This Row],[MonthlyCharges]]&lt;35,"low",IF(Table1[[#This Row],[MonthlyCharges]]&lt;70,"Medium","High"))</f>
        <v>Medium</v>
      </c>
    </row>
    <row r="8250" spans="1:18" x14ac:dyDescent="0.35">
      <c r="A8250" s="1" t="s">
        <v>8283</v>
      </c>
      <c r="B8250" s="1" t="s">
        <v>7</v>
      </c>
      <c r="C8250" s="1">
        <v>48</v>
      </c>
      <c r="D8250" s="1" t="s">
        <v>3</v>
      </c>
      <c r="E8250" s="1" t="s">
        <v>3</v>
      </c>
      <c r="F8250" s="1" t="s">
        <v>4</v>
      </c>
      <c r="G8250" s="1">
        <v>70</v>
      </c>
      <c r="H8250" s="1" t="s">
        <v>16</v>
      </c>
      <c r="I8250" s="1" t="s">
        <v>11</v>
      </c>
      <c r="J8250" s="1" t="s">
        <v>40</v>
      </c>
      <c r="K8250" s="1">
        <v>55.77</v>
      </c>
      <c r="L8250" s="1">
        <v>3901.67</v>
      </c>
      <c r="M8250" s="1">
        <v>0</v>
      </c>
      <c r="N8250" s="1">
        <v>1</v>
      </c>
      <c r="O8250" s="1" t="s">
        <v>3</v>
      </c>
      <c r="P8250" s="1" t="str">
        <f>IF(Table1[[#This Row],[Churn]]="Yes","Lost Customer","Active Customer")</f>
        <v>Active Customer</v>
      </c>
      <c r="Q8250" s="3">
        <f>IF(Table1[[#This Row],[Tenure]]&lt;=12,"0-1 Year",)</f>
        <v>0</v>
      </c>
      <c r="R8250" s="3" t="str">
        <f>IF(Table1[[#This Row],[MonthlyCharges]]&lt;35,"low",IF(Table1[[#This Row],[MonthlyCharges]]&lt;70,"Medium","High"))</f>
        <v>Medium</v>
      </c>
    </row>
    <row r="8251" spans="1:18" x14ac:dyDescent="0.35">
      <c r="A8251" s="1" t="s">
        <v>8284</v>
      </c>
      <c r="B8251" s="1" t="s">
        <v>8</v>
      </c>
      <c r="C8251" s="1">
        <v>21</v>
      </c>
      <c r="D8251" s="1" t="s">
        <v>3</v>
      </c>
      <c r="E8251" s="1" t="s">
        <v>3</v>
      </c>
      <c r="F8251" s="1" t="s">
        <v>3</v>
      </c>
      <c r="G8251" s="1">
        <v>55</v>
      </c>
      <c r="H8251" s="1" t="s">
        <v>15</v>
      </c>
      <c r="I8251" s="1" t="s">
        <v>10</v>
      </c>
      <c r="J8251" s="1" t="s">
        <v>34</v>
      </c>
      <c r="K8251" s="1">
        <v>74.83</v>
      </c>
      <c r="L8251" s="1">
        <v>4098.22</v>
      </c>
      <c r="M8251" s="1">
        <v>2</v>
      </c>
      <c r="N8251" s="1">
        <v>6</v>
      </c>
      <c r="O8251" s="1" t="s">
        <v>3</v>
      </c>
      <c r="P8251" s="1" t="str">
        <f>IF(Table1[[#This Row],[Churn]]="Yes","Lost Customer","Active Customer")</f>
        <v>Active Customer</v>
      </c>
      <c r="Q8251" s="3">
        <f>IF(Table1[[#This Row],[Tenure]]&lt;=12,"0-1 Year",)</f>
        <v>0</v>
      </c>
      <c r="R8251" s="3" t="str">
        <f>IF(Table1[[#This Row],[MonthlyCharges]]&lt;35,"low",IF(Table1[[#This Row],[MonthlyCharges]]&lt;70,"Medium","High"))</f>
        <v>High</v>
      </c>
    </row>
    <row r="8252" spans="1:18" x14ac:dyDescent="0.35">
      <c r="A8252" s="1" t="s">
        <v>8285</v>
      </c>
      <c r="B8252" s="1" t="s">
        <v>8</v>
      </c>
      <c r="C8252" s="1">
        <v>73</v>
      </c>
      <c r="D8252" s="1" t="s">
        <v>4</v>
      </c>
      <c r="E8252" s="1" t="s">
        <v>3</v>
      </c>
      <c r="F8252" s="1" t="s">
        <v>3</v>
      </c>
      <c r="G8252" s="1">
        <v>23</v>
      </c>
      <c r="H8252" s="1" t="s">
        <v>15</v>
      </c>
      <c r="I8252" s="1" t="s">
        <v>11</v>
      </c>
      <c r="J8252" s="1" t="s">
        <v>40</v>
      </c>
      <c r="K8252" s="1">
        <v>24.1</v>
      </c>
      <c r="L8252" s="1">
        <v>553.48</v>
      </c>
      <c r="M8252" s="1">
        <v>2</v>
      </c>
      <c r="N8252" s="1">
        <v>1</v>
      </c>
      <c r="O8252" s="1" t="s">
        <v>3</v>
      </c>
      <c r="P8252" s="1" t="str">
        <f>IF(Table1[[#This Row],[Churn]]="Yes","Lost Customer","Active Customer")</f>
        <v>Active Customer</v>
      </c>
      <c r="Q8252" s="3">
        <f>IF(Table1[[#This Row],[Tenure]]&lt;=12,"0-1 Year",)</f>
        <v>0</v>
      </c>
      <c r="R8252" s="3" t="str">
        <f>IF(Table1[[#This Row],[MonthlyCharges]]&lt;35,"low",IF(Table1[[#This Row],[MonthlyCharges]]&lt;70,"Medium","High"))</f>
        <v>low</v>
      </c>
    </row>
    <row r="8253" spans="1:18" x14ac:dyDescent="0.35">
      <c r="A8253" s="1" t="s">
        <v>8286</v>
      </c>
      <c r="B8253" s="1" t="s">
        <v>8</v>
      </c>
      <c r="C8253" s="1">
        <v>35</v>
      </c>
      <c r="D8253" s="1" t="s">
        <v>3</v>
      </c>
      <c r="E8253" s="1" t="s">
        <v>3</v>
      </c>
      <c r="F8253" s="1" t="s">
        <v>4</v>
      </c>
      <c r="G8253" s="1">
        <v>13</v>
      </c>
      <c r="H8253" s="1" t="s">
        <v>15</v>
      </c>
      <c r="I8253" s="1" t="s">
        <v>11</v>
      </c>
      <c r="J8253" s="1" t="s">
        <v>34</v>
      </c>
      <c r="K8253" s="1">
        <v>37.869999999999997</v>
      </c>
      <c r="L8253" s="1">
        <v>510.58</v>
      </c>
      <c r="M8253" s="1">
        <v>0</v>
      </c>
      <c r="N8253" s="1">
        <v>6</v>
      </c>
      <c r="O8253" s="1" t="s">
        <v>3</v>
      </c>
      <c r="P8253" s="1" t="str">
        <f>IF(Table1[[#This Row],[Churn]]="Yes","Lost Customer","Active Customer")</f>
        <v>Active Customer</v>
      </c>
      <c r="Q8253" s="3">
        <f>IF(Table1[[#This Row],[Tenure]]&lt;=12,"0-1 Year",)</f>
        <v>0</v>
      </c>
      <c r="R8253" s="3" t="str">
        <f>IF(Table1[[#This Row],[MonthlyCharges]]&lt;35,"low",IF(Table1[[#This Row],[MonthlyCharges]]&lt;70,"Medium","High"))</f>
        <v>Medium</v>
      </c>
    </row>
    <row r="8254" spans="1:18" x14ac:dyDescent="0.35">
      <c r="A8254" s="1" t="s">
        <v>8287</v>
      </c>
      <c r="B8254" s="1" t="s">
        <v>8</v>
      </c>
      <c r="C8254" s="1">
        <v>55</v>
      </c>
      <c r="D8254" s="1" t="s">
        <v>3</v>
      </c>
      <c r="E8254" s="1" t="s">
        <v>3</v>
      </c>
      <c r="F8254" s="1" t="s">
        <v>4</v>
      </c>
      <c r="G8254" s="1">
        <v>20</v>
      </c>
      <c r="H8254" s="1" t="s">
        <v>15</v>
      </c>
      <c r="I8254" s="1" t="s">
        <v>10</v>
      </c>
      <c r="J8254" s="1" t="s">
        <v>34</v>
      </c>
      <c r="K8254" s="1">
        <v>39.57</v>
      </c>
      <c r="L8254" s="1">
        <v>809.79</v>
      </c>
      <c r="M8254" s="1">
        <v>0</v>
      </c>
      <c r="N8254" s="1">
        <v>2</v>
      </c>
      <c r="O8254" s="1" t="s">
        <v>3</v>
      </c>
      <c r="P8254" s="1" t="str">
        <f>IF(Table1[[#This Row],[Churn]]="Yes","Lost Customer","Active Customer")</f>
        <v>Active Customer</v>
      </c>
      <c r="Q8254" s="3">
        <f>IF(Table1[[#This Row],[Tenure]]&lt;=12,"0-1 Year",)</f>
        <v>0</v>
      </c>
      <c r="R8254" s="3" t="str">
        <f>IF(Table1[[#This Row],[MonthlyCharges]]&lt;35,"low",IF(Table1[[#This Row],[MonthlyCharges]]&lt;70,"Medium","High"))</f>
        <v>Medium</v>
      </c>
    </row>
    <row r="8255" spans="1:18" x14ac:dyDescent="0.35">
      <c r="A8255" s="1" t="s">
        <v>8288</v>
      </c>
      <c r="B8255" s="1" t="s">
        <v>7</v>
      </c>
      <c r="C8255" s="1">
        <v>26</v>
      </c>
      <c r="D8255" s="1" t="s">
        <v>3</v>
      </c>
      <c r="E8255" s="1" t="s">
        <v>4</v>
      </c>
      <c r="F8255" s="1" t="s">
        <v>3</v>
      </c>
      <c r="G8255" s="1">
        <v>56</v>
      </c>
      <c r="H8255" s="1" t="s">
        <v>15</v>
      </c>
      <c r="I8255" s="1" t="s">
        <v>10</v>
      </c>
      <c r="J8255" s="1" t="s">
        <v>34</v>
      </c>
      <c r="K8255" s="1">
        <v>41.49</v>
      </c>
      <c r="L8255" s="1">
        <v>2326.2600000000002</v>
      </c>
      <c r="M8255" s="1">
        <v>7</v>
      </c>
      <c r="N8255" s="1">
        <v>2</v>
      </c>
      <c r="O8255" s="1" t="s">
        <v>4</v>
      </c>
      <c r="P8255" s="1" t="str">
        <f>IF(Table1[[#This Row],[Churn]]="Yes","Lost Customer","Active Customer")</f>
        <v>Lost Customer</v>
      </c>
      <c r="Q8255" s="3">
        <f>IF(Table1[[#This Row],[Tenure]]&lt;=12,"0-1 Year",)</f>
        <v>0</v>
      </c>
      <c r="R8255" s="3" t="str">
        <f>IF(Table1[[#This Row],[MonthlyCharges]]&lt;35,"low",IF(Table1[[#This Row],[MonthlyCharges]]&lt;70,"Medium","High"))</f>
        <v>Medium</v>
      </c>
    </row>
    <row r="8256" spans="1:18" x14ac:dyDescent="0.35">
      <c r="A8256" s="1" t="s">
        <v>8289</v>
      </c>
      <c r="B8256" s="1" t="s">
        <v>8</v>
      </c>
      <c r="C8256" s="1">
        <v>36</v>
      </c>
      <c r="D8256" s="1" t="s">
        <v>3</v>
      </c>
      <c r="E8256" s="1" t="s">
        <v>4</v>
      </c>
      <c r="F8256" s="1" t="s">
        <v>4</v>
      </c>
      <c r="G8256" s="1">
        <v>22</v>
      </c>
      <c r="H8256" s="1" t="s">
        <v>16</v>
      </c>
      <c r="I8256" s="1" t="s">
        <v>11</v>
      </c>
      <c r="J8256" s="1" t="s">
        <v>34</v>
      </c>
      <c r="K8256" s="1">
        <v>43.58</v>
      </c>
      <c r="L8256" s="1">
        <v>962.5</v>
      </c>
      <c r="M8256" s="1">
        <v>6</v>
      </c>
      <c r="N8256" s="1">
        <v>4</v>
      </c>
      <c r="O8256" s="1" t="s">
        <v>4</v>
      </c>
      <c r="P8256" s="1" t="str">
        <f>IF(Table1[[#This Row],[Churn]]="Yes","Lost Customer","Active Customer")</f>
        <v>Lost Customer</v>
      </c>
      <c r="Q8256" s="3">
        <f>IF(Table1[[#This Row],[Tenure]]&lt;=12,"0-1 Year",)</f>
        <v>0</v>
      </c>
      <c r="R8256" s="3" t="str">
        <f>IF(Table1[[#This Row],[MonthlyCharges]]&lt;35,"low",IF(Table1[[#This Row],[MonthlyCharges]]&lt;70,"Medium","High"))</f>
        <v>Medium</v>
      </c>
    </row>
    <row r="8257" spans="1:18" x14ac:dyDescent="0.35">
      <c r="A8257" s="1" t="s">
        <v>8290</v>
      </c>
      <c r="B8257" s="1" t="s">
        <v>8</v>
      </c>
      <c r="C8257" s="1">
        <v>75</v>
      </c>
      <c r="D8257" s="1" t="s">
        <v>4</v>
      </c>
      <c r="E8257" s="1" t="s">
        <v>4</v>
      </c>
      <c r="F8257" s="1" t="s">
        <v>4</v>
      </c>
      <c r="G8257" s="1">
        <v>18</v>
      </c>
      <c r="H8257" s="1" t="s">
        <v>14</v>
      </c>
      <c r="I8257" s="1" t="s">
        <v>11</v>
      </c>
      <c r="J8257" s="1" t="s">
        <v>40</v>
      </c>
      <c r="K8257" s="1">
        <v>100.43</v>
      </c>
      <c r="L8257" s="1">
        <v>1810.06</v>
      </c>
      <c r="M8257" s="1">
        <v>4</v>
      </c>
      <c r="N8257" s="1">
        <v>3</v>
      </c>
      <c r="O8257" s="1" t="s">
        <v>3</v>
      </c>
      <c r="P8257" s="1" t="str">
        <f>IF(Table1[[#This Row],[Churn]]="Yes","Lost Customer","Active Customer")</f>
        <v>Active Customer</v>
      </c>
      <c r="Q8257" s="3">
        <f>IF(Table1[[#This Row],[Tenure]]&lt;=12,"0-1 Year",)</f>
        <v>0</v>
      </c>
      <c r="R8257" s="3" t="str">
        <f>IF(Table1[[#This Row],[MonthlyCharges]]&lt;35,"low",IF(Table1[[#This Row],[MonthlyCharges]]&lt;70,"Medium","High"))</f>
        <v>High</v>
      </c>
    </row>
    <row r="8258" spans="1:18" x14ac:dyDescent="0.35">
      <c r="A8258" s="1" t="s">
        <v>8291</v>
      </c>
      <c r="B8258" s="1" t="s">
        <v>8</v>
      </c>
      <c r="C8258" s="1">
        <v>52</v>
      </c>
      <c r="D8258" s="1" t="s">
        <v>3</v>
      </c>
      <c r="E8258" s="1" t="s">
        <v>3</v>
      </c>
      <c r="F8258" s="1" t="s">
        <v>4</v>
      </c>
      <c r="G8258" s="1">
        <v>2</v>
      </c>
      <c r="H8258" s="1" t="s">
        <v>14</v>
      </c>
      <c r="I8258" s="1" t="s">
        <v>11</v>
      </c>
      <c r="J8258" s="1" t="s">
        <v>44</v>
      </c>
      <c r="K8258" s="1">
        <v>98.37</v>
      </c>
      <c r="L8258" s="1">
        <v>195.43</v>
      </c>
      <c r="M8258" s="1">
        <v>2</v>
      </c>
      <c r="N8258" s="1">
        <v>5</v>
      </c>
      <c r="O8258" s="1" t="s">
        <v>4</v>
      </c>
      <c r="P8258" s="1" t="str">
        <f>IF(Table1[[#This Row],[Churn]]="Yes","Lost Customer","Active Customer")</f>
        <v>Lost Customer</v>
      </c>
      <c r="Q8258" s="3" t="str">
        <f>IF(Table1[[#This Row],[Tenure]]&lt;=12,"0-1 Year",)</f>
        <v>0-1 Year</v>
      </c>
      <c r="R8258" s="3" t="str">
        <f>IF(Table1[[#This Row],[MonthlyCharges]]&lt;35,"low",IF(Table1[[#This Row],[MonthlyCharges]]&lt;70,"Medium","High"))</f>
        <v>High</v>
      </c>
    </row>
    <row r="8259" spans="1:18" x14ac:dyDescent="0.35">
      <c r="A8259" s="1" t="s">
        <v>8292</v>
      </c>
      <c r="B8259" s="1" t="s">
        <v>8</v>
      </c>
      <c r="C8259" s="1">
        <v>71</v>
      </c>
      <c r="D8259" s="1" t="s">
        <v>3</v>
      </c>
      <c r="E8259" s="1" t="s">
        <v>3</v>
      </c>
      <c r="F8259" s="1" t="s">
        <v>3</v>
      </c>
      <c r="G8259" s="1">
        <v>71</v>
      </c>
      <c r="H8259" s="1" t="s">
        <v>14</v>
      </c>
      <c r="I8259" s="1" t="s">
        <v>11</v>
      </c>
      <c r="J8259" s="1" t="s">
        <v>44</v>
      </c>
      <c r="K8259" s="1">
        <v>64.73</v>
      </c>
      <c r="L8259" s="1">
        <v>4602.7</v>
      </c>
      <c r="M8259" s="1">
        <v>7</v>
      </c>
      <c r="N8259" s="1">
        <v>6</v>
      </c>
      <c r="O8259" s="1" t="s">
        <v>3</v>
      </c>
      <c r="P8259" s="1" t="str">
        <f>IF(Table1[[#This Row],[Churn]]="Yes","Lost Customer","Active Customer")</f>
        <v>Active Customer</v>
      </c>
      <c r="Q8259" s="3">
        <f>IF(Table1[[#This Row],[Tenure]]&lt;=12,"0-1 Year",)</f>
        <v>0</v>
      </c>
      <c r="R8259" s="3" t="str">
        <f>IF(Table1[[#This Row],[MonthlyCharges]]&lt;35,"low",IF(Table1[[#This Row],[MonthlyCharges]]&lt;70,"Medium","High"))</f>
        <v>Medium</v>
      </c>
    </row>
    <row r="8260" spans="1:18" x14ac:dyDescent="0.35">
      <c r="A8260" s="1" t="s">
        <v>8293</v>
      </c>
      <c r="B8260" s="1" t="s">
        <v>7</v>
      </c>
      <c r="C8260" s="1">
        <v>27</v>
      </c>
      <c r="D8260" s="1" t="s">
        <v>3</v>
      </c>
      <c r="E8260" s="1" t="s">
        <v>3</v>
      </c>
      <c r="F8260" s="1" t="s">
        <v>3</v>
      </c>
      <c r="G8260" s="1">
        <v>26</v>
      </c>
      <c r="H8260" s="1" t="s">
        <v>14</v>
      </c>
      <c r="I8260" s="1" t="s">
        <v>12</v>
      </c>
      <c r="J8260" s="1" t="s">
        <v>44</v>
      </c>
      <c r="K8260" s="1">
        <v>0</v>
      </c>
      <c r="L8260" s="1">
        <v>-13.12</v>
      </c>
      <c r="M8260" s="1">
        <v>3</v>
      </c>
      <c r="N8260" s="1">
        <v>3</v>
      </c>
      <c r="O8260" s="1" t="s">
        <v>3</v>
      </c>
      <c r="P8260" s="1" t="str">
        <f>IF(Table1[[#This Row],[Churn]]="Yes","Lost Customer","Active Customer")</f>
        <v>Active Customer</v>
      </c>
      <c r="Q8260" s="3">
        <f>IF(Table1[[#This Row],[Tenure]]&lt;=12,"0-1 Year",)</f>
        <v>0</v>
      </c>
      <c r="R8260" s="3" t="str">
        <f>IF(Table1[[#This Row],[MonthlyCharges]]&lt;35,"low",IF(Table1[[#This Row],[MonthlyCharges]]&lt;70,"Medium","High"))</f>
        <v>low</v>
      </c>
    </row>
    <row r="8261" spans="1:18" x14ac:dyDescent="0.35">
      <c r="A8261" s="1" t="s">
        <v>8294</v>
      </c>
      <c r="B8261" s="1" t="s">
        <v>8</v>
      </c>
      <c r="C8261" s="1">
        <v>63</v>
      </c>
      <c r="D8261" s="1" t="s">
        <v>4</v>
      </c>
      <c r="E8261" s="1" t="s">
        <v>4</v>
      </c>
      <c r="F8261" s="1" t="s">
        <v>4</v>
      </c>
      <c r="G8261" s="1">
        <v>41</v>
      </c>
      <c r="H8261" s="1" t="s">
        <v>16</v>
      </c>
      <c r="I8261" s="1" t="s">
        <v>10</v>
      </c>
      <c r="J8261" s="1" t="s">
        <v>40</v>
      </c>
      <c r="K8261" s="1">
        <v>99.56</v>
      </c>
      <c r="L8261" s="1">
        <v>4082.25</v>
      </c>
      <c r="M8261" s="1">
        <v>0</v>
      </c>
      <c r="N8261" s="1">
        <v>3</v>
      </c>
      <c r="O8261" s="1" t="s">
        <v>3</v>
      </c>
      <c r="P8261" s="1" t="str">
        <f>IF(Table1[[#This Row],[Churn]]="Yes","Lost Customer","Active Customer")</f>
        <v>Active Customer</v>
      </c>
      <c r="Q8261" s="3">
        <f>IF(Table1[[#This Row],[Tenure]]&lt;=12,"0-1 Year",)</f>
        <v>0</v>
      </c>
      <c r="R8261" s="3" t="str">
        <f>IF(Table1[[#This Row],[MonthlyCharges]]&lt;35,"low",IF(Table1[[#This Row],[MonthlyCharges]]&lt;70,"Medium","High"))</f>
        <v>High</v>
      </c>
    </row>
    <row r="8262" spans="1:18" x14ac:dyDescent="0.35">
      <c r="A8262" s="1" t="s">
        <v>8295</v>
      </c>
      <c r="B8262" s="1" t="s">
        <v>7</v>
      </c>
      <c r="C8262" s="1">
        <v>34</v>
      </c>
      <c r="D8262" s="1" t="s">
        <v>3</v>
      </c>
      <c r="E8262" s="1" t="s">
        <v>3</v>
      </c>
      <c r="F8262" s="1" t="s">
        <v>3</v>
      </c>
      <c r="G8262" s="1">
        <v>51</v>
      </c>
      <c r="H8262" s="1" t="s">
        <v>16</v>
      </c>
      <c r="I8262" s="1" t="s">
        <v>10</v>
      </c>
      <c r="J8262" s="1" t="s">
        <v>34</v>
      </c>
      <c r="K8262" s="1">
        <v>84.96</v>
      </c>
      <c r="L8262" s="1">
        <v>4337.08</v>
      </c>
      <c r="M8262" s="1">
        <v>3</v>
      </c>
      <c r="N8262" s="1">
        <v>8</v>
      </c>
      <c r="O8262" s="1" t="s">
        <v>3</v>
      </c>
      <c r="P8262" s="1" t="str">
        <f>IF(Table1[[#This Row],[Churn]]="Yes","Lost Customer","Active Customer")</f>
        <v>Active Customer</v>
      </c>
      <c r="Q8262" s="3">
        <f>IF(Table1[[#This Row],[Tenure]]&lt;=12,"0-1 Year",)</f>
        <v>0</v>
      </c>
      <c r="R8262" s="3" t="str">
        <f>IF(Table1[[#This Row],[MonthlyCharges]]&lt;35,"low",IF(Table1[[#This Row],[MonthlyCharges]]&lt;70,"Medium","High"))</f>
        <v>High</v>
      </c>
    </row>
    <row r="8263" spans="1:18" x14ac:dyDescent="0.35">
      <c r="A8263" s="1" t="s">
        <v>8296</v>
      </c>
      <c r="B8263" s="1" t="s">
        <v>7</v>
      </c>
      <c r="C8263" s="1">
        <v>66</v>
      </c>
      <c r="D8263" s="1" t="s">
        <v>4</v>
      </c>
      <c r="E8263" s="1" t="s">
        <v>4</v>
      </c>
      <c r="F8263" s="1" t="s">
        <v>4</v>
      </c>
      <c r="G8263" s="1">
        <v>39</v>
      </c>
      <c r="H8263" s="1" t="s">
        <v>15</v>
      </c>
      <c r="I8263" s="1" t="s">
        <v>11</v>
      </c>
      <c r="J8263" s="1" t="s">
        <v>40</v>
      </c>
      <c r="K8263" s="1">
        <v>118.14</v>
      </c>
      <c r="L8263" s="1">
        <v>4588.67</v>
      </c>
      <c r="M8263" s="1">
        <v>0</v>
      </c>
      <c r="N8263" s="1">
        <v>2</v>
      </c>
      <c r="O8263" s="1" t="s">
        <v>3</v>
      </c>
      <c r="P8263" s="1" t="str">
        <f>IF(Table1[[#This Row],[Churn]]="Yes","Lost Customer","Active Customer")</f>
        <v>Active Customer</v>
      </c>
      <c r="Q8263" s="3">
        <f>IF(Table1[[#This Row],[Tenure]]&lt;=12,"0-1 Year",)</f>
        <v>0</v>
      </c>
      <c r="R8263" s="3" t="str">
        <f>IF(Table1[[#This Row],[MonthlyCharges]]&lt;35,"low",IF(Table1[[#This Row],[MonthlyCharges]]&lt;70,"Medium","High"))</f>
        <v>High</v>
      </c>
    </row>
    <row r="8264" spans="1:18" x14ac:dyDescent="0.35">
      <c r="A8264" s="1" t="s">
        <v>8297</v>
      </c>
      <c r="B8264" s="1" t="s">
        <v>8</v>
      </c>
      <c r="C8264" s="1">
        <v>29</v>
      </c>
      <c r="D8264" s="1" t="s">
        <v>3</v>
      </c>
      <c r="E8264" s="1" t="s">
        <v>4</v>
      </c>
      <c r="F8264" s="1" t="s">
        <v>4</v>
      </c>
      <c r="G8264" s="1">
        <v>48</v>
      </c>
      <c r="H8264" s="1" t="s">
        <v>15</v>
      </c>
      <c r="I8264" s="1" t="s">
        <v>11</v>
      </c>
      <c r="J8264" s="1" t="s">
        <v>34</v>
      </c>
      <c r="K8264" s="1">
        <v>46.86</v>
      </c>
      <c r="L8264" s="1">
        <v>2232.4499999999998</v>
      </c>
      <c r="M8264" s="1">
        <v>3</v>
      </c>
      <c r="N8264" s="1">
        <v>3</v>
      </c>
      <c r="O8264" s="1" t="s">
        <v>3</v>
      </c>
      <c r="P8264" s="1" t="str">
        <f>IF(Table1[[#This Row],[Churn]]="Yes","Lost Customer","Active Customer")</f>
        <v>Active Customer</v>
      </c>
      <c r="Q8264" s="3">
        <f>IF(Table1[[#This Row],[Tenure]]&lt;=12,"0-1 Year",)</f>
        <v>0</v>
      </c>
      <c r="R8264" s="3" t="str">
        <f>IF(Table1[[#This Row],[MonthlyCharges]]&lt;35,"low",IF(Table1[[#This Row],[MonthlyCharges]]&lt;70,"Medium","High"))</f>
        <v>Medium</v>
      </c>
    </row>
    <row r="8265" spans="1:18" x14ac:dyDescent="0.35">
      <c r="A8265" s="1" t="s">
        <v>8298</v>
      </c>
      <c r="B8265" s="1" t="s">
        <v>7</v>
      </c>
      <c r="C8265" s="1">
        <v>46</v>
      </c>
      <c r="D8265" s="1" t="s">
        <v>3</v>
      </c>
      <c r="E8265" s="1" t="s">
        <v>4</v>
      </c>
      <c r="F8265" s="1" t="s">
        <v>3</v>
      </c>
      <c r="G8265" s="1">
        <v>14</v>
      </c>
      <c r="H8265" s="1" t="s">
        <v>16</v>
      </c>
      <c r="I8265" s="1" t="s">
        <v>11</v>
      </c>
      <c r="J8265" s="1" t="s">
        <v>32</v>
      </c>
      <c r="K8265" s="1">
        <v>52.43</v>
      </c>
      <c r="L8265" s="1">
        <v>743.66</v>
      </c>
      <c r="M8265" s="1">
        <v>3</v>
      </c>
      <c r="N8265" s="1">
        <v>3</v>
      </c>
      <c r="O8265" s="1" t="s">
        <v>3</v>
      </c>
      <c r="P8265" s="1" t="str">
        <f>IF(Table1[[#This Row],[Churn]]="Yes","Lost Customer","Active Customer")</f>
        <v>Active Customer</v>
      </c>
      <c r="Q8265" s="3">
        <f>IF(Table1[[#This Row],[Tenure]]&lt;=12,"0-1 Year",)</f>
        <v>0</v>
      </c>
      <c r="R8265" s="3" t="str">
        <f>IF(Table1[[#This Row],[MonthlyCharges]]&lt;35,"low",IF(Table1[[#This Row],[MonthlyCharges]]&lt;70,"Medium","High"))</f>
        <v>Medium</v>
      </c>
    </row>
    <row r="8266" spans="1:18" x14ac:dyDescent="0.35">
      <c r="A8266" s="1" t="s">
        <v>8299</v>
      </c>
      <c r="B8266" s="1" t="s">
        <v>8</v>
      </c>
      <c r="C8266" s="1">
        <v>68</v>
      </c>
      <c r="D8266" s="1" t="s">
        <v>4</v>
      </c>
      <c r="E8266" s="1" t="s">
        <v>3</v>
      </c>
      <c r="F8266" s="1" t="s">
        <v>3</v>
      </c>
      <c r="G8266" s="1">
        <v>12</v>
      </c>
      <c r="H8266" s="1" t="s">
        <v>14</v>
      </c>
      <c r="I8266" s="1" t="s">
        <v>11</v>
      </c>
      <c r="J8266" s="1" t="s">
        <v>44</v>
      </c>
      <c r="K8266" s="1">
        <v>74.25</v>
      </c>
      <c r="L8266" s="1">
        <v>894.09</v>
      </c>
      <c r="M8266" s="1">
        <v>6</v>
      </c>
      <c r="N8266" s="1">
        <v>5</v>
      </c>
      <c r="O8266" s="1" t="s">
        <v>4</v>
      </c>
      <c r="P8266" s="1" t="str">
        <f>IF(Table1[[#This Row],[Churn]]="Yes","Lost Customer","Active Customer")</f>
        <v>Lost Customer</v>
      </c>
      <c r="Q8266" s="3" t="str">
        <f>IF(Table1[[#This Row],[Tenure]]&lt;=12,"0-1 Year",)</f>
        <v>0-1 Year</v>
      </c>
      <c r="R8266" s="3" t="str">
        <f>IF(Table1[[#This Row],[MonthlyCharges]]&lt;35,"low",IF(Table1[[#This Row],[MonthlyCharges]]&lt;70,"Medium","High"))</f>
        <v>High</v>
      </c>
    </row>
    <row r="8267" spans="1:18" x14ac:dyDescent="0.35">
      <c r="A8267" s="1" t="s">
        <v>8300</v>
      </c>
      <c r="B8267" s="1" t="s">
        <v>7</v>
      </c>
      <c r="C8267" s="1">
        <v>73</v>
      </c>
      <c r="D8267" s="1" t="s">
        <v>4</v>
      </c>
      <c r="E8267" s="1" t="s">
        <v>4</v>
      </c>
      <c r="F8267" s="1" t="s">
        <v>3</v>
      </c>
      <c r="G8267" s="1">
        <v>25</v>
      </c>
      <c r="H8267" s="1" t="s">
        <v>14</v>
      </c>
      <c r="I8267" s="1" t="s">
        <v>11</v>
      </c>
      <c r="J8267" s="1" t="s">
        <v>32</v>
      </c>
      <c r="K8267" s="1">
        <v>99.64</v>
      </c>
      <c r="L8267" s="1">
        <v>2488.58</v>
      </c>
      <c r="M8267" s="1">
        <v>1</v>
      </c>
      <c r="N8267" s="1">
        <v>4</v>
      </c>
      <c r="O8267" s="1" t="s">
        <v>3</v>
      </c>
      <c r="P8267" s="1" t="str">
        <f>IF(Table1[[#This Row],[Churn]]="Yes","Lost Customer","Active Customer")</f>
        <v>Active Customer</v>
      </c>
      <c r="Q8267" s="3">
        <f>IF(Table1[[#This Row],[Tenure]]&lt;=12,"0-1 Year",)</f>
        <v>0</v>
      </c>
      <c r="R8267" s="3" t="str">
        <f>IF(Table1[[#This Row],[MonthlyCharges]]&lt;35,"low",IF(Table1[[#This Row],[MonthlyCharges]]&lt;70,"Medium","High"))</f>
        <v>High</v>
      </c>
    </row>
    <row r="8268" spans="1:18" x14ac:dyDescent="0.35">
      <c r="A8268" s="1" t="s">
        <v>8301</v>
      </c>
      <c r="B8268" s="1" t="s">
        <v>8</v>
      </c>
      <c r="C8268" s="1">
        <v>75</v>
      </c>
      <c r="D8268" s="1" t="s">
        <v>4</v>
      </c>
      <c r="E8268" s="1" t="s">
        <v>3</v>
      </c>
      <c r="F8268" s="1" t="s">
        <v>3</v>
      </c>
      <c r="G8268" s="1">
        <v>57</v>
      </c>
      <c r="H8268" s="1" t="s">
        <v>14</v>
      </c>
      <c r="I8268" s="1" t="s">
        <v>11</v>
      </c>
      <c r="J8268" s="1" t="s">
        <v>32</v>
      </c>
      <c r="K8268" s="1">
        <v>38</v>
      </c>
      <c r="L8268" s="1">
        <v>2148.1799999999998</v>
      </c>
      <c r="M8268" s="1">
        <v>2</v>
      </c>
      <c r="N8268" s="1">
        <v>6</v>
      </c>
      <c r="O8268" s="1" t="s">
        <v>3</v>
      </c>
      <c r="P8268" s="1" t="str">
        <f>IF(Table1[[#This Row],[Churn]]="Yes","Lost Customer","Active Customer")</f>
        <v>Active Customer</v>
      </c>
      <c r="Q8268" s="3">
        <f>IF(Table1[[#This Row],[Tenure]]&lt;=12,"0-1 Year",)</f>
        <v>0</v>
      </c>
      <c r="R8268" s="3" t="str">
        <f>IF(Table1[[#This Row],[MonthlyCharges]]&lt;35,"low",IF(Table1[[#This Row],[MonthlyCharges]]&lt;70,"Medium","High"))</f>
        <v>Medium</v>
      </c>
    </row>
    <row r="8269" spans="1:18" x14ac:dyDescent="0.35">
      <c r="A8269" s="1" t="s">
        <v>8302</v>
      </c>
      <c r="B8269" s="1" t="s">
        <v>8</v>
      </c>
      <c r="C8269" s="1">
        <v>59</v>
      </c>
      <c r="D8269" s="1" t="s">
        <v>3</v>
      </c>
      <c r="E8269" s="1" t="s">
        <v>4</v>
      </c>
      <c r="F8269" s="1" t="s">
        <v>4</v>
      </c>
      <c r="G8269" s="1">
        <v>27</v>
      </c>
      <c r="H8269" s="1" t="s">
        <v>15</v>
      </c>
      <c r="I8269" s="1" t="s">
        <v>10</v>
      </c>
      <c r="J8269" s="1" t="s">
        <v>34</v>
      </c>
      <c r="K8269" s="1">
        <v>88.38</v>
      </c>
      <c r="L8269" s="1">
        <v>2390.79</v>
      </c>
      <c r="M8269" s="1">
        <v>1</v>
      </c>
      <c r="N8269" s="1">
        <v>7</v>
      </c>
      <c r="O8269" s="1" t="s">
        <v>3</v>
      </c>
      <c r="P8269" s="1" t="str">
        <f>IF(Table1[[#This Row],[Churn]]="Yes","Lost Customer","Active Customer")</f>
        <v>Active Customer</v>
      </c>
      <c r="Q8269" s="3">
        <f>IF(Table1[[#This Row],[Tenure]]&lt;=12,"0-1 Year",)</f>
        <v>0</v>
      </c>
      <c r="R8269" s="3" t="str">
        <f>IF(Table1[[#This Row],[MonthlyCharges]]&lt;35,"low",IF(Table1[[#This Row],[MonthlyCharges]]&lt;70,"Medium","High"))</f>
        <v>High</v>
      </c>
    </row>
    <row r="8270" spans="1:18" x14ac:dyDescent="0.35">
      <c r="A8270" s="1" t="s">
        <v>8303</v>
      </c>
      <c r="B8270" s="1" t="s">
        <v>7</v>
      </c>
      <c r="C8270" s="1">
        <v>42</v>
      </c>
      <c r="D8270" s="1" t="s">
        <v>3</v>
      </c>
      <c r="E8270" s="1" t="s">
        <v>3</v>
      </c>
      <c r="F8270" s="1" t="s">
        <v>3</v>
      </c>
      <c r="G8270" s="1">
        <v>46</v>
      </c>
      <c r="H8270" s="1" t="s">
        <v>16</v>
      </c>
      <c r="I8270" s="1" t="s">
        <v>11</v>
      </c>
      <c r="J8270" s="1" t="s">
        <v>32</v>
      </c>
      <c r="K8270" s="1">
        <v>77.790000000000006</v>
      </c>
      <c r="L8270" s="1">
        <v>3590.39</v>
      </c>
      <c r="M8270" s="1">
        <v>7</v>
      </c>
      <c r="N8270" s="1">
        <v>2</v>
      </c>
      <c r="O8270" s="1" t="s">
        <v>4</v>
      </c>
      <c r="P8270" s="1" t="str">
        <f>IF(Table1[[#This Row],[Churn]]="Yes","Lost Customer","Active Customer")</f>
        <v>Lost Customer</v>
      </c>
      <c r="Q8270" s="3">
        <f>IF(Table1[[#This Row],[Tenure]]&lt;=12,"0-1 Year",)</f>
        <v>0</v>
      </c>
      <c r="R8270" s="3" t="str">
        <f>IF(Table1[[#This Row],[MonthlyCharges]]&lt;35,"low",IF(Table1[[#This Row],[MonthlyCharges]]&lt;70,"Medium","High"))</f>
        <v>High</v>
      </c>
    </row>
    <row r="8271" spans="1:18" x14ac:dyDescent="0.35">
      <c r="A8271" s="1" t="s">
        <v>8304</v>
      </c>
      <c r="B8271" s="1" t="s">
        <v>7</v>
      </c>
      <c r="C8271" s="1">
        <v>73</v>
      </c>
      <c r="D8271" s="1" t="s">
        <v>4</v>
      </c>
      <c r="E8271" s="1" t="s">
        <v>3</v>
      </c>
      <c r="F8271" s="1" t="s">
        <v>4</v>
      </c>
      <c r="G8271" s="1">
        <v>63</v>
      </c>
      <c r="H8271" s="1" t="s">
        <v>16</v>
      </c>
      <c r="I8271" s="1" t="s">
        <v>10</v>
      </c>
      <c r="J8271" s="1" t="s">
        <v>44</v>
      </c>
      <c r="K8271" s="1">
        <v>100.99</v>
      </c>
      <c r="L8271" s="1">
        <v>6368.47</v>
      </c>
      <c r="M8271" s="1">
        <v>5</v>
      </c>
      <c r="N8271" s="1">
        <v>1</v>
      </c>
      <c r="O8271" s="1" t="s">
        <v>3</v>
      </c>
      <c r="P8271" s="1" t="str">
        <f>IF(Table1[[#This Row],[Churn]]="Yes","Lost Customer","Active Customer")</f>
        <v>Active Customer</v>
      </c>
      <c r="Q8271" s="3">
        <f>IF(Table1[[#This Row],[Tenure]]&lt;=12,"0-1 Year",)</f>
        <v>0</v>
      </c>
      <c r="R8271" s="3" t="str">
        <f>IF(Table1[[#This Row],[MonthlyCharges]]&lt;35,"low",IF(Table1[[#This Row],[MonthlyCharges]]&lt;70,"Medium","High"))</f>
        <v>High</v>
      </c>
    </row>
    <row r="8272" spans="1:18" x14ac:dyDescent="0.35">
      <c r="A8272" s="1" t="s">
        <v>8305</v>
      </c>
      <c r="B8272" s="1" t="s">
        <v>7</v>
      </c>
      <c r="C8272" s="1">
        <v>36</v>
      </c>
      <c r="D8272" s="1" t="s">
        <v>3</v>
      </c>
      <c r="E8272" s="1" t="s">
        <v>4</v>
      </c>
      <c r="F8272" s="1" t="s">
        <v>3</v>
      </c>
      <c r="G8272" s="1">
        <v>57</v>
      </c>
      <c r="H8272" s="1" t="s">
        <v>16</v>
      </c>
      <c r="I8272" s="1" t="s">
        <v>11</v>
      </c>
      <c r="J8272" s="1" t="s">
        <v>40</v>
      </c>
      <c r="K8272" s="1">
        <v>46.69</v>
      </c>
      <c r="L8272" s="1">
        <v>2656.31</v>
      </c>
      <c r="M8272" s="1">
        <v>0</v>
      </c>
      <c r="N8272" s="1">
        <v>2</v>
      </c>
      <c r="O8272" s="1" t="s">
        <v>3</v>
      </c>
      <c r="P8272" s="1" t="str">
        <f>IF(Table1[[#This Row],[Churn]]="Yes","Lost Customer","Active Customer")</f>
        <v>Active Customer</v>
      </c>
      <c r="Q8272" s="3">
        <f>IF(Table1[[#This Row],[Tenure]]&lt;=12,"0-1 Year",)</f>
        <v>0</v>
      </c>
      <c r="R8272" s="3" t="str">
        <f>IF(Table1[[#This Row],[MonthlyCharges]]&lt;35,"low",IF(Table1[[#This Row],[MonthlyCharges]]&lt;70,"Medium","High"))</f>
        <v>Medium</v>
      </c>
    </row>
    <row r="8273" spans="1:18" x14ac:dyDescent="0.35">
      <c r="A8273" s="1" t="s">
        <v>8306</v>
      </c>
      <c r="B8273" s="1" t="s">
        <v>8</v>
      </c>
      <c r="C8273" s="1">
        <v>71</v>
      </c>
      <c r="D8273" s="1" t="s">
        <v>3</v>
      </c>
      <c r="E8273" s="1" t="s">
        <v>4</v>
      </c>
      <c r="F8273" s="1" t="s">
        <v>3</v>
      </c>
      <c r="G8273" s="1">
        <v>28</v>
      </c>
      <c r="H8273" s="1" t="s">
        <v>14</v>
      </c>
      <c r="I8273" s="1" t="s">
        <v>10</v>
      </c>
      <c r="J8273" s="1" t="s">
        <v>44</v>
      </c>
      <c r="K8273" s="1">
        <v>88.92</v>
      </c>
      <c r="L8273" s="1">
        <v>2505.0700000000002</v>
      </c>
      <c r="M8273" s="1">
        <v>1</v>
      </c>
      <c r="N8273" s="1">
        <v>4</v>
      </c>
      <c r="O8273" s="1" t="s">
        <v>3</v>
      </c>
      <c r="P8273" s="1" t="str">
        <f>IF(Table1[[#This Row],[Churn]]="Yes","Lost Customer","Active Customer")</f>
        <v>Active Customer</v>
      </c>
      <c r="Q8273" s="3">
        <f>IF(Table1[[#This Row],[Tenure]]&lt;=12,"0-1 Year",)</f>
        <v>0</v>
      </c>
      <c r="R8273" s="3" t="str">
        <f>IF(Table1[[#This Row],[MonthlyCharges]]&lt;35,"low",IF(Table1[[#This Row],[MonthlyCharges]]&lt;70,"Medium","High"))</f>
        <v>High</v>
      </c>
    </row>
    <row r="8274" spans="1:18" x14ac:dyDescent="0.35">
      <c r="A8274" s="1" t="s">
        <v>8307</v>
      </c>
      <c r="B8274" s="1" t="s">
        <v>8</v>
      </c>
      <c r="C8274" s="1">
        <v>37</v>
      </c>
      <c r="D8274" s="1" t="s">
        <v>3</v>
      </c>
      <c r="E8274" s="1" t="s">
        <v>4</v>
      </c>
      <c r="F8274" s="1" t="s">
        <v>3</v>
      </c>
      <c r="G8274" s="1">
        <v>21</v>
      </c>
      <c r="H8274" s="1" t="s">
        <v>15</v>
      </c>
      <c r="I8274" s="1" t="s">
        <v>11</v>
      </c>
      <c r="J8274" s="1" t="s">
        <v>40</v>
      </c>
      <c r="K8274" s="1">
        <v>118.21</v>
      </c>
      <c r="L8274" s="1">
        <v>2476.29</v>
      </c>
      <c r="M8274" s="1">
        <v>0</v>
      </c>
      <c r="N8274" s="1">
        <v>5</v>
      </c>
      <c r="O8274" s="1" t="s">
        <v>3</v>
      </c>
      <c r="P8274" s="1" t="str">
        <f>IF(Table1[[#This Row],[Churn]]="Yes","Lost Customer","Active Customer")</f>
        <v>Active Customer</v>
      </c>
      <c r="Q8274" s="3">
        <f>IF(Table1[[#This Row],[Tenure]]&lt;=12,"0-1 Year",)</f>
        <v>0</v>
      </c>
      <c r="R8274" s="3" t="str">
        <f>IF(Table1[[#This Row],[MonthlyCharges]]&lt;35,"low",IF(Table1[[#This Row],[MonthlyCharges]]&lt;70,"Medium","High"))</f>
        <v>High</v>
      </c>
    </row>
    <row r="8275" spans="1:18" x14ac:dyDescent="0.35">
      <c r="A8275" s="1" t="s">
        <v>8308</v>
      </c>
      <c r="B8275" s="1" t="s">
        <v>7</v>
      </c>
      <c r="C8275" s="1">
        <v>35</v>
      </c>
      <c r="D8275" s="1" t="s">
        <v>3</v>
      </c>
      <c r="E8275" s="1" t="s">
        <v>4</v>
      </c>
      <c r="F8275" s="1" t="s">
        <v>3</v>
      </c>
      <c r="G8275" s="1">
        <v>32</v>
      </c>
      <c r="H8275" s="1" t="s">
        <v>14</v>
      </c>
      <c r="I8275" s="1" t="s">
        <v>12</v>
      </c>
      <c r="J8275" s="1" t="s">
        <v>34</v>
      </c>
      <c r="K8275" s="1">
        <v>0</v>
      </c>
      <c r="L8275" s="1">
        <v>-17.059999999999999</v>
      </c>
      <c r="M8275" s="1">
        <v>1</v>
      </c>
      <c r="N8275" s="1">
        <v>4</v>
      </c>
      <c r="O8275" s="1" t="s">
        <v>3</v>
      </c>
      <c r="P8275" s="1" t="str">
        <f>IF(Table1[[#This Row],[Churn]]="Yes","Lost Customer","Active Customer")</f>
        <v>Active Customer</v>
      </c>
      <c r="Q8275" s="3">
        <f>IF(Table1[[#This Row],[Tenure]]&lt;=12,"0-1 Year",)</f>
        <v>0</v>
      </c>
      <c r="R8275" s="3" t="str">
        <f>IF(Table1[[#This Row],[MonthlyCharges]]&lt;35,"low",IF(Table1[[#This Row],[MonthlyCharges]]&lt;70,"Medium","High"))</f>
        <v>low</v>
      </c>
    </row>
    <row r="8276" spans="1:18" x14ac:dyDescent="0.35">
      <c r="A8276" s="1" t="s">
        <v>8309</v>
      </c>
      <c r="B8276" s="1" t="s">
        <v>8</v>
      </c>
      <c r="C8276" s="1">
        <v>35</v>
      </c>
      <c r="D8276" s="1" t="s">
        <v>3</v>
      </c>
      <c r="E8276" s="1" t="s">
        <v>4</v>
      </c>
      <c r="F8276" s="1" t="s">
        <v>3</v>
      </c>
      <c r="G8276" s="1">
        <v>11</v>
      </c>
      <c r="H8276" s="1" t="s">
        <v>15</v>
      </c>
      <c r="I8276" s="1" t="s">
        <v>11</v>
      </c>
      <c r="J8276" s="1" t="s">
        <v>40</v>
      </c>
      <c r="K8276" s="1">
        <v>40.57</v>
      </c>
      <c r="L8276" s="1">
        <v>455.81</v>
      </c>
      <c r="M8276" s="1">
        <v>1</v>
      </c>
      <c r="N8276" s="1">
        <v>6</v>
      </c>
      <c r="O8276" s="1" t="s">
        <v>3</v>
      </c>
      <c r="P8276" s="1" t="str">
        <f>IF(Table1[[#This Row],[Churn]]="Yes","Lost Customer","Active Customer")</f>
        <v>Active Customer</v>
      </c>
      <c r="Q8276" s="3" t="str">
        <f>IF(Table1[[#This Row],[Tenure]]&lt;=12,"0-1 Year",)</f>
        <v>0-1 Year</v>
      </c>
      <c r="R8276" s="3" t="str">
        <f>IF(Table1[[#This Row],[MonthlyCharges]]&lt;35,"low",IF(Table1[[#This Row],[MonthlyCharges]]&lt;70,"Medium","High"))</f>
        <v>Medium</v>
      </c>
    </row>
    <row r="8277" spans="1:18" x14ac:dyDescent="0.35">
      <c r="A8277" s="1" t="s">
        <v>8310</v>
      </c>
      <c r="B8277" s="1" t="s">
        <v>7</v>
      </c>
      <c r="C8277" s="1">
        <v>18</v>
      </c>
      <c r="D8277" s="1" t="s">
        <v>3</v>
      </c>
      <c r="E8277" s="1" t="s">
        <v>3</v>
      </c>
      <c r="F8277" s="1" t="s">
        <v>3</v>
      </c>
      <c r="G8277" s="1">
        <v>69</v>
      </c>
      <c r="H8277" s="1" t="s">
        <v>14</v>
      </c>
      <c r="I8277" s="1" t="s">
        <v>10</v>
      </c>
      <c r="J8277" s="1" t="s">
        <v>44</v>
      </c>
      <c r="K8277" s="1">
        <v>27.05</v>
      </c>
      <c r="L8277" s="1">
        <v>1851.85</v>
      </c>
      <c r="M8277" s="1">
        <v>3</v>
      </c>
      <c r="N8277" s="1">
        <v>1</v>
      </c>
      <c r="O8277" s="1" t="s">
        <v>3</v>
      </c>
      <c r="P8277" s="1" t="str">
        <f>IF(Table1[[#This Row],[Churn]]="Yes","Lost Customer","Active Customer")</f>
        <v>Active Customer</v>
      </c>
      <c r="Q8277" s="3">
        <f>IF(Table1[[#This Row],[Tenure]]&lt;=12,"0-1 Year",)</f>
        <v>0</v>
      </c>
      <c r="R8277" s="3" t="str">
        <f>IF(Table1[[#This Row],[MonthlyCharges]]&lt;35,"low",IF(Table1[[#This Row],[MonthlyCharges]]&lt;70,"Medium","High"))</f>
        <v>low</v>
      </c>
    </row>
    <row r="8278" spans="1:18" x14ac:dyDescent="0.35">
      <c r="A8278" s="1" t="s">
        <v>8311</v>
      </c>
      <c r="B8278" s="1" t="s">
        <v>8</v>
      </c>
      <c r="C8278" s="1">
        <v>21</v>
      </c>
      <c r="D8278" s="1" t="s">
        <v>3</v>
      </c>
      <c r="E8278" s="1" t="s">
        <v>4</v>
      </c>
      <c r="F8278" s="1" t="s">
        <v>4</v>
      </c>
      <c r="G8278" s="1">
        <v>40</v>
      </c>
      <c r="H8278" s="1" t="s">
        <v>14</v>
      </c>
      <c r="I8278" s="1" t="s">
        <v>12</v>
      </c>
      <c r="J8278" s="1" t="s">
        <v>40</v>
      </c>
      <c r="K8278" s="1">
        <v>0</v>
      </c>
      <c r="L8278" s="1">
        <v>-16.170000000000002</v>
      </c>
      <c r="M8278" s="1">
        <v>3</v>
      </c>
      <c r="N8278" s="1">
        <v>3</v>
      </c>
      <c r="O8278" s="1" t="s">
        <v>3</v>
      </c>
      <c r="P8278" s="1" t="str">
        <f>IF(Table1[[#This Row],[Churn]]="Yes","Lost Customer","Active Customer")</f>
        <v>Active Customer</v>
      </c>
      <c r="Q8278" s="3">
        <f>IF(Table1[[#This Row],[Tenure]]&lt;=12,"0-1 Year",)</f>
        <v>0</v>
      </c>
      <c r="R8278" s="3" t="str">
        <f>IF(Table1[[#This Row],[MonthlyCharges]]&lt;35,"low",IF(Table1[[#This Row],[MonthlyCharges]]&lt;70,"Medium","High"))</f>
        <v>low</v>
      </c>
    </row>
    <row r="8279" spans="1:18" x14ac:dyDescent="0.35">
      <c r="A8279" s="1" t="s">
        <v>8312</v>
      </c>
      <c r="B8279" s="1" t="s">
        <v>7</v>
      </c>
      <c r="C8279" s="1">
        <v>52</v>
      </c>
      <c r="D8279" s="1" t="s">
        <v>3</v>
      </c>
      <c r="E8279" s="1" t="s">
        <v>3</v>
      </c>
      <c r="F8279" s="1" t="s">
        <v>3</v>
      </c>
      <c r="G8279" s="1">
        <v>42</v>
      </c>
      <c r="H8279" s="1" t="s">
        <v>16</v>
      </c>
      <c r="I8279" s="1" t="s">
        <v>10</v>
      </c>
      <c r="J8279" s="1" t="s">
        <v>40</v>
      </c>
      <c r="K8279" s="1">
        <v>59.55</v>
      </c>
      <c r="L8279" s="1">
        <v>2513.4299999999998</v>
      </c>
      <c r="M8279" s="1">
        <v>3</v>
      </c>
      <c r="N8279" s="1">
        <v>1</v>
      </c>
      <c r="O8279" s="1" t="s">
        <v>3</v>
      </c>
      <c r="P8279" s="1" t="str">
        <f>IF(Table1[[#This Row],[Churn]]="Yes","Lost Customer","Active Customer")</f>
        <v>Active Customer</v>
      </c>
      <c r="Q8279" s="3">
        <f>IF(Table1[[#This Row],[Tenure]]&lt;=12,"0-1 Year",)</f>
        <v>0</v>
      </c>
      <c r="R8279" s="3" t="str">
        <f>IF(Table1[[#This Row],[MonthlyCharges]]&lt;35,"low",IF(Table1[[#This Row],[MonthlyCharges]]&lt;70,"Medium","High"))</f>
        <v>Medium</v>
      </c>
    </row>
    <row r="8280" spans="1:18" x14ac:dyDescent="0.35">
      <c r="A8280" s="1" t="s">
        <v>8313</v>
      </c>
      <c r="B8280" s="1" t="s">
        <v>8</v>
      </c>
      <c r="C8280" s="1">
        <v>28</v>
      </c>
      <c r="D8280" s="1" t="s">
        <v>3</v>
      </c>
      <c r="E8280" s="1" t="s">
        <v>4</v>
      </c>
      <c r="F8280" s="1" t="s">
        <v>3</v>
      </c>
      <c r="G8280" s="1">
        <v>5</v>
      </c>
      <c r="H8280" s="1" t="s">
        <v>14</v>
      </c>
      <c r="I8280" s="1" t="s">
        <v>10</v>
      </c>
      <c r="J8280" s="1" t="s">
        <v>40</v>
      </c>
      <c r="K8280" s="1">
        <v>86.38</v>
      </c>
      <c r="L8280" s="1">
        <v>437.6</v>
      </c>
      <c r="M8280" s="1">
        <v>4</v>
      </c>
      <c r="N8280" s="1">
        <v>3</v>
      </c>
      <c r="O8280" s="1" t="s">
        <v>4</v>
      </c>
      <c r="P8280" s="1" t="str">
        <f>IF(Table1[[#This Row],[Churn]]="Yes","Lost Customer","Active Customer")</f>
        <v>Lost Customer</v>
      </c>
      <c r="Q8280" s="3" t="str">
        <f>IF(Table1[[#This Row],[Tenure]]&lt;=12,"0-1 Year",)</f>
        <v>0-1 Year</v>
      </c>
      <c r="R8280" s="3" t="str">
        <f>IF(Table1[[#This Row],[MonthlyCharges]]&lt;35,"low",IF(Table1[[#This Row],[MonthlyCharges]]&lt;70,"Medium","High"))</f>
        <v>High</v>
      </c>
    </row>
    <row r="8281" spans="1:18" x14ac:dyDescent="0.35">
      <c r="A8281" s="1" t="s">
        <v>8314</v>
      </c>
      <c r="B8281" s="1" t="s">
        <v>8</v>
      </c>
      <c r="C8281" s="1">
        <v>30</v>
      </c>
      <c r="D8281" s="1" t="s">
        <v>3</v>
      </c>
      <c r="E8281" s="1" t="s">
        <v>3</v>
      </c>
      <c r="F8281" s="1" t="s">
        <v>4</v>
      </c>
      <c r="G8281" s="1">
        <v>44</v>
      </c>
      <c r="H8281" s="1" t="s">
        <v>15</v>
      </c>
      <c r="I8281" s="1" t="s">
        <v>11</v>
      </c>
      <c r="J8281" s="1" t="s">
        <v>40</v>
      </c>
      <c r="K8281" s="1">
        <v>59.97</v>
      </c>
      <c r="L8281" s="1">
        <v>2626.78</v>
      </c>
      <c r="M8281" s="1">
        <v>3</v>
      </c>
      <c r="N8281" s="1">
        <v>9</v>
      </c>
      <c r="O8281" s="1" t="s">
        <v>3</v>
      </c>
      <c r="P8281" s="1" t="str">
        <f>IF(Table1[[#This Row],[Churn]]="Yes","Lost Customer","Active Customer")</f>
        <v>Active Customer</v>
      </c>
      <c r="Q8281" s="3">
        <f>IF(Table1[[#This Row],[Tenure]]&lt;=12,"0-1 Year",)</f>
        <v>0</v>
      </c>
      <c r="R8281" s="3" t="str">
        <f>IF(Table1[[#This Row],[MonthlyCharges]]&lt;35,"low",IF(Table1[[#This Row],[MonthlyCharges]]&lt;70,"Medium","High"))</f>
        <v>Medium</v>
      </c>
    </row>
    <row r="8282" spans="1:18" x14ac:dyDescent="0.35">
      <c r="A8282" s="1" t="s">
        <v>8315</v>
      </c>
      <c r="B8282" s="1" t="s">
        <v>7</v>
      </c>
      <c r="C8282" s="1">
        <v>71</v>
      </c>
      <c r="D8282" s="1" t="s">
        <v>3</v>
      </c>
      <c r="E8282" s="1" t="s">
        <v>3</v>
      </c>
      <c r="F8282" s="1" t="s">
        <v>4</v>
      </c>
      <c r="G8282" s="1">
        <v>23</v>
      </c>
      <c r="H8282" s="1" t="s">
        <v>14</v>
      </c>
      <c r="I8282" s="1" t="s">
        <v>10</v>
      </c>
      <c r="J8282" s="1" t="s">
        <v>40</v>
      </c>
      <c r="K8282" s="1">
        <v>93.93</v>
      </c>
      <c r="L8282" s="1">
        <v>2148.2399999999998</v>
      </c>
      <c r="M8282" s="1">
        <v>8</v>
      </c>
      <c r="N8282" s="1">
        <v>7</v>
      </c>
      <c r="O8282" s="1" t="s">
        <v>3</v>
      </c>
      <c r="P8282" s="1" t="str">
        <f>IF(Table1[[#This Row],[Churn]]="Yes","Lost Customer","Active Customer")</f>
        <v>Active Customer</v>
      </c>
      <c r="Q8282" s="3">
        <f>IF(Table1[[#This Row],[Tenure]]&lt;=12,"0-1 Year",)</f>
        <v>0</v>
      </c>
      <c r="R8282" s="3" t="str">
        <f>IF(Table1[[#This Row],[MonthlyCharges]]&lt;35,"low",IF(Table1[[#This Row],[MonthlyCharges]]&lt;70,"Medium","High"))</f>
        <v>High</v>
      </c>
    </row>
    <row r="8283" spans="1:18" x14ac:dyDescent="0.35">
      <c r="A8283" s="1" t="s">
        <v>8316</v>
      </c>
      <c r="B8283" s="1" t="s">
        <v>8</v>
      </c>
      <c r="C8283" s="1">
        <v>58</v>
      </c>
      <c r="D8283" s="1" t="s">
        <v>3</v>
      </c>
      <c r="E8283" s="1" t="s">
        <v>3</v>
      </c>
      <c r="F8283" s="1" t="s">
        <v>4</v>
      </c>
      <c r="G8283" s="1">
        <v>65</v>
      </c>
      <c r="H8283" s="1" t="s">
        <v>14</v>
      </c>
      <c r="I8283" s="1" t="s">
        <v>10</v>
      </c>
      <c r="J8283" s="1" t="s">
        <v>40</v>
      </c>
      <c r="K8283" s="1">
        <v>59.91</v>
      </c>
      <c r="L8283" s="1">
        <v>3884.04</v>
      </c>
      <c r="M8283" s="1">
        <v>7</v>
      </c>
      <c r="N8283" s="1">
        <v>9</v>
      </c>
      <c r="O8283" s="1" t="s">
        <v>3</v>
      </c>
      <c r="P8283" s="1" t="str">
        <f>IF(Table1[[#This Row],[Churn]]="Yes","Lost Customer","Active Customer")</f>
        <v>Active Customer</v>
      </c>
      <c r="Q8283" s="3">
        <f>IF(Table1[[#This Row],[Tenure]]&lt;=12,"0-1 Year",)</f>
        <v>0</v>
      </c>
      <c r="R8283" s="3" t="str">
        <f>IF(Table1[[#This Row],[MonthlyCharges]]&lt;35,"low",IF(Table1[[#This Row],[MonthlyCharges]]&lt;70,"Medium","High"))</f>
        <v>Medium</v>
      </c>
    </row>
    <row r="8284" spans="1:18" x14ac:dyDescent="0.35">
      <c r="A8284" s="1" t="s">
        <v>8317</v>
      </c>
      <c r="B8284" s="1" t="s">
        <v>8</v>
      </c>
      <c r="C8284" s="1">
        <v>24</v>
      </c>
      <c r="D8284" s="1" t="s">
        <v>3</v>
      </c>
      <c r="E8284" s="1" t="s">
        <v>4</v>
      </c>
      <c r="F8284" s="1" t="s">
        <v>3</v>
      </c>
      <c r="G8284" s="1">
        <v>38</v>
      </c>
      <c r="H8284" s="1" t="s">
        <v>14</v>
      </c>
      <c r="I8284" s="1" t="s">
        <v>11</v>
      </c>
      <c r="J8284" s="1" t="s">
        <v>44</v>
      </c>
      <c r="K8284" s="1">
        <v>76.459999999999994</v>
      </c>
      <c r="L8284" s="1">
        <v>2898.08</v>
      </c>
      <c r="M8284" s="1">
        <v>1</v>
      </c>
      <c r="N8284" s="1">
        <v>6</v>
      </c>
      <c r="O8284" s="1" t="s">
        <v>3</v>
      </c>
      <c r="P8284" s="1" t="str">
        <f>IF(Table1[[#This Row],[Churn]]="Yes","Lost Customer","Active Customer")</f>
        <v>Active Customer</v>
      </c>
      <c r="Q8284" s="3">
        <f>IF(Table1[[#This Row],[Tenure]]&lt;=12,"0-1 Year",)</f>
        <v>0</v>
      </c>
      <c r="R8284" s="3" t="str">
        <f>IF(Table1[[#This Row],[MonthlyCharges]]&lt;35,"low",IF(Table1[[#This Row],[MonthlyCharges]]&lt;70,"Medium","High"))</f>
        <v>High</v>
      </c>
    </row>
    <row r="8285" spans="1:18" x14ac:dyDescent="0.35">
      <c r="A8285" s="1" t="s">
        <v>8318</v>
      </c>
      <c r="B8285" s="1" t="s">
        <v>8</v>
      </c>
      <c r="C8285" s="1">
        <v>19</v>
      </c>
      <c r="D8285" s="1" t="s">
        <v>3</v>
      </c>
      <c r="E8285" s="1" t="s">
        <v>4</v>
      </c>
      <c r="F8285" s="1" t="s">
        <v>4</v>
      </c>
      <c r="G8285" s="1">
        <v>27</v>
      </c>
      <c r="H8285" s="1" t="s">
        <v>16</v>
      </c>
      <c r="I8285" s="1" t="s">
        <v>10</v>
      </c>
      <c r="J8285" s="1" t="s">
        <v>34</v>
      </c>
      <c r="K8285" s="1">
        <v>69.47</v>
      </c>
      <c r="L8285" s="1">
        <v>1869.72</v>
      </c>
      <c r="M8285" s="1">
        <v>0</v>
      </c>
      <c r="N8285" s="1">
        <v>4</v>
      </c>
      <c r="O8285" s="1" t="s">
        <v>3</v>
      </c>
      <c r="P8285" s="1" t="str">
        <f>IF(Table1[[#This Row],[Churn]]="Yes","Lost Customer","Active Customer")</f>
        <v>Active Customer</v>
      </c>
      <c r="Q8285" s="3">
        <f>IF(Table1[[#This Row],[Tenure]]&lt;=12,"0-1 Year",)</f>
        <v>0</v>
      </c>
      <c r="R8285" s="3" t="str">
        <f>IF(Table1[[#This Row],[MonthlyCharges]]&lt;35,"low",IF(Table1[[#This Row],[MonthlyCharges]]&lt;70,"Medium","High"))</f>
        <v>Medium</v>
      </c>
    </row>
    <row r="8286" spans="1:18" x14ac:dyDescent="0.35">
      <c r="A8286" s="1" t="s">
        <v>8319</v>
      </c>
      <c r="B8286" s="1" t="s">
        <v>7</v>
      </c>
      <c r="C8286" s="1">
        <v>46</v>
      </c>
      <c r="D8286" s="1" t="s">
        <v>3</v>
      </c>
      <c r="E8286" s="1" t="s">
        <v>3</v>
      </c>
      <c r="F8286" s="1" t="s">
        <v>3</v>
      </c>
      <c r="G8286" s="1">
        <v>72</v>
      </c>
      <c r="H8286" s="1" t="s">
        <v>16</v>
      </c>
      <c r="I8286" s="1" t="s">
        <v>12</v>
      </c>
      <c r="J8286" s="1" t="s">
        <v>40</v>
      </c>
      <c r="K8286" s="1">
        <v>0</v>
      </c>
      <c r="L8286" s="1">
        <v>-2.37</v>
      </c>
      <c r="M8286" s="1">
        <v>5</v>
      </c>
      <c r="N8286" s="1">
        <v>6</v>
      </c>
      <c r="O8286" s="1" t="s">
        <v>3</v>
      </c>
      <c r="P8286" s="1" t="str">
        <f>IF(Table1[[#This Row],[Churn]]="Yes","Lost Customer","Active Customer")</f>
        <v>Active Customer</v>
      </c>
      <c r="Q8286" s="3">
        <f>IF(Table1[[#This Row],[Tenure]]&lt;=12,"0-1 Year",)</f>
        <v>0</v>
      </c>
      <c r="R8286" s="3" t="str">
        <f>IF(Table1[[#This Row],[MonthlyCharges]]&lt;35,"low",IF(Table1[[#This Row],[MonthlyCharges]]&lt;70,"Medium","High"))</f>
        <v>low</v>
      </c>
    </row>
    <row r="8287" spans="1:18" x14ac:dyDescent="0.35">
      <c r="A8287" s="1" t="s">
        <v>8320</v>
      </c>
      <c r="B8287" s="1" t="s">
        <v>8</v>
      </c>
      <c r="C8287" s="1">
        <v>29</v>
      </c>
      <c r="D8287" s="1" t="s">
        <v>3</v>
      </c>
      <c r="E8287" s="1" t="s">
        <v>3</v>
      </c>
      <c r="F8287" s="1" t="s">
        <v>4</v>
      </c>
      <c r="G8287" s="1">
        <v>30</v>
      </c>
      <c r="H8287" s="1" t="s">
        <v>16</v>
      </c>
      <c r="I8287" s="1" t="s">
        <v>10</v>
      </c>
      <c r="J8287" s="1" t="s">
        <v>44</v>
      </c>
      <c r="K8287" s="1">
        <v>74.180000000000007</v>
      </c>
      <c r="L8287" s="1">
        <v>2224.2199999999998</v>
      </c>
      <c r="M8287" s="1">
        <v>3</v>
      </c>
      <c r="N8287" s="1">
        <v>4</v>
      </c>
      <c r="O8287" s="1" t="s">
        <v>3</v>
      </c>
      <c r="P8287" s="1" t="str">
        <f>IF(Table1[[#This Row],[Churn]]="Yes","Lost Customer","Active Customer")</f>
        <v>Active Customer</v>
      </c>
      <c r="Q8287" s="3">
        <f>IF(Table1[[#This Row],[Tenure]]&lt;=12,"0-1 Year",)</f>
        <v>0</v>
      </c>
      <c r="R8287" s="3" t="str">
        <f>IF(Table1[[#This Row],[MonthlyCharges]]&lt;35,"low",IF(Table1[[#This Row],[MonthlyCharges]]&lt;70,"Medium","High"))</f>
        <v>High</v>
      </c>
    </row>
    <row r="8288" spans="1:18" x14ac:dyDescent="0.35">
      <c r="A8288" s="1" t="s">
        <v>8321</v>
      </c>
      <c r="B8288" s="1" t="s">
        <v>8</v>
      </c>
      <c r="C8288" s="1">
        <v>58</v>
      </c>
      <c r="D8288" s="1" t="s">
        <v>3</v>
      </c>
      <c r="E8288" s="1" t="s">
        <v>4</v>
      </c>
      <c r="F8288" s="1" t="s">
        <v>4</v>
      </c>
      <c r="G8288" s="1">
        <v>58</v>
      </c>
      <c r="H8288" s="1" t="s">
        <v>14</v>
      </c>
      <c r="I8288" s="1" t="s">
        <v>11</v>
      </c>
      <c r="J8288" s="1" t="s">
        <v>34</v>
      </c>
      <c r="K8288" s="1">
        <v>44.33</v>
      </c>
      <c r="L8288" s="1">
        <v>2589.31</v>
      </c>
      <c r="M8288" s="1">
        <v>5</v>
      </c>
      <c r="N8288" s="1">
        <v>3</v>
      </c>
      <c r="O8288" s="1" t="s">
        <v>3</v>
      </c>
      <c r="P8288" s="1" t="str">
        <f>IF(Table1[[#This Row],[Churn]]="Yes","Lost Customer","Active Customer")</f>
        <v>Active Customer</v>
      </c>
      <c r="Q8288" s="3">
        <f>IF(Table1[[#This Row],[Tenure]]&lt;=12,"0-1 Year",)</f>
        <v>0</v>
      </c>
      <c r="R8288" s="3" t="str">
        <f>IF(Table1[[#This Row],[MonthlyCharges]]&lt;35,"low",IF(Table1[[#This Row],[MonthlyCharges]]&lt;70,"Medium","High"))</f>
        <v>Medium</v>
      </c>
    </row>
    <row r="8289" spans="1:18" x14ac:dyDescent="0.35">
      <c r="A8289" s="1" t="s">
        <v>8322</v>
      </c>
      <c r="B8289" s="1" t="s">
        <v>7</v>
      </c>
      <c r="C8289" s="1">
        <v>73</v>
      </c>
      <c r="D8289" s="1" t="s">
        <v>3</v>
      </c>
      <c r="E8289" s="1" t="s">
        <v>3</v>
      </c>
      <c r="F8289" s="1" t="s">
        <v>4</v>
      </c>
      <c r="G8289" s="1">
        <v>57</v>
      </c>
      <c r="H8289" s="1" t="s">
        <v>14</v>
      </c>
      <c r="I8289" s="1" t="s">
        <v>10</v>
      </c>
      <c r="J8289" s="1" t="s">
        <v>32</v>
      </c>
      <c r="K8289" s="1">
        <v>102.87</v>
      </c>
      <c r="L8289" s="1">
        <v>5874.61</v>
      </c>
      <c r="M8289" s="1">
        <v>5</v>
      </c>
      <c r="N8289" s="1">
        <v>3</v>
      </c>
      <c r="O8289" s="1" t="s">
        <v>3</v>
      </c>
      <c r="P8289" s="1" t="str">
        <f>IF(Table1[[#This Row],[Churn]]="Yes","Lost Customer","Active Customer")</f>
        <v>Active Customer</v>
      </c>
      <c r="Q8289" s="3">
        <f>IF(Table1[[#This Row],[Tenure]]&lt;=12,"0-1 Year",)</f>
        <v>0</v>
      </c>
      <c r="R8289" s="3" t="str">
        <f>IF(Table1[[#This Row],[MonthlyCharges]]&lt;35,"low",IF(Table1[[#This Row],[MonthlyCharges]]&lt;70,"Medium","High"))</f>
        <v>High</v>
      </c>
    </row>
    <row r="8290" spans="1:18" x14ac:dyDescent="0.35">
      <c r="A8290" s="1" t="s">
        <v>8323</v>
      </c>
      <c r="B8290" s="1" t="s">
        <v>8</v>
      </c>
      <c r="C8290" s="1">
        <v>74</v>
      </c>
      <c r="D8290" s="1" t="s">
        <v>3</v>
      </c>
      <c r="E8290" s="1" t="s">
        <v>4</v>
      </c>
      <c r="F8290" s="1" t="s">
        <v>3</v>
      </c>
      <c r="G8290" s="1">
        <v>70</v>
      </c>
      <c r="H8290" s="1" t="s">
        <v>14</v>
      </c>
      <c r="I8290" s="1" t="s">
        <v>10</v>
      </c>
      <c r="J8290" s="1" t="s">
        <v>32</v>
      </c>
      <c r="K8290" s="1">
        <v>118.93</v>
      </c>
      <c r="L8290" s="1">
        <v>8320.16</v>
      </c>
      <c r="M8290" s="1">
        <v>6</v>
      </c>
      <c r="N8290" s="1">
        <v>10</v>
      </c>
      <c r="O8290" s="1" t="s">
        <v>3</v>
      </c>
      <c r="P8290" s="1" t="str">
        <f>IF(Table1[[#This Row],[Churn]]="Yes","Lost Customer","Active Customer")</f>
        <v>Active Customer</v>
      </c>
      <c r="Q8290" s="3">
        <f>IF(Table1[[#This Row],[Tenure]]&lt;=12,"0-1 Year",)</f>
        <v>0</v>
      </c>
      <c r="R8290" s="3" t="str">
        <f>IF(Table1[[#This Row],[MonthlyCharges]]&lt;35,"low",IF(Table1[[#This Row],[MonthlyCharges]]&lt;70,"Medium","High"))</f>
        <v>High</v>
      </c>
    </row>
    <row r="8291" spans="1:18" x14ac:dyDescent="0.35">
      <c r="A8291" s="1" t="s">
        <v>8324</v>
      </c>
      <c r="B8291" s="1" t="s">
        <v>8</v>
      </c>
      <c r="C8291" s="1">
        <v>25</v>
      </c>
      <c r="D8291" s="1" t="s">
        <v>3</v>
      </c>
      <c r="E8291" s="1" t="s">
        <v>4</v>
      </c>
      <c r="F8291" s="1" t="s">
        <v>4</v>
      </c>
      <c r="G8291" s="1">
        <v>19</v>
      </c>
      <c r="H8291" s="1" t="s">
        <v>16</v>
      </c>
      <c r="I8291" s="1" t="s">
        <v>12</v>
      </c>
      <c r="J8291" s="1" t="s">
        <v>32</v>
      </c>
      <c r="K8291" s="1">
        <v>0</v>
      </c>
      <c r="L8291" s="1">
        <v>-4.66</v>
      </c>
      <c r="M8291" s="1">
        <v>4</v>
      </c>
      <c r="N8291" s="1">
        <v>10</v>
      </c>
      <c r="O8291" s="1" t="s">
        <v>3</v>
      </c>
      <c r="P8291" s="1" t="str">
        <f>IF(Table1[[#This Row],[Churn]]="Yes","Lost Customer","Active Customer")</f>
        <v>Active Customer</v>
      </c>
      <c r="Q8291" s="3">
        <f>IF(Table1[[#This Row],[Tenure]]&lt;=12,"0-1 Year",)</f>
        <v>0</v>
      </c>
      <c r="R8291" s="3" t="str">
        <f>IF(Table1[[#This Row],[MonthlyCharges]]&lt;35,"low",IF(Table1[[#This Row],[MonthlyCharges]]&lt;70,"Medium","High"))</f>
        <v>low</v>
      </c>
    </row>
    <row r="8292" spans="1:18" x14ac:dyDescent="0.35">
      <c r="A8292" s="1" t="s">
        <v>8325</v>
      </c>
      <c r="B8292" s="1" t="s">
        <v>7</v>
      </c>
      <c r="C8292" s="1">
        <v>49</v>
      </c>
      <c r="D8292" s="1" t="s">
        <v>3</v>
      </c>
      <c r="E8292" s="1" t="s">
        <v>3</v>
      </c>
      <c r="F8292" s="1" t="s">
        <v>4</v>
      </c>
      <c r="G8292" s="1">
        <v>67</v>
      </c>
      <c r="H8292" s="1" t="s">
        <v>14</v>
      </c>
      <c r="I8292" s="1" t="s">
        <v>10</v>
      </c>
      <c r="J8292" s="1" t="s">
        <v>32</v>
      </c>
      <c r="K8292" s="1">
        <v>25.68</v>
      </c>
      <c r="L8292" s="1">
        <v>1704.53</v>
      </c>
      <c r="M8292" s="1">
        <v>6</v>
      </c>
      <c r="N8292" s="1">
        <v>10</v>
      </c>
      <c r="O8292" s="1" t="s">
        <v>3</v>
      </c>
      <c r="P8292" s="1" t="str">
        <f>IF(Table1[[#This Row],[Churn]]="Yes","Lost Customer","Active Customer")</f>
        <v>Active Customer</v>
      </c>
      <c r="Q8292" s="3">
        <f>IF(Table1[[#This Row],[Tenure]]&lt;=12,"0-1 Year",)</f>
        <v>0</v>
      </c>
      <c r="R8292" s="3" t="str">
        <f>IF(Table1[[#This Row],[MonthlyCharges]]&lt;35,"low",IF(Table1[[#This Row],[MonthlyCharges]]&lt;70,"Medium","High"))</f>
        <v>low</v>
      </c>
    </row>
    <row r="8293" spans="1:18" x14ac:dyDescent="0.35">
      <c r="A8293" s="1" t="s">
        <v>8326</v>
      </c>
      <c r="B8293" s="1" t="s">
        <v>7</v>
      </c>
      <c r="C8293" s="1">
        <v>62</v>
      </c>
      <c r="D8293" s="1" t="s">
        <v>4</v>
      </c>
      <c r="E8293" s="1" t="s">
        <v>4</v>
      </c>
      <c r="F8293" s="1" t="s">
        <v>4</v>
      </c>
      <c r="G8293" s="1">
        <v>62</v>
      </c>
      <c r="H8293" s="1" t="s">
        <v>16</v>
      </c>
      <c r="I8293" s="1" t="s">
        <v>11</v>
      </c>
      <c r="J8293" s="1" t="s">
        <v>32</v>
      </c>
      <c r="K8293" s="1">
        <v>99.81</v>
      </c>
      <c r="L8293" s="1">
        <v>6189.91</v>
      </c>
      <c r="M8293" s="1">
        <v>8</v>
      </c>
      <c r="N8293" s="1">
        <v>3</v>
      </c>
      <c r="O8293" s="1" t="s">
        <v>4</v>
      </c>
      <c r="P8293" s="1" t="str">
        <f>IF(Table1[[#This Row],[Churn]]="Yes","Lost Customer","Active Customer")</f>
        <v>Lost Customer</v>
      </c>
      <c r="Q8293" s="3">
        <f>IF(Table1[[#This Row],[Tenure]]&lt;=12,"0-1 Year",)</f>
        <v>0</v>
      </c>
      <c r="R8293" s="3" t="str">
        <f>IF(Table1[[#This Row],[MonthlyCharges]]&lt;35,"low",IF(Table1[[#This Row],[MonthlyCharges]]&lt;70,"Medium","High"))</f>
        <v>High</v>
      </c>
    </row>
    <row r="8294" spans="1:18" x14ac:dyDescent="0.35">
      <c r="A8294" s="1" t="s">
        <v>8327</v>
      </c>
      <c r="B8294" s="1" t="s">
        <v>8</v>
      </c>
      <c r="C8294" s="1">
        <v>71</v>
      </c>
      <c r="D8294" s="1" t="s">
        <v>4</v>
      </c>
      <c r="E8294" s="1" t="s">
        <v>3</v>
      </c>
      <c r="F8294" s="1" t="s">
        <v>4</v>
      </c>
      <c r="G8294" s="1">
        <v>8</v>
      </c>
      <c r="H8294" s="1" t="s">
        <v>14</v>
      </c>
      <c r="I8294" s="1" t="s">
        <v>10</v>
      </c>
      <c r="J8294" s="1" t="s">
        <v>44</v>
      </c>
      <c r="K8294" s="1">
        <v>28.72</v>
      </c>
      <c r="L8294" s="1">
        <v>249.32</v>
      </c>
      <c r="M8294" s="1">
        <v>1</v>
      </c>
      <c r="N8294" s="1">
        <v>1</v>
      </c>
      <c r="O8294" s="1" t="s">
        <v>4</v>
      </c>
      <c r="P8294" s="1" t="str">
        <f>IF(Table1[[#This Row],[Churn]]="Yes","Lost Customer","Active Customer")</f>
        <v>Lost Customer</v>
      </c>
      <c r="Q8294" s="3" t="str">
        <f>IF(Table1[[#This Row],[Tenure]]&lt;=12,"0-1 Year",)</f>
        <v>0-1 Year</v>
      </c>
      <c r="R8294" s="3" t="str">
        <f>IF(Table1[[#This Row],[MonthlyCharges]]&lt;35,"low",IF(Table1[[#This Row],[MonthlyCharges]]&lt;70,"Medium","High"))</f>
        <v>low</v>
      </c>
    </row>
    <row r="8295" spans="1:18" x14ac:dyDescent="0.35">
      <c r="A8295" s="1" t="s">
        <v>8328</v>
      </c>
      <c r="B8295" s="1" t="s">
        <v>7</v>
      </c>
      <c r="C8295" s="1">
        <v>43</v>
      </c>
      <c r="D8295" s="1" t="s">
        <v>3</v>
      </c>
      <c r="E8295" s="1" t="s">
        <v>4</v>
      </c>
      <c r="F8295" s="1" t="s">
        <v>4</v>
      </c>
      <c r="G8295" s="1">
        <v>13</v>
      </c>
      <c r="H8295" s="1" t="s">
        <v>15</v>
      </c>
      <c r="I8295" s="1" t="s">
        <v>11</v>
      </c>
      <c r="J8295" s="1" t="s">
        <v>40</v>
      </c>
      <c r="K8295" s="1">
        <v>52.44</v>
      </c>
      <c r="L8295" s="1">
        <v>694.05</v>
      </c>
      <c r="M8295" s="1">
        <v>6</v>
      </c>
      <c r="N8295" s="1">
        <v>1</v>
      </c>
      <c r="O8295" s="1" t="s">
        <v>4</v>
      </c>
      <c r="P8295" s="1" t="str">
        <f>IF(Table1[[#This Row],[Churn]]="Yes","Lost Customer","Active Customer")</f>
        <v>Lost Customer</v>
      </c>
      <c r="Q8295" s="3">
        <f>IF(Table1[[#This Row],[Tenure]]&lt;=12,"0-1 Year",)</f>
        <v>0</v>
      </c>
      <c r="R8295" s="3" t="str">
        <f>IF(Table1[[#This Row],[MonthlyCharges]]&lt;35,"low",IF(Table1[[#This Row],[MonthlyCharges]]&lt;70,"Medium","High"))</f>
        <v>Medium</v>
      </c>
    </row>
    <row r="8296" spans="1:18" x14ac:dyDescent="0.35">
      <c r="A8296" s="1" t="s">
        <v>8329</v>
      </c>
      <c r="B8296" s="1" t="s">
        <v>8</v>
      </c>
      <c r="C8296" s="1">
        <v>61</v>
      </c>
      <c r="D8296" s="1" t="s">
        <v>3</v>
      </c>
      <c r="E8296" s="1" t="s">
        <v>3</v>
      </c>
      <c r="F8296" s="1" t="s">
        <v>3</v>
      </c>
      <c r="G8296" s="1">
        <v>1</v>
      </c>
      <c r="H8296" s="1" t="s">
        <v>16</v>
      </c>
      <c r="I8296" s="1" t="s">
        <v>11</v>
      </c>
      <c r="J8296" s="1" t="s">
        <v>32</v>
      </c>
      <c r="K8296" s="1">
        <v>99.43</v>
      </c>
      <c r="L8296" s="1">
        <v>118.77</v>
      </c>
      <c r="M8296" s="1">
        <v>4</v>
      </c>
      <c r="N8296" s="1">
        <v>1</v>
      </c>
      <c r="O8296" s="1" t="s">
        <v>3</v>
      </c>
      <c r="P8296" s="1" t="str">
        <f>IF(Table1[[#This Row],[Churn]]="Yes","Lost Customer","Active Customer")</f>
        <v>Active Customer</v>
      </c>
      <c r="Q8296" s="3" t="str">
        <f>IF(Table1[[#This Row],[Tenure]]&lt;=12,"0-1 Year",)</f>
        <v>0-1 Year</v>
      </c>
      <c r="R8296" s="3" t="str">
        <f>IF(Table1[[#This Row],[MonthlyCharges]]&lt;35,"low",IF(Table1[[#This Row],[MonthlyCharges]]&lt;70,"Medium","High"))</f>
        <v>High</v>
      </c>
    </row>
    <row r="8297" spans="1:18" x14ac:dyDescent="0.35">
      <c r="A8297" s="1" t="s">
        <v>8330</v>
      </c>
      <c r="B8297" s="1" t="s">
        <v>8</v>
      </c>
      <c r="C8297" s="1">
        <v>67</v>
      </c>
      <c r="D8297" s="1" t="s">
        <v>3</v>
      </c>
      <c r="E8297" s="1" t="s">
        <v>4</v>
      </c>
      <c r="F8297" s="1" t="s">
        <v>4</v>
      </c>
      <c r="G8297" s="1">
        <v>40</v>
      </c>
      <c r="H8297" s="1" t="s">
        <v>14</v>
      </c>
      <c r="I8297" s="1" t="s">
        <v>12</v>
      </c>
      <c r="J8297" s="1" t="s">
        <v>34</v>
      </c>
      <c r="K8297" s="1">
        <v>0</v>
      </c>
      <c r="L8297" s="1">
        <v>3.68</v>
      </c>
      <c r="M8297" s="1">
        <v>0</v>
      </c>
      <c r="N8297" s="1">
        <v>2</v>
      </c>
      <c r="O8297" s="1" t="s">
        <v>3</v>
      </c>
      <c r="P8297" s="1" t="str">
        <f>IF(Table1[[#This Row],[Churn]]="Yes","Lost Customer","Active Customer")</f>
        <v>Active Customer</v>
      </c>
      <c r="Q8297" s="3">
        <f>IF(Table1[[#This Row],[Tenure]]&lt;=12,"0-1 Year",)</f>
        <v>0</v>
      </c>
      <c r="R8297" s="3" t="str">
        <f>IF(Table1[[#This Row],[MonthlyCharges]]&lt;35,"low",IF(Table1[[#This Row],[MonthlyCharges]]&lt;70,"Medium","High"))</f>
        <v>low</v>
      </c>
    </row>
    <row r="8298" spans="1:18" x14ac:dyDescent="0.35">
      <c r="A8298" s="1" t="s">
        <v>8331</v>
      </c>
      <c r="B8298" s="1" t="s">
        <v>7</v>
      </c>
      <c r="C8298" s="1">
        <v>55</v>
      </c>
      <c r="D8298" s="1" t="s">
        <v>3</v>
      </c>
      <c r="E8298" s="1" t="s">
        <v>3</v>
      </c>
      <c r="F8298" s="1" t="s">
        <v>3</v>
      </c>
      <c r="G8298" s="1">
        <v>1</v>
      </c>
      <c r="H8298" s="1" t="s">
        <v>15</v>
      </c>
      <c r="I8298" s="1" t="s">
        <v>11</v>
      </c>
      <c r="J8298" s="1" t="s">
        <v>44</v>
      </c>
      <c r="K8298" s="1">
        <v>63.56</v>
      </c>
      <c r="L8298" s="1">
        <v>71.44</v>
      </c>
      <c r="M8298" s="1">
        <v>8</v>
      </c>
      <c r="N8298" s="1">
        <v>6</v>
      </c>
      <c r="O8298" s="1" t="s">
        <v>3</v>
      </c>
      <c r="P8298" s="1" t="str">
        <f>IF(Table1[[#This Row],[Churn]]="Yes","Lost Customer","Active Customer")</f>
        <v>Active Customer</v>
      </c>
      <c r="Q8298" s="3" t="str">
        <f>IF(Table1[[#This Row],[Tenure]]&lt;=12,"0-1 Year",)</f>
        <v>0-1 Year</v>
      </c>
      <c r="R8298" s="3" t="str">
        <f>IF(Table1[[#This Row],[MonthlyCharges]]&lt;35,"low",IF(Table1[[#This Row],[MonthlyCharges]]&lt;70,"Medium","High"))</f>
        <v>Medium</v>
      </c>
    </row>
    <row r="8299" spans="1:18" x14ac:dyDescent="0.35">
      <c r="A8299" s="1" t="s">
        <v>8332</v>
      </c>
      <c r="B8299" s="1" t="s">
        <v>7</v>
      </c>
      <c r="C8299" s="1">
        <v>18</v>
      </c>
      <c r="D8299" s="1" t="s">
        <v>3</v>
      </c>
      <c r="E8299" s="1" t="s">
        <v>3</v>
      </c>
      <c r="F8299" s="1" t="s">
        <v>3</v>
      </c>
      <c r="G8299" s="1">
        <v>70</v>
      </c>
      <c r="H8299" s="1" t="s">
        <v>14</v>
      </c>
      <c r="I8299" s="1" t="s">
        <v>11</v>
      </c>
      <c r="J8299" s="1" t="s">
        <v>44</v>
      </c>
      <c r="K8299" s="1">
        <v>99.69</v>
      </c>
      <c r="L8299" s="1">
        <v>6963.87</v>
      </c>
      <c r="M8299" s="1">
        <v>3</v>
      </c>
      <c r="N8299" s="1">
        <v>2</v>
      </c>
      <c r="O8299" s="1" t="s">
        <v>3</v>
      </c>
      <c r="P8299" s="1" t="str">
        <f>IF(Table1[[#This Row],[Churn]]="Yes","Lost Customer","Active Customer")</f>
        <v>Active Customer</v>
      </c>
      <c r="Q8299" s="3">
        <f>IF(Table1[[#This Row],[Tenure]]&lt;=12,"0-1 Year",)</f>
        <v>0</v>
      </c>
      <c r="R8299" s="3" t="str">
        <f>IF(Table1[[#This Row],[MonthlyCharges]]&lt;35,"low",IF(Table1[[#This Row],[MonthlyCharges]]&lt;70,"Medium","High"))</f>
        <v>High</v>
      </c>
    </row>
    <row r="8300" spans="1:18" x14ac:dyDescent="0.35">
      <c r="A8300" s="1" t="s">
        <v>8333</v>
      </c>
      <c r="B8300" s="1" t="s">
        <v>7</v>
      </c>
      <c r="C8300" s="1">
        <v>48</v>
      </c>
      <c r="D8300" s="1" t="s">
        <v>3</v>
      </c>
      <c r="E8300" s="1" t="s">
        <v>4</v>
      </c>
      <c r="F8300" s="1" t="s">
        <v>4</v>
      </c>
      <c r="G8300" s="1">
        <v>25</v>
      </c>
      <c r="H8300" s="1" t="s">
        <v>15</v>
      </c>
      <c r="I8300" s="1" t="s">
        <v>12</v>
      </c>
      <c r="J8300" s="1" t="s">
        <v>44</v>
      </c>
      <c r="K8300" s="1">
        <v>0</v>
      </c>
      <c r="L8300" s="1">
        <v>2.14</v>
      </c>
      <c r="M8300" s="1">
        <v>4</v>
      </c>
      <c r="N8300" s="1">
        <v>4</v>
      </c>
      <c r="O8300" s="1" t="s">
        <v>3</v>
      </c>
      <c r="P8300" s="1" t="str">
        <f>IF(Table1[[#This Row],[Churn]]="Yes","Lost Customer","Active Customer")</f>
        <v>Active Customer</v>
      </c>
      <c r="Q8300" s="3">
        <f>IF(Table1[[#This Row],[Tenure]]&lt;=12,"0-1 Year",)</f>
        <v>0</v>
      </c>
      <c r="R8300" s="3" t="str">
        <f>IF(Table1[[#This Row],[MonthlyCharges]]&lt;35,"low",IF(Table1[[#This Row],[MonthlyCharges]]&lt;70,"Medium","High"))</f>
        <v>low</v>
      </c>
    </row>
    <row r="8301" spans="1:18" x14ac:dyDescent="0.35">
      <c r="A8301" s="1" t="s">
        <v>8334</v>
      </c>
      <c r="B8301" s="1" t="s">
        <v>7</v>
      </c>
      <c r="C8301" s="1">
        <v>23</v>
      </c>
      <c r="D8301" s="1" t="s">
        <v>3</v>
      </c>
      <c r="E8301" s="1" t="s">
        <v>3</v>
      </c>
      <c r="F8301" s="1" t="s">
        <v>4</v>
      </c>
      <c r="G8301" s="1">
        <v>38</v>
      </c>
      <c r="H8301" s="1" t="s">
        <v>15</v>
      </c>
      <c r="I8301" s="1" t="s">
        <v>11</v>
      </c>
      <c r="J8301" s="1" t="s">
        <v>40</v>
      </c>
      <c r="K8301" s="1">
        <v>65.91</v>
      </c>
      <c r="L8301" s="1">
        <v>2515.58</v>
      </c>
      <c r="M8301" s="1">
        <v>5</v>
      </c>
      <c r="N8301" s="1">
        <v>3</v>
      </c>
      <c r="O8301" s="1" t="s">
        <v>3</v>
      </c>
      <c r="P8301" s="1" t="str">
        <f>IF(Table1[[#This Row],[Churn]]="Yes","Lost Customer","Active Customer")</f>
        <v>Active Customer</v>
      </c>
      <c r="Q8301" s="3">
        <f>IF(Table1[[#This Row],[Tenure]]&lt;=12,"0-1 Year",)</f>
        <v>0</v>
      </c>
      <c r="R8301" s="3" t="str">
        <f>IF(Table1[[#This Row],[MonthlyCharges]]&lt;35,"low",IF(Table1[[#This Row],[MonthlyCharges]]&lt;70,"Medium","High"))</f>
        <v>Medium</v>
      </c>
    </row>
    <row r="8302" spans="1:18" x14ac:dyDescent="0.35">
      <c r="A8302" s="1" t="s">
        <v>8335</v>
      </c>
      <c r="B8302" s="1" t="s">
        <v>8</v>
      </c>
      <c r="C8302" s="1">
        <v>53</v>
      </c>
      <c r="D8302" s="1" t="s">
        <v>3</v>
      </c>
      <c r="E8302" s="1" t="s">
        <v>3</v>
      </c>
      <c r="F8302" s="1" t="s">
        <v>3</v>
      </c>
      <c r="G8302" s="1">
        <v>5</v>
      </c>
      <c r="H8302" s="1" t="s">
        <v>16</v>
      </c>
      <c r="I8302" s="1" t="s">
        <v>10</v>
      </c>
      <c r="J8302" s="1" t="s">
        <v>34</v>
      </c>
      <c r="K8302" s="1">
        <v>42.98</v>
      </c>
      <c r="L8302" s="1">
        <v>216.01</v>
      </c>
      <c r="M8302" s="1">
        <v>0</v>
      </c>
      <c r="N8302" s="1">
        <v>1</v>
      </c>
      <c r="O8302" s="1" t="s">
        <v>3</v>
      </c>
      <c r="P8302" s="1" t="str">
        <f>IF(Table1[[#This Row],[Churn]]="Yes","Lost Customer","Active Customer")</f>
        <v>Active Customer</v>
      </c>
      <c r="Q8302" s="3" t="str">
        <f>IF(Table1[[#This Row],[Tenure]]&lt;=12,"0-1 Year",)</f>
        <v>0-1 Year</v>
      </c>
      <c r="R8302" s="3" t="str">
        <f>IF(Table1[[#This Row],[MonthlyCharges]]&lt;35,"low",IF(Table1[[#This Row],[MonthlyCharges]]&lt;70,"Medium","High"))</f>
        <v>Medium</v>
      </c>
    </row>
    <row r="8303" spans="1:18" x14ac:dyDescent="0.35">
      <c r="A8303" s="1" t="s">
        <v>8336</v>
      </c>
      <c r="B8303" s="1" t="s">
        <v>7</v>
      </c>
      <c r="C8303" s="1">
        <v>24</v>
      </c>
      <c r="D8303" s="1" t="s">
        <v>3</v>
      </c>
      <c r="E8303" s="1" t="s">
        <v>3</v>
      </c>
      <c r="F8303" s="1" t="s">
        <v>3</v>
      </c>
      <c r="G8303" s="1">
        <v>66</v>
      </c>
      <c r="H8303" s="1" t="s">
        <v>16</v>
      </c>
      <c r="I8303" s="1" t="s">
        <v>11</v>
      </c>
      <c r="J8303" s="1" t="s">
        <v>32</v>
      </c>
      <c r="K8303" s="1">
        <v>84.62</v>
      </c>
      <c r="L8303" s="1">
        <v>5567.67</v>
      </c>
      <c r="M8303" s="1">
        <v>4</v>
      </c>
      <c r="N8303" s="1">
        <v>8</v>
      </c>
      <c r="O8303" s="1" t="s">
        <v>3</v>
      </c>
      <c r="P8303" s="1" t="str">
        <f>IF(Table1[[#This Row],[Churn]]="Yes","Lost Customer","Active Customer")</f>
        <v>Active Customer</v>
      </c>
      <c r="Q8303" s="3">
        <f>IF(Table1[[#This Row],[Tenure]]&lt;=12,"0-1 Year",)</f>
        <v>0</v>
      </c>
      <c r="R8303" s="3" t="str">
        <f>IF(Table1[[#This Row],[MonthlyCharges]]&lt;35,"low",IF(Table1[[#This Row],[MonthlyCharges]]&lt;70,"Medium","High"))</f>
        <v>High</v>
      </c>
    </row>
    <row r="8304" spans="1:18" x14ac:dyDescent="0.35">
      <c r="A8304" s="1" t="s">
        <v>8337</v>
      </c>
      <c r="B8304" s="1" t="s">
        <v>7</v>
      </c>
      <c r="C8304" s="1">
        <v>75</v>
      </c>
      <c r="D8304" s="1" t="s">
        <v>4</v>
      </c>
      <c r="E8304" s="1" t="s">
        <v>3</v>
      </c>
      <c r="F8304" s="1" t="s">
        <v>4</v>
      </c>
      <c r="G8304" s="1">
        <v>15</v>
      </c>
      <c r="H8304" s="1" t="s">
        <v>14</v>
      </c>
      <c r="I8304" s="1" t="s">
        <v>12</v>
      </c>
      <c r="J8304" s="1" t="s">
        <v>40</v>
      </c>
      <c r="K8304" s="1">
        <v>0</v>
      </c>
      <c r="L8304" s="1">
        <v>15.57</v>
      </c>
      <c r="M8304" s="1">
        <v>5</v>
      </c>
      <c r="N8304" s="1">
        <v>4</v>
      </c>
      <c r="O8304" s="1" t="s">
        <v>4</v>
      </c>
      <c r="P8304" s="1" t="str">
        <f>IF(Table1[[#This Row],[Churn]]="Yes","Lost Customer","Active Customer")</f>
        <v>Lost Customer</v>
      </c>
      <c r="Q8304" s="3">
        <f>IF(Table1[[#This Row],[Tenure]]&lt;=12,"0-1 Year",)</f>
        <v>0</v>
      </c>
      <c r="R8304" s="3" t="str">
        <f>IF(Table1[[#This Row],[MonthlyCharges]]&lt;35,"low",IF(Table1[[#This Row],[MonthlyCharges]]&lt;70,"Medium","High"))</f>
        <v>low</v>
      </c>
    </row>
    <row r="8305" spans="1:18" x14ac:dyDescent="0.35">
      <c r="A8305" s="1" t="s">
        <v>8338</v>
      </c>
      <c r="B8305" s="1" t="s">
        <v>8</v>
      </c>
      <c r="C8305" s="1">
        <v>38</v>
      </c>
      <c r="D8305" s="1" t="s">
        <v>3</v>
      </c>
      <c r="E8305" s="1" t="s">
        <v>4</v>
      </c>
      <c r="F8305" s="1" t="s">
        <v>3</v>
      </c>
      <c r="G8305" s="1">
        <v>31</v>
      </c>
      <c r="H8305" s="1" t="s">
        <v>14</v>
      </c>
      <c r="I8305" s="1" t="s">
        <v>11</v>
      </c>
      <c r="J8305" s="1" t="s">
        <v>40</v>
      </c>
      <c r="K8305" s="1">
        <v>111.02</v>
      </c>
      <c r="L8305" s="1">
        <v>3426.4</v>
      </c>
      <c r="M8305" s="1">
        <v>1</v>
      </c>
      <c r="N8305" s="1">
        <v>2</v>
      </c>
      <c r="O8305" s="1" t="s">
        <v>3</v>
      </c>
      <c r="P8305" s="1" t="str">
        <f>IF(Table1[[#This Row],[Churn]]="Yes","Lost Customer","Active Customer")</f>
        <v>Active Customer</v>
      </c>
      <c r="Q8305" s="3">
        <f>IF(Table1[[#This Row],[Tenure]]&lt;=12,"0-1 Year",)</f>
        <v>0</v>
      </c>
      <c r="R8305" s="3" t="str">
        <f>IF(Table1[[#This Row],[MonthlyCharges]]&lt;35,"low",IF(Table1[[#This Row],[MonthlyCharges]]&lt;70,"Medium","High"))</f>
        <v>High</v>
      </c>
    </row>
    <row r="8306" spans="1:18" x14ac:dyDescent="0.35">
      <c r="A8306" s="1" t="s">
        <v>8339</v>
      </c>
      <c r="B8306" s="1" t="s">
        <v>7</v>
      </c>
      <c r="C8306" s="1">
        <v>23</v>
      </c>
      <c r="D8306" s="1" t="s">
        <v>3</v>
      </c>
      <c r="E8306" s="1" t="s">
        <v>3</v>
      </c>
      <c r="F8306" s="1" t="s">
        <v>3</v>
      </c>
      <c r="G8306" s="1">
        <v>2</v>
      </c>
      <c r="H8306" s="1" t="s">
        <v>16</v>
      </c>
      <c r="I8306" s="1" t="s">
        <v>10</v>
      </c>
      <c r="J8306" s="1" t="s">
        <v>44</v>
      </c>
      <c r="K8306" s="1">
        <v>61.64</v>
      </c>
      <c r="L8306" s="1">
        <v>141.66999999999999</v>
      </c>
      <c r="M8306" s="1">
        <v>6</v>
      </c>
      <c r="N8306" s="1">
        <v>1</v>
      </c>
      <c r="O8306" s="1" t="s">
        <v>4</v>
      </c>
      <c r="P8306" s="1" t="str">
        <f>IF(Table1[[#This Row],[Churn]]="Yes","Lost Customer","Active Customer")</f>
        <v>Lost Customer</v>
      </c>
      <c r="Q8306" s="3" t="str">
        <f>IF(Table1[[#This Row],[Tenure]]&lt;=12,"0-1 Year",)</f>
        <v>0-1 Year</v>
      </c>
      <c r="R8306" s="3" t="str">
        <f>IF(Table1[[#This Row],[MonthlyCharges]]&lt;35,"low",IF(Table1[[#This Row],[MonthlyCharges]]&lt;70,"Medium","High"))</f>
        <v>Medium</v>
      </c>
    </row>
    <row r="8307" spans="1:18" x14ac:dyDescent="0.35">
      <c r="A8307" s="1" t="s">
        <v>8340</v>
      </c>
      <c r="B8307" s="1" t="s">
        <v>7</v>
      </c>
      <c r="C8307" s="1">
        <v>36</v>
      </c>
      <c r="D8307" s="1" t="s">
        <v>3</v>
      </c>
      <c r="E8307" s="1" t="s">
        <v>3</v>
      </c>
      <c r="F8307" s="1" t="s">
        <v>4</v>
      </c>
      <c r="G8307" s="1">
        <v>15</v>
      </c>
      <c r="H8307" s="1" t="s">
        <v>15</v>
      </c>
      <c r="I8307" s="1" t="s">
        <v>11</v>
      </c>
      <c r="J8307" s="1" t="s">
        <v>40</v>
      </c>
      <c r="K8307" s="1">
        <v>22</v>
      </c>
      <c r="L8307" s="1">
        <v>341.78</v>
      </c>
      <c r="M8307" s="1">
        <v>6</v>
      </c>
      <c r="N8307" s="1">
        <v>8</v>
      </c>
      <c r="O8307" s="1" t="s">
        <v>3</v>
      </c>
      <c r="P8307" s="1" t="str">
        <f>IF(Table1[[#This Row],[Churn]]="Yes","Lost Customer","Active Customer")</f>
        <v>Active Customer</v>
      </c>
      <c r="Q8307" s="3">
        <f>IF(Table1[[#This Row],[Tenure]]&lt;=12,"0-1 Year",)</f>
        <v>0</v>
      </c>
      <c r="R8307" s="3" t="str">
        <f>IF(Table1[[#This Row],[MonthlyCharges]]&lt;35,"low",IF(Table1[[#This Row],[MonthlyCharges]]&lt;70,"Medium","High"))</f>
        <v>low</v>
      </c>
    </row>
    <row r="8308" spans="1:18" x14ac:dyDescent="0.35">
      <c r="A8308" s="1" t="s">
        <v>8341</v>
      </c>
      <c r="B8308" s="1" t="s">
        <v>7</v>
      </c>
      <c r="C8308" s="1">
        <v>62</v>
      </c>
      <c r="D8308" s="1" t="s">
        <v>4</v>
      </c>
      <c r="E8308" s="1" t="s">
        <v>4</v>
      </c>
      <c r="F8308" s="1" t="s">
        <v>3</v>
      </c>
      <c r="G8308" s="1">
        <v>14</v>
      </c>
      <c r="H8308" s="1" t="s">
        <v>14</v>
      </c>
      <c r="I8308" s="1" t="s">
        <v>11</v>
      </c>
      <c r="J8308" s="1" t="s">
        <v>44</v>
      </c>
      <c r="K8308" s="1">
        <v>47</v>
      </c>
      <c r="L8308" s="1">
        <v>644.39</v>
      </c>
      <c r="M8308" s="1">
        <v>0</v>
      </c>
      <c r="N8308" s="1">
        <v>4</v>
      </c>
      <c r="O8308" s="1" t="s">
        <v>4</v>
      </c>
      <c r="P8308" s="1" t="str">
        <f>IF(Table1[[#This Row],[Churn]]="Yes","Lost Customer","Active Customer")</f>
        <v>Lost Customer</v>
      </c>
      <c r="Q8308" s="3">
        <f>IF(Table1[[#This Row],[Tenure]]&lt;=12,"0-1 Year",)</f>
        <v>0</v>
      </c>
      <c r="R8308" s="3" t="str">
        <f>IF(Table1[[#This Row],[MonthlyCharges]]&lt;35,"low",IF(Table1[[#This Row],[MonthlyCharges]]&lt;70,"Medium","High"))</f>
        <v>Medium</v>
      </c>
    </row>
    <row r="8309" spans="1:18" x14ac:dyDescent="0.35">
      <c r="A8309" s="1" t="s">
        <v>8342</v>
      </c>
      <c r="B8309" s="1" t="s">
        <v>8</v>
      </c>
      <c r="C8309" s="1">
        <v>23</v>
      </c>
      <c r="D8309" s="1" t="s">
        <v>3</v>
      </c>
      <c r="E8309" s="1" t="s">
        <v>4</v>
      </c>
      <c r="F8309" s="1" t="s">
        <v>3</v>
      </c>
      <c r="G8309" s="1">
        <v>1</v>
      </c>
      <c r="H8309" s="1" t="s">
        <v>16</v>
      </c>
      <c r="I8309" s="1" t="s">
        <v>11</v>
      </c>
      <c r="J8309" s="1" t="s">
        <v>34</v>
      </c>
      <c r="K8309" s="1">
        <v>112.48</v>
      </c>
      <c r="L8309" s="1">
        <v>94.49</v>
      </c>
      <c r="M8309" s="1">
        <v>6</v>
      </c>
      <c r="N8309" s="1">
        <v>2</v>
      </c>
      <c r="O8309" s="1" t="s">
        <v>4</v>
      </c>
      <c r="P8309" s="1" t="str">
        <f>IF(Table1[[#This Row],[Churn]]="Yes","Lost Customer","Active Customer")</f>
        <v>Lost Customer</v>
      </c>
      <c r="Q8309" s="3" t="str">
        <f>IF(Table1[[#This Row],[Tenure]]&lt;=12,"0-1 Year",)</f>
        <v>0-1 Year</v>
      </c>
      <c r="R8309" s="3" t="str">
        <f>IF(Table1[[#This Row],[MonthlyCharges]]&lt;35,"low",IF(Table1[[#This Row],[MonthlyCharges]]&lt;70,"Medium","High"))</f>
        <v>High</v>
      </c>
    </row>
    <row r="8310" spans="1:18" x14ac:dyDescent="0.35">
      <c r="A8310" s="1" t="s">
        <v>8343</v>
      </c>
      <c r="B8310" s="1" t="s">
        <v>8</v>
      </c>
      <c r="C8310" s="1">
        <v>31</v>
      </c>
      <c r="D8310" s="1" t="s">
        <v>3</v>
      </c>
      <c r="E8310" s="1" t="s">
        <v>3</v>
      </c>
      <c r="F8310" s="1" t="s">
        <v>3</v>
      </c>
      <c r="G8310" s="1">
        <v>14</v>
      </c>
      <c r="H8310" s="1" t="s">
        <v>14</v>
      </c>
      <c r="I8310" s="1" t="s">
        <v>10</v>
      </c>
      <c r="J8310" s="1" t="s">
        <v>40</v>
      </c>
      <c r="K8310" s="1">
        <v>71.819999999999993</v>
      </c>
      <c r="L8310" s="1">
        <v>991.9</v>
      </c>
      <c r="M8310" s="1">
        <v>3</v>
      </c>
      <c r="N8310" s="1">
        <v>6</v>
      </c>
      <c r="O8310" s="1" t="s">
        <v>3</v>
      </c>
      <c r="P8310" s="1" t="str">
        <f>IF(Table1[[#This Row],[Churn]]="Yes","Lost Customer","Active Customer")</f>
        <v>Active Customer</v>
      </c>
      <c r="Q8310" s="3">
        <f>IF(Table1[[#This Row],[Tenure]]&lt;=12,"0-1 Year",)</f>
        <v>0</v>
      </c>
      <c r="R8310" s="3" t="str">
        <f>IF(Table1[[#This Row],[MonthlyCharges]]&lt;35,"low",IF(Table1[[#This Row],[MonthlyCharges]]&lt;70,"Medium","High"))</f>
        <v>High</v>
      </c>
    </row>
    <row r="8311" spans="1:18" x14ac:dyDescent="0.35">
      <c r="A8311" s="1" t="s">
        <v>8344</v>
      </c>
      <c r="B8311" s="1" t="s">
        <v>7</v>
      </c>
      <c r="C8311" s="1">
        <v>38</v>
      </c>
      <c r="D8311" s="1" t="s">
        <v>3</v>
      </c>
      <c r="E8311" s="1" t="s">
        <v>4</v>
      </c>
      <c r="F8311" s="1" t="s">
        <v>4</v>
      </c>
      <c r="G8311" s="1">
        <v>60</v>
      </c>
      <c r="H8311" s="1" t="s">
        <v>16</v>
      </c>
      <c r="I8311" s="1" t="s">
        <v>11</v>
      </c>
      <c r="J8311" s="1" t="s">
        <v>44</v>
      </c>
      <c r="K8311" s="1">
        <v>67.16</v>
      </c>
      <c r="L8311" s="1">
        <v>4015.36</v>
      </c>
      <c r="M8311" s="1">
        <v>4</v>
      </c>
      <c r="N8311" s="1">
        <v>1</v>
      </c>
      <c r="O8311" s="1" t="s">
        <v>3</v>
      </c>
      <c r="P8311" s="1" t="str">
        <f>IF(Table1[[#This Row],[Churn]]="Yes","Lost Customer","Active Customer")</f>
        <v>Active Customer</v>
      </c>
      <c r="Q8311" s="3">
        <f>IF(Table1[[#This Row],[Tenure]]&lt;=12,"0-1 Year",)</f>
        <v>0</v>
      </c>
      <c r="R8311" s="3" t="str">
        <f>IF(Table1[[#This Row],[MonthlyCharges]]&lt;35,"low",IF(Table1[[#This Row],[MonthlyCharges]]&lt;70,"Medium","High"))</f>
        <v>Medium</v>
      </c>
    </row>
    <row r="8312" spans="1:18" x14ac:dyDescent="0.35">
      <c r="A8312" s="1" t="s">
        <v>8345</v>
      </c>
      <c r="B8312" s="1" t="s">
        <v>7</v>
      </c>
      <c r="C8312" s="1">
        <v>20</v>
      </c>
      <c r="D8312" s="1" t="s">
        <v>3</v>
      </c>
      <c r="E8312" s="1" t="s">
        <v>3</v>
      </c>
      <c r="F8312" s="1" t="s">
        <v>3</v>
      </c>
      <c r="G8312" s="1">
        <v>71</v>
      </c>
      <c r="H8312" s="1" t="s">
        <v>15</v>
      </c>
      <c r="I8312" s="1" t="s">
        <v>11</v>
      </c>
      <c r="J8312" s="1" t="s">
        <v>32</v>
      </c>
      <c r="K8312" s="1">
        <v>59.62</v>
      </c>
      <c r="L8312" s="1">
        <v>4226.57</v>
      </c>
      <c r="M8312" s="1">
        <v>3</v>
      </c>
      <c r="N8312" s="1">
        <v>9</v>
      </c>
      <c r="O8312" s="1" t="s">
        <v>3</v>
      </c>
      <c r="P8312" s="1" t="str">
        <f>IF(Table1[[#This Row],[Churn]]="Yes","Lost Customer","Active Customer")</f>
        <v>Active Customer</v>
      </c>
      <c r="Q8312" s="3">
        <f>IF(Table1[[#This Row],[Tenure]]&lt;=12,"0-1 Year",)</f>
        <v>0</v>
      </c>
      <c r="R8312" s="3" t="str">
        <f>IF(Table1[[#This Row],[MonthlyCharges]]&lt;35,"low",IF(Table1[[#This Row],[MonthlyCharges]]&lt;70,"Medium","High"))</f>
        <v>Medium</v>
      </c>
    </row>
    <row r="8313" spans="1:18" x14ac:dyDescent="0.35">
      <c r="A8313" s="1" t="s">
        <v>8346</v>
      </c>
      <c r="B8313" s="1" t="s">
        <v>7</v>
      </c>
      <c r="C8313" s="1">
        <v>41</v>
      </c>
      <c r="D8313" s="1" t="s">
        <v>3</v>
      </c>
      <c r="E8313" s="1" t="s">
        <v>4</v>
      </c>
      <c r="F8313" s="1" t="s">
        <v>3</v>
      </c>
      <c r="G8313" s="1">
        <v>68</v>
      </c>
      <c r="H8313" s="1" t="s">
        <v>16</v>
      </c>
      <c r="I8313" s="1" t="s">
        <v>11</v>
      </c>
      <c r="J8313" s="1" t="s">
        <v>40</v>
      </c>
      <c r="K8313" s="1">
        <v>33.75</v>
      </c>
      <c r="L8313" s="1">
        <v>2312.4299999999998</v>
      </c>
      <c r="M8313" s="1">
        <v>1</v>
      </c>
      <c r="N8313" s="1">
        <v>8</v>
      </c>
      <c r="O8313" s="1" t="s">
        <v>3</v>
      </c>
      <c r="P8313" s="1" t="str">
        <f>IF(Table1[[#This Row],[Churn]]="Yes","Lost Customer","Active Customer")</f>
        <v>Active Customer</v>
      </c>
      <c r="Q8313" s="3">
        <f>IF(Table1[[#This Row],[Tenure]]&lt;=12,"0-1 Year",)</f>
        <v>0</v>
      </c>
      <c r="R8313" s="3" t="str">
        <f>IF(Table1[[#This Row],[MonthlyCharges]]&lt;35,"low",IF(Table1[[#This Row],[MonthlyCharges]]&lt;70,"Medium","High"))</f>
        <v>low</v>
      </c>
    </row>
    <row r="8314" spans="1:18" x14ac:dyDescent="0.35">
      <c r="A8314" s="1" t="s">
        <v>8347</v>
      </c>
      <c r="B8314" s="1" t="s">
        <v>8</v>
      </c>
      <c r="C8314" s="1">
        <v>70</v>
      </c>
      <c r="D8314" s="1" t="s">
        <v>4</v>
      </c>
      <c r="E8314" s="1" t="s">
        <v>3</v>
      </c>
      <c r="F8314" s="1" t="s">
        <v>4</v>
      </c>
      <c r="G8314" s="1">
        <v>21</v>
      </c>
      <c r="H8314" s="1" t="s">
        <v>15</v>
      </c>
      <c r="I8314" s="1" t="s">
        <v>11</v>
      </c>
      <c r="J8314" s="1" t="s">
        <v>32</v>
      </c>
      <c r="K8314" s="1">
        <v>81.489999999999995</v>
      </c>
      <c r="L8314" s="1">
        <v>1718.88</v>
      </c>
      <c r="M8314" s="1">
        <v>8</v>
      </c>
      <c r="N8314" s="1">
        <v>9</v>
      </c>
      <c r="O8314" s="1" t="s">
        <v>3</v>
      </c>
      <c r="P8314" s="1" t="str">
        <f>IF(Table1[[#This Row],[Churn]]="Yes","Lost Customer","Active Customer")</f>
        <v>Active Customer</v>
      </c>
      <c r="Q8314" s="3">
        <f>IF(Table1[[#This Row],[Tenure]]&lt;=12,"0-1 Year",)</f>
        <v>0</v>
      </c>
      <c r="R8314" s="3" t="str">
        <f>IF(Table1[[#This Row],[MonthlyCharges]]&lt;35,"low",IF(Table1[[#This Row],[MonthlyCharges]]&lt;70,"Medium","High"))</f>
        <v>High</v>
      </c>
    </row>
    <row r="8315" spans="1:18" x14ac:dyDescent="0.35">
      <c r="A8315" s="1" t="s">
        <v>8348</v>
      </c>
      <c r="B8315" s="1" t="s">
        <v>8</v>
      </c>
      <c r="C8315" s="1">
        <v>34</v>
      </c>
      <c r="D8315" s="1" t="s">
        <v>3</v>
      </c>
      <c r="E8315" s="1" t="s">
        <v>4</v>
      </c>
      <c r="F8315" s="1" t="s">
        <v>3</v>
      </c>
      <c r="G8315" s="1">
        <v>18</v>
      </c>
      <c r="H8315" s="1" t="s">
        <v>14</v>
      </c>
      <c r="I8315" s="1" t="s">
        <v>11</v>
      </c>
      <c r="J8315" s="1" t="s">
        <v>44</v>
      </c>
      <c r="K8315" s="1">
        <v>30.06</v>
      </c>
      <c r="L8315" s="1">
        <v>548.58000000000004</v>
      </c>
      <c r="M8315" s="1">
        <v>4</v>
      </c>
      <c r="N8315" s="1">
        <v>4</v>
      </c>
      <c r="O8315" s="1" t="s">
        <v>3</v>
      </c>
      <c r="P8315" s="1" t="str">
        <f>IF(Table1[[#This Row],[Churn]]="Yes","Lost Customer","Active Customer")</f>
        <v>Active Customer</v>
      </c>
      <c r="Q8315" s="3">
        <f>IF(Table1[[#This Row],[Tenure]]&lt;=12,"0-1 Year",)</f>
        <v>0</v>
      </c>
      <c r="R8315" s="3" t="str">
        <f>IF(Table1[[#This Row],[MonthlyCharges]]&lt;35,"low",IF(Table1[[#This Row],[MonthlyCharges]]&lt;70,"Medium","High"))</f>
        <v>low</v>
      </c>
    </row>
    <row r="8316" spans="1:18" x14ac:dyDescent="0.35">
      <c r="A8316" s="1" t="s">
        <v>8349</v>
      </c>
      <c r="B8316" s="1" t="s">
        <v>7</v>
      </c>
      <c r="C8316" s="1">
        <v>30</v>
      </c>
      <c r="D8316" s="1" t="s">
        <v>3</v>
      </c>
      <c r="E8316" s="1" t="s">
        <v>3</v>
      </c>
      <c r="F8316" s="1" t="s">
        <v>3</v>
      </c>
      <c r="G8316" s="1">
        <v>16</v>
      </c>
      <c r="H8316" s="1" t="s">
        <v>14</v>
      </c>
      <c r="I8316" s="1" t="s">
        <v>11</v>
      </c>
      <c r="J8316" s="1" t="s">
        <v>32</v>
      </c>
      <c r="K8316" s="1">
        <v>51.23</v>
      </c>
      <c r="L8316" s="1">
        <v>838.81</v>
      </c>
      <c r="M8316" s="1">
        <v>3</v>
      </c>
      <c r="N8316" s="1">
        <v>9</v>
      </c>
      <c r="O8316" s="1" t="s">
        <v>3</v>
      </c>
      <c r="P8316" s="1" t="str">
        <f>IF(Table1[[#This Row],[Churn]]="Yes","Lost Customer","Active Customer")</f>
        <v>Active Customer</v>
      </c>
      <c r="Q8316" s="3">
        <f>IF(Table1[[#This Row],[Tenure]]&lt;=12,"0-1 Year",)</f>
        <v>0</v>
      </c>
      <c r="R8316" s="3" t="str">
        <f>IF(Table1[[#This Row],[MonthlyCharges]]&lt;35,"low",IF(Table1[[#This Row],[MonthlyCharges]]&lt;70,"Medium","High"))</f>
        <v>Medium</v>
      </c>
    </row>
    <row r="8317" spans="1:18" x14ac:dyDescent="0.35">
      <c r="A8317" s="1" t="s">
        <v>8350</v>
      </c>
      <c r="B8317" s="1" t="s">
        <v>8</v>
      </c>
      <c r="C8317" s="1">
        <v>62</v>
      </c>
      <c r="D8317" s="1" t="s">
        <v>3</v>
      </c>
      <c r="E8317" s="1" t="s">
        <v>4</v>
      </c>
      <c r="F8317" s="1" t="s">
        <v>4</v>
      </c>
      <c r="G8317" s="1">
        <v>47</v>
      </c>
      <c r="H8317" s="1" t="s">
        <v>14</v>
      </c>
      <c r="I8317" s="1" t="s">
        <v>11</v>
      </c>
      <c r="J8317" s="1" t="s">
        <v>32</v>
      </c>
      <c r="K8317" s="1">
        <v>106.13</v>
      </c>
      <c r="L8317" s="1">
        <v>5000.08</v>
      </c>
      <c r="M8317" s="1">
        <v>5</v>
      </c>
      <c r="N8317" s="1">
        <v>6</v>
      </c>
      <c r="O8317" s="1" t="s">
        <v>3</v>
      </c>
      <c r="P8317" s="1" t="str">
        <f>IF(Table1[[#This Row],[Churn]]="Yes","Lost Customer","Active Customer")</f>
        <v>Active Customer</v>
      </c>
      <c r="Q8317" s="3">
        <f>IF(Table1[[#This Row],[Tenure]]&lt;=12,"0-1 Year",)</f>
        <v>0</v>
      </c>
      <c r="R8317" s="3" t="str">
        <f>IF(Table1[[#This Row],[MonthlyCharges]]&lt;35,"low",IF(Table1[[#This Row],[MonthlyCharges]]&lt;70,"Medium","High"))</f>
        <v>High</v>
      </c>
    </row>
    <row r="8318" spans="1:18" x14ac:dyDescent="0.35">
      <c r="A8318" s="1" t="s">
        <v>8351</v>
      </c>
      <c r="B8318" s="1" t="s">
        <v>8</v>
      </c>
      <c r="C8318" s="1">
        <v>73</v>
      </c>
      <c r="D8318" s="1" t="s">
        <v>4</v>
      </c>
      <c r="E8318" s="1" t="s">
        <v>4</v>
      </c>
      <c r="F8318" s="1" t="s">
        <v>3</v>
      </c>
      <c r="G8318" s="1">
        <v>16</v>
      </c>
      <c r="H8318" s="1" t="s">
        <v>14</v>
      </c>
      <c r="I8318" s="1" t="s">
        <v>12</v>
      </c>
      <c r="J8318" s="1" t="s">
        <v>44</v>
      </c>
      <c r="K8318" s="1">
        <v>0</v>
      </c>
      <c r="L8318" s="1">
        <v>-2.77</v>
      </c>
      <c r="M8318" s="1">
        <v>5</v>
      </c>
      <c r="N8318" s="1">
        <v>2</v>
      </c>
      <c r="O8318" s="1" t="s">
        <v>4</v>
      </c>
      <c r="P8318" s="1" t="str">
        <f>IF(Table1[[#This Row],[Churn]]="Yes","Lost Customer","Active Customer")</f>
        <v>Lost Customer</v>
      </c>
      <c r="Q8318" s="3">
        <f>IF(Table1[[#This Row],[Tenure]]&lt;=12,"0-1 Year",)</f>
        <v>0</v>
      </c>
      <c r="R8318" s="3" t="str">
        <f>IF(Table1[[#This Row],[MonthlyCharges]]&lt;35,"low",IF(Table1[[#This Row],[MonthlyCharges]]&lt;70,"Medium","High"))</f>
        <v>low</v>
      </c>
    </row>
    <row r="8319" spans="1:18" x14ac:dyDescent="0.35">
      <c r="A8319" s="1" t="s">
        <v>8352</v>
      </c>
      <c r="B8319" s="1" t="s">
        <v>8</v>
      </c>
      <c r="C8319" s="1">
        <v>37</v>
      </c>
      <c r="D8319" s="1" t="s">
        <v>3</v>
      </c>
      <c r="E8319" s="1" t="s">
        <v>4</v>
      </c>
      <c r="F8319" s="1" t="s">
        <v>4</v>
      </c>
      <c r="G8319" s="1">
        <v>13</v>
      </c>
      <c r="H8319" s="1" t="s">
        <v>15</v>
      </c>
      <c r="I8319" s="1" t="s">
        <v>11</v>
      </c>
      <c r="J8319" s="1" t="s">
        <v>34</v>
      </c>
      <c r="K8319" s="1">
        <v>98.1</v>
      </c>
      <c r="L8319" s="1">
        <v>1267.8399999999999</v>
      </c>
      <c r="M8319" s="1">
        <v>5</v>
      </c>
      <c r="N8319" s="1">
        <v>8</v>
      </c>
      <c r="O8319" s="1" t="s">
        <v>3</v>
      </c>
      <c r="P8319" s="1" t="str">
        <f>IF(Table1[[#This Row],[Churn]]="Yes","Lost Customer","Active Customer")</f>
        <v>Active Customer</v>
      </c>
      <c r="Q8319" s="3">
        <f>IF(Table1[[#This Row],[Tenure]]&lt;=12,"0-1 Year",)</f>
        <v>0</v>
      </c>
      <c r="R8319" s="3" t="str">
        <f>IF(Table1[[#This Row],[MonthlyCharges]]&lt;35,"low",IF(Table1[[#This Row],[MonthlyCharges]]&lt;70,"Medium","High"))</f>
        <v>High</v>
      </c>
    </row>
    <row r="8320" spans="1:18" x14ac:dyDescent="0.35">
      <c r="A8320" s="1" t="s">
        <v>8353</v>
      </c>
      <c r="B8320" s="1" t="s">
        <v>7</v>
      </c>
      <c r="C8320" s="1">
        <v>62</v>
      </c>
      <c r="D8320" s="1" t="s">
        <v>4</v>
      </c>
      <c r="E8320" s="1" t="s">
        <v>4</v>
      </c>
      <c r="F8320" s="1" t="s">
        <v>3</v>
      </c>
      <c r="G8320" s="1">
        <v>25</v>
      </c>
      <c r="H8320" s="1" t="s">
        <v>15</v>
      </c>
      <c r="I8320" s="1" t="s">
        <v>10</v>
      </c>
      <c r="J8320" s="1" t="s">
        <v>40</v>
      </c>
      <c r="K8320" s="1">
        <v>98.13</v>
      </c>
      <c r="L8320" s="1">
        <v>2459.4</v>
      </c>
      <c r="M8320" s="1">
        <v>0</v>
      </c>
      <c r="N8320" s="1">
        <v>10</v>
      </c>
      <c r="O8320" s="1" t="s">
        <v>3</v>
      </c>
      <c r="P8320" s="1" t="str">
        <f>IF(Table1[[#This Row],[Churn]]="Yes","Lost Customer","Active Customer")</f>
        <v>Active Customer</v>
      </c>
      <c r="Q8320" s="3">
        <f>IF(Table1[[#This Row],[Tenure]]&lt;=12,"0-1 Year",)</f>
        <v>0</v>
      </c>
      <c r="R8320" s="3" t="str">
        <f>IF(Table1[[#This Row],[MonthlyCharges]]&lt;35,"low",IF(Table1[[#This Row],[MonthlyCharges]]&lt;70,"Medium","High"))</f>
        <v>High</v>
      </c>
    </row>
    <row r="8321" spans="1:18" x14ac:dyDescent="0.35">
      <c r="A8321" s="1" t="s">
        <v>8354</v>
      </c>
      <c r="B8321" s="1" t="s">
        <v>7</v>
      </c>
      <c r="C8321" s="1">
        <v>18</v>
      </c>
      <c r="D8321" s="1" t="s">
        <v>3</v>
      </c>
      <c r="E8321" s="1" t="s">
        <v>4</v>
      </c>
      <c r="F8321" s="1" t="s">
        <v>3</v>
      </c>
      <c r="G8321" s="1">
        <v>29</v>
      </c>
      <c r="H8321" s="1" t="s">
        <v>14</v>
      </c>
      <c r="I8321" s="1" t="s">
        <v>10</v>
      </c>
      <c r="J8321" s="1" t="s">
        <v>44</v>
      </c>
      <c r="K8321" s="1">
        <v>91.49</v>
      </c>
      <c r="L8321" s="1">
        <v>2643.99</v>
      </c>
      <c r="M8321" s="1">
        <v>4</v>
      </c>
      <c r="N8321" s="1">
        <v>4</v>
      </c>
      <c r="O8321" s="1" t="s">
        <v>3</v>
      </c>
      <c r="P8321" s="1" t="str">
        <f>IF(Table1[[#This Row],[Churn]]="Yes","Lost Customer","Active Customer")</f>
        <v>Active Customer</v>
      </c>
      <c r="Q8321" s="3">
        <f>IF(Table1[[#This Row],[Tenure]]&lt;=12,"0-1 Year",)</f>
        <v>0</v>
      </c>
      <c r="R8321" s="3" t="str">
        <f>IF(Table1[[#This Row],[MonthlyCharges]]&lt;35,"low",IF(Table1[[#This Row],[MonthlyCharges]]&lt;70,"Medium","High"))</f>
        <v>High</v>
      </c>
    </row>
    <row r="8322" spans="1:18" x14ac:dyDescent="0.35">
      <c r="A8322" s="1" t="s">
        <v>8355</v>
      </c>
      <c r="B8322" s="1" t="s">
        <v>7</v>
      </c>
      <c r="C8322" s="1">
        <v>38</v>
      </c>
      <c r="D8322" s="1" t="s">
        <v>3</v>
      </c>
      <c r="E8322" s="1" t="s">
        <v>3</v>
      </c>
      <c r="F8322" s="1" t="s">
        <v>3</v>
      </c>
      <c r="G8322" s="1">
        <v>37</v>
      </c>
      <c r="H8322" s="1" t="s">
        <v>14</v>
      </c>
      <c r="I8322" s="1" t="s">
        <v>11</v>
      </c>
      <c r="J8322" s="1" t="s">
        <v>40</v>
      </c>
      <c r="K8322" s="1">
        <v>34.22</v>
      </c>
      <c r="L8322" s="1">
        <v>1255.51</v>
      </c>
      <c r="M8322" s="1">
        <v>8</v>
      </c>
      <c r="N8322" s="1">
        <v>4</v>
      </c>
      <c r="O8322" s="1" t="s">
        <v>4</v>
      </c>
      <c r="P8322" s="1" t="str">
        <f>IF(Table1[[#This Row],[Churn]]="Yes","Lost Customer","Active Customer")</f>
        <v>Lost Customer</v>
      </c>
      <c r="Q8322" s="3">
        <f>IF(Table1[[#This Row],[Tenure]]&lt;=12,"0-1 Year",)</f>
        <v>0</v>
      </c>
      <c r="R8322" s="3" t="str">
        <f>IF(Table1[[#This Row],[MonthlyCharges]]&lt;35,"low",IF(Table1[[#This Row],[MonthlyCharges]]&lt;70,"Medium","High"))</f>
        <v>low</v>
      </c>
    </row>
    <row r="8323" spans="1:18" x14ac:dyDescent="0.35">
      <c r="A8323" s="1" t="s">
        <v>8356</v>
      </c>
      <c r="B8323" s="1" t="s">
        <v>8</v>
      </c>
      <c r="C8323" s="1">
        <v>68</v>
      </c>
      <c r="D8323" s="1" t="s">
        <v>3</v>
      </c>
      <c r="E8323" s="1" t="s">
        <v>4</v>
      </c>
      <c r="F8323" s="1" t="s">
        <v>4</v>
      </c>
      <c r="G8323" s="1">
        <v>24</v>
      </c>
      <c r="H8323" s="1" t="s">
        <v>15</v>
      </c>
      <c r="I8323" s="1" t="s">
        <v>10</v>
      </c>
      <c r="J8323" s="1" t="s">
        <v>40</v>
      </c>
      <c r="K8323" s="1">
        <v>48.04</v>
      </c>
      <c r="L8323" s="1">
        <v>1136.57</v>
      </c>
      <c r="M8323" s="1">
        <v>6</v>
      </c>
      <c r="N8323" s="1">
        <v>2</v>
      </c>
      <c r="O8323" s="1" t="s">
        <v>4</v>
      </c>
      <c r="P8323" s="1" t="str">
        <f>IF(Table1[[#This Row],[Churn]]="Yes","Lost Customer","Active Customer")</f>
        <v>Lost Customer</v>
      </c>
      <c r="Q8323" s="3">
        <f>IF(Table1[[#This Row],[Tenure]]&lt;=12,"0-1 Year",)</f>
        <v>0</v>
      </c>
      <c r="R8323" s="3" t="str">
        <f>IF(Table1[[#This Row],[MonthlyCharges]]&lt;35,"low",IF(Table1[[#This Row],[MonthlyCharges]]&lt;70,"Medium","High"))</f>
        <v>Medium</v>
      </c>
    </row>
    <row r="8324" spans="1:18" x14ac:dyDescent="0.35">
      <c r="A8324" s="1" t="s">
        <v>8357</v>
      </c>
      <c r="B8324" s="1" t="s">
        <v>8</v>
      </c>
      <c r="C8324" s="1">
        <v>49</v>
      </c>
      <c r="D8324" s="1" t="s">
        <v>3</v>
      </c>
      <c r="E8324" s="1" t="s">
        <v>3</v>
      </c>
      <c r="F8324" s="1" t="s">
        <v>3</v>
      </c>
      <c r="G8324" s="1">
        <v>36</v>
      </c>
      <c r="H8324" s="1" t="s">
        <v>15</v>
      </c>
      <c r="I8324" s="1" t="s">
        <v>10</v>
      </c>
      <c r="J8324" s="1" t="s">
        <v>44</v>
      </c>
      <c r="K8324" s="1">
        <v>98.15</v>
      </c>
      <c r="L8324" s="1">
        <v>3532.23</v>
      </c>
      <c r="M8324" s="1">
        <v>5</v>
      </c>
      <c r="N8324" s="1">
        <v>3</v>
      </c>
      <c r="O8324" s="1" t="s">
        <v>3</v>
      </c>
      <c r="P8324" s="1" t="str">
        <f>IF(Table1[[#This Row],[Churn]]="Yes","Lost Customer","Active Customer")</f>
        <v>Active Customer</v>
      </c>
      <c r="Q8324" s="3">
        <f>IF(Table1[[#This Row],[Tenure]]&lt;=12,"0-1 Year",)</f>
        <v>0</v>
      </c>
      <c r="R8324" s="3" t="str">
        <f>IF(Table1[[#This Row],[MonthlyCharges]]&lt;35,"low",IF(Table1[[#This Row],[MonthlyCharges]]&lt;70,"Medium","High"))</f>
        <v>High</v>
      </c>
    </row>
    <row r="8325" spans="1:18" x14ac:dyDescent="0.35">
      <c r="A8325" s="1" t="s">
        <v>8358</v>
      </c>
      <c r="B8325" s="1" t="s">
        <v>8</v>
      </c>
      <c r="C8325" s="1">
        <v>49</v>
      </c>
      <c r="D8325" s="1" t="s">
        <v>3</v>
      </c>
      <c r="E8325" s="1" t="s">
        <v>3</v>
      </c>
      <c r="F8325" s="1" t="s">
        <v>4</v>
      </c>
      <c r="G8325" s="1">
        <v>21</v>
      </c>
      <c r="H8325" s="1" t="s">
        <v>15</v>
      </c>
      <c r="I8325" s="1" t="s">
        <v>11</v>
      </c>
      <c r="J8325" s="1" t="s">
        <v>40</v>
      </c>
      <c r="K8325" s="1">
        <v>75.69</v>
      </c>
      <c r="L8325" s="1">
        <v>1594.15</v>
      </c>
      <c r="M8325" s="1">
        <v>3</v>
      </c>
      <c r="N8325" s="1">
        <v>8</v>
      </c>
      <c r="O8325" s="1" t="s">
        <v>3</v>
      </c>
      <c r="P8325" s="1" t="str">
        <f>IF(Table1[[#This Row],[Churn]]="Yes","Lost Customer","Active Customer")</f>
        <v>Active Customer</v>
      </c>
      <c r="Q8325" s="3">
        <f>IF(Table1[[#This Row],[Tenure]]&lt;=12,"0-1 Year",)</f>
        <v>0</v>
      </c>
      <c r="R8325" s="3" t="str">
        <f>IF(Table1[[#This Row],[MonthlyCharges]]&lt;35,"low",IF(Table1[[#This Row],[MonthlyCharges]]&lt;70,"Medium","High"))</f>
        <v>High</v>
      </c>
    </row>
    <row r="8326" spans="1:18" x14ac:dyDescent="0.35">
      <c r="A8326" s="1" t="s">
        <v>8359</v>
      </c>
      <c r="B8326" s="1" t="s">
        <v>7</v>
      </c>
      <c r="C8326" s="1">
        <v>69</v>
      </c>
      <c r="D8326" s="1" t="s">
        <v>4</v>
      </c>
      <c r="E8326" s="1" t="s">
        <v>3</v>
      </c>
      <c r="F8326" s="1" t="s">
        <v>3</v>
      </c>
      <c r="G8326" s="1">
        <v>56</v>
      </c>
      <c r="H8326" s="1" t="s">
        <v>15</v>
      </c>
      <c r="I8326" s="1" t="s">
        <v>12</v>
      </c>
      <c r="J8326" s="1" t="s">
        <v>34</v>
      </c>
      <c r="K8326" s="1">
        <v>0</v>
      </c>
      <c r="L8326" s="1">
        <v>-9.4499999999999993</v>
      </c>
      <c r="M8326" s="1">
        <v>8</v>
      </c>
      <c r="N8326" s="1">
        <v>6</v>
      </c>
      <c r="O8326" s="1" t="s">
        <v>3</v>
      </c>
      <c r="P8326" s="1" t="str">
        <f>IF(Table1[[#This Row],[Churn]]="Yes","Lost Customer","Active Customer")</f>
        <v>Active Customer</v>
      </c>
      <c r="Q8326" s="3">
        <f>IF(Table1[[#This Row],[Tenure]]&lt;=12,"0-1 Year",)</f>
        <v>0</v>
      </c>
      <c r="R8326" s="3" t="str">
        <f>IF(Table1[[#This Row],[MonthlyCharges]]&lt;35,"low",IF(Table1[[#This Row],[MonthlyCharges]]&lt;70,"Medium","High"))</f>
        <v>low</v>
      </c>
    </row>
    <row r="8327" spans="1:18" x14ac:dyDescent="0.35">
      <c r="A8327" s="1" t="s">
        <v>8360</v>
      </c>
      <c r="B8327" s="1" t="s">
        <v>8</v>
      </c>
      <c r="C8327" s="1">
        <v>39</v>
      </c>
      <c r="D8327" s="1" t="s">
        <v>3</v>
      </c>
      <c r="E8327" s="1" t="s">
        <v>3</v>
      </c>
      <c r="F8327" s="1" t="s">
        <v>4</v>
      </c>
      <c r="G8327" s="1">
        <v>39</v>
      </c>
      <c r="H8327" s="1" t="s">
        <v>16</v>
      </c>
      <c r="I8327" s="1" t="s">
        <v>10</v>
      </c>
      <c r="J8327" s="1" t="s">
        <v>40</v>
      </c>
      <c r="K8327" s="1">
        <v>101.22</v>
      </c>
      <c r="L8327" s="1">
        <v>3949.21</v>
      </c>
      <c r="M8327" s="1">
        <v>8</v>
      </c>
      <c r="N8327" s="1">
        <v>10</v>
      </c>
      <c r="O8327" s="1" t="s">
        <v>3</v>
      </c>
      <c r="P8327" s="1" t="str">
        <f>IF(Table1[[#This Row],[Churn]]="Yes","Lost Customer","Active Customer")</f>
        <v>Active Customer</v>
      </c>
      <c r="Q8327" s="3">
        <f>IF(Table1[[#This Row],[Tenure]]&lt;=12,"0-1 Year",)</f>
        <v>0</v>
      </c>
      <c r="R8327" s="3" t="str">
        <f>IF(Table1[[#This Row],[MonthlyCharges]]&lt;35,"low",IF(Table1[[#This Row],[MonthlyCharges]]&lt;70,"Medium","High"))</f>
        <v>High</v>
      </c>
    </row>
    <row r="8328" spans="1:18" x14ac:dyDescent="0.35">
      <c r="A8328" s="1" t="s">
        <v>8361</v>
      </c>
      <c r="B8328" s="1" t="s">
        <v>7</v>
      </c>
      <c r="C8328" s="1">
        <v>46</v>
      </c>
      <c r="D8328" s="1" t="s">
        <v>3</v>
      </c>
      <c r="E8328" s="1" t="s">
        <v>4</v>
      </c>
      <c r="F8328" s="1" t="s">
        <v>3</v>
      </c>
      <c r="G8328" s="1">
        <v>21</v>
      </c>
      <c r="H8328" s="1" t="s">
        <v>15</v>
      </c>
      <c r="I8328" s="1" t="s">
        <v>10</v>
      </c>
      <c r="J8328" s="1" t="s">
        <v>32</v>
      </c>
      <c r="K8328" s="1">
        <v>33.700000000000003</v>
      </c>
      <c r="L8328" s="1">
        <v>708.04</v>
      </c>
      <c r="M8328" s="1">
        <v>6</v>
      </c>
      <c r="N8328" s="1">
        <v>8</v>
      </c>
      <c r="O8328" s="1" t="s">
        <v>3</v>
      </c>
      <c r="P8328" s="1" t="str">
        <f>IF(Table1[[#This Row],[Churn]]="Yes","Lost Customer","Active Customer")</f>
        <v>Active Customer</v>
      </c>
      <c r="Q8328" s="3">
        <f>IF(Table1[[#This Row],[Tenure]]&lt;=12,"0-1 Year",)</f>
        <v>0</v>
      </c>
      <c r="R8328" s="3" t="str">
        <f>IF(Table1[[#This Row],[MonthlyCharges]]&lt;35,"low",IF(Table1[[#This Row],[MonthlyCharges]]&lt;70,"Medium","High"))</f>
        <v>low</v>
      </c>
    </row>
    <row r="8329" spans="1:18" x14ac:dyDescent="0.35">
      <c r="A8329" s="1" t="s">
        <v>8362</v>
      </c>
      <c r="B8329" s="1" t="s">
        <v>8</v>
      </c>
      <c r="C8329" s="1">
        <v>43</v>
      </c>
      <c r="D8329" s="1" t="s">
        <v>3</v>
      </c>
      <c r="E8329" s="1" t="s">
        <v>4</v>
      </c>
      <c r="F8329" s="1" t="s">
        <v>4</v>
      </c>
      <c r="G8329" s="1">
        <v>69</v>
      </c>
      <c r="H8329" s="1" t="s">
        <v>16</v>
      </c>
      <c r="I8329" s="1" t="s">
        <v>11</v>
      </c>
      <c r="J8329" s="1" t="s">
        <v>40</v>
      </c>
      <c r="K8329" s="1">
        <v>22.43</v>
      </c>
      <c r="L8329" s="1">
        <v>1541.94</v>
      </c>
      <c r="M8329" s="1">
        <v>8</v>
      </c>
      <c r="N8329" s="1">
        <v>3</v>
      </c>
      <c r="O8329" s="1" t="s">
        <v>4</v>
      </c>
      <c r="P8329" s="1" t="str">
        <f>IF(Table1[[#This Row],[Churn]]="Yes","Lost Customer","Active Customer")</f>
        <v>Lost Customer</v>
      </c>
      <c r="Q8329" s="3">
        <f>IF(Table1[[#This Row],[Tenure]]&lt;=12,"0-1 Year",)</f>
        <v>0</v>
      </c>
      <c r="R8329" s="3" t="str">
        <f>IF(Table1[[#This Row],[MonthlyCharges]]&lt;35,"low",IF(Table1[[#This Row],[MonthlyCharges]]&lt;70,"Medium","High"))</f>
        <v>low</v>
      </c>
    </row>
    <row r="8330" spans="1:18" x14ac:dyDescent="0.35">
      <c r="A8330" s="1" t="s">
        <v>8363</v>
      </c>
      <c r="B8330" s="1" t="s">
        <v>8</v>
      </c>
      <c r="C8330" s="1">
        <v>37</v>
      </c>
      <c r="D8330" s="1" t="s">
        <v>3</v>
      </c>
      <c r="E8330" s="1" t="s">
        <v>3</v>
      </c>
      <c r="F8330" s="1" t="s">
        <v>4</v>
      </c>
      <c r="G8330" s="1">
        <v>47</v>
      </c>
      <c r="H8330" s="1" t="s">
        <v>14</v>
      </c>
      <c r="I8330" s="1" t="s">
        <v>10</v>
      </c>
      <c r="J8330" s="1" t="s">
        <v>32</v>
      </c>
      <c r="K8330" s="1">
        <v>41.77</v>
      </c>
      <c r="L8330" s="1">
        <v>1966.41</v>
      </c>
      <c r="M8330" s="1">
        <v>0</v>
      </c>
      <c r="N8330" s="1">
        <v>6</v>
      </c>
      <c r="O8330" s="1" t="s">
        <v>3</v>
      </c>
      <c r="P8330" s="1" t="str">
        <f>IF(Table1[[#This Row],[Churn]]="Yes","Lost Customer","Active Customer")</f>
        <v>Active Customer</v>
      </c>
      <c r="Q8330" s="3">
        <f>IF(Table1[[#This Row],[Tenure]]&lt;=12,"0-1 Year",)</f>
        <v>0</v>
      </c>
      <c r="R8330" s="3" t="str">
        <f>IF(Table1[[#This Row],[MonthlyCharges]]&lt;35,"low",IF(Table1[[#This Row],[MonthlyCharges]]&lt;70,"Medium","High"))</f>
        <v>Medium</v>
      </c>
    </row>
    <row r="8331" spans="1:18" x14ac:dyDescent="0.35">
      <c r="A8331" s="1" t="s">
        <v>8364</v>
      </c>
      <c r="B8331" s="1" t="s">
        <v>8</v>
      </c>
      <c r="C8331" s="1">
        <v>66</v>
      </c>
      <c r="D8331" s="1" t="s">
        <v>3</v>
      </c>
      <c r="E8331" s="1" t="s">
        <v>3</v>
      </c>
      <c r="F8331" s="1" t="s">
        <v>3</v>
      </c>
      <c r="G8331" s="1">
        <v>44</v>
      </c>
      <c r="H8331" s="1" t="s">
        <v>14</v>
      </c>
      <c r="I8331" s="1" t="s">
        <v>11</v>
      </c>
      <c r="J8331" s="1" t="s">
        <v>34</v>
      </c>
      <c r="K8331" s="1">
        <v>48.95</v>
      </c>
      <c r="L8331" s="1">
        <v>2153.7399999999998</v>
      </c>
      <c r="M8331" s="1">
        <v>7</v>
      </c>
      <c r="N8331" s="1">
        <v>10</v>
      </c>
      <c r="O8331" s="1" t="s">
        <v>3</v>
      </c>
      <c r="P8331" s="1" t="str">
        <f>IF(Table1[[#This Row],[Churn]]="Yes","Lost Customer","Active Customer")</f>
        <v>Active Customer</v>
      </c>
      <c r="Q8331" s="3">
        <f>IF(Table1[[#This Row],[Tenure]]&lt;=12,"0-1 Year",)</f>
        <v>0</v>
      </c>
      <c r="R8331" s="3" t="str">
        <f>IF(Table1[[#This Row],[MonthlyCharges]]&lt;35,"low",IF(Table1[[#This Row],[MonthlyCharges]]&lt;70,"Medium","High"))</f>
        <v>Medium</v>
      </c>
    </row>
    <row r="8332" spans="1:18" x14ac:dyDescent="0.35">
      <c r="A8332" s="1" t="s">
        <v>8365</v>
      </c>
      <c r="B8332" s="1" t="s">
        <v>7</v>
      </c>
      <c r="C8332" s="1">
        <v>54</v>
      </c>
      <c r="D8332" s="1" t="s">
        <v>3</v>
      </c>
      <c r="E8332" s="1" t="s">
        <v>4</v>
      </c>
      <c r="F8332" s="1" t="s">
        <v>3</v>
      </c>
      <c r="G8332" s="1">
        <v>71</v>
      </c>
      <c r="H8332" s="1" t="s">
        <v>16</v>
      </c>
      <c r="I8332" s="1" t="s">
        <v>11</v>
      </c>
      <c r="J8332" s="1" t="s">
        <v>32</v>
      </c>
      <c r="K8332" s="1">
        <v>29.12</v>
      </c>
      <c r="L8332" s="1">
        <v>2073.91</v>
      </c>
      <c r="M8332" s="1">
        <v>2</v>
      </c>
      <c r="N8332" s="1">
        <v>9</v>
      </c>
      <c r="O8332" s="1" t="s">
        <v>3</v>
      </c>
      <c r="P8332" s="1" t="str">
        <f>IF(Table1[[#This Row],[Churn]]="Yes","Lost Customer","Active Customer")</f>
        <v>Active Customer</v>
      </c>
      <c r="Q8332" s="3">
        <f>IF(Table1[[#This Row],[Tenure]]&lt;=12,"0-1 Year",)</f>
        <v>0</v>
      </c>
      <c r="R8332" s="3" t="str">
        <f>IF(Table1[[#This Row],[MonthlyCharges]]&lt;35,"low",IF(Table1[[#This Row],[MonthlyCharges]]&lt;70,"Medium","High"))</f>
        <v>low</v>
      </c>
    </row>
    <row r="8333" spans="1:18" x14ac:dyDescent="0.35">
      <c r="A8333" s="1" t="s">
        <v>8366</v>
      </c>
      <c r="B8333" s="1" t="s">
        <v>7</v>
      </c>
      <c r="C8333" s="1">
        <v>46</v>
      </c>
      <c r="D8333" s="1" t="s">
        <v>3</v>
      </c>
      <c r="E8333" s="1" t="s">
        <v>3</v>
      </c>
      <c r="F8333" s="1" t="s">
        <v>4</v>
      </c>
      <c r="G8333" s="1">
        <v>4</v>
      </c>
      <c r="H8333" s="1" t="s">
        <v>14</v>
      </c>
      <c r="I8333" s="1" t="s">
        <v>11</v>
      </c>
      <c r="J8333" s="1" t="s">
        <v>40</v>
      </c>
      <c r="K8333" s="1">
        <v>44.84</v>
      </c>
      <c r="L8333" s="1">
        <v>180.11</v>
      </c>
      <c r="M8333" s="1">
        <v>7</v>
      </c>
      <c r="N8333" s="1">
        <v>9</v>
      </c>
      <c r="O8333" s="1" t="s">
        <v>3</v>
      </c>
      <c r="P8333" s="1" t="str">
        <f>IF(Table1[[#This Row],[Churn]]="Yes","Lost Customer","Active Customer")</f>
        <v>Active Customer</v>
      </c>
      <c r="Q8333" s="3" t="str">
        <f>IF(Table1[[#This Row],[Tenure]]&lt;=12,"0-1 Year",)</f>
        <v>0-1 Year</v>
      </c>
      <c r="R8333" s="3" t="str">
        <f>IF(Table1[[#This Row],[MonthlyCharges]]&lt;35,"low",IF(Table1[[#This Row],[MonthlyCharges]]&lt;70,"Medium","High"))</f>
        <v>Medium</v>
      </c>
    </row>
    <row r="8334" spans="1:18" x14ac:dyDescent="0.35">
      <c r="A8334" s="1" t="s">
        <v>8367</v>
      </c>
      <c r="B8334" s="1" t="s">
        <v>7</v>
      </c>
      <c r="C8334" s="1">
        <v>66</v>
      </c>
      <c r="D8334" s="1" t="s">
        <v>3</v>
      </c>
      <c r="E8334" s="1" t="s">
        <v>3</v>
      </c>
      <c r="F8334" s="1" t="s">
        <v>4</v>
      </c>
      <c r="G8334" s="1">
        <v>9</v>
      </c>
      <c r="H8334" s="1" t="s">
        <v>14</v>
      </c>
      <c r="I8334" s="1" t="s">
        <v>11</v>
      </c>
      <c r="J8334" s="1" t="s">
        <v>44</v>
      </c>
      <c r="K8334" s="1">
        <v>116.71</v>
      </c>
      <c r="L8334" s="1">
        <v>1040.7</v>
      </c>
      <c r="M8334" s="1">
        <v>1</v>
      </c>
      <c r="N8334" s="1">
        <v>10</v>
      </c>
      <c r="O8334" s="1" t="s">
        <v>3</v>
      </c>
      <c r="P8334" s="1" t="str">
        <f>IF(Table1[[#This Row],[Churn]]="Yes","Lost Customer","Active Customer")</f>
        <v>Active Customer</v>
      </c>
      <c r="Q8334" s="3" t="str">
        <f>IF(Table1[[#This Row],[Tenure]]&lt;=12,"0-1 Year",)</f>
        <v>0-1 Year</v>
      </c>
      <c r="R8334" s="3" t="str">
        <f>IF(Table1[[#This Row],[MonthlyCharges]]&lt;35,"low",IF(Table1[[#This Row],[MonthlyCharges]]&lt;70,"Medium","High"))</f>
        <v>High</v>
      </c>
    </row>
    <row r="8335" spans="1:18" x14ac:dyDescent="0.35">
      <c r="A8335" s="1" t="s">
        <v>8368</v>
      </c>
      <c r="B8335" s="1" t="s">
        <v>8</v>
      </c>
      <c r="C8335" s="1">
        <v>43</v>
      </c>
      <c r="D8335" s="1" t="s">
        <v>3</v>
      </c>
      <c r="E8335" s="1" t="s">
        <v>4</v>
      </c>
      <c r="F8335" s="1" t="s">
        <v>4</v>
      </c>
      <c r="G8335" s="1">
        <v>12</v>
      </c>
      <c r="H8335" s="1" t="s">
        <v>16</v>
      </c>
      <c r="I8335" s="1" t="s">
        <v>11</v>
      </c>
      <c r="J8335" s="1" t="s">
        <v>34</v>
      </c>
      <c r="K8335" s="1">
        <v>109.28</v>
      </c>
      <c r="L8335" s="1">
        <v>1326.83</v>
      </c>
      <c r="M8335" s="1">
        <v>5</v>
      </c>
      <c r="N8335" s="1">
        <v>2</v>
      </c>
      <c r="O8335" s="1" t="s">
        <v>3</v>
      </c>
      <c r="P8335" s="1" t="str">
        <f>IF(Table1[[#This Row],[Churn]]="Yes","Lost Customer","Active Customer")</f>
        <v>Active Customer</v>
      </c>
      <c r="Q8335" s="3" t="str">
        <f>IF(Table1[[#This Row],[Tenure]]&lt;=12,"0-1 Year",)</f>
        <v>0-1 Year</v>
      </c>
      <c r="R8335" s="3" t="str">
        <f>IF(Table1[[#This Row],[MonthlyCharges]]&lt;35,"low",IF(Table1[[#This Row],[MonthlyCharges]]&lt;70,"Medium","High"))</f>
        <v>High</v>
      </c>
    </row>
    <row r="8336" spans="1:18" x14ac:dyDescent="0.35">
      <c r="A8336" s="1" t="s">
        <v>8369</v>
      </c>
      <c r="B8336" s="1" t="s">
        <v>7</v>
      </c>
      <c r="C8336" s="1">
        <v>74</v>
      </c>
      <c r="D8336" s="1" t="s">
        <v>3</v>
      </c>
      <c r="E8336" s="1" t="s">
        <v>3</v>
      </c>
      <c r="F8336" s="1" t="s">
        <v>4</v>
      </c>
      <c r="G8336" s="1">
        <v>3</v>
      </c>
      <c r="H8336" s="1" t="s">
        <v>15</v>
      </c>
      <c r="I8336" s="1" t="s">
        <v>11</v>
      </c>
      <c r="J8336" s="1" t="s">
        <v>32</v>
      </c>
      <c r="K8336" s="1">
        <v>59.78</v>
      </c>
      <c r="L8336" s="1">
        <v>159.58000000000001</v>
      </c>
      <c r="M8336" s="1">
        <v>6</v>
      </c>
      <c r="N8336" s="1">
        <v>5</v>
      </c>
      <c r="O8336" s="1" t="s">
        <v>3</v>
      </c>
      <c r="P8336" s="1" t="str">
        <f>IF(Table1[[#This Row],[Churn]]="Yes","Lost Customer","Active Customer")</f>
        <v>Active Customer</v>
      </c>
      <c r="Q8336" s="3" t="str">
        <f>IF(Table1[[#This Row],[Tenure]]&lt;=12,"0-1 Year",)</f>
        <v>0-1 Year</v>
      </c>
      <c r="R8336" s="3" t="str">
        <f>IF(Table1[[#This Row],[MonthlyCharges]]&lt;35,"low",IF(Table1[[#This Row],[MonthlyCharges]]&lt;70,"Medium","High"))</f>
        <v>Medium</v>
      </c>
    </row>
    <row r="8337" spans="1:18" x14ac:dyDescent="0.35">
      <c r="A8337" s="1" t="s">
        <v>8370</v>
      </c>
      <c r="B8337" s="1" t="s">
        <v>8</v>
      </c>
      <c r="C8337" s="1">
        <v>46</v>
      </c>
      <c r="D8337" s="1" t="s">
        <v>3</v>
      </c>
      <c r="E8337" s="1" t="s">
        <v>4</v>
      </c>
      <c r="F8337" s="1" t="s">
        <v>4</v>
      </c>
      <c r="G8337" s="1">
        <v>3</v>
      </c>
      <c r="H8337" s="1" t="s">
        <v>14</v>
      </c>
      <c r="I8337" s="1" t="s">
        <v>11</v>
      </c>
      <c r="J8337" s="1" t="s">
        <v>34</v>
      </c>
      <c r="K8337" s="1">
        <v>72.78</v>
      </c>
      <c r="L8337" s="1">
        <v>233.68</v>
      </c>
      <c r="M8337" s="1">
        <v>0</v>
      </c>
      <c r="N8337" s="1">
        <v>7</v>
      </c>
      <c r="O8337" s="1" t="s">
        <v>3</v>
      </c>
      <c r="P8337" s="1" t="str">
        <f>IF(Table1[[#This Row],[Churn]]="Yes","Lost Customer","Active Customer")</f>
        <v>Active Customer</v>
      </c>
      <c r="Q8337" s="3" t="str">
        <f>IF(Table1[[#This Row],[Tenure]]&lt;=12,"0-1 Year",)</f>
        <v>0-1 Year</v>
      </c>
      <c r="R8337" s="3" t="str">
        <f>IF(Table1[[#This Row],[MonthlyCharges]]&lt;35,"low",IF(Table1[[#This Row],[MonthlyCharges]]&lt;70,"Medium","High"))</f>
        <v>High</v>
      </c>
    </row>
    <row r="8338" spans="1:18" x14ac:dyDescent="0.35">
      <c r="A8338" s="1" t="s">
        <v>8371</v>
      </c>
      <c r="B8338" s="1" t="s">
        <v>7</v>
      </c>
      <c r="C8338" s="1">
        <v>32</v>
      </c>
      <c r="D8338" s="1" t="s">
        <v>3</v>
      </c>
      <c r="E8338" s="1" t="s">
        <v>4</v>
      </c>
      <c r="F8338" s="1" t="s">
        <v>3</v>
      </c>
      <c r="G8338" s="1">
        <v>63</v>
      </c>
      <c r="H8338" s="1" t="s">
        <v>15</v>
      </c>
      <c r="I8338" s="1" t="s">
        <v>11</v>
      </c>
      <c r="J8338" s="1" t="s">
        <v>44</v>
      </c>
      <c r="K8338" s="1">
        <v>92.31</v>
      </c>
      <c r="L8338" s="1">
        <v>5815.46</v>
      </c>
      <c r="M8338" s="1">
        <v>1</v>
      </c>
      <c r="N8338" s="1">
        <v>10</v>
      </c>
      <c r="O8338" s="1" t="s">
        <v>3</v>
      </c>
      <c r="P8338" s="1" t="str">
        <f>IF(Table1[[#This Row],[Churn]]="Yes","Lost Customer","Active Customer")</f>
        <v>Active Customer</v>
      </c>
      <c r="Q8338" s="3">
        <f>IF(Table1[[#This Row],[Tenure]]&lt;=12,"0-1 Year",)</f>
        <v>0</v>
      </c>
      <c r="R8338" s="3" t="str">
        <f>IF(Table1[[#This Row],[MonthlyCharges]]&lt;35,"low",IF(Table1[[#This Row],[MonthlyCharges]]&lt;70,"Medium","High"))</f>
        <v>High</v>
      </c>
    </row>
    <row r="8339" spans="1:18" x14ac:dyDescent="0.35">
      <c r="A8339" s="1" t="s">
        <v>8372</v>
      </c>
      <c r="B8339" s="1" t="s">
        <v>7</v>
      </c>
      <c r="C8339" s="1">
        <v>23</v>
      </c>
      <c r="D8339" s="1" t="s">
        <v>3</v>
      </c>
      <c r="E8339" s="1" t="s">
        <v>4</v>
      </c>
      <c r="F8339" s="1" t="s">
        <v>4</v>
      </c>
      <c r="G8339" s="1">
        <v>38</v>
      </c>
      <c r="H8339" s="1" t="s">
        <v>14</v>
      </c>
      <c r="I8339" s="1" t="s">
        <v>11</v>
      </c>
      <c r="J8339" s="1" t="s">
        <v>44</v>
      </c>
      <c r="K8339" s="1">
        <v>50.92</v>
      </c>
      <c r="L8339" s="1">
        <v>1930.07</v>
      </c>
      <c r="M8339" s="1">
        <v>4</v>
      </c>
      <c r="N8339" s="1">
        <v>9</v>
      </c>
      <c r="O8339" s="1" t="s">
        <v>3</v>
      </c>
      <c r="P8339" s="1" t="str">
        <f>IF(Table1[[#This Row],[Churn]]="Yes","Lost Customer","Active Customer")</f>
        <v>Active Customer</v>
      </c>
      <c r="Q8339" s="3">
        <f>IF(Table1[[#This Row],[Tenure]]&lt;=12,"0-1 Year",)</f>
        <v>0</v>
      </c>
      <c r="R8339" s="3" t="str">
        <f>IF(Table1[[#This Row],[MonthlyCharges]]&lt;35,"low",IF(Table1[[#This Row],[MonthlyCharges]]&lt;70,"Medium","High"))</f>
        <v>Medium</v>
      </c>
    </row>
    <row r="8340" spans="1:18" x14ac:dyDescent="0.35">
      <c r="A8340" s="1" t="s">
        <v>8373</v>
      </c>
      <c r="B8340" s="1" t="s">
        <v>8</v>
      </c>
      <c r="C8340" s="1">
        <v>47</v>
      </c>
      <c r="D8340" s="1" t="s">
        <v>3</v>
      </c>
      <c r="E8340" s="1" t="s">
        <v>3</v>
      </c>
      <c r="F8340" s="1" t="s">
        <v>4</v>
      </c>
      <c r="G8340" s="1">
        <v>6</v>
      </c>
      <c r="H8340" s="1" t="s">
        <v>14</v>
      </c>
      <c r="I8340" s="1" t="s">
        <v>11</v>
      </c>
      <c r="J8340" s="1" t="s">
        <v>44</v>
      </c>
      <c r="K8340" s="1">
        <v>29.69</v>
      </c>
      <c r="L8340" s="1">
        <v>191.86</v>
      </c>
      <c r="M8340" s="1">
        <v>2</v>
      </c>
      <c r="N8340" s="1">
        <v>2</v>
      </c>
      <c r="O8340" s="1" t="s">
        <v>4</v>
      </c>
      <c r="P8340" s="1" t="str">
        <f>IF(Table1[[#This Row],[Churn]]="Yes","Lost Customer","Active Customer")</f>
        <v>Lost Customer</v>
      </c>
      <c r="Q8340" s="3" t="str">
        <f>IF(Table1[[#This Row],[Tenure]]&lt;=12,"0-1 Year",)</f>
        <v>0-1 Year</v>
      </c>
      <c r="R8340" s="3" t="str">
        <f>IF(Table1[[#This Row],[MonthlyCharges]]&lt;35,"low",IF(Table1[[#This Row],[MonthlyCharges]]&lt;70,"Medium","High"))</f>
        <v>low</v>
      </c>
    </row>
    <row r="8341" spans="1:18" x14ac:dyDescent="0.35">
      <c r="A8341" s="1" t="s">
        <v>8374</v>
      </c>
      <c r="B8341" s="1" t="s">
        <v>7</v>
      </c>
      <c r="C8341" s="1">
        <v>45</v>
      </c>
      <c r="D8341" s="1" t="s">
        <v>3</v>
      </c>
      <c r="E8341" s="1" t="s">
        <v>4</v>
      </c>
      <c r="F8341" s="1" t="s">
        <v>4</v>
      </c>
      <c r="G8341" s="1">
        <v>12</v>
      </c>
      <c r="H8341" s="1" t="s">
        <v>16</v>
      </c>
      <c r="I8341" s="1" t="s">
        <v>11</v>
      </c>
      <c r="J8341" s="1" t="s">
        <v>34</v>
      </c>
      <c r="K8341" s="1">
        <v>35.340000000000003</v>
      </c>
      <c r="L8341" s="1">
        <v>419.28</v>
      </c>
      <c r="M8341" s="1">
        <v>2</v>
      </c>
      <c r="N8341" s="1">
        <v>6</v>
      </c>
      <c r="O8341" s="1" t="s">
        <v>3</v>
      </c>
      <c r="P8341" s="1" t="str">
        <f>IF(Table1[[#This Row],[Churn]]="Yes","Lost Customer","Active Customer")</f>
        <v>Active Customer</v>
      </c>
      <c r="Q8341" s="3" t="str">
        <f>IF(Table1[[#This Row],[Tenure]]&lt;=12,"0-1 Year",)</f>
        <v>0-1 Year</v>
      </c>
      <c r="R8341" s="3" t="str">
        <f>IF(Table1[[#This Row],[MonthlyCharges]]&lt;35,"low",IF(Table1[[#This Row],[MonthlyCharges]]&lt;70,"Medium","High"))</f>
        <v>Medium</v>
      </c>
    </row>
    <row r="8342" spans="1:18" x14ac:dyDescent="0.35">
      <c r="A8342" s="1" t="s">
        <v>8375</v>
      </c>
      <c r="B8342" s="1" t="s">
        <v>7</v>
      </c>
      <c r="C8342" s="1">
        <v>29</v>
      </c>
      <c r="D8342" s="1" t="s">
        <v>3</v>
      </c>
      <c r="E8342" s="1" t="s">
        <v>4</v>
      </c>
      <c r="F8342" s="1" t="s">
        <v>4</v>
      </c>
      <c r="G8342" s="1">
        <v>64</v>
      </c>
      <c r="H8342" s="1" t="s">
        <v>15</v>
      </c>
      <c r="I8342" s="1" t="s">
        <v>10</v>
      </c>
      <c r="J8342" s="1" t="s">
        <v>44</v>
      </c>
      <c r="K8342" s="1">
        <v>117.52</v>
      </c>
      <c r="L8342" s="1">
        <v>7510.61</v>
      </c>
      <c r="M8342" s="1">
        <v>6</v>
      </c>
      <c r="N8342" s="1">
        <v>3</v>
      </c>
      <c r="O8342" s="1" t="s">
        <v>4</v>
      </c>
      <c r="P8342" s="1" t="str">
        <f>IF(Table1[[#This Row],[Churn]]="Yes","Lost Customer","Active Customer")</f>
        <v>Lost Customer</v>
      </c>
      <c r="Q8342" s="3">
        <f>IF(Table1[[#This Row],[Tenure]]&lt;=12,"0-1 Year",)</f>
        <v>0</v>
      </c>
      <c r="R8342" s="3" t="str">
        <f>IF(Table1[[#This Row],[MonthlyCharges]]&lt;35,"low",IF(Table1[[#This Row],[MonthlyCharges]]&lt;70,"Medium","High"))</f>
        <v>High</v>
      </c>
    </row>
    <row r="8343" spans="1:18" x14ac:dyDescent="0.35">
      <c r="A8343" s="1" t="s">
        <v>8376</v>
      </c>
      <c r="B8343" s="1" t="s">
        <v>8</v>
      </c>
      <c r="C8343" s="1">
        <v>37</v>
      </c>
      <c r="D8343" s="1" t="s">
        <v>3</v>
      </c>
      <c r="E8343" s="1" t="s">
        <v>3</v>
      </c>
      <c r="F8343" s="1" t="s">
        <v>4</v>
      </c>
      <c r="G8343" s="1">
        <v>4</v>
      </c>
      <c r="H8343" s="1" t="s">
        <v>14</v>
      </c>
      <c r="I8343" s="1" t="s">
        <v>11</v>
      </c>
      <c r="J8343" s="1" t="s">
        <v>34</v>
      </c>
      <c r="K8343" s="1">
        <v>61.78</v>
      </c>
      <c r="L8343" s="1">
        <v>245.91</v>
      </c>
      <c r="M8343" s="1">
        <v>4</v>
      </c>
      <c r="N8343" s="1">
        <v>8</v>
      </c>
      <c r="O8343" s="1" t="s">
        <v>3</v>
      </c>
      <c r="P8343" s="1" t="str">
        <f>IF(Table1[[#This Row],[Churn]]="Yes","Lost Customer","Active Customer")</f>
        <v>Active Customer</v>
      </c>
      <c r="Q8343" s="3" t="str">
        <f>IF(Table1[[#This Row],[Tenure]]&lt;=12,"0-1 Year",)</f>
        <v>0-1 Year</v>
      </c>
      <c r="R8343" s="3" t="str">
        <f>IF(Table1[[#This Row],[MonthlyCharges]]&lt;35,"low",IF(Table1[[#This Row],[MonthlyCharges]]&lt;70,"Medium","High"))</f>
        <v>Medium</v>
      </c>
    </row>
    <row r="8344" spans="1:18" x14ac:dyDescent="0.35">
      <c r="A8344" s="1" t="s">
        <v>8377</v>
      </c>
      <c r="B8344" s="1" t="s">
        <v>8</v>
      </c>
      <c r="C8344" s="1">
        <v>34</v>
      </c>
      <c r="D8344" s="1" t="s">
        <v>3</v>
      </c>
      <c r="E8344" s="1" t="s">
        <v>4</v>
      </c>
      <c r="F8344" s="1" t="s">
        <v>3</v>
      </c>
      <c r="G8344" s="1">
        <v>10</v>
      </c>
      <c r="H8344" s="1" t="s">
        <v>15</v>
      </c>
      <c r="I8344" s="1" t="s">
        <v>10</v>
      </c>
      <c r="J8344" s="1" t="s">
        <v>32</v>
      </c>
      <c r="K8344" s="1">
        <v>51.06</v>
      </c>
      <c r="L8344" s="1">
        <v>528.98</v>
      </c>
      <c r="M8344" s="1">
        <v>6</v>
      </c>
      <c r="N8344" s="1">
        <v>9</v>
      </c>
      <c r="O8344" s="1" t="s">
        <v>3</v>
      </c>
      <c r="P8344" s="1" t="str">
        <f>IF(Table1[[#This Row],[Churn]]="Yes","Lost Customer","Active Customer")</f>
        <v>Active Customer</v>
      </c>
      <c r="Q8344" s="3" t="str">
        <f>IF(Table1[[#This Row],[Tenure]]&lt;=12,"0-1 Year",)</f>
        <v>0-1 Year</v>
      </c>
      <c r="R8344" s="3" t="str">
        <f>IF(Table1[[#This Row],[MonthlyCharges]]&lt;35,"low",IF(Table1[[#This Row],[MonthlyCharges]]&lt;70,"Medium","High"))</f>
        <v>Medium</v>
      </c>
    </row>
    <row r="8345" spans="1:18" x14ac:dyDescent="0.35">
      <c r="A8345" s="1" t="s">
        <v>8378</v>
      </c>
      <c r="B8345" s="1" t="s">
        <v>7</v>
      </c>
      <c r="C8345" s="1">
        <v>36</v>
      </c>
      <c r="D8345" s="1" t="s">
        <v>3</v>
      </c>
      <c r="E8345" s="1" t="s">
        <v>3</v>
      </c>
      <c r="F8345" s="1" t="s">
        <v>3</v>
      </c>
      <c r="G8345" s="1">
        <v>12</v>
      </c>
      <c r="H8345" s="1" t="s">
        <v>14</v>
      </c>
      <c r="I8345" s="1" t="s">
        <v>11</v>
      </c>
      <c r="J8345" s="1" t="s">
        <v>32</v>
      </c>
      <c r="K8345" s="1">
        <v>39.590000000000003</v>
      </c>
      <c r="L8345" s="1">
        <v>461.88</v>
      </c>
      <c r="M8345" s="1">
        <v>8</v>
      </c>
      <c r="N8345" s="1">
        <v>3</v>
      </c>
      <c r="O8345" s="1" t="s">
        <v>4</v>
      </c>
      <c r="P8345" s="1" t="str">
        <f>IF(Table1[[#This Row],[Churn]]="Yes","Lost Customer","Active Customer")</f>
        <v>Lost Customer</v>
      </c>
      <c r="Q8345" s="3" t="str">
        <f>IF(Table1[[#This Row],[Tenure]]&lt;=12,"0-1 Year",)</f>
        <v>0-1 Year</v>
      </c>
      <c r="R8345" s="3" t="str">
        <f>IF(Table1[[#This Row],[MonthlyCharges]]&lt;35,"low",IF(Table1[[#This Row],[MonthlyCharges]]&lt;70,"Medium","High"))</f>
        <v>Medium</v>
      </c>
    </row>
    <row r="8346" spans="1:18" x14ac:dyDescent="0.35">
      <c r="A8346" s="1" t="s">
        <v>8379</v>
      </c>
      <c r="B8346" s="1" t="s">
        <v>8</v>
      </c>
      <c r="C8346" s="1">
        <v>66</v>
      </c>
      <c r="D8346" s="1" t="s">
        <v>4</v>
      </c>
      <c r="E8346" s="1" t="s">
        <v>3</v>
      </c>
      <c r="F8346" s="1" t="s">
        <v>4</v>
      </c>
      <c r="G8346" s="1">
        <v>61</v>
      </c>
      <c r="H8346" s="1" t="s">
        <v>14</v>
      </c>
      <c r="I8346" s="1" t="s">
        <v>11</v>
      </c>
      <c r="J8346" s="1" t="s">
        <v>34</v>
      </c>
      <c r="K8346" s="1">
        <v>95.4</v>
      </c>
      <c r="L8346" s="1">
        <v>5832.1</v>
      </c>
      <c r="M8346" s="1">
        <v>1</v>
      </c>
      <c r="N8346" s="1">
        <v>3</v>
      </c>
      <c r="O8346" s="1" t="s">
        <v>3</v>
      </c>
      <c r="P8346" s="1" t="str">
        <f>IF(Table1[[#This Row],[Churn]]="Yes","Lost Customer","Active Customer")</f>
        <v>Active Customer</v>
      </c>
      <c r="Q8346" s="3">
        <f>IF(Table1[[#This Row],[Tenure]]&lt;=12,"0-1 Year",)</f>
        <v>0</v>
      </c>
      <c r="R8346" s="3" t="str">
        <f>IF(Table1[[#This Row],[MonthlyCharges]]&lt;35,"low",IF(Table1[[#This Row],[MonthlyCharges]]&lt;70,"Medium","High"))</f>
        <v>High</v>
      </c>
    </row>
    <row r="8347" spans="1:18" x14ac:dyDescent="0.35">
      <c r="A8347" s="1" t="s">
        <v>8380</v>
      </c>
      <c r="B8347" s="1" t="s">
        <v>7</v>
      </c>
      <c r="C8347" s="1">
        <v>18</v>
      </c>
      <c r="D8347" s="1" t="s">
        <v>3</v>
      </c>
      <c r="E8347" s="1" t="s">
        <v>3</v>
      </c>
      <c r="F8347" s="1" t="s">
        <v>4</v>
      </c>
      <c r="G8347" s="1">
        <v>72</v>
      </c>
      <c r="H8347" s="1" t="s">
        <v>16</v>
      </c>
      <c r="I8347" s="1" t="s">
        <v>12</v>
      </c>
      <c r="J8347" s="1" t="s">
        <v>40</v>
      </c>
      <c r="K8347" s="1">
        <v>0</v>
      </c>
      <c r="L8347" s="1">
        <v>16.16</v>
      </c>
      <c r="M8347" s="1">
        <v>8</v>
      </c>
      <c r="N8347" s="1">
        <v>5</v>
      </c>
      <c r="O8347" s="1" t="s">
        <v>3</v>
      </c>
      <c r="P8347" s="1" t="str">
        <f>IF(Table1[[#This Row],[Churn]]="Yes","Lost Customer","Active Customer")</f>
        <v>Active Customer</v>
      </c>
      <c r="Q8347" s="3">
        <f>IF(Table1[[#This Row],[Tenure]]&lt;=12,"0-1 Year",)</f>
        <v>0</v>
      </c>
      <c r="R8347" s="3" t="str">
        <f>IF(Table1[[#This Row],[MonthlyCharges]]&lt;35,"low",IF(Table1[[#This Row],[MonthlyCharges]]&lt;70,"Medium","High"))</f>
        <v>low</v>
      </c>
    </row>
    <row r="8348" spans="1:18" x14ac:dyDescent="0.35">
      <c r="A8348" s="1" t="s">
        <v>8381</v>
      </c>
      <c r="B8348" s="1" t="s">
        <v>7</v>
      </c>
      <c r="C8348" s="1">
        <v>42</v>
      </c>
      <c r="D8348" s="1" t="s">
        <v>3</v>
      </c>
      <c r="E8348" s="1" t="s">
        <v>3</v>
      </c>
      <c r="F8348" s="1" t="s">
        <v>3</v>
      </c>
      <c r="G8348" s="1">
        <v>5</v>
      </c>
      <c r="H8348" s="1" t="s">
        <v>15</v>
      </c>
      <c r="I8348" s="1" t="s">
        <v>10</v>
      </c>
      <c r="J8348" s="1" t="s">
        <v>44</v>
      </c>
      <c r="K8348" s="1">
        <v>43.78</v>
      </c>
      <c r="L8348" s="1">
        <v>212.73</v>
      </c>
      <c r="M8348" s="1">
        <v>1</v>
      </c>
      <c r="N8348" s="1">
        <v>7</v>
      </c>
      <c r="O8348" s="1" t="s">
        <v>3</v>
      </c>
      <c r="P8348" s="1" t="str">
        <f>IF(Table1[[#This Row],[Churn]]="Yes","Lost Customer","Active Customer")</f>
        <v>Active Customer</v>
      </c>
      <c r="Q8348" s="3" t="str">
        <f>IF(Table1[[#This Row],[Tenure]]&lt;=12,"0-1 Year",)</f>
        <v>0-1 Year</v>
      </c>
      <c r="R8348" s="3" t="str">
        <f>IF(Table1[[#This Row],[MonthlyCharges]]&lt;35,"low",IF(Table1[[#This Row],[MonthlyCharges]]&lt;70,"Medium","High"))</f>
        <v>Medium</v>
      </c>
    </row>
    <row r="8349" spans="1:18" x14ac:dyDescent="0.35">
      <c r="A8349" s="1" t="s">
        <v>8382</v>
      </c>
      <c r="B8349" s="1" t="s">
        <v>8</v>
      </c>
      <c r="C8349" s="1">
        <v>57</v>
      </c>
      <c r="D8349" s="1" t="s">
        <v>3</v>
      </c>
      <c r="E8349" s="1" t="s">
        <v>4</v>
      </c>
      <c r="F8349" s="1" t="s">
        <v>3</v>
      </c>
      <c r="G8349" s="1">
        <v>46</v>
      </c>
      <c r="H8349" s="1" t="s">
        <v>16</v>
      </c>
      <c r="I8349" s="1" t="s">
        <v>10</v>
      </c>
      <c r="J8349" s="1" t="s">
        <v>34</v>
      </c>
      <c r="K8349" s="1">
        <v>22.43</v>
      </c>
      <c r="L8349" s="1">
        <v>1050.24</v>
      </c>
      <c r="M8349" s="1">
        <v>1</v>
      </c>
      <c r="N8349" s="1">
        <v>8</v>
      </c>
      <c r="O8349" s="1" t="s">
        <v>3</v>
      </c>
      <c r="P8349" s="1" t="str">
        <f>IF(Table1[[#This Row],[Churn]]="Yes","Lost Customer","Active Customer")</f>
        <v>Active Customer</v>
      </c>
      <c r="Q8349" s="3">
        <f>IF(Table1[[#This Row],[Tenure]]&lt;=12,"0-1 Year",)</f>
        <v>0</v>
      </c>
      <c r="R8349" s="3" t="str">
        <f>IF(Table1[[#This Row],[MonthlyCharges]]&lt;35,"low",IF(Table1[[#This Row],[MonthlyCharges]]&lt;70,"Medium","High"))</f>
        <v>low</v>
      </c>
    </row>
    <row r="8350" spans="1:18" x14ac:dyDescent="0.35">
      <c r="A8350" s="1" t="s">
        <v>8383</v>
      </c>
      <c r="B8350" s="1" t="s">
        <v>8</v>
      </c>
      <c r="C8350" s="1">
        <v>70</v>
      </c>
      <c r="D8350" s="1" t="s">
        <v>4</v>
      </c>
      <c r="E8350" s="1" t="s">
        <v>3</v>
      </c>
      <c r="F8350" s="1" t="s">
        <v>4</v>
      </c>
      <c r="G8350" s="1">
        <v>26</v>
      </c>
      <c r="H8350" s="1" t="s">
        <v>14</v>
      </c>
      <c r="I8350" s="1" t="s">
        <v>10</v>
      </c>
      <c r="J8350" s="1" t="s">
        <v>44</v>
      </c>
      <c r="K8350" s="1">
        <v>46.76</v>
      </c>
      <c r="L8350" s="1">
        <v>1211.8900000000001</v>
      </c>
      <c r="M8350" s="1">
        <v>7</v>
      </c>
      <c r="N8350" s="1">
        <v>1</v>
      </c>
      <c r="O8350" s="1" t="s">
        <v>4</v>
      </c>
      <c r="P8350" s="1" t="str">
        <f>IF(Table1[[#This Row],[Churn]]="Yes","Lost Customer","Active Customer")</f>
        <v>Lost Customer</v>
      </c>
      <c r="Q8350" s="3">
        <f>IF(Table1[[#This Row],[Tenure]]&lt;=12,"0-1 Year",)</f>
        <v>0</v>
      </c>
      <c r="R8350" s="3" t="str">
        <f>IF(Table1[[#This Row],[MonthlyCharges]]&lt;35,"low",IF(Table1[[#This Row],[MonthlyCharges]]&lt;70,"Medium","High"))</f>
        <v>Medium</v>
      </c>
    </row>
    <row r="8351" spans="1:18" x14ac:dyDescent="0.35">
      <c r="A8351" s="1" t="s">
        <v>8384</v>
      </c>
      <c r="B8351" s="1" t="s">
        <v>8</v>
      </c>
      <c r="C8351" s="1">
        <v>24</v>
      </c>
      <c r="D8351" s="1" t="s">
        <v>3</v>
      </c>
      <c r="E8351" s="1" t="s">
        <v>3</v>
      </c>
      <c r="F8351" s="1" t="s">
        <v>4</v>
      </c>
      <c r="G8351" s="1">
        <v>27</v>
      </c>
      <c r="H8351" s="1" t="s">
        <v>14</v>
      </c>
      <c r="I8351" s="1" t="s">
        <v>10</v>
      </c>
      <c r="J8351" s="1" t="s">
        <v>40</v>
      </c>
      <c r="K8351" s="1">
        <v>48.71</v>
      </c>
      <c r="L8351" s="1">
        <v>1325.88</v>
      </c>
      <c r="M8351" s="1">
        <v>4</v>
      </c>
      <c r="N8351" s="1">
        <v>3</v>
      </c>
      <c r="O8351" s="1" t="s">
        <v>3</v>
      </c>
      <c r="P8351" s="1" t="str">
        <f>IF(Table1[[#This Row],[Churn]]="Yes","Lost Customer","Active Customer")</f>
        <v>Active Customer</v>
      </c>
      <c r="Q8351" s="3">
        <f>IF(Table1[[#This Row],[Tenure]]&lt;=12,"0-1 Year",)</f>
        <v>0</v>
      </c>
      <c r="R8351" s="3" t="str">
        <f>IF(Table1[[#This Row],[MonthlyCharges]]&lt;35,"low",IF(Table1[[#This Row],[MonthlyCharges]]&lt;70,"Medium","High"))</f>
        <v>Medium</v>
      </c>
    </row>
    <row r="8352" spans="1:18" x14ac:dyDescent="0.35">
      <c r="A8352" s="1" t="s">
        <v>8385</v>
      </c>
      <c r="B8352" s="1" t="s">
        <v>7</v>
      </c>
      <c r="C8352" s="1">
        <v>39</v>
      </c>
      <c r="D8352" s="1" t="s">
        <v>3</v>
      </c>
      <c r="E8352" s="1" t="s">
        <v>4</v>
      </c>
      <c r="F8352" s="1" t="s">
        <v>3</v>
      </c>
      <c r="G8352" s="1">
        <v>8</v>
      </c>
      <c r="H8352" s="1" t="s">
        <v>14</v>
      </c>
      <c r="I8352" s="1" t="s">
        <v>11</v>
      </c>
      <c r="J8352" s="1" t="s">
        <v>34</v>
      </c>
      <c r="K8352" s="1">
        <v>64.08</v>
      </c>
      <c r="L8352" s="1">
        <v>517.38</v>
      </c>
      <c r="M8352" s="1">
        <v>6</v>
      </c>
      <c r="N8352" s="1">
        <v>1</v>
      </c>
      <c r="O8352" s="1" t="s">
        <v>4</v>
      </c>
      <c r="P8352" s="1" t="str">
        <f>IF(Table1[[#This Row],[Churn]]="Yes","Lost Customer","Active Customer")</f>
        <v>Lost Customer</v>
      </c>
      <c r="Q8352" s="3" t="str">
        <f>IF(Table1[[#This Row],[Tenure]]&lt;=12,"0-1 Year",)</f>
        <v>0-1 Year</v>
      </c>
      <c r="R8352" s="3" t="str">
        <f>IF(Table1[[#This Row],[MonthlyCharges]]&lt;35,"low",IF(Table1[[#This Row],[MonthlyCharges]]&lt;70,"Medium","High"))</f>
        <v>Medium</v>
      </c>
    </row>
    <row r="8353" spans="1:18" x14ac:dyDescent="0.35">
      <c r="A8353" s="1" t="s">
        <v>8386</v>
      </c>
      <c r="B8353" s="1" t="s">
        <v>7</v>
      </c>
      <c r="C8353" s="1">
        <v>63</v>
      </c>
      <c r="D8353" s="1" t="s">
        <v>4</v>
      </c>
      <c r="E8353" s="1" t="s">
        <v>3</v>
      </c>
      <c r="F8353" s="1" t="s">
        <v>4</v>
      </c>
      <c r="G8353" s="1">
        <v>9</v>
      </c>
      <c r="H8353" s="1" t="s">
        <v>16</v>
      </c>
      <c r="I8353" s="1" t="s">
        <v>10</v>
      </c>
      <c r="J8353" s="1" t="s">
        <v>32</v>
      </c>
      <c r="K8353" s="1">
        <v>104.44</v>
      </c>
      <c r="L8353" s="1">
        <v>947.78</v>
      </c>
      <c r="M8353" s="1">
        <v>1</v>
      </c>
      <c r="N8353" s="1">
        <v>8</v>
      </c>
      <c r="O8353" s="1" t="s">
        <v>3</v>
      </c>
      <c r="P8353" s="1" t="str">
        <f>IF(Table1[[#This Row],[Churn]]="Yes","Lost Customer","Active Customer")</f>
        <v>Active Customer</v>
      </c>
      <c r="Q8353" s="3" t="str">
        <f>IF(Table1[[#This Row],[Tenure]]&lt;=12,"0-1 Year",)</f>
        <v>0-1 Year</v>
      </c>
      <c r="R8353" s="3" t="str">
        <f>IF(Table1[[#This Row],[MonthlyCharges]]&lt;35,"low",IF(Table1[[#This Row],[MonthlyCharges]]&lt;70,"Medium","High"))</f>
        <v>High</v>
      </c>
    </row>
    <row r="8354" spans="1:18" x14ac:dyDescent="0.35">
      <c r="A8354" s="1" t="s">
        <v>8387</v>
      </c>
      <c r="B8354" s="1" t="s">
        <v>7</v>
      </c>
      <c r="C8354" s="1">
        <v>58</v>
      </c>
      <c r="D8354" s="1" t="s">
        <v>3</v>
      </c>
      <c r="E8354" s="1" t="s">
        <v>4</v>
      </c>
      <c r="F8354" s="1" t="s">
        <v>3</v>
      </c>
      <c r="G8354" s="1">
        <v>16</v>
      </c>
      <c r="H8354" s="1" t="s">
        <v>14</v>
      </c>
      <c r="I8354" s="1" t="s">
        <v>11</v>
      </c>
      <c r="J8354" s="1" t="s">
        <v>32</v>
      </c>
      <c r="K8354" s="1">
        <v>30.87</v>
      </c>
      <c r="L8354" s="1">
        <v>483.97</v>
      </c>
      <c r="M8354" s="1">
        <v>2</v>
      </c>
      <c r="N8354" s="1">
        <v>6</v>
      </c>
      <c r="O8354" s="1" t="s">
        <v>3</v>
      </c>
      <c r="P8354" s="1" t="str">
        <f>IF(Table1[[#This Row],[Churn]]="Yes","Lost Customer","Active Customer")</f>
        <v>Active Customer</v>
      </c>
      <c r="Q8354" s="3">
        <f>IF(Table1[[#This Row],[Tenure]]&lt;=12,"0-1 Year",)</f>
        <v>0</v>
      </c>
      <c r="R8354" s="3" t="str">
        <f>IF(Table1[[#This Row],[MonthlyCharges]]&lt;35,"low",IF(Table1[[#This Row],[MonthlyCharges]]&lt;70,"Medium","High"))</f>
        <v>low</v>
      </c>
    </row>
    <row r="8355" spans="1:18" x14ac:dyDescent="0.35">
      <c r="A8355" s="1" t="s">
        <v>8388</v>
      </c>
      <c r="B8355" s="1" t="s">
        <v>8</v>
      </c>
      <c r="C8355" s="1">
        <v>20</v>
      </c>
      <c r="D8355" s="1" t="s">
        <v>3</v>
      </c>
      <c r="E8355" s="1" t="s">
        <v>4</v>
      </c>
      <c r="F8355" s="1" t="s">
        <v>3</v>
      </c>
      <c r="G8355" s="1">
        <v>17</v>
      </c>
      <c r="H8355" s="1" t="s">
        <v>14</v>
      </c>
      <c r="I8355" s="1" t="s">
        <v>11</v>
      </c>
      <c r="J8355" s="1" t="s">
        <v>40</v>
      </c>
      <c r="K8355" s="1">
        <v>94.7</v>
      </c>
      <c r="L8355" s="1">
        <v>1622.73</v>
      </c>
      <c r="M8355" s="1">
        <v>5</v>
      </c>
      <c r="N8355" s="1">
        <v>5</v>
      </c>
      <c r="O8355" s="1" t="s">
        <v>4</v>
      </c>
      <c r="P8355" s="1" t="str">
        <f>IF(Table1[[#This Row],[Churn]]="Yes","Lost Customer","Active Customer")</f>
        <v>Lost Customer</v>
      </c>
      <c r="Q8355" s="3">
        <f>IF(Table1[[#This Row],[Tenure]]&lt;=12,"0-1 Year",)</f>
        <v>0</v>
      </c>
      <c r="R8355" s="3" t="str">
        <f>IF(Table1[[#This Row],[MonthlyCharges]]&lt;35,"low",IF(Table1[[#This Row],[MonthlyCharges]]&lt;70,"Medium","High"))</f>
        <v>High</v>
      </c>
    </row>
    <row r="8356" spans="1:18" x14ac:dyDescent="0.35">
      <c r="A8356" s="1" t="s">
        <v>8389</v>
      </c>
      <c r="B8356" s="1" t="s">
        <v>7</v>
      </c>
      <c r="C8356" s="1">
        <v>49</v>
      </c>
      <c r="D8356" s="1" t="s">
        <v>3</v>
      </c>
      <c r="E8356" s="1" t="s">
        <v>3</v>
      </c>
      <c r="F8356" s="1" t="s">
        <v>4</v>
      </c>
      <c r="G8356" s="1">
        <v>69</v>
      </c>
      <c r="H8356" s="1" t="s">
        <v>15</v>
      </c>
      <c r="I8356" s="1" t="s">
        <v>11</v>
      </c>
      <c r="J8356" s="1" t="s">
        <v>32</v>
      </c>
      <c r="K8356" s="1">
        <v>27.48</v>
      </c>
      <c r="L8356" s="1">
        <v>1879.11</v>
      </c>
      <c r="M8356" s="1">
        <v>7</v>
      </c>
      <c r="N8356" s="1">
        <v>7</v>
      </c>
      <c r="O8356" s="1" t="s">
        <v>3</v>
      </c>
      <c r="P8356" s="1" t="str">
        <f>IF(Table1[[#This Row],[Churn]]="Yes","Lost Customer","Active Customer")</f>
        <v>Active Customer</v>
      </c>
      <c r="Q8356" s="3">
        <f>IF(Table1[[#This Row],[Tenure]]&lt;=12,"0-1 Year",)</f>
        <v>0</v>
      </c>
      <c r="R8356" s="3" t="str">
        <f>IF(Table1[[#This Row],[MonthlyCharges]]&lt;35,"low",IF(Table1[[#This Row],[MonthlyCharges]]&lt;70,"Medium","High"))</f>
        <v>low</v>
      </c>
    </row>
    <row r="8357" spans="1:18" x14ac:dyDescent="0.35">
      <c r="A8357" s="1" t="s">
        <v>8390</v>
      </c>
      <c r="B8357" s="1" t="s">
        <v>8</v>
      </c>
      <c r="C8357" s="1">
        <v>52</v>
      </c>
      <c r="D8357" s="1" t="s">
        <v>3</v>
      </c>
      <c r="E8357" s="1" t="s">
        <v>4</v>
      </c>
      <c r="F8357" s="1" t="s">
        <v>4</v>
      </c>
      <c r="G8357" s="1">
        <v>19</v>
      </c>
      <c r="H8357" s="1" t="s">
        <v>14</v>
      </c>
      <c r="I8357" s="1" t="s">
        <v>10</v>
      </c>
      <c r="J8357" s="1" t="s">
        <v>44</v>
      </c>
      <c r="K8357" s="1">
        <v>96.22</v>
      </c>
      <c r="L8357" s="1">
        <v>1839.24</v>
      </c>
      <c r="M8357" s="1">
        <v>8</v>
      </c>
      <c r="N8357" s="1">
        <v>1</v>
      </c>
      <c r="O8357" s="1" t="s">
        <v>4</v>
      </c>
      <c r="P8357" s="1" t="str">
        <f>IF(Table1[[#This Row],[Churn]]="Yes","Lost Customer","Active Customer")</f>
        <v>Lost Customer</v>
      </c>
      <c r="Q8357" s="3">
        <f>IF(Table1[[#This Row],[Tenure]]&lt;=12,"0-1 Year",)</f>
        <v>0</v>
      </c>
      <c r="R8357" s="3" t="str">
        <f>IF(Table1[[#This Row],[MonthlyCharges]]&lt;35,"low",IF(Table1[[#This Row],[MonthlyCharges]]&lt;70,"Medium","High"))</f>
        <v>High</v>
      </c>
    </row>
    <row r="8358" spans="1:18" x14ac:dyDescent="0.35">
      <c r="A8358" s="1" t="s">
        <v>8391</v>
      </c>
      <c r="B8358" s="1" t="s">
        <v>7</v>
      </c>
      <c r="C8358" s="1">
        <v>22</v>
      </c>
      <c r="D8358" s="1" t="s">
        <v>3</v>
      </c>
      <c r="E8358" s="1" t="s">
        <v>3</v>
      </c>
      <c r="F8358" s="1" t="s">
        <v>4</v>
      </c>
      <c r="G8358" s="1">
        <v>64</v>
      </c>
      <c r="H8358" s="1" t="s">
        <v>15</v>
      </c>
      <c r="I8358" s="1" t="s">
        <v>10</v>
      </c>
      <c r="J8358" s="1" t="s">
        <v>32</v>
      </c>
      <c r="K8358" s="1">
        <v>46.35</v>
      </c>
      <c r="L8358" s="1">
        <v>2946.95</v>
      </c>
      <c r="M8358" s="1">
        <v>1</v>
      </c>
      <c r="N8358" s="1">
        <v>7</v>
      </c>
      <c r="O8358" s="1" t="s">
        <v>3</v>
      </c>
      <c r="P8358" s="1" t="str">
        <f>IF(Table1[[#This Row],[Churn]]="Yes","Lost Customer","Active Customer")</f>
        <v>Active Customer</v>
      </c>
      <c r="Q8358" s="3">
        <f>IF(Table1[[#This Row],[Tenure]]&lt;=12,"0-1 Year",)</f>
        <v>0</v>
      </c>
      <c r="R8358" s="3" t="str">
        <f>IF(Table1[[#This Row],[MonthlyCharges]]&lt;35,"low",IF(Table1[[#This Row],[MonthlyCharges]]&lt;70,"Medium","High"))</f>
        <v>Medium</v>
      </c>
    </row>
    <row r="8359" spans="1:18" x14ac:dyDescent="0.35">
      <c r="A8359" s="1" t="s">
        <v>8392</v>
      </c>
      <c r="B8359" s="1" t="s">
        <v>7</v>
      </c>
      <c r="C8359" s="1">
        <v>36</v>
      </c>
      <c r="D8359" s="1" t="s">
        <v>3</v>
      </c>
      <c r="E8359" s="1" t="s">
        <v>4</v>
      </c>
      <c r="F8359" s="1" t="s">
        <v>3</v>
      </c>
      <c r="G8359" s="1">
        <v>52</v>
      </c>
      <c r="H8359" s="1" t="s">
        <v>14</v>
      </c>
      <c r="I8359" s="1" t="s">
        <v>11</v>
      </c>
      <c r="J8359" s="1" t="s">
        <v>32</v>
      </c>
      <c r="K8359" s="1">
        <v>90.01</v>
      </c>
      <c r="L8359" s="1">
        <v>4664.2700000000004</v>
      </c>
      <c r="M8359" s="1">
        <v>7</v>
      </c>
      <c r="N8359" s="1">
        <v>1</v>
      </c>
      <c r="O8359" s="1" t="s">
        <v>4</v>
      </c>
      <c r="P8359" s="1" t="str">
        <f>IF(Table1[[#This Row],[Churn]]="Yes","Lost Customer","Active Customer")</f>
        <v>Lost Customer</v>
      </c>
      <c r="Q8359" s="3">
        <f>IF(Table1[[#This Row],[Tenure]]&lt;=12,"0-1 Year",)</f>
        <v>0</v>
      </c>
      <c r="R8359" s="3" t="str">
        <f>IF(Table1[[#This Row],[MonthlyCharges]]&lt;35,"low",IF(Table1[[#This Row],[MonthlyCharges]]&lt;70,"Medium","High"))</f>
        <v>High</v>
      </c>
    </row>
    <row r="8360" spans="1:18" x14ac:dyDescent="0.35">
      <c r="A8360" s="1" t="s">
        <v>8393</v>
      </c>
      <c r="B8360" s="1" t="s">
        <v>7</v>
      </c>
      <c r="C8360" s="1">
        <v>69</v>
      </c>
      <c r="D8360" s="1" t="s">
        <v>4</v>
      </c>
      <c r="E8360" s="1" t="s">
        <v>3</v>
      </c>
      <c r="F8360" s="1" t="s">
        <v>3</v>
      </c>
      <c r="G8360" s="1">
        <v>66</v>
      </c>
      <c r="H8360" s="1" t="s">
        <v>14</v>
      </c>
      <c r="I8360" s="1" t="s">
        <v>10</v>
      </c>
      <c r="J8360" s="1" t="s">
        <v>32</v>
      </c>
      <c r="K8360" s="1">
        <v>54.94</v>
      </c>
      <c r="L8360" s="1">
        <v>3641.84</v>
      </c>
      <c r="M8360" s="1">
        <v>3</v>
      </c>
      <c r="N8360" s="1">
        <v>1</v>
      </c>
      <c r="O8360" s="1" t="s">
        <v>3</v>
      </c>
      <c r="P8360" s="1" t="str">
        <f>IF(Table1[[#This Row],[Churn]]="Yes","Lost Customer","Active Customer")</f>
        <v>Active Customer</v>
      </c>
      <c r="Q8360" s="3">
        <f>IF(Table1[[#This Row],[Tenure]]&lt;=12,"0-1 Year",)</f>
        <v>0</v>
      </c>
      <c r="R8360" s="3" t="str">
        <f>IF(Table1[[#This Row],[MonthlyCharges]]&lt;35,"low",IF(Table1[[#This Row],[MonthlyCharges]]&lt;70,"Medium","High"))</f>
        <v>Medium</v>
      </c>
    </row>
    <row r="8361" spans="1:18" x14ac:dyDescent="0.35">
      <c r="A8361" s="1" t="s">
        <v>8394</v>
      </c>
      <c r="B8361" s="1" t="s">
        <v>7</v>
      </c>
      <c r="C8361" s="1">
        <v>38</v>
      </c>
      <c r="D8361" s="1" t="s">
        <v>3</v>
      </c>
      <c r="E8361" s="1" t="s">
        <v>4</v>
      </c>
      <c r="F8361" s="1" t="s">
        <v>3</v>
      </c>
      <c r="G8361" s="1">
        <v>59</v>
      </c>
      <c r="H8361" s="1" t="s">
        <v>15</v>
      </c>
      <c r="I8361" s="1" t="s">
        <v>11</v>
      </c>
      <c r="J8361" s="1" t="s">
        <v>32</v>
      </c>
      <c r="K8361" s="1">
        <v>101.31</v>
      </c>
      <c r="L8361" s="1">
        <v>5990.98</v>
      </c>
      <c r="M8361" s="1">
        <v>2</v>
      </c>
      <c r="N8361" s="1">
        <v>3</v>
      </c>
      <c r="O8361" s="1" t="s">
        <v>3</v>
      </c>
      <c r="P8361" s="1" t="str">
        <f>IF(Table1[[#This Row],[Churn]]="Yes","Lost Customer","Active Customer")</f>
        <v>Active Customer</v>
      </c>
      <c r="Q8361" s="3">
        <f>IF(Table1[[#This Row],[Tenure]]&lt;=12,"0-1 Year",)</f>
        <v>0</v>
      </c>
      <c r="R8361" s="3" t="str">
        <f>IF(Table1[[#This Row],[MonthlyCharges]]&lt;35,"low",IF(Table1[[#This Row],[MonthlyCharges]]&lt;70,"Medium","High"))</f>
        <v>High</v>
      </c>
    </row>
    <row r="8362" spans="1:18" x14ac:dyDescent="0.35">
      <c r="A8362" s="1" t="s">
        <v>8395</v>
      </c>
      <c r="B8362" s="1" t="s">
        <v>8</v>
      </c>
      <c r="C8362" s="1">
        <v>26</v>
      </c>
      <c r="D8362" s="1" t="s">
        <v>3</v>
      </c>
      <c r="E8362" s="1" t="s">
        <v>3</v>
      </c>
      <c r="F8362" s="1" t="s">
        <v>4</v>
      </c>
      <c r="G8362" s="1">
        <v>66</v>
      </c>
      <c r="H8362" s="1" t="s">
        <v>14</v>
      </c>
      <c r="I8362" s="1" t="s">
        <v>11</v>
      </c>
      <c r="J8362" s="1" t="s">
        <v>44</v>
      </c>
      <c r="K8362" s="1">
        <v>97.67</v>
      </c>
      <c r="L8362" s="1">
        <v>6450.4</v>
      </c>
      <c r="M8362" s="1">
        <v>3</v>
      </c>
      <c r="N8362" s="1">
        <v>10</v>
      </c>
      <c r="O8362" s="1" t="s">
        <v>3</v>
      </c>
      <c r="P8362" s="1" t="str">
        <f>IF(Table1[[#This Row],[Churn]]="Yes","Lost Customer","Active Customer")</f>
        <v>Active Customer</v>
      </c>
      <c r="Q8362" s="3">
        <f>IF(Table1[[#This Row],[Tenure]]&lt;=12,"0-1 Year",)</f>
        <v>0</v>
      </c>
      <c r="R8362" s="3" t="str">
        <f>IF(Table1[[#This Row],[MonthlyCharges]]&lt;35,"low",IF(Table1[[#This Row],[MonthlyCharges]]&lt;70,"Medium","High"))</f>
        <v>High</v>
      </c>
    </row>
    <row r="8363" spans="1:18" x14ac:dyDescent="0.35">
      <c r="A8363" s="1" t="s">
        <v>8396</v>
      </c>
      <c r="B8363" s="1" t="s">
        <v>7</v>
      </c>
      <c r="C8363" s="1">
        <v>58</v>
      </c>
      <c r="D8363" s="1" t="s">
        <v>3</v>
      </c>
      <c r="E8363" s="1" t="s">
        <v>4</v>
      </c>
      <c r="F8363" s="1" t="s">
        <v>4</v>
      </c>
      <c r="G8363" s="1">
        <v>49</v>
      </c>
      <c r="H8363" s="1" t="s">
        <v>14</v>
      </c>
      <c r="I8363" s="1" t="s">
        <v>10</v>
      </c>
      <c r="J8363" s="1" t="s">
        <v>34</v>
      </c>
      <c r="K8363" s="1">
        <v>117.56</v>
      </c>
      <c r="L8363" s="1">
        <v>5778.6</v>
      </c>
      <c r="M8363" s="1">
        <v>8</v>
      </c>
      <c r="N8363" s="1">
        <v>7</v>
      </c>
      <c r="O8363" s="1" t="s">
        <v>3</v>
      </c>
      <c r="P8363" s="1" t="str">
        <f>IF(Table1[[#This Row],[Churn]]="Yes","Lost Customer","Active Customer")</f>
        <v>Active Customer</v>
      </c>
      <c r="Q8363" s="3">
        <f>IF(Table1[[#This Row],[Tenure]]&lt;=12,"0-1 Year",)</f>
        <v>0</v>
      </c>
      <c r="R8363" s="3" t="str">
        <f>IF(Table1[[#This Row],[MonthlyCharges]]&lt;35,"low",IF(Table1[[#This Row],[MonthlyCharges]]&lt;70,"Medium","High"))</f>
        <v>High</v>
      </c>
    </row>
    <row r="8364" spans="1:18" x14ac:dyDescent="0.35">
      <c r="A8364" s="1" t="s">
        <v>8397</v>
      </c>
      <c r="B8364" s="1" t="s">
        <v>8</v>
      </c>
      <c r="C8364" s="1">
        <v>36</v>
      </c>
      <c r="D8364" s="1" t="s">
        <v>3</v>
      </c>
      <c r="E8364" s="1" t="s">
        <v>4</v>
      </c>
      <c r="F8364" s="1" t="s">
        <v>3</v>
      </c>
      <c r="G8364" s="1">
        <v>35</v>
      </c>
      <c r="H8364" s="1" t="s">
        <v>16</v>
      </c>
      <c r="I8364" s="1" t="s">
        <v>11</v>
      </c>
      <c r="J8364" s="1" t="s">
        <v>44</v>
      </c>
      <c r="K8364" s="1">
        <v>113.96</v>
      </c>
      <c r="L8364" s="1">
        <v>4007.9</v>
      </c>
      <c r="M8364" s="1">
        <v>0</v>
      </c>
      <c r="N8364" s="1">
        <v>6</v>
      </c>
      <c r="O8364" s="1" t="s">
        <v>3</v>
      </c>
      <c r="P8364" s="1" t="str">
        <f>IF(Table1[[#This Row],[Churn]]="Yes","Lost Customer","Active Customer")</f>
        <v>Active Customer</v>
      </c>
      <c r="Q8364" s="3">
        <f>IF(Table1[[#This Row],[Tenure]]&lt;=12,"0-1 Year",)</f>
        <v>0</v>
      </c>
      <c r="R8364" s="3" t="str">
        <f>IF(Table1[[#This Row],[MonthlyCharges]]&lt;35,"low",IF(Table1[[#This Row],[MonthlyCharges]]&lt;70,"Medium","High"))</f>
        <v>High</v>
      </c>
    </row>
    <row r="8365" spans="1:18" x14ac:dyDescent="0.35">
      <c r="A8365" s="1" t="s">
        <v>8398</v>
      </c>
      <c r="B8365" s="1" t="s">
        <v>7</v>
      </c>
      <c r="C8365" s="1">
        <v>46</v>
      </c>
      <c r="D8365" s="1" t="s">
        <v>3</v>
      </c>
      <c r="E8365" s="1" t="s">
        <v>3</v>
      </c>
      <c r="F8365" s="1" t="s">
        <v>3</v>
      </c>
      <c r="G8365" s="1">
        <v>41</v>
      </c>
      <c r="H8365" s="1" t="s">
        <v>14</v>
      </c>
      <c r="I8365" s="1" t="s">
        <v>11</v>
      </c>
      <c r="J8365" s="1" t="s">
        <v>34</v>
      </c>
      <c r="K8365" s="1">
        <v>46.95</v>
      </c>
      <c r="L8365" s="1">
        <v>1906.58</v>
      </c>
      <c r="M8365" s="1">
        <v>1</v>
      </c>
      <c r="N8365" s="1">
        <v>7</v>
      </c>
      <c r="O8365" s="1" t="s">
        <v>3</v>
      </c>
      <c r="P8365" s="1" t="str">
        <f>IF(Table1[[#This Row],[Churn]]="Yes","Lost Customer","Active Customer")</f>
        <v>Active Customer</v>
      </c>
      <c r="Q8365" s="3">
        <f>IF(Table1[[#This Row],[Tenure]]&lt;=12,"0-1 Year",)</f>
        <v>0</v>
      </c>
      <c r="R8365" s="3" t="str">
        <f>IF(Table1[[#This Row],[MonthlyCharges]]&lt;35,"low",IF(Table1[[#This Row],[MonthlyCharges]]&lt;70,"Medium","High"))</f>
        <v>Medium</v>
      </c>
    </row>
    <row r="8366" spans="1:18" x14ac:dyDescent="0.35">
      <c r="A8366" s="1" t="s">
        <v>8399</v>
      </c>
      <c r="B8366" s="1" t="s">
        <v>7</v>
      </c>
      <c r="C8366" s="1">
        <v>72</v>
      </c>
      <c r="D8366" s="1" t="s">
        <v>4</v>
      </c>
      <c r="E8366" s="1" t="s">
        <v>3</v>
      </c>
      <c r="F8366" s="1" t="s">
        <v>3</v>
      </c>
      <c r="G8366" s="1">
        <v>21</v>
      </c>
      <c r="H8366" s="1" t="s">
        <v>16</v>
      </c>
      <c r="I8366" s="1" t="s">
        <v>12</v>
      </c>
      <c r="J8366" s="1" t="s">
        <v>34</v>
      </c>
      <c r="K8366" s="1">
        <v>0</v>
      </c>
      <c r="L8366" s="1">
        <v>-1.1100000000000001</v>
      </c>
      <c r="M8366" s="1">
        <v>7</v>
      </c>
      <c r="N8366" s="1">
        <v>10</v>
      </c>
      <c r="O8366" s="1" t="s">
        <v>3</v>
      </c>
      <c r="P8366" s="1" t="str">
        <f>IF(Table1[[#This Row],[Churn]]="Yes","Lost Customer","Active Customer")</f>
        <v>Active Customer</v>
      </c>
      <c r="Q8366" s="3">
        <f>IF(Table1[[#This Row],[Tenure]]&lt;=12,"0-1 Year",)</f>
        <v>0</v>
      </c>
      <c r="R8366" s="3" t="str">
        <f>IF(Table1[[#This Row],[MonthlyCharges]]&lt;35,"low",IF(Table1[[#This Row],[MonthlyCharges]]&lt;70,"Medium","High"))</f>
        <v>low</v>
      </c>
    </row>
    <row r="8367" spans="1:18" x14ac:dyDescent="0.35">
      <c r="A8367" s="1" t="s">
        <v>8400</v>
      </c>
      <c r="B8367" s="1" t="s">
        <v>7</v>
      </c>
      <c r="C8367" s="1">
        <v>72</v>
      </c>
      <c r="D8367" s="1" t="s">
        <v>4</v>
      </c>
      <c r="E8367" s="1" t="s">
        <v>4</v>
      </c>
      <c r="F8367" s="1" t="s">
        <v>3</v>
      </c>
      <c r="G8367" s="1">
        <v>48</v>
      </c>
      <c r="H8367" s="1" t="s">
        <v>14</v>
      </c>
      <c r="I8367" s="1" t="s">
        <v>11</v>
      </c>
      <c r="J8367" s="1" t="s">
        <v>32</v>
      </c>
      <c r="K8367" s="1">
        <v>28.6</v>
      </c>
      <c r="L8367" s="1">
        <v>1360.2</v>
      </c>
      <c r="M8367" s="1">
        <v>0</v>
      </c>
      <c r="N8367" s="1">
        <v>4</v>
      </c>
      <c r="O8367" s="1" t="s">
        <v>3</v>
      </c>
      <c r="P8367" s="1" t="str">
        <f>IF(Table1[[#This Row],[Churn]]="Yes","Lost Customer","Active Customer")</f>
        <v>Active Customer</v>
      </c>
      <c r="Q8367" s="3">
        <f>IF(Table1[[#This Row],[Tenure]]&lt;=12,"0-1 Year",)</f>
        <v>0</v>
      </c>
      <c r="R8367" s="3" t="str">
        <f>IF(Table1[[#This Row],[MonthlyCharges]]&lt;35,"low",IF(Table1[[#This Row],[MonthlyCharges]]&lt;70,"Medium","High"))</f>
        <v>low</v>
      </c>
    </row>
    <row r="8368" spans="1:18" x14ac:dyDescent="0.35">
      <c r="A8368" s="1" t="s">
        <v>8401</v>
      </c>
      <c r="B8368" s="1" t="s">
        <v>8</v>
      </c>
      <c r="C8368" s="1">
        <v>22</v>
      </c>
      <c r="D8368" s="1" t="s">
        <v>3</v>
      </c>
      <c r="E8368" s="1" t="s">
        <v>4</v>
      </c>
      <c r="F8368" s="1" t="s">
        <v>4</v>
      </c>
      <c r="G8368" s="1">
        <v>72</v>
      </c>
      <c r="H8368" s="1" t="s">
        <v>16</v>
      </c>
      <c r="I8368" s="1" t="s">
        <v>10</v>
      </c>
      <c r="J8368" s="1" t="s">
        <v>44</v>
      </c>
      <c r="K8368" s="1">
        <v>58.9</v>
      </c>
      <c r="L8368" s="1">
        <v>4253.34</v>
      </c>
      <c r="M8368" s="1">
        <v>2</v>
      </c>
      <c r="N8368" s="1">
        <v>10</v>
      </c>
      <c r="O8368" s="1" t="s">
        <v>3</v>
      </c>
      <c r="P8368" s="1" t="str">
        <f>IF(Table1[[#This Row],[Churn]]="Yes","Lost Customer","Active Customer")</f>
        <v>Active Customer</v>
      </c>
      <c r="Q8368" s="3">
        <f>IF(Table1[[#This Row],[Tenure]]&lt;=12,"0-1 Year",)</f>
        <v>0</v>
      </c>
      <c r="R8368" s="3" t="str">
        <f>IF(Table1[[#This Row],[MonthlyCharges]]&lt;35,"low",IF(Table1[[#This Row],[MonthlyCharges]]&lt;70,"Medium","High"))</f>
        <v>Medium</v>
      </c>
    </row>
    <row r="8369" spans="1:18" x14ac:dyDescent="0.35">
      <c r="A8369" s="1" t="s">
        <v>8402</v>
      </c>
      <c r="B8369" s="1" t="s">
        <v>8</v>
      </c>
      <c r="C8369" s="1">
        <v>32</v>
      </c>
      <c r="D8369" s="1" t="s">
        <v>3</v>
      </c>
      <c r="E8369" s="1" t="s">
        <v>3</v>
      </c>
      <c r="F8369" s="1" t="s">
        <v>4</v>
      </c>
      <c r="G8369" s="1">
        <v>45</v>
      </c>
      <c r="H8369" s="1" t="s">
        <v>14</v>
      </c>
      <c r="I8369" s="1" t="s">
        <v>11</v>
      </c>
      <c r="J8369" s="1" t="s">
        <v>32</v>
      </c>
      <c r="K8369" s="1">
        <v>46.15</v>
      </c>
      <c r="L8369" s="1">
        <v>2064.58</v>
      </c>
      <c r="M8369" s="1">
        <v>7</v>
      </c>
      <c r="N8369" s="1">
        <v>1</v>
      </c>
      <c r="O8369" s="1" t="s">
        <v>4</v>
      </c>
      <c r="P8369" s="1" t="str">
        <f>IF(Table1[[#This Row],[Churn]]="Yes","Lost Customer","Active Customer")</f>
        <v>Lost Customer</v>
      </c>
      <c r="Q8369" s="3">
        <f>IF(Table1[[#This Row],[Tenure]]&lt;=12,"0-1 Year",)</f>
        <v>0</v>
      </c>
      <c r="R8369" s="3" t="str">
        <f>IF(Table1[[#This Row],[MonthlyCharges]]&lt;35,"low",IF(Table1[[#This Row],[MonthlyCharges]]&lt;70,"Medium","High"))</f>
        <v>Medium</v>
      </c>
    </row>
    <row r="8370" spans="1:18" x14ac:dyDescent="0.35">
      <c r="A8370" s="1" t="s">
        <v>8403</v>
      </c>
      <c r="B8370" s="1" t="s">
        <v>8</v>
      </c>
      <c r="C8370" s="1">
        <v>60</v>
      </c>
      <c r="D8370" s="1" t="s">
        <v>3</v>
      </c>
      <c r="E8370" s="1" t="s">
        <v>4</v>
      </c>
      <c r="F8370" s="1" t="s">
        <v>4</v>
      </c>
      <c r="G8370" s="1">
        <v>19</v>
      </c>
      <c r="H8370" s="1" t="s">
        <v>16</v>
      </c>
      <c r="I8370" s="1" t="s">
        <v>12</v>
      </c>
      <c r="J8370" s="1" t="s">
        <v>34</v>
      </c>
      <c r="K8370" s="1">
        <v>0</v>
      </c>
      <c r="L8370" s="1">
        <v>1.22</v>
      </c>
      <c r="M8370" s="1">
        <v>2</v>
      </c>
      <c r="N8370" s="1">
        <v>9</v>
      </c>
      <c r="O8370" s="1" t="s">
        <v>3</v>
      </c>
      <c r="P8370" s="1" t="str">
        <f>IF(Table1[[#This Row],[Churn]]="Yes","Lost Customer","Active Customer")</f>
        <v>Active Customer</v>
      </c>
      <c r="Q8370" s="3">
        <f>IF(Table1[[#This Row],[Tenure]]&lt;=12,"0-1 Year",)</f>
        <v>0</v>
      </c>
      <c r="R8370" s="3" t="str">
        <f>IF(Table1[[#This Row],[MonthlyCharges]]&lt;35,"low",IF(Table1[[#This Row],[MonthlyCharges]]&lt;70,"Medium","High"))</f>
        <v>low</v>
      </c>
    </row>
    <row r="8371" spans="1:18" x14ac:dyDescent="0.35">
      <c r="A8371" s="1" t="s">
        <v>8404</v>
      </c>
      <c r="B8371" s="1" t="s">
        <v>7</v>
      </c>
      <c r="C8371" s="1">
        <v>22</v>
      </c>
      <c r="D8371" s="1" t="s">
        <v>3</v>
      </c>
      <c r="E8371" s="1" t="s">
        <v>4</v>
      </c>
      <c r="F8371" s="1" t="s">
        <v>3</v>
      </c>
      <c r="G8371" s="1">
        <v>52</v>
      </c>
      <c r="H8371" s="1" t="s">
        <v>14</v>
      </c>
      <c r="I8371" s="1" t="s">
        <v>11</v>
      </c>
      <c r="J8371" s="1" t="s">
        <v>34</v>
      </c>
      <c r="K8371" s="1">
        <v>74.75</v>
      </c>
      <c r="L8371" s="1">
        <v>3878.58</v>
      </c>
      <c r="M8371" s="1">
        <v>7</v>
      </c>
      <c r="N8371" s="1">
        <v>10</v>
      </c>
      <c r="O8371" s="1" t="s">
        <v>3</v>
      </c>
      <c r="P8371" s="1" t="str">
        <f>IF(Table1[[#This Row],[Churn]]="Yes","Lost Customer","Active Customer")</f>
        <v>Active Customer</v>
      </c>
      <c r="Q8371" s="3">
        <f>IF(Table1[[#This Row],[Tenure]]&lt;=12,"0-1 Year",)</f>
        <v>0</v>
      </c>
      <c r="R8371" s="3" t="str">
        <f>IF(Table1[[#This Row],[MonthlyCharges]]&lt;35,"low",IF(Table1[[#This Row],[MonthlyCharges]]&lt;70,"Medium","High"))</f>
        <v>High</v>
      </c>
    </row>
    <row r="8372" spans="1:18" x14ac:dyDescent="0.35">
      <c r="A8372" s="1" t="s">
        <v>8405</v>
      </c>
      <c r="B8372" s="1" t="s">
        <v>8</v>
      </c>
      <c r="C8372" s="1">
        <v>46</v>
      </c>
      <c r="D8372" s="1" t="s">
        <v>3</v>
      </c>
      <c r="E8372" s="1" t="s">
        <v>4</v>
      </c>
      <c r="F8372" s="1" t="s">
        <v>3</v>
      </c>
      <c r="G8372" s="1">
        <v>48</v>
      </c>
      <c r="H8372" s="1" t="s">
        <v>14</v>
      </c>
      <c r="I8372" s="1" t="s">
        <v>12</v>
      </c>
      <c r="J8372" s="1" t="s">
        <v>40</v>
      </c>
      <c r="K8372" s="1">
        <v>0</v>
      </c>
      <c r="L8372" s="1">
        <v>-11.45</v>
      </c>
      <c r="M8372" s="1">
        <v>7</v>
      </c>
      <c r="N8372" s="1">
        <v>3</v>
      </c>
      <c r="O8372" s="1" t="s">
        <v>4</v>
      </c>
      <c r="P8372" s="1" t="str">
        <f>IF(Table1[[#This Row],[Churn]]="Yes","Lost Customer","Active Customer")</f>
        <v>Lost Customer</v>
      </c>
      <c r="Q8372" s="3">
        <f>IF(Table1[[#This Row],[Tenure]]&lt;=12,"0-1 Year",)</f>
        <v>0</v>
      </c>
      <c r="R8372" s="3" t="str">
        <f>IF(Table1[[#This Row],[MonthlyCharges]]&lt;35,"low",IF(Table1[[#This Row],[MonthlyCharges]]&lt;70,"Medium","High"))</f>
        <v>low</v>
      </c>
    </row>
    <row r="8373" spans="1:18" x14ac:dyDescent="0.35">
      <c r="A8373" s="1" t="s">
        <v>8406</v>
      </c>
      <c r="B8373" s="1" t="s">
        <v>7</v>
      </c>
      <c r="C8373" s="1">
        <v>18</v>
      </c>
      <c r="D8373" s="1" t="s">
        <v>3</v>
      </c>
      <c r="E8373" s="1" t="s">
        <v>4</v>
      </c>
      <c r="F8373" s="1" t="s">
        <v>4</v>
      </c>
      <c r="G8373" s="1">
        <v>64</v>
      </c>
      <c r="H8373" s="1" t="s">
        <v>16</v>
      </c>
      <c r="I8373" s="1" t="s">
        <v>10</v>
      </c>
      <c r="J8373" s="1" t="s">
        <v>32</v>
      </c>
      <c r="K8373" s="1">
        <v>68.23</v>
      </c>
      <c r="L8373" s="1">
        <v>4365.75</v>
      </c>
      <c r="M8373" s="1">
        <v>2</v>
      </c>
      <c r="N8373" s="1">
        <v>8</v>
      </c>
      <c r="O8373" s="1" t="s">
        <v>3</v>
      </c>
      <c r="P8373" s="1" t="str">
        <f>IF(Table1[[#This Row],[Churn]]="Yes","Lost Customer","Active Customer")</f>
        <v>Active Customer</v>
      </c>
      <c r="Q8373" s="3">
        <f>IF(Table1[[#This Row],[Tenure]]&lt;=12,"0-1 Year",)</f>
        <v>0</v>
      </c>
      <c r="R8373" s="3" t="str">
        <f>IF(Table1[[#This Row],[MonthlyCharges]]&lt;35,"low",IF(Table1[[#This Row],[MonthlyCharges]]&lt;70,"Medium","High"))</f>
        <v>Medium</v>
      </c>
    </row>
    <row r="8374" spans="1:18" x14ac:dyDescent="0.35">
      <c r="A8374" s="1" t="s">
        <v>8407</v>
      </c>
      <c r="B8374" s="1" t="s">
        <v>7</v>
      </c>
      <c r="C8374" s="1">
        <v>19</v>
      </c>
      <c r="D8374" s="1" t="s">
        <v>3</v>
      </c>
      <c r="E8374" s="1" t="s">
        <v>3</v>
      </c>
      <c r="F8374" s="1" t="s">
        <v>3</v>
      </c>
      <c r="G8374" s="1">
        <v>44</v>
      </c>
      <c r="H8374" s="1" t="s">
        <v>14</v>
      </c>
      <c r="I8374" s="1" t="s">
        <v>12</v>
      </c>
      <c r="J8374" s="1" t="s">
        <v>44</v>
      </c>
      <c r="K8374" s="1">
        <v>0</v>
      </c>
      <c r="L8374" s="1">
        <v>5.43</v>
      </c>
      <c r="M8374" s="1">
        <v>8</v>
      </c>
      <c r="N8374" s="1">
        <v>3</v>
      </c>
      <c r="O8374" s="1" t="s">
        <v>4</v>
      </c>
      <c r="P8374" s="1" t="str">
        <f>IF(Table1[[#This Row],[Churn]]="Yes","Lost Customer","Active Customer")</f>
        <v>Lost Customer</v>
      </c>
      <c r="Q8374" s="3">
        <f>IF(Table1[[#This Row],[Tenure]]&lt;=12,"0-1 Year",)</f>
        <v>0</v>
      </c>
      <c r="R8374" s="3" t="str">
        <f>IF(Table1[[#This Row],[MonthlyCharges]]&lt;35,"low",IF(Table1[[#This Row],[MonthlyCharges]]&lt;70,"Medium","High"))</f>
        <v>low</v>
      </c>
    </row>
    <row r="8375" spans="1:18" x14ac:dyDescent="0.35">
      <c r="A8375" s="1" t="s">
        <v>8408</v>
      </c>
      <c r="B8375" s="1" t="s">
        <v>7</v>
      </c>
      <c r="C8375" s="1">
        <v>46</v>
      </c>
      <c r="D8375" s="1" t="s">
        <v>3</v>
      </c>
      <c r="E8375" s="1" t="s">
        <v>3</v>
      </c>
      <c r="F8375" s="1" t="s">
        <v>4</v>
      </c>
      <c r="G8375" s="1">
        <v>36</v>
      </c>
      <c r="H8375" s="1" t="s">
        <v>14</v>
      </c>
      <c r="I8375" s="1" t="s">
        <v>11</v>
      </c>
      <c r="J8375" s="1" t="s">
        <v>32</v>
      </c>
      <c r="K8375" s="1">
        <v>41.46</v>
      </c>
      <c r="L8375" s="1">
        <v>1475.42</v>
      </c>
      <c r="M8375" s="1">
        <v>2</v>
      </c>
      <c r="N8375" s="1">
        <v>7</v>
      </c>
      <c r="O8375" s="1" t="s">
        <v>3</v>
      </c>
      <c r="P8375" s="1" t="str">
        <f>IF(Table1[[#This Row],[Churn]]="Yes","Lost Customer","Active Customer")</f>
        <v>Active Customer</v>
      </c>
      <c r="Q8375" s="3">
        <f>IF(Table1[[#This Row],[Tenure]]&lt;=12,"0-1 Year",)</f>
        <v>0</v>
      </c>
      <c r="R8375" s="3" t="str">
        <f>IF(Table1[[#This Row],[MonthlyCharges]]&lt;35,"low",IF(Table1[[#This Row],[MonthlyCharges]]&lt;70,"Medium","High"))</f>
        <v>Medium</v>
      </c>
    </row>
    <row r="8376" spans="1:18" x14ac:dyDescent="0.35">
      <c r="A8376" s="1" t="s">
        <v>8409</v>
      </c>
      <c r="B8376" s="1" t="s">
        <v>7</v>
      </c>
      <c r="C8376" s="1">
        <v>20</v>
      </c>
      <c r="D8376" s="1" t="s">
        <v>3</v>
      </c>
      <c r="E8376" s="1" t="s">
        <v>4</v>
      </c>
      <c r="F8376" s="1" t="s">
        <v>4</v>
      </c>
      <c r="G8376" s="1">
        <v>56</v>
      </c>
      <c r="H8376" s="1" t="s">
        <v>15</v>
      </c>
      <c r="I8376" s="1" t="s">
        <v>11</v>
      </c>
      <c r="J8376" s="1" t="s">
        <v>32</v>
      </c>
      <c r="K8376" s="1">
        <v>87.03</v>
      </c>
      <c r="L8376" s="1">
        <v>4870.18</v>
      </c>
      <c r="M8376" s="1">
        <v>6</v>
      </c>
      <c r="N8376" s="1">
        <v>8</v>
      </c>
      <c r="O8376" s="1" t="s">
        <v>3</v>
      </c>
      <c r="P8376" s="1" t="str">
        <f>IF(Table1[[#This Row],[Churn]]="Yes","Lost Customer","Active Customer")</f>
        <v>Active Customer</v>
      </c>
      <c r="Q8376" s="3">
        <f>IF(Table1[[#This Row],[Tenure]]&lt;=12,"0-1 Year",)</f>
        <v>0</v>
      </c>
      <c r="R8376" s="3" t="str">
        <f>IF(Table1[[#This Row],[MonthlyCharges]]&lt;35,"low",IF(Table1[[#This Row],[MonthlyCharges]]&lt;70,"Medium","High"))</f>
        <v>High</v>
      </c>
    </row>
    <row r="8377" spans="1:18" x14ac:dyDescent="0.35">
      <c r="A8377" s="1" t="s">
        <v>8410</v>
      </c>
      <c r="B8377" s="1" t="s">
        <v>8</v>
      </c>
      <c r="C8377" s="1">
        <v>72</v>
      </c>
      <c r="D8377" s="1" t="s">
        <v>3</v>
      </c>
      <c r="E8377" s="1" t="s">
        <v>4</v>
      </c>
      <c r="F8377" s="1" t="s">
        <v>3</v>
      </c>
      <c r="G8377" s="1">
        <v>13</v>
      </c>
      <c r="H8377" s="1" t="s">
        <v>16</v>
      </c>
      <c r="I8377" s="1" t="s">
        <v>11</v>
      </c>
      <c r="J8377" s="1" t="s">
        <v>40</v>
      </c>
      <c r="K8377" s="1">
        <v>81.349999999999994</v>
      </c>
      <c r="L8377" s="1">
        <v>1047.6199999999999</v>
      </c>
      <c r="M8377" s="1">
        <v>4</v>
      </c>
      <c r="N8377" s="1">
        <v>6</v>
      </c>
      <c r="O8377" s="1" t="s">
        <v>3</v>
      </c>
      <c r="P8377" s="1" t="str">
        <f>IF(Table1[[#This Row],[Churn]]="Yes","Lost Customer","Active Customer")</f>
        <v>Active Customer</v>
      </c>
      <c r="Q8377" s="3">
        <f>IF(Table1[[#This Row],[Tenure]]&lt;=12,"0-1 Year",)</f>
        <v>0</v>
      </c>
      <c r="R8377" s="3" t="str">
        <f>IF(Table1[[#This Row],[MonthlyCharges]]&lt;35,"low",IF(Table1[[#This Row],[MonthlyCharges]]&lt;70,"Medium","High"))</f>
        <v>High</v>
      </c>
    </row>
    <row r="8378" spans="1:18" x14ac:dyDescent="0.35">
      <c r="A8378" s="1" t="s">
        <v>8411</v>
      </c>
      <c r="B8378" s="1" t="s">
        <v>8</v>
      </c>
      <c r="C8378" s="1">
        <v>22</v>
      </c>
      <c r="D8378" s="1" t="s">
        <v>3</v>
      </c>
      <c r="E8378" s="1" t="s">
        <v>3</v>
      </c>
      <c r="F8378" s="1" t="s">
        <v>3</v>
      </c>
      <c r="G8378" s="1">
        <v>10</v>
      </c>
      <c r="H8378" s="1" t="s">
        <v>14</v>
      </c>
      <c r="I8378" s="1" t="s">
        <v>12</v>
      </c>
      <c r="J8378" s="1" t="s">
        <v>44</v>
      </c>
      <c r="K8378" s="1">
        <v>0</v>
      </c>
      <c r="L8378" s="1">
        <v>-13.23</v>
      </c>
      <c r="M8378" s="1">
        <v>0</v>
      </c>
      <c r="N8378" s="1">
        <v>2</v>
      </c>
      <c r="O8378" s="1" t="s">
        <v>4</v>
      </c>
      <c r="P8378" s="1" t="str">
        <f>IF(Table1[[#This Row],[Churn]]="Yes","Lost Customer","Active Customer")</f>
        <v>Lost Customer</v>
      </c>
      <c r="Q8378" s="3" t="str">
        <f>IF(Table1[[#This Row],[Tenure]]&lt;=12,"0-1 Year",)</f>
        <v>0-1 Year</v>
      </c>
      <c r="R8378" s="3" t="str">
        <f>IF(Table1[[#This Row],[MonthlyCharges]]&lt;35,"low",IF(Table1[[#This Row],[MonthlyCharges]]&lt;70,"Medium","High"))</f>
        <v>low</v>
      </c>
    </row>
    <row r="8379" spans="1:18" x14ac:dyDescent="0.35">
      <c r="A8379" s="1" t="s">
        <v>8412</v>
      </c>
      <c r="B8379" s="1" t="s">
        <v>7</v>
      </c>
      <c r="C8379" s="1">
        <v>33</v>
      </c>
      <c r="D8379" s="1" t="s">
        <v>3</v>
      </c>
      <c r="E8379" s="1" t="s">
        <v>3</v>
      </c>
      <c r="F8379" s="1" t="s">
        <v>3</v>
      </c>
      <c r="G8379" s="1">
        <v>1</v>
      </c>
      <c r="H8379" s="1" t="s">
        <v>14</v>
      </c>
      <c r="I8379" s="1" t="s">
        <v>10</v>
      </c>
      <c r="J8379" s="1" t="s">
        <v>44</v>
      </c>
      <c r="K8379" s="1">
        <v>43.36</v>
      </c>
      <c r="L8379" s="1">
        <v>58.68</v>
      </c>
      <c r="M8379" s="1">
        <v>0</v>
      </c>
      <c r="N8379" s="1">
        <v>3</v>
      </c>
      <c r="O8379" s="1" t="s">
        <v>4</v>
      </c>
      <c r="P8379" s="1" t="str">
        <f>IF(Table1[[#This Row],[Churn]]="Yes","Lost Customer","Active Customer")</f>
        <v>Lost Customer</v>
      </c>
      <c r="Q8379" s="3" t="str">
        <f>IF(Table1[[#This Row],[Tenure]]&lt;=12,"0-1 Year",)</f>
        <v>0-1 Year</v>
      </c>
      <c r="R8379" s="3" t="str">
        <f>IF(Table1[[#This Row],[MonthlyCharges]]&lt;35,"low",IF(Table1[[#This Row],[MonthlyCharges]]&lt;70,"Medium","High"))</f>
        <v>Medium</v>
      </c>
    </row>
    <row r="8380" spans="1:18" x14ac:dyDescent="0.35">
      <c r="A8380" s="1" t="s">
        <v>8413</v>
      </c>
      <c r="B8380" s="1" t="s">
        <v>8</v>
      </c>
      <c r="C8380" s="1">
        <v>31</v>
      </c>
      <c r="D8380" s="1" t="s">
        <v>3</v>
      </c>
      <c r="E8380" s="1" t="s">
        <v>4</v>
      </c>
      <c r="F8380" s="1" t="s">
        <v>3</v>
      </c>
      <c r="G8380" s="1">
        <v>64</v>
      </c>
      <c r="H8380" s="1" t="s">
        <v>14</v>
      </c>
      <c r="I8380" s="1" t="s">
        <v>10</v>
      </c>
      <c r="J8380" s="1" t="s">
        <v>32</v>
      </c>
      <c r="K8380" s="1">
        <v>80.489999999999995</v>
      </c>
      <c r="L8380" s="1">
        <v>5163.21</v>
      </c>
      <c r="M8380" s="1">
        <v>8</v>
      </c>
      <c r="N8380" s="1">
        <v>8</v>
      </c>
      <c r="O8380" s="1" t="s">
        <v>3</v>
      </c>
      <c r="P8380" s="1" t="str">
        <f>IF(Table1[[#This Row],[Churn]]="Yes","Lost Customer","Active Customer")</f>
        <v>Active Customer</v>
      </c>
      <c r="Q8380" s="3">
        <f>IF(Table1[[#This Row],[Tenure]]&lt;=12,"0-1 Year",)</f>
        <v>0</v>
      </c>
      <c r="R8380" s="3" t="str">
        <f>IF(Table1[[#This Row],[MonthlyCharges]]&lt;35,"low",IF(Table1[[#This Row],[MonthlyCharges]]&lt;70,"Medium","High"))</f>
        <v>High</v>
      </c>
    </row>
    <row r="8381" spans="1:18" x14ac:dyDescent="0.35">
      <c r="A8381" s="1" t="s">
        <v>8414</v>
      </c>
      <c r="B8381" s="1" t="s">
        <v>8</v>
      </c>
      <c r="C8381" s="1">
        <v>74</v>
      </c>
      <c r="D8381" s="1" t="s">
        <v>3</v>
      </c>
      <c r="E8381" s="1" t="s">
        <v>4</v>
      </c>
      <c r="F8381" s="1" t="s">
        <v>3</v>
      </c>
      <c r="G8381" s="1">
        <v>21</v>
      </c>
      <c r="H8381" s="1" t="s">
        <v>15</v>
      </c>
      <c r="I8381" s="1" t="s">
        <v>11</v>
      </c>
      <c r="J8381" s="1" t="s">
        <v>44</v>
      </c>
      <c r="K8381" s="1">
        <v>117.58</v>
      </c>
      <c r="L8381" s="1">
        <v>2487.89</v>
      </c>
      <c r="M8381" s="1">
        <v>5</v>
      </c>
      <c r="N8381" s="1">
        <v>8</v>
      </c>
      <c r="O8381" s="1" t="s">
        <v>3</v>
      </c>
      <c r="P8381" s="1" t="str">
        <f>IF(Table1[[#This Row],[Churn]]="Yes","Lost Customer","Active Customer")</f>
        <v>Active Customer</v>
      </c>
      <c r="Q8381" s="3">
        <f>IF(Table1[[#This Row],[Tenure]]&lt;=12,"0-1 Year",)</f>
        <v>0</v>
      </c>
      <c r="R8381" s="3" t="str">
        <f>IF(Table1[[#This Row],[MonthlyCharges]]&lt;35,"low",IF(Table1[[#This Row],[MonthlyCharges]]&lt;70,"Medium","High"))</f>
        <v>High</v>
      </c>
    </row>
    <row r="8382" spans="1:18" x14ac:dyDescent="0.35">
      <c r="A8382" s="1" t="s">
        <v>8415</v>
      </c>
      <c r="B8382" s="1" t="s">
        <v>7</v>
      </c>
      <c r="C8382" s="1">
        <v>52</v>
      </c>
      <c r="D8382" s="1" t="s">
        <v>3</v>
      </c>
      <c r="E8382" s="1" t="s">
        <v>4</v>
      </c>
      <c r="F8382" s="1" t="s">
        <v>3</v>
      </c>
      <c r="G8382" s="1">
        <v>7</v>
      </c>
      <c r="H8382" s="1" t="s">
        <v>14</v>
      </c>
      <c r="I8382" s="1" t="s">
        <v>11</v>
      </c>
      <c r="J8382" s="1" t="s">
        <v>32</v>
      </c>
      <c r="K8382" s="1">
        <v>39.549999999999997</v>
      </c>
      <c r="L8382" s="1">
        <v>262.49</v>
      </c>
      <c r="M8382" s="1">
        <v>6</v>
      </c>
      <c r="N8382" s="1">
        <v>10</v>
      </c>
      <c r="O8382" s="1" t="s">
        <v>3</v>
      </c>
      <c r="P8382" s="1" t="str">
        <f>IF(Table1[[#This Row],[Churn]]="Yes","Lost Customer","Active Customer")</f>
        <v>Active Customer</v>
      </c>
      <c r="Q8382" s="3" t="str">
        <f>IF(Table1[[#This Row],[Tenure]]&lt;=12,"0-1 Year",)</f>
        <v>0-1 Year</v>
      </c>
      <c r="R8382" s="3" t="str">
        <f>IF(Table1[[#This Row],[MonthlyCharges]]&lt;35,"low",IF(Table1[[#This Row],[MonthlyCharges]]&lt;70,"Medium","High"))</f>
        <v>Medium</v>
      </c>
    </row>
    <row r="8383" spans="1:18" x14ac:dyDescent="0.35">
      <c r="A8383" s="1" t="s">
        <v>8416</v>
      </c>
      <c r="B8383" s="1" t="s">
        <v>7</v>
      </c>
      <c r="C8383" s="1">
        <v>67</v>
      </c>
      <c r="D8383" s="1" t="s">
        <v>3</v>
      </c>
      <c r="E8383" s="1" t="s">
        <v>4</v>
      </c>
      <c r="F8383" s="1" t="s">
        <v>3</v>
      </c>
      <c r="G8383" s="1">
        <v>41</v>
      </c>
      <c r="H8383" s="1" t="s">
        <v>14</v>
      </c>
      <c r="I8383" s="1" t="s">
        <v>11</v>
      </c>
      <c r="J8383" s="1" t="s">
        <v>34</v>
      </c>
      <c r="K8383" s="1">
        <v>67.209999999999994</v>
      </c>
      <c r="L8383" s="1">
        <v>2743.24</v>
      </c>
      <c r="M8383" s="1">
        <v>4</v>
      </c>
      <c r="N8383" s="1">
        <v>1</v>
      </c>
      <c r="O8383" s="1" t="s">
        <v>3</v>
      </c>
      <c r="P8383" s="1" t="str">
        <f>IF(Table1[[#This Row],[Churn]]="Yes","Lost Customer","Active Customer")</f>
        <v>Active Customer</v>
      </c>
      <c r="Q8383" s="3">
        <f>IF(Table1[[#This Row],[Tenure]]&lt;=12,"0-1 Year",)</f>
        <v>0</v>
      </c>
      <c r="R8383" s="3" t="str">
        <f>IF(Table1[[#This Row],[MonthlyCharges]]&lt;35,"low",IF(Table1[[#This Row],[MonthlyCharges]]&lt;70,"Medium","High"))</f>
        <v>Medium</v>
      </c>
    </row>
    <row r="8384" spans="1:18" x14ac:dyDescent="0.35">
      <c r="A8384" s="1" t="s">
        <v>8417</v>
      </c>
      <c r="B8384" s="1" t="s">
        <v>8</v>
      </c>
      <c r="C8384" s="1">
        <v>56</v>
      </c>
      <c r="D8384" s="1" t="s">
        <v>3</v>
      </c>
      <c r="E8384" s="1" t="s">
        <v>4</v>
      </c>
      <c r="F8384" s="1" t="s">
        <v>4</v>
      </c>
      <c r="G8384" s="1">
        <v>48</v>
      </c>
      <c r="H8384" s="1" t="s">
        <v>16</v>
      </c>
      <c r="I8384" s="1" t="s">
        <v>11</v>
      </c>
      <c r="J8384" s="1" t="s">
        <v>32</v>
      </c>
      <c r="K8384" s="1">
        <v>21.87</v>
      </c>
      <c r="L8384" s="1">
        <v>1045.43</v>
      </c>
      <c r="M8384" s="1">
        <v>2</v>
      </c>
      <c r="N8384" s="1">
        <v>9</v>
      </c>
      <c r="O8384" s="1" t="s">
        <v>3</v>
      </c>
      <c r="P8384" s="1" t="str">
        <f>IF(Table1[[#This Row],[Churn]]="Yes","Lost Customer","Active Customer")</f>
        <v>Active Customer</v>
      </c>
      <c r="Q8384" s="3">
        <f>IF(Table1[[#This Row],[Tenure]]&lt;=12,"0-1 Year",)</f>
        <v>0</v>
      </c>
      <c r="R8384" s="3" t="str">
        <f>IF(Table1[[#This Row],[MonthlyCharges]]&lt;35,"low",IF(Table1[[#This Row],[MonthlyCharges]]&lt;70,"Medium","High"))</f>
        <v>low</v>
      </c>
    </row>
    <row r="8385" spans="1:18" x14ac:dyDescent="0.35">
      <c r="A8385" s="1" t="s">
        <v>8418</v>
      </c>
      <c r="B8385" s="1" t="s">
        <v>7</v>
      </c>
      <c r="C8385" s="1">
        <v>40</v>
      </c>
      <c r="D8385" s="1" t="s">
        <v>3</v>
      </c>
      <c r="E8385" s="1" t="s">
        <v>3</v>
      </c>
      <c r="F8385" s="1" t="s">
        <v>4</v>
      </c>
      <c r="G8385" s="1">
        <v>47</v>
      </c>
      <c r="H8385" s="1" t="s">
        <v>14</v>
      </c>
      <c r="I8385" s="1" t="s">
        <v>12</v>
      </c>
      <c r="J8385" s="1" t="s">
        <v>40</v>
      </c>
      <c r="K8385" s="1">
        <v>0</v>
      </c>
      <c r="L8385" s="1">
        <v>2.02</v>
      </c>
      <c r="M8385" s="1">
        <v>5</v>
      </c>
      <c r="N8385" s="1">
        <v>1</v>
      </c>
      <c r="O8385" s="1" t="s">
        <v>3</v>
      </c>
      <c r="P8385" s="1" t="str">
        <f>IF(Table1[[#This Row],[Churn]]="Yes","Lost Customer","Active Customer")</f>
        <v>Active Customer</v>
      </c>
      <c r="Q8385" s="3">
        <f>IF(Table1[[#This Row],[Tenure]]&lt;=12,"0-1 Year",)</f>
        <v>0</v>
      </c>
      <c r="R8385" s="3" t="str">
        <f>IF(Table1[[#This Row],[MonthlyCharges]]&lt;35,"low",IF(Table1[[#This Row],[MonthlyCharges]]&lt;70,"Medium","High"))</f>
        <v>low</v>
      </c>
    </row>
    <row r="8386" spans="1:18" x14ac:dyDescent="0.35">
      <c r="A8386" s="1" t="s">
        <v>8419</v>
      </c>
      <c r="B8386" s="1" t="s">
        <v>8</v>
      </c>
      <c r="C8386" s="1">
        <v>63</v>
      </c>
      <c r="D8386" s="1" t="s">
        <v>4</v>
      </c>
      <c r="E8386" s="1" t="s">
        <v>4</v>
      </c>
      <c r="F8386" s="1" t="s">
        <v>3</v>
      </c>
      <c r="G8386" s="1">
        <v>29</v>
      </c>
      <c r="H8386" s="1" t="s">
        <v>14</v>
      </c>
      <c r="I8386" s="1" t="s">
        <v>11</v>
      </c>
      <c r="J8386" s="1" t="s">
        <v>44</v>
      </c>
      <c r="K8386" s="1">
        <v>69.59</v>
      </c>
      <c r="L8386" s="1">
        <v>2011.06</v>
      </c>
      <c r="M8386" s="1">
        <v>6</v>
      </c>
      <c r="N8386" s="1">
        <v>6</v>
      </c>
      <c r="O8386" s="1" t="s">
        <v>3</v>
      </c>
      <c r="P8386" s="1" t="str">
        <f>IF(Table1[[#This Row],[Churn]]="Yes","Lost Customer","Active Customer")</f>
        <v>Active Customer</v>
      </c>
      <c r="Q8386" s="3">
        <f>IF(Table1[[#This Row],[Tenure]]&lt;=12,"0-1 Year",)</f>
        <v>0</v>
      </c>
      <c r="R8386" s="3" t="str">
        <f>IF(Table1[[#This Row],[MonthlyCharges]]&lt;35,"low",IF(Table1[[#This Row],[MonthlyCharges]]&lt;70,"Medium","High"))</f>
        <v>Medium</v>
      </c>
    </row>
    <row r="8387" spans="1:18" x14ac:dyDescent="0.35">
      <c r="A8387" s="1" t="s">
        <v>8420</v>
      </c>
      <c r="B8387" s="1" t="s">
        <v>8</v>
      </c>
      <c r="C8387" s="1">
        <v>44</v>
      </c>
      <c r="D8387" s="1" t="s">
        <v>3</v>
      </c>
      <c r="E8387" s="1" t="s">
        <v>4</v>
      </c>
      <c r="F8387" s="1" t="s">
        <v>4</v>
      </c>
      <c r="G8387" s="1">
        <v>52</v>
      </c>
      <c r="H8387" s="1" t="s">
        <v>14</v>
      </c>
      <c r="I8387" s="1" t="s">
        <v>11</v>
      </c>
      <c r="J8387" s="1" t="s">
        <v>32</v>
      </c>
      <c r="K8387" s="1">
        <v>84.08</v>
      </c>
      <c r="L8387" s="1">
        <v>4388.0200000000004</v>
      </c>
      <c r="M8387" s="1">
        <v>1</v>
      </c>
      <c r="N8387" s="1">
        <v>6</v>
      </c>
      <c r="O8387" s="1" t="s">
        <v>3</v>
      </c>
      <c r="P8387" s="1" t="str">
        <f>IF(Table1[[#This Row],[Churn]]="Yes","Lost Customer","Active Customer")</f>
        <v>Active Customer</v>
      </c>
      <c r="Q8387" s="3">
        <f>IF(Table1[[#This Row],[Tenure]]&lt;=12,"0-1 Year",)</f>
        <v>0</v>
      </c>
      <c r="R8387" s="3" t="str">
        <f>IF(Table1[[#This Row],[MonthlyCharges]]&lt;35,"low",IF(Table1[[#This Row],[MonthlyCharges]]&lt;70,"Medium","High"))</f>
        <v>High</v>
      </c>
    </row>
    <row r="8388" spans="1:18" x14ac:dyDescent="0.35">
      <c r="A8388" s="1" t="s">
        <v>8421</v>
      </c>
      <c r="B8388" s="1" t="s">
        <v>7</v>
      </c>
      <c r="C8388" s="1">
        <v>70</v>
      </c>
      <c r="D8388" s="1" t="s">
        <v>4</v>
      </c>
      <c r="E8388" s="1" t="s">
        <v>4</v>
      </c>
      <c r="F8388" s="1" t="s">
        <v>3</v>
      </c>
      <c r="G8388" s="1">
        <v>50</v>
      </c>
      <c r="H8388" s="1" t="s">
        <v>16</v>
      </c>
      <c r="I8388" s="1" t="s">
        <v>10</v>
      </c>
      <c r="J8388" s="1" t="s">
        <v>40</v>
      </c>
      <c r="K8388" s="1">
        <v>44.51</v>
      </c>
      <c r="L8388" s="1">
        <v>2238.42</v>
      </c>
      <c r="M8388" s="1">
        <v>7</v>
      </c>
      <c r="N8388" s="1">
        <v>1</v>
      </c>
      <c r="O8388" s="1" t="s">
        <v>4</v>
      </c>
      <c r="P8388" s="1" t="str">
        <f>IF(Table1[[#This Row],[Churn]]="Yes","Lost Customer","Active Customer")</f>
        <v>Lost Customer</v>
      </c>
      <c r="Q8388" s="3">
        <f>IF(Table1[[#This Row],[Tenure]]&lt;=12,"0-1 Year",)</f>
        <v>0</v>
      </c>
      <c r="R8388" s="3" t="str">
        <f>IF(Table1[[#This Row],[MonthlyCharges]]&lt;35,"low",IF(Table1[[#This Row],[MonthlyCharges]]&lt;70,"Medium","High"))</f>
        <v>Medium</v>
      </c>
    </row>
    <row r="8389" spans="1:18" x14ac:dyDescent="0.35">
      <c r="A8389" s="1" t="s">
        <v>8422</v>
      </c>
      <c r="B8389" s="1" t="s">
        <v>7</v>
      </c>
      <c r="C8389" s="1">
        <v>38</v>
      </c>
      <c r="D8389" s="1" t="s">
        <v>3</v>
      </c>
      <c r="E8389" s="1" t="s">
        <v>3</v>
      </c>
      <c r="F8389" s="1" t="s">
        <v>3</v>
      </c>
      <c r="G8389" s="1">
        <v>2</v>
      </c>
      <c r="H8389" s="1" t="s">
        <v>14</v>
      </c>
      <c r="I8389" s="1" t="s">
        <v>10</v>
      </c>
      <c r="J8389" s="1" t="s">
        <v>44</v>
      </c>
      <c r="K8389" s="1">
        <v>110.24</v>
      </c>
      <c r="L8389" s="1">
        <v>226.61</v>
      </c>
      <c r="M8389" s="1">
        <v>6</v>
      </c>
      <c r="N8389" s="1">
        <v>9</v>
      </c>
      <c r="O8389" s="1" t="s">
        <v>3</v>
      </c>
      <c r="P8389" s="1" t="str">
        <f>IF(Table1[[#This Row],[Churn]]="Yes","Lost Customer","Active Customer")</f>
        <v>Active Customer</v>
      </c>
      <c r="Q8389" s="3" t="str">
        <f>IF(Table1[[#This Row],[Tenure]]&lt;=12,"0-1 Year",)</f>
        <v>0-1 Year</v>
      </c>
      <c r="R8389" s="3" t="str">
        <f>IF(Table1[[#This Row],[MonthlyCharges]]&lt;35,"low",IF(Table1[[#This Row],[MonthlyCharges]]&lt;70,"Medium","High"))</f>
        <v>High</v>
      </c>
    </row>
    <row r="8390" spans="1:18" x14ac:dyDescent="0.35">
      <c r="A8390" s="1" t="s">
        <v>8423</v>
      </c>
      <c r="B8390" s="1" t="s">
        <v>8</v>
      </c>
      <c r="C8390" s="1">
        <v>72</v>
      </c>
      <c r="D8390" s="1" t="s">
        <v>4</v>
      </c>
      <c r="E8390" s="1" t="s">
        <v>3</v>
      </c>
      <c r="F8390" s="1" t="s">
        <v>4</v>
      </c>
      <c r="G8390" s="1">
        <v>9</v>
      </c>
      <c r="H8390" s="1" t="s">
        <v>14</v>
      </c>
      <c r="I8390" s="1" t="s">
        <v>10</v>
      </c>
      <c r="J8390" s="1" t="s">
        <v>32</v>
      </c>
      <c r="K8390" s="1">
        <v>99.58</v>
      </c>
      <c r="L8390" s="1">
        <v>882.53</v>
      </c>
      <c r="M8390" s="1">
        <v>3</v>
      </c>
      <c r="N8390" s="1">
        <v>3</v>
      </c>
      <c r="O8390" s="1" t="s">
        <v>4</v>
      </c>
      <c r="P8390" s="1" t="str">
        <f>IF(Table1[[#This Row],[Churn]]="Yes","Lost Customer","Active Customer")</f>
        <v>Lost Customer</v>
      </c>
      <c r="Q8390" s="3" t="str">
        <f>IF(Table1[[#This Row],[Tenure]]&lt;=12,"0-1 Year",)</f>
        <v>0-1 Year</v>
      </c>
      <c r="R8390" s="3" t="str">
        <f>IF(Table1[[#This Row],[MonthlyCharges]]&lt;35,"low",IF(Table1[[#This Row],[MonthlyCharges]]&lt;70,"Medium","High"))</f>
        <v>High</v>
      </c>
    </row>
    <row r="8391" spans="1:18" x14ac:dyDescent="0.35">
      <c r="A8391" s="1" t="s">
        <v>8424</v>
      </c>
      <c r="B8391" s="1" t="s">
        <v>7</v>
      </c>
      <c r="C8391" s="1">
        <v>67</v>
      </c>
      <c r="D8391" s="1" t="s">
        <v>4</v>
      </c>
      <c r="E8391" s="1" t="s">
        <v>4</v>
      </c>
      <c r="F8391" s="1" t="s">
        <v>4</v>
      </c>
      <c r="G8391" s="1">
        <v>42</v>
      </c>
      <c r="H8391" s="1" t="s">
        <v>15</v>
      </c>
      <c r="I8391" s="1" t="s">
        <v>10</v>
      </c>
      <c r="J8391" s="1" t="s">
        <v>34</v>
      </c>
      <c r="K8391" s="1">
        <v>38.549999999999997</v>
      </c>
      <c r="L8391" s="1">
        <v>1607.94</v>
      </c>
      <c r="M8391" s="1">
        <v>0</v>
      </c>
      <c r="N8391" s="1">
        <v>2</v>
      </c>
      <c r="O8391" s="1" t="s">
        <v>3</v>
      </c>
      <c r="P8391" s="1" t="str">
        <f>IF(Table1[[#This Row],[Churn]]="Yes","Lost Customer","Active Customer")</f>
        <v>Active Customer</v>
      </c>
      <c r="Q8391" s="3">
        <f>IF(Table1[[#This Row],[Tenure]]&lt;=12,"0-1 Year",)</f>
        <v>0</v>
      </c>
      <c r="R8391" s="3" t="str">
        <f>IF(Table1[[#This Row],[MonthlyCharges]]&lt;35,"low",IF(Table1[[#This Row],[MonthlyCharges]]&lt;70,"Medium","High"))</f>
        <v>Medium</v>
      </c>
    </row>
    <row r="8392" spans="1:18" x14ac:dyDescent="0.35">
      <c r="A8392" s="1" t="s">
        <v>8425</v>
      </c>
      <c r="B8392" s="1" t="s">
        <v>8</v>
      </c>
      <c r="C8392" s="1">
        <v>28</v>
      </c>
      <c r="D8392" s="1" t="s">
        <v>3</v>
      </c>
      <c r="E8392" s="1" t="s">
        <v>3</v>
      </c>
      <c r="F8392" s="1" t="s">
        <v>3</v>
      </c>
      <c r="G8392" s="1">
        <v>21</v>
      </c>
      <c r="H8392" s="1" t="s">
        <v>15</v>
      </c>
      <c r="I8392" s="1" t="s">
        <v>11</v>
      </c>
      <c r="J8392" s="1" t="s">
        <v>32</v>
      </c>
      <c r="K8392" s="1">
        <v>97.46</v>
      </c>
      <c r="L8392" s="1">
        <v>2048.66</v>
      </c>
      <c r="M8392" s="1">
        <v>3</v>
      </c>
      <c r="N8392" s="1">
        <v>4</v>
      </c>
      <c r="O8392" s="1" t="s">
        <v>3</v>
      </c>
      <c r="P8392" s="1" t="str">
        <f>IF(Table1[[#This Row],[Churn]]="Yes","Lost Customer","Active Customer")</f>
        <v>Active Customer</v>
      </c>
      <c r="Q8392" s="3">
        <f>IF(Table1[[#This Row],[Tenure]]&lt;=12,"0-1 Year",)</f>
        <v>0</v>
      </c>
      <c r="R8392" s="3" t="str">
        <f>IF(Table1[[#This Row],[MonthlyCharges]]&lt;35,"low",IF(Table1[[#This Row],[MonthlyCharges]]&lt;70,"Medium","High"))</f>
        <v>High</v>
      </c>
    </row>
    <row r="8393" spans="1:18" x14ac:dyDescent="0.35">
      <c r="A8393" s="1" t="s">
        <v>8426</v>
      </c>
      <c r="B8393" s="1" t="s">
        <v>8</v>
      </c>
      <c r="C8393" s="1">
        <v>54</v>
      </c>
      <c r="D8393" s="1" t="s">
        <v>3</v>
      </c>
      <c r="E8393" s="1" t="s">
        <v>3</v>
      </c>
      <c r="F8393" s="1" t="s">
        <v>4</v>
      </c>
      <c r="G8393" s="1">
        <v>29</v>
      </c>
      <c r="H8393" s="1" t="s">
        <v>14</v>
      </c>
      <c r="I8393" s="1" t="s">
        <v>11</v>
      </c>
      <c r="J8393" s="1" t="s">
        <v>40</v>
      </c>
      <c r="K8393" s="1">
        <v>78.900000000000006</v>
      </c>
      <c r="L8393" s="1">
        <v>2295.46</v>
      </c>
      <c r="M8393" s="1">
        <v>8</v>
      </c>
      <c r="N8393" s="1">
        <v>10</v>
      </c>
      <c r="O8393" s="1" t="s">
        <v>3</v>
      </c>
      <c r="P8393" s="1" t="str">
        <f>IF(Table1[[#This Row],[Churn]]="Yes","Lost Customer","Active Customer")</f>
        <v>Active Customer</v>
      </c>
      <c r="Q8393" s="3">
        <f>IF(Table1[[#This Row],[Tenure]]&lt;=12,"0-1 Year",)</f>
        <v>0</v>
      </c>
      <c r="R8393" s="3" t="str">
        <f>IF(Table1[[#This Row],[MonthlyCharges]]&lt;35,"low",IF(Table1[[#This Row],[MonthlyCharges]]&lt;70,"Medium","High"))</f>
        <v>High</v>
      </c>
    </row>
    <row r="8394" spans="1:18" x14ac:dyDescent="0.35">
      <c r="A8394" s="1" t="s">
        <v>8427</v>
      </c>
      <c r="B8394" s="1" t="s">
        <v>7</v>
      </c>
      <c r="C8394" s="1">
        <v>29</v>
      </c>
      <c r="D8394" s="1" t="s">
        <v>3</v>
      </c>
      <c r="E8394" s="1" t="s">
        <v>3</v>
      </c>
      <c r="F8394" s="1" t="s">
        <v>4</v>
      </c>
      <c r="G8394" s="1">
        <v>15</v>
      </c>
      <c r="H8394" s="1" t="s">
        <v>15</v>
      </c>
      <c r="I8394" s="1" t="s">
        <v>10</v>
      </c>
      <c r="J8394" s="1" t="s">
        <v>34</v>
      </c>
      <c r="K8394" s="1">
        <v>116.1</v>
      </c>
      <c r="L8394" s="1">
        <v>1754.46</v>
      </c>
      <c r="M8394" s="1">
        <v>4</v>
      </c>
      <c r="N8394" s="1">
        <v>7</v>
      </c>
      <c r="O8394" s="1" t="s">
        <v>3</v>
      </c>
      <c r="P8394" s="1" t="str">
        <f>IF(Table1[[#This Row],[Churn]]="Yes","Lost Customer","Active Customer")</f>
        <v>Active Customer</v>
      </c>
      <c r="Q8394" s="3">
        <f>IF(Table1[[#This Row],[Tenure]]&lt;=12,"0-1 Year",)</f>
        <v>0</v>
      </c>
      <c r="R8394" s="3" t="str">
        <f>IF(Table1[[#This Row],[MonthlyCharges]]&lt;35,"low",IF(Table1[[#This Row],[MonthlyCharges]]&lt;70,"Medium","High"))</f>
        <v>High</v>
      </c>
    </row>
    <row r="8395" spans="1:18" x14ac:dyDescent="0.35">
      <c r="A8395" s="1" t="s">
        <v>8428</v>
      </c>
      <c r="B8395" s="1" t="s">
        <v>8</v>
      </c>
      <c r="C8395" s="1">
        <v>33</v>
      </c>
      <c r="D8395" s="1" t="s">
        <v>3</v>
      </c>
      <c r="E8395" s="1" t="s">
        <v>3</v>
      </c>
      <c r="F8395" s="1" t="s">
        <v>3</v>
      </c>
      <c r="G8395" s="1">
        <v>47</v>
      </c>
      <c r="H8395" s="1" t="s">
        <v>15</v>
      </c>
      <c r="I8395" s="1" t="s">
        <v>11</v>
      </c>
      <c r="J8395" s="1" t="s">
        <v>32</v>
      </c>
      <c r="K8395" s="1">
        <v>70.41</v>
      </c>
      <c r="L8395" s="1">
        <v>3309.19</v>
      </c>
      <c r="M8395" s="1">
        <v>0</v>
      </c>
      <c r="N8395" s="1">
        <v>7</v>
      </c>
      <c r="O8395" s="1" t="s">
        <v>3</v>
      </c>
      <c r="P8395" s="1" t="str">
        <f>IF(Table1[[#This Row],[Churn]]="Yes","Lost Customer","Active Customer")</f>
        <v>Active Customer</v>
      </c>
      <c r="Q8395" s="3">
        <f>IF(Table1[[#This Row],[Tenure]]&lt;=12,"0-1 Year",)</f>
        <v>0</v>
      </c>
      <c r="R8395" s="3" t="str">
        <f>IF(Table1[[#This Row],[MonthlyCharges]]&lt;35,"low",IF(Table1[[#This Row],[MonthlyCharges]]&lt;70,"Medium","High"))</f>
        <v>High</v>
      </c>
    </row>
    <row r="8396" spans="1:18" x14ac:dyDescent="0.35">
      <c r="A8396" s="1" t="s">
        <v>8429</v>
      </c>
      <c r="B8396" s="1" t="s">
        <v>8</v>
      </c>
      <c r="C8396" s="1">
        <v>74</v>
      </c>
      <c r="D8396" s="1" t="s">
        <v>4</v>
      </c>
      <c r="E8396" s="1" t="s">
        <v>3</v>
      </c>
      <c r="F8396" s="1" t="s">
        <v>4</v>
      </c>
      <c r="G8396" s="1">
        <v>41</v>
      </c>
      <c r="H8396" s="1" t="s">
        <v>14</v>
      </c>
      <c r="I8396" s="1" t="s">
        <v>12</v>
      </c>
      <c r="J8396" s="1" t="s">
        <v>34</v>
      </c>
      <c r="K8396" s="1">
        <v>0</v>
      </c>
      <c r="L8396" s="1">
        <v>19.86</v>
      </c>
      <c r="M8396" s="1">
        <v>3</v>
      </c>
      <c r="N8396" s="1">
        <v>5</v>
      </c>
      <c r="O8396" s="1" t="s">
        <v>3</v>
      </c>
      <c r="P8396" s="1" t="str">
        <f>IF(Table1[[#This Row],[Churn]]="Yes","Lost Customer","Active Customer")</f>
        <v>Active Customer</v>
      </c>
      <c r="Q8396" s="3">
        <f>IF(Table1[[#This Row],[Tenure]]&lt;=12,"0-1 Year",)</f>
        <v>0</v>
      </c>
      <c r="R8396" s="3" t="str">
        <f>IF(Table1[[#This Row],[MonthlyCharges]]&lt;35,"low",IF(Table1[[#This Row],[MonthlyCharges]]&lt;70,"Medium","High"))</f>
        <v>low</v>
      </c>
    </row>
    <row r="8397" spans="1:18" x14ac:dyDescent="0.35">
      <c r="A8397" s="1" t="s">
        <v>8430</v>
      </c>
      <c r="B8397" s="1" t="s">
        <v>7</v>
      </c>
      <c r="C8397" s="1">
        <v>18</v>
      </c>
      <c r="D8397" s="1" t="s">
        <v>3</v>
      </c>
      <c r="E8397" s="1" t="s">
        <v>4</v>
      </c>
      <c r="F8397" s="1" t="s">
        <v>4</v>
      </c>
      <c r="G8397" s="1">
        <v>24</v>
      </c>
      <c r="H8397" s="1" t="s">
        <v>16</v>
      </c>
      <c r="I8397" s="1" t="s">
        <v>11</v>
      </c>
      <c r="J8397" s="1" t="s">
        <v>40</v>
      </c>
      <c r="K8397" s="1">
        <v>60.55</v>
      </c>
      <c r="L8397" s="1">
        <v>1456.1</v>
      </c>
      <c r="M8397" s="1">
        <v>4</v>
      </c>
      <c r="N8397" s="1">
        <v>1</v>
      </c>
      <c r="O8397" s="1" t="s">
        <v>3</v>
      </c>
      <c r="P8397" s="1" t="str">
        <f>IF(Table1[[#This Row],[Churn]]="Yes","Lost Customer","Active Customer")</f>
        <v>Active Customer</v>
      </c>
      <c r="Q8397" s="3">
        <f>IF(Table1[[#This Row],[Tenure]]&lt;=12,"0-1 Year",)</f>
        <v>0</v>
      </c>
      <c r="R8397" s="3" t="str">
        <f>IF(Table1[[#This Row],[MonthlyCharges]]&lt;35,"low",IF(Table1[[#This Row],[MonthlyCharges]]&lt;70,"Medium","High"))</f>
        <v>Medium</v>
      </c>
    </row>
    <row r="8398" spans="1:18" x14ac:dyDescent="0.35">
      <c r="A8398" s="1" t="s">
        <v>8431</v>
      </c>
      <c r="B8398" s="1" t="s">
        <v>7</v>
      </c>
      <c r="C8398" s="1">
        <v>55</v>
      </c>
      <c r="D8398" s="1" t="s">
        <v>3</v>
      </c>
      <c r="E8398" s="1" t="s">
        <v>3</v>
      </c>
      <c r="F8398" s="1" t="s">
        <v>3</v>
      </c>
      <c r="G8398" s="1">
        <v>16</v>
      </c>
      <c r="H8398" s="1" t="s">
        <v>14</v>
      </c>
      <c r="I8398" s="1" t="s">
        <v>11</v>
      </c>
      <c r="J8398" s="1" t="s">
        <v>44</v>
      </c>
      <c r="K8398" s="1">
        <v>44.82</v>
      </c>
      <c r="L8398" s="1">
        <v>724.31</v>
      </c>
      <c r="M8398" s="1">
        <v>2</v>
      </c>
      <c r="N8398" s="1">
        <v>1</v>
      </c>
      <c r="O8398" s="1" t="s">
        <v>4</v>
      </c>
      <c r="P8398" s="1" t="str">
        <f>IF(Table1[[#This Row],[Churn]]="Yes","Lost Customer","Active Customer")</f>
        <v>Lost Customer</v>
      </c>
      <c r="Q8398" s="3">
        <f>IF(Table1[[#This Row],[Tenure]]&lt;=12,"0-1 Year",)</f>
        <v>0</v>
      </c>
      <c r="R8398" s="3" t="str">
        <f>IF(Table1[[#This Row],[MonthlyCharges]]&lt;35,"low",IF(Table1[[#This Row],[MonthlyCharges]]&lt;70,"Medium","High"))</f>
        <v>Medium</v>
      </c>
    </row>
    <row r="8399" spans="1:18" x14ac:dyDescent="0.35">
      <c r="A8399" s="1" t="s">
        <v>8432</v>
      </c>
      <c r="B8399" s="1" t="s">
        <v>7</v>
      </c>
      <c r="C8399" s="1">
        <v>65</v>
      </c>
      <c r="D8399" s="1" t="s">
        <v>3</v>
      </c>
      <c r="E8399" s="1" t="s">
        <v>4</v>
      </c>
      <c r="F8399" s="1" t="s">
        <v>4</v>
      </c>
      <c r="G8399" s="1">
        <v>69</v>
      </c>
      <c r="H8399" s="1" t="s">
        <v>14</v>
      </c>
      <c r="I8399" s="1" t="s">
        <v>11</v>
      </c>
      <c r="J8399" s="1" t="s">
        <v>34</v>
      </c>
      <c r="K8399" s="1">
        <v>59.56</v>
      </c>
      <c r="L8399" s="1">
        <v>4095.61</v>
      </c>
      <c r="M8399" s="1">
        <v>7</v>
      </c>
      <c r="N8399" s="1">
        <v>4</v>
      </c>
      <c r="O8399" s="1" t="s">
        <v>4</v>
      </c>
      <c r="P8399" s="1" t="str">
        <f>IF(Table1[[#This Row],[Churn]]="Yes","Lost Customer","Active Customer")</f>
        <v>Lost Customer</v>
      </c>
      <c r="Q8399" s="3">
        <f>IF(Table1[[#This Row],[Tenure]]&lt;=12,"0-1 Year",)</f>
        <v>0</v>
      </c>
      <c r="R8399" s="3" t="str">
        <f>IF(Table1[[#This Row],[MonthlyCharges]]&lt;35,"low",IF(Table1[[#This Row],[MonthlyCharges]]&lt;70,"Medium","High"))</f>
        <v>Medium</v>
      </c>
    </row>
    <row r="8400" spans="1:18" x14ac:dyDescent="0.35">
      <c r="A8400" s="1" t="s">
        <v>8433</v>
      </c>
      <c r="B8400" s="1" t="s">
        <v>8</v>
      </c>
      <c r="C8400" s="1">
        <v>37</v>
      </c>
      <c r="D8400" s="1" t="s">
        <v>3</v>
      </c>
      <c r="E8400" s="1" t="s">
        <v>4</v>
      </c>
      <c r="F8400" s="1" t="s">
        <v>3</v>
      </c>
      <c r="G8400" s="1">
        <v>10</v>
      </c>
      <c r="H8400" s="1" t="s">
        <v>14</v>
      </c>
      <c r="I8400" s="1" t="s">
        <v>12</v>
      </c>
      <c r="J8400" s="1" t="s">
        <v>44</v>
      </c>
      <c r="K8400" s="1">
        <v>0</v>
      </c>
      <c r="L8400" s="1">
        <v>18.52</v>
      </c>
      <c r="M8400" s="1">
        <v>2</v>
      </c>
      <c r="N8400" s="1">
        <v>7</v>
      </c>
      <c r="O8400" s="1" t="s">
        <v>3</v>
      </c>
      <c r="P8400" s="1" t="str">
        <f>IF(Table1[[#This Row],[Churn]]="Yes","Lost Customer","Active Customer")</f>
        <v>Active Customer</v>
      </c>
      <c r="Q8400" s="3" t="str">
        <f>IF(Table1[[#This Row],[Tenure]]&lt;=12,"0-1 Year",)</f>
        <v>0-1 Year</v>
      </c>
      <c r="R8400" s="3" t="str">
        <f>IF(Table1[[#This Row],[MonthlyCharges]]&lt;35,"low",IF(Table1[[#This Row],[MonthlyCharges]]&lt;70,"Medium","High"))</f>
        <v>low</v>
      </c>
    </row>
    <row r="8401" spans="1:18" x14ac:dyDescent="0.35">
      <c r="A8401" s="1" t="s">
        <v>8434</v>
      </c>
      <c r="B8401" s="1" t="s">
        <v>8</v>
      </c>
      <c r="C8401" s="1">
        <v>34</v>
      </c>
      <c r="D8401" s="1" t="s">
        <v>3</v>
      </c>
      <c r="E8401" s="1" t="s">
        <v>3</v>
      </c>
      <c r="F8401" s="1" t="s">
        <v>4</v>
      </c>
      <c r="G8401" s="1">
        <v>44</v>
      </c>
      <c r="H8401" s="1" t="s">
        <v>14</v>
      </c>
      <c r="I8401" s="1" t="s">
        <v>12</v>
      </c>
      <c r="J8401" s="1" t="s">
        <v>32</v>
      </c>
      <c r="K8401" s="1">
        <v>0</v>
      </c>
      <c r="L8401" s="1">
        <v>-15.99</v>
      </c>
      <c r="M8401" s="1">
        <v>8</v>
      </c>
      <c r="N8401" s="1">
        <v>8</v>
      </c>
      <c r="O8401" s="1" t="s">
        <v>3</v>
      </c>
      <c r="P8401" s="1" t="str">
        <f>IF(Table1[[#This Row],[Churn]]="Yes","Lost Customer","Active Customer")</f>
        <v>Active Customer</v>
      </c>
      <c r="Q8401" s="3">
        <f>IF(Table1[[#This Row],[Tenure]]&lt;=12,"0-1 Year",)</f>
        <v>0</v>
      </c>
      <c r="R8401" s="3" t="str">
        <f>IF(Table1[[#This Row],[MonthlyCharges]]&lt;35,"low",IF(Table1[[#This Row],[MonthlyCharges]]&lt;70,"Medium","High"))</f>
        <v>low</v>
      </c>
    </row>
    <row r="8402" spans="1:18" x14ac:dyDescent="0.35">
      <c r="A8402" s="1" t="s">
        <v>8435</v>
      </c>
      <c r="B8402" s="1" t="s">
        <v>8</v>
      </c>
      <c r="C8402" s="1">
        <v>75</v>
      </c>
      <c r="D8402" s="1" t="s">
        <v>4</v>
      </c>
      <c r="E8402" s="1" t="s">
        <v>3</v>
      </c>
      <c r="F8402" s="1" t="s">
        <v>4</v>
      </c>
      <c r="G8402" s="1">
        <v>23</v>
      </c>
      <c r="H8402" s="1" t="s">
        <v>14</v>
      </c>
      <c r="I8402" s="1" t="s">
        <v>10</v>
      </c>
      <c r="J8402" s="1" t="s">
        <v>32</v>
      </c>
      <c r="K8402" s="1">
        <v>87.77</v>
      </c>
      <c r="L8402" s="1">
        <v>2011.11</v>
      </c>
      <c r="M8402" s="1">
        <v>4</v>
      </c>
      <c r="N8402" s="1">
        <v>3</v>
      </c>
      <c r="O8402" s="1" t="s">
        <v>3</v>
      </c>
      <c r="P8402" s="1" t="str">
        <f>IF(Table1[[#This Row],[Churn]]="Yes","Lost Customer","Active Customer")</f>
        <v>Active Customer</v>
      </c>
      <c r="Q8402" s="3">
        <f>IF(Table1[[#This Row],[Tenure]]&lt;=12,"0-1 Year",)</f>
        <v>0</v>
      </c>
      <c r="R8402" s="3" t="str">
        <f>IF(Table1[[#This Row],[MonthlyCharges]]&lt;35,"low",IF(Table1[[#This Row],[MonthlyCharges]]&lt;70,"Medium","High"))</f>
        <v>High</v>
      </c>
    </row>
    <row r="8403" spans="1:18" x14ac:dyDescent="0.35">
      <c r="A8403" s="1" t="s">
        <v>8436</v>
      </c>
      <c r="B8403" s="1" t="s">
        <v>8</v>
      </c>
      <c r="C8403" s="1">
        <v>54</v>
      </c>
      <c r="D8403" s="1" t="s">
        <v>3</v>
      </c>
      <c r="E8403" s="1" t="s">
        <v>4</v>
      </c>
      <c r="F8403" s="1" t="s">
        <v>3</v>
      </c>
      <c r="G8403" s="1">
        <v>52</v>
      </c>
      <c r="H8403" s="1" t="s">
        <v>14</v>
      </c>
      <c r="I8403" s="1" t="s">
        <v>12</v>
      </c>
      <c r="J8403" s="1" t="s">
        <v>32</v>
      </c>
      <c r="K8403" s="1">
        <v>0</v>
      </c>
      <c r="L8403" s="1">
        <v>-1.4</v>
      </c>
      <c r="M8403" s="1">
        <v>4</v>
      </c>
      <c r="N8403" s="1">
        <v>2</v>
      </c>
      <c r="O8403" s="1" t="s">
        <v>3</v>
      </c>
      <c r="P8403" s="1" t="str">
        <f>IF(Table1[[#This Row],[Churn]]="Yes","Lost Customer","Active Customer")</f>
        <v>Active Customer</v>
      </c>
      <c r="Q8403" s="3">
        <f>IF(Table1[[#This Row],[Tenure]]&lt;=12,"0-1 Year",)</f>
        <v>0</v>
      </c>
      <c r="R8403" s="3" t="str">
        <f>IF(Table1[[#This Row],[MonthlyCharges]]&lt;35,"low",IF(Table1[[#This Row],[MonthlyCharges]]&lt;70,"Medium","High"))</f>
        <v>low</v>
      </c>
    </row>
    <row r="8404" spans="1:18" x14ac:dyDescent="0.35">
      <c r="A8404" s="1" t="s">
        <v>8437</v>
      </c>
      <c r="B8404" s="1" t="s">
        <v>7</v>
      </c>
      <c r="C8404" s="1">
        <v>25</v>
      </c>
      <c r="D8404" s="1" t="s">
        <v>3</v>
      </c>
      <c r="E8404" s="1" t="s">
        <v>4</v>
      </c>
      <c r="F8404" s="1" t="s">
        <v>4</v>
      </c>
      <c r="G8404" s="1">
        <v>24</v>
      </c>
      <c r="H8404" s="1" t="s">
        <v>15</v>
      </c>
      <c r="I8404" s="1" t="s">
        <v>11</v>
      </c>
      <c r="J8404" s="1" t="s">
        <v>34</v>
      </c>
      <c r="K8404" s="1">
        <v>98.75</v>
      </c>
      <c r="L8404" s="1">
        <v>2355</v>
      </c>
      <c r="M8404" s="1">
        <v>2</v>
      </c>
      <c r="N8404" s="1">
        <v>5</v>
      </c>
      <c r="O8404" s="1" t="s">
        <v>3</v>
      </c>
      <c r="P8404" s="1" t="str">
        <f>IF(Table1[[#This Row],[Churn]]="Yes","Lost Customer","Active Customer")</f>
        <v>Active Customer</v>
      </c>
      <c r="Q8404" s="3">
        <f>IF(Table1[[#This Row],[Tenure]]&lt;=12,"0-1 Year",)</f>
        <v>0</v>
      </c>
      <c r="R8404" s="3" t="str">
        <f>IF(Table1[[#This Row],[MonthlyCharges]]&lt;35,"low",IF(Table1[[#This Row],[MonthlyCharges]]&lt;70,"Medium","High"))</f>
        <v>High</v>
      </c>
    </row>
    <row r="8405" spans="1:18" x14ac:dyDescent="0.35">
      <c r="A8405" s="1" t="s">
        <v>8438</v>
      </c>
      <c r="B8405" s="1" t="s">
        <v>7</v>
      </c>
      <c r="C8405" s="1">
        <v>19</v>
      </c>
      <c r="D8405" s="1" t="s">
        <v>3</v>
      </c>
      <c r="E8405" s="1" t="s">
        <v>3</v>
      </c>
      <c r="F8405" s="1" t="s">
        <v>3</v>
      </c>
      <c r="G8405" s="1">
        <v>39</v>
      </c>
      <c r="H8405" s="1" t="s">
        <v>16</v>
      </c>
      <c r="I8405" s="1" t="s">
        <v>11</v>
      </c>
      <c r="J8405" s="1" t="s">
        <v>40</v>
      </c>
      <c r="K8405" s="1">
        <v>32.840000000000003</v>
      </c>
      <c r="L8405" s="1">
        <v>1263.5</v>
      </c>
      <c r="M8405" s="1">
        <v>5</v>
      </c>
      <c r="N8405" s="1">
        <v>9</v>
      </c>
      <c r="O8405" s="1" t="s">
        <v>3</v>
      </c>
      <c r="P8405" s="1" t="str">
        <f>IF(Table1[[#This Row],[Churn]]="Yes","Lost Customer","Active Customer")</f>
        <v>Active Customer</v>
      </c>
      <c r="Q8405" s="3">
        <f>IF(Table1[[#This Row],[Tenure]]&lt;=12,"0-1 Year",)</f>
        <v>0</v>
      </c>
      <c r="R8405" s="3" t="str">
        <f>IF(Table1[[#This Row],[MonthlyCharges]]&lt;35,"low",IF(Table1[[#This Row],[MonthlyCharges]]&lt;70,"Medium","High"))</f>
        <v>low</v>
      </c>
    </row>
    <row r="8406" spans="1:18" x14ac:dyDescent="0.35">
      <c r="A8406" s="1" t="s">
        <v>8439</v>
      </c>
      <c r="B8406" s="1" t="s">
        <v>7</v>
      </c>
      <c r="C8406" s="1">
        <v>42</v>
      </c>
      <c r="D8406" s="1" t="s">
        <v>3</v>
      </c>
      <c r="E8406" s="1" t="s">
        <v>3</v>
      </c>
      <c r="F8406" s="1" t="s">
        <v>3</v>
      </c>
      <c r="G8406" s="1">
        <v>68</v>
      </c>
      <c r="H8406" s="1" t="s">
        <v>14</v>
      </c>
      <c r="I8406" s="1" t="s">
        <v>11</v>
      </c>
      <c r="J8406" s="1" t="s">
        <v>32</v>
      </c>
      <c r="K8406" s="1">
        <v>61.98</v>
      </c>
      <c r="L8406" s="1">
        <v>4216.88</v>
      </c>
      <c r="M8406" s="1">
        <v>6</v>
      </c>
      <c r="N8406" s="1">
        <v>6</v>
      </c>
      <c r="O8406" s="1" t="s">
        <v>3</v>
      </c>
      <c r="P8406" s="1" t="str">
        <f>IF(Table1[[#This Row],[Churn]]="Yes","Lost Customer","Active Customer")</f>
        <v>Active Customer</v>
      </c>
      <c r="Q8406" s="3">
        <f>IF(Table1[[#This Row],[Tenure]]&lt;=12,"0-1 Year",)</f>
        <v>0</v>
      </c>
      <c r="R8406" s="3" t="str">
        <f>IF(Table1[[#This Row],[MonthlyCharges]]&lt;35,"low",IF(Table1[[#This Row],[MonthlyCharges]]&lt;70,"Medium","High"))</f>
        <v>Medium</v>
      </c>
    </row>
    <row r="8407" spans="1:18" x14ac:dyDescent="0.35">
      <c r="A8407" s="1" t="s">
        <v>8440</v>
      </c>
      <c r="B8407" s="1" t="s">
        <v>8</v>
      </c>
      <c r="C8407" s="1">
        <v>36</v>
      </c>
      <c r="D8407" s="1" t="s">
        <v>3</v>
      </c>
      <c r="E8407" s="1" t="s">
        <v>3</v>
      </c>
      <c r="F8407" s="1" t="s">
        <v>4</v>
      </c>
      <c r="G8407" s="1">
        <v>47</v>
      </c>
      <c r="H8407" s="1" t="s">
        <v>14</v>
      </c>
      <c r="I8407" s="1" t="s">
        <v>10</v>
      </c>
      <c r="J8407" s="1" t="s">
        <v>32</v>
      </c>
      <c r="K8407" s="1">
        <v>104.25</v>
      </c>
      <c r="L8407" s="1">
        <v>4915.2700000000004</v>
      </c>
      <c r="M8407" s="1">
        <v>5</v>
      </c>
      <c r="N8407" s="1">
        <v>9</v>
      </c>
      <c r="O8407" s="1" t="s">
        <v>3</v>
      </c>
      <c r="P8407" s="1" t="str">
        <f>IF(Table1[[#This Row],[Churn]]="Yes","Lost Customer","Active Customer")</f>
        <v>Active Customer</v>
      </c>
      <c r="Q8407" s="3">
        <f>IF(Table1[[#This Row],[Tenure]]&lt;=12,"0-1 Year",)</f>
        <v>0</v>
      </c>
      <c r="R8407" s="3" t="str">
        <f>IF(Table1[[#This Row],[MonthlyCharges]]&lt;35,"low",IF(Table1[[#This Row],[MonthlyCharges]]&lt;70,"Medium","High"))</f>
        <v>High</v>
      </c>
    </row>
    <row r="8408" spans="1:18" x14ac:dyDescent="0.35">
      <c r="A8408" s="1" t="s">
        <v>8441</v>
      </c>
      <c r="B8408" s="1" t="s">
        <v>8</v>
      </c>
      <c r="C8408" s="1">
        <v>75</v>
      </c>
      <c r="D8408" s="1" t="s">
        <v>4</v>
      </c>
      <c r="E8408" s="1" t="s">
        <v>4</v>
      </c>
      <c r="F8408" s="1" t="s">
        <v>4</v>
      </c>
      <c r="G8408" s="1">
        <v>3</v>
      </c>
      <c r="H8408" s="1" t="s">
        <v>16</v>
      </c>
      <c r="I8408" s="1" t="s">
        <v>11</v>
      </c>
      <c r="J8408" s="1" t="s">
        <v>32</v>
      </c>
      <c r="K8408" s="1">
        <v>107.2</v>
      </c>
      <c r="L8408" s="1">
        <v>327.7</v>
      </c>
      <c r="M8408" s="1">
        <v>1</v>
      </c>
      <c r="N8408" s="1">
        <v>1</v>
      </c>
      <c r="O8408" s="1" t="s">
        <v>3</v>
      </c>
      <c r="P8408" s="1" t="str">
        <f>IF(Table1[[#This Row],[Churn]]="Yes","Lost Customer","Active Customer")</f>
        <v>Active Customer</v>
      </c>
      <c r="Q8408" s="3" t="str">
        <f>IF(Table1[[#This Row],[Tenure]]&lt;=12,"0-1 Year",)</f>
        <v>0-1 Year</v>
      </c>
      <c r="R8408" s="3" t="str">
        <f>IF(Table1[[#This Row],[MonthlyCharges]]&lt;35,"low",IF(Table1[[#This Row],[MonthlyCharges]]&lt;70,"Medium","High"))</f>
        <v>High</v>
      </c>
    </row>
    <row r="8409" spans="1:18" x14ac:dyDescent="0.35">
      <c r="A8409" s="1" t="s">
        <v>8442</v>
      </c>
      <c r="B8409" s="1" t="s">
        <v>8</v>
      </c>
      <c r="C8409" s="1">
        <v>74</v>
      </c>
      <c r="D8409" s="1" t="s">
        <v>4</v>
      </c>
      <c r="E8409" s="1" t="s">
        <v>3</v>
      </c>
      <c r="F8409" s="1" t="s">
        <v>3</v>
      </c>
      <c r="G8409" s="1">
        <v>27</v>
      </c>
      <c r="H8409" s="1" t="s">
        <v>14</v>
      </c>
      <c r="I8409" s="1" t="s">
        <v>11</v>
      </c>
      <c r="J8409" s="1" t="s">
        <v>32</v>
      </c>
      <c r="K8409" s="1">
        <v>30.19</v>
      </c>
      <c r="L8409" s="1">
        <v>831.25</v>
      </c>
      <c r="M8409" s="1">
        <v>1</v>
      </c>
      <c r="N8409" s="1">
        <v>2</v>
      </c>
      <c r="O8409" s="1" t="s">
        <v>3</v>
      </c>
      <c r="P8409" s="1" t="str">
        <f>IF(Table1[[#This Row],[Churn]]="Yes","Lost Customer","Active Customer")</f>
        <v>Active Customer</v>
      </c>
      <c r="Q8409" s="3">
        <f>IF(Table1[[#This Row],[Tenure]]&lt;=12,"0-1 Year",)</f>
        <v>0</v>
      </c>
      <c r="R8409" s="3" t="str">
        <f>IF(Table1[[#This Row],[MonthlyCharges]]&lt;35,"low",IF(Table1[[#This Row],[MonthlyCharges]]&lt;70,"Medium","High"))</f>
        <v>low</v>
      </c>
    </row>
    <row r="8410" spans="1:18" x14ac:dyDescent="0.35">
      <c r="A8410" s="1" t="s">
        <v>8443</v>
      </c>
      <c r="B8410" s="1" t="s">
        <v>7</v>
      </c>
      <c r="C8410" s="1">
        <v>71</v>
      </c>
      <c r="D8410" s="1" t="s">
        <v>3</v>
      </c>
      <c r="E8410" s="1" t="s">
        <v>3</v>
      </c>
      <c r="F8410" s="1" t="s">
        <v>4</v>
      </c>
      <c r="G8410" s="1">
        <v>29</v>
      </c>
      <c r="H8410" s="1" t="s">
        <v>15</v>
      </c>
      <c r="I8410" s="1" t="s">
        <v>11</v>
      </c>
      <c r="J8410" s="1" t="s">
        <v>40</v>
      </c>
      <c r="K8410" s="1">
        <v>61.57</v>
      </c>
      <c r="L8410" s="1">
        <v>1772.46</v>
      </c>
      <c r="M8410" s="1">
        <v>6</v>
      </c>
      <c r="N8410" s="1">
        <v>9</v>
      </c>
      <c r="O8410" s="1" t="s">
        <v>3</v>
      </c>
      <c r="P8410" s="1" t="str">
        <f>IF(Table1[[#This Row],[Churn]]="Yes","Lost Customer","Active Customer")</f>
        <v>Active Customer</v>
      </c>
      <c r="Q8410" s="3">
        <f>IF(Table1[[#This Row],[Tenure]]&lt;=12,"0-1 Year",)</f>
        <v>0</v>
      </c>
      <c r="R8410" s="3" t="str">
        <f>IF(Table1[[#This Row],[MonthlyCharges]]&lt;35,"low",IF(Table1[[#This Row],[MonthlyCharges]]&lt;70,"Medium","High"))</f>
        <v>Medium</v>
      </c>
    </row>
    <row r="8411" spans="1:18" x14ac:dyDescent="0.35">
      <c r="A8411" s="1" t="s">
        <v>8444</v>
      </c>
      <c r="B8411" s="1" t="s">
        <v>8</v>
      </c>
      <c r="C8411" s="1">
        <v>18</v>
      </c>
      <c r="D8411" s="1" t="s">
        <v>3</v>
      </c>
      <c r="E8411" s="1" t="s">
        <v>3</v>
      </c>
      <c r="F8411" s="1" t="s">
        <v>4</v>
      </c>
      <c r="G8411" s="1">
        <v>48</v>
      </c>
      <c r="H8411" s="1" t="s">
        <v>15</v>
      </c>
      <c r="I8411" s="1" t="s">
        <v>11</v>
      </c>
      <c r="J8411" s="1" t="s">
        <v>34</v>
      </c>
      <c r="K8411" s="1">
        <v>44.22</v>
      </c>
      <c r="L8411" s="1">
        <v>2102.59</v>
      </c>
      <c r="M8411" s="1">
        <v>5</v>
      </c>
      <c r="N8411" s="1">
        <v>3</v>
      </c>
      <c r="O8411" s="1" t="s">
        <v>3</v>
      </c>
      <c r="P8411" s="1" t="str">
        <f>IF(Table1[[#This Row],[Churn]]="Yes","Lost Customer","Active Customer")</f>
        <v>Active Customer</v>
      </c>
      <c r="Q8411" s="3">
        <f>IF(Table1[[#This Row],[Tenure]]&lt;=12,"0-1 Year",)</f>
        <v>0</v>
      </c>
      <c r="R8411" s="3" t="str">
        <f>IF(Table1[[#This Row],[MonthlyCharges]]&lt;35,"low",IF(Table1[[#This Row],[MonthlyCharges]]&lt;70,"Medium","High"))</f>
        <v>Medium</v>
      </c>
    </row>
    <row r="8412" spans="1:18" x14ac:dyDescent="0.35">
      <c r="A8412" s="1" t="s">
        <v>8445</v>
      </c>
      <c r="B8412" s="1" t="s">
        <v>8</v>
      </c>
      <c r="C8412" s="1">
        <v>22</v>
      </c>
      <c r="D8412" s="1" t="s">
        <v>3</v>
      </c>
      <c r="E8412" s="1" t="s">
        <v>4</v>
      </c>
      <c r="F8412" s="1" t="s">
        <v>3</v>
      </c>
      <c r="G8412" s="1">
        <v>40</v>
      </c>
      <c r="H8412" s="1" t="s">
        <v>14</v>
      </c>
      <c r="I8412" s="1" t="s">
        <v>11</v>
      </c>
      <c r="J8412" s="1" t="s">
        <v>34</v>
      </c>
      <c r="K8412" s="1">
        <v>65.2</v>
      </c>
      <c r="L8412" s="1">
        <v>2598.94</v>
      </c>
      <c r="M8412" s="1">
        <v>6</v>
      </c>
      <c r="N8412" s="1">
        <v>3</v>
      </c>
      <c r="O8412" s="1" t="s">
        <v>4</v>
      </c>
      <c r="P8412" s="1" t="str">
        <f>IF(Table1[[#This Row],[Churn]]="Yes","Lost Customer","Active Customer")</f>
        <v>Lost Customer</v>
      </c>
      <c r="Q8412" s="3">
        <f>IF(Table1[[#This Row],[Tenure]]&lt;=12,"0-1 Year",)</f>
        <v>0</v>
      </c>
      <c r="R8412" s="3" t="str">
        <f>IF(Table1[[#This Row],[MonthlyCharges]]&lt;35,"low",IF(Table1[[#This Row],[MonthlyCharges]]&lt;70,"Medium","High"))</f>
        <v>Medium</v>
      </c>
    </row>
    <row r="8413" spans="1:18" x14ac:dyDescent="0.35">
      <c r="A8413" s="1" t="s">
        <v>8446</v>
      </c>
      <c r="B8413" s="1" t="s">
        <v>7</v>
      </c>
      <c r="C8413" s="1">
        <v>35</v>
      </c>
      <c r="D8413" s="1" t="s">
        <v>3</v>
      </c>
      <c r="E8413" s="1" t="s">
        <v>3</v>
      </c>
      <c r="F8413" s="1" t="s">
        <v>3</v>
      </c>
      <c r="G8413" s="1">
        <v>61</v>
      </c>
      <c r="H8413" s="1" t="s">
        <v>15</v>
      </c>
      <c r="I8413" s="1" t="s">
        <v>11</v>
      </c>
      <c r="J8413" s="1" t="s">
        <v>32</v>
      </c>
      <c r="K8413" s="1">
        <v>45.34</v>
      </c>
      <c r="L8413" s="1">
        <v>2783.85</v>
      </c>
      <c r="M8413" s="1">
        <v>1</v>
      </c>
      <c r="N8413" s="1">
        <v>9</v>
      </c>
      <c r="O8413" s="1" t="s">
        <v>3</v>
      </c>
      <c r="P8413" s="1" t="str">
        <f>IF(Table1[[#This Row],[Churn]]="Yes","Lost Customer","Active Customer")</f>
        <v>Active Customer</v>
      </c>
      <c r="Q8413" s="3">
        <f>IF(Table1[[#This Row],[Tenure]]&lt;=12,"0-1 Year",)</f>
        <v>0</v>
      </c>
      <c r="R8413" s="3" t="str">
        <f>IF(Table1[[#This Row],[MonthlyCharges]]&lt;35,"low",IF(Table1[[#This Row],[MonthlyCharges]]&lt;70,"Medium","High"))</f>
        <v>Medium</v>
      </c>
    </row>
    <row r="8414" spans="1:18" x14ac:dyDescent="0.35">
      <c r="A8414" s="1" t="s">
        <v>8447</v>
      </c>
      <c r="B8414" s="1" t="s">
        <v>8</v>
      </c>
      <c r="C8414" s="1">
        <v>34</v>
      </c>
      <c r="D8414" s="1" t="s">
        <v>3</v>
      </c>
      <c r="E8414" s="1" t="s">
        <v>3</v>
      </c>
      <c r="F8414" s="1" t="s">
        <v>4</v>
      </c>
      <c r="G8414" s="1">
        <v>13</v>
      </c>
      <c r="H8414" s="1" t="s">
        <v>16</v>
      </c>
      <c r="I8414" s="1" t="s">
        <v>10</v>
      </c>
      <c r="J8414" s="1" t="s">
        <v>34</v>
      </c>
      <c r="K8414" s="1">
        <v>30.07</v>
      </c>
      <c r="L8414" s="1">
        <v>388.09</v>
      </c>
      <c r="M8414" s="1">
        <v>6</v>
      </c>
      <c r="N8414" s="1">
        <v>3</v>
      </c>
      <c r="O8414" s="1" t="s">
        <v>4</v>
      </c>
      <c r="P8414" s="1" t="str">
        <f>IF(Table1[[#This Row],[Churn]]="Yes","Lost Customer","Active Customer")</f>
        <v>Lost Customer</v>
      </c>
      <c r="Q8414" s="3">
        <f>IF(Table1[[#This Row],[Tenure]]&lt;=12,"0-1 Year",)</f>
        <v>0</v>
      </c>
      <c r="R8414" s="3" t="str">
        <f>IF(Table1[[#This Row],[MonthlyCharges]]&lt;35,"low",IF(Table1[[#This Row],[MonthlyCharges]]&lt;70,"Medium","High"))</f>
        <v>low</v>
      </c>
    </row>
    <row r="8415" spans="1:18" x14ac:dyDescent="0.35">
      <c r="A8415" s="1" t="s">
        <v>8448</v>
      </c>
      <c r="B8415" s="1" t="s">
        <v>7</v>
      </c>
      <c r="C8415" s="1">
        <v>75</v>
      </c>
      <c r="D8415" s="1" t="s">
        <v>4</v>
      </c>
      <c r="E8415" s="1" t="s">
        <v>3</v>
      </c>
      <c r="F8415" s="1" t="s">
        <v>3</v>
      </c>
      <c r="G8415" s="1">
        <v>56</v>
      </c>
      <c r="H8415" s="1" t="s">
        <v>14</v>
      </c>
      <c r="I8415" s="1" t="s">
        <v>10</v>
      </c>
      <c r="J8415" s="1" t="s">
        <v>44</v>
      </c>
      <c r="K8415" s="1">
        <v>64.39</v>
      </c>
      <c r="L8415" s="1">
        <v>3592.86</v>
      </c>
      <c r="M8415" s="1">
        <v>7</v>
      </c>
      <c r="N8415" s="1">
        <v>8</v>
      </c>
      <c r="O8415" s="1" t="s">
        <v>3</v>
      </c>
      <c r="P8415" s="1" t="str">
        <f>IF(Table1[[#This Row],[Churn]]="Yes","Lost Customer","Active Customer")</f>
        <v>Active Customer</v>
      </c>
      <c r="Q8415" s="3">
        <f>IF(Table1[[#This Row],[Tenure]]&lt;=12,"0-1 Year",)</f>
        <v>0</v>
      </c>
      <c r="R8415" s="3" t="str">
        <f>IF(Table1[[#This Row],[MonthlyCharges]]&lt;35,"low",IF(Table1[[#This Row],[MonthlyCharges]]&lt;70,"Medium","High"))</f>
        <v>Medium</v>
      </c>
    </row>
    <row r="8416" spans="1:18" x14ac:dyDescent="0.35">
      <c r="A8416" s="1" t="s">
        <v>8449</v>
      </c>
      <c r="B8416" s="1" t="s">
        <v>7</v>
      </c>
      <c r="C8416" s="1">
        <v>18</v>
      </c>
      <c r="D8416" s="1" t="s">
        <v>3</v>
      </c>
      <c r="E8416" s="1" t="s">
        <v>3</v>
      </c>
      <c r="F8416" s="1" t="s">
        <v>3</v>
      </c>
      <c r="G8416" s="1">
        <v>65</v>
      </c>
      <c r="H8416" s="1" t="s">
        <v>14</v>
      </c>
      <c r="I8416" s="1" t="s">
        <v>10</v>
      </c>
      <c r="J8416" s="1" t="s">
        <v>40</v>
      </c>
      <c r="K8416" s="1">
        <v>71.25</v>
      </c>
      <c r="L8416" s="1">
        <v>4614.2299999999996</v>
      </c>
      <c r="M8416" s="1">
        <v>4</v>
      </c>
      <c r="N8416" s="1">
        <v>2</v>
      </c>
      <c r="O8416" s="1" t="s">
        <v>3</v>
      </c>
      <c r="P8416" s="1" t="str">
        <f>IF(Table1[[#This Row],[Churn]]="Yes","Lost Customer","Active Customer")</f>
        <v>Active Customer</v>
      </c>
      <c r="Q8416" s="3">
        <f>IF(Table1[[#This Row],[Tenure]]&lt;=12,"0-1 Year",)</f>
        <v>0</v>
      </c>
      <c r="R8416" s="3" t="str">
        <f>IF(Table1[[#This Row],[MonthlyCharges]]&lt;35,"low",IF(Table1[[#This Row],[MonthlyCharges]]&lt;70,"Medium","High"))</f>
        <v>High</v>
      </c>
    </row>
    <row r="8417" spans="1:18" x14ac:dyDescent="0.35">
      <c r="A8417" s="1" t="s">
        <v>8450</v>
      </c>
      <c r="B8417" s="1" t="s">
        <v>7</v>
      </c>
      <c r="C8417" s="1">
        <v>47</v>
      </c>
      <c r="D8417" s="1" t="s">
        <v>3</v>
      </c>
      <c r="E8417" s="1" t="s">
        <v>3</v>
      </c>
      <c r="F8417" s="1" t="s">
        <v>3</v>
      </c>
      <c r="G8417" s="1">
        <v>41</v>
      </c>
      <c r="H8417" s="1" t="s">
        <v>14</v>
      </c>
      <c r="I8417" s="1" t="s">
        <v>10</v>
      </c>
      <c r="J8417" s="1" t="s">
        <v>34</v>
      </c>
      <c r="K8417" s="1">
        <v>86.88</v>
      </c>
      <c r="L8417" s="1">
        <v>3570</v>
      </c>
      <c r="M8417" s="1">
        <v>1</v>
      </c>
      <c r="N8417" s="1">
        <v>8</v>
      </c>
      <c r="O8417" s="1" t="s">
        <v>3</v>
      </c>
      <c r="P8417" s="1" t="str">
        <f>IF(Table1[[#This Row],[Churn]]="Yes","Lost Customer","Active Customer")</f>
        <v>Active Customer</v>
      </c>
      <c r="Q8417" s="3">
        <f>IF(Table1[[#This Row],[Tenure]]&lt;=12,"0-1 Year",)</f>
        <v>0</v>
      </c>
      <c r="R8417" s="3" t="str">
        <f>IF(Table1[[#This Row],[MonthlyCharges]]&lt;35,"low",IF(Table1[[#This Row],[MonthlyCharges]]&lt;70,"Medium","High"))</f>
        <v>High</v>
      </c>
    </row>
    <row r="8418" spans="1:18" x14ac:dyDescent="0.35">
      <c r="A8418" s="1" t="s">
        <v>8451</v>
      </c>
      <c r="B8418" s="1" t="s">
        <v>8</v>
      </c>
      <c r="C8418" s="1">
        <v>49</v>
      </c>
      <c r="D8418" s="1" t="s">
        <v>3</v>
      </c>
      <c r="E8418" s="1" t="s">
        <v>3</v>
      </c>
      <c r="F8418" s="1" t="s">
        <v>4</v>
      </c>
      <c r="G8418" s="1">
        <v>3</v>
      </c>
      <c r="H8418" s="1" t="s">
        <v>16</v>
      </c>
      <c r="I8418" s="1" t="s">
        <v>11</v>
      </c>
      <c r="J8418" s="1" t="s">
        <v>44</v>
      </c>
      <c r="K8418" s="1">
        <v>114.9</v>
      </c>
      <c r="L8418" s="1">
        <v>331.9</v>
      </c>
      <c r="M8418" s="1">
        <v>5</v>
      </c>
      <c r="N8418" s="1">
        <v>4</v>
      </c>
      <c r="O8418" s="1" t="s">
        <v>3</v>
      </c>
      <c r="P8418" s="1" t="str">
        <f>IF(Table1[[#This Row],[Churn]]="Yes","Lost Customer","Active Customer")</f>
        <v>Active Customer</v>
      </c>
      <c r="Q8418" s="3" t="str">
        <f>IF(Table1[[#This Row],[Tenure]]&lt;=12,"0-1 Year",)</f>
        <v>0-1 Year</v>
      </c>
      <c r="R8418" s="3" t="str">
        <f>IF(Table1[[#This Row],[MonthlyCharges]]&lt;35,"low",IF(Table1[[#This Row],[MonthlyCharges]]&lt;70,"Medium","High"))</f>
        <v>High</v>
      </c>
    </row>
    <row r="8419" spans="1:18" x14ac:dyDescent="0.35">
      <c r="A8419" s="1" t="s">
        <v>8452</v>
      </c>
      <c r="B8419" s="1" t="s">
        <v>8</v>
      </c>
      <c r="C8419" s="1">
        <v>28</v>
      </c>
      <c r="D8419" s="1" t="s">
        <v>3</v>
      </c>
      <c r="E8419" s="1" t="s">
        <v>4</v>
      </c>
      <c r="F8419" s="1" t="s">
        <v>3</v>
      </c>
      <c r="G8419" s="1">
        <v>2</v>
      </c>
      <c r="H8419" s="1" t="s">
        <v>15</v>
      </c>
      <c r="I8419" s="1" t="s">
        <v>11</v>
      </c>
      <c r="J8419" s="1" t="s">
        <v>32</v>
      </c>
      <c r="K8419" s="1">
        <v>28.54</v>
      </c>
      <c r="L8419" s="1">
        <v>54.64</v>
      </c>
      <c r="M8419" s="1">
        <v>0</v>
      </c>
      <c r="N8419" s="1">
        <v>3</v>
      </c>
      <c r="O8419" s="1" t="s">
        <v>3</v>
      </c>
      <c r="P8419" s="1" t="str">
        <f>IF(Table1[[#This Row],[Churn]]="Yes","Lost Customer","Active Customer")</f>
        <v>Active Customer</v>
      </c>
      <c r="Q8419" s="3" t="str">
        <f>IF(Table1[[#This Row],[Tenure]]&lt;=12,"0-1 Year",)</f>
        <v>0-1 Year</v>
      </c>
      <c r="R8419" s="3" t="str">
        <f>IF(Table1[[#This Row],[MonthlyCharges]]&lt;35,"low",IF(Table1[[#This Row],[MonthlyCharges]]&lt;70,"Medium","High"))</f>
        <v>low</v>
      </c>
    </row>
    <row r="8420" spans="1:18" x14ac:dyDescent="0.35">
      <c r="A8420" s="1" t="s">
        <v>8453</v>
      </c>
      <c r="B8420" s="1" t="s">
        <v>7</v>
      </c>
      <c r="C8420" s="1">
        <v>49</v>
      </c>
      <c r="D8420" s="1" t="s">
        <v>3</v>
      </c>
      <c r="E8420" s="1" t="s">
        <v>4</v>
      </c>
      <c r="F8420" s="1" t="s">
        <v>4</v>
      </c>
      <c r="G8420" s="1">
        <v>55</v>
      </c>
      <c r="H8420" s="1" t="s">
        <v>14</v>
      </c>
      <c r="I8420" s="1" t="s">
        <v>10</v>
      </c>
      <c r="J8420" s="1" t="s">
        <v>34</v>
      </c>
      <c r="K8420" s="1">
        <v>48.2</v>
      </c>
      <c r="L8420" s="1">
        <v>2644.38</v>
      </c>
      <c r="M8420" s="1">
        <v>7</v>
      </c>
      <c r="N8420" s="1">
        <v>5</v>
      </c>
      <c r="O8420" s="1" t="s">
        <v>3</v>
      </c>
      <c r="P8420" s="1" t="str">
        <f>IF(Table1[[#This Row],[Churn]]="Yes","Lost Customer","Active Customer")</f>
        <v>Active Customer</v>
      </c>
      <c r="Q8420" s="3">
        <f>IF(Table1[[#This Row],[Tenure]]&lt;=12,"0-1 Year",)</f>
        <v>0</v>
      </c>
      <c r="R8420" s="3" t="str">
        <f>IF(Table1[[#This Row],[MonthlyCharges]]&lt;35,"low",IF(Table1[[#This Row],[MonthlyCharges]]&lt;70,"Medium","High"))</f>
        <v>Medium</v>
      </c>
    </row>
    <row r="8421" spans="1:18" x14ac:dyDescent="0.35">
      <c r="A8421" s="1" t="s">
        <v>8454</v>
      </c>
      <c r="B8421" s="1" t="s">
        <v>8</v>
      </c>
      <c r="C8421" s="1">
        <v>25</v>
      </c>
      <c r="D8421" s="1" t="s">
        <v>3</v>
      </c>
      <c r="E8421" s="1" t="s">
        <v>3</v>
      </c>
      <c r="F8421" s="1" t="s">
        <v>4</v>
      </c>
      <c r="G8421" s="1">
        <v>45</v>
      </c>
      <c r="H8421" s="1" t="s">
        <v>14</v>
      </c>
      <c r="I8421" s="1" t="s">
        <v>11</v>
      </c>
      <c r="J8421" s="1" t="s">
        <v>34</v>
      </c>
      <c r="K8421" s="1">
        <v>69.510000000000005</v>
      </c>
      <c r="L8421" s="1">
        <v>3120.72</v>
      </c>
      <c r="M8421" s="1">
        <v>8</v>
      </c>
      <c r="N8421" s="1">
        <v>4</v>
      </c>
      <c r="O8421" s="1" t="s">
        <v>4</v>
      </c>
      <c r="P8421" s="1" t="str">
        <f>IF(Table1[[#This Row],[Churn]]="Yes","Lost Customer","Active Customer")</f>
        <v>Lost Customer</v>
      </c>
      <c r="Q8421" s="3">
        <f>IF(Table1[[#This Row],[Tenure]]&lt;=12,"0-1 Year",)</f>
        <v>0</v>
      </c>
      <c r="R8421" s="3" t="str">
        <f>IF(Table1[[#This Row],[MonthlyCharges]]&lt;35,"low",IF(Table1[[#This Row],[MonthlyCharges]]&lt;70,"Medium","High"))</f>
        <v>Medium</v>
      </c>
    </row>
    <row r="8422" spans="1:18" x14ac:dyDescent="0.35">
      <c r="A8422" s="1" t="s">
        <v>8455</v>
      </c>
      <c r="B8422" s="1" t="s">
        <v>8</v>
      </c>
      <c r="C8422" s="1">
        <v>33</v>
      </c>
      <c r="D8422" s="1" t="s">
        <v>3</v>
      </c>
      <c r="E8422" s="1" t="s">
        <v>3</v>
      </c>
      <c r="F8422" s="1" t="s">
        <v>4</v>
      </c>
      <c r="G8422" s="1">
        <v>21</v>
      </c>
      <c r="H8422" s="1" t="s">
        <v>14</v>
      </c>
      <c r="I8422" s="1" t="s">
        <v>10</v>
      </c>
      <c r="J8422" s="1" t="s">
        <v>44</v>
      </c>
      <c r="K8422" s="1">
        <v>73.38</v>
      </c>
      <c r="L8422" s="1">
        <v>1558.93</v>
      </c>
      <c r="M8422" s="1">
        <v>5</v>
      </c>
      <c r="N8422" s="1">
        <v>8</v>
      </c>
      <c r="O8422" s="1" t="s">
        <v>3</v>
      </c>
      <c r="P8422" s="1" t="str">
        <f>IF(Table1[[#This Row],[Churn]]="Yes","Lost Customer","Active Customer")</f>
        <v>Active Customer</v>
      </c>
      <c r="Q8422" s="3">
        <f>IF(Table1[[#This Row],[Tenure]]&lt;=12,"0-1 Year",)</f>
        <v>0</v>
      </c>
      <c r="R8422" s="3" t="str">
        <f>IF(Table1[[#This Row],[MonthlyCharges]]&lt;35,"low",IF(Table1[[#This Row],[MonthlyCharges]]&lt;70,"Medium","High"))</f>
        <v>High</v>
      </c>
    </row>
    <row r="8423" spans="1:18" x14ac:dyDescent="0.35">
      <c r="A8423" s="1" t="s">
        <v>8456</v>
      </c>
      <c r="B8423" s="1" t="s">
        <v>7</v>
      </c>
      <c r="C8423" s="1">
        <v>39</v>
      </c>
      <c r="D8423" s="1" t="s">
        <v>3</v>
      </c>
      <c r="E8423" s="1" t="s">
        <v>4</v>
      </c>
      <c r="F8423" s="1" t="s">
        <v>3</v>
      </c>
      <c r="G8423" s="1">
        <v>42</v>
      </c>
      <c r="H8423" s="1" t="s">
        <v>14</v>
      </c>
      <c r="I8423" s="1" t="s">
        <v>10</v>
      </c>
      <c r="J8423" s="1" t="s">
        <v>34</v>
      </c>
      <c r="K8423" s="1">
        <v>48.29</v>
      </c>
      <c r="L8423" s="1">
        <v>2018.38</v>
      </c>
      <c r="M8423" s="1">
        <v>0</v>
      </c>
      <c r="N8423" s="1">
        <v>6</v>
      </c>
      <c r="O8423" s="1" t="s">
        <v>3</v>
      </c>
      <c r="P8423" s="1" t="str">
        <f>IF(Table1[[#This Row],[Churn]]="Yes","Lost Customer","Active Customer")</f>
        <v>Active Customer</v>
      </c>
      <c r="Q8423" s="3">
        <f>IF(Table1[[#This Row],[Tenure]]&lt;=12,"0-1 Year",)</f>
        <v>0</v>
      </c>
      <c r="R8423" s="3" t="str">
        <f>IF(Table1[[#This Row],[MonthlyCharges]]&lt;35,"low",IF(Table1[[#This Row],[MonthlyCharges]]&lt;70,"Medium","High"))</f>
        <v>Medium</v>
      </c>
    </row>
    <row r="8424" spans="1:18" x14ac:dyDescent="0.35">
      <c r="A8424" s="1" t="s">
        <v>8457</v>
      </c>
      <c r="B8424" s="1" t="s">
        <v>8</v>
      </c>
      <c r="C8424" s="1">
        <v>27</v>
      </c>
      <c r="D8424" s="1" t="s">
        <v>3</v>
      </c>
      <c r="E8424" s="1" t="s">
        <v>3</v>
      </c>
      <c r="F8424" s="1" t="s">
        <v>4</v>
      </c>
      <c r="G8424" s="1">
        <v>53</v>
      </c>
      <c r="H8424" s="1" t="s">
        <v>16</v>
      </c>
      <c r="I8424" s="1" t="s">
        <v>10</v>
      </c>
      <c r="J8424" s="1" t="s">
        <v>44</v>
      </c>
      <c r="K8424" s="1">
        <v>76.14</v>
      </c>
      <c r="L8424" s="1">
        <v>4018.72</v>
      </c>
      <c r="M8424" s="1">
        <v>0</v>
      </c>
      <c r="N8424" s="1">
        <v>9</v>
      </c>
      <c r="O8424" s="1" t="s">
        <v>3</v>
      </c>
      <c r="P8424" s="1" t="str">
        <f>IF(Table1[[#This Row],[Churn]]="Yes","Lost Customer","Active Customer")</f>
        <v>Active Customer</v>
      </c>
      <c r="Q8424" s="3">
        <f>IF(Table1[[#This Row],[Tenure]]&lt;=12,"0-1 Year",)</f>
        <v>0</v>
      </c>
      <c r="R8424" s="3" t="str">
        <f>IF(Table1[[#This Row],[MonthlyCharges]]&lt;35,"low",IF(Table1[[#This Row],[MonthlyCharges]]&lt;70,"Medium","High"))</f>
        <v>High</v>
      </c>
    </row>
    <row r="8425" spans="1:18" x14ac:dyDescent="0.35">
      <c r="A8425" s="1" t="s">
        <v>8458</v>
      </c>
      <c r="B8425" s="1" t="s">
        <v>7</v>
      </c>
      <c r="C8425" s="1">
        <v>63</v>
      </c>
      <c r="D8425" s="1" t="s">
        <v>4</v>
      </c>
      <c r="E8425" s="1" t="s">
        <v>3</v>
      </c>
      <c r="F8425" s="1" t="s">
        <v>3</v>
      </c>
      <c r="G8425" s="1">
        <v>3</v>
      </c>
      <c r="H8425" s="1" t="s">
        <v>16</v>
      </c>
      <c r="I8425" s="1" t="s">
        <v>11</v>
      </c>
      <c r="J8425" s="1" t="s">
        <v>34</v>
      </c>
      <c r="K8425" s="1">
        <v>46.6</v>
      </c>
      <c r="L8425" s="1">
        <v>145.76</v>
      </c>
      <c r="M8425" s="1">
        <v>6</v>
      </c>
      <c r="N8425" s="1">
        <v>4</v>
      </c>
      <c r="O8425" s="1" t="s">
        <v>4</v>
      </c>
      <c r="P8425" s="1" t="str">
        <f>IF(Table1[[#This Row],[Churn]]="Yes","Lost Customer","Active Customer")</f>
        <v>Lost Customer</v>
      </c>
      <c r="Q8425" s="3" t="str">
        <f>IF(Table1[[#This Row],[Tenure]]&lt;=12,"0-1 Year",)</f>
        <v>0-1 Year</v>
      </c>
      <c r="R8425" s="3" t="str">
        <f>IF(Table1[[#This Row],[MonthlyCharges]]&lt;35,"low",IF(Table1[[#This Row],[MonthlyCharges]]&lt;70,"Medium","High"))</f>
        <v>Medium</v>
      </c>
    </row>
    <row r="8426" spans="1:18" x14ac:dyDescent="0.35">
      <c r="A8426" s="1" t="s">
        <v>8459</v>
      </c>
      <c r="B8426" s="1" t="s">
        <v>7</v>
      </c>
      <c r="C8426" s="1">
        <v>51</v>
      </c>
      <c r="D8426" s="1" t="s">
        <v>3</v>
      </c>
      <c r="E8426" s="1" t="s">
        <v>4</v>
      </c>
      <c r="F8426" s="1" t="s">
        <v>4</v>
      </c>
      <c r="G8426" s="1">
        <v>47</v>
      </c>
      <c r="H8426" s="1" t="s">
        <v>15</v>
      </c>
      <c r="I8426" s="1" t="s">
        <v>10</v>
      </c>
      <c r="J8426" s="1" t="s">
        <v>40</v>
      </c>
      <c r="K8426" s="1">
        <v>66.38</v>
      </c>
      <c r="L8426" s="1">
        <v>3112.18</v>
      </c>
      <c r="M8426" s="1">
        <v>2</v>
      </c>
      <c r="N8426" s="1">
        <v>6</v>
      </c>
      <c r="O8426" s="1" t="s">
        <v>3</v>
      </c>
      <c r="P8426" s="1" t="str">
        <f>IF(Table1[[#This Row],[Churn]]="Yes","Lost Customer","Active Customer")</f>
        <v>Active Customer</v>
      </c>
      <c r="Q8426" s="3">
        <f>IF(Table1[[#This Row],[Tenure]]&lt;=12,"0-1 Year",)</f>
        <v>0</v>
      </c>
      <c r="R8426" s="3" t="str">
        <f>IF(Table1[[#This Row],[MonthlyCharges]]&lt;35,"low",IF(Table1[[#This Row],[MonthlyCharges]]&lt;70,"Medium","High"))</f>
        <v>Medium</v>
      </c>
    </row>
    <row r="8427" spans="1:18" x14ac:dyDescent="0.35">
      <c r="A8427" s="1" t="s">
        <v>8460</v>
      </c>
      <c r="B8427" s="1" t="s">
        <v>8</v>
      </c>
      <c r="C8427" s="1">
        <v>58</v>
      </c>
      <c r="D8427" s="1" t="s">
        <v>3</v>
      </c>
      <c r="E8427" s="1" t="s">
        <v>4</v>
      </c>
      <c r="F8427" s="1" t="s">
        <v>3</v>
      </c>
      <c r="G8427" s="1">
        <v>45</v>
      </c>
      <c r="H8427" s="1" t="s">
        <v>15</v>
      </c>
      <c r="I8427" s="1" t="s">
        <v>10</v>
      </c>
      <c r="J8427" s="1" t="s">
        <v>32</v>
      </c>
      <c r="K8427" s="1">
        <v>107.79</v>
      </c>
      <c r="L8427" s="1">
        <v>4866.2</v>
      </c>
      <c r="M8427" s="1">
        <v>7</v>
      </c>
      <c r="N8427" s="1">
        <v>5</v>
      </c>
      <c r="O8427" s="1" t="s">
        <v>3</v>
      </c>
      <c r="P8427" s="1" t="str">
        <f>IF(Table1[[#This Row],[Churn]]="Yes","Lost Customer","Active Customer")</f>
        <v>Active Customer</v>
      </c>
      <c r="Q8427" s="3">
        <f>IF(Table1[[#This Row],[Tenure]]&lt;=12,"0-1 Year",)</f>
        <v>0</v>
      </c>
      <c r="R8427" s="3" t="str">
        <f>IF(Table1[[#This Row],[MonthlyCharges]]&lt;35,"low",IF(Table1[[#This Row],[MonthlyCharges]]&lt;70,"Medium","High"))</f>
        <v>High</v>
      </c>
    </row>
    <row r="8428" spans="1:18" x14ac:dyDescent="0.35">
      <c r="A8428" s="1" t="s">
        <v>8461</v>
      </c>
      <c r="B8428" s="1" t="s">
        <v>8</v>
      </c>
      <c r="C8428" s="1">
        <v>20</v>
      </c>
      <c r="D8428" s="1" t="s">
        <v>3</v>
      </c>
      <c r="E8428" s="1" t="s">
        <v>4</v>
      </c>
      <c r="F8428" s="1" t="s">
        <v>3</v>
      </c>
      <c r="G8428" s="1">
        <v>57</v>
      </c>
      <c r="H8428" s="1" t="s">
        <v>15</v>
      </c>
      <c r="I8428" s="1" t="s">
        <v>10</v>
      </c>
      <c r="J8428" s="1" t="s">
        <v>44</v>
      </c>
      <c r="K8428" s="1">
        <v>68.48</v>
      </c>
      <c r="L8428" s="1">
        <v>3909.65</v>
      </c>
      <c r="M8428" s="1">
        <v>1</v>
      </c>
      <c r="N8428" s="1">
        <v>1</v>
      </c>
      <c r="O8428" s="1" t="s">
        <v>3</v>
      </c>
      <c r="P8428" s="1" t="str">
        <f>IF(Table1[[#This Row],[Churn]]="Yes","Lost Customer","Active Customer")</f>
        <v>Active Customer</v>
      </c>
      <c r="Q8428" s="3">
        <f>IF(Table1[[#This Row],[Tenure]]&lt;=12,"0-1 Year",)</f>
        <v>0</v>
      </c>
      <c r="R8428" s="3" t="str">
        <f>IF(Table1[[#This Row],[MonthlyCharges]]&lt;35,"low",IF(Table1[[#This Row],[MonthlyCharges]]&lt;70,"Medium","High"))</f>
        <v>Medium</v>
      </c>
    </row>
    <row r="8429" spans="1:18" x14ac:dyDescent="0.35">
      <c r="A8429" s="1" t="s">
        <v>8462</v>
      </c>
      <c r="B8429" s="1" t="s">
        <v>8</v>
      </c>
      <c r="C8429" s="1">
        <v>21</v>
      </c>
      <c r="D8429" s="1" t="s">
        <v>3</v>
      </c>
      <c r="E8429" s="1" t="s">
        <v>3</v>
      </c>
      <c r="F8429" s="1" t="s">
        <v>3</v>
      </c>
      <c r="G8429" s="1">
        <v>6</v>
      </c>
      <c r="H8429" s="1" t="s">
        <v>16</v>
      </c>
      <c r="I8429" s="1" t="s">
        <v>11</v>
      </c>
      <c r="J8429" s="1" t="s">
        <v>34</v>
      </c>
      <c r="K8429" s="1">
        <v>116.66</v>
      </c>
      <c r="L8429" s="1">
        <v>692.98</v>
      </c>
      <c r="M8429" s="1">
        <v>1</v>
      </c>
      <c r="N8429" s="1">
        <v>3</v>
      </c>
      <c r="O8429" s="1" t="s">
        <v>3</v>
      </c>
      <c r="P8429" s="1" t="str">
        <f>IF(Table1[[#This Row],[Churn]]="Yes","Lost Customer","Active Customer")</f>
        <v>Active Customer</v>
      </c>
      <c r="Q8429" s="3" t="str">
        <f>IF(Table1[[#This Row],[Tenure]]&lt;=12,"0-1 Year",)</f>
        <v>0-1 Year</v>
      </c>
      <c r="R8429" s="3" t="str">
        <f>IF(Table1[[#This Row],[MonthlyCharges]]&lt;35,"low",IF(Table1[[#This Row],[MonthlyCharges]]&lt;70,"Medium","High"))</f>
        <v>High</v>
      </c>
    </row>
    <row r="8430" spans="1:18" x14ac:dyDescent="0.35">
      <c r="A8430" s="1" t="s">
        <v>8463</v>
      </c>
      <c r="B8430" s="1" t="s">
        <v>7</v>
      </c>
      <c r="C8430" s="1">
        <v>74</v>
      </c>
      <c r="D8430" s="1" t="s">
        <v>4</v>
      </c>
      <c r="E8430" s="1" t="s">
        <v>3</v>
      </c>
      <c r="F8430" s="1" t="s">
        <v>3</v>
      </c>
      <c r="G8430" s="1">
        <v>44</v>
      </c>
      <c r="H8430" s="1" t="s">
        <v>14</v>
      </c>
      <c r="I8430" s="1" t="s">
        <v>10</v>
      </c>
      <c r="J8430" s="1" t="s">
        <v>44</v>
      </c>
      <c r="K8430" s="1">
        <v>71.739999999999995</v>
      </c>
      <c r="L8430" s="1">
        <v>3159.92</v>
      </c>
      <c r="M8430" s="1">
        <v>2</v>
      </c>
      <c r="N8430" s="1">
        <v>5</v>
      </c>
      <c r="O8430" s="1" t="s">
        <v>3</v>
      </c>
      <c r="P8430" s="1" t="str">
        <f>IF(Table1[[#This Row],[Churn]]="Yes","Lost Customer","Active Customer")</f>
        <v>Active Customer</v>
      </c>
      <c r="Q8430" s="3">
        <f>IF(Table1[[#This Row],[Tenure]]&lt;=12,"0-1 Year",)</f>
        <v>0</v>
      </c>
      <c r="R8430" s="3" t="str">
        <f>IF(Table1[[#This Row],[MonthlyCharges]]&lt;35,"low",IF(Table1[[#This Row],[MonthlyCharges]]&lt;70,"Medium","High"))</f>
        <v>High</v>
      </c>
    </row>
    <row r="8431" spans="1:18" x14ac:dyDescent="0.35">
      <c r="A8431" s="1" t="s">
        <v>8464</v>
      </c>
      <c r="B8431" s="1" t="s">
        <v>8</v>
      </c>
      <c r="C8431" s="1">
        <v>20</v>
      </c>
      <c r="D8431" s="1" t="s">
        <v>3</v>
      </c>
      <c r="E8431" s="1" t="s">
        <v>3</v>
      </c>
      <c r="F8431" s="1" t="s">
        <v>4</v>
      </c>
      <c r="G8431" s="1">
        <v>55</v>
      </c>
      <c r="H8431" s="1" t="s">
        <v>15</v>
      </c>
      <c r="I8431" s="1" t="s">
        <v>10</v>
      </c>
      <c r="J8431" s="1" t="s">
        <v>32</v>
      </c>
      <c r="K8431" s="1">
        <v>43.1</v>
      </c>
      <c r="L8431" s="1">
        <v>2390.0700000000002</v>
      </c>
      <c r="M8431" s="1">
        <v>0</v>
      </c>
      <c r="N8431" s="1">
        <v>1</v>
      </c>
      <c r="O8431" s="1" t="s">
        <v>3</v>
      </c>
      <c r="P8431" s="1" t="str">
        <f>IF(Table1[[#This Row],[Churn]]="Yes","Lost Customer","Active Customer")</f>
        <v>Active Customer</v>
      </c>
      <c r="Q8431" s="3">
        <f>IF(Table1[[#This Row],[Tenure]]&lt;=12,"0-1 Year",)</f>
        <v>0</v>
      </c>
      <c r="R8431" s="3" t="str">
        <f>IF(Table1[[#This Row],[MonthlyCharges]]&lt;35,"low",IF(Table1[[#This Row],[MonthlyCharges]]&lt;70,"Medium","High"))</f>
        <v>Medium</v>
      </c>
    </row>
    <row r="8432" spans="1:18" x14ac:dyDescent="0.35">
      <c r="A8432" s="1" t="s">
        <v>8465</v>
      </c>
      <c r="B8432" s="1" t="s">
        <v>7</v>
      </c>
      <c r="C8432" s="1">
        <v>63</v>
      </c>
      <c r="D8432" s="1" t="s">
        <v>4</v>
      </c>
      <c r="E8432" s="1" t="s">
        <v>3</v>
      </c>
      <c r="F8432" s="1" t="s">
        <v>3</v>
      </c>
      <c r="G8432" s="1">
        <v>38</v>
      </c>
      <c r="H8432" s="1" t="s">
        <v>15</v>
      </c>
      <c r="I8432" s="1" t="s">
        <v>10</v>
      </c>
      <c r="J8432" s="1" t="s">
        <v>44</v>
      </c>
      <c r="K8432" s="1">
        <v>93.87</v>
      </c>
      <c r="L8432" s="1">
        <v>3547.98</v>
      </c>
      <c r="M8432" s="1">
        <v>3</v>
      </c>
      <c r="N8432" s="1">
        <v>3</v>
      </c>
      <c r="O8432" s="1" t="s">
        <v>3</v>
      </c>
      <c r="P8432" s="1" t="str">
        <f>IF(Table1[[#This Row],[Churn]]="Yes","Lost Customer","Active Customer")</f>
        <v>Active Customer</v>
      </c>
      <c r="Q8432" s="3">
        <f>IF(Table1[[#This Row],[Tenure]]&lt;=12,"0-1 Year",)</f>
        <v>0</v>
      </c>
      <c r="R8432" s="3" t="str">
        <f>IF(Table1[[#This Row],[MonthlyCharges]]&lt;35,"low",IF(Table1[[#This Row],[MonthlyCharges]]&lt;70,"Medium","High"))</f>
        <v>High</v>
      </c>
    </row>
    <row r="8433" spans="1:18" x14ac:dyDescent="0.35">
      <c r="A8433" s="1" t="s">
        <v>8466</v>
      </c>
      <c r="B8433" s="1" t="s">
        <v>8</v>
      </c>
      <c r="C8433" s="1">
        <v>59</v>
      </c>
      <c r="D8433" s="1" t="s">
        <v>3</v>
      </c>
      <c r="E8433" s="1" t="s">
        <v>3</v>
      </c>
      <c r="F8433" s="1" t="s">
        <v>3</v>
      </c>
      <c r="G8433" s="1">
        <v>60</v>
      </c>
      <c r="H8433" s="1" t="s">
        <v>16</v>
      </c>
      <c r="I8433" s="1" t="s">
        <v>10</v>
      </c>
      <c r="J8433" s="1" t="s">
        <v>40</v>
      </c>
      <c r="K8433" s="1">
        <v>96.03</v>
      </c>
      <c r="L8433" s="1">
        <v>5770.83</v>
      </c>
      <c r="M8433" s="1">
        <v>6</v>
      </c>
      <c r="N8433" s="1">
        <v>7</v>
      </c>
      <c r="O8433" s="1" t="s">
        <v>3</v>
      </c>
      <c r="P8433" s="1" t="str">
        <f>IF(Table1[[#This Row],[Churn]]="Yes","Lost Customer","Active Customer")</f>
        <v>Active Customer</v>
      </c>
      <c r="Q8433" s="3">
        <f>IF(Table1[[#This Row],[Tenure]]&lt;=12,"0-1 Year",)</f>
        <v>0</v>
      </c>
      <c r="R8433" s="3" t="str">
        <f>IF(Table1[[#This Row],[MonthlyCharges]]&lt;35,"low",IF(Table1[[#This Row],[MonthlyCharges]]&lt;70,"Medium","High"))</f>
        <v>High</v>
      </c>
    </row>
    <row r="8434" spans="1:18" x14ac:dyDescent="0.35">
      <c r="A8434" s="1" t="s">
        <v>8467</v>
      </c>
      <c r="B8434" s="1" t="s">
        <v>7</v>
      </c>
      <c r="C8434" s="1">
        <v>37</v>
      </c>
      <c r="D8434" s="1" t="s">
        <v>3</v>
      </c>
      <c r="E8434" s="1" t="s">
        <v>4</v>
      </c>
      <c r="F8434" s="1" t="s">
        <v>4</v>
      </c>
      <c r="G8434" s="1">
        <v>19</v>
      </c>
      <c r="H8434" s="1" t="s">
        <v>14</v>
      </c>
      <c r="I8434" s="1" t="s">
        <v>11</v>
      </c>
      <c r="J8434" s="1" t="s">
        <v>44</v>
      </c>
      <c r="K8434" s="1">
        <v>58.87</v>
      </c>
      <c r="L8434" s="1">
        <v>1099.48</v>
      </c>
      <c r="M8434" s="1">
        <v>7</v>
      </c>
      <c r="N8434" s="1">
        <v>7</v>
      </c>
      <c r="O8434" s="1" t="s">
        <v>3</v>
      </c>
      <c r="P8434" s="1" t="str">
        <f>IF(Table1[[#This Row],[Churn]]="Yes","Lost Customer","Active Customer")</f>
        <v>Active Customer</v>
      </c>
      <c r="Q8434" s="3">
        <f>IF(Table1[[#This Row],[Tenure]]&lt;=12,"0-1 Year",)</f>
        <v>0</v>
      </c>
      <c r="R8434" s="3" t="str">
        <f>IF(Table1[[#This Row],[MonthlyCharges]]&lt;35,"low",IF(Table1[[#This Row],[MonthlyCharges]]&lt;70,"Medium","High"))</f>
        <v>Medium</v>
      </c>
    </row>
    <row r="8435" spans="1:18" x14ac:dyDescent="0.35">
      <c r="A8435" s="1" t="s">
        <v>8468</v>
      </c>
      <c r="B8435" s="1" t="s">
        <v>7</v>
      </c>
      <c r="C8435" s="1">
        <v>67</v>
      </c>
      <c r="D8435" s="1" t="s">
        <v>4</v>
      </c>
      <c r="E8435" s="1" t="s">
        <v>3</v>
      </c>
      <c r="F8435" s="1" t="s">
        <v>3</v>
      </c>
      <c r="G8435" s="1">
        <v>21</v>
      </c>
      <c r="H8435" s="1" t="s">
        <v>14</v>
      </c>
      <c r="I8435" s="1" t="s">
        <v>11</v>
      </c>
      <c r="J8435" s="1" t="s">
        <v>44</v>
      </c>
      <c r="K8435" s="1">
        <v>60.84</v>
      </c>
      <c r="L8435" s="1">
        <v>1283.97</v>
      </c>
      <c r="M8435" s="1">
        <v>1</v>
      </c>
      <c r="N8435" s="1">
        <v>3</v>
      </c>
      <c r="O8435" s="1" t="s">
        <v>3</v>
      </c>
      <c r="P8435" s="1" t="str">
        <f>IF(Table1[[#This Row],[Churn]]="Yes","Lost Customer","Active Customer")</f>
        <v>Active Customer</v>
      </c>
      <c r="Q8435" s="3">
        <f>IF(Table1[[#This Row],[Tenure]]&lt;=12,"0-1 Year",)</f>
        <v>0</v>
      </c>
      <c r="R8435" s="3" t="str">
        <f>IF(Table1[[#This Row],[MonthlyCharges]]&lt;35,"low",IF(Table1[[#This Row],[MonthlyCharges]]&lt;70,"Medium","High"))</f>
        <v>Medium</v>
      </c>
    </row>
    <row r="8436" spans="1:18" x14ac:dyDescent="0.35">
      <c r="A8436" s="1" t="s">
        <v>8469</v>
      </c>
      <c r="B8436" s="1" t="s">
        <v>8</v>
      </c>
      <c r="C8436" s="1">
        <v>47</v>
      </c>
      <c r="D8436" s="1" t="s">
        <v>3</v>
      </c>
      <c r="E8436" s="1" t="s">
        <v>4</v>
      </c>
      <c r="F8436" s="1" t="s">
        <v>4</v>
      </c>
      <c r="G8436" s="1">
        <v>32</v>
      </c>
      <c r="H8436" s="1" t="s">
        <v>15</v>
      </c>
      <c r="I8436" s="1" t="s">
        <v>12</v>
      </c>
      <c r="J8436" s="1" t="s">
        <v>34</v>
      </c>
      <c r="K8436" s="1">
        <v>0</v>
      </c>
      <c r="L8436" s="1">
        <v>-15.95</v>
      </c>
      <c r="M8436" s="1">
        <v>4</v>
      </c>
      <c r="N8436" s="1">
        <v>2</v>
      </c>
      <c r="O8436" s="1" t="s">
        <v>3</v>
      </c>
      <c r="P8436" s="1" t="str">
        <f>IF(Table1[[#This Row],[Churn]]="Yes","Lost Customer","Active Customer")</f>
        <v>Active Customer</v>
      </c>
      <c r="Q8436" s="3">
        <f>IF(Table1[[#This Row],[Tenure]]&lt;=12,"0-1 Year",)</f>
        <v>0</v>
      </c>
      <c r="R8436" s="3" t="str">
        <f>IF(Table1[[#This Row],[MonthlyCharges]]&lt;35,"low",IF(Table1[[#This Row],[MonthlyCharges]]&lt;70,"Medium","High"))</f>
        <v>low</v>
      </c>
    </row>
    <row r="8437" spans="1:18" x14ac:dyDescent="0.35">
      <c r="A8437" s="1" t="s">
        <v>8470</v>
      </c>
      <c r="B8437" s="1" t="s">
        <v>7</v>
      </c>
      <c r="C8437" s="1">
        <v>56</v>
      </c>
      <c r="D8437" s="1" t="s">
        <v>3</v>
      </c>
      <c r="E8437" s="1" t="s">
        <v>3</v>
      </c>
      <c r="F8437" s="1" t="s">
        <v>3</v>
      </c>
      <c r="G8437" s="1">
        <v>27</v>
      </c>
      <c r="H8437" s="1" t="s">
        <v>14</v>
      </c>
      <c r="I8437" s="1" t="s">
        <v>10</v>
      </c>
      <c r="J8437" s="1" t="s">
        <v>44</v>
      </c>
      <c r="K8437" s="1">
        <v>36.56</v>
      </c>
      <c r="L8437" s="1">
        <v>979.78</v>
      </c>
      <c r="M8437" s="1">
        <v>1</v>
      </c>
      <c r="N8437" s="1">
        <v>3</v>
      </c>
      <c r="O8437" s="1" t="s">
        <v>3</v>
      </c>
      <c r="P8437" s="1" t="str">
        <f>IF(Table1[[#This Row],[Churn]]="Yes","Lost Customer","Active Customer")</f>
        <v>Active Customer</v>
      </c>
      <c r="Q8437" s="3">
        <f>IF(Table1[[#This Row],[Tenure]]&lt;=12,"0-1 Year",)</f>
        <v>0</v>
      </c>
      <c r="R8437" s="3" t="str">
        <f>IF(Table1[[#This Row],[MonthlyCharges]]&lt;35,"low",IF(Table1[[#This Row],[MonthlyCharges]]&lt;70,"Medium","High"))</f>
        <v>Medium</v>
      </c>
    </row>
    <row r="8438" spans="1:18" x14ac:dyDescent="0.35">
      <c r="A8438" s="1" t="s">
        <v>8471</v>
      </c>
      <c r="B8438" s="1" t="s">
        <v>7</v>
      </c>
      <c r="C8438" s="1">
        <v>53</v>
      </c>
      <c r="D8438" s="1" t="s">
        <v>3</v>
      </c>
      <c r="E8438" s="1" t="s">
        <v>3</v>
      </c>
      <c r="F8438" s="1" t="s">
        <v>3</v>
      </c>
      <c r="G8438" s="1">
        <v>28</v>
      </c>
      <c r="H8438" s="1" t="s">
        <v>15</v>
      </c>
      <c r="I8438" s="1" t="s">
        <v>11</v>
      </c>
      <c r="J8438" s="1" t="s">
        <v>32</v>
      </c>
      <c r="K8438" s="1">
        <v>61.09</v>
      </c>
      <c r="L8438" s="1">
        <v>1717.22</v>
      </c>
      <c r="M8438" s="1">
        <v>4</v>
      </c>
      <c r="N8438" s="1">
        <v>5</v>
      </c>
      <c r="O8438" s="1" t="s">
        <v>3</v>
      </c>
      <c r="P8438" s="1" t="str">
        <f>IF(Table1[[#This Row],[Churn]]="Yes","Lost Customer","Active Customer")</f>
        <v>Active Customer</v>
      </c>
      <c r="Q8438" s="3">
        <f>IF(Table1[[#This Row],[Tenure]]&lt;=12,"0-1 Year",)</f>
        <v>0</v>
      </c>
      <c r="R8438" s="3" t="str">
        <f>IF(Table1[[#This Row],[MonthlyCharges]]&lt;35,"low",IF(Table1[[#This Row],[MonthlyCharges]]&lt;70,"Medium","High"))</f>
        <v>Medium</v>
      </c>
    </row>
    <row r="8439" spans="1:18" x14ac:dyDescent="0.35">
      <c r="A8439" s="1" t="s">
        <v>8472</v>
      </c>
      <c r="B8439" s="1" t="s">
        <v>7</v>
      </c>
      <c r="C8439" s="1">
        <v>21</v>
      </c>
      <c r="D8439" s="1" t="s">
        <v>3</v>
      </c>
      <c r="E8439" s="1" t="s">
        <v>4</v>
      </c>
      <c r="F8439" s="1" t="s">
        <v>3</v>
      </c>
      <c r="G8439" s="1">
        <v>52</v>
      </c>
      <c r="H8439" s="1" t="s">
        <v>16</v>
      </c>
      <c r="I8439" s="1" t="s">
        <v>11</v>
      </c>
      <c r="J8439" s="1" t="s">
        <v>40</v>
      </c>
      <c r="K8439" s="1">
        <v>29.37</v>
      </c>
      <c r="L8439" s="1">
        <v>1519.25</v>
      </c>
      <c r="M8439" s="1">
        <v>7</v>
      </c>
      <c r="N8439" s="1">
        <v>6</v>
      </c>
      <c r="O8439" s="1" t="s">
        <v>3</v>
      </c>
      <c r="P8439" s="1" t="str">
        <f>IF(Table1[[#This Row],[Churn]]="Yes","Lost Customer","Active Customer")</f>
        <v>Active Customer</v>
      </c>
      <c r="Q8439" s="3">
        <f>IF(Table1[[#This Row],[Tenure]]&lt;=12,"0-1 Year",)</f>
        <v>0</v>
      </c>
      <c r="R8439" s="3" t="str">
        <f>IF(Table1[[#This Row],[MonthlyCharges]]&lt;35,"low",IF(Table1[[#This Row],[MonthlyCharges]]&lt;70,"Medium","High"))</f>
        <v>low</v>
      </c>
    </row>
    <row r="8440" spans="1:18" x14ac:dyDescent="0.35">
      <c r="A8440" s="1" t="s">
        <v>8473</v>
      </c>
      <c r="B8440" s="1" t="s">
        <v>8</v>
      </c>
      <c r="C8440" s="1">
        <v>37</v>
      </c>
      <c r="D8440" s="1" t="s">
        <v>3</v>
      </c>
      <c r="E8440" s="1" t="s">
        <v>4</v>
      </c>
      <c r="F8440" s="1" t="s">
        <v>4</v>
      </c>
      <c r="G8440" s="1">
        <v>60</v>
      </c>
      <c r="H8440" s="1" t="s">
        <v>14</v>
      </c>
      <c r="I8440" s="1" t="s">
        <v>11</v>
      </c>
      <c r="J8440" s="1" t="s">
        <v>32</v>
      </c>
      <c r="K8440" s="1">
        <v>70.06</v>
      </c>
      <c r="L8440" s="1">
        <v>4205.3100000000004</v>
      </c>
      <c r="M8440" s="1">
        <v>8</v>
      </c>
      <c r="N8440" s="1">
        <v>1</v>
      </c>
      <c r="O8440" s="1" t="s">
        <v>4</v>
      </c>
      <c r="P8440" s="1" t="str">
        <f>IF(Table1[[#This Row],[Churn]]="Yes","Lost Customer","Active Customer")</f>
        <v>Lost Customer</v>
      </c>
      <c r="Q8440" s="3">
        <f>IF(Table1[[#This Row],[Tenure]]&lt;=12,"0-1 Year",)</f>
        <v>0</v>
      </c>
      <c r="R8440" s="3" t="str">
        <f>IF(Table1[[#This Row],[MonthlyCharges]]&lt;35,"low",IF(Table1[[#This Row],[MonthlyCharges]]&lt;70,"Medium","High"))</f>
        <v>High</v>
      </c>
    </row>
    <row r="8441" spans="1:18" x14ac:dyDescent="0.35">
      <c r="A8441" s="1" t="s">
        <v>8474</v>
      </c>
      <c r="B8441" s="1" t="s">
        <v>7</v>
      </c>
      <c r="C8441" s="1">
        <v>42</v>
      </c>
      <c r="D8441" s="1" t="s">
        <v>3</v>
      </c>
      <c r="E8441" s="1" t="s">
        <v>4</v>
      </c>
      <c r="F8441" s="1" t="s">
        <v>4</v>
      </c>
      <c r="G8441" s="1">
        <v>24</v>
      </c>
      <c r="H8441" s="1" t="s">
        <v>14</v>
      </c>
      <c r="I8441" s="1" t="s">
        <v>11</v>
      </c>
      <c r="J8441" s="1" t="s">
        <v>32</v>
      </c>
      <c r="K8441" s="1">
        <v>93.17</v>
      </c>
      <c r="L8441" s="1">
        <v>2248.4699999999998</v>
      </c>
      <c r="M8441" s="1">
        <v>0</v>
      </c>
      <c r="N8441" s="1">
        <v>4</v>
      </c>
      <c r="O8441" s="1" t="s">
        <v>3</v>
      </c>
      <c r="P8441" s="1" t="str">
        <f>IF(Table1[[#This Row],[Churn]]="Yes","Lost Customer","Active Customer")</f>
        <v>Active Customer</v>
      </c>
      <c r="Q8441" s="3">
        <f>IF(Table1[[#This Row],[Tenure]]&lt;=12,"0-1 Year",)</f>
        <v>0</v>
      </c>
      <c r="R8441" s="3" t="str">
        <f>IF(Table1[[#This Row],[MonthlyCharges]]&lt;35,"low",IF(Table1[[#This Row],[MonthlyCharges]]&lt;70,"Medium","High"))</f>
        <v>High</v>
      </c>
    </row>
    <row r="8442" spans="1:18" x14ac:dyDescent="0.35">
      <c r="A8442" s="1" t="s">
        <v>8475</v>
      </c>
      <c r="B8442" s="1" t="s">
        <v>7</v>
      </c>
      <c r="C8442" s="1">
        <v>59</v>
      </c>
      <c r="D8442" s="1" t="s">
        <v>3</v>
      </c>
      <c r="E8442" s="1" t="s">
        <v>3</v>
      </c>
      <c r="F8442" s="1" t="s">
        <v>4</v>
      </c>
      <c r="G8442" s="1">
        <v>66</v>
      </c>
      <c r="H8442" s="1" t="s">
        <v>14</v>
      </c>
      <c r="I8442" s="1" t="s">
        <v>11</v>
      </c>
      <c r="J8442" s="1" t="s">
        <v>32</v>
      </c>
      <c r="K8442" s="1">
        <v>104.59</v>
      </c>
      <c r="L8442" s="1">
        <v>6899.48</v>
      </c>
      <c r="M8442" s="1">
        <v>4</v>
      </c>
      <c r="N8442" s="1">
        <v>2</v>
      </c>
      <c r="O8442" s="1" t="s">
        <v>3</v>
      </c>
      <c r="P8442" s="1" t="str">
        <f>IF(Table1[[#This Row],[Churn]]="Yes","Lost Customer","Active Customer")</f>
        <v>Active Customer</v>
      </c>
      <c r="Q8442" s="3">
        <f>IF(Table1[[#This Row],[Tenure]]&lt;=12,"0-1 Year",)</f>
        <v>0</v>
      </c>
      <c r="R8442" s="3" t="str">
        <f>IF(Table1[[#This Row],[MonthlyCharges]]&lt;35,"low",IF(Table1[[#This Row],[MonthlyCharges]]&lt;70,"Medium","High"))</f>
        <v>High</v>
      </c>
    </row>
    <row r="8443" spans="1:18" x14ac:dyDescent="0.35">
      <c r="A8443" s="1" t="s">
        <v>8476</v>
      </c>
      <c r="B8443" s="1" t="s">
        <v>8</v>
      </c>
      <c r="C8443" s="1">
        <v>35</v>
      </c>
      <c r="D8443" s="1" t="s">
        <v>3</v>
      </c>
      <c r="E8443" s="1" t="s">
        <v>4</v>
      </c>
      <c r="F8443" s="1" t="s">
        <v>4</v>
      </c>
      <c r="G8443" s="1">
        <v>1</v>
      </c>
      <c r="H8443" s="1" t="s">
        <v>14</v>
      </c>
      <c r="I8443" s="1" t="s">
        <v>10</v>
      </c>
      <c r="J8443" s="1" t="s">
        <v>44</v>
      </c>
      <c r="K8443" s="1">
        <v>106.6</v>
      </c>
      <c r="L8443" s="1">
        <v>90.96</v>
      </c>
      <c r="M8443" s="1">
        <v>5</v>
      </c>
      <c r="N8443" s="1">
        <v>9</v>
      </c>
      <c r="O8443" s="1" t="s">
        <v>3</v>
      </c>
      <c r="P8443" s="1" t="str">
        <f>IF(Table1[[#This Row],[Churn]]="Yes","Lost Customer","Active Customer")</f>
        <v>Active Customer</v>
      </c>
      <c r="Q8443" s="3" t="str">
        <f>IF(Table1[[#This Row],[Tenure]]&lt;=12,"0-1 Year",)</f>
        <v>0-1 Year</v>
      </c>
      <c r="R8443" s="3" t="str">
        <f>IF(Table1[[#This Row],[MonthlyCharges]]&lt;35,"low",IF(Table1[[#This Row],[MonthlyCharges]]&lt;70,"Medium","High"))</f>
        <v>High</v>
      </c>
    </row>
    <row r="8444" spans="1:18" x14ac:dyDescent="0.35">
      <c r="A8444" s="1" t="s">
        <v>8477</v>
      </c>
      <c r="B8444" s="1" t="s">
        <v>8</v>
      </c>
      <c r="C8444" s="1">
        <v>29</v>
      </c>
      <c r="D8444" s="1" t="s">
        <v>3</v>
      </c>
      <c r="E8444" s="1" t="s">
        <v>4</v>
      </c>
      <c r="F8444" s="1" t="s">
        <v>3</v>
      </c>
      <c r="G8444" s="1">
        <v>70</v>
      </c>
      <c r="H8444" s="1" t="s">
        <v>14</v>
      </c>
      <c r="I8444" s="1" t="s">
        <v>10</v>
      </c>
      <c r="J8444" s="1" t="s">
        <v>34</v>
      </c>
      <c r="K8444" s="1">
        <v>44.92</v>
      </c>
      <c r="L8444" s="1">
        <v>3148.6</v>
      </c>
      <c r="M8444" s="1">
        <v>8</v>
      </c>
      <c r="N8444" s="1">
        <v>9</v>
      </c>
      <c r="O8444" s="1" t="s">
        <v>3</v>
      </c>
      <c r="P8444" s="1" t="str">
        <f>IF(Table1[[#This Row],[Churn]]="Yes","Lost Customer","Active Customer")</f>
        <v>Active Customer</v>
      </c>
      <c r="Q8444" s="3">
        <f>IF(Table1[[#This Row],[Tenure]]&lt;=12,"0-1 Year",)</f>
        <v>0</v>
      </c>
      <c r="R8444" s="3" t="str">
        <f>IF(Table1[[#This Row],[MonthlyCharges]]&lt;35,"low",IF(Table1[[#This Row],[MonthlyCharges]]&lt;70,"Medium","High"))</f>
        <v>Medium</v>
      </c>
    </row>
    <row r="8445" spans="1:18" x14ac:dyDescent="0.35">
      <c r="A8445" s="1" t="s">
        <v>8478</v>
      </c>
      <c r="B8445" s="1" t="s">
        <v>7</v>
      </c>
      <c r="C8445" s="1">
        <v>21</v>
      </c>
      <c r="D8445" s="1" t="s">
        <v>3</v>
      </c>
      <c r="E8445" s="1" t="s">
        <v>4</v>
      </c>
      <c r="F8445" s="1" t="s">
        <v>4</v>
      </c>
      <c r="G8445" s="1">
        <v>34</v>
      </c>
      <c r="H8445" s="1" t="s">
        <v>14</v>
      </c>
      <c r="I8445" s="1" t="s">
        <v>11</v>
      </c>
      <c r="J8445" s="1" t="s">
        <v>40</v>
      </c>
      <c r="K8445" s="1">
        <v>119.6</v>
      </c>
      <c r="L8445" s="1">
        <v>4057.24</v>
      </c>
      <c r="M8445" s="1">
        <v>8</v>
      </c>
      <c r="N8445" s="1">
        <v>1</v>
      </c>
      <c r="O8445" s="1" t="s">
        <v>4</v>
      </c>
      <c r="P8445" s="1" t="str">
        <f>IF(Table1[[#This Row],[Churn]]="Yes","Lost Customer","Active Customer")</f>
        <v>Lost Customer</v>
      </c>
      <c r="Q8445" s="3">
        <f>IF(Table1[[#This Row],[Tenure]]&lt;=12,"0-1 Year",)</f>
        <v>0</v>
      </c>
      <c r="R8445" s="3" t="str">
        <f>IF(Table1[[#This Row],[MonthlyCharges]]&lt;35,"low",IF(Table1[[#This Row],[MonthlyCharges]]&lt;70,"Medium","High"))</f>
        <v>High</v>
      </c>
    </row>
    <row r="8446" spans="1:18" x14ac:dyDescent="0.35">
      <c r="A8446" s="1" t="s">
        <v>8479</v>
      </c>
      <c r="B8446" s="1" t="s">
        <v>7</v>
      </c>
      <c r="C8446" s="1">
        <v>42</v>
      </c>
      <c r="D8446" s="1" t="s">
        <v>3</v>
      </c>
      <c r="E8446" s="1" t="s">
        <v>4</v>
      </c>
      <c r="F8446" s="1" t="s">
        <v>4</v>
      </c>
      <c r="G8446" s="1">
        <v>58</v>
      </c>
      <c r="H8446" s="1" t="s">
        <v>14</v>
      </c>
      <c r="I8446" s="1" t="s">
        <v>10</v>
      </c>
      <c r="J8446" s="1" t="s">
        <v>40</v>
      </c>
      <c r="K8446" s="1">
        <v>45.01</v>
      </c>
      <c r="L8446" s="1">
        <v>2629.33</v>
      </c>
      <c r="M8446" s="1">
        <v>3</v>
      </c>
      <c r="N8446" s="1">
        <v>3</v>
      </c>
      <c r="O8446" s="1" t="s">
        <v>3</v>
      </c>
      <c r="P8446" s="1" t="str">
        <f>IF(Table1[[#This Row],[Churn]]="Yes","Lost Customer","Active Customer")</f>
        <v>Active Customer</v>
      </c>
      <c r="Q8446" s="3">
        <f>IF(Table1[[#This Row],[Tenure]]&lt;=12,"0-1 Year",)</f>
        <v>0</v>
      </c>
      <c r="R8446" s="3" t="str">
        <f>IF(Table1[[#This Row],[MonthlyCharges]]&lt;35,"low",IF(Table1[[#This Row],[MonthlyCharges]]&lt;70,"Medium","High"))</f>
        <v>Medium</v>
      </c>
    </row>
    <row r="8447" spans="1:18" x14ac:dyDescent="0.35">
      <c r="A8447" s="1" t="s">
        <v>8480</v>
      </c>
      <c r="B8447" s="1" t="s">
        <v>7</v>
      </c>
      <c r="C8447" s="1">
        <v>49</v>
      </c>
      <c r="D8447" s="1" t="s">
        <v>3</v>
      </c>
      <c r="E8447" s="1" t="s">
        <v>3</v>
      </c>
      <c r="F8447" s="1" t="s">
        <v>4</v>
      </c>
      <c r="G8447" s="1">
        <v>65</v>
      </c>
      <c r="H8447" s="1" t="s">
        <v>14</v>
      </c>
      <c r="I8447" s="1" t="s">
        <v>10</v>
      </c>
      <c r="J8447" s="1" t="s">
        <v>40</v>
      </c>
      <c r="K8447" s="1">
        <v>40.729999999999997</v>
      </c>
      <c r="L8447" s="1">
        <v>2639.51</v>
      </c>
      <c r="M8447" s="1">
        <v>7</v>
      </c>
      <c r="N8447" s="1">
        <v>4</v>
      </c>
      <c r="O8447" s="1" t="s">
        <v>4</v>
      </c>
      <c r="P8447" s="1" t="str">
        <f>IF(Table1[[#This Row],[Churn]]="Yes","Lost Customer","Active Customer")</f>
        <v>Lost Customer</v>
      </c>
      <c r="Q8447" s="3">
        <f>IF(Table1[[#This Row],[Tenure]]&lt;=12,"0-1 Year",)</f>
        <v>0</v>
      </c>
      <c r="R8447" s="3" t="str">
        <f>IF(Table1[[#This Row],[MonthlyCharges]]&lt;35,"low",IF(Table1[[#This Row],[MonthlyCharges]]&lt;70,"Medium","High"))</f>
        <v>Medium</v>
      </c>
    </row>
    <row r="8448" spans="1:18" x14ac:dyDescent="0.35">
      <c r="A8448" s="1" t="s">
        <v>8481</v>
      </c>
      <c r="B8448" s="1" t="s">
        <v>8</v>
      </c>
      <c r="C8448" s="1">
        <v>67</v>
      </c>
      <c r="D8448" s="1" t="s">
        <v>4</v>
      </c>
      <c r="E8448" s="1" t="s">
        <v>4</v>
      </c>
      <c r="F8448" s="1" t="s">
        <v>4</v>
      </c>
      <c r="G8448" s="1">
        <v>28</v>
      </c>
      <c r="H8448" s="1" t="s">
        <v>14</v>
      </c>
      <c r="I8448" s="1" t="s">
        <v>10</v>
      </c>
      <c r="J8448" s="1" t="s">
        <v>44</v>
      </c>
      <c r="K8448" s="1">
        <v>51.99</v>
      </c>
      <c r="L8448" s="1">
        <v>1469.04</v>
      </c>
      <c r="M8448" s="1">
        <v>8</v>
      </c>
      <c r="N8448" s="1">
        <v>9</v>
      </c>
      <c r="O8448" s="1" t="s">
        <v>3</v>
      </c>
      <c r="P8448" s="1" t="str">
        <f>IF(Table1[[#This Row],[Churn]]="Yes","Lost Customer","Active Customer")</f>
        <v>Active Customer</v>
      </c>
      <c r="Q8448" s="3">
        <f>IF(Table1[[#This Row],[Tenure]]&lt;=12,"0-1 Year",)</f>
        <v>0</v>
      </c>
      <c r="R8448" s="3" t="str">
        <f>IF(Table1[[#This Row],[MonthlyCharges]]&lt;35,"low",IF(Table1[[#This Row],[MonthlyCharges]]&lt;70,"Medium","High"))</f>
        <v>Medium</v>
      </c>
    </row>
    <row r="8449" spans="1:18" x14ac:dyDescent="0.35">
      <c r="A8449" s="1" t="s">
        <v>8482</v>
      </c>
      <c r="B8449" s="1" t="s">
        <v>7</v>
      </c>
      <c r="C8449" s="1">
        <v>49</v>
      </c>
      <c r="D8449" s="1" t="s">
        <v>3</v>
      </c>
      <c r="E8449" s="1" t="s">
        <v>4</v>
      </c>
      <c r="F8449" s="1" t="s">
        <v>4</v>
      </c>
      <c r="G8449" s="1">
        <v>45</v>
      </c>
      <c r="H8449" s="1" t="s">
        <v>16</v>
      </c>
      <c r="I8449" s="1" t="s">
        <v>11</v>
      </c>
      <c r="J8449" s="1" t="s">
        <v>40</v>
      </c>
      <c r="K8449" s="1">
        <v>53.74</v>
      </c>
      <c r="L8449" s="1">
        <v>2401.6799999999998</v>
      </c>
      <c r="M8449" s="1">
        <v>5</v>
      </c>
      <c r="N8449" s="1">
        <v>9</v>
      </c>
      <c r="O8449" s="1" t="s">
        <v>3</v>
      </c>
      <c r="P8449" s="1" t="str">
        <f>IF(Table1[[#This Row],[Churn]]="Yes","Lost Customer","Active Customer")</f>
        <v>Active Customer</v>
      </c>
      <c r="Q8449" s="3">
        <f>IF(Table1[[#This Row],[Tenure]]&lt;=12,"0-1 Year",)</f>
        <v>0</v>
      </c>
      <c r="R8449" s="3" t="str">
        <f>IF(Table1[[#This Row],[MonthlyCharges]]&lt;35,"low",IF(Table1[[#This Row],[MonthlyCharges]]&lt;70,"Medium","High"))</f>
        <v>Medium</v>
      </c>
    </row>
    <row r="8450" spans="1:18" x14ac:dyDescent="0.35">
      <c r="A8450" s="1" t="s">
        <v>8483</v>
      </c>
      <c r="B8450" s="1" t="s">
        <v>8</v>
      </c>
      <c r="C8450" s="1">
        <v>68</v>
      </c>
      <c r="D8450" s="1" t="s">
        <v>4</v>
      </c>
      <c r="E8450" s="1" t="s">
        <v>4</v>
      </c>
      <c r="F8450" s="1" t="s">
        <v>4</v>
      </c>
      <c r="G8450" s="1">
        <v>70</v>
      </c>
      <c r="H8450" s="1" t="s">
        <v>15</v>
      </c>
      <c r="I8450" s="1" t="s">
        <v>11</v>
      </c>
      <c r="J8450" s="1" t="s">
        <v>40</v>
      </c>
      <c r="K8450" s="1">
        <v>37.9</v>
      </c>
      <c r="L8450" s="1">
        <v>2669.83</v>
      </c>
      <c r="M8450" s="1">
        <v>6</v>
      </c>
      <c r="N8450" s="1">
        <v>9</v>
      </c>
      <c r="O8450" s="1" t="s">
        <v>3</v>
      </c>
      <c r="P8450" s="1" t="str">
        <f>IF(Table1[[#This Row],[Churn]]="Yes","Lost Customer","Active Customer")</f>
        <v>Active Customer</v>
      </c>
      <c r="Q8450" s="3">
        <f>IF(Table1[[#This Row],[Tenure]]&lt;=12,"0-1 Year",)</f>
        <v>0</v>
      </c>
      <c r="R8450" s="3" t="str">
        <f>IF(Table1[[#This Row],[MonthlyCharges]]&lt;35,"low",IF(Table1[[#This Row],[MonthlyCharges]]&lt;70,"Medium","High"))</f>
        <v>Medium</v>
      </c>
    </row>
    <row r="8451" spans="1:18" x14ac:dyDescent="0.35">
      <c r="A8451" s="1" t="s">
        <v>8484</v>
      </c>
      <c r="B8451" s="1" t="s">
        <v>7</v>
      </c>
      <c r="C8451" s="1">
        <v>64</v>
      </c>
      <c r="D8451" s="1" t="s">
        <v>4</v>
      </c>
      <c r="E8451" s="1" t="s">
        <v>3</v>
      </c>
      <c r="F8451" s="1" t="s">
        <v>4</v>
      </c>
      <c r="G8451" s="1">
        <v>24</v>
      </c>
      <c r="H8451" s="1" t="s">
        <v>15</v>
      </c>
      <c r="I8451" s="1" t="s">
        <v>11</v>
      </c>
      <c r="J8451" s="1" t="s">
        <v>34</v>
      </c>
      <c r="K8451" s="1">
        <v>34.22</v>
      </c>
      <c r="L8451" s="1">
        <v>813.99</v>
      </c>
      <c r="M8451" s="1">
        <v>3</v>
      </c>
      <c r="N8451" s="1">
        <v>10</v>
      </c>
      <c r="O8451" s="1" t="s">
        <v>3</v>
      </c>
      <c r="P8451" s="1" t="str">
        <f>IF(Table1[[#This Row],[Churn]]="Yes","Lost Customer","Active Customer")</f>
        <v>Active Customer</v>
      </c>
      <c r="Q8451" s="3">
        <f>IF(Table1[[#This Row],[Tenure]]&lt;=12,"0-1 Year",)</f>
        <v>0</v>
      </c>
      <c r="R8451" s="3" t="str">
        <f>IF(Table1[[#This Row],[MonthlyCharges]]&lt;35,"low",IF(Table1[[#This Row],[MonthlyCharges]]&lt;70,"Medium","High"))</f>
        <v>low</v>
      </c>
    </row>
    <row r="8452" spans="1:18" x14ac:dyDescent="0.35">
      <c r="A8452" s="1" t="s">
        <v>8485</v>
      </c>
      <c r="B8452" s="1" t="s">
        <v>7</v>
      </c>
      <c r="C8452" s="1">
        <v>74</v>
      </c>
      <c r="D8452" s="1" t="s">
        <v>3</v>
      </c>
      <c r="E8452" s="1" t="s">
        <v>4</v>
      </c>
      <c r="F8452" s="1" t="s">
        <v>3</v>
      </c>
      <c r="G8452" s="1">
        <v>6</v>
      </c>
      <c r="H8452" s="1" t="s">
        <v>14</v>
      </c>
      <c r="I8452" s="1" t="s">
        <v>11</v>
      </c>
      <c r="J8452" s="1" t="s">
        <v>40</v>
      </c>
      <c r="K8452" s="1">
        <v>33.270000000000003</v>
      </c>
      <c r="L8452" s="1">
        <v>187.85</v>
      </c>
      <c r="M8452" s="1">
        <v>5</v>
      </c>
      <c r="N8452" s="1">
        <v>10</v>
      </c>
      <c r="O8452" s="1" t="s">
        <v>3</v>
      </c>
      <c r="P8452" s="1" t="str">
        <f>IF(Table1[[#This Row],[Churn]]="Yes","Lost Customer","Active Customer")</f>
        <v>Active Customer</v>
      </c>
      <c r="Q8452" s="3" t="str">
        <f>IF(Table1[[#This Row],[Tenure]]&lt;=12,"0-1 Year",)</f>
        <v>0-1 Year</v>
      </c>
      <c r="R8452" s="3" t="str">
        <f>IF(Table1[[#This Row],[MonthlyCharges]]&lt;35,"low",IF(Table1[[#This Row],[MonthlyCharges]]&lt;70,"Medium","High"))</f>
        <v>low</v>
      </c>
    </row>
    <row r="8453" spans="1:18" x14ac:dyDescent="0.35">
      <c r="A8453" s="1" t="s">
        <v>8486</v>
      </c>
      <c r="B8453" s="1" t="s">
        <v>8</v>
      </c>
      <c r="C8453" s="1">
        <v>30</v>
      </c>
      <c r="D8453" s="1" t="s">
        <v>3</v>
      </c>
      <c r="E8453" s="1" t="s">
        <v>4</v>
      </c>
      <c r="F8453" s="1" t="s">
        <v>4</v>
      </c>
      <c r="G8453" s="1">
        <v>39</v>
      </c>
      <c r="H8453" s="1" t="s">
        <v>15</v>
      </c>
      <c r="I8453" s="1" t="s">
        <v>10</v>
      </c>
      <c r="J8453" s="1" t="s">
        <v>44</v>
      </c>
      <c r="K8453" s="1">
        <v>68.73</v>
      </c>
      <c r="L8453" s="1">
        <v>2675.26</v>
      </c>
      <c r="M8453" s="1">
        <v>8</v>
      </c>
      <c r="N8453" s="1">
        <v>7</v>
      </c>
      <c r="O8453" s="1" t="s">
        <v>3</v>
      </c>
      <c r="P8453" s="1" t="str">
        <f>IF(Table1[[#This Row],[Churn]]="Yes","Lost Customer","Active Customer")</f>
        <v>Active Customer</v>
      </c>
      <c r="Q8453" s="3">
        <f>IF(Table1[[#This Row],[Tenure]]&lt;=12,"0-1 Year",)</f>
        <v>0</v>
      </c>
      <c r="R8453" s="3" t="str">
        <f>IF(Table1[[#This Row],[MonthlyCharges]]&lt;35,"low",IF(Table1[[#This Row],[MonthlyCharges]]&lt;70,"Medium","High"))</f>
        <v>Medium</v>
      </c>
    </row>
    <row r="8454" spans="1:18" x14ac:dyDescent="0.35">
      <c r="A8454" s="1" t="s">
        <v>8487</v>
      </c>
      <c r="B8454" s="1" t="s">
        <v>7</v>
      </c>
      <c r="C8454" s="1">
        <v>60</v>
      </c>
      <c r="D8454" s="1" t="s">
        <v>4</v>
      </c>
      <c r="E8454" s="1" t="s">
        <v>4</v>
      </c>
      <c r="F8454" s="1" t="s">
        <v>4</v>
      </c>
      <c r="G8454" s="1">
        <v>47</v>
      </c>
      <c r="H8454" s="1" t="s">
        <v>14</v>
      </c>
      <c r="I8454" s="1" t="s">
        <v>11</v>
      </c>
      <c r="J8454" s="1" t="s">
        <v>40</v>
      </c>
      <c r="K8454" s="1">
        <v>35.28</v>
      </c>
      <c r="L8454" s="1">
        <v>1642.24</v>
      </c>
      <c r="M8454" s="1">
        <v>8</v>
      </c>
      <c r="N8454" s="1">
        <v>3</v>
      </c>
      <c r="O8454" s="1" t="s">
        <v>4</v>
      </c>
      <c r="P8454" s="1" t="str">
        <f>IF(Table1[[#This Row],[Churn]]="Yes","Lost Customer","Active Customer")</f>
        <v>Lost Customer</v>
      </c>
      <c r="Q8454" s="3">
        <f>IF(Table1[[#This Row],[Tenure]]&lt;=12,"0-1 Year",)</f>
        <v>0</v>
      </c>
      <c r="R8454" s="3" t="str">
        <f>IF(Table1[[#This Row],[MonthlyCharges]]&lt;35,"low",IF(Table1[[#This Row],[MonthlyCharges]]&lt;70,"Medium","High"))</f>
        <v>Medium</v>
      </c>
    </row>
    <row r="8455" spans="1:18" x14ac:dyDescent="0.35">
      <c r="A8455" s="1" t="s">
        <v>8488</v>
      </c>
      <c r="B8455" s="1" t="s">
        <v>8</v>
      </c>
      <c r="C8455" s="1">
        <v>30</v>
      </c>
      <c r="D8455" s="1" t="s">
        <v>3</v>
      </c>
      <c r="E8455" s="1" t="s">
        <v>4</v>
      </c>
      <c r="F8455" s="1" t="s">
        <v>4</v>
      </c>
      <c r="G8455" s="1">
        <v>30</v>
      </c>
      <c r="H8455" s="1" t="s">
        <v>14</v>
      </c>
      <c r="I8455" s="1" t="s">
        <v>12</v>
      </c>
      <c r="J8455" s="1" t="s">
        <v>34</v>
      </c>
      <c r="K8455" s="1">
        <v>0</v>
      </c>
      <c r="L8455" s="1">
        <v>9.23</v>
      </c>
      <c r="M8455" s="1">
        <v>3</v>
      </c>
      <c r="N8455" s="1">
        <v>3</v>
      </c>
      <c r="O8455" s="1" t="s">
        <v>3</v>
      </c>
      <c r="P8455" s="1" t="str">
        <f>IF(Table1[[#This Row],[Churn]]="Yes","Lost Customer","Active Customer")</f>
        <v>Active Customer</v>
      </c>
      <c r="Q8455" s="3">
        <f>IF(Table1[[#This Row],[Tenure]]&lt;=12,"0-1 Year",)</f>
        <v>0</v>
      </c>
      <c r="R8455" s="3" t="str">
        <f>IF(Table1[[#This Row],[MonthlyCharges]]&lt;35,"low",IF(Table1[[#This Row],[MonthlyCharges]]&lt;70,"Medium","High"))</f>
        <v>low</v>
      </c>
    </row>
    <row r="8456" spans="1:18" x14ac:dyDescent="0.35">
      <c r="A8456" s="1" t="s">
        <v>8489</v>
      </c>
      <c r="B8456" s="1" t="s">
        <v>7</v>
      </c>
      <c r="C8456" s="1">
        <v>30</v>
      </c>
      <c r="D8456" s="1" t="s">
        <v>3</v>
      </c>
      <c r="E8456" s="1" t="s">
        <v>3</v>
      </c>
      <c r="F8456" s="1" t="s">
        <v>4</v>
      </c>
      <c r="G8456" s="1">
        <v>25</v>
      </c>
      <c r="H8456" s="1" t="s">
        <v>15</v>
      </c>
      <c r="I8456" s="1" t="s">
        <v>10</v>
      </c>
      <c r="J8456" s="1" t="s">
        <v>44</v>
      </c>
      <c r="K8456" s="1">
        <v>76.069999999999993</v>
      </c>
      <c r="L8456" s="1">
        <v>1895.3</v>
      </c>
      <c r="M8456" s="1">
        <v>3</v>
      </c>
      <c r="N8456" s="1">
        <v>1</v>
      </c>
      <c r="O8456" s="1" t="s">
        <v>3</v>
      </c>
      <c r="P8456" s="1" t="str">
        <f>IF(Table1[[#This Row],[Churn]]="Yes","Lost Customer","Active Customer")</f>
        <v>Active Customer</v>
      </c>
      <c r="Q8456" s="3">
        <f>IF(Table1[[#This Row],[Tenure]]&lt;=12,"0-1 Year",)</f>
        <v>0</v>
      </c>
      <c r="R8456" s="3" t="str">
        <f>IF(Table1[[#This Row],[MonthlyCharges]]&lt;35,"low",IF(Table1[[#This Row],[MonthlyCharges]]&lt;70,"Medium","High"))</f>
        <v>High</v>
      </c>
    </row>
    <row r="8457" spans="1:18" x14ac:dyDescent="0.35">
      <c r="A8457" s="1" t="s">
        <v>8490</v>
      </c>
      <c r="B8457" s="1" t="s">
        <v>7</v>
      </c>
      <c r="C8457" s="1">
        <v>58</v>
      </c>
      <c r="D8457" s="1" t="s">
        <v>3</v>
      </c>
      <c r="E8457" s="1" t="s">
        <v>4</v>
      </c>
      <c r="F8457" s="1" t="s">
        <v>3</v>
      </c>
      <c r="G8457" s="1">
        <v>17</v>
      </c>
      <c r="H8457" s="1" t="s">
        <v>14</v>
      </c>
      <c r="I8457" s="1" t="s">
        <v>12</v>
      </c>
      <c r="J8457" s="1" t="s">
        <v>44</v>
      </c>
      <c r="K8457" s="1">
        <v>0</v>
      </c>
      <c r="L8457" s="1">
        <v>15.4</v>
      </c>
      <c r="M8457" s="1">
        <v>5</v>
      </c>
      <c r="N8457" s="1">
        <v>2</v>
      </c>
      <c r="O8457" s="1" t="s">
        <v>4</v>
      </c>
      <c r="P8457" s="1" t="str">
        <f>IF(Table1[[#This Row],[Churn]]="Yes","Lost Customer","Active Customer")</f>
        <v>Lost Customer</v>
      </c>
      <c r="Q8457" s="3">
        <f>IF(Table1[[#This Row],[Tenure]]&lt;=12,"0-1 Year",)</f>
        <v>0</v>
      </c>
      <c r="R8457" s="3" t="str">
        <f>IF(Table1[[#This Row],[MonthlyCharges]]&lt;35,"low",IF(Table1[[#This Row],[MonthlyCharges]]&lt;70,"Medium","High"))</f>
        <v>low</v>
      </c>
    </row>
    <row r="8458" spans="1:18" x14ac:dyDescent="0.35">
      <c r="A8458" s="1" t="s">
        <v>8491</v>
      </c>
      <c r="B8458" s="1" t="s">
        <v>7</v>
      </c>
      <c r="C8458" s="1">
        <v>52</v>
      </c>
      <c r="D8458" s="1" t="s">
        <v>3</v>
      </c>
      <c r="E8458" s="1" t="s">
        <v>3</v>
      </c>
      <c r="F8458" s="1" t="s">
        <v>3</v>
      </c>
      <c r="G8458" s="1">
        <v>8</v>
      </c>
      <c r="H8458" s="1" t="s">
        <v>14</v>
      </c>
      <c r="I8458" s="1" t="s">
        <v>10</v>
      </c>
      <c r="J8458" s="1" t="s">
        <v>32</v>
      </c>
      <c r="K8458" s="1">
        <v>100.17</v>
      </c>
      <c r="L8458" s="1">
        <v>807.48</v>
      </c>
      <c r="M8458" s="1">
        <v>3</v>
      </c>
      <c r="N8458" s="1">
        <v>2</v>
      </c>
      <c r="O8458" s="1" t="s">
        <v>4</v>
      </c>
      <c r="P8458" s="1" t="str">
        <f>IF(Table1[[#This Row],[Churn]]="Yes","Lost Customer","Active Customer")</f>
        <v>Lost Customer</v>
      </c>
      <c r="Q8458" s="3" t="str">
        <f>IF(Table1[[#This Row],[Tenure]]&lt;=12,"0-1 Year",)</f>
        <v>0-1 Year</v>
      </c>
      <c r="R8458" s="3" t="str">
        <f>IF(Table1[[#This Row],[MonthlyCharges]]&lt;35,"low",IF(Table1[[#This Row],[MonthlyCharges]]&lt;70,"Medium","High"))</f>
        <v>High</v>
      </c>
    </row>
    <row r="8459" spans="1:18" x14ac:dyDescent="0.35">
      <c r="A8459" s="1" t="s">
        <v>8492</v>
      </c>
      <c r="B8459" s="1" t="s">
        <v>7</v>
      </c>
      <c r="C8459" s="1">
        <v>47</v>
      </c>
      <c r="D8459" s="1" t="s">
        <v>3</v>
      </c>
      <c r="E8459" s="1" t="s">
        <v>4</v>
      </c>
      <c r="F8459" s="1" t="s">
        <v>4</v>
      </c>
      <c r="G8459" s="1">
        <v>48</v>
      </c>
      <c r="H8459" s="1" t="s">
        <v>16</v>
      </c>
      <c r="I8459" s="1" t="s">
        <v>10</v>
      </c>
      <c r="J8459" s="1" t="s">
        <v>44</v>
      </c>
      <c r="K8459" s="1">
        <v>75.5</v>
      </c>
      <c r="L8459" s="1">
        <v>3626.35</v>
      </c>
      <c r="M8459" s="1">
        <v>2</v>
      </c>
      <c r="N8459" s="1">
        <v>10</v>
      </c>
      <c r="O8459" s="1" t="s">
        <v>3</v>
      </c>
      <c r="P8459" s="1" t="str">
        <f>IF(Table1[[#This Row],[Churn]]="Yes","Lost Customer","Active Customer")</f>
        <v>Active Customer</v>
      </c>
      <c r="Q8459" s="3">
        <f>IF(Table1[[#This Row],[Tenure]]&lt;=12,"0-1 Year",)</f>
        <v>0</v>
      </c>
      <c r="R8459" s="3" t="str">
        <f>IF(Table1[[#This Row],[MonthlyCharges]]&lt;35,"low",IF(Table1[[#This Row],[MonthlyCharges]]&lt;70,"Medium","High"))</f>
        <v>High</v>
      </c>
    </row>
    <row r="8460" spans="1:18" x14ac:dyDescent="0.35">
      <c r="A8460" s="1" t="s">
        <v>8493</v>
      </c>
      <c r="B8460" s="1" t="s">
        <v>8</v>
      </c>
      <c r="C8460" s="1">
        <v>29</v>
      </c>
      <c r="D8460" s="1" t="s">
        <v>3</v>
      </c>
      <c r="E8460" s="1" t="s">
        <v>4</v>
      </c>
      <c r="F8460" s="1" t="s">
        <v>4</v>
      </c>
      <c r="G8460" s="1">
        <v>71</v>
      </c>
      <c r="H8460" s="1" t="s">
        <v>14</v>
      </c>
      <c r="I8460" s="1" t="s">
        <v>12</v>
      </c>
      <c r="J8460" s="1" t="s">
        <v>32</v>
      </c>
      <c r="K8460" s="1">
        <v>0</v>
      </c>
      <c r="L8460" s="1">
        <v>-19.329999999999998</v>
      </c>
      <c r="M8460" s="1">
        <v>7</v>
      </c>
      <c r="N8460" s="1">
        <v>2</v>
      </c>
      <c r="O8460" s="1" t="s">
        <v>4</v>
      </c>
      <c r="P8460" s="1" t="str">
        <f>IF(Table1[[#This Row],[Churn]]="Yes","Lost Customer","Active Customer")</f>
        <v>Lost Customer</v>
      </c>
      <c r="Q8460" s="3">
        <f>IF(Table1[[#This Row],[Tenure]]&lt;=12,"0-1 Year",)</f>
        <v>0</v>
      </c>
      <c r="R8460" s="3" t="str">
        <f>IF(Table1[[#This Row],[MonthlyCharges]]&lt;35,"low",IF(Table1[[#This Row],[MonthlyCharges]]&lt;70,"Medium","High"))</f>
        <v>low</v>
      </c>
    </row>
    <row r="8461" spans="1:18" x14ac:dyDescent="0.35">
      <c r="A8461" s="1" t="s">
        <v>8494</v>
      </c>
      <c r="B8461" s="1" t="s">
        <v>7</v>
      </c>
      <c r="C8461" s="1">
        <v>45</v>
      </c>
      <c r="D8461" s="1" t="s">
        <v>3</v>
      </c>
      <c r="E8461" s="1" t="s">
        <v>4</v>
      </c>
      <c r="F8461" s="1" t="s">
        <v>4</v>
      </c>
      <c r="G8461" s="1">
        <v>32</v>
      </c>
      <c r="H8461" s="1" t="s">
        <v>14</v>
      </c>
      <c r="I8461" s="1" t="s">
        <v>11</v>
      </c>
      <c r="J8461" s="1" t="s">
        <v>40</v>
      </c>
      <c r="K8461" s="1">
        <v>113.22</v>
      </c>
      <c r="L8461" s="1">
        <v>3637.09</v>
      </c>
      <c r="M8461" s="1">
        <v>7</v>
      </c>
      <c r="N8461" s="1">
        <v>2</v>
      </c>
      <c r="O8461" s="1" t="s">
        <v>4</v>
      </c>
      <c r="P8461" s="1" t="str">
        <f>IF(Table1[[#This Row],[Churn]]="Yes","Lost Customer","Active Customer")</f>
        <v>Lost Customer</v>
      </c>
      <c r="Q8461" s="3">
        <f>IF(Table1[[#This Row],[Tenure]]&lt;=12,"0-1 Year",)</f>
        <v>0</v>
      </c>
      <c r="R8461" s="3" t="str">
        <f>IF(Table1[[#This Row],[MonthlyCharges]]&lt;35,"low",IF(Table1[[#This Row],[MonthlyCharges]]&lt;70,"Medium","High"))</f>
        <v>High</v>
      </c>
    </row>
    <row r="8462" spans="1:18" x14ac:dyDescent="0.35">
      <c r="A8462" s="1" t="s">
        <v>8495</v>
      </c>
      <c r="B8462" s="1" t="s">
        <v>7</v>
      </c>
      <c r="C8462" s="1">
        <v>29</v>
      </c>
      <c r="D8462" s="1" t="s">
        <v>3</v>
      </c>
      <c r="E8462" s="1" t="s">
        <v>3</v>
      </c>
      <c r="F8462" s="1" t="s">
        <v>4</v>
      </c>
      <c r="G8462" s="1">
        <v>31</v>
      </c>
      <c r="H8462" s="1" t="s">
        <v>14</v>
      </c>
      <c r="I8462" s="1" t="s">
        <v>11</v>
      </c>
      <c r="J8462" s="1" t="s">
        <v>40</v>
      </c>
      <c r="K8462" s="1">
        <v>102.12</v>
      </c>
      <c r="L8462" s="1">
        <v>3165.25</v>
      </c>
      <c r="M8462" s="1">
        <v>8</v>
      </c>
      <c r="N8462" s="1">
        <v>3</v>
      </c>
      <c r="O8462" s="1" t="s">
        <v>4</v>
      </c>
      <c r="P8462" s="1" t="str">
        <f>IF(Table1[[#This Row],[Churn]]="Yes","Lost Customer","Active Customer")</f>
        <v>Lost Customer</v>
      </c>
      <c r="Q8462" s="3">
        <f>IF(Table1[[#This Row],[Tenure]]&lt;=12,"0-1 Year",)</f>
        <v>0</v>
      </c>
      <c r="R8462" s="3" t="str">
        <f>IF(Table1[[#This Row],[MonthlyCharges]]&lt;35,"low",IF(Table1[[#This Row],[MonthlyCharges]]&lt;70,"Medium","High"))</f>
        <v>High</v>
      </c>
    </row>
    <row r="8463" spans="1:18" x14ac:dyDescent="0.35">
      <c r="A8463" s="1" t="s">
        <v>8496</v>
      </c>
      <c r="B8463" s="1" t="s">
        <v>8</v>
      </c>
      <c r="C8463" s="1">
        <v>56</v>
      </c>
      <c r="D8463" s="1" t="s">
        <v>3</v>
      </c>
      <c r="E8463" s="1" t="s">
        <v>4</v>
      </c>
      <c r="F8463" s="1" t="s">
        <v>3</v>
      </c>
      <c r="G8463" s="1">
        <v>59</v>
      </c>
      <c r="H8463" s="1" t="s">
        <v>16</v>
      </c>
      <c r="I8463" s="1" t="s">
        <v>10</v>
      </c>
      <c r="J8463" s="1" t="s">
        <v>40</v>
      </c>
      <c r="K8463" s="1">
        <v>64.02</v>
      </c>
      <c r="L8463" s="1">
        <v>3794.18</v>
      </c>
      <c r="M8463" s="1">
        <v>5</v>
      </c>
      <c r="N8463" s="1">
        <v>7</v>
      </c>
      <c r="O8463" s="1" t="s">
        <v>3</v>
      </c>
      <c r="P8463" s="1" t="str">
        <f>IF(Table1[[#This Row],[Churn]]="Yes","Lost Customer","Active Customer")</f>
        <v>Active Customer</v>
      </c>
      <c r="Q8463" s="3">
        <f>IF(Table1[[#This Row],[Tenure]]&lt;=12,"0-1 Year",)</f>
        <v>0</v>
      </c>
      <c r="R8463" s="3" t="str">
        <f>IF(Table1[[#This Row],[MonthlyCharges]]&lt;35,"low",IF(Table1[[#This Row],[MonthlyCharges]]&lt;70,"Medium","High"))</f>
        <v>Medium</v>
      </c>
    </row>
    <row r="8464" spans="1:18" x14ac:dyDescent="0.35">
      <c r="A8464" s="1" t="s">
        <v>8497</v>
      </c>
      <c r="B8464" s="1" t="s">
        <v>8</v>
      </c>
      <c r="C8464" s="1">
        <v>51</v>
      </c>
      <c r="D8464" s="1" t="s">
        <v>3</v>
      </c>
      <c r="E8464" s="1" t="s">
        <v>3</v>
      </c>
      <c r="F8464" s="1" t="s">
        <v>3</v>
      </c>
      <c r="G8464" s="1">
        <v>67</v>
      </c>
      <c r="H8464" s="1" t="s">
        <v>16</v>
      </c>
      <c r="I8464" s="1" t="s">
        <v>12</v>
      </c>
      <c r="J8464" s="1" t="s">
        <v>44</v>
      </c>
      <c r="K8464" s="1">
        <v>0</v>
      </c>
      <c r="L8464" s="1">
        <v>-1.93</v>
      </c>
      <c r="M8464" s="1">
        <v>1</v>
      </c>
      <c r="N8464" s="1">
        <v>1</v>
      </c>
      <c r="O8464" s="1" t="s">
        <v>3</v>
      </c>
      <c r="P8464" s="1" t="str">
        <f>IF(Table1[[#This Row],[Churn]]="Yes","Lost Customer","Active Customer")</f>
        <v>Active Customer</v>
      </c>
      <c r="Q8464" s="3">
        <f>IF(Table1[[#This Row],[Tenure]]&lt;=12,"0-1 Year",)</f>
        <v>0</v>
      </c>
      <c r="R8464" s="3" t="str">
        <f>IF(Table1[[#This Row],[MonthlyCharges]]&lt;35,"low",IF(Table1[[#This Row],[MonthlyCharges]]&lt;70,"Medium","High"))</f>
        <v>low</v>
      </c>
    </row>
    <row r="8465" spans="1:18" x14ac:dyDescent="0.35">
      <c r="A8465" s="1" t="s">
        <v>8498</v>
      </c>
      <c r="B8465" s="1" t="s">
        <v>8</v>
      </c>
      <c r="C8465" s="1">
        <v>58</v>
      </c>
      <c r="D8465" s="1" t="s">
        <v>3</v>
      </c>
      <c r="E8465" s="1" t="s">
        <v>4</v>
      </c>
      <c r="F8465" s="1" t="s">
        <v>3</v>
      </c>
      <c r="G8465" s="1">
        <v>35</v>
      </c>
      <c r="H8465" s="1" t="s">
        <v>15</v>
      </c>
      <c r="I8465" s="1" t="s">
        <v>11</v>
      </c>
      <c r="J8465" s="1" t="s">
        <v>40</v>
      </c>
      <c r="K8465" s="1">
        <v>38</v>
      </c>
      <c r="L8465" s="1">
        <v>1313.01</v>
      </c>
      <c r="M8465" s="1">
        <v>6</v>
      </c>
      <c r="N8465" s="1">
        <v>3</v>
      </c>
      <c r="O8465" s="1" t="s">
        <v>4</v>
      </c>
      <c r="P8465" s="1" t="str">
        <f>IF(Table1[[#This Row],[Churn]]="Yes","Lost Customer","Active Customer")</f>
        <v>Lost Customer</v>
      </c>
      <c r="Q8465" s="3">
        <f>IF(Table1[[#This Row],[Tenure]]&lt;=12,"0-1 Year",)</f>
        <v>0</v>
      </c>
      <c r="R8465" s="3" t="str">
        <f>IF(Table1[[#This Row],[MonthlyCharges]]&lt;35,"low",IF(Table1[[#This Row],[MonthlyCharges]]&lt;70,"Medium","High"))</f>
        <v>Medium</v>
      </c>
    </row>
    <row r="8466" spans="1:18" x14ac:dyDescent="0.35">
      <c r="A8466" s="1" t="s">
        <v>8499</v>
      </c>
      <c r="B8466" s="1" t="s">
        <v>8</v>
      </c>
      <c r="C8466" s="1">
        <v>40</v>
      </c>
      <c r="D8466" s="1" t="s">
        <v>3</v>
      </c>
      <c r="E8466" s="1" t="s">
        <v>4</v>
      </c>
      <c r="F8466" s="1" t="s">
        <v>3</v>
      </c>
      <c r="G8466" s="1">
        <v>6</v>
      </c>
      <c r="H8466" s="1" t="s">
        <v>16</v>
      </c>
      <c r="I8466" s="1" t="s">
        <v>10</v>
      </c>
      <c r="J8466" s="1" t="s">
        <v>44</v>
      </c>
      <c r="K8466" s="1">
        <v>76.17</v>
      </c>
      <c r="L8466" s="1">
        <v>455.12</v>
      </c>
      <c r="M8466" s="1">
        <v>5</v>
      </c>
      <c r="N8466" s="1">
        <v>5</v>
      </c>
      <c r="O8466" s="1" t="s">
        <v>3</v>
      </c>
      <c r="P8466" s="1" t="str">
        <f>IF(Table1[[#This Row],[Churn]]="Yes","Lost Customer","Active Customer")</f>
        <v>Active Customer</v>
      </c>
      <c r="Q8466" s="3" t="str">
        <f>IF(Table1[[#This Row],[Tenure]]&lt;=12,"0-1 Year",)</f>
        <v>0-1 Year</v>
      </c>
      <c r="R8466" s="3" t="str">
        <f>IF(Table1[[#This Row],[MonthlyCharges]]&lt;35,"low",IF(Table1[[#This Row],[MonthlyCharges]]&lt;70,"Medium","High"))</f>
        <v>High</v>
      </c>
    </row>
    <row r="8467" spans="1:18" x14ac:dyDescent="0.35">
      <c r="A8467" s="1" t="s">
        <v>8500</v>
      </c>
      <c r="B8467" s="1" t="s">
        <v>8</v>
      </c>
      <c r="C8467" s="1">
        <v>53</v>
      </c>
      <c r="D8467" s="1" t="s">
        <v>3</v>
      </c>
      <c r="E8467" s="1" t="s">
        <v>4</v>
      </c>
      <c r="F8467" s="1" t="s">
        <v>3</v>
      </c>
      <c r="G8467" s="1">
        <v>39</v>
      </c>
      <c r="H8467" s="1" t="s">
        <v>14</v>
      </c>
      <c r="I8467" s="1" t="s">
        <v>11</v>
      </c>
      <c r="J8467" s="1" t="s">
        <v>34</v>
      </c>
      <c r="K8467" s="1">
        <v>63.14</v>
      </c>
      <c r="L8467" s="1">
        <v>2456.4299999999998</v>
      </c>
      <c r="M8467" s="1">
        <v>4</v>
      </c>
      <c r="N8467" s="1">
        <v>5</v>
      </c>
      <c r="O8467" s="1" t="s">
        <v>3</v>
      </c>
      <c r="P8467" s="1" t="str">
        <f>IF(Table1[[#This Row],[Churn]]="Yes","Lost Customer","Active Customer")</f>
        <v>Active Customer</v>
      </c>
      <c r="Q8467" s="3">
        <f>IF(Table1[[#This Row],[Tenure]]&lt;=12,"0-1 Year",)</f>
        <v>0</v>
      </c>
      <c r="R8467" s="3" t="str">
        <f>IF(Table1[[#This Row],[MonthlyCharges]]&lt;35,"low",IF(Table1[[#This Row],[MonthlyCharges]]&lt;70,"Medium","High"))</f>
        <v>Medium</v>
      </c>
    </row>
    <row r="8468" spans="1:18" x14ac:dyDescent="0.35">
      <c r="A8468" s="1" t="s">
        <v>8501</v>
      </c>
      <c r="B8468" s="1" t="s">
        <v>7</v>
      </c>
      <c r="C8468" s="1">
        <v>30</v>
      </c>
      <c r="D8468" s="1" t="s">
        <v>3</v>
      </c>
      <c r="E8468" s="1" t="s">
        <v>3</v>
      </c>
      <c r="F8468" s="1" t="s">
        <v>4</v>
      </c>
      <c r="G8468" s="1">
        <v>53</v>
      </c>
      <c r="H8468" s="1" t="s">
        <v>15</v>
      </c>
      <c r="I8468" s="1" t="s">
        <v>10</v>
      </c>
      <c r="J8468" s="1" t="s">
        <v>32</v>
      </c>
      <c r="K8468" s="1">
        <v>37.53</v>
      </c>
      <c r="L8468" s="1">
        <v>1984.95</v>
      </c>
      <c r="M8468" s="1">
        <v>1</v>
      </c>
      <c r="N8468" s="1">
        <v>8</v>
      </c>
      <c r="O8468" s="1" t="s">
        <v>3</v>
      </c>
      <c r="P8468" s="1" t="str">
        <f>IF(Table1[[#This Row],[Churn]]="Yes","Lost Customer","Active Customer")</f>
        <v>Active Customer</v>
      </c>
      <c r="Q8468" s="3">
        <f>IF(Table1[[#This Row],[Tenure]]&lt;=12,"0-1 Year",)</f>
        <v>0</v>
      </c>
      <c r="R8468" s="3" t="str">
        <f>IF(Table1[[#This Row],[MonthlyCharges]]&lt;35,"low",IF(Table1[[#This Row],[MonthlyCharges]]&lt;70,"Medium","High"))</f>
        <v>Medium</v>
      </c>
    </row>
    <row r="8469" spans="1:18" x14ac:dyDescent="0.35">
      <c r="A8469" s="1" t="s">
        <v>8502</v>
      </c>
      <c r="B8469" s="1" t="s">
        <v>7</v>
      </c>
      <c r="C8469" s="1">
        <v>31</v>
      </c>
      <c r="D8469" s="1" t="s">
        <v>3</v>
      </c>
      <c r="E8469" s="1" t="s">
        <v>4</v>
      </c>
      <c r="F8469" s="1" t="s">
        <v>4</v>
      </c>
      <c r="G8469" s="1">
        <v>12</v>
      </c>
      <c r="H8469" s="1" t="s">
        <v>15</v>
      </c>
      <c r="I8469" s="1" t="s">
        <v>10</v>
      </c>
      <c r="J8469" s="1" t="s">
        <v>34</v>
      </c>
      <c r="K8469" s="1">
        <v>82.4</v>
      </c>
      <c r="L8469" s="1">
        <v>969.45</v>
      </c>
      <c r="M8469" s="1">
        <v>2</v>
      </c>
      <c r="N8469" s="1">
        <v>4</v>
      </c>
      <c r="O8469" s="1" t="s">
        <v>3</v>
      </c>
      <c r="P8469" s="1" t="str">
        <f>IF(Table1[[#This Row],[Churn]]="Yes","Lost Customer","Active Customer")</f>
        <v>Active Customer</v>
      </c>
      <c r="Q8469" s="3" t="str">
        <f>IF(Table1[[#This Row],[Tenure]]&lt;=12,"0-1 Year",)</f>
        <v>0-1 Year</v>
      </c>
      <c r="R8469" s="3" t="str">
        <f>IF(Table1[[#This Row],[MonthlyCharges]]&lt;35,"low",IF(Table1[[#This Row],[MonthlyCharges]]&lt;70,"Medium","High"))</f>
        <v>High</v>
      </c>
    </row>
    <row r="8470" spans="1:18" x14ac:dyDescent="0.35">
      <c r="A8470" s="1" t="s">
        <v>8503</v>
      </c>
      <c r="B8470" s="1" t="s">
        <v>7</v>
      </c>
      <c r="C8470" s="1">
        <v>21</v>
      </c>
      <c r="D8470" s="1" t="s">
        <v>3</v>
      </c>
      <c r="E8470" s="1" t="s">
        <v>3</v>
      </c>
      <c r="F8470" s="1" t="s">
        <v>4</v>
      </c>
      <c r="G8470" s="1">
        <v>15</v>
      </c>
      <c r="H8470" s="1" t="s">
        <v>16</v>
      </c>
      <c r="I8470" s="1" t="s">
        <v>11</v>
      </c>
      <c r="J8470" s="1" t="s">
        <v>34</v>
      </c>
      <c r="K8470" s="1">
        <v>104.7</v>
      </c>
      <c r="L8470" s="1">
        <v>1570.47</v>
      </c>
      <c r="M8470" s="1">
        <v>2</v>
      </c>
      <c r="N8470" s="1">
        <v>7</v>
      </c>
      <c r="O8470" s="1" t="s">
        <v>3</v>
      </c>
      <c r="P8470" s="1" t="str">
        <f>IF(Table1[[#This Row],[Churn]]="Yes","Lost Customer","Active Customer")</f>
        <v>Active Customer</v>
      </c>
      <c r="Q8470" s="3">
        <f>IF(Table1[[#This Row],[Tenure]]&lt;=12,"0-1 Year",)</f>
        <v>0</v>
      </c>
      <c r="R8470" s="3" t="str">
        <f>IF(Table1[[#This Row],[MonthlyCharges]]&lt;35,"low",IF(Table1[[#This Row],[MonthlyCharges]]&lt;70,"Medium","High"))</f>
        <v>High</v>
      </c>
    </row>
    <row r="8471" spans="1:18" x14ac:dyDescent="0.35">
      <c r="A8471" s="1" t="s">
        <v>8504</v>
      </c>
      <c r="B8471" s="1" t="s">
        <v>7</v>
      </c>
      <c r="C8471" s="1">
        <v>43</v>
      </c>
      <c r="D8471" s="1" t="s">
        <v>3</v>
      </c>
      <c r="E8471" s="1" t="s">
        <v>4</v>
      </c>
      <c r="F8471" s="1" t="s">
        <v>4</v>
      </c>
      <c r="G8471" s="1">
        <v>55</v>
      </c>
      <c r="H8471" s="1" t="s">
        <v>14</v>
      </c>
      <c r="I8471" s="1" t="s">
        <v>10</v>
      </c>
      <c r="J8471" s="1" t="s">
        <v>32</v>
      </c>
      <c r="K8471" s="1">
        <v>52.69</v>
      </c>
      <c r="L8471" s="1">
        <v>2906.7</v>
      </c>
      <c r="M8471" s="1">
        <v>3</v>
      </c>
      <c r="N8471" s="1">
        <v>3</v>
      </c>
      <c r="O8471" s="1" t="s">
        <v>3</v>
      </c>
      <c r="P8471" s="1" t="str">
        <f>IF(Table1[[#This Row],[Churn]]="Yes","Lost Customer","Active Customer")</f>
        <v>Active Customer</v>
      </c>
      <c r="Q8471" s="3">
        <f>IF(Table1[[#This Row],[Tenure]]&lt;=12,"0-1 Year",)</f>
        <v>0</v>
      </c>
      <c r="R8471" s="3" t="str">
        <f>IF(Table1[[#This Row],[MonthlyCharges]]&lt;35,"low",IF(Table1[[#This Row],[MonthlyCharges]]&lt;70,"Medium","High"))</f>
        <v>Medium</v>
      </c>
    </row>
    <row r="8472" spans="1:18" x14ac:dyDescent="0.35">
      <c r="A8472" s="1" t="s">
        <v>8505</v>
      </c>
      <c r="B8472" s="1" t="s">
        <v>8</v>
      </c>
      <c r="C8472" s="1">
        <v>35</v>
      </c>
      <c r="D8472" s="1" t="s">
        <v>3</v>
      </c>
      <c r="E8472" s="1" t="s">
        <v>4</v>
      </c>
      <c r="F8472" s="1" t="s">
        <v>4</v>
      </c>
      <c r="G8472" s="1">
        <v>66</v>
      </c>
      <c r="H8472" s="1" t="s">
        <v>16</v>
      </c>
      <c r="I8472" s="1" t="s">
        <v>10</v>
      </c>
      <c r="J8472" s="1" t="s">
        <v>32</v>
      </c>
      <c r="K8472" s="1">
        <v>24.39</v>
      </c>
      <c r="L8472" s="1">
        <v>1604.46</v>
      </c>
      <c r="M8472" s="1">
        <v>2</v>
      </c>
      <c r="N8472" s="1">
        <v>10</v>
      </c>
      <c r="O8472" s="1" t="s">
        <v>3</v>
      </c>
      <c r="P8472" s="1" t="str">
        <f>IF(Table1[[#This Row],[Churn]]="Yes","Lost Customer","Active Customer")</f>
        <v>Active Customer</v>
      </c>
      <c r="Q8472" s="3">
        <f>IF(Table1[[#This Row],[Tenure]]&lt;=12,"0-1 Year",)</f>
        <v>0</v>
      </c>
      <c r="R8472" s="3" t="str">
        <f>IF(Table1[[#This Row],[MonthlyCharges]]&lt;35,"low",IF(Table1[[#This Row],[MonthlyCharges]]&lt;70,"Medium","High"))</f>
        <v>low</v>
      </c>
    </row>
    <row r="8473" spans="1:18" x14ac:dyDescent="0.35">
      <c r="A8473" s="1" t="s">
        <v>8506</v>
      </c>
      <c r="B8473" s="1" t="s">
        <v>8</v>
      </c>
      <c r="C8473" s="1">
        <v>73</v>
      </c>
      <c r="D8473" s="1" t="s">
        <v>4</v>
      </c>
      <c r="E8473" s="1" t="s">
        <v>3</v>
      </c>
      <c r="F8473" s="1" t="s">
        <v>3</v>
      </c>
      <c r="G8473" s="1">
        <v>46</v>
      </c>
      <c r="H8473" s="1" t="s">
        <v>15</v>
      </c>
      <c r="I8473" s="1" t="s">
        <v>11</v>
      </c>
      <c r="J8473" s="1" t="s">
        <v>44</v>
      </c>
      <c r="K8473" s="1">
        <v>70.5</v>
      </c>
      <c r="L8473" s="1">
        <v>3249.57</v>
      </c>
      <c r="M8473" s="1">
        <v>5</v>
      </c>
      <c r="N8473" s="1">
        <v>3</v>
      </c>
      <c r="O8473" s="1" t="s">
        <v>3</v>
      </c>
      <c r="P8473" s="1" t="str">
        <f>IF(Table1[[#This Row],[Churn]]="Yes","Lost Customer","Active Customer")</f>
        <v>Active Customer</v>
      </c>
      <c r="Q8473" s="3">
        <f>IF(Table1[[#This Row],[Tenure]]&lt;=12,"0-1 Year",)</f>
        <v>0</v>
      </c>
      <c r="R8473" s="3" t="str">
        <f>IF(Table1[[#This Row],[MonthlyCharges]]&lt;35,"low",IF(Table1[[#This Row],[MonthlyCharges]]&lt;70,"Medium","High"))</f>
        <v>High</v>
      </c>
    </row>
    <row r="8474" spans="1:18" x14ac:dyDescent="0.35">
      <c r="A8474" s="1" t="s">
        <v>8507</v>
      </c>
      <c r="B8474" s="1" t="s">
        <v>7</v>
      </c>
      <c r="C8474" s="1">
        <v>31</v>
      </c>
      <c r="D8474" s="1" t="s">
        <v>3</v>
      </c>
      <c r="E8474" s="1" t="s">
        <v>3</v>
      </c>
      <c r="F8474" s="1" t="s">
        <v>3</v>
      </c>
      <c r="G8474" s="1">
        <v>25</v>
      </c>
      <c r="H8474" s="1" t="s">
        <v>14</v>
      </c>
      <c r="I8474" s="1" t="s">
        <v>11</v>
      </c>
      <c r="J8474" s="1" t="s">
        <v>32</v>
      </c>
      <c r="K8474" s="1">
        <v>100.46</v>
      </c>
      <c r="L8474" s="1">
        <v>2513.29</v>
      </c>
      <c r="M8474" s="1">
        <v>0</v>
      </c>
      <c r="N8474" s="1">
        <v>4</v>
      </c>
      <c r="O8474" s="1" t="s">
        <v>3</v>
      </c>
      <c r="P8474" s="1" t="str">
        <f>IF(Table1[[#This Row],[Churn]]="Yes","Lost Customer","Active Customer")</f>
        <v>Active Customer</v>
      </c>
      <c r="Q8474" s="3">
        <f>IF(Table1[[#This Row],[Tenure]]&lt;=12,"0-1 Year",)</f>
        <v>0</v>
      </c>
      <c r="R8474" s="3" t="str">
        <f>IF(Table1[[#This Row],[MonthlyCharges]]&lt;35,"low",IF(Table1[[#This Row],[MonthlyCharges]]&lt;70,"Medium","High"))</f>
        <v>High</v>
      </c>
    </row>
    <row r="8475" spans="1:18" x14ac:dyDescent="0.35">
      <c r="A8475" s="1" t="s">
        <v>8508</v>
      </c>
      <c r="B8475" s="1" t="s">
        <v>7</v>
      </c>
      <c r="C8475" s="1">
        <v>25</v>
      </c>
      <c r="D8475" s="1" t="s">
        <v>3</v>
      </c>
      <c r="E8475" s="1" t="s">
        <v>3</v>
      </c>
      <c r="F8475" s="1" t="s">
        <v>4</v>
      </c>
      <c r="G8475" s="1">
        <v>10</v>
      </c>
      <c r="H8475" s="1" t="s">
        <v>14</v>
      </c>
      <c r="I8475" s="1" t="s">
        <v>11</v>
      </c>
      <c r="J8475" s="1" t="s">
        <v>40</v>
      </c>
      <c r="K8475" s="1">
        <v>86.77</v>
      </c>
      <c r="L8475" s="1">
        <v>874.77</v>
      </c>
      <c r="M8475" s="1">
        <v>8</v>
      </c>
      <c r="N8475" s="1">
        <v>4</v>
      </c>
      <c r="O8475" s="1" t="s">
        <v>4</v>
      </c>
      <c r="P8475" s="1" t="str">
        <f>IF(Table1[[#This Row],[Churn]]="Yes","Lost Customer","Active Customer")</f>
        <v>Lost Customer</v>
      </c>
      <c r="Q8475" s="3" t="str">
        <f>IF(Table1[[#This Row],[Tenure]]&lt;=12,"0-1 Year",)</f>
        <v>0-1 Year</v>
      </c>
      <c r="R8475" s="3" t="str">
        <f>IF(Table1[[#This Row],[MonthlyCharges]]&lt;35,"low",IF(Table1[[#This Row],[MonthlyCharges]]&lt;70,"Medium","High"))</f>
        <v>High</v>
      </c>
    </row>
    <row r="8476" spans="1:18" x14ac:dyDescent="0.35">
      <c r="A8476" s="1" t="s">
        <v>8509</v>
      </c>
      <c r="B8476" s="1" t="s">
        <v>8</v>
      </c>
      <c r="C8476" s="1">
        <v>26</v>
      </c>
      <c r="D8476" s="1" t="s">
        <v>3</v>
      </c>
      <c r="E8476" s="1" t="s">
        <v>3</v>
      </c>
      <c r="F8476" s="1" t="s">
        <v>4</v>
      </c>
      <c r="G8476" s="1">
        <v>27</v>
      </c>
      <c r="H8476" s="1" t="s">
        <v>14</v>
      </c>
      <c r="I8476" s="1" t="s">
        <v>10</v>
      </c>
      <c r="J8476" s="1" t="s">
        <v>44</v>
      </c>
      <c r="K8476" s="1">
        <v>52.22</v>
      </c>
      <c r="L8476" s="1">
        <v>1414.35</v>
      </c>
      <c r="M8476" s="1">
        <v>1</v>
      </c>
      <c r="N8476" s="1">
        <v>4</v>
      </c>
      <c r="O8476" s="1" t="s">
        <v>3</v>
      </c>
      <c r="P8476" s="1" t="str">
        <f>IF(Table1[[#This Row],[Churn]]="Yes","Lost Customer","Active Customer")</f>
        <v>Active Customer</v>
      </c>
      <c r="Q8476" s="3">
        <f>IF(Table1[[#This Row],[Tenure]]&lt;=12,"0-1 Year",)</f>
        <v>0</v>
      </c>
      <c r="R8476" s="3" t="str">
        <f>IF(Table1[[#This Row],[MonthlyCharges]]&lt;35,"low",IF(Table1[[#This Row],[MonthlyCharges]]&lt;70,"Medium","High"))</f>
        <v>Medium</v>
      </c>
    </row>
    <row r="8477" spans="1:18" x14ac:dyDescent="0.35">
      <c r="A8477" s="1" t="s">
        <v>8510</v>
      </c>
      <c r="B8477" s="1" t="s">
        <v>8</v>
      </c>
      <c r="C8477" s="1">
        <v>68</v>
      </c>
      <c r="D8477" s="1" t="s">
        <v>3</v>
      </c>
      <c r="E8477" s="1" t="s">
        <v>3</v>
      </c>
      <c r="F8477" s="1" t="s">
        <v>3</v>
      </c>
      <c r="G8477" s="1">
        <v>50</v>
      </c>
      <c r="H8477" s="1" t="s">
        <v>15</v>
      </c>
      <c r="I8477" s="1" t="s">
        <v>11</v>
      </c>
      <c r="J8477" s="1" t="s">
        <v>34</v>
      </c>
      <c r="K8477" s="1">
        <v>119.52</v>
      </c>
      <c r="L8477" s="1">
        <v>5966.5</v>
      </c>
      <c r="M8477" s="1">
        <v>3</v>
      </c>
      <c r="N8477" s="1">
        <v>10</v>
      </c>
      <c r="O8477" s="1" t="s">
        <v>3</v>
      </c>
      <c r="P8477" s="1" t="str">
        <f>IF(Table1[[#This Row],[Churn]]="Yes","Lost Customer","Active Customer")</f>
        <v>Active Customer</v>
      </c>
      <c r="Q8477" s="3">
        <f>IF(Table1[[#This Row],[Tenure]]&lt;=12,"0-1 Year",)</f>
        <v>0</v>
      </c>
      <c r="R8477" s="3" t="str">
        <f>IF(Table1[[#This Row],[MonthlyCharges]]&lt;35,"low",IF(Table1[[#This Row],[MonthlyCharges]]&lt;70,"Medium","High"))</f>
        <v>High</v>
      </c>
    </row>
    <row r="8478" spans="1:18" x14ac:dyDescent="0.35">
      <c r="A8478" s="1" t="s">
        <v>8511</v>
      </c>
      <c r="B8478" s="1" t="s">
        <v>7</v>
      </c>
      <c r="C8478" s="1">
        <v>60</v>
      </c>
      <c r="D8478" s="1" t="s">
        <v>3</v>
      </c>
      <c r="E8478" s="1" t="s">
        <v>4</v>
      </c>
      <c r="F8478" s="1" t="s">
        <v>3</v>
      </c>
      <c r="G8478" s="1">
        <v>20</v>
      </c>
      <c r="H8478" s="1" t="s">
        <v>16</v>
      </c>
      <c r="I8478" s="1" t="s">
        <v>10</v>
      </c>
      <c r="J8478" s="1" t="s">
        <v>40</v>
      </c>
      <c r="K8478" s="1">
        <v>79.8</v>
      </c>
      <c r="L8478" s="1">
        <v>1611.25</v>
      </c>
      <c r="M8478" s="1">
        <v>0</v>
      </c>
      <c r="N8478" s="1">
        <v>10</v>
      </c>
      <c r="O8478" s="1" t="s">
        <v>3</v>
      </c>
      <c r="P8478" s="1" t="str">
        <f>IF(Table1[[#This Row],[Churn]]="Yes","Lost Customer","Active Customer")</f>
        <v>Active Customer</v>
      </c>
      <c r="Q8478" s="3">
        <f>IF(Table1[[#This Row],[Tenure]]&lt;=12,"0-1 Year",)</f>
        <v>0</v>
      </c>
      <c r="R8478" s="3" t="str">
        <f>IF(Table1[[#This Row],[MonthlyCharges]]&lt;35,"low",IF(Table1[[#This Row],[MonthlyCharges]]&lt;70,"Medium","High"))</f>
        <v>High</v>
      </c>
    </row>
    <row r="8479" spans="1:18" x14ac:dyDescent="0.35">
      <c r="A8479" s="1" t="s">
        <v>8512</v>
      </c>
      <c r="B8479" s="1" t="s">
        <v>7</v>
      </c>
      <c r="C8479" s="1">
        <v>67</v>
      </c>
      <c r="D8479" s="1" t="s">
        <v>3</v>
      </c>
      <c r="E8479" s="1" t="s">
        <v>4</v>
      </c>
      <c r="F8479" s="1" t="s">
        <v>4</v>
      </c>
      <c r="G8479" s="1">
        <v>16</v>
      </c>
      <c r="H8479" s="1" t="s">
        <v>14</v>
      </c>
      <c r="I8479" s="1" t="s">
        <v>12</v>
      </c>
      <c r="J8479" s="1" t="s">
        <v>44</v>
      </c>
      <c r="K8479" s="1">
        <v>0</v>
      </c>
      <c r="L8479" s="1">
        <v>-17.47</v>
      </c>
      <c r="M8479" s="1">
        <v>8</v>
      </c>
      <c r="N8479" s="1">
        <v>5</v>
      </c>
      <c r="O8479" s="1" t="s">
        <v>4</v>
      </c>
      <c r="P8479" s="1" t="str">
        <f>IF(Table1[[#This Row],[Churn]]="Yes","Lost Customer","Active Customer")</f>
        <v>Lost Customer</v>
      </c>
      <c r="Q8479" s="3">
        <f>IF(Table1[[#This Row],[Tenure]]&lt;=12,"0-1 Year",)</f>
        <v>0</v>
      </c>
      <c r="R8479" s="3" t="str">
        <f>IF(Table1[[#This Row],[MonthlyCharges]]&lt;35,"low",IF(Table1[[#This Row],[MonthlyCharges]]&lt;70,"Medium","High"))</f>
        <v>low</v>
      </c>
    </row>
    <row r="8480" spans="1:18" x14ac:dyDescent="0.35">
      <c r="A8480" s="1" t="s">
        <v>8513</v>
      </c>
      <c r="B8480" s="1" t="s">
        <v>7</v>
      </c>
      <c r="C8480" s="1">
        <v>30</v>
      </c>
      <c r="D8480" s="1" t="s">
        <v>3</v>
      </c>
      <c r="E8480" s="1" t="s">
        <v>4</v>
      </c>
      <c r="F8480" s="1" t="s">
        <v>4</v>
      </c>
      <c r="G8480" s="1">
        <v>4</v>
      </c>
      <c r="H8480" s="1" t="s">
        <v>14</v>
      </c>
      <c r="I8480" s="1" t="s">
        <v>10</v>
      </c>
      <c r="J8480" s="1" t="s">
        <v>32</v>
      </c>
      <c r="K8480" s="1">
        <v>37.31</v>
      </c>
      <c r="L8480" s="1">
        <v>155.11000000000001</v>
      </c>
      <c r="M8480" s="1">
        <v>3</v>
      </c>
      <c r="N8480" s="1">
        <v>4</v>
      </c>
      <c r="O8480" s="1" t="s">
        <v>4</v>
      </c>
      <c r="P8480" s="1" t="str">
        <f>IF(Table1[[#This Row],[Churn]]="Yes","Lost Customer","Active Customer")</f>
        <v>Lost Customer</v>
      </c>
      <c r="Q8480" s="3" t="str">
        <f>IF(Table1[[#This Row],[Tenure]]&lt;=12,"0-1 Year",)</f>
        <v>0-1 Year</v>
      </c>
      <c r="R8480" s="3" t="str">
        <f>IF(Table1[[#This Row],[MonthlyCharges]]&lt;35,"low",IF(Table1[[#This Row],[MonthlyCharges]]&lt;70,"Medium","High"))</f>
        <v>Medium</v>
      </c>
    </row>
    <row r="8481" spans="1:18" x14ac:dyDescent="0.35">
      <c r="A8481" s="1" t="s">
        <v>8514</v>
      </c>
      <c r="B8481" s="1" t="s">
        <v>8</v>
      </c>
      <c r="C8481" s="1">
        <v>57</v>
      </c>
      <c r="D8481" s="1" t="s">
        <v>3</v>
      </c>
      <c r="E8481" s="1" t="s">
        <v>4</v>
      </c>
      <c r="F8481" s="1" t="s">
        <v>4</v>
      </c>
      <c r="G8481" s="1">
        <v>24</v>
      </c>
      <c r="H8481" s="1" t="s">
        <v>14</v>
      </c>
      <c r="I8481" s="1" t="s">
        <v>11</v>
      </c>
      <c r="J8481" s="1" t="s">
        <v>32</v>
      </c>
      <c r="K8481" s="1">
        <v>68.67</v>
      </c>
      <c r="L8481" s="1">
        <v>1633.53</v>
      </c>
      <c r="M8481" s="1">
        <v>2</v>
      </c>
      <c r="N8481" s="1">
        <v>4</v>
      </c>
      <c r="O8481" s="1" t="s">
        <v>3</v>
      </c>
      <c r="P8481" s="1" t="str">
        <f>IF(Table1[[#This Row],[Churn]]="Yes","Lost Customer","Active Customer")</f>
        <v>Active Customer</v>
      </c>
      <c r="Q8481" s="3">
        <f>IF(Table1[[#This Row],[Tenure]]&lt;=12,"0-1 Year",)</f>
        <v>0</v>
      </c>
      <c r="R8481" s="3" t="str">
        <f>IF(Table1[[#This Row],[MonthlyCharges]]&lt;35,"low",IF(Table1[[#This Row],[MonthlyCharges]]&lt;70,"Medium","High"))</f>
        <v>Medium</v>
      </c>
    </row>
    <row r="8482" spans="1:18" x14ac:dyDescent="0.35">
      <c r="A8482" s="1" t="s">
        <v>8515</v>
      </c>
      <c r="B8482" s="1" t="s">
        <v>7</v>
      </c>
      <c r="C8482" s="1">
        <v>21</v>
      </c>
      <c r="D8482" s="1" t="s">
        <v>3</v>
      </c>
      <c r="E8482" s="1" t="s">
        <v>3</v>
      </c>
      <c r="F8482" s="1" t="s">
        <v>3</v>
      </c>
      <c r="G8482" s="1">
        <v>45</v>
      </c>
      <c r="H8482" s="1" t="s">
        <v>14</v>
      </c>
      <c r="I8482" s="1" t="s">
        <v>12</v>
      </c>
      <c r="J8482" s="1" t="s">
        <v>32</v>
      </c>
      <c r="K8482" s="1">
        <v>0</v>
      </c>
      <c r="L8482" s="1">
        <v>-12.13</v>
      </c>
      <c r="M8482" s="1">
        <v>5</v>
      </c>
      <c r="N8482" s="1">
        <v>9</v>
      </c>
      <c r="O8482" s="1" t="s">
        <v>3</v>
      </c>
      <c r="P8482" s="1" t="str">
        <f>IF(Table1[[#This Row],[Churn]]="Yes","Lost Customer","Active Customer")</f>
        <v>Active Customer</v>
      </c>
      <c r="Q8482" s="3">
        <f>IF(Table1[[#This Row],[Tenure]]&lt;=12,"0-1 Year",)</f>
        <v>0</v>
      </c>
      <c r="R8482" s="3" t="str">
        <f>IF(Table1[[#This Row],[MonthlyCharges]]&lt;35,"low",IF(Table1[[#This Row],[MonthlyCharges]]&lt;70,"Medium","High"))</f>
        <v>low</v>
      </c>
    </row>
    <row r="8483" spans="1:18" x14ac:dyDescent="0.35">
      <c r="A8483" s="1" t="s">
        <v>8516</v>
      </c>
      <c r="B8483" s="1" t="s">
        <v>8</v>
      </c>
      <c r="C8483" s="1">
        <v>25</v>
      </c>
      <c r="D8483" s="1" t="s">
        <v>3</v>
      </c>
      <c r="E8483" s="1" t="s">
        <v>3</v>
      </c>
      <c r="F8483" s="1" t="s">
        <v>4</v>
      </c>
      <c r="G8483" s="1">
        <v>13</v>
      </c>
      <c r="H8483" s="1" t="s">
        <v>14</v>
      </c>
      <c r="I8483" s="1" t="s">
        <v>11</v>
      </c>
      <c r="J8483" s="1" t="s">
        <v>40</v>
      </c>
      <c r="K8483" s="1">
        <v>113.57</v>
      </c>
      <c r="L8483" s="1">
        <v>1479.92</v>
      </c>
      <c r="M8483" s="1">
        <v>0</v>
      </c>
      <c r="N8483" s="1">
        <v>4</v>
      </c>
      <c r="O8483" s="1" t="s">
        <v>4</v>
      </c>
      <c r="P8483" s="1" t="str">
        <f>IF(Table1[[#This Row],[Churn]]="Yes","Lost Customer","Active Customer")</f>
        <v>Lost Customer</v>
      </c>
      <c r="Q8483" s="3">
        <f>IF(Table1[[#This Row],[Tenure]]&lt;=12,"0-1 Year",)</f>
        <v>0</v>
      </c>
      <c r="R8483" s="3" t="str">
        <f>IF(Table1[[#This Row],[MonthlyCharges]]&lt;35,"low",IF(Table1[[#This Row],[MonthlyCharges]]&lt;70,"Medium","High"))</f>
        <v>High</v>
      </c>
    </row>
    <row r="8484" spans="1:18" x14ac:dyDescent="0.35">
      <c r="A8484" s="1" t="s">
        <v>8517</v>
      </c>
      <c r="B8484" s="1" t="s">
        <v>7</v>
      </c>
      <c r="C8484" s="1">
        <v>48</v>
      </c>
      <c r="D8484" s="1" t="s">
        <v>3</v>
      </c>
      <c r="E8484" s="1" t="s">
        <v>4</v>
      </c>
      <c r="F8484" s="1" t="s">
        <v>3</v>
      </c>
      <c r="G8484" s="1">
        <v>39</v>
      </c>
      <c r="H8484" s="1" t="s">
        <v>14</v>
      </c>
      <c r="I8484" s="1" t="s">
        <v>10</v>
      </c>
      <c r="J8484" s="1" t="s">
        <v>34</v>
      </c>
      <c r="K8484" s="1">
        <v>109.05</v>
      </c>
      <c r="L8484" s="1">
        <v>4270.1499999999996</v>
      </c>
      <c r="M8484" s="1">
        <v>6</v>
      </c>
      <c r="N8484" s="1">
        <v>8</v>
      </c>
      <c r="O8484" s="1" t="s">
        <v>3</v>
      </c>
      <c r="P8484" s="1" t="str">
        <f>IF(Table1[[#This Row],[Churn]]="Yes","Lost Customer","Active Customer")</f>
        <v>Active Customer</v>
      </c>
      <c r="Q8484" s="3">
        <f>IF(Table1[[#This Row],[Tenure]]&lt;=12,"0-1 Year",)</f>
        <v>0</v>
      </c>
      <c r="R8484" s="3" t="str">
        <f>IF(Table1[[#This Row],[MonthlyCharges]]&lt;35,"low",IF(Table1[[#This Row],[MonthlyCharges]]&lt;70,"Medium","High"))</f>
        <v>High</v>
      </c>
    </row>
    <row r="8485" spans="1:18" x14ac:dyDescent="0.35">
      <c r="A8485" s="1" t="s">
        <v>8518</v>
      </c>
      <c r="B8485" s="1" t="s">
        <v>8</v>
      </c>
      <c r="C8485" s="1">
        <v>45</v>
      </c>
      <c r="D8485" s="1" t="s">
        <v>3</v>
      </c>
      <c r="E8485" s="1" t="s">
        <v>3</v>
      </c>
      <c r="F8485" s="1" t="s">
        <v>4</v>
      </c>
      <c r="G8485" s="1">
        <v>55</v>
      </c>
      <c r="H8485" s="1" t="s">
        <v>14</v>
      </c>
      <c r="I8485" s="1" t="s">
        <v>10</v>
      </c>
      <c r="J8485" s="1" t="s">
        <v>32</v>
      </c>
      <c r="K8485" s="1">
        <v>99.47</v>
      </c>
      <c r="L8485" s="1">
        <v>5452.65</v>
      </c>
      <c r="M8485" s="1">
        <v>3</v>
      </c>
      <c r="N8485" s="1">
        <v>6</v>
      </c>
      <c r="O8485" s="1" t="s">
        <v>3</v>
      </c>
      <c r="P8485" s="1" t="str">
        <f>IF(Table1[[#This Row],[Churn]]="Yes","Lost Customer","Active Customer")</f>
        <v>Active Customer</v>
      </c>
      <c r="Q8485" s="3">
        <f>IF(Table1[[#This Row],[Tenure]]&lt;=12,"0-1 Year",)</f>
        <v>0</v>
      </c>
      <c r="R8485" s="3" t="str">
        <f>IF(Table1[[#This Row],[MonthlyCharges]]&lt;35,"low",IF(Table1[[#This Row],[MonthlyCharges]]&lt;70,"Medium","High"))</f>
        <v>High</v>
      </c>
    </row>
    <row r="8486" spans="1:18" x14ac:dyDescent="0.35">
      <c r="A8486" s="1" t="s">
        <v>8519</v>
      </c>
      <c r="B8486" s="1" t="s">
        <v>7</v>
      </c>
      <c r="C8486" s="1">
        <v>27</v>
      </c>
      <c r="D8486" s="1" t="s">
        <v>3</v>
      </c>
      <c r="E8486" s="1" t="s">
        <v>3</v>
      </c>
      <c r="F8486" s="1" t="s">
        <v>3</v>
      </c>
      <c r="G8486" s="1">
        <v>34</v>
      </c>
      <c r="H8486" s="1" t="s">
        <v>16</v>
      </c>
      <c r="I8486" s="1" t="s">
        <v>11</v>
      </c>
      <c r="J8486" s="1" t="s">
        <v>32</v>
      </c>
      <c r="K8486" s="1">
        <v>31.98</v>
      </c>
      <c r="L8486" s="1">
        <v>1083.75</v>
      </c>
      <c r="M8486" s="1">
        <v>0</v>
      </c>
      <c r="N8486" s="1">
        <v>7</v>
      </c>
      <c r="O8486" s="1" t="s">
        <v>3</v>
      </c>
      <c r="P8486" s="1" t="str">
        <f>IF(Table1[[#This Row],[Churn]]="Yes","Lost Customer","Active Customer")</f>
        <v>Active Customer</v>
      </c>
      <c r="Q8486" s="3">
        <f>IF(Table1[[#This Row],[Tenure]]&lt;=12,"0-1 Year",)</f>
        <v>0</v>
      </c>
      <c r="R8486" s="3" t="str">
        <f>IF(Table1[[#This Row],[MonthlyCharges]]&lt;35,"low",IF(Table1[[#This Row],[MonthlyCharges]]&lt;70,"Medium","High"))</f>
        <v>low</v>
      </c>
    </row>
    <row r="8487" spans="1:18" x14ac:dyDescent="0.35">
      <c r="A8487" s="1" t="s">
        <v>8520</v>
      </c>
      <c r="B8487" s="1" t="s">
        <v>7</v>
      </c>
      <c r="C8487" s="1">
        <v>30</v>
      </c>
      <c r="D8487" s="1" t="s">
        <v>3</v>
      </c>
      <c r="E8487" s="1" t="s">
        <v>4</v>
      </c>
      <c r="F8487" s="1" t="s">
        <v>4</v>
      </c>
      <c r="G8487" s="1">
        <v>12</v>
      </c>
      <c r="H8487" s="1" t="s">
        <v>14</v>
      </c>
      <c r="I8487" s="1" t="s">
        <v>11</v>
      </c>
      <c r="J8487" s="1" t="s">
        <v>34</v>
      </c>
      <c r="K8487" s="1">
        <v>21</v>
      </c>
      <c r="L8487" s="1">
        <v>262.38</v>
      </c>
      <c r="M8487" s="1">
        <v>3</v>
      </c>
      <c r="N8487" s="1">
        <v>8</v>
      </c>
      <c r="O8487" s="1" t="s">
        <v>3</v>
      </c>
      <c r="P8487" s="1" t="str">
        <f>IF(Table1[[#This Row],[Churn]]="Yes","Lost Customer","Active Customer")</f>
        <v>Active Customer</v>
      </c>
      <c r="Q8487" s="3" t="str">
        <f>IF(Table1[[#This Row],[Tenure]]&lt;=12,"0-1 Year",)</f>
        <v>0-1 Year</v>
      </c>
      <c r="R8487" s="3" t="str">
        <f>IF(Table1[[#This Row],[MonthlyCharges]]&lt;35,"low",IF(Table1[[#This Row],[MonthlyCharges]]&lt;70,"Medium","High"))</f>
        <v>low</v>
      </c>
    </row>
    <row r="8488" spans="1:18" x14ac:dyDescent="0.35">
      <c r="A8488" s="1" t="s">
        <v>8521</v>
      </c>
      <c r="B8488" s="1" t="s">
        <v>8</v>
      </c>
      <c r="C8488" s="1">
        <v>25</v>
      </c>
      <c r="D8488" s="1" t="s">
        <v>3</v>
      </c>
      <c r="E8488" s="1" t="s">
        <v>4</v>
      </c>
      <c r="F8488" s="1" t="s">
        <v>4</v>
      </c>
      <c r="G8488" s="1">
        <v>59</v>
      </c>
      <c r="H8488" s="1" t="s">
        <v>14</v>
      </c>
      <c r="I8488" s="1" t="s">
        <v>10</v>
      </c>
      <c r="J8488" s="1" t="s">
        <v>34</v>
      </c>
      <c r="K8488" s="1">
        <v>105.52</v>
      </c>
      <c r="L8488" s="1">
        <v>6239.44</v>
      </c>
      <c r="M8488" s="1">
        <v>0</v>
      </c>
      <c r="N8488" s="1">
        <v>4</v>
      </c>
      <c r="O8488" s="1" t="s">
        <v>3</v>
      </c>
      <c r="P8488" s="1" t="str">
        <f>IF(Table1[[#This Row],[Churn]]="Yes","Lost Customer","Active Customer")</f>
        <v>Active Customer</v>
      </c>
      <c r="Q8488" s="3">
        <f>IF(Table1[[#This Row],[Tenure]]&lt;=12,"0-1 Year",)</f>
        <v>0</v>
      </c>
      <c r="R8488" s="3" t="str">
        <f>IF(Table1[[#This Row],[MonthlyCharges]]&lt;35,"low",IF(Table1[[#This Row],[MonthlyCharges]]&lt;70,"Medium","High"))</f>
        <v>High</v>
      </c>
    </row>
    <row r="8489" spans="1:18" x14ac:dyDescent="0.35">
      <c r="A8489" s="1" t="s">
        <v>8522</v>
      </c>
      <c r="B8489" s="1" t="s">
        <v>8</v>
      </c>
      <c r="C8489" s="1">
        <v>18</v>
      </c>
      <c r="D8489" s="1" t="s">
        <v>3</v>
      </c>
      <c r="E8489" s="1" t="s">
        <v>4</v>
      </c>
      <c r="F8489" s="1" t="s">
        <v>3</v>
      </c>
      <c r="G8489" s="1">
        <v>57</v>
      </c>
      <c r="H8489" s="1" t="s">
        <v>15</v>
      </c>
      <c r="I8489" s="1" t="s">
        <v>11</v>
      </c>
      <c r="J8489" s="1" t="s">
        <v>32</v>
      </c>
      <c r="K8489" s="1">
        <v>106.51</v>
      </c>
      <c r="L8489" s="1">
        <v>6081.93</v>
      </c>
      <c r="M8489" s="1">
        <v>5</v>
      </c>
      <c r="N8489" s="1">
        <v>1</v>
      </c>
      <c r="O8489" s="1" t="s">
        <v>3</v>
      </c>
      <c r="P8489" s="1" t="str">
        <f>IF(Table1[[#This Row],[Churn]]="Yes","Lost Customer","Active Customer")</f>
        <v>Active Customer</v>
      </c>
      <c r="Q8489" s="3">
        <f>IF(Table1[[#This Row],[Tenure]]&lt;=12,"0-1 Year",)</f>
        <v>0</v>
      </c>
      <c r="R8489" s="3" t="str">
        <f>IF(Table1[[#This Row],[MonthlyCharges]]&lt;35,"low",IF(Table1[[#This Row],[MonthlyCharges]]&lt;70,"Medium","High"))</f>
        <v>High</v>
      </c>
    </row>
    <row r="8490" spans="1:18" x14ac:dyDescent="0.35">
      <c r="A8490" s="1" t="s">
        <v>8523</v>
      </c>
      <c r="B8490" s="1" t="s">
        <v>8</v>
      </c>
      <c r="C8490" s="1">
        <v>22</v>
      </c>
      <c r="D8490" s="1" t="s">
        <v>3</v>
      </c>
      <c r="E8490" s="1" t="s">
        <v>3</v>
      </c>
      <c r="F8490" s="1" t="s">
        <v>4</v>
      </c>
      <c r="G8490" s="1">
        <v>8</v>
      </c>
      <c r="H8490" s="1" t="s">
        <v>14</v>
      </c>
      <c r="I8490" s="1" t="s">
        <v>10</v>
      </c>
      <c r="J8490" s="1" t="s">
        <v>34</v>
      </c>
      <c r="K8490" s="1">
        <v>94.66</v>
      </c>
      <c r="L8490" s="1">
        <v>751.99</v>
      </c>
      <c r="M8490" s="1">
        <v>7</v>
      </c>
      <c r="N8490" s="1">
        <v>10</v>
      </c>
      <c r="O8490" s="1" t="s">
        <v>3</v>
      </c>
      <c r="P8490" s="1" t="str">
        <f>IF(Table1[[#This Row],[Churn]]="Yes","Lost Customer","Active Customer")</f>
        <v>Active Customer</v>
      </c>
      <c r="Q8490" s="3" t="str">
        <f>IF(Table1[[#This Row],[Tenure]]&lt;=12,"0-1 Year",)</f>
        <v>0-1 Year</v>
      </c>
      <c r="R8490" s="3" t="str">
        <f>IF(Table1[[#This Row],[MonthlyCharges]]&lt;35,"low",IF(Table1[[#This Row],[MonthlyCharges]]&lt;70,"Medium","High"))</f>
        <v>High</v>
      </c>
    </row>
    <row r="8491" spans="1:18" x14ac:dyDescent="0.35">
      <c r="A8491" s="1" t="s">
        <v>8524</v>
      </c>
      <c r="B8491" s="1" t="s">
        <v>7</v>
      </c>
      <c r="C8491" s="1">
        <v>63</v>
      </c>
      <c r="D8491" s="1" t="s">
        <v>4</v>
      </c>
      <c r="E8491" s="1" t="s">
        <v>3</v>
      </c>
      <c r="F8491" s="1" t="s">
        <v>3</v>
      </c>
      <c r="G8491" s="1">
        <v>21</v>
      </c>
      <c r="H8491" s="1" t="s">
        <v>15</v>
      </c>
      <c r="I8491" s="1" t="s">
        <v>11</v>
      </c>
      <c r="J8491" s="1" t="s">
        <v>40</v>
      </c>
      <c r="K8491" s="1">
        <v>98.55</v>
      </c>
      <c r="L8491" s="1">
        <v>2073.0500000000002</v>
      </c>
      <c r="M8491" s="1">
        <v>2</v>
      </c>
      <c r="N8491" s="1">
        <v>2</v>
      </c>
      <c r="O8491" s="1" t="s">
        <v>3</v>
      </c>
      <c r="P8491" s="1" t="str">
        <f>IF(Table1[[#This Row],[Churn]]="Yes","Lost Customer","Active Customer")</f>
        <v>Active Customer</v>
      </c>
      <c r="Q8491" s="3">
        <f>IF(Table1[[#This Row],[Tenure]]&lt;=12,"0-1 Year",)</f>
        <v>0</v>
      </c>
      <c r="R8491" s="3" t="str">
        <f>IF(Table1[[#This Row],[MonthlyCharges]]&lt;35,"low",IF(Table1[[#This Row],[MonthlyCharges]]&lt;70,"Medium","High"))</f>
        <v>High</v>
      </c>
    </row>
    <row r="8492" spans="1:18" x14ac:dyDescent="0.35">
      <c r="A8492" s="1" t="s">
        <v>8525</v>
      </c>
      <c r="B8492" s="1" t="s">
        <v>8</v>
      </c>
      <c r="C8492" s="1">
        <v>57</v>
      </c>
      <c r="D8492" s="1" t="s">
        <v>3</v>
      </c>
      <c r="E8492" s="1" t="s">
        <v>4</v>
      </c>
      <c r="F8492" s="1" t="s">
        <v>3</v>
      </c>
      <c r="G8492" s="1">
        <v>43</v>
      </c>
      <c r="H8492" s="1" t="s">
        <v>14</v>
      </c>
      <c r="I8492" s="1" t="s">
        <v>11</v>
      </c>
      <c r="J8492" s="1" t="s">
        <v>40</v>
      </c>
      <c r="K8492" s="1">
        <v>90.3</v>
      </c>
      <c r="L8492" s="1">
        <v>3870.62</v>
      </c>
      <c r="M8492" s="1">
        <v>4</v>
      </c>
      <c r="N8492" s="1">
        <v>5</v>
      </c>
      <c r="O8492" s="1" t="s">
        <v>3</v>
      </c>
      <c r="P8492" s="1" t="str">
        <f>IF(Table1[[#This Row],[Churn]]="Yes","Lost Customer","Active Customer")</f>
        <v>Active Customer</v>
      </c>
      <c r="Q8492" s="3">
        <f>IF(Table1[[#This Row],[Tenure]]&lt;=12,"0-1 Year",)</f>
        <v>0</v>
      </c>
      <c r="R8492" s="3" t="str">
        <f>IF(Table1[[#This Row],[MonthlyCharges]]&lt;35,"low",IF(Table1[[#This Row],[MonthlyCharges]]&lt;70,"Medium","High"))</f>
        <v>High</v>
      </c>
    </row>
    <row r="8493" spans="1:18" x14ac:dyDescent="0.35">
      <c r="A8493" s="1" t="s">
        <v>8526</v>
      </c>
      <c r="B8493" s="1" t="s">
        <v>7</v>
      </c>
      <c r="C8493" s="1">
        <v>75</v>
      </c>
      <c r="D8493" s="1" t="s">
        <v>4</v>
      </c>
      <c r="E8493" s="1" t="s">
        <v>4</v>
      </c>
      <c r="F8493" s="1" t="s">
        <v>4</v>
      </c>
      <c r="G8493" s="1">
        <v>47</v>
      </c>
      <c r="H8493" s="1" t="s">
        <v>14</v>
      </c>
      <c r="I8493" s="1" t="s">
        <v>11</v>
      </c>
      <c r="J8493" s="1" t="s">
        <v>44</v>
      </c>
      <c r="K8493" s="1">
        <v>86.53</v>
      </c>
      <c r="L8493" s="1">
        <v>4073.8</v>
      </c>
      <c r="M8493" s="1">
        <v>5</v>
      </c>
      <c r="N8493" s="1">
        <v>9</v>
      </c>
      <c r="O8493" s="1" t="s">
        <v>3</v>
      </c>
      <c r="P8493" s="1" t="str">
        <f>IF(Table1[[#This Row],[Churn]]="Yes","Lost Customer","Active Customer")</f>
        <v>Active Customer</v>
      </c>
      <c r="Q8493" s="3">
        <f>IF(Table1[[#This Row],[Tenure]]&lt;=12,"0-1 Year",)</f>
        <v>0</v>
      </c>
      <c r="R8493" s="3" t="str">
        <f>IF(Table1[[#This Row],[MonthlyCharges]]&lt;35,"low",IF(Table1[[#This Row],[MonthlyCharges]]&lt;70,"Medium","High"))</f>
        <v>High</v>
      </c>
    </row>
    <row r="8494" spans="1:18" x14ac:dyDescent="0.35">
      <c r="A8494" s="1" t="s">
        <v>8527</v>
      </c>
      <c r="B8494" s="1" t="s">
        <v>7</v>
      </c>
      <c r="C8494" s="1">
        <v>33</v>
      </c>
      <c r="D8494" s="1" t="s">
        <v>3</v>
      </c>
      <c r="E8494" s="1" t="s">
        <v>3</v>
      </c>
      <c r="F8494" s="1" t="s">
        <v>4</v>
      </c>
      <c r="G8494" s="1">
        <v>71</v>
      </c>
      <c r="H8494" s="1" t="s">
        <v>16</v>
      </c>
      <c r="I8494" s="1" t="s">
        <v>11</v>
      </c>
      <c r="J8494" s="1" t="s">
        <v>40</v>
      </c>
      <c r="K8494" s="1">
        <v>35.6</v>
      </c>
      <c r="L8494" s="1">
        <v>2522.91</v>
      </c>
      <c r="M8494" s="1">
        <v>5</v>
      </c>
      <c r="N8494" s="1">
        <v>10</v>
      </c>
      <c r="O8494" s="1" t="s">
        <v>3</v>
      </c>
      <c r="P8494" s="1" t="str">
        <f>IF(Table1[[#This Row],[Churn]]="Yes","Lost Customer","Active Customer")</f>
        <v>Active Customer</v>
      </c>
      <c r="Q8494" s="3">
        <f>IF(Table1[[#This Row],[Tenure]]&lt;=12,"0-1 Year",)</f>
        <v>0</v>
      </c>
      <c r="R8494" s="3" t="str">
        <f>IF(Table1[[#This Row],[MonthlyCharges]]&lt;35,"low",IF(Table1[[#This Row],[MonthlyCharges]]&lt;70,"Medium","High"))</f>
        <v>Medium</v>
      </c>
    </row>
    <row r="8495" spans="1:18" x14ac:dyDescent="0.35">
      <c r="A8495" s="1" t="s">
        <v>8528</v>
      </c>
      <c r="B8495" s="1" t="s">
        <v>8</v>
      </c>
      <c r="C8495" s="1">
        <v>40</v>
      </c>
      <c r="D8495" s="1" t="s">
        <v>3</v>
      </c>
      <c r="E8495" s="1" t="s">
        <v>3</v>
      </c>
      <c r="F8495" s="1" t="s">
        <v>3</v>
      </c>
      <c r="G8495" s="1">
        <v>40</v>
      </c>
      <c r="H8495" s="1" t="s">
        <v>14</v>
      </c>
      <c r="I8495" s="1" t="s">
        <v>11</v>
      </c>
      <c r="J8495" s="1" t="s">
        <v>32</v>
      </c>
      <c r="K8495" s="1">
        <v>69.760000000000005</v>
      </c>
      <c r="L8495" s="1">
        <v>2804.61</v>
      </c>
      <c r="M8495" s="1">
        <v>2</v>
      </c>
      <c r="N8495" s="1">
        <v>8</v>
      </c>
      <c r="O8495" s="1" t="s">
        <v>3</v>
      </c>
      <c r="P8495" s="1" t="str">
        <f>IF(Table1[[#This Row],[Churn]]="Yes","Lost Customer","Active Customer")</f>
        <v>Active Customer</v>
      </c>
      <c r="Q8495" s="3">
        <f>IF(Table1[[#This Row],[Tenure]]&lt;=12,"0-1 Year",)</f>
        <v>0</v>
      </c>
      <c r="R8495" s="3" t="str">
        <f>IF(Table1[[#This Row],[MonthlyCharges]]&lt;35,"low",IF(Table1[[#This Row],[MonthlyCharges]]&lt;70,"Medium","High"))</f>
        <v>Medium</v>
      </c>
    </row>
    <row r="8496" spans="1:18" x14ac:dyDescent="0.35">
      <c r="A8496" s="1" t="s">
        <v>8529</v>
      </c>
      <c r="B8496" s="1" t="s">
        <v>8</v>
      </c>
      <c r="C8496" s="1">
        <v>54</v>
      </c>
      <c r="D8496" s="1" t="s">
        <v>3</v>
      </c>
      <c r="E8496" s="1" t="s">
        <v>3</v>
      </c>
      <c r="F8496" s="1" t="s">
        <v>4</v>
      </c>
      <c r="G8496" s="1">
        <v>44</v>
      </c>
      <c r="H8496" s="1" t="s">
        <v>14</v>
      </c>
      <c r="I8496" s="1" t="s">
        <v>10</v>
      </c>
      <c r="J8496" s="1" t="s">
        <v>40</v>
      </c>
      <c r="K8496" s="1">
        <v>66.92</v>
      </c>
      <c r="L8496" s="1">
        <v>2928.64</v>
      </c>
      <c r="M8496" s="1">
        <v>5</v>
      </c>
      <c r="N8496" s="1">
        <v>4</v>
      </c>
      <c r="O8496" s="1" t="s">
        <v>3</v>
      </c>
      <c r="P8496" s="1" t="str">
        <f>IF(Table1[[#This Row],[Churn]]="Yes","Lost Customer","Active Customer")</f>
        <v>Active Customer</v>
      </c>
      <c r="Q8496" s="3">
        <f>IF(Table1[[#This Row],[Tenure]]&lt;=12,"0-1 Year",)</f>
        <v>0</v>
      </c>
      <c r="R8496" s="3" t="str">
        <f>IF(Table1[[#This Row],[MonthlyCharges]]&lt;35,"low",IF(Table1[[#This Row],[MonthlyCharges]]&lt;70,"Medium","High"))</f>
        <v>Medium</v>
      </c>
    </row>
    <row r="8497" spans="1:18" x14ac:dyDescent="0.35">
      <c r="A8497" s="1" t="s">
        <v>8530</v>
      </c>
      <c r="B8497" s="1" t="s">
        <v>7</v>
      </c>
      <c r="C8497" s="1">
        <v>57</v>
      </c>
      <c r="D8497" s="1" t="s">
        <v>3</v>
      </c>
      <c r="E8497" s="1" t="s">
        <v>4</v>
      </c>
      <c r="F8497" s="1" t="s">
        <v>4</v>
      </c>
      <c r="G8497" s="1">
        <v>2</v>
      </c>
      <c r="H8497" s="1" t="s">
        <v>14</v>
      </c>
      <c r="I8497" s="1" t="s">
        <v>11</v>
      </c>
      <c r="J8497" s="1" t="s">
        <v>32</v>
      </c>
      <c r="K8497" s="1">
        <v>46.49</v>
      </c>
      <c r="L8497" s="1">
        <v>81.55</v>
      </c>
      <c r="M8497" s="1">
        <v>1</v>
      </c>
      <c r="N8497" s="1">
        <v>3</v>
      </c>
      <c r="O8497" s="1" t="s">
        <v>4</v>
      </c>
      <c r="P8497" s="1" t="str">
        <f>IF(Table1[[#This Row],[Churn]]="Yes","Lost Customer","Active Customer")</f>
        <v>Lost Customer</v>
      </c>
      <c r="Q8497" s="3" t="str">
        <f>IF(Table1[[#This Row],[Tenure]]&lt;=12,"0-1 Year",)</f>
        <v>0-1 Year</v>
      </c>
      <c r="R8497" s="3" t="str">
        <f>IF(Table1[[#This Row],[MonthlyCharges]]&lt;35,"low",IF(Table1[[#This Row],[MonthlyCharges]]&lt;70,"Medium","High"))</f>
        <v>Medium</v>
      </c>
    </row>
    <row r="8498" spans="1:18" x14ac:dyDescent="0.35">
      <c r="A8498" s="1" t="s">
        <v>8531</v>
      </c>
      <c r="B8498" s="1" t="s">
        <v>7</v>
      </c>
      <c r="C8498" s="1">
        <v>47</v>
      </c>
      <c r="D8498" s="1" t="s">
        <v>3</v>
      </c>
      <c r="E8498" s="1" t="s">
        <v>4</v>
      </c>
      <c r="F8498" s="1" t="s">
        <v>4</v>
      </c>
      <c r="G8498" s="1">
        <v>46</v>
      </c>
      <c r="H8498" s="1" t="s">
        <v>15</v>
      </c>
      <c r="I8498" s="1" t="s">
        <v>12</v>
      </c>
      <c r="J8498" s="1" t="s">
        <v>40</v>
      </c>
      <c r="K8498" s="1">
        <v>0</v>
      </c>
      <c r="L8498" s="1">
        <v>-9.7899999999999991</v>
      </c>
      <c r="M8498" s="1">
        <v>6</v>
      </c>
      <c r="N8498" s="1">
        <v>8</v>
      </c>
      <c r="O8498" s="1" t="s">
        <v>3</v>
      </c>
      <c r="P8498" s="1" t="str">
        <f>IF(Table1[[#This Row],[Churn]]="Yes","Lost Customer","Active Customer")</f>
        <v>Active Customer</v>
      </c>
      <c r="Q8498" s="3">
        <f>IF(Table1[[#This Row],[Tenure]]&lt;=12,"0-1 Year",)</f>
        <v>0</v>
      </c>
      <c r="R8498" s="3" t="str">
        <f>IF(Table1[[#This Row],[MonthlyCharges]]&lt;35,"low",IF(Table1[[#This Row],[MonthlyCharges]]&lt;70,"Medium","High"))</f>
        <v>low</v>
      </c>
    </row>
    <row r="8499" spans="1:18" x14ac:dyDescent="0.35">
      <c r="A8499" s="1" t="s">
        <v>8532</v>
      </c>
      <c r="B8499" s="1" t="s">
        <v>7</v>
      </c>
      <c r="C8499" s="1">
        <v>33</v>
      </c>
      <c r="D8499" s="1" t="s">
        <v>3</v>
      </c>
      <c r="E8499" s="1" t="s">
        <v>3</v>
      </c>
      <c r="F8499" s="1" t="s">
        <v>3</v>
      </c>
      <c r="G8499" s="1">
        <v>60</v>
      </c>
      <c r="H8499" s="1" t="s">
        <v>15</v>
      </c>
      <c r="I8499" s="1" t="s">
        <v>10</v>
      </c>
      <c r="J8499" s="1" t="s">
        <v>34</v>
      </c>
      <c r="K8499" s="1">
        <v>29.21</v>
      </c>
      <c r="L8499" s="1">
        <v>1768.09</v>
      </c>
      <c r="M8499" s="1">
        <v>7</v>
      </c>
      <c r="N8499" s="1">
        <v>3</v>
      </c>
      <c r="O8499" s="1" t="s">
        <v>4</v>
      </c>
      <c r="P8499" s="1" t="str">
        <f>IF(Table1[[#This Row],[Churn]]="Yes","Lost Customer","Active Customer")</f>
        <v>Lost Customer</v>
      </c>
      <c r="Q8499" s="3">
        <f>IF(Table1[[#This Row],[Tenure]]&lt;=12,"0-1 Year",)</f>
        <v>0</v>
      </c>
      <c r="R8499" s="3" t="str">
        <f>IF(Table1[[#This Row],[MonthlyCharges]]&lt;35,"low",IF(Table1[[#This Row],[MonthlyCharges]]&lt;70,"Medium","High"))</f>
        <v>low</v>
      </c>
    </row>
    <row r="8500" spans="1:18" x14ac:dyDescent="0.35">
      <c r="A8500" s="1" t="s">
        <v>8533</v>
      </c>
      <c r="B8500" s="1" t="s">
        <v>8</v>
      </c>
      <c r="C8500" s="1">
        <v>25</v>
      </c>
      <c r="D8500" s="1" t="s">
        <v>3</v>
      </c>
      <c r="E8500" s="1" t="s">
        <v>4</v>
      </c>
      <c r="F8500" s="1" t="s">
        <v>3</v>
      </c>
      <c r="G8500" s="1">
        <v>60</v>
      </c>
      <c r="H8500" s="1" t="s">
        <v>14</v>
      </c>
      <c r="I8500" s="1" t="s">
        <v>11</v>
      </c>
      <c r="J8500" s="1" t="s">
        <v>34</v>
      </c>
      <c r="K8500" s="1">
        <v>74.47</v>
      </c>
      <c r="L8500" s="1">
        <v>4487.99</v>
      </c>
      <c r="M8500" s="1">
        <v>8</v>
      </c>
      <c r="N8500" s="1">
        <v>6</v>
      </c>
      <c r="O8500" s="1" t="s">
        <v>3</v>
      </c>
      <c r="P8500" s="1" t="str">
        <f>IF(Table1[[#This Row],[Churn]]="Yes","Lost Customer","Active Customer")</f>
        <v>Active Customer</v>
      </c>
      <c r="Q8500" s="3">
        <f>IF(Table1[[#This Row],[Tenure]]&lt;=12,"0-1 Year",)</f>
        <v>0</v>
      </c>
      <c r="R8500" s="3" t="str">
        <f>IF(Table1[[#This Row],[MonthlyCharges]]&lt;35,"low",IF(Table1[[#This Row],[MonthlyCharges]]&lt;70,"Medium","High"))</f>
        <v>High</v>
      </c>
    </row>
    <row r="8501" spans="1:18" x14ac:dyDescent="0.35">
      <c r="A8501" s="1" t="s">
        <v>8534</v>
      </c>
      <c r="B8501" s="1" t="s">
        <v>7</v>
      </c>
      <c r="C8501" s="1">
        <v>37</v>
      </c>
      <c r="D8501" s="1" t="s">
        <v>3</v>
      </c>
      <c r="E8501" s="1" t="s">
        <v>3</v>
      </c>
      <c r="F8501" s="1" t="s">
        <v>4</v>
      </c>
      <c r="G8501" s="1">
        <v>12</v>
      </c>
      <c r="H8501" s="1" t="s">
        <v>14</v>
      </c>
      <c r="I8501" s="1" t="s">
        <v>10</v>
      </c>
      <c r="J8501" s="1" t="s">
        <v>32</v>
      </c>
      <c r="K8501" s="1">
        <v>33.08</v>
      </c>
      <c r="L8501" s="1">
        <v>398.24</v>
      </c>
      <c r="M8501" s="1">
        <v>5</v>
      </c>
      <c r="N8501" s="1">
        <v>1</v>
      </c>
      <c r="O8501" s="1" t="s">
        <v>4</v>
      </c>
      <c r="P8501" s="1" t="str">
        <f>IF(Table1[[#This Row],[Churn]]="Yes","Lost Customer","Active Customer")</f>
        <v>Lost Customer</v>
      </c>
      <c r="Q8501" s="3" t="str">
        <f>IF(Table1[[#This Row],[Tenure]]&lt;=12,"0-1 Year",)</f>
        <v>0-1 Year</v>
      </c>
      <c r="R8501" s="3" t="str">
        <f>IF(Table1[[#This Row],[MonthlyCharges]]&lt;35,"low",IF(Table1[[#This Row],[MonthlyCharges]]&lt;70,"Medium","High"))</f>
        <v>low</v>
      </c>
    </row>
    <row r="8502" spans="1:18" x14ac:dyDescent="0.35">
      <c r="A8502" s="1" t="s">
        <v>8535</v>
      </c>
      <c r="B8502" s="1" t="s">
        <v>8</v>
      </c>
      <c r="C8502" s="1">
        <v>18</v>
      </c>
      <c r="D8502" s="1" t="s">
        <v>3</v>
      </c>
      <c r="E8502" s="1" t="s">
        <v>3</v>
      </c>
      <c r="F8502" s="1" t="s">
        <v>3</v>
      </c>
      <c r="G8502" s="1">
        <v>27</v>
      </c>
      <c r="H8502" s="1" t="s">
        <v>14</v>
      </c>
      <c r="I8502" s="1" t="s">
        <v>12</v>
      </c>
      <c r="J8502" s="1" t="s">
        <v>32</v>
      </c>
      <c r="K8502" s="1">
        <v>0</v>
      </c>
      <c r="L8502" s="1">
        <v>13.56</v>
      </c>
      <c r="M8502" s="1">
        <v>4</v>
      </c>
      <c r="N8502" s="1">
        <v>2</v>
      </c>
      <c r="O8502" s="1" t="s">
        <v>3</v>
      </c>
      <c r="P8502" s="1" t="str">
        <f>IF(Table1[[#This Row],[Churn]]="Yes","Lost Customer","Active Customer")</f>
        <v>Active Customer</v>
      </c>
      <c r="Q8502" s="3">
        <f>IF(Table1[[#This Row],[Tenure]]&lt;=12,"0-1 Year",)</f>
        <v>0</v>
      </c>
      <c r="R8502" s="3" t="str">
        <f>IF(Table1[[#This Row],[MonthlyCharges]]&lt;35,"low",IF(Table1[[#This Row],[MonthlyCharges]]&lt;70,"Medium","High"))</f>
        <v>low</v>
      </c>
    </row>
    <row r="8503" spans="1:18" x14ac:dyDescent="0.35">
      <c r="A8503" s="1" t="s">
        <v>8536</v>
      </c>
      <c r="B8503" s="1" t="s">
        <v>7</v>
      </c>
      <c r="C8503" s="1">
        <v>69</v>
      </c>
      <c r="D8503" s="1" t="s">
        <v>4</v>
      </c>
      <c r="E8503" s="1" t="s">
        <v>4</v>
      </c>
      <c r="F8503" s="1" t="s">
        <v>4</v>
      </c>
      <c r="G8503" s="1">
        <v>70</v>
      </c>
      <c r="H8503" s="1" t="s">
        <v>15</v>
      </c>
      <c r="I8503" s="1" t="s">
        <v>12</v>
      </c>
      <c r="J8503" s="1" t="s">
        <v>34</v>
      </c>
      <c r="K8503" s="1">
        <v>0</v>
      </c>
      <c r="L8503" s="1">
        <v>-3.64</v>
      </c>
      <c r="M8503" s="1">
        <v>5</v>
      </c>
      <c r="N8503" s="1">
        <v>5</v>
      </c>
      <c r="O8503" s="1" t="s">
        <v>3</v>
      </c>
      <c r="P8503" s="1" t="str">
        <f>IF(Table1[[#This Row],[Churn]]="Yes","Lost Customer","Active Customer")</f>
        <v>Active Customer</v>
      </c>
      <c r="Q8503" s="3">
        <f>IF(Table1[[#This Row],[Tenure]]&lt;=12,"0-1 Year",)</f>
        <v>0</v>
      </c>
      <c r="R8503" s="3" t="str">
        <f>IF(Table1[[#This Row],[MonthlyCharges]]&lt;35,"low",IF(Table1[[#This Row],[MonthlyCharges]]&lt;70,"Medium","High"))</f>
        <v>low</v>
      </c>
    </row>
    <row r="8504" spans="1:18" x14ac:dyDescent="0.35">
      <c r="A8504" s="1" t="s">
        <v>8537</v>
      </c>
      <c r="B8504" s="1" t="s">
        <v>8</v>
      </c>
      <c r="C8504" s="1">
        <v>71</v>
      </c>
      <c r="D8504" s="1" t="s">
        <v>4</v>
      </c>
      <c r="E8504" s="1" t="s">
        <v>3</v>
      </c>
      <c r="F8504" s="1" t="s">
        <v>4</v>
      </c>
      <c r="G8504" s="1">
        <v>64</v>
      </c>
      <c r="H8504" s="1" t="s">
        <v>14</v>
      </c>
      <c r="I8504" s="1" t="s">
        <v>10</v>
      </c>
      <c r="J8504" s="1" t="s">
        <v>44</v>
      </c>
      <c r="K8504" s="1">
        <v>77.05</v>
      </c>
      <c r="L8504" s="1">
        <v>4913.6499999999996</v>
      </c>
      <c r="M8504" s="1">
        <v>1</v>
      </c>
      <c r="N8504" s="1">
        <v>4</v>
      </c>
      <c r="O8504" s="1" t="s">
        <v>3</v>
      </c>
      <c r="P8504" s="1" t="str">
        <f>IF(Table1[[#This Row],[Churn]]="Yes","Lost Customer","Active Customer")</f>
        <v>Active Customer</v>
      </c>
      <c r="Q8504" s="3">
        <f>IF(Table1[[#This Row],[Tenure]]&lt;=12,"0-1 Year",)</f>
        <v>0</v>
      </c>
      <c r="R8504" s="3" t="str">
        <f>IF(Table1[[#This Row],[MonthlyCharges]]&lt;35,"low",IF(Table1[[#This Row],[MonthlyCharges]]&lt;70,"Medium","High"))</f>
        <v>High</v>
      </c>
    </row>
    <row r="8505" spans="1:18" x14ac:dyDescent="0.35">
      <c r="A8505" s="1" t="s">
        <v>8538</v>
      </c>
      <c r="B8505" s="1" t="s">
        <v>7</v>
      </c>
      <c r="C8505" s="1">
        <v>45</v>
      </c>
      <c r="D8505" s="1" t="s">
        <v>3</v>
      </c>
      <c r="E8505" s="1" t="s">
        <v>3</v>
      </c>
      <c r="F8505" s="1" t="s">
        <v>4</v>
      </c>
      <c r="G8505" s="1">
        <v>64</v>
      </c>
      <c r="H8505" s="1" t="s">
        <v>16</v>
      </c>
      <c r="I8505" s="1" t="s">
        <v>10</v>
      </c>
      <c r="J8505" s="1" t="s">
        <v>32</v>
      </c>
      <c r="K8505" s="1">
        <v>21.58</v>
      </c>
      <c r="L8505" s="1">
        <v>1387.95</v>
      </c>
      <c r="M8505" s="1">
        <v>1</v>
      </c>
      <c r="N8505" s="1">
        <v>1</v>
      </c>
      <c r="O8505" s="1" t="s">
        <v>3</v>
      </c>
      <c r="P8505" s="1" t="str">
        <f>IF(Table1[[#This Row],[Churn]]="Yes","Lost Customer","Active Customer")</f>
        <v>Active Customer</v>
      </c>
      <c r="Q8505" s="3">
        <f>IF(Table1[[#This Row],[Tenure]]&lt;=12,"0-1 Year",)</f>
        <v>0</v>
      </c>
      <c r="R8505" s="3" t="str">
        <f>IF(Table1[[#This Row],[MonthlyCharges]]&lt;35,"low",IF(Table1[[#This Row],[MonthlyCharges]]&lt;70,"Medium","High"))</f>
        <v>low</v>
      </c>
    </row>
    <row r="8506" spans="1:18" x14ac:dyDescent="0.35">
      <c r="A8506" s="1" t="s">
        <v>8539</v>
      </c>
      <c r="B8506" s="1" t="s">
        <v>8</v>
      </c>
      <c r="C8506" s="1">
        <v>63</v>
      </c>
      <c r="D8506" s="1" t="s">
        <v>4</v>
      </c>
      <c r="E8506" s="1" t="s">
        <v>3</v>
      </c>
      <c r="F8506" s="1" t="s">
        <v>3</v>
      </c>
      <c r="G8506" s="1">
        <v>48</v>
      </c>
      <c r="H8506" s="1" t="s">
        <v>14</v>
      </c>
      <c r="I8506" s="1" t="s">
        <v>11</v>
      </c>
      <c r="J8506" s="1" t="s">
        <v>34</v>
      </c>
      <c r="K8506" s="1">
        <v>34.299999999999997</v>
      </c>
      <c r="L8506" s="1">
        <v>1661.26</v>
      </c>
      <c r="M8506" s="1">
        <v>0</v>
      </c>
      <c r="N8506" s="1">
        <v>5</v>
      </c>
      <c r="O8506" s="1" t="s">
        <v>3</v>
      </c>
      <c r="P8506" s="1" t="str">
        <f>IF(Table1[[#This Row],[Churn]]="Yes","Lost Customer","Active Customer")</f>
        <v>Active Customer</v>
      </c>
      <c r="Q8506" s="3">
        <f>IF(Table1[[#This Row],[Tenure]]&lt;=12,"0-1 Year",)</f>
        <v>0</v>
      </c>
      <c r="R8506" s="3" t="str">
        <f>IF(Table1[[#This Row],[MonthlyCharges]]&lt;35,"low",IF(Table1[[#This Row],[MonthlyCharges]]&lt;70,"Medium","High"))</f>
        <v>low</v>
      </c>
    </row>
    <row r="8507" spans="1:18" x14ac:dyDescent="0.35">
      <c r="A8507" s="1" t="s">
        <v>8540</v>
      </c>
      <c r="B8507" s="1" t="s">
        <v>8</v>
      </c>
      <c r="C8507" s="1">
        <v>52</v>
      </c>
      <c r="D8507" s="1" t="s">
        <v>3</v>
      </c>
      <c r="E8507" s="1" t="s">
        <v>3</v>
      </c>
      <c r="F8507" s="1" t="s">
        <v>3</v>
      </c>
      <c r="G8507" s="1">
        <v>13</v>
      </c>
      <c r="H8507" s="1" t="s">
        <v>14</v>
      </c>
      <c r="I8507" s="1" t="s">
        <v>11</v>
      </c>
      <c r="J8507" s="1" t="s">
        <v>32</v>
      </c>
      <c r="K8507" s="1">
        <v>105.36</v>
      </c>
      <c r="L8507" s="1">
        <v>1385.89</v>
      </c>
      <c r="M8507" s="1">
        <v>1</v>
      </c>
      <c r="N8507" s="1">
        <v>4</v>
      </c>
      <c r="O8507" s="1" t="s">
        <v>4</v>
      </c>
      <c r="P8507" s="1" t="str">
        <f>IF(Table1[[#This Row],[Churn]]="Yes","Lost Customer","Active Customer")</f>
        <v>Lost Customer</v>
      </c>
      <c r="Q8507" s="3">
        <f>IF(Table1[[#This Row],[Tenure]]&lt;=12,"0-1 Year",)</f>
        <v>0</v>
      </c>
      <c r="R8507" s="3" t="str">
        <f>IF(Table1[[#This Row],[MonthlyCharges]]&lt;35,"low",IF(Table1[[#This Row],[MonthlyCharges]]&lt;70,"Medium","High"))</f>
        <v>High</v>
      </c>
    </row>
    <row r="8508" spans="1:18" x14ac:dyDescent="0.35">
      <c r="A8508" s="1" t="s">
        <v>8541</v>
      </c>
      <c r="B8508" s="1" t="s">
        <v>8</v>
      </c>
      <c r="C8508" s="1">
        <v>18</v>
      </c>
      <c r="D8508" s="1" t="s">
        <v>3</v>
      </c>
      <c r="E8508" s="1" t="s">
        <v>4</v>
      </c>
      <c r="F8508" s="1" t="s">
        <v>3</v>
      </c>
      <c r="G8508" s="1">
        <v>55</v>
      </c>
      <c r="H8508" s="1" t="s">
        <v>15</v>
      </c>
      <c r="I8508" s="1" t="s">
        <v>11</v>
      </c>
      <c r="J8508" s="1" t="s">
        <v>40</v>
      </c>
      <c r="K8508" s="1">
        <v>88.04</v>
      </c>
      <c r="L8508" s="1">
        <v>4841.2299999999996</v>
      </c>
      <c r="M8508" s="1">
        <v>6</v>
      </c>
      <c r="N8508" s="1">
        <v>10</v>
      </c>
      <c r="O8508" s="1" t="s">
        <v>3</v>
      </c>
      <c r="P8508" s="1" t="str">
        <f>IF(Table1[[#This Row],[Churn]]="Yes","Lost Customer","Active Customer")</f>
        <v>Active Customer</v>
      </c>
      <c r="Q8508" s="3">
        <f>IF(Table1[[#This Row],[Tenure]]&lt;=12,"0-1 Year",)</f>
        <v>0</v>
      </c>
      <c r="R8508" s="3" t="str">
        <f>IF(Table1[[#This Row],[MonthlyCharges]]&lt;35,"low",IF(Table1[[#This Row],[MonthlyCharges]]&lt;70,"Medium","High"))</f>
        <v>High</v>
      </c>
    </row>
    <row r="8509" spans="1:18" x14ac:dyDescent="0.35">
      <c r="A8509" s="1" t="s">
        <v>8542</v>
      </c>
      <c r="B8509" s="1" t="s">
        <v>8</v>
      </c>
      <c r="C8509" s="1">
        <v>25</v>
      </c>
      <c r="D8509" s="1" t="s">
        <v>3</v>
      </c>
      <c r="E8509" s="1" t="s">
        <v>4</v>
      </c>
      <c r="F8509" s="1" t="s">
        <v>3</v>
      </c>
      <c r="G8509" s="1">
        <v>20</v>
      </c>
      <c r="H8509" s="1" t="s">
        <v>16</v>
      </c>
      <c r="I8509" s="1" t="s">
        <v>11</v>
      </c>
      <c r="J8509" s="1" t="s">
        <v>40</v>
      </c>
      <c r="K8509" s="1">
        <v>90.3</v>
      </c>
      <c r="L8509" s="1">
        <v>1809.43</v>
      </c>
      <c r="M8509" s="1">
        <v>4</v>
      </c>
      <c r="N8509" s="1">
        <v>2</v>
      </c>
      <c r="O8509" s="1" t="s">
        <v>3</v>
      </c>
      <c r="P8509" s="1" t="str">
        <f>IF(Table1[[#This Row],[Churn]]="Yes","Lost Customer","Active Customer")</f>
        <v>Active Customer</v>
      </c>
      <c r="Q8509" s="3">
        <f>IF(Table1[[#This Row],[Tenure]]&lt;=12,"0-1 Year",)</f>
        <v>0</v>
      </c>
      <c r="R8509" s="3" t="str">
        <f>IF(Table1[[#This Row],[MonthlyCharges]]&lt;35,"low",IF(Table1[[#This Row],[MonthlyCharges]]&lt;70,"Medium","High"))</f>
        <v>High</v>
      </c>
    </row>
    <row r="8510" spans="1:18" x14ac:dyDescent="0.35">
      <c r="A8510" s="1" t="s">
        <v>8543</v>
      </c>
      <c r="B8510" s="1" t="s">
        <v>7</v>
      </c>
      <c r="C8510" s="1">
        <v>66</v>
      </c>
      <c r="D8510" s="1" t="s">
        <v>4</v>
      </c>
      <c r="E8510" s="1" t="s">
        <v>3</v>
      </c>
      <c r="F8510" s="1" t="s">
        <v>4</v>
      </c>
      <c r="G8510" s="1">
        <v>14</v>
      </c>
      <c r="H8510" s="1" t="s">
        <v>14</v>
      </c>
      <c r="I8510" s="1" t="s">
        <v>10</v>
      </c>
      <c r="J8510" s="1" t="s">
        <v>32</v>
      </c>
      <c r="K8510" s="1">
        <v>75.48</v>
      </c>
      <c r="L8510" s="1">
        <v>1038.3900000000001</v>
      </c>
      <c r="M8510" s="1">
        <v>5</v>
      </c>
      <c r="N8510" s="1">
        <v>3</v>
      </c>
      <c r="O8510" s="1" t="s">
        <v>4</v>
      </c>
      <c r="P8510" s="1" t="str">
        <f>IF(Table1[[#This Row],[Churn]]="Yes","Lost Customer","Active Customer")</f>
        <v>Lost Customer</v>
      </c>
      <c r="Q8510" s="3">
        <f>IF(Table1[[#This Row],[Tenure]]&lt;=12,"0-1 Year",)</f>
        <v>0</v>
      </c>
      <c r="R8510" s="3" t="str">
        <f>IF(Table1[[#This Row],[MonthlyCharges]]&lt;35,"low",IF(Table1[[#This Row],[MonthlyCharges]]&lt;70,"Medium","High"))</f>
        <v>High</v>
      </c>
    </row>
    <row r="8511" spans="1:18" x14ac:dyDescent="0.35">
      <c r="A8511" s="1" t="s">
        <v>8544</v>
      </c>
      <c r="B8511" s="1" t="s">
        <v>8</v>
      </c>
      <c r="C8511" s="1">
        <v>74</v>
      </c>
      <c r="D8511" s="1" t="s">
        <v>3</v>
      </c>
      <c r="E8511" s="1" t="s">
        <v>3</v>
      </c>
      <c r="F8511" s="1" t="s">
        <v>4</v>
      </c>
      <c r="G8511" s="1">
        <v>38</v>
      </c>
      <c r="H8511" s="1" t="s">
        <v>14</v>
      </c>
      <c r="I8511" s="1" t="s">
        <v>11</v>
      </c>
      <c r="J8511" s="1" t="s">
        <v>40</v>
      </c>
      <c r="K8511" s="1">
        <v>100.71</v>
      </c>
      <c r="L8511" s="1">
        <v>3835.32</v>
      </c>
      <c r="M8511" s="1">
        <v>1</v>
      </c>
      <c r="N8511" s="1">
        <v>2</v>
      </c>
      <c r="O8511" s="1" t="s">
        <v>3</v>
      </c>
      <c r="P8511" s="1" t="str">
        <f>IF(Table1[[#This Row],[Churn]]="Yes","Lost Customer","Active Customer")</f>
        <v>Active Customer</v>
      </c>
      <c r="Q8511" s="3">
        <f>IF(Table1[[#This Row],[Tenure]]&lt;=12,"0-1 Year",)</f>
        <v>0</v>
      </c>
      <c r="R8511" s="3" t="str">
        <f>IF(Table1[[#This Row],[MonthlyCharges]]&lt;35,"low",IF(Table1[[#This Row],[MonthlyCharges]]&lt;70,"Medium","High"))</f>
        <v>High</v>
      </c>
    </row>
    <row r="8512" spans="1:18" x14ac:dyDescent="0.35">
      <c r="A8512" s="1" t="s">
        <v>8545</v>
      </c>
      <c r="B8512" s="1" t="s">
        <v>7</v>
      </c>
      <c r="C8512" s="1">
        <v>37</v>
      </c>
      <c r="D8512" s="1" t="s">
        <v>3</v>
      </c>
      <c r="E8512" s="1" t="s">
        <v>3</v>
      </c>
      <c r="F8512" s="1" t="s">
        <v>3</v>
      </c>
      <c r="G8512" s="1">
        <v>65</v>
      </c>
      <c r="H8512" s="1" t="s">
        <v>15</v>
      </c>
      <c r="I8512" s="1" t="s">
        <v>11</v>
      </c>
      <c r="J8512" s="1" t="s">
        <v>32</v>
      </c>
      <c r="K8512" s="1">
        <v>22.77</v>
      </c>
      <c r="L8512" s="1">
        <v>1499.8</v>
      </c>
      <c r="M8512" s="1">
        <v>5</v>
      </c>
      <c r="N8512" s="1">
        <v>6</v>
      </c>
      <c r="O8512" s="1" t="s">
        <v>3</v>
      </c>
      <c r="P8512" s="1" t="str">
        <f>IF(Table1[[#This Row],[Churn]]="Yes","Lost Customer","Active Customer")</f>
        <v>Active Customer</v>
      </c>
      <c r="Q8512" s="3">
        <f>IF(Table1[[#This Row],[Tenure]]&lt;=12,"0-1 Year",)</f>
        <v>0</v>
      </c>
      <c r="R8512" s="3" t="str">
        <f>IF(Table1[[#This Row],[MonthlyCharges]]&lt;35,"low",IF(Table1[[#This Row],[MonthlyCharges]]&lt;70,"Medium","High"))</f>
        <v>low</v>
      </c>
    </row>
    <row r="8513" spans="1:18" x14ac:dyDescent="0.35">
      <c r="A8513" s="1" t="s">
        <v>8546</v>
      </c>
      <c r="B8513" s="1" t="s">
        <v>7</v>
      </c>
      <c r="C8513" s="1">
        <v>66</v>
      </c>
      <c r="D8513" s="1" t="s">
        <v>4</v>
      </c>
      <c r="E8513" s="1" t="s">
        <v>4</v>
      </c>
      <c r="F8513" s="1" t="s">
        <v>4</v>
      </c>
      <c r="G8513" s="1">
        <v>46</v>
      </c>
      <c r="H8513" s="1" t="s">
        <v>14</v>
      </c>
      <c r="I8513" s="1" t="s">
        <v>11</v>
      </c>
      <c r="J8513" s="1" t="s">
        <v>32</v>
      </c>
      <c r="K8513" s="1">
        <v>107.74</v>
      </c>
      <c r="L8513" s="1">
        <v>4944.3599999999997</v>
      </c>
      <c r="M8513" s="1">
        <v>4</v>
      </c>
      <c r="N8513" s="1">
        <v>3</v>
      </c>
      <c r="O8513" s="1" t="s">
        <v>3</v>
      </c>
      <c r="P8513" s="1" t="str">
        <f>IF(Table1[[#This Row],[Churn]]="Yes","Lost Customer","Active Customer")</f>
        <v>Active Customer</v>
      </c>
      <c r="Q8513" s="3">
        <f>IF(Table1[[#This Row],[Tenure]]&lt;=12,"0-1 Year",)</f>
        <v>0</v>
      </c>
      <c r="R8513" s="3" t="str">
        <f>IF(Table1[[#This Row],[MonthlyCharges]]&lt;35,"low",IF(Table1[[#This Row],[MonthlyCharges]]&lt;70,"Medium","High"))</f>
        <v>High</v>
      </c>
    </row>
    <row r="8514" spans="1:18" x14ac:dyDescent="0.35">
      <c r="A8514" s="1" t="s">
        <v>8547</v>
      </c>
      <c r="B8514" s="1" t="s">
        <v>8</v>
      </c>
      <c r="C8514" s="1">
        <v>34</v>
      </c>
      <c r="D8514" s="1" t="s">
        <v>3</v>
      </c>
      <c r="E8514" s="1" t="s">
        <v>3</v>
      </c>
      <c r="F8514" s="1" t="s">
        <v>3</v>
      </c>
      <c r="G8514" s="1">
        <v>40</v>
      </c>
      <c r="H8514" s="1" t="s">
        <v>15</v>
      </c>
      <c r="I8514" s="1" t="s">
        <v>10</v>
      </c>
      <c r="J8514" s="1" t="s">
        <v>34</v>
      </c>
      <c r="K8514" s="1">
        <v>70.7</v>
      </c>
      <c r="L8514" s="1">
        <v>2843.69</v>
      </c>
      <c r="M8514" s="1">
        <v>0</v>
      </c>
      <c r="N8514" s="1">
        <v>1</v>
      </c>
      <c r="O8514" s="1" t="s">
        <v>3</v>
      </c>
      <c r="P8514" s="1" t="str">
        <f>IF(Table1[[#This Row],[Churn]]="Yes","Lost Customer","Active Customer")</f>
        <v>Active Customer</v>
      </c>
      <c r="Q8514" s="3">
        <f>IF(Table1[[#This Row],[Tenure]]&lt;=12,"0-1 Year",)</f>
        <v>0</v>
      </c>
      <c r="R8514" s="3" t="str">
        <f>IF(Table1[[#This Row],[MonthlyCharges]]&lt;35,"low",IF(Table1[[#This Row],[MonthlyCharges]]&lt;70,"Medium","High"))</f>
        <v>High</v>
      </c>
    </row>
    <row r="8515" spans="1:18" x14ac:dyDescent="0.35">
      <c r="A8515" s="1" t="s">
        <v>8548</v>
      </c>
      <c r="B8515" s="1" t="s">
        <v>8</v>
      </c>
      <c r="C8515" s="1">
        <v>37</v>
      </c>
      <c r="D8515" s="1" t="s">
        <v>3</v>
      </c>
      <c r="E8515" s="1" t="s">
        <v>4</v>
      </c>
      <c r="F8515" s="1" t="s">
        <v>3</v>
      </c>
      <c r="G8515" s="1">
        <v>16</v>
      </c>
      <c r="H8515" s="1" t="s">
        <v>14</v>
      </c>
      <c r="I8515" s="1" t="s">
        <v>11</v>
      </c>
      <c r="J8515" s="1" t="s">
        <v>32</v>
      </c>
      <c r="K8515" s="1">
        <v>82.32</v>
      </c>
      <c r="L8515" s="1">
        <v>1326.94</v>
      </c>
      <c r="M8515" s="1">
        <v>1</v>
      </c>
      <c r="N8515" s="1">
        <v>9</v>
      </c>
      <c r="O8515" s="1" t="s">
        <v>3</v>
      </c>
      <c r="P8515" s="1" t="str">
        <f>IF(Table1[[#This Row],[Churn]]="Yes","Lost Customer","Active Customer")</f>
        <v>Active Customer</v>
      </c>
      <c r="Q8515" s="3">
        <f>IF(Table1[[#This Row],[Tenure]]&lt;=12,"0-1 Year",)</f>
        <v>0</v>
      </c>
      <c r="R8515" s="3" t="str">
        <f>IF(Table1[[#This Row],[MonthlyCharges]]&lt;35,"low",IF(Table1[[#This Row],[MonthlyCharges]]&lt;70,"Medium","High"))</f>
        <v>High</v>
      </c>
    </row>
    <row r="8516" spans="1:18" x14ac:dyDescent="0.35">
      <c r="A8516" s="1" t="s">
        <v>8549</v>
      </c>
      <c r="B8516" s="1" t="s">
        <v>8</v>
      </c>
      <c r="C8516" s="1">
        <v>22</v>
      </c>
      <c r="D8516" s="1" t="s">
        <v>3</v>
      </c>
      <c r="E8516" s="1" t="s">
        <v>3</v>
      </c>
      <c r="F8516" s="1" t="s">
        <v>4</v>
      </c>
      <c r="G8516" s="1">
        <v>65</v>
      </c>
      <c r="H8516" s="1" t="s">
        <v>15</v>
      </c>
      <c r="I8516" s="1" t="s">
        <v>11</v>
      </c>
      <c r="J8516" s="1" t="s">
        <v>32</v>
      </c>
      <c r="K8516" s="1">
        <v>97.54</v>
      </c>
      <c r="L8516" s="1">
        <v>6353.14</v>
      </c>
      <c r="M8516" s="1">
        <v>7</v>
      </c>
      <c r="N8516" s="1">
        <v>4</v>
      </c>
      <c r="O8516" s="1" t="s">
        <v>4</v>
      </c>
      <c r="P8516" s="1" t="str">
        <f>IF(Table1[[#This Row],[Churn]]="Yes","Lost Customer","Active Customer")</f>
        <v>Lost Customer</v>
      </c>
      <c r="Q8516" s="3">
        <f>IF(Table1[[#This Row],[Tenure]]&lt;=12,"0-1 Year",)</f>
        <v>0</v>
      </c>
      <c r="R8516" s="3" t="str">
        <f>IF(Table1[[#This Row],[MonthlyCharges]]&lt;35,"low",IF(Table1[[#This Row],[MonthlyCharges]]&lt;70,"Medium","High"))</f>
        <v>High</v>
      </c>
    </row>
    <row r="8517" spans="1:18" x14ac:dyDescent="0.35">
      <c r="A8517" s="1" t="s">
        <v>8550</v>
      </c>
      <c r="B8517" s="1" t="s">
        <v>7</v>
      </c>
      <c r="C8517" s="1">
        <v>57</v>
      </c>
      <c r="D8517" s="1" t="s">
        <v>3</v>
      </c>
      <c r="E8517" s="1" t="s">
        <v>4</v>
      </c>
      <c r="F8517" s="1" t="s">
        <v>4</v>
      </c>
      <c r="G8517" s="1">
        <v>38</v>
      </c>
      <c r="H8517" s="1" t="s">
        <v>14</v>
      </c>
      <c r="I8517" s="1" t="s">
        <v>10</v>
      </c>
      <c r="J8517" s="1" t="s">
        <v>34</v>
      </c>
      <c r="K8517" s="1">
        <v>103.22</v>
      </c>
      <c r="L8517" s="1">
        <v>3920.4</v>
      </c>
      <c r="M8517" s="1">
        <v>8</v>
      </c>
      <c r="N8517" s="1">
        <v>8</v>
      </c>
      <c r="O8517" s="1" t="s">
        <v>3</v>
      </c>
      <c r="P8517" s="1" t="str">
        <f>IF(Table1[[#This Row],[Churn]]="Yes","Lost Customer","Active Customer")</f>
        <v>Active Customer</v>
      </c>
      <c r="Q8517" s="3">
        <f>IF(Table1[[#This Row],[Tenure]]&lt;=12,"0-1 Year",)</f>
        <v>0</v>
      </c>
      <c r="R8517" s="3" t="str">
        <f>IF(Table1[[#This Row],[MonthlyCharges]]&lt;35,"low",IF(Table1[[#This Row],[MonthlyCharges]]&lt;70,"Medium","High"))</f>
        <v>High</v>
      </c>
    </row>
    <row r="8518" spans="1:18" x14ac:dyDescent="0.35">
      <c r="A8518" s="1" t="s">
        <v>8551</v>
      </c>
      <c r="B8518" s="1" t="s">
        <v>8</v>
      </c>
      <c r="C8518" s="1">
        <v>31</v>
      </c>
      <c r="D8518" s="1" t="s">
        <v>3</v>
      </c>
      <c r="E8518" s="1" t="s">
        <v>3</v>
      </c>
      <c r="F8518" s="1" t="s">
        <v>3</v>
      </c>
      <c r="G8518" s="1">
        <v>63</v>
      </c>
      <c r="H8518" s="1" t="s">
        <v>14</v>
      </c>
      <c r="I8518" s="1" t="s">
        <v>11</v>
      </c>
      <c r="J8518" s="1" t="s">
        <v>34</v>
      </c>
      <c r="K8518" s="1">
        <v>91.61</v>
      </c>
      <c r="L8518" s="1">
        <v>5781.4</v>
      </c>
      <c r="M8518" s="1">
        <v>1</v>
      </c>
      <c r="N8518" s="1">
        <v>3</v>
      </c>
      <c r="O8518" s="1" t="s">
        <v>3</v>
      </c>
      <c r="P8518" s="1" t="str">
        <f>IF(Table1[[#This Row],[Churn]]="Yes","Lost Customer","Active Customer")</f>
        <v>Active Customer</v>
      </c>
      <c r="Q8518" s="3">
        <f>IF(Table1[[#This Row],[Tenure]]&lt;=12,"0-1 Year",)</f>
        <v>0</v>
      </c>
      <c r="R8518" s="3" t="str">
        <f>IF(Table1[[#This Row],[MonthlyCharges]]&lt;35,"low",IF(Table1[[#This Row],[MonthlyCharges]]&lt;70,"Medium","High"))</f>
        <v>High</v>
      </c>
    </row>
    <row r="8519" spans="1:18" x14ac:dyDescent="0.35">
      <c r="A8519" s="1" t="s">
        <v>8552</v>
      </c>
      <c r="B8519" s="1" t="s">
        <v>8</v>
      </c>
      <c r="C8519" s="1">
        <v>48</v>
      </c>
      <c r="D8519" s="1" t="s">
        <v>3</v>
      </c>
      <c r="E8519" s="1" t="s">
        <v>4</v>
      </c>
      <c r="F8519" s="1" t="s">
        <v>3</v>
      </c>
      <c r="G8519" s="1">
        <v>9</v>
      </c>
      <c r="H8519" s="1" t="s">
        <v>15</v>
      </c>
      <c r="I8519" s="1" t="s">
        <v>12</v>
      </c>
      <c r="J8519" s="1" t="s">
        <v>34</v>
      </c>
      <c r="K8519" s="1">
        <v>0</v>
      </c>
      <c r="L8519" s="1">
        <v>11.11</v>
      </c>
      <c r="M8519" s="1">
        <v>7</v>
      </c>
      <c r="N8519" s="1">
        <v>5</v>
      </c>
      <c r="O8519" s="1" t="s">
        <v>3</v>
      </c>
      <c r="P8519" s="1" t="str">
        <f>IF(Table1[[#This Row],[Churn]]="Yes","Lost Customer","Active Customer")</f>
        <v>Active Customer</v>
      </c>
      <c r="Q8519" s="3" t="str">
        <f>IF(Table1[[#This Row],[Tenure]]&lt;=12,"0-1 Year",)</f>
        <v>0-1 Year</v>
      </c>
      <c r="R8519" s="3" t="str">
        <f>IF(Table1[[#This Row],[MonthlyCharges]]&lt;35,"low",IF(Table1[[#This Row],[MonthlyCharges]]&lt;70,"Medium","High"))</f>
        <v>low</v>
      </c>
    </row>
    <row r="8520" spans="1:18" x14ac:dyDescent="0.35">
      <c r="A8520" s="1" t="s">
        <v>8553</v>
      </c>
      <c r="B8520" s="1" t="s">
        <v>7</v>
      </c>
      <c r="C8520" s="1">
        <v>31</v>
      </c>
      <c r="D8520" s="1" t="s">
        <v>3</v>
      </c>
      <c r="E8520" s="1" t="s">
        <v>4</v>
      </c>
      <c r="F8520" s="1" t="s">
        <v>4</v>
      </c>
      <c r="G8520" s="1">
        <v>44</v>
      </c>
      <c r="H8520" s="1" t="s">
        <v>15</v>
      </c>
      <c r="I8520" s="1" t="s">
        <v>10</v>
      </c>
      <c r="J8520" s="1" t="s">
        <v>32</v>
      </c>
      <c r="K8520" s="1">
        <v>22.94</v>
      </c>
      <c r="L8520" s="1">
        <v>1001.28</v>
      </c>
      <c r="M8520" s="1">
        <v>2</v>
      </c>
      <c r="N8520" s="1">
        <v>7</v>
      </c>
      <c r="O8520" s="1" t="s">
        <v>3</v>
      </c>
      <c r="P8520" s="1" t="str">
        <f>IF(Table1[[#This Row],[Churn]]="Yes","Lost Customer","Active Customer")</f>
        <v>Active Customer</v>
      </c>
      <c r="Q8520" s="3">
        <f>IF(Table1[[#This Row],[Tenure]]&lt;=12,"0-1 Year",)</f>
        <v>0</v>
      </c>
      <c r="R8520" s="3" t="str">
        <f>IF(Table1[[#This Row],[MonthlyCharges]]&lt;35,"low",IF(Table1[[#This Row],[MonthlyCharges]]&lt;70,"Medium","High"))</f>
        <v>low</v>
      </c>
    </row>
    <row r="8521" spans="1:18" x14ac:dyDescent="0.35">
      <c r="A8521" s="1" t="s">
        <v>8554</v>
      </c>
      <c r="B8521" s="1" t="s">
        <v>8</v>
      </c>
      <c r="C8521" s="1">
        <v>38</v>
      </c>
      <c r="D8521" s="1" t="s">
        <v>3</v>
      </c>
      <c r="E8521" s="1" t="s">
        <v>3</v>
      </c>
      <c r="F8521" s="1" t="s">
        <v>3</v>
      </c>
      <c r="G8521" s="1">
        <v>27</v>
      </c>
      <c r="H8521" s="1" t="s">
        <v>14</v>
      </c>
      <c r="I8521" s="1" t="s">
        <v>10</v>
      </c>
      <c r="J8521" s="1" t="s">
        <v>44</v>
      </c>
      <c r="K8521" s="1">
        <v>115.66</v>
      </c>
      <c r="L8521" s="1">
        <v>3128.81</v>
      </c>
      <c r="M8521" s="1">
        <v>3</v>
      </c>
      <c r="N8521" s="1">
        <v>7</v>
      </c>
      <c r="O8521" s="1" t="s">
        <v>3</v>
      </c>
      <c r="P8521" s="1" t="str">
        <f>IF(Table1[[#This Row],[Churn]]="Yes","Lost Customer","Active Customer")</f>
        <v>Active Customer</v>
      </c>
      <c r="Q8521" s="3">
        <f>IF(Table1[[#This Row],[Tenure]]&lt;=12,"0-1 Year",)</f>
        <v>0</v>
      </c>
      <c r="R8521" s="3" t="str">
        <f>IF(Table1[[#This Row],[MonthlyCharges]]&lt;35,"low",IF(Table1[[#This Row],[MonthlyCharges]]&lt;70,"Medium","High"))</f>
        <v>High</v>
      </c>
    </row>
    <row r="8522" spans="1:18" x14ac:dyDescent="0.35">
      <c r="A8522" s="1" t="s">
        <v>8555</v>
      </c>
      <c r="B8522" s="1" t="s">
        <v>8</v>
      </c>
      <c r="C8522" s="1">
        <v>28</v>
      </c>
      <c r="D8522" s="1" t="s">
        <v>3</v>
      </c>
      <c r="E8522" s="1" t="s">
        <v>3</v>
      </c>
      <c r="F8522" s="1" t="s">
        <v>3</v>
      </c>
      <c r="G8522" s="1">
        <v>72</v>
      </c>
      <c r="H8522" s="1" t="s">
        <v>14</v>
      </c>
      <c r="I8522" s="1" t="s">
        <v>11</v>
      </c>
      <c r="J8522" s="1" t="s">
        <v>40</v>
      </c>
      <c r="K8522" s="1">
        <v>27.26</v>
      </c>
      <c r="L8522" s="1">
        <v>1972.85</v>
      </c>
      <c r="M8522" s="1">
        <v>5</v>
      </c>
      <c r="N8522" s="1">
        <v>1</v>
      </c>
      <c r="O8522" s="1" t="s">
        <v>3</v>
      </c>
      <c r="P8522" s="1" t="str">
        <f>IF(Table1[[#This Row],[Churn]]="Yes","Lost Customer","Active Customer")</f>
        <v>Active Customer</v>
      </c>
      <c r="Q8522" s="3">
        <f>IF(Table1[[#This Row],[Tenure]]&lt;=12,"0-1 Year",)</f>
        <v>0</v>
      </c>
      <c r="R8522" s="3" t="str">
        <f>IF(Table1[[#This Row],[MonthlyCharges]]&lt;35,"low",IF(Table1[[#This Row],[MonthlyCharges]]&lt;70,"Medium","High"))</f>
        <v>low</v>
      </c>
    </row>
    <row r="8523" spans="1:18" x14ac:dyDescent="0.35">
      <c r="A8523" s="1" t="s">
        <v>8556</v>
      </c>
      <c r="B8523" s="1" t="s">
        <v>7</v>
      </c>
      <c r="C8523" s="1">
        <v>39</v>
      </c>
      <c r="D8523" s="1" t="s">
        <v>3</v>
      </c>
      <c r="E8523" s="1" t="s">
        <v>3</v>
      </c>
      <c r="F8523" s="1" t="s">
        <v>3</v>
      </c>
      <c r="G8523" s="1">
        <v>4</v>
      </c>
      <c r="H8523" s="1" t="s">
        <v>14</v>
      </c>
      <c r="I8523" s="1" t="s">
        <v>12</v>
      </c>
      <c r="J8523" s="1" t="s">
        <v>34</v>
      </c>
      <c r="K8523" s="1">
        <v>0</v>
      </c>
      <c r="L8523" s="1">
        <v>-7.2</v>
      </c>
      <c r="M8523" s="1">
        <v>1</v>
      </c>
      <c r="N8523" s="1">
        <v>6</v>
      </c>
      <c r="O8523" s="1" t="s">
        <v>3</v>
      </c>
      <c r="P8523" s="1" t="str">
        <f>IF(Table1[[#This Row],[Churn]]="Yes","Lost Customer","Active Customer")</f>
        <v>Active Customer</v>
      </c>
      <c r="Q8523" s="3" t="str">
        <f>IF(Table1[[#This Row],[Tenure]]&lt;=12,"0-1 Year",)</f>
        <v>0-1 Year</v>
      </c>
      <c r="R8523" s="3" t="str">
        <f>IF(Table1[[#This Row],[MonthlyCharges]]&lt;35,"low",IF(Table1[[#This Row],[MonthlyCharges]]&lt;70,"Medium","High"))</f>
        <v>low</v>
      </c>
    </row>
    <row r="8524" spans="1:18" x14ac:dyDescent="0.35">
      <c r="A8524" s="1" t="s">
        <v>8557</v>
      </c>
      <c r="B8524" s="1" t="s">
        <v>7</v>
      </c>
      <c r="C8524" s="1">
        <v>50</v>
      </c>
      <c r="D8524" s="1" t="s">
        <v>3</v>
      </c>
      <c r="E8524" s="1" t="s">
        <v>4</v>
      </c>
      <c r="F8524" s="1" t="s">
        <v>3</v>
      </c>
      <c r="G8524" s="1">
        <v>28</v>
      </c>
      <c r="H8524" s="1" t="s">
        <v>15</v>
      </c>
      <c r="I8524" s="1" t="s">
        <v>11</v>
      </c>
      <c r="J8524" s="1" t="s">
        <v>40</v>
      </c>
      <c r="K8524" s="1">
        <v>45.02</v>
      </c>
      <c r="L8524" s="1">
        <v>1273.25</v>
      </c>
      <c r="M8524" s="1">
        <v>8</v>
      </c>
      <c r="N8524" s="1">
        <v>6</v>
      </c>
      <c r="O8524" s="1" t="s">
        <v>3</v>
      </c>
      <c r="P8524" s="1" t="str">
        <f>IF(Table1[[#This Row],[Churn]]="Yes","Lost Customer","Active Customer")</f>
        <v>Active Customer</v>
      </c>
      <c r="Q8524" s="3">
        <f>IF(Table1[[#This Row],[Tenure]]&lt;=12,"0-1 Year",)</f>
        <v>0</v>
      </c>
      <c r="R8524" s="3" t="str">
        <f>IF(Table1[[#This Row],[MonthlyCharges]]&lt;35,"low",IF(Table1[[#This Row],[MonthlyCharges]]&lt;70,"Medium","High"))</f>
        <v>Medium</v>
      </c>
    </row>
    <row r="8525" spans="1:18" x14ac:dyDescent="0.35">
      <c r="A8525" s="1" t="s">
        <v>8558</v>
      </c>
      <c r="B8525" s="1" t="s">
        <v>8</v>
      </c>
      <c r="C8525" s="1">
        <v>30</v>
      </c>
      <c r="D8525" s="1" t="s">
        <v>3</v>
      </c>
      <c r="E8525" s="1" t="s">
        <v>4</v>
      </c>
      <c r="F8525" s="1" t="s">
        <v>4</v>
      </c>
      <c r="G8525" s="1">
        <v>63</v>
      </c>
      <c r="H8525" s="1" t="s">
        <v>14</v>
      </c>
      <c r="I8525" s="1" t="s">
        <v>10</v>
      </c>
      <c r="J8525" s="1" t="s">
        <v>40</v>
      </c>
      <c r="K8525" s="1">
        <v>37.590000000000003</v>
      </c>
      <c r="L8525" s="1">
        <v>2360.77</v>
      </c>
      <c r="M8525" s="1">
        <v>4</v>
      </c>
      <c r="N8525" s="1">
        <v>1</v>
      </c>
      <c r="O8525" s="1" t="s">
        <v>3</v>
      </c>
      <c r="P8525" s="1" t="str">
        <f>IF(Table1[[#This Row],[Churn]]="Yes","Lost Customer","Active Customer")</f>
        <v>Active Customer</v>
      </c>
      <c r="Q8525" s="3">
        <f>IF(Table1[[#This Row],[Tenure]]&lt;=12,"0-1 Year",)</f>
        <v>0</v>
      </c>
      <c r="R8525" s="3" t="str">
        <f>IF(Table1[[#This Row],[MonthlyCharges]]&lt;35,"low",IF(Table1[[#This Row],[MonthlyCharges]]&lt;70,"Medium","High"))</f>
        <v>Medium</v>
      </c>
    </row>
    <row r="8526" spans="1:18" x14ac:dyDescent="0.35">
      <c r="A8526" s="1" t="s">
        <v>8559</v>
      </c>
      <c r="B8526" s="1" t="s">
        <v>8</v>
      </c>
      <c r="C8526" s="1">
        <v>25</v>
      </c>
      <c r="D8526" s="1" t="s">
        <v>3</v>
      </c>
      <c r="E8526" s="1" t="s">
        <v>4</v>
      </c>
      <c r="F8526" s="1" t="s">
        <v>3</v>
      </c>
      <c r="G8526" s="1">
        <v>12</v>
      </c>
      <c r="H8526" s="1" t="s">
        <v>15</v>
      </c>
      <c r="I8526" s="1" t="s">
        <v>11</v>
      </c>
      <c r="J8526" s="1" t="s">
        <v>44</v>
      </c>
      <c r="K8526" s="1">
        <v>94.18</v>
      </c>
      <c r="L8526" s="1">
        <v>1141.23</v>
      </c>
      <c r="M8526" s="1">
        <v>7</v>
      </c>
      <c r="N8526" s="1">
        <v>8</v>
      </c>
      <c r="O8526" s="1" t="s">
        <v>3</v>
      </c>
      <c r="P8526" s="1" t="str">
        <f>IF(Table1[[#This Row],[Churn]]="Yes","Lost Customer","Active Customer")</f>
        <v>Active Customer</v>
      </c>
      <c r="Q8526" s="3" t="str">
        <f>IF(Table1[[#This Row],[Tenure]]&lt;=12,"0-1 Year",)</f>
        <v>0-1 Year</v>
      </c>
      <c r="R8526" s="3" t="str">
        <f>IF(Table1[[#This Row],[MonthlyCharges]]&lt;35,"low",IF(Table1[[#This Row],[MonthlyCharges]]&lt;70,"Medium","High"))</f>
        <v>High</v>
      </c>
    </row>
    <row r="8527" spans="1:18" x14ac:dyDescent="0.35">
      <c r="A8527" s="1" t="s">
        <v>8560</v>
      </c>
      <c r="B8527" s="1" t="s">
        <v>8</v>
      </c>
      <c r="C8527" s="1">
        <v>21</v>
      </c>
      <c r="D8527" s="1" t="s">
        <v>3</v>
      </c>
      <c r="E8527" s="1" t="s">
        <v>3</v>
      </c>
      <c r="F8527" s="1" t="s">
        <v>4</v>
      </c>
      <c r="G8527" s="1">
        <v>44</v>
      </c>
      <c r="H8527" s="1" t="s">
        <v>14</v>
      </c>
      <c r="I8527" s="1" t="s">
        <v>11</v>
      </c>
      <c r="J8527" s="1" t="s">
        <v>40</v>
      </c>
      <c r="K8527" s="1">
        <v>78.66</v>
      </c>
      <c r="L8527" s="1">
        <v>3447.6</v>
      </c>
      <c r="M8527" s="1">
        <v>7</v>
      </c>
      <c r="N8527" s="1">
        <v>7</v>
      </c>
      <c r="O8527" s="1" t="s">
        <v>3</v>
      </c>
      <c r="P8527" s="1" t="str">
        <f>IF(Table1[[#This Row],[Churn]]="Yes","Lost Customer","Active Customer")</f>
        <v>Active Customer</v>
      </c>
      <c r="Q8527" s="3">
        <f>IF(Table1[[#This Row],[Tenure]]&lt;=12,"0-1 Year",)</f>
        <v>0</v>
      </c>
      <c r="R8527" s="3" t="str">
        <f>IF(Table1[[#This Row],[MonthlyCharges]]&lt;35,"low",IF(Table1[[#This Row],[MonthlyCharges]]&lt;70,"Medium","High"))</f>
        <v>High</v>
      </c>
    </row>
    <row r="8528" spans="1:18" x14ac:dyDescent="0.35">
      <c r="A8528" s="1" t="s">
        <v>8561</v>
      </c>
      <c r="B8528" s="1" t="s">
        <v>7</v>
      </c>
      <c r="C8528" s="1">
        <v>41</v>
      </c>
      <c r="D8528" s="1" t="s">
        <v>3</v>
      </c>
      <c r="E8528" s="1" t="s">
        <v>3</v>
      </c>
      <c r="F8528" s="1" t="s">
        <v>4</v>
      </c>
      <c r="G8528" s="1">
        <v>53</v>
      </c>
      <c r="H8528" s="1" t="s">
        <v>14</v>
      </c>
      <c r="I8528" s="1" t="s">
        <v>11</v>
      </c>
      <c r="J8528" s="1" t="s">
        <v>34</v>
      </c>
      <c r="K8528" s="1">
        <v>24.26</v>
      </c>
      <c r="L8528" s="1">
        <v>1269.31</v>
      </c>
      <c r="M8528" s="1">
        <v>6</v>
      </c>
      <c r="N8528" s="1">
        <v>2</v>
      </c>
      <c r="O8528" s="1" t="s">
        <v>4</v>
      </c>
      <c r="P8528" s="1" t="str">
        <f>IF(Table1[[#This Row],[Churn]]="Yes","Lost Customer","Active Customer")</f>
        <v>Lost Customer</v>
      </c>
      <c r="Q8528" s="3">
        <f>IF(Table1[[#This Row],[Tenure]]&lt;=12,"0-1 Year",)</f>
        <v>0</v>
      </c>
      <c r="R8528" s="3" t="str">
        <f>IF(Table1[[#This Row],[MonthlyCharges]]&lt;35,"low",IF(Table1[[#This Row],[MonthlyCharges]]&lt;70,"Medium","High"))</f>
        <v>low</v>
      </c>
    </row>
    <row r="8529" spans="1:18" x14ac:dyDescent="0.35">
      <c r="A8529" s="1" t="s">
        <v>8562</v>
      </c>
      <c r="B8529" s="1" t="s">
        <v>7</v>
      </c>
      <c r="C8529" s="1">
        <v>68</v>
      </c>
      <c r="D8529" s="1" t="s">
        <v>4</v>
      </c>
      <c r="E8529" s="1" t="s">
        <v>4</v>
      </c>
      <c r="F8529" s="1" t="s">
        <v>4</v>
      </c>
      <c r="G8529" s="1">
        <v>64</v>
      </c>
      <c r="H8529" s="1" t="s">
        <v>14</v>
      </c>
      <c r="I8529" s="1" t="s">
        <v>11</v>
      </c>
      <c r="J8529" s="1" t="s">
        <v>40</v>
      </c>
      <c r="K8529" s="1">
        <v>68.66</v>
      </c>
      <c r="L8529" s="1">
        <v>4393.78</v>
      </c>
      <c r="M8529" s="1">
        <v>1</v>
      </c>
      <c r="N8529" s="1">
        <v>8</v>
      </c>
      <c r="O8529" s="1" t="s">
        <v>3</v>
      </c>
      <c r="P8529" s="1" t="str">
        <f>IF(Table1[[#This Row],[Churn]]="Yes","Lost Customer","Active Customer")</f>
        <v>Active Customer</v>
      </c>
      <c r="Q8529" s="3">
        <f>IF(Table1[[#This Row],[Tenure]]&lt;=12,"0-1 Year",)</f>
        <v>0</v>
      </c>
      <c r="R8529" s="3" t="str">
        <f>IF(Table1[[#This Row],[MonthlyCharges]]&lt;35,"low",IF(Table1[[#This Row],[MonthlyCharges]]&lt;70,"Medium","High"))</f>
        <v>Medium</v>
      </c>
    </row>
    <row r="8530" spans="1:18" x14ac:dyDescent="0.35">
      <c r="A8530" s="1" t="s">
        <v>8563</v>
      </c>
      <c r="B8530" s="1" t="s">
        <v>7</v>
      </c>
      <c r="C8530" s="1">
        <v>44</v>
      </c>
      <c r="D8530" s="1" t="s">
        <v>3</v>
      </c>
      <c r="E8530" s="1" t="s">
        <v>3</v>
      </c>
      <c r="F8530" s="1" t="s">
        <v>4</v>
      </c>
      <c r="G8530" s="1">
        <v>35</v>
      </c>
      <c r="H8530" s="1" t="s">
        <v>14</v>
      </c>
      <c r="I8530" s="1" t="s">
        <v>11</v>
      </c>
      <c r="J8530" s="1" t="s">
        <v>44</v>
      </c>
      <c r="K8530" s="1">
        <v>66.48</v>
      </c>
      <c r="L8530" s="1">
        <v>2334.21</v>
      </c>
      <c r="M8530" s="1">
        <v>2</v>
      </c>
      <c r="N8530" s="1">
        <v>1</v>
      </c>
      <c r="O8530" s="1" t="s">
        <v>3</v>
      </c>
      <c r="P8530" s="1" t="str">
        <f>IF(Table1[[#This Row],[Churn]]="Yes","Lost Customer","Active Customer")</f>
        <v>Active Customer</v>
      </c>
      <c r="Q8530" s="3">
        <f>IF(Table1[[#This Row],[Tenure]]&lt;=12,"0-1 Year",)</f>
        <v>0</v>
      </c>
      <c r="R8530" s="3" t="str">
        <f>IF(Table1[[#This Row],[MonthlyCharges]]&lt;35,"low",IF(Table1[[#This Row],[MonthlyCharges]]&lt;70,"Medium","High"))</f>
        <v>Medium</v>
      </c>
    </row>
    <row r="8531" spans="1:18" x14ac:dyDescent="0.35">
      <c r="A8531" s="1" t="s">
        <v>8564</v>
      </c>
      <c r="B8531" s="1" t="s">
        <v>7</v>
      </c>
      <c r="C8531" s="1">
        <v>52</v>
      </c>
      <c r="D8531" s="1" t="s">
        <v>3</v>
      </c>
      <c r="E8531" s="1" t="s">
        <v>4</v>
      </c>
      <c r="F8531" s="1" t="s">
        <v>3</v>
      </c>
      <c r="G8531" s="1">
        <v>62</v>
      </c>
      <c r="H8531" s="1" t="s">
        <v>14</v>
      </c>
      <c r="I8531" s="1" t="s">
        <v>10</v>
      </c>
      <c r="J8531" s="1" t="s">
        <v>32</v>
      </c>
      <c r="K8531" s="1">
        <v>37.590000000000003</v>
      </c>
      <c r="L8531" s="1">
        <v>2330.06</v>
      </c>
      <c r="M8531" s="1">
        <v>0</v>
      </c>
      <c r="N8531" s="1">
        <v>10</v>
      </c>
      <c r="O8531" s="1" t="s">
        <v>3</v>
      </c>
      <c r="P8531" s="1" t="str">
        <f>IF(Table1[[#This Row],[Churn]]="Yes","Lost Customer","Active Customer")</f>
        <v>Active Customer</v>
      </c>
      <c r="Q8531" s="3">
        <f>IF(Table1[[#This Row],[Tenure]]&lt;=12,"0-1 Year",)</f>
        <v>0</v>
      </c>
      <c r="R8531" s="3" t="str">
        <f>IF(Table1[[#This Row],[MonthlyCharges]]&lt;35,"low",IF(Table1[[#This Row],[MonthlyCharges]]&lt;70,"Medium","High"))</f>
        <v>Medium</v>
      </c>
    </row>
    <row r="8532" spans="1:18" x14ac:dyDescent="0.35">
      <c r="A8532" s="1" t="s">
        <v>8565</v>
      </c>
      <c r="B8532" s="1" t="s">
        <v>7</v>
      </c>
      <c r="C8532" s="1">
        <v>35</v>
      </c>
      <c r="D8532" s="1" t="s">
        <v>3</v>
      </c>
      <c r="E8532" s="1" t="s">
        <v>4</v>
      </c>
      <c r="F8532" s="1" t="s">
        <v>3</v>
      </c>
      <c r="G8532" s="1">
        <v>17</v>
      </c>
      <c r="H8532" s="1" t="s">
        <v>14</v>
      </c>
      <c r="I8532" s="1" t="s">
        <v>11</v>
      </c>
      <c r="J8532" s="1" t="s">
        <v>32</v>
      </c>
      <c r="K8532" s="1">
        <v>76.31</v>
      </c>
      <c r="L8532" s="1">
        <v>1316.88</v>
      </c>
      <c r="M8532" s="1">
        <v>0</v>
      </c>
      <c r="N8532" s="1">
        <v>10</v>
      </c>
      <c r="O8532" s="1" t="s">
        <v>3</v>
      </c>
      <c r="P8532" s="1" t="str">
        <f>IF(Table1[[#This Row],[Churn]]="Yes","Lost Customer","Active Customer")</f>
        <v>Active Customer</v>
      </c>
      <c r="Q8532" s="3">
        <f>IF(Table1[[#This Row],[Tenure]]&lt;=12,"0-1 Year",)</f>
        <v>0</v>
      </c>
      <c r="R8532" s="3" t="str">
        <f>IF(Table1[[#This Row],[MonthlyCharges]]&lt;35,"low",IF(Table1[[#This Row],[MonthlyCharges]]&lt;70,"Medium","High"))</f>
        <v>High</v>
      </c>
    </row>
    <row r="8533" spans="1:18" x14ac:dyDescent="0.35">
      <c r="A8533" s="1" t="s">
        <v>8566</v>
      </c>
      <c r="B8533" s="1" t="s">
        <v>8</v>
      </c>
      <c r="C8533" s="1">
        <v>64</v>
      </c>
      <c r="D8533" s="1" t="s">
        <v>3</v>
      </c>
      <c r="E8533" s="1" t="s">
        <v>3</v>
      </c>
      <c r="F8533" s="1" t="s">
        <v>4</v>
      </c>
      <c r="G8533" s="1">
        <v>7</v>
      </c>
      <c r="H8533" s="1" t="s">
        <v>14</v>
      </c>
      <c r="I8533" s="1" t="s">
        <v>11</v>
      </c>
      <c r="J8533" s="1" t="s">
        <v>40</v>
      </c>
      <c r="K8533" s="1">
        <v>31.5</v>
      </c>
      <c r="L8533" s="1">
        <v>212.73</v>
      </c>
      <c r="M8533" s="1">
        <v>7</v>
      </c>
      <c r="N8533" s="1">
        <v>7</v>
      </c>
      <c r="O8533" s="1" t="s">
        <v>3</v>
      </c>
      <c r="P8533" s="1" t="str">
        <f>IF(Table1[[#This Row],[Churn]]="Yes","Lost Customer","Active Customer")</f>
        <v>Active Customer</v>
      </c>
      <c r="Q8533" s="3" t="str">
        <f>IF(Table1[[#This Row],[Tenure]]&lt;=12,"0-1 Year",)</f>
        <v>0-1 Year</v>
      </c>
      <c r="R8533" s="3" t="str">
        <f>IF(Table1[[#This Row],[MonthlyCharges]]&lt;35,"low",IF(Table1[[#This Row],[MonthlyCharges]]&lt;70,"Medium","High"))</f>
        <v>low</v>
      </c>
    </row>
    <row r="8534" spans="1:18" x14ac:dyDescent="0.35">
      <c r="A8534" s="1" t="s">
        <v>8567</v>
      </c>
      <c r="B8534" s="1" t="s">
        <v>8</v>
      </c>
      <c r="C8534" s="1">
        <v>52</v>
      </c>
      <c r="D8534" s="1" t="s">
        <v>3</v>
      </c>
      <c r="E8534" s="1" t="s">
        <v>3</v>
      </c>
      <c r="F8534" s="1" t="s">
        <v>4</v>
      </c>
      <c r="G8534" s="1">
        <v>1</v>
      </c>
      <c r="H8534" s="1" t="s">
        <v>14</v>
      </c>
      <c r="I8534" s="1" t="s">
        <v>11</v>
      </c>
      <c r="J8534" s="1" t="s">
        <v>32</v>
      </c>
      <c r="K8534" s="1">
        <v>83.19</v>
      </c>
      <c r="L8534" s="1">
        <v>96.48</v>
      </c>
      <c r="M8534" s="1">
        <v>2</v>
      </c>
      <c r="N8534" s="1">
        <v>2</v>
      </c>
      <c r="O8534" s="1" t="s">
        <v>4</v>
      </c>
      <c r="P8534" s="1" t="str">
        <f>IF(Table1[[#This Row],[Churn]]="Yes","Lost Customer","Active Customer")</f>
        <v>Lost Customer</v>
      </c>
      <c r="Q8534" s="3" t="str">
        <f>IF(Table1[[#This Row],[Tenure]]&lt;=12,"0-1 Year",)</f>
        <v>0-1 Year</v>
      </c>
      <c r="R8534" s="3" t="str">
        <f>IF(Table1[[#This Row],[MonthlyCharges]]&lt;35,"low",IF(Table1[[#This Row],[MonthlyCharges]]&lt;70,"Medium","High"))</f>
        <v>High</v>
      </c>
    </row>
    <row r="8535" spans="1:18" x14ac:dyDescent="0.35">
      <c r="A8535" s="1" t="s">
        <v>8568</v>
      </c>
      <c r="B8535" s="1" t="s">
        <v>8</v>
      </c>
      <c r="C8535" s="1">
        <v>36</v>
      </c>
      <c r="D8535" s="1" t="s">
        <v>3</v>
      </c>
      <c r="E8535" s="1" t="s">
        <v>4</v>
      </c>
      <c r="F8535" s="1" t="s">
        <v>4</v>
      </c>
      <c r="G8535" s="1">
        <v>11</v>
      </c>
      <c r="H8535" s="1" t="s">
        <v>16</v>
      </c>
      <c r="I8535" s="1" t="s">
        <v>11</v>
      </c>
      <c r="J8535" s="1" t="s">
        <v>44</v>
      </c>
      <c r="K8535" s="1">
        <v>90.82</v>
      </c>
      <c r="L8535" s="1">
        <v>1016.8</v>
      </c>
      <c r="M8535" s="1">
        <v>0</v>
      </c>
      <c r="N8535" s="1">
        <v>5</v>
      </c>
      <c r="O8535" s="1" t="s">
        <v>3</v>
      </c>
      <c r="P8535" s="1" t="str">
        <f>IF(Table1[[#This Row],[Churn]]="Yes","Lost Customer","Active Customer")</f>
        <v>Active Customer</v>
      </c>
      <c r="Q8535" s="3" t="str">
        <f>IF(Table1[[#This Row],[Tenure]]&lt;=12,"0-1 Year",)</f>
        <v>0-1 Year</v>
      </c>
      <c r="R8535" s="3" t="str">
        <f>IF(Table1[[#This Row],[MonthlyCharges]]&lt;35,"low",IF(Table1[[#This Row],[MonthlyCharges]]&lt;70,"Medium","High"))</f>
        <v>High</v>
      </c>
    </row>
    <row r="8536" spans="1:18" x14ac:dyDescent="0.35">
      <c r="A8536" s="1" t="s">
        <v>8569</v>
      </c>
      <c r="B8536" s="1" t="s">
        <v>8</v>
      </c>
      <c r="C8536" s="1">
        <v>38</v>
      </c>
      <c r="D8536" s="1" t="s">
        <v>3</v>
      </c>
      <c r="E8536" s="1" t="s">
        <v>4</v>
      </c>
      <c r="F8536" s="1" t="s">
        <v>3</v>
      </c>
      <c r="G8536" s="1">
        <v>50</v>
      </c>
      <c r="H8536" s="1" t="s">
        <v>14</v>
      </c>
      <c r="I8536" s="1" t="s">
        <v>10</v>
      </c>
      <c r="J8536" s="1" t="s">
        <v>40</v>
      </c>
      <c r="K8536" s="1">
        <v>106.61</v>
      </c>
      <c r="L8536" s="1">
        <v>5316.42</v>
      </c>
      <c r="M8536" s="1">
        <v>6</v>
      </c>
      <c r="N8536" s="1">
        <v>10</v>
      </c>
      <c r="O8536" s="1" t="s">
        <v>3</v>
      </c>
      <c r="P8536" s="1" t="str">
        <f>IF(Table1[[#This Row],[Churn]]="Yes","Lost Customer","Active Customer")</f>
        <v>Active Customer</v>
      </c>
      <c r="Q8536" s="3">
        <f>IF(Table1[[#This Row],[Tenure]]&lt;=12,"0-1 Year",)</f>
        <v>0</v>
      </c>
      <c r="R8536" s="3" t="str">
        <f>IF(Table1[[#This Row],[MonthlyCharges]]&lt;35,"low",IF(Table1[[#This Row],[MonthlyCharges]]&lt;70,"Medium","High"))</f>
        <v>High</v>
      </c>
    </row>
    <row r="8537" spans="1:18" x14ac:dyDescent="0.35">
      <c r="A8537" s="1" t="s">
        <v>8570</v>
      </c>
      <c r="B8537" s="1" t="s">
        <v>7</v>
      </c>
      <c r="C8537" s="1">
        <v>46</v>
      </c>
      <c r="D8537" s="1" t="s">
        <v>3</v>
      </c>
      <c r="E8537" s="1" t="s">
        <v>4</v>
      </c>
      <c r="F8537" s="1" t="s">
        <v>3</v>
      </c>
      <c r="G8537" s="1">
        <v>35</v>
      </c>
      <c r="H8537" s="1" t="s">
        <v>14</v>
      </c>
      <c r="I8537" s="1" t="s">
        <v>11</v>
      </c>
      <c r="J8537" s="1" t="s">
        <v>34</v>
      </c>
      <c r="K8537" s="1">
        <v>71.09</v>
      </c>
      <c r="L8537" s="1">
        <v>2499.48</v>
      </c>
      <c r="M8537" s="1">
        <v>2</v>
      </c>
      <c r="N8537" s="1">
        <v>3</v>
      </c>
      <c r="O8537" s="1" t="s">
        <v>3</v>
      </c>
      <c r="P8537" s="1" t="str">
        <f>IF(Table1[[#This Row],[Churn]]="Yes","Lost Customer","Active Customer")</f>
        <v>Active Customer</v>
      </c>
      <c r="Q8537" s="3">
        <f>IF(Table1[[#This Row],[Tenure]]&lt;=12,"0-1 Year",)</f>
        <v>0</v>
      </c>
      <c r="R8537" s="3" t="str">
        <f>IF(Table1[[#This Row],[MonthlyCharges]]&lt;35,"low",IF(Table1[[#This Row],[MonthlyCharges]]&lt;70,"Medium","High"))</f>
        <v>High</v>
      </c>
    </row>
    <row r="8538" spans="1:18" x14ac:dyDescent="0.35">
      <c r="A8538" s="1" t="s">
        <v>8571</v>
      </c>
      <c r="B8538" s="1" t="s">
        <v>7</v>
      </c>
      <c r="C8538" s="1">
        <v>64</v>
      </c>
      <c r="D8538" s="1" t="s">
        <v>3</v>
      </c>
      <c r="E8538" s="1" t="s">
        <v>4</v>
      </c>
      <c r="F8538" s="1" t="s">
        <v>3</v>
      </c>
      <c r="G8538" s="1">
        <v>9</v>
      </c>
      <c r="H8538" s="1" t="s">
        <v>14</v>
      </c>
      <c r="I8538" s="1" t="s">
        <v>10</v>
      </c>
      <c r="J8538" s="1" t="s">
        <v>44</v>
      </c>
      <c r="K8538" s="1">
        <v>69.7</v>
      </c>
      <c r="L8538" s="1">
        <v>632.21</v>
      </c>
      <c r="M8538" s="1">
        <v>2</v>
      </c>
      <c r="N8538" s="1">
        <v>10</v>
      </c>
      <c r="O8538" s="1" t="s">
        <v>3</v>
      </c>
      <c r="P8538" s="1" t="str">
        <f>IF(Table1[[#This Row],[Churn]]="Yes","Lost Customer","Active Customer")</f>
        <v>Active Customer</v>
      </c>
      <c r="Q8538" s="3" t="str">
        <f>IF(Table1[[#This Row],[Tenure]]&lt;=12,"0-1 Year",)</f>
        <v>0-1 Year</v>
      </c>
      <c r="R8538" s="3" t="str">
        <f>IF(Table1[[#This Row],[MonthlyCharges]]&lt;35,"low",IF(Table1[[#This Row],[MonthlyCharges]]&lt;70,"Medium","High"))</f>
        <v>Medium</v>
      </c>
    </row>
    <row r="8539" spans="1:18" x14ac:dyDescent="0.35">
      <c r="A8539" s="1" t="s">
        <v>8572</v>
      </c>
      <c r="B8539" s="1" t="s">
        <v>8</v>
      </c>
      <c r="C8539" s="1">
        <v>44</v>
      </c>
      <c r="D8539" s="1" t="s">
        <v>3</v>
      </c>
      <c r="E8539" s="1" t="s">
        <v>4</v>
      </c>
      <c r="F8539" s="1" t="s">
        <v>3</v>
      </c>
      <c r="G8539" s="1">
        <v>7</v>
      </c>
      <c r="H8539" s="1" t="s">
        <v>14</v>
      </c>
      <c r="I8539" s="1" t="s">
        <v>10</v>
      </c>
      <c r="J8539" s="1" t="s">
        <v>44</v>
      </c>
      <c r="K8539" s="1">
        <v>102.82</v>
      </c>
      <c r="L8539" s="1">
        <v>708.07</v>
      </c>
      <c r="M8539" s="1">
        <v>1</v>
      </c>
      <c r="N8539" s="1">
        <v>5</v>
      </c>
      <c r="O8539" s="1" t="s">
        <v>4</v>
      </c>
      <c r="P8539" s="1" t="str">
        <f>IF(Table1[[#This Row],[Churn]]="Yes","Lost Customer","Active Customer")</f>
        <v>Lost Customer</v>
      </c>
      <c r="Q8539" s="3" t="str">
        <f>IF(Table1[[#This Row],[Tenure]]&lt;=12,"0-1 Year",)</f>
        <v>0-1 Year</v>
      </c>
      <c r="R8539" s="3" t="str">
        <f>IF(Table1[[#This Row],[MonthlyCharges]]&lt;35,"low",IF(Table1[[#This Row],[MonthlyCharges]]&lt;70,"Medium","High"))</f>
        <v>High</v>
      </c>
    </row>
    <row r="8540" spans="1:18" x14ac:dyDescent="0.35">
      <c r="A8540" s="1" t="s">
        <v>8573</v>
      </c>
      <c r="B8540" s="1" t="s">
        <v>8</v>
      </c>
      <c r="C8540" s="1">
        <v>62</v>
      </c>
      <c r="D8540" s="1" t="s">
        <v>4</v>
      </c>
      <c r="E8540" s="1" t="s">
        <v>4</v>
      </c>
      <c r="F8540" s="1" t="s">
        <v>3</v>
      </c>
      <c r="G8540" s="1">
        <v>16</v>
      </c>
      <c r="H8540" s="1" t="s">
        <v>14</v>
      </c>
      <c r="I8540" s="1" t="s">
        <v>11</v>
      </c>
      <c r="J8540" s="1" t="s">
        <v>44</v>
      </c>
      <c r="K8540" s="1">
        <v>65.599999999999994</v>
      </c>
      <c r="L8540" s="1">
        <v>1031.3499999999999</v>
      </c>
      <c r="M8540" s="1">
        <v>3</v>
      </c>
      <c r="N8540" s="1">
        <v>10</v>
      </c>
      <c r="O8540" s="1" t="s">
        <v>3</v>
      </c>
      <c r="P8540" s="1" t="str">
        <f>IF(Table1[[#This Row],[Churn]]="Yes","Lost Customer","Active Customer")</f>
        <v>Active Customer</v>
      </c>
      <c r="Q8540" s="3">
        <f>IF(Table1[[#This Row],[Tenure]]&lt;=12,"0-1 Year",)</f>
        <v>0</v>
      </c>
      <c r="R8540" s="3" t="str">
        <f>IF(Table1[[#This Row],[MonthlyCharges]]&lt;35,"low",IF(Table1[[#This Row],[MonthlyCharges]]&lt;70,"Medium","High"))</f>
        <v>Medium</v>
      </c>
    </row>
    <row r="8541" spans="1:18" x14ac:dyDescent="0.35">
      <c r="A8541" s="1" t="s">
        <v>8574</v>
      </c>
      <c r="B8541" s="1" t="s">
        <v>7</v>
      </c>
      <c r="C8541" s="1">
        <v>56</v>
      </c>
      <c r="D8541" s="1" t="s">
        <v>3</v>
      </c>
      <c r="E8541" s="1" t="s">
        <v>4</v>
      </c>
      <c r="F8541" s="1" t="s">
        <v>4</v>
      </c>
      <c r="G8541" s="1">
        <v>20</v>
      </c>
      <c r="H8541" s="1" t="s">
        <v>14</v>
      </c>
      <c r="I8541" s="1" t="s">
        <v>11</v>
      </c>
      <c r="J8541" s="1" t="s">
        <v>34</v>
      </c>
      <c r="K8541" s="1">
        <v>102.72</v>
      </c>
      <c r="L8541" s="1">
        <v>2061.25</v>
      </c>
      <c r="M8541" s="1">
        <v>1</v>
      </c>
      <c r="N8541" s="1">
        <v>2</v>
      </c>
      <c r="O8541" s="1" t="s">
        <v>3</v>
      </c>
      <c r="P8541" s="1" t="str">
        <f>IF(Table1[[#This Row],[Churn]]="Yes","Lost Customer","Active Customer")</f>
        <v>Active Customer</v>
      </c>
      <c r="Q8541" s="3">
        <f>IF(Table1[[#This Row],[Tenure]]&lt;=12,"0-1 Year",)</f>
        <v>0</v>
      </c>
      <c r="R8541" s="3" t="str">
        <f>IF(Table1[[#This Row],[MonthlyCharges]]&lt;35,"low",IF(Table1[[#This Row],[MonthlyCharges]]&lt;70,"Medium","High"))</f>
        <v>High</v>
      </c>
    </row>
    <row r="8542" spans="1:18" x14ac:dyDescent="0.35">
      <c r="A8542" s="1" t="s">
        <v>8575</v>
      </c>
      <c r="B8542" s="1" t="s">
        <v>7</v>
      </c>
      <c r="C8542" s="1">
        <v>39</v>
      </c>
      <c r="D8542" s="1" t="s">
        <v>3</v>
      </c>
      <c r="E8542" s="1" t="s">
        <v>3</v>
      </c>
      <c r="F8542" s="1" t="s">
        <v>4</v>
      </c>
      <c r="G8542" s="1">
        <v>63</v>
      </c>
      <c r="H8542" s="1" t="s">
        <v>15</v>
      </c>
      <c r="I8542" s="1" t="s">
        <v>11</v>
      </c>
      <c r="J8542" s="1" t="s">
        <v>40</v>
      </c>
      <c r="K8542" s="1">
        <v>101.34</v>
      </c>
      <c r="L8542" s="1">
        <v>6383.2</v>
      </c>
      <c r="M8542" s="1">
        <v>7</v>
      </c>
      <c r="N8542" s="1">
        <v>2</v>
      </c>
      <c r="O8542" s="1" t="s">
        <v>4</v>
      </c>
      <c r="P8542" s="1" t="str">
        <f>IF(Table1[[#This Row],[Churn]]="Yes","Lost Customer","Active Customer")</f>
        <v>Lost Customer</v>
      </c>
      <c r="Q8542" s="3">
        <f>IF(Table1[[#This Row],[Tenure]]&lt;=12,"0-1 Year",)</f>
        <v>0</v>
      </c>
      <c r="R8542" s="3" t="str">
        <f>IF(Table1[[#This Row],[MonthlyCharges]]&lt;35,"low",IF(Table1[[#This Row],[MonthlyCharges]]&lt;70,"Medium","High"))</f>
        <v>High</v>
      </c>
    </row>
    <row r="8543" spans="1:18" x14ac:dyDescent="0.35">
      <c r="A8543" s="1" t="s">
        <v>8576</v>
      </c>
      <c r="B8543" s="1" t="s">
        <v>7</v>
      </c>
      <c r="C8543" s="1">
        <v>20</v>
      </c>
      <c r="D8543" s="1" t="s">
        <v>3</v>
      </c>
      <c r="E8543" s="1" t="s">
        <v>4</v>
      </c>
      <c r="F8543" s="1" t="s">
        <v>4</v>
      </c>
      <c r="G8543" s="1">
        <v>28</v>
      </c>
      <c r="H8543" s="1" t="s">
        <v>14</v>
      </c>
      <c r="I8543" s="1" t="s">
        <v>10</v>
      </c>
      <c r="J8543" s="1" t="s">
        <v>40</v>
      </c>
      <c r="K8543" s="1">
        <v>92.71</v>
      </c>
      <c r="L8543" s="1">
        <v>2611.44</v>
      </c>
      <c r="M8543" s="1">
        <v>7</v>
      </c>
      <c r="N8543" s="1">
        <v>8</v>
      </c>
      <c r="O8543" s="1" t="s">
        <v>3</v>
      </c>
      <c r="P8543" s="1" t="str">
        <f>IF(Table1[[#This Row],[Churn]]="Yes","Lost Customer","Active Customer")</f>
        <v>Active Customer</v>
      </c>
      <c r="Q8543" s="3">
        <f>IF(Table1[[#This Row],[Tenure]]&lt;=12,"0-1 Year",)</f>
        <v>0</v>
      </c>
      <c r="R8543" s="3" t="str">
        <f>IF(Table1[[#This Row],[MonthlyCharges]]&lt;35,"low",IF(Table1[[#This Row],[MonthlyCharges]]&lt;70,"Medium","High"))</f>
        <v>High</v>
      </c>
    </row>
    <row r="8544" spans="1:18" x14ac:dyDescent="0.35">
      <c r="A8544" s="1" t="s">
        <v>8577</v>
      </c>
      <c r="B8544" s="1" t="s">
        <v>8</v>
      </c>
      <c r="C8544" s="1">
        <v>26</v>
      </c>
      <c r="D8544" s="1" t="s">
        <v>3</v>
      </c>
      <c r="E8544" s="1" t="s">
        <v>4</v>
      </c>
      <c r="F8544" s="1" t="s">
        <v>4</v>
      </c>
      <c r="G8544" s="1">
        <v>18</v>
      </c>
      <c r="H8544" s="1" t="s">
        <v>15</v>
      </c>
      <c r="I8544" s="1" t="s">
        <v>12</v>
      </c>
      <c r="J8544" s="1" t="s">
        <v>44</v>
      </c>
      <c r="K8544" s="1">
        <v>0</v>
      </c>
      <c r="L8544" s="1">
        <v>15.86</v>
      </c>
      <c r="M8544" s="1">
        <v>8</v>
      </c>
      <c r="N8544" s="1">
        <v>4</v>
      </c>
      <c r="O8544" s="1" t="s">
        <v>4</v>
      </c>
      <c r="P8544" s="1" t="str">
        <f>IF(Table1[[#This Row],[Churn]]="Yes","Lost Customer","Active Customer")</f>
        <v>Lost Customer</v>
      </c>
      <c r="Q8544" s="3">
        <f>IF(Table1[[#This Row],[Tenure]]&lt;=12,"0-1 Year",)</f>
        <v>0</v>
      </c>
      <c r="R8544" s="3" t="str">
        <f>IF(Table1[[#This Row],[MonthlyCharges]]&lt;35,"low",IF(Table1[[#This Row],[MonthlyCharges]]&lt;70,"Medium","High"))</f>
        <v>low</v>
      </c>
    </row>
    <row r="8545" spans="1:18" x14ac:dyDescent="0.35">
      <c r="A8545" s="1" t="s">
        <v>8578</v>
      </c>
      <c r="B8545" s="1" t="s">
        <v>7</v>
      </c>
      <c r="C8545" s="1">
        <v>32</v>
      </c>
      <c r="D8545" s="1" t="s">
        <v>3</v>
      </c>
      <c r="E8545" s="1" t="s">
        <v>4</v>
      </c>
      <c r="F8545" s="1" t="s">
        <v>4</v>
      </c>
      <c r="G8545" s="1">
        <v>5</v>
      </c>
      <c r="H8545" s="1" t="s">
        <v>16</v>
      </c>
      <c r="I8545" s="1" t="s">
        <v>10</v>
      </c>
      <c r="J8545" s="1" t="s">
        <v>34</v>
      </c>
      <c r="K8545" s="1">
        <v>90.87</v>
      </c>
      <c r="L8545" s="1">
        <v>464.08</v>
      </c>
      <c r="M8545" s="1">
        <v>4</v>
      </c>
      <c r="N8545" s="1">
        <v>8</v>
      </c>
      <c r="O8545" s="1" t="s">
        <v>3</v>
      </c>
      <c r="P8545" s="1" t="str">
        <f>IF(Table1[[#This Row],[Churn]]="Yes","Lost Customer","Active Customer")</f>
        <v>Active Customer</v>
      </c>
      <c r="Q8545" s="3" t="str">
        <f>IF(Table1[[#This Row],[Tenure]]&lt;=12,"0-1 Year",)</f>
        <v>0-1 Year</v>
      </c>
      <c r="R8545" s="3" t="str">
        <f>IF(Table1[[#This Row],[MonthlyCharges]]&lt;35,"low",IF(Table1[[#This Row],[MonthlyCharges]]&lt;70,"Medium","High"))</f>
        <v>High</v>
      </c>
    </row>
    <row r="8546" spans="1:18" x14ac:dyDescent="0.35">
      <c r="A8546" s="1" t="s">
        <v>8579</v>
      </c>
      <c r="B8546" s="1" t="s">
        <v>7</v>
      </c>
      <c r="C8546" s="1">
        <v>62</v>
      </c>
      <c r="D8546" s="1" t="s">
        <v>4</v>
      </c>
      <c r="E8546" s="1" t="s">
        <v>3</v>
      </c>
      <c r="F8546" s="1" t="s">
        <v>3</v>
      </c>
      <c r="G8546" s="1">
        <v>13</v>
      </c>
      <c r="H8546" s="1" t="s">
        <v>14</v>
      </c>
      <c r="I8546" s="1" t="s">
        <v>11</v>
      </c>
      <c r="J8546" s="1" t="s">
        <v>44</v>
      </c>
      <c r="K8546" s="1">
        <v>28.7</v>
      </c>
      <c r="L8546" s="1">
        <v>365.55</v>
      </c>
      <c r="M8546" s="1">
        <v>0</v>
      </c>
      <c r="N8546" s="1">
        <v>2</v>
      </c>
      <c r="O8546" s="1" t="s">
        <v>4</v>
      </c>
      <c r="P8546" s="1" t="str">
        <f>IF(Table1[[#This Row],[Churn]]="Yes","Lost Customer","Active Customer")</f>
        <v>Lost Customer</v>
      </c>
      <c r="Q8546" s="3">
        <f>IF(Table1[[#This Row],[Tenure]]&lt;=12,"0-1 Year",)</f>
        <v>0</v>
      </c>
      <c r="R8546" s="3" t="str">
        <f>IF(Table1[[#This Row],[MonthlyCharges]]&lt;35,"low",IF(Table1[[#This Row],[MonthlyCharges]]&lt;70,"Medium","High"))</f>
        <v>low</v>
      </c>
    </row>
    <row r="8547" spans="1:18" x14ac:dyDescent="0.35">
      <c r="A8547" s="1" t="s">
        <v>8580</v>
      </c>
      <c r="B8547" s="1" t="s">
        <v>7</v>
      </c>
      <c r="C8547" s="1">
        <v>53</v>
      </c>
      <c r="D8547" s="1" t="s">
        <v>3</v>
      </c>
      <c r="E8547" s="1" t="s">
        <v>4</v>
      </c>
      <c r="F8547" s="1" t="s">
        <v>4</v>
      </c>
      <c r="G8547" s="1">
        <v>36</v>
      </c>
      <c r="H8547" s="1" t="s">
        <v>15</v>
      </c>
      <c r="I8547" s="1" t="s">
        <v>10</v>
      </c>
      <c r="J8547" s="1" t="s">
        <v>34</v>
      </c>
      <c r="K8547" s="1">
        <v>69.67</v>
      </c>
      <c r="L8547" s="1">
        <v>2496.23</v>
      </c>
      <c r="M8547" s="1">
        <v>0</v>
      </c>
      <c r="N8547" s="1">
        <v>10</v>
      </c>
      <c r="O8547" s="1" t="s">
        <v>3</v>
      </c>
      <c r="P8547" s="1" t="str">
        <f>IF(Table1[[#This Row],[Churn]]="Yes","Lost Customer","Active Customer")</f>
        <v>Active Customer</v>
      </c>
      <c r="Q8547" s="3">
        <f>IF(Table1[[#This Row],[Tenure]]&lt;=12,"0-1 Year",)</f>
        <v>0</v>
      </c>
      <c r="R8547" s="3" t="str">
        <f>IF(Table1[[#This Row],[MonthlyCharges]]&lt;35,"low",IF(Table1[[#This Row],[MonthlyCharges]]&lt;70,"Medium","High"))</f>
        <v>Medium</v>
      </c>
    </row>
    <row r="8548" spans="1:18" x14ac:dyDescent="0.35">
      <c r="A8548" s="1" t="s">
        <v>8581</v>
      </c>
      <c r="B8548" s="1" t="s">
        <v>7</v>
      </c>
      <c r="C8548" s="1">
        <v>54</v>
      </c>
      <c r="D8548" s="1" t="s">
        <v>3</v>
      </c>
      <c r="E8548" s="1" t="s">
        <v>3</v>
      </c>
      <c r="F8548" s="1" t="s">
        <v>4</v>
      </c>
      <c r="G8548" s="1">
        <v>50</v>
      </c>
      <c r="H8548" s="1" t="s">
        <v>14</v>
      </c>
      <c r="I8548" s="1" t="s">
        <v>11</v>
      </c>
      <c r="J8548" s="1" t="s">
        <v>34</v>
      </c>
      <c r="K8548" s="1">
        <v>26.54</v>
      </c>
      <c r="L8548" s="1">
        <v>1315.17</v>
      </c>
      <c r="M8548" s="1">
        <v>6</v>
      </c>
      <c r="N8548" s="1">
        <v>4</v>
      </c>
      <c r="O8548" s="1" t="s">
        <v>4</v>
      </c>
      <c r="P8548" s="1" t="str">
        <f>IF(Table1[[#This Row],[Churn]]="Yes","Lost Customer","Active Customer")</f>
        <v>Lost Customer</v>
      </c>
      <c r="Q8548" s="3">
        <f>IF(Table1[[#This Row],[Tenure]]&lt;=12,"0-1 Year",)</f>
        <v>0</v>
      </c>
      <c r="R8548" s="3" t="str">
        <f>IF(Table1[[#This Row],[MonthlyCharges]]&lt;35,"low",IF(Table1[[#This Row],[MonthlyCharges]]&lt;70,"Medium","High"))</f>
        <v>low</v>
      </c>
    </row>
    <row r="8549" spans="1:18" x14ac:dyDescent="0.35">
      <c r="A8549" s="1" t="s">
        <v>8582</v>
      </c>
      <c r="B8549" s="1" t="s">
        <v>7</v>
      </c>
      <c r="C8549" s="1">
        <v>42</v>
      </c>
      <c r="D8549" s="1" t="s">
        <v>3</v>
      </c>
      <c r="E8549" s="1" t="s">
        <v>3</v>
      </c>
      <c r="F8549" s="1" t="s">
        <v>4</v>
      </c>
      <c r="G8549" s="1">
        <v>7</v>
      </c>
      <c r="H8549" s="1" t="s">
        <v>16</v>
      </c>
      <c r="I8549" s="1" t="s">
        <v>10</v>
      </c>
      <c r="J8549" s="1" t="s">
        <v>40</v>
      </c>
      <c r="K8549" s="1">
        <v>31.29</v>
      </c>
      <c r="L8549" s="1">
        <v>203.71</v>
      </c>
      <c r="M8549" s="1">
        <v>3</v>
      </c>
      <c r="N8549" s="1">
        <v>2</v>
      </c>
      <c r="O8549" s="1" t="s">
        <v>3</v>
      </c>
      <c r="P8549" s="1" t="str">
        <f>IF(Table1[[#This Row],[Churn]]="Yes","Lost Customer","Active Customer")</f>
        <v>Active Customer</v>
      </c>
      <c r="Q8549" s="3" t="str">
        <f>IF(Table1[[#This Row],[Tenure]]&lt;=12,"0-1 Year",)</f>
        <v>0-1 Year</v>
      </c>
      <c r="R8549" s="3" t="str">
        <f>IF(Table1[[#This Row],[MonthlyCharges]]&lt;35,"low",IF(Table1[[#This Row],[MonthlyCharges]]&lt;70,"Medium","High"))</f>
        <v>low</v>
      </c>
    </row>
    <row r="8550" spans="1:18" x14ac:dyDescent="0.35">
      <c r="A8550" s="1" t="s">
        <v>8583</v>
      </c>
      <c r="B8550" s="1" t="s">
        <v>8</v>
      </c>
      <c r="C8550" s="1">
        <v>27</v>
      </c>
      <c r="D8550" s="1" t="s">
        <v>3</v>
      </c>
      <c r="E8550" s="1" t="s">
        <v>4</v>
      </c>
      <c r="F8550" s="1" t="s">
        <v>4</v>
      </c>
      <c r="G8550" s="1">
        <v>50</v>
      </c>
      <c r="H8550" s="1" t="s">
        <v>14</v>
      </c>
      <c r="I8550" s="1" t="s">
        <v>10</v>
      </c>
      <c r="J8550" s="1" t="s">
        <v>44</v>
      </c>
      <c r="K8550" s="1">
        <v>109.88</v>
      </c>
      <c r="L8550" s="1">
        <v>5480.85</v>
      </c>
      <c r="M8550" s="1">
        <v>6</v>
      </c>
      <c r="N8550" s="1">
        <v>5</v>
      </c>
      <c r="O8550" s="1" t="s">
        <v>3</v>
      </c>
      <c r="P8550" s="1" t="str">
        <f>IF(Table1[[#This Row],[Churn]]="Yes","Lost Customer","Active Customer")</f>
        <v>Active Customer</v>
      </c>
      <c r="Q8550" s="3">
        <f>IF(Table1[[#This Row],[Tenure]]&lt;=12,"0-1 Year",)</f>
        <v>0</v>
      </c>
      <c r="R8550" s="3" t="str">
        <f>IF(Table1[[#This Row],[MonthlyCharges]]&lt;35,"low",IF(Table1[[#This Row],[MonthlyCharges]]&lt;70,"Medium","High"))</f>
        <v>High</v>
      </c>
    </row>
    <row r="8551" spans="1:18" x14ac:dyDescent="0.35">
      <c r="A8551" s="1" t="s">
        <v>8584</v>
      </c>
      <c r="B8551" s="1" t="s">
        <v>7</v>
      </c>
      <c r="C8551" s="1">
        <v>30</v>
      </c>
      <c r="D8551" s="1" t="s">
        <v>3</v>
      </c>
      <c r="E8551" s="1" t="s">
        <v>3</v>
      </c>
      <c r="F8551" s="1" t="s">
        <v>3</v>
      </c>
      <c r="G8551" s="1">
        <v>18</v>
      </c>
      <c r="H8551" s="1" t="s">
        <v>14</v>
      </c>
      <c r="I8551" s="1" t="s">
        <v>12</v>
      </c>
      <c r="J8551" s="1" t="s">
        <v>40</v>
      </c>
      <c r="K8551" s="1">
        <v>0</v>
      </c>
      <c r="L8551" s="1">
        <v>14.54</v>
      </c>
      <c r="M8551" s="1">
        <v>3</v>
      </c>
      <c r="N8551" s="1">
        <v>4</v>
      </c>
      <c r="O8551" s="1" t="s">
        <v>3</v>
      </c>
      <c r="P8551" s="1" t="str">
        <f>IF(Table1[[#This Row],[Churn]]="Yes","Lost Customer","Active Customer")</f>
        <v>Active Customer</v>
      </c>
      <c r="Q8551" s="3">
        <f>IF(Table1[[#This Row],[Tenure]]&lt;=12,"0-1 Year",)</f>
        <v>0</v>
      </c>
      <c r="R8551" s="3" t="str">
        <f>IF(Table1[[#This Row],[MonthlyCharges]]&lt;35,"low",IF(Table1[[#This Row],[MonthlyCharges]]&lt;70,"Medium","High"))</f>
        <v>low</v>
      </c>
    </row>
    <row r="8552" spans="1:18" x14ac:dyDescent="0.35">
      <c r="A8552" s="1" t="s">
        <v>8585</v>
      </c>
      <c r="B8552" s="1" t="s">
        <v>8</v>
      </c>
      <c r="C8552" s="1">
        <v>67</v>
      </c>
      <c r="D8552" s="1" t="s">
        <v>3</v>
      </c>
      <c r="E8552" s="1" t="s">
        <v>3</v>
      </c>
      <c r="F8552" s="1" t="s">
        <v>4</v>
      </c>
      <c r="G8552" s="1">
        <v>10</v>
      </c>
      <c r="H8552" s="1" t="s">
        <v>14</v>
      </c>
      <c r="I8552" s="1" t="s">
        <v>11</v>
      </c>
      <c r="J8552" s="1" t="s">
        <v>34</v>
      </c>
      <c r="K8552" s="1">
        <v>28.81</v>
      </c>
      <c r="L8552" s="1">
        <v>289.05</v>
      </c>
      <c r="M8552" s="1">
        <v>4</v>
      </c>
      <c r="N8552" s="1">
        <v>5</v>
      </c>
      <c r="O8552" s="1" t="s">
        <v>4</v>
      </c>
      <c r="P8552" s="1" t="str">
        <f>IF(Table1[[#This Row],[Churn]]="Yes","Lost Customer","Active Customer")</f>
        <v>Lost Customer</v>
      </c>
      <c r="Q8552" s="3" t="str">
        <f>IF(Table1[[#This Row],[Tenure]]&lt;=12,"0-1 Year",)</f>
        <v>0-1 Year</v>
      </c>
      <c r="R8552" s="3" t="str">
        <f>IF(Table1[[#This Row],[MonthlyCharges]]&lt;35,"low",IF(Table1[[#This Row],[MonthlyCharges]]&lt;70,"Medium","High"))</f>
        <v>low</v>
      </c>
    </row>
    <row r="8553" spans="1:18" x14ac:dyDescent="0.35">
      <c r="A8553" s="1" t="s">
        <v>8586</v>
      </c>
      <c r="B8553" s="1" t="s">
        <v>7</v>
      </c>
      <c r="C8553" s="1">
        <v>67</v>
      </c>
      <c r="D8553" s="1" t="s">
        <v>4</v>
      </c>
      <c r="E8553" s="1" t="s">
        <v>4</v>
      </c>
      <c r="F8553" s="1" t="s">
        <v>3</v>
      </c>
      <c r="G8553" s="1">
        <v>52</v>
      </c>
      <c r="H8553" s="1" t="s">
        <v>16</v>
      </c>
      <c r="I8553" s="1" t="s">
        <v>10</v>
      </c>
      <c r="J8553" s="1" t="s">
        <v>44</v>
      </c>
      <c r="K8553" s="1">
        <v>80.709999999999994</v>
      </c>
      <c r="L8553" s="1">
        <v>4204.33</v>
      </c>
      <c r="M8553" s="1">
        <v>5</v>
      </c>
      <c r="N8553" s="1">
        <v>2</v>
      </c>
      <c r="O8553" s="1" t="s">
        <v>3</v>
      </c>
      <c r="P8553" s="1" t="str">
        <f>IF(Table1[[#This Row],[Churn]]="Yes","Lost Customer","Active Customer")</f>
        <v>Active Customer</v>
      </c>
      <c r="Q8553" s="3">
        <f>IF(Table1[[#This Row],[Tenure]]&lt;=12,"0-1 Year",)</f>
        <v>0</v>
      </c>
      <c r="R8553" s="3" t="str">
        <f>IF(Table1[[#This Row],[MonthlyCharges]]&lt;35,"low",IF(Table1[[#This Row],[MonthlyCharges]]&lt;70,"Medium","High"))</f>
        <v>High</v>
      </c>
    </row>
    <row r="8554" spans="1:18" x14ac:dyDescent="0.35">
      <c r="A8554" s="1" t="s">
        <v>8587</v>
      </c>
      <c r="B8554" s="1" t="s">
        <v>7</v>
      </c>
      <c r="C8554" s="1">
        <v>69</v>
      </c>
      <c r="D8554" s="1" t="s">
        <v>3</v>
      </c>
      <c r="E8554" s="1" t="s">
        <v>3</v>
      </c>
      <c r="F8554" s="1" t="s">
        <v>3</v>
      </c>
      <c r="G8554" s="1">
        <v>1</v>
      </c>
      <c r="H8554" s="1" t="s">
        <v>14</v>
      </c>
      <c r="I8554" s="1" t="s">
        <v>12</v>
      </c>
      <c r="J8554" s="1" t="s">
        <v>40</v>
      </c>
      <c r="K8554" s="1">
        <v>0</v>
      </c>
      <c r="L8554" s="1">
        <v>-3.8</v>
      </c>
      <c r="M8554" s="1">
        <v>5</v>
      </c>
      <c r="N8554" s="1">
        <v>10</v>
      </c>
      <c r="O8554" s="1" t="s">
        <v>3</v>
      </c>
      <c r="P8554" s="1" t="str">
        <f>IF(Table1[[#This Row],[Churn]]="Yes","Lost Customer","Active Customer")</f>
        <v>Active Customer</v>
      </c>
      <c r="Q8554" s="3" t="str">
        <f>IF(Table1[[#This Row],[Tenure]]&lt;=12,"0-1 Year",)</f>
        <v>0-1 Year</v>
      </c>
      <c r="R8554" s="3" t="str">
        <f>IF(Table1[[#This Row],[MonthlyCharges]]&lt;35,"low",IF(Table1[[#This Row],[MonthlyCharges]]&lt;70,"Medium","High"))</f>
        <v>low</v>
      </c>
    </row>
    <row r="8555" spans="1:18" x14ac:dyDescent="0.35">
      <c r="A8555" s="1" t="s">
        <v>8588</v>
      </c>
      <c r="B8555" s="1" t="s">
        <v>7</v>
      </c>
      <c r="C8555" s="1">
        <v>61</v>
      </c>
      <c r="D8555" s="1" t="s">
        <v>3</v>
      </c>
      <c r="E8555" s="1" t="s">
        <v>4</v>
      </c>
      <c r="F8555" s="1" t="s">
        <v>3</v>
      </c>
      <c r="G8555" s="1">
        <v>34</v>
      </c>
      <c r="H8555" s="1" t="s">
        <v>14</v>
      </c>
      <c r="I8555" s="1" t="s">
        <v>11</v>
      </c>
      <c r="J8555" s="1" t="s">
        <v>32</v>
      </c>
      <c r="K8555" s="1">
        <v>79.78</v>
      </c>
      <c r="L8555" s="1">
        <v>2703.72</v>
      </c>
      <c r="M8555" s="1">
        <v>8</v>
      </c>
      <c r="N8555" s="1">
        <v>2</v>
      </c>
      <c r="O8555" s="1" t="s">
        <v>4</v>
      </c>
      <c r="P8555" s="1" t="str">
        <f>IF(Table1[[#This Row],[Churn]]="Yes","Lost Customer","Active Customer")</f>
        <v>Lost Customer</v>
      </c>
      <c r="Q8555" s="3">
        <f>IF(Table1[[#This Row],[Tenure]]&lt;=12,"0-1 Year",)</f>
        <v>0</v>
      </c>
      <c r="R8555" s="3" t="str">
        <f>IF(Table1[[#This Row],[MonthlyCharges]]&lt;35,"low",IF(Table1[[#This Row],[MonthlyCharges]]&lt;70,"Medium","High"))</f>
        <v>High</v>
      </c>
    </row>
    <row r="8556" spans="1:18" x14ac:dyDescent="0.35">
      <c r="A8556" s="1" t="s">
        <v>8589</v>
      </c>
      <c r="B8556" s="1" t="s">
        <v>7</v>
      </c>
      <c r="C8556" s="1">
        <v>63</v>
      </c>
      <c r="D8556" s="1" t="s">
        <v>4</v>
      </c>
      <c r="E8556" s="1" t="s">
        <v>4</v>
      </c>
      <c r="F8556" s="1" t="s">
        <v>3</v>
      </c>
      <c r="G8556" s="1">
        <v>7</v>
      </c>
      <c r="H8556" s="1" t="s">
        <v>14</v>
      </c>
      <c r="I8556" s="1" t="s">
        <v>12</v>
      </c>
      <c r="J8556" s="1" t="s">
        <v>40</v>
      </c>
      <c r="K8556" s="1">
        <v>0</v>
      </c>
      <c r="L8556" s="1">
        <v>-12.6</v>
      </c>
      <c r="M8556" s="1">
        <v>4</v>
      </c>
      <c r="N8556" s="1">
        <v>2</v>
      </c>
      <c r="O8556" s="1" t="s">
        <v>4</v>
      </c>
      <c r="P8556" s="1" t="str">
        <f>IF(Table1[[#This Row],[Churn]]="Yes","Lost Customer","Active Customer")</f>
        <v>Lost Customer</v>
      </c>
      <c r="Q8556" s="3" t="str">
        <f>IF(Table1[[#This Row],[Tenure]]&lt;=12,"0-1 Year",)</f>
        <v>0-1 Year</v>
      </c>
      <c r="R8556" s="3" t="str">
        <f>IF(Table1[[#This Row],[MonthlyCharges]]&lt;35,"low",IF(Table1[[#This Row],[MonthlyCharges]]&lt;70,"Medium","High"))</f>
        <v>low</v>
      </c>
    </row>
    <row r="8557" spans="1:18" x14ac:dyDescent="0.35">
      <c r="A8557" s="1" t="s">
        <v>8590</v>
      </c>
      <c r="B8557" s="1" t="s">
        <v>8</v>
      </c>
      <c r="C8557" s="1">
        <v>73</v>
      </c>
      <c r="D8557" s="1" t="s">
        <v>3</v>
      </c>
      <c r="E8557" s="1" t="s">
        <v>3</v>
      </c>
      <c r="F8557" s="1" t="s">
        <v>3</v>
      </c>
      <c r="G8557" s="1">
        <v>31</v>
      </c>
      <c r="H8557" s="1" t="s">
        <v>14</v>
      </c>
      <c r="I8557" s="1" t="s">
        <v>10</v>
      </c>
      <c r="J8557" s="1" t="s">
        <v>40</v>
      </c>
      <c r="K8557" s="1">
        <v>113.62</v>
      </c>
      <c r="L8557" s="1">
        <v>3510.65</v>
      </c>
      <c r="M8557" s="1">
        <v>3</v>
      </c>
      <c r="N8557" s="1">
        <v>6</v>
      </c>
      <c r="O8557" s="1" t="s">
        <v>3</v>
      </c>
      <c r="P8557" s="1" t="str">
        <f>IF(Table1[[#This Row],[Churn]]="Yes","Lost Customer","Active Customer")</f>
        <v>Active Customer</v>
      </c>
      <c r="Q8557" s="3">
        <f>IF(Table1[[#This Row],[Tenure]]&lt;=12,"0-1 Year",)</f>
        <v>0</v>
      </c>
      <c r="R8557" s="3" t="str">
        <f>IF(Table1[[#This Row],[MonthlyCharges]]&lt;35,"low",IF(Table1[[#This Row],[MonthlyCharges]]&lt;70,"Medium","High"))</f>
        <v>High</v>
      </c>
    </row>
    <row r="8558" spans="1:18" x14ac:dyDescent="0.35">
      <c r="A8558" s="1" t="s">
        <v>8591</v>
      </c>
      <c r="B8558" s="1" t="s">
        <v>7</v>
      </c>
      <c r="C8558" s="1">
        <v>45</v>
      </c>
      <c r="D8558" s="1" t="s">
        <v>3</v>
      </c>
      <c r="E8558" s="1" t="s">
        <v>4</v>
      </c>
      <c r="F8558" s="1" t="s">
        <v>3</v>
      </c>
      <c r="G8558" s="1">
        <v>11</v>
      </c>
      <c r="H8558" s="1" t="s">
        <v>14</v>
      </c>
      <c r="I8558" s="1" t="s">
        <v>12</v>
      </c>
      <c r="J8558" s="1" t="s">
        <v>32</v>
      </c>
      <c r="K8558" s="1">
        <v>0</v>
      </c>
      <c r="L8558" s="1">
        <v>-6.05</v>
      </c>
      <c r="M8558" s="1">
        <v>0</v>
      </c>
      <c r="N8558" s="1">
        <v>1</v>
      </c>
      <c r="O8558" s="1" t="s">
        <v>4</v>
      </c>
      <c r="P8558" s="1" t="str">
        <f>IF(Table1[[#This Row],[Churn]]="Yes","Lost Customer","Active Customer")</f>
        <v>Lost Customer</v>
      </c>
      <c r="Q8558" s="3" t="str">
        <f>IF(Table1[[#This Row],[Tenure]]&lt;=12,"0-1 Year",)</f>
        <v>0-1 Year</v>
      </c>
      <c r="R8558" s="3" t="str">
        <f>IF(Table1[[#This Row],[MonthlyCharges]]&lt;35,"low",IF(Table1[[#This Row],[MonthlyCharges]]&lt;70,"Medium","High"))</f>
        <v>low</v>
      </c>
    </row>
    <row r="8559" spans="1:18" x14ac:dyDescent="0.35">
      <c r="A8559" s="1" t="s">
        <v>8592</v>
      </c>
      <c r="B8559" s="1" t="s">
        <v>8</v>
      </c>
      <c r="C8559" s="1">
        <v>45</v>
      </c>
      <c r="D8559" s="1" t="s">
        <v>3</v>
      </c>
      <c r="E8559" s="1" t="s">
        <v>4</v>
      </c>
      <c r="F8559" s="1" t="s">
        <v>3</v>
      </c>
      <c r="G8559" s="1">
        <v>51</v>
      </c>
      <c r="H8559" s="1" t="s">
        <v>16</v>
      </c>
      <c r="I8559" s="1" t="s">
        <v>10</v>
      </c>
      <c r="J8559" s="1" t="s">
        <v>34</v>
      </c>
      <c r="K8559" s="1">
        <v>104.37</v>
      </c>
      <c r="L8559" s="1">
        <v>5316.69</v>
      </c>
      <c r="M8559" s="1">
        <v>3</v>
      </c>
      <c r="N8559" s="1">
        <v>10</v>
      </c>
      <c r="O8559" s="1" t="s">
        <v>3</v>
      </c>
      <c r="P8559" s="1" t="str">
        <f>IF(Table1[[#This Row],[Churn]]="Yes","Lost Customer","Active Customer")</f>
        <v>Active Customer</v>
      </c>
      <c r="Q8559" s="3">
        <f>IF(Table1[[#This Row],[Tenure]]&lt;=12,"0-1 Year",)</f>
        <v>0</v>
      </c>
      <c r="R8559" s="3" t="str">
        <f>IF(Table1[[#This Row],[MonthlyCharges]]&lt;35,"low",IF(Table1[[#This Row],[MonthlyCharges]]&lt;70,"Medium","High"))</f>
        <v>High</v>
      </c>
    </row>
    <row r="8560" spans="1:18" x14ac:dyDescent="0.35">
      <c r="A8560" s="1" t="s">
        <v>8593</v>
      </c>
      <c r="B8560" s="1" t="s">
        <v>7</v>
      </c>
      <c r="C8560" s="1">
        <v>46</v>
      </c>
      <c r="D8560" s="1" t="s">
        <v>3</v>
      </c>
      <c r="E8560" s="1" t="s">
        <v>3</v>
      </c>
      <c r="F8560" s="1" t="s">
        <v>4</v>
      </c>
      <c r="G8560" s="1">
        <v>72</v>
      </c>
      <c r="H8560" s="1" t="s">
        <v>15</v>
      </c>
      <c r="I8560" s="1" t="s">
        <v>11</v>
      </c>
      <c r="J8560" s="1" t="s">
        <v>40</v>
      </c>
      <c r="K8560" s="1">
        <v>100.13</v>
      </c>
      <c r="L8560" s="1">
        <v>7190.38</v>
      </c>
      <c r="M8560" s="1">
        <v>1</v>
      </c>
      <c r="N8560" s="1">
        <v>3</v>
      </c>
      <c r="O8560" s="1" t="s">
        <v>3</v>
      </c>
      <c r="P8560" s="1" t="str">
        <f>IF(Table1[[#This Row],[Churn]]="Yes","Lost Customer","Active Customer")</f>
        <v>Active Customer</v>
      </c>
      <c r="Q8560" s="3">
        <f>IF(Table1[[#This Row],[Tenure]]&lt;=12,"0-1 Year",)</f>
        <v>0</v>
      </c>
      <c r="R8560" s="3" t="str">
        <f>IF(Table1[[#This Row],[MonthlyCharges]]&lt;35,"low",IF(Table1[[#This Row],[MonthlyCharges]]&lt;70,"Medium","High"))</f>
        <v>High</v>
      </c>
    </row>
    <row r="8561" spans="1:18" x14ac:dyDescent="0.35">
      <c r="A8561" s="1" t="s">
        <v>8594</v>
      </c>
      <c r="B8561" s="1" t="s">
        <v>7</v>
      </c>
      <c r="C8561" s="1">
        <v>37</v>
      </c>
      <c r="D8561" s="1" t="s">
        <v>3</v>
      </c>
      <c r="E8561" s="1" t="s">
        <v>3</v>
      </c>
      <c r="F8561" s="1" t="s">
        <v>4</v>
      </c>
      <c r="G8561" s="1">
        <v>70</v>
      </c>
      <c r="H8561" s="1" t="s">
        <v>16</v>
      </c>
      <c r="I8561" s="1" t="s">
        <v>11</v>
      </c>
      <c r="J8561" s="1" t="s">
        <v>40</v>
      </c>
      <c r="K8561" s="1">
        <v>83.91</v>
      </c>
      <c r="L8561" s="1">
        <v>5856.98</v>
      </c>
      <c r="M8561" s="1">
        <v>2</v>
      </c>
      <c r="N8561" s="1">
        <v>3</v>
      </c>
      <c r="O8561" s="1" t="s">
        <v>3</v>
      </c>
      <c r="P8561" s="1" t="str">
        <f>IF(Table1[[#This Row],[Churn]]="Yes","Lost Customer","Active Customer")</f>
        <v>Active Customer</v>
      </c>
      <c r="Q8561" s="3">
        <f>IF(Table1[[#This Row],[Tenure]]&lt;=12,"0-1 Year",)</f>
        <v>0</v>
      </c>
      <c r="R8561" s="3" t="str">
        <f>IF(Table1[[#This Row],[MonthlyCharges]]&lt;35,"low",IF(Table1[[#This Row],[MonthlyCharges]]&lt;70,"Medium","High"))</f>
        <v>High</v>
      </c>
    </row>
    <row r="8562" spans="1:18" x14ac:dyDescent="0.35">
      <c r="A8562" s="1" t="s">
        <v>8595</v>
      </c>
      <c r="B8562" s="1" t="s">
        <v>8</v>
      </c>
      <c r="C8562" s="1">
        <v>27</v>
      </c>
      <c r="D8562" s="1" t="s">
        <v>3</v>
      </c>
      <c r="E8562" s="1" t="s">
        <v>4</v>
      </c>
      <c r="F8562" s="1" t="s">
        <v>4</v>
      </c>
      <c r="G8562" s="1">
        <v>52</v>
      </c>
      <c r="H8562" s="1" t="s">
        <v>14</v>
      </c>
      <c r="I8562" s="1" t="s">
        <v>10</v>
      </c>
      <c r="J8562" s="1" t="s">
        <v>40</v>
      </c>
      <c r="K8562" s="1">
        <v>101.5</v>
      </c>
      <c r="L8562" s="1">
        <v>5290.27</v>
      </c>
      <c r="M8562" s="1">
        <v>4</v>
      </c>
      <c r="N8562" s="1">
        <v>3</v>
      </c>
      <c r="O8562" s="1" t="s">
        <v>3</v>
      </c>
      <c r="P8562" s="1" t="str">
        <f>IF(Table1[[#This Row],[Churn]]="Yes","Lost Customer","Active Customer")</f>
        <v>Active Customer</v>
      </c>
      <c r="Q8562" s="3">
        <f>IF(Table1[[#This Row],[Tenure]]&lt;=12,"0-1 Year",)</f>
        <v>0</v>
      </c>
      <c r="R8562" s="3" t="str">
        <f>IF(Table1[[#This Row],[MonthlyCharges]]&lt;35,"low",IF(Table1[[#This Row],[MonthlyCharges]]&lt;70,"Medium","High"))</f>
        <v>High</v>
      </c>
    </row>
    <row r="8563" spans="1:18" x14ac:dyDescent="0.35">
      <c r="A8563" s="1" t="s">
        <v>8596</v>
      </c>
      <c r="B8563" s="1" t="s">
        <v>7</v>
      </c>
      <c r="C8563" s="1">
        <v>73</v>
      </c>
      <c r="D8563" s="1" t="s">
        <v>4</v>
      </c>
      <c r="E8563" s="1" t="s">
        <v>3</v>
      </c>
      <c r="F8563" s="1" t="s">
        <v>3</v>
      </c>
      <c r="G8563" s="1">
        <v>13</v>
      </c>
      <c r="H8563" s="1" t="s">
        <v>14</v>
      </c>
      <c r="I8563" s="1" t="s">
        <v>11</v>
      </c>
      <c r="J8563" s="1" t="s">
        <v>44</v>
      </c>
      <c r="K8563" s="1">
        <v>24.26</v>
      </c>
      <c r="L8563" s="1">
        <v>308.39</v>
      </c>
      <c r="M8563" s="1">
        <v>6</v>
      </c>
      <c r="N8563" s="1">
        <v>6</v>
      </c>
      <c r="O8563" s="1" t="s">
        <v>3</v>
      </c>
      <c r="P8563" s="1" t="str">
        <f>IF(Table1[[#This Row],[Churn]]="Yes","Lost Customer","Active Customer")</f>
        <v>Active Customer</v>
      </c>
      <c r="Q8563" s="3">
        <f>IF(Table1[[#This Row],[Tenure]]&lt;=12,"0-1 Year",)</f>
        <v>0</v>
      </c>
      <c r="R8563" s="3" t="str">
        <f>IF(Table1[[#This Row],[MonthlyCharges]]&lt;35,"low",IF(Table1[[#This Row],[MonthlyCharges]]&lt;70,"Medium","High"))</f>
        <v>low</v>
      </c>
    </row>
    <row r="8564" spans="1:18" x14ac:dyDescent="0.35">
      <c r="A8564" s="1" t="s">
        <v>8597</v>
      </c>
      <c r="B8564" s="1" t="s">
        <v>7</v>
      </c>
      <c r="C8564" s="1">
        <v>49</v>
      </c>
      <c r="D8564" s="1" t="s">
        <v>3</v>
      </c>
      <c r="E8564" s="1" t="s">
        <v>4</v>
      </c>
      <c r="F8564" s="1" t="s">
        <v>3</v>
      </c>
      <c r="G8564" s="1">
        <v>42</v>
      </c>
      <c r="H8564" s="1" t="s">
        <v>14</v>
      </c>
      <c r="I8564" s="1" t="s">
        <v>11</v>
      </c>
      <c r="J8564" s="1" t="s">
        <v>34</v>
      </c>
      <c r="K8564" s="1">
        <v>73.650000000000006</v>
      </c>
      <c r="L8564" s="1">
        <v>3104.99</v>
      </c>
      <c r="M8564" s="1">
        <v>2</v>
      </c>
      <c r="N8564" s="1">
        <v>6</v>
      </c>
      <c r="O8564" s="1" t="s">
        <v>3</v>
      </c>
      <c r="P8564" s="1" t="str">
        <f>IF(Table1[[#This Row],[Churn]]="Yes","Lost Customer","Active Customer")</f>
        <v>Active Customer</v>
      </c>
      <c r="Q8564" s="3">
        <f>IF(Table1[[#This Row],[Tenure]]&lt;=12,"0-1 Year",)</f>
        <v>0</v>
      </c>
      <c r="R8564" s="3" t="str">
        <f>IF(Table1[[#This Row],[MonthlyCharges]]&lt;35,"low",IF(Table1[[#This Row],[MonthlyCharges]]&lt;70,"Medium","High"))</f>
        <v>High</v>
      </c>
    </row>
    <row r="8565" spans="1:18" x14ac:dyDescent="0.35">
      <c r="A8565" s="1" t="s">
        <v>8598</v>
      </c>
      <c r="B8565" s="1" t="s">
        <v>7</v>
      </c>
      <c r="C8565" s="1">
        <v>52</v>
      </c>
      <c r="D8565" s="1" t="s">
        <v>3</v>
      </c>
      <c r="E8565" s="1" t="s">
        <v>4</v>
      </c>
      <c r="F8565" s="1" t="s">
        <v>4</v>
      </c>
      <c r="G8565" s="1">
        <v>57</v>
      </c>
      <c r="H8565" s="1" t="s">
        <v>15</v>
      </c>
      <c r="I8565" s="1" t="s">
        <v>11</v>
      </c>
      <c r="J8565" s="1" t="s">
        <v>32</v>
      </c>
      <c r="K8565" s="1">
        <v>110.05</v>
      </c>
      <c r="L8565" s="1">
        <v>6281.14</v>
      </c>
      <c r="M8565" s="1">
        <v>5</v>
      </c>
      <c r="N8565" s="1">
        <v>6</v>
      </c>
      <c r="O8565" s="1" t="s">
        <v>3</v>
      </c>
      <c r="P8565" s="1" t="str">
        <f>IF(Table1[[#This Row],[Churn]]="Yes","Lost Customer","Active Customer")</f>
        <v>Active Customer</v>
      </c>
      <c r="Q8565" s="3">
        <f>IF(Table1[[#This Row],[Tenure]]&lt;=12,"0-1 Year",)</f>
        <v>0</v>
      </c>
      <c r="R8565" s="3" t="str">
        <f>IF(Table1[[#This Row],[MonthlyCharges]]&lt;35,"low",IF(Table1[[#This Row],[MonthlyCharges]]&lt;70,"Medium","High"))</f>
        <v>High</v>
      </c>
    </row>
    <row r="8566" spans="1:18" x14ac:dyDescent="0.35">
      <c r="A8566" s="1" t="s">
        <v>8599</v>
      </c>
      <c r="B8566" s="1" t="s">
        <v>8</v>
      </c>
      <c r="C8566" s="1">
        <v>66</v>
      </c>
      <c r="D8566" s="1" t="s">
        <v>3</v>
      </c>
      <c r="E8566" s="1" t="s">
        <v>3</v>
      </c>
      <c r="F8566" s="1" t="s">
        <v>4</v>
      </c>
      <c r="G8566" s="1">
        <v>54</v>
      </c>
      <c r="H8566" s="1" t="s">
        <v>14</v>
      </c>
      <c r="I8566" s="1" t="s">
        <v>10</v>
      </c>
      <c r="J8566" s="1" t="s">
        <v>34</v>
      </c>
      <c r="K8566" s="1">
        <v>91.38</v>
      </c>
      <c r="L8566" s="1">
        <v>4944.87</v>
      </c>
      <c r="M8566" s="1">
        <v>8</v>
      </c>
      <c r="N8566" s="1">
        <v>4</v>
      </c>
      <c r="O8566" s="1" t="s">
        <v>4</v>
      </c>
      <c r="P8566" s="1" t="str">
        <f>IF(Table1[[#This Row],[Churn]]="Yes","Lost Customer","Active Customer")</f>
        <v>Lost Customer</v>
      </c>
      <c r="Q8566" s="3">
        <f>IF(Table1[[#This Row],[Tenure]]&lt;=12,"0-1 Year",)</f>
        <v>0</v>
      </c>
      <c r="R8566" s="3" t="str">
        <f>IF(Table1[[#This Row],[MonthlyCharges]]&lt;35,"low",IF(Table1[[#This Row],[MonthlyCharges]]&lt;70,"Medium","High"))</f>
        <v>High</v>
      </c>
    </row>
    <row r="8567" spans="1:18" x14ac:dyDescent="0.35">
      <c r="A8567" s="1" t="s">
        <v>8600</v>
      </c>
      <c r="B8567" s="1" t="s">
        <v>7</v>
      </c>
      <c r="C8567" s="1">
        <v>25</v>
      </c>
      <c r="D8567" s="1" t="s">
        <v>3</v>
      </c>
      <c r="E8567" s="1" t="s">
        <v>3</v>
      </c>
      <c r="F8567" s="1" t="s">
        <v>4</v>
      </c>
      <c r="G8567" s="1">
        <v>17</v>
      </c>
      <c r="H8567" s="1" t="s">
        <v>16</v>
      </c>
      <c r="I8567" s="1" t="s">
        <v>12</v>
      </c>
      <c r="J8567" s="1" t="s">
        <v>34</v>
      </c>
      <c r="K8567" s="1">
        <v>0</v>
      </c>
      <c r="L8567" s="1">
        <v>3.94</v>
      </c>
      <c r="M8567" s="1">
        <v>0</v>
      </c>
      <c r="N8567" s="1">
        <v>6</v>
      </c>
      <c r="O8567" s="1" t="s">
        <v>3</v>
      </c>
      <c r="P8567" s="1" t="str">
        <f>IF(Table1[[#This Row],[Churn]]="Yes","Lost Customer","Active Customer")</f>
        <v>Active Customer</v>
      </c>
      <c r="Q8567" s="3">
        <f>IF(Table1[[#This Row],[Tenure]]&lt;=12,"0-1 Year",)</f>
        <v>0</v>
      </c>
      <c r="R8567" s="3" t="str">
        <f>IF(Table1[[#This Row],[MonthlyCharges]]&lt;35,"low",IF(Table1[[#This Row],[MonthlyCharges]]&lt;70,"Medium","High"))</f>
        <v>low</v>
      </c>
    </row>
    <row r="8568" spans="1:18" x14ac:dyDescent="0.35">
      <c r="A8568" s="1" t="s">
        <v>8601</v>
      </c>
      <c r="B8568" s="1" t="s">
        <v>8</v>
      </c>
      <c r="C8568" s="1">
        <v>20</v>
      </c>
      <c r="D8568" s="1" t="s">
        <v>3</v>
      </c>
      <c r="E8568" s="1" t="s">
        <v>3</v>
      </c>
      <c r="F8568" s="1" t="s">
        <v>3</v>
      </c>
      <c r="G8568" s="1">
        <v>33</v>
      </c>
      <c r="H8568" s="1" t="s">
        <v>16</v>
      </c>
      <c r="I8568" s="1" t="s">
        <v>12</v>
      </c>
      <c r="J8568" s="1" t="s">
        <v>40</v>
      </c>
      <c r="K8568" s="1">
        <v>0</v>
      </c>
      <c r="L8568" s="1">
        <v>1.64</v>
      </c>
      <c r="M8568" s="1">
        <v>0</v>
      </c>
      <c r="N8568" s="1">
        <v>6</v>
      </c>
      <c r="O8568" s="1" t="s">
        <v>3</v>
      </c>
      <c r="P8568" s="1" t="str">
        <f>IF(Table1[[#This Row],[Churn]]="Yes","Lost Customer","Active Customer")</f>
        <v>Active Customer</v>
      </c>
      <c r="Q8568" s="3">
        <f>IF(Table1[[#This Row],[Tenure]]&lt;=12,"0-1 Year",)</f>
        <v>0</v>
      </c>
      <c r="R8568" s="3" t="str">
        <f>IF(Table1[[#This Row],[MonthlyCharges]]&lt;35,"low",IF(Table1[[#This Row],[MonthlyCharges]]&lt;70,"Medium","High"))</f>
        <v>low</v>
      </c>
    </row>
    <row r="8569" spans="1:18" x14ac:dyDescent="0.35">
      <c r="A8569" s="1" t="s">
        <v>8602</v>
      </c>
      <c r="B8569" s="1" t="s">
        <v>8</v>
      </c>
      <c r="C8569" s="1">
        <v>65</v>
      </c>
      <c r="D8569" s="1" t="s">
        <v>3</v>
      </c>
      <c r="E8569" s="1" t="s">
        <v>3</v>
      </c>
      <c r="F8569" s="1" t="s">
        <v>4</v>
      </c>
      <c r="G8569" s="1">
        <v>42</v>
      </c>
      <c r="H8569" s="1" t="s">
        <v>14</v>
      </c>
      <c r="I8569" s="1" t="s">
        <v>11</v>
      </c>
      <c r="J8569" s="1" t="s">
        <v>40</v>
      </c>
      <c r="K8569" s="1">
        <v>30.91</v>
      </c>
      <c r="L8569" s="1">
        <v>1288.8699999999999</v>
      </c>
      <c r="M8569" s="1">
        <v>0</v>
      </c>
      <c r="N8569" s="1">
        <v>10</v>
      </c>
      <c r="O8569" s="1" t="s">
        <v>3</v>
      </c>
      <c r="P8569" s="1" t="str">
        <f>IF(Table1[[#This Row],[Churn]]="Yes","Lost Customer","Active Customer")</f>
        <v>Active Customer</v>
      </c>
      <c r="Q8569" s="3">
        <f>IF(Table1[[#This Row],[Tenure]]&lt;=12,"0-1 Year",)</f>
        <v>0</v>
      </c>
      <c r="R8569" s="3" t="str">
        <f>IF(Table1[[#This Row],[MonthlyCharges]]&lt;35,"low",IF(Table1[[#This Row],[MonthlyCharges]]&lt;70,"Medium","High"))</f>
        <v>low</v>
      </c>
    </row>
    <row r="8570" spans="1:18" x14ac:dyDescent="0.35">
      <c r="A8570" s="1" t="s">
        <v>8603</v>
      </c>
      <c r="B8570" s="1" t="s">
        <v>7</v>
      </c>
      <c r="C8570" s="1">
        <v>41</v>
      </c>
      <c r="D8570" s="1" t="s">
        <v>3</v>
      </c>
      <c r="E8570" s="1" t="s">
        <v>3</v>
      </c>
      <c r="F8570" s="1" t="s">
        <v>3</v>
      </c>
      <c r="G8570" s="1">
        <v>26</v>
      </c>
      <c r="H8570" s="1" t="s">
        <v>14</v>
      </c>
      <c r="I8570" s="1" t="s">
        <v>10</v>
      </c>
      <c r="J8570" s="1" t="s">
        <v>40</v>
      </c>
      <c r="K8570" s="1">
        <v>97</v>
      </c>
      <c r="L8570" s="1">
        <v>2541.73</v>
      </c>
      <c r="M8570" s="1">
        <v>3</v>
      </c>
      <c r="N8570" s="1">
        <v>1</v>
      </c>
      <c r="O8570" s="1" t="s">
        <v>3</v>
      </c>
      <c r="P8570" s="1" t="str">
        <f>IF(Table1[[#This Row],[Churn]]="Yes","Lost Customer","Active Customer")</f>
        <v>Active Customer</v>
      </c>
      <c r="Q8570" s="3">
        <f>IF(Table1[[#This Row],[Tenure]]&lt;=12,"0-1 Year",)</f>
        <v>0</v>
      </c>
      <c r="R8570" s="3" t="str">
        <f>IF(Table1[[#This Row],[MonthlyCharges]]&lt;35,"low",IF(Table1[[#This Row],[MonthlyCharges]]&lt;70,"Medium","High"))</f>
        <v>High</v>
      </c>
    </row>
    <row r="8571" spans="1:18" x14ac:dyDescent="0.35">
      <c r="A8571" s="1" t="s">
        <v>8604</v>
      </c>
      <c r="B8571" s="1" t="s">
        <v>8</v>
      </c>
      <c r="C8571" s="1">
        <v>58</v>
      </c>
      <c r="D8571" s="1" t="s">
        <v>3</v>
      </c>
      <c r="E8571" s="1" t="s">
        <v>3</v>
      </c>
      <c r="F8571" s="1" t="s">
        <v>3</v>
      </c>
      <c r="G8571" s="1">
        <v>45</v>
      </c>
      <c r="H8571" s="1" t="s">
        <v>14</v>
      </c>
      <c r="I8571" s="1" t="s">
        <v>10</v>
      </c>
      <c r="J8571" s="1" t="s">
        <v>40</v>
      </c>
      <c r="K8571" s="1">
        <v>20.64</v>
      </c>
      <c r="L8571" s="1">
        <v>909.8</v>
      </c>
      <c r="M8571" s="1">
        <v>4</v>
      </c>
      <c r="N8571" s="1">
        <v>5</v>
      </c>
      <c r="O8571" s="1" t="s">
        <v>3</v>
      </c>
      <c r="P8571" s="1" t="str">
        <f>IF(Table1[[#This Row],[Churn]]="Yes","Lost Customer","Active Customer")</f>
        <v>Active Customer</v>
      </c>
      <c r="Q8571" s="3">
        <f>IF(Table1[[#This Row],[Tenure]]&lt;=12,"0-1 Year",)</f>
        <v>0</v>
      </c>
      <c r="R8571" s="3" t="str">
        <f>IF(Table1[[#This Row],[MonthlyCharges]]&lt;35,"low",IF(Table1[[#This Row],[MonthlyCharges]]&lt;70,"Medium","High"))</f>
        <v>low</v>
      </c>
    </row>
    <row r="8572" spans="1:18" x14ac:dyDescent="0.35">
      <c r="A8572" s="1" t="s">
        <v>8605</v>
      </c>
      <c r="B8572" s="1" t="s">
        <v>8</v>
      </c>
      <c r="C8572" s="1">
        <v>32</v>
      </c>
      <c r="D8572" s="1" t="s">
        <v>3</v>
      </c>
      <c r="E8572" s="1" t="s">
        <v>3</v>
      </c>
      <c r="F8572" s="1" t="s">
        <v>4</v>
      </c>
      <c r="G8572" s="1">
        <v>21</v>
      </c>
      <c r="H8572" s="1" t="s">
        <v>14</v>
      </c>
      <c r="I8572" s="1" t="s">
        <v>10</v>
      </c>
      <c r="J8572" s="1" t="s">
        <v>34</v>
      </c>
      <c r="K8572" s="1">
        <v>99.6</v>
      </c>
      <c r="L8572" s="1">
        <v>2108.9299999999998</v>
      </c>
      <c r="M8572" s="1">
        <v>5</v>
      </c>
      <c r="N8572" s="1">
        <v>2</v>
      </c>
      <c r="O8572" s="1" t="s">
        <v>3</v>
      </c>
      <c r="P8572" s="1" t="str">
        <f>IF(Table1[[#This Row],[Churn]]="Yes","Lost Customer","Active Customer")</f>
        <v>Active Customer</v>
      </c>
      <c r="Q8572" s="3">
        <f>IF(Table1[[#This Row],[Tenure]]&lt;=12,"0-1 Year",)</f>
        <v>0</v>
      </c>
      <c r="R8572" s="3" t="str">
        <f>IF(Table1[[#This Row],[MonthlyCharges]]&lt;35,"low",IF(Table1[[#This Row],[MonthlyCharges]]&lt;70,"Medium","High"))</f>
        <v>High</v>
      </c>
    </row>
    <row r="8573" spans="1:18" x14ac:dyDescent="0.35">
      <c r="A8573" s="1" t="s">
        <v>8606</v>
      </c>
      <c r="B8573" s="1" t="s">
        <v>8</v>
      </c>
      <c r="C8573" s="1">
        <v>70</v>
      </c>
      <c r="D8573" s="1" t="s">
        <v>4</v>
      </c>
      <c r="E8573" s="1" t="s">
        <v>3</v>
      </c>
      <c r="F8573" s="1" t="s">
        <v>4</v>
      </c>
      <c r="G8573" s="1">
        <v>14</v>
      </c>
      <c r="H8573" s="1" t="s">
        <v>15</v>
      </c>
      <c r="I8573" s="1" t="s">
        <v>11</v>
      </c>
      <c r="J8573" s="1" t="s">
        <v>34</v>
      </c>
      <c r="K8573" s="1">
        <v>75.5</v>
      </c>
      <c r="L8573" s="1">
        <v>1071.22</v>
      </c>
      <c r="M8573" s="1">
        <v>6</v>
      </c>
      <c r="N8573" s="1">
        <v>8</v>
      </c>
      <c r="O8573" s="1" t="s">
        <v>3</v>
      </c>
      <c r="P8573" s="1" t="str">
        <f>IF(Table1[[#This Row],[Churn]]="Yes","Lost Customer","Active Customer")</f>
        <v>Active Customer</v>
      </c>
      <c r="Q8573" s="3">
        <f>IF(Table1[[#This Row],[Tenure]]&lt;=12,"0-1 Year",)</f>
        <v>0</v>
      </c>
      <c r="R8573" s="3" t="str">
        <f>IF(Table1[[#This Row],[MonthlyCharges]]&lt;35,"low",IF(Table1[[#This Row],[MonthlyCharges]]&lt;70,"Medium","High"))</f>
        <v>High</v>
      </c>
    </row>
    <row r="8574" spans="1:18" x14ac:dyDescent="0.35">
      <c r="A8574" s="1" t="s">
        <v>8607</v>
      </c>
      <c r="B8574" s="1" t="s">
        <v>7</v>
      </c>
      <c r="C8574" s="1">
        <v>47</v>
      </c>
      <c r="D8574" s="1" t="s">
        <v>3</v>
      </c>
      <c r="E8574" s="1" t="s">
        <v>3</v>
      </c>
      <c r="F8574" s="1" t="s">
        <v>4</v>
      </c>
      <c r="G8574" s="1">
        <v>12</v>
      </c>
      <c r="H8574" s="1" t="s">
        <v>16</v>
      </c>
      <c r="I8574" s="1" t="s">
        <v>11</v>
      </c>
      <c r="J8574" s="1" t="s">
        <v>44</v>
      </c>
      <c r="K8574" s="1">
        <v>102.37</v>
      </c>
      <c r="L8574" s="1">
        <v>1228.1600000000001</v>
      </c>
      <c r="M8574" s="1">
        <v>1</v>
      </c>
      <c r="N8574" s="1">
        <v>2</v>
      </c>
      <c r="O8574" s="1" t="s">
        <v>3</v>
      </c>
      <c r="P8574" s="1" t="str">
        <f>IF(Table1[[#This Row],[Churn]]="Yes","Lost Customer","Active Customer")</f>
        <v>Active Customer</v>
      </c>
      <c r="Q8574" s="3" t="str">
        <f>IF(Table1[[#This Row],[Tenure]]&lt;=12,"0-1 Year",)</f>
        <v>0-1 Year</v>
      </c>
      <c r="R8574" s="3" t="str">
        <f>IF(Table1[[#This Row],[MonthlyCharges]]&lt;35,"low",IF(Table1[[#This Row],[MonthlyCharges]]&lt;70,"Medium","High"))</f>
        <v>High</v>
      </c>
    </row>
    <row r="8575" spans="1:18" x14ac:dyDescent="0.35">
      <c r="A8575" s="1" t="s">
        <v>8608</v>
      </c>
      <c r="B8575" s="1" t="s">
        <v>8</v>
      </c>
      <c r="C8575" s="1">
        <v>29</v>
      </c>
      <c r="D8575" s="1" t="s">
        <v>3</v>
      </c>
      <c r="E8575" s="1" t="s">
        <v>4</v>
      </c>
      <c r="F8575" s="1" t="s">
        <v>3</v>
      </c>
      <c r="G8575" s="1">
        <v>68</v>
      </c>
      <c r="H8575" s="1" t="s">
        <v>14</v>
      </c>
      <c r="I8575" s="1" t="s">
        <v>11</v>
      </c>
      <c r="J8575" s="1" t="s">
        <v>34</v>
      </c>
      <c r="K8575" s="1">
        <v>62.53</v>
      </c>
      <c r="L8575" s="1">
        <v>4233.5600000000004</v>
      </c>
      <c r="M8575" s="1">
        <v>6</v>
      </c>
      <c r="N8575" s="1">
        <v>7</v>
      </c>
      <c r="O8575" s="1" t="s">
        <v>3</v>
      </c>
      <c r="P8575" s="1" t="str">
        <f>IF(Table1[[#This Row],[Churn]]="Yes","Lost Customer","Active Customer")</f>
        <v>Active Customer</v>
      </c>
      <c r="Q8575" s="3">
        <f>IF(Table1[[#This Row],[Tenure]]&lt;=12,"0-1 Year",)</f>
        <v>0</v>
      </c>
      <c r="R8575" s="3" t="str">
        <f>IF(Table1[[#This Row],[MonthlyCharges]]&lt;35,"low",IF(Table1[[#This Row],[MonthlyCharges]]&lt;70,"Medium","High"))</f>
        <v>Medium</v>
      </c>
    </row>
    <row r="8576" spans="1:18" x14ac:dyDescent="0.35">
      <c r="A8576" s="1" t="s">
        <v>8609</v>
      </c>
      <c r="B8576" s="1" t="s">
        <v>7</v>
      </c>
      <c r="C8576" s="1">
        <v>26</v>
      </c>
      <c r="D8576" s="1" t="s">
        <v>3</v>
      </c>
      <c r="E8576" s="1" t="s">
        <v>4</v>
      </c>
      <c r="F8576" s="1" t="s">
        <v>3</v>
      </c>
      <c r="G8576" s="1">
        <v>59</v>
      </c>
      <c r="H8576" s="1" t="s">
        <v>16</v>
      </c>
      <c r="I8576" s="1" t="s">
        <v>10</v>
      </c>
      <c r="J8576" s="1" t="s">
        <v>44</v>
      </c>
      <c r="K8576" s="1">
        <v>23.22</v>
      </c>
      <c r="L8576" s="1">
        <v>1385.75</v>
      </c>
      <c r="M8576" s="1">
        <v>8</v>
      </c>
      <c r="N8576" s="1">
        <v>5</v>
      </c>
      <c r="O8576" s="1" t="s">
        <v>3</v>
      </c>
      <c r="P8576" s="1" t="str">
        <f>IF(Table1[[#This Row],[Churn]]="Yes","Lost Customer","Active Customer")</f>
        <v>Active Customer</v>
      </c>
      <c r="Q8576" s="3">
        <f>IF(Table1[[#This Row],[Tenure]]&lt;=12,"0-1 Year",)</f>
        <v>0</v>
      </c>
      <c r="R8576" s="3" t="str">
        <f>IF(Table1[[#This Row],[MonthlyCharges]]&lt;35,"low",IF(Table1[[#This Row],[MonthlyCharges]]&lt;70,"Medium","High"))</f>
        <v>low</v>
      </c>
    </row>
    <row r="8577" spans="1:18" x14ac:dyDescent="0.35">
      <c r="A8577" s="1" t="s">
        <v>8610</v>
      </c>
      <c r="B8577" s="1" t="s">
        <v>7</v>
      </c>
      <c r="C8577" s="1">
        <v>51</v>
      </c>
      <c r="D8577" s="1" t="s">
        <v>3</v>
      </c>
      <c r="E8577" s="1" t="s">
        <v>4</v>
      </c>
      <c r="F8577" s="1" t="s">
        <v>3</v>
      </c>
      <c r="G8577" s="1">
        <v>22</v>
      </c>
      <c r="H8577" s="1" t="s">
        <v>14</v>
      </c>
      <c r="I8577" s="1" t="s">
        <v>11</v>
      </c>
      <c r="J8577" s="1" t="s">
        <v>34</v>
      </c>
      <c r="K8577" s="1">
        <v>103.99</v>
      </c>
      <c r="L8577" s="1">
        <v>2302.6</v>
      </c>
      <c r="M8577" s="1">
        <v>1</v>
      </c>
      <c r="N8577" s="1">
        <v>9</v>
      </c>
      <c r="O8577" s="1" t="s">
        <v>3</v>
      </c>
      <c r="P8577" s="1" t="str">
        <f>IF(Table1[[#This Row],[Churn]]="Yes","Lost Customer","Active Customer")</f>
        <v>Active Customer</v>
      </c>
      <c r="Q8577" s="3">
        <f>IF(Table1[[#This Row],[Tenure]]&lt;=12,"0-1 Year",)</f>
        <v>0</v>
      </c>
      <c r="R8577" s="3" t="str">
        <f>IF(Table1[[#This Row],[MonthlyCharges]]&lt;35,"low",IF(Table1[[#This Row],[MonthlyCharges]]&lt;70,"Medium","High"))</f>
        <v>High</v>
      </c>
    </row>
    <row r="8578" spans="1:18" x14ac:dyDescent="0.35">
      <c r="A8578" s="1" t="s">
        <v>8611</v>
      </c>
      <c r="B8578" s="1" t="s">
        <v>7</v>
      </c>
      <c r="C8578" s="1">
        <v>67</v>
      </c>
      <c r="D8578" s="1" t="s">
        <v>4</v>
      </c>
      <c r="E8578" s="1" t="s">
        <v>3</v>
      </c>
      <c r="F8578" s="1" t="s">
        <v>4</v>
      </c>
      <c r="G8578" s="1">
        <v>3</v>
      </c>
      <c r="H8578" s="1" t="s">
        <v>14</v>
      </c>
      <c r="I8578" s="1" t="s">
        <v>11</v>
      </c>
      <c r="J8578" s="1" t="s">
        <v>32</v>
      </c>
      <c r="K8578" s="1">
        <v>48.94</v>
      </c>
      <c r="L8578" s="1">
        <v>145.93</v>
      </c>
      <c r="M8578" s="1">
        <v>8</v>
      </c>
      <c r="N8578" s="1">
        <v>8</v>
      </c>
      <c r="O8578" s="1" t="s">
        <v>3</v>
      </c>
      <c r="P8578" s="1" t="str">
        <f>IF(Table1[[#This Row],[Churn]]="Yes","Lost Customer","Active Customer")</f>
        <v>Active Customer</v>
      </c>
      <c r="Q8578" s="3" t="str">
        <f>IF(Table1[[#This Row],[Tenure]]&lt;=12,"0-1 Year",)</f>
        <v>0-1 Year</v>
      </c>
      <c r="R8578" s="3" t="str">
        <f>IF(Table1[[#This Row],[MonthlyCharges]]&lt;35,"low",IF(Table1[[#This Row],[MonthlyCharges]]&lt;70,"Medium","High"))</f>
        <v>Medium</v>
      </c>
    </row>
    <row r="8579" spans="1:18" x14ac:dyDescent="0.35">
      <c r="A8579" s="1" t="s">
        <v>8612</v>
      </c>
      <c r="B8579" s="1" t="s">
        <v>8</v>
      </c>
      <c r="C8579" s="1">
        <v>58</v>
      </c>
      <c r="D8579" s="1" t="s">
        <v>3</v>
      </c>
      <c r="E8579" s="1" t="s">
        <v>3</v>
      </c>
      <c r="F8579" s="1" t="s">
        <v>4</v>
      </c>
      <c r="G8579" s="1">
        <v>20</v>
      </c>
      <c r="H8579" s="1" t="s">
        <v>14</v>
      </c>
      <c r="I8579" s="1" t="s">
        <v>10</v>
      </c>
      <c r="J8579" s="1" t="s">
        <v>34</v>
      </c>
      <c r="K8579" s="1">
        <v>60.75</v>
      </c>
      <c r="L8579" s="1">
        <v>1213.28</v>
      </c>
      <c r="M8579" s="1">
        <v>1</v>
      </c>
      <c r="N8579" s="1">
        <v>4</v>
      </c>
      <c r="O8579" s="1" t="s">
        <v>3</v>
      </c>
      <c r="P8579" s="1" t="str">
        <f>IF(Table1[[#This Row],[Churn]]="Yes","Lost Customer","Active Customer")</f>
        <v>Active Customer</v>
      </c>
      <c r="Q8579" s="3">
        <f>IF(Table1[[#This Row],[Tenure]]&lt;=12,"0-1 Year",)</f>
        <v>0</v>
      </c>
      <c r="R8579" s="3" t="str">
        <f>IF(Table1[[#This Row],[MonthlyCharges]]&lt;35,"low",IF(Table1[[#This Row],[MonthlyCharges]]&lt;70,"Medium","High"))</f>
        <v>Medium</v>
      </c>
    </row>
    <row r="8580" spans="1:18" x14ac:dyDescent="0.35">
      <c r="A8580" s="1" t="s">
        <v>8613</v>
      </c>
      <c r="B8580" s="1" t="s">
        <v>7</v>
      </c>
      <c r="C8580" s="1">
        <v>26</v>
      </c>
      <c r="D8580" s="1" t="s">
        <v>3</v>
      </c>
      <c r="E8580" s="1" t="s">
        <v>3</v>
      </c>
      <c r="F8580" s="1" t="s">
        <v>3</v>
      </c>
      <c r="G8580" s="1">
        <v>49</v>
      </c>
      <c r="H8580" s="1" t="s">
        <v>14</v>
      </c>
      <c r="I8580" s="1" t="s">
        <v>10</v>
      </c>
      <c r="J8580" s="1" t="s">
        <v>40</v>
      </c>
      <c r="K8580" s="1">
        <v>57.71</v>
      </c>
      <c r="L8580" s="1">
        <v>2838.84</v>
      </c>
      <c r="M8580" s="1">
        <v>6</v>
      </c>
      <c r="N8580" s="1">
        <v>8</v>
      </c>
      <c r="O8580" s="1" t="s">
        <v>3</v>
      </c>
      <c r="P8580" s="1" t="str">
        <f>IF(Table1[[#This Row],[Churn]]="Yes","Lost Customer","Active Customer")</f>
        <v>Active Customer</v>
      </c>
      <c r="Q8580" s="3">
        <f>IF(Table1[[#This Row],[Tenure]]&lt;=12,"0-1 Year",)</f>
        <v>0</v>
      </c>
      <c r="R8580" s="3" t="str">
        <f>IF(Table1[[#This Row],[MonthlyCharges]]&lt;35,"low",IF(Table1[[#This Row],[MonthlyCharges]]&lt;70,"Medium","High"))</f>
        <v>Medium</v>
      </c>
    </row>
    <row r="8581" spans="1:18" x14ac:dyDescent="0.35">
      <c r="A8581" s="1" t="s">
        <v>8614</v>
      </c>
      <c r="B8581" s="1" t="s">
        <v>7</v>
      </c>
      <c r="C8581" s="1">
        <v>48</v>
      </c>
      <c r="D8581" s="1" t="s">
        <v>3</v>
      </c>
      <c r="E8581" s="1" t="s">
        <v>3</v>
      </c>
      <c r="F8581" s="1" t="s">
        <v>3</v>
      </c>
      <c r="G8581" s="1">
        <v>15</v>
      </c>
      <c r="H8581" s="1" t="s">
        <v>14</v>
      </c>
      <c r="I8581" s="1" t="s">
        <v>10</v>
      </c>
      <c r="J8581" s="1" t="s">
        <v>40</v>
      </c>
      <c r="K8581" s="1">
        <v>64.680000000000007</v>
      </c>
      <c r="L8581" s="1">
        <v>961.78</v>
      </c>
      <c r="M8581" s="1">
        <v>2</v>
      </c>
      <c r="N8581" s="1">
        <v>4</v>
      </c>
      <c r="O8581" s="1" t="s">
        <v>4</v>
      </c>
      <c r="P8581" s="1" t="str">
        <f>IF(Table1[[#This Row],[Churn]]="Yes","Lost Customer","Active Customer")</f>
        <v>Lost Customer</v>
      </c>
      <c r="Q8581" s="3">
        <f>IF(Table1[[#This Row],[Tenure]]&lt;=12,"0-1 Year",)</f>
        <v>0</v>
      </c>
      <c r="R8581" s="3" t="str">
        <f>IF(Table1[[#This Row],[MonthlyCharges]]&lt;35,"low",IF(Table1[[#This Row],[MonthlyCharges]]&lt;70,"Medium","High"))</f>
        <v>Medium</v>
      </c>
    </row>
    <row r="8582" spans="1:18" x14ac:dyDescent="0.35">
      <c r="A8582" s="1" t="s">
        <v>8615</v>
      </c>
      <c r="B8582" s="1" t="s">
        <v>7</v>
      </c>
      <c r="C8582" s="1">
        <v>39</v>
      </c>
      <c r="D8582" s="1" t="s">
        <v>3</v>
      </c>
      <c r="E8582" s="1" t="s">
        <v>4</v>
      </c>
      <c r="F8582" s="1" t="s">
        <v>4</v>
      </c>
      <c r="G8582" s="1">
        <v>49</v>
      </c>
      <c r="H8582" s="1" t="s">
        <v>15</v>
      </c>
      <c r="I8582" s="1" t="s">
        <v>11</v>
      </c>
      <c r="J8582" s="1" t="s">
        <v>34</v>
      </c>
      <c r="K8582" s="1">
        <v>53.14</v>
      </c>
      <c r="L8582" s="1">
        <v>2598.13</v>
      </c>
      <c r="M8582" s="1">
        <v>2</v>
      </c>
      <c r="N8582" s="1">
        <v>8</v>
      </c>
      <c r="O8582" s="1" t="s">
        <v>3</v>
      </c>
      <c r="P8582" s="1" t="str">
        <f>IF(Table1[[#This Row],[Churn]]="Yes","Lost Customer","Active Customer")</f>
        <v>Active Customer</v>
      </c>
      <c r="Q8582" s="3">
        <f>IF(Table1[[#This Row],[Tenure]]&lt;=12,"0-1 Year",)</f>
        <v>0</v>
      </c>
      <c r="R8582" s="3" t="str">
        <f>IF(Table1[[#This Row],[MonthlyCharges]]&lt;35,"low",IF(Table1[[#This Row],[MonthlyCharges]]&lt;70,"Medium","High"))</f>
        <v>Medium</v>
      </c>
    </row>
    <row r="8583" spans="1:18" x14ac:dyDescent="0.35">
      <c r="A8583" s="1" t="s">
        <v>8616</v>
      </c>
      <c r="B8583" s="1" t="s">
        <v>7</v>
      </c>
      <c r="C8583" s="1">
        <v>57</v>
      </c>
      <c r="D8583" s="1" t="s">
        <v>3</v>
      </c>
      <c r="E8583" s="1" t="s">
        <v>4</v>
      </c>
      <c r="F8583" s="1" t="s">
        <v>3</v>
      </c>
      <c r="G8583" s="1">
        <v>63</v>
      </c>
      <c r="H8583" s="1" t="s">
        <v>14</v>
      </c>
      <c r="I8583" s="1" t="s">
        <v>10</v>
      </c>
      <c r="J8583" s="1" t="s">
        <v>32</v>
      </c>
      <c r="K8583" s="1">
        <v>99.63</v>
      </c>
      <c r="L8583" s="1">
        <v>6277.49</v>
      </c>
      <c r="M8583" s="1">
        <v>7</v>
      </c>
      <c r="N8583" s="1">
        <v>6</v>
      </c>
      <c r="O8583" s="1" t="s">
        <v>3</v>
      </c>
      <c r="P8583" s="1" t="str">
        <f>IF(Table1[[#This Row],[Churn]]="Yes","Lost Customer","Active Customer")</f>
        <v>Active Customer</v>
      </c>
      <c r="Q8583" s="3">
        <f>IF(Table1[[#This Row],[Tenure]]&lt;=12,"0-1 Year",)</f>
        <v>0</v>
      </c>
      <c r="R8583" s="3" t="str">
        <f>IF(Table1[[#This Row],[MonthlyCharges]]&lt;35,"low",IF(Table1[[#This Row],[MonthlyCharges]]&lt;70,"Medium","High"))</f>
        <v>High</v>
      </c>
    </row>
    <row r="8584" spans="1:18" x14ac:dyDescent="0.35">
      <c r="A8584" s="1" t="s">
        <v>8617</v>
      </c>
      <c r="B8584" s="1" t="s">
        <v>8</v>
      </c>
      <c r="C8584" s="1">
        <v>30</v>
      </c>
      <c r="D8584" s="1" t="s">
        <v>3</v>
      </c>
      <c r="E8584" s="1" t="s">
        <v>4</v>
      </c>
      <c r="F8584" s="1" t="s">
        <v>3</v>
      </c>
      <c r="G8584" s="1">
        <v>3</v>
      </c>
      <c r="H8584" s="1" t="s">
        <v>15</v>
      </c>
      <c r="I8584" s="1" t="s">
        <v>12</v>
      </c>
      <c r="J8584" s="1" t="s">
        <v>34</v>
      </c>
      <c r="K8584" s="1">
        <v>0</v>
      </c>
      <c r="L8584" s="1">
        <v>-2.44</v>
      </c>
      <c r="M8584" s="1">
        <v>0</v>
      </c>
      <c r="N8584" s="1">
        <v>10</v>
      </c>
      <c r="O8584" s="1" t="s">
        <v>3</v>
      </c>
      <c r="P8584" s="1" t="str">
        <f>IF(Table1[[#This Row],[Churn]]="Yes","Lost Customer","Active Customer")</f>
        <v>Active Customer</v>
      </c>
      <c r="Q8584" s="3" t="str">
        <f>IF(Table1[[#This Row],[Tenure]]&lt;=12,"0-1 Year",)</f>
        <v>0-1 Year</v>
      </c>
      <c r="R8584" s="3" t="str">
        <f>IF(Table1[[#This Row],[MonthlyCharges]]&lt;35,"low",IF(Table1[[#This Row],[MonthlyCharges]]&lt;70,"Medium","High"))</f>
        <v>low</v>
      </c>
    </row>
    <row r="8585" spans="1:18" x14ac:dyDescent="0.35">
      <c r="A8585" s="1" t="s">
        <v>8618</v>
      </c>
      <c r="B8585" s="1" t="s">
        <v>7</v>
      </c>
      <c r="C8585" s="1">
        <v>66</v>
      </c>
      <c r="D8585" s="1" t="s">
        <v>3</v>
      </c>
      <c r="E8585" s="1" t="s">
        <v>4</v>
      </c>
      <c r="F8585" s="1" t="s">
        <v>3</v>
      </c>
      <c r="G8585" s="1">
        <v>54</v>
      </c>
      <c r="H8585" s="1" t="s">
        <v>16</v>
      </c>
      <c r="I8585" s="1" t="s">
        <v>11</v>
      </c>
      <c r="J8585" s="1" t="s">
        <v>32</v>
      </c>
      <c r="K8585" s="1">
        <v>26.28</v>
      </c>
      <c r="L8585" s="1">
        <v>1430.63</v>
      </c>
      <c r="M8585" s="1">
        <v>5</v>
      </c>
      <c r="N8585" s="1">
        <v>5</v>
      </c>
      <c r="O8585" s="1" t="s">
        <v>3</v>
      </c>
      <c r="P8585" s="1" t="str">
        <f>IF(Table1[[#This Row],[Churn]]="Yes","Lost Customer","Active Customer")</f>
        <v>Active Customer</v>
      </c>
      <c r="Q8585" s="3">
        <f>IF(Table1[[#This Row],[Tenure]]&lt;=12,"0-1 Year",)</f>
        <v>0</v>
      </c>
      <c r="R8585" s="3" t="str">
        <f>IF(Table1[[#This Row],[MonthlyCharges]]&lt;35,"low",IF(Table1[[#This Row],[MonthlyCharges]]&lt;70,"Medium","High"))</f>
        <v>low</v>
      </c>
    </row>
    <row r="8586" spans="1:18" x14ac:dyDescent="0.35">
      <c r="A8586" s="1" t="s">
        <v>8619</v>
      </c>
      <c r="B8586" s="1" t="s">
        <v>8</v>
      </c>
      <c r="C8586" s="1">
        <v>19</v>
      </c>
      <c r="D8586" s="1" t="s">
        <v>3</v>
      </c>
      <c r="E8586" s="1" t="s">
        <v>3</v>
      </c>
      <c r="F8586" s="1" t="s">
        <v>3</v>
      </c>
      <c r="G8586" s="1">
        <v>35</v>
      </c>
      <c r="H8586" s="1" t="s">
        <v>14</v>
      </c>
      <c r="I8586" s="1" t="s">
        <v>11</v>
      </c>
      <c r="J8586" s="1" t="s">
        <v>44</v>
      </c>
      <c r="K8586" s="1">
        <v>44.27</v>
      </c>
      <c r="L8586" s="1">
        <v>1548.33</v>
      </c>
      <c r="M8586" s="1">
        <v>3</v>
      </c>
      <c r="N8586" s="1">
        <v>2</v>
      </c>
      <c r="O8586" s="1" t="s">
        <v>3</v>
      </c>
      <c r="P8586" s="1" t="str">
        <f>IF(Table1[[#This Row],[Churn]]="Yes","Lost Customer","Active Customer")</f>
        <v>Active Customer</v>
      </c>
      <c r="Q8586" s="3">
        <f>IF(Table1[[#This Row],[Tenure]]&lt;=12,"0-1 Year",)</f>
        <v>0</v>
      </c>
      <c r="R8586" s="3" t="str">
        <f>IF(Table1[[#This Row],[MonthlyCharges]]&lt;35,"low",IF(Table1[[#This Row],[MonthlyCharges]]&lt;70,"Medium","High"))</f>
        <v>Medium</v>
      </c>
    </row>
    <row r="8587" spans="1:18" x14ac:dyDescent="0.35">
      <c r="A8587" s="1" t="s">
        <v>8620</v>
      </c>
      <c r="B8587" s="1" t="s">
        <v>7</v>
      </c>
      <c r="C8587" s="1">
        <v>67</v>
      </c>
      <c r="D8587" s="1" t="s">
        <v>3</v>
      </c>
      <c r="E8587" s="1" t="s">
        <v>3</v>
      </c>
      <c r="F8587" s="1" t="s">
        <v>4</v>
      </c>
      <c r="G8587" s="1">
        <v>52</v>
      </c>
      <c r="H8587" s="1" t="s">
        <v>15</v>
      </c>
      <c r="I8587" s="1" t="s">
        <v>10</v>
      </c>
      <c r="J8587" s="1" t="s">
        <v>40</v>
      </c>
      <c r="K8587" s="1">
        <v>87.61</v>
      </c>
      <c r="L8587" s="1">
        <v>4550.79</v>
      </c>
      <c r="M8587" s="1">
        <v>1</v>
      </c>
      <c r="N8587" s="1">
        <v>10</v>
      </c>
      <c r="O8587" s="1" t="s">
        <v>3</v>
      </c>
      <c r="P8587" s="1" t="str">
        <f>IF(Table1[[#This Row],[Churn]]="Yes","Lost Customer","Active Customer")</f>
        <v>Active Customer</v>
      </c>
      <c r="Q8587" s="3">
        <f>IF(Table1[[#This Row],[Tenure]]&lt;=12,"0-1 Year",)</f>
        <v>0</v>
      </c>
      <c r="R8587" s="3" t="str">
        <f>IF(Table1[[#This Row],[MonthlyCharges]]&lt;35,"low",IF(Table1[[#This Row],[MonthlyCharges]]&lt;70,"Medium","High"))</f>
        <v>High</v>
      </c>
    </row>
    <row r="8588" spans="1:18" x14ac:dyDescent="0.35">
      <c r="A8588" s="1" t="s">
        <v>8621</v>
      </c>
      <c r="B8588" s="1" t="s">
        <v>8</v>
      </c>
      <c r="C8588" s="1">
        <v>36</v>
      </c>
      <c r="D8588" s="1" t="s">
        <v>3</v>
      </c>
      <c r="E8588" s="1" t="s">
        <v>3</v>
      </c>
      <c r="F8588" s="1" t="s">
        <v>4</v>
      </c>
      <c r="G8588" s="1">
        <v>44</v>
      </c>
      <c r="H8588" s="1" t="s">
        <v>15</v>
      </c>
      <c r="I8588" s="1" t="s">
        <v>11</v>
      </c>
      <c r="J8588" s="1" t="s">
        <v>40</v>
      </c>
      <c r="K8588" s="1">
        <v>117.04</v>
      </c>
      <c r="L8588" s="1">
        <v>5156.3100000000004</v>
      </c>
      <c r="M8588" s="1">
        <v>1</v>
      </c>
      <c r="N8588" s="1">
        <v>5</v>
      </c>
      <c r="O8588" s="1" t="s">
        <v>3</v>
      </c>
      <c r="P8588" s="1" t="str">
        <f>IF(Table1[[#This Row],[Churn]]="Yes","Lost Customer","Active Customer")</f>
        <v>Active Customer</v>
      </c>
      <c r="Q8588" s="3">
        <f>IF(Table1[[#This Row],[Tenure]]&lt;=12,"0-1 Year",)</f>
        <v>0</v>
      </c>
      <c r="R8588" s="3" t="str">
        <f>IF(Table1[[#This Row],[MonthlyCharges]]&lt;35,"low",IF(Table1[[#This Row],[MonthlyCharges]]&lt;70,"Medium","High"))</f>
        <v>High</v>
      </c>
    </row>
    <row r="8589" spans="1:18" x14ac:dyDescent="0.35">
      <c r="A8589" s="1" t="s">
        <v>8622</v>
      </c>
      <c r="B8589" s="1" t="s">
        <v>8</v>
      </c>
      <c r="C8589" s="1">
        <v>57</v>
      </c>
      <c r="D8589" s="1" t="s">
        <v>3</v>
      </c>
      <c r="E8589" s="1" t="s">
        <v>3</v>
      </c>
      <c r="F8589" s="1" t="s">
        <v>4</v>
      </c>
      <c r="G8589" s="1">
        <v>60</v>
      </c>
      <c r="H8589" s="1" t="s">
        <v>15</v>
      </c>
      <c r="I8589" s="1" t="s">
        <v>11</v>
      </c>
      <c r="J8589" s="1" t="s">
        <v>34</v>
      </c>
      <c r="K8589" s="1">
        <v>48.3</v>
      </c>
      <c r="L8589" s="1">
        <v>2917.8</v>
      </c>
      <c r="M8589" s="1">
        <v>6</v>
      </c>
      <c r="N8589" s="1">
        <v>1</v>
      </c>
      <c r="O8589" s="1" t="s">
        <v>4</v>
      </c>
      <c r="P8589" s="1" t="str">
        <f>IF(Table1[[#This Row],[Churn]]="Yes","Lost Customer","Active Customer")</f>
        <v>Lost Customer</v>
      </c>
      <c r="Q8589" s="3">
        <f>IF(Table1[[#This Row],[Tenure]]&lt;=12,"0-1 Year",)</f>
        <v>0</v>
      </c>
      <c r="R8589" s="3" t="str">
        <f>IF(Table1[[#This Row],[MonthlyCharges]]&lt;35,"low",IF(Table1[[#This Row],[MonthlyCharges]]&lt;70,"Medium","High"))</f>
        <v>Medium</v>
      </c>
    </row>
    <row r="8590" spans="1:18" x14ac:dyDescent="0.35">
      <c r="A8590" s="1" t="s">
        <v>8623</v>
      </c>
      <c r="B8590" s="1" t="s">
        <v>7</v>
      </c>
      <c r="C8590" s="1">
        <v>52</v>
      </c>
      <c r="D8590" s="1" t="s">
        <v>3</v>
      </c>
      <c r="E8590" s="1" t="s">
        <v>3</v>
      </c>
      <c r="F8590" s="1" t="s">
        <v>4</v>
      </c>
      <c r="G8590" s="1">
        <v>6</v>
      </c>
      <c r="H8590" s="1" t="s">
        <v>16</v>
      </c>
      <c r="I8590" s="1" t="s">
        <v>10</v>
      </c>
      <c r="J8590" s="1" t="s">
        <v>32</v>
      </c>
      <c r="K8590" s="1">
        <v>104.93</v>
      </c>
      <c r="L8590" s="1">
        <v>631.03</v>
      </c>
      <c r="M8590" s="1">
        <v>2</v>
      </c>
      <c r="N8590" s="1">
        <v>3</v>
      </c>
      <c r="O8590" s="1" t="s">
        <v>3</v>
      </c>
      <c r="P8590" s="1" t="str">
        <f>IF(Table1[[#This Row],[Churn]]="Yes","Lost Customer","Active Customer")</f>
        <v>Active Customer</v>
      </c>
      <c r="Q8590" s="3" t="str">
        <f>IF(Table1[[#This Row],[Tenure]]&lt;=12,"0-1 Year",)</f>
        <v>0-1 Year</v>
      </c>
      <c r="R8590" s="3" t="str">
        <f>IF(Table1[[#This Row],[MonthlyCharges]]&lt;35,"low",IF(Table1[[#This Row],[MonthlyCharges]]&lt;70,"Medium","High"))</f>
        <v>High</v>
      </c>
    </row>
    <row r="8591" spans="1:18" x14ac:dyDescent="0.35">
      <c r="A8591" s="1" t="s">
        <v>8624</v>
      </c>
      <c r="B8591" s="1" t="s">
        <v>7</v>
      </c>
      <c r="C8591" s="1">
        <v>49</v>
      </c>
      <c r="D8591" s="1" t="s">
        <v>3</v>
      </c>
      <c r="E8591" s="1" t="s">
        <v>3</v>
      </c>
      <c r="F8591" s="1" t="s">
        <v>4</v>
      </c>
      <c r="G8591" s="1">
        <v>30</v>
      </c>
      <c r="H8591" s="1" t="s">
        <v>15</v>
      </c>
      <c r="I8591" s="1" t="s">
        <v>11</v>
      </c>
      <c r="J8591" s="1" t="s">
        <v>34</v>
      </c>
      <c r="K8591" s="1">
        <v>118.33</v>
      </c>
      <c r="L8591" s="1">
        <v>3545.54</v>
      </c>
      <c r="M8591" s="1">
        <v>0</v>
      </c>
      <c r="N8591" s="1">
        <v>9</v>
      </c>
      <c r="O8591" s="1" t="s">
        <v>3</v>
      </c>
      <c r="P8591" s="1" t="str">
        <f>IF(Table1[[#This Row],[Churn]]="Yes","Lost Customer","Active Customer")</f>
        <v>Active Customer</v>
      </c>
      <c r="Q8591" s="3">
        <f>IF(Table1[[#This Row],[Tenure]]&lt;=12,"0-1 Year",)</f>
        <v>0</v>
      </c>
      <c r="R8591" s="3" t="str">
        <f>IF(Table1[[#This Row],[MonthlyCharges]]&lt;35,"low",IF(Table1[[#This Row],[MonthlyCharges]]&lt;70,"Medium","High"))</f>
        <v>High</v>
      </c>
    </row>
    <row r="8592" spans="1:18" x14ac:dyDescent="0.35">
      <c r="A8592" s="1" t="s">
        <v>8625</v>
      </c>
      <c r="B8592" s="1" t="s">
        <v>8</v>
      </c>
      <c r="C8592" s="1">
        <v>53</v>
      </c>
      <c r="D8592" s="1" t="s">
        <v>3</v>
      </c>
      <c r="E8592" s="1" t="s">
        <v>4</v>
      </c>
      <c r="F8592" s="1" t="s">
        <v>4</v>
      </c>
      <c r="G8592" s="1">
        <v>44</v>
      </c>
      <c r="H8592" s="1" t="s">
        <v>15</v>
      </c>
      <c r="I8592" s="1" t="s">
        <v>10</v>
      </c>
      <c r="J8592" s="1" t="s">
        <v>34</v>
      </c>
      <c r="K8592" s="1">
        <v>37.42</v>
      </c>
      <c r="L8592" s="1">
        <v>1652.1</v>
      </c>
      <c r="M8592" s="1">
        <v>2</v>
      </c>
      <c r="N8592" s="1">
        <v>3</v>
      </c>
      <c r="O8592" s="1" t="s">
        <v>3</v>
      </c>
      <c r="P8592" s="1" t="str">
        <f>IF(Table1[[#This Row],[Churn]]="Yes","Lost Customer","Active Customer")</f>
        <v>Active Customer</v>
      </c>
      <c r="Q8592" s="3">
        <f>IF(Table1[[#This Row],[Tenure]]&lt;=12,"0-1 Year",)</f>
        <v>0</v>
      </c>
      <c r="R8592" s="3" t="str">
        <f>IF(Table1[[#This Row],[MonthlyCharges]]&lt;35,"low",IF(Table1[[#This Row],[MonthlyCharges]]&lt;70,"Medium","High"))</f>
        <v>Medium</v>
      </c>
    </row>
    <row r="8593" spans="1:18" x14ac:dyDescent="0.35">
      <c r="A8593" s="1" t="s">
        <v>8626</v>
      </c>
      <c r="B8593" s="1" t="s">
        <v>8</v>
      </c>
      <c r="C8593" s="1">
        <v>33</v>
      </c>
      <c r="D8593" s="1" t="s">
        <v>3</v>
      </c>
      <c r="E8593" s="1" t="s">
        <v>4</v>
      </c>
      <c r="F8593" s="1" t="s">
        <v>3</v>
      </c>
      <c r="G8593" s="1">
        <v>47</v>
      </c>
      <c r="H8593" s="1" t="s">
        <v>14</v>
      </c>
      <c r="I8593" s="1" t="s">
        <v>10</v>
      </c>
      <c r="J8593" s="1" t="s">
        <v>40</v>
      </c>
      <c r="K8593" s="1">
        <v>68.67</v>
      </c>
      <c r="L8593" s="1">
        <v>3209.15</v>
      </c>
      <c r="M8593" s="1">
        <v>2</v>
      </c>
      <c r="N8593" s="1">
        <v>3</v>
      </c>
      <c r="O8593" s="1" t="s">
        <v>3</v>
      </c>
      <c r="P8593" s="1" t="str">
        <f>IF(Table1[[#This Row],[Churn]]="Yes","Lost Customer","Active Customer")</f>
        <v>Active Customer</v>
      </c>
      <c r="Q8593" s="3">
        <f>IF(Table1[[#This Row],[Tenure]]&lt;=12,"0-1 Year",)</f>
        <v>0</v>
      </c>
      <c r="R8593" s="3" t="str">
        <f>IF(Table1[[#This Row],[MonthlyCharges]]&lt;35,"low",IF(Table1[[#This Row],[MonthlyCharges]]&lt;70,"Medium","High"))</f>
        <v>Medium</v>
      </c>
    </row>
    <row r="8594" spans="1:18" x14ac:dyDescent="0.35">
      <c r="A8594" s="1" t="s">
        <v>8627</v>
      </c>
      <c r="B8594" s="1" t="s">
        <v>7</v>
      </c>
      <c r="C8594" s="1">
        <v>67</v>
      </c>
      <c r="D8594" s="1" t="s">
        <v>4</v>
      </c>
      <c r="E8594" s="1" t="s">
        <v>4</v>
      </c>
      <c r="F8594" s="1" t="s">
        <v>4</v>
      </c>
      <c r="G8594" s="1">
        <v>2</v>
      </c>
      <c r="H8594" s="1" t="s">
        <v>14</v>
      </c>
      <c r="I8594" s="1" t="s">
        <v>11</v>
      </c>
      <c r="J8594" s="1" t="s">
        <v>44</v>
      </c>
      <c r="K8594" s="1">
        <v>56.48</v>
      </c>
      <c r="L8594" s="1">
        <v>96.9</v>
      </c>
      <c r="M8594" s="1">
        <v>4</v>
      </c>
      <c r="N8594" s="1">
        <v>2</v>
      </c>
      <c r="O8594" s="1" t="s">
        <v>4</v>
      </c>
      <c r="P8594" s="1" t="str">
        <f>IF(Table1[[#This Row],[Churn]]="Yes","Lost Customer","Active Customer")</f>
        <v>Lost Customer</v>
      </c>
      <c r="Q8594" s="3" t="str">
        <f>IF(Table1[[#This Row],[Tenure]]&lt;=12,"0-1 Year",)</f>
        <v>0-1 Year</v>
      </c>
      <c r="R8594" s="3" t="str">
        <f>IF(Table1[[#This Row],[MonthlyCharges]]&lt;35,"low",IF(Table1[[#This Row],[MonthlyCharges]]&lt;70,"Medium","High"))</f>
        <v>Medium</v>
      </c>
    </row>
    <row r="8595" spans="1:18" x14ac:dyDescent="0.35">
      <c r="A8595" s="1" t="s">
        <v>8628</v>
      </c>
      <c r="B8595" s="1" t="s">
        <v>8</v>
      </c>
      <c r="C8595" s="1">
        <v>30</v>
      </c>
      <c r="D8595" s="1" t="s">
        <v>3</v>
      </c>
      <c r="E8595" s="1" t="s">
        <v>3</v>
      </c>
      <c r="F8595" s="1" t="s">
        <v>4</v>
      </c>
      <c r="G8595" s="1">
        <v>60</v>
      </c>
      <c r="H8595" s="1" t="s">
        <v>16</v>
      </c>
      <c r="I8595" s="1" t="s">
        <v>12</v>
      </c>
      <c r="J8595" s="1" t="s">
        <v>34</v>
      </c>
      <c r="K8595" s="1">
        <v>0</v>
      </c>
      <c r="L8595" s="1">
        <v>5.67</v>
      </c>
      <c r="M8595" s="1">
        <v>3</v>
      </c>
      <c r="N8595" s="1">
        <v>3</v>
      </c>
      <c r="O8595" s="1" t="s">
        <v>3</v>
      </c>
      <c r="P8595" s="1" t="str">
        <f>IF(Table1[[#This Row],[Churn]]="Yes","Lost Customer","Active Customer")</f>
        <v>Active Customer</v>
      </c>
      <c r="Q8595" s="3">
        <f>IF(Table1[[#This Row],[Tenure]]&lt;=12,"0-1 Year",)</f>
        <v>0</v>
      </c>
      <c r="R8595" s="3" t="str">
        <f>IF(Table1[[#This Row],[MonthlyCharges]]&lt;35,"low",IF(Table1[[#This Row],[MonthlyCharges]]&lt;70,"Medium","High"))</f>
        <v>low</v>
      </c>
    </row>
    <row r="8596" spans="1:18" x14ac:dyDescent="0.35">
      <c r="A8596" s="1" t="s">
        <v>8629</v>
      </c>
      <c r="B8596" s="1" t="s">
        <v>7</v>
      </c>
      <c r="C8596" s="1">
        <v>28</v>
      </c>
      <c r="D8596" s="1" t="s">
        <v>3</v>
      </c>
      <c r="E8596" s="1" t="s">
        <v>3</v>
      </c>
      <c r="F8596" s="1" t="s">
        <v>4</v>
      </c>
      <c r="G8596" s="1">
        <v>11</v>
      </c>
      <c r="H8596" s="1" t="s">
        <v>16</v>
      </c>
      <c r="I8596" s="1" t="s">
        <v>10</v>
      </c>
      <c r="J8596" s="1" t="s">
        <v>34</v>
      </c>
      <c r="K8596" s="1">
        <v>62.67</v>
      </c>
      <c r="L8596" s="1">
        <v>684.38</v>
      </c>
      <c r="M8596" s="1">
        <v>3</v>
      </c>
      <c r="N8596" s="1">
        <v>2</v>
      </c>
      <c r="O8596" s="1" t="s">
        <v>3</v>
      </c>
      <c r="P8596" s="1" t="str">
        <f>IF(Table1[[#This Row],[Churn]]="Yes","Lost Customer","Active Customer")</f>
        <v>Active Customer</v>
      </c>
      <c r="Q8596" s="3" t="str">
        <f>IF(Table1[[#This Row],[Tenure]]&lt;=12,"0-1 Year",)</f>
        <v>0-1 Year</v>
      </c>
      <c r="R8596" s="3" t="str">
        <f>IF(Table1[[#This Row],[MonthlyCharges]]&lt;35,"low",IF(Table1[[#This Row],[MonthlyCharges]]&lt;70,"Medium","High"))</f>
        <v>Medium</v>
      </c>
    </row>
    <row r="8597" spans="1:18" x14ac:dyDescent="0.35">
      <c r="A8597" s="1" t="s">
        <v>8630</v>
      </c>
      <c r="B8597" s="1" t="s">
        <v>7</v>
      </c>
      <c r="C8597" s="1">
        <v>24</v>
      </c>
      <c r="D8597" s="1" t="s">
        <v>3</v>
      </c>
      <c r="E8597" s="1" t="s">
        <v>4</v>
      </c>
      <c r="F8597" s="1" t="s">
        <v>3</v>
      </c>
      <c r="G8597" s="1">
        <v>4</v>
      </c>
      <c r="H8597" s="1" t="s">
        <v>16</v>
      </c>
      <c r="I8597" s="1" t="s">
        <v>10</v>
      </c>
      <c r="J8597" s="1" t="s">
        <v>40</v>
      </c>
      <c r="K8597" s="1">
        <v>109.43</v>
      </c>
      <c r="L8597" s="1">
        <v>441.69</v>
      </c>
      <c r="M8597" s="1">
        <v>8</v>
      </c>
      <c r="N8597" s="1">
        <v>1</v>
      </c>
      <c r="O8597" s="1" t="s">
        <v>4</v>
      </c>
      <c r="P8597" s="1" t="str">
        <f>IF(Table1[[#This Row],[Churn]]="Yes","Lost Customer","Active Customer")</f>
        <v>Lost Customer</v>
      </c>
      <c r="Q8597" s="3" t="str">
        <f>IF(Table1[[#This Row],[Tenure]]&lt;=12,"0-1 Year",)</f>
        <v>0-1 Year</v>
      </c>
      <c r="R8597" s="3" t="str">
        <f>IF(Table1[[#This Row],[MonthlyCharges]]&lt;35,"low",IF(Table1[[#This Row],[MonthlyCharges]]&lt;70,"Medium","High"))</f>
        <v>High</v>
      </c>
    </row>
    <row r="8598" spans="1:18" x14ac:dyDescent="0.35">
      <c r="A8598" s="1" t="s">
        <v>8631</v>
      </c>
      <c r="B8598" s="1" t="s">
        <v>8</v>
      </c>
      <c r="C8598" s="1">
        <v>38</v>
      </c>
      <c r="D8598" s="1" t="s">
        <v>3</v>
      </c>
      <c r="E8598" s="1" t="s">
        <v>3</v>
      </c>
      <c r="F8598" s="1" t="s">
        <v>4</v>
      </c>
      <c r="G8598" s="1">
        <v>51</v>
      </c>
      <c r="H8598" s="1" t="s">
        <v>16</v>
      </c>
      <c r="I8598" s="1" t="s">
        <v>11</v>
      </c>
      <c r="J8598" s="1" t="s">
        <v>40</v>
      </c>
      <c r="K8598" s="1">
        <v>73.14</v>
      </c>
      <c r="L8598" s="1">
        <v>3712.83</v>
      </c>
      <c r="M8598" s="1">
        <v>4</v>
      </c>
      <c r="N8598" s="1">
        <v>9</v>
      </c>
      <c r="O8598" s="1" t="s">
        <v>3</v>
      </c>
      <c r="P8598" s="1" t="str">
        <f>IF(Table1[[#This Row],[Churn]]="Yes","Lost Customer","Active Customer")</f>
        <v>Active Customer</v>
      </c>
      <c r="Q8598" s="3">
        <f>IF(Table1[[#This Row],[Tenure]]&lt;=12,"0-1 Year",)</f>
        <v>0</v>
      </c>
      <c r="R8598" s="3" t="str">
        <f>IF(Table1[[#This Row],[MonthlyCharges]]&lt;35,"low",IF(Table1[[#This Row],[MonthlyCharges]]&lt;70,"Medium","High"))</f>
        <v>High</v>
      </c>
    </row>
    <row r="8599" spans="1:18" x14ac:dyDescent="0.35">
      <c r="A8599" s="1" t="s">
        <v>8632</v>
      </c>
      <c r="B8599" s="1" t="s">
        <v>7</v>
      </c>
      <c r="C8599" s="1">
        <v>74</v>
      </c>
      <c r="D8599" s="1" t="s">
        <v>4</v>
      </c>
      <c r="E8599" s="1" t="s">
        <v>3</v>
      </c>
      <c r="F8599" s="1" t="s">
        <v>4</v>
      </c>
      <c r="G8599" s="1">
        <v>34</v>
      </c>
      <c r="H8599" s="1" t="s">
        <v>14</v>
      </c>
      <c r="I8599" s="1" t="s">
        <v>10</v>
      </c>
      <c r="J8599" s="1" t="s">
        <v>44</v>
      </c>
      <c r="K8599" s="1">
        <v>79.64</v>
      </c>
      <c r="L8599" s="1">
        <v>2688.26</v>
      </c>
      <c r="M8599" s="1">
        <v>6</v>
      </c>
      <c r="N8599" s="1">
        <v>5</v>
      </c>
      <c r="O8599" s="1" t="s">
        <v>3</v>
      </c>
      <c r="P8599" s="1" t="str">
        <f>IF(Table1[[#This Row],[Churn]]="Yes","Lost Customer","Active Customer")</f>
        <v>Active Customer</v>
      </c>
      <c r="Q8599" s="3">
        <f>IF(Table1[[#This Row],[Tenure]]&lt;=12,"0-1 Year",)</f>
        <v>0</v>
      </c>
      <c r="R8599" s="3" t="str">
        <f>IF(Table1[[#This Row],[MonthlyCharges]]&lt;35,"low",IF(Table1[[#This Row],[MonthlyCharges]]&lt;70,"Medium","High"))</f>
        <v>High</v>
      </c>
    </row>
    <row r="8600" spans="1:18" x14ac:dyDescent="0.35">
      <c r="A8600" s="1" t="s">
        <v>8633</v>
      </c>
      <c r="B8600" s="1" t="s">
        <v>7</v>
      </c>
      <c r="C8600" s="1">
        <v>64</v>
      </c>
      <c r="D8600" s="1" t="s">
        <v>3</v>
      </c>
      <c r="E8600" s="1" t="s">
        <v>4</v>
      </c>
      <c r="F8600" s="1" t="s">
        <v>3</v>
      </c>
      <c r="G8600" s="1">
        <v>53</v>
      </c>
      <c r="H8600" s="1" t="s">
        <v>14</v>
      </c>
      <c r="I8600" s="1" t="s">
        <v>10</v>
      </c>
      <c r="J8600" s="1" t="s">
        <v>34</v>
      </c>
      <c r="K8600" s="1">
        <v>36.880000000000003</v>
      </c>
      <c r="L8600" s="1">
        <v>1955.78</v>
      </c>
      <c r="M8600" s="1">
        <v>2</v>
      </c>
      <c r="N8600" s="1">
        <v>9</v>
      </c>
      <c r="O8600" s="1" t="s">
        <v>3</v>
      </c>
      <c r="P8600" s="1" t="str">
        <f>IF(Table1[[#This Row],[Churn]]="Yes","Lost Customer","Active Customer")</f>
        <v>Active Customer</v>
      </c>
      <c r="Q8600" s="3">
        <f>IF(Table1[[#This Row],[Tenure]]&lt;=12,"0-1 Year",)</f>
        <v>0</v>
      </c>
      <c r="R8600" s="3" t="str">
        <f>IF(Table1[[#This Row],[MonthlyCharges]]&lt;35,"low",IF(Table1[[#This Row],[MonthlyCharges]]&lt;70,"Medium","High"))</f>
        <v>Medium</v>
      </c>
    </row>
    <row r="8601" spans="1:18" x14ac:dyDescent="0.35">
      <c r="A8601" s="1" t="s">
        <v>8634</v>
      </c>
      <c r="B8601" s="1" t="s">
        <v>7</v>
      </c>
      <c r="C8601" s="1">
        <v>31</v>
      </c>
      <c r="D8601" s="1" t="s">
        <v>3</v>
      </c>
      <c r="E8601" s="1" t="s">
        <v>4</v>
      </c>
      <c r="F8601" s="1" t="s">
        <v>3</v>
      </c>
      <c r="G8601" s="1">
        <v>33</v>
      </c>
      <c r="H8601" s="1" t="s">
        <v>16</v>
      </c>
      <c r="I8601" s="1" t="s">
        <v>11</v>
      </c>
      <c r="J8601" s="1" t="s">
        <v>32</v>
      </c>
      <c r="K8601" s="1">
        <v>85.43</v>
      </c>
      <c r="L8601" s="1">
        <v>2806.81</v>
      </c>
      <c r="M8601" s="1">
        <v>7</v>
      </c>
      <c r="N8601" s="1">
        <v>3</v>
      </c>
      <c r="O8601" s="1" t="s">
        <v>4</v>
      </c>
      <c r="P8601" s="1" t="str">
        <f>IF(Table1[[#This Row],[Churn]]="Yes","Lost Customer","Active Customer")</f>
        <v>Lost Customer</v>
      </c>
      <c r="Q8601" s="3">
        <f>IF(Table1[[#This Row],[Tenure]]&lt;=12,"0-1 Year",)</f>
        <v>0</v>
      </c>
      <c r="R8601" s="3" t="str">
        <f>IF(Table1[[#This Row],[MonthlyCharges]]&lt;35,"low",IF(Table1[[#This Row],[MonthlyCharges]]&lt;70,"Medium","High"))</f>
        <v>High</v>
      </c>
    </row>
    <row r="8602" spans="1:18" x14ac:dyDescent="0.35">
      <c r="A8602" s="1" t="s">
        <v>8635</v>
      </c>
      <c r="B8602" s="1" t="s">
        <v>8</v>
      </c>
      <c r="C8602" s="1">
        <v>32</v>
      </c>
      <c r="D8602" s="1" t="s">
        <v>3</v>
      </c>
      <c r="E8602" s="1" t="s">
        <v>3</v>
      </c>
      <c r="F8602" s="1" t="s">
        <v>3</v>
      </c>
      <c r="G8602" s="1">
        <v>10</v>
      </c>
      <c r="H8602" s="1" t="s">
        <v>14</v>
      </c>
      <c r="I8602" s="1" t="s">
        <v>11</v>
      </c>
      <c r="J8602" s="1" t="s">
        <v>34</v>
      </c>
      <c r="K8602" s="1">
        <v>64.430000000000007</v>
      </c>
      <c r="L8602" s="1">
        <v>629.79</v>
      </c>
      <c r="M8602" s="1">
        <v>6</v>
      </c>
      <c r="N8602" s="1">
        <v>7</v>
      </c>
      <c r="O8602" s="1" t="s">
        <v>3</v>
      </c>
      <c r="P8602" s="1" t="str">
        <f>IF(Table1[[#This Row],[Churn]]="Yes","Lost Customer","Active Customer")</f>
        <v>Active Customer</v>
      </c>
      <c r="Q8602" s="3" t="str">
        <f>IF(Table1[[#This Row],[Tenure]]&lt;=12,"0-1 Year",)</f>
        <v>0-1 Year</v>
      </c>
      <c r="R8602" s="3" t="str">
        <f>IF(Table1[[#This Row],[MonthlyCharges]]&lt;35,"low",IF(Table1[[#This Row],[MonthlyCharges]]&lt;70,"Medium","High"))</f>
        <v>Medium</v>
      </c>
    </row>
    <row r="8603" spans="1:18" x14ac:dyDescent="0.35">
      <c r="A8603" s="1" t="s">
        <v>8636</v>
      </c>
      <c r="B8603" s="1" t="s">
        <v>8</v>
      </c>
      <c r="C8603" s="1">
        <v>43</v>
      </c>
      <c r="D8603" s="1" t="s">
        <v>3</v>
      </c>
      <c r="E8603" s="1" t="s">
        <v>3</v>
      </c>
      <c r="F8603" s="1" t="s">
        <v>3</v>
      </c>
      <c r="G8603" s="1">
        <v>13</v>
      </c>
      <c r="H8603" s="1" t="s">
        <v>14</v>
      </c>
      <c r="I8603" s="1" t="s">
        <v>10</v>
      </c>
      <c r="J8603" s="1" t="s">
        <v>40</v>
      </c>
      <c r="K8603" s="1">
        <v>26.25</v>
      </c>
      <c r="L8603" s="1">
        <v>323.44</v>
      </c>
      <c r="M8603" s="1">
        <v>8</v>
      </c>
      <c r="N8603" s="1">
        <v>6</v>
      </c>
      <c r="O8603" s="1" t="s">
        <v>3</v>
      </c>
      <c r="P8603" s="1" t="str">
        <f>IF(Table1[[#This Row],[Churn]]="Yes","Lost Customer","Active Customer")</f>
        <v>Active Customer</v>
      </c>
      <c r="Q8603" s="3">
        <f>IF(Table1[[#This Row],[Tenure]]&lt;=12,"0-1 Year",)</f>
        <v>0</v>
      </c>
      <c r="R8603" s="3" t="str">
        <f>IF(Table1[[#This Row],[MonthlyCharges]]&lt;35,"low",IF(Table1[[#This Row],[MonthlyCharges]]&lt;70,"Medium","High"))</f>
        <v>low</v>
      </c>
    </row>
    <row r="8604" spans="1:18" x14ac:dyDescent="0.35">
      <c r="A8604" s="1" t="s">
        <v>8637</v>
      </c>
      <c r="B8604" s="1" t="s">
        <v>8</v>
      </c>
      <c r="C8604" s="1">
        <v>51</v>
      </c>
      <c r="D8604" s="1" t="s">
        <v>3</v>
      </c>
      <c r="E8604" s="1" t="s">
        <v>3</v>
      </c>
      <c r="F8604" s="1" t="s">
        <v>3</v>
      </c>
      <c r="G8604" s="1">
        <v>60</v>
      </c>
      <c r="H8604" s="1" t="s">
        <v>15</v>
      </c>
      <c r="I8604" s="1" t="s">
        <v>11</v>
      </c>
      <c r="J8604" s="1" t="s">
        <v>40</v>
      </c>
      <c r="K8604" s="1">
        <v>21.75</v>
      </c>
      <c r="L8604" s="1">
        <v>1316.65</v>
      </c>
      <c r="M8604" s="1">
        <v>2</v>
      </c>
      <c r="N8604" s="1">
        <v>7</v>
      </c>
      <c r="O8604" s="1" t="s">
        <v>3</v>
      </c>
      <c r="P8604" s="1" t="str">
        <f>IF(Table1[[#This Row],[Churn]]="Yes","Lost Customer","Active Customer")</f>
        <v>Active Customer</v>
      </c>
      <c r="Q8604" s="3">
        <f>IF(Table1[[#This Row],[Tenure]]&lt;=12,"0-1 Year",)</f>
        <v>0</v>
      </c>
      <c r="R8604" s="3" t="str">
        <f>IF(Table1[[#This Row],[MonthlyCharges]]&lt;35,"low",IF(Table1[[#This Row],[MonthlyCharges]]&lt;70,"Medium","High"))</f>
        <v>low</v>
      </c>
    </row>
    <row r="8605" spans="1:18" x14ac:dyDescent="0.35">
      <c r="A8605" s="1" t="s">
        <v>8638</v>
      </c>
      <c r="B8605" s="1" t="s">
        <v>7</v>
      </c>
      <c r="C8605" s="1">
        <v>22</v>
      </c>
      <c r="D8605" s="1" t="s">
        <v>3</v>
      </c>
      <c r="E8605" s="1" t="s">
        <v>3</v>
      </c>
      <c r="F8605" s="1" t="s">
        <v>3</v>
      </c>
      <c r="G8605" s="1">
        <v>36</v>
      </c>
      <c r="H8605" s="1" t="s">
        <v>16</v>
      </c>
      <c r="I8605" s="1" t="s">
        <v>11</v>
      </c>
      <c r="J8605" s="1" t="s">
        <v>40</v>
      </c>
      <c r="K8605" s="1">
        <v>66.069999999999993</v>
      </c>
      <c r="L8605" s="1">
        <v>2393.46</v>
      </c>
      <c r="M8605" s="1">
        <v>0</v>
      </c>
      <c r="N8605" s="1">
        <v>10</v>
      </c>
      <c r="O8605" s="1" t="s">
        <v>3</v>
      </c>
      <c r="P8605" s="1" t="str">
        <f>IF(Table1[[#This Row],[Churn]]="Yes","Lost Customer","Active Customer")</f>
        <v>Active Customer</v>
      </c>
      <c r="Q8605" s="3">
        <f>IF(Table1[[#This Row],[Tenure]]&lt;=12,"0-1 Year",)</f>
        <v>0</v>
      </c>
      <c r="R8605" s="3" t="str">
        <f>IF(Table1[[#This Row],[MonthlyCharges]]&lt;35,"low",IF(Table1[[#This Row],[MonthlyCharges]]&lt;70,"Medium","High"))</f>
        <v>Medium</v>
      </c>
    </row>
    <row r="8606" spans="1:18" x14ac:dyDescent="0.35">
      <c r="A8606" s="1" t="s">
        <v>8639</v>
      </c>
      <c r="B8606" s="1" t="s">
        <v>7</v>
      </c>
      <c r="C8606" s="1">
        <v>21</v>
      </c>
      <c r="D8606" s="1" t="s">
        <v>3</v>
      </c>
      <c r="E8606" s="1" t="s">
        <v>3</v>
      </c>
      <c r="F8606" s="1" t="s">
        <v>4</v>
      </c>
      <c r="G8606" s="1">
        <v>25</v>
      </c>
      <c r="H8606" s="1" t="s">
        <v>14</v>
      </c>
      <c r="I8606" s="1" t="s">
        <v>12</v>
      </c>
      <c r="J8606" s="1" t="s">
        <v>40</v>
      </c>
      <c r="K8606" s="1">
        <v>0</v>
      </c>
      <c r="L8606" s="1">
        <v>1.45</v>
      </c>
      <c r="M8606" s="1">
        <v>8</v>
      </c>
      <c r="N8606" s="1">
        <v>6</v>
      </c>
      <c r="O8606" s="1" t="s">
        <v>3</v>
      </c>
      <c r="P8606" s="1" t="str">
        <f>IF(Table1[[#This Row],[Churn]]="Yes","Lost Customer","Active Customer")</f>
        <v>Active Customer</v>
      </c>
      <c r="Q8606" s="3">
        <f>IF(Table1[[#This Row],[Tenure]]&lt;=12,"0-1 Year",)</f>
        <v>0</v>
      </c>
      <c r="R8606" s="3" t="str">
        <f>IF(Table1[[#This Row],[MonthlyCharges]]&lt;35,"low",IF(Table1[[#This Row],[MonthlyCharges]]&lt;70,"Medium","High"))</f>
        <v>low</v>
      </c>
    </row>
    <row r="8607" spans="1:18" x14ac:dyDescent="0.35">
      <c r="A8607" s="1" t="s">
        <v>8640</v>
      </c>
      <c r="B8607" s="1" t="s">
        <v>7</v>
      </c>
      <c r="C8607" s="1">
        <v>33</v>
      </c>
      <c r="D8607" s="1" t="s">
        <v>3</v>
      </c>
      <c r="E8607" s="1" t="s">
        <v>4</v>
      </c>
      <c r="F8607" s="1" t="s">
        <v>3</v>
      </c>
      <c r="G8607" s="1">
        <v>18</v>
      </c>
      <c r="H8607" s="1" t="s">
        <v>14</v>
      </c>
      <c r="I8607" s="1" t="s">
        <v>11</v>
      </c>
      <c r="J8607" s="1" t="s">
        <v>32</v>
      </c>
      <c r="K8607" s="1">
        <v>105.58</v>
      </c>
      <c r="L8607" s="1">
        <v>1895.66</v>
      </c>
      <c r="M8607" s="1">
        <v>5</v>
      </c>
      <c r="N8607" s="1">
        <v>6</v>
      </c>
      <c r="O8607" s="1" t="s">
        <v>3</v>
      </c>
      <c r="P8607" s="1" t="str">
        <f>IF(Table1[[#This Row],[Churn]]="Yes","Lost Customer","Active Customer")</f>
        <v>Active Customer</v>
      </c>
      <c r="Q8607" s="3">
        <f>IF(Table1[[#This Row],[Tenure]]&lt;=12,"0-1 Year",)</f>
        <v>0</v>
      </c>
      <c r="R8607" s="3" t="str">
        <f>IF(Table1[[#This Row],[MonthlyCharges]]&lt;35,"low",IF(Table1[[#This Row],[MonthlyCharges]]&lt;70,"Medium","High"))</f>
        <v>High</v>
      </c>
    </row>
    <row r="8608" spans="1:18" x14ac:dyDescent="0.35">
      <c r="A8608" s="1" t="s">
        <v>8641</v>
      </c>
      <c r="B8608" s="1" t="s">
        <v>8</v>
      </c>
      <c r="C8608" s="1">
        <v>64</v>
      </c>
      <c r="D8608" s="1" t="s">
        <v>4</v>
      </c>
      <c r="E8608" s="1" t="s">
        <v>3</v>
      </c>
      <c r="F8608" s="1" t="s">
        <v>4</v>
      </c>
      <c r="G8608" s="1">
        <v>6</v>
      </c>
      <c r="H8608" s="1" t="s">
        <v>16</v>
      </c>
      <c r="I8608" s="1" t="s">
        <v>11</v>
      </c>
      <c r="J8608" s="1" t="s">
        <v>40</v>
      </c>
      <c r="K8608" s="1">
        <v>82.83</v>
      </c>
      <c r="L8608" s="1">
        <v>501.57</v>
      </c>
      <c r="M8608" s="1">
        <v>8</v>
      </c>
      <c r="N8608" s="1">
        <v>4</v>
      </c>
      <c r="O8608" s="1" t="s">
        <v>4</v>
      </c>
      <c r="P8608" s="1" t="str">
        <f>IF(Table1[[#This Row],[Churn]]="Yes","Lost Customer","Active Customer")</f>
        <v>Lost Customer</v>
      </c>
      <c r="Q8608" s="3" t="str">
        <f>IF(Table1[[#This Row],[Tenure]]&lt;=12,"0-1 Year",)</f>
        <v>0-1 Year</v>
      </c>
      <c r="R8608" s="3" t="str">
        <f>IF(Table1[[#This Row],[MonthlyCharges]]&lt;35,"low",IF(Table1[[#This Row],[MonthlyCharges]]&lt;70,"Medium","High"))</f>
        <v>High</v>
      </c>
    </row>
    <row r="8609" spans="1:18" x14ac:dyDescent="0.35">
      <c r="A8609" s="1" t="s">
        <v>8642</v>
      </c>
      <c r="B8609" s="1" t="s">
        <v>8</v>
      </c>
      <c r="C8609" s="1">
        <v>41</v>
      </c>
      <c r="D8609" s="1" t="s">
        <v>3</v>
      </c>
      <c r="E8609" s="1" t="s">
        <v>3</v>
      </c>
      <c r="F8609" s="1" t="s">
        <v>4</v>
      </c>
      <c r="G8609" s="1">
        <v>25</v>
      </c>
      <c r="H8609" s="1" t="s">
        <v>14</v>
      </c>
      <c r="I8609" s="1" t="s">
        <v>10</v>
      </c>
      <c r="J8609" s="1" t="s">
        <v>34</v>
      </c>
      <c r="K8609" s="1">
        <v>76.540000000000006</v>
      </c>
      <c r="L8609" s="1">
        <v>1903.32</v>
      </c>
      <c r="M8609" s="1">
        <v>5</v>
      </c>
      <c r="N8609" s="1">
        <v>2</v>
      </c>
      <c r="O8609" s="1" t="s">
        <v>3</v>
      </c>
      <c r="P8609" s="1" t="str">
        <f>IF(Table1[[#This Row],[Churn]]="Yes","Lost Customer","Active Customer")</f>
        <v>Active Customer</v>
      </c>
      <c r="Q8609" s="3">
        <f>IF(Table1[[#This Row],[Tenure]]&lt;=12,"0-1 Year",)</f>
        <v>0</v>
      </c>
      <c r="R8609" s="3" t="str">
        <f>IF(Table1[[#This Row],[MonthlyCharges]]&lt;35,"low",IF(Table1[[#This Row],[MonthlyCharges]]&lt;70,"Medium","High"))</f>
        <v>High</v>
      </c>
    </row>
    <row r="8610" spans="1:18" x14ac:dyDescent="0.35">
      <c r="A8610" s="1" t="s">
        <v>8643</v>
      </c>
      <c r="B8610" s="1" t="s">
        <v>7</v>
      </c>
      <c r="C8610" s="1">
        <v>22</v>
      </c>
      <c r="D8610" s="1" t="s">
        <v>3</v>
      </c>
      <c r="E8610" s="1" t="s">
        <v>4</v>
      </c>
      <c r="F8610" s="1" t="s">
        <v>4</v>
      </c>
      <c r="G8610" s="1">
        <v>51</v>
      </c>
      <c r="H8610" s="1" t="s">
        <v>14</v>
      </c>
      <c r="I8610" s="1" t="s">
        <v>10</v>
      </c>
      <c r="J8610" s="1" t="s">
        <v>32</v>
      </c>
      <c r="K8610" s="1">
        <v>68.89</v>
      </c>
      <c r="L8610" s="1">
        <v>3503.48</v>
      </c>
      <c r="M8610" s="1">
        <v>2</v>
      </c>
      <c r="N8610" s="1">
        <v>4</v>
      </c>
      <c r="O8610" s="1" t="s">
        <v>3</v>
      </c>
      <c r="P8610" s="1" t="str">
        <f>IF(Table1[[#This Row],[Churn]]="Yes","Lost Customer","Active Customer")</f>
        <v>Active Customer</v>
      </c>
      <c r="Q8610" s="3">
        <f>IF(Table1[[#This Row],[Tenure]]&lt;=12,"0-1 Year",)</f>
        <v>0</v>
      </c>
      <c r="R8610" s="3" t="str">
        <f>IF(Table1[[#This Row],[MonthlyCharges]]&lt;35,"low",IF(Table1[[#This Row],[MonthlyCharges]]&lt;70,"Medium","High"))</f>
        <v>Medium</v>
      </c>
    </row>
    <row r="8611" spans="1:18" x14ac:dyDescent="0.35">
      <c r="A8611" s="1" t="s">
        <v>8644</v>
      </c>
      <c r="B8611" s="1" t="s">
        <v>7</v>
      </c>
      <c r="C8611" s="1">
        <v>60</v>
      </c>
      <c r="D8611" s="1" t="s">
        <v>4</v>
      </c>
      <c r="E8611" s="1" t="s">
        <v>4</v>
      </c>
      <c r="F8611" s="1" t="s">
        <v>3</v>
      </c>
      <c r="G8611" s="1">
        <v>40</v>
      </c>
      <c r="H8611" s="1" t="s">
        <v>14</v>
      </c>
      <c r="I8611" s="1" t="s">
        <v>10</v>
      </c>
      <c r="J8611" s="1" t="s">
        <v>32</v>
      </c>
      <c r="K8611" s="1">
        <v>66.81</v>
      </c>
      <c r="L8611" s="1">
        <v>2667.51</v>
      </c>
      <c r="M8611" s="1">
        <v>0</v>
      </c>
      <c r="N8611" s="1">
        <v>7</v>
      </c>
      <c r="O8611" s="1" t="s">
        <v>3</v>
      </c>
      <c r="P8611" s="1" t="str">
        <f>IF(Table1[[#This Row],[Churn]]="Yes","Lost Customer","Active Customer")</f>
        <v>Active Customer</v>
      </c>
      <c r="Q8611" s="3">
        <f>IF(Table1[[#This Row],[Tenure]]&lt;=12,"0-1 Year",)</f>
        <v>0</v>
      </c>
      <c r="R8611" s="3" t="str">
        <f>IF(Table1[[#This Row],[MonthlyCharges]]&lt;35,"low",IF(Table1[[#This Row],[MonthlyCharges]]&lt;70,"Medium","High"))</f>
        <v>Medium</v>
      </c>
    </row>
    <row r="8612" spans="1:18" x14ac:dyDescent="0.35">
      <c r="A8612" s="1" t="s">
        <v>8645</v>
      </c>
      <c r="B8612" s="1" t="s">
        <v>7</v>
      </c>
      <c r="C8612" s="1">
        <v>18</v>
      </c>
      <c r="D8612" s="1" t="s">
        <v>3</v>
      </c>
      <c r="E8612" s="1" t="s">
        <v>3</v>
      </c>
      <c r="F8612" s="1" t="s">
        <v>4</v>
      </c>
      <c r="G8612" s="1">
        <v>70</v>
      </c>
      <c r="H8612" s="1" t="s">
        <v>14</v>
      </c>
      <c r="I8612" s="1" t="s">
        <v>10</v>
      </c>
      <c r="J8612" s="1" t="s">
        <v>32</v>
      </c>
      <c r="K8612" s="1">
        <v>21.32</v>
      </c>
      <c r="L8612" s="1">
        <v>1490.48</v>
      </c>
      <c r="M8612" s="1">
        <v>3</v>
      </c>
      <c r="N8612" s="1">
        <v>9</v>
      </c>
      <c r="O8612" s="1" t="s">
        <v>3</v>
      </c>
      <c r="P8612" s="1" t="str">
        <f>IF(Table1[[#This Row],[Churn]]="Yes","Lost Customer","Active Customer")</f>
        <v>Active Customer</v>
      </c>
      <c r="Q8612" s="3">
        <f>IF(Table1[[#This Row],[Tenure]]&lt;=12,"0-1 Year",)</f>
        <v>0</v>
      </c>
      <c r="R8612" s="3" t="str">
        <f>IF(Table1[[#This Row],[MonthlyCharges]]&lt;35,"low",IF(Table1[[#This Row],[MonthlyCharges]]&lt;70,"Medium","High"))</f>
        <v>low</v>
      </c>
    </row>
    <row r="8613" spans="1:18" x14ac:dyDescent="0.35">
      <c r="A8613" s="1" t="s">
        <v>8646</v>
      </c>
      <c r="B8613" s="1" t="s">
        <v>8</v>
      </c>
      <c r="C8613" s="1">
        <v>37</v>
      </c>
      <c r="D8613" s="1" t="s">
        <v>3</v>
      </c>
      <c r="E8613" s="1" t="s">
        <v>4</v>
      </c>
      <c r="F8613" s="1" t="s">
        <v>3</v>
      </c>
      <c r="G8613" s="1">
        <v>47</v>
      </c>
      <c r="H8613" s="1" t="s">
        <v>16</v>
      </c>
      <c r="I8613" s="1" t="s">
        <v>10</v>
      </c>
      <c r="J8613" s="1" t="s">
        <v>40</v>
      </c>
      <c r="K8613" s="1">
        <v>97.67</v>
      </c>
      <c r="L8613" s="1">
        <v>4609.8999999999996</v>
      </c>
      <c r="M8613" s="1">
        <v>1</v>
      </c>
      <c r="N8613" s="1">
        <v>7</v>
      </c>
      <c r="O8613" s="1" t="s">
        <v>3</v>
      </c>
      <c r="P8613" s="1" t="str">
        <f>IF(Table1[[#This Row],[Churn]]="Yes","Lost Customer","Active Customer")</f>
        <v>Active Customer</v>
      </c>
      <c r="Q8613" s="3">
        <f>IF(Table1[[#This Row],[Tenure]]&lt;=12,"0-1 Year",)</f>
        <v>0</v>
      </c>
      <c r="R8613" s="3" t="str">
        <f>IF(Table1[[#This Row],[MonthlyCharges]]&lt;35,"low",IF(Table1[[#This Row],[MonthlyCharges]]&lt;70,"Medium","High"))</f>
        <v>High</v>
      </c>
    </row>
    <row r="8614" spans="1:18" x14ac:dyDescent="0.35">
      <c r="A8614" s="1" t="s">
        <v>8647</v>
      </c>
      <c r="B8614" s="1" t="s">
        <v>7</v>
      </c>
      <c r="C8614" s="1">
        <v>66</v>
      </c>
      <c r="D8614" s="1" t="s">
        <v>3</v>
      </c>
      <c r="E8614" s="1" t="s">
        <v>3</v>
      </c>
      <c r="F8614" s="1" t="s">
        <v>4</v>
      </c>
      <c r="G8614" s="1">
        <v>61</v>
      </c>
      <c r="H8614" s="1" t="s">
        <v>14</v>
      </c>
      <c r="I8614" s="1" t="s">
        <v>10</v>
      </c>
      <c r="J8614" s="1" t="s">
        <v>32</v>
      </c>
      <c r="K8614" s="1">
        <v>37.49</v>
      </c>
      <c r="L8614" s="1">
        <v>2305.65</v>
      </c>
      <c r="M8614" s="1">
        <v>6</v>
      </c>
      <c r="N8614" s="1">
        <v>1</v>
      </c>
      <c r="O8614" s="1" t="s">
        <v>4</v>
      </c>
      <c r="P8614" s="1" t="str">
        <f>IF(Table1[[#This Row],[Churn]]="Yes","Lost Customer","Active Customer")</f>
        <v>Lost Customer</v>
      </c>
      <c r="Q8614" s="3">
        <f>IF(Table1[[#This Row],[Tenure]]&lt;=12,"0-1 Year",)</f>
        <v>0</v>
      </c>
      <c r="R8614" s="3" t="str">
        <f>IF(Table1[[#This Row],[MonthlyCharges]]&lt;35,"low",IF(Table1[[#This Row],[MonthlyCharges]]&lt;70,"Medium","High"))</f>
        <v>Medium</v>
      </c>
    </row>
    <row r="8615" spans="1:18" x14ac:dyDescent="0.35">
      <c r="A8615" s="1" t="s">
        <v>8648</v>
      </c>
      <c r="B8615" s="1" t="s">
        <v>7</v>
      </c>
      <c r="C8615" s="1">
        <v>24</v>
      </c>
      <c r="D8615" s="1" t="s">
        <v>3</v>
      </c>
      <c r="E8615" s="1" t="s">
        <v>3</v>
      </c>
      <c r="F8615" s="1" t="s">
        <v>4</v>
      </c>
      <c r="G8615" s="1">
        <v>9</v>
      </c>
      <c r="H8615" s="1" t="s">
        <v>14</v>
      </c>
      <c r="I8615" s="1" t="s">
        <v>11</v>
      </c>
      <c r="J8615" s="1" t="s">
        <v>44</v>
      </c>
      <c r="K8615" s="1">
        <v>51.95</v>
      </c>
      <c r="L8615" s="1">
        <v>474.13</v>
      </c>
      <c r="M8615" s="1">
        <v>1</v>
      </c>
      <c r="N8615" s="1">
        <v>4</v>
      </c>
      <c r="O8615" s="1" t="s">
        <v>4</v>
      </c>
      <c r="P8615" s="1" t="str">
        <f>IF(Table1[[#This Row],[Churn]]="Yes","Lost Customer","Active Customer")</f>
        <v>Lost Customer</v>
      </c>
      <c r="Q8615" s="3" t="str">
        <f>IF(Table1[[#This Row],[Tenure]]&lt;=12,"0-1 Year",)</f>
        <v>0-1 Year</v>
      </c>
      <c r="R8615" s="3" t="str">
        <f>IF(Table1[[#This Row],[MonthlyCharges]]&lt;35,"low",IF(Table1[[#This Row],[MonthlyCharges]]&lt;70,"Medium","High"))</f>
        <v>Medium</v>
      </c>
    </row>
    <row r="8616" spans="1:18" x14ac:dyDescent="0.35">
      <c r="A8616" s="1" t="s">
        <v>8649</v>
      </c>
      <c r="B8616" s="1" t="s">
        <v>8</v>
      </c>
      <c r="C8616" s="1">
        <v>65</v>
      </c>
      <c r="D8616" s="1" t="s">
        <v>4</v>
      </c>
      <c r="E8616" s="1" t="s">
        <v>3</v>
      </c>
      <c r="F8616" s="1" t="s">
        <v>4</v>
      </c>
      <c r="G8616" s="1">
        <v>60</v>
      </c>
      <c r="H8616" s="1" t="s">
        <v>14</v>
      </c>
      <c r="I8616" s="1" t="s">
        <v>11</v>
      </c>
      <c r="J8616" s="1" t="s">
        <v>32</v>
      </c>
      <c r="K8616" s="1">
        <v>37.340000000000003</v>
      </c>
      <c r="L8616" s="1">
        <v>2223.27</v>
      </c>
      <c r="M8616" s="1">
        <v>8</v>
      </c>
      <c r="N8616" s="1">
        <v>6</v>
      </c>
      <c r="O8616" s="1" t="s">
        <v>3</v>
      </c>
      <c r="P8616" s="1" t="str">
        <f>IF(Table1[[#This Row],[Churn]]="Yes","Lost Customer","Active Customer")</f>
        <v>Active Customer</v>
      </c>
      <c r="Q8616" s="3">
        <f>IF(Table1[[#This Row],[Tenure]]&lt;=12,"0-1 Year",)</f>
        <v>0</v>
      </c>
      <c r="R8616" s="3" t="str">
        <f>IF(Table1[[#This Row],[MonthlyCharges]]&lt;35,"low",IF(Table1[[#This Row],[MonthlyCharges]]&lt;70,"Medium","High"))</f>
        <v>Medium</v>
      </c>
    </row>
    <row r="8617" spans="1:18" x14ac:dyDescent="0.35">
      <c r="A8617" s="1" t="s">
        <v>8650</v>
      </c>
      <c r="B8617" s="1" t="s">
        <v>8</v>
      </c>
      <c r="C8617" s="1">
        <v>37</v>
      </c>
      <c r="D8617" s="1" t="s">
        <v>3</v>
      </c>
      <c r="E8617" s="1" t="s">
        <v>3</v>
      </c>
      <c r="F8617" s="1" t="s">
        <v>4</v>
      </c>
      <c r="G8617" s="1">
        <v>66</v>
      </c>
      <c r="H8617" s="1" t="s">
        <v>14</v>
      </c>
      <c r="I8617" s="1" t="s">
        <v>11</v>
      </c>
      <c r="J8617" s="1" t="s">
        <v>40</v>
      </c>
      <c r="K8617" s="1">
        <v>111.15</v>
      </c>
      <c r="L8617" s="1">
        <v>7355.75</v>
      </c>
      <c r="M8617" s="1">
        <v>8</v>
      </c>
      <c r="N8617" s="1">
        <v>1</v>
      </c>
      <c r="O8617" s="1" t="s">
        <v>4</v>
      </c>
      <c r="P8617" s="1" t="str">
        <f>IF(Table1[[#This Row],[Churn]]="Yes","Lost Customer","Active Customer")</f>
        <v>Lost Customer</v>
      </c>
      <c r="Q8617" s="3">
        <f>IF(Table1[[#This Row],[Tenure]]&lt;=12,"0-1 Year",)</f>
        <v>0</v>
      </c>
      <c r="R8617" s="3" t="str">
        <f>IF(Table1[[#This Row],[MonthlyCharges]]&lt;35,"low",IF(Table1[[#This Row],[MonthlyCharges]]&lt;70,"Medium","High"))</f>
        <v>High</v>
      </c>
    </row>
    <row r="8618" spans="1:18" x14ac:dyDescent="0.35">
      <c r="A8618" s="1" t="s">
        <v>8651</v>
      </c>
      <c r="B8618" s="1" t="s">
        <v>8</v>
      </c>
      <c r="C8618" s="1">
        <v>30</v>
      </c>
      <c r="D8618" s="1" t="s">
        <v>3</v>
      </c>
      <c r="E8618" s="1" t="s">
        <v>3</v>
      </c>
      <c r="F8618" s="1" t="s">
        <v>4</v>
      </c>
      <c r="G8618" s="1">
        <v>3</v>
      </c>
      <c r="H8618" s="1" t="s">
        <v>15</v>
      </c>
      <c r="I8618" s="1" t="s">
        <v>10</v>
      </c>
      <c r="J8618" s="1" t="s">
        <v>40</v>
      </c>
      <c r="K8618" s="1">
        <v>106.82</v>
      </c>
      <c r="L8618" s="1">
        <v>338.3</v>
      </c>
      <c r="M8618" s="1">
        <v>4</v>
      </c>
      <c r="N8618" s="1">
        <v>1</v>
      </c>
      <c r="O8618" s="1" t="s">
        <v>3</v>
      </c>
      <c r="P8618" s="1" t="str">
        <f>IF(Table1[[#This Row],[Churn]]="Yes","Lost Customer","Active Customer")</f>
        <v>Active Customer</v>
      </c>
      <c r="Q8618" s="3" t="str">
        <f>IF(Table1[[#This Row],[Tenure]]&lt;=12,"0-1 Year",)</f>
        <v>0-1 Year</v>
      </c>
      <c r="R8618" s="3" t="str">
        <f>IF(Table1[[#This Row],[MonthlyCharges]]&lt;35,"low",IF(Table1[[#This Row],[MonthlyCharges]]&lt;70,"Medium","High"))</f>
        <v>High</v>
      </c>
    </row>
    <row r="8619" spans="1:18" x14ac:dyDescent="0.35">
      <c r="A8619" s="1" t="s">
        <v>8652</v>
      </c>
      <c r="B8619" s="1" t="s">
        <v>7</v>
      </c>
      <c r="C8619" s="1">
        <v>43</v>
      </c>
      <c r="D8619" s="1" t="s">
        <v>3</v>
      </c>
      <c r="E8619" s="1" t="s">
        <v>4</v>
      </c>
      <c r="F8619" s="1" t="s">
        <v>4</v>
      </c>
      <c r="G8619" s="1">
        <v>28</v>
      </c>
      <c r="H8619" s="1" t="s">
        <v>15</v>
      </c>
      <c r="I8619" s="1" t="s">
        <v>11</v>
      </c>
      <c r="J8619" s="1" t="s">
        <v>34</v>
      </c>
      <c r="K8619" s="1">
        <v>118.21</v>
      </c>
      <c r="L8619" s="1">
        <v>3291.34</v>
      </c>
      <c r="M8619" s="1">
        <v>4</v>
      </c>
      <c r="N8619" s="1">
        <v>5</v>
      </c>
      <c r="O8619" s="1" t="s">
        <v>3</v>
      </c>
      <c r="P8619" s="1" t="str">
        <f>IF(Table1[[#This Row],[Churn]]="Yes","Lost Customer","Active Customer")</f>
        <v>Active Customer</v>
      </c>
      <c r="Q8619" s="3">
        <f>IF(Table1[[#This Row],[Tenure]]&lt;=12,"0-1 Year",)</f>
        <v>0</v>
      </c>
      <c r="R8619" s="3" t="str">
        <f>IF(Table1[[#This Row],[MonthlyCharges]]&lt;35,"low",IF(Table1[[#This Row],[MonthlyCharges]]&lt;70,"Medium","High"))</f>
        <v>High</v>
      </c>
    </row>
    <row r="8620" spans="1:18" x14ac:dyDescent="0.35">
      <c r="A8620" s="1" t="s">
        <v>8653</v>
      </c>
      <c r="B8620" s="1" t="s">
        <v>8</v>
      </c>
      <c r="C8620" s="1">
        <v>55</v>
      </c>
      <c r="D8620" s="1" t="s">
        <v>3</v>
      </c>
      <c r="E8620" s="1" t="s">
        <v>4</v>
      </c>
      <c r="F8620" s="1" t="s">
        <v>4</v>
      </c>
      <c r="G8620" s="1">
        <v>66</v>
      </c>
      <c r="H8620" s="1" t="s">
        <v>14</v>
      </c>
      <c r="I8620" s="1" t="s">
        <v>10</v>
      </c>
      <c r="J8620" s="1" t="s">
        <v>40</v>
      </c>
      <c r="K8620" s="1">
        <v>65.760000000000005</v>
      </c>
      <c r="L8620" s="1">
        <v>4322.49</v>
      </c>
      <c r="M8620" s="1">
        <v>5</v>
      </c>
      <c r="N8620" s="1">
        <v>3</v>
      </c>
      <c r="O8620" s="1" t="s">
        <v>3</v>
      </c>
      <c r="P8620" s="1" t="str">
        <f>IF(Table1[[#This Row],[Churn]]="Yes","Lost Customer","Active Customer")</f>
        <v>Active Customer</v>
      </c>
      <c r="Q8620" s="3">
        <f>IF(Table1[[#This Row],[Tenure]]&lt;=12,"0-1 Year",)</f>
        <v>0</v>
      </c>
      <c r="R8620" s="3" t="str">
        <f>IF(Table1[[#This Row],[MonthlyCharges]]&lt;35,"low",IF(Table1[[#This Row],[MonthlyCharges]]&lt;70,"Medium","High"))</f>
        <v>Medium</v>
      </c>
    </row>
    <row r="8621" spans="1:18" x14ac:dyDescent="0.35">
      <c r="A8621" s="1" t="s">
        <v>8654</v>
      </c>
      <c r="B8621" s="1" t="s">
        <v>7</v>
      </c>
      <c r="C8621" s="1">
        <v>62</v>
      </c>
      <c r="D8621" s="1" t="s">
        <v>3</v>
      </c>
      <c r="E8621" s="1" t="s">
        <v>4</v>
      </c>
      <c r="F8621" s="1" t="s">
        <v>4</v>
      </c>
      <c r="G8621" s="1">
        <v>3</v>
      </c>
      <c r="H8621" s="1" t="s">
        <v>15</v>
      </c>
      <c r="I8621" s="1" t="s">
        <v>11</v>
      </c>
      <c r="J8621" s="1" t="s">
        <v>40</v>
      </c>
      <c r="K8621" s="1">
        <v>69.319999999999993</v>
      </c>
      <c r="L8621" s="1">
        <v>190.44</v>
      </c>
      <c r="M8621" s="1">
        <v>7</v>
      </c>
      <c r="N8621" s="1">
        <v>6</v>
      </c>
      <c r="O8621" s="1" t="s">
        <v>3</v>
      </c>
      <c r="P8621" s="1" t="str">
        <f>IF(Table1[[#This Row],[Churn]]="Yes","Lost Customer","Active Customer")</f>
        <v>Active Customer</v>
      </c>
      <c r="Q8621" s="3" t="str">
        <f>IF(Table1[[#This Row],[Tenure]]&lt;=12,"0-1 Year",)</f>
        <v>0-1 Year</v>
      </c>
      <c r="R8621" s="3" t="str">
        <f>IF(Table1[[#This Row],[MonthlyCharges]]&lt;35,"low",IF(Table1[[#This Row],[MonthlyCharges]]&lt;70,"Medium","High"))</f>
        <v>Medium</v>
      </c>
    </row>
    <row r="8622" spans="1:18" x14ac:dyDescent="0.35">
      <c r="A8622" s="1" t="s">
        <v>8655</v>
      </c>
      <c r="B8622" s="1" t="s">
        <v>8</v>
      </c>
      <c r="C8622" s="1">
        <v>70</v>
      </c>
      <c r="D8622" s="1" t="s">
        <v>3</v>
      </c>
      <c r="E8622" s="1" t="s">
        <v>4</v>
      </c>
      <c r="F8622" s="1" t="s">
        <v>4</v>
      </c>
      <c r="G8622" s="1">
        <v>62</v>
      </c>
      <c r="H8622" s="1" t="s">
        <v>14</v>
      </c>
      <c r="I8622" s="1" t="s">
        <v>10</v>
      </c>
      <c r="J8622" s="1" t="s">
        <v>32</v>
      </c>
      <c r="K8622" s="1">
        <v>80.95</v>
      </c>
      <c r="L8622" s="1">
        <v>5003.71</v>
      </c>
      <c r="M8622" s="1">
        <v>0</v>
      </c>
      <c r="N8622" s="1">
        <v>1</v>
      </c>
      <c r="O8622" s="1" t="s">
        <v>3</v>
      </c>
      <c r="P8622" s="1" t="str">
        <f>IF(Table1[[#This Row],[Churn]]="Yes","Lost Customer","Active Customer")</f>
        <v>Active Customer</v>
      </c>
      <c r="Q8622" s="3">
        <f>IF(Table1[[#This Row],[Tenure]]&lt;=12,"0-1 Year",)</f>
        <v>0</v>
      </c>
      <c r="R8622" s="3" t="str">
        <f>IF(Table1[[#This Row],[MonthlyCharges]]&lt;35,"low",IF(Table1[[#This Row],[MonthlyCharges]]&lt;70,"Medium","High"))</f>
        <v>High</v>
      </c>
    </row>
    <row r="8623" spans="1:18" x14ac:dyDescent="0.35">
      <c r="A8623" s="1" t="s">
        <v>8656</v>
      </c>
      <c r="B8623" s="1" t="s">
        <v>7</v>
      </c>
      <c r="C8623" s="1">
        <v>69</v>
      </c>
      <c r="D8623" s="1" t="s">
        <v>4</v>
      </c>
      <c r="E8623" s="1" t="s">
        <v>4</v>
      </c>
      <c r="F8623" s="1" t="s">
        <v>4</v>
      </c>
      <c r="G8623" s="1">
        <v>22</v>
      </c>
      <c r="H8623" s="1" t="s">
        <v>15</v>
      </c>
      <c r="I8623" s="1" t="s">
        <v>11</v>
      </c>
      <c r="J8623" s="1" t="s">
        <v>32</v>
      </c>
      <c r="K8623" s="1">
        <v>100.65</v>
      </c>
      <c r="L8623" s="1">
        <v>2202.91</v>
      </c>
      <c r="M8623" s="1">
        <v>3</v>
      </c>
      <c r="N8623" s="1">
        <v>9</v>
      </c>
      <c r="O8623" s="1" t="s">
        <v>3</v>
      </c>
      <c r="P8623" s="1" t="str">
        <f>IF(Table1[[#This Row],[Churn]]="Yes","Lost Customer","Active Customer")</f>
        <v>Active Customer</v>
      </c>
      <c r="Q8623" s="3">
        <f>IF(Table1[[#This Row],[Tenure]]&lt;=12,"0-1 Year",)</f>
        <v>0</v>
      </c>
      <c r="R8623" s="3" t="str">
        <f>IF(Table1[[#This Row],[MonthlyCharges]]&lt;35,"low",IF(Table1[[#This Row],[MonthlyCharges]]&lt;70,"Medium","High"))</f>
        <v>High</v>
      </c>
    </row>
    <row r="8624" spans="1:18" x14ac:dyDescent="0.35">
      <c r="A8624" s="1" t="s">
        <v>8657</v>
      </c>
      <c r="B8624" s="1" t="s">
        <v>7</v>
      </c>
      <c r="C8624" s="1">
        <v>27</v>
      </c>
      <c r="D8624" s="1" t="s">
        <v>3</v>
      </c>
      <c r="E8624" s="1" t="s">
        <v>3</v>
      </c>
      <c r="F8624" s="1" t="s">
        <v>3</v>
      </c>
      <c r="G8624" s="1">
        <v>54</v>
      </c>
      <c r="H8624" s="1" t="s">
        <v>14</v>
      </c>
      <c r="I8624" s="1" t="s">
        <v>12</v>
      </c>
      <c r="J8624" s="1" t="s">
        <v>40</v>
      </c>
      <c r="K8624" s="1">
        <v>0</v>
      </c>
      <c r="L8624" s="1">
        <v>-18.59</v>
      </c>
      <c r="M8624" s="1">
        <v>3</v>
      </c>
      <c r="N8624" s="1">
        <v>3</v>
      </c>
      <c r="O8624" s="1" t="s">
        <v>3</v>
      </c>
      <c r="P8624" s="1" t="str">
        <f>IF(Table1[[#This Row],[Churn]]="Yes","Lost Customer","Active Customer")</f>
        <v>Active Customer</v>
      </c>
      <c r="Q8624" s="3">
        <f>IF(Table1[[#This Row],[Tenure]]&lt;=12,"0-1 Year",)</f>
        <v>0</v>
      </c>
      <c r="R8624" s="3" t="str">
        <f>IF(Table1[[#This Row],[MonthlyCharges]]&lt;35,"low",IF(Table1[[#This Row],[MonthlyCharges]]&lt;70,"Medium","High"))</f>
        <v>low</v>
      </c>
    </row>
    <row r="8625" spans="1:18" x14ac:dyDescent="0.35">
      <c r="A8625" s="1" t="s">
        <v>8658</v>
      </c>
      <c r="B8625" s="1" t="s">
        <v>7</v>
      </c>
      <c r="C8625" s="1">
        <v>50</v>
      </c>
      <c r="D8625" s="1" t="s">
        <v>3</v>
      </c>
      <c r="E8625" s="1" t="s">
        <v>3</v>
      </c>
      <c r="F8625" s="1" t="s">
        <v>4</v>
      </c>
      <c r="G8625" s="1">
        <v>57</v>
      </c>
      <c r="H8625" s="1" t="s">
        <v>14</v>
      </c>
      <c r="I8625" s="1" t="s">
        <v>11</v>
      </c>
      <c r="J8625" s="1" t="s">
        <v>44</v>
      </c>
      <c r="K8625" s="1">
        <v>22.64</v>
      </c>
      <c r="L8625" s="1">
        <v>1308.03</v>
      </c>
      <c r="M8625" s="1">
        <v>7</v>
      </c>
      <c r="N8625" s="1">
        <v>1</v>
      </c>
      <c r="O8625" s="1" t="s">
        <v>4</v>
      </c>
      <c r="P8625" s="1" t="str">
        <f>IF(Table1[[#This Row],[Churn]]="Yes","Lost Customer","Active Customer")</f>
        <v>Lost Customer</v>
      </c>
      <c r="Q8625" s="3">
        <f>IF(Table1[[#This Row],[Tenure]]&lt;=12,"0-1 Year",)</f>
        <v>0</v>
      </c>
      <c r="R8625" s="3" t="str">
        <f>IF(Table1[[#This Row],[MonthlyCharges]]&lt;35,"low",IF(Table1[[#This Row],[MonthlyCharges]]&lt;70,"Medium","High"))</f>
        <v>low</v>
      </c>
    </row>
    <row r="8626" spans="1:18" x14ac:dyDescent="0.35">
      <c r="A8626" s="1" t="s">
        <v>8659</v>
      </c>
      <c r="B8626" s="1" t="s">
        <v>8</v>
      </c>
      <c r="C8626" s="1">
        <v>60</v>
      </c>
      <c r="D8626" s="1" t="s">
        <v>4</v>
      </c>
      <c r="E8626" s="1" t="s">
        <v>3</v>
      </c>
      <c r="F8626" s="1" t="s">
        <v>3</v>
      </c>
      <c r="G8626" s="1">
        <v>37</v>
      </c>
      <c r="H8626" s="1" t="s">
        <v>14</v>
      </c>
      <c r="I8626" s="1" t="s">
        <v>10</v>
      </c>
      <c r="J8626" s="1" t="s">
        <v>44</v>
      </c>
      <c r="K8626" s="1">
        <v>67.92</v>
      </c>
      <c r="L8626" s="1">
        <v>2518.65</v>
      </c>
      <c r="M8626" s="1">
        <v>5</v>
      </c>
      <c r="N8626" s="1">
        <v>5</v>
      </c>
      <c r="O8626" s="1" t="s">
        <v>3</v>
      </c>
      <c r="P8626" s="1" t="str">
        <f>IF(Table1[[#This Row],[Churn]]="Yes","Lost Customer","Active Customer")</f>
        <v>Active Customer</v>
      </c>
      <c r="Q8626" s="3">
        <f>IF(Table1[[#This Row],[Tenure]]&lt;=12,"0-1 Year",)</f>
        <v>0</v>
      </c>
      <c r="R8626" s="3" t="str">
        <f>IF(Table1[[#This Row],[MonthlyCharges]]&lt;35,"low",IF(Table1[[#This Row],[MonthlyCharges]]&lt;70,"Medium","High"))</f>
        <v>Medium</v>
      </c>
    </row>
    <row r="8627" spans="1:18" x14ac:dyDescent="0.35">
      <c r="A8627" s="1" t="s">
        <v>8660</v>
      </c>
      <c r="B8627" s="1" t="s">
        <v>8</v>
      </c>
      <c r="C8627" s="1">
        <v>69</v>
      </c>
      <c r="D8627" s="1" t="s">
        <v>4</v>
      </c>
      <c r="E8627" s="1" t="s">
        <v>3</v>
      </c>
      <c r="F8627" s="1" t="s">
        <v>3</v>
      </c>
      <c r="G8627" s="1">
        <v>32</v>
      </c>
      <c r="H8627" s="1" t="s">
        <v>16</v>
      </c>
      <c r="I8627" s="1" t="s">
        <v>10</v>
      </c>
      <c r="J8627" s="1" t="s">
        <v>44</v>
      </c>
      <c r="K8627" s="1">
        <v>26.43</v>
      </c>
      <c r="L8627" s="1">
        <v>830.02</v>
      </c>
      <c r="M8627" s="1">
        <v>7</v>
      </c>
      <c r="N8627" s="1">
        <v>8</v>
      </c>
      <c r="O8627" s="1" t="s">
        <v>3</v>
      </c>
      <c r="P8627" s="1" t="str">
        <f>IF(Table1[[#This Row],[Churn]]="Yes","Lost Customer","Active Customer")</f>
        <v>Active Customer</v>
      </c>
      <c r="Q8627" s="3">
        <f>IF(Table1[[#This Row],[Tenure]]&lt;=12,"0-1 Year",)</f>
        <v>0</v>
      </c>
      <c r="R8627" s="3" t="str">
        <f>IF(Table1[[#This Row],[MonthlyCharges]]&lt;35,"low",IF(Table1[[#This Row],[MonthlyCharges]]&lt;70,"Medium","High"))</f>
        <v>low</v>
      </c>
    </row>
    <row r="8628" spans="1:18" x14ac:dyDescent="0.35">
      <c r="A8628" s="1" t="s">
        <v>8661</v>
      </c>
      <c r="B8628" s="1" t="s">
        <v>8</v>
      </c>
      <c r="C8628" s="1">
        <v>60</v>
      </c>
      <c r="D8628" s="1" t="s">
        <v>3</v>
      </c>
      <c r="E8628" s="1" t="s">
        <v>4</v>
      </c>
      <c r="F8628" s="1" t="s">
        <v>4</v>
      </c>
      <c r="G8628" s="1">
        <v>43</v>
      </c>
      <c r="H8628" s="1" t="s">
        <v>15</v>
      </c>
      <c r="I8628" s="1" t="s">
        <v>12</v>
      </c>
      <c r="J8628" s="1" t="s">
        <v>40</v>
      </c>
      <c r="K8628" s="1">
        <v>0</v>
      </c>
      <c r="L8628" s="1">
        <v>14.19</v>
      </c>
      <c r="M8628" s="1">
        <v>3</v>
      </c>
      <c r="N8628" s="1">
        <v>3</v>
      </c>
      <c r="O8628" s="1" t="s">
        <v>3</v>
      </c>
      <c r="P8628" s="1" t="str">
        <f>IF(Table1[[#This Row],[Churn]]="Yes","Lost Customer","Active Customer")</f>
        <v>Active Customer</v>
      </c>
      <c r="Q8628" s="3">
        <f>IF(Table1[[#This Row],[Tenure]]&lt;=12,"0-1 Year",)</f>
        <v>0</v>
      </c>
      <c r="R8628" s="3" t="str">
        <f>IF(Table1[[#This Row],[MonthlyCharges]]&lt;35,"low",IF(Table1[[#This Row],[MonthlyCharges]]&lt;70,"Medium","High"))</f>
        <v>low</v>
      </c>
    </row>
    <row r="8629" spans="1:18" x14ac:dyDescent="0.35">
      <c r="A8629" s="1" t="s">
        <v>8662</v>
      </c>
      <c r="B8629" s="1" t="s">
        <v>7</v>
      </c>
      <c r="C8629" s="1">
        <v>64</v>
      </c>
      <c r="D8629" s="1" t="s">
        <v>3</v>
      </c>
      <c r="E8629" s="1" t="s">
        <v>3</v>
      </c>
      <c r="F8629" s="1" t="s">
        <v>3</v>
      </c>
      <c r="G8629" s="1">
        <v>57</v>
      </c>
      <c r="H8629" s="1" t="s">
        <v>15</v>
      </c>
      <c r="I8629" s="1" t="s">
        <v>12</v>
      </c>
      <c r="J8629" s="1" t="s">
        <v>40</v>
      </c>
      <c r="K8629" s="1">
        <v>0</v>
      </c>
      <c r="L8629" s="1">
        <v>-14.67</v>
      </c>
      <c r="M8629" s="1">
        <v>7</v>
      </c>
      <c r="N8629" s="1">
        <v>3</v>
      </c>
      <c r="O8629" s="1" t="s">
        <v>4</v>
      </c>
      <c r="P8629" s="1" t="str">
        <f>IF(Table1[[#This Row],[Churn]]="Yes","Lost Customer","Active Customer")</f>
        <v>Lost Customer</v>
      </c>
      <c r="Q8629" s="3">
        <f>IF(Table1[[#This Row],[Tenure]]&lt;=12,"0-1 Year",)</f>
        <v>0</v>
      </c>
      <c r="R8629" s="3" t="str">
        <f>IF(Table1[[#This Row],[MonthlyCharges]]&lt;35,"low",IF(Table1[[#This Row],[MonthlyCharges]]&lt;70,"Medium","High"))</f>
        <v>low</v>
      </c>
    </row>
    <row r="8630" spans="1:18" x14ac:dyDescent="0.35">
      <c r="A8630" s="1" t="s">
        <v>8663</v>
      </c>
      <c r="B8630" s="1" t="s">
        <v>8</v>
      </c>
      <c r="C8630" s="1">
        <v>46</v>
      </c>
      <c r="D8630" s="1" t="s">
        <v>3</v>
      </c>
      <c r="E8630" s="1" t="s">
        <v>4</v>
      </c>
      <c r="F8630" s="1" t="s">
        <v>3</v>
      </c>
      <c r="G8630" s="1">
        <v>21</v>
      </c>
      <c r="H8630" s="1" t="s">
        <v>15</v>
      </c>
      <c r="I8630" s="1" t="s">
        <v>10</v>
      </c>
      <c r="J8630" s="1" t="s">
        <v>40</v>
      </c>
      <c r="K8630" s="1">
        <v>100.92</v>
      </c>
      <c r="L8630" s="1">
        <v>2116.4699999999998</v>
      </c>
      <c r="M8630" s="1">
        <v>6</v>
      </c>
      <c r="N8630" s="1">
        <v>4</v>
      </c>
      <c r="O8630" s="1" t="s">
        <v>4</v>
      </c>
      <c r="P8630" s="1" t="str">
        <f>IF(Table1[[#This Row],[Churn]]="Yes","Lost Customer","Active Customer")</f>
        <v>Lost Customer</v>
      </c>
      <c r="Q8630" s="3">
        <f>IF(Table1[[#This Row],[Tenure]]&lt;=12,"0-1 Year",)</f>
        <v>0</v>
      </c>
      <c r="R8630" s="3" t="str">
        <f>IF(Table1[[#This Row],[MonthlyCharges]]&lt;35,"low",IF(Table1[[#This Row],[MonthlyCharges]]&lt;70,"Medium","High"))</f>
        <v>High</v>
      </c>
    </row>
    <row r="8631" spans="1:18" x14ac:dyDescent="0.35">
      <c r="A8631" s="1" t="s">
        <v>8664</v>
      </c>
      <c r="B8631" s="1" t="s">
        <v>8</v>
      </c>
      <c r="C8631" s="1">
        <v>58</v>
      </c>
      <c r="D8631" s="1" t="s">
        <v>3</v>
      </c>
      <c r="E8631" s="1" t="s">
        <v>3</v>
      </c>
      <c r="F8631" s="1" t="s">
        <v>4</v>
      </c>
      <c r="G8631" s="1">
        <v>68</v>
      </c>
      <c r="H8631" s="1" t="s">
        <v>14</v>
      </c>
      <c r="I8631" s="1" t="s">
        <v>11</v>
      </c>
      <c r="J8631" s="1" t="s">
        <v>34</v>
      </c>
      <c r="K8631" s="1">
        <v>88.17</v>
      </c>
      <c r="L8631" s="1">
        <v>5995.12</v>
      </c>
      <c r="M8631" s="1">
        <v>0</v>
      </c>
      <c r="N8631" s="1">
        <v>8</v>
      </c>
      <c r="O8631" s="1" t="s">
        <v>3</v>
      </c>
      <c r="P8631" s="1" t="str">
        <f>IF(Table1[[#This Row],[Churn]]="Yes","Lost Customer","Active Customer")</f>
        <v>Active Customer</v>
      </c>
      <c r="Q8631" s="3">
        <f>IF(Table1[[#This Row],[Tenure]]&lt;=12,"0-1 Year",)</f>
        <v>0</v>
      </c>
      <c r="R8631" s="3" t="str">
        <f>IF(Table1[[#This Row],[MonthlyCharges]]&lt;35,"low",IF(Table1[[#This Row],[MonthlyCharges]]&lt;70,"Medium","High"))</f>
        <v>High</v>
      </c>
    </row>
    <row r="8632" spans="1:18" x14ac:dyDescent="0.35">
      <c r="A8632" s="1" t="s">
        <v>8665</v>
      </c>
      <c r="B8632" s="1" t="s">
        <v>8</v>
      </c>
      <c r="C8632" s="1">
        <v>73</v>
      </c>
      <c r="D8632" s="1" t="s">
        <v>3</v>
      </c>
      <c r="E8632" s="1" t="s">
        <v>4</v>
      </c>
      <c r="F8632" s="1" t="s">
        <v>4</v>
      </c>
      <c r="G8632" s="1">
        <v>10</v>
      </c>
      <c r="H8632" s="1" t="s">
        <v>14</v>
      </c>
      <c r="I8632" s="1" t="s">
        <v>10</v>
      </c>
      <c r="J8632" s="1" t="s">
        <v>40</v>
      </c>
      <c r="K8632" s="1">
        <v>49.82</v>
      </c>
      <c r="L8632" s="1">
        <v>510.41</v>
      </c>
      <c r="M8632" s="1">
        <v>7</v>
      </c>
      <c r="N8632" s="1">
        <v>1</v>
      </c>
      <c r="O8632" s="1" t="s">
        <v>4</v>
      </c>
      <c r="P8632" s="1" t="str">
        <f>IF(Table1[[#This Row],[Churn]]="Yes","Lost Customer","Active Customer")</f>
        <v>Lost Customer</v>
      </c>
      <c r="Q8632" s="3" t="str">
        <f>IF(Table1[[#This Row],[Tenure]]&lt;=12,"0-1 Year",)</f>
        <v>0-1 Year</v>
      </c>
      <c r="R8632" s="3" t="str">
        <f>IF(Table1[[#This Row],[MonthlyCharges]]&lt;35,"low",IF(Table1[[#This Row],[MonthlyCharges]]&lt;70,"Medium","High"))</f>
        <v>Medium</v>
      </c>
    </row>
    <row r="8633" spans="1:18" x14ac:dyDescent="0.35">
      <c r="A8633" s="1" t="s">
        <v>8666</v>
      </c>
      <c r="B8633" s="1" t="s">
        <v>8</v>
      </c>
      <c r="C8633" s="1">
        <v>43</v>
      </c>
      <c r="D8633" s="1" t="s">
        <v>3</v>
      </c>
      <c r="E8633" s="1" t="s">
        <v>3</v>
      </c>
      <c r="F8633" s="1" t="s">
        <v>4</v>
      </c>
      <c r="G8633" s="1">
        <v>32</v>
      </c>
      <c r="H8633" s="1" t="s">
        <v>14</v>
      </c>
      <c r="I8633" s="1" t="s">
        <v>11</v>
      </c>
      <c r="J8633" s="1" t="s">
        <v>44</v>
      </c>
      <c r="K8633" s="1">
        <v>94.48</v>
      </c>
      <c r="L8633" s="1">
        <v>3033.99</v>
      </c>
      <c r="M8633" s="1">
        <v>4</v>
      </c>
      <c r="N8633" s="1">
        <v>8</v>
      </c>
      <c r="O8633" s="1" t="s">
        <v>3</v>
      </c>
      <c r="P8633" s="1" t="str">
        <f>IF(Table1[[#This Row],[Churn]]="Yes","Lost Customer","Active Customer")</f>
        <v>Active Customer</v>
      </c>
      <c r="Q8633" s="3">
        <f>IF(Table1[[#This Row],[Tenure]]&lt;=12,"0-1 Year",)</f>
        <v>0</v>
      </c>
      <c r="R8633" s="3" t="str">
        <f>IF(Table1[[#This Row],[MonthlyCharges]]&lt;35,"low",IF(Table1[[#This Row],[MonthlyCharges]]&lt;70,"Medium","High"))</f>
        <v>High</v>
      </c>
    </row>
    <row r="8634" spans="1:18" x14ac:dyDescent="0.35">
      <c r="A8634" s="1" t="s">
        <v>8667</v>
      </c>
      <c r="B8634" s="1" t="s">
        <v>8</v>
      </c>
      <c r="C8634" s="1">
        <v>27</v>
      </c>
      <c r="D8634" s="1" t="s">
        <v>3</v>
      </c>
      <c r="E8634" s="1" t="s">
        <v>4</v>
      </c>
      <c r="F8634" s="1" t="s">
        <v>4</v>
      </c>
      <c r="G8634" s="1">
        <v>68</v>
      </c>
      <c r="H8634" s="1" t="s">
        <v>15</v>
      </c>
      <c r="I8634" s="1" t="s">
        <v>10</v>
      </c>
      <c r="J8634" s="1" t="s">
        <v>32</v>
      </c>
      <c r="K8634" s="1">
        <v>97.7</v>
      </c>
      <c r="L8634" s="1">
        <v>6638.71</v>
      </c>
      <c r="M8634" s="1">
        <v>0</v>
      </c>
      <c r="N8634" s="1">
        <v>8</v>
      </c>
      <c r="O8634" s="1" t="s">
        <v>3</v>
      </c>
      <c r="P8634" s="1" t="str">
        <f>IF(Table1[[#This Row],[Churn]]="Yes","Lost Customer","Active Customer")</f>
        <v>Active Customer</v>
      </c>
      <c r="Q8634" s="3">
        <f>IF(Table1[[#This Row],[Tenure]]&lt;=12,"0-1 Year",)</f>
        <v>0</v>
      </c>
      <c r="R8634" s="3" t="str">
        <f>IF(Table1[[#This Row],[MonthlyCharges]]&lt;35,"low",IF(Table1[[#This Row],[MonthlyCharges]]&lt;70,"Medium","High"))</f>
        <v>High</v>
      </c>
    </row>
    <row r="8635" spans="1:18" x14ac:dyDescent="0.35">
      <c r="A8635" s="1" t="s">
        <v>8668</v>
      </c>
      <c r="B8635" s="1" t="s">
        <v>7</v>
      </c>
      <c r="C8635" s="1">
        <v>73</v>
      </c>
      <c r="D8635" s="1" t="s">
        <v>3</v>
      </c>
      <c r="E8635" s="1" t="s">
        <v>4</v>
      </c>
      <c r="F8635" s="1" t="s">
        <v>3</v>
      </c>
      <c r="G8635" s="1">
        <v>12</v>
      </c>
      <c r="H8635" s="1" t="s">
        <v>15</v>
      </c>
      <c r="I8635" s="1" t="s">
        <v>10</v>
      </c>
      <c r="J8635" s="1" t="s">
        <v>34</v>
      </c>
      <c r="K8635" s="1">
        <v>43.66</v>
      </c>
      <c r="L8635" s="1">
        <v>534.9</v>
      </c>
      <c r="M8635" s="1">
        <v>4</v>
      </c>
      <c r="N8635" s="1">
        <v>7</v>
      </c>
      <c r="O8635" s="1" t="s">
        <v>3</v>
      </c>
      <c r="P8635" s="1" t="str">
        <f>IF(Table1[[#This Row],[Churn]]="Yes","Lost Customer","Active Customer")</f>
        <v>Active Customer</v>
      </c>
      <c r="Q8635" s="3" t="str">
        <f>IF(Table1[[#This Row],[Tenure]]&lt;=12,"0-1 Year",)</f>
        <v>0-1 Year</v>
      </c>
      <c r="R8635" s="3" t="str">
        <f>IF(Table1[[#This Row],[MonthlyCharges]]&lt;35,"low",IF(Table1[[#This Row],[MonthlyCharges]]&lt;70,"Medium","High"))</f>
        <v>Medium</v>
      </c>
    </row>
    <row r="8636" spans="1:18" x14ac:dyDescent="0.35">
      <c r="A8636" s="1" t="s">
        <v>8669</v>
      </c>
      <c r="B8636" s="1" t="s">
        <v>7</v>
      </c>
      <c r="C8636" s="1">
        <v>20</v>
      </c>
      <c r="D8636" s="1" t="s">
        <v>3</v>
      </c>
      <c r="E8636" s="1" t="s">
        <v>3</v>
      </c>
      <c r="F8636" s="1" t="s">
        <v>3</v>
      </c>
      <c r="G8636" s="1">
        <v>35</v>
      </c>
      <c r="H8636" s="1" t="s">
        <v>16</v>
      </c>
      <c r="I8636" s="1" t="s">
        <v>10</v>
      </c>
      <c r="J8636" s="1" t="s">
        <v>40</v>
      </c>
      <c r="K8636" s="1">
        <v>55.74</v>
      </c>
      <c r="L8636" s="1">
        <v>1961.49</v>
      </c>
      <c r="M8636" s="1">
        <v>4</v>
      </c>
      <c r="N8636" s="1">
        <v>9</v>
      </c>
      <c r="O8636" s="1" t="s">
        <v>3</v>
      </c>
      <c r="P8636" s="1" t="str">
        <f>IF(Table1[[#This Row],[Churn]]="Yes","Lost Customer","Active Customer")</f>
        <v>Active Customer</v>
      </c>
      <c r="Q8636" s="3">
        <f>IF(Table1[[#This Row],[Tenure]]&lt;=12,"0-1 Year",)</f>
        <v>0</v>
      </c>
      <c r="R8636" s="3" t="str">
        <f>IF(Table1[[#This Row],[MonthlyCharges]]&lt;35,"low",IF(Table1[[#This Row],[MonthlyCharges]]&lt;70,"Medium","High"))</f>
        <v>Medium</v>
      </c>
    </row>
    <row r="8637" spans="1:18" x14ac:dyDescent="0.35">
      <c r="A8637" s="1" t="s">
        <v>8670</v>
      </c>
      <c r="B8637" s="1" t="s">
        <v>8</v>
      </c>
      <c r="C8637" s="1">
        <v>62</v>
      </c>
      <c r="D8637" s="1" t="s">
        <v>4</v>
      </c>
      <c r="E8637" s="1" t="s">
        <v>4</v>
      </c>
      <c r="F8637" s="1" t="s">
        <v>3</v>
      </c>
      <c r="G8637" s="1">
        <v>34</v>
      </c>
      <c r="H8637" s="1" t="s">
        <v>14</v>
      </c>
      <c r="I8637" s="1" t="s">
        <v>10</v>
      </c>
      <c r="J8637" s="1" t="s">
        <v>34</v>
      </c>
      <c r="K8637" s="1">
        <v>108.41</v>
      </c>
      <c r="L8637" s="1">
        <v>3683.13</v>
      </c>
      <c r="M8637" s="1">
        <v>7</v>
      </c>
      <c r="N8637" s="1">
        <v>4</v>
      </c>
      <c r="O8637" s="1" t="s">
        <v>4</v>
      </c>
      <c r="P8637" s="1" t="str">
        <f>IF(Table1[[#This Row],[Churn]]="Yes","Lost Customer","Active Customer")</f>
        <v>Lost Customer</v>
      </c>
      <c r="Q8637" s="3">
        <f>IF(Table1[[#This Row],[Tenure]]&lt;=12,"0-1 Year",)</f>
        <v>0</v>
      </c>
      <c r="R8637" s="3" t="str">
        <f>IF(Table1[[#This Row],[MonthlyCharges]]&lt;35,"low",IF(Table1[[#This Row],[MonthlyCharges]]&lt;70,"Medium","High"))</f>
        <v>High</v>
      </c>
    </row>
    <row r="8638" spans="1:18" x14ac:dyDescent="0.35">
      <c r="A8638" s="1" t="s">
        <v>8671</v>
      </c>
      <c r="B8638" s="1" t="s">
        <v>8</v>
      </c>
      <c r="C8638" s="1">
        <v>21</v>
      </c>
      <c r="D8638" s="1" t="s">
        <v>3</v>
      </c>
      <c r="E8638" s="1" t="s">
        <v>3</v>
      </c>
      <c r="F8638" s="1" t="s">
        <v>4</v>
      </c>
      <c r="G8638" s="1">
        <v>34</v>
      </c>
      <c r="H8638" s="1" t="s">
        <v>14</v>
      </c>
      <c r="I8638" s="1" t="s">
        <v>10</v>
      </c>
      <c r="J8638" s="1" t="s">
        <v>40</v>
      </c>
      <c r="K8638" s="1">
        <v>101.15</v>
      </c>
      <c r="L8638" s="1">
        <v>3441.03</v>
      </c>
      <c r="M8638" s="1">
        <v>7</v>
      </c>
      <c r="N8638" s="1">
        <v>3</v>
      </c>
      <c r="O8638" s="1" t="s">
        <v>4</v>
      </c>
      <c r="P8638" s="1" t="str">
        <f>IF(Table1[[#This Row],[Churn]]="Yes","Lost Customer","Active Customer")</f>
        <v>Lost Customer</v>
      </c>
      <c r="Q8638" s="3">
        <f>IF(Table1[[#This Row],[Tenure]]&lt;=12,"0-1 Year",)</f>
        <v>0</v>
      </c>
      <c r="R8638" s="3" t="str">
        <f>IF(Table1[[#This Row],[MonthlyCharges]]&lt;35,"low",IF(Table1[[#This Row],[MonthlyCharges]]&lt;70,"Medium","High"))</f>
        <v>High</v>
      </c>
    </row>
    <row r="8639" spans="1:18" x14ac:dyDescent="0.35">
      <c r="A8639" s="1" t="s">
        <v>8672</v>
      </c>
      <c r="B8639" s="1" t="s">
        <v>7</v>
      </c>
      <c r="C8639" s="1">
        <v>71</v>
      </c>
      <c r="D8639" s="1" t="s">
        <v>4</v>
      </c>
      <c r="E8639" s="1" t="s">
        <v>3</v>
      </c>
      <c r="F8639" s="1" t="s">
        <v>4</v>
      </c>
      <c r="G8639" s="1">
        <v>36</v>
      </c>
      <c r="H8639" s="1" t="s">
        <v>14</v>
      </c>
      <c r="I8639" s="1" t="s">
        <v>11</v>
      </c>
      <c r="J8639" s="1" t="s">
        <v>34</v>
      </c>
      <c r="K8639" s="1">
        <v>29.49</v>
      </c>
      <c r="L8639" s="1">
        <v>1074.3599999999999</v>
      </c>
      <c r="M8639" s="1">
        <v>7</v>
      </c>
      <c r="N8639" s="1">
        <v>3</v>
      </c>
      <c r="O8639" s="1" t="s">
        <v>4</v>
      </c>
      <c r="P8639" s="1" t="str">
        <f>IF(Table1[[#This Row],[Churn]]="Yes","Lost Customer","Active Customer")</f>
        <v>Lost Customer</v>
      </c>
      <c r="Q8639" s="3">
        <f>IF(Table1[[#This Row],[Tenure]]&lt;=12,"0-1 Year",)</f>
        <v>0</v>
      </c>
      <c r="R8639" s="3" t="str">
        <f>IF(Table1[[#This Row],[MonthlyCharges]]&lt;35,"low",IF(Table1[[#This Row],[MonthlyCharges]]&lt;70,"Medium","High"))</f>
        <v>low</v>
      </c>
    </row>
    <row r="8640" spans="1:18" x14ac:dyDescent="0.35">
      <c r="A8640" s="1" t="s">
        <v>8673</v>
      </c>
      <c r="B8640" s="1" t="s">
        <v>7</v>
      </c>
      <c r="C8640" s="1">
        <v>67</v>
      </c>
      <c r="D8640" s="1" t="s">
        <v>4</v>
      </c>
      <c r="E8640" s="1" t="s">
        <v>3</v>
      </c>
      <c r="F8640" s="1" t="s">
        <v>3</v>
      </c>
      <c r="G8640" s="1">
        <v>21</v>
      </c>
      <c r="H8640" s="1" t="s">
        <v>14</v>
      </c>
      <c r="I8640" s="1" t="s">
        <v>11</v>
      </c>
      <c r="J8640" s="1" t="s">
        <v>34</v>
      </c>
      <c r="K8640" s="1">
        <v>69.650000000000006</v>
      </c>
      <c r="L8640" s="1">
        <v>1474.97</v>
      </c>
      <c r="M8640" s="1">
        <v>5</v>
      </c>
      <c r="N8640" s="1">
        <v>1</v>
      </c>
      <c r="O8640" s="1" t="s">
        <v>3</v>
      </c>
      <c r="P8640" s="1" t="str">
        <f>IF(Table1[[#This Row],[Churn]]="Yes","Lost Customer","Active Customer")</f>
        <v>Active Customer</v>
      </c>
      <c r="Q8640" s="3">
        <f>IF(Table1[[#This Row],[Tenure]]&lt;=12,"0-1 Year",)</f>
        <v>0</v>
      </c>
      <c r="R8640" s="3" t="str">
        <f>IF(Table1[[#This Row],[MonthlyCharges]]&lt;35,"low",IF(Table1[[#This Row],[MonthlyCharges]]&lt;70,"Medium","High"))</f>
        <v>Medium</v>
      </c>
    </row>
    <row r="8641" spans="1:18" x14ac:dyDescent="0.35">
      <c r="A8641" s="1" t="s">
        <v>8674</v>
      </c>
      <c r="B8641" s="1" t="s">
        <v>7</v>
      </c>
      <c r="C8641" s="1">
        <v>70</v>
      </c>
      <c r="D8641" s="1" t="s">
        <v>4</v>
      </c>
      <c r="E8641" s="1" t="s">
        <v>4</v>
      </c>
      <c r="F8641" s="1" t="s">
        <v>4</v>
      </c>
      <c r="G8641" s="1">
        <v>14</v>
      </c>
      <c r="H8641" s="1" t="s">
        <v>16</v>
      </c>
      <c r="I8641" s="1" t="s">
        <v>10</v>
      </c>
      <c r="J8641" s="1" t="s">
        <v>34</v>
      </c>
      <c r="K8641" s="1">
        <v>25.15</v>
      </c>
      <c r="L8641" s="1">
        <v>341.84</v>
      </c>
      <c r="M8641" s="1">
        <v>5</v>
      </c>
      <c r="N8641" s="1">
        <v>7</v>
      </c>
      <c r="O8641" s="1" t="s">
        <v>3</v>
      </c>
      <c r="P8641" s="1" t="str">
        <f>IF(Table1[[#This Row],[Churn]]="Yes","Lost Customer","Active Customer")</f>
        <v>Active Customer</v>
      </c>
      <c r="Q8641" s="3">
        <f>IF(Table1[[#This Row],[Tenure]]&lt;=12,"0-1 Year",)</f>
        <v>0</v>
      </c>
      <c r="R8641" s="3" t="str">
        <f>IF(Table1[[#This Row],[MonthlyCharges]]&lt;35,"low",IF(Table1[[#This Row],[MonthlyCharges]]&lt;70,"Medium","High"))</f>
        <v>low</v>
      </c>
    </row>
    <row r="8642" spans="1:18" x14ac:dyDescent="0.35">
      <c r="A8642" s="1" t="s">
        <v>8675</v>
      </c>
      <c r="B8642" s="1" t="s">
        <v>8</v>
      </c>
      <c r="C8642" s="1">
        <v>49</v>
      </c>
      <c r="D8642" s="1" t="s">
        <v>3</v>
      </c>
      <c r="E8642" s="1" t="s">
        <v>3</v>
      </c>
      <c r="F8642" s="1" t="s">
        <v>4</v>
      </c>
      <c r="G8642" s="1">
        <v>36</v>
      </c>
      <c r="H8642" s="1" t="s">
        <v>14</v>
      </c>
      <c r="I8642" s="1" t="s">
        <v>10</v>
      </c>
      <c r="J8642" s="1" t="s">
        <v>44</v>
      </c>
      <c r="K8642" s="1">
        <v>107.44</v>
      </c>
      <c r="L8642" s="1">
        <v>3862.47</v>
      </c>
      <c r="M8642" s="1">
        <v>4</v>
      </c>
      <c r="N8642" s="1">
        <v>7</v>
      </c>
      <c r="O8642" s="1" t="s">
        <v>3</v>
      </c>
      <c r="P8642" s="1" t="str">
        <f>IF(Table1[[#This Row],[Churn]]="Yes","Lost Customer","Active Customer")</f>
        <v>Active Customer</v>
      </c>
      <c r="Q8642" s="3">
        <f>IF(Table1[[#This Row],[Tenure]]&lt;=12,"0-1 Year",)</f>
        <v>0</v>
      </c>
      <c r="R8642" s="3" t="str">
        <f>IF(Table1[[#This Row],[MonthlyCharges]]&lt;35,"low",IF(Table1[[#This Row],[MonthlyCharges]]&lt;70,"Medium","High"))</f>
        <v>High</v>
      </c>
    </row>
    <row r="8643" spans="1:18" x14ac:dyDescent="0.35">
      <c r="A8643" s="1" t="s">
        <v>8676</v>
      </c>
      <c r="B8643" s="1" t="s">
        <v>7</v>
      </c>
      <c r="C8643" s="1">
        <v>59</v>
      </c>
      <c r="D8643" s="1" t="s">
        <v>3</v>
      </c>
      <c r="E8643" s="1" t="s">
        <v>3</v>
      </c>
      <c r="F8643" s="1" t="s">
        <v>4</v>
      </c>
      <c r="G8643" s="1">
        <v>65</v>
      </c>
      <c r="H8643" s="1" t="s">
        <v>16</v>
      </c>
      <c r="I8643" s="1" t="s">
        <v>11</v>
      </c>
      <c r="J8643" s="1" t="s">
        <v>44</v>
      </c>
      <c r="K8643" s="1">
        <v>105.01</v>
      </c>
      <c r="L8643" s="1">
        <v>6841.92</v>
      </c>
      <c r="M8643" s="1">
        <v>0</v>
      </c>
      <c r="N8643" s="1">
        <v>9</v>
      </c>
      <c r="O8643" s="1" t="s">
        <v>3</v>
      </c>
      <c r="P8643" s="1" t="str">
        <f>IF(Table1[[#This Row],[Churn]]="Yes","Lost Customer","Active Customer")</f>
        <v>Active Customer</v>
      </c>
      <c r="Q8643" s="3">
        <f>IF(Table1[[#This Row],[Tenure]]&lt;=12,"0-1 Year",)</f>
        <v>0</v>
      </c>
      <c r="R8643" s="3" t="str">
        <f>IF(Table1[[#This Row],[MonthlyCharges]]&lt;35,"low",IF(Table1[[#This Row],[MonthlyCharges]]&lt;70,"Medium","High"))</f>
        <v>High</v>
      </c>
    </row>
    <row r="8644" spans="1:18" x14ac:dyDescent="0.35">
      <c r="A8644" s="1" t="s">
        <v>8677</v>
      </c>
      <c r="B8644" s="1" t="s">
        <v>8</v>
      </c>
      <c r="C8644" s="1">
        <v>19</v>
      </c>
      <c r="D8644" s="1" t="s">
        <v>3</v>
      </c>
      <c r="E8644" s="1" t="s">
        <v>4</v>
      </c>
      <c r="F8644" s="1" t="s">
        <v>4</v>
      </c>
      <c r="G8644" s="1">
        <v>65</v>
      </c>
      <c r="H8644" s="1" t="s">
        <v>14</v>
      </c>
      <c r="I8644" s="1" t="s">
        <v>11</v>
      </c>
      <c r="J8644" s="1" t="s">
        <v>40</v>
      </c>
      <c r="K8644" s="1">
        <v>86.11</v>
      </c>
      <c r="L8644" s="1">
        <v>5610.14</v>
      </c>
      <c r="M8644" s="1">
        <v>5</v>
      </c>
      <c r="N8644" s="1">
        <v>4</v>
      </c>
      <c r="O8644" s="1" t="s">
        <v>3</v>
      </c>
      <c r="P8644" s="1" t="str">
        <f>IF(Table1[[#This Row],[Churn]]="Yes","Lost Customer","Active Customer")</f>
        <v>Active Customer</v>
      </c>
      <c r="Q8644" s="3">
        <f>IF(Table1[[#This Row],[Tenure]]&lt;=12,"0-1 Year",)</f>
        <v>0</v>
      </c>
      <c r="R8644" s="3" t="str">
        <f>IF(Table1[[#This Row],[MonthlyCharges]]&lt;35,"low",IF(Table1[[#This Row],[MonthlyCharges]]&lt;70,"Medium","High"))</f>
        <v>High</v>
      </c>
    </row>
    <row r="8645" spans="1:18" x14ac:dyDescent="0.35">
      <c r="A8645" s="1" t="s">
        <v>8678</v>
      </c>
      <c r="B8645" s="1" t="s">
        <v>7</v>
      </c>
      <c r="C8645" s="1">
        <v>69</v>
      </c>
      <c r="D8645" s="1" t="s">
        <v>3</v>
      </c>
      <c r="E8645" s="1" t="s">
        <v>3</v>
      </c>
      <c r="F8645" s="1" t="s">
        <v>4</v>
      </c>
      <c r="G8645" s="1">
        <v>71</v>
      </c>
      <c r="H8645" s="1" t="s">
        <v>14</v>
      </c>
      <c r="I8645" s="1" t="s">
        <v>10</v>
      </c>
      <c r="J8645" s="1" t="s">
        <v>32</v>
      </c>
      <c r="K8645" s="1">
        <v>113.09</v>
      </c>
      <c r="L8645" s="1">
        <v>8036.74</v>
      </c>
      <c r="M8645" s="1">
        <v>8</v>
      </c>
      <c r="N8645" s="1">
        <v>6</v>
      </c>
      <c r="O8645" s="1" t="s">
        <v>3</v>
      </c>
      <c r="P8645" s="1" t="str">
        <f>IF(Table1[[#This Row],[Churn]]="Yes","Lost Customer","Active Customer")</f>
        <v>Active Customer</v>
      </c>
      <c r="Q8645" s="3">
        <f>IF(Table1[[#This Row],[Tenure]]&lt;=12,"0-1 Year",)</f>
        <v>0</v>
      </c>
      <c r="R8645" s="3" t="str">
        <f>IF(Table1[[#This Row],[MonthlyCharges]]&lt;35,"low",IF(Table1[[#This Row],[MonthlyCharges]]&lt;70,"Medium","High"))</f>
        <v>High</v>
      </c>
    </row>
    <row r="8646" spans="1:18" x14ac:dyDescent="0.35">
      <c r="A8646" s="1" t="s">
        <v>8679</v>
      </c>
      <c r="B8646" s="1" t="s">
        <v>8</v>
      </c>
      <c r="C8646" s="1">
        <v>22</v>
      </c>
      <c r="D8646" s="1" t="s">
        <v>3</v>
      </c>
      <c r="E8646" s="1" t="s">
        <v>4</v>
      </c>
      <c r="F8646" s="1" t="s">
        <v>4</v>
      </c>
      <c r="G8646" s="1">
        <v>29</v>
      </c>
      <c r="H8646" s="1" t="s">
        <v>14</v>
      </c>
      <c r="I8646" s="1" t="s">
        <v>10</v>
      </c>
      <c r="J8646" s="1" t="s">
        <v>44</v>
      </c>
      <c r="K8646" s="1">
        <v>43.67</v>
      </c>
      <c r="L8646" s="1">
        <v>1280.8800000000001</v>
      </c>
      <c r="M8646" s="1">
        <v>7</v>
      </c>
      <c r="N8646" s="1">
        <v>5</v>
      </c>
      <c r="O8646" s="1" t="s">
        <v>3</v>
      </c>
      <c r="P8646" s="1" t="str">
        <f>IF(Table1[[#This Row],[Churn]]="Yes","Lost Customer","Active Customer")</f>
        <v>Active Customer</v>
      </c>
      <c r="Q8646" s="3">
        <f>IF(Table1[[#This Row],[Tenure]]&lt;=12,"0-1 Year",)</f>
        <v>0</v>
      </c>
      <c r="R8646" s="3" t="str">
        <f>IF(Table1[[#This Row],[MonthlyCharges]]&lt;35,"low",IF(Table1[[#This Row],[MonthlyCharges]]&lt;70,"Medium","High"))</f>
        <v>Medium</v>
      </c>
    </row>
    <row r="8647" spans="1:18" x14ac:dyDescent="0.35">
      <c r="A8647" s="1" t="s">
        <v>8680</v>
      </c>
      <c r="B8647" s="1" t="s">
        <v>7</v>
      </c>
      <c r="C8647" s="1">
        <v>31</v>
      </c>
      <c r="D8647" s="1" t="s">
        <v>3</v>
      </c>
      <c r="E8647" s="1" t="s">
        <v>4</v>
      </c>
      <c r="F8647" s="1" t="s">
        <v>3</v>
      </c>
      <c r="G8647" s="1">
        <v>63</v>
      </c>
      <c r="H8647" s="1" t="s">
        <v>15</v>
      </c>
      <c r="I8647" s="1" t="s">
        <v>11</v>
      </c>
      <c r="J8647" s="1" t="s">
        <v>32</v>
      </c>
      <c r="K8647" s="1">
        <v>50.06</v>
      </c>
      <c r="L8647" s="1">
        <v>3152.07</v>
      </c>
      <c r="M8647" s="1">
        <v>4</v>
      </c>
      <c r="N8647" s="1">
        <v>1</v>
      </c>
      <c r="O8647" s="1" t="s">
        <v>3</v>
      </c>
      <c r="P8647" s="1" t="str">
        <f>IF(Table1[[#This Row],[Churn]]="Yes","Lost Customer","Active Customer")</f>
        <v>Active Customer</v>
      </c>
      <c r="Q8647" s="3">
        <f>IF(Table1[[#This Row],[Tenure]]&lt;=12,"0-1 Year",)</f>
        <v>0</v>
      </c>
      <c r="R8647" s="3" t="str">
        <f>IF(Table1[[#This Row],[MonthlyCharges]]&lt;35,"low",IF(Table1[[#This Row],[MonthlyCharges]]&lt;70,"Medium","High"))</f>
        <v>Medium</v>
      </c>
    </row>
    <row r="8648" spans="1:18" x14ac:dyDescent="0.35">
      <c r="A8648" s="1" t="s">
        <v>8681</v>
      </c>
      <c r="B8648" s="1" t="s">
        <v>7</v>
      </c>
      <c r="C8648" s="1">
        <v>73</v>
      </c>
      <c r="D8648" s="1" t="s">
        <v>4</v>
      </c>
      <c r="E8648" s="1" t="s">
        <v>3</v>
      </c>
      <c r="F8648" s="1" t="s">
        <v>4</v>
      </c>
      <c r="G8648" s="1">
        <v>40</v>
      </c>
      <c r="H8648" s="1" t="s">
        <v>14</v>
      </c>
      <c r="I8648" s="1" t="s">
        <v>11</v>
      </c>
      <c r="J8648" s="1" t="s">
        <v>40</v>
      </c>
      <c r="K8648" s="1">
        <v>104.35</v>
      </c>
      <c r="L8648" s="1">
        <v>4185.53</v>
      </c>
      <c r="M8648" s="1">
        <v>5</v>
      </c>
      <c r="N8648" s="1">
        <v>4</v>
      </c>
      <c r="O8648" s="1" t="s">
        <v>3</v>
      </c>
      <c r="P8648" s="1" t="str">
        <f>IF(Table1[[#This Row],[Churn]]="Yes","Lost Customer","Active Customer")</f>
        <v>Active Customer</v>
      </c>
      <c r="Q8648" s="3">
        <f>IF(Table1[[#This Row],[Tenure]]&lt;=12,"0-1 Year",)</f>
        <v>0</v>
      </c>
      <c r="R8648" s="3" t="str">
        <f>IF(Table1[[#This Row],[MonthlyCharges]]&lt;35,"low",IF(Table1[[#This Row],[MonthlyCharges]]&lt;70,"Medium","High"))</f>
        <v>High</v>
      </c>
    </row>
    <row r="8649" spans="1:18" x14ac:dyDescent="0.35">
      <c r="A8649" s="1" t="s">
        <v>8682</v>
      </c>
      <c r="B8649" s="1" t="s">
        <v>8</v>
      </c>
      <c r="C8649" s="1">
        <v>70</v>
      </c>
      <c r="D8649" s="1" t="s">
        <v>4</v>
      </c>
      <c r="E8649" s="1" t="s">
        <v>3</v>
      </c>
      <c r="F8649" s="1" t="s">
        <v>4</v>
      </c>
      <c r="G8649" s="1">
        <v>53</v>
      </c>
      <c r="H8649" s="1" t="s">
        <v>14</v>
      </c>
      <c r="I8649" s="1" t="s">
        <v>12</v>
      </c>
      <c r="J8649" s="1" t="s">
        <v>32</v>
      </c>
      <c r="K8649" s="1">
        <v>0</v>
      </c>
      <c r="L8649" s="1">
        <v>19.61</v>
      </c>
      <c r="M8649" s="1">
        <v>0</v>
      </c>
      <c r="N8649" s="1">
        <v>4</v>
      </c>
      <c r="O8649" s="1" t="s">
        <v>3</v>
      </c>
      <c r="P8649" s="1" t="str">
        <f>IF(Table1[[#This Row],[Churn]]="Yes","Lost Customer","Active Customer")</f>
        <v>Active Customer</v>
      </c>
      <c r="Q8649" s="3">
        <f>IF(Table1[[#This Row],[Tenure]]&lt;=12,"0-1 Year",)</f>
        <v>0</v>
      </c>
      <c r="R8649" s="3" t="str">
        <f>IF(Table1[[#This Row],[MonthlyCharges]]&lt;35,"low",IF(Table1[[#This Row],[MonthlyCharges]]&lt;70,"Medium","High"))</f>
        <v>low</v>
      </c>
    </row>
    <row r="8650" spans="1:18" x14ac:dyDescent="0.35">
      <c r="A8650" s="1" t="s">
        <v>8683</v>
      </c>
      <c r="B8650" s="1" t="s">
        <v>7</v>
      </c>
      <c r="C8650" s="1">
        <v>54</v>
      </c>
      <c r="D8650" s="1" t="s">
        <v>3</v>
      </c>
      <c r="E8650" s="1" t="s">
        <v>3</v>
      </c>
      <c r="F8650" s="1" t="s">
        <v>3</v>
      </c>
      <c r="G8650" s="1">
        <v>64</v>
      </c>
      <c r="H8650" s="1" t="s">
        <v>14</v>
      </c>
      <c r="I8650" s="1" t="s">
        <v>12</v>
      </c>
      <c r="J8650" s="1" t="s">
        <v>32</v>
      </c>
      <c r="K8650" s="1">
        <v>0</v>
      </c>
      <c r="L8650" s="1">
        <v>7.08</v>
      </c>
      <c r="M8650" s="1">
        <v>5</v>
      </c>
      <c r="N8650" s="1">
        <v>8</v>
      </c>
      <c r="O8650" s="1" t="s">
        <v>3</v>
      </c>
      <c r="P8650" s="1" t="str">
        <f>IF(Table1[[#This Row],[Churn]]="Yes","Lost Customer","Active Customer")</f>
        <v>Active Customer</v>
      </c>
      <c r="Q8650" s="3">
        <f>IF(Table1[[#This Row],[Tenure]]&lt;=12,"0-1 Year",)</f>
        <v>0</v>
      </c>
      <c r="R8650" s="3" t="str">
        <f>IF(Table1[[#This Row],[MonthlyCharges]]&lt;35,"low",IF(Table1[[#This Row],[MonthlyCharges]]&lt;70,"Medium","High"))</f>
        <v>low</v>
      </c>
    </row>
    <row r="8651" spans="1:18" x14ac:dyDescent="0.35">
      <c r="A8651" s="1" t="s">
        <v>8684</v>
      </c>
      <c r="B8651" s="1" t="s">
        <v>7</v>
      </c>
      <c r="C8651" s="1">
        <v>59</v>
      </c>
      <c r="D8651" s="1" t="s">
        <v>3</v>
      </c>
      <c r="E8651" s="1" t="s">
        <v>4</v>
      </c>
      <c r="F8651" s="1" t="s">
        <v>4</v>
      </c>
      <c r="G8651" s="1">
        <v>8</v>
      </c>
      <c r="H8651" s="1" t="s">
        <v>14</v>
      </c>
      <c r="I8651" s="1" t="s">
        <v>10</v>
      </c>
      <c r="J8651" s="1" t="s">
        <v>32</v>
      </c>
      <c r="K8651" s="1">
        <v>58.86</v>
      </c>
      <c r="L8651" s="1">
        <v>469.2</v>
      </c>
      <c r="M8651" s="1">
        <v>1</v>
      </c>
      <c r="N8651" s="1">
        <v>10</v>
      </c>
      <c r="O8651" s="1" t="s">
        <v>3</v>
      </c>
      <c r="P8651" s="1" t="str">
        <f>IF(Table1[[#This Row],[Churn]]="Yes","Lost Customer","Active Customer")</f>
        <v>Active Customer</v>
      </c>
      <c r="Q8651" s="3" t="str">
        <f>IF(Table1[[#This Row],[Tenure]]&lt;=12,"0-1 Year",)</f>
        <v>0-1 Year</v>
      </c>
      <c r="R8651" s="3" t="str">
        <f>IF(Table1[[#This Row],[MonthlyCharges]]&lt;35,"low",IF(Table1[[#This Row],[MonthlyCharges]]&lt;70,"Medium","High"))</f>
        <v>Medium</v>
      </c>
    </row>
    <row r="8652" spans="1:18" x14ac:dyDescent="0.35">
      <c r="A8652" s="1" t="s">
        <v>8685</v>
      </c>
      <c r="B8652" s="1" t="s">
        <v>7</v>
      </c>
      <c r="C8652" s="1">
        <v>33</v>
      </c>
      <c r="D8652" s="1" t="s">
        <v>3</v>
      </c>
      <c r="E8652" s="1" t="s">
        <v>4</v>
      </c>
      <c r="F8652" s="1" t="s">
        <v>4</v>
      </c>
      <c r="G8652" s="1">
        <v>63</v>
      </c>
      <c r="H8652" s="1" t="s">
        <v>14</v>
      </c>
      <c r="I8652" s="1" t="s">
        <v>11</v>
      </c>
      <c r="J8652" s="1" t="s">
        <v>34</v>
      </c>
      <c r="K8652" s="1">
        <v>102.58</v>
      </c>
      <c r="L8652" s="1">
        <v>6452.28</v>
      </c>
      <c r="M8652" s="1">
        <v>8</v>
      </c>
      <c r="N8652" s="1">
        <v>1</v>
      </c>
      <c r="O8652" s="1" t="s">
        <v>4</v>
      </c>
      <c r="P8652" s="1" t="str">
        <f>IF(Table1[[#This Row],[Churn]]="Yes","Lost Customer","Active Customer")</f>
        <v>Lost Customer</v>
      </c>
      <c r="Q8652" s="3">
        <f>IF(Table1[[#This Row],[Tenure]]&lt;=12,"0-1 Year",)</f>
        <v>0</v>
      </c>
      <c r="R8652" s="3" t="str">
        <f>IF(Table1[[#This Row],[MonthlyCharges]]&lt;35,"low",IF(Table1[[#This Row],[MonthlyCharges]]&lt;70,"Medium","High"))</f>
        <v>High</v>
      </c>
    </row>
    <row r="8653" spans="1:18" x14ac:dyDescent="0.35">
      <c r="A8653" s="1" t="s">
        <v>8686</v>
      </c>
      <c r="B8653" s="1" t="s">
        <v>8</v>
      </c>
      <c r="C8653" s="1">
        <v>54</v>
      </c>
      <c r="D8653" s="1" t="s">
        <v>3</v>
      </c>
      <c r="E8653" s="1" t="s">
        <v>3</v>
      </c>
      <c r="F8653" s="1" t="s">
        <v>4</v>
      </c>
      <c r="G8653" s="1">
        <v>18</v>
      </c>
      <c r="H8653" s="1" t="s">
        <v>14</v>
      </c>
      <c r="I8653" s="1" t="s">
        <v>11</v>
      </c>
      <c r="J8653" s="1" t="s">
        <v>40</v>
      </c>
      <c r="K8653" s="1">
        <v>107.37</v>
      </c>
      <c r="L8653" s="1">
        <v>1952.47</v>
      </c>
      <c r="M8653" s="1">
        <v>1</v>
      </c>
      <c r="N8653" s="1">
        <v>1</v>
      </c>
      <c r="O8653" s="1" t="s">
        <v>3</v>
      </c>
      <c r="P8653" s="1" t="str">
        <f>IF(Table1[[#This Row],[Churn]]="Yes","Lost Customer","Active Customer")</f>
        <v>Active Customer</v>
      </c>
      <c r="Q8653" s="3">
        <f>IF(Table1[[#This Row],[Tenure]]&lt;=12,"0-1 Year",)</f>
        <v>0</v>
      </c>
      <c r="R8653" s="3" t="str">
        <f>IF(Table1[[#This Row],[MonthlyCharges]]&lt;35,"low",IF(Table1[[#This Row],[MonthlyCharges]]&lt;70,"Medium","High"))</f>
        <v>High</v>
      </c>
    </row>
    <row r="8654" spans="1:18" x14ac:dyDescent="0.35">
      <c r="A8654" s="1" t="s">
        <v>8687</v>
      </c>
      <c r="B8654" s="1" t="s">
        <v>7</v>
      </c>
      <c r="C8654" s="1">
        <v>62</v>
      </c>
      <c r="D8654" s="1" t="s">
        <v>4</v>
      </c>
      <c r="E8654" s="1" t="s">
        <v>4</v>
      </c>
      <c r="F8654" s="1" t="s">
        <v>3</v>
      </c>
      <c r="G8654" s="1">
        <v>4</v>
      </c>
      <c r="H8654" s="1" t="s">
        <v>14</v>
      </c>
      <c r="I8654" s="1" t="s">
        <v>10</v>
      </c>
      <c r="J8654" s="1" t="s">
        <v>34</v>
      </c>
      <c r="K8654" s="1">
        <v>60.56</v>
      </c>
      <c r="L8654" s="1">
        <v>226.69</v>
      </c>
      <c r="M8654" s="1">
        <v>0</v>
      </c>
      <c r="N8654" s="1">
        <v>1</v>
      </c>
      <c r="O8654" s="1" t="s">
        <v>4</v>
      </c>
      <c r="P8654" s="1" t="str">
        <f>IF(Table1[[#This Row],[Churn]]="Yes","Lost Customer","Active Customer")</f>
        <v>Lost Customer</v>
      </c>
      <c r="Q8654" s="3" t="str">
        <f>IF(Table1[[#This Row],[Tenure]]&lt;=12,"0-1 Year",)</f>
        <v>0-1 Year</v>
      </c>
      <c r="R8654" s="3" t="str">
        <f>IF(Table1[[#This Row],[MonthlyCharges]]&lt;35,"low",IF(Table1[[#This Row],[MonthlyCharges]]&lt;70,"Medium","High"))</f>
        <v>Medium</v>
      </c>
    </row>
    <row r="8655" spans="1:18" x14ac:dyDescent="0.35">
      <c r="A8655" s="1" t="s">
        <v>8688</v>
      </c>
      <c r="B8655" s="1" t="s">
        <v>8</v>
      </c>
      <c r="C8655" s="1">
        <v>30</v>
      </c>
      <c r="D8655" s="1" t="s">
        <v>3</v>
      </c>
      <c r="E8655" s="1" t="s">
        <v>4</v>
      </c>
      <c r="F8655" s="1" t="s">
        <v>4</v>
      </c>
      <c r="G8655" s="1">
        <v>55</v>
      </c>
      <c r="H8655" s="1" t="s">
        <v>14</v>
      </c>
      <c r="I8655" s="1" t="s">
        <v>11</v>
      </c>
      <c r="J8655" s="1" t="s">
        <v>44</v>
      </c>
      <c r="K8655" s="1">
        <v>115.39</v>
      </c>
      <c r="L8655" s="1">
        <v>6365.99</v>
      </c>
      <c r="M8655" s="1">
        <v>1</v>
      </c>
      <c r="N8655" s="1">
        <v>2</v>
      </c>
      <c r="O8655" s="1" t="s">
        <v>3</v>
      </c>
      <c r="P8655" s="1" t="str">
        <f>IF(Table1[[#This Row],[Churn]]="Yes","Lost Customer","Active Customer")</f>
        <v>Active Customer</v>
      </c>
      <c r="Q8655" s="3">
        <f>IF(Table1[[#This Row],[Tenure]]&lt;=12,"0-1 Year",)</f>
        <v>0</v>
      </c>
      <c r="R8655" s="3" t="str">
        <f>IF(Table1[[#This Row],[MonthlyCharges]]&lt;35,"low",IF(Table1[[#This Row],[MonthlyCharges]]&lt;70,"Medium","High"))</f>
        <v>High</v>
      </c>
    </row>
    <row r="8656" spans="1:18" x14ac:dyDescent="0.35">
      <c r="A8656" s="1" t="s">
        <v>8689</v>
      </c>
      <c r="B8656" s="1" t="s">
        <v>7</v>
      </c>
      <c r="C8656" s="1">
        <v>21</v>
      </c>
      <c r="D8656" s="1" t="s">
        <v>3</v>
      </c>
      <c r="E8656" s="1" t="s">
        <v>3</v>
      </c>
      <c r="F8656" s="1" t="s">
        <v>4</v>
      </c>
      <c r="G8656" s="1">
        <v>2</v>
      </c>
      <c r="H8656" s="1" t="s">
        <v>14</v>
      </c>
      <c r="I8656" s="1" t="s">
        <v>11</v>
      </c>
      <c r="J8656" s="1" t="s">
        <v>34</v>
      </c>
      <c r="K8656" s="1">
        <v>71.84</v>
      </c>
      <c r="L8656" s="1">
        <v>147.63999999999999</v>
      </c>
      <c r="M8656" s="1">
        <v>4</v>
      </c>
      <c r="N8656" s="1">
        <v>10</v>
      </c>
      <c r="O8656" s="1" t="s">
        <v>3</v>
      </c>
      <c r="P8656" s="1" t="str">
        <f>IF(Table1[[#This Row],[Churn]]="Yes","Lost Customer","Active Customer")</f>
        <v>Active Customer</v>
      </c>
      <c r="Q8656" s="3" t="str">
        <f>IF(Table1[[#This Row],[Tenure]]&lt;=12,"0-1 Year",)</f>
        <v>0-1 Year</v>
      </c>
      <c r="R8656" s="3" t="str">
        <f>IF(Table1[[#This Row],[MonthlyCharges]]&lt;35,"low",IF(Table1[[#This Row],[MonthlyCharges]]&lt;70,"Medium","High"))</f>
        <v>High</v>
      </c>
    </row>
    <row r="8657" spans="1:18" x14ac:dyDescent="0.35">
      <c r="A8657" s="1" t="s">
        <v>8690</v>
      </c>
      <c r="B8657" s="1" t="s">
        <v>7</v>
      </c>
      <c r="C8657" s="1">
        <v>31</v>
      </c>
      <c r="D8657" s="1" t="s">
        <v>3</v>
      </c>
      <c r="E8657" s="1" t="s">
        <v>3</v>
      </c>
      <c r="F8657" s="1" t="s">
        <v>4</v>
      </c>
      <c r="G8657" s="1">
        <v>2</v>
      </c>
      <c r="H8657" s="1" t="s">
        <v>14</v>
      </c>
      <c r="I8657" s="1" t="s">
        <v>10</v>
      </c>
      <c r="J8657" s="1" t="s">
        <v>34</v>
      </c>
      <c r="K8657" s="1">
        <v>62.05</v>
      </c>
      <c r="L8657" s="1">
        <v>126.68</v>
      </c>
      <c r="M8657" s="1">
        <v>7</v>
      </c>
      <c r="N8657" s="1">
        <v>1</v>
      </c>
      <c r="O8657" s="1" t="s">
        <v>4</v>
      </c>
      <c r="P8657" s="1" t="str">
        <f>IF(Table1[[#This Row],[Churn]]="Yes","Lost Customer","Active Customer")</f>
        <v>Lost Customer</v>
      </c>
      <c r="Q8657" s="3" t="str">
        <f>IF(Table1[[#This Row],[Tenure]]&lt;=12,"0-1 Year",)</f>
        <v>0-1 Year</v>
      </c>
      <c r="R8657" s="3" t="str">
        <f>IF(Table1[[#This Row],[MonthlyCharges]]&lt;35,"low",IF(Table1[[#This Row],[MonthlyCharges]]&lt;70,"Medium","High"))</f>
        <v>Medium</v>
      </c>
    </row>
    <row r="8658" spans="1:18" x14ac:dyDescent="0.35">
      <c r="A8658" s="1" t="s">
        <v>8691</v>
      </c>
      <c r="B8658" s="1" t="s">
        <v>7</v>
      </c>
      <c r="C8658" s="1">
        <v>69</v>
      </c>
      <c r="D8658" s="1" t="s">
        <v>3</v>
      </c>
      <c r="E8658" s="1" t="s">
        <v>3</v>
      </c>
      <c r="F8658" s="1" t="s">
        <v>3</v>
      </c>
      <c r="G8658" s="1">
        <v>10</v>
      </c>
      <c r="H8658" s="1" t="s">
        <v>15</v>
      </c>
      <c r="I8658" s="1" t="s">
        <v>10</v>
      </c>
      <c r="J8658" s="1" t="s">
        <v>34</v>
      </c>
      <c r="K8658" s="1">
        <v>58.21</v>
      </c>
      <c r="L8658" s="1">
        <v>567.85</v>
      </c>
      <c r="M8658" s="1">
        <v>3</v>
      </c>
      <c r="N8658" s="1">
        <v>8</v>
      </c>
      <c r="O8658" s="1" t="s">
        <v>3</v>
      </c>
      <c r="P8658" s="1" t="str">
        <f>IF(Table1[[#This Row],[Churn]]="Yes","Lost Customer","Active Customer")</f>
        <v>Active Customer</v>
      </c>
      <c r="Q8658" s="3" t="str">
        <f>IF(Table1[[#This Row],[Tenure]]&lt;=12,"0-1 Year",)</f>
        <v>0-1 Year</v>
      </c>
      <c r="R8658" s="3" t="str">
        <f>IF(Table1[[#This Row],[MonthlyCharges]]&lt;35,"low",IF(Table1[[#This Row],[MonthlyCharges]]&lt;70,"Medium","High"))</f>
        <v>Medium</v>
      </c>
    </row>
    <row r="8659" spans="1:18" x14ac:dyDescent="0.35">
      <c r="A8659" s="1" t="s">
        <v>8692</v>
      </c>
      <c r="B8659" s="1" t="s">
        <v>8</v>
      </c>
      <c r="C8659" s="1">
        <v>22</v>
      </c>
      <c r="D8659" s="1" t="s">
        <v>3</v>
      </c>
      <c r="E8659" s="1" t="s">
        <v>3</v>
      </c>
      <c r="F8659" s="1" t="s">
        <v>3</v>
      </c>
      <c r="G8659" s="1">
        <v>37</v>
      </c>
      <c r="H8659" s="1" t="s">
        <v>16</v>
      </c>
      <c r="I8659" s="1" t="s">
        <v>10</v>
      </c>
      <c r="J8659" s="1" t="s">
        <v>34</v>
      </c>
      <c r="K8659" s="1">
        <v>111.68</v>
      </c>
      <c r="L8659" s="1">
        <v>4132.8999999999996</v>
      </c>
      <c r="M8659" s="1">
        <v>6</v>
      </c>
      <c r="N8659" s="1">
        <v>7</v>
      </c>
      <c r="O8659" s="1" t="s">
        <v>3</v>
      </c>
      <c r="P8659" s="1" t="str">
        <f>IF(Table1[[#This Row],[Churn]]="Yes","Lost Customer","Active Customer")</f>
        <v>Active Customer</v>
      </c>
      <c r="Q8659" s="3">
        <f>IF(Table1[[#This Row],[Tenure]]&lt;=12,"0-1 Year",)</f>
        <v>0</v>
      </c>
      <c r="R8659" s="3" t="str">
        <f>IF(Table1[[#This Row],[MonthlyCharges]]&lt;35,"low",IF(Table1[[#This Row],[MonthlyCharges]]&lt;70,"Medium","High"))</f>
        <v>High</v>
      </c>
    </row>
    <row r="8660" spans="1:18" x14ac:dyDescent="0.35">
      <c r="A8660" s="1" t="s">
        <v>8693</v>
      </c>
      <c r="B8660" s="1" t="s">
        <v>7</v>
      </c>
      <c r="C8660" s="1">
        <v>67</v>
      </c>
      <c r="D8660" s="1" t="s">
        <v>4</v>
      </c>
      <c r="E8660" s="1" t="s">
        <v>4</v>
      </c>
      <c r="F8660" s="1" t="s">
        <v>3</v>
      </c>
      <c r="G8660" s="1">
        <v>58</v>
      </c>
      <c r="H8660" s="1" t="s">
        <v>15</v>
      </c>
      <c r="I8660" s="1" t="s">
        <v>11</v>
      </c>
      <c r="J8660" s="1" t="s">
        <v>34</v>
      </c>
      <c r="K8660" s="1">
        <v>67.55</v>
      </c>
      <c r="L8660" s="1">
        <v>3931.51</v>
      </c>
      <c r="M8660" s="1">
        <v>1</v>
      </c>
      <c r="N8660" s="1">
        <v>9</v>
      </c>
      <c r="O8660" s="1" t="s">
        <v>3</v>
      </c>
      <c r="P8660" s="1" t="str">
        <f>IF(Table1[[#This Row],[Churn]]="Yes","Lost Customer","Active Customer")</f>
        <v>Active Customer</v>
      </c>
      <c r="Q8660" s="3">
        <f>IF(Table1[[#This Row],[Tenure]]&lt;=12,"0-1 Year",)</f>
        <v>0</v>
      </c>
      <c r="R8660" s="3" t="str">
        <f>IF(Table1[[#This Row],[MonthlyCharges]]&lt;35,"low",IF(Table1[[#This Row],[MonthlyCharges]]&lt;70,"Medium","High"))</f>
        <v>Medium</v>
      </c>
    </row>
    <row r="8661" spans="1:18" x14ac:dyDescent="0.35">
      <c r="A8661" s="1" t="s">
        <v>8694</v>
      </c>
      <c r="B8661" s="1" t="s">
        <v>8</v>
      </c>
      <c r="C8661" s="1">
        <v>54</v>
      </c>
      <c r="D8661" s="1" t="s">
        <v>3</v>
      </c>
      <c r="E8661" s="1" t="s">
        <v>3</v>
      </c>
      <c r="F8661" s="1" t="s">
        <v>3</v>
      </c>
      <c r="G8661" s="1">
        <v>37</v>
      </c>
      <c r="H8661" s="1" t="s">
        <v>15</v>
      </c>
      <c r="I8661" s="1" t="s">
        <v>11</v>
      </c>
      <c r="J8661" s="1" t="s">
        <v>44</v>
      </c>
      <c r="K8661" s="1">
        <v>116.37</v>
      </c>
      <c r="L8661" s="1">
        <v>4304.0200000000004</v>
      </c>
      <c r="M8661" s="1">
        <v>1</v>
      </c>
      <c r="N8661" s="1">
        <v>5</v>
      </c>
      <c r="O8661" s="1" t="s">
        <v>3</v>
      </c>
      <c r="P8661" s="1" t="str">
        <f>IF(Table1[[#This Row],[Churn]]="Yes","Lost Customer","Active Customer")</f>
        <v>Active Customer</v>
      </c>
      <c r="Q8661" s="3">
        <f>IF(Table1[[#This Row],[Tenure]]&lt;=12,"0-1 Year",)</f>
        <v>0</v>
      </c>
      <c r="R8661" s="3" t="str">
        <f>IF(Table1[[#This Row],[MonthlyCharges]]&lt;35,"low",IF(Table1[[#This Row],[MonthlyCharges]]&lt;70,"Medium","High"))</f>
        <v>High</v>
      </c>
    </row>
    <row r="8662" spans="1:18" x14ac:dyDescent="0.35">
      <c r="A8662" s="1" t="s">
        <v>8695</v>
      </c>
      <c r="B8662" s="1" t="s">
        <v>8</v>
      </c>
      <c r="C8662" s="1">
        <v>71</v>
      </c>
      <c r="D8662" s="1" t="s">
        <v>4</v>
      </c>
      <c r="E8662" s="1" t="s">
        <v>3</v>
      </c>
      <c r="F8662" s="1" t="s">
        <v>3</v>
      </c>
      <c r="G8662" s="1">
        <v>44</v>
      </c>
      <c r="H8662" s="1" t="s">
        <v>15</v>
      </c>
      <c r="I8662" s="1" t="s">
        <v>10</v>
      </c>
      <c r="J8662" s="1" t="s">
        <v>44</v>
      </c>
      <c r="K8662" s="1">
        <v>92.26</v>
      </c>
      <c r="L8662" s="1">
        <v>4045.85</v>
      </c>
      <c r="M8662" s="1">
        <v>0</v>
      </c>
      <c r="N8662" s="1">
        <v>2</v>
      </c>
      <c r="O8662" s="1" t="s">
        <v>3</v>
      </c>
      <c r="P8662" s="1" t="str">
        <f>IF(Table1[[#This Row],[Churn]]="Yes","Lost Customer","Active Customer")</f>
        <v>Active Customer</v>
      </c>
      <c r="Q8662" s="3">
        <f>IF(Table1[[#This Row],[Tenure]]&lt;=12,"0-1 Year",)</f>
        <v>0</v>
      </c>
      <c r="R8662" s="3" t="str">
        <f>IF(Table1[[#This Row],[MonthlyCharges]]&lt;35,"low",IF(Table1[[#This Row],[MonthlyCharges]]&lt;70,"Medium","High"))</f>
        <v>High</v>
      </c>
    </row>
    <row r="8663" spans="1:18" x14ac:dyDescent="0.35">
      <c r="A8663" s="1" t="s">
        <v>8696</v>
      </c>
      <c r="B8663" s="1" t="s">
        <v>8</v>
      </c>
      <c r="C8663" s="1">
        <v>21</v>
      </c>
      <c r="D8663" s="1" t="s">
        <v>3</v>
      </c>
      <c r="E8663" s="1" t="s">
        <v>4</v>
      </c>
      <c r="F8663" s="1" t="s">
        <v>4</v>
      </c>
      <c r="G8663" s="1">
        <v>55</v>
      </c>
      <c r="H8663" s="1" t="s">
        <v>14</v>
      </c>
      <c r="I8663" s="1" t="s">
        <v>10</v>
      </c>
      <c r="J8663" s="1" t="s">
        <v>40</v>
      </c>
      <c r="K8663" s="1">
        <v>81.290000000000006</v>
      </c>
      <c r="L8663" s="1">
        <v>4461.04</v>
      </c>
      <c r="M8663" s="1">
        <v>7</v>
      </c>
      <c r="N8663" s="1">
        <v>6</v>
      </c>
      <c r="O8663" s="1" t="s">
        <v>3</v>
      </c>
      <c r="P8663" s="1" t="str">
        <f>IF(Table1[[#This Row],[Churn]]="Yes","Lost Customer","Active Customer")</f>
        <v>Active Customer</v>
      </c>
      <c r="Q8663" s="3">
        <f>IF(Table1[[#This Row],[Tenure]]&lt;=12,"0-1 Year",)</f>
        <v>0</v>
      </c>
      <c r="R8663" s="3" t="str">
        <f>IF(Table1[[#This Row],[MonthlyCharges]]&lt;35,"low",IF(Table1[[#This Row],[MonthlyCharges]]&lt;70,"Medium","High"))</f>
        <v>High</v>
      </c>
    </row>
    <row r="8664" spans="1:18" x14ac:dyDescent="0.35">
      <c r="A8664" s="1" t="s">
        <v>8697</v>
      </c>
      <c r="B8664" s="1" t="s">
        <v>7</v>
      </c>
      <c r="C8664" s="1">
        <v>69</v>
      </c>
      <c r="D8664" s="1" t="s">
        <v>4</v>
      </c>
      <c r="E8664" s="1" t="s">
        <v>3</v>
      </c>
      <c r="F8664" s="1" t="s">
        <v>3</v>
      </c>
      <c r="G8664" s="1">
        <v>53</v>
      </c>
      <c r="H8664" s="1" t="s">
        <v>14</v>
      </c>
      <c r="I8664" s="1" t="s">
        <v>11</v>
      </c>
      <c r="J8664" s="1" t="s">
        <v>44</v>
      </c>
      <c r="K8664" s="1">
        <v>66.58</v>
      </c>
      <c r="L8664" s="1">
        <v>3543.54</v>
      </c>
      <c r="M8664" s="1">
        <v>4</v>
      </c>
      <c r="N8664" s="1">
        <v>2</v>
      </c>
      <c r="O8664" s="1" t="s">
        <v>3</v>
      </c>
      <c r="P8664" s="1" t="str">
        <f>IF(Table1[[#This Row],[Churn]]="Yes","Lost Customer","Active Customer")</f>
        <v>Active Customer</v>
      </c>
      <c r="Q8664" s="3">
        <f>IF(Table1[[#This Row],[Tenure]]&lt;=12,"0-1 Year",)</f>
        <v>0</v>
      </c>
      <c r="R8664" s="3" t="str">
        <f>IF(Table1[[#This Row],[MonthlyCharges]]&lt;35,"low",IF(Table1[[#This Row],[MonthlyCharges]]&lt;70,"Medium","High"))</f>
        <v>Medium</v>
      </c>
    </row>
    <row r="8665" spans="1:18" x14ac:dyDescent="0.35">
      <c r="A8665" s="1" t="s">
        <v>8698</v>
      </c>
      <c r="B8665" s="1" t="s">
        <v>7</v>
      </c>
      <c r="C8665" s="1">
        <v>65</v>
      </c>
      <c r="D8665" s="1" t="s">
        <v>4</v>
      </c>
      <c r="E8665" s="1" t="s">
        <v>4</v>
      </c>
      <c r="F8665" s="1" t="s">
        <v>3</v>
      </c>
      <c r="G8665" s="1">
        <v>26</v>
      </c>
      <c r="H8665" s="1" t="s">
        <v>14</v>
      </c>
      <c r="I8665" s="1" t="s">
        <v>10</v>
      </c>
      <c r="J8665" s="1" t="s">
        <v>44</v>
      </c>
      <c r="K8665" s="1">
        <v>104.41</v>
      </c>
      <c r="L8665" s="1">
        <v>2702.98</v>
      </c>
      <c r="M8665" s="1">
        <v>3</v>
      </c>
      <c r="N8665" s="1">
        <v>3</v>
      </c>
      <c r="O8665" s="1" t="s">
        <v>3</v>
      </c>
      <c r="P8665" s="1" t="str">
        <f>IF(Table1[[#This Row],[Churn]]="Yes","Lost Customer","Active Customer")</f>
        <v>Active Customer</v>
      </c>
      <c r="Q8665" s="3">
        <f>IF(Table1[[#This Row],[Tenure]]&lt;=12,"0-1 Year",)</f>
        <v>0</v>
      </c>
      <c r="R8665" s="3" t="str">
        <f>IF(Table1[[#This Row],[MonthlyCharges]]&lt;35,"low",IF(Table1[[#This Row],[MonthlyCharges]]&lt;70,"Medium","High"))</f>
        <v>High</v>
      </c>
    </row>
    <row r="8666" spans="1:18" x14ac:dyDescent="0.35">
      <c r="A8666" s="1" t="s">
        <v>8699</v>
      </c>
      <c r="B8666" s="1" t="s">
        <v>8</v>
      </c>
      <c r="C8666" s="1">
        <v>47</v>
      </c>
      <c r="D8666" s="1" t="s">
        <v>3</v>
      </c>
      <c r="E8666" s="1" t="s">
        <v>3</v>
      </c>
      <c r="F8666" s="1" t="s">
        <v>4</v>
      </c>
      <c r="G8666" s="1">
        <v>3</v>
      </c>
      <c r="H8666" s="1" t="s">
        <v>15</v>
      </c>
      <c r="I8666" s="1" t="s">
        <v>11</v>
      </c>
      <c r="J8666" s="1" t="s">
        <v>40</v>
      </c>
      <c r="K8666" s="1">
        <v>76.12</v>
      </c>
      <c r="L8666" s="1">
        <v>243.92</v>
      </c>
      <c r="M8666" s="1">
        <v>4</v>
      </c>
      <c r="N8666" s="1">
        <v>4</v>
      </c>
      <c r="O8666" s="1" t="s">
        <v>3</v>
      </c>
      <c r="P8666" s="1" t="str">
        <f>IF(Table1[[#This Row],[Churn]]="Yes","Lost Customer","Active Customer")</f>
        <v>Active Customer</v>
      </c>
      <c r="Q8666" s="3" t="str">
        <f>IF(Table1[[#This Row],[Tenure]]&lt;=12,"0-1 Year",)</f>
        <v>0-1 Year</v>
      </c>
      <c r="R8666" s="3" t="str">
        <f>IF(Table1[[#This Row],[MonthlyCharges]]&lt;35,"low",IF(Table1[[#This Row],[MonthlyCharges]]&lt;70,"Medium","High"))</f>
        <v>High</v>
      </c>
    </row>
    <row r="8667" spans="1:18" x14ac:dyDescent="0.35">
      <c r="A8667" s="1" t="s">
        <v>8700</v>
      </c>
      <c r="B8667" s="1" t="s">
        <v>7</v>
      </c>
      <c r="C8667" s="1">
        <v>72</v>
      </c>
      <c r="D8667" s="1" t="s">
        <v>3</v>
      </c>
      <c r="E8667" s="1" t="s">
        <v>4</v>
      </c>
      <c r="F8667" s="1" t="s">
        <v>3</v>
      </c>
      <c r="G8667" s="1">
        <v>37</v>
      </c>
      <c r="H8667" s="1" t="s">
        <v>15</v>
      </c>
      <c r="I8667" s="1" t="s">
        <v>10</v>
      </c>
      <c r="J8667" s="1" t="s">
        <v>44</v>
      </c>
      <c r="K8667" s="1">
        <v>113.56</v>
      </c>
      <c r="L8667" s="1">
        <v>4205.03</v>
      </c>
      <c r="M8667" s="1">
        <v>8</v>
      </c>
      <c r="N8667" s="1">
        <v>9</v>
      </c>
      <c r="O8667" s="1" t="s">
        <v>3</v>
      </c>
      <c r="P8667" s="1" t="str">
        <f>IF(Table1[[#This Row],[Churn]]="Yes","Lost Customer","Active Customer")</f>
        <v>Active Customer</v>
      </c>
      <c r="Q8667" s="3">
        <f>IF(Table1[[#This Row],[Tenure]]&lt;=12,"0-1 Year",)</f>
        <v>0</v>
      </c>
      <c r="R8667" s="3" t="str">
        <f>IF(Table1[[#This Row],[MonthlyCharges]]&lt;35,"low",IF(Table1[[#This Row],[MonthlyCharges]]&lt;70,"Medium","High"))</f>
        <v>High</v>
      </c>
    </row>
    <row r="8668" spans="1:18" x14ac:dyDescent="0.35">
      <c r="A8668" s="1" t="s">
        <v>8701</v>
      </c>
      <c r="B8668" s="1" t="s">
        <v>7</v>
      </c>
      <c r="C8668" s="1">
        <v>39</v>
      </c>
      <c r="D8668" s="1" t="s">
        <v>3</v>
      </c>
      <c r="E8668" s="1" t="s">
        <v>3</v>
      </c>
      <c r="F8668" s="1" t="s">
        <v>4</v>
      </c>
      <c r="G8668" s="1">
        <v>39</v>
      </c>
      <c r="H8668" s="1" t="s">
        <v>14</v>
      </c>
      <c r="I8668" s="1" t="s">
        <v>11</v>
      </c>
      <c r="J8668" s="1" t="s">
        <v>32</v>
      </c>
      <c r="K8668" s="1">
        <v>63.56</v>
      </c>
      <c r="L8668" s="1">
        <v>2487.71</v>
      </c>
      <c r="M8668" s="1">
        <v>1</v>
      </c>
      <c r="N8668" s="1">
        <v>2</v>
      </c>
      <c r="O8668" s="1" t="s">
        <v>3</v>
      </c>
      <c r="P8668" s="1" t="str">
        <f>IF(Table1[[#This Row],[Churn]]="Yes","Lost Customer","Active Customer")</f>
        <v>Active Customer</v>
      </c>
      <c r="Q8668" s="3">
        <f>IF(Table1[[#This Row],[Tenure]]&lt;=12,"0-1 Year",)</f>
        <v>0</v>
      </c>
      <c r="R8668" s="3" t="str">
        <f>IF(Table1[[#This Row],[MonthlyCharges]]&lt;35,"low",IF(Table1[[#This Row],[MonthlyCharges]]&lt;70,"Medium","High"))</f>
        <v>Medium</v>
      </c>
    </row>
    <row r="8669" spans="1:18" x14ac:dyDescent="0.35">
      <c r="A8669" s="1" t="s">
        <v>8702</v>
      </c>
      <c r="B8669" s="1" t="s">
        <v>8</v>
      </c>
      <c r="C8669" s="1">
        <v>62</v>
      </c>
      <c r="D8669" s="1" t="s">
        <v>4</v>
      </c>
      <c r="E8669" s="1" t="s">
        <v>3</v>
      </c>
      <c r="F8669" s="1" t="s">
        <v>3</v>
      </c>
      <c r="G8669" s="1">
        <v>30</v>
      </c>
      <c r="H8669" s="1" t="s">
        <v>14</v>
      </c>
      <c r="I8669" s="1" t="s">
        <v>10</v>
      </c>
      <c r="J8669" s="1" t="s">
        <v>34</v>
      </c>
      <c r="K8669" s="1">
        <v>32.869999999999997</v>
      </c>
      <c r="L8669" s="1">
        <v>975.62</v>
      </c>
      <c r="M8669" s="1">
        <v>4</v>
      </c>
      <c r="N8669" s="1">
        <v>3</v>
      </c>
      <c r="O8669" s="1" t="s">
        <v>3</v>
      </c>
      <c r="P8669" s="1" t="str">
        <f>IF(Table1[[#This Row],[Churn]]="Yes","Lost Customer","Active Customer")</f>
        <v>Active Customer</v>
      </c>
      <c r="Q8669" s="3">
        <f>IF(Table1[[#This Row],[Tenure]]&lt;=12,"0-1 Year",)</f>
        <v>0</v>
      </c>
      <c r="R8669" s="3" t="str">
        <f>IF(Table1[[#This Row],[MonthlyCharges]]&lt;35,"low",IF(Table1[[#This Row],[MonthlyCharges]]&lt;70,"Medium","High"))</f>
        <v>low</v>
      </c>
    </row>
    <row r="8670" spans="1:18" x14ac:dyDescent="0.35">
      <c r="A8670" s="1" t="s">
        <v>8703</v>
      </c>
      <c r="B8670" s="1" t="s">
        <v>8</v>
      </c>
      <c r="C8670" s="1">
        <v>33</v>
      </c>
      <c r="D8670" s="1" t="s">
        <v>3</v>
      </c>
      <c r="E8670" s="1" t="s">
        <v>4</v>
      </c>
      <c r="F8670" s="1" t="s">
        <v>4</v>
      </c>
      <c r="G8670" s="1">
        <v>11</v>
      </c>
      <c r="H8670" s="1" t="s">
        <v>15</v>
      </c>
      <c r="I8670" s="1" t="s">
        <v>11</v>
      </c>
      <c r="J8670" s="1" t="s">
        <v>34</v>
      </c>
      <c r="K8670" s="1">
        <v>97.25</v>
      </c>
      <c r="L8670" s="1">
        <v>1050.01</v>
      </c>
      <c r="M8670" s="1">
        <v>1</v>
      </c>
      <c r="N8670" s="1">
        <v>7</v>
      </c>
      <c r="O8670" s="1" t="s">
        <v>3</v>
      </c>
      <c r="P8670" s="1" t="str">
        <f>IF(Table1[[#This Row],[Churn]]="Yes","Lost Customer","Active Customer")</f>
        <v>Active Customer</v>
      </c>
      <c r="Q8670" s="3" t="str">
        <f>IF(Table1[[#This Row],[Tenure]]&lt;=12,"0-1 Year",)</f>
        <v>0-1 Year</v>
      </c>
      <c r="R8670" s="3" t="str">
        <f>IF(Table1[[#This Row],[MonthlyCharges]]&lt;35,"low",IF(Table1[[#This Row],[MonthlyCharges]]&lt;70,"Medium","High"))</f>
        <v>High</v>
      </c>
    </row>
    <row r="8671" spans="1:18" x14ac:dyDescent="0.35">
      <c r="A8671" s="1" t="s">
        <v>8704</v>
      </c>
      <c r="B8671" s="1" t="s">
        <v>7</v>
      </c>
      <c r="C8671" s="1">
        <v>67</v>
      </c>
      <c r="D8671" s="1" t="s">
        <v>4</v>
      </c>
      <c r="E8671" s="1" t="s">
        <v>3</v>
      </c>
      <c r="F8671" s="1" t="s">
        <v>4</v>
      </c>
      <c r="G8671" s="1">
        <v>62</v>
      </c>
      <c r="H8671" s="1" t="s">
        <v>14</v>
      </c>
      <c r="I8671" s="1" t="s">
        <v>10</v>
      </c>
      <c r="J8671" s="1" t="s">
        <v>40</v>
      </c>
      <c r="K8671" s="1">
        <v>74.709999999999994</v>
      </c>
      <c r="L8671" s="1">
        <v>4641.54</v>
      </c>
      <c r="M8671" s="1">
        <v>7</v>
      </c>
      <c r="N8671" s="1">
        <v>10</v>
      </c>
      <c r="O8671" s="1" t="s">
        <v>3</v>
      </c>
      <c r="P8671" s="1" t="str">
        <f>IF(Table1[[#This Row],[Churn]]="Yes","Lost Customer","Active Customer")</f>
        <v>Active Customer</v>
      </c>
      <c r="Q8671" s="3">
        <f>IF(Table1[[#This Row],[Tenure]]&lt;=12,"0-1 Year",)</f>
        <v>0</v>
      </c>
      <c r="R8671" s="3" t="str">
        <f>IF(Table1[[#This Row],[MonthlyCharges]]&lt;35,"low",IF(Table1[[#This Row],[MonthlyCharges]]&lt;70,"Medium","High"))</f>
        <v>High</v>
      </c>
    </row>
    <row r="8672" spans="1:18" x14ac:dyDescent="0.35">
      <c r="A8672" s="1" t="s">
        <v>8705</v>
      </c>
      <c r="B8672" s="1" t="s">
        <v>7</v>
      </c>
      <c r="C8672" s="1">
        <v>53</v>
      </c>
      <c r="D8672" s="1" t="s">
        <v>3</v>
      </c>
      <c r="E8672" s="1" t="s">
        <v>3</v>
      </c>
      <c r="F8672" s="1" t="s">
        <v>3</v>
      </c>
      <c r="G8672" s="1">
        <v>59</v>
      </c>
      <c r="H8672" s="1" t="s">
        <v>14</v>
      </c>
      <c r="I8672" s="1" t="s">
        <v>10</v>
      </c>
      <c r="J8672" s="1" t="s">
        <v>32</v>
      </c>
      <c r="K8672" s="1">
        <v>48.68</v>
      </c>
      <c r="L8672" s="1">
        <v>2875.39</v>
      </c>
      <c r="M8672" s="1">
        <v>7</v>
      </c>
      <c r="N8672" s="1">
        <v>6</v>
      </c>
      <c r="O8672" s="1" t="s">
        <v>3</v>
      </c>
      <c r="P8672" s="1" t="str">
        <f>IF(Table1[[#This Row],[Churn]]="Yes","Lost Customer","Active Customer")</f>
        <v>Active Customer</v>
      </c>
      <c r="Q8672" s="3">
        <f>IF(Table1[[#This Row],[Tenure]]&lt;=12,"0-1 Year",)</f>
        <v>0</v>
      </c>
      <c r="R8672" s="3" t="str">
        <f>IF(Table1[[#This Row],[MonthlyCharges]]&lt;35,"low",IF(Table1[[#This Row],[MonthlyCharges]]&lt;70,"Medium","High"))</f>
        <v>Medium</v>
      </c>
    </row>
    <row r="8673" spans="1:18" x14ac:dyDescent="0.35">
      <c r="A8673" s="1" t="s">
        <v>8706</v>
      </c>
      <c r="B8673" s="1" t="s">
        <v>8</v>
      </c>
      <c r="C8673" s="1">
        <v>19</v>
      </c>
      <c r="D8673" s="1" t="s">
        <v>3</v>
      </c>
      <c r="E8673" s="1" t="s">
        <v>4</v>
      </c>
      <c r="F8673" s="1" t="s">
        <v>3</v>
      </c>
      <c r="G8673" s="1">
        <v>65</v>
      </c>
      <c r="H8673" s="1" t="s">
        <v>15</v>
      </c>
      <c r="I8673" s="1" t="s">
        <v>12</v>
      </c>
      <c r="J8673" s="1" t="s">
        <v>34</v>
      </c>
      <c r="K8673" s="1">
        <v>0</v>
      </c>
      <c r="L8673" s="1">
        <v>-11.44</v>
      </c>
      <c r="M8673" s="1">
        <v>0</v>
      </c>
      <c r="N8673" s="1">
        <v>3</v>
      </c>
      <c r="O8673" s="1" t="s">
        <v>3</v>
      </c>
      <c r="P8673" s="1" t="str">
        <f>IF(Table1[[#This Row],[Churn]]="Yes","Lost Customer","Active Customer")</f>
        <v>Active Customer</v>
      </c>
      <c r="Q8673" s="3">
        <f>IF(Table1[[#This Row],[Tenure]]&lt;=12,"0-1 Year",)</f>
        <v>0</v>
      </c>
      <c r="R8673" s="3" t="str">
        <f>IF(Table1[[#This Row],[MonthlyCharges]]&lt;35,"low",IF(Table1[[#This Row],[MonthlyCharges]]&lt;70,"Medium","High"))</f>
        <v>low</v>
      </c>
    </row>
    <row r="8674" spans="1:18" x14ac:dyDescent="0.35">
      <c r="A8674" s="1" t="s">
        <v>8707</v>
      </c>
      <c r="B8674" s="1" t="s">
        <v>7</v>
      </c>
      <c r="C8674" s="1">
        <v>59</v>
      </c>
      <c r="D8674" s="1" t="s">
        <v>3</v>
      </c>
      <c r="E8674" s="1" t="s">
        <v>4</v>
      </c>
      <c r="F8674" s="1" t="s">
        <v>3</v>
      </c>
      <c r="G8674" s="1">
        <v>62</v>
      </c>
      <c r="H8674" s="1" t="s">
        <v>16</v>
      </c>
      <c r="I8674" s="1" t="s">
        <v>11</v>
      </c>
      <c r="J8674" s="1" t="s">
        <v>44</v>
      </c>
      <c r="K8674" s="1">
        <v>38.74</v>
      </c>
      <c r="L8674" s="1">
        <v>2383.14</v>
      </c>
      <c r="M8674" s="1">
        <v>4</v>
      </c>
      <c r="N8674" s="1">
        <v>6</v>
      </c>
      <c r="O8674" s="1" t="s">
        <v>3</v>
      </c>
      <c r="P8674" s="1" t="str">
        <f>IF(Table1[[#This Row],[Churn]]="Yes","Lost Customer","Active Customer")</f>
        <v>Active Customer</v>
      </c>
      <c r="Q8674" s="3">
        <f>IF(Table1[[#This Row],[Tenure]]&lt;=12,"0-1 Year",)</f>
        <v>0</v>
      </c>
      <c r="R8674" s="3" t="str">
        <f>IF(Table1[[#This Row],[MonthlyCharges]]&lt;35,"low",IF(Table1[[#This Row],[MonthlyCharges]]&lt;70,"Medium","High"))</f>
        <v>Medium</v>
      </c>
    </row>
    <row r="8675" spans="1:18" x14ac:dyDescent="0.35">
      <c r="A8675" s="1" t="s">
        <v>8708</v>
      </c>
      <c r="B8675" s="1" t="s">
        <v>7</v>
      </c>
      <c r="C8675" s="1">
        <v>68</v>
      </c>
      <c r="D8675" s="1" t="s">
        <v>3</v>
      </c>
      <c r="E8675" s="1" t="s">
        <v>3</v>
      </c>
      <c r="F8675" s="1" t="s">
        <v>4</v>
      </c>
      <c r="G8675" s="1">
        <v>66</v>
      </c>
      <c r="H8675" s="1" t="s">
        <v>14</v>
      </c>
      <c r="I8675" s="1" t="s">
        <v>11</v>
      </c>
      <c r="J8675" s="1" t="s">
        <v>32</v>
      </c>
      <c r="K8675" s="1">
        <v>42.06</v>
      </c>
      <c r="L8675" s="1">
        <v>2783.52</v>
      </c>
      <c r="M8675" s="1">
        <v>7</v>
      </c>
      <c r="N8675" s="1">
        <v>1</v>
      </c>
      <c r="O8675" s="1" t="s">
        <v>4</v>
      </c>
      <c r="P8675" s="1" t="str">
        <f>IF(Table1[[#This Row],[Churn]]="Yes","Lost Customer","Active Customer")</f>
        <v>Lost Customer</v>
      </c>
      <c r="Q8675" s="3">
        <f>IF(Table1[[#This Row],[Tenure]]&lt;=12,"0-1 Year",)</f>
        <v>0</v>
      </c>
      <c r="R8675" s="3" t="str">
        <f>IF(Table1[[#This Row],[MonthlyCharges]]&lt;35,"low",IF(Table1[[#This Row],[MonthlyCharges]]&lt;70,"Medium","High"))</f>
        <v>Medium</v>
      </c>
    </row>
    <row r="8676" spans="1:18" x14ac:dyDescent="0.35">
      <c r="A8676" s="1" t="s">
        <v>8709</v>
      </c>
      <c r="B8676" s="1" t="s">
        <v>8</v>
      </c>
      <c r="C8676" s="1">
        <v>21</v>
      </c>
      <c r="D8676" s="1" t="s">
        <v>3</v>
      </c>
      <c r="E8676" s="1" t="s">
        <v>4</v>
      </c>
      <c r="F8676" s="1" t="s">
        <v>4</v>
      </c>
      <c r="G8676" s="1">
        <v>25</v>
      </c>
      <c r="H8676" s="1" t="s">
        <v>16</v>
      </c>
      <c r="I8676" s="1" t="s">
        <v>11</v>
      </c>
      <c r="J8676" s="1" t="s">
        <v>44</v>
      </c>
      <c r="K8676" s="1">
        <v>50.27</v>
      </c>
      <c r="L8676" s="1">
        <v>1251.1300000000001</v>
      </c>
      <c r="M8676" s="1">
        <v>7</v>
      </c>
      <c r="N8676" s="1">
        <v>9</v>
      </c>
      <c r="O8676" s="1" t="s">
        <v>3</v>
      </c>
      <c r="P8676" s="1" t="str">
        <f>IF(Table1[[#This Row],[Churn]]="Yes","Lost Customer","Active Customer")</f>
        <v>Active Customer</v>
      </c>
      <c r="Q8676" s="3">
        <f>IF(Table1[[#This Row],[Tenure]]&lt;=12,"0-1 Year",)</f>
        <v>0</v>
      </c>
      <c r="R8676" s="3" t="str">
        <f>IF(Table1[[#This Row],[MonthlyCharges]]&lt;35,"low",IF(Table1[[#This Row],[MonthlyCharges]]&lt;70,"Medium","High"))</f>
        <v>Medium</v>
      </c>
    </row>
    <row r="8677" spans="1:18" x14ac:dyDescent="0.35">
      <c r="A8677" s="1" t="s">
        <v>8710</v>
      </c>
      <c r="B8677" s="1" t="s">
        <v>7</v>
      </c>
      <c r="C8677" s="1">
        <v>54</v>
      </c>
      <c r="D8677" s="1" t="s">
        <v>3</v>
      </c>
      <c r="E8677" s="1" t="s">
        <v>4</v>
      </c>
      <c r="F8677" s="1" t="s">
        <v>4</v>
      </c>
      <c r="G8677" s="1">
        <v>3</v>
      </c>
      <c r="H8677" s="1" t="s">
        <v>14</v>
      </c>
      <c r="I8677" s="1" t="s">
        <v>11</v>
      </c>
      <c r="J8677" s="1" t="s">
        <v>40</v>
      </c>
      <c r="K8677" s="1">
        <v>57.18</v>
      </c>
      <c r="L8677" s="1">
        <v>178.42</v>
      </c>
      <c r="M8677" s="1">
        <v>6</v>
      </c>
      <c r="N8677" s="1">
        <v>10</v>
      </c>
      <c r="O8677" s="1" t="s">
        <v>3</v>
      </c>
      <c r="P8677" s="1" t="str">
        <f>IF(Table1[[#This Row],[Churn]]="Yes","Lost Customer","Active Customer")</f>
        <v>Active Customer</v>
      </c>
      <c r="Q8677" s="3" t="str">
        <f>IF(Table1[[#This Row],[Tenure]]&lt;=12,"0-1 Year",)</f>
        <v>0-1 Year</v>
      </c>
      <c r="R8677" s="3" t="str">
        <f>IF(Table1[[#This Row],[MonthlyCharges]]&lt;35,"low",IF(Table1[[#This Row],[MonthlyCharges]]&lt;70,"Medium","High"))</f>
        <v>Medium</v>
      </c>
    </row>
    <row r="8678" spans="1:18" x14ac:dyDescent="0.35">
      <c r="A8678" s="1" t="s">
        <v>8711</v>
      </c>
      <c r="B8678" s="1" t="s">
        <v>8</v>
      </c>
      <c r="C8678" s="1">
        <v>44</v>
      </c>
      <c r="D8678" s="1" t="s">
        <v>3</v>
      </c>
      <c r="E8678" s="1" t="s">
        <v>4</v>
      </c>
      <c r="F8678" s="1" t="s">
        <v>3</v>
      </c>
      <c r="G8678" s="1">
        <v>54</v>
      </c>
      <c r="H8678" s="1" t="s">
        <v>15</v>
      </c>
      <c r="I8678" s="1" t="s">
        <v>11</v>
      </c>
      <c r="J8678" s="1" t="s">
        <v>32</v>
      </c>
      <c r="K8678" s="1">
        <v>24.08</v>
      </c>
      <c r="L8678" s="1">
        <v>1314.04</v>
      </c>
      <c r="M8678" s="1">
        <v>8</v>
      </c>
      <c r="N8678" s="1">
        <v>1</v>
      </c>
      <c r="O8678" s="1" t="s">
        <v>4</v>
      </c>
      <c r="P8678" s="1" t="str">
        <f>IF(Table1[[#This Row],[Churn]]="Yes","Lost Customer","Active Customer")</f>
        <v>Lost Customer</v>
      </c>
      <c r="Q8678" s="3">
        <f>IF(Table1[[#This Row],[Tenure]]&lt;=12,"0-1 Year",)</f>
        <v>0</v>
      </c>
      <c r="R8678" s="3" t="str">
        <f>IF(Table1[[#This Row],[MonthlyCharges]]&lt;35,"low",IF(Table1[[#This Row],[MonthlyCharges]]&lt;70,"Medium","High"))</f>
        <v>low</v>
      </c>
    </row>
    <row r="8679" spans="1:18" x14ac:dyDescent="0.35">
      <c r="A8679" s="1" t="s">
        <v>8712</v>
      </c>
      <c r="B8679" s="1" t="s">
        <v>7</v>
      </c>
      <c r="C8679" s="1">
        <v>40</v>
      </c>
      <c r="D8679" s="1" t="s">
        <v>3</v>
      </c>
      <c r="E8679" s="1" t="s">
        <v>3</v>
      </c>
      <c r="F8679" s="1" t="s">
        <v>3</v>
      </c>
      <c r="G8679" s="1">
        <v>46</v>
      </c>
      <c r="H8679" s="1" t="s">
        <v>16</v>
      </c>
      <c r="I8679" s="1" t="s">
        <v>10</v>
      </c>
      <c r="J8679" s="1" t="s">
        <v>32</v>
      </c>
      <c r="K8679" s="1">
        <v>78.45</v>
      </c>
      <c r="L8679" s="1">
        <v>3622.12</v>
      </c>
      <c r="M8679" s="1">
        <v>2</v>
      </c>
      <c r="N8679" s="1">
        <v>10</v>
      </c>
      <c r="O8679" s="1" t="s">
        <v>3</v>
      </c>
      <c r="P8679" s="1" t="str">
        <f>IF(Table1[[#This Row],[Churn]]="Yes","Lost Customer","Active Customer")</f>
        <v>Active Customer</v>
      </c>
      <c r="Q8679" s="3">
        <f>IF(Table1[[#This Row],[Tenure]]&lt;=12,"0-1 Year",)</f>
        <v>0</v>
      </c>
      <c r="R8679" s="3" t="str">
        <f>IF(Table1[[#This Row],[MonthlyCharges]]&lt;35,"low",IF(Table1[[#This Row],[MonthlyCharges]]&lt;70,"Medium","High"))</f>
        <v>High</v>
      </c>
    </row>
    <row r="8680" spans="1:18" x14ac:dyDescent="0.35">
      <c r="A8680" s="1" t="s">
        <v>8713</v>
      </c>
      <c r="B8680" s="1" t="s">
        <v>8</v>
      </c>
      <c r="C8680" s="1">
        <v>66</v>
      </c>
      <c r="D8680" s="1" t="s">
        <v>4</v>
      </c>
      <c r="E8680" s="1" t="s">
        <v>4</v>
      </c>
      <c r="F8680" s="1" t="s">
        <v>3</v>
      </c>
      <c r="G8680" s="1">
        <v>48</v>
      </c>
      <c r="H8680" s="1" t="s">
        <v>14</v>
      </c>
      <c r="I8680" s="1" t="s">
        <v>10</v>
      </c>
      <c r="J8680" s="1" t="s">
        <v>40</v>
      </c>
      <c r="K8680" s="1">
        <v>104.31</v>
      </c>
      <c r="L8680" s="1">
        <v>4988.8599999999997</v>
      </c>
      <c r="M8680" s="1">
        <v>5</v>
      </c>
      <c r="N8680" s="1">
        <v>3</v>
      </c>
      <c r="O8680" s="1" t="s">
        <v>3</v>
      </c>
      <c r="P8680" s="1" t="str">
        <f>IF(Table1[[#This Row],[Churn]]="Yes","Lost Customer","Active Customer")</f>
        <v>Active Customer</v>
      </c>
      <c r="Q8680" s="3">
        <f>IF(Table1[[#This Row],[Tenure]]&lt;=12,"0-1 Year",)</f>
        <v>0</v>
      </c>
      <c r="R8680" s="3" t="str">
        <f>IF(Table1[[#This Row],[MonthlyCharges]]&lt;35,"low",IF(Table1[[#This Row],[MonthlyCharges]]&lt;70,"Medium","High"))</f>
        <v>High</v>
      </c>
    </row>
    <row r="8681" spans="1:18" x14ac:dyDescent="0.35">
      <c r="A8681" s="1" t="s">
        <v>8714</v>
      </c>
      <c r="B8681" s="1" t="s">
        <v>7</v>
      </c>
      <c r="C8681" s="1">
        <v>60</v>
      </c>
      <c r="D8681" s="1" t="s">
        <v>4</v>
      </c>
      <c r="E8681" s="1" t="s">
        <v>3</v>
      </c>
      <c r="F8681" s="1" t="s">
        <v>3</v>
      </c>
      <c r="G8681" s="1">
        <v>7</v>
      </c>
      <c r="H8681" s="1" t="s">
        <v>14</v>
      </c>
      <c r="I8681" s="1" t="s">
        <v>10</v>
      </c>
      <c r="J8681" s="1" t="s">
        <v>44</v>
      </c>
      <c r="K8681" s="1">
        <v>35.53</v>
      </c>
      <c r="L8681" s="1">
        <v>257.35000000000002</v>
      </c>
      <c r="M8681" s="1">
        <v>8</v>
      </c>
      <c r="N8681" s="1">
        <v>7</v>
      </c>
      <c r="O8681" s="1" t="s">
        <v>3</v>
      </c>
      <c r="P8681" s="1" t="str">
        <f>IF(Table1[[#This Row],[Churn]]="Yes","Lost Customer","Active Customer")</f>
        <v>Active Customer</v>
      </c>
      <c r="Q8681" s="3" t="str">
        <f>IF(Table1[[#This Row],[Tenure]]&lt;=12,"0-1 Year",)</f>
        <v>0-1 Year</v>
      </c>
      <c r="R8681" s="3" t="str">
        <f>IF(Table1[[#This Row],[MonthlyCharges]]&lt;35,"low",IF(Table1[[#This Row],[MonthlyCharges]]&lt;70,"Medium","High"))</f>
        <v>Medium</v>
      </c>
    </row>
    <row r="8682" spans="1:18" x14ac:dyDescent="0.35">
      <c r="A8682" s="1" t="s">
        <v>8715</v>
      </c>
      <c r="B8682" s="1" t="s">
        <v>7</v>
      </c>
      <c r="C8682" s="1">
        <v>51</v>
      </c>
      <c r="D8682" s="1" t="s">
        <v>3</v>
      </c>
      <c r="E8682" s="1" t="s">
        <v>4</v>
      </c>
      <c r="F8682" s="1" t="s">
        <v>4</v>
      </c>
      <c r="G8682" s="1">
        <v>64</v>
      </c>
      <c r="H8682" s="1" t="s">
        <v>14</v>
      </c>
      <c r="I8682" s="1" t="s">
        <v>11</v>
      </c>
      <c r="J8682" s="1" t="s">
        <v>40</v>
      </c>
      <c r="K8682" s="1">
        <v>86.15</v>
      </c>
      <c r="L8682" s="1">
        <v>5494.43</v>
      </c>
      <c r="M8682" s="1">
        <v>4</v>
      </c>
      <c r="N8682" s="1">
        <v>9</v>
      </c>
      <c r="O8682" s="1" t="s">
        <v>3</v>
      </c>
      <c r="P8682" s="1" t="str">
        <f>IF(Table1[[#This Row],[Churn]]="Yes","Lost Customer","Active Customer")</f>
        <v>Active Customer</v>
      </c>
      <c r="Q8682" s="3">
        <f>IF(Table1[[#This Row],[Tenure]]&lt;=12,"0-1 Year",)</f>
        <v>0</v>
      </c>
      <c r="R8682" s="3" t="str">
        <f>IF(Table1[[#This Row],[MonthlyCharges]]&lt;35,"low",IF(Table1[[#This Row],[MonthlyCharges]]&lt;70,"Medium","High"))</f>
        <v>High</v>
      </c>
    </row>
    <row r="8683" spans="1:18" x14ac:dyDescent="0.35">
      <c r="A8683" s="1" t="s">
        <v>8716</v>
      </c>
      <c r="B8683" s="1" t="s">
        <v>8</v>
      </c>
      <c r="C8683" s="1">
        <v>54</v>
      </c>
      <c r="D8683" s="1" t="s">
        <v>3</v>
      </c>
      <c r="E8683" s="1" t="s">
        <v>4</v>
      </c>
      <c r="F8683" s="1" t="s">
        <v>4</v>
      </c>
      <c r="G8683" s="1">
        <v>1</v>
      </c>
      <c r="H8683" s="1" t="s">
        <v>14</v>
      </c>
      <c r="I8683" s="1" t="s">
        <v>10</v>
      </c>
      <c r="J8683" s="1" t="s">
        <v>40</v>
      </c>
      <c r="K8683" s="1">
        <v>23.89</v>
      </c>
      <c r="L8683" s="1">
        <v>21.71</v>
      </c>
      <c r="M8683" s="1">
        <v>1</v>
      </c>
      <c r="N8683" s="1">
        <v>7</v>
      </c>
      <c r="O8683" s="1" t="s">
        <v>3</v>
      </c>
      <c r="P8683" s="1" t="str">
        <f>IF(Table1[[#This Row],[Churn]]="Yes","Lost Customer","Active Customer")</f>
        <v>Active Customer</v>
      </c>
      <c r="Q8683" s="3" t="str">
        <f>IF(Table1[[#This Row],[Tenure]]&lt;=12,"0-1 Year",)</f>
        <v>0-1 Year</v>
      </c>
      <c r="R8683" s="3" t="str">
        <f>IF(Table1[[#This Row],[MonthlyCharges]]&lt;35,"low",IF(Table1[[#This Row],[MonthlyCharges]]&lt;70,"Medium","High"))</f>
        <v>low</v>
      </c>
    </row>
    <row r="8684" spans="1:18" x14ac:dyDescent="0.35">
      <c r="A8684" s="1" t="s">
        <v>8717</v>
      </c>
      <c r="B8684" s="1" t="s">
        <v>8</v>
      </c>
      <c r="C8684" s="1">
        <v>53</v>
      </c>
      <c r="D8684" s="1" t="s">
        <v>3</v>
      </c>
      <c r="E8684" s="1" t="s">
        <v>3</v>
      </c>
      <c r="F8684" s="1" t="s">
        <v>4</v>
      </c>
      <c r="G8684" s="1">
        <v>24</v>
      </c>
      <c r="H8684" s="1" t="s">
        <v>14</v>
      </c>
      <c r="I8684" s="1" t="s">
        <v>10</v>
      </c>
      <c r="J8684" s="1" t="s">
        <v>32</v>
      </c>
      <c r="K8684" s="1">
        <v>35.04</v>
      </c>
      <c r="L8684" s="1">
        <v>851.97</v>
      </c>
      <c r="M8684" s="1">
        <v>1</v>
      </c>
      <c r="N8684" s="1">
        <v>10</v>
      </c>
      <c r="O8684" s="1" t="s">
        <v>3</v>
      </c>
      <c r="P8684" s="1" t="str">
        <f>IF(Table1[[#This Row],[Churn]]="Yes","Lost Customer","Active Customer")</f>
        <v>Active Customer</v>
      </c>
      <c r="Q8684" s="3">
        <f>IF(Table1[[#This Row],[Tenure]]&lt;=12,"0-1 Year",)</f>
        <v>0</v>
      </c>
      <c r="R8684" s="3" t="str">
        <f>IF(Table1[[#This Row],[MonthlyCharges]]&lt;35,"low",IF(Table1[[#This Row],[MonthlyCharges]]&lt;70,"Medium","High"))</f>
        <v>Medium</v>
      </c>
    </row>
    <row r="8685" spans="1:18" x14ac:dyDescent="0.35">
      <c r="A8685" s="1" t="s">
        <v>8718</v>
      </c>
      <c r="B8685" s="1" t="s">
        <v>8</v>
      </c>
      <c r="C8685" s="1">
        <v>62</v>
      </c>
      <c r="D8685" s="1" t="s">
        <v>4</v>
      </c>
      <c r="E8685" s="1" t="s">
        <v>3</v>
      </c>
      <c r="F8685" s="1" t="s">
        <v>4</v>
      </c>
      <c r="G8685" s="1">
        <v>38</v>
      </c>
      <c r="H8685" s="1" t="s">
        <v>15</v>
      </c>
      <c r="I8685" s="1" t="s">
        <v>10</v>
      </c>
      <c r="J8685" s="1" t="s">
        <v>34</v>
      </c>
      <c r="K8685" s="1">
        <v>35.130000000000003</v>
      </c>
      <c r="L8685" s="1">
        <v>1339.11</v>
      </c>
      <c r="M8685" s="1">
        <v>0</v>
      </c>
      <c r="N8685" s="1">
        <v>2</v>
      </c>
      <c r="O8685" s="1" t="s">
        <v>3</v>
      </c>
      <c r="P8685" s="1" t="str">
        <f>IF(Table1[[#This Row],[Churn]]="Yes","Lost Customer","Active Customer")</f>
        <v>Active Customer</v>
      </c>
      <c r="Q8685" s="3">
        <f>IF(Table1[[#This Row],[Tenure]]&lt;=12,"0-1 Year",)</f>
        <v>0</v>
      </c>
      <c r="R8685" s="3" t="str">
        <f>IF(Table1[[#This Row],[MonthlyCharges]]&lt;35,"low",IF(Table1[[#This Row],[MonthlyCharges]]&lt;70,"Medium","High"))</f>
        <v>Medium</v>
      </c>
    </row>
    <row r="8686" spans="1:18" x14ac:dyDescent="0.35">
      <c r="A8686" s="1" t="s">
        <v>8719</v>
      </c>
      <c r="B8686" s="1" t="s">
        <v>7</v>
      </c>
      <c r="C8686" s="1">
        <v>26</v>
      </c>
      <c r="D8686" s="1" t="s">
        <v>3</v>
      </c>
      <c r="E8686" s="1" t="s">
        <v>3</v>
      </c>
      <c r="F8686" s="1" t="s">
        <v>3</v>
      </c>
      <c r="G8686" s="1">
        <v>50</v>
      </c>
      <c r="H8686" s="1" t="s">
        <v>14</v>
      </c>
      <c r="I8686" s="1" t="s">
        <v>11</v>
      </c>
      <c r="J8686" s="1" t="s">
        <v>32</v>
      </c>
      <c r="K8686" s="1">
        <v>100.68</v>
      </c>
      <c r="L8686" s="1">
        <v>5031.47</v>
      </c>
      <c r="M8686" s="1">
        <v>6</v>
      </c>
      <c r="N8686" s="1">
        <v>9</v>
      </c>
      <c r="O8686" s="1" t="s">
        <v>3</v>
      </c>
      <c r="P8686" s="1" t="str">
        <f>IF(Table1[[#This Row],[Churn]]="Yes","Lost Customer","Active Customer")</f>
        <v>Active Customer</v>
      </c>
      <c r="Q8686" s="3">
        <f>IF(Table1[[#This Row],[Tenure]]&lt;=12,"0-1 Year",)</f>
        <v>0</v>
      </c>
      <c r="R8686" s="3" t="str">
        <f>IF(Table1[[#This Row],[MonthlyCharges]]&lt;35,"low",IF(Table1[[#This Row],[MonthlyCharges]]&lt;70,"Medium","High"))</f>
        <v>High</v>
      </c>
    </row>
    <row r="8687" spans="1:18" x14ac:dyDescent="0.35">
      <c r="A8687" s="1" t="s">
        <v>8720</v>
      </c>
      <c r="B8687" s="1" t="s">
        <v>8</v>
      </c>
      <c r="C8687" s="1">
        <v>47</v>
      </c>
      <c r="D8687" s="1" t="s">
        <v>3</v>
      </c>
      <c r="E8687" s="1" t="s">
        <v>3</v>
      </c>
      <c r="F8687" s="1" t="s">
        <v>4</v>
      </c>
      <c r="G8687" s="1">
        <v>1</v>
      </c>
      <c r="H8687" s="1" t="s">
        <v>16</v>
      </c>
      <c r="I8687" s="1" t="s">
        <v>11</v>
      </c>
      <c r="J8687" s="1" t="s">
        <v>34</v>
      </c>
      <c r="K8687" s="1">
        <v>106.58</v>
      </c>
      <c r="L8687" s="1">
        <v>118.39</v>
      </c>
      <c r="M8687" s="1">
        <v>3</v>
      </c>
      <c r="N8687" s="1">
        <v>6</v>
      </c>
      <c r="O8687" s="1" t="s">
        <v>3</v>
      </c>
      <c r="P8687" s="1" t="str">
        <f>IF(Table1[[#This Row],[Churn]]="Yes","Lost Customer","Active Customer")</f>
        <v>Active Customer</v>
      </c>
      <c r="Q8687" s="3" t="str">
        <f>IF(Table1[[#This Row],[Tenure]]&lt;=12,"0-1 Year",)</f>
        <v>0-1 Year</v>
      </c>
      <c r="R8687" s="3" t="str">
        <f>IF(Table1[[#This Row],[MonthlyCharges]]&lt;35,"low",IF(Table1[[#This Row],[MonthlyCharges]]&lt;70,"Medium","High"))</f>
        <v>High</v>
      </c>
    </row>
    <row r="8688" spans="1:18" x14ac:dyDescent="0.35">
      <c r="A8688" s="1" t="s">
        <v>8721</v>
      </c>
      <c r="B8688" s="1" t="s">
        <v>7</v>
      </c>
      <c r="C8688" s="1">
        <v>27</v>
      </c>
      <c r="D8688" s="1" t="s">
        <v>3</v>
      </c>
      <c r="E8688" s="1" t="s">
        <v>3</v>
      </c>
      <c r="F8688" s="1" t="s">
        <v>4</v>
      </c>
      <c r="G8688" s="1">
        <v>64</v>
      </c>
      <c r="H8688" s="1" t="s">
        <v>14</v>
      </c>
      <c r="I8688" s="1" t="s">
        <v>10</v>
      </c>
      <c r="J8688" s="1" t="s">
        <v>34</v>
      </c>
      <c r="K8688" s="1">
        <v>68.59</v>
      </c>
      <c r="L8688" s="1">
        <v>4385.5600000000004</v>
      </c>
      <c r="M8688" s="1">
        <v>2</v>
      </c>
      <c r="N8688" s="1">
        <v>3</v>
      </c>
      <c r="O8688" s="1" t="s">
        <v>3</v>
      </c>
      <c r="P8688" s="1" t="str">
        <f>IF(Table1[[#This Row],[Churn]]="Yes","Lost Customer","Active Customer")</f>
        <v>Active Customer</v>
      </c>
      <c r="Q8688" s="3">
        <f>IF(Table1[[#This Row],[Tenure]]&lt;=12,"0-1 Year",)</f>
        <v>0</v>
      </c>
      <c r="R8688" s="3" t="str">
        <f>IF(Table1[[#This Row],[MonthlyCharges]]&lt;35,"low",IF(Table1[[#This Row],[MonthlyCharges]]&lt;70,"Medium","High"))</f>
        <v>Medium</v>
      </c>
    </row>
    <row r="8689" spans="1:18" x14ac:dyDescent="0.35">
      <c r="A8689" s="1" t="s">
        <v>8722</v>
      </c>
      <c r="B8689" s="1" t="s">
        <v>8</v>
      </c>
      <c r="C8689" s="1">
        <v>30</v>
      </c>
      <c r="D8689" s="1" t="s">
        <v>3</v>
      </c>
      <c r="E8689" s="1" t="s">
        <v>3</v>
      </c>
      <c r="F8689" s="1" t="s">
        <v>3</v>
      </c>
      <c r="G8689" s="1">
        <v>71</v>
      </c>
      <c r="H8689" s="1" t="s">
        <v>14</v>
      </c>
      <c r="I8689" s="1" t="s">
        <v>10</v>
      </c>
      <c r="J8689" s="1" t="s">
        <v>40</v>
      </c>
      <c r="K8689" s="1">
        <v>46.89</v>
      </c>
      <c r="L8689" s="1">
        <v>3309.7</v>
      </c>
      <c r="M8689" s="1">
        <v>4</v>
      </c>
      <c r="N8689" s="1">
        <v>1</v>
      </c>
      <c r="O8689" s="1" t="s">
        <v>3</v>
      </c>
      <c r="P8689" s="1" t="str">
        <f>IF(Table1[[#This Row],[Churn]]="Yes","Lost Customer","Active Customer")</f>
        <v>Active Customer</v>
      </c>
      <c r="Q8689" s="3">
        <f>IF(Table1[[#This Row],[Tenure]]&lt;=12,"0-1 Year",)</f>
        <v>0</v>
      </c>
      <c r="R8689" s="3" t="str">
        <f>IF(Table1[[#This Row],[MonthlyCharges]]&lt;35,"low",IF(Table1[[#This Row],[MonthlyCharges]]&lt;70,"Medium","High"))</f>
        <v>Medium</v>
      </c>
    </row>
    <row r="8690" spans="1:18" x14ac:dyDescent="0.35">
      <c r="A8690" s="1" t="s">
        <v>8723</v>
      </c>
      <c r="B8690" s="1" t="s">
        <v>7</v>
      </c>
      <c r="C8690" s="1">
        <v>56</v>
      </c>
      <c r="D8690" s="1" t="s">
        <v>3</v>
      </c>
      <c r="E8690" s="1" t="s">
        <v>4</v>
      </c>
      <c r="F8690" s="1" t="s">
        <v>4</v>
      </c>
      <c r="G8690" s="1">
        <v>46</v>
      </c>
      <c r="H8690" s="1" t="s">
        <v>15</v>
      </c>
      <c r="I8690" s="1" t="s">
        <v>10</v>
      </c>
      <c r="J8690" s="1" t="s">
        <v>40</v>
      </c>
      <c r="K8690" s="1">
        <v>73.349999999999994</v>
      </c>
      <c r="L8690" s="1">
        <v>3362.43</v>
      </c>
      <c r="M8690" s="1">
        <v>7</v>
      </c>
      <c r="N8690" s="1">
        <v>1</v>
      </c>
      <c r="O8690" s="1" t="s">
        <v>4</v>
      </c>
      <c r="P8690" s="1" t="str">
        <f>IF(Table1[[#This Row],[Churn]]="Yes","Lost Customer","Active Customer")</f>
        <v>Lost Customer</v>
      </c>
      <c r="Q8690" s="3">
        <f>IF(Table1[[#This Row],[Tenure]]&lt;=12,"0-1 Year",)</f>
        <v>0</v>
      </c>
      <c r="R8690" s="3" t="str">
        <f>IF(Table1[[#This Row],[MonthlyCharges]]&lt;35,"low",IF(Table1[[#This Row],[MonthlyCharges]]&lt;70,"Medium","High"))</f>
        <v>High</v>
      </c>
    </row>
    <row r="8691" spans="1:18" x14ac:dyDescent="0.35">
      <c r="A8691" s="1" t="s">
        <v>8724</v>
      </c>
      <c r="B8691" s="1" t="s">
        <v>7</v>
      </c>
      <c r="C8691" s="1">
        <v>25</v>
      </c>
      <c r="D8691" s="1" t="s">
        <v>3</v>
      </c>
      <c r="E8691" s="1" t="s">
        <v>3</v>
      </c>
      <c r="F8691" s="1" t="s">
        <v>4</v>
      </c>
      <c r="G8691" s="1">
        <v>12</v>
      </c>
      <c r="H8691" s="1" t="s">
        <v>14</v>
      </c>
      <c r="I8691" s="1" t="s">
        <v>10</v>
      </c>
      <c r="J8691" s="1" t="s">
        <v>44</v>
      </c>
      <c r="K8691" s="1">
        <v>57.48</v>
      </c>
      <c r="L8691" s="1">
        <v>688.55</v>
      </c>
      <c r="M8691" s="1">
        <v>3</v>
      </c>
      <c r="N8691" s="1">
        <v>2</v>
      </c>
      <c r="O8691" s="1" t="s">
        <v>4</v>
      </c>
      <c r="P8691" s="1" t="str">
        <f>IF(Table1[[#This Row],[Churn]]="Yes","Lost Customer","Active Customer")</f>
        <v>Lost Customer</v>
      </c>
      <c r="Q8691" s="3" t="str">
        <f>IF(Table1[[#This Row],[Tenure]]&lt;=12,"0-1 Year",)</f>
        <v>0-1 Year</v>
      </c>
      <c r="R8691" s="3" t="str">
        <f>IF(Table1[[#This Row],[MonthlyCharges]]&lt;35,"low",IF(Table1[[#This Row],[MonthlyCharges]]&lt;70,"Medium","High"))</f>
        <v>Medium</v>
      </c>
    </row>
    <row r="8692" spans="1:18" x14ac:dyDescent="0.35">
      <c r="A8692" s="1" t="s">
        <v>8725</v>
      </c>
      <c r="B8692" s="1" t="s">
        <v>7</v>
      </c>
      <c r="C8692" s="1">
        <v>68</v>
      </c>
      <c r="D8692" s="1" t="s">
        <v>4</v>
      </c>
      <c r="E8692" s="1" t="s">
        <v>4</v>
      </c>
      <c r="F8692" s="1" t="s">
        <v>4</v>
      </c>
      <c r="G8692" s="1">
        <v>34</v>
      </c>
      <c r="H8692" s="1" t="s">
        <v>14</v>
      </c>
      <c r="I8692" s="1" t="s">
        <v>10</v>
      </c>
      <c r="J8692" s="1" t="s">
        <v>44</v>
      </c>
      <c r="K8692" s="1">
        <v>51.6</v>
      </c>
      <c r="L8692" s="1">
        <v>1740.72</v>
      </c>
      <c r="M8692" s="1">
        <v>1</v>
      </c>
      <c r="N8692" s="1">
        <v>2</v>
      </c>
      <c r="O8692" s="1" t="s">
        <v>3</v>
      </c>
      <c r="P8692" s="1" t="str">
        <f>IF(Table1[[#This Row],[Churn]]="Yes","Lost Customer","Active Customer")</f>
        <v>Active Customer</v>
      </c>
      <c r="Q8692" s="3">
        <f>IF(Table1[[#This Row],[Tenure]]&lt;=12,"0-1 Year",)</f>
        <v>0</v>
      </c>
      <c r="R8692" s="3" t="str">
        <f>IF(Table1[[#This Row],[MonthlyCharges]]&lt;35,"low",IF(Table1[[#This Row],[MonthlyCharges]]&lt;70,"Medium","High"))</f>
        <v>Medium</v>
      </c>
    </row>
    <row r="8693" spans="1:18" x14ac:dyDescent="0.35">
      <c r="A8693" s="1" t="s">
        <v>8726</v>
      </c>
      <c r="B8693" s="1" t="s">
        <v>7</v>
      </c>
      <c r="C8693" s="1">
        <v>58</v>
      </c>
      <c r="D8693" s="1" t="s">
        <v>3</v>
      </c>
      <c r="E8693" s="1" t="s">
        <v>3</v>
      </c>
      <c r="F8693" s="1" t="s">
        <v>4</v>
      </c>
      <c r="G8693" s="1">
        <v>13</v>
      </c>
      <c r="H8693" s="1" t="s">
        <v>14</v>
      </c>
      <c r="I8693" s="1" t="s">
        <v>10</v>
      </c>
      <c r="J8693" s="1" t="s">
        <v>32</v>
      </c>
      <c r="K8693" s="1">
        <v>43.21</v>
      </c>
      <c r="L8693" s="1">
        <v>566.79</v>
      </c>
      <c r="M8693" s="1">
        <v>2</v>
      </c>
      <c r="N8693" s="1">
        <v>1</v>
      </c>
      <c r="O8693" s="1" t="s">
        <v>4</v>
      </c>
      <c r="P8693" s="1" t="str">
        <f>IF(Table1[[#This Row],[Churn]]="Yes","Lost Customer","Active Customer")</f>
        <v>Lost Customer</v>
      </c>
      <c r="Q8693" s="3">
        <f>IF(Table1[[#This Row],[Tenure]]&lt;=12,"0-1 Year",)</f>
        <v>0</v>
      </c>
      <c r="R8693" s="3" t="str">
        <f>IF(Table1[[#This Row],[MonthlyCharges]]&lt;35,"low",IF(Table1[[#This Row],[MonthlyCharges]]&lt;70,"Medium","High"))</f>
        <v>Medium</v>
      </c>
    </row>
    <row r="8694" spans="1:18" x14ac:dyDescent="0.35">
      <c r="A8694" s="1" t="s">
        <v>8727</v>
      </c>
      <c r="B8694" s="1" t="s">
        <v>7</v>
      </c>
      <c r="C8694" s="1">
        <v>32</v>
      </c>
      <c r="D8694" s="1" t="s">
        <v>3</v>
      </c>
      <c r="E8694" s="1" t="s">
        <v>4</v>
      </c>
      <c r="F8694" s="1" t="s">
        <v>4</v>
      </c>
      <c r="G8694" s="1">
        <v>71</v>
      </c>
      <c r="H8694" s="1" t="s">
        <v>14</v>
      </c>
      <c r="I8694" s="1" t="s">
        <v>11</v>
      </c>
      <c r="J8694" s="1" t="s">
        <v>32</v>
      </c>
      <c r="K8694" s="1">
        <v>39.049999999999997</v>
      </c>
      <c r="L8694" s="1">
        <v>2773.45</v>
      </c>
      <c r="M8694" s="1">
        <v>7</v>
      </c>
      <c r="N8694" s="1">
        <v>2</v>
      </c>
      <c r="O8694" s="1" t="s">
        <v>4</v>
      </c>
      <c r="P8694" s="1" t="str">
        <f>IF(Table1[[#This Row],[Churn]]="Yes","Lost Customer","Active Customer")</f>
        <v>Lost Customer</v>
      </c>
      <c r="Q8694" s="3">
        <f>IF(Table1[[#This Row],[Tenure]]&lt;=12,"0-1 Year",)</f>
        <v>0</v>
      </c>
      <c r="R8694" s="3" t="str">
        <f>IF(Table1[[#This Row],[MonthlyCharges]]&lt;35,"low",IF(Table1[[#This Row],[MonthlyCharges]]&lt;70,"Medium","High"))</f>
        <v>Medium</v>
      </c>
    </row>
    <row r="8695" spans="1:18" x14ac:dyDescent="0.35">
      <c r="A8695" s="1" t="s">
        <v>8728</v>
      </c>
      <c r="B8695" s="1" t="s">
        <v>7</v>
      </c>
      <c r="C8695" s="1">
        <v>72</v>
      </c>
      <c r="D8695" s="1" t="s">
        <v>4</v>
      </c>
      <c r="E8695" s="1" t="s">
        <v>3</v>
      </c>
      <c r="F8695" s="1" t="s">
        <v>3</v>
      </c>
      <c r="G8695" s="1">
        <v>26</v>
      </c>
      <c r="H8695" s="1" t="s">
        <v>15</v>
      </c>
      <c r="I8695" s="1" t="s">
        <v>11</v>
      </c>
      <c r="J8695" s="1" t="s">
        <v>44</v>
      </c>
      <c r="K8695" s="1">
        <v>109.73</v>
      </c>
      <c r="L8695" s="1">
        <v>2868.25</v>
      </c>
      <c r="M8695" s="1">
        <v>5</v>
      </c>
      <c r="N8695" s="1">
        <v>4</v>
      </c>
      <c r="O8695" s="1" t="s">
        <v>3</v>
      </c>
      <c r="P8695" s="1" t="str">
        <f>IF(Table1[[#This Row],[Churn]]="Yes","Lost Customer","Active Customer")</f>
        <v>Active Customer</v>
      </c>
      <c r="Q8695" s="3">
        <f>IF(Table1[[#This Row],[Tenure]]&lt;=12,"0-1 Year",)</f>
        <v>0</v>
      </c>
      <c r="R8695" s="3" t="str">
        <f>IF(Table1[[#This Row],[MonthlyCharges]]&lt;35,"low",IF(Table1[[#This Row],[MonthlyCharges]]&lt;70,"Medium","High"))</f>
        <v>High</v>
      </c>
    </row>
    <row r="8696" spans="1:18" x14ac:dyDescent="0.35">
      <c r="A8696" s="1" t="s">
        <v>8729</v>
      </c>
      <c r="B8696" s="1" t="s">
        <v>8</v>
      </c>
      <c r="C8696" s="1">
        <v>70</v>
      </c>
      <c r="D8696" s="1" t="s">
        <v>4</v>
      </c>
      <c r="E8696" s="1" t="s">
        <v>3</v>
      </c>
      <c r="F8696" s="1" t="s">
        <v>3</v>
      </c>
      <c r="G8696" s="1">
        <v>38</v>
      </c>
      <c r="H8696" s="1" t="s">
        <v>14</v>
      </c>
      <c r="I8696" s="1" t="s">
        <v>11</v>
      </c>
      <c r="J8696" s="1" t="s">
        <v>44</v>
      </c>
      <c r="K8696" s="1">
        <v>104.21</v>
      </c>
      <c r="L8696" s="1">
        <v>3979.02</v>
      </c>
      <c r="M8696" s="1">
        <v>0</v>
      </c>
      <c r="N8696" s="1">
        <v>8</v>
      </c>
      <c r="O8696" s="1" t="s">
        <v>3</v>
      </c>
      <c r="P8696" s="1" t="str">
        <f>IF(Table1[[#This Row],[Churn]]="Yes","Lost Customer","Active Customer")</f>
        <v>Active Customer</v>
      </c>
      <c r="Q8696" s="3">
        <f>IF(Table1[[#This Row],[Tenure]]&lt;=12,"0-1 Year",)</f>
        <v>0</v>
      </c>
      <c r="R8696" s="3" t="str">
        <f>IF(Table1[[#This Row],[MonthlyCharges]]&lt;35,"low",IF(Table1[[#This Row],[MonthlyCharges]]&lt;70,"Medium","High"))</f>
        <v>High</v>
      </c>
    </row>
    <row r="8697" spans="1:18" x14ac:dyDescent="0.35">
      <c r="A8697" s="1" t="s">
        <v>8730</v>
      </c>
      <c r="B8697" s="1" t="s">
        <v>7</v>
      </c>
      <c r="C8697" s="1">
        <v>56</v>
      </c>
      <c r="D8697" s="1" t="s">
        <v>3</v>
      </c>
      <c r="E8697" s="1" t="s">
        <v>4</v>
      </c>
      <c r="F8697" s="1" t="s">
        <v>3</v>
      </c>
      <c r="G8697" s="1">
        <v>32</v>
      </c>
      <c r="H8697" s="1" t="s">
        <v>15</v>
      </c>
      <c r="I8697" s="1" t="s">
        <v>10</v>
      </c>
      <c r="J8697" s="1" t="s">
        <v>44</v>
      </c>
      <c r="K8697" s="1">
        <v>60.28</v>
      </c>
      <c r="L8697" s="1">
        <v>1920.24</v>
      </c>
      <c r="M8697" s="1">
        <v>1</v>
      </c>
      <c r="N8697" s="1">
        <v>9</v>
      </c>
      <c r="O8697" s="1" t="s">
        <v>3</v>
      </c>
      <c r="P8697" s="1" t="str">
        <f>IF(Table1[[#This Row],[Churn]]="Yes","Lost Customer","Active Customer")</f>
        <v>Active Customer</v>
      </c>
      <c r="Q8697" s="3">
        <f>IF(Table1[[#This Row],[Tenure]]&lt;=12,"0-1 Year",)</f>
        <v>0</v>
      </c>
      <c r="R8697" s="3" t="str">
        <f>IF(Table1[[#This Row],[MonthlyCharges]]&lt;35,"low",IF(Table1[[#This Row],[MonthlyCharges]]&lt;70,"Medium","High"))</f>
        <v>Medium</v>
      </c>
    </row>
    <row r="8698" spans="1:18" x14ac:dyDescent="0.35">
      <c r="A8698" s="1" t="s">
        <v>8731</v>
      </c>
      <c r="B8698" s="1" t="s">
        <v>8</v>
      </c>
      <c r="C8698" s="1">
        <v>26</v>
      </c>
      <c r="D8698" s="1" t="s">
        <v>3</v>
      </c>
      <c r="E8698" s="1" t="s">
        <v>3</v>
      </c>
      <c r="F8698" s="1" t="s">
        <v>4</v>
      </c>
      <c r="G8698" s="1">
        <v>72</v>
      </c>
      <c r="H8698" s="1" t="s">
        <v>15</v>
      </c>
      <c r="I8698" s="1" t="s">
        <v>11</v>
      </c>
      <c r="J8698" s="1" t="s">
        <v>34</v>
      </c>
      <c r="K8698" s="1">
        <v>110.74</v>
      </c>
      <c r="L8698" s="1">
        <v>7966.33</v>
      </c>
      <c r="M8698" s="1">
        <v>2</v>
      </c>
      <c r="N8698" s="1">
        <v>10</v>
      </c>
      <c r="O8698" s="1" t="s">
        <v>3</v>
      </c>
      <c r="P8698" s="1" t="str">
        <f>IF(Table1[[#This Row],[Churn]]="Yes","Lost Customer","Active Customer")</f>
        <v>Active Customer</v>
      </c>
      <c r="Q8698" s="3">
        <f>IF(Table1[[#This Row],[Tenure]]&lt;=12,"0-1 Year",)</f>
        <v>0</v>
      </c>
      <c r="R8698" s="3" t="str">
        <f>IF(Table1[[#This Row],[MonthlyCharges]]&lt;35,"low",IF(Table1[[#This Row],[MonthlyCharges]]&lt;70,"Medium","High"))</f>
        <v>High</v>
      </c>
    </row>
    <row r="8699" spans="1:18" x14ac:dyDescent="0.35">
      <c r="A8699" s="1" t="s">
        <v>8732</v>
      </c>
      <c r="B8699" s="1" t="s">
        <v>8</v>
      </c>
      <c r="C8699" s="1">
        <v>33</v>
      </c>
      <c r="D8699" s="1" t="s">
        <v>3</v>
      </c>
      <c r="E8699" s="1" t="s">
        <v>3</v>
      </c>
      <c r="F8699" s="1" t="s">
        <v>4</v>
      </c>
      <c r="G8699" s="1">
        <v>17</v>
      </c>
      <c r="H8699" s="1" t="s">
        <v>15</v>
      </c>
      <c r="I8699" s="1" t="s">
        <v>11</v>
      </c>
      <c r="J8699" s="1" t="s">
        <v>32</v>
      </c>
      <c r="K8699" s="1">
        <v>54.9</v>
      </c>
      <c r="L8699" s="1">
        <v>941.86</v>
      </c>
      <c r="M8699" s="1">
        <v>8</v>
      </c>
      <c r="N8699" s="1">
        <v>8</v>
      </c>
      <c r="O8699" s="1" t="s">
        <v>3</v>
      </c>
      <c r="P8699" s="1" t="str">
        <f>IF(Table1[[#This Row],[Churn]]="Yes","Lost Customer","Active Customer")</f>
        <v>Active Customer</v>
      </c>
      <c r="Q8699" s="3">
        <f>IF(Table1[[#This Row],[Tenure]]&lt;=12,"0-1 Year",)</f>
        <v>0</v>
      </c>
      <c r="R8699" s="3" t="str">
        <f>IF(Table1[[#This Row],[MonthlyCharges]]&lt;35,"low",IF(Table1[[#This Row],[MonthlyCharges]]&lt;70,"Medium","High"))</f>
        <v>Medium</v>
      </c>
    </row>
    <row r="8700" spans="1:18" x14ac:dyDescent="0.35">
      <c r="A8700" s="1" t="s">
        <v>8733</v>
      </c>
      <c r="B8700" s="1" t="s">
        <v>8</v>
      </c>
      <c r="C8700" s="1">
        <v>34</v>
      </c>
      <c r="D8700" s="1" t="s">
        <v>3</v>
      </c>
      <c r="E8700" s="1" t="s">
        <v>3</v>
      </c>
      <c r="F8700" s="1" t="s">
        <v>4</v>
      </c>
      <c r="G8700" s="1">
        <v>69</v>
      </c>
      <c r="H8700" s="1" t="s">
        <v>14</v>
      </c>
      <c r="I8700" s="1" t="s">
        <v>10</v>
      </c>
      <c r="J8700" s="1" t="s">
        <v>40</v>
      </c>
      <c r="K8700" s="1">
        <v>111.22</v>
      </c>
      <c r="L8700" s="1">
        <v>7690.55</v>
      </c>
      <c r="M8700" s="1">
        <v>1</v>
      </c>
      <c r="N8700" s="1">
        <v>10</v>
      </c>
      <c r="O8700" s="1" t="s">
        <v>3</v>
      </c>
      <c r="P8700" s="1" t="str">
        <f>IF(Table1[[#This Row],[Churn]]="Yes","Lost Customer","Active Customer")</f>
        <v>Active Customer</v>
      </c>
      <c r="Q8700" s="3">
        <f>IF(Table1[[#This Row],[Tenure]]&lt;=12,"0-1 Year",)</f>
        <v>0</v>
      </c>
      <c r="R8700" s="3" t="str">
        <f>IF(Table1[[#This Row],[MonthlyCharges]]&lt;35,"low",IF(Table1[[#This Row],[MonthlyCharges]]&lt;70,"Medium","High"))</f>
        <v>High</v>
      </c>
    </row>
    <row r="8701" spans="1:18" x14ac:dyDescent="0.35">
      <c r="A8701" s="1" t="s">
        <v>8734</v>
      </c>
      <c r="B8701" s="1" t="s">
        <v>8</v>
      </c>
      <c r="C8701" s="1">
        <v>55</v>
      </c>
      <c r="D8701" s="1" t="s">
        <v>3</v>
      </c>
      <c r="E8701" s="1" t="s">
        <v>3</v>
      </c>
      <c r="F8701" s="1" t="s">
        <v>4</v>
      </c>
      <c r="G8701" s="1">
        <v>70</v>
      </c>
      <c r="H8701" s="1" t="s">
        <v>14</v>
      </c>
      <c r="I8701" s="1" t="s">
        <v>11</v>
      </c>
      <c r="J8701" s="1" t="s">
        <v>34</v>
      </c>
      <c r="K8701" s="1">
        <v>20.190000000000001</v>
      </c>
      <c r="L8701" s="1">
        <v>1424.5</v>
      </c>
      <c r="M8701" s="1">
        <v>8</v>
      </c>
      <c r="N8701" s="1">
        <v>3</v>
      </c>
      <c r="O8701" s="1" t="s">
        <v>4</v>
      </c>
      <c r="P8701" s="1" t="str">
        <f>IF(Table1[[#This Row],[Churn]]="Yes","Lost Customer","Active Customer")</f>
        <v>Lost Customer</v>
      </c>
      <c r="Q8701" s="3">
        <f>IF(Table1[[#This Row],[Tenure]]&lt;=12,"0-1 Year",)</f>
        <v>0</v>
      </c>
      <c r="R8701" s="3" t="str">
        <f>IF(Table1[[#This Row],[MonthlyCharges]]&lt;35,"low",IF(Table1[[#This Row],[MonthlyCharges]]&lt;70,"Medium","High"))</f>
        <v>low</v>
      </c>
    </row>
    <row r="8702" spans="1:18" x14ac:dyDescent="0.35">
      <c r="A8702" s="1" t="s">
        <v>8735</v>
      </c>
      <c r="B8702" s="1" t="s">
        <v>7</v>
      </c>
      <c r="C8702" s="1">
        <v>71</v>
      </c>
      <c r="D8702" s="1" t="s">
        <v>4</v>
      </c>
      <c r="E8702" s="1" t="s">
        <v>4</v>
      </c>
      <c r="F8702" s="1" t="s">
        <v>4</v>
      </c>
      <c r="G8702" s="1">
        <v>70</v>
      </c>
      <c r="H8702" s="1" t="s">
        <v>14</v>
      </c>
      <c r="I8702" s="1" t="s">
        <v>10</v>
      </c>
      <c r="J8702" s="1" t="s">
        <v>44</v>
      </c>
      <c r="K8702" s="1">
        <v>110.57</v>
      </c>
      <c r="L8702" s="1">
        <v>7725.77</v>
      </c>
      <c r="M8702" s="1">
        <v>2</v>
      </c>
      <c r="N8702" s="1">
        <v>8</v>
      </c>
      <c r="O8702" s="1" t="s">
        <v>3</v>
      </c>
      <c r="P8702" s="1" t="str">
        <f>IF(Table1[[#This Row],[Churn]]="Yes","Lost Customer","Active Customer")</f>
        <v>Active Customer</v>
      </c>
      <c r="Q8702" s="3">
        <f>IF(Table1[[#This Row],[Tenure]]&lt;=12,"0-1 Year",)</f>
        <v>0</v>
      </c>
      <c r="R8702" s="3" t="str">
        <f>IF(Table1[[#This Row],[MonthlyCharges]]&lt;35,"low",IF(Table1[[#This Row],[MonthlyCharges]]&lt;70,"Medium","High"))</f>
        <v>High</v>
      </c>
    </row>
    <row r="8703" spans="1:18" x14ac:dyDescent="0.35">
      <c r="A8703" s="1" t="s">
        <v>8736</v>
      </c>
      <c r="B8703" s="1" t="s">
        <v>8</v>
      </c>
      <c r="C8703" s="1">
        <v>20</v>
      </c>
      <c r="D8703" s="1" t="s">
        <v>3</v>
      </c>
      <c r="E8703" s="1" t="s">
        <v>4</v>
      </c>
      <c r="F8703" s="1" t="s">
        <v>3</v>
      </c>
      <c r="G8703" s="1">
        <v>69</v>
      </c>
      <c r="H8703" s="1" t="s">
        <v>16</v>
      </c>
      <c r="I8703" s="1" t="s">
        <v>10</v>
      </c>
      <c r="J8703" s="1" t="s">
        <v>34</v>
      </c>
      <c r="K8703" s="1">
        <v>113.81</v>
      </c>
      <c r="L8703" s="1">
        <v>7859.4</v>
      </c>
      <c r="M8703" s="1">
        <v>1</v>
      </c>
      <c r="N8703" s="1">
        <v>9</v>
      </c>
      <c r="O8703" s="1" t="s">
        <v>3</v>
      </c>
      <c r="P8703" s="1" t="str">
        <f>IF(Table1[[#This Row],[Churn]]="Yes","Lost Customer","Active Customer")</f>
        <v>Active Customer</v>
      </c>
      <c r="Q8703" s="3">
        <f>IF(Table1[[#This Row],[Tenure]]&lt;=12,"0-1 Year",)</f>
        <v>0</v>
      </c>
      <c r="R8703" s="3" t="str">
        <f>IF(Table1[[#This Row],[MonthlyCharges]]&lt;35,"low",IF(Table1[[#This Row],[MonthlyCharges]]&lt;70,"Medium","High"))</f>
        <v>High</v>
      </c>
    </row>
    <row r="8704" spans="1:18" x14ac:dyDescent="0.35">
      <c r="A8704" s="1" t="s">
        <v>8737</v>
      </c>
      <c r="B8704" s="1" t="s">
        <v>7</v>
      </c>
      <c r="C8704" s="1">
        <v>37</v>
      </c>
      <c r="D8704" s="1" t="s">
        <v>3</v>
      </c>
      <c r="E8704" s="1" t="s">
        <v>4</v>
      </c>
      <c r="F8704" s="1" t="s">
        <v>3</v>
      </c>
      <c r="G8704" s="1">
        <v>24</v>
      </c>
      <c r="H8704" s="1" t="s">
        <v>15</v>
      </c>
      <c r="I8704" s="1" t="s">
        <v>10</v>
      </c>
      <c r="J8704" s="1" t="s">
        <v>32</v>
      </c>
      <c r="K8704" s="1">
        <v>119.91</v>
      </c>
      <c r="L8704" s="1">
        <v>2889.89</v>
      </c>
      <c r="M8704" s="1">
        <v>2</v>
      </c>
      <c r="N8704" s="1">
        <v>9</v>
      </c>
      <c r="O8704" s="1" t="s">
        <v>3</v>
      </c>
      <c r="P8704" s="1" t="str">
        <f>IF(Table1[[#This Row],[Churn]]="Yes","Lost Customer","Active Customer")</f>
        <v>Active Customer</v>
      </c>
      <c r="Q8704" s="3">
        <f>IF(Table1[[#This Row],[Tenure]]&lt;=12,"0-1 Year",)</f>
        <v>0</v>
      </c>
      <c r="R8704" s="3" t="str">
        <f>IF(Table1[[#This Row],[MonthlyCharges]]&lt;35,"low",IF(Table1[[#This Row],[MonthlyCharges]]&lt;70,"Medium","High"))</f>
        <v>High</v>
      </c>
    </row>
    <row r="8705" spans="1:18" x14ac:dyDescent="0.35">
      <c r="A8705" s="1" t="s">
        <v>8738</v>
      </c>
      <c r="B8705" s="1" t="s">
        <v>7</v>
      </c>
      <c r="C8705" s="1">
        <v>37</v>
      </c>
      <c r="D8705" s="1" t="s">
        <v>3</v>
      </c>
      <c r="E8705" s="1" t="s">
        <v>3</v>
      </c>
      <c r="F8705" s="1" t="s">
        <v>4</v>
      </c>
      <c r="G8705" s="1">
        <v>11</v>
      </c>
      <c r="H8705" s="1" t="s">
        <v>14</v>
      </c>
      <c r="I8705" s="1" t="s">
        <v>11</v>
      </c>
      <c r="J8705" s="1" t="s">
        <v>40</v>
      </c>
      <c r="K8705" s="1">
        <v>119.02</v>
      </c>
      <c r="L8705" s="1">
        <v>1324.29</v>
      </c>
      <c r="M8705" s="1">
        <v>7</v>
      </c>
      <c r="N8705" s="1">
        <v>1</v>
      </c>
      <c r="O8705" s="1" t="s">
        <v>4</v>
      </c>
      <c r="P8705" s="1" t="str">
        <f>IF(Table1[[#This Row],[Churn]]="Yes","Lost Customer","Active Customer")</f>
        <v>Lost Customer</v>
      </c>
      <c r="Q8705" s="3" t="str">
        <f>IF(Table1[[#This Row],[Tenure]]&lt;=12,"0-1 Year",)</f>
        <v>0-1 Year</v>
      </c>
      <c r="R8705" s="3" t="str">
        <f>IF(Table1[[#This Row],[MonthlyCharges]]&lt;35,"low",IF(Table1[[#This Row],[MonthlyCharges]]&lt;70,"Medium","High"))</f>
        <v>High</v>
      </c>
    </row>
    <row r="8706" spans="1:18" x14ac:dyDescent="0.35">
      <c r="A8706" s="1" t="s">
        <v>8739</v>
      </c>
      <c r="B8706" s="1" t="s">
        <v>7</v>
      </c>
      <c r="C8706" s="1">
        <v>49</v>
      </c>
      <c r="D8706" s="1" t="s">
        <v>3</v>
      </c>
      <c r="E8706" s="1" t="s">
        <v>3</v>
      </c>
      <c r="F8706" s="1" t="s">
        <v>3</v>
      </c>
      <c r="G8706" s="1">
        <v>70</v>
      </c>
      <c r="H8706" s="1" t="s">
        <v>14</v>
      </c>
      <c r="I8706" s="1" t="s">
        <v>10</v>
      </c>
      <c r="J8706" s="1" t="s">
        <v>34</v>
      </c>
      <c r="K8706" s="1">
        <v>41.29</v>
      </c>
      <c r="L8706" s="1">
        <v>2875.39</v>
      </c>
      <c r="M8706" s="1">
        <v>0</v>
      </c>
      <c r="N8706" s="1">
        <v>6</v>
      </c>
      <c r="O8706" s="1" t="s">
        <v>3</v>
      </c>
      <c r="P8706" s="1" t="str">
        <f>IF(Table1[[#This Row],[Churn]]="Yes","Lost Customer","Active Customer")</f>
        <v>Active Customer</v>
      </c>
      <c r="Q8706" s="3">
        <f>IF(Table1[[#This Row],[Tenure]]&lt;=12,"0-1 Year",)</f>
        <v>0</v>
      </c>
      <c r="R8706" s="3" t="str">
        <f>IF(Table1[[#This Row],[MonthlyCharges]]&lt;35,"low",IF(Table1[[#This Row],[MonthlyCharges]]&lt;70,"Medium","High"))</f>
        <v>Medium</v>
      </c>
    </row>
    <row r="8707" spans="1:18" x14ac:dyDescent="0.35">
      <c r="A8707" s="1" t="s">
        <v>8740</v>
      </c>
      <c r="B8707" s="1" t="s">
        <v>7</v>
      </c>
      <c r="C8707" s="1">
        <v>19</v>
      </c>
      <c r="D8707" s="1" t="s">
        <v>3</v>
      </c>
      <c r="E8707" s="1" t="s">
        <v>4</v>
      </c>
      <c r="F8707" s="1" t="s">
        <v>4</v>
      </c>
      <c r="G8707" s="1">
        <v>24</v>
      </c>
      <c r="H8707" s="1" t="s">
        <v>15</v>
      </c>
      <c r="I8707" s="1" t="s">
        <v>12</v>
      </c>
      <c r="J8707" s="1" t="s">
        <v>32</v>
      </c>
      <c r="K8707" s="1">
        <v>0</v>
      </c>
      <c r="L8707" s="1">
        <v>17.41</v>
      </c>
      <c r="M8707" s="1">
        <v>5</v>
      </c>
      <c r="N8707" s="1">
        <v>9</v>
      </c>
      <c r="O8707" s="1" t="s">
        <v>3</v>
      </c>
      <c r="P8707" s="1" t="str">
        <f>IF(Table1[[#This Row],[Churn]]="Yes","Lost Customer","Active Customer")</f>
        <v>Active Customer</v>
      </c>
      <c r="Q8707" s="3">
        <f>IF(Table1[[#This Row],[Tenure]]&lt;=12,"0-1 Year",)</f>
        <v>0</v>
      </c>
      <c r="R8707" s="3" t="str">
        <f>IF(Table1[[#This Row],[MonthlyCharges]]&lt;35,"low",IF(Table1[[#This Row],[MonthlyCharges]]&lt;70,"Medium","High"))</f>
        <v>low</v>
      </c>
    </row>
    <row r="8708" spans="1:18" x14ac:dyDescent="0.35">
      <c r="A8708" s="1" t="s">
        <v>8741</v>
      </c>
      <c r="B8708" s="1" t="s">
        <v>7</v>
      </c>
      <c r="C8708" s="1">
        <v>61</v>
      </c>
      <c r="D8708" s="1" t="s">
        <v>4</v>
      </c>
      <c r="E8708" s="1" t="s">
        <v>4</v>
      </c>
      <c r="F8708" s="1" t="s">
        <v>4</v>
      </c>
      <c r="G8708" s="1">
        <v>48</v>
      </c>
      <c r="H8708" s="1" t="s">
        <v>16</v>
      </c>
      <c r="I8708" s="1" t="s">
        <v>11</v>
      </c>
      <c r="J8708" s="1" t="s">
        <v>32</v>
      </c>
      <c r="K8708" s="1">
        <v>70.86</v>
      </c>
      <c r="L8708" s="1">
        <v>3382.01</v>
      </c>
      <c r="M8708" s="1">
        <v>5</v>
      </c>
      <c r="N8708" s="1">
        <v>8</v>
      </c>
      <c r="O8708" s="1" t="s">
        <v>3</v>
      </c>
      <c r="P8708" s="1" t="str">
        <f>IF(Table1[[#This Row],[Churn]]="Yes","Lost Customer","Active Customer")</f>
        <v>Active Customer</v>
      </c>
      <c r="Q8708" s="3">
        <f>IF(Table1[[#This Row],[Tenure]]&lt;=12,"0-1 Year",)</f>
        <v>0</v>
      </c>
      <c r="R8708" s="3" t="str">
        <f>IF(Table1[[#This Row],[MonthlyCharges]]&lt;35,"low",IF(Table1[[#This Row],[MonthlyCharges]]&lt;70,"Medium","High"))</f>
        <v>High</v>
      </c>
    </row>
    <row r="8709" spans="1:18" x14ac:dyDescent="0.35">
      <c r="A8709" s="1" t="s">
        <v>8742</v>
      </c>
      <c r="B8709" s="1" t="s">
        <v>7</v>
      </c>
      <c r="C8709" s="1">
        <v>24</v>
      </c>
      <c r="D8709" s="1" t="s">
        <v>3</v>
      </c>
      <c r="E8709" s="1" t="s">
        <v>4</v>
      </c>
      <c r="F8709" s="1" t="s">
        <v>4</v>
      </c>
      <c r="G8709" s="1">
        <v>37</v>
      </c>
      <c r="H8709" s="1" t="s">
        <v>14</v>
      </c>
      <c r="I8709" s="1" t="s">
        <v>10</v>
      </c>
      <c r="J8709" s="1" t="s">
        <v>44</v>
      </c>
      <c r="K8709" s="1">
        <v>116.06</v>
      </c>
      <c r="L8709" s="1">
        <v>4311.75</v>
      </c>
      <c r="M8709" s="1">
        <v>0</v>
      </c>
      <c r="N8709" s="1">
        <v>7</v>
      </c>
      <c r="O8709" s="1" t="s">
        <v>3</v>
      </c>
      <c r="P8709" s="1" t="str">
        <f>IF(Table1[[#This Row],[Churn]]="Yes","Lost Customer","Active Customer")</f>
        <v>Active Customer</v>
      </c>
      <c r="Q8709" s="3">
        <f>IF(Table1[[#This Row],[Tenure]]&lt;=12,"0-1 Year",)</f>
        <v>0</v>
      </c>
      <c r="R8709" s="3" t="str">
        <f>IF(Table1[[#This Row],[MonthlyCharges]]&lt;35,"low",IF(Table1[[#This Row],[MonthlyCharges]]&lt;70,"Medium","High"))</f>
        <v>High</v>
      </c>
    </row>
    <row r="8710" spans="1:18" x14ac:dyDescent="0.35">
      <c r="A8710" s="1" t="s">
        <v>8743</v>
      </c>
      <c r="B8710" s="1" t="s">
        <v>8</v>
      </c>
      <c r="C8710" s="1">
        <v>24</v>
      </c>
      <c r="D8710" s="1" t="s">
        <v>3</v>
      </c>
      <c r="E8710" s="1" t="s">
        <v>4</v>
      </c>
      <c r="F8710" s="1" t="s">
        <v>4</v>
      </c>
      <c r="G8710" s="1">
        <v>55</v>
      </c>
      <c r="H8710" s="1" t="s">
        <v>16</v>
      </c>
      <c r="I8710" s="1" t="s">
        <v>10</v>
      </c>
      <c r="J8710" s="1" t="s">
        <v>40</v>
      </c>
      <c r="K8710" s="1">
        <v>119.67</v>
      </c>
      <c r="L8710" s="1">
        <v>6566.64</v>
      </c>
      <c r="M8710" s="1">
        <v>4</v>
      </c>
      <c r="N8710" s="1">
        <v>2</v>
      </c>
      <c r="O8710" s="1" t="s">
        <v>3</v>
      </c>
      <c r="P8710" s="1" t="str">
        <f>IF(Table1[[#This Row],[Churn]]="Yes","Lost Customer","Active Customer")</f>
        <v>Active Customer</v>
      </c>
      <c r="Q8710" s="3">
        <f>IF(Table1[[#This Row],[Tenure]]&lt;=12,"0-1 Year",)</f>
        <v>0</v>
      </c>
      <c r="R8710" s="3" t="str">
        <f>IF(Table1[[#This Row],[MonthlyCharges]]&lt;35,"low",IF(Table1[[#This Row],[MonthlyCharges]]&lt;70,"Medium","High"))</f>
        <v>High</v>
      </c>
    </row>
    <row r="8711" spans="1:18" x14ac:dyDescent="0.35">
      <c r="A8711" s="1" t="s">
        <v>8744</v>
      </c>
      <c r="B8711" s="1" t="s">
        <v>7</v>
      </c>
      <c r="C8711" s="1">
        <v>74</v>
      </c>
      <c r="D8711" s="1" t="s">
        <v>4</v>
      </c>
      <c r="E8711" s="1" t="s">
        <v>3</v>
      </c>
      <c r="F8711" s="1" t="s">
        <v>3</v>
      </c>
      <c r="G8711" s="1">
        <v>52</v>
      </c>
      <c r="H8711" s="1" t="s">
        <v>16</v>
      </c>
      <c r="I8711" s="1" t="s">
        <v>10</v>
      </c>
      <c r="J8711" s="1" t="s">
        <v>34</v>
      </c>
      <c r="K8711" s="1">
        <v>20.87</v>
      </c>
      <c r="L8711" s="1">
        <v>1103.3800000000001</v>
      </c>
      <c r="M8711" s="1">
        <v>8</v>
      </c>
      <c r="N8711" s="1">
        <v>5</v>
      </c>
      <c r="O8711" s="1" t="s">
        <v>3</v>
      </c>
      <c r="P8711" s="1" t="str">
        <f>IF(Table1[[#This Row],[Churn]]="Yes","Lost Customer","Active Customer")</f>
        <v>Active Customer</v>
      </c>
      <c r="Q8711" s="3">
        <f>IF(Table1[[#This Row],[Tenure]]&lt;=12,"0-1 Year",)</f>
        <v>0</v>
      </c>
      <c r="R8711" s="3" t="str">
        <f>IF(Table1[[#This Row],[MonthlyCharges]]&lt;35,"low",IF(Table1[[#This Row],[MonthlyCharges]]&lt;70,"Medium","High"))</f>
        <v>low</v>
      </c>
    </row>
    <row r="8712" spans="1:18" x14ac:dyDescent="0.35">
      <c r="A8712" s="1" t="s">
        <v>8745</v>
      </c>
      <c r="B8712" s="1" t="s">
        <v>8</v>
      </c>
      <c r="C8712" s="1">
        <v>32</v>
      </c>
      <c r="D8712" s="1" t="s">
        <v>3</v>
      </c>
      <c r="E8712" s="1" t="s">
        <v>4</v>
      </c>
      <c r="F8712" s="1" t="s">
        <v>3</v>
      </c>
      <c r="G8712" s="1">
        <v>9</v>
      </c>
      <c r="H8712" s="1" t="s">
        <v>15</v>
      </c>
      <c r="I8712" s="1" t="s">
        <v>10</v>
      </c>
      <c r="J8712" s="1" t="s">
        <v>40</v>
      </c>
      <c r="K8712" s="1">
        <v>23.49</v>
      </c>
      <c r="L8712" s="1">
        <v>214.37</v>
      </c>
      <c r="M8712" s="1">
        <v>5</v>
      </c>
      <c r="N8712" s="1">
        <v>5</v>
      </c>
      <c r="O8712" s="1" t="s">
        <v>3</v>
      </c>
      <c r="P8712" s="1" t="str">
        <f>IF(Table1[[#This Row],[Churn]]="Yes","Lost Customer","Active Customer")</f>
        <v>Active Customer</v>
      </c>
      <c r="Q8712" s="3" t="str">
        <f>IF(Table1[[#This Row],[Tenure]]&lt;=12,"0-1 Year",)</f>
        <v>0-1 Year</v>
      </c>
      <c r="R8712" s="3" t="str">
        <f>IF(Table1[[#This Row],[MonthlyCharges]]&lt;35,"low",IF(Table1[[#This Row],[MonthlyCharges]]&lt;70,"Medium","High"))</f>
        <v>low</v>
      </c>
    </row>
    <row r="8713" spans="1:18" x14ac:dyDescent="0.35">
      <c r="A8713" s="1" t="s">
        <v>8746</v>
      </c>
      <c r="B8713" s="1" t="s">
        <v>7</v>
      </c>
      <c r="C8713" s="1">
        <v>59</v>
      </c>
      <c r="D8713" s="1" t="s">
        <v>3</v>
      </c>
      <c r="E8713" s="1" t="s">
        <v>3</v>
      </c>
      <c r="F8713" s="1" t="s">
        <v>3</v>
      </c>
      <c r="G8713" s="1">
        <v>26</v>
      </c>
      <c r="H8713" s="1" t="s">
        <v>15</v>
      </c>
      <c r="I8713" s="1" t="s">
        <v>11</v>
      </c>
      <c r="J8713" s="1" t="s">
        <v>40</v>
      </c>
      <c r="K8713" s="1">
        <v>31.37</v>
      </c>
      <c r="L8713" s="1">
        <v>822.38</v>
      </c>
      <c r="M8713" s="1">
        <v>5</v>
      </c>
      <c r="N8713" s="1">
        <v>9</v>
      </c>
      <c r="O8713" s="1" t="s">
        <v>3</v>
      </c>
      <c r="P8713" s="1" t="str">
        <f>IF(Table1[[#This Row],[Churn]]="Yes","Lost Customer","Active Customer")</f>
        <v>Active Customer</v>
      </c>
      <c r="Q8713" s="3">
        <f>IF(Table1[[#This Row],[Tenure]]&lt;=12,"0-1 Year",)</f>
        <v>0</v>
      </c>
      <c r="R8713" s="3" t="str">
        <f>IF(Table1[[#This Row],[MonthlyCharges]]&lt;35,"low",IF(Table1[[#This Row],[MonthlyCharges]]&lt;70,"Medium","High"))</f>
        <v>low</v>
      </c>
    </row>
    <row r="8714" spans="1:18" x14ac:dyDescent="0.35">
      <c r="A8714" s="1" t="s">
        <v>8747</v>
      </c>
      <c r="B8714" s="1" t="s">
        <v>7</v>
      </c>
      <c r="C8714" s="1">
        <v>42</v>
      </c>
      <c r="D8714" s="1" t="s">
        <v>3</v>
      </c>
      <c r="E8714" s="1" t="s">
        <v>4</v>
      </c>
      <c r="F8714" s="1" t="s">
        <v>3</v>
      </c>
      <c r="G8714" s="1">
        <v>19</v>
      </c>
      <c r="H8714" s="1" t="s">
        <v>14</v>
      </c>
      <c r="I8714" s="1" t="s">
        <v>11</v>
      </c>
      <c r="J8714" s="1" t="s">
        <v>40</v>
      </c>
      <c r="K8714" s="1">
        <v>73.489999999999995</v>
      </c>
      <c r="L8714" s="1">
        <v>1393.78</v>
      </c>
      <c r="M8714" s="1">
        <v>1</v>
      </c>
      <c r="N8714" s="1">
        <v>3</v>
      </c>
      <c r="O8714" s="1" t="s">
        <v>3</v>
      </c>
      <c r="P8714" s="1" t="str">
        <f>IF(Table1[[#This Row],[Churn]]="Yes","Lost Customer","Active Customer")</f>
        <v>Active Customer</v>
      </c>
      <c r="Q8714" s="3">
        <f>IF(Table1[[#This Row],[Tenure]]&lt;=12,"0-1 Year",)</f>
        <v>0</v>
      </c>
      <c r="R8714" s="3" t="str">
        <f>IF(Table1[[#This Row],[MonthlyCharges]]&lt;35,"low",IF(Table1[[#This Row],[MonthlyCharges]]&lt;70,"Medium","High"))</f>
        <v>High</v>
      </c>
    </row>
    <row r="8715" spans="1:18" x14ac:dyDescent="0.35">
      <c r="A8715" s="1" t="s">
        <v>8748</v>
      </c>
      <c r="B8715" s="1" t="s">
        <v>8</v>
      </c>
      <c r="C8715" s="1">
        <v>36</v>
      </c>
      <c r="D8715" s="1" t="s">
        <v>3</v>
      </c>
      <c r="E8715" s="1" t="s">
        <v>4</v>
      </c>
      <c r="F8715" s="1" t="s">
        <v>4</v>
      </c>
      <c r="G8715" s="1">
        <v>62</v>
      </c>
      <c r="H8715" s="1" t="s">
        <v>14</v>
      </c>
      <c r="I8715" s="1" t="s">
        <v>10</v>
      </c>
      <c r="J8715" s="1" t="s">
        <v>34</v>
      </c>
      <c r="K8715" s="1">
        <v>91.19</v>
      </c>
      <c r="L8715" s="1">
        <v>5642.82</v>
      </c>
      <c r="M8715" s="1">
        <v>3</v>
      </c>
      <c r="N8715" s="1">
        <v>9</v>
      </c>
      <c r="O8715" s="1" t="s">
        <v>3</v>
      </c>
      <c r="P8715" s="1" t="str">
        <f>IF(Table1[[#This Row],[Churn]]="Yes","Lost Customer","Active Customer")</f>
        <v>Active Customer</v>
      </c>
      <c r="Q8715" s="3">
        <f>IF(Table1[[#This Row],[Tenure]]&lt;=12,"0-1 Year",)</f>
        <v>0</v>
      </c>
      <c r="R8715" s="3" t="str">
        <f>IF(Table1[[#This Row],[MonthlyCharges]]&lt;35,"low",IF(Table1[[#This Row],[MonthlyCharges]]&lt;70,"Medium","High"))</f>
        <v>High</v>
      </c>
    </row>
    <row r="8716" spans="1:18" x14ac:dyDescent="0.35">
      <c r="A8716" s="1" t="s">
        <v>8749</v>
      </c>
      <c r="B8716" s="1" t="s">
        <v>7</v>
      </c>
      <c r="C8716" s="1">
        <v>21</v>
      </c>
      <c r="D8716" s="1" t="s">
        <v>3</v>
      </c>
      <c r="E8716" s="1" t="s">
        <v>3</v>
      </c>
      <c r="F8716" s="1" t="s">
        <v>4</v>
      </c>
      <c r="G8716" s="1">
        <v>46</v>
      </c>
      <c r="H8716" s="1" t="s">
        <v>16</v>
      </c>
      <c r="I8716" s="1" t="s">
        <v>11</v>
      </c>
      <c r="J8716" s="1" t="s">
        <v>32</v>
      </c>
      <c r="K8716" s="1">
        <v>72.33</v>
      </c>
      <c r="L8716" s="1">
        <v>3339.11</v>
      </c>
      <c r="M8716" s="1">
        <v>1</v>
      </c>
      <c r="N8716" s="1">
        <v>7</v>
      </c>
      <c r="O8716" s="1" t="s">
        <v>3</v>
      </c>
      <c r="P8716" s="1" t="str">
        <f>IF(Table1[[#This Row],[Churn]]="Yes","Lost Customer","Active Customer")</f>
        <v>Active Customer</v>
      </c>
      <c r="Q8716" s="3">
        <f>IF(Table1[[#This Row],[Tenure]]&lt;=12,"0-1 Year",)</f>
        <v>0</v>
      </c>
      <c r="R8716" s="3" t="str">
        <f>IF(Table1[[#This Row],[MonthlyCharges]]&lt;35,"low",IF(Table1[[#This Row],[MonthlyCharges]]&lt;70,"Medium","High"))</f>
        <v>High</v>
      </c>
    </row>
    <row r="8717" spans="1:18" x14ac:dyDescent="0.35">
      <c r="A8717" s="1" t="s">
        <v>8750</v>
      </c>
      <c r="B8717" s="1" t="s">
        <v>8</v>
      </c>
      <c r="C8717" s="1">
        <v>24</v>
      </c>
      <c r="D8717" s="1" t="s">
        <v>3</v>
      </c>
      <c r="E8717" s="1" t="s">
        <v>4</v>
      </c>
      <c r="F8717" s="1" t="s">
        <v>4</v>
      </c>
      <c r="G8717" s="1">
        <v>58</v>
      </c>
      <c r="H8717" s="1" t="s">
        <v>15</v>
      </c>
      <c r="I8717" s="1" t="s">
        <v>12</v>
      </c>
      <c r="J8717" s="1" t="s">
        <v>44</v>
      </c>
      <c r="K8717" s="1">
        <v>0</v>
      </c>
      <c r="L8717" s="1">
        <v>-12.03</v>
      </c>
      <c r="M8717" s="1">
        <v>3</v>
      </c>
      <c r="N8717" s="1">
        <v>5</v>
      </c>
      <c r="O8717" s="1" t="s">
        <v>3</v>
      </c>
      <c r="P8717" s="1" t="str">
        <f>IF(Table1[[#This Row],[Churn]]="Yes","Lost Customer","Active Customer")</f>
        <v>Active Customer</v>
      </c>
      <c r="Q8717" s="3">
        <f>IF(Table1[[#This Row],[Tenure]]&lt;=12,"0-1 Year",)</f>
        <v>0</v>
      </c>
      <c r="R8717" s="3" t="str">
        <f>IF(Table1[[#This Row],[MonthlyCharges]]&lt;35,"low",IF(Table1[[#This Row],[MonthlyCharges]]&lt;70,"Medium","High"))</f>
        <v>low</v>
      </c>
    </row>
    <row r="8718" spans="1:18" x14ac:dyDescent="0.35">
      <c r="A8718" s="1" t="s">
        <v>8751</v>
      </c>
      <c r="B8718" s="1" t="s">
        <v>8</v>
      </c>
      <c r="C8718" s="1">
        <v>58</v>
      </c>
      <c r="D8718" s="1" t="s">
        <v>3</v>
      </c>
      <c r="E8718" s="1" t="s">
        <v>4</v>
      </c>
      <c r="F8718" s="1" t="s">
        <v>3</v>
      </c>
      <c r="G8718" s="1">
        <v>55</v>
      </c>
      <c r="H8718" s="1" t="s">
        <v>15</v>
      </c>
      <c r="I8718" s="1" t="s">
        <v>10</v>
      </c>
      <c r="J8718" s="1" t="s">
        <v>34</v>
      </c>
      <c r="K8718" s="1">
        <v>47.85</v>
      </c>
      <c r="L8718" s="1">
        <v>2637.81</v>
      </c>
      <c r="M8718" s="1">
        <v>3</v>
      </c>
      <c r="N8718" s="1">
        <v>8</v>
      </c>
      <c r="O8718" s="1" t="s">
        <v>3</v>
      </c>
      <c r="P8718" s="1" t="str">
        <f>IF(Table1[[#This Row],[Churn]]="Yes","Lost Customer","Active Customer")</f>
        <v>Active Customer</v>
      </c>
      <c r="Q8718" s="3">
        <f>IF(Table1[[#This Row],[Tenure]]&lt;=12,"0-1 Year",)</f>
        <v>0</v>
      </c>
      <c r="R8718" s="3" t="str">
        <f>IF(Table1[[#This Row],[MonthlyCharges]]&lt;35,"low",IF(Table1[[#This Row],[MonthlyCharges]]&lt;70,"Medium","High"))</f>
        <v>Medium</v>
      </c>
    </row>
    <row r="8719" spans="1:18" x14ac:dyDescent="0.35">
      <c r="A8719" s="1" t="s">
        <v>8752</v>
      </c>
      <c r="B8719" s="1" t="s">
        <v>8</v>
      </c>
      <c r="C8719" s="1">
        <v>28</v>
      </c>
      <c r="D8719" s="1" t="s">
        <v>3</v>
      </c>
      <c r="E8719" s="1" t="s">
        <v>4</v>
      </c>
      <c r="F8719" s="1" t="s">
        <v>3</v>
      </c>
      <c r="G8719" s="1">
        <v>19</v>
      </c>
      <c r="H8719" s="1" t="s">
        <v>15</v>
      </c>
      <c r="I8719" s="1" t="s">
        <v>10</v>
      </c>
      <c r="J8719" s="1" t="s">
        <v>34</v>
      </c>
      <c r="K8719" s="1">
        <v>100.3</v>
      </c>
      <c r="L8719" s="1">
        <v>1893.47</v>
      </c>
      <c r="M8719" s="1">
        <v>8</v>
      </c>
      <c r="N8719" s="1">
        <v>9</v>
      </c>
      <c r="O8719" s="1" t="s">
        <v>3</v>
      </c>
      <c r="P8719" s="1" t="str">
        <f>IF(Table1[[#This Row],[Churn]]="Yes","Lost Customer","Active Customer")</f>
        <v>Active Customer</v>
      </c>
      <c r="Q8719" s="3">
        <f>IF(Table1[[#This Row],[Tenure]]&lt;=12,"0-1 Year",)</f>
        <v>0</v>
      </c>
      <c r="R8719" s="3" t="str">
        <f>IF(Table1[[#This Row],[MonthlyCharges]]&lt;35,"low",IF(Table1[[#This Row],[MonthlyCharges]]&lt;70,"Medium","High"))</f>
        <v>High</v>
      </c>
    </row>
    <row r="8720" spans="1:18" x14ac:dyDescent="0.35">
      <c r="A8720" s="1" t="s">
        <v>8753</v>
      </c>
      <c r="B8720" s="1" t="s">
        <v>8</v>
      </c>
      <c r="C8720" s="1">
        <v>68</v>
      </c>
      <c r="D8720" s="1" t="s">
        <v>3</v>
      </c>
      <c r="E8720" s="1" t="s">
        <v>3</v>
      </c>
      <c r="F8720" s="1" t="s">
        <v>3</v>
      </c>
      <c r="G8720" s="1">
        <v>27</v>
      </c>
      <c r="H8720" s="1" t="s">
        <v>14</v>
      </c>
      <c r="I8720" s="1" t="s">
        <v>11</v>
      </c>
      <c r="J8720" s="1" t="s">
        <v>40</v>
      </c>
      <c r="K8720" s="1">
        <v>94.28</v>
      </c>
      <c r="L8720" s="1">
        <v>2545.42</v>
      </c>
      <c r="M8720" s="1">
        <v>7</v>
      </c>
      <c r="N8720" s="1">
        <v>9</v>
      </c>
      <c r="O8720" s="1" t="s">
        <v>3</v>
      </c>
      <c r="P8720" s="1" t="str">
        <f>IF(Table1[[#This Row],[Churn]]="Yes","Lost Customer","Active Customer")</f>
        <v>Active Customer</v>
      </c>
      <c r="Q8720" s="3">
        <f>IF(Table1[[#This Row],[Tenure]]&lt;=12,"0-1 Year",)</f>
        <v>0</v>
      </c>
      <c r="R8720" s="3" t="str">
        <f>IF(Table1[[#This Row],[MonthlyCharges]]&lt;35,"low",IF(Table1[[#This Row],[MonthlyCharges]]&lt;70,"Medium","High"))</f>
        <v>High</v>
      </c>
    </row>
    <row r="8721" spans="1:18" x14ac:dyDescent="0.35">
      <c r="A8721" s="1" t="s">
        <v>8754</v>
      </c>
      <c r="B8721" s="1" t="s">
        <v>7</v>
      </c>
      <c r="C8721" s="1">
        <v>64</v>
      </c>
      <c r="D8721" s="1" t="s">
        <v>4</v>
      </c>
      <c r="E8721" s="1" t="s">
        <v>4</v>
      </c>
      <c r="F8721" s="1" t="s">
        <v>3</v>
      </c>
      <c r="G8721" s="1">
        <v>50</v>
      </c>
      <c r="H8721" s="1" t="s">
        <v>14</v>
      </c>
      <c r="I8721" s="1" t="s">
        <v>11</v>
      </c>
      <c r="J8721" s="1" t="s">
        <v>34</v>
      </c>
      <c r="K8721" s="1">
        <v>97.22</v>
      </c>
      <c r="L8721" s="1">
        <v>4877.82</v>
      </c>
      <c r="M8721" s="1">
        <v>6</v>
      </c>
      <c r="N8721" s="1">
        <v>3</v>
      </c>
      <c r="O8721" s="1" t="s">
        <v>4</v>
      </c>
      <c r="P8721" s="1" t="str">
        <f>IF(Table1[[#This Row],[Churn]]="Yes","Lost Customer","Active Customer")</f>
        <v>Lost Customer</v>
      </c>
      <c r="Q8721" s="3">
        <f>IF(Table1[[#This Row],[Tenure]]&lt;=12,"0-1 Year",)</f>
        <v>0</v>
      </c>
      <c r="R8721" s="3" t="str">
        <f>IF(Table1[[#This Row],[MonthlyCharges]]&lt;35,"low",IF(Table1[[#This Row],[MonthlyCharges]]&lt;70,"Medium","High"))</f>
        <v>High</v>
      </c>
    </row>
    <row r="8722" spans="1:18" x14ac:dyDescent="0.35">
      <c r="A8722" s="1" t="s">
        <v>8755</v>
      </c>
      <c r="B8722" s="1" t="s">
        <v>7</v>
      </c>
      <c r="C8722" s="1">
        <v>67</v>
      </c>
      <c r="D8722" s="1" t="s">
        <v>4</v>
      </c>
      <c r="E8722" s="1" t="s">
        <v>3</v>
      </c>
      <c r="F8722" s="1" t="s">
        <v>4</v>
      </c>
      <c r="G8722" s="1">
        <v>15</v>
      </c>
      <c r="H8722" s="1" t="s">
        <v>14</v>
      </c>
      <c r="I8722" s="1" t="s">
        <v>10</v>
      </c>
      <c r="J8722" s="1" t="s">
        <v>44</v>
      </c>
      <c r="K8722" s="1">
        <v>25.64</v>
      </c>
      <c r="L8722" s="1">
        <v>386.77</v>
      </c>
      <c r="M8722" s="1">
        <v>8</v>
      </c>
      <c r="N8722" s="1">
        <v>9</v>
      </c>
      <c r="O8722" s="1" t="s">
        <v>3</v>
      </c>
      <c r="P8722" s="1" t="str">
        <f>IF(Table1[[#This Row],[Churn]]="Yes","Lost Customer","Active Customer")</f>
        <v>Active Customer</v>
      </c>
      <c r="Q8722" s="3">
        <f>IF(Table1[[#This Row],[Tenure]]&lt;=12,"0-1 Year",)</f>
        <v>0</v>
      </c>
      <c r="R8722" s="3" t="str">
        <f>IF(Table1[[#This Row],[MonthlyCharges]]&lt;35,"low",IF(Table1[[#This Row],[MonthlyCharges]]&lt;70,"Medium","High"))</f>
        <v>low</v>
      </c>
    </row>
    <row r="8723" spans="1:18" x14ac:dyDescent="0.35">
      <c r="A8723" s="1" t="s">
        <v>8756</v>
      </c>
      <c r="B8723" s="1" t="s">
        <v>8</v>
      </c>
      <c r="C8723" s="1">
        <v>34</v>
      </c>
      <c r="D8723" s="1" t="s">
        <v>3</v>
      </c>
      <c r="E8723" s="1" t="s">
        <v>3</v>
      </c>
      <c r="F8723" s="1" t="s">
        <v>4</v>
      </c>
      <c r="G8723" s="1">
        <v>41</v>
      </c>
      <c r="H8723" s="1" t="s">
        <v>15</v>
      </c>
      <c r="I8723" s="1" t="s">
        <v>11</v>
      </c>
      <c r="J8723" s="1" t="s">
        <v>34</v>
      </c>
      <c r="K8723" s="1">
        <v>60.21</v>
      </c>
      <c r="L8723" s="1">
        <v>2450.81</v>
      </c>
      <c r="M8723" s="1">
        <v>3</v>
      </c>
      <c r="N8723" s="1">
        <v>6</v>
      </c>
      <c r="O8723" s="1" t="s">
        <v>3</v>
      </c>
      <c r="P8723" s="1" t="str">
        <f>IF(Table1[[#This Row],[Churn]]="Yes","Lost Customer","Active Customer")</f>
        <v>Active Customer</v>
      </c>
      <c r="Q8723" s="3">
        <f>IF(Table1[[#This Row],[Tenure]]&lt;=12,"0-1 Year",)</f>
        <v>0</v>
      </c>
      <c r="R8723" s="3" t="str">
        <f>IF(Table1[[#This Row],[MonthlyCharges]]&lt;35,"low",IF(Table1[[#This Row],[MonthlyCharges]]&lt;70,"Medium","High"))</f>
        <v>Medium</v>
      </c>
    </row>
    <row r="8724" spans="1:18" x14ac:dyDescent="0.35">
      <c r="A8724" s="1" t="s">
        <v>8757</v>
      </c>
      <c r="B8724" s="1" t="s">
        <v>7</v>
      </c>
      <c r="C8724" s="1">
        <v>60</v>
      </c>
      <c r="D8724" s="1" t="s">
        <v>4</v>
      </c>
      <c r="E8724" s="1" t="s">
        <v>4</v>
      </c>
      <c r="F8724" s="1" t="s">
        <v>4</v>
      </c>
      <c r="G8724" s="1">
        <v>13</v>
      </c>
      <c r="H8724" s="1" t="s">
        <v>14</v>
      </c>
      <c r="I8724" s="1" t="s">
        <v>12</v>
      </c>
      <c r="J8724" s="1" t="s">
        <v>34</v>
      </c>
      <c r="K8724" s="1">
        <v>0</v>
      </c>
      <c r="L8724" s="1">
        <v>-8.67</v>
      </c>
      <c r="M8724" s="1">
        <v>7</v>
      </c>
      <c r="N8724" s="1">
        <v>4</v>
      </c>
      <c r="O8724" s="1" t="s">
        <v>4</v>
      </c>
      <c r="P8724" s="1" t="str">
        <f>IF(Table1[[#This Row],[Churn]]="Yes","Lost Customer","Active Customer")</f>
        <v>Lost Customer</v>
      </c>
      <c r="Q8724" s="3">
        <f>IF(Table1[[#This Row],[Tenure]]&lt;=12,"0-1 Year",)</f>
        <v>0</v>
      </c>
      <c r="R8724" s="3" t="str">
        <f>IF(Table1[[#This Row],[MonthlyCharges]]&lt;35,"low",IF(Table1[[#This Row],[MonthlyCharges]]&lt;70,"Medium","High"))</f>
        <v>low</v>
      </c>
    </row>
    <row r="8725" spans="1:18" x14ac:dyDescent="0.35">
      <c r="A8725" s="1" t="s">
        <v>8758</v>
      </c>
      <c r="B8725" s="1" t="s">
        <v>8</v>
      </c>
      <c r="C8725" s="1">
        <v>40</v>
      </c>
      <c r="D8725" s="1" t="s">
        <v>3</v>
      </c>
      <c r="E8725" s="1" t="s">
        <v>4</v>
      </c>
      <c r="F8725" s="1" t="s">
        <v>3</v>
      </c>
      <c r="G8725" s="1">
        <v>24</v>
      </c>
      <c r="H8725" s="1" t="s">
        <v>16</v>
      </c>
      <c r="I8725" s="1" t="s">
        <v>11</v>
      </c>
      <c r="J8725" s="1" t="s">
        <v>40</v>
      </c>
      <c r="K8725" s="1">
        <v>41.08</v>
      </c>
      <c r="L8725" s="1">
        <v>972.34</v>
      </c>
      <c r="M8725" s="1">
        <v>6</v>
      </c>
      <c r="N8725" s="1">
        <v>8</v>
      </c>
      <c r="O8725" s="1" t="s">
        <v>3</v>
      </c>
      <c r="P8725" s="1" t="str">
        <f>IF(Table1[[#This Row],[Churn]]="Yes","Lost Customer","Active Customer")</f>
        <v>Active Customer</v>
      </c>
      <c r="Q8725" s="3">
        <f>IF(Table1[[#This Row],[Tenure]]&lt;=12,"0-1 Year",)</f>
        <v>0</v>
      </c>
      <c r="R8725" s="3" t="str">
        <f>IF(Table1[[#This Row],[MonthlyCharges]]&lt;35,"low",IF(Table1[[#This Row],[MonthlyCharges]]&lt;70,"Medium","High"))</f>
        <v>Medium</v>
      </c>
    </row>
    <row r="8726" spans="1:18" x14ac:dyDescent="0.35">
      <c r="A8726" s="1" t="s">
        <v>8759</v>
      </c>
      <c r="B8726" s="1" t="s">
        <v>8</v>
      </c>
      <c r="C8726" s="1">
        <v>52</v>
      </c>
      <c r="D8726" s="1" t="s">
        <v>3</v>
      </c>
      <c r="E8726" s="1" t="s">
        <v>3</v>
      </c>
      <c r="F8726" s="1" t="s">
        <v>4</v>
      </c>
      <c r="G8726" s="1">
        <v>39</v>
      </c>
      <c r="H8726" s="1" t="s">
        <v>14</v>
      </c>
      <c r="I8726" s="1" t="s">
        <v>10</v>
      </c>
      <c r="J8726" s="1" t="s">
        <v>40</v>
      </c>
      <c r="K8726" s="1">
        <v>49.08</v>
      </c>
      <c r="L8726" s="1">
        <v>1913.32</v>
      </c>
      <c r="M8726" s="1">
        <v>4</v>
      </c>
      <c r="N8726" s="1">
        <v>7</v>
      </c>
      <c r="O8726" s="1" t="s">
        <v>3</v>
      </c>
      <c r="P8726" s="1" t="str">
        <f>IF(Table1[[#This Row],[Churn]]="Yes","Lost Customer","Active Customer")</f>
        <v>Active Customer</v>
      </c>
      <c r="Q8726" s="3">
        <f>IF(Table1[[#This Row],[Tenure]]&lt;=12,"0-1 Year",)</f>
        <v>0</v>
      </c>
      <c r="R8726" s="3" t="str">
        <f>IF(Table1[[#This Row],[MonthlyCharges]]&lt;35,"low",IF(Table1[[#This Row],[MonthlyCharges]]&lt;70,"Medium","High"))</f>
        <v>Medium</v>
      </c>
    </row>
    <row r="8727" spans="1:18" x14ac:dyDescent="0.35">
      <c r="A8727" s="1" t="s">
        <v>8760</v>
      </c>
      <c r="B8727" s="1" t="s">
        <v>7</v>
      </c>
      <c r="C8727" s="1">
        <v>30</v>
      </c>
      <c r="D8727" s="1" t="s">
        <v>3</v>
      </c>
      <c r="E8727" s="1" t="s">
        <v>4</v>
      </c>
      <c r="F8727" s="1" t="s">
        <v>4</v>
      </c>
      <c r="G8727" s="1">
        <v>56</v>
      </c>
      <c r="H8727" s="1" t="s">
        <v>14</v>
      </c>
      <c r="I8727" s="1" t="s">
        <v>11</v>
      </c>
      <c r="J8727" s="1" t="s">
        <v>44</v>
      </c>
      <c r="K8727" s="1">
        <v>41.15</v>
      </c>
      <c r="L8727" s="1">
        <v>2309.02</v>
      </c>
      <c r="M8727" s="1">
        <v>8</v>
      </c>
      <c r="N8727" s="1">
        <v>7</v>
      </c>
      <c r="O8727" s="1" t="s">
        <v>3</v>
      </c>
      <c r="P8727" s="1" t="str">
        <f>IF(Table1[[#This Row],[Churn]]="Yes","Lost Customer","Active Customer")</f>
        <v>Active Customer</v>
      </c>
      <c r="Q8727" s="3">
        <f>IF(Table1[[#This Row],[Tenure]]&lt;=12,"0-1 Year",)</f>
        <v>0</v>
      </c>
      <c r="R8727" s="3" t="str">
        <f>IF(Table1[[#This Row],[MonthlyCharges]]&lt;35,"low",IF(Table1[[#This Row],[MonthlyCharges]]&lt;70,"Medium","High"))</f>
        <v>Medium</v>
      </c>
    </row>
    <row r="8728" spans="1:18" x14ac:dyDescent="0.35">
      <c r="A8728" s="1" t="s">
        <v>8761</v>
      </c>
      <c r="B8728" s="1" t="s">
        <v>8</v>
      </c>
      <c r="C8728" s="1">
        <v>36</v>
      </c>
      <c r="D8728" s="1" t="s">
        <v>3</v>
      </c>
      <c r="E8728" s="1" t="s">
        <v>4</v>
      </c>
      <c r="F8728" s="1" t="s">
        <v>4</v>
      </c>
      <c r="G8728" s="1">
        <v>25</v>
      </c>
      <c r="H8728" s="1" t="s">
        <v>14</v>
      </c>
      <c r="I8728" s="1" t="s">
        <v>11</v>
      </c>
      <c r="J8728" s="1" t="s">
        <v>44</v>
      </c>
      <c r="K8728" s="1">
        <v>115.59</v>
      </c>
      <c r="L8728" s="1">
        <v>2907.71</v>
      </c>
      <c r="M8728" s="1">
        <v>3</v>
      </c>
      <c r="N8728" s="1">
        <v>5</v>
      </c>
      <c r="O8728" s="1" t="s">
        <v>3</v>
      </c>
      <c r="P8728" s="1" t="str">
        <f>IF(Table1[[#This Row],[Churn]]="Yes","Lost Customer","Active Customer")</f>
        <v>Active Customer</v>
      </c>
      <c r="Q8728" s="3">
        <f>IF(Table1[[#This Row],[Tenure]]&lt;=12,"0-1 Year",)</f>
        <v>0</v>
      </c>
      <c r="R8728" s="3" t="str">
        <f>IF(Table1[[#This Row],[MonthlyCharges]]&lt;35,"low",IF(Table1[[#This Row],[MonthlyCharges]]&lt;70,"Medium","High"))</f>
        <v>High</v>
      </c>
    </row>
    <row r="8729" spans="1:18" x14ac:dyDescent="0.35">
      <c r="A8729" s="1" t="s">
        <v>8762</v>
      </c>
      <c r="B8729" s="1" t="s">
        <v>8</v>
      </c>
      <c r="C8729" s="1">
        <v>54</v>
      </c>
      <c r="D8729" s="1" t="s">
        <v>3</v>
      </c>
      <c r="E8729" s="1" t="s">
        <v>4</v>
      </c>
      <c r="F8729" s="1" t="s">
        <v>4</v>
      </c>
      <c r="G8729" s="1">
        <v>2</v>
      </c>
      <c r="H8729" s="1" t="s">
        <v>14</v>
      </c>
      <c r="I8729" s="1" t="s">
        <v>11</v>
      </c>
      <c r="J8729" s="1" t="s">
        <v>34</v>
      </c>
      <c r="K8729" s="1">
        <v>77.61</v>
      </c>
      <c r="L8729" s="1">
        <v>166.56</v>
      </c>
      <c r="M8729" s="1">
        <v>1</v>
      </c>
      <c r="N8729" s="1">
        <v>6</v>
      </c>
      <c r="O8729" s="1" t="s">
        <v>3</v>
      </c>
      <c r="P8729" s="1" t="str">
        <f>IF(Table1[[#This Row],[Churn]]="Yes","Lost Customer","Active Customer")</f>
        <v>Active Customer</v>
      </c>
      <c r="Q8729" s="3" t="str">
        <f>IF(Table1[[#This Row],[Tenure]]&lt;=12,"0-1 Year",)</f>
        <v>0-1 Year</v>
      </c>
      <c r="R8729" s="3" t="str">
        <f>IF(Table1[[#This Row],[MonthlyCharges]]&lt;35,"low",IF(Table1[[#This Row],[MonthlyCharges]]&lt;70,"Medium","High"))</f>
        <v>High</v>
      </c>
    </row>
    <row r="8730" spans="1:18" x14ac:dyDescent="0.35">
      <c r="A8730" s="1" t="s">
        <v>8763</v>
      </c>
      <c r="B8730" s="1" t="s">
        <v>8</v>
      </c>
      <c r="C8730" s="1">
        <v>65</v>
      </c>
      <c r="D8730" s="1" t="s">
        <v>4</v>
      </c>
      <c r="E8730" s="1" t="s">
        <v>3</v>
      </c>
      <c r="F8730" s="1" t="s">
        <v>4</v>
      </c>
      <c r="G8730" s="1">
        <v>20</v>
      </c>
      <c r="H8730" s="1" t="s">
        <v>15</v>
      </c>
      <c r="I8730" s="1" t="s">
        <v>11</v>
      </c>
      <c r="J8730" s="1" t="s">
        <v>34</v>
      </c>
      <c r="K8730" s="1">
        <v>99.36</v>
      </c>
      <c r="L8730" s="1">
        <v>1973.16</v>
      </c>
      <c r="M8730" s="1">
        <v>2</v>
      </c>
      <c r="N8730" s="1">
        <v>1</v>
      </c>
      <c r="O8730" s="1" t="s">
        <v>3</v>
      </c>
      <c r="P8730" s="1" t="str">
        <f>IF(Table1[[#This Row],[Churn]]="Yes","Lost Customer","Active Customer")</f>
        <v>Active Customer</v>
      </c>
      <c r="Q8730" s="3">
        <f>IF(Table1[[#This Row],[Tenure]]&lt;=12,"0-1 Year",)</f>
        <v>0</v>
      </c>
      <c r="R8730" s="3" t="str">
        <f>IF(Table1[[#This Row],[MonthlyCharges]]&lt;35,"low",IF(Table1[[#This Row],[MonthlyCharges]]&lt;70,"Medium","High"))</f>
        <v>High</v>
      </c>
    </row>
    <row r="8731" spans="1:18" x14ac:dyDescent="0.35">
      <c r="A8731" s="1" t="s">
        <v>8764</v>
      </c>
      <c r="B8731" s="1" t="s">
        <v>7</v>
      </c>
      <c r="C8731" s="1">
        <v>61</v>
      </c>
      <c r="D8731" s="1" t="s">
        <v>4</v>
      </c>
      <c r="E8731" s="1" t="s">
        <v>3</v>
      </c>
      <c r="F8731" s="1" t="s">
        <v>4</v>
      </c>
      <c r="G8731" s="1">
        <v>70</v>
      </c>
      <c r="H8731" s="1" t="s">
        <v>14</v>
      </c>
      <c r="I8731" s="1" t="s">
        <v>11</v>
      </c>
      <c r="J8731" s="1" t="s">
        <v>32</v>
      </c>
      <c r="K8731" s="1">
        <v>46.36</v>
      </c>
      <c r="L8731" s="1">
        <v>3238.63</v>
      </c>
      <c r="M8731" s="1">
        <v>6</v>
      </c>
      <c r="N8731" s="1">
        <v>5</v>
      </c>
      <c r="O8731" s="1" t="s">
        <v>3</v>
      </c>
      <c r="P8731" s="1" t="str">
        <f>IF(Table1[[#This Row],[Churn]]="Yes","Lost Customer","Active Customer")</f>
        <v>Active Customer</v>
      </c>
      <c r="Q8731" s="3">
        <f>IF(Table1[[#This Row],[Tenure]]&lt;=12,"0-1 Year",)</f>
        <v>0</v>
      </c>
      <c r="R8731" s="3" t="str">
        <f>IF(Table1[[#This Row],[MonthlyCharges]]&lt;35,"low",IF(Table1[[#This Row],[MonthlyCharges]]&lt;70,"Medium","High"))</f>
        <v>Medium</v>
      </c>
    </row>
    <row r="8732" spans="1:18" x14ac:dyDescent="0.35">
      <c r="A8732" s="1" t="s">
        <v>8765</v>
      </c>
      <c r="B8732" s="1" t="s">
        <v>8</v>
      </c>
      <c r="C8732" s="1">
        <v>48</v>
      </c>
      <c r="D8732" s="1" t="s">
        <v>3</v>
      </c>
      <c r="E8732" s="1" t="s">
        <v>4</v>
      </c>
      <c r="F8732" s="1" t="s">
        <v>3</v>
      </c>
      <c r="G8732" s="1">
        <v>48</v>
      </c>
      <c r="H8732" s="1" t="s">
        <v>14</v>
      </c>
      <c r="I8732" s="1" t="s">
        <v>11</v>
      </c>
      <c r="J8732" s="1" t="s">
        <v>40</v>
      </c>
      <c r="K8732" s="1">
        <v>20.77</v>
      </c>
      <c r="L8732" s="1">
        <v>982.53</v>
      </c>
      <c r="M8732" s="1">
        <v>6</v>
      </c>
      <c r="N8732" s="1">
        <v>2</v>
      </c>
      <c r="O8732" s="1" t="s">
        <v>4</v>
      </c>
      <c r="P8732" s="1" t="str">
        <f>IF(Table1[[#This Row],[Churn]]="Yes","Lost Customer","Active Customer")</f>
        <v>Lost Customer</v>
      </c>
      <c r="Q8732" s="3">
        <f>IF(Table1[[#This Row],[Tenure]]&lt;=12,"0-1 Year",)</f>
        <v>0</v>
      </c>
      <c r="R8732" s="3" t="str">
        <f>IF(Table1[[#This Row],[MonthlyCharges]]&lt;35,"low",IF(Table1[[#This Row],[MonthlyCharges]]&lt;70,"Medium","High"))</f>
        <v>low</v>
      </c>
    </row>
    <row r="8733" spans="1:18" x14ac:dyDescent="0.35">
      <c r="A8733" s="1" t="s">
        <v>8766</v>
      </c>
      <c r="B8733" s="1" t="s">
        <v>8</v>
      </c>
      <c r="C8733" s="1">
        <v>19</v>
      </c>
      <c r="D8733" s="1" t="s">
        <v>3</v>
      </c>
      <c r="E8733" s="1" t="s">
        <v>3</v>
      </c>
      <c r="F8733" s="1" t="s">
        <v>3</v>
      </c>
      <c r="G8733" s="1">
        <v>60</v>
      </c>
      <c r="H8733" s="1" t="s">
        <v>14</v>
      </c>
      <c r="I8733" s="1" t="s">
        <v>11</v>
      </c>
      <c r="J8733" s="1" t="s">
        <v>34</v>
      </c>
      <c r="K8733" s="1">
        <v>112.8</v>
      </c>
      <c r="L8733" s="1">
        <v>6782.43</v>
      </c>
      <c r="M8733" s="1">
        <v>1</v>
      </c>
      <c r="N8733" s="1">
        <v>7</v>
      </c>
      <c r="O8733" s="1" t="s">
        <v>3</v>
      </c>
      <c r="P8733" s="1" t="str">
        <f>IF(Table1[[#This Row],[Churn]]="Yes","Lost Customer","Active Customer")</f>
        <v>Active Customer</v>
      </c>
      <c r="Q8733" s="3">
        <f>IF(Table1[[#This Row],[Tenure]]&lt;=12,"0-1 Year",)</f>
        <v>0</v>
      </c>
      <c r="R8733" s="3" t="str">
        <f>IF(Table1[[#This Row],[MonthlyCharges]]&lt;35,"low",IF(Table1[[#This Row],[MonthlyCharges]]&lt;70,"Medium","High"))</f>
        <v>High</v>
      </c>
    </row>
    <row r="8734" spans="1:18" x14ac:dyDescent="0.35">
      <c r="A8734" s="1" t="s">
        <v>8767</v>
      </c>
      <c r="B8734" s="1" t="s">
        <v>7</v>
      </c>
      <c r="C8734" s="1">
        <v>68</v>
      </c>
      <c r="D8734" s="1" t="s">
        <v>4</v>
      </c>
      <c r="E8734" s="1" t="s">
        <v>4</v>
      </c>
      <c r="F8734" s="1" t="s">
        <v>3</v>
      </c>
      <c r="G8734" s="1">
        <v>31</v>
      </c>
      <c r="H8734" s="1" t="s">
        <v>14</v>
      </c>
      <c r="I8734" s="1" t="s">
        <v>10</v>
      </c>
      <c r="J8734" s="1" t="s">
        <v>32</v>
      </c>
      <c r="K8734" s="1">
        <v>52.67</v>
      </c>
      <c r="L8734" s="1">
        <v>1645.13</v>
      </c>
      <c r="M8734" s="1">
        <v>8</v>
      </c>
      <c r="N8734" s="1">
        <v>4</v>
      </c>
      <c r="O8734" s="1" t="s">
        <v>4</v>
      </c>
      <c r="P8734" s="1" t="str">
        <f>IF(Table1[[#This Row],[Churn]]="Yes","Lost Customer","Active Customer")</f>
        <v>Lost Customer</v>
      </c>
      <c r="Q8734" s="3">
        <f>IF(Table1[[#This Row],[Tenure]]&lt;=12,"0-1 Year",)</f>
        <v>0</v>
      </c>
      <c r="R8734" s="3" t="str">
        <f>IF(Table1[[#This Row],[MonthlyCharges]]&lt;35,"low",IF(Table1[[#This Row],[MonthlyCharges]]&lt;70,"Medium","High"))</f>
        <v>Medium</v>
      </c>
    </row>
    <row r="8735" spans="1:18" x14ac:dyDescent="0.35">
      <c r="A8735" s="1" t="s">
        <v>8768</v>
      </c>
      <c r="B8735" s="1" t="s">
        <v>7</v>
      </c>
      <c r="C8735" s="1">
        <v>63</v>
      </c>
      <c r="D8735" s="1" t="s">
        <v>4</v>
      </c>
      <c r="E8735" s="1" t="s">
        <v>3</v>
      </c>
      <c r="F8735" s="1" t="s">
        <v>3</v>
      </c>
      <c r="G8735" s="1">
        <v>45</v>
      </c>
      <c r="H8735" s="1" t="s">
        <v>14</v>
      </c>
      <c r="I8735" s="1" t="s">
        <v>11</v>
      </c>
      <c r="J8735" s="1" t="s">
        <v>34</v>
      </c>
      <c r="K8735" s="1">
        <v>107.63</v>
      </c>
      <c r="L8735" s="1">
        <v>4844.3500000000004</v>
      </c>
      <c r="M8735" s="1">
        <v>8</v>
      </c>
      <c r="N8735" s="1">
        <v>2</v>
      </c>
      <c r="O8735" s="1" t="s">
        <v>4</v>
      </c>
      <c r="P8735" s="1" t="str">
        <f>IF(Table1[[#This Row],[Churn]]="Yes","Lost Customer","Active Customer")</f>
        <v>Lost Customer</v>
      </c>
      <c r="Q8735" s="3">
        <f>IF(Table1[[#This Row],[Tenure]]&lt;=12,"0-1 Year",)</f>
        <v>0</v>
      </c>
      <c r="R8735" s="3" t="str">
        <f>IF(Table1[[#This Row],[MonthlyCharges]]&lt;35,"low",IF(Table1[[#This Row],[MonthlyCharges]]&lt;70,"Medium","High"))</f>
        <v>High</v>
      </c>
    </row>
    <row r="8736" spans="1:18" x14ac:dyDescent="0.35">
      <c r="A8736" s="1" t="s">
        <v>8769</v>
      </c>
      <c r="B8736" s="1" t="s">
        <v>8</v>
      </c>
      <c r="C8736" s="1">
        <v>27</v>
      </c>
      <c r="D8736" s="1" t="s">
        <v>3</v>
      </c>
      <c r="E8736" s="1" t="s">
        <v>3</v>
      </c>
      <c r="F8736" s="1" t="s">
        <v>3</v>
      </c>
      <c r="G8736" s="1">
        <v>61</v>
      </c>
      <c r="H8736" s="1" t="s">
        <v>14</v>
      </c>
      <c r="I8736" s="1" t="s">
        <v>10</v>
      </c>
      <c r="J8736" s="1" t="s">
        <v>34</v>
      </c>
      <c r="K8736" s="1">
        <v>70.67</v>
      </c>
      <c r="L8736" s="1">
        <v>4318</v>
      </c>
      <c r="M8736" s="1">
        <v>0</v>
      </c>
      <c r="N8736" s="1">
        <v>6</v>
      </c>
      <c r="O8736" s="1" t="s">
        <v>3</v>
      </c>
      <c r="P8736" s="1" t="str">
        <f>IF(Table1[[#This Row],[Churn]]="Yes","Lost Customer","Active Customer")</f>
        <v>Active Customer</v>
      </c>
      <c r="Q8736" s="3">
        <f>IF(Table1[[#This Row],[Tenure]]&lt;=12,"0-1 Year",)</f>
        <v>0</v>
      </c>
      <c r="R8736" s="3" t="str">
        <f>IF(Table1[[#This Row],[MonthlyCharges]]&lt;35,"low",IF(Table1[[#This Row],[MonthlyCharges]]&lt;70,"Medium","High"))</f>
        <v>High</v>
      </c>
    </row>
    <row r="8737" spans="1:18" x14ac:dyDescent="0.35">
      <c r="A8737" s="1" t="s">
        <v>8770</v>
      </c>
      <c r="B8737" s="1" t="s">
        <v>7</v>
      </c>
      <c r="C8737" s="1">
        <v>61</v>
      </c>
      <c r="D8737" s="1" t="s">
        <v>3</v>
      </c>
      <c r="E8737" s="1" t="s">
        <v>4</v>
      </c>
      <c r="F8737" s="1" t="s">
        <v>3</v>
      </c>
      <c r="G8737" s="1">
        <v>20</v>
      </c>
      <c r="H8737" s="1" t="s">
        <v>14</v>
      </c>
      <c r="I8737" s="1" t="s">
        <v>10</v>
      </c>
      <c r="J8737" s="1" t="s">
        <v>34</v>
      </c>
      <c r="K8737" s="1">
        <v>21.77</v>
      </c>
      <c r="L8737" s="1">
        <v>423.68</v>
      </c>
      <c r="M8737" s="1">
        <v>3</v>
      </c>
      <c r="N8737" s="1">
        <v>7</v>
      </c>
      <c r="O8737" s="1" t="s">
        <v>3</v>
      </c>
      <c r="P8737" s="1" t="str">
        <f>IF(Table1[[#This Row],[Churn]]="Yes","Lost Customer","Active Customer")</f>
        <v>Active Customer</v>
      </c>
      <c r="Q8737" s="3">
        <f>IF(Table1[[#This Row],[Tenure]]&lt;=12,"0-1 Year",)</f>
        <v>0</v>
      </c>
      <c r="R8737" s="3" t="str">
        <f>IF(Table1[[#This Row],[MonthlyCharges]]&lt;35,"low",IF(Table1[[#This Row],[MonthlyCharges]]&lt;70,"Medium","High"))</f>
        <v>low</v>
      </c>
    </row>
    <row r="8738" spans="1:18" x14ac:dyDescent="0.35">
      <c r="A8738" s="1" t="s">
        <v>8771</v>
      </c>
      <c r="B8738" s="1" t="s">
        <v>7</v>
      </c>
      <c r="C8738" s="1">
        <v>44</v>
      </c>
      <c r="D8738" s="1" t="s">
        <v>3</v>
      </c>
      <c r="E8738" s="1" t="s">
        <v>4</v>
      </c>
      <c r="F8738" s="1" t="s">
        <v>3</v>
      </c>
      <c r="G8738" s="1">
        <v>12</v>
      </c>
      <c r="H8738" s="1" t="s">
        <v>16</v>
      </c>
      <c r="I8738" s="1" t="s">
        <v>11</v>
      </c>
      <c r="J8738" s="1" t="s">
        <v>34</v>
      </c>
      <c r="K8738" s="1">
        <v>110.33</v>
      </c>
      <c r="L8738" s="1">
        <v>1304.81</v>
      </c>
      <c r="M8738" s="1">
        <v>2</v>
      </c>
      <c r="N8738" s="1">
        <v>4</v>
      </c>
      <c r="O8738" s="1" t="s">
        <v>3</v>
      </c>
      <c r="P8738" s="1" t="str">
        <f>IF(Table1[[#This Row],[Churn]]="Yes","Lost Customer","Active Customer")</f>
        <v>Active Customer</v>
      </c>
      <c r="Q8738" s="3" t="str">
        <f>IF(Table1[[#This Row],[Tenure]]&lt;=12,"0-1 Year",)</f>
        <v>0-1 Year</v>
      </c>
      <c r="R8738" s="3" t="str">
        <f>IF(Table1[[#This Row],[MonthlyCharges]]&lt;35,"low",IF(Table1[[#This Row],[MonthlyCharges]]&lt;70,"Medium","High"))</f>
        <v>High</v>
      </c>
    </row>
    <row r="8739" spans="1:18" x14ac:dyDescent="0.35">
      <c r="A8739" s="1" t="s">
        <v>8772</v>
      </c>
      <c r="B8739" s="1" t="s">
        <v>7</v>
      </c>
      <c r="C8739" s="1">
        <v>46</v>
      </c>
      <c r="D8739" s="1" t="s">
        <v>3</v>
      </c>
      <c r="E8739" s="1" t="s">
        <v>3</v>
      </c>
      <c r="F8739" s="1" t="s">
        <v>4</v>
      </c>
      <c r="G8739" s="1">
        <v>16</v>
      </c>
      <c r="H8739" s="1" t="s">
        <v>15</v>
      </c>
      <c r="I8739" s="1" t="s">
        <v>12</v>
      </c>
      <c r="J8739" s="1" t="s">
        <v>32</v>
      </c>
      <c r="K8739" s="1">
        <v>0</v>
      </c>
      <c r="L8739" s="1">
        <v>-1.1200000000000001</v>
      </c>
      <c r="M8739" s="1">
        <v>1</v>
      </c>
      <c r="N8739" s="1">
        <v>2</v>
      </c>
      <c r="O8739" s="1" t="s">
        <v>3</v>
      </c>
      <c r="P8739" s="1" t="str">
        <f>IF(Table1[[#This Row],[Churn]]="Yes","Lost Customer","Active Customer")</f>
        <v>Active Customer</v>
      </c>
      <c r="Q8739" s="3">
        <f>IF(Table1[[#This Row],[Tenure]]&lt;=12,"0-1 Year",)</f>
        <v>0</v>
      </c>
      <c r="R8739" s="3" t="str">
        <f>IF(Table1[[#This Row],[MonthlyCharges]]&lt;35,"low",IF(Table1[[#This Row],[MonthlyCharges]]&lt;70,"Medium","High"))</f>
        <v>low</v>
      </c>
    </row>
    <row r="8740" spans="1:18" x14ac:dyDescent="0.35">
      <c r="A8740" s="1" t="s">
        <v>8773</v>
      </c>
      <c r="B8740" s="1" t="s">
        <v>7</v>
      </c>
      <c r="C8740" s="1">
        <v>39</v>
      </c>
      <c r="D8740" s="1" t="s">
        <v>3</v>
      </c>
      <c r="E8740" s="1" t="s">
        <v>3</v>
      </c>
      <c r="F8740" s="1" t="s">
        <v>4</v>
      </c>
      <c r="G8740" s="1">
        <v>20</v>
      </c>
      <c r="H8740" s="1" t="s">
        <v>14</v>
      </c>
      <c r="I8740" s="1" t="s">
        <v>11</v>
      </c>
      <c r="J8740" s="1" t="s">
        <v>32</v>
      </c>
      <c r="K8740" s="1">
        <v>93.68</v>
      </c>
      <c r="L8740" s="1">
        <v>1866.89</v>
      </c>
      <c r="M8740" s="1">
        <v>1</v>
      </c>
      <c r="N8740" s="1">
        <v>4</v>
      </c>
      <c r="O8740" s="1" t="s">
        <v>3</v>
      </c>
      <c r="P8740" s="1" t="str">
        <f>IF(Table1[[#This Row],[Churn]]="Yes","Lost Customer","Active Customer")</f>
        <v>Active Customer</v>
      </c>
      <c r="Q8740" s="3">
        <f>IF(Table1[[#This Row],[Tenure]]&lt;=12,"0-1 Year",)</f>
        <v>0</v>
      </c>
      <c r="R8740" s="3" t="str">
        <f>IF(Table1[[#This Row],[MonthlyCharges]]&lt;35,"low",IF(Table1[[#This Row],[MonthlyCharges]]&lt;70,"Medium","High"))</f>
        <v>High</v>
      </c>
    </row>
    <row r="8741" spans="1:18" x14ac:dyDescent="0.35">
      <c r="A8741" s="1" t="s">
        <v>8774</v>
      </c>
      <c r="B8741" s="1" t="s">
        <v>8</v>
      </c>
      <c r="C8741" s="1">
        <v>73</v>
      </c>
      <c r="D8741" s="1" t="s">
        <v>3</v>
      </c>
      <c r="E8741" s="1" t="s">
        <v>4</v>
      </c>
      <c r="F8741" s="1" t="s">
        <v>3</v>
      </c>
      <c r="G8741" s="1">
        <v>60</v>
      </c>
      <c r="H8741" s="1" t="s">
        <v>15</v>
      </c>
      <c r="I8741" s="1" t="s">
        <v>10</v>
      </c>
      <c r="J8741" s="1" t="s">
        <v>32</v>
      </c>
      <c r="K8741" s="1">
        <v>113.67</v>
      </c>
      <c r="L8741" s="1">
        <v>6821.14</v>
      </c>
      <c r="M8741" s="1">
        <v>3</v>
      </c>
      <c r="N8741" s="1">
        <v>3</v>
      </c>
      <c r="O8741" s="1" t="s">
        <v>3</v>
      </c>
      <c r="P8741" s="1" t="str">
        <f>IF(Table1[[#This Row],[Churn]]="Yes","Lost Customer","Active Customer")</f>
        <v>Active Customer</v>
      </c>
      <c r="Q8741" s="3">
        <f>IF(Table1[[#This Row],[Tenure]]&lt;=12,"0-1 Year",)</f>
        <v>0</v>
      </c>
      <c r="R8741" s="3" t="str">
        <f>IF(Table1[[#This Row],[MonthlyCharges]]&lt;35,"low",IF(Table1[[#This Row],[MonthlyCharges]]&lt;70,"Medium","High"))</f>
        <v>High</v>
      </c>
    </row>
    <row r="8742" spans="1:18" x14ac:dyDescent="0.35">
      <c r="A8742" s="1" t="s">
        <v>8775</v>
      </c>
      <c r="B8742" s="1" t="s">
        <v>8</v>
      </c>
      <c r="C8742" s="1">
        <v>48</v>
      </c>
      <c r="D8742" s="1" t="s">
        <v>3</v>
      </c>
      <c r="E8742" s="1" t="s">
        <v>4</v>
      </c>
      <c r="F8742" s="1" t="s">
        <v>3</v>
      </c>
      <c r="G8742" s="1">
        <v>40</v>
      </c>
      <c r="H8742" s="1" t="s">
        <v>15</v>
      </c>
      <c r="I8742" s="1" t="s">
        <v>11</v>
      </c>
      <c r="J8742" s="1" t="s">
        <v>44</v>
      </c>
      <c r="K8742" s="1">
        <v>83.5</v>
      </c>
      <c r="L8742" s="1">
        <v>3329.31</v>
      </c>
      <c r="M8742" s="1">
        <v>1</v>
      </c>
      <c r="N8742" s="1">
        <v>6</v>
      </c>
      <c r="O8742" s="1" t="s">
        <v>3</v>
      </c>
      <c r="P8742" s="1" t="str">
        <f>IF(Table1[[#This Row],[Churn]]="Yes","Lost Customer","Active Customer")</f>
        <v>Active Customer</v>
      </c>
      <c r="Q8742" s="3">
        <f>IF(Table1[[#This Row],[Tenure]]&lt;=12,"0-1 Year",)</f>
        <v>0</v>
      </c>
      <c r="R8742" s="3" t="str">
        <f>IF(Table1[[#This Row],[MonthlyCharges]]&lt;35,"low",IF(Table1[[#This Row],[MonthlyCharges]]&lt;70,"Medium","High"))</f>
        <v>High</v>
      </c>
    </row>
    <row r="8743" spans="1:18" x14ac:dyDescent="0.35">
      <c r="A8743" s="1" t="s">
        <v>8776</v>
      </c>
      <c r="B8743" s="1" t="s">
        <v>8</v>
      </c>
      <c r="C8743" s="1">
        <v>41</v>
      </c>
      <c r="D8743" s="1" t="s">
        <v>3</v>
      </c>
      <c r="E8743" s="1" t="s">
        <v>4</v>
      </c>
      <c r="F8743" s="1" t="s">
        <v>4</v>
      </c>
      <c r="G8743" s="1">
        <v>3</v>
      </c>
      <c r="H8743" s="1" t="s">
        <v>15</v>
      </c>
      <c r="I8743" s="1" t="s">
        <v>11</v>
      </c>
      <c r="J8743" s="1" t="s">
        <v>32</v>
      </c>
      <c r="K8743" s="1">
        <v>71.06</v>
      </c>
      <c r="L8743" s="1">
        <v>196.64</v>
      </c>
      <c r="M8743" s="1">
        <v>8</v>
      </c>
      <c r="N8743" s="1">
        <v>10</v>
      </c>
      <c r="O8743" s="1" t="s">
        <v>3</v>
      </c>
      <c r="P8743" s="1" t="str">
        <f>IF(Table1[[#This Row],[Churn]]="Yes","Lost Customer","Active Customer")</f>
        <v>Active Customer</v>
      </c>
      <c r="Q8743" s="3" t="str">
        <f>IF(Table1[[#This Row],[Tenure]]&lt;=12,"0-1 Year",)</f>
        <v>0-1 Year</v>
      </c>
      <c r="R8743" s="3" t="str">
        <f>IF(Table1[[#This Row],[MonthlyCharges]]&lt;35,"low",IF(Table1[[#This Row],[MonthlyCharges]]&lt;70,"Medium","High"))</f>
        <v>High</v>
      </c>
    </row>
    <row r="8744" spans="1:18" x14ac:dyDescent="0.35">
      <c r="A8744" s="1" t="s">
        <v>8777</v>
      </c>
      <c r="B8744" s="1" t="s">
        <v>7</v>
      </c>
      <c r="C8744" s="1">
        <v>47</v>
      </c>
      <c r="D8744" s="1" t="s">
        <v>3</v>
      </c>
      <c r="E8744" s="1" t="s">
        <v>4</v>
      </c>
      <c r="F8744" s="1" t="s">
        <v>3</v>
      </c>
      <c r="G8744" s="1">
        <v>60</v>
      </c>
      <c r="H8744" s="1" t="s">
        <v>15</v>
      </c>
      <c r="I8744" s="1" t="s">
        <v>10</v>
      </c>
      <c r="J8744" s="1" t="s">
        <v>32</v>
      </c>
      <c r="K8744" s="1">
        <v>97.91</v>
      </c>
      <c r="L8744" s="1">
        <v>5857.34</v>
      </c>
      <c r="M8744" s="1">
        <v>1</v>
      </c>
      <c r="N8744" s="1">
        <v>10</v>
      </c>
      <c r="O8744" s="1" t="s">
        <v>3</v>
      </c>
      <c r="P8744" s="1" t="str">
        <f>IF(Table1[[#This Row],[Churn]]="Yes","Lost Customer","Active Customer")</f>
        <v>Active Customer</v>
      </c>
      <c r="Q8744" s="3">
        <f>IF(Table1[[#This Row],[Tenure]]&lt;=12,"0-1 Year",)</f>
        <v>0</v>
      </c>
      <c r="R8744" s="3" t="str">
        <f>IF(Table1[[#This Row],[MonthlyCharges]]&lt;35,"low",IF(Table1[[#This Row],[MonthlyCharges]]&lt;70,"Medium","High"))</f>
        <v>High</v>
      </c>
    </row>
    <row r="8745" spans="1:18" x14ac:dyDescent="0.35">
      <c r="A8745" s="1" t="s">
        <v>8778</v>
      </c>
      <c r="B8745" s="1" t="s">
        <v>7</v>
      </c>
      <c r="C8745" s="1">
        <v>21</v>
      </c>
      <c r="D8745" s="1" t="s">
        <v>3</v>
      </c>
      <c r="E8745" s="1" t="s">
        <v>3</v>
      </c>
      <c r="F8745" s="1" t="s">
        <v>4</v>
      </c>
      <c r="G8745" s="1">
        <v>48</v>
      </c>
      <c r="H8745" s="1" t="s">
        <v>16</v>
      </c>
      <c r="I8745" s="1" t="s">
        <v>10</v>
      </c>
      <c r="J8745" s="1" t="s">
        <v>44</v>
      </c>
      <c r="K8745" s="1">
        <v>28.9</v>
      </c>
      <c r="L8745" s="1">
        <v>1369.19</v>
      </c>
      <c r="M8745" s="1">
        <v>4</v>
      </c>
      <c r="N8745" s="1">
        <v>9</v>
      </c>
      <c r="O8745" s="1" t="s">
        <v>3</v>
      </c>
      <c r="P8745" s="1" t="str">
        <f>IF(Table1[[#This Row],[Churn]]="Yes","Lost Customer","Active Customer")</f>
        <v>Active Customer</v>
      </c>
      <c r="Q8745" s="3">
        <f>IF(Table1[[#This Row],[Tenure]]&lt;=12,"0-1 Year",)</f>
        <v>0</v>
      </c>
      <c r="R8745" s="3" t="str">
        <f>IF(Table1[[#This Row],[MonthlyCharges]]&lt;35,"low",IF(Table1[[#This Row],[MonthlyCharges]]&lt;70,"Medium","High"))</f>
        <v>low</v>
      </c>
    </row>
    <row r="8746" spans="1:18" x14ac:dyDescent="0.35">
      <c r="A8746" s="1" t="s">
        <v>8779</v>
      </c>
      <c r="B8746" s="1" t="s">
        <v>8</v>
      </c>
      <c r="C8746" s="1">
        <v>32</v>
      </c>
      <c r="D8746" s="1" t="s">
        <v>3</v>
      </c>
      <c r="E8746" s="1" t="s">
        <v>4</v>
      </c>
      <c r="F8746" s="1" t="s">
        <v>4</v>
      </c>
      <c r="G8746" s="1">
        <v>23</v>
      </c>
      <c r="H8746" s="1" t="s">
        <v>16</v>
      </c>
      <c r="I8746" s="1" t="s">
        <v>11</v>
      </c>
      <c r="J8746" s="1" t="s">
        <v>40</v>
      </c>
      <c r="K8746" s="1">
        <v>73.91</v>
      </c>
      <c r="L8746" s="1">
        <v>1714.01</v>
      </c>
      <c r="M8746" s="1">
        <v>2</v>
      </c>
      <c r="N8746" s="1">
        <v>7</v>
      </c>
      <c r="O8746" s="1" t="s">
        <v>3</v>
      </c>
      <c r="P8746" s="1" t="str">
        <f>IF(Table1[[#This Row],[Churn]]="Yes","Lost Customer","Active Customer")</f>
        <v>Active Customer</v>
      </c>
      <c r="Q8746" s="3">
        <f>IF(Table1[[#This Row],[Tenure]]&lt;=12,"0-1 Year",)</f>
        <v>0</v>
      </c>
      <c r="R8746" s="3" t="str">
        <f>IF(Table1[[#This Row],[MonthlyCharges]]&lt;35,"low",IF(Table1[[#This Row],[MonthlyCharges]]&lt;70,"Medium","High"))</f>
        <v>High</v>
      </c>
    </row>
    <row r="8747" spans="1:18" x14ac:dyDescent="0.35">
      <c r="A8747" s="1" t="s">
        <v>8780</v>
      </c>
      <c r="B8747" s="1" t="s">
        <v>7</v>
      </c>
      <c r="C8747" s="1">
        <v>27</v>
      </c>
      <c r="D8747" s="1" t="s">
        <v>3</v>
      </c>
      <c r="E8747" s="1" t="s">
        <v>4</v>
      </c>
      <c r="F8747" s="1" t="s">
        <v>3</v>
      </c>
      <c r="G8747" s="1">
        <v>72</v>
      </c>
      <c r="H8747" s="1" t="s">
        <v>14</v>
      </c>
      <c r="I8747" s="1" t="s">
        <v>11</v>
      </c>
      <c r="J8747" s="1" t="s">
        <v>32</v>
      </c>
      <c r="K8747" s="1">
        <v>112.44</v>
      </c>
      <c r="L8747" s="1">
        <v>8113.84</v>
      </c>
      <c r="M8747" s="1">
        <v>6</v>
      </c>
      <c r="N8747" s="1">
        <v>8</v>
      </c>
      <c r="O8747" s="1" t="s">
        <v>3</v>
      </c>
      <c r="P8747" s="1" t="str">
        <f>IF(Table1[[#This Row],[Churn]]="Yes","Lost Customer","Active Customer")</f>
        <v>Active Customer</v>
      </c>
      <c r="Q8747" s="3">
        <f>IF(Table1[[#This Row],[Tenure]]&lt;=12,"0-1 Year",)</f>
        <v>0</v>
      </c>
      <c r="R8747" s="3" t="str">
        <f>IF(Table1[[#This Row],[MonthlyCharges]]&lt;35,"low",IF(Table1[[#This Row],[MonthlyCharges]]&lt;70,"Medium","High"))</f>
        <v>High</v>
      </c>
    </row>
    <row r="8748" spans="1:18" x14ac:dyDescent="0.35">
      <c r="A8748" s="1" t="s">
        <v>8781</v>
      </c>
      <c r="B8748" s="1" t="s">
        <v>7</v>
      </c>
      <c r="C8748" s="1">
        <v>19</v>
      </c>
      <c r="D8748" s="1" t="s">
        <v>3</v>
      </c>
      <c r="E8748" s="1" t="s">
        <v>4</v>
      </c>
      <c r="F8748" s="1" t="s">
        <v>3</v>
      </c>
      <c r="G8748" s="1">
        <v>15</v>
      </c>
      <c r="H8748" s="1" t="s">
        <v>15</v>
      </c>
      <c r="I8748" s="1" t="s">
        <v>11</v>
      </c>
      <c r="J8748" s="1" t="s">
        <v>34</v>
      </c>
      <c r="K8748" s="1">
        <v>46.13</v>
      </c>
      <c r="L8748" s="1">
        <v>689.19</v>
      </c>
      <c r="M8748" s="1">
        <v>8</v>
      </c>
      <c r="N8748" s="1">
        <v>2</v>
      </c>
      <c r="O8748" s="1" t="s">
        <v>4</v>
      </c>
      <c r="P8748" s="1" t="str">
        <f>IF(Table1[[#This Row],[Churn]]="Yes","Lost Customer","Active Customer")</f>
        <v>Lost Customer</v>
      </c>
      <c r="Q8748" s="3">
        <f>IF(Table1[[#This Row],[Tenure]]&lt;=12,"0-1 Year",)</f>
        <v>0</v>
      </c>
      <c r="R8748" s="3" t="str">
        <f>IF(Table1[[#This Row],[MonthlyCharges]]&lt;35,"low",IF(Table1[[#This Row],[MonthlyCharges]]&lt;70,"Medium","High"))</f>
        <v>Medium</v>
      </c>
    </row>
    <row r="8749" spans="1:18" x14ac:dyDescent="0.35">
      <c r="A8749" s="1" t="s">
        <v>8782</v>
      </c>
      <c r="B8749" s="1" t="s">
        <v>7</v>
      </c>
      <c r="C8749" s="1">
        <v>19</v>
      </c>
      <c r="D8749" s="1" t="s">
        <v>3</v>
      </c>
      <c r="E8749" s="1" t="s">
        <v>3</v>
      </c>
      <c r="F8749" s="1" t="s">
        <v>3</v>
      </c>
      <c r="G8749" s="1">
        <v>37</v>
      </c>
      <c r="H8749" s="1" t="s">
        <v>14</v>
      </c>
      <c r="I8749" s="1" t="s">
        <v>12</v>
      </c>
      <c r="J8749" s="1" t="s">
        <v>32</v>
      </c>
      <c r="K8749" s="1">
        <v>0</v>
      </c>
      <c r="L8749" s="1">
        <v>6.73</v>
      </c>
      <c r="M8749" s="1">
        <v>6</v>
      </c>
      <c r="N8749" s="1">
        <v>2</v>
      </c>
      <c r="O8749" s="1" t="s">
        <v>4</v>
      </c>
      <c r="P8749" s="1" t="str">
        <f>IF(Table1[[#This Row],[Churn]]="Yes","Lost Customer","Active Customer")</f>
        <v>Lost Customer</v>
      </c>
      <c r="Q8749" s="3">
        <f>IF(Table1[[#This Row],[Tenure]]&lt;=12,"0-1 Year",)</f>
        <v>0</v>
      </c>
      <c r="R8749" s="3" t="str">
        <f>IF(Table1[[#This Row],[MonthlyCharges]]&lt;35,"low",IF(Table1[[#This Row],[MonthlyCharges]]&lt;70,"Medium","High"))</f>
        <v>low</v>
      </c>
    </row>
    <row r="8750" spans="1:18" x14ac:dyDescent="0.35">
      <c r="A8750" s="1" t="s">
        <v>8783</v>
      </c>
      <c r="B8750" s="1" t="s">
        <v>7</v>
      </c>
      <c r="C8750" s="1">
        <v>56</v>
      </c>
      <c r="D8750" s="1" t="s">
        <v>3</v>
      </c>
      <c r="E8750" s="1" t="s">
        <v>4</v>
      </c>
      <c r="F8750" s="1" t="s">
        <v>4</v>
      </c>
      <c r="G8750" s="1">
        <v>40</v>
      </c>
      <c r="H8750" s="1" t="s">
        <v>14</v>
      </c>
      <c r="I8750" s="1" t="s">
        <v>12</v>
      </c>
      <c r="J8750" s="1" t="s">
        <v>34</v>
      </c>
      <c r="K8750" s="1">
        <v>0</v>
      </c>
      <c r="L8750" s="1">
        <v>1.55</v>
      </c>
      <c r="M8750" s="1">
        <v>2</v>
      </c>
      <c r="N8750" s="1">
        <v>3</v>
      </c>
      <c r="O8750" s="1" t="s">
        <v>3</v>
      </c>
      <c r="P8750" s="1" t="str">
        <f>IF(Table1[[#This Row],[Churn]]="Yes","Lost Customer","Active Customer")</f>
        <v>Active Customer</v>
      </c>
      <c r="Q8750" s="3">
        <f>IF(Table1[[#This Row],[Tenure]]&lt;=12,"0-1 Year",)</f>
        <v>0</v>
      </c>
      <c r="R8750" s="3" t="str">
        <f>IF(Table1[[#This Row],[MonthlyCharges]]&lt;35,"low",IF(Table1[[#This Row],[MonthlyCharges]]&lt;70,"Medium","High"))</f>
        <v>low</v>
      </c>
    </row>
    <row r="8751" spans="1:18" x14ac:dyDescent="0.35">
      <c r="A8751" s="1" t="s">
        <v>8784</v>
      </c>
      <c r="B8751" s="1" t="s">
        <v>8</v>
      </c>
      <c r="C8751" s="1">
        <v>19</v>
      </c>
      <c r="D8751" s="1" t="s">
        <v>3</v>
      </c>
      <c r="E8751" s="1" t="s">
        <v>3</v>
      </c>
      <c r="F8751" s="1" t="s">
        <v>4</v>
      </c>
      <c r="G8751" s="1">
        <v>13</v>
      </c>
      <c r="H8751" s="1" t="s">
        <v>14</v>
      </c>
      <c r="I8751" s="1" t="s">
        <v>11</v>
      </c>
      <c r="J8751" s="1" t="s">
        <v>32</v>
      </c>
      <c r="K8751" s="1">
        <v>111.34</v>
      </c>
      <c r="L8751" s="1">
        <v>1434.58</v>
      </c>
      <c r="M8751" s="1">
        <v>1</v>
      </c>
      <c r="N8751" s="1">
        <v>7</v>
      </c>
      <c r="O8751" s="1" t="s">
        <v>3</v>
      </c>
      <c r="P8751" s="1" t="str">
        <f>IF(Table1[[#This Row],[Churn]]="Yes","Lost Customer","Active Customer")</f>
        <v>Active Customer</v>
      </c>
      <c r="Q8751" s="3">
        <f>IF(Table1[[#This Row],[Tenure]]&lt;=12,"0-1 Year",)</f>
        <v>0</v>
      </c>
      <c r="R8751" s="3" t="str">
        <f>IF(Table1[[#This Row],[MonthlyCharges]]&lt;35,"low",IF(Table1[[#This Row],[MonthlyCharges]]&lt;70,"Medium","High"))</f>
        <v>High</v>
      </c>
    </row>
    <row r="8752" spans="1:18" x14ac:dyDescent="0.35">
      <c r="A8752" s="1" t="s">
        <v>8785</v>
      </c>
      <c r="B8752" s="1" t="s">
        <v>8</v>
      </c>
      <c r="C8752" s="1">
        <v>55</v>
      </c>
      <c r="D8752" s="1" t="s">
        <v>3</v>
      </c>
      <c r="E8752" s="1" t="s">
        <v>4</v>
      </c>
      <c r="F8752" s="1" t="s">
        <v>3</v>
      </c>
      <c r="G8752" s="1">
        <v>64</v>
      </c>
      <c r="H8752" s="1" t="s">
        <v>16</v>
      </c>
      <c r="I8752" s="1" t="s">
        <v>10</v>
      </c>
      <c r="J8752" s="1" t="s">
        <v>44</v>
      </c>
      <c r="K8752" s="1">
        <v>33.32</v>
      </c>
      <c r="L8752" s="1">
        <v>2148.88</v>
      </c>
      <c r="M8752" s="1">
        <v>7</v>
      </c>
      <c r="N8752" s="1">
        <v>5</v>
      </c>
      <c r="O8752" s="1" t="s">
        <v>3</v>
      </c>
      <c r="P8752" s="1" t="str">
        <f>IF(Table1[[#This Row],[Churn]]="Yes","Lost Customer","Active Customer")</f>
        <v>Active Customer</v>
      </c>
      <c r="Q8752" s="3">
        <f>IF(Table1[[#This Row],[Tenure]]&lt;=12,"0-1 Year",)</f>
        <v>0</v>
      </c>
      <c r="R8752" s="3" t="str">
        <f>IF(Table1[[#This Row],[MonthlyCharges]]&lt;35,"low",IF(Table1[[#This Row],[MonthlyCharges]]&lt;70,"Medium","High"))</f>
        <v>low</v>
      </c>
    </row>
    <row r="8753" spans="1:18" x14ac:dyDescent="0.35">
      <c r="A8753" s="1" t="s">
        <v>8786</v>
      </c>
      <c r="B8753" s="1" t="s">
        <v>7</v>
      </c>
      <c r="C8753" s="1">
        <v>23</v>
      </c>
      <c r="D8753" s="1" t="s">
        <v>3</v>
      </c>
      <c r="E8753" s="1" t="s">
        <v>4</v>
      </c>
      <c r="F8753" s="1" t="s">
        <v>4</v>
      </c>
      <c r="G8753" s="1">
        <v>33</v>
      </c>
      <c r="H8753" s="1" t="s">
        <v>16</v>
      </c>
      <c r="I8753" s="1" t="s">
        <v>11</v>
      </c>
      <c r="J8753" s="1" t="s">
        <v>40</v>
      </c>
      <c r="K8753" s="1">
        <v>35.07</v>
      </c>
      <c r="L8753" s="1">
        <v>1170.04</v>
      </c>
      <c r="M8753" s="1">
        <v>8</v>
      </c>
      <c r="N8753" s="1">
        <v>10</v>
      </c>
      <c r="O8753" s="1" t="s">
        <v>3</v>
      </c>
      <c r="P8753" s="1" t="str">
        <f>IF(Table1[[#This Row],[Churn]]="Yes","Lost Customer","Active Customer")</f>
        <v>Active Customer</v>
      </c>
      <c r="Q8753" s="3">
        <f>IF(Table1[[#This Row],[Tenure]]&lt;=12,"0-1 Year",)</f>
        <v>0</v>
      </c>
      <c r="R8753" s="3" t="str">
        <f>IF(Table1[[#This Row],[MonthlyCharges]]&lt;35,"low",IF(Table1[[#This Row],[MonthlyCharges]]&lt;70,"Medium","High"))</f>
        <v>Medium</v>
      </c>
    </row>
    <row r="8754" spans="1:18" x14ac:dyDescent="0.35">
      <c r="A8754" s="1" t="s">
        <v>8787</v>
      </c>
      <c r="B8754" s="1" t="s">
        <v>7</v>
      </c>
      <c r="C8754" s="1">
        <v>64</v>
      </c>
      <c r="D8754" s="1" t="s">
        <v>4</v>
      </c>
      <c r="E8754" s="1" t="s">
        <v>4</v>
      </c>
      <c r="F8754" s="1" t="s">
        <v>3</v>
      </c>
      <c r="G8754" s="1">
        <v>7</v>
      </c>
      <c r="H8754" s="1" t="s">
        <v>14</v>
      </c>
      <c r="I8754" s="1" t="s">
        <v>11</v>
      </c>
      <c r="J8754" s="1" t="s">
        <v>34</v>
      </c>
      <c r="K8754" s="1">
        <v>112.03</v>
      </c>
      <c r="L8754" s="1">
        <v>777.4</v>
      </c>
      <c r="M8754" s="1">
        <v>1</v>
      </c>
      <c r="N8754" s="1">
        <v>3</v>
      </c>
      <c r="O8754" s="1" t="s">
        <v>4</v>
      </c>
      <c r="P8754" s="1" t="str">
        <f>IF(Table1[[#This Row],[Churn]]="Yes","Lost Customer","Active Customer")</f>
        <v>Lost Customer</v>
      </c>
      <c r="Q8754" s="3" t="str">
        <f>IF(Table1[[#This Row],[Tenure]]&lt;=12,"0-1 Year",)</f>
        <v>0-1 Year</v>
      </c>
      <c r="R8754" s="3" t="str">
        <f>IF(Table1[[#This Row],[MonthlyCharges]]&lt;35,"low",IF(Table1[[#This Row],[MonthlyCharges]]&lt;70,"Medium","High"))</f>
        <v>High</v>
      </c>
    </row>
    <row r="8755" spans="1:18" x14ac:dyDescent="0.35">
      <c r="A8755" s="1" t="s">
        <v>8788</v>
      </c>
      <c r="B8755" s="1" t="s">
        <v>7</v>
      </c>
      <c r="C8755" s="1">
        <v>71</v>
      </c>
      <c r="D8755" s="1" t="s">
        <v>4</v>
      </c>
      <c r="E8755" s="1" t="s">
        <v>4</v>
      </c>
      <c r="F8755" s="1" t="s">
        <v>3</v>
      </c>
      <c r="G8755" s="1">
        <v>68</v>
      </c>
      <c r="H8755" s="1" t="s">
        <v>15</v>
      </c>
      <c r="I8755" s="1" t="s">
        <v>11</v>
      </c>
      <c r="J8755" s="1" t="s">
        <v>34</v>
      </c>
      <c r="K8755" s="1">
        <v>34.82</v>
      </c>
      <c r="L8755" s="1">
        <v>2382.6999999999998</v>
      </c>
      <c r="M8755" s="1">
        <v>0</v>
      </c>
      <c r="N8755" s="1">
        <v>7</v>
      </c>
      <c r="O8755" s="1" t="s">
        <v>3</v>
      </c>
      <c r="P8755" s="1" t="str">
        <f>IF(Table1[[#This Row],[Churn]]="Yes","Lost Customer","Active Customer")</f>
        <v>Active Customer</v>
      </c>
      <c r="Q8755" s="3">
        <f>IF(Table1[[#This Row],[Tenure]]&lt;=12,"0-1 Year",)</f>
        <v>0</v>
      </c>
      <c r="R8755" s="3" t="str">
        <f>IF(Table1[[#This Row],[MonthlyCharges]]&lt;35,"low",IF(Table1[[#This Row],[MonthlyCharges]]&lt;70,"Medium","High"))</f>
        <v>low</v>
      </c>
    </row>
    <row r="8756" spans="1:18" x14ac:dyDescent="0.35">
      <c r="A8756" s="1" t="s">
        <v>8789</v>
      </c>
      <c r="B8756" s="1" t="s">
        <v>8</v>
      </c>
      <c r="C8756" s="1">
        <v>58</v>
      </c>
      <c r="D8756" s="1" t="s">
        <v>3</v>
      </c>
      <c r="E8756" s="1" t="s">
        <v>4</v>
      </c>
      <c r="F8756" s="1" t="s">
        <v>3</v>
      </c>
      <c r="G8756" s="1">
        <v>15</v>
      </c>
      <c r="H8756" s="1" t="s">
        <v>14</v>
      </c>
      <c r="I8756" s="1" t="s">
        <v>10</v>
      </c>
      <c r="J8756" s="1" t="s">
        <v>44</v>
      </c>
      <c r="K8756" s="1">
        <v>110.07</v>
      </c>
      <c r="L8756" s="1">
        <v>1634.77</v>
      </c>
      <c r="M8756" s="1">
        <v>3</v>
      </c>
      <c r="N8756" s="1">
        <v>1</v>
      </c>
      <c r="O8756" s="1" t="s">
        <v>4</v>
      </c>
      <c r="P8756" s="1" t="str">
        <f>IF(Table1[[#This Row],[Churn]]="Yes","Lost Customer","Active Customer")</f>
        <v>Lost Customer</v>
      </c>
      <c r="Q8756" s="3">
        <f>IF(Table1[[#This Row],[Tenure]]&lt;=12,"0-1 Year",)</f>
        <v>0</v>
      </c>
      <c r="R8756" s="3" t="str">
        <f>IF(Table1[[#This Row],[MonthlyCharges]]&lt;35,"low",IF(Table1[[#This Row],[MonthlyCharges]]&lt;70,"Medium","High"))</f>
        <v>High</v>
      </c>
    </row>
    <row r="8757" spans="1:18" x14ac:dyDescent="0.35">
      <c r="A8757" s="1" t="s">
        <v>8790</v>
      </c>
      <c r="B8757" s="1" t="s">
        <v>8</v>
      </c>
      <c r="C8757" s="1">
        <v>74</v>
      </c>
      <c r="D8757" s="1" t="s">
        <v>4</v>
      </c>
      <c r="E8757" s="1" t="s">
        <v>3</v>
      </c>
      <c r="F8757" s="1" t="s">
        <v>3</v>
      </c>
      <c r="G8757" s="1">
        <v>6</v>
      </c>
      <c r="H8757" s="1" t="s">
        <v>14</v>
      </c>
      <c r="I8757" s="1" t="s">
        <v>10</v>
      </c>
      <c r="J8757" s="1" t="s">
        <v>40</v>
      </c>
      <c r="K8757" s="1">
        <v>117.58</v>
      </c>
      <c r="L8757" s="1">
        <v>725.48</v>
      </c>
      <c r="M8757" s="1">
        <v>5</v>
      </c>
      <c r="N8757" s="1">
        <v>5</v>
      </c>
      <c r="O8757" s="1" t="s">
        <v>4</v>
      </c>
      <c r="P8757" s="1" t="str">
        <f>IF(Table1[[#This Row],[Churn]]="Yes","Lost Customer","Active Customer")</f>
        <v>Lost Customer</v>
      </c>
      <c r="Q8757" s="3" t="str">
        <f>IF(Table1[[#This Row],[Tenure]]&lt;=12,"0-1 Year",)</f>
        <v>0-1 Year</v>
      </c>
      <c r="R8757" s="3" t="str">
        <f>IF(Table1[[#This Row],[MonthlyCharges]]&lt;35,"low",IF(Table1[[#This Row],[MonthlyCharges]]&lt;70,"Medium","High"))</f>
        <v>High</v>
      </c>
    </row>
    <row r="8758" spans="1:18" x14ac:dyDescent="0.35">
      <c r="A8758" s="1" t="s">
        <v>8791</v>
      </c>
      <c r="B8758" s="1" t="s">
        <v>8</v>
      </c>
      <c r="C8758" s="1">
        <v>60</v>
      </c>
      <c r="D8758" s="1" t="s">
        <v>4</v>
      </c>
      <c r="E8758" s="1" t="s">
        <v>3</v>
      </c>
      <c r="F8758" s="1" t="s">
        <v>4</v>
      </c>
      <c r="G8758" s="1">
        <v>33</v>
      </c>
      <c r="H8758" s="1" t="s">
        <v>16</v>
      </c>
      <c r="I8758" s="1" t="s">
        <v>11</v>
      </c>
      <c r="J8758" s="1" t="s">
        <v>40</v>
      </c>
      <c r="K8758" s="1">
        <v>47.31</v>
      </c>
      <c r="L8758" s="1">
        <v>1576.25</v>
      </c>
      <c r="M8758" s="1">
        <v>5</v>
      </c>
      <c r="N8758" s="1">
        <v>6</v>
      </c>
      <c r="O8758" s="1" t="s">
        <v>3</v>
      </c>
      <c r="P8758" s="1" t="str">
        <f>IF(Table1[[#This Row],[Churn]]="Yes","Lost Customer","Active Customer")</f>
        <v>Active Customer</v>
      </c>
      <c r="Q8758" s="3">
        <f>IF(Table1[[#This Row],[Tenure]]&lt;=12,"0-1 Year",)</f>
        <v>0</v>
      </c>
      <c r="R8758" s="3" t="str">
        <f>IF(Table1[[#This Row],[MonthlyCharges]]&lt;35,"low",IF(Table1[[#This Row],[MonthlyCharges]]&lt;70,"Medium","High"))</f>
        <v>Medium</v>
      </c>
    </row>
    <row r="8759" spans="1:18" x14ac:dyDescent="0.35">
      <c r="A8759" s="1" t="s">
        <v>8792</v>
      </c>
      <c r="B8759" s="1" t="s">
        <v>8</v>
      </c>
      <c r="C8759" s="1">
        <v>58</v>
      </c>
      <c r="D8759" s="1" t="s">
        <v>3</v>
      </c>
      <c r="E8759" s="1" t="s">
        <v>4</v>
      </c>
      <c r="F8759" s="1" t="s">
        <v>3</v>
      </c>
      <c r="G8759" s="1">
        <v>60</v>
      </c>
      <c r="H8759" s="1" t="s">
        <v>14</v>
      </c>
      <c r="I8759" s="1" t="s">
        <v>10</v>
      </c>
      <c r="J8759" s="1" t="s">
        <v>34</v>
      </c>
      <c r="K8759" s="1">
        <v>92.25</v>
      </c>
      <c r="L8759" s="1">
        <v>5537.39</v>
      </c>
      <c r="M8759" s="1">
        <v>6</v>
      </c>
      <c r="N8759" s="1">
        <v>6</v>
      </c>
      <c r="O8759" s="1" t="s">
        <v>3</v>
      </c>
      <c r="P8759" s="1" t="str">
        <f>IF(Table1[[#This Row],[Churn]]="Yes","Lost Customer","Active Customer")</f>
        <v>Active Customer</v>
      </c>
      <c r="Q8759" s="3">
        <f>IF(Table1[[#This Row],[Tenure]]&lt;=12,"0-1 Year",)</f>
        <v>0</v>
      </c>
      <c r="R8759" s="3" t="str">
        <f>IF(Table1[[#This Row],[MonthlyCharges]]&lt;35,"low",IF(Table1[[#This Row],[MonthlyCharges]]&lt;70,"Medium","High"))</f>
        <v>High</v>
      </c>
    </row>
    <row r="8760" spans="1:18" x14ac:dyDescent="0.35">
      <c r="A8760" s="1" t="s">
        <v>8793</v>
      </c>
      <c r="B8760" s="1" t="s">
        <v>8</v>
      </c>
      <c r="C8760" s="1">
        <v>64</v>
      </c>
      <c r="D8760" s="1" t="s">
        <v>3</v>
      </c>
      <c r="E8760" s="1" t="s">
        <v>3</v>
      </c>
      <c r="F8760" s="1" t="s">
        <v>4</v>
      </c>
      <c r="G8760" s="1">
        <v>49</v>
      </c>
      <c r="H8760" s="1" t="s">
        <v>14</v>
      </c>
      <c r="I8760" s="1" t="s">
        <v>11</v>
      </c>
      <c r="J8760" s="1" t="s">
        <v>34</v>
      </c>
      <c r="K8760" s="1">
        <v>85.46</v>
      </c>
      <c r="L8760" s="1">
        <v>4179.37</v>
      </c>
      <c r="M8760" s="1">
        <v>4</v>
      </c>
      <c r="N8760" s="1">
        <v>2</v>
      </c>
      <c r="O8760" s="1" t="s">
        <v>3</v>
      </c>
      <c r="P8760" s="1" t="str">
        <f>IF(Table1[[#This Row],[Churn]]="Yes","Lost Customer","Active Customer")</f>
        <v>Active Customer</v>
      </c>
      <c r="Q8760" s="3">
        <f>IF(Table1[[#This Row],[Tenure]]&lt;=12,"0-1 Year",)</f>
        <v>0</v>
      </c>
      <c r="R8760" s="3" t="str">
        <f>IF(Table1[[#This Row],[MonthlyCharges]]&lt;35,"low",IF(Table1[[#This Row],[MonthlyCharges]]&lt;70,"Medium","High"))</f>
        <v>High</v>
      </c>
    </row>
    <row r="8761" spans="1:18" x14ac:dyDescent="0.35">
      <c r="A8761" s="1" t="s">
        <v>8794</v>
      </c>
      <c r="B8761" s="1" t="s">
        <v>8</v>
      </c>
      <c r="C8761" s="1">
        <v>32</v>
      </c>
      <c r="D8761" s="1" t="s">
        <v>3</v>
      </c>
      <c r="E8761" s="1" t="s">
        <v>4</v>
      </c>
      <c r="F8761" s="1" t="s">
        <v>4</v>
      </c>
      <c r="G8761" s="1">
        <v>11</v>
      </c>
      <c r="H8761" s="1" t="s">
        <v>14</v>
      </c>
      <c r="I8761" s="1" t="s">
        <v>10</v>
      </c>
      <c r="J8761" s="1" t="s">
        <v>34</v>
      </c>
      <c r="K8761" s="1">
        <v>21.21</v>
      </c>
      <c r="L8761" s="1">
        <v>244.75</v>
      </c>
      <c r="M8761" s="1">
        <v>1</v>
      </c>
      <c r="N8761" s="1">
        <v>10</v>
      </c>
      <c r="O8761" s="1" t="s">
        <v>3</v>
      </c>
      <c r="P8761" s="1" t="str">
        <f>IF(Table1[[#This Row],[Churn]]="Yes","Lost Customer","Active Customer")</f>
        <v>Active Customer</v>
      </c>
      <c r="Q8761" s="3" t="str">
        <f>IF(Table1[[#This Row],[Tenure]]&lt;=12,"0-1 Year",)</f>
        <v>0-1 Year</v>
      </c>
      <c r="R8761" s="3" t="str">
        <f>IF(Table1[[#This Row],[MonthlyCharges]]&lt;35,"low",IF(Table1[[#This Row],[MonthlyCharges]]&lt;70,"Medium","High"))</f>
        <v>low</v>
      </c>
    </row>
    <row r="8762" spans="1:18" x14ac:dyDescent="0.35">
      <c r="A8762" s="1" t="s">
        <v>8795</v>
      </c>
      <c r="B8762" s="1" t="s">
        <v>8</v>
      </c>
      <c r="C8762" s="1">
        <v>69</v>
      </c>
      <c r="D8762" s="1" t="s">
        <v>3</v>
      </c>
      <c r="E8762" s="1" t="s">
        <v>4</v>
      </c>
      <c r="F8762" s="1" t="s">
        <v>3</v>
      </c>
      <c r="G8762" s="1">
        <v>58</v>
      </c>
      <c r="H8762" s="1" t="s">
        <v>15</v>
      </c>
      <c r="I8762" s="1" t="s">
        <v>11</v>
      </c>
      <c r="J8762" s="1" t="s">
        <v>40</v>
      </c>
      <c r="K8762" s="1">
        <v>71.209999999999994</v>
      </c>
      <c r="L8762" s="1">
        <v>4112.96</v>
      </c>
      <c r="M8762" s="1">
        <v>1</v>
      </c>
      <c r="N8762" s="1">
        <v>5</v>
      </c>
      <c r="O8762" s="1" t="s">
        <v>3</v>
      </c>
      <c r="P8762" s="1" t="str">
        <f>IF(Table1[[#This Row],[Churn]]="Yes","Lost Customer","Active Customer")</f>
        <v>Active Customer</v>
      </c>
      <c r="Q8762" s="3">
        <f>IF(Table1[[#This Row],[Tenure]]&lt;=12,"0-1 Year",)</f>
        <v>0</v>
      </c>
      <c r="R8762" s="3" t="str">
        <f>IF(Table1[[#This Row],[MonthlyCharges]]&lt;35,"low",IF(Table1[[#This Row],[MonthlyCharges]]&lt;70,"Medium","High"))</f>
        <v>High</v>
      </c>
    </row>
    <row r="8763" spans="1:18" x14ac:dyDescent="0.35">
      <c r="A8763" s="1" t="s">
        <v>8796</v>
      </c>
      <c r="B8763" s="1" t="s">
        <v>7</v>
      </c>
      <c r="C8763" s="1">
        <v>66</v>
      </c>
      <c r="D8763" s="1" t="s">
        <v>3</v>
      </c>
      <c r="E8763" s="1" t="s">
        <v>3</v>
      </c>
      <c r="F8763" s="1" t="s">
        <v>4</v>
      </c>
      <c r="G8763" s="1">
        <v>38</v>
      </c>
      <c r="H8763" s="1" t="s">
        <v>14</v>
      </c>
      <c r="I8763" s="1" t="s">
        <v>11</v>
      </c>
      <c r="J8763" s="1" t="s">
        <v>34</v>
      </c>
      <c r="K8763" s="1">
        <v>106.02</v>
      </c>
      <c r="L8763" s="1">
        <v>4025.4</v>
      </c>
      <c r="M8763" s="1">
        <v>8</v>
      </c>
      <c r="N8763" s="1">
        <v>4</v>
      </c>
      <c r="O8763" s="1" t="s">
        <v>4</v>
      </c>
      <c r="P8763" s="1" t="str">
        <f>IF(Table1[[#This Row],[Churn]]="Yes","Lost Customer","Active Customer")</f>
        <v>Lost Customer</v>
      </c>
      <c r="Q8763" s="3">
        <f>IF(Table1[[#This Row],[Tenure]]&lt;=12,"0-1 Year",)</f>
        <v>0</v>
      </c>
      <c r="R8763" s="3" t="str">
        <f>IF(Table1[[#This Row],[MonthlyCharges]]&lt;35,"low",IF(Table1[[#This Row],[MonthlyCharges]]&lt;70,"Medium","High"))</f>
        <v>High</v>
      </c>
    </row>
    <row r="8764" spans="1:18" x14ac:dyDescent="0.35">
      <c r="A8764" s="1" t="s">
        <v>8797</v>
      </c>
      <c r="B8764" s="1" t="s">
        <v>7</v>
      </c>
      <c r="C8764" s="1">
        <v>39</v>
      </c>
      <c r="D8764" s="1" t="s">
        <v>3</v>
      </c>
      <c r="E8764" s="1" t="s">
        <v>3</v>
      </c>
      <c r="F8764" s="1" t="s">
        <v>4</v>
      </c>
      <c r="G8764" s="1">
        <v>49</v>
      </c>
      <c r="H8764" s="1" t="s">
        <v>14</v>
      </c>
      <c r="I8764" s="1" t="s">
        <v>11</v>
      </c>
      <c r="J8764" s="1" t="s">
        <v>40</v>
      </c>
      <c r="K8764" s="1">
        <v>94.52</v>
      </c>
      <c r="L8764" s="1">
        <v>4651.22</v>
      </c>
      <c r="M8764" s="1">
        <v>0</v>
      </c>
      <c r="N8764" s="1">
        <v>4</v>
      </c>
      <c r="O8764" s="1" t="s">
        <v>3</v>
      </c>
      <c r="P8764" s="1" t="str">
        <f>IF(Table1[[#This Row],[Churn]]="Yes","Lost Customer","Active Customer")</f>
        <v>Active Customer</v>
      </c>
      <c r="Q8764" s="3">
        <f>IF(Table1[[#This Row],[Tenure]]&lt;=12,"0-1 Year",)</f>
        <v>0</v>
      </c>
      <c r="R8764" s="3" t="str">
        <f>IF(Table1[[#This Row],[MonthlyCharges]]&lt;35,"low",IF(Table1[[#This Row],[MonthlyCharges]]&lt;70,"Medium","High"))</f>
        <v>High</v>
      </c>
    </row>
    <row r="8765" spans="1:18" x14ac:dyDescent="0.35">
      <c r="A8765" s="1" t="s">
        <v>8798</v>
      </c>
      <c r="B8765" s="1" t="s">
        <v>7</v>
      </c>
      <c r="C8765" s="1">
        <v>74</v>
      </c>
      <c r="D8765" s="1" t="s">
        <v>4</v>
      </c>
      <c r="E8765" s="1" t="s">
        <v>3</v>
      </c>
      <c r="F8765" s="1" t="s">
        <v>3</v>
      </c>
      <c r="G8765" s="1">
        <v>45</v>
      </c>
      <c r="H8765" s="1" t="s">
        <v>16</v>
      </c>
      <c r="I8765" s="1" t="s">
        <v>12</v>
      </c>
      <c r="J8765" s="1" t="s">
        <v>32</v>
      </c>
      <c r="K8765" s="1">
        <v>0</v>
      </c>
      <c r="L8765" s="1">
        <v>15.72</v>
      </c>
      <c r="M8765" s="1">
        <v>6</v>
      </c>
      <c r="N8765" s="1">
        <v>10</v>
      </c>
      <c r="O8765" s="1" t="s">
        <v>3</v>
      </c>
      <c r="P8765" s="1" t="str">
        <f>IF(Table1[[#This Row],[Churn]]="Yes","Lost Customer","Active Customer")</f>
        <v>Active Customer</v>
      </c>
      <c r="Q8765" s="3">
        <f>IF(Table1[[#This Row],[Tenure]]&lt;=12,"0-1 Year",)</f>
        <v>0</v>
      </c>
      <c r="R8765" s="3" t="str">
        <f>IF(Table1[[#This Row],[MonthlyCharges]]&lt;35,"low",IF(Table1[[#This Row],[MonthlyCharges]]&lt;70,"Medium","High"))</f>
        <v>low</v>
      </c>
    </row>
    <row r="8766" spans="1:18" x14ac:dyDescent="0.35">
      <c r="A8766" s="1" t="s">
        <v>8799</v>
      </c>
      <c r="B8766" s="1" t="s">
        <v>7</v>
      </c>
      <c r="C8766" s="1">
        <v>26</v>
      </c>
      <c r="D8766" s="1" t="s">
        <v>3</v>
      </c>
      <c r="E8766" s="1" t="s">
        <v>4</v>
      </c>
      <c r="F8766" s="1" t="s">
        <v>4</v>
      </c>
      <c r="G8766" s="1">
        <v>53</v>
      </c>
      <c r="H8766" s="1" t="s">
        <v>14</v>
      </c>
      <c r="I8766" s="1" t="s">
        <v>11</v>
      </c>
      <c r="J8766" s="1" t="s">
        <v>44</v>
      </c>
      <c r="K8766" s="1">
        <v>52.28</v>
      </c>
      <c r="L8766" s="1">
        <v>2779.57</v>
      </c>
      <c r="M8766" s="1">
        <v>1</v>
      </c>
      <c r="N8766" s="1">
        <v>7</v>
      </c>
      <c r="O8766" s="1" t="s">
        <v>3</v>
      </c>
      <c r="P8766" s="1" t="str">
        <f>IF(Table1[[#This Row],[Churn]]="Yes","Lost Customer","Active Customer")</f>
        <v>Active Customer</v>
      </c>
      <c r="Q8766" s="3">
        <f>IF(Table1[[#This Row],[Tenure]]&lt;=12,"0-1 Year",)</f>
        <v>0</v>
      </c>
      <c r="R8766" s="3" t="str">
        <f>IF(Table1[[#This Row],[MonthlyCharges]]&lt;35,"low",IF(Table1[[#This Row],[MonthlyCharges]]&lt;70,"Medium","High"))</f>
        <v>Medium</v>
      </c>
    </row>
    <row r="8767" spans="1:18" x14ac:dyDescent="0.35">
      <c r="A8767" s="1" t="s">
        <v>8800</v>
      </c>
      <c r="B8767" s="1" t="s">
        <v>7</v>
      </c>
      <c r="C8767" s="1">
        <v>36</v>
      </c>
      <c r="D8767" s="1" t="s">
        <v>3</v>
      </c>
      <c r="E8767" s="1" t="s">
        <v>3</v>
      </c>
      <c r="F8767" s="1" t="s">
        <v>4</v>
      </c>
      <c r="G8767" s="1">
        <v>72</v>
      </c>
      <c r="H8767" s="1" t="s">
        <v>16</v>
      </c>
      <c r="I8767" s="1" t="s">
        <v>10</v>
      </c>
      <c r="J8767" s="1" t="s">
        <v>40</v>
      </c>
      <c r="K8767" s="1">
        <v>66.09</v>
      </c>
      <c r="L8767" s="1">
        <v>4771.2700000000004</v>
      </c>
      <c r="M8767" s="1">
        <v>0</v>
      </c>
      <c r="N8767" s="1">
        <v>3</v>
      </c>
      <c r="O8767" s="1" t="s">
        <v>3</v>
      </c>
      <c r="P8767" s="1" t="str">
        <f>IF(Table1[[#This Row],[Churn]]="Yes","Lost Customer","Active Customer")</f>
        <v>Active Customer</v>
      </c>
      <c r="Q8767" s="3">
        <f>IF(Table1[[#This Row],[Tenure]]&lt;=12,"0-1 Year",)</f>
        <v>0</v>
      </c>
      <c r="R8767" s="3" t="str">
        <f>IF(Table1[[#This Row],[MonthlyCharges]]&lt;35,"low",IF(Table1[[#This Row],[MonthlyCharges]]&lt;70,"Medium","High"))</f>
        <v>Medium</v>
      </c>
    </row>
    <row r="8768" spans="1:18" x14ac:dyDescent="0.35">
      <c r="A8768" s="1" t="s">
        <v>8801</v>
      </c>
      <c r="B8768" s="1" t="s">
        <v>8</v>
      </c>
      <c r="C8768" s="1">
        <v>69</v>
      </c>
      <c r="D8768" s="1" t="s">
        <v>3</v>
      </c>
      <c r="E8768" s="1" t="s">
        <v>4</v>
      </c>
      <c r="F8768" s="1" t="s">
        <v>3</v>
      </c>
      <c r="G8768" s="1">
        <v>24</v>
      </c>
      <c r="H8768" s="1" t="s">
        <v>14</v>
      </c>
      <c r="I8768" s="1" t="s">
        <v>10</v>
      </c>
      <c r="J8768" s="1" t="s">
        <v>44</v>
      </c>
      <c r="K8768" s="1">
        <v>23.74</v>
      </c>
      <c r="L8768" s="1">
        <v>563.08000000000004</v>
      </c>
      <c r="M8768" s="1">
        <v>4</v>
      </c>
      <c r="N8768" s="1">
        <v>2</v>
      </c>
      <c r="O8768" s="1" t="s">
        <v>3</v>
      </c>
      <c r="P8768" s="1" t="str">
        <f>IF(Table1[[#This Row],[Churn]]="Yes","Lost Customer","Active Customer")</f>
        <v>Active Customer</v>
      </c>
      <c r="Q8768" s="3">
        <f>IF(Table1[[#This Row],[Tenure]]&lt;=12,"0-1 Year",)</f>
        <v>0</v>
      </c>
      <c r="R8768" s="3" t="str">
        <f>IF(Table1[[#This Row],[MonthlyCharges]]&lt;35,"low",IF(Table1[[#This Row],[MonthlyCharges]]&lt;70,"Medium","High"))</f>
        <v>low</v>
      </c>
    </row>
    <row r="8769" spans="1:18" x14ac:dyDescent="0.35">
      <c r="A8769" s="1" t="s">
        <v>8802</v>
      </c>
      <c r="B8769" s="1" t="s">
        <v>7</v>
      </c>
      <c r="C8769" s="1">
        <v>72</v>
      </c>
      <c r="D8769" s="1" t="s">
        <v>3</v>
      </c>
      <c r="E8769" s="1" t="s">
        <v>4</v>
      </c>
      <c r="F8769" s="1" t="s">
        <v>4</v>
      </c>
      <c r="G8769" s="1">
        <v>16</v>
      </c>
      <c r="H8769" s="1" t="s">
        <v>14</v>
      </c>
      <c r="I8769" s="1" t="s">
        <v>10</v>
      </c>
      <c r="J8769" s="1" t="s">
        <v>40</v>
      </c>
      <c r="K8769" s="1">
        <v>85.46</v>
      </c>
      <c r="L8769" s="1">
        <v>1380.66</v>
      </c>
      <c r="M8769" s="1">
        <v>0</v>
      </c>
      <c r="N8769" s="1">
        <v>7</v>
      </c>
      <c r="O8769" s="1" t="s">
        <v>3</v>
      </c>
      <c r="P8769" s="1" t="str">
        <f>IF(Table1[[#This Row],[Churn]]="Yes","Lost Customer","Active Customer")</f>
        <v>Active Customer</v>
      </c>
      <c r="Q8769" s="3">
        <f>IF(Table1[[#This Row],[Tenure]]&lt;=12,"0-1 Year",)</f>
        <v>0</v>
      </c>
      <c r="R8769" s="3" t="str">
        <f>IF(Table1[[#This Row],[MonthlyCharges]]&lt;35,"low",IF(Table1[[#This Row],[MonthlyCharges]]&lt;70,"Medium","High"))</f>
        <v>High</v>
      </c>
    </row>
    <row r="8770" spans="1:18" x14ac:dyDescent="0.35">
      <c r="A8770" s="1" t="s">
        <v>8803</v>
      </c>
      <c r="B8770" s="1" t="s">
        <v>8</v>
      </c>
      <c r="C8770" s="1">
        <v>61</v>
      </c>
      <c r="D8770" s="1" t="s">
        <v>4</v>
      </c>
      <c r="E8770" s="1" t="s">
        <v>4</v>
      </c>
      <c r="F8770" s="1" t="s">
        <v>4</v>
      </c>
      <c r="G8770" s="1">
        <v>5</v>
      </c>
      <c r="H8770" s="1" t="s">
        <v>14</v>
      </c>
      <c r="I8770" s="1" t="s">
        <v>11</v>
      </c>
      <c r="J8770" s="1" t="s">
        <v>44</v>
      </c>
      <c r="K8770" s="1">
        <v>47.92</v>
      </c>
      <c r="L8770" s="1">
        <v>241.02</v>
      </c>
      <c r="M8770" s="1">
        <v>8</v>
      </c>
      <c r="N8770" s="1">
        <v>7</v>
      </c>
      <c r="O8770" s="1" t="s">
        <v>3</v>
      </c>
      <c r="P8770" s="1" t="str">
        <f>IF(Table1[[#This Row],[Churn]]="Yes","Lost Customer","Active Customer")</f>
        <v>Active Customer</v>
      </c>
      <c r="Q8770" s="3" t="str">
        <f>IF(Table1[[#This Row],[Tenure]]&lt;=12,"0-1 Year",)</f>
        <v>0-1 Year</v>
      </c>
      <c r="R8770" s="3" t="str">
        <f>IF(Table1[[#This Row],[MonthlyCharges]]&lt;35,"low",IF(Table1[[#This Row],[MonthlyCharges]]&lt;70,"Medium","High"))</f>
        <v>Medium</v>
      </c>
    </row>
    <row r="8771" spans="1:18" x14ac:dyDescent="0.35">
      <c r="A8771" s="1" t="s">
        <v>8804</v>
      </c>
      <c r="B8771" s="1" t="s">
        <v>8</v>
      </c>
      <c r="C8771" s="1">
        <v>68</v>
      </c>
      <c r="D8771" s="1" t="s">
        <v>4</v>
      </c>
      <c r="E8771" s="1" t="s">
        <v>4</v>
      </c>
      <c r="F8771" s="1" t="s">
        <v>3</v>
      </c>
      <c r="G8771" s="1">
        <v>10</v>
      </c>
      <c r="H8771" s="1" t="s">
        <v>15</v>
      </c>
      <c r="I8771" s="1" t="s">
        <v>11</v>
      </c>
      <c r="J8771" s="1" t="s">
        <v>40</v>
      </c>
      <c r="K8771" s="1">
        <v>114.32</v>
      </c>
      <c r="L8771" s="1">
        <v>1131.6600000000001</v>
      </c>
      <c r="M8771" s="1">
        <v>2</v>
      </c>
      <c r="N8771" s="1">
        <v>10</v>
      </c>
      <c r="O8771" s="1" t="s">
        <v>3</v>
      </c>
      <c r="P8771" s="1" t="str">
        <f>IF(Table1[[#This Row],[Churn]]="Yes","Lost Customer","Active Customer")</f>
        <v>Active Customer</v>
      </c>
      <c r="Q8771" s="3" t="str">
        <f>IF(Table1[[#This Row],[Tenure]]&lt;=12,"0-1 Year",)</f>
        <v>0-1 Year</v>
      </c>
      <c r="R8771" s="3" t="str">
        <f>IF(Table1[[#This Row],[MonthlyCharges]]&lt;35,"low",IF(Table1[[#This Row],[MonthlyCharges]]&lt;70,"Medium","High"))</f>
        <v>High</v>
      </c>
    </row>
    <row r="8772" spans="1:18" x14ac:dyDescent="0.35">
      <c r="A8772" s="1" t="s">
        <v>8805</v>
      </c>
      <c r="B8772" s="1" t="s">
        <v>7</v>
      </c>
      <c r="C8772" s="1">
        <v>73</v>
      </c>
      <c r="D8772" s="1" t="s">
        <v>4</v>
      </c>
      <c r="E8772" s="1" t="s">
        <v>4</v>
      </c>
      <c r="F8772" s="1" t="s">
        <v>4</v>
      </c>
      <c r="G8772" s="1">
        <v>49</v>
      </c>
      <c r="H8772" s="1" t="s">
        <v>14</v>
      </c>
      <c r="I8772" s="1" t="s">
        <v>11</v>
      </c>
      <c r="J8772" s="1" t="s">
        <v>34</v>
      </c>
      <c r="K8772" s="1">
        <v>81.95</v>
      </c>
      <c r="L8772" s="1">
        <v>4034.81</v>
      </c>
      <c r="M8772" s="1">
        <v>4</v>
      </c>
      <c r="N8772" s="1">
        <v>2</v>
      </c>
      <c r="O8772" s="1" t="s">
        <v>3</v>
      </c>
      <c r="P8772" s="1" t="str">
        <f>IF(Table1[[#This Row],[Churn]]="Yes","Lost Customer","Active Customer")</f>
        <v>Active Customer</v>
      </c>
      <c r="Q8772" s="3">
        <f>IF(Table1[[#This Row],[Tenure]]&lt;=12,"0-1 Year",)</f>
        <v>0</v>
      </c>
      <c r="R8772" s="3" t="str">
        <f>IF(Table1[[#This Row],[MonthlyCharges]]&lt;35,"low",IF(Table1[[#This Row],[MonthlyCharges]]&lt;70,"Medium","High"))</f>
        <v>High</v>
      </c>
    </row>
    <row r="8773" spans="1:18" x14ac:dyDescent="0.35">
      <c r="A8773" s="1" t="s">
        <v>8806</v>
      </c>
      <c r="B8773" s="1" t="s">
        <v>7</v>
      </c>
      <c r="C8773" s="1">
        <v>34</v>
      </c>
      <c r="D8773" s="1" t="s">
        <v>3</v>
      </c>
      <c r="E8773" s="1" t="s">
        <v>3</v>
      </c>
      <c r="F8773" s="1" t="s">
        <v>3</v>
      </c>
      <c r="G8773" s="1">
        <v>12</v>
      </c>
      <c r="H8773" s="1" t="s">
        <v>16</v>
      </c>
      <c r="I8773" s="1" t="s">
        <v>10</v>
      </c>
      <c r="J8773" s="1" t="s">
        <v>40</v>
      </c>
      <c r="K8773" s="1">
        <v>76.849999999999994</v>
      </c>
      <c r="L8773" s="1">
        <v>924.5</v>
      </c>
      <c r="M8773" s="1">
        <v>8</v>
      </c>
      <c r="N8773" s="1">
        <v>3</v>
      </c>
      <c r="O8773" s="1" t="s">
        <v>4</v>
      </c>
      <c r="P8773" s="1" t="str">
        <f>IF(Table1[[#This Row],[Churn]]="Yes","Lost Customer","Active Customer")</f>
        <v>Lost Customer</v>
      </c>
      <c r="Q8773" s="3" t="str">
        <f>IF(Table1[[#This Row],[Tenure]]&lt;=12,"0-1 Year",)</f>
        <v>0-1 Year</v>
      </c>
      <c r="R8773" s="3" t="str">
        <f>IF(Table1[[#This Row],[MonthlyCharges]]&lt;35,"low",IF(Table1[[#This Row],[MonthlyCharges]]&lt;70,"Medium","High"))</f>
        <v>High</v>
      </c>
    </row>
    <row r="8774" spans="1:18" x14ac:dyDescent="0.35">
      <c r="A8774" s="1" t="s">
        <v>8807</v>
      </c>
      <c r="B8774" s="1" t="s">
        <v>7</v>
      </c>
      <c r="C8774" s="1">
        <v>30</v>
      </c>
      <c r="D8774" s="1" t="s">
        <v>3</v>
      </c>
      <c r="E8774" s="1" t="s">
        <v>3</v>
      </c>
      <c r="F8774" s="1" t="s">
        <v>4</v>
      </c>
      <c r="G8774" s="1">
        <v>53</v>
      </c>
      <c r="H8774" s="1" t="s">
        <v>14</v>
      </c>
      <c r="I8774" s="1" t="s">
        <v>10</v>
      </c>
      <c r="J8774" s="1" t="s">
        <v>34</v>
      </c>
      <c r="K8774" s="1">
        <v>51.83</v>
      </c>
      <c r="L8774" s="1">
        <v>2765.12</v>
      </c>
      <c r="M8774" s="1">
        <v>2</v>
      </c>
      <c r="N8774" s="1">
        <v>2</v>
      </c>
      <c r="O8774" s="1" t="s">
        <v>3</v>
      </c>
      <c r="P8774" s="1" t="str">
        <f>IF(Table1[[#This Row],[Churn]]="Yes","Lost Customer","Active Customer")</f>
        <v>Active Customer</v>
      </c>
      <c r="Q8774" s="3">
        <f>IF(Table1[[#This Row],[Tenure]]&lt;=12,"0-1 Year",)</f>
        <v>0</v>
      </c>
      <c r="R8774" s="3" t="str">
        <f>IF(Table1[[#This Row],[MonthlyCharges]]&lt;35,"low",IF(Table1[[#This Row],[MonthlyCharges]]&lt;70,"Medium","High"))</f>
        <v>Medium</v>
      </c>
    </row>
    <row r="8775" spans="1:18" x14ac:dyDescent="0.35">
      <c r="A8775" s="1" t="s">
        <v>8808</v>
      </c>
      <c r="B8775" s="1" t="s">
        <v>7</v>
      </c>
      <c r="C8775" s="1">
        <v>54</v>
      </c>
      <c r="D8775" s="1" t="s">
        <v>3</v>
      </c>
      <c r="E8775" s="1" t="s">
        <v>4</v>
      </c>
      <c r="F8775" s="1" t="s">
        <v>4</v>
      </c>
      <c r="G8775" s="1">
        <v>64</v>
      </c>
      <c r="H8775" s="1" t="s">
        <v>14</v>
      </c>
      <c r="I8775" s="1" t="s">
        <v>10</v>
      </c>
      <c r="J8775" s="1" t="s">
        <v>34</v>
      </c>
      <c r="K8775" s="1">
        <v>23.58</v>
      </c>
      <c r="L8775" s="1">
        <v>1492.29</v>
      </c>
      <c r="M8775" s="1">
        <v>2</v>
      </c>
      <c r="N8775" s="1">
        <v>7</v>
      </c>
      <c r="O8775" s="1" t="s">
        <v>3</v>
      </c>
      <c r="P8775" s="1" t="str">
        <f>IF(Table1[[#This Row],[Churn]]="Yes","Lost Customer","Active Customer")</f>
        <v>Active Customer</v>
      </c>
      <c r="Q8775" s="3">
        <f>IF(Table1[[#This Row],[Tenure]]&lt;=12,"0-1 Year",)</f>
        <v>0</v>
      </c>
      <c r="R8775" s="3" t="str">
        <f>IF(Table1[[#This Row],[MonthlyCharges]]&lt;35,"low",IF(Table1[[#This Row],[MonthlyCharges]]&lt;70,"Medium","High"))</f>
        <v>low</v>
      </c>
    </row>
    <row r="8776" spans="1:18" x14ac:dyDescent="0.35">
      <c r="A8776" s="1" t="s">
        <v>8809</v>
      </c>
      <c r="B8776" s="1" t="s">
        <v>8</v>
      </c>
      <c r="C8776" s="1">
        <v>29</v>
      </c>
      <c r="D8776" s="1" t="s">
        <v>3</v>
      </c>
      <c r="E8776" s="1" t="s">
        <v>3</v>
      </c>
      <c r="F8776" s="1" t="s">
        <v>4</v>
      </c>
      <c r="G8776" s="1">
        <v>47</v>
      </c>
      <c r="H8776" s="1" t="s">
        <v>16</v>
      </c>
      <c r="I8776" s="1" t="s">
        <v>11</v>
      </c>
      <c r="J8776" s="1" t="s">
        <v>34</v>
      </c>
      <c r="K8776" s="1">
        <v>56.29</v>
      </c>
      <c r="L8776" s="1">
        <v>2651.79</v>
      </c>
      <c r="M8776" s="1">
        <v>1</v>
      </c>
      <c r="N8776" s="1">
        <v>3</v>
      </c>
      <c r="O8776" s="1" t="s">
        <v>3</v>
      </c>
      <c r="P8776" s="1" t="str">
        <f>IF(Table1[[#This Row],[Churn]]="Yes","Lost Customer","Active Customer")</f>
        <v>Active Customer</v>
      </c>
      <c r="Q8776" s="3">
        <f>IF(Table1[[#This Row],[Tenure]]&lt;=12,"0-1 Year",)</f>
        <v>0</v>
      </c>
      <c r="R8776" s="3" t="str">
        <f>IF(Table1[[#This Row],[MonthlyCharges]]&lt;35,"low",IF(Table1[[#This Row],[MonthlyCharges]]&lt;70,"Medium","High"))</f>
        <v>Medium</v>
      </c>
    </row>
    <row r="8777" spans="1:18" x14ac:dyDescent="0.35">
      <c r="A8777" s="1" t="s">
        <v>8810</v>
      </c>
      <c r="B8777" s="1" t="s">
        <v>7</v>
      </c>
      <c r="C8777" s="1">
        <v>41</v>
      </c>
      <c r="D8777" s="1" t="s">
        <v>3</v>
      </c>
      <c r="E8777" s="1" t="s">
        <v>4</v>
      </c>
      <c r="F8777" s="1" t="s">
        <v>3</v>
      </c>
      <c r="G8777" s="1">
        <v>46</v>
      </c>
      <c r="H8777" s="1" t="s">
        <v>15</v>
      </c>
      <c r="I8777" s="1" t="s">
        <v>10</v>
      </c>
      <c r="J8777" s="1" t="s">
        <v>44</v>
      </c>
      <c r="K8777" s="1">
        <v>100.1</v>
      </c>
      <c r="L8777" s="1">
        <v>4604.29</v>
      </c>
      <c r="M8777" s="1">
        <v>4</v>
      </c>
      <c r="N8777" s="1">
        <v>5</v>
      </c>
      <c r="O8777" s="1" t="s">
        <v>3</v>
      </c>
      <c r="P8777" s="1" t="str">
        <f>IF(Table1[[#This Row],[Churn]]="Yes","Lost Customer","Active Customer")</f>
        <v>Active Customer</v>
      </c>
      <c r="Q8777" s="3">
        <f>IF(Table1[[#This Row],[Tenure]]&lt;=12,"0-1 Year",)</f>
        <v>0</v>
      </c>
      <c r="R8777" s="3" t="str">
        <f>IF(Table1[[#This Row],[MonthlyCharges]]&lt;35,"low",IF(Table1[[#This Row],[MonthlyCharges]]&lt;70,"Medium","High"))</f>
        <v>High</v>
      </c>
    </row>
    <row r="8778" spans="1:18" x14ac:dyDescent="0.35">
      <c r="A8778" s="1" t="s">
        <v>8811</v>
      </c>
      <c r="B8778" s="1" t="s">
        <v>7</v>
      </c>
      <c r="C8778" s="1">
        <v>30</v>
      </c>
      <c r="D8778" s="1" t="s">
        <v>3</v>
      </c>
      <c r="E8778" s="1" t="s">
        <v>4</v>
      </c>
      <c r="F8778" s="1" t="s">
        <v>3</v>
      </c>
      <c r="G8778" s="1">
        <v>32</v>
      </c>
      <c r="H8778" s="1" t="s">
        <v>14</v>
      </c>
      <c r="I8778" s="1" t="s">
        <v>11</v>
      </c>
      <c r="J8778" s="1" t="s">
        <v>40</v>
      </c>
      <c r="K8778" s="1">
        <v>82.94</v>
      </c>
      <c r="L8778" s="1">
        <v>2652.13</v>
      </c>
      <c r="M8778" s="1">
        <v>8</v>
      </c>
      <c r="N8778" s="1">
        <v>7</v>
      </c>
      <c r="O8778" s="1" t="s">
        <v>3</v>
      </c>
      <c r="P8778" s="1" t="str">
        <f>IF(Table1[[#This Row],[Churn]]="Yes","Lost Customer","Active Customer")</f>
        <v>Active Customer</v>
      </c>
      <c r="Q8778" s="3">
        <f>IF(Table1[[#This Row],[Tenure]]&lt;=12,"0-1 Year",)</f>
        <v>0</v>
      </c>
      <c r="R8778" s="3" t="str">
        <f>IF(Table1[[#This Row],[MonthlyCharges]]&lt;35,"low",IF(Table1[[#This Row],[MonthlyCharges]]&lt;70,"Medium","High"))</f>
        <v>High</v>
      </c>
    </row>
    <row r="8779" spans="1:18" x14ac:dyDescent="0.35">
      <c r="A8779" s="1" t="s">
        <v>8812</v>
      </c>
      <c r="B8779" s="1" t="s">
        <v>8</v>
      </c>
      <c r="C8779" s="1">
        <v>49</v>
      </c>
      <c r="D8779" s="1" t="s">
        <v>3</v>
      </c>
      <c r="E8779" s="1" t="s">
        <v>3</v>
      </c>
      <c r="F8779" s="1" t="s">
        <v>3</v>
      </c>
      <c r="G8779" s="1">
        <v>26</v>
      </c>
      <c r="H8779" s="1" t="s">
        <v>15</v>
      </c>
      <c r="I8779" s="1" t="s">
        <v>12</v>
      </c>
      <c r="J8779" s="1" t="s">
        <v>44</v>
      </c>
      <c r="K8779" s="1">
        <v>0</v>
      </c>
      <c r="L8779" s="1">
        <v>6.95</v>
      </c>
      <c r="M8779" s="1">
        <v>0</v>
      </c>
      <c r="N8779" s="1">
        <v>2</v>
      </c>
      <c r="O8779" s="1" t="s">
        <v>3</v>
      </c>
      <c r="P8779" s="1" t="str">
        <f>IF(Table1[[#This Row],[Churn]]="Yes","Lost Customer","Active Customer")</f>
        <v>Active Customer</v>
      </c>
      <c r="Q8779" s="3">
        <f>IF(Table1[[#This Row],[Tenure]]&lt;=12,"0-1 Year",)</f>
        <v>0</v>
      </c>
      <c r="R8779" s="3" t="str">
        <f>IF(Table1[[#This Row],[MonthlyCharges]]&lt;35,"low",IF(Table1[[#This Row],[MonthlyCharges]]&lt;70,"Medium","High"))</f>
        <v>low</v>
      </c>
    </row>
    <row r="8780" spans="1:18" x14ac:dyDescent="0.35">
      <c r="A8780" s="1" t="s">
        <v>8813</v>
      </c>
      <c r="B8780" s="1" t="s">
        <v>8</v>
      </c>
      <c r="C8780" s="1">
        <v>41</v>
      </c>
      <c r="D8780" s="1" t="s">
        <v>3</v>
      </c>
      <c r="E8780" s="1" t="s">
        <v>3</v>
      </c>
      <c r="F8780" s="1" t="s">
        <v>4</v>
      </c>
      <c r="G8780" s="1">
        <v>5</v>
      </c>
      <c r="H8780" s="1" t="s">
        <v>14</v>
      </c>
      <c r="I8780" s="1" t="s">
        <v>10</v>
      </c>
      <c r="J8780" s="1" t="s">
        <v>40</v>
      </c>
      <c r="K8780" s="1">
        <v>62.42</v>
      </c>
      <c r="L8780" s="1">
        <v>299.44</v>
      </c>
      <c r="M8780" s="1">
        <v>3</v>
      </c>
      <c r="N8780" s="1">
        <v>2</v>
      </c>
      <c r="O8780" s="1" t="s">
        <v>4</v>
      </c>
      <c r="P8780" s="1" t="str">
        <f>IF(Table1[[#This Row],[Churn]]="Yes","Lost Customer","Active Customer")</f>
        <v>Lost Customer</v>
      </c>
      <c r="Q8780" s="3" t="str">
        <f>IF(Table1[[#This Row],[Tenure]]&lt;=12,"0-1 Year",)</f>
        <v>0-1 Year</v>
      </c>
      <c r="R8780" s="3" t="str">
        <f>IF(Table1[[#This Row],[MonthlyCharges]]&lt;35,"low",IF(Table1[[#This Row],[MonthlyCharges]]&lt;70,"Medium","High"))</f>
        <v>Medium</v>
      </c>
    </row>
    <row r="8781" spans="1:18" x14ac:dyDescent="0.35">
      <c r="A8781" s="1" t="s">
        <v>8814</v>
      </c>
      <c r="B8781" s="1" t="s">
        <v>7</v>
      </c>
      <c r="C8781" s="1">
        <v>71</v>
      </c>
      <c r="D8781" s="1" t="s">
        <v>3</v>
      </c>
      <c r="E8781" s="1" t="s">
        <v>3</v>
      </c>
      <c r="F8781" s="1" t="s">
        <v>4</v>
      </c>
      <c r="G8781" s="1">
        <v>25</v>
      </c>
      <c r="H8781" s="1" t="s">
        <v>16</v>
      </c>
      <c r="I8781" s="1" t="s">
        <v>10</v>
      </c>
      <c r="J8781" s="1" t="s">
        <v>34</v>
      </c>
      <c r="K8781" s="1">
        <v>30.12</v>
      </c>
      <c r="L8781" s="1">
        <v>752.59</v>
      </c>
      <c r="M8781" s="1">
        <v>8</v>
      </c>
      <c r="N8781" s="1">
        <v>6</v>
      </c>
      <c r="O8781" s="1" t="s">
        <v>3</v>
      </c>
      <c r="P8781" s="1" t="str">
        <f>IF(Table1[[#This Row],[Churn]]="Yes","Lost Customer","Active Customer")</f>
        <v>Active Customer</v>
      </c>
      <c r="Q8781" s="3">
        <f>IF(Table1[[#This Row],[Tenure]]&lt;=12,"0-1 Year",)</f>
        <v>0</v>
      </c>
      <c r="R8781" s="3" t="str">
        <f>IF(Table1[[#This Row],[MonthlyCharges]]&lt;35,"low",IF(Table1[[#This Row],[MonthlyCharges]]&lt;70,"Medium","High"))</f>
        <v>low</v>
      </c>
    </row>
    <row r="8782" spans="1:18" x14ac:dyDescent="0.35">
      <c r="A8782" s="1" t="s">
        <v>8815</v>
      </c>
      <c r="B8782" s="1" t="s">
        <v>7</v>
      </c>
      <c r="C8782" s="1">
        <v>70</v>
      </c>
      <c r="D8782" s="1" t="s">
        <v>4</v>
      </c>
      <c r="E8782" s="1" t="s">
        <v>3</v>
      </c>
      <c r="F8782" s="1" t="s">
        <v>3</v>
      </c>
      <c r="G8782" s="1">
        <v>63</v>
      </c>
      <c r="H8782" s="1" t="s">
        <v>14</v>
      </c>
      <c r="I8782" s="1" t="s">
        <v>11</v>
      </c>
      <c r="J8782" s="1" t="s">
        <v>34</v>
      </c>
      <c r="K8782" s="1">
        <v>29.43</v>
      </c>
      <c r="L8782" s="1">
        <v>1851.66</v>
      </c>
      <c r="M8782" s="1">
        <v>6</v>
      </c>
      <c r="N8782" s="1">
        <v>5</v>
      </c>
      <c r="O8782" s="1" t="s">
        <v>3</v>
      </c>
      <c r="P8782" s="1" t="str">
        <f>IF(Table1[[#This Row],[Churn]]="Yes","Lost Customer","Active Customer")</f>
        <v>Active Customer</v>
      </c>
      <c r="Q8782" s="3">
        <f>IF(Table1[[#This Row],[Tenure]]&lt;=12,"0-1 Year",)</f>
        <v>0</v>
      </c>
      <c r="R8782" s="3" t="str">
        <f>IF(Table1[[#This Row],[MonthlyCharges]]&lt;35,"low",IF(Table1[[#This Row],[MonthlyCharges]]&lt;70,"Medium","High"))</f>
        <v>low</v>
      </c>
    </row>
    <row r="8783" spans="1:18" x14ac:dyDescent="0.35">
      <c r="A8783" s="1" t="s">
        <v>8816</v>
      </c>
      <c r="B8783" s="1" t="s">
        <v>7</v>
      </c>
      <c r="C8783" s="1">
        <v>75</v>
      </c>
      <c r="D8783" s="1" t="s">
        <v>3</v>
      </c>
      <c r="E8783" s="1" t="s">
        <v>3</v>
      </c>
      <c r="F8783" s="1" t="s">
        <v>4</v>
      </c>
      <c r="G8783" s="1">
        <v>51</v>
      </c>
      <c r="H8783" s="1" t="s">
        <v>15</v>
      </c>
      <c r="I8783" s="1" t="s">
        <v>11</v>
      </c>
      <c r="J8783" s="1" t="s">
        <v>34</v>
      </c>
      <c r="K8783" s="1">
        <v>97.54</v>
      </c>
      <c r="L8783" s="1">
        <v>4981.93</v>
      </c>
      <c r="M8783" s="1">
        <v>2</v>
      </c>
      <c r="N8783" s="1">
        <v>7</v>
      </c>
      <c r="O8783" s="1" t="s">
        <v>3</v>
      </c>
      <c r="P8783" s="1" t="str">
        <f>IF(Table1[[#This Row],[Churn]]="Yes","Lost Customer","Active Customer")</f>
        <v>Active Customer</v>
      </c>
      <c r="Q8783" s="3">
        <f>IF(Table1[[#This Row],[Tenure]]&lt;=12,"0-1 Year",)</f>
        <v>0</v>
      </c>
      <c r="R8783" s="3" t="str">
        <f>IF(Table1[[#This Row],[MonthlyCharges]]&lt;35,"low",IF(Table1[[#This Row],[MonthlyCharges]]&lt;70,"Medium","High"))</f>
        <v>High</v>
      </c>
    </row>
    <row r="8784" spans="1:18" x14ac:dyDescent="0.35">
      <c r="A8784" s="1" t="s">
        <v>8817</v>
      </c>
      <c r="B8784" s="1" t="s">
        <v>8</v>
      </c>
      <c r="C8784" s="1">
        <v>67</v>
      </c>
      <c r="D8784" s="1" t="s">
        <v>4</v>
      </c>
      <c r="E8784" s="1" t="s">
        <v>4</v>
      </c>
      <c r="F8784" s="1" t="s">
        <v>3</v>
      </c>
      <c r="G8784" s="1">
        <v>36</v>
      </c>
      <c r="H8784" s="1" t="s">
        <v>16</v>
      </c>
      <c r="I8784" s="1" t="s">
        <v>12</v>
      </c>
      <c r="J8784" s="1" t="s">
        <v>34</v>
      </c>
      <c r="K8784" s="1">
        <v>0</v>
      </c>
      <c r="L8784" s="1">
        <v>5.66</v>
      </c>
      <c r="M8784" s="1">
        <v>1</v>
      </c>
      <c r="N8784" s="1">
        <v>1</v>
      </c>
      <c r="O8784" s="1" t="s">
        <v>3</v>
      </c>
      <c r="P8784" s="1" t="str">
        <f>IF(Table1[[#This Row],[Churn]]="Yes","Lost Customer","Active Customer")</f>
        <v>Active Customer</v>
      </c>
      <c r="Q8784" s="3">
        <f>IF(Table1[[#This Row],[Tenure]]&lt;=12,"0-1 Year",)</f>
        <v>0</v>
      </c>
      <c r="R8784" s="3" t="str">
        <f>IF(Table1[[#This Row],[MonthlyCharges]]&lt;35,"low",IF(Table1[[#This Row],[MonthlyCharges]]&lt;70,"Medium","High"))</f>
        <v>low</v>
      </c>
    </row>
    <row r="8785" spans="1:18" x14ac:dyDescent="0.35">
      <c r="A8785" s="1" t="s">
        <v>8818</v>
      </c>
      <c r="B8785" s="1" t="s">
        <v>7</v>
      </c>
      <c r="C8785" s="1">
        <v>70</v>
      </c>
      <c r="D8785" s="1" t="s">
        <v>4</v>
      </c>
      <c r="E8785" s="1" t="s">
        <v>3</v>
      </c>
      <c r="F8785" s="1" t="s">
        <v>4</v>
      </c>
      <c r="G8785" s="1">
        <v>30</v>
      </c>
      <c r="H8785" s="1" t="s">
        <v>14</v>
      </c>
      <c r="I8785" s="1" t="s">
        <v>10</v>
      </c>
      <c r="J8785" s="1" t="s">
        <v>44</v>
      </c>
      <c r="K8785" s="1">
        <v>109.4</v>
      </c>
      <c r="L8785" s="1">
        <v>3287.14</v>
      </c>
      <c r="M8785" s="1">
        <v>1</v>
      </c>
      <c r="N8785" s="1">
        <v>7</v>
      </c>
      <c r="O8785" s="1" t="s">
        <v>3</v>
      </c>
      <c r="P8785" s="1" t="str">
        <f>IF(Table1[[#This Row],[Churn]]="Yes","Lost Customer","Active Customer")</f>
        <v>Active Customer</v>
      </c>
      <c r="Q8785" s="3">
        <f>IF(Table1[[#This Row],[Tenure]]&lt;=12,"0-1 Year",)</f>
        <v>0</v>
      </c>
      <c r="R8785" s="3" t="str">
        <f>IF(Table1[[#This Row],[MonthlyCharges]]&lt;35,"low",IF(Table1[[#This Row],[MonthlyCharges]]&lt;70,"Medium","High"))</f>
        <v>High</v>
      </c>
    </row>
    <row r="8786" spans="1:18" x14ac:dyDescent="0.35">
      <c r="A8786" s="1" t="s">
        <v>8819</v>
      </c>
      <c r="B8786" s="1" t="s">
        <v>8</v>
      </c>
      <c r="C8786" s="1">
        <v>69</v>
      </c>
      <c r="D8786" s="1" t="s">
        <v>3</v>
      </c>
      <c r="E8786" s="1" t="s">
        <v>3</v>
      </c>
      <c r="F8786" s="1" t="s">
        <v>3</v>
      </c>
      <c r="G8786" s="1">
        <v>58</v>
      </c>
      <c r="H8786" s="1" t="s">
        <v>16</v>
      </c>
      <c r="I8786" s="1" t="s">
        <v>10</v>
      </c>
      <c r="J8786" s="1" t="s">
        <v>34</v>
      </c>
      <c r="K8786" s="1">
        <v>46.1</v>
      </c>
      <c r="L8786" s="1">
        <v>2654.92</v>
      </c>
      <c r="M8786" s="1">
        <v>5</v>
      </c>
      <c r="N8786" s="1">
        <v>6</v>
      </c>
      <c r="O8786" s="1" t="s">
        <v>3</v>
      </c>
      <c r="P8786" s="1" t="str">
        <f>IF(Table1[[#This Row],[Churn]]="Yes","Lost Customer","Active Customer")</f>
        <v>Active Customer</v>
      </c>
      <c r="Q8786" s="3">
        <f>IF(Table1[[#This Row],[Tenure]]&lt;=12,"0-1 Year",)</f>
        <v>0</v>
      </c>
      <c r="R8786" s="3" t="str">
        <f>IF(Table1[[#This Row],[MonthlyCharges]]&lt;35,"low",IF(Table1[[#This Row],[MonthlyCharges]]&lt;70,"Medium","High"))</f>
        <v>Medium</v>
      </c>
    </row>
    <row r="8787" spans="1:18" x14ac:dyDescent="0.35">
      <c r="A8787" s="1" t="s">
        <v>8820</v>
      </c>
      <c r="B8787" s="1" t="s">
        <v>8</v>
      </c>
      <c r="C8787" s="1">
        <v>18</v>
      </c>
      <c r="D8787" s="1" t="s">
        <v>3</v>
      </c>
      <c r="E8787" s="1" t="s">
        <v>4</v>
      </c>
      <c r="F8787" s="1" t="s">
        <v>4</v>
      </c>
      <c r="G8787" s="1">
        <v>31</v>
      </c>
      <c r="H8787" s="1" t="s">
        <v>16</v>
      </c>
      <c r="I8787" s="1" t="s">
        <v>11</v>
      </c>
      <c r="J8787" s="1" t="s">
        <v>34</v>
      </c>
      <c r="K8787" s="1">
        <v>113.73</v>
      </c>
      <c r="L8787" s="1">
        <v>3513.51</v>
      </c>
      <c r="M8787" s="1">
        <v>6</v>
      </c>
      <c r="N8787" s="1">
        <v>8</v>
      </c>
      <c r="O8787" s="1" t="s">
        <v>3</v>
      </c>
      <c r="P8787" s="1" t="str">
        <f>IF(Table1[[#This Row],[Churn]]="Yes","Lost Customer","Active Customer")</f>
        <v>Active Customer</v>
      </c>
      <c r="Q8787" s="3">
        <f>IF(Table1[[#This Row],[Tenure]]&lt;=12,"0-1 Year",)</f>
        <v>0</v>
      </c>
      <c r="R8787" s="3" t="str">
        <f>IF(Table1[[#This Row],[MonthlyCharges]]&lt;35,"low",IF(Table1[[#This Row],[MonthlyCharges]]&lt;70,"Medium","High"))</f>
        <v>High</v>
      </c>
    </row>
    <row r="8788" spans="1:18" x14ac:dyDescent="0.35">
      <c r="A8788" s="1" t="s">
        <v>8821</v>
      </c>
      <c r="B8788" s="1" t="s">
        <v>8</v>
      </c>
      <c r="C8788" s="1">
        <v>67</v>
      </c>
      <c r="D8788" s="1" t="s">
        <v>3</v>
      </c>
      <c r="E8788" s="1" t="s">
        <v>3</v>
      </c>
      <c r="F8788" s="1" t="s">
        <v>4</v>
      </c>
      <c r="G8788" s="1">
        <v>72</v>
      </c>
      <c r="H8788" s="1" t="s">
        <v>15</v>
      </c>
      <c r="I8788" s="1" t="s">
        <v>10</v>
      </c>
      <c r="J8788" s="1" t="s">
        <v>44</v>
      </c>
      <c r="K8788" s="1">
        <v>118.2</v>
      </c>
      <c r="L8788" s="1">
        <v>8512.41</v>
      </c>
      <c r="M8788" s="1">
        <v>1</v>
      </c>
      <c r="N8788" s="1">
        <v>6</v>
      </c>
      <c r="O8788" s="1" t="s">
        <v>3</v>
      </c>
      <c r="P8788" s="1" t="str">
        <f>IF(Table1[[#This Row],[Churn]]="Yes","Lost Customer","Active Customer")</f>
        <v>Active Customer</v>
      </c>
      <c r="Q8788" s="3">
        <f>IF(Table1[[#This Row],[Tenure]]&lt;=12,"0-1 Year",)</f>
        <v>0</v>
      </c>
      <c r="R8788" s="3" t="str">
        <f>IF(Table1[[#This Row],[MonthlyCharges]]&lt;35,"low",IF(Table1[[#This Row],[MonthlyCharges]]&lt;70,"Medium","High"))</f>
        <v>High</v>
      </c>
    </row>
    <row r="8789" spans="1:18" x14ac:dyDescent="0.35">
      <c r="A8789" s="1" t="s">
        <v>8822</v>
      </c>
      <c r="B8789" s="1" t="s">
        <v>8</v>
      </c>
      <c r="C8789" s="1">
        <v>25</v>
      </c>
      <c r="D8789" s="1" t="s">
        <v>3</v>
      </c>
      <c r="E8789" s="1" t="s">
        <v>3</v>
      </c>
      <c r="F8789" s="1" t="s">
        <v>3</v>
      </c>
      <c r="G8789" s="1">
        <v>9</v>
      </c>
      <c r="H8789" s="1" t="s">
        <v>14</v>
      </c>
      <c r="I8789" s="1" t="s">
        <v>11</v>
      </c>
      <c r="J8789" s="1" t="s">
        <v>44</v>
      </c>
      <c r="K8789" s="1">
        <v>21.93</v>
      </c>
      <c r="L8789" s="1">
        <v>198</v>
      </c>
      <c r="M8789" s="1">
        <v>5</v>
      </c>
      <c r="N8789" s="1">
        <v>6</v>
      </c>
      <c r="O8789" s="1" t="s">
        <v>3</v>
      </c>
      <c r="P8789" s="1" t="str">
        <f>IF(Table1[[#This Row],[Churn]]="Yes","Lost Customer","Active Customer")</f>
        <v>Active Customer</v>
      </c>
      <c r="Q8789" s="3" t="str">
        <f>IF(Table1[[#This Row],[Tenure]]&lt;=12,"0-1 Year",)</f>
        <v>0-1 Year</v>
      </c>
      <c r="R8789" s="3" t="str">
        <f>IF(Table1[[#This Row],[MonthlyCharges]]&lt;35,"low",IF(Table1[[#This Row],[MonthlyCharges]]&lt;70,"Medium","High"))</f>
        <v>low</v>
      </c>
    </row>
    <row r="8790" spans="1:18" x14ac:dyDescent="0.35">
      <c r="A8790" s="1" t="s">
        <v>8823</v>
      </c>
      <c r="B8790" s="1" t="s">
        <v>7</v>
      </c>
      <c r="C8790" s="1">
        <v>32</v>
      </c>
      <c r="D8790" s="1" t="s">
        <v>3</v>
      </c>
      <c r="E8790" s="1" t="s">
        <v>3</v>
      </c>
      <c r="F8790" s="1" t="s">
        <v>4</v>
      </c>
      <c r="G8790" s="1">
        <v>44</v>
      </c>
      <c r="H8790" s="1" t="s">
        <v>16</v>
      </c>
      <c r="I8790" s="1" t="s">
        <v>11</v>
      </c>
      <c r="J8790" s="1" t="s">
        <v>40</v>
      </c>
      <c r="K8790" s="1">
        <v>68.7</v>
      </c>
      <c r="L8790" s="1">
        <v>3010.73</v>
      </c>
      <c r="M8790" s="1">
        <v>0</v>
      </c>
      <c r="N8790" s="1">
        <v>6</v>
      </c>
      <c r="O8790" s="1" t="s">
        <v>3</v>
      </c>
      <c r="P8790" s="1" t="str">
        <f>IF(Table1[[#This Row],[Churn]]="Yes","Lost Customer","Active Customer")</f>
        <v>Active Customer</v>
      </c>
      <c r="Q8790" s="3">
        <f>IF(Table1[[#This Row],[Tenure]]&lt;=12,"0-1 Year",)</f>
        <v>0</v>
      </c>
      <c r="R8790" s="3" t="str">
        <f>IF(Table1[[#This Row],[MonthlyCharges]]&lt;35,"low",IF(Table1[[#This Row],[MonthlyCharges]]&lt;70,"Medium","High"))</f>
        <v>Medium</v>
      </c>
    </row>
    <row r="8791" spans="1:18" x14ac:dyDescent="0.35">
      <c r="A8791" s="1" t="s">
        <v>8824</v>
      </c>
      <c r="B8791" s="1" t="s">
        <v>8</v>
      </c>
      <c r="C8791" s="1">
        <v>19</v>
      </c>
      <c r="D8791" s="1" t="s">
        <v>3</v>
      </c>
      <c r="E8791" s="1" t="s">
        <v>3</v>
      </c>
      <c r="F8791" s="1" t="s">
        <v>4</v>
      </c>
      <c r="G8791" s="1">
        <v>37</v>
      </c>
      <c r="H8791" s="1" t="s">
        <v>15</v>
      </c>
      <c r="I8791" s="1" t="s">
        <v>11</v>
      </c>
      <c r="J8791" s="1" t="s">
        <v>32</v>
      </c>
      <c r="K8791" s="1">
        <v>88.01</v>
      </c>
      <c r="L8791" s="1">
        <v>3245.61</v>
      </c>
      <c r="M8791" s="1">
        <v>2</v>
      </c>
      <c r="N8791" s="1">
        <v>9</v>
      </c>
      <c r="O8791" s="1" t="s">
        <v>3</v>
      </c>
      <c r="P8791" s="1" t="str">
        <f>IF(Table1[[#This Row],[Churn]]="Yes","Lost Customer","Active Customer")</f>
        <v>Active Customer</v>
      </c>
      <c r="Q8791" s="3">
        <f>IF(Table1[[#This Row],[Tenure]]&lt;=12,"0-1 Year",)</f>
        <v>0</v>
      </c>
      <c r="R8791" s="3" t="str">
        <f>IF(Table1[[#This Row],[MonthlyCharges]]&lt;35,"low",IF(Table1[[#This Row],[MonthlyCharges]]&lt;70,"Medium","High"))</f>
        <v>High</v>
      </c>
    </row>
    <row r="8792" spans="1:18" x14ac:dyDescent="0.35">
      <c r="A8792" s="1" t="s">
        <v>8825</v>
      </c>
      <c r="B8792" s="1" t="s">
        <v>7</v>
      </c>
      <c r="C8792" s="1">
        <v>65</v>
      </c>
      <c r="D8792" s="1" t="s">
        <v>3</v>
      </c>
      <c r="E8792" s="1" t="s">
        <v>3</v>
      </c>
      <c r="F8792" s="1" t="s">
        <v>4</v>
      </c>
      <c r="G8792" s="1">
        <v>28</v>
      </c>
      <c r="H8792" s="1" t="s">
        <v>15</v>
      </c>
      <c r="I8792" s="1" t="s">
        <v>12</v>
      </c>
      <c r="J8792" s="1" t="s">
        <v>32</v>
      </c>
      <c r="K8792" s="1">
        <v>0</v>
      </c>
      <c r="L8792" s="1">
        <v>11.68</v>
      </c>
      <c r="M8792" s="1">
        <v>7</v>
      </c>
      <c r="N8792" s="1">
        <v>3</v>
      </c>
      <c r="O8792" s="1" t="s">
        <v>4</v>
      </c>
      <c r="P8792" s="1" t="str">
        <f>IF(Table1[[#This Row],[Churn]]="Yes","Lost Customer","Active Customer")</f>
        <v>Lost Customer</v>
      </c>
      <c r="Q8792" s="3">
        <f>IF(Table1[[#This Row],[Tenure]]&lt;=12,"0-1 Year",)</f>
        <v>0</v>
      </c>
      <c r="R8792" s="3" t="str">
        <f>IF(Table1[[#This Row],[MonthlyCharges]]&lt;35,"low",IF(Table1[[#This Row],[MonthlyCharges]]&lt;70,"Medium","High"))</f>
        <v>low</v>
      </c>
    </row>
    <row r="8793" spans="1:18" x14ac:dyDescent="0.35">
      <c r="A8793" s="1" t="s">
        <v>8826</v>
      </c>
      <c r="B8793" s="1" t="s">
        <v>8</v>
      </c>
      <c r="C8793" s="1">
        <v>21</v>
      </c>
      <c r="D8793" s="1" t="s">
        <v>3</v>
      </c>
      <c r="E8793" s="1" t="s">
        <v>4</v>
      </c>
      <c r="F8793" s="1" t="s">
        <v>3</v>
      </c>
      <c r="G8793" s="1">
        <v>63</v>
      </c>
      <c r="H8793" s="1" t="s">
        <v>15</v>
      </c>
      <c r="I8793" s="1" t="s">
        <v>11</v>
      </c>
      <c r="J8793" s="1" t="s">
        <v>32</v>
      </c>
      <c r="K8793" s="1">
        <v>76.650000000000006</v>
      </c>
      <c r="L8793" s="1">
        <v>4818.8999999999996</v>
      </c>
      <c r="M8793" s="1">
        <v>2</v>
      </c>
      <c r="N8793" s="1">
        <v>3</v>
      </c>
      <c r="O8793" s="1" t="s">
        <v>3</v>
      </c>
      <c r="P8793" s="1" t="str">
        <f>IF(Table1[[#This Row],[Churn]]="Yes","Lost Customer","Active Customer")</f>
        <v>Active Customer</v>
      </c>
      <c r="Q8793" s="3">
        <f>IF(Table1[[#This Row],[Tenure]]&lt;=12,"0-1 Year",)</f>
        <v>0</v>
      </c>
      <c r="R8793" s="3" t="str">
        <f>IF(Table1[[#This Row],[MonthlyCharges]]&lt;35,"low",IF(Table1[[#This Row],[MonthlyCharges]]&lt;70,"Medium","High"))</f>
        <v>High</v>
      </c>
    </row>
    <row r="8794" spans="1:18" x14ac:dyDescent="0.35">
      <c r="A8794" s="1" t="s">
        <v>8827</v>
      </c>
      <c r="B8794" s="1" t="s">
        <v>7</v>
      </c>
      <c r="C8794" s="1">
        <v>30</v>
      </c>
      <c r="D8794" s="1" t="s">
        <v>3</v>
      </c>
      <c r="E8794" s="1" t="s">
        <v>3</v>
      </c>
      <c r="F8794" s="1" t="s">
        <v>3</v>
      </c>
      <c r="G8794" s="1">
        <v>48</v>
      </c>
      <c r="H8794" s="1" t="s">
        <v>14</v>
      </c>
      <c r="I8794" s="1" t="s">
        <v>10</v>
      </c>
      <c r="J8794" s="1" t="s">
        <v>32</v>
      </c>
      <c r="K8794" s="1">
        <v>49.55</v>
      </c>
      <c r="L8794" s="1">
        <v>2386.7199999999998</v>
      </c>
      <c r="M8794" s="1">
        <v>5</v>
      </c>
      <c r="N8794" s="1">
        <v>1</v>
      </c>
      <c r="O8794" s="1" t="s">
        <v>3</v>
      </c>
      <c r="P8794" s="1" t="str">
        <f>IF(Table1[[#This Row],[Churn]]="Yes","Lost Customer","Active Customer")</f>
        <v>Active Customer</v>
      </c>
      <c r="Q8794" s="3">
        <f>IF(Table1[[#This Row],[Tenure]]&lt;=12,"0-1 Year",)</f>
        <v>0</v>
      </c>
      <c r="R8794" s="3" t="str">
        <f>IF(Table1[[#This Row],[MonthlyCharges]]&lt;35,"low",IF(Table1[[#This Row],[MonthlyCharges]]&lt;70,"Medium","High"))</f>
        <v>Medium</v>
      </c>
    </row>
    <row r="8795" spans="1:18" x14ac:dyDescent="0.35">
      <c r="A8795" s="1" t="s">
        <v>8828</v>
      </c>
      <c r="B8795" s="1" t="s">
        <v>8</v>
      </c>
      <c r="C8795" s="1">
        <v>26</v>
      </c>
      <c r="D8795" s="1" t="s">
        <v>3</v>
      </c>
      <c r="E8795" s="1" t="s">
        <v>3</v>
      </c>
      <c r="F8795" s="1" t="s">
        <v>4</v>
      </c>
      <c r="G8795" s="1">
        <v>46</v>
      </c>
      <c r="H8795" s="1" t="s">
        <v>15</v>
      </c>
      <c r="I8795" s="1" t="s">
        <v>11</v>
      </c>
      <c r="J8795" s="1" t="s">
        <v>40</v>
      </c>
      <c r="K8795" s="1">
        <v>84.69</v>
      </c>
      <c r="L8795" s="1">
        <v>3904.88</v>
      </c>
      <c r="M8795" s="1">
        <v>2</v>
      </c>
      <c r="N8795" s="1">
        <v>4</v>
      </c>
      <c r="O8795" s="1" t="s">
        <v>3</v>
      </c>
      <c r="P8795" s="1" t="str">
        <f>IF(Table1[[#This Row],[Churn]]="Yes","Lost Customer","Active Customer")</f>
        <v>Active Customer</v>
      </c>
      <c r="Q8795" s="3">
        <f>IF(Table1[[#This Row],[Tenure]]&lt;=12,"0-1 Year",)</f>
        <v>0</v>
      </c>
      <c r="R8795" s="3" t="str">
        <f>IF(Table1[[#This Row],[MonthlyCharges]]&lt;35,"low",IF(Table1[[#This Row],[MonthlyCharges]]&lt;70,"Medium","High"))</f>
        <v>High</v>
      </c>
    </row>
    <row r="8796" spans="1:18" x14ac:dyDescent="0.35">
      <c r="A8796" s="1" t="s">
        <v>8829</v>
      </c>
      <c r="B8796" s="1" t="s">
        <v>7</v>
      </c>
      <c r="C8796" s="1">
        <v>60</v>
      </c>
      <c r="D8796" s="1" t="s">
        <v>4</v>
      </c>
      <c r="E8796" s="1" t="s">
        <v>4</v>
      </c>
      <c r="F8796" s="1" t="s">
        <v>4</v>
      </c>
      <c r="G8796" s="1">
        <v>29</v>
      </c>
      <c r="H8796" s="1" t="s">
        <v>16</v>
      </c>
      <c r="I8796" s="1" t="s">
        <v>11</v>
      </c>
      <c r="J8796" s="1" t="s">
        <v>34</v>
      </c>
      <c r="K8796" s="1">
        <v>43.95</v>
      </c>
      <c r="L8796" s="1">
        <v>1289.97</v>
      </c>
      <c r="M8796" s="1">
        <v>7</v>
      </c>
      <c r="N8796" s="1">
        <v>2</v>
      </c>
      <c r="O8796" s="1" t="s">
        <v>4</v>
      </c>
      <c r="P8796" s="1" t="str">
        <f>IF(Table1[[#This Row],[Churn]]="Yes","Lost Customer","Active Customer")</f>
        <v>Lost Customer</v>
      </c>
      <c r="Q8796" s="3">
        <f>IF(Table1[[#This Row],[Tenure]]&lt;=12,"0-1 Year",)</f>
        <v>0</v>
      </c>
      <c r="R8796" s="3" t="str">
        <f>IF(Table1[[#This Row],[MonthlyCharges]]&lt;35,"low",IF(Table1[[#This Row],[MonthlyCharges]]&lt;70,"Medium","High"))</f>
        <v>Medium</v>
      </c>
    </row>
    <row r="8797" spans="1:18" x14ac:dyDescent="0.35">
      <c r="A8797" s="1" t="s">
        <v>8830</v>
      </c>
      <c r="B8797" s="1" t="s">
        <v>7</v>
      </c>
      <c r="C8797" s="1">
        <v>58</v>
      </c>
      <c r="D8797" s="1" t="s">
        <v>3</v>
      </c>
      <c r="E8797" s="1" t="s">
        <v>3</v>
      </c>
      <c r="F8797" s="1" t="s">
        <v>4</v>
      </c>
      <c r="G8797" s="1">
        <v>46</v>
      </c>
      <c r="H8797" s="1" t="s">
        <v>14</v>
      </c>
      <c r="I8797" s="1" t="s">
        <v>10</v>
      </c>
      <c r="J8797" s="1" t="s">
        <v>40</v>
      </c>
      <c r="K8797" s="1">
        <v>112.53</v>
      </c>
      <c r="L8797" s="1">
        <v>5163.28</v>
      </c>
      <c r="M8797" s="1">
        <v>8</v>
      </c>
      <c r="N8797" s="1">
        <v>7</v>
      </c>
      <c r="O8797" s="1" t="s">
        <v>3</v>
      </c>
      <c r="P8797" s="1" t="str">
        <f>IF(Table1[[#This Row],[Churn]]="Yes","Lost Customer","Active Customer")</f>
        <v>Active Customer</v>
      </c>
      <c r="Q8797" s="3">
        <f>IF(Table1[[#This Row],[Tenure]]&lt;=12,"0-1 Year",)</f>
        <v>0</v>
      </c>
      <c r="R8797" s="3" t="str">
        <f>IF(Table1[[#This Row],[MonthlyCharges]]&lt;35,"low",IF(Table1[[#This Row],[MonthlyCharges]]&lt;70,"Medium","High"))</f>
        <v>High</v>
      </c>
    </row>
    <row r="8798" spans="1:18" x14ac:dyDescent="0.35">
      <c r="A8798" s="1" t="s">
        <v>8831</v>
      </c>
      <c r="B8798" s="1" t="s">
        <v>8</v>
      </c>
      <c r="C8798" s="1">
        <v>71</v>
      </c>
      <c r="D8798" s="1" t="s">
        <v>4</v>
      </c>
      <c r="E8798" s="1" t="s">
        <v>3</v>
      </c>
      <c r="F8798" s="1" t="s">
        <v>4</v>
      </c>
      <c r="G8798" s="1">
        <v>23</v>
      </c>
      <c r="H8798" s="1" t="s">
        <v>14</v>
      </c>
      <c r="I8798" s="1" t="s">
        <v>10</v>
      </c>
      <c r="J8798" s="1" t="s">
        <v>32</v>
      </c>
      <c r="K8798" s="1">
        <v>119.49</v>
      </c>
      <c r="L8798" s="1">
        <v>2761.51</v>
      </c>
      <c r="M8798" s="1">
        <v>2</v>
      </c>
      <c r="N8798" s="1">
        <v>7</v>
      </c>
      <c r="O8798" s="1" t="s">
        <v>3</v>
      </c>
      <c r="P8798" s="1" t="str">
        <f>IF(Table1[[#This Row],[Churn]]="Yes","Lost Customer","Active Customer")</f>
        <v>Active Customer</v>
      </c>
      <c r="Q8798" s="3">
        <f>IF(Table1[[#This Row],[Tenure]]&lt;=12,"0-1 Year",)</f>
        <v>0</v>
      </c>
      <c r="R8798" s="3" t="str">
        <f>IF(Table1[[#This Row],[MonthlyCharges]]&lt;35,"low",IF(Table1[[#This Row],[MonthlyCharges]]&lt;70,"Medium","High"))</f>
        <v>High</v>
      </c>
    </row>
    <row r="8799" spans="1:18" x14ac:dyDescent="0.35">
      <c r="A8799" s="1" t="s">
        <v>8832</v>
      </c>
      <c r="B8799" s="1" t="s">
        <v>8</v>
      </c>
      <c r="C8799" s="1">
        <v>22</v>
      </c>
      <c r="D8799" s="1" t="s">
        <v>3</v>
      </c>
      <c r="E8799" s="1" t="s">
        <v>3</v>
      </c>
      <c r="F8799" s="1" t="s">
        <v>3</v>
      </c>
      <c r="G8799" s="1">
        <v>11</v>
      </c>
      <c r="H8799" s="1" t="s">
        <v>15</v>
      </c>
      <c r="I8799" s="1" t="s">
        <v>10</v>
      </c>
      <c r="J8799" s="1" t="s">
        <v>44</v>
      </c>
      <c r="K8799" s="1">
        <v>34.119999999999997</v>
      </c>
      <c r="L8799" s="1">
        <v>369.7</v>
      </c>
      <c r="M8799" s="1">
        <v>3</v>
      </c>
      <c r="N8799" s="1">
        <v>4</v>
      </c>
      <c r="O8799" s="1" t="s">
        <v>3</v>
      </c>
      <c r="P8799" s="1" t="str">
        <f>IF(Table1[[#This Row],[Churn]]="Yes","Lost Customer","Active Customer")</f>
        <v>Active Customer</v>
      </c>
      <c r="Q8799" s="3" t="str">
        <f>IF(Table1[[#This Row],[Tenure]]&lt;=12,"0-1 Year",)</f>
        <v>0-1 Year</v>
      </c>
      <c r="R8799" s="3" t="str">
        <f>IF(Table1[[#This Row],[MonthlyCharges]]&lt;35,"low",IF(Table1[[#This Row],[MonthlyCharges]]&lt;70,"Medium","High"))</f>
        <v>low</v>
      </c>
    </row>
    <row r="8800" spans="1:18" x14ac:dyDescent="0.35">
      <c r="A8800" s="1" t="s">
        <v>8833</v>
      </c>
      <c r="B8800" s="1" t="s">
        <v>7</v>
      </c>
      <c r="C8800" s="1">
        <v>40</v>
      </c>
      <c r="D8800" s="1" t="s">
        <v>3</v>
      </c>
      <c r="E8800" s="1" t="s">
        <v>3</v>
      </c>
      <c r="F8800" s="1" t="s">
        <v>3</v>
      </c>
      <c r="G8800" s="1">
        <v>7</v>
      </c>
      <c r="H8800" s="1" t="s">
        <v>14</v>
      </c>
      <c r="I8800" s="1" t="s">
        <v>11</v>
      </c>
      <c r="J8800" s="1" t="s">
        <v>32</v>
      </c>
      <c r="K8800" s="1">
        <v>55.55</v>
      </c>
      <c r="L8800" s="1">
        <v>376.99</v>
      </c>
      <c r="M8800" s="1">
        <v>8</v>
      </c>
      <c r="N8800" s="1">
        <v>1</v>
      </c>
      <c r="O8800" s="1" t="s">
        <v>4</v>
      </c>
      <c r="P8800" s="1" t="str">
        <f>IF(Table1[[#This Row],[Churn]]="Yes","Lost Customer","Active Customer")</f>
        <v>Lost Customer</v>
      </c>
      <c r="Q8800" s="3" t="str">
        <f>IF(Table1[[#This Row],[Tenure]]&lt;=12,"0-1 Year",)</f>
        <v>0-1 Year</v>
      </c>
      <c r="R8800" s="3" t="str">
        <f>IF(Table1[[#This Row],[MonthlyCharges]]&lt;35,"low",IF(Table1[[#This Row],[MonthlyCharges]]&lt;70,"Medium","High"))</f>
        <v>Medium</v>
      </c>
    </row>
    <row r="8801" spans="1:18" x14ac:dyDescent="0.35">
      <c r="A8801" s="1" t="s">
        <v>8834</v>
      </c>
      <c r="B8801" s="1" t="s">
        <v>7</v>
      </c>
      <c r="C8801" s="1">
        <v>32</v>
      </c>
      <c r="D8801" s="1" t="s">
        <v>3</v>
      </c>
      <c r="E8801" s="1" t="s">
        <v>4</v>
      </c>
      <c r="F8801" s="1" t="s">
        <v>3</v>
      </c>
      <c r="G8801" s="1">
        <v>26</v>
      </c>
      <c r="H8801" s="1" t="s">
        <v>16</v>
      </c>
      <c r="I8801" s="1" t="s">
        <v>11</v>
      </c>
      <c r="J8801" s="1" t="s">
        <v>44</v>
      </c>
      <c r="K8801" s="1">
        <v>71.150000000000006</v>
      </c>
      <c r="L8801" s="1">
        <v>1848.59</v>
      </c>
      <c r="M8801" s="1">
        <v>1</v>
      </c>
      <c r="N8801" s="1">
        <v>10</v>
      </c>
      <c r="O8801" s="1" t="s">
        <v>3</v>
      </c>
      <c r="P8801" s="1" t="str">
        <f>IF(Table1[[#This Row],[Churn]]="Yes","Lost Customer","Active Customer")</f>
        <v>Active Customer</v>
      </c>
      <c r="Q8801" s="3">
        <f>IF(Table1[[#This Row],[Tenure]]&lt;=12,"0-1 Year",)</f>
        <v>0</v>
      </c>
      <c r="R8801" s="3" t="str">
        <f>IF(Table1[[#This Row],[MonthlyCharges]]&lt;35,"low",IF(Table1[[#This Row],[MonthlyCharges]]&lt;70,"Medium","High"))</f>
        <v>High</v>
      </c>
    </row>
    <row r="8802" spans="1:18" x14ac:dyDescent="0.35">
      <c r="A8802" s="1" t="s">
        <v>8835</v>
      </c>
      <c r="B8802" s="1" t="s">
        <v>8</v>
      </c>
      <c r="C8802" s="1">
        <v>36</v>
      </c>
      <c r="D8802" s="1" t="s">
        <v>3</v>
      </c>
      <c r="E8802" s="1" t="s">
        <v>4</v>
      </c>
      <c r="F8802" s="1" t="s">
        <v>4</v>
      </c>
      <c r="G8802" s="1">
        <v>54</v>
      </c>
      <c r="H8802" s="1" t="s">
        <v>14</v>
      </c>
      <c r="I8802" s="1" t="s">
        <v>11</v>
      </c>
      <c r="J8802" s="1" t="s">
        <v>44</v>
      </c>
      <c r="K8802" s="1">
        <v>86.73</v>
      </c>
      <c r="L8802" s="1">
        <v>4670.47</v>
      </c>
      <c r="M8802" s="1">
        <v>2</v>
      </c>
      <c r="N8802" s="1">
        <v>2</v>
      </c>
      <c r="O8802" s="1" t="s">
        <v>3</v>
      </c>
      <c r="P8802" s="1" t="str">
        <f>IF(Table1[[#This Row],[Churn]]="Yes","Lost Customer","Active Customer")</f>
        <v>Active Customer</v>
      </c>
      <c r="Q8802" s="3">
        <f>IF(Table1[[#This Row],[Tenure]]&lt;=12,"0-1 Year",)</f>
        <v>0</v>
      </c>
      <c r="R8802" s="3" t="str">
        <f>IF(Table1[[#This Row],[MonthlyCharges]]&lt;35,"low",IF(Table1[[#This Row],[MonthlyCharges]]&lt;70,"Medium","High"))</f>
        <v>High</v>
      </c>
    </row>
    <row r="8803" spans="1:18" x14ac:dyDescent="0.35">
      <c r="A8803" s="1" t="s">
        <v>8836</v>
      </c>
      <c r="B8803" s="1" t="s">
        <v>8</v>
      </c>
      <c r="C8803" s="1">
        <v>65</v>
      </c>
      <c r="D8803" s="1" t="s">
        <v>4</v>
      </c>
      <c r="E8803" s="1" t="s">
        <v>3</v>
      </c>
      <c r="F8803" s="1" t="s">
        <v>4</v>
      </c>
      <c r="G8803" s="1">
        <v>23</v>
      </c>
      <c r="H8803" s="1" t="s">
        <v>14</v>
      </c>
      <c r="I8803" s="1" t="s">
        <v>11</v>
      </c>
      <c r="J8803" s="1" t="s">
        <v>34</v>
      </c>
      <c r="K8803" s="1">
        <v>31.88</v>
      </c>
      <c r="L8803" s="1">
        <v>730.63</v>
      </c>
      <c r="M8803" s="1">
        <v>0</v>
      </c>
      <c r="N8803" s="1">
        <v>4</v>
      </c>
      <c r="O8803" s="1" t="s">
        <v>3</v>
      </c>
      <c r="P8803" s="1" t="str">
        <f>IF(Table1[[#This Row],[Churn]]="Yes","Lost Customer","Active Customer")</f>
        <v>Active Customer</v>
      </c>
      <c r="Q8803" s="3">
        <f>IF(Table1[[#This Row],[Tenure]]&lt;=12,"0-1 Year",)</f>
        <v>0</v>
      </c>
      <c r="R8803" s="3" t="str">
        <f>IF(Table1[[#This Row],[MonthlyCharges]]&lt;35,"low",IF(Table1[[#This Row],[MonthlyCharges]]&lt;70,"Medium","High"))</f>
        <v>low</v>
      </c>
    </row>
    <row r="8804" spans="1:18" x14ac:dyDescent="0.35">
      <c r="A8804" s="1" t="s">
        <v>8837</v>
      </c>
      <c r="B8804" s="1" t="s">
        <v>8</v>
      </c>
      <c r="C8804" s="1">
        <v>43</v>
      </c>
      <c r="D8804" s="1" t="s">
        <v>3</v>
      </c>
      <c r="E8804" s="1" t="s">
        <v>4</v>
      </c>
      <c r="F8804" s="1" t="s">
        <v>4</v>
      </c>
      <c r="G8804" s="1">
        <v>22</v>
      </c>
      <c r="H8804" s="1" t="s">
        <v>14</v>
      </c>
      <c r="I8804" s="1" t="s">
        <v>10</v>
      </c>
      <c r="J8804" s="1" t="s">
        <v>44</v>
      </c>
      <c r="K8804" s="1">
        <v>110.22</v>
      </c>
      <c r="L8804" s="1">
        <v>2405.5700000000002</v>
      </c>
      <c r="M8804" s="1">
        <v>0</v>
      </c>
      <c r="N8804" s="1">
        <v>1</v>
      </c>
      <c r="O8804" s="1" t="s">
        <v>3</v>
      </c>
      <c r="P8804" s="1" t="str">
        <f>IF(Table1[[#This Row],[Churn]]="Yes","Lost Customer","Active Customer")</f>
        <v>Active Customer</v>
      </c>
      <c r="Q8804" s="3">
        <f>IF(Table1[[#This Row],[Tenure]]&lt;=12,"0-1 Year",)</f>
        <v>0</v>
      </c>
      <c r="R8804" s="3" t="str">
        <f>IF(Table1[[#This Row],[MonthlyCharges]]&lt;35,"low",IF(Table1[[#This Row],[MonthlyCharges]]&lt;70,"Medium","High"))</f>
        <v>High</v>
      </c>
    </row>
    <row r="8805" spans="1:18" x14ac:dyDescent="0.35">
      <c r="A8805" s="1" t="s">
        <v>8838</v>
      </c>
      <c r="B8805" s="1" t="s">
        <v>8</v>
      </c>
      <c r="C8805" s="1">
        <v>62</v>
      </c>
      <c r="D8805" s="1" t="s">
        <v>4</v>
      </c>
      <c r="E8805" s="1" t="s">
        <v>3</v>
      </c>
      <c r="F8805" s="1" t="s">
        <v>3</v>
      </c>
      <c r="G8805" s="1">
        <v>63</v>
      </c>
      <c r="H8805" s="1" t="s">
        <v>15</v>
      </c>
      <c r="I8805" s="1" t="s">
        <v>10</v>
      </c>
      <c r="J8805" s="1" t="s">
        <v>44</v>
      </c>
      <c r="K8805" s="1">
        <v>84.82</v>
      </c>
      <c r="L8805" s="1">
        <v>5330.6</v>
      </c>
      <c r="M8805" s="1">
        <v>0</v>
      </c>
      <c r="N8805" s="1">
        <v>8</v>
      </c>
      <c r="O8805" s="1" t="s">
        <v>3</v>
      </c>
      <c r="P8805" s="1" t="str">
        <f>IF(Table1[[#This Row],[Churn]]="Yes","Lost Customer","Active Customer")</f>
        <v>Active Customer</v>
      </c>
      <c r="Q8805" s="3">
        <f>IF(Table1[[#This Row],[Tenure]]&lt;=12,"0-1 Year",)</f>
        <v>0</v>
      </c>
      <c r="R8805" s="3" t="str">
        <f>IF(Table1[[#This Row],[MonthlyCharges]]&lt;35,"low",IF(Table1[[#This Row],[MonthlyCharges]]&lt;70,"Medium","High"))</f>
        <v>High</v>
      </c>
    </row>
    <row r="8806" spans="1:18" x14ac:dyDescent="0.35">
      <c r="A8806" s="1" t="s">
        <v>8839</v>
      </c>
      <c r="B8806" s="1" t="s">
        <v>7</v>
      </c>
      <c r="C8806" s="1">
        <v>38</v>
      </c>
      <c r="D8806" s="1" t="s">
        <v>3</v>
      </c>
      <c r="E8806" s="1" t="s">
        <v>4</v>
      </c>
      <c r="F8806" s="1" t="s">
        <v>3</v>
      </c>
      <c r="G8806" s="1">
        <v>20</v>
      </c>
      <c r="H8806" s="1" t="s">
        <v>15</v>
      </c>
      <c r="I8806" s="1" t="s">
        <v>10</v>
      </c>
      <c r="J8806" s="1" t="s">
        <v>44</v>
      </c>
      <c r="K8806" s="1">
        <v>21.26</v>
      </c>
      <c r="L8806" s="1">
        <v>430.49</v>
      </c>
      <c r="M8806" s="1">
        <v>4</v>
      </c>
      <c r="N8806" s="1">
        <v>10</v>
      </c>
      <c r="O8806" s="1" t="s">
        <v>3</v>
      </c>
      <c r="P8806" s="1" t="str">
        <f>IF(Table1[[#This Row],[Churn]]="Yes","Lost Customer","Active Customer")</f>
        <v>Active Customer</v>
      </c>
      <c r="Q8806" s="3">
        <f>IF(Table1[[#This Row],[Tenure]]&lt;=12,"0-1 Year",)</f>
        <v>0</v>
      </c>
      <c r="R8806" s="3" t="str">
        <f>IF(Table1[[#This Row],[MonthlyCharges]]&lt;35,"low",IF(Table1[[#This Row],[MonthlyCharges]]&lt;70,"Medium","High"))</f>
        <v>low</v>
      </c>
    </row>
    <row r="8807" spans="1:18" x14ac:dyDescent="0.35">
      <c r="A8807" s="1" t="s">
        <v>8840</v>
      </c>
      <c r="B8807" s="1" t="s">
        <v>8</v>
      </c>
      <c r="C8807" s="1">
        <v>40</v>
      </c>
      <c r="D8807" s="1" t="s">
        <v>3</v>
      </c>
      <c r="E8807" s="1" t="s">
        <v>3</v>
      </c>
      <c r="F8807" s="1" t="s">
        <v>4</v>
      </c>
      <c r="G8807" s="1">
        <v>56</v>
      </c>
      <c r="H8807" s="1" t="s">
        <v>14</v>
      </c>
      <c r="I8807" s="1" t="s">
        <v>11</v>
      </c>
      <c r="J8807" s="1" t="s">
        <v>44</v>
      </c>
      <c r="K8807" s="1">
        <v>115.56</v>
      </c>
      <c r="L8807" s="1">
        <v>6484.27</v>
      </c>
      <c r="M8807" s="1">
        <v>0</v>
      </c>
      <c r="N8807" s="1">
        <v>5</v>
      </c>
      <c r="O8807" s="1" t="s">
        <v>3</v>
      </c>
      <c r="P8807" s="1" t="str">
        <f>IF(Table1[[#This Row],[Churn]]="Yes","Lost Customer","Active Customer")</f>
        <v>Active Customer</v>
      </c>
      <c r="Q8807" s="3">
        <f>IF(Table1[[#This Row],[Tenure]]&lt;=12,"0-1 Year",)</f>
        <v>0</v>
      </c>
      <c r="R8807" s="3" t="str">
        <f>IF(Table1[[#This Row],[MonthlyCharges]]&lt;35,"low",IF(Table1[[#This Row],[MonthlyCharges]]&lt;70,"Medium","High"))</f>
        <v>High</v>
      </c>
    </row>
    <row r="8808" spans="1:18" x14ac:dyDescent="0.35">
      <c r="A8808" s="1" t="s">
        <v>8841</v>
      </c>
      <c r="B8808" s="1" t="s">
        <v>7</v>
      </c>
      <c r="C8808" s="1">
        <v>69</v>
      </c>
      <c r="D8808" s="1" t="s">
        <v>3</v>
      </c>
      <c r="E8808" s="1" t="s">
        <v>3</v>
      </c>
      <c r="F8808" s="1" t="s">
        <v>3</v>
      </c>
      <c r="G8808" s="1">
        <v>72</v>
      </c>
      <c r="H8808" s="1" t="s">
        <v>14</v>
      </c>
      <c r="I8808" s="1" t="s">
        <v>10</v>
      </c>
      <c r="J8808" s="1" t="s">
        <v>44</v>
      </c>
      <c r="K8808" s="1">
        <v>95.46</v>
      </c>
      <c r="L8808" s="1">
        <v>6888.09</v>
      </c>
      <c r="M8808" s="1">
        <v>5</v>
      </c>
      <c r="N8808" s="1">
        <v>3</v>
      </c>
      <c r="O8808" s="1" t="s">
        <v>3</v>
      </c>
      <c r="P8808" s="1" t="str">
        <f>IF(Table1[[#This Row],[Churn]]="Yes","Lost Customer","Active Customer")</f>
        <v>Active Customer</v>
      </c>
      <c r="Q8808" s="3">
        <f>IF(Table1[[#This Row],[Tenure]]&lt;=12,"0-1 Year",)</f>
        <v>0</v>
      </c>
      <c r="R8808" s="3" t="str">
        <f>IF(Table1[[#This Row],[MonthlyCharges]]&lt;35,"low",IF(Table1[[#This Row],[MonthlyCharges]]&lt;70,"Medium","High"))</f>
        <v>High</v>
      </c>
    </row>
    <row r="8809" spans="1:18" x14ac:dyDescent="0.35">
      <c r="A8809" s="1" t="s">
        <v>8842</v>
      </c>
      <c r="B8809" s="1" t="s">
        <v>7</v>
      </c>
      <c r="C8809" s="1">
        <v>41</v>
      </c>
      <c r="D8809" s="1" t="s">
        <v>3</v>
      </c>
      <c r="E8809" s="1" t="s">
        <v>4</v>
      </c>
      <c r="F8809" s="1" t="s">
        <v>3</v>
      </c>
      <c r="G8809" s="1">
        <v>53</v>
      </c>
      <c r="H8809" s="1" t="s">
        <v>16</v>
      </c>
      <c r="I8809" s="1" t="s">
        <v>11</v>
      </c>
      <c r="J8809" s="1" t="s">
        <v>32</v>
      </c>
      <c r="K8809" s="1">
        <v>46.39</v>
      </c>
      <c r="L8809" s="1">
        <v>2478.1799999999998</v>
      </c>
      <c r="M8809" s="1">
        <v>5</v>
      </c>
      <c r="N8809" s="1">
        <v>9</v>
      </c>
      <c r="O8809" s="1" t="s">
        <v>3</v>
      </c>
      <c r="P8809" s="1" t="str">
        <f>IF(Table1[[#This Row],[Churn]]="Yes","Lost Customer","Active Customer")</f>
        <v>Active Customer</v>
      </c>
      <c r="Q8809" s="3">
        <f>IF(Table1[[#This Row],[Tenure]]&lt;=12,"0-1 Year",)</f>
        <v>0</v>
      </c>
      <c r="R8809" s="3" t="str">
        <f>IF(Table1[[#This Row],[MonthlyCharges]]&lt;35,"low",IF(Table1[[#This Row],[MonthlyCharges]]&lt;70,"Medium","High"))</f>
        <v>Medium</v>
      </c>
    </row>
    <row r="8810" spans="1:18" x14ac:dyDescent="0.35">
      <c r="A8810" s="1" t="s">
        <v>8843</v>
      </c>
      <c r="B8810" s="1" t="s">
        <v>8</v>
      </c>
      <c r="C8810" s="1">
        <v>28</v>
      </c>
      <c r="D8810" s="1" t="s">
        <v>3</v>
      </c>
      <c r="E8810" s="1" t="s">
        <v>4</v>
      </c>
      <c r="F8810" s="1" t="s">
        <v>3</v>
      </c>
      <c r="G8810" s="1">
        <v>50</v>
      </c>
      <c r="H8810" s="1" t="s">
        <v>15</v>
      </c>
      <c r="I8810" s="1" t="s">
        <v>10</v>
      </c>
      <c r="J8810" s="1" t="s">
        <v>44</v>
      </c>
      <c r="K8810" s="1">
        <v>74.37</v>
      </c>
      <c r="L8810" s="1">
        <v>3733.87</v>
      </c>
      <c r="M8810" s="1">
        <v>2</v>
      </c>
      <c r="N8810" s="1">
        <v>9</v>
      </c>
      <c r="O8810" s="1" t="s">
        <v>3</v>
      </c>
      <c r="P8810" s="1" t="str">
        <f>IF(Table1[[#This Row],[Churn]]="Yes","Lost Customer","Active Customer")</f>
        <v>Active Customer</v>
      </c>
      <c r="Q8810" s="3">
        <f>IF(Table1[[#This Row],[Tenure]]&lt;=12,"0-1 Year",)</f>
        <v>0</v>
      </c>
      <c r="R8810" s="3" t="str">
        <f>IF(Table1[[#This Row],[MonthlyCharges]]&lt;35,"low",IF(Table1[[#This Row],[MonthlyCharges]]&lt;70,"Medium","High"))</f>
        <v>High</v>
      </c>
    </row>
    <row r="8811" spans="1:18" x14ac:dyDescent="0.35">
      <c r="A8811" s="1" t="s">
        <v>8844</v>
      </c>
      <c r="B8811" s="1" t="s">
        <v>7</v>
      </c>
      <c r="C8811" s="1">
        <v>45</v>
      </c>
      <c r="D8811" s="1" t="s">
        <v>3</v>
      </c>
      <c r="E8811" s="1" t="s">
        <v>3</v>
      </c>
      <c r="F8811" s="1" t="s">
        <v>3</v>
      </c>
      <c r="G8811" s="1">
        <v>67</v>
      </c>
      <c r="H8811" s="1" t="s">
        <v>14</v>
      </c>
      <c r="I8811" s="1" t="s">
        <v>12</v>
      </c>
      <c r="J8811" s="1" t="s">
        <v>34</v>
      </c>
      <c r="K8811" s="1">
        <v>0</v>
      </c>
      <c r="L8811" s="1">
        <v>19.5</v>
      </c>
      <c r="M8811" s="1">
        <v>0</v>
      </c>
      <c r="N8811" s="1">
        <v>6</v>
      </c>
      <c r="O8811" s="1" t="s">
        <v>3</v>
      </c>
      <c r="P8811" s="1" t="str">
        <f>IF(Table1[[#This Row],[Churn]]="Yes","Lost Customer","Active Customer")</f>
        <v>Active Customer</v>
      </c>
      <c r="Q8811" s="3">
        <f>IF(Table1[[#This Row],[Tenure]]&lt;=12,"0-1 Year",)</f>
        <v>0</v>
      </c>
      <c r="R8811" s="3" t="str">
        <f>IF(Table1[[#This Row],[MonthlyCharges]]&lt;35,"low",IF(Table1[[#This Row],[MonthlyCharges]]&lt;70,"Medium","High"))</f>
        <v>low</v>
      </c>
    </row>
    <row r="8812" spans="1:18" x14ac:dyDescent="0.35">
      <c r="A8812" s="1" t="s">
        <v>8845</v>
      </c>
      <c r="B8812" s="1" t="s">
        <v>7</v>
      </c>
      <c r="C8812" s="1">
        <v>72</v>
      </c>
      <c r="D8812" s="1" t="s">
        <v>3</v>
      </c>
      <c r="E8812" s="1" t="s">
        <v>3</v>
      </c>
      <c r="F8812" s="1" t="s">
        <v>3</v>
      </c>
      <c r="G8812" s="1">
        <v>51</v>
      </c>
      <c r="H8812" s="1" t="s">
        <v>16</v>
      </c>
      <c r="I8812" s="1" t="s">
        <v>10</v>
      </c>
      <c r="J8812" s="1" t="s">
        <v>40</v>
      </c>
      <c r="K8812" s="1">
        <v>81.900000000000006</v>
      </c>
      <c r="L8812" s="1">
        <v>4173.99</v>
      </c>
      <c r="M8812" s="1">
        <v>7</v>
      </c>
      <c r="N8812" s="1">
        <v>4</v>
      </c>
      <c r="O8812" s="1" t="s">
        <v>4</v>
      </c>
      <c r="P8812" s="1" t="str">
        <f>IF(Table1[[#This Row],[Churn]]="Yes","Lost Customer","Active Customer")</f>
        <v>Lost Customer</v>
      </c>
      <c r="Q8812" s="3">
        <f>IF(Table1[[#This Row],[Tenure]]&lt;=12,"0-1 Year",)</f>
        <v>0</v>
      </c>
      <c r="R8812" s="3" t="str">
        <f>IF(Table1[[#This Row],[MonthlyCharges]]&lt;35,"low",IF(Table1[[#This Row],[MonthlyCharges]]&lt;70,"Medium","High"))</f>
        <v>High</v>
      </c>
    </row>
    <row r="8813" spans="1:18" x14ac:dyDescent="0.35">
      <c r="A8813" s="1" t="s">
        <v>8846</v>
      </c>
      <c r="B8813" s="1" t="s">
        <v>8</v>
      </c>
      <c r="C8813" s="1">
        <v>44</v>
      </c>
      <c r="D8813" s="1" t="s">
        <v>3</v>
      </c>
      <c r="E8813" s="1" t="s">
        <v>3</v>
      </c>
      <c r="F8813" s="1" t="s">
        <v>3</v>
      </c>
      <c r="G8813" s="1">
        <v>27</v>
      </c>
      <c r="H8813" s="1" t="s">
        <v>15</v>
      </c>
      <c r="I8813" s="1" t="s">
        <v>11</v>
      </c>
      <c r="J8813" s="1" t="s">
        <v>34</v>
      </c>
      <c r="K8813" s="1">
        <v>110.71</v>
      </c>
      <c r="L8813" s="1">
        <v>2975.75</v>
      </c>
      <c r="M8813" s="1">
        <v>4</v>
      </c>
      <c r="N8813" s="1">
        <v>8</v>
      </c>
      <c r="O8813" s="1" t="s">
        <v>3</v>
      </c>
      <c r="P8813" s="1" t="str">
        <f>IF(Table1[[#This Row],[Churn]]="Yes","Lost Customer","Active Customer")</f>
        <v>Active Customer</v>
      </c>
      <c r="Q8813" s="3">
        <f>IF(Table1[[#This Row],[Tenure]]&lt;=12,"0-1 Year",)</f>
        <v>0</v>
      </c>
      <c r="R8813" s="3" t="str">
        <f>IF(Table1[[#This Row],[MonthlyCharges]]&lt;35,"low",IF(Table1[[#This Row],[MonthlyCharges]]&lt;70,"Medium","High"))</f>
        <v>High</v>
      </c>
    </row>
    <row r="8814" spans="1:18" x14ac:dyDescent="0.35">
      <c r="A8814" s="1" t="s">
        <v>8847</v>
      </c>
      <c r="B8814" s="1" t="s">
        <v>7</v>
      </c>
      <c r="C8814" s="1">
        <v>70</v>
      </c>
      <c r="D8814" s="1" t="s">
        <v>3</v>
      </c>
      <c r="E8814" s="1" t="s">
        <v>3</v>
      </c>
      <c r="F8814" s="1" t="s">
        <v>3</v>
      </c>
      <c r="G8814" s="1">
        <v>13</v>
      </c>
      <c r="H8814" s="1" t="s">
        <v>14</v>
      </c>
      <c r="I8814" s="1" t="s">
        <v>10</v>
      </c>
      <c r="J8814" s="1" t="s">
        <v>32</v>
      </c>
      <c r="K8814" s="1">
        <v>48.06</v>
      </c>
      <c r="L8814" s="1">
        <v>638.67999999999995</v>
      </c>
      <c r="M8814" s="1">
        <v>7</v>
      </c>
      <c r="N8814" s="1">
        <v>3</v>
      </c>
      <c r="O8814" s="1" t="s">
        <v>4</v>
      </c>
      <c r="P8814" s="1" t="str">
        <f>IF(Table1[[#This Row],[Churn]]="Yes","Lost Customer","Active Customer")</f>
        <v>Lost Customer</v>
      </c>
      <c r="Q8814" s="3">
        <f>IF(Table1[[#This Row],[Tenure]]&lt;=12,"0-1 Year",)</f>
        <v>0</v>
      </c>
      <c r="R8814" s="3" t="str">
        <f>IF(Table1[[#This Row],[MonthlyCharges]]&lt;35,"low",IF(Table1[[#This Row],[MonthlyCharges]]&lt;70,"Medium","High"))</f>
        <v>Medium</v>
      </c>
    </row>
    <row r="8815" spans="1:18" x14ac:dyDescent="0.35">
      <c r="A8815" s="1" t="s">
        <v>8848</v>
      </c>
      <c r="B8815" s="1" t="s">
        <v>7</v>
      </c>
      <c r="C8815" s="1">
        <v>58</v>
      </c>
      <c r="D8815" s="1" t="s">
        <v>3</v>
      </c>
      <c r="E8815" s="1" t="s">
        <v>4</v>
      </c>
      <c r="F8815" s="1" t="s">
        <v>4</v>
      </c>
      <c r="G8815" s="1">
        <v>27</v>
      </c>
      <c r="H8815" s="1" t="s">
        <v>14</v>
      </c>
      <c r="I8815" s="1" t="s">
        <v>11</v>
      </c>
      <c r="J8815" s="1" t="s">
        <v>44</v>
      </c>
      <c r="K8815" s="1">
        <v>69.73</v>
      </c>
      <c r="L8815" s="1">
        <v>1863.47</v>
      </c>
      <c r="M8815" s="1">
        <v>5</v>
      </c>
      <c r="N8815" s="1">
        <v>8</v>
      </c>
      <c r="O8815" s="1" t="s">
        <v>3</v>
      </c>
      <c r="P8815" s="1" t="str">
        <f>IF(Table1[[#This Row],[Churn]]="Yes","Lost Customer","Active Customer")</f>
        <v>Active Customer</v>
      </c>
      <c r="Q8815" s="3">
        <f>IF(Table1[[#This Row],[Tenure]]&lt;=12,"0-1 Year",)</f>
        <v>0</v>
      </c>
      <c r="R8815" s="3" t="str">
        <f>IF(Table1[[#This Row],[MonthlyCharges]]&lt;35,"low",IF(Table1[[#This Row],[MonthlyCharges]]&lt;70,"Medium","High"))</f>
        <v>Medium</v>
      </c>
    </row>
    <row r="8816" spans="1:18" x14ac:dyDescent="0.35">
      <c r="A8816" s="1" t="s">
        <v>8849</v>
      </c>
      <c r="B8816" s="1" t="s">
        <v>7</v>
      </c>
      <c r="C8816" s="1">
        <v>74</v>
      </c>
      <c r="D8816" s="1" t="s">
        <v>3</v>
      </c>
      <c r="E8816" s="1" t="s">
        <v>3</v>
      </c>
      <c r="F8816" s="1" t="s">
        <v>3</v>
      </c>
      <c r="G8816" s="1">
        <v>55</v>
      </c>
      <c r="H8816" s="1" t="s">
        <v>15</v>
      </c>
      <c r="I8816" s="1" t="s">
        <v>11</v>
      </c>
      <c r="J8816" s="1" t="s">
        <v>44</v>
      </c>
      <c r="K8816" s="1">
        <v>63.75</v>
      </c>
      <c r="L8816" s="1">
        <v>3490.68</v>
      </c>
      <c r="M8816" s="1">
        <v>0</v>
      </c>
      <c r="N8816" s="1">
        <v>7</v>
      </c>
      <c r="O8816" s="1" t="s">
        <v>3</v>
      </c>
      <c r="P8816" s="1" t="str">
        <f>IF(Table1[[#This Row],[Churn]]="Yes","Lost Customer","Active Customer")</f>
        <v>Active Customer</v>
      </c>
      <c r="Q8816" s="3">
        <f>IF(Table1[[#This Row],[Tenure]]&lt;=12,"0-1 Year",)</f>
        <v>0</v>
      </c>
      <c r="R8816" s="3" t="str">
        <f>IF(Table1[[#This Row],[MonthlyCharges]]&lt;35,"low",IF(Table1[[#This Row],[MonthlyCharges]]&lt;70,"Medium","High"))</f>
        <v>Medium</v>
      </c>
    </row>
    <row r="8817" spans="1:18" x14ac:dyDescent="0.35">
      <c r="A8817" s="1" t="s">
        <v>8850</v>
      </c>
      <c r="B8817" s="1" t="s">
        <v>7</v>
      </c>
      <c r="C8817" s="1">
        <v>45</v>
      </c>
      <c r="D8817" s="1" t="s">
        <v>3</v>
      </c>
      <c r="E8817" s="1" t="s">
        <v>4</v>
      </c>
      <c r="F8817" s="1" t="s">
        <v>3</v>
      </c>
      <c r="G8817" s="1">
        <v>48</v>
      </c>
      <c r="H8817" s="1" t="s">
        <v>14</v>
      </c>
      <c r="I8817" s="1" t="s">
        <v>11</v>
      </c>
      <c r="J8817" s="1" t="s">
        <v>44</v>
      </c>
      <c r="K8817" s="1">
        <v>93.24</v>
      </c>
      <c r="L8817" s="1">
        <v>4469.2700000000004</v>
      </c>
      <c r="M8817" s="1">
        <v>4</v>
      </c>
      <c r="N8817" s="1">
        <v>10</v>
      </c>
      <c r="O8817" s="1" t="s">
        <v>3</v>
      </c>
      <c r="P8817" s="1" t="str">
        <f>IF(Table1[[#This Row],[Churn]]="Yes","Lost Customer","Active Customer")</f>
        <v>Active Customer</v>
      </c>
      <c r="Q8817" s="3">
        <f>IF(Table1[[#This Row],[Tenure]]&lt;=12,"0-1 Year",)</f>
        <v>0</v>
      </c>
      <c r="R8817" s="3" t="str">
        <f>IF(Table1[[#This Row],[MonthlyCharges]]&lt;35,"low",IF(Table1[[#This Row],[MonthlyCharges]]&lt;70,"Medium","High"))</f>
        <v>High</v>
      </c>
    </row>
    <row r="8818" spans="1:18" x14ac:dyDescent="0.35">
      <c r="A8818" s="1" t="s">
        <v>8851</v>
      </c>
      <c r="B8818" s="1" t="s">
        <v>8</v>
      </c>
      <c r="C8818" s="1">
        <v>40</v>
      </c>
      <c r="D8818" s="1" t="s">
        <v>3</v>
      </c>
      <c r="E8818" s="1" t="s">
        <v>3</v>
      </c>
      <c r="F8818" s="1" t="s">
        <v>3</v>
      </c>
      <c r="G8818" s="1">
        <v>69</v>
      </c>
      <c r="H8818" s="1" t="s">
        <v>14</v>
      </c>
      <c r="I8818" s="1" t="s">
        <v>10</v>
      </c>
      <c r="J8818" s="1" t="s">
        <v>40</v>
      </c>
      <c r="K8818" s="1">
        <v>67.930000000000007</v>
      </c>
      <c r="L8818" s="1">
        <v>4679.1400000000003</v>
      </c>
      <c r="M8818" s="1">
        <v>4</v>
      </c>
      <c r="N8818" s="1">
        <v>9</v>
      </c>
      <c r="O8818" s="1" t="s">
        <v>3</v>
      </c>
      <c r="P8818" s="1" t="str">
        <f>IF(Table1[[#This Row],[Churn]]="Yes","Lost Customer","Active Customer")</f>
        <v>Active Customer</v>
      </c>
      <c r="Q8818" s="3">
        <f>IF(Table1[[#This Row],[Tenure]]&lt;=12,"0-1 Year",)</f>
        <v>0</v>
      </c>
      <c r="R8818" s="3" t="str">
        <f>IF(Table1[[#This Row],[MonthlyCharges]]&lt;35,"low",IF(Table1[[#This Row],[MonthlyCharges]]&lt;70,"Medium","High"))</f>
        <v>Medium</v>
      </c>
    </row>
    <row r="8819" spans="1:18" x14ac:dyDescent="0.35">
      <c r="A8819" s="1" t="s">
        <v>8852</v>
      </c>
      <c r="B8819" s="1" t="s">
        <v>7</v>
      </c>
      <c r="C8819" s="1">
        <v>35</v>
      </c>
      <c r="D8819" s="1" t="s">
        <v>3</v>
      </c>
      <c r="E8819" s="1" t="s">
        <v>4</v>
      </c>
      <c r="F8819" s="1" t="s">
        <v>3</v>
      </c>
      <c r="G8819" s="1">
        <v>64</v>
      </c>
      <c r="H8819" s="1" t="s">
        <v>14</v>
      </c>
      <c r="I8819" s="1" t="s">
        <v>10</v>
      </c>
      <c r="J8819" s="1" t="s">
        <v>32</v>
      </c>
      <c r="K8819" s="1">
        <v>22.71</v>
      </c>
      <c r="L8819" s="1">
        <v>1469.79</v>
      </c>
      <c r="M8819" s="1">
        <v>3</v>
      </c>
      <c r="N8819" s="1">
        <v>9</v>
      </c>
      <c r="O8819" s="1" t="s">
        <v>3</v>
      </c>
      <c r="P8819" s="1" t="str">
        <f>IF(Table1[[#This Row],[Churn]]="Yes","Lost Customer","Active Customer")</f>
        <v>Active Customer</v>
      </c>
      <c r="Q8819" s="3">
        <f>IF(Table1[[#This Row],[Tenure]]&lt;=12,"0-1 Year",)</f>
        <v>0</v>
      </c>
      <c r="R8819" s="3" t="str">
        <f>IF(Table1[[#This Row],[MonthlyCharges]]&lt;35,"low",IF(Table1[[#This Row],[MonthlyCharges]]&lt;70,"Medium","High"))</f>
        <v>low</v>
      </c>
    </row>
    <row r="8820" spans="1:18" x14ac:dyDescent="0.35">
      <c r="A8820" s="1" t="s">
        <v>8853</v>
      </c>
      <c r="B8820" s="1" t="s">
        <v>7</v>
      </c>
      <c r="C8820" s="1">
        <v>43</v>
      </c>
      <c r="D8820" s="1" t="s">
        <v>3</v>
      </c>
      <c r="E8820" s="1" t="s">
        <v>3</v>
      </c>
      <c r="F8820" s="1" t="s">
        <v>4</v>
      </c>
      <c r="G8820" s="1">
        <v>21</v>
      </c>
      <c r="H8820" s="1" t="s">
        <v>14</v>
      </c>
      <c r="I8820" s="1" t="s">
        <v>10</v>
      </c>
      <c r="J8820" s="1" t="s">
        <v>34</v>
      </c>
      <c r="K8820" s="1">
        <v>47.31</v>
      </c>
      <c r="L8820" s="1">
        <v>1011.52</v>
      </c>
      <c r="M8820" s="1">
        <v>1</v>
      </c>
      <c r="N8820" s="1">
        <v>10</v>
      </c>
      <c r="O8820" s="1" t="s">
        <v>3</v>
      </c>
      <c r="P8820" s="1" t="str">
        <f>IF(Table1[[#This Row],[Churn]]="Yes","Lost Customer","Active Customer")</f>
        <v>Active Customer</v>
      </c>
      <c r="Q8820" s="3">
        <f>IF(Table1[[#This Row],[Tenure]]&lt;=12,"0-1 Year",)</f>
        <v>0</v>
      </c>
      <c r="R8820" s="3" t="str">
        <f>IF(Table1[[#This Row],[MonthlyCharges]]&lt;35,"low",IF(Table1[[#This Row],[MonthlyCharges]]&lt;70,"Medium","High"))</f>
        <v>Medium</v>
      </c>
    </row>
    <row r="8821" spans="1:18" x14ac:dyDescent="0.35">
      <c r="A8821" s="1" t="s">
        <v>8854</v>
      </c>
      <c r="B8821" s="1" t="s">
        <v>7</v>
      </c>
      <c r="C8821" s="1">
        <v>58</v>
      </c>
      <c r="D8821" s="1" t="s">
        <v>3</v>
      </c>
      <c r="E8821" s="1" t="s">
        <v>4</v>
      </c>
      <c r="F8821" s="1" t="s">
        <v>3</v>
      </c>
      <c r="G8821" s="1">
        <v>33</v>
      </c>
      <c r="H8821" s="1" t="s">
        <v>15</v>
      </c>
      <c r="I8821" s="1" t="s">
        <v>12</v>
      </c>
      <c r="J8821" s="1" t="s">
        <v>34</v>
      </c>
      <c r="K8821" s="1">
        <v>0</v>
      </c>
      <c r="L8821" s="1">
        <v>9.8699999999999992</v>
      </c>
      <c r="M8821" s="1">
        <v>8</v>
      </c>
      <c r="N8821" s="1">
        <v>3</v>
      </c>
      <c r="O8821" s="1" t="s">
        <v>4</v>
      </c>
      <c r="P8821" s="1" t="str">
        <f>IF(Table1[[#This Row],[Churn]]="Yes","Lost Customer","Active Customer")</f>
        <v>Lost Customer</v>
      </c>
      <c r="Q8821" s="3">
        <f>IF(Table1[[#This Row],[Tenure]]&lt;=12,"0-1 Year",)</f>
        <v>0</v>
      </c>
      <c r="R8821" s="3" t="str">
        <f>IF(Table1[[#This Row],[MonthlyCharges]]&lt;35,"low",IF(Table1[[#This Row],[MonthlyCharges]]&lt;70,"Medium","High"))</f>
        <v>low</v>
      </c>
    </row>
    <row r="8822" spans="1:18" x14ac:dyDescent="0.35">
      <c r="A8822" s="1" t="s">
        <v>8855</v>
      </c>
      <c r="B8822" s="1" t="s">
        <v>8</v>
      </c>
      <c r="C8822" s="1">
        <v>39</v>
      </c>
      <c r="D8822" s="1" t="s">
        <v>3</v>
      </c>
      <c r="E8822" s="1" t="s">
        <v>3</v>
      </c>
      <c r="F8822" s="1" t="s">
        <v>4</v>
      </c>
      <c r="G8822" s="1">
        <v>23</v>
      </c>
      <c r="H8822" s="1" t="s">
        <v>14</v>
      </c>
      <c r="I8822" s="1" t="s">
        <v>10</v>
      </c>
      <c r="J8822" s="1" t="s">
        <v>34</v>
      </c>
      <c r="K8822" s="1">
        <v>62.75</v>
      </c>
      <c r="L8822" s="1">
        <v>1447.49</v>
      </c>
      <c r="M8822" s="1">
        <v>2</v>
      </c>
      <c r="N8822" s="1">
        <v>9</v>
      </c>
      <c r="O8822" s="1" t="s">
        <v>3</v>
      </c>
      <c r="P8822" s="1" t="str">
        <f>IF(Table1[[#This Row],[Churn]]="Yes","Lost Customer","Active Customer")</f>
        <v>Active Customer</v>
      </c>
      <c r="Q8822" s="3">
        <f>IF(Table1[[#This Row],[Tenure]]&lt;=12,"0-1 Year",)</f>
        <v>0</v>
      </c>
      <c r="R8822" s="3" t="str">
        <f>IF(Table1[[#This Row],[MonthlyCharges]]&lt;35,"low",IF(Table1[[#This Row],[MonthlyCharges]]&lt;70,"Medium","High"))</f>
        <v>Medium</v>
      </c>
    </row>
    <row r="8823" spans="1:18" x14ac:dyDescent="0.35">
      <c r="A8823" s="1" t="s">
        <v>8856</v>
      </c>
      <c r="B8823" s="1" t="s">
        <v>7</v>
      </c>
      <c r="C8823" s="1">
        <v>25</v>
      </c>
      <c r="D8823" s="1" t="s">
        <v>3</v>
      </c>
      <c r="E8823" s="1" t="s">
        <v>4</v>
      </c>
      <c r="F8823" s="1" t="s">
        <v>3</v>
      </c>
      <c r="G8823" s="1">
        <v>25</v>
      </c>
      <c r="H8823" s="1" t="s">
        <v>14</v>
      </c>
      <c r="I8823" s="1" t="s">
        <v>10</v>
      </c>
      <c r="J8823" s="1" t="s">
        <v>32</v>
      </c>
      <c r="K8823" s="1">
        <v>82.47</v>
      </c>
      <c r="L8823" s="1">
        <v>2058.83</v>
      </c>
      <c r="M8823" s="1">
        <v>6</v>
      </c>
      <c r="N8823" s="1">
        <v>10</v>
      </c>
      <c r="O8823" s="1" t="s">
        <v>3</v>
      </c>
      <c r="P8823" s="1" t="str">
        <f>IF(Table1[[#This Row],[Churn]]="Yes","Lost Customer","Active Customer")</f>
        <v>Active Customer</v>
      </c>
      <c r="Q8823" s="3">
        <f>IF(Table1[[#This Row],[Tenure]]&lt;=12,"0-1 Year",)</f>
        <v>0</v>
      </c>
      <c r="R8823" s="3" t="str">
        <f>IF(Table1[[#This Row],[MonthlyCharges]]&lt;35,"low",IF(Table1[[#This Row],[MonthlyCharges]]&lt;70,"Medium","High"))</f>
        <v>High</v>
      </c>
    </row>
    <row r="8824" spans="1:18" x14ac:dyDescent="0.35">
      <c r="A8824" s="1" t="s">
        <v>8857</v>
      </c>
      <c r="B8824" s="1" t="s">
        <v>8</v>
      </c>
      <c r="C8824" s="1">
        <v>43</v>
      </c>
      <c r="D8824" s="1" t="s">
        <v>3</v>
      </c>
      <c r="E8824" s="1" t="s">
        <v>3</v>
      </c>
      <c r="F8824" s="1" t="s">
        <v>3</v>
      </c>
      <c r="G8824" s="1">
        <v>27</v>
      </c>
      <c r="H8824" s="1" t="s">
        <v>16</v>
      </c>
      <c r="I8824" s="1" t="s">
        <v>11</v>
      </c>
      <c r="J8824" s="1" t="s">
        <v>40</v>
      </c>
      <c r="K8824" s="1">
        <v>26.14</v>
      </c>
      <c r="L8824" s="1">
        <v>698.23</v>
      </c>
      <c r="M8824" s="1">
        <v>4</v>
      </c>
      <c r="N8824" s="1">
        <v>7</v>
      </c>
      <c r="O8824" s="1" t="s">
        <v>3</v>
      </c>
      <c r="P8824" s="1" t="str">
        <f>IF(Table1[[#This Row],[Churn]]="Yes","Lost Customer","Active Customer")</f>
        <v>Active Customer</v>
      </c>
      <c r="Q8824" s="3">
        <f>IF(Table1[[#This Row],[Tenure]]&lt;=12,"0-1 Year",)</f>
        <v>0</v>
      </c>
      <c r="R8824" s="3" t="str">
        <f>IF(Table1[[#This Row],[MonthlyCharges]]&lt;35,"low",IF(Table1[[#This Row],[MonthlyCharges]]&lt;70,"Medium","High"))</f>
        <v>low</v>
      </c>
    </row>
    <row r="8825" spans="1:18" x14ac:dyDescent="0.35">
      <c r="A8825" s="1" t="s">
        <v>8858</v>
      </c>
      <c r="B8825" s="1" t="s">
        <v>8</v>
      </c>
      <c r="C8825" s="1">
        <v>24</v>
      </c>
      <c r="D8825" s="1" t="s">
        <v>3</v>
      </c>
      <c r="E8825" s="1" t="s">
        <v>3</v>
      </c>
      <c r="F8825" s="1" t="s">
        <v>3</v>
      </c>
      <c r="G8825" s="1">
        <v>57</v>
      </c>
      <c r="H8825" s="1" t="s">
        <v>14</v>
      </c>
      <c r="I8825" s="1" t="s">
        <v>11</v>
      </c>
      <c r="J8825" s="1" t="s">
        <v>44</v>
      </c>
      <c r="K8825" s="1">
        <v>56.29</v>
      </c>
      <c r="L8825" s="1">
        <v>3194.58</v>
      </c>
      <c r="M8825" s="1">
        <v>4</v>
      </c>
      <c r="N8825" s="1">
        <v>1</v>
      </c>
      <c r="O8825" s="1" t="s">
        <v>3</v>
      </c>
      <c r="P8825" s="1" t="str">
        <f>IF(Table1[[#This Row],[Churn]]="Yes","Lost Customer","Active Customer")</f>
        <v>Active Customer</v>
      </c>
      <c r="Q8825" s="3">
        <f>IF(Table1[[#This Row],[Tenure]]&lt;=12,"0-1 Year",)</f>
        <v>0</v>
      </c>
      <c r="R8825" s="3" t="str">
        <f>IF(Table1[[#This Row],[MonthlyCharges]]&lt;35,"low",IF(Table1[[#This Row],[MonthlyCharges]]&lt;70,"Medium","High"))</f>
        <v>Medium</v>
      </c>
    </row>
    <row r="8826" spans="1:18" x14ac:dyDescent="0.35">
      <c r="A8826" s="1" t="s">
        <v>8859</v>
      </c>
      <c r="B8826" s="1" t="s">
        <v>8</v>
      </c>
      <c r="C8826" s="1">
        <v>26</v>
      </c>
      <c r="D8826" s="1" t="s">
        <v>3</v>
      </c>
      <c r="E8826" s="1" t="s">
        <v>3</v>
      </c>
      <c r="F8826" s="1" t="s">
        <v>3</v>
      </c>
      <c r="G8826" s="1">
        <v>52</v>
      </c>
      <c r="H8826" s="1" t="s">
        <v>14</v>
      </c>
      <c r="I8826" s="1" t="s">
        <v>10</v>
      </c>
      <c r="J8826" s="1" t="s">
        <v>44</v>
      </c>
      <c r="K8826" s="1">
        <v>63.87</v>
      </c>
      <c r="L8826" s="1">
        <v>3309.01</v>
      </c>
      <c r="M8826" s="1">
        <v>3</v>
      </c>
      <c r="N8826" s="1">
        <v>10</v>
      </c>
      <c r="O8826" s="1" t="s">
        <v>3</v>
      </c>
      <c r="P8826" s="1" t="str">
        <f>IF(Table1[[#This Row],[Churn]]="Yes","Lost Customer","Active Customer")</f>
        <v>Active Customer</v>
      </c>
      <c r="Q8826" s="3">
        <f>IF(Table1[[#This Row],[Tenure]]&lt;=12,"0-1 Year",)</f>
        <v>0</v>
      </c>
      <c r="R8826" s="3" t="str">
        <f>IF(Table1[[#This Row],[MonthlyCharges]]&lt;35,"low",IF(Table1[[#This Row],[MonthlyCharges]]&lt;70,"Medium","High"))</f>
        <v>Medium</v>
      </c>
    </row>
    <row r="8827" spans="1:18" x14ac:dyDescent="0.35">
      <c r="A8827" s="1" t="s">
        <v>8860</v>
      </c>
      <c r="B8827" s="1" t="s">
        <v>8</v>
      </c>
      <c r="C8827" s="1">
        <v>73</v>
      </c>
      <c r="D8827" s="1" t="s">
        <v>4</v>
      </c>
      <c r="E8827" s="1" t="s">
        <v>3</v>
      </c>
      <c r="F8827" s="1" t="s">
        <v>3</v>
      </c>
      <c r="G8827" s="1">
        <v>29</v>
      </c>
      <c r="H8827" s="1" t="s">
        <v>16</v>
      </c>
      <c r="I8827" s="1" t="s">
        <v>11</v>
      </c>
      <c r="J8827" s="1" t="s">
        <v>40</v>
      </c>
      <c r="K8827" s="1">
        <v>79.069999999999993</v>
      </c>
      <c r="L8827" s="1">
        <v>2284.41</v>
      </c>
      <c r="M8827" s="1">
        <v>2</v>
      </c>
      <c r="N8827" s="1">
        <v>7</v>
      </c>
      <c r="O8827" s="1" t="s">
        <v>3</v>
      </c>
      <c r="P8827" s="1" t="str">
        <f>IF(Table1[[#This Row],[Churn]]="Yes","Lost Customer","Active Customer")</f>
        <v>Active Customer</v>
      </c>
      <c r="Q8827" s="3">
        <f>IF(Table1[[#This Row],[Tenure]]&lt;=12,"0-1 Year",)</f>
        <v>0</v>
      </c>
      <c r="R8827" s="3" t="str">
        <f>IF(Table1[[#This Row],[MonthlyCharges]]&lt;35,"low",IF(Table1[[#This Row],[MonthlyCharges]]&lt;70,"Medium","High"))</f>
        <v>High</v>
      </c>
    </row>
    <row r="8828" spans="1:18" x14ac:dyDescent="0.35">
      <c r="A8828" s="1" t="s">
        <v>8861</v>
      </c>
      <c r="B8828" s="1" t="s">
        <v>8</v>
      </c>
      <c r="C8828" s="1">
        <v>27</v>
      </c>
      <c r="D8828" s="1" t="s">
        <v>3</v>
      </c>
      <c r="E8828" s="1" t="s">
        <v>3</v>
      </c>
      <c r="F8828" s="1" t="s">
        <v>3</v>
      </c>
      <c r="G8828" s="1">
        <v>68</v>
      </c>
      <c r="H8828" s="1" t="s">
        <v>15</v>
      </c>
      <c r="I8828" s="1" t="s">
        <v>11</v>
      </c>
      <c r="J8828" s="1" t="s">
        <v>34</v>
      </c>
      <c r="K8828" s="1">
        <v>35.14</v>
      </c>
      <c r="L8828" s="1">
        <v>2372.85</v>
      </c>
      <c r="M8828" s="1">
        <v>7</v>
      </c>
      <c r="N8828" s="1">
        <v>1</v>
      </c>
      <c r="O8828" s="1" t="s">
        <v>4</v>
      </c>
      <c r="P8828" s="1" t="str">
        <f>IF(Table1[[#This Row],[Churn]]="Yes","Lost Customer","Active Customer")</f>
        <v>Lost Customer</v>
      </c>
      <c r="Q8828" s="3">
        <f>IF(Table1[[#This Row],[Tenure]]&lt;=12,"0-1 Year",)</f>
        <v>0</v>
      </c>
      <c r="R8828" s="3" t="str">
        <f>IF(Table1[[#This Row],[MonthlyCharges]]&lt;35,"low",IF(Table1[[#This Row],[MonthlyCharges]]&lt;70,"Medium","High"))</f>
        <v>Medium</v>
      </c>
    </row>
    <row r="8829" spans="1:18" x14ac:dyDescent="0.35">
      <c r="A8829" s="1" t="s">
        <v>8862</v>
      </c>
      <c r="B8829" s="1" t="s">
        <v>8</v>
      </c>
      <c r="C8829" s="1">
        <v>33</v>
      </c>
      <c r="D8829" s="1" t="s">
        <v>3</v>
      </c>
      <c r="E8829" s="1" t="s">
        <v>3</v>
      </c>
      <c r="F8829" s="1" t="s">
        <v>3</v>
      </c>
      <c r="G8829" s="1">
        <v>41</v>
      </c>
      <c r="H8829" s="1" t="s">
        <v>14</v>
      </c>
      <c r="I8829" s="1" t="s">
        <v>11</v>
      </c>
      <c r="J8829" s="1" t="s">
        <v>32</v>
      </c>
      <c r="K8829" s="1">
        <v>76.3</v>
      </c>
      <c r="L8829" s="1">
        <v>3135.26</v>
      </c>
      <c r="M8829" s="1">
        <v>7</v>
      </c>
      <c r="N8829" s="1">
        <v>6</v>
      </c>
      <c r="O8829" s="1" t="s">
        <v>3</v>
      </c>
      <c r="P8829" s="1" t="str">
        <f>IF(Table1[[#This Row],[Churn]]="Yes","Lost Customer","Active Customer")</f>
        <v>Active Customer</v>
      </c>
      <c r="Q8829" s="3">
        <f>IF(Table1[[#This Row],[Tenure]]&lt;=12,"0-1 Year",)</f>
        <v>0</v>
      </c>
      <c r="R8829" s="3" t="str">
        <f>IF(Table1[[#This Row],[MonthlyCharges]]&lt;35,"low",IF(Table1[[#This Row],[MonthlyCharges]]&lt;70,"Medium","High"))</f>
        <v>High</v>
      </c>
    </row>
    <row r="8830" spans="1:18" x14ac:dyDescent="0.35">
      <c r="A8830" s="1" t="s">
        <v>8863</v>
      </c>
      <c r="B8830" s="1" t="s">
        <v>7</v>
      </c>
      <c r="C8830" s="1">
        <v>27</v>
      </c>
      <c r="D8830" s="1" t="s">
        <v>3</v>
      </c>
      <c r="E8830" s="1" t="s">
        <v>4</v>
      </c>
      <c r="F8830" s="1" t="s">
        <v>3</v>
      </c>
      <c r="G8830" s="1">
        <v>62</v>
      </c>
      <c r="H8830" s="1" t="s">
        <v>16</v>
      </c>
      <c r="I8830" s="1" t="s">
        <v>11</v>
      </c>
      <c r="J8830" s="1" t="s">
        <v>34</v>
      </c>
      <c r="K8830" s="1">
        <v>51.75</v>
      </c>
      <c r="L8830" s="1">
        <v>3198.77</v>
      </c>
      <c r="M8830" s="1">
        <v>0</v>
      </c>
      <c r="N8830" s="1">
        <v>2</v>
      </c>
      <c r="O8830" s="1" t="s">
        <v>3</v>
      </c>
      <c r="P8830" s="1" t="str">
        <f>IF(Table1[[#This Row],[Churn]]="Yes","Lost Customer","Active Customer")</f>
        <v>Active Customer</v>
      </c>
      <c r="Q8830" s="3">
        <f>IF(Table1[[#This Row],[Tenure]]&lt;=12,"0-1 Year",)</f>
        <v>0</v>
      </c>
      <c r="R8830" s="3" t="str">
        <f>IF(Table1[[#This Row],[MonthlyCharges]]&lt;35,"low",IF(Table1[[#This Row],[MonthlyCharges]]&lt;70,"Medium","High"))</f>
        <v>Medium</v>
      </c>
    </row>
    <row r="8831" spans="1:18" x14ac:dyDescent="0.35">
      <c r="A8831" s="1" t="s">
        <v>8864</v>
      </c>
      <c r="B8831" s="1" t="s">
        <v>7</v>
      </c>
      <c r="C8831" s="1">
        <v>34</v>
      </c>
      <c r="D8831" s="1" t="s">
        <v>3</v>
      </c>
      <c r="E8831" s="1" t="s">
        <v>3</v>
      </c>
      <c r="F8831" s="1" t="s">
        <v>4</v>
      </c>
      <c r="G8831" s="1">
        <v>56</v>
      </c>
      <c r="H8831" s="1" t="s">
        <v>14</v>
      </c>
      <c r="I8831" s="1" t="s">
        <v>11</v>
      </c>
      <c r="J8831" s="1" t="s">
        <v>40</v>
      </c>
      <c r="K8831" s="1">
        <v>47.06</v>
      </c>
      <c r="L8831" s="1">
        <v>2634.71</v>
      </c>
      <c r="M8831" s="1">
        <v>0</v>
      </c>
      <c r="N8831" s="1">
        <v>1</v>
      </c>
      <c r="O8831" s="1" t="s">
        <v>3</v>
      </c>
      <c r="P8831" s="1" t="str">
        <f>IF(Table1[[#This Row],[Churn]]="Yes","Lost Customer","Active Customer")</f>
        <v>Active Customer</v>
      </c>
      <c r="Q8831" s="3">
        <f>IF(Table1[[#This Row],[Tenure]]&lt;=12,"0-1 Year",)</f>
        <v>0</v>
      </c>
      <c r="R8831" s="3" t="str">
        <f>IF(Table1[[#This Row],[MonthlyCharges]]&lt;35,"low",IF(Table1[[#This Row],[MonthlyCharges]]&lt;70,"Medium","High"))</f>
        <v>Medium</v>
      </c>
    </row>
    <row r="8832" spans="1:18" x14ac:dyDescent="0.35">
      <c r="A8832" s="1" t="s">
        <v>8865</v>
      </c>
      <c r="B8832" s="1" t="s">
        <v>7</v>
      </c>
      <c r="C8832" s="1">
        <v>47</v>
      </c>
      <c r="D8832" s="1" t="s">
        <v>3</v>
      </c>
      <c r="E8832" s="1" t="s">
        <v>3</v>
      </c>
      <c r="F8832" s="1" t="s">
        <v>4</v>
      </c>
      <c r="G8832" s="1">
        <v>48</v>
      </c>
      <c r="H8832" s="1" t="s">
        <v>14</v>
      </c>
      <c r="I8832" s="1" t="s">
        <v>12</v>
      </c>
      <c r="J8832" s="1" t="s">
        <v>34</v>
      </c>
      <c r="K8832" s="1">
        <v>0</v>
      </c>
      <c r="L8832" s="1">
        <v>8.43</v>
      </c>
      <c r="M8832" s="1">
        <v>0</v>
      </c>
      <c r="N8832" s="1">
        <v>6</v>
      </c>
      <c r="O8832" s="1" t="s">
        <v>3</v>
      </c>
      <c r="P8832" s="1" t="str">
        <f>IF(Table1[[#This Row],[Churn]]="Yes","Lost Customer","Active Customer")</f>
        <v>Active Customer</v>
      </c>
      <c r="Q8832" s="3">
        <f>IF(Table1[[#This Row],[Tenure]]&lt;=12,"0-1 Year",)</f>
        <v>0</v>
      </c>
      <c r="R8832" s="3" t="str">
        <f>IF(Table1[[#This Row],[MonthlyCharges]]&lt;35,"low",IF(Table1[[#This Row],[MonthlyCharges]]&lt;70,"Medium","High"))</f>
        <v>low</v>
      </c>
    </row>
    <row r="8833" spans="1:18" x14ac:dyDescent="0.35">
      <c r="A8833" s="1" t="s">
        <v>8866</v>
      </c>
      <c r="B8833" s="1" t="s">
        <v>7</v>
      </c>
      <c r="C8833" s="1">
        <v>66</v>
      </c>
      <c r="D8833" s="1" t="s">
        <v>4</v>
      </c>
      <c r="E8833" s="1" t="s">
        <v>4</v>
      </c>
      <c r="F8833" s="1" t="s">
        <v>3</v>
      </c>
      <c r="G8833" s="1">
        <v>8</v>
      </c>
      <c r="H8833" s="1" t="s">
        <v>14</v>
      </c>
      <c r="I8833" s="1" t="s">
        <v>11</v>
      </c>
      <c r="J8833" s="1" t="s">
        <v>40</v>
      </c>
      <c r="K8833" s="1">
        <v>50.81</v>
      </c>
      <c r="L8833" s="1">
        <v>394.36</v>
      </c>
      <c r="M8833" s="1">
        <v>8</v>
      </c>
      <c r="N8833" s="1">
        <v>5</v>
      </c>
      <c r="O8833" s="1" t="s">
        <v>4</v>
      </c>
      <c r="P8833" s="1" t="str">
        <f>IF(Table1[[#This Row],[Churn]]="Yes","Lost Customer","Active Customer")</f>
        <v>Lost Customer</v>
      </c>
      <c r="Q8833" s="3" t="str">
        <f>IF(Table1[[#This Row],[Tenure]]&lt;=12,"0-1 Year",)</f>
        <v>0-1 Year</v>
      </c>
      <c r="R8833" s="3" t="str">
        <f>IF(Table1[[#This Row],[MonthlyCharges]]&lt;35,"low",IF(Table1[[#This Row],[MonthlyCharges]]&lt;70,"Medium","High"))</f>
        <v>Medium</v>
      </c>
    </row>
    <row r="8834" spans="1:18" x14ac:dyDescent="0.35">
      <c r="A8834" s="1" t="s">
        <v>8867</v>
      </c>
      <c r="B8834" s="1" t="s">
        <v>8</v>
      </c>
      <c r="C8834" s="1">
        <v>62</v>
      </c>
      <c r="D8834" s="1" t="s">
        <v>3</v>
      </c>
      <c r="E8834" s="1" t="s">
        <v>4</v>
      </c>
      <c r="F8834" s="1" t="s">
        <v>3</v>
      </c>
      <c r="G8834" s="1">
        <v>47</v>
      </c>
      <c r="H8834" s="1" t="s">
        <v>16</v>
      </c>
      <c r="I8834" s="1" t="s">
        <v>10</v>
      </c>
      <c r="J8834" s="1" t="s">
        <v>32</v>
      </c>
      <c r="K8834" s="1">
        <v>40.49</v>
      </c>
      <c r="L8834" s="1">
        <v>1899.01</v>
      </c>
      <c r="M8834" s="1">
        <v>6</v>
      </c>
      <c r="N8834" s="1">
        <v>6</v>
      </c>
      <c r="O8834" s="1" t="s">
        <v>3</v>
      </c>
      <c r="P8834" s="1" t="str">
        <f>IF(Table1[[#This Row],[Churn]]="Yes","Lost Customer","Active Customer")</f>
        <v>Active Customer</v>
      </c>
      <c r="Q8834" s="3">
        <f>IF(Table1[[#This Row],[Tenure]]&lt;=12,"0-1 Year",)</f>
        <v>0</v>
      </c>
      <c r="R8834" s="3" t="str">
        <f>IF(Table1[[#This Row],[MonthlyCharges]]&lt;35,"low",IF(Table1[[#This Row],[MonthlyCharges]]&lt;70,"Medium","High"))</f>
        <v>Medium</v>
      </c>
    </row>
    <row r="8835" spans="1:18" x14ac:dyDescent="0.35">
      <c r="A8835" s="1" t="s">
        <v>8868</v>
      </c>
      <c r="B8835" s="1" t="s">
        <v>8</v>
      </c>
      <c r="C8835" s="1">
        <v>47</v>
      </c>
      <c r="D8835" s="1" t="s">
        <v>3</v>
      </c>
      <c r="E8835" s="1" t="s">
        <v>3</v>
      </c>
      <c r="F8835" s="1" t="s">
        <v>3</v>
      </c>
      <c r="G8835" s="1">
        <v>56</v>
      </c>
      <c r="H8835" s="1" t="s">
        <v>14</v>
      </c>
      <c r="I8835" s="1" t="s">
        <v>12</v>
      </c>
      <c r="J8835" s="1" t="s">
        <v>40</v>
      </c>
      <c r="K8835" s="1">
        <v>0</v>
      </c>
      <c r="L8835" s="1">
        <v>-6.62</v>
      </c>
      <c r="M8835" s="1">
        <v>3</v>
      </c>
      <c r="N8835" s="1">
        <v>7</v>
      </c>
      <c r="O8835" s="1" t="s">
        <v>3</v>
      </c>
      <c r="P8835" s="1" t="str">
        <f>IF(Table1[[#This Row],[Churn]]="Yes","Lost Customer","Active Customer")</f>
        <v>Active Customer</v>
      </c>
      <c r="Q8835" s="3">
        <f>IF(Table1[[#This Row],[Tenure]]&lt;=12,"0-1 Year",)</f>
        <v>0</v>
      </c>
      <c r="R8835" s="3" t="str">
        <f>IF(Table1[[#This Row],[MonthlyCharges]]&lt;35,"low",IF(Table1[[#This Row],[MonthlyCharges]]&lt;70,"Medium","High"))</f>
        <v>low</v>
      </c>
    </row>
    <row r="8836" spans="1:18" x14ac:dyDescent="0.35">
      <c r="A8836" s="1" t="s">
        <v>8869</v>
      </c>
      <c r="B8836" s="1" t="s">
        <v>7</v>
      </c>
      <c r="C8836" s="1">
        <v>39</v>
      </c>
      <c r="D8836" s="1" t="s">
        <v>3</v>
      </c>
      <c r="E8836" s="1" t="s">
        <v>3</v>
      </c>
      <c r="F8836" s="1" t="s">
        <v>4</v>
      </c>
      <c r="G8836" s="1">
        <v>38</v>
      </c>
      <c r="H8836" s="1" t="s">
        <v>16</v>
      </c>
      <c r="I8836" s="1" t="s">
        <v>10</v>
      </c>
      <c r="J8836" s="1" t="s">
        <v>32</v>
      </c>
      <c r="K8836" s="1">
        <v>34.840000000000003</v>
      </c>
      <c r="L8836" s="1">
        <v>1339.34</v>
      </c>
      <c r="M8836" s="1">
        <v>8</v>
      </c>
      <c r="N8836" s="1">
        <v>1</v>
      </c>
      <c r="O8836" s="1" t="s">
        <v>4</v>
      </c>
      <c r="P8836" s="1" t="str">
        <f>IF(Table1[[#This Row],[Churn]]="Yes","Lost Customer","Active Customer")</f>
        <v>Lost Customer</v>
      </c>
      <c r="Q8836" s="3">
        <f>IF(Table1[[#This Row],[Tenure]]&lt;=12,"0-1 Year",)</f>
        <v>0</v>
      </c>
      <c r="R8836" s="3" t="str">
        <f>IF(Table1[[#This Row],[MonthlyCharges]]&lt;35,"low",IF(Table1[[#This Row],[MonthlyCharges]]&lt;70,"Medium","High"))</f>
        <v>low</v>
      </c>
    </row>
    <row r="8837" spans="1:18" x14ac:dyDescent="0.35">
      <c r="A8837" s="1" t="s">
        <v>8870</v>
      </c>
      <c r="B8837" s="1" t="s">
        <v>8</v>
      </c>
      <c r="C8837" s="1">
        <v>34</v>
      </c>
      <c r="D8837" s="1" t="s">
        <v>3</v>
      </c>
      <c r="E8837" s="1" t="s">
        <v>4</v>
      </c>
      <c r="F8837" s="1" t="s">
        <v>4</v>
      </c>
      <c r="G8837" s="1">
        <v>37</v>
      </c>
      <c r="H8837" s="1" t="s">
        <v>14</v>
      </c>
      <c r="I8837" s="1" t="s">
        <v>10</v>
      </c>
      <c r="J8837" s="1" t="s">
        <v>40</v>
      </c>
      <c r="K8837" s="1">
        <v>88.32</v>
      </c>
      <c r="L8837" s="1">
        <v>3260.26</v>
      </c>
      <c r="M8837" s="1">
        <v>2</v>
      </c>
      <c r="N8837" s="1">
        <v>9</v>
      </c>
      <c r="O8837" s="1" t="s">
        <v>3</v>
      </c>
      <c r="P8837" s="1" t="str">
        <f>IF(Table1[[#This Row],[Churn]]="Yes","Lost Customer","Active Customer")</f>
        <v>Active Customer</v>
      </c>
      <c r="Q8837" s="3">
        <f>IF(Table1[[#This Row],[Tenure]]&lt;=12,"0-1 Year",)</f>
        <v>0</v>
      </c>
      <c r="R8837" s="3" t="str">
        <f>IF(Table1[[#This Row],[MonthlyCharges]]&lt;35,"low",IF(Table1[[#This Row],[MonthlyCharges]]&lt;70,"Medium","High"))</f>
        <v>High</v>
      </c>
    </row>
    <row r="8838" spans="1:18" x14ac:dyDescent="0.35">
      <c r="A8838" s="1" t="s">
        <v>8871</v>
      </c>
      <c r="B8838" s="1" t="s">
        <v>7</v>
      </c>
      <c r="C8838" s="1">
        <v>40</v>
      </c>
      <c r="D8838" s="1" t="s">
        <v>3</v>
      </c>
      <c r="E8838" s="1" t="s">
        <v>4</v>
      </c>
      <c r="F8838" s="1" t="s">
        <v>4</v>
      </c>
      <c r="G8838" s="1">
        <v>67</v>
      </c>
      <c r="H8838" s="1" t="s">
        <v>14</v>
      </c>
      <c r="I8838" s="1" t="s">
        <v>11</v>
      </c>
      <c r="J8838" s="1" t="s">
        <v>32</v>
      </c>
      <c r="K8838" s="1">
        <v>37.35</v>
      </c>
      <c r="L8838" s="1">
        <v>2510.7800000000002</v>
      </c>
      <c r="M8838" s="1">
        <v>6</v>
      </c>
      <c r="N8838" s="1">
        <v>8</v>
      </c>
      <c r="O8838" s="1" t="s">
        <v>3</v>
      </c>
      <c r="P8838" s="1" t="str">
        <f>IF(Table1[[#This Row],[Churn]]="Yes","Lost Customer","Active Customer")</f>
        <v>Active Customer</v>
      </c>
      <c r="Q8838" s="3">
        <f>IF(Table1[[#This Row],[Tenure]]&lt;=12,"0-1 Year",)</f>
        <v>0</v>
      </c>
      <c r="R8838" s="3" t="str">
        <f>IF(Table1[[#This Row],[MonthlyCharges]]&lt;35,"low",IF(Table1[[#This Row],[MonthlyCharges]]&lt;70,"Medium","High"))</f>
        <v>Medium</v>
      </c>
    </row>
    <row r="8839" spans="1:18" x14ac:dyDescent="0.35">
      <c r="A8839" s="1" t="s">
        <v>8872</v>
      </c>
      <c r="B8839" s="1" t="s">
        <v>8</v>
      </c>
      <c r="C8839" s="1">
        <v>29</v>
      </c>
      <c r="D8839" s="1" t="s">
        <v>3</v>
      </c>
      <c r="E8839" s="1" t="s">
        <v>4</v>
      </c>
      <c r="F8839" s="1" t="s">
        <v>3</v>
      </c>
      <c r="G8839" s="1">
        <v>28</v>
      </c>
      <c r="H8839" s="1" t="s">
        <v>14</v>
      </c>
      <c r="I8839" s="1" t="s">
        <v>10</v>
      </c>
      <c r="J8839" s="1" t="s">
        <v>34</v>
      </c>
      <c r="K8839" s="1">
        <v>86.49</v>
      </c>
      <c r="L8839" s="1">
        <v>2433.4899999999998</v>
      </c>
      <c r="M8839" s="1">
        <v>3</v>
      </c>
      <c r="N8839" s="1">
        <v>5</v>
      </c>
      <c r="O8839" s="1" t="s">
        <v>3</v>
      </c>
      <c r="P8839" s="1" t="str">
        <f>IF(Table1[[#This Row],[Churn]]="Yes","Lost Customer","Active Customer")</f>
        <v>Active Customer</v>
      </c>
      <c r="Q8839" s="3">
        <f>IF(Table1[[#This Row],[Tenure]]&lt;=12,"0-1 Year",)</f>
        <v>0</v>
      </c>
      <c r="R8839" s="3" t="str">
        <f>IF(Table1[[#This Row],[MonthlyCharges]]&lt;35,"low",IF(Table1[[#This Row],[MonthlyCharges]]&lt;70,"Medium","High"))</f>
        <v>High</v>
      </c>
    </row>
    <row r="8840" spans="1:18" x14ac:dyDescent="0.35">
      <c r="A8840" s="1" t="s">
        <v>8873</v>
      </c>
      <c r="B8840" s="1" t="s">
        <v>7</v>
      </c>
      <c r="C8840" s="1">
        <v>24</v>
      </c>
      <c r="D8840" s="1" t="s">
        <v>3</v>
      </c>
      <c r="E8840" s="1" t="s">
        <v>4</v>
      </c>
      <c r="F8840" s="1" t="s">
        <v>4</v>
      </c>
      <c r="G8840" s="1">
        <v>43</v>
      </c>
      <c r="H8840" s="1" t="s">
        <v>14</v>
      </c>
      <c r="I8840" s="1" t="s">
        <v>11</v>
      </c>
      <c r="J8840" s="1" t="s">
        <v>44</v>
      </c>
      <c r="K8840" s="1">
        <v>77.540000000000006</v>
      </c>
      <c r="L8840" s="1">
        <v>3329.36</v>
      </c>
      <c r="M8840" s="1">
        <v>7</v>
      </c>
      <c r="N8840" s="1">
        <v>2</v>
      </c>
      <c r="O8840" s="1" t="s">
        <v>4</v>
      </c>
      <c r="P8840" s="1" t="str">
        <f>IF(Table1[[#This Row],[Churn]]="Yes","Lost Customer","Active Customer")</f>
        <v>Lost Customer</v>
      </c>
      <c r="Q8840" s="3">
        <f>IF(Table1[[#This Row],[Tenure]]&lt;=12,"0-1 Year",)</f>
        <v>0</v>
      </c>
      <c r="R8840" s="3" t="str">
        <f>IF(Table1[[#This Row],[MonthlyCharges]]&lt;35,"low",IF(Table1[[#This Row],[MonthlyCharges]]&lt;70,"Medium","High"))</f>
        <v>High</v>
      </c>
    </row>
    <row r="8841" spans="1:18" x14ac:dyDescent="0.35">
      <c r="A8841" s="1" t="s">
        <v>8874</v>
      </c>
      <c r="B8841" s="1" t="s">
        <v>8</v>
      </c>
      <c r="C8841" s="1">
        <v>72</v>
      </c>
      <c r="D8841" s="1" t="s">
        <v>3</v>
      </c>
      <c r="E8841" s="1" t="s">
        <v>4</v>
      </c>
      <c r="F8841" s="1" t="s">
        <v>3</v>
      </c>
      <c r="G8841" s="1">
        <v>19</v>
      </c>
      <c r="H8841" s="1" t="s">
        <v>14</v>
      </c>
      <c r="I8841" s="1" t="s">
        <v>11</v>
      </c>
      <c r="J8841" s="1" t="s">
        <v>44</v>
      </c>
      <c r="K8841" s="1">
        <v>26.63</v>
      </c>
      <c r="L8841" s="1">
        <v>490.01</v>
      </c>
      <c r="M8841" s="1">
        <v>7</v>
      </c>
      <c r="N8841" s="1">
        <v>10</v>
      </c>
      <c r="O8841" s="1" t="s">
        <v>3</v>
      </c>
      <c r="P8841" s="1" t="str">
        <f>IF(Table1[[#This Row],[Churn]]="Yes","Lost Customer","Active Customer")</f>
        <v>Active Customer</v>
      </c>
      <c r="Q8841" s="3">
        <f>IF(Table1[[#This Row],[Tenure]]&lt;=12,"0-1 Year",)</f>
        <v>0</v>
      </c>
      <c r="R8841" s="3" t="str">
        <f>IF(Table1[[#This Row],[MonthlyCharges]]&lt;35,"low",IF(Table1[[#This Row],[MonthlyCharges]]&lt;70,"Medium","High"))</f>
        <v>low</v>
      </c>
    </row>
    <row r="8842" spans="1:18" x14ac:dyDescent="0.35">
      <c r="A8842" s="1" t="s">
        <v>8875</v>
      </c>
      <c r="B8842" s="1" t="s">
        <v>8</v>
      </c>
      <c r="C8842" s="1">
        <v>20</v>
      </c>
      <c r="D8842" s="1" t="s">
        <v>3</v>
      </c>
      <c r="E8842" s="1" t="s">
        <v>4</v>
      </c>
      <c r="F8842" s="1" t="s">
        <v>4</v>
      </c>
      <c r="G8842" s="1">
        <v>11</v>
      </c>
      <c r="H8842" s="1" t="s">
        <v>14</v>
      </c>
      <c r="I8842" s="1" t="s">
        <v>11</v>
      </c>
      <c r="J8842" s="1" t="s">
        <v>32</v>
      </c>
      <c r="K8842" s="1">
        <v>97.65</v>
      </c>
      <c r="L8842" s="1">
        <v>1060.51</v>
      </c>
      <c r="M8842" s="1">
        <v>3</v>
      </c>
      <c r="N8842" s="1">
        <v>3</v>
      </c>
      <c r="O8842" s="1" t="s">
        <v>4</v>
      </c>
      <c r="P8842" s="1" t="str">
        <f>IF(Table1[[#This Row],[Churn]]="Yes","Lost Customer","Active Customer")</f>
        <v>Lost Customer</v>
      </c>
      <c r="Q8842" s="3" t="str">
        <f>IF(Table1[[#This Row],[Tenure]]&lt;=12,"0-1 Year",)</f>
        <v>0-1 Year</v>
      </c>
      <c r="R8842" s="3" t="str">
        <f>IF(Table1[[#This Row],[MonthlyCharges]]&lt;35,"low",IF(Table1[[#This Row],[MonthlyCharges]]&lt;70,"Medium","High"))</f>
        <v>High</v>
      </c>
    </row>
    <row r="8843" spans="1:18" x14ac:dyDescent="0.35">
      <c r="A8843" s="1" t="s">
        <v>8876</v>
      </c>
      <c r="B8843" s="1" t="s">
        <v>7</v>
      </c>
      <c r="C8843" s="1">
        <v>54</v>
      </c>
      <c r="D8843" s="1" t="s">
        <v>3</v>
      </c>
      <c r="E8843" s="1" t="s">
        <v>4</v>
      </c>
      <c r="F8843" s="1" t="s">
        <v>3</v>
      </c>
      <c r="G8843" s="1">
        <v>14</v>
      </c>
      <c r="H8843" s="1" t="s">
        <v>15</v>
      </c>
      <c r="I8843" s="1" t="s">
        <v>11</v>
      </c>
      <c r="J8843" s="1" t="s">
        <v>34</v>
      </c>
      <c r="K8843" s="1">
        <v>100.01</v>
      </c>
      <c r="L8843" s="1">
        <v>1403.95</v>
      </c>
      <c r="M8843" s="1">
        <v>6</v>
      </c>
      <c r="N8843" s="1">
        <v>7</v>
      </c>
      <c r="O8843" s="1" t="s">
        <v>3</v>
      </c>
      <c r="P8843" s="1" t="str">
        <f>IF(Table1[[#This Row],[Churn]]="Yes","Lost Customer","Active Customer")</f>
        <v>Active Customer</v>
      </c>
      <c r="Q8843" s="3">
        <f>IF(Table1[[#This Row],[Tenure]]&lt;=12,"0-1 Year",)</f>
        <v>0</v>
      </c>
      <c r="R8843" s="3" t="str">
        <f>IF(Table1[[#This Row],[MonthlyCharges]]&lt;35,"low",IF(Table1[[#This Row],[MonthlyCharges]]&lt;70,"Medium","High"))</f>
        <v>High</v>
      </c>
    </row>
    <row r="8844" spans="1:18" x14ac:dyDescent="0.35">
      <c r="A8844" s="1" t="s">
        <v>8877</v>
      </c>
      <c r="B8844" s="1" t="s">
        <v>8</v>
      </c>
      <c r="C8844" s="1">
        <v>70</v>
      </c>
      <c r="D8844" s="1" t="s">
        <v>3</v>
      </c>
      <c r="E8844" s="1" t="s">
        <v>3</v>
      </c>
      <c r="F8844" s="1" t="s">
        <v>3</v>
      </c>
      <c r="G8844" s="1">
        <v>42</v>
      </c>
      <c r="H8844" s="1" t="s">
        <v>14</v>
      </c>
      <c r="I8844" s="1" t="s">
        <v>11</v>
      </c>
      <c r="J8844" s="1" t="s">
        <v>34</v>
      </c>
      <c r="K8844" s="1">
        <v>46.82</v>
      </c>
      <c r="L8844" s="1">
        <v>1976.65</v>
      </c>
      <c r="M8844" s="1">
        <v>4</v>
      </c>
      <c r="N8844" s="1">
        <v>2</v>
      </c>
      <c r="O8844" s="1" t="s">
        <v>3</v>
      </c>
      <c r="P8844" s="1" t="str">
        <f>IF(Table1[[#This Row],[Churn]]="Yes","Lost Customer","Active Customer")</f>
        <v>Active Customer</v>
      </c>
      <c r="Q8844" s="3">
        <f>IF(Table1[[#This Row],[Tenure]]&lt;=12,"0-1 Year",)</f>
        <v>0</v>
      </c>
      <c r="R8844" s="3" t="str">
        <f>IF(Table1[[#This Row],[MonthlyCharges]]&lt;35,"low",IF(Table1[[#This Row],[MonthlyCharges]]&lt;70,"Medium","High"))</f>
        <v>Medium</v>
      </c>
    </row>
    <row r="8845" spans="1:18" x14ac:dyDescent="0.35">
      <c r="A8845" s="1" t="s">
        <v>8878</v>
      </c>
      <c r="B8845" s="1" t="s">
        <v>8</v>
      </c>
      <c r="C8845" s="1">
        <v>75</v>
      </c>
      <c r="D8845" s="1" t="s">
        <v>3</v>
      </c>
      <c r="E8845" s="1" t="s">
        <v>4</v>
      </c>
      <c r="F8845" s="1" t="s">
        <v>3</v>
      </c>
      <c r="G8845" s="1">
        <v>50</v>
      </c>
      <c r="H8845" s="1" t="s">
        <v>14</v>
      </c>
      <c r="I8845" s="1" t="s">
        <v>11</v>
      </c>
      <c r="J8845" s="1" t="s">
        <v>32</v>
      </c>
      <c r="K8845" s="1">
        <v>62.18</v>
      </c>
      <c r="L8845" s="1">
        <v>3089.31</v>
      </c>
      <c r="M8845" s="1">
        <v>4</v>
      </c>
      <c r="N8845" s="1">
        <v>6</v>
      </c>
      <c r="O8845" s="1" t="s">
        <v>3</v>
      </c>
      <c r="P8845" s="1" t="str">
        <f>IF(Table1[[#This Row],[Churn]]="Yes","Lost Customer","Active Customer")</f>
        <v>Active Customer</v>
      </c>
      <c r="Q8845" s="3">
        <f>IF(Table1[[#This Row],[Tenure]]&lt;=12,"0-1 Year",)</f>
        <v>0</v>
      </c>
      <c r="R8845" s="3" t="str">
        <f>IF(Table1[[#This Row],[MonthlyCharges]]&lt;35,"low",IF(Table1[[#This Row],[MonthlyCharges]]&lt;70,"Medium","High"))</f>
        <v>Medium</v>
      </c>
    </row>
    <row r="8846" spans="1:18" x14ac:dyDescent="0.35">
      <c r="A8846" s="1" t="s">
        <v>8879</v>
      </c>
      <c r="B8846" s="1" t="s">
        <v>8</v>
      </c>
      <c r="C8846" s="1">
        <v>51</v>
      </c>
      <c r="D8846" s="1" t="s">
        <v>3</v>
      </c>
      <c r="E8846" s="1" t="s">
        <v>3</v>
      </c>
      <c r="F8846" s="1" t="s">
        <v>4</v>
      </c>
      <c r="G8846" s="1">
        <v>21</v>
      </c>
      <c r="H8846" s="1" t="s">
        <v>14</v>
      </c>
      <c r="I8846" s="1" t="s">
        <v>10</v>
      </c>
      <c r="J8846" s="1" t="s">
        <v>44</v>
      </c>
      <c r="K8846" s="1">
        <v>86.34</v>
      </c>
      <c r="L8846" s="1">
        <v>1823.7</v>
      </c>
      <c r="M8846" s="1">
        <v>0</v>
      </c>
      <c r="N8846" s="1">
        <v>5</v>
      </c>
      <c r="O8846" s="1" t="s">
        <v>3</v>
      </c>
      <c r="P8846" s="1" t="str">
        <f>IF(Table1[[#This Row],[Churn]]="Yes","Lost Customer","Active Customer")</f>
        <v>Active Customer</v>
      </c>
      <c r="Q8846" s="3">
        <f>IF(Table1[[#This Row],[Tenure]]&lt;=12,"0-1 Year",)</f>
        <v>0</v>
      </c>
      <c r="R8846" s="3" t="str">
        <f>IF(Table1[[#This Row],[MonthlyCharges]]&lt;35,"low",IF(Table1[[#This Row],[MonthlyCharges]]&lt;70,"Medium","High"))</f>
        <v>High</v>
      </c>
    </row>
    <row r="8847" spans="1:18" x14ac:dyDescent="0.35">
      <c r="A8847" s="1" t="s">
        <v>8880</v>
      </c>
      <c r="B8847" s="1" t="s">
        <v>8</v>
      </c>
      <c r="C8847" s="1">
        <v>70</v>
      </c>
      <c r="D8847" s="1" t="s">
        <v>4</v>
      </c>
      <c r="E8847" s="1" t="s">
        <v>3</v>
      </c>
      <c r="F8847" s="1" t="s">
        <v>4</v>
      </c>
      <c r="G8847" s="1">
        <v>68</v>
      </c>
      <c r="H8847" s="1" t="s">
        <v>14</v>
      </c>
      <c r="I8847" s="1" t="s">
        <v>11</v>
      </c>
      <c r="J8847" s="1" t="s">
        <v>44</v>
      </c>
      <c r="K8847" s="1">
        <v>90.1</v>
      </c>
      <c r="L8847" s="1">
        <v>6139.63</v>
      </c>
      <c r="M8847" s="1">
        <v>1</v>
      </c>
      <c r="N8847" s="1">
        <v>9</v>
      </c>
      <c r="O8847" s="1" t="s">
        <v>3</v>
      </c>
      <c r="P8847" s="1" t="str">
        <f>IF(Table1[[#This Row],[Churn]]="Yes","Lost Customer","Active Customer")</f>
        <v>Active Customer</v>
      </c>
      <c r="Q8847" s="3">
        <f>IF(Table1[[#This Row],[Tenure]]&lt;=12,"0-1 Year",)</f>
        <v>0</v>
      </c>
      <c r="R8847" s="3" t="str">
        <f>IF(Table1[[#This Row],[MonthlyCharges]]&lt;35,"low",IF(Table1[[#This Row],[MonthlyCharges]]&lt;70,"Medium","High"))</f>
        <v>High</v>
      </c>
    </row>
    <row r="8848" spans="1:18" x14ac:dyDescent="0.35">
      <c r="A8848" s="1" t="s">
        <v>8881</v>
      </c>
      <c r="B8848" s="1" t="s">
        <v>8</v>
      </c>
      <c r="C8848" s="1">
        <v>50</v>
      </c>
      <c r="D8848" s="1" t="s">
        <v>3</v>
      </c>
      <c r="E8848" s="1" t="s">
        <v>4</v>
      </c>
      <c r="F8848" s="1" t="s">
        <v>3</v>
      </c>
      <c r="G8848" s="1">
        <v>7</v>
      </c>
      <c r="H8848" s="1" t="s">
        <v>15</v>
      </c>
      <c r="I8848" s="1" t="s">
        <v>10</v>
      </c>
      <c r="J8848" s="1" t="s">
        <v>34</v>
      </c>
      <c r="K8848" s="1">
        <v>98.57</v>
      </c>
      <c r="L8848" s="1">
        <v>672.36</v>
      </c>
      <c r="M8848" s="1">
        <v>6</v>
      </c>
      <c r="N8848" s="1">
        <v>8</v>
      </c>
      <c r="O8848" s="1" t="s">
        <v>3</v>
      </c>
      <c r="P8848" s="1" t="str">
        <f>IF(Table1[[#This Row],[Churn]]="Yes","Lost Customer","Active Customer")</f>
        <v>Active Customer</v>
      </c>
      <c r="Q8848" s="3" t="str">
        <f>IF(Table1[[#This Row],[Tenure]]&lt;=12,"0-1 Year",)</f>
        <v>0-1 Year</v>
      </c>
      <c r="R8848" s="3" t="str">
        <f>IF(Table1[[#This Row],[MonthlyCharges]]&lt;35,"low",IF(Table1[[#This Row],[MonthlyCharges]]&lt;70,"Medium","High"))</f>
        <v>High</v>
      </c>
    </row>
    <row r="8849" spans="1:18" x14ac:dyDescent="0.35">
      <c r="A8849" s="1" t="s">
        <v>8882</v>
      </c>
      <c r="B8849" s="1" t="s">
        <v>8</v>
      </c>
      <c r="C8849" s="1">
        <v>43</v>
      </c>
      <c r="D8849" s="1" t="s">
        <v>3</v>
      </c>
      <c r="E8849" s="1" t="s">
        <v>4</v>
      </c>
      <c r="F8849" s="1" t="s">
        <v>4</v>
      </c>
      <c r="G8849" s="1">
        <v>53</v>
      </c>
      <c r="H8849" s="1" t="s">
        <v>15</v>
      </c>
      <c r="I8849" s="1" t="s">
        <v>11</v>
      </c>
      <c r="J8849" s="1" t="s">
        <v>40</v>
      </c>
      <c r="K8849" s="1">
        <v>48.56</v>
      </c>
      <c r="L8849" s="1">
        <v>2589.2600000000002</v>
      </c>
      <c r="M8849" s="1">
        <v>0</v>
      </c>
      <c r="N8849" s="1">
        <v>9</v>
      </c>
      <c r="O8849" s="1" t="s">
        <v>3</v>
      </c>
      <c r="P8849" s="1" t="str">
        <f>IF(Table1[[#This Row],[Churn]]="Yes","Lost Customer","Active Customer")</f>
        <v>Active Customer</v>
      </c>
      <c r="Q8849" s="3">
        <f>IF(Table1[[#This Row],[Tenure]]&lt;=12,"0-1 Year",)</f>
        <v>0</v>
      </c>
      <c r="R8849" s="3" t="str">
        <f>IF(Table1[[#This Row],[MonthlyCharges]]&lt;35,"low",IF(Table1[[#This Row],[MonthlyCharges]]&lt;70,"Medium","High"))</f>
        <v>Medium</v>
      </c>
    </row>
    <row r="8850" spans="1:18" x14ac:dyDescent="0.35">
      <c r="A8850" s="1" t="s">
        <v>8883</v>
      </c>
      <c r="B8850" s="1" t="s">
        <v>7</v>
      </c>
      <c r="C8850" s="1">
        <v>53</v>
      </c>
      <c r="D8850" s="1" t="s">
        <v>3</v>
      </c>
      <c r="E8850" s="1" t="s">
        <v>3</v>
      </c>
      <c r="F8850" s="1" t="s">
        <v>3</v>
      </c>
      <c r="G8850" s="1">
        <v>41</v>
      </c>
      <c r="H8850" s="1" t="s">
        <v>14</v>
      </c>
      <c r="I8850" s="1" t="s">
        <v>11</v>
      </c>
      <c r="J8850" s="1" t="s">
        <v>44</v>
      </c>
      <c r="K8850" s="1">
        <v>58.88</v>
      </c>
      <c r="L8850" s="1">
        <v>2427.83</v>
      </c>
      <c r="M8850" s="1">
        <v>3</v>
      </c>
      <c r="N8850" s="1">
        <v>1</v>
      </c>
      <c r="O8850" s="1" t="s">
        <v>3</v>
      </c>
      <c r="P8850" s="1" t="str">
        <f>IF(Table1[[#This Row],[Churn]]="Yes","Lost Customer","Active Customer")</f>
        <v>Active Customer</v>
      </c>
      <c r="Q8850" s="3">
        <f>IF(Table1[[#This Row],[Tenure]]&lt;=12,"0-1 Year",)</f>
        <v>0</v>
      </c>
      <c r="R8850" s="3" t="str">
        <f>IF(Table1[[#This Row],[MonthlyCharges]]&lt;35,"low",IF(Table1[[#This Row],[MonthlyCharges]]&lt;70,"Medium","High"))</f>
        <v>Medium</v>
      </c>
    </row>
    <row r="8851" spans="1:18" x14ac:dyDescent="0.35">
      <c r="A8851" s="1" t="s">
        <v>8884</v>
      </c>
      <c r="B8851" s="1" t="s">
        <v>8</v>
      </c>
      <c r="C8851" s="1">
        <v>60</v>
      </c>
      <c r="D8851" s="1" t="s">
        <v>4</v>
      </c>
      <c r="E8851" s="1" t="s">
        <v>3</v>
      </c>
      <c r="F8851" s="1" t="s">
        <v>3</v>
      </c>
      <c r="G8851" s="1">
        <v>45</v>
      </c>
      <c r="H8851" s="1" t="s">
        <v>14</v>
      </c>
      <c r="I8851" s="1" t="s">
        <v>10</v>
      </c>
      <c r="J8851" s="1" t="s">
        <v>32</v>
      </c>
      <c r="K8851" s="1">
        <v>54.38</v>
      </c>
      <c r="L8851" s="1">
        <v>2461.2199999999998</v>
      </c>
      <c r="M8851" s="1">
        <v>0</v>
      </c>
      <c r="N8851" s="1">
        <v>3</v>
      </c>
      <c r="O8851" s="1" t="s">
        <v>3</v>
      </c>
      <c r="P8851" s="1" t="str">
        <f>IF(Table1[[#This Row],[Churn]]="Yes","Lost Customer","Active Customer")</f>
        <v>Active Customer</v>
      </c>
      <c r="Q8851" s="3">
        <f>IF(Table1[[#This Row],[Tenure]]&lt;=12,"0-1 Year",)</f>
        <v>0</v>
      </c>
      <c r="R8851" s="3" t="str">
        <f>IF(Table1[[#This Row],[MonthlyCharges]]&lt;35,"low",IF(Table1[[#This Row],[MonthlyCharges]]&lt;70,"Medium","High"))</f>
        <v>Medium</v>
      </c>
    </row>
    <row r="8852" spans="1:18" x14ac:dyDescent="0.35">
      <c r="A8852" s="1" t="s">
        <v>8885</v>
      </c>
      <c r="B8852" s="1" t="s">
        <v>8</v>
      </c>
      <c r="C8852" s="1">
        <v>48</v>
      </c>
      <c r="D8852" s="1" t="s">
        <v>3</v>
      </c>
      <c r="E8852" s="1" t="s">
        <v>4</v>
      </c>
      <c r="F8852" s="1" t="s">
        <v>3</v>
      </c>
      <c r="G8852" s="1">
        <v>41</v>
      </c>
      <c r="H8852" s="1" t="s">
        <v>16</v>
      </c>
      <c r="I8852" s="1" t="s">
        <v>11</v>
      </c>
      <c r="J8852" s="1" t="s">
        <v>32</v>
      </c>
      <c r="K8852" s="1">
        <v>69.7</v>
      </c>
      <c r="L8852" s="1">
        <v>2869.82</v>
      </c>
      <c r="M8852" s="1">
        <v>0</v>
      </c>
      <c r="N8852" s="1">
        <v>2</v>
      </c>
      <c r="O8852" s="1" t="s">
        <v>3</v>
      </c>
      <c r="P8852" s="1" t="str">
        <f>IF(Table1[[#This Row],[Churn]]="Yes","Lost Customer","Active Customer")</f>
        <v>Active Customer</v>
      </c>
      <c r="Q8852" s="3">
        <f>IF(Table1[[#This Row],[Tenure]]&lt;=12,"0-1 Year",)</f>
        <v>0</v>
      </c>
      <c r="R8852" s="3" t="str">
        <f>IF(Table1[[#This Row],[MonthlyCharges]]&lt;35,"low",IF(Table1[[#This Row],[MonthlyCharges]]&lt;70,"Medium","High"))</f>
        <v>Medium</v>
      </c>
    </row>
    <row r="8853" spans="1:18" x14ac:dyDescent="0.35">
      <c r="A8853" s="1" t="s">
        <v>8886</v>
      </c>
      <c r="B8853" s="1" t="s">
        <v>7</v>
      </c>
      <c r="C8853" s="1">
        <v>29</v>
      </c>
      <c r="D8853" s="1" t="s">
        <v>3</v>
      </c>
      <c r="E8853" s="1" t="s">
        <v>4</v>
      </c>
      <c r="F8853" s="1" t="s">
        <v>3</v>
      </c>
      <c r="G8853" s="1">
        <v>67</v>
      </c>
      <c r="H8853" s="1" t="s">
        <v>14</v>
      </c>
      <c r="I8853" s="1" t="s">
        <v>11</v>
      </c>
      <c r="J8853" s="1" t="s">
        <v>40</v>
      </c>
      <c r="K8853" s="1">
        <v>71.75</v>
      </c>
      <c r="L8853" s="1">
        <v>4788.42</v>
      </c>
      <c r="M8853" s="1">
        <v>0</v>
      </c>
      <c r="N8853" s="1">
        <v>6</v>
      </c>
      <c r="O8853" s="1" t="s">
        <v>3</v>
      </c>
      <c r="P8853" s="1" t="str">
        <f>IF(Table1[[#This Row],[Churn]]="Yes","Lost Customer","Active Customer")</f>
        <v>Active Customer</v>
      </c>
      <c r="Q8853" s="3">
        <f>IF(Table1[[#This Row],[Tenure]]&lt;=12,"0-1 Year",)</f>
        <v>0</v>
      </c>
      <c r="R8853" s="3" t="str">
        <f>IF(Table1[[#This Row],[MonthlyCharges]]&lt;35,"low",IF(Table1[[#This Row],[MonthlyCharges]]&lt;70,"Medium","High"))</f>
        <v>High</v>
      </c>
    </row>
    <row r="8854" spans="1:18" x14ac:dyDescent="0.35">
      <c r="A8854" s="1" t="s">
        <v>8887</v>
      </c>
      <c r="B8854" s="1" t="s">
        <v>7</v>
      </c>
      <c r="C8854" s="1">
        <v>23</v>
      </c>
      <c r="D8854" s="1" t="s">
        <v>3</v>
      </c>
      <c r="E8854" s="1" t="s">
        <v>4</v>
      </c>
      <c r="F8854" s="1" t="s">
        <v>3</v>
      </c>
      <c r="G8854" s="1">
        <v>8</v>
      </c>
      <c r="H8854" s="1" t="s">
        <v>15</v>
      </c>
      <c r="I8854" s="1" t="s">
        <v>10</v>
      </c>
      <c r="J8854" s="1" t="s">
        <v>34</v>
      </c>
      <c r="K8854" s="1">
        <v>87</v>
      </c>
      <c r="L8854" s="1">
        <v>708.13</v>
      </c>
      <c r="M8854" s="1">
        <v>1</v>
      </c>
      <c r="N8854" s="1">
        <v>1</v>
      </c>
      <c r="O8854" s="1" t="s">
        <v>3</v>
      </c>
      <c r="P8854" s="1" t="str">
        <f>IF(Table1[[#This Row],[Churn]]="Yes","Lost Customer","Active Customer")</f>
        <v>Active Customer</v>
      </c>
      <c r="Q8854" s="3" t="str">
        <f>IF(Table1[[#This Row],[Tenure]]&lt;=12,"0-1 Year",)</f>
        <v>0-1 Year</v>
      </c>
      <c r="R8854" s="3" t="str">
        <f>IF(Table1[[#This Row],[MonthlyCharges]]&lt;35,"low",IF(Table1[[#This Row],[MonthlyCharges]]&lt;70,"Medium","High"))</f>
        <v>High</v>
      </c>
    </row>
    <row r="8855" spans="1:18" x14ac:dyDescent="0.35">
      <c r="A8855" s="1" t="s">
        <v>8888</v>
      </c>
      <c r="B8855" s="1" t="s">
        <v>8</v>
      </c>
      <c r="C8855" s="1">
        <v>24</v>
      </c>
      <c r="D8855" s="1" t="s">
        <v>3</v>
      </c>
      <c r="E8855" s="1" t="s">
        <v>3</v>
      </c>
      <c r="F8855" s="1" t="s">
        <v>4</v>
      </c>
      <c r="G8855" s="1">
        <v>6</v>
      </c>
      <c r="H8855" s="1" t="s">
        <v>14</v>
      </c>
      <c r="I8855" s="1" t="s">
        <v>10</v>
      </c>
      <c r="J8855" s="1" t="s">
        <v>34</v>
      </c>
      <c r="K8855" s="1">
        <v>93.01</v>
      </c>
      <c r="L8855" s="1">
        <v>573.37</v>
      </c>
      <c r="M8855" s="1">
        <v>7</v>
      </c>
      <c r="N8855" s="1">
        <v>8</v>
      </c>
      <c r="O8855" s="1" t="s">
        <v>3</v>
      </c>
      <c r="P8855" s="1" t="str">
        <f>IF(Table1[[#This Row],[Churn]]="Yes","Lost Customer","Active Customer")</f>
        <v>Active Customer</v>
      </c>
      <c r="Q8855" s="3" t="str">
        <f>IF(Table1[[#This Row],[Tenure]]&lt;=12,"0-1 Year",)</f>
        <v>0-1 Year</v>
      </c>
      <c r="R8855" s="3" t="str">
        <f>IF(Table1[[#This Row],[MonthlyCharges]]&lt;35,"low",IF(Table1[[#This Row],[MonthlyCharges]]&lt;70,"Medium","High"))</f>
        <v>High</v>
      </c>
    </row>
    <row r="8856" spans="1:18" x14ac:dyDescent="0.35">
      <c r="A8856" s="1" t="s">
        <v>8889</v>
      </c>
      <c r="B8856" s="1" t="s">
        <v>7</v>
      </c>
      <c r="C8856" s="1">
        <v>56</v>
      </c>
      <c r="D8856" s="1" t="s">
        <v>3</v>
      </c>
      <c r="E8856" s="1" t="s">
        <v>4</v>
      </c>
      <c r="F8856" s="1" t="s">
        <v>4</v>
      </c>
      <c r="G8856" s="1">
        <v>37</v>
      </c>
      <c r="H8856" s="1" t="s">
        <v>14</v>
      </c>
      <c r="I8856" s="1" t="s">
        <v>10</v>
      </c>
      <c r="J8856" s="1" t="s">
        <v>32</v>
      </c>
      <c r="K8856" s="1">
        <v>69.03</v>
      </c>
      <c r="L8856" s="1">
        <v>2564.15</v>
      </c>
      <c r="M8856" s="1">
        <v>3</v>
      </c>
      <c r="N8856" s="1">
        <v>3</v>
      </c>
      <c r="O8856" s="1" t="s">
        <v>3</v>
      </c>
      <c r="P8856" s="1" t="str">
        <f>IF(Table1[[#This Row],[Churn]]="Yes","Lost Customer","Active Customer")</f>
        <v>Active Customer</v>
      </c>
      <c r="Q8856" s="3">
        <f>IF(Table1[[#This Row],[Tenure]]&lt;=12,"0-1 Year",)</f>
        <v>0</v>
      </c>
      <c r="R8856" s="3" t="str">
        <f>IF(Table1[[#This Row],[MonthlyCharges]]&lt;35,"low",IF(Table1[[#This Row],[MonthlyCharges]]&lt;70,"Medium","High"))</f>
        <v>Medium</v>
      </c>
    </row>
    <row r="8857" spans="1:18" x14ac:dyDescent="0.35">
      <c r="A8857" s="1" t="s">
        <v>8890</v>
      </c>
      <c r="B8857" s="1" t="s">
        <v>8</v>
      </c>
      <c r="C8857" s="1">
        <v>75</v>
      </c>
      <c r="D8857" s="1" t="s">
        <v>4</v>
      </c>
      <c r="E8857" s="1" t="s">
        <v>3</v>
      </c>
      <c r="F8857" s="1" t="s">
        <v>4</v>
      </c>
      <c r="G8857" s="1">
        <v>27</v>
      </c>
      <c r="H8857" s="1" t="s">
        <v>14</v>
      </c>
      <c r="I8857" s="1" t="s">
        <v>11</v>
      </c>
      <c r="J8857" s="1" t="s">
        <v>34</v>
      </c>
      <c r="K8857" s="1">
        <v>119.42</v>
      </c>
      <c r="L8857" s="1">
        <v>3213.74</v>
      </c>
      <c r="M8857" s="1">
        <v>7</v>
      </c>
      <c r="N8857" s="1">
        <v>10</v>
      </c>
      <c r="O8857" s="1" t="s">
        <v>3</v>
      </c>
      <c r="P8857" s="1" t="str">
        <f>IF(Table1[[#This Row],[Churn]]="Yes","Lost Customer","Active Customer")</f>
        <v>Active Customer</v>
      </c>
      <c r="Q8857" s="3">
        <f>IF(Table1[[#This Row],[Tenure]]&lt;=12,"0-1 Year",)</f>
        <v>0</v>
      </c>
      <c r="R8857" s="3" t="str">
        <f>IF(Table1[[#This Row],[MonthlyCharges]]&lt;35,"low",IF(Table1[[#This Row],[MonthlyCharges]]&lt;70,"Medium","High"))</f>
        <v>High</v>
      </c>
    </row>
    <row r="8858" spans="1:18" x14ac:dyDescent="0.35">
      <c r="A8858" s="1" t="s">
        <v>8891</v>
      </c>
      <c r="B8858" s="1" t="s">
        <v>7</v>
      </c>
      <c r="C8858" s="1">
        <v>44</v>
      </c>
      <c r="D8858" s="1" t="s">
        <v>3</v>
      </c>
      <c r="E8858" s="1" t="s">
        <v>4</v>
      </c>
      <c r="F8858" s="1" t="s">
        <v>3</v>
      </c>
      <c r="G8858" s="1">
        <v>26</v>
      </c>
      <c r="H8858" s="1" t="s">
        <v>14</v>
      </c>
      <c r="I8858" s="1" t="s">
        <v>11</v>
      </c>
      <c r="J8858" s="1" t="s">
        <v>34</v>
      </c>
      <c r="K8858" s="1">
        <v>115.44</v>
      </c>
      <c r="L8858" s="1">
        <v>2982.59</v>
      </c>
      <c r="M8858" s="1">
        <v>4</v>
      </c>
      <c r="N8858" s="1">
        <v>2</v>
      </c>
      <c r="O8858" s="1" t="s">
        <v>3</v>
      </c>
      <c r="P8858" s="1" t="str">
        <f>IF(Table1[[#This Row],[Churn]]="Yes","Lost Customer","Active Customer")</f>
        <v>Active Customer</v>
      </c>
      <c r="Q8858" s="3">
        <f>IF(Table1[[#This Row],[Tenure]]&lt;=12,"0-1 Year",)</f>
        <v>0</v>
      </c>
      <c r="R8858" s="3" t="str">
        <f>IF(Table1[[#This Row],[MonthlyCharges]]&lt;35,"low",IF(Table1[[#This Row],[MonthlyCharges]]&lt;70,"Medium","High"))</f>
        <v>High</v>
      </c>
    </row>
    <row r="8859" spans="1:18" x14ac:dyDescent="0.35">
      <c r="A8859" s="1" t="s">
        <v>8892</v>
      </c>
      <c r="B8859" s="1" t="s">
        <v>8</v>
      </c>
      <c r="C8859" s="1">
        <v>34</v>
      </c>
      <c r="D8859" s="1" t="s">
        <v>3</v>
      </c>
      <c r="E8859" s="1" t="s">
        <v>3</v>
      </c>
      <c r="F8859" s="1" t="s">
        <v>4</v>
      </c>
      <c r="G8859" s="1">
        <v>25</v>
      </c>
      <c r="H8859" s="1" t="s">
        <v>14</v>
      </c>
      <c r="I8859" s="1" t="s">
        <v>10</v>
      </c>
      <c r="J8859" s="1" t="s">
        <v>40</v>
      </c>
      <c r="K8859" s="1">
        <v>98.65</v>
      </c>
      <c r="L8859" s="1">
        <v>2451.4299999999998</v>
      </c>
      <c r="M8859" s="1">
        <v>8</v>
      </c>
      <c r="N8859" s="1">
        <v>8</v>
      </c>
      <c r="O8859" s="1" t="s">
        <v>3</v>
      </c>
      <c r="P8859" s="1" t="str">
        <f>IF(Table1[[#This Row],[Churn]]="Yes","Lost Customer","Active Customer")</f>
        <v>Active Customer</v>
      </c>
      <c r="Q8859" s="3">
        <f>IF(Table1[[#This Row],[Tenure]]&lt;=12,"0-1 Year",)</f>
        <v>0</v>
      </c>
      <c r="R8859" s="3" t="str">
        <f>IF(Table1[[#This Row],[MonthlyCharges]]&lt;35,"low",IF(Table1[[#This Row],[MonthlyCharges]]&lt;70,"Medium","High"))</f>
        <v>High</v>
      </c>
    </row>
    <row r="8860" spans="1:18" x14ac:dyDescent="0.35">
      <c r="A8860" s="1" t="s">
        <v>8893</v>
      </c>
      <c r="B8860" s="1" t="s">
        <v>7</v>
      </c>
      <c r="C8860" s="1">
        <v>22</v>
      </c>
      <c r="D8860" s="1" t="s">
        <v>3</v>
      </c>
      <c r="E8860" s="1" t="s">
        <v>3</v>
      </c>
      <c r="F8860" s="1" t="s">
        <v>4</v>
      </c>
      <c r="G8860" s="1">
        <v>32</v>
      </c>
      <c r="H8860" s="1" t="s">
        <v>15</v>
      </c>
      <c r="I8860" s="1" t="s">
        <v>11</v>
      </c>
      <c r="J8860" s="1" t="s">
        <v>44</v>
      </c>
      <c r="K8860" s="1">
        <v>102.33</v>
      </c>
      <c r="L8860" s="1">
        <v>3257.12</v>
      </c>
      <c r="M8860" s="1">
        <v>4</v>
      </c>
      <c r="N8860" s="1">
        <v>6</v>
      </c>
      <c r="O8860" s="1" t="s">
        <v>3</v>
      </c>
      <c r="P8860" s="1" t="str">
        <f>IF(Table1[[#This Row],[Churn]]="Yes","Lost Customer","Active Customer")</f>
        <v>Active Customer</v>
      </c>
      <c r="Q8860" s="3">
        <f>IF(Table1[[#This Row],[Tenure]]&lt;=12,"0-1 Year",)</f>
        <v>0</v>
      </c>
      <c r="R8860" s="3" t="str">
        <f>IF(Table1[[#This Row],[MonthlyCharges]]&lt;35,"low",IF(Table1[[#This Row],[MonthlyCharges]]&lt;70,"Medium","High"))</f>
        <v>High</v>
      </c>
    </row>
    <row r="8861" spans="1:18" x14ac:dyDescent="0.35">
      <c r="A8861" s="1" t="s">
        <v>8894</v>
      </c>
      <c r="B8861" s="1" t="s">
        <v>7</v>
      </c>
      <c r="C8861" s="1">
        <v>19</v>
      </c>
      <c r="D8861" s="1" t="s">
        <v>3</v>
      </c>
      <c r="E8861" s="1" t="s">
        <v>3</v>
      </c>
      <c r="F8861" s="1" t="s">
        <v>3</v>
      </c>
      <c r="G8861" s="1">
        <v>4</v>
      </c>
      <c r="H8861" s="1" t="s">
        <v>14</v>
      </c>
      <c r="I8861" s="1" t="s">
        <v>12</v>
      </c>
      <c r="J8861" s="1" t="s">
        <v>44</v>
      </c>
      <c r="K8861" s="1">
        <v>0</v>
      </c>
      <c r="L8861" s="1">
        <v>9.2799999999999994</v>
      </c>
      <c r="M8861" s="1">
        <v>8</v>
      </c>
      <c r="N8861" s="1">
        <v>3</v>
      </c>
      <c r="O8861" s="1" t="s">
        <v>4</v>
      </c>
      <c r="P8861" s="1" t="str">
        <f>IF(Table1[[#This Row],[Churn]]="Yes","Lost Customer","Active Customer")</f>
        <v>Lost Customer</v>
      </c>
      <c r="Q8861" s="3" t="str">
        <f>IF(Table1[[#This Row],[Tenure]]&lt;=12,"0-1 Year",)</f>
        <v>0-1 Year</v>
      </c>
      <c r="R8861" s="3" t="str">
        <f>IF(Table1[[#This Row],[MonthlyCharges]]&lt;35,"low",IF(Table1[[#This Row],[MonthlyCharges]]&lt;70,"Medium","High"))</f>
        <v>low</v>
      </c>
    </row>
    <row r="8862" spans="1:18" x14ac:dyDescent="0.35">
      <c r="A8862" s="1" t="s">
        <v>8895</v>
      </c>
      <c r="B8862" s="1" t="s">
        <v>7</v>
      </c>
      <c r="C8862" s="1">
        <v>68</v>
      </c>
      <c r="D8862" s="1" t="s">
        <v>3</v>
      </c>
      <c r="E8862" s="1" t="s">
        <v>4</v>
      </c>
      <c r="F8862" s="1" t="s">
        <v>4</v>
      </c>
      <c r="G8862" s="1">
        <v>68</v>
      </c>
      <c r="H8862" s="1" t="s">
        <v>15</v>
      </c>
      <c r="I8862" s="1" t="s">
        <v>12</v>
      </c>
      <c r="J8862" s="1" t="s">
        <v>40</v>
      </c>
      <c r="K8862" s="1">
        <v>0</v>
      </c>
      <c r="L8862" s="1">
        <v>7.84</v>
      </c>
      <c r="M8862" s="1">
        <v>8</v>
      </c>
      <c r="N8862" s="1">
        <v>1</v>
      </c>
      <c r="O8862" s="1" t="s">
        <v>4</v>
      </c>
      <c r="P8862" s="1" t="str">
        <f>IF(Table1[[#This Row],[Churn]]="Yes","Lost Customer","Active Customer")</f>
        <v>Lost Customer</v>
      </c>
      <c r="Q8862" s="3">
        <f>IF(Table1[[#This Row],[Tenure]]&lt;=12,"0-1 Year",)</f>
        <v>0</v>
      </c>
      <c r="R8862" s="3" t="str">
        <f>IF(Table1[[#This Row],[MonthlyCharges]]&lt;35,"low",IF(Table1[[#This Row],[MonthlyCharges]]&lt;70,"Medium","High"))</f>
        <v>low</v>
      </c>
    </row>
    <row r="8863" spans="1:18" x14ac:dyDescent="0.35">
      <c r="A8863" s="1" t="s">
        <v>8896</v>
      </c>
      <c r="B8863" s="1" t="s">
        <v>7</v>
      </c>
      <c r="C8863" s="1">
        <v>72</v>
      </c>
      <c r="D8863" s="1" t="s">
        <v>4</v>
      </c>
      <c r="E8863" s="1" t="s">
        <v>4</v>
      </c>
      <c r="F8863" s="1" t="s">
        <v>4</v>
      </c>
      <c r="G8863" s="1">
        <v>66</v>
      </c>
      <c r="H8863" s="1" t="s">
        <v>14</v>
      </c>
      <c r="I8863" s="1" t="s">
        <v>12</v>
      </c>
      <c r="J8863" s="1" t="s">
        <v>34</v>
      </c>
      <c r="K8863" s="1">
        <v>0</v>
      </c>
      <c r="L8863" s="1">
        <v>-14.84</v>
      </c>
      <c r="M8863" s="1">
        <v>3</v>
      </c>
      <c r="N8863" s="1">
        <v>9</v>
      </c>
      <c r="O8863" s="1" t="s">
        <v>3</v>
      </c>
      <c r="P8863" s="1" t="str">
        <f>IF(Table1[[#This Row],[Churn]]="Yes","Lost Customer","Active Customer")</f>
        <v>Active Customer</v>
      </c>
      <c r="Q8863" s="3">
        <f>IF(Table1[[#This Row],[Tenure]]&lt;=12,"0-1 Year",)</f>
        <v>0</v>
      </c>
      <c r="R8863" s="3" t="str">
        <f>IF(Table1[[#This Row],[MonthlyCharges]]&lt;35,"low",IF(Table1[[#This Row],[MonthlyCharges]]&lt;70,"Medium","High"))</f>
        <v>low</v>
      </c>
    </row>
    <row r="8864" spans="1:18" x14ac:dyDescent="0.35">
      <c r="A8864" s="1" t="s">
        <v>8897</v>
      </c>
      <c r="B8864" s="1" t="s">
        <v>8</v>
      </c>
      <c r="C8864" s="1">
        <v>42</v>
      </c>
      <c r="D8864" s="1" t="s">
        <v>3</v>
      </c>
      <c r="E8864" s="1" t="s">
        <v>3</v>
      </c>
      <c r="F8864" s="1" t="s">
        <v>3</v>
      </c>
      <c r="G8864" s="1">
        <v>21</v>
      </c>
      <c r="H8864" s="1" t="s">
        <v>16</v>
      </c>
      <c r="I8864" s="1" t="s">
        <v>10</v>
      </c>
      <c r="J8864" s="1" t="s">
        <v>34</v>
      </c>
      <c r="K8864" s="1">
        <v>97.24</v>
      </c>
      <c r="L8864" s="1">
        <v>2045.24</v>
      </c>
      <c r="M8864" s="1">
        <v>3</v>
      </c>
      <c r="N8864" s="1">
        <v>6</v>
      </c>
      <c r="O8864" s="1" t="s">
        <v>3</v>
      </c>
      <c r="P8864" s="1" t="str">
        <f>IF(Table1[[#This Row],[Churn]]="Yes","Lost Customer","Active Customer")</f>
        <v>Active Customer</v>
      </c>
      <c r="Q8864" s="3">
        <f>IF(Table1[[#This Row],[Tenure]]&lt;=12,"0-1 Year",)</f>
        <v>0</v>
      </c>
      <c r="R8864" s="3" t="str">
        <f>IF(Table1[[#This Row],[MonthlyCharges]]&lt;35,"low",IF(Table1[[#This Row],[MonthlyCharges]]&lt;70,"Medium","High"))</f>
        <v>High</v>
      </c>
    </row>
    <row r="8865" spans="1:18" x14ac:dyDescent="0.35">
      <c r="A8865" s="1" t="s">
        <v>8898</v>
      </c>
      <c r="B8865" s="1" t="s">
        <v>7</v>
      </c>
      <c r="C8865" s="1">
        <v>46</v>
      </c>
      <c r="D8865" s="1" t="s">
        <v>3</v>
      </c>
      <c r="E8865" s="1" t="s">
        <v>3</v>
      </c>
      <c r="F8865" s="1" t="s">
        <v>3</v>
      </c>
      <c r="G8865" s="1">
        <v>3</v>
      </c>
      <c r="H8865" s="1" t="s">
        <v>14</v>
      </c>
      <c r="I8865" s="1" t="s">
        <v>10</v>
      </c>
      <c r="J8865" s="1" t="s">
        <v>34</v>
      </c>
      <c r="K8865" s="1">
        <v>39.72</v>
      </c>
      <c r="L8865" s="1">
        <v>110.57</v>
      </c>
      <c r="M8865" s="1">
        <v>5</v>
      </c>
      <c r="N8865" s="1">
        <v>5</v>
      </c>
      <c r="O8865" s="1" t="s">
        <v>4</v>
      </c>
      <c r="P8865" s="1" t="str">
        <f>IF(Table1[[#This Row],[Churn]]="Yes","Lost Customer","Active Customer")</f>
        <v>Lost Customer</v>
      </c>
      <c r="Q8865" s="3" t="str">
        <f>IF(Table1[[#This Row],[Tenure]]&lt;=12,"0-1 Year",)</f>
        <v>0-1 Year</v>
      </c>
      <c r="R8865" s="3" t="str">
        <f>IF(Table1[[#This Row],[MonthlyCharges]]&lt;35,"low",IF(Table1[[#This Row],[MonthlyCharges]]&lt;70,"Medium","High"))</f>
        <v>Medium</v>
      </c>
    </row>
    <row r="8866" spans="1:18" x14ac:dyDescent="0.35">
      <c r="A8866" s="1" t="s">
        <v>8899</v>
      </c>
      <c r="B8866" s="1" t="s">
        <v>7</v>
      </c>
      <c r="C8866" s="1">
        <v>33</v>
      </c>
      <c r="D8866" s="1" t="s">
        <v>3</v>
      </c>
      <c r="E8866" s="1" t="s">
        <v>4</v>
      </c>
      <c r="F8866" s="1" t="s">
        <v>4</v>
      </c>
      <c r="G8866" s="1">
        <v>69</v>
      </c>
      <c r="H8866" s="1" t="s">
        <v>14</v>
      </c>
      <c r="I8866" s="1" t="s">
        <v>11</v>
      </c>
      <c r="J8866" s="1" t="s">
        <v>40</v>
      </c>
      <c r="K8866" s="1">
        <v>72.319999999999993</v>
      </c>
      <c r="L8866" s="1">
        <v>5008.28</v>
      </c>
      <c r="M8866" s="1">
        <v>6</v>
      </c>
      <c r="N8866" s="1">
        <v>9</v>
      </c>
      <c r="O8866" s="1" t="s">
        <v>3</v>
      </c>
      <c r="P8866" s="1" t="str">
        <f>IF(Table1[[#This Row],[Churn]]="Yes","Lost Customer","Active Customer")</f>
        <v>Active Customer</v>
      </c>
      <c r="Q8866" s="3">
        <f>IF(Table1[[#This Row],[Tenure]]&lt;=12,"0-1 Year",)</f>
        <v>0</v>
      </c>
      <c r="R8866" s="3" t="str">
        <f>IF(Table1[[#This Row],[MonthlyCharges]]&lt;35,"low",IF(Table1[[#This Row],[MonthlyCharges]]&lt;70,"Medium","High"))</f>
        <v>High</v>
      </c>
    </row>
    <row r="8867" spans="1:18" x14ac:dyDescent="0.35">
      <c r="A8867" s="1" t="s">
        <v>8900</v>
      </c>
      <c r="B8867" s="1" t="s">
        <v>8</v>
      </c>
      <c r="C8867" s="1">
        <v>23</v>
      </c>
      <c r="D8867" s="1" t="s">
        <v>3</v>
      </c>
      <c r="E8867" s="1" t="s">
        <v>4</v>
      </c>
      <c r="F8867" s="1" t="s">
        <v>4</v>
      </c>
      <c r="G8867" s="1">
        <v>9</v>
      </c>
      <c r="H8867" s="1" t="s">
        <v>16</v>
      </c>
      <c r="I8867" s="1" t="s">
        <v>10</v>
      </c>
      <c r="J8867" s="1" t="s">
        <v>44</v>
      </c>
      <c r="K8867" s="1">
        <v>45.87</v>
      </c>
      <c r="L8867" s="1">
        <v>399.39</v>
      </c>
      <c r="M8867" s="1">
        <v>5</v>
      </c>
      <c r="N8867" s="1">
        <v>10</v>
      </c>
      <c r="O8867" s="1" t="s">
        <v>3</v>
      </c>
      <c r="P8867" s="1" t="str">
        <f>IF(Table1[[#This Row],[Churn]]="Yes","Lost Customer","Active Customer")</f>
        <v>Active Customer</v>
      </c>
      <c r="Q8867" s="3" t="str">
        <f>IF(Table1[[#This Row],[Tenure]]&lt;=12,"0-1 Year",)</f>
        <v>0-1 Year</v>
      </c>
      <c r="R8867" s="3" t="str">
        <f>IF(Table1[[#This Row],[MonthlyCharges]]&lt;35,"low",IF(Table1[[#This Row],[MonthlyCharges]]&lt;70,"Medium","High"))</f>
        <v>Medium</v>
      </c>
    </row>
    <row r="8868" spans="1:18" x14ac:dyDescent="0.35">
      <c r="A8868" s="1" t="s">
        <v>8901</v>
      </c>
      <c r="B8868" s="1" t="s">
        <v>8</v>
      </c>
      <c r="C8868" s="1">
        <v>29</v>
      </c>
      <c r="D8868" s="1" t="s">
        <v>3</v>
      </c>
      <c r="E8868" s="1" t="s">
        <v>4</v>
      </c>
      <c r="F8868" s="1" t="s">
        <v>4</v>
      </c>
      <c r="G8868" s="1">
        <v>36</v>
      </c>
      <c r="H8868" s="1" t="s">
        <v>14</v>
      </c>
      <c r="I8868" s="1" t="s">
        <v>11</v>
      </c>
      <c r="J8868" s="1" t="s">
        <v>32</v>
      </c>
      <c r="K8868" s="1">
        <v>42.15</v>
      </c>
      <c r="L8868" s="1">
        <v>1521.15</v>
      </c>
      <c r="M8868" s="1">
        <v>8</v>
      </c>
      <c r="N8868" s="1">
        <v>7</v>
      </c>
      <c r="O8868" s="1" t="s">
        <v>3</v>
      </c>
      <c r="P8868" s="1" t="str">
        <f>IF(Table1[[#This Row],[Churn]]="Yes","Lost Customer","Active Customer")</f>
        <v>Active Customer</v>
      </c>
      <c r="Q8868" s="3">
        <f>IF(Table1[[#This Row],[Tenure]]&lt;=12,"0-1 Year",)</f>
        <v>0</v>
      </c>
      <c r="R8868" s="3" t="str">
        <f>IF(Table1[[#This Row],[MonthlyCharges]]&lt;35,"low",IF(Table1[[#This Row],[MonthlyCharges]]&lt;70,"Medium","High"))</f>
        <v>Medium</v>
      </c>
    </row>
    <row r="8869" spans="1:18" x14ac:dyDescent="0.35">
      <c r="A8869" s="1" t="s">
        <v>8902</v>
      </c>
      <c r="B8869" s="1" t="s">
        <v>8</v>
      </c>
      <c r="C8869" s="1">
        <v>75</v>
      </c>
      <c r="D8869" s="1" t="s">
        <v>4</v>
      </c>
      <c r="E8869" s="1" t="s">
        <v>3</v>
      </c>
      <c r="F8869" s="1" t="s">
        <v>4</v>
      </c>
      <c r="G8869" s="1">
        <v>65</v>
      </c>
      <c r="H8869" s="1" t="s">
        <v>14</v>
      </c>
      <c r="I8869" s="1" t="s">
        <v>11</v>
      </c>
      <c r="J8869" s="1" t="s">
        <v>34</v>
      </c>
      <c r="K8869" s="1">
        <v>45</v>
      </c>
      <c r="L8869" s="1">
        <v>2933.32</v>
      </c>
      <c r="M8869" s="1">
        <v>7</v>
      </c>
      <c r="N8869" s="1">
        <v>4</v>
      </c>
      <c r="O8869" s="1" t="s">
        <v>4</v>
      </c>
      <c r="P8869" s="1" t="str">
        <f>IF(Table1[[#This Row],[Churn]]="Yes","Lost Customer","Active Customer")</f>
        <v>Lost Customer</v>
      </c>
      <c r="Q8869" s="3">
        <f>IF(Table1[[#This Row],[Tenure]]&lt;=12,"0-1 Year",)</f>
        <v>0</v>
      </c>
      <c r="R8869" s="3" t="str">
        <f>IF(Table1[[#This Row],[MonthlyCharges]]&lt;35,"low",IF(Table1[[#This Row],[MonthlyCharges]]&lt;70,"Medium","High"))</f>
        <v>Medium</v>
      </c>
    </row>
    <row r="8870" spans="1:18" x14ac:dyDescent="0.35">
      <c r="A8870" s="1" t="s">
        <v>8903</v>
      </c>
      <c r="B8870" s="1" t="s">
        <v>8</v>
      </c>
      <c r="C8870" s="1">
        <v>30</v>
      </c>
      <c r="D8870" s="1" t="s">
        <v>3</v>
      </c>
      <c r="E8870" s="1" t="s">
        <v>3</v>
      </c>
      <c r="F8870" s="1" t="s">
        <v>3</v>
      </c>
      <c r="G8870" s="1">
        <v>54</v>
      </c>
      <c r="H8870" s="1" t="s">
        <v>14</v>
      </c>
      <c r="I8870" s="1" t="s">
        <v>11</v>
      </c>
      <c r="J8870" s="1" t="s">
        <v>44</v>
      </c>
      <c r="K8870" s="1">
        <v>39.15</v>
      </c>
      <c r="L8870" s="1">
        <v>2123.5100000000002</v>
      </c>
      <c r="M8870" s="1">
        <v>4</v>
      </c>
      <c r="N8870" s="1">
        <v>10</v>
      </c>
      <c r="O8870" s="1" t="s">
        <v>3</v>
      </c>
      <c r="P8870" s="1" t="str">
        <f>IF(Table1[[#This Row],[Churn]]="Yes","Lost Customer","Active Customer")</f>
        <v>Active Customer</v>
      </c>
      <c r="Q8870" s="3">
        <f>IF(Table1[[#This Row],[Tenure]]&lt;=12,"0-1 Year",)</f>
        <v>0</v>
      </c>
      <c r="R8870" s="3" t="str">
        <f>IF(Table1[[#This Row],[MonthlyCharges]]&lt;35,"low",IF(Table1[[#This Row],[MonthlyCharges]]&lt;70,"Medium","High"))</f>
        <v>Medium</v>
      </c>
    </row>
    <row r="8871" spans="1:18" x14ac:dyDescent="0.35">
      <c r="A8871" s="1" t="s">
        <v>8904</v>
      </c>
      <c r="B8871" s="1" t="s">
        <v>7</v>
      </c>
      <c r="C8871" s="1">
        <v>31</v>
      </c>
      <c r="D8871" s="1" t="s">
        <v>3</v>
      </c>
      <c r="E8871" s="1" t="s">
        <v>3</v>
      </c>
      <c r="F8871" s="1" t="s">
        <v>3</v>
      </c>
      <c r="G8871" s="1">
        <v>58</v>
      </c>
      <c r="H8871" s="1" t="s">
        <v>16</v>
      </c>
      <c r="I8871" s="1" t="s">
        <v>11</v>
      </c>
      <c r="J8871" s="1" t="s">
        <v>40</v>
      </c>
      <c r="K8871" s="1">
        <v>87.02</v>
      </c>
      <c r="L8871" s="1">
        <v>5061.22</v>
      </c>
      <c r="M8871" s="1">
        <v>6</v>
      </c>
      <c r="N8871" s="1">
        <v>1</v>
      </c>
      <c r="O8871" s="1" t="s">
        <v>4</v>
      </c>
      <c r="P8871" s="1" t="str">
        <f>IF(Table1[[#This Row],[Churn]]="Yes","Lost Customer","Active Customer")</f>
        <v>Lost Customer</v>
      </c>
      <c r="Q8871" s="3">
        <f>IF(Table1[[#This Row],[Tenure]]&lt;=12,"0-1 Year",)</f>
        <v>0</v>
      </c>
      <c r="R8871" s="3" t="str">
        <f>IF(Table1[[#This Row],[MonthlyCharges]]&lt;35,"low",IF(Table1[[#This Row],[MonthlyCharges]]&lt;70,"Medium","High"))</f>
        <v>High</v>
      </c>
    </row>
    <row r="8872" spans="1:18" x14ac:dyDescent="0.35">
      <c r="A8872" s="1" t="s">
        <v>8905</v>
      </c>
      <c r="B8872" s="1" t="s">
        <v>7</v>
      </c>
      <c r="C8872" s="1">
        <v>27</v>
      </c>
      <c r="D8872" s="1" t="s">
        <v>3</v>
      </c>
      <c r="E8872" s="1" t="s">
        <v>3</v>
      </c>
      <c r="F8872" s="1" t="s">
        <v>3</v>
      </c>
      <c r="G8872" s="1">
        <v>49</v>
      </c>
      <c r="H8872" s="1" t="s">
        <v>14</v>
      </c>
      <c r="I8872" s="1" t="s">
        <v>11</v>
      </c>
      <c r="J8872" s="1" t="s">
        <v>34</v>
      </c>
      <c r="K8872" s="1">
        <v>25.35</v>
      </c>
      <c r="L8872" s="1">
        <v>1259.1300000000001</v>
      </c>
      <c r="M8872" s="1">
        <v>1</v>
      </c>
      <c r="N8872" s="1">
        <v>7</v>
      </c>
      <c r="O8872" s="1" t="s">
        <v>3</v>
      </c>
      <c r="P8872" s="1" t="str">
        <f>IF(Table1[[#This Row],[Churn]]="Yes","Lost Customer","Active Customer")</f>
        <v>Active Customer</v>
      </c>
      <c r="Q8872" s="3">
        <f>IF(Table1[[#This Row],[Tenure]]&lt;=12,"0-1 Year",)</f>
        <v>0</v>
      </c>
      <c r="R8872" s="3" t="str">
        <f>IF(Table1[[#This Row],[MonthlyCharges]]&lt;35,"low",IF(Table1[[#This Row],[MonthlyCharges]]&lt;70,"Medium","High"))</f>
        <v>low</v>
      </c>
    </row>
    <row r="8873" spans="1:18" x14ac:dyDescent="0.35">
      <c r="A8873" s="1" t="s">
        <v>8906</v>
      </c>
      <c r="B8873" s="1" t="s">
        <v>7</v>
      </c>
      <c r="C8873" s="1">
        <v>27</v>
      </c>
      <c r="D8873" s="1" t="s">
        <v>3</v>
      </c>
      <c r="E8873" s="1" t="s">
        <v>3</v>
      </c>
      <c r="F8873" s="1" t="s">
        <v>3</v>
      </c>
      <c r="G8873" s="1">
        <v>43</v>
      </c>
      <c r="H8873" s="1" t="s">
        <v>14</v>
      </c>
      <c r="I8873" s="1" t="s">
        <v>11</v>
      </c>
      <c r="J8873" s="1" t="s">
        <v>34</v>
      </c>
      <c r="K8873" s="1">
        <v>118.43</v>
      </c>
      <c r="L8873" s="1">
        <v>5106.6899999999996</v>
      </c>
      <c r="M8873" s="1">
        <v>1</v>
      </c>
      <c r="N8873" s="1">
        <v>4</v>
      </c>
      <c r="O8873" s="1" t="s">
        <v>3</v>
      </c>
      <c r="P8873" s="1" t="str">
        <f>IF(Table1[[#This Row],[Churn]]="Yes","Lost Customer","Active Customer")</f>
        <v>Active Customer</v>
      </c>
      <c r="Q8873" s="3">
        <f>IF(Table1[[#This Row],[Tenure]]&lt;=12,"0-1 Year",)</f>
        <v>0</v>
      </c>
      <c r="R8873" s="3" t="str">
        <f>IF(Table1[[#This Row],[MonthlyCharges]]&lt;35,"low",IF(Table1[[#This Row],[MonthlyCharges]]&lt;70,"Medium","High"))</f>
        <v>High</v>
      </c>
    </row>
    <row r="8874" spans="1:18" x14ac:dyDescent="0.35">
      <c r="A8874" s="1" t="s">
        <v>8907</v>
      </c>
      <c r="B8874" s="1" t="s">
        <v>7</v>
      </c>
      <c r="C8874" s="1">
        <v>68</v>
      </c>
      <c r="D8874" s="1" t="s">
        <v>3</v>
      </c>
      <c r="E8874" s="1" t="s">
        <v>4</v>
      </c>
      <c r="F8874" s="1" t="s">
        <v>3</v>
      </c>
      <c r="G8874" s="1">
        <v>28</v>
      </c>
      <c r="H8874" s="1" t="s">
        <v>14</v>
      </c>
      <c r="I8874" s="1" t="s">
        <v>11</v>
      </c>
      <c r="J8874" s="1" t="s">
        <v>32</v>
      </c>
      <c r="K8874" s="1">
        <v>80.87</v>
      </c>
      <c r="L8874" s="1">
        <v>2275.34</v>
      </c>
      <c r="M8874" s="1">
        <v>1</v>
      </c>
      <c r="N8874" s="1">
        <v>3</v>
      </c>
      <c r="O8874" s="1" t="s">
        <v>3</v>
      </c>
      <c r="P8874" s="1" t="str">
        <f>IF(Table1[[#This Row],[Churn]]="Yes","Lost Customer","Active Customer")</f>
        <v>Active Customer</v>
      </c>
      <c r="Q8874" s="3">
        <f>IF(Table1[[#This Row],[Tenure]]&lt;=12,"0-1 Year",)</f>
        <v>0</v>
      </c>
      <c r="R8874" s="3" t="str">
        <f>IF(Table1[[#This Row],[MonthlyCharges]]&lt;35,"low",IF(Table1[[#This Row],[MonthlyCharges]]&lt;70,"Medium","High"))</f>
        <v>High</v>
      </c>
    </row>
    <row r="8875" spans="1:18" x14ac:dyDescent="0.35">
      <c r="A8875" s="1" t="s">
        <v>8908</v>
      </c>
      <c r="B8875" s="1" t="s">
        <v>8</v>
      </c>
      <c r="C8875" s="1">
        <v>25</v>
      </c>
      <c r="D8875" s="1" t="s">
        <v>3</v>
      </c>
      <c r="E8875" s="1" t="s">
        <v>3</v>
      </c>
      <c r="F8875" s="1" t="s">
        <v>3</v>
      </c>
      <c r="G8875" s="1">
        <v>10</v>
      </c>
      <c r="H8875" s="1" t="s">
        <v>16</v>
      </c>
      <c r="I8875" s="1" t="s">
        <v>10</v>
      </c>
      <c r="J8875" s="1" t="s">
        <v>44</v>
      </c>
      <c r="K8875" s="1">
        <v>89.16</v>
      </c>
      <c r="L8875" s="1">
        <v>887.86</v>
      </c>
      <c r="M8875" s="1">
        <v>4</v>
      </c>
      <c r="N8875" s="1">
        <v>9</v>
      </c>
      <c r="O8875" s="1" t="s">
        <v>3</v>
      </c>
      <c r="P8875" s="1" t="str">
        <f>IF(Table1[[#This Row],[Churn]]="Yes","Lost Customer","Active Customer")</f>
        <v>Active Customer</v>
      </c>
      <c r="Q8875" s="3" t="str">
        <f>IF(Table1[[#This Row],[Tenure]]&lt;=12,"0-1 Year",)</f>
        <v>0-1 Year</v>
      </c>
      <c r="R8875" s="3" t="str">
        <f>IF(Table1[[#This Row],[MonthlyCharges]]&lt;35,"low",IF(Table1[[#This Row],[MonthlyCharges]]&lt;70,"Medium","High"))</f>
        <v>High</v>
      </c>
    </row>
    <row r="8876" spans="1:18" x14ac:dyDescent="0.35">
      <c r="A8876" s="1" t="s">
        <v>8909</v>
      </c>
      <c r="B8876" s="1" t="s">
        <v>7</v>
      </c>
      <c r="C8876" s="1">
        <v>37</v>
      </c>
      <c r="D8876" s="1" t="s">
        <v>3</v>
      </c>
      <c r="E8876" s="1" t="s">
        <v>3</v>
      </c>
      <c r="F8876" s="1" t="s">
        <v>3</v>
      </c>
      <c r="G8876" s="1">
        <v>42</v>
      </c>
      <c r="H8876" s="1" t="s">
        <v>15</v>
      </c>
      <c r="I8876" s="1" t="s">
        <v>11</v>
      </c>
      <c r="J8876" s="1" t="s">
        <v>34</v>
      </c>
      <c r="K8876" s="1">
        <v>26.7</v>
      </c>
      <c r="L8876" s="1">
        <v>1109.06</v>
      </c>
      <c r="M8876" s="1">
        <v>0</v>
      </c>
      <c r="N8876" s="1">
        <v>9</v>
      </c>
      <c r="O8876" s="1" t="s">
        <v>3</v>
      </c>
      <c r="P8876" s="1" t="str">
        <f>IF(Table1[[#This Row],[Churn]]="Yes","Lost Customer","Active Customer")</f>
        <v>Active Customer</v>
      </c>
      <c r="Q8876" s="3">
        <f>IF(Table1[[#This Row],[Tenure]]&lt;=12,"0-1 Year",)</f>
        <v>0</v>
      </c>
      <c r="R8876" s="3" t="str">
        <f>IF(Table1[[#This Row],[MonthlyCharges]]&lt;35,"low",IF(Table1[[#This Row],[MonthlyCharges]]&lt;70,"Medium","High"))</f>
        <v>low</v>
      </c>
    </row>
    <row r="8877" spans="1:18" x14ac:dyDescent="0.35">
      <c r="A8877" s="1" t="s">
        <v>8910</v>
      </c>
      <c r="B8877" s="1" t="s">
        <v>8</v>
      </c>
      <c r="C8877" s="1">
        <v>43</v>
      </c>
      <c r="D8877" s="1" t="s">
        <v>3</v>
      </c>
      <c r="E8877" s="1" t="s">
        <v>4</v>
      </c>
      <c r="F8877" s="1" t="s">
        <v>4</v>
      </c>
      <c r="G8877" s="1">
        <v>71</v>
      </c>
      <c r="H8877" s="1" t="s">
        <v>15</v>
      </c>
      <c r="I8877" s="1" t="s">
        <v>11</v>
      </c>
      <c r="J8877" s="1" t="s">
        <v>40</v>
      </c>
      <c r="K8877" s="1">
        <v>21.37</v>
      </c>
      <c r="L8877" s="1">
        <v>1536.98</v>
      </c>
      <c r="M8877" s="1">
        <v>2</v>
      </c>
      <c r="N8877" s="1">
        <v>6</v>
      </c>
      <c r="O8877" s="1" t="s">
        <v>3</v>
      </c>
      <c r="P8877" s="1" t="str">
        <f>IF(Table1[[#This Row],[Churn]]="Yes","Lost Customer","Active Customer")</f>
        <v>Active Customer</v>
      </c>
      <c r="Q8877" s="3">
        <f>IF(Table1[[#This Row],[Tenure]]&lt;=12,"0-1 Year",)</f>
        <v>0</v>
      </c>
      <c r="R8877" s="3" t="str">
        <f>IF(Table1[[#This Row],[MonthlyCharges]]&lt;35,"low",IF(Table1[[#This Row],[MonthlyCharges]]&lt;70,"Medium","High"))</f>
        <v>low</v>
      </c>
    </row>
    <row r="8878" spans="1:18" x14ac:dyDescent="0.35">
      <c r="A8878" s="1" t="s">
        <v>8911</v>
      </c>
      <c r="B8878" s="1" t="s">
        <v>7</v>
      </c>
      <c r="C8878" s="1">
        <v>26</v>
      </c>
      <c r="D8878" s="1" t="s">
        <v>3</v>
      </c>
      <c r="E8878" s="1" t="s">
        <v>4</v>
      </c>
      <c r="F8878" s="1" t="s">
        <v>3</v>
      </c>
      <c r="G8878" s="1">
        <v>34</v>
      </c>
      <c r="H8878" s="1" t="s">
        <v>14</v>
      </c>
      <c r="I8878" s="1" t="s">
        <v>11</v>
      </c>
      <c r="J8878" s="1" t="s">
        <v>44</v>
      </c>
      <c r="K8878" s="1">
        <v>90.75</v>
      </c>
      <c r="L8878" s="1">
        <v>3099.72</v>
      </c>
      <c r="M8878" s="1">
        <v>6</v>
      </c>
      <c r="N8878" s="1">
        <v>2</v>
      </c>
      <c r="O8878" s="1" t="s">
        <v>4</v>
      </c>
      <c r="P8878" s="1" t="str">
        <f>IF(Table1[[#This Row],[Churn]]="Yes","Lost Customer","Active Customer")</f>
        <v>Lost Customer</v>
      </c>
      <c r="Q8878" s="3">
        <f>IF(Table1[[#This Row],[Tenure]]&lt;=12,"0-1 Year",)</f>
        <v>0</v>
      </c>
      <c r="R8878" s="3" t="str">
        <f>IF(Table1[[#This Row],[MonthlyCharges]]&lt;35,"low",IF(Table1[[#This Row],[MonthlyCharges]]&lt;70,"Medium","High"))</f>
        <v>High</v>
      </c>
    </row>
    <row r="8879" spans="1:18" x14ac:dyDescent="0.35">
      <c r="A8879" s="1" t="s">
        <v>8912</v>
      </c>
      <c r="B8879" s="1" t="s">
        <v>7</v>
      </c>
      <c r="C8879" s="1">
        <v>46</v>
      </c>
      <c r="D8879" s="1" t="s">
        <v>3</v>
      </c>
      <c r="E8879" s="1" t="s">
        <v>3</v>
      </c>
      <c r="F8879" s="1" t="s">
        <v>4</v>
      </c>
      <c r="G8879" s="1">
        <v>46</v>
      </c>
      <c r="H8879" s="1" t="s">
        <v>16</v>
      </c>
      <c r="I8879" s="1" t="s">
        <v>11</v>
      </c>
      <c r="J8879" s="1" t="s">
        <v>40</v>
      </c>
      <c r="K8879" s="1">
        <v>44.27</v>
      </c>
      <c r="L8879" s="1">
        <v>2023.64</v>
      </c>
      <c r="M8879" s="1">
        <v>2</v>
      </c>
      <c r="N8879" s="1">
        <v>3</v>
      </c>
      <c r="O8879" s="1" t="s">
        <v>3</v>
      </c>
      <c r="P8879" s="1" t="str">
        <f>IF(Table1[[#This Row],[Churn]]="Yes","Lost Customer","Active Customer")</f>
        <v>Active Customer</v>
      </c>
      <c r="Q8879" s="3">
        <f>IF(Table1[[#This Row],[Tenure]]&lt;=12,"0-1 Year",)</f>
        <v>0</v>
      </c>
      <c r="R8879" s="3" t="str">
        <f>IF(Table1[[#This Row],[MonthlyCharges]]&lt;35,"low",IF(Table1[[#This Row],[MonthlyCharges]]&lt;70,"Medium","High"))</f>
        <v>Medium</v>
      </c>
    </row>
    <row r="8880" spans="1:18" x14ac:dyDescent="0.35">
      <c r="A8880" s="1" t="s">
        <v>8913</v>
      </c>
      <c r="B8880" s="1" t="s">
        <v>7</v>
      </c>
      <c r="C8880" s="1">
        <v>69</v>
      </c>
      <c r="D8880" s="1" t="s">
        <v>3</v>
      </c>
      <c r="E8880" s="1" t="s">
        <v>3</v>
      </c>
      <c r="F8880" s="1" t="s">
        <v>4</v>
      </c>
      <c r="G8880" s="1">
        <v>40</v>
      </c>
      <c r="H8880" s="1" t="s">
        <v>16</v>
      </c>
      <c r="I8880" s="1" t="s">
        <v>10</v>
      </c>
      <c r="J8880" s="1" t="s">
        <v>44</v>
      </c>
      <c r="K8880" s="1">
        <v>109.65</v>
      </c>
      <c r="L8880" s="1">
        <v>4373.2700000000004</v>
      </c>
      <c r="M8880" s="1">
        <v>7</v>
      </c>
      <c r="N8880" s="1">
        <v>7</v>
      </c>
      <c r="O8880" s="1" t="s">
        <v>3</v>
      </c>
      <c r="P8880" s="1" t="str">
        <f>IF(Table1[[#This Row],[Churn]]="Yes","Lost Customer","Active Customer")</f>
        <v>Active Customer</v>
      </c>
      <c r="Q8880" s="3">
        <f>IF(Table1[[#This Row],[Tenure]]&lt;=12,"0-1 Year",)</f>
        <v>0</v>
      </c>
      <c r="R8880" s="3" t="str">
        <f>IF(Table1[[#This Row],[MonthlyCharges]]&lt;35,"low",IF(Table1[[#This Row],[MonthlyCharges]]&lt;70,"Medium","High"))</f>
        <v>High</v>
      </c>
    </row>
    <row r="8881" spans="1:18" x14ac:dyDescent="0.35">
      <c r="A8881" s="1" t="s">
        <v>8914</v>
      </c>
      <c r="B8881" s="1" t="s">
        <v>7</v>
      </c>
      <c r="C8881" s="1">
        <v>26</v>
      </c>
      <c r="D8881" s="1" t="s">
        <v>3</v>
      </c>
      <c r="E8881" s="1" t="s">
        <v>4</v>
      </c>
      <c r="F8881" s="1" t="s">
        <v>3</v>
      </c>
      <c r="G8881" s="1">
        <v>34</v>
      </c>
      <c r="H8881" s="1" t="s">
        <v>14</v>
      </c>
      <c r="I8881" s="1" t="s">
        <v>11</v>
      </c>
      <c r="J8881" s="1" t="s">
        <v>40</v>
      </c>
      <c r="K8881" s="1">
        <v>21.85</v>
      </c>
      <c r="L8881" s="1">
        <v>757.2</v>
      </c>
      <c r="M8881" s="1">
        <v>1</v>
      </c>
      <c r="N8881" s="1">
        <v>3</v>
      </c>
      <c r="O8881" s="1" t="s">
        <v>3</v>
      </c>
      <c r="P8881" s="1" t="str">
        <f>IF(Table1[[#This Row],[Churn]]="Yes","Lost Customer","Active Customer")</f>
        <v>Active Customer</v>
      </c>
      <c r="Q8881" s="3">
        <f>IF(Table1[[#This Row],[Tenure]]&lt;=12,"0-1 Year",)</f>
        <v>0</v>
      </c>
      <c r="R8881" s="3" t="str">
        <f>IF(Table1[[#This Row],[MonthlyCharges]]&lt;35,"low",IF(Table1[[#This Row],[MonthlyCharges]]&lt;70,"Medium","High"))</f>
        <v>low</v>
      </c>
    </row>
    <row r="8882" spans="1:18" x14ac:dyDescent="0.35">
      <c r="A8882" s="1" t="s">
        <v>8915</v>
      </c>
      <c r="B8882" s="1" t="s">
        <v>8</v>
      </c>
      <c r="C8882" s="1">
        <v>63</v>
      </c>
      <c r="D8882" s="1" t="s">
        <v>4</v>
      </c>
      <c r="E8882" s="1" t="s">
        <v>4</v>
      </c>
      <c r="F8882" s="1" t="s">
        <v>3</v>
      </c>
      <c r="G8882" s="1">
        <v>36</v>
      </c>
      <c r="H8882" s="1" t="s">
        <v>16</v>
      </c>
      <c r="I8882" s="1" t="s">
        <v>11</v>
      </c>
      <c r="J8882" s="1" t="s">
        <v>40</v>
      </c>
      <c r="K8882" s="1">
        <v>25.67</v>
      </c>
      <c r="L8882" s="1">
        <v>911.56</v>
      </c>
      <c r="M8882" s="1">
        <v>6</v>
      </c>
      <c r="N8882" s="1">
        <v>6</v>
      </c>
      <c r="O8882" s="1" t="s">
        <v>3</v>
      </c>
      <c r="P8882" s="1" t="str">
        <f>IF(Table1[[#This Row],[Churn]]="Yes","Lost Customer","Active Customer")</f>
        <v>Active Customer</v>
      </c>
      <c r="Q8882" s="3">
        <f>IF(Table1[[#This Row],[Tenure]]&lt;=12,"0-1 Year",)</f>
        <v>0</v>
      </c>
      <c r="R8882" s="3" t="str">
        <f>IF(Table1[[#This Row],[MonthlyCharges]]&lt;35,"low",IF(Table1[[#This Row],[MonthlyCharges]]&lt;70,"Medium","High"))</f>
        <v>low</v>
      </c>
    </row>
    <row r="8883" spans="1:18" x14ac:dyDescent="0.35">
      <c r="A8883" s="1" t="s">
        <v>8916</v>
      </c>
      <c r="B8883" s="1" t="s">
        <v>7</v>
      </c>
      <c r="C8883" s="1">
        <v>29</v>
      </c>
      <c r="D8883" s="1" t="s">
        <v>3</v>
      </c>
      <c r="E8883" s="1" t="s">
        <v>4</v>
      </c>
      <c r="F8883" s="1" t="s">
        <v>3</v>
      </c>
      <c r="G8883" s="1">
        <v>5</v>
      </c>
      <c r="H8883" s="1" t="s">
        <v>16</v>
      </c>
      <c r="I8883" s="1" t="s">
        <v>10</v>
      </c>
      <c r="J8883" s="1" t="s">
        <v>32</v>
      </c>
      <c r="K8883" s="1">
        <v>108.68</v>
      </c>
      <c r="L8883" s="1">
        <v>542.32000000000005</v>
      </c>
      <c r="M8883" s="1">
        <v>1</v>
      </c>
      <c r="N8883" s="1">
        <v>3</v>
      </c>
      <c r="O8883" s="1" t="s">
        <v>3</v>
      </c>
      <c r="P8883" s="1" t="str">
        <f>IF(Table1[[#This Row],[Churn]]="Yes","Lost Customer","Active Customer")</f>
        <v>Active Customer</v>
      </c>
      <c r="Q8883" s="3" t="str">
        <f>IF(Table1[[#This Row],[Tenure]]&lt;=12,"0-1 Year",)</f>
        <v>0-1 Year</v>
      </c>
      <c r="R8883" s="3" t="str">
        <f>IF(Table1[[#This Row],[MonthlyCharges]]&lt;35,"low",IF(Table1[[#This Row],[MonthlyCharges]]&lt;70,"Medium","High"))</f>
        <v>High</v>
      </c>
    </row>
    <row r="8884" spans="1:18" x14ac:dyDescent="0.35">
      <c r="A8884" s="1" t="s">
        <v>8917</v>
      </c>
      <c r="B8884" s="1" t="s">
        <v>7</v>
      </c>
      <c r="C8884" s="1">
        <v>68</v>
      </c>
      <c r="D8884" s="1" t="s">
        <v>4</v>
      </c>
      <c r="E8884" s="1" t="s">
        <v>3</v>
      </c>
      <c r="F8884" s="1" t="s">
        <v>4</v>
      </c>
      <c r="G8884" s="1">
        <v>53</v>
      </c>
      <c r="H8884" s="1" t="s">
        <v>14</v>
      </c>
      <c r="I8884" s="1" t="s">
        <v>11</v>
      </c>
      <c r="J8884" s="1" t="s">
        <v>34</v>
      </c>
      <c r="K8884" s="1">
        <v>86.14</v>
      </c>
      <c r="L8884" s="1">
        <v>4581.92</v>
      </c>
      <c r="M8884" s="1">
        <v>0</v>
      </c>
      <c r="N8884" s="1">
        <v>10</v>
      </c>
      <c r="O8884" s="1" t="s">
        <v>3</v>
      </c>
      <c r="P8884" s="1" t="str">
        <f>IF(Table1[[#This Row],[Churn]]="Yes","Lost Customer","Active Customer")</f>
        <v>Active Customer</v>
      </c>
      <c r="Q8884" s="3">
        <f>IF(Table1[[#This Row],[Tenure]]&lt;=12,"0-1 Year",)</f>
        <v>0</v>
      </c>
      <c r="R8884" s="3" t="str">
        <f>IF(Table1[[#This Row],[MonthlyCharges]]&lt;35,"low",IF(Table1[[#This Row],[MonthlyCharges]]&lt;70,"Medium","High"))</f>
        <v>High</v>
      </c>
    </row>
    <row r="8885" spans="1:18" x14ac:dyDescent="0.35">
      <c r="A8885" s="1" t="s">
        <v>8918</v>
      </c>
      <c r="B8885" s="1" t="s">
        <v>8</v>
      </c>
      <c r="C8885" s="1">
        <v>21</v>
      </c>
      <c r="D8885" s="1" t="s">
        <v>3</v>
      </c>
      <c r="E8885" s="1" t="s">
        <v>3</v>
      </c>
      <c r="F8885" s="1" t="s">
        <v>3</v>
      </c>
      <c r="G8885" s="1">
        <v>9</v>
      </c>
      <c r="H8885" s="1" t="s">
        <v>15</v>
      </c>
      <c r="I8885" s="1" t="s">
        <v>10</v>
      </c>
      <c r="J8885" s="1" t="s">
        <v>32</v>
      </c>
      <c r="K8885" s="1">
        <v>59.26</v>
      </c>
      <c r="L8885" s="1">
        <v>524.28</v>
      </c>
      <c r="M8885" s="1">
        <v>5</v>
      </c>
      <c r="N8885" s="1">
        <v>7</v>
      </c>
      <c r="O8885" s="1" t="s">
        <v>3</v>
      </c>
      <c r="P8885" s="1" t="str">
        <f>IF(Table1[[#This Row],[Churn]]="Yes","Lost Customer","Active Customer")</f>
        <v>Active Customer</v>
      </c>
      <c r="Q8885" s="3" t="str">
        <f>IF(Table1[[#This Row],[Tenure]]&lt;=12,"0-1 Year",)</f>
        <v>0-1 Year</v>
      </c>
      <c r="R8885" s="3" t="str">
        <f>IF(Table1[[#This Row],[MonthlyCharges]]&lt;35,"low",IF(Table1[[#This Row],[MonthlyCharges]]&lt;70,"Medium","High"))</f>
        <v>Medium</v>
      </c>
    </row>
    <row r="8886" spans="1:18" x14ac:dyDescent="0.35">
      <c r="A8886" s="1" t="s">
        <v>8919</v>
      </c>
      <c r="B8886" s="1" t="s">
        <v>7</v>
      </c>
      <c r="C8886" s="1">
        <v>47</v>
      </c>
      <c r="D8886" s="1" t="s">
        <v>3</v>
      </c>
      <c r="E8886" s="1" t="s">
        <v>4</v>
      </c>
      <c r="F8886" s="1" t="s">
        <v>3</v>
      </c>
      <c r="G8886" s="1">
        <v>28</v>
      </c>
      <c r="H8886" s="1" t="s">
        <v>15</v>
      </c>
      <c r="I8886" s="1" t="s">
        <v>11</v>
      </c>
      <c r="J8886" s="1" t="s">
        <v>34</v>
      </c>
      <c r="K8886" s="1">
        <v>61.58</v>
      </c>
      <c r="L8886" s="1">
        <v>1716.58</v>
      </c>
      <c r="M8886" s="1">
        <v>1</v>
      </c>
      <c r="N8886" s="1">
        <v>10</v>
      </c>
      <c r="O8886" s="1" t="s">
        <v>3</v>
      </c>
      <c r="P8886" s="1" t="str">
        <f>IF(Table1[[#This Row],[Churn]]="Yes","Lost Customer","Active Customer")</f>
        <v>Active Customer</v>
      </c>
      <c r="Q8886" s="3">
        <f>IF(Table1[[#This Row],[Tenure]]&lt;=12,"0-1 Year",)</f>
        <v>0</v>
      </c>
      <c r="R8886" s="3" t="str">
        <f>IF(Table1[[#This Row],[MonthlyCharges]]&lt;35,"low",IF(Table1[[#This Row],[MonthlyCharges]]&lt;70,"Medium","High"))</f>
        <v>Medium</v>
      </c>
    </row>
    <row r="8887" spans="1:18" x14ac:dyDescent="0.35">
      <c r="A8887" s="1" t="s">
        <v>8920</v>
      </c>
      <c r="B8887" s="1" t="s">
        <v>8</v>
      </c>
      <c r="C8887" s="1">
        <v>72</v>
      </c>
      <c r="D8887" s="1" t="s">
        <v>3</v>
      </c>
      <c r="E8887" s="1" t="s">
        <v>4</v>
      </c>
      <c r="F8887" s="1" t="s">
        <v>3</v>
      </c>
      <c r="G8887" s="1">
        <v>17</v>
      </c>
      <c r="H8887" s="1" t="s">
        <v>14</v>
      </c>
      <c r="I8887" s="1" t="s">
        <v>11</v>
      </c>
      <c r="J8887" s="1" t="s">
        <v>34</v>
      </c>
      <c r="K8887" s="1">
        <v>43.83</v>
      </c>
      <c r="L8887" s="1">
        <v>748</v>
      </c>
      <c r="M8887" s="1">
        <v>0</v>
      </c>
      <c r="N8887" s="1">
        <v>1</v>
      </c>
      <c r="O8887" s="1" t="s">
        <v>4</v>
      </c>
      <c r="P8887" s="1" t="str">
        <f>IF(Table1[[#This Row],[Churn]]="Yes","Lost Customer","Active Customer")</f>
        <v>Lost Customer</v>
      </c>
      <c r="Q8887" s="3">
        <f>IF(Table1[[#This Row],[Tenure]]&lt;=12,"0-1 Year",)</f>
        <v>0</v>
      </c>
      <c r="R8887" s="3" t="str">
        <f>IF(Table1[[#This Row],[MonthlyCharges]]&lt;35,"low",IF(Table1[[#This Row],[MonthlyCharges]]&lt;70,"Medium","High"))</f>
        <v>Medium</v>
      </c>
    </row>
    <row r="8888" spans="1:18" x14ac:dyDescent="0.35">
      <c r="A8888" s="1" t="s">
        <v>8921</v>
      </c>
      <c r="B8888" s="1" t="s">
        <v>7</v>
      </c>
      <c r="C8888" s="1">
        <v>69</v>
      </c>
      <c r="D8888" s="1" t="s">
        <v>3</v>
      </c>
      <c r="E8888" s="1" t="s">
        <v>4</v>
      </c>
      <c r="F8888" s="1" t="s">
        <v>4</v>
      </c>
      <c r="G8888" s="1">
        <v>49</v>
      </c>
      <c r="H8888" s="1" t="s">
        <v>14</v>
      </c>
      <c r="I8888" s="1" t="s">
        <v>11</v>
      </c>
      <c r="J8888" s="1" t="s">
        <v>34</v>
      </c>
      <c r="K8888" s="1">
        <v>103.31</v>
      </c>
      <c r="L8888" s="1">
        <v>5064.3</v>
      </c>
      <c r="M8888" s="1">
        <v>4</v>
      </c>
      <c r="N8888" s="1">
        <v>4</v>
      </c>
      <c r="O8888" s="1" t="s">
        <v>3</v>
      </c>
      <c r="P8888" s="1" t="str">
        <f>IF(Table1[[#This Row],[Churn]]="Yes","Lost Customer","Active Customer")</f>
        <v>Active Customer</v>
      </c>
      <c r="Q8888" s="3">
        <f>IF(Table1[[#This Row],[Tenure]]&lt;=12,"0-1 Year",)</f>
        <v>0</v>
      </c>
      <c r="R8888" s="3" t="str">
        <f>IF(Table1[[#This Row],[MonthlyCharges]]&lt;35,"low",IF(Table1[[#This Row],[MonthlyCharges]]&lt;70,"Medium","High"))</f>
        <v>High</v>
      </c>
    </row>
    <row r="8889" spans="1:18" x14ac:dyDescent="0.35">
      <c r="A8889" s="1" t="s">
        <v>8922</v>
      </c>
      <c r="B8889" s="1" t="s">
        <v>7</v>
      </c>
      <c r="C8889" s="1">
        <v>28</v>
      </c>
      <c r="D8889" s="1" t="s">
        <v>3</v>
      </c>
      <c r="E8889" s="1" t="s">
        <v>3</v>
      </c>
      <c r="F8889" s="1" t="s">
        <v>4</v>
      </c>
      <c r="G8889" s="1">
        <v>49</v>
      </c>
      <c r="H8889" s="1" t="s">
        <v>16</v>
      </c>
      <c r="I8889" s="1" t="s">
        <v>11</v>
      </c>
      <c r="J8889" s="1" t="s">
        <v>32</v>
      </c>
      <c r="K8889" s="1">
        <v>100.71</v>
      </c>
      <c r="L8889" s="1">
        <v>4915.63</v>
      </c>
      <c r="M8889" s="1">
        <v>6</v>
      </c>
      <c r="N8889" s="1">
        <v>4</v>
      </c>
      <c r="O8889" s="1" t="s">
        <v>4</v>
      </c>
      <c r="P8889" s="1" t="str">
        <f>IF(Table1[[#This Row],[Churn]]="Yes","Lost Customer","Active Customer")</f>
        <v>Lost Customer</v>
      </c>
      <c r="Q8889" s="3">
        <f>IF(Table1[[#This Row],[Tenure]]&lt;=12,"0-1 Year",)</f>
        <v>0</v>
      </c>
      <c r="R8889" s="3" t="str">
        <f>IF(Table1[[#This Row],[MonthlyCharges]]&lt;35,"low",IF(Table1[[#This Row],[MonthlyCharges]]&lt;70,"Medium","High"))</f>
        <v>High</v>
      </c>
    </row>
    <row r="8890" spans="1:18" x14ac:dyDescent="0.35">
      <c r="A8890" s="1" t="s">
        <v>8923</v>
      </c>
      <c r="B8890" s="1" t="s">
        <v>7</v>
      </c>
      <c r="C8890" s="1">
        <v>64</v>
      </c>
      <c r="D8890" s="1" t="s">
        <v>4</v>
      </c>
      <c r="E8890" s="1" t="s">
        <v>4</v>
      </c>
      <c r="F8890" s="1" t="s">
        <v>4</v>
      </c>
      <c r="G8890" s="1">
        <v>42</v>
      </c>
      <c r="H8890" s="1" t="s">
        <v>14</v>
      </c>
      <c r="I8890" s="1" t="s">
        <v>11</v>
      </c>
      <c r="J8890" s="1" t="s">
        <v>34</v>
      </c>
      <c r="K8890" s="1">
        <v>23.35</v>
      </c>
      <c r="L8890" s="1">
        <v>995.16</v>
      </c>
      <c r="M8890" s="1">
        <v>1</v>
      </c>
      <c r="N8890" s="1">
        <v>3</v>
      </c>
      <c r="O8890" s="1" t="s">
        <v>3</v>
      </c>
      <c r="P8890" s="1" t="str">
        <f>IF(Table1[[#This Row],[Churn]]="Yes","Lost Customer","Active Customer")</f>
        <v>Active Customer</v>
      </c>
      <c r="Q8890" s="3">
        <f>IF(Table1[[#This Row],[Tenure]]&lt;=12,"0-1 Year",)</f>
        <v>0</v>
      </c>
      <c r="R8890" s="3" t="str">
        <f>IF(Table1[[#This Row],[MonthlyCharges]]&lt;35,"low",IF(Table1[[#This Row],[MonthlyCharges]]&lt;70,"Medium","High"))</f>
        <v>low</v>
      </c>
    </row>
    <row r="8891" spans="1:18" x14ac:dyDescent="0.35">
      <c r="A8891" s="1" t="s">
        <v>8924</v>
      </c>
      <c r="B8891" s="1" t="s">
        <v>7</v>
      </c>
      <c r="C8891" s="1">
        <v>42</v>
      </c>
      <c r="D8891" s="1" t="s">
        <v>3</v>
      </c>
      <c r="E8891" s="1" t="s">
        <v>3</v>
      </c>
      <c r="F8891" s="1" t="s">
        <v>3</v>
      </c>
      <c r="G8891" s="1">
        <v>11</v>
      </c>
      <c r="H8891" s="1" t="s">
        <v>14</v>
      </c>
      <c r="I8891" s="1" t="s">
        <v>11</v>
      </c>
      <c r="J8891" s="1" t="s">
        <v>44</v>
      </c>
      <c r="K8891" s="1">
        <v>71.849999999999994</v>
      </c>
      <c r="L8891" s="1">
        <v>807.93</v>
      </c>
      <c r="M8891" s="1">
        <v>7</v>
      </c>
      <c r="N8891" s="1">
        <v>8</v>
      </c>
      <c r="O8891" s="1" t="s">
        <v>3</v>
      </c>
      <c r="P8891" s="1" t="str">
        <f>IF(Table1[[#This Row],[Churn]]="Yes","Lost Customer","Active Customer")</f>
        <v>Active Customer</v>
      </c>
      <c r="Q8891" s="3" t="str">
        <f>IF(Table1[[#This Row],[Tenure]]&lt;=12,"0-1 Year",)</f>
        <v>0-1 Year</v>
      </c>
      <c r="R8891" s="3" t="str">
        <f>IF(Table1[[#This Row],[MonthlyCharges]]&lt;35,"low",IF(Table1[[#This Row],[MonthlyCharges]]&lt;70,"Medium","High"))</f>
        <v>High</v>
      </c>
    </row>
    <row r="8892" spans="1:18" x14ac:dyDescent="0.35">
      <c r="A8892" s="1" t="s">
        <v>8925</v>
      </c>
      <c r="B8892" s="1" t="s">
        <v>8</v>
      </c>
      <c r="C8892" s="1">
        <v>32</v>
      </c>
      <c r="D8892" s="1" t="s">
        <v>3</v>
      </c>
      <c r="E8892" s="1" t="s">
        <v>3</v>
      </c>
      <c r="F8892" s="1" t="s">
        <v>3</v>
      </c>
      <c r="G8892" s="1">
        <v>33</v>
      </c>
      <c r="H8892" s="1" t="s">
        <v>15</v>
      </c>
      <c r="I8892" s="1" t="s">
        <v>11</v>
      </c>
      <c r="J8892" s="1" t="s">
        <v>34</v>
      </c>
      <c r="K8892" s="1">
        <v>41.9</v>
      </c>
      <c r="L8892" s="1">
        <v>1391.06</v>
      </c>
      <c r="M8892" s="1">
        <v>1</v>
      </c>
      <c r="N8892" s="1">
        <v>1</v>
      </c>
      <c r="O8892" s="1" t="s">
        <v>3</v>
      </c>
      <c r="P8892" s="1" t="str">
        <f>IF(Table1[[#This Row],[Churn]]="Yes","Lost Customer","Active Customer")</f>
        <v>Active Customer</v>
      </c>
      <c r="Q8892" s="3">
        <f>IF(Table1[[#This Row],[Tenure]]&lt;=12,"0-1 Year",)</f>
        <v>0</v>
      </c>
      <c r="R8892" s="3" t="str">
        <f>IF(Table1[[#This Row],[MonthlyCharges]]&lt;35,"low",IF(Table1[[#This Row],[MonthlyCharges]]&lt;70,"Medium","High"))</f>
        <v>Medium</v>
      </c>
    </row>
    <row r="8893" spans="1:18" x14ac:dyDescent="0.35">
      <c r="A8893" s="1" t="s">
        <v>8926</v>
      </c>
      <c r="B8893" s="1" t="s">
        <v>7</v>
      </c>
      <c r="C8893" s="1">
        <v>47</v>
      </c>
      <c r="D8893" s="1" t="s">
        <v>3</v>
      </c>
      <c r="E8893" s="1" t="s">
        <v>4</v>
      </c>
      <c r="F8893" s="1" t="s">
        <v>4</v>
      </c>
      <c r="G8893" s="1">
        <v>52</v>
      </c>
      <c r="H8893" s="1" t="s">
        <v>14</v>
      </c>
      <c r="I8893" s="1" t="s">
        <v>11</v>
      </c>
      <c r="J8893" s="1" t="s">
        <v>34</v>
      </c>
      <c r="K8893" s="1">
        <v>107.51</v>
      </c>
      <c r="L8893" s="1">
        <v>5606.9</v>
      </c>
      <c r="M8893" s="1">
        <v>3</v>
      </c>
      <c r="N8893" s="1">
        <v>5</v>
      </c>
      <c r="O8893" s="1" t="s">
        <v>3</v>
      </c>
      <c r="P8893" s="1" t="str">
        <f>IF(Table1[[#This Row],[Churn]]="Yes","Lost Customer","Active Customer")</f>
        <v>Active Customer</v>
      </c>
      <c r="Q8893" s="3">
        <f>IF(Table1[[#This Row],[Tenure]]&lt;=12,"0-1 Year",)</f>
        <v>0</v>
      </c>
      <c r="R8893" s="3" t="str">
        <f>IF(Table1[[#This Row],[MonthlyCharges]]&lt;35,"low",IF(Table1[[#This Row],[MonthlyCharges]]&lt;70,"Medium","High"))</f>
        <v>High</v>
      </c>
    </row>
    <row r="8894" spans="1:18" x14ac:dyDescent="0.35">
      <c r="A8894" s="1" t="s">
        <v>8927</v>
      </c>
      <c r="B8894" s="1" t="s">
        <v>8</v>
      </c>
      <c r="C8894" s="1">
        <v>20</v>
      </c>
      <c r="D8894" s="1" t="s">
        <v>3</v>
      </c>
      <c r="E8894" s="1" t="s">
        <v>4</v>
      </c>
      <c r="F8894" s="1" t="s">
        <v>4</v>
      </c>
      <c r="G8894" s="1">
        <v>49</v>
      </c>
      <c r="H8894" s="1" t="s">
        <v>16</v>
      </c>
      <c r="I8894" s="1" t="s">
        <v>10</v>
      </c>
      <c r="J8894" s="1" t="s">
        <v>40</v>
      </c>
      <c r="K8894" s="1">
        <v>92.85</v>
      </c>
      <c r="L8894" s="1">
        <v>4555.6499999999996</v>
      </c>
      <c r="M8894" s="1">
        <v>4</v>
      </c>
      <c r="N8894" s="1">
        <v>7</v>
      </c>
      <c r="O8894" s="1" t="s">
        <v>3</v>
      </c>
      <c r="P8894" s="1" t="str">
        <f>IF(Table1[[#This Row],[Churn]]="Yes","Lost Customer","Active Customer")</f>
        <v>Active Customer</v>
      </c>
      <c r="Q8894" s="3">
        <f>IF(Table1[[#This Row],[Tenure]]&lt;=12,"0-1 Year",)</f>
        <v>0</v>
      </c>
      <c r="R8894" s="3" t="str">
        <f>IF(Table1[[#This Row],[MonthlyCharges]]&lt;35,"low",IF(Table1[[#This Row],[MonthlyCharges]]&lt;70,"Medium","High"))</f>
        <v>High</v>
      </c>
    </row>
    <row r="8895" spans="1:18" x14ac:dyDescent="0.35">
      <c r="A8895" s="1" t="s">
        <v>8928</v>
      </c>
      <c r="B8895" s="1" t="s">
        <v>8</v>
      </c>
      <c r="C8895" s="1">
        <v>37</v>
      </c>
      <c r="D8895" s="1" t="s">
        <v>3</v>
      </c>
      <c r="E8895" s="1" t="s">
        <v>3</v>
      </c>
      <c r="F8895" s="1" t="s">
        <v>3</v>
      </c>
      <c r="G8895" s="1">
        <v>24</v>
      </c>
      <c r="H8895" s="1" t="s">
        <v>16</v>
      </c>
      <c r="I8895" s="1" t="s">
        <v>11</v>
      </c>
      <c r="J8895" s="1" t="s">
        <v>44</v>
      </c>
      <c r="K8895" s="1">
        <v>29.81</v>
      </c>
      <c r="L8895" s="1">
        <v>727.42</v>
      </c>
      <c r="M8895" s="1">
        <v>0</v>
      </c>
      <c r="N8895" s="1">
        <v>6</v>
      </c>
      <c r="O8895" s="1" t="s">
        <v>3</v>
      </c>
      <c r="P8895" s="1" t="str">
        <f>IF(Table1[[#This Row],[Churn]]="Yes","Lost Customer","Active Customer")</f>
        <v>Active Customer</v>
      </c>
      <c r="Q8895" s="3">
        <f>IF(Table1[[#This Row],[Tenure]]&lt;=12,"0-1 Year",)</f>
        <v>0</v>
      </c>
      <c r="R8895" s="3" t="str">
        <f>IF(Table1[[#This Row],[MonthlyCharges]]&lt;35,"low",IF(Table1[[#This Row],[MonthlyCharges]]&lt;70,"Medium","High"))</f>
        <v>low</v>
      </c>
    </row>
    <row r="8896" spans="1:18" x14ac:dyDescent="0.35">
      <c r="A8896" s="1" t="s">
        <v>8929</v>
      </c>
      <c r="B8896" s="1" t="s">
        <v>8</v>
      </c>
      <c r="C8896" s="1">
        <v>48</v>
      </c>
      <c r="D8896" s="1" t="s">
        <v>3</v>
      </c>
      <c r="E8896" s="1" t="s">
        <v>3</v>
      </c>
      <c r="F8896" s="1" t="s">
        <v>4</v>
      </c>
      <c r="G8896" s="1">
        <v>1</v>
      </c>
      <c r="H8896" s="1" t="s">
        <v>14</v>
      </c>
      <c r="I8896" s="1" t="s">
        <v>11</v>
      </c>
      <c r="J8896" s="1" t="s">
        <v>44</v>
      </c>
      <c r="K8896" s="1">
        <v>61.82</v>
      </c>
      <c r="L8896" s="1">
        <v>65.540000000000006</v>
      </c>
      <c r="M8896" s="1">
        <v>7</v>
      </c>
      <c r="N8896" s="1">
        <v>1</v>
      </c>
      <c r="O8896" s="1" t="s">
        <v>4</v>
      </c>
      <c r="P8896" s="1" t="str">
        <f>IF(Table1[[#This Row],[Churn]]="Yes","Lost Customer","Active Customer")</f>
        <v>Lost Customer</v>
      </c>
      <c r="Q8896" s="3" t="str">
        <f>IF(Table1[[#This Row],[Tenure]]&lt;=12,"0-1 Year",)</f>
        <v>0-1 Year</v>
      </c>
      <c r="R8896" s="3" t="str">
        <f>IF(Table1[[#This Row],[MonthlyCharges]]&lt;35,"low",IF(Table1[[#This Row],[MonthlyCharges]]&lt;70,"Medium","High"))</f>
        <v>Medium</v>
      </c>
    </row>
    <row r="8897" spans="1:18" x14ac:dyDescent="0.35">
      <c r="A8897" s="1" t="s">
        <v>8930</v>
      </c>
      <c r="B8897" s="1" t="s">
        <v>8</v>
      </c>
      <c r="C8897" s="1">
        <v>28</v>
      </c>
      <c r="D8897" s="1" t="s">
        <v>3</v>
      </c>
      <c r="E8897" s="1" t="s">
        <v>3</v>
      </c>
      <c r="F8897" s="1" t="s">
        <v>3</v>
      </c>
      <c r="G8897" s="1">
        <v>22</v>
      </c>
      <c r="H8897" s="1" t="s">
        <v>15</v>
      </c>
      <c r="I8897" s="1" t="s">
        <v>11</v>
      </c>
      <c r="J8897" s="1" t="s">
        <v>32</v>
      </c>
      <c r="K8897" s="1">
        <v>80.47</v>
      </c>
      <c r="L8897" s="1">
        <v>1778.26</v>
      </c>
      <c r="M8897" s="1">
        <v>5</v>
      </c>
      <c r="N8897" s="1">
        <v>5</v>
      </c>
      <c r="O8897" s="1" t="s">
        <v>3</v>
      </c>
      <c r="P8897" s="1" t="str">
        <f>IF(Table1[[#This Row],[Churn]]="Yes","Lost Customer","Active Customer")</f>
        <v>Active Customer</v>
      </c>
      <c r="Q8897" s="3">
        <f>IF(Table1[[#This Row],[Tenure]]&lt;=12,"0-1 Year",)</f>
        <v>0</v>
      </c>
      <c r="R8897" s="3" t="str">
        <f>IF(Table1[[#This Row],[MonthlyCharges]]&lt;35,"low",IF(Table1[[#This Row],[MonthlyCharges]]&lt;70,"Medium","High"))</f>
        <v>High</v>
      </c>
    </row>
    <row r="8898" spans="1:18" x14ac:dyDescent="0.35">
      <c r="A8898" s="1" t="s">
        <v>8931</v>
      </c>
      <c r="B8898" s="1" t="s">
        <v>7</v>
      </c>
      <c r="C8898" s="1">
        <v>50</v>
      </c>
      <c r="D8898" s="1" t="s">
        <v>3</v>
      </c>
      <c r="E8898" s="1" t="s">
        <v>3</v>
      </c>
      <c r="F8898" s="1" t="s">
        <v>3</v>
      </c>
      <c r="G8898" s="1">
        <v>9</v>
      </c>
      <c r="H8898" s="1" t="s">
        <v>15</v>
      </c>
      <c r="I8898" s="1" t="s">
        <v>10</v>
      </c>
      <c r="J8898" s="1" t="s">
        <v>34</v>
      </c>
      <c r="K8898" s="1">
        <v>51.48</v>
      </c>
      <c r="L8898" s="1">
        <v>447.26</v>
      </c>
      <c r="M8898" s="1">
        <v>1</v>
      </c>
      <c r="N8898" s="1">
        <v>7</v>
      </c>
      <c r="O8898" s="1" t="s">
        <v>3</v>
      </c>
      <c r="P8898" s="1" t="str">
        <f>IF(Table1[[#This Row],[Churn]]="Yes","Lost Customer","Active Customer")</f>
        <v>Active Customer</v>
      </c>
      <c r="Q8898" s="3" t="str">
        <f>IF(Table1[[#This Row],[Tenure]]&lt;=12,"0-1 Year",)</f>
        <v>0-1 Year</v>
      </c>
      <c r="R8898" s="3" t="str">
        <f>IF(Table1[[#This Row],[MonthlyCharges]]&lt;35,"low",IF(Table1[[#This Row],[MonthlyCharges]]&lt;70,"Medium","High"))</f>
        <v>Medium</v>
      </c>
    </row>
    <row r="8899" spans="1:18" x14ac:dyDescent="0.35">
      <c r="A8899" s="1" t="s">
        <v>8932</v>
      </c>
      <c r="B8899" s="1" t="s">
        <v>7</v>
      </c>
      <c r="C8899" s="1">
        <v>48</v>
      </c>
      <c r="D8899" s="1" t="s">
        <v>3</v>
      </c>
      <c r="E8899" s="1" t="s">
        <v>3</v>
      </c>
      <c r="F8899" s="1" t="s">
        <v>4</v>
      </c>
      <c r="G8899" s="1">
        <v>31</v>
      </c>
      <c r="H8899" s="1" t="s">
        <v>14</v>
      </c>
      <c r="I8899" s="1" t="s">
        <v>12</v>
      </c>
      <c r="J8899" s="1" t="s">
        <v>34</v>
      </c>
      <c r="K8899" s="1">
        <v>0</v>
      </c>
      <c r="L8899" s="1">
        <v>-17.440000000000001</v>
      </c>
      <c r="M8899" s="1">
        <v>2</v>
      </c>
      <c r="N8899" s="1">
        <v>8</v>
      </c>
      <c r="O8899" s="1" t="s">
        <v>3</v>
      </c>
      <c r="P8899" s="1" t="str">
        <f>IF(Table1[[#This Row],[Churn]]="Yes","Lost Customer","Active Customer")</f>
        <v>Active Customer</v>
      </c>
      <c r="Q8899" s="3">
        <f>IF(Table1[[#This Row],[Tenure]]&lt;=12,"0-1 Year",)</f>
        <v>0</v>
      </c>
      <c r="R8899" s="3" t="str">
        <f>IF(Table1[[#This Row],[MonthlyCharges]]&lt;35,"low",IF(Table1[[#This Row],[MonthlyCharges]]&lt;70,"Medium","High"))</f>
        <v>low</v>
      </c>
    </row>
    <row r="8900" spans="1:18" x14ac:dyDescent="0.35">
      <c r="A8900" s="1" t="s">
        <v>8933</v>
      </c>
      <c r="B8900" s="1" t="s">
        <v>8</v>
      </c>
      <c r="C8900" s="1">
        <v>39</v>
      </c>
      <c r="D8900" s="1" t="s">
        <v>3</v>
      </c>
      <c r="E8900" s="1" t="s">
        <v>4</v>
      </c>
      <c r="F8900" s="1" t="s">
        <v>3</v>
      </c>
      <c r="G8900" s="1">
        <v>19</v>
      </c>
      <c r="H8900" s="1" t="s">
        <v>15</v>
      </c>
      <c r="I8900" s="1" t="s">
        <v>11</v>
      </c>
      <c r="J8900" s="1" t="s">
        <v>34</v>
      </c>
      <c r="K8900" s="1">
        <v>34.880000000000003</v>
      </c>
      <c r="L8900" s="1">
        <v>655.66</v>
      </c>
      <c r="M8900" s="1">
        <v>4</v>
      </c>
      <c r="N8900" s="1">
        <v>2</v>
      </c>
      <c r="O8900" s="1" t="s">
        <v>3</v>
      </c>
      <c r="P8900" s="1" t="str">
        <f>IF(Table1[[#This Row],[Churn]]="Yes","Lost Customer","Active Customer")</f>
        <v>Active Customer</v>
      </c>
      <c r="Q8900" s="3">
        <f>IF(Table1[[#This Row],[Tenure]]&lt;=12,"0-1 Year",)</f>
        <v>0</v>
      </c>
      <c r="R8900" s="3" t="str">
        <f>IF(Table1[[#This Row],[MonthlyCharges]]&lt;35,"low",IF(Table1[[#This Row],[MonthlyCharges]]&lt;70,"Medium","High"))</f>
        <v>low</v>
      </c>
    </row>
    <row r="8901" spans="1:18" x14ac:dyDescent="0.35">
      <c r="A8901" s="1" t="s">
        <v>8934</v>
      </c>
      <c r="B8901" s="1" t="s">
        <v>7</v>
      </c>
      <c r="C8901" s="1">
        <v>38</v>
      </c>
      <c r="D8901" s="1" t="s">
        <v>3</v>
      </c>
      <c r="E8901" s="1" t="s">
        <v>4</v>
      </c>
      <c r="F8901" s="1" t="s">
        <v>3</v>
      </c>
      <c r="G8901" s="1">
        <v>24</v>
      </c>
      <c r="H8901" s="1" t="s">
        <v>15</v>
      </c>
      <c r="I8901" s="1" t="s">
        <v>11</v>
      </c>
      <c r="J8901" s="1" t="s">
        <v>34</v>
      </c>
      <c r="K8901" s="1">
        <v>58.55</v>
      </c>
      <c r="L8901" s="1">
        <v>1399.73</v>
      </c>
      <c r="M8901" s="1">
        <v>4</v>
      </c>
      <c r="N8901" s="1">
        <v>9</v>
      </c>
      <c r="O8901" s="1" t="s">
        <v>3</v>
      </c>
      <c r="P8901" s="1" t="str">
        <f>IF(Table1[[#This Row],[Churn]]="Yes","Lost Customer","Active Customer")</f>
        <v>Active Customer</v>
      </c>
      <c r="Q8901" s="3">
        <f>IF(Table1[[#This Row],[Tenure]]&lt;=12,"0-1 Year",)</f>
        <v>0</v>
      </c>
      <c r="R8901" s="3" t="str">
        <f>IF(Table1[[#This Row],[MonthlyCharges]]&lt;35,"low",IF(Table1[[#This Row],[MonthlyCharges]]&lt;70,"Medium","High"))</f>
        <v>Medium</v>
      </c>
    </row>
    <row r="8902" spans="1:18" x14ac:dyDescent="0.35">
      <c r="A8902" s="1" t="s">
        <v>8935</v>
      </c>
      <c r="B8902" s="1" t="s">
        <v>8</v>
      </c>
      <c r="C8902" s="1">
        <v>35</v>
      </c>
      <c r="D8902" s="1" t="s">
        <v>3</v>
      </c>
      <c r="E8902" s="1" t="s">
        <v>3</v>
      </c>
      <c r="F8902" s="1" t="s">
        <v>3</v>
      </c>
      <c r="G8902" s="1">
        <v>67</v>
      </c>
      <c r="H8902" s="1" t="s">
        <v>16</v>
      </c>
      <c r="I8902" s="1" t="s">
        <v>10</v>
      </c>
      <c r="J8902" s="1" t="s">
        <v>40</v>
      </c>
      <c r="K8902" s="1">
        <v>116.79</v>
      </c>
      <c r="L8902" s="1">
        <v>7808.37</v>
      </c>
      <c r="M8902" s="1">
        <v>4</v>
      </c>
      <c r="N8902" s="1">
        <v>8</v>
      </c>
      <c r="O8902" s="1" t="s">
        <v>3</v>
      </c>
      <c r="P8902" s="1" t="str">
        <f>IF(Table1[[#This Row],[Churn]]="Yes","Lost Customer","Active Customer")</f>
        <v>Active Customer</v>
      </c>
      <c r="Q8902" s="3">
        <f>IF(Table1[[#This Row],[Tenure]]&lt;=12,"0-1 Year",)</f>
        <v>0</v>
      </c>
      <c r="R8902" s="3" t="str">
        <f>IF(Table1[[#This Row],[MonthlyCharges]]&lt;35,"low",IF(Table1[[#This Row],[MonthlyCharges]]&lt;70,"Medium","High"))</f>
        <v>High</v>
      </c>
    </row>
    <row r="8903" spans="1:18" x14ac:dyDescent="0.35">
      <c r="A8903" s="1" t="s">
        <v>8936</v>
      </c>
      <c r="B8903" s="1" t="s">
        <v>8</v>
      </c>
      <c r="C8903" s="1">
        <v>35</v>
      </c>
      <c r="D8903" s="1" t="s">
        <v>3</v>
      </c>
      <c r="E8903" s="1" t="s">
        <v>4</v>
      </c>
      <c r="F8903" s="1" t="s">
        <v>3</v>
      </c>
      <c r="G8903" s="1">
        <v>30</v>
      </c>
      <c r="H8903" s="1" t="s">
        <v>14</v>
      </c>
      <c r="I8903" s="1" t="s">
        <v>11</v>
      </c>
      <c r="J8903" s="1" t="s">
        <v>34</v>
      </c>
      <c r="K8903" s="1">
        <v>59.52</v>
      </c>
      <c r="L8903" s="1">
        <v>1766.39</v>
      </c>
      <c r="M8903" s="1">
        <v>0</v>
      </c>
      <c r="N8903" s="1">
        <v>1</v>
      </c>
      <c r="O8903" s="1" t="s">
        <v>3</v>
      </c>
      <c r="P8903" s="1" t="str">
        <f>IF(Table1[[#This Row],[Churn]]="Yes","Lost Customer","Active Customer")</f>
        <v>Active Customer</v>
      </c>
      <c r="Q8903" s="3">
        <f>IF(Table1[[#This Row],[Tenure]]&lt;=12,"0-1 Year",)</f>
        <v>0</v>
      </c>
      <c r="R8903" s="3" t="str">
        <f>IF(Table1[[#This Row],[MonthlyCharges]]&lt;35,"low",IF(Table1[[#This Row],[MonthlyCharges]]&lt;70,"Medium","High"))</f>
        <v>Medium</v>
      </c>
    </row>
    <row r="8904" spans="1:18" x14ac:dyDescent="0.35">
      <c r="A8904" s="1" t="s">
        <v>8937</v>
      </c>
      <c r="B8904" s="1" t="s">
        <v>7</v>
      </c>
      <c r="C8904" s="1">
        <v>35</v>
      </c>
      <c r="D8904" s="1" t="s">
        <v>3</v>
      </c>
      <c r="E8904" s="1" t="s">
        <v>4</v>
      </c>
      <c r="F8904" s="1" t="s">
        <v>3</v>
      </c>
      <c r="G8904" s="1">
        <v>69</v>
      </c>
      <c r="H8904" s="1" t="s">
        <v>15</v>
      </c>
      <c r="I8904" s="1" t="s">
        <v>10</v>
      </c>
      <c r="J8904" s="1" t="s">
        <v>32</v>
      </c>
      <c r="K8904" s="1">
        <v>27.44</v>
      </c>
      <c r="L8904" s="1">
        <v>1875.92</v>
      </c>
      <c r="M8904" s="1">
        <v>2</v>
      </c>
      <c r="N8904" s="1">
        <v>9</v>
      </c>
      <c r="O8904" s="1" t="s">
        <v>3</v>
      </c>
      <c r="P8904" s="1" t="str">
        <f>IF(Table1[[#This Row],[Churn]]="Yes","Lost Customer","Active Customer")</f>
        <v>Active Customer</v>
      </c>
      <c r="Q8904" s="3">
        <f>IF(Table1[[#This Row],[Tenure]]&lt;=12,"0-1 Year",)</f>
        <v>0</v>
      </c>
      <c r="R8904" s="3" t="str">
        <f>IF(Table1[[#This Row],[MonthlyCharges]]&lt;35,"low",IF(Table1[[#This Row],[MonthlyCharges]]&lt;70,"Medium","High"))</f>
        <v>low</v>
      </c>
    </row>
    <row r="8905" spans="1:18" x14ac:dyDescent="0.35">
      <c r="A8905" s="1" t="s">
        <v>8938</v>
      </c>
      <c r="B8905" s="1" t="s">
        <v>8</v>
      </c>
      <c r="C8905" s="1">
        <v>35</v>
      </c>
      <c r="D8905" s="1" t="s">
        <v>3</v>
      </c>
      <c r="E8905" s="1" t="s">
        <v>4</v>
      </c>
      <c r="F8905" s="1" t="s">
        <v>3</v>
      </c>
      <c r="G8905" s="1">
        <v>34</v>
      </c>
      <c r="H8905" s="1" t="s">
        <v>14</v>
      </c>
      <c r="I8905" s="1" t="s">
        <v>11</v>
      </c>
      <c r="J8905" s="1" t="s">
        <v>32</v>
      </c>
      <c r="K8905" s="1">
        <v>68.78</v>
      </c>
      <c r="L8905" s="1">
        <v>2336.77</v>
      </c>
      <c r="M8905" s="1">
        <v>3</v>
      </c>
      <c r="N8905" s="1">
        <v>9</v>
      </c>
      <c r="O8905" s="1" t="s">
        <v>3</v>
      </c>
      <c r="P8905" s="1" t="str">
        <f>IF(Table1[[#This Row],[Churn]]="Yes","Lost Customer","Active Customer")</f>
        <v>Active Customer</v>
      </c>
      <c r="Q8905" s="3">
        <f>IF(Table1[[#This Row],[Tenure]]&lt;=12,"0-1 Year",)</f>
        <v>0</v>
      </c>
      <c r="R8905" s="3" t="str">
        <f>IF(Table1[[#This Row],[MonthlyCharges]]&lt;35,"low",IF(Table1[[#This Row],[MonthlyCharges]]&lt;70,"Medium","High"))</f>
        <v>Medium</v>
      </c>
    </row>
    <row r="8906" spans="1:18" x14ac:dyDescent="0.35">
      <c r="A8906" s="1" t="s">
        <v>8939</v>
      </c>
      <c r="B8906" s="1" t="s">
        <v>8</v>
      </c>
      <c r="C8906" s="1">
        <v>68</v>
      </c>
      <c r="D8906" s="1" t="s">
        <v>4</v>
      </c>
      <c r="E8906" s="1" t="s">
        <v>3</v>
      </c>
      <c r="F8906" s="1" t="s">
        <v>3</v>
      </c>
      <c r="G8906" s="1">
        <v>17</v>
      </c>
      <c r="H8906" s="1" t="s">
        <v>15</v>
      </c>
      <c r="I8906" s="1" t="s">
        <v>11</v>
      </c>
      <c r="J8906" s="1" t="s">
        <v>40</v>
      </c>
      <c r="K8906" s="1">
        <v>29.28</v>
      </c>
      <c r="L8906" s="1">
        <v>479.09</v>
      </c>
      <c r="M8906" s="1">
        <v>8</v>
      </c>
      <c r="N8906" s="1">
        <v>1</v>
      </c>
      <c r="O8906" s="1" t="s">
        <v>4</v>
      </c>
      <c r="P8906" s="1" t="str">
        <f>IF(Table1[[#This Row],[Churn]]="Yes","Lost Customer","Active Customer")</f>
        <v>Lost Customer</v>
      </c>
      <c r="Q8906" s="3">
        <f>IF(Table1[[#This Row],[Tenure]]&lt;=12,"0-1 Year",)</f>
        <v>0</v>
      </c>
      <c r="R8906" s="3" t="str">
        <f>IF(Table1[[#This Row],[MonthlyCharges]]&lt;35,"low",IF(Table1[[#This Row],[MonthlyCharges]]&lt;70,"Medium","High"))</f>
        <v>low</v>
      </c>
    </row>
    <row r="8907" spans="1:18" x14ac:dyDescent="0.35">
      <c r="A8907" s="1" t="s">
        <v>8940</v>
      </c>
      <c r="B8907" s="1" t="s">
        <v>7</v>
      </c>
      <c r="C8907" s="1">
        <v>59</v>
      </c>
      <c r="D8907" s="1" t="s">
        <v>3</v>
      </c>
      <c r="E8907" s="1" t="s">
        <v>3</v>
      </c>
      <c r="F8907" s="1" t="s">
        <v>4</v>
      </c>
      <c r="G8907" s="1">
        <v>65</v>
      </c>
      <c r="H8907" s="1" t="s">
        <v>14</v>
      </c>
      <c r="I8907" s="1" t="s">
        <v>11</v>
      </c>
      <c r="J8907" s="1" t="s">
        <v>34</v>
      </c>
      <c r="K8907" s="1">
        <v>29.87</v>
      </c>
      <c r="L8907" s="1">
        <v>1923.67</v>
      </c>
      <c r="M8907" s="1">
        <v>5</v>
      </c>
      <c r="N8907" s="1">
        <v>7</v>
      </c>
      <c r="O8907" s="1" t="s">
        <v>3</v>
      </c>
      <c r="P8907" s="1" t="str">
        <f>IF(Table1[[#This Row],[Churn]]="Yes","Lost Customer","Active Customer")</f>
        <v>Active Customer</v>
      </c>
      <c r="Q8907" s="3">
        <f>IF(Table1[[#This Row],[Tenure]]&lt;=12,"0-1 Year",)</f>
        <v>0</v>
      </c>
      <c r="R8907" s="3" t="str">
        <f>IF(Table1[[#This Row],[MonthlyCharges]]&lt;35,"low",IF(Table1[[#This Row],[MonthlyCharges]]&lt;70,"Medium","High"))</f>
        <v>low</v>
      </c>
    </row>
    <row r="8908" spans="1:18" x14ac:dyDescent="0.35">
      <c r="A8908" s="1" t="s">
        <v>8941</v>
      </c>
      <c r="B8908" s="1" t="s">
        <v>8</v>
      </c>
      <c r="C8908" s="1">
        <v>57</v>
      </c>
      <c r="D8908" s="1" t="s">
        <v>3</v>
      </c>
      <c r="E8908" s="1" t="s">
        <v>3</v>
      </c>
      <c r="F8908" s="1" t="s">
        <v>4</v>
      </c>
      <c r="G8908" s="1">
        <v>29</v>
      </c>
      <c r="H8908" s="1" t="s">
        <v>14</v>
      </c>
      <c r="I8908" s="1" t="s">
        <v>12</v>
      </c>
      <c r="J8908" s="1" t="s">
        <v>40</v>
      </c>
      <c r="K8908" s="1">
        <v>0</v>
      </c>
      <c r="L8908" s="1">
        <v>19.600000000000001</v>
      </c>
      <c r="M8908" s="1">
        <v>2</v>
      </c>
      <c r="N8908" s="1">
        <v>5</v>
      </c>
      <c r="O8908" s="1" t="s">
        <v>3</v>
      </c>
      <c r="P8908" s="1" t="str">
        <f>IF(Table1[[#This Row],[Churn]]="Yes","Lost Customer","Active Customer")</f>
        <v>Active Customer</v>
      </c>
      <c r="Q8908" s="3">
        <f>IF(Table1[[#This Row],[Tenure]]&lt;=12,"0-1 Year",)</f>
        <v>0</v>
      </c>
      <c r="R8908" s="3" t="str">
        <f>IF(Table1[[#This Row],[MonthlyCharges]]&lt;35,"low",IF(Table1[[#This Row],[MonthlyCharges]]&lt;70,"Medium","High"))</f>
        <v>low</v>
      </c>
    </row>
    <row r="8909" spans="1:18" x14ac:dyDescent="0.35">
      <c r="A8909" s="1" t="s">
        <v>8942</v>
      </c>
      <c r="B8909" s="1" t="s">
        <v>8</v>
      </c>
      <c r="C8909" s="1">
        <v>65</v>
      </c>
      <c r="D8909" s="1" t="s">
        <v>3</v>
      </c>
      <c r="E8909" s="1" t="s">
        <v>3</v>
      </c>
      <c r="F8909" s="1" t="s">
        <v>3</v>
      </c>
      <c r="G8909" s="1">
        <v>23</v>
      </c>
      <c r="H8909" s="1" t="s">
        <v>16</v>
      </c>
      <c r="I8909" s="1" t="s">
        <v>10</v>
      </c>
      <c r="J8909" s="1" t="s">
        <v>44</v>
      </c>
      <c r="K8909" s="1">
        <v>65.67</v>
      </c>
      <c r="L8909" s="1">
        <v>1499.1</v>
      </c>
      <c r="M8909" s="1">
        <v>0</v>
      </c>
      <c r="N8909" s="1">
        <v>4</v>
      </c>
      <c r="O8909" s="1" t="s">
        <v>3</v>
      </c>
      <c r="P8909" s="1" t="str">
        <f>IF(Table1[[#This Row],[Churn]]="Yes","Lost Customer","Active Customer")</f>
        <v>Active Customer</v>
      </c>
      <c r="Q8909" s="3">
        <f>IF(Table1[[#This Row],[Tenure]]&lt;=12,"0-1 Year",)</f>
        <v>0</v>
      </c>
      <c r="R8909" s="3" t="str">
        <f>IF(Table1[[#This Row],[MonthlyCharges]]&lt;35,"low",IF(Table1[[#This Row],[MonthlyCharges]]&lt;70,"Medium","High"))</f>
        <v>Medium</v>
      </c>
    </row>
    <row r="8910" spans="1:18" x14ac:dyDescent="0.35">
      <c r="A8910" s="1" t="s">
        <v>8943</v>
      </c>
      <c r="B8910" s="1" t="s">
        <v>7</v>
      </c>
      <c r="C8910" s="1">
        <v>21</v>
      </c>
      <c r="D8910" s="1" t="s">
        <v>3</v>
      </c>
      <c r="E8910" s="1" t="s">
        <v>4</v>
      </c>
      <c r="F8910" s="1" t="s">
        <v>3</v>
      </c>
      <c r="G8910" s="1">
        <v>5</v>
      </c>
      <c r="H8910" s="1" t="s">
        <v>14</v>
      </c>
      <c r="I8910" s="1" t="s">
        <v>11</v>
      </c>
      <c r="J8910" s="1" t="s">
        <v>40</v>
      </c>
      <c r="K8910" s="1">
        <v>66.97</v>
      </c>
      <c r="L8910" s="1">
        <v>351.27</v>
      </c>
      <c r="M8910" s="1">
        <v>5</v>
      </c>
      <c r="N8910" s="1">
        <v>5</v>
      </c>
      <c r="O8910" s="1" t="s">
        <v>4</v>
      </c>
      <c r="P8910" s="1" t="str">
        <f>IF(Table1[[#This Row],[Churn]]="Yes","Lost Customer","Active Customer")</f>
        <v>Lost Customer</v>
      </c>
      <c r="Q8910" s="3" t="str">
        <f>IF(Table1[[#This Row],[Tenure]]&lt;=12,"0-1 Year",)</f>
        <v>0-1 Year</v>
      </c>
      <c r="R8910" s="3" t="str">
        <f>IF(Table1[[#This Row],[MonthlyCharges]]&lt;35,"low",IF(Table1[[#This Row],[MonthlyCharges]]&lt;70,"Medium","High"))</f>
        <v>Medium</v>
      </c>
    </row>
    <row r="8911" spans="1:18" x14ac:dyDescent="0.35">
      <c r="A8911" s="1" t="s">
        <v>8944</v>
      </c>
      <c r="B8911" s="1" t="s">
        <v>7</v>
      </c>
      <c r="C8911" s="1">
        <v>57</v>
      </c>
      <c r="D8911" s="1" t="s">
        <v>3</v>
      </c>
      <c r="E8911" s="1" t="s">
        <v>3</v>
      </c>
      <c r="F8911" s="1" t="s">
        <v>4</v>
      </c>
      <c r="G8911" s="1">
        <v>24</v>
      </c>
      <c r="H8911" s="1" t="s">
        <v>16</v>
      </c>
      <c r="I8911" s="1" t="s">
        <v>11</v>
      </c>
      <c r="J8911" s="1" t="s">
        <v>44</v>
      </c>
      <c r="K8911" s="1">
        <v>101.74</v>
      </c>
      <c r="L8911" s="1">
        <v>2461.73</v>
      </c>
      <c r="M8911" s="1">
        <v>5</v>
      </c>
      <c r="N8911" s="1">
        <v>5</v>
      </c>
      <c r="O8911" s="1" t="s">
        <v>3</v>
      </c>
      <c r="P8911" s="1" t="str">
        <f>IF(Table1[[#This Row],[Churn]]="Yes","Lost Customer","Active Customer")</f>
        <v>Active Customer</v>
      </c>
      <c r="Q8911" s="3">
        <f>IF(Table1[[#This Row],[Tenure]]&lt;=12,"0-1 Year",)</f>
        <v>0</v>
      </c>
      <c r="R8911" s="3" t="str">
        <f>IF(Table1[[#This Row],[MonthlyCharges]]&lt;35,"low",IF(Table1[[#This Row],[MonthlyCharges]]&lt;70,"Medium","High"))</f>
        <v>High</v>
      </c>
    </row>
    <row r="8912" spans="1:18" x14ac:dyDescent="0.35">
      <c r="A8912" s="1" t="s">
        <v>8945</v>
      </c>
      <c r="B8912" s="1" t="s">
        <v>7</v>
      </c>
      <c r="C8912" s="1">
        <v>43</v>
      </c>
      <c r="D8912" s="1" t="s">
        <v>3</v>
      </c>
      <c r="E8912" s="1" t="s">
        <v>3</v>
      </c>
      <c r="F8912" s="1" t="s">
        <v>4</v>
      </c>
      <c r="G8912" s="1">
        <v>5</v>
      </c>
      <c r="H8912" s="1" t="s">
        <v>14</v>
      </c>
      <c r="I8912" s="1" t="s">
        <v>10</v>
      </c>
      <c r="J8912" s="1" t="s">
        <v>34</v>
      </c>
      <c r="K8912" s="1">
        <v>24.45</v>
      </c>
      <c r="L8912" s="1">
        <v>115.26</v>
      </c>
      <c r="M8912" s="1">
        <v>8</v>
      </c>
      <c r="N8912" s="1">
        <v>8</v>
      </c>
      <c r="O8912" s="1" t="s">
        <v>3</v>
      </c>
      <c r="P8912" s="1" t="str">
        <f>IF(Table1[[#This Row],[Churn]]="Yes","Lost Customer","Active Customer")</f>
        <v>Active Customer</v>
      </c>
      <c r="Q8912" s="3" t="str">
        <f>IF(Table1[[#This Row],[Tenure]]&lt;=12,"0-1 Year",)</f>
        <v>0-1 Year</v>
      </c>
      <c r="R8912" s="3" t="str">
        <f>IF(Table1[[#This Row],[MonthlyCharges]]&lt;35,"low",IF(Table1[[#This Row],[MonthlyCharges]]&lt;70,"Medium","High"))</f>
        <v>low</v>
      </c>
    </row>
    <row r="8913" spans="1:18" x14ac:dyDescent="0.35">
      <c r="A8913" s="1" t="s">
        <v>8946</v>
      </c>
      <c r="B8913" s="1" t="s">
        <v>7</v>
      </c>
      <c r="C8913" s="1">
        <v>40</v>
      </c>
      <c r="D8913" s="1" t="s">
        <v>3</v>
      </c>
      <c r="E8913" s="1" t="s">
        <v>3</v>
      </c>
      <c r="F8913" s="1" t="s">
        <v>3</v>
      </c>
      <c r="G8913" s="1">
        <v>1</v>
      </c>
      <c r="H8913" s="1" t="s">
        <v>14</v>
      </c>
      <c r="I8913" s="1" t="s">
        <v>11</v>
      </c>
      <c r="J8913" s="1" t="s">
        <v>40</v>
      </c>
      <c r="K8913" s="1">
        <v>118.68</v>
      </c>
      <c r="L8913" s="1">
        <v>122.56</v>
      </c>
      <c r="M8913" s="1">
        <v>2</v>
      </c>
      <c r="N8913" s="1">
        <v>8</v>
      </c>
      <c r="O8913" s="1" t="s">
        <v>3</v>
      </c>
      <c r="P8913" s="1" t="str">
        <f>IF(Table1[[#This Row],[Churn]]="Yes","Lost Customer","Active Customer")</f>
        <v>Active Customer</v>
      </c>
      <c r="Q8913" s="3" t="str">
        <f>IF(Table1[[#This Row],[Tenure]]&lt;=12,"0-1 Year",)</f>
        <v>0-1 Year</v>
      </c>
      <c r="R8913" s="3" t="str">
        <f>IF(Table1[[#This Row],[MonthlyCharges]]&lt;35,"low",IF(Table1[[#This Row],[MonthlyCharges]]&lt;70,"Medium","High"))</f>
        <v>High</v>
      </c>
    </row>
    <row r="8914" spans="1:18" x14ac:dyDescent="0.35">
      <c r="A8914" s="1" t="s">
        <v>8947</v>
      </c>
      <c r="B8914" s="1" t="s">
        <v>8</v>
      </c>
      <c r="C8914" s="1">
        <v>71</v>
      </c>
      <c r="D8914" s="1" t="s">
        <v>3</v>
      </c>
      <c r="E8914" s="1" t="s">
        <v>4</v>
      </c>
      <c r="F8914" s="1" t="s">
        <v>3</v>
      </c>
      <c r="G8914" s="1">
        <v>18</v>
      </c>
      <c r="H8914" s="1" t="s">
        <v>14</v>
      </c>
      <c r="I8914" s="1" t="s">
        <v>12</v>
      </c>
      <c r="J8914" s="1" t="s">
        <v>32</v>
      </c>
      <c r="K8914" s="1">
        <v>0</v>
      </c>
      <c r="L8914" s="1">
        <v>-14.2</v>
      </c>
      <c r="M8914" s="1">
        <v>2</v>
      </c>
      <c r="N8914" s="1">
        <v>6</v>
      </c>
      <c r="O8914" s="1" t="s">
        <v>3</v>
      </c>
      <c r="P8914" s="1" t="str">
        <f>IF(Table1[[#This Row],[Churn]]="Yes","Lost Customer","Active Customer")</f>
        <v>Active Customer</v>
      </c>
      <c r="Q8914" s="3">
        <f>IF(Table1[[#This Row],[Tenure]]&lt;=12,"0-1 Year",)</f>
        <v>0</v>
      </c>
      <c r="R8914" s="3" t="str">
        <f>IF(Table1[[#This Row],[MonthlyCharges]]&lt;35,"low",IF(Table1[[#This Row],[MonthlyCharges]]&lt;70,"Medium","High"))</f>
        <v>low</v>
      </c>
    </row>
    <row r="8915" spans="1:18" x14ac:dyDescent="0.35">
      <c r="A8915" s="1" t="s">
        <v>8948</v>
      </c>
      <c r="B8915" s="1" t="s">
        <v>8</v>
      </c>
      <c r="C8915" s="1">
        <v>67</v>
      </c>
      <c r="D8915" s="1" t="s">
        <v>4</v>
      </c>
      <c r="E8915" s="1" t="s">
        <v>3</v>
      </c>
      <c r="F8915" s="1" t="s">
        <v>4</v>
      </c>
      <c r="G8915" s="1">
        <v>7</v>
      </c>
      <c r="H8915" s="1" t="s">
        <v>16</v>
      </c>
      <c r="I8915" s="1" t="s">
        <v>11</v>
      </c>
      <c r="J8915" s="1" t="s">
        <v>40</v>
      </c>
      <c r="K8915" s="1">
        <v>45.56</v>
      </c>
      <c r="L8915" s="1">
        <v>334.22</v>
      </c>
      <c r="M8915" s="1">
        <v>1</v>
      </c>
      <c r="N8915" s="1">
        <v>6</v>
      </c>
      <c r="O8915" s="1" t="s">
        <v>3</v>
      </c>
      <c r="P8915" s="1" t="str">
        <f>IF(Table1[[#This Row],[Churn]]="Yes","Lost Customer","Active Customer")</f>
        <v>Active Customer</v>
      </c>
      <c r="Q8915" s="3" t="str">
        <f>IF(Table1[[#This Row],[Tenure]]&lt;=12,"0-1 Year",)</f>
        <v>0-1 Year</v>
      </c>
      <c r="R8915" s="3" t="str">
        <f>IF(Table1[[#This Row],[MonthlyCharges]]&lt;35,"low",IF(Table1[[#This Row],[MonthlyCharges]]&lt;70,"Medium","High"))</f>
        <v>Medium</v>
      </c>
    </row>
    <row r="8916" spans="1:18" x14ac:dyDescent="0.35">
      <c r="A8916" s="1" t="s">
        <v>8949</v>
      </c>
      <c r="B8916" s="1" t="s">
        <v>7</v>
      </c>
      <c r="C8916" s="1">
        <v>25</v>
      </c>
      <c r="D8916" s="1" t="s">
        <v>3</v>
      </c>
      <c r="E8916" s="1" t="s">
        <v>3</v>
      </c>
      <c r="F8916" s="1" t="s">
        <v>4</v>
      </c>
      <c r="G8916" s="1">
        <v>44</v>
      </c>
      <c r="H8916" s="1" t="s">
        <v>14</v>
      </c>
      <c r="I8916" s="1" t="s">
        <v>11</v>
      </c>
      <c r="J8916" s="1" t="s">
        <v>44</v>
      </c>
      <c r="K8916" s="1">
        <v>86.68</v>
      </c>
      <c r="L8916" s="1">
        <v>3801.71</v>
      </c>
      <c r="M8916" s="1">
        <v>1</v>
      </c>
      <c r="N8916" s="1">
        <v>9</v>
      </c>
      <c r="O8916" s="1" t="s">
        <v>3</v>
      </c>
      <c r="P8916" s="1" t="str">
        <f>IF(Table1[[#This Row],[Churn]]="Yes","Lost Customer","Active Customer")</f>
        <v>Active Customer</v>
      </c>
      <c r="Q8916" s="3">
        <f>IF(Table1[[#This Row],[Tenure]]&lt;=12,"0-1 Year",)</f>
        <v>0</v>
      </c>
      <c r="R8916" s="3" t="str">
        <f>IF(Table1[[#This Row],[MonthlyCharges]]&lt;35,"low",IF(Table1[[#This Row],[MonthlyCharges]]&lt;70,"Medium","High"))</f>
        <v>High</v>
      </c>
    </row>
    <row r="8917" spans="1:18" x14ac:dyDescent="0.35">
      <c r="A8917" s="1" t="s">
        <v>8950</v>
      </c>
      <c r="B8917" s="1" t="s">
        <v>7</v>
      </c>
      <c r="C8917" s="1">
        <v>56</v>
      </c>
      <c r="D8917" s="1" t="s">
        <v>3</v>
      </c>
      <c r="E8917" s="1" t="s">
        <v>4</v>
      </c>
      <c r="F8917" s="1" t="s">
        <v>3</v>
      </c>
      <c r="G8917" s="1">
        <v>30</v>
      </c>
      <c r="H8917" s="1" t="s">
        <v>16</v>
      </c>
      <c r="I8917" s="1" t="s">
        <v>10</v>
      </c>
      <c r="J8917" s="1" t="s">
        <v>40</v>
      </c>
      <c r="K8917" s="1">
        <v>92.5</v>
      </c>
      <c r="L8917" s="1">
        <v>2792.65</v>
      </c>
      <c r="M8917" s="1">
        <v>6</v>
      </c>
      <c r="N8917" s="1">
        <v>6</v>
      </c>
      <c r="O8917" s="1" t="s">
        <v>3</v>
      </c>
      <c r="P8917" s="1" t="str">
        <f>IF(Table1[[#This Row],[Churn]]="Yes","Lost Customer","Active Customer")</f>
        <v>Active Customer</v>
      </c>
      <c r="Q8917" s="3">
        <f>IF(Table1[[#This Row],[Tenure]]&lt;=12,"0-1 Year",)</f>
        <v>0</v>
      </c>
      <c r="R8917" s="3" t="str">
        <f>IF(Table1[[#This Row],[MonthlyCharges]]&lt;35,"low",IF(Table1[[#This Row],[MonthlyCharges]]&lt;70,"Medium","High"))</f>
        <v>High</v>
      </c>
    </row>
    <row r="8918" spans="1:18" x14ac:dyDescent="0.35">
      <c r="A8918" s="1" t="s">
        <v>8951</v>
      </c>
      <c r="B8918" s="1" t="s">
        <v>7</v>
      </c>
      <c r="C8918" s="1">
        <v>57</v>
      </c>
      <c r="D8918" s="1" t="s">
        <v>3</v>
      </c>
      <c r="E8918" s="1" t="s">
        <v>3</v>
      </c>
      <c r="F8918" s="1" t="s">
        <v>3</v>
      </c>
      <c r="G8918" s="1">
        <v>14</v>
      </c>
      <c r="H8918" s="1" t="s">
        <v>16</v>
      </c>
      <c r="I8918" s="1" t="s">
        <v>11</v>
      </c>
      <c r="J8918" s="1" t="s">
        <v>40</v>
      </c>
      <c r="K8918" s="1">
        <v>113.22</v>
      </c>
      <c r="L8918" s="1">
        <v>1569.8</v>
      </c>
      <c r="M8918" s="1">
        <v>8</v>
      </c>
      <c r="N8918" s="1">
        <v>7</v>
      </c>
      <c r="O8918" s="1" t="s">
        <v>3</v>
      </c>
      <c r="P8918" s="1" t="str">
        <f>IF(Table1[[#This Row],[Churn]]="Yes","Lost Customer","Active Customer")</f>
        <v>Active Customer</v>
      </c>
      <c r="Q8918" s="3">
        <f>IF(Table1[[#This Row],[Tenure]]&lt;=12,"0-1 Year",)</f>
        <v>0</v>
      </c>
      <c r="R8918" s="3" t="str">
        <f>IF(Table1[[#This Row],[MonthlyCharges]]&lt;35,"low",IF(Table1[[#This Row],[MonthlyCharges]]&lt;70,"Medium","High"))</f>
        <v>High</v>
      </c>
    </row>
    <row r="8919" spans="1:18" x14ac:dyDescent="0.35">
      <c r="A8919" s="1" t="s">
        <v>8952</v>
      </c>
      <c r="B8919" s="1" t="s">
        <v>7</v>
      </c>
      <c r="C8919" s="1">
        <v>74</v>
      </c>
      <c r="D8919" s="1" t="s">
        <v>3</v>
      </c>
      <c r="E8919" s="1" t="s">
        <v>4</v>
      </c>
      <c r="F8919" s="1" t="s">
        <v>3</v>
      </c>
      <c r="G8919" s="1">
        <v>13</v>
      </c>
      <c r="H8919" s="1" t="s">
        <v>15</v>
      </c>
      <c r="I8919" s="1" t="s">
        <v>10</v>
      </c>
      <c r="J8919" s="1" t="s">
        <v>44</v>
      </c>
      <c r="K8919" s="1">
        <v>93.2</v>
      </c>
      <c r="L8919" s="1">
        <v>1211</v>
      </c>
      <c r="M8919" s="1">
        <v>3</v>
      </c>
      <c r="N8919" s="1">
        <v>5</v>
      </c>
      <c r="O8919" s="1" t="s">
        <v>3</v>
      </c>
      <c r="P8919" s="1" t="str">
        <f>IF(Table1[[#This Row],[Churn]]="Yes","Lost Customer","Active Customer")</f>
        <v>Active Customer</v>
      </c>
      <c r="Q8919" s="3">
        <f>IF(Table1[[#This Row],[Tenure]]&lt;=12,"0-1 Year",)</f>
        <v>0</v>
      </c>
      <c r="R8919" s="3" t="str">
        <f>IF(Table1[[#This Row],[MonthlyCharges]]&lt;35,"low",IF(Table1[[#This Row],[MonthlyCharges]]&lt;70,"Medium","High"))</f>
        <v>High</v>
      </c>
    </row>
    <row r="8920" spans="1:18" x14ac:dyDescent="0.35">
      <c r="A8920" s="1" t="s">
        <v>8953</v>
      </c>
      <c r="B8920" s="1" t="s">
        <v>8</v>
      </c>
      <c r="C8920" s="1">
        <v>65</v>
      </c>
      <c r="D8920" s="1" t="s">
        <v>4</v>
      </c>
      <c r="E8920" s="1" t="s">
        <v>3</v>
      </c>
      <c r="F8920" s="1" t="s">
        <v>3</v>
      </c>
      <c r="G8920" s="1">
        <v>19</v>
      </c>
      <c r="H8920" s="1" t="s">
        <v>16</v>
      </c>
      <c r="I8920" s="1" t="s">
        <v>11</v>
      </c>
      <c r="J8920" s="1" t="s">
        <v>34</v>
      </c>
      <c r="K8920" s="1">
        <v>67.41</v>
      </c>
      <c r="L8920" s="1">
        <v>1268.94</v>
      </c>
      <c r="M8920" s="1">
        <v>7</v>
      </c>
      <c r="N8920" s="1">
        <v>10</v>
      </c>
      <c r="O8920" s="1" t="s">
        <v>3</v>
      </c>
      <c r="P8920" s="1" t="str">
        <f>IF(Table1[[#This Row],[Churn]]="Yes","Lost Customer","Active Customer")</f>
        <v>Active Customer</v>
      </c>
      <c r="Q8920" s="3">
        <f>IF(Table1[[#This Row],[Tenure]]&lt;=12,"0-1 Year",)</f>
        <v>0</v>
      </c>
      <c r="R8920" s="3" t="str">
        <f>IF(Table1[[#This Row],[MonthlyCharges]]&lt;35,"low",IF(Table1[[#This Row],[MonthlyCharges]]&lt;70,"Medium","High"))</f>
        <v>Medium</v>
      </c>
    </row>
    <row r="8921" spans="1:18" x14ac:dyDescent="0.35">
      <c r="A8921" s="1" t="s">
        <v>8954</v>
      </c>
      <c r="B8921" s="1" t="s">
        <v>8</v>
      </c>
      <c r="C8921" s="1">
        <v>75</v>
      </c>
      <c r="D8921" s="1" t="s">
        <v>4</v>
      </c>
      <c r="E8921" s="1" t="s">
        <v>4</v>
      </c>
      <c r="F8921" s="1" t="s">
        <v>3</v>
      </c>
      <c r="G8921" s="1">
        <v>66</v>
      </c>
      <c r="H8921" s="1" t="s">
        <v>14</v>
      </c>
      <c r="I8921" s="1" t="s">
        <v>11</v>
      </c>
      <c r="J8921" s="1" t="s">
        <v>32</v>
      </c>
      <c r="K8921" s="1">
        <v>101.68</v>
      </c>
      <c r="L8921" s="1">
        <v>6717.83</v>
      </c>
      <c r="M8921" s="1">
        <v>2</v>
      </c>
      <c r="N8921" s="1">
        <v>3</v>
      </c>
      <c r="O8921" s="1" t="s">
        <v>3</v>
      </c>
      <c r="P8921" s="1" t="str">
        <f>IF(Table1[[#This Row],[Churn]]="Yes","Lost Customer","Active Customer")</f>
        <v>Active Customer</v>
      </c>
      <c r="Q8921" s="3">
        <f>IF(Table1[[#This Row],[Tenure]]&lt;=12,"0-1 Year",)</f>
        <v>0</v>
      </c>
      <c r="R8921" s="3" t="str">
        <f>IF(Table1[[#This Row],[MonthlyCharges]]&lt;35,"low",IF(Table1[[#This Row],[MonthlyCharges]]&lt;70,"Medium","High"))</f>
        <v>High</v>
      </c>
    </row>
    <row r="8922" spans="1:18" x14ac:dyDescent="0.35">
      <c r="A8922" s="1" t="s">
        <v>8955</v>
      </c>
      <c r="B8922" s="1" t="s">
        <v>7</v>
      </c>
      <c r="C8922" s="1">
        <v>36</v>
      </c>
      <c r="D8922" s="1" t="s">
        <v>3</v>
      </c>
      <c r="E8922" s="1" t="s">
        <v>3</v>
      </c>
      <c r="F8922" s="1" t="s">
        <v>3</v>
      </c>
      <c r="G8922" s="1">
        <v>37</v>
      </c>
      <c r="H8922" s="1" t="s">
        <v>14</v>
      </c>
      <c r="I8922" s="1" t="s">
        <v>11</v>
      </c>
      <c r="J8922" s="1" t="s">
        <v>40</v>
      </c>
      <c r="K8922" s="1">
        <v>28.94</v>
      </c>
      <c r="L8922" s="1">
        <v>1071.02</v>
      </c>
      <c r="M8922" s="1">
        <v>4</v>
      </c>
      <c r="N8922" s="1">
        <v>8</v>
      </c>
      <c r="O8922" s="1" t="s">
        <v>3</v>
      </c>
      <c r="P8922" s="1" t="str">
        <f>IF(Table1[[#This Row],[Churn]]="Yes","Lost Customer","Active Customer")</f>
        <v>Active Customer</v>
      </c>
      <c r="Q8922" s="3">
        <f>IF(Table1[[#This Row],[Tenure]]&lt;=12,"0-1 Year",)</f>
        <v>0</v>
      </c>
      <c r="R8922" s="3" t="str">
        <f>IF(Table1[[#This Row],[MonthlyCharges]]&lt;35,"low",IF(Table1[[#This Row],[MonthlyCharges]]&lt;70,"Medium","High"))</f>
        <v>low</v>
      </c>
    </row>
    <row r="8923" spans="1:18" x14ac:dyDescent="0.35">
      <c r="A8923" s="1" t="s">
        <v>8956</v>
      </c>
      <c r="B8923" s="1" t="s">
        <v>8</v>
      </c>
      <c r="C8923" s="1">
        <v>18</v>
      </c>
      <c r="D8923" s="1" t="s">
        <v>3</v>
      </c>
      <c r="E8923" s="1" t="s">
        <v>4</v>
      </c>
      <c r="F8923" s="1" t="s">
        <v>3</v>
      </c>
      <c r="G8923" s="1">
        <v>34</v>
      </c>
      <c r="H8923" s="1" t="s">
        <v>15</v>
      </c>
      <c r="I8923" s="1" t="s">
        <v>11</v>
      </c>
      <c r="J8923" s="1" t="s">
        <v>40</v>
      </c>
      <c r="K8923" s="1">
        <v>120</v>
      </c>
      <c r="L8923" s="1">
        <v>4095.19</v>
      </c>
      <c r="M8923" s="1">
        <v>3</v>
      </c>
      <c r="N8923" s="1">
        <v>2</v>
      </c>
      <c r="O8923" s="1" t="s">
        <v>3</v>
      </c>
      <c r="P8923" s="1" t="str">
        <f>IF(Table1[[#This Row],[Churn]]="Yes","Lost Customer","Active Customer")</f>
        <v>Active Customer</v>
      </c>
      <c r="Q8923" s="3">
        <f>IF(Table1[[#This Row],[Tenure]]&lt;=12,"0-1 Year",)</f>
        <v>0</v>
      </c>
      <c r="R8923" s="3" t="str">
        <f>IF(Table1[[#This Row],[MonthlyCharges]]&lt;35,"low",IF(Table1[[#This Row],[MonthlyCharges]]&lt;70,"Medium","High"))</f>
        <v>High</v>
      </c>
    </row>
    <row r="8924" spans="1:18" x14ac:dyDescent="0.35">
      <c r="A8924" s="1" t="s">
        <v>8957</v>
      </c>
      <c r="B8924" s="1" t="s">
        <v>7</v>
      </c>
      <c r="C8924" s="1">
        <v>59</v>
      </c>
      <c r="D8924" s="1" t="s">
        <v>3</v>
      </c>
      <c r="E8924" s="1" t="s">
        <v>4</v>
      </c>
      <c r="F8924" s="1" t="s">
        <v>3</v>
      </c>
      <c r="G8924" s="1">
        <v>3</v>
      </c>
      <c r="H8924" s="1" t="s">
        <v>14</v>
      </c>
      <c r="I8924" s="1" t="s">
        <v>11</v>
      </c>
      <c r="J8924" s="1" t="s">
        <v>34</v>
      </c>
      <c r="K8924" s="1">
        <v>66.650000000000006</v>
      </c>
      <c r="L8924" s="1">
        <v>190.25</v>
      </c>
      <c r="M8924" s="1">
        <v>0</v>
      </c>
      <c r="N8924" s="1">
        <v>5</v>
      </c>
      <c r="O8924" s="1" t="s">
        <v>4</v>
      </c>
      <c r="P8924" s="1" t="str">
        <f>IF(Table1[[#This Row],[Churn]]="Yes","Lost Customer","Active Customer")</f>
        <v>Lost Customer</v>
      </c>
      <c r="Q8924" s="3" t="str">
        <f>IF(Table1[[#This Row],[Tenure]]&lt;=12,"0-1 Year",)</f>
        <v>0-1 Year</v>
      </c>
      <c r="R8924" s="3" t="str">
        <f>IF(Table1[[#This Row],[MonthlyCharges]]&lt;35,"low",IF(Table1[[#This Row],[MonthlyCharges]]&lt;70,"Medium","High"))</f>
        <v>Medium</v>
      </c>
    </row>
    <row r="8925" spans="1:18" x14ac:dyDescent="0.35">
      <c r="A8925" s="1" t="s">
        <v>8958</v>
      </c>
      <c r="B8925" s="1" t="s">
        <v>8</v>
      </c>
      <c r="C8925" s="1">
        <v>20</v>
      </c>
      <c r="D8925" s="1" t="s">
        <v>3</v>
      </c>
      <c r="E8925" s="1" t="s">
        <v>3</v>
      </c>
      <c r="F8925" s="1" t="s">
        <v>3</v>
      </c>
      <c r="G8925" s="1">
        <v>61</v>
      </c>
      <c r="H8925" s="1" t="s">
        <v>14</v>
      </c>
      <c r="I8925" s="1" t="s">
        <v>11</v>
      </c>
      <c r="J8925" s="1" t="s">
        <v>34</v>
      </c>
      <c r="K8925" s="1">
        <v>59.54</v>
      </c>
      <c r="L8925" s="1">
        <v>3616.74</v>
      </c>
      <c r="M8925" s="1">
        <v>6</v>
      </c>
      <c r="N8925" s="1">
        <v>8</v>
      </c>
      <c r="O8925" s="1" t="s">
        <v>3</v>
      </c>
      <c r="P8925" s="1" t="str">
        <f>IF(Table1[[#This Row],[Churn]]="Yes","Lost Customer","Active Customer")</f>
        <v>Active Customer</v>
      </c>
      <c r="Q8925" s="3">
        <f>IF(Table1[[#This Row],[Tenure]]&lt;=12,"0-1 Year",)</f>
        <v>0</v>
      </c>
      <c r="R8925" s="3" t="str">
        <f>IF(Table1[[#This Row],[MonthlyCharges]]&lt;35,"low",IF(Table1[[#This Row],[MonthlyCharges]]&lt;70,"Medium","High"))</f>
        <v>Medium</v>
      </c>
    </row>
    <row r="8926" spans="1:18" x14ac:dyDescent="0.35">
      <c r="A8926" s="1" t="s">
        <v>8959</v>
      </c>
      <c r="B8926" s="1" t="s">
        <v>7</v>
      </c>
      <c r="C8926" s="1">
        <v>71</v>
      </c>
      <c r="D8926" s="1" t="s">
        <v>3</v>
      </c>
      <c r="E8926" s="1" t="s">
        <v>4</v>
      </c>
      <c r="F8926" s="1" t="s">
        <v>4</v>
      </c>
      <c r="G8926" s="1">
        <v>32</v>
      </c>
      <c r="H8926" s="1" t="s">
        <v>14</v>
      </c>
      <c r="I8926" s="1" t="s">
        <v>11</v>
      </c>
      <c r="J8926" s="1" t="s">
        <v>34</v>
      </c>
      <c r="K8926" s="1">
        <v>105.24</v>
      </c>
      <c r="L8926" s="1">
        <v>3357.03</v>
      </c>
      <c r="M8926" s="1">
        <v>3</v>
      </c>
      <c r="N8926" s="1">
        <v>3</v>
      </c>
      <c r="O8926" s="1" t="s">
        <v>3</v>
      </c>
      <c r="P8926" s="1" t="str">
        <f>IF(Table1[[#This Row],[Churn]]="Yes","Lost Customer","Active Customer")</f>
        <v>Active Customer</v>
      </c>
      <c r="Q8926" s="3">
        <f>IF(Table1[[#This Row],[Tenure]]&lt;=12,"0-1 Year",)</f>
        <v>0</v>
      </c>
      <c r="R8926" s="3" t="str">
        <f>IF(Table1[[#This Row],[MonthlyCharges]]&lt;35,"low",IF(Table1[[#This Row],[MonthlyCharges]]&lt;70,"Medium","High"))</f>
        <v>High</v>
      </c>
    </row>
    <row r="8927" spans="1:18" x14ac:dyDescent="0.35">
      <c r="A8927" s="1" t="s">
        <v>8960</v>
      </c>
      <c r="B8927" s="1" t="s">
        <v>8</v>
      </c>
      <c r="C8927" s="1">
        <v>31</v>
      </c>
      <c r="D8927" s="1" t="s">
        <v>3</v>
      </c>
      <c r="E8927" s="1" t="s">
        <v>4</v>
      </c>
      <c r="F8927" s="1" t="s">
        <v>3</v>
      </c>
      <c r="G8927" s="1">
        <v>49</v>
      </c>
      <c r="H8927" s="1" t="s">
        <v>16</v>
      </c>
      <c r="I8927" s="1" t="s">
        <v>10</v>
      </c>
      <c r="J8927" s="1" t="s">
        <v>40</v>
      </c>
      <c r="K8927" s="1">
        <v>116.21</v>
      </c>
      <c r="L8927" s="1">
        <v>5710.2</v>
      </c>
      <c r="M8927" s="1">
        <v>1</v>
      </c>
      <c r="N8927" s="1">
        <v>6</v>
      </c>
      <c r="O8927" s="1" t="s">
        <v>3</v>
      </c>
      <c r="P8927" s="1" t="str">
        <f>IF(Table1[[#This Row],[Churn]]="Yes","Lost Customer","Active Customer")</f>
        <v>Active Customer</v>
      </c>
      <c r="Q8927" s="3">
        <f>IF(Table1[[#This Row],[Tenure]]&lt;=12,"0-1 Year",)</f>
        <v>0</v>
      </c>
      <c r="R8927" s="3" t="str">
        <f>IF(Table1[[#This Row],[MonthlyCharges]]&lt;35,"low",IF(Table1[[#This Row],[MonthlyCharges]]&lt;70,"Medium","High"))</f>
        <v>High</v>
      </c>
    </row>
    <row r="8928" spans="1:18" x14ac:dyDescent="0.35">
      <c r="A8928" s="1" t="s">
        <v>8961</v>
      </c>
      <c r="B8928" s="1" t="s">
        <v>8</v>
      </c>
      <c r="C8928" s="1">
        <v>75</v>
      </c>
      <c r="D8928" s="1" t="s">
        <v>4</v>
      </c>
      <c r="E8928" s="1" t="s">
        <v>3</v>
      </c>
      <c r="F8928" s="1" t="s">
        <v>4</v>
      </c>
      <c r="G8928" s="1">
        <v>50</v>
      </c>
      <c r="H8928" s="1" t="s">
        <v>15</v>
      </c>
      <c r="I8928" s="1" t="s">
        <v>10</v>
      </c>
      <c r="J8928" s="1" t="s">
        <v>34</v>
      </c>
      <c r="K8928" s="1">
        <v>51.65</v>
      </c>
      <c r="L8928" s="1">
        <v>2575.66</v>
      </c>
      <c r="M8928" s="1">
        <v>4</v>
      </c>
      <c r="N8928" s="1">
        <v>9</v>
      </c>
      <c r="O8928" s="1" t="s">
        <v>3</v>
      </c>
      <c r="P8928" s="1" t="str">
        <f>IF(Table1[[#This Row],[Churn]]="Yes","Lost Customer","Active Customer")</f>
        <v>Active Customer</v>
      </c>
      <c r="Q8928" s="3">
        <f>IF(Table1[[#This Row],[Tenure]]&lt;=12,"0-1 Year",)</f>
        <v>0</v>
      </c>
      <c r="R8928" s="3" t="str">
        <f>IF(Table1[[#This Row],[MonthlyCharges]]&lt;35,"low",IF(Table1[[#This Row],[MonthlyCharges]]&lt;70,"Medium","High"))</f>
        <v>Medium</v>
      </c>
    </row>
    <row r="8929" spans="1:18" x14ac:dyDescent="0.35">
      <c r="A8929" s="1" t="s">
        <v>8962</v>
      </c>
      <c r="B8929" s="1" t="s">
        <v>8</v>
      </c>
      <c r="C8929" s="1">
        <v>63</v>
      </c>
      <c r="D8929" s="1" t="s">
        <v>3</v>
      </c>
      <c r="E8929" s="1" t="s">
        <v>4</v>
      </c>
      <c r="F8929" s="1" t="s">
        <v>3</v>
      </c>
      <c r="G8929" s="1">
        <v>22</v>
      </c>
      <c r="H8929" s="1" t="s">
        <v>14</v>
      </c>
      <c r="I8929" s="1" t="s">
        <v>11</v>
      </c>
      <c r="J8929" s="1" t="s">
        <v>34</v>
      </c>
      <c r="K8929" s="1">
        <v>103.33</v>
      </c>
      <c r="L8929" s="1">
        <v>2263.84</v>
      </c>
      <c r="M8929" s="1">
        <v>5</v>
      </c>
      <c r="N8929" s="1">
        <v>3</v>
      </c>
      <c r="O8929" s="1" t="s">
        <v>3</v>
      </c>
      <c r="P8929" s="1" t="str">
        <f>IF(Table1[[#This Row],[Churn]]="Yes","Lost Customer","Active Customer")</f>
        <v>Active Customer</v>
      </c>
      <c r="Q8929" s="3">
        <f>IF(Table1[[#This Row],[Tenure]]&lt;=12,"0-1 Year",)</f>
        <v>0</v>
      </c>
      <c r="R8929" s="3" t="str">
        <f>IF(Table1[[#This Row],[MonthlyCharges]]&lt;35,"low",IF(Table1[[#This Row],[MonthlyCharges]]&lt;70,"Medium","High"))</f>
        <v>High</v>
      </c>
    </row>
    <row r="8930" spans="1:18" x14ac:dyDescent="0.35">
      <c r="A8930" s="1" t="s">
        <v>8963</v>
      </c>
      <c r="B8930" s="1" t="s">
        <v>7</v>
      </c>
      <c r="C8930" s="1">
        <v>50</v>
      </c>
      <c r="D8930" s="1" t="s">
        <v>3</v>
      </c>
      <c r="E8930" s="1" t="s">
        <v>3</v>
      </c>
      <c r="F8930" s="1" t="s">
        <v>4</v>
      </c>
      <c r="G8930" s="1">
        <v>58</v>
      </c>
      <c r="H8930" s="1" t="s">
        <v>15</v>
      </c>
      <c r="I8930" s="1" t="s">
        <v>11</v>
      </c>
      <c r="J8930" s="1" t="s">
        <v>40</v>
      </c>
      <c r="K8930" s="1">
        <v>47.03</v>
      </c>
      <c r="L8930" s="1">
        <v>2721.77</v>
      </c>
      <c r="M8930" s="1">
        <v>0</v>
      </c>
      <c r="N8930" s="1">
        <v>4</v>
      </c>
      <c r="O8930" s="1" t="s">
        <v>3</v>
      </c>
      <c r="P8930" s="1" t="str">
        <f>IF(Table1[[#This Row],[Churn]]="Yes","Lost Customer","Active Customer")</f>
        <v>Active Customer</v>
      </c>
      <c r="Q8930" s="3">
        <f>IF(Table1[[#This Row],[Tenure]]&lt;=12,"0-1 Year",)</f>
        <v>0</v>
      </c>
      <c r="R8930" s="3" t="str">
        <f>IF(Table1[[#This Row],[MonthlyCharges]]&lt;35,"low",IF(Table1[[#This Row],[MonthlyCharges]]&lt;70,"Medium","High"))</f>
        <v>Medium</v>
      </c>
    </row>
    <row r="8931" spans="1:18" x14ac:dyDescent="0.35">
      <c r="A8931" s="1" t="s">
        <v>8964</v>
      </c>
      <c r="B8931" s="1" t="s">
        <v>7</v>
      </c>
      <c r="C8931" s="1">
        <v>33</v>
      </c>
      <c r="D8931" s="1" t="s">
        <v>3</v>
      </c>
      <c r="E8931" s="1" t="s">
        <v>4</v>
      </c>
      <c r="F8931" s="1" t="s">
        <v>3</v>
      </c>
      <c r="G8931" s="1">
        <v>24</v>
      </c>
      <c r="H8931" s="1" t="s">
        <v>15</v>
      </c>
      <c r="I8931" s="1" t="s">
        <v>11</v>
      </c>
      <c r="J8931" s="1" t="s">
        <v>40</v>
      </c>
      <c r="K8931" s="1">
        <v>55.12</v>
      </c>
      <c r="L8931" s="1">
        <v>1326.67</v>
      </c>
      <c r="M8931" s="1">
        <v>0</v>
      </c>
      <c r="N8931" s="1">
        <v>10</v>
      </c>
      <c r="O8931" s="1" t="s">
        <v>3</v>
      </c>
      <c r="P8931" s="1" t="str">
        <f>IF(Table1[[#This Row],[Churn]]="Yes","Lost Customer","Active Customer")</f>
        <v>Active Customer</v>
      </c>
      <c r="Q8931" s="3">
        <f>IF(Table1[[#This Row],[Tenure]]&lt;=12,"0-1 Year",)</f>
        <v>0</v>
      </c>
      <c r="R8931" s="3" t="str">
        <f>IF(Table1[[#This Row],[MonthlyCharges]]&lt;35,"low",IF(Table1[[#This Row],[MonthlyCharges]]&lt;70,"Medium","High"))</f>
        <v>Medium</v>
      </c>
    </row>
    <row r="8932" spans="1:18" x14ac:dyDescent="0.35">
      <c r="A8932" s="1" t="s">
        <v>8965</v>
      </c>
      <c r="B8932" s="1" t="s">
        <v>8</v>
      </c>
      <c r="C8932" s="1">
        <v>44</v>
      </c>
      <c r="D8932" s="1" t="s">
        <v>3</v>
      </c>
      <c r="E8932" s="1" t="s">
        <v>3</v>
      </c>
      <c r="F8932" s="1" t="s">
        <v>3</v>
      </c>
      <c r="G8932" s="1">
        <v>37</v>
      </c>
      <c r="H8932" s="1" t="s">
        <v>14</v>
      </c>
      <c r="I8932" s="1" t="s">
        <v>10</v>
      </c>
      <c r="J8932" s="1" t="s">
        <v>34</v>
      </c>
      <c r="K8932" s="1">
        <v>22.77</v>
      </c>
      <c r="L8932" s="1">
        <v>837.9</v>
      </c>
      <c r="M8932" s="1">
        <v>1</v>
      </c>
      <c r="N8932" s="1">
        <v>3</v>
      </c>
      <c r="O8932" s="1" t="s">
        <v>3</v>
      </c>
      <c r="P8932" s="1" t="str">
        <f>IF(Table1[[#This Row],[Churn]]="Yes","Lost Customer","Active Customer")</f>
        <v>Active Customer</v>
      </c>
      <c r="Q8932" s="3">
        <f>IF(Table1[[#This Row],[Tenure]]&lt;=12,"0-1 Year",)</f>
        <v>0</v>
      </c>
      <c r="R8932" s="3" t="str">
        <f>IF(Table1[[#This Row],[MonthlyCharges]]&lt;35,"low",IF(Table1[[#This Row],[MonthlyCharges]]&lt;70,"Medium","High"))</f>
        <v>low</v>
      </c>
    </row>
    <row r="8933" spans="1:18" x14ac:dyDescent="0.35">
      <c r="A8933" s="1" t="s">
        <v>8966</v>
      </c>
      <c r="B8933" s="1" t="s">
        <v>8</v>
      </c>
      <c r="C8933" s="1">
        <v>60</v>
      </c>
      <c r="D8933" s="1" t="s">
        <v>4</v>
      </c>
      <c r="E8933" s="1" t="s">
        <v>3</v>
      </c>
      <c r="F8933" s="1" t="s">
        <v>4</v>
      </c>
      <c r="G8933" s="1">
        <v>12</v>
      </c>
      <c r="H8933" s="1" t="s">
        <v>14</v>
      </c>
      <c r="I8933" s="1" t="s">
        <v>11</v>
      </c>
      <c r="J8933" s="1" t="s">
        <v>40</v>
      </c>
      <c r="K8933" s="1">
        <v>31.91</v>
      </c>
      <c r="L8933" s="1">
        <v>385.86</v>
      </c>
      <c r="M8933" s="1">
        <v>0</v>
      </c>
      <c r="N8933" s="1">
        <v>4</v>
      </c>
      <c r="O8933" s="1" t="s">
        <v>4</v>
      </c>
      <c r="P8933" s="1" t="str">
        <f>IF(Table1[[#This Row],[Churn]]="Yes","Lost Customer","Active Customer")</f>
        <v>Lost Customer</v>
      </c>
      <c r="Q8933" s="3" t="str">
        <f>IF(Table1[[#This Row],[Tenure]]&lt;=12,"0-1 Year",)</f>
        <v>0-1 Year</v>
      </c>
      <c r="R8933" s="3" t="str">
        <f>IF(Table1[[#This Row],[MonthlyCharges]]&lt;35,"low",IF(Table1[[#This Row],[MonthlyCharges]]&lt;70,"Medium","High"))</f>
        <v>low</v>
      </c>
    </row>
    <row r="8934" spans="1:18" x14ac:dyDescent="0.35">
      <c r="A8934" s="1" t="s">
        <v>8967</v>
      </c>
      <c r="B8934" s="1" t="s">
        <v>7</v>
      </c>
      <c r="C8934" s="1">
        <v>30</v>
      </c>
      <c r="D8934" s="1" t="s">
        <v>3</v>
      </c>
      <c r="E8934" s="1" t="s">
        <v>3</v>
      </c>
      <c r="F8934" s="1" t="s">
        <v>4</v>
      </c>
      <c r="G8934" s="1">
        <v>4</v>
      </c>
      <c r="H8934" s="1" t="s">
        <v>14</v>
      </c>
      <c r="I8934" s="1" t="s">
        <v>11</v>
      </c>
      <c r="J8934" s="1" t="s">
        <v>44</v>
      </c>
      <c r="K8934" s="1">
        <v>82.86</v>
      </c>
      <c r="L8934" s="1">
        <v>324.98</v>
      </c>
      <c r="M8934" s="1">
        <v>3</v>
      </c>
      <c r="N8934" s="1">
        <v>10</v>
      </c>
      <c r="O8934" s="1" t="s">
        <v>3</v>
      </c>
      <c r="P8934" s="1" t="str">
        <f>IF(Table1[[#This Row],[Churn]]="Yes","Lost Customer","Active Customer")</f>
        <v>Active Customer</v>
      </c>
      <c r="Q8934" s="3" t="str">
        <f>IF(Table1[[#This Row],[Tenure]]&lt;=12,"0-1 Year",)</f>
        <v>0-1 Year</v>
      </c>
      <c r="R8934" s="3" t="str">
        <f>IF(Table1[[#This Row],[MonthlyCharges]]&lt;35,"low",IF(Table1[[#This Row],[MonthlyCharges]]&lt;70,"Medium","High"))</f>
        <v>High</v>
      </c>
    </row>
    <row r="8935" spans="1:18" x14ac:dyDescent="0.35">
      <c r="A8935" s="1" t="s">
        <v>8968</v>
      </c>
      <c r="B8935" s="1" t="s">
        <v>7</v>
      </c>
      <c r="C8935" s="1">
        <v>62</v>
      </c>
      <c r="D8935" s="1" t="s">
        <v>3</v>
      </c>
      <c r="E8935" s="1" t="s">
        <v>4</v>
      </c>
      <c r="F8935" s="1" t="s">
        <v>4</v>
      </c>
      <c r="G8935" s="1">
        <v>7</v>
      </c>
      <c r="H8935" s="1" t="s">
        <v>15</v>
      </c>
      <c r="I8935" s="1" t="s">
        <v>10</v>
      </c>
      <c r="J8935" s="1" t="s">
        <v>32</v>
      </c>
      <c r="K8935" s="1">
        <v>109.04</v>
      </c>
      <c r="L8935" s="1">
        <v>770.23</v>
      </c>
      <c r="M8935" s="1">
        <v>3</v>
      </c>
      <c r="N8935" s="1">
        <v>8</v>
      </c>
      <c r="O8935" s="1" t="s">
        <v>3</v>
      </c>
      <c r="P8935" s="1" t="str">
        <f>IF(Table1[[#This Row],[Churn]]="Yes","Lost Customer","Active Customer")</f>
        <v>Active Customer</v>
      </c>
      <c r="Q8935" s="3" t="str">
        <f>IF(Table1[[#This Row],[Tenure]]&lt;=12,"0-1 Year",)</f>
        <v>0-1 Year</v>
      </c>
      <c r="R8935" s="3" t="str">
        <f>IF(Table1[[#This Row],[MonthlyCharges]]&lt;35,"low",IF(Table1[[#This Row],[MonthlyCharges]]&lt;70,"Medium","High"))</f>
        <v>High</v>
      </c>
    </row>
    <row r="8936" spans="1:18" x14ac:dyDescent="0.35">
      <c r="A8936" s="1" t="s">
        <v>8969</v>
      </c>
      <c r="B8936" s="1" t="s">
        <v>8</v>
      </c>
      <c r="C8936" s="1">
        <v>44</v>
      </c>
      <c r="D8936" s="1" t="s">
        <v>3</v>
      </c>
      <c r="E8936" s="1" t="s">
        <v>4</v>
      </c>
      <c r="F8936" s="1" t="s">
        <v>4</v>
      </c>
      <c r="G8936" s="1">
        <v>72</v>
      </c>
      <c r="H8936" s="1" t="s">
        <v>16</v>
      </c>
      <c r="I8936" s="1" t="s">
        <v>11</v>
      </c>
      <c r="J8936" s="1" t="s">
        <v>34</v>
      </c>
      <c r="K8936" s="1">
        <v>39.659999999999997</v>
      </c>
      <c r="L8936" s="1">
        <v>2863.85</v>
      </c>
      <c r="M8936" s="1">
        <v>2</v>
      </c>
      <c r="N8936" s="1">
        <v>7</v>
      </c>
      <c r="O8936" s="1" t="s">
        <v>3</v>
      </c>
      <c r="P8936" s="1" t="str">
        <f>IF(Table1[[#This Row],[Churn]]="Yes","Lost Customer","Active Customer")</f>
        <v>Active Customer</v>
      </c>
      <c r="Q8936" s="3">
        <f>IF(Table1[[#This Row],[Tenure]]&lt;=12,"0-1 Year",)</f>
        <v>0</v>
      </c>
      <c r="R8936" s="3" t="str">
        <f>IF(Table1[[#This Row],[MonthlyCharges]]&lt;35,"low",IF(Table1[[#This Row],[MonthlyCharges]]&lt;70,"Medium","High"))</f>
        <v>Medium</v>
      </c>
    </row>
    <row r="8937" spans="1:18" x14ac:dyDescent="0.35">
      <c r="A8937" s="1" t="s">
        <v>8970</v>
      </c>
      <c r="B8937" s="1" t="s">
        <v>8</v>
      </c>
      <c r="C8937" s="1">
        <v>69</v>
      </c>
      <c r="D8937" s="1" t="s">
        <v>3</v>
      </c>
      <c r="E8937" s="1" t="s">
        <v>3</v>
      </c>
      <c r="F8937" s="1" t="s">
        <v>3</v>
      </c>
      <c r="G8937" s="1">
        <v>58</v>
      </c>
      <c r="H8937" s="1" t="s">
        <v>14</v>
      </c>
      <c r="I8937" s="1" t="s">
        <v>11</v>
      </c>
      <c r="J8937" s="1" t="s">
        <v>40</v>
      </c>
      <c r="K8937" s="1">
        <v>109.34</v>
      </c>
      <c r="L8937" s="1">
        <v>6354.95</v>
      </c>
      <c r="M8937" s="1">
        <v>3</v>
      </c>
      <c r="N8937" s="1">
        <v>5</v>
      </c>
      <c r="O8937" s="1" t="s">
        <v>3</v>
      </c>
      <c r="P8937" s="1" t="str">
        <f>IF(Table1[[#This Row],[Churn]]="Yes","Lost Customer","Active Customer")</f>
        <v>Active Customer</v>
      </c>
      <c r="Q8937" s="3">
        <f>IF(Table1[[#This Row],[Tenure]]&lt;=12,"0-1 Year",)</f>
        <v>0</v>
      </c>
      <c r="R8937" s="3" t="str">
        <f>IF(Table1[[#This Row],[MonthlyCharges]]&lt;35,"low",IF(Table1[[#This Row],[MonthlyCharges]]&lt;70,"Medium","High"))</f>
        <v>High</v>
      </c>
    </row>
    <row r="8938" spans="1:18" x14ac:dyDescent="0.35">
      <c r="A8938" s="1" t="s">
        <v>8971</v>
      </c>
      <c r="B8938" s="1" t="s">
        <v>7</v>
      </c>
      <c r="C8938" s="1">
        <v>37</v>
      </c>
      <c r="D8938" s="1" t="s">
        <v>3</v>
      </c>
      <c r="E8938" s="1" t="s">
        <v>3</v>
      </c>
      <c r="F8938" s="1" t="s">
        <v>3</v>
      </c>
      <c r="G8938" s="1">
        <v>29</v>
      </c>
      <c r="H8938" s="1" t="s">
        <v>14</v>
      </c>
      <c r="I8938" s="1" t="s">
        <v>10</v>
      </c>
      <c r="J8938" s="1" t="s">
        <v>40</v>
      </c>
      <c r="K8938" s="1">
        <v>71.27</v>
      </c>
      <c r="L8938" s="1">
        <v>2078.35</v>
      </c>
      <c r="M8938" s="1">
        <v>4</v>
      </c>
      <c r="N8938" s="1">
        <v>3</v>
      </c>
      <c r="O8938" s="1" t="s">
        <v>3</v>
      </c>
      <c r="P8938" s="1" t="str">
        <f>IF(Table1[[#This Row],[Churn]]="Yes","Lost Customer","Active Customer")</f>
        <v>Active Customer</v>
      </c>
      <c r="Q8938" s="3">
        <f>IF(Table1[[#This Row],[Tenure]]&lt;=12,"0-1 Year",)</f>
        <v>0</v>
      </c>
      <c r="R8938" s="3" t="str">
        <f>IF(Table1[[#This Row],[MonthlyCharges]]&lt;35,"low",IF(Table1[[#This Row],[MonthlyCharges]]&lt;70,"Medium","High"))</f>
        <v>High</v>
      </c>
    </row>
    <row r="8939" spans="1:18" x14ac:dyDescent="0.35">
      <c r="A8939" s="1" t="s">
        <v>8972</v>
      </c>
      <c r="B8939" s="1" t="s">
        <v>7</v>
      </c>
      <c r="C8939" s="1">
        <v>63</v>
      </c>
      <c r="D8939" s="1" t="s">
        <v>4</v>
      </c>
      <c r="E8939" s="1" t="s">
        <v>3</v>
      </c>
      <c r="F8939" s="1" t="s">
        <v>4</v>
      </c>
      <c r="G8939" s="1">
        <v>30</v>
      </c>
      <c r="H8939" s="1" t="s">
        <v>16</v>
      </c>
      <c r="I8939" s="1" t="s">
        <v>10</v>
      </c>
      <c r="J8939" s="1" t="s">
        <v>34</v>
      </c>
      <c r="K8939" s="1">
        <v>108.04</v>
      </c>
      <c r="L8939" s="1">
        <v>3252.69</v>
      </c>
      <c r="M8939" s="1">
        <v>7</v>
      </c>
      <c r="N8939" s="1">
        <v>6</v>
      </c>
      <c r="O8939" s="1" t="s">
        <v>3</v>
      </c>
      <c r="P8939" s="1" t="str">
        <f>IF(Table1[[#This Row],[Churn]]="Yes","Lost Customer","Active Customer")</f>
        <v>Active Customer</v>
      </c>
      <c r="Q8939" s="3">
        <f>IF(Table1[[#This Row],[Tenure]]&lt;=12,"0-1 Year",)</f>
        <v>0</v>
      </c>
      <c r="R8939" s="3" t="str">
        <f>IF(Table1[[#This Row],[MonthlyCharges]]&lt;35,"low",IF(Table1[[#This Row],[MonthlyCharges]]&lt;70,"Medium","High"))</f>
        <v>High</v>
      </c>
    </row>
    <row r="8940" spans="1:18" x14ac:dyDescent="0.35">
      <c r="A8940" s="1" t="s">
        <v>8973</v>
      </c>
      <c r="B8940" s="1" t="s">
        <v>7</v>
      </c>
      <c r="C8940" s="1">
        <v>44</v>
      </c>
      <c r="D8940" s="1" t="s">
        <v>3</v>
      </c>
      <c r="E8940" s="1" t="s">
        <v>3</v>
      </c>
      <c r="F8940" s="1" t="s">
        <v>3</v>
      </c>
      <c r="G8940" s="1">
        <v>62</v>
      </c>
      <c r="H8940" s="1" t="s">
        <v>15</v>
      </c>
      <c r="I8940" s="1" t="s">
        <v>11</v>
      </c>
      <c r="J8940" s="1" t="s">
        <v>40</v>
      </c>
      <c r="K8940" s="1">
        <v>79.849999999999994</v>
      </c>
      <c r="L8940" s="1">
        <v>4970.58</v>
      </c>
      <c r="M8940" s="1">
        <v>5</v>
      </c>
      <c r="N8940" s="1">
        <v>5</v>
      </c>
      <c r="O8940" s="1" t="s">
        <v>3</v>
      </c>
      <c r="P8940" s="1" t="str">
        <f>IF(Table1[[#This Row],[Churn]]="Yes","Lost Customer","Active Customer")</f>
        <v>Active Customer</v>
      </c>
      <c r="Q8940" s="3">
        <f>IF(Table1[[#This Row],[Tenure]]&lt;=12,"0-1 Year",)</f>
        <v>0</v>
      </c>
      <c r="R8940" s="3" t="str">
        <f>IF(Table1[[#This Row],[MonthlyCharges]]&lt;35,"low",IF(Table1[[#This Row],[MonthlyCharges]]&lt;70,"Medium","High"))</f>
        <v>High</v>
      </c>
    </row>
    <row r="8941" spans="1:18" x14ac:dyDescent="0.35">
      <c r="A8941" s="1" t="s">
        <v>8974</v>
      </c>
      <c r="B8941" s="1" t="s">
        <v>8</v>
      </c>
      <c r="C8941" s="1">
        <v>71</v>
      </c>
      <c r="D8941" s="1" t="s">
        <v>3</v>
      </c>
      <c r="E8941" s="1" t="s">
        <v>3</v>
      </c>
      <c r="F8941" s="1" t="s">
        <v>4</v>
      </c>
      <c r="G8941" s="1">
        <v>26</v>
      </c>
      <c r="H8941" s="1" t="s">
        <v>15</v>
      </c>
      <c r="I8941" s="1" t="s">
        <v>11</v>
      </c>
      <c r="J8941" s="1" t="s">
        <v>34</v>
      </c>
      <c r="K8941" s="1">
        <v>84.76</v>
      </c>
      <c r="L8941" s="1">
        <v>2192.17</v>
      </c>
      <c r="M8941" s="1">
        <v>0</v>
      </c>
      <c r="N8941" s="1">
        <v>10</v>
      </c>
      <c r="O8941" s="1" t="s">
        <v>3</v>
      </c>
      <c r="P8941" s="1" t="str">
        <f>IF(Table1[[#This Row],[Churn]]="Yes","Lost Customer","Active Customer")</f>
        <v>Active Customer</v>
      </c>
      <c r="Q8941" s="3">
        <f>IF(Table1[[#This Row],[Tenure]]&lt;=12,"0-1 Year",)</f>
        <v>0</v>
      </c>
      <c r="R8941" s="3" t="str">
        <f>IF(Table1[[#This Row],[MonthlyCharges]]&lt;35,"low",IF(Table1[[#This Row],[MonthlyCharges]]&lt;70,"Medium","High"))</f>
        <v>High</v>
      </c>
    </row>
    <row r="8942" spans="1:18" x14ac:dyDescent="0.35">
      <c r="A8942" s="1" t="s">
        <v>8975</v>
      </c>
      <c r="B8942" s="1" t="s">
        <v>7</v>
      </c>
      <c r="C8942" s="1">
        <v>36</v>
      </c>
      <c r="D8942" s="1" t="s">
        <v>3</v>
      </c>
      <c r="E8942" s="1" t="s">
        <v>4</v>
      </c>
      <c r="F8942" s="1" t="s">
        <v>3</v>
      </c>
      <c r="G8942" s="1">
        <v>60</v>
      </c>
      <c r="H8942" s="1" t="s">
        <v>15</v>
      </c>
      <c r="I8942" s="1" t="s">
        <v>10</v>
      </c>
      <c r="J8942" s="1" t="s">
        <v>44</v>
      </c>
      <c r="K8942" s="1">
        <v>54.22</v>
      </c>
      <c r="L8942" s="1">
        <v>3257.63</v>
      </c>
      <c r="M8942" s="1">
        <v>3</v>
      </c>
      <c r="N8942" s="1">
        <v>5</v>
      </c>
      <c r="O8942" s="1" t="s">
        <v>3</v>
      </c>
      <c r="P8942" s="1" t="str">
        <f>IF(Table1[[#This Row],[Churn]]="Yes","Lost Customer","Active Customer")</f>
        <v>Active Customer</v>
      </c>
      <c r="Q8942" s="3">
        <f>IF(Table1[[#This Row],[Tenure]]&lt;=12,"0-1 Year",)</f>
        <v>0</v>
      </c>
      <c r="R8942" s="3" t="str">
        <f>IF(Table1[[#This Row],[MonthlyCharges]]&lt;35,"low",IF(Table1[[#This Row],[MonthlyCharges]]&lt;70,"Medium","High"))</f>
        <v>Medium</v>
      </c>
    </row>
    <row r="8943" spans="1:18" x14ac:dyDescent="0.35">
      <c r="A8943" s="1" t="s">
        <v>8976</v>
      </c>
      <c r="B8943" s="1" t="s">
        <v>8</v>
      </c>
      <c r="C8943" s="1">
        <v>63</v>
      </c>
      <c r="D8943" s="1" t="s">
        <v>3</v>
      </c>
      <c r="E8943" s="1" t="s">
        <v>4</v>
      </c>
      <c r="F8943" s="1" t="s">
        <v>3</v>
      </c>
      <c r="G8943" s="1">
        <v>64</v>
      </c>
      <c r="H8943" s="1" t="s">
        <v>14</v>
      </c>
      <c r="I8943" s="1" t="s">
        <v>11</v>
      </c>
      <c r="J8943" s="1" t="s">
        <v>40</v>
      </c>
      <c r="K8943" s="1">
        <v>115.86</v>
      </c>
      <c r="L8943" s="1">
        <v>7399.64</v>
      </c>
      <c r="M8943" s="1">
        <v>3</v>
      </c>
      <c r="N8943" s="1">
        <v>3</v>
      </c>
      <c r="O8943" s="1" t="s">
        <v>3</v>
      </c>
      <c r="P8943" s="1" t="str">
        <f>IF(Table1[[#This Row],[Churn]]="Yes","Lost Customer","Active Customer")</f>
        <v>Active Customer</v>
      </c>
      <c r="Q8943" s="3">
        <f>IF(Table1[[#This Row],[Tenure]]&lt;=12,"0-1 Year",)</f>
        <v>0</v>
      </c>
      <c r="R8943" s="3" t="str">
        <f>IF(Table1[[#This Row],[MonthlyCharges]]&lt;35,"low",IF(Table1[[#This Row],[MonthlyCharges]]&lt;70,"Medium","High"))</f>
        <v>High</v>
      </c>
    </row>
    <row r="8944" spans="1:18" x14ac:dyDescent="0.35">
      <c r="A8944" s="1" t="s">
        <v>8977</v>
      </c>
      <c r="B8944" s="1" t="s">
        <v>7</v>
      </c>
      <c r="C8944" s="1">
        <v>71</v>
      </c>
      <c r="D8944" s="1" t="s">
        <v>3</v>
      </c>
      <c r="E8944" s="1" t="s">
        <v>3</v>
      </c>
      <c r="F8944" s="1" t="s">
        <v>3</v>
      </c>
      <c r="G8944" s="1">
        <v>4</v>
      </c>
      <c r="H8944" s="1" t="s">
        <v>14</v>
      </c>
      <c r="I8944" s="1" t="s">
        <v>11</v>
      </c>
      <c r="J8944" s="1" t="s">
        <v>32</v>
      </c>
      <c r="K8944" s="1">
        <v>86.32</v>
      </c>
      <c r="L8944" s="1">
        <v>334.76</v>
      </c>
      <c r="M8944" s="1">
        <v>5</v>
      </c>
      <c r="N8944" s="1">
        <v>2</v>
      </c>
      <c r="O8944" s="1" t="s">
        <v>4</v>
      </c>
      <c r="P8944" s="1" t="str">
        <f>IF(Table1[[#This Row],[Churn]]="Yes","Lost Customer","Active Customer")</f>
        <v>Lost Customer</v>
      </c>
      <c r="Q8944" s="3" t="str">
        <f>IF(Table1[[#This Row],[Tenure]]&lt;=12,"0-1 Year",)</f>
        <v>0-1 Year</v>
      </c>
      <c r="R8944" s="3" t="str">
        <f>IF(Table1[[#This Row],[MonthlyCharges]]&lt;35,"low",IF(Table1[[#This Row],[MonthlyCharges]]&lt;70,"Medium","High"))</f>
        <v>High</v>
      </c>
    </row>
    <row r="8945" spans="1:18" x14ac:dyDescent="0.35">
      <c r="A8945" s="1" t="s">
        <v>8978</v>
      </c>
      <c r="B8945" s="1" t="s">
        <v>8</v>
      </c>
      <c r="C8945" s="1">
        <v>44</v>
      </c>
      <c r="D8945" s="1" t="s">
        <v>3</v>
      </c>
      <c r="E8945" s="1" t="s">
        <v>3</v>
      </c>
      <c r="F8945" s="1" t="s">
        <v>3</v>
      </c>
      <c r="G8945" s="1">
        <v>31</v>
      </c>
      <c r="H8945" s="1" t="s">
        <v>15</v>
      </c>
      <c r="I8945" s="1" t="s">
        <v>11</v>
      </c>
      <c r="J8945" s="1" t="s">
        <v>32</v>
      </c>
      <c r="K8945" s="1">
        <v>117.32</v>
      </c>
      <c r="L8945" s="1">
        <v>3638.2</v>
      </c>
      <c r="M8945" s="1">
        <v>1</v>
      </c>
      <c r="N8945" s="1">
        <v>4</v>
      </c>
      <c r="O8945" s="1" t="s">
        <v>3</v>
      </c>
      <c r="P8945" s="1" t="str">
        <f>IF(Table1[[#This Row],[Churn]]="Yes","Lost Customer","Active Customer")</f>
        <v>Active Customer</v>
      </c>
      <c r="Q8945" s="3">
        <f>IF(Table1[[#This Row],[Tenure]]&lt;=12,"0-1 Year",)</f>
        <v>0</v>
      </c>
      <c r="R8945" s="3" t="str">
        <f>IF(Table1[[#This Row],[MonthlyCharges]]&lt;35,"low",IF(Table1[[#This Row],[MonthlyCharges]]&lt;70,"Medium","High"))</f>
        <v>High</v>
      </c>
    </row>
    <row r="8946" spans="1:18" x14ac:dyDescent="0.35">
      <c r="A8946" s="1" t="s">
        <v>8979</v>
      </c>
      <c r="B8946" s="1" t="s">
        <v>8</v>
      </c>
      <c r="C8946" s="1">
        <v>24</v>
      </c>
      <c r="D8946" s="1" t="s">
        <v>3</v>
      </c>
      <c r="E8946" s="1" t="s">
        <v>4</v>
      </c>
      <c r="F8946" s="1" t="s">
        <v>4</v>
      </c>
      <c r="G8946" s="1">
        <v>25</v>
      </c>
      <c r="H8946" s="1" t="s">
        <v>15</v>
      </c>
      <c r="I8946" s="1" t="s">
        <v>11</v>
      </c>
      <c r="J8946" s="1" t="s">
        <v>40</v>
      </c>
      <c r="K8946" s="1">
        <v>25.2</v>
      </c>
      <c r="L8946" s="1">
        <v>626.09</v>
      </c>
      <c r="M8946" s="1">
        <v>0</v>
      </c>
      <c r="N8946" s="1">
        <v>2</v>
      </c>
      <c r="O8946" s="1" t="s">
        <v>3</v>
      </c>
      <c r="P8946" s="1" t="str">
        <f>IF(Table1[[#This Row],[Churn]]="Yes","Lost Customer","Active Customer")</f>
        <v>Active Customer</v>
      </c>
      <c r="Q8946" s="3">
        <f>IF(Table1[[#This Row],[Tenure]]&lt;=12,"0-1 Year",)</f>
        <v>0</v>
      </c>
      <c r="R8946" s="3" t="str">
        <f>IF(Table1[[#This Row],[MonthlyCharges]]&lt;35,"low",IF(Table1[[#This Row],[MonthlyCharges]]&lt;70,"Medium","High"))</f>
        <v>low</v>
      </c>
    </row>
    <row r="8947" spans="1:18" x14ac:dyDescent="0.35">
      <c r="A8947" s="1" t="s">
        <v>8980</v>
      </c>
      <c r="B8947" s="1" t="s">
        <v>7</v>
      </c>
      <c r="C8947" s="1">
        <v>55</v>
      </c>
      <c r="D8947" s="1" t="s">
        <v>3</v>
      </c>
      <c r="E8947" s="1" t="s">
        <v>3</v>
      </c>
      <c r="F8947" s="1" t="s">
        <v>4</v>
      </c>
      <c r="G8947" s="1">
        <v>29</v>
      </c>
      <c r="H8947" s="1" t="s">
        <v>14</v>
      </c>
      <c r="I8947" s="1" t="s">
        <v>10</v>
      </c>
      <c r="J8947" s="1" t="s">
        <v>32</v>
      </c>
      <c r="K8947" s="1">
        <v>47.13</v>
      </c>
      <c r="L8947" s="1">
        <v>1359.43</v>
      </c>
      <c r="M8947" s="1">
        <v>0</v>
      </c>
      <c r="N8947" s="1">
        <v>2</v>
      </c>
      <c r="O8947" s="1" t="s">
        <v>3</v>
      </c>
      <c r="P8947" s="1" t="str">
        <f>IF(Table1[[#This Row],[Churn]]="Yes","Lost Customer","Active Customer")</f>
        <v>Active Customer</v>
      </c>
      <c r="Q8947" s="3">
        <f>IF(Table1[[#This Row],[Tenure]]&lt;=12,"0-1 Year",)</f>
        <v>0</v>
      </c>
      <c r="R8947" s="3" t="str">
        <f>IF(Table1[[#This Row],[MonthlyCharges]]&lt;35,"low",IF(Table1[[#This Row],[MonthlyCharges]]&lt;70,"Medium","High"))</f>
        <v>Medium</v>
      </c>
    </row>
    <row r="8948" spans="1:18" x14ac:dyDescent="0.35">
      <c r="A8948" s="1" t="s">
        <v>8981</v>
      </c>
      <c r="B8948" s="1" t="s">
        <v>8</v>
      </c>
      <c r="C8948" s="1">
        <v>67</v>
      </c>
      <c r="D8948" s="1" t="s">
        <v>4</v>
      </c>
      <c r="E8948" s="1" t="s">
        <v>4</v>
      </c>
      <c r="F8948" s="1" t="s">
        <v>3</v>
      </c>
      <c r="G8948" s="1">
        <v>69</v>
      </c>
      <c r="H8948" s="1" t="s">
        <v>14</v>
      </c>
      <c r="I8948" s="1" t="s">
        <v>10</v>
      </c>
      <c r="J8948" s="1" t="s">
        <v>34</v>
      </c>
      <c r="K8948" s="1">
        <v>38.159999999999997</v>
      </c>
      <c r="L8948" s="1">
        <v>2616.35</v>
      </c>
      <c r="M8948" s="1">
        <v>7</v>
      </c>
      <c r="N8948" s="1">
        <v>6</v>
      </c>
      <c r="O8948" s="1" t="s">
        <v>3</v>
      </c>
      <c r="P8948" s="1" t="str">
        <f>IF(Table1[[#This Row],[Churn]]="Yes","Lost Customer","Active Customer")</f>
        <v>Active Customer</v>
      </c>
      <c r="Q8948" s="3">
        <f>IF(Table1[[#This Row],[Tenure]]&lt;=12,"0-1 Year",)</f>
        <v>0</v>
      </c>
      <c r="R8948" s="3" t="str">
        <f>IF(Table1[[#This Row],[MonthlyCharges]]&lt;35,"low",IF(Table1[[#This Row],[MonthlyCharges]]&lt;70,"Medium","High"))</f>
        <v>Medium</v>
      </c>
    </row>
    <row r="8949" spans="1:18" x14ac:dyDescent="0.35">
      <c r="A8949" s="1" t="s">
        <v>8982</v>
      </c>
      <c r="B8949" s="1" t="s">
        <v>8</v>
      </c>
      <c r="C8949" s="1">
        <v>32</v>
      </c>
      <c r="D8949" s="1" t="s">
        <v>3</v>
      </c>
      <c r="E8949" s="1" t="s">
        <v>4</v>
      </c>
      <c r="F8949" s="1" t="s">
        <v>4</v>
      </c>
      <c r="G8949" s="1">
        <v>34</v>
      </c>
      <c r="H8949" s="1" t="s">
        <v>15</v>
      </c>
      <c r="I8949" s="1" t="s">
        <v>12</v>
      </c>
      <c r="J8949" s="1" t="s">
        <v>32</v>
      </c>
      <c r="K8949" s="1">
        <v>0</v>
      </c>
      <c r="L8949" s="1">
        <v>15.05</v>
      </c>
      <c r="M8949" s="1">
        <v>0</v>
      </c>
      <c r="N8949" s="1">
        <v>3</v>
      </c>
      <c r="O8949" s="1" t="s">
        <v>3</v>
      </c>
      <c r="P8949" s="1" t="str">
        <f>IF(Table1[[#This Row],[Churn]]="Yes","Lost Customer","Active Customer")</f>
        <v>Active Customer</v>
      </c>
      <c r="Q8949" s="3">
        <f>IF(Table1[[#This Row],[Tenure]]&lt;=12,"0-1 Year",)</f>
        <v>0</v>
      </c>
      <c r="R8949" s="3" t="str">
        <f>IF(Table1[[#This Row],[MonthlyCharges]]&lt;35,"low",IF(Table1[[#This Row],[MonthlyCharges]]&lt;70,"Medium","High"))</f>
        <v>low</v>
      </c>
    </row>
    <row r="8950" spans="1:18" x14ac:dyDescent="0.35">
      <c r="A8950" s="1" t="s">
        <v>8983</v>
      </c>
      <c r="B8950" s="1" t="s">
        <v>8</v>
      </c>
      <c r="C8950" s="1">
        <v>26</v>
      </c>
      <c r="D8950" s="1" t="s">
        <v>3</v>
      </c>
      <c r="E8950" s="1" t="s">
        <v>3</v>
      </c>
      <c r="F8950" s="1" t="s">
        <v>3</v>
      </c>
      <c r="G8950" s="1">
        <v>41</v>
      </c>
      <c r="H8950" s="1" t="s">
        <v>14</v>
      </c>
      <c r="I8950" s="1" t="s">
        <v>10</v>
      </c>
      <c r="J8950" s="1" t="s">
        <v>44</v>
      </c>
      <c r="K8950" s="1">
        <v>38.520000000000003</v>
      </c>
      <c r="L8950" s="1">
        <v>1574.42</v>
      </c>
      <c r="M8950" s="1">
        <v>2</v>
      </c>
      <c r="N8950" s="1">
        <v>9</v>
      </c>
      <c r="O8950" s="1" t="s">
        <v>3</v>
      </c>
      <c r="P8950" s="1" t="str">
        <f>IF(Table1[[#This Row],[Churn]]="Yes","Lost Customer","Active Customer")</f>
        <v>Active Customer</v>
      </c>
      <c r="Q8950" s="3">
        <f>IF(Table1[[#This Row],[Tenure]]&lt;=12,"0-1 Year",)</f>
        <v>0</v>
      </c>
      <c r="R8950" s="3" t="str">
        <f>IF(Table1[[#This Row],[MonthlyCharges]]&lt;35,"low",IF(Table1[[#This Row],[MonthlyCharges]]&lt;70,"Medium","High"))</f>
        <v>Medium</v>
      </c>
    </row>
    <row r="8951" spans="1:18" x14ac:dyDescent="0.35">
      <c r="A8951" s="1" t="s">
        <v>8984</v>
      </c>
      <c r="B8951" s="1" t="s">
        <v>8</v>
      </c>
      <c r="C8951" s="1">
        <v>29</v>
      </c>
      <c r="D8951" s="1" t="s">
        <v>3</v>
      </c>
      <c r="E8951" s="1" t="s">
        <v>3</v>
      </c>
      <c r="F8951" s="1" t="s">
        <v>3</v>
      </c>
      <c r="G8951" s="1">
        <v>53</v>
      </c>
      <c r="H8951" s="1" t="s">
        <v>14</v>
      </c>
      <c r="I8951" s="1" t="s">
        <v>10</v>
      </c>
      <c r="J8951" s="1" t="s">
        <v>44</v>
      </c>
      <c r="K8951" s="1">
        <v>36.409999999999997</v>
      </c>
      <c r="L8951" s="1">
        <v>1940.27</v>
      </c>
      <c r="M8951" s="1">
        <v>3</v>
      </c>
      <c r="N8951" s="1">
        <v>6</v>
      </c>
      <c r="O8951" s="1" t="s">
        <v>3</v>
      </c>
      <c r="P8951" s="1" t="str">
        <f>IF(Table1[[#This Row],[Churn]]="Yes","Lost Customer","Active Customer")</f>
        <v>Active Customer</v>
      </c>
      <c r="Q8951" s="3">
        <f>IF(Table1[[#This Row],[Tenure]]&lt;=12,"0-1 Year",)</f>
        <v>0</v>
      </c>
      <c r="R8951" s="3" t="str">
        <f>IF(Table1[[#This Row],[MonthlyCharges]]&lt;35,"low",IF(Table1[[#This Row],[MonthlyCharges]]&lt;70,"Medium","High"))</f>
        <v>Medium</v>
      </c>
    </row>
    <row r="8952" spans="1:18" x14ac:dyDescent="0.35">
      <c r="A8952" s="1" t="s">
        <v>8985</v>
      </c>
      <c r="B8952" s="1" t="s">
        <v>7</v>
      </c>
      <c r="C8952" s="1">
        <v>37</v>
      </c>
      <c r="D8952" s="1" t="s">
        <v>3</v>
      </c>
      <c r="E8952" s="1" t="s">
        <v>3</v>
      </c>
      <c r="F8952" s="1" t="s">
        <v>4</v>
      </c>
      <c r="G8952" s="1">
        <v>9</v>
      </c>
      <c r="H8952" s="1" t="s">
        <v>14</v>
      </c>
      <c r="I8952" s="1" t="s">
        <v>10</v>
      </c>
      <c r="J8952" s="1" t="s">
        <v>44</v>
      </c>
      <c r="K8952" s="1">
        <v>109.18</v>
      </c>
      <c r="L8952" s="1">
        <v>971.02</v>
      </c>
      <c r="M8952" s="1">
        <v>1</v>
      </c>
      <c r="N8952" s="1">
        <v>1</v>
      </c>
      <c r="O8952" s="1" t="s">
        <v>4</v>
      </c>
      <c r="P8952" s="1" t="str">
        <f>IF(Table1[[#This Row],[Churn]]="Yes","Lost Customer","Active Customer")</f>
        <v>Lost Customer</v>
      </c>
      <c r="Q8952" s="3" t="str">
        <f>IF(Table1[[#This Row],[Tenure]]&lt;=12,"0-1 Year",)</f>
        <v>0-1 Year</v>
      </c>
      <c r="R8952" s="3" t="str">
        <f>IF(Table1[[#This Row],[MonthlyCharges]]&lt;35,"low",IF(Table1[[#This Row],[MonthlyCharges]]&lt;70,"Medium","High"))</f>
        <v>High</v>
      </c>
    </row>
    <row r="8953" spans="1:18" x14ac:dyDescent="0.35">
      <c r="A8953" s="1" t="s">
        <v>8986</v>
      </c>
      <c r="B8953" s="1" t="s">
        <v>7</v>
      </c>
      <c r="C8953" s="1">
        <v>26</v>
      </c>
      <c r="D8953" s="1" t="s">
        <v>3</v>
      </c>
      <c r="E8953" s="1" t="s">
        <v>4</v>
      </c>
      <c r="F8953" s="1" t="s">
        <v>3</v>
      </c>
      <c r="G8953" s="1">
        <v>46</v>
      </c>
      <c r="H8953" s="1" t="s">
        <v>14</v>
      </c>
      <c r="I8953" s="1" t="s">
        <v>11</v>
      </c>
      <c r="J8953" s="1" t="s">
        <v>32</v>
      </c>
      <c r="K8953" s="1">
        <v>74.92</v>
      </c>
      <c r="L8953" s="1">
        <v>3435.39</v>
      </c>
      <c r="M8953" s="1">
        <v>3</v>
      </c>
      <c r="N8953" s="1">
        <v>1</v>
      </c>
      <c r="O8953" s="1" t="s">
        <v>3</v>
      </c>
      <c r="P8953" s="1" t="str">
        <f>IF(Table1[[#This Row],[Churn]]="Yes","Lost Customer","Active Customer")</f>
        <v>Active Customer</v>
      </c>
      <c r="Q8953" s="3">
        <f>IF(Table1[[#This Row],[Tenure]]&lt;=12,"0-1 Year",)</f>
        <v>0</v>
      </c>
      <c r="R8953" s="3" t="str">
        <f>IF(Table1[[#This Row],[MonthlyCharges]]&lt;35,"low",IF(Table1[[#This Row],[MonthlyCharges]]&lt;70,"Medium","High"))</f>
        <v>High</v>
      </c>
    </row>
    <row r="8954" spans="1:18" x14ac:dyDescent="0.35">
      <c r="A8954" s="1" t="s">
        <v>8987</v>
      </c>
      <c r="B8954" s="1" t="s">
        <v>7</v>
      </c>
      <c r="C8954" s="1">
        <v>35</v>
      </c>
      <c r="D8954" s="1" t="s">
        <v>3</v>
      </c>
      <c r="E8954" s="1" t="s">
        <v>3</v>
      </c>
      <c r="F8954" s="1" t="s">
        <v>4</v>
      </c>
      <c r="G8954" s="1">
        <v>21</v>
      </c>
      <c r="H8954" s="1" t="s">
        <v>16</v>
      </c>
      <c r="I8954" s="1" t="s">
        <v>11</v>
      </c>
      <c r="J8954" s="1" t="s">
        <v>40</v>
      </c>
      <c r="K8954" s="1">
        <v>25</v>
      </c>
      <c r="L8954" s="1">
        <v>543.34</v>
      </c>
      <c r="M8954" s="1">
        <v>0</v>
      </c>
      <c r="N8954" s="1">
        <v>3</v>
      </c>
      <c r="O8954" s="1" t="s">
        <v>3</v>
      </c>
      <c r="P8954" s="1" t="str">
        <f>IF(Table1[[#This Row],[Churn]]="Yes","Lost Customer","Active Customer")</f>
        <v>Active Customer</v>
      </c>
      <c r="Q8954" s="3">
        <f>IF(Table1[[#This Row],[Tenure]]&lt;=12,"0-1 Year",)</f>
        <v>0</v>
      </c>
      <c r="R8954" s="3" t="str">
        <f>IF(Table1[[#This Row],[MonthlyCharges]]&lt;35,"low",IF(Table1[[#This Row],[MonthlyCharges]]&lt;70,"Medium","High"))</f>
        <v>low</v>
      </c>
    </row>
    <row r="8955" spans="1:18" x14ac:dyDescent="0.35">
      <c r="A8955" s="1" t="s">
        <v>8988</v>
      </c>
      <c r="B8955" s="1" t="s">
        <v>7</v>
      </c>
      <c r="C8955" s="1">
        <v>48</v>
      </c>
      <c r="D8955" s="1" t="s">
        <v>3</v>
      </c>
      <c r="E8955" s="1" t="s">
        <v>4</v>
      </c>
      <c r="F8955" s="1" t="s">
        <v>4</v>
      </c>
      <c r="G8955" s="1">
        <v>65</v>
      </c>
      <c r="H8955" s="1" t="s">
        <v>16</v>
      </c>
      <c r="I8955" s="1" t="s">
        <v>11</v>
      </c>
      <c r="J8955" s="1" t="s">
        <v>44</v>
      </c>
      <c r="K8955" s="1">
        <v>78.930000000000007</v>
      </c>
      <c r="L8955" s="1">
        <v>5122.13</v>
      </c>
      <c r="M8955" s="1">
        <v>6</v>
      </c>
      <c r="N8955" s="1">
        <v>6</v>
      </c>
      <c r="O8955" s="1" t="s">
        <v>3</v>
      </c>
      <c r="P8955" s="1" t="str">
        <f>IF(Table1[[#This Row],[Churn]]="Yes","Lost Customer","Active Customer")</f>
        <v>Active Customer</v>
      </c>
      <c r="Q8955" s="3">
        <f>IF(Table1[[#This Row],[Tenure]]&lt;=12,"0-1 Year",)</f>
        <v>0</v>
      </c>
      <c r="R8955" s="3" t="str">
        <f>IF(Table1[[#This Row],[MonthlyCharges]]&lt;35,"low",IF(Table1[[#This Row],[MonthlyCharges]]&lt;70,"Medium","High"))</f>
        <v>High</v>
      </c>
    </row>
    <row r="8956" spans="1:18" x14ac:dyDescent="0.35">
      <c r="A8956" s="1" t="s">
        <v>8989</v>
      </c>
      <c r="B8956" s="1" t="s">
        <v>7</v>
      </c>
      <c r="C8956" s="1">
        <v>41</v>
      </c>
      <c r="D8956" s="1" t="s">
        <v>3</v>
      </c>
      <c r="E8956" s="1" t="s">
        <v>4</v>
      </c>
      <c r="F8956" s="1" t="s">
        <v>4</v>
      </c>
      <c r="G8956" s="1">
        <v>40</v>
      </c>
      <c r="H8956" s="1" t="s">
        <v>14</v>
      </c>
      <c r="I8956" s="1" t="s">
        <v>11</v>
      </c>
      <c r="J8956" s="1" t="s">
        <v>32</v>
      </c>
      <c r="K8956" s="1">
        <v>41.39</v>
      </c>
      <c r="L8956" s="1">
        <v>1658.08</v>
      </c>
      <c r="M8956" s="1">
        <v>2</v>
      </c>
      <c r="N8956" s="1">
        <v>3</v>
      </c>
      <c r="O8956" s="1" t="s">
        <v>3</v>
      </c>
      <c r="P8956" s="1" t="str">
        <f>IF(Table1[[#This Row],[Churn]]="Yes","Lost Customer","Active Customer")</f>
        <v>Active Customer</v>
      </c>
      <c r="Q8956" s="3">
        <f>IF(Table1[[#This Row],[Tenure]]&lt;=12,"0-1 Year",)</f>
        <v>0</v>
      </c>
      <c r="R8956" s="3" t="str">
        <f>IF(Table1[[#This Row],[MonthlyCharges]]&lt;35,"low",IF(Table1[[#This Row],[MonthlyCharges]]&lt;70,"Medium","High"))</f>
        <v>Medium</v>
      </c>
    </row>
    <row r="8957" spans="1:18" x14ac:dyDescent="0.35">
      <c r="A8957" s="1" t="s">
        <v>8990</v>
      </c>
      <c r="B8957" s="1" t="s">
        <v>7</v>
      </c>
      <c r="C8957" s="1">
        <v>73</v>
      </c>
      <c r="D8957" s="1" t="s">
        <v>3</v>
      </c>
      <c r="E8957" s="1" t="s">
        <v>3</v>
      </c>
      <c r="F8957" s="1" t="s">
        <v>4</v>
      </c>
      <c r="G8957" s="1">
        <v>16</v>
      </c>
      <c r="H8957" s="1" t="s">
        <v>16</v>
      </c>
      <c r="I8957" s="1" t="s">
        <v>11</v>
      </c>
      <c r="J8957" s="1" t="s">
        <v>44</v>
      </c>
      <c r="K8957" s="1">
        <v>116.45</v>
      </c>
      <c r="L8957" s="1">
        <v>1852.96</v>
      </c>
      <c r="M8957" s="1">
        <v>4</v>
      </c>
      <c r="N8957" s="1">
        <v>8</v>
      </c>
      <c r="O8957" s="1" t="s">
        <v>3</v>
      </c>
      <c r="P8957" s="1" t="str">
        <f>IF(Table1[[#This Row],[Churn]]="Yes","Lost Customer","Active Customer")</f>
        <v>Active Customer</v>
      </c>
      <c r="Q8957" s="3">
        <f>IF(Table1[[#This Row],[Tenure]]&lt;=12,"0-1 Year",)</f>
        <v>0</v>
      </c>
      <c r="R8957" s="3" t="str">
        <f>IF(Table1[[#This Row],[MonthlyCharges]]&lt;35,"low",IF(Table1[[#This Row],[MonthlyCharges]]&lt;70,"Medium","High"))</f>
        <v>High</v>
      </c>
    </row>
    <row r="8958" spans="1:18" x14ac:dyDescent="0.35">
      <c r="A8958" s="1" t="s">
        <v>8991</v>
      </c>
      <c r="B8958" s="1" t="s">
        <v>7</v>
      </c>
      <c r="C8958" s="1">
        <v>51</v>
      </c>
      <c r="D8958" s="1" t="s">
        <v>3</v>
      </c>
      <c r="E8958" s="1" t="s">
        <v>4</v>
      </c>
      <c r="F8958" s="1" t="s">
        <v>4</v>
      </c>
      <c r="G8958" s="1">
        <v>3</v>
      </c>
      <c r="H8958" s="1" t="s">
        <v>14</v>
      </c>
      <c r="I8958" s="1" t="s">
        <v>11</v>
      </c>
      <c r="J8958" s="1" t="s">
        <v>32</v>
      </c>
      <c r="K8958" s="1">
        <v>40.71</v>
      </c>
      <c r="L8958" s="1">
        <v>108.08</v>
      </c>
      <c r="M8958" s="1">
        <v>3</v>
      </c>
      <c r="N8958" s="1">
        <v>3</v>
      </c>
      <c r="O8958" s="1" t="s">
        <v>4</v>
      </c>
      <c r="P8958" s="1" t="str">
        <f>IF(Table1[[#This Row],[Churn]]="Yes","Lost Customer","Active Customer")</f>
        <v>Lost Customer</v>
      </c>
      <c r="Q8958" s="3" t="str">
        <f>IF(Table1[[#This Row],[Tenure]]&lt;=12,"0-1 Year",)</f>
        <v>0-1 Year</v>
      </c>
      <c r="R8958" s="3" t="str">
        <f>IF(Table1[[#This Row],[MonthlyCharges]]&lt;35,"low",IF(Table1[[#This Row],[MonthlyCharges]]&lt;70,"Medium","High"))</f>
        <v>Medium</v>
      </c>
    </row>
    <row r="8959" spans="1:18" x14ac:dyDescent="0.35">
      <c r="A8959" s="1" t="s">
        <v>8992</v>
      </c>
      <c r="B8959" s="1" t="s">
        <v>7</v>
      </c>
      <c r="C8959" s="1">
        <v>75</v>
      </c>
      <c r="D8959" s="1" t="s">
        <v>3</v>
      </c>
      <c r="E8959" s="1" t="s">
        <v>4</v>
      </c>
      <c r="F8959" s="1" t="s">
        <v>3</v>
      </c>
      <c r="G8959" s="1">
        <v>28</v>
      </c>
      <c r="H8959" s="1" t="s">
        <v>14</v>
      </c>
      <c r="I8959" s="1" t="s">
        <v>12</v>
      </c>
      <c r="J8959" s="1" t="s">
        <v>32</v>
      </c>
      <c r="K8959" s="1">
        <v>0</v>
      </c>
      <c r="L8959" s="1">
        <v>-19.77</v>
      </c>
      <c r="M8959" s="1">
        <v>5</v>
      </c>
      <c r="N8959" s="1">
        <v>7</v>
      </c>
      <c r="O8959" s="1" t="s">
        <v>3</v>
      </c>
      <c r="P8959" s="1" t="str">
        <f>IF(Table1[[#This Row],[Churn]]="Yes","Lost Customer","Active Customer")</f>
        <v>Active Customer</v>
      </c>
      <c r="Q8959" s="3">
        <f>IF(Table1[[#This Row],[Tenure]]&lt;=12,"0-1 Year",)</f>
        <v>0</v>
      </c>
      <c r="R8959" s="3" t="str">
        <f>IF(Table1[[#This Row],[MonthlyCharges]]&lt;35,"low",IF(Table1[[#This Row],[MonthlyCharges]]&lt;70,"Medium","High"))</f>
        <v>low</v>
      </c>
    </row>
    <row r="8960" spans="1:18" x14ac:dyDescent="0.35">
      <c r="A8960" s="1" t="s">
        <v>8993</v>
      </c>
      <c r="B8960" s="1" t="s">
        <v>8</v>
      </c>
      <c r="C8960" s="1">
        <v>24</v>
      </c>
      <c r="D8960" s="1" t="s">
        <v>3</v>
      </c>
      <c r="E8960" s="1" t="s">
        <v>4</v>
      </c>
      <c r="F8960" s="1" t="s">
        <v>4</v>
      </c>
      <c r="G8960" s="1">
        <v>27</v>
      </c>
      <c r="H8960" s="1" t="s">
        <v>14</v>
      </c>
      <c r="I8960" s="1" t="s">
        <v>11</v>
      </c>
      <c r="J8960" s="1" t="s">
        <v>40</v>
      </c>
      <c r="K8960" s="1">
        <v>57.03</v>
      </c>
      <c r="L8960" s="1">
        <v>1548.07</v>
      </c>
      <c r="M8960" s="1">
        <v>5</v>
      </c>
      <c r="N8960" s="1">
        <v>10</v>
      </c>
      <c r="O8960" s="1" t="s">
        <v>3</v>
      </c>
      <c r="P8960" s="1" t="str">
        <f>IF(Table1[[#This Row],[Churn]]="Yes","Lost Customer","Active Customer")</f>
        <v>Active Customer</v>
      </c>
      <c r="Q8960" s="3">
        <f>IF(Table1[[#This Row],[Tenure]]&lt;=12,"0-1 Year",)</f>
        <v>0</v>
      </c>
      <c r="R8960" s="3" t="str">
        <f>IF(Table1[[#This Row],[MonthlyCharges]]&lt;35,"low",IF(Table1[[#This Row],[MonthlyCharges]]&lt;70,"Medium","High"))</f>
        <v>Medium</v>
      </c>
    </row>
    <row r="8961" spans="1:18" x14ac:dyDescent="0.35">
      <c r="A8961" s="1" t="s">
        <v>8994</v>
      </c>
      <c r="B8961" s="1" t="s">
        <v>8</v>
      </c>
      <c r="C8961" s="1">
        <v>55</v>
      </c>
      <c r="D8961" s="1" t="s">
        <v>3</v>
      </c>
      <c r="E8961" s="1" t="s">
        <v>3</v>
      </c>
      <c r="F8961" s="1" t="s">
        <v>4</v>
      </c>
      <c r="G8961" s="1">
        <v>60</v>
      </c>
      <c r="H8961" s="1" t="s">
        <v>16</v>
      </c>
      <c r="I8961" s="1" t="s">
        <v>11</v>
      </c>
      <c r="J8961" s="1" t="s">
        <v>32</v>
      </c>
      <c r="K8961" s="1">
        <v>87.94</v>
      </c>
      <c r="L8961" s="1">
        <v>5257.02</v>
      </c>
      <c r="M8961" s="1">
        <v>3</v>
      </c>
      <c r="N8961" s="1">
        <v>1</v>
      </c>
      <c r="O8961" s="1" t="s">
        <v>3</v>
      </c>
      <c r="P8961" s="1" t="str">
        <f>IF(Table1[[#This Row],[Churn]]="Yes","Lost Customer","Active Customer")</f>
        <v>Active Customer</v>
      </c>
      <c r="Q8961" s="3">
        <f>IF(Table1[[#This Row],[Tenure]]&lt;=12,"0-1 Year",)</f>
        <v>0</v>
      </c>
      <c r="R8961" s="3" t="str">
        <f>IF(Table1[[#This Row],[MonthlyCharges]]&lt;35,"low",IF(Table1[[#This Row],[MonthlyCharges]]&lt;70,"Medium","High"))</f>
        <v>High</v>
      </c>
    </row>
    <row r="8962" spans="1:18" x14ac:dyDescent="0.35">
      <c r="A8962" s="1" t="s">
        <v>8995</v>
      </c>
      <c r="B8962" s="1" t="s">
        <v>7</v>
      </c>
      <c r="C8962" s="1">
        <v>42</v>
      </c>
      <c r="D8962" s="1" t="s">
        <v>3</v>
      </c>
      <c r="E8962" s="1" t="s">
        <v>4</v>
      </c>
      <c r="F8962" s="1" t="s">
        <v>4</v>
      </c>
      <c r="G8962" s="1">
        <v>30</v>
      </c>
      <c r="H8962" s="1" t="s">
        <v>14</v>
      </c>
      <c r="I8962" s="1" t="s">
        <v>11</v>
      </c>
      <c r="J8962" s="1" t="s">
        <v>34</v>
      </c>
      <c r="K8962" s="1">
        <v>22.48</v>
      </c>
      <c r="L8962" s="1">
        <v>661.12</v>
      </c>
      <c r="M8962" s="1">
        <v>1</v>
      </c>
      <c r="N8962" s="1">
        <v>7</v>
      </c>
      <c r="O8962" s="1" t="s">
        <v>3</v>
      </c>
      <c r="P8962" s="1" t="str">
        <f>IF(Table1[[#This Row],[Churn]]="Yes","Lost Customer","Active Customer")</f>
        <v>Active Customer</v>
      </c>
      <c r="Q8962" s="3">
        <f>IF(Table1[[#This Row],[Tenure]]&lt;=12,"0-1 Year",)</f>
        <v>0</v>
      </c>
      <c r="R8962" s="3" t="str">
        <f>IF(Table1[[#This Row],[MonthlyCharges]]&lt;35,"low",IF(Table1[[#This Row],[MonthlyCharges]]&lt;70,"Medium","High"))</f>
        <v>low</v>
      </c>
    </row>
    <row r="8963" spans="1:18" x14ac:dyDescent="0.35">
      <c r="A8963" s="1" t="s">
        <v>8996</v>
      </c>
      <c r="B8963" s="1" t="s">
        <v>8</v>
      </c>
      <c r="C8963" s="1">
        <v>54</v>
      </c>
      <c r="D8963" s="1" t="s">
        <v>3</v>
      </c>
      <c r="E8963" s="1" t="s">
        <v>4</v>
      </c>
      <c r="F8963" s="1" t="s">
        <v>4</v>
      </c>
      <c r="G8963" s="1">
        <v>44</v>
      </c>
      <c r="H8963" s="1" t="s">
        <v>16</v>
      </c>
      <c r="I8963" s="1" t="s">
        <v>10</v>
      </c>
      <c r="J8963" s="1" t="s">
        <v>32</v>
      </c>
      <c r="K8963" s="1">
        <v>96.76</v>
      </c>
      <c r="L8963" s="1">
        <v>4267.68</v>
      </c>
      <c r="M8963" s="1">
        <v>7</v>
      </c>
      <c r="N8963" s="1">
        <v>7</v>
      </c>
      <c r="O8963" s="1" t="s">
        <v>3</v>
      </c>
      <c r="P8963" s="1" t="str">
        <f>IF(Table1[[#This Row],[Churn]]="Yes","Lost Customer","Active Customer")</f>
        <v>Active Customer</v>
      </c>
      <c r="Q8963" s="3">
        <f>IF(Table1[[#This Row],[Tenure]]&lt;=12,"0-1 Year",)</f>
        <v>0</v>
      </c>
      <c r="R8963" s="3" t="str">
        <f>IF(Table1[[#This Row],[MonthlyCharges]]&lt;35,"low",IF(Table1[[#This Row],[MonthlyCharges]]&lt;70,"Medium","High"))</f>
        <v>High</v>
      </c>
    </row>
    <row r="8964" spans="1:18" x14ac:dyDescent="0.35">
      <c r="A8964" s="1" t="s">
        <v>8997</v>
      </c>
      <c r="B8964" s="1" t="s">
        <v>8</v>
      </c>
      <c r="C8964" s="1">
        <v>27</v>
      </c>
      <c r="D8964" s="1" t="s">
        <v>3</v>
      </c>
      <c r="E8964" s="1" t="s">
        <v>3</v>
      </c>
      <c r="F8964" s="1" t="s">
        <v>3</v>
      </c>
      <c r="G8964" s="1">
        <v>65</v>
      </c>
      <c r="H8964" s="1" t="s">
        <v>14</v>
      </c>
      <c r="I8964" s="1" t="s">
        <v>12</v>
      </c>
      <c r="J8964" s="1" t="s">
        <v>40</v>
      </c>
      <c r="K8964" s="1">
        <v>0</v>
      </c>
      <c r="L8964" s="1">
        <v>-7.72</v>
      </c>
      <c r="M8964" s="1">
        <v>8</v>
      </c>
      <c r="N8964" s="1">
        <v>8</v>
      </c>
      <c r="O8964" s="1" t="s">
        <v>3</v>
      </c>
      <c r="P8964" s="1" t="str">
        <f>IF(Table1[[#This Row],[Churn]]="Yes","Lost Customer","Active Customer")</f>
        <v>Active Customer</v>
      </c>
      <c r="Q8964" s="3">
        <f>IF(Table1[[#This Row],[Tenure]]&lt;=12,"0-1 Year",)</f>
        <v>0</v>
      </c>
      <c r="R8964" s="3" t="str">
        <f>IF(Table1[[#This Row],[MonthlyCharges]]&lt;35,"low",IF(Table1[[#This Row],[MonthlyCharges]]&lt;70,"Medium","High"))</f>
        <v>low</v>
      </c>
    </row>
    <row r="8965" spans="1:18" x14ac:dyDescent="0.35">
      <c r="A8965" s="1" t="s">
        <v>8998</v>
      </c>
      <c r="B8965" s="1" t="s">
        <v>7</v>
      </c>
      <c r="C8965" s="1">
        <v>35</v>
      </c>
      <c r="D8965" s="1" t="s">
        <v>3</v>
      </c>
      <c r="E8965" s="1" t="s">
        <v>3</v>
      </c>
      <c r="F8965" s="1" t="s">
        <v>3</v>
      </c>
      <c r="G8965" s="1">
        <v>52</v>
      </c>
      <c r="H8965" s="1" t="s">
        <v>15</v>
      </c>
      <c r="I8965" s="1" t="s">
        <v>11</v>
      </c>
      <c r="J8965" s="1" t="s">
        <v>32</v>
      </c>
      <c r="K8965" s="1">
        <v>67.78</v>
      </c>
      <c r="L8965" s="1">
        <v>3519.45</v>
      </c>
      <c r="M8965" s="1">
        <v>3</v>
      </c>
      <c r="N8965" s="1">
        <v>4</v>
      </c>
      <c r="O8965" s="1" t="s">
        <v>3</v>
      </c>
      <c r="P8965" s="1" t="str">
        <f>IF(Table1[[#This Row],[Churn]]="Yes","Lost Customer","Active Customer")</f>
        <v>Active Customer</v>
      </c>
      <c r="Q8965" s="3">
        <f>IF(Table1[[#This Row],[Tenure]]&lt;=12,"0-1 Year",)</f>
        <v>0</v>
      </c>
      <c r="R8965" s="3" t="str">
        <f>IF(Table1[[#This Row],[MonthlyCharges]]&lt;35,"low",IF(Table1[[#This Row],[MonthlyCharges]]&lt;70,"Medium","High"))</f>
        <v>Medium</v>
      </c>
    </row>
    <row r="8966" spans="1:18" x14ac:dyDescent="0.35">
      <c r="A8966" s="1" t="s">
        <v>8999</v>
      </c>
      <c r="B8966" s="1" t="s">
        <v>7</v>
      </c>
      <c r="C8966" s="1">
        <v>46</v>
      </c>
      <c r="D8966" s="1" t="s">
        <v>3</v>
      </c>
      <c r="E8966" s="1" t="s">
        <v>3</v>
      </c>
      <c r="F8966" s="1" t="s">
        <v>4</v>
      </c>
      <c r="G8966" s="1">
        <v>42</v>
      </c>
      <c r="H8966" s="1" t="s">
        <v>14</v>
      </c>
      <c r="I8966" s="1" t="s">
        <v>10</v>
      </c>
      <c r="J8966" s="1" t="s">
        <v>34</v>
      </c>
      <c r="K8966" s="1">
        <v>28.36</v>
      </c>
      <c r="L8966" s="1">
        <v>1192</v>
      </c>
      <c r="M8966" s="1">
        <v>4</v>
      </c>
      <c r="N8966" s="1">
        <v>8</v>
      </c>
      <c r="O8966" s="1" t="s">
        <v>3</v>
      </c>
      <c r="P8966" s="1" t="str">
        <f>IF(Table1[[#This Row],[Churn]]="Yes","Lost Customer","Active Customer")</f>
        <v>Active Customer</v>
      </c>
      <c r="Q8966" s="3">
        <f>IF(Table1[[#This Row],[Tenure]]&lt;=12,"0-1 Year",)</f>
        <v>0</v>
      </c>
      <c r="R8966" s="3" t="str">
        <f>IF(Table1[[#This Row],[MonthlyCharges]]&lt;35,"low",IF(Table1[[#This Row],[MonthlyCharges]]&lt;70,"Medium","High"))</f>
        <v>low</v>
      </c>
    </row>
    <row r="8967" spans="1:18" x14ac:dyDescent="0.35">
      <c r="A8967" s="1" t="s">
        <v>9000</v>
      </c>
      <c r="B8967" s="1" t="s">
        <v>8</v>
      </c>
      <c r="C8967" s="1">
        <v>71</v>
      </c>
      <c r="D8967" s="1" t="s">
        <v>3</v>
      </c>
      <c r="E8967" s="1" t="s">
        <v>3</v>
      </c>
      <c r="F8967" s="1" t="s">
        <v>3</v>
      </c>
      <c r="G8967" s="1">
        <v>61</v>
      </c>
      <c r="H8967" s="1" t="s">
        <v>14</v>
      </c>
      <c r="I8967" s="1" t="s">
        <v>10</v>
      </c>
      <c r="J8967" s="1" t="s">
        <v>44</v>
      </c>
      <c r="K8967" s="1">
        <v>79.489999999999995</v>
      </c>
      <c r="L8967" s="1">
        <v>4866.72</v>
      </c>
      <c r="M8967" s="1">
        <v>5</v>
      </c>
      <c r="N8967" s="1">
        <v>3</v>
      </c>
      <c r="O8967" s="1" t="s">
        <v>3</v>
      </c>
      <c r="P8967" s="1" t="str">
        <f>IF(Table1[[#This Row],[Churn]]="Yes","Lost Customer","Active Customer")</f>
        <v>Active Customer</v>
      </c>
      <c r="Q8967" s="3">
        <f>IF(Table1[[#This Row],[Tenure]]&lt;=12,"0-1 Year",)</f>
        <v>0</v>
      </c>
      <c r="R8967" s="3" t="str">
        <f>IF(Table1[[#This Row],[MonthlyCharges]]&lt;35,"low",IF(Table1[[#This Row],[MonthlyCharges]]&lt;70,"Medium","High"))</f>
        <v>High</v>
      </c>
    </row>
    <row r="8968" spans="1:18" x14ac:dyDescent="0.35">
      <c r="A8968" s="1" t="s">
        <v>9001</v>
      </c>
      <c r="B8968" s="1" t="s">
        <v>7</v>
      </c>
      <c r="C8968" s="1">
        <v>67</v>
      </c>
      <c r="D8968" s="1" t="s">
        <v>4</v>
      </c>
      <c r="E8968" s="1" t="s">
        <v>4</v>
      </c>
      <c r="F8968" s="1" t="s">
        <v>3</v>
      </c>
      <c r="G8968" s="1">
        <v>71</v>
      </c>
      <c r="H8968" s="1" t="s">
        <v>14</v>
      </c>
      <c r="I8968" s="1" t="s">
        <v>10</v>
      </c>
      <c r="J8968" s="1" t="s">
        <v>34</v>
      </c>
      <c r="K8968" s="1">
        <v>22.44</v>
      </c>
      <c r="L8968" s="1">
        <v>1574.56</v>
      </c>
      <c r="M8968" s="1">
        <v>6</v>
      </c>
      <c r="N8968" s="1">
        <v>4</v>
      </c>
      <c r="O8968" s="1" t="s">
        <v>4</v>
      </c>
      <c r="P8968" s="1" t="str">
        <f>IF(Table1[[#This Row],[Churn]]="Yes","Lost Customer","Active Customer")</f>
        <v>Lost Customer</v>
      </c>
      <c r="Q8968" s="3">
        <f>IF(Table1[[#This Row],[Tenure]]&lt;=12,"0-1 Year",)</f>
        <v>0</v>
      </c>
      <c r="R8968" s="3" t="str">
        <f>IF(Table1[[#This Row],[MonthlyCharges]]&lt;35,"low",IF(Table1[[#This Row],[MonthlyCharges]]&lt;70,"Medium","High"))</f>
        <v>low</v>
      </c>
    </row>
    <row r="8969" spans="1:18" x14ac:dyDescent="0.35">
      <c r="A8969" s="1" t="s">
        <v>9002</v>
      </c>
      <c r="B8969" s="1" t="s">
        <v>8</v>
      </c>
      <c r="C8969" s="1">
        <v>75</v>
      </c>
      <c r="D8969" s="1" t="s">
        <v>3</v>
      </c>
      <c r="E8969" s="1" t="s">
        <v>3</v>
      </c>
      <c r="F8969" s="1" t="s">
        <v>3</v>
      </c>
      <c r="G8969" s="1">
        <v>26</v>
      </c>
      <c r="H8969" s="1" t="s">
        <v>14</v>
      </c>
      <c r="I8969" s="1" t="s">
        <v>10</v>
      </c>
      <c r="J8969" s="1" t="s">
        <v>34</v>
      </c>
      <c r="K8969" s="1">
        <v>50.26</v>
      </c>
      <c r="L8969" s="1">
        <v>1314.19</v>
      </c>
      <c r="M8969" s="1">
        <v>3</v>
      </c>
      <c r="N8969" s="1">
        <v>1</v>
      </c>
      <c r="O8969" s="1" t="s">
        <v>3</v>
      </c>
      <c r="P8969" s="1" t="str">
        <f>IF(Table1[[#This Row],[Churn]]="Yes","Lost Customer","Active Customer")</f>
        <v>Active Customer</v>
      </c>
      <c r="Q8969" s="3">
        <f>IF(Table1[[#This Row],[Tenure]]&lt;=12,"0-1 Year",)</f>
        <v>0</v>
      </c>
      <c r="R8969" s="3" t="str">
        <f>IF(Table1[[#This Row],[MonthlyCharges]]&lt;35,"low",IF(Table1[[#This Row],[MonthlyCharges]]&lt;70,"Medium","High"))</f>
        <v>Medium</v>
      </c>
    </row>
    <row r="8970" spans="1:18" x14ac:dyDescent="0.35">
      <c r="A8970" s="1" t="s">
        <v>9003</v>
      </c>
      <c r="B8970" s="1" t="s">
        <v>7</v>
      </c>
      <c r="C8970" s="1">
        <v>55</v>
      </c>
      <c r="D8970" s="1" t="s">
        <v>3</v>
      </c>
      <c r="E8970" s="1" t="s">
        <v>4</v>
      </c>
      <c r="F8970" s="1" t="s">
        <v>4</v>
      </c>
      <c r="G8970" s="1">
        <v>49</v>
      </c>
      <c r="H8970" s="1" t="s">
        <v>16</v>
      </c>
      <c r="I8970" s="1" t="s">
        <v>11</v>
      </c>
      <c r="J8970" s="1" t="s">
        <v>44</v>
      </c>
      <c r="K8970" s="1">
        <v>28.79</v>
      </c>
      <c r="L8970" s="1">
        <v>1395.18</v>
      </c>
      <c r="M8970" s="1">
        <v>5</v>
      </c>
      <c r="N8970" s="1">
        <v>4</v>
      </c>
      <c r="O8970" s="1" t="s">
        <v>3</v>
      </c>
      <c r="P8970" s="1" t="str">
        <f>IF(Table1[[#This Row],[Churn]]="Yes","Lost Customer","Active Customer")</f>
        <v>Active Customer</v>
      </c>
      <c r="Q8970" s="3">
        <f>IF(Table1[[#This Row],[Tenure]]&lt;=12,"0-1 Year",)</f>
        <v>0</v>
      </c>
      <c r="R8970" s="3" t="str">
        <f>IF(Table1[[#This Row],[MonthlyCharges]]&lt;35,"low",IF(Table1[[#This Row],[MonthlyCharges]]&lt;70,"Medium","High"))</f>
        <v>low</v>
      </c>
    </row>
    <row r="8971" spans="1:18" x14ac:dyDescent="0.35">
      <c r="A8971" s="1" t="s">
        <v>9004</v>
      </c>
      <c r="B8971" s="1" t="s">
        <v>8</v>
      </c>
      <c r="C8971" s="1">
        <v>46</v>
      </c>
      <c r="D8971" s="1" t="s">
        <v>3</v>
      </c>
      <c r="E8971" s="1" t="s">
        <v>3</v>
      </c>
      <c r="F8971" s="1" t="s">
        <v>4</v>
      </c>
      <c r="G8971" s="1">
        <v>64</v>
      </c>
      <c r="H8971" s="1" t="s">
        <v>16</v>
      </c>
      <c r="I8971" s="1" t="s">
        <v>11</v>
      </c>
      <c r="J8971" s="1" t="s">
        <v>34</v>
      </c>
      <c r="K8971" s="1">
        <v>28.29</v>
      </c>
      <c r="L8971" s="1">
        <v>1820.02</v>
      </c>
      <c r="M8971" s="1">
        <v>3</v>
      </c>
      <c r="N8971" s="1">
        <v>2</v>
      </c>
      <c r="O8971" s="1" t="s">
        <v>3</v>
      </c>
      <c r="P8971" s="1" t="str">
        <f>IF(Table1[[#This Row],[Churn]]="Yes","Lost Customer","Active Customer")</f>
        <v>Active Customer</v>
      </c>
      <c r="Q8971" s="3">
        <f>IF(Table1[[#This Row],[Tenure]]&lt;=12,"0-1 Year",)</f>
        <v>0</v>
      </c>
      <c r="R8971" s="3" t="str">
        <f>IF(Table1[[#This Row],[MonthlyCharges]]&lt;35,"low",IF(Table1[[#This Row],[MonthlyCharges]]&lt;70,"Medium","High"))</f>
        <v>low</v>
      </c>
    </row>
    <row r="8972" spans="1:18" x14ac:dyDescent="0.35">
      <c r="A8972" s="1" t="s">
        <v>9005</v>
      </c>
      <c r="B8972" s="1" t="s">
        <v>7</v>
      </c>
      <c r="C8972" s="1">
        <v>23</v>
      </c>
      <c r="D8972" s="1" t="s">
        <v>3</v>
      </c>
      <c r="E8972" s="1" t="s">
        <v>3</v>
      </c>
      <c r="F8972" s="1" t="s">
        <v>4</v>
      </c>
      <c r="G8972" s="1">
        <v>33</v>
      </c>
      <c r="H8972" s="1" t="s">
        <v>15</v>
      </c>
      <c r="I8972" s="1" t="s">
        <v>10</v>
      </c>
      <c r="J8972" s="1" t="s">
        <v>44</v>
      </c>
      <c r="K8972" s="1">
        <v>91.85</v>
      </c>
      <c r="L8972" s="1">
        <v>3046.49</v>
      </c>
      <c r="M8972" s="1">
        <v>7</v>
      </c>
      <c r="N8972" s="1">
        <v>8</v>
      </c>
      <c r="O8972" s="1" t="s">
        <v>3</v>
      </c>
      <c r="P8972" s="1" t="str">
        <f>IF(Table1[[#This Row],[Churn]]="Yes","Lost Customer","Active Customer")</f>
        <v>Active Customer</v>
      </c>
      <c r="Q8972" s="3">
        <f>IF(Table1[[#This Row],[Tenure]]&lt;=12,"0-1 Year",)</f>
        <v>0</v>
      </c>
      <c r="R8972" s="3" t="str">
        <f>IF(Table1[[#This Row],[MonthlyCharges]]&lt;35,"low",IF(Table1[[#This Row],[MonthlyCharges]]&lt;70,"Medium","High"))</f>
        <v>High</v>
      </c>
    </row>
    <row r="8973" spans="1:18" x14ac:dyDescent="0.35">
      <c r="A8973" s="1" t="s">
        <v>9006</v>
      </c>
      <c r="B8973" s="1" t="s">
        <v>8</v>
      </c>
      <c r="C8973" s="1">
        <v>50</v>
      </c>
      <c r="D8973" s="1" t="s">
        <v>3</v>
      </c>
      <c r="E8973" s="1" t="s">
        <v>3</v>
      </c>
      <c r="F8973" s="1" t="s">
        <v>4</v>
      </c>
      <c r="G8973" s="1">
        <v>22</v>
      </c>
      <c r="H8973" s="1" t="s">
        <v>14</v>
      </c>
      <c r="I8973" s="1" t="s">
        <v>10</v>
      </c>
      <c r="J8973" s="1" t="s">
        <v>40</v>
      </c>
      <c r="K8973" s="1">
        <v>112.58</v>
      </c>
      <c r="L8973" s="1">
        <v>2460.44</v>
      </c>
      <c r="M8973" s="1">
        <v>8</v>
      </c>
      <c r="N8973" s="1">
        <v>3</v>
      </c>
      <c r="O8973" s="1" t="s">
        <v>4</v>
      </c>
      <c r="P8973" s="1" t="str">
        <f>IF(Table1[[#This Row],[Churn]]="Yes","Lost Customer","Active Customer")</f>
        <v>Lost Customer</v>
      </c>
      <c r="Q8973" s="3">
        <f>IF(Table1[[#This Row],[Tenure]]&lt;=12,"0-1 Year",)</f>
        <v>0</v>
      </c>
      <c r="R8973" s="3" t="str">
        <f>IF(Table1[[#This Row],[MonthlyCharges]]&lt;35,"low",IF(Table1[[#This Row],[MonthlyCharges]]&lt;70,"Medium","High"))</f>
        <v>High</v>
      </c>
    </row>
    <row r="8974" spans="1:18" x14ac:dyDescent="0.35">
      <c r="A8974" s="1" t="s">
        <v>9007</v>
      </c>
      <c r="B8974" s="1" t="s">
        <v>7</v>
      </c>
      <c r="C8974" s="1">
        <v>22</v>
      </c>
      <c r="D8974" s="1" t="s">
        <v>3</v>
      </c>
      <c r="E8974" s="1" t="s">
        <v>4</v>
      </c>
      <c r="F8974" s="1" t="s">
        <v>4</v>
      </c>
      <c r="G8974" s="1">
        <v>60</v>
      </c>
      <c r="H8974" s="1" t="s">
        <v>16</v>
      </c>
      <c r="I8974" s="1" t="s">
        <v>11</v>
      </c>
      <c r="J8974" s="1" t="s">
        <v>32</v>
      </c>
      <c r="K8974" s="1">
        <v>76.61</v>
      </c>
      <c r="L8974" s="1">
        <v>4599.92</v>
      </c>
      <c r="M8974" s="1">
        <v>8</v>
      </c>
      <c r="N8974" s="1">
        <v>2</v>
      </c>
      <c r="O8974" s="1" t="s">
        <v>4</v>
      </c>
      <c r="P8974" s="1" t="str">
        <f>IF(Table1[[#This Row],[Churn]]="Yes","Lost Customer","Active Customer")</f>
        <v>Lost Customer</v>
      </c>
      <c r="Q8974" s="3">
        <f>IF(Table1[[#This Row],[Tenure]]&lt;=12,"0-1 Year",)</f>
        <v>0</v>
      </c>
      <c r="R8974" s="3" t="str">
        <f>IF(Table1[[#This Row],[MonthlyCharges]]&lt;35,"low",IF(Table1[[#This Row],[MonthlyCharges]]&lt;70,"Medium","High"))</f>
        <v>High</v>
      </c>
    </row>
    <row r="8975" spans="1:18" x14ac:dyDescent="0.35">
      <c r="A8975" s="1" t="s">
        <v>9008</v>
      </c>
      <c r="B8975" s="1" t="s">
        <v>8</v>
      </c>
      <c r="C8975" s="1">
        <v>35</v>
      </c>
      <c r="D8975" s="1" t="s">
        <v>3</v>
      </c>
      <c r="E8975" s="1" t="s">
        <v>4</v>
      </c>
      <c r="F8975" s="1" t="s">
        <v>4</v>
      </c>
      <c r="G8975" s="1">
        <v>1</v>
      </c>
      <c r="H8975" s="1" t="s">
        <v>14</v>
      </c>
      <c r="I8975" s="1" t="s">
        <v>10</v>
      </c>
      <c r="J8975" s="1" t="s">
        <v>40</v>
      </c>
      <c r="K8975" s="1">
        <v>28.85</v>
      </c>
      <c r="L8975" s="1">
        <v>13.41</v>
      </c>
      <c r="M8975" s="1">
        <v>3</v>
      </c>
      <c r="N8975" s="1">
        <v>2</v>
      </c>
      <c r="O8975" s="1" t="s">
        <v>4</v>
      </c>
      <c r="P8975" s="1" t="str">
        <f>IF(Table1[[#This Row],[Churn]]="Yes","Lost Customer","Active Customer")</f>
        <v>Lost Customer</v>
      </c>
      <c r="Q8975" s="3" t="str">
        <f>IF(Table1[[#This Row],[Tenure]]&lt;=12,"0-1 Year",)</f>
        <v>0-1 Year</v>
      </c>
      <c r="R8975" s="3" t="str">
        <f>IF(Table1[[#This Row],[MonthlyCharges]]&lt;35,"low",IF(Table1[[#This Row],[MonthlyCharges]]&lt;70,"Medium","High"))</f>
        <v>low</v>
      </c>
    </row>
    <row r="8976" spans="1:18" x14ac:dyDescent="0.35">
      <c r="A8976" s="1" t="s">
        <v>9009</v>
      </c>
      <c r="B8976" s="1" t="s">
        <v>8</v>
      </c>
      <c r="C8976" s="1">
        <v>74</v>
      </c>
      <c r="D8976" s="1" t="s">
        <v>3</v>
      </c>
      <c r="E8976" s="1" t="s">
        <v>3</v>
      </c>
      <c r="F8976" s="1" t="s">
        <v>4</v>
      </c>
      <c r="G8976" s="1">
        <v>22</v>
      </c>
      <c r="H8976" s="1" t="s">
        <v>15</v>
      </c>
      <c r="I8976" s="1" t="s">
        <v>11</v>
      </c>
      <c r="J8976" s="1" t="s">
        <v>40</v>
      </c>
      <c r="K8976" s="1">
        <v>54.16</v>
      </c>
      <c r="L8976" s="1">
        <v>1197.47</v>
      </c>
      <c r="M8976" s="1">
        <v>7</v>
      </c>
      <c r="N8976" s="1">
        <v>7</v>
      </c>
      <c r="O8976" s="1" t="s">
        <v>3</v>
      </c>
      <c r="P8976" s="1" t="str">
        <f>IF(Table1[[#This Row],[Churn]]="Yes","Lost Customer","Active Customer")</f>
        <v>Active Customer</v>
      </c>
      <c r="Q8976" s="3">
        <f>IF(Table1[[#This Row],[Tenure]]&lt;=12,"0-1 Year",)</f>
        <v>0</v>
      </c>
      <c r="R8976" s="3" t="str">
        <f>IF(Table1[[#This Row],[MonthlyCharges]]&lt;35,"low",IF(Table1[[#This Row],[MonthlyCharges]]&lt;70,"Medium","High"))</f>
        <v>Medium</v>
      </c>
    </row>
    <row r="8977" spans="1:18" x14ac:dyDescent="0.35">
      <c r="A8977" s="1" t="s">
        <v>9010</v>
      </c>
      <c r="B8977" s="1" t="s">
        <v>8</v>
      </c>
      <c r="C8977" s="1">
        <v>69</v>
      </c>
      <c r="D8977" s="1" t="s">
        <v>3</v>
      </c>
      <c r="E8977" s="1" t="s">
        <v>3</v>
      </c>
      <c r="F8977" s="1" t="s">
        <v>4</v>
      </c>
      <c r="G8977" s="1">
        <v>27</v>
      </c>
      <c r="H8977" s="1" t="s">
        <v>14</v>
      </c>
      <c r="I8977" s="1" t="s">
        <v>10</v>
      </c>
      <c r="J8977" s="1" t="s">
        <v>44</v>
      </c>
      <c r="K8977" s="1">
        <v>86.44</v>
      </c>
      <c r="L8977" s="1">
        <v>2344.85</v>
      </c>
      <c r="M8977" s="1">
        <v>8</v>
      </c>
      <c r="N8977" s="1">
        <v>9</v>
      </c>
      <c r="O8977" s="1" t="s">
        <v>3</v>
      </c>
      <c r="P8977" s="1" t="str">
        <f>IF(Table1[[#This Row],[Churn]]="Yes","Lost Customer","Active Customer")</f>
        <v>Active Customer</v>
      </c>
      <c r="Q8977" s="3">
        <f>IF(Table1[[#This Row],[Tenure]]&lt;=12,"0-1 Year",)</f>
        <v>0</v>
      </c>
      <c r="R8977" s="3" t="str">
        <f>IF(Table1[[#This Row],[MonthlyCharges]]&lt;35,"low",IF(Table1[[#This Row],[MonthlyCharges]]&lt;70,"Medium","High"))</f>
        <v>High</v>
      </c>
    </row>
    <row r="8978" spans="1:18" x14ac:dyDescent="0.35">
      <c r="A8978" s="1" t="s">
        <v>9011</v>
      </c>
      <c r="B8978" s="1" t="s">
        <v>7</v>
      </c>
      <c r="C8978" s="1">
        <v>19</v>
      </c>
      <c r="D8978" s="1" t="s">
        <v>3</v>
      </c>
      <c r="E8978" s="1" t="s">
        <v>3</v>
      </c>
      <c r="F8978" s="1" t="s">
        <v>4</v>
      </c>
      <c r="G8978" s="1">
        <v>59</v>
      </c>
      <c r="H8978" s="1" t="s">
        <v>14</v>
      </c>
      <c r="I8978" s="1" t="s">
        <v>11</v>
      </c>
      <c r="J8978" s="1" t="s">
        <v>44</v>
      </c>
      <c r="K8978" s="1">
        <v>109.96</v>
      </c>
      <c r="L8978" s="1">
        <v>6475.05</v>
      </c>
      <c r="M8978" s="1">
        <v>8</v>
      </c>
      <c r="N8978" s="1">
        <v>2</v>
      </c>
      <c r="O8978" s="1" t="s">
        <v>4</v>
      </c>
      <c r="P8978" s="1" t="str">
        <f>IF(Table1[[#This Row],[Churn]]="Yes","Lost Customer","Active Customer")</f>
        <v>Lost Customer</v>
      </c>
      <c r="Q8978" s="3">
        <f>IF(Table1[[#This Row],[Tenure]]&lt;=12,"0-1 Year",)</f>
        <v>0</v>
      </c>
      <c r="R8978" s="3" t="str">
        <f>IF(Table1[[#This Row],[MonthlyCharges]]&lt;35,"low",IF(Table1[[#This Row],[MonthlyCharges]]&lt;70,"Medium","High"))</f>
        <v>High</v>
      </c>
    </row>
    <row r="8979" spans="1:18" x14ac:dyDescent="0.35">
      <c r="A8979" s="1" t="s">
        <v>9012</v>
      </c>
      <c r="B8979" s="1" t="s">
        <v>8</v>
      </c>
      <c r="C8979" s="1">
        <v>36</v>
      </c>
      <c r="D8979" s="1" t="s">
        <v>3</v>
      </c>
      <c r="E8979" s="1" t="s">
        <v>3</v>
      </c>
      <c r="F8979" s="1" t="s">
        <v>3</v>
      </c>
      <c r="G8979" s="1">
        <v>32</v>
      </c>
      <c r="H8979" s="1" t="s">
        <v>14</v>
      </c>
      <c r="I8979" s="1" t="s">
        <v>12</v>
      </c>
      <c r="J8979" s="1" t="s">
        <v>44</v>
      </c>
      <c r="K8979" s="1">
        <v>0</v>
      </c>
      <c r="L8979" s="1">
        <v>16.600000000000001</v>
      </c>
      <c r="M8979" s="1">
        <v>6</v>
      </c>
      <c r="N8979" s="1">
        <v>10</v>
      </c>
      <c r="O8979" s="1" t="s">
        <v>3</v>
      </c>
      <c r="P8979" s="1" t="str">
        <f>IF(Table1[[#This Row],[Churn]]="Yes","Lost Customer","Active Customer")</f>
        <v>Active Customer</v>
      </c>
      <c r="Q8979" s="3">
        <f>IF(Table1[[#This Row],[Tenure]]&lt;=12,"0-1 Year",)</f>
        <v>0</v>
      </c>
      <c r="R8979" s="3" t="str">
        <f>IF(Table1[[#This Row],[MonthlyCharges]]&lt;35,"low",IF(Table1[[#This Row],[MonthlyCharges]]&lt;70,"Medium","High"))</f>
        <v>low</v>
      </c>
    </row>
    <row r="8980" spans="1:18" x14ac:dyDescent="0.35">
      <c r="A8980" s="1" t="s">
        <v>9013</v>
      </c>
      <c r="B8980" s="1" t="s">
        <v>7</v>
      </c>
      <c r="C8980" s="1">
        <v>34</v>
      </c>
      <c r="D8980" s="1" t="s">
        <v>3</v>
      </c>
      <c r="E8980" s="1" t="s">
        <v>3</v>
      </c>
      <c r="F8980" s="1" t="s">
        <v>4</v>
      </c>
      <c r="G8980" s="1">
        <v>32</v>
      </c>
      <c r="H8980" s="1" t="s">
        <v>14</v>
      </c>
      <c r="I8980" s="1" t="s">
        <v>10</v>
      </c>
      <c r="J8980" s="1" t="s">
        <v>32</v>
      </c>
      <c r="K8980" s="1">
        <v>39.43</v>
      </c>
      <c r="L8980" s="1">
        <v>1252.8599999999999</v>
      </c>
      <c r="M8980" s="1">
        <v>7</v>
      </c>
      <c r="N8980" s="1">
        <v>5</v>
      </c>
      <c r="O8980" s="1" t="s">
        <v>3</v>
      </c>
      <c r="P8980" s="1" t="str">
        <f>IF(Table1[[#This Row],[Churn]]="Yes","Lost Customer","Active Customer")</f>
        <v>Active Customer</v>
      </c>
      <c r="Q8980" s="3">
        <f>IF(Table1[[#This Row],[Tenure]]&lt;=12,"0-1 Year",)</f>
        <v>0</v>
      </c>
      <c r="R8980" s="3" t="str">
        <f>IF(Table1[[#This Row],[MonthlyCharges]]&lt;35,"low",IF(Table1[[#This Row],[MonthlyCharges]]&lt;70,"Medium","High"))</f>
        <v>Medium</v>
      </c>
    </row>
    <row r="8981" spans="1:18" x14ac:dyDescent="0.35">
      <c r="A8981" s="1" t="s">
        <v>9014</v>
      </c>
      <c r="B8981" s="1" t="s">
        <v>7</v>
      </c>
      <c r="C8981" s="1">
        <v>42</v>
      </c>
      <c r="D8981" s="1" t="s">
        <v>3</v>
      </c>
      <c r="E8981" s="1" t="s">
        <v>3</v>
      </c>
      <c r="F8981" s="1" t="s">
        <v>3</v>
      </c>
      <c r="G8981" s="1">
        <v>22</v>
      </c>
      <c r="H8981" s="1" t="s">
        <v>14</v>
      </c>
      <c r="I8981" s="1" t="s">
        <v>10</v>
      </c>
      <c r="J8981" s="1" t="s">
        <v>32</v>
      </c>
      <c r="K8981" s="1">
        <v>39.1</v>
      </c>
      <c r="L8981" s="1">
        <v>869.95</v>
      </c>
      <c r="M8981" s="1">
        <v>6</v>
      </c>
      <c r="N8981" s="1">
        <v>7</v>
      </c>
      <c r="O8981" s="1" t="s">
        <v>3</v>
      </c>
      <c r="P8981" s="1" t="str">
        <f>IF(Table1[[#This Row],[Churn]]="Yes","Lost Customer","Active Customer")</f>
        <v>Active Customer</v>
      </c>
      <c r="Q8981" s="3">
        <f>IF(Table1[[#This Row],[Tenure]]&lt;=12,"0-1 Year",)</f>
        <v>0</v>
      </c>
      <c r="R8981" s="3" t="str">
        <f>IF(Table1[[#This Row],[MonthlyCharges]]&lt;35,"low",IF(Table1[[#This Row],[MonthlyCharges]]&lt;70,"Medium","High"))</f>
        <v>Medium</v>
      </c>
    </row>
    <row r="8982" spans="1:18" x14ac:dyDescent="0.35">
      <c r="A8982" s="1" t="s">
        <v>9015</v>
      </c>
      <c r="B8982" s="1" t="s">
        <v>7</v>
      </c>
      <c r="C8982" s="1">
        <v>60</v>
      </c>
      <c r="D8982" s="1" t="s">
        <v>4</v>
      </c>
      <c r="E8982" s="1" t="s">
        <v>4</v>
      </c>
      <c r="F8982" s="1" t="s">
        <v>4</v>
      </c>
      <c r="G8982" s="1">
        <v>5</v>
      </c>
      <c r="H8982" s="1" t="s">
        <v>16</v>
      </c>
      <c r="I8982" s="1" t="s">
        <v>11</v>
      </c>
      <c r="J8982" s="1" t="s">
        <v>32</v>
      </c>
      <c r="K8982" s="1">
        <v>112.21</v>
      </c>
      <c r="L8982" s="1">
        <v>578.16</v>
      </c>
      <c r="M8982" s="1">
        <v>2</v>
      </c>
      <c r="N8982" s="1">
        <v>1</v>
      </c>
      <c r="O8982" s="1" t="s">
        <v>3</v>
      </c>
      <c r="P8982" s="1" t="str">
        <f>IF(Table1[[#This Row],[Churn]]="Yes","Lost Customer","Active Customer")</f>
        <v>Active Customer</v>
      </c>
      <c r="Q8982" s="3" t="str">
        <f>IF(Table1[[#This Row],[Tenure]]&lt;=12,"0-1 Year",)</f>
        <v>0-1 Year</v>
      </c>
      <c r="R8982" s="3" t="str">
        <f>IF(Table1[[#This Row],[MonthlyCharges]]&lt;35,"low",IF(Table1[[#This Row],[MonthlyCharges]]&lt;70,"Medium","High"))</f>
        <v>High</v>
      </c>
    </row>
    <row r="8983" spans="1:18" x14ac:dyDescent="0.35">
      <c r="A8983" s="1" t="s">
        <v>9016</v>
      </c>
      <c r="B8983" s="1" t="s">
        <v>7</v>
      </c>
      <c r="C8983" s="1">
        <v>55</v>
      </c>
      <c r="D8983" s="1" t="s">
        <v>3</v>
      </c>
      <c r="E8983" s="1" t="s">
        <v>4</v>
      </c>
      <c r="F8983" s="1" t="s">
        <v>3</v>
      </c>
      <c r="G8983" s="1">
        <v>46</v>
      </c>
      <c r="H8983" s="1" t="s">
        <v>14</v>
      </c>
      <c r="I8983" s="1" t="s">
        <v>11</v>
      </c>
      <c r="J8983" s="1" t="s">
        <v>34</v>
      </c>
      <c r="K8983" s="1">
        <v>55.99</v>
      </c>
      <c r="L8983" s="1">
        <v>2576.06</v>
      </c>
      <c r="M8983" s="1">
        <v>0</v>
      </c>
      <c r="N8983" s="1">
        <v>7</v>
      </c>
      <c r="O8983" s="1" t="s">
        <v>3</v>
      </c>
      <c r="P8983" s="1" t="str">
        <f>IF(Table1[[#This Row],[Churn]]="Yes","Lost Customer","Active Customer")</f>
        <v>Active Customer</v>
      </c>
      <c r="Q8983" s="3">
        <f>IF(Table1[[#This Row],[Tenure]]&lt;=12,"0-1 Year",)</f>
        <v>0</v>
      </c>
      <c r="R8983" s="3" t="str">
        <f>IF(Table1[[#This Row],[MonthlyCharges]]&lt;35,"low",IF(Table1[[#This Row],[MonthlyCharges]]&lt;70,"Medium","High"))</f>
        <v>Medium</v>
      </c>
    </row>
    <row r="8984" spans="1:18" x14ac:dyDescent="0.35">
      <c r="A8984" s="1" t="s">
        <v>9017</v>
      </c>
      <c r="B8984" s="1" t="s">
        <v>8</v>
      </c>
      <c r="C8984" s="1">
        <v>27</v>
      </c>
      <c r="D8984" s="1" t="s">
        <v>3</v>
      </c>
      <c r="E8984" s="1" t="s">
        <v>4</v>
      </c>
      <c r="F8984" s="1" t="s">
        <v>3</v>
      </c>
      <c r="G8984" s="1">
        <v>15</v>
      </c>
      <c r="H8984" s="1" t="s">
        <v>14</v>
      </c>
      <c r="I8984" s="1" t="s">
        <v>11</v>
      </c>
      <c r="J8984" s="1" t="s">
        <v>44</v>
      </c>
      <c r="K8984" s="1">
        <v>114.75</v>
      </c>
      <c r="L8984" s="1">
        <v>1736.7</v>
      </c>
      <c r="M8984" s="1">
        <v>2</v>
      </c>
      <c r="N8984" s="1">
        <v>5</v>
      </c>
      <c r="O8984" s="1" t="s">
        <v>4</v>
      </c>
      <c r="P8984" s="1" t="str">
        <f>IF(Table1[[#This Row],[Churn]]="Yes","Lost Customer","Active Customer")</f>
        <v>Lost Customer</v>
      </c>
      <c r="Q8984" s="3">
        <f>IF(Table1[[#This Row],[Tenure]]&lt;=12,"0-1 Year",)</f>
        <v>0</v>
      </c>
      <c r="R8984" s="3" t="str">
        <f>IF(Table1[[#This Row],[MonthlyCharges]]&lt;35,"low",IF(Table1[[#This Row],[MonthlyCharges]]&lt;70,"Medium","High"))</f>
        <v>High</v>
      </c>
    </row>
    <row r="8985" spans="1:18" x14ac:dyDescent="0.35">
      <c r="A8985" s="1" t="s">
        <v>9018</v>
      </c>
      <c r="B8985" s="1" t="s">
        <v>7</v>
      </c>
      <c r="C8985" s="1">
        <v>47</v>
      </c>
      <c r="D8985" s="1" t="s">
        <v>3</v>
      </c>
      <c r="E8985" s="1" t="s">
        <v>3</v>
      </c>
      <c r="F8985" s="1" t="s">
        <v>3</v>
      </c>
      <c r="G8985" s="1">
        <v>50</v>
      </c>
      <c r="H8985" s="1" t="s">
        <v>16</v>
      </c>
      <c r="I8985" s="1" t="s">
        <v>11</v>
      </c>
      <c r="J8985" s="1" t="s">
        <v>32</v>
      </c>
      <c r="K8985" s="1">
        <v>47.83</v>
      </c>
      <c r="L8985" s="1">
        <v>2394.64</v>
      </c>
      <c r="M8985" s="1">
        <v>7</v>
      </c>
      <c r="N8985" s="1">
        <v>7</v>
      </c>
      <c r="O8985" s="1" t="s">
        <v>3</v>
      </c>
      <c r="P8985" s="1" t="str">
        <f>IF(Table1[[#This Row],[Churn]]="Yes","Lost Customer","Active Customer")</f>
        <v>Active Customer</v>
      </c>
      <c r="Q8985" s="3">
        <f>IF(Table1[[#This Row],[Tenure]]&lt;=12,"0-1 Year",)</f>
        <v>0</v>
      </c>
      <c r="R8985" s="3" t="str">
        <f>IF(Table1[[#This Row],[MonthlyCharges]]&lt;35,"low",IF(Table1[[#This Row],[MonthlyCharges]]&lt;70,"Medium","High"))</f>
        <v>Medium</v>
      </c>
    </row>
    <row r="8986" spans="1:18" x14ac:dyDescent="0.35">
      <c r="A8986" s="1" t="s">
        <v>9019</v>
      </c>
      <c r="B8986" s="1" t="s">
        <v>8</v>
      </c>
      <c r="C8986" s="1">
        <v>73</v>
      </c>
      <c r="D8986" s="1" t="s">
        <v>4</v>
      </c>
      <c r="E8986" s="1" t="s">
        <v>3</v>
      </c>
      <c r="F8986" s="1" t="s">
        <v>4</v>
      </c>
      <c r="G8986" s="1">
        <v>26</v>
      </c>
      <c r="H8986" s="1" t="s">
        <v>14</v>
      </c>
      <c r="I8986" s="1" t="s">
        <v>11</v>
      </c>
      <c r="J8986" s="1" t="s">
        <v>40</v>
      </c>
      <c r="K8986" s="1">
        <v>110.96</v>
      </c>
      <c r="L8986" s="1">
        <v>2887.15</v>
      </c>
      <c r="M8986" s="1">
        <v>6</v>
      </c>
      <c r="N8986" s="1">
        <v>3</v>
      </c>
      <c r="O8986" s="1" t="s">
        <v>4</v>
      </c>
      <c r="P8986" s="1" t="str">
        <f>IF(Table1[[#This Row],[Churn]]="Yes","Lost Customer","Active Customer")</f>
        <v>Lost Customer</v>
      </c>
      <c r="Q8986" s="3">
        <f>IF(Table1[[#This Row],[Tenure]]&lt;=12,"0-1 Year",)</f>
        <v>0</v>
      </c>
      <c r="R8986" s="3" t="str">
        <f>IF(Table1[[#This Row],[MonthlyCharges]]&lt;35,"low",IF(Table1[[#This Row],[MonthlyCharges]]&lt;70,"Medium","High"))</f>
        <v>High</v>
      </c>
    </row>
    <row r="8987" spans="1:18" x14ac:dyDescent="0.35">
      <c r="A8987" s="1" t="s">
        <v>9020</v>
      </c>
      <c r="B8987" s="1" t="s">
        <v>7</v>
      </c>
      <c r="C8987" s="1">
        <v>56</v>
      </c>
      <c r="D8987" s="1" t="s">
        <v>3</v>
      </c>
      <c r="E8987" s="1" t="s">
        <v>4</v>
      </c>
      <c r="F8987" s="1" t="s">
        <v>4</v>
      </c>
      <c r="G8987" s="1">
        <v>26</v>
      </c>
      <c r="H8987" s="1" t="s">
        <v>14</v>
      </c>
      <c r="I8987" s="1" t="s">
        <v>12</v>
      </c>
      <c r="J8987" s="1" t="s">
        <v>34</v>
      </c>
      <c r="K8987" s="1">
        <v>0</v>
      </c>
      <c r="L8987" s="1">
        <v>14.57</v>
      </c>
      <c r="M8987" s="1">
        <v>6</v>
      </c>
      <c r="N8987" s="1">
        <v>8</v>
      </c>
      <c r="O8987" s="1" t="s">
        <v>3</v>
      </c>
      <c r="P8987" s="1" t="str">
        <f>IF(Table1[[#This Row],[Churn]]="Yes","Lost Customer","Active Customer")</f>
        <v>Active Customer</v>
      </c>
      <c r="Q8987" s="3">
        <f>IF(Table1[[#This Row],[Tenure]]&lt;=12,"0-1 Year",)</f>
        <v>0</v>
      </c>
      <c r="R8987" s="3" t="str">
        <f>IF(Table1[[#This Row],[MonthlyCharges]]&lt;35,"low",IF(Table1[[#This Row],[MonthlyCharges]]&lt;70,"Medium","High"))</f>
        <v>low</v>
      </c>
    </row>
    <row r="8988" spans="1:18" x14ac:dyDescent="0.35">
      <c r="A8988" s="1" t="s">
        <v>9021</v>
      </c>
      <c r="B8988" s="1" t="s">
        <v>8</v>
      </c>
      <c r="C8988" s="1">
        <v>67</v>
      </c>
      <c r="D8988" s="1" t="s">
        <v>3</v>
      </c>
      <c r="E8988" s="1" t="s">
        <v>3</v>
      </c>
      <c r="F8988" s="1" t="s">
        <v>3</v>
      </c>
      <c r="G8988" s="1">
        <v>23</v>
      </c>
      <c r="H8988" s="1" t="s">
        <v>15</v>
      </c>
      <c r="I8988" s="1" t="s">
        <v>10</v>
      </c>
      <c r="J8988" s="1" t="s">
        <v>32</v>
      </c>
      <c r="K8988" s="1">
        <v>62.67</v>
      </c>
      <c r="L8988" s="1">
        <v>1425.47</v>
      </c>
      <c r="M8988" s="1">
        <v>7</v>
      </c>
      <c r="N8988" s="1">
        <v>4</v>
      </c>
      <c r="O8988" s="1" t="s">
        <v>4</v>
      </c>
      <c r="P8988" s="1" t="str">
        <f>IF(Table1[[#This Row],[Churn]]="Yes","Lost Customer","Active Customer")</f>
        <v>Lost Customer</v>
      </c>
      <c r="Q8988" s="3">
        <f>IF(Table1[[#This Row],[Tenure]]&lt;=12,"0-1 Year",)</f>
        <v>0</v>
      </c>
      <c r="R8988" s="3" t="str">
        <f>IF(Table1[[#This Row],[MonthlyCharges]]&lt;35,"low",IF(Table1[[#This Row],[MonthlyCharges]]&lt;70,"Medium","High"))</f>
        <v>Medium</v>
      </c>
    </row>
    <row r="8989" spans="1:18" x14ac:dyDescent="0.35">
      <c r="A8989" s="1" t="s">
        <v>9022</v>
      </c>
      <c r="B8989" s="1" t="s">
        <v>7</v>
      </c>
      <c r="C8989" s="1">
        <v>63</v>
      </c>
      <c r="D8989" s="1" t="s">
        <v>4</v>
      </c>
      <c r="E8989" s="1" t="s">
        <v>3</v>
      </c>
      <c r="F8989" s="1" t="s">
        <v>4</v>
      </c>
      <c r="G8989" s="1">
        <v>40</v>
      </c>
      <c r="H8989" s="1" t="s">
        <v>14</v>
      </c>
      <c r="I8989" s="1" t="s">
        <v>11</v>
      </c>
      <c r="J8989" s="1" t="s">
        <v>40</v>
      </c>
      <c r="K8989" s="1">
        <v>56.84</v>
      </c>
      <c r="L8989" s="1">
        <v>2258.34</v>
      </c>
      <c r="M8989" s="1">
        <v>6</v>
      </c>
      <c r="N8989" s="1">
        <v>4</v>
      </c>
      <c r="O8989" s="1" t="s">
        <v>4</v>
      </c>
      <c r="P8989" s="1" t="str">
        <f>IF(Table1[[#This Row],[Churn]]="Yes","Lost Customer","Active Customer")</f>
        <v>Lost Customer</v>
      </c>
      <c r="Q8989" s="3">
        <f>IF(Table1[[#This Row],[Tenure]]&lt;=12,"0-1 Year",)</f>
        <v>0</v>
      </c>
      <c r="R8989" s="3" t="str">
        <f>IF(Table1[[#This Row],[MonthlyCharges]]&lt;35,"low",IF(Table1[[#This Row],[MonthlyCharges]]&lt;70,"Medium","High"))</f>
        <v>Medium</v>
      </c>
    </row>
    <row r="8990" spans="1:18" x14ac:dyDescent="0.35">
      <c r="A8990" s="1" t="s">
        <v>9023</v>
      </c>
      <c r="B8990" s="1" t="s">
        <v>8</v>
      </c>
      <c r="C8990" s="1">
        <v>19</v>
      </c>
      <c r="D8990" s="1" t="s">
        <v>3</v>
      </c>
      <c r="E8990" s="1" t="s">
        <v>3</v>
      </c>
      <c r="F8990" s="1" t="s">
        <v>3</v>
      </c>
      <c r="G8990" s="1">
        <v>33</v>
      </c>
      <c r="H8990" s="1" t="s">
        <v>14</v>
      </c>
      <c r="I8990" s="1" t="s">
        <v>10</v>
      </c>
      <c r="J8990" s="1" t="s">
        <v>44</v>
      </c>
      <c r="K8990" s="1">
        <v>75.97</v>
      </c>
      <c r="L8990" s="1">
        <v>2496.9299999999998</v>
      </c>
      <c r="M8990" s="1">
        <v>7</v>
      </c>
      <c r="N8990" s="1">
        <v>10</v>
      </c>
      <c r="O8990" s="1" t="s">
        <v>3</v>
      </c>
      <c r="P8990" s="1" t="str">
        <f>IF(Table1[[#This Row],[Churn]]="Yes","Lost Customer","Active Customer")</f>
        <v>Active Customer</v>
      </c>
      <c r="Q8990" s="3">
        <f>IF(Table1[[#This Row],[Tenure]]&lt;=12,"0-1 Year",)</f>
        <v>0</v>
      </c>
      <c r="R8990" s="3" t="str">
        <f>IF(Table1[[#This Row],[MonthlyCharges]]&lt;35,"low",IF(Table1[[#This Row],[MonthlyCharges]]&lt;70,"Medium","High"))</f>
        <v>High</v>
      </c>
    </row>
    <row r="8991" spans="1:18" x14ac:dyDescent="0.35">
      <c r="A8991" s="1" t="s">
        <v>9024</v>
      </c>
      <c r="B8991" s="1" t="s">
        <v>8</v>
      </c>
      <c r="C8991" s="1">
        <v>41</v>
      </c>
      <c r="D8991" s="1" t="s">
        <v>3</v>
      </c>
      <c r="E8991" s="1" t="s">
        <v>4</v>
      </c>
      <c r="F8991" s="1" t="s">
        <v>3</v>
      </c>
      <c r="G8991" s="1">
        <v>70</v>
      </c>
      <c r="H8991" s="1" t="s">
        <v>14</v>
      </c>
      <c r="I8991" s="1" t="s">
        <v>12</v>
      </c>
      <c r="J8991" s="1" t="s">
        <v>44</v>
      </c>
      <c r="K8991" s="1">
        <v>0</v>
      </c>
      <c r="L8991" s="1">
        <v>-14.34</v>
      </c>
      <c r="M8991" s="1">
        <v>2</v>
      </c>
      <c r="N8991" s="1">
        <v>4</v>
      </c>
      <c r="O8991" s="1" t="s">
        <v>3</v>
      </c>
      <c r="P8991" s="1" t="str">
        <f>IF(Table1[[#This Row],[Churn]]="Yes","Lost Customer","Active Customer")</f>
        <v>Active Customer</v>
      </c>
      <c r="Q8991" s="3">
        <f>IF(Table1[[#This Row],[Tenure]]&lt;=12,"0-1 Year",)</f>
        <v>0</v>
      </c>
      <c r="R8991" s="3" t="str">
        <f>IF(Table1[[#This Row],[MonthlyCharges]]&lt;35,"low",IF(Table1[[#This Row],[MonthlyCharges]]&lt;70,"Medium","High"))</f>
        <v>low</v>
      </c>
    </row>
    <row r="8992" spans="1:18" x14ac:dyDescent="0.35">
      <c r="A8992" s="1" t="s">
        <v>9025</v>
      </c>
      <c r="B8992" s="1" t="s">
        <v>8</v>
      </c>
      <c r="C8992" s="1">
        <v>50</v>
      </c>
      <c r="D8992" s="1" t="s">
        <v>3</v>
      </c>
      <c r="E8992" s="1" t="s">
        <v>4</v>
      </c>
      <c r="F8992" s="1" t="s">
        <v>4</v>
      </c>
      <c r="G8992" s="1">
        <v>40</v>
      </c>
      <c r="H8992" s="1" t="s">
        <v>14</v>
      </c>
      <c r="I8992" s="1" t="s">
        <v>11</v>
      </c>
      <c r="J8992" s="1" t="s">
        <v>34</v>
      </c>
      <c r="K8992" s="1">
        <v>43.83</v>
      </c>
      <c r="L8992" s="1">
        <v>1747.8</v>
      </c>
      <c r="M8992" s="1">
        <v>6</v>
      </c>
      <c r="N8992" s="1">
        <v>7</v>
      </c>
      <c r="O8992" s="1" t="s">
        <v>3</v>
      </c>
      <c r="P8992" s="1" t="str">
        <f>IF(Table1[[#This Row],[Churn]]="Yes","Lost Customer","Active Customer")</f>
        <v>Active Customer</v>
      </c>
      <c r="Q8992" s="3">
        <f>IF(Table1[[#This Row],[Tenure]]&lt;=12,"0-1 Year",)</f>
        <v>0</v>
      </c>
      <c r="R8992" s="3" t="str">
        <f>IF(Table1[[#This Row],[MonthlyCharges]]&lt;35,"low",IF(Table1[[#This Row],[MonthlyCharges]]&lt;70,"Medium","High"))</f>
        <v>Medium</v>
      </c>
    </row>
    <row r="8993" spans="1:18" x14ac:dyDescent="0.35">
      <c r="A8993" s="1" t="s">
        <v>9026</v>
      </c>
      <c r="B8993" s="1" t="s">
        <v>7</v>
      </c>
      <c r="C8993" s="1">
        <v>57</v>
      </c>
      <c r="D8993" s="1" t="s">
        <v>3</v>
      </c>
      <c r="E8993" s="1" t="s">
        <v>4</v>
      </c>
      <c r="F8993" s="1" t="s">
        <v>3</v>
      </c>
      <c r="G8993" s="1">
        <v>5</v>
      </c>
      <c r="H8993" s="1" t="s">
        <v>16</v>
      </c>
      <c r="I8993" s="1" t="s">
        <v>11</v>
      </c>
      <c r="J8993" s="1" t="s">
        <v>40</v>
      </c>
      <c r="K8993" s="1">
        <v>104.34</v>
      </c>
      <c r="L8993" s="1">
        <v>529.58000000000004</v>
      </c>
      <c r="M8993" s="1">
        <v>1</v>
      </c>
      <c r="N8993" s="1">
        <v>6</v>
      </c>
      <c r="O8993" s="1" t="s">
        <v>3</v>
      </c>
      <c r="P8993" s="1" t="str">
        <f>IF(Table1[[#This Row],[Churn]]="Yes","Lost Customer","Active Customer")</f>
        <v>Active Customer</v>
      </c>
      <c r="Q8993" s="3" t="str">
        <f>IF(Table1[[#This Row],[Tenure]]&lt;=12,"0-1 Year",)</f>
        <v>0-1 Year</v>
      </c>
      <c r="R8993" s="3" t="str">
        <f>IF(Table1[[#This Row],[MonthlyCharges]]&lt;35,"low",IF(Table1[[#This Row],[MonthlyCharges]]&lt;70,"Medium","High"))</f>
        <v>High</v>
      </c>
    </row>
    <row r="8994" spans="1:18" x14ac:dyDescent="0.35">
      <c r="A8994" s="1" t="s">
        <v>9027</v>
      </c>
      <c r="B8994" s="1" t="s">
        <v>8</v>
      </c>
      <c r="C8994" s="1">
        <v>70</v>
      </c>
      <c r="D8994" s="1" t="s">
        <v>3</v>
      </c>
      <c r="E8994" s="1" t="s">
        <v>4</v>
      </c>
      <c r="F8994" s="1" t="s">
        <v>3</v>
      </c>
      <c r="G8994" s="1">
        <v>70</v>
      </c>
      <c r="H8994" s="1" t="s">
        <v>15</v>
      </c>
      <c r="I8994" s="1" t="s">
        <v>11</v>
      </c>
      <c r="J8994" s="1" t="s">
        <v>40</v>
      </c>
      <c r="K8994" s="1">
        <v>47.37</v>
      </c>
      <c r="L8994" s="1">
        <v>3320.63</v>
      </c>
      <c r="M8994" s="1">
        <v>6</v>
      </c>
      <c r="N8994" s="1">
        <v>7</v>
      </c>
      <c r="O8994" s="1" t="s">
        <v>3</v>
      </c>
      <c r="P8994" s="1" t="str">
        <f>IF(Table1[[#This Row],[Churn]]="Yes","Lost Customer","Active Customer")</f>
        <v>Active Customer</v>
      </c>
      <c r="Q8994" s="3">
        <f>IF(Table1[[#This Row],[Tenure]]&lt;=12,"0-1 Year",)</f>
        <v>0</v>
      </c>
      <c r="R8994" s="3" t="str">
        <f>IF(Table1[[#This Row],[MonthlyCharges]]&lt;35,"low",IF(Table1[[#This Row],[MonthlyCharges]]&lt;70,"Medium","High"))</f>
        <v>Medium</v>
      </c>
    </row>
    <row r="8995" spans="1:18" x14ac:dyDescent="0.35">
      <c r="A8995" s="1" t="s">
        <v>9028</v>
      </c>
      <c r="B8995" s="1" t="s">
        <v>8</v>
      </c>
      <c r="C8995" s="1">
        <v>53</v>
      </c>
      <c r="D8995" s="1" t="s">
        <v>3</v>
      </c>
      <c r="E8995" s="1" t="s">
        <v>3</v>
      </c>
      <c r="F8995" s="1" t="s">
        <v>4</v>
      </c>
      <c r="G8995" s="1">
        <v>14</v>
      </c>
      <c r="H8995" s="1" t="s">
        <v>14</v>
      </c>
      <c r="I8995" s="1" t="s">
        <v>10</v>
      </c>
      <c r="J8995" s="1" t="s">
        <v>32</v>
      </c>
      <c r="K8995" s="1">
        <v>110.63</v>
      </c>
      <c r="L8995" s="1">
        <v>1552.85</v>
      </c>
      <c r="M8995" s="1">
        <v>3</v>
      </c>
      <c r="N8995" s="1">
        <v>1</v>
      </c>
      <c r="O8995" s="1" t="s">
        <v>4</v>
      </c>
      <c r="P8995" s="1" t="str">
        <f>IF(Table1[[#This Row],[Churn]]="Yes","Lost Customer","Active Customer")</f>
        <v>Lost Customer</v>
      </c>
      <c r="Q8995" s="3">
        <f>IF(Table1[[#This Row],[Tenure]]&lt;=12,"0-1 Year",)</f>
        <v>0</v>
      </c>
      <c r="R8995" s="3" t="str">
        <f>IF(Table1[[#This Row],[MonthlyCharges]]&lt;35,"low",IF(Table1[[#This Row],[MonthlyCharges]]&lt;70,"Medium","High"))</f>
        <v>High</v>
      </c>
    </row>
    <row r="8996" spans="1:18" x14ac:dyDescent="0.35">
      <c r="A8996" s="1" t="s">
        <v>9029</v>
      </c>
      <c r="B8996" s="1" t="s">
        <v>8</v>
      </c>
      <c r="C8996" s="1">
        <v>21</v>
      </c>
      <c r="D8996" s="1" t="s">
        <v>3</v>
      </c>
      <c r="E8996" s="1" t="s">
        <v>4</v>
      </c>
      <c r="F8996" s="1" t="s">
        <v>3</v>
      </c>
      <c r="G8996" s="1">
        <v>52</v>
      </c>
      <c r="H8996" s="1" t="s">
        <v>14</v>
      </c>
      <c r="I8996" s="1" t="s">
        <v>10</v>
      </c>
      <c r="J8996" s="1" t="s">
        <v>44</v>
      </c>
      <c r="K8996" s="1">
        <v>20.32</v>
      </c>
      <c r="L8996" s="1">
        <v>1046.69</v>
      </c>
      <c r="M8996" s="1">
        <v>8</v>
      </c>
      <c r="N8996" s="1">
        <v>5</v>
      </c>
      <c r="O8996" s="1" t="s">
        <v>3</v>
      </c>
      <c r="P8996" s="1" t="str">
        <f>IF(Table1[[#This Row],[Churn]]="Yes","Lost Customer","Active Customer")</f>
        <v>Active Customer</v>
      </c>
      <c r="Q8996" s="3">
        <f>IF(Table1[[#This Row],[Tenure]]&lt;=12,"0-1 Year",)</f>
        <v>0</v>
      </c>
      <c r="R8996" s="3" t="str">
        <f>IF(Table1[[#This Row],[MonthlyCharges]]&lt;35,"low",IF(Table1[[#This Row],[MonthlyCharges]]&lt;70,"Medium","High"))</f>
        <v>low</v>
      </c>
    </row>
    <row r="8997" spans="1:18" x14ac:dyDescent="0.35">
      <c r="A8997" s="1" t="s">
        <v>9030</v>
      </c>
      <c r="B8997" s="1" t="s">
        <v>8</v>
      </c>
      <c r="C8997" s="1">
        <v>47</v>
      </c>
      <c r="D8997" s="1" t="s">
        <v>3</v>
      </c>
      <c r="E8997" s="1" t="s">
        <v>4</v>
      </c>
      <c r="F8997" s="1" t="s">
        <v>4</v>
      </c>
      <c r="G8997" s="1">
        <v>42</v>
      </c>
      <c r="H8997" s="1" t="s">
        <v>14</v>
      </c>
      <c r="I8997" s="1" t="s">
        <v>10</v>
      </c>
      <c r="J8997" s="1" t="s">
        <v>44</v>
      </c>
      <c r="K8997" s="1">
        <v>30.18</v>
      </c>
      <c r="L8997" s="1">
        <v>1280.04</v>
      </c>
      <c r="M8997" s="1">
        <v>8</v>
      </c>
      <c r="N8997" s="1">
        <v>1</v>
      </c>
      <c r="O8997" s="1" t="s">
        <v>4</v>
      </c>
      <c r="P8997" s="1" t="str">
        <f>IF(Table1[[#This Row],[Churn]]="Yes","Lost Customer","Active Customer")</f>
        <v>Lost Customer</v>
      </c>
      <c r="Q8997" s="3">
        <f>IF(Table1[[#This Row],[Tenure]]&lt;=12,"0-1 Year",)</f>
        <v>0</v>
      </c>
      <c r="R8997" s="3" t="str">
        <f>IF(Table1[[#This Row],[MonthlyCharges]]&lt;35,"low",IF(Table1[[#This Row],[MonthlyCharges]]&lt;70,"Medium","High"))</f>
        <v>low</v>
      </c>
    </row>
    <row r="8998" spans="1:18" x14ac:dyDescent="0.35">
      <c r="A8998" s="1" t="s">
        <v>9031</v>
      </c>
      <c r="B8998" s="1" t="s">
        <v>7</v>
      </c>
      <c r="C8998" s="1">
        <v>56</v>
      </c>
      <c r="D8998" s="1" t="s">
        <v>3</v>
      </c>
      <c r="E8998" s="1" t="s">
        <v>3</v>
      </c>
      <c r="F8998" s="1" t="s">
        <v>4</v>
      </c>
      <c r="G8998" s="1">
        <v>16</v>
      </c>
      <c r="H8998" s="1" t="s">
        <v>14</v>
      </c>
      <c r="I8998" s="1" t="s">
        <v>11</v>
      </c>
      <c r="J8998" s="1" t="s">
        <v>44</v>
      </c>
      <c r="K8998" s="1">
        <v>54.52</v>
      </c>
      <c r="L8998" s="1">
        <v>867.72</v>
      </c>
      <c r="M8998" s="1">
        <v>8</v>
      </c>
      <c r="N8998" s="1">
        <v>8</v>
      </c>
      <c r="O8998" s="1" t="s">
        <v>3</v>
      </c>
      <c r="P8998" s="1" t="str">
        <f>IF(Table1[[#This Row],[Churn]]="Yes","Lost Customer","Active Customer")</f>
        <v>Active Customer</v>
      </c>
      <c r="Q8998" s="3">
        <f>IF(Table1[[#This Row],[Tenure]]&lt;=12,"0-1 Year",)</f>
        <v>0</v>
      </c>
      <c r="R8998" s="3" t="str">
        <f>IF(Table1[[#This Row],[MonthlyCharges]]&lt;35,"low",IF(Table1[[#This Row],[MonthlyCharges]]&lt;70,"Medium","High"))</f>
        <v>Medium</v>
      </c>
    </row>
    <row r="8999" spans="1:18" x14ac:dyDescent="0.35">
      <c r="A8999" s="1" t="s">
        <v>9032</v>
      </c>
      <c r="B8999" s="1" t="s">
        <v>7</v>
      </c>
      <c r="C8999" s="1">
        <v>66</v>
      </c>
      <c r="D8999" s="1" t="s">
        <v>3</v>
      </c>
      <c r="E8999" s="1" t="s">
        <v>3</v>
      </c>
      <c r="F8999" s="1" t="s">
        <v>3</v>
      </c>
      <c r="G8999" s="1">
        <v>69</v>
      </c>
      <c r="H8999" s="1" t="s">
        <v>14</v>
      </c>
      <c r="I8999" s="1" t="s">
        <v>11</v>
      </c>
      <c r="J8999" s="1" t="s">
        <v>32</v>
      </c>
      <c r="K8999" s="1">
        <v>97.12</v>
      </c>
      <c r="L8999" s="1">
        <v>6703.93</v>
      </c>
      <c r="M8999" s="1">
        <v>5</v>
      </c>
      <c r="N8999" s="1">
        <v>6</v>
      </c>
      <c r="O8999" s="1" t="s">
        <v>3</v>
      </c>
      <c r="P8999" s="1" t="str">
        <f>IF(Table1[[#This Row],[Churn]]="Yes","Lost Customer","Active Customer")</f>
        <v>Active Customer</v>
      </c>
      <c r="Q8999" s="3">
        <f>IF(Table1[[#This Row],[Tenure]]&lt;=12,"0-1 Year",)</f>
        <v>0</v>
      </c>
      <c r="R8999" s="3" t="str">
        <f>IF(Table1[[#This Row],[MonthlyCharges]]&lt;35,"low",IF(Table1[[#This Row],[MonthlyCharges]]&lt;70,"Medium","High"))</f>
        <v>High</v>
      </c>
    </row>
    <row r="9000" spans="1:18" x14ac:dyDescent="0.35">
      <c r="A9000" s="1" t="s">
        <v>9033</v>
      </c>
      <c r="B9000" s="1" t="s">
        <v>7</v>
      </c>
      <c r="C9000" s="1">
        <v>48</v>
      </c>
      <c r="D9000" s="1" t="s">
        <v>3</v>
      </c>
      <c r="E9000" s="1" t="s">
        <v>3</v>
      </c>
      <c r="F9000" s="1" t="s">
        <v>4</v>
      </c>
      <c r="G9000" s="1">
        <v>72</v>
      </c>
      <c r="H9000" s="1" t="s">
        <v>14</v>
      </c>
      <c r="I9000" s="1" t="s">
        <v>11</v>
      </c>
      <c r="J9000" s="1" t="s">
        <v>34</v>
      </c>
      <c r="K9000" s="1">
        <v>89.56</v>
      </c>
      <c r="L9000" s="1">
        <v>6448.79</v>
      </c>
      <c r="M9000" s="1">
        <v>8</v>
      </c>
      <c r="N9000" s="1">
        <v>8</v>
      </c>
      <c r="O9000" s="1" t="s">
        <v>3</v>
      </c>
      <c r="P9000" s="1" t="str">
        <f>IF(Table1[[#This Row],[Churn]]="Yes","Lost Customer","Active Customer")</f>
        <v>Active Customer</v>
      </c>
      <c r="Q9000" s="3">
        <f>IF(Table1[[#This Row],[Tenure]]&lt;=12,"0-1 Year",)</f>
        <v>0</v>
      </c>
      <c r="R9000" s="3" t="str">
        <f>IF(Table1[[#This Row],[MonthlyCharges]]&lt;35,"low",IF(Table1[[#This Row],[MonthlyCharges]]&lt;70,"Medium","High"))</f>
        <v>High</v>
      </c>
    </row>
    <row r="9001" spans="1:18" x14ac:dyDescent="0.35">
      <c r="A9001" s="1" t="s">
        <v>9034</v>
      </c>
      <c r="B9001" s="1" t="s">
        <v>8</v>
      </c>
      <c r="C9001" s="1">
        <v>43</v>
      </c>
      <c r="D9001" s="1" t="s">
        <v>3</v>
      </c>
      <c r="E9001" s="1" t="s">
        <v>4</v>
      </c>
      <c r="F9001" s="1" t="s">
        <v>3</v>
      </c>
      <c r="G9001" s="1">
        <v>67</v>
      </c>
      <c r="H9001" s="1" t="s">
        <v>16</v>
      </c>
      <c r="I9001" s="1" t="s">
        <v>10</v>
      </c>
      <c r="J9001" s="1" t="s">
        <v>34</v>
      </c>
      <c r="K9001" s="1">
        <v>59.29</v>
      </c>
      <c r="L9001" s="1">
        <v>3956.48</v>
      </c>
      <c r="M9001" s="1">
        <v>4</v>
      </c>
      <c r="N9001" s="1">
        <v>5</v>
      </c>
      <c r="O9001" s="1" t="s">
        <v>3</v>
      </c>
      <c r="P9001" s="1" t="str">
        <f>IF(Table1[[#This Row],[Churn]]="Yes","Lost Customer","Active Customer")</f>
        <v>Active Customer</v>
      </c>
      <c r="Q9001" s="3">
        <f>IF(Table1[[#This Row],[Tenure]]&lt;=12,"0-1 Year",)</f>
        <v>0</v>
      </c>
      <c r="R9001" s="3" t="str">
        <f>IF(Table1[[#This Row],[MonthlyCharges]]&lt;35,"low",IF(Table1[[#This Row],[MonthlyCharges]]&lt;70,"Medium","High"))</f>
        <v>Medium</v>
      </c>
    </row>
    <row r="9002" spans="1:18" x14ac:dyDescent="0.35">
      <c r="A9002" s="1" t="s">
        <v>9035</v>
      </c>
      <c r="B9002" s="1" t="s">
        <v>7</v>
      </c>
      <c r="C9002" s="1">
        <v>55</v>
      </c>
      <c r="D9002" s="1" t="s">
        <v>3</v>
      </c>
      <c r="E9002" s="1" t="s">
        <v>4</v>
      </c>
      <c r="F9002" s="1" t="s">
        <v>4</v>
      </c>
      <c r="G9002" s="1">
        <v>2</v>
      </c>
      <c r="H9002" s="1" t="s">
        <v>14</v>
      </c>
      <c r="I9002" s="1" t="s">
        <v>10</v>
      </c>
      <c r="J9002" s="1" t="s">
        <v>32</v>
      </c>
      <c r="K9002" s="1">
        <v>100.41</v>
      </c>
      <c r="L9002" s="1">
        <v>191.36</v>
      </c>
      <c r="M9002" s="1">
        <v>5</v>
      </c>
      <c r="N9002" s="1">
        <v>5</v>
      </c>
      <c r="O9002" s="1" t="s">
        <v>4</v>
      </c>
      <c r="P9002" s="1" t="str">
        <f>IF(Table1[[#This Row],[Churn]]="Yes","Lost Customer","Active Customer")</f>
        <v>Lost Customer</v>
      </c>
      <c r="Q9002" s="3" t="str">
        <f>IF(Table1[[#This Row],[Tenure]]&lt;=12,"0-1 Year",)</f>
        <v>0-1 Year</v>
      </c>
      <c r="R9002" s="3" t="str">
        <f>IF(Table1[[#This Row],[MonthlyCharges]]&lt;35,"low",IF(Table1[[#This Row],[MonthlyCharges]]&lt;70,"Medium","High"))</f>
        <v>High</v>
      </c>
    </row>
    <row r="9003" spans="1:18" x14ac:dyDescent="0.35">
      <c r="A9003" s="1" t="s">
        <v>9036</v>
      </c>
      <c r="B9003" s="1" t="s">
        <v>8</v>
      </c>
      <c r="C9003" s="1">
        <v>59</v>
      </c>
      <c r="D9003" s="1" t="s">
        <v>3</v>
      </c>
      <c r="E9003" s="1" t="s">
        <v>3</v>
      </c>
      <c r="F9003" s="1" t="s">
        <v>4</v>
      </c>
      <c r="G9003" s="1">
        <v>51</v>
      </c>
      <c r="H9003" s="1" t="s">
        <v>14</v>
      </c>
      <c r="I9003" s="1" t="s">
        <v>11</v>
      </c>
      <c r="J9003" s="1" t="s">
        <v>32</v>
      </c>
      <c r="K9003" s="1">
        <v>40.15</v>
      </c>
      <c r="L9003" s="1">
        <v>2028.99</v>
      </c>
      <c r="M9003" s="1">
        <v>7</v>
      </c>
      <c r="N9003" s="1">
        <v>9</v>
      </c>
      <c r="O9003" s="1" t="s">
        <v>3</v>
      </c>
      <c r="P9003" s="1" t="str">
        <f>IF(Table1[[#This Row],[Churn]]="Yes","Lost Customer","Active Customer")</f>
        <v>Active Customer</v>
      </c>
      <c r="Q9003" s="3">
        <f>IF(Table1[[#This Row],[Tenure]]&lt;=12,"0-1 Year",)</f>
        <v>0</v>
      </c>
      <c r="R9003" s="3" t="str">
        <f>IF(Table1[[#This Row],[MonthlyCharges]]&lt;35,"low",IF(Table1[[#This Row],[MonthlyCharges]]&lt;70,"Medium","High"))</f>
        <v>Medium</v>
      </c>
    </row>
    <row r="9004" spans="1:18" x14ac:dyDescent="0.35">
      <c r="A9004" s="1" t="s">
        <v>9037</v>
      </c>
      <c r="B9004" s="1" t="s">
        <v>7</v>
      </c>
      <c r="C9004" s="1">
        <v>57</v>
      </c>
      <c r="D9004" s="1" t="s">
        <v>3</v>
      </c>
      <c r="E9004" s="1" t="s">
        <v>4</v>
      </c>
      <c r="F9004" s="1" t="s">
        <v>4</v>
      </c>
      <c r="G9004" s="1">
        <v>29</v>
      </c>
      <c r="H9004" s="1" t="s">
        <v>14</v>
      </c>
      <c r="I9004" s="1" t="s">
        <v>11</v>
      </c>
      <c r="J9004" s="1" t="s">
        <v>40</v>
      </c>
      <c r="K9004" s="1">
        <v>25.72</v>
      </c>
      <c r="L9004" s="1">
        <v>755.08</v>
      </c>
      <c r="M9004" s="1">
        <v>2</v>
      </c>
      <c r="N9004" s="1">
        <v>6</v>
      </c>
      <c r="O9004" s="1" t="s">
        <v>3</v>
      </c>
      <c r="P9004" s="1" t="str">
        <f>IF(Table1[[#This Row],[Churn]]="Yes","Lost Customer","Active Customer")</f>
        <v>Active Customer</v>
      </c>
      <c r="Q9004" s="3">
        <f>IF(Table1[[#This Row],[Tenure]]&lt;=12,"0-1 Year",)</f>
        <v>0</v>
      </c>
      <c r="R9004" s="3" t="str">
        <f>IF(Table1[[#This Row],[MonthlyCharges]]&lt;35,"low",IF(Table1[[#This Row],[MonthlyCharges]]&lt;70,"Medium","High"))</f>
        <v>low</v>
      </c>
    </row>
    <row r="9005" spans="1:18" x14ac:dyDescent="0.35">
      <c r="A9005" s="1" t="s">
        <v>9038</v>
      </c>
      <c r="B9005" s="1" t="s">
        <v>7</v>
      </c>
      <c r="C9005" s="1">
        <v>21</v>
      </c>
      <c r="D9005" s="1" t="s">
        <v>3</v>
      </c>
      <c r="E9005" s="1" t="s">
        <v>3</v>
      </c>
      <c r="F9005" s="1" t="s">
        <v>3</v>
      </c>
      <c r="G9005" s="1">
        <v>69</v>
      </c>
      <c r="H9005" s="1" t="s">
        <v>14</v>
      </c>
      <c r="I9005" s="1" t="s">
        <v>11</v>
      </c>
      <c r="J9005" s="1" t="s">
        <v>34</v>
      </c>
      <c r="K9005" s="1">
        <v>65.62</v>
      </c>
      <c r="L9005" s="1">
        <v>4536.59</v>
      </c>
      <c r="M9005" s="1">
        <v>0</v>
      </c>
      <c r="N9005" s="1">
        <v>7</v>
      </c>
      <c r="O9005" s="1" t="s">
        <v>3</v>
      </c>
      <c r="P9005" s="1" t="str">
        <f>IF(Table1[[#This Row],[Churn]]="Yes","Lost Customer","Active Customer")</f>
        <v>Active Customer</v>
      </c>
      <c r="Q9005" s="3">
        <f>IF(Table1[[#This Row],[Tenure]]&lt;=12,"0-1 Year",)</f>
        <v>0</v>
      </c>
      <c r="R9005" s="3" t="str">
        <f>IF(Table1[[#This Row],[MonthlyCharges]]&lt;35,"low",IF(Table1[[#This Row],[MonthlyCharges]]&lt;70,"Medium","High"))</f>
        <v>Medium</v>
      </c>
    </row>
    <row r="9006" spans="1:18" x14ac:dyDescent="0.35">
      <c r="A9006" s="1" t="s">
        <v>9039</v>
      </c>
      <c r="B9006" s="1" t="s">
        <v>8</v>
      </c>
      <c r="C9006" s="1">
        <v>65</v>
      </c>
      <c r="D9006" s="1" t="s">
        <v>4</v>
      </c>
      <c r="E9006" s="1" t="s">
        <v>3</v>
      </c>
      <c r="F9006" s="1" t="s">
        <v>3</v>
      </c>
      <c r="G9006" s="1">
        <v>7</v>
      </c>
      <c r="H9006" s="1" t="s">
        <v>14</v>
      </c>
      <c r="I9006" s="1" t="s">
        <v>11</v>
      </c>
      <c r="J9006" s="1" t="s">
        <v>32</v>
      </c>
      <c r="K9006" s="1">
        <v>25.66</v>
      </c>
      <c r="L9006" s="1">
        <v>186.3</v>
      </c>
      <c r="M9006" s="1">
        <v>5</v>
      </c>
      <c r="N9006" s="1">
        <v>10</v>
      </c>
      <c r="O9006" s="1" t="s">
        <v>3</v>
      </c>
      <c r="P9006" s="1" t="str">
        <f>IF(Table1[[#This Row],[Churn]]="Yes","Lost Customer","Active Customer")</f>
        <v>Active Customer</v>
      </c>
      <c r="Q9006" s="3" t="str">
        <f>IF(Table1[[#This Row],[Tenure]]&lt;=12,"0-1 Year",)</f>
        <v>0-1 Year</v>
      </c>
      <c r="R9006" s="3" t="str">
        <f>IF(Table1[[#This Row],[MonthlyCharges]]&lt;35,"low",IF(Table1[[#This Row],[MonthlyCharges]]&lt;70,"Medium","High"))</f>
        <v>low</v>
      </c>
    </row>
    <row r="9007" spans="1:18" x14ac:dyDescent="0.35">
      <c r="A9007" s="1" t="s">
        <v>9040</v>
      </c>
      <c r="B9007" s="1" t="s">
        <v>7</v>
      </c>
      <c r="C9007" s="1">
        <v>37</v>
      </c>
      <c r="D9007" s="1" t="s">
        <v>3</v>
      </c>
      <c r="E9007" s="1" t="s">
        <v>3</v>
      </c>
      <c r="F9007" s="1" t="s">
        <v>3</v>
      </c>
      <c r="G9007" s="1">
        <v>3</v>
      </c>
      <c r="H9007" s="1" t="s">
        <v>14</v>
      </c>
      <c r="I9007" s="1" t="s">
        <v>10</v>
      </c>
      <c r="J9007" s="1" t="s">
        <v>40</v>
      </c>
      <c r="K9007" s="1">
        <v>40.06</v>
      </c>
      <c r="L9007" s="1">
        <v>107.05</v>
      </c>
      <c r="M9007" s="1">
        <v>7</v>
      </c>
      <c r="N9007" s="1">
        <v>8</v>
      </c>
      <c r="O9007" s="1" t="s">
        <v>3</v>
      </c>
      <c r="P9007" s="1" t="str">
        <f>IF(Table1[[#This Row],[Churn]]="Yes","Lost Customer","Active Customer")</f>
        <v>Active Customer</v>
      </c>
      <c r="Q9007" s="3" t="str">
        <f>IF(Table1[[#This Row],[Tenure]]&lt;=12,"0-1 Year",)</f>
        <v>0-1 Year</v>
      </c>
      <c r="R9007" s="3" t="str">
        <f>IF(Table1[[#This Row],[MonthlyCharges]]&lt;35,"low",IF(Table1[[#This Row],[MonthlyCharges]]&lt;70,"Medium","High"))</f>
        <v>Medium</v>
      </c>
    </row>
    <row r="9008" spans="1:18" x14ac:dyDescent="0.35">
      <c r="A9008" s="1" t="s">
        <v>9041</v>
      </c>
      <c r="B9008" s="1" t="s">
        <v>7</v>
      </c>
      <c r="C9008" s="1">
        <v>46</v>
      </c>
      <c r="D9008" s="1" t="s">
        <v>3</v>
      </c>
      <c r="E9008" s="1" t="s">
        <v>4</v>
      </c>
      <c r="F9008" s="1" t="s">
        <v>4</v>
      </c>
      <c r="G9008" s="1">
        <v>20</v>
      </c>
      <c r="H9008" s="1" t="s">
        <v>14</v>
      </c>
      <c r="I9008" s="1" t="s">
        <v>10</v>
      </c>
      <c r="J9008" s="1" t="s">
        <v>34</v>
      </c>
      <c r="K9008" s="1">
        <v>56.26</v>
      </c>
      <c r="L9008" s="1">
        <v>1122.2</v>
      </c>
      <c r="M9008" s="1">
        <v>7</v>
      </c>
      <c r="N9008" s="1">
        <v>4</v>
      </c>
      <c r="O9008" s="1" t="s">
        <v>4</v>
      </c>
      <c r="P9008" s="1" t="str">
        <f>IF(Table1[[#This Row],[Churn]]="Yes","Lost Customer","Active Customer")</f>
        <v>Lost Customer</v>
      </c>
      <c r="Q9008" s="3">
        <f>IF(Table1[[#This Row],[Tenure]]&lt;=12,"0-1 Year",)</f>
        <v>0</v>
      </c>
      <c r="R9008" s="3" t="str">
        <f>IF(Table1[[#This Row],[MonthlyCharges]]&lt;35,"low",IF(Table1[[#This Row],[MonthlyCharges]]&lt;70,"Medium","High"))</f>
        <v>Medium</v>
      </c>
    </row>
    <row r="9009" spans="1:18" x14ac:dyDescent="0.35">
      <c r="A9009" s="1" t="s">
        <v>9042</v>
      </c>
      <c r="B9009" s="1" t="s">
        <v>7</v>
      </c>
      <c r="C9009" s="1">
        <v>52</v>
      </c>
      <c r="D9009" s="1" t="s">
        <v>3</v>
      </c>
      <c r="E9009" s="1" t="s">
        <v>4</v>
      </c>
      <c r="F9009" s="1" t="s">
        <v>4</v>
      </c>
      <c r="G9009" s="1">
        <v>6</v>
      </c>
      <c r="H9009" s="1" t="s">
        <v>16</v>
      </c>
      <c r="I9009" s="1" t="s">
        <v>11</v>
      </c>
      <c r="J9009" s="1" t="s">
        <v>32</v>
      </c>
      <c r="K9009" s="1">
        <v>65.14</v>
      </c>
      <c r="L9009" s="1">
        <v>375.73</v>
      </c>
      <c r="M9009" s="1">
        <v>3</v>
      </c>
      <c r="N9009" s="1">
        <v>10</v>
      </c>
      <c r="O9009" s="1" t="s">
        <v>3</v>
      </c>
      <c r="P9009" s="1" t="str">
        <f>IF(Table1[[#This Row],[Churn]]="Yes","Lost Customer","Active Customer")</f>
        <v>Active Customer</v>
      </c>
      <c r="Q9009" s="3" t="str">
        <f>IF(Table1[[#This Row],[Tenure]]&lt;=12,"0-1 Year",)</f>
        <v>0-1 Year</v>
      </c>
      <c r="R9009" s="3" t="str">
        <f>IF(Table1[[#This Row],[MonthlyCharges]]&lt;35,"low",IF(Table1[[#This Row],[MonthlyCharges]]&lt;70,"Medium","High"))</f>
        <v>Medium</v>
      </c>
    </row>
    <row r="9010" spans="1:18" x14ac:dyDescent="0.35">
      <c r="A9010" s="1" t="s">
        <v>9043</v>
      </c>
      <c r="B9010" s="1" t="s">
        <v>8</v>
      </c>
      <c r="C9010" s="1">
        <v>63</v>
      </c>
      <c r="D9010" s="1" t="s">
        <v>3</v>
      </c>
      <c r="E9010" s="1" t="s">
        <v>4</v>
      </c>
      <c r="F9010" s="1" t="s">
        <v>3</v>
      </c>
      <c r="G9010" s="1">
        <v>55</v>
      </c>
      <c r="H9010" s="1" t="s">
        <v>15</v>
      </c>
      <c r="I9010" s="1" t="s">
        <v>11</v>
      </c>
      <c r="J9010" s="1" t="s">
        <v>44</v>
      </c>
      <c r="K9010" s="1">
        <v>26.18</v>
      </c>
      <c r="L9010" s="1">
        <v>1440.04</v>
      </c>
      <c r="M9010" s="1">
        <v>0</v>
      </c>
      <c r="N9010" s="1">
        <v>4</v>
      </c>
      <c r="O9010" s="1" t="s">
        <v>3</v>
      </c>
      <c r="P9010" s="1" t="str">
        <f>IF(Table1[[#This Row],[Churn]]="Yes","Lost Customer","Active Customer")</f>
        <v>Active Customer</v>
      </c>
      <c r="Q9010" s="3">
        <f>IF(Table1[[#This Row],[Tenure]]&lt;=12,"0-1 Year",)</f>
        <v>0</v>
      </c>
      <c r="R9010" s="3" t="str">
        <f>IF(Table1[[#This Row],[MonthlyCharges]]&lt;35,"low",IF(Table1[[#This Row],[MonthlyCharges]]&lt;70,"Medium","High"))</f>
        <v>low</v>
      </c>
    </row>
    <row r="9011" spans="1:18" x14ac:dyDescent="0.35">
      <c r="A9011" s="1" t="s">
        <v>9044</v>
      </c>
      <c r="B9011" s="1" t="s">
        <v>8</v>
      </c>
      <c r="C9011" s="1">
        <v>35</v>
      </c>
      <c r="D9011" s="1" t="s">
        <v>3</v>
      </c>
      <c r="E9011" s="1" t="s">
        <v>4</v>
      </c>
      <c r="F9011" s="1" t="s">
        <v>3</v>
      </c>
      <c r="G9011" s="1">
        <v>12</v>
      </c>
      <c r="H9011" s="1" t="s">
        <v>14</v>
      </c>
      <c r="I9011" s="1" t="s">
        <v>10</v>
      </c>
      <c r="J9011" s="1" t="s">
        <v>32</v>
      </c>
      <c r="K9011" s="1">
        <v>93.42</v>
      </c>
      <c r="L9011" s="1">
        <v>1103.8499999999999</v>
      </c>
      <c r="M9011" s="1">
        <v>6</v>
      </c>
      <c r="N9011" s="1">
        <v>2</v>
      </c>
      <c r="O9011" s="1" t="s">
        <v>4</v>
      </c>
      <c r="P9011" s="1" t="str">
        <f>IF(Table1[[#This Row],[Churn]]="Yes","Lost Customer","Active Customer")</f>
        <v>Lost Customer</v>
      </c>
      <c r="Q9011" s="3" t="str">
        <f>IF(Table1[[#This Row],[Tenure]]&lt;=12,"0-1 Year",)</f>
        <v>0-1 Year</v>
      </c>
      <c r="R9011" s="3" t="str">
        <f>IF(Table1[[#This Row],[MonthlyCharges]]&lt;35,"low",IF(Table1[[#This Row],[MonthlyCharges]]&lt;70,"Medium","High"))</f>
        <v>High</v>
      </c>
    </row>
    <row r="9012" spans="1:18" x14ac:dyDescent="0.35">
      <c r="A9012" s="1" t="s">
        <v>9045</v>
      </c>
      <c r="B9012" s="1" t="s">
        <v>8</v>
      </c>
      <c r="C9012" s="1">
        <v>67</v>
      </c>
      <c r="D9012" s="1" t="s">
        <v>4</v>
      </c>
      <c r="E9012" s="1" t="s">
        <v>4</v>
      </c>
      <c r="F9012" s="1" t="s">
        <v>3</v>
      </c>
      <c r="G9012" s="1">
        <v>25</v>
      </c>
      <c r="H9012" s="1" t="s">
        <v>14</v>
      </c>
      <c r="I9012" s="1" t="s">
        <v>11</v>
      </c>
      <c r="J9012" s="1" t="s">
        <v>34</v>
      </c>
      <c r="K9012" s="1">
        <v>111.35</v>
      </c>
      <c r="L9012" s="1">
        <v>2796.62</v>
      </c>
      <c r="M9012" s="1">
        <v>8</v>
      </c>
      <c r="N9012" s="1">
        <v>6</v>
      </c>
      <c r="O9012" s="1" t="s">
        <v>3</v>
      </c>
      <c r="P9012" s="1" t="str">
        <f>IF(Table1[[#This Row],[Churn]]="Yes","Lost Customer","Active Customer")</f>
        <v>Active Customer</v>
      </c>
      <c r="Q9012" s="3">
        <f>IF(Table1[[#This Row],[Tenure]]&lt;=12,"0-1 Year",)</f>
        <v>0</v>
      </c>
      <c r="R9012" s="3" t="str">
        <f>IF(Table1[[#This Row],[MonthlyCharges]]&lt;35,"low",IF(Table1[[#This Row],[MonthlyCharges]]&lt;70,"Medium","High"))</f>
        <v>High</v>
      </c>
    </row>
    <row r="9013" spans="1:18" x14ac:dyDescent="0.35">
      <c r="A9013" s="1" t="s">
        <v>9046</v>
      </c>
      <c r="B9013" s="1" t="s">
        <v>8</v>
      </c>
      <c r="C9013" s="1">
        <v>48</v>
      </c>
      <c r="D9013" s="1" t="s">
        <v>3</v>
      </c>
      <c r="E9013" s="1" t="s">
        <v>4</v>
      </c>
      <c r="F9013" s="1" t="s">
        <v>4</v>
      </c>
      <c r="G9013" s="1">
        <v>3</v>
      </c>
      <c r="H9013" s="1" t="s">
        <v>14</v>
      </c>
      <c r="I9013" s="1" t="s">
        <v>11</v>
      </c>
      <c r="J9013" s="1" t="s">
        <v>40</v>
      </c>
      <c r="K9013" s="1">
        <v>20.96</v>
      </c>
      <c r="L9013" s="1">
        <v>71.13</v>
      </c>
      <c r="M9013" s="1">
        <v>8</v>
      </c>
      <c r="N9013" s="1">
        <v>4</v>
      </c>
      <c r="O9013" s="1" t="s">
        <v>4</v>
      </c>
      <c r="P9013" s="1" t="str">
        <f>IF(Table1[[#This Row],[Churn]]="Yes","Lost Customer","Active Customer")</f>
        <v>Lost Customer</v>
      </c>
      <c r="Q9013" s="3" t="str">
        <f>IF(Table1[[#This Row],[Tenure]]&lt;=12,"0-1 Year",)</f>
        <v>0-1 Year</v>
      </c>
      <c r="R9013" s="3" t="str">
        <f>IF(Table1[[#This Row],[MonthlyCharges]]&lt;35,"low",IF(Table1[[#This Row],[MonthlyCharges]]&lt;70,"Medium","High"))</f>
        <v>low</v>
      </c>
    </row>
    <row r="9014" spans="1:18" x14ac:dyDescent="0.35">
      <c r="A9014" s="1" t="s">
        <v>9047</v>
      </c>
      <c r="B9014" s="1" t="s">
        <v>8</v>
      </c>
      <c r="C9014" s="1">
        <v>67</v>
      </c>
      <c r="D9014" s="1" t="s">
        <v>4</v>
      </c>
      <c r="E9014" s="1" t="s">
        <v>3</v>
      </c>
      <c r="F9014" s="1" t="s">
        <v>4</v>
      </c>
      <c r="G9014" s="1">
        <v>5</v>
      </c>
      <c r="H9014" s="1" t="s">
        <v>15</v>
      </c>
      <c r="I9014" s="1" t="s">
        <v>11</v>
      </c>
      <c r="J9014" s="1" t="s">
        <v>44</v>
      </c>
      <c r="K9014" s="1">
        <v>51.1</v>
      </c>
      <c r="L9014" s="1">
        <v>255.87</v>
      </c>
      <c r="M9014" s="1">
        <v>6</v>
      </c>
      <c r="N9014" s="1">
        <v>7</v>
      </c>
      <c r="O9014" s="1" t="s">
        <v>3</v>
      </c>
      <c r="P9014" s="1" t="str">
        <f>IF(Table1[[#This Row],[Churn]]="Yes","Lost Customer","Active Customer")</f>
        <v>Active Customer</v>
      </c>
      <c r="Q9014" s="3" t="str">
        <f>IF(Table1[[#This Row],[Tenure]]&lt;=12,"0-1 Year",)</f>
        <v>0-1 Year</v>
      </c>
      <c r="R9014" s="3" t="str">
        <f>IF(Table1[[#This Row],[MonthlyCharges]]&lt;35,"low",IF(Table1[[#This Row],[MonthlyCharges]]&lt;70,"Medium","High"))</f>
        <v>Medium</v>
      </c>
    </row>
    <row r="9015" spans="1:18" x14ac:dyDescent="0.35">
      <c r="A9015" s="1" t="s">
        <v>9048</v>
      </c>
      <c r="B9015" s="1" t="s">
        <v>7</v>
      </c>
      <c r="C9015" s="1">
        <v>60</v>
      </c>
      <c r="D9015" s="1" t="s">
        <v>3</v>
      </c>
      <c r="E9015" s="1" t="s">
        <v>4</v>
      </c>
      <c r="F9015" s="1" t="s">
        <v>3</v>
      </c>
      <c r="G9015" s="1">
        <v>18</v>
      </c>
      <c r="H9015" s="1" t="s">
        <v>15</v>
      </c>
      <c r="I9015" s="1" t="s">
        <v>11</v>
      </c>
      <c r="J9015" s="1" t="s">
        <v>44</v>
      </c>
      <c r="K9015" s="1">
        <v>57.87</v>
      </c>
      <c r="L9015" s="1">
        <v>1035.05</v>
      </c>
      <c r="M9015" s="1">
        <v>7</v>
      </c>
      <c r="N9015" s="1">
        <v>10</v>
      </c>
      <c r="O9015" s="1" t="s">
        <v>3</v>
      </c>
      <c r="P9015" s="1" t="str">
        <f>IF(Table1[[#This Row],[Churn]]="Yes","Lost Customer","Active Customer")</f>
        <v>Active Customer</v>
      </c>
      <c r="Q9015" s="3">
        <f>IF(Table1[[#This Row],[Tenure]]&lt;=12,"0-1 Year",)</f>
        <v>0</v>
      </c>
      <c r="R9015" s="3" t="str">
        <f>IF(Table1[[#This Row],[MonthlyCharges]]&lt;35,"low",IF(Table1[[#This Row],[MonthlyCharges]]&lt;70,"Medium","High"))</f>
        <v>Medium</v>
      </c>
    </row>
    <row r="9016" spans="1:18" x14ac:dyDescent="0.35">
      <c r="A9016" s="1" t="s">
        <v>9049</v>
      </c>
      <c r="B9016" s="1" t="s">
        <v>8</v>
      </c>
      <c r="C9016" s="1">
        <v>49</v>
      </c>
      <c r="D9016" s="1" t="s">
        <v>3</v>
      </c>
      <c r="E9016" s="1" t="s">
        <v>4</v>
      </c>
      <c r="F9016" s="1" t="s">
        <v>3</v>
      </c>
      <c r="G9016" s="1">
        <v>37</v>
      </c>
      <c r="H9016" s="1" t="s">
        <v>14</v>
      </c>
      <c r="I9016" s="1" t="s">
        <v>11</v>
      </c>
      <c r="J9016" s="1" t="s">
        <v>40</v>
      </c>
      <c r="K9016" s="1">
        <v>20.49</v>
      </c>
      <c r="L9016" s="1">
        <v>739.75</v>
      </c>
      <c r="M9016" s="1">
        <v>8</v>
      </c>
      <c r="N9016" s="1">
        <v>6</v>
      </c>
      <c r="O9016" s="1" t="s">
        <v>3</v>
      </c>
      <c r="P9016" s="1" t="str">
        <f>IF(Table1[[#This Row],[Churn]]="Yes","Lost Customer","Active Customer")</f>
        <v>Active Customer</v>
      </c>
      <c r="Q9016" s="3">
        <f>IF(Table1[[#This Row],[Tenure]]&lt;=12,"0-1 Year",)</f>
        <v>0</v>
      </c>
      <c r="R9016" s="3" t="str">
        <f>IF(Table1[[#This Row],[MonthlyCharges]]&lt;35,"low",IF(Table1[[#This Row],[MonthlyCharges]]&lt;70,"Medium","High"))</f>
        <v>low</v>
      </c>
    </row>
    <row r="9017" spans="1:18" x14ac:dyDescent="0.35">
      <c r="A9017" s="1" t="s">
        <v>9050</v>
      </c>
      <c r="B9017" s="1" t="s">
        <v>8</v>
      </c>
      <c r="C9017" s="1">
        <v>31</v>
      </c>
      <c r="D9017" s="1" t="s">
        <v>3</v>
      </c>
      <c r="E9017" s="1" t="s">
        <v>4</v>
      </c>
      <c r="F9017" s="1" t="s">
        <v>4</v>
      </c>
      <c r="G9017" s="1">
        <v>15</v>
      </c>
      <c r="H9017" s="1" t="s">
        <v>16</v>
      </c>
      <c r="I9017" s="1" t="s">
        <v>10</v>
      </c>
      <c r="J9017" s="1" t="s">
        <v>40</v>
      </c>
      <c r="K9017" s="1">
        <v>117.45</v>
      </c>
      <c r="L9017" s="1">
        <v>1776.85</v>
      </c>
      <c r="M9017" s="1">
        <v>5</v>
      </c>
      <c r="N9017" s="1">
        <v>3</v>
      </c>
      <c r="O9017" s="1" t="s">
        <v>3</v>
      </c>
      <c r="P9017" s="1" t="str">
        <f>IF(Table1[[#This Row],[Churn]]="Yes","Lost Customer","Active Customer")</f>
        <v>Active Customer</v>
      </c>
      <c r="Q9017" s="3">
        <f>IF(Table1[[#This Row],[Tenure]]&lt;=12,"0-1 Year",)</f>
        <v>0</v>
      </c>
      <c r="R9017" s="3" t="str">
        <f>IF(Table1[[#This Row],[MonthlyCharges]]&lt;35,"low",IF(Table1[[#This Row],[MonthlyCharges]]&lt;70,"Medium","High"))</f>
        <v>High</v>
      </c>
    </row>
    <row r="9018" spans="1:18" x14ac:dyDescent="0.35">
      <c r="A9018" s="1" t="s">
        <v>9051</v>
      </c>
      <c r="B9018" s="1" t="s">
        <v>7</v>
      </c>
      <c r="C9018" s="1">
        <v>21</v>
      </c>
      <c r="D9018" s="1" t="s">
        <v>3</v>
      </c>
      <c r="E9018" s="1" t="s">
        <v>3</v>
      </c>
      <c r="F9018" s="1" t="s">
        <v>4</v>
      </c>
      <c r="G9018" s="1">
        <v>35</v>
      </c>
      <c r="H9018" s="1" t="s">
        <v>14</v>
      </c>
      <c r="I9018" s="1" t="s">
        <v>10</v>
      </c>
      <c r="J9018" s="1" t="s">
        <v>34</v>
      </c>
      <c r="K9018" s="1">
        <v>97.92</v>
      </c>
      <c r="L9018" s="1">
        <v>3441.4</v>
      </c>
      <c r="M9018" s="1">
        <v>8</v>
      </c>
      <c r="N9018" s="1">
        <v>3</v>
      </c>
      <c r="O9018" s="1" t="s">
        <v>4</v>
      </c>
      <c r="P9018" s="1" t="str">
        <f>IF(Table1[[#This Row],[Churn]]="Yes","Lost Customer","Active Customer")</f>
        <v>Lost Customer</v>
      </c>
      <c r="Q9018" s="3">
        <f>IF(Table1[[#This Row],[Tenure]]&lt;=12,"0-1 Year",)</f>
        <v>0</v>
      </c>
      <c r="R9018" s="3" t="str">
        <f>IF(Table1[[#This Row],[MonthlyCharges]]&lt;35,"low",IF(Table1[[#This Row],[MonthlyCharges]]&lt;70,"Medium","High"))</f>
        <v>High</v>
      </c>
    </row>
    <row r="9019" spans="1:18" x14ac:dyDescent="0.35">
      <c r="A9019" s="1" t="s">
        <v>9052</v>
      </c>
      <c r="B9019" s="1" t="s">
        <v>8</v>
      </c>
      <c r="C9019" s="1">
        <v>62</v>
      </c>
      <c r="D9019" s="1" t="s">
        <v>3</v>
      </c>
      <c r="E9019" s="1" t="s">
        <v>3</v>
      </c>
      <c r="F9019" s="1" t="s">
        <v>4</v>
      </c>
      <c r="G9019" s="1">
        <v>3</v>
      </c>
      <c r="H9019" s="1" t="s">
        <v>16</v>
      </c>
      <c r="I9019" s="1" t="s">
        <v>11</v>
      </c>
      <c r="J9019" s="1" t="s">
        <v>44</v>
      </c>
      <c r="K9019" s="1">
        <v>31.49</v>
      </c>
      <c r="L9019" s="1">
        <v>107.05</v>
      </c>
      <c r="M9019" s="1">
        <v>2</v>
      </c>
      <c r="N9019" s="1">
        <v>7</v>
      </c>
      <c r="O9019" s="1" t="s">
        <v>3</v>
      </c>
      <c r="P9019" s="1" t="str">
        <f>IF(Table1[[#This Row],[Churn]]="Yes","Lost Customer","Active Customer")</f>
        <v>Active Customer</v>
      </c>
      <c r="Q9019" s="3" t="str">
        <f>IF(Table1[[#This Row],[Tenure]]&lt;=12,"0-1 Year",)</f>
        <v>0-1 Year</v>
      </c>
      <c r="R9019" s="3" t="str">
        <f>IF(Table1[[#This Row],[MonthlyCharges]]&lt;35,"low",IF(Table1[[#This Row],[MonthlyCharges]]&lt;70,"Medium","High"))</f>
        <v>low</v>
      </c>
    </row>
    <row r="9020" spans="1:18" x14ac:dyDescent="0.35">
      <c r="A9020" s="1" t="s">
        <v>9053</v>
      </c>
      <c r="B9020" s="1" t="s">
        <v>8</v>
      </c>
      <c r="C9020" s="1">
        <v>18</v>
      </c>
      <c r="D9020" s="1" t="s">
        <v>3</v>
      </c>
      <c r="E9020" s="1" t="s">
        <v>3</v>
      </c>
      <c r="F9020" s="1" t="s">
        <v>3</v>
      </c>
      <c r="G9020" s="1">
        <v>34</v>
      </c>
      <c r="H9020" s="1" t="s">
        <v>14</v>
      </c>
      <c r="I9020" s="1" t="s">
        <v>10</v>
      </c>
      <c r="J9020" s="1" t="s">
        <v>32</v>
      </c>
      <c r="K9020" s="1">
        <v>117.5</v>
      </c>
      <c r="L9020" s="1">
        <v>3975.59</v>
      </c>
      <c r="M9020" s="1">
        <v>7</v>
      </c>
      <c r="N9020" s="1">
        <v>1</v>
      </c>
      <c r="O9020" s="1" t="s">
        <v>4</v>
      </c>
      <c r="P9020" s="1" t="str">
        <f>IF(Table1[[#This Row],[Churn]]="Yes","Lost Customer","Active Customer")</f>
        <v>Lost Customer</v>
      </c>
      <c r="Q9020" s="3">
        <f>IF(Table1[[#This Row],[Tenure]]&lt;=12,"0-1 Year",)</f>
        <v>0</v>
      </c>
      <c r="R9020" s="3" t="str">
        <f>IF(Table1[[#This Row],[MonthlyCharges]]&lt;35,"low",IF(Table1[[#This Row],[MonthlyCharges]]&lt;70,"Medium","High"))</f>
        <v>High</v>
      </c>
    </row>
    <row r="9021" spans="1:18" x14ac:dyDescent="0.35">
      <c r="A9021" s="1" t="s">
        <v>9054</v>
      </c>
      <c r="B9021" s="1" t="s">
        <v>8</v>
      </c>
      <c r="C9021" s="1">
        <v>23</v>
      </c>
      <c r="D9021" s="1" t="s">
        <v>3</v>
      </c>
      <c r="E9021" s="1" t="s">
        <v>3</v>
      </c>
      <c r="F9021" s="1" t="s">
        <v>3</v>
      </c>
      <c r="G9021" s="1">
        <v>3</v>
      </c>
      <c r="H9021" s="1" t="s">
        <v>16</v>
      </c>
      <c r="I9021" s="1" t="s">
        <v>12</v>
      </c>
      <c r="J9021" s="1" t="s">
        <v>34</v>
      </c>
      <c r="K9021" s="1">
        <v>0</v>
      </c>
      <c r="L9021" s="1">
        <v>-0.7</v>
      </c>
      <c r="M9021" s="1">
        <v>7</v>
      </c>
      <c r="N9021" s="1">
        <v>5</v>
      </c>
      <c r="O9021" s="1" t="s">
        <v>3</v>
      </c>
      <c r="P9021" s="1" t="str">
        <f>IF(Table1[[#This Row],[Churn]]="Yes","Lost Customer","Active Customer")</f>
        <v>Active Customer</v>
      </c>
      <c r="Q9021" s="3" t="str">
        <f>IF(Table1[[#This Row],[Tenure]]&lt;=12,"0-1 Year",)</f>
        <v>0-1 Year</v>
      </c>
      <c r="R9021" s="3" t="str">
        <f>IF(Table1[[#This Row],[MonthlyCharges]]&lt;35,"low",IF(Table1[[#This Row],[MonthlyCharges]]&lt;70,"Medium","High"))</f>
        <v>low</v>
      </c>
    </row>
    <row r="9022" spans="1:18" x14ac:dyDescent="0.35">
      <c r="A9022" s="1" t="s">
        <v>9055</v>
      </c>
      <c r="B9022" s="1" t="s">
        <v>8</v>
      </c>
      <c r="C9022" s="1">
        <v>75</v>
      </c>
      <c r="D9022" s="1" t="s">
        <v>4</v>
      </c>
      <c r="E9022" s="1" t="s">
        <v>3</v>
      </c>
      <c r="F9022" s="1" t="s">
        <v>3</v>
      </c>
      <c r="G9022" s="1">
        <v>2</v>
      </c>
      <c r="H9022" s="1" t="s">
        <v>14</v>
      </c>
      <c r="I9022" s="1" t="s">
        <v>11</v>
      </c>
      <c r="J9022" s="1" t="s">
        <v>44</v>
      </c>
      <c r="K9022" s="1">
        <v>62.17</v>
      </c>
      <c r="L9022" s="1">
        <v>121.36</v>
      </c>
      <c r="M9022" s="1">
        <v>8</v>
      </c>
      <c r="N9022" s="1">
        <v>3</v>
      </c>
      <c r="O9022" s="1" t="s">
        <v>4</v>
      </c>
      <c r="P9022" s="1" t="str">
        <f>IF(Table1[[#This Row],[Churn]]="Yes","Lost Customer","Active Customer")</f>
        <v>Lost Customer</v>
      </c>
      <c r="Q9022" s="3" t="str">
        <f>IF(Table1[[#This Row],[Tenure]]&lt;=12,"0-1 Year",)</f>
        <v>0-1 Year</v>
      </c>
      <c r="R9022" s="3" t="str">
        <f>IF(Table1[[#This Row],[MonthlyCharges]]&lt;35,"low",IF(Table1[[#This Row],[MonthlyCharges]]&lt;70,"Medium","High"))</f>
        <v>Medium</v>
      </c>
    </row>
    <row r="9023" spans="1:18" x14ac:dyDescent="0.35">
      <c r="A9023" s="1" t="s">
        <v>9056</v>
      </c>
      <c r="B9023" s="1" t="s">
        <v>8</v>
      </c>
      <c r="C9023" s="1">
        <v>54</v>
      </c>
      <c r="D9023" s="1" t="s">
        <v>3</v>
      </c>
      <c r="E9023" s="1" t="s">
        <v>4</v>
      </c>
      <c r="F9023" s="1" t="s">
        <v>3</v>
      </c>
      <c r="G9023" s="1">
        <v>51</v>
      </c>
      <c r="H9023" s="1" t="s">
        <v>14</v>
      </c>
      <c r="I9023" s="1" t="s">
        <v>11</v>
      </c>
      <c r="J9023" s="1" t="s">
        <v>34</v>
      </c>
      <c r="K9023" s="1">
        <v>89.7</v>
      </c>
      <c r="L9023" s="1">
        <v>4568.0200000000004</v>
      </c>
      <c r="M9023" s="1">
        <v>0</v>
      </c>
      <c r="N9023" s="1">
        <v>8</v>
      </c>
      <c r="O9023" s="1" t="s">
        <v>3</v>
      </c>
      <c r="P9023" s="1" t="str">
        <f>IF(Table1[[#This Row],[Churn]]="Yes","Lost Customer","Active Customer")</f>
        <v>Active Customer</v>
      </c>
      <c r="Q9023" s="3">
        <f>IF(Table1[[#This Row],[Tenure]]&lt;=12,"0-1 Year",)</f>
        <v>0</v>
      </c>
      <c r="R9023" s="3" t="str">
        <f>IF(Table1[[#This Row],[MonthlyCharges]]&lt;35,"low",IF(Table1[[#This Row],[MonthlyCharges]]&lt;70,"Medium","High"))</f>
        <v>High</v>
      </c>
    </row>
    <row r="9024" spans="1:18" x14ac:dyDescent="0.35">
      <c r="A9024" s="1" t="s">
        <v>9057</v>
      </c>
      <c r="B9024" s="1" t="s">
        <v>8</v>
      </c>
      <c r="C9024" s="1">
        <v>66</v>
      </c>
      <c r="D9024" s="1" t="s">
        <v>3</v>
      </c>
      <c r="E9024" s="1" t="s">
        <v>3</v>
      </c>
      <c r="F9024" s="1" t="s">
        <v>3</v>
      </c>
      <c r="G9024" s="1">
        <v>51</v>
      </c>
      <c r="H9024" s="1" t="s">
        <v>15</v>
      </c>
      <c r="I9024" s="1" t="s">
        <v>10</v>
      </c>
      <c r="J9024" s="1" t="s">
        <v>44</v>
      </c>
      <c r="K9024" s="1">
        <v>101.43</v>
      </c>
      <c r="L9024" s="1">
        <v>5169.93</v>
      </c>
      <c r="M9024" s="1">
        <v>0</v>
      </c>
      <c r="N9024" s="1">
        <v>7</v>
      </c>
      <c r="O9024" s="1" t="s">
        <v>3</v>
      </c>
      <c r="P9024" s="1" t="str">
        <f>IF(Table1[[#This Row],[Churn]]="Yes","Lost Customer","Active Customer")</f>
        <v>Active Customer</v>
      </c>
      <c r="Q9024" s="3">
        <f>IF(Table1[[#This Row],[Tenure]]&lt;=12,"0-1 Year",)</f>
        <v>0</v>
      </c>
      <c r="R9024" s="3" t="str">
        <f>IF(Table1[[#This Row],[MonthlyCharges]]&lt;35,"low",IF(Table1[[#This Row],[MonthlyCharges]]&lt;70,"Medium","High"))</f>
        <v>High</v>
      </c>
    </row>
    <row r="9025" spans="1:18" x14ac:dyDescent="0.35">
      <c r="A9025" s="1" t="s">
        <v>9058</v>
      </c>
      <c r="B9025" s="1" t="s">
        <v>8</v>
      </c>
      <c r="C9025" s="1">
        <v>36</v>
      </c>
      <c r="D9025" s="1" t="s">
        <v>3</v>
      </c>
      <c r="E9025" s="1" t="s">
        <v>4</v>
      </c>
      <c r="F9025" s="1" t="s">
        <v>3</v>
      </c>
      <c r="G9025" s="1">
        <v>47</v>
      </c>
      <c r="H9025" s="1" t="s">
        <v>16</v>
      </c>
      <c r="I9025" s="1" t="s">
        <v>11</v>
      </c>
      <c r="J9025" s="1" t="s">
        <v>40</v>
      </c>
      <c r="K9025" s="1">
        <v>63.05</v>
      </c>
      <c r="L9025" s="1">
        <v>2948.54</v>
      </c>
      <c r="M9025" s="1">
        <v>5</v>
      </c>
      <c r="N9025" s="1">
        <v>7</v>
      </c>
      <c r="O9025" s="1" t="s">
        <v>3</v>
      </c>
      <c r="P9025" s="1" t="str">
        <f>IF(Table1[[#This Row],[Churn]]="Yes","Lost Customer","Active Customer")</f>
        <v>Active Customer</v>
      </c>
      <c r="Q9025" s="3">
        <f>IF(Table1[[#This Row],[Tenure]]&lt;=12,"0-1 Year",)</f>
        <v>0</v>
      </c>
      <c r="R9025" s="3" t="str">
        <f>IF(Table1[[#This Row],[MonthlyCharges]]&lt;35,"low",IF(Table1[[#This Row],[MonthlyCharges]]&lt;70,"Medium","High"))</f>
        <v>Medium</v>
      </c>
    </row>
    <row r="9026" spans="1:18" x14ac:dyDescent="0.35">
      <c r="A9026" s="1" t="s">
        <v>9059</v>
      </c>
      <c r="B9026" s="1" t="s">
        <v>8</v>
      </c>
      <c r="C9026" s="1">
        <v>68</v>
      </c>
      <c r="D9026" s="1" t="s">
        <v>3</v>
      </c>
      <c r="E9026" s="1" t="s">
        <v>4</v>
      </c>
      <c r="F9026" s="1" t="s">
        <v>4</v>
      </c>
      <c r="G9026" s="1">
        <v>1</v>
      </c>
      <c r="H9026" s="1" t="s">
        <v>15</v>
      </c>
      <c r="I9026" s="1" t="s">
        <v>11</v>
      </c>
      <c r="J9026" s="1" t="s">
        <v>44</v>
      </c>
      <c r="K9026" s="1">
        <v>33.229999999999997</v>
      </c>
      <c r="L9026" s="1">
        <v>24.82</v>
      </c>
      <c r="M9026" s="1">
        <v>2</v>
      </c>
      <c r="N9026" s="1">
        <v>4</v>
      </c>
      <c r="O9026" s="1" t="s">
        <v>3</v>
      </c>
      <c r="P9026" s="1" t="str">
        <f>IF(Table1[[#This Row],[Churn]]="Yes","Lost Customer","Active Customer")</f>
        <v>Active Customer</v>
      </c>
      <c r="Q9026" s="3" t="str">
        <f>IF(Table1[[#This Row],[Tenure]]&lt;=12,"0-1 Year",)</f>
        <v>0-1 Year</v>
      </c>
      <c r="R9026" s="3" t="str">
        <f>IF(Table1[[#This Row],[MonthlyCharges]]&lt;35,"low",IF(Table1[[#This Row],[MonthlyCharges]]&lt;70,"Medium","High"))</f>
        <v>low</v>
      </c>
    </row>
    <row r="9027" spans="1:18" x14ac:dyDescent="0.35">
      <c r="A9027" s="1" t="s">
        <v>9060</v>
      </c>
      <c r="B9027" s="1" t="s">
        <v>7</v>
      </c>
      <c r="C9027" s="1">
        <v>56</v>
      </c>
      <c r="D9027" s="1" t="s">
        <v>3</v>
      </c>
      <c r="E9027" s="1" t="s">
        <v>3</v>
      </c>
      <c r="F9027" s="1" t="s">
        <v>4</v>
      </c>
      <c r="G9027" s="1">
        <v>8</v>
      </c>
      <c r="H9027" s="1" t="s">
        <v>16</v>
      </c>
      <c r="I9027" s="1" t="s">
        <v>11</v>
      </c>
      <c r="J9027" s="1" t="s">
        <v>40</v>
      </c>
      <c r="K9027" s="1">
        <v>112.22</v>
      </c>
      <c r="L9027" s="1">
        <v>894.54</v>
      </c>
      <c r="M9027" s="1">
        <v>1</v>
      </c>
      <c r="N9027" s="1">
        <v>1</v>
      </c>
      <c r="O9027" s="1" t="s">
        <v>3</v>
      </c>
      <c r="P9027" s="1" t="str">
        <f>IF(Table1[[#This Row],[Churn]]="Yes","Lost Customer","Active Customer")</f>
        <v>Active Customer</v>
      </c>
      <c r="Q9027" s="3" t="str">
        <f>IF(Table1[[#This Row],[Tenure]]&lt;=12,"0-1 Year",)</f>
        <v>0-1 Year</v>
      </c>
      <c r="R9027" s="3" t="str">
        <f>IF(Table1[[#This Row],[MonthlyCharges]]&lt;35,"low",IF(Table1[[#This Row],[MonthlyCharges]]&lt;70,"Medium","High"))</f>
        <v>High</v>
      </c>
    </row>
    <row r="9028" spans="1:18" x14ac:dyDescent="0.35">
      <c r="A9028" s="1" t="s">
        <v>9061</v>
      </c>
      <c r="B9028" s="1" t="s">
        <v>8</v>
      </c>
      <c r="C9028" s="1">
        <v>49</v>
      </c>
      <c r="D9028" s="1" t="s">
        <v>3</v>
      </c>
      <c r="E9028" s="1" t="s">
        <v>4</v>
      </c>
      <c r="F9028" s="1" t="s">
        <v>4</v>
      </c>
      <c r="G9028" s="1">
        <v>40</v>
      </c>
      <c r="H9028" s="1" t="s">
        <v>15</v>
      </c>
      <c r="I9028" s="1" t="s">
        <v>11</v>
      </c>
      <c r="J9028" s="1" t="s">
        <v>34</v>
      </c>
      <c r="K9028" s="1">
        <v>115.63</v>
      </c>
      <c r="L9028" s="1">
        <v>4627.0600000000004</v>
      </c>
      <c r="M9028" s="1">
        <v>8</v>
      </c>
      <c r="N9028" s="1">
        <v>5</v>
      </c>
      <c r="O9028" s="1" t="s">
        <v>3</v>
      </c>
      <c r="P9028" s="1" t="str">
        <f>IF(Table1[[#This Row],[Churn]]="Yes","Lost Customer","Active Customer")</f>
        <v>Active Customer</v>
      </c>
      <c r="Q9028" s="3">
        <f>IF(Table1[[#This Row],[Tenure]]&lt;=12,"0-1 Year",)</f>
        <v>0</v>
      </c>
      <c r="R9028" s="3" t="str">
        <f>IF(Table1[[#This Row],[MonthlyCharges]]&lt;35,"low",IF(Table1[[#This Row],[MonthlyCharges]]&lt;70,"Medium","High"))</f>
        <v>High</v>
      </c>
    </row>
    <row r="9029" spans="1:18" x14ac:dyDescent="0.35">
      <c r="A9029" s="1" t="s">
        <v>9062</v>
      </c>
      <c r="B9029" s="1" t="s">
        <v>7</v>
      </c>
      <c r="C9029" s="1">
        <v>23</v>
      </c>
      <c r="D9029" s="1" t="s">
        <v>3</v>
      </c>
      <c r="E9029" s="1" t="s">
        <v>3</v>
      </c>
      <c r="F9029" s="1" t="s">
        <v>3</v>
      </c>
      <c r="G9029" s="1">
        <v>5</v>
      </c>
      <c r="H9029" s="1" t="s">
        <v>14</v>
      </c>
      <c r="I9029" s="1" t="s">
        <v>11</v>
      </c>
      <c r="J9029" s="1" t="s">
        <v>32</v>
      </c>
      <c r="K9029" s="1">
        <v>72.81</v>
      </c>
      <c r="L9029" s="1">
        <v>356.17</v>
      </c>
      <c r="M9029" s="1">
        <v>2</v>
      </c>
      <c r="N9029" s="1">
        <v>2</v>
      </c>
      <c r="O9029" s="1" t="s">
        <v>4</v>
      </c>
      <c r="P9029" s="1" t="str">
        <f>IF(Table1[[#This Row],[Churn]]="Yes","Lost Customer","Active Customer")</f>
        <v>Lost Customer</v>
      </c>
      <c r="Q9029" s="3" t="str">
        <f>IF(Table1[[#This Row],[Tenure]]&lt;=12,"0-1 Year",)</f>
        <v>0-1 Year</v>
      </c>
      <c r="R9029" s="3" t="str">
        <f>IF(Table1[[#This Row],[MonthlyCharges]]&lt;35,"low",IF(Table1[[#This Row],[MonthlyCharges]]&lt;70,"Medium","High"))</f>
        <v>High</v>
      </c>
    </row>
    <row r="9030" spans="1:18" x14ac:dyDescent="0.35">
      <c r="A9030" s="1" t="s">
        <v>9063</v>
      </c>
      <c r="B9030" s="1" t="s">
        <v>7</v>
      </c>
      <c r="C9030" s="1">
        <v>38</v>
      </c>
      <c r="D9030" s="1" t="s">
        <v>3</v>
      </c>
      <c r="E9030" s="1" t="s">
        <v>4</v>
      </c>
      <c r="F9030" s="1" t="s">
        <v>3</v>
      </c>
      <c r="G9030" s="1">
        <v>69</v>
      </c>
      <c r="H9030" s="1" t="s">
        <v>14</v>
      </c>
      <c r="I9030" s="1" t="s">
        <v>10</v>
      </c>
      <c r="J9030" s="1" t="s">
        <v>40</v>
      </c>
      <c r="K9030" s="1">
        <v>61.86</v>
      </c>
      <c r="L9030" s="1">
        <v>4271.67</v>
      </c>
      <c r="M9030" s="1">
        <v>3</v>
      </c>
      <c r="N9030" s="1">
        <v>8</v>
      </c>
      <c r="O9030" s="1" t="s">
        <v>3</v>
      </c>
      <c r="P9030" s="1" t="str">
        <f>IF(Table1[[#This Row],[Churn]]="Yes","Lost Customer","Active Customer")</f>
        <v>Active Customer</v>
      </c>
      <c r="Q9030" s="3">
        <f>IF(Table1[[#This Row],[Tenure]]&lt;=12,"0-1 Year",)</f>
        <v>0</v>
      </c>
      <c r="R9030" s="3" t="str">
        <f>IF(Table1[[#This Row],[MonthlyCharges]]&lt;35,"low",IF(Table1[[#This Row],[MonthlyCharges]]&lt;70,"Medium","High"))</f>
        <v>Medium</v>
      </c>
    </row>
    <row r="9031" spans="1:18" x14ac:dyDescent="0.35">
      <c r="A9031" s="1" t="s">
        <v>9064</v>
      </c>
      <c r="B9031" s="1" t="s">
        <v>8</v>
      </c>
      <c r="C9031" s="1">
        <v>75</v>
      </c>
      <c r="D9031" s="1" t="s">
        <v>4</v>
      </c>
      <c r="E9031" s="1" t="s">
        <v>4</v>
      </c>
      <c r="F9031" s="1" t="s">
        <v>3</v>
      </c>
      <c r="G9031" s="1">
        <v>60</v>
      </c>
      <c r="H9031" s="1" t="s">
        <v>15</v>
      </c>
      <c r="I9031" s="1" t="s">
        <v>10</v>
      </c>
      <c r="J9031" s="1" t="s">
        <v>32</v>
      </c>
      <c r="K9031" s="1">
        <v>90.67</v>
      </c>
      <c r="L9031" s="1">
        <v>5451.99</v>
      </c>
      <c r="M9031" s="1">
        <v>0</v>
      </c>
      <c r="N9031" s="1">
        <v>5</v>
      </c>
      <c r="O9031" s="1" t="s">
        <v>3</v>
      </c>
      <c r="P9031" s="1" t="str">
        <f>IF(Table1[[#This Row],[Churn]]="Yes","Lost Customer","Active Customer")</f>
        <v>Active Customer</v>
      </c>
      <c r="Q9031" s="3">
        <f>IF(Table1[[#This Row],[Tenure]]&lt;=12,"0-1 Year",)</f>
        <v>0</v>
      </c>
      <c r="R9031" s="3" t="str">
        <f>IF(Table1[[#This Row],[MonthlyCharges]]&lt;35,"low",IF(Table1[[#This Row],[MonthlyCharges]]&lt;70,"Medium","High"))</f>
        <v>High</v>
      </c>
    </row>
    <row r="9032" spans="1:18" x14ac:dyDescent="0.35">
      <c r="A9032" s="1" t="s">
        <v>9065</v>
      </c>
      <c r="B9032" s="1" t="s">
        <v>7</v>
      </c>
      <c r="C9032" s="1">
        <v>47</v>
      </c>
      <c r="D9032" s="1" t="s">
        <v>3</v>
      </c>
      <c r="E9032" s="1" t="s">
        <v>3</v>
      </c>
      <c r="F9032" s="1" t="s">
        <v>4</v>
      </c>
      <c r="G9032" s="1">
        <v>13</v>
      </c>
      <c r="H9032" s="1" t="s">
        <v>14</v>
      </c>
      <c r="I9032" s="1" t="s">
        <v>11</v>
      </c>
      <c r="J9032" s="1" t="s">
        <v>32</v>
      </c>
      <c r="K9032" s="1">
        <v>48.55</v>
      </c>
      <c r="L9032" s="1">
        <v>646.73</v>
      </c>
      <c r="M9032" s="1">
        <v>3</v>
      </c>
      <c r="N9032" s="1">
        <v>5</v>
      </c>
      <c r="O9032" s="1" t="s">
        <v>4</v>
      </c>
      <c r="P9032" s="1" t="str">
        <f>IF(Table1[[#This Row],[Churn]]="Yes","Lost Customer","Active Customer")</f>
        <v>Lost Customer</v>
      </c>
      <c r="Q9032" s="3">
        <f>IF(Table1[[#This Row],[Tenure]]&lt;=12,"0-1 Year",)</f>
        <v>0</v>
      </c>
      <c r="R9032" s="3" t="str">
        <f>IF(Table1[[#This Row],[MonthlyCharges]]&lt;35,"low",IF(Table1[[#This Row],[MonthlyCharges]]&lt;70,"Medium","High"))</f>
        <v>Medium</v>
      </c>
    </row>
    <row r="9033" spans="1:18" x14ac:dyDescent="0.35">
      <c r="A9033" s="1" t="s">
        <v>9066</v>
      </c>
      <c r="B9033" s="1" t="s">
        <v>8</v>
      </c>
      <c r="C9033" s="1">
        <v>64</v>
      </c>
      <c r="D9033" s="1" t="s">
        <v>3</v>
      </c>
      <c r="E9033" s="1" t="s">
        <v>3</v>
      </c>
      <c r="F9033" s="1" t="s">
        <v>4</v>
      </c>
      <c r="G9033" s="1">
        <v>43</v>
      </c>
      <c r="H9033" s="1" t="s">
        <v>14</v>
      </c>
      <c r="I9033" s="1" t="s">
        <v>10</v>
      </c>
      <c r="J9033" s="1" t="s">
        <v>44</v>
      </c>
      <c r="K9033" s="1">
        <v>98.81</v>
      </c>
      <c r="L9033" s="1">
        <v>4240.83</v>
      </c>
      <c r="M9033" s="1">
        <v>4</v>
      </c>
      <c r="N9033" s="1">
        <v>9</v>
      </c>
      <c r="O9033" s="1" t="s">
        <v>3</v>
      </c>
      <c r="P9033" s="1" t="str">
        <f>IF(Table1[[#This Row],[Churn]]="Yes","Lost Customer","Active Customer")</f>
        <v>Active Customer</v>
      </c>
      <c r="Q9033" s="3">
        <f>IF(Table1[[#This Row],[Tenure]]&lt;=12,"0-1 Year",)</f>
        <v>0</v>
      </c>
      <c r="R9033" s="3" t="str">
        <f>IF(Table1[[#This Row],[MonthlyCharges]]&lt;35,"low",IF(Table1[[#This Row],[MonthlyCharges]]&lt;70,"Medium","High"))</f>
        <v>High</v>
      </c>
    </row>
    <row r="9034" spans="1:18" x14ac:dyDescent="0.35">
      <c r="A9034" s="1" t="s">
        <v>9067</v>
      </c>
      <c r="B9034" s="1" t="s">
        <v>8</v>
      </c>
      <c r="C9034" s="1">
        <v>68</v>
      </c>
      <c r="D9034" s="1" t="s">
        <v>4</v>
      </c>
      <c r="E9034" s="1" t="s">
        <v>3</v>
      </c>
      <c r="F9034" s="1" t="s">
        <v>3</v>
      </c>
      <c r="G9034" s="1">
        <v>33</v>
      </c>
      <c r="H9034" s="1" t="s">
        <v>14</v>
      </c>
      <c r="I9034" s="1" t="s">
        <v>11</v>
      </c>
      <c r="J9034" s="1" t="s">
        <v>32</v>
      </c>
      <c r="K9034" s="1">
        <v>108.03</v>
      </c>
      <c r="L9034" s="1">
        <v>3561.49</v>
      </c>
      <c r="M9034" s="1">
        <v>4</v>
      </c>
      <c r="N9034" s="1">
        <v>2</v>
      </c>
      <c r="O9034" s="1" t="s">
        <v>3</v>
      </c>
      <c r="P9034" s="1" t="str">
        <f>IF(Table1[[#This Row],[Churn]]="Yes","Lost Customer","Active Customer")</f>
        <v>Active Customer</v>
      </c>
      <c r="Q9034" s="3">
        <f>IF(Table1[[#This Row],[Tenure]]&lt;=12,"0-1 Year",)</f>
        <v>0</v>
      </c>
      <c r="R9034" s="3" t="str">
        <f>IF(Table1[[#This Row],[MonthlyCharges]]&lt;35,"low",IF(Table1[[#This Row],[MonthlyCharges]]&lt;70,"Medium","High"))</f>
        <v>High</v>
      </c>
    </row>
    <row r="9035" spans="1:18" x14ac:dyDescent="0.35">
      <c r="A9035" s="1" t="s">
        <v>9068</v>
      </c>
      <c r="B9035" s="1" t="s">
        <v>7</v>
      </c>
      <c r="C9035" s="1">
        <v>55</v>
      </c>
      <c r="D9035" s="1" t="s">
        <v>3</v>
      </c>
      <c r="E9035" s="1" t="s">
        <v>3</v>
      </c>
      <c r="F9035" s="1" t="s">
        <v>3</v>
      </c>
      <c r="G9035" s="1">
        <v>70</v>
      </c>
      <c r="H9035" s="1" t="s">
        <v>14</v>
      </c>
      <c r="I9035" s="1" t="s">
        <v>10</v>
      </c>
      <c r="J9035" s="1" t="s">
        <v>40</v>
      </c>
      <c r="K9035" s="1">
        <v>51.41</v>
      </c>
      <c r="L9035" s="1">
        <v>3589.68</v>
      </c>
      <c r="M9035" s="1">
        <v>1</v>
      </c>
      <c r="N9035" s="1">
        <v>5</v>
      </c>
      <c r="O9035" s="1" t="s">
        <v>3</v>
      </c>
      <c r="P9035" s="1" t="str">
        <f>IF(Table1[[#This Row],[Churn]]="Yes","Lost Customer","Active Customer")</f>
        <v>Active Customer</v>
      </c>
      <c r="Q9035" s="3">
        <f>IF(Table1[[#This Row],[Tenure]]&lt;=12,"0-1 Year",)</f>
        <v>0</v>
      </c>
      <c r="R9035" s="3" t="str">
        <f>IF(Table1[[#This Row],[MonthlyCharges]]&lt;35,"low",IF(Table1[[#This Row],[MonthlyCharges]]&lt;70,"Medium","High"))</f>
        <v>Medium</v>
      </c>
    </row>
    <row r="9036" spans="1:18" x14ac:dyDescent="0.35">
      <c r="A9036" s="1" t="s">
        <v>9069</v>
      </c>
      <c r="B9036" s="1" t="s">
        <v>8</v>
      </c>
      <c r="C9036" s="1">
        <v>43</v>
      </c>
      <c r="D9036" s="1" t="s">
        <v>3</v>
      </c>
      <c r="E9036" s="1" t="s">
        <v>3</v>
      </c>
      <c r="F9036" s="1" t="s">
        <v>4</v>
      </c>
      <c r="G9036" s="1">
        <v>28</v>
      </c>
      <c r="H9036" s="1" t="s">
        <v>15</v>
      </c>
      <c r="I9036" s="1" t="s">
        <v>10</v>
      </c>
      <c r="J9036" s="1" t="s">
        <v>32</v>
      </c>
      <c r="K9036" s="1">
        <v>27.56</v>
      </c>
      <c r="L9036" s="1">
        <v>780.5</v>
      </c>
      <c r="M9036" s="1">
        <v>0</v>
      </c>
      <c r="N9036" s="1">
        <v>1</v>
      </c>
      <c r="O9036" s="1" t="s">
        <v>3</v>
      </c>
      <c r="P9036" s="1" t="str">
        <f>IF(Table1[[#This Row],[Churn]]="Yes","Lost Customer","Active Customer")</f>
        <v>Active Customer</v>
      </c>
      <c r="Q9036" s="3">
        <f>IF(Table1[[#This Row],[Tenure]]&lt;=12,"0-1 Year",)</f>
        <v>0</v>
      </c>
      <c r="R9036" s="3" t="str">
        <f>IF(Table1[[#This Row],[MonthlyCharges]]&lt;35,"low",IF(Table1[[#This Row],[MonthlyCharges]]&lt;70,"Medium","High"))</f>
        <v>low</v>
      </c>
    </row>
    <row r="9037" spans="1:18" x14ac:dyDescent="0.35">
      <c r="A9037" s="1" t="s">
        <v>9070</v>
      </c>
      <c r="B9037" s="1" t="s">
        <v>8</v>
      </c>
      <c r="C9037" s="1">
        <v>23</v>
      </c>
      <c r="D9037" s="1" t="s">
        <v>3</v>
      </c>
      <c r="E9037" s="1" t="s">
        <v>3</v>
      </c>
      <c r="F9037" s="1" t="s">
        <v>3</v>
      </c>
      <c r="G9037" s="1">
        <v>50</v>
      </c>
      <c r="H9037" s="1" t="s">
        <v>15</v>
      </c>
      <c r="I9037" s="1" t="s">
        <v>10</v>
      </c>
      <c r="J9037" s="1" t="s">
        <v>44</v>
      </c>
      <c r="K9037" s="1">
        <v>33.18</v>
      </c>
      <c r="L9037" s="1">
        <v>1669.31</v>
      </c>
      <c r="M9037" s="1">
        <v>3</v>
      </c>
      <c r="N9037" s="1">
        <v>1</v>
      </c>
      <c r="O9037" s="1" t="s">
        <v>3</v>
      </c>
      <c r="P9037" s="1" t="str">
        <f>IF(Table1[[#This Row],[Churn]]="Yes","Lost Customer","Active Customer")</f>
        <v>Active Customer</v>
      </c>
      <c r="Q9037" s="3">
        <f>IF(Table1[[#This Row],[Tenure]]&lt;=12,"0-1 Year",)</f>
        <v>0</v>
      </c>
      <c r="R9037" s="3" t="str">
        <f>IF(Table1[[#This Row],[MonthlyCharges]]&lt;35,"low",IF(Table1[[#This Row],[MonthlyCharges]]&lt;70,"Medium","High"))</f>
        <v>low</v>
      </c>
    </row>
    <row r="9038" spans="1:18" x14ac:dyDescent="0.35">
      <c r="A9038" s="1" t="s">
        <v>9071</v>
      </c>
      <c r="B9038" s="1" t="s">
        <v>8</v>
      </c>
      <c r="C9038" s="1">
        <v>69</v>
      </c>
      <c r="D9038" s="1" t="s">
        <v>4</v>
      </c>
      <c r="E9038" s="1" t="s">
        <v>3</v>
      </c>
      <c r="F9038" s="1" t="s">
        <v>3</v>
      </c>
      <c r="G9038" s="1">
        <v>9</v>
      </c>
      <c r="H9038" s="1" t="s">
        <v>14</v>
      </c>
      <c r="I9038" s="1" t="s">
        <v>11</v>
      </c>
      <c r="J9038" s="1" t="s">
        <v>44</v>
      </c>
      <c r="K9038" s="1">
        <v>119.95</v>
      </c>
      <c r="L9038" s="1">
        <v>1087.26</v>
      </c>
      <c r="M9038" s="1">
        <v>3</v>
      </c>
      <c r="N9038" s="1">
        <v>9</v>
      </c>
      <c r="O9038" s="1" t="s">
        <v>3</v>
      </c>
      <c r="P9038" s="1" t="str">
        <f>IF(Table1[[#This Row],[Churn]]="Yes","Lost Customer","Active Customer")</f>
        <v>Active Customer</v>
      </c>
      <c r="Q9038" s="3" t="str">
        <f>IF(Table1[[#This Row],[Tenure]]&lt;=12,"0-1 Year",)</f>
        <v>0-1 Year</v>
      </c>
      <c r="R9038" s="3" t="str">
        <f>IF(Table1[[#This Row],[MonthlyCharges]]&lt;35,"low",IF(Table1[[#This Row],[MonthlyCharges]]&lt;70,"Medium","High"))</f>
        <v>High</v>
      </c>
    </row>
    <row r="9039" spans="1:18" x14ac:dyDescent="0.35">
      <c r="A9039" s="1" t="s">
        <v>9072</v>
      </c>
      <c r="B9039" s="1" t="s">
        <v>7</v>
      </c>
      <c r="C9039" s="1">
        <v>24</v>
      </c>
      <c r="D9039" s="1" t="s">
        <v>3</v>
      </c>
      <c r="E9039" s="1" t="s">
        <v>3</v>
      </c>
      <c r="F9039" s="1" t="s">
        <v>3</v>
      </c>
      <c r="G9039" s="1">
        <v>66</v>
      </c>
      <c r="H9039" s="1" t="s">
        <v>16</v>
      </c>
      <c r="I9039" s="1" t="s">
        <v>12</v>
      </c>
      <c r="J9039" s="1" t="s">
        <v>34</v>
      </c>
      <c r="K9039" s="1">
        <v>0</v>
      </c>
      <c r="L9039" s="1">
        <v>-15.18</v>
      </c>
      <c r="M9039" s="1">
        <v>7</v>
      </c>
      <c r="N9039" s="1">
        <v>7</v>
      </c>
      <c r="O9039" s="1" t="s">
        <v>3</v>
      </c>
      <c r="P9039" s="1" t="str">
        <f>IF(Table1[[#This Row],[Churn]]="Yes","Lost Customer","Active Customer")</f>
        <v>Active Customer</v>
      </c>
      <c r="Q9039" s="3">
        <f>IF(Table1[[#This Row],[Tenure]]&lt;=12,"0-1 Year",)</f>
        <v>0</v>
      </c>
      <c r="R9039" s="3" t="str">
        <f>IF(Table1[[#This Row],[MonthlyCharges]]&lt;35,"low",IF(Table1[[#This Row],[MonthlyCharges]]&lt;70,"Medium","High"))</f>
        <v>low</v>
      </c>
    </row>
    <row r="9040" spans="1:18" x14ac:dyDescent="0.35">
      <c r="A9040" s="1" t="s">
        <v>9073</v>
      </c>
      <c r="B9040" s="1" t="s">
        <v>7</v>
      </c>
      <c r="C9040" s="1">
        <v>21</v>
      </c>
      <c r="D9040" s="1" t="s">
        <v>3</v>
      </c>
      <c r="E9040" s="1" t="s">
        <v>4</v>
      </c>
      <c r="F9040" s="1" t="s">
        <v>3</v>
      </c>
      <c r="G9040" s="1">
        <v>9</v>
      </c>
      <c r="H9040" s="1" t="s">
        <v>15</v>
      </c>
      <c r="I9040" s="1" t="s">
        <v>10</v>
      </c>
      <c r="J9040" s="1" t="s">
        <v>32</v>
      </c>
      <c r="K9040" s="1">
        <v>20.37</v>
      </c>
      <c r="L9040" s="1">
        <v>202.99</v>
      </c>
      <c r="M9040" s="1">
        <v>5</v>
      </c>
      <c r="N9040" s="1">
        <v>3</v>
      </c>
      <c r="O9040" s="1" t="s">
        <v>3</v>
      </c>
      <c r="P9040" s="1" t="str">
        <f>IF(Table1[[#This Row],[Churn]]="Yes","Lost Customer","Active Customer")</f>
        <v>Active Customer</v>
      </c>
      <c r="Q9040" s="3" t="str">
        <f>IF(Table1[[#This Row],[Tenure]]&lt;=12,"0-1 Year",)</f>
        <v>0-1 Year</v>
      </c>
      <c r="R9040" s="3" t="str">
        <f>IF(Table1[[#This Row],[MonthlyCharges]]&lt;35,"low",IF(Table1[[#This Row],[MonthlyCharges]]&lt;70,"Medium","High"))</f>
        <v>low</v>
      </c>
    </row>
    <row r="9041" spans="1:18" x14ac:dyDescent="0.35">
      <c r="A9041" s="1" t="s">
        <v>9074</v>
      </c>
      <c r="B9041" s="1" t="s">
        <v>8</v>
      </c>
      <c r="C9041" s="1">
        <v>39</v>
      </c>
      <c r="D9041" s="1" t="s">
        <v>3</v>
      </c>
      <c r="E9041" s="1" t="s">
        <v>3</v>
      </c>
      <c r="F9041" s="1" t="s">
        <v>3</v>
      </c>
      <c r="G9041" s="1">
        <v>16</v>
      </c>
      <c r="H9041" s="1" t="s">
        <v>16</v>
      </c>
      <c r="I9041" s="1" t="s">
        <v>11</v>
      </c>
      <c r="J9041" s="1" t="s">
        <v>32</v>
      </c>
      <c r="K9041" s="1">
        <v>61.24</v>
      </c>
      <c r="L9041" s="1">
        <v>977.38</v>
      </c>
      <c r="M9041" s="1">
        <v>8</v>
      </c>
      <c r="N9041" s="1">
        <v>7</v>
      </c>
      <c r="O9041" s="1" t="s">
        <v>3</v>
      </c>
      <c r="P9041" s="1" t="str">
        <f>IF(Table1[[#This Row],[Churn]]="Yes","Lost Customer","Active Customer")</f>
        <v>Active Customer</v>
      </c>
      <c r="Q9041" s="3">
        <f>IF(Table1[[#This Row],[Tenure]]&lt;=12,"0-1 Year",)</f>
        <v>0</v>
      </c>
      <c r="R9041" s="3" t="str">
        <f>IF(Table1[[#This Row],[MonthlyCharges]]&lt;35,"low",IF(Table1[[#This Row],[MonthlyCharges]]&lt;70,"Medium","High"))</f>
        <v>Medium</v>
      </c>
    </row>
    <row r="9042" spans="1:18" x14ac:dyDescent="0.35">
      <c r="A9042" s="1" t="s">
        <v>9075</v>
      </c>
      <c r="B9042" s="1" t="s">
        <v>8</v>
      </c>
      <c r="C9042" s="1">
        <v>57</v>
      </c>
      <c r="D9042" s="1" t="s">
        <v>3</v>
      </c>
      <c r="E9042" s="1" t="s">
        <v>4</v>
      </c>
      <c r="F9042" s="1" t="s">
        <v>3</v>
      </c>
      <c r="G9042" s="1">
        <v>21</v>
      </c>
      <c r="H9042" s="1" t="s">
        <v>14</v>
      </c>
      <c r="I9042" s="1" t="s">
        <v>10</v>
      </c>
      <c r="J9042" s="1" t="s">
        <v>44</v>
      </c>
      <c r="K9042" s="1">
        <v>62.81</v>
      </c>
      <c r="L9042" s="1">
        <v>1327.26</v>
      </c>
      <c r="M9042" s="1">
        <v>4</v>
      </c>
      <c r="N9042" s="1">
        <v>4</v>
      </c>
      <c r="O9042" s="1" t="s">
        <v>3</v>
      </c>
      <c r="P9042" s="1" t="str">
        <f>IF(Table1[[#This Row],[Churn]]="Yes","Lost Customer","Active Customer")</f>
        <v>Active Customer</v>
      </c>
      <c r="Q9042" s="3">
        <f>IF(Table1[[#This Row],[Tenure]]&lt;=12,"0-1 Year",)</f>
        <v>0</v>
      </c>
      <c r="R9042" s="3" t="str">
        <f>IF(Table1[[#This Row],[MonthlyCharges]]&lt;35,"low",IF(Table1[[#This Row],[MonthlyCharges]]&lt;70,"Medium","High"))</f>
        <v>Medium</v>
      </c>
    </row>
    <row r="9043" spans="1:18" x14ac:dyDescent="0.35">
      <c r="A9043" s="1" t="s">
        <v>9076</v>
      </c>
      <c r="B9043" s="1" t="s">
        <v>8</v>
      </c>
      <c r="C9043" s="1">
        <v>44</v>
      </c>
      <c r="D9043" s="1" t="s">
        <v>3</v>
      </c>
      <c r="E9043" s="1" t="s">
        <v>4</v>
      </c>
      <c r="F9043" s="1" t="s">
        <v>3</v>
      </c>
      <c r="G9043" s="1">
        <v>31</v>
      </c>
      <c r="H9043" s="1" t="s">
        <v>14</v>
      </c>
      <c r="I9043" s="1" t="s">
        <v>10</v>
      </c>
      <c r="J9043" s="1" t="s">
        <v>44</v>
      </c>
      <c r="K9043" s="1">
        <v>109.95</v>
      </c>
      <c r="L9043" s="1">
        <v>3421.45</v>
      </c>
      <c r="M9043" s="1">
        <v>0</v>
      </c>
      <c r="N9043" s="1">
        <v>7</v>
      </c>
      <c r="O9043" s="1" t="s">
        <v>3</v>
      </c>
      <c r="P9043" s="1" t="str">
        <f>IF(Table1[[#This Row],[Churn]]="Yes","Lost Customer","Active Customer")</f>
        <v>Active Customer</v>
      </c>
      <c r="Q9043" s="3">
        <f>IF(Table1[[#This Row],[Tenure]]&lt;=12,"0-1 Year",)</f>
        <v>0</v>
      </c>
      <c r="R9043" s="3" t="str">
        <f>IF(Table1[[#This Row],[MonthlyCharges]]&lt;35,"low",IF(Table1[[#This Row],[MonthlyCharges]]&lt;70,"Medium","High"))</f>
        <v>High</v>
      </c>
    </row>
    <row r="9044" spans="1:18" x14ac:dyDescent="0.35">
      <c r="A9044" s="1" t="s">
        <v>9077</v>
      </c>
      <c r="B9044" s="1" t="s">
        <v>8</v>
      </c>
      <c r="C9044" s="1">
        <v>62</v>
      </c>
      <c r="D9044" s="1" t="s">
        <v>3</v>
      </c>
      <c r="E9044" s="1" t="s">
        <v>3</v>
      </c>
      <c r="F9044" s="1" t="s">
        <v>3</v>
      </c>
      <c r="G9044" s="1">
        <v>16</v>
      </c>
      <c r="H9044" s="1" t="s">
        <v>14</v>
      </c>
      <c r="I9044" s="1" t="s">
        <v>11</v>
      </c>
      <c r="J9044" s="1" t="s">
        <v>32</v>
      </c>
      <c r="K9044" s="1">
        <v>74.63</v>
      </c>
      <c r="L9044" s="1">
        <v>1201.17</v>
      </c>
      <c r="M9044" s="1">
        <v>5</v>
      </c>
      <c r="N9044" s="1">
        <v>8</v>
      </c>
      <c r="O9044" s="1" t="s">
        <v>3</v>
      </c>
      <c r="P9044" s="1" t="str">
        <f>IF(Table1[[#This Row],[Churn]]="Yes","Lost Customer","Active Customer")</f>
        <v>Active Customer</v>
      </c>
      <c r="Q9044" s="3">
        <f>IF(Table1[[#This Row],[Tenure]]&lt;=12,"0-1 Year",)</f>
        <v>0</v>
      </c>
      <c r="R9044" s="3" t="str">
        <f>IF(Table1[[#This Row],[MonthlyCharges]]&lt;35,"low",IF(Table1[[#This Row],[MonthlyCharges]]&lt;70,"Medium","High"))</f>
        <v>High</v>
      </c>
    </row>
    <row r="9045" spans="1:18" x14ac:dyDescent="0.35">
      <c r="A9045" s="1" t="s">
        <v>9078</v>
      </c>
      <c r="B9045" s="1" t="s">
        <v>7</v>
      </c>
      <c r="C9045" s="1">
        <v>43</v>
      </c>
      <c r="D9045" s="1" t="s">
        <v>3</v>
      </c>
      <c r="E9045" s="1" t="s">
        <v>3</v>
      </c>
      <c r="F9045" s="1" t="s">
        <v>4</v>
      </c>
      <c r="G9045" s="1">
        <v>42</v>
      </c>
      <c r="H9045" s="1" t="s">
        <v>14</v>
      </c>
      <c r="I9045" s="1" t="s">
        <v>11</v>
      </c>
      <c r="J9045" s="1" t="s">
        <v>44</v>
      </c>
      <c r="K9045" s="1">
        <v>105.51</v>
      </c>
      <c r="L9045" s="1">
        <v>4425.07</v>
      </c>
      <c r="M9045" s="1">
        <v>7</v>
      </c>
      <c r="N9045" s="1">
        <v>7</v>
      </c>
      <c r="O9045" s="1" t="s">
        <v>3</v>
      </c>
      <c r="P9045" s="1" t="str">
        <f>IF(Table1[[#This Row],[Churn]]="Yes","Lost Customer","Active Customer")</f>
        <v>Active Customer</v>
      </c>
      <c r="Q9045" s="3">
        <f>IF(Table1[[#This Row],[Tenure]]&lt;=12,"0-1 Year",)</f>
        <v>0</v>
      </c>
      <c r="R9045" s="3" t="str">
        <f>IF(Table1[[#This Row],[MonthlyCharges]]&lt;35,"low",IF(Table1[[#This Row],[MonthlyCharges]]&lt;70,"Medium","High"))</f>
        <v>High</v>
      </c>
    </row>
    <row r="9046" spans="1:18" x14ac:dyDescent="0.35">
      <c r="A9046" s="1" t="s">
        <v>9079</v>
      </c>
      <c r="B9046" s="1" t="s">
        <v>7</v>
      </c>
      <c r="C9046" s="1">
        <v>45</v>
      </c>
      <c r="D9046" s="1" t="s">
        <v>3</v>
      </c>
      <c r="E9046" s="1" t="s">
        <v>3</v>
      </c>
      <c r="F9046" s="1" t="s">
        <v>4</v>
      </c>
      <c r="G9046" s="1">
        <v>67</v>
      </c>
      <c r="H9046" s="1" t="s">
        <v>14</v>
      </c>
      <c r="I9046" s="1" t="s">
        <v>11</v>
      </c>
      <c r="J9046" s="1" t="s">
        <v>34</v>
      </c>
      <c r="K9046" s="1">
        <v>78.55</v>
      </c>
      <c r="L9046" s="1">
        <v>5262.37</v>
      </c>
      <c r="M9046" s="1">
        <v>4</v>
      </c>
      <c r="N9046" s="1">
        <v>6</v>
      </c>
      <c r="O9046" s="1" t="s">
        <v>3</v>
      </c>
      <c r="P9046" s="1" t="str">
        <f>IF(Table1[[#This Row],[Churn]]="Yes","Lost Customer","Active Customer")</f>
        <v>Active Customer</v>
      </c>
      <c r="Q9046" s="3">
        <f>IF(Table1[[#This Row],[Tenure]]&lt;=12,"0-1 Year",)</f>
        <v>0</v>
      </c>
      <c r="R9046" s="3" t="str">
        <f>IF(Table1[[#This Row],[MonthlyCharges]]&lt;35,"low",IF(Table1[[#This Row],[MonthlyCharges]]&lt;70,"Medium","High"))</f>
        <v>High</v>
      </c>
    </row>
    <row r="9047" spans="1:18" x14ac:dyDescent="0.35">
      <c r="A9047" s="1" t="s">
        <v>9080</v>
      </c>
      <c r="B9047" s="1" t="s">
        <v>7</v>
      </c>
      <c r="C9047" s="1">
        <v>69</v>
      </c>
      <c r="D9047" s="1" t="s">
        <v>4</v>
      </c>
      <c r="E9047" s="1" t="s">
        <v>3</v>
      </c>
      <c r="F9047" s="1" t="s">
        <v>4</v>
      </c>
      <c r="G9047" s="1">
        <v>65</v>
      </c>
      <c r="H9047" s="1" t="s">
        <v>14</v>
      </c>
      <c r="I9047" s="1" t="s">
        <v>12</v>
      </c>
      <c r="J9047" s="1" t="s">
        <v>34</v>
      </c>
      <c r="K9047" s="1">
        <v>0</v>
      </c>
      <c r="L9047" s="1">
        <v>-17.05</v>
      </c>
      <c r="M9047" s="1">
        <v>5</v>
      </c>
      <c r="N9047" s="1">
        <v>6</v>
      </c>
      <c r="O9047" s="1" t="s">
        <v>3</v>
      </c>
      <c r="P9047" s="1" t="str">
        <f>IF(Table1[[#This Row],[Churn]]="Yes","Lost Customer","Active Customer")</f>
        <v>Active Customer</v>
      </c>
      <c r="Q9047" s="3">
        <f>IF(Table1[[#This Row],[Tenure]]&lt;=12,"0-1 Year",)</f>
        <v>0</v>
      </c>
      <c r="R9047" s="3" t="str">
        <f>IF(Table1[[#This Row],[MonthlyCharges]]&lt;35,"low",IF(Table1[[#This Row],[MonthlyCharges]]&lt;70,"Medium","High"))</f>
        <v>low</v>
      </c>
    </row>
    <row r="9048" spans="1:18" x14ac:dyDescent="0.35">
      <c r="A9048" s="1" t="s">
        <v>9081</v>
      </c>
      <c r="B9048" s="1" t="s">
        <v>8</v>
      </c>
      <c r="C9048" s="1">
        <v>48</v>
      </c>
      <c r="D9048" s="1" t="s">
        <v>3</v>
      </c>
      <c r="E9048" s="1" t="s">
        <v>4</v>
      </c>
      <c r="F9048" s="1" t="s">
        <v>4</v>
      </c>
      <c r="G9048" s="1">
        <v>38</v>
      </c>
      <c r="H9048" s="1" t="s">
        <v>14</v>
      </c>
      <c r="I9048" s="1" t="s">
        <v>11</v>
      </c>
      <c r="J9048" s="1" t="s">
        <v>34</v>
      </c>
      <c r="K9048" s="1">
        <v>29.3</v>
      </c>
      <c r="L9048" s="1">
        <v>1119.3900000000001</v>
      </c>
      <c r="M9048" s="1">
        <v>8</v>
      </c>
      <c r="N9048" s="1">
        <v>10</v>
      </c>
      <c r="O9048" s="1" t="s">
        <v>3</v>
      </c>
      <c r="P9048" s="1" t="str">
        <f>IF(Table1[[#This Row],[Churn]]="Yes","Lost Customer","Active Customer")</f>
        <v>Active Customer</v>
      </c>
      <c r="Q9048" s="3">
        <f>IF(Table1[[#This Row],[Tenure]]&lt;=12,"0-1 Year",)</f>
        <v>0</v>
      </c>
      <c r="R9048" s="3" t="str">
        <f>IF(Table1[[#This Row],[MonthlyCharges]]&lt;35,"low",IF(Table1[[#This Row],[MonthlyCharges]]&lt;70,"Medium","High"))</f>
        <v>low</v>
      </c>
    </row>
    <row r="9049" spans="1:18" x14ac:dyDescent="0.35">
      <c r="A9049" s="1" t="s">
        <v>9082</v>
      </c>
      <c r="B9049" s="1" t="s">
        <v>7</v>
      </c>
      <c r="C9049" s="1">
        <v>40</v>
      </c>
      <c r="D9049" s="1" t="s">
        <v>3</v>
      </c>
      <c r="E9049" s="1" t="s">
        <v>3</v>
      </c>
      <c r="F9049" s="1" t="s">
        <v>3</v>
      </c>
      <c r="G9049" s="1">
        <v>68</v>
      </c>
      <c r="H9049" s="1" t="s">
        <v>14</v>
      </c>
      <c r="I9049" s="1" t="s">
        <v>11</v>
      </c>
      <c r="J9049" s="1" t="s">
        <v>32</v>
      </c>
      <c r="K9049" s="1">
        <v>112.72</v>
      </c>
      <c r="L9049" s="1">
        <v>7678.62</v>
      </c>
      <c r="M9049" s="1">
        <v>1</v>
      </c>
      <c r="N9049" s="1">
        <v>7</v>
      </c>
      <c r="O9049" s="1" t="s">
        <v>3</v>
      </c>
      <c r="P9049" s="1" t="str">
        <f>IF(Table1[[#This Row],[Churn]]="Yes","Lost Customer","Active Customer")</f>
        <v>Active Customer</v>
      </c>
      <c r="Q9049" s="3">
        <f>IF(Table1[[#This Row],[Tenure]]&lt;=12,"0-1 Year",)</f>
        <v>0</v>
      </c>
      <c r="R9049" s="3" t="str">
        <f>IF(Table1[[#This Row],[MonthlyCharges]]&lt;35,"low",IF(Table1[[#This Row],[MonthlyCharges]]&lt;70,"Medium","High"))</f>
        <v>High</v>
      </c>
    </row>
    <row r="9050" spans="1:18" x14ac:dyDescent="0.35">
      <c r="A9050" s="1" t="s">
        <v>9083</v>
      </c>
      <c r="B9050" s="1" t="s">
        <v>8</v>
      </c>
      <c r="C9050" s="1">
        <v>33</v>
      </c>
      <c r="D9050" s="1" t="s">
        <v>3</v>
      </c>
      <c r="E9050" s="1" t="s">
        <v>3</v>
      </c>
      <c r="F9050" s="1" t="s">
        <v>4</v>
      </c>
      <c r="G9050" s="1">
        <v>67</v>
      </c>
      <c r="H9050" s="1" t="s">
        <v>16</v>
      </c>
      <c r="I9050" s="1" t="s">
        <v>10</v>
      </c>
      <c r="J9050" s="1" t="s">
        <v>40</v>
      </c>
      <c r="K9050" s="1">
        <v>84.42</v>
      </c>
      <c r="L9050" s="1">
        <v>5660.81</v>
      </c>
      <c r="M9050" s="1">
        <v>1</v>
      </c>
      <c r="N9050" s="1">
        <v>3</v>
      </c>
      <c r="O9050" s="1" t="s">
        <v>3</v>
      </c>
      <c r="P9050" s="1" t="str">
        <f>IF(Table1[[#This Row],[Churn]]="Yes","Lost Customer","Active Customer")</f>
        <v>Active Customer</v>
      </c>
      <c r="Q9050" s="3">
        <f>IF(Table1[[#This Row],[Tenure]]&lt;=12,"0-1 Year",)</f>
        <v>0</v>
      </c>
      <c r="R9050" s="3" t="str">
        <f>IF(Table1[[#This Row],[MonthlyCharges]]&lt;35,"low",IF(Table1[[#This Row],[MonthlyCharges]]&lt;70,"Medium","High"))</f>
        <v>High</v>
      </c>
    </row>
    <row r="9051" spans="1:18" x14ac:dyDescent="0.35">
      <c r="A9051" s="1" t="s">
        <v>9084</v>
      </c>
      <c r="B9051" s="1" t="s">
        <v>8</v>
      </c>
      <c r="C9051" s="1">
        <v>22</v>
      </c>
      <c r="D9051" s="1" t="s">
        <v>3</v>
      </c>
      <c r="E9051" s="1" t="s">
        <v>3</v>
      </c>
      <c r="F9051" s="1" t="s">
        <v>4</v>
      </c>
      <c r="G9051" s="1">
        <v>6</v>
      </c>
      <c r="H9051" s="1" t="s">
        <v>16</v>
      </c>
      <c r="I9051" s="1" t="s">
        <v>12</v>
      </c>
      <c r="J9051" s="1" t="s">
        <v>40</v>
      </c>
      <c r="K9051" s="1">
        <v>0</v>
      </c>
      <c r="L9051" s="1">
        <v>19.010000000000002</v>
      </c>
      <c r="M9051" s="1">
        <v>8</v>
      </c>
      <c r="N9051" s="1">
        <v>1</v>
      </c>
      <c r="O9051" s="1" t="s">
        <v>4</v>
      </c>
      <c r="P9051" s="1" t="str">
        <f>IF(Table1[[#This Row],[Churn]]="Yes","Lost Customer","Active Customer")</f>
        <v>Lost Customer</v>
      </c>
      <c r="Q9051" s="3" t="str">
        <f>IF(Table1[[#This Row],[Tenure]]&lt;=12,"0-1 Year",)</f>
        <v>0-1 Year</v>
      </c>
      <c r="R9051" s="3" t="str">
        <f>IF(Table1[[#This Row],[MonthlyCharges]]&lt;35,"low",IF(Table1[[#This Row],[MonthlyCharges]]&lt;70,"Medium","High"))</f>
        <v>low</v>
      </c>
    </row>
    <row r="9052" spans="1:18" x14ac:dyDescent="0.35">
      <c r="A9052" s="1" t="s">
        <v>9085</v>
      </c>
      <c r="B9052" s="1" t="s">
        <v>7</v>
      </c>
      <c r="C9052" s="1">
        <v>26</v>
      </c>
      <c r="D9052" s="1" t="s">
        <v>3</v>
      </c>
      <c r="E9052" s="1" t="s">
        <v>4</v>
      </c>
      <c r="F9052" s="1" t="s">
        <v>3</v>
      </c>
      <c r="G9052" s="1">
        <v>33</v>
      </c>
      <c r="H9052" s="1" t="s">
        <v>15</v>
      </c>
      <c r="I9052" s="1" t="s">
        <v>12</v>
      </c>
      <c r="J9052" s="1" t="s">
        <v>32</v>
      </c>
      <c r="K9052" s="1">
        <v>0</v>
      </c>
      <c r="L9052" s="1">
        <v>15.78</v>
      </c>
      <c r="M9052" s="1">
        <v>8</v>
      </c>
      <c r="N9052" s="1">
        <v>5</v>
      </c>
      <c r="O9052" s="1" t="s">
        <v>3</v>
      </c>
      <c r="P9052" s="1" t="str">
        <f>IF(Table1[[#This Row],[Churn]]="Yes","Lost Customer","Active Customer")</f>
        <v>Active Customer</v>
      </c>
      <c r="Q9052" s="3">
        <f>IF(Table1[[#This Row],[Tenure]]&lt;=12,"0-1 Year",)</f>
        <v>0</v>
      </c>
      <c r="R9052" s="3" t="str">
        <f>IF(Table1[[#This Row],[MonthlyCharges]]&lt;35,"low",IF(Table1[[#This Row],[MonthlyCharges]]&lt;70,"Medium","High"))</f>
        <v>low</v>
      </c>
    </row>
    <row r="9053" spans="1:18" x14ac:dyDescent="0.35">
      <c r="A9053" s="1" t="s">
        <v>9086</v>
      </c>
      <c r="B9053" s="1" t="s">
        <v>8</v>
      </c>
      <c r="C9053" s="1">
        <v>32</v>
      </c>
      <c r="D9053" s="1" t="s">
        <v>3</v>
      </c>
      <c r="E9053" s="1" t="s">
        <v>4</v>
      </c>
      <c r="F9053" s="1" t="s">
        <v>3</v>
      </c>
      <c r="G9053" s="1">
        <v>6</v>
      </c>
      <c r="H9053" s="1" t="s">
        <v>16</v>
      </c>
      <c r="I9053" s="1" t="s">
        <v>10</v>
      </c>
      <c r="J9053" s="1" t="s">
        <v>40</v>
      </c>
      <c r="K9053" s="1">
        <v>110.94</v>
      </c>
      <c r="L9053" s="1">
        <v>671.62</v>
      </c>
      <c r="M9053" s="1">
        <v>4</v>
      </c>
      <c r="N9053" s="1">
        <v>3</v>
      </c>
      <c r="O9053" s="1" t="s">
        <v>3</v>
      </c>
      <c r="P9053" s="1" t="str">
        <f>IF(Table1[[#This Row],[Churn]]="Yes","Lost Customer","Active Customer")</f>
        <v>Active Customer</v>
      </c>
      <c r="Q9053" s="3" t="str">
        <f>IF(Table1[[#This Row],[Tenure]]&lt;=12,"0-1 Year",)</f>
        <v>0-1 Year</v>
      </c>
      <c r="R9053" s="3" t="str">
        <f>IF(Table1[[#This Row],[MonthlyCharges]]&lt;35,"low",IF(Table1[[#This Row],[MonthlyCharges]]&lt;70,"Medium","High"))</f>
        <v>High</v>
      </c>
    </row>
    <row r="9054" spans="1:18" x14ac:dyDescent="0.35">
      <c r="A9054" s="1" t="s">
        <v>9087</v>
      </c>
      <c r="B9054" s="1" t="s">
        <v>8</v>
      </c>
      <c r="C9054" s="1">
        <v>28</v>
      </c>
      <c r="D9054" s="1" t="s">
        <v>3</v>
      </c>
      <c r="E9054" s="1" t="s">
        <v>3</v>
      </c>
      <c r="F9054" s="1" t="s">
        <v>3</v>
      </c>
      <c r="G9054" s="1">
        <v>19</v>
      </c>
      <c r="H9054" s="1" t="s">
        <v>14</v>
      </c>
      <c r="I9054" s="1" t="s">
        <v>11</v>
      </c>
      <c r="J9054" s="1" t="s">
        <v>32</v>
      </c>
      <c r="K9054" s="1">
        <v>114.15</v>
      </c>
      <c r="L9054" s="1">
        <v>2178.39</v>
      </c>
      <c r="M9054" s="1">
        <v>6</v>
      </c>
      <c r="N9054" s="1">
        <v>3</v>
      </c>
      <c r="O9054" s="1" t="s">
        <v>4</v>
      </c>
      <c r="P9054" s="1" t="str">
        <f>IF(Table1[[#This Row],[Churn]]="Yes","Lost Customer","Active Customer")</f>
        <v>Lost Customer</v>
      </c>
      <c r="Q9054" s="3">
        <f>IF(Table1[[#This Row],[Tenure]]&lt;=12,"0-1 Year",)</f>
        <v>0</v>
      </c>
      <c r="R9054" s="3" t="str">
        <f>IF(Table1[[#This Row],[MonthlyCharges]]&lt;35,"low",IF(Table1[[#This Row],[MonthlyCharges]]&lt;70,"Medium","High"))</f>
        <v>High</v>
      </c>
    </row>
    <row r="9055" spans="1:18" x14ac:dyDescent="0.35">
      <c r="A9055" s="1" t="s">
        <v>9088</v>
      </c>
      <c r="B9055" s="1" t="s">
        <v>8</v>
      </c>
      <c r="C9055" s="1">
        <v>39</v>
      </c>
      <c r="D9055" s="1" t="s">
        <v>3</v>
      </c>
      <c r="E9055" s="1" t="s">
        <v>4</v>
      </c>
      <c r="F9055" s="1" t="s">
        <v>3</v>
      </c>
      <c r="G9055" s="1">
        <v>65</v>
      </c>
      <c r="H9055" s="1" t="s">
        <v>14</v>
      </c>
      <c r="I9055" s="1" t="s">
        <v>12</v>
      </c>
      <c r="J9055" s="1" t="s">
        <v>44</v>
      </c>
      <c r="K9055" s="1">
        <v>0</v>
      </c>
      <c r="L9055" s="1">
        <v>2.77</v>
      </c>
      <c r="M9055" s="1">
        <v>1</v>
      </c>
      <c r="N9055" s="1">
        <v>9</v>
      </c>
      <c r="O9055" s="1" t="s">
        <v>3</v>
      </c>
      <c r="P9055" s="1" t="str">
        <f>IF(Table1[[#This Row],[Churn]]="Yes","Lost Customer","Active Customer")</f>
        <v>Active Customer</v>
      </c>
      <c r="Q9055" s="3">
        <f>IF(Table1[[#This Row],[Tenure]]&lt;=12,"0-1 Year",)</f>
        <v>0</v>
      </c>
      <c r="R9055" s="3" t="str">
        <f>IF(Table1[[#This Row],[MonthlyCharges]]&lt;35,"low",IF(Table1[[#This Row],[MonthlyCharges]]&lt;70,"Medium","High"))</f>
        <v>low</v>
      </c>
    </row>
    <row r="9056" spans="1:18" x14ac:dyDescent="0.35">
      <c r="A9056" s="1" t="s">
        <v>9089</v>
      </c>
      <c r="B9056" s="1" t="s">
        <v>7</v>
      </c>
      <c r="C9056" s="1">
        <v>64</v>
      </c>
      <c r="D9056" s="1" t="s">
        <v>3</v>
      </c>
      <c r="E9056" s="1" t="s">
        <v>3</v>
      </c>
      <c r="F9056" s="1" t="s">
        <v>3</v>
      </c>
      <c r="G9056" s="1">
        <v>11</v>
      </c>
      <c r="H9056" s="1" t="s">
        <v>15</v>
      </c>
      <c r="I9056" s="1" t="s">
        <v>11</v>
      </c>
      <c r="J9056" s="1" t="s">
        <v>34</v>
      </c>
      <c r="K9056" s="1">
        <v>109.92</v>
      </c>
      <c r="L9056" s="1">
        <v>1206.8699999999999</v>
      </c>
      <c r="M9056" s="1">
        <v>3</v>
      </c>
      <c r="N9056" s="1">
        <v>7</v>
      </c>
      <c r="O9056" s="1" t="s">
        <v>3</v>
      </c>
      <c r="P9056" s="1" t="str">
        <f>IF(Table1[[#This Row],[Churn]]="Yes","Lost Customer","Active Customer")</f>
        <v>Active Customer</v>
      </c>
      <c r="Q9056" s="3" t="str">
        <f>IF(Table1[[#This Row],[Tenure]]&lt;=12,"0-1 Year",)</f>
        <v>0-1 Year</v>
      </c>
      <c r="R9056" s="3" t="str">
        <f>IF(Table1[[#This Row],[MonthlyCharges]]&lt;35,"low",IF(Table1[[#This Row],[MonthlyCharges]]&lt;70,"Medium","High"))</f>
        <v>High</v>
      </c>
    </row>
    <row r="9057" spans="1:18" x14ac:dyDescent="0.35">
      <c r="A9057" s="1" t="s">
        <v>9090</v>
      </c>
      <c r="B9057" s="1" t="s">
        <v>7</v>
      </c>
      <c r="C9057" s="1">
        <v>62</v>
      </c>
      <c r="D9057" s="1" t="s">
        <v>4</v>
      </c>
      <c r="E9057" s="1" t="s">
        <v>3</v>
      </c>
      <c r="F9057" s="1" t="s">
        <v>3</v>
      </c>
      <c r="G9057" s="1">
        <v>36</v>
      </c>
      <c r="H9057" s="1" t="s">
        <v>15</v>
      </c>
      <c r="I9057" s="1" t="s">
        <v>12</v>
      </c>
      <c r="J9057" s="1" t="s">
        <v>34</v>
      </c>
      <c r="K9057" s="1">
        <v>0</v>
      </c>
      <c r="L9057" s="1">
        <v>-0.45</v>
      </c>
      <c r="M9057" s="1">
        <v>0</v>
      </c>
      <c r="N9057" s="1">
        <v>4</v>
      </c>
      <c r="O9057" s="1" t="s">
        <v>3</v>
      </c>
      <c r="P9057" s="1" t="str">
        <f>IF(Table1[[#This Row],[Churn]]="Yes","Lost Customer","Active Customer")</f>
        <v>Active Customer</v>
      </c>
      <c r="Q9057" s="3">
        <f>IF(Table1[[#This Row],[Tenure]]&lt;=12,"0-1 Year",)</f>
        <v>0</v>
      </c>
      <c r="R9057" s="3" t="str">
        <f>IF(Table1[[#This Row],[MonthlyCharges]]&lt;35,"low",IF(Table1[[#This Row],[MonthlyCharges]]&lt;70,"Medium","High"))</f>
        <v>low</v>
      </c>
    </row>
    <row r="9058" spans="1:18" x14ac:dyDescent="0.35">
      <c r="A9058" s="1" t="s">
        <v>9091</v>
      </c>
      <c r="B9058" s="1" t="s">
        <v>8</v>
      </c>
      <c r="C9058" s="1">
        <v>18</v>
      </c>
      <c r="D9058" s="1" t="s">
        <v>3</v>
      </c>
      <c r="E9058" s="1" t="s">
        <v>3</v>
      </c>
      <c r="F9058" s="1" t="s">
        <v>4</v>
      </c>
      <c r="G9058" s="1">
        <v>64</v>
      </c>
      <c r="H9058" s="1" t="s">
        <v>16</v>
      </c>
      <c r="I9058" s="1" t="s">
        <v>10</v>
      </c>
      <c r="J9058" s="1" t="s">
        <v>32</v>
      </c>
      <c r="K9058" s="1">
        <v>57.31</v>
      </c>
      <c r="L9058" s="1">
        <v>3648.98</v>
      </c>
      <c r="M9058" s="1">
        <v>4</v>
      </c>
      <c r="N9058" s="1">
        <v>6</v>
      </c>
      <c r="O9058" s="1" t="s">
        <v>3</v>
      </c>
      <c r="P9058" s="1" t="str">
        <f>IF(Table1[[#This Row],[Churn]]="Yes","Lost Customer","Active Customer")</f>
        <v>Active Customer</v>
      </c>
      <c r="Q9058" s="3">
        <f>IF(Table1[[#This Row],[Tenure]]&lt;=12,"0-1 Year",)</f>
        <v>0</v>
      </c>
      <c r="R9058" s="3" t="str">
        <f>IF(Table1[[#This Row],[MonthlyCharges]]&lt;35,"low",IF(Table1[[#This Row],[MonthlyCharges]]&lt;70,"Medium","High"))</f>
        <v>Medium</v>
      </c>
    </row>
    <row r="9059" spans="1:18" x14ac:dyDescent="0.35">
      <c r="A9059" s="1" t="s">
        <v>9092</v>
      </c>
      <c r="B9059" s="1" t="s">
        <v>8</v>
      </c>
      <c r="C9059" s="1">
        <v>73</v>
      </c>
      <c r="D9059" s="1" t="s">
        <v>4</v>
      </c>
      <c r="E9059" s="1" t="s">
        <v>3</v>
      </c>
      <c r="F9059" s="1" t="s">
        <v>4</v>
      </c>
      <c r="G9059" s="1">
        <v>61</v>
      </c>
      <c r="H9059" s="1" t="s">
        <v>14</v>
      </c>
      <c r="I9059" s="1" t="s">
        <v>11</v>
      </c>
      <c r="J9059" s="1" t="s">
        <v>44</v>
      </c>
      <c r="K9059" s="1">
        <v>47.62</v>
      </c>
      <c r="L9059" s="1">
        <v>2914.07</v>
      </c>
      <c r="M9059" s="1">
        <v>5</v>
      </c>
      <c r="N9059" s="1">
        <v>9</v>
      </c>
      <c r="O9059" s="1" t="s">
        <v>3</v>
      </c>
      <c r="P9059" s="1" t="str">
        <f>IF(Table1[[#This Row],[Churn]]="Yes","Lost Customer","Active Customer")</f>
        <v>Active Customer</v>
      </c>
      <c r="Q9059" s="3">
        <f>IF(Table1[[#This Row],[Tenure]]&lt;=12,"0-1 Year",)</f>
        <v>0</v>
      </c>
      <c r="R9059" s="3" t="str">
        <f>IF(Table1[[#This Row],[MonthlyCharges]]&lt;35,"low",IF(Table1[[#This Row],[MonthlyCharges]]&lt;70,"Medium","High"))</f>
        <v>Medium</v>
      </c>
    </row>
    <row r="9060" spans="1:18" x14ac:dyDescent="0.35">
      <c r="A9060" s="1" t="s">
        <v>9093</v>
      </c>
      <c r="B9060" s="1" t="s">
        <v>8</v>
      </c>
      <c r="C9060" s="1">
        <v>47</v>
      </c>
      <c r="D9060" s="1" t="s">
        <v>3</v>
      </c>
      <c r="E9060" s="1" t="s">
        <v>4</v>
      </c>
      <c r="F9060" s="1" t="s">
        <v>4</v>
      </c>
      <c r="G9060" s="1">
        <v>35</v>
      </c>
      <c r="H9060" s="1" t="s">
        <v>14</v>
      </c>
      <c r="I9060" s="1" t="s">
        <v>11</v>
      </c>
      <c r="J9060" s="1" t="s">
        <v>32</v>
      </c>
      <c r="K9060" s="1">
        <v>114.81</v>
      </c>
      <c r="L9060" s="1">
        <v>4037.79</v>
      </c>
      <c r="M9060" s="1">
        <v>6</v>
      </c>
      <c r="N9060" s="1">
        <v>6</v>
      </c>
      <c r="O9060" s="1" t="s">
        <v>3</v>
      </c>
      <c r="P9060" s="1" t="str">
        <f>IF(Table1[[#This Row],[Churn]]="Yes","Lost Customer","Active Customer")</f>
        <v>Active Customer</v>
      </c>
      <c r="Q9060" s="3">
        <f>IF(Table1[[#This Row],[Tenure]]&lt;=12,"0-1 Year",)</f>
        <v>0</v>
      </c>
      <c r="R9060" s="3" t="str">
        <f>IF(Table1[[#This Row],[MonthlyCharges]]&lt;35,"low",IF(Table1[[#This Row],[MonthlyCharges]]&lt;70,"Medium","High"))</f>
        <v>High</v>
      </c>
    </row>
    <row r="9061" spans="1:18" x14ac:dyDescent="0.35">
      <c r="A9061" s="1" t="s">
        <v>9094</v>
      </c>
      <c r="B9061" s="1" t="s">
        <v>7</v>
      </c>
      <c r="C9061" s="1">
        <v>70</v>
      </c>
      <c r="D9061" s="1" t="s">
        <v>3</v>
      </c>
      <c r="E9061" s="1" t="s">
        <v>3</v>
      </c>
      <c r="F9061" s="1" t="s">
        <v>4</v>
      </c>
      <c r="G9061" s="1">
        <v>13</v>
      </c>
      <c r="H9061" s="1" t="s">
        <v>14</v>
      </c>
      <c r="I9061" s="1" t="s">
        <v>11</v>
      </c>
      <c r="J9061" s="1" t="s">
        <v>44</v>
      </c>
      <c r="K9061" s="1">
        <v>44.46</v>
      </c>
      <c r="L9061" s="1">
        <v>560.17999999999995</v>
      </c>
      <c r="M9061" s="1">
        <v>7</v>
      </c>
      <c r="N9061" s="1">
        <v>9</v>
      </c>
      <c r="O9061" s="1" t="s">
        <v>3</v>
      </c>
      <c r="P9061" s="1" t="str">
        <f>IF(Table1[[#This Row],[Churn]]="Yes","Lost Customer","Active Customer")</f>
        <v>Active Customer</v>
      </c>
      <c r="Q9061" s="3">
        <f>IF(Table1[[#This Row],[Tenure]]&lt;=12,"0-1 Year",)</f>
        <v>0</v>
      </c>
      <c r="R9061" s="3" t="str">
        <f>IF(Table1[[#This Row],[MonthlyCharges]]&lt;35,"low",IF(Table1[[#This Row],[MonthlyCharges]]&lt;70,"Medium","High"))</f>
        <v>Medium</v>
      </c>
    </row>
    <row r="9062" spans="1:18" x14ac:dyDescent="0.35">
      <c r="A9062" s="1" t="s">
        <v>9095</v>
      </c>
      <c r="B9062" s="1" t="s">
        <v>8</v>
      </c>
      <c r="C9062" s="1">
        <v>58</v>
      </c>
      <c r="D9062" s="1" t="s">
        <v>3</v>
      </c>
      <c r="E9062" s="1" t="s">
        <v>3</v>
      </c>
      <c r="F9062" s="1" t="s">
        <v>3</v>
      </c>
      <c r="G9062" s="1">
        <v>35</v>
      </c>
      <c r="H9062" s="1" t="s">
        <v>15</v>
      </c>
      <c r="I9062" s="1" t="s">
        <v>11</v>
      </c>
      <c r="J9062" s="1" t="s">
        <v>40</v>
      </c>
      <c r="K9062" s="1">
        <v>33.6</v>
      </c>
      <c r="L9062" s="1">
        <v>1178.43</v>
      </c>
      <c r="M9062" s="1">
        <v>7</v>
      </c>
      <c r="N9062" s="1">
        <v>1</v>
      </c>
      <c r="O9062" s="1" t="s">
        <v>4</v>
      </c>
      <c r="P9062" s="1" t="str">
        <f>IF(Table1[[#This Row],[Churn]]="Yes","Lost Customer","Active Customer")</f>
        <v>Lost Customer</v>
      </c>
      <c r="Q9062" s="3">
        <f>IF(Table1[[#This Row],[Tenure]]&lt;=12,"0-1 Year",)</f>
        <v>0</v>
      </c>
      <c r="R9062" s="3" t="str">
        <f>IF(Table1[[#This Row],[MonthlyCharges]]&lt;35,"low",IF(Table1[[#This Row],[MonthlyCharges]]&lt;70,"Medium","High"))</f>
        <v>low</v>
      </c>
    </row>
    <row r="9063" spans="1:18" x14ac:dyDescent="0.35">
      <c r="A9063" s="1" t="s">
        <v>9096</v>
      </c>
      <c r="B9063" s="1" t="s">
        <v>8</v>
      </c>
      <c r="C9063" s="1">
        <v>56</v>
      </c>
      <c r="D9063" s="1" t="s">
        <v>3</v>
      </c>
      <c r="E9063" s="1" t="s">
        <v>3</v>
      </c>
      <c r="F9063" s="1" t="s">
        <v>4</v>
      </c>
      <c r="G9063" s="1">
        <v>43</v>
      </c>
      <c r="H9063" s="1" t="s">
        <v>14</v>
      </c>
      <c r="I9063" s="1" t="s">
        <v>12</v>
      </c>
      <c r="J9063" s="1" t="s">
        <v>40</v>
      </c>
      <c r="K9063" s="1">
        <v>0</v>
      </c>
      <c r="L9063" s="1">
        <v>4.5</v>
      </c>
      <c r="M9063" s="1">
        <v>4</v>
      </c>
      <c r="N9063" s="1">
        <v>3</v>
      </c>
      <c r="O9063" s="1" t="s">
        <v>3</v>
      </c>
      <c r="P9063" s="1" t="str">
        <f>IF(Table1[[#This Row],[Churn]]="Yes","Lost Customer","Active Customer")</f>
        <v>Active Customer</v>
      </c>
      <c r="Q9063" s="3">
        <f>IF(Table1[[#This Row],[Tenure]]&lt;=12,"0-1 Year",)</f>
        <v>0</v>
      </c>
      <c r="R9063" s="3" t="str">
        <f>IF(Table1[[#This Row],[MonthlyCharges]]&lt;35,"low",IF(Table1[[#This Row],[MonthlyCharges]]&lt;70,"Medium","High"))</f>
        <v>low</v>
      </c>
    </row>
    <row r="9064" spans="1:18" x14ac:dyDescent="0.35">
      <c r="A9064" s="1" t="s">
        <v>9097</v>
      </c>
      <c r="B9064" s="1" t="s">
        <v>7</v>
      </c>
      <c r="C9064" s="1">
        <v>27</v>
      </c>
      <c r="D9064" s="1" t="s">
        <v>3</v>
      </c>
      <c r="E9064" s="1" t="s">
        <v>3</v>
      </c>
      <c r="F9064" s="1" t="s">
        <v>4</v>
      </c>
      <c r="G9064" s="1">
        <v>21</v>
      </c>
      <c r="H9064" s="1" t="s">
        <v>14</v>
      </c>
      <c r="I9064" s="1" t="s">
        <v>11</v>
      </c>
      <c r="J9064" s="1" t="s">
        <v>32</v>
      </c>
      <c r="K9064" s="1">
        <v>98.59</v>
      </c>
      <c r="L9064" s="1">
        <v>2056.7399999999998</v>
      </c>
      <c r="M9064" s="1">
        <v>3</v>
      </c>
      <c r="N9064" s="1">
        <v>3</v>
      </c>
      <c r="O9064" s="1" t="s">
        <v>3</v>
      </c>
      <c r="P9064" s="1" t="str">
        <f>IF(Table1[[#This Row],[Churn]]="Yes","Lost Customer","Active Customer")</f>
        <v>Active Customer</v>
      </c>
      <c r="Q9064" s="3">
        <f>IF(Table1[[#This Row],[Tenure]]&lt;=12,"0-1 Year",)</f>
        <v>0</v>
      </c>
      <c r="R9064" s="3" t="str">
        <f>IF(Table1[[#This Row],[MonthlyCharges]]&lt;35,"low",IF(Table1[[#This Row],[MonthlyCharges]]&lt;70,"Medium","High"))</f>
        <v>High</v>
      </c>
    </row>
    <row r="9065" spans="1:18" x14ac:dyDescent="0.35">
      <c r="A9065" s="1" t="s">
        <v>9098</v>
      </c>
      <c r="B9065" s="1" t="s">
        <v>7</v>
      </c>
      <c r="C9065" s="1">
        <v>71</v>
      </c>
      <c r="D9065" s="1" t="s">
        <v>4</v>
      </c>
      <c r="E9065" s="1" t="s">
        <v>3</v>
      </c>
      <c r="F9065" s="1" t="s">
        <v>3</v>
      </c>
      <c r="G9065" s="1">
        <v>38</v>
      </c>
      <c r="H9065" s="1" t="s">
        <v>14</v>
      </c>
      <c r="I9065" s="1" t="s">
        <v>10</v>
      </c>
      <c r="J9065" s="1" t="s">
        <v>40</v>
      </c>
      <c r="K9065" s="1">
        <v>64.2</v>
      </c>
      <c r="L9065" s="1">
        <v>2459.54</v>
      </c>
      <c r="M9065" s="1">
        <v>6</v>
      </c>
      <c r="N9065" s="1">
        <v>4</v>
      </c>
      <c r="O9065" s="1" t="s">
        <v>4</v>
      </c>
      <c r="P9065" s="1" t="str">
        <f>IF(Table1[[#This Row],[Churn]]="Yes","Lost Customer","Active Customer")</f>
        <v>Lost Customer</v>
      </c>
      <c r="Q9065" s="3">
        <f>IF(Table1[[#This Row],[Tenure]]&lt;=12,"0-1 Year",)</f>
        <v>0</v>
      </c>
      <c r="R9065" s="3" t="str">
        <f>IF(Table1[[#This Row],[MonthlyCharges]]&lt;35,"low",IF(Table1[[#This Row],[MonthlyCharges]]&lt;70,"Medium","High"))</f>
        <v>Medium</v>
      </c>
    </row>
    <row r="9066" spans="1:18" x14ac:dyDescent="0.35">
      <c r="A9066" s="1" t="s">
        <v>9099</v>
      </c>
      <c r="B9066" s="1" t="s">
        <v>8</v>
      </c>
      <c r="C9066" s="1">
        <v>22</v>
      </c>
      <c r="D9066" s="1" t="s">
        <v>3</v>
      </c>
      <c r="E9066" s="1" t="s">
        <v>3</v>
      </c>
      <c r="F9066" s="1" t="s">
        <v>3</v>
      </c>
      <c r="G9066" s="1">
        <v>7</v>
      </c>
      <c r="H9066" s="1" t="s">
        <v>14</v>
      </c>
      <c r="I9066" s="1" t="s">
        <v>10</v>
      </c>
      <c r="J9066" s="1" t="s">
        <v>44</v>
      </c>
      <c r="K9066" s="1">
        <v>74.709999999999994</v>
      </c>
      <c r="L9066" s="1">
        <v>532.78</v>
      </c>
      <c r="M9066" s="1">
        <v>6</v>
      </c>
      <c r="N9066" s="1">
        <v>4</v>
      </c>
      <c r="O9066" s="1" t="s">
        <v>4</v>
      </c>
      <c r="P9066" s="1" t="str">
        <f>IF(Table1[[#This Row],[Churn]]="Yes","Lost Customer","Active Customer")</f>
        <v>Lost Customer</v>
      </c>
      <c r="Q9066" s="3" t="str">
        <f>IF(Table1[[#This Row],[Tenure]]&lt;=12,"0-1 Year",)</f>
        <v>0-1 Year</v>
      </c>
      <c r="R9066" s="3" t="str">
        <f>IF(Table1[[#This Row],[MonthlyCharges]]&lt;35,"low",IF(Table1[[#This Row],[MonthlyCharges]]&lt;70,"Medium","High"))</f>
        <v>High</v>
      </c>
    </row>
    <row r="9067" spans="1:18" x14ac:dyDescent="0.35">
      <c r="A9067" s="1" t="s">
        <v>9100</v>
      </c>
      <c r="B9067" s="1" t="s">
        <v>7</v>
      </c>
      <c r="C9067" s="1">
        <v>69</v>
      </c>
      <c r="D9067" s="1" t="s">
        <v>3</v>
      </c>
      <c r="E9067" s="1" t="s">
        <v>4</v>
      </c>
      <c r="F9067" s="1" t="s">
        <v>4</v>
      </c>
      <c r="G9067" s="1">
        <v>17</v>
      </c>
      <c r="H9067" s="1" t="s">
        <v>14</v>
      </c>
      <c r="I9067" s="1" t="s">
        <v>11</v>
      </c>
      <c r="J9067" s="1" t="s">
        <v>40</v>
      </c>
      <c r="K9067" s="1">
        <v>30.59</v>
      </c>
      <c r="L9067" s="1">
        <v>512.91</v>
      </c>
      <c r="M9067" s="1">
        <v>6</v>
      </c>
      <c r="N9067" s="1">
        <v>7</v>
      </c>
      <c r="O9067" s="1" t="s">
        <v>3</v>
      </c>
      <c r="P9067" s="1" t="str">
        <f>IF(Table1[[#This Row],[Churn]]="Yes","Lost Customer","Active Customer")</f>
        <v>Active Customer</v>
      </c>
      <c r="Q9067" s="3">
        <f>IF(Table1[[#This Row],[Tenure]]&lt;=12,"0-1 Year",)</f>
        <v>0</v>
      </c>
      <c r="R9067" s="3" t="str">
        <f>IF(Table1[[#This Row],[MonthlyCharges]]&lt;35,"low",IF(Table1[[#This Row],[MonthlyCharges]]&lt;70,"Medium","High"))</f>
        <v>low</v>
      </c>
    </row>
    <row r="9068" spans="1:18" x14ac:dyDescent="0.35">
      <c r="A9068" s="1" t="s">
        <v>9101</v>
      </c>
      <c r="B9068" s="1" t="s">
        <v>8</v>
      </c>
      <c r="C9068" s="1">
        <v>31</v>
      </c>
      <c r="D9068" s="1" t="s">
        <v>3</v>
      </c>
      <c r="E9068" s="1" t="s">
        <v>3</v>
      </c>
      <c r="F9068" s="1" t="s">
        <v>4</v>
      </c>
      <c r="G9068" s="1">
        <v>35</v>
      </c>
      <c r="H9068" s="1" t="s">
        <v>15</v>
      </c>
      <c r="I9068" s="1" t="s">
        <v>10</v>
      </c>
      <c r="J9068" s="1" t="s">
        <v>34</v>
      </c>
      <c r="K9068" s="1">
        <v>62.45</v>
      </c>
      <c r="L9068" s="1">
        <v>2198.5300000000002</v>
      </c>
      <c r="M9068" s="1">
        <v>3</v>
      </c>
      <c r="N9068" s="1">
        <v>4</v>
      </c>
      <c r="O9068" s="1" t="s">
        <v>3</v>
      </c>
      <c r="P9068" s="1" t="str">
        <f>IF(Table1[[#This Row],[Churn]]="Yes","Lost Customer","Active Customer")</f>
        <v>Active Customer</v>
      </c>
      <c r="Q9068" s="3">
        <f>IF(Table1[[#This Row],[Tenure]]&lt;=12,"0-1 Year",)</f>
        <v>0</v>
      </c>
      <c r="R9068" s="3" t="str">
        <f>IF(Table1[[#This Row],[MonthlyCharges]]&lt;35,"low",IF(Table1[[#This Row],[MonthlyCharges]]&lt;70,"Medium","High"))</f>
        <v>Medium</v>
      </c>
    </row>
    <row r="9069" spans="1:18" x14ac:dyDescent="0.35">
      <c r="A9069" s="1" t="s">
        <v>9102</v>
      </c>
      <c r="B9069" s="1" t="s">
        <v>8</v>
      </c>
      <c r="C9069" s="1">
        <v>63</v>
      </c>
      <c r="D9069" s="1" t="s">
        <v>3</v>
      </c>
      <c r="E9069" s="1" t="s">
        <v>4</v>
      </c>
      <c r="F9069" s="1" t="s">
        <v>4</v>
      </c>
      <c r="G9069" s="1">
        <v>58</v>
      </c>
      <c r="H9069" s="1" t="s">
        <v>15</v>
      </c>
      <c r="I9069" s="1" t="s">
        <v>11</v>
      </c>
      <c r="J9069" s="1" t="s">
        <v>34</v>
      </c>
      <c r="K9069" s="1">
        <v>69.83</v>
      </c>
      <c r="L9069" s="1">
        <v>4040.37</v>
      </c>
      <c r="M9069" s="1">
        <v>0</v>
      </c>
      <c r="N9069" s="1">
        <v>9</v>
      </c>
      <c r="O9069" s="1" t="s">
        <v>3</v>
      </c>
      <c r="P9069" s="1" t="str">
        <f>IF(Table1[[#This Row],[Churn]]="Yes","Lost Customer","Active Customer")</f>
        <v>Active Customer</v>
      </c>
      <c r="Q9069" s="3">
        <f>IF(Table1[[#This Row],[Tenure]]&lt;=12,"0-1 Year",)</f>
        <v>0</v>
      </c>
      <c r="R9069" s="3" t="str">
        <f>IF(Table1[[#This Row],[MonthlyCharges]]&lt;35,"low",IF(Table1[[#This Row],[MonthlyCharges]]&lt;70,"Medium","High"))</f>
        <v>Medium</v>
      </c>
    </row>
    <row r="9070" spans="1:18" x14ac:dyDescent="0.35">
      <c r="A9070" s="1" t="s">
        <v>9103</v>
      </c>
      <c r="B9070" s="1" t="s">
        <v>8</v>
      </c>
      <c r="C9070" s="1">
        <v>39</v>
      </c>
      <c r="D9070" s="1" t="s">
        <v>3</v>
      </c>
      <c r="E9070" s="1" t="s">
        <v>4</v>
      </c>
      <c r="F9070" s="1" t="s">
        <v>4</v>
      </c>
      <c r="G9070" s="1">
        <v>23</v>
      </c>
      <c r="H9070" s="1" t="s">
        <v>16</v>
      </c>
      <c r="I9070" s="1" t="s">
        <v>11</v>
      </c>
      <c r="J9070" s="1" t="s">
        <v>44</v>
      </c>
      <c r="K9070" s="1">
        <v>103.93</v>
      </c>
      <c r="L9070" s="1">
        <v>2409.85</v>
      </c>
      <c r="M9070" s="1">
        <v>1</v>
      </c>
      <c r="N9070" s="1">
        <v>10</v>
      </c>
      <c r="O9070" s="1" t="s">
        <v>3</v>
      </c>
      <c r="P9070" s="1" t="str">
        <f>IF(Table1[[#This Row],[Churn]]="Yes","Lost Customer","Active Customer")</f>
        <v>Active Customer</v>
      </c>
      <c r="Q9070" s="3">
        <f>IF(Table1[[#This Row],[Tenure]]&lt;=12,"0-1 Year",)</f>
        <v>0</v>
      </c>
      <c r="R9070" s="3" t="str">
        <f>IF(Table1[[#This Row],[MonthlyCharges]]&lt;35,"low",IF(Table1[[#This Row],[MonthlyCharges]]&lt;70,"Medium","High"))</f>
        <v>High</v>
      </c>
    </row>
    <row r="9071" spans="1:18" x14ac:dyDescent="0.35">
      <c r="A9071" s="1" t="s">
        <v>9104</v>
      </c>
      <c r="B9071" s="1" t="s">
        <v>7</v>
      </c>
      <c r="C9071" s="1">
        <v>41</v>
      </c>
      <c r="D9071" s="1" t="s">
        <v>3</v>
      </c>
      <c r="E9071" s="1" t="s">
        <v>4</v>
      </c>
      <c r="F9071" s="1" t="s">
        <v>3</v>
      </c>
      <c r="G9071" s="1">
        <v>2</v>
      </c>
      <c r="H9071" s="1" t="s">
        <v>15</v>
      </c>
      <c r="I9071" s="1" t="s">
        <v>11</v>
      </c>
      <c r="J9071" s="1" t="s">
        <v>40</v>
      </c>
      <c r="K9071" s="1">
        <v>43.8</v>
      </c>
      <c r="L9071" s="1">
        <v>89.49</v>
      </c>
      <c r="M9071" s="1">
        <v>0</v>
      </c>
      <c r="N9071" s="1">
        <v>10</v>
      </c>
      <c r="O9071" s="1" t="s">
        <v>3</v>
      </c>
      <c r="P9071" s="1" t="str">
        <f>IF(Table1[[#This Row],[Churn]]="Yes","Lost Customer","Active Customer")</f>
        <v>Active Customer</v>
      </c>
      <c r="Q9071" s="3" t="str">
        <f>IF(Table1[[#This Row],[Tenure]]&lt;=12,"0-1 Year",)</f>
        <v>0-1 Year</v>
      </c>
      <c r="R9071" s="3" t="str">
        <f>IF(Table1[[#This Row],[MonthlyCharges]]&lt;35,"low",IF(Table1[[#This Row],[MonthlyCharges]]&lt;70,"Medium","High"))</f>
        <v>Medium</v>
      </c>
    </row>
    <row r="9072" spans="1:18" x14ac:dyDescent="0.35">
      <c r="A9072" s="1" t="s">
        <v>9105</v>
      </c>
      <c r="B9072" s="1" t="s">
        <v>7</v>
      </c>
      <c r="C9072" s="1">
        <v>19</v>
      </c>
      <c r="D9072" s="1" t="s">
        <v>3</v>
      </c>
      <c r="E9072" s="1" t="s">
        <v>4</v>
      </c>
      <c r="F9072" s="1" t="s">
        <v>4</v>
      </c>
      <c r="G9072" s="1">
        <v>68</v>
      </c>
      <c r="H9072" s="1" t="s">
        <v>15</v>
      </c>
      <c r="I9072" s="1" t="s">
        <v>10</v>
      </c>
      <c r="J9072" s="1" t="s">
        <v>34</v>
      </c>
      <c r="K9072" s="1">
        <v>44.4</v>
      </c>
      <c r="L9072" s="1">
        <v>3035.9</v>
      </c>
      <c r="M9072" s="1">
        <v>5</v>
      </c>
      <c r="N9072" s="1">
        <v>7</v>
      </c>
      <c r="O9072" s="1" t="s">
        <v>3</v>
      </c>
      <c r="P9072" s="1" t="str">
        <f>IF(Table1[[#This Row],[Churn]]="Yes","Lost Customer","Active Customer")</f>
        <v>Active Customer</v>
      </c>
      <c r="Q9072" s="3">
        <f>IF(Table1[[#This Row],[Tenure]]&lt;=12,"0-1 Year",)</f>
        <v>0</v>
      </c>
      <c r="R9072" s="3" t="str">
        <f>IF(Table1[[#This Row],[MonthlyCharges]]&lt;35,"low",IF(Table1[[#This Row],[MonthlyCharges]]&lt;70,"Medium","High"))</f>
        <v>Medium</v>
      </c>
    </row>
    <row r="9073" spans="1:18" x14ac:dyDescent="0.35">
      <c r="A9073" s="1" t="s">
        <v>9106</v>
      </c>
      <c r="B9073" s="1" t="s">
        <v>7</v>
      </c>
      <c r="C9073" s="1">
        <v>43</v>
      </c>
      <c r="D9073" s="1" t="s">
        <v>3</v>
      </c>
      <c r="E9073" s="1" t="s">
        <v>4</v>
      </c>
      <c r="F9073" s="1" t="s">
        <v>3</v>
      </c>
      <c r="G9073" s="1">
        <v>27</v>
      </c>
      <c r="H9073" s="1" t="s">
        <v>14</v>
      </c>
      <c r="I9073" s="1" t="s">
        <v>10</v>
      </c>
      <c r="J9073" s="1" t="s">
        <v>34</v>
      </c>
      <c r="K9073" s="1">
        <v>113.62</v>
      </c>
      <c r="L9073" s="1">
        <v>3057.65</v>
      </c>
      <c r="M9073" s="1">
        <v>4</v>
      </c>
      <c r="N9073" s="1">
        <v>9</v>
      </c>
      <c r="O9073" s="1" t="s">
        <v>3</v>
      </c>
      <c r="P9073" s="1" t="str">
        <f>IF(Table1[[#This Row],[Churn]]="Yes","Lost Customer","Active Customer")</f>
        <v>Active Customer</v>
      </c>
      <c r="Q9073" s="3">
        <f>IF(Table1[[#This Row],[Tenure]]&lt;=12,"0-1 Year",)</f>
        <v>0</v>
      </c>
      <c r="R9073" s="3" t="str">
        <f>IF(Table1[[#This Row],[MonthlyCharges]]&lt;35,"low",IF(Table1[[#This Row],[MonthlyCharges]]&lt;70,"Medium","High"))</f>
        <v>High</v>
      </c>
    </row>
    <row r="9074" spans="1:18" x14ac:dyDescent="0.35">
      <c r="A9074" s="1" t="s">
        <v>9107</v>
      </c>
      <c r="B9074" s="1" t="s">
        <v>8</v>
      </c>
      <c r="C9074" s="1">
        <v>59</v>
      </c>
      <c r="D9074" s="1" t="s">
        <v>3</v>
      </c>
      <c r="E9074" s="1" t="s">
        <v>3</v>
      </c>
      <c r="F9074" s="1" t="s">
        <v>3</v>
      </c>
      <c r="G9074" s="1">
        <v>43</v>
      </c>
      <c r="H9074" s="1" t="s">
        <v>14</v>
      </c>
      <c r="I9074" s="1" t="s">
        <v>11</v>
      </c>
      <c r="J9074" s="1" t="s">
        <v>32</v>
      </c>
      <c r="K9074" s="1">
        <v>71.069999999999993</v>
      </c>
      <c r="L9074" s="1">
        <v>3039.82</v>
      </c>
      <c r="M9074" s="1">
        <v>4</v>
      </c>
      <c r="N9074" s="1">
        <v>10</v>
      </c>
      <c r="O9074" s="1" t="s">
        <v>3</v>
      </c>
      <c r="P9074" s="1" t="str">
        <f>IF(Table1[[#This Row],[Churn]]="Yes","Lost Customer","Active Customer")</f>
        <v>Active Customer</v>
      </c>
      <c r="Q9074" s="3">
        <f>IF(Table1[[#This Row],[Tenure]]&lt;=12,"0-1 Year",)</f>
        <v>0</v>
      </c>
      <c r="R9074" s="3" t="str">
        <f>IF(Table1[[#This Row],[MonthlyCharges]]&lt;35,"low",IF(Table1[[#This Row],[MonthlyCharges]]&lt;70,"Medium","High"))</f>
        <v>High</v>
      </c>
    </row>
    <row r="9075" spans="1:18" x14ac:dyDescent="0.35">
      <c r="A9075" s="1" t="s">
        <v>9108</v>
      </c>
      <c r="B9075" s="1" t="s">
        <v>8</v>
      </c>
      <c r="C9075" s="1">
        <v>33</v>
      </c>
      <c r="D9075" s="1" t="s">
        <v>3</v>
      </c>
      <c r="E9075" s="1" t="s">
        <v>3</v>
      </c>
      <c r="F9075" s="1" t="s">
        <v>4</v>
      </c>
      <c r="G9075" s="1">
        <v>27</v>
      </c>
      <c r="H9075" s="1" t="s">
        <v>14</v>
      </c>
      <c r="I9075" s="1" t="s">
        <v>11</v>
      </c>
      <c r="J9075" s="1" t="s">
        <v>44</v>
      </c>
      <c r="K9075" s="1">
        <v>92.44</v>
      </c>
      <c r="L9075" s="1">
        <v>2511.84</v>
      </c>
      <c r="M9075" s="1">
        <v>5</v>
      </c>
      <c r="N9075" s="1">
        <v>7</v>
      </c>
      <c r="O9075" s="1" t="s">
        <v>3</v>
      </c>
      <c r="P9075" s="1" t="str">
        <f>IF(Table1[[#This Row],[Churn]]="Yes","Lost Customer","Active Customer")</f>
        <v>Active Customer</v>
      </c>
      <c r="Q9075" s="3">
        <f>IF(Table1[[#This Row],[Tenure]]&lt;=12,"0-1 Year",)</f>
        <v>0</v>
      </c>
      <c r="R9075" s="3" t="str">
        <f>IF(Table1[[#This Row],[MonthlyCharges]]&lt;35,"low",IF(Table1[[#This Row],[MonthlyCharges]]&lt;70,"Medium","High"))</f>
        <v>High</v>
      </c>
    </row>
    <row r="9076" spans="1:18" x14ac:dyDescent="0.35">
      <c r="A9076" s="1" t="s">
        <v>9109</v>
      </c>
      <c r="B9076" s="1" t="s">
        <v>8</v>
      </c>
      <c r="C9076" s="1">
        <v>66</v>
      </c>
      <c r="D9076" s="1" t="s">
        <v>4</v>
      </c>
      <c r="E9076" s="1" t="s">
        <v>4</v>
      </c>
      <c r="F9076" s="1" t="s">
        <v>3</v>
      </c>
      <c r="G9076" s="1">
        <v>68</v>
      </c>
      <c r="H9076" s="1" t="s">
        <v>16</v>
      </c>
      <c r="I9076" s="1" t="s">
        <v>10</v>
      </c>
      <c r="J9076" s="1" t="s">
        <v>34</v>
      </c>
      <c r="K9076" s="1">
        <v>98.24</v>
      </c>
      <c r="L9076" s="1">
        <v>6682</v>
      </c>
      <c r="M9076" s="1">
        <v>7</v>
      </c>
      <c r="N9076" s="1">
        <v>8</v>
      </c>
      <c r="O9076" s="1" t="s">
        <v>3</v>
      </c>
      <c r="P9076" s="1" t="str">
        <f>IF(Table1[[#This Row],[Churn]]="Yes","Lost Customer","Active Customer")</f>
        <v>Active Customer</v>
      </c>
      <c r="Q9076" s="3">
        <f>IF(Table1[[#This Row],[Tenure]]&lt;=12,"0-1 Year",)</f>
        <v>0</v>
      </c>
      <c r="R9076" s="3" t="str">
        <f>IF(Table1[[#This Row],[MonthlyCharges]]&lt;35,"low",IF(Table1[[#This Row],[MonthlyCharges]]&lt;70,"Medium","High"))</f>
        <v>High</v>
      </c>
    </row>
    <row r="9077" spans="1:18" x14ac:dyDescent="0.35">
      <c r="A9077" s="1" t="s">
        <v>9110</v>
      </c>
      <c r="B9077" s="1" t="s">
        <v>8</v>
      </c>
      <c r="C9077" s="1">
        <v>52</v>
      </c>
      <c r="D9077" s="1" t="s">
        <v>3</v>
      </c>
      <c r="E9077" s="1" t="s">
        <v>4</v>
      </c>
      <c r="F9077" s="1" t="s">
        <v>3</v>
      </c>
      <c r="G9077" s="1">
        <v>54</v>
      </c>
      <c r="H9077" s="1" t="s">
        <v>14</v>
      </c>
      <c r="I9077" s="1" t="s">
        <v>12</v>
      </c>
      <c r="J9077" s="1" t="s">
        <v>32</v>
      </c>
      <c r="K9077" s="1">
        <v>0</v>
      </c>
      <c r="L9077" s="1">
        <v>-5.24</v>
      </c>
      <c r="M9077" s="1">
        <v>4</v>
      </c>
      <c r="N9077" s="1">
        <v>6</v>
      </c>
      <c r="O9077" s="1" t="s">
        <v>3</v>
      </c>
      <c r="P9077" s="1" t="str">
        <f>IF(Table1[[#This Row],[Churn]]="Yes","Lost Customer","Active Customer")</f>
        <v>Active Customer</v>
      </c>
      <c r="Q9077" s="3">
        <f>IF(Table1[[#This Row],[Tenure]]&lt;=12,"0-1 Year",)</f>
        <v>0</v>
      </c>
      <c r="R9077" s="3" t="str">
        <f>IF(Table1[[#This Row],[MonthlyCharges]]&lt;35,"low",IF(Table1[[#This Row],[MonthlyCharges]]&lt;70,"Medium","High"))</f>
        <v>low</v>
      </c>
    </row>
    <row r="9078" spans="1:18" x14ac:dyDescent="0.35">
      <c r="A9078" s="1" t="s">
        <v>9111</v>
      </c>
      <c r="B9078" s="1" t="s">
        <v>8</v>
      </c>
      <c r="C9078" s="1">
        <v>33</v>
      </c>
      <c r="D9078" s="1" t="s">
        <v>3</v>
      </c>
      <c r="E9078" s="1" t="s">
        <v>4</v>
      </c>
      <c r="F9078" s="1" t="s">
        <v>4</v>
      </c>
      <c r="G9078" s="1">
        <v>60</v>
      </c>
      <c r="H9078" s="1" t="s">
        <v>14</v>
      </c>
      <c r="I9078" s="1" t="s">
        <v>10</v>
      </c>
      <c r="J9078" s="1" t="s">
        <v>44</v>
      </c>
      <c r="K9078" s="1">
        <v>68.489999999999995</v>
      </c>
      <c r="L9078" s="1">
        <v>4090.47</v>
      </c>
      <c r="M9078" s="1">
        <v>1</v>
      </c>
      <c r="N9078" s="1">
        <v>1</v>
      </c>
      <c r="O9078" s="1" t="s">
        <v>3</v>
      </c>
      <c r="P9078" s="1" t="str">
        <f>IF(Table1[[#This Row],[Churn]]="Yes","Lost Customer","Active Customer")</f>
        <v>Active Customer</v>
      </c>
      <c r="Q9078" s="3">
        <f>IF(Table1[[#This Row],[Tenure]]&lt;=12,"0-1 Year",)</f>
        <v>0</v>
      </c>
      <c r="R9078" s="3" t="str">
        <f>IF(Table1[[#This Row],[MonthlyCharges]]&lt;35,"low",IF(Table1[[#This Row],[MonthlyCharges]]&lt;70,"Medium","High"))</f>
        <v>Medium</v>
      </c>
    </row>
    <row r="9079" spans="1:18" x14ac:dyDescent="0.35">
      <c r="A9079" s="1" t="s">
        <v>9112</v>
      </c>
      <c r="B9079" s="1" t="s">
        <v>7</v>
      </c>
      <c r="C9079" s="1">
        <v>23</v>
      </c>
      <c r="D9079" s="1" t="s">
        <v>3</v>
      </c>
      <c r="E9079" s="1" t="s">
        <v>4</v>
      </c>
      <c r="F9079" s="1" t="s">
        <v>4</v>
      </c>
      <c r="G9079" s="1">
        <v>46</v>
      </c>
      <c r="H9079" s="1" t="s">
        <v>14</v>
      </c>
      <c r="I9079" s="1" t="s">
        <v>11</v>
      </c>
      <c r="J9079" s="1" t="s">
        <v>34</v>
      </c>
      <c r="K9079" s="1">
        <v>89.94</v>
      </c>
      <c r="L9079" s="1">
        <v>4153.97</v>
      </c>
      <c r="M9079" s="1">
        <v>3</v>
      </c>
      <c r="N9079" s="1">
        <v>4</v>
      </c>
      <c r="O9079" s="1" t="s">
        <v>3</v>
      </c>
      <c r="P9079" s="1" t="str">
        <f>IF(Table1[[#This Row],[Churn]]="Yes","Lost Customer","Active Customer")</f>
        <v>Active Customer</v>
      </c>
      <c r="Q9079" s="3">
        <f>IF(Table1[[#This Row],[Tenure]]&lt;=12,"0-1 Year",)</f>
        <v>0</v>
      </c>
      <c r="R9079" s="3" t="str">
        <f>IF(Table1[[#This Row],[MonthlyCharges]]&lt;35,"low",IF(Table1[[#This Row],[MonthlyCharges]]&lt;70,"Medium","High"))</f>
        <v>High</v>
      </c>
    </row>
    <row r="9080" spans="1:18" x14ac:dyDescent="0.35">
      <c r="A9080" s="1" t="s">
        <v>9113</v>
      </c>
      <c r="B9080" s="1" t="s">
        <v>7</v>
      </c>
      <c r="C9080" s="1">
        <v>52</v>
      </c>
      <c r="D9080" s="1" t="s">
        <v>3</v>
      </c>
      <c r="E9080" s="1" t="s">
        <v>4</v>
      </c>
      <c r="F9080" s="1" t="s">
        <v>4</v>
      </c>
      <c r="G9080" s="1">
        <v>14</v>
      </c>
      <c r="H9080" s="1" t="s">
        <v>16</v>
      </c>
      <c r="I9080" s="1" t="s">
        <v>11</v>
      </c>
      <c r="J9080" s="1" t="s">
        <v>40</v>
      </c>
      <c r="K9080" s="1">
        <v>35.29</v>
      </c>
      <c r="L9080" s="1">
        <v>508.59</v>
      </c>
      <c r="M9080" s="1">
        <v>5</v>
      </c>
      <c r="N9080" s="1">
        <v>10</v>
      </c>
      <c r="O9080" s="1" t="s">
        <v>3</v>
      </c>
      <c r="P9080" s="1" t="str">
        <f>IF(Table1[[#This Row],[Churn]]="Yes","Lost Customer","Active Customer")</f>
        <v>Active Customer</v>
      </c>
      <c r="Q9080" s="3">
        <f>IF(Table1[[#This Row],[Tenure]]&lt;=12,"0-1 Year",)</f>
        <v>0</v>
      </c>
      <c r="R9080" s="3" t="str">
        <f>IF(Table1[[#This Row],[MonthlyCharges]]&lt;35,"low",IF(Table1[[#This Row],[MonthlyCharges]]&lt;70,"Medium","High"))</f>
        <v>Medium</v>
      </c>
    </row>
    <row r="9081" spans="1:18" x14ac:dyDescent="0.35">
      <c r="A9081" s="1" t="s">
        <v>9114</v>
      </c>
      <c r="B9081" s="1" t="s">
        <v>7</v>
      </c>
      <c r="C9081" s="1">
        <v>23</v>
      </c>
      <c r="D9081" s="1" t="s">
        <v>3</v>
      </c>
      <c r="E9081" s="1" t="s">
        <v>3</v>
      </c>
      <c r="F9081" s="1" t="s">
        <v>3</v>
      </c>
      <c r="G9081" s="1">
        <v>28</v>
      </c>
      <c r="H9081" s="1" t="s">
        <v>14</v>
      </c>
      <c r="I9081" s="1" t="s">
        <v>11</v>
      </c>
      <c r="J9081" s="1" t="s">
        <v>40</v>
      </c>
      <c r="K9081" s="1">
        <v>69.34</v>
      </c>
      <c r="L9081" s="1">
        <v>1931.37</v>
      </c>
      <c r="M9081" s="1">
        <v>8</v>
      </c>
      <c r="N9081" s="1">
        <v>8</v>
      </c>
      <c r="O9081" s="1" t="s">
        <v>3</v>
      </c>
      <c r="P9081" s="1" t="str">
        <f>IF(Table1[[#This Row],[Churn]]="Yes","Lost Customer","Active Customer")</f>
        <v>Active Customer</v>
      </c>
      <c r="Q9081" s="3">
        <f>IF(Table1[[#This Row],[Tenure]]&lt;=12,"0-1 Year",)</f>
        <v>0</v>
      </c>
      <c r="R9081" s="3" t="str">
        <f>IF(Table1[[#This Row],[MonthlyCharges]]&lt;35,"low",IF(Table1[[#This Row],[MonthlyCharges]]&lt;70,"Medium","High"))</f>
        <v>Medium</v>
      </c>
    </row>
    <row r="9082" spans="1:18" x14ac:dyDescent="0.35">
      <c r="A9082" s="1" t="s">
        <v>9115</v>
      </c>
      <c r="B9082" s="1" t="s">
        <v>7</v>
      </c>
      <c r="C9082" s="1">
        <v>72</v>
      </c>
      <c r="D9082" s="1" t="s">
        <v>4</v>
      </c>
      <c r="E9082" s="1" t="s">
        <v>3</v>
      </c>
      <c r="F9082" s="1" t="s">
        <v>4</v>
      </c>
      <c r="G9082" s="1">
        <v>14</v>
      </c>
      <c r="H9082" s="1" t="s">
        <v>14</v>
      </c>
      <c r="I9082" s="1" t="s">
        <v>10</v>
      </c>
      <c r="J9082" s="1" t="s">
        <v>32</v>
      </c>
      <c r="K9082" s="1">
        <v>113.03</v>
      </c>
      <c r="L9082" s="1">
        <v>1576.47</v>
      </c>
      <c r="M9082" s="1">
        <v>8</v>
      </c>
      <c r="N9082" s="1">
        <v>8</v>
      </c>
      <c r="O9082" s="1" t="s">
        <v>3</v>
      </c>
      <c r="P9082" s="1" t="str">
        <f>IF(Table1[[#This Row],[Churn]]="Yes","Lost Customer","Active Customer")</f>
        <v>Active Customer</v>
      </c>
      <c r="Q9082" s="3">
        <f>IF(Table1[[#This Row],[Tenure]]&lt;=12,"0-1 Year",)</f>
        <v>0</v>
      </c>
      <c r="R9082" s="3" t="str">
        <f>IF(Table1[[#This Row],[MonthlyCharges]]&lt;35,"low",IF(Table1[[#This Row],[MonthlyCharges]]&lt;70,"Medium","High"))</f>
        <v>High</v>
      </c>
    </row>
    <row r="9083" spans="1:18" x14ac:dyDescent="0.35">
      <c r="A9083" s="1" t="s">
        <v>9116</v>
      </c>
      <c r="B9083" s="1" t="s">
        <v>8</v>
      </c>
      <c r="C9083" s="1">
        <v>18</v>
      </c>
      <c r="D9083" s="1" t="s">
        <v>3</v>
      </c>
      <c r="E9083" s="1" t="s">
        <v>4</v>
      </c>
      <c r="F9083" s="1" t="s">
        <v>4</v>
      </c>
      <c r="G9083" s="1">
        <v>58</v>
      </c>
      <c r="H9083" s="1" t="s">
        <v>15</v>
      </c>
      <c r="I9083" s="1" t="s">
        <v>10</v>
      </c>
      <c r="J9083" s="1" t="s">
        <v>32</v>
      </c>
      <c r="K9083" s="1">
        <v>28.76</v>
      </c>
      <c r="L9083" s="1">
        <v>1657.81</v>
      </c>
      <c r="M9083" s="1">
        <v>0</v>
      </c>
      <c r="N9083" s="1">
        <v>5</v>
      </c>
      <c r="O9083" s="1" t="s">
        <v>3</v>
      </c>
      <c r="P9083" s="1" t="str">
        <f>IF(Table1[[#This Row],[Churn]]="Yes","Lost Customer","Active Customer")</f>
        <v>Active Customer</v>
      </c>
      <c r="Q9083" s="3">
        <f>IF(Table1[[#This Row],[Tenure]]&lt;=12,"0-1 Year",)</f>
        <v>0</v>
      </c>
      <c r="R9083" s="3" t="str">
        <f>IF(Table1[[#This Row],[MonthlyCharges]]&lt;35,"low",IF(Table1[[#This Row],[MonthlyCharges]]&lt;70,"Medium","High"))</f>
        <v>low</v>
      </c>
    </row>
    <row r="9084" spans="1:18" x14ac:dyDescent="0.35">
      <c r="A9084" s="1" t="s">
        <v>9117</v>
      </c>
      <c r="B9084" s="1" t="s">
        <v>8</v>
      </c>
      <c r="C9084" s="1">
        <v>22</v>
      </c>
      <c r="D9084" s="1" t="s">
        <v>3</v>
      </c>
      <c r="E9084" s="1" t="s">
        <v>4</v>
      </c>
      <c r="F9084" s="1" t="s">
        <v>3</v>
      </c>
      <c r="G9084" s="1">
        <v>66</v>
      </c>
      <c r="H9084" s="1" t="s">
        <v>14</v>
      </c>
      <c r="I9084" s="1" t="s">
        <v>11</v>
      </c>
      <c r="J9084" s="1" t="s">
        <v>32</v>
      </c>
      <c r="K9084" s="1">
        <v>72.709999999999994</v>
      </c>
      <c r="L9084" s="1">
        <v>4804.78</v>
      </c>
      <c r="M9084" s="1">
        <v>1</v>
      </c>
      <c r="N9084" s="1">
        <v>7</v>
      </c>
      <c r="O9084" s="1" t="s">
        <v>3</v>
      </c>
      <c r="P9084" s="1" t="str">
        <f>IF(Table1[[#This Row],[Churn]]="Yes","Lost Customer","Active Customer")</f>
        <v>Active Customer</v>
      </c>
      <c r="Q9084" s="3">
        <f>IF(Table1[[#This Row],[Tenure]]&lt;=12,"0-1 Year",)</f>
        <v>0</v>
      </c>
      <c r="R9084" s="3" t="str">
        <f>IF(Table1[[#This Row],[MonthlyCharges]]&lt;35,"low",IF(Table1[[#This Row],[MonthlyCharges]]&lt;70,"Medium","High"))</f>
        <v>High</v>
      </c>
    </row>
    <row r="9085" spans="1:18" x14ac:dyDescent="0.35">
      <c r="A9085" s="1" t="s">
        <v>9118</v>
      </c>
      <c r="B9085" s="1" t="s">
        <v>7</v>
      </c>
      <c r="C9085" s="1">
        <v>49</v>
      </c>
      <c r="D9085" s="1" t="s">
        <v>3</v>
      </c>
      <c r="E9085" s="1" t="s">
        <v>4</v>
      </c>
      <c r="F9085" s="1" t="s">
        <v>3</v>
      </c>
      <c r="G9085" s="1">
        <v>65</v>
      </c>
      <c r="H9085" s="1" t="s">
        <v>15</v>
      </c>
      <c r="I9085" s="1" t="s">
        <v>11</v>
      </c>
      <c r="J9085" s="1" t="s">
        <v>32</v>
      </c>
      <c r="K9085" s="1">
        <v>22.6</v>
      </c>
      <c r="L9085" s="1">
        <v>1465.48</v>
      </c>
      <c r="M9085" s="1">
        <v>2</v>
      </c>
      <c r="N9085" s="1">
        <v>10</v>
      </c>
      <c r="O9085" s="1" t="s">
        <v>3</v>
      </c>
      <c r="P9085" s="1" t="str">
        <f>IF(Table1[[#This Row],[Churn]]="Yes","Lost Customer","Active Customer")</f>
        <v>Active Customer</v>
      </c>
      <c r="Q9085" s="3">
        <f>IF(Table1[[#This Row],[Tenure]]&lt;=12,"0-1 Year",)</f>
        <v>0</v>
      </c>
      <c r="R9085" s="3" t="str">
        <f>IF(Table1[[#This Row],[MonthlyCharges]]&lt;35,"low",IF(Table1[[#This Row],[MonthlyCharges]]&lt;70,"Medium","High"))</f>
        <v>low</v>
      </c>
    </row>
    <row r="9086" spans="1:18" x14ac:dyDescent="0.35">
      <c r="A9086" s="1" t="s">
        <v>9119</v>
      </c>
      <c r="B9086" s="1" t="s">
        <v>8</v>
      </c>
      <c r="C9086" s="1">
        <v>31</v>
      </c>
      <c r="D9086" s="1" t="s">
        <v>3</v>
      </c>
      <c r="E9086" s="1" t="s">
        <v>4</v>
      </c>
      <c r="F9086" s="1" t="s">
        <v>4</v>
      </c>
      <c r="G9086" s="1">
        <v>23</v>
      </c>
      <c r="H9086" s="1" t="s">
        <v>14</v>
      </c>
      <c r="I9086" s="1" t="s">
        <v>11</v>
      </c>
      <c r="J9086" s="1" t="s">
        <v>34</v>
      </c>
      <c r="K9086" s="1">
        <v>85.28</v>
      </c>
      <c r="L9086" s="1">
        <v>1951.69</v>
      </c>
      <c r="M9086" s="1">
        <v>8</v>
      </c>
      <c r="N9086" s="1">
        <v>4</v>
      </c>
      <c r="O9086" s="1" t="s">
        <v>4</v>
      </c>
      <c r="P9086" s="1" t="str">
        <f>IF(Table1[[#This Row],[Churn]]="Yes","Lost Customer","Active Customer")</f>
        <v>Lost Customer</v>
      </c>
      <c r="Q9086" s="3">
        <f>IF(Table1[[#This Row],[Tenure]]&lt;=12,"0-1 Year",)</f>
        <v>0</v>
      </c>
      <c r="R9086" s="3" t="str">
        <f>IF(Table1[[#This Row],[MonthlyCharges]]&lt;35,"low",IF(Table1[[#This Row],[MonthlyCharges]]&lt;70,"Medium","High"))</f>
        <v>High</v>
      </c>
    </row>
    <row r="9087" spans="1:18" x14ac:dyDescent="0.35">
      <c r="A9087" s="1" t="s">
        <v>9120</v>
      </c>
      <c r="B9087" s="1" t="s">
        <v>8</v>
      </c>
      <c r="C9087" s="1">
        <v>63</v>
      </c>
      <c r="D9087" s="1" t="s">
        <v>3</v>
      </c>
      <c r="E9087" s="1" t="s">
        <v>4</v>
      </c>
      <c r="F9087" s="1" t="s">
        <v>4</v>
      </c>
      <c r="G9087" s="1">
        <v>70</v>
      </c>
      <c r="H9087" s="1" t="s">
        <v>14</v>
      </c>
      <c r="I9087" s="1" t="s">
        <v>11</v>
      </c>
      <c r="J9087" s="1" t="s">
        <v>40</v>
      </c>
      <c r="K9087" s="1">
        <v>48.81</v>
      </c>
      <c r="L9087" s="1">
        <v>3410.64</v>
      </c>
      <c r="M9087" s="1">
        <v>4</v>
      </c>
      <c r="N9087" s="1">
        <v>8</v>
      </c>
      <c r="O9087" s="1" t="s">
        <v>3</v>
      </c>
      <c r="P9087" s="1" t="str">
        <f>IF(Table1[[#This Row],[Churn]]="Yes","Lost Customer","Active Customer")</f>
        <v>Active Customer</v>
      </c>
      <c r="Q9087" s="3">
        <f>IF(Table1[[#This Row],[Tenure]]&lt;=12,"0-1 Year",)</f>
        <v>0</v>
      </c>
      <c r="R9087" s="3" t="str">
        <f>IF(Table1[[#This Row],[MonthlyCharges]]&lt;35,"low",IF(Table1[[#This Row],[MonthlyCharges]]&lt;70,"Medium","High"))</f>
        <v>Medium</v>
      </c>
    </row>
    <row r="9088" spans="1:18" x14ac:dyDescent="0.35">
      <c r="A9088" s="1" t="s">
        <v>9121</v>
      </c>
      <c r="B9088" s="1" t="s">
        <v>8</v>
      </c>
      <c r="C9088" s="1">
        <v>48</v>
      </c>
      <c r="D9088" s="1" t="s">
        <v>3</v>
      </c>
      <c r="E9088" s="1" t="s">
        <v>3</v>
      </c>
      <c r="F9088" s="1" t="s">
        <v>4</v>
      </c>
      <c r="G9088" s="1">
        <v>63</v>
      </c>
      <c r="H9088" s="1" t="s">
        <v>14</v>
      </c>
      <c r="I9088" s="1" t="s">
        <v>11</v>
      </c>
      <c r="J9088" s="1" t="s">
        <v>34</v>
      </c>
      <c r="K9088" s="1">
        <v>61.34</v>
      </c>
      <c r="L9088" s="1">
        <v>3850.87</v>
      </c>
      <c r="M9088" s="1">
        <v>0</v>
      </c>
      <c r="N9088" s="1">
        <v>2</v>
      </c>
      <c r="O9088" s="1" t="s">
        <v>3</v>
      </c>
      <c r="P9088" s="1" t="str">
        <f>IF(Table1[[#This Row],[Churn]]="Yes","Lost Customer","Active Customer")</f>
        <v>Active Customer</v>
      </c>
      <c r="Q9088" s="3">
        <f>IF(Table1[[#This Row],[Tenure]]&lt;=12,"0-1 Year",)</f>
        <v>0</v>
      </c>
      <c r="R9088" s="3" t="str">
        <f>IF(Table1[[#This Row],[MonthlyCharges]]&lt;35,"low",IF(Table1[[#This Row],[MonthlyCharges]]&lt;70,"Medium","High"))</f>
        <v>Medium</v>
      </c>
    </row>
    <row r="9089" spans="1:18" x14ac:dyDescent="0.35">
      <c r="A9089" s="1" t="s">
        <v>9122</v>
      </c>
      <c r="B9089" s="1" t="s">
        <v>8</v>
      </c>
      <c r="C9089" s="1">
        <v>70</v>
      </c>
      <c r="D9089" s="1" t="s">
        <v>3</v>
      </c>
      <c r="E9089" s="1" t="s">
        <v>4</v>
      </c>
      <c r="F9089" s="1" t="s">
        <v>4</v>
      </c>
      <c r="G9089" s="1">
        <v>29</v>
      </c>
      <c r="H9089" s="1" t="s">
        <v>15</v>
      </c>
      <c r="I9089" s="1" t="s">
        <v>11</v>
      </c>
      <c r="J9089" s="1" t="s">
        <v>34</v>
      </c>
      <c r="K9089" s="1">
        <v>109.22</v>
      </c>
      <c r="L9089" s="1">
        <v>3147.62</v>
      </c>
      <c r="M9089" s="1">
        <v>1</v>
      </c>
      <c r="N9089" s="1">
        <v>10</v>
      </c>
      <c r="O9089" s="1" t="s">
        <v>3</v>
      </c>
      <c r="P9089" s="1" t="str">
        <f>IF(Table1[[#This Row],[Churn]]="Yes","Lost Customer","Active Customer")</f>
        <v>Active Customer</v>
      </c>
      <c r="Q9089" s="3">
        <f>IF(Table1[[#This Row],[Tenure]]&lt;=12,"0-1 Year",)</f>
        <v>0</v>
      </c>
      <c r="R9089" s="3" t="str">
        <f>IF(Table1[[#This Row],[MonthlyCharges]]&lt;35,"low",IF(Table1[[#This Row],[MonthlyCharges]]&lt;70,"Medium","High"))</f>
        <v>High</v>
      </c>
    </row>
    <row r="9090" spans="1:18" x14ac:dyDescent="0.35">
      <c r="A9090" s="1" t="s">
        <v>9123</v>
      </c>
      <c r="B9090" s="1" t="s">
        <v>8</v>
      </c>
      <c r="C9090" s="1">
        <v>52</v>
      </c>
      <c r="D9090" s="1" t="s">
        <v>3</v>
      </c>
      <c r="E9090" s="1" t="s">
        <v>4</v>
      </c>
      <c r="F9090" s="1" t="s">
        <v>4</v>
      </c>
      <c r="G9090" s="1">
        <v>30</v>
      </c>
      <c r="H9090" s="1" t="s">
        <v>16</v>
      </c>
      <c r="I9090" s="1" t="s">
        <v>10</v>
      </c>
      <c r="J9090" s="1" t="s">
        <v>44</v>
      </c>
      <c r="K9090" s="1">
        <v>49.91</v>
      </c>
      <c r="L9090" s="1">
        <v>1486.84</v>
      </c>
      <c r="M9090" s="1">
        <v>0</v>
      </c>
      <c r="N9090" s="1">
        <v>7</v>
      </c>
      <c r="O9090" s="1" t="s">
        <v>3</v>
      </c>
      <c r="P9090" s="1" t="str">
        <f>IF(Table1[[#This Row],[Churn]]="Yes","Lost Customer","Active Customer")</f>
        <v>Active Customer</v>
      </c>
      <c r="Q9090" s="3">
        <f>IF(Table1[[#This Row],[Tenure]]&lt;=12,"0-1 Year",)</f>
        <v>0</v>
      </c>
      <c r="R9090" s="3" t="str">
        <f>IF(Table1[[#This Row],[MonthlyCharges]]&lt;35,"low",IF(Table1[[#This Row],[MonthlyCharges]]&lt;70,"Medium","High"))</f>
        <v>Medium</v>
      </c>
    </row>
    <row r="9091" spans="1:18" x14ac:dyDescent="0.35">
      <c r="A9091" s="1" t="s">
        <v>9124</v>
      </c>
      <c r="B9091" s="1" t="s">
        <v>7</v>
      </c>
      <c r="C9091" s="1">
        <v>44</v>
      </c>
      <c r="D9091" s="1" t="s">
        <v>3</v>
      </c>
      <c r="E9091" s="1" t="s">
        <v>4</v>
      </c>
      <c r="F9091" s="1" t="s">
        <v>4</v>
      </c>
      <c r="G9091" s="1">
        <v>39</v>
      </c>
      <c r="H9091" s="1" t="s">
        <v>15</v>
      </c>
      <c r="I9091" s="1" t="s">
        <v>10</v>
      </c>
      <c r="J9091" s="1" t="s">
        <v>40</v>
      </c>
      <c r="K9091" s="1">
        <v>49.93</v>
      </c>
      <c r="L9091" s="1">
        <v>1930.03</v>
      </c>
      <c r="M9091" s="1">
        <v>6</v>
      </c>
      <c r="N9091" s="1">
        <v>7</v>
      </c>
      <c r="O9091" s="1" t="s">
        <v>3</v>
      </c>
      <c r="P9091" s="1" t="str">
        <f>IF(Table1[[#This Row],[Churn]]="Yes","Lost Customer","Active Customer")</f>
        <v>Active Customer</v>
      </c>
      <c r="Q9091" s="3">
        <f>IF(Table1[[#This Row],[Tenure]]&lt;=12,"0-1 Year",)</f>
        <v>0</v>
      </c>
      <c r="R9091" s="3" t="str">
        <f>IF(Table1[[#This Row],[MonthlyCharges]]&lt;35,"low",IF(Table1[[#This Row],[MonthlyCharges]]&lt;70,"Medium","High"))</f>
        <v>Medium</v>
      </c>
    </row>
    <row r="9092" spans="1:18" x14ac:dyDescent="0.35">
      <c r="A9092" s="1" t="s">
        <v>9125</v>
      </c>
      <c r="B9092" s="1" t="s">
        <v>7</v>
      </c>
      <c r="C9092" s="1">
        <v>30</v>
      </c>
      <c r="D9092" s="1" t="s">
        <v>3</v>
      </c>
      <c r="E9092" s="1" t="s">
        <v>4</v>
      </c>
      <c r="F9092" s="1" t="s">
        <v>4</v>
      </c>
      <c r="G9092" s="1">
        <v>32</v>
      </c>
      <c r="H9092" s="1" t="s">
        <v>14</v>
      </c>
      <c r="I9092" s="1" t="s">
        <v>11</v>
      </c>
      <c r="J9092" s="1" t="s">
        <v>34</v>
      </c>
      <c r="K9092" s="1">
        <v>96</v>
      </c>
      <c r="L9092" s="1">
        <v>3083.85</v>
      </c>
      <c r="M9092" s="1">
        <v>5</v>
      </c>
      <c r="N9092" s="1">
        <v>2</v>
      </c>
      <c r="O9092" s="1" t="s">
        <v>3</v>
      </c>
      <c r="P9092" s="1" t="str">
        <f>IF(Table1[[#This Row],[Churn]]="Yes","Lost Customer","Active Customer")</f>
        <v>Active Customer</v>
      </c>
      <c r="Q9092" s="3">
        <f>IF(Table1[[#This Row],[Tenure]]&lt;=12,"0-1 Year",)</f>
        <v>0</v>
      </c>
      <c r="R9092" s="3" t="str">
        <f>IF(Table1[[#This Row],[MonthlyCharges]]&lt;35,"low",IF(Table1[[#This Row],[MonthlyCharges]]&lt;70,"Medium","High"))</f>
        <v>High</v>
      </c>
    </row>
    <row r="9093" spans="1:18" x14ac:dyDescent="0.35">
      <c r="A9093" s="1" t="s">
        <v>9126</v>
      </c>
      <c r="B9093" s="1" t="s">
        <v>7</v>
      </c>
      <c r="C9093" s="1">
        <v>73</v>
      </c>
      <c r="D9093" s="1" t="s">
        <v>4</v>
      </c>
      <c r="E9093" s="1" t="s">
        <v>4</v>
      </c>
      <c r="F9093" s="1" t="s">
        <v>3</v>
      </c>
      <c r="G9093" s="1">
        <v>8</v>
      </c>
      <c r="H9093" s="1" t="s">
        <v>14</v>
      </c>
      <c r="I9093" s="1" t="s">
        <v>10</v>
      </c>
      <c r="J9093" s="1" t="s">
        <v>34</v>
      </c>
      <c r="K9093" s="1">
        <v>100.78</v>
      </c>
      <c r="L9093" s="1">
        <v>803.72</v>
      </c>
      <c r="M9093" s="1">
        <v>7</v>
      </c>
      <c r="N9093" s="1">
        <v>9</v>
      </c>
      <c r="O9093" s="1" t="s">
        <v>3</v>
      </c>
      <c r="P9093" s="1" t="str">
        <f>IF(Table1[[#This Row],[Churn]]="Yes","Lost Customer","Active Customer")</f>
        <v>Active Customer</v>
      </c>
      <c r="Q9093" s="3" t="str">
        <f>IF(Table1[[#This Row],[Tenure]]&lt;=12,"0-1 Year",)</f>
        <v>0-1 Year</v>
      </c>
      <c r="R9093" s="3" t="str">
        <f>IF(Table1[[#This Row],[MonthlyCharges]]&lt;35,"low",IF(Table1[[#This Row],[MonthlyCharges]]&lt;70,"Medium","High"))</f>
        <v>High</v>
      </c>
    </row>
    <row r="9094" spans="1:18" x14ac:dyDescent="0.35">
      <c r="A9094" s="1" t="s">
        <v>9127</v>
      </c>
      <c r="B9094" s="1" t="s">
        <v>8</v>
      </c>
      <c r="C9094" s="1">
        <v>58</v>
      </c>
      <c r="D9094" s="1" t="s">
        <v>3</v>
      </c>
      <c r="E9094" s="1" t="s">
        <v>4</v>
      </c>
      <c r="F9094" s="1" t="s">
        <v>3</v>
      </c>
      <c r="G9094" s="1">
        <v>33</v>
      </c>
      <c r="H9094" s="1" t="s">
        <v>15</v>
      </c>
      <c r="I9094" s="1" t="s">
        <v>10</v>
      </c>
      <c r="J9094" s="1" t="s">
        <v>40</v>
      </c>
      <c r="K9094" s="1">
        <v>30.41</v>
      </c>
      <c r="L9094" s="1">
        <v>1019.4</v>
      </c>
      <c r="M9094" s="1">
        <v>7</v>
      </c>
      <c r="N9094" s="1">
        <v>10</v>
      </c>
      <c r="O9094" s="1" t="s">
        <v>3</v>
      </c>
      <c r="P9094" s="1" t="str">
        <f>IF(Table1[[#This Row],[Churn]]="Yes","Lost Customer","Active Customer")</f>
        <v>Active Customer</v>
      </c>
      <c r="Q9094" s="3">
        <f>IF(Table1[[#This Row],[Tenure]]&lt;=12,"0-1 Year",)</f>
        <v>0</v>
      </c>
      <c r="R9094" s="3" t="str">
        <f>IF(Table1[[#This Row],[MonthlyCharges]]&lt;35,"low",IF(Table1[[#This Row],[MonthlyCharges]]&lt;70,"Medium","High"))</f>
        <v>low</v>
      </c>
    </row>
    <row r="9095" spans="1:18" x14ac:dyDescent="0.35">
      <c r="A9095" s="1" t="s">
        <v>9128</v>
      </c>
      <c r="B9095" s="1" t="s">
        <v>8</v>
      </c>
      <c r="C9095" s="1">
        <v>29</v>
      </c>
      <c r="D9095" s="1" t="s">
        <v>3</v>
      </c>
      <c r="E9095" s="1" t="s">
        <v>4</v>
      </c>
      <c r="F9095" s="1" t="s">
        <v>4</v>
      </c>
      <c r="G9095" s="1">
        <v>51</v>
      </c>
      <c r="H9095" s="1" t="s">
        <v>15</v>
      </c>
      <c r="I9095" s="1" t="s">
        <v>10</v>
      </c>
      <c r="J9095" s="1" t="s">
        <v>40</v>
      </c>
      <c r="K9095" s="1">
        <v>115.37</v>
      </c>
      <c r="L9095" s="1">
        <v>5864.24</v>
      </c>
      <c r="M9095" s="1">
        <v>7</v>
      </c>
      <c r="N9095" s="1">
        <v>4</v>
      </c>
      <c r="O9095" s="1" t="s">
        <v>4</v>
      </c>
      <c r="P9095" s="1" t="str">
        <f>IF(Table1[[#This Row],[Churn]]="Yes","Lost Customer","Active Customer")</f>
        <v>Lost Customer</v>
      </c>
      <c r="Q9095" s="3">
        <f>IF(Table1[[#This Row],[Tenure]]&lt;=12,"0-1 Year",)</f>
        <v>0</v>
      </c>
      <c r="R9095" s="3" t="str">
        <f>IF(Table1[[#This Row],[MonthlyCharges]]&lt;35,"low",IF(Table1[[#This Row],[MonthlyCharges]]&lt;70,"Medium","High"))</f>
        <v>High</v>
      </c>
    </row>
    <row r="9096" spans="1:18" x14ac:dyDescent="0.35">
      <c r="A9096" s="1" t="s">
        <v>9129</v>
      </c>
      <c r="B9096" s="1" t="s">
        <v>8</v>
      </c>
      <c r="C9096" s="1">
        <v>45</v>
      </c>
      <c r="D9096" s="1" t="s">
        <v>3</v>
      </c>
      <c r="E9096" s="1" t="s">
        <v>4</v>
      </c>
      <c r="F9096" s="1" t="s">
        <v>3</v>
      </c>
      <c r="G9096" s="1">
        <v>9</v>
      </c>
      <c r="H9096" s="1" t="s">
        <v>14</v>
      </c>
      <c r="I9096" s="1" t="s">
        <v>11</v>
      </c>
      <c r="J9096" s="1" t="s">
        <v>44</v>
      </c>
      <c r="K9096" s="1">
        <v>84.43</v>
      </c>
      <c r="L9096" s="1">
        <v>769.76</v>
      </c>
      <c r="M9096" s="1">
        <v>4</v>
      </c>
      <c r="N9096" s="1">
        <v>5</v>
      </c>
      <c r="O9096" s="1" t="s">
        <v>4</v>
      </c>
      <c r="P9096" s="1" t="str">
        <f>IF(Table1[[#This Row],[Churn]]="Yes","Lost Customer","Active Customer")</f>
        <v>Lost Customer</v>
      </c>
      <c r="Q9096" s="3" t="str">
        <f>IF(Table1[[#This Row],[Tenure]]&lt;=12,"0-1 Year",)</f>
        <v>0-1 Year</v>
      </c>
      <c r="R9096" s="3" t="str">
        <f>IF(Table1[[#This Row],[MonthlyCharges]]&lt;35,"low",IF(Table1[[#This Row],[MonthlyCharges]]&lt;70,"Medium","High"))</f>
        <v>High</v>
      </c>
    </row>
    <row r="9097" spans="1:18" x14ac:dyDescent="0.35">
      <c r="A9097" s="1" t="s">
        <v>9130</v>
      </c>
      <c r="B9097" s="1" t="s">
        <v>8</v>
      </c>
      <c r="C9097" s="1">
        <v>70</v>
      </c>
      <c r="D9097" s="1" t="s">
        <v>4</v>
      </c>
      <c r="E9097" s="1" t="s">
        <v>3</v>
      </c>
      <c r="F9097" s="1" t="s">
        <v>3</v>
      </c>
      <c r="G9097" s="1">
        <v>49</v>
      </c>
      <c r="H9097" s="1" t="s">
        <v>14</v>
      </c>
      <c r="I9097" s="1" t="s">
        <v>11</v>
      </c>
      <c r="J9097" s="1" t="s">
        <v>32</v>
      </c>
      <c r="K9097" s="1">
        <v>102.21</v>
      </c>
      <c r="L9097" s="1">
        <v>5020.26</v>
      </c>
      <c r="M9097" s="1">
        <v>0</v>
      </c>
      <c r="N9097" s="1">
        <v>5</v>
      </c>
      <c r="O9097" s="1" t="s">
        <v>3</v>
      </c>
      <c r="P9097" s="1" t="str">
        <f>IF(Table1[[#This Row],[Churn]]="Yes","Lost Customer","Active Customer")</f>
        <v>Active Customer</v>
      </c>
      <c r="Q9097" s="3">
        <f>IF(Table1[[#This Row],[Tenure]]&lt;=12,"0-1 Year",)</f>
        <v>0</v>
      </c>
      <c r="R9097" s="3" t="str">
        <f>IF(Table1[[#This Row],[MonthlyCharges]]&lt;35,"low",IF(Table1[[#This Row],[MonthlyCharges]]&lt;70,"Medium","High"))</f>
        <v>High</v>
      </c>
    </row>
    <row r="9098" spans="1:18" x14ac:dyDescent="0.35">
      <c r="A9098" s="1" t="s">
        <v>9131</v>
      </c>
      <c r="B9098" s="1" t="s">
        <v>7</v>
      </c>
      <c r="C9098" s="1">
        <v>42</v>
      </c>
      <c r="D9098" s="1" t="s">
        <v>3</v>
      </c>
      <c r="E9098" s="1" t="s">
        <v>4</v>
      </c>
      <c r="F9098" s="1" t="s">
        <v>3</v>
      </c>
      <c r="G9098" s="1">
        <v>66</v>
      </c>
      <c r="H9098" s="1" t="s">
        <v>16</v>
      </c>
      <c r="I9098" s="1" t="s">
        <v>12</v>
      </c>
      <c r="J9098" s="1" t="s">
        <v>32</v>
      </c>
      <c r="K9098" s="1">
        <v>0</v>
      </c>
      <c r="L9098" s="1">
        <v>-8.7899999999999991</v>
      </c>
      <c r="M9098" s="1">
        <v>4</v>
      </c>
      <c r="N9098" s="1">
        <v>6</v>
      </c>
      <c r="O9098" s="1" t="s">
        <v>3</v>
      </c>
      <c r="P9098" s="1" t="str">
        <f>IF(Table1[[#This Row],[Churn]]="Yes","Lost Customer","Active Customer")</f>
        <v>Active Customer</v>
      </c>
      <c r="Q9098" s="3">
        <f>IF(Table1[[#This Row],[Tenure]]&lt;=12,"0-1 Year",)</f>
        <v>0</v>
      </c>
      <c r="R9098" s="3" t="str">
        <f>IF(Table1[[#This Row],[MonthlyCharges]]&lt;35,"low",IF(Table1[[#This Row],[MonthlyCharges]]&lt;70,"Medium","High"))</f>
        <v>low</v>
      </c>
    </row>
    <row r="9099" spans="1:18" x14ac:dyDescent="0.35">
      <c r="A9099" s="1" t="s">
        <v>9132</v>
      </c>
      <c r="B9099" s="1" t="s">
        <v>7</v>
      </c>
      <c r="C9099" s="1">
        <v>21</v>
      </c>
      <c r="D9099" s="1" t="s">
        <v>3</v>
      </c>
      <c r="E9099" s="1" t="s">
        <v>3</v>
      </c>
      <c r="F9099" s="1" t="s">
        <v>4</v>
      </c>
      <c r="G9099" s="1">
        <v>61</v>
      </c>
      <c r="H9099" s="1" t="s">
        <v>16</v>
      </c>
      <c r="I9099" s="1" t="s">
        <v>10</v>
      </c>
      <c r="J9099" s="1" t="s">
        <v>34</v>
      </c>
      <c r="K9099" s="1">
        <v>77.28</v>
      </c>
      <c r="L9099" s="1">
        <v>4697.74</v>
      </c>
      <c r="M9099" s="1">
        <v>2</v>
      </c>
      <c r="N9099" s="1">
        <v>8</v>
      </c>
      <c r="O9099" s="1" t="s">
        <v>3</v>
      </c>
      <c r="P9099" s="1" t="str">
        <f>IF(Table1[[#This Row],[Churn]]="Yes","Lost Customer","Active Customer")</f>
        <v>Active Customer</v>
      </c>
      <c r="Q9099" s="3">
        <f>IF(Table1[[#This Row],[Tenure]]&lt;=12,"0-1 Year",)</f>
        <v>0</v>
      </c>
      <c r="R9099" s="3" t="str">
        <f>IF(Table1[[#This Row],[MonthlyCharges]]&lt;35,"low",IF(Table1[[#This Row],[MonthlyCharges]]&lt;70,"Medium","High"))</f>
        <v>High</v>
      </c>
    </row>
    <row r="9100" spans="1:18" x14ac:dyDescent="0.35">
      <c r="A9100" s="1" t="s">
        <v>9133</v>
      </c>
      <c r="B9100" s="1" t="s">
        <v>8</v>
      </c>
      <c r="C9100" s="1">
        <v>55</v>
      </c>
      <c r="D9100" s="1" t="s">
        <v>3</v>
      </c>
      <c r="E9100" s="1" t="s">
        <v>4</v>
      </c>
      <c r="F9100" s="1" t="s">
        <v>3</v>
      </c>
      <c r="G9100" s="1">
        <v>11</v>
      </c>
      <c r="H9100" s="1" t="s">
        <v>14</v>
      </c>
      <c r="I9100" s="1" t="s">
        <v>10</v>
      </c>
      <c r="J9100" s="1" t="s">
        <v>44</v>
      </c>
      <c r="K9100" s="1">
        <v>30.28</v>
      </c>
      <c r="L9100" s="1">
        <v>350.99</v>
      </c>
      <c r="M9100" s="1">
        <v>8</v>
      </c>
      <c r="N9100" s="1">
        <v>7</v>
      </c>
      <c r="O9100" s="1" t="s">
        <v>3</v>
      </c>
      <c r="P9100" s="1" t="str">
        <f>IF(Table1[[#This Row],[Churn]]="Yes","Lost Customer","Active Customer")</f>
        <v>Active Customer</v>
      </c>
      <c r="Q9100" s="3" t="str">
        <f>IF(Table1[[#This Row],[Tenure]]&lt;=12,"0-1 Year",)</f>
        <v>0-1 Year</v>
      </c>
      <c r="R9100" s="3" t="str">
        <f>IF(Table1[[#This Row],[MonthlyCharges]]&lt;35,"low",IF(Table1[[#This Row],[MonthlyCharges]]&lt;70,"Medium","High"))</f>
        <v>low</v>
      </c>
    </row>
    <row r="9101" spans="1:18" x14ac:dyDescent="0.35">
      <c r="A9101" s="1" t="s">
        <v>9134</v>
      </c>
      <c r="B9101" s="1" t="s">
        <v>7</v>
      </c>
      <c r="C9101" s="1">
        <v>35</v>
      </c>
      <c r="D9101" s="1" t="s">
        <v>3</v>
      </c>
      <c r="E9101" s="1" t="s">
        <v>3</v>
      </c>
      <c r="F9101" s="1" t="s">
        <v>3</v>
      </c>
      <c r="G9101" s="1">
        <v>14</v>
      </c>
      <c r="H9101" s="1" t="s">
        <v>14</v>
      </c>
      <c r="I9101" s="1" t="s">
        <v>10</v>
      </c>
      <c r="J9101" s="1" t="s">
        <v>32</v>
      </c>
      <c r="K9101" s="1">
        <v>98.13</v>
      </c>
      <c r="L9101" s="1">
        <v>1363.03</v>
      </c>
      <c r="M9101" s="1">
        <v>1</v>
      </c>
      <c r="N9101" s="1">
        <v>6</v>
      </c>
      <c r="O9101" s="1" t="s">
        <v>3</v>
      </c>
      <c r="P9101" s="1" t="str">
        <f>IF(Table1[[#This Row],[Churn]]="Yes","Lost Customer","Active Customer")</f>
        <v>Active Customer</v>
      </c>
      <c r="Q9101" s="3">
        <f>IF(Table1[[#This Row],[Tenure]]&lt;=12,"0-1 Year",)</f>
        <v>0</v>
      </c>
      <c r="R9101" s="3" t="str">
        <f>IF(Table1[[#This Row],[MonthlyCharges]]&lt;35,"low",IF(Table1[[#This Row],[MonthlyCharges]]&lt;70,"Medium","High"))</f>
        <v>High</v>
      </c>
    </row>
    <row r="9102" spans="1:18" x14ac:dyDescent="0.35">
      <c r="A9102" s="1" t="s">
        <v>9135</v>
      </c>
      <c r="B9102" s="1" t="s">
        <v>8</v>
      </c>
      <c r="C9102" s="1">
        <v>69</v>
      </c>
      <c r="D9102" s="1" t="s">
        <v>4</v>
      </c>
      <c r="E9102" s="1" t="s">
        <v>4</v>
      </c>
      <c r="F9102" s="1" t="s">
        <v>4</v>
      </c>
      <c r="G9102" s="1">
        <v>44</v>
      </c>
      <c r="H9102" s="1" t="s">
        <v>16</v>
      </c>
      <c r="I9102" s="1" t="s">
        <v>11</v>
      </c>
      <c r="J9102" s="1" t="s">
        <v>32</v>
      </c>
      <c r="K9102" s="1">
        <v>63.97</v>
      </c>
      <c r="L9102" s="1">
        <v>2822.72</v>
      </c>
      <c r="M9102" s="1">
        <v>1</v>
      </c>
      <c r="N9102" s="1">
        <v>8</v>
      </c>
      <c r="O9102" s="1" t="s">
        <v>3</v>
      </c>
      <c r="P9102" s="1" t="str">
        <f>IF(Table1[[#This Row],[Churn]]="Yes","Lost Customer","Active Customer")</f>
        <v>Active Customer</v>
      </c>
      <c r="Q9102" s="3">
        <f>IF(Table1[[#This Row],[Tenure]]&lt;=12,"0-1 Year",)</f>
        <v>0</v>
      </c>
      <c r="R9102" s="3" t="str">
        <f>IF(Table1[[#This Row],[MonthlyCharges]]&lt;35,"low",IF(Table1[[#This Row],[MonthlyCharges]]&lt;70,"Medium","High"))</f>
        <v>Medium</v>
      </c>
    </row>
    <row r="9103" spans="1:18" x14ac:dyDescent="0.35">
      <c r="A9103" s="1" t="s">
        <v>9136</v>
      </c>
      <c r="B9103" s="1" t="s">
        <v>8</v>
      </c>
      <c r="C9103" s="1">
        <v>30</v>
      </c>
      <c r="D9103" s="1" t="s">
        <v>3</v>
      </c>
      <c r="E9103" s="1" t="s">
        <v>3</v>
      </c>
      <c r="F9103" s="1" t="s">
        <v>4</v>
      </c>
      <c r="G9103" s="1">
        <v>52</v>
      </c>
      <c r="H9103" s="1" t="s">
        <v>15</v>
      </c>
      <c r="I9103" s="1" t="s">
        <v>10</v>
      </c>
      <c r="J9103" s="1" t="s">
        <v>32</v>
      </c>
      <c r="K9103" s="1">
        <v>47.72</v>
      </c>
      <c r="L9103" s="1">
        <v>2485.73</v>
      </c>
      <c r="M9103" s="1">
        <v>8</v>
      </c>
      <c r="N9103" s="1">
        <v>3</v>
      </c>
      <c r="O9103" s="1" t="s">
        <v>4</v>
      </c>
      <c r="P9103" s="1" t="str">
        <f>IF(Table1[[#This Row],[Churn]]="Yes","Lost Customer","Active Customer")</f>
        <v>Lost Customer</v>
      </c>
      <c r="Q9103" s="3">
        <f>IF(Table1[[#This Row],[Tenure]]&lt;=12,"0-1 Year",)</f>
        <v>0</v>
      </c>
      <c r="R9103" s="3" t="str">
        <f>IF(Table1[[#This Row],[MonthlyCharges]]&lt;35,"low",IF(Table1[[#This Row],[MonthlyCharges]]&lt;70,"Medium","High"))</f>
        <v>Medium</v>
      </c>
    </row>
    <row r="9104" spans="1:18" x14ac:dyDescent="0.35">
      <c r="A9104" s="1" t="s">
        <v>9137</v>
      </c>
      <c r="B9104" s="1" t="s">
        <v>8</v>
      </c>
      <c r="C9104" s="1">
        <v>63</v>
      </c>
      <c r="D9104" s="1" t="s">
        <v>3</v>
      </c>
      <c r="E9104" s="1" t="s">
        <v>4</v>
      </c>
      <c r="F9104" s="1" t="s">
        <v>3</v>
      </c>
      <c r="G9104" s="1">
        <v>47</v>
      </c>
      <c r="H9104" s="1" t="s">
        <v>16</v>
      </c>
      <c r="I9104" s="1" t="s">
        <v>11</v>
      </c>
      <c r="J9104" s="1" t="s">
        <v>40</v>
      </c>
      <c r="K9104" s="1">
        <v>51.84</v>
      </c>
      <c r="L9104" s="1">
        <v>2433.4</v>
      </c>
      <c r="M9104" s="1">
        <v>8</v>
      </c>
      <c r="N9104" s="1">
        <v>3</v>
      </c>
      <c r="O9104" s="1" t="s">
        <v>4</v>
      </c>
      <c r="P9104" s="1" t="str">
        <f>IF(Table1[[#This Row],[Churn]]="Yes","Lost Customer","Active Customer")</f>
        <v>Lost Customer</v>
      </c>
      <c r="Q9104" s="3">
        <f>IF(Table1[[#This Row],[Tenure]]&lt;=12,"0-1 Year",)</f>
        <v>0</v>
      </c>
      <c r="R9104" s="3" t="str">
        <f>IF(Table1[[#This Row],[MonthlyCharges]]&lt;35,"low",IF(Table1[[#This Row],[MonthlyCharges]]&lt;70,"Medium","High"))</f>
        <v>Medium</v>
      </c>
    </row>
    <row r="9105" spans="1:18" x14ac:dyDescent="0.35">
      <c r="A9105" s="1" t="s">
        <v>9138</v>
      </c>
      <c r="B9105" s="1" t="s">
        <v>8</v>
      </c>
      <c r="C9105" s="1">
        <v>23</v>
      </c>
      <c r="D9105" s="1" t="s">
        <v>3</v>
      </c>
      <c r="E9105" s="1" t="s">
        <v>3</v>
      </c>
      <c r="F9105" s="1" t="s">
        <v>4</v>
      </c>
      <c r="G9105" s="1">
        <v>42</v>
      </c>
      <c r="H9105" s="1" t="s">
        <v>15</v>
      </c>
      <c r="I9105" s="1" t="s">
        <v>10</v>
      </c>
      <c r="J9105" s="1" t="s">
        <v>44</v>
      </c>
      <c r="K9105" s="1">
        <v>113.53</v>
      </c>
      <c r="L9105" s="1">
        <v>4781.7299999999996</v>
      </c>
      <c r="M9105" s="1">
        <v>8</v>
      </c>
      <c r="N9105" s="1">
        <v>1</v>
      </c>
      <c r="O9105" s="1" t="s">
        <v>4</v>
      </c>
      <c r="P9105" s="1" t="str">
        <f>IF(Table1[[#This Row],[Churn]]="Yes","Lost Customer","Active Customer")</f>
        <v>Lost Customer</v>
      </c>
      <c r="Q9105" s="3">
        <f>IF(Table1[[#This Row],[Tenure]]&lt;=12,"0-1 Year",)</f>
        <v>0</v>
      </c>
      <c r="R9105" s="3" t="str">
        <f>IF(Table1[[#This Row],[MonthlyCharges]]&lt;35,"low",IF(Table1[[#This Row],[MonthlyCharges]]&lt;70,"Medium","High"))</f>
        <v>High</v>
      </c>
    </row>
    <row r="9106" spans="1:18" x14ac:dyDescent="0.35">
      <c r="A9106" s="1" t="s">
        <v>9139</v>
      </c>
      <c r="B9106" s="1" t="s">
        <v>8</v>
      </c>
      <c r="C9106" s="1">
        <v>61</v>
      </c>
      <c r="D9106" s="1" t="s">
        <v>3</v>
      </c>
      <c r="E9106" s="1" t="s">
        <v>4</v>
      </c>
      <c r="F9106" s="1" t="s">
        <v>3</v>
      </c>
      <c r="G9106" s="1">
        <v>28</v>
      </c>
      <c r="H9106" s="1" t="s">
        <v>14</v>
      </c>
      <c r="I9106" s="1" t="s">
        <v>11</v>
      </c>
      <c r="J9106" s="1" t="s">
        <v>44</v>
      </c>
      <c r="K9106" s="1">
        <v>80.41</v>
      </c>
      <c r="L9106" s="1">
        <v>2260.3200000000002</v>
      </c>
      <c r="M9106" s="1">
        <v>5</v>
      </c>
      <c r="N9106" s="1">
        <v>10</v>
      </c>
      <c r="O9106" s="1" t="s">
        <v>3</v>
      </c>
      <c r="P9106" s="1" t="str">
        <f>IF(Table1[[#This Row],[Churn]]="Yes","Lost Customer","Active Customer")</f>
        <v>Active Customer</v>
      </c>
      <c r="Q9106" s="3">
        <f>IF(Table1[[#This Row],[Tenure]]&lt;=12,"0-1 Year",)</f>
        <v>0</v>
      </c>
      <c r="R9106" s="3" t="str">
        <f>IF(Table1[[#This Row],[MonthlyCharges]]&lt;35,"low",IF(Table1[[#This Row],[MonthlyCharges]]&lt;70,"Medium","High"))</f>
        <v>High</v>
      </c>
    </row>
    <row r="9107" spans="1:18" x14ac:dyDescent="0.35">
      <c r="A9107" s="1" t="s">
        <v>9140</v>
      </c>
      <c r="B9107" s="1" t="s">
        <v>8</v>
      </c>
      <c r="C9107" s="1">
        <v>36</v>
      </c>
      <c r="D9107" s="1" t="s">
        <v>3</v>
      </c>
      <c r="E9107" s="1" t="s">
        <v>3</v>
      </c>
      <c r="F9107" s="1" t="s">
        <v>4</v>
      </c>
      <c r="G9107" s="1">
        <v>37</v>
      </c>
      <c r="H9107" s="1" t="s">
        <v>14</v>
      </c>
      <c r="I9107" s="1" t="s">
        <v>12</v>
      </c>
      <c r="J9107" s="1" t="s">
        <v>44</v>
      </c>
      <c r="K9107" s="1">
        <v>0</v>
      </c>
      <c r="L9107" s="1">
        <v>6.21</v>
      </c>
      <c r="M9107" s="1">
        <v>5</v>
      </c>
      <c r="N9107" s="1">
        <v>10</v>
      </c>
      <c r="O9107" s="1" t="s">
        <v>3</v>
      </c>
      <c r="P9107" s="1" t="str">
        <f>IF(Table1[[#This Row],[Churn]]="Yes","Lost Customer","Active Customer")</f>
        <v>Active Customer</v>
      </c>
      <c r="Q9107" s="3">
        <f>IF(Table1[[#This Row],[Tenure]]&lt;=12,"0-1 Year",)</f>
        <v>0</v>
      </c>
      <c r="R9107" s="3" t="str">
        <f>IF(Table1[[#This Row],[MonthlyCharges]]&lt;35,"low",IF(Table1[[#This Row],[MonthlyCharges]]&lt;70,"Medium","High"))</f>
        <v>low</v>
      </c>
    </row>
    <row r="9108" spans="1:18" x14ac:dyDescent="0.35">
      <c r="A9108" s="1" t="s">
        <v>9141</v>
      </c>
      <c r="B9108" s="1" t="s">
        <v>8</v>
      </c>
      <c r="C9108" s="1">
        <v>36</v>
      </c>
      <c r="D9108" s="1" t="s">
        <v>3</v>
      </c>
      <c r="E9108" s="1" t="s">
        <v>4</v>
      </c>
      <c r="F9108" s="1" t="s">
        <v>3</v>
      </c>
      <c r="G9108" s="1">
        <v>11</v>
      </c>
      <c r="H9108" s="1" t="s">
        <v>14</v>
      </c>
      <c r="I9108" s="1" t="s">
        <v>12</v>
      </c>
      <c r="J9108" s="1" t="s">
        <v>40</v>
      </c>
      <c r="K9108" s="1">
        <v>0</v>
      </c>
      <c r="L9108" s="1">
        <v>8.1199999999999992</v>
      </c>
      <c r="M9108" s="1">
        <v>1</v>
      </c>
      <c r="N9108" s="1">
        <v>7</v>
      </c>
      <c r="O9108" s="1" t="s">
        <v>3</v>
      </c>
      <c r="P9108" s="1" t="str">
        <f>IF(Table1[[#This Row],[Churn]]="Yes","Lost Customer","Active Customer")</f>
        <v>Active Customer</v>
      </c>
      <c r="Q9108" s="3" t="str">
        <f>IF(Table1[[#This Row],[Tenure]]&lt;=12,"0-1 Year",)</f>
        <v>0-1 Year</v>
      </c>
      <c r="R9108" s="3" t="str">
        <f>IF(Table1[[#This Row],[MonthlyCharges]]&lt;35,"low",IF(Table1[[#This Row],[MonthlyCharges]]&lt;70,"Medium","High"))</f>
        <v>low</v>
      </c>
    </row>
    <row r="9109" spans="1:18" x14ac:dyDescent="0.35">
      <c r="A9109" s="1" t="s">
        <v>9142</v>
      </c>
      <c r="B9109" s="1" t="s">
        <v>7</v>
      </c>
      <c r="C9109" s="1">
        <v>50</v>
      </c>
      <c r="D9109" s="1" t="s">
        <v>3</v>
      </c>
      <c r="E9109" s="1" t="s">
        <v>4</v>
      </c>
      <c r="F9109" s="1" t="s">
        <v>3</v>
      </c>
      <c r="G9109" s="1">
        <v>28</v>
      </c>
      <c r="H9109" s="1" t="s">
        <v>14</v>
      </c>
      <c r="I9109" s="1" t="s">
        <v>11</v>
      </c>
      <c r="J9109" s="1" t="s">
        <v>40</v>
      </c>
      <c r="K9109" s="1">
        <v>58.37</v>
      </c>
      <c r="L9109" s="1">
        <v>1629.26</v>
      </c>
      <c r="M9109" s="1">
        <v>3</v>
      </c>
      <c r="N9109" s="1">
        <v>9</v>
      </c>
      <c r="O9109" s="1" t="s">
        <v>3</v>
      </c>
      <c r="P9109" s="1" t="str">
        <f>IF(Table1[[#This Row],[Churn]]="Yes","Lost Customer","Active Customer")</f>
        <v>Active Customer</v>
      </c>
      <c r="Q9109" s="3">
        <f>IF(Table1[[#This Row],[Tenure]]&lt;=12,"0-1 Year",)</f>
        <v>0</v>
      </c>
      <c r="R9109" s="3" t="str">
        <f>IF(Table1[[#This Row],[MonthlyCharges]]&lt;35,"low",IF(Table1[[#This Row],[MonthlyCharges]]&lt;70,"Medium","High"))</f>
        <v>Medium</v>
      </c>
    </row>
    <row r="9110" spans="1:18" x14ac:dyDescent="0.35">
      <c r="A9110" s="1" t="s">
        <v>9143</v>
      </c>
      <c r="B9110" s="1" t="s">
        <v>7</v>
      </c>
      <c r="C9110" s="1">
        <v>30</v>
      </c>
      <c r="D9110" s="1" t="s">
        <v>3</v>
      </c>
      <c r="E9110" s="1" t="s">
        <v>4</v>
      </c>
      <c r="F9110" s="1" t="s">
        <v>3</v>
      </c>
      <c r="G9110" s="1">
        <v>55</v>
      </c>
      <c r="H9110" s="1" t="s">
        <v>15</v>
      </c>
      <c r="I9110" s="1" t="s">
        <v>11</v>
      </c>
      <c r="J9110" s="1" t="s">
        <v>40</v>
      </c>
      <c r="K9110" s="1">
        <v>119.53</v>
      </c>
      <c r="L9110" s="1">
        <v>6576.53</v>
      </c>
      <c r="M9110" s="1">
        <v>4</v>
      </c>
      <c r="N9110" s="1">
        <v>8</v>
      </c>
      <c r="O9110" s="1" t="s">
        <v>3</v>
      </c>
      <c r="P9110" s="1" t="str">
        <f>IF(Table1[[#This Row],[Churn]]="Yes","Lost Customer","Active Customer")</f>
        <v>Active Customer</v>
      </c>
      <c r="Q9110" s="3">
        <f>IF(Table1[[#This Row],[Tenure]]&lt;=12,"0-1 Year",)</f>
        <v>0</v>
      </c>
      <c r="R9110" s="3" t="str">
        <f>IF(Table1[[#This Row],[MonthlyCharges]]&lt;35,"low",IF(Table1[[#This Row],[MonthlyCharges]]&lt;70,"Medium","High"))</f>
        <v>High</v>
      </c>
    </row>
    <row r="9111" spans="1:18" x14ac:dyDescent="0.35">
      <c r="A9111" s="1" t="s">
        <v>9144</v>
      </c>
      <c r="B9111" s="1" t="s">
        <v>7</v>
      </c>
      <c r="C9111" s="1">
        <v>30</v>
      </c>
      <c r="D9111" s="1" t="s">
        <v>3</v>
      </c>
      <c r="E9111" s="1" t="s">
        <v>3</v>
      </c>
      <c r="F9111" s="1" t="s">
        <v>3</v>
      </c>
      <c r="G9111" s="1">
        <v>47</v>
      </c>
      <c r="H9111" s="1" t="s">
        <v>16</v>
      </c>
      <c r="I9111" s="1" t="s">
        <v>11</v>
      </c>
      <c r="J9111" s="1" t="s">
        <v>40</v>
      </c>
      <c r="K9111" s="1">
        <v>34.130000000000003</v>
      </c>
      <c r="L9111" s="1">
        <v>1585.29</v>
      </c>
      <c r="M9111" s="1">
        <v>0</v>
      </c>
      <c r="N9111" s="1">
        <v>3</v>
      </c>
      <c r="O9111" s="1" t="s">
        <v>3</v>
      </c>
      <c r="P9111" s="1" t="str">
        <f>IF(Table1[[#This Row],[Churn]]="Yes","Lost Customer","Active Customer")</f>
        <v>Active Customer</v>
      </c>
      <c r="Q9111" s="3">
        <f>IF(Table1[[#This Row],[Tenure]]&lt;=12,"0-1 Year",)</f>
        <v>0</v>
      </c>
      <c r="R9111" s="3" t="str">
        <f>IF(Table1[[#This Row],[MonthlyCharges]]&lt;35,"low",IF(Table1[[#This Row],[MonthlyCharges]]&lt;70,"Medium","High"))</f>
        <v>low</v>
      </c>
    </row>
    <row r="9112" spans="1:18" x14ac:dyDescent="0.35">
      <c r="A9112" s="1" t="s">
        <v>9145</v>
      </c>
      <c r="B9112" s="1" t="s">
        <v>7</v>
      </c>
      <c r="C9112" s="1">
        <v>71</v>
      </c>
      <c r="D9112" s="1" t="s">
        <v>3</v>
      </c>
      <c r="E9112" s="1" t="s">
        <v>3</v>
      </c>
      <c r="F9112" s="1" t="s">
        <v>4</v>
      </c>
      <c r="G9112" s="1">
        <v>13</v>
      </c>
      <c r="H9112" s="1" t="s">
        <v>14</v>
      </c>
      <c r="I9112" s="1" t="s">
        <v>11</v>
      </c>
      <c r="J9112" s="1" t="s">
        <v>44</v>
      </c>
      <c r="K9112" s="1">
        <v>72.5</v>
      </c>
      <c r="L9112" s="1">
        <v>961.47</v>
      </c>
      <c r="M9112" s="1">
        <v>0</v>
      </c>
      <c r="N9112" s="1">
        <v>10</v>
      </c>
      <c r="O9112" s="1" t="s">
        <v>3</v>
      </c>
      <c r="P9112" s="1" t="str">
        <f>IF(Table1[[#This Row],[Churn]]="Yes","Lost Customer","Active Customer")</f>
        <v>Active Customer</v>
      </c>
      <c r="Q9112" s="3">
        <f>IF(Table1[[#This Row],[Tenure]]&lt;=12,"0-1 Year",)</f>
        <v>0</v>
      </c>
      <c r="R9112" s="3" t="str">
        <f>IF(Table1[[#This Row],[MonthlyCharges]]&lt;35,"low",IF(Table1[[#This Row],[MonthlyCharges]]&lt;70,"Medium","High"))</f>
        <v>High</v>
      </c>
    </row>
    <row r="9113" spans="1:18" x14ac:dyDescent="0.35">
      <c r="A9113" s="1" t="s">
        <v>9146</v>
      </c>
      <c r="B9113" s="1" t="s">
        <v>8</v>
      </c>
      <c r="C9113" s="1">
        <v>60</v>
      </c>
      <c r="D9113" s="1" t="s">
        <v>3</v>
      </c>
      <c r="E9113" s="1" t="s">
        <v>3</v>
      </c>
      <c r="F9113" s="1" t="s">
        <v>3</v>
      </c>
      <c r="G9113" s="1">
        <v>55</v>
      </c>
      <c r="H9113" s="1" t="s">
        <v>14</v>
      </c>
      <c r="I9113" s="1" t="s">
        <v>10</v>
      </c>
      <c r="J9113" s="1" t="s">
        <v>34</v>
      </c>
      <c r="K9113" s="1">
        <v>93.44</v>
      </c>
      <c r="L9113" s="1">
        <v>5157.63</v>
      </c>
      <c r="M9113" s="1">
        <v>2</v>
      </c>
      <c r="N9113" s="1">
        <v>10</v>
      </c>
      <c r="O9113" s="1" t="s">
        <v>3</v>
      </c>
      <c r="P9113" s="1" t="str">
        <f>IF(Table1[[#This Row],[Churn]]="Yes","Lost Customer","Active Customer")</f>
        <v>Active Customer</v>
      </c>
      <c r="Q9113" s="3">
        <f>IF(Table1[[#This Row],[Tenure]]&lt;=12,"0-1 Year",)</f>
        <v>0</v>
      </c>
      <c r="R9113" s="3" t="str">
        <f>IF(Table1[[#This Row],[MonthlyCharges]]&lt;35,"low",IF(Table1[[#This Row],[MonthlyCharges]]&lt;70,"Medium","High"))</f>
        <v>High</v>
      </c>
    </row>
    <row r="9114" spans="1:18" x14ac:dyDescent="0.35">
      <c r="A9114" s="1" t="s">
        <v>9147</v>
      </c>
      <c r="B9114" s="1" t="s">
        <v>8</v>
      </c>
      <c r="C9114" s="1">
        <v>25</v>
      </c>
      <c r="D9114" s="1" t="s">
        <v>3</v>
      </c>
      <c r="E9114" s="1" t="s">
        <v>3</v>
      </c>
      <c r="F9114" s="1" t="s">
        <v>4</v>
      </c>
      <c r="G9114" s="1">
        <v>54</v>
      </c>
      <c r="H9114" s="1" t="s">
        <v>14</v>
      </c>
      <c r="I9114" s="1" t="s">
        <v>11</v>
      </c>
      <c r="J9114" s="1" t="s">
        <v>34</v>
      </c>
      <c r="K9114" s="1">
        <v>101.05</v>
      </c>
      <c r="L9114" s="1">
        <v>5444.07</v>
      </c>
      <c r="M9114" s="1">
        <v>2</v>
      </c>
      <c r="N9114" s="1">
        <v>9</v>
      </c>
      <c r="O9114" s="1" t="s">
        <v>3</v>
      </c>
      <c r="P9114" s="1" t="str">
        <f>IF(Table1[[#This Row],[Churn]]="Yes","Lost Customer","Active Customer")</f>
        <v>Active Customer</v>
      </c>
      <c r="Q9114" s="3">
        <f>IF(Table1[[#This Row],[Tenure]]&lt;=12,"0-1 Year",)</f>
        <v>0</v>
      </c>
      <c r="R9114" s="3" t="str">
        <f>IF(Table1[[#This Row],[MonthlyCharges]]&lt;35,"low",IF(Table1[[#This Row],[MonthlyCharges]]&lt;70,"Medium","High"))</f>
        <v>High</v>
      </c>
    </row>
    <row r="9115" spans="1:18" x14ac:dyDescent="0.35">
      <c r="A9115" s="1" t="s">
        <v>9148</v>
      </c>
      <c r="B9115" s="1" t="s">
        <v>7</v>
      </c>
      <c r="C9115" s="1">
        <v>20</v>
      </c>
      <c r="D9115" s="1" t="s">
        <v>3</v>
      </c>
      <c r="E9115" s="1" t="s">
        <v>3</v>
      </c>
      <c r="F9115" s="1" t="s">
        <v>3</v>
      </c>
      <c r="G9115" s="1">
        <v>27</v>
      </c>
      <c r="H9115" s="1" t="s">
        <v>14</v>
      </c>
      <c r="I9115" s="1" t="s">
        <v>11</v>
      </c>
      <c r="J9115" s="1" t="s">
        <v>44</v>
      </c>
      <c r="K9115" s="1">
        <v>37.9</v>
      </c>
      <c r="L9115" s="1">
        <v>1029.6600000000001</v>
      </c>
      <c r="M9115" s="1">
        <v>7</v>
      </c>
      <c r="N9115" s="1">
        <v>10</v>
      </c>
      <c r="O9115" s="1" t="s">
        <v>3</v>
      </c>
      <c r="P9115" s="1" t="str">
        <f>IF(Table1[[#This Row],[Churn]]="Yes","Lost Customer","Active Customer")</f>
        <v>Active Customer</v>
      </c>
      <c r="Q9115" s="3">
        <f>IF(Table1[[#This Row],[Tenure]]&lt;=12,"0-1 Year",)</f>
        <v>0</v>
      </c>
      <c r="R9115" s="3" t="str">
        <f>IF(Table1[[#This Row],[MonthlyCharges]]&lt;35,"low",IF(Table1[[#This Row],[MonthlyCharges]]&lt;70,"Medium","High"))</f>
        <v>Medium</v>
      </c>
    </row>
    <row r="9116" spans="1:18" x14ac:dyDescent="0.35">
      <c r="A9116" s="1" t="s">
        <v>9149</v>
      </c>
      <c r="B9116" s="1" t="s">
        <v>7</v>
      </c>
      <c r="C9116" s="1">
        <v>46</v>
      </c>
      <c r="D9116" s="1" t="s">
        <v>3</v>
      </c>
      <c r="E9116" s="1" t="s">
        <v>4</v>
      </c>
      <c r="F9116" s="1" t="s">
        <v>3</v>
      </c>
      <c r="G9116" s="1">
        <v>14</v>
      </c>
      <c r="H9116" s="1" t="s">
        <v>14</v>
      </c>
      <c r="I9116" s="1" t="s">
        <v>11</v>
      </c>
      <c r="J9116" s="1" t="s">
        <v>44</v>
      </c>
      <c r="K9116" s="1">
        <v>33</v>
      </c>
      <c r="L9116" s="1">
        <v>466.92</v>
      </c>
      <c r="M9116" s="1">
        <v>4</v>
      </c>
      <c r="N9116" s="1">
        <v>6</v>
      </c>
      <c r="O9116" s="1" t="s">
        <v>3</v>
      </c>
      <c r="P9116" s="1" t="str">
        <f>IF(Table1[[#This Row],[Churn]]="Yes","Lost Customer","Active Customer")</f>
        <v>Active Customer</v>
      </c>
      <c r="Q9116" s="3">
        <f>IF(Table1[[#This Row],[Tenure]]&lt;=12,"0-1 Year",)</f>
        <v>0</v>
      </c>
      <c r="R9116" s="3" t="str">
        <f>IF(Table1[[#This Row],[MonthlyCharges]]&lt;35,"low",IF(Table1[[#This Row],[MonthlyCharges]]&lt;70,"Medium","High"))</f>
        <v>low</v>
      </c>
    </row>
    <row r="9117" spans="1:18" x14ac:dyDescent="0.35">
      <c r="A9117" s="1" t="s">
        <v>9150</v>
      </c>
      <c r="B9117" s="1" t="s">
        <v>7</v>
      </c>
      <c r="C9117" s="1">
        <v>38</v>
      </c>
      <c r="D9117" s="1" t="s">
        <v>3</v>
      </c>
      <c r="E9117" s="1" t="s">
        <v>3</v>
      </c>
      <c r="F9117" s="1" t="s">
        <v>3</v>
      </c>
      <c r="G9117" s="1">
        <v>27</v>
      </c>
      <c r="H9117" s="1" t="s">
        <v>16</v>
      </c>
      <c r="I9117" s="1" t="s">
        <v>12</v>
      </c>
      <c r="J9117" s="1" t="s">
        <v>40</v>
      </c>
      <c r="K9117" s="1">
        <v>0</v>
      </c>
      <c r="L9117" s="1">
        <v>-4.28</v>
      </c>
      <c r="M9117" s="1">
        <v>8</v>
      </c>
      <c r="N9117" s="1">
        <v>3</v>
      </c>
      <c r="O9117" s="1" t="s">
        <v>4</v>
      </c>
      <c r="P9117" s="1" t="str">
        <f>IF(Table1[[#This Row],[Churn]]="Yes","Lost Customer","Active Customer")</f>
        <v>Lost Customer</v>
      </c>
      <c r="Q9117" s="3">
        <f>IF(Table1[[#This Row],[Tenure]]&lt;=12,"0-1 Year",)</f>
        <v>0</v>
      </c>
      <c r="R9117" s="3" t="str">
        <f>IF(Table1[[#This Row],[MonthlyCharges]]&lt;35,"low",IF(Table1[[#This Row],[MonthlyCharges]]&lt;70,"Medium","High"))</f>
        <v>low</v>
      </c>
    </row>
    <row r="9118" spans="1:18" x14ac:dyDescent="0.35">
      <c r="A9118" s="1" t="s">
        <v>9151</v>
      </c>
      <c r="B9118" s="1" t="s">
        <v>7</v>
      </c>
      <c r="C9118" s="1">
        <v>23</v>
      </c>
      <c r="D9118" s="1" t="s">
        <v>3</v>
      </c>
      <c r="E9118" s="1" t="s">
        <v>3</v>
      </c>
      <c r="F9118" s="1" t="s">
        <v>3</v>
      </c>
      <c r="G9118" s="1">
        <v>17</v>
      </c>
      <c r="H9118" s="1" t="s">
        <v>15</v>
      </c>
      <c r="I9118" s="1" t="s">
        <v>11</v>
      </c>
      <c r="J9118" s="1" t="s">
        <v>44</v>
      </c>
      <c r="K9118" s="1">
        <v>36.35</v>
      </c>
      <c r="L9118" s="1">
        <v>598.82000000000005</v>
      </c>
      <c r="M9118" s="1">
        <v>8</v>
      </c>
      <c r="N9118" s="1">
        <v>7</v>
      </c>
      <c r="O9118" s="1" t="s">
        <v>3</v>
      </c>
      <c r="P9118" s="1" t="str">
        <f>IF(Table1[[#This Row],[Churn]]="Yes","Lost Customer","Active Customer")</f>
        <v>Active Customer</v>
      </c>
      <c r="Q9118" s="3">
        <f>IF(Table1[[#This Row],[Tenure]]&lt;=12,"0-1 Year",)</f>
        <v>0</v>
      </c>
      <c r="R9118" s="3" t="str">
        <f>IF(Table1[[#This Row],[MonthlyCharges]]&lt;35,"low",IF(Table1[[#This Row],[MonthlyCharges]]&lt;70,"Medium","High"))</f>
        <v>Medium</v>
      </c>
    </row>
    <row r="9119" spans="1:18" x14ac:dyDescent="0.35">
      <c r="A9119" s="1" t="s">
        <v>9152</v>
      </c>
      <c r="B9119" s="1" t="s">
        <v>8</v>
      </c>
      <c r="C9119" s="1">
        <v>48</v>
      </c>
      <c r="D9119" s="1" t="s">
        <v>3</v>
      </c>
      <c r="E9119" s="1" t="s">
        <v>4</v>
      </c>
      <c r="F9119" s="1" t="s">
        <v>4</v>
      </c>
      <c r="G9119" s="1">
        <v>42</v>
      </c>
      <c r="H9119" s="1" t="s">
        <v>14</v>
      </c>
      <c r="I9119" s="1" t="s">
        <v>11</v>
      </c>
      <c r="J9119" s="1" t="s">
        <v>44</v>
      </c>
      <c r="K9119" s="1">
        <v>58.87</v>
      </c>
      <c r="L9119" s="1">
        <v>2489.79</v>
      </c>
      <c r="M9119" s="1">
        <v>3</v>
      </c>
      <c r="N9119" s="1">
        <v>5</v>
      </c>
      <c r="O9119" s="1" t="s">
        <v>3</v>
      </c>
      <c r="P9119" s="1" t="str">
        <f>IF(Table1[[#This Row],[Churn]]="Yes","Lost Customer","Active Customer")</f>
        <v>Active Customer</v>
      </c>
      <c r="Q9119" s="3">
        <f>IF(Table1[[#This Row],[Tenure]]&lt;=12,"0-1 Year",)</f>
        <v>0</v>
      </c>
      <c r="R9119" s="3" t="str">
        <f>IF(Table1[[#This Row],[MonthlyCharges]]&lt;35,"low",IF(Table1[[#This Row],[MonthlyCharges]]&lt;70,"Medium","High"))</f>
        <v>Medium</v>
      </c>
    </row>
    <row r="9120" spans="1:18" x14ac:dyDescent="0.35">
      <c r="A9120" s="1" t="s">
        <v>9153</v>
      </c>
      <c r="B9120" s="1" t="s">
        <v>7</v>
      </c>
      <c r="C9120" s="1">
        <v>66</v>
      </c>
      <c r="D9120" s="1" t="s">
        <v>4</v>
      </c>
      <c r="E9120" s="1" t="s">
        <v>3</v>
      </c>
      <c r="F9120" s="1" t="s">
        <v>3</v>
      </c>
      <c r="G9120" s="1">
        <v>56</v>
      </c>
      <c r="H9120" s="1" t="s">
        <v>15</v>
      </c>
      <c r="I9120" s="1" t="s">
        <v>10</v>
      </c>
      <c r="J9120" s="1" t="s">
        <v>40</v>
      </c>
      <c r="K9120" s="1">
        <v>27.61</v>
      </c>
      <c r="L9120" s="1">
        <v>1559.06</v>
      </c>
      <c r="M9120" s="1">
        <v>4</v>
      </c>
      <c r="N9120" s="1">
        <v>10</v>
      </c>
      <c r="O9120" s="1" t="s">
        <v>3</v>
      </c>
      <c r="P9120" s="1" t="str">
        <f>IF(Table1[[#This Row],[Churn]]="Yes","Lost Customer","Active Customer")</f>
        <v>Active Customer</v>
      </c>
      <c r="Q9120" s="3">
        <f>IF(Table1[[#This Row],[Tenure]]&lt;=12,"0-1 Year",)</f>
        <v>0</v>
      </c>
      <c r="R9120" s="3" t="str">
        <f>IF(Table1[[#This Row],[MonthlyCharges]]&lt;35,"low",IF(Table1[[#This Row],[MonthlyCharges]]&lt;70,"Medium","High"))</f>
        <v>low</v>
      </c>
    </row>
    <row r="9121" spans="1:18" x14ac:dyDescent="0.35">
      <c r="A9121" s="1" t="s">
        <v>9154</v>
      </c>
      <c r="B9121" s="1" t="s">
        <v>8</v>
      </c>
      <c r="C9121" s="1">
        <v>44</v>
      </c>
      <c r="D9121" s="1" t="s">
        <v>3</v>
      </c>
      <c r="E9121" s="1" t="s">
        <v>4</v>
      </c>
      <c r="F9121" s="1" t="s">
        <v>3</v>
      </c>
      <c r="G9121" s="1">
        <v>53</v>
      </c>
      <c r="H9121" s="1" t="s">
        <v>15</v>
      </c>
      <c r="I9121" s="1" t="s">
        <v>12</v>
      </c>
      <c r="J9121" s="1" t="s">
        <v>34</v>
      </c>
      <c r="K9121" s="1">
        <v>0</v>
      </c>
      <c r="L9121" s="1">
        <v>6.02</v>
      </c>
      <c r="M9121" s="1">
        <v>4</v>
      </c>
      <c r="N9121" s="1">
        <v>1</v>
      </c>
      <c r="O9121" s="1" t="s">
        <v>3</v>
      </c>
      <c r="P9121" s="1" t="str">
        <f>IF(Table1[[#This Row],[Churn]]="Yes","Lost Customer","Active Customer")</f>
        <v>Active Customer</v>
      </c>
      <c r="Q9121" s="3">
        <f>IF(Table1[[#This Row],[Tenure]]&lt;=12,"0-1 Year",)</f>
        <v>0</v>
      </c>
      <c r="R9121" s="3" t="str">
        <f>IF(Table1[[#This Row],[MonthlyCharges]]&lt;35,"low",IF(Table1[[#This Row],[MonthlyCharges]]&lt;70,"Medium","High"))</f>
        <v>low</v>
      </c>
    </row>
    <row r="9122" spans="1:18" x14ac:dyDescent="0.35">
      <c r="A9122" s="1" t="s">
        <v>9155</v>
      </c>
      <c r="B9122" s="1" t="s">
        <v>8</v>
      </c>
      <c r="C9122" s="1">
        <v>57</v>
      </c>
      <c r="D9122" s="1" t="s">
        <v>3</v>
      </c>
      <c r="E9122" s="1" t="s">
        <v>4</v>
      </c>
      <c r="F9122" s="1" t="s">
        <v>3</v>
      </c>
      <c r="G9122" s="1">
        <v>5</v>
      </c>
      <c r="H9122" s="1" t="s">
        <v>14</v>
      </c>
      <c r="I9122" s="1" t="s">
        <v>10</v>
      </c>
      <c r="J9122" s="1" t="s">
        <v>44</v>
      </c>
      <c r="K9122" s="1">
        <v>114.62</v>
      </c>
      <c r="L9122" s="1">
        <v>560.13</v>
      </c>
      <c r="M9122" s="1">
        <v>6</v>
      </c>
      <c r="N9122" s="1">
        <v>5</v>
      </c>
      <c r="O9122" s="1" t="s">
        <v>4</v>
      </c>
      <c r="P9122" s="1" t="str">
        <f>IF(Table1[[#This Row],[Churn]]="Yes","Lost Customer","Active Customer")</f>
        <v>Lost Customer</v>
      </c>
      <c r="Q9122" s="3" t="str">
        <f>IF(Table1[[#This Row],[Tenure]]&lt;=12,"0-1 Year",)</f>
        <v>0-1 Year</v>
      </c>
      <c r="R9122" s="3" t="str">
        <f>IF(Table1[[#This Row],[MonthlyCharges]]&lt;35,"low",IF(Table1[[#This Row],[MonthlyCharges]]&lt;70,"Medium","High"))</f>
        <v>High</v>
      </c>
    </row>
    <row r="9123" spans="1:18" x14ac:dyDescent="0.35">
      <c r="A9123" s="1" t="s">
        <v>9156</v>
      </c>
      <c r="B9123" s="1" t="s">
        <v>7</v>
      </c>
      <c r="C9123" s="1">
        <v>18</v>
      </c>
      <c r="D9123" s="1" t="s">
        <v>3</v>
      </c>
      <c r="E9123" s="1" t="s">
        <v>4</v>
      </c>
      <c r="F9123" s="1" t="s">
        <v>3</v>
      </c>
      <c r="G9123" s="1">
        <v>29</v>
      </c>
      <c r="H9123" s="1" t="s">
        <v>14</v>
      </c>
      <c r="I9123" s="1" t="s">
        <v>10</v>
      </c>
      <c r="J9123" s="1" t="s">
        <v>44</v>
      </c>
      <c r="K9123" s="1">
        <v>51.38</v>
      </c>
      <c r="L9123" s="1">
        <v>1503.28</v>
      </c>
      <c r="M9123" s="1">
        <v>8</v>
      </c>
      <c r="N9123" s="1">
        <v>3</v>
      </c>
      <c r="O9123" s="1" t="s">
        <v>4</v>
      </c>
      <c r="P9123" s="1" t="str">
        <f>IF(Table1[[#This Row],[Churn]]="Yes","Lost Customer","Active Customer")</f>
        <v>Lost Customer</v>
      </c>
      <c r="Q9123" s="3">
        <f>IF(Table1[[#This Row],[Tenure]]&lt;=12,"0-1 Year",)</f>
        <v>0</v>
      </c>
      <c r="R9123" s="3" t="str">
        <f>IF(Table1[[#This Row],[MonthlyCharges]]&lt;35,"low",IF(Table1[[#This Row],[MonthlyCharges]]&lt;70,"Medium","High"))</f>
        <v>Medium</v>
      </c>
    </row>
    <row r="9124" spans="1:18" x14ac:dyDescent="0.35">
      <c r="A9124" s="1" t="s">
        <v>9157</v>
      </c>
      <c r="B9124" s="1" t="s">
        <v>7</v>
      </c>
      <c r="C9124" s="1">
        <v>29</v>
      </c>
      <c r="D9124" s="1" t="s">
        <v>3</v>
      </c>
      <c r="E9124" s="1" t="s">
        <v>4</v>
      </c>
      <c r="F9124" s="1" t="s">
        <v>4</v>
      </c>
      <c r="G9124" s="1">
        <v>56</v>
      </c>
      <c r="H9124" s="1" t="s">
        <v>14</v>
      </c>
      <c r="I9124" s="1" t="s">
        <v>11</v>
      </c>
      <c r="J9124" s="1" t="s">
        <v>34</v>
      </c>
      <c r="K9124" s="1">
        <v>40.090000000000003</v>
      </c>
      <c r="L9124" s="1">
        <v>2242.75</v>
      </c>
      <c r="M9124" s="1">
        <v>7</v>
      </c>
      <c r="N9124" s="1">
        <v>10</v>
      </c>
      <c r="O9124" s="1" t="s">
        <v>3</v>
      </c>
      <c r="P9124" s="1" t="str">
        <f>IF(Table1[[#This Row],[Churn]]="Yes","Lost Customer","Active Customer")</f>
        <v>Active Customer</v>
      </c>
      <c r="Q9124" s="3">
        <f>IF(Table1[[#This Row],[Tenure]]&lt;=12,"0-1 Year",)</f>
        <v>0</v>
      </c>
      <c r="R9124" s="3" t="str">
        <f>IF(Table1[[#This Row],[MonthlyCharges]]&lt;35,"low",IF(Table1[[#This Row],[MonthlyCharges]]&lt;70,"Medium","High"))</f>
        <v>Medium</v>
      </c>
    </row>
    <row r="9125" spans="1:18" x14ac:dyDescent="0.35">
      <c r="A9125" s="1" t="s">
        <v>9158</v>
      </c>
      <c r="B9125" s="1" t="s">
        <v>7</v>
      </c>
      <c r="C9125" s="1">
        <v>69</v>
      </c>
      <c r="D9125" s="1" t="s">
        <v>4</v>
      </c>
      <c r="E9125" s="1" t="s">
        <v>3</v>
      </c>
      <c r="F9125" s="1" t="s">
        <v>4</v>
      </c>
      <c r="G9125" s="1">
        <v>57</v>
      </c>
      <c r="H9125" s="1" t="s">
        <v>16</v>
      </c>
      <c r="I9125" s="1" t="s">
        <v>11</v>
      </c>
      <c r="J9125" s="1" t="s">
        <v>44</v>
      </c>
      <c r="K9125" s="1">
        <v>70.12</v>
      </c>
      <c r="L9125" s="1">
        <v>3980.31</v>
      </c>
      <c r="M9125" s="1">
        <v>1</v>
      </c>
      <c r="N9125" s="1">
        <v>4</v>
      </c>
      <c r="O9125" s="1" t="s">
        <v>3</v>
      </c>
      <c r="P9125" s="1" t="str">
        <f>IF(Table1[[#This Row],[Churn]]="Yes","Lost Customer","Active Customer")</f>
        <v>Active Customer</v>
      </c>
      <c r="Q9125" s="3">
        <f>IF(Table1[[#This Row],[Tenure]]&lt;=12,"0-1 Year",)</f>
        <v>0</v>
      </c>
      <c r="R9125" s="3" t="str">
        <f>IF(Table1[[#This Row],[MonthlyCharges]]&lt;35,"low",IF(Table1[[#This Row],[MonthlyCharges]]&lt;70,"Medium","High"))</f>
        <v>High</v>
      </c>
    </row>
    <row r="9126" spans="1:18" x14ac:dyDescent="0.35">
      <c r="A9126" s="1" t="s">
        <v>9159</v>
      </c>
      <c r="B9126" s="1" t="s">
        <v>8</v>
      </c>
      <c r="C9126" s="1">
        <v>36</v>
      </c>
      <c r="D9126" s="1" t="s">
        <v>3</v>
      </c>
      <c r="E9126" s="1" t="s">
        <v>3</v>
      </c>
      <c r="F9126" s="1" t="s">
        <v>4</v>
      </c>
      <c r="G9126" s="1">
        <v>2</v>
      </c>
      <c r="H9126" s="1" t="s">
        <v>16</v>
      </c>
      <c r="I9126" s="1" t="s">
        <v>11</v>
      </c>
      <c r="J9126" s="1" t="s">
        <v>34</v>
      </c>
      <c r="K9126" s="1">
        <v>91.31</v>
      </c>
      <c r="L9126" s="1">
        <v>186.38</v>
      </c>
      <c r="M9126" s="1">
        <v>0</v>
      </c>
      <c r="N9126" s="1">
        <v>10</v>
      </c>
      <c r="O9126" s="1" t="s">
        <v>3</v>
      </c>
      <c r="P9126" s="1" t="str">
        <f>IF(Table1[[#This Row],[Churn]]="Yes","Lost Customer","Active Customer")</f>
        <v>Active Customer</v>
      </c>
      <c r="Q9126" s="3" t="str">
        <f>IF(Table1[[#This Row],[Tenure]]&lt;=12,"0-1 Year",)</f>
        <v>0-1 Year</v>
      </c>
      <c r="R9126" s="3" t="str">
        <f>IF(Table1[[#This Row],[MonthlyCharges]]&lt;35,"low",IF(Table1[[#This Row],[MonthlyCharges]]&lt;70,"Medium","High"))</f>
        <v>High</v>
      </c>
    </row>
    <row r="9127" spans="1:18" x14ac:dyDescent="0.35">
      <c r="A9127" s="1" t="s">
        <v>9160</v>
      </c>
      <c r="B9127" s="1" t="s">
        <v>7</v>
      </c>
      <c r="C9127" s="1">
        <v>40</v>
      </c>
      <c r="D9127" s="1" t="s">
        <v>3</v>
      </c>
      <c r="E9127" s="1" t="s">
        <v>4</v>
      </c>
      <c r="F9127" s="1" t="s">
        <v>3</v>
      </c>
      <c r="G9127" s="1">
        <v>34</v>
      </c>
      <c r="H9127" s="1" t="s">
        <v>14</v>
      </c>
      <c r="I9127" s="1" t="s">
        <v>12</v>
      </c>
      <c r="J9127" s="1" t="s">
        <v>44</v>
      </c>
      <c r="K9127" s="1">
        <v>0</v>
      </c>
      <c r="L9127" s="1">
        <v>-12.19</v>
      </c>
      <c r="M9127" s="1">
        <v>1</v>
      </c>
      <c r="N9127" s="1">
        <v>1</v>
      </c>
      <c r="O9127" s="1" t="s">
        <v>3</v>
      </c>
      <c r="P9127" s="1" t="str">
        <f>IF(Table1[[#This Row],[Churn]]="Yes","Lost Customer","Active Customer")</f>
        <v>Active Customer</v>
      </c>
      <c r="Q9127" s="3">
        <f>IF(Table1[[#This Row],[Tenure]]&lt;=12,"0-1 Year",)</f>
        <v>0</v>
      </c>
      <c r="R9127" s="3" t="str">
        <f>IF(Table1[[#This Row],[MonthlyCharges]]&lt;35,"low",IF(Table1[[#This Row],[MonthlyCharges]]&lt;70,"Medium","High"))</f>
        <v>low</v>
      </c>
    </row>
    <row r="9128" spans="1:18" x14ac:dyDescent="0.35">
      <c r="A9128" s="1" t="s">
        <v>9161</v>
      </c>
      <c r="B9128" s="1" t="s">
        <v>7</v>
      </c>
      <c r="C9128" s="1">
        <v>42</v>
      </c>
      <c r="D9128" s="1" t="s">
        <v>3</v>
      </c>
      <c r="E9128" s="1" t="s">
        <v>3</v>
      </c>
      <c r="F9128" s="1" t="s">
        <v>4</v>
      </c>
      <c r="G9128" s="1">
        <v>31</v>
      </c>
      <c r="H9128" s="1" t="s">
        <v>14</v>
      </c>
      <c r="I9128" s="1" t="s">
        <v>11</v>
      </c>
      <c r="J9128" s="1" t="s">
        <v>32</v>
      </c>
      <c r="K9128" s="1">
        <v>29.54</v>
      </c>
      <c r="L9128" s="1">
        <v>916.63</v>
      </c>
      <c r="M9128" s="1">
        <v>3</v>
      </c>
      <c r="N9128" s="1">
        <v>5</v>
      </c>
      <c r="O9128" s="1" t="s">
        <v>3</v>
      </c>
      <c r="P9128" s="1" t="str">
        <f>IF(Table1[[#This Row],[Churn]]="Yes","Lost Customer","Active Customer")</f>
        <v>Active Customer</v>
      </c>
      <c r="Q9128" s="3">
        <f>IF(Table1[[#This Row],[Tenure]]&lt;=12,"0-1 Year",)</f>
        <v>0</v>
      </c>
      <c r="R9128" s="3" t="str">
        <f>IF(Table1[[#This Row],[MonthlyCharges]]&lt;35,"low",IF(Table1[[#This Row],[MonthlyCharges]]&lt;70,"Medium","High"))</f>
        <v>low</v>
      </c>
    </row>
    <row r="9129" spans="1:18" x14ac:dyDescent="0.35">
      <c r="A9129" s="1" t="s">
        <v>9162</v>
      </c>
      <c r="B9129" s="1" t="s">
        <v>8</v>
      </c>
      <c r="C9129" s="1">
        <v>55</v>
      </c>
      <c r="D9129" s="1" t="s">
        <v>3</v>
      </c>
      <c r="E9129" s="1" t="s">
        <v>3</v>
      </c>
      <c r="F9129" s="1" t="s">
        <v>3</v>
      </c>
      <c r="G9129" s="1">
        <v>39</v>
      </c>
      <c r="H9129" s="1" t="s">
        <v>14</v>
      </c>
      <c r="I9129" s="1" t="s">
        <v>11</v>
      </c>
      <c r="J9129" s="1" t="s">
        <v>32</v>
      </c>
      <c r="K9129" s="1">
        <v>43.02</v>
      </c>
      <c r="L9129" s="1">
        <v>1686.96</v>
      </c>
      <c r="M9129" s="1">
        <v>7</v>
      </c>
      <c r="N9129" s="1">
        <v>6</v>
      </c>
      <c r="O9129" s="1" t="s">
        <v>3</v>
      </c>
      <c r="P9129" s="1" t="str">
        <f>IF(Table1[[#This Row],[Churn]]="Yes","Lost Customer","Active Customer")</f>
        <v>Active Customer</v>
      </c>
      <c r="Q9129" s="3">
        <f>IF(Table1[[#This Row],[Tenure]]&lt;=12,"0-1 Year",)</f>
        <v>0</v>
      </c>
      <c r="R9129" s="3" t="str">
        <f>IF(Table1[[#This Row],[MonthlyCharges]]&lt;35,"low",IF(Table1[[#This Row],[MonthlyCharges]]&lt;70,"Medium","High"))</f>
        <v>Medium</v>
      </c>
    </row>
    <row r="9130" spans="1:18" x14ac:dyDescent="0.35">
      <c r="A9130" s="1" t="s">
        <v>9163</v>
      </c>
      <c r="B9130" s="1" t="s">
        <v>7</v>
      </c>
      <c r="C9130" s="1">
        <v>24</v>
      </c>
      <c r="D9130" s="1" t="s">
        <v>3</v>
      </c>
      <c r="E9130" s="1" t="s">
        <v>4</v>
      </c>
      <c r="F9130" s="1" t="s">
        <v>4</v>
      </c>
      <c r="G9130" s="1">
        <v>23</v>
      </c>
      <c r="H9130" s="1" t="s">
        <v>14</v>
      </c>
      <c r="I9130" s="1" t="s">
        <v>11</v>
      </c>
      <c r="J9130" s="1" t="s">
        <v>40</v>
      </c>
      <c r="K9130" s="1">
        <v>99.55</v>
      </c>
      <c r="L9130" s="1">
        <v>2273.19</v>
      </c>
      <c r="M9130" s="1">
        <v>5</v>
      </c>
      <c r="N9130" s="1">
        <v>9</v>
      </c>
      <c r="O9130" s="1" t="s">
        <v>3</v>
      </c>
      <c r="P9130" s="1" t="str">
        <f>IF(Table1[[#This Row],[Churn]]="Yes","Lost Customer","Active Customer")</f>
        <v>Active Customer</v>
      </c>
      <c r="Q9130" s="3">
        <f>IF(Table1[[#This Row],[Tenure]]&lt;=12,"0-1 Year",)</f>
        <v>0</v>
      </c>
      <c r="R9130" s="3" t="str">
        <f>IF(Table1[[#This Row],[MonthlyCharges]]&lt;35,"low",IF(Table1[[#This Row],[MonthlyCharges]]&lt;70,"Medium","High"))</f>
        <v>High</v>
      </c>
    </row>
    <row r="9131" spans="1:18" x14ac:dyDescent="0.35">
      <c r="A9131" s="1" t="s">
        <v>9164</v>
      </c>
      <c r="B9131" s="1" t="s">
        <v>8</v>
      </c>
      <c r="C9131" s="1">
        <v>69</v>
      </c>
      <c r="D9131" s="1" t="s">
        <v>4</v>
      </c>
      <c r="E9131" s="1" t="s">
        <v>4</v>
      </c>
      <c r="F9131" s="1" t="s">
        <v>3</v>
      </c>
      <c r="G9131" s="1">
        <v>69</v>
      </c>
      <c r="H9131" s="1" t="s">
        <v>14</v>
      </c>
      <c r="I9131" s="1" t="s">
        <v>11</v>
      </c>
      <c r="J9131" s="1" t="s">
        <v>44</v>
      </c>
      <c r="K9131" s="1">
        <v>117.78</v>
      </c>
      <c r="L9131" s="1">
        <v>8140.25</v>
      </c>
      <c r="M9131" s="1">
        <v>5</v>
      </c>
      <c r="N9131" s="1">
        <v>9</v>
      </c>
      <c r="O9131" s="1" t="s">
        <v>3</v>
      </c>
      <c r="P9131" s="1" t="str">
        <f>IF(Table1[[#This Row],[Churn]]="Yes","Lost Customer","Active Customer")</f>
        <v>Active Customer</v>
      </c>
      <c r="Q9131" s="3">
        <f>IF(Table1[[#This Row],[Tenure]]&lt;=12,"0-1 Year",)</f>
        <v>0</v>
      </c>
      <c r="R9131" s="3" t="str">
        <f>IF(Table1[[#This Row],[MonthlyCharges]]&lt;35,"low",IF(Table1[[#This Row],[MonthlyCharges]]&lt;70,"Medium","High"))</f>
        <v>High</v>
      </c>
    </row>
    <row r="9132" spans="1:18" x14ac:dyDescent="0.35">
      <c r="A9132" s="1" t="s">
        <v>9165</v>
      </c>
      <c r="B9132" s="1" t="s">
        <v>8</v>
      </c>
      <c r="C9132" s="1">
        <v>37</v>
      </c>
      <c r="D9132" s="1" t="s">
        <v>3</v>
      </c>
      <c r="E9132" s="1" t="s">
        <v>4</v>
      </c>
      <c r="F9132" s="1" t="s">
        <v>4</v>
      </c>
      <c r="G9132" s="1">
        <v>65</v>
      </c>
      <c r="H9132" s="1" t="s">
        <v>16</v>
      </c>
      <c r="I9132" s="1" t="s">
        <v>12</v>
      </c>
      <c r="J9132" s="1" t="s">
        <v>44</v>
      </c>
      <c r="K9132" s="1">
        <v>0</v>
      </c>
      <c r="L9132" s="1">
        <v>8.93</v>
      </c>
      <c r="M9132" s="1">
        <v>2</v>
      </c>
      <c r="N9132" s="1">
        <v>6</v>
      </c>
      <c r="O9132" s="1" t="s">
        <v>3</v>
      </c>
      <c r="P9132" s="1" t="str">
        <f>IF(Table1[[#This Row],[Churn]]="Yes","Lost Customer","Active Customer")</f>
        <v>Active Customer</v>
      </c>
      <c r="Q9132" s="3">
        <f>IF(Table1[[#This Row],[Tenure]]&lt;=12,"0-1 Year",)</f>
        <v>0</v>
      </c>
      <c r="R9132" s="3" t="str">
        <f>IF(Table1[[#This Row],[MonthlyCharges]]&lt;35,"low",IF(Table1[[#This Row],[MonthlyCharges]]&lt;70,"Medium","High"))</f>
        <v>low</v>
      </c>
    </row>
    <row r="9133" spans="1:18" x14ac:dyDescent="0.35">
      <c r="A9133" s="1" t="s">
        <v>9166</v>
      </c>
      <c r="B9133" s="1" t="s">
        <v>8</v>
      </c>
      <c r="C9133" s="1">
        <v>40</v>
      </c>
      <c r="D9133" s="1" t="s">
        <v>3</v>
      </c>
      <c r="E9133" s="1" t="s">
        <v>4</v>
      </c>
      <c r="F9133" s="1" t="s">
        <v>4</v>
      </c>
      <c r="G9133" s="1">
        <v>70</v>
      </c>
      <c r="H9133" s="1" t="s">
        <v>15</v>
      </c>
      <c r="I9133" s="1" t="s">
        <v>10</v>
      </c>
      <c r="J9133" s="1" t="s">
        <v>32</v>
      </c>
      <c r="K9133" s="1">
        <v>78.77</v>
      </c>
      <c r="L9133" s="1">
        <v>5517.94</v>
      </c>
      <c r="M9133" s="1">
        <v>1</v>
      </c>
      <c r="N9133" s="1">
        <v>1</v>
      </c>
      <c r="O9133" s="1" t="s">
        <v>3</v>
      </c>
      <c r="P9133" s="1" t="str">
        <f>IF(Table1[[#This Row],[Churn]]="Yes","Lost Customer","Active Customer")</f>
        <v>Active Customer</v>
      </c>
      <c r="Q9133" s="3">
        <f>IF(Table1[[#This Row],[Tenure]]&lt;=12,"0-1 Year",)</f>
        <v>0</v>
      </c>
      <c r="R9133" s="3" t="str">
        <f>IF(Table1[[#This Row],[MonthlyCharges]]&lt;35,"low",IF(Table1[[#This Row],[MonthlyCharges]]&lt;70,"Medium","High"))</f>
        <v>High</v>
      </c>
    </row>
    <row r="9134" spans="1:18" x14ac:dyDescent="0.35">
      <c r="A9134" s="1" t="s">
        <v>9167</v>
      </c>
      <c r="B9134" s="1" t="s">
        <v>8</v>
      </c>
      <c r="C9134" s="1">
        <v>55</v>
      </c>
      <c r="D9134" s="1" t="s">
        <v>3</v>
      </c>
      <c r="E9134" s="1" t="s">
        <v>3</v>
      </c>
      <c r="F9134" s="1" t="s">
        <v>4</v>
      </c>
      <c r="G9134" s="1">
        <v>37</v>
      </c>
      <c r="H9134" s="1" t="s">
        <v>16</v>
      </c>
      <c r="I9134" s="1" t="s">
        <v>11</v>
      </c>
      <c r="J9134" s="1" t="s">
        <v>40</v>
      </c>
      <c r="K9134" s="1">
        <v>56.65</v>
      </c>
      <c r="L9134" s="1">
        <v>2095.63</v>
      </c>
      <c r="M9134" s="1">
        <v>8</v>
      </c>
      <c r="N9134" s="1">
        <v>7</v>
      </c>
      <c r="O9134" s="1" t="s">
        <v>3</v>
      </c>
      <c r="P9134" s="1" t="str">
        <f>IF(Table1[[#This Row],[Churn]]="Yes","Lost Customer","Active Customer")</f>
        <v>Active Customer</v>
      </c>
      <c r="Q9134" s="3">
        <f>IF(Table1[[#This Row],[Tenure]]&lt;=12,"0-1 Year",)</f>
        <v>0</v>
      </c>
      <c r="R9134" s="3" t="str">
        <f>IF(Table1[[#This Row],[MonthlyCharges]]&lt;35,"low",IF(Table1[[#This Row],[MonthlyCharges]]&lt;70,"Medium","High"))</f>
        <v>Medium</v>
      </c>
    </row>
    <row r="9135" spans="1:18" x14ac:dyDescent="0.35">
      <c r="A9135" s="1" t="s">
        <v>9168</v>
      </c>
      <c r="B9135" s="1" t="s">
        <v>7</v>
      </c>
      <c r="C9135" s="1">
        <v>36</v>
      </c>
      <c r="D9135" s="1" t="s">
        <v>3</v>
      </c>
      <c r="E9135" s="1" t="s">
        <v>3</v>
      </c>
      <c r="F9135" s="1" t="s">
        <v>3</v>
      </c>
      <c r="G9135" s="1">
        <v>61</v>
      </c>
      <c r="H9135" s="1" t="s">
        <v>14</v>
      </c>
      <c r="I9135" s="1" t="s">
        <v>11</v>
      </c>
      <c r="J9135" s="1" t="s">
        <v>34</v>
      </c>
      <c r="K9135" s="1">
        <v>86.39</v>
      </c>
      <c r="L9135" s="1">
        <v>5265.63</v>
      </c>
      <c r="M9135" s="1">
        <v>3</v>
      </c>
      <c r="N9135" s="1">
        <v>9</v>
      </c>
      <c r="O9135" s="1" t="s">
        <v>3</v>
      </c>
      <c r="P9135" s="1" t="str">
        <f>IF(Table1[[#This Row],[Churn]]="Yes","Lost Customer","Active Customer")</f>
        <v>Active Customer</v>
      </c>
      <c r="Q9135" s="3">
        <f>IF(Table1[[#This Row],[Tenure]]&lt;=12,"0-1 Year",)</f>
        <v>0</v>
      </c>
      <c r="R9135" s="3" t="str">
        <f>IF(Table1[[#This Row],[MonthlyCharges]]&lt;35,"low",IF(Table1[[#This Row],[MonthlyCharges]]&lt;70,"Medium","High"))</f>
        <v>High</v>
      </c>
    </row>
    <row r="9136" spans="1:18" x14ac:dyDescent="0.35">
      <c r="A9136" s="1" t="s">
        <v>9169</v>
      </c>
      <c r="B9136" s="1" t="s">
        <v>7</v>
      </c>
      <c r="C9136" s="1">
        <v>27</v>
      </c>
      <c r="D9136" s="1" t="s">
        <v>3</v>
      </c>
      <c r="E9136" s="1" t="s">
        <v>4</v>
      </c>
      <c r="F9136" s="1" t="s">
        <v>3</v>
      </c>
      <c r="G9136" s="1">
        <v>25</v>
      </c>
      <c r="H9136" s="1" t="s">
        <v>15</v>
      </c>
      <c r="I9136" s="1" t="s">
        <v>11</v>
      </c>
      <c r="J9136" s="1" t="s">
        <v>32</v>
      </c>
      <c r="K9136" s="1">
        <v>37.58</v>
      </c>
      <c r="L9136" s="1">
        <v>945.42</v>
      </c>
      <c r="M9136" s="1">
        <v>1</v>
      </c>
      <c r="N9136" s="1">
        <v>7</v>
      </c>
      <c r="O9136" s="1" t="s">
        <v>3</v>
      </c>
      <c r="P9136" s="1" t="str">
        <f>IF(Table1[[#This Row],[Churn]]="Yes","Lost Customer","Active Customer")</f>
        <v>Active Customer</v>
      </c>
      <c r="Q9136" s="3">
        <f>IF(Table1[[#This Row],[Tenure]]&lt;=12,"0-1 Year",)</f>
        <v>0</v>
      </c>
      <c r="R9136" s="3" t="str">
        <f>IF(Table1[[#This Row],[MonthlyCharges]]&lt;35,"low",IF(Table1[[#This Row],[MonthlyCharges]]&lt;70,"Medium","High"))</f>
        <v>Medium</v>
      </c>
    </row>
    <row r="9137" spans="1:18" x14ac:dyDescent="0.35">
      <c r="A9137" s="1" t="s">
        <v>9170</v>
      </c>
      <c r="B9137" s="1" t="s">
        <v>7</v>
      </c>
      <c r="C9137" s="1">
        <v>18</v>
      </c>
      <c r="D9137" s="1" t="s">
        <v>3</v>
      </c>
      <c r="E9137" s="1" t="s">
        <v>3</v>
      </c>
      <c r="F9137" s="1" t="s">
        <v>3</v>
      </c>
      <c r="G9137" s="1">
        <v>59</v>
      </c>
      <c r="H9137" s="1" t="s">
        <v>14</v>
      </c>
      <c r="I9137" s="1" t="s">
        <v>10</v>
      </c>
      <c r="J9137" s="1" t="s">
        <v>40</v>
      </c>
      <c r="K9137" s="1">
        <v>28.16</v>
      </c>
      <c r="L9137" s="1">
        <v>1659.62</v>
      </c>
      <c r="M9137" s="1">
        <v>1</v>
      </c>
      <c r="N9137" s="1">
        <v>5</v>
      </c>
      <c r="O9137" s="1" t="s">
        <v>3</v>
      </c>
      <c r="P9137" s="1" t="str">
        <f>IF(Table1[[#This Row],[Churn]]="Yes","Lost Customer","Active Customer")</f>
        <v>Active Customer</v>
      </c>
      <c r="Q9137" s="3">
        <f>IF(Table1[[#This Row],[Tenure]]&lt;=12,"0-1 Year",)</f>
        <v>0</v>
      </c>
      <c r="R9137" s="3" t="str">
        <f>IF(Table1[[#This Row],[MonthlyCharges]]&lt;35,"low",IF(Table1[[#This Row],[MonthlyCharges]]&lt;70,"Medium","High"))</f>
        <v>low</v>
      </c>
    </row>
    <row r="9138" spans="1:18" x14ac:dyDescent="0.35">
      <c r="A9138" s="1" t="s">
        <v>9171</v>
      </c>
      <c r="B9138" s="1" t="s">
        <v>8</v>
      </c>
      <c r="C9138" s="1">
        <v>45</v>
      </c>
      <c r="D9138" s="1" t="s">
        <v>3</v>
      </c>
      <c r="E9138" s="1" t="s">
        <v>4</v>
      </c>
      <c r="F9138" s="1" t="s">
        <v>4</v>
      </c>
      <c r="G9138" s="1">
        <v>67</v>
      </c>
      <c r="H9138" s="1" t="s">
        <v>15</v>
      </c>
      <c r="I9138" s="1" t="s">
        <v>11</v>
      </c>
      <c r="J9138" s="1" t="s">
        <v>34</v>
      </c>
      <c r="K9138" s="1">
        <v>29.69</v>
      </c>
      <c r="L9138" s="1">
        <v>2000.82</v>
      </c>
      <c r="M9138" s="1">
        <v>3</v>
      </c>
      <c r="N9138" s="1">
        <v>1</v>
      </c>
      <c r="O9138" s="1" t="s">
        <v>3</v>
      </c>
      <c r="P9138" s="1" t="str">
        <f>IF(Table1[[#This Row],[Churn]]="Yes","Lost Customer","Active Customer")</f>
        <v>Active Customer</v>
      </c>
      <c r="Q9138" s="3">
        <f>IF(Table1[[#This Row],[Tenure]]&lt;=12,"0-1 Year",)</f>
        <v>0</v>
      </c>
      <c r="R9138" s="3" t="str">
        <f>IF(Table1[[#This Row],[MonthlyCharges]]&lt;35,"low",IF(Table1[[#This Row],[MonthlyCharges]]&lt;70,"Medium","High"))</f>
        <v>low</v>
      </c>
    </row>
    <row r="9139" spans="1:18" x14ac:dyDescent="0.35">
      <c r="A9139" s="1" t="s">
        <v>9172</v>
      </c>
      <c r="B9139" s="1" t="s">
        <v>7</v>
      </c>
      <c r="C9139" s="1">
        <v>74</v>
      </c>
      <c r="D9139" s="1" t="s">
        <v>4</v>
      </c>
      <c r="E9139" s="1" t="s">
        <v>4</v>
      </c>
      <c r="F9139" s="1" t="s">
        <v>4</v>
      </c>
      <c r="G9139" s="1">
        <v>72</v>
      </c>
      <c r="H9139" s="1" t="s">
        <v>15</v>
      </c>
      <c r="I9139" s="1" t="s">
        <v>11</v>
      </c>
      <c r="J9139" s="1" t="s">
        <v>44</v>
      </c>
      <c r="K9139" s="1">
        <v>76.52</v>
      </c>
      <c r="L9139" s="1">
        <v>5526.95</v>
      </c>
      <c r="M9139" s="1">
        <v>3</v>
      </c>
      <c r="N9139" s="1">
        <v>8</v>
      </c>
      <c r="O9139" s="1" t="s">
        <v>3</v>
      </c>
      <c r="P9139" s="1" t="str">
        <f>IF(Table1[[#This Row],[Churn]]="Yes","Lost Customer","Active Customer")</f>
        <v>Active Customer</v>
      </c>
      <c r="Q9139" s="3">
        <f>IF(Table1[[#This Row],[Tenure]]&lt;=12,"0-1 Year",)</f>
        <v>0</v>
      </c>
      <c r="R9139" s="3" t="str">
        <f>IF(Table1[[#This Row],[MonthlyCharges]]&lt;35,"low",IF(Table1[[#This Row],[MonthlyCharges]]&lt;70,"Medium","High"))</f>
        <v>High</v>
      </c>
    </row>
    <row r="9140" spans="1:18" x14ac:dyDescent="0.35">
      <c r="A9140" s="1" t="s">
        <v>9173</v>
      </c>
      <c r="B9140" s="1" t="s">
        <v>7</v>
      </c>
      <c r="C9140" s="1">
        <v>66</v>
      </c>
      <c r="D9140" s="1" t="s">
        <v>3</v>
      </c>
      <c r="E9140" s="1" t="s">
        <v>4</v>
      </c>
      <c r="F9140" s="1" t="s">
        <v>4</v>
      </c>
      <c r="G9140" s="1">
        <v>49</v>
      </c>
      <c r="H9140" s="1" t="s">
        <v>14</v>
      </c>
      <c r="I9140" s="1" t="s">
        <v>11</v>
      </c>
      <c r="J9140" s="1" t="s">
        <v>40</v>
      </c>
      <c r="K9140" s="1">
        <v>69.5</v>
      </c>
      <c r="L9140" s="1">
        <v>3391.69</v>
      </c>
      <c r="M9140" s="1">
        <v>5</v>
      </c>
      <c r="N9140" s="1">
        <v>10</v>
      </c>
      <c r="O9140" s="1" t="s">
        <v>3</v>
      </c>
      <c r="P9140" s="1" t="str">
        <f>IF(Table1[[#This Row],[Churn]]="Yes","Lost Customer","Active Customer")</f>
        <v>Active Customer</v>
      </c>
      <c r="Q9140" s="3">
        <f>IF(Table1[[#This Row],[Tenure]]&lt;=12,"0-1 Year",)</f>
        <v>0</v>
      </c>
      <c r="R9140" s="3" t="str">
        <f>IF(Table1[[#This Row],[MonthlyCharges]]&lt;35,"low",IF(Table1[[#This Row],[MonthlyCharges]]&lt;70,"Medium","High"))</f>
        <v>Medium</v>
      </c>
    </row>
    <row r="9141" spans="1:18" x14ac:dyDescent="0.35">
      <c r="A9141" s="1" t="s">
        <v>9174</v>
      </c>
      <c r="B9141" s="1" t="s">
        <v>8</v>
      </c>
      <c r="C9141" s="1">
        <v>48</v>
      </c>
      <c r="D9141" s="1" t="s">
        <v>3</v>
      </c>
      <c r="E9141" s="1" t="s">
        <v>4</v>
      </c>
      <c r="F9141" s="1" t="s">
        <v>4</v>
      </c>
      <c r="G9141" s="1">
        <v>68</v>
      </c>
      <c r="H9141" s="1" t="s">
        <v>14</v>
      </c>
      <c r="I9141" s="1" t="s">
        <v>12</v>
      </c>
      <c r="J9141" s="1" t="s">
        <v>44</v>
      </c>
      <c r="K9141" s="1">
        <v>0</v>
      </c>
      <c r="L9141" s="1">
        <v>7.31</v>
      </c>
      <c r="M9141" s="1">
        <v>6</v>
      </c>
      <c r="N9141" s="1">
        <v>7</v>
      </c>
      <c r="O9141" s="1" t="s">
        <v>3</v>
      </c>
      <c r="P9141" s="1" t="str">
        <f>IF(Table1[[#This Row],[Churn]]="Yes","Lost Customer","Active Customer")</f>
        <v>Active Customer</v>
      </c>
      <c r="Q9141" s="3">
        <f>IF(Table1[[#This Row],[Tenure]]&lt;=12,"0-1 Year",)</f>
        <v>0</v>
      </c>
      <c r="R9141" s="3" t="str">
        <f>IF(Table1[[#This Row],[MonthlyCharges]]&lt;35,"low",IF(Table1[[#This Row],[MonthlyCharges]]&lt;70,"Medium","High"))</f>
        <v>low</v>
      </c>
    </row>
    <row r="9142" spans="1:18" x14ac:dyDescent="0.35">
      <c r="A9142" s="1" t="s">
        <v>9175</v>
      </c>
      <c r="B9142" s="1" t="s">
        <v>7</v>
      </c>
      <c r="C9142" s="1">
        <v>69</v>
      </c>
      <c r="D9142" s="1" t="s">
        <v>3</v>
      </c>
      <c r="E9142" s="1" t="s">
        <v>4</v>
      </c>
      <c r="F9142" s="1" t="s">
        <v>4</v>
      </c>
      <c r="G9142" s="1">
        <v>19</v>
      </c>
      <c r="H9142" s="1" t="s">
        <v>16</v>
      </c>
      <c r="I9142" s="1" t="s">
        <v>11</v>
      </c>
      <c r="J9142" s="1" t="s">
        <v>32</v>
      </c>
      <c r="K9142" s="1">
        <v>63.61</v>
      </c>
      <c r="L9142" s="1">
        <v>1201.5</v>
      </c>
      <c r="M9142" s="1">
        <v>2</v>
      </c>
      <c r="N9142" s="1">
        <v>6</v>
      </c>
      <c r="O9142" s="1" t="s">
        <v>3</v>
      </c>
      <c r="P9142" s="1" t="str">
        <f>IF(Table1[[#This Row],[Churn]]="Yes","Lost Customer","Active Customer")</f>
        <v>Active Customer</v>
      </c>
      <c r="Q9142" s="3">
        <f>IF(Table1[[#This Row],[Tenure]]&lt;=12,"0-1 Year",)</f>
        <v>0</v>
      </c>
      <c r="R9142" s="3" t="str">
        <f>IF(Table1[[#This Row],[MonthlyCharges]]&lt;35,"low",IF(Table1[[#This Row],[MonthlyCharges]]&lt;70,"Medium","High"))</f>
        <v>Medium</v>
      </c>
    </row>
    <row r="9143" spans="1:18" x14ac:dyDescent="0.35">
      <c r="A9143" s="1" t="s">
        <v>9176</v>
      </c>
      <c r="B9143" s="1" t="s">
        <v>7</v>
      </c>
      <c r="C9143" s="1">
        <v>53</v>
      </c>
      <c r="D9143" s="1" t="s">
        <v>3</v>
      </c>
      <c r="E9143" s="1" t="s">
        <v>3</v>
      </c>
      <c r="F9143" s="1" t="s">
        <v>4</v>
      </c>
      <c r="G9143" s="1">
        <v>50</v>
      </c>
      <c r="H9143" s="1" t="s">
        <v>14</v>
      </c>
      <c r="I9143" s="1" t="s">
        <v>10</v>
      </c>
      <c r="J9143" s="1" t="s">
        <v>40</v>
      </c>
      <c r="K9143" s="1">
        <v>102.58</v>
      </c>
      <c r="L9143" s="1">
        <v>5145.78</v>
      </c>
      <c r="M9143" s="1">
        <v>4</v>
      </c>
      <c r="N9143" s="1">
        <v>8</v>
      </c>
      <c r="O9143" s="1" t="s">
        <v>3</v>
      </c>
      <c r="P9143" s="1" t="str">
        <f>IF(Table1[[#This Row],[Churn]]="Yes","Lost Customer","Active Customer")</f>
        <v>Active Customer</v>
      </c>
      <c r="Q9143" s="3">
        <f>IF(Table1[[#This Row],[Tenure]]&lt;=12,"0-1 Year",)</f>
        <v>0</v>
      </c>
      <c r="R9143" s="3" t="str">
        <f>IF(Table1[[#This Row],[MonthlyCharges]]&lt;35,"low",IF(Table1[[#This Row],[MonthlyCharges]]&lt;70,"Medium","High"))</f>
        <v>High</v>
      </c>
    </row>
    <row r="9144" spans="1:18" x14ac:dyDescent="0.35">
      <c r="A9144" s="1" t="s">
        <v>9177</v>
      </c>
      <c r="B9144" s="1" t="s">
        <v>8</v>
      </c>
      <c r="C9144" s="1">
        <v>50</v>
      </c>
      <c r="D9144" s="1" t="s">
        <v>3</v>
      </c>
      <c r="E9144" s="1" t="s">
        <v>4</v>
      </c>
      <c r="F9144" s="1" t="s">
        <v>4</v>
      </c>
      <c r="G9144" s="1">
        <v>39</v>
      </c>
      <c r="H9144" s="1" t="s">
        <v>14</v>
      </c>
      <c r="I9144" s="1" t="s">
        <v>11</v>
      </c>
      <c r="J9144" s="1" t="s">
        <v>44</v>
      </c>
      <c r="K9144" s="1">
        <v>85.42</v>
      </c>
      <c r="L9144" s="1">
        <v>3325.79</v>
      </c>
      <c r="M9144" s="1">
        <v>4</v>
      </c>
      <c r="N9144" s="1">
        <v>2</v>
      </c>
      <c r="O9144" s="1" t="s">
        <v>3</v>
      </c>
      <c r="P9144" s="1" t="str">
        <f>IF(Table1[[#This Row],[Churn]]="Yes","Lost Customer","Active Customer")</f>
        <v>Active Customer</v>
      </c>
      <c r="Q9144" s="3">
        <f>IF(Table1[[#This Row],[Tenure]]&lt;=12,"0-1 Year",)</f>
        <v>0</v>
      </c>
      <c r="R9144" s="3" t="str">
        <f>IF(Table1[[#This Row],[MonthlyCharges]]&lt;35,"low",IF(Table1[[#This Row],[MonthlyCharges]]&lt;70,"Medium","High"))</f>
        <v>High</v>
      </c>
    </row>
    <row r="9145" spans="1:18" x14ac:dyDescent="0.35">
      <c r="A9145" s="1" t="s">
        <v>9178</v>
      </c>
      <c r="B9145" s="1" t="s">
        <v>7</v>
      </c>
      <c r="C9145" s="1">
        <v>55</v>
      </c>
      <c r="D9145" s="1" t="s">
        <v>3</v>
      </c>
      <c r="E9145" s="1" t="s">
        <v>4</v>
      </c>
      <c r="F9145" s="1" t="s">
        <v>3</v>
      </c>
      <c r="G9145" s="1">
        <v>40</v>
      </c>
      <c r="H9145" s="1" t="s">
        <v>16</v>
      </c>
      <c r="I9145" s="1" t="s">
        <v>12</v>
      </c>
      <c r="J9145" s="1" t="s">
        <v>44</v>
      </c>
      <c r="K9145" s="1">
        <v>0</v>
      </c>
      <c r="L9145" s="1">
        <v>-5.26</v>
      </c>
      <c r="M9145" s="1">
        <v>8</v>
      </c>
      <c r="N9145" s="1">
        <v>9</v>
      </c>
      <c r="O9145" s="1" t="s">
        <v>3</v>
      </c>
      <c r="P9145" s="1" t="str">
        <f>IF(Table1[[#This Row],[Churn]]="Yes","Lost Customer","Active Customer")</f>
        <v>Active Customer</v>
      </c>
      <c r="Q9145" s="3">
        <f>IF(Table1[[#This Row],[Tenure]]&lt;=12,"0-1 Year",)</f>
        <v>0</v>
      </c>
      <c r="R9145" s="3" t="str">
        <f>IF(Table1[[#This Row],[MonthlyCharges]]&lt;35,"low",IF(Table1[[#This Row],[MonthlyCharges]]&lt;70,"Medium","High"))</f>
        <v>low</v>
      </c>
    </row>
    <row r="9146" spans="1:18" x14ac:dyDescent="0.35">
      <c r="A9146" s="1" t="s">
        <v>9179</v>
      </c>
      <c r="B9146" s="1" t="s">
        <v>7</v>
      </c>
      <c r="C9146" s="1">
        <v>53</v>
      </c>
      <c r="D9146" s="1" t="s">
        <v>3</v>
      </c>
      <c r="E9146" s="1" t="s">
        <v>3</v>
      </c>
      <c r="F9146" s="1" t="s">
        <v>3</v>
      </c>
      <c r="G9146" s="1">
        <v>21</v>
      </c>
      <c r="H9146" s="1" t="s">
        <v>14</v>
      </c>
      <c r="I9146" s="1" t="s">
        <v>11</v>
      </c>
      <c r="J9146" s="1" t="s">
        <v>34</v>
      </c>
      <c r="K9146" s="1">
        <v>90.33</v>
      </c>
      <c r="L9146" s="1">
        <v>1894.87</v>
      </c>
      <c r="M9146" s="1">
        <v>1</v>
      </c>
      <c r="N9146" s="1">
        <v>6</v>
      </c>
      <c r="O9146" s="1" t="s">
        <v>3</v>
      </c>
      <c r="P9146" s="1" t="str">
        <f>IF(Table1[[#This Row],[Churn]]="Yes","Lost Customer","Active Customer")</f>
        <v>Active Customer</v>
      </c>
      <c r="Q9146" s="3">
        <f>IF(Table1[[#This Row],[Tenure]]&lt;=12,"0-1 Year",)</f>
        <v>0</v>
      </c>
      <c r="R9146" s="3" t="str">
        <f>IF(Table1[[#This Row],[MonthlyCharges]]&lt;35,"low",IF(Table1[[#This Row],[MonthlyCharges]]&lt;70,"Medium","High"))</f>
        <v>High</v>
      </c>
    </row>
    <row r="9147" spans="1:18" x14ac:dyDescent="0.35">
      <c r="A9147" s="1" t="s">
        <v>9180</v>
      </c>
      <c r="B9147" s="1" t="s">
        <v>8</v>
      </c>
      <c r="C9147" s="1">
        <v>65</v>
      </c>
      <c r="D9147" s="1" t="s">
        <v>4</v>
      </c>
      <c r="E9147" s="1" t="s">
        <v>3</v>
      </c>
      <c r="F9147" s="1" t="s">
        <v>3</v>
      </c>
      <c r="G9147" s="1">
        <v>55</v>
      </c>
      <c r="H9147" s="1" t="s">
        <v>14</v>
      </c>
      <c r="I9147" s="1" t="s">
        <v>10</v>
      </c>
      <c r="J9147" s="1" t="s">
        <v>32</v>
      </c>
      <c r="K9147" s="1">
        <v>111.99</v>
      </c>
      <c r="L9147" s="1">
        <v>6156.18</v>
      </c>
      <c r="M9147" s="1">
        <v>6</v>
      </c>
      <c r="N9147" s="1">
        <v>10</v>
      </c>
      <c r="O9147" s="1" t="s">
        <v>3</v>
      </c>
      <c r="P9147" s="1" t="str">
        <f>IF(Table1[[#This Row],[Churn]]="Yes","Lost Customer","Active Customer")</f>
        <v>Active Customer</v>
      </c>
      <c r="Q9147" s="3">
        <f>IF(Table1[[#This Row],[Tenure]]&lt;=12,"0-1 Year",)</f>
        <v>0</v>
      </c>
      <c r="R9147" s="3" t="str">
        <f>IF(Table1[[#This Row],[MonthlyCharges]]&lt;35,"low",IF(Table1[[#This Row],[MonthlyCharges]]&lt;70,"Medium","High"))</f>
        <v>High</v>
      </c>
    </row>
    <row r="9148" spans="1:18" x14ac:dyDescent="0.35">
      <c r="A9148" s="1" t="s">
        <v>9181</v>
      </c>
      <c r="B9148" s="1" t="s">
        <v>7</v>
      </c>
      <c r="C9148" s="1">
        <v>37</v>
      </c>
      <c r="D9148" s="1" t="s">
        <v>3</v>
      </c>
      <c r="E9148" s="1" t="s">
        <v>4</v>
      </c>
      <c r="F9148" s="1" t="s">
        <v>4</v>
      </c>
      <c r="G9148" s="1">
        <v>22</v>
      </c>
      <c r="H9148" s="1" t="s">
        <v>14</v>
      </c>
      <c r="I9148" s="1" t="s">
        <v>12</v>
      </c>
      <c r="J9148" s="1" t="s">
        <v>34</v>
      </c>
      <c r="K9148" s="1">
        <v>0</v>
      </c>
      <c r="L9148" s="1">
        <v>-8.3000000000000007</v>
      </c>
      <c r="M9148" s="1">
        <v>4</v>
      </c>
      <c r="N9148" s="1">
        <v>6</v>
      </c>
      <c r="O9148" s="1" t="s">
        <v>3</v>
      </c>
      <c r="P9148" s="1" t="str">
        <f>IF(Table1[[#This Row],[Churn]]="Yes","Lost Customer","Active Customer")</f>
        <v>Active Customer</v>
      </c>
      <c r="Q9148" s="3">
        <f>IF(Table1[[#This Row],[Tenure]]&lt;=12,"0-1 Year",)</f>
        <v>0</v>
      </c>
      <c r="R9148" s="3" t="str">
        <f>IF(Table1[[#This Row],[MonthlyCharges]]&lt;35,"low",IF(Table1[[#This Row],[MonthlyCharges]]&lt;70,"Medium","High"))</f>
        <v>low</v>
      </c>
    </row>
    <row r="9149" spans="1:18" x14ac:dyDescent="0.35">
      <c r="A9149" s="1" t="s">
        <v>9182</v>
      </c>
      <c r="B9149" s="1" t="s">
        <v>8</v>
      </c>
      <c r="C9149" s="1">
        <v>31</v>
      </c>
      <c r="D9149" s="1" t="s">
        <v>3</v>
      </c>
      <c r="E9149" s="1" t="s">
        <v>4</v>
      </c>
      <c r="F9149" s="1" t="s">
        <v>3</v>
      </c>
      <c r="G9149" s="1">
        <v>33</v>
      </c>
      <c r="H9149" s="1" t="s">
        <v>15</v>
      </c>
      <c r="I9149" s="1" t="s">
        <v>11</v>
      </c>
      <c r="J9149" s="1" t="s">
        <v>32</v>
      </c>
      <c r="K9149" s="1">
        <v>89.43</v>
      </c>
      <c r="L9149" s="1">
        <v>2953.81</v>
      </c>
      <c r="M9149" s="1">
        <v>2</v>
      </c>
      <c r="N9149" s="1">
        <v>8</v>
      </c>
      <c r="O9149" s="1" t="s">
        <v>3</v>
      </c>
      <c r="P9149" s="1" t="str">
        <f>IF(Table1[[#This Row],[Churn]]="Yes","Lost Customer","Active Customer")</f>
        <v>Active Customer</v>
      </c>
      <c r="Q9149" s="3">
        <f>IF(Table1[[#This Row],[Tenure]]&lt;=12,"0-1 Year",)</f>
        <v>0</v>
      </c>
      <c r="R9149" s="3" t="str">
        <f>IF(Table1[[#This Row],[MonthlyCharges]]&lt;35,"low",IF(Table1[[#This Row],[MonthlyCharges]]&lt;70,"Medium","High"))</f>
        <v>High</v>
      </c>
    </row>
    <row r="9150" spans="1:18" x14ac:dyDescent="0.35">
      <c r="A9150" s="1" t="s">
        <v>9183</v>
      </c>
      <c r="B9150" s="1" t="s">
        <v>7</v>
      </c>
      <c r="C9150" s="1">
        <v>74</v>
      </c>
      <c r="D9150" s="1" t="s">
        <v>4</v>
      </c>
      <c r="E9150" s="1" t="s">
        <v>4</v>
      </c>
      <c r="F9150" s="1" t="s">
        <v>3</v>
      </c>
      <c r="G9150" s="1">
        <v>56</v>
      </c>
      <c r="H9150" s="1" t="s">
        <v>15</v>
      </c>
      <c r="I9150" s="1" t="s">
        <v>10</v>
      </c>
      <c r="J9150" s="1" t="s">
        <v>44</v>
      </c>
      <c r="K9150" s="1">
        <v>43.6</v>
      </c>
      <c r="L9150" s="1">
        <v>2454.36</v>
      </c>
      <c r="M9150" s="1">
        <v>1</v>
      </c>
      <c r="N9150" s="1">
        <v>2</v>
      </c>
      <c r="O9150" s="1" t="s">
        <v>3</v>
      </c>
      <c r="P9150" s="1" t="str">
        <f>IF(Table1[[#This Row],[Churn]]="Yes","Lost Customer","Active Customer")</f>
        <v>Active Customer</v>
      </c>
      <c r="Q9150" s="3">
        <f>IF(Table1[[#This Row],[Tenure]]&lt;=12,"0-1 Year",)</f>
        <v>0</v>
      </c>
      <c r="R9150" s="3" t="str">
        <f>IF(Table1[[#This Row],[MonthlyCharges]]&lt;35,"low",IF(Table1[[#This Row],[MonthlyCharges]]&lt;70,"Medium","High"))</f>
        <v>Medium</v>
      </c>
    </row>
    <row r="9151" spans="1:18" x14ac:dyDescent="0.35">
      <c r="A9151" s="1" t="s">
        <v>9184</v>
      </c>
      <c r="B9151" s="1" t="s">
        <v>7</v>
      </c>
      <c r="C9151" s="1">
        <v>42</v>
      </c>
      <c r="D9151" s="1" t="s">
        <v>3</v>
      </c>
      <c r="E9151" s="1" t="s">
        <v>3</v>
      </c>
      <c r="F9151" s="1" t="s">
        <v>3</v>
      </c>
      <c r="G9151" s="1">
        <v>2</v>
      </c>
      <c r="H9151" s="1" t="s">
        <v>14</v>
      </c>
      <c r="I9151" s="1" t="s">
        <v>11</v>
      </c>
      <c r="J9151" s="1" t="s">
        <v>32</v>
      </c>
      <c r="K9151" s="1">
        <v>92.96</v>
      </c>
      <c r="L9151" s="1">
        <v>194.84</v>
      </c>
      <c r="M9151" s="1">
        <v>7</v>
      </c>
      <c r="N9151" s="1">
        <v>6</v>
      </c>
      <c r="O9151" s="1" t="s">
        <v>3</v>
      </c>
      <c r="P9151" s="1" t="str">
        <f>IF(Table1[[#This Row],[Churn]]="Yes","Lost Customer","Active Customer")</f>
        <v>Active Customer</v>
      </c>
      <c r="Q9151" s="3" t="str">
        <f>IF(Table1[[#This Row],[Tenure]]&lt;=12,"0-1 Year",)</f>
        <v>0-1 Year</v>
      </c>
      <c r="R9151" s="3" t="str">
        <f>IF(Table1[[#This Row],[MonthlyCharges]]&lt;35,"low",IF(Table1[[#This Row],[MonthlyCharges]]&lt;70,"Medium","High"))</f>
        <v>High</v>
      </c>
    </row>
    <row r="9152" spans="1:18" x14ac:dyDescent="0.35">
      <c r="A9152" s="1" t="s">
        <v>9185</v>
      </c>
      <c r="B9152" s="1" t="s">
        <v>7</v>
      </c>
      <c r="C9152" s="1">
        <v>28</v>
      </c>
      <c r="D9152" s="1" t="s">
        <v>3</v>
      </c>
      <c r="E9152" s="1" t="s">
        <v>4</v>
      </c>
      <c r="F9152" s="1" t="s">
        <v>4</v>
      </c>
      <c r="G9152" s="1">
        <v>70</v>
      </c>
      <c r="H9152" s="1" t="s">
        <v>15</v>
      </c>
      <c r="I9152" s="1" t="s">
        <v>11</v>
      </c>
      <c r="J9152" s="1" t="s">
        <v>40</v>
      </c>
      <c r="K9152" s="1">
        <v>102.07</v>
      </c>
      <c r="L9152" s="1">
        <v>7162.16</v>
      </c>
      <c r="M9152" s="1">
        <v>6</v>
      </c>
      <c r="N9152" s="1">
        <v>9</v>
      </c>
      <c r="O9152" s="1" t="s">
        <v>3</v>
      </c>
      <c r="P9152" s="1" t="str">
        <f>IF(Table1[[#This Row],[Churn]]="Yes","Lost Customer","Active Customer")</f>
        <v>Active Customer</v>
      </c>
      <c r="Q9152" s="3">
        <f>IF(Table1[[#This Row],[Tenure]]&lt;=12,"0-1 Year",)</f>
        <v>0</v>
      </c>
      <c r="R9152" s="3" t="str">
        <f>IF(Table1[[#This Row],[MonthlyCharges]]&lt;35,"low",IF(Table1[[#This Row],[MonthlyCharges]]&lt;70,"Medium","High"))</f>
        <v>High</v>
      </c>
    </row>
    <row r="9153" spans="1:18" x14ac:dyDescent="0.35">
      <c r="A9153" s="1" t="s">
        <v>9186</v>
      </c>
      <c r="B9153" s="1" t="s">
        <v>7</v>
      </c>
      <c r="C9153" s="1">
        <v>38</v>
      </c>
      <c r="D9153" s="1" t="s">
        <v>3</v>
      </c>
      <c r="E9153" s="1" t="s">
        <v>4</v>
      </c>
      <c r="F9153" s="1" t="s">
        <v>4</v>
      </c>
      <c r="G9153" s="1">
        <v>43</v>
      </c>
      <c r="H9153" s="1" t="s">
        <v>14</v>
      </c>
      <c r="I9153" s="1" t="s">
        <v>11</v>
      </c>
      <c r="J9153" s="1" t="s">
        <v>40</v>
      </c>
      <c r="K9153" s="1">
        <v>94.96</v>
      </c>
      <c r="L9153" s="1">
        <v>4094.73</v>
      </c>
      <c r="M9153" s="1">
        <v>8</v>
      </c>
      <c r="N9153" s="1">
        <v>9</v>
      </c>
      <c r="O9153" s="1" t="s">
        <v>3</v>
      </c>
      <c r="P9153" s="1" t="str">
        <f>IF(Table1[[#This Row],[Churn]]="Yes","Lost Customer","Active Customer")</f>
        <v>Active Customer</v>
      </c>
      <c r="Q9153" s="3">
        <f>IF(Table1[[#This Row],[Tenure]]&lt;=12,"0-1 Year",)</f>
        <v>0</v>
      </c>
      <c r="R9153" s="3" t="str">
        <f>IF(Table1[[#This Row],[MonthlyCharges]]&lt;35,"low",IF(Table1[[#This Row],[MonthlyCharges]]&lt;70,"Medium","High"))</f>
        <v>High</v>
      </c>
    </row>
    <row r="9154" spans="1:18" x14ac:dyDescent="0.35">
      <c r="A9154" s="1" t="s">
        <v>9187</v>
      </c>
      <c r="B9154" s="1" t="s">
        <v>7</v>
      </c>
      <c r="C9154" s="1">
        <v>30</v>
      </c>
      <c r="D9154" s="1" t="s">
        <v>3</v>
      </c>
      <c r="E9154" s="1" t="s">
        <v>4</v>
      </c>
      <c r="F9154" s="1" t="s">
        <v>4</v>
      </c>
      <c r="G9154" s="1">
        <v>70</v>
      </c>
      <c r="H9154" s="1" t="s">
        <v>16</v>
      </c>
      <c r="I9154" s="1" t="s">
        <v>11</v>
      </c>
      <c r="J9154" s="1" t="s">
        <v>40</v>
      </c>
      <c r="K9154" s="1">
        <v>89.24</v>
      </c>
      <c r="L9154" s="1">
        <v>6243.81</v>
      </c>
      <c r="M9154" s="1">
        <v>2</v>
      </c>
      <c r="N9154" s="1">
        <v>10</v>
      </c>
      <c r="O9154" s="1" t="s">
        <v>3</v>
      </c>
      <c r="P9154" s="1" t="str">
        <f>IF(Table1[[#This Row],[Churn]]="Yes","Lost Customer","Active Customer")</f>
        <v>Active Customer</v>
      </c>
      <c r="Q9154" s="3">
        <f>IF(Table1[[#This Row],[Tenure]]&lt;=12,"0-1 Year",)</f>
        <v>0</v>
      </c>
      <c r="R9154" s="3" t="str">
        <f>IF(Table1[[#This Row],[MonthlyCharges]]&lt;35,"low",IF(Table1[[#This Row],[MonthlyCharges]]&lt;70,"Medium","High"))</f>
        <v>High</v>
      </c>
    </row>
    <row r="9155" spans="1:18" x14ac:dyDescent="0.35">
      <c r="A9155" s="1" t="s">
        <v>9188</v>
      </c>
      <c r="B9155" s="1" t="s">
        <v>8</v>
      </c>
      <c r="C9155" s="1">
        <v>18</v>
      </c>
      <c r="D9155" s="1" t="s">
        <v>3</v>
      </c>
      <c r="E9155" s="1" t="s">
        <v>4</v>
      </c>
      <c r="F9155" s="1" t="s">
        <v>4</v>
      </c>
      <c r="G9155" s="1">
        <v>65</v>
      </c>
      <c r="H9155" s="1" t="s">
        <v>14</v>
      </c>
      <c r="I9155" s="1" t="s">
        <v>10</v>
      </c>
      <c r="J9155" s="1" t="s">
        <v>32</v>
      </c>
      <c r="K9155" s="1">
        <v>119.31</v>
      </c>
      <c r="L9155" s="1">
        <v>7755.02</v>
      </c>
      <c r="M9155" s="1">
        <v>3</v>
      </c>
      <c r="N9155" s="1">
        <v>8</v>
      </c>
      <c r="O9155" s="1" t="s">
        <v>3</v>
      </c>
      <c r="P9155" s="1" t="str">
        <f>IF(Table1[[#This Row],[Churn]]="Yes","Lost Customer","Active Customer")</f>
        <v>Active Customer</v>
      </c>
      <c r="Q9155" s="3">
        <f>IF(Table1[[#This Row],[Tenure]]&lt;=12,"0-1 Year",)</f>
        <v>0</v>
      </c>
      <c r="R9155" s="3" t="str">
        <f>IF(Table1[[#This Row],[MonthlyCharges]]&lt;35,"low",IF(Table1[[#This Row],[MonthlyCharges]]&lt;70,"Medium","High"))</f>
        <v>High</v>
      </c>
    </row>
    <row r="9156" spans="1:18" x14ac:dyDescent="0.35">
      <c r="A9156" s="1" t="s">
        <v>9189</v>
      </c>
      <c r="B9156" s="1" t="s">
        <v>7</v>
      </c>
      <c r="C9156" s="1">
        <v>20</v>
      </c>
      <c r="D9156" s="1" t="s">
        <v>3</v>
      </c>
      <c r="E9156" s="1" t="s">
        <v>4</v>
      </c>
      <c r="F9156" s="1" t="s">
        <v>4</v>
      </c>
      <c r="G9156" s="1">
        <v>25</v>
      </c>
      <c r="H9156" s="1" t="s">
        <v>15</v>
      </c>
      <c r="I9156" s="1" t="s">
        <v>10</v>
      </c>
      <c r="J9156" s="1" t="s">
        <v>34</v>
      </c>
      <c r="K9156" s="1">
        <v>93.64</v>
      </c>
      <c r="L9156" s="1">
        <v>2324.23</v>
      </c>
      <c r="M9156" s="1">
        <v>8</v>
      </c>
      <c r="N9156" s="1">
        <v>1</v>
      </c>
      <c r="O9156" s="1" t="s">
        <v>4</v>
      </c>
      <c r="P9156" s="1" t="str">
        <f>IF(Table1[[#This Row],[Churn]]="Yes","Lost Customer","Active Customer")</f>
        <v>Lost Customer</v>
      </c>
      <c r="Q9156" s="3">
        <f>IF(Table1[[#This Row],[Tenure]]&lt;=12,"0-1 Year",)</f>
        <v>0</v>
      </c>
      <c r="R9156" s="3" t="str">
        <f>IF(Table1[[#This Row],[MonthlyCharges]]&lt;35,"low",IF(Table1[[#This Row],[MonthlyCharges]]&lt;70,"Medium","High"))</f>
        <v>High</v>
      </c>
    </row>
    <row r="9157" spans="1:18" x14ac:dyDescent="0.35">
      <c r="A9157" s="1" t="s">
        <v>9190</v>
      </c>
      <c r="B9157" s="1" t="s">
        <v>8</v>
      </c>
      <c r="C9157" s="1">
        <v>30</v>
      </c>
      <c r="D9157" s="1" t="s">
        <v>3</v>
      </c>
      <c r="E9157" s="1" t="s">
        <v>4</v>
      </c>
      <c r="F9157" s="1" t="s">
        <v>3</v>
      </c>
      <c r="G9157" s="1">
        <v>22</v>
      </c>
      <c r="H9157" s="1" t="s">
        <v>14</v>
      </c>
      <c r="I9157" s="1" t="s">
        <v>11</v>
      </c>
      <c r="J9157" s="1" t="s">
        <v>34</v>
      </c>
      <c r="K9157" s="1">
        <v>61.38</v>
      </c>
      <c r="L9157" s="1">
        <v>1345.02</v>
      </c>
      <c r="M9157" s="1">
        <v>4</v>
      </c>
      <c r="N9157" s="1">
        <v>8</v>
      </c>
      <c r="O9157" s="1" t="s">
        <v>3</v>
      </c>
      <c r="P9157" s="1" t="str">
        <f>IF(Table1[[#This Row],[Churn]]="Yes","Lost Customer","Active Customer")</f>
        <v>Active Customer</v>
      </c>
      <c r="Q9157" s="3">
        <f>IF(Table1[[#This Row],[Tenure]]&lt;=12,"0-1 Year",)</f>
        <v>0</v>
      </c>
      <c r="R9157" s="3" t="str">
        <f>IF(Table1[[#This Row],[MonthlyCharges]]&lt;35,"low",IF(Table1[[#This Row],[MonthlyCharges]]&lt;70,"Medium","High"))</f>
        <v>Medium</v>
      </c>
    </row>
    <row r="9158" spans="1:18" x14ac:dyDescent="0.35">
      <c r="A9158" s="1" t="s">
        <v>9191</v>
      </c>
      <c r="B9158" s="1" t="s">
        <v>8</v>
      </c>
      <c r="C9158" s="1">
        <v>26</v>
      </c>
      <c r="D9158" s="1" t="s">
        <v>3</v>
      </c>
      <c r="E9158" s="1" t="s">
        <v>3</v>
      </c>
      <c r="F9158" s="1" t="s">
        <v>3</v>
      </c>
      <c r="G9158" s="1">
        <v>6</v>
      </c>
      <c r="H9158" s="1" t="s">
        <v>14</v>
      </c>
      <c r="I9158" s="1" t="s">
        <v>10</v>
      </c>
      <c r="J9158" s="1" t="s">
        <v>32</v>
      </c>
      <c r="K9158" s="1">
        <v>68.180000000000007</v>
      </c>
      <c r="L9158" s="1">
        <v>411.16</v>
      </c>
      <c r="M9158" s="1">
        <v>7</v>
      </c>
      <c r="N9158" s="1">
        <v>1</v>
      </c>
      <c r="O9158" s="1" t="s">
        <v>4</v>
      </c>
      <c r="P9158" s="1" t="str">
        <f>IF(Table1[[#This Row],[Churn]]="Yes","Lost Customer","Active Customer")</f>
        <v>Lost Customer</v>
      </c>
      <c r="Q9158" s="3" t="str">
        <f>IF(Table1[[#This Row],[Tenure]]&lt;=12,"0-1 Year",)</f>
        <v>0-1 Year</v>
      </c>
      <c r="R9158" s="3" t="str">
        <f>IF(Table1[[#This Row],[MonthlyCharges]]&lt;35,"low",IF(Table1[[#This Row],[MonthlyCharges]]&lt;70,"Medium","High"))</f>
        <v>Medium</v>
      </c>
    </row>
    <row r="9159" spans="1:18" x14ac:dyDescent="0.35">
      <c r="A9159" s="1" t="s">
        <v>9192</v>
      </c>
      <c r="B9159" s="1" t="s">
        <v>8</v>
      </c>
      <c r="C9159" s="1">
        <v>45</v>
      </c>
      <c r="D9159" s="1" t="s">
        <v>3</v>
      </c>
      <c r="E9159" s="1" t="s">
        <v>4</v>
      </c>
      <c r="F9159" s="1" t="s">
        <v>3</v>
      </c>
      <c r="G9159" s="1">
        <v>41</v>
      </c>
      <c r="H9159" s="1" t="s">
        <v>14</v>
      </c>
      <c r="I9159" s="1" t="s">
        <v>11</v>
      </c>
      <c r="J9159" s="1" t="s">
        <v>34</v>
      </c>
      <c r="K9159" s="1">
        <v>52.07</v>
      </c>
      <c r="L9159" s="1">
        <v>2135.36</v>
      </c>
      <c r="M9159" s="1">
        <v>1</v>
      </c>
      <c r="N9159" s="1">
        <v>5</v>
      </c>
      <c r="O9159" s="1" t="s">
        <v>3</v>
      </c>
      <c r="P9159" s="1" t="str">
        <f>IF(Table1[[#This Row],[Churn]]="Yes","Lost Customer","Active Customer")</f>
        <v>Active Customer</v>
      </c>
      <c r="Q9159" s="3">
        <f>IF(Table1[[#This Row],[Tenure]]&lt;=12,"0-1 Year",)</f>
        <v>0</v>
      </c>
      <c r="R9159" s="3" t="str">
        <f>IF(Table1[[#This Row],[MonthlyCharges]]&lt;35,"low",IF(Table1[[#This Row],[MonthlyCharges]]&lt;70,"Medium","High"))</f>
        <v>Medium</v>
      </c>
    </row>
    <row r="9160" spans="1:18" x14ac:dyDescent="0.35">
      <c r="A9160" s="1" t="s">
        <v>9193</v>
      </c>
      <c r="B9160" s="1" t="s">
        <v>8</v>
      </c>
      <c r="C9160" s="1">
        <v>32</v>
      </c>
      <c r="D9160" s="1" t="s">
        <v>3</v>
      </c>
      <c r="E9160" s="1" t="s">
        <v>4</v>
      </c>
      <c r="F9160" s="1" t="s">
        <v>4</v>
      </c>
      <c r="G9160" s="1">
        <v>22</v>
      </c>
      <c r="H9160" s="1" t="s">
        <v>14</v>
      </c>
      <c r="I9160" s="1" t="s">
        <v>11</v>
      </c>
      <c r="J9160" s="1" t="s">
        <v>40</v>
      </c>
      <c r="K9160" s="1">
        <v>111.22</v>
      </c>
      <c r="L9160" s="1">
        <v>2453.98</v>
      </c>
      <c r="M9160" s="1">
        <v>5</v>
      </c>
      <c r="N9160" s="1">
        <v>3</v>
      </c>
      <c r="O9160" s="1" t="s">
        <v>3</v>
      </c>
      <c r="P9160" s="1" t="str">
        <f>IF(Table1[[#This Row],[Churn]]="Yes","Lost Customer","Active Customer")</f>
        <v>Active Customer</v>
      </c>
      <c r="Q9160" s="3">
        <f>IF(Table1[[#This Row],[Tenure]]&lt;=12,"0-1 Year",)</f>
        <v>0</v>
      </c>
      <c r="R9160" s="3" t="str">
        <f>IF(Table1[[#This Row],[MonthlyCharges]]&lt;35,"low",IF(Table1[[#This Row],[MonthlyCharges]]&lt;70,"Medium","High"))</f>
        <v>High</v>
      </c>
    </row>
    <row r="9161" spans="1:18" x14ac:dyDescent="0.35">
      <c r="A9161" s="1" t="s">
        <v>9194</v>
      </c>
      <c r="B9161" s="1" t="s">
        <v>8</v>
      </c>
      <c r="C9161" s="1">
        <v>43</v>
      </c>
      <c r="D9161" s="1" t="s">
        <v>3</v>
      </c>
      <c r="E9161" s="1" t="s">
        <v>3</v>
      </c>
      <c r="F9161" s="1" t="s">
        <v>4</v>
      </c>
      <c r="G9161" s="1">
        <v>53</v>
      </c>
      <c r="H9161" s="1" t="s">
        <v>16</v>
      </c>
      <c r="I9161" s="1" t="s">
        <v>10</v>
      </c>
      <c r="J9161" s="1" t="s">
        <v>34</v>
      </c>
      <c r="K9161" s="1">
        <v>114.37</v>
      </c>
      <c r="L9161" s="1">
        <v>6066.25</v>
      </c>
      <c r="M9161" s="1">
        <v>3</v>
      </c>
      <c r="N9161" s="1">
        <v>7</v>
      </c>
      <c r="O9161" s="1" t="s">
        <v>3</v>
      </c>
      <c r="P9161" s="1" t="str">
        <f>IF(Table1[[#This Row],[Churn]]="Yes","Lost Customer","Active Customer")</f>
        <v>Active Customer</v>
      </c>
      <c r="Q9161" s="3">
        <f>IF(Table1[[#This Row],[Tenure]]&lt;=12,"0-1 Year",)</f>
        <v>0</v>
      </c>
      <c r="R9161" s="3" t="str">
        <f>IF(Table1[[#This Row],[MonthlyCharges]]&lt;35,"low",IF(Table1[[#This Row],[MonthlyCharges]]&lt;70,"Medium","High"))</f>
        <v>High</v>
      </c>
    </row>
    <row r="9162" spans="1:18" x14ac:dyDescent="0.35">
      <c r="A9162" s="1" t="s">
        <v>9195</v>
      </c>
      <c r="B9162" s="1" t="s">
        <v>8</v>
      </c>
      <c r="C9162" s="1">
        <v>65</v>
      </c>
      <c r="D9162" s="1" t="s">
        <v>3</v>
      </c>
      <c r="E9162" s="1" t="s">
        <v>3</v>
      </c>
      <c r="F9162" s="1" t="s">
        <v>4</v>
      </c>
      <c r="G9162" s="1">
        <v>10</v>
      </c>
      <c r="H9162" s="1" t="s">
        <v>14</v>
      </c>
      <c r="I9162" s="1" t="s">
        <v>11</v>
      </c>
      <c r="J9162" s="1" t="s">
        <v>32</v>
      </c>
      <c r="K9162" s="1">
        <v>96.6</v>
      </c>
      <c r="L9162" s="1">
        <v>976.65</v>
      </c>
      <c r="M9162" s="1">
        <v>6</v>
      </c>
      <c r="N9162" s="1">
        <v>5</v>
      </c>
      <c r="O9162" s="1" t="s">
        <v>4</v>
      </c>
      <c r="P9162" s="1" t="str">
        <f>IF(Table1[[#This Row],[Churn]]="Yes","Lost Customer","Active Customer")</f>
        <v>Lost Customer</v>
      </c>
      <c r="Q9162" s="3" t="str">
        <f>IF(Table1[[#This Row],[Tenure]]&lt;=12,"0-1 Year",)</f>
        <v>0-1 Year</v>
      </c>
      <c r="R9162" s="3" t="str">
        <f>IF(Table1[[#This Row],[MonthlyCharges]]&lt;35,"low",IF(Table1[[#This Row],[MonthlyCharges]]&lt;70,"Medium","High"))</f>
        <v>High</v>
      </c>
    </row>
    <row r="9163" spans="1:18" x14ac:dyDescent="0.35">
      <c r="A9163" s="1" t="s">
        <v>9196</v>
      </c>
      <c r="B9163" s="1" t="s">
        <v>8</v>
      </c>
      <c r="C9163" s="1">
        <v>43</v>
      </c>
      <c r="D9163" s="1" t="s">
        <v>3</v>
      </c>
      <c r="E9163" s="1" t="s">
        <v>4</v>
      </c>
      <c r="F9163" s="1" t="s">
        <v>4</v>
      </c>
      <c r="G9163" s="1">
        <v>45</v>
      </c>
      <c r="H9163" s="1" t="s">
        <v>14</v>
      </c>
      <c r="I9163" s="1" t="s">
        <v>10</v>
      </c>
      <c r="J9163" s="1" t="s">
        <v>40</v>
      </c>
      <c r="K9163" s="1">
        <v>53.29</v>
      </c>
      <c r="L9163" s="1">
        <v>2413.29</v>
      </c>
      <c r="M9163" s="1">
        <v>5</v>
      </c>
      <c r="N9163" s="1">
        <v>6</v>
      </c>
      <c r="O9163" s="1" t="s">
        <v>3</v>
      </c>
      <c r="P9163" s="1" t="str">
        <f>IF(Table1[[#This Row],[Churn]]="Yes","Lost Customer","Active Customer")</f>
        <v>Active Customer</v>
      </c>
      <c r="Q9163" s="3">
        <f>IF(Table1[[#This Row],[Tenure]]&lt;=12,"0-1 Year",)</f>
        <v>0</v>
      </c>
      <c r="R9163" s="3" t="str">
        <f>IF(Table1[[#This Row],[MonthlyCharges]]&lt;35,"low",IF(Table1[[#This Row],[MonthlyCharges]]&lt;70,"Medium","High"))</f>
        <v>Medium</v>
      </c>
    </row>
    <row r="9164" spans="1:18" x14ac:dyDescent="0.35">
      <c r="A9164" s="1" t="s">
        <v>9197</v>
      </c>
      <c r="B9164" s="1" t="s">
        <v>7</v>
      </c>
      <c r="C9164" s="1">
        <v>43</v>
      </c>
      <c r="D9164" s="1" t="s">
        <v>3</v>
      </c>
      <c r="E9164" s="1" t="s">
        <v>4</v>
      </c>
      <c r="F9164" s="1" t="s">
        <v>3</v>
      </c>
      <c r="G9164" s="1">
        <v>12</v>
      </c>
      <c r="H9164" s="1" t="s">
        <v>15</v>
      </c>
      <c r="I9164" s="1" t="s">
        <v>11</v>
      </c>
      <c r="J9164" s="1" t="s">
        <v>34</v>
      </c>
      <c r="K9164" s="1">
        <v>41.66</v>
      </c>
      <c r="L9164" s="1">
        <v>487.8</v>
      </c>
      <c r="M9164" s="1">
        <v>8</v>
      </c>
      <c r="N9164" s="1">
        <v>5</v>
      </c>
      <c r="O9164" s="1" t="s">
        <v>3</v>
      </c>
      <c r="P9164" s="1" t="str">
        <f>IF(Table1[[#This Row],[Churn]]="Yes","Lost Customer","Active Customer")</f>
        <v>Active Customer</v>
      </c>
      <c r="Q9164" s="3" t="str">
        <f>IF(Table1[[#This Row],[Tenure]]&lt;=12,"0-1 Year",)</f>
        <v>0-1 Year</v>
      </c>
      <c r="R9164" s="3" t="str">
        <f>IF(Table1[[#This Row],[MonthlyCharges]]&lt;35,"low",IF(Table1[[#This Row],[MonthlyCharges]]&lt;70,"Medium","High"))</f>
        <v>Medium</v>
      </c>
    </row>
    <row r="9165" spans="1:18" x14ac:dyDescent="0.35">
      <c r="A9165" s="1" t="s">
        <v>9198</v>
      </c>
      <c r="B9165" s="1" t="s">
        <v>8</v>
      </c>
      <c r="C9165" s="1">
        <v>37</v>
      </c>
      <c r="D9165" s="1" t="s">
        <v>3</v>
      </c>
      <c r="E9165" s="1" t="s">
        <v>3</v>
      </c>
      <c r="F9165" s="1" t="s">
        <v>4</v>
      </c>
      <c r="G9165" s="1">
        <v>37</v>
      </c>
      <c r="H9165" s="1" t="s">
        <v>15</v>
      </c>
      <c r="I9165" s="1" t="s">
        <v>11</v>
      </c>
      <c r="J9165" s="1" t="s">
        <v>40</v>
      </c>
      <c r="K9165" s="1">
        <v>60.4</v>
      </c>
      <c r="L9165" s="1">
        <v>2232.14</v>
      </c>
      <c r="M9165" s="1">
        <v>5</v>
      </c>
      <c r="N9165" s="1">
        <v>8</v>
      </c>
      <c r="O9165" s="1" t="s">
        <v>3</v>
      </c>
      <c r="P9165" s="1" t="str">
        <f>IF(Table1[[#This Row],[Churn]]="Yes","Lost Customer","Active Customer")</f>
        <v>Active Customer</v>
      </c>
      <c r="Q9165" s="3">
        <f>IF(Table1[[#This Row],[Tenure]]&lt;=12,"0-1 Year",)</f>
        <v>0</v>
      </c>
      <c r="R9165" s="3" t="str">
        <f>IF(Table1[[#This Row],[MonthlyCharges]]&lt;35,"low",IF(Table1[[#This Row],[MonthlyCharges]]&lt;70,"Medium","High"))</f>
        <v>Medium</v>
      </c>
    </row>
    <row r="9166" spans="1:18" x14ac:dyDescent="0.35">
      <c r="A9166" s="1" t="s">
        <v>9199</v>
      </c>
      <c r="B9166" s="1" t="s">
        <v>7</v>
      </c>
      <c r="C9166" s="1">
        <v>65</v>
      </c>
      <c r="D9166" s="1" t="s">
        <v>4</v>
      </c>
      <c r="E9166" s="1" t="s">
        <v>3</v>
      </c>
      <c r="F9166" s="1" t="s">
        <v>4</v>
      </c>
      <c r="G9166" s="1">
        <v>70</v>
      </c>
      <c r="H9166" s="1" t="s">
        <v>15</v>
      </c>
      <c r="I9166" s="1" t="s">
        <v>10</v>
      </c>
      <c r="J9166" s="1" t="s">
        <v>44</v>
      </c>
      <c r="K9166" s="1">
        <v>72.39</v>
      </c>
      <c r="L9166" s="1">
        <v>5063.33</v>
      </c>
      <c r="M9166" s="1">
        <v>4</v>
      </c>
      <c r="N9166" s="1">
        <v>6</v>
      </c>
      <c r="O9166" s="1" t="s">
        <v>3</v>
      </c>
      <c r="P9166" s="1" t="str">
        <f>IF(Table1[[#This Row],[Churn]]="Yes","Lost Customer","Active Customer")</f>
        <v>Active Customer</v>
      </c>
      <c r="Q9166" s="3">
        <f>IF(Table1[[#This Row],[Tenure]]&lt;=12,"0-1 Year",)</f>
        <v>0</v>
      </c>
      <c r="R9166" s="3" t="str">
        <f>IF(Table1[[#This Row],[MonthlyCharges]]&lt;35,"low",IF(Table1[[#This Row],[MonthlyCharges]]&lt;70,"Medium","High"))</f>
        <v>High</v>
      </c>
    </row>
    <row r="9167" spans="1:18" x14ac:dyDescent="0.35">
      <c r="A9167" s="1" t="s">
        <v>9200</v>
      </c>
      <c r="B9167" s="1" t="s">
        <v>7</v>
      </c>
      <c r="C9167" s="1">
        <v>52</v>
      </c>
      <c r="D9167" s="1" t="s">
        <v>3</v>
      </c>
      <c r="E9167" s="1" t="s">
        <v>3</v>
      </c>
      <c r="F9167" s="1" t="s">
        <v>3</v>
      </c>
      <c r="G9167" s="1">
        <v>31</v>
      </c>
      <c r="H9167" s="1" t="s">
        <v>14</v>
      </c>
      <c r="I9167" s="1" t="s">
        <v>10</v>
      </c>
      <c r="J9167" s="1" t="s">
        <v>44</v>
      </c>
      <c r="K9167" s="1">
        <v>74.91</v>
      </c>
      <c r="L9167" s="1">
        <v>2302.58</v>
      </c>
      <c r="M9167" s="1">
        <v>8</v>
      </c>
      <c r="N9167" s="1">
        <v>5</v>
      </c>
      <c r="O9167" s="1" t="s">
        <v>3</v>
      </c>
      <c r="P9167" s="1" t="str">
        <f>IF(Table1[[#This Row],[Churn]]="Yes","Lost Customer","Active Customer")</f>
        <v>Active Customer</v>
      </c>
      <c r="Q9167" s="3">
        <f>IF(Table1[[#This Row],[Tenure]]&lt;=12,"0-1 Year",)</f>
        <v>0</v>
      </c>
      <c r="R9167" s="3" t="str">
        <f>IF(Table1[[#This Row],[MonthlyCharges]]&lt;35,"low",IF(Table1[[#This Row],[MonthlyCharges]]&lt;70,"Medium","High"))</f>
        <v>High</v>
      </c>
    </row>
    <row r="9168" spans="1:18" x14ac:dyDescent="0.35">
      <c r="A9168" s="1" t="s">
        <v>9201</v>
      </c>
      <c r="B9168" s="1" t="s">
        <v>7</v>
      </c>
      <c r="C9168" s="1">
        <v>56</v>
      </c>
      <c r="D9168" s="1" t="s">
        <v>3</v>
      </c>
      <c r="E9168" s="1" t="s">
        <v>3</v>
      </c>
      <c r="F9168" s="1" t="s">
        <v>4</v>
      </c>
      <c r="G9168" s="1">
        <v>43</v>
      </c>
      <c r="H9168" s="1" t="s">
        <v>14</v>
      </c>
      <c r="I9168" s="1" t="s">
        <v>11</v>
      </c>
      <c r="J9168" s="1" t="s">
        <v>40</v>
      </c>
      <c r="K9168" s="1">
        <v>116.99</v>
      </c>
      <c r="L9168" s="1">
        <v>5025.5600000000004</v>
      </c>
      <c r="M9168" s="1">
        <v>4</v>
      </c>
      <c r="N9168" s="1">
        <v>3</v>
      </c>
      <c r="O9168" s="1" t="s">
        <v>3</v>
      </c>
      <c r="P9168" s="1" t="str">
        <f>IF(Table1[[#This Row],[Churn]]="Yes","Lost Customer","Active Customer")</f>
        <v>Active Customer</v>
      </c>
      <c r="Q9168" s="3">
        <f>IF(Table1[[#This Row],[Tenure]]&lt;=12,"0-1 Year",)</f>
        <v>0</v>
      </c>
      <c r="R9168" s="3" t="str">
        <f>IF(Table1[[#This Row],[MonthlyCharges]]&lt;35,"low",IF(Table1[[#This Row],[MonthlyCharges]]&lt;70,"Medium","High"))</f>
        <v>High</v>
      </c>
    </row>
    <row r="9169" spans="1:18" x14ac:dyDescent="0.35">
      <c r="A9169" s="1" t="s">
        <v>9202</v>
      </c>
      <c r="B9169" s="1" t="s">
        <v>7</v>
      </c>
      <c r="C9169" s="1">
        <v>34</v>
      </c>
      <c r="D9169" s="1" t="s">
        <v>3</v>
      </c>
      <c r="E9169" s="1" t="s">
        <v>4</v>
      </c>
      <c r="F9169" s="1" t="s">
        <v>4</v>
      </c>
      <c r="G9169" s="1">
        <v>70</v>
      </c>
      <c r="H9169" s="1" t="s">
        <v>16</v>
      </c>
      <c r="I9169" s="1" t="s">
        <v>11</v>
      </c>
      <c r="J9169" s="1" t="s">
        <v>34</v>
      </c>
      <c r="K9169" s="1">
        <v>29.5</v>
      </c>
      <c r="L9169" s="1">
        <v>2058.1799999999998</v>
      </c>
      <c r="M9169" s="1">
        <v>4</v>
      </c>
      <c r="N9169" s="1">
        <v>2</v>
      </c>
      <c r="O9169" s="1" t="s">
        <v>3</v>
      </c>
      <c r="P9169" s="1" t="str">
        <f>IF(Table1[[#This Row],[Churn]]="Yes","Lost Customer","Active Customer")</f>
        <v>Active Customer</v>
      </c>
      <c r="Q9169" s="3">
        <f>IF(Table1[[#This Row],[Tenure]]&lt;=12,"0-1 Year",)</f>
        <v>0</v>
      </c>
      <c r="R9169" s="3" t="str">
        <f>IF(Table1[[#This Row],[MonthlyCharges]]&lt;35,"low",IF(Table1[[#This Row],[MonthlyCharges]]&lt;70,"Medium","High"))</f>
        <v>low</v>
      </c>
    </row>
    <row r="9170" spans="1:18" x14ac:dyDescent="0.35">
      <c r="A9170" s="1" t="s">
        <v>9203</v>
      </c>
      <c r="B9170" s="1" t="s">
        <v>7</v>
      </c>
      <c r="C9170" s="1">
        <v>47</v>
      </c>
      <c r="D9170" s="1" t="s">
        <v>3</v>
      </c>
      <c r="E9170" s="1" t="s">
        <v>3</v>
      </c>
      <c r="F9170" s="1" t="s">
        <v>3</v>
      </c>
      <c r="G9170" s="1">
        <v>13</v>
      </c>
      <c r="H9170" s="1" t="s">
        <v>15</v>
      </c>
      <c r="I9170" s="1" t="s">
        <v>10</v>
      </c>
      <c r="J9170" s="1" t="s">
        <v>32</v>
      </c>
      <c r="K9170" s="1">
        <v>113.3</v>
      </c>
      <c r="L9170" s="1">
        <v>1486.38</v>
      </c>
      <c r="M9170" s="1">
        <v>3</v>
      </c>
      <c r="N9170" s="1">
        <v>10</v>
      </c>
      <c r="O9170" s="1" t="s">
        <v>3</v>
      </c>
      <c r="P9170" s="1" t="str">
        <f>IF(Table1[[#This Row],[Churn]]="Yes","Lost Customer","Active Customer")</f>
        <v>Active Customer</v>
      </c>
      <c r="Q9170" s="3">
        <f>IF(Table1[[#This Row],[Tenure]]&lt;=12,"0-1 Year",)</f>
        <v>0</v>
      </c>
      <c r="R9170" s="3" t="str">
        <f>IF(Table1[[#This Row],[MonthlyCharges]]&lt;35,"low",IF(Table1[[#This Row],[MonthlyCharges]]&lt;70,"Medium","High"))</f>
        <v>High</v>
      </c>
    </row>
    <row r="9171" spans="1:18" x14ac:dyDescent="0.35">
      <c r="A9171" s="1" t="s">
        <v>9204</v>
      </c>
      <c r="B9171" s="1" t="s">
        <v>7</v>
      </c>
      <c r="C9171" s="1">
        <v>58</v>
      </c>
      <c r="D9171" s="1" t="s">
        <v>3</v>
      </c>
      <c r="E9171" s="1" t="s">
        <v>3</v>
      </c>
      <c r="F9171" s="1" t="s">
        <v>4</v>
      </c>
      <c r="G9171" s="1">
        <v>32</v>
      </c>
      <c r="H9171" s="1" t="s">
        <v>16</v>
      </c>
      <c r="I9171" s="1" t="s">
        <v>11</v>
      </c>
      <c r="J9171" s="1" t="s">
        <v>34</v>
      </c>
      <c r="K9171" s="1">
        <v>79.099999999999994</v>
      </c>
      <c r="L9171" s="1">
        <v>2526.29</v>
      </c>
      <c r="M9171" s="1">
        <v>0</v>
      </c>
      <c r="N9171" s="1">
        <v>8</v>
      </c>
      <c r="O9171" s="1" t="s">
        <v>3</v>
      </c>
      <c r="P9171" s="1" t="str">
        <f>IF(Table1[[#This Row],[Churn]]="Yes","Lost Customer","Active Customer")</f>
        <v>Active Customer</v>
      </c>
      <c r="Q9171" s="3">
        <f>IF(Table1[[#This Row],[Tenure]]&lt;=12,"0-1 Year",)</f>
        <v>0</v>
      </c>
      <c r="R9171" s="3" t="str">
        <f>IF(Table1[[#This Row],[MonthlyCharges]]&lt;35,"low",IF(Table1[[#This Row],[MonthlyCharges]]&lt;70,"Medium","High"))</f>
        <v>High</v>
      </c>
    </row>
    <row r="9172" spans="1:18" x14ac:dyDescent="0.35">
      <c r="A9172" s="1" t="s">
        <v>9205</v>
      </c>
      <c r="B9172" s="1" t="s">
        <v>8</v>
      </c>
      <c r="C9172" s="1">
        <v>42</v>
      </c>
      <c r="D9172" s="1" t="s">
        <v>3</v>
      </c>
      <c r="E9172" s="1" t="s">
        <v>3</v>
      </c>
      <c r="F9172" s="1" t="s">
        <v>4</v>
      </c>
      <c r="G9172" s="1">
        <v>56</v>
      </c>
      <c r="H9172" s="1" t="s">
        <v>14</v>
      </c>
      <c r="I9172" s="1" t="s">
        <v>10</v>
      </c>
      <c r="J9172" s="1" t="s">
        <v>34</v>
      </c>
      <c r="K9172" s="1">
        <v>96.51</v>
      </c>
      <c r="L9172" s="1">
        <v>5419.98</v>
      </c>
      <c r="M9172" s="1">
        <v>6</v>
      </c>
      <c r="N9172" s="1">
        <v>2</v>
      </c>
      <c r="O9172" s="1" t="s">
        <v>4</v>
      </c>
      <c r="P9172" s="1" t="str">
        <f>IF(Table1[[#This Row],[Churn]]="Yes","Lost Customer","Active Customer")</f>
        <v>Lost Customer</v>
      </c>
      <c r="Q9172" s="3">
        <f>IF(Table1[[#This Row],[Tenure]]&lt;=12,"0-1 Year",)</f>
        <v>0</v>
      </c>
      <c r="R9172" s="3" t="str">
        <f>IF(Table1[[#This Row],[MonthlyCharges]]&lt;35,"low",IF(Table1[[#This Row],[MonthlyCharges]]&lt;70,"Medium","High"))</f>
        <v>High</v>
      </c>
    </row>
    <row r="9173" spans="1:18" x14ac:dyDescent="0.35">
      <c r="A9173" s="1" t="s">
        <v>9206</v>
      </c>
      <c r="B9173" s="1" t="s">
        <v>7</v>
      </c>
      <c r="C9173" s="1">
        <v>41</v>
      </c>
      <c r="D9173" s="1" t="s">
        <v>3</v>
      </c>
      <c r="E9173" s="1" t="s">
        <v>3</v>
      </c>
      <c r="F9173" s="1" t="s">
        <v>4</v>
      </c>
      <c r="G9173" s="1">
        <v>3</v>
      </c>
      <c r="H9173" s="1" t="s">
        <v>14</v>
      </c>
      <c r="I9173" s="1" t="s">
        <v>10</v>
      </c>
      <c r="J9173" s="1" t="s">
        <v>40</v>
      </c>
      <c r="K9173" s="1">
        <v>105.16</v>
      </c>
      <c r="L9173" s="1">
        <v>295.58</v>
      </c>
      <c r="M9173" s="1">
        <v>4</v>
      </c>
      <c r="N9173" s="1">
        <v>2</v>
      </c>
      <c r="O9173" s="1" t="s">
        <v>4</v>
      </c>
      <c r="P9173" s="1" t="str">
        <f>IF(Table1[[#This Row],[Churn]]="Yes","Lost Customer","Active Customer")</f>
        <v>Lost Customer</v>
      </c>
      <c r="Q9173" s="3" t="str">
        <f>IF(Table1[[#This Row],[Tenure]]&lt;=12,"0-1 Year",)</f>
        <v>0-1 Year</v>
      </c>
      <c r="R9173" s="3" t="str">
        <f>IF(Table1[[#This Row],[MonthlyCharges]]&lt;35,"low",IF(Table1[[#This Row],[MonthlyCharges]]&lt;70,"Medium","High"))</f>
        <v>High</v>
      </c>
    </row>
    <row r="9174" spans="1:18" x14ac:dyDescent="0.35">
      <c r="A9174" s="1" t="s">
        <v>9207</v>
      </c>
      <c r="B9174" s="1" t="s">
        <v>7</v>
      </c>
      <c r="C9174" s="1">
        <v>52</v>
      </c>
      <c r="D9174" s="1" t="s">
        <v>3</v>
      </c>
      <c r="E9174" s="1" t="s">
        <v>4</v>
      </c>
      <c r="F9174" s="1" t="s">
        <v>4</v>
      </c>
      <c r="G9174" s="1">
        <v>50</v>
      </c>
      <c r="H9174" s="1" t="s">
        <v>15</v>
      </c>
      <c r="I9174" s="1" t="s">
        <v>11</v>
      </c>
      <c r="J9174" s="1" t="s">
        <v>40</v>
      </c>
      <c r="K9174" s="1">
        <v>37.380000000000003</v>
      </c>
      <c r="L9174" s="1">
        <v>1861.67</v>
      </c>
      <c r="M9174" s="1">
        <v>1</v>
      </c>
      <c r="N9174" s="1">
        <v>5</v>
      </c>
      <c r="O9174" s="1" t="s">
        <v>3</v>
      </c>
      <c r="P9174" s="1" t="str">
        <f>IF(Table1[[#This Row],[Churn]]="Yes","Lost Customer","Active Customer")</f>
        <v>Active Customer</v>
      </c>
      <c r="Q9174" s="3">
        <f>IF(Table1[[#This Row],[Tenure]]&lt;=12,"0-1 Year",)</f>
        <v>0</v>
      </c>
      <c r="R9174" s="3" t="str">
        <f>IF(Table1[[#This Row],[MonthlyCharges]]&lt;35,"low",IF(Table1[[#This Row],[MonthlyCharges]]&lt;70,"Medium","High"))</f>
        <v>Medium</v>
      </c>
    </row>
    <row r="9175" spans="1:18" x14ac:dyDescent="0.35">
      <c r="A9175" s="1" t="s">
        <v>9208</v>
      </c>
      <c r="B9175" s="1" t="s">
        <v>8</v>
      </c>
      <c r="C9175" s="1">
        <v>68</v>
      </c>
      <c r="D9175" s="1" t="s">
        <v>3</v>
      </c>
      <c r="E9175" s="1" t="s">
        <v>4</v>
      </c>
      <c r="F9175" s="1" t="s">
        <v>3</v>
      </c>
      <c r="G9175" s="1">
        <v>15</v>
      </c>
      <c r="H9175" s="1" t="s">
        <v>15</v>
      </c>
      <c r="I9175" s="1" t="s">
        <v>11</v>
      </c>
      <c r="J9175" s="1" t="s">
        <v>34</v>
      </c>
      <c r="K9175" s="1">
        <v>107.75</v>
      </c>
      <c r="L9175" s="1">
        <v>1598.46</v>
      </c>
      <c r="M9175" s="1">
        <v>0</v>
      </c>
      <c r="N9175" s="1">
        <v>4</v>
      </c>
      <c r="O9175" s="1" t="s">
        <v>3</v>
      </c>
      <c r="P9175" s="1" t="str">
        <f>IF(Table1[[#This Row],[Churn]]="Yes","Lost Customer","Active Customer")</f>
        <v>Active Customer</v>
      </c>
      <c r="Q9175" s="3">
        <f>IF(Table1[[#This Row],[Tenure]]&lt;=12,"0-1 Year",)</f>
        <v>0</v>
      </c>
      <c r="R9175" s="3" t="str">
        <f>IF(Table1[[#This Row],[MonthlyCharges]]&lt;35,"low",IF(Table1[[#This Row],[MonthlyCharges]]&lt;70,"Medium","High"))</f>
        <v>High</v>
      </c>
    </row>
    <row r="9176" spans="1:18" x14ac:dyDescent="0.35">
      <c r="A9176" s="1" t="s">
        <v>9209</v>
      </c>
      <c r="B9176" s="1" t="s">
        <v>7</v>
      </c>
      <c r="C9176" s="1">
        <v>68</v>
      </c>
      <c r="D9176" s="1" t="s">
        <v>3</v>
      </c>
      <c r="E9176" s="1" t="s">
        <v>4</v>
      </c>
      <c r="F9176" s="1" t="s">
        <v>4</v>
      </c>
      <c r="G9176" s="1">
        <v>47</v>
      </c>
      <c r="H9176" s="1" t="s">
        <v>14</v>
      </c>
      <c r="I9176" s="1" t="s">
        <v>10</v>
      </c>
      <c r="J9176" s="1" t="s">
        <v>34</v>
      </c>
      <c r="K9176" s="1">
        <v>48.64</v>
      </c>
      <c r="L9176" s="1">
        <v>2273.8000000000002</v>
      </c>
      <c r="M9176" s="1">
        <v>1</v>
      </c>
      <c r="N9176" s="1">
        <v>2</v>
      </c>
      <c r="O9176" s="1" t="s">
        <v>3</v>
      </c>
      <c r="P9176" s="1" t="str">
        <f>IF(Table1[[#This Row],[Churn]]="Yes","Lost Customer","Active Customer")</f>
        <v>Active Customer</v>
      </c>
      <c r="Q9176" s="3">
        <f>IF(Table1[[#This Row],[Tenure]]&lt;=12,"0-1 Year",)</f>
        <v>0</v>
      </c>
      <c r="R9176" s="3" t="str">
        <f>IF(Table1[[#This Row],[MonthlyCharges]]&lt;35,"low",IF(Table1[[#This Row],[MonthlyCharges]]&lt;70,"Medium","High"))</f>
        <v>Medium</v>
      </c>
    </row>
    <row r="9177" spans="1:18" x14ac:dyDescent="0.35">
      <c r="A9177" s="1" t="s">
        <v>9210</v>
      </c>
      <c r="B9177" s="1" t="s">
        <v>8</v>
      </c>
      <c r="C9177" s="1">
        <v>52</v>
      </c>
      <c r="D9177" s="1" t="s">
        <v>3</v>
      </c>
      <c r="E9177" s="1" t="s">
        <v>3</v>
      </c>
      <c r="F9177" s="1" t="s">
        <v>3</v>
      </c>
      <c r="G9177" s="1">
        <v>48</v>
      </c>
      <c r="H9177" s="1" t="s">
        <v>15</v>
      </c>
      <c r="I9177" s="1" t="s">
        <v>10</v>
      </c>
      <c r="J9177" s="1" t="s">
        <v>32</v>
      </c>
      <c r="K9177" s="1">
        <v>84.99</v>
      </c>
      <c r="L9177" s="1">
        <v>4093.64</v>
      </c>
      <c r="M9177" s="1">
        <v>6</v>
      </c>
      <c r="N9177" s="1">
        <v>6</v>
      </c>
      <c r="O9177" s="1" t="s">
        <v>3</v>
      </c>
      <c r="P9177" s="1" t="str">
        <f>IF(Table1[[#This Row],[Churn]]="Yes","Lost Customer","Active Customer")</f>
        <v>Active Customer</v>
      </c>
      <c r="Q9177" s="3">
        <f>IF(Table1[[#This Row],[Tenure]]&lt;=12,"0-1 Year",)</f>
        <v>0</v>
      </c>
      <c r="R9177" s="3" t="str">
        <f>IF(Table1[[#This Row],[MonthlyCharges]]&lt;35,"low",IF(Table1[[#This Row],[MonthlyCharges]]&lt;70,"Medium","High"))</f>
        <v>High</v>
      </c>
    </row>
    <row r="9178" spans="1:18" x14ac:dyDescent="0.35">
      <c r="A9178" s="1" t="s">
        <v>9211</v>
      </c>
      <c r="B9178" s="1" t="s">
        <v>7</v>
      </c>
      <c r="C9178" s="1">
        <v>54</v>
      </c>
      <c r="D9178" s="1" t="s">
        <v>3</v>
      </c>
      <c r="E9178" s="1" t="s">
        <v>3</v>
      </c>
      <c r="F9178" s="1" t="s">
        <v>4</v>
      </c>
      <c r="G9178" s="1">
        <v>31</v>
      </c>
      <c r="H9178" s="1" t="s">
        <v>14</v>
      </c>
      <c r="I9178" s="1" t="s">
        <v>10</v>
      </c>
      <c r="J9178" s="1" t="s">
        <v>32</v>
      </c>
      <c r="K9178" s="1">
        <v>69.540000000000006</v>
      </c>
      <c r="L9178" s="1">
        <v>2144.1799999999998</v>
      </c>
      <c r="M9178" s="1">
        <v>4</v>
      </c>
      <c r="N9178" s="1">
        <v>9</v>
      </c>
      <c r="O9178" s="1" t="s">
        <v>3</v>
      </c>
      <c r="P9178" s="1" t="str">
        <f>IF(Table1[[#This Row],[Churn]]="Yes","Lost Customer","Active Customer")</f>
        <v>Active Customer</v>
      </c>
      <c r="Q9178" s="3">
        <f>IF(Table1[[#This Row],[Tenure]]&lt;=12,"0-1 Year",)</f>
        <v>0</v>
      </c>
      <c r="R9178" s="3" t="str">
        <f>IF(Table1[[#This Row],[MonthlyCharges]]&lt;35,"low",IF(Table1[[#This Row],[MonthlyCharges]]&lt;70,"Medium","High"))</f>
        <v>Medium</v>
      </c>
    </row>
    <row r="9179" spans="1:18" x14ac:dyDescent="0.35">
      <c r="A9179" s="1" t="s">
        <v>9212</v>
      </c>
      <c r="B9179" s="1" t="s">
        <v>7</v>
      </c>
      <c r="C9179" s="1">
        <v>55</v>
      </c>
      <c r="D9179" s="1" t="s">
        <v>3</v>
      </c>
      <c r="E9179" s="1" t="s">
        <v>3</v>
      </c>
      <c r="F9179" s="1" t="s">
        <v>3</v>
      </c>
      <c r="G9179" s="1">
        <v>23</v>
      </c>
      <c r="H9179" s="1" t="s">
        <v>14</v>
      </c>
      <c r="I9179" s="1" t="s">
        <v>11</v>
      </c>
      <c r="J9179" s="1" t="s">
        <v>34</v>
      </c>
      <c r="K9179" s="1">
        <v>116.43</v>
      </c>
      <c r="L9179" s="1">
        <v>2659.5</v>
      </c>
      <c r="M9179" s="1">
        <v>6</v>
      </c>
      <c r="N9179" s="1">
        <v>5</v>
      </c>
      <c r="O9179" s="1" t="s">
        <v>3</v>
      </c>
      <c r="P9179" s="1" t="str">
        <f>IF(Table1[[#This Row],[Churn]]="Yes","Lost Customer","Active Customer")</f>
        <v>Active Customer</v>
      </c>
      <c r="Q9179" s="3">
        <f>IF(Table1[[#This Row],[Tenure]]&lt;=12,"0-1 Year",)</f>
        <v>0</v>
      </c>
      <c r="R9179" s="3" t="str">
        <f>IF(Table1[[#This Row],[MonthlyCharges]]&lt;35,"low",IF(Table1[[#This Row],[MonthlyCharges]]&lt;70,"Medium","High"))</f>
        <v>High</v>
      </c>
    </row>
    <row r="9180" spans="1:18" x14ac:dyDescent="0.35">
      <c r="A9180" s="1" t="s">
        <v>9213</v>
      </c>
      <c r="B9180" s="1" t="s">
        <v>8</v>
      </c>
      <c r="C9180" s="1">
        <v>22</v>
      </c>
      <c r="D9180" s="1" t="s">
        <v>3</v>
      </c>
      <c r="E9180" s="1" t="s">
        <v>3</v>
      </c>
      <c r="F9180" s="1" t="s">
        <v>3</v>
      </c>
      <c r="G9180" s="1">
        <v>16</v>
      </c>
      <c r="H9180" s="1" t="s">
        <v>14</v>
      </c>
      <c r="I9180" s="1" t="s">
        <v>11</v>
      </c>
      <c r="J9180" s="1" t="s">
        <v>40</v>
      </c>
      <c r="K9180" s="1">
        <v>36.03</v>
      </c>
      <c r="L9180" s="1">
        <v>565.98</v>
      </c>
      <c r="M9180" s="1">
        <v>8</v>
      </c>
      <c r="N9180" s="1">
        <v>8</v>
      </c>
      <c r="O9180" s="1" t="s">
        <v>3</v>
      </c>
      <c r="P9180" s="1" t="str">
        <f>IF(Table1[[#This Row],[Churn]]="Yes","Lost Customer","Active Customer")</f>
        <v>Active Customer</v>
      </c>
      <c r="Q9180" s="3">
        <f>IF(Table1[[#This Row],[Tenure]]&lt;=12,"0-1 Year",)</f>
        <v>0</v>
      </c>
      <c r="R9180" s="3" t="str">
        <f>IF(Table1[[#This Row],[MonthlyCharges]]&lt;35,"low",IF(Table1[[#This Row],[MonthlyCharges]]&lt;70,"Medium","High"))</f>
        <v>Medium</v>
      </c>
    </row>
    <row r="9181" spans="1:18" x14ac:dyDescent="0.35">
      <c r="A9181" s="1" t="s">
        <v>9214</v>
      </c>
      <c r="B9181" s="1" t="s">
        <v>7</v>
      </c>
      <c r="C9181" s="1">
        <v>42</v>
      </c>
      <c r="D9181" s="1" t="s">
        <v>3</v>
      </c>
      <c r="E9181" s="1" t="s">
        <v>4</v>
      </c>
      <c r="F9181" s="1" t="s">
        <v>3</v>
      </c>
      <c r="G9181" s="1">
        <v>7</v>
      </c>
      <c r="H9181" s="1" t="s">
        <v>16</v>
      </c>
      <c r="I9181" s="1" t="s">
        <v>10</v>
      </c>
      <c r="J9181" s="1" t="s">
        <v>40</v>
      </c>
      <c r="K9181" s="1">
        <v>56.09</v>
      </c>
      <c r="L9181" s="1">
        <v>375.51</v>
      </c>
      <c r="M9181" s="1">
        <v>4</v>
      </c>
      <c r="N9181" s="1">
        <v>4</v>
      </c>
      <c r="O9181" s="1" t="s">
        <v>3</v>
      </c>
      <c r="P9181" s="1" t="str">
        <f>IF(Table1[[#This Row],[Churn]]="Yes","Lost Customer","Active Customer")</f>
        <v>Active Customer</v>
      </c>
      <c r="Q9181" s="3" t="str">
        <f>IF(Table1[[#This Row],[Tenure]]&lt;=12,"0-1 Year",)</f>
        <v>0-1 Year</v>
      </c>
      <c r="R9181" s="3" t="str">
        <f>IF(Table1[[#This Row],[MonthlyCharges]]&lt;35,"low",IF(Table1[[#This Row],[MonthlyCharges]]&lt;70,"Medium","High"))</f>
        <v>Medium</v>
      </c>
    </row>
    <row r="9182" spans="1:18" x14ac:dyDescent="0.35">
      <c r="A9182" s="1" t="s">
        <v>9215</v>
      </c>
      <c r="B9182" s="1" t="s">
        <v>7</v>
      </c>
      <c r="C9182" s="1">
        <v>54</v>
      </c>
      <c r="D9182" s="1" t="s">
        <v>3</v>
      </c>
      <c r="E9182" s="1" t="s">
        <v>3</v>
      </c>
      <c r="F9182" s="1" t="s">
        <v>4</v>
      </c>
      <c r="G9182" s="1">
        <v>55</v>
      </c>
      <c r="H9182" s="1" t="s">
        <v>14</v>
      </c>
      <c r="I9182" s="1" t="s">
        <v>11</v>
      </c>
      <c r="J9182" s="1" t="s">
        <v>40</v>
      </c>
      <c r="K9182" s="1">
        <v>40.25</v>
      </c>
      <c r="L9182" s="1">
        <v>2208.3200000000002</v>
      </c>
      <c r="M9182" s="1">
        <v>5</v>
      </c>
      <c r="N9182" s="1">
        <v>4</v>
      </c>
      <c r="O9182" s="1" t="s">
        <v>3</v>
      </c>
      <c r="P9182" s="1" t="str">
        <f>IF(Table1[[#This Row],[Churn]]="Yes","Lost Customer","Active Customer")</f>
        <v>Active Customer</v>
      </c>
      <c r="Q9182" s="3">
        <f>IF(Table1[[#This Row],[Tenure]]&lt;=12,"0-1 Year",)</f>
        <v>0</v>
      </c>
      <c r="R9182" s="3" t="str">
        <f>IF(Table1[[#This Row],[MonthlyCharges]]&lt;35,"low",IF(Table1[[#This Row],[MonthlyCharges]]&lt;70,"Medium","High"))</f>
        <v>Medium</v>
      </c>
    </row>
    <row r="9183" spans="1:18" x14ac:dyDescent="0.35">
      <c r="A9183" s="1" t="s">
        <v>9216</v>
      </c>
      <c r="B9183" s="1" t="s">
        <v>8</v>
      </c>
      <c r="C9183" s="1">
        <v>49</v>
      </c>
      <c r="D9183" s="1" t="s">
        <v>3</v>
      </c>
      <c r="E9183" s="1" t="s">
        <v>4</v>
      </c>
      <c r="F9183" s="1" t="s">
        <v>3</v>
      </c>
      <c r="G9183" s="1">
        <v>65</v>
      </c>
      <c r="H9183" s="1" t="s">
        <v>14</v>
      </c>
      <c r="I9183" s="1" t="s">
        <v>10</v>
      </c>
      <c r="J9183" s="1" t="s">
        <v>34</v>
      </c>
      <c r="K9183" s="1">
        <v>66.709999999999994</v>
      </c>
      <c r="L9183" s="1">
        <v>4331.47</v>
      </c>
      <c r="M9183" s="1">
        <v>0</v>
      </c>
      <c r="N9183" s="1">
        <v>9</v>
      </c>
      <c r="O9183" s="1" t="s">
        <v>3</v>
      </c>
      <c r="P9183" s="1" t="str">
        <f>IF(Table1[[#This Row],[Churn]]="Yes","Lost Customer","Active Customer")</f>
        <v>Active Customer</v>
      </c>
      <c r="Q9183" s="3">
        <f>IF(Table1[[#This Row],[Tenure]]&lt;=12,"0-1 Year",)</f>
        <v>0</v>
      </c>
      <c r="R9183" s="3" t="str">
        <f>IF(Table1[[#This Row],[MonthlyCharges]]&lt;35,"low",IF(Table1[[#This Row],[MonthlyCharges]]&lt;70,"Medium","High"))</f>
        <v>Medium</v>
      </c>
    </row>
    <row r="9184" spans="1:18" x14ac:dyDescent="0.35">
      <c r="A9184" s="1" t="s">
        <v>9217</v>
      </c>
      <c r="B9184" s="1" t="s">
        <v>7</v>
      </c>
      <c r="C9184" s="1">
        <v>52</v>
      </c>
      <c r="D9184" s="1" t="s">
        <v>3</v>
      </c>
      <c r="E9184" s="1" t="s">
        <v>4</v>
      </c>
      <c r="F9184" s="1" t="s">
        <v>4</v>
      </c>
      <c r="G9184" s="1">
        <v>44</v>
      </c>
      <c r="H9184" s="1" t="s">
        <v>16</v>
      </c>
      <c r="I9184" s="1" t="s">
        <v>11</v>
      </c>
      <c r="J9184" s="1" t="s">
        <v>32</v>
      </c>
      <c r="K9184" s="1">
        <v>118.5</v>
      </c>
      <c r="L9184" s="1">
        <v>5229.34</v>
      </c>
      <c r="M9184" s="1">
        <v>8</v>
      </c>
      <c r="N9184" s="1">
        <v>2</v>
      </c>
      <c r="O9184" s="1" t="s">
        <v>4</v>
      </c>
      <c r="P9184" s="1" t="str">
        <f>IF(Table1[[#This Row],[Churn]]="Yes","Lost Customer","Active Customer")</f>
        <v>Lost Customer</v>
      </c>
      <c r="Q9184" s="3">
        <f>IF(Table1[[#This Row],[Tenure]]&lt;=12,"0-1 Year",)</f>
        <v>0</v>
      </c>
      <c r="R9184" s="3" t="str">
        <f>IF(Table1[[#This Row],[MonthlyCharges]]&lt;35,"low",IF(Table1[[#This Row],[MonthlyCharges]]&lt;70,"Medium","High"))</f>
        <v>High</v>
      </c>
    </row>
    <row r="9185" spans="1:18" x14ac:dyDescent="0.35">
      <c r="A9185" s="1" t="s">
        <v>9218</v>
      </c>
      <c r="B9185" s="1" t="s">
        <v>7</v>
      </c>
      <c r="C9185" s="1">
        <v>28</v>
      </c>
      <c r="D9185" s="1" t="s">
        <v>3</v>
      </c>
      <c r="E9185" s="1" t="s">
        <v>4</v>
      </c>
      <c r="F9185" s="1" t="s">
        <v>3</v>
      </c>
      <c r="G9185" s="1">
        <v>32</v>
      </c>
      <c r="H9185" s="1" t="s">
        <v>14</v>
      </c>
      <c r="I9185" s="1" t="s">
        <v>11</v>
      </c>
      <c r="J9185" s="1" t="s">
        <v>34</v>
      </c>
      <c r="K9185" s="1">
        <v>46.92</v>
      </c>
      <c r="L9185" s="1">
        <v>1505.09</v>
      </c>
      <c r="M9185" s="1">
        <v>7</v>
      </c>
      <c r="N9185" s="1">
        <v>4</v>
      </c>
      <c r="O9185" s="1" t="s">
        <v>4</v>
      </c>
      <c r="P9185" s="1" t="str">
        <f>IF(Table1[[#This Row],[Churn]]="Yes","Lost Customer","Active Customer")</f>
        <v>Lost Customer</v>
      </c>
      <c r="Q9185" s="3">
        <f>IF(Table1[[#This Row],[Tenure]]&lt;=12,"0-1 Year",)</f>
        <v>0</v>
      </c>
      <c r="R9185" s="3" t="str">
        <f>IF(Table1[[#This Row],[MonthlyCharges]]&lt;35,"low",IF(Table1[[#This Row],[MonthlyCharges]]&lt;70,"Medium","High"))</f>
        <v>Medium</v>
      </c>
    </row>
    <row r="9186" spans="1:18" x14ac:dyDescent="0.35">
      <c r="A9186" s="1" t="s">
        <v>9219</v>
      </c>
      <c r="B9186" s="1" t="s">
        <v>7</v>
      </c>
      <c r="C9186" s="1">
        <v>58</v>
      </c>
      <c r="D9186" s="1" t="s">
        <v>3</v>
      </c>
      <c r="E9186" s="1" t="s">
        <v>4</v>
      </c>
      <c r="F9186" s="1" t="s">
        <v>4</v>
      </c>
      <c r="G9186" s="1">
        <v>3</v>
      </c>
      <c r="H9186" s="1" t="s">
        <v>14</v>
      </c>
      <c r="I9186" s="1" t="s">
        <v>11</v>
      </c>
      <c r="J9186" s="1" t="s">
        <v>32</v>
      </c>
      <c r="K9186" s="1">
        <v>31.38</v>
      </c>
      <c r="L9186" s="1">
        <v>91.86</v>
      </c>
      <c r="M9186" s="1">
        <v>5</v>
      </c>
      <c r="N9186" s="1">
        <v>9</v>
      </c>
      <c r="O9186" s="1" t="s">
        <v>3</v>
      </c>
      <c r="P9186" s="1" t="str">
        <f>IF(Table1[[#This Row],[Churn]]="Yes","Lost Customer","Active Customer")</f>
        <v>Active Customer</v>
      </c>
      <c r="Q9186" s="3" t="str">
        <f>IF(Table1[[#This Row],[Tenure]]&lt;=12,"0-1 Year",)</f>
        <v>0-1 Year</v>
      </c>
      <c r="R9186" s="3" t="str">
        <f>IF(Table1[[#This Row],[MonthlyCharges]]&lt;35,"low",IF(Table1[[#This Row],[MonthlyCharges]]&lt;70,"Medium","High"))</f>
        <v>low</v>
      </c>
    </row>
    <row r="9187" spans="1:18" x14ac:dyDescent="0.35">
      <c r="A9187" s="1" t="s">
        <v>9220</v>
      </c>
      <c r="B9187" s="1" t="s">
        <v>8</v>
      </c>
      <c r="C9187" s="1">
        <v>48</v>
      </c>
      <c r="D9187" s="1" t="s">
        <v>3</v>
      </c>
      <c r="E9187" s="1" t="s">
        <v>3</v>
      </c>
      <c r="F9187" s="1" t="s">
        <v>3</v>
      </c>
      <c r="G9187" s="1">
        <v>50</v>
      </c>
      <c r="H9187" s="1" t="s">
        <v>15</v>
      </c>
      <c r="I9187" s="1" t="s">
        <v>10</v>
      </c>
      <c r="J9187" s="1" t="s">
        <v>34</v>
      </c>
      <c r="K9187" s="1">
        <v>78.260000000000005</v>
      </c>
      <c r="L9187" s="1">
        <v>3909.38</v>
      </c>
      <c r="M9187" s="1">
        <v>8</v>
      </c>
      <c r="N9187" s="1">
        <v>8</v>
      </c>
      <c r="O9187" s="1" t="s">
        <v>3</v>
      </c>
      <c r="P9187" s="1" t="str">
        <f>IF(Table1[[#This Row],[Churn]]="Yes","Lost Customer","Active Customer")</f>
        <v>Active Customer</v>
      </c>
      <c r="Q9187" s="3">
        <f>IF(Table1[[#This Row],[Tenure]]&lt;=12,"0-1 Year",)</f>
        <v>0</v>
      </c>
      <c r="R9187" s="3" t="str">
        <f>IF(Table1[[#This Row],[MonthlyCharges]]&lt;35,"low",IF(Table1[[#This Row],[MonthlyCharges]]&lt;70,"Medium","High"))</f>
        <v>High</v>
      </c>
    </row>
    <row r="9188" spans="1:18" x14ac:dyDescent="0.35">
      <c r="A9188" s="1" t="s">
        <v>9221</v>
      </c>
      <c r="B9188" s="1" t="s">
        <v>8</v>
      </c>
      <c r="C9188" s="1">
        <v>67</v>
      </c>
      <c r="D9188" s="1" t="s">
        <v>4</v>
      </c>
      <c r="E9188" s="1" t="s">
        <v>4</v>
      </c>
      <c r="F9188" s="1" t="s">
        <v>4</v>
      </c>
      <c r="G9188" s="1">
        <v>52</v>
      </c>
      <c r="H9188" s="1" t="s">
        <v>14</v>
      </c>
      <c r="I9188" s="1" t="s">
        <v>10</v>
      </c>
      <c r="J9188" s="1" t="s">
        <v>32</v>
      </c>
      <c r="K9188" s="1">
        <v>101.36</v>
      </c>
      <c r="L9188" s="1">
        <v>5269.64</v>
      </c>
      <c r="M9188" s="1">
        <v>3</v>
      </c>
      <c r="N9188" s="1">
        <v>5</v>
      </c>
      <c r="O9188" s="1" t="s">
        <v>3</v>
      </c>
      <c r="P9188" s="1" t="str">
        <f>IF(Table1[[#This Row],[Churn]]="Yes","Lost Customer","Active Customer")</f>
        <v>Active Customer</v>
      </c>
      <c r="Q9188" s="3">
        <f>IF(Table1[[#This Row],[Tenure]]&lt;=12,"0-1 Year",)</f>
        <v>0</v>
      </c>
      <c r="R9188" s="3" t="str">
        <f>IF(Table1[[#This Row],[MonthlyCharges]]&lt;35,"low",IF(Table1[[#This Row],[MonthlyCharges]]&lt;70,"Medium","High"))</f>
        <v>High</v>
      </c>
    </row>
    <row r="9189" spans="1:18" x14ac:dyDescent="0.35">
      <c r="A9189" s="1" t="s">
        <v>9222</v>
      </c>
      <c r="B9189" s="1" t="s">
        <v>7</v>
      </c>
      <c r="C9189" s="1">
        <v>56</v>
      </c>
      <c r="D9189" s="1" t="s">
        <v>3</v>
      </c>
      <c r="E9189" s="1" t="s">
        <v>4</v>
      </c>
      <c r="F9189" s="1" t="s">
        <v>4</v>
      </c>
      <c r="G9189" s="1">
        <v>53</v>
      </c>
      <c r="H9189" s="1" t="s">
        <v>14</v>
      </c>
      <c r="I9189" s="1" t="s">
        <v>11</v>
      </c>
      <c r="J9189" s="1" t="s">
        <v>40</v>
      </c>
      <c r="K9189" s="1">
        <v>26.09</v>
      </c>
      <c r="L9189" s="1">
        <v>1392.05</v>
      </c>
      <c r="M9189" s="1">
        <v>2</v>
      </c>
      <c r="N9189" s="1">
        <v>3</v>
      </c>
      <c r="O9189" s="1" t="s">
        <v>3</v>
      </c>
      <c r="P9189" s="1" t="str">
        <f>IF(Table1[[#This Row],[Churn]]="Yes","Lost Customer","Active Customer")</f>
        <v>Active Customer</v>
      </c>
      <c r="Q9189" s="3">
        <f>IF(Table1[[#This Row],[Tenure]]&lt;=12,"0-1 Year",)</f>
        <v>0</v>
      </c>
      <c r="R9189" s="3" t="str">
        <f>IF(Table1[[#This Row],[MonthlyCharges]]&lt;35,"low",IF(Table1[[#This Row],[MonthlyCharges]]&lt;70,"Medium","High"))</f>
        <v>low</v>
      </c>
    </row>
    <row r="9190" spans="1:18" x14ac:dyDescent="0.35">
      <c r="A9190" s="1" t="s">
        <v>9223</v>
      </c>
      <c r="B9190" s="1" t="s">
        <v>7</v>
      </c>
      <c r="C9190" s="1">
        <v>24</v>
      </c>
      <c r="D9190" s="1" t="s">
        <v>3</v>
      </c>
      <c r="E9190" s="1" t="s">
        <v>4</v>
      </c>
      <c r="F9190" s="1" t="s">
        <v>3</v>
      </c>
      <c r="G9190" s="1">
        <v>34</v>
      </c>
      <c r="H9190" s="1" t="s">
        <v>14</v>
      </c>
      <c r="I9190" s="1" t="s">
        <v>11</v>
      </c>
      <c r="J9190" s="1" t="s">
        <v>44</v>
      </c>
      <c r="K9190" s="1">
        <v>95.46</v>
      </c>
      <c r="L9190" s="1">
        <v>3245.42</v>
      </c>
      <c r="M9190" s="1">
        <v>2</v>
      </c>
      <c r="N9190" s="1">
        <v>10</v>
      </c>
      <c r="O9190" s="1" t="s">
        <v>3</v>
      </c>
      <c r="P9190" s="1" t="str">
        <f>IF(Table1[[#This Row],[Churn]]="Yes","Lost Customer","Active Customer")</f>
        <v>Active Customer</v>
      </c>
      <c r="Q9190" s="3">
        <f>IF(Table1[[#This Row],[Tenure]]&lt;=12,"0-1 Year",)</f>
        <v>0</v>
      </c>
      <c r="R9190" s="3" t="str">
        <f>IF(Table1[[#This Row],[MonthlyCharges]]&lt;35,"low",IF(Table1[[#This Row],[MonthlyCharges]]&lt;70,"Medium","High"))</f>
        <v>High</v>
      </c>
    </row>
    <row r="9191" spans="1:18" x14ac:dyDescent="0.35">
      <c r="A9191" s="1" t="s">
        <v>9224</v>
      </c>
      <c r="B9191" s="1" t="s">
        <v>7</v>
      </c>
      <c r="C9191" s="1">
        <v>55</v>
      </c>
      <c r="D9191" s="1" t="s">
        <v>3</v>
      </c>
      <c r="E9191" s="1" t="s">
        <v>4</v>
      </c>
      <c r="F9191" s="1" t="s">
        <v>4</v>
      </c>
      <c r="G9191" s="1">
        <v>66</v>
      </c>
      <c r="H9191" s="1" t="s">
        <v>14</v>
      </c>
      <c r="I9191" s="1" t="s">
        <v>10</v>
      </c>
      <c r="J9191" s="1" t="s">
        <v>32</v>
      </c>
      <c r="K9191" s="1">
        <v>57.84</v>
      </c>
      <c r="L9191" s="1">
        <v>3802.56</v>
      </c>
      <c r="M9191" s="1">
        <v>6</v>
      </c>
      <c r="N9191" s="1">
        <v>2</v>
      </c>
      <c r="O9191" s="1" t="s">
        <v>4</v>
      </c>
      <c r="P9191" s="1" t="str">
        <f>IF(Table1[[#This Row],[Churn]]="Yes","Lost Customer","Active Customer")</f>
        <v>Lost Customer</v>
      </c>
      <c r="Q9191" s="3">
        <f>IF(Table1[[#This Row],[Tenure]]&lt;=12,"0-1 Year",)</f>
        <v>0</v>
      </c>
      <c r="R9191" s="3" t="str">
        <f>IF(Table1[[#This Row],[MonthlyCharges]]&lt;35,"low",IF(Table1[[#This Row],[MonthlyCharges]]&lt;70,"Medium","High"))</f>
        <v>Medium</v>
      </c>
    </row>
    <row r="9192" spans="1:18" x14ac:dyDescent="0.35">
      <c r="A9192" s="1" t="s">
        <v>9225</v>
      </c>
      <c r="B9192" s="1" t="s">
        <v>8</v>
      </c>
      <c r="C9192" s="1">
        <v>62</v>
      </c>
      <c r="D9192" s="1" t="s">
        <v>3</v>
      </c>
      <c r="E9192" s="1" t="s">
        <v>4</v>
      </c>
      <c r="F9192" s="1" t="s">
        <v>4</v>
      </c>
      <c r="G9192" s="1">
        <v>19</v>
      </c>
      <c r="H9192" s="1" t="s">
        <v>16</v>
      </c>
      <c r="I9192" s="1" t="s">
        <v>11</v>
      </c>
      <c r="J9192" s="1" t="s">
        <v>32</v>
      </c>
      <c r="K9192" s="1">
        <v>60.89</v>
      </c>
      <c r="L9192" s="1">
        <v>1143.47</v>
      </c>
      <c r="M9192" s="1">
        <v>4</v>
      </c>
      <c r="N9192" s="1">
        <v>1</v>
      </c>
      <c r="O9192" s="1" t="s">
        <v>3</v>
      </c>
      <c r="P9192" s="1" t="str">
        <f>IF(Table1[[#This Row],[Churn]]="Yes","Lost Customer","Active Customer")</f>
        <v>Active Customer</v>
      </c>
      <c r="Q9192" s="3">
        <f>IF(Table1[[#This Row],[Tenure]]&lt;=12,"0-1 Year",)</f>
        <v>0</v>
      </c>
      <c r="R9192" s="3" t="str">
        <f>IF(Table1[[#This Row],[MonthlyCharges]]&lt;35,"low",IF(Table1[[#This Row],[MonthlyCharges]]&lt;70,"Medium","High"))</f>
        <v>Medium</v>
      </c>
    </row>
    <row r="9193" spans="1:18" x14ac:dyDescent="0.35">
      <c r="A9193" s="1" t="s">
        <v>9226</v>
      </c>
      <c r="B9193" s="1" t="s">
        <v>8</v>
      </c>
      <c r="C9193" s="1">
        <v>44</v>
      </c>
      <c r="D9193" s="1" t="s">
        <v>3</v>
      </c>
      <c r="E9193" s="1" t="s">
        <v>4</v>
      </c>
      <c r="F9193" s="1" t="s">
        <v>4</v>
      </c>
      <c r="G9193" s="1">
        <v>16</v>
      </c>
      <c r="H9193" s="1" t="s">
        <v>16</v>
      </c>
      <c r="I9193" s="1" t="s">
        <v>10</v>
      </c>
      <c r="J9193" s="1" t="s">
        <v>32</v>
      </c>
      <c r="K9193" s="1">
        <v>63.47</v>
      </c>
      <c r="L9193" s="1">
        <v>996.49</v>
      </c>
      <c r="M9193" s="1">
        <v>7</v>
      </c>
      <c r="N9193" s="1">
        <v>3</v>
      </c>
      <c r="O9193" s="1" t="s">
        <v>4</v>
      </c>
      <c r="P9193" s="1" t="str">
        <f>IF(Table1[[#This Row],[Churn]]="Yes","Lost Customer","Active Customer")</f>
        <v>Lost Customer</v>
      </c>
      <c r="Q9193" s="3">
        <f>IF(Table1[[#This Row],[Tenure]]&lt;=12,"0-1 Year",)</f>
        <v>0</v>
      </c>
      <c r="R9193" s="3" t="str">
        <f>IF(Table1[[#This Row],[MonthlyCharges]]&lt;35,"low",IF(Table1[[#This Row],[MonthlyCharges]]&lt;70,"Medium","High"))</f>
        <v>Medium</v>
      </c>
    </row>
    <row r="9194" spans="1:18" x14ac:dyDescent="0.35">
      <c r="A9194" s="1" t="s">
        <v>9227</v>
      </c>
      <c r="B9194" s="1" t="s">
        <v>8</v>
      </c>
      <c r="C9194" s="1">
        <v>74</v>
      </c>
      <c r="D9194" s="1" t="s">
        <v>4</v>
      </c>
      <c r="E9194" s="1" t="s">
        <v>4</v>
      </c>
      <c r="F9194" s="1" t="s">
        <v>4</v>
      </c>
      <c r="G9194" s="1">
        <v>28</v>
      </c>
      <c r="H9194" s="1" t="s">
        <v>14</v>
      </c>
      <c r="I9194" s="1" t="s">
        <v>10</v>
      </c>
      <c r="J9194" s="1" t="s">
        <v>44</v>
      </c>
      <c r="K9194" s="1">
        <v>80.42</v>
      </c>
      <c r="L9194" s="1">
        <v>2264.41</v>
      </c>
      <c r="M9194" s="1">
        <v>0</v>
      </c>
      <c r="N9194" s="1">
        <v>4</v>
      </c>
      <c r="O9194" s="1" t="s">
        <v>3</v>
      </c>
      <c r="P9194" s="1" t="str">
        <f>IF(Table1[[#This Row],[Churn]]="Yes","Lost Customer","Active Customer")</f>
        <v>Active Customer</v>
      </c>
      <c r="Q9194" s="3">
        <f>IF(Table1[[#This Row],[Tenure]]&lt;=12,"0-1 Year",)</f>
        <v>0</v>
      </c>
      <c r="R9194" s="3" t="str">
        <f>IF(Table1[[#This Row],[MonthlyCharges]]&lt;35,"low",IF(Table1[[#This Row],[MonthlyCharges]]&lt;70,"Medium","High"))</f>
        <v>High</v>
      </c>
    </row>
    <row r="9195" spans="1:18" x14ac:dyDescent="0.35">
      <c r="A9195" s="1" t="s">
        <v>9228</v>
      </c>
      <c r="B9195" s="1" t="s">
        <v>8</v>
      </c>
      <c r="C9195" s="1">
        <v>73</v>
      </c>
      <c r="D9195" s="1" t="s">
        <v>3</v>
      </c>
      <c r="E9195" s="1" t="s">
        <v>4</v>
      </c>
      <c r="F9195" s="1" t="s">
        <v>3</v>
      </c>
      <c r="G9195" s="1">
        <v>50</v>
      </c>
      <c r="H9195" s="1" t="s">
        <v>16</v>
      </c>
      <c r="I9195" s="1" t="s">
        <v>11</v>
      </c>
      <c r="J9195" s="1" t="s">
        <v>34</v>
      </c>
      <c r="K9195" s="1">
        <v>26.51</v>
      </c>
      <c r="L9195" s="1">
        <v>1339.15</v>
      </c>
      <c r="M9195" s="1">
        <v>2</v>
      </c>
      <c r="N9195" s="1">
        <v>8</v>
      </c>
      <c r="O9195" s="1" t="s">
        <v>3</v>
      </c>
      <c r="P9195" s="1" t="str">
        <f>IF(Table1[[#This Row],[Churn]]="Yes","Lost Customer","Active Customer")</f>
        <v>Active Customer</v>
      </c>
      <c r="Q9195" s="3">
        <f>IF(Table1[[#This Row],[Tenure]]&lt;=12,"0-1 Year",)</f>
        <v>0</v>
      </c>
      <c r="R9195" s="3" t="str">
        <f>IF(Table1[[#This Row],[MonthlyCharges]]&lt;35,"low",IF(Table1[[#This Row],[MonthlyCharges]]&lt;70,"Medium","High"))</f>
        <v>low</v>
      </c>
    </row>
    <row r="9196" spans="1:18" x14ac:dyDescent="0.35">
      <c r="A9196" s="1" t="s">
        <v>9229</v>
      </c>
      <c r="B9196" s="1" t="s">
        <v>8</v>
      </c>
      <c r="C9196" s="1">
        <v>40</v>
      </c>
      <c r="D9196" s="1" t="s">
        <v>3</v>
      </c>
      <c r="E9196" s="1" t="s">
        <v>3</v>
      </c>
      <c r="F9196" s="1" t="s">
        <v>3</v>
      </c>
      <c r="G9196" s="1">
        <v>3</v>
      </c>
      <c r="H9196" s="1" t="s">
        <v>15</v>
      </c>
      <c r="I9196" s="1" t="s">
        <v>11</v>
      </c>
      <c r="J9196" s="1" t="s">
        <v>40</v>
      </c>
      <c r="K9196" s="1">
        <v>109.67</v>
      </c>
      <c r="L9196" s="1">
        <v>326.91000000000003</v>
      </c>
      <c r="M9196" s="1">
        <v>3</v>
      </c>
      <c r="N9196" s="1">
        <v>8</v>
      </c>
      <c r="O9196" s="1" t="s">
        <v>3</v>
      </c>
      <c r="P9196" s="1" t="str">
        <f>IF(Table1[[#This Row],[Churn]]="Yes","Lost Customer","Active Customer")</f>
        <v>Active Customer</v>
      </c>
      <c r="Q9196" s="3" t="str">
        <f>IF(Table1[[#This Row],[Tenure]]&lt;=12,"0-1 Year",)</f>
        <v>0-1 Year</v>
      </c>
      <c r="R9196" s="3" t="str">
        <f>IF(Table1[[#This Row],[MonthlyCharges]]&lt;35,"low",IF(Table1[[#This Row],[MonthlyCharges]]&lt;70,"Medium","High"))</f>
        <v>High</v>
      </c>
    </row>
    <row r="9197" spans="1:18" x14ac:dyDescent="0.35">
      <c r="A9197" s="1" t="s">
        <v>9230</v>
      </c>
      <c r="B9197" s="1" t="s">
        <v>8</v>
      </c>
      <c r="C9197" s="1">
        <v>63</v>
      </c>
      <c r="D9197" s="1" t="s">
        <v>4</v>
      </c>
      <c r="E9197" s="1" t="s">
        <v>4</v>
      </c>
      <c r="F9197" s="1" t="s">
        <v>4</v>
      </c>
      <c r="G9197" s="1">
        <v>17</v>
      </c>
      <c r="H9197" s="1" t="s">
        <v>14</v>
      </c>
      <c r="I9197" s="1" t="s">
        <v>10</v>
      </c>
      <c r="J9197" s="1" t="s">
        <v>32</v>
      </c>
      <c r="K9197" s="1">
        <v>76.040000000000006</v>
      </c>
      <c r="L9197" s="1">
        <v>1295.3399999999999</v>
      </c>
      <c r="M9197" s="1">
        <v>8</v>
      </c>
      <c r="N9197" s="1">
        <v>1</v>
      </c>
      <c r="O9197" s="1" t="s">
        <v>4</v>
      </c>
      <c r="P9197" s="1" t="str">
        <f>IF(Table1[[#This Row],[Churn]]="Yes","Lost Customer","Active Customer")</f>
        <v>Lost Customer</v>
      </c>
      <c r="Q9197" s="3">
        <f>IF(Table1[[#This Row],[Tenure]]&lt;=12,"0-1 Year",)</f>
        <v>0</v>
      </c>
      <c r="R9197" s="3" t="str">
        <f>IF(Table1[[#This Row],[MonthlyCharges]]&lt;35,"low",IF(Table1[[#This Row],[MonthlyCharges]]&lt;70,"Medium","High"))</f>
        <v>High</v>
      </c>
    </row>
    <row r="9198" spans="1:18" x14ac:dyDescent="0.35">
      <c r="A9198" s="1" t="s">
        <v>9231</v>
      </c>
      <c r="B9198" s="1" t="s">
        <v>8</v>
      </c>
      <c r="C9198" s="1">
        <v>52</v>
      </c>
      <c r="D9198" s="1" t="s">
        <v>3</v>
      </c>
      <c r="E9198" s="1" t="s">
        <v>4</v>
      </c>
      <c r="F9198" s="1" t="s">
        <v>3</v>
      </c>
      <c r="G9198" s="1">
        <v>31</v>
      </c>
      <c r="H9198" s="1" t="s">
        <v>14</v>
      </c>
      <c r="I9198" s="1" t="s">
        <v>11</v>
      </c>
      <c r="J9198" s="1" t="s">
        <v>34</v>
      </c>
      <c r="K9198" s="1">
        <v>108.72</v>
      </c>
      <c r="L9198" s="1">
        <v>3374.7</v>
      </c>
      <c r="M9198" s="1">
        <v>3</v>
      </c>
      <c r="N9198" s="1">
        <v>4</v>
      </c>
      <c r="O9198" s="1" t="s">
        <v>3</v>
      </c>
      <c r="P9198" s="1" t="str">
        <f>IF(Table1[[#This Row],[Churn]]="Yes","Lost Customer","Active Customer")</f>
        <v>Active Customer</v>
      </c>
      <c r="Q9198" s="3">
        <f>IF(Table1[[#This Row],[Tenure]]&lt;=12,"0-1 Year",)</f>
        <v>0</v>
      </c>
      <c r="R9198" s="3" t="str">
        <f>IF(Table1[[#This Row],[MonthlyCharges]]&lt;35,"low",IF(Table1[[#This Row],[MonthlyCharges]]&lt;70,"Medium","High"))</f>
        <v>High</v>
      </c>
    </row>
    <row r="9199" spans="1:18" x14ac:dyDescent="0.35">
      <c r="A9199" s="1" t="s">
        <v>9232</v>
      </c>
      <c r="B9199" s="1" t="s">
        <v>7</v>
      </c>
      <c r="C9199" s="1">
        <v>64</v>
      </c>
      <c r="D9199" s="1" t="s">
        <v>3</v>
      </c>
      <c r="E9199" s="1" t="s">
        <v>4</v>
      </c>
      <c r="F9199" s="1" t="s">
        <v>4</v>
      </c>
      <c r="G9199" s="1">
        <v>59</v>
      </c>
      <c r="H9199" s="1" t="s">
        <v>14</v>
      </c>
      <c r="I9199" s="1" t="s">
        <v>10</v>
      </c>
      <c r="J9199" s="1" t="s">
        <v>32</v>
      </c>
      <c r="K9199" s="1">
        <v>87.33</v>
      </c>
      <c r="L9199" s="1">
        <v>5161.59</v>
      </c>
      <c r="M9199" s="1">
        <v>2</v>
      </c>
      <c r="N9199" s="1">
        <v>4</v>
      </c>
      <c r="O9199" s="1" t="s">
        <v>3</v>
      </c>
      <c r="P9199" s="1" t="str">
        <f>IF(Table1[[#This Row],[Churn]]="Yes","Lost Customer","Active Customer")</f>
        <v>Active Customer</v>
      </c>
      <c r="Q9199" s="3">
        <f>IF(Table1[[#This Row],[Tenure]]&lt;=12,"0-1 Year",)</f>
        <v>0</v>
      </c>
      <c r="R9199" s="3" t="str">
        <f>IF(Table1[[#This Row],[MonthlyCharges]]&lt;35,"low",IF(Table1[[#This Row],[MonthlyCharges]]&lt;70,"Medium","High"))</f>
        <v>High</v>
      </c>
    </row>
    <row r="9200" spans="1:18" x14ac:dyDescent="0.35">
      <c r="A9200" s="1" t="s">
        <v>9233</v>
      </c>
      <c r="B9200" s="1" t="s">
        <v>7</v>
      </c>
      <c r="C9200" s="1">
        <v>63</v>
      </c>
      <c r="D9200" s="1" t="s">
        <v>4</v>
      </c>
      <c r="E9200" s="1" t="s">
        <v>3</v>
      </c>
      <c r="F9200" s="1" t="s">
        <v>3</v>
      </c>
      <c r="G9200" s="1">
        <v>26</v>
      </c>
      <c r="H9200" s="1" t="s">
        <v>14</v>
      </c>
      <c r="I9200" s="1" t="s">
        <v>12</v>
      </c>
      <c r="J9200" s="1" t="s">
        <v>44</v>
      </c>
      <c r="K9200" s="1">
        <v>0</v>
      </c>
      <c r="L9200" s="1">
        <v>4.99</v>
      </c>
      <c r="M9200" s="1">
        <v>4</v>
      </c>
      <c r="N9200" s="1">
        <v>8</v>
      </c>
      <c r="O9200" s="1" t="s">
        <v>3</v>
      </c>
      <c r="P9200" s="1" t="str">
        <f>IF(Table1[[#This Row],[Churn]]="Yes","Lost Customer","Active Customer")</f>
        <v>Active Customer</v>
      </c>
      <c r="Q9200" s="3">
        <f>IF(Table1[[#This Row],[Tenure]]&lt;=12,"0-1 Year",)</f>
        <v>0</v>
      </c>
      <c r="R9200" s="3" t="str">
        <f>IF(Table1[[#This Row],[MonthlyCharges]]&lt;35,"low",IF(Table1[[#This Row],[MonthlyCharges]]&lt;70,"Medium","High"))</f>
        <v>low</v>
      </c>
    </row>
    <row r="9201" spans="1:18" x14ac:dyDescent="0.35">
      <c r="A9201" s="1" t="s">
        <v>9234</v>
      </c>
      <c r="B9201" s="1" t="s">
        <v>7</v>
      </c>
      <c r="C9201" s="1">
        <v>24</v>
      </c>
      <c r="D9201" s="1" t="s">
        <v>3</v>
      </c>
      <c r="E9201" s="1" t="s">
        <v>3</v>
      </c>
      <c r="F9201" s="1" t="s">
        <v>4</v>
      </c>
      <c r="G9201" s="1">
        <v>20</v>
      </c>
      <c r="H9201" s="1" t="s">
        <v>14</v>
      </c>
      <c r="I9201" s="1" t="s">
        <v>11</v>
      </c>
      <c r="J9201" s="1" t="s">
        <v>32</v>
      </c>
      <c r="K9201" s="1">
        <v>60.51</v>
      </c>
      <c r="L9201" s="1">
        <v>1213.95</v>
      </c>
      <c r="M9201" s="1">
        <v>8</v>
      </c>
      <c r="N9201" s="1">
        <v>8</v>
      </c>
      <c r="O9201" s="1" t="s">
        <v>3</v>
      </c>
      <c r="P9201" s="1" t="str">
        <f>IF(Table1[[#This Row],[Churn]]="Yes","Lost Customer","Active Customer")</f>
        <v>Active Customer</v>
      </c>
      <c r="Q9201" s="3">
        <f>IF(Table1[[#This Row],[Tenure]]&lt;=12,"0-1 Year",)</f>
        <v>0</v>
      </c>
      <c r="R9201" s="3" t="str">
        <f>IF(Table1[[#This Row],[MonthlyCharges]]&lt;35,"low",IF(Table1[[#This Row],[MonthlyCharges]]&lt;70,"Medium","High"))</f>
        <v>Medium</v>
      </c>
    </row>
    <row r="9202" spans="1:18" x14ac:dyDescent="0.35">
      <c r="A9202" s="1" t="s">
        <v>9235</v>
      </c>
      <c r="B9202" s="1" t="s">
        <v>7</v>
      </c>
      <c r="C9202" s="1">
        <v>30</v>
      </c>
      <c r="D9202" s="1" t="s">
        <v>3</v>
      </c>
      <c r="E9202" s="1" t="s">
        <v>4</v>
      </c>
      <c r="F9202" s="1" t="s">
        <v>4</v>
      </c>
      <c r="G9202" s="1">
        <v>45</v>
      </c>
      <c r="H9202" s="1" t="s">
        <v>16</v>
      </c>
      <c r="I9202" s="1" t="s">
        <v>10</v>
      </c>
      <c r="J9202" s="1" t="s">
        <v>34</v>
      </c>
      <c r="K9202" s="1">
        <v>96.82</v>
      </c>
      <c r="L9202" s="1">
        <v>4338.95</v>
      </c>
      <c r="M9202" s="1">
        <v>8</v>
      </c>
      <c r="N9202" s="1">
        <v>1</v>
      </c>
      <c r="O9202" s="1" t="s">
        <v>4</v>
      </c>
      <c r="P9202" s="1" t="str">
        <f>IF(Table1[[#This Row],[Churn]]="Yes","Lost Customer","Active Customer")</f>
        <v>Lost Customer</v>
      </c>
      <c r="Q9202" s="3">
        <f>IF(Table1[[#This Row],[Tenure]]&lt;=12,"0-1 Year",)</f>
        <v>0</v>
      </c>
      <c r="R9202" s="3" t="str">
        <f>IF(Table1[[#This Row],[MonthlyCharges]]&lt;35,"low",IF(Table1[[#This Row],[MonthlyCharges]]&lt;70,"Medium","High"))</f>
        <v>High</v>
      </c>
    </row>
    <row r="9203" spans="1:18" x14ac:dyDescent="0.35">
      <c r="A9203" s="1" t="s">
        <v>9236</v>
      </c>
      <c r="B9203" s="1" t="s">
        <v>7</v>
      </c>
      <c r="C9203" s="1">
        <v>43</v>
      </c>
      <c r="D9203" s="1" t="s">
        <v>3</v>
      </c>
      <c r="E9203" s="1" t="s">
        <v>3</v>
      </c>
      <c r="F9203" s="1" t="s">
        <v>3</v>
      </c>
      <c r="G9203" s="1">
        <v>52</v>
      </c>
      <c r="H9203" s="1" t="s">
        <v>14</v>
      </c>
      <c r="I9203" s="1" t="s">
        <v>11</v>
      </c>
      <c r="J9203" s="1" t="s">
        <v>40</v>
      </c>
      <c r="K9203" s="1">
        <v>70.66</v>
      </c>
      <c r="L9203" s="1">
        <v>3654.38</v>
      </c>
      <c r="M9203" s="1">
        <v>1</v>
      </c>
      <c r="N9203" s="1">
        <v>8</v>
      </c>
      <c r="O9203" s="1" t="s">
        <v>3</v>
      </c>
      <c r="P9203" s="1" t="str">
        <f>IF(Table1[[#This Row],[Churn]]="Yes","Lost Customer","Active Customer")</f>
        <v>Active Customer</v>
      </c>
      <c r="Q9203" s="3">
        <f>IF(Table1[[#This Row],[Tenure]]&lt;=12,"0-1 Year",)</f>
        <v>0</v>
      </c>
      <c r="R9203" s="3" t="str">
        <f>IF(Table1[[#This Row],[MonthlyCharges]]&lt;35,"low",IF(Table1[[#This Row],[MonthlyCharges]]&lt;70,"Medium","High"))</f>
        <v>High</v>
      </c>
    </row>
    <row r="9204" spans="1:18" x14ac:dyDescent="0.35">
      <c r="A9204" s="1" t="s">
        <v>9237</v>
      </c>
      <c r="B9204" s="1" t="s">
        <v>8</v>
      </c>
      <c r="C9204" s="1">
        <v>63</v>
      </c>
      <c r="D9204" s="1" t="s">
        <v>4</v>
      </c>
      <c r="E9204" s="1" t="s">
        <v>4</v>
      </c>
      <c r="F9204" s="1" t="s">
        <v>4</v>
      </c>
      <c r="G9204" s="1">
        <v>13</v>
      </c>
      <c r="H9204" s="1" t="s">
        <v>16</v>
      </c>
      <c r="I9204" s="1" t="s">
        <v>10</v>
      </c>
      <c r="J9204" s="1" t="s">
        <v>32</v>
      </c>
      <c r="K9204" s="1">
        <v>86.32</v>
      </c>
      <c r="L9204" s="1">
        <v>1136.8399999999999</v>
      </c>
      <c r="M9204" s="1">
        <v>1</v>
      </c>
      <c r="N9204" s="1">
        <v>7</v>
      </c>
      <c r="O9204" s="1" t="s">
        <v>3</v>
      </c>
      <c r="P9204" s="1" t="str">
        <f>IF(Table1[[#This Row],[Churn]]="Yes","Lost Customer","Active Customer")</f>
        <v>Active Customer</v>
      </c>
      <c r="Q9204" s="3">
        <f>IF(Table1[[#This Row],[Tenure]]&lt;=12,"0-1 Year",)</f>
        <v>0</v>
      </c>
      <c r="R9204" s="3" t="str">
        <f>IF(Table1[[#This Row],[MonthlyCharges]]&lt;35,"low",IF(Table1[[#This Row],[MonthlyCharges]]&lt;70,"Medium","High"))</f>
        <v>High</v>
      </c>
    </row>
    <row r="9205" spans="1:18" x14ac:dyDescent="0.35">
      <c r="A9205" s="1" t="s">
        <v>9238</v>
      </c>
      <c r="B9205" s="1" t="s">
        <v>8</v>
      </c>
      <c r="C9205" s="1">
        <v>33</v>
      </c>
      <c r="D9205" s="1" t="s">
        <v>3</v>
      </c>
      <c r="E9205" s="1" t="s">
        <v>4</v>
      </c>
      <c r="F9205" s="1" t="s">
        <v>4</v>
      </c>
      <c r="G9205" s="1">
        <v>47</v>
      </c>
      <c r="H9205" s="1" t="s">
        <v>16</v>
      </c>
      <c r="I9205" s="1" t="s">
        <v>10</v>
      </c>
      <c r="J9205" s="1" t="s">
        <v>40</v>
      </c>
      <c r="K9205" s="1">
        <v>96.3</v>
      </c>
      <c r="L9205" s="1">
        <v>4509.95</v>
      </c>
      <c r="M9205" s="1">
        <v>0</v>
      </c>
      <c r="N9205" s="1">
        <v>5</v>
      </c>
      <c r="O9205" s="1" t="s">
        <v>3</v>
      </c>
      <c r="P9205" s="1" t="str">
        <f>IF(Table1[[#This Row],[Churn]]="Yes","Lost Customer","Active Customer")</f>
        <v>Active Customer</v>
      </c>
      <c r="Q9205" s="3">
        <f>IF(Table1[[#This Row],[Tenure]]&lt;=12,"0-1 Year",)</f>
        <v>0</v>
      </c>
      <c r="R9205" s="3" t="str">
        <f>IF(Table1[[#This Row],[MonthlyCharges]]&lt;35,"low",IF(Table1[[#This Row],[MonthlyCharges]]&lt;70,"Medium","High"))</f>
        <v>High</v>
      </c>
    </row>
    <row r="9206" spans="1:18" x14ac:dyDescent="0.35">
      <c r="A9206" s="1" t="s">
        <v>9239</v>
      </c>
      <c r="B9206" s="1" t="s">
        <v>7</v>
      </c>
      <c r="C9206" s="1">
        <v>51</v>
      </c>
      <c r="D9206" s="1" t="s">
        <v>3</v>
      </c>
      <c r="E9206" s="1" t="s">
        <v>4</v>
      </c>
      <c r="F9206" s="1" t="s">
        <v>4</v>
      </c>
      <c r="G9206" s="1">
        <v>60</v>
      </c>
      <c r="H9206" s="1" t="s">
        <v>14</v>
      </c>
      <c r="I9206" s="1" t="s">
        <v>11</v>
      </c>
      <c r="J9206" s="1" t="s">
        <v>40</v>
      </c>
      <c r="K9206" s="1">
        <v>108.9</v>
      </c>
      <c r="L9206" s="1">
        <v>6517.4</v>
      </c>
      <c r="M9206" s="1">
        <v>7</v>
      </c>
      <c r="N9206" s="1">
        <v>1</v>
      </c>
      <c r="O9206" s="1" t="s">
        <v>4</v>
      </c>
      <c r="P9206" s="1" t="str">
        <f>IF(Table1[[#This Row],[Churn]]="Yes","Lost Customer","Active Customer")</f>
        <v>Lost Customer</v>
      </c>
      <c r="Q9206" s="3">
        <f>IF(Table1[[#This Row],[Tenure]]&lt;=12,"0-1 Year",)</f>
        <v>0</v>
      </c>
      <c r="R9206" s="3" t="str">
        <f>IF(Table1[[#This Row],[MonthlyCharges]]&lt;35,"low",IF(Table1[[#This Row],[MonthlyCharges]]&lt;70,"Medium","High"))</f>
        <v>High</v>
      </c>
    </row>
    <row r="9207" spans="1:18" x14ac:dyDescent="0.35">
      <c r="A9207" s="1" t="s">
        <v>9240</v>
      </c>
      <c r="B9207" s="1" t="s">
        <v>8</v>
      </c>
      <c r="C9207" s="1">
        <v>55</v>
      </c>
      <c r="D9207" s="1" t="s">
        <v>3</v>
      </c>
      <c r="E9207" s="1" t="s">
        <v>3</v>
      </c>
      <c r="F9207" s="1" t="s">
        <v>3</v>
      </c>
      <c r="G9207" s="1">
        <v>70</v>
      </c>
      <c r="H9207" s="1" t="s">
        <v>14</v>
      </c>
      <c r="I9207" s="1" t="s">
        <v>10</v>
      </c>
      <c r="J9207" s="1" t="s">
        <v>34</v>
      </c>
      <c r="K9207" s="1">
        <v>106.46</v>
      </c>
      <c r="L9207" s="1">
        <v>7471.61</v>
      </c>
      <c r="M9207" s="1">
        <v>5</v>
      </c>
      <c r="N9207" s="1">
        <v>3</v>
      </c>
      <c r="O9207" s="1" t="s">
        <v>3</v>
      </c>
      <c r="P9207" s="1" t="str">
        <f>IF(Table1[[#This Row],[Churn]]="Yes","Lost Customer","Active Customer")</f>
        <v>Active Customer</v>
      </c>
      <c r="Q9207" s="3">
        <f>IF(Table1[[#This Row],[Tenure]]&lt;=12,"0-1 Year",)</f>
        <v>0</v>
      </c>
      <c r="R9207" s="3" t="str">
        <f>IF(Table1[[#This Row],[MonthlyCharges]]&lt;35,"low",IF(Table1[[#This Row],[MonthlyCharges]]&lt;70,"Medium","High"))</f>
        <v>High</v>
      </c>
    </row>
    <row r="9208" spans="1:18" x14ac:dyDescent="0.35">
      <c r="A9208" s="1" t="s">
        <v>9241</v>
      </c>
      <c r="B9208" s="1" t="s">
        <v>7</v>
      </c>
      <c r="C9208" s="1">
        <v>44</v>
      </c>
      <c r="D9208" s="1" t="s">
        <v>3</v>
      </c>
      <c r="E9208" s="1" t="s">
        <v>3</v>
      </c>
      <c r="F9208" s="1" t="s">
        <v>4</v>
      </c>
      <c r="G9208" s="1">
        <v>21</v>
      </c>
      <c r="H9208" s="1" t="s">
        <v>14</v>
      </c>
      <c r="I9208" s="1" t="s">
        <v>11</v>
      </c>
      <c r="J9208" s="1" t="s">
        <v>32</v>
      </c>
      <c r="K9208" s="1">
        <v>79.5</v>
      </c>
      <c r="L9208" s="1">
        <v>1659.7</v>
      </c>
      <c r="M9208" s="1">
        <v>1</v>
      </c>
      <c r="N9208" s="1">
        <v>6</v>
      </c>
      <c r="O9208" s="1" t="s">
        <v>3</v>
      </c>
      <c r="P9208" s="1" t="str">
        <f>IF(Table1[[#This Row],[Churn]]="Yes","Lost Customer","Active Customer")</f>
        <v>Active Customer</v>
      </c>
      <c r="Q9208" s="3">
        <f>IF(Table1[[#This Row],[Tenure]]&lt;=12,"0-1 Year",)</f>
        <v>0</v>
      </c>
      <c r="R9208" s="3" t="str">
        <f>IF(Table1[[#This Row],[MonthlyCharges]]&lt;35,"low",IF(Table1[[#This Row],[MonthlyCharges]]&lt;70,"Medium","High"))</f>
        <v>High</v>
      </c>
    </row>
    <row r="9209" spans="1:18" x14ac:dyDescent="0.35">
      <c r="A9209" s="1" t="s">
        <v>9242</v>
      </c>
      <c r="B9209" s="1" t="s">
        <v>8</v>
      </c>
      <c r="C9209" s="1">
        <v>45</v>
      </c>
      <c r="D9209" s="1" t="s">
        <v>3</v>
      </c>
      <c r="E9209" s="1" t="s">
        <v>4</v>
      </c>
      <c r="F9209" s="1" t="s">
        <v>4</v>
      </c>
      <c r="G9209" s="1">
        <v>64</v>
      </c>
      <c r="H9209" s="1" t="s">
        <v>14</v>
      </c>
      <c r="I9209" s="1" t="s">
        <v>10</v>
      </c>
      <c r="J9209" s="1" t="s">
        <v>40</v>
      </c>
      <c r="K9209" s="1">
        <v>54.5</v>
      </c>
      <c r="L9209" s="1">
        <v>3489.59</v>
      </c>
      <c r="M9209" s="1">
        <v>1</v>
      </c>
      <c r="N9209" s="1">
        <v>2</v>
      </c>
      <c r="O9209" s="1" t="s">
        <v>3</v>
      </c>
      <c r="P9209" s="1" t="str">
        <f>IF(Table1[[#This Row],[Churn]]="Yes","Lost Customer","Active Customer")</f>
        <v>Active Customer</v>
      </c>
      <c r="Q9209" s="3">
        <f>IF(Table1[[#This Row],[Tenure]]&lt;=12,"0-1 Year",)</f>
        <v>0</v>
      </c>
      <c r="R9209" s="3" t="str">
        <f>IF(Table1[[#This Row],[MonthlyCharges]]&lt;35,"low",IF(Table1[[#This Row],[MonthlyCharges]]&lt;70,"Medium","High"))</f>
        <v>Medium</v>
      </c>
    </row>
    <row r="9210" spans="1:18" x14ac:dyDescent="0.35">
      <c r="A9210" s="1" t="s">
        <v>9243</v>
      </c>
      <c r="B9210" s="1" t="s">
        <v>7</v>
      </c>
      <c r="C9210" s="1">
        <v>23</v>
      </c>
      <c r="D9210" s="1" t="s">
        <v>3</v>
      </c>
      <c r="E9210" s="1" t="s">
        <v>3</v>
      </c>
      <c r="F9210" s="1" t="s">
        <v>4</v>
      </c>
      <c r="G9210" s="1">
        <v>66</v>
      </c>
      <c r="H9210" s="1" t="s">
        <v>14</v>
      </c>
      <c r="I9210" s="1" t="s">
        <v>11</v>
      </c>
      <c r="J9210" s="1" t="s">
        <v>32</v>
      </c>
      <c r="K9210" s="1">
        <v>107.56</v>
      </c>
      <c r="L9210" s="1">
        <v>7106.43</v>
      </c>
      <c r="M9210" s="1">
        <v>7</v>
      </c>
      <c r="N9210" s="1">
        <v>6</v>
      </c>
      <c r="O9210" s="1" t="s">
        <v>3</v>
      </c>
      <c r="P9210" s="1" t="str">
        <f>IF(Table1[[#This Row],[Churn]]="Yes","Lost Customer","Active Customer")</f>
        <v>Active Customer</v>
      </c>
      <c r="Q9210" s="3">
        <f>IF(Table1[[#This Row],[Tenure]]&lt;=12,"0-1 Year",)</f>
        <v>0</v>
      </c>
      <c r="R9210" s="3" t="str">
        <f>IF(Table1[[#This Row],[MonthlyCharges]]&lt;35,"low",IF(Table1[[#This Row],[MonthlyCharges]]&lt;70,"Medium","High"))</f>
        <v>High</v>
      </c>
    </row>
    <row r="9211" spans="1:18" x14ac:dyDescent="0.35">
      <c r="A9211" s="1" t="s">
        <v>9244</v>
      </c>
      <c r="B9211" s="1" t="s">
        <v>8</v>
      </c>
      <c r="C9211" s="1">
        <v>48</v>
      </c>
      <c r="D9211" s="1" t="s">
        <v>3</v>
      </c>
      <c r="E9211" s="1" t="s">
        <v>3</v>
      </c>
      <c r="F9211" s="1" t="s">
        <v>3</v>
      </c>
      <c r="G9211" s="1">
        <v>21</v>
      </c>
      <c r="H9211" s="1" t="s">
        <v>14</v>
      </c>
      <c r="I9211" s="1" t="s">
        <v>10</v>
      </c>
      <c r="J9211" s="1" t="s">
        <v>32</v>
      </c>
      <c r="K9211" s="1">
        <v>56.41</v>
      </c>
      <c r="L9211" s="1">
        <v>1197.21</v>
      </c>
      <c r="M9211" s="1">
        <v>4</v>
      </c>
      <c r="N9211" s="1">
        <v>5</v>
      </c>
      <c r="O9211" s="1" t="s">
        <v>3</v>
      </c>
      <c r="P9211" s="1" t="str">
        <f>IF(Table1[[#This Row],[Churn]]="Yes","Lost Customer","Active Customer")</f>
        <v>Active Customer</v>
      </c>
      <c r="Q9211" s="3">
        <f>IF(Table1[[#This Row],[Tenure]]&lt;=12,"0-1 Year",)</f>
        <v>0</v>
      </c>
      <c r="R9211" s="3" t="str">
        <f>IF(Table1[[#This Row],[MonthlyCharges]]&lt;35,"low",IF(Table1[[#This Row],[MonthlyCharges]]&lt;70,"Medium","High"))</f>
        <v>Medium</v>
      </c>
    </row>
    <row r="9212" spans="1:18" x14ac:dyDescent="0.35">
      <c r="A9212" s="1" t="s">
        <v>9245</v>
      </c>
      <c r="B9212" s="1" t="s">
        <v>7</v>
      </c>
      <c r="C9212" s="1">
        <v>29</v>
      </c>
      <c r="D9212" s="1" t="s">
        <v>3</v>
      </c>
      <c r="E9212" s="1" t="s">
        <v>3</v>
      </c>
      <c r="F9212" s="1" t="s">
        <v>4</v>
      </c>
      <c r="G9212" s="1">
        <v>30</v>
      </c>
      <c r="H9212" s="1" t="s">
        <v>14</v>
      </c>
      <c r="I9212" s="1" t="s">
        <v>10</v>
      </c>
      <c r="J9212" s="1" t="s">
        <v>34</v>
      </c>
      <c r="K9212" s="1">
        <v>95.1</v>
      </c>
      <c r="L9212" s="1">
        <v>2833.76</v>
      </c>
      <c r="M9212" s="1">
        <v>3</v>
      </c>
      <c r="N9212" s="1">
        <v>1</v>
      </c>
      <c r="O9212" s="1" t="s">
        <v>3</v>
      </c>
      <c r="P9212" s="1" t="str">
        <f>IF(Table1[[#This Row],[Churn]]="Yes","Lost Customer","Active Customer")</f>
        <v>Active Customer</v>
      </c>
      <c r="Q9212" s="3">
        <f>IF(Table1[[#This Row],[Tenure]]&lt;=12,"0-1 Year",)</f>
        <v>0</v>
      </c>
      <c r="R9212" s="3" t="str">
        <f>IF(Table1[[#This Row],[MonthlyCharges]]&lt;35,"low",IF(Table1[[#This Row],[MonthlyCharges]]&lt;70,"Medium","High"))</f>
        <v>High</v>
      </c>
    </row>
    <row r="9213" spans="1:18" x14ac:dyDescent="0.35">
      <c r="A9213" s="1" t="s">
        <v>9246</v>
      </c>
      <c r="B9213" s="1" t="s">
        <v>7</v>
      </c>
      <c r="C9213" s="1">
        <v>49</v>
      </c>
      <c r="D9213" s="1" t="s">
        <v>3</v>
      </c>
      <c r="E9213" s="1" t="s">
        <v>3</v>
      </c>
      <c r="F9213" s="1" t="s">
        <v>3</v>
      </c>
      <c r="G9213" s="1">
        <v>2</v>
      </c>
      <c r="H9213" s="1" t="s">
        <v>14</v>
      </c>
      <c r="I9213" s="1" t="s">
        <v>10</v>
      </c>
      <c r="J9213" s="1" t="s">
        <v>40</v>
      </c>
      <c r="K9213" s="1">
        <v>32.22</v>
      </c>
      <c r="L9213" s="1">
        <v>46.58</v>
      </c>
      <c r="M9213" s="1">
        <v>6</v>
      </c>
      <c r="N9213" s="1">
        <v>1</v>
      </c>
      <c r="O9213" s="1" t="s">
        <v>4</v>
      </c>
      <c r="P9213" s="1" t="str">
        <f>IF(Table1[[#This Row],[Churn]]="Yes","Lost Customer","Active Customer")</f>
        <v>Lost Customer</v>
      </c>
      <c r="Q9213" s="3" t="str">
        <f>IF(Table1[[#This Row],[Tenure]]&lt;=12,"0-1 Year",)</f>
        <v>0-1 Year</v>
      </c>
      <c r="R9213" s="3" t="str">
        <f>IF(Table1[[#This Row],[MonthlyCharges]]&lt;35,"low",IF(Table1[[#This Row],[MonthlyCharges]]&lt;70,"Medium","High"))</f>
        <v>low</v>
      </c>
    </row>
    <row r="9214" spans="1:18" x14ac:dyDescent="0.35">
      <c r="A9214" s="1" t="s">
        <v>9247</v>
      </c>
      <c r="B9214" s="1" t="s">
        <v>8</v>
      </c>
      <c r="C9214" s="1">
        <v>30</v>
      </c>
      <c r="D9214" s="1" t="s">
        <v>3</v>
      </c>
      <c r="E9214" s="1" t="s">
        <v>4</v>
      </c>
      <c r="F9214" s="1" t="s">
        <v>4</v>
      </c>
      <c r="G9214" s="1">
        <v>57</v>
      </c>
      <c r="H9214" s="1" t="s">
        <v>16</v>
      </c>
      <c r="I9214" s="1" t="s">
        <v>11</v>
      </c>
      <c r="J9214" s="1" t="s">
        <v>34</v>
      </c>
      <c r="K9214" s="1">
        <v>43.65</v>
      </c>
      <c r="L9214" s="1">
        <v>2470.42</v>
      </c>
      <c r="M9214" s="1">
        <v>4</v>
      </c>
      <c r="N9214" s="1">
        <v>10</v>
      </c>
      <c r="O9214" s="1" t="s">
        <v>3</v>
      </c>
      <c r="P9214" s="1" t="str">
        <f>IF(Table1[[#This Row],[Churn]]="Yes","Lost Customer","Active Customer")</f>
        <v>Active Customer</v>
      </c>
      <c r="Q9214" s="3">
        <f>IF(Table1[[#This Row],[Tenure]]&lt;=12,"0-1 Year",)</f>
        <v>0</v>
      </c>
      <c r="R9214" s="3" t="str">
        <f>IF(Table1[[#This Row],[MonthlyCharges]]&lt;35,"low",IF(Table1[[#This Row],[MonthlyCharges]]&lt;70,"Medium","High"))</f>
        <v>Medium</v>
      </c>
    </row>
    <row r="9215" spans="1:18" x14ac:dyDescent="0.35">
      <c r="A9215" s="1" t="s">
        <v>9248</v>
      </c>
      <c r="B9215" s="1" t="s">
        <v>7</v>
      </c>
      <c r="C9215" s="1">
        <v>42</v>
      </c>
      <c r="D9215" s="1" t="s">
        <v>3</v>
      </c>
      <c r="E9215" s="1" t="s">
        <v>3</v>
      </c>
      <c r="F9215" s="1" t="s">
        <v>4</v>
      </c>
      <c r="G9215" s="1">
        <v>62</v>
      </c>
      <c r="H9215" s="1" t="s">
        <v>14</v>
      </c>
      <c r="I9215" s="1" t="s">
        <v>11</v>
      </c>
      <c r="J9215" s="1" t="s">
        <v>40</v>
      </c>
      <c r="K9215" s="1">
        <v>77.150000000000006</v>
      </c>
      <c r="L9215" s="1">
        <v>4802.95</v>
      </c>
      <c r="M9215" s="1">
        <v>5</v>
      </c>
      <c r="N9215" s="1">
        <v>3</v>
      </c>
      <c r="O9215" s="1" t="s">
        <v>3</v>
      </c>
      <c r="P9215" s="1" t="str">
        <f>IF(Table1[[#This Row],[Churn]]="Yes","Lost Customer","Active Customer")</f>
        <v>Active Customer</v>
      </c>
      <c r="Q9215" s="3">
        <f>IF(Table1[[#This Row],[Tenure]]&lt;=12,"0-1 Year",)</f>
        <v>0</v>
      </c>
      <c r="R9215" s="3" t="str">
        <f>IF(Table1[[#This Row],[MonthlyCharges]]&lt;35,"low",IF(Table1[[#This Row],[MonthlyCharges]]&lt;70,"Medium","High"))</f>
        <v>High</v>
      </c>
    </row>
    <row r="9216" spans="1:18" x14ac:dyDescent="0.35">
      <c r="A9216" s="1" t="s">
        <v>9249</v>
      </c>
      <c r="B9216" s="1" t="s">
        <v>8</v>
      </c>
      <c r="C9216" s="1">
        <v>72</v>
      </c>
      <c r="D9216" s="1" t="s">
        <v>3</v>
      </c>
      <c r="E9216" s="1" t="s">
        <v>3</v>
      </c>
      <c r="F9216" s="1" t="s">
        <v>3</v>
      </c>
      <c r="G9216" s="1">
        <v>16</v>
      </c>
      <c r="H9216" s="1" t="s">
        <v>15</v>
      </c>
      <c r="I9216" s="1" t="s">
        <v>11</v>
      </c>
      <c r="J9216" s="1" t="s">
        <v>40</v>
      </c>
      <c r="K9216" s="1">
        <v>77.61</v>
      </c>
      <c r="L9216" s="1">
        <v>1255.67</v>
      </c>
      <c r="M9216" s="1">
        <v>8</v>
      </c>
      <c r="N9216" s="1">
        <v>5</v>
      </c>
      <c r="O9216" s="1" t="s">
        <v>3</v>
      </c>
      <c r="P9216" s="1" t="str">
        <f>IF(Table1[[#This Row],[Churn]]="Yes","Lost Customer","Active Customer")</f>
        <v>Active Customer</v>
      </c>
      <c r="Q9216" s="3">
        <f>IF(Table1[[#This Row],[Tenure]]&lt;=12,"0-1 Year",)</f>
        <v>0</v>
      </c>
      <c r="R9216" s="3" t="str">
        <f>IF(Table1[[#This Row],[MonthlyCharges]]&lt;35,"low",IF(Table1[[#This Row],[MonthlyCharges]]&lt;70,"Medium","High"))</f>
        <v>High</v>
      </c>
    </row>
    <row r="9217" spans="1:18" x14ac:dyDescent="0.35">
      <c r="A9217" s="1" t="s">
        <v>9250</v>
      </c>
      <c r="B9217" s="1" t="s">
        <v>7</v>
      </c>
      <c r="C9217" s="1">
        <v>49</v>
      </c>
      <c r="D9217" s="1" t="s">
        <v>3</v>
      </c>
      <c r="E9217" s="1" t="s">
        <v>4</v>
      </c>
      <c r="F9217" s="1" t="s">
        <v>3</v>
      </c>
      <c r="G9217" s="1">
        <v>28</v>
      </c>
      <c r="H9217" s="1" t="s">
        <v>15</v>
      </c>
      <c r="I9217" s="1" t="s">
        <v>11</v>
      </c>
      <c r="J9217" s="1" t="s">
        <v>34</v>
      </c>
      <c r="K9217" s="1">
        <v>50.68</v>
      </c>
      <c r="L9217" s="1">
        <v>1436.3</v>
      </c>
      <c r="M9217" s="1">
        <v>3</v>
      </c>
      <c r="N9217" s="1">
        <v>1</v>
      </c>
      <c r="O9217" s="1" t="s">
        <v>3</v>
      </c>
      <c r="P9217" s="1" t="str">
        <f>IF(Table1[[#This Row],[Churn]]="Yes","Lost Customer","Active Customer")</f>
        <v>Active Customer</v>
      </c>
      <c r="Q9217" s="3">
        <f>IF(Table1[[#This Row],[Tenure]]&lt;=12,"0-1 Year",)</f>
        <v>0</v>
      </c>
      <c r="R9217" s="3" t="str">
        <f>IF(Table1[[#This Row],[MonthlyCharges]]&lt;35,"low",IF(Table1[[#This Row],[MonthlyCharges]]&lt;70,"Medium","High"))</f>
        <v>Medium</v>
      </c>
    </row>
    <row r="9218" spans="1:18" x14ac:dyDescent="0.35">
      <c r="A9218" s="1" t="s">
        <v>9251</v>
      </c>
      <c r="B9218" s="1" t="s">
        <v>7</v>
      </c>
      <c r="C9218" s="1">
        <v>70</v>
      </c>
      <c r="D9218" s="1" t="s">
        <v>3</v>
      </c>
      <c r="E9218" s="1" t="s">
        <v>4</v>
      </c>
      <c r="F9218" s="1" t="s">
        <v>3</v>
      </c>
      <c r="G9218" s="1">
        <v>45</v>
      </c>
      <c r="H9218" s="1" t="s">
        <v>14</v>
      </c>
      <c r="I9218" s="1" t="s">
        <v>12</v>
      </c>
      <c r="J9218" s="1" t="s">
        <v>32</v>
      </c>
      <c r="K9218" s="1">
        <v>0</v>
      </c>
      <c r="L9218" s="1">
        <v>2.36</v>
      </c>
      <c r="M9218" s="1">
        <v>1</v>
      </c>
      <c r="N9218" s="1">
        <v>3</v>
      </c>
      <c r="O9218" s="1" t="s">
        <v>3</v>
      </c>
      <c r="P9218" s="1" t="str">
        <f>IF(Table1[[#This Row],[Churn]]="Yes","Lost Customer","Active Customer")</f>
        <v>Active Customer</v>
      </c>
      <c r="Q9218" s="3">
        <f>IF(Table1[[#This Row],[Tenure]]&lt;=12,"0-1 Year",)</f>
        <v>0</v>
      </c>
      <c r="R9218" s="3" t="str">
        <f>IF(Table1[[#This Row],[MonthlyCharges]]&lt;35,"low",IF(Table1[[#This Row],[MonthlyCharges]]&lt;70,"Medium","High"))</f>
        <v>low</v>
      </c>
    </row>
    <row r="9219" spans="1:18" x14ac:dyDescent="0.35">
      <c r="A9219" s="1" t="s">
        <v>9252</v>
      </c>
      <c r="B9219" s="1" t="s">
        <v>7</v>
      </c>
      <c r="C9219" s="1">
        <v>29</v>
      </c>
      <c r="D9219" s="1" t="s">
        <v>3</v>
      </c>
      <c r="E9219" s="1" t="s">
        <v>4</v>
      </c>
      <c r="F9219" s="1" t="s">
        <v>3</v>
      </c>
      <c r="G9219" s="1">
        <v>62</v>
      </c>
      <c r="H9219" s="1" t="s">
        <v>14</v>
      </c>
      <c r="I9219" s="1" t="s">
        <v>11</v>
      </c>
      <c r="J9219" s="1" t="s">
        <v>44</v>
      </c>
      <c r="K9219" s="1">
        <v>46.95</v>
      </c>
      <c r="L9219" s="1">
        <v>2929.21</v>
      </c>
      <c r="M9219" s="1">
        <v>7</v>
      </c>
      <c r="N9219" s="1">
        <v>6</v>
      </c>
      <c r="O9219" s="1" t="s">
        <v>3</v>
      </c>
      <c r="P9219" s="1" t="str">
        <f>IF(Table1[[#This Row],[Churn]]="Yes","Lost Customer","Active Customer")</f>
        <v>Active Customer</v>
      </c>
      <c r="Q9219" s="3">
        <f>IF(Table1[[#This Row],[Tenure]]&lt;=12,"0-1 Year",)</f>
        <v>0</v>
      </c>
      <c r="R9219" s="3" t="str">
        <f>IF(Table1[[#This Row],[MonthlyCharges]]&lt;35,"low",IF(Table1[[#This Row],[MonthlyCharges]]&lt;70,"Medium","High"))</f>
        <v>Medium</v>
      </c>
    </row>
    <row r="9220" spans="1:18" x14ac:dyDescent="0.35">
      <c r="A9220" s="1" t="s">
        <v>9253</v>
      </c>
      <c r="B9220" s="1" t="s">
        <v>8</v>
      </c>
      <c r="C9220" s="1">
        <v>67</v>
      </c>
      <c r="D9220" s="1" t="s">
        <v>4</v>
      </c>
      <c r="E9220" s="1" t="s">
        <v>4</v>
      </c>
      <c r="F9220" s="1" t="s">
        <v>4</v>
      </c>
      <c r="G9220" s="1">
        <v>12</v>
      </c>
      <c r="H9220" s="1" t="s">
        <v>14</v>
      </c>
      <c r="I9220" s="1" t="s">
        <v>11</v>
      </c>
      <c r="J9220" s="1" t="s">
        <v>40</v>
      </c>
      <c r="K9220" s="1">
        <v>61.95</v>
      </c>
      <c r="L9220" s="1">
        <v>736.79</v>
      </c>
      <c r="M9220" s="1">
        <v>2</v>
      </c>
      <c r="N9220" s="1">
        <v>6</v>
      </c>
      <c r="O9220" s="1" t="s">
        <v>3</v>
      </c>
      <c r="P9220" s="1" t="str">
        <f>IF(Table1[[#This Row],[Churn]]="Yes","Lost Customer","Active Customer")</f>
        <v>Active Customer</v>
      </c>
      <c r="Q9220" s="3" t="str">
        <f>IF(Table1[[#This Row],[Tenure]]&lt;=12,"0-1 Year",)</f>
        <v>0-1 Year</v>
      </c>
      <c r="R9220" s="3" t="str">
        <f>IF(Table1[[#This Row],[MonthlyCharges]]&lt;35,"low",IF(Table1[[#This Row],[MonthlyCharges]]&lt;70,"Medium","High"))</f>
        <v>Medium</v>
      </c>
    </row>
    <row r="9221" spans="1:18" x14ac:dyDescent="0.35">
      <c r="A9221" s="1" t="s">
        <v>9254</v>
      </c>
      <c r="B9221" s="1" t="s">
        <v>7</v>
      </c>
      <c r="C9221" s="1">
        <v>46</v>
      </c>
      <c r="D9221" s="1" t="s">
        <v>3</v>
      </c>
      <c r="E9221" s="1" t="s">
        <v>4</v>
      </c>
      <c r="F9221" s="1" t="s">
        <v>3</v>
      </c>
      <c r="G9221" s="1">
        <v>50</v>
      </c>
      <c r="H9221" s="1" t="s">
        <v>15</v>
      </c>
      <c r="I9221" s="1" t="s">
        <v>11</v>
      </c>
      <c r="J9221" s="1" t="s">
        <v>32</v>
      </c>
      <c r="K9221" s="1">
        <v>96.7</v>
      </c>
      <c r="L9221" s="1">
        <v>4818.3999999999996</v>
      </c>
      <c r="M9221" s="1">
        <v>0</v>
      </c>
      <c r="N9221" s="1">
        <v>4</v>
      </c>
      <c r="O9221" s="1" t="s">
        <v>3</v>
      </c>
      <c r="P9221" s="1" t="str">
        <f>IF(Table1[[#This Row],[Churn]]="Yes","Lost Customer","Active Customer")</f>
        <v>Active Customer</v>
      </c>
      <c r="Q9221" s="3">
        <f>IF(Table1[[#This Row],[Tenure]]&lt;=12,"0-1 Year",)</f>
        <v>0</v>
      </c>
      <c r="R9221" s="3" t="str">
        <f>IF(Table1[[#This Row],[MonthlyCharges]]&lt;35,"low",IF(Table1[[#This Row],[MonthlyCharges]]&lt;70,"Medium","High"))</f>
        <v>High</v>
      </c>
    </row>
    <row r="9222" spans="1:18" x14ac:dyDescent="0.35">
      <c r="A9222" s="1" t="s">
        <v>9255</v>
      </c>
      <c r="B9222" s="1" t="s">
        <v>8</v>
      </c>
      <c r="C9222" s="1">
        <v>50</v>
      </c>
      <c r="D9222" s="1" t="s">
        <v>3</v>
      </c>
      <c r="E9222" s="1" t="s">
        <v>3</v>
      </c>
      <c r="F9222" s="1" t="s">
        <v>3</v>
      </c>
      <c r="G9222" s="1">
        <v>68</v>
      </c>
      <c r="H9222" s="1" t="s">
        <v>14</v>
      </c>
      <c r="I9222" s="1" t="s">
        <v>12</v>
      </c>
      <c r="J9222" s="1" t="s">
        <v>34</v>
      </c>
      <c r="K9222" s="1">
        <v>0</v>
      </c>
      <c r="L9222" s="1">
        <v>9.3699999999999992</v>
      </c>
      <c r="M9222" s="1">
        <v>1</v>
      </c>
      <c r="N9222" s="1">
        <v>9</v>
      </c>
      <c r="O9222" s="1" t="s">
        <v>3</v>
      </c>
      <c r="P9222" s="1" t="str">
        <f>IF(Table1[[#This Row],[Churn]]="Yes","Lost Customer","Active Customer")</f>
        <v>Active Customer</v>
      </c>
      <c r="Q9222" s="3">
        <f>IF(Table1[[#This Row],[Tenure]]&lt;=12,"0-1 Year",)</f>
        <v>0</v>
      </c>
      <c r="R9222" s="3" t="str">
        <f>IF(Table1[[#This Row],[MonthlyCharges]]&lt;35,"low",IF(Table1[[#This Row],[MonthlyCharges]]&lt;70,"Medium","High"))</f>
        <v>low</v>
      </c>
    </row>
    <row r="9223" spans="1:18" x14ac:dyDescent="0.35">
      <c r="A9223" s="1" t="s">
        <v>9256</v>
      </c>
      <c r="B9223" s="1" t="s">
        <v>8</v>
      </c>
      <c r="C9223" s="1">
        <v>58</v>
      </c>
      <c r="D9223" s="1" t="s">
        <v>3</v>
      </c>
      <c r="E9223" s="1" t="s">
        <v>3</v>
      </c>
      <c r="F9223" s="1" t="s">
        <v>3</v>
      </c>
      <c r="G9223" s="1">
        <v>66</v>
      </c>
      <c r="H9223" s="1" t="s">
        <v>16</v>
      </c>
      <c r="I9223" s="1" t="s">
        <v>11</v>
      </c>
      <c r="J9223" s="1" t="s">
        <v>40</v>
      </c>
      <c r="K9223" s="1">
        <v>37.85</v>
      </c>
      <c r="L9223" s="1">
        <v>2508.9499999999998</v>
      </c>
      <c r="M9223" s="1">
        <v>0</v>
      </c>
      <c r="N9223" s="1">
        <v>5</v>
      </c>
      <c r="O9223" s="1" t="s">
        <v>3</v>
      </c>
      <c r="P9223" s="1" t="str">
        <f>IF(Table1[[#This Row],[Churn]]="Yes","Lost Customer","Active Customer")</f>
        <v>Active Customer</v>
      </c>
      <c r="Q9223" s="3">
        <f>IF(Table1[[#This Row],[Tenure]]&lt;=12,"0-1 Year",)</f>
        <v>0</v>
      </c>
      <c r="R9223" s="3" t="str">
        <f>IF(Table1[[#This Row],[MonthlyCharges]]&lt;35,"low",IF(Table1[[#This Row],[MonthlyCharges]]&lt;70,"Medium","High"))</f>
        <v>Medium</v>
      </c>
    </row>
    <row r="9224" spans="1:18" x14ac:dyDescent="0.35">
      <c r="A9224" s="1" t="s">
        <v>9257</v>
      </c>
      <c r="B9224" s="1" t="s">
        <v>7</v>
      </c>
      <c r="C9224" s="1">
        <v>23</v>
      </c>
      <c r="D9224" s="1" t="s">
        <v>3</v>
      </c>
      <c r="E9224" s="1" t="s">
        <v>4</v>
      </c>
      <c r="F9224" s="1" t="s">
        <v>3</v>
      </c>
      <c r="G9224" s="1">
        <v>67</v>
      </c>
      <c r="H9224" s="1" t="s">
        <v>15</v>
      </c>
      <c r="I9224" s="1" t="s">
        <v>10</v>
      </c>
      <c r="J9224" s="1" t="s">
        <v>44</v>
      </c>
      <c r="K9224" s="1">
        <v>53.95</v>
      </c>
      <c r="L9224" s="1">
        <v>3614.19</v>
      </c>
      <c r="M9224" s="1">
        <v>0</v>
      </c>
      <c r="N9224" s="1">
        <v>1</v>
      </c>
      <c r="O9224" s="1" t="s">
        <v>3</v>
      </c>
      <c r="P9224" s="1" t="str">
        <f>IF(Table1[[#This Row],[Churn]]="Yes","Lost Customer","Active Customer")</f>
        <v>Active Customer</v>
      </c>
      <c r="Q9224" s="3">
        <f>IF(Table1[[#This Row],[Tenure]]&lt;=12,"0-1 Year",)</f>
        <v>0</v>
      </c>
      <c r="R9224" s="3" t="str">
        <f>IF(Table1[[#This Row],[MonthlyCharges]]&lt;35,"low",IF(Table1[[#This Row],[MonthlyCharges]]&lt;70,"Medium","High"))</f>
        <v>Medium</v>
      </c>
    </row>
    <row r="9225" spans="1:18" x14ac:dyDescent="0.35">
      <c r="A9225" s="1" t="s">
        <v>9258</v>
      </c>
      <c r="B9225" s="1" t="s">
        <v>8</v>
      </c>
      <c r="C9225" s="1">
        <v>70</v>
      </c>
      <c r="D9225" s="1" t="s">
        <v>4</v>
      </c>
      <c r="E9225" s="1" t="s">
        <v>4</v>
      </c>
      <c r="F9225" s="1" t="s">
        <v>4</v>
      </c>
      <c r="G9225" s="1">
        <v>29</v>
      </c>
      <c r="H9225" s="1" t="s">
        <v>16</v>
      </c>
      <c r="I9225" s="1" t="s">
        <v>10</v>
      </c>
      <c r="J9225" s="1" t="s">
        <v>34</v>
      </c>
      <c r="K9225" s="1">
        <v>61.88</v>
      </c>
      <c r="L9225" s="1">
        <v>1806.77</v>
      </c>
      <c r="M9225" s="1">
        <v>1</v>
      </c>
      <c r="N9225" s="1">
        <v>7</v>
      </c>
      <c r="O9225" s="1" t="s">
        <v>3</v>
      </c>
      <c r="P9225" s="1" t="str">
        <f>IF(Table1[[#This Row],[Churn]]="Yes","Lost Customer","Active Customer")</f>
        <v>Active Customer</v>
      </c>
      <c r="Q9225" s="3">
        <f>IF(Table1[[#This Row],[Tenure]]&lt;=12,"0-1 Year",)</f>
        <v>0</v>
      </c>
      <c r="R9225" s="3" t="str">
        <f>IF(Table1[[#This Row],[MonthlyCharges]]&lt;35,"low",IF(Table1[[#This Row],[MonthlyCharges]]&lt;70,"Medium","High"))</f>
        <v>Medium</v>
      </c>
    </row>
    <row r="9226" spans="1:18" x14ac:dyDescent="0.35">
      <c r="A9226" s="1" t="s">
        <v>9259</v>
      </c>
      <c r="B9226" s="1" t="s">
        <v>7</v>
      </c>
      <c r="C9226" s="1">
        <v>73</v>
      </c>
      <c r="D9226" s="1" t="s">
        <v>3</v>
      </c>
      <c r="E9226" s="1" t="s">
        <v>3</v>
      </c>
      <c r="F9226" s="1" t="s">
        <v>4</v>
      </c>
      <c r="G9226" s="1">
        <v>45</v>
      </c>
      <c r="H9226" s="1" t="s">
        <v>15</v>
      </c>
      <c r="I9226" s="1" t="s">
        <v>10</v>
      </c>
      <c r="J9226" s="1" t="s">
        <v>34</v>
      </c>
      <c r="K9226" s="1">
        <v>32.82</v>
      </c>
      <c r="L9226" s="1">
        <v>1482.86</v>
      </c>
      <c r="M9226" s="1">
        <v>6</v>
      </c>
      <c r="N9226" s="1">
        <v>8</v>
      </c>
      <c r="O9226" s="1" t="s">
        <v>3</v>
      </c>
      <c r="P9226" s="1" t="str">
        <f>IF(Table1[[#This Row],[Churn]]="Yes","Lost Customer","Active Customer")</f>
        <v>Active Customer</v>
      </c>
      <c r="Q9226" s="3">
        <f>IF(Table1[[#This Row],[Tenure]]&lt;=12,"0-1 Year",)</f>
        <v>0</v>
      </c>
      <c r="R9226" s="3" t="str">
        <f>IF(Table1[[#This Row],[MonthlyCharges]]&lt;35,"low",IF(Table1[[#This Row],[MonthlyCharges]]&lt;70,"Medium","High"))</f>
        <v>low</v>
      </c>
    </row>
    <row r="9227" spans="1:18" x14ac:dyDescent="0.35">
      <c r="A9227" s="1" t="s">
        <v>9260</v>
      </c>
      <c r="B9227" s="1" t="s">
        <v>7</v>
      </c>
      <c r="C9227" s="1">
        <v>26</v>
      </c>
      <c r="D9227" s="1" t="s">
        <v>3</v>
      </c>
      <c r="E9227" s="1" t="s">
        <v>4</v>
      </c>
      <c r="F9227" s="1" t="s">
        <v>4</v>
      </c>
      <c r="G9227" s="1">
        <v>11</v>
      </c>
      <c r="H9227" s="1" t="s">
        <v>14</v>
      </c>
      <c r="I9227" s="1" t="s">
        <v>11</v>
      </c>
      <c r="J9227" s="1" t="s">
        <v>40</v>
      </c>
      <c r="K9227" s="1">
        <v>93.05</v>
      </c>
      <c r="L9227" s="1">
        <v>1035.1300000000001</v>
      </c>
      <c r="M9227" s="1">
        <v>2</v>
      </c>
      <c r="N9227" s="1">
        <v>6</v>
      </c>
      <c r="O9227" s="1" t="s">
        <v>3</v>
      </c>
      <c r="P9227" s="1" t="str">
        <f>IF(Table1[[#This Row],[Churn]]="Yes","Lost Customer","Active Customer")</f>
        <v>Active Customer</v>
      </c>
      <c r="Q9227" s="3" t="str">
        <f>IF(Table1[[#This Row],[Tenure]]&lt;=12,"0-1 Year",)</f>
        <v>0-1 Year</v>
      </c>
      <c r="R9227" s="3" t="str">
        <f>IF(Table1[[#This Row],[MonthlyCharges]]&lt;35,"low",IF(Table1[[#This Row],[MonthlyCharges]]&lt;70,"Medium","High"))</f>
        <v>High</v>
      </c>
    </row>
    <row r="9228" spans="1:18" x14ac:dyDescent="0.35">
      <c r="A9228" s="1" t="s">
        <v>9261</v>
      </c>
      <c r="B9228" s="1" t="s">
        <v>7</v>
      </c>
      <c r="C9228" s="1">
        <v>24</v>
      </c>
      <c r="D9228" s="1" t="s">
        <v>3</v>
      </c>
      <c r="E9228" s="1" t="s">
        <v>3</v>
      </c>
      <c r="F9228" s="1" t="s">
        <v>3</v>
      </c>
      <c r="G9228" s="1">
        <v>37</v>
      </c>
      <c r="H9228" s="1" t="s">
        <v>15</v>
      </c>
      <c r="I9228" s="1" t="s">
        <v>11</v>
      </c>
      <c r="J9228" s="1" t="s">
        <v>32</v>
      </c>
      <c r="K9228" s="1">
        <v>39.979999999999997</v>
      </c>
      <c r="L9228" s="1">
        <v>1461.8</v>
      </c>
      <c r="M9228" s="1">
        <v>4</v>
      </c>
      <c r="N9228" s="1">
        <v>3</v>
      </c>
      <c r="O9228" s="1" t="s">
        <v>3</v>
      </c>
      <c r="P9228" s="1" t="str">
        <f>IF(Table1[[#This Row],[Churn]]="Yes","Lost Customer","Active Customer")</f>
        <v>Active Customer</v>
      </c>
      <c r="Q9228" s="3">
        <f>IF(Table1[[#This Row],[Tenure]]&lt;=12,"0-1 Year",)</f>
        <v>0</v>
      </c>
      <c r="R9228" s="3" t="str">
        <f>IF(Table1[[#This Row],[MonthlyCharges]]&lt;35,"low",IF(Table1[[#This Row],[MonthlyCharges]]&lt;70,"Medium","High"))</f>
        <v>Medium</v>
      </c>
    </row>
    <row r="9229" spans="1:18" x14ac:dyDescent="0.35">
      <c r="A9229" s="1" t="s">
        <v>9262</v>
      </c>
      <c r="B9229" s="1" t="s">
        <v>7</v>
      </c>
      <c r="C9229" s="1">
        <v>58</v>
      </c>
      <c r="D9229" s="1" t="s">
        <v>3</v>
      </c>
      <c r="E9229" s="1" t="s">
        <v>3</v>
      </c>
      <c r="F9229" s="1" t="s">
        <v>4</v>
      </c>
      <c r="G9229" s="1">
        <v>72</v>
      </c>
      <c r="H9229" s="1" t="s">
        <v>14</v>
      </c>
      <c r="I9229" s="1" t="s">
        <v>10</v>
      </c>
      <c r="J9229" s="1" t="s">
        <v>32</v>
      </c>
      <c r="K9229" s="1">
        <v>44.48</v>
      </c>
      <c r="L9229" s="1">
        <v>3198.78</v>
      </c>
      <c r="M9229" s="1">
        <v>7</v>
      </c>
      <c r="N9229" s="1">
        <v>1</v>
      </c>
      <c r="O9229" s="1" t="s">
        <v>4</v>
      </c>
      <c r="P9229" s="1" t="str">
        <f>IF(Table1[[#This Row],[Churn]]="Yes","Lost Customer","Active Customer")</f>
        <v>Lost Customer</v>
      </c>
      <c r="Q9229" s="3">
        <f>IF(Table1[[#This Row],[Tenure]]&lt;=12,"0-1 Year",)</f>
        <v>0</v>
      </c>
      <c r="R9229" s="3" t="str">
        <f>IF(Table1[[#This Row],[MonthlyCharges]]&lt;35,"low",IF(Table1[[#This Row],[MonthlyCharges]]&lt;70,"Medium","High"))</f>
        <v>Medium</v>
      </c>
    </row>
    <row r="9230" spans="1:18" x14ac:dyDescent="0.35">
      <c r="A9230" s="1" t="s">
        <v>9263</v>
      </c>
      <c r="B9230" s="1" t="s">
        <v>8</v>
      </c>
      <c r="C9230" s="1">
        <v>28</v>
      </c>
      <c r="D9230" s="1" t="s">
        <v>3</v>
      </c>
      <c r="E9230" s="1" t="s">
        <v>4</v>
      </c>
      <c r="F9230" s="1" t="s">
        <v>3</v>
      </c>
      <c r="G9230" s="1">
        <v>30</v>
      </c>
      <c r="H9230" s="1" t="s">
        <v>16</v>
      </c>
      <c r="I9230" s="1" t="s">
        <v>11</v>
      </c>
      <c r="J9230" s="1" t="s">
        <v>40</v>
      </c>
      <c r="K9230" s="1">
        <v>113</v>
      </c>
      <c r="L9230" s="1">
        <v>3374.95</v>
      </c>
      <c r="M9230" s="1">
        <v>7</v>
      </c>
      <c r="N9230" s="1">
        <v>1</v>
      </c>
      <c r="O9230" s="1" t="s">
        <v>4</v>
      </c>
      <c r="P9230" s="1" t="str">
        <f>IF(Table1[[#This Row],[Churn]]="Yes","Lost Customer","Active Customer")</f>
        <v>Lost Customer</v>
      </c>
      <c r="Q9230" s="3">
        <f>IF(Table1[[#This Row],[Tenure]]&lt;=12,"0-1 Year",)</f>
        <v>0</v>
      </c>
      <c r="R9230" s="3" t="str">
        <f>IF(Table1[[#This Row],[MonthlyCharges]]&lt;35,"low",IF(Table1[[#This Row],[MonthlyCharges]]&lt;70,"Medium","High"))</f>
        <v>High</v>
      </c>
    </row>
    <row r="9231" spans="1:18" x14ac:dyDescent="0.35">
      <c r="A9231" s="1" t="s">
        <v>9264</v>
      </c>
      <c r="B9231" s="1" t="s">
        <v>8</v>
      </c>
      <c r="C9231" s="1">
        <v>69</v>
      </c>
      <c r="D9231" s="1" t="s">
        <v>4</v>
      </c>
      <c r="E9231" s="1" t="s">
        <v>3</v>
      </c>
      <c r="F9231" s="1" t="s">
        <v>4</v>
      </c>
      <c r="G9231" s="1">
        <v>37</v>
      </c>
      <c r="H9231" s="1" t="s">
        <v>16</v>
      </c>
      <c r="I9231" s="1" t="s">
        <v>11</v>
      </c>
      <c r="J9231" s="1" t="s">
        <v>32</v>
      </c>
      <c r="K9231" s="1">
        <v>42.72</v>
      </c>
      <c r="L9231" s="1">
        <v>1579.88</v>
      </c>
      <c r="M9231" s="1">
        <v>4</v>
      </c>
      <c r="N9231" s="1">
        <v>2</v>
      </c>
      <c r="O9231" s="1" t="s">
        <v>3</v>
      </c>
      <c r="P9231" s="1" t="str">
        <f>IF(Table1[[#This Row],[Churn]]="Yes","Lost Customer","Active Customer")</f>
        <v>Active Customer</v>
      </c>
      <c r="Q9231" s="3">
        <f>IF(Table1[[#This Row],[Tenure]]&lt;=12,"0-1 Year",)</f>
        <v>0</v>
      </c>
      <c r="R9231" s="3" t="str">
        <f>IF(Table1[[#This Row],[MonthlyCharges]]&lt;35,"low",IF(Table1[[#This Row],[MonthlyCharges]]&lt;70,"Medium","High"))</f>
        <v>Medium</v>
      </c>
    </row>
    <row r="9232" spans="1:18" x14ac:dyDescent="0.35">
      <c r="A9232" s="1" t="s">
        <v>9265</v>
      </c>
      <c r="B9232" s="1" t="s">
        <v>7</v>
      </c>
      <c r="C9232" s="1">
        <v>69</v>
      </c>
      <c r="D9232" s="1" t="s">
        <v>4</v>
      </c>
      <c r="E9232" s="1" t="s">
        <v>4</v>
      </c>
      <c r="F9232" s="1" t="s">
        <v>3</v>
      </c>
      <c r="G9232" s="1">
        <v>62</v>
      </c>
      <c r="H9232" s="1" t="s">
        <v>14</v>
      </c>
      <c r="I9232" s="1" t="s">
        <v>11</v>
      </c>
      <c r="J9232" s="1" t="s">
        <v>32</v>
      </c>
      <c r="K9232" s="1">
        <v>96.72</v>
      </c>
      <c r="L9232" s="1">
        <v>5997.81</v>
      </c>
      <c r="M9232" s="1">
        <v>3</v>
      </c>
      <c r="N9232" s="1">
        <v>6</v>
      </c>
      <c r="O9232" s="1" t="s">
        <v>3</v>
      </c>
      <c r="P9232" s="1" t="str">
        <f>IF(Table1[[#This Row],[Churn]]="Yes","Lost Customer","Active Customer")</f>
        <v>Active Customer</v>
      </c>
      <c r="Q9232" s="3">
        <f>IF(Table1[[#This Row],[Tenure]]&lt;=12,"0-1 Year",)</f>
        <v>0</v>
      </c>
      <c r="R9232" s="3" t="str">
        <f>IF(Table1[[#This Row],[MonthlyCharges]]&lt;35,"low",IF(Table1[[#This Row],[MonthlyCharges]]&lt;70,"Medium","High"))</f>
        <v>High</v>
      </c>
    </row>
    <row r="9233" spans="1:18" x14ac:dyDescent="0.35">
      <c r="A9233" s="1" t="s">
        <v>9266</v>
      </c>
      <c r="B9233" s="1" t="s">
        <v>7</v>
      </c>
      <c r="C9233" s="1">
        <v>66</v>
      </c>
      <c r="D9233" s="1" t="s">
        <v>4</v>
      </c>
      <c r="E9233" s="1" t="s">
        <v>4</v>
      </c>
      <c r="F9233" s="1" t="s">
        <v>4</v>
      </c>
      <c r="G9233" s="1">
        <v>3</v>
      </c>
      <c r="H9233" s="1" t="s">
        <v>16</v>
      </c>
      <c r="I9233" s="1" t="s">
        <v>12</v>
      </c>
      <c r="J9233" s="1" t="s">
        <v>40</v>
      </c>
      <c r="K9233" s="1">
        <v>0</v>
      </c>
      <c r="L9233" s="1">
        <v>12.79</v>
      </c>
      <c r="M9233" s="1">
        <v>6</v>
      </c>
      <c r="N9233" s="1">
        <v>6</v>
      </c>
      <c r="O9233" s="1" t="s">
        <v>3</v>
      </c>
      <c r="P9233" s="1" t="str">
        <f>IF(Table1[[#This Row],[Churn]]="Yes","Lost Customer","Active Customer")</f>
        <v>Active Customer</v>
      </c>
      <c r="Q9233" s="3" t="str">
        <f>IF(Table1[[#This Row],[Tenure]]&lt;=12,"0-1 Year",)</f>
        <v>0-1 Year</v>
      </c>
      <c r="R9233" s="3" t="str">
        <f>IF(Table1[[#This Row],[MonthlyCharges]]&lt;35,"low",IF(Table1[[#This Row],[MonthlyCharges]]&lt;70,"Medium","High"))</f>
        <v>low</v>
      </c>
    </row>
    <row r="9234" spans="1:18" x14ac:dyDescent="0.35">
      <c r="A9234" s="1" t="s">
        <v>9267</v>
      </c>
      <c r="B9234" s="1" t="s">
        <v>7</v>
      </c>
      <c r="C9234" s="1">
        <v>37</v>
      </c>
      <c r="D9234" s="1" t="s">
        <v>3</v>
      </c>
      <c r="E9234" s="1" t="s">
        <v>4</v>
      </c>
      <c r="F9234" s="1" t="s">
        <v>3</v>
      </c>
      <c r="G9234" s="1">
        <v>23</v>
      </c>
      <c r="H9234" s="1" t="s">
        <v>16</v>
      </c>
      <c r="I9234" s="1" t="s">
        <v>10</v>
      </c>
      <c r="J9234" s="1" t="s">
        <v>44</v>
      </c>
      <c r="K9234" s="1">
        <v>26</v>
      </c>
      <c r="L9234" s="1">
        <v>598.45000000000005</v>
      </c>
      <c r="M9234" s="1">
        <v>3</v>
      </c>
      <c r="N9234" s="1">
        <v>10</v>
      </c>
      <c r="O9234" s="1" t="s">
        <v>3</v>
      </c>
      <c r="P9234" s="1" t="str">
        <f>IF(Table1[[#This Row],[Churn]]="Yes","Lost Customer","Active Customer")</f>
        <v>Active Customer</v>
      </c>
      <c r="Q9234" s="3">
        <f>IF(Table1[[#This Row],[Tenure]]&lt;=12,"0-1 Year",)</f>
        <v>0</v>
      </c>
      <c r="R9234" s="3" t="str">
        <f>IF(Table1[[#This Row],[MonthlyCharges]]&lt;35,"low",IF(Table1[[#This Row],[MonthlyCharges]]&lt;70,"Medium","High"))</f>
        <v>low</v>
      </c>
    </row>
    <row r="9235" spans="1:18" x14ac:dyDescent="0.35">
      <c r="A9235" s="1" t="s">
        <v>9268</v>
      </c>
      <c r="B9235" s="1" t="s">
        <v>8</v>
      </c>
      <c r="C9235" s="1">
        <v>43</v>
      </c>
      <c r="D9235" s="1" t="s">
        <v>3</v>
      </c>
      <c r="E9235" s="1" t="s">
        <v>4</v>
      </c>
      <c r="F9235" s="1" t="s">
        <v>4</v>
      </c>
      <c r="G9235" s="1">
        <v>6</v>
      </c>
      <c r="H9235" s="1" t="s">
        <v>14</v>
      </c>
      <c r="I9235" s="1" t="s">
        <v>11</v>
      </c>
      <c r="J9235" s="1" t="s">
        <v>40</v>
      </c>
      <c r="K9235" s="1">
        <v>115.17</v>
      </c>
      <c r="L9235" s="1">
        <v>678.61</v>
      </c>
      <c r="M9235" s="1">
        <v>0</v>
      </c>
      <c r="N9235" s="1">
        <v>8</v>
      </c>
      <c r="O9235" s="1" t="s">
        <v>3</v>
      </c>
      <c r="P9235" s="1" t="str">
        <f>IF(Table1[[#This Row],[Churn]]="Yes","Lost Customer","Active Customer")</f>
        <v>Active Customer</v>
      </c>
      <c r="Q9235" s="3" t="str">
        <f>IF(Table1[[#This Row],[Tenure]]&lt;=12,"0-1 Year",)</f>
        <v>0-1 Year</v>
      </c>
      <c r="R9235" s="3" t="str">
        <f>IF(Table1[[#This Row],[MonthlyCharges]]&lt;35,"low",IF(Table1[[#This Row],[MonthlyCharges]]&lt;70,"Medium","High"))</f>
        <v>High</v>
      </c>
    </row>
    <row r="9236" spans="1:18" x14ac:dyDescent="0.35">
      <c r="A9236" s="1" t="s">
        <v>9269</v>
      </c>
      <c r="B9236" s="1" t="s">
        <v>8</v>
      </c>
      <c r="C9236" s="1">
        <v>56</v>
      </c>
      <c r="D9236" s="1" t="s">
        <v>3</v>
      </c>
      <c r="E9236" s="1" t="s">
        <v>3</v>
      </c>
      <c r="F9236" s="1" t="s">
        <v>3</v>
      </c>
      <c r="G9236" s="1">
        <v>10</v>
      </c>
      <c r="H9236" s="1" t="s">
        <v>14</v>
      </c>
      <c r="I9236" s="1" t="s">
        <v>10</v>
      </c>
      <c r="J9236" s="1" t="s">
        <v>44</v>
      </c>
      <c r="K9236" s="1">
        <v>72.5</v>
      </c>
      <c r="L9236" s="1">
        <v>712.37</v>
      </c>
      <c r="M9236" s="1">
        <v>4</v>
      </c>
      <c r="N9236" s="1">
        <v>10</v>
      </c>
      <c r="O9236" s="1" t="s">
        <v>3</v>
      </c>
      <c r="P9236" s="1" t="str">
        <f>IF(Table1[[#This Row],[Churn]]="Yes","Lost Customer","Active Customer")</f>
        <v>Active Customer</v>
      </c>
      <c r="Q9236" s="3" t="str">
        <f>IF(Table1[[#This Row],[Tenure]]&lt;=12,"0-1 Year",)</f>
        <v>0-1 Year</v>
      </c>
      <c r="R9236" s="3" t="str">
        <f>IF(Table1[[#This Row],[MonthlyCharges]]&lt;35,"low",IF(Table1[[#This Row],[MonthlyCharges]]&lt;70,"Medium","High"))</f>
        <v>High</v>
      </c>
    </row>
    <row r="9237" spans="1:18" x14ac:dyDescent="0.35">
      <c r="A9237" s="1" t="s">
        <v>9270</v>
      </c>
      <c r="B9237" s="1" t="s">
        <v>8</v>
      </c>
      <c r="C9237" s="1">
        <v>32</v>
      </c>
      <c r="D9237" s="1" t="s">
        <v>3</v>
      </c>
      <c r="E9237" s="1" t="s">
        <v>4</v>
      </c>
      <c r="F9237" s="1" t="s">
        <v>3</v>
      </c>
      <c r="G9237" s="1">
        <v>51</v>
      </c>
      <c r="H9237" s="1" t="s">
        <v>14</v>
      </c>
      <c r="I9237" s="1" t="s">
        <v>11</v>
      </c>
      <c r="J9237" s="1" t="s">
        <v>32</v>
      </c>
      <c r="K9237" s="1">
        <v>42.13</v>
      </c>
      <c r="L9237" s="1">
        <v>2166.66</v>
      </c>
      <c r="M9237" s="1">
        <v>3</v>
      </c>
      <c r="N9237" s="1">
        <v>8</v>
      </c>
      <c r="O9237" s="1" t="s">
        <v>3</v>
      </c>
      <c r="P9237" s="1" t="str">
        <f>IF(Table1[[#This Row],[Churn]]="Yes","Lost Customer","Active Customer")</f>
        <v>Active Customer</v>
      </c>
      <c r="Q9237" s="3">
        <f>IF(Table1[[#This Row],[Tenure]]&lt;=12,"0-1 Year",)</f>
        <v>0</v>
      </c>
      <c r="R9237" s="3" t="str">
        <f>IF(Table1[[#This Row],[MonthlyCharges]]&lt;35,"low",IF(Table1[[#This Row],[MonthlyCharges]]&lt;70,"Medium","High"))</f>
        <v>Medium</v>
      </c>
    </row>
    <row r="9238" spans="1:18" x14ac:dyDescent="0.35">
      <c r="A9238" s="1" t="s">
        <v>9271</v>
      </c>
      <c r="B9238" s="1" t="s">
        <v>7</v>
      </c>
      <c r="C9238" s="1">
        <v>60</v>
      </c>
      <c r="D9238" s="1" t="s">
        <v>4</v>
      </c>
      <c r="E9238" s="1" t="s">
        <v>3</v>
      </c>
      <c r="F9238" s="1" t="s">
        <v>3</v>
      </c>
      <c r="G9238" s="1">
        <v>6</v>
      </c>
      <c r="H9238" s="1" t="s">
        <v>14</v>
      </c>
      <c r="I9238" s="1" t="s">
        <v>11</v>
      </c>
      <c r="J9238" s="1" t="s">
        <v>44</v>
      </c>
      <c r="K9238" s="1">
        <v>45.45</v>
      </c>
      <c r="L9238" s="1">
        <v>281.70999999999998</v>
      </c>
      <c r="M9238" s="1">
        <v>6</v>
      </c>
      <c r="N9238" s="1">
        <v>5</v>
      </c>
      <c r="O9238" s="1" t="s">
        <v>4</v>
      </c>
      <c r="P9238" s="1" t="str">
        <f>IF(Table1[[#This Row],[Churn]]="Yes","Lost Customer","Active Customer")</f>
        <v>Lost Customer</v>
      </c>
      <c r="Q9238" s="3" t="str">
        <f>IF(Table1[[#This Row],[Tenure]]&lt;=12,"0-1 Year",)</f>
        <v>0-1 Year</v>
      </c>
      <c r="R9238" s="3" t="str">
        <f>IF(Table1[[#This Row],[MonthlyCharges]]&lt;35,"low",IF(Table1[[#This Row],[MonthlyCharges]]&lt;70,"Medium","High"))</f>
        <v>Medium</v>
      </c>
    </row>
    <row r="9239" spans="1:18" x14ac:dyDescent="0.35">
      <c r="A9239" s="1" t="s">
        <v>9272</v>
      </c>
      <c r="B9239" s="1" t="s">
        <v>7</v>
      </c>
      <c r="C9239" s="1">
        <v>20</v>
      </c>
      <c r="D9239" s="1" t="s">
        <v>3</v>
      </c>
      <c r="E9239" s="1" t="s">
        <v>4</v>
      </c>
      <c r="F9239" s="1" t="s">
        <v>4</v>
      </c>
      <c r="G9239" s="1">
        <v>60</v>
      </c>
      <c r="H9239" s="1" t="s">
        <v>14</v>
      </c>
      <c r="I9239" s="1" t="s">
        <v>11</v>
      </c>
      <c r="J9239" s="1" t="s">
        <v>34</v>
      </c>
      <c r="K9239" s="1">
        <v>60.11</v>
      </c>
      <c r="L9239" s="1">
        <v>3624.61</v>
      </c>
      <c r="M9239" s="1">
        <v>6</v>
      </c>
      <c r="N9239" s="1">
        <v>3</v>
      </c>
      <c r="O9239" s="1" t="s">
        <v>4</v>
      </c>
      <c r="P9239" s="1" t="str">
        <f>IF(Table1[[#This Row],[Churn]]="Yes","Lost Customer","Active Customer")</f>
        <v>Lost Customer</v>
      </c>
      <c r="Q9239" s="3">
        <f>IF(Table1[[#This Row],[Tenure]]&lt;=12,"0-1 Year",)</f>
        <v>0</v>
      </c>
      <c r="R9239" s="3" t="str">
        <f>IF(Table1[[#This Row],[MonthlyCharges]]&lt;35,"low",IF(Table1[[#This Row],[MonthlyCharges]]&lt;70,"Medium","High"))</f>
        <v>Medium</v>
      </c>
    </row>
    <row r="9240" spans="1:18" x14ac:dyDescent="0.35">
      <c r="A9240" s="1" t="s">
        <v>9273</v>
      </c>
      <c r="B9240" s="1" t="s">
        <v>8</v>
      </c>
      <c r="C9240" s="1">
        <v>46</v>
      </c>
      <c r="D9240" s="1" t="s">
        <v>3</v>
      </c>
      <c r="E9240" s="1" t="s">
        <v>3</v>
      </c>
      <c r="F9240" s="1" t="s">
        <v>4</v>
      </c>
      <c r="G9240" s="1">
        <v>22</v>
      </c>
      <c r="H9240" s="1" t="s">
        <v>14</v>
      </c>
      <c r="I9240" s="1" t="s">
        <v>11</v>
      </c>
      <c r="J9240" s="1" t="s">
        <v>44</v>
      </c>
      <c r="K9240" s="1">
        <v>84.95</v>
      </c>
      <c r="L9240" s="1">
        <v>1851.4</v>
      </c>
      <c r="M9240" s="1">
        <v>3</v>
      </c>
      <c r="N9240" s="1">
        <v>4</v>
      </c>
      <c r="O9240" s="1" t="s">
        <v>3</v>
      </c>
      <c r="P9240" s="1" t="str">
        <f>IF(Table1[[#This Row],[Churn]]="Yes","Lost Customer","Active Customer")</f>
        <v>Active Customer</v>
      </c>
      <c r="Q9240" s="3">
        <f>IF(Table1[[#This Row],[Tenure]]&lt;=12,"0-1 Year",)</f>
        <v>0</v>
      </c>
      <c r="R9240" s="3" t="str">
        <f>IF(Table1[[#This Row],[MonthlyCharges]]&lt;35,"low",IF(Table1[[#This Row],[MonthlyCharges]]&lt;70,"Medium","High"))</f>
        <v>High</v>
      </c>
    </row>
    <row r="9241" spans="1:18" x14ac:dyDescent="0.35">
      <c r="A9241" s="1" t="s">
        <v>9274</v>
      </c>
      <c r="B9241" s="1" t="s">
        <v>7</v>
      </c>
      <c r="C9241" s="1">
        <v>49</v>
      </c>
      <c r="D9241" s="1" t="s">
        <v>3</v>
      </c>
      <c r="E9241" s="1" t="s">
        <v>4</v>
      </c>
      <c r="F9241" s="1" t="s">
        <v>3</v>
      </c>
      <c r="G9241" s="1">
        <v>27</v>
      </c>
      <c r="H9241" s="1" t="s">
        <v>16</v>
      </c>
      <c r="I9241" s="1" t="s">
        <v>10</v>
      </c>
      <c r="J9241" s="1" t="s">
        <v>34</v>
      </c>
      <c r="K9241" s="1">
        <v>49.59</v>
      </c>
      <c r="L9241" s="1">
        <v>1351.82</v>
      </c>
      <c r="M9241" s="1">
        <v>8</v>
      </c>
      <c r="N9241" s="1">
        <v>4</v>
      </c>
      <c r="O9241" s="1" t="s">
        <v>4</v>
      </c>
      <c r="P9241" s="1" t="str">
        <f>IF(Table1[[#This Row],[Churn]]="Yes","Lost Customer","Active Customer")</f>
        <v>Lost Customer</v>
      </c>
      <c r="Q9241" s="3">
        <f>IF(Table1[[#This Row],[Tenure]]&lt;=12,"0-1 Year",)</f>
        <v>0</v>
      </c>
      <c r="R9241" s="3" t="str">
        <f>IF(Table1[[#This Row],[MonthlyCharges]]&lt;35,"low",IF(Table1[[#This Row],[MonthlyCharges]]&lt;70,"Medium","High"))</f>
        <v>Medium</v>
      </c>
    </row>
    <row r="9242" spans="1:18" x14ac:dyDescent="0.35">
      <c r="A9242" s="1" t="s">
        <v>9275</v>
      </c>
      <c r="B9242" s="1" t="s">
        <v>8</v>
      </c>
      <c r="C9242" s="1">
        <v>72</v>
      </c>
      <c r="D9242" s="1" t="s">
        <v>4</v>
      </c>
      <c r="E9242" s="1" t="s">
        <v>3</v>
      </c>
      <c r="F9242" s="1" t="s">
        <v>4</v>
      </c>
      <c r="G9242" s="1">
        <v>23</v>
      </c>
      <c r="H9242" s="1" t="s">
        <v>15</v>
      </c>
      <c r="I9242" s="1" t="s">
        <v>11</v>
      </c>
      <c r="J9242" s="1" t="s">
        <v>32</v>
      </c>
      <c r="K9242" s="1">
        <v>97.26</v>
      </c>
      <c r="L9242" s="1">
        <v>2236.92</v>
      </c>
      <c r="M9242" s="1">
        <v>8</v>
      </c>
      <c r="N9242" s="1">
        <v>5</v>
      </c>
      <c r="O9242" s="1" t="s">
        <v>3</v>
      </c>
      <c r="P9242" s="1" t="str">
        <f>IF(Table1[[#This Row],[Churn]]="Yes","Lost Customer","Active Customer")</f>
        <v>Active Customer</v>
      </c>
      <c r="Q9242" s="3">
        <f>IF(Table1[[#This Row],[Tenure]]&lt;=12,"0-1 Year",)</f>
        <v>0</v>
      </c>
      <c r="R9242" s="3" t="str">
        <f>IF(Table1[[#This Row],[MonthlyCharges]]&lt;35,"low",IF(Table1[[#This Row],[MonthlyCharges]]&lt;70,"Medium","High"))</f>
        <v>High</v>
      </c>
    </row>
    <row r="9243" spans="1:18" x14ac:dyDescent="0.35">
      <c r="A9243" s="1" t="s">
        <v>9276</v>
      </c>
      <c r="B9243" s="1" t="s">
        <v>7</v>
      </c>
      <c r="C9243" s="1">
        <v>60</v>
      </c>
      <c r="D9243" s="1" t="s">
        <v>3</v>
      </c>
      <c r="E9243" s="1" t="s">
        <v>3</v>
      </c>
      <c r="F9243" s="1" t="s">
        <v>3</v>
      </c>
      <c r="G9243" s="1">
        <v>13</v>
      </c>
      <c r="H9243" s="1" t="s">
        <v>14</v>
      </c>
      <c r="I9243" s="1" t="s">
        <v>10</v>
      </c>
      <c r="J9243" s="1" t="s">
        <v>32</v>
      </c>
      <c r="K9243" s="1">
        <v>77.42</v>
      </c>
      <c r="L9243" s="1">
        <v>997.19</v>
      </c>
      <c r="M9243" s="1">
        <v>0</v>
      </c>
      <c r="N9243" s="1">
        <v>10</v>
      </c>
      <c r="O9243" s="1" t="s">
        <v>3</v>
      </c>
      <c r="P9243" s="1" t="str">
        <f>IF(Table1[[#This Row],[Churn]]="Yes","Lost Customer","Active Customer")</f>
        <v>Active Customer</v>
      </c>
      <c r="Q9243" s="3">
        <f>IF(Table1[[#This Row],[Tenure]]&lt;=12,"0-1 Year",)</f>
        <v>0</v>
      </c>
      <c r="R9243" s="3" t="str">
        <f>IF(Table1[[#This Row],[MonthlyCharges]]&lt;35,"low",IF(Table1[[#This Row],[MonthlyCharges]]&lt;70,"Medium","High"))</f>
        <v>High</v>
      </c>
    </row>
    <row r="9244" spans="1:18" x14ac:dyDescent="0.35">
      <c r="A9244" s="1" t="s">
        <v>9277</v>
      </c>
      <c r="B9244" s="1" t="s">
        <v>8</v>
      </c>
      <c r="C9244" s="1">
        <v>35</v>
      </c>
      <c r="D9244" s="1" t="s">
        <v>3</v>
      </c>
      <c r="E9244" s="1" t="s">
        <v>3</v>
      </c>
      <c r="F9244" s="1" t="s">
        <v>4</v>
      </c>
      <c r="G9244" s="1">
        <v>41</v>
      </c>
      <c r="H9244" s="1" t="s">
        <v>14</v>
      </c>
      <c r="I9244" s="1" t="s">
        <v>10</v>
      </c>
      <c r="J9244" s="1" t="s">
        <v>40</v>
      </c>
      <c r="K9244" s="1">
        <v>80.209999999999994</v>
      </c>
      <c r="L9244" s="1">
        <v>3288.72</v>
      </c>
      <c r="M9244" s="1">
        <v>4</v>
      </c>
      <c r="N9244" s="1">
        <v>3</v>
      </c>
      <c r="O9244" s="1" t="s">
        <v>3</v>
      </c>
      <c r="P9244" s="1" t="str">
        <f>IF(Table1[[#This Row],[Churn]]="Yes","Lost Customer","Active Customer")</f>
        <v>Active Customer</v>
      </c>
      <c r="Q9244" s="3">
        <f>IF(Table1[[#This Row],[Tenure]]&lt;=12,"0-1 Year",)</f>
        <v>0</v>
      </c>
      <c r="R9244" s="3" t="str">
        <f>IF(Table1[[#This Row],[MonthlyCharges]]&lt;35,"low",IF(Table1[[#This Row],[MonthlyCharges]]&lt;70,"Medium","High"))</f>
        <v>High</v>
      </c>
    </row>
    <row r="9245" spans="1:18" x14ac:dyDescent="0.35">
      <c r="A9245" s="1" t="s">
        <v>9278</v>
      </c>
      <c r="B9245" s="1" t="s">
        <v>7</v>
      </c>
      <c r="C9245" s="1">
        <v>36</v>
      </c>
      <c r="D9245" s="1" t="s">
        <v>3</v>
      </c>
      <c r="E9245" s="1" t="s">
        <v>4</v>
      </c>
      <c r="F9245" s="1" t="s">
        <v>4</v>
      </c>
      <c r="G9245" s="1">
        <v>69</v>
      </c>
      <c r="H9245" s="1" t="s">
        <v>16</v>
      </c>
      <c r="I9245" s="1" t="s">
        <v>10</v>
      </c>
      <c r="J9245" s="1" t="s">
        <v>32</v>
      </c>
      <c r="K9245" s="1">
        <v>97.82</v>
      </c>
      <c r="L9245" s="1">
        <v>6768.69</v>
      </c>
      <c r="M9245" s="1">
        <v>8</v>
      </c>
      <c r="N9245" s="1">
        <v>8</v>
      </c>
      <c r="O9245" s="1" t="s">
        <v>3</v>
      </c>
      <c r="P9245" s="1" t="str">
        <f>IF(Table1[[#This Row],[Churn]]="Yes","Lost Customer","Active Customer")</f>
        <v>Active Customer</v>
      </c>
      <c r="Q9245" s="3">
        <f>IF(Table1[[#This Row],[Tenure]]&lt;=12,"0-1 Year",)</f>
        <v>0</v>
      </c>
      <c r="R9245" s="3" t="str">
        <f>IF(Table1[[#This Row],[MonthlyCharges]]&lt;35,"low",IF(Table1[[#This Row],[MonthlyCharges]]&lt;70,"Medium","High"))</f>
        <v>High</v>
      </c>
    </row>
    <row r="9246" spans="1:18" x14ac:dyDescent="0.35">
      <c r="A9246" s="1" t="s">
        <v>9279</v>
      </c>
      <c r="B9246" s="1" t="s">
        <v>8</v>
      </c>
      <c r="C9246" s="1">
        <v>75</v>
      </c>
      <c r="D9246" s="1" t="s">
        <v>4</v>
      </c>
      <c r="E9246" s="1" t="s">
        <v>3</v>
      </c>
      <c r="F9246" s="1" t="s">
        <v>4</v>
      </c>
      <c r="G9246" s="1">
        <v>53</v>
      </c>
      <c r="H9246" s="1" t="s">
        <v>15</v>
      </c>
      <c r="I9246" s="1" t="s">
        <v>11</v>
      </c>
      <c r="J9246" s="1" t="s">
        <v>34</v>
      </c>
      <c r="K9246" s="1">
        <v>116.03</v>
      </c>
      <c r="L9246" s="1">
        <v>6134.59</v>
      </c>
      <c r="M9246" s="1">
        <v>5</v>
      </c>
      <c r="N9246" s="1">
        <v>1</v>
      </c>
      <c r="O9246" s="1" t="s">
        <v>3</v>
      </c>
      <c r="P9246" s="1" t="str">
        <f>IF(Table1[[#This Row],[Churn]]="Yes","Lost Customer","Active Customer")</f>
        <v>Active Customer</v>
      </c>
      <c r="Q9246" s="3">
        <f>IF(Table1[[#This Row],[Tenure]]&lt;=12,"0-1 Year",)</f>
        <v>0</v>
      </c>
      <c r="R9246" s="3" t="str">
        <f>IF(Table1[[#This Row],[MonthlyCharges]]&lt;35,"low",IF(Table1[[#This Row],[MonthlyCharges]]&lt;70,"Medium","High"))</f>
        <v>High</v>
      </c>
    </row>
    <row r="9247" spans="1:18" x14ac:dyDescent="0.35">
      <c r="A9247" s="1" t="s">
        <v>9280</v>
      </c>
      <c r="B9247" s="1" t="s">
        <v>8</v>
      </c>
      <c r="C9247" s="1">
        <v>72</v>
      </c>
      <c r="D9247" s="1" t="s">
        <v>3</v>
      </c>
      <c r="E9247" s="1" t="s">
        <v>4</v>
      </c>
      <c r="F9247" s="1" t="s">
        <v>4</v>
      </c>
      <c r="G9247" s="1">
        <v>1</v>
      </c>
      <c r="H9247" s="1" t="s">
        <v>14</v>
      </c>
      <c r="I9247" s="1" t="s">
        <v>10</v>
      </c>
      <c r="J9247" s="1" t="s">
        <v>40</v>
      </c>
      <c r="K9247" s="1">
        <v>101.05</v>
      </c>
      <c r="L9247" s="1">
        <v>108.8</v>
      </c>
      <c r="M9247" s="1">
        <v>8</v>
      </c>
      <c r="N9247" s="1">
        <v>10</v>
      </c>
      <c r="O9247" s="1" t="s">
        <v>3</v>
      </c>
      <c r="P9247" s="1" t="str">
        <f>IF(Table1[[#This Row],[Churn]]="Yes","Lost Customer","Active Customer")</f>
        <v>Active Customer</v>
      </c>
      <c r="Q9247" s="3" t="str">
        <f>IF(Table1[[#This Row],[Tenure]]&lt;=12,"0-1 Year",)</f>
        <v>0-1 Year</v>
      </c>
      <c r="R9247" s="3" t="str">
        <f>IF(Table1[[#This Row],[MonthlyCharges]]&lt;35,"low",IF(Table1[[#This Row],[MonthlyCharges]]&lt;70,"Medium","High"))</f>
        <v>High</v>
      </c>
    </row>
    <row r="9248" spans="1:18" x14ac:dyDescent="0.35">
      <c r="A9248" s="1" t="s">
        <v>9281</v>
      </c>
      <c r="B9248" s="1" t="s">
        <v>8</v>
      </c>
      <c r="C9248" s="1">
        <v>62</v>
      </c>
      <c r="D9248" s="1" t="s">
        <v>4</v>
      </c>
      <c r="E9248" s="1" t="s">
        <v>3</v>
      </c>
      <c r="F9248" s="1" t="s">
        <v>3</v>
      </c>
      <c r="G9248" s="1">
        <v>17</v>
      </c>
      <c r="H9248" s="1" t="s">
        <v>14</v>
      </c>
      <c r="I9248" s="1" t="s">
        <v>11</v>
      </c>
      <c r="J9248" s="1" t="s">
        <v>40</v>
      </c>
      <c r="K9248" s="1">
        <v>94.83</v>
      </c>
      <c r="L9248" s="1">
        <v>1602.09</v>
      </c>
      <c r="M9248" s="1">
        <v>0</v>
      </c>
      <c r="N9248" s="1">
        <v>1</v>
      </c>
      <c r="O9248" s="1" t="s">
        <v>4</v>
      </c>
      <c r="P9248" s="1" t="str">
        <f>IF(Table1[[#This Row],[Churn]]="Yes","Lost Customer","Active Customer")</f>
        <v>Lost Customer</v>
      </c>
      <c r="Q9248" s="3">
        <f>IF(Table1[[#This Row],[Tenure]]&lt;=12,"0-1 Year",)</f>
        <v>0</v>
      </c>
      <c r="R9248" s="3" t="str">
        <f>IF(Table1[[#This Row],[MonthlyCharges]]&lt;35,"low",IF(Table1[[#This Row],[MonthlyCharges]]&lt;70,"Medium","High"))</f>
        <v>High</v>
      </c>
    </row>
    <row r="9249" spans="1:18" x14ac:dyDescent="0.35">
      <c r="A9249" s="1" t="s">
        <v>9282</v>
      </c>
      <c r="B9249" s="1" t="s">
        <v>8</v>
      </c>
      <c r="C9249" s="1">
        <v>26</v>
      </c>
      <c r="D9249" s="1" t="s">
        <v>3</v>
      </c>
      <c r="E9249" s="1" t="s">
        <v>4</v>
      </c>
      <c r="F9249" s="1" t="s">
        <v>4</v>
      </c>
      <c r="G9249" s="1">
        <v>9</v>
      </c>
      <c r="H9249" s="1" t="s">
        <v>15</v>
      </c>
      <c r="I9249" s="1" t="s">
        <v>10</v>
      </c>
      <c r="J9249" s="1" t="s">
        <v>44</v>
      </c>
      <c r="K9249" s="1">
        <v>55.12</v>
      </c>
      <c r="L9249" s="1">
        <v>478.46</v>
      </c>
      <c r="M9249" s="1">
        <v>5</v>
      </c>
      <c r="N9249" s="1">
        <v>1</v>
      </c>
      <c r="O9249" s="1" t="s">
        <v>3</v>
      </c>
      <c r="P9249" s="1" t="str">
        <f>IF(Table1[[#This Row],[Churn]]="Yes","Lost Customer","Active Customer")</f>
        <v>Active Customer</v>
      </c>
      <c r="Q9249" s="3" t="str">
        <f>IF(Table1[[#This Row],[Tenure]]&lt;=12,"0-1 Year",)</f>
        <v>0-1 Year</v>
      </c>
      <c r="R9249" s="3" t="str">
        <f>IF(Table1[[#This Row],[MonthlyCharges]]&lt;35,"low",IF(Table1[[#This Row],[MonthlyCharges]]&lt;70,"Medium","High"))</f>
        <v>Medium</v>
      </c>
    </row>
    <row r="9250" spans="1:18" x14ac:dyDescent="0.35">
      <c r="A9250" s="1" t="s">
        <v>9283</v>
      </c>
      <c r="B9250" s="1" t="s">
        <v>7</v>
      </c>
      <c r="C9250" s="1">
        <v>35</v>
      </c>
      <c r="D9250" s="1" t="s">
        <v>3</v>
      </c>
      <c r="E9250" s="1" t="s">
        <v>4</v>
      </c>
      <c r="F9250" s="1" t="s">
        <v>3</v>
      </c>
      <c r="G9250" s="1">
        <v>11</v>
      </c>
      <c r="H9250" s="1" t="s">
        <v>15</v>
      </c>
      <c r="I9250" s="1" t="s">
        <v>11</v>
      </c>
      <c r="J9250" s="1" t="s">
        <v>40</v>
      </c>
      <c r="K9250" s="1">
        <v>47.65</v>
      </c>
      <c r="L9250" s="1">
        <v>542.07000000000005</v>
      </c>
      <c r="M9250" s="1">
        <v>0</v>
      </c>
      <c r="N9250" s="1">
        <v>9</v>
      </c>
      <c r="O9250" s="1" t="s">
        <v>3</v>
      </c>
      <c r="P9250" s="1" t="str">
        <f>IF(Table1[[#This Row],[Churn]]="Yes","Lost Customer","Active Customer")</f>
        <v>Active Customer</v>
      </c>
      <c r="Q9250" s="3" t="str">
        <f>IF(Table1[[#This Row],[Tenure]]&lt;=12,"0-1 Year",)</f>
        <v>0-1 Year</v>
      </c>
      <c r="R9250" s="3" t="str">
        <f>IF(Table1[[#This Row],[MonthlyCharges]]&lt;35,"low",IF(Table1[[#This Row],[MonthlyCharges]]&lt;70,"Medium","High"))</f>
        <v>Medium</v>
      </c>
    </row>
    <row r="9251" spans="1:18" x14ac:dyDescent="0.35">
      <c r="A9251" s="1" t="s">
        <v>9284</v>
      </c>
      <c r="B9251" s="1" t="s">
        <v>8</v>
      </c>
      <c r="C9251" s="1">
        <v>49</v>
      </c>
      <c r="D9251" s="1" t="s">
        <v>3</v>
      </c>
      <c r="E9251" s="1" t="s">
        <v>4</v>
      </c>
      <c r="F9251" s="1" t="s">
        <v>4</v>
      </c>
      <c r="G9251" s="1">
        <v>52</v>
      </c>
      <c r="H9251" s="1" t="s">
        <v>14</v>
      </c>
      <c r="I9251" s="1" t="s">
        <v>11</v>
      </c>
      <c r="J9251" s="1" t="s">
        <v>40</v>
      </c>
      <c r="K9251" s="1">
        <v>40.98</v>
      </c>
      <c r="L9251" s="1">
        <v>2126.61</v>
      </c>
      <c r="M9251" s="1">
        <v>6</v>
      </c>
      <c r="N9251" s="1">
        <v>10</v>
      </c>
      <c r="O9251" s="1" t="s">
        <v>3</v>
      </c>
      <c r="P9251" s="1" t="str">
        <f>IF(Table1[[#This Row],[Churn]]="Yes","Lost Customer","Active Customer")</f>
        <v>Active Customer</v>
      </c>
      <c r="Q9251" s="3">
        <f>IF(Table1[[#This Row],[Tenure]]&lt;=12,"0-1 Year",)</f>
        <v>0</v>
      </c>
      <c r="R9251" s="3" t="str">
        <f>IF(Table1[[#This Row],[MonthlyCharges]]&lt;35,"low",IF(Table1[[#This Row],[MonthlyCharges]]&lt;70,"Medium","High"))</f>
        <v>Medium</v>
      </c>
    </row>
    <row r="9252" spans="1:18" x14ac:dyDescent="0.35">
      <c r="A9252" s="1" t="s">
        <v>9285</v>
      </c>
      <c r="B9252" s="1" t="s">
        <v>8</v>
      </c>
      <c r="C9252" s="1">
        <v>53</v>
      </c>
      <c r="D9252" s="1" t="s">
        <v>3</v>
      </c>
      <c r="E9252" s="1" t="s">
        <v>4</v>
      </c>
      <c r="F9252" s="1" t="s">
        <v>4</v>
      </c>
      <c r="G9252" s="1">
        <v>5</v>
      </c>
      <c r="H9252" s="1" t="s">
        <v>15</v>
      </c>
      <c r="I9252" s="1" t="s">
        <v>11</v>
      </c>
      <c r="J9252" s="1" t="s">
        <v>40</v>
      </c>
      <c r="K9252" s="1">
        <v>112.73</v>
      </c>
      <c r="L9252" s="1">
        <v>563.64</v>
      </c>
      <c r="M9252" s="1">
        <v>5</v>
      </c>
      <c r="N9252" s="1">
        <v>5</v>
      </c>
      <c r="O9252" s="1" t="s">
        <v>3</v>
      </c>
      <c r="P9252" s="1" t="str">
        <f>IF(Table1[[#This Row],[Churn]]="Yes","Lost Customer","Active Customer")</f>
        <v>Active Customer</v>
      </c>
      <c r="Q9252" s="3" t="str">
        <f>IF(Table1[[#This Row],[Tenure]]&lt;=12,"0-1 Year",)</f>
        <v>0-1 Year</v>
      </c>
      <c r="R9252" s="3" t="str">
        <f>IF(Table1[[#This Row],[MonthlyCharges]]&lt;35,"low",IF(Table1[[#This Row],[MonthlyCharges]]&lt;70,"Medium","High"))</f>
        <v>High</v>
      </c>
    </row>
    <row r="9253" spans="1:18" x14ac:dyDescent="0.35">
      <c r="A9253" s="1" t="s">
        <v>9286</v>
      </c>
      <c r="B9253" s="1" t="s">
        <v>7</v>
      </c>
      <c r="C9253" s="1">
        <v>75</v>
      </c>
      <c r="D9253" s="1" t="s">
        <v>4</v>
      </c>
      <c r="E9253" s="1" t="s">
        <v>4</v>
      </c>
      <c r="F9253" s="1" t="s">
        <v>4</v>
      </c>
      <c r="G9253" s="1">
        <v>37</v>
      </c>
      <c r="H9253" s="1" t="s">
        <v>14</v>
      </c>
      <c r="I9253" s="1" t="s">
        <v>10</v>
      </c>
      <c r="J9253" s="1" t="s">
        <v>34</v>
      </c>
      <c r="K9253" s="1">
        <v>56</v>
      </c>
      <c r="L9253" s="1">
        <v>2079.3000000000002</v>
      </c>
      <c r="M9253" s="1">
        <v>2</v>
      </c>
      <c r="N9253" s="1">
        <v>1</v>
      </c>
      <c r="O9253" s="1" t="s">
        <v>3</v>
      </c>
      <c r="P9253" s="1" t="str">
        <f>IF(Table1[[#This Row],[Churn]]="Yes","Lost Customer","Active Customer")</f>
        <v>Active Customer</v>
      </c>
      <c r="Q9253" s="3">
        <f>IF(Table1[[#This Row],[Tenure]]&lt;=12,"0-1 Year",)</f>
        <v>0</v>
      </c>
      <c r="R9253" s="3" t="str">
        <f>IF(Table1[[#This Row],[MonthlyCharges]]&lt;35,"low",IF(Table1[[#This Row],[MonthlyCharges]]&lt;70,"Medium","High"))</f>
        <v>Medium</v>
      </c>
    </row>
    <row r="9254" spans="1:18" x14ac:dyDescent="0.35">
      <c r="A9254" s="1" t="s">
        <v>9287</v>
      </c>
      <c r="B9254" s="1" t="s">
        <v>8</v>
      </c>
      <c r="C9254" s="1">
        <v>24</v>
      </c>
      <c r="D9254" s="1" t="s">
        <v>3</v>
      </c>
      <c r="E9254" s="1" t="s">
        <v>4</v>
      </c>
      <c r="F9254" s="1" t="s">
        <v>4</v>
      </c>
      <c r="G9254" s="1">
        <v>9</v>
      </c>
      <c r="H9254" s="1" t="s">
        <v>14</v>
      </c>
      <c r="I9254" s="1" t="s">
        <v>10</v>
      </c>
      <c r="J9254" s="1" t="s">
        <v>40</v>
      </c>
      <c r="K9254" s="1">
        <v>93.51</v>
      </c>
      <c r="L9254" s="1">
        <v>846.31</v>
      </c>
      <c r="M9254" s="1">
        <v>8</v>
      </c>
      <c r="N9254" s="1">
        <v>4</v>
      </c>
      <c r="O9254" s="1" t="s">
        <v>4</v>
      </c>
      <c r="P9254" s="1" t="str">
        <f>IF(Table1[[#This Row],[Churn]]="Yes","Lost Customer","Active Customer")</f>
        <v>Lost Customer</v>
      </c>
      <c r="Q9254" s="3" t="str">
        <f>IF(Table1[[#This Row],[Tenure]]&lt;=12,"0-1 Year",)</f>
        <v>0-1 Year</v>
      </c>
      <c r="R9254" s="3" t="str">
        <f>IF(Table1[[#This Row],[MonthlyCharges]]&lt;35,"low",IF(Table1[[#This Row],[MonthlyCharges]]&lt;70,"Medium","High"))</f>
        <v>High</v>
      </c>
    </row>
    <row r="9255" spans="1:18" x14ac:dyDescent="0.35">
      <c r="A9255" s="1" t="s">
        <v>9288</v>
      </c>
      <c r="B9255" s="1" t="s">
        <v>8</v>
      </c>
      <c r="C9255" s="1">
        <v>40</v>
      </c>
      <c r="D9255" s="1" t="s">
        <v>3</v>
      </c>
      <c r="E9255" s="1" t="s">
        <v>4</v>
      </c>
      <c r="F9255" s="1" t="s">
        <v>3</v>
      </c>
      <c r="G9255" s="1">
        <v>44</v>
      </c>
      <c r="H9255" s="1" t="s">
        <v>16</v>
      </c>
      <c r="I9255" s="1" t="s">
        <v>10</v>
      </c>
      <c r="J9255" s="1" t="s">
        <v>32</v>
      </c>
      <c r="K9255" s="1">
        <v>88.62</v>
      </c>
      <c r="L9255" s="1">
        <v>3896.73</v>
      </c>
      <c r="M9255" s="1">
        <v>2</v>
      </c>
      <c r="N9255" s="1">
        <v>7</v>
      </c>
      <c r="O9255" s="1" t="s">
        <v>3</v>
      </c>
      <c r="P9255" s="1" t="str">
        <f>IF(Table1[[#This Row],[Churn]]="Yes","Lost Customer","Active Customer")</f>
        <v>Active Customer</v>
      </c>
      <c r="Q9255" s="3">
        <f>IF(Table1[[#This Row],[Tenure]]&lt;=12,"0-1 Year",)</f>
        <v>0</v>
      </c>
      <c r="R9255" s="3" t="str">
        <f>IF(Table1[[#This Row],[MonthlyCharges]]&lt;35,"low",IF(Table1[[#This Row],[MonthlyCharges]]&lt;70,"Medium","High"))</f>
        <v>High</v>
      </c>
    </row>
    <row r="9256" spans="1:18" x14ac:dyDescent="0.35">
      <c r="A9256" s="1" t="s">
        <v>9289</v>
      </c>
      <c r="B9256" s="1" t="s">
        <v>8</v>
      </c>
      <c r="C9256" s="1">
        <v>70</v>
      </c>
      <c r="D9256" s="1" t="s">
        <v>4</v>
      </c>
      <c r="E9256" s="1" t="s">
        <v>4</v>
      </c>
      <c r="F9256" s="1" t="s">
        <v>4</v>
      </c>
      <c r="G9256" s="1">
        <v>67</v>
      </c>
      <c r="H9256" s="1" t="s">
        <v>14</v>
      </c>
      <c r="I9256" s="1" t="s">
        <v>12</v>
      </c>
      <c r="J9256" s="1" t="s">
        <v>34</v>
      </c>
      <c r="K9256" s="1">
        <v>0</v>
      </c>
      <c r="L9256" s="1">
        <v>1.1000000000000001</v>
      </c>
      <c r="M9256" s="1">
        <v>0</v>
      </c>
      <c r="N9256" s="1">
        <v>7</v>
      </c>
      <c r="O9256" s="1" t="s">
        <v>3</v>
      </c>
      <c r="P9256" s="1" t="str">
        <f>IF(Table1[[#This Row],[Churn]]="Yes","Lost Customer","Active Customer")</f>
        <v>Active Customer</v>
      </c>
      <c r="Q9256" s="3">
        <f>IF(Table1[[#This Row],[Tenure]]&lt;=12,"0-1 Year",)</f>
        <v>0</v>
      </c>
      <c r="R9256" s="3" t="str">
        <f>IF(Table1[[#This Row],[MonthlyCharges]]&lt;35,"low",IF(Table1[[#This Row],[MonthlyCharges]]&lt;70,"Medium","High"))</f>
        <v>low</v>
      </c>
    </row>
    <row r="9257" spans="1:18" x14ac:dyDescent="0.35">
      <c r="A9257" s="1" t="s">
        <v>9290</v>
      </c>
      <c r="B9257" s="1" t="s">
        <v>8</v>
      </c>
      <c r="C9257" s="1">
        <v>68</v>
      </c>
      <c r="D9257" s="1" t="s">
        <v>4</v>
      </c>
      <c r="E9257" s="1" t="s">
        <v>4</v>
      </c>
      <c r="F9257" s="1" t="s">
        <v>3</v>
      </c>
      <c r="G9257" s="1">
        <v>30</v>
      </c>
      <c r="H9257" s="1" t="s">
        <v>14</v>
      </c>
      <c r="I9257" s="1" t="s">
        <v>10</v>
      </c>
      <c r="J9257" s="1" t="s">
        <v>40</v>
      </c>
      <c r="K9257" s="1">
        <v>85.88</v>
      </c>
      <c r="L9257" s="1">
        <v>2594.89</v>
      </c>
      <c r="M9257" s="1">
        <v>8</v>
      </c>
      <c r="N9257" s="1">
        <v>4</v>
      </c>
      <c r="O9257" s="1" t="s">
        <v>4</v>
      </c>
      <c r="P9257" s="1" t="str">
        <f>IF(Table1[[#This Row],[Churn]]="Yes","Lost Customer","Active Customer")</f>
        <v>Lost Customer</v>
      </c>
      <c r="Q9257" s="3">
        <f>IF(Table1[[#This Row],[Tenure]]&lt;=12,"0-1 Year",)</f>
        <v>0</v>
      </c>
      <c r="R9257" s="3" t="str">
        <f>IF(Table1[[#This Row],[MonthlyCharges]]&lt;35,"low",IF(Table1[[#This Row],[MonthlyCharges]]&lt;70,"Medium","High"))</f>
        <v>High</v>
      </c>
    </row>
    <row r="9258" spans="1:18" x14ac:dyDescent="0.35">
      <c r="A9258" s="1" t="s">
        <v>9291</v>
      </c>
      <c r="B9258" s="1" t="s">
        <v>8</v>
      </c>
      <c r="C9258" s="1">
        <v>62</v>
      </c>
      <c r="D9258" s="1" t="s">
        <v>4</v>
      </c>
      <c r="E9258" s="1" t="s">
        <v>4</v>
      </c>
      <c r="F9258" s="1" t="s">
        <v>3</v>
      </c>
      <c r="G9258" s="1">
        <v>61</v>
      </c>
      <c r="H9258" s="1" t="s">
        <v>16</v>
      </c>
      <c r="I9258" s="1" t="s">
        <v>10</v>
      </c>
      <c r="J9258" s="1" t="s">
        <v>44</v>
      </c>
      <c r="K9258" s="1">
        <v>98.75</v>
      </c>
      <c r="L9258" s="1">
        <v>6042.38</v>
      </c>
      <c r="M9258" s="1">
        <v>2</v>
      </c>
      <c r="N9258" s="1">
        <v>8</v>
      </c>
      <c r="O9258" s="1" t="s">
        <v>3</v>
      </c>
      <c r="P9258" s="1" t="str">
        <f>IF(Table1[[#This Row],[Churn]]="Yes","Lost Customer","Active Customer")</f>
        <v>Active Customer</v>
      </c>
      <c r="Q9258" s="3">
        <f>IF(Table1[[#This Row],[Tenure]]&lt;=12,"0-1 Year",)</f>
        <v>0</v>
      </c>
      <c r="R9258" s="3" t="str">
        <f>IF(Table1[[#This Row],[MonthlyCharges]]&lt;35,"low",IF(Table1[[#This Row],[MonthlyCharges]]&lt;70,"Medium","High"))</f>
        <v>High</v>
      </c>
    </row>
    <row r="9259" spans="1:18" x14ac:dyDescent="0.35">
      <c r="A9259" s="1" t="s">
        <v>9292</v>
      </c>
      <c r="B9259" s="1" t="s">
        <v>8</v>
      </c>
      <c r="C9259" s="1">
        <v>53</v>
      </c>
      <c r="D9259" s="1" t="s">
        <v>3</v>
      </c>
      <c r="E9259" s="1" t="s">
        <v>4</v>
      </c>
      <c r="F9259" s="1" t="s">
        <v>3</v>
      </c>
      <c r="G9259" s="1">
        <v>44</v>
      </c>
      <c r="H9259" s="1" t="s">
        <v>15</v>
      </c>
      <c r="I9259" s="1" t="s">
        <v>11</v>
      </c>
      <c r="J9259" s="1" t="s">
        <v>40</v>
      </c>
      <c r="K9259" s="1">
        <v>30.96</v>
      </c>
      <c r="L9259" s="1">
        <v>1344.93</v>
      </c>
      <c r="M9259" s="1">
        <v>7</v>
      </c>
      <c r="N9259" s="1">
        <v>3</v>
      </c>
      <c r="O9259" s="1" t="s">
        <v>4</v>
      </c>
      <c r="P9259" s="1" t="str">
        <f>IF(Table1[[#This Row],[Churn]]="Yes","Lost Customer","Active Customer")</f>
        <v>Lost Customer</v>
      </c>
      <c r="Q9259" s="3">
        <f>IF(Table1[[#This Row],[Tenure]]&lt;=12,"0-1 Year",)</f>
        <v>0</v>
      </c>
      <c r="R9259" s="3" t="str">
        <f>IF(Table1[[#This Row],[MonthlyCharges]]&lt;35,"low",IF(Table1[[#This Row],[MonthlyCharges]]&lt;70,"Medium","High"))</f>
        <v>low</v>
      </c>
    </row>
    <row r="9260" spans="1:18" x14ac:dyDescent="0.35">
      <c r="A9260" s="1" t="s">
        <v>9293</v>
      </c>
      <c r="B9260" s="1" t="s">
        <v>7</v>
      </c>
      <c r="C9260" s="1">
        <v>25</v>
      </c>
      <c r="D9260" s="1" t="s">
        <v>3</v>
      </c>
      <c r="E9260" s="1" t="s">
        <v>3</v>
      </c>
      <c r="F9260" s="1" t="s">
        <v>3</v>
      </c>
      <c r="G9260" s="1">
        <v>66</v>
      </c>
      <c r="H9260" s="1" t="s">
        <v>15</v>
      </c>
      <c r="I9260" s="1" t="s">
        <v>10</v>
      </c>
      <c r="J9260" s="1" t="s">
        <v>40</v>
      </c>
      <c r="K9260" s="1">
        <v>119.21</v>
      </c>
      <c r="L9260" s="1">
        <v>7877.26</v>
      </c>
      <c r="M9260" s="1">
        <v>0</v>
      </c>
      <c r="N9260" s="1">
        <v>8</v>
      </c>
      <c r="O9260" s="1" t="s">
        <v>3</v>
      </c>
      <c r="P9260" s="1" t="str">
        <f>IF(Table1[[#This Row],[Churn]]="Yes","Lost Customer","Active Customer")</f>
        <v>Active Customer</v>
      </c>
      <c r="Q9260" s="3">
        <f>IF(Table1[[#This Row],[Tenure]]&lt;=12,"0-1 Year",)</f>
        <v>0</v>
      </c>
      <c r="R9260" s="3" t="str">
        <f>IF(Table1[[#This Row],[MonthlyCharges]]&lt;35,"low",IF(Table1[[#This Row],[MonthlyCharges]]&lt;70,"Medium","High"))</f>
        <v>High</v>
      </c>
    </row>
    <row r="9261" spans="1:18" x14ac:dyDescent="0.35">
      <c r="A9261" s="1" t="s">
        <v>9294</v>
      </c>
      <c r="B9261" s="1" t="s">
        <v>7</v>
      </c>
      <c r="C9261" s="1">
        <v>57</v>
      </c>
      <c r="D9261" s="1" t="s">
        <v>3</v>
      </c>
      <c r="E9261" s="1" t="s">
        <v>4</v>
      </c>
      <c r="F9261" s="1" t="s">
        <v>4</v>
      </c>
      <c r="G9261" s="1">
        <v>25</v>
      </c>
      <c r="H9261" s="1" t="s">
        <v>14</v>
      </c>
      <c r="I9261" s="1" t="s">
        <v>11</v>
      </c>
      <c r="J9261" s="1" t="s">
        <v>34</v>
      </c>
      <c r="K9261" s="1">
        <v>21.66</v>
      </c>
      <c r="L9261" s="1">
        <v>547.41999999999996</v>
      </c>
      <c r="M9261" s="1">
        <v>5</v>
      </c>
      <c r="N9261" s="1">
        <v>7</v>
      </c>
      <c r="O9261" s="1" t="s">
        <v>3</v>
      </c>
      <c r="P9261" s="1" t="str">
        <f>IF(Table1[[#This Row],[Churn]]="Yes","Lost Customer","Active Customer")</f>
        <v>Active Customer</v>
      </c>
      <c r="Q9261" s="3">
        <f>IF(Table1[[#This Row],[Tenure]]&lt;=12,"0-1 Year",)</f>
        <v>0</v>
      </c>
      <c r="R9261" s="3" t="str">
        <f>IF(Table1[[#This Row],[MonthlyCharges]]&lt;35,"low",IF(Table1[[#This Row],[MonthlyCharges]]&lt;70,"Medium","High"))</f>
        <v>low</v>
      </c>
    </row>
    <row r="9262" spans="1:18" x14ac:dyDescent="0.35">
      <c r="A9262" s="1" t="s">
        <v>9295</v>
      </c>
      <c r="B9262" s="1" t="s">
        <v>7</v>
      </c>
      <c r="C9262" s="1">
        <v>26</v>
      </c>
      <c r="D9262" s="1" t="s">
        <v>3</v>
      </c>
      <c r="E9262" s="1" t="s">
        <v>3</v>
      </c>
      <c r="F9262" s="1" t="s">
        <v>3</v>
      </c>
      <c r="G9262" s="1">
        <v>62</v>
      </c>
      <c r="H9262" s="1" t="s">
        <v>14</v>
      </c>
      <c r="I9262" s="1" t="s">
        <v>10</v>
      </c>
      <c r="J9262" s="1" t="s">
        <v>44</v>
      </c>
      <c r="K9262" s="1">
        <v>112.18</v>
      </c>
      <c r="L9262" s="1">
        <v>6962.78</v>
      </c>
      <c r="M9262" s="1">
        <v>4</v>
      </c>
      <c r="N9262" s="1">
        <v>2</v>
      </c>
      <c r="O9262" s="1" t="s">
        <v>3</v>
      </c>
      <c r="P9262" s="1" t="str">
        <f>IF(Table1[[#This Row],[Churn]]="Yes","Lost Customer","Active Customer")</f>
        <v>Active Customer</v>
      </c>
      <c r="Q9262" s="3">
        <f>IF(Table1[[#This Row],[Tenure]]&lt;=12,"0-1 Year",)</f>
        <v>0</v>
      </c>
      <c r="R9262" s="3" t="str">
        <f>IF(Table1[[#This Row],[MonthlyCharges]]&lt;35,"low",IF(Table1[[#This Row],[MonthlyCharges]]&lt;70,"Medium","High"))</f>
        <v>High</v>
      </c>
    </row>
    <row r="9263" spans="1:18" x14ac:dyDescent="0.35">
      <c r="A9263" s="1" t="s">
        <v>9296</v>
      </c>
      <c r="B9263" s="1" t="s">
        <v>7</v>
      </c>
      <c r="C9263" s="1">
        <v>61</v>
      </c>
      <c r="D9263" s="1" t="s">
        <v>4</v>
      </c>
      <c r="E9263" s="1" t="s">
        <v>4</v>
      </c>
      <c r="F9263" s="1" t="s">
        <v>3</v>
      </c>
      <c r="G9263" s="1">
        <v>32</v>
      </c>
      <c r="H9263" s="1" t="s">
        <v>14</v>
      </c>
      <c r="I9263" s="1" t="s">
        <v>12</v>
      </c>
      <c r="J9263" s="1" t="s">
        <v>40</v>
      </c>
      <c r="K9263" s="1">
        <v>0</v>
      </c>
      <c r="L9263" s="1">
        <v>8.15</v>
      </c>
      <c r="M9263" s="1">
        <v>7</v>
      </c>
      <c r="N9263" s="1">
        <v>1</v>
      </c>
      <c r="O9263" s="1" t="s">
        <v>4</v>
      </c>
      <c r="P9263" s="1" t="str">
        <f>IF(Table1[[#This Row],[Churn]]="Yes","Lost Customer","Active Customer")</f>
        <v>Lost Customer</v>
      </c>
      <c r="Q9263" s="3">
        <f>IF(Table1[[#This Row],[Tenure]]&lt;=12,"0-1 Year",)</f>
        <v>0</v>
      </c>
      <c r="R9263" s="3" t="str">
        <f>IF(Table1[[#This Row],[MonthlyCharges]]&lt;35,"low",IF(Table1[[#This Row],[MonthlyCharges]]&lt;70,"Medium","High"))</f>
        <v>low</v>
      </c>
    </row>
    <row r="9264" spans="1:18" x14ac:dyDescent="0.35">
      <c r="A9264" s="1" t="s">
        <v>9297</v>
      </c>
      <c r="B9264" s="1" t="s">
        <v>8</v>
      </c>
      <c r="C9264" s="1">
        <v>63</v>
      </c>
      <c r="D9264" s="1" t="s">
        <v>3</v>
      </c>
      <c r="E9264" s="1" t="s">
        <v>3</v>
      </c>
      <c r="F9264" s="1" t="s">
        <v>3</v>
      </c>
      <c r="G9264" s="1">
        <v>26</v>
      </c>
      <c r="H9264" s="1" t="s">
        <v>14</v>
      </c>
      <c r="I9264" s="1" t="s">
        <v>11</v>
      </c>
      <c r="J9264" s="1" t="s">
        <v>32</v>
      </c>
      <c r="K9264" s="1">
        <v>86.24</v>
      </c>
      <c r="L9264" s="1">
        <v>2260.29</v>
      </c>
      <c r="M9264" s="1">
        <v>2</v>
      </c>
      <c r="N9264" s="1">
        <v>9</v>
      </c>
      <c r="O9264" s="1" t="s">
        <v>3</v>
      </c>
      <c r="P9264" s="1" t="str">
        <f>IF(Table1[[#This Row],[Churn]]="Yes","Lost Customer","Active Customer")</f>
        <v>Active Customer</v>
      </c>
      <c r="Q9264" s="3">
        <f>IF(Table1[[#This Row],[Tenure]]&lt;=12,"0-1 Year",)</f>
        <v>0</v>
      </c>
      <c r="R9264" s="3" t="str">
        <f>IF(Table1[[#This Row],[MonthlyCharges]]&lt;35,"low",IF(Table1[[#This Row],[MonthlyCharges]]&lt;70,"Medium","High"))</f>
        <v>High</v>
      </c>
    </row>
    <row r="9265" spans="1:18" x14ac:dyDescent="0.35">
      <c r="A9265" s="1" t="s">
        <v>9298</v>
      </c>
      <c r="B9265" s="1" t="s">
        <v>8</v>
      </c>
      <c r="C9265" s="1">
        <v>75</v>
      </c>
      <c r="D9265" s="1" t="s">
        <v>4</v>
      </c>
      <c r="E9265" s="1" t="s">
        <v>3</v>
      </c>
      <c r="F9265" s="1" t="s">
        <v>3</v>
      </c>
      <c r="G9265" s="1">
        <v>49</v>
      </c>
      <c r="H9265" s="1" t="s">
        <v>14</v>
      </c>
      <c r="I9265" s="1" t="s">
        <v>10</v>
      </c>
      <c r="J9265" s="1" t="s">
        <v>34</v>
      </c>
      <c r="K9265" s="1">
        <v>118.14</v>
      </c>
      <c r="L9265" s="1">
        <v>5787.38</v>
      </c>
      <c r="M9265" s="1">
        <v>1</v>
      </c>
      <c r="N9265" s="1">
        <v>8</v>
      </c>
      <c r="O9265" s="1" t="s">
        <v>3</v>
      </c>
      <c r="P9265" s="1" t="str">
        <f>IF(Table1[[#This Row],[Churn]]="Yes","Lost Customer","Active Customer")</f>
        <v>Active Customer</v>
      </c>
      <c r="Q9265" s="3">
        <f>IF(Table1[[#This Row],[Tenure]]&lt;=12,"0-1 Year",)</f>
        <v>0</v>
      </c>
      <c r="R9265" s="3" t="str">
        <f>IF(Table1[[#This Row],[MonthlyCharges]]&lt;35,"low",IF(Table1[[#This Row],[MonthlyCharges]]&lt;70,"Medium","High"))</f>
        <v>High</v>
      </c>
    </row>
    <row r="9266" spans="1:18" x14ac:dyDescent="0.35">
      <c r="A9266" s="1" t="s">
        <v>9299</v>
      </c>
      <c r="B9266" s="1" t="s">
        <v>8</v>
      </c>
      <c r="C9266" s="1">
        <v>24</v>
      </c>
      <c r="D9266" s="1" t="s">
        <v>3</v>
      </c>
      <c r="E9266" s="1" t="s">
        <v>4</v>
      </c>
      <c r="F9266" s="1" t="s">
        <v>4</v>
      </c>
      <c r="G9266" s="1">
        <v>52</v>
      </c>
      <c r="H9266" s="1" t="s">
        <v>14</v>
      </c>
      <c r="I9266" s="1" t="s">
        <v>11</v>
      </c>
      <c r="J9266" s="1" t="s">
        <v>44</v>
      </c>
      <c r="K9266" s="1">
        <v>85.48</v>
      </c>
      <c r="L9266" s="1">
        <v>4437.93</v>
      </c>
      <c r="M9266" s="1">
        <v>7</v>
      </c>
      <c r="N9266" s="1">
        <v>7</v>
      </c>
      <c r="O9266" s="1" t="s">
        <v>3</v>
      </c>
      <c r="P9266" s="1" t="str">
        <f>IF(Table1[[#This Row],[Churn]]="Yes","Lost Customer","Active Customer")</f>
        <v>Active Customer</v>
      </c>
      <c r="Q9266" s="3">
        <f>IF(Table1[[#This Row],[Tenure]]&lt;=12,"0-1 Year",)</f>
        <v>0</v>
      </c>
      <c r="R9266" s="3" t="str">
        <f>IF(Table1[[#This Row],[MonthlyCharges]]&lt;35,"low",IF(Table1[[#This Row],[MonthlyCharges]]&lt;70,"Medium","High"))</f>
        <v>High</v>
      </c>
    </row>
    <row r="9267" spans="1:18" x14ac:dyDescent="0.35">
      <c r="A9267" s="1" t="s">
        <v>9300</v>
      </c>
      <c r="B9267" s="1" t="s">
        <v>8</v>
      </c>
      <c r="C9267" s="1">
        <v>59</v>
      </c>
      <c r="D9267" s="1" t="s">
        <v>3</v>
      </c>
      <c r="E9267" s="1" t="s">
        <v>3</v>
      </c>
      <c r="F9267" s="1" t="s">
        <v>4</v>
      </c>
      <c r="G9267" s="1">
        <v>47</v>
      </c>
      <c r="H9267" s="1" t="s">
        <v>14</v>
      </c>
      <c r="I9267" s="1" t="s">
        <v>10</v>
      </c>
      <c r="J9267" s="1" t="s">
        <v>34</v>
      </c>
      <c r="K9267" s="1">
        <v>82.09</v>
      </c>
      <c r="L9267" s="1">
        <v>3855.67</v>
      </c>
      <c r="M9267" s="1">
        <v>4</v>
      </c>
      <c r="N9267" s="1">
        <v>5</v>
      </c>
      <c r="O9267" s="1" t="s">
        <v>3</v>
      </c>
      <c r="P9267" s="1" t="str">
        <f>IF(Table1[[#This Row],[Churn]]="Yes","Lost Customer","Active Customer")</f>
        <v>Active Customer</v>
      </c>
      <c r="Q9267" s="3">
        <f>IF(Table1[[#This Row],[Tenure]]&lt;=12,"0-1 Year",)</f>
        <v>0</v>
      </c>
      <c r="R9267" s="3" t="str">
        <f>IF(Table1[[#This Row],[MonthlyCharges]]&lt;35,"low",IF(Table1[[#This Row],[MonthlyCharges]]&lt;70,"Medium","High"))</f>
        <v>High</v>
      </c>
    </row>
    <row r="9268" spans="1:18" x14ac:dyDescent="0.35">
      <c r="A9268" s="1" t="s">
        <v>9301</v>
      </c>
      <c r="B9268" s="1" t="s">
        <v>7</v>
      </c>
      <c r="C9268" s="1">
        <v>41</v>
      </c>
      <c r="D9268" s="1" t="s">
        <v>3</v>
      </c>
      <c r="E9268" s="1" t="s">
        <v>3</v>
      </c>
      <c r="F9268" s="1" t="s">
        <v>4</v>
      </c>
      <c r="G9268" s="1">
        <v>15</v>
      </c>
      <c r="H9268" s="1" t="s">
        <v>14</v>
      </c>
      <c r="I9268" s="1" t="s">
        <v>10</v>
      </c>
      <c r="J9268" s="1" t="s">
        <v>34</v>
      </c>
      <c r="K9268" s="1">
        <v>95.59</v>
      </c>
      <c r="L9268" s="1">
        <v>1430.58</v>
      </c>
      <c r="M9268" s="1">
        <v>1</v>
      </c>
      <c r="N9268" s="1">
        <v>10</v>
      </c>
      <c r="O9268" s="1" t="s">
        <v>3</v>
      </c>
      <c r="P9268" s="1" t="str">
        <f>IF(Table1[[#This Row],[Churn]]="Yes","Lost Customer","Active Customer")</f>
        <v>Active Customer</v>
      </c>
      <c r="Q9268" s="3">
        <f>IF(Table1[[#This Row],[Tenure]]&lt;=12,"0-1 Year",)</f>
        <v>0</v>
      </c>
      <c r="R9268" s="3" t="str">
        <f>IF(Table1[[#This Row],[MonthlyCharges]]&lt;35,"low",IF(Table1[[#This Row],[MonthlyCharges]]&lt;70,"Medium","High"))</f>
        <v>High</v>
      </c>
    </row>
    <row r="9269" spans="1:18" x14ac:dyDescent="0.35">
      <c r="A9269" s="1" t="s">
        <v>9302</v>
      </c>
      <c r="B9269" s="1" t="s">
        <v>8</v>
      </c>
      <c r="C9269" s="1">
        <v>45</v>
      </c>
      <c r="D9269" s="1" t="s">
        <v>3</v>
      </c>
      <c r="E9269" s="1" t="s">
        <v>4</v>
      </c>
      <c r="F9269" s="1" t="s">
        <v>4</v>
      </c>
      <c r="G9269" s="1">
        <v>32</v>
      </c>
      <c r="H9269" s="1" t="s">
        <v>15</v>
      </c>
      <c r="I9269" s="1" t="s">
        <v>10</v>
      </c>
      <c r="J9269" s="1" t="s">
        <v>34</v>
      </c>
      <c r="K9269" s="1">
        <v>119.47</v>
      </c>
      <c r="L9269" s="1">
        <v>3817.34</v>
      </c>
      <c r="M9269" s="1">
        <v>1</v>
      </c>
      <c r="N9269" s="1">
        <v>2</v>
      </c>
      <c r="O9269" s="1" t="s">
        <v>3</v>
      </c>
      <c r="P9269" s="1" t="str">
        <f>IF(Table1[[#This Row],[Churn]]="Yes","Lost Customer","Active Customer")</f>
        <v>Active Customer</v>
      </c>
      <c r="Q9269" s="3">
        <f>IF(Table1[[#This Row],[Tenure]]&lt;=12,"0-1 Year",)</f>
        <v>0</v>
      </c>
      <c r="R9269" s="3" t="str">
        <f>IF(Table1[[#This Row],[MonthlyCharges]]&lt;35,"low",IF(Table1[[#This Row],[MonthlyCharges]]&lt;70,"Medium","High"))</f>
        <v>High</v>
      </c>
    </row>
    <row r="9270" spans="1:18" x14ac:dyDescent="0.35">
      <c r="A9270" s="1" t="s">
        <v>9303</v>
      </c>
      <c r="B9270" s="1" t="s">
        <v>8</v>
      </c>
      <c r="C9270" s="1">
        <v>60</v>
      </c>
      <c r="D9270" s="1" t="s">
        <v>3</v>
      </c>
      <c r="E9270" s="1" t="s">
        <v>3</v>
      </c>
      <c r="F9270" s="1" t="s">
        <v>3</v>
      </c>
      <c r="G9270" s="1">
        <v>71</v>
      </c>
      <c r="H9270" s="1" t="s">
        <v>14</v>
      </c>
      <c r="I9270" s="1" t="s">
        <v>11</v>
      </c>
      <c r="J9270" s="1" t="s">
        <v>40</v>
      </c>
      <c r="K9270" s="1">
        <v>89.25</v>
      </c>
      <c r="L9270" s="1">
        <v>6339.89</v>
      </c>
      <c r="M9270" s="1">
        <v>1</v>
      </c>
      <c r="N9270" s="1">
        <v>10</v>
      </c>
      <c r="O9270" s="1" t="s">
        <v>3</v>
      </c>
      <c r="P9270" s="1" t="str">
        <f>IF(Table1[[#This Row],[Churn]]="Yes","Lost Customer","Active Customer")</f>
        <v>Active Customer</v>
      </c>
      <c r="Q9270" s="3">
        <f>IF(Table1[[#This Row],[Tenure]]&lt;=12,"0-1 Year",)</f>
        <v>0</v>
      </c>
      <c r="R9270" s="3" t="str">
        <f>IF(Table1[[#This Row],[MonthlyCharges]]&lt;35,"low",IF(Table1[[#This Row],[MonthlyCharges]]&lt;70,"Medium","High"))</f>
        <v>High</v>
      </c>
    </row>
    <row r="9271" spans="1:18" x14ac:dyDescent="0.35">
      <c r="A9271" s="1" t="s">
        <v>9304</v>
      </c>
      <c r="B9271" s="1" t="s">
        <v>7</v>
      </c>
      <c r="C9271" s="1">
        <v>69</v>
      </c>
      <c r="D9271" s="1" t="s">
        <v>3</v>
      </c>
      <c r="E9271" s="1" t="s">
        <v>4</v>
      </c>
      <c r="F9271" s="1" t="s">
        <v>4</v>
      </c>
      <c r="G9271" s="1">
        <v>48</v>
      </c>
      <c r="H9271" s="1" t="s">
        <v>14</v>
      </c>
      <c r="I9271" s="1" t="s">
        <v>11</v>
      </c>
      <c r="J9271" s="1" t="s">
        <v>44</v>
      </c>
      <c r="K9271" s="1">
        <v>114.66</v>
      </c>
      <c r="L9271" s="1">
        <v>5522.43</v>
      </c>
      <c r="M9271" s="1">
        <v>3</v>
      </c>
      <c r="N9271" s="1">
        <v>9</v>
      </c>
      <c r="O9271" s="1" t="s">
        <v>3</v>
      </c>
      <c r="P9271" s="1" t="str">
        <f>IF(Table1[[#This Row],[Churn]]="Yes","Lost Customer","Active Customer")</f>
        <v>Active Customer</v>
      </c>
      <c r="Q9271" s="3">
        <f>IF(Table1[[#This Row],[Tenure]]&lt;=12,"0-1 Year",)</f>
        <v>0</v>
      </c>
      <c r="R9271" s="3" t="str">
        <f>IF(Table1[[#This Row],[MonthlyCharges]]&lt;35,"low",IF(Table1[[#This Row],[MonthlyCharges]]&lt;70,"Medium","High"))</f>
        <v>High</v>
      </c>
    </row>
    <row r="9272" spans="1:18" x14ac:dyDescent="0.35">
      <c r="A9272" s="1" t="s">
        <v>9305</v>
      </c>
      <c r="B9272" s="1" t="s">
        <v>8</v>
      </c>
      <c r="C9272" s="1">
        <v>49</v>
      </c>
      <c r="D9272" s="1" t="s">
        <v>3</v>
      </c>
      <c r="E9272" s="1" t="s">
        <v>3</v>
      </c>
      <c r="F9272" s="1" t="s">
        <v>3</v>
      </c>
      <c r="G9272" s="1">
        <v>71</v>
      </c>
      <c r="H9272" s="1" t="s">
        <v>15</v>
      </c>
      <c r="I9272" s="1" t="s">
        <v>11</v>
      </c>
      <c r="J9272" s="1" t="s">
        <v>34</v>
      </c>
      <c r="K9272" s="1">
        <v>98.11</v>
      </c>
      <c r="L9272" s="1">
        <v>6981.8</v>
      </c>
      <c r="M9272" s="1">
        <v>7</v>
      </c>
      <c r="N9272" s="1">
        <v>2</v>
      </c>
      <c r="O9272" s="1" t="s">
        <v>4</v>
      </c>
      <c r="P9272" s="1" t="str">
        <f>IF(Table1[[#This Row],[Churn]]="Yes","Lost Customer","Active Customer")</f>
        <v>Lost Customer</v>
      </c>
      <c r="Q9272" s="3">
        <f>IF(Table1[[#This Row],[Tenure]]&lt;=12,"0-1 Year",)</f>
        <v>0</v>
      </c>
      <c r="R9272" s="3" t="str">
        <f>IF(Table1[[#This Row],[MonthlyCharges]]&lt;35,"low",IF(Table1[[#This Row],[MonthlyCharges]]&lt;70,"Medium","High"))</f>
        <v>High</v>
      </c>
    </row>
    <row r="9273" spans="1:18" x14ac:dyDescent="0.35">
      <c r="A9273" s="1" t="s">
        <v>9306</v>
      </c>
      <c r="B9273" s="1" t="s">
        <v>8</v>
      </c>
      <c r="C9273" s="1">
        <v>26</v>
      </c>
      <c r="D9273" s="1" t="s">
        <v>3</v>
      </c>
      <c r="E9273" s="1" t="s">
        <v>4</v>
      </c>
      <c r="F9273" s="1" t="s">
        <v>3</v>
      </c>
      <c r="G9273" s="1">
        <v>43</v>
      </c>
      <c r="H9273" s="1" t="s">
        <v>16</v>
      </c>
      <c r="I9273" s="1" t="s">
        <v>11</v>
      </c>
      <c r="J9273" s="1" t="s">
        <v>40</v>
      </c>
      <c r="K9273" s="1">
        <v>77.569999999999993</v>
      </c>
      <c r="L9273" s="1">
        <v>3337.21</v>
      </c>
      <c r="M9273" s="1">
        <v>3</v>
      </c>
      <c r="N9273" s="1">
        <v>8</v>
      </c>
      <c r="O9273" s="1" t="s">
        <v>3</v>
      </c>
      <c r="P9273" s="1" t="str">
        <f>IF(Table1[[#This Row],[Churn]]="Yes","Lost Customer","Active Customer")</f>
        <v>Active Customer</v>
      </c>
      <c r="Q9273" s="3">
        <f>IF(Table1[[#This Row],[Tenure]]&lt;=12,"0-1 Year",)</f>
        <v>0</v>
      </c>
      <c r="R9273" s="3" t="str">
        <f>IF(Table1[[#This Row],[MonthlyCharges]]&lt;35,"low",IF(Table1[[#This Row],[MonthlyCharges]]&lt;70,"Medium","High"))</f>
        <v>High</v>
      </c>
    </row>
    <row r="9274" spans="1:18" x14ac:dyDescent="0.35">
      <c r="A9274" s="1" t="s">
        <v>9307</v>
      </c>
      <c r="B9274" s="1" t="s">
        <v>7</v>
      </c>
      <c r="C9274" s="1">
        <v>44</v>
      </c>
      <c r="D9274" s="1" t="s">
        <v>3</v>
      </c>
      <c r="E9274" s="1" t="s">
        <v>4</v>
      </c>
      <c r="F9274" s="1" t="s">
        <v>3</v>
      </c>
      <c r="G9274" s="1">
        <v>22</v>
      </c>
      <c r="H9274" s="1" t="s">
        <v>14</v>
      </c>
      <c r="I9274" s="1" t="s">
        <v>12</v>
      </c>
      <c r="J9274" s="1" t="s">
        <v>44</v>
      </c>
      <c r="K9274" s="1">
        <v>0</v>
      </c>
      <c r="L9274" s="1">
        <v>15</v>
      </c>
      <c r="M9274" s="1">
        <v>1</v>
      </c>
      <c r="N9274" s="1">
        <v>5</v>
      </c>
      <c r="O9274" s="1" t="s">
        <v>3</v>
      </c>
      <c r="P9274" s="1" t="str">
        <f>IF(Table1[[#This Row],[Churn]]="Yes","Lost Customer","Active Customer")</f>
        <v>Active Customer</v>
      </c>
      <c r="Q9274" s="3">
        <f>IF(Table1[[#This Row],[Tenure]]&lt;=12,"0-1 Year",)</f>
        <v>0</v>
      </c>
      <c r="R9274" s="3" t="str">
        <f>IF(Table1[[#This Row],[MonthlyCharges]]&lt;35,"low",IF(Table1[[#This Row],[MonthlyCharges]]&lt;70,"Medium","High"))</f>
        <v>low</v>
      </c>
    </row>
    <row r="9275" spans="1:18" x14ac:dyDescent="0.35">
      <c r="A9275" s="1" t="s">
        <v>9308</v>
      </c>
      <c r="B9275" s="1" t="s">
        <v>7</v>
      </c>
      <c r="C9275" s="1">
        <v>65</v>
      </c>
      <c r="D9275" s="1" t="s">
        <v>4</v>
      </c>
      <c r="E9275" s="1" t="s">
        <v>4</v>
      </c>
      <c r="F9275" s="1" t="s">
        <v>4</v>
      </c>
      <c r="G9275" s="1">
        <v>17</v>
      </c>
      <c r="H9275" s="1" t="s">
        <v>14</v>
      </c>
      <c r="I9275" s="1" t="s">
        <v>11</v>
      </c>
      <c r="J9275" s="1" t="s">
        <v>44</v>
      </c>
      <c r="K9275" s="1">
        <v>102.1</v>
      </c>
      <c r="L9275" s="1">
        <v>1718.05</v>
      </c>
      <c r="M9275" s="1">
        <v>2</v>
      </c>
      <c r="N9275" s="1">
        <v>9</v>
      </c>
      <c r="O9275" s="1" t="s">
        <v>3</v>
      </c>
      <c r="P9275" s="1" t="str">
        <f>IF(Table1[[#This Row],[Churn]]="Yes","Lost Customer","Active Customer")</f>
        <v>Active Customer</v>
      </c>
      <c r="Q9275" s="3">
        <f>IF(Table1[[#This Row],[Tenure]]&lt;=12,"0-1 Year",)</f>
        <v>0</v>
      </c>
      <c r="R9275" s="3" t="str">
        <f>IF(Table1[[#This Row],[MonthlyCharges]]&lt;35,"low",IF(Table1[[#This Row],[MonthlyCharges]]&lt;70,"Medium","High"))</f>
        <v>High</v>
      </c>
    </row>
    <row r="9276" spans="1:18" x14ac:dyDescent="0.35">
      <c r="A9276" s="1" t="s">
        <v>9309</v>
      </c>
      <c r="B9276" s="1" t="s">
        <v>8</v>
      </c>
      <c r="C9276" s="1">
        <v>32</v>
      </c>
      <c r="D9276" s="1" t="s">
        <v>3</v>
      </c>
      <c r="E9276" s="1" t="s">
        <v>3</v>
      </c>
      <c r="F9276" s="1" t="s">
        <v>4</v>
      </c>
      <c r="G9276" s="1">
        <v>59</v>
      </c>
      <c r="H9276" s="1" t="s">
        <v>16</v>
      </c>
      <c r="I9276" s="1" t="s">
        <v>11</v>
      </c>
      <c r="J9276" s="1" t="s">
        <v>34</v>
      </c>
      <c r="K9276" s="1">
        <v>102.6</v>
      </c>
      <c r="L9276" s="1">
        <v>6056.17</v>
      </c>
      <c r="M9276" s="1">
        <v>1</v>
      </c>
      <c r="N9276" s="1">
        <v>7</v>
      </c>
      <c r="O9276" s="1" t="s">
        <v>3</v>
      </c>
      <c r="P9276" s="1" t="str">
        <f>IF(Table1[[#This Row],[Churn]]="Yes","Lost Customer","Active Customer")</f>
        <v>Active Customer</v>
      </c>
      <c r="Q9276" s="3">
        <f>IF(Table1[[#This Row],[Tenure]]&lt;=12,"0-1 Year",)</f>
        <v>0</v>
      </c>
      <c r="R9276" s="3" t="str">
        <f>IF(Table1[[#This Row],[MonthlyCharges]]&lt;35,"low",IF(Table1[[#This Row],[MonthlyCharges]]&lt;70,"Medium","High"))</f>
        <v>High</v>
      </c>
    </row>
    <row r="9277" spans="1:18" x14ac:dyDescent="0.35">
      <c r="A9277" s="1" t="s">
        <v>9310</v>
      </c>
      <c r="B9277" s="1" t="s">
        <v>7</v>
      </c>
      <c r="C9277" s="1">
        <v>63</v>
      </c>
      <c r="D9277" s="1" t="s">
        <v>4</v>
      </c>
      <c r="E9277" s="1" t="s">
        <v>3</v>
      </c>
      <c r="F9277" s="1" t="s">
        <v>4</v>
      </c>
      <c r="G9277" s="1">
        <v>25</v>
      </c>
      <c r="H9277" s="1" t="s">
        <v>15</v>
      </c>
      <c r="I9277" s="1" t="s">
        <v>11</v>
      </c>
      <c r="J9277" s="1" t="s">
        <v>34</v>
      </c>
      <c r="K9277" s="1">
        <v>102.86</v>
      </c>
      <c r="L9277" s="1">
        <v>2575.39</v>
      </c>
      <c r="M9277" s="1">
        <v>1</v>
      </c>
      <c r="N9277" s="1">
        <v>9</v>
      </c>
      <c r="O9277" s="1" t="s">
        <v>3</v>
      </c>
      <c r="P9277" s="1" t="str">
        <f>IF(Table1[[#This Row],[Churn]]="Yes","Lost Customer","Active Customer")</f>
        <v>Active Customer</v>
      </c>
      <c r="Q9277" s="3">
        <f>IF(Table1[[#This Row],[Tenure]]&lt;=12,"0-1 Year",)</f>
        <v>0</v>
      </c>
      <c r="R9277" s="3" t="str">
        <f>IF(Table1[[#This Row],[MonthlyCharges]]&lt;35,"low",IF(Table1[[#This Row],[MonthlyCharges]]&lt;70,"Medium","High"))</f>
        <v>High</v>
      </c>
    </row>
    <row r="9278" spans="1:18" x14ac:dyDescent="0.35">
      <c r="A9278" s="1" t="s">
        <v>9311</v>
      </c>
      <c r="B9278" s="1" t="s">
        <v>8</v>
      </c>
      <c r="C9278" s="1">
        <v>31</v>
      </c>
      <c r="D9278" s="1" t="s">
        <v>3</v>
      </c>
      <c r="E9278" s="1" t="s">
        <v>4</v>
      </c>
      <c r="F9278" s="1" t="s">
        <v>4</v>
      </c>
      <c r="G9278" s="1">
        <v>36</v>
      </c>
      <c r="H9278" s="1" t="s">
        <v>14</v>
      </c>
      <c r="I9278" s="1" t="s">
        <v>11</v>
      </c>
      <c r="J9278" s="1" t="s">
        <v>40</v>
      </c>
      <c r="K9278" s="1">
        <v>56.22</v>
      </c>
      <c r="L9278" s="1">
        <v>2028.1</v>
      </c>
      <c r="M9278" s="1">
        <v>7</v>
      </c>
      <c r="N9278" s="1">
        <v>1</v>
      </c>
      <c r="O9278" s="1" t="s">
        <v>4</v>
      </c>
      <c r="P9278" s="1" t="str">
        <f>IF(Table1[[#This Row],[Churn]]="Yes","Lost Customer","Active Customer")</f>
        <v>Lost Customer</v>
      </c>
      <c r="Q9278" s="3">
        <f>IF(Table1[[#This Row],[Tenure]]&lt;=12,"0-1 Year",)</f>
        <v>0</v>
      </c>
      <c r="R9278" s="3" t="str">
        <f>IF(Table1[[#This Row],[MonthlyCharges]]&lt;35,"low",IF(Table1[[#This Row],[MonthlyCharges]]&lt;70,"Medium","High"))</f>
        <v>Medium</v>
      </c>
    </row>
    <row r="9279" spans="1:18" x14ac:dyDescent="0.35">
      <c r="A9279" s="1" t="s">
        <v>9312</v>
      </c>
      <c r="B9279" s="1" t="s">
        <v>8</v>
      </c>
      <c r="C9279" s="1">
        <v>24</v>
      </c>
      <c r="D9279" s="1" t="s">
        <v>3</v>
      </c>
      <c r="E9279" s="1" t="s">
        <v>3</v>
      </c>
      <c r="F9279" s="1" t="s">
        <v>4</v>
      </c>
      <c r="G9279" s="1">
        <v>60</v>
      </c>
      <c r="H9279" s="1" t="s">
        <v>15</v>
      </c>
      <c r="I9279" s="1" t="s">
        <v>10</v>
      </c>
      <c r="J9279" s="1" t="s">
        <v>40</v>
      </c>
      <c r="K9279" s="1">
        <v>91</v>
      </c>
      <c r="L9279" s="1">
        <v>5462.81</v>
      </c>
      <c r="M9279" s="1">
        <v>6</v>
      </c>
      <c r="N9279" s="1">
        <v>3</v>
      </c>
      <c r="O9279" s="1" t="s">
        <v>4</v>
      </c>
      <c r="P9279" s="1" t="str">
        <f>IF(Table1[[#This Row],[Churn]]="Yes","Lost Customer","Active Customer")</f>
        <v>Lost Customer</v>
      </c>
      <c r="Q9279" s="3">
        <f>IF(Table1[[#This Row],[Tenure]]&lt;=12,"0-1 Year",)</f>
        <v>0</v>
      </c>
      <c r="R9279" s="3" t="str">
        <f>IF(Table1[[#This Row],[MonthlyCharges]]&lt;35,"low",IF(Table1[[#This Row],[MonthlyCharges]]&lt;70,"Medium","High"))</f>
        <v>High</v>
      </c>
    </row>
    <row r="9280" spans="1:18" x14ac:dyDescent="0.35">
      <c r="A9280" s="1" t="s">
        <v>9313</v>
      </c>
      <c r="B9280" s="1" t="s">
        <v>7</v>
      </c>
      <c r="C9280" s="1">
        <v>59</v>
      </c>
      <c r="D9280" s="1" t="s">
        <v>3</v>
      </c>
      <c r="E9280" s="1" t="s">
        <v>4</v>
      </c>
      <c r="F9280" s="1" t="s">
        <v>4</v>
      </c>
      <c r="G9280" s="1">
        <v>69</v>
      </c>
      <c r="H9280" s="1" t="s">
        <v>15</v>
      </c>
      <c r="I9280" s="1" t="s">
        <v>11</v>
      </c>
      <c r="J9280" s="1" t="s">
        <v>32</v>
      </c>
      <c r="K9280" s="1">
        <v>25.06</v>
      </c>
      <c r="L9280" s="1">
        <v>1709.24</v>
      </c>
      <c r="M9280" s="1">
        <v>1</v>
      </c>
      <c r="N9280" s="1">
        <v>1</v>
      </c>
      <c r="O9280" s="1" t="s">
        <v>3</v>
      </c>
      <c r="P9280" s="1" t="str">
        <f>IF(Table1[[#This Row],[Churn]]="Yes","Lost Customer","Active Customer")</f>
        <v>Active Customer</v>
      </c>
      <c r="Q9280" s="3">
        <f>IF(Table1[[#This Row],[Tenure]]&lt;=12,"0-1 Year",)</f>
        <v>0</v>
      </c>
      <c r="R9280" s="3" t="str">
        <f>IF(Table1[[#This Row],[MonthlyCharges]]&lt;35,"low",IF(Table1[[#This Row],[MonthlyCharges]]&lt;70,"Medium","High"))</f>
        <v>low</v>
      </c>
    </row>
    <row r="9281" spans="1:18" x14ac:dyDescent="0.35">
      <c r="A9281" s="1" t="s">
        <v>9314</v>
      </c>
      <c r="B9281" s="1" t="s">
        <v>7</v>
      </c>
      <c r="C9281" s="1">
        <v>36</v>
      </c>
      <c r="D9281" s="1" t="s">
        <v>3</v>
      </c>
      <c r="E9281" s="1" t="s">
        <v>4</v>
      </c>
      <c r="F9281" s="1" t="s">
        <v>3</v>
      </c>
      <c r="G9281" s="1">
        <v>47</v>
      </c>
      <c r="H9281" s="1" t="s">
        <v>16</v>
      </c>
      <c r="I9281" s="1" t="s">
        <v>11</v>
      </c>
      <c r="J9281" s="1" t="s">
        <v>34</v>
      </c>
      <c r="K9281" s="1">
        <v>80.040000000000006</v>
      </c>
      <c r="L9281" s="1">
        <v>3779.21</v>
      </c>
      <c r="M9281" s="1">
        <v>2</v>
      </c>
      <c r="N9281" s="1">
        <v>2</v>
      </c>
      <c r="O9281" s="1" t="s">
        <v>3</v>
      </c>
      <c r="P9281" s="1" t="str">
        <f>IF(Table1[[#This Row],[Churn]]="Yes","Lost Customer","Active Customer")</f>
        <v>Active Customer</v>
      </c>
      <c r="Q9281" s="3">
        <f>IF(Table1[[#This Row],[Tenure]]&lt;=12,"0-1 Year",)</f>
        <v>0</v>
      </c>
      <c r="R9281" s="3" t="str">
        <f>IF(Table1[[#This Row],[MonthlyCharges]]&lt;35,"low",IF(Table1[[#This Row],[MonthlyCharges]]&lt;70,"Medium","High"))</f>
        <v>High</v>
      </c>
    </row>
    <row r="9282" spans="1:18" x14ac:dyDescent="0.35">
      <c r="A9282" s="1" t="s">
        <v>9315</v>
      </c>
      <c r="B9282" s="1" t="s">
        <v>8</v>
      </c>
      <c r="C9282" s="1">
        <v>49</v>
      </c>
      <c r="D9282" s="1" t="s">
        <v>3</v>
      </c>
      <c r="E9282" s="1" t="s">
        <v>4</v>
      </c>
      <c r="F9282" s="1" t="s">
        <v>3</v>
      </c>
      <c r="G9282" s="1">
        <v>31</v>
      </c>
      <c r="H9282" s="1" t="s">
        <v>14</v>
      </c>
      <c r="I9282" s="1" t="s">
        <v>11</v>
      </c>
      <c r="J9282" s="1" t="s">
        <v>44</v>
      </c>
      <c r="K9282" s="1">
        <v>23.09</v>
      </c>
      <c r="L9282" s="1">
        <v>727.74</v>
      </c>
      <c r="M9282" s="1">
        <v>2</v>
      </c>
      <c r="N9282" s="1">
        <v>8</v>
      </c>
      <c r="O9282" s="1" t="s">
        <v>3</v>
      </c>
      <c r="P9282" s="1" t="str">
        <f>IF(Table1[[#This Row],[Churn]]="Yes","Lost Customer","Active Customer")</f>
        <v>Active Customer</v>
      </c>
      <c r="Q9282" s="3">
        <f>IF(Table1[[#This Row],[Tenure]]&lt;=12,"0-1 Year",)</f>
        <v>0</v>
      </c>
      <c r="R9282" s="3" t="str">
        <f>IF(Table1[[#This Row],[MonthlyCharges]]&lt;35,"low",IF(Table1[[#This Row],[MonthlyCharges]]&lt;70,"Medium","High"))</f>
        <v>low</v>
      </c>
    </row>
    <row r="9283" spans="1:18" x14ac:dyDescent="0.35">
      <c r="A9283" s="1" t="s">
        <v>9316</v>
      </c>
      <c r="B9283" s="1" t="s">
        <v>7</v>
      </c>
      <c r="C9283" s="1">
        <v>51</v>
      </c>
      <c r="D9283" s="1" t="s">
        <v>3</v>
      </c>
      <c r="E9283" s="1" t="s">
        <v>3</v>
      </c>
      <c r="F9283" s="1" t="s">
        <v>3</v>
      </c>
      <c r="G9283" s="1">
        <v>63</v>
      </c>
      <c r="H9283" s="1" t="s">
        <v>14</v>
      </c>
      <c r="I9283" s="1" t="s">
        <v>11</v>
      </c>
      <c r="J9283" s="1" t="s">
        <v>32</v>
      </c>
      <c r="K9283" s="1">
        <v>27.38</v>
      </c>
      <c r="L9283" s="1">
        <v>1728.91</v>
      </c>
      <c r="M9283" s="1">
        <v>3</v>
      </c>
      <c r="N9283" s="1">
        <v>2</v>
      </c>
      <c r="O9283" s="1" t="s">
        <v>3</v>
      </c>
      <c r="P9283" s="1" t="str">
        <f>IF(Table1[[#This Row],[Churn]]="Yes","Lost Customer","Active Customer")</f>
        <v>Active Customer</v>
      </c>
      <c r="Q9283" s="3">
        <f>IF(Table1[[#This Row],[Tenure]]&lt;=12,"0-1 Year",)</f>
        <v>0</v>
      </c>
      <c r="R9283" s="3" t="str">
        <f>IF(Table1[[#This Row],[MonthlyCharges]]&lt;35,"low",IF(Table1[[#This Row],[MonthlyCharges]]&lt;70,"Medium","High"))</f>
        <v>low</v>
      </c>
    </row>
    <row r="9284" spans="1:18" x14ac:dyDescent="0.35">
      <c r="A9284" s="1" t="s">
        <v>9317</v>
      </c>
      <c r="B9284" s="1" t="s">
        <v>7</v>
      </c>
      <c r="C9284" s="1">
        <v>62</v>
      </c>
      <c r="D9284" s="1" t="s">
        <v>4</v>
      </c>
      <c r="E9284" s="1" t="s">
        <v>4</v>
      </c>
      <c r="F9284" s="1" t="s">
        <v>4</v>
      </c>
      <c r="G9284" s="1">
        <v>57</v>
      </c>
      <c r="H9284" s="1" t="s">
        <v>14</v>
      </c>
      <c r="I9284" s="1" t="s">
        <v>10</v>
      </c>
      <c r="J9284" s="1" t="s">
        <v>40</v>
      </c>
      <c r="K9284" s="1">
        <v>39.06</v>
      </c>
      <c r="L9284" s="1">
        <v>2229.15</v>
      </c>
      <c r="M9284" s="1">
        <v>6</v>
      </c>
      <c r="N9284" s="1">
        <v>3</v>
      </c>
      <c r="O9284" s="1" t="s">
        <v>4</v>
      </c>
      <c r="P9284" s="1" t="str">
        <f>IF(Table1[[#This Row],[Churn]]="Yes","Lost Customer","Active Customer")</f>
        <v>Lost Customer</v>
      </c>
      <c r="Q9284" s="3">
        <f>IF(Table1[[#This Row],[Tenure]]&lt;=12,"0-1 Year",)</f>
        <v>0</v>
      </c>
      <c r="R9284" s="3" t="str">
        <f>IF(Table1[[#This Row],[MonthlyCharges]]&lt;35,"low",IF(Table1[[#This Row],[MonthlyCharges]]&lt;70,"Medium","High"))</f>
        <v>Medium</v>
      </c>
    </row>
    <row r="9285" spans="1:18" x14ac:dyDescent="0.35">
      <c r="A9285" s="1" t="s">
        <v>9318</v>
      </c>
      <c r="B9285" s="1" t="s">
        <v>7</v>
      </c>
      <c r="C9285" s="1">
        <v>32</v>
      </c>
      <c r="D9285" s="1" t="s">
        <v>3</v>
      </c>
      <c r="E9285" s="1" t="s">
        <v>3</v>
      </c>
      <c r="F9285" s="1" t="s">
        <v>3</v>
      </c>
      <c r="G9285" s="1">
        <v>37</v>
      </c>
      <c r="H9285" s="1" t="s">
        <v>14</v>
      </c>
      <c r="I9285" s="1" t="s">
        <v>11</v>
      </c>
      <c r="J9285" s="1" t="s">
        <v>34</v>
      </c>
      <c r="K9285" s="1">
        <v>88.4</v>
      </c>
      <c r="L9285" s="1">
        <v>3284.74</v>
      </c>
      <c r="M9285" s="1">
        <v>0</v>
      </c>
      <c r="N9285" s="1">
        <v>8</v>
      </c>
      <c r="O9285" s="1" t="s">
        <v>3</v>
      </c>
      <c r="P9285" s="1" t="str">
        <f>IF(Table1[[#This Row],[Churn]]="Yes","Lost Customer","Active Customer")</f>
        <v>Active Customer</v>
      </c>
      <c r="Q9285" s="3">
        <f>IF(Table1[[#This Row],[Tenure]]&lt;=12,"0-1 Year",)</f>
        <v>0</v>
      </c>
      <c r="R9285" s="3" t="str">
        <f>IF(Table1[[#This Row],[MonthlyCharges]]&lt;35,"low",IF(Table1[[#This Row],[MonthlyCharges]]&lt;70,"Medium","High"))</f>
        <v>High</v>
      </c>
    </row>
    <row r="9286" spans="1:18" x14ac:dyDescent="0.35">
      <c r="A9286" s="1" t="s">
        <v>9319</v>
      </c>
      <c r="B9286" s="1" t="s">
        <v>7</v>
      </c>
      <c r="C9286" s="1">
        <v>67</v>
      </c>
      <c r="D9286" s="1" t="s">
        <v>3</v>
      </c>
      <c r="E9286" s="1" t="s">
        <v>3</v>
      </c>
      <c r="F9286" s="1" t="s">
        <v>4</v>
      </c>
      <c r="G9286" s="1">
        <v>37</v>
      </c>
      <c r="H9286" s="1" t="s">
        <v>15</v>
      </c>
      <c r="I9286" s="1" t="s">
        <v>10</v>
      </c>
      <c r="J9286" s="1" t="s">
        <v>32</v>
      </c>
      <c r="K9286" s="1">
        <v>90.59</v>
      </c>
      <c r="L9286" s="1">
        <v>3332.29</v>
      </c>
      <c r="M9286" s="1">
        <v>4</v>
      </c>
      <c r="N9286" s="1">
        <v>10</v>
      </c>
      <c r="O9286" s="1" t="s">
        <v>3</v>
      </c>
      <c r="P9286" s="1" t="str">
        <f>IF(Table1[[#This Row],[Churn]]="Yes","Lost Customer","Active Customer")</f>
        <v>Active Customer</v>
      </c>
      <c r="Q9286" s="3">
        <f>IF(Table1[[#This Row],[Tenure]]&lt;=12,"0-1 Year",)</f>
        <v>0</v>
      </c>
      <c r="R9286" s="3" t="str">
        <f>IF(Table1[[#This Row],[MonthlyCharges]]&lt;35,"low",IF(Table1[[#This Row],[MonthlyCharges]]&lt;70,"Medium","High"))</f>
        <v>High</v>
      </c>
    </row>
    <row r="9287" spans="1:18" x14ac:dyDescent="0.35">
      <c r="A9287" s="1" t="s">
        <v>9320</v>
      </c>
      <c r="B9287" s="1" t="s">
        <v>8</v>
      </c>
      <c r="C9287" s="1">
        <v>73</v>
      </c>
      <c r="D9287" s="1" t="s">
        <v>4</v>
      </c>
      <c r="E9287" s="1" t="s">
        <v>3</v>
      </c>
      <c r="F9287" s="1" t="s">
        <v>4</v>
      </c>
      <c r="G9287" s="1">
        <v>51</v>
      </c>
      <c r="H9287" s="1" t="s">
        <v>15</v>
      </c>
      <c r="I9287" s="1" t="s">
        <v>10</v>
      </c>
      <c r="J9287" s="1" t="s">
        <v>40</v>
      </c>
      <c r="K9287" s="1">
        <v>34.26</v>
      </c>
      <c r="L9287" s="1">
        <v>1747.76</v>
      </c>
      <c r="M9287" s="1">
        <v>4</v>
      </c>
      <c r="N9287" s="1">
        <v>1</v>
      </c>
      <c r="O9287" s="1" t="s">
        <v>3</v>
      </c>
      <c r="P9287" s="1" t="str">
        <f>IF(Table1[[#This Row],[Churn]]="Yes","Lost Customer","Active Customer")</f>
        <v>Active Customer</v>
      </c>
      <c r="Q9287" s="3">
        <f>IF(Table1[[#This Row],[Tenure]]&lt;=12,"0-1 Year",)</f>
        <v>0</v>
      </c>
      <c r="R9287" s="3" t="str">
        <f>IF(Table1[[#This Row],[MonthlyCharges]]&lt;35,"low",IF(Table1[[#This Row],[MonthlyCharges]]&lt;70,"Medium","High"))</f>
        <v>low</v>
      </c>
    </row>
    <row r="9288" spans="1:18" x14ac:dyDescent="0.35">
      <c r="A9288" s="1" t="s">
        <v>9321</v>
      </c>
      <c r="B9288" s="1" t="s">
        <v>8</v>
      </c>
      <c r="C9288" s="1">
        <v>72</v>
      </c>
      <c r="D9288" s="1" t="s">
        <v>4</v>
      </c>
      <c r="E9288" s="1" t="s">
        <v>3</v>
      </c>
      <c r="F9288" s="1" t="s">
        <v>4</v>
      </c>
      <c r="G9288" s="1">
        <v>39</v>
      </c>
      <c r="H9288" s="1" t="s">
        <v>15</v>
      </c>
      <c r="I9288" s="1" t="s">
        <v>11</v>
      </c>
      <c r="J9288" s="1" t="s">
        <v>40</v>
      </c>
      <c r="K9288" s="1">
        <v>105.74</v>
      </c>
      <c r="L9288" s="1">
        <v>4114.84</v>
      </c>
      <c r="M9288" s="1">
        <v>0</v>
      </c>
      <c r="N9288" s="1">
        <v>7</v>
      </c>
      <c r="O9288" s="1" t="s">
        <v>3</v>
      </c>
      <c r="P9288" s="1" t="str">
        <f>IF(Table1[[#This Row],[Churn]]="Yes","Lost Customer","Active Customer")</f>
        <v>Active Customer</v>
      </c>
      <c r="Q9288" s="3">
        <f>IF(Table1[[#This Row],[Tenure]]&lt;=12,"0-1 Year",)</f>
        <v>0</v>
      </c>
      <c r="R9288" s="3" t="str">
        <f>IF(Table1[[#This Row],[MonthlyCharges]]&lt;35,"low",IF(Table1[[#This Row],[MonthlyCharges]]&lt;70,"Medium","High"))</f>
        <v>High</v>
      </c>
    </row>
    <row r="9289" spans="1:18" x14ac:dyDescent="0.35">
      <c r="A9289" s="1" t="s">
        <v>9322</v>
      </c>
      <c r="B9289" s="1" t="s">
        <v>8</v>
      </c>
      <c r="C9289" s="1">
        <v>28</v>
      </c>
      <c r="D9289" s="1" t="s">
        <v>3</v>
      </c>
      <c r="E9289" s="1" t="s">
        <v>4</v>
      </c>
      <c r="F9289" s="1" t="s">
        <v>3</v>
      </c>
      <c r="G9289" s="1">
        <v>44</v>
      </c>
      <c r="H9289" s="1" t="s">
        <v>14</v>
      </c>
      <c r="I9289" s="1" t="s">
        <v>11</v>
      </c>
      <c r="J9289" s="1" t="s">
        <v>32</v>
      </c>
      <c r="K9289" s="1">
        <v>42.55</v>
      </c>
      <c r="L9289" s="1">
        <v>1863.27</v>
      </c>
      <c r="M9289" s="1">
        <v>5</v>
      </c>
      <c r="N9289" s="1">
        <v>9</v>
      </c>
      <c r="O9289" s="1" t="s">
        <v>3</v>
      </c>
      <c r="P9289" s="1" t="str">
        <f>IF(Table1[[#This Row],[Churn]]="Yes","Lost Customer","Active Customer")</f>
        <v>Active Customer</v>
      </c>
      <c r="Q9289" s="3">
        <f>IF(Table1[[#This Row],[Tenure]]&lt;=12,"0-1 Year",)</f>
        <v>0</v>
      </c>
      <c r="R9289" s="3" t="str">
        <f>IF(Table1[[#This Row],[MonthlyCharges]]&lt;35,"low",IF(Table1[[#This Row],[MonthlyCharges]]&lt;70,"Medium","High"))</f>
        <v>Medium</v>
      </c>
    </row>
    <row r="9290" spans="1:18" x14ac:dyDescent="0.35">
      <c r="A9290" s="1" t="s">
        <v>9323</v>
      </c>
      <c r="B9290" s="1" t="s">
        <v>8</v>
      </c>
      <c r="C9290" s="1">
        <v>47</v>
      </c>
      <c r="D9290" s="1" t="s">
        <v>3</v>
      </c>
      <c r="E9290" s="1" t="s">
        <v>4</v>
      </c>
      <c r="F9290" s="1" t="s">
        <v>4</v>
      </c>
      <c r="G9290" s="1">
        <v>5</v>
      </c>
      <c r="H9290" s="1" t="s">
        <v>14</v>
      </c>
      <c r="I9290" s="1" t="s">
        <v>11</v>
      </c>
      <c r="J9290" s="1" t="s">
        <v>40</v>
      </c>
      <c r="K9290" s="1">
        <v>43.35</v>
      </c>
      <c r="L9290" s="1">
        <v>198.49</v>
      </c>
      <c r="M9290" s="1">
        <v>1</v>
      </c>
      <c r="N9290" s="1">
        <v>6</v>
      </c>
      <c r="O9290" s="1" t="s">
        <v>3</v>
      </c>
      <c r="P9290" s="1" t="str">
        <f>IF(Table1[[#This Row],[Churn]]="Yes","Lost Customer","Active Customer")</f>
        <v>Active Customer</v>
      </c>
      <c r="Q9290" s="3" t="str">
        <f>IF(Table1[[#This Row],[Tenure]]&lt;=12,"0-1 Year",)</f>
        <v>0-1 Year</v>
      </c>
      <c r="R9290" s="3" t="str">
        <f>IF(Table1[[#This Row],[MonthlyCharges]]&lt;35,"low",IF(Table1[[#This Row],[MonthlyCharges]]&lt;70,"Medium","High"))</f>
        <v>Medium</v>
      </c>
    </row>
    <row r="9291" spans="1:18" x14ac:dyDescent="0.35">
      <c r="A9291" s="1" t="s">
        <v>9324</v>
      </c>
      <c r="B9291" s="1" t="s">
        <v>8</v>
      </c>
      <c r="C9291" s="1">
        <v>67</v>
      </c>
      <c r="D9291" s="1" t="s">
        <v>4</v>
      </c>
      <c r="E9291" s="1" t="s">
        <v>4</v>
      </c>
      <c r="F9291" s="1" t="s">
        <v>3</v>
      </c>
      <c r="G9291" s="1">
        <v>17</v>
      </c>
      <c r="H9291" s="1" t="s">
        <v>14</v>
      </c>
      <c r="I9291" s="1" t="s">
        <v>10</v>
      </c>
      <c r="J9291" s="1" t="s">
        <v>34</v>
      </c>
      <c r="K9291" s="1">
        <v>78.36</v>
      </c>
      <c r="L9291" s="1">
        <v>1339.01</v>
      </c>
      <c r="M9291" s="1">
        <v>6</v>
      </c>
      <c r="N9291" s="1">
        <v>4</v>
      </c>
      <c r="O9291" s="1" t="s">
        <v>4</v>
      </c>
      <c r="P9291" s="1" t="str">
        <f>IF(Table1[[#This Row],[Churn]]="Yes","Lost Customer","Active Customer")</f>
        <v>Lost Customer</v>
      </c>
      <c r="Q9291" s="3">
        <f>IF(Table1[[#This Row],[Tenure]]&lt;=12,"0-1 Year",)</f>
        <v>0</v>
      </c>
      <c r="R9291" s="3" t="str">
        <f>IF(Table1[[#This Row],[MonthlyCharges]]&lt;35,"low",IF(Table1[[#This Row],[MonthlyCharges]]&lt;70,"Medium","High"))</f>
        <v>High</v>
      </c>
    </row>
    <row r="9292" spans="1:18" x14ac:dyDescent="0.35">
      <c r="A9292" s="1" t="s">
        <v>9325</v>
      </c>
      <c r="B9292" s="1" t="s">
        <v>7</v>
      </c>
      <c r="C9292" s="1">
        <v>70</v>
      </c>
      <c r="D9292" s="1" t="s">
        <v>3</v>
      </c>
      <c r="E9292" s="1" t="s">
        <v>4</v>
      </c>
      <c r="F9292" s="1" t="s">
        <v>3</v>
      </c>
      <c r="G9292" s="1">
        <v>56</v>
      </c>
      <c r="H9292" s="1" t="s">
        <v>16</v>
      </c>
      <c r="I9292" s="1" t="s">
        <v>11</v>
      </c>
      <c r="J9292" s="1" t="s">
        <v>44</v>
      </c>
      <c r="K9292" s="1">
        <v>54.94</v>
      </c>
      <c r="L9292" s="1">
        <v>3068.07</v>
      </c>
      <c r="M9292" s="1">
        <v>5</v>
      </c>
      <c r="N9292" s="1">
        <v>9</v>
      </c>
      <c r="O9292" s="1" t="s">
        <v>3</v>
      </c>
      <c r="P9292" s="1" t="str">
        <f>IF(Table1[[#This Row],[Churn]]="Yes","Lost Customer","Active Customer")</f>
        <v>Active Customer</v>
      </c>
      <c r="Q9292" s="3">
        <f>IF(Table1[[#This Row],[Tenure]]&lt;=12,"0-1 Year",)</f>
        <v>0</v>
      </c>
      <c r="R9292" s="3" t="str">
        <f>IF(Table1[[#This Row],[MonthlyCharges]]&lt;35,"low",IF(Table1[[#This Row],[MonthlyCharges]]&lt;70,"Medium","High"))</f>
        <v>Medium</v>
      </c>
    </row>
    <row r="9293" spans="1:18" x14ac:dyDescent="0.35">
      <c r="A9293" s="1" t="s">
        <v>9326</v>
      </c>
      <c r="B9293" s="1" t="s">
        <v>7</v>
      </c>
      <c r="C9293" s="1">
        <v>40</v>
      </c>
      <c r="D9293" s="1" t="s">
        <v>3</v>
      </c>
      <c r="E9293" s="1" t="s">
        <v>3</v>
      </c>
      <c r="F9293" s="1" t="s">
        <v>4</v>
      </c>
      <c r="G9293" s="1">
        <v>30</v>
      </c>
      <c r="H9293" s="1" t="s">
        <v>14</v>
      </c>
      <c r="I9293" s="1" t="s">
        <v>11</v>
      </c>
      <c r="J9293" s="1" t="s">
        <v>34</v>
      </c>
      <c r="K9293" s="1">
        <v>59.86</v>
      </c>
      <c r="L9293" s="1">
        <v>1795.7</v>
      </c>
      <c r="M9293" s="1">
        <v>4</v>
      </c>
      <c r="N9293" s="1">
        <v>8</v>
      </c>
      <c r="O9293" s="1" t="s">
        <v>3</v>
      </c>
      <c r="P9293" s="1" t="str">
        <f>IF(Table1[[#This Row],[Churn]]="Yes","Lost Customer","Active Customer")</f>
        <v>Active Customer</v>
      </c>
      <c r="Q9293" s="3">
        <f>IF(Table1[[#This Row],[Tenure]]&lt;=12,"0-1 Year",)</f>
        <v>0</v>
      </c>
      <c r="R9293" s="3" t="str">
        <f>IF(Table1[[#This Row],[MonthlyCharges]]&lt;35,"low",IF(Table1[[#This Row],[MonthlyCharges]]&lt;70,"Medium","High"))</f>
        <v>Medium</v>
      </c>
    </row>
    <row r="9294" spans="1:18" x14ac:dyDescent="0.35">
      <c r="A9294" s="1" t="s">
        <v>9327</v>
      </c>
      <c r="B9294" s="1" t="s">
        <v>8</v>
      </c>
      <c r="C9294" s="1">
        <v>72</v>
      </c>
      <c r="D9294" s="1" t="s">
        <v>4</v>
      </c>
      <c r="E9294" s="1" t="s">
        <v>3</v>
      </c>
      <c r="F9294" s="1" t="s">
        <v>4</v>
      </c>
      <c r="G9294" s="1">
        <v>48</v>
      </c>
      <c r="H9294" s="1" t="s">
        <v>16</v>
      </c>
      <c r="I9294" s="1" t="s">
        <v>10</v>
      </c>
      <c r="J9294" s="1" t="s">
        <v>44</v>
      </c>
      <c r="K9294" s="1">
        <v>65.319999999999993</v>
      </c>
      <c r="L9294" s="1">
        <v>3141.16</v>
      </c>
      <c r="M9294" s="1">
        <v>4</v>
      </c>
      <c r="N9294" s="1">
        <v>7</v>
      </c>
      <c r="O9294" s="1" t="s">
        <v>3</v>
      </c>
      <c r="P9294" s="1" t="str">
        <f>IF(Table1[[#This Row],[Churn]]="Yes","Lost Customer","Active Customer")</f>
        <v>Active Customer</v>
      </c>
      <c r="Q9294" s="3">
        <f>IF(Table1[[#This Row],[Tenure]]&lt;=12,"0-1 Year",)</f>
        <v>0</v>
      </c>
      <c r="R9294" s="3" t="str">
        <f>IF(Table1[[#This Row],[MonthlyCharges]]&lt;35,"low",IF(Table1[[#This Row],[MonthlyCharges]]&lt;70,"Medium","High"))</f>
        <v>Medium</v>
      </c>
    </row>
    <row r="9295" spans="1:18" x14ac:dyDescent="0.35">
      <c r="A9295" s="1" t="s">
        <v>9328</v>
      </c>
      <c r="B9295" s="1" t="s">
        <v>8</v>
      </c>
      <c r="C9295" s="1">
        <v>59</v>
      </c>
      <c r="D9295" s="1" t="s">
        <v>3</v>
      </c>
      <c r="E9295" s="1" t="s">
        <v>3</v>
      </c>
      <c r="F9295" s="1" t="s">
        <v>4</v>
      </c>
      <c r="G9295" s="1">
        <v>61</v>
      </c>
      <c r="H9295" s="1" t="s">
        <v>15</v>
      </c>
      <c r="I9295" s="1" t="s">
        <v>11</v>
      </c>
      <c r="J9295" s="1" t="s">
        <v>32</v>
      </c>
      <c r="K9295" s="1">
        <v>45.46</v>
      </c>
      <c r="L9295" s="1">
        <v>2775.13</v>
      </c>
      <c r="M9295" s="1">
        <v>7</v>
      </c>
      <c r="N9295" s="1">
        <v>1</v>
      </c>
      <c r="O9295" s="1" t="s">
        <v>4</v>
      </c>
      <c r="P9295" s="1" t="str">
        <f>IF(Table1[[#This Row],[Churn]]="Yes","Lost Customer","Active Customer")</f>
        <v>Lost Customer</v>
      </c>
      <c r="Q9295" s="3">
        <f>IF(Table1[[#This Row],[Tenure]]&lt;=12,"0-1 Year",)</f>
        <v>0</v>
      </c>
      <c r="R9295" s="3" t="str">
        <f>IF(Table1[[#This Row],[MonthlyCharges]]&lt;35,"low",IF(Table1[[#This Row],[MonthlyCharges]]&lt;70,"Medium","High"))</f>
        <v>Medium</v>
      </c>
    </row>
    <row r="9296" spans="1:18" x14ac:dyDescent="0.35">
      <c r="A9296" s="1" t="s">
        <v>9329</v>
      </c>
      <c r="B9296" s="1" t="s">
        <v>7</v>
      </c>
      <c r="C9296" s="1">
        <v>56</v>
      </c>
      <c r="D9296" s="1" t="s">
        <v>3</v>
      </c>
      <c r="E9296" s="1" t="s">
        <v>4</v>
      </c>
      <c r="F9296" s="1" t="s">
        <v>3</v>
      </c>
      <c r="G9296" s="1">
        <v>10</v>
      </c>
      <c r="H9296" s="1" t="s">
        <v>16</v>
      </c>
      <c r="I9296" s="1" t="s">
        <v>12</v>
      </c>
      <c r="J9296" s="1" t="s">
        <v>32</v>
      </c>
      <c r="K9296" s="1">
        <v>0</v>
      </c>
      <c r="L9296" s="1">
        <v>2.46</v>
      </c>
      <c r="M9296" s="1">
        <v>2</v>
      </c>
      <c r="N9296" s="1">
        <v>6</v>
      </c>
      <c r="O9296" s="1" t="s">
        <v>3</v>
      </c>
      <c r="P9296" s="1" t="str">
        <f>IF(Table1[[#This Row],[Churn]]="Yes","Lost Customer","Active Customer")</f>
        <v>Active Customer</v>
      </c>
      <c r="Q9296" s="3" t="str">
        <f>IF(Table1[[#This Row],[Tenure]]&lt;=12,"0-1 Year",)</f>
        <v>0-1 Year</v>
      </c>
      <c r="R9296" s="3" t="str">
        <f>IF(Table1[[#This Row],[MonthlyCharges]]&lt;35,"low",IF(Table1[[#This Row],[MonthlyCharges]]&lt;70,"Medium","High"))</f>
        <v>low</v>
      </c>
    </row>
    <row r="9297" spans="1:18" x14ac:dyDescent="0.35">
      <c r="A9297" s="1" t="s">
        <v>9330</v>
      </c>
      <c r="B9297" s="1" t="s">
        <v>8</v>
      </c>
      <c r="C9297" s="1">
        <v>41</v>
      </c>
      <c r="D9297" s="1" t="s">
        <v>3</v>
      </c>
      <c r="E9297" s="1" t="s">
        <v>4</v>
      </c>
      <c r="F9297" s="1" t="s">
        <v>3</v>
      </c>
      <c r="G9297" s="1">
        <v>27</v>
      </c>
      <c r="H9297" s="1" t="s">
        <v>14</v>
      </c>
      <c r="I9297" s="1" t="s">
        <v>10</v>
      </c>
      <c r="J9297" s="1" t="s">
        <v>40</v>
      </c>
      <c r="K9297" s="1">
        <v>107.4</v>
      </c>
      <c r="L9297" s="1">
        <v>2887.53</v>
      </c>
      <c r="M9297" s="1">
        <v>7</v>
      </c>
      <c r="N9297" s="1">
        <v>6</v>
      </c>
      <c r="O9297" s="1" t="s">
        <v>3</v>
      </c>
      <c r="P9297" s="1" t="str">
        <f>IF(Table1[[#This Row],[Churn]]="Yes","Lost Customer","Active Customer")</f>
        <v>Active Customer</v>
      </c>
      <c r="Q9297" s="3">
        <f>IF(Table1[[#This Row],[Tenure]]&lt;=12,"0-1 Year",)</f>
        <v>0</v>
      </c>
      <c r="R9297" s="3" t="str">
        <f>IF(Table1[[#This Row],[MonthlyCharges]]&lt;35,"low",IF(Table1[[#This Row],[MonthlyCharges]]&lt;70,"Medium","High"))</f>
        <v>High</v>
      </c>
    </row>
    <row r="9298" spans="1:18" x14ac:dyDescent="0.35">
      <c r="A9298" s="1" t="s">
        <v>9331</v>
      </c>
      <c r="B9298" s="1" t="s">
        <v>8</v>
      </c>
      <c r="C9298" s="1">
        <v>43</v>
      </c>
      <c r="D9298" s="1" t="s">
        <v>3</v>
      </c>
      <c r="E9298" s="1" t="s">
        <v>4</v>
      </c>
      <c r="F9298" s="1" t="s">
        <v>3</v>
      </c>
      <c r="G9298" s="1">
        <v>49</v>
      </c>
      <c r="H9298" s="1" t="s">
        <v>14</v>
      </c>
      <c r="I9298" s="1" t="s">
        <v>10</v>
      </c>
      <c r="J9298" s="1" t="s">
        <v>34</v>
      </c>
      <c r="K9298" s="1">
        <v>116.83</v>
      </c>
      <c r="L9298" s="1">
        <v>5743.44</v>
      </c>
      <c r="M9298" s="1">
        <v>5</v>
      </c>
      <c r="N9298" s="1">
        <v>5</v>
      </c>
      <c r="O9298" s="1" t="s">
        <v>3</v>
      </c>
      <c r="P9298" s="1" t="str">
        <f>IF(Table1[[#This Row],[Churn]]="Yes","Lost Customer","Active Customer")</f>
        <v>Active Customer</v>
      </c>
      <c r="Q9298" s="3">
        <f>IF(Table1[[#This Row],[Tenure]]&lt;=12,"0-1 Year",)</f>
        <v>0</v>
      </c>
      <c r="R9298" s="3" t="str">
        <f>IF(Table1[[#This Row],[MonthlyCharges]]&lt;35,"low",IF(Table1[[#This Row],[MonthlyCharges]]&lt;70,"Medium","High"))</f>
        <v>High</v>
      </c>
    </row>
    <row r="9299" spans="1:18" x14ac:dyDescent="0.35">
      <c r="A9299" s="1" t="s">
        <v>9332</v>
      </c>
      <c r="B9299" s="1" t="s">
        <v>8</v>
      </c>
      <c r="C9299" s="1">
        <v>53</v>
      </c>
      <c r="D9299" s="1" t="s">
        <v>3</v>
      </c>
      <c r="E9299" s="1" t="s">
        <v>4</v>
      </c>
      <c r="F9299" s="1" t="s">
        <v>3</v>
      </c>
      <c r="G9299" s="1">
        <v>11</v>
      </c>
      <c r="H9299" s="1" t="s">
        <v>15</v>
      </c>
      <c r="I9299" s="1" t="s">
        <v>10</v>
      </c>
      <c r="J9299" s="1" t="s">
        <v>32</v>
      </c>
      <c r="K9299" s="1">
        <v>32.43</v>
      </c>
      <c r="L9299" s="1">
        <v>354.74</v>
      </c>
      <c r="M9299" s="1">
        <v>4</v>
      </c>
      <c r="N9299" s="1">
        <v>3</v>
      </c>
      <c r="O9299" s="1" t="s">
        <v>3</v>
      </c>
      <c r="P9299" s="1" t="str">
        <f>IF(Table1[[#This Row],[Churn]]="Yes","Lost Customer","Active Customer")</f>
        <v>Active Customer</v>
      </c>
      <c r="Q9299" s="3" t="str">
        <f>IF(Table1[[#This Row],[Tenure]]&lt;=12,"0-1 Year",)</f>
        <v>0-1 Year</v>
      </c>
      <c r="R9299" s="3" t="str">
        <f>IF(Table1[[#This Row],[MonthlyCharges]]&lt;35,"low",IF(Table1[[#This Row],[MonthlyCharges]]&lt;70,"Medium","High"))</f>
        <v>low</v>
      </c>
    </row>
    <row r="9300" spans="1:18" x14ac:dyDescent="0.35">
      <c r="A9300" s="1" t="s">
        <v>9333</v>
      </c>
      <c r="B9300" s="1" t="s">
        <v>7</v>
      </c>
      <c r="C9300" s="1">
        <v>26</v>
      </c>
      <c r="D9300" s="1" t="s">
        <v>3</v>
      </c>
      <c r="E9300" s="1" t="s">
        <v>3</v>
      </c>
      <c r="F9300" s="1" t="s">
        <v>4</v>
      </c>
      <c r="G9300" s="1">
        <v>71</v>
      </c>
      <c r="H9300" s="1" t="s">
        <v>15</v>
      </c>
      <c r="I9300" s="1" t="s">
        <v>12</v>
      </c>
      <c r="J9300" s="1" t="s">
        <v>32</v>
      </c>
      <c r="K9300" s="1">
        <v>0</v>
      </c>
      <c r="L9300" s="1">
        <v>7.44</v>
      </c>
      <c r="M9300" s="1">
        <v>8</v>
      </c>
      <c r="N9300" s="1">
        <v>4</v>
      </c>
      <c r="O9300" s="1" t="s">
        <v>4</v>
      </c>
      <c r="P9300" s="1" t="str">
        <f>IF(Table1[[#This Row],[Churn]]="Yes","Lost Customer","Active Customer")</f>
        <v>Lost Customer</v>
      </c>
      <c r="Q9300" s="3">
        <f>IF(Table1[[#This Row],[Tenure]]&lt;=12,"0-1 Year",)</f>
        <v>0</v>
      </c>
      <c r="R9300" s="3" t="str">
        <f>IF(Table1[[#This Row],[MonthlyCharges]]&lt;35,"low",IF(Table1[[#This Row],[MonthlyCharges]]&lt;70,"Medium","High"))</f>
        <v>low</v>
      </c>
    </row>
    <row r="9301" spans="1:18" x14ac:dyDescent="0.35">
      <c r="A9301" s="1" t="s">
        <v>9334</v>
      </c>
      <c r="B9301" s="1" t="s">
        <v>8</v>
      </c>
      <c r="C9301" s="1">
        <v>43</v>
      </c>
      <c r="D9301" s="1" t="s">
        <v>3</v>
      </c>
      <c r="E9301" s="1" t="s">
        <v>3</v>
      </c>
      <c r="F9301" s="1" t="s">
        <v>4</v>
      </c>
      <c r="G9301" s="1">
        <v>68</v>
      </c>
      <c r="H9301" s="1" t="s">
        <v>14</v>
      </c>
      <c r="I9301" s="1" t="s">
        <v>10</v>
      </c>
      <c r="J9301" s="1" t="s">
        <v>40</v>
      </c>
      <c r="K9301" s="1">
        <v>103.52</v>
      </c>
      <c r="L9301" s="1">
        <v>7025</v>
      </c>
      <c r="M9301" s="1">
        <v>2</v>
      </c>
      <c r="N9301" s="1">
        <v>7</v>
      </c>
      <c r="O9301" s="1" t="s">
        <v>3</v>
      </c>
      <c r="P9301" s="1" t="str">
        <f>IF(Table1[[#This Row],[Churn]]="Yes","Lost Customer","Active Customer")</f>
        <v>Active Customer</v>
      </c>
      <c r="Q9301" s="3">
        <f>IF(Table1[[#This Row],[Tenure]]&lt;=12,"0-1 Year",)</f>
        <v>0</v>
      </c>
      <c r="R9301" s="3" t="str">
        <f>IF(Table1[[#This Row],[MonthlyCharges]]&lt;35,"low",IF(Table1[[#This Row],[MonthlyCharges]]&lt;70,"Medium","High"))</f>
        <v>High</v>
      </c>
    </row>
    <row r="9302" spans="1:18" x14ac:dyDescent="0.35">
      <c r="A9302" s="1" t="s">
        <v>9335</v>
      </c>
      <c r="B9302" s="1" t="s">
        <v>7</v>
      </c>
      <c r="C9302" s="1">
        <v>36</v>
      </c>
      <c r="D9302" s="1" t="s">
        <v>3</v>
      </c>
      <c r="E9302" s="1" t="s">
        <v>4</v>
      </c>
      <c r="F9302" s="1" t="s">
        <v>3</v>
      </c>
      <c r="G9302" s="1">
        <v>54</v>
      </c>
      <c r="H9302" s="1" t="s">
        <v>14</v>
      </c>
      <c r="I9302" s="1" t="s">
        <v>10</v>
      </c>
      <c r="J9302" s="1" t="s">
        <v>32</v>
      </c>
      <c r="K9302" s="1">
        <v>90.8</v>
      </c>
      <c r="L9302" s="1">
        <v>4915.7299999999996</v>
      </c>
      <c r="M9302" s="1">
        <v>2</v>
      </c>
      <c r="N9302" s="1">
        <v>10</v>
      </c>
      <c r="O9302" s="1" t="s">
        <v>3</v>
      </c>
      <c r="P9302" s="1" t="str">
        <f>IF(Table1[[#This Row],[Churn]]="Yes","Lost Customer","Active Customer")</f>
        <v>Active Customer</v>
      </c>
      <c r="Q9302" s="3">
        <f>IF(Table1[[#This Row],[Tenure]]&lt;=12,"0-1 Year",)</f>
        <v>0</v>
      </c>
      <c r="R9302" s="3" t="str">
        <f>IF(Table1[[#This Row],[MonthlyCharges]]&lt;35,"low",IF(Table1[[#This Row],[MonthlyCharges]]&lt;70,"Medium","High"))</f>
        <v>High</v>
      </c>
    </row>
    <row r="9303" spans="1:18" x14ac:dyDescent="0.35">
      <c r="A9303" s="1" t="s">
        <v>9336</v>
      </c>
      <c r="B9303" s="1" t="s">
        <v>7</v>
      </c>
      <c r="C9303" s="1">
        <v>20</v>
      </c>
      <c r="D9303" s="1" t="s">
        <v>3</v>
      </c>
      <c r="E9303" s="1" t="s">
        <v>4</v>
      </c>
      <c r="F9303" s="1" t="s">
        <v>4</v>
      </c>
      <c r="G9303" s="1">
        <v>40</v>
      </c>
      <c r="H9303" s="1" t="s">
        <v>14</v>
      </c>
      <c r="I9303" s="1" t="s">
        <v>10</v>
      </c>
      <c r="J9303" s="1" t="s">
        <v>40</v>
      </c>
      <c r="K9303" s="1">
        <v>80.569999999999993</v>
      </c>
      <c r="L9303" s="1">
        <v>3223.17</v>
      </c>
      <c r="M9303" s="1">
        <v>1</v>
      </c>
      <c r="N9303" s="1">
        <v>3</v>
      </c>
      <c r="O9303" s="1" t="s">
        <v>3</v>
      </c>
      <c r="P9303" s="1" t="str">
        <f>IF(Table1[[#This Row],[Churn]]="Yes","Lost Customer","Active Customer")</f>
        <v>Active Customer</v>
      </c>
      <c r="Q9303" s="3">
        <f>IF(Table1[[#This Row],[Tenure]]&lt;=12,"0-1 Year",)</f>
        <v>0</v>
      </c>
      <c r="R9303" s="3" t="str">
        <f>IF(Table1[[#This Row],[MonthlyCharges]]&lt;35,"low",IF(Table1[[#This Row],[MonthlyCharges]]&lt;70,"Medium","High"))</f>
        <v>High</v>
      </c>
    </row>
    <row r="9304" spans="1:18" x14ac:dyDescent="0.35">
      <c r="A9304" s="1" t="s">
        <v>9337</v>
      </c>
      <c r="B9304" s="1" t="s">
        <v>8</v>
      </c>
      <c r="C9304" s="1">
        <v>59</v>
      </c>
      <c r="D9304" s="1" t="s">
        <v>3</v>
      </c>
      <c r="E9304" s="1" t="s">
        <v>3</v>
      </c>
      <c r="F9304" s="1" t="s">
        <v>4</v>
      </c>
      <c r="G9304" s="1">
        <v>10</v>
      </c>
      <c r="H9304" s="1" t="s">
        <v>14</v>
      </c>
      <c r="I9304" s="1" t="s">
        <v>11</v>
      </c>
      <c r="J9304" s="1" t="s">
        <v>40</v>
      </c>
      <c r="K9304" s="1">
        <v>60.32</v>
      </c>
      <c r="L9304" s="1">
        <v>588.28</v>
      </c>
      <c r="M9304" s="1">
        <v>2</v>
      </c>
      <c r="N9304" s="1">
        <v>3</v>
      </c>
      <c r="O9304" s="1" t="s">
        <v>4</v>
      </c>
      <c r="P9304" s="1" t="str">
        <f>IF(Table1[[#This Row],[Churn]]="Yes","Lost Customer","Active Customer")</f>
        <v>Lost Customer</v>
      </c>
      <c r="Q9304" s="3" t="str">
        <f>IF(Table1[[#This Row],[Tenure]]&lt;=12,"0-1 Year",)</f>
        <v>0-1 Year</v>
      </c>
      <c r="R9304" s="3" t="str">
        <f>IF(Table1[[#This Row],[MonthlyCharges]]&lt;35,"low",IF(Table1[[#This Row],[MonthlyCharges]]&lt;70,"Medium","High"))</f>
        <v>Medium</v>
      </c>
    </row>
    <row r="9305" spans="1:18" x14ac:dyDescent="0.35">
      <c r="A9305" s="1" t="s">
        <v>9338</v>
      </c>
      <c r="B9305" s="1" t="s">
        <v>7</v>
      </c>
      <c r="C9305" s="1">
        <v>45</v>
      </c>
      <c r="D9305" s="1" t="s">
        <v>3</v>
      </c>
      <c r="E9305" s="1" t="s">
        <v>4</v>
      </c>
      <c r="F9305" s="1" t="s">
        <v>3</v>
      </c>
      <c r="G9305" s="1">
        <v>2</v>
      </c>
      <c r="H9305" s="1" t="s">
        <v>14</v>
      </c>
      <c r="I9305" s="1" t="s">
        <v>11</v>
      </c>
      <c r="J9305" s="1" t="s">
        <v>44</v>
      </c>
      <c r="K9305" s="1">
        <v>91.86</v>
      </c>
      <c r="L9305" s="1">
        <v>189.67</v>
      </c>
      <c r="M9305" s="1">
        <v>3</v>
      </c>
      <c r="N9305" s="1">
        <v>7</v>
      </c>
      <c r="O9305" s="1" t="s">
        <v>3</v>
      </c>
      <c r="P9305" s="1" t="str">
        <f>IF(Table1[[#This Row],[Churn]]="Yes","Lost Customer","Active Customer")</f>
        <v>Active Customer</v>
      </c>
      <c r="Q9305" s="3" t="str">
        <f>IF(Table1[[#This Row],[Tenure]]&lt;=12,"0-1 Year",)</f>
        <v>0-1 Year</v>
      </c>
      <c r="R9305" s="3" t="str">
        <f>IF(Table1[[#This Row],[MonthlyCharges]]&lt;35,"low",IF(Table1[[#This Row],[MonthlyCharges]]&lt;70,"Medium","High"))</f>
        <v>High</v>
      </c>
    </row>
    <row r="9306" spans="1:18" x14ac:dyDescent="0.35">
      <c r="A9306" s="1" t="s">
        <v>9339</v>
      </c>
      <c r="B9306" s="1" t="s">
        <v>7</v>
      </c>
      <c r="C9306" s="1">
        <v>43</v>
      </c>
      <c r="D9306" s="1" t="s">
        <v>3</v>
      </c>
      <c r="E9306" s="1" t="s">
        <v>3</v>
      </c>
      <c r="F9306" s="1" t="s">
        <v>3</v>
      </c>
      <c r="G9306" s="1">
        <v>55</v>
      </c>
      <c r="H9306" s="1" t="s">
        <v>16</v>
      </c>
      <c r="I9306" s="1" t="s">
        <v>11</v>
      </c>
      <c r="J9306" s="1" t="s">
        <v>32</v>
      </c>
      <c r="K9306" s="1">
        <v>97.24</v>
      </c>
      <c r="L9306" s="1">
        <v>5340.51</v>
      </c>
      <c r="M9306" s="1">
        <v>0</v>
      </c>
      <c r="N9306" s="1">
        <v>6</v>
      </c>
      <c r="O9306" s="1" t="s">
        <v>3</v>
      </c>
      <c r="P9306" s="1" t="str">
        <f>IF(Table1[[#This Row],[Churn]]="Yes","Lost Customer","Active Customer")</f>
        <v>Active Customer</v>
      </c>
      <c r="Q9306" s="3">
        <f>IF(Table1[[#This Row],[Tenure]]&lt;=12,"0-1 Year",)</f>
        <v>0</v>
      </c>
      <c r="R9306" s="3" t="str">
        <f>IF(Table1[[#This Row],[MonthlyCharges]]&lt;35,"low",IF(Table1[[#This Row],[MonthlyCharges]]&lt;70,"Medium","High"))</f>
        <v>High</v>
      </c>
    </row>
    <row r="9307" spans="1:18" x14ac:dyDescent="0.35">
      <c r="A9307" s="1" t="s">
        <v>9340</v>
      </c>
      <c r="B9307" s="1" t="s">
        <v>7</v>
      </c>
      <c r="C9307" s="1">
        <v>18</v>
      </c>
      <c r="D9307" s="1" t="s">
        <v>3</v>
      </c>
      <c r="E9307" s="1" t="s">
        <v>3</v>
      </c>
      <c r="F9307" s="1" t="s">
        <v>4</v>
      </c>
      <c r="G9307" s="1">
        <v>29</v>
      </c>
      <c r="H9307" s="1" t="s">
        <v>15</v>
      </c>
      <c r="I9307" s="1" t="s">
        <v>10</v>
      </c>
      <c r="J9307" s="1" t="s">
        <v>32</v>
      </c>
      <c r="K9307" s="1">
        <v>111.58</v>
      </c>
      <c r="L9307" s="1">
        <v>3249.7</v>
      </c>
      <c r="M9307" s="1">
        <v>0</v>
      </c>
      <c r="N9307" s="1">
        <v>6</v>
      </c>
      <c r="O9307" s="1" t="s">
        <v>3</v>
      </c>
      <c r="P9307" s="1" t="str">
        <f>IF(Table1[[#This Row],[Churn]]="Yes","Lost Customer","Active Customer")</f>
        <v>Active Customer</v>
      </c>
      <c r="Q9307" s="3">
        <f>IF(Table1[[#This Row],[Tenure]]&lt;=12,"0-1 Year",)</f>
        <v>0</v>
      </c>
      <c r="R9307" s="3" t="str">
        <f>IF(Table1[[#This Row],[MonthlyCharges]]&lt;35,"low",IF(Table1[[#This Row],[MonthlyCharges]]&lt;70,"Medium","High"))</f>
        <v>High</v>
      </c>
    </row>
    <row r="9308" spans="1:18" x14ac:dyDescent="0.35">
      <c r="A9308" s="1" t="s">
        <v>9341</v>
      </c>
      <c r="B9308" s="1" t="s">
        <v>7</v>
      </c>
      <c r="C9308" s="1">
        <v>37</v>
      </c>
      <c r="D9308" s="1" t="s">
        <v>3</v>
      </c>
      <c r="E9308" s="1" t="s">
        <v>3</v>
      </c>
      <c r="F9308" s="1" t="s">
        <v>4</v>
      </c>
      <c r="G9308" s="1">
        <v>49</v>
      </c>
      <c r="H9308" s="1" t="s">
        <v>14</v>
      </c>
      <c r="I9308" s="1" t="s">
        <v>10</v>
      </c>
      <c r="J9308" s="1" t="s">
        <v>34</v>
      </c>
      <c r="K9308" s="1">
        <v>42.65</v>
      </c>
      <c r="L9308" s="1">
        <v>2082.8000000000002</v>
      </c>
      <c r="M9308" s="1">
        <v>5</v>
      </c>
      <c r="N9308" s="1">
        <v>5</v>
      </c>
      <c r="O9308" s="1" t="s">
        <v>3</v>
      </c>
      <c r="P9308" s="1" t="str">
        <f>IF(Table1[[#This Row],[Churn]]="Yes","Lost Customer","Active Customer")</f>
        <v>Active Customer</v>
      </c>
      <c r="Q9308" s="3">
        <f>IF(Table1[[#This Row],[Tenure]]&lt;=12,"0-1 Year",)</f>
        <v>0</v>
      </c>
      <c r="R9308" s="3" t="str">
        <f>IF(Table1[[#This Row],[MonthlyCharges]]&lt;35,"low",IF(Table1[[#This Row],[MonthlyCharges]]&lt;70,"Medium","High"))</f>
        <v>Medium</v>
      </c>
    </row>
    <row r="9309" spans="1:18" x14ac:dyDescent="0.35">
      <c r="A9309" s="1" t="s">
        <v>9342</v>
      </c>
      <c r="B9309" s="1" t="s">
        <v>7</v>
      </c>
      <c r="C9309" s="1">
        <v>47</v>
      </c>
      <c r="D9309" s="1" t="s">
        <v>3</v>
      </c>
      <c r="E9309" s="1" t="s">
        <v>3</v>
      </c>
      <c r="F9309" s="1" t="s">
        <v>4</v>
      </c>
      <c r="G9309" s="1">
        <v>65</v>
      </c>
      <c r="H9309" s="1" t="s">
        <v>16</v>
      </c>
      <c r="I9309" s="1" t="s">
        <v>12</v>
      </c>
      <c r="J9309" s="1" t="s">
        <v>40</v>
      </c>
      <c r="K9309" s="1">
        <v>0</v>
      </c>
      <c r="L9309" s="1">
        <v>-15.1</v>
      </c>
      <c r="M9309" s="1">
        <v>3</v>
      </c>
      <c r="N9309" s="1">
        <v>7</v>
      </c>
      <c r="O9309" s="1" t="s">
        <v>3</v>
      </c>
      <c r="P9309" s="1" t="str">
        <f>IF(Table1[[#This Row],[Churn]]="Yes","Lost Customer","Active Customer")</f>
        <v>Active Customer</v>
      </c>
      <c r="Q9309" s="3">
        <f>IF(Table1[[#This Row],[Tenure]]&lt;=12,"0-1 Year",)</f>
        <v>0</v>
      </c>
      <c r="R9309" s="3" t="str">
        <f>IF(Table1[[#This Row],[MonthlyCharges]]&lt;35,"low",IF(Table1[[#This Row],[MonthlyCharges]]&lt;70,"Medium","High"))</f>
        <v>low</v>
      </c>
    </row>
    <row r="9310" spans="1:18" x14ac:dyDescent="0.35">
      <c r="A9310" s="1" t="s">
        <v>9343</v>
      </c>
      <c r="B9310" s="1" t="s">
        <v>7</v>
      </c>
      <c r="C9310" s="1">
        <v>27</v>
      </c>
      <c r="D9310" s="1" t="s">
        <v>3</v>
      </c>
      <c r="E9310" s="1" t="s">
        <v>3</v>
      </c>
      <c r="F9310" s="1" t="s">
        <v>4</v>
      </c>
      <c r="G9310" s="1">
        <v>58</v>
      </c>
      <c r="H9310" s="1" t="s">
        <v>14</v>
      </c>
      <c r="I9310" s="1" t="s">
        <v>11</v>
      </c>
      <c r="J9310" s="1" t="s">
        <v>44</v>
      </c>
      <c r="K9310" s="1">
        <v>30.33</v>
      </c>
      <c r="L9310" s="1">
        <v>1739.67</v>
      </c>
      <c r="M9310" s="1">
        <v>2</v>
      </c>
      <c r="N9310" s="1">
        <v>2</v>
      </c>
      <c r="O9310" s="1" t="s">
        <v>3</v>
      </c>
      <c r="P9310" s="1" t="str">
        <f>IF(Table1[[#This Row],[Churn]]="Yes","Lost Customer","Active Customer")</f>
        <v>Active Customer</v>
      </c>
      <c r="Q9310" s="3">
        <f>IF(Table1[[#This Row],[Tenure]]&lt;=12,"0-1 Year",)</f>
        <v>0</v>
      </c>
      <c r="R9310" s="3" t="str">
        <f>IF(Table1[[#This Row],[MonthlyCharges]]&lt;35,"low",IF(Table1[[#This Row],[MonthlyCharges]]&lt;70,"Medium","High"))</f>
        <v>low</v>
      </c>
    </row>
    <row r="9311" spans="1:18" x14ac:dyDescent="0.35">
      <c r="A9311" s="1" t="s">
        <v>9344</v>
      </c>
      <c r="B9311" s="1" t="s">
        <v>7</v>
      </c>
      <c r="C9311" s="1">
        <v>44</v>
      </c>
      <c r="D9311" s="1" t="s">
        <v>3</v>
      </c>
      <c r="E9311" s="1" t="s">
        <v>3</v>
      </c>
      <c r="F9311" s="1" t="s">
        <v>4</v>
      </c>
      <c r="G9311" s="1">
        <v>72</v>
      </c>
      <c r="H9311" s="1" t="s">
        <v>14</v>
      </c>
      <c r="I9311" s="1" t="s">
        <v>10</v>
      </c>
      <c r="J9311" s="1" t="s">
        <v>32</v>
      </c>
      <c r="K9311" s="1">
        <v>53.32</v>
      </c>
      <c r="L9311" s="1">
        <v>3845.65</v>
      </c>
      <c r="M9311" s="1">
        <v>0</v>
      </c>
      <c r="N9311" s="1">
        <v>1</v>
      </c>
      <c r="O9311" s="1" t="s">
        <v>3</v>
      </c>
      <c r="P9311" s="1" t="str">
        <f>IF(Table1[[#This Row],[Churn]]="Yes","Lost Customer","Active Customer")</f>
        <v>Active Customer</v>
      </c>
      <c r="Q9311" s="3">
        <f>IF(Table1[[#This Row],[Tenure]]&lt;=12,"0-1 Year",)</f>
        <v>0</v>
      </c>
      <c r="R9311" s="3" t="str">
        <f>IF(Table1[[#This Row],[MonthlyCharges]]&lt;35,"low",IF(Table1[[#This Row],[MonthlyCharges]]&lt;70,"Medium","High"))</f>
        <v>Medium</v>
      </c>
    </row>
    <row r="9312" spans="1:18" x14ac:dyDescent="0.35">
      <c r="A9312" s="1" t="s">
        <v>9345</v>
      </c>
      <c r="B9312" s="1" t="s">
        <v>7</v>
      </c>
      <c r="C9312" s="1">
        <v>36</v>
      </c>
      <c r="D9312" s="1" t="s">
        <v>3</v>
      </c>
      <c r="E9312" s="1" t="s">
        <v>3</v>
      </c>
      <c r="F9312" s="1" t="s">
        <v>3</v>
      </c>
      <c r="G9312" s="1">
        <v>6</v>
      </c>
      <c r="H9312" s="1" t="s">
        <v>16</v>
      </c>
      <c r="I9312" s="1" t="s">
        <v>11</v>
      </c>
      <c r="J9312" s="1" t="s">
        <v>32</v>
      </c>
      <c r="K9312" s="1">
        <v>36.19</v>
      </c>
      <c r="L9312" s="1">
        <v>204.81</v>
      </c>
      <c r="M9312" s="1">
        <v>8</v>
      </c>
      <c r="N9312" s="1">
        <v>4</v>
      </c>
      <c r="O9312" s="1" t="s">
        <v>4</v>
      </c>
      <c r="P9312" s="1" t="str">
        <f>IF(Table1[[#This Row],[Churn]]="Yes","Lost Customer","Active Customer")</f>
        <v>Lost Customer</v>
      </c>
      <c r="Q9312" s="3" t="str">
        <f>IF(Table1[[#This Row],[Tenure]]&lt;=12,"0-1 Year",)</f>
        <v>0-1 Year</v>
      </c>
      <c r="R9312" s="3" t="str">
        <f>IF(Table1[[#This Row],[MonthlyCharges]]&lt;35,"low",IF(Table1[[#This Row],[MonthlyCharges]]&lt;70,"Medium","High"))</f>
        <v>Medium</v>
      </c>
    </row>
    <row r="9313" spans="1:18" x14ac:dyDescent="0.35">
      <c r="A9313" s="1" t="s">
        <v>9346</v>
      </c>
      <c r="B9313" s="1" t="s">
        <v>8</v>
      </c>
      <c r="C9313" s="1">
        <v>20</v>
      </c>
      <c r="D9313" s="1" t="s">
        <v>3</v>
      </c>
      <c r="E9313" s="1" t="s">
        <v>4</v>
      </c>
      <c r="F9313" s="1" t="s">
        <v>3</v>
      </c>
      <c r="G9313" s="1">
        <v>43</v>
      </c>
      <c r="H9313" s="1" t="s">
        <v>15</v>
      </c>
      <c r="I9313" s="1" t="s">
        <v>10</v>
      </c>
      <c r="J9313" s="1" t="s">
        <v>40</v>
      </c>
      <c r="K9313" s="1">
        <v>100.54</v>
      </c>
      <c r="L9313" s="1">
        <v>4322.63</v>
      </c>
      <c r="M9313" s="1">
        <v>1</v>
      </c>
      <c r="N9313" s="1">
        <v>8</v>
      </c>
      <c r="O9313" s="1" t="s">
        <v>3</v>
      </c>
      <c r="P9313" s="1" t="str">
        <f>IF(Table1[[#This Row],[Churn]]="Yes","Lost Customer","Active Customer")</f>
        <v>Active Customer</v>
      </c>
      <c r="Q9313" s="3">
        <f>IF(Table1[[#This Row],[Tenure]]&lt;=12,"0-1 Year",)</f>
        <v>0</v>
      </c>
      <c r="R9313" s="3" t="str">
        <f>IF(Table1[[#This Row],[MonthlyCharges]]&lt;35,"low",IF(Table1[[#This Row],[MonthlyCharges]]&lt;70,"Medium","High"))</f>
        <v>High</v>
      </c>
    </row>
    <row r="9314" spans="1:18" x14ac:dyDescent="0.35">
      <c r="A9314" s="1" t="s">
        <v>9347</v>
      </c>
      <c r="B9314" s="1" t="s">
        <v>7</v>
      </c>
      <c r="C9314" s="1">
        <v>54</v>
      </c>
      <c r="D9314" s="1" t="s">
        <v>3</v>
      </c>
      <c r="E9314" s="1" t="s">
        <v>3</v>
      </c>
      <c r="F9314" s="1" t="s">
        <v>4</v>
      </c>
      <c r="G9314" s="1">
        <v>36</v>
      </c>
      <c r="H9314" s="1" t="s">
        <v>16</v>
      </c>
      <c r="I9314" s="1" t="s">
        <v>12</v>
      </c>
      <c r="J9314" s="1" t="s">
        <v>34</v>
      </c>
      <c r="K9314" s="1">
        <v>0</v>
      </c>
      <c r="L9314" s="1">
        <v>5.37</v>
      </c>
      <c r="M9314" s="1">
        <v>6</v>
      </c>
      <c r="N9314" s="1">
        <v>10</v>
      </c>
      <c r="O9314" s="1" t="s">
        <v>3</v>
      </c>
      <c r="P9314" s="1" t="str">
        <f>IF(Table1[[#This Row],[Churn]]="Yes","Lost Customer","Active Customer")</f>
        <v>Active Customer</v>
      </c>
      <c r="Q9314" s="3">
        <f>IF(Table1[[#This Row],[Tenure]]&lt;=12,"0-1 Year",)</f>
        <v>0</v>
      </c>
      <c r="R9314" s="3" t="str">
        <f>IF(Table1[[#This Row],[MonthlyCharges]]&lt;35,"low",IF(Table1[[#This Row],[MonthlyCharges]]&lt;70,"Medium","High"))</f>
        <v>low</v>
      </c>
    </row>
    <row r="9315" spans="1:18" x14ac:dyDescent="0.35">
      <c r="A9315" s="1" t="s">
        <v>9348</v>
      </c>
      <c r="B9315" s="1" t="s">
        <v>8</v>
      </c>
      <c r="C9315" s="1">
        <v>42</v>
      </c>
      <c r="D9315" s="1" t="s">
        <v>3</v>
      </c>
      <c r="E9315" s="1" t="s">
        <v>4</v>
      </c>
      <c r="F9315" s="1" t="s">
        <v>3</v>
      </c>
      <c r="G9315" s="1">
        <v>68</v>
      </c>
      <c r="H9315" s="1" t="s">
        <v>14</v>
      </c>
      <c r="I9315" s="1" t="s">
        <v>10</v>
      </c>
      <c r="J9315" s="1" t="s">
        <v>40</v>
      </c>
      <c r="K9315" s="1">
        <v>105.29</v>
      </c>
      <c r="L9315" s="1">
        <v>7154.17</v>
      </c>
      <c r="M9315" s="1">
        <v>8</v>
      </c>
      <c r="N9315" s="1">
        <v>2</v>
      </c>
      <c r="O9315" s="1" t="s">
        <v>4</v>
      </c>
      <c r="P9315" s="1" t="str">
        <f>IF(Table1[[#This Row],[Churn]]="Yes","Lost Customer","Active Customer")</f>
        <v>Lost Customer</v>
      </c>
      <c r="Q9315" s="3">
        <f>IF(Table1[[#This Row],[Tenure]]&lt;=12,"0-1 Year",)</f>
        <v>0</v>
      </c>
      <c r="R9315" s="3" t="str">
        <f>IF(Table1[[#This Row],[MonthlyCharges]]&lt;35,"low",IF(Table1[[#This Row],[MonthlyCharges]]&lt;70,"Medium","High"))</f>
        <v>High</v>
      </c>
    </row>
    <row r="9316" spans="1:18" x14ac:dyDescent="0.35">
      <c r="A9316" s="1" t="s">
        <v>9349</v>
      </c>
      <c r="B9316" s="1" t="s">
        <v>8</v>
      </c>
      <c r="C9316" s="1">
        <v>30</v>
      </c>
      <c r="D9316" s="1" t="s">
        <v>3</v>
      </c>
      <c r="E9316" s="1" t="s">
        <v>3</v>
      </c>
      <c r="F9316" s="1" t="s">
        <v>3</v>
      </c>
      <c r="G9316" s="1">
        <v>54</v>
      </c>
      <c r="H9316" s="1" t="s">
        <v>15</v>
      </c>
      <c r="I9316" s="1" t="s">
        <v>11</v>
      </c>
      <c r="J9316" s="1" t="s">
        <v>44</v>
      </c>
      <c r="K9316" s="1">
        <v>44.68</v>
      </c>
      <c r="L9316" s="1">
        <v>2401.84</v>
      </c>
      <c r="M9316" s="1">
        <v>3</v>
      </c>
      <c r="N9316" s="1">
        <v>9</v>
      </c>
      <c r="O9316" s="1" t="s">
        <v>3</v>
      </c>
      <c r="P9316" s="1" t="str">
        <f>IF(Table1[[#This Row],[Churn]]="Yes","Lost Customer","Active Customer")</f>
        <v>Active Customer</v>
      </c>
      <c r="Q9316" s="3">
        <f>IF(Table1[[#This Row],[Tenure]]&lt;=12,"0-1 Year",)</f>
        <v>0</v>
      </c>
      <c r="R9316" s="3" t="str">
        <f>IF(Table1[[#This Row],[MonthlyCharges]]&lt;35,"low",IF(Table1[[#This Row],[MonthlyCharges]]&lt;70,"Medium","High"))</f>
        <v>Medium</v>
      </c>
    </row>
    <row r="9317" spans="1:18" x14ac:dyDescent="0.35">
      <c r="A9317" s="1" t="s">
        <v>9350</v>
      </c>
      <c r="B9317" s="1" t="s">
        <v>7</v>
      </c>
      <c r="C9317" s="1">
        <v>64</v>
      </c>
      <c r="D9317" s="1" t="s">
        <v>4</v>
      </c>
      <c r="E9317" s="1" t="s">
        <v>4</v>
      </c>
      <c r="F9317" s="1" t="s">
        <v>3</v>
      </c>
      <c r="G9317" s="1">
        <v>20</v>
      </c>
      <c r="H9317" s="1" t="s">
        <v>14</v>
      </c>
      <c r="I9317" s="1" t="s">
        <v>12</v>
      </c>
      <c r="J9317" s="1" t="s">
        <v>40</v>
      </c>
      <c r="K9317" s="1">
        <v>0</v>
      </c>
      <c r="L9317" s="1">
        <v>-17.420000000000002</v>
      </c>
      <c r="M9317" s="1">
        <v>8</v>
      </c>
      <c r="N9317" s="1">
        <v>9</v>
      </c>
      <c r="O9317" s="1" t="s">
        <v>3</v>
      </c>
      <c r="P9317" s="1" t="str">
        <f>IF(Table1[[#This Row],[Churn]]="Yes","Lost Customer","Active Customer")</f>
        <v>Active Customer</v>
      </c>
      <c r="Q9317" s="3">
        <f>IF(Table1[[#This Row],[Tenure]]&lt;=12,"0-1 Year",)</f>
        <v>0</v>
      </c>
      <c r="R9317" s="3" t="str">
        <f>IF(Table1[[#This Row],[MonthlyCharges]]&lt;35,"low",IF(Table1[[#This Row],[MonthlyCharges]]&lt;70,"Medium","High"))</f>
        <v>low</v>
      </c>
    </row>
    <row r="9318" spans="1:18" x14ac:dyDescent="0.35">
      <c r="A9318" s="1" t="s">
        <v>9351</v>
      </c>
      <c r="B9318" s="1" t="s">
        <v>8</v>
      </c>
      <c r="C9318" s="1">
        <v>19</v>
      </c>
      <c r="D9318" s="1" t="s">
        <v>3</v>
      </c>
      <c r="E9318" s="1" t="s">
        <v>3</v>
      </c>
      <c r="F9318" s="1" t="s">
        <v>3</v>
      </c>
      <c r="G9318" s="1">
        <v>52</v>
      </c>
      <c r="H9318" s="1" t="s">
        <v>14</v>
      </c>
      <c r="I9318" s="1" t="s">
        <v>11</v>
      </c>
      <c r="J9318" s="1" t="s">
        <v>40</v>
      </c>
      <c r="K9318" s="1">
        <v>38.74</v>
      </c>
      <c r="L9318" s="1">
        <v>2006.1</v>
      </c>
      <c r="M9318" s="1">
        <v>3</v>
      </c>
      <c r="N9318" s="1">
        <v>1</v>
      </c>
      <c r="O9318" s="1" t="s">
        <v>3</v>
      </c>
      <c r="P9318" s="1" t="str">
        <f>IF(Table1[[#This Row],[Churn]]="Yes","Lost Customer","Active Customer")</f>
        <v>Active Customer</v>
      </c>
      <c r="Q9318" s="3">
        <f>IF(Table1[[#This Row],[Tenure]]&lt;=12,"0-1 Year",)</f>
        <v>0</v>
      </c>
      <c r="R9318" s="3" t="str">
        <f>IF(Table1[[#This Row],[MonthlyCharges]]&lt;35,"low",IF(Table1[[#This Row],[MonthlyCharges]]&lt;70,"Medium","High"))</f>
        <v>Medium</v>
      </c>
    </row>
    <row r="9319" spans="1:18" x14ac:dyDescent="0.35">
      <c r="A9319" s="1" t="s">
        <v>9352</v>
      </c>
      <c r="B9319" s="1" t="s">
        <v>7</v>
      </c>
      <c r="C9319" s="1">
        <v>29</v>
      </c>
      <c r="D9319" s="1" t="s">
        <v>3</v>
      </c>
      <c r="E9319" s="1" t="s">
        <v>4</v>
      </c>
      <c r="F9319" s="1" t="s">
        <v>4</v>
      </c>
      <c r="G9319" s="1">
        <v>53</v>
      </c>
      <c r="H9319" s="1" t="s">
        <v>16</v>
      </c>
      <c r="I9319" s="1" t="s">
        <v>11</v>
      </c>
      <c r="J9319" s="1" t="s">
        <v>34</v>
      </c>
      <c r="K9319" s="1">
        <v>93.49</v>
      </c>
      <c r="L9319" s="1">
        <v>4952.1000000000004</v>
      </c>
      <c r="M9319" s="1">
        <v>0</v>
      </c>
      <c r="N9319" s="1">
        <v>10</v>
      </c>
      <c r="O9319" s="1" t="s">
        <v>3</v>
      </c>
      <c r="P9319" s="1" t="str">
        <f>IF(Table1[[#This Row],[Churn]]="Yes","Lost Customer","Active Customer")</f>
        <v>Active Customer</v>
      </c>
      <c r="Q9319" s="3">
        <f>IF(Table1[[#This Row],[Tenure]]&lt;=12,"0-1 Year",)</f>
        <v>0</v>
      </c>
      <c r="R9319" s="3" t="str">
        <f>IF(Table1[[#This Row],[MonthlyCharges]]&lt;35,"low",IF(Table1[[#This Row],[MonthlyCharges]]&lt;70,"Medium","High"))</f>
        <v>High</v>
      </c>
    </row>
    <row r="9320" spans="1:18" x14ac:dyDescent="0.35">
      <c r="A9320" s="1" t="s">
        <v>9353</v>
      </c>
      <c r="B9320" s="1" t="s">
        <v>7</v>
      </c>
      <c r="C9320" s="1">
        <v>19</v>
      </c>
      <c r="D9320" s="1" t="s">
        <v>3</v>
      </c>
      <c r="E9320" s="1" t="s">
        <v>4</v>
      </c>
      <c r="F9320" s="1" t="s">
        <v>3</v>
      </c>
      <c r="G9320" s="1">
        <v>1</v>
      </c>
      <c r="H9320" s="1" t="s">
        <v>14</v>
      </c>
      <c r="I9320" s="1" t="s">
        <v>10</v>
      </c>
      <c r="J9320" s="1" t="s">
        <v>44</v>
      </c>
      <c r="K9320" s="1">
        <v>44.8</v>
      </c>
      <c r="L9320" s="1">
        <v>46.8</v>
      </c>
      <c r="M9320" s="1">
        <v>3</v>
      </c>
      <c r="N9320" s="1">
        <v>7</v>
      </c>
      <c r="O9320" s="1" t="s">
        <v>3</v>
      </c>
      <c r="P9320" s="1" t="str">
        <f>IF(Table1[[#This Row],[Churn]]="Yes","Lost Customer","Active Customer")</f>
        <v>Active Customer</v>
      </c>
      <c r="Q9320" s="3" t="str">
        <f>IF(Table1[[#This Row],[Tenure]]&lt;=12,"0-1 Year",)</f>
        <v>0-1 Year</v>
      </c>
      <c r="R9320" s="3" t="str">
        <f>IF(Table1[[#This Row],[MonthlyCharges]]&lt;35,"low",IF(Table1[[#This Row],[MonthlyCharges]]&lt;70,"Medium","High"))</f>
        <v>Medium</v>
      </c>
    </row>
    <row r="9321" spans="1:18" x14ac:dyDescent="0.35">
      <c r="A9321" s="1" t="s">
        <v>9354</v>
      </c>
      <c r="B9321" s="1" t="s">
        <v>7</v>
      </c>
      <c r="C9321" s="1">
        <v>44</v>
      </c>
      <c r="D9321" s="1" t="s">
        <v>3</v>
      </c>
      <c r="E9321" s="1" t="s">
        <v>3</v>
      </c>
      <c r="F9321" s="1" t="s">
        <v>4</v>
      </c>
      <c r="G9321" s="1">
        <v>11</v>
      </c>
      <c r="H9321" s="1" t="s">
        <v>16</v>
      </c>
      <c r="I9321" s="1" t="s">
        <v>10</v>
      </c>
      <c r="J9321" s="1" t="s">
        <v>34</v>
      </c>
      <c r="K9321" s="1">
        <v>100.61</v>
      </c>
      <c r="L9321" s="1">
        <v>1113.2</v>
      </c>
      <c r="M9321" s="1">
        <v>0</v>
      </c>
      <c r="N9321" s="1">
        <v>5</v>
      </c>
      <c r="O9321" s="1" t="s">
        <v>3</v>
      </c>
      <c r="P9321" s="1" t="str">
        <f>IF(Table1[[#This Row],[Churn]]="Yes","Lost Customer","Active Customer")</f>
        <v>Active Customer</v>
      </c>
      <c r="Q9321" s="3" t="str">
        <f>IF(Table1[[#This Row],[Tenure]]&lt;=12,"0-1 Year",)</f>
        <v>0-1 Year</v>
      </c>
      <c r="R9321" s="3" t="str">
        <f>IF(Table1[[#This Row],[MonthlyCharges]]&lt;35,"low",IF(Table1[[#This Row],[MonthlyCharges]]&lt;70,"Medium","High"))</f>
        <v>High</v>
      </c>
    </row>
    <row r="9322" spans="1:18" x14ac:dyDescent="0.35">
      <c r="A9322" s="1" t="s">
        <v>9355</v>
      </c>
      <c r="B9322" s="1" t="s">
        <v>8</v>
      </c>
      <c r="C9322" s="1">
        <v>75</v>
      </c>
      <c r="D9322" s="1" t="s">
        <v>4</v>
      </c>
      <c r="E9322" s="1" t="s">
        <v>3</v>
      </c>
      <c r="F9322" s="1" t="s">
        <v>4</v>
      </c>
      <c r="G9322" s="1">
        <v>19</v>
      </c>
      <c r="H9322" s="1" t="s">
        <v>16</v>
      </c>
      <c r="I9322" s="1" t="s">
        <v>11</v>
      </c>
      <c r="J9322" s="1" t="s">
        <v>32</v>
      </c>
      <c r="K9322" s="1">
        <v>50.06</v>
      </c>
      <c r="L9322" s="1">
        <v>938.72</v>
      </c>
      <c r="M9322" s="1">
        <v>0</v>
      </c>
      <c r="N9322" s="1">
        <v>4</v>
      </c>
      <c r="O9322" s="1" t="s">
        <v>3</v>
      </c>
      <c r="P9322" s="1" t="str">
        <f>IF(Table1[[#This Row],[Churn]]="Yes","Lost Customer","Active Customer")</f>
        <v>Active Customer</v>
      </c>
      <c r="Q9322" s="3">
        <f>IF(Table1[[#This Row],[Tenure]]&lt;=12,"0-1 Year",)</f>
        <v>0</v>
      </c>
      <c r="R9322" s="3" t="str">
        <f>IF(Table1[[#This Row],[MonthlyCharges]]&lt;35,"low",IF(Table1[[#This Row],[MonthlyCharges]]&lt;70,"Medium","High"))</f>
        <v>Medium</v>
      </c>
    </row>
    <row r="9323" spans="1:18" x14ac:dyDescent="0.35">
      <c r="A9323" s="1" t="s">
        <v>9356</v>
      </c>
      <c r="B9323" s="1" t="s">
        <v>7</v>
      </c>
      <c r="C9323" s="1">
        <v>49</v>
      </c>
      <c r="D9323" s="1" t="s">
        <v>3</v>
      </c>
      <c r="E9323" s="1" t="s">
        <v>3</v>
      </c>
      <c r="F9323" s="1" t="s">
        <v>4</v>
      </c>
      <c r="G9323" s="1">
        <v>37</v>
      </c>
      <c r="H9323" s="1" t="s">
        <v>14</v>
      </c>
      <c r="I9323" s="1" t="s">
        <v>10</v>
      </c>
      <c r="J9323" s="1" t="s">
        <v>40</v>
      </c>
      <c r="K9323" s="1">
        <v>97.05</v>
      </c>
      <c r="L9323" s="1">
        <v>3602.95</v>
      </c>
      <c r="M9323" s="1">
        <v>6</v>
      </c>
      <c r="N9323" s="1">
        <v>3</v>
      </c>
      <c r="O9323" s="1" t="s">
        <v>4</v>
      </c>
      <c r="P9323" s="1" t="str">
        <f>IF(Table1[[#This Row],[Churn]]="Yes","Lost Customer","Active Customer")</f>
        <v>Lost Customer</v>
      </c>
      <c r="Q9323" s="3">
        <f>IF(Table1[[#This Row],[Tenure]]&lt;=12,"0-1 Year",)</f>
        <v>0</v>
      </c>
      <c r="R9323" s="3" t="str">
        <f>IF(Table1[[#This Row],[MonthlyCharges]]&lt;35,"low",IF(Table1[[#This Row],[MonthlyCharges]]&lt;70,"Medium","High"))</f>
        <v>High</v>
      </c>
    </row>
    <row r="9324" spans="1:18" x14ac:dyDescent="0.35">
      <c r="A9324" s="1" t="s">
        <v>9357</v>
      </c>
      <c r="B9324" s="1" t="s">
        <v>8</v>
      </c>
      <c r="C9324" s="1">
        <v>52</v>
      </c>
      <c r="D9324" s="1" t="s">
        <v>3</v>
      </c>
      <c r="E9324" s="1" t="s">
        <v>3</v>
      </c>
      <c r="F9324" s="1" t="s">
        <v>3</v>
      </c>
      <c r="G9324" s="1">
        <v>51</v>
      </c>
      <c r="H9324" s="1" t="s">
        <v>14</v>
      </c>
      <c r="I9324" s="1" t="s">
        <v>12</v>
      </c>
      <c r="J9324" s="1" t="s">
        <v>40</v>
      </c>
      <c r="K9324" s="1">
        <v>0</v>
      </c>
      <c r="L9324" s="1">
        <v>11.05</v>
      </c>
      <c r="M9324" s="1">
        <v>3</v>
      </c>
      <c r="N9324" s="1">
        <v>7</v>
      </c>
      <c r="O9324" s="1" t="s">
        <v>3</v>
      </c>
      <c r="P9324" s="1" t="str">
        <f>IF(Table1[[#This Row],[Churn]]="Yes","Lost Customer","Active Customer")</f>
        <v>Active Customer</v>
      </c>
      <c r="Q9324" s="3">
        <f>IF(Table1[[#This Row],[Tenure]]&lt;=12,"0-1 Year",)</f>
        <v>0</v>
      </c>
      <c r="R9324" s="3" t="str">
        <f>IF(Table1[[#This Row],[MonthlyCharges]]&lt;35,"low",IF(Table1[[#This Row],[MonthlyCharges]]&lt;70,"Medium","High"))</f>
        <v>low</v>
      </c>
    </row>
    <row r="9325" spans="1:18" x14ac:dyDescent="0.35">
      <c r="A9325" s="1" t="s">
        <v>9358</v>
      </c>
      <c r="B9325" s="1" t="s">
        <v>8</v>
      </c>
      <c r="C9325" s="1">
        <v>39</v>
      </c>
      <c r="D9325" s="1" t="s">
        <v>3</v>
      </c>
      <c r="E9325" s="1" t="s">
        <v>4</v>
      </c>
      <c r="F9325" s="1" t="s">
        <v>4</v>
      </c>
      <c r="G9325" s="1">
        <v>15</v>
      </c>
      <c r="H9325" s="1" t="s">
        <v>15</v>
      </c>
      <c r="I9325" s="1" t="s">
        <v>10</v>
      </c>
      <c r="J9325" s="1" t="s">
        <v>44</v>
      </c>
      <c r="K9325" s="1">
        <v>28.78</v>
      </c>
      <c r="L9325" s="1">
        <v>445.24</v>
      </c>
      <c r="M9325" s="1">
        <v>6</v>
      </c>
      <c r="N9325" s="1">
        <v>10</v>
      </c>
      <c r="O9325" s="1" t="s">
        <v>3</v>
      </c>
      <c r="P9325" s="1" t="str">
        <f>IF(Table1[[#This Row],[Churn]]="Yes","Lost Customer","Active Customer")</f>
        <v>Active Customer</v>
      </c>
      <c r="Q9325" s="3">
        <f>IF(Table1[[#This Row],[Tenure]]&lt;=12,"0-1 Year",)</f>
        <v>0</v>
      </c>
      <c r="R9325" s="3" t="str">
        <f>IF(Table1[[#This Row],[MonthlyCharges]]&lt;35,"low",IF(Table1[[#This Row],[MonthlyCharges]]&lt;70,"Medium","High"))</f>
        <v>low</v>
      </c>
    </row>
    <row r="9326" spans="1:18" x14ac:dyDescent="0.35">
      <c r="A9326" s="1" t="s">
        <v>9359</v>
      </c>
      <c r="B9326" s="1" t="s">
        <v>8</v>
      </c>
      <c r="C9326" s="1">
        <v>63</v>
      </c>
      <c r="D9326" s="1" t="s">
        <v>4</v>
      </c>
      <c r="E9326" s="1" t="s">
        <v>3</v>
      </c>
      <c r="F9326" s="1" t="s">
        <v>3</v>
      </c>
      <c r="G9326" s="1">
        <v>19</v>
      </c>
      <c r="H9326" s="1" t="s">
        <v>14</v>
      </c>
      <c r="I9326" s="1" t="s">
        <v>11</v>
      </c>
      <c r="J9326" s="1" t="s">
        <v>44</v>
      </c>
      <c r="K9326" s="1">
        <v>90.73</v>
      </c>
      <c r="L9326" s="1">
        <v>1738.32</v>
      </c>
      <c r="M9326" s="1">
        <v>7</v>
      </c>
      <c r="N9326" s="1">
        <v>10</v>
      </c>
      <c r="O9326" s="1" t="s">
        <v>3</v>
      </c>
      <c r="P9326" s="1" t="str">
        <f>IF(Table1[[#This Row],[Churn]]="Yes","Lost Customer","Active Customer")</f>
        <v>Active Customer</v>
      </c>
      <c r="Q9326" s="3">
        <f>IF(Table1[[#This Row],[Tenure]]&lt;=12,"0-1 Year",)</f>
        <v>0</v>
      </c>
      <c r="R9326" s="3" t="str">
        <f>IF(Table1[[#This Row],[MonthlyCharges]]&lt;35,"low",IF(Table1[[#This Row],[MonthlyCharges]]&lt;70,"Medium","High"))</f>
        <v>High</v>
      </c>
    </row>
    <row r="9327" spans="1:18" x14ac:dyDescent="0.35">
      <c r="A9327" s="1" t="s">
        <v>9360</v>
      </c>
      <c r="B9327" s="1" t="s">
        <v>8</v>
      </c>
      <c r="C9327" s="1">
        <v>42</v>
      </c>
      <c r="D9327" s="1" t="s">
        <v>3</v>
      </c>
      <c r="E9327" s="1" t="s">
        <v>3</v>
      </c>
      <c r="F9327" s="1" t="s">
        <v>4</v>
      </c>
      <c r="G9327" s="1">
        <v>6</v>
      </c>
      <c r="H9327" s="1" t="s">
        <v>14</v>
      </c>
      <c r="I9327" s="1" t="s">
        <v>10</v>
      </c>
      <c r="J9327" s="1" t="s">
        <v>34</v>
      </c>
      <c r="K9327" s="1">
        <v>48.38</v>
      </c>
      <c r="L9327" s="1">
        <v>306.41000000000003</v>
      </c>
      <c r="M9327" s="1">
        <v>7</v>
      </c>
      <c r="N9327" s="1">
        <v>9</v>
      </c>
      <c r="O9327" s="1" t="s">
        <v>3</v>
      </c>
      <c r="P9327" s="1" t="str">
        <f>IF(Table1[[#This Row],[Churn]]="Yes","Lost Customer","Active Customer")</f>
        <v>Active Customer</v>
      </c>
      <c r="Q9327" s="3" t="str">
        <f>IF(Table1[[#This Row],[Tenure]]&lt;=12,"0-1 Year",)</f>
        <v>0-1 Year</v>
      </c>
      <c r="R9327" s="3" t="str">
        <f>IF(Table1[[#This Row],[MonthlyCharges]]&lt;35,"low",IF(Table1[[#This Row],[MonthlyCharges]]&lt;70,"Medium","High"))</f>
        <v>Medium</v>
      </c>
    </row>
    <row r="9328" spans="1:18" x14ac:dyDescent="0.35">
      <c r="A9328" s="1" t="s">
        <v>9361</v>
      </c>
      <c r="B9328" s="1" t="s">
        <v>8</v>
      </c>
      <c r="C9328" s="1">
        <v>40</v>
      </c>
      <c r="D9328" s="1" t="s">
        <v>3</v>
      </c>
      <c r="E9328" s="1" t="s">
        <v>4</v>
      </c>
      <c r="F9328" s="1" t="s">
        <v>3</v>
      </c>
      <c r="G9328" s="1">
        <v>42</v>
      </c>
      <c r="H9328" s="1" t="s">
        <v>14</v>
      </c>
      <c r="I9328" s="1" t="s">
        <v>12</v>
      </c>
      <c r="J9328" s="1" t="s">
        <v>40</v>
      </c>
      <c r="K9328" s="1">
        <v>0</v>
      </c>
      <c r="L9328" s="1">
        <v>12.09</v>
      </c>
      <c r="M9328" s="1">
        <v>8</v>
      </c>
      <c r="N9328" s="1">
        <v>6</v>
      </c>
      <c r="O9328" s="1" t="s">
        <v>3</v>
      </c>
      <c r="P9328" s="1" t="str">
        <f>IF(Table1[[#This Row],[Churn]]="Yes","Lost Customer","Active Customer")</f>
        <v>Active Customer</v>
      </c>
      <c r="Q9328" s="3">
        <f>IF(Table1[[#This Row],[Tenure]]&lt;=12,"0-1 Year",)</f>
        <v>0</v>
      </c>
      <c r="R9328" s="3" t="str">
        <f>IF(Table1[[#This Row],[MonthlyCharges]]&lt;35,"low",IF(Table1[[#This Row],[MonthlyCharges]]&lt;70,"Medium","High"))</f>
        <v>low</v>
      </c>
    </row>
    <row r="9329" spans="1:18" x14ac:dyDescent="0.35">
      <c r="A9329" s="1" t="s">
        <v>9362</v>
      </c>
      <c r="B9329" s="1" t="s">
        <v>7</v>
      </c>
      <c r="C9329" s="1">
        <v>54</v>
      </c>
      <c r="D9329" s="1" t="s">
        <v>3</v>
      </c>
      <c r="E9329" s="1" t="s">
        <v>4</v>
      </c>
      <c r="F9329" s="1" t="s">
        <v>4</v>
      </c>
      <c r="G9329" s="1">
        <v>22</v>
      </c>
      <c r="H9329" s="1" t="s">
        <v>14</v>
      </c>
      <c r="I9329" s="1" t="s">
        <v>11</v>
      </c>
      <c r="J9329" s="1" t="s">
        <v>44</v>
      </c>
      <c r="K9329" s="1">
        <v>69.569999999999993</v>
      </c>
      <c r="L9329" s="1">
        <v>1523.33</v>
      </c>
      <c r="M9329" s="1">
        <v>3</v>
      </c>
      <c r="N9329" s="1">
        <v>4</v>
      </c>
      <c r="O9329" s="1" t="s">
        <v>3</v>
      </c>
      <c r="P9329" s="1" t="str">
        <f>IF(Table1[[#This Row],[Churn]]="Yes","Lost Customer","Active Customer")</f>
        <v>Active Customer</v>
      </c>
      <c r="Q9329" s="3">
        <f>IF(Table1[[#This Row],[Tenure]]&lt;=12,"0-1 Year",)</f>
        <v>0</v>
      </c>
      <c r="R9329" s="3" t="str">
        <f>IF(Table1[[#This Row],[MonthlyCharges]]&lt;35,"low",IF(Table1[[#This Row],[MonthlyCharges]]&lt;70,"Medium","High"))</f>
        <v>Medium</v>
      </c>
    </row>
    <row r="9330" spans="1:18" x14ac:dyDescent="0.35">
      <c r="A9330" s="1" t="s">
        <v>9363</v>
      </c>
      <c r="B9330" s="1" t="s">
        <v>7</v>
      </c>
      <c r="C9330" s="1">
        <v>25</v>
      </c>
      <c r="D9330" s="1" t="s">
        <v>3</v>
      </c>
      <c r="E9330" s="1" t="s">
        <v>4</v>
      </c>
      <c r="F9330" s="1" t="s">
        <v>3</v>
      </c>
      <c r="G9330" s="1">
        <v>39</v>
      </c>
      <c r="H9330" s="1" t="s">
        <v>14</v>
      </c>
      <c r="I9330" s="1" t="s">
        <v>11</v>
      </c>
      <c r="J9330" s="1" t="s">
        <v>44</v>
      </c>
      <c r="K9330" s="1">
        <v>24.1</v>
      </c>
      <c r="L9330" s="1">
        <v>921.72</v>
      </c>
      <c r="M9330" s="1">
        <v>5</v>
      </c>
      <c r="N9330" s="1">
        <v>1</v>
      </c>
      <c r="O9330" s="1" t="s">
        <v>3</v>
      </c>
      <c r="P9330" s="1" t="str">
        <f>IF(Table1[[#This Row],[Churn]]="Yes","Lost Customer","Active Customer")</f>
        <v>Active Customer</v>
      </c>
      <c r="Q9330" s="3">
        <f>IF(Table1[[#This Row],[Tenure]]&lt;=12,"0-1 Year",)</f>
        <v>0</v>
      </c>
      <c r="R9330" s="3" t="str">
        <f>IF(Table1[[#This Row],[MonthlyCharges]]&lt;35,"low",IF(Table1[[#This Row],[MonthlyCharges]]&lt;70,"Medium","High"))</f>
        <v>low</v>
      </c>
    </row>
    <row r="9331" spans="1:18" x14ac:dyDescent="0.35">
      <c r="A9331" s="1" t="s">
        <v>9364</v>
      </c>
      <c r="B9331" s="1" t="s">
        <v>8</v>
      </c>
      <c r="C9331" s="1">
        <v>53</v>
      </c>
      <c r="D9331" s="1" t="s">
        <v>3</v>
      </c>
      <c r="E9331" s="1" t="s">
        <v>4</v>
      </c>
      <c r="F9331" s="1" t="s">
        <v>4</v>
      </c>
      <c r="G9331" s="1">
        <v>18</v>
      </c>
      <c r="H9331" s="1" t="s">
        <v>14</v>
      </c>
      <c r="I9331" s="1" t="s">
        <v>10</v>
      </c>
      <c r="J9331" s="1" t="s">
        <v>32</v>
      </c>
      <c r="K9331" s="1">
        <v>22.38</v>
      </c>
      <c r="L9331" s="1">
        <v>393.62</v>
      </c>
      <c r="M9331" s="1">
        <v>3</v>
      </c>
      <c r="N9331" s="1">
        <v>10</v>
      </c>
      <c r="O9331" s="1" t="s">
        <v>3</v>
      </c>
      <c r="P9331" s="1" t="str">
        <f>IF(Table1[[#This Row],[Churn]]="Yes","Lost Customer","Active Customer")</f>
        <v>Active Customer</v>
      </c>
      <c r="Q9331" s="3">
        <f>IF(Table1[[#This Row],[Tenure]]&lt;=12,"0-1 Year",)</f>
        <v>0</v>
      </c>
      <c r="R9331" s="3" t="str">
        <f>IF(Table1[[#This Row],[MonthlyCharges]]&lt;35,"low",IF(Table1[[#This Row],[MonthlyCharges]]&lt;70,"Medium","High"))</f>
        <v>low</v>
      </c>
    </row>
    <row r="9332" spans="1:18" x14ac:dyDescent="0.35">
      <c r="A9332" s="1" t="s">
        <v>9365</v>
      </c>
      <c r="B9332" s="1" t="s">
        <v>8</v>
      </c>
      <c r="C9332" s="1">
        <v>27</v>
      </c>
      <c r="D9332" s="1" t="s">
        <v>3</v>
      </c>
      <c r="E9332" s="1" t="s">
        <v>3</v>
      </c>
      <c r="F9332" s="1" t="s">
        <v>3</v>
      </c>
      <c r="G9332" s="1">
        <v>63</v>
      </c>
      <c r="H9332" s="1" t="s">
        <v>14</v>
      </c>
      <c r="I9332" s="1" t="s">
        <v>11</v>
      </c>
      <c r="J9332" s="1" t="s">
        <v>34</v>
      </c>
      <c r="K9332" s="1">
        <v>94.71</v>
      </c>
      <c r="L9332" s="1">
        <v>5971.42</v>
      </c>
      <c r="M9332" s="1">
        <v>5</v>
      </c>
      <c r="N9332" s="1">
        <v>4</v>
      </c>
      <c r="O9332" s="1" t="s">
        <v>3</v>
      </c>
      <c r="P9332" s="1" t="str">
        <f>IF(Table1[[#This Row],[Churn]]="Yes","Lost Customer","Active Customer")</f>
        <v>Active Customer</v>
      </c>
      <c r="Q9332" s="3">
        <f>IF(Table1[[#This Row],[Tenure]]&lt;=12,"0-1 Year",)</f>
        <v>0</v>
      </c>
      <c r="R9332" s="3" t="str">
        <f>IF(Table1[[#This Row],[MonthlyCharges]]&lt;35,"low",IF(Table1[[#This Row],[MonthlyCharges]]&lt;70,"Medium","High"))</f>
        <v>High</v>
      </c>
    </row>
    <row r="9333" spans="1:18" x14ac:dyDescent="0.35">
      <c r="A9333" s="1" t="s">
        <v>9366</v>
      </c>
      <c r="B9333" s="1" t="s">
        <v>8</v>
      </c>
      <c r="C9333" s="1">
        <v>64</v>
      </c>
      <c r="D9333" s="1" t="s">
        <v>3</v>
      </c>
      <c r="E9333" s="1" t="s">
        <v>4</v>
      </c>
      <c r="F9333" s="1" t="s">
        <v>3</v>
      </c>
      <c r="G9333" s="1">
        <v>51</v>
      </c>
      <c r="H9333" s="1" t="s">
        <v>14</v>
      </c>
      <c r="I9333" s="1" t="s">
        <v>10</v>
      </c>
      <c r="J9333" s="1" t="s">
        <v>34</v>
      </c>
      <c r="K9333" s="1">
        <v>78.08</v>
      </c>
      <c r="L9333" s="1">
        <v>3967.64</v>
      </c>
      <c r="M9333" s="1">
        <v>4</v>
      </c>
      <c r="N9333" s="1">
        <v>9</v>
      </c>
      <c r="O9333" s="1" t="s">
        <v>3</v>
      </c>
      <c r="P9333" s="1" t="str">
        <f>IF(Table1[[#This Row],[Churn]]="Yes","Lost Customer","Active Customer")</f>
        <v>Active Customer</v>
      </c>
      <c r="Q9333" s="3">
        <f>IF(Table1[[#This Row],[Tenure]]&lt;=12,"0-1 Year",)</f>
        <v>0</v>
      </c>
      <c r="R9333" s="3" t="str">
        <f>IF(Table1[[#This Row],[MonthlyCharges]]&lt;35,"low",IF(Table1[[#This Row],[MonthlyCharges]]&lt;70,"Medium","High"))</f>
        <v>High</v>
      </c>
    </row>
    <row r="9334" spans="1:18" x14ac:dyDescent="0.35">
      <c r="A9334" s="1" t="s">
        <v>9367</v>
      </c>
      <c r="B9334" s="1" t="s">
        <v>7</v>
      </c>
      <c r="C9334" s="1">
        <v>58</v>
      </c>
      <c r="D9334" s="1" t="s">
        <v>3</v>
      </c>
      <c r="E9334" s="1" t="s">
        <v>3</v>
      </c>
      <c r="F9334" s="1" t="s">
        <v>3</v>
      </c>
      <c r="G9334" s="1">
        <v>59</v>
      </c>
      <c r="H9334" s="1" t="s">
        <v>16</v>
      </c>
      <c r="I9334" s="1" t="s">
        <v>11</v>
      </c>
      <c r="J9334" s="1" t="s">
        <v>34</v>
      </c>
      <c r="K9334" s="1">
        <v>85.05</v>
      </c>
      <c r="L9334" s="1">
        <v>5028.95</v>
      </c>
      <c r="M9334" s="1">
        <v>8</v>
      </c>
      <c r="N9334" s="1">
        <v>9</v>
      </c>
      <c r="O9334" s="1" t="s">
        <v>3</v>
      </c>
      <c r="P9334" s="1" t="str">
        <f>IF(Table1[[#This Row],[Churn]]="Yes","Lost Customer","Active Customer")</f>
        <v>Active Customer</v>
      </c>
      <c r="Q9334" s="3">
        <f>IF(Table1[[#This Row],[Tenure]]&lt;=12,"0-1 Year",)</f>
        <v>0</v>
      </c>
      <c r="R9334" s="3" t="str">
        <f>IF(Table1[[#This Row],[MonthlyCharges]]&lt;35,"low",IF(Table1[[#This Row],[MonthlyCharges]]&lt;70,"Medium","High"))</f>
        <v>High</v>
      </c>
    </row>
    <row r="9335" spans="1:18" x14ac:dyDescent="0.35">
      <c r="A9335" s="1" t="s">
        <v>9368</v>
      </c>
      <c r="B9335" s="1" t="s">
        <v>7</v>
      </c>
      <c r="C9335" s="1">
        <v>24</v>
      </c>
      <c r="D9335" s="1" t="s">
        <v>3</v>
      </c>
      <c r="E9335" s="1" t="s">
        <v>3</v>
      </c>
      <c r="F9335" s="1" t="s">
        <v>3</v>
      </c>
      <c r="G9335" s="1">
        <v>57</v>
      </c>
      <c r="H9335" s="1" t="s">
        <v>16</v>
      </c>
      <c r="I9335" s="1" t="s">
        <v>11</v>
      </c>
      <c r="J9335" s="1" t="s">
        <v>34</v>
      </c>
      <c r="K9335" s="1">
        <v>61.3</v>
      </c>
      <c r="L9335" s="1">
        <v>3504.17</v>
      </c>
      <c r="M9335" s="1">
        <v>2</v>
      </c>
      <c r="N9335" s="1">
        <v>6</v>
      </c>
      <c r="O9335" s="1" t="s">
        <v>3</v>
      </c>
      <c r="P9335" s="1" t="str">
        <f>IF(Table1[[#This Row],[Churn]]="Yes","Lost Customer","Active Customer")</f>
        <v>Active Customer</v>
      </c>
      <c r="Q9335" s="3">
        <f>IF(Table1[[#This Row],[Tenure]]&lt;=12,"0-1 Year",)</f>
        <v>0</v>
      </c>
      <c r="R9335" s="3" t="str">
        <f>IF(Table1[[#This Row],[MonthlyCharges]]&lt;35,"low",IF(Table1[[#This Row],[MonthlyCharges]]&lt;70,"Medium","High"))</f>
        <v>Medium</v>
      </c>
    </row>
    <row r="9336" spans="1:18" x14ac:dyDescent="0.35">
      <c r="A9336" s="1" t="s">
        <v>9369</v>
      </c>
      <c r="B9336" s="1" t="s">
        <v>8</v>
      </c>
      <c r="C9336" s="1">
        <v>62</v>
      </c>
      <c r="D9336" s="1" t="s">
        <v>3</v>
      </c>
      <c r="E9336" s="1" t="s">
        <v>3</v>
      </c>
      <c r="F9336" s="1" t="s">
        <v>3</v>
      </c>
      <c r="G9336" s="1">
        <v>37</v>
      </c>
      <c r="H9336" s="1" t="s">
        <v>14</v>
      </c>
      <c r="I9336" s="1" t="s">
        <v>12</v>
      </c>
      <c r="J9336" s="1" t="s">
        <v>44</v>
      </c>
      <c r="K9336" s="1">
        <v>0</v>
      </c>
      <c r="L9336" s="1">
        <v>6.78</v>
      </c>
      <c r="M9336" s="1">
        <v>7</v>
      </c>
      <c r="N9336" s="1">
        <v>8</v>
      </c>
      <c r="O9336" s="1" t="s">
        <v>3</v>
      </c>
      <c r="P9336" s="1" t="str">
        <f>IF(Table1[[#This Row],[Churn]]="Yes","Lost Customer","Active Customer")</f>
        <v>Active Customer</v>
      </c>
      <c r="Q9336" s="3">
        <f>IF(Table1[[#This Row],[Tenure]]&lt;=12,"0-1 Year",)</f>
        <v>0</v>
      </c>
      <c r="R9336" s="3" t="str">
        <f>IF(Table1[[#This Row],[MonthlyCharges]]&lt;35,"low",IF(Table1[[#This Row],[MonthlyCharges]]&lt;70,"Medium","High"))</f>
        <v>low</v>
      </c>
    </row>
    <row r="9337" spans="1:18" x14ac:dyDescent="0.35">
      <c r="A9337" s="1" t="s">
        <v>9370</v>
      </c>
      <c r="B9337" s="1" t="s">
        <v>8</v>
      </c>
      <c r="C9337" s="1">
        <v>21</v>
      </c>
      <c r="D9337" s="1" t="s">
        <v>3</v>
      </c>
      <c r="E9337" s="1" t="s">
        <v>4</v>
      </c>
      <c r="F9337" s="1" t="s">
        <v>3</v>
      </c>
      <c r="G9337" s="1">
        <v>2</v>
      </c>
      <c r="H9337" s="1" t="s">
        <v>16</v>
      </c>
      <c r="I9337" s="1" t="s">
        <v>11</v>
      </c>
      <c r="J9337" s="1" t="s">
        <v>32</v>
      </c>
      <c r="K9337" s="1">
        <v>64.84</v>
      </c>
      <c r="L9337" s="1">
        <v>136.75</v>
      </c>
      <c r="M9337" s="1">
        <v>4</v>
      </c>
      <c r="N9337" s="1">
        <v>4</v>
      </c>
      <c r="O9337" s="1" t="s">
        <v>3</v>
      </c>
      <c r="P9337" s="1" t="str">
        <f>IF(Table1[[#This Row],[Churn]]="Yes","Lost Customer","Active Customer")</f>
        <v>Active Customer</v>
      </c>
      <c r="Q9337" s="3" t="str">
        <f>IF(Table1[[#This Row],[Tenure]]&lt;=12,"0-1 Year",)</f>
        <v>0-1 Year</v>
      </c>
      <c r="R9337" s="3" t="str">
        <f>IF(Table1[[#This Row],[MonthlyCharges]]&lt;35,"low",IF(Table1[[#This Row],[MonthlyCharges]]&lt;70,"Medium","High"))</f>
        <v>Medium</v>
      </c>
    </row>
    <row r="9338" spans="1:18" x14ac:dyDescent="0.35">
      <c r="A9338" s="1" t="s">
        <v>9371</v>
      </c>
      <c r="B9338" s="1" t="s">
        <v>7</v>
      </c>
      <c r="C9338" s="1">
        <v>50</v>
      </c>
      <c r="D9338" s="1" t="s">
        <v>3</v>
      </c>
      <c r="E9338" s="1" t="s">
        <v>3</v>
      </c>
      <c r="F9338" s="1" t="s">
        <v>4</v>
      </c>
      <c r="G9338" s="1">
        <v>60</v>
      </c>
      <c r="H9338" s="1" t="s">
        <v>14</v>
      </c>
      <c r="I9338" s="1" t="s">
        <v>11</v>
      </c>
      <c r="J9338" s="1" t="s">
        <v>40</v>
      </c>
      <c r="K9338" s="1">
        <v>36.71</v>
      </c>
      <c r="L9338" s="1">
        <v>2190.02</v>
      </c>
      <c r="M9338" s="1">
        <v>3</v>
      </c>
      <c r="N9338" s="1">
        <v>10</v>
      </c>
      <c r="O9338" s="1" t="s">
        <v>3</v>
      </c>
      <c r="P9338" s="1" t="str">
        <f>IF(Table1[[#This Row],[Churn]]="Yes","Lost Customer","Active Customer")</f>
        <v>Active Customer</v>
      </c>
      <c r="Q9338" s="3">
        <f>IF(Table1[[#This Row],[Tenure]]&lt;=12,"0-1 Year",)</f>
        <v>0</v>
      </c>
      <c r="R9338" s="3" t="str">
        <f>IF(Table1[[#This Row],[MonthlyCharges]]&lt;35,"low",IF(Table1[[#This Row],[MonthlyCharges]]&lt;70,"Medium","High"))</f>
        <v>Medium</v>
      </c>
    </row>
    <row r="9339" spans="1:18" x14ac:dyDescent="0.35">
      <c r="A9339" s="1" t="s">
        <v>9372</v>
      </c>
      <c r="B9339" s="1" t="s">
        <v>8</v>
      </c>
      <c r="C9339" s="1">
        <v>37</v>
      </c>
      <c r="D9339" s="1" t="s">
        <v>3</v>
      </c>
      <c r="E9339" s="1" t="s">
        <v>4</v>
      </c>
      <c r="F9339" s="1" t="s">
        <v>4</v>
      </c>
      <c r="G9339" s="1">
        <v>7</v>
      </c>
      <c r="H9339" s="1" t="s">
        <v>14</v>
      </c>
      <c r="I9339" s="1" t="s">
        <v>12</v>
      </c>
      <c r="J9339" s="1" t="s">
        <v>34</v>
      </c>
      <c r="K9339" s="1">
        <v>0</v>
      </c>
      <c r="L9339" s="1">
        <v>17.59</v>
      </c>
      <c r="M9339" s="1">
        <v>5</v>
      </c>
      <c r="N9339" s="1">
        <v>4</v>
      </c>
      <c r="O9339" s="1" t="s">
        <v>4</v>
      </c>
      <c r="P9339" s="1" t="str">
        <f>IF(Table1[[#This Row],[Churn]]="Yes","Lost Customer","Active Customer")</f>
        <v>Lost Customer</v>
      </c>
      <c r="Q9339" s="3" t="str">
        <f>IF(Table1[[#This Row],[Tenure]]&lt;=12,"0-1 Year",)</f>
        <v>0-1 Year</v>
      </c>
      <c r="R9339" s="3" t="str">
        <f>IF(Table1[[#This Row],[MonthlyCharges]]&lt;35,"low",IF(Table1[[#This Row],[MonthlyCharges]]&lt;70,"Medium","High"))</f>
        <v>low</v>
      </c>
    </row>
    <row r="9340" spans="1:18" x14ac:dyDescent="0.35">
      <c r="A9340" s="1" t="s">
        <v>9373</v>
      </c>
      <c r="B9340" s="1" t="s">
        <v>7</v>
      </c>
      <c r="C9340" s="1">
        <v>70</v>
      </c>
      <c r="D9340" s="1" t="s">
        <v>3</v>
      </c>
      <c r="E9340" s="1" t="s">
        <v>4</v>
      </c>
      <c r="F9340" s="1" t="s">
        <v>4</v>
      </c>
      <c r="G9340" s="1">
        <v>27</v>
      </c>
      <c r="H9340" s="1" t="s">
        <v>14</v>
      </c>
      <c r="I9340" s="1" t="s">
        <v>11</v>
      </c>
      <c r="J9340" s="1" t="s">
        <v>32</v>
      </c>
      <c r="K9340" s="1">
        <v>60.36</v>
      </c>
      <c r="L9340" s="1">
        <v>1626.43</v>
      </c>
      <c r="M9340" s="1">
        <v>3</v>
      </c>
      <c r="N9340" s="1">
        <v>1</v>
      </c>
      <c r="O9340" s="1" t="s">
        <v>3</v>
      </c>
      <c r="P9340" s="1" t="str">
        <f>IF(Table1[[#This Row],[Churn]]="Yes","Lost Customer","Active Customer")</f>
        <v>Active Customer</v>
      </c>
      <c r="Q9340" s="3">
        <f>IF(Table1[[#This Row],[Tenure]]&lt;=12,"0-1 Year",)</f>
        <v>0</v>
      </c>
      <c r="R9340" s="3" t="str">
        <f>IF(Table1[[#This Row],[MonthlyCharges]]&lt;35,"low",IF(Table1[[#This Row],[MonthlyCharges]]&lt;70,"Medium","High"))</f>
        <v>Medium</v>
      </c>
    </row>
    <row r="9341" spans="1:18" x14ac:dyDescent="0.35">
      <c r="A9341" s="1" t="s">
        <v>9374</v>
      </c>
      <c r="B9341" s="1" t="s">
        <v>7</v>
      </c>
      <c r="C9341" s="1">
        <v>41</v>
      </c>
      <c r="D9341" s="1" t="s">
        <v>3</v>
      </c>
      <c r="E9341" s="1" t="s">
        <v>4</v>
      </c>
      <c r="F9341" s="1" t="s">
        <v>4</v>
      </c>
      <c r="G9341" s="1">
        <v>71</v>
      </c>
      <c r="H9341" s="1" t="s">
        <v>14</v>
      </c>
      <c r="I9341" s="1" t="s">
        <v>10</v>
      </c>
      <c r="J9341" s="1" t="s">
        <v>32</v>
      </c>
      <c r="K9341" s="1">
        <v>27.77</v>
      </c>
      <c r="L9341" s="1">
        <v>1965.17</v>
      </c>
      <c r="M9341" s="1">
        <v>2</v>
      </c>
      <c r="N9341" s="1">
        <v>4</v>
      </c>
      <c r="O9341" s="1" t="s">
        <v>3</v>
      </c>
      <c r="P9341" s="1" t="str">
        <f>IF(Table1[[#This Row],[Churn]]="Yes","Lost Customer","Active Customer")</f>
        <v>Active Customer</v>
      </c>
      <c r="Q9341" s="3">
        <f>IF(Table1[[#This Row],[Tenure]]&lt;=12,"0-1 Year",)</f>
        <v>0</v>
      </c>
      <c r="R9341" s="3" t="str">
        <f>IF(Table1[[#This Row],[MonthlyCharges]]&lt;35,"low",IF(Table1[[#This Row],[MonthlyCharges]]&lt;70,"Medium","High"))</f>
        <v>low</v>
      </c>
    </row>
    <row r="9342" spans="1:18" x14ac:dyDescent="0.35">
      <c r="A9342" s="1" t="s">
        <v>9375</v>
      </c>
      <c r="B9342" s="1" t="s">
        <v>8</v>
      </c>
      <c r="C9342" s="1">
        <v>46</v>
      </c>
      <c r="D9342" s="1" t="s">
        <v>3</v>
      </c>
      <c r="E9342" s="1" t="s">
        <v>4</v>
      </c>
      <c r="F9342" s="1" t="s">
        <v>4</v>
      </c>
      <c r="G9342" s="1">
        <v>21</v>
      </c>
      <c r="H9342" s="1" t="s">
        <v>15</v>
      </c>
      <c r="I9342" s="1" t="s">
        <v>10</v>
      </c>
      <c r="J9342" s="1" t="s">
        <v>34</v>
      </c>
      <c r="K9342" s="1">
        <v>61.92</v>
      </c>
      <c r="L9342" s="1">
        <v>1280.45</v>
      </c>
      <c r="M9342" s="1">
        <v>5</v>
      </c>
      <c r="N9342" s="1">
        <v>1</v>
      </c>
      <c r="O9342" s="1" t="s">
        <v>3</v>
      </c>
      <c r="P9342" s="1" t="str">
        <f>IF(Table1[[#This Row],[Churn]]="Yes","Lost Customer","Active Customer")</f>
        <v>Active Customer</v>
      </c>
      <c r="Q9342" s="3">
        <f>IF(Table1[[#This Row],[Tenure]]&lt;=12,"0-1 Year",)</f>
        <v>0</v>
      </c>
      <c r="R9342" s="3" t="str">
        <f>IF(Table1[[#This Row],[MonthlyCharges]]&lt;35,"low",IF(Table1[[#This Row],[MonthlyCharges]]&lt;70,"Medium","High"))</f>
        <v>Medium</v>
      </c>
    </row>
    <row r="9343" spans="1:18" x14ac:dyDescent="0.35">
      <c r="A9343" s="1" t="s">
        <v>9376</v>
      </c>
      <c r="B9343" s="1" t="s">
        <v>7</v>
      </c>
      <c r="C9343" s="1">
        <v>27</v>
      </c>
      <c r="D9343" s="1" t="s">
        <v>3</v>
      </c>
      <c r="E9343" s="1" t="s">
        <v>4</v>
      </c>
      <c r="F9343" s="1" t="s">
        <v>3</v>
      </c>
      <c r="G9343" s="1">
        <v>44</v>
      </c>
      <c r="H9343" s="1" t="s">
        <v>15</v>
      </c>
      <c r="I9343" s="1" t="s">
        <v>10</v>
      </c>
      <c r="J9343" s="1" t="s">
        <v>34</v>
      </c>
      <c r="K9343" s="1">
        <v>73.23</v>
      </c>
      <c r="L9343" s="1">
        <v>3224.28</v>
      </c>
      <c r="M9343" s="1">
        <v>5</v>
      </c>
      <c r="N9343" s="1">
        <v>5</v>
      </c>
      <c r="O9343" s="1" t="s">
        <v>3</v>
      </c>
      <c r="P9343" s="1" t="str">
        <f>IF(Table1[[#This Row],[Churn]]="Yes","Lost Customer","Active Customer")</f>
        <v>Active Customer</v>
      </c>
      <c r="Q9343" s="3">
        <f>IF(Table1[[#This Row],[Tenure]]&lt;=12,"0-1 Year",)</f>
        <v>0</v>
      </c>
      <c r="R9343" s="3" t="str">
        <f>IF(Table1[[#This Row],[MonthlyCharges]]&lt;35,"low",IF(Table1[[#This Row],[MonthlyCharges]]&lt;70,"Medium","High"))</f>
        <v>High</v>
      </c>
    </row>
    <row r="9344" spans="1:18" x14ac:dyDescent="0.35">
      <c r="A9344" s="1" t="s">
        <v>9377</v>
      </c>
      <c r="B9344" s="1" t="s">
        <v>8</v>
      </c>
      <c r="C9344" s="1">
        <v>26</v>
      </c>
      <c r="D9344" s="1" t="s">
        <v>3</v>
      </c>
      <c r="E9344" s="1" t="s">
        <v>4</v>
      </c>
      <c r="F9344" s="1" t="s">
        <v>3</v>
      </c>
      <c r="G9344" s="1">
        <v>48</v>
      </c>
      <c r="H9344" s="1" t="s">
        <v>14</v>
      </c>
      <c r="I9344" s="1" t="s">
        <v>11</v>
      </c>
      <c r="J9344" s="1" t="s">
        <v>40</v>
      </c>
      <c r="K9344" s="1">
        <v>43.66</v>
      </c>
      <c r="L9344" s="1">
        <v>2085.84</v>
      </c>
      <c r="M9344" s="1">
        <v>0</v>
      </c>
      <c r="N9344" s="1">
        <v>9</v>
      </c>
      <c r="O9344" s="1" t="s">
        <v>3</v>
      </c>
      <c r="P9344" s="1" t="str">
        <f>IF(Table1[[#This Row],[Churn]]="Yes","Lost Customer","Active Customer")</f>
        <v>Active Customer</v>
      </c>
      <c r="Q9344" s="3">
        <f>IF(Table1[[#This Row],[Tenure]]&lt;=12,"0-1 Year",)</f>
        <v>0</v>
      </c>
      <c r="R9344" s="3" t="str">
        <f>IF(Table1[[#This Row],[MonthlyCharges]]&lt;35,"low",IF(Table1[[#This Row],[MonthlyCharges]]&lt;70,"Medium","High"))</f>
        <v>Medium</v>
      </c>
    </row>
    <row r="9345" spans="1:18" x14ac:dyDescent="0.35">
      <c r="A9345" s="1" t="s">
        <v>9378</v>
      </c>
      <c r="B9345" s="1" t="s">
        <v>7</v>
      </c>
      <c r="C9345" s="1">
        <v>70</v>
      </c>
      <c r="D9345" s="1" t="s">
        <v>3</v>
      </c>
      <c r="E9345" s="1" t="s">
        <v>3</v>
      </c>
      <c r="F9345" s="1" t="s">
        <v>3</v>
      </c>
      <c r="G9345" s="1">
        <v>69</v>
      </c>
      <c r="H9345" s="1" t="s">
        <v>14</v>
      </c>
      <c r="I9345" s="1" t="s">
        <v>10</v>
      </c>
      <c r="J9345" s="1" t="s">
        <v>32</v>
      </c>
      <c r="K9345" s="1">
        <v>63.74</v>
      </c>
      <c r="L9345" s="1">
        <v>4398.1000000000004</v>
      </c>
      <c r="M9345" s="1">
        <v>7</v>
      </c>
      <c r="N9345" s="1">
        <v>3</v>
      </c>
      <c r="O9345" s="1" t="s">
        <v>4</v>
      </c>
      <c r="P9345" s="1" t="str">
        <f>IF(Table1[[#This Row],[Churn]]="Yes","Lost Customer","Active Customer")</f>
        <v>Lost Customer</v>
      </c>
      <c r="Q9345" s="3">
        <f>IF(Table1[[#This Row],[Tenure]]&lt;=12,"0-1 Year",)</f>
        <v>0</v>
      </c>
      <c r="R9345" s="3" t="str">
        <f>IF(Table1[[#This Row],[MonthlyCharges]]&lt;35,"low",IF(Table1[[#This Row],[MonthlyCharges]]&lt;70,"Medium","High"))</f>
        <v>Medium</v>
      </c>
    </row>
    <row r="9346" spans="1:18" x14ac:dyDescent="0.35">
      <c r="A9346" s="1" t="s">
        <v>9379</v>
      </c>
      <c r="B9346" s="1" t="s">
        <v>8</v>
      </c>
      <c r="C9346" s="1">
        <v>53</v>
      </c>
      <c r="D9346" s="1" t="s">
        <v>3</v>
      </c>
      <c r="E9346" s="1" t="s">
        <v>3</v>
      </c>
      <c r="F9346" s="1" t="s">
        <v>4</v>
      </c>
      <c r="G9346" s="1">
        <v>20</v>
      </c>
      <c r="H9346" s="1" t="s">
        <v>14</v>
      </c>
      <c r="I9346" s="1" t="s">
        <v>11</v>
      </c>
      <c r="J9346" s="1" t="s">
        <v>44</v>
      </c>
      <c r="K9346" s="1">
        <v>78.150000000000006</v>
      </c>
      <c r="L9346" s="1">
        <v>1578.02</v>
      </c>
      <c r="M9346" s="1">
        <v>1</v>
      </c>
      <c r="N9346" s="1">
        <v>2</v>
      </c>
      <c r="O9346" s="1" t="s">
        <v>3</v>
      </c>
      <c r="P9346" s="1" t="str">
        <f>IF(Table1[[#This Row],[Churn]]="Yes","Lost Customer","Active Customer")</f>
        <v>Active Customer</v>
      </c>
      <c r="Q9346" s="3">
        <f>IF(Table1[[#This Row],[Tenure]]&lt;=12,"0-1 Year",)</f>
        <v>0</v>
      </c>
      <c r="R9346" s="3" t="str">
        <f>IF(Table1[[#This Row],[MonthlyCharges]]&lt;35,"low",IF(Table1[[#This Row],[MonthlyCharges]]&lt;70,"Medium","High"))</f>
        <v>High</v>
      </c>
    </row>
    <row r="9347" spans="1:18" x14ac:dyDescent="0.35">
      <c r="A9347" s="1" t="s">
        <v>9380</v>
      </c>
      <c r="B9347" s="1" t="s">
        <v>8</v>
      </c>
      <c r="C9347" s="1">
        <v>36</v>
      </c>
      <c r="D9347" s="1" t="s">
        <v>3</v>
      </c>
      <c r="E9347" s="1" t="s">
        <v>3</v>
      </c>
      <c r="F9347" s="1" t="s">
        <v>4</v>
      </c>
      <c r="G9347" s="1">
        <v>27</v>
      </c>
      <c r="H9347" s="1" t="s">
        <v>14</v>
      </c>
      <c r="I9347" s="1" t="s">
        <v>11</v>
      </c>
      <c r="J9347" s="1" t="s">
        <v>44</v>
      </c>
      <c r="K9347" s="1">
        <v>52.32</v>
      </c>
      <c r="L9347" s="1">
        <v>1397.08</v>
      </c>
      <c r="M9347" s="1">
        <v>8</v>
      </c>
      <c r="N9347" s="1">
        <v>7</v>
      </c>
      <c r="O9347" s="1" t="s">
        <v>3</v>
      </c>
      <c r="P9347" s="1" t="str">
        <f>IF(Table1[[#This Row],[Churn]]="Yes","Lost Customer","Active Customer")</f>
        <v>Active Customer</v>
      </c>
      <c r="Q9347" s="3">
        <f>IF(Table1[[#This Row],[Tenure]]&lt;=12,"0-1 Year",)</f>
        <v>0</v>
      </c>
      <c r="R9347" s="3" t="str">
        <f>IF(Table1[[#This Row],[MonthlyCharges]]&lt;35,"low",IF(Table1[[#This Row],[MonthlyCharges]]&lt;70,"Medium","High"))</f>
        <v>Medium</v>
      </c>
    </row>
    <row r="9348" spans="1:18" x14ac:dyDescent="0.35">
      <c r="A9348" s="1" t="s">
        <v>9381</v>
      </c>
      <c r="B9348" s="1" t="s">
        <v>7</v>
      </c>
      <c r="C9348" s="1">
        <v>74</v>
      </c>
      <c r="D9348" s="1" t="s">
        <v>3</v>
      </c>
      <c r="E9348" s="1" t="s">
        <v>4</v>
      </c>
      <c r="F9348" s="1" t="s">
        <v>4</v>
      </c>
      <c r="G9348" s="1">
        <v>70</v>
      </c>
      <c r="H9348" s="1" t="s">
        <v>14</v>
      </c>
      <c r="I9348" s="1" t="s">
        <v>12</v>
      </c>
      <c r="J9348" s="1" t="s">
        <v>40</v>
      </c>
      <c r="K9348" s="1">
        <v>0</v>
      </c>
      <c r="L9348" s="1">
        <v>-15.46</v>
      </c>
      <c r="M9348" s="1">
        <v>0</v>
      </c>
      <c r="N9348" s="1">
        <v>5</v>
      </c>
      <c r="O9348" s="1" t="s">
        <v>3</v>
      </c>
      <c r="P9348" s="1" t="str">
        <f>IF(Table1[[#This Row],[Churn]]="Yes","Lost Customer","Active Customer")</f>
        <v>Active Customer</v>
      </c>
      <c r="Q9348" s="3">
        <f>IF(Table1[[#This Row],[Tenure]]&lt;=12,"0-1 Year",)</f>
        <v>0</v>
      </c>
      <c r="R9348" s="3" t="str">
        <f>IF(Table1[[#This Row],[MonthlyCharges]]&lt;35,"low",IF(Table1[[#This Row],[MonthlyCharges]]&lt;70,"Medium","High"))</f>
        <v>low</v>
      </c>
    </row>
    <row r="9349" spans="1:18" x14ac:dyDescent="0.35">
      <c r="A9349" s="1" t="s">
        <v>9382</v>
      </c>
      <c r="B9349" s="1" t="s">
        <v>8</v>
      </c>
      <c r="C9349" s="1">
        <v>56</v>
      </c>
      <c r="D9349" s="1" t="s">
        <v>3</v>
      </c>
      <c r="E9349" s="1" t="s">
        <v>3</v>
      </c>
      <c r="F9349" s="1" t="s">
        <v>3</v>
      </c>
      <c r="G9349" s="1">
        <v>7</v>
      </c>
      <c r="H9349" s="1" t="s">
        <v>14</v>
      </c>
      <c r="I9349" s="1" t="s">
        <v>12</v>
      </c>
      <c r="J9349" s="1" t="s">
        <v>44</v>
      </c>
      <c r="K9349" s="1">
        <v>0</v>
      </c>
      <c r="L9349" s="1">
        <v>10.82</v>
      </c>
      <c r="M9349" s="1">
        <v>6</v>
      </c>
      <c r="N9349" s="1">
        <v>7</v>
      </c>
      <c r="O9349" s="1" t="s">
        <v>3</v>
      </c>
      <c r="P9349" s="1" t="str">
        <f>IF(Table1[[#This Row],[Churn]]="Yes","Lost Customer","Active Customer")</f>
        <v>Active Customer</v>
      </c>
      <c r="Q9349" s="3" t="str">
        <f>IF(Table1[[#This Row],[Tenure]]&lt;=12,"0-1 Year",)</f>
        <v>0-1 Year</v>
      </c>
      <c r="R9349" s="3" t="str">
        <f>IF(Table1[[#This Row],[MonthlyCharges]]&lt;35,"low",IF(Table1[[#This Row],[MonthlyCharges]]&lt;70,"Medium","High"))</f>
        <v>low</v>
      </c>
    </row>
    <row r="9350" spans="1:18" x14ac:dyDescent="0.35">
      <c r="A9350" s="1" t="s">
        <v>9383</v>
      </c>
      <c r="B9350" s="1" t="s">
        <v>7</v>
      </c>
      <c r="C9350" s="1">
        <v>47</v>
      </c>
      <c r="D9350" s="1" t="s">
        <v>3</v>
      </c>
      <c r="E9350" s="1" t="s">
        <v>4</v>
      </c>
      <c r="F9350" s="1" t="s">
        <v>4</v>
      </c>
      <c r="G9350" s="1">
        <v>4</v>
      </c>
      <c r="H9350" s="1" t="s">
        <v>14</v>
      </c>
      <c r="I9350" s="1" t="s">
        <v>11</v>
      </c>
      <c r="J9350" s="1" t="s">
        <v>40</v>
      </c>
      <c r="K9350" s="1">
        <v>41.54</v>
      </c>
      <c r="L9350" s="1">
        <v>157.33000000000001</v>
      </c>
      <c r="M9350" s="1">
        <v>1</v>
      </c>
      <c r="N9350" s="1">
        <v>3</v>
      </c>
      <c r="O9350" s="1" t="s">
        <v>4</v>
      </c>
      <c r="P9350" s="1" t="str">
        <f>IF(Table1[[#This Row],[Churn]]="Yes","Lost Customer","Active Customer")</f>
        <v>Lost Customer</v>
      </c>
      <c r="Q9350" s="3" t="str">
        <f>IF(Table1[[#This Row],[Tenure]]&lt;=12,"0-1 Year",)</f>
        <v>0-1 Year</v>
      </c>
      <c r="R9350" s="3" t="str">
        <f>IF(Table1[[#This Row],[MonthlyCharges]]&lt;35,"low",IF(Table1[[#This Row],[MonthlyCharges]]&lt;70,"Medium","High"))</f>
        <v>Medium</v>
      </c>
    </row>
    <row r="9351" spans="1:18" x14ac:dyDescent="0.35">
      <c r="A9351" s="1" t="s">
        <v>9384</v>
      </c>
      <c r="B9351" s="1" t="s">
        <v>8</v>
      </c>
      <c r="C9351" s="1">
        <v>62</v>
      </c>
      <c r="D9351" s="1" t="s">
        <v>4</v>
      </c>
      <c r="E9351" s="1" t="s">
        <v>3</v>
      </c>
      <c r="F9351" s="1" t="s">
        <v>3</v>
      </c>
      <c r="G9351" s="1">
        <v>70</v>
      </c>
      <c r="H9351" s="1" t="s">
        <v>16</v>
      </c>
      <c r="I9351" s="1" t="s">
        <v>10</v>
      </c>
      <c r="J9351" s="1" t="s">
        <v>32</v>
      </c>
      <c r="K9351" s="1">
        <v>55.38</v>
      </c>
      <c r="L9351" s="1">
        <v>3867.83</v>
      </c>
      <c r="M9351" s="1">
        <v>3</v>
      </c>
      <c r="N9351" s="1">
        <v>3</v>
      </c>
      <c r="O9351" s="1" t="s">
        <v>3</v>
      </c>
      <c r="P9351" s="1" t="str">
        <f>IF(Table1[[#This Row],[Churn]]="Yes","Lost Customer","Active Customer")</f>
        <v>Active Customer</v>
      </c>
      <c r="Q9351" s="3">
        <f>IF(Table1[[#This Row],[Tenure]]&lt;=12,"0-1 Year",)</f>
        <v>0</v>
      </c>
      <c r="R9351" s="3" t="str">
        <f>IF(Table1[[#This Row],[MonthlyCharges]]&lt;35,"low",IF(Table1[[#This Row],[MonthlyCharges]]&lt;70,"Medium","High"))</f>
        <v>Medium</v>
      </c>
    </row>
    <row r="9352" spans="1:18" x14ac:dyDescent="0.35">
      <c r="A9352" s="1" t="s">
        <v>9385</v>
      </c>
      <c r="B9352" s="1" t="s">
        <v>8</v>
      </c>
      <c r="C9352" s="1">
        <v>69</v>
      </c>
      <c r="D9352" s="1" t="s">
        <v>4</v>
      </c>
      <c r="E9352" s="1" t="s">
        <v>4</v>
      </c>
      <c r="F9352" s="1" t="s">
        <v>3</v>
      </c>
      <c r="G9352" s="1">
        <v>56</v>
      </c>
      <c r="H9352" s="1" t="s">
        <v>14</v>
      </c>
      <c r="I9352" s="1" t="s">
        <v>10</v>
      </c>
      <c r="J9352" s="1" t="s">
        <v>40</v>
      </c>
      <c r="K9352" s="1">
        <v>117.16</v>
      </c>
      <c r="L9352" s="1">
        <v>6546.24</v>
      </c>
      <c r="M9352" s="1">
        <v>6</v>
      </c>
      <c r="N9352" s="1">
        <v>2</v>
      </c>
      <c r="O9352" s="1" t="s">
        <v>4</v>
      </c>
      <c r="P9352" s="1" t="str">
        <f>IF(Table1[[#This Row],[Churn]]="Yes","Lost Customer","Active Customer")</f>
        <v>Lost Customer</v>
      </c>
      <c r="Q9352" s="3">
        <f>IF(Table1[[#This Row],[Tenure]]&lt;=12,"0-1 Year",)</f>
        <v>0</v>
      </c>
      <c r="R9352" s="3" t="str">
        <f>IF(Table1[[#This Row],[MonthlyCharges]]&lt;35,"low",IF(Table1[[#This Row],[MonthlyCharges]]&lt;70,"Medium","High"))</f>
        <v>High</v>
      </c>
    </row>
    <row r="9353" spans="1:18" x14ac:dyDescent="0.35">
      <c r="A9353" s="1" t="s">
        <v>9386</v>
      </c>
      <c r="B9353" s="1" t="s">
        <v>8</v>
      </c>
      <c r="C9353" s="1">
        <v>41</v>
      </c>
      <c r="D9353" s="1" t="s">
        <v>3</v>
      </c>
      <c r="E9353" s="1" t="s">
        <v>4</v>
      </c>
      <c r="F9353" s="1" t="s">
        <v>3</v>
      </c>
      <c r="G9353" s="1">
        <v>52</v>
      </c>
      <c r="H9353" s="1" t="s">
        <v>16</v>
      </c>
      <c r="I9353" s="1" t="s">
        <v>11</v>
      </c>
      <c r="J9353" s="1" t="s">
        <v>34</v>
      </c>
      <c r="K9353" s="1">
        <v>46.34</v>
      </c>
      <c r="L9353" s="1">
        <v>2418.7600000000002</v>
      </c>
      <c r="M9353" s="1">
        <v>0</v>
      </c>
      <c r="N9353" s="1">
        <v>3</v>
      </c>
      <c r="O9353" s="1" t="s">
        <v>3</v>
      </c>
      <c r="P9353" s="1" t="str">
        <f>IF(Table1[[#This Row],[Churn]]="Yes","Lost Customer","Active Customer")</f>
        <v>Active Customer</v>
      </c>
      <c r="Q9353" s="3">
        <f>IF(Table1[[#This Row],[Tenure]]&lt;=12,"0-1 Year",)</f>
        <v>0</v>
      </c>
      <c r="R9353" s="3" t="str">
        <f>IF(Table1[[#This Row],[MonthlyCharges]]&lt;35,"low",IF(Table1[[#This Row],[MonthlyCharges]]&lt;70,"Medium","High"))</f>
        <v>Medium</v>
      </c>
    </row>
    <row r="9354" spans="1:18" x14ac:dyDescent="0.35">
      <c r="A9354" s="1" t="s">
        <v>9387</v>
      </c>
      <c r="B9354" s="1" t="s">
        <v>8</v>
      </c>
      <c r="C9354" s="1">
        <v>22</v>
      </c>
      <c r="D9354" s="1" t="s">
        <v>3</v>
      </c>
      <c r="E9354" s="1" t="s">
        <v>3</v>
      </c>
      <c r="F9354" s="1" t="s">
        <v>3</v>
      </c>
      <c r="G9354" s="1">
        <v>18</v>
      </c>
      <c r="H9354" s="1" t="s">
        <v>15</v>
      </c>
      <c r="I9354" s="1" t="s">
        <v>10</v>
      </c>
      <c r="J9354" s="1" t="s">
        <v>34</v>
      </c>
      <c r="K9354" s="1">
        <v>39.229999999999997</v>
      </c>
      <c r="L9354" s="1">
        <v>686.23</v>
      </c>
      <c r="M9354" s="1">
        <v>4</v>
      </c>
      <c r="N9354" s="1">
        <v>9</v>
      </c>
      <c r="O9354" s="1" t="s">
        <v>3</v>
      </c>
      <c r="P9354" s="1" t="str">
        <f>IF(Table1[[#This Row],[Churn]]="Yes","Lost Customer","Active Customer")</f>
        <v>Active Customer</v>
      </c>
      <c r="Q9354" s="3">
        <f>IF(Table1[[#This Row],[Tenure]]&lt;=12,"0-1 Year",)</f>
        <v>0</v>
      </c>
      <c r="R9354" s="3" t="str">
        <f>IF(Table1[[#This Row],[MonthlyCharges]]&lt;35,"low",IF(Table1[[#This Row],[MonthlyCharges]]&lt;70,"Medium","High"))</f>
        <v>Medium</v>
      </c>
    </row>
    <row r="9355" spans="1:18" x14ac:dyDescent="0.35">
      <c r="A9355" s="1" t="s">
        <v>9388</v>
      </c>
      <c r="B9355" s="1" t="s">
        <v>8</v>
      </c>
      <c r="C9355" s="1">
        <v>47</v>
      </c>
      <c r="D9355" s="1" t="s">
        <v>3</v>
      </c>
      <c r="E9355" s="1" t="s">
        <v>3</v>
      </c>
      <c r="F9355" s="1" t="s">
        <v>3</v>
      </c>
      <c r="G9355" s="1">
        <v>70</v>
      </c>
      <c r="H9355" s="1" t="s">
        <v>14</v>
      </c>
      <c r="I9355" s="1" t="s">
        <v>10</v>
      </c>
      <c r="J9355" s="1" t="s">
        <v>40</v>
      </c>
      <c r="K9355" s="1">
        <v>114.71</v>
      </c>
      <c r="L9355" s="1">
        <v>8048.71</v>
      </c>
      <c r="M9355" s="1">
        <v>8</v>
      </c>
      <c r="N9355" s="1">
        <v>9</v>
      </c>
      <c r="O9355" s="1" t="s">
        <v>3</v>
      </c>
      <c r="P9355" s="1" t="str">
        <f>IF(Table1[[#This Row],[Churn]]="Yes","Lost Customer","Active Customer")</f>
        <v>Active Customer</v>
      </c>
      <c r="Q9355" s="3">
        <f>IF(Table1[[#This Row],[Tenure]]&lt;=12,"0-1 Year",)</f>
        <v>0</v>
      </c>
      <c r="R9355" s="3" t="str">
        <f>IF(Table1[[#This Row],[MonthlyCharges]]&lt;35,"low",IF(Table1[[#This Row],[MonthlyCharges]]&lt;70,"Medium","High"))</f>
        <v>High</v>
      </c>
    </row>
    <row r="9356" spans="1:18" x14ac:dyDescent="0.35">
      <c r="A9356" s="1" t="s">
        <v>9389</v>
      </c>
      <c r="B9356" s="1" t="s">
        <v>7</v>
      </c>
      <c r="C9356" s="1">
        <v>65</v>
      </c>
      <c r="D9356" s="1" t="s">
        <v>4</v>
      </c>
      <c r="E9356" s="1" t="s">
        <v>3</v>
      </c>
      <c r="F9356" s="1" t="s">
        <v>3</v>
      </c>
      <c r="G9356" s="1">
        <v>9</v>
      </c>
      <c r="H9356" s="1" t="s">
        <v>15</v>
      </c>
      <c r="I9356" s="1" t="s">
        <v>11</v>
      </c>
      <c r="J9356" s="1" t="s">
        <v>44</v>
      </c>
      <c r="K9356" s="1">
        <v>99.87</v>
      </c>
      <c r="L9356" s="1">
        <v>891.86</v>
      </c>
      <c r="M9356" s="1">
        <v>1</v>
      </c>
      <c r="N9356" s="1">
        <v>7</v>
      </c>
      <c r="O9356" s="1" t="s">
        <v>3</v>
      </c>
      <c r="P9356" s="1" t="str">
        <f>IF(Table1[[#This Row],[Churn]]="Yes","Lost Customer","Active Customer")</f>
        <v>Active Customer</v>
      </c>
      <c r="Q9356" s="3" t="str">
        <f>IF(Table1[[#This Row],[Tenure]]&lt;=12,"0-1 Year",)</f>
        <v>0-1 Year</v>
      </c>
      <c r="R9356" s="3" t="str">
        <f>IF(Table1[[#This Row],[MonthlyCharges]]&lt;35,"low",IF(Table1[[#This Row],[MonthlyCharges]]&lt;70,"Medium","High"))</f>
        <v>High</v>
      </c>
    </row>
    <row r="9357" spans="1:18" x14ac:dyDescent="0.35">
      <c r="A9357" s="1" t="s">
        <v>9390</v>
      </c>
      <c r="B9357" s="1" t="s">
        <v>8</v>
      </c>
      <c r="C9357" s="1">
        <v>51</v>
      </c>
      <c r="D9357" s="1" t="s">
        <v>3</v>
      </c>
      <c r="E9357" s="1" t="s">
        <v>3</v>
      </c>
      <c r="F9357" s="1" t="s">
        <v>3</v>
      </c>
      <c r="G9357" s="1">
        <v>11</v>
      </c>
      <c r="H9357" s="1" t="s">
        <v>16</v>
      </c>
      <c r="I9357" s="1" t="s">
        <v>10</v>
      </c>
      <c r="J9357" s="1" t="s">
        <v>32</v>
      </c>
      <c r="K9357" s="1">
        <v>68.87</v>
      </c>
      <c r="L9357" s="1">
        <v>775.39</v>
      </c>
      <c r="M9357" s="1">
        <v>3</v>
      </c>
      <c r="N9357" s="1">
        <v>8</v>
      </c>
      <c r="O9357" s="1" t="s">
        <v>3</v>
      </c>
      <c r="P9357" s="1" t="str">
        <f>IF(Table1[[#This Row],[Churn]]="Yes","Lost Customer","Active Customer")</f>
        <v>Active Customer</v>
      </c>
      <c r="Q9357" s="3" t="str">
        <f>IF(Table1[[#This Row],[Tenure]]&lt;=12,"0-1 Year",)</f>
        <v>0-1 Year</v>
      </c>
      <c r="R9357" s="3" t="str">
        <f>IF(Table1[[#This Row],[MonthlyCharges]]&lt;35,"low",IF(Table1[[#This Row],[MonthlyCharges]]&lt;70,"Medium","High"))</f>
        <v>Medium</v>
      </c>
    </row>
    <row r="9358" spans="1:18" x14ac:dyDescent="0.35">
      <c r="A9358" s="1" t="s">
        <v>9391</v>
      </c>
      <c r="B9358" s="1" t="s">
        <v>7</v>
      </c>
      <c r="C9358" s="1">
        <v>53</v>
      </c>
      <c r="D9358" s="1" t="s">
        <v>3</v>
      </c>
      <c r="E9358" s="1" t="s">
        <v>4</v>
      </c>
      <c r="F9358" s="1" t="s">
        <v>4</v>
      </c>
      <c r="G9358" s="1">
        <v>23</v>
      </c>
      <c r="H9358" s="1" t="s">
        <v>15</v>
      </c>
      <c r="I9358" s="1" t="s">
        <v>10</v>
      </c>
      <c r="J9358" s="1" t="s">
        <v>44</v>
      </c>
      <c r="K9358" s="1">
        <v>37.46</v>
      </c>
      <c r="L9358" s="1">
        <v>860.92</v>
      </c>
      <c r="M9358" s="1">
        <v>4</v>
      </c>
      <c r="N9358" s="1">
        <v>6</v>
      </c>
      <c r="O9358" s="1" t="s">
        <v>3</v>
      </c>
      <c r="P9358" s="1" t="str">
        <f>IF(Table1[[#This Row],[Churn]]="Yes","Lost Customer","Active Customer")</f>
        <v>Active Customer</v>
      </c>
      <c r="Q9358" s="3">
        <f>IF(Table1[[#This Row],[Tenure]]&lt;=12,"0-1 Year",)</f>
        <v>0</v>
      </c>
      <c r="R9358" s="3" t="str">
        <f>IF(Table1[[#This Row],[MonthlyCharges]]&lt;35,"low",IF(Table1[[#This Row],[MonthlyCharges]]&lt;70,"Medium","High"))</f>
        <v>Medium</v>
      </c>
    </row>
    <row r="9359" spans="1:18" x14ac:dyDescent="0.35">
      <c r="A9359" s="1" t="s">
        <v>9392</v>
      </c>
      <c r="B9359" s="1" t="s">
        <v>8</v>
      </c>
      <c r="C9359" s="1">
        <v>57</v>
      </c>
      <c r="D9359" s="1" t="s">
        <v>3</v>
      </c>
      <c r="E9359" s="1" t="s">
        <v>3</v>
      </c>
      <c r="F9359" s="1" t="s">
        <v>3</v>
      </c>
      <c r="G9359" s="1">
        <v>51</v>
      </c>
      <c r="H9359" s="1" t="s">
        <v>16</v>
      </c>
      <c r="I9359" s="1" t="s">
        <v>12</v>
      </c>
      <c r="J9359" s="1" t="s">
        <v>40</v>
      </c>
      <c r="K9359" s="1">
        <v>0</v>
      </c>
      <c r="L9359" s="1">
        <v>-18.04</v>
      </c>
      <c r="M9359" s="1">
        <v>5</v>
      </c>
      <c r="N9359" s="1">
        <v>9</v>
      </c>
      <c r="O9359" s="1" t="s">
        <v>3</v>
      </c>
      <c r="P9359" s="1" t="str">
        <f>IF(Table1[[#This Row],[Churn]]="Yes","Lost Customer","Active Customer")</f>
        <v>Active Customer</v>
      </c>
      <c r="Q9359" s="3">
        <f>IF(Table1[[#This Row],[Tenure]]&lt;=12,"0-1 Year",)</f>
        <v>0</v>
      </c>
      <c r="R9359" s="3" t="str">
        <f>IF(Table1[[#This Row],[MonthlyCharges]]&lt;35,"low",IF(Table1[[#This Row],[MonthlyCharges]]&lt;70,"Medium","High"))</f>
        <v>low</v>
      </c>
    </row>
    <row r="9360" spans="1:18" x14ac:dyDescent="0.35">
      <c r="A9360" s="1" t="s">
        <v>9393</v>
      </c>
      <c r="B9360" s="1" t="s">
        <v>8</v>
      </c>
      <c r="C9360" s="1">
        <v>43</v>
      </c>
      <c r="D9360" s="1" t="s">
        <v>3</v>
      </c>
      <c r="E9360" s="1" t="s">
        <v>3</v>
      </c>
      <c r="F9360" s="1" t="s">
        <v>3</v>
      </c>
      <c r="G9360" s="1">
        <v>4</v>
      </c>
      <c r="H9360" s="1" t="s">
        <v>14</v>
      </c>
      <c r="I9360" s="1" t="s">
        <v>10</v>
      </c>
      <c r="J9360" s="1" t="s">
        <v>40</v>
      </c>
      <c r="K9360" s="1">
        <v>34.4</v>
      </c>
      <c r="L9360" s="1">
        <v>133.21</v>
      </c>
      <c r="M9360" s="1">
        <v>2</v>
      </c>
      <c r="N9360" s="1">
        <v>2</v>
      </c>
      <c r="O9360" s="1" t="s">
        <v>4</v>
      </c>
      <c r="P9360" s="1" t="str">
        <f>IF(Table1[[#This Row],[Churn]]="Yes","Lost Customer","Active Customer")</f>
        <v>Lost Customer</v>
      </c>
      <c r="Q9360" s="3" t="str">
        <f>IF(Table1[[#This Row],[Tenure]]&lt;=12,"0-1 Year",)</f>
        <v>0-1 Year</v>
      </c>
      <c r="R9360" s="3" t="str">
        <f>IF(Table1[[#This Row],[MonthlyCharges]]&lt;35,"low",IF(Table1[[#This Row],[MonthlyCharges]]&lt;70,"Medium","High"))</f>
        <v>low</v>
      </c>
    </row>
    <row r="9361" spans="1:18" x14ac:dyDescent="0.35">
      <c r="A9361" s="1" t="s">
        <v>9394</v>
      </c>
      <c r="B9361" s="1" t="s">
        <v>8</v>
      </c>
      <c r="C9361" s="1">
        <v>24</v>
      </c>
      <c r="D9361" s="1" t="s">
        <v>3</v>
      </c>
      <c r="E9361" s="1" t="s">
        <v>4</v>
      </c>
      <c r="F9361" s="1" t="s">
        <v>3</v>
      </c>
      <c r="G9361" s="1">
        <v>45</v>
      </c>
      <c r="H9361" s="1" t="s">
        <v>14</v>
      </c>
      <c r="I9361" s="1" t="s">
        <v>10</v>
      </c>
      <c r="J9361" s="1" t="s">
        <v>34</v>
      </c>
      <c r="K9361" s="1">
        <v>37.01</v>
      </c>
      <c r="L9361" s="1">
        <v>1674.54</v>
      </c>
      <c r="M9361" s="1">
        <v>5</v>
      </c>
      <c r="N9361" s="1">
        <v>5</v>
      </c>
      <c r="O9361" s="1" t="s">
        <v>3</v>
      </c>
      <c r="P9361" s="1" t="str">
        <f>IF(Table1[[#This Row],[Churn]]="Yes","Lost Customer","Active Customer")</f>
        <v>Active Customer</v>
      </c>
      <c r="Q9361" s="3">
        <f>IF(Table1[[#This Row],[Tenure]]&lt;=12,"0-1 Year",)</f>
        <v>0</v>
      </c>
      <c r="R9361" s="3" t="str">
        <f>IF(Table1[[#This Row],[MonthlyCharges]]&lt;35,"low",IF(Table1[[#This Row],[MonthlyCharges]]&lt;70,"Medium","High"))</f>
        <v>Medium</v>
      </c>
    </row>
    <row r="9362" spans="1:18" x14ac:dyDescent="0.35">
      <c r="A9362" s="1" t="s">
        <v>9395</v>
      </c>
      <c r="B9362" s="1" t="s">
        <v>8</v>
      </c>
      <c r="C9362" s="1">
        <v>63</v>
      </c>
      <c r="D9362" s="1" t="s">
        <v>3</v>
      </c>
      <c r="E9362" s="1" t="s">
        <v>4</v>
      </c>
      <c r="F9362" s="1" t="s">
        <v>3</v>
      </c>
      <c r="G9362" s="1">
        <v>54</v>
      </c>
      <c r="H9362" s="1" t="s">
        <v>16</v>
      </c>
      <c r="I9362" s="1" t="s">
        <v>10</v>
      </c>
      <c r="J9362" s="1" t="s">
        <v>34</v>
      </c>
      <c r="K9362" s="1">
        <v>33</v>
      </c>
      <c r="L9362" s="1">
        <v>1798.75</v>
      </c>
      <c r="M9362" s="1">
        <v>1</v>
      </c>
      <c r="N9362" s="1">
        <v>1</v>
      </c>
      <c r="O9362" s="1" t="s">
        <v>3</v>
      </c>
      <c r="P9362" s="1" t="str">
        <f>IF(Table1[[#This Row],[Churn]]="Yes","Lost Customer","Active Customer")</f>
        <v>Active Customer</v>
      </c>
      <c r="Q9362" s="3">
        <f>IF(Table1[[#This Row],[Tenure]]&lt;=12,"0-1 Year",)</f>
        <v>0</v>
      </c>
      <c r="R9362" s="3" t="str">
        <f>IF(Table1[[#This Row],[MonthlyCharges]]&lt;35,"low",IF(Table1[[#This Row],[MonthlyCharges]]&lt;70,"Medium","High"))</f>
        <v>low</v>
      </c>
    </row>
    <row r="9363" spans="1:18" x14ac:dyDescent="0.35">
      <c r="A9363" s="1" t="s">
        <v>9396</v>
      </c>
      <c r="B9363" s="1" t="s">
        <v>8</v>
      </c>
      <c r="C9363" s="1">
        <v>71</v>
      </c>
      <c r="D9363" s="1" t="s">
        <v>3</v>
      </c>
      <c r="E9363" s="1" t="s">
        <v>4</v>
      </c>
      <c r="F9363" s="1" t="s">
        <v>3</v>
      </c>
      <c r="G9363" s="1">
        <v>50</v>
      </c>
      <c r="H9363" s="1" t="s">
        <v>16</v>
      </c>
      <c r="I9363" s="1" t="s">
        <v>11</v>
      </c>
      <c r="J9363" s="1" t="s">
        <v>32</v>
      </c>
      <c r="K9363" s="1">
        <v>48.78</v>
      </c>
      <c r="L9363" s="1">
        <v>2443.8200000000002</v>
      </c>
      <c r="M9363" s="1">
        <v>3</v>
      </c>
      <c r="N9363" s="1">
        <v>2</v>
      </c>
      <c r="O9363" s="1" t="s">
        <v>3</v>
      </c>
      <c r="P9363" s="1" t="str">
        <f>IF(Table1[[#This Row],[Churn]]="Yes","Lost Customer","Active Customer")</f>
        <v>Active Customer</v>
      </c>
      <c r="Q9363" s="3">
        <f>IF(Table1[[#This Row],[Tenure]]&lt;=12,"0-1 Year",)</f>
        <v>0</v>
      </c>
      <c r="R9363" s="3" t="str">
        <f>IF(Table1[[#This Row],[MonthlyCharges]]&lt;35,"low",IF(Table1[[#This Row],[MonthlyCharges]]&lt;70,"Medium","High"))</f>
        <v>Medium</v>
      </c>
    </row>
    <row r="9364" spans="1:18" x14ac:dyDescent="0.35">
      <c r="A9364" s="1" t="s">
        <v>9397</v>
      </c>
      <c r="B9364" s="1" t="s">
        <v>7</v>
      </c>
      <c r="C9364" s="1">
        <v>32</v>
      </c>
      <c r="D9364" s="1" t="s">
        <v>3</v>
      </c>
      <c r="E9364" s="1" t="s">
        <v>3</v>
      </c>
      <c r="F9364" s="1" t="s">
        <v>4</v>
      </c>
      <c r="G9364" s="1">
        <v>2</v>
      </c>
      <c r="H9364" s="1" t="s">
        <v>15</v>
      </c>
      <c r="I9364" s="1" t="s">
        <v>10</v>
      </c>
      <c r="J9364" s="1" t="s">
        <v>40</v>
      </c>
      <c r="K9364" s="1">
        <v>43.83</v>
      </c>
      <c r="L9364" s="1">
        <v>86.57</v>
      </c>
      <c r="M9364" s="1">
        <v>0</v>
      </c>
      <c r="N9364" s="1">
        <v>6</v>
      </c>
      <c r="O9364" s="1" t="s">
        <v>3</v>
      </c>
      <c r="P9364" s="1" t="str">
        <f>IF(Table1[[#This Row],[Churn]]="Yes","Lost Customer","Active Customer")</f>
        <v>Active Customer</v>
      </c>
      <c r="Q9364" s="3" t="str">
        <f>IF(Table1[[#This Row],[Tenure]]&lt;=12,"0-1 Year",)</f>
        <v>0-1 Year</v>
      </c>
      <c r="R9364" s="3" t="str">
        <f>IF(Table1[[#This Row],[MonthlyCharges]]&lt;35,"low",IF(Table1[[#This Row],[MonthlyCharges]]&lt;70,"Medium","High"))</f>
        <v>Medium</v>
      </c>
    </row>
    <row r="9365" spans="1:18" x14ac:dyDescent="0.35">
      <c r="A9365" s="1" t="s">
        <v>9398</v>
      </c>
      <c r="B9365" s="1" t="s">
        <v>8</v>
      </c>
      <c r="C9365" s="1">
        <v>55</v>
      </c>
      <c r="D9365" s="1" t="s">
        <v>3</v>
      </c>
      <c r="E9365" s="1" t="s">
        <v>3</v>
      </c>
      <c r="F9365" s="1" t="s">
        <v>4</v>
      </c>
      <c r="G9365" s="1">
        <v>33</v>
      </c>
      <c r="H9365" s="1" t="s">
        <v>15</v>
      </c>
      <c r="I9365" s="1" t="s">
        <v>10</v>
      </c>
      <c r="J9365" s="1" t="s">
        <v>32</v>
      </c>
      <c r="K9365" s="1">
        <v>23.49</v>
      </c>
      <c r="L9365" s="1">
        <v>757.96</v>
      </c>
      <c r="M9365" s="1">
        <v>5</v>
      </c>
      <c r="N9365" s="1">
        <v>3</v>
      </c>
      <c r="O9365" s="1" t="s">
        <v>3</v>
      </c>
      <c r="P9365" s="1" t="str">
        <f>IF(Table1[[#This Row],[Churn]]="Yes","Lost Customer","Active Customer")</f>
        <v>Active Customer</v>
      </c>
      <c r="Q9365" s="3">
        <f>IF(Table1[[#This Row],[Tenure]]&lt;=12,"0-1 Year",)</f>
        <v>0</v>
      </c>
      <c r="R9365" s="3" t="str">
        <f>IF(Table1[[#This Row],[MonthlyCharges]]&lt;35,"low",IF(Table1[[#This Row],[MonthlyCharges]]&lt;70,"Medium","High"))</f>
        <v>low</v>
      </c>
    </row>
    <row r="9366" spans="1:18" x14ac:dyDescent="0.35">
      <c r="A9366" s="1" t="s">
        <v>9399</v>
      </c>
      <c r="B9366" s="1" t="s">
        <v>8</v>
      </c>
      <c r="C9366" s="1">
        <v>50</v>
      </c>
      <c r="D9366" s="1" t="s">
        <v>3</v>
      </c>
      <c r="E9366" s="1" t="s">
        <v>3</v>
      </c>
      <c r="F9366" s="1" t="s">
        <v>3</v>
      </c>
      <c r="G9366" s="1">
        <v>24</v>
      </c>
      <c r="H9366" s="1" t="s">
        <v>15</v>
      </c>
      <c r="I9366" s="1" t="s">
        <v>10</v>
      </c>
      <c r="J9366" s="1" t="s">
        <v>40</v>
      </c>
      <c r="K9366" s="1">
        <v>57.24</v>
      </c>
      <c r="L9366" s="1">
        <v>1371.34</v>
      </c>
      <c r="M9366" s="1">
        <v>2</v>
      </c>
      <c r="N9366" s="1">
        <v>10</v>
      </c>
      <c r="O9366" s="1" t="s">
        <v>3</v>
      </c>
      <c r="P9366" s="1" t="str">
        <f>IF(Table1[[#This Row],[Churn]]="Yes","Lost Customer","Active Customer")</f>
        <v>Active Customer</v>
      </c>
      <c r="Q9366" s="3">
        <f>IF(Table1[[#This Row],[Tenure]]&lt;=12,"0-1 Year",)</f>
        <v>0</v>
      </c>
      <c r="R9366" s="3" t="str">
        <f>IF(Table1[[#This Row],[MonthlyCharges]]&lt;35,"low",IF(Table1[[#This Row],[MonthlyCharges]]&lt;70,"Medium","High"))</f>
        <v>Medium</v>
      </c>
    </row>
    <row r="9367" spans="1:18" x14ac:dyDescent="0.35">
      <c r="A9367" s="1" t="s">
        <v>9400</v>
      </c>
      <c r="B9367" s="1" t="s">
        <v>7</v>
      </c>
      <c r="C9367" s="1">
        <v>49</v>
      </c>
      <c r="D9367" s="1" t="s">
        <v>3</v>
      </c>
      <c r="E9367" s="1" t="s">
        <v>4</v>
      </c>
      <c r="F9367" s="1" t="s">
        <v>3</v>
      </c>
      <c r="G9367" s="1">
        <v>12</v>
      </c>
      <c r="H9367" s="1" t="s">
        <v>16</v>
      </c>
      <c r="I9367" s="1" t="s">
        <v>11</v>
      </c>
      <c r="J9367" s="1" t="s">
        <v>40</v>
      </c>
      <c r="K9367" s="1">
        <v>23.41</v>
      </c>
      <c r="L9367" s="1">
        <v>286</v>
      </c>
      <c r="M9367" s="1">
        <v>8</v>
      </c>
      <c r="N9367" s="1">
        <v>10</v>
      </c>
      <c r="O9367" s="1" t="s">
        <v>3</v>
      </c>
      <c r="P9367" s="1" t="str">
        <f>IF(Table1[[#This Row],[Churn]]="Yes","Lost Customer","Active Customer")</f>
        <v>Active Customer</v>
      </c>
      <c r="Q9367" s="3" t="str">
        <f>IF(Table1[[#This Row],[Tenure]]&lt;=12,"0-1 Year",)</f>
        <v>0-1 Year</v>
      </c>
      <c r="R9367" s="3" t="str">
        <f>IF(Table1[[#This Row],[MonthlyCharges]]&lt;35,"low",IF(Table1[[#This Row],[MonthlyCharges]]&lt;70,"Medium","High"))</f>
        <v>low</v>
      </c>
    </row>
    <row r="9368" spans="1:18" x14ac:dyDescent="0.35">
      <c r="A9368" s="1" t="s">
        <v>9401</v>
      </c>
      <c r="B9368" s="1" t="s">
        <v>8</v>
      </c>
      <c r="C9368" s="1">
        <v>66</v>
      </c>
      <c r="D9368" s="1" t="s">
        <v>4</v>
      </c>
      <c r="E9368" s="1" t="s">
        <v>4</v>
      </c>
      <c r="F9368" s="1" t="s">
        <v>4</v>
      </c>
      <c r="G9368" s="1">
        <v>70</v>
      </c>
      <c r="H9368" s="1" t="s">
        <v>14</v>
      </c>
      <c r="I9368" s="1" t="s">
        <v>10</v>
      </c>
      <c r="J9368" s="1" t="s">
        <v>32</v>
      </c>
      <c r="K9368" s="1">
        <v>102.77</v>
      </c>
      <c r="L9368" s="1">
        <v>7185.34</v>
      </c>
      <c r="M9368" s="1">
        <v>2</v>
      </c>
      <c r="N9368" s="1">
        <v>1</v>
      </c>
      <c r="O9368" s="1" t="s">
        <v>3</v>
      </c>
      <c r="P9368" s="1" t="str">
        <f>IF(Table1[[#This Row],[Churn]]="Yes","Lost Customer","Active Customer")</f>
        <v>Active Customer</v>
      </c>
      <c r="Q9368" s="3">
        <f>IF(Table1[[#This Row],[Tenure]]&lt;=12,"0-1 Year",)</f>
        <v>0</v>
      </c>
      <c r="R9368" s="3" t="str">
        <f>IF(Table1[[#This Row],[MonthlyCharges]]&lt;35,"low",IF(Table1[[#This Row],[MonthlyCharges]]&lt;70,"Medium","High"))</f>
        <v>High</v>
      </c>
    </row>
    <row r="9369" spans="1:18" x14ac:dyDescent="0.35">
      <c r="A9369" s="1" t="s">
        <v>9402</v>
      </c>
      <c r="B9369" s="1" t="s">
        <v>7</v>
      </c>
      <c r="C9369" s="1">
        <v>30</v>
      </c>
      <c r="D9369" s="1" t="s">
        <v>3</v>
      </c>
      <c r="E9369" s="1" t="s">
        <v>4</v>
      </c>
      <c r="F9369" s="1" t="s">
        <v>3</v>
      </c>
      <c r="G9369" s="1">
        <v>34</v>
      </c>
      <c r="H9369" s="1" t="s">
        <v>14</v>
      </c>
      <c r="I9369" s="1" t="s">
        <v>11</v>
      </c>
      <c r="J9369" s="1" t="s">
        <v>34</v>
      </c>
      <c r="K9369" s="1">
        <v>44.13</v>
      </c>
      <c r="L9369" s="1">
        <v>1502.54</v>
      </c>
      <c r="M9369" s="1">
        <v>8</v>
      </c>
      <c r="N9369" s="1">
        <v>10</v>
      </c>
      <c r="O9369" s="1" t="s">
        <v>3</v>
      </c>
      <c r="P9369" s="1" t="str">
        <f>IF(Table1[[#This Row],[Churn]]="Yes","Lost Customer","Active Customer")</f>
        <v>Active Customer</v>
      </c>
      <c r="Q9369" s="3">
        <f>IF(Table1[[#This Row],[Tenure]]&lt;=12,"0-1 Year",)</f>
        <v>0</v>
      </c>
      <c r="R9369" s="3" t="str">
        <f>IF(Table1[[#This Row],[MonthlyCharges]]&lt;35,"low",IF(Table1[[#This Row],[MonthlyCharges]]&lt;70,"Medium","High"))</f>
        <v>Medium</v>
      </c>
    </row>
    <row r="9370" spans="1:18" x14ac:dyDescent="0.35">
      <c r="A9370" s="1" t="s">
        <v>9403</v>
      </c>
      <c r="B9370" s="1" t="s">
        <v>8</v>
      </c>
      <c r="C9370" s="1">
        <v>64</v>
      </c>
      <c r="D9370" s="1" t="s">
        <v>3</v>
      </c>
      <c r="E9370" s="1" t="s">
        <v>3</v>
      </c>
      <c r="F9370" s="1" t="s">
        <v>4</v>
      </c>
      <c r="G9370" s="1">
        <v>52</v>
      </c>
      <c r="H9370" s="1" t="s">
        <v>14</v>
      </c>
      <c r="I9370" s="1" t="s">
        <v>11</v>
      </c>
      <c r="J9370" s="1" t="s">
        <v>32</v>
      </c>
      <c r="K9370" s="1">
        <v>72.5</v>
      </c>
      <c r="L9370" s="1">
        <v>3786.45</v>
      </c>
      <c r="M9370" s="1">
        <v>5</v>
      </c>
      <c r="N9370" s="1">
        <v>3</v>
      </c>
      <c r="O9370" s="1" t="s">
        <v>3</v>
      </c>
      <c r="P9370" s="1" t="str">
        <f>IF(Table1[[#This Row],[Churn]]="Yes","Lost Customer","Active Customer")</f>
        <v>Active Customer</v>
      </c>
      <c r="Q9370" s="3">
        <f>IF(Table1[[#This Row],[Tenure]]&lt;=12,"0-1 Year",)</f>
        <v>0</v>
      </c>
      <c r="R9370" s="3" t="str">
        <f>IF(Table1[[#This Row],[MonthlyCharges]]&lt;35,"low",IF(Table1[[#This Row],[MonthlyCharges]]&lt;70,"Medium","High"))</f>
        <v>High</v>
      </c>
    </row>
    <row r="9371" spans="1:18" x14ac:dyDescent="0.35">
      <c r="A9371" s="1" t="s">
        <v>9404</v>
      </c>
      <c r="B9371" s="1" t="s">
        <v>8</v>
      </c>
      <c r="C9371" s="1">
        <v>38</v>
      </c>
      <c r="D9371" s="1" t="s">
        <v>3</v>
      </c>
      <c r="E9371" s="1" t="s">
        <v>3</v>
      </c>
      <c r="F9371" s="1" t="s">
        <v>3</v>
      </c>
      <c r="G9371" s="1">
        <v>13</v>
      </c>
      <c r="H9371" s="1" t="s">
        <v>14</v>
      </c>
      <c r="I9371" s="1" t="s">
        <v>10</v>
      </c>
      <c r="J9371" s="1" t="s">
        <v>32</v>
      </c>
      <c r="K9371" s="1">
        <v>20.79</v>
      </c>
      <c r="L9371" s="1">
        <v>279.05</v>
      </c>
      <c r="M9371" s="1">
        <v>1</v>
      </c>
      <c r="N9371" s="1">
        <v>10</v>
      </c>
      <c r="O9371" s="1" t="s">
        <v>3</v>
      </c>
      <c r="P9371" s="1" t="str">
        <f>IF(Table1[[#This Row],[Churn]]="Yes","Lost Customer","Active Customer")</f>
        <v>Active Customer</v>
      </c>
      <c r="Q9371" s="3">
        <f>IF(Table1[[#This Row],[Tenure]]&lt;=12,"0-1 Year",)</f>
        <v>0</v>
      </c>
      <c r="R9371" s="3" t="str">
        <f>IF(Table1[[#This Row],[MonthlyCharges]]&lt;35,"low",IF(Table1[[#This Row],[MonthlyCharges]]&lt;70,"Medium","High"))</f>
        <v>low</v>
      </c>
    </row>
    <row r="9372" spans="1:18" x14ac:dyDescent="0.35">
      <c r="A9372" s="1" t="s">
        <v>9405</v>
      </c>
      <c r="B9372" s="1" t="s">
        <v>7</v>
      </c>
      <c r="C9372" s="1">
        <v>18</v>
      </c>
      <c r="D9372" s="1" t="s">
        <v>3</v>
      </c>
      <c r="E9372" s="1" t="s">
        <v>4</v>
      </c>
      <c r="F9372" s="1" t="s">
        <v>3</v>
      </c>
      <c r="G9372" s="1">
        <v>69</v>
      </c>
      <c r="H9372" s="1" t="s">
        <v>14</v>
      </c>
      <c r="I9372" s="1" t="s">
        <v>11</v>
      </c>
      <c r="J9372" s="1" t="s">
        <v>34</v>
      </c>
      <c r="K9372" s="1">
        <v>28.6</v>
      </c>
      <c r="L9372" s="1">
        <v>1964.73</v>
      </c>
      <c r="M9372" s="1">
        <v>7</v>
      </c>
      <c r="N9372" s="1">
        <v>2</v>
      </c>
      <c r="O9372" s="1" t="s">
        <v>4</v>
      </c>
      <c r="P9372" s="1" t="str">
        <f>IF(Table1[[#This Row],[Churn]]="Yes","Lost Customer","Active Customer")</f>
        <v>Lost Customer</v>
      </c>
      <c r="Q9372" s="3">
        <f>IF(Table1[[#This Row],[Tenure]]&lt;=12,"0-1 Year",)</f>
        <v>0</v>
      </c>
      <c r="R9372" s="3" t="str">
        <f>IF(Table1[[#This Row],[MonthlyCharges]]&lt;35,"low",IF(Table1[[#This Row],[MonthlyCharges]]&lt;70,"Medium","High"))</f>
        <v>low</v>
      </c>
    </row>
    <row r="9373" spans="1:18" x14ac:dyDescent="0.35">
      <c r="A9373" s="1" t="s">
        <v>9406</v>
      </c>
      <c r="B9373" s="1" t="s">
        <v>7</v>
      </c>
      <c r="C9373" s="1">
        <v>43</v>
      </c>
      <c r="D9373" s="1" t="s">
        <v>3</v>
      </c>
      <c r="E9373" s="1" t="s">
        <v>3</v>
      </c>
      <c r="F9373" s="1" t="s">
        <v>4</v>
      </c>
      <c r="G9373" s="1">
        <v>14</v>
      </c>
      <c r="H9373" s="1" t="s">
        <v>14</v>
      </c>
      <c r="I9373" s="1" t="s">
        <v>10</v>
      </c>
      <c r="J9373" s="1" t="s">
        <v>44</v>
      </c>
      <c r="K9373" s="1">
        <v>64.319999999999993</v>
      </c>
      <c r="L9373" s="1">
        <v>895.74</v>
      </c>
      <c r="M9373" s="1">
        <v>3</v>
      </c>
      <c r="N9373" s="1">
        <v>7</v>
      </c>
      <c r="O9373" s="1" t="s">
        <v>3</v>
      </c>
      <c r="P9373" s="1" t="str">
        <f>IF(Table1[[#This Row],[Churn]]="Yes","Lost Customer","Active Customer")</f>
        <v>Active Customer</v>
      </c>
      <c r="Q9373" s="3">
        <f>IF(Table1[[#This Row],[Tenure]]&lt;=12,"0-1 Year",)</f>
        <v>0</v>
      </c>
      <c r="R9373" s="3" t="str">
        <f>IF(Table1[[#This Row],[MonthlyCharges]]&lt;35,"low",IF(Table1[[#This Row],[MonthlyCharges]]&lt;70,"Medium","High"))</f>
        <v>Medium</v>
      </c>
    </row>
    <row r="9374" spans="1:18" x14ac:dyDescent="0.35">
      <c r="A9374" s="1" t="s">
        <v>9407</v>
      </c>
      <c r="B9374" s="1" t="s">
        <v>8</v>
      </c>
      <c r="C9374" s="1">
        <v>55</v>
      </c>
      <c r="D9374" s="1" t="s">
        <v>3</v>
      </c>
      <c r="E9374" s="1" t="s">
        <v>4</v>
      </c>
      <c r="F9374" s="1" t="s">
        <v>4</v>
      </c>
      <c r="G9374" s="1">
        <v>8</v>
      </c>
      <c r="H9374" s="1" t="s">
        <v>14</v>
      </c>
      <c r="I9374" s="1" t="s">
        <v>12</v>
      </c>
      <c r="J9374" s="1" t="s">
        <v>44</v>
      </c>
      <c r="K9374" s="1">
        <v>0</v>
      </c>
      <c r="L9374" s="1">
        <v>15.42</v>
      </c>
      <c r="M9374" s="1">
        <v>0</v>
      </c>
      <c r="N9374" s="1">
        <v>2</v>
      </c>
      <c r="O9374" s="1" t="s">
        <v>4</v>
      </c>
      <c r="P9374" s="1" t="str">
        <f>IF(Table1[[#This Row],[Churn]]="Yes","Lost Customer","Active Customer")</f>
        <v>Lost Customer</v>
      </c>
      <c r="Q9374" s="3" t="str">
        <f>IF(Table1[[#This Row],[Tenure]]&lt;=12,"0-1 Year",)</f>
        <v>0-1 Year</v>
      </c>
      <c r="R9374" s="3" t="str">
        <f>IF(Table1[[#This Row],[MonthlyCharges]]&lt;35,"low",IF(Table1[[#This Row],[MonthlyCharges]]&lt;70,"Medium","High"))</f>
        <v>low</v>
      </c>
    </row>
    <row r="9375" spans="1:18" x14ac:dyDescent="0.35">
      <c r="A9375" s="1" t="s">
        <v>9408</v>
      </c>
      <c r="B9375" s="1" t="s">
        <v>8</v>
      </c>
      <c r="C9375" s="1">
        <v>35</v>
      </c>
      <c r="D9375" s="1" t="s">
        <v>3</v>
      </c>
      <c r="E9375" s="1" t="s">
        <v>4</v>
      </c>
      <c r="F9375" s="1" t="s">
        <v>4</v>
      </c>
      <c r="G9375" s="1">
        <v>60</v>
      </c>
      <c r="H9375" s="1" t="s">
        <v>14</v>
      </c>
      <c r="I9375" s="1" t="s">
        <v>12</v>
      </c>
      <c r="J9375" s="1" t="s">
        <v>32</v>
      </c>
      <c r="K9375" s="1">
        <v>0</v>
      </c>
      <c r="L9375" s="1">
        <v>5.94</v>
      </c>
      <c r="M9375" s="1">
        <v>1</v>
      </c>
      <c r="N9375" s="1">
        <v>1</v>
      </c>
      <c r="O9375" s="1" t="s">
        <v>3</v>
      </c>
      <c r="P9375" s="1" t="str">
        <f>IF(Table1[[#This Row],[Churn]]="Yes","Lost Customer","Active Customer")</f>
        <v>Active Customer</v>
      </c>
      <c r="Q9375" s="3">
        <f>IF(Table1[[#This Row],[Tenure]]&lt;=12,"0-1 Year",)</f>
        <v>0</v>
      </c>
      <c r="R9375" s="3" t="str">
        <f>IF(Table1[[#This Row],[MonthlyCharges]]&lt;35,"low",IF(Table1[[#This Row],[MonthlyCharges]]&lt;70,"Medium","High"))</f>
        <v>low</v>
      </c>
    </row>
    <row r="9376" spans="1:18" x14ac:dyDescent="0.35">
      <c r="A9376" s="1" t="s">
        <v>9409</v>
      </c>
      <c r="B9376" s="1" t="s">
        <v>8</v>
      </c>
      <c r="C9376" s="1">
        <v>35</v>
      </c>
      <c r="D9376" s="1" t="s">
        <v>3</v>
      </c>
      <c r="E9376" s="1" t="s">
        <v>3</v>
      </c>
      <c r="F9376" s="1" t="s">
        <v>3</v>
      </c>
      <c r="G9376" s="1">
        <v>26</v>
      </c>
      <c r="H9376" s="1" t="s">
        <v>15</v>
      </c>
      <c r="I9376" s="1" t="s">
        <v>10</v>
      </c>
      <c r="J9376" s="1" t="s">
        <v>34</v>
      </c>
      <c r="K9376" s="1">
        <v>62.02</v>
      </c>
      <c r="L9376" s="1">
        <v>1617.5</v>
      </c>
      <c r="M9376" s="1">
        <v>2</v>
      </c>
      <c r="N9376" s="1">
        <v>6</v>
      </c>
      <c r="O9376" s="1" t="s">
        <v>3</v>
      </c>
      <c r="P9376" s="1" t="str">
        <f>IF(Table1[[#This Row],[Churn]]="Yes","Lost Customer","Active Customer")</f>
        <v>Active Customer</v>
      </c>
      <c r="Q9376" s="3">
        <f>IF(Table1[[#This Row],[Tenure]]&lt;=12,"0-1 Year",)</f>
        <v>0</v>
      </c>
      <c r="R9376" s="3" t="str">
        <f>IF(Table1[[#This Row],[MonthlyCharges]]&lt;35,"low",IF(Table1[[#This Row],[MonthlyCharges]]&lt;70,"Medium","High"))</f>
        <v>Medium</v>
      </c>
    </row>
    <row r="9377" spans="1:18" x14ac:dyDescent="0.35">
      <c r="A9377" s="1" t="s">
        <v>9410</v>
      </c>
      <c r="B9377" s="1" t="s">
        <v>8</v>
      </c>
      <c r="C9377" s="1">
        <v>34</v>
      </c>
      <c r="D9377" s="1" t="s">
        <v>3</v>
      </c>
      <c r="E9377" s="1" t="s">
        <v>3</v>
      </c>
      <c r="F9377" s="1" t="s">
        <v>3</v>
      </c>
      <c r="G9377" s="1">
        <v>61</v>
      </c>
      <c r="H9377" s="1" t="s">
        <v>14</v>
      </c>
      <c r="I9377" s="1" t="s">
        <v>11</v>
      </c>
      <c r="J9377" s="1" t="s">
        <v>40</v>
      </c>
      <c r="K9377" s="1">
        <v>41.88</v>
      </c>
      <c r="L9377" s="1">
        <v>2567.3200000000002</v>
      </c>
      <c r="M9377" s="1">
        <v>7</v>
      </c>
      <c r="N9377" s="1">
        <v>7</v>
      </c>
      <c r="O9377" s="1" t="s">
        <v>3</v>
      </c>
      <c r="P9377" s="1" t="str">
        <f>IF(Table1[[#This Row],[Churn]]="Yes","Lost Customer","Active Customer")</f>
        <v>Active Customer</v>
      </c>
      <c r="Q9377" s="3">
        <f>IF(Table1[[#This Row],[Tenure]]&lt;=12,"0-1 Year",)</f>
        <v>0</v>
      </c>
      <c r="R9377" s="3" t="str">
        <f>IF(Table1[[#This Row],[MonthlyCharges]]&lt;35,"low",IF(Table1[[#This Row],[MonthlyCharges]]&lt;70,"Medium","High"))</f>
        <v>Medium</v>
      </c>
    </row>
    <row r="9378" spans="1:18" x14ac:dyDescent="0.35">
      <c r="A9378" s="1" t="s">
        <v>9411</v>
      </c>
      <c r="B9378" s="1" t="s">
        <v>7</v>
      </c>
      <c r="C9378" s="1">
        <v>48</v>
      </c>
      <c r="D9378" s="1" t="s">
        <v>3</v>
      </c>
      <c r="E9378" s="1" t="s">
        <v>3</v>
      </c>
      <c r="F9378" s="1" t="s">
        <v>3</v>
      </c>
      <c r="G9378" s="1">
        <v>41</v>
      </c>
      <c r="H9378" s="1" t="s">
        <v>16</v>
      </c>
      <c r="I9378" s="1" t="s">
        <v>11</v>
      </c>
      <c r="J9378" s="1" t="s">
        <v>40</v>
      </c>
      <c r="K9378" s="1">
        <v>89.4</v>
      </c>
      <c r="L9378" s="1">
        <v>3657.48</v>
      </c>
      <c r="M9378" s="1">
        <v>4</v>
      </c>
      <c r="N9378" s="1">
        <v>6</v>
      </c>
      <c r="O9378" s="1" t="s">
        <v>3</v>
      </c>
      <c r="P9378" s="1" t="str">
        <f>IF(Table1[[#This Row],[Churn]]="Yes","Lost Customer","Active Customer")</f>
        <v>Active Customer</v>
      </c>
      <c r="Q9378" s="3">
        <f>IF(Table1[[#This Row],[Tenure]]&lt;=12,"0-1 Year",)</f>
        <v>0</v>
      </c>
      <c r="R9378" s="3" t="str">
        <f>IF(Table1[[#This Row],[MonthlyCharges]]&lt;35,"low",IF(Table1[[#This Row],[MonthlyCharges]]&lt;70,"Medium","High"))</f>
        <v>High</v>
      </c>
    </row>
    <row r="9379" spans="1:18" x14ac:dyDescent="0.35">
      <c r="A9379" s="1" t="s">
        <v>9412</v>
      </c>
      <c r="B9379" s="1" t="s">
        <v>7</v>
      </c>
      <c r="C9379" s="1">
        <v>59</v>
      </c>
      <c r="D9379" s="1" t="s">
        <v>3</v>
      </c>
      <c r="E9379" s="1" t="s">
        <v>4</v>
      </c>
      <c r="F9379" s="1" t="s">
        <v>3</v>
      </c>
      <c r="G9379" s="1">
        <v>1</v>
      </c>
      <c r="H9379" s="1" t="s">
        <v>14</v>
      </c>
      <c r="I9379" s="1" t="s">
        <v>10</v>
      </c>
      <c r="J9379" s="1" t="s">
        <v>32</v>
      </c>
      <c r="K9379" s="1">
        <v>70.06</v>
      </c>
      <c r="L9379" s="1">
        <v>55.82</v>
      </c>
      <c r="M9379" s="1">
        <v>3</v>
      </c>
      <c r="N9379" s="1">
        <v>1</v>
      </c>
      <c r="O9379" s="1" t="s">
        <v>4</v>
      </c>
      <c r="P9379" s="1" t="str">
        <f>IF(Table1[[#This Row],[Churn]]="Yes","Lost Customer","Active Customer")</f>
        <v>Lost Customer</v>
      </c>
      <c r="Q9379" s="3" t="str">
        <f>IF(Table1[[#This Row],[Tenure]]&lt;=12,"0-1 Year",)</f>
        <v>0-1 Year</v>
      </c>
      <c r="R9379" s="3" t="str">
        <f>IF(Table1[[#This Row],[MonthlyCharges]]&lt;35,"low",IF(Table1[[#This Row],[MonthlyCharges]]&lt;70,"Medium","High"))</f>
        <v>High</v>
      </c>
    </row>
    <row r="9380" spans="1:18" x14ac:dyDescent="0.35">
      <c r="A9380" s="1" t="s">
        <v>9413</v>
      </c>
      <c r="B9380" s="1" t="s">
        <v>8</v>
      </c>
      <c r="C9380" s="1">
        <v>43</v>
      </c>
      <c r="D9380" s="1" t="s">
        <v>3</v>
      </c>
      <c r="E9380" s="1" t="s">
        <v>3</v>
      </c>
      <c r="F9380" s="1" t="s">
        <v>3</v>
      </c>
      <c r="G9380" s="1">
        <v>38</v>
      </c>
      <c r="H9380" s="1" t="s">
        <v>15</v>
      </c>
      <c r="I9380" s="1" t="s">
        <v>11</v>
      </c>
      <c r="J9380" s="1" t="s">
        <v>32</v>
      </c>
      <c r="K9380" s="1">
        <v>21.55</v>
      </c>
      <c r="L9380" s="1">
        <v>836.62</v>
      </c>
      <c r="M9380" s="1">
        <v>0</v>
      </c>
      <c r="N9380" s="1">
        <v>1</v>
      </c>
      <c r="O9380" s="1" t="s">
        <v>3</v>
      </c>
      <c r="P9380" s="1" t="str">
        <f>IF(Table1[[#This Row],[Churn]]="Yes","Lost Customer","Active Customer")</f>
        <v>Active Customer</v>
      </c>
      <c r="Q9380" s="3">
        <f>IF(Table1[[#This Row],[Tenure]]&lt;=12,"0-1 Year",)</f>
        <v>0</v>
      </c>
      <c r="R9380" s="3" t="str">
        <f>IF(Table1[[#This Row],[MonthlyCharges]]&lt;35,"low",IF(Table1[[#This Row],[MonthlyCharges]]&lt;70,"Medium","High"))</f>
        <v>low</v>
      </c>
    </row>
    <row r="9381" spans="1:18" x14ac:dyDescent="0.35">
      <c r="A9381" s="1" t="s">
        <v>9414</v>
      </c>
      <c r="B9381" s="1" t="s">
        <v>8</v>
      </c>
      <c r="C9381" s="1">
        <v>51</v>
      </c>
      <c r="D9381" s="1" t="s">
        <v>3</v>
      </c>
      <c r="E9381" s="1" t="s">
        <v>4</v>
      </c>
      <c r="F9381" s="1" t="s">
        <v>4</v>
      </c>
      <c r="G9381" s="1">
        <v>24</v>
      </c>
      <c r="H9381" s="1" t="s">
        <v>15</v>
      </c>
      <c r="I9381" s="1" t="s">
        <v>10</v>
      </c>
      <c r="J9381" s="1" t="s">
        <v>40</v>
      </c>
      <c r="K9381" s="1">
        <v>105.42</v>
      </c>
      <c r="L9381" s="1">
        <v>2537.16</v>
      </c>
      <c r="M9381" s="1">
        <v>4</v>
      </c>
      <c r="N9381" s="1">
        <v>9</v>
      </c>
      <c r="O9381" s="1" t="s">
        <v>3</v>
      </c>
      <c r="P9381" s="1" t="str">
        <f>IF(Table1[[#This Row],[Churn]]="Yes","Lost Customer","Active Customer")</f>
        <v>Active Customer</v>
      </c>
      <c r="Q9381" s="3">
        <f>IF(Table1[[#This Row],[Tenure]]&lt;=12,"0-1 Year",)</f>
        <v>0</v>
      </c>
      <c r="R9381" s="3" t="str">
        <f>IF(Table1[[#This Row],[MonthlyCharges]]&lt;35,"low",IF(Table1[[#This Row],[MonthlyCharges]]&lt;70,"Medium","High"))</f>
        <v>High</v>
      </c>
    </row>
    <row r="9382" spans="1:18" x14ac:dyDescent="0.35">
      <c r="A9382" s="1" t="s">
        <v>9415</v>
      </c>
      <c r="B9382" s="1" t="s">
        <v>8</v>
      </c>
      <c r="C9382" s="1">
        <v>41</v>
      </c>
      <c r="D9382" s="1" t="s">
        <v>3</v>
      </c>
      <c r="E9382" s="1" t="s">
        <v>4</v>
      </c>
      <c r="F9382" s="1" t="s">
        <v>3</v>
      </c>
      <c r="G9382" s="1">
        <v>7</v>
      </c>
      <c r="H9382" s="1" t="s">
        <v>14</v>
      </c>
      <c r="I9382" s="1" t="s">
        <v>11</v>
      </c>
      <c r="J9382" s="1" t="s">
        <v>44</v>
      </c>
      <c r="K9382" s="1">
        <v>98.38</v>
      </c>
      <c r="L9382" s="1">
        <v>691.14</v>
      </c>
      <c r="M9382" s="1">
        <v>0</v>
      </c>
      <c r="N9382" s="1">
        <v>7</v>
      </c>
      <c r="O9382" s="1" t="s">
        <v>3</v>
      </c>
      <c r="P9382" s="1" t="str">
        <f>IF(Table1[[#This Row],[Churn]]="Yes","Lost Customer","Active Customer")</f>
        <v>Active Customer</v>
      </c>
      <c r="Q9382" s="3" t="str">
        <f>IF(Table1[[#This Row],[Tenure]]&lt;=12,"0-1 Year",)</f>
        <v>0-1 Year</v>
      </c>
      <c r="R9382" s="3" t="str">
        <f>IF(Table1[[#This Row],[MonthlyCharges]]&lt;35,"low",IF(Table1[[#This Row],[MonthlyCharges]]&lt;70,"Medium","High"))</f>
        <v>High</v>
      </c>
    </row>
    <row r="9383" spans="1:18" x14ac:dyDescent="0.35">
      <c r="A9383" s="1" t="s">
        <v>9416</v>
      </c>
      <c r="B9383" s="1" t="s">
        <v>7</v>
      </c>
      <c r="C9383" s="1">
        <v>70</v>
      </c>
      <c r="D9383" s="1" t="s">
        <v>4</v>
      </c>
      <c r="E9383" s="1" t="s">
        <v>4</v>
      </c>
      <c r="F9383" s="1" t="s">
        <v>3</v>
      </c>
      <c r="G9383" s="1">
        <v>51</v>
      </c>
      <c r="H9383" s="1" t="s">
        <v>14</v>
      </c>
      <c r="I9383" s="1" t="s">
        <v>10</v>
      </c>
      <c r="J9383" s="1" t="s">
        <v>34</v>
      </c>
      <c r="K9383" s="1">
        <v>95.43</v>
      </c>
      <c r="L9383" s="1">
        <v>4855.3999999999996</v>
      </c>
      <c r="M9383" s="1">
        <v>2</v>
      </c>
      <c r="N9383" s="1">
        <v>7</v>
      </c>
      <c r="O9383" s="1" t="s">
        <v>3</v>
      </c>
      <c r="P9383" s="1" t="str">
        <f>IF(Table1[[#This Row],[Churn]]="Yes","Lost Customer","Active Customer")</f>
        <v>Active Customer</v>
      </c>
      <c r="Q9383" s="3">
        <f>IF(Table1[[#This Row],[Tenure]]&lt;=12,"0-1 Year",)</f>
        <v>0</v>
      </c>
      <c r="R9383" s="3" t="str">
        <f>IF(Table1[[#This Row],[MonthlyCharges]]&lt;35,"low",IF(Table1[[#This Row],[MonthlyCharges]]&lt;70,"Medium","High"))</f>
        <v>High</v>
      </c>
    </row>
    <row r="9384" spans="1:18" x14ac:dyDescent="0.35">
      <c r="A9384" s="1" t="s">
        <v>9417</v>
      </c>
      <c r="B9384" s="1" t="s">
        <v>8</v>
      </c>
      <c r="C9384" s="1">
        <v>59</v>
      </c>
      <c r="D9384" s="1" t="s">
        <v>3</v>
      </c>
      <c r="E9384" s="1" t="s">
        <v>3</v>
      </c>
      <c r="F9384" s="1" t="s">
        <v>3</v>
      </c>
      <c r="G9384" s="1">
        <v>9</v>
      </c>
      <c r="H9384" s="1" t="s">
        <v>14</v>
      </c>
      <c r="I9384" s="1" t="s">
        <v>11</v>
      </c>
      <c r="J9384" s="1" t="s">
        <v>44</v>
      </c>
      <c r="K9384" s="1">
        <v>80.72</v>
      </c>
      <c r="L9384" s="1">
        <v>737.18</v>
      </c>
      <c r="M9384" s="1">
        <v>6</v>
      </c>
      <c r="N9384" s="1">
        <v>4</v>
      </c>
      <c r="O9384" s="1" t="s">
        <v>4</v>
      </c>
      <c r="P9384" s="1" t="str">
        <f>IF(Table1[[#This Row],[Churn]]="Yes","Lost Customer","Active Customer")</f>
        <v>Lost Customer</v>
      </c>
      <c r="Q9384" s="3" t="str">
        <f>IF(Table1[[#This Row],[Tenure]]&lt;=12,"0-1 Year",)</f>
        <v>0-1 Year</v>
      </c>
      <c r="R9384" s="3" t="str">
        <f>IF(Table1[[#This Row],[MonthlyCharges]]&lt;35,"low",IF(Table1[[#This Row],[MonthlyCharges]]&lt;70,"Medium","High"))</f>
        <v>High</v>
      </c>
    </row>
    <row r="9385" spans="1:18" x14ac:dyDescent="0.35">
      <c r="A9385" s="1" t="s">
        <v>9418</v>
      </c>
      <c r="B9385" s="1" t="s">
        <v>8</v>
      </c>
      <c r="C9385" s="1">
        <v>53</v>
      </c>
      <c r="D9385" s="1" t="s">
        <v>3</v>
      </c>
      <c r="E9385" s="1" t="s">
        <v>3</v>
      </c>
      <c r="F9385" s="1" t="s">
        <v>4</v>
      </c>
      <c r="G9385" s="1">
        <v>49</v>
      </c>
      <c r="H9385" s="1" t="s">
        <v>16</v>
      </c>
      <c r="I9385" s="1" t="s">
        <v>12</v>
      </c>
      <c r="J9385" s="1" t="s">
        <v>44</v>
      </c>
      <c r="K9385" s="1">
        <v>0</v>
      </c>
      <c r="L9385" s="1">
        <v>4.26</v>
      </c>
      <c r="M9385" s="1">
        <v>4</v>
      </c>
      <c r="N9385" s="1">
        <v>4</v>
      </c>
      <c r="O9385" s="1" t="s">
        <v>3</v>
      </c>
      <c r="P9385" s="1" t="str">
        <f>IF(Table1[[#This Row],[Churn]]="Yes","Lost Customer","Active Customer")</f>
        <v>Active Customer</v>
      </c>
      <c r="Q9385" s="3">
        <f>IF(Table1[[#This Row],[Tenure]]&lt;=12,"0-1 Year",)</f>
        <v>0</v>
      </c>
      <c r="R9385" s="3" t="str">
        <f>IF(Table1[[#This Row],[MonthlyCharges]]&lt;35,"low",IF(Table1[[#This Row],[MonthlyCharges]]&lt;70,"Medium","High"))</f>
        <v>low</v>
      </c>
    </row>
    <row r="9386" spans="1:18" x14ac:dyDescent="0.35">
      <c r="A9386" s="1" t="s">
        <v>9419</v>
      </c>
      <c r="B9386" s="1" t="s">
        <v>8</v>
      </c>
      <c r="C9386" s="1">
        <v>72</v>
      </c>
      <c r="D9386" s="1" t="s">
        <v>4</v>
      </c>
      <c r="E9386" s="1" t="s">
        <v>3</v>
      </c>
      <c r="F9386" s="1" t="s">
        <v>3</v>
      </c>
      <c r="G9386" s="1">
        <v>51</v>
      </c>
      <c r="H9386" s="1" t="s">
        <v>16</v>
      </c>
      <c r="I9386" s="1" t="s">
        <v>10</v>
      </c>
      <c r="J9386" s="1" t="s">
        <v>44</v>
      </c>
      <c r="K9386" s="1">
        <v>51.1</v>
      </c>
      <c r="L9386" s="1">
        <v>2609.36</v>
      </c>
      <c r="M9386" s="1">
        <v>2</v>
      </c>
      <c r="N9386" s="1">
        <v>6</v>
      </c>
      <c r="O9386" s="1" t="s">
        <v>3</v>
      </c>
      <c r="P9386" s="1" t="str">
        <f>IF(Table1[[#This Row],[Churn]]="Yes","Lost Customer","Active Customer")</f>
        <v>Active Customer</v>
      </c>
      <c r="Q9386" s="3">
        <f>IF(Table1[[#This Row],[Tenure]]&lt;=12,"0-1 Year",)</f>
        <v>0</v>
      </c>
      <c r="R9386" s="3" t="str">
        <f>IF(Table1[[#This Row],[MonthlyCharges]]&lt;35,"low",IF(Table1[[#This Row],[MonthlyCharges]]&lt;70,"Medium","High"))</f>
        <v>Medium</v>
      </c>
    </row>
    <row r="9387" spans="1:18" x14ac:dyDescent="0.35">
      <c r="A9387" s="1" t="s">
        <v>9420</v>
      </c>
      <c r="B9387" s="1" t="s">
        <v>8</v>
      </c>
      <c r="C9387" s="1">
        <v>46</v>
      </c>
      <c r="D9387" s="1" t="s">
        <v>3</v>
      </c>
      <c r="E9387" s="1" t="s">
        <v>3</v>
      </c>
      <c r="F9387" s="1" t="s">
        <v>3</v>
      </c>
      <c r="G9387" s="1">
        <v>49</v>
      </c>
      <c r="H9387" s="1" t="s">
        <v>15</v>
      </c>
      <c r="I9387" s="1" t="s">
        <v>10</v>
      </c>
      <c r="J9387" s="1" t="s">
        <v>34</v>
      </c>
      <c r="K9387" s="1">
        <v>74.63</v>
      </c>
      <c r="L9387" s="1">
        <v>3637.03</v>
      </c>
      <c r="M9387" s="1">
        <v>1</v>
      </c>
      <c r="N9387" s="1">
        <v>6</v>
      </c>
      <c r="O9387" s="1" t="s">
        <v>3</v>
      </c>
      <c r="P9387" s="1" t="str">
        <f>IF(Table1[[#This Row],[Churn]]="Yes","Lost Customer","Active Customer")</f>
        <v>Active Customer</v>
      </c>
      <c r="Q9387" s="3">
        <f>IF(Table1[[#This Row],[Tenure]]&lt;=12,"0-1 Year",)</f>
        <v>0</v>
      </c>
      <c r="R9387" s="3" t="str">
        <f>IF(Table1[[#This Row],[MonthlyCharges]]&lt;35,"low",IF(Table1[[#This Row],[MonthlyCharges]]&lt;70,"Medium","High"))</f>
        <v>High</v>
      </c>
    </row>
    <row r="9388" spans="1:18" x14ac:dyDescent="0.35">
      <c r="A9388" s="1" t="s">
        <v>9421</v>
      </c>
      <c r="B9388" s="1" t="s">
        <v>7</v>
      </c>
      <c r="C9388" s="1">
        <v>44</v>
      </c>
      <c r="D9388" s="1" t="s">
        <v>3</v>
      </c>
      <c r="E9388" s="1" t="s">
        <v>3</v>
      </c>
      <c r="F9388" s="1" t="s">
        <v>4</v>
      </c>
      <c r="G9388" s="1">
        <v>22</v>
      </c>
      <c r="H9388" s="1" t="s">
        <v>14</v>
      </c>
      <c r="I9388" s="1" t="s">
        <v>11</v>
      </c>
      <c r="J9388" s="1" t="s">
        <v>32</v>
      </c>
      <c r="K9388" s="1">
        <v>39.47</v>
      </c>
      <c r="L9388" s="1">
        <v>873.83</v>
      </c>
      <c r="M9388" s="1">
        <v>1</v>
      </c>
      <c r="N9388" s="1">
        <v>6</v>
      </c>
      <c r="O9388" s="1" t="s">
        <v>3</v>
      </c>
      <c r="P9388" s="1" t="str">
        <f>IF(Table1[[#This Row],[Churn]]="Yes","Lost Customer","Active Customer")</f>
        <v>Active Customer</v>
      </c>
      <c r="Q9388" s="3">
        <f>IF(Table1[[#This Row],[Tenure]]&lt;=12,"0-1 Year",)</f>
        <v>0</v>
      </c>
      <c r="R9388" s="3" t="str">
        <f>IF(Table1[[#This Row],[MonthlyCharges]]&lt;35,"low",IF(Table1[[#This Row],[MonthlyCharges]]&lt;70,"Medium","High"))</f>
        <v>Medium</v>
      </c>
    </row>
    <row r="9389" spans="1:18" x14ac:dyDescent="0.35">
      <c r="A9389" s="1" t="s">
        <v>9422</v>
      </c>
      <c r="B9389" s="1" t="s">
        <v>7</v>
      </c>
      <c r="C9389" s="1">
        <v>23</v>
      </c>
      <c r="D9389" s="1" t="s">
        <v>3</v>
      </c>
      <c r="E9389" s="1" t="s">
        <v>3</v>
      </c>
      <c r="F9389" s="1" t="s">
        <v>3</v>
      </c>
      <c r="G9389" s="1">
        <v>61</v>
      </c>
      <c r="H9389" s="1" t="s">
        <v>16</v>
      </c>
      <c r="I9389" s="1" t="s">
        <v>10</v>
      </c>
      <c r="J9389" s="1" t="s">
        <v>32</v>
      </c>
      <c r="K9389" s="1">
        <v>86.25</v>
      </c>
      <c r="L9389" s="1">
        <v>5257.91</v>
      </c>
      <c r="M9389" s="1">
        <v>8</v>
      </c>
      <c r="N9389" s="1">
        <v>3</v>
      </c>
      <c r="O9389" s="1" t="s">
        <v>4</v>
      </c>
      <c r="P9389" s="1" t="str">
        <f>IF(Table1[[#This Row],[Churn]]="Yes","Lost Customer","Active Customer")</f>
        <v>Lost Customer</v>
      </c>
      <c r="Q9389" s="3">
        <f>IF(Table1[[#This Row],[Tenure]]&lt;=12,"0-1 Year",)</f>
        <v>0</v>
      </c>
      <c r="R9389" s="3" t="str">
        <f>IF(Table1[[#This Row],[MonthlyCharges]]&lt;35,"low",IF(Table1[[#This Row],[MonthlyCharges]]&lt;70,"Medium","High"))</f>
        <v>High</v>
      </c>
    </row>
    <row r="9390" spans="1:18" x14ac:dyDescent="0.35">
      <c r="A9390" s="1" t="s">
        <v>9423</v>
      </c>
      <c r="B9390" s="1" t="s">
        <v>8</v>
      </c>
      <c r="C9390" s="1">
        <v>75</v>
      </c>
      <c r="D9390" s="1" t="s">
        <v>4</v>
      </c>
      <c r="E9390" s="1" t="s">
        <v>4</v>
      </c>
      <c r="F9390" s="1" t="s">
        <v>4</v>
      </c>
      <c r="G9390" s="1">
        <v>58</v>
      </c>
      <c r="H9390" s="1" t="s">
        <v>15</v>
      </c>
      <c r="I9390" s="1" t="s">
        <v>11</v>
      </c>
      <c r="J9390" s="1" t="s">
        <v>40</v>
      </c>
      <c r="K9390" s="1">
        <v>61.97</v>
      </c>
      <c r="L9390" s="1">
        <v>3595.78</v>
      </c>
      <c r="M9390" s="1">
        <v>8</v>
      </c>
      <c r="N9390" s="1">
        <v>4</v>
      </c>
      <c r="O9390" s="1" t="s">
        <v>4</v>
      </c>
      <c r="P9390" s="1" t="str">
        <f>IF(Table1[[#This Row],[Churn]]="Yes","Lost Customer","Active Customer")</f>
        <v>Lost Customer</v>
      </c>
      <c r="Q9390" s="3">
        <f>IF(Table1[[#This Row],[Tenure]]&lt;=12,"0-1 Year",)</f>
        <v>0</v>
      </c>
      <c r="R9390" s="3" t="str">
        <f>IF(Table1[[#This Row],[MonthlyCharges]]&lt;35,"low",IF(Table1[[#This Row],[MonthlyCharges]]&lt;70,"Medium","High"))</f>
        <v>Medium</v>
      </c>
    </row>
    <row r="9391" spans="1:18" x14ac:dyDescent="0.35">
      <c r="A9391" s="1" t="s">
        <v>9424</v>
      </c>
      <c r="B9391" s="1" t="s">
        <v>7</v>
      </c>
      <c r="C9391" s="1">
        <v>30</v>
      </c>
      <c r="D9391" s="1" t="s">
        <v>3</v>
      </c>
      <c r="E9391" s="1" t="s">
        <v>4</v>
      </c>
      <c r="F9391" s="1" t="s">
        <v>4</v>
      </c>
      <c r="G9391" s="1">
        <v>42</v>
      </c>
      <c r="H9391" s="1" t="s">
        <v>15</v>
      </c>
      <c r="I9391" s="1" t="s">
        <v>11</v>
      </c>
      <c r="J9391" s="1" t="s">
        <v>32</v>
      </c>
      <c r="K9391" s="1">
        <v>101.43</v>
      </c>
      <c r="L9391" s="1">
        <v>4245.41</v>
      </c>
      <c r="M9391" s="1">
        <v>8</v>
      </c>
      <c r="N9391" s="1">
        <v>8</v>
      </c>
      <c r="O9391" s="1" t="s">
        <v>3</v>
      </c>
      <c r="P9391" s="1" t="str">
        <f>IF(Table1[[#This Row],[Churn]]="Yes","Lost Customer","Active Customer")</f>
        <v>Active Customer</v>
      </c>
      <c r="Q9391" s="3">
        <f>IF(Table1[[#This Row],[Tenure]]&lt;=12,"0-1 Year",)</f>
        <v>0</v>
      </c>
      <c r="R9391" s="3" t="str">
        <f>IF(Table1[[#This Row],[MonthlyCharges]]&lt;35,"low",IF(Table1[[#This Row],[MonthlyCharges]]&lt;70,"Medium","High"))</f>
        <v>High</v>
      </c>
    </row>
    <row r="9392" spans="1:18" x14ac:dyDescent="0.35">
      <c r="A9392" s="1" t="s">
        <v>9425</v>
      </c>
      <c r="B9392" s="1" t="s">
        <v>7</v>
      </c>
      <c r="C9392" s="1">
        <v>60</v>
      </c>
      <c r="D9392" s="1" t="s">
        <v>4</v>
      </c>
      <c r="E9392" s="1" t="s">
        <v>4</v>
      </c>
      <c r="F9392" s="1" t="s">
        <v>3</v>
      </c>
      <c r="G9392" s="1">
        <v>51</v>
      </c>
      <c r="H9392" s="1" t="s">
        <v>14</v>
      </c>
      <c r="I9392" s="1" t="s">
        <v>11</v>
      </c>
      <c r="J9392" s="1" t="s">
        <v>40</v>
      </c>
      <c r="K9392" s="1">
        <v>84.21</v>
      </c>
      <c r="L9392" s="1">
        <v>4312.26</v>
      </c>
      <c r="M9392" s="1">
        <v>4</v>
      </c>
      <c r="N9392" s="1">
        <v>1</v>
      </c>
      <c r="O9392" s="1" t="s">
        <v>3</v>
      </c>
      <c r="P9392" s="1" t="str">
        <f>IF(Table1[[#This Row],[Churn]]="Yes","Lost Customer","Active Customer")</f>
        <v>Active Customer</v>
      </c>
      <c r="Q9392" s="3">
        <f>IF(Table1[[#This Row],[Tenure]]&lt;=12,"0-1 Year",)</f>
        <v>0</v>
      </c>
      <c r="R9392" s="3" t="str">
        <f>IF(Table1[[#This Row],[MonthlyCharges]]&lt;35,"low",IF(Table1[[#This Row],[MonthlyCharges]]&lt;70,"Medium","High"))</f>
        <v>High</v>
      </c>
    </row>
    <row r="9393" spans="1:18" x14ac:dyDescent="0.35">
      <c r="A9393" s="1" t="s">
        <v>9426</v>
      </c>
      <c r="B9393" s="1" t="s">
        <v>8</v>
      </c>
      <c r="C9393" s="1">
        <v>52</v>
      </c>
      <c r="D9393" s="1" t="s">
        <v>3</v>
      </c>
      <c r="E9393" s="1" t="s">
        <v>3</v>
      </c>
      <c r="F9393" s="1" t="s">
        <v>3</v>
      </c>
      <c r="G9393" s="1">
        <v>21</v>
      </c>
      <c r="H9393" s="1" t="s">
        <v>14</v>
      </c>
      <c r="I9393" s="1" t="s">
        <v>12</v>
      </c>
      <c r="J9393" s="1" t="s">
        <v>40</v>
      </c>
      <c r="K9393" s="1">
        <v>0</v>
      </c>
      <c r="L9393" s="1">
        <v>-17.420000000000002</v>
      </c>
      <c r="M9393" s="1">
        <v>1</v>
      </c>
      <c r="N9393" s="1">
        <v>6</v>
      </c>
      <c r="O9393" s="1" t="s">
        <v>3</v>
      </c>
      <c r="P9393" s="1" t="str">
        <f>IF(Table1[[#This Row],[Churn]]="Yes","Lost Customer","Active Customer")</f>
        <v>Active Customer</v>
      </c>
      <c r="Q9393" s="3">
        <f>IF(Table1[[#This Row],[Tenure]]&lt;=12,"0-1 Year",)</f>
        <v>0</v>
      </c>
      <c r="R9393" s="3" t="str">
        <f>IF(Table1[[#This Row],[MonthlyCharges]]&lt;35,"low",IF(Table1[[#This Row],[MonthlyCharges]]&lt;70,"Medium","High"))</f>
        <v>low</v>
      </c>
    </row>
    <row r="9394" spans="1:18" x14ac:dyDescent="0.35">
      <c r="A9394" s="1" t="s">
        <v>9427</v>
      </c>
      <c r="B9394" s="1" t="s">
        <v>7</v>
      </c>
      <c r="C9394" s="1">
        <v>28</v>
      </c>
      <c r="D9394" s="1" t="s">
        <v>3</v>
      </c>
      <c r="E9394" s="1" t="s">
        <v>4</v>
      </c>
      <c r="F9394" s="1" t="s">
        <v>4</v>
      </c>
      <c r="G9394" s="1">
        <v>3</v>
      </c>
      <c r="H9394" s="1" t="s">
        <v>16</v>
      </c>
      <c r="I9394" s="1" t="s">
        <v>11</v>
      </c>
      <c r="J9394" s="1" t="s">
        <v>40</v>
      </c>
      <c r="K9394" s="1">
        <v>87.81</v>
      </c>
      <c r="L9394" s="1">
        <v>249.99</v>
      </c>
      <c r="M9394" s="1">
        <v>4</v>
      </c>
      <c r="N9394" s="1">
        <v>4</v>
      </c>
      <c r="O9394" s="1" t="s">
        <v>3</v>
      </c>
      <c r="P9394" s="1" t="str">
        <f>IF(Table1[[#This Row],[Churn]]="Yes","Lost Customer","Active Customer")</f>
        <v>Active Customer</v>
      </c>
      <c r="Q9394" s="3" t="str">
        <f>IF(Table1[[#This Row],[Tenure]]&lt;=12,"0-1 Year",)</f>
        <v>0-1 Year</v>
      </c>
      <c r="R9394" s="3" t="str">
        <f>IF(Table1[[#This Row],[MonthlyCharges]]&lt;35,"low",IF(Table1[[#This Row],[MonthlyCharges]]&lt;70,"Medium","High"))</f>
        <v>High</v>
      </c>
    </row>
    <row r="9395" spans="1:18" x14ac:dyDescent="0.35">
      <c r="A9395" s="1" t="s">
        <v>9428</v>
      </c>
      <c r="B9395" s="1" t="s">
        <v>8</v>
      </c>
      <c r="C9395" s="1">
        <v>59</v>
      </c>
      <c r="D9395" s="1" t="s">
        <v>3</v>
      </c>
      <c r="E9395" s="1" t="s">
        <v>3</v>
      </c>
      <c r="F9395" s="1" t="s">
        <v>4</v>
      </c>
      <c r="G9395" s="1">
        <v>25</v>
      </c>
      <c r="H9395" s="1" t="s">
        <v>14</v>
      </c>
      <c r="I9395" s="1" t="s">
        <v>10</v>
      </c>
      <c r="J9395" s="1" t="s">
        <v>34</v>
      </c>
      <c r="K9395" s="1">
        <v>83.52</v>
      </c>
      <c r="L9395" s="1">
        <v>2104.81</v>
      </c>
      <c r="M9395" s="1">
        <v>8</v>
      </c>
      <c r="N9395" s="1">
        <v>5</v>
      </c>
      <c r="O9395" s="1" t="s">
        <v>3</v>
      </c>
      <c r="P9395" s="1" t="str">
        <f>IF(Table1[[#This Row],[Churn]]="Yes","Lost Customer","Active Customer")</f>
        <v>Active Customer</v>
      </c>
      <c r="Q9395" s="3">
        <f>IF(Table1[[#This Row],[Tenure]]&lt;=12,"0-1 Year",)</f>
        <v>0</v>
      </c>
      <c r="R9395" s="3" t="str">
        <f>IF(Table1[[#This Row],[MonthlyCharges]]&lt;35,"low",IF(Table1[[#This Row],[MonthlyCharges]]&lt;70,"Medium","High"))</f>
        <v>High</v>
      </c>
    </row>
    <row r="9396" spans="1:18" x14ac:dyDescent="0.35">
      <c r="A9396" s="1" t="s">
        <v>9429</v>
      </c>
      <c r="B9396" s="1" t="s">
        <v>7</v>
      </c>
      <c r="C9396" s="1">
        <v>35</v>
      </c>
      <c r="D9396" s="1" t="s">
        <v>3</v>
      </c>
      <c r="E9396" s="1" t="s">
        <v>4</v>
      </c>
      <c r="F9396" s="1" t="s">
        <v>3</v>
      </c>
      <c r="G9396" s="1">
        <v>5</v>
      </c>
      <c r="H9396" s="1" t="s">
        <v>15</v>
      </c>
      <c r="I9396" s="1" t="s">
        <v>10</v>
      </c>
      <c r="J9396" s="1" t="s">
        <v>32</v>
      </c>
      <c r="K9396" s="1">
        <v>91.95</v>
      </c>
      <c r="L9396" s="1">
        <v>457.09</v>
      </c>
      <c r="M9396" s="1">
        <v>0</v>
      </c>
      <c r="N9396" s="1">
        <v>10</v>
      </c>
      <c r="O9396" s="1" t="s">
        <v>3</v>
      </c>
      <c r="P9396" s="1" t="str">
        <f>IF(Table1[[#This Row],[Churn]]="Yes","Lost Customer","Active Customer")</f>
        <v>Active Customer</v>
      </c>
      <c r="Q9396" s="3" t="str">
        <f>IF(Table1[[#This Row],[Tenure]]&lt;=12,"0-1 Year",)</f>
        <v>0-1 Year</v>
      </c>
      <c r="R9396" s="3" t="str">
        <f>IF(Table1[[#This Row],[MonthlyCharges]]&lt;35,"low",IF(Table1[[#This Row],[MonthlyCharges]]&lt;70,"Medium","High"))</f>
        <v>High</v>
      </c>
    </row>
    <row r="9397" spans="1:18" x14ac:dyDescent="0.35">
      <c r="A9397" s="1" t="s">
        <v>9430</v>
      </c>
      <c r="B9397" s="1" t="s">
        <v>8</v>
      </c>
      <c r="C9397" s="1">
        <v>48</v>
      </c>
      <c r="D9397" s="1" t="s">
        <v>3</v>
      </c>
      <c r="E9397" s="1" t="s">
        <v>3</v>
      </c>
      <c r="F9397" s="1" t="s">
        <v>3</v>
      </c>
      <c r="G9397" s="1">
        <v>33</v>
      </c>
      <c r="H9397" s="1" t="s">
        <v>14</v>
      </c>
      <c r="I9397" s="1" t="s">
        <v>11</v>
      </c>
      <c r="J9397" s="1" t="s">
        <v>32</v>
      </c>
      <c r="K9397" s="1">
        <v>116.37</v>
      </c>
      <c r="L9397" s="1">
        <v>3830.87</v>
      </c>
      <c r="M9397" s="1">
        <v>0</v>
      </c>
      <c r="N9397" s="1">
        <v>5</v>
      </c>
      <c r="O9397" s="1" t="s">
        <v>3</v>
      </c>
      <c r="P9397" s="1" t="str">
        <f>IF(Table1[[#This Row],[Churn]]="Yes","Lost Customer","Active Customer")</f>
        <v>Active Customer</v>
      </c>
      <c r="Q9397" s="3">
        <f>IF(Table1[[#This Row],[Tenure]]&lt;=12,"0-1 Year",)</f>
        <v>0</v>
      </c>
      <c r="R9397" s="3" t="str">
        <f>IF(Table1[[#This Row],[MonthlyCharges]]&lt;35,"low",IF(Table1[[#This Row],[MonthlyCharges]]&lt;70,"Medium","High"))</f>
        <v>High</v>
      </c>
    </row>
    <row r="9398" spans="1:18" x14ac:dyDescent="0.35">
      <c r="A9398" s="1" t="s">
        <v>9431</v>
      </c>
      <c r="B9398" s="1" t="s">
        <v>7</v>
      </c>
      <c r="C9398" s="1">
        <v>44</v>
      </c>
      <c r="D9398" s="1" t="s">
        <v>3</v>
      </c>
      <c r="E9398" s="1" t="s">
        <v>3</v>
      </c>
      <c r="F9398" s="1" t="s">
        <v>4</v>
      </c>
      <c r="G9398" s="1">
        <v>64</v>
      </c>
      <c r="H9398" s="1" t="s">
        <v>14</v>
      </c>
      <c r="I9398" s="1" t="s">
        <v>11</v>
      </c>
      <c r="J9398" s="1" t="s">
        <v>34</v>
      </c>
      <c r="K9398" s="1">
        <v>81.56</v>
      </c>
      <c r="L9398" s="1">
        <v>5217.37</v>
      </c>
      <c r="M9398" s="1">
        <v>7</v>
      </c>
      <c r="N9398" s="1">
        <v>9</v>
      </c>
      <c r="O9398" s="1" t="s">
        <v>3</v>
      </c>
      <c r="P9398" s="1" t="str">
        <f>IF(Table1[[#This Row],[Churn]]="Yes","Lost Customer","Active Customer")</f>
        <v>Active Customer</v>
      </c>
      <c r="Q9398" s="3">
        <f>IF(Table1[[#This Row],[Tenure]]&lt;=12,"0-1 Year",)</f>
        <v>0</v>
      </c>
      <c r="R9398" s="3" t="str">
        <f>IF(Table1[[#This Row],[MonthlyCharges]]&lt;35,"low",IF(Table1[[#This Row],[MonthlyCharges]]&lt;70,"Medium","High"))</f>
        <v>High</v>
      </c>
    </row>
    <row r="9399" spans="1:18" x14ac:dyDescent="0.35">
      <c r="A9399" s="1" t="s">
        <v>9432</v>
      </c>
      <c r="B9399" s="1" t="s">
        <v>7</v>
      </c>
      <c r="C9399" s="1">
        <v>19</v>
      </c>
      <c r="D9399" s="1" t="s">
        <v>3</v>
      </c>
      <c r="E9399" s="1" t="s">
        <v>4</v>
      </c>
      <c r="F9399" s="1" t="s">
        <v>4</v>
      </c>
      <c r="G9399" s="1">
        <v>38</v>
      </c>
      <c r="H9399" s="1" t="s">
        <v>14</v>
      </c>
      <c r="I9399" s="1" t="s">
        <v>10</v>
      </c>
      <c r="J9399" s="1" t="s">
        <v>34</v>
      </c>
      <c r="K9399" s="1">
        <v>48.21</v>
      </c>
      <c r="L9399" s="1">
        <v>1826.72</v>
      </c>
      <c r="M9399" s="1">
        <v>4</v>
      </c>
      <c r="N9399" s="1">
        <v>5</v>
      </c>
      <c r="O9399" s="1" t="s">
        <v>3</v>
      </c>
      <c r="P9399" s="1" t="str">
        <f>IF(Table1[[#This Row],[Churn]]="Yes","Lost Customer","Active Customer")</f>
        <v>Active Customer</v>
      </c>
      <c r="Q9399" s="3">
        <f>IF(Table1[[#This Row],[Tenure]]&lt;=12,"0-1 Year",)</f>
        <v>0</v>
      </c>
      <c r="R9399" s="3" t="str">
        <f>IF(Table1[[#This Row],[MonthlyCharges]]&lt;35,"low",IF(Table1[[#This Row],[MonthlyCharges]]&lt;70,"Medium","High"))</f>
        <v>Medium</v>
      </c>
    </row>
    <row r="9400" spans="1:18" x14ac:dyDescent="0.35">
      <c r="A9400" s="1" t="s">
        <v>9433</v>
      </c>
      <c r="B9400" s="1" t="s">
        <v>7</v>
      </c>
      <c r="C9400" s="1">
        <v>28</v>
      </c>
      <c r="D9400" s="1" t="s">
        <v>3</v>
      </c>
      <c r="E9400" s="1" t="s">
        <v>4</v>
      </c>
      <c r="F9400" s="1" t="s">
        <v>4</v>
      </c>
      <c r="G9400" s="1">
        <v>5</v>
      </c>
      <c r="H9400" s="1" t="s">
        <v>14</v>
      </c>
      <c r="I9400" s="1" t="s">
        <v>11</v>
      </c>
      <c r="J9400" s="1" t="s">
        <v>40</v>
      </c>
      <c r="K9400" s="1">
        <v>46.9</v>
      </c>
      <c r="L9400" s="1">
        <v>238.87</v>
      </c>
      <c r="M9400" s="1">
        <v>6</v>
      </c>
      <c r="N9400" s="1">
        <v>6</v>
      </c>
      <c r="O9400" s="1" t="s">
        <v>3</v>
      </c>
      <c r="P9400" s="1" t="str">
        <f>IF(Table1[[#This Row],[Churn]]="Yes","Lost Customer","Active Customer")</f>
        <v>Active Customer</v>
      </c>
      <c r="Q9400" s="3" t="str">
        <f>IF(Table1[[#This Row],[Tenure]]&lt;=12,"0-1 Year",)</f>
        <v>0-1 Year</v>
      </c>
      <c r="R9400" s="3" t="str">
        <f>IF(Table1[[#This Row],[MonthlyCharges]]&lt;35,"low",IF(Table1[[#This Row],[MonthlyCharges]]&lt;70,"Medium","High"))</f>
        <v>Medium</v>
      </c>
    </row>
    <row r="9401" spans="1:18" x14ac:dyDescent="0.35">
      <c r="A9401" s="1" t="s">
        <v>9434</v>
      </c>
      <c r="B9401" s="1" t="s">
        <v>8</v>
      </c>
      <c r="C9401" s="1">
        <v>18</v>
      </c>
      <c r="D9401" s="1" t="s">
        <v>3</v>
      </c>
      <c r="E9401" s="1" t="s">
        <v>3</v>
      </c>
      <c r="F9401" s="1" t="s">
        <v>4</v>
      </c>
      <c r="G9401" s="1">
        <v>10</v>
      </c>
      <c r="H9401" s="1" t="s">
        <v>14</v>
      </c>
      <c r="I9401" s="1" t="s">
        <v>11</v>
      </c>
      <c r="J9401" s="1" t="s">
        <v>44</v>
      </c>
      <c r="K9401" s="1">
        <v>107.37</v>
      </c>
      <c r="L9401" s="1">
        <v>1089.5899999999999</v>
      </c>
      <c r="M9401" s="1">
        <v>8</v>
      </c>
      <c r="N9401" s="1">
        <v>1</v>
      </c>
      <c r="O9401" s="1" t="s">
        <v>4</v>
      </c>
      <c r="P9401" s="1" t="str">
        <f>IF(Table1[[#This Row],[Churn]]="Yes","Lost Customer","Active Customer")</f>
        <v>Lost Customer</v>
      </c>
      <c r="Q9401" s="3" t="str">
        <f>IF(Table1[[#This Row],[Tenure]]&lt;=12,"0-1 Year",)</f>
        <v>0-1 Year</v>
      </c>
      <c r="R9401" s="3" t="str">
        <f>IF(Table1[[#This Row],[MonthlyCharges]]&lt;35,"low",IF(Table1[[#This Row],[MonthlyCharges]]&lt;70,"Medium","High"))</f>
        <v>High</v>
      </c>
    </row>
    <row r="9402" spans="1:18" x14ac:dyDescent="0.35">
      <c r="A9402" s="1" t="s">
        <v>9435</v>
      </c>
      <c r="B9402" s="1" t="s">
        <v>7</v>
      </c>
      <c r="C9402" s="1">
        <v>46</v>
      </c>
      <c r="D9402" s="1" t="s">
        <v>3</v>
      </c>
      <c r="E9402" s="1" t="s">
        <v>4</v>
      </c>
      <c r="F9402" s="1" t="s">
        <v>4</v>
      </c>
      <c r="G9402" s="1">
        <v>53</v>
      </c>
      <c r="H9402" s="1" t="s">
        <v>14</v>
      </c>
      <c r="I9402" s="1" t="s">
        <v>11</v>
      </c>
      <c r="J9402" s="1" t="s">
        <v>32</v>
      </c>
      <c r="K9402" s="1">
        <v>78.5</v>
      </c>
      <c r="L9402" s="1">
        <v>4169.3100000000004</v>
      </c>
      <c r="M9402" s="1">
        <v>0</v>
      </c>
      <c r="N9402" s="1">
        <v>6</v>
      </c>
      <c r="O9402" s="1" t="s">
        <v>3</v>
      </c>
      <c r="P9402" s="1" t="str">
        <f>IF(Table1[[#This Row],[Churn]]="Yes","Lost Customer","Active Customer")</f>
        <v>Active Customer</v>
      </c>
      <c r="Q9402" s="3">
        <f>IF(Table1[[#This Row],[Tenure]]&lt;=12,"0-1 Year",)</f>
        <v>0</v>
      </c>
      <c r="R9402" s="3" t="str">
        <f>IF(Table1[[#This Row],[MonthlyCharges]]&lt;35,"low",IF(Table1[[#This Row],[MonthlyCharges]]&lt;70,"Medium","High"))</f>
        <v>High</v>
      </c>
    </row>
    <row r="9403" spans="1:18" x14ac:dyDescent="0.35">
      <c r="A9403" s="1" t="s">
        <v>9436</v>
      </c>
      <c r="B9403" s="1" t="s">
        <v>7</v>
      </c>
      <c r="C9403" s="1">
        <v>21</v>
      </c>
      <c r="D9403" s="1" t="s">
        <v>3</v>
      </c>
      <c r="E9403" s="1" t="s">
        <v>3</v>
      </c>
      <c r="F9403" s="1" t="s">
        <v>4</v>
      </c>
      <c r="G9403" s="1">
        <v>64</v>
      </c>
      <c r="H9403" s="1" t="s">
        <v>15</v>
      </c>
      <c r="I9403" s="1" t="s">
        <v>10</v>
      </c>
      <c r="J9403" s="1" t="s">
        <v>32</v>
      </c>
      <c r="K9403" s="1">
        <v>115.94</v>
      </c>
      <c r="L9403" s="1">
        <v>7401.14</v>
      </c>
      <c r="M9403" s="1">
        <v>7</v>
      </c>
      <c r="N9403" s="1">
        <v>3</v>
      </c>
      <c r="O9403" s="1" t="s">
        <v>4</v>
      </c>
      <c r="P9403" s="1" t="str">
        <f>IF(Table1[[#This Row],[Churn]]="Yes","Lost Customer","Active Customer")</f>
        <v>Lost Customer</v>
      </c>
      <c r="Q9403" s="3">
        <f>IF(Table1[[#This Row],[Tenure]]&lt;=12,"0-1 Year",)</f>
        <v>0</v>
      </c>
      <c r="R9403" s="3" t="str">
        <f>IF(Table1[[#This Row],[MonthlyCharges]]&lt;35,"low",IF(Table1[[#This Row],[MonthlyCharges]]&lt;70,"Medium","High"))</f>
        <v>High</v>
      </c>
    </row>
    <row r="9404" spans="1:18" x14ac:dyDescent="0.35">
      <c r="A9404" s="1" t="s">
        <v>9437</v>
      </c>
      <c r="B9404" s="1" t="s">
        <v>7</v>
      </c>
      <c r="C9404" s="1">
        <v>23</v>
      </c>
      <c r="D9404" s="1" t="s">
        <v>3</v>
      </c>
      <c r="E9404" s="1" t="s">
        <v>4</v>
      </c>
      <c r="F9404" s="1" t="s">
        <v>4</v>
      </c>
      <c r="G9404" s="1">
        <v>69</v>
      </c>
      <c r="H9404" s="1" t="s">
        <v>15</v>
      </c>
      <c r="I9404" s="1" t="s">
        <v>10</v>
      </c>
      <c r="J9404" s="1" t="s">
        <v>32</v>
      </c>
      <c r="K9404" s="1">
        <v>61.5</v>
      </c>
      <c r="L9404" s="1">
        <v>4234.62</v>
      </c>
      <c r="M9404" s="1">
        <v>0</v>
      </c>
      <c r="N9404" s="1">
        <v>4</v>
      </c>
      <c r="O9404" s="1" t="s">
        <v>3</v>
      </c>
      <c r="P9404" s="1" t="str">
        <f>IF(Table1[[#This Row],[Churn]]="Yes","Lost Customer","Active Customer")</f>
        <v>Active Customer</v>
      </c>
      <c r="Q9404" s="3">
        <f>IF(Table1[[#This Row],[Tenure]]&lt;=12,"0-1 Year",)</f>
        <v>0</v>
      </c>
      <c r="R9404" s="3" t="str">
        <f>IF(Table1[[#This Row],[MonthlyCharges]]&lt;35,"low",IF(Table1[[#This Row],[MonthlyCharges]]&lt;70,"Medium","High"))</f>
        <v>Medium</v>
      </c>
    </row>
    <row r="9405" spans="1:18" x14ac:dyDescent="0.35">
      <c r="A9405" s="1" t="s">
        <v>9438</v>
      </c>
      <c r="B9405" s="1" t="s">
        <v>7</v>
      </c>
      <c r="C9405" s="1">
        <v>28</v>
      </c>
      <c r="D9405" s="1" t="s">
        <v>3</v>
      </c>
      <c r="E9405" s="1" t="s">
        <v>4</v>
      </c>
      <c r="F9405" s="1" t="s">
        <v>4</v>
      </c>
      <c r="G9405" s="1">
        <v>68</v>
      </c>
      <c r="H9405" s="1" t="s">
        <v>15</v>
      </c>
      <c r="I9405" s="1" t="s">
        <v>11</v>
      </c>
      <c r="J9405" s="1" t="s">
        <v>34</v>
      </c>
      <c r="K9405" s="1">
        <v>50.94</v>
      </c>
      <c r="L9405" s="1">
        <v>3453.34</v>
      </c>
      <c r="M9405" s="1">
        <v>2</v>
      </c>
      <c r="N9405" s="1">
        <v>4</v>
      </c>
      <c r="O9405" s="1" t="s">
        <v>3</v>
      </c>
      <c r="P9405" s="1" t="str">
        <f>IF(Table1[[#This Row],[Churn]]="Yes","Lost Customer","Active Customer")</f>
        <v>Active Customer</v>
      </c>
      <c r="Q9405" s="3">
        <f>IF(Table1[[#This Row],[Tenure]]&lt;=12,"0-1 Year",)</f>
        <v>0</v>
      </c>
      <c r="R9405" s="3" t="str">
        <f>IF(Table1[[#This Row],[MonthlyCharges]]&lt;35,"low",IF(Table1[[#This Row],[MonthlyCharges]]&lt;70,"Medium","High"))</f>
        <v>Medium</v>
      </c>
    </row>
    <row r="9406" spans="1:18" x14ac:dyDescent="0.35">
      <c r="A9406" s="1" t="s">
        <v>9439</v>
      </c>
      <c r="B9406" s="1" t="s">
        <v>7</v>
      </c>
      <c r="C9406" s="1">
        <v>53</v>
      </c>
      <c r="D9406" s="1" t="s">
        <v>3</v>
      </c>
      <c r="E9406" s="1" t="s">
        <v>3</v>
      </c>
      <c r="F9406" s="1" t="s">
        <v>3</v>
      </c>
      <c r="G9406" s="1">
        <v>49</v>
      </c>
      <c r="H9406" s="1" t="s">
        <v>15</v>
      </c>
      <c r="I9406" s="1" t="s">
        <v>10</v>
      </c>
      <c r="J9406" s="1" t="s">
        <v>40</v>
      </c>
      <c r="K9406" s="1">
        <v>111.09</v>
      </c>
      <c r="L9406" s="1">
        <v>5441.05</v>
      </c>
      <c r="M9406" s="1">
        <v>1</v>
      </c>
      <c r="N9406" s="1">
        <v>5</v>
      </c>
      <c r="O9406" s="1" t="s">
        <v>3</v>
      </c>
      <c r="P9406" s="1" t="str">
        <f>IF(Table1[[#This Row],[Churn]]="Yes","Lost Customer","Active Customer")</f>
        <v>Active Customer</v>
      </c>
      <c r="Q9406" s="3">
        <f>IF(Table1[[#This Row],[Tenure]]&lt;=12,"0-1 Year",)</f>
        <v>0</v>
      </c>
      <c r="R9406" s="3" t="str">
        <f>IF(Table1[[#This Row],[MonthlyCharges]]&lt;35,"low",IF(Table1[[#This Row],[MonthlyCharges]]&lt;70,"Medium","High"))</f>
        <v>High</v>
      </c>
    </row>
    <row r="9407" spans="1:18" x14ac:dyDescent="0.35">
      <c r="A9407" s="1" t="s">
        <v>9440</v>
      </c>
      <c r="B9407" s="1" t="s">
        <v>8</v>
      </c>
      <c r="C9407" s="1">
        <v>35</v>
      </c>
      <c r="D9407" s="1" t="s">
        <v>3</v>
      </c>
      <c r="E9407" s="1" t="s">
        <v>3</v>
      </c>
      <c r="F9407" s="1" t="s">
        <v>3</v>
      </c>
      <c r="G9407" s="1">
        <v>63</v>
      </c>
      <c r="H9407" s="1" t="s">
        <v>16</v>
      </c>
      <c r="I9407" s="1" t="s">
        <v>11</v>
      </c>
      <c r="J9407" s="1" t="s">
        <v>40</v>
      </c>
      <c r="K9407" s="1">
        <v>57.85</v>
      </c>
      <c r="L9407" s="1">
        <v>3660.39</v>
      </c>
      <c r="M9407" s="1">
        <v>5</v>
      </c>
      <c r="N9407" s="1">
        <v>9</v>
      </c>
      <c r="O9407" s="1" t="s">
        <v>3</v>
      </c>
      <c r="P9407" s="1" t="str">
        <f>IF(Table1[[#This Row],[Churn]]="Yes","Lost Customer","Active Customer")</f>
        <v>Active Customer</v>
      </c>
      <c r="Q9407" s="3">
        <f>IF(Table1[[#This Row],[Tenure]]&lt;=12,"0-1 Year",)</f>
        <v>0</v>
      </c>
      <c r="R9407" s="3" t="str">
        <f>IF(Table1[[#This Row],[MonthlyCharges]]&lt;35,"low",IF(Table1[[#This Row],[MonthlyCharges]]&lt;70,"Medium","High"))</f>
        <v>Medium</v>
      </c>
    </row>
    <row r="9408" spans="1:18" x14ac:dyDescent="0.35">
      <c r="A9408" s="1" t="s">
        <v>9441</v>
      </c>
      <c r="B9408" s="1" t="s">
        <v>7</v>
      </c>
      <c r="C9408" s="1">
        <v>60</v>
      </c>
      <c r="D9408" s="1" t="s">
        <v>4</v>
      </c>
      <c r="E9408" s="1" t="s">
        <v>4</v>
      </c>
      <c r="F9408" s="1" t="s">
        <v>3</v>
      </c>
      <c r="G9408" s="1">
        <v>39</v>
      </c>
      <c r="H9408" s="1" t="s">
        <v>15</v>
      </c>
      <c r="I9408" s="1" t="s">
        <v>11</v>
      </c>
      <c r="J9408" s="1" t="s">
        <v>40</v>
      </c>
      <c r="K9408" s="1">
        <v>118.8</v>
      </c>
      <c r="L9408" s="1">
        <v>4644.7299999999996</v>
      </c>
      <c r="M9408" s="1">
        <v>6</v>
      </c>
      <c r="N9408" s="1">
        <v>10</v>
      </c>
      <c r="O9408" s="1" t="s">
        <v>3</v>
      </c>
      <c r="P9408" s="1" t="str">
        <f>IF(Table1[[#This Row],[Churn]]="Yes","Lost Customer","Active Customer")</f>
        <v>Active Customer</v>
      </c>
      <c r="Q9408" s="3">
        <f>IF(Table1[[#This Row],[Tenure]]&lt;=12,"0-1 Year",)</f>
        <v>0</v>
      </c>
      <c r="R9408" s="3" t="str">
        <f>IF(Table1[[#This Row],[MonthlyCharges]]&lt;35,"low",IF(Table1[[#This Row],[MonthlyCharges]]&lt;70,"Medium","High"))</f>
        <v>High</v>
      </c>
    </row>
    <row r="9409" spans="1:18" x14ac:dyDescent="0.35">
      <c r="A9409" s="1" t="s">
        <v>9442</v>
      </c>
      <c r="B9409" s="1" t="s">
        <v>8</v>
      </c>
      <c r="C9409" s="1">
        <v>42</v>
      </c>
      <c r="D9409" s="1" t="s">
        <v>3</v>
      </c>
      <c r="E9409" s="1" t="s">
        <v>3</v>
      </c>
      <c r="F9409" s="1" t="s">
        <v>4</v>
      </c>
      <c r="G9409" s="1">
        <v>64</v>
      </c>
      <c r="H9409" s="1" t="s">
        <v>14</v>
      </c>
      <c r="I9409" s="1" t="s">
        <v>11</v>
      </c>
      <c r="J9409" s="1" t="s">
        <v>44</v>
      </c>
      <c r="K9409" s="1">
        <v>110.07</v>
      </c>
      <c r="L9409" s="1">
        <v>7044.98</v>
      </c>
      <c r="M9409" s="1">
        <v>4</v>
      </c>
      <c r="N9409" s="1">
        <v>4</v>
      </c>
      <c r="O9409" s="1" t="s">
        <v>3</v>
      </c>
      <c r="P9409" s="1" t="str">
        <f>IF(Table1[[#This Row],[Churn]]="Yes","Lost Customer","Active Customer")</f>
        <v>Active Customer</v>
      </c>
      <c r="Q9409" s="3">
        <f>IF(Table1[[#This Row],[Tenure]]&lt;=12,"0-1 Year",)</f>
        <v>0</v>
      </c>
      <c r="R9409" s="3" t="str">
        <f>IF(Table1[[#This Row],[MonthlyCharges]]&lt;35,"low",IF(Table1[[#This Row],[MonthlyCharges]]&lt;70,"Medium","High"))</f>
        <v>High</v>
      </c>
    </row>
    <row r="9410" spans="1:18" x14ac:dyDescent="0.35">
      <c r="A9410" s="1" t="s">
        <v>9443</v>
      </c>
      <c r="B9410" s="1" t="s">
        <v>7</v>
      </c>
      <c r="C9410" s="1">
        <v>66</v>
      </c>
      <c r="D9410" s="1" t="s">
        <v>4</v>
      </c>
      <c r="E9410" s="1" t="s">
        <v>3</v>
      </c>
      <c r="F9410" s="1" t="s">
        <v>4</v>
      </c>
      <c r="G9410" s="1">
        <v>1</v>
      </c>
      <c r="H9410" s="1" t="s">
        <v>14</v>
      </c>
      <c r="I9410" s="1" t="s">
        <v>11</v>
      </c>
      <c r="J9410" s="1" t="s">
        <v>32</v>
      </c>
      <c r="K9410" s="1">
        <v>44.26</v>
      </c>
      <c r="L9410" s="1">
        <v>57.69</v>
      </c>
      <c r="M9410" s="1">
        <v>0</v>
      </c>
      <c r="N9410" s="1">
        <v>10</v>
      </c>
      <c r="O9410" s="1" t="s">
        <v>3</v>
      </c>
      <c r="P9410" s="1" t="str">
        <f>IF(Table1[[#This Row],[Churn]]="Yes","Lost Customer","Active Customer")</f>
        <v>Active Customer</v>
      </c>
      <c r="Q9410" s="3" t="str">
        <f>IF(Table1[[#This Row],[Tenure]]&lt;=12,"0-1 Year",)</f>
        <v>0-1 Year</v>
      </c>
      <c r="R9410" s="3" t="str">
        <f>IF(Table1[[#This Row],[MonthlyCharges]]&lt;35,"low",IF(Table1[[#This Row],[MonthlyCharges]]&lt;70,"Medium","High"))</f>
        <v>Medium</v>
      </c>
    </row>
    <row r="9411" spans="1:18" x14ac:dyDescent="0.35">
      <c r="A9411" s="1" t="s">
        <v>9444</v>
      </c>
      <c r="B9411" s="1" t="s">
        <v>7</v>
      </c>
      <c r="C9411" s="1">
        <v>18</v>
      </c>
      <c r="D9411" s="1" t="s">
        <v>3</v>
      </c>
      <c r="E9411" s="1" t="s">
        <v>4</v>
      </c>
      <c r="F9411" s="1" t="s">
        <v>3</v>
      </c>
      <c r="G9411" s="1">
        <v>71</v>
      </c>
      <c r="H9411" s="1" t="s">
        <v>16</v>
      </c>
      <c r="I9411" s="1" t="s">
        <v>11</v>
      </c>
      <c r="J9411" s="1" t="s">
        <v>44</v>
      </c>
      <c r="K9411" s="1">
        <v>83.04</v>
      </c>
      <c r="L9411" s="1">
        <v>5884.93</v>
      </c>
      <c r="M9411" s="1">
        <v>0</v>
      </c>
      <c r="N9411" s="1">
        <v>3</v>
      </c>
      <c r="O9411" s="1" t="s">
        <v>3</v>
      </c>
      <c r="P9411" s="1" t="str">
        <f>IF(Table1[[#This Row],[Churn]]="Yes","Lost Customer","Active Customer")</f>
        <v>Active Customer</v>
      </c>
      <c r="Q9411" s="3">
        <f>IF(Table1[[#This Row],[Tenure]]&lt;=12,"0-1 Year",)</f>
        <v>0</v>
      </c>
      <c r="R9411" s="3" t="str">
        <f>IF(Table1[[#This Row],[MonthlyCharges]]&lt;35,"low",IF(Table1[[#This Row],[MonthlyCharges]]&lt;70,"Medium","High"))</f>
        <v>High</v>
      </c>
    </row>
    <row r="9412" spans="1:18" x14ac:dyDescent="0.35">
      <c r="A9412" s="1" t="s">
        <v>9445</v>
      </c>
      <c r="B9412" s="1" t="s">
        <v>8</v>
      </c>
      <c r="C9412" s="1">
        <v>43</v>
      </c>
      <c r="D9412" s="1" t="s">
        <v>3</v>
      </c>
      <c r="E9412" s="1" t="s">
        <v>4</v>
      </c>
      <c r="F9412" s="1" t="s">
        <v>4</v>
      </c>
      <c r="G9412" s="1">
        <v>63</v>
      </c>
      <c r="H9412" s="1" t="s">
        <v>14</v>
      </c>
      <c r="I9412" s="1" t="s">
        <v>10</v>
      </c>
      <c r="J9412" s="1" t="s">
        <v>32</v>
      </c>
      <c r="K9412" s="1">
        <v>49.43</v>
      </c>
      <c r="L9412" s="1">
        <v>3104.4</v>
      </c>
      <c r="M9412" s="1">
        <v>0</v>
      </c>
      <c r="N9412" s="1">
        <v>9</v>
      </c>
      <c r="O9412" s="1" t="s">
        <v>3</v>
      </c>
      <c r="P9412" s="1" t="str">
        <f>IF(Table1[[#This Row],[Churn]]="Yes","Lost Customer","Active Customer")</f>
        <v>Active Customer</v>
      </c>
      <c r="Q9412" s="3">
        <f>IF(Table1[[#This Row],[Tenure]]&lt;=12,"0-1 Year",)</f>
        <v>0</v>
      </c>
      <c r="R9412" s="3" t="str">
        <f>IF(Table1[[#This Row],[MonthlyCharges]]&lt;35,"low",IF(Table1[[#This Row],[MonthlyCharges]]&lt;70,"Medium","High"))</f>
        <v>Medium</v>
      </c>
    </row>
    <row r="9413" spans="1:18" x14ac:dyDescent="0.35">
      <c r="A9413" s="1" t="s">
        <v>9446</v>
      </c>
      <c r="B9413" s="1" t="s">
        <v>8</v>
      </c>
      <c r="C9413" s="1">
        <v>50</v>
      </c>
      <c r="D9413" s="1" t="s">
        <v>3</v>
      </c>
      <c r="E9413" s="1" t="s">
        <v>4</v>
      </c>
      <c r="F9413" s="1" t="s">
        <v>3</v>
      </c>
      <c r="G9413" s="1">
        <v>10</v>
      </c>
      <c r="H9413" s="1" t="s">
        <v>14</v>
      </c>
      <c r="I9413" s="1" t="s">
        <v>10</v>
      </c>
      <c r="J9413" s="1" t="s">
        <v>44</v>
      </c>
      <c r="K9413" s="1">
        <v>60.11</v>
      </c>
      <c r="L9413" s="1">
        <v>583.63</v>
      </c>
      <c r="M9413" s="1">
        <v>0</v>
      </c>
      <c r="N9413" s="1">
        <v>8</v>
      </c>
      <c r="O9413" s="1" t="s">
        <v>3</v>
      </c>
      <c r="P9413" s="1" t="str">
        <f>IF(Table1[[#This Row],[Churn]]="Yes","Lost Customer","Active Customer")</f>
        <v>Active Customer</v>
      </c>
      <c r="Q9413" s="3" t="str">
        <f>IF(Table1[[#This Row],[Tenure]]&lt;=12,"0-1 Year",)</f>
        <v>0-1 Year</v>
      </c>
      <c r="R9413" s="3" t="str">
        <f>IF(Table1[[#This Row],[MonthlyCharges]]&lt;35,"low",IF(Table1[[#This Row],[MonthlyCharges]]&lt;70,"Medium","High"))</f>
        <v>Medium</v>
      </c>
    </row>
    <row r="9414" spans="1:18" x14ac:dyDescent="0.35">
      <c r="A9414" s="1" t="s">
        <v>9447</v>
      </c>
      <c r="B9414" s="1" t="s">
        <v>8</v>
      </c>
      <c r="C9414" s="1">
        <v>46</v>
      </c>
      <c r="D9414" s="1" t="s">
        <v>3</v>
      </c>
      <c r="E9414" s="1" t="s">
        <v>3</v>
      </c>
      <c r="F9414" s="1" t="s">
        <v>4</v>
      </c>
      <c r="G9414" s="1">
        <v>68</v>
      </c>
      <c r="H9414" s="1" t="s">
        <v>14</v>
      </c>
      <c r="I9414" s="1" t="s">
        <v>10</v>
      </c>
      <c r="J9414" s="1" t="s">
        <v>40</v>
      </c>
      <c r="K9414" s="1">
        <v>44.93</v>
      </c>
      <c r="L9414" s="1">
        <v>3072.87</v>
      </c>
      <c r="M9414" s="1">
        <v>0</v>
      </c>
      <c r="N9414" s="1">
        <v>9</v>
      </c>
      <c r="O9414" s="1" t="s">
        <v>3</v>
      </c>
      <c r="P9414" s="1" t="str">
        <f>IF(Table1[[#This Row],[Churn]]="Yes","Lost Customer","Active Customer")</f>
        <v>Active Customer</v>
      </c>
      <c r="Q9414" s="3">
        <f>IF(Table1[[#This Row],[Tenure]]&lt;=12,"0-1 Year",)</f>
        <v>0</v>
      </c>
      <c r="R9414" s="3" t="str">
        <f>IF(Table1[[#This Row],[MonthlyCharges]]&lt;35,"low",IF(Table1[[#This Row],[MonthlyCharges]]&lt;70,"Medium","High"))</f>
        <v>Medium</v>
      </c>
    </row>
    <row r="9415" spans="1:18" x14ac:dyDescent="0.35">
      <c r="A9415" s="1" t="s">
        <v>9448</v>
      </c>
      <c r="B9415" s="1" t="s">
        <v>7</v>
      </c>
      <c r="C9415" s="1">
        <v>21</v>
      </c>
      <c r="D9415" s="1" t="s">
        <v>3</v>
      </c>
      <c r="E9415" s="1" t="s">
        <v>4</v>
      </c>
      <c r="F9415" s="1" t="s">
        <v>4</v>
      </c>
      <c r="G9415" s="1">
        <v>70</v>
      </c>
      <c r="H9415" s="1" t="s">
        <v>15</v>
      </c>
      <c r="I9415" s="1" t="s">
        <v>11</v>
      </c>
      <c r="J9415" s="1" t="s">
        <v>32</v>
      </c>
      <c r="K9415" s="1">
        <v>46.06</v>
      </c>
      <c r="L9415" s="1">
        <v>3243.51</v>
      </c>
      <c r="M9415" s="1">
        <v>4</v>
      </c>
      <c r="N9415" s="1">
        <v>4</v>
      </c>
      <c r="O9415" s="1" t="s">
        <v>3</v>
      </c>
      <c r="P9415" s="1" t="str">
        <f>IF(Table1[[#This Row],[Churn]]="Yes","Lost Customer","Active Customer")</f>
        <v>Active Customer</v>
      </c>
      <c r="Q9415" s="3">
        <f>IF(Table1[[#This Row],[Tenure]]&lt;=12,"0-1 Year",)</f>
        <v>0</v>
      </c>
      <c r="R9415" s="3" t="str">
        <f>IF(Table1[[#This Row],[MonthlyCharges]]&lt;35,"low",IF(Table1[[#This Row],[MonthlyCharges]]&lt;70,"Medium","High"))</f>
        <v>Medium</v>
      </c>
    </row>
    <row r="9416" spans="1:18" x14ac:dyDescent="0.35">
      <c r="A9416" s="1" t="s">
        <v>9449</v>
      </c>
      <c r="B9416" s="1" t="s">
        <v>8</v>
      </c>
      <c r="C9416" s="1">
        <v>57</v>
      </c>
      <c r="D9416" s="1" t="s">
        <v>3</v>
      </c>
      <c r="E9416" s="1" t="s">
        <v>4</v>
      </c>
      <c r="F9416" s="1" t="s">
        <v>4</v>
      </c>
      <c r="G9416" s="1">
        <v>37</v>
      </c>
      <c r="H9416" s="1" t="s">
        <v>14</v>
      </c>
      <c r="I9416" s="1" t="s">
        <v>10</v>
      </c>
      <c r="J9416" s="1" t="s">
        <v>40</v>
      </c>
      <c r="K9416" s="1">
        <v>79.23</v>
      </c>
      <c r="L9416" s="1">
        <v>2911.75</v>
      </c>
      <c r="M9416" s="1">
        <v>1</v>
      </c>
      <c r="N9416" s="1">
        <v>1</v>
      </c>
      <c r="O9416" s="1" t="s">
        <v>3</v>
      </c>
      <c r="P9416" s="1" t="str">
        <f>IF(Table1[[#This Row],[Churn]]="Yes","Lost Customer","Active Customer")</f>
        <v>Active Customer</v>
      </c>
      <c r="Q9416" s="3">
        <f>IF(Table1[[#This Row],[Tenure]]&lt;=12,"0-1 Year",)</f>
        <v>0</v>
      </c>
      <c r="R9416" s="3" t="str">
        <f>IF(Table1[[#This Row],[MonthlyCharges]]&lt;35,"low",IF(Table1[[#This Row],[MonthlyCharges]]&lt;70,"Medium","High"))</f>
        <v>High</v>
      </c>
    </row>
    <row r="9417" spans="1:18" x14ac:dyDescent="0.35">
      <c r="A9417" s="1" t="s">
        <v>9450</v>
      </c>
      <c r="B9417" s="1" t="s">
        <v>7</v>
      </c>
      <c r="C9417" s="1">
        <v>35</v>
      </c>
      <c r="D9417" s="1" t="s">
        <v>3</v>
      </c>
      <c r="E9417" s="1" t="s">
        <v>3</v>
      </c>
      <c r="F9417" s="1" t="s">
        <v>4</v>
      </c>
      <c r="G9417" s="1">
        <v>3</v>
      </c>
      <c r="H9417" s="1" t="s">
        <v>16</v>
      </c>
      <c r="I9417" s="1" t="s">
        <v>10</v>
      </c>
      <c r="J9417" s="1" t="s">
        <v>44</v>
      </c>
      <c r="K9417" s="1">
        <v>63.04</v>
      </c>
      <c r="L9417" s="1">
        <v>187.34</v>
      </c>
      <c r="M9417" s="1">
        <v>4</v>
      </c>
      <c r="N9417" s="1">
        <v>10</v>
      </c>
      <c r="O9417" s="1" t="s">
        <v>3</v>
      </c>
      <c r="P9417" s="1" t="str">
        <f>IF(Table1[[#This Row],[Churn]]="Yes","Lost Customer","Active Customer")</f>
        <v>Active Customer</v>
      </c>
      <c r="Q9417" s="3" t="str">
        <f>IF(Table1[[#This Row],[Tenure]]&lt;=12,"0-1 Year",)</f>
        <v>0-1 Year</v>
      </c>
      <c r="R9417" s="3" t="str">
        <f>IF(Table1[[#This Row],[MonthlyCharges]]&lt;35,"low",IF(Table1[[#This Row],[MonthlyCharges]]&lt;70,"Medium","High"))</f>
        <v>Medium</v>
      </c>
    </row>
    <row r="9418" spans="1:18" x14ac:dyDescent="0.35">
      <c r="A9418" s="1" t="s">
        <v>9451</v>
      </c>
      <c r="B9418" s="1" t="s">
        <v>8</v>
      </c>
      <c r="C9418" s="1">
        <v>43</v>
      </c>
      <c r="D9418" s="1" t="s">
        <v>3</v>
      </c>
      <c r="E9418" s="1" t="s">
        <v>3</v>
      </c>
      <c r="F9418" s="1" t="s">
        <v>4</v>
      </c>
      <c r="G9418" s="1">
        <v>44</v>
      </c>
      <c r="H9418" s="1" t="s">
        <v>14</v>
      </c>
      <c r="I9418" s="1" t="s">
        <v>11</v>
      </c>
      <c r="J9418" s="1" t="s">
        <v>40</v>
      </c>
      <c r="K9418" s="1">
        <v>44.72</v>
      </c>
      <c r="L9418" s="1">
        <v>1964.27</v>
      </c>
      <c r="M9418" s="1">
        <v>0</v>
      </c>
      <c r="N9418" s="1">
        <v>5</v>
      </c>
      <c r="O9418" s="1" t="s">
        <v>3</v>
      </c>
      <c r="P9418" s="1" t="str">
        <f>IF(Table1[[#This Row],[Churn]]="Yes","Lost Customer","Active Customer")</f>
        <v>Active Customer</v>
      </c>
      <c r="Q9418" s="3">
        <f>IF(Table1[[#This Row],[Tenure]]&lt;=12,"0-1 Year",)</f>
        <v>0</v>
      </c>
      <c r="R9418" s="3" t="str">
        <f>IF(Table1[[#This Row],[MonthlyCharges]]&lt;35,"low",IF(Table1[[#This Row],[MonthlyCharges]]&lt;70,"Medium","High"))</f>
        <v>Medium</v>
      </c>
    </row>
    <row r="9419" spans="1:18" x14ac:dyDescent="0.35">
      <c r="A9419" s="1" t="s">
        <v>9452</v>
      </c>
      <c r="B9419" s="1" t="s">
        <v>8</v>
      </c>
      <c r="C9419" s="1">
        <v>40</v>
      </c>
      <c r="D9419" s="1" t="s">
        <v>3</v>
      </c>
      <c r="E9419" s="1" t="s">
        <v>3</v>
      </c>
      <c r="F9419" s="1" t="s">
        <v>4</v>
      </c>
      <c r="G9419" s="1">
        <v>69</v>
      </c>
      <c r="H9419" s="1" t="s">
        <v>15</v>
      </c>
      <c r="I9419" s="1" t="s">
        <v>11</v>
      </c>
      <c r="J9419" s="1" t="s">
        <v>44</v>
      </c>
      <c r="K9419" s="1">
        <v>89.27</v>
      </c>
      <c r="L9419" s="1">
        <v>6169.1</v>
      </c>
      <c r="M9419" s="1">
        <v>5</v>
      </c>
      <c r="N9419" s="1">
        <v>5</v>
      </c>
      <c r="O9419" s="1" t="s">
        <v>3</v>
      </c>
      <c r="P9419" s="1" t="str">
        <f>IF(Table1[[#This Row],[Churn]]="Yes","Lost Customer","Active Customer")</f>
        <v>Active Customer</v>
      </c>
      <c r="Q9419" s="3">
        <f>IF(Table1[[#This Row],[Tenure]]&lt;=12,"0-1 Year",)</f>
        <v>0</v>
      </c>
      <c r="R9419" s="3" t="str">
        <f>IF(Table1[[#This Row],[MonthlyCharges]]&lt;35,"low",IF(Table1[[#This Row],[MonthlyCharges]]&lt;70,"Medium","High"))</f>
        <v>High</v>
      </c>
    </row>
    <row r="9420" spans="1:18" x14ac:dyDescent="0.35">
      <c r="A9420" s="1" t="s">
        <v>9453</v>
      </c>
      <c r="B9420" s="1" t="s">
        <v>8</v>
      </c>
      <c r="C9420" s="1">
        <v>37</v>
      </c>
      <c r="D9420" s="1" t="s">
        <v>3</v>
      </c>
      <c r="E9420" s="1" t="s">
        <v>4</v>
      </c>
      <c r="F9420" s="1" t="s">
        <v>4</v>
      </c>
      <c r="G9420" s="1">
        <v>55</v>
      </c>
      <c r="H9420" s="1" t="s">
        <v>14</v>
      </c>
      <c r="I9420" s="1" t="s">
        <v>10</v>
      </c>
      <c r="J9420" s="1" t="s">
        <v>44</v>
      </c>
      <c r="K9420" s="1">
        <v>28.62</v>
      </c>
      <c r="L9420" s="1">
        <v>1570.18</v>
      </c>
      <c r="M9420" s="1">
        <v>8</v>
      </c>
      <c r="N9420" s="1">
        <v>7</v>
      </c>
      <c r="O9420" s="1" t="s">
        <v>3</v>
      </c>
      <c r="P9420" s="1" t="str">
        <f>IF(Table1[[#This Row],[Churn]]="Yes","Lost Customer","Active Customer")</f>
        <v>Active Customer</v>
      </c>
      <c r="Q9420" s="3">
        <f>IF(Table1[[#This Row],[Tenure]]&lt;=12,"0-1 Year",)</f>
        <v>0</v>
      </c>
      <c r="R9420" s="3" t="str">
        <f>IF(Table1[[#This Row],[MonthlyCharges]]&lt;35,"low",IF(Table1[[#This Row],[MonthlyCharges]]&lt;70,"Medium","High"))</f>
        <v>low</v>
      </c>
    </row>
    <row r="9421" spans="1:18" x14ac:dyDescent="0.35">
      <c r="A9421" s="1" t="s">
        <v>9454</v>
      </c>
      <c r="B9421" s="1" t="s">
        <v>8</v>
      </c>
      <c r="C9421" s="1">
        <v>36</v>
      </c>
      <c r="D9421" s="1" t="s">
        <v>3</v>
      </c>
      <c r="E9421" s="1" t="s">
        <v>4</v>
      </c>
      <c r="F9421" s="1" t="s">
        <v>4</v>
      </c>
      <c r="G9421" s="1">
        <v>65</v>
      </c>
      <c r="H9421" s="1" t="s">
        <v>14</v>
      </c>
      <c r="I9421" s="1" t="s">
        <v>11</v>
      </c>
      <c r="J9421" s="1" t="s">
        <v>32</v>
      </c>
      <c r="K9421" s="1">
        <v>78.92</v>
      </c>
      <c r="L9421" s="1">
        <v>5114.93</v>
      </c>
      <c r="M9421" s="1">
        <v>2</v>
      </c>
      <c r="N9421" s="1">
        <v>1</v>
      </c>
      <c r="O9421" s="1" t="s">
        <v>3</v>
      </c>
      <c r="P9421" s="1" t="str">
        <f>IF(Table1[[#This Row],[Churn]]="Yes","Lost Customer","Active Customer")</f>
        <v>Active Customer</v>
      </c>
      <c r="Q9421" s="3">
        <f>IF(Table1[[#This Row],[Tenure]]&lt;=12,"0-1 Year",)</f>
        <v>0</v>
      </c>
      <c r="R9421" s="3" t="str">
        <f>IF(Table1[[#This Row],[MonthlyCharges]]&lt;35,"low",IF(Table1[[#This Row],[MonthlyCharges]]&lt;70,"Medium","High"))</f>
        <v>High</v>
      </c>
    </row>
    <row r="9422" spans="1:18" x14ac:dyDescent="0.35">
      <c r="A9422" s="1" t="s">
        <v>9455</v>
      </c>
      <c r="B9422" s="1" t="s">
        <v>7</v>
      </c>
      <c r="C9422" s="1">
        <v>28</v>
      </c>
      <c r="D9422" s="1" t="s">
        <v>3</v>
      </c>
      <c r="E9422" s="1" t="s">
        <v>4</v>
      </c>
      <c r="F9422" s="1" t="s">
        <v>4</v>
      </c>
      <c r="G9422" s="1">
        <v>38</v>
      </c>
      <c r="H9422" s="1" t="s">
        <v>14</v>
      </c>
      <c r="I9422" s="1" t="s">
        <v>12</v>
      </c>
      <c r="J9422" s="1" t="s">
        <v>32</v>
      </c>
      <c r="K9422" s="1">
        <v>0</v>
      </c>
      <c r="L9422" s="1">
        <v>-12.49</v>
      </c>
      <c r="M9422" s="1">
        <v>7</v>
      </c>
      <c r="N9422" s="1">
        <v>9</v>
      </c>
      <c r="O9422" s="1" t="s">
        <v>3</v>
      </c>
      <c r="P9422" s="1" t="str">
        <f>IF(Table1[[#This Row],[Churn]]="Yes","Lost Customer","Active Customer")</f>
        <v>Active Customer</v>
      </c>
      <c r="Q9422" s="3">
        <f>IF(Table1[[#This Row],[Tenure]]&lt;=12,"0-1 Year",)</f>
        <v>0</v>
      </c>
      <c r="R9422" s="3" t="str">
        <f>IF(Table1[[#This Row],[MonthlyCharges]]&lt;35,"low",IF(Table1[[#This Row],[MonthlyCharges]]&lt;70,"Medium","High"))</f>
        <v>low</v>
      </c>
    </row>
    <row r="9423" spans="1:18" x14ac:dyDescent="0.35">
      <c r="A9423" s="1" t="s">
        <v>9456</v>
      </c>
      <c r="B9423" s="1" t="s">
        <v>8</v>
      </c>
      <c r="C9423" s="1">
        <v>72</v>
      </c>
      <c r="D9423" s="1" t="s">
        <v>4</v>
      </c>
      <c r="E9423" s="1" t="s">
        <v>3</v>
      </c>
      <c r="F9423" s="1" t="s">
        <v>4</v>
      </c>
      <c r="G9423" s="1">
        <v>29</v>
      </c>
      <c r="H9423" s="1" t="s">
        <v>16</v>
      </c>
      <c r="I9423" s="1" t="s">
        <v>10</v>
      </c>
      <c r="J9423" s="1" t="s">
        <v>32</v>
      </c>
      <c r="K9423" s="1">
        <v>57.08</v>
      </c>
      <c r="L9423" s="1">
        <v>1660.23</v>
      </c>
      <c r="M9423" s="1">
        <v>1</v>
      </c>
      <c r="N9423" s="1">
        <v>9</v>
      </c>
      <c r="O9423" s="1" t="s">
        <v>3</v>
      </c>
      <c r="P9423" s="1" t="str">
        <f>IF(Table1[[#This Row],[Churn]]="Yes","Lost Customer","Active Customer")</f>
        <v>Active Customer</v>
      </c>
      <c r="Q9423" s="3">
        <f>IF(Table1[[#This Row],[Tenure]]&lt;=12,"0-1 Year",)</f>
        <v>0</v>
      </c>
      <c r="R9423" s="3" t="str">
        <f>IF(Table1[[#This Row],[MonthlyCharges]]&lt;35,"low",IF(Table1[[#This Row],[MonthlyCharges]]&lt;70,"Medium","High"))</f>
        <v>Medium</v>
      </c>
    </row>
    <row r="9424" spans="1:18" x14ac:dyDescent="0.35">
      <c r="A9424" s="1" t="s">
        <v>9457</v>
      </c>
      <c r="B9424" s="1" t="s">
        <v>8</v>
      </c>
      <c r="C9424" s="1">
        <v>24</v>
      </c>
      <c r="D9424" s="1" t="s">
        <v>3</v>
      </c>
      <c r="E9424" s="1" t="s">
        <v>3</v>
      </c>
      <c r="F9424" s="1" t="s">
        <v>4</v>
      </c>
      <c r="G9424" s="1">
        <v>8</v>
      </c>
      <c r="H9424" s="1" t="s">
        <v>14</v>
      </c>
      <c r="I9424" s="1" t="s">
        <v>12</v>
      </c>
      <c r="J9424" s="1" t="s">
        <v>32</v>
      </c>
      <c r="K9424" s="1">
        <v>0</v>
      </c>
      <c r="L9424" s="1">
        <v>-16.77</v>
      </c>
      <c r="M9424" s="1">
        <v>8</v>
      </c>
      <c r="N9424" s="1">
        <v>3</v>
      </c>
      <c r="O9424" s="1" t="s">
        <v>4</v>
      </c>
      <c r="P9424" s="1" t="str">
        <f>IF(Table1[[#This Row],[Churn]]="Yes","Lost Customer","Active Customer")</f>
        <v>Lost Customer</v>
      </c>
      <c r="Q9424" s="3" t="str">
        <f>IF(Table1[[#This Row],[Tenure]]&lt;=12,"0-1 Year",)</f>
        <v>0-1 Year</v>
      </c>
      <c r="R9424" s="3" t="str">
        <f>IF(Table1[[#This Row],[MonthlyCharges]]&lt;35,"low",IF(Table1[[#This Row],[MonthlyCharges]]&lt;70,"Medium","High"))</f>
        <v>low</v>
      </c>
    </row>
    <row r="9425" spans="1:18" x14ac:dyDescent="0.35">
      <c r="A9425" s="1" t="s">
        <v>9458</v>
      </c>
      <c r="B9425" s="1" t="s">
        <v>7</v>
      </c>
      <c r="C9425" s="1">
        <v>27</v>
      </c>
      <c r="D9425" s="1" t="s">
        <v>3</v>
      </c>
      <c r="E9425" s="1" t="s">
        <v>3</v>
      </c>
      <c r="F9425" s="1" t="s">
        <v>3</v>
      </c>
      <c r="G9425" s="1">
        <v>61</v>
      </c>
      <c r="H9425" s="1" t="s">
        <v>14</v>
      </c>
      <c r="I9425" s="1" t="s">
        <v>11</v>
      </c>
      <c r="J9425" s="1" t="s">
        <v>32</v>
      </c>
      <c r="K9425" s="1">
        <v>48.25</v>
      </c>
      <c r="L9425" s="1">
        <v>2923.83</v>
      </c>
      <c r="M9425" s="1">
        <v>3</v>
      </c>
      <c r="N9425" s="1">
        <v>6</v>
      </c>
      <c r="O9425" s="1" t="s">
        <v>3</v>
      </c>
      <c r="P9425" s="1" t="str">
        <f>IF(Table1[[#This Row],[Churn]]="Yes","Lost Customer","Active Customer")</f>
        <v>Active Customer</v>
      </c>
      <c r="Q9425" s="3">
        <f>IF(Table1[[#This Row],[Tenure]]&lt;=12,"0-1 Year",)</f>
        <v>0</v>
      </c>
      <c r="R9425" s="3" t="str">
        <f>IF(Table1[[#This Row],[MonthlyCharges]]&lt;35,"low",IF(Table1[[#This Row],[MonthlyCharges]]&lt;70,"Medium","High"))</f>
        <v>Medium</v>
      </c>
    </row>
    <row r="9426" spans="1:18" x14ac:dyDescent="0.35">
      <c r="A9426" s="1" t="s">
        <v>9459</v>
      </c>
      <c r="B9426" s="1" t="s">
        <v>8</v>
      </c>
      <c r="C9426" s="1">
        <v>62</v>
      </c>
      <c r="D9426" s="1" t="s">
        <v>4</v>
      </c>
      <c r="E9426" s="1" t="s">
        <v>3</v>
      </c>
      <c r="F9426" s="1" t="s">
        <v>3</v>
      </c>
      <c r="G9426" s="1">
        <v>25</v>
      </c>
      <c r="H9426" s="1" t="s">
        <v>14</v>
      </c>
      <c r="I9426" s="1" t="s">
        <v>10</v>
      </c>
      <c r="J9426" s="1" t="s">
        <v>44</v>
      </c>
      <c r="K9426" s="1">
        <v>57.73</v>
      </c>
      <c r="L9426" s="1">
        <v>1436.8</v>
      </c>
      <c r="M9426" s="1">
        <v>8</v>
      </c>
      <c r="N9426" s="1">
        <v>2</v>
      </c>
      <c r="O9426" s="1" t="s">
        <v>4</v>
      </c>
      <c r="P9426" s="1" t="str">
        <f>IF(Table1[[#This Row],[Churn]]="Yes","Lost Customer","Active Customer")</f>
        <v>Lost Customer</v>
      </c>
      <c r="Q9426" s="3">
        <f>IF(Table1[[#This Row],[Tenure]]&lt;=12,"0-1 Year",)</f>
        <v>0</v>
      </c>
      <c r="R9426" s="3" t="str">
        <f>IF(Table1[[#This Row],[MonthlyCharges]]&lt;35,"low",IF(Table1[[#This Row],[MonthlyCharges]]&lt;70,"Medium","High"))</f>
        <v>Medium</v>
      </c>
    </row>
    <row r="9427" spans="1:18" x14ac:dyDescent="0.35">
      <c r="A9427" s="1" t="s">
        <v>9460</v>
      </c>
      <c r="B9427" s="1" t="s">
        <v>7</v>
      </c>
      <c r="C9427" s="1">
        <v>48</v>
      </c>
      <c r="D9427" s="1" t="s">
        <v>3</v>
      </c>
      <c r="E9427" s="1" t="s">
        <v>4</v>
      </c>
      <c r="F9427" s="1" t="s">
        <v>4</v>
      </c>
      <c r="G9427" s="1">
        <v>18</v>
      </c>
      <c r="H9427" s="1" t="s">
        <v>16</v>
      </c>
      <c r="I9427" s="1" t="s">
        <v>11</v>
      </c>
      <c r="J9427" s="1" t="s">
        <v>40</v>
      </c>
      <c r="K9427" s="1">
        <v>57.7</v>
      </c>
      <c r="L9427" s="1">
        <v>1024.83</v>
      </c>
      <c r="M9427" s="1">
        <v>6</v>
      </c>
      <c r="N9427" s="1">
        <v>5</v>
      </c>
      <c r="O9427" s="1" t="s">
        <v>3</v>
      </c>
      <c r="P9427" s="1" t="str">
        <f>IF(Table1[[#This Row],[Churn]]="Yes","Lost Customer","Active Customer")</f>
        <v>Active Customer</v>
      </c>
      <c r="Q9427" s="3">
        <f>IF(Table1[[#This Row],[Tenure]]&lt;=12,"0-1 Year",)</f>
        <v>0</v>
      </c>
      <c r="R9427" s="3" t="str">
        <f>IF(Table1[[#This Row],[MonthlyCharges]]&lt;35,"low",IF(Table1[[#This Row],[MonthlyCharges]]&lt;70,"Medium","High"))</f>
        <v>Medium</v>
      </c>
    </row>
    <row r="9428" spans="1:18" x14ac:dyDescent="0.35">
      <c r="A9428" s="1" t="s">
        <v>9461</v>
      </c>
      <c r="B9428" s="1" t="s">
        <v>8</v>
      </c>
      <c r="C9428" s="1">
        <v>36</v>
      </c>
      <c r="D9428" s="1" t="s">
        <v>3</v>
      </c>
      <c r="E9428" s="1" t="s">
        <v>4</v>
      </c>
      <c r="F9428" s="1" t="s">
        <v>3</v>
      </c>
      <c r="G9428" s="1">
        <v>34</v>
      </c>
      <c r="H9428" s="1" t="s">
        <v>14</v>
      </c>
      <c r="I9428" s="1" t="s">
        <v>11</v>
      </c>
      <c r="J9428" s="1" t="s">
        <v>40</v>
      </c>
      <c r="K9428" s="1">
        <v>73.88</v>
      </c>
      <c r="L9428" s="1">
        <v>2509.46</v>
      </c>
      <c r="M9428" s="1">
        <v>2</v>
      </c>
      <c r="N9428" s="1">
        <v>9</v>
      </c>
      <c r="O9428" s="1" t="s">
        <v>3</v>
      </c>
      <c r="P9428" s="1" t="str">
        <f>IF(Table1[[#This Row],[Churn]]="Yes","Lost Customer","Active Customer")</f>
        <v>Active Customer</v>
      </c>
      <c r="Q9428" s="3">
        <f>IF(Table1[[#This Row],[Tenure]]&lt;=12,"0-1 Year",)</f>
        <v>0</v>
      </c>
      <c r="R9428" s="3" t="str">
        <f>IF(Table1[[#This Row],[MonthlyCharges]]&lt;35,"low",IF(Table1[[#This Row],[MonthlyCharges]]&lt;70,"Medium","High"))</f>
        <v>High</v>
      </c>
    </row>
    <row r="9429" spans="1:18" x14ac:dyDescent="0.35">
      <c r="A9429" s="1" t="s">
        <v>9462</v>
      </c>
      <c r="B9429" s="1" t="s">
        <v>8</v>
      </c>
      <c r="C9429" s="1">
        <v>25</v>
      </c>
      <c r="D9429" s="1" t="s">
        <v>3</v>
      </c>
      <c r="E9429" s="1" t="s">
        <v>3</v>
      </c>
      <c r="F9429" s="1" t="s">
        <v>3</v>
      </c>
      <c r="G9429" s="1">
        <v>57</v>
      </c>
      <c r="H9429" s="1" t="s">
        <v>14</v>
      </c>
      <c r="I9429" s="1" t="s">
        <v>11</v>
      </c>
      <c r="J9429" s="1" t="s">
        <v>34</v>
      </c>
      <c r="K9429" s="1">
        <v>68.08</v>
      </c>
      <c r="L9429" s="1">
        <v>3868.98</v>
      </c>
      <c r="M9429" s="1">
        <v>0</v>
      </c>
      <c r="N9429" s="1">
        <v>3</v>
      </c>
      <c r="O9429" s="1" t="s">
        <v>3</v>
      </c>
      <c r="P9429" s="1" t="str">
        <f>IF(Table1[[#This Row],[Churn]]="Yes","Lost Customer","Active Customer")</f>
        <v>Active Customer</v>
      </c>
      <c r="Q9429" s="3">
        <f>IF(Table1[[#This Row],[Tenure]]&lt;=12,"0-1 Year",)</f>
        <v>0</v>
      </c>
      <c r="R9429" s="3" t="str">
        <f>IF(Table1[[#This Row],[MonthlyCharges]]&lt;35,"low",IF(Table1[[#This Row],[MonthlyCharges]]&lt;70,"Medium","High"))</f>
        <v>Medium</v>
      </c>
    </row>
    <row r="9430" spans="1:18" x14ac:dyDescent="0.35">
      <c r="A9430" s="1" t="s">
        <v>9463</v>
      </c>
      <c r="B9430" s="1" t="s">
        <v>7</v>
      </c>
      <c r="C9430" s="1">
        <v>34</v>
      </c>
      <c r="D9430" s="1" t="s">
        <v>3</v>
      </c>
      <c r="E9430" s="1" t="s">
        <v>3</v>
      </c>
      <c r="F9430" s="1" t="s">
        <v>3</v>
      </c>
      <c r="G9430" s="1">
        <v>43</v>
      </c>
      <c r="H9430" s="1" t="s">
        <v>14</v>
      </c>
      <c r="I9430" s="1" t="s">
        <v>11</v>
      </c>
      <c r="J9430" s="1" t="s">
        <v>40</v>
      </c>
      <c r="K9430" s="1">
        <v>112.66</v>
      </c>
      <c r="L9430" s="1">
        <v>4852.01</v>
      </c>
      <c r="M9430" s="1">
        <v>6</v>
      </c>
      <c r="N9430" s="1">
        <v>1</v>
      </c>
      <c r="O9430" s="1" t="s">
        <v>4</v>
      </c>
      <c r="P9430" s="1" t="str">
        <f>IF(Table1[[#This Row],[Churn]]="Yes","Lost Customer","Active Customer")</f>
        <v>Lost Customer</v>
      </c>
      <c r="Q9430" s="3">
        <f>IF(Table1[[#This Row],[Tenure]]&lt;=12,"0-1 Year",)</f>
        <v>0</v>
      </c>
      <c r="R9430" s="3" t="str">
        <f>IF(Table1[[#This Row],[MonthlyCharges]]&lt;35,"low",IF(Table1[[#This Row],[MonthlyCharges]]&lt;70,"Medium","High"))</f>
        <v>High</v>
      </c>
    </row>
    <row r="9431" spans="1:18" x14ac:dyDescent="0.35">
      <c r="A9431" s="1" t="s">
        <v>9464</v>
      </c>
      <c r="B9431" s="1" t="s">
        <v>7</v>
      </c>
      <c r="C9431" s="1">
        <v>31</v>
      </c>
      <c r="D9431" s="1" t="s">
        <v>3</v>
      </c>
      <c r="E9431" s="1" t="s">
        <v>4</v>
      </c>
      <c r="F9431" s="1" t="s">
        <v>4</v>
      </c>
      <c r="G9431" s="1">
        <v>35</v>
      </c>
      <c r="H9431" s="1" t="s">
        <v>14</v>
      </c>
      <c r="I9431" s="1" t="s">
        <v>11</v>
      </c>
      <c r="J9431" s="1" t="s">
        <v>40</v>
      </c>
      <c r="K9431" s="1">
        <v>111.79</v>
      </c>
      <c r="L9431" s="1">
        <v>3914.86</v>
      </c>
      <c r="M9431" s="1">
        <v>7</v>
      </c>
      <c r="N9431" s="1">
        <v>4</v>
      </c>
      <c r="O9431" s="1" t="s">
        <v>4</v>
      </c>
      <c r="P9431" s="1" t="str">
        <f>IF(Table1[[#This Row],[Churn]]="Yes","Lost Customer","Active Customer")</f>
        <v>Lost Customer</v>
      </c>
      <c r="Q9431" s="3">
        <f>IF(Table1[[#This Row],[Tenure]]&lt;=12,"0-1 Year",)</f>
        <v>0</v>
      </c>
      <c r="R9431" s="3" t="str">
        <f>IF(Table1[[#This Row],[MonthlyCharges]]&lt;35,"low",IF(Table1[[#This Row],[MonthlyCharges]]&lt;70,"Medium","High"))</f>
        <v>High</v>
      </c>
    </row>
    <row r="9432" spans="1:18" x14ac:dyDescent="0.35">
      <c r="A9432" s="1" t="s">
        <v>9465</v>
      </c>
      <c r="B9432" s="1" t="s">
        <v>8</v>
      </c>
      <c r="C9432" s="1">
        <v>48</v>
      </c>
      <c r="D9432" s="1" t="s">
        <v>3</v>
      </c>
      <c r="E9432" s="1" t="s">
        <v>3</v>
      </c>
      <c r="F9432" s="1" t="s">
        <v>4</v>
      </c>
      <c r="G9432" s="1">
        <v>26</v>
      </c>
      <c r="H9432" s="1" t="s">
        <v>15</v>
      </c>
      <c r="I9432" s="1" t="s">
        <v>11</v>
      </c>
      <c r="J9432" s="1" t="s">
        <v>40</v>
      </c>
      <c r="K9432" s="1">
        <v>77.28</v>
      </c>
      <c r="L9432" s="1">
        <v>2028.12</v>
      </c>
      <c r="M9432" s="1">
        <v>7</v>
      </c>
      <c r="N9432" s="1">
        <v>10</v>
      </c>
      <c r="O9432" s="1" t="s">
        <v>3</v>
      </c>
      <c r="P9432" s="1" t="str">
        <f>IF(Table1[[#This Row],[Churn]]="Yes","Lost Customer","Active Customer")</f>
        <v>Active Customer</v>
      </c>
      <c r="Q9432" s="3">
        <f>IF(Table1[[#This Row],[Tenure]]&lt;=12,"0-1 Year",)</f>
        <v>0</v>
      </c>
      <c r="R9432" s="3" t="str">
        <f>IF(Table1[[#This Row],[MonthlyCharges]]&lt;35,"low",IF(Table1[[#This Row],[MonthlyCharges]]&lt;70,"Medium","High"))</f>
        <v>High</v>
      </c>
    </row>
    <row r="9433" spans="1:18" x14ac:dyDescent="0.35">
      <c r="A9433" s="1" t="s">
        <v>9466</v>
      </c>
      <c r="B9433" s="1" t="s">
        <v>8</v>
      </c>
      <c r="C9433" s="1">
        <v>68</v>
      </c>
      <c r="D9433" s="1" t="s">
        <v>4</v>
      </c>
      <c r="E9433" s="1" t="s">
        <v>3</v>
      </c>
      <c r="F9433" s="1" t="s">
        <v>3</v>
      </c>
      <c r="G9433" s="1">
        <v>39</v>
      </c>
      <c r="H9433" s="1" t="s">
        <v>16</v>
      </c>
      <c r="I9433" s="1" t="s">
        <v>10</v>
      </c>
      <c r="J9433" s="1" t="s">
        <v>44</v>
      </c>
      <c r="K9433" s="1">
        <v>76.14</v>
      </c>
      <c r="L9433" s="1">
        <v>2949.74</v>
      </c>
      <c r="M9433" s="1">
        <v>0</v>
      </c>
      <c r="N9433" s="1">
        <v>8</v>
      </c>
      <c r="O9433" s="1" t="s">
        <v>3</v>
      </c>
      <c r="P9433" s="1" t="str">
        <f>IF(Table1[[#This Row],[Churn]]="Yes","Lost Customer","Active Customer")</f>
        <v>Active Customer</v>
      </c>
      <c r="Q9433" s="3">
        <f>IF(Table1[[#This Row],[Tenure]]&lt;=12,"0-1 Year",)</f>
        <v>0</v>
      </c>
      <c r="R9433" s="3" t="str">
        <f>IF(Table1[[#This Row],[MonthlyCharges]]&lt;35,"low",IF(Table1[[#This Row],[MonthlyCharges]]&lt;70,"Medium","High"))</f>
        <v>High</v>
      </c>
    </row>
    <row r="9434" spans="1:18" x14ac:dyDescent="0.35">
      <c r="A9434" s="1" t="s">
        <v>9467</v>
      </c>
      <c r="B9434" s="1" t="s">
        <v>8</v>
      </c>
      <c r="C9434" s="1">
        <v>28</v>
      </c>
      <c r="D9434" s="1" t="s">
        <v>3</v>
      </c>
      <c r="E9434" s="1" t="s">
        <v>4</v>
      </c>
      <c r="F9434" s="1" t="s">
        <v>3</v>
      </c>
      <c r="G9434" s="1">
        <v>9</v>
      </c>
      <c r="H9434" s="1" t="s">
        <v>14</v>
      </c>
      <c r="I9434" s="1" t="s">
        <v>12</v>
      </c>
      <c r="J9434" s="1" t="s">
        <v>32</v>
      </c>
      <c r="K9434" s="1">
        <v>0</v>
      </c>
      <c r="L9434" s="1">
        <v>-14.39</v>
      </c>
      <c r="M9434" s="1">
        <v>4</v>
      </c>
      <c r="N9434" s="1">
        <v>7</v>
      </c>
      <c r="O9434" s="1" t="s">
        <v>3</v>
      </c>
      <c r="P9434" s="1" t="str">
        <f>IF(Table1[[#This Row],[Churn]]="Yes","Lost Customer","Active Customer")</f>
        <v>Active Customer</v>
      </c>
      <c r="Q9434" s="3" t="str">
        <f>IF(Table1[[#This Row],[Tenure]]&lt;=12,"0-1 Year",)</f>
        <v>0-1 Year</v>
      </c>
      <c r="R9434" s="3" t="str">
        <f>IF(Table1[[#This Row],[MonthlyCharges]]&lt;35,"low",IF(Table1[[#This Row],[MonthlyCharges]]&lt;70,"Medium","High"))</f>
        <v>low</v>
      </c>
    </row>
    <row r="9435" spans="1:18" x14ac:dyDescent="0.35">
      <c r="A9435" s="1" t="s">
        <v>9468</v>
      </c>
      <c r="B9435" s="1" t="s">
        <v>8</v>
      </c>
      <c r="C9435" s="1">
        <v>61</v>
      </c>
      <c r="D9435" s="1" t="s">
        <v>4</v>
      </c>
      <c r="E9435" s="1" t="s">
        <v>3</v>
      </c>
      <c r="F9435" s="1" t="s">
        <v>4</v>
      </c>
      <c r="G9435" s="1">
        <v>41</v>
      </c>
      <c r="H9435" s="1" t="s">
        <v>16</v>
      </c>
      <c r="I9435" s="1" t="s">
        <v>11</v>
      </c>
      <c r="J9435" s="1" t="s">
        <v>34</v>
      </c>
      <c r="K9435" s="1">
        <v>75.739999999999995</v>
      </c>
      <c r="L9435" s="1">
        <v>3103.09</v>
      </c>
      <c r="M9435" s="1">
        <v>6</v>
      </c>
      <c r="N9435" s="1">
        <v>6</v>
      </c>
      <c r="O9435" s="1" t="s">
        <v>3</v>
      </c>
      <c r="P9435" s="1" t="str">
        <f>IF(Table1[[#This Row],[Churn]]="Yes","Lost Customer","Active Customer")</f>
        <v>Active Customer</v>
      </c>
      <c r="Q9435" s="3">
        <f>IF(Table1[[#This Row],[Tenure]]&lt;=12,"0-1 Year",)</f>
        <v>0</v>
      </c>
      <c r="R9435" s="3" t="str">
        <f>IF(Table1[[#This Row],[MonthlyCharges]]&lt;35,"low",IF(Table1[[#This Row],[MonthlyCharges]]&lt;70,"Medium","High"))</f>
        <v>High</v>
      </c>
    </row>
    <row r="9436" spans="1:18" x14ac:dyDescent="0.35">
      <c r="A9436" s="1" t="s">
        <v>9469</v>
      </c>
      <c r="B9436" s="1" t="s">
        <v>8</v>
      </c>
      <c r="C9436" s="1">
        <v>40</v>
      </c>
      <c r="D9436" s="1" t="s">
        <v>3</v>
      </c>
      <c r="E9436" s="1" t="s">
        <v>4</v>
      </c>
      <c r="F9436" s="1" t="s">
        <v>3</v>
      </c>
      <c r="G9436" s="1">
        <v>70</v>
      </c>
      <c r="H9436" s="1" t="s">
        <v>14</v>
      </c>
      <c r="I9436" s="1" t="s">
        <v>10</v>
      </c>
      <c r="J9436" s="1" t="s">
        <v>34</v>
      </c>
      <c r="K9436" s="1">
        <v>33.42</v>
      </c>
      <c r="L9436" s="1">
        <v>2323.6799999999998</v>
      </c>
      <c r="M9436" s="1">
        <v>3</v>
      </c>
      <c r="N9436" s="1">
        <v>4</v>
      </c>
      <c r="O9436" s="1" t="s">
        <v>3</v>
      </c>
      <c r="P9436" s="1" t="str">
        <f>IF(Table1[[#This Row],[Churn]]="Yes","Lost Customer","Active Customer")</f>
        <v>Active Customer</v>
      </c>
      <c r="Q9436" s="3">
        <f>IF(Table1[[#This Row],[Tenure]]&lt;=12,"0-1 Year",)</f>
        <v>0</v>
      </c>
      <c r="R9436" s="3" t="str">
        <f>IF(Table1[[#This Row],[MonthlyCharges]]&lt;35,"low",IF(Table1[[#This Row],[MonthlyCharges]]&lt;70,"Medium","High"))</f>
        <v>low</v>
      </c>
    </row>
    <row r="9437" spans="1:18" x14ac:dyDescent="0.35">
      <c r="A9437" s="1" t="s">
        <v>9470</v>
      </c>
      <c r="B9437" s="1" t="s">
        <v>7</v>
      </c>
      <c r="C9437" s="1">
        <v>58</v>
      </c>
      <c r="D9437" s="1" t="s">
        <v>3</v>
      </c>
      <c r="E9437" s="1" t="s">
        <v>3</v>
      </c>
      <c r="F9437" s="1" t="s">
        <v>3</v>
      </c>
      <c r="G9437" s="1">
        <v>3</v>
      </c>
      <c r="H9437" s="1" t="s">
        <v>16</v>
      </c>
      <c r="I9437" s="1" t="s">
        <v>11</v>
      </c>
      <c r="J9437" s="1" t="s">
        <v>40</v>
      </c>
      <c r="K9437" s="1">
        <v>63.54</v>
      </c>
      <c r="L9437" s="1">
        <v>202.4</v>
      </c>
      <c r="M9437" s="1">
        <v>7</v>
      </c>
      <c r="N9437" s="1">
        <v>8</v>
      </c>
      <c r="O9437" s="1" t="s">
        <v>3</v>
      </c>
      <c r="P9437" s="1" t="str">
        <f>IF(Table1[[#This Row],[Churn]]="Yes","Lost Customer","Active Customer")</f>
        <v>Active Customer</v>
      </c>
      <c r="Q9437" s="3" t="str">
        <f>IF(Table1[[#This Row],[Tenure]]&lt;=12,"0-1 Year",)</f>
        <v>0-1 Year</v>
      </c>
      <c r="R9437" s="3" t="str">
        <f>IF(Table1[[#This Row],[MonthlyCharges]]&lt;35,"low",IF(Table1[[#This Row],[MonthlyCharges]]&lt;70,"Medium","High"))</f>
        <v>Medium</v>
      </c>
    </row>
    <row r="9438" spans="1:18" x14ac:dyDescent="0.35">
      <c r="A9438" s="1" t="s">
        <v>9471</v>
      </c>
      <c r="B9438" s="1" t="s">
        <v>7</v>
      </c>
      <c r="C9438" s="1">
        <v>22</v>
      </c>
      <c r="D9438" s="1" t="s">
        <v>3</v>
      </c>
      <c r="E9438" s="1" t="s">
        <v>4</v>
      </c>
      <c r="F9438" s="1" t="s">
        <v>3</v>
      </c>
      <c r="G9438" s="1">
        <v>63</v>
      </c>
      <c r="H9438" s="1" t="s">
        <v>15</v>
      </c>
      <c r="I9438" s="1" t="s">
        <v>10</v>
      </c>
      <c r="J9438" s="1" t="s">
        <v>44</v>
      </c>
      <c r="K9438" s="1">
        <v>57.78</v>
      </c>
      <c r="L9438" s="1">
        <v>3652.3</v>
      </c>
      <c r="M9438" s="1">
        <v>3</v>
      </c>
      <c r="N9438" s="1">
        <v>7</v>
      </c>
      <c r="O9438" s="1" t="s">
        <v>3</v>
      </c>
      <c r="P9438" s="1" t="str">
        <f>IF(Table1[[#This Row],[Churn]]="Yes","Lost Customer","Active Customer")</f>
        <v>Active Customer</v>
      </c>
      <c r="Q9438" s="3">
        <f>IF(Table1[[#This Row],[Tenure]]&lt;=12,"0-1 Year",)</f>
        <v>0</v>
      </c>
      <c r="R9438" s="3" t="str">
        <f>IF(Table1[[#This Row],[MonthlyCharges]]&lt;35,"low",IF(Table1[[#This Row],[MonthlyCharges]]&lt;70,"Medium","High"))</f>
        <v>Medium</v>
      </c>
    </row>
    <row r="9439" spans="1:18" x14ac:dyDescent="0.35">
      <c r="A9439" s="1" t="s">
        <v>9472</v>
      </c>
      <c r="B9439" s="1" t="s">
        <v>7</v>
      </c>
      <c r="C9439" s="1">
        <v>39</v>
      </c>
      <c r="D9439" s="1" t="s">
        <v>3</v>
      </c>
      <c r="E9439" s="1" t="s">
        <v>4</v>
      </c>
      <c r="F9439" s="1" t="s">
        <v>4</v>
      </c>
      <c r="G9439" s="1">
        <v>18</v>
      </c>
      <c r="H9439" s="1" t="s">
        <v>15</v>
      </c>
      <c r="I9439" s="1" t="s">
        <v>11</v>
      </c>
      <c r="J9439" s="1" t="s">
        <v>32</v>
      </c>
      <c r="K9439" s="1">
        <v>29.84</v>
      </c>
      <c r="L9439" s="1">
        <v>551.11</v>
      </c>
      <c r="M9439" s="1">
        <v>4</v>
      </c>
      <c r="N9439" s="1">
        <v>5</v>
      </c>
      <c r="O9439" s="1" t="s">
        <v>3</v>
      </c>
      <c r="P9439" s="1" t="str">
        <f>IF(Table1[[#This Row],[Churn]]="Yes","Lost Customer","Active Customer")</f>
        <v>Active Customer</v>
      </c>
      <c r="Q9439" s="3">
        <f>IF(Table1[[#This Row],[Tenure]]&lt;=12,"0-1 Year",)</f>
        <v>0</v>
      </c>
      <c r="R9439" s="3" t="str">
        <f>IF(Table1[[#This Row],[MonthlyCharges]]&lt;35,"low",IF(Table1[[#This Row],[MonthlyCharges]]&lt;70,"Medium","High"))</f>
        <v>low</v>
      </c>
    </row>
    <row r="9440" spans="1:18" x14ac:dyDescent="0.35">
      <c r="A9440" s="1" t="s">
        <v>9473</v>
      </c>
      <c r="B9440" s="1" t="s">
        <v>7</v>
      </c>
      <c r="C9440" s="1">
        <v>22</v>
      </c>
      <c r="D9440" s="1" t="s">
        <v>3</v>
      </c>
      <c r="E9440" s="1" t="s">
        <v>3</v>
      </c>
      <c r="F9440" s="1" t="s">
        <v>4</v>
      </c>
      <c r="G9440" s="1">
        <v>63</v>
      </c>
      <c r="H9440" s="1" t="s">
        <v>14</v>
      </c>
      <c r="I9440" s="1" t="s">
        <v>11</v>
      </c>
      <c r="J9440" s="1" t="s">
        <v>40</v>
      </c>
      <c r="K9440" s="1">
        <v>51.25</v>
      </c>
      <c r="L9440" s="1">
        <v>3215.75</v>
      </c>
      <c r="M9440" s="1">
        <v>3</v>
      </c>
      <c r="N9440" s="1">
        <v>8</v>
      </c>
      <c r="O9440" s="1" t="s">
        <v>3</v>
      </c>
      <c r="P9440" s="1" t="str">
        <f>IF(Table1[[#This Row],[Churn]]="Yes","Lost Customer","Active Customer")</f>
        <v>Active Customer</v>
      </c>
      <c r="Q9440" s="3">
        <f>IF(Table1[[#This Row],[Tenure]]&lt;=12,"0-1 Year",)</f>
        <v>0</v>
      </c>
      <c r="R9440" s="3" t="str">
        <f>IF(Table1[[#This Row],[MonthlyCharges]]&lt;35,"low",IF(Table1[[#This Row],[MonthlyCharges]]&lt;70,"Medium","High"))</f>
        <v>Medium</v>
      </c>
    </row>
    <row r="9441" spans="1:18" x14ac:dyDescent="0.35">
      <c r="A9441" s="1" t="s">
        <v>9474</v>
      </c>
      <c r="B9441" s="1" t="s">
        <v>7</v>
      </c>
      <c r="C9441" s="1">
        <v>18</v>
      </c>
      <c r="D9441" s="1" t="s">
        <v>3</v>
      </c>
      <c r="E9441" s="1" t="s">
        <v>3</v>
      </c>
      <c r="F9441" s="1" t="s">
        <v>4</v>
      </c>
      <c r="G9441" s="1">
        <v>40</v>
      </c>
      <c r="H9441" s="1" t="s">
        <v>14</v>
      </c>
      <c r="I9441" s="1" t="s">
        <v>10</v>
      </c>
      <c r="J9441" s="1" t="s">
        <v>40</v>
      </c>
      <c r="K9441" s="1">
        <v>119.66</v>
      </c>
      <c r="L9441" s="1">
        <v>4767.88</v>
      </c>
      <c r="M9441" s="1">
        <v>0</v>
      </c>
      <c r="N9441" s="1">
        <v>2</v>
      </c>
      <c r="O9441" s="1" t="s">
        <v>3</v>
      </c>
      <c r="P9441" s="1" t="str">
        <f>IF(Table1[[#This Row],[Churn]]="Yes","Lost Customer","Active Customer")</f>
        <v>Active Customer</v>
      </c>
      <c r="Q9441" s="3">
        <f>IF(Table1[[#This Row],[Tenure]]&lt;=12,"0-1 Year",)</f>
        <v>0</v>
      </c>
      <c r="R9441" s="3" t="str">
        <f>IF(Table1[[#This Row],[MonthlyCharges]]&lt;35,"low",IF(Table1[[#This Row],[MonthlyCharges]]&lt;70,"Medium","High"))</f>
        <v>High</v>
      </c>
    </row>
    <row r="9442" spans="1:18" x14ac:dyDescent="0.35">
      <c r="A9442" s="1" t="s">
        <v>9475</v>
      </c>
      <c r="B9442" s="1" t="s">
        <v>7</v>
      </c>
      <c r="C9442" s="1">
        <v>70</v>
      </c>
      <c r="D9442" s="1" t="s">
        <v>4</v>
      </c>
      <c r="E9442" s="1" t="s">
        <v>3</v>
      </c>
      <c r="F9442" s="1" t="s">
        <v>4</v>
      </c>
      <c r="G9442" s="1">
        <v>69</v>
      </c>
      <c r="H9442" s="1" t="s">
        <v>14</v>
      </c>
      <c r="I9442" s="1" t="s">
        <v>12</v>
      </c>
      <c r="J9442" s="1" t="s">
        <v>44</v>
      </c>
      <c r="K9442" s="1">
        <v>0</v>
      </c>
      <c r="L9442" s="1">
        <v>-7.26</v>
      </c>
      <c r="M9442" s="1">
        <v>3</v>
      </c>
      <c r="N9442" s="1">
        <v>1</v>
      </c>
      <c r="O9442" s="1" t="s">
        <v>3</v>
      </c>
      <c r="P9442" s="1" t="str">
        <f>IF(Table1[[#This Row],[Churn]]="Yes","Lost Customer","Active Customer")</f>
        <v>Active Customer</v>
      </c>
      <c r="Q9442" s="3">
        <f>IF(Table1[[#This Row],[Tenure]]&lt;=12,"0-1 Year",)</f>
        <v>0</v>
      </c>
      <c r="R9442" s="3" t="str">
        <f>IF(Table1[[#This Row],[MonthlyCharges]]&lt;35,"low",IF(Table1[[#This Row],[MonthlyCharges]]&lt;70,"Medium","High"))</f>
        <v>low</v>
      </c>
    </row>
    <row r="9443" spans="1:18" x14ac:dyDescent="0.35">
      <c r="A9443" s="1" t="s">
        <v>9476</v>
      </c>
      <c r="B9443" s="1" t="s">
        <v>7</v>
      </c>
      <c r="C9443" s="1">
        <v>65</v>
      </c>
      <c r="D9443" s="1" t="s">
        <v>3</v>
      </c>
      <c r="E9443" s="1" t="s">
        <v>3</v>
      </c>
      <c r="F9443" s="1" t="s">
        <v>3</v>
      </c>
      <c r="G9443" s="1">
        <v>1</v>
      </c>
      <c r="H9443" s="1" t="s">
        <v>15</v>
      </c>
      <c r="I9443" s="1" t="s">
        <v>11</v>
      </c>
      <c r="J9443" s="1" t="s">
        <v>44</v>
      </c>
      <c r="K9443" s="1">
        <v>115.49</v>
      </c>
      <c r="L9443" s="1">
        <v>112.34</v>
      </c>
      <c r="M9443" s="1">
        <v>0</v>
      </c>
      <c r="N9443" s="1">
        <v>6</v>
      </c>
      <c r="O9443" s="1" t="s">
        <v>3</v>
      </c>
      <c r="P9443" s="1" t="str">
        <f>IF(Table1[[#This Row],[Churn]]="Yes","Lost Customer","Active Customer")</f>
        <v>Active Customer</v>
      </c>
      <c r="Q9443" s="3" t="str">
        <f>IF(Table1[[#This Row],[Tenure]]&lt;=12,"0-1 Year",)</f>
        <v>0-1 Year</v>
      </c>
      <c r="R9443" s="3" t="str">
        <f>IF(Table1[[#This Row],[MonthlyCharges]]&lt;35,"low",IF(Table1[[#This Row],[MonthlyCharges]]&lt;70,"Medium","High"))</f>
        <v>High</v>
      </c>
    </row>
    <row r="9444" spans="1:18" x14ac:dyDescent="0.35">
      <c r="A9444" s="1" t="s">
        <v>9477</v>
      </c>
      <c r="B9444" s="1" t="s">
        <v>7</v>
      </c>
      <c r="C9444" s="1">
        <v>33</v>
      </c>
      <c r="D9444" s="1" t="s">
        <v>3</v>
      </c>
      <c r="E9444" s="1" t="s">
        <v>3</v>
      </c>
      <c r="F9444" s="1" t="s">
        <v>3</v>
      </c>
      <c r="G9444" s="1">
        <v>26</v>
      </c>
      <c r="H9444" s="1" t="s">
        <v>14</v>
      </c>
      <c r="I9444" s="1" t="s">
        <v>11</v>
      </c>
      <c r="J9444" s="1" t="s">
        <v>32</v>
      </c>
      <c r="K9444" s="1">
        <v>35.17</v>
      </c>
      <c r="L9444" s="1">
        <v>902.54</v>
      </c>
      <c r="M9444" s="1">
        <v>3</v>
      </c>
      <c r="N9444" s="1">
        <v>9</v>
      </c>
      <c r="O9444" s="1" t="s">
        <v>3</v>
      </c>
      <c r="P9444" s="1" t="str">
        <f>IF(Table1[[#This Row],[Churn]]="Yes","Lost Customer","Active Customer")</f>
        <v>Active Customer</v>
      </c>
      <c r="Q9444" s="3">
        <f>IF(Table1[[#This Row],[Tenure]]&lt;=12,"0-1 Year",)</f>
        <v>0</v>
      </c>
      <c r="R9444" s="3" t="str">
        <f>IF(Table1[[#This Row],[MonthlyCharges]]&lt;35,"low",IF(Table1[[#This Row],[MonthlyCharges]]&lt;70,"Medium","High"))</f>
        <v>Medium</v>
      </c>
    </row>
    <row r="9445" spans="1:18" x14ac:dyDescent="0.35">
      <c r="A9445" s="1" t="s">
        <v>9478</v>
      </c>
      <c r="B9445" s="1" t="s">
        <v>8</v>
      </c>
      <c r="C9445" s="1">
        <v>42</v>
      </c>
      <c r="D9445" s="1" t="s">
        <v>3</v>
      </c>
      <c r="E9445" s="1" t="s">
        <v>4</v>
      </c>
      <c r="F9445" s="1" t="s">
        <v>3</v>
      </c>
      <c r="G9445" s="1">
        <v>44</v>
      </c>
      <c r="H9445" s="1" t="s">
        <v>14</v>
      </c>
      <c r="I9445" s="1" t="s">
        <v>10</v>
      </c>
      <c r="J9445" s="1" t="s">
        <v>34</v>
      </c>
      <c r="K9445" s="1">
        <v>22.22</v>
      </c>
      <c r="L9445" s="1">
        <v>971.75</v>
      </c>
      <c r="M9445" s="1">
        <v>7</v>
      </c>
      <c r="N9445" s="1">
        <v>7</v>
      </c>
      <c r="O9445" s="1" t="s">
        <v>3</v>
      </c>
      <c r="P9445" s="1" t="str">
        <f>IF(Table1[[#This Row],[Churn]]="Yes","Lost Customer","Active Customer")</f>
        <v>Active Customer</v>
      </c>
      <c r="Q9445" s="3">
        <f>IF(Table1[[#This Row],[Tenure]]&lt;=12,"0-1 Year",)</f>
        <v>0</v>
      </c>
      <c r="R9445" s="3" t="str">
        <f>IF(Table1[[#This Row],[MonthlyCharges]]&lt;35,"low",IF(Table1[[#This Row],[MonthlyCharges]]&lt;70,"Medium","High"))</f>
        <v>low</v>
      </c>
    </row>
    <row r="9446" spans="1:18" x14ac:dyDescent="0.35">
      <c r="A9446" s="1" t="s">
        <v>9479</v>
      </c>
      <c r="B9446" s="1" t="s">
        <v>8</v>
      </c>
      <c r="C9446" s="1">
        <v>37</v>
      </c>
      <c r="D9446" s="1" t="s">
        <v>3</v>
      </c>
      <c r="E9446" s="1" t="s">
        <v>4</v>
      </c>
      <c r="F9446" s="1" t="s">
        <v>4</v>
      </c>
      <c r="G9446" s="1">
        <v>24</v>
      </c>
      <c r="H9446" s="1" t="s">
        <v>15</v>
      </c>
      <c r="I9446" s="1" t="s">
        <v>11</v>
      </c>
      <c r="J9446" s="1" t="s">
        <v>34</v>
      </c>
      <c r="K9446" s="1">
        <v>92.18</v>
      </c>
      <c r="L9446" s="1">
        <v>2222.5300000000002</v>
      </c>
      <c r="M9446" s="1">
        <v>1</v>
      </c>
      <c r="N9446" s="1">
        <v>2</v>
      </c>
      <c r="O9446" s="1" t="s">
        <v>3</v>
      </c>
      <c r="P9446" s="1" t="str">
        <f>IF(Table1[[#This Row],[Churn]]="Yes","Lost Customer","Active Customer")</f>
        <v>Active Customer</v>
      </c>
      <c r="Q9446" s="3">
        <f>IF(Table1[[#This Row],[Tenure]]&lt;=12,"0-1 Year",)</f>
        <v>0</v>
      </c>
      <c r="R9446" s="3" t="str">
        <f>IF(Table1[[#This Row],[MonthlyCharges]]&lt;35,"low",IF(Table1[[#This Row],[MonthlyCharges]]&lt;70,"Medium","High"))</f>
        <v>High</v>
      </c>
    </row>
    <row r="9447" spans="1:18" x14ac:dyDescent="0.35">
      <c r="A9447" s="1" t="s">
        <v>9480</v>
      </c>
      <c r="B9447" s="1" t="s">
        <v>7</v>
      </c>
      <c r="C9447" s="1">
        <v>69</v>
      </c>
      <c r="D9447" s="1" t="s">
        <v>4</v>
      </c>
      <c r="E9447" s="1" t="s">
        <v>3</v>
      </c>
      <c r="F9447" s="1" t="s">
        <v>3</v>
      </c>
      <c r="G9447" s="1">
        <v>72</v>
      </c>
      <c r="H9447" s="1" t="s">
        <v>15</v>
      </c>
      <c r="I9447" s="1" t="s">
        <v>11</v>
      </c>
      <c r="J9447" s="1" t="s">
        <v>40</v>
      </c>
      <c r="K9447" s="1">
        <v>104.29</v>
      </c>
      <c r="L9447" s="1">
        <v>7517.51</v>
      </c>
      <c r="M9447" s="1">
        <v>6</v>
      </c>
      <c r="N9447" s="1">
        <v>7</v>
      </c>
      <c r="O9447" s="1" t="s">
        <v>3</v>
      </c>
      <c r="P9447" s="1" t="str">
        <f>IF(Table1[[#This Row],[Churn]]="Yes","Lost Customer","Active Customer")</f>
        <v>Active Customer</v>
      </c>
      <c r="Q9447" s="3">
        <f>IF(Table1[[#This Row],[Tenure]]&lt;=12,"0-1 Year",)</f>
        <v>0</v>
      </c>
      <c r="R9447" s="3" t="str">
        <f>IF(Table1[[#This Row],[MonthlyCharges]]&lt;35,"low",IF(Table1[[#This Row],[MonthlyCharges]]&lt;70,"Medium","High"))</f>
        <v>High</v>
      </c>
    </row>
    <row r="9448" spans="1:18" x14ac:dyDescent="0.35">
      <c r="A9448" s="1" t="s">
        <v>9481</v>
      </c>
      <c r="B9448" s="1" t="s">
        <v>8</v>
      </c>
      <c r="C9448" s="1">
        <v>71</v>
      </c>
      <c r="D9448" s="1" t="s">
        <v>4</v>
      </c>
      <c r="E9448" s="1" t="s">
        <v>4</v>
      </c>
      <c r="F9448" s="1" t="s">
        <v>3</v>
      </c>
      <c r="G9448" s="1">
        <v>23</v>
      </c>
      <c r="H9448" s="1" t="s">
        <v>14</v>
      </c>
      <c r="I9448" s="1" t="s">
        <v>10</v>
      </c>
      <c r="J9448" s="1" t="s">
        <v>40</v>
      </c>
      <c r="K9448" s="1">
        <v>34.1</v>
      </c>
      <c r="L9448" s="1">
        <v>783.98</v>
      </c>
      <c r="M9448" s="1">
        <v>4</v>
      </c>
      <c r="N9448" s="1">
        <v>8</v>
      </c>
      <c r="O9448" s="1" t="s">
        <v>3</v>
      </c>
      <c r="P9448" s="1" t="str">
        <f>IF(Table1[[#This Row],[Churn]]="Yes","Lost Customer","Active Customer")</f>
        <v>Active Customer</v>
      </c>
      <c r="Q9448" s="3">
        <f>IF(Table1[[#This Row],[Tenure]]&lt;=12,"0-1 Year",)</f>
        <v>0</v>
      </c>
      <c r="R9448" s="3" t="str">
        <f>IF(Table1[[#This Row],[MonthlyCharges]]&lt;35,"low",IF(Table1[[#This Row],[MonthlyCharges]]&lt;70,"Medium","High"))</f>
        <v>low</v>
      </c>
    </row>
    <row r="9449" spans="1:18" x14ac:dyDescent="0.35">
      <c r="A9449" s="1" t="s">
        <v>9482</v>
      </c>
      <c r="B9449" s="1" t="s">
        <v>7</v>
      </c>
      <c r="C9449" s="1">
        <v>39</v>
      </c>
      <c r="D9449" s="1" t="s">
        <v>3</v>
      </c>
      <c r="E9449" s="1" t="s">
        <v>3</v>
      </c>
      <c r="F9449" s="1" t="s">
        <v>4</v>
      </c>
      <c r="G9449" s="1">
        <v>29</v>
      </c>
      <c r="H9449" s="1" t="s">
        <v>14</v>
      </c>
      <c r="I9449" s="1" t="s">
        <v>11</v>
      </c>
      <c r="J9449" s="1" t="s">
        <v>44</v>
      </c>
      <c r="K9449" s="1">
        <v>97.31</v>
      </c>
      <c r="L9449" s="1">
        <v>2829.69</v>
      </c>
      <c r="M9449" s="1">
        <v>3</v>
      </c>
      <c r="N9449" s="1">
        <v>4</v>
      </c>
      <c r="O9449" s="1" t="s">
        <v>3</v>
      </c>
      <c r="P9449" s="1" t="str">
        <f>IF(Table1[[#This Row],[Churn]]="Yes","Lost Customer","Active Customer")</f>
        <v>Active Customer</v>
      </c>
      <c r="Q9449" s="3">
        <f>IF(Table1[[#This Row],[Tenure]]&lt;=12,"0-1 Year",)</f>
        <v>0</v>
      </c>
      <c r="R9449" s="3" t="str">
        <f>IF(Table1[[#This Row],[MonthlyCharges]]&lt;35,"low",IF(Table1[[#This Row],[MonthlyCharges]]&lt;70,"Medium","High"))</f>
        <v>High</v>
      </c>
    </row>
    <row r="9450" spans="1:18" x14ac:dyDescent="0.35">
      <c r="A9450" s="1" t="s">
        <v>9483</v>
      </c>
      <c r="B9450" s="1" t="s">
        <v>7</v>
      </c>
      <c r="C9450" s="1">
        <v>72</v>
      </c>
      <c r="D9450" s="1" t="s">
        <v>3</v>
      </c>
      <c r="E9450" s="1" t="s">
        <v>3</v>
      </c>
      <c r="F9450" s="1" t="s">
        <v>3</v>
      </c>
      <c r="G9450" s="1">
        <v>52</v>
      </c>
      <c r="H9450" s="1" t="s">
        <v>16</v>
      </c>
      <c r="I9450" s="1" t="s">
        <v>10</v>
      </c>
      <c r="J9450" s="1" t="s">
        <v>34</v>
      </c>
      <c r="K9450" s="1">
        <v>80.75</v>
      </c>
      <c r="L9450" s="1">
        <v>4192.99</v>
      </c>
      <c r="M9450" s="1">
        <v>1</v>
      </c>
      <c r="N9450" s="1">
        <v>2</v>
      </c>
      <c r="O9450" s="1" t="s">
        <v>3</v>
      </c>
      <c r="P9450" s="1" t="str">
        <f>IF(Table1[[#This Row],[Churn]]="Yes","Lost Customer","Active Customer")</f>
        <v>Active Customer</v>
      </c>
      <c r="Q9450" s="3">
        <f>IF(Table1[[#This Row],[Tenure]]&lt;=12,"0-1 Year",)</f>
        <v>0</v>
      </c>
      <c r="R9450" s="3" t="str">
        <f>IF(Table1[[#This Row],[MonthlyCharges]]&lt;35,"low",IF(Table1[[#This Row],[MonthlyCharges]]&lt;70,"Medium","High"))</f>
        <v>High</v>
      </c>
    </row>
    <row r="9451" spans="1:18" x14ac:dyDescent="0.35">
      <c r="A9451" s="1" t="s">
        <v>9484</v>
      </c>
      <c r="B9451" s="1" t="s">
        <v>8</v>
      </c>
      <c r="C9451" s="1">
        <v>36</v>
      </c>
      <c r="D9451" s="1" t="s">
        <v>3</v>
      </c>
      <c r="E9451" s="1" t="s">
        <v>4</v>
      </c>
      <c r="F9451" s="1" t="s">
        <v>3</v>
      </c>
      <c r="G9451" s="1">
        <v>66</v>
      </c>
      <c r="H9451" s="1" t="s">
        <v>14</v>
      </c>
      <c r="I9451" s="1" t="s">
        <v>11</v>
      </c>
      <c r="J9451" s="1" t="s">
        <v>40</v>
      </c>
      <c r="K9451" s="1">
        <v>42.98</v>
      </c>
      <c r="L9451" s="1">
        <v>2838.83</v>
      </c>
      <c r="M9451" s="1">
        <v>3</v>
      </c>
      <c r="N9451" s="1">
        <v>4</v>
      </c>
      <c r="O9451" s="1" t="s">
        <v>3</v>
      </c>
      <c r="P9451" s="1" t="str">
        <f>IF(Table1[[#This Row],[Churn]]="Yes","Lost Customer","Active Customer")</f>
        <v>Active Customer</v>
      </c>
      <c r="Q9451" s="3">
        <f>IF(Table1[[#This Row],[Tenure]]&lt;=12,"0-1 Year",)</f>
        <v>0</v>
      </c>
      <c r="R9451" s="3" t="str">
        <f>IF(Table1[[#This Row],[MonthlyCharges]]&lt;35,"low",IF(Table1[[#This Row],[MonthlyCharges]]&lt;70,"Medium","High"))</f>
        <v>Medium</v>
      </c>
    </row>
    <row r="9452" spans="1:18" x14ac:dyDescent="0.35">
      <c r="A9452" s="1" t="s">
        <v>9485</v>
      </c>
      <c r="B9452" s="1" t="s">
        <v>8</v>
      </c>
      <c r="C9452" s="1">
        <v>69</v>
      </c>
      <c r="D9452" s="1" t="s">
        <v>3</v>
      </c>
      <c r="E9452" s="1" t="s">
        <v>3</v>
      </c>
      <c r="F9452" s="1" t="s">
        <v>4</v>
      </c>
      <c r="G9452" s="1">
        <v>59</v>
      </c>
      <c r="H9452" s="1" t="s">
        <v>14</v>
      </c>
      <c r="I9452" s="1" t="s">
        <v>11</v>
      </c>
      <c r="J9452" s="1" t="s">
        <v>32</v>
      </c>
      <c r="K9452" s="1">
        <v>45.17</v>
      </c>
      <c r="L9452" s="1">
        <v>2668.57</v>
      </c>
      <c r="M9452" s="1">
        <v>4</v>
      </c>
      <c r="N9452" s="1">
        <v>4</v>
      </c>
      <c r="O9452" s="1" t="s">
        <v>3</v>
      </c>
      <c r="P9452" s="1" t="str">
        <f>IF(Table1[[#This Row],[Churn]]="Yes","Lost Customer","Active Customer")</f>
        <v>Active Customer</v>
      </c>
      <c r="Q9452" s="3">
        <f>IF(Table1[[#This Row],[Tenure]]&lt;=12,"0-1 Year",)</f>
        <v>0</v>
      </c>
      <c r="R9452" s="3" t="str">
        <f>IF(Table1[[#This Row],[MonthlyCharges]]&lt;35,"low",IF(Table1[[#This Row],[MonthlyCharges]]&lt;70,"Medium","High"))</f>
        <v>Medium</v>
      </c>
    </row>
    <row r="9453" spans="1:18" x14ac:dyDescent="0.35">
      <c r="A9453" s="1" t="s">
        <v>9486</v>
      </c>
      <c r="B9453" s="1" t="s">
        <v>7</v>
      </c>
      <c r="C9453" s="1">
        <v>71</v>
      </c>
      <c r="D9453" s="1" t="s">
        <v>4</v>
      </c>
      <c r="E9453" s="1" t="s">
        <v>3</v>
      </c>
      <c r="F9453" s="1" t="s">
        <v>3</v>
      </c>
      <c r="G9453" s="1">
        <v>24</v>
      </c>
      <c r="H9453" s="1" t="s">
        <v>16</v>
      </c>
      <c r="I9453" s="1" t="s">
        <v>11</v>
      </c>
      <c r="J9453" s="1" t="s">
        <v>44</v>
      </c>
      <c r="K9453" s="1">
        <v>35.799999999999997</v>
      </c>
      <c r="L9453" s="1">
        <v>840.87</v>
      </c>
      <c r="M9453" s="1">
        <v>0</v>
      </c>
      <c r="N9453" s="1">
        <v>4</v>
      </c>
      <c r="O9453" s="1" t="s">
        <v>3</v>
      </c>
      <c r="P9453" s="1" t="str">
        <f>IF(Table1[[#This Row],[Churn]]="Yes","Lost Customer","Active Customer")</f>
        <v>Active Customer</v>
      </c>
      <c r="Q9453" s="3">
        <f>IF(Table1[[#This Row],[Tenure]]&lt;=12,"0-1 Year",)</f>
        <v>0</v>
      </c>
      <c r="R9453" s="3" t="str">
        <f>IF(Table1[[#This Row],[MonthlyCharges]]&lt;35,"low",IF(Table1[[#This Row],[MonthlyCharges]]&lt;70,"Medium","High"))</f>
        <v>Medium</v>
      </c>
    </row>
    <row r="9454" spans="1:18" x14ac:dyDescent="0.35">
      <c r="A9454" s="1" t="s">
        <v>9487</v>
      </c>
      <c r="B9454" s="1" t="s">
        <v>7</v>
      </c>
      <c r="C9454" s="1">
        <v>54</v>
      </c>
      <c r="D9454" s="1" t="s">
        <v>3</v>
      </c>
      <c r="E9454" s="1" t="s">
        <v>3</v>
      </c>
      <c r="F9454" s="1" t="s">
        <v>3</v>
      </c>
      <c r="G9454" s="1">
        <v>67</v>
      </c>
      <c r="H9454" s="1" t="s">
        <v>16</v>
      </c>
      <c r="I9454" s="1" t="s">
        <v>11</v>
      </c>
      <c r="J9454" s="1" t="s">
        <v>40</v>
      </c>
      <c r="K9454" s="1">
        <v>111.11</v>
      </c>
      <c r="L9454" s="1">
        <v>7445.22</v>
      </c>
      <c r="M9454" s="1">
        <v>8</v>
      </c>
      <c r="N9454" s="1">
        <v>5</v>
      </c>
      <c r="O9454" s="1" t="s">
        <v>3</v>
      </c>
      <c r="P9454" s="1" t="str">
        <f>IF(Table1[[#This Row],[Churn]]="Yes","Lost Customer","Active Customer")</f>
        <v>Active Customer</v>
      </c>
      <c r="Q9454" s="3">
        <f>IF(Table1[[#This Row],[Tenure]]&lt;=12,"0-1 Year",)</f>
        <v>0</v>
      </c>
      <c r="R9454" s="3" t="str">
        <f>IF(Table1[[#This Row],[MonthlyCharges]]&lt;35,"low",IF(Table1[[#This Row],[MonthlyCharges]]&lt;70,"Medium","High"))</f>
        <v>High</v>
      </c>
    </row>
    <row r="9455" spans="1:18" x14ac:dyDescent="0.35">
      <c r="A9455" s="1" t="s">
        <v>9488</v>
      </c>
      <c r="B9455" s="1" t="s">
        <v>8</v>
      </c>
      <c r="C9455" s="1">
        <v>27</v>
      </c>
      <c r="D9455" s="1" t="s">
        <v>3</v>
      </c>
      <c r="E9455" s="1" t="s">
        <v>3</v>
      </c>
      <c r="F9455" s="1" t="s">
        <v>3</v>
      </c>
      <c r="G9455" s="1">
        <v>42</v>
      </c>
      <c r="H9455" s="1" t="s">
        <v>14</v>
      </c>
      <c r="I9455" s="1" t="s">
        <v>11</v>
      </c>
      <c r="J9455" s="1" t="s">
        <v>40</v>
      </c>
      <c r="K9455" s="1">
        <v>87.41</v>
      </c>
      <c r="L9455" s="1">
        <v>3665.33</v>
      </c>
      <c r="M9455" s="1">
        <v>6</v>
      </c>
      <c r="N9455" s="1">
        <v>9</v>
      </c>
      <c r="O9455" s="1" t="s">
        <v>3</v>
      </c>
      <c r="P9455" s="1" t="str">
        <f>IF(Table1[[#This Row],[Churn]]="Yes","Lost Customer","Active Customer")</f>
        <v>Active Customer</v>
      </c>
      <c r="Q9455" s="3">
        <f>IF(Table1[[#This Row],[Tenure]]&lt;=12,"0-1 Year",)</f>
        <v>0</v>
      </c>
      <c r="R9455" s="3" t="str">
        <f>IF(Table1[[#This Row],[MonthlyCharges]]&lt;35,"low",IF(Table1[[#This Row],[MonthlyCharges]]&lt;70,"Medium","High"))</f>
        <v>High</v>
      </c>
    </row>
    <row r="9456" spans="1:18" x14ac:dyDescent="0.35">
      <c r="A9456" s="1" t="s">
        <v>9489</v>
      </c>
      <c r="B9456" s="1" t="s">
        <v>8</v>
      </c>
      <c r="C9456" s="1">
        <v>36</v>
      </c>
      <c r="D9456" s="1" t="s">
        <v>3</v>
      </c>
      <c r="E9456" s="1" t="s">
        <v>3</v>
      </c>
      <c r="F9456" s="1" t="s">
        <v>3</v>
      </c>
      <c r="G9456" s="1">
        <v>26</v>
      </c>
      <c r="H9456" s="1" t="s">
        <v>14</v>
      </c>
      <c r="I9456" s="1" t="s">
        <v>10</v>
      </c>
      <c r="J9456" s="1" t="s">
        <v>32</v>
      </c>
      <c r="K9456" s="1">
        <v>61.76</v>
      </c>
      <c r="L9456" s="1">
        <v>1616.2</v>
      </c>
      <c r="M9456" s="1">
        <v>0</v>
      </c>
      <c r="N9456" s="1">
        <v>6</v>
      </c>
      <c r="O9456" s="1" t="s">
        <v>3</v>
      </c>
      <c r="P9456" s="1" t="str">
        <f>IF(Table1[[#This Row],[Churn]]="Yes","Lost Customer","Active Customer")</f>
        <v>Active Customer</v>
      </c>
      <c r="Q9456" s="3">
        <f>IF(Table1[[#This Row],[Tenure]]&lt;=12,"0-1 Year",)</f>
        <v>0</v>
      </c>
      <c r="R9456" s="3" t="str">
        <f>IF(Table1[[#This Row],[MonthlyCharges]]&lt;35,"low",IF(Table1[[#This Row],[MonthlyCharges]]&lt;70,"Medium","High"))</f>
        <v>Medium</v>
      </c>
    </row>
    <row r="9457" spans="1:18" x14ac:dyDescent="0.35">
      <c r="A9457" s="1" t="s">
        <v>9490</v>
      </c>
      <c r="B9457" s="1" t="s">
        <v>7</v>
      </c>
      <c r="C9457" s="1">
        <v>40</v>
      </c>
      <c r="D9457" s="1" t="s">
        <v>3</v>
      </c>
      <c r="E9457" s="1" t="s">
        <v>3</v>
      </c>
      <c r="F9457" s="1" t="s">
        <v>4</v>
      </c>
      <c r="G9457" s="1">
        <v>68</v>
      </c>
      <c r="H9457" s="1" t="s">
        <v>14</v>
      </c>
      <c r="I9457" s="1" t="s">
        <v>11</v>
      </c>
      <c r="J9457" s="1" t="s">
        <v>34</v>
      </c>
      <c r="K9457" s="1">
        <v>64.66</v>
      </c>
      <c r="L9457" s="1">
        <v>4398.88</v>
      </c>
      <c r="M9457" s="1">
        <v>7</v>
      </c>
      <c r="N9457" s="1">
        <v>7</v>
      </c>
      <c r="O9457" s="1" t="s">
        <v>3</v>
      </c>
      <c r="P9457" s="1" t="str">
        <f>IF(Table1[[#This Row],[Churn]]="Yes","Lost Customer","Active Customer")</f>
        <v>Active Customer</v>
      </c>
      <c r="Q9457" s="3">
        <f>IF(Table1[[#This Row],[Tenure]]&lt;=12,"0-1 Year",)</f>
        <v>0</v>
      </c>
      <c r="R9457" s="3" t="str">
        <f>IF(Table1[[#This Row],[MonthlyCharges]]&lt;35,"low",IF(Table1[[#This Row],[MonthlyCharges]]&lt;70,"Medium","High"))</f>
        <v>Medium</v>
      </c>
    </row>
    <row r="9458" spans="1:18" x14ac:dyDescent="0.35">
      <c r="A9458" s="1" t="s">
        <v>9491</v>
      </c>
      <c r="B9458" s="1" t="s">
        <v>7</v>
      </c>
      <c r="C9458" s="1">
        <v>32</v>
      </c>
      <c r="D9458" s="1" t="s">
        <v>3</v>
      </c>
      <c r="E9458" s="1" t="s">
        <v>3</v>
      </c>
      <c r="F9458" s="1" t="s">
        <v>4</v>
      </c>
      <c r="G9458" s="1">
        <v>14</v>
      </c>
      <c r="H9458" s="1" t="s">
        <v>14</v>
      </c>
      <c r="I9458" s="1" t="s">
        <v>10</v>
      </c>
      <c r="J9458" s="1" t="s">
        <v>34</v>
      </c>
      <c r="K9458" s="1">
        <v>86.44</v>
      </c>
      <c r="L9458" s="1">
        <v>1209.3900000000001</v>
      </c>
      <c r="M9458" s="1">
        <v>2</v>
      </c>
      <c r="N9458" s="1">
        <v>3</v>
      </c>
      <c r="O9458" s="1" t="s">
        <v>4</v>
      </c>
      <c r="P9458" s="1" t="str">
        <f>IF(Table1[[#This Row],[Churn]]="Yes","Lost Customer","Active Customer")</f>
        <v>Lost Customer</v>
      </c>
      <c r="Q9458" s="3">
        <f>IF(Table1[[#This Row],[Tenure]]&lt;=12,"0-1 Year",)</f>
        <v>0</v>
      </c>
      <c r="R9458" s="3" t="str">
        <f>IF(Table1[[#This Row],[MonthlyCharges]]&lt;35,"low",IF(Table1[[#This Row],[MonthlyCharges]]&lt;70,"Medium","High"))</f>
        <v>High</v>
      </c>
    </row>
    <row r="9459" spans="1:18" x14ac:dyDescent="0.35">
      <c r="A9459" s="1" t="s">
        <v>9492</v>
      </c>
      <c r="B9459" s="1" t="s">
        <v>7</v>
      </c>
      <c r="C9459" s="1">
        <v>46</v>
      </c>
      <c r="D9459" s="1" t="s">
        <v>3</v>
      </c>
      <c r="E9459" s="1" t="s">
        <v>4</v>
      </c>
      <c r="F9459" s="1" t="s">
        <v>3</v>
      </c>
      <c r="G9459" s="1">
        <v>70</v>
      </c>
      <c r="H9459" s="1" t="s">
        <v>15</v>
      </c>
      <c r="I9459" s="1" t="s">
        <v>10</v>
      </c>
      <c r="J9459" s="1" t="s">
        <v>34</v>
      </c>
      <c r="K9459" s="1">
        <v>31.31</v>
      </c>
      <c r="L9459" s="1">
        <v>2185.83</v>
      </c>
      <c r="M9459" s="1">
        <v>8</v>
      </c>
      <c r="N9459" s="1">
        <v>9</v>
      </c>
      <c r="O9459" s="1" t="s">
        <v>3</v>
      </c>
      <c r="P9459" s="1" t="str">
        <f>IF(Table1[[#This Row],[Churn]]="Yes","Lost Customer","Active Customer")</f>
        <v>Active Customer</v>
      </c>
      <c r="Q9459" s="3">
        <f>IF(Table1[[#This Row],[Tenure]]&lt;=12,"0-1 Year",)</f>
        <v>0</v>
      </c>
      <c r="R9459" s="3" t="str">
        <f>IF(Table1[[#This Row],[MonthlyCharges]]&lt;35,"low",IF(Table1[[#This Row],[MonthlyCharges]]&lt;70,"Medium","High"))</f>
        <v>low</v>
      </c>
    </row>
    <row r="9460" spans="1:18" x14ac:dyDescent="0.35">
      <c r="A9460" s="1" t="s">
        <v>9493</v>
      </c>
      <c r="B9460" s="1" t="s">
        <v>7</v>
      </c>
      <c r="C9460" s="1">
        <v>67</v>
      </c>
      <c r="D9460" s="1" t="s">
        <v>3</v>
      </c>
      <c r="E9460" s="1" t="s">
        <v>4</v>
      </c>
      <c r="F9460" s="1" t="s">
        <v>4</v>
      </c>
      <c r="G9460" s="1">
        <v>58</v>
      </c>
      <c r="H9460" s="1" t="s">
        <v>16</v>
      </c>
      <c r="I9460" s="1" t="s">
        <v>11</v>
      </c>
      <c r="J9460" s="1" t="s">
        <v>34</v>
      </c>
      <c r="K9460" s="1">
        <v>64.72</v>
      </c>
      <c r="L9460" s="1">
        <v>3736.88</v>
      </c>
      <c r="M9460" s="1">
        <v>2</v>
      </c>
      <c r="N9460" s="1">
        <v>9</v>
      </c>
      <c r="O9460" s="1" t="s">
        <v>3</v>
      </c>
      <c r="P9460" s="1" t="str">
        <f>IF(Table1[[#This Row],[Churn]]="Yes","Lost Customer","Active Customer")</f>
        <v>Active Customer</v>
      </c>
      <c r="Q9460" s="3">
        <f>IF(Table1[[#This Row],[Tenure]]&lt;=12,"0-1 Year",)</f>
        <v>0</v>
      </c>
      <c r="R9460" s="3" t="str">
        <f>IF(Table1[[#This Row],[MonthlyCharges]]&lt;35,"low",IF(Table1[[#This Row],[MonthlyCharges]]&lt;70,"Medium","High"))</f>
        <v>Medium</v>
      </c>
    </row>
    <row r="9461" spans="1:18" x14ac:dyDescent="0.35">
      <c r="A9461" s="1" t="s">
        <v>9494</v>
      </c>
      <c r="B9461" s="1" t="s">
        <v>7</v>
      </c>
      <c r="C9461" s="1">
        <v>61</v>
      </c>
      <c r="D9461" s="1" t="s">
        <v>4</v>
      </c>
      <c r="E9461" s="1" t="s">
        <v>3</v>
      </c>
      <c r="F9461" s="1" t="s">
        <v>4</v>
      </c>
      <c r="G9461" s="1">
        <v>67</v>
      </c>
      <c r="H9461" s="1" t="s">
        <v>14</v>
      </c>
      <c r="I9461" s="1" t="s">
        <v>10</v>
      </c>
      <c r="J9461" s="1" t="s">
        <v>34</v>
      </c>
      <c r="K9461" s="1">
        <v>76.959999999999994</v>
      </c>
      <c r="L9461" s="1">
        <v>5163.29</v>
      </c>
      <c r="M9461" s="1">
        <v>6</v>
      </c>
      <c r="N9461" s="1">
        <v>6</v>
      </c>
      <c r="O9461" s="1" t="s">
        <v>3</v>
      </c>
      <c r="P9461" s="1" t="str">
        <f>IF(Table1[[#This Row],[Churn]]="Yes","Lost Customer","Active Customer")</f>
        <v>Active Customer</v>
      </c>
      <c r="Q9461" s="3">
        <f>IF(Table1[[#This Row],[Tenure]]&lt;=12,"0-1 Year",)</f>
        <v>0</v>
      </c>
      <c r="R9461" s="3" t="str">
        <f>IF(Table1[[#This Row],[MonthlyCharges]]&lt;35,"low",IF(Table1[[#This Row],[MonthlyCharges]]&lt;70,"Medium","High"))</f>
        <v>High</v>
      </c>
    </row>
    <row r="9462" spans="1:18" x14ac:dyDescent="0.35">
      <c r="A9462" s="1" t="s">
        <v>9495</v>
      </c>
      <c r="B9462" s="1" t="s">
        <v>7</v>
      </c>
      <c r="C9462" s="1">
        <v>64</v>
      </c>
      <c r="D9462" s="1" t="s">
        <v>3</v>
      </c>
      <c r="E9462" s="1" t="s">
        <v>4</v>
      </c>
      <c r="F9462" s="1" t="s">
        <v>3</v>
      </c>
      <c r="G9462" s="1">
        <v>15</v>
      </c>
      <c r="H9462" s="1" t="s">
        <v>14</v>
      </c>
      <c r="I9462" s="1" t="s">
        <v>12</v>
      </c>
      <c r="J9462" s="1" t="s">
        <v>32</v>
      </c>
      <c r="K9462" s="1">
        <v>0</v>
      </c>
      <c r="L9462" s="1">
        <v>-0.67</v>
      </c>
      <c r="M9462" s="1">
        <v>1</v>
      </c>
      <c r="N9462" s="1">
        <v>1</v>
      </c>
      <c r="O9462" s="1" t="s">
        <v>4</v>
      </c>
      <c r="P9462" s="1" t="str">
        <f>IF(Table1[[#This Row],[Churn]]="Yes","Lost Customer","Active Customer")</f>
        <v>Lost Customer</v>
      </c>
      <c r="Q9462" s="3">
        <f>IF(Table1[[#This Row],[Tenure]]&lt;=12,"0-1 Year",)</f>
        <v>0</v>
      </c>
      <c r="R9462" s="3" t="str">
        <f>IF(Table1[[#This Row],[MonthlyCharges]]&lt;35,"low",IF(Table1[[#This Row],[MonthlyCharges]]&lt;70,"Medium","High"))</f>
        <v>low</v>
      </c>
    </row>
    <row r="9463" spans="1:18" x14ac:dyDescent="0.35">
      <c r="A9463" s="1" t="s">
        <v>9496</v>
      </c>
      <c r="B9463" s="1" t="s">
        <v>8</v>
      </c>
      <c r="C9463" s="1">
        <v>58</v>
      </c>
      <c r="D9463" s="1" t="s">
        <v>3</v>
      </c>
      <c r="E9463" s="1" t="s">
        <v>3</v>
      </c>
      <c r="F9463" s="1" t="s">
        <v>4</v>
      </c>
      <c r="G9463" s="1">
        <v>17</v>
      </c>
      <c r="H9463" s="1" t="s">
        <v>14</v>
      </c>
      <c r="I9463" s="1" t="s">
        <v>11</v>
      </c>
      <c r="J9463" s="1" t="s">
        <v>34</v>
      </c>
      <c r="K9463" s="1">
        <v>100.88</v>
      </c>
      <c r="L9463" s="1">
        <v>1703.95</v>
      </c>
      <c r="M9463" s="1">
        <v>4</v>
      </c>
      <c r="N9463" s="1">
        <v>10</v>
      </c>
      <c r="O9463" s="1" t="s">
        <v>3</v>
      </c>
      <c r="P9463" s="1" t="str">
        <f>IF(Table1[[#This Row],[Churn]]="Yes","Lost Customer","Active Customer")</f>
        <v>Active Customer</v>
      </c>
      <c r="Q9463" s="3">
        <f>IF(Table1[[#This Row],[Tenure]]&lt;=12,"0-1 Year",)</f>
        <v>0</v>
      </c>
      <c r="R9463" s="3" t="str">
        <f>IF(Table1[[#This Row],[MonthlyCharges]]&lt;35,"low",IF(Table1[[#This Row],[MonthlyCharges]]&lt;70,"Medium","High"))</f>
        <v>High</v>
      </c>
    </row>
    <row r="9464" spans="1:18" x14ac:dyDescent="0.35">
      <c r="A9464" s="1" t="s">
        <v>9497</v>
      </c>
      <c r="B9464" s="1" t="s">
        <v>8</v>
      </c>
      <c r="C9464" s="1">
        <v>40</v>
      </c>
      <c r="D9464" s="1" t="s">
        <v>3</v>
      </c>
      <c r="E9464" s="1" t="s">
        <v>4</v>
      </c>
      <c r="F9464" s="1" t="s">
        <v>3</v>
      </c>
      <c r="G9464" s="1">
        <v>27</v>
      </c>
      <c r="H9464" s="1" t="s">
        <v>15</v>
      </c>
      <c r="I9464" s="1" t="s">
        <v>10</v>
      </c>
      <c r="J9464" s="1" t="s">
        <v>44</v>
      </c>
      <c r="K9464" s="1">
        <v>38.58</v>
      </c>
      <c r="L9464" s="1">
        <v>1051.0999999999999</v>
      </c>
      <c r="M9464" s="1">
        <v>6</v>
      </c>
      <c r="N9464" s="1">
        <v>9</v>
      </c>
      <c r="O9464" s="1" t="s">
        <v>3</v>
      </c>
      <c r="P9464" s="1" t="str">
        <f>IF(Table1[[#This Row],[Churn]]="Yes","Lost Customer","Active Customer")</f>
        <v>Active Customer</v>
      </c>
      <c r="Q9464" s="3">
        <f>IF(Table1[[#This Row],[Tenure]]&lt;=12,"0-1 Year",)</f>
        <v>0</v>
      </c>
      <c r="R9464" s="3" t="str">
        <f>IF(Table1[[#This Row],[MonthlyCharges]]&lt;35,"low",IF(Table1[[#This Row],[MonthlyCharges]]&lt;70,"Medium","High"))</f>
        <v>Medium</v>
      </c>
    </row>
    <row r="9465" spans="1:18" x14ac:dyDescent="0.35">
      <c r="A9465" s="1" t="s">
        <v>9498</v>
      </c>
      <c r="B9465" s="1" t="s">
        <v>8</v>
      </c>
      <c r="C9465" s="1">
        <v>27</v>
      </c>
      <c r="D9465" s="1" t="s">
        <v>3</v>
      </c>
      <c r="E9465" s="1" t="s">
        <v>3</v>
      </c>
      <c r="F9465" s="1" t="s">
        <v>3</v>
      </c>
      <c r="G9465" s="1">
        <v>30</v>
      </c>
      <c r="H9465" s="1" t="s">
        <v>14</v>
      </c>
      <c r="I9465" s="1" t="s">
        <v>11</v>
      </c>
      <c r="J9465" s="1" t="s">
        <v>40</v>
      </c>
      <c r="K9465" s="1">
        <v>39.68</v>
      </c>
      <c r="L9465" s="1">
        <v>1185.6400000000001</v>
      </c>
      <c r="M9465" s="1">
        <v>6</v>
      </c>
      <c r="N9465" s="1">
        <v>4</v>
      </c>
      <c r="O9465" s="1" t="s">
        <v>4</v>
      </c>
      <c r="P9465" s="1" t="str">
        <f>IF(Table1[[#This Row],[Churn]]="Yes","Lost Customer","Active Customer")</f>
        <v>Lost Customer</v>
      </c>
      <c r="Q9465" s="3">
        <f>IF(Table1[[#This Row],[Tenure]]&lt;=12,"0-1 Year",)</f>
        <v>0</v>
      </c>
      <c r="R9465" s="3" t="str">
        <f>IF(Table1[[#This Row],[MonthlyCharges]]&lt;35,"low",IF(Table1[[#This Row],[MonthlyCharges]]&lt;70,"Medium","High"))</f>
        <v>Medium</v>
      </c>
    </row>
    <row r="9466" spans="1:18" x14ac:dyDescent="0.35">
      <c r="A9466" s="1" t="s">
        <v>9499</v>
      </c>
      <c r="B9466" s="1" t="s">
        <v>8</v>
      </c>
      <c r="C9466" s="1">
        <v>31</v>
      </c>
      <c r="D9466" s="1" t="s">
        <v>3</v>
      </c>
      <c r="E9466" s="1" t="s">
        <v>3</v>
      </c>
      <c r="F9466" s="1" t="s">
        <v>4</v>
      </c>
      <c r="G9466" s="1">
        <v>63</v>
      </c>
      <c r="H9466" s="1" t="s">
        <v>16</v>
      </c>
      <c r="I9466" s="1" t="s">
        <v>11</v>
      </c>
      <c r="J9466" s="1" t="s">
        <v>32</v>
      </c>
      <c r="K9466" s="1">
        <v>31.36</v>
      </c>
      <c r="L9466" s="1">
        <v>1963.49</v>
      </c>
      <c r="M9466" s="1">
        <v>7</v>
      </c>
      <c r="N9466" s="1">
        <v>6</v>
      </c>
      <c r="O9466" s="1" t="s">
        <v>3</v>
      </c>
      <c r="P9466" s="1" t="str">
        <f>IF(Table1[[#This Row],[Churn]]="Yes","Lost Customer","Active Customer")</f>
        <v>Active Customer</v>
      </c>
      <c r="Q9466" s="3">
        <f>IF(Table1[[#This Row],[Tenure]]&lt;=12,"0-1 Year",)</f>
        <v>0</v>
      </c>
      <c r="R9466" s="3" t="str">
        <f>IF(Table1[[#This Row],[MonthlyCharges]]&lt;35,"low",IF(Table1[[#This Row],[MonthlyCharges]]&lt;70,"Medium","High"))</f>
        <v>low</v>
      </c>
    </row>
    <row r="9467" spans="1:18" x14ac:dyDescent="0.35">
      <c r="A9467" s="1" t="s">
        <v>9500</v>
      </c>
      <c r="B9467" s="1" t="s">
        <v>8</v>
      </c>
      <c r="C9467" s="1">
        <v>65</v>
      </c>
      <c r="D9467" s="1" t="s">
        <v>4</v>
      </c>
      <c r="E9467" s="1" t="s">
        <v>4</v>
      </c>
      <c r="F9467" s="1" t="s">
        <v>4</v>
      </c>
      <c r="G9467" s="1">
        <v>12</v>
      </c>
      <c r="H9467" s="1" t="s">
        <v>15</v>
      </c>
      <c r="I9467" s="1" t="s">
        <v>10</v>
      </c>
      <c r="J9467" s="1" t="s">
        <v>44</v>
      </c>
      <c r="K9467" s="1">
        <v>25.33</v>
      </c>
      <c r="L9467" s="1">
        <v>313.22000000000003</v>
      </c>
      <c r="M9467" s="1">
        <v>2</v>
      </c>
      <c r="N9467" s="1">
        <v>4</v>
      </c>
      <c r="O9467" s="1" t="s">
        <v>3</v>
      </c>
      <c r="P9467" s="1" t="str">
        <f>IF(Table1[[#This Row],[Churn]]="Yes","Lost Customer","Active Customer")</f>
        <v>Active Customer</v>
      </c>
      <c r="Q9467" s="3" t="str">
        <f>IF(Table1[[#This Row],[Tenure]]&lt;=12,"0-1 Year",)</f>
        <v>0-1 Year</v>
      </c>
      <c r="R9467" s="3" t="str">
        <f>IF(Table1[[#This Row],[MonthlyCharges]]&lt;35,"low",IF(Table1[[#This Row],[MonthlyCharges]]&lt;70,"Medium","High"))</f>
        <v>low</v>
      </c>
    </row>
    <row r="9468" spans="1:18" x14ac:dyDescent="0.35">
      <c r="A9468" s="1" t="s">
        <v>9501</v>
      </c>
      <c r="B9468" s="1" t="s">
        <v>7</v>
      </c>
      <c r="C9468" s="1">
        <v>47</v>
      </c>
      <c r="D9468" s="1" t="s">
        <v>3</v>
      </c>
      <c r="E9468" s="1" t="s">
        <v>3</v>
      </c>
      <c r="F9468" s="1" t="s">
        <v>3</v>
      </c>
      <c r="G9468" s="1">
        <v>53</v>
      </c>
      <c r="H9468" s="1" t="s">
        <v>15</v>
      </c>
      <c r="I9468" s="1" t="s">
        <v>10</v>
      </c>
      <c r="J9468" s="1" t="s">
        <v>40</v>
      </c>
      <c r="K9468" s="1">
        <v>62.43</v>
      </c>
      <c r="L9468" s="1">
        <v>3294.11</v>
      </c>
      <c r="M9468" s="1">
        <v>8</v>
      </c>
      <c r="N9468" s="1">
        <v>9</v>
      </c>
      <c r="O9468" s="1" t="s">
        <v>3</v>
      </c>
      <c r="P9468" s="1" t="str">
        <f>IF(Table1[[#This Row],[Churn]]="Yes","Lost Customer","Active Customer")</f>
        <v>Active Customer</v>
      </c>
      <c r="Q9468" s="3">
        <f>IF(Table1[[#This Row],[Tenure]]&lt;=12,"0-1 Year",)</f>
        <v>0</v>
      </c>
      <c r="R9468" s="3" t="str">
        <f>IF(Table1[[#This Row],[MonthlyCharges]]&lt;35,"low",IF(Table1[[#This Row],[MonthlyCharges]]&lt;70,"Medium","High"))</f>
        <v>Medium</v>
      </c>
    </row>
    <row r="9469" spans="1:18" x14ac:dyDescent="0.35">
      <c r="A9469" s="1" t="s">
        <v>9502</v>
      </c>
      <c r="B9469" s="1" t="s">
        <v>8</v>
      </c>
      <c r="C9469" s="1">
        <v>32</v>
      </c>
      <c r="D9469" s="1" t="s">
        <v>3</v>
      </c>
      <c r="E9469" s="1" t="s">
        <v>3</v>
      </c>
      <c r="F9469" s="1" t="s">
        <v>4</v>
      </c>
      <c r="G9469" s="1">
        <v>48</v>
      </c>
      <c r="H9469" s="1" t="s">
        <v>15</v>
      </c>
      <c r="I9469" s="1" t="s">
        <v>10</v>
      </c>
      <c r="J9469" s="1" t="s">
        <v>32</v>
      </c>
      <c r="K9469" s="1">
        <v>89.96</v>
      </c>
      <c r="L9469" s="1">
        <v>4305.2700000000004</v>
      </c>
      <c r="M9469" s="1">
        <v>1</v>
      </c>
      <c r="N9469" s="1">
        <v>6</v>
      </c>
      <c r="O9469" s="1" t="s">
        <v>3</v>
      </c>
      <c r="P9469" s="1" t="str">
        <f>IF(Table1[[#This Row],[Churn]]="Yes","Lost Customer","Active Customer")</f>
        <v>Active Customer</v>
      </c>
      <c r="Q9469" s="3">
        <f>IF(Table1[[#This Row],[Tenure]]&lt;=12,"0-1 Year",)</f>
        <v>0</v>
      </c>
      <c r="R9469" s="3" t="str">
        <f>IF(Table1[[#This Row],[MonthlyCharges]]&lt;35,"low",IF(Table1[[#This Row],[MonthlyCharges]]&lt;70,"Medium","High"))</f>
        <v>High</v>
      </c>
    </row>
    <row r="9470" spans="1:18" x14ac:dyDescent="0.35">
      <c r="A9470" s="1" t="s">
        <v>9503</v>
      </c>
      <c r="B9470" s="1" t="s">
        <v>8</v>
      </c>
      <c r="C9470" s="1">
        <v>44</v>
      </c>
      <c r="D9470" s="1" t="s">
        <v>3</v>
      </c>
      <c r="E9470" s="1" t="s">
        <v>3</v>
      </c>
      <c r="F9470" s="1" t="s">
        <v>3</v>
      </c>
      <c r="G9470" s="1">
        <v>17</v>
      </c>
      <c r="H9470" s="1" t="s">
        <v>16</v>
      </c>
      <c r="I9470" s="1" t="s">
        <v>10</v>
      </c>
      <c r="J9470" s="1" t="s">
        <v>34</v>
      </c>
      <c r="K9470" s="1">
        <v>80.05</v>
      </c>
      <c r="L9470" s="1">
        <v>1347.79</v>
      </c>
      <c r="M9470" s="1">
        <v>8</v>
      </c>
      <c r="N9470" s="1">
        <v>6</v>
      </c>
      <c r="O9470" s="1" t="s">
        <v>3</v>
      </c>
      <c r="P9470" s="1" t="str">
        <f>IF(Table1[[#This Row],[Churn]]="Yes","Lost Customer","Active Customer")</f>
        <v>Active Customer</v>
      </c>
      <c r="Q9470" s="3">
        <f>IF(Table1[[#This Row],[Tenure]]&lt;=12,"0-1 Year",)</f>
        <v>0</v>
      </c>
      <c r="R9470" s="3" t="str">
        <f>IF(Table1[[#This Row],[MonthlyCharges]]&lt;35,"low",IF(Table1[[#This Row],[MonthlyCharges]]&lt;70,"Medium","High"))</f>
        <v>High</v>
      </c>
    </row>
    <row r="9471" spans="1:18" x14ac:dyDescent="0.35">
      <c r="A9471" s="1" t="s">
        <v>9504</v>
      </c>
      <c r="B9471" s="1" t="s">
        <v>7</v>
      </c>
      <c r="C9471" s="1">
        <v>44</v>
      </c>
      <c r="D9471" s="1" t="s">
        <v>3</v>
      </c>
      <c r="E9471" s="1" t="s">
        <v>4</v>
      </c>
      <c r="F9471" s="1" t="s">
        <v>4</v>
      </c>
      <c r="G9471" s="1">
        <v>42</v>
      </c>
      <c r="H9471" s="1" t="s">
        <v>15</v>
      </c>
      <c r="I9471" s="1" t="s">
        <v>10</v>
      </c>
      <c r="J9471" s="1" t="s">
        <v>34</v>
      </c>
      <c r="K9471" s="1">
        <v>43.38</v>
      </c>
      <c r="L9471" s="1">
        <v>1835.85</v>
      </c>
      <c r="M9471" s="1">
        <v>4</v>
      </c>
      <c r="N9471" s="1">
        <v>9</v>
      </c>
      <c r="O9471" s="1" t="s">
        <v>3</v>
      </c>
      <c r="P9471" s="1" t="str">
        <f>IF(Table1[[#This Row],[Churn]]="Yes","Lost Customer","Active Customer")</f>
        <v>Active Customer</v>
      </c>
      <c r="Q9471" s="3">
        <f>IF(Table1[[#This Row],[Tenure]]&lt;=12,"0-1 Year",)</f>
        <v>0</v>
      </c>
      <c r="R9471" s="3" t="str">
        <f>IF(Table1[[#This Row],[MonthlyCharges]]&lt;35,"low",IF(Table1[[#This Row],[MonthlyCharges]]&lt;70,"Medium","High"))</f>
        <v>Medium</v>
      </c>
    </row>
    <row r="9472" spans="1:18" x14ac:dyDescent="0.35">
      <c r="A9472" s="1" t="s">
        <v>9505</v>
      </c>
      <c r="B9472" s="1" t="s">
        <v>7</v>
      </c>
      <c r="C9472" s="1">
        <v>72</v>
      </c>
      <c r="D9472" s="1" t="s">
        <v>3</v>
      </c>
      <c r="E9472" s="1" t="s">
        <v>4</v>
      </c>
      <c r="F9472" s="1" t="s">
        <v>3</v>
      </c>
      <c r="G9472" s="1">
        <v>35</v>
      </c>
      <c r="H9472" s="1" t="s">
        <v>14</v>
      </c>
      <c r="I9472" s="1" t="s">
        <v>10</v>
      </c>
      <c r="J9472" s="1" t="s">
        <v>32</v>
      </c>
      <c r="K9472" s="1">
        <v>118.95</v>
      </c>
      <c r="L9472" s="1">
        <v>4181.75</v>
      </c>
      <c r="M9472" s="1">
        <v>2</v>
      </c>
      <c r="N9472" s="1">
        <v>7</v>
      </c>
      <c r="O9472" s="1" t="s">
        <v>3</v>
      </c>
      <c r="P9472" s="1" t="str">
        <f>IF(Table1[[#This Row],[Churn]]="Yes","Lost Customer","Active Customer")</f>
        <v>Active Customer</v>
      </c>
      <c r="Q9472" s="3">
        <f>IF(Table1[[#This Row],[Tenure]]&lt;=12,"0-1 Year",)</f>
        <v>0</v>
      </c>
      <c r="R9472" s="3" t="str">
        <f>IF(Table1[[#This Row],[MonthlyCharges]]&lt;35,"low",IF(Table1[[#This Row],[MonthlyCharges]]&lt;70,"Medium","High"))</f>
        <v>High</v>
      </c>
    </row>
    <row r="9473" spans="1:18" x14ac:dyDescent="0.35">
      <c r="A9473" s="1" t="s">
        <v>9506</v>
      </c>
      <c r="B9473" s="1" t="s">
        <v>8</v>
      </c>
      <c r="C9473" s="1">
        <v>34</v>
      </c>
      <c r="D9473" s="1" t="s">
        <v>3</v>
      </c>
      <c r="E9473" s="1" t="s">
        <v>4</v>
      </c>
      <c r="F9473" s="1" t="s">
        <v>3</v>
      </c>
      <c r="G9473" s="1">
        <v>35</v>
      </c>
      <c r="H9473" s="1" t="s">
        <v>14</v>
      </c>
      <c r="I9473" s="1" t="s">
        <v>10</v>
      </c>
      <c r="J9473" s="1" t="s">
        <v>34</v>
      </c>
      <c r="K9473" s="1">
        <v>69.45</v>
      </c>
      <c r="L9473" s="1">
        <v>2439.73</v>
      </c>
      <c r="M9473" s="1">
        <v>5</v>
      </c>
      <c r="N9473" s="1">
        <v>2</v>
      </c>
      <c r="O9473" s="1" t="s">
        <v>3</v>
      </c>
      <c r="P9473" s="1" t="str">
        <f>IF(Table1[[#This Row],[Churn]]="Yes","Lost Customer","Active Customer")</f>
        <v>Active Customer</v>
      </c>
      <c r="Q9473" s="3">
        <f>IF(Table1[[#This Row],[Tenure]]&lt;=12,"0-1 Year",)</f>
        <v>0</v>
      </c>
      <c r="R9473" s="3" t="str">
        <f>IF(Table1[[#This Row],[MonthlyCharges]]&lt;35,"low",IF(Table1[[#This Row],[MonthlyCharges]]&lt;70,"Medium","High"))</f>
        <v>Medium</v>
      </c>
    </row>
    <row r="9474" spans="1:18" x14ac:dyDescent="0.35">
      <c r="A9474" s="1" t="s">
        <v>9507</v>
      </c>
      <c r="B9474" s="1" t="s">
        <v>7</v>
      </c>
      <c r="C9474" s="1">
        <v>20</v>
      </c>
      <c r="D9474" s="1" t="s">
        <v>3</v>
      </c>
      <c r="E9474" s="1" t="s">
        <v>4</v>
      </c>
      <c r="F9474" s="1" t="s">
        <v>3</v>
      </c>
      <c r="G9474" s="1">
        <v>7</v>
      </c>
      <c r="H9474" s="1" t="s">
        <v>15</v>
      </c>
      <c r="I9474" s="1" t="s">
        <v>11</v>
      </c>
      <c r="J9474" s="1" t="s">
        <v>34</v>
      </c>
      <c r="K9474" s="1">
        <v>89.97</v>
      </c>
      <c r="L9474" s="1">
        <v>646.05999999999995</v>
      </c>
      <c r="M9474" s="1">
        <v>2</v>
      </c>
      <c r="N9474" s="1">
        <v>4</v>
      </c>
      <c r="O9474" s="1" t="s">
        <v>3</v>
      </c>
      <c r="P9474" s="1" t="str">
        <f>IF(Table1[[#This Row],[Churn]]="Yes","Lost Customer","Active Customer")</f>
        <v>Active Customer</v>
      </c>
      <c r="Q9474" s="3" t="str">
        <f>IF(Table1[[#This Row],[Tenure]]&lt;=12,"0-1 Year",)</f>
        <v>0-1 Year</v>
      </c>
      <c r="R9474" s="3" t="str">
        <f>IF(Table1[[#This Row],[MonthlyCharges]]&lt;35,"low",IF(Table1[[#This Row],[MonthlyCharges]]&lt;70,"Medium","High"))</f>
        <v>High</v>
      </c>
    </row>
    <row r="9475" spans="1:18" x14ac:dyDescent="0.35">
      <c r="A9475" s="1" t="s">
        <v>9508</v>
      </c>
      <c r="B9475" s="1" t="s">
        <v>8</v>
      </c>
      <c r="C9475" s="1">
        <v>61</v>
      </c>
      <c r="D9475" s="1" t="s">
        <v>4</v>
      </c>
      <c r="E9475" s="1" t="s">
        <v>4</v>
      </c>
      <c r="F9475" s="1" t="s">
        <v>3</v>
      </c>
      <c r="G9475" s="1">
        <v>48</v>
      </c>
      <c r="H9475" s="1" t="s">
        <v>16</v>
      </c>
      <c r="I9475" s="1" t="s">
        <v>11</v>
      </c>
      <c r="J9475" s="1" t="s">
        <v>32</v>
      </c>
      <c r="K9475" s="1">
        <v>29.69</v>
      </c>
      <c r="L9475" s="1">
        <v>1414.07</v>
      </c>
      <c r="M9475" s="1">
        <v>2</v>
      </c>
      <c r="N9475" s="1">
        <v>8</v>
      </c>
      <c r="O9475" s="1" t="s">
        <v>3</v>
      </c>
      <c r="P9475" s="1" t="str">
        <f>IF(Table1[[#This Row],[Churn]]="Yes","Lost Customer","Active Customer")</f>
        <v>Active Customer</v>
      </c>
      <c r="Q9475" s="3">
        <f>IF(Table1[[#This Row],[Tenure]]&lt;=12,"0-1 Year",)</f>
        <v>0</v>
      </c>
      <c r="R9475" s="3" t="str">
        <f>IF(Table1[[#This Row],[MonthlyCharges]]&lt;35,"low",IF(Table1[[#This Row],[MonthlyCharges]]&lt;70,"Medium","High"))</f>
        <v>low</v>
      </c>
    </row>
    <row r="9476" spans="1:18" x14ac:dyDescent="0.35">
      <c r="A9476" s="1" t="s">
        <v>9509</v>
      </c>
      <c r="B9476" s="1" t="s">
        <v>7</v>
      </c>
      <c r="C9476" s="1">
        <v>32</v>
      </c>
      <c r="D9476" s="1" t="s">
        <v>3</v>
      </c>
      <c r="E9476" s="1" t="s">
        <v>3</v>
      </c>
      <c r="F9476" s="1" t="s">
        <v>3</v>
      </c>
      <c r="G9476" s="1">
        <v>2</v>
      </c>
      <c r="H9476" s="1" t="s">
        <v>15</v>
      </c>
      <c r="I9476" s="1" t="s">
        <v>11</v>
      </c>
      <c r="J9476" s="1" t="s">
        <v>40</v>
      </c>
      <c r="K9476" s="1">
        <v>66.430000000000007</v>
      </c>
      <c r="L9476" s="1">
        <v>127.91</v>
      </c>
      <c r="M9476" s="1">
        <v>0</v>
      </c>
      <c r="N9476" s="1">
        <v>8</v>
      </c>
      <c r="O9476" s="1" t="s">
        <v>3</v>
      </c>
      <c r="P9476" s="1" t="str">
        <f>IF(Table1[[#This Row],[Churn]]="Yes","Lost Customer","Active Customer")</f>
        <v>Active Customer</v>
      </c>
      <c r="Q9476" s="3" t="str">
        <f>IF(Table1[[#This Row],[Tenure]]&lt;=12,"0-1 Year",)</f>
        <v>0-1 Year</v>
      </c>
      <c r="R9476" s="3" t="str">
        <f>IF(Table1[[#This Row],[MonthlyCharges]]&lt;35,"low",IF(Table1[[#This Row],[MonthlyCharges]]&lt;70,"Medium","High"))</f>
        <v>Medium</v>
      </c>
    </row>
    <row r="9477" spans="1:18" x14ac:dyDescent="0.35">
      <c r="A9477" s="1" t="s">
        <v>9510</v>
      </c>
      <c r="B9477" s="1" t="s">
        <v>7</v>
      </c>
      <c r="C9477" s="1">
        <v>48</v>
      </c>
      <c r="D9477" s="1" t="s">
        <v>3</v>
      </c>
      <c r="E9477" s="1" t="s">
        <v>3</v>
      </c>
      <c r="F9477" s="1" t="s">
        <v>3</v>
      </c>
      <c r="G9477" s="1">
        <v>8</v>
      </c>
      <c r="H9477" s="1" t="s">
        <v>16</v>
      </c>
      <c r="I9477" s="1" t="s">
        <v>10</v>
      </c>
      <c r="J9477" s="1" t="s">
        <v>34</v>
      </c>
      <c r="K9477" s="1">
        <v>30.47</v>
      </c>
      <c r="L9477" s="1">
        <v>225.16</v>
      </c>
      <c r="M9477" s="1">
        <v>7</v>
      </c>
      <c r="N9477" s="1">
        <v>9</v>
      </c>
      <c r="O9477" s="1" t="s">
        <v>3</v>
      </c>
      <c r="P9477" s="1" t="str">
        <f>IF(Table1[[#This Row],[Churn]]="Yes","Lost Customer","Active Customer")</f>
        <v>Active Customer</v>
      </c>
      <c r="Q9477" s="3" t="str">
        <f>IF(Table1[[#This Row],[Tenure]]&lt;=12,"0-1 Year",)</f>
        <v>0-1 Year</v>
      </c>
      <c r="R9477" s="3" t="str">
        <f>IF(Table1[[#This Row],[MonthlyCharges]]&lt;35,"low",IF(Table1[[#This Row],[MonthlyCharges]]&lt;70,"Medium","High"))</f>
        <v>low</v>
      </c>
    </row>
    <row r="9478" spans="1:18" x14ac:dyDescent="0.35">
      <c r="A9478" s="1" t="s">
        <v>9511</v>
      </c>
      <c r="B9478" s="1" t="s">
        <v>8</v>
      </c>
      <c r="C9478" s="1">
        <v>58</v>
      </c>
      <c r="D9478" s="1" t="s">
        <v>3</v>
      </c>
      <c r="E9478" s="1" t="s">
        <v>3</v>
      </c>
      <c r="F9478" s="1" t="s">
        <v>4</v>
      </c>
      <c r="G9478" s="1">
        <v>13</v>
      </c>
      <c r="H9478" s="1" t="s">
        <v>14</v>
      </c>
      <c r="I9478" s="1" t="s">
        <v>10</v>
      </c>
      <c r="J9478" s="1" t="s">
        <v>32</v>
      </c>
      <c r="K9478" s="1">
        <v>43.52</v>
      </c>
      <c r="L9478" s="1">
        <v>574.9</v>
      </c>
      <c r="M9478" s="1">
        <v>7</v>
      </c>
      <c r="N9478" s="1">
        <v>5</v>
      </c>
      <c r="O9478" s="1" t="s">
        <v>4</v>
      </c>
      <c r="P9478" s="1" t="str">
        <f>IF(Table1[[#This Row],[Churn]]="Yes","Lost Customer","Active Customer")</f>
        <v>Lost Customer</v>
      </c>
      <c r="Q9478" s="3">
        <f>IF(Table1[[#This Row],[Tenure]]&lt;=12,"0-1 Year",)</f>
        <v>0</v>
      </c>
      <c r="R9478" s="3" t="str">
        <f>IF(Table1[[#This Row],[MonthlyCharges]]&lt;35,"low",IF(Table1[[#This Row],[MonthlyCharges]]&lt;70,"Medium","High"))</f>
        <v>Medium</v>
      </c>
    </row>
    <row r="9479" spans="1:18" x14ac:dyDescent="0.35">
      <c r="A9479" s="1" t="s">
        <v>9512</v>
      </c>
      <c r="B9479" s="1" t="s">
        <v>7</v>
      </c>
      <c r="C9479" s="1">
        <v>41</v>
      </c>
      <c r="D9479" s="1" t="s">
        <v>3</v>
      </c>
      <c r="E9479" s="1" t="s">
        <v>3</v>
      </c>
      <c r="F9479" s="1" t="s">
        <v>4</v>
      </c>
      <c r="G9479" s="1">
        <v>54</v>
      </c>
      <c r="H9479" s="1" t="s">
        <v>15</v>
      </c>
      <c r="I9479" s="1" t="s">
        <v>12</v>
      </c>
      <c r="J9479" s="1" t="s">
        <v>40</v>
      </c>
      <c r="K9479" s="1">
        <v>0</v>
      </c>
      <c r="L9479" s="1">
        <v>-15.13</v>
      </c>
      <c r="M9479" s="1">
        <v>3</v>
      </c>
      <c r="N9479" s="1">
        <v>4</v>
      </c>
      <c r="O9479" s="1" t="s">
        <v>3</v>
      </c>
      <c r="P9479" s="1" t="str">
        <f>IF(Table1[[#This Row],[Churn]]="Yes","Lost Customer","Active Customer")</f>
        <v>Active Customer</v>
      </c>
      <c r="Q9479" s="3">
        <f>IF(Table1[[#This Row],[Tenure]]&lt;=12,"0-1 Year",)</f>
        <v>0</v>
      </c>
      <c r="R9479" s="3" t="str">
        <f>IF(Table1[[#This Row],[MonthlyCharges]]&lt;35,"low",IF(Table1[[#This Row],[MonthlyCharges]]&lt;70,"Medium","High"))</f>
        <v>low</v>
      </c>
    </row>
    <row r="9480" spans="1:18" x14ac:dyDescent="0.35">
      <c r="A9480" s="1" t="s">
        <v>9513</v>
      </c>
      <c r="B9480" s="1" t="s">
        <v>7</v>
      </c>
      <c r="C9480" s="1">
        <v>71</v>
      </c>
      <c r="D9480" s="1" t="s">
        <v>3</v>
      </c>
      <c r="E9480" s="1" t="s">
        <v>4</v>
      </c>
      <c r="F9480" s="1" t="s">
        <v>3</v>
      </c>
      <c r="G9480" s="1">
        <v>1</v>
      </c>
      <c r="H9480" s="1" t="s">
        <v>16</v>
      </c>
      <c r="I9480" s="1" t="s">
        <v>10</v>
      </c>
      <c r="J9480" s="1" t="s">
        <v>34</v>
      </c>
      <c r="K9480" s="1">
        <v>27.48</v>
      </c>
      <c r="L9480" s="1">
        <v>9.06</v>
      </c>
      <c r="M9480" s="1">
        <v>0</v>
      </c>
      <c r="N9480" s="1">
        <v>10</v>
      </c>
      <c r="O9480" s="1" t="s">
        <v>3</v>
      </c>
      <c r="P9480" s="1" t="str">
        <f>IF(Table1[[#This Row],[Churn]]="Yes","Lost Customer","Active Customer")</f>
        <v>Active Customer</v>
      </c>
      <c r="Q9480" s="3" t="str">
        <f>IF(Table1[[#This Row],[Tenure]]&lt;=12,"0-1 Year",)</f>
        <v>0-1 Year</v>
      </c>
      <c r="R9480" s="3" t="str">
        <f>IF(Table1[[#This Row],[MonthlyCharges]]&lt;35,"low",IF(Table1[[#This Row],[MonthlyCharges]]&lt;70,"Medium","High"))</f>
        <v>low</v>
      </c>
    </row>
    <row r="9481" spans="1:18" x14ac:dyDescent="0.35">
      <c r="A9481" s="1" t="s">
        <v>9514</v>
      </c>
      <c r="B9481" s="1" t="s">
        <v>7</v>
      </c>
      <c r="C9481" s="1">
        <v>27</v>
      </c>
      <c r="D9481" s="1" t="s">
        <v>3</v>
      </c>
      <c r="E9481" s="1" t="s">
        <v>4</v>
      </c>
      <c r="F9481" s="1" t="s">
        <v>4</v>
      </c>
      <c r="G9481" s="1">
        <v>41</v>
      </c>
      <c r="H9481" s="1" t="s">
        <v>14</v>
      </c>
      <c r="I9481" s="1" t="s">
        <v>11</v>
      </c>
      <c r="J9481" s="1" t="s">
        <v>40</v>
      </c>
      <c r="K9481" s="1">
        <v>48.26</v>
      </c>
      <c r="L9481" s="1">
        <v>1992.01</v>
      </c>
      <c r="M9481" s="1">
        <v>5</v>
      </c>
      <c r="N9481" s="1">
        <v>5</v>
      </c>
      <c r="O9481" s="1" t="s">
        <v>3</v>
      </c>
      <c r="P9481" s="1" t="str">
        <f>IF(Table1[[#This Row],[Churn]]="Yes","Lost Customer","Active Customer")</f>
        <v>Active Customer</v>
      </c>
      <c r="Q9481" s="3">
        <f>IF(Table1[[#This Row],[Tenure]]&lt;=12,"0-1 Year",)</f>
        <v>0</v>
      </c>
      <c r="R9481" s="3" t="str">
        <f>IF(Table1[[#This Row],[MonthlyCharges]]&lt;35,"low",IF(Table1[[#This Row],[MonthlyCharges]]&lt;70,"Medium","High"))</f>
        <v>Medium</v>
      </c>
    </row>
    <row r="9482" spans="1:18" x14ac:dyDescent="0.35">
      <c r="A9482" s="1" t="s">
        <v>9515</v>
      </c>
      <c r="B9482" s="1" t="s">
        <v>8</v>
      </c>
      <c r="C9482" s="1">
        <v>18</v>
      </c>
      <c r="D9482" s="1" t="s">
        <v>3</v>
      </c>
      <c r="E9482" s="1" t="s">
        <v>4</v>
      </c>
      <c r="F9482" s="1" t="s">
        <v>3</v>
      </c>
      <c r="G9482" s="1">
        <v>45</v>
      </c>
      <c r="H9482" s="1" t="s">
        <v>15</v>
      </c>
      <c r="I9482" s="1" t="s">
        <v>10</v>
      </c>
      <c r="J9482" s="1" t="s">
        <v>40</v>
      </c>
      <c r="K9482" s="1">
        <v>74.05</v>
      </c>
      <c r="L9482" s="1">
        <v>3335.96</v>
      </c>
      <c r="M9482" s="1">
        <v>2</v>
      </c>
      <c r="N9482" s="1">
        <v>2</v>
      </c>
      <c r="O9482" s="1" t="s">
        <v>3</v>
      </c>
      <c r="P9482" s="1" t="str">
        <f>IF(Table1[[#This Row],[Churn]]="Yes","Lost Customer","Active Customer")</f>
        <v>Active Customer</v>
      </c>
      <c r="Q9482" s="3">
        <f>IF(Table1[[#This Row],[Tenure]]&lt;=12,"0-1 Year",)</f>
        <v>0</v>
      </c>
      <c r="R9482" s="3" t="str">
        <f>IF(Table1[[#This Row],[MonthlyCharges]]&lt;35,"low",IF(Table1[[#This Row],[MonthlyCharges]]&lt;70,"Medium","High"))</f>
        <v>High</v>
      </c>
    </row>
    <row r="9483" spans="1:18" x14ac:dyDescent="0.35">
      <c r="A9483" s="1" t="s">
        <v>9516</v>
      </c>
      <c r="B9483" s="1" t="s">
        <v>8</v>
      </c>
      <c r="C9483" s="1">
        <v>38</v>
      </c>
      <c r="D9483" s="1" t="s">
        <v>3</v>
      </c>
      <c r="E9483" s="1" t="s">
        <v>3</v>
      </c>
      <c r="F9483" s="1" t="s">
        <v>3</v>
      </c>
      <c r="G9483" s="1">
        <v>69</v>
      </c>
      <c r="H9483" s="1" t="s">
        <v>15</v>
      </c>
      <c r="I9483" s="1" t="s">
        <v>12</v>
      </c>
      <c r="J9483" s="1" t="s">
        <v>34</v>
      </c>
      <c r="K9483" s="1">
        <v>0</v>
      </c>
      <c r="L9483" s="1">
        <v>12.38</v>
      </c>
      <c r="M9483" s="1">
        <v>7</v>
      </c>
      <c r="N9483" s="1">
        <v>10</v>
      </c>
      <c r="O9483" s="1" t="s">
        <v>3</v>
      </c>
      <c r="P9483" s="1" t="str">
        <f>IF(Table1[[#This Row],[Churn]]="Yes","Lost Customer","Active Customer")</f>
        <v>Active Customer</v>
      </c>
      <c r="Q9483" s="3">
        <f>IF(Table1[[#This Row],[Tenure]]&lt;=12,"0-1 Year",)</f>
        <v>0</v>
      </c>
      <c r="R9483" s="3" t="str">
        <f>IF(Table1[[#This Row],[MonthlyCharges]]&lt;35,"low",IF(Table1[[#This Row],[MonthlyCharges]]&lt;70,"Medium","High"))</f>
        <v>low</v>
      </c>
    </row>
    <row r="9484" spans="1:18" x14ac:dyDescent="0.35">
      <c r="A9484" s="1" t="s">
        <v>9517</v>
      </c>
      <c r="B9484" s="1" t="s">
        <v>8</v>
      </c>
      <c r="C9484" s="1">
        <v>66</v>
      </c>
      <c r="D9484" s="1" t="s">
        <v>3</v>
      </c>
      <c r="E9484" s="1" t="s">
        <v>3</v>
      </c>
      <c r="F9484" s="1" t="s">
        <v>3</v>
      </c>
      <c r="G9484" s="1">
        <v>21</v>
      </c>
      <c r="H9484" s="1" t="s">
        <v>14</v>
      </c>
      <c r="I9484" s="1" t="s">
        <v>10</v>
      </c>
      <c r="J9484" s="1" t="s">
        <v>34</v>
      </c>
      <c r="K9484" s="1">
        <v>49.43</v>
      </c>
      <c r="L9484" s="1">
        <v>1035.9100000000001</v>
      </c>
      <c r="M9484" s="1">
        <v>4</v>
      </c>
      <c r="N9484" s="1">
        <v>2</v>
      </c>
      <c r="O9484" s="1" t="s">
        <v>3</v>
      </c>
      <c r="P9484" s="1" t="str">
        <f>IF(Table1[[#This Row],[Churn]]="Yes","Lost Customer","Active Customer")</f>
        <v>Active Customer</v>
      </c>
      <c r="Q9484" s="3">
        <f>IF(Table1[[#This Row],[Tenure]]&lt;=12,"0-1 Year",)</f>
        <v>0</v>
      </c>
      <c r="R9484" s="3" t="str">
        <f>IF(Table1[[#This Row],[MonthlyCharges]]&lt;35,"low",IF(Table1[[#This Row],[MonthlyCharges]]&lt;70,"Medium","High"))</f>
        <v>Medium</v>
      </c>
    </row>
    <row r="9485" spans="1:18" x14ac:dyDescent="0.35">
      <c r="A9485" s="1" t="s">
        <v>9518</v>
      </c>
      <c r="B9485" s="1" t="s">
        <v>7</v>
      </c>
      <c r="C9485" s="1">
        <v>60</v>
      </c>
      <c r="D9485" s="1" t="s">
        <v>4</v>
      </c>
      <c r="E9485" s="1" t="s">
        <v>4</v>
      </c>
      <c r="F9485" s="1" t="s">
        <v>3</v>
      </c>
      <c r="G9485" s="1">
        <v>41</v>
      </c>
      <c r="H9485" s="1" t="s">
        <v>14</v>
      </c>
      <c r="I9485" s="1" t="s">
        <v>10</v>
      </c>
      <c r="J9485" s="1" t="s">
        <v>40</v>
      </c>
      <c r="K9485" s="1">
        <v>110.02</v>
      </c>
      <c r="L9485" s="1">
        <v>4523.43</v>
      </c>
      <c r="M9485" s="1">
        <v>6</v>
      </c>
      <c r="N9485" s="1">
        <v>7</v>
      </c>
      <c r="O9485" s="1" t="s">
        <v>3</v>
      </c>
      <c r="P9485" s="1" t="str">
        <f>IF(Table1[[#This Row],[Churn]]="Yes","Lost Customer","Active Customer")</f>
        <v>Active Customer</v>
      </c>
      <c r="Q9485" s="3">
        <f>IF(Table1[[#This Row],[Tenure]]&lt;=12,"0-1 Year",)</f>
        <v>0</v>
      </c>
      <c r="R9485" s="3" t="str">
        <f>IF(Table1[[#This Row],[MonthlyCharges]]&lt;35,"low",IF(Table1[[#This Row],[MonthlyCharges]]&lt;70,"Medium","High"))</f>
        <v>High</v>
      </c>
    </row>
    <row r="9486" spans="1:18" x14ac:dyDescent="0.35">
      <c r="A9486" s="1" t="s">
        <v>9519</v>
      </c>
      <c r="B9486" s="1" t="s">
        <v>7</v>
      </c>
      <c r="C9486" s="1">
        <v>27</v>
      </c>
      <c r="D9486" s="1" t="s">
        <v>3</v>
      </c>
      <c r="E9486" s="1" t="s">
        <v>4</v>
      </c>
      <c r="F9486" s="1" t="s">
        <v>3</v>
      </c>
      <c r="G9486" s="1">
        <v>2</v>
      </c>
      <c r="H9486" s="1" t="s">
        <v>15</v>
      </c>
      <c r="I9486" s="1" t="s">
        <v>11</v>
      </c>
      <c r="J9486" s="1" t="s">
        <v>34</v>
      </c>
      <c r="K9486" s="1">
        <v>118.08</v>
      </c>
      <c r="L9486" s="1">
        <v>247.63</v>
      </c>
      <c r="M9486" s="1">
        <v>4</v>
      </c>
      <c r="N9486" s="1">
        <v>4</v>
      </c>
      <c r="O9486" s="1" t="s">
        <v>3</v>
      </c>
      <c r="P9486" s="1" t="str">
        <f>IF(Table1[[#This Row],[Churn]]="Yes","Lost Customer","Active Customer")</f>
        <v>Active Customer</v>
      </c>
      <c r="Q9486" s="3" t="str">
        <f>IF(Table1[[#This Row],[Tenure]]&lt;=12,"0-1 Year",)</f>
        <v>0-1 Year</v>
      </c>
      <c r="R9486" s="3" t="str">
        <f>IF(Table1[[#This Row],[MonthlyCharges]]&lt;35,"low",IF(Table1[[#This Row],[MonthlyCharges]]&lt;70,"Medium","High"))</f>
        <v>High</v>
      </c>
    </row>
    <row r="9487" spans="1:18" x14ac:dyDescent="0.35">
      <c r="A9487" s="1" t="s">
        <v>9520</v>
      </c>
      <c r="B9487" s="1" t="s">
        <v>7</v>
      </c>
      <c r="C9487" s="1">
        <v>33</v>
      </c>
      <c r="D9487" s="1" t="s">
        <v>3</v>
      </c>
      <c r="E9487" s="1" t="s">
        <v>3</v>
      </c>
      <c r="F9487" s="1" t="s">
        <v>4</v>
      </c>
      <c r="G9487" s="1">
        <v>15</v>
      </c>
      <c r="H9487" s="1" t="s">
        <v>14</v>
      </c>
      <c r="I9487" s="1" t="s">
        <v>11</v>
      </c>
      <c r="J9487" s="1" t="s">
        <v>34</v>
      </c>
      <c r="K9487" s="1">
        <v>79.37</v>
      </c>
      <c r="L9487" s="1">
        <v>1192.04</v>
      </c>
      <c r="M9487" s="1">
        <v>7</v>
      </c>
      <c r="N9487" s="1">
        <v>6</v>
      </c>
      <c r="O9487" s="1" t="s">
        <v>3</v>
      </c>
      <c r="P9487" s="1" t="str">
        <f>IF(Table1[[#This Row],[Churn]]="Yes","Lost Customer","Active Customer")</f>
        <v>Active Customer</v>
      </c>
      <c r="Q9487" s="3">
        <f>IF(Table1[[#This Row],[Tenure]]&lt;=12,"0-1 Year",)</f>
        <v>0</v>
      </c>
      <c r="R9487" s="3" t="str">
        <f>IF(Table1[[#This Row],[MonthlyCharges]]&lt;35,"low",IF(Table1[[#This Row],[MonthlyCharges]]&lt;70,"Medium","High"))</f>
        <v>High</v>
      </c>
    </row>
    <row r="9488" spans="1:18" x14ac:dyDescent="0.35">
      <c r="A9488" s="1" t="s">
        <v>9521</v>
      </c>
      <c r="B9488" s="1" t="s">
        <v>7</v>
      </c>
      <c r="C9488" s="1">
        <v>63</v>
      </c>
      <c r="D9488" s="1" t="s">
        <v>4</v>
      </c>
      <c r="E9488" s="1" t="s">
        <v>4</v>
      </c>
      <c r="F9488" s="1" t="s">
        <v>3</v>
      </c>
      <c r="G9488" s="1">
        <v>47</v>
      </c>
      <c r="H9488" s="1" t="s">
        <v>16</v>
      </c>
      <c r="I9488" s="1" t="s">
        <v>11</v>
      </c>
      <c r="J9488" s="1" t="s">
        <v>32</v>
      </c>
      <c r="K9488" s="1">
        <v>36.39</v>
      </c>
      <c r="L9488" s="1">
        <v>1697.39</v>
      </c>
      <c r="M9488" s="1">
        <v>3</v>
      </c>
      <c r="N9488" s="1">
        <v>4</v>
      </c>
      <c r="O9488" s="1" t="s">
        <v>3</v>
      </c>
      <c r="P9488" s="1" t="str">
        <f>IF(Table1[[#This Row],[Churn]]="Yes","Lost Customer","Active Customer")</f>
        <v>Active Customer</v>
      </c>
      <c r="Q9488" s="3">
        <f>IF(Table1[[#This Row],[Tenure]]&lt;=12,"0-1 Year",)</f>
        <v>0</v>
      </c>
      <c r="R9488" s="3" t="str">
        <f>IF(Table1[[#This Row],[MonthlyCharges]]&lt;35,"low",IF(Table1[[#This Row],[MonthlyCharges]]&lt;70,"Medium","High"))</f>
        <v>Medium</v>
      </c>
    </row>
    <row r="9489" spans="1:18" x14ac:dyDescent="0.35">
      <c r="A9489" s="1" t="s">
        <v>9522</v>
      </c>
      <c r="B9489" s="1" t="s">
        <v>7</v>
      </c>
      <c r="C9489" s="1">
        <v>66</v>
      </c>
      <c r="D9489" s="1" t="s">
        <v>4</v>
      </c>
      <c r="E9489" s="1" t="s">
        <v>4</v>
      </c>
      <c r="F9489" s="1" t="s">
        <v>3</v>
      </c>
      <c r="G9489" s="1">
        <v>3</v>
      </c>
      <c r="H9489" s="1" t="s">
        <v>14</v>
      </c>
      <c r="I9489" s="1" t="s">
        <v>10</v>
      </c>
      <c r="J9489" s="1" t="s">
        <v>44</v>
      </c>
      <c r="K9489" s="1">
        <v>51</v>
      </c>
      <c r="L9489" s="1">
        <v>154.38999999999999</v>
      </c>
      <c r="M9489" s="1">
        <v>7</v>
      </c>
      <c r="N9489" s="1">
        <v>10</v>
      </c>
      <c r="O9489" s="1" t="s">
        <v>3</v>
      </c>
      <c r="P9489" s="1" t="str">
        <f>IF(Table1[[#This Row],[Churn]]="Yes","Lost Customer","Active Customer")</f>
        <v>Active Customer</v>
      </c>
      <c r="Q9489" s="3" t="str">
        <f>IF(Table1[[#This Row],[Tenure]]&lt;=12,"0-1 Year",)</f>
        <v>0-1 Year</v>
      </c>
      <c r="R9489" s="3" t="str">
        <f>IF(Table1[[#This Row],[MonthlyCharges]]&lt;35,"low",IF(Table1[[#This Row],[MonthlyCharges]]&lt;70,"Medium","High"))</f>
        <v>Medium</v>
      </c>
    </row>
    <row r="9490" spans="1:18" x14ac:dyDescent="0.35">
      <c r="A9490" s="1" t="s">
        <v>9523</v>
      </c>
      <c r="B9490" s="1" t="s">
        <v>8</v>
      </c>
      <c r="C9490" s="1">
        <v>37</v>
      </c>
      <c r="D9490" s="1" t="s">
        <v>3</v>
      </c>
      <c r="E9490" s="1" t="s">
        <v>4</v>
      </c>
      <c r="F9490" s="1" t="s">
        <v>3</v>
      </c>
      <c r="G9490" s="1">
        <v>22</v>
      </c>
      <c r="H9490" s="1" t="s">
        <v>15</v>
      </c>
      <c r="I9490" s="1" t="s">
        <v>10</v>
      </c>
      <c r="J9490" s="1" t="s">
        <v>34</v>
      </c>
      <c r="K9490" s="1">
        <v>96.37</v>
      </c>
      <c r="L9490" s="1">
        <v>2107.14</v>
      </c>
      <c r="M9490" s="1">
        <v>2</v>
      </c>
      <c r="N9490" s="1">
        <v>1</v>
      </c>
      <c r="O9490" s="1" t="s">
        <v>3</v>
      </c>
      <c r="P9490" s="1" t="str">
        <f>IF(Table1[[#This Row],[Churn]]="Yes","Lost Customer","Active Customer")</f>
        <v>Active Customer</v>
      </c>
      <c r="Q9490" s="3">
        <f>IF(Table1[[#This Row],[Tenure]]&lt;=12,"0-1 Year",)</f>
        <v>0</v>
      </c>
      <c r="R9490" s="3" t="str">
        <f>IF(Table1[[#This Row],[MonthlyCharges]]&lt;35,"low",IF(Table1[[#This Row],[MonthlyCharges]]&lt;70,"Medium","High"))</f>
        <v>High</v>
      </c>
    </row>
    <row r="9491" spans="1:18" x14ac:dyDescent="0.35">
      <c r="A9491" s="1" t="s">
        <v>9524</v>
      </c>
      <c r="B9491" s="1" t="s">
        <v>7</v>
      </c>
      <c r="C9491" s="1">
        <v>21</v>
      </c>
      <c r="D9491" s="1" t="s">
        <v>3</v>
      </c>
      <c r="E9491" s="1" t="s">
        <v>4</v>
      </c>
      <c r="F9491" s="1" t="s">
        <v>4</v>
      </c>
      <c r="G9491" s="1">
        <v>18</v>
      </c>
      <c r="H9491" s="1" t="s">
        <v>16</v>
      </c>
      <c r="I9491" s="1" t="s">
        <v>11</v>
      </c>
      <c r="J9491" s="1" t="s">
        <v>40</v>
      </c>
      <c r="K9491" s="1">
        <v>43.19</v>
      </c>
      <c r="L9491" s="1">
        <v>772.47</v>
      </c>
      <c r="M9491" s="1">
        <v>5</v>
      </c>
      <c r="N9491" s="1">
        <v>7</v>
      </c>
      <c r="O9491" s="1" t="s">
        <v>3</v>
      </c>
      <c r="P9491" s="1" t="str">
        <f>IF(Table1[[#This Row],[Churn]]="Yes","Lost Customer","Active Customer")</f>
        <v>Active Customer</v>
      </c>
      <c r="Q9491" s="3">
        <f>IF(Table1[[#This Row],[Tenure]]&lt;=12,"0-1 Year",)</f>
        <v>0</v>
      </c>
      <c r="R9491" s="3" t="str">
        <f>IF(Table1[[#This Row],[MonthlyCharges]]&lt;35,"low",IF(Table1[[#This Row],[MonthlyCharges]]&lt;70,"Medium","High"))</f>
        <v>Medium</v>
      </c>
    </row>
    <row r="9492" spans="1:18" x14ac:dyDescent="0.35">
      <c r="A9492" s="1" t="s">
        <v>9525</v>
      </c>
      <c r="B9492" s="1" t="s">
        <v>7</v>
      </c>
      <c r="C9492" s="1">
        <v>46</v>
      </c>
      <c r="D9492" s="1" t="s">
        <v>3</v>
      </c>
      <c r="E9492" s="1" t="s">
        <v>3</v>
      </c>
      <c r="F9492" s="1" t="s">
        <v>4</v>
      </c>
      <c r="G9492" s="1">
        <v>27</v>
      </c>
      <c r="H9492" s="1" t="s">
        <v>15</v>
      </c>
      <c r="I9492" s="1" t="s">
        <v>10</v>
      </c>
      <c r="J9492" s="1" t="s">
        <v>44</v>
      </c>
      <c r="K9492" s="1">
        <v>76.150000000000006</v>
      </c>
      <c r="L9492" s="1">
        <v>2059.9499999999998</v>
      </c>
      <c r="M9492" s="1">
        <v>0</v>
      </c>
      <c r="N9492" s="1">
        <v>1</v>
      </c>
      <c r="O9492" s="1" t="s">
        <v>3</v>
      </c>
      <c r="P9492" s="1" t="str">
        <f>IF(Table1[[#This Row],[Churn]]="Yes","Lost Customer","Active Customer")</f>
        <v>Active Customer</v>
      </c>
      <c r="Q9492" s="3">
        <f>IF(Table1[[#This Row],[Tenure]]&lt;=12,"0-1 Year",)</f>
        <v>0</v>
      </c>
      <c r="R9492" s="3" t="str">
        <f>IF(Table1[[#This Row],[MonthlyCharges]]&lt;35,"low",IF(Table1[[#This Row],[MonthlyCharges]]&lt;70,"Medium","High"))</f>
        <v>High</v>
      </c>
    </row>
    <row r="9493" spans="1:18" x14ac:dyDescent="0.35">
      <c r="A9493" s="1" t="s">
        <v>9526</v>
      </c>
      <c r="B9493" s="1" t="s">
        <v>8</v>
      </c>
      <c r="C9493" s="1">
        <v>19</v>
      </c>
      <c r="D9493" s="1" t="s">
        <v>3</v>
      </c>
      <c r="E9493" s="1" t="s">
        <v>4</v>
      </c>
      <c r="F9493" s="1" t="s">
        <v>4</v>
      </c>
      <c r="G9493" s="1">
        <v>50</v>
      </c>
      <c r="H9493" s="1" t="s">
        <v>14</v>
      </c>
      <c r="I9493" s="1" t="s">
        <v>11</v>
      </c>
      <c r="J9493" s="1" t="s">
        <v>44</v>
      </c>
      <c r="K9493" s="1">
        <v>24.93</v>
      </c>
      <c r="L9493" s="1">
        <v>1265.6099999999999</v>
      </c>
      <c r="M9493" s="1">
        <v>1</v>
      </c>
      <c r="N9493" s="1">
        <v>8</v>
      </c>
      <c r="O9493" s="1" t="s">
        <v>3</v>
      </c>
      <c r="P9493" s="1" t="str">
        <f>IF(Table1[[#This Row],[Churn]]="Yes","Lost Customer","Active Customer")</f>
        <v>Active Customer</v>
      </c>
      <c r="Q9493" s="3">
        <f>IF(Table1[[#This Row],[Tenure]]&lt;=12,"0-1 Year",)</f>
        <v>0</v>
      </c>
      <c r="R9493" s="3" t="str">
        <f>IF(Table1[[#This Row],[MonthlyCharges]]&lt;35,"low",IF(Table1[[#This Row],[MonthlyCharges]]&lt;70,"Medium","High"))</f>
        <v>low</v>
      </c>
    </row>
    <row r="9494" spans="1:18" x14ac:dyDescent="0.35">
      <c r="A9494" s="1" t="s">
        <v>9527</v>
      </c>
      <c r="B9494" s="1" t="s">
        <v>7</v>
      </c>
      <c r="C9494" s="1">
        <v>36</v>
      </c>
      <c r="D9494" s="1" t="s">
        <v>3</v>
      </c>
      <c r="E9494" s="1" t="s">
        <v>4</v>
      </c>
      <c r="F9494" s="1" t="s">
        <v>3</v>
      </c>
      <c r="G9494" s="1">
        <v>57</v>
      </c>
      <c r="H9494" s="1" t="s">
        <v>15</v>
      </c>
      <c r="I9494" s="1" t="s">
        <v>10</v>
      </c>
      <c r="J9494" s="1" t="s">
        <v>34</v>
      </c>
      <c r="K9494" s="1">
        <v>31.72</v>
      </c>
      <c r="L9494" s="1">
        <v>1822.46</v>
      </c>
      <c r="M9494" s="1">
        <v>3</v>
      </c>
      <c r="N9494" s="1">
        <v>1</v>
      </c>
      <c r="O9494" s="1" t="s">
        <v>3</v>
      </c>
      <c r="P9494" s="1" t="str">
        <f>IF(Table1[[#This Row],[Churn]]="Yes","Lost Customer","Active Customer")</f>
        <v>Active Customer</v>
      </c>
      <c r="Q9494" s="3">
        <f>IF(Table1[[#This Row],[Tenure]]&lt;=12,"0-1 Year",)</f>
        <v>0</v>
      </c>
      <c r="R9494" s="3" t="str">
        <f>IF(Table1[[#This Row],[MonthlyCharges]]&lt;35,"low",IF(Table1[[#This Row],[MonthlyCharges]]&lt;70,"Medium","High"))</f>
        <v>low</v>
      </c>
    </row>
    <row r="9495" spans="1:18" x14ac:dyDescent="0.35">
      <c r="A9495" s="1" t="s">
        <v>9528</v>
      </c>
      <c r="B9495" s="1" t="s">
        <v>7</v>
      </c>
      <c r="C9495" s="1">
        <v>29</v>
      </c>
      <c r="D9495" s="1" t="s">
        <v>3</v>
      </c>
      <c r="E9495" s="1" t="s">
        <v>3</v>
      </c>
      <c r="F9495" s="1" t="s">
        <v>4</v>
      </c>
      <c r="G9495" s="1">
        <v>7</v>
      </c>
      <c r="H9495" s="1" t="s">
        <v>14</v>
      </c>
      <c r="I9495" s="1" t="s">
        <v>10</v>
      </c>
      <c r="J9495" s="1" t="s">
        <v>34</v>
      </c>
      <c r="K9495" s="1">
        <v>33.65</v>
      </c>
      <c r="L9495" s="1">
        <v>219.68</v>
      </c>
      <c r="M9495" s="1">
        <v>6</v>
      </c>
      <c r="N9495" s="1">
        <v>4</v>
      </c>
      <c r="O9495" s="1" t="s">
        <v>4</v>
      </c>
      <c r="P9495" s="1" t="str">
        <f>IF(Table1[[#This Row],[Churn]]="Yes","Lost Customer","Active Customer")</f>
        <v>Lost Customer</v>
      </c>
      <c r="Q9495" s="3" t="str">
        <f>IF(Table1[[#This Row],[Tenure]]&lt;=12,"0-1 Year",)</f>
        <v>0-1 Year</v>
      </c>
      <c r="R9495" s="3" t="str">
        <f>IF(Table1[[#This Row],[MonthlyCharges]]&lt;35,"low",IF(Table1[[#This Row],[MonthlyCharges]]&lt;70,"Medium","High"))</f>
        <v>low</v>
      </c>
    </row>
    <row r="9496" spans="1:18" x14ac:dyDescent="0.35">
      <c r="A9496" s="1" t="s">
        <v>9529</v>
      </c>
      <c r="B9496" s="1" t="s">
        <v>7</v>
      </c>
      <c r="C9496" s="1">
        <v>67</v>
      </c>
      <c r="D9496" s="1" t="s">
        <v>4</v>
      </c>
      <c r="E9496" s="1" t="s">
        <v>3</v>
      </c>
      <c r="F9496" s="1" t="s">
        <v>3</v>
      </c>
      <c r="G9496" s="1">
        <v>24</v>
      </c>
      <c r="H9496" s="1" t="s">
        <v>15</v>
      </c>
      <c r="I9496" s="1" t="s">
        <v>10</v>
      </c>
      <c r="J9496" s="1" t="s">
        <v>34</v>
      </c>
      <c r="K9496" s="1">
        <v>20.66</v>
      </c>
      <c r="L9496" s="1">
        <v>480.69</v>
      </c>
      <c r="M9496" s="1">
        <v>4</v>
      </c>
      <c r="N9496" s="1">
        <v>2</v>
      </c>
      <c r="O9496" s="1" t="s">
        <v>3</v>
      </c>
      <c r="P9496" s="1" t="str">
        <f>IF(Table1[[#This Row],[Churn]]="Yes","Lost Customer","Active Customer")</f>
        <v>Active Customer</v>
      </c>
      <c r="Q9496" s="3">
        <f>IF(Table1[[#This Row],[Tenure]]&lt;=12,"0-1 Year",)</f>
        <v>0</v>
      </c>
      <c r="R9496" s="3" t="str">
        <f>IF(Table1[[#This Row],[MonthlyCharges]]&lt;35,"low",IF(Table1[[#This Row],[MonthlyCharges]]&lt;70,"Medium","High"))</f>
        <v>low</v>
      </c>
    </row>
    <row r="9497" spans="1:18" x14ac:dyDescent="0.35">
      <c r="A9497" s="1" t="s">
        <v>9530</v>
      </c>
      <c r="B9497" s="1" t="s">
        <v>8</v>
      </c>
      <c r="C9497" s="1">
        <v>22</v>
      </c>
      <c r="D9497" s="1" t="s">
        <v>3</v>
      </c>
      <c r="E9497" s="1" t="s">
        <v>3</v>
      </c>
      <c r="F9497" s="1" t="s">
        <v>4</v>
      </c>
      <c r="G9497" s="1">
        <v>53</v>
      </c>
      <c r="H9497" s="1" t="s">
        <v>14</v>
      </c>
      <c r="I9497" s="1" t="s">
        <v>10</v>
      </c>
      <c r="J9497" s="1" t="s">
        <v>40</v>
      </c>
      <c r="K9497" s="1">
        <v>93.91</v>
      </c>
      <c r="L9497" s="1">
        <v>4976.09</v>
      </c>
      <c r="M9497" s="1">
        <v>5</v>
      </c>
      <c r="N9497" s="1">
        <v>7</v>
      </c>
      <c r="O9497" s="1" t="s">
        <v>3</v>
      </c>
      <c r="P9497" s="1" t="str">
        <f>IF(Table1[[#This Row],[Churn]]="Yes","Lost Customer","Active Customer")</f>
        <v>Active Customer</v>
      </c>
      <c r="Q9497" s="3">
        <f>IF(Table1[[#This Row],[Tenure]]&lt;=12,"0-1 Year",)</f>
        <v>0</v>
      </c>
      <c r="R9497" s="3" t="str">
        <f>IF(Table1[[#This Row],[MonthlyCharges]]&lt;35,"low",IF(Table1[[#This Row],[MonthlyCharges]]&lt;70,"Medium","High"))</f>
        <v>High</v>
      </c>
    </row>
    <row r="9498" spans="1:18" x14ac:dyDescent="0.35">
      <c r="A9498" s="1" t="s">
        <v>9531</v>
      </c>
      <c r="B9498" s="1" t="s">
        <v>8</v>
      </c>
      <c r="C9498" s="1">
        <v>52</v>
      </c>
      <c r="D9498" s="1" t="s">
        <v>3</v>
      </c>
      <c r="E9498" s="1" t="s">
        <v>4</v>
      </c>
      <c r="F9498" s="1" t="s">
        <v>4</v>
      </c>
      <c r="G9498" s="1">
        <v>12</v>
      </c>
      <c r="H9498" s="1" t="s">
        <v>15</v>
      </c>
      <c r="I9498" s="1" t="s">
        <v>10</v>
      </c>
      <c r="J9498" s="1" t="s">
        <v>40</v>
      </c>
      <c r="K9498" s="1">
        <v>55.58</v>
      </c>
      <c r="L9498" s="1">
        <v>666.69</v>
      </c>
      <c r="M9498" s="1">
        <v>4</v>
      </c>
      <c r="N9498" s="1">
        <v>4</v>
      </c>
      <c r="O9498" s="1" t="s">
        <v>3</v>
      </c>
      <c r="P9498" s="1" t="str">
        <f>IF(Table1[[#This Row],[Churn]]="Yes","Lost Customer","Active Customer")</f>
        <v>Active Customer</v>
      </c>
      <c r="Q9498" s="3" t="str">
        <f>IF(Table1[[#This Row],[Tenure]]&lt;=12,"0-1 Year",)</f>
        <v>0-1 Year</v>
      </c>
      <c r="R9498" s="3" t="str">
        <f>IF(Table1[[#This Row],[MonthlyCharges]]&lt;35,"low",IF(Table1[[#This Row],[MonthlyCharges]]&lt;70,"Medium","High"))</f>
        <v>Medium</v>
      </c>
    </row>
    <row r="9499" spans="1:18" x14ac:dyDescent="0.35">
      <c r="A9499" s="1" t="s">
        <v>9532</v>
      </c>
      <c r="B9499" s="1" t="s">
        <v>8</v>
      </c>
      <c r="C9499" s="1">
        <v>48</v>
      </c>
      <c r="D9499" s="1" t="s">
        <v>3</v>
      </c>
      <c r="E9499" s="1" t="s">
        <v>3</v>
      </c>
      <c r="F9499" s="1" t="s">
        <v>3</v>
      </c>
      <c r="G9499" s="1">
        <v>44</v>
      </c>
      <c r="H9499" s="1" t="s">
        <v>16</v>
      </c>
      <c r="I9499" s="1" t="s">
        <v>11</v>
      </c>
      <c r="J9499" s="1" t="s">
        <v>40</v>
      </c>
      <c r="K9499" s="1">
        <v>115.06</v>
      </c>
      <c r="L9499" s="1">
        <v>5079.1000000000004</v>
      </c>
      <c r="M9499" s="1">
        <v>4</v>
      </c>
      <c r="N9499" s="1">
        <v>5</v>
      </c>
      <c r="O9499" s="1" t="s">
        <v>3</v>
      </c>
      <c r="P9499" s="1" t="str">
        <f>IF(Table1[[#This Row],[Churn]]="Yes","Lost Customer","Active Customer")</f>
        <v>Active Customer</v>
      </c>
      <c r="Q9499" s="3">
        <f>IF(Table1[[#This Row],[Tenure]]&lt;=12,"0-1 Year",)</f>
        <v>0</v>
      </c>
      <c r="R9499" s="3" t="str">
        <f>IF(Table1[[#This Row],[MonthlyCharges]]&lt;35,"low",IF(Table1[[#This Row],[MonthlyCharges]]&lt;70,"Medium","High"))</f>
        <v>High</v>
      </c>
    </row>
    <row r="9500" spans="1:18" x14ac:dyDescent="0.35">
      <c r="A9500" s="1" t="s">
        <v>9533</v>
      </c>
      <c r="B9500" s="1" t="s">
        <v>7</v>
      </c>
      <c r="C9500" s="1">
        <v>35</v>
      </c>
      <c r="D9500" s="1" t="s">
        <v>3</v>
      </c>
      <c r="E9500" s="1" t="s">
        <v>3</v>
      </c>
      <c r="F9500" s="1" t="s">
        <v>3</v>
      </c>
      <c r="G9500" s="1">
        <v>51</v>
      </c>
      <c r="H9500" s="1" t="s">
        <v>16</v>
      </c>
      <c r="I9500" s="1" t="s">
        <v>10</v>
      </c>
      <c r="J9500" s="1" t="s">
        <v>44</v>
      </c>
      <c r="K9500" s="1">
        <v>49.67</v>
      </c>
      <c r="L9500" s="1">
        <v>2517.52</v>
      </c>
      <c r="M9500" s="1">
        <v>5</v>
      </c>
      <c r="N9500" s="1">
        <v>10</v>
      </c>
      <c r="O9500" s="1" t="s">
        <v>3</v>
      </c>
      <c r="P9500" s="1" t="str">
        <f>IF(Table1[[#This Row],[Churn]]="Yes","Lost Customer","Active Customer")</f>
        <v>Active Customer</v>
      </c>
      <c r="Q9500" s="3">
        <f>IF(Table1[[#This Row],[Tenure]]&lt;=12,"0-1 Year",)</f>
        <v>0</v>
      </c>
      <c r="R9500" s="3" t="str">
        <f>IF(Table1[[#This Row],[MonthlyCharges]]&lt;35,"low",IF(Table1[[#This Row],[MonthlyCharges]]&lt;70,"Medium","High"))</f>
        <v>Medium</v>
      </c>
    </row>
    <row r="9501" spans="1:18" x14ac:dyDescent="0.35">
      <c r="A9501" s="1" t="s">
        <v>9534</v>
      </c>
      <c r="B9501" s="1" t="s">
        <v>7</v>
      </c>
      <c r="C9501" s="1">
        <v>37</v>
      </c>
      <c r="D9501" s="1" t="s">
        <v>3</v>
      </c>
      <c r="E9501" s="1" t="s">
        <v>3</v>
      </c>
      <c r="F9501" s="1" t="s">
        <v>3</v>
      </c>
      <c r="G9501" s="1">
        <v>57</v>
      </c>
      <c r="H9501" s="1" t="s">
        <v>16</v>
      </c>
      <c r="I9501" s="1" t="s">
        <v>11</v>
      </c>
      <c r="J9501" s="1" t="s">
        <v>34</v>
      </c>
      <c r="K9501" s="1">
        <v>93.34</v>
      </c>
      <c r="L9501" s="1">
        <v>5311.23</v>
      </c>
      <c r="M9501" s="1">
        <v>1</v>
      </c>
      <c r="N9501" s="1">
        <v>2</v>
      </c>
      <c r="O9501" s="1" t="s">
        <v>3</v>
      </c>
      <c r="P9501" s="1" t="str">
        <f>IF(Table1[[#This Row],[Churn]]="Yes","Lost Customer","Active Customer")</f>
        <v>Active Customer</v>
      </c>
      <c r="Q9501" s="3">
        <f>IF(Table1[[#This Row],[Tenure]]&lt;=12,"0-1 Year",)</f>
        <v>0</v>
      </c>
      <c r="R9501" s="3" t="str">
        <f>IF(Table1[[#This Row],[MonthlyCharges]]&lt;35,"low",IF(Table1[[#This Row],[MonthlyCharges]]&lt;70,"Medium","High"))</f>
        <v>High</v>
      </c>
    </row>
    <row r="9502" spans="1:18" x14ac:dyDescent="0.35">
      <c r="A9502" s="1" t="s">
        <v>9535</v>
      </c>
      <c r="B9502" s="1" t="s">
        <v>8</v>
      </c>
      <c r="C9502" s="1">
        <v>58</v>
      </c>
      <c r="D9502" s="1" t="s">
        <v>3</v>
      </c>
      <c r="E9502" s="1" t="s">
        <v>3</v>
      </c>
      <c r="F9502" s="1" t="s">
        <v>3</v>
      </c>
      <c r="G9502" s="1">
        <v>70</v>
      </c>
      <c r="H9502" s="1" t="s">
        <v>14</v>
      </c>
      <c r="I9502" s="1" t="s">
        <v>11</v>
      </c>
      <c r="J9502" s="1" t="s">
        <v>44</v>
      </c>
      <c r="K9502" s="1">
        <v>90.17</v>
      </c>
      <c r="L9502" s="1">
        <v>6327.18</v>
      </c>
      <c r="M9502" s="1">
        <v>3</v>
      </c>
      <c r="N9502" s="1">
        <v>6</v>
      </c>
      <c r="O9502" s="1" t="s">
        <v>3</v>
      </c>
      <c r="P9502" s="1" t="str">
        <f>IF(Table1[[#This Row],[Churn]]="Yes","Lost Customer","Active Customer")</f>
        <v>Active Customer</v>
      </c>
      <c r="Q9502" s="3">
        <f>IF(Table1[[#This Row],[Tenure]]&lt;=12,"0-1 Year",)</f>
        <v>0</v>
      </c>
      <c r="R9502" s="3" t="str">
        <f>IF(Table1[[#This Row],[MonthlyCharges]]&lt;35,"low",IF(Table1[[#This Row],[MonthlyCharges]]&lt;70,"Medium","High"))</f>
        <v>High</v>
      </c>
    </row>
    <row r="9503" spans="1:18" x14ac:dyDescent="0.35">
      <c r="A9503" s="1" t="s">
        <v>9536</v>
      </c>
      <c r="B9503" s="1" t="s">
        <v>7</v>
      </c>
      <c r="C9503" s="1">
        <v>42</v>
      </c>
      <c r="D9503" s="1" t="s">
        <v>3</v>
      </c>
      <c r="E9503" s="1" t="s">
        <v>4</v>
      </c>
      <c r="F9503" s="1" t="s">
        <v>4</v>
      </c>
      <c r="G9503" s="1">
        <v>61</v>
      </c>
      <c r="H9503" s="1" t="s">
        <v>14</v>
      </c>
      <c r="I9503" s="1" t="s">
        <v>11</v>
      </c>
      <c r="J9503" s="1" t="s">
        <v>44</v>
      </c>
      <c r="K9503" s="1">
        <v>48.88</v>
      </c>
      <c r="L9503" s="1">
        <v>2993.56</v>
      </c>
      <c r="M9503" s="1">
        <v>4</v>
      </c>
      <c r="N9503" s="1">
        <v>7</v>
      </c>
      <c r="O9503" s="1" t="s">
        <v>3</v>
      </c>
      <c r="P9503" s="1" t="str">
        <f>IF(Table1[[#This Row],[Churn]]="Yes","Lost Customer","Active Customer")</f>
        <v>Active Customer</v>
      </c>
      <c r="Q9503" s="3">
        <f>IF(Table1[[#This Row],[Tenure]]&lt;=12,"0-1 Year",)</f>
        <v>0</v>
      </c>
      <c r="R9503" s="3" t="str">
        <f>IF(Table1[[#This Row],[MonthlyCharges]]&lt;35,"low",IF(Table1[[#This Row],[MonthlyCharges]]&lt;70,"Medium","High"))</f>
        <v>Medium</v>
      </c>
    </row>
    <row r="9504" spans="1:18" x14ac:dyDescent="0.35">
      <c r="A9504" s="1" t="s">
        <v>9537</v>
      </c>
      <c r="B9504" s="1" t="s">
        <v>7</v>
      </c>
      <c r="C9504" s="1">
        <v>43</v>
      </c>
      <c r="D9504" s="1" t="s">
        <v>3</v>
      </c>
      <c r="E9504" s="1" t="s">
        <v>4</v>
      </c>
      <c r="F9504" s="1" t="s">
        <v>3</v>
      </c>
      <c r="G9504" s="1">
        <v>57</v>
      </c>
      <c r="H9504" s="1" t="s">
        <v>14</v>
      </c>
      <c r="I9504" s="1" t="s">
        <v>11</v>
      </c>
      <c r="J9504" s="1" t="s">
        <v>32</v>
      </c>
      <c r="K9504" s="1">
        <v>48.22</v>
      </c>
      <c r="L9504" s="1">
        <v>2755.61</v>
      </c>
      <c r="M9504" s="1">
        <v>7</v>
      </c>
      <c r="N9504" s="1">
        <v>9</v>
      </c>
      <c r="O9504" s="1" t="s">
        <v>3</v>
      </c>
      <c r="P9504" s="1" t="str">
        <f>IF(Table1[[#This Row],[Churn]]="Yes","Lost Customer","Active Customer")</f>
        <v>Active Customer</v>
      </c>
      <c r="Q9504" s="3">
        <f>IF(Table1[[#This Row],[Tenure]]&lt;=12,"0-1 Year",)</f>
        <v>0</v>
      </c>
      <c r="R9504" s="3" t="str">
        <f>IF(Table1[[#This Row],[MonthlyCharges]]&lt;35,"low",IF(Table1[[#This Row],[MonthlyCharges]]&lt;70,"Medium","High"))</f>
        <v>Medium</v>
      </c>
    </row>
    <row r="9505" spans="1:18" x14ac:dyDescent="0.35">
      <c r="A9505" s="1" t="s">
        <v>9538</v>
      </c>
      <c r="B9505" s="1" t="s">
        <v>7</v>
      </c>
      <c r="C9505" s="1">
        <v>34</v>
      </c>
      <c r="D9505" s="1" t="s">
        <v>3</v>
      </c>
      <c r="E9505" s="1" t="s">
        <v>3</v>
      </c>
      <c r="F9505" s="1" t="s">
        <v>3</v>
      </c>
      <c r="G9505" s="1">
        <v>30</v>
      </c>
      <c r="H9505" s="1" t="s">
        <v>16</v>
      </c>
      <c r="I9505" s="1" t="s">
        <v>10</v>
      </c>
      <c r="J9505" s="1" t="s">
        <v>44</v>
      </c>
      <c r="K9505" s="1">
        <v>107.75</v>
      </c>
      <c r="L9505" s="1">
        <v>3241.33</v>
      </c>
      <c r="M9505" s="1">
        <v>1</v>
      </c>
      <c r="N9505" s="1">
        <v>2</v>
      </c>
      <c r="O9505" s="1" t="s">
        <v>3</v>
      </c>
      <c r="P9505" s="1" t="str">
        <f>IF(Table1[[#This Row],[Churn]]="Yes","Lost Customer","Active Customer")</f>
        <v>Active Customer</v>
      </c>
      <c r="Q9505" s="3">
        <f>IF(Table1[[#This Row],[Tenure]]&lt;=12,"0-1 Year",)</f>
        <v>0</v>
      </c>
      <c r="R9505" s="3" t="str">
        <f>IF(Table1[[#This Row],[MonthlyCharges]]&lt;35,"low",IF(Table1[[#This Row],[MonthlyCharges]]&lt;70,"Medium","High"))</f>
        <v>High</v>
      </c>
    </row>
    <row r="9506" spans="1:18" x14ac:dyDescent="0.35">
      <c r="A9506" s="1" t="s">
        <v>9539</v>
      </c>
      <c r="B9506" s="1" t="s">
        <v>7</v>
      </c>
      <c r="C9506" s="1">
        <v>64</v>
      </c>
      <c r="D9506" s="1" t="s">
        <v>4</v>
      </c>
      <c r="E9506" s="1" t="s">
        <v>3</v>
      </c>
      <c r="F9506" s="1" t="s">
        <v>3</v>
      </c>
      <c r="G9506" s="1">
        <v>26</v>
      </c>
      <c r="H9506" s="1" t="s">
        <v>16</v>
      </c>
      <c r="I9506" s="1" t="s">
        <v>11</v>
      </c>
      <c r="J9506" s="1" t="s">
        <v>34</v>
      </c>
      <c r="K9506" s="1">
        <v>58.75</v>
      </c>
      <c r="L9506" s="1">
        <v>1530.27</v>
      </c>
      <c r="M9506" s="1">
        <v>3</v>
      </c>
      <c r="N9506" s="1">
        <v>7</v>
      </c>
      <c r="O9506" s="1" t="s">
        <v>3</v>
      </c>
      <c r="P9506" s="1" t="str">
        <f>IF(Table1[[#This Row],[Churn]]="Yes","Lost Customer","Active Customer")</f>
        <v>Active Customer</v>
      </c>
      <c r="Q9506" s="3">
        <f>IF(Table1[[#This Row],[Tenure]]&lt;=12,"0-1 Year",)</f>
        <v>0</v>
      </c>
      <c r="R9506" s="3" t="str">
        <f>IF(Table1[[#This Row],[MonthlyCharges]]&lt;35,"low",IF(Table1[[#This Row],[MonthlyCharges]]&lt;70,"Medium","High"))</f>
        <v>Medium</v>
      </c>
    </row>
    <row r="9507" spans="1:18" x14ac:dyDescent="0.35">
      <c r="A9507" s="1" t="s">
        <v>9540</v>
      </c>
      <c r="B9507" s="1" t="s">
        <v>8</v>
      </c>
      <c r="C9507" s="1">
        <v>59</v>
      </c>
      <c r="D9507" s="1" t="s">
        <v>3</v>
      </c>
      <c r="E9507" s="1" t="s">
        <v>4</v>
      </c>
      <c r="F9507" s="1" t="s">
        <v>4</v>
      </c>
      <c r="G9507" s="1">
        <v>12</v>
      </c>
      <c r="H9507" s="1" t="s">
        <v>15</v>
      </c>
      <c r="I9507" s="1" t="s">
        <v>10</v>
      </c>
      <c r="J9507" s="1" t="s">
        <v>40</v>
      </c>
      <c r="K9507" s="1">
        <v>43.86</v>
      </c>
      <c r="L9507" s="1">
        <v>513.57000000000005</v>
      </c>
      <c r="M9507" s="1">
        <v>1</v>
      </c>
      <c r="N9507" s="1">
        <v>10</v>
      </c>
      <c r="O9507" s="1" t="s">
        <v>3</v>
      </c>
      <c r="P9507" s="1" t="str">
        <f>IF(Table1[[#This Row],[Churn]]="Yes","Lost Customer","Active Customer")</f>
        <v>Active Customer</v>
      </c>
      <c r="Q9507" s="3" t="str">
        <f>IF(Table1[[#This Row],[Tenure]]&lt;=12,"0-1 Year",)</f>
        <v>0-1 Year</v>
      </c>
      <c r="R9507" s="3" t="str">
        <f>IF(Table1[[#This Row],[MonthlyCharges]]&lt;35,"low",IF(Table1[[#This Row],[MonthlyCharges]]&lt;70,"Medium","High"))</f>
        <v>Medium</v>
      </c>
    </row>
    <row r="9508" spans="1:18" x14ac:dyDescent="0.35">
      <c r="A9508" s="1" t="s">
        <v>9541</v>
      </c>
      <c r="B9508" s="1" t="s">
        <v>7</v>
      </c>
      <c r="C9508" s="1">
        <v>68</v>
      </c>
      <c r="D9508" s="1" t="s">
        <v>4</v>
      </c>
      <c r="E9508" s="1" t="s">
        <v>3</v>
      </c>
      <c r="F9508" s="1" t="s">
        <v>4</v>
      </c>
      <c r="G9508" s="1">
        <v>20</v>
      </c>
      <c r="H9508" s="1" t="s">
        <v>16</v>
      </c>
      <c r="I9508" s="1" t="s">
        <v>11</v>
      </c>
      <c r="J9508" s="1" t="s">
        <v>40</v>
      </c>
      <c r="K9508" s="1">
        <v>111.39</v>
      </c>
      <c r="L9508" s="1">
        <v>2232.21</v>
      </c>
      <c r="M9508" s="1">
        <v>5</v>
      </c>
      <c r="N9508" s="1">
        <v>3</v>
      </c>
      <c r="O9508" s="1" t="s">
        <v>3</v>
      </c>
      <c r="P9508" s="1" t="str">
        <f>IF(Table1[[#This Row],[Churn]]="Yes","Lost Customer","Active Customer")</f>
        <v>Active Customer</v>
      </c>
      <c r="Q9508" s="3">
        <f>IF(Table1[[#This Row],[Tenure]]&lt;=12,"0-1 Year",)</f>
        <v>0</v>
      </c>
      <c r="R9508" s="3" t="str">
        <f>IF(Table1[[#This Row],[MonthlyCharges]]&lt;35,"low",IF(Table1[[#This Row],[MonthlyCharges]]&lt;70,"Medium","High"))</f>
        <v>High</v>
      </c>
    </row>
    <row r="9509" spans="1:18" x14ac:dyDescent="0.35">
      <c r="A9509" s="1" t="s">
        <v>9542</v>
      </c>
      <c r="B9509" s="1" t="s">
        <v>7</v>
      </c>
      <c r="C9509" s="1">
        <v>21</v>
      </c>
      <c r="D9509" s="1" t="s">
        <v>3</v>
      </c>
      <c r="E9509" s="1" t="s">
        <v>3</v>
      </c>
      <c r="F9509" s="1" t="s">
        <v>3</v>
      </c>
      <c r="G9509" s="1">
        <v>64</v>
      </c>
      <c r="H9509" s="1" t="s">
        <v>14</v>
      </c>
      <c r="I9509" s="1" t="s">
        <v>11</v>
      </c>
      <c r="J9509" s="1" t="s">
        <v>34</v>
      </c>
      <c r="K9509" s="1">
        <v>98.55</v>
      </c>
      <c r="L9509" s="1">
        <v>6310.75</v>
      </c>
      <c r="M9509" s="1">
        <v>0</v>
      </c>
      <c r="N9509" s="1">
        <v>3</v>
      </c>
      <c r="O9509" s="1" t="s">
        <v>3</v>
      </c>
      <c r="P9509" s="1" t="str">
        <f>IF(Table1[[#This Row],[Churn]]="Yes","Lost Customer","Active Customer")</f>
        <v>Active Customer</v>
      </c>
      <c r="Q9509" s="3">
        <f>IF(Table1[[#This Row],[Tenure]]&lt;=12,"0-1 Year",)</f>
        <v>0</v>
      </c>
      <c r="R9509" s="3" t="str">
        <f>IF(Table1[[#This Row],[MonthlyCharges]]&lt;35,"low",IF(Table1[[#This Row],[MonthlyCharges]]&lt;70,"Medium","High"))</f>
        <v>High</v>
      </c>
    </row>
    <row r="9510" spans="1:18" x14ac:dyDescent="0.35">
      <c r="A9510" s="1" t="s">
        <v>9543</v>
      </c>
      <c r="B9510" s="1" t="s">
        <v>7</v>
      </c>
      <c r="C9510" s="1">
        <v>66</v>
      </c>
      <c r="D9510" s="1" t="s">
        <v>4</v>
      </c>
      <c r="E9510" s="1" t="s">
        <v>3</v>
      </c>
      <c r="F9510" s="1" t="s">
        <v>3</v>
      </c>
      <c r="G9510" s="1">
        <v>45</v>
      </c>
      <c r="H9510" s="1" t="s">
        <v>14</v>
      </c>
      <c r="I9510" s="1" t="s">
        <v>12</v>
      </c>
      <c r="J9510" s="1" t="s">
        <v>44</v>
      </c>
      <c r="K9510" s="1">
        <v>0</v>
      </c>
      <c r="L9510" s="1">
        <v>-6.43</v>
      </c>
      <c r="M9510" s="1">
        <v>8</v>
      </c>
      <c r="N9510" s="1">
        <v>4</v>
      </c>
      <c r="O9510" s="1" t="s">
        <v>4</v>
      </c>
      <c r="P9510" s="1" t="str">
        <f>IF(Table1[[#This Row],[Churn]]="Yes","Lost Customer","Active Customer")</f>
        <v>Lost Customer</v>
      </c>
      <c r="Q9510" s="3">
        <f>IF(Table1[[#This Row],[Tenure]]&lt;=12,"0-1 Year",)</f>
        <v>0</v>
      </c>
      <c r="R9510" s="3" t="str">
        <f>IF(Table1[[#This Row],[MonthlyCharges]]&lt;35,"low",IF(Table1[[#This Row],[MonthlyCharges]]&lt;70,"Medium","High"))</f>
        <v>low</v>
      </c>
    </row>
    <row r="9511" spans="1:18" x14ac:dyDescent="0.35">
      <c r="A9511" s="1" t="s">
        <v>9544</v>
      </c>
      <c r="B9511" s="1" t="s">
        <v>7</v>
      </c>
      <c r="C9511" s="1">
        <v>71</v>
      </c>
      <c r="D9511" s="1" t="s">
        <v>3</v>
      </c>
      <c r="E9511" s="1" t="s">
        <v>4</v>
      </c>
      <c r="F9511" s="1" t="s">
        <v>3</v>
      </c>
      <c r="G9511" s="1">
        <v>29</v>
      </c>
      <c r="H9511" s="1" t="s">
        <v>14</v>
      </c>
      <c r="I9511" s="1" t="s">
        <v>10</v>
      </c>
      <c r="J9511" s="1" t="s">
        <v>32</v>
      </c>
      <c r="K9511" s="1">
        <v>88.71</v>
      </c>
      <c r="L9511" s="1">
        <v>2579.52</v>
      </c>
      <c r="M9511" s="1">
        <v>7</v>
      </c>
      <c r="N9511" s="1">
        <v>2</v>
      </c>
      <c r="O9511" s="1" t="s">
        <v>4</v>
      </c>
      <c r="P9511" s="1" t="str">
        <f>IF(Table1[[#This Row],[Churn]]="Yes","Lost Customer","Active Customer")</f>
        <v>Lost Customer</v>
      </c>
      <c r="Q9511" s="3">
        <f>IF(Table1[[#This Row],[Tenure]]&lt;=12,"0-1 Year",)</f>
        <v>0</v>
      </c>
      <c r="R9511" s="3" t="str">
        <f>IF(Table1[[#This Row],[MonthlyCharges]]&lt;35,"low",IF(Table1[[#This Row],[MonthlyCharges]]&lt;70,"Medium","High"))</f>
        <v>High</v>
      </c>
    </row>
    <row r="9512" spans="1:18" x14ac:dyDescent="0.35">
      <c r="A9512" s="1" t="s">
        <v>9545</v>
      </c>
      <c r="B9512" s="1" t="s">
        <v>7</v>
      </c>
      <c r="C9512" s="1">
        <v>48</v>
      </c>
      <c r="D9512" s="1" t="s">
        <v>3</v>
      </c>
      <c r="E9512" s="1" t="s">
        <v>4</v>
      </c>
      <c r="F9512" s="1" t="s">
        <v>3</v>
      </c>
      <c r="G9512" s="1">
        <v>23</v>
      </c>
      <c r="H9512" s="1" t="s">
        <v>16</v>
      </c>
      <c r="I9512" s="1" t="s">
        <v>11</v>
      </c>
      <c r="J9512" s="1" t="s">
        <v>44</v>
      </c>
      <c r="K9512" s="1">
        <v>36.299999999999997</v>
      </c>
      <c r="L9512" s="1">
        <v>834.95</v>
      </c>
      <c r="M9512" s="1">
        <v>7</v>
      </c>
      <c r="N9512" s="1">
        <v>5</v>
      </c>
      <c r="O9512" s="1" t="s">
        <v>3</v>
      </c>
      <c r="P9512" s="1" t="str">
        <f>IF(Table1[[#This Row],[Churn]]="Yes","Lost Customer","Active Customer")</f>
        <v>Active Customer</v>
      </c>
      <c r="Q9512" s="3">
        <f>IF(Table1[[#This Row],[Tenure]]&lt;=12,"0-1 Year",)</f>
        <v>0</v>
      </c>
      <c r="R9512" s="3" t="str">
        <f>IF(Table1[[#This Row],[MonthlyCharges]]&lt;35,"low",IF(Table1[[#This Row],[MonthlyCharges]]&lt;70,"Medium","High"))</f>
        <v>Medium</v>
      </c>
    </row>
    <row r="9513" spans="1:18" x14ac:dyDescent="0.35">
      <c r="A9513" s="1" t="s">
        <v>9546</v>
      </c>
      <c r="B9513" s="1" t="s">
        <v>7</v>
      </c>
      <c r="C9513" s="1">
        <v>39</v>
      </c>
      <c r="D9513" s="1" t="s">
        <v>3</v>
      </c>
      <c r="E9513" s="1" t="s">
        <v>3</v>
      </c>
      <c r="F9513" s="1" t="s">
        <v>3</v>
      </c>
      <c r="G9513" s="1">
        <v>11</v>
      </c>
      <c r="H9513" s="1" t="s">
        <v>14</v>
      </c>
      <c r="I9513" s="1" t="s">
        <v>11</v>
      </c>
      <c r="J9513" s="1" t="s">
        <v>40</v>
      </c>
      <c r="K9513" s="1">
        <v>108</v>
      </c>
      <c r="L9513" s="1">
        <v>1172.78</v>
      </c>
      <c r="M9513" s="1">
        <v>8</v>
      </c>
      <c r="N9513" s="1">
        <v>6</v>
      </c>
      <c r="O9513" s="1" t="s">
        <v>3</v>
      </c>
      <c r="P9513" s="1" t="str">
        <f>IF(Table1[[#This Row],[Churn]]="Yes","Lost Customer","Active Customer")</f>
        <v>Active Customer</v>
      </c>
      <c r="Q9513" s="3" t="str">
        <f>IF(Table1[[#This Row],[Tenure]]&lt;=12,"0-1 Year",)</f>
        <v>0-1 Year</v>
      </c>
      <c r="R9513" s="3" t="str">
        <f>IF(Table1[[#This Row],[MonthlyCharges]]&lt;35,"low",IF(Table1[[#This Row],[MonthlyCharges]]&lt;70,"Medium","High"))</f>
        <v>High</v>
      </c>
    </row>
    <row r="9514" spans="1:18" x14ac:dyDescent="0.35">
      <c r="A9514" s="1" t="s">
        <v>9547</v>
      </c>
      <c r="B9514" s="1" t="s">
        <v>8</v>
      </c>
      <c r="C9514" s="1">
        <v>27</v>
      </c>
      <c r="D9514" s="1" t="s">
        <v>3</v>
      </c>
      <c r="E9514" s="1" t="s">
        <v>4</v>
      </c>
      <c r="F9514" s="1" t="s">
        <v>3</v>
      </c>
      <c r="G9514" s="1">
        <v>72</v>
      </c>
      <c r="H9514" s="1" t="s">
        <v>16</v>
      </c>
      <c r="I9514" s="1" t="s">
        <v>10</v>
      </c>
      <c r="J9514" s="1" t="s">
        <v>32</v>
      </c>
      <c r="K9514" s="1">
        <v>57.87</v>
      </c>
      <c r="L9514" s="1">
        <v>4182.67</v>
      </c>
      <c r="M9514" s="1">
        <v>0</v>
      </c>
      <c r="N9514" s="1">
        <v>3</v>
      </c>
      <c r="O9514" s="1" t="s">
        <v>3</v>
      </c>
      <c r="P9514" s="1" t="str">
        <f>IF(Table1[[#This Row],[Churn]]="Yes","Lost Customer","Active Customer")</f>
        <v>Active Customer</v>
      </c>
      <c r="Q9514" s="3">
        <f>IF(Table1[[#This Row],[Tenure]]&lt;=12,"0-1 Year",)</f>
        <v>0</v>
      </c>
      <c r="R9514" s="3" t="str">
        <f>IF(Table1[[#This Row],[MonthlyCharges]]&lt;35,"low",IF(Table1[[#This Row],[MonthlyCharges]]&lt;70,"Medium","High"))</f>
        <v>Medium</v>
      </c>
    </row>
    <row r="9515" spans="1:18" x14ac:dyDescent="0.35">
      <c r="A9515" s="1" t="s">
        <v>9548</v>
      </c>
      <c r="B9515" s="1" t="s">
        <v>7</v>
      </c>
      <c r="C9515" s="1">
        <v>43</v>
      </c>
      <c r="D9515" s="1" t="s">
        <v>3</v>
      </c>
      <c r="E9515" s="1" t="s">
        <v>3</v>
      </c>
      <c r="F9515" s="1" t="s">
        <v>4</v>
      </c>
      <c r="G9515" s="1">
        <v>63</v>
      </c>
      <c r="H9515" s="1" t="s">
        <v>14</v>
      </c>
      <c r="I9515" s="1" t="s">
        <v>11</v>
      </c>
      <c r="J9515" s="1" t="s">
        <v>34</v>
      </c>
      <c r="K9515" s="1">
        <v>91.53</v>
      </c>
      <c r="L9515" s="1">
        <v>5757.18</v>
      </c>
      <c r="M9515" s="1">
        <v>2</v>
      </c>
      <c r="N9515" s="1">
        <v>8</v>
      </c>
      <c r="O9515" s="1" t="s">
        <v>3</v>
      </c>
      <c r="P9515" s="1" t="str">
        <f>IF(Table1[[#This Row],[Churn]]="Yes","Lost Customer","Active Customer")</f>
        <v>Active Customer</v>
      </c>
      <c r="Q9515" s="3">
        <f>IF(Table1[[#This Row],[Tenure]]&lt;=12,"0-1 Year",)</f>
        <v>0</v>
      </c>
      <c r="R9515" s="3" t="str">
        <f>IF(Table1[[#This Row],[MonthlyCharges]]&lt;35,"low",IF(Table1[[#This Row],[MonthlyCharges]]&lt;70,"Medium","High"))</f>
        <v>High</v>
      </c>
    </row>
    <row r="9516" spans="1:18" x14ac:dyDescent="0.35">
      <c r="A9516" s="1" t="s">
        <v>9549</v>
      </c>
      <c r="B9516" s="1" t="s">
        <v>7</v>
      </c>
      <c r="C9516" s="1">
        <v>51</v>
      </c>
      <c r="D9516" s="1" t="s">
        <v>3</v>
      </c>
      <c r="E9516" s="1" t="s">
        <v>4</v>
      </c>
      <c r="F9516" s="1" t="s">
        <v>3</v>
      </c>
      <c r="G9516" s="1">
        <v>42</v>
      </c>
      <c r="H9516" s="1" t="s">
        <v>15</v>
      </c>
      <c r="I9516" s="1" t="s">
        <v>10</v>
      </c>
      <c r="J9516" s="1" t="s">
        <v>40</v>
      </c>
      <c r="K9516" s="1">
        <v>83.54</v>
      </c>
      <c r="L9516" s="1">
        <v>3528.24</v>
      </c>
      <c r="M9516" s="1">
        <v>1</v>
      </c>
      <c r="N9516" s="1">
        <v>8</v>
      </c>
      <c r="O9516" s="1" t="s">
        <v>3</v>
      </c>
      <c r="P9516" s="1" t="str">
        <f>IF(Table1[[#This Row],[Churn]]="Yes","Lost Customer","Active Customer")</f>
        <v>Active Customer</v>
      </c>
      <c r="Q9516" s="3">
        <f>IF(Table1[[#This Row],[Tenure]]&lt;=12,"0-1 Year",)</f>
        <v>0</v>
      </c>
      <c r="R9516" s="3" t="str">
        <f>IF(Table1[[#This Row],[MonthlyCharges]]&lt;35,"low",IF(Table1[[#This Row],[MonthlyCharges]]&lt;70,"Medium","High"))</f>
        <v>High</v>
      </c>
    </row>
    <row r="9517" spans="1:18" x14ac:dyDescent="0.35">
      <c r="A9517" s="1" t="s">
        <v>9550</v>
      </c>
      <c r="B9517" s="1" t="s">
        <v>7</v>
      </c>
      <c r="C9517" s="1">
        <v>53</v>
      </c>
      <c r="D9517" s="1" t="s">
        <v>3</v>
      </c>
      <c r="E9517" s="1" t="s">
        <v>4</v>
      </c>
      <c r="F9517" s="1" t="s">
        <v>3</v>
      </c>
      <c r="G9517" s="1">
        <v>13</v>
      </c>
      <c r="H9517" s="1" t="s">
        <v>16</v>
      </c>
      <c r="I9517" s="1" t="s">
        <v>10</v>
      </c>
      <c r="J9517" s="1" t="s">
        <v>44</v>
      </c>
      <c r="K9517" s="1">
        <v>84.78</v>
      </c>
      <c r="L9517" s="1">
        <v>1118.19</v>
      </c>
      <c r="M9517" s="1">
        <v>5</v>
      </c>
      <c r="N9517" s="1">
        <v>7</v>
      </c>
      <c r="O9517" s="1" t="s">
        <v>3</v>
      </c>
      <c r="P9517" s="1" t="str">
        <f>IF(Table1[[#This Row],[Churn]]="Yes","Lost Customer","Active Customer")</f>
        <v>Active Customer</v>
      </c>
      <c r="Q9517" s="3">
        <f>IF(Table1[[#This Row],[Tenure]]&lt;=12,"0-1 Year",)</f>
        <v>0</v>
      </c>
      <c r="R9517" s="3" t="str">
        <f>IF(Table1[[#This Row],[MonthlyCharges]]&lt;35,"low",IF(Table1[[#This Row],[MonthlyCharges]]&lt;70,"Medium","High"))</f>
        <v>High</v>
      </c>
    </row>
    <row r="9518" spans="1:18" x14ac:dyDescent="0.35">
      <c r="A9518" s="1" t="s">
        <v>9551</v>
      </c>
      <c r="B9518" s="1" t="s">
        <v>8</v>
      </c>
      <c r="C9518" s="1">
        <v>70</v>
      </c>
      <c r="D9518" s="1" t="s">
        <v>3</v>
      </c>
      <c r="E9518" s="1" t="s">
        <v>4</v>
      </c>
      <c r="F9518" s="1" t="s">
        <v>3</v>
      </c>
      <c r="G9518" s="1">
        <v>23</v>
      </c>
      <c r="H9518" s="1" t="s">
        <v>15</v>
      </c>
      <c r="I9518" s="1" t="s">
        <v>11</v>
      </c>
      <c r="J9518" s="1" t="s">
        <v>40</v>
      </c>
      <c r="K9518" s="1">
        <v>30.79</v>
      </c>
      <c r="L9518" s="1">
        <v>721.02</v>
      </c>
      <c r="M9518" s="1">
        <v>7</v>
      </c>
      <c r="N9518" s="1">
        <v>6</v>
      </c>
      <c r="O9518" s="1" t="s">
        <v>3</v>
      </c>
      <c r="P9518" s="1" t="str">
        <f>IF(Table1[[#This Row],[Churn]]="Yes","Lost Customer","Active Customer")</f>
        <v>Active Customer</v>
      </c>
      <c r="Q9518" s="3">
        <f>IF(Table1[[#This Row],[Tenure]]&lt;=12,"0-1 Year",)</f>
        <v>0</v>
      </c>
      <c r="R9518" s="3" t="str">
        <f>IF(Table1[[#This Row],[MonthlyCharges]]&lt;35,"low",IF(Table1[[#This Row],[MonthlyCharges]]&lt;70,"Medium","High"))</f>
        <v>low</v>
      </c>
    </row>
    <row r="9519" spans="1:18" x14ac:dyDescent="0.35">
      <c r="A9519" s="1" t="s">
        <v>9552</v>
      </c>
      <c r="B9519" s="1" t="s">
        <v>8</v>
      </c>
      <c r="C9519" s="1">
        <v>59</v>
      </c>
      <c r="D9519" s="1" t="s">
        <v>3</v>
      </c>
      <c r="E9519" s="1" t="s">
        <v>4</v>
      </c>
      <c r="F9519" s="1" t="s">
        <v>3</v>
      </c>
      <c r="G9519" s="1">
        <v>41</v>
      </c>
      <c r="H9519" s="1" t="s">
        <v>14</v>
      </c>
      <c r="I9519" s="1" t="s">
        <v>10</v>
      </c>
      <c r="J9519" s="1" t="s">
        <v>44</v>
      </c>
      <c r="K9519" s="1">
        <v>88.7</v>
      </c>
      <c r="L9519" s="1">
        <v>3625.61</v>
      </c>
      <c r="M9519" s="1">
        <v>4</v>
      </c>
      <c r="N9519" s="1">
        <v>3</v>
      </c>
      <c r="O9519" s="1" t="s">
        <v>3</v>
      </c>
      <c r="P9519" s="1" t="str">
        <f>IF(Table1[[#This Row],[Churn]]="Yes","Lost Customer","Active Customer")</f>
        <v>Active Customer</v>
      </c>
      <c r="Q9519" s="3">
        <f>IF(Table1[[#This Row],[Tenure]]&lt;=12,"0-1 Year",)</f>
        <v>0</v>
      </c>
      <c r="R9519" s="3" t="str">
        <f>IF(Table1[[#This Row],[MonthlyCharges]]&lt;35,"low",IF(Table1[[#This Row],[MonthlyCharges]]&lt;70,"Medium","High"))</f>
        <v>High</v>
      </c>
    </row>
    <row r="9520" spans="1:18" x14ac:dyDescent="0.35">
      <c r="A9520" s="1" t="s">
        <v>9553</v>
      </c>
      <c r="B9520" s="1" t="s">
        <v>7</v>
      </c>
      <c r="C9520" s="1">
        <v>73</v>
      </c>
      <c r="D9520" s="1" t="s">
        <v>4</v>
      </c>
      <c r="E9520" s="1" t="s">
        <v>3</v>
      </c>
      <c r="F9520" s="1" t="s">
        <v>4</v>
      </c>
      <c r="G9520" s="1">
        <v>50</v>
      </c>
      <c r="H9520" s="1" t="s">
        <v>16</v>
      </c>
      <c r="I9520" s="1" t="s">
        <v>11</v>
      </c>
      <c r="J9520" s="1" t="s">
        <v>40</v>
      </c>
      <c r="K9520" s="1">
        <v>50.8</v>
      </c>
      <c r="L9520" s="1">
        <v>2556.88</v>
      </c>
      <c r="M9520" s="1">
        <v>8</v>
      </c>
      <c r="N9520" s="1">
        <v>9</v>
      </c>
      <c r="O9520" s="1" t="s">
        <v>3</v>
      </c>
      <c r="P9520" s="1" t="str">
        <f>IF(Table1[[#This Row],[Churn]]="Yes","Lost Customer","Active Customer")</f>
        <v>Active Customer</v>
      </c>
      <c r="Q9520" s="3">
        <f>IF(Table1[[#This Row],[Tenure]]&lt;=12,"0-1 Year",)</f>
        <v>0</v>
      </c>
      <c r="R9520" s="3" t="str">
        <f>IF(Table1[[#This Row],[MonthlyCharges]]&lt;35,"low",IF(Table1[[#This Row],[MonthlyCharges]]&lt;70,"Medium","High"))</f>
        <v>Medium</v>
      </c>
    </row>
    <row r="9521" spans="1:18" x14ac:dyDescent="0.35">
      <c r="A9521" s="1" t="s">
        <v>9554</v>
      </c>
      <c r="B9521" s="1" t="s">
        <v>8</v>
      </c>
      <c r="C9521" s="1">
        <v>47</v>
      </c>
      <c r="D9521" s="1" t="s">
        <v>3</v>
      </c>
      <c r="E9521" s="1" t="s">
        <v>4</v>
      </c>
      <c r="F9521" s="1" t="s">
        <v>4</v>
      </c>
      <c r="G9521" s="1">
        <v>39</v>
      </c>
      <c r="H9521" s="1" t="s">
        <v>15</v>
      </c>
      <c r="I9521" s="1" t="s">
        <v>10</v>
      </c>
      <c r="J9521" s="1" t="s">
        <v>40</v>
      </c>
      <c r="K9521" s="1">
        <v>83.65</v>
      </c>
      <c r="L9521" s="1">
        <v>3257.81</v>
      </c>
      <c r="M9521" s="1">
        <v>1</v>
      </c>
      <c r="N9521" s="1">
        <v>9</v>
      </c>
      <c r="O9521" s="1" t="s">
        <v>3</v>
      </c>
      <c r="P9521" s="1" t="str">
        <f>IF(Table1[[#This Row],[Churn]]="Yes","Lost Customer","Active Customer")</f>
        <v>Active Customer</v>
      </c>
      <c r="Q9521" s="3">
        <f>IF(Table1[[#This Row],[Tenure]]&lt;=12,"0-1 Year",)</f>
        <v>0</v>
      </c>
      <c r="R9521" s="3" t="str">
        <f>IF(Table1[[#This Row],[MonthlyCharges]]&lt;35,"low",IF(Table1[[#This Row],[MonthlyCharges]]&lt;70,"Medium","High"))</f>
        <v>High</v>
      </c>
    </row>
    <row r="9522" spans="1:18" x14ac:dyDescent="0.35">
      <c r="A9522" s="1" t="s">
        <v>9555</v>
      </c>
      <c r="B9522" s="1" t="s">
        <v>8</v>
      </c>
      <c r="C9522" s="1">
        <v>40</v>
      </c>
      <c r="D9522" s="1" t="s">
        <v>3</v>
      </c>
      <c r="E9522" s="1" t="s">
        <v>4</v>
      </c>
      <c r="F9522" s="1" t="s">
        <v>3</v>
      </c>
      <c r="G9522" s="1">
        <v>2</v>
      </c>
      <c r="H9522" s="1" t="s">
        <v>14</v>
      </c>
      <c r="I9522" s="1" t="s">
        <v>11</v>
      </c>
      <c r="J9522" s="1" t="s">
        <v>34</v>
      </c>
      <c r="K9522" s="1">
        <v>26.37</v>
      </c>
      <c r="L9522" s="1">
        <v>41.12</v>
      </c>
      <c r="M9522" s="1">
        <v>6</v>
      </c>
      <c r="N9522" s="1">
        <v>1</v>
      </c>
      <c r="O9522" s="1" t="s">
        <v>4</v>
      </c>
      <c r="P9522" s="1" t="str">
        <f>IF(Table1[[#This Row],[Churn]]="Yes","Lost Customer","Active Customer")</f>
        <v>Lost Customer</v>
      </c>
      <c r="Q9522" s="3" t="str">
        <f>IF(Table1[[#This Row],[Tenure]]&lt;=12,"0-1 Year",)</f>
        <v>0-1 Year</v>
      </c>
      <c r="R9522" s="3" t="str">
        <f>IF(Table1[[#This Row],[MonthlyCharges]]&lt;35,"low",IF(Table1[[#This Row],[MonthlyCharges]]&lt;70,"Medium","High"))</f>
        <v>low</v>
      </c>
    </row>
    <row r="9523" spans="1:18" x14ac:dyDescent="0.35">
      <c r="A9523" s="1" t="s">
        <v>9556</v>
      </c>
      <c r="B9523" s="1" t="s">
        <v>8</v>
      </c>
      <c r="C9523" s="1">
        <v>73</v>
      </c>
      <c r="D9523" s="1" t="s">
        <v>4</v>
      </c>
      <c r="E9523" s="1" t="s">
        <v>3</v>
      </c>
      <c r="F9523" s="1" t="s">
        <v>3</v>
      </c>
      <c r="G9523" s="1">
        <v>63</v>
      </c>
      <c r="H9523" s="1" t="s">
        <v>15</v>
      </c>
      <c r="I9523" s="1" t="s">
        <v>11</v>
      </c>
      <c r="J9523" s="1" t="s">
        <v>34</v>
      </c>
      <c r="K9523" s="1">
        <v>96</v>
      </c>
      <c r="L9523" s="1">
        <v>6052.43</v>
      </c>
      <c r="M9523" s="1">
        <v>4</v>
      </c>
      <c r="N9523" s="1">
        <v>2</v>
      </c>
      <c r="O9523" s="1" t="s">
        <v>3</v>
      </c>
      <c r="P9523" s="1" t="str">
        <f>IF(Table1[[#This Row],[Churn]]="Yes","Lost Customer","Active Customer")</f>
        <v>Active Customer</v>
      </c>
      <c r="Q9523" s="3">
        <f>IF(Table1[[#This Row],[Tenure]]&lt;=12,"0-1 Year",)</f>
        <v>0</v>
      </c>
      <c r="R9523" s="3" t="str">
        <f>IF(Table1[[#This Row],[MonthlyCharges]]&lt;35,"low",IF(Table1[[#This Row],[MonthlyCharges]]&lt;70,"Medium","High"))</f>
        <v>High</v>
      </c>
    </row>
    <row r="9524" spans="1:18" x14ac:dyDescent="0.35">
      <c r="A9524" s="1" t="s">
        <v>9557</v>
      </c>
      <c r="B9524" s="1" t="s">
        <v>8</v>
      </c>
      <c r="C9524" s="1">
        <v>19</v>
      </c>
      <c r="D9524" s="1" t="s">
        <v>3</v>
      </c>
      <c r="E9524" s="1" t="s">
        <v>4</v>
      </c>
      <c r="F9524" s="1" t="s">
        <v>4</v>
      </c>
      <c r="G9524" s="1">
        <v>57</v>
      </c>
      <c r="H9524" s="1" t="s">
        <v>14</v>
      </c>
      <c r="I9524" s="1" t="s">
        <v>10</v>
      </c>
      <c r="J9524" s="1" t="s">
        <v>40</v>
      </c>
      <c r="K9524" s="1">
        <v>46.8</v>
      </c>
      <c r="L9524" s="1">
        <v>2664.52</v>
      </c>
      <c r="M9524" s="1">
        <v>5</v>
      </c>
      <c r="N9524" s="1">
        <v>3</v>
      </c>
      <c r="O9524" s="1" t="s">
        <v>3</v>
      </c>
      <c r="P9524" s="1" t="str">
        <f>IF(Table1[[#This Row],[Churn]]="Yes","Lost Customer","Active Customer")</f>
        <v>Active Customer</v>
      </c>
      <c r="Q9524" s="3">
        <f>IF(Table1[[#This Row],[Tenure]]&lt;=12,"0-1 Year",)</f>
        <v>0</v>
      </c>
      <c r="R9524" s="3" t="str">
        <f>IF(Table1[[#This Row],[MonthlyCharges]]&lt;35,"low",IF(Table1[[#This Row],[MonthlyCharges]]&lt;70,"Medium","High"))</f>
        <v>Medium</v>
      </c>
    </row>
    <row r="9525" spans="1:18" x14ac:dyDescent="0.35">
      <c r="A9525" s="1" t="s">
        <v>9558</v>
      </c>
      <c r="B9525" s="1" t="s">
        <v>7</v>
      </c>
      <c r="C9525" s="1">
        <v>50</v>
      </c>
      <c r="D9525" s="1" t="s">
        <v>3</v>
      </c>
      <c r="E9525" s="1" t="s">
        <v>3</v>
      </c>
      <c r="F9525" s="1" t="s">
        <v>3</v>
      </c>
      <c r="G9525" s="1">
        <v>68</v>
      </c>
      <c r="H9525" s="1" t="s">
        <v>14</v>
      </c>
      <c r="I9525" s="1" t="s">
        <v>10</v>
      </c>
      <c r="J9525" s="1" t="s">
        <v>32</v>
      </c>
      <c r="K9525" s="1">
        <v>22.29</v>
      </c>
      <c r="L9525" s="1">
        <v>1510.47</v>
      </c>
      <c r="M9525" s="1">
        <v>5</v>
      </c>
      <c r="N9525" s="1">
        <v>4</v>
      </c>
      <c r="O9525" s="1" t="s">
        <v>3</v>
      </c>
      <c r="P9525" s="1" t="str">
        <f>IF(Table1[[#This Row],[Churn]]="Yes","Lost Customer","Active Customer")</f>
        <v>Active Customer</v>
      </c>
      <c r="Q9525" s="3">
        <f>IF(Table1[[#This Row],[Tenure]]&lt;=12,"0-1 Year",)</f>
        <v>0</v>
      </c>
      <c r="R9525" s="3" t="str">
        <f>IF(Table1[[#This Row],[MonthlyCharges]]&lt;35,"low",IF(Table1[[#This Row],[MonthlyCharges]]&lt;70,"Medium","High"))</f>
        <v>low</v>
      </c>
    </row>
    <row r="9526" spans="1:18" x14ac:dyDescent="0.35">
      <c r="A9526" s="1" t="s">
        <v>9559</v>
      </c>
      <c r="B9526" s="1" t="s">
        <v>7</v>
      </c>
      <c r="C9526" s="1">
        <v>40</v>
      </c>
      <c r="D9526" s="1" t="s">
        <v>3</v>
      </c>
      <c r="E9526" s="1" t="s">
        <v>3</v>
      </c>
      <c r="F9526" s="1" t="s">
        <v>4</v>
      </c>
      <c r="G9526" s="1">
        <v>45</v>
      </c>
      <c r="H9526" s="1" t="s">
        <v>15</v>
      </c>
      <c r="I9526" s="1" t="s">
        <v>11</v>
      </c>
      <c r="J9526" s="1" t="s">
        <v>40</v>
      </c>
      <c r="K9526" s="1">
        <v>36.15</v>
      </c>
      <c r="L9526" s="1">
        <v>1638.47</v>
      </c>
      <c r="M9526" s="1">
        <v>8</v>
      </c>
      <c r="N9526" s="1">
        <v>7</v>
      </c>
      <c r="O9526" s="1" t="s">
        <v>3</v>
      </c>
      <c r="P9526" s="1" t="str">
        <f>IF(Table1[[#This Row],[Churn]]="Yes","Lost Customer","Active Customer")</f>
        <v>Active Customer</v>
      </c>
      <c r="Q9526" s="3">
        <f>IF(Table1[[#This Row],[Tenure]]&lt;=12,"0-1 Year",)</f>
        <v>0</v>
      </c>
      <c r="R9526" s="3" t="str">
        <f>IF(Table1[[#This Row],[MonthlyCharges]]&lt;35,"low",IF(Table1[[#This Row],[MonthlyCharges]]&lt;70,"Medium","High"))</f>
        <v>Medium</v>
      </c>
    </row>
    <row r="9527" spans="1:18" x14ac:dyDescent="0.35">
      <c r="A9527" s="1" t="s">
        <v>9560</v>
      </c>
      <c r="B9527" s="1" t="s">
        <v>7</v>
      </c>
      <c r="C9527" s="1">
        <v>33</v>
      </c>
      <c r="D9527" s="1" t="s">
        <v>3</v>
      </c>
      <c r="E9527" s="1" t="s">
        <v>4</v>
      </c>
      <c r="F9527" s="1" t="s">
        <v>4</v>
      </c>
      <c r="G9527" s="1">
        <v>9</v>
      </c>
      <c r="H9527" s="1" t="s">
        <v>15</v>
      </c>
      <c r="I9527" s="1" t="s">
        <v>10</v>
      </c>
      <c r="J9527" s="1" t="s">
        <v>44</v>
      </c>
      <c r="K9527" s="1">
        <v>109.87</v>
      </c>
      <c r="L9527" s="1">
        <v>995.87</v>
      </c>
      <c r="M9527" s="1">
        <v>2</v>
      </c>
      <c r="N9527" s="1">
        <v>10</v>
      </c>
      <c r="O9527" s="1" t="s">
        <v>3</v>
      </c>
      <c r="P9527" s="1" t="str">
        <f>IF(Table1[[#This Row],[Churn]]="Yes","Lost Customer","Active Customer")</f>
        <v>Active Customer</v>
      </c>
      <c r="Q9527" s="3" t="str">
        <f>IF(Table1[[#This Row],[Tenure]]&lt;=12,"0-1 Year",)</f>
        <v>0-1 Year</v>
      </c>
      <c r="R9527" s="3" t="str">
        <f>IF(Table1[[#This Row],[MonthlyCharges]]&lt;35,"low",IF(Table1[[#This Row],[MonthlyCharges]]&lt;70,"Medium","High"))</f>
        <v>High</v>
      </c>
    </row>
    <row r="9528" spans="1:18" x14ac:dyDescent="0.35">
      <c r="A9528" s="1" t="s">
        <v>9561</v>
      </c>
      <c r="B9528" s="1" t="s">
        <v>8</v>
      </c>
      <c r="C9528" s="1">
        <v>36</v>
      </c>
      <c r="D9528" s="1" t="s">
        <v>3</v>
      </c>
      <c r="E9528" s="1" t="s">
        <v>3</v>
      </c>
      <c r="F9528" s="1" t="s">
        <v>4</v>
      </c>
      <c r="G9528" s="1">
        <v>23</v>
      </c>
      <c r="H9528" s="1" t="s">
        <v>14</v>
      </c>
      <c r="I9528" s="1" t="s">
        <v>11</v>
      </c>
      <c r="J9528" s="1" t="s">
        <v>34</v>
      </c>
      <c r="K9528" s="1">
        <v>93.89</v>
      </c>
      <c r="L9528" s="1">
        <v>2155.4</v>
      </c>
      <c r="M9528" s="1">
        <v>5</v>
      </c>
      <c r="N9528" s="1">
        <v>3</v>
      </c>
      <c r="O9528" s="1" t="s">
        <v>3</v>
      </c>
      <c r="P9528" s="1" t="str">
        <f>IF(Table1[[#This Row],[Churn]]="Yes","Lost Customer","Active Customer")</f>
        <v>Active Customer</v>
      </c>
      <c r="Q9528" s="3">
        <f>IF(Table1[[#This Row],[Tenure]]&lt;=12,"0-1 Year",)</f>
        <v>0</v>
      </c>
      <c r="R9528" s="3" t="str">
        <f>IF(Table1[[#This Row],[MonthlyCharges]]&lt;35,"low",IF(Table1[[#This Row],[MonthlyCharges]]&lt;70,"Medium","High"))</f>
        <v>High</v>
      </c>
    </row>
    <row r="9529" spans="1:18" x14ac:dyDescent="0.35">
      <c r="A9529" s="1" t="s">
        <v>9562</v>
      </c>
      <c r="B9529" s="1" t="s">
        <v>8</v>
      </c>
      <c r="C9529" s="1">
        <v>72</v>
      </c>
      <c r="D9529" s="1" t="s">
        <v>3</v>
      </c>
      <c r="E9529" s="1" t="s">
        <v>3</v>
      </c>
      <c r="F9529" s="1" t="s">
        <v>3</v>
      </c>
      <c r="G9529" s="1">
        <v>46</v>
      </c>
      <c r="H9529" s="1" t="s">
        <v>14</v>
      </c>
      <c r="I9529" s="1" t="s">
        <v>10</v>
      </c>
      <c r="J9529" s="1" t="s">
        <v>34</v>
      </c>
      <c r="K9529" s="1">
        <v>79.959999999999994</v>
      </c>
      <c r="L9529" s="1">
        <v>3686.19</v>
      </c>
      <c r="M9529" s="1">
        <v>3</v>
      </c>
      <c r="N9529" s="1">
        <v>4</v>
      </c>
      <c r="O9529" s="1" t="s">
        <v>3</v>
      </c>
      <c r="P9529" s="1" t="str">
        <f>IF(Table1[[#This Row],[Churn]]="Yes","Lost Customer","Active Customer")</f>
        <v>Active Customer</v>
      </c>
      <c r="Q9529" s="3">
        <f>IF(Table1[[#This Row],[Tenure]]&lt;=12,"0-1 Year",)</f>
        <v>0</v>
      </c>
      <c r="R9529" s="3" t="str">
        <f>IF(Table1[[#This Row],[MonthlyCharges]]&lt;35,"low",IF(Table1[[#This Row],[MonthlyCharges]]&lt;70,"Medium","High"))</f>
        <v>High</v>
      </c>
    </row>
    <row r="9530" spans="1:18" x14ac:dyDescent="0.35">
      <c r="A9530" s="1" t="s">
        <v>9563</v>
      </c>
      <c r="B9530" s="1" t="s">
        <v>7</v>
      </c>
      <c r="C9530" s="1">
        <v>26</v>
      </c>
      <c r="D9530" s="1" t="s">
        <v>3</v>
      </c>
      <c r="E9530" s="1" t="s">
        <v>3</v>
      </c>
      <c r="F9530" s="1" t="s">
        <v>3</v>
      </c>
      <c r="G9530" s="1">
        <v>22</v>
      </c>
      <c r="H9530" s="1" t="s">
        <v>14</v>
      </c>
      <c r="I9530" s="1" t="s">
        <v>10</v>
      </c>
      <c r="J9530" s="1" t="s">
        <v>44</v>
      </c>
      <c r="K9530" s="1">
        <v>70.319999999999993</v>
      </c>
      <c r="L9530" s="1">
        <v>1554.97</v>
      </c>
      <c r="M9530" s="1">
        <v>3</v>
      </c>
      <c r="N9530" s="1">
        <v>1</v>
      </c>
      <c r="O9530" s="1" t="s">
        <v>3</v>
      </c>
      <c r="P9530" s="1" t="str">
        <f>IF(Table1[[#This Row],[Churn]]="Yes","Lost Customer","Active Customer")</f>
        <v>Active Customer</v>
      </c>
      <c r="Q9530" s="3">
        <f>IF(Table1[[#This Row],[Tenure]]&lt;=12,"0-1 Year",)</f>
        <v>0</v>
      </c>
      <c r="R9530" s="3" t="str">
        <f>IF(Table1[[#This Row],[MonthlyCharges]]&lt;35,"low",IF(Table1[[#This Row],[MonthlyCharges]]&lt;70,"Medium","High"))</f>
        <v>High</v>
      </c>
    </row>
    <row r="9531" spans="1:18" x14ac:dyDescent="0.35">
      <c r="A9531" s="1" t="s">
        <v>9564</v>
      </c>
      <c r="B9531" s="1" t="s">
        <v>7</v>
      </c>
      <c r="C9531" s="1">
        <v>44</v>
      </c>
      <c r="D9531" s="1" t="s">
        <v>3</v>
      </c>
      <c r="E9531" s="1" t="s">
        <v>3</v>
      </c>
      <c r="F9531" s="1" t="s">
        <v>4</v>
      </c>
      <c r="G9531" s="1">
        <v>64</v>
      </c>
      <c r="H9531" s="1" t="s">
        <v>14</v>
      </c>
      <c r="I9531" s="1" t="s">
        <v>10</v>
      </c>
      <c r="J9531" s="1" t="s">
        <v>32</v>
      </c>
      <c r="K9531" s="1">
        <v>21.06</v>
      </c>
      <c r="L9531" s="1">
        <v>1329.89</v>
      </c>
      <c r="M9531" s="1">
        <v>1</v>
      </c>
      <c r="N9531" s="1">
        <v>5</v>
      </c>
      <c r="O9531" s="1" t="s">
        <v>3</v>
      </c>
      <c r="P9531" s="1" t="str">
        <f>IF(Table1[[#This Row],[Churn]]="Yes","Lost Customer","Active Customer")</f>
        <v>Active Customer</v>
      </c>
      <c r="Q9531" s="3">
        <f>IF(Table1[[#This Row],[Tenure]]&lt;=12,"0-1 Year",)</f>
        <v>0</v>
      </c>
      <c r="R9531" s="3" t="str">
        <f>IF(Table1[[#This Row],[MonthlyCharges]]&lt;35,"low",IF(Table1[[#This Row],[MonthlyCharges]]&lt;70,"Medium","High"))</f>
        <v>low</v>
      </c>
    </row>
    <row r="9532" spans="1:18" x14ac:dyDescent="0.35">
      <c r="A9532" s="1" t="s">
        <v>9565</v>
      </c>
      <c r="B9532" s="1" t="s">
        <v>7</v>
      </c>
      <c r="C9532" s="1">
        <v>49</v>
      </c>
      <c r="D9532" s="1" t="s">
        <v>3</v>
      </c>
      <c r="E9532" s="1" t="s">
        <v>3</v>
      </c>
      <c r="F9532" s="1" t="s">
        <v>4</v>
      </c>
      <c r="G9532" s="1">
        <v>70</v>
      </c>
      <c r="H9532" s="1" t="s">
        <v>16</v>
      </c>
      <c r="I9532" s="1" t="s">
        <v>11</v>
      </c>
      <c r="J9532" s="1" t="s">
        <v>34</v>
      </c>
      <c r="K9532" s="1">
        <v>22.86</v>
      </c>
      <c r="L9532" s="1">
        <v>1601.84</v>
      </c>
      <c r="M9532" s="1">
        <v>3</v>
      </c>
      <c r="N9532" s="1">
        <v>8</v>
      </c>
      <c r="O9532" s="1" t="s">
        <v>3</v>
      </c>
      <c r="P9532" s="1" t="str">
        <f>IF(Table1[[#This Row],[Churn]]="Yes","Lost Customer","Active Customer")</f>
        <v>Active Customer</v>
      </c>
      <c r="Q9532" s="3">
        <f>IF(Table1[[#This Row],[Tenure]]&lt;=12,"0-1 Year",)</f>
        <v>0</v>
      </c>
      <c r="R9532" s="3" t="str">
        <f>IF(Table1[[#This Row],[MonthlyCharges]]&lt;35,"low",IF(Table1[[#This Row],[MonthlyCharges]]&lt;70,"Medium","High"))</f>
        <v>low</v>
      </c>
    </row>
    <row r="9533" spans="1:18" x14ac:dyDescent="0.35">
      <c r="A9533" s="1" t="s">
        <v>9566</v>
      </c>
      <c r="B9533" s="1" t="s">
        <v>8</v>
      </c>
      <c r="C9533" s="1">
        <v>27</v>
      </c>
      <c r="D9533" s="1" t="s">
        <v>3</v>
      </c>
      <c r="E9533" s="1" t="s">
        <v>3</v>
      </c>
      <c r="F9533" s="1" t="s">
        <v>3</v>
      </c>
      <c r="G9533" s="1">
        <v>33</v>
      </c>
      <c r="H9533" s="1" t="s">
        <v>16</v>
      </c>
      <c r="I9533" s="1" t="s">
        <v>10</v>
      </c>
      <c r="J9533" s="1" t="s">
        <v>34</v>
      </c>
      <c r="K9533" s="1">
        <v>89.03</v>
      </c>
      <c r="L9533" s="1">
        <v>2941.11</v>
      </c>
      <c r="M9533" s="1">
        <v>7</v>
      </c>
      <c r="N9533" s="1">
        <v>1</v>
      </c>
      <c r="O9533" s="1" t="s">
        <v>4</v>
      </c>
      <c r="P9533" s="1" t="str">
        <f>IF(Table1[[#This Row],[Churn]]="Yes","Lost Customer","Active Customer")</f>
        <v>Lost Customer</v>
      </c>
      <c r="Q9533" s="3">
        <f>IF(Table1[[#This Row],[Tenure]]&lt;=12,"0-1 Year",)</f>
        <v>0</v>
      </c>
      <c r="R9533" s="3" t="str">
        <f>IF(Table1[[#This Row],[MonthlyCharges]]&lt;35,"low",IF(Table1[[#This Row],[MonthlyCharges]]&lt;70,"Medium","High"))</f>
        <v>High</v>
      </c>
    </row>
    <row r="9534" spans="1:18" x14ac:dyDescent="0.35">
      <c r="A9534" s="1" t="s">
        <v>9567</v>
      </c>
      <c r="B9534" s="1" t="s">
        <v>8</v>
      </c>
      <c r="C9534" s="1">
        <v>37</v>
      </c>
      <c r="D9534" s="1" t="s">
        <v>3</v>
      </c>
      <c r="E9534" s="1" t="s">
        <v>3</v>
      </c>
      <c r="F9534" s="1" t="s">
        <v>4</v>
      </c>
      <c r="G9534" s="1">
        <v>45</v>
      </c>
      <c r="H9534" s="1" t="s">
        <v>14</v>
      </c>
      <c r="I9534" s="1" t="s">
        <v>10</v>
      </c>
      <c r="J9534" s="1" t="s">
        <v>32</v>
      </c>
      <c r="K9534" s="1">
        <v>25.3</v>
      </c>
      <c r="L9534" s="1">
        <v>1139.8699999999999</v>
      </c>
      <c r="M9534" s="1">
        <v>2</v>
      </c>
      <c r="N9534" s="1">
        <v>6</v>
      </c>
      <c r="O9534" s="1" t="s">
        <v>3</v>
      </c>
      <c r="P9534" s="1" t="str">
        <f>IF(Table1[[#This Row],[Churn]]="Yes","Lost Customer","Active Customer")</f>
        <v>Active Customer</v>
      </c>
      <c r="Q9534" s="3">
        <f>IF(Table1[[#This Row],[Tenure]]&lt;=12,"0-1 Year",)</f>
        <v>0</v>
      </c>
      <c r="R9534" s="3" t="str">
        <f>IF(Table1[[#This Row],[MonthlyCharges]]&lt;35,"low",IF(Table1[[#This Row],[MonthlyCharges]]&lt;70,"Medium","High"))</f>
        <v>low</v>
      </c>
    </row>
    <row r="9535" spans="1:18" x14ac:dyDescent="0.35">
      <c r="A9535" s="1" t="s">
        <v>9568</v>
      </c>
      <c r="B9535" s="1" t="s">
        <v>8</v>
      </c>
      <c r="C9535" s="1">
        <v>64</v>
      </c>
      <c r="D9535" s="1" t="s">
        <v>4</v>
      </c>
      <c r="E9535" s="1" t="s">
        <v>4</v>
      </c>
      <c r="F9535" s="1" t="s">
        <v>3</v>
      </c>
      <c r="G9535" s="1">
        <v>65</v>
      </c>
      <c r="H9535" s="1" t="s">
        <v>14</v>
      </c>
      <c r="I9535" s="1" t="s">
        <v>11</v>
      </c>
      <c r="J9535" s="1" t="s">
        <v>40</v>
      </c>
      <c r="K9535" s="1">
        <v>98.76</v>
      </c>
      <c r="L9535" s="1">
        <v>6415.95</v>
      </c>
      <c r="M9535" s="1">
        <v>6</v>
      </c>
      <c r="N9535" s="1">
        <v>7</v>
      </c>
      <c r="O9535" s="1" t="s">
        <v>3</v>
      </c>
      <c r="P9535" s="1" t="str">
        <f>IF(Table1[[#This Row],[Churn]]="Yes","Lost Customer","Active Customer")</f>
        <v>Active Customer</v>
      </c>
      <c r="Q9535" s="3">
        <f>IF(Table1[[#This Row],[Tenure]]&lt;=12,"0-1 Year",)</f>
        <v>0</v>
      </c>
      <c r="R9535" s="3" t="str">
        <f>IF(Table1[[#This Row],[MonthlyCharges]]&lt;35,"low",IF(Table1[[#This Row],[MonthlyCharges]]&lt;70,"Medium","High"))</f>
        <v>High</v>
      </c>
    </row>
    <row r="9536" spans="1:18" x14ac:dyDescent="0.35">
      <c r="A9536" s="1" t="s">
        <v>9569</v>
      </c>
      <c r="B9536" s="1" t="s">
        <v>8</v>
      </c>
      <c r="C9536" s="1">
        <v>38</v>
      </c>
      <c r="D9536" s="1" t="s">
        <v>3</v>
      </c>
      <c r="E9536" s="1" t="s">
        <v>4</v>
      </c>
      <c r="F9536" s="1" t="s">
        <v>3</v>
      </c>
      <c r="G9536" s="1">
        <v>27</v>
      </c>
      <c r="H9536" s="1" t="s">
        <v>15</v>
      </c>
      <c r="I9536" s="1" t="s">
        <v>10</v>
      </c>
      <c r="J9536" s="1" t="s">
        <v>40</v>
      </c>
      <c r="K9536" s="1">
        <v>34.19</v>
      </c>
      <c r="L9536" s="1">
        <v>919.7</v>
      </c>
      <c r="M9536" s="1">
        <v>2</v>
      </c>
      <c r="N9536" s="1">
        <v>1</v>
      </c>
      <c r="O9536" s="1" t="s">
        <v>3</v>
      </c>
      <c r="P9536" s="1" t="str">
        <f>IF(Table1[[#This Row],[Churn]]="Yes","Lost Customer","Active Customer")</f>
        <v>Active Customer</v>
      </c>
      <c r="Q9536" s="3">
        <f>IF(Table1[[#This Row],[Tenure]]&lt;=12,"0-1 Year",)</f>
        <v>0</v>
      </c>
      <c r="R9536" s="3" t="str">
        <f>IF(Table1[[#This Row],[MonthlyCharges]]&lt;35,"low",IF(Table1[[#This Row],[MonthlyCharges]]&lt;70,"Medium","High"))</f>
        <v>low</v>
      </c>
    </row>
    <row r="9537" spans="1:18" x14ac:dyDescent="0.35">
      <c r="A9537" s="1" t="s">
        <v>9570</v>
      </c>
      <c r="B9537" s="1" t="s">
        <v>7</v>
      </c>
      <c r="C9537" s="1">
        <v>46</v>
      </c>
      <c r="D9537" s="1" t="s">
        <v>3</v>
      </c>
      <c r="E9537" s="1" t="s">
        <v>4</v>
      </c>
      <c r="F9537" s="1" t="s">
        <v>3</v>
      </c>
      <c r="G9537" s="1">
        <v>1</v>
      </c>
      <c r="H9537" s="1" t="s">
        <v>14</v>
      </c>
      <c r="I9537" s="1" t="s">
        <v>10</v>
      </c>
      <c r="J9537" s="1" t="s">
        <v>40</v>
      </c>
      <c r="K9537" s="1">
        <v>46.08</v>
      </c>
      <c r="L9537" s="1">
        <v>58.59</v>
      </c>
      <c r="M9537" s="1">
        <v>6</v>
      </c>
      <c r="N9537" s="1">
        <v>1</v>
      </c>
      <c r="O9537" s="1" t="s">
        <v>4</v>
      </c>
      <c r="P9537" s="1" t="str">
        <f>IF(Table1[[#This Row],[Churn]]="Yes","Lost Customer","Active Customer")</f>
        <v>Lost Customer</v>
      </c>
      <c r="Q9537" s="3" t="str">
        <f>IF(Table1[[#This Row],[Tenure]]&lt;=12,"0-1 Year",)</f>
        <v>0-1 Year</v>
      </c>
      <c r="R9537" s="3" t="str">
        <f>IF(Table1[[#This Row],[MonthlyCharges]]&lt;35,"low",IF(Table1[[#This Row],[MonthlyCharges]]&lt;70,"Medium","High"))</f>
        <v>Medium</v>
      </c>
    </row>
    <row r="9538" spans="1:18" x14ac:dyDescent="0.35">
      <c r="A9538" s="1" t="s">
        <v>9571</v>
      </c>
      <c r="B9538" s="1" t="s">
        <v>8</v>
      </c>
      <c r="C9538" s="1">
        <v>43</v>
      </c>
      <c r="D9538" s="1" t="s">
        <v>3</v>
      </c>
      <c r="E9538" s="1" t="s">
        <v>4</v>
      </c>
      <c r="F9538" s="1" t="s">
        <v>3</v>
      </c>
      <c r="G9538" s="1">
        <v>17</v>
      </c>
      <c r="H9538" s="1" t="s">
        <v>14</v>
      </c>
      <c r="I9538" s="1" t="s">
        <v>12</v>
      </c>
      <c r="J9538" s="1" t="s">
        <v>32</v>
      </c>
      <c r="K9538" s="1">
        <v>0</v>
      </c>
      <c r="L9538" s="1">
        <v>-11.13</v>
      </c>
      <c r="M9538" s="1">
        <v>0</v>
      </c>
      <c r="N9538" s="1">
        <v>3</v>
      </c>
      <c r="O9538" s="1" t="s">
        <v>4</v>
      </c>
      <c r="P9538" s="1" t="str">
        <f>IF(Table1[[#This Row],[Churn]]="Yes","Lost Customer","Active Customer")</f>
        <v>Lost Customer</v>
      </c>
      <c r="Q9538" s="3">
        <f>IF(Table1[[#This Row],[Tenure]]&lt;=12,"0-1 Year",)</f>
        <v>0</v>
      </c>
      <c r="R9538" s="3" t="str">
        <f>IF(Table1[[#This Row],[MonthlyCharges]]&lt;35,"low",IF(Table1[[#This Row],[MonthlyCharges]]&lt;70,"Medium","High"))</f>
        <v>low</v>
      </c>
    </row>
    <row r="9539" spans="1:18" x14ac:dyDescent="0.35">
      <c r="A9539" s="1" t="s">
        <v>9572</v>
      </c>
      <c r="B9539" s="1" t="s">
        <v>7</v>
      </c>
      <c r="C9539" s="1">
        <v>61</v>
      </c>
      <c r="D9539" s="1" t="s">
        <v>4</v>
      </c>
      <c r="E9539" s="1" t="s">
        <v>3</v>
      </c>
      <c r="F9539" s="1" t="s">
        <v>4</v>
      </c>
      <c r="G9539" s="1">
        <v>47</v>
      </c>
      <c r="H9539" s="1" t="s">
        <v>16</v>
      </c>
      <c r="I9539" s="1" t="s">
        <v>10</v>
      </c>
      <c r="J9539" s="1" t="s">
        <v>40</v>
      </c>
      <c r="K9539" s="1">
        <v>49.58</v>
      </c>
      <c r="L9539" s="1">
        <v>2319.29</v>
      </c>
      <c r="M9539" s="1">
        <v>1</v>
      </c>
      <c r="N9539" s="1">
        <v>3</v>
      </c>
      <c r="O9539" s="1" t="s">
        <v>3</v>
      </c>
      <c r="P9539" s="1" t="str">
        <f>IF(Table1[[#This Row],[Churn]]="Yes","Lost Customer","Active Customer")</f>
        <v>Active Customer</v>
      </c>
      <c r="Q9539" s="3">
        <f>IF(Table1[[#This Row],[Tenure]]&lt;=12,"0-1 Year",)</f>
        <v>0</v>
      </c>
      <c r="R9539" s="3" t="str">
        <f>IF(Table1[[#This Row],[MonthlyCharges]]&lt;35,"low",IF(Table1[[#This Row],[MonthlyCharges]]&lt;70,"Medium","High"))</f>
        <v>Medium</v>
      </c>
    </row>
    <row r="9540" spans="1:18" x14ac:dyDescent="0.35">
      <c r="A9540" s="1" t="s">
        <v>9573</v>
      </c>
      <c r="B9540" s="1" t="s">
        <v>7</v>
      </c>
      <c r="C9540" s="1">
        <v>50</v>
      </c>
      <c r="D9540" s="1" t="s">
        <v>3</v>
      </c>
      <c r="E9540" s="1" t="s">
        <v>3</v>
      </c>
      <c r="F9540" s="1" t="s">
        <v>4</v>
      </c>
      <c r="G9540" s="1">
        <v>53</v>
      </c>
      <c r="H9540" s="1" t="s">
        <v>15</v>
      </c>
      <c r="I9540" s="1" t="s">
        <v>11</v>
      </c>
      <c r="J9540" s="1" t="s">
        <v>40</v>
      </c>
      <c r="K9540" s="1">
        <v>89.31</v>
      </c>
      <c r="L9540" s="1">
        <v>4713.6000000000004</v>
      </c>
      <c r="M9540" s="1">
        <v>6</v>
      </c>
      <c r="N9540" s="1">
        <v>6</v>
      </c>
      <c r="O9540" s="1" t="s">
        <v>3</v>
      </c>
      <c r="P9540" s="1" t="str">
        <f>IF(Table1[[#This Row],[Churn]]="Yes","Lost Customer","Active Customer")</f>
        <v>Active Customer</v>
      </c>
      <c r="Q9540" s="3">
        <f>IF(Table1[[#This Row],[Tenure]]&lt;=12,"0-1 Year",)</f>
        <v>0</v>
      </c>
      <c r="R9540" s="3" t="str">
        <f>IF(Table1[[#This Row],[MonthlyCharges]]&lt;35,"low",IF(Table1[[#This Row],[MonthlyCharges]]&lt;70,"Medium","High"))</f>
        <v>High</v>
      </c>
    </row>
    <row r="9541" spans="1:18" x14ac:dyDescent="0.35">
      <c r="A9541" s="1" t="s">
        <v>9574</v>
      </c>
      <c r="B9541" s="1" t="s">
        <v>7</v>
      </c>
      <c r="C9541" s="1">
        <v>44</v>
      </c>
      <c r="D9541" s="1" t="s">
        <v>3</v>
      </c>
      <c r="E9541" s="1" t="s">
        <v>4</v>
      </c>
      <c r="F9541" s="1" t="s">
        <v>4</v>
      </c>
      <c r="G9541" s="1">
        <v>13</v>
      </c>
      <c r="H9541" s="1" t="s">
        <v>14</v>
      </c>
      <c r="I9541" s="1" t="s">
        <v>10</v>
      </c>
      <c r="J9541" s="1" t="s">
        <v>32</v>
      </c>
      <c r="K9541" s="1">
        <v>45.01</v>
      </c>
      <c r="L9541" s="1">
        <v>584.71</v>
      </c>
      <c r="M9541" s="1">
        <v>5</v>
      </c>
      <c r="N9541" s="1">
        <v>5</v>
      </c>
      <c r="O9541" s="1" t="s">
        <v>4</v>
      </c>
      <c r="P9541" s="1" t="str">
        <f>IF(Table1[[#This Row],[Churn]]="Yes","Lost Customer","Active Customer")</f>
        <v>Lost Customer</v>
      </c>
      <c r="Q9541" s="3">
        <f>IF(Table1[[#This Row],[Tenure]]&lt;=12,"0-1 Year",)</f>
        <v>0</v>
      </c>
      <c r="R9541" s="3" t="str">
        <f>IF(Table1[[#This Row],[MonthlyCharges]]&lt;35,"low",IF(Table1[[#This Row],[MonthlyCharges]]&lt;70,"Medium","High"))</f>
        <v>Medium</v>
      </c>
    </row>
    <row r="9542" spans="1:18" x14ac:dyDescent="0.35">
      <c r="A9542" s="1" t="s">
        <v>9575</v>
      </c>
      <c r="B9542" s="1" t="s">
        <v>8</v>
      </c>
      <c r="C9542" s="1">
        <v>60</v>
      </c>
      <c r="D9542" s="1" t="s">
        <v>3</v>
      </c>
      <c r="E9542" s="1" t="s">
        <v>3</v>
      </c>
      <c r="F9542" s="1" t="s">
        <v>3</v>
      </c>
      <c r="G9542" s="1">
        <v>44</v>
      </c>
      <c r="H9542" s="1" t="s">
        <v>15</v>
      </c>
      <c r="I9542" s="1" t="s">
        <v>10</v>
      </c>
      <c r="J9542" s="1" t="s">
        <v>40</v>
      </c>
      <c r="K9542" s="1">
        <v>24.41</v>
      </c>
      <c r="L9542" s="1">
        <v>1066.06</v>
      </c>
      <c r="M9542" s="1">
        <v>8</v>
      </c>
      <c r="N9542" s="1">
        <v>3</v>
      </c>
      <c r="O9542" s="1" t="s">
        <v>4</v>
      </c>
      <c r="P9542" s="1" t="str">
        <f>IF(Table1[[#This Row],[Churn]]="Yes","Lost Customer","Active Customer")</f>
        <v>Lost Customer</v>
      </c>
      <c r="Q9542" s="3">
        <f>IF(Table1[[#This Row],[Tenure]]&lt;=12,"0-1 Year",)</f>
        <v>0</v>
      </c>
      <c r="R9542" s="3" t="str">
        <f>IF(Table1[[#This Row],[MonthlyCharges]]&lt;35,"low",IF(Table1[[#This Row],[MonthlyCharges]]&lt;70,"Medium","High"))</f>
        <v>low</v>
      </c>
    </row>
    <row r="9543" spans="1:18" x14ac:dyDescent="0.35">
      <c r="A9543" s="1" t="s">
        <v>9576</v>
      </c>
      <c r="B9543" s="1" t="s">
        <v>8</v>
      </c>
      <c r="C9543" s="1">
        <v>19</v>
      </c>
      <c r="D9543" s="1" t="s">
        <v>3</v>
      </c>
      <c r="E9543" s="1" t="s">
        <v>4</v>
      </c>
      <c r="F9543" s="1" t="s">
        <v>4</v>
      </c>
      <c r="G9543" s="1">
        <v>23</v>
      </c>
      <c r="H9543" s="1" t="s">
        <v>15</v>
      </c>
      <c r="I9543" s="1" t="s">
        <v>11</v>
      </c>
      <c r="J9543" s="1" t="s">
        <v>40</v>
      </c>
      <c r="K9543" s="1">
        <v>60.63</v>
      </c>
      <c r="L9543" s="1">
        <v>1388.47</v>
      </c>
      <c r="M9543" s="1">
        <v>3</v>
      </c>
      <c r="N9543" s="1">
        <v>5</v>
      </c>
      <c r="O9543" s="1" t="s">
        <v>3</v>
      </c>
      <c r="P9543" s="1" t="str">
        <f>IF(Table1[[#This Row],[Churn]]="Yes","Lost Customer","Active Customer")</f>
        <v>Active Customer</v>
      </c>
      <c r="Q9543" s="3">
        <f>IF(Table1[[#This Row],[Tenure]]&lt;=12,"0-1 Year",)</f>
        <v>0</v>
      </c>
      <c r="R9543" s="3" t="str">
        <f>IF(Table1[[#This Row],[MonthlyCharges]]&lt;35,"low",IF(Table1[[#This Row],[MonthlyCharges]]&lt;70,"Medium","High"))</f>
        <v>Medium</v>
      </c>
    </row>
    <row r="9544" spans="1:18" x14ac:dyDescent="0.35">
      <c r="A9544" s="1" t="s">
        <v>9577</v>
      </c>
      <c r="B9544" s="1" t="s">
        <v>8</v>
      </c>
      <c r="C9544" s="1">
        <v>25</v>
      </c>
      <c r="D9544" s="1" t="s">
        <v>3</v>
      </c>
      <c r="E9544" s="1" t="s">
        <v>3</v>
      </c>
      <c r="F9544" s="1" t="s">
        <v>4</v>
      </c>
      <c r="G9544" s="1">
        <v>30</v>
      </c>
      <c r="H9544" s="1" t="s">
        <v>15</v>
      </c>
      <c r="I9544" s="1" t="s">
        <v>12</v>
      </c>
      <c r="J9544" s="1" t="s">
        <v>44</v>
      </c>
      <c r="K9544" s="1">
        <v>0</v>
      </c>
      <c r="L9544" s="1">
        <v>-0.22</v>
      </c>
      <c r="M9544" s="1">
        <v>5</v>
      </c>
      <c r="N9544" s="1">
        <v>1</v>
      </c>
      <c r="O9544" s="1" t="s">
        <v>3</v>
      </c>
      <c r="P9544" s="1" t="str">
        <f>IF(Table1[[#This Row],[Churn]]="Yes","Lost Customer","Active Customer")</f>
        <v>Active Customer</v>
      </c>
      <c r="Q9544" s="3">
        <f>IF(Table1[[#This Row],[Tenure]]&lt;=12,"0-1 Year",)</f>
        <v>0</v>
      </c>
      <c r="R9544" s="3" t="str">
        <f>IF(Table1[[#This Row],[MonthlyCharges]]&lt;35,"low",IF(Table1[[#This Row],[MonthlyCharges]]&lt;70,"Medium","High"))</f>
        <v>low</v>
      </c>
    </row>
    <row r="9545" spans="1:18" x14ac:dyDescent="0.35">
      <c r="A9545" s="1" t="s">
        <v>9578</v>
      </c>
      <c r="B9545" s="1" t="s">
        <v>8</v>
      </c>
      <c r="C9545" s="1">
        <v>33</v>
      </c>
      <c r="D9545" s="1" t="s">
        <v>3</v>
      </c>
      <c r="E9545" s="1" t="s">
        <v>4</v>
      </c>
      <c r="F9545" s="1" t="s">
        <v>3</v>
      </c>
      <c r="G9545" s="1">
        <v>43</v>
      </c>
      <c r="H9545" s="1" t="s">
        <v>14</v>
      </c>
      <c r="I9545" s="1" t="s">
        <v>10</v>
      </c>
      <c r="J9545" s="1" t="s">
        <v>40</v>
      </c>
      <c r="K9545" s="1">
        <v>33.770000000000003</v>
      </c>
      <c r="L9545" s="1">
        <v>1457.76</v>
      </c>
      <c r="M9545" s="1">
        <v>0</v>
      </c>
      <c r="N9545" s="1">
        <v>9</v>
      </c>
      <c r="O9545" s="1" t="s">
        <v>3</v>
      </c>
      <c r="P9545" s="1" t="str">
        <f>IF(Table1[[#This Row],[Churn]]="Yes","Lost Customer","Active Customer")</f>
        <v>Active Customer</v>
      </c>
      <c r="Q9545" s="3">
        <f>IF(Table1[[#This Row],[Tenure]]&lt;=12,"0-1 Year",)</f>
        <v>0</v>
      </c>
      <c r="R9545" s="3" t="str">
        <f>IF(Table1[[#This Row],[MonthlyCharges]]&lt;35,"low",IF(Table1[[#This Row],[MonthlyCharges]]&lt;70,"Medium","High"))</f>
        <v>low</v>
      </c>
    </row>
    <row r="9546" spans="1:18" x14ac:dyDescent="0.35">
      <c r="A9546" s="1" t="s">
        <v>9579</v>
      </c>
      <c r="B9546" s="1" t="s">
        <v>7</v>
      </c>
      <c r="C9546" s="1">
        <v>66</v>
      </c>
      <c r="D9546" s="1" t="s">
        <v>3</v>
      </c>
      <c r="E9546" s="1" t="s">
        <v>3</v>
      </c>
      <c r="F9546" s="1" t="s">
        <v>3</v>
      </c>
      <c r="G9546" s="1">
        <v>64</v>
      </c>
      <c r="H9546" s="1" t="s">
        <v>14</v>
      </c>
      <c r="I9546" s="1" t="s">
        <v>10</v>
      </c>
      <c r="J9546" s="1" t="s">
        <v>34</v>
      </c>
      <c r="K9546" s="1">
        <v>95.92</v>
      </c>
      <c r="L9546" s="1">
        <v>6121.68</v>
      </c>
      <c r="M9546" s="1">
        <v>5</v>
      </c>
      <c r="N9546" s="1">
        <v>2</v>
      </c>
      <c r="O9546" s="1" t="s">
        <v>3</v>
      </c>
      <c r="P9546" s="1" t="str">
        <f>IF(Table1[[#This Row],[Churn]]="Yes","Lost Customer","Active Customer")</f>
        <v>Active Customer</v>
      </c>
      <c r="Q9546" s="3">
        <f>IF(Table1[[#This Row],[Tenure]]&lt;=12,"0-1 Year",)</f>
        <v>0</v>
      </c>
      <c r="R9546" s="3" t="str">
        <f>IF(Table1[[#This Row],[MonthlyCharges]]&lt;35,"low",IF(Table1[[#This Row],[MonthlyCharges]]&lt;70,"Medium","High"))</f>
        <v>High</v>
      </c>
    </row>
    <row r="9547" spans="1:18" x14ac:dyDescent="0.35">
      <c r="A9547" s="1" t="s">
        <v>9580</v>
      </c>
      <c r="B9547" s="1" t="s">
        <v>8</v>
      </c>
      <c r="C9547" s="1">
        <v>32</v>
      </c>
      <c r="D9547" s="1" t="s">
        <v>3</v>
      </c>
      <c r="E9547" s="1" t="s">
        <v>3</v>
      </c>
      <c r="F9547" s="1" t="s">
        <v>3</v>
      </c>
      <c r="G9547" s="1">
        <v>20</v>
      </c>
      <c r="H9547" s="1" t="s">
        <v>15</v>
      </c>
      <c r="I9547" s="1" t="s">
        <v>10</v>
      </c>
      <c r="J9547" s="1" t="s">
        <v>32</v>
      </c>
      <c r="K9547" s="1">
        <v>21.28</v>
      </c>
      <c r="L9547" s="1">
        <v>438.3</v>
      </c>
      <c r="M9547" s="1">
        <v>8</v>
      </c>
      <c r="N9547" s="1">
        <v>7</v>
      </c>
      <c r="O9547" s="1" t="s">
        <v>3</v>
      </c>
      <c r="P9547" s="1" t="str">
        <f>IF(Table1[[#This Row],[Churn]]="Yes","Lost Customer","Active Customer")</f>
        <v>Active Customer</v>
      </c>
      <c r="Q9547" s="3">
        <f>IF(Table1[[#This Row],[Tenure]]&lt;=12,"0-1 Year",)</f>
        <v>0</v>
      </c>
      <c r="R9547" s="3" t="str">
        <f>IF(Table1[[#This Row],[MonthlyCharges]]&lt;35,"low",IF(Table1[[#This Row],[MonthlyCharges]]&lt;70,"Medium","High"))</f>
        <v>low</v>
      </c>
    </row>
    <row r="9548" spans="1:18" x14ac:dyDescent="0.35">
      <c r="A9548" s="1" t="s">
        <v>9581</v>
      </c>
      <c r="B9548" s="1" t="s">
        <v>7</v>
      </c>
      <c r="C9548" s="1">
        <v>64</v>
      </c>
      <c r="D9548" s="1" t="s">
        <v>3</v>
      </c>
      <c r="E9548" s="1" t="s">
        <v>3</v>
      </c>
      <c r="F9548" s="1" t="s">
        <v>3</v>
      </c>
      <c r="G9548" s="1">
        <v>61</v>
      </c>
      <c r="H9548" s="1" t="s">
        <v>16</v>
      </c>
      <c r="I9548" s="1" t="s">
        <v>10</v>
      </c>
      <c r="J9548" s="1" t="s">
        <v>32</v>
      </c>
      <c r="K9548" s="1">
        <v>103.88</v>
      </c>
      <c r="L9548" s="1">
        <v>6318.88</v>
      </c>
      <c r="M9548" s="1">
        <v>7</v>
      </c>
      <c r="N9548" s="1">
        <v>9</v>
      </c>
      <c r="O9548" s="1" t="s">
        <v>3</v>
      </c>
      <c r="P9548" s="1" t="str">
        <f>IF(Table1[[#This Row],[Churn]]="Yes","Lost Customer","Active Customer")</f>
        <v>Active Customer</v>
      </c>
      <c r="Q9548" s="3">
        <f>IF(Table1[[#This Row],[Tenure]]&lt;=12,"0-1 Year",)</f>
        <v>0</v>
      </c>
      <c r="R9548" s="3" t="str">
        <f>IF(Table1[[#This Row],[MonthlyCharges]]&lt;35,"low",IF(Table1[[#This Row],[MonthlyCharges]]&lt;70,"Medium","High"))</f>
        <v>High</v>
      </c>
    </row>
    <row r="9549" spans="1:18" x14ac:dyDescent="0.35">
      <c r="A9549" s="1" t="s">
        <v>9582</v>
      </c>
      <c r="B9549" s="1" t="s">
        <v>7</v>
      </c>
      <c r="C9549" s="1">
        <v>75</v>
      </c>
      <c r="D9549" s="1" t="s">
        <v>4</v>
      </c>
      <c r="E9549" s="1" t="s">
        <v>4</v>
      </c>
      <c r="F9549" s="1" t="s">
        <v>3</v>
      </c>
      <c r="G9549" s="1">
        <v>24</v>
      </c>
      <c r="H9549" s="1" t="s">
        <v>14</v>
      </c>
      <c r="I9549" s="1" t="s">
        <v>11</v>
      </c>
      <c r="J9549" s="1" t="s">
        <v>32</v>
      </c>
      <c r="K9549" s="1">
        <v>80.83</v>
      </c>
      <c r="L9549" s="1">
        <v>1944.03</v>
      </c>
      <c r="M9549" s="1">
        <v>0</v>
      </c>
      <c r="N9549" s="1">
        <v>6</v>
      </c>
      <c r="O9549" s="1" t="s">
        <v>3</v>
      </c>
      <c r="P9549" s="1" t="str">
        <f>IF(Table1[[#This Row],[Churn]]="Yes","Lost Customer","Active Customer")</f>
        <v>Active Customer</v>
      </c>
      <c r="Q9549" s="3">
        <f>IF(Table1[[#This Row],[Tenure]]&lt;=12,"0-1 Year",)</f>
        <v>0</v>
      </c>
      <c r="R9549" s="3" t="str">
        <f>IF(Table1[[#This Row],[MonthlyCharges]]&lt;35,"low",IF(Table1[[#This Row],[MonthlyCharges]]&lt;70,"Medium","High"))</f>
        <v>High</v>
      </c>
    </row>
    <row r="9550" spans="1:18" x14ac:dyDescent="0.35">
      <c r="A9550" s="1" t="s">
        <v>9583</v>
      </c>
      <c r="B9550" s="1" t="s">
        <v>7</v>
      </c>
      <c r="C9550" s="1">
        <v>19</v>
      </c>
      <c r="D9550" s="1" t="s">
        <v>3</v>
      </c>
      <c r="E9550" s="1" t="s">
        <v>3</v>
      </c>
      <c r="F9550" s="1" t="s">
        <v>4</v>
      </c>
      <c r="G9550" s="1">
        <v>11</v>
      </c>
      <c r="H9550" s="1" t="s">
        <v>15</v>
      </c>
      <c r="I9550" s="1" t="s">
        <v>10</v>
      </c>
      <c r="J9550" s="1" t="s">
        <v>32</v>
      </c>
      <c r="K9550" s="1">
        <v>90.81</v>
      </c>
      <c r="L9550" s="1">
        <v>989.78</v>
      </c>
      <c r="M9550" s="1">
        <v>4</v>
      </c>
      <c r="N9550" s="1">
        <v>10</v>
      </c>
      <c r="O9550" s="1" t="s">
        <v>3</v>
      </c>
      <c r="P9550" s="1" t="str">
        <f>IF(Table1[[#This Row],[Churn]]="Yes","Lost Customer","Active Customer")</f>
        <v>Active Customer</v>
      </c>
      <c r="Q9550" s="3" t="str">
        <f>IF(Table1[[#This Row],[Tenure]]&lt;=12,"0-1 Year",)</f>
        <v>0-1 Year</v>
      </c>
      <c r="R9550" s="3" t="str">
        <f>IF(Table1[[#This Row],[MonthlyCharges]]&lt;35,"low",IF(Table1[[#This Row],[MonthlyCharges]]&lt;70,"Medium","High"))</f>
        <v>High</v>
      </c>
    </row>
    <row r="9551" spans="1:18" x14ac:dyDescent="0.35">
      <c r="A9551" s="1" t="s">
        <v>9584</v>
      </c>
      <c r="B9551" s="1" t="s">
        <v>7</v>
      </c>
      <c r="C9551" s="1">
        <v>33</v>
      </c>
      <c r="D9551" s="1" t="s">
        <v>3</v>
      </c>
      <c r="E9551" s="1" t="s">
        <v>3</v>
      </c>
      <c r="F9551" s="1" t="s">
        <v>3</v>
      </c>
      <c r="G9551" s="1">
        <v>19</v>
      </c>
      <c r="H9551" s="1" t="s">
        <v>15</v>
      </c>
      <c r="I9551" s="1" t="s">
        <v>10</v>
      </c>
      <c r="J9551" s="1" t="s">
        <v>40</v>
      </c>
      <c r="K9551" s="1">
        <v>38.07</v>
      </c>
      <c r="L9551" s="1">
        <v>739.32</v>
      </c>
      <c r="M9551" s="1">
        <v>5</v>
      </c>
      <c r="N9551" s="1">
        <v>7</v>
      </c>
      <c r="O9551" s="1" t="s">
        <v>3</v>
      </c>
      <c r="P9551" s="1" t="str">
        <f>IF(Table1[[#This Row],[Churn]]="Yes","Lost Customer","Active Customer")</f>
        <v>Active Customer</v>
      </c>
      <c r="Q9551" s="3">
        <f>IF(Table1[[#This Row],[Tenure]]&lt;=12,"0-1 Year",)</f>
        <v>0</v>
      </c>
      <c r="R9551" s="3" t="str">
        <f>IF(Table1[[#This Row],[MonthlyCharges]]&lt;35,"low",IF(Table1[[#This Row],[MonthlyCharges]]&lt;70,"Medium","High"))</f>
        <v>Medium</v>
      </c>
    </row>
    <row r="9552" spans="1:18" x14ac:dyDescent="0.35">
      <c r="A9552" s="1" t="s">
        <v>9585</v>
      </c>
      <c r="B9552" s="1" t="s">
        <v>8</v>
      </c>
      <c r="C9552" s="1">
        <v>64</v>
      </c>
      <c r="D9552" s="1" t="s">
        <v>3</v>
      </c>
      <c r="E9552" s="1" t="s">
        <v>3</v>
      </c>
      <c r="F9552" s="1" t="s">
        <v>3</v>
      </c>
      <c r="G9552" s="1">
        <v>1</v>
      </c>
      <c r="H9552" s="1" t="s">
        <v>14</v>
      </c>
      <c r="I9552" s="1" t="s">
        <v>11</v>
      </c>
      <c r="J9552" s="1" t="s">
        <v>34</v>
      </c>
      <c r="K9552" s="1">
        <v>107.89</v>
      </c>
      <c r="L9552" s="1">
        <v>114.22</v>
      </c>
      <c r="M9552" s="1">
        <v>4</v>
      </c>
      <c r="N9552" s="1">
        <v>7</v>
      </c>
      <c r="O9552" s="1" t="s">
        <v>3</v>
      </c>
      <c r="P9552" s="1" t="str">
        <f>IF(Table1[[#This Row],[Churn]]="Yes","Lost Customer","Active Customer")</f>
        <v>Active Customer</v>
      </c>
      <c r="Q9552" s="3" t="str">
        <f>IF(Table1[[#This Row],[Tenure]]&lt;=12,"0-1 Year",)</f>
        <v>0-1 Year</v>
      </c>
      <c r="R9552" s="3" t="str">
        <f>IF(Table1[[#This Row],[MonthlyCharges]]&lt;35,"low",IF(Table1[[#This Row],[MonthlyCharges]]&lt;70,"Medium","High"))</f>
        <v>High</v>
      </c>
    </row>
    <row r="9553" spans="1:18" x14ac:dyDescent="0.35">
      <c r="A9553" s="1" t="s">
        <v>9586</v>
      </c>
      <c r="B9553" s="1" t="s">
        <v>8</v>
      </c>
      <c r="C9553" s="1">
        <v>52</v>
      </c>
      <c r="D9553" s="1" t="s">
        <v>3</v>
      </c>
      <c r="E9553" s="1" t="s">
        <v>4</v>
      </c>
      <c r="F9553" s="1" t="s">
        <v>4</v>
      </c>
      <c r="G9553" s="1">
        <v>29</v>
      </c>
      <c r="H9553" s="1" t="s">
        <v>14</v>
      </c>
      <c r="I9553" s="1" t="s">
        <v>10</v>
      </c>
      <c r="J9553" s="1" t="s">
        <v>44</v>
      </c>
      <c r="K9553" s="1">
        <v>75.83</v>
      </c>
      <c r="L9553" s="1">
        <v>2185.08</v>
      </c>
      <c r="M9553" s="1">
        <v>4</v>
      </c>
      <c r="N9553" s="1">
        <v>7</v>
      </c>
      <c r="O9553" s="1" t="s">
        <v>3</v>
      </c>
      <c r="P9553" s="1" t="str">
        <f>IF(Table1[[#This Row],[Churn]]="Yes","Lost Customer","Active Customer")</f>
        <v>Active Customer</v>
      </c>
      <c r="Q9553" s="3">
        <f>IF(Table1[[#This Row],[Tenure]]&lt;=12,"0-1 Year",)</f>
        <v>0</v>
      </c>
      <c r="R9553" s="3" t="str">
        <f>IF(Table1[[#This Row],[MonthlyCharges]]&lt;35,"low",IF(Table1[[#This Row],[MonthlyCharges]]&lt;70,"Medium","High"))</f>
        <v>High</v>
      </c>
    </row>
    <row r="9554" spans="1:18" x14ac:dyDescent="0.35">
      <c r="A9554" s="1" t="s">
        <v>9587</v>
      </c>
      <c r="B9554" s="1" t="s">
        <v>8</v>
      </c>
      <c r="C9554" s="1">
        <v>67</v>
      </c>
      <c r="D9554" s="1" t="s">
        <v>4</v>
      </c>
      <c r="E9554" s="1" t="s">
        <v>3</v>
      </c>
      <c r="F9554" s="1" t="s">
        <v>4</v>
      </c>
      <c r="G9554" s="1">
        <v>12</v>
      </c>
      <c r="H9554" s="1" t="s">
        <v>14</v>
      </c>
      <c r="I9554" s="1" t="s">
        <v>10</v>
      </c>
      <c r="J9554" s="1" t="s">
        <v>44</v>
      </c>
      <c r="K9554" s="1">
        <v>116.84</v>
      </c>
      <c r="L9554" s="1">
        <v>1410.34</v>
      </c>
      <c r="M9554" s="1">
        <v>2</v>
      </c>
      <c r="N9554" s="1">
        <v>2</v>
      </c>
      <c r="O9554" s="1" t="s">
        <v>4</v>
      </c>
      <c r="P9554" s="1" t="str">
        <f>IF(Table1[[#This Row],[Churn]]="Yes","Lost Customer","Active Customer")</f>
        <v>Lost Customer</v>
      </c>
      <c r="Q9554" s="3" t="str">
        <f>IF(Table1[[#This Row],[Tenure]]&lt;=12,"0-1 Year",)</f>
        <v>0-1 Year</v>
      </c>
      <c r="R9554" s="3" t="str">
        <f>IF(Table1[[#This Row],[MonthlyCharges]]&lt;35,"low",IF(Table1[[#This Row],[MonthlyCharges]]&lt;70,"Medium","High"))</f>
        <v>High</v>
      </c>
    </row>
    <row r="9555" spans="1:18" x14ac:dyDescent="0.35">
      <c r="A9555" s="1" t="s">
        <v>9588</v>
      </c>
      <c r="B9555" s="1" t="s">
        <v>8</v>
      </c>
      <c r="C9555" s="1">
        <v>31</v>
      </c>
      <c r="D9555" s="1" t="s">
        <v>3</v>
      </c>
      <c r="E9555" s="1" t="s">
        <v>3</v>
      </c>
      <c r="F9555" s="1" t="s">
        <v>4</v>
      </c>
      <c r="G9555" s="1">
        <v>62</v>
      </c>
      <c r="H9555" s="1" t="s">
        <v>14</v>
      </c>
      <c r="I9555" s="1" t="s">
        <v>11</v>
      </c>
      <c r="J9555" s="1" t="s">
        <v>44</v>
      </c>
      <c r="K9555" s="1">
        <v>47.44</v>
      </c>
      <c r="L9555" s="1">
        <v>2930</v>
      </c>
      <c r="M9555" s="1">
        <v>3</v>
      </c>
      <c r="N9555" s="1">
        <v>2</v>
      </c>
      <c r="O9555" s="1" t="s">
        <v>3</v>
      </c>
      <c r="P9555" s="1" t="str">
        <f>IF(Table1[[#This Row],[Churn]]="Yes","Lost Customer","Active Customer")</f>
        <v>Active Customer</v>
      </c>
      <c r="Q9555" s="3">
        <f>IF(Table1[[#This Row],[Tenure]]&lt;=12,"0-1 Year",)</f>
        <v>0</v>
      </c>
      <c r="R9555" s="3" t="str">
        <f>IF(Table1[[#This Row],[MonthlyCharges]]&lt;35,"low",IF(Table1[[#This Row],[MonthlyCharges]]&lt;70,"Medium","High"))</f>
        <v>Medium</v>
      </c>
    </row>
    <row r="9556" spans="1:18" x14ac:dyDescent="0.35">
      <c r="A9556" s="1" t="s">
        <v>9589</v>
      </c>
      <c r="B9556" s="1" t="s">
        <v>8</v>
      </c>
      <c r="C9556" s="1">
        <v>24</v>
      </c>
      <c r="D9556" s="1" t="s">
        <v>3</v>
      </c>
      <c r="E9556" s="1" t="s">
        <v>4</v>
      </c>
      <c r="F9556" s="1" t="s">
        <v>3</v>
      </c>
      <c r="G9556" s="1">
        <v>57</v>
      </c>
      <c r="H9556" s="1" t="s">
        <v>14</v>
      </c>
      <c r="I9556" s="1" t="s">
        <v>11</v>
      </c>
      <c r="J9556" s="1" t="s">
        <v>44</v>
      </c>
      <c r="K9556" s="1">
        <v>90.82</v>
      </c>
      <c r="L9556" s="1">
        <v>5170.16</v>
      </c>
      <c r="M9556" s="1">
        <v>2</v>
      </c>
      <c r="N9556" s="1">
        <v>3</v>
      </c>
      <c r="O9556" s="1" t="s">
        <v>3</v>
      </c>
      <c r="P9556" s="1" t="str">
        <f>IF(Table1[[#This Row],[Churn]]="Yes","Lost Customer","Active Customer")</f>
        <v>Active Customer</v>
      </c>
      <c r="Q9556" s="3">
        <f>IF(Table1[[#This Row],[Tenure]]&lt;=12,"0-1 Year",)</f>
        <v>0</v>
      </c>
      <c r="R9556" s="3" t="str">
        <f>IF(Table1[[#This Row],[MonthlyCharges]]&lt;35,"low",IF(Table1[[#This Row],[MonthlyCharges]]&lt;70,"Medium","High"))</f>
        <v>High</v>
      </c>
    </row>
    <row r="9557" spans="1:18" x14ac:dyDescent="0.35">
      <c r="A9557" s="1" t="s">
        <v>9590</v>
      </c>
      <c r="B9557" s="1" t="s">
        <v>8</v>
      </c>
      <c r="C9557" s="1">
        <v>34</v>
      </c>
      <c r="D9557" s="1" t="s">
        <v>3</v>
      </c>
      <c r="E9557" s="1" t="s">
        <v>3</v>
      </c>
      <c r="F9557" s="1" t="s">
        <v>3</v>
      </c>
      <c r="G9557" s="1">
        <v>42</v>
      </c>
      <c r="H9557" s="1" t="s">
        <v>14</v>
      </c>
      <c r="I9557" s="1" t="s">
        <v>10</v>
      </c>
      <c r="J9557" s="1" t="s">
        <v>34</v>
      </c>
      <c r="K9557" s="1">
        <v>115.25</v>
      </c>
      <c r="L9557" s="1">
        <v>4850.6000000000004</v>
      </c>
      <c r="M9557" s="1">
        <v>6</v>
      </c>
      <c r="N9557" s="1">
        <v>7</v>
      </c>
      <c r="O9557" s="1" t="s">
        <v>3</v>
      </c>
      <c r="P9557" s="1" t="str">
        <f>IF(Table1[[#This Row],[Churn]]="Yes","Lost Customer","Active Customer")</f>
        <v>Active Customer</v>
      </c>
      <c r="Q9557" s="3">
        <f>IF(Table1[[#This Row],[Tenure]]&lt;=12,"0-1 Year",)</f>
        <v>0</v>
      </c>
      <c r="R9557" s="3" t="str">
        <f>IF(Table1[[#This Row],[MonthlyCharges]]&lt;35,"low",IF(Table1[[#This Row],[MonthlyCharges]]&lt;70,"Medium","High"))</f>
        <v>High</v>
      </c>
    </row>
    <row r="9558" spans="1:18" x14ac:dyDescent="0.35">
      <c r="A9558" s="1" t="s">
        <v>9591</v>
      </c>
      <c r="B9558" s="1" t="s">
        <v>8</v>
      </c>
      <c r="C9558" s="1">
        <v>66</v>
      </c>
      <c r="D9558" s="1" t="s">
        <v>4</v>
      </c>
      <c r="E9558" s="1" t="s">
        <v>3</v>
      </c>
      <c r="F9558" s="1" t="s">
        <v>3</v>
      </c>
      <c r="G9558" s="1">
        <v>6</v>
      </c>
      <c r="H9558" s="1" t="s">
        <v>14</v>
      </c>
      <c r="I9558" s="1" t="s">
        <v>11</v>
      </c>
      <c r="J9558" s="1" t="s">
        <v>40</v>
      </c>
      <c r="K9558" s="1">
        <v>51.89</v>
      </c>
      <c r="L9558" s="1">
        <v>326.23</v>
      </c>
      <c r="M9558" s="1">
        <v>4</v>
      </c>
      <c r="N9558" s="1">
        <v>4</v>
      </c>
      <c r="O9558" s="1" t="s">
        <v>4</v>
      </c>
      <c r="P9558" s="1" t="str">
        <f>IF(Table1[[#This Row],[Churn]]="Yes","Lost Customer","Active Customer")</f>
        <v>Lost Customer</v>
      </c>
      <c r="Q9558" s="3" t="str">
        <f>IF(Table1[[#This Row],[Tenure]]&lt;=12,"0-1 Year",)</f>
        <v>0-1 Year</v>
      </c>
      <c r="R9558" s="3" t="str">
        <f>IF(Table1[[#This Row],[MonthlyCharges]]&lt;35,"low",IF(Table1[[#This Row],[MonthlyCharges]]&lt;70,"Medium","High"))</f>
        <v>Medium</v>
      </c>
    </row>
    <row r="9559" spans="1:18" x14ac:dyDescent="0.35">
      <c r="A9559" s="1" t="s">
        <v>9592</v>
      </c>
      <c r="B9559" s="1" t="s">
        <v>8</v>
      </c>
      <c r="C9559" s="1">
        <v>38</v>
      </c>
      <c r="D9559" s="1" t="s">
        <v>3</v>
      </c>
      <c r="E9559" s="1" t="s">
        <v>4</v>
      </c>
      <c r="F9559" s="1" t="s">
        <v>4</v>
      </c>
      <c r="G9559" s="1">
        <v>14</v>
      </c>
      <c r="H9559" s="1" t="s">
        <v>14</v>
      </c>
      <c r="I9559" s="1" t="s">
        <v>10</v>
      </c>
      <c r="J9559" s="1" t="s">
        <v>32</v>
      </c>
      <c r="K9559" s="1">
        <v>26.85</v>
      </c>
      <c r="L9559" s="1">
        <v>364.06</v>
      </c>
      <c r="M9559" s="1">
        <v>0</v>
      </c>
      <c r="N9559" s="1">
        <v>3</v>
      </c>
      <c r="O9559" s="1" t="s">
        <v>4</v>
      </c>
      <c r="P9559" s="1" t="str">
        <f>IF(Table1[[#This Row],[Churn]]="Yes","Lost Customer","Active Customer")</f>
        <v>Lost Customer</v>
      </c>
      <c r="Q9559" s="3">
        <f>IF(Table1[[#This Row],[Tenure]]&lt;=12,"0-1 Year",)</f>
        <v>0</v>
      </c>
      <c r="R9559" s="3" t="str">
        <f>IF(Table1[[#This Row],[MonthlyCharges]]&lt;35,"low",IF(Table1[[#This Row],[MonthlyCharges]]&lt;70,"Medium","High"))</f>
        <v>low</v>
      </c>
    </row>
    <row r="9560" spans="1:18" x14ac:dyDescent="0.35">
      <c r="A9560" s="1" t="s">
        <v>9593</v>
      </c>
      <c r="B9560" s="1" t="s">
        <v>8</v>
      </c>
      <c r="C9560" s="1">
        <v>45</v>
      </c>
      <c r="D9560" s="1" t="s">
        <v>3</v>
      </c>
      <c r="E9560" s="1" t="s">
        <v>3</v>
      </c>
      <c r="F9560" s="1" t="s">
        <v>3</v>
      </c>
      <c r="G9560" s="1">
        <v>17</v>
      </c>
      <c r="H9560" s="1" t="s">
        <v>16</v>
      </c>
      <c r="I9560" s="1" t="s">
        <v>11</v>
      </c>
      <c r="J9560" s="1" t="s">
        <v>40</v>
      </c>
      <c r="K9560" s="1">
        <v>37.29</v>
      </c>
      <c r="L9560" s="1">
        <v>651.41</v>
      </c>
      <c r="M9560" s="1">
        <v>0</v>
      </c>
      <c r="N9560" s="1">
        <v>3</v>
      </c>
      <c r="O9560" s="1" t="s">
        <v>3</v>
      </c>
      <c r="P9560" s="1" t="str">
        <f>IF(Table1[[#This Row],[Churn]]="Yes","Lost Customer","Active Customer")</f>
        <v>Active Customer</v>
      </c>
      <c r="Q9560" s="3">
        <f>IF(Table1[[#This Row],[Tenure]]&lt;=12,"0-1 Year",)</f>
        <v>0</v>
      </c>
      <c r="R9560" s="3" t="str">
        <f>IF(Table1[[#This Row],[MonthlyCharges]]&lt;35,"low",IF(Table1[[#This Row],[MonthlyCharges]]&lt;70,"Medium","High"))</f>
        <v>Medium</v>
      </c>
    </row>
    <row r="9561" spans="1:18" x14ac:dyDescent="0.35">
      <c r="A9561" s="1" t="s">
        <v>9594</v>
      </c>
      <c r="B9561" s="1" t="s">
        <v>7</v>
      </c>
      <c r="C9561" s="1">
        <v>37</v>
      </c>
      <c r="D9561" s="1" t="s">
        <v>3</v>
      </c>
      <c r="E9561" s="1" t="s">
        <v>4</v>
      </c>
      <c r="F9561" s="1" t="s">
        <v>4</v>
      </c>
      <c r="G9561" s="1">
        <v>1</v>
      </c>
      <c r="H9561" s="1" t="s">
        <v>14</v>
      </c>
      <c r="I9561" s="1" t="s">
        <v>11</v>
      </c>
      <c r="J9561" s="1" t="s">
        <v>32</v>
      </c>
      <c r="K9561" s="1">
        <v>68.59</v>
      </c>
      <c r="L9561" s="1">
        <v>50.46</v>
      </c>
      <c r="M9561" s="1">
        <v>0</v>
      </c>
      <c r="N9561" s="1">
        <v>1</v>
      </c>
      <c r="O9561" s="1" t="s">
        <v>4</v>
      </c>
      <c r="P9561" s="1" t="str">
        <f>IF(Table1[[#This Row],[Churn]]="Yes","Lost Customer","Active Customer")</f>
        <v>Lost Customer</v>
      </c>
      <c r="Q9561" s="3" t="str">
        <f>IF(Table1[[#This Row],[Tenure]]&lt;=12,"0-1 Year",)</f>
        <v>0-1 Year</v>
      </c>
      <c r="R9561" s="3" t="str">
        <f>IF(Table1[[#This Row],[MonthlyCharges]]&lt;35,"low",IF(Table1[[#This Row],[MonthlyCharges]]&lt;70,"Medium","High"))</f>
        <v>Medium</v>
      </c>
    </row>
    <row r="9562" spans="1:18" x14ac:dyDescent="0.35">
      <c r="A9562" s="1" t="s">
        <v>9595</v>
      </c>
      <c r="B9562" s="1" t="s">
        <v>8</v>
      </c>
      <c r="C9562" s="1">
        <v>74</v>
      </c>
      <c r="D9562" s="1" t="s">
        <v>3</v>
      </c>
      <c r="E9562" s="1" t="s">
        <v>4</v>
      </c>
      <c r="F9562" s="1" t="s">
        <v>3</v>
      </c>
      <c r="G9562" s="1">
        <v>8</v>
      </c>
      <c r="H9562" s="1" t="s">
        <v>14</v>
      </c>
      <c r="I9562" s="1" t="s">
        <v>10</v>
      </c>
      <c r="J9562" s="1" t="s">
        <v>34</v>
      </c>
      <c r="K9562" s="1">
        <v>45.92</v>
      </c>
      <c r="L9562" s="1">
        <v>351.56</v>
      </c>
      <c r="M9562" s="1">
        <v>7</v>
      </c>
      <c r="N9562" s="1">
        <v>1</v>
      </c>
      <c r="O9562" s="1" t="s">
        <v>4</v>
      </c>
      <c r="P9562" s="1" t="str">
        <f>IF(Table1[[#This Row],[Churn]]="Yes","Lost Customer","Active Customer")</f>
        <v>Lost Customer</v>
      </c>
      <c r="Q9562" s="3" t="str">
        <f>IF(Table1[[#This Row],[Tenure]]&lt;=12,"0-1 Year",)</f>
        <v>0-1 Year</v>
      </c>
      <c r="R9562" s="3" t="str">
        <f>IF(Table1[[#This Row],[MonthlyCharges]]&lt;35,"low",IF(Table1[[#This Row],[MonthlyCharges]]&lt;70,"Medium","High"))</f>
        <v>Medium</v>
      </c>
    </row>
    <row r="9563" spans="1:18" x14ac:dyDescent="0.35">
      <c r="A9563" s="1" t="s">
        <v>9596</v>
      </c>
      <c r="B9563" s="1" t="s">
        <v>7</v>
      </c>
      <c r="C9563" s="1">
        <v>32</v>
      </c>
      <c r="D9563" s="1" t="s">
        <v>3</v>
      </c>
      <c r="E9563" s="1" t="s">
        <v>3</v>
      </c>
      <c r="F9563" s="1" t="s">
        <v>3</v>
      </c>
      <c r="G9563" s="1">
        <v>51</v>
      </c>
      <c r="H9563" s="1" t="s">
        <v>16</v>
      </c>
      <c r="I9563" s="1" t="s">
        <v>12</v>
      </c>
      <c r="J9563" s="1" t="s">
        <v>44</v>
      </c>
      <c r="K9563" s="1">
        <v>0</v>
      </c>
      <c r="L9563" s="1">
        <v>-4.1399999999999997</v>
      </c>
      <c r="M9563" s="1">
        <v>6</v>
      </c>
      <c r="N9563" s="1">
        <v>7</v>
      </c>
      <c r="O9563" s="1" t="s">
        <v>3</v>
      </c>
      <c r="P9563" s="1" t="str">
        <f>IF(Table1[[#This Row],[Churn]]="Yes","Lost Customer","Active Customer")</f>
        <v>Active Customer</v>
      </c>
      <c r="Q9563" s="3">
        <f>IF(Table1[[#This Row],[Tenure]]&lt;=12,"0-1 Year",)</f>
        <v>0</v>
      </c>
      <c r="R9563" s="3" t="str">
        <f>IF(Table1[[#This Row],[MonthlyCharges]]&lt;35,"low",IF(Table1[[#This Row],[MonthlyCharges]]&lt;70,"Medium","High"))</f>
        <v>low</v>
      </c>
    </row>
    <row r="9564" spans="1:18" x14ac:dyDescent="0.35">
      <c r="A9564" s="1" t="s">
        <v>9597</v>
      </c>
      <c r="B9564" s="1" t="s">
        <v>7</v>
      </c>
      <c r="C9564" s="1">
        <v>58</v>
      </c>
      <c r="D9564" s="1" t="s">
        <v>3</v>
      </c>
      <c r="E9564" s="1" t="s">
        <v>4</v>
      </c>
      <c r="F9564" s="1" t="s">
        <v>3</v>
      </c>
      <c r="G9564" s="1">
        <v>1</v>
      </c>
      <c r="H9564" s="1" t="s">
        <v>14</v>
      </c>
      <c r="I9564" s="1" t="s">
        <v>10</v>
      </c>
      <c r="J9564" s="1" t="s">
        <v>34</v>
      </c>
      <c r="K9564" s="1">
        <v>84.75</v>
      </c>
      <c r="L9564" s="1">
        <v>86.06</v>
      </c>
      <c r="M9564" s="1">
        <v>6</v>
      </c>
      <c r="N9564" s="1">
        <v>8</v>
      </c>
      <c r="O9564" s="1" t="s">
        <v>3</v>
      </c>
      <c r="P9564" s="1" t="str">
        <f>IF(Table1[[#This Row],[Churn]]="Yes","Lost Customer","Active Customer")</f>
        <v>Active Customer</v>
      </c>
      <c r="Q9564" s="3" t="str">
        <f>IF(Table1[[#This Row],[Tenure]]&lt;=12,"0-1 Year",)</f>
        <v>0-1 Year</v>
      </c>
      <c r="R9564" s="3" t="str">
        <f>IF(Table1[[#This Row],[MonthlyCharges]]&lt;35,"low",IF(Table1[[#This Row],[MonthlyCharges]]&lt;70,"Medium","High"))</f>
        <v>High</v>
      </c>
    </row>
    <row r="9565" spans="1:18" x14ac:dyDescent="0.35">
      <c r="A9565" s="1" t="s">
        <v>9598</v>
      </c>
      <c r="B9565" s="1" t="s">
        <v>7</v>
      </c>
      <c r="C9565" s="1">
        <v>54</v>
      </c>
      <c r="D9565" s="1" t="s">
        <v>3</v>
      </c>
      <c r="E9565" s="1" t="s">
        <v>3</v>
      </c>
      <c r="F9565" s="1" t="s">
        <v>4</v>
      </c>
      <c r="G9565" s="1">
        <v>62</v>
      </c>
      <c r="H9565" s="1" t="s">
        <v>14</v>
      </c>
      <c r="I9565" s="1" t="s">
        <v>11</v>
      </c>
      <c r="J9565" s="1" t="s">
        <v>34</v>
      </c>
      <c r="K9565" s="1">
        <v>49.13</v>
      </c>
      <c r="L9565" s="1">
        <v>3032.32</v>
      </c>
      <c r="M9565" s="1">
        <v>1</v>
      </c>
      <c r="N9565" s="1">
        <v>9</v>
      </c>
      <c r="O9565" s="1" t="s">
        <v>3</v>
      </c>
      <c r="P9565" s="1" t="str">
        <f>IF(Table1[[#This Row],[Churn]]="Yes","Lost Customer","Active Customer")</f>
        <v>Active Customer</v>
      </c>
      <c r="Q9565" s="3">
        <f>IF(Table1[[#This Row],[Tenure]]&lt;=12,"0-1 Year",)</f>
        <v>0</v>
      </c>
      <c r="R9565" s="3" t="str">
        <f>IF(Table1[[#This Row],[MonthlyCharges]]&lt;35,"low",IF(Table1[[#This Row],[MonthlyCharges]]&lt;70,"Medium","High"))</f>
        <v>Medium</v>
      </c>
    </row>
    <row r="9566" spans="1:18" x14ac:dyDescent="0.35">
      <c r="A9566" s="1" t="s">
        <v>9599</v>
      </c>
      <c r="B9566" s="1" t="s">
        <v>8</v>
      </c>
      <c r="C9566" s="1">
        <v>18</v>
      </c>
      <c r="D9566" s="1" t="s">
        <v>3</v>
      </c>
      <c r="E9566" s="1" t="s">
        <v>4</v>
      </c>
      <c r="F9566" s="1" t="s">
        <v>4</v>
      </c>
      <c r="G9566" s="1">
        <v>61</v>
      </c>
      <c r="H9566" s="1" t="s">
        <v>14</v>
      </c>
      <c r="I9566" s="1" t="s">
        <v>11</v>
      </c>
      <c r="J9566" s="1" t="s">
        <v>34</v>
      </c>
      <c r="K9566" s="1">
        <v>28.24</v>
      </c>
      <c r="L9566" s="1">
        <v>1719.37</v>
      </c>
      <c r="M9566" s="1">
        <v>3</v>
      </c>
      <c r="N9566" s="1">
        <v>10</v>
      </c>
      <c r="O9566" s="1" t="s">
        <v>3</v>
      </c>
      <c r="P9566" s="1" t="str">
        <f>IF(Table1[[#This Row],[Churn]]="Yes","Lost Customer","Active Customer")</f>
        <v>Active Customer</v>
      </c>
      <c r="Q9566" s="3">
        <f>IF(Table1[[#This Row],[Tenure]]&lt;=12,"0-1 Year",)</f>
        <v>0</v>
      </c>
      <c r="R9566" s="3" t="str">
        <f>IF(Table1[[#This Row],[MonthlyCharges]]&lt;35,"low",IF(Table1[[#This Row],[MonthlyCharges]]&lt;70,"Medium","High"))</f>
        <v>low</v>
      </c>
    </row>
    <row r="9567" spans="1:18" x14ac:dyDescent="0.35">
      <c r="A9567" s="1" t="s">
        <v>9600</v>
      </c>
      <c r="B9567" s="1" t="s">
        <v>7</v>
      </c>
      <c r="C9567" s="1">
        <v>38</v>
      </c>
      <c r="D9567" s="1" t="s">
        <v>3</v>
      </c>
      <c r="E9567" s="1" t="s">
        <v>3</v>
      </c>
      <c r="F9567" s="1" t="s">
        <v>3</v>
      </c>
      <c r="G9567" s="1">
        <v>56</v>
      </c>
      <c r="H9567" s="1" t="s">
        <v>14</v>
      </c>
      <c r="I9567" s="1" t="s">
        <v>11</v>
      </c>
      <c r="J9567" s="1" t="s">
        <v>32</v>
      </c>
      <c r="K9567" s="1">
        <v>87.11</v>
      </c>
      <c r="L9567" s="1">
        <v>4864.8999999999996</v>
      </c>
      <c r="M9567" s="1">
        <v>1</v>
      </c>
      <c r="N9567" s="1">
        <v>8</v>
      </c>
      <c r="O9567" s="1" t="s">
        <v>3</v>
      </c>
      <c r="P9567" s="1" t="str">
        <f>IF(Table1[[#This Row],[Churn]]="Yes","Lost Customer","Active Customer")</f>
        <v>Active Customer</v>
      </c>
      <c r="Q9567" s="3">
        <f>IF(Table1[[#This Row],[Tenure]]&lt;=12,"0-1 Year",)</f>
        <v>0</v>
      </c>
      <c r="R9567" s="3" t="str">
        <f>IF(Table1[[#This Row],[MonthlyCharges]]&lt;35,"low",IF(Table1[[#This Row],[MonthlyCharges]]&lt;70,"Medium","High"))</f>
        <v>High</v>
      </c>
    </row>
    <row r="9568" spans="1:18" x14ac:dyDescent="0.35">
      <c r="A9568" s="1" t="s">
        <v>9601</v>
      </c>
      <c r="B9568" s="1" t="s">
        <v>8</v>
      </c>
      <c r="C9568" s="1">
        <v>30</v>
      </c>
      <c r="D9568" s="1" t="s">
        <v>3</v>
      </c>
      <c r="E9568" s="1" t="s">
        <v>4</v>
      </c>
      <c r="F9568" s="1" t="s">
        <v>4</v>
      </c>
      <c r="G9568" s="1">
        <v>65</v>
      </c>
      <c r="H9568" s="1" t="s">
        <v>14</v>
      </c>
      <c r="I9568" s="1" t="s">
        <v>12</v>
      </c>
      <c r="J9568" s="1" t="s">
        <v>34</v>
      </c>
      <c r="K9568" s="1">
        <v>0</v>
      </c>
      <c r="L9568" s="1">
        <v>-19.37</v>
      </c>
      <c r="M9568" s="1">
        <v>7</v>
      </c>
      <c r="N9568" s="1">
        <v>1</v>
      </c>
      <c r="O9568" s="1" t="s">
        <v>4</v>
      </c>
      <c r="P9568" s="1" t="str">
        <f>IF(Table1[[#This Row],[Churn]]="Yes","Lost Customer","Active Customer")</f>
        <v>Lost Customer</v>
      </c>
      <c r="Q9568" s="3">
        <f>IF(Table1[[#This Row],[Tenure]]&lt;=12,"0-1 Year",)</f>
        <v>0</v>
      </c>
      <c r="R9568" s="3" t="str">
        <f>IF(Table1[[#This Row],[MonthlyCharges]]&lt;35,"low",IF(Table1[[#This Row],[MonthlyCharges]]&lt;70,"Medium","High"))</f>
        <v>low</v>
      </c>
    </row>
    <row r="9569" spans="1:18" x14ac:dyDescent="0.35">
      <c r="A9569" s="1" t="s">
        <v>9602</v>
      </c>
      <c r="B9569" s="1" t="s">
        <v>7</v>
      </c>
      <c r="C9569" s="1">
        <v>38</v>
      </c>
      <c r="D9569" s="1" t="s">
        <v>3</v>
      </c>
      <c r="E9569" s="1" t="s">
        <v>4</v>
      </c>
      <c r="F9569" s="1" t="s">
        <v>3</v>
      </c>
      <c r="G9569" s="1">
        <v>70</v>
      </c>
      <c r="H9569" s="1" t="s">
        <v>16</v>
      </c>
      <c r="I9569" s="1" t="s">
        <v>10</v>
      </c>
      <c r="J9569" s="1" t="s">
        <v>44</v>
      </c>
      <c r="K9569" s="1">
        <v>63.42</v>
      </c>
      <c r="L9569" s="1">
        <v>4439.4399999999996</v>
      </c>
      <c r="M9569" s="1">
        <v>7</v>
      </c>
      <c r="N9569" s="1">
        <v>9</v>
      </c>
      <c r="O9569" s="1" t="s">
        <v>3</v>
      </c>
      <c r="P9569" s="1" t="str">
        <f>IF(Table1[[#This Row],[Churn]]="Yes","Lost Customer","Active Customer")</f>
        <v>Active Customer</v>
      </c>
      <c r="Q9569" s="3">
        <f>IF(Table1[[#This Row],[Tenure]]&lt;=12,"0-1 Year",)</f>
        <v>0</v>
      </c>
      <c r="R9569" s="3" t="str">
        <f>IF(Table1[[#This Row],[MonthlyCharges]]&lt;35,"low",IF(Table1[[#This Row],[MonthlyCharges]]&lt;70,"Medium","High"))</f>
        <v>Medium</v>
      </c>
    </row>
    <row r="9570" spans="1:18" x14ac:dyDescent="0.35">
      <c r="A9570" s="1" t="s">
        <v>9603</v>
      </c>
      <c r="B9570" s="1" t="s">
        <v>8</v>
      </c>
      <c r="C9570" s="1">
        <v>30</v>
      </c>
      <c r="D9570" s="1" t="s">
        <v>3</v>
      </c>
      <c r="E9570" s="1" t="s">
        <v>3</v>
      </c>
      <c r="F9570" s="1" t="s">
        <v>3</v>
      </c>
      <c r="G9570" s="1">
        <v>51</v>
      </c>
      <c r="H9570" s="1" t="s">
        <v>15</v>
      </c>
      <c r="I9570" s="1" t="s">
        <v>11</v>
      </c>
      <c r="J9570" s="1" t="s">
        <v>34</v>
      </c>
      <c r="K9570" s="1">
        <v>97.5</v>
      </c>
      <c r="L9570" s="1">
        <v>4961.22</v>
      </c>
      <c r="M9570" s="1">
        <v>4</v>
      </c>
      <c r="N9570" s="1">
        <v>6</v>
      </c>
      <c r="O9570" s="1" t="s">
        <v>3</v>
      </c>
      <c r="P9570" s="1" t="str">
        <f>IF(Table1[[#This Row],[Churn]]="Yes","Lost Customer","Active Customer")</f>
        <v>Active Customer</v>
      </c>
      <c r="Q9570" s="3">
        <f>IF(Table1[[#This Row],[Tenure]]&lt;=12,"0-1 Year",)</f>
        <v>0</v>
      </c>
      <c r="R9570" s="3" t="str">
        <f>IF(Table1[[#This Row],[MonthlyCharges]]&lt;35,"low",IF(Table1[[#This Row],[MonthlyCharges]]&lt;70,"Medium","High"))</f>
        <v>High</v>
      </c>
    </row>
    <row r="9571" spans="1:18" x14ac:dyDescent="0.35">
      <c r="A9571" s="1" t="s">
        <v>9604</v>
      </c>
      <c r="B9571" s="1" t="s">
        <v>7</v>
      </c>
      <c r="C9571" s="1">
        <v>44</v>
      </c>
      <c r="D9571" s="1" t="s">
        <v>3</v>
      </c>
      <c r="E9571" s="1" t="s">
        <v>4</v>
      </c>
      <c r="F9571" s="1" t="s">
        <v>4</v>
      </c>
      <c r="G9571" s="1">
        <v>51</v>
      </c>
      <c r="H9571" s="1" t="s">
        <v>14</v>
      </c>
      <c r="I9571" s="1" t="s">
        <v>11</v>
      </c>
      <c r="J9571" s="1" t="s">
        <v>34</v>
      </c>
      <c r="K9571" s="1">
        <v>73.89</v>
      </c>
      <c r="L9571" s="1">
        <v>3775.81</v>
      </c>
      <c r="M9571" s="1">
        <v>6</v>
      </c>
      <c r="N9571" s="1">
        <v>7</v>
      </c>
      <c r="O9571" s="1" t="s">
        <v>3</v>
      </c>
      <c r="P9571" s="1" t="str">
        <f>IF(Table1[[#This Row],[Churn]]="Yes","Lost Customer","Active Customer")</f>
        <v>Active Customer</v>
      </c>
      <c r="Q9571" s="3">
        <f>IF(Table1[[#This Row],[Tenure]]&lt;=12,"0-1 Year",)</f>
        <v>0</v>
      </c>
      <c r="R9571" s="3" t="str">
        <f>IF(Table1[[#This Row],[MonthlyCharges]]&lt;35,"low",IF(Table1[[#This Row],[MonthlyCharges]]&lt;70,"Medium","High"))</f>
        <v>High</v>
      </c>
    </row>
    <row r="9572" spans="1:18" x14ac:dyDescent="0.35">
      <c r="A9572" s="1" t="s">
        <v>9605</v>
      </c>
      <c r="B9572" s="1" t="s">
        <v>7</v>
      </c>
      <c r="C9572" s="1">
        <v>38</v>
      </c>
      <c r="D9572" s="1" t="s">
        <v>3</v>
      </c>
      <c r="E9572" s="1" t="s">
        <v>3</v>
      </c>
      <c r="F9572" s="1" t="s">
        <v>4</v>
      </c>
      <c r="G9572" s="1">
        <v>35</v>
      </c>
      <c r="H9572" s="1" t="s">
        <v>14</v>
      </c>
      <c r="I9572" s="1" t="s">
        <v>10</v>
      </c>
      <c r="J9572" s="1" t="s">
        <v>32</v>
      </c>
      <c r="K9572" s="1">
        <v>24.2</v>
      </c>
      <c r="L9572" s="1">
        <v>838.82</v>
      </c>
      <c r="M9572" s="1">
        <v>8</v>
      </c>
      <c r="N9572" s="1">
        <v>3</v>
      </c>
      <c r="O9572" s="1" t="s">
        <v>4</v>
      </c>
      <c r="P9572" s="1" t="str">
        <f>IF(Table1[[#This Row],[Churn]]="Yes","Lost Customer","Active Customer")</f>
        <v>Lost Customer</v>
      </c>
      <c r="Q9572" s="3">
        <f>IF(Table1[[#This Row],[Tenure]]&lt;=12,"0-1 Year",)</f>
        <v>0</v>
      </c>
      <c r="R9572" s="3" t="str">
        <f>IF(Table1[[#This Row],[MonthlyCharges]]&lt;35,"low",IF(Table1[[#This Row],[MonthlyCharges]]&lt;70,"Medium","High"))</f>
        <v>low</v>
      </c>
    </row>
    <row r="9573" spans="1:18" x14ac:dyDescent="0.35">
      <c r="A9573" s="1" t="s">
        <v>9606</v>
      </c>
      <c r="B9573" s="1" t="s">
        <v>8</v>
      </c>
      <c r="C9573" s="1">
        <v>41</v>
      </c>
      <c r="D9573" s="1" t="s">
        <v>3</v>
      </c>
      <c r="E9573" s="1" t="s">
        <v>3</v>
      </c>
      <c r="F9573" s="1" t="s">
        <v>4</v>
      </c>
      <c r="G9573" s="1">
        <v>67</v>
      </c>
      <c r="H9573" s="1" t="s">
        <v>14</v>
      </c>
      <c r="I9573" s="1" t="s">
        <v>10</v>
      </c>
      <c r="J9573" s="1" t="s">
        <v>34</v>
      </c>
      <c r="K9573" s="1">
        <v>100.48</v>
      </c>
      <c r="L9573" s="1">
        <v>6741.12</v>
      </c>
      <c r="M9573" s="1">
        <v>1</v>
      </c>
      <c r="N9573" s="1">
        <v>2</v>
      </c>
      <c r="O9573" s="1" t="s">
        <v>3</v>
      </c>
      <c r="P9573" s="1" t="str">
        <f>IF(Table1[[#This Row],[Churn]]="Yes","Lost Customer","Active Customer")</f>
        <v>Active Customer</v>
      </c>
      <c r="Q9573" s="3">
        <f>IF(Table1[[#This Row],[Tenure]]&lt;=12,"0-1 Year",)</f>
        <v>0</v>
      </c>
      <c r="R9573" s="3" t="str">
        <f>IF(Table1[[#This Row],[MonthlyCharges]]&lt;35,"low",IF(Table1[[#This Row],[MonthlyCharges]]&lt;70,"Medium","High"))</f>
        <v>High</v>
      </c>
    </row>
    <row r="9574" spans="1:18" x14ac:dyDescent="0.35">
      <c r="A9574" s="1" t="s">
        <v>9607</v>
      </c>
      <c r="B9574" s="1" t="s">
        <v>8</v>
      </c>
      <c r="C9574" s="1">
        <v>36</v>
      </c>
      <c r="D9574" s="1" t="s">
        <v>3</v>
      </c>
      <c r="E9574" s="1" t="s">
        <v>3</v>
      </c>
      <c r="F9574" s="1" t="s">
        <v>3</v>
      </c>
      <c r="G9574" s="1">
        <v>36</v>
      </c>
      <c r="H9574" s="1" t="s">
        <v>14</v>
      </c>
      <c r="I9574" s="1" t="s">
        <v>11</v>
      </c>
      <c r="J9574" s="1" t="s">
        <v>32</v>
      </c>
      <c r="K9574" s="1">
        <v>20.69</v>
      </c>
      <c r="L9574" s="1">
        <v>756.71</v>
      </c>
      <c r="M9574" s="1">
        <v>3</v>
      </c>
      <c r="N9574" s="1">
        <v>10</v>
      </c>
      <c r="O9574" s="1" t="s">
        <v>3</v>
      </c>
      <c r="P9574" s="1" t="str">
        <f>IF(Table1[[#This Row],[Churn]]="Yes","Lost Customer","Active Customer")</f>
        <v>Active Customer</v>
      </c>
      <c r="Q9574" s="3">
        <f>IF(Table1[[#This Row],[Tenure]]&lt;=12,"0-1 Year",)</f>
        <v>0</v>
      </c>
      <c r="R9574" s="3" t="str">
        <f>IF(Table1[[#This Row],[MonthlyCharges]]&lt;35,"low",IF(Table1[[#This Row],[MonthlyCharges]]&lt;70,"Medium","High"))</f>
        <v>low</v>
      </c>
    </row>
    <row r="9575" spans="1:18" x14ac:dyDescent="0.35">
      <c r="A9575" s="1" t="s">
        <v>9608</v>
      </c>
      <c r="B9575" s="1" t="s">
        <v>7</v>
      </c>
      <c r="C9575" s="1">
        <v>42</v>
      </c>
      <c r="D9575" s="1" t="s">
        <v>3</v>
      </c>
      <c r="E9575" s="1" t="s">
        <v>4</v>
      </c>
      <c r="F9575" s="1" t="s">
        <v>4</v>
      </c>
      <c r="G9575" s="1">
        <v>15</v>
      </c>
      <c r="H9575" s="1" t="s">
        <v>15</v>
      </c>
      <c r="I9575" s="1" t="s">
        <v>11</v>
      </c>
      <c r="J9575" s="1" t="s">
        <v>34</v>
      </c>
      <c r="K9575" s="1">
        <v>59.75</v>
      </c>
      <c r="L9575" s="1">
        <v>914.47</v>
      </c>
      <c r="M9575" s="1">
        <v>5</v>
      </c>
      <c r="N9575" s="1">
        <v>2</v>
      </c>
      <c r="O9575" s="1" t="s">
        <v>3</v>
      </c>
      <c r="P9575" s="1" t="str">
        <f>IF(Table1[[#This Row],[Churn]]="Yes","Lost Customer","Active Customer")</f>
        <v>Active Customer</v>
      </c>
      <c r="Q9575" s="3">
        <f>IF(Table1[[#This Row],[Tenure]]&lt;=12,"0-1 Year",)</f>
        <v>0</v>
      </c>
      <c r="R9575" s="3" t="str">
        <f>IF(Table1[[#This Row],[MonthlyCharges]]&lt;35,"low",IF(Table1[[#This Row],[MonthlyCharges]]&lt;70,"Medium","High"))</f>
        <v>Medium</v>
      </c>
    </row>
    <row r="9576" spans="1:18" x14ac:dyDescent="0.35">
      <c r="A9576" s="1" t="s">
        <v>9609</v>
      </c>
      <c r="B9576" s="1" t="s">
        <v>7</v>
      </c>
      <c r="C9576" s="1">
        <v>58</v>
      </c>
      <c r="D9576" s="1" t="s">
        <v>3</v>
      </c>
      <c r="E9576" s="1" t="s">
        <v>4</v>
      </c>
      <c r="F9576" s="1" t="s">
        <v>4</v>
      </c>
      <c r="G9576" s="1">
        <v>26</v>
      </c>
      <c r="H9576" s="1" t="s">
        <v>14</v>
      </c>
      <c r="I9576" s="1" t="s">
        <v>11</v>
      </c>
      <c r="J9576" s="1" t="s">
        <v>40</v>
      </c>
      <c r="K9576" s="1">
        <v>82.9</v>
      </c>
      <c r="L9576" s="1">
        <v>2149.88</v>
      </c>
      <c r="M9576" s="1">
        <v>2</v>
      </c>
      <c r="N9576" s="1">
        <v>4</v>
      </c>
      <c r="O9576" s="1" t="s">
        <v>3</v>
      </c>
      <c r="P9576" s="1" t="str">
        <f>IF(Table1[[#This Row],[Churn]]="Yes","Lost Customer","Active Customer")</f>
        <v>Active Customer</v>
      </c>
      <c r="Q9576" s="3">
        <f>IF(Table1[[#This Row],[Tenure]]&lt;=12,"0-1 Year",)</f>
        <v>0</v>
      </c>
      <c r="R9576" s="3" t="str">
        <f>IF(Table1[[#This Row],[MonthlyCharges]]&lt;35,"low",IF(Table1[[#This Row],[MonthlyCharges]]&lt;70,"Medium","High"))</f>
        <v>High</v>
      </c>
    </row>
    <row r="9577" spans="1:18" x14ac:dyDescent="0.35">
      <c r="A9577" s="1" t="s">
        <v>9610</v>
      </c>
      <c r="B9577" s="1" t="s">
        <v>8</v>
      </c>
      <c r="C9577" s="1">
        <v>35</v>
      </c>
      <c r="D9577" s="1" t="s">
        <v>3</v>
      </c>
      <c r="E9577" s="1" t="s">
        <v>4</v>
      </c>
      <c r="F9577" s="1" t="s">
        <v>4</v>
      </c>
      <c r="G9577" s="1">
        <v>47</v>
      </c>
      <c r="H9577" s="1" t="s">
        <v>16</v>
      </c>
      <c r="I9577" s="1" t="s">
        <v>11</v>
      </c>
      <c r="J9577" s="1" t="s">
        <v>34</v>
      </c>
      <c r="K9577" s="1">
        <v>34.33</v>
      </c>
      <c r="L9577" s="1">
        <v>1597.16</v>
      </c>
      <c r="M9577" s="1">
        <v>7</v>
      </c>
      <c r="N9577" s="1">
        <v>10</v>
      </c>
      <c r="O9577" s="1" t="s">
        <v>3</v>
      </c>
      <c r="P9577" s="1" t="str">
        <f>IF(Table1[[#This Row],[Churn]]="Yes","Lost Customer","Active Customer")</f>
        <v>Active Customer</v>
      </c>
      <c r="Q9577" s="3">
        <f>IF(Table1[[#This Row],[Tenure]]&lt;=12,"0-1 Year",)</f>
        <v>0</v>
      </c>
      <c r="R9577" s="3" t="str">
        <f>IF(Table1[[#This Row],[MonthlyCharges]]&lt;35,"low",IF(Table1[[#This Row],[MonthlyCharges]]&lt;70,"Medium","High"))</f>
        <v>low</v>
      </c>
    </row>
    <row r="9578" spans="1:18" x14ac:dyDescent="0.35">
      <c r="A9578" s="1" t="s">
        <v>9611</v>
      </c>
      <c r="B9578" s="1" t="s">
        <v>8</v>
      </c>
      <c r="C9578" s="1">
        <v>27</v>
      </c>
      <c r="D9578" s="1" t="s">
        <v>3</v>
      </c>
      <c r="E9578" s="1" t="s">
        <v>3</v>
      </c>
      <c r="F9578" s="1" t="s">
        <v>3</v>
      </c>
      <c r="G9578" s="1">
        <v>37</v>
      </c>
      <c r="H9578" s="1" t="s">
        <v>14</v>
      </c>
      <c r="I9578" s="1" t="s">
        <v>10</v>
      </c>
      <c r="J9578" s="1" t="s">
        <v>34</v>
      </c>
      <c r="K9578" s="1">
        <v>29.92</v>
      </c>
      <c r="L9578" s="1">
        <v>1106.31</v>
      </c>
      <c r="M9578" s="1">
        <v>7</v>
      </c>
      <c r="N9578" s="1">
        <v>6</v>
      </c>
      <c r="O9578" s="1" t="s">
        <v>3</v>
      </c>
      <c r="P9578" s="1" t="str">
        <f>IF(Table1[[#This Row],[Churn]]="Yes","Lost Customer","Active Customer")</f>
        <v>Active Customer</v>
      </c>
      <c r="Q9578" s="3">
        <f>IF(Table1[[#This Row],[Tenure]]&lt;=12,"0-1 Year",)</f>
        <v>0</v>
      </c>
      <c r="R9578" s="3" t="str">
        <f>IF(Table1[[#This Row],[MonthlyCharges]]&lt;35,"low",IF(Table1[[#This Row],[MonthlyCharges]]&lt;70,"Medium","High"))</f>
        <v>low</v>
      </c>
    </row>
    <row r="9579" spans="1:18" x14ac:dyDescent="0.35">
      <c r="A9579" s="1" t="s">
        <v>9612</v>
      </c>
      <c r="B9579" s="1" t="s">
        <v>7</v>
      </c>
      <c r="C9579" s="1">
        <v>47</v>
      </c>
      <c r="D9579" s="1" t="s">
        <v>3</v>
      </c>
      <c r="E9579" s="1" t="s">
        <v>4</v>
      </c>
      <c r="F9579" s="1" t="s">
        <v>3</v>
      </c>
      <c r="G9579" s="1">
        <v>48</v>
      </c>
      <c r="H9579" s="1" t="s">
        <v>15</v>
      </c>
      <c r="I9579" s="1" t="s">
        <v>10</v>
      </c>
      <c r="J9579" s="1" t="s">
        <v>40</v>
      </c>
      <c r="K9579" s="1">
        <v>119.29</v>
      </c>
      <c r="L9579" s="1">
        <v>5716.22</v>
      </c>
      <c r="M9579" s="1">
        <v>2</v>
      </c>
      <c r="N9579" s="1">
        <v>5</v>
      </c>
      <c r="O9579" s="1" t="s">
        <v>3</v>
      </c>
      <c r="P9579" s="1" t="str">
        <f>IF(Table1[[#This Row],[Churn]]="Yes","Lost Customer","Active Customer")</f>
        <v>Active Customer</v>
      </c>
      <c r="Q9579" s="3">
        <f>IF(Table1[[#This Row],[Tenure]]&lt;=12,"0-1 Year",)</f>
        <v>0</v>
      </c>
      <c r="R9579" s="3" t="str">
        <f>IF(Table1[[#This Row],[MonthlyCharges]]&lt;35,"low",IF(Table1[[#This Row],[MonthlyCharges]]&lt;70,"Medium","High"))</f>
        <v>High</v>
      </c>
    </row>
    <row r="9580" spans="1:18" x14ac:dyDescent="0.35">
      <c r="A9580" s="1" t="s">
        <v>9613</v>
      </c>
      <c r="B9580" s="1" t="s">
        <v>8</v>
      </c>
      <c r="C9580" s="1">
        <v>53</v>
      </c>
      <c r="D9580" s="1" t="s">
        <v>3</v>
      </c>
      <c r="E9580" s="1" t="s">
        <v>4</v>
      </c>
      <c r="F9580" s="1" t="s">
        <v>3</v>
      </c>
      <c r="G9580" s="1">
        <v>69</v>
      </c>
      <c r="H9580" s="1" t="s">
        <v>14</v>
      </c>
      <c r="I9580" s="1" t="s">
        <v>11</v>
      </c>
      <c r="J9580" s="1" t="s">
        <v>32</v>
      </c>
      <c r="K9580" s="1">
        <v>102.24</v>
      </c>
      <c r="L9580" s="1">
        <v>7066.85</v>
      </c>
      <c r="M9580" s="1">
        <v>1</v>
      </c>
      <c r="N9580" s="1">
        <v>5</v>
      </c>
      <c r="O9580" s="1" t="s">
        <v>3</v>
      </c>
      <c r="P9580" s="1" t="str">
        <f>IF(Table1[[#This Row],[Churn]]="Yes","Lost Customer","Active Customer")</f>
        <v>Active Customer</v>
      </c>
      <c r="Q9580" s="3">
        <f>IF(Table1[[#This Row],[Tenure]]&lt;=12,"0-1 Year",)</f>
        <v>0</v>
      </c>
      <c r="R9580" s="3" t="str">
        <f>IF(Table1[[#This Row],[MonthlyCharges]]&lt;35,"low",IF(Table1[[#This Row],[MonthlyCharges]]&lt;70,"Medium","High"))</f>
        <v>High</v>
      </c>
    </row>
    <row r="9581" spans="1:18" x14ac:dyDescent="0.35">
      <c r="A9581" s="1" t="s">
        <v>9614</v>
      </c>
      <c r="B9581" s="1" t="s">
        <v>8</v>
      </c>
      <c r="C9581" s="1">
        <v>31</v>
      </c>
      <c r="D9581" s="1" t="s">
        <v>3</v>
      </c>
      <c r="E9581" s="1" t="s">
        <v>3</v>
      </c>
      <c r="F9581" s="1" t="s">
        <v>4</v>
      </c>
      <c r="G9581" s="1">
        <v>66</v>
      </c>
      <c r="H9581" s="1" t="s">
        <v>14</v>
      </c>
      <c r="I9581" s="1" t="s">
        <v>10</v>
      </c>
      <c r="J9581" s="1" t="s">
        <v>40</v>
      </c>
      <c r="K9581" s="1">
        <v>76.489999999999995</v>
      </c>
      <c r="L9581" s="1">
        <v>5053.76</v>
      </c>
      <c r="M9581" s="1">
        <v>7</v>
      </c>
      <c r="N9581" s="1">
        <v>3</v>
      </c>
      <c r="O9581" s="1" t="s">
        <v>4</v>
      </c>
      <c r="P9581" s="1" t="str">
        <f>IF(Table1[[#This Row],[Churn]]="Yes","Lost Customer","Active Customer")</f>
        <v>Lost Customer</v>
      </c>
      <c r="Q9581" s="3">
        <f>IF(Table1[[#This Row],[Tenure]]&lt;=12,"0-1 Year",)</f>
        <v>0</v>
      </c>
      <c r="R9581" s="3" t="str">
        <f>IF(Table1[[#This Row],[MonthlyCharges]]&lt;35,"low",IF(Table1[[#This Row],[MonthlyCharges]]&lt;70,"Medium","High"))</f>
        <v>High</v>
      </c>
    </row>
    <row r="9582" spans="1:18" x14ac:dyDescent="0.35">
      <c r="A9582" s="1" t="s">
        <v>9615</v>
      </c>
      <c r="B9582" s="1" t="s">
        <v>7</v>
      </c>
      <c r="C9582" s="1">
        <v>49</v>
      </c>
      <c r="D9582" s="1" t="s">
        <v>3</v>
      </c>
      <c r="E9582" s="1" t="s">
        <v>3</v>
      </c>
      <c r="F9582" s="1" t="s">
        <v>4</v>
      </c>
      <c r="G9582" s="1">
        <v>33</v>
      </c>
      <c r="H9582" s="1" t="s">
        <v>14</v>
      </c>
      <c r="I9582" s="1" t="s">
        <v>11</v>
      </c>
      <c r="J9582" s="1" t="s">
        <v>34</v>
      </c>
      <c r="K9582" s="1">
        <v>47.74</v>
      </c>
      <c r="L9582" s="1">
        <v>1563.48</v>
      </c>
      <c r="M9582" s="1">
        <v>5</v>
      </c>
      <c r="N9582" s="1">
        <v>9</v>
      </c>
      <c r="O9582" s="1" t="s">
        <v>3</v>
      </c>
      <c r="P9582" s="1" t="str">
        <f>IF(Table1[[#This Row],[Churn]]="Yes","Lost Customer","Active Customer")</f>
        <v>Active Customer</v>
      </c>
      <c r="Q9582" s="3">
        <f>IF(Table1[[#This Row],[Tenure]]&lt;=12,"0-1 Year",)</f>
        <v>0</v>
      </c>
      <c r="R9582" s="3" t="str">
        <f>IF(Table1[[#This Row],[MonthlyCharges]]&lt;35,"low",IF(Table1[[#This Row],[MonthlyCharges]]&lt;70,"Medium","High"))</f>
        <v>Medium</v>
      </c>
    </row>
    <row r="9583" spans="1:18" x14ac:dyDescent="0.35">
      <c r="A9583" s="1" t="s">
        <v>9616</v>
      </c>
      <c r="B9583" s="1" t="s">
        <v>7</v>
      </c>
      <c r="C9583" s="1">
        <v>43</v>
      </c>
      <c r="D9583" s="1" t="s">
        <v>3</v>
      </c>
      <c r="E9583" s="1" t="s">
        <v>4</v>
      </c>
      <c r="F9583" s="1" t="s">
        <v>4</v>
      </c>
      <c r="G9583" s="1">
        <v>36</v>
      </c>
      <c r="H9583" s="1" t="s">
        <v>15</v>
      </c>
      <c r="I9583" s="1" t="s">
        <v>11</v>
      </c>
      <c r="J9583" s="1" t="s">
        <v>40</v>
      </c>
      <c r="K9583" s="1">
        <v>59.44</v>
      </c>
      <c r="L9583" s="1">
        <v>2142.19</v>
      </c>
      <c r="M9583" s="1">
        <v>5</v>
      </c>
      <c r="N9583" s="1">
        <v>2</v>
      </c>
      <c r="O9583" s="1" t="s">
        <v>3</v>
      </c>
      <c r="P9583" s="1" t="str">
        <f>IF(Table1[[#This Row],[Churn]]="Yes","Lost Customer","Active Customer")</f>
        <v>Active Customer</v>
      </c>
      <c r="Q9583" s="3">
        <f>IF(Table1[[#This Row],[Tenure]]&lt;=12,"0-1 Year",)</f>
        <v>0</v>
      </c>
      <c r="R9583" s="3" t="str">
        <f>IF(Table1[[#This Row],[MonthlyCharges]]&lt;35,"low",IF(Table1[[#This Row],[MonthlyCharges]]&lt;70,"Medium","High"))</f>
        <v>Medium</v>
      </c>
    </row>
    <row r="9584" spans="1:18" x14ac:dyDescent="0.35">
      <c r="A9584" s="1" t="s">
        <v>9617</v>
      </c>
      <c r="B9584" s="1" t="s">
        <v>8</v>
      </c>
      <c r="C9584" s="1">
        <v>62</v>
      </c>
      <c r="D9584" s="1" t="s">
        <v>4</v>
      </c>
      <c r="E9584" s="1" t="s">
        <v>3</v>
      </c>
      <c r="F9584" s="1" t="s">
        <v>4</v>
      </c>
      <c r="G9584" s="1">
        <v>19</v>
      </c>
      <c r="H9584" s="1" t="s">
        <v>14</v>
      </c>
      <c r="I9584" s="1" t="s">
        <v>10</v>
      </c>
      <c r="J9584" s="1" t="s">
        <v>34</v>
      </c>
      <c r="K9584" s="1">
        <v>52.11</v>
      </c>
      <c r="L9584" s="1">
        <v>978.56</v>
      </c>
      <c r="M9584" s="1">
        <v>6</v>
      </c>
      <c r="N9584" s="1">
        <v>1</v>
      </c>
      <c r="O9584" s="1" t="s">
        <v>4</v>
      </c>
      <c r="P9584" s="1" t="str">
        <f>IF(Table1[[#This Row],[Churn]]="Yes","Lost Customer","Active Customer")</f>
        <v>Lost Customer</v>
      </c>
      <c r="Q9584" s="3">
        <f>IF(Table1[[#This Row],[Tenure]]&lt;=12,"0-1 Year",)</f>
        <v>0</v>
      </c>
      <c r="R9584" s="3" t="str">
        <f>IF(Table1[[#This Row],[MonthlyCharges]]&lt;35,"low",IF(Table1[[#This Row],[MonthlyCharges]]&lt;70,"Medium","High"))</f>
        <v>Medium</v>
      </c>
    </row>
    <row r="9585" spans="1:18" x14ac:dyDescent="0.35">
      <c r="A9585" s="1" t="s">
        <v>9618</v>
      </c>
      <c r="B9585" s="1" t="s">
        <v>8</v>
      </c>
      <c r="C9585" s="1">
        <v>38</v>
      </c>
      <c r="D9585" s="1" t="s">
        <v>3</v>
      </c>
      <c r="E9585" s="1" t="s">
        <v>3</v>
      </c>
      <c r="F9585" s="1" t="s">
        <v>4</v>
      </c>
      <c r="G9585" s="1">
        <v>37</v>
      </c>
      <c r="H9585" s="1" t="s">
        <v>14</v>
      </c>
      <c r="I9585" s="1" t="s">
        <v>10</v>
      </c>
      <c r="J9585" s="1" t="s">
        <v>40</v>
      </c>
      <c r="K9585" s="1">
        <v>63.15</v>
      </c>
      <c r="L9585" s="1">
        <v>2336.41</v>
      </c>
      <c r="M9585" s="1">
        <v>7</v>
      </c>
      <c r="N9585" s="1">
        <v>4</v>
      </c>
      <c r="O9585" s="1" t="s">
        <v>4</v>
      </c>
      <c r="P9585" s="1" t="str">
        <f>IF(Table1[[#This Row],[Churn]]="Yes","Lost Customer","Active Customer")</f>
        <v>Lost Customer</v>
      </c>
      <c r="Q9585" s="3">
        <f>IF(Table1[[#This Row],[Tenure]]&lt;=12,"0-1 Year",)</f>
        <v>0</v>
      </c>
      <c r="R9585" s="3" t="str">
        <f>IF(Table1[[#This Row],[MonthlyCharges]]&lt;35,"low",IF(Table1[[#This Row],[MonthlyCharges]]&lt;70,"Medium","High"))</f>
        <v>Medium</v>
      </c>
    </row>
    <row r="9586" spans="1:18" x14ac:dyDescent="0.35">
      <c r="A9586" s="1" t="s">
        <v>9619</v>
      </c>
      <c r="B9586" s="1" t="s">
        <v>8</v>
      </c>
      <c r="C9586" s="1">
        <v>47</v>
      </c>
      <c r="D9586" s="1" t="s">
        <v>3</v>
      </c>
      <c r="E9586" s="1" t="s">
        <v>3</v>
      </c>
      <c r="F9586" s="1" t="s">
        <v>3</v>
      </c>
      <c r="G9586" s="1">
        <v>47</v>
      </c>
      <c r="H9586" s="1" t="s">
        <v>14</v>
      </c>
      <c r="I9586" s="1" t="s">
        <v>11</v>
      </c>
      <c r="J9586" s="1" t="s">
        <v>44</v>
      </c>
      <c r="K9586" s="1">
        <v>105.23</v>
      </c>
      <c r="L9586" s="1">
        <v>4960.63</v>
      </c>
      <c r="M9586" s="1">
        <v>8</v>
      </c>
      <c r="N9586" s="1">
        <v>8</v>
      </c>
      <c r="O9586" s="1" t="s">
        <v>3</v>
      </c>
      <c r="P9586" s="1" t="str">
        <f>IF(Table1[[#This Row],[Churn]]="Yes","Lost Customer","Active Customer")</f>
        <v>Active Customer</v>
      </c>
      <c r="Q9586" s="3">
        <f>IF(Table1[[#This Row],[Tenure]]&lt;=12,"0-1 Year",)</f>
        <v>0</v>
      </c>
      <c r="R9586" s="3" t="str">
        <f>IF(Table1[[#This Row],[MonthlyCharges]]&lt;35,"low",IF(Table1[[#This Row],[MonthlyCharges]]&lt;70,"Medium","High"))</f>
        <v>High</v>
      </c>
    </row>
    <row r="9587" spans="1:18" x14ac:dyDescent="0.35">
      <c r="A9587" s="1" t="s">
        <v>9620</v>
      </c>
      <c r="B9587" s="1" t="s">
        <v>8</v>
      </c>
      <c r="C9587" s="1">
        <v>25</v>
      </c>
      <c r="D9587" s="1" t="s">
        <v>3</v>
      </c>
      <c r="E9587" s="1" t="s">
        <v>4</v>
      </c>
      <c r="F9587" s="1" t="s">
        <v>3</v>
      </c>
      <c r="G9587" s="1">
        <v>3</v>
      </c>
      <c r="H9587" s="1" t="s">
        <v>16</v>
      </c>
      <c r="I9587" s="1" t="s">
        <v>12</v>
      </c>
      <c r="J9587" s="1" t="s">
        <v>32</v>
      </c>
      <c r="K9587" s="1">
        <v>0</v>
      </c>
      <c r="L9587" s="1">
        <v>13.37</v>
      </c>
      <c r="M9587" s="1">
        <v>8</v>
      </c>
      <c r="N9587" s="1">
        <v>8</v>
      </c>
      <c r="O9587" s="1" t="s">
        <v>3</v>
      </c>
      <c r="P9587" s="1" t="str">
        <f>IF(Table1[[#This Row],[Churn]]="Yes","Lost Customer","Active Customer")</f>
        <v>Active Customer</v>
      </c>
      <c r="Q9587" s="3" t="str">
        <f>IF(Table1[[#This Row],[Tenure]]&lt;=12,"0-1 Year",)</f>
        <v>0-1 Year</v>
      </c>
      <c r="R9587" s="3" t="str">
        <f>IF(Table1[[#This Row],[MonthlyCharges]]&lt;35,"low",IF(Table1[[#This Row],[MonthlyCharges]]&lt;70,"Medium","High"))</f>
        <v>low</v>
      </c>
    </row>
    <row r="9588" spans="1:18" x14ac:dyDescent="0.35">
      <c r="A9588" s="1" t="s">
        <v>9621</v>
      </c>
      <c r="B9588" s="1" t="s">
        <v>7</v>
      </c>
      <c r="C9588" s="1">
        <v>27</v>
      </c>
      <c r="D9588" s="1" t="s">
        <v>3</v>
      </c>
      <c r="E9588" s="1" t="s">
        <v>4</v>
      </c>
      <c r="F9588" s="1" t="s">
        <v>4</v>
      </c>
      <c r="G9588" s="1">
        <v>41</v>
      </c>
      <c r="H9588" s="1" t="s">
        <v>16</v>
      </c>
      <c r="I9588" s="1" t="s">
        <v>10</v>
      </c>
      <c r="J9588" s="1" t="s">
        <v>32</v>
      </c>
      <c r="K9588" s="1">
        <v>35.54</v>
      </c>
      <c r="L9588" s="1">
        <v>1468.67</v>
      </c>
      <c r="M9588" s="1">
        <v>6</v>
      </c>
      <c r="N9588" s="1">
        <v>1</v>
      </c>
      <c r="O9588" s="1" t="s">
        <v>4</v>
      </c>
      <c r="P9588" s="1" t="str">
        <f>IF(Table1[[#This Row],[Churn]]="Yes","Lost Customer","Active Customer")</f>
        <v>Lost Customer</v>
      </c>
      <c r="Q9588" s="3">
        <f>IF(Table1[[#This Row],[Tenure]]&lt;=12,"0-1 Year",)</f>
        <v>0</v>
      </c>
      <c r="R9588" s="3" t="str">
        <f>IF(Table1[[#This Row],[MonthlyCharges]]&lt;35,"low",IF(Table1[[#This Row],[MonthlyCharges]]&lt;70,"Medium","High"))</f>
        <v>Medium</v>
      </c>
    </row>
    <row r="9589" spans="1:18" x14ac:dyDescent="0.35">
      <c r="A9589" s="1" t="s">
        <v>9622</v>
      </c>
      <c r="B9589" s="1" t="s">
        <v>7</v>
      </c>
      <c r="C9589" s="1">
        <v>24</v>
      </c>
      <c r="D9589" s="1" t="s">
        <v>3</v>
      </c>
      <c r="E9589" s="1" t="s">
        <v>3</v>
      </c>
      <c r="F9589" s="1" t="s">
        <v>3</v>
      </c>
      <c r="G9589" s="1">
        <v>16</v>
      </c>
      <c r="H9589" s="1" t="s">
        <v>14</v>
      </c>
      <c r="I9589" s="1" t="s">
        <v>10</v>
      </c>
      <c r="J9589" s="1" t="s">
        <v>40</v>
      </c>
      <c r="K9589" s="1">
        <v>98.71</v>
      </c>
      <c r="L9589" s="1">
        <v>1589.09</v>
      </c>
      <c r="M9589" s="1">
        <v>1</v>
      </c>
      <c r="N9589" s="1">
        <v>7</v>
      </c>
      <c r="O9589" s="1" t="s">
        <v>3</v>
      </c>
      <c r="P9589" s="1" t="str">
        <f>IF(Table1[[#This Row],[Churn]]="Yes","Lost Customer","Active Customer")</f>
        <v>Active Customer</v>
      </c>
      <c r="Q9589" s="3">
        <f>IF(Table1[[#This Row],[Tenure]]&lt;=12,"0-1 Year",)</f>
        <v>0</v>
      </c>
      <c r="R9589" s="3" t="str">
        <f>IF(Table1[[#This Row],[MonthlyCharges]]&lt;35,"low",IF(Table1[[#This Row],[MonthlyCharges]]&lt;70,"Medium","High"))</f>
        <v>High</v>
      </c>
    </row>
    <row r="9590" spans="1:18" x14ac:dyDescent="0.35">
      <c r="A9590" s="1" t="s">
        <v>9623</v>
      </c>
      <c r="B9590" s="1" t="s">
        <v>7</v>
      </c>
      <c r="C9590" s="1">
        <v>58</v>
      </c>
      <c r="D9590" s="1" t="s">
        <v>3</v>
      </c>
      <c r="E9590" s="1" t="s">
        <v>4</v>
      </c>
      <c r="F9590" s="1" t="s">
        <v>3</v>
      </c>
      <c r="G9590" s="1">
        <v>68</v>
      </c>
      <c r="H9590" s="1" t="s">
        <v>15</v>
      </c>
      <c r="I9590" s="1" t="s">
        <v>10</v>
      </c>
      <c r="J9590" s="1" t="s">
        <v>32</v>
      </c>
      <c r="K9590" s="1">
        <v>75.650000000000006</v>
      </c>
      <c r="L9590" s="1">
        <v>5155.9399999999996</v>
      </c>
      <c r="M9590" s="1">
        <v>5</v>
      </c>
      <c r="N9590" s="1">
        <v>6</v>
      </c>
      <c r="O9590" s="1" t="s">
        <v>3</v>
      </c>
      <c r="P9590" s="1" t="str">
        <f>IF(Table1[[#This Row],[Churn]]="Yes","Lost Customer","Active Customer")</f>
        <v>Active Customer</v>
      </c>
      <c r="Q9590" s="3">
        <f>IF(Table1[[#This Row],[Tenure]]&lt;=12,"0-1 Year",)</f>
        <v>0</v>
      </c>
      <c r="R9590" s="3" t="str">
        <f>IF(Table1[[#This Row],[MonthlyCharges]]&lt;35,"low",IF(Table1[[#This Row],[MonthlyCharges]]&lt;70,"Medium","High"))</f>
        <v>High</v>
      </c>
    </row>
    <row r="9591" spans="1:18" x14ac:dyDescent="0.35">
      <c r="A9591" s="1" t="s">
        <v>9624</v>
      </c>
      <c r="B9591" s="1" t="s">
        <v>8</v>
      </c>
      <c r="C9591" s="1">
        <v>71</v>
      </c>
      <c r="D9591" s="1" t="s">
        <v>3</v>
      </c>
      <c r="E9591" s="1" t="s">
        <v>4</v>
      </c>
      <c r="F9591" s="1" t="s">
        <v>4</v>
      </c>
      <c r="G9591" s="1">
        <v>12</v>
      </c>
      <c r="H9591" s="1" t="s">
        <v>15</v>
      </c>
      <c r="I9591" s="1" t="s">
        <v>11</v>
      </c>
      <c r="J9591" s="1" t="s">
        <v>44</v>
      </c>
      <c r="K9591" s="1">
        <v>59.96</v>
      </c>
      <c r="L9591" s="1">
        <v>711.15</v>
      </c>
      <c r="M9591" s="1">
        <v>0</v>
      </c>
      <c r="N9591" s="1">
        <v>3</v>
      </c>
      <c r="O9591" s="1" t="s">
        <v>3</v>
      </c>
      <c r="P9591" s="1" t="str">
        <f>IF(Table1[[#This Row],[Churn]]="Yes","Lost Customer","Active Customer")</f>
        <v>Active Customer</v>
      </c>
      <c r="Q9591" s="3" t="str">
        <f>IF(Table1[[#This Row],[Tenure]]&lt;=12,"0-1 Year",)</f>
        <v>0-1 Year</v>
      </c>
      <c r="R9591" s="3" t="str">
        <f>IF(Table1[[#This Row],[MonthlyCharges]]&lt;35,"low",IF(Table1[[#This Row],[MonthlyCharges]]&lt;70,"Medium","High"))</f>
        <v>Medium</v>
      </c>
    </row>
    <row r="9592" spans="1:18" x14ac:dyDescent="0.35">
      <c r="A9592" s="1" t="s">
        <v>9625</v>
      </c>
      <c r="B9592" s="1" t="s">
        <v>8</v>
      </c>
      <c r="C9592" s="1">
        <v>73</v>
      </c>
      <c r="D9592" s="1" t="s">
        <v>4</v>
      </c>
      <c r="E9592" s="1" t="s">
        <v>4</v>
      </c>
      <c r="F9592" s="1" t="s">
        <v>4</v>
      </c>
      <c r="G9592" s="1">
        <v>30</v>
      </c>
      <c r="H9592" s="1" t="s">
        <v>14</v>
      </c>
      <c r="I9592" s="1" t="s">
        <v>11</v>
      </c>
      <c r="J9592" s="1" t="s">
        <v>44</v>
      </c>
      <c r="K9592" s="1">
        <v>61.51</v>
      </c>
      <c r="L9592" s="1">
        <v>1828.4</v>
      </c>
      <c r="M9592" s="1">
        <v>2</v>
      </c>
      <c r="N9592" s="1">
        <v>10</v>
      </c>
      <c r="O9592" s="1" t="s">
        <v>3</v>
      </c>
      <c r="P9592" s="1" t="str">
        <f>IF(Table1[[#This Row],[Churn]]="Yes","Lost Customer","Active Customer")</f>
        <v>Active Customer</v>
      </c>
      <c r="Q9592" s="3">
        <f>IF(Table1[[#This Row],[Tenure]]&lt;=12,"0-1 Year",)</f>
        <v>0</v>
      </c>
      <c r="R9592" s="3" t="str">
        <f>IF(Table1[[#This Row],[MonthlyCharges]]&lt;35,"low",IF(Table1[[#This Row],[MonthlyCharges]]&lt;70,"Medium","High"))</f>
        <v>Medium</v>
      </c>
    </row>
    <row r="9593" spans="1:18" x14ac:dyDescent="0.35">
      <c r="A9593" s="1" t="s">
        <v>9626</v>
      </c>
      <c r="B9593" s="1" t="s">
        <v>7</v>
      </c>
      <c r="C9593" s="1">
        <v>34</v>
      </c>
      <c r="D9593" s="1" t="s">
        <v>3</v>
      </c>
      <c r="E9593" s="1" t="s">
        <v>4</v>
      </c>
      <c r="F9593" s="1" t="s">
        <v>3</v>
      </c>
      <c r="G9593" s="1">
        <v>69</v>
      </c>
      <c r="H9593" s="1" t="s">
        <v>14</v>
      </c>
      <c r="I9593" s="1" t="s">
        <v>10</v>
      </c>
      <c r="J9593" s="1" t="s">
        <v>34</v>
      </c>
      <c r="K9593" s="1">
        <v>68.290000000000006</v>
      </c>
      <c r="L9593" s="1">
        <v>4727.46</v>
      </c>
      <c r="M9593" s="1">
        <v>3</v>
      </c>
      <c r="N9593" s="1">
        <v>1</v>
      </c>
      <c r="O9593" s="1" t="s">
        <v>3</v>
      </c>
      <c r="P9593" s="1" t="str">
        <f>IF(Table1[[#This Row],[Churn]]="Yes","Lost Customer","Active Customer")</f>
        <v>Active Customer</v>
      </c>
      <c r="Q9593" s="3">
        <f>IF(Table1[[#This Row],[Tenure]]&lt;=12,"0-1 Year",)</f>
        <v>0</v>
      </c>
      <c r="R9593" s="3" t="str">
        <f>IF(Table1[[#This Row],[MonthlyCharges]]&lt;35,"low",IF(Table1[[#This Row],[MonthlyCharges]]&lt;70,"Medium","High"))</f>
        <v>Medium</v>
      </c>
    </row>
    <row r="9594" spans="1:18" x14ac:dyDescent="0.35">
      <c r="A9594" s="1" t="s">
        <v>9627</v>
      </c>
      <c r="B9594" s="1" t="s">
        <v>7</v>
      </c>
      <c r="C9594" s="1">
        <v>39</v>
      </c>
      <c r="D9594" s="1" t="s">
        <v>3</v>
      </c>
      <c r="E9594" s="1" t="s">
        <v>4</v>
      </c>
      <c r="F9594" s="1" t="s">
        <v>4</v>
      </c>
      <c r="G9594" s="1">
        <v>2</v>
      </c>
      <c r="H9594" s="1" t="s">
        <v>14</v>
      </c>
      <c r="I9594" s="1" t="s">
        <v>10</v>
      </c>
      <c r="J9594" s="1" t="s">
        <v>44</v>
      </c>
      <c r="K9594" s="1">
        <v>49.53</v>
      </c>
      <c r="L9594" s="1">
        <v>104.86</v>
      </c>
      <c r="M9594" s="1">
        <v>7</v>
      </c>
      <c r="N9594" s="1">
        <v>9</v>
      </c>
      <c r="O9594" s="1" t="s">
        <v>3</v>
      </c>
      <c r="P9594" s="1" t="str">
        <f>IF(Table1[[#This Row],[Churn]]="Yes","Lost Customer","Active Customer")</f>
        <v>Active Customer</v>
      </c>
      <c r="Q9594" s="3" t="str">
        <f>IF(Table1[[#This Row],[Tenure]]&lt;=12,"0-1 Year",)</f>
        <v>0-1 Year</v>
      </c>
      <c r="R9594" s="3" t="str">
        <f>IF(Table1[[#This Row],[MonthlyCharges]]&lt;35,"low",IF(Table1[[#This Row],[MonthlyCharges]]&lt;70,"Medium","High"))</f>
        <v>Medium</v>
      </c>
    </row>
    <row r="9595" spans="1:18" x14ac:dyDescent="0.35">
      <c r="A9595" s="1" t="s">
        <v>9628</v>
      </c>
      <c r="B9595" s="1" t="s">
        <v>7</v>
      </c>
      <c r="C9595" s="1">
        <v>65</v>
      </c>
      <c r="D9595" s="1" t="s">
        <v>4</v>
      </c>
      <c r="E9595" s="1" t="s">
        <v>4</v>
      </c>
      <c r="F9595" s="1" t="s">
        <v>3</v>
      </c>
      <c r="G9595" s="1">
        <v>55</v>
      </c>
      <c r="H9595" s="1" t="s">
        <v>15</v>
      </c>
      <c r="I9595" s="1" t="s">
        <v>10</v>
      </c>
      <c r="J9595" s="1" t="s">
        <v>40</v>
      </c>
      <c r="K9595" s="1">
        <v>106.72</v>
      </c>
      <c r="L9595" s="1">
        <v>5885.09</v>
      </c>
      <c r="M9595" s="1">
        <v>8</v>
      </c>
      <c r="N9595" s="1">
        <v>10</v>
      </c>
      <c r="O9595" s="1" t="s">
        <v>3</v>
      </c>
      <c r="P9595" s="1" t="str">
        <f>IF(Table1[[#This Row],[Churn]]="Yes","Lost Customer","Active Customer")</f>
        <v>Active Customer</v>
      </c>
      <c r="Q9595" s="3">
        <f>IF(Table1[[#This Row],[Tenure]]&lt;=12,"0-1 Year",)</f>
        <v>0</v>
      </c>
      <c r="R9595" s="3" t="str">
        <f>IF(Table1[[#This Row],[MonthlyCharges]]&lt;35,"low",IF(Table1[[#This Row],[MonthlyCharges]]&lt;70,"Medium","High"))</f>
        <v>High</v>
      </c>
    </row>
    <row r="9596" spans="1:18" x14ac:dyDescent="0.35">
      <c r="A9596" s="1" t="s">
        <v>9629</v>
      </c>
      <c r="B9596" s="1" t="s">
        <v>7</v>
      </c>
      <c r="C9596" s="1">
        <v>44</v>
      </c>
      <c r="D9596" s="1" t="s">
        <v>3</v>
      </c>
      <c r="E9596" s="1" t="s">
        <v>3</v>
      </c>
      <c r="F9596" s="1" t="s">
        <v>3</v>
      </c>
      <c r="G9596" s="1">
        <v>15</v>
      </c>
      <c r="H9596" s="1" t="s">
        <v>15</v>
      </c>
      <c r="I9596" s="1" t="s">
        <v>10</v>
      </c>
      <c r="J9596" s="1" t="s">
        <v>32</v>
      </c>
      <c r="K9596" s="1">
        <v>27.94</v>
      </c>
      <c r="L9596" s="1">
        <v>420.69</v>
      </c>
      <c r="M9596" s="1">
        <v>8</v>
      </c>
      <c r="N9596" s="1">
        <v>5</v>
      </c>
      <c r="O9596" s="1" t="s">
        <v>3</v>
      </c>
      <c r="P9596" s="1" t="str">
        <f>IF(Table1[[#This Row],[Churn]]="Yes","Lost Customer","Active Customer")</f>
        <v>Active Customer</v>
      </c>
      <c r="Q9596" s="3">
        <f>IF(Table1[[#This Row],[Tenure]]&lt;=12,"0-1 Year",)</f>
        <v>0</v>
      </c>
      <c r="R9596" s="3" t="str">
        <f>IF(Table1[[#This Row],[MonthlyCharges]]&lt;35,"low",IF(Table1[[#This Row],[MonthlyCharges]]&lt;70,"Medium","High"))</f>
        <v>low</v>
      </c>
    </row>
    <row r="9597" spans="1:18" x14ac:dyDescent="0.35">
      <c r="A9597" s="1" t="s">
        <v>9630</v>
      </c>
      <c r="B9597" s="1" t="s">
        <v>7</v>
      </c>
      <c r="C9597" s="1">
        <v>43</v>
      </c>
      <c r="D9597" s="1" t="s">
        <v>3</v>
      </c>
      <c r="E9597" s="1" t="s">
        <v>3</v>
      </c>
      <c r="F9597" s="1" t="s">
        <v>4</v>
      </c>
      <c r="G9597" s="1">
        <v>14</v>
      </c>
      <c r="H9597" s="1" t="s">
        <v>14</v>
      </c>
      <c r="I9597" s="1" t="s">
        <v>10</v>
      </c>
      <c r="J9597" s="1" t="s">
        <v>32</v>
      </c>
      <c r="K9597" s="1">
        <v>93.37</v>
      </c>
      <c r="L9597" s="1">
        <v>1288.4100000000001</v>
      </c>
      <c r="M9597" s="1">
        <v>8</v>
      </c>
      <c r="N9597" s="1">
        <v>5</v>
      </c>
      <c r="O9597" s="1" t="s">
        <v>4</v>
      </c>
      <c r="P9597" s="1" t="str">
        <f>IF(Table1[[#This Row],[Churn]]="Yes","Lost Customer","Active Customer")</f>
        <v>Lost Customer</v>
      </c>
      <c r="Q9597" s="3">
        <f>IF(Table1[[#This Row],[Tenure]]&lt;=12,"0-1 Year",)</f>
        <v>0</v>
      </c>
      <c r="R9597" s="3" t="str">
        <f>IF(Table1[[#This Row],[MonthlyCharges]]&lt;35,"low",IF(Table1[[#This Row],[MonthlyCharges]]&lt;70,"Medium","High"))</f>
        <v>High</v>
      </c>
    </row>
    <row r="9598" spans="1:18" x14ac:dyDescent="0.35">
      <c r="A9598" s="1" t="s">
        <v>9631</v>
      </c>
      <c r="B9598" s="1" t="s">
        <v>7</v>
      </c>
      <c r="C9598" s="1">
        <v>24</v>
      </c>
      <c r="D9598" s="1" t="s">
        <v>3</v>
      </c>
      <c r="E9598" s="1" t="s">
        <v>4</v>
      </c>
      <c r="F9598" s="1" t="s">
        <v>3</v>
      </c>
      <c r="G9598" s="1">
        <v>66</v>
      </c>
      <c r="H9598" s="1" t="s">
        <v>14</v>
      </c>
      <c r="I9598" s="1" t="s">
        <v>11</v>
      </c>
      <c r="J9598" s="1" t="s">
        <v>40</v>
      </c>
      <c r="K9598" s="1">
        <v>30.83</v>
      </c>
      <c r="L9598" s="1">
        <v>2042.86</v>
      </c>
      <c r="M9598" s="1">
        <v>8</v>
      </c>
      <c r="N9598" s="1">
        <v>1</v>
      </c>
      <c r="O9598" s="1" t="s">
        <v>4</v>
      </c>
      <c r="P9598" s="1" t="str">
        <f>IF(Table1[[#This Row],[Churn]]="Yes","Lost Customer","Active Customer")</f>
        <v>Lost Customer</v>
      </c>
      <c r="Q9598" s="3">
        <f>IF(Table1[[#This Row],[Tenure]]&lt;=12,"0-1 Year",)</f>
        <v>0</v>
      </c>
      <c r="R9598" s="3" t="str">
        <f>IF(Table1[[#This Row],[MonthlyCharges]]&lt;35,"low",IF(Table1[[#This Row],[MonthlyCharges]]&lt;70,"Medium","High"))</f>
        <v>low</v>
      </c>
    </row>
    <row r="9599" spans="1:18" x14ac:dyDescent="0.35">
      <c r="A9599" s="1" t="s">
        <v>9632</v>
      </c>
      <c r="B9599" s="1" t="s">
        <v>8</v>
      </c>
      <c r="C9599" s="1">
        <v>25</v>
      </c>
      <c r="D9599" s="1" t="s">
        <v>3</v>
      </c>
      <c r="E9599" s="1" t="s">
        <v>3</v>
      </c>
      <c r="F9599" s="1" t="s">
        <v>3</v>
      </c>
      <c r="G9599" s="1">
        <v>39</v>
      </c>
      <c r="H9599" s="1" t="s">
        <v>15</v>
      </c>
      <c r="I9599" s="1" t="s">
        <v>11</v>
      </c>
      <c r="J9599" s="1" t="s">
        <v>40</v>
      </c>
      <c r="K9599" s="1">
        <v>113.01</v>
      </c>
      <c r="L9599" s="1">
        <v>4427.18</v>
      </c>
      <c r="M9599" s="1">
        <v>5</v>
      </c>
      <c r="N9599" s="1">
        <v>7</v>
      </c>
      <c r="O9599" s="1" t="s">
        <v>3</v>
      </c>
      <c r="P9599" s="1" t="str">
        <f>IF(Table1[[#This Row],[Churn]]="Yes","Lost Customer","Active Customer")</f>
        <v>Active Customer</v>
      </c>
      <c r="Q9599" s="3">
        <f>IF(Table1[[#This Row],[Tenure]]&lt;=12,"0-1 Year",)</f>
        <v>0</v>
      </c>
      <c r="R9599" s="3" t="str">
        <f>IF(Table1[[#This Row],[MonthlyCharges]]&lt;35,"low",IF(Table1[[#This Row],[MonthlyCharges]]&lt;70,"Medium","High"))</f>
        <v>High</v>
      </c>
    </row>
    <row r="9600" spans="1:18" x14ac:dyDescent="0.35">
      <c r="A9600" s="1" t="s">
        <v>9633</v>
      </c>
      <c r="B9600" s="1" t="s">
        <v>8</v>
      </c>
      <c r="C9600" s="1">
        <v>43</v>
      </c>
      <c r="D9600" s="1" t="s">
        <v>3</v>
      </c>
      <c r="E9600" s="1" t="s">
        <v>4</v>
      </c>
      <c r="F9600" s="1" t="s">
        <v>4</v>
      </c>
      <c r="G9600" s="1">
        <v>17</v>
      </c>
      <c r="H9600" s="1" t="s">
        <v>15</v>
      </c>
      <c r="I9600" s="1" t="s">
        <v>11</v>
      </c>
      <c r="J9600" s="1" t="s">
        <v>44</v>
      </c>
      <c r="K9600" s="1">
        <v>56.84</v>
      </c>
      <c r="L9600" s="1">
        <v>970.44</v>
      </c>
      <c r="M9600" s="1">
        <v>3</v>
      </c>
      <c r="N9600" s="1">
        <v>5</v>
      </c>
      <c r="O9600" s="1" t="s">
        <v>3</v>
      </c>
      <c r="P9600" s="1" t="str">
        <f>IF(Table1[[#This Row],[Churn]]="Yes","Lost Customer","Active Customer")</f>
        <v>Active Customer</v>
      </c>
      <c r="Q9600" s="3">
        <f>IF(Table1[[#This Row],[Tenure]]&lt;=12,"0-1 Year",)</f>
        <v>0</v>
      </c>
      <c r="R9600" s="3" t="str">
        <f>IF(Table1[[#This Row],[MonthlyCharges]]&lt;35,"low",IF(Table1[[#This Row],[MonthlyCharges]]&lt;70,"Medium","High"))</f>
        <v>Medium</v>
      </c>
    </row>
    <row r="9601" spans="1:18" x14ac:dyDescent="0.35">
      <c r="A9601" s="1" t="s">
        <v>9634</v>
      </c>
      <c r="B9601" s="1" t="s">
        <v>8</v>
      </c>
      <c r="C9601" s="1">
        <v>40</v>
      </c>
      <c r="D9601" s="1" t="s">
        <v>3</v>
      </c>
      <c r="E9601" s="1" t="s">
        <v>3</v>
      </c>
      <c r="F9601" s="1" t="s">
        <v>4</v>
      </c>
      <c r="G9601" s="1">
        <v>19</v>
      </c>
      <c r="H9601" s="1" t="s">
        <v>14</v>
      </c>
      <c r="I9601" s="1" t="s">
        <v>11</v>
      </c>
      <c r="J9601" s="1" t="s">
        <v>34</v>
      </c>
      <c r="K9601" s="1">
        <v>26.8</v>
      </c>
      <c r="L9601" s="1">
        <v>492.05</v>
      </c>
      <c r="M9601" s="1">
        <v>7</v>
      </c>
      <c r="N9601" s="1">
        <v>5</v>
      </c>
      <c r="O9601" s="1" t="s">
        <v>3</v>
      </c>
      <c r="P9601" s="1" t="str">
        <f>IF(Table1[[#This Row],[Churn]]="Yes","Lost Customer","Active Customer")</f>
        <v>Active Customer</v>
      </c>
      <c r="Q9601" s="3">
        <f>IF(Table1[[#This Row],[Tenure]]&lt;=12,"0-1 Year",)</f>
        <v>0</v>
      </c>
      <c r="R9601" s="3" t="str">
        <f>IF(Table1[[#This Row],[MonthlyCharges]]&lt;35,"low",IF(Table1[[#This Row],[MonthlyCharges]]&lt;70,"Medium","High"))</f>
        <v>low</v>
      </c>
    </row>
    <row r="9602" spans="1:18" x14ac:dyDescent="0.35">
      <c r="A9602" s="1" t="s">
        <v>9635</v>
      </c>
      <c r="B9602" s="1" t="s">
        <v>8</v>
      </c>
      <c r="C9602" s="1">
        <v>25</v>
      </c>
      <c r="D9602" s="1" t="s">
        <v>3</v>
      </c>
      <c r="E9602" s="1" t="s">
        <v>3</v>
      </c>
      <c r="F9602" s="1" t="s">
        <v>4</v>
      </c>
      <c r="G9602" s="1">
        <v>56</v>
      </c>
      <c r="H9602" s="1" t="s">
        <v>14</v>
      </c>
      <c r="I9602" s="1" t="s">
        <v>12</v>
      </c>
      <c r="J9602" s="1" t="s">
        <v>44</v>
      </c>
      <c r="K9602" s="1">
        <v>0</v>
      </c>
      <c r="L9602" s="1">
        <v>7.11</v>
      </c>
      <c r="M9602" s="1">
        <v>6</v>
      </c>
      <c r="N9602" s="1">
        <v>4</v>
      </c>
      <c r="O9602" s="1" t="s">
        <v>4</v>
      </c>
      <c r="P9602" s="1" t="str">
        <f>IF(Table1[[#This Row],[Churn]]="Yes","Lost Customer","Active Customer")</f>
        <v>Lost Customer</v>
      </c>
      <c r="Q9602" s="3">
        <f>IF(Table1[[#This Row],[Tenure]]&lt;=12,"0-1 Year",)</f>
        <v>0</v>
      </c>
      <c r="R9602" s="3" t="str">
        <f>IF(Table1[[#This Row],[MonthlyCharges]]&lt;35,"low",IF(Table1[[#This Row],[MonthlyCharges]]&lt;70,"Medium","High"))</f>
        <v>low</v>
      </c>
    </row>
    <row r="9603" spans="1:18" x14ac:dyDescent="0.35">
      <c r="A9603" s="1" t="s">
        <v>9636</v>
      </c>
      <c r="B9603" s="1" t="s">
        <v>7</v>
      </c>
      <c r="C9603" s="1">
        <v>18</v>
      </c>
      <c r="D9603" s="1" t="s">
        <v>3</v>
      </c>
      <c r="E9603" s="1" t="s">
        <v>3</v>
      </c>
      <c r="F9603" s="1" t="s">
        <v>4</v>
      </c>
      <c r="G9603" s="1">
        <v>11</v>
      </c>
      <c r="H9603" s="1" t="s">
        <v>15</v>
      </c>
      <c r="I9603" s="1" t="s">
        <v>11</v>
      </c>
      <c r="J9603" s="1" t="s">
        <v>40</v>
      </c>
      <c r="K9603" s="1">
        <v>36.4</v>
      </c>
      <c r="L9603" s="1">
        <v>419.67</v>
      </c>
      <c r="M9603" s="1">
        <v>2</v>
      </c>
      <c r="N9603" s="1">
        <v>2</v>
      </c>
      <c r="O9603" s="1" t="s">
        <v>3</v>
      </c>
      <c r="P9603" s="1" t="str">
        <f>IF(Table1[[#This Row],[Churn]]="Yes","Lost Customer","Active Customer")</f>
        <v>Active Customer</v>
      </c>
      <c r="Q9603" s="3" t="str">
        <f>IF(Table1[[#This Row],[Tenure]]&lt;=12,"0-1 Year",)</f>
        <v>0-1 Year</v>
      </c>
      <c r="R9603" s="3" t="str">
        <f>IF(Table1[[#This Row],[MonthlyCharges]]&lt;35,"low",IF(Table1[[#This Row],[MonthlyCharges]]&lt;70,"Medium","High"))</f>
        <v>Medium</v>
      </c>
    </row>
    <row r="9604" spans="1:18" x14ac:dyDescent="0.35">
      <c r="A9604" s="1" t="s">
        <v>9637</v>
      </c>
      <c r="B9604" s="1" t="s">
        <v>7</v>
      </c>
      <c r="C9604" s="1">
        <v>24</v>
      </c>
      <c r="D9604" s="1" t="s">
        <v>3</v>
      </c>
      <c r="E9604" s="1" t="s">
        <v>4</v>
      </c>
      <c r="F9604" s="1" t="s">
        <v>4</v>
      </c>
      <c r="G9604" s="1">
        <v>46</v>
      </c>
      <c r="H9604" s="1" t="s">
        <v>15</v>
      </c>
      <c r="I9604" s="1" t="s">
        <v>11</v>
      </c>
      <c r="J9604" s="1" t="s">
        <v>44</v>
      </c>
      <c r="K9604" s="1">
        <v>21.18</v>
      </c>
      <c r="L9604" s="1">
        <v>979.82</v>
      </c>
      <c r="M9604" s="1">
        <v>6</v>
      </c>
      <c r="N9604" s="1">
        <v>3</v>
      </c>
      <c r="O9604" s="1" t="s">
        <v>4</v>
      </c>
      <c r="P9604" s="1" t="str">
        <f>IF(Table1[[#This Row],[Churn]]="Yes","Lost Customer","Active Customer")</f>
        <v>Lost Customer</v>
      </c>
      <c r="Q9604" s="3">
        <f>IF(Table1[[#This Row],[Tenure]]&lt;=12,"0-1 Year",)</f>
        <v>0</v>
      </c>
      <c r="R9604" s="3" t="str">
        <f>IF(Table1[[#This Row],[MonthlyCharges]]&lt;35,"low",IF(Table1[[#This Row],[MonthlyCharges]]&lt;70,"Medium","High"))</f>
        <v>low</v>
      </c>
    </row>
    <row r="9605" spans="1:18" x14ac:dyDescent="0.35">
      <c r="A9605" s="1" t="s">
        <v>9638</v>
      </c>
      <c r="B9605" s="1" t="s">
        <v>7</v>
      </c>
      <c r="C9605" s="1">
        <v>47</v>
      </c>
      <c r="D9605" s="1" t="s">
        <v>3</v>
      </c>
      <c r="E9605" s="1" t="s">
        <v>3</v>
      </c>
      <c r="F9605" s="1" t="s">
        <v>4</v>
      </c>
      <c r="G9605" s="1">
        <v>52</v>
      </c>
      <c r="H9605" s="1" t="s">
        <v>14</v>
      </c>
      <c r="I9605" s="1" t="s">
        <v>11</v>
      </c>
      <c r="J9605" s="1" t="s">
        <v>44</v>
      </c>
      <c r="K9605" s="1">
        <v>119.22</v>
      </c>
      <c r="L9605" s="1">
        <v>6211.34</v>
      </c>
      <c r="M9605" s="1">
        <v>1</v>
      </c>
      <c r="N9605" s="1">
        <v>2</v>
      </c>
      <c r="O9605" s="1" t="s">
        <v>3</v>
      </c>
      <c r="P9605" s="1" t="str">
        <f>IF(Table1[[#This Row],[Churn]]="Yes","Lost Customer","Active Customer")</f>
        <v>Active Customer</v>
      </c>
      <c r="Q9605" s="3">
        <f>IF(Table1[[#This Row],[Tenure]]&lt;=12,"0-1 Year",)</f>
        <v>0</v>
      </c>
      <c r="R9605" s="3" t="str">
        <f>IF(Table1[[#This Row],[MonthlyCharges]]&lt;35,"low",IF(Table1[[#This Row],[MonthlyCharges]]&lt;70,"Medium","High"))</f>
        <v>High</v>
      </c>
    </row>
    <row r="9606" spans="1:18" x14ac:dyDescent="0.35">
      <c r="A9606" s="1" t="s">
        <v>9639</v>
      </c>
      <c r="B9606" s="1" t="s">
        <v>7</v>
      </c>
      <c r="C9606" s="1">
        <v>21</v>
      </c>
      <c r="D9606" s="1" t="s">
        <v>3</v>
      </c>
      <c r="E9606" s="1" t="s">
        <v>3</v>
      </c>
      <c r="F9606" s="1" t="s">
        <v>3</v>
      </c>
      <c r="G9606" s="1">
        <v>68</v>
      </c>
      <c r="H9606" s="1" t="s">
        <v>16</v>
      </c>
      <c r="I9606" s="1" t="s">
        <v>11</v>
      </c>
      <c r="J9606" s="1" t="s">
        <v>34</v>
      </c>
      <c r="K9606" s="1">
        <v>39.42</v>
      </c>
      <c r="L9606" s="1">
        <v>2670.51</v>
      </c>
      <c r="M9606" s="1">
        <v>8</v>
      </c>
      <c r="N9606" s="1">
        <v>8</v>
      </c>
      <c r="O9606" s="1" t="s">
        <v>3</v>
      </c>
      <c r="P9606" s="1" t="str">
        <f>IF(Table1[[#This Row],[Churn]]="Yes","Lost Customer","Active Customer")</f>
        <v>Active Customer</v>
      </c>
      <c r="Q9606" s="3">
        <f>IF(Table1[[#This Row],[Tenure]]&lt;=12,"0-1 Year",)</f>
        <v>0</v>
      </c>
      <c r="R9606" s="3" t="str">
        <f>IF(Table1[[#This Row],[MonthlyCharges]]&lt;35,"low",IF(Table1[[#This Row],[MonthlyCharges]]&lt;70,"Medium","High"))</f>
        <v>Medium</v>
      </c>
    </row>
    <row r="9607" spans="1:18" x14ac:dyDescent="0.35">
      <c r="A9607" s="1" t="s">
        <v>9640</v>
      </c>
      <c r="B9607" s="1" t="s">
        <v>8</v>
      </c>
      <c r="C9607" s="1">
        <v>63</v>
      </c>
      <c r="D9607" s="1" t="s">
        <v>3</v>
      </c>
      <c r="E9607" s="1" t="s">
        <v>4</v>
      </c>
      <c r="F9607" s="1" t="s">
        <v>3</v>
      </c>
      <c r="G9607" s="1">
        <v>41</v>
      </c>
      <c r="H9607" s="1" t="s">
        <v>14</v>
      </c>
      <c r="I9607" s="1" t="s">
        <v>10</v>
      </c>
      <c r="J9607" s="1" t="s">
        <v>34</v>
      </c>
      <c r="K9607" s="1">
        <v>39.51</v>
      </c>
      <c r="L9607" s="1">
        <v>1621.63</v>
      </c>
      <c r="M9607" s="1">
        <v>4</v>
      </c>
      <c r="N9607" s="1">
        <v>4</v>
      </c>
      <c r="O9607" s="1" t="s">
        <v>3</v>
      </c>
      <c r="P9607" s="1" t="str">
        <f>IF(Table1[[#This Row],[Churn]]="Yes","Lost Customer","Active Customer")</f>
        <v>Active Customer</v>
      </c>
      <c r="Q9607" s="3">
        <f>IF(Table1[[#This Row],[Tenure]]&lt;=12,"0-1 Year",)</f>
        <v>0</v>
      </c>
      <c r="R9607" s="3" t="str">
        <f>IF(Table1[[#This Row],[MonthlyCharges]]&lt;35,"low",IF(Table1[[#This Row],[MonthlyCharges]]&lt;70,"Medium","High"))</f>
        <v>Medium</v>
      </c>
    </row>
    <row r="9608" spans="1:18" x14ac:dyDescent="0.35">
      <c r="A9608" s="1" t="s">
        <v>9641</v>
      </c>
      <c r="B9608" s="1" t="s">
        <v>7</v>
      </c>
      <c r="C9608" s="1">
        <v>50</v>
      </c>
      <c r="D9608" s="1" t="s">
        <v>3</v>
      </c>
      <c r="E9608" s="1" t="s">
        <v>4</v>
      </c>
      <c r="F9608" s="1" t="s">
        <v>4</v>
      </c>
      <c r="G9608" s="1">
        <v>55</v>
      </c>
      <c r="H9608" s="1" t="s">
        <v>15</v>
      </c>
      <c r="I9608" s="1" t="s">
        <v>11</v>
      </c>
      <c r="J9608" s="1" t="s">
        <v>44</v>
      </c>
      <c r="K9608" s="1">
        <v>61.46</v>
      </c>
      <c r="L9608" s="1">
        <v>3378.91</v>
      </c>
      <c r="M9608" s="1">
        <v>3</v>
      </c>
      <c r="N9608" s="1">
        <v>4</v>
      </c>
      <c r="O9608" s="1" t="s">
        <v>3</v>
      </c>
      <c r="P9608" s="1" t="str">
        <f>IF(Table1[[#This Row],[Churn]]="Yes","Lost Customer","Active Customer")</f>
        <v>Active Customer</v>
      </c>
      <c r="Q9608" s="3">
        <f>IF(Table1[[#This Row],[Tenure]]&lt;=12,"0-1 Year",)</f>
        <v>0</v>
      </c>
      <c r="R9608" s="3" t="str">
        <f>IF(Table1[[#This Row],[MonthlyCharges]]&lt;35,"low",IF(Table1[[#This Row],[MonthlyCharges]]&lt;70,"Medium","High"))</f>
        <v>Medium</v>
      </c>
    </row>
    <row r="9609" spans="1:18" x14ac:dyDescent="0.35">
      <c r="A9609" s="1" t="s">
        <v>9642</v>
      </c>
      <c r="B9609" s="1" t="s">
        <v>8</v>
      </c>
      <c r="C9609" s="1">
        <v>19</v>
      </c>
      <c r="D9609" s="1" t="s">
        <v>3</v>
      </c>
      <c r="E9609" s="1" t="s">
        <v>3</v>
      </c>
      <c r="F9609" s="1" t="s">
        <v>3</v>
      </c>
      <c r="G9609" s="1">
        <v>50</v>
      </c>
      <c r="H9609" s="1" t="s">
        <v>14</v>
      </c>
      <c r="I9609" s="1" t="s">
        <v>10</v>
      </c>
      <c r="J9609" s="1" t="s">
        <v>34</v>
      </c>
      <c r="K9609" s="1">
        <v>96.45</v>
      </c>
      <c r="L9609" s="1">
        <v>4835.22</v>
      </c>
      <c r="M9609" s="1">
        <v>3</v>
      </c>
      <c r="N9609" s="1">
        <v>3</v>
      </c>
      <c r="O9609" s="1" t="s">
        <v>3</v>
      </c>
      <c r="P9609" s="1" t="str">
        <f>IF(Table1[[#This Row],[Churn]]="Yes","Lost Customer","Active Customer")</f>
        <v>Active Customer</v>
      </c>
      <c r="Q9609" s="3">
        <f>IF(Table1[[#This Row],[Tenure]]&lt;=12,"0-1 Year",)</f>
        <v>0</v>
      </c>
      <c r="R9609" s="3" t="str">
        <f>IF(Table1[[#This Row],[MonthlyCharges]]&lt;35,"low",IF(Table1[[#This Row],[MonthlyCharges]]&lt;70,"Medium","High"))</f>
        <v>High</v>
      </c>
    </row>
    <row r="9610" spans="1:18" x14ac:dyDescent="0.35">
      <c r="A9610" s="1" t="s">
        <v>9643</v>
      </c>
      <c r="B9610" s="1" t="s">
        <v>8</v>
      </c>
      <c r="C9610" s="1">
        <v>59</v>
      </c>
      <c r="D9610" s="1" t="s">
        <v>3</v>
      </c>
      <c r="E9610" s="1" t="s">
        <v>3</v>
      </c>
      <c r="F9610" s="1" t="s">
        <v>3</v>
      </c>
      <c r="G9610" s="1">
        <v>29</v>
      </c>
      <c r="H9610" s="1" t="s">
        <v>14</v>
      </c>
      <c r="I9610" s="1" t="s">
        <v>11</v>
      </c>
      <c r="J9610" s="1" t="s">
        <v>34</v>
      </c>
      <c r="K9610" s="1">
        <v>32.700000000000003</v>
      </c>
      <c r="L9610" s="1">
        <v>962.57</v>
      </c>
      <c r="M9610" s="1">
        <v>8</v>
      </c>
      <c r="N9610" s="1">
        <v>10</v>
      </c>
      <c r="O9610" s="1" t="s">
        <v>3</v>
      </c>
      <c r="P9610" s="1" t="str">
        <f>IF(Table1[[#This Row],[Churn]]="Yes","Lost Customer","Active Customer")</f>
        <v>Active Customer</v>
      </c>
      <c r="Q9610" s="3">
        <f>IF(Table1[[#This Row],[Tenure]]&lt;=12,"0-1 Year",)</f>
        <v>0</v>
      </c>
      <c r="R9610" s="3" t="str">
        <f>IF(Table1[[#This Row],[MonthlyCharges]]&lt;35,"low",IF(Table1[[#This Row],[MonthlyCharges]]&lt;70,"Medium","High"))</f>
        <v>low</v>
      </c>
    </row>
    <row r="9611" spans="1:18" x14ac:dyDescent="0.35">
      <c r="A9611" s="1" t="s">
        <v>9644</v>
      </c>
      <c r="B9611" s="1" t="s">
        <v>7</v>
      </c>
      <c r="C9611" s="1">
        <v>68</v>
      </c>
      <c r="D9611" s="1" t="s">
        <v>3</v>
      </c>
      <c r="E9611" s="1" t="s">
        <v>4</v>
      </c>
      <c r="F9611" s="1" t="s">
        <v>4</v>
      </c>
      <c r="G9611" s="1">
        <v>71</v>
      </c>
      <c r="H9611" s="1" t="s">
        <v>15</v>
      </c>
      <c r="I9611" s="1" t="s">
        <v>11</v>
      </c>
      <c r="J9611" s="1" t="s">
        <v>32</v>
      </c>
      <c r="K9611" s="1">
        <v>42.64</v>
      </c>
      <c r="L9611" s="1">
        <v>3022.25</v>
      </c>
      <c r="M9611" s="1">
        <v>1</v>
      </c>
      <c r="N9611" s="1">
        <v>8</v>
      </c>
      <c r="O9611" s="1" t="s">
        <v>3</v>
      </c>
      <c r="P9611" s="1" t="str">
        <f>IF(Table1[[#This Row],[Churn]]="Yes","Lost Customer","Active Customer")</f>
        <v>Active Customer</v>
      </c>
      <c r="Q9611" s="3">
        <f>IF(Table1[[#This Row],[Tenure]]&lt;=12,"0-1 Year",)</f>
        <v>0</v>
      </c>
      <c r="R9611" s="3" t="str">
        <f>IF(Table1[[#This Row],[MonthlyCharges]]&lt;35,"low",IF(Table1[[#This Row],[MonthlyCharges]]&lt;70,"Medium","High"))</f>
        <v>Medium</v>
      </c>
    </row>
    <row r="9612" spans="1:18" x14ac:dyDescent="0.35">
      <c r="A9612" s="1" t="s">
        <v>9645</v>
      </c>
      <c r="B9612" s="1" t="s">
        <v>8</v>
      </c>
      <c r="C9612" s="1">
        <v>60</v>
      </c>
      <c r="D9612" s="1" t="s">
        <v>4</v>
      </c>
      <c r="E9612" s="1" t="s">
        <v>3</v>
      </c>
      <c r="F9612" s="1" t="s">
        <v>3</v>
      </c>
      <c r="G9612" s="1">
        <v>28</v>
      </c>
      <c r="H9612" s="1" t="s">
        <v>15</v>
      </c>
      <c r="I9612" s="1" t="s">
        <v>11</v>
      </c>
      <c r="J9612" s="1" t="s">
        <v>34</v>
      </c>
      <c r="K9612" s="1">
        <v>82.16</v>
      </c>
      <c r="L9612" s="1">
        <v>2313.13</v>
      </c>
      <c r="M9612" s="1">
        <v>4</v>
      </c>
      <c r="N9612" s="1">
        <v>9</v>
      </c>
      <c r="O9612" s="1" t="s">
        <v>3</v>
      </c>
      <c r="P9612" s="1" t="str">
        <f>IF(Table1[[#This Row],[Churn]]="Yes","Lost Customer","Active Customer")</f>
        <v>Active Customer</v>
      </c>
      <c r="Q9612" s="3">
        <f>IF(Table1[[#This Row],[Tenure]]&lt;=12,"0-1 Year",)</f>
        <v>0</v>
      </c>
      <c r="R9612" s="3" t="str">
        <f>IF(Table1[[#This Row],[MonthlyCharges]]&lt;35,"low",IF(Table1[[#This Row],[MonthlyCharges]]&lt;70,"Medium","High"))</f>
        <v>High</v>
      </c>
    </row>
    <row r="9613" spans="1:18" x14ac:dyDescent="0.35">
      <c r="A9613" s="1" t="s">
        <v>9646</v>
      </c>
      <c r="B9613" s="1" t="s">
        <v>8</v>
      </c>
      <c r="C9613" s="1">
        <v>46</v>
      </c>
      <c r="D9613" s="1" t="s">
        <v>3</v>
      </c>
      <c r="E9613" s="1" t="s">
        <v>4</v>
      </c>
      <c r="F9613" s="1" t="s">
        <v>4</v>
      </c>
      <c r="G9613" s="1">
        <v>52</v>
      </c>
      <c r="H9613" s="1" t="s">
        <v>14</v>
      </c>
      <c r="I9613" s="1" t="s">
        <v>11</v>
      </c>
      <c r="J9613" s="1" t="s">
        <v>40</v>
      </c>
      <c r="K9613" s="1">
        <v>79.19</v>
      </c>
      <c r="L9613" s="1">
        <v>4135.5</v>
      </c>
      <c r="M9613" s="1">
        <v>3</v>
      </c>
      <c r="N9613" s="1">
        <v>4</v>
      </c>
      <c r="O9613" s="1" t="s">
        <v>3</v>
      </c>
      <c r="P9613" s="1" t="str">
        <f>IF(Table1[[#This Row],[Churn]]="Yes","Lost Customer","Active Customer")</f>
        <v>Active Customer</v>
      </c>
      <c r="Q9613" s="3">
        <f>IF(Table1[[#This Row],[Tenure]]&lt;=12,"0-1 Year",)</f>
        <v>0</v>
      </c>
      <c r="R9613" s="3" t="str">
        <f>IF(Table1[[#This Row],[MonthlyCharges]]&lt;35,"low",IF(Table1[[#This Row],[MonthlyCharges]]&lt;70,"Medium","High"))</f>
        <v>High</v>
      </c>
    </row>
    <row r="9614" spans="1:18" x14ac:dyDescent="0.35">
      <c r="A9614" s="1" t="s">
        <v>9647</v>
      </c>
      <c r="B9614" s="1" t="s">
        <v>8</v>
      </c>
      <c r="C9614" s="1">
        <v>40</v>
      </c>
      <c r="D9614" s="1" t="s">
        <v>3</v>
      </c>
      <c r="E9614" s="1" t="s">
        <v>3</v>
      </c>
      <c r="F9614" s="1" t="s">
        <v>4</v>
      </c>
      <c r="G9614" s="1">
        <v>15</v>
      </c>
      <c r="H9614" s="1" t="s">
        <v>16</v>
      </c>
      <c r="I9614" s="1" t="s">
        <v>11</v>
      </c>
      <c r="J9614" s="1" t="s">
        <v>32</v>
      </c>
      <c r="K9614" s="1">
        <v>108.3</v>
      </c>
      <c r="L9614" s="1">
        <v>1633.62</v>
      </c>
      <c r="M9614" s="1">
        <v>5</v>
      </c>
      <c r="N9614" s="1">
        <v>2</v>
      </c>
      <c r="O9614" s="1" t="s">
        <v>3</v>
      </c>
      <c r="P9614" s="1" t="str">
        <f>IF(Table1[[#This Row],[Churn]]="Yes","Lost Customer","Active Customer")</f>
        <v>Active Customer</v>
      </c>
      <c r="Q9614" s="3">
        <f>IF(Table1[[#This Row],[Tenure]]&lt;=12,"0-1 Year",)</f>
        <v>0</v>
      </c>
      <c r="R9614" s="3" t="str">
        <f>IF(Table1[[#This Row],[MonthlyCharges]]&lt;35,"low",IF(Table1[[#This Row],[MonthlyCharges]]&lt;70,"Medium","High"))</f>
        <v>High</v>
      </c>
    </row>
    <row r="9615" spans="1:18" x14ac:dyDescent="0.35">
      <c r="A9615" s="1" t="s">
        <v>9648</v>
      </c>
      <c r="B9615" s="1" t="s">
        <v>8</v>
      </c>
      <c r="C9615" s="1">
        <v>58</v>
      </c>
      <c r="D9615" s="1" t="s">
        <v>3</v>
      </c>
      <c r="E9615" s="1" t="s">
        <v>3</v>
      </c>
      <c r="F9615" s="1" t="s">
        <v>4</v>
      </c>
      <c r="G9615" s="1">
        <v>2</v>
      </c>
      <c r="H9615" s="1" t="s">
        <v>14</v>
      </c>
      <c r="I9615" s="1" t="s">
        <v>12</v>
      </c>
      <c r="J9615" s="1" t="s">
        <v>44</v>
      </c>
      <c r="K9615" s="1">
        <v>0</v>
      </c>
      <c r="L9615" s="1">
        <v>17.72</v>
      </c>
      <c r="M9615" s="1">
        <v>1</v>
      </c>
      <c r="N9615" s="1">
        <v>3</v>
      </c>
      <c r="O9615" s="1" t="s">
        <v>4</v>
      </c>
      <c r="P9615" s="1" t="str">
        <f>IF(Table1[[#This Row],[Churn]]="Yes","Lost Customer","Active Customer")</f>
        <v>Lost Customer</v>
      </c>
      <c r="Q9615" s="3" t="str">
        <f>IF(Table1[[#This Row],[Tenure]]&lt;=12,"0-1 Year",)</f>
        <v>0-1 Year</v>
      </c>
      <c r="R9615" s="3" t="str">
        <f>IF(Table1[[#This Row],[MonthlyCharges]]&lt;35,"low",IF(Table1[[#This Row],[MonthlyCharges]]&lt;70,"Medium","High"))</f>
        <v>low</v>
      </c>
    </row>
    <row r="9616" spans="1:18" x14ac:dyDescent="0.35">
      <c r="A9616" s="1" t="s">
        <v>9649</v>
      </c>
      <c r="B9616" s="1" t="s">
        <v>7</v>
      </c>
      <c r="C9616" s="1">
        <v>24</v>
      </c>
      <c r="D9616" s="1" t="s">
        <v>3</v>
      </c>
      <c r="E9616" s="1" t="s">
        <v>3</v>
      </c>
      <c r="F9616" s="1" t="s">
        <v>3</v>
      </c>
      <c r="G9616" s="1">
        <v>25</v>
      </c>
      <c r="H9616" s="1" t="s">
        <v>14</v>
      </c>
      <c r="I9616" s="1" t="s">
        <v>11</v>
      </c>
      <c r="J9616" s="1" t="s">
        <v>40</v>
      </c>
      <c r="K9616" s="1">
        <v>44.44</v>
      </c>
      <c r="L9616" s="1">
        <v>1091.51</v>
      </c>
      <c r="M9616" s="1">
        <v>5</v>
      </c>
      <c r="N9616" s="1">
        <v>5</v>
      </c>
      <c r="O9616" s="1" t="s">
        <v>3</v>
      </c>
      <c r="P9616" s="1" t="str">
        <f>IF(Table1[[#This Row],[Churn]]="Yes","Lost Customer","Active Customer")</f>
        <v>Active Customer</v>
      </c>
      <c r="Q9616" s="3">
        <f>IF(Table1[[#This Row],[Tenure]]&lt;=12,"0-1 Year",)</f>
        <v>0</v>
      </c>
      <c r="R9616" s="3" t="str">
        <f>IF(Table1[[#This Row],[MonthlyCharges]]&lt;35,"low",IF(Table1[[#This Row],[MonthlyCharges]]&lt;70,"Medium","High"))</f>
        <v>Medium</v>
      </c>
    </row>
    <row r="9617" spans="1:18" x14ac:dyDescent="0.35">
      <c r="A9617" s="1" t="s">
        <v>9650</v>
      </c>
      <c r="B9617" s="1" t="s">
        <v>7</v>
      </c>
      <c r="C9617" s="1">
        <v>18</v>
      </c>
      <c r="D9617" s="1" t="s">
        <v>3</v>
      </c>
      <c r="E9617" s="1" t="s">
        <v>4</v>
      </c>
      <c r="F9617" s="1" t="s">
        <v>4</v>
      </c>
      <c r="G9617" s="1">
        <v>41</v>
      </c>
      <c r="H9617" s="1" t="s">
        <v>14</v>
      </c>
      <c r="I9617" s="1" t="s">
        <v>11</v>
      </c>
      <c r="J9617" s="1" t="s">
        <v>40</v>
      </c>
      <c r="K9617" s="1">
        <v>41.73</v>
      </c>
      <c r="L9617" s="1">
        <v>1729.91</v>
      </c>
      <c r="M9617" s="1">
        <v>6</v>
      </c>
      <c r="N9617" s="1">
        <v>5</v>
      </c>
      <c r="O9617" s="1" t="s">
        <v>3</v>
      </c>
      <c r="P9617" s="1" t="str">
        <f>IF(Table1[[#This Row],[Churn]]="Yes","Lost Customer","Active Customer")</f>
        <v>Active Customer</v>
      </c>
      <c r="Q9617" s="3">
        <f>IF(Table1[[#This Row],[Tenure]]&lt;=12,"0-1 Year",)</f>
        <v>0</v>
      </c>
      <c r="R9617" s="3" t="str">
        <f>IF(Table1[[#This Row],[MonthlyCharges]]&lt;35,"low",IF(Table1[[#This Row],[MonthlyCharges]]&lt;70,"Medium","High"))</f>
        <v>Medium</v>
      </c>
    </row>
    <row r="9618" spans="1:18" x14ac:dyDescent="0.35">
      <c r="A9618" s="1" t="s">
        <v>9651</v>
      </c>
      <c r="B9618" s="1" t="s">
        <v>7</v>
      </c>
      <c r="C9618" s="1">
        <v>38</v>
      </c>
      <c r="D9618" s="1" t="s">
        <v>3</v>
      </c>
      <c r="E9618" s="1" t="s">
        <v>3</v>
      </c>
      <c r="F9618" s="1" t="s">
        <v>4</v>
      </c>
      <c r="G9618" s="1">
        <v>41</v>
      </c>
      <c r="H9618" s="1" t="s">
        <v>14</v>
      </c>
      <c r="I9618" s="1" t="s">
        <v>12</v>
      </c>
      <c r="J9618" s="1" t="s">
        <v>34</v>
      </c>
      <c r="K9618" s="1">
        <v>0</v>
      </c>
      <c r="L9618" s="1">
        <v>-4.58</v>
      </c>
      <c r="M9618" s="1">
        <v>2</v>
      </c>
      <c r="N9618" s="1">
        <v>8</v>
      </c>
      <c r="O9618" s="1" t="s">
        <v>3</v>
      </c>
      <c r="P9618" s="1" t="str">
        <f>IF(Table1[[#This Row],[Churn]]="Yes","Lost Customer","Active Customer")</f>
        <v>Active Customer</v>
      </c>
      <c r="Q9618" s="3">
        <f>IF(Table1[[#This Row],[Tenure]]&lt;=12,"0-1 Year",)</f>
        <v>0</v>
      </c>
      <c r="R9618" s="3" t="str">
        <f>IF(Table1[[#This Row],[MonthlyCharges]]&lt;35,"low",IF(Table1[[#This Row],[MonthlyCharges]]&lt;70,"Medium","High"))</f>
        <v>low</v>
      </c>
    </row>
    <row r="9619" spans="1:18" x14ac:dyDescent="0.35">
      <c r="A9619" s="1" t="s">
        <v>9652</v>
      </c>
      <c r="B9619" s="1" t="s">
        <v>7</v>
      </c>
      <c r="C9619" s="1">
        <v>73</v>
      </c>
      <c r="D9619" s="1" t="s">
        <v>4</v>
      </c>
      <c r="E9619" s="1" t="s">
        <v>3</v>
      </c>
      <c r="F9619" s="1" t="s">
        <v>4</v>
      </c>
      <c r="G9619" s="1">
        <v>32</v>
      </c>
      <c r="H9619" s="1" t="s">
        <v>14</v>
      </c>
      <c r="I9619" s="1" t="s">
        <v>10</v>
      </c>
      <c r="J9619" s="1" t="s">
        <v>40</v>
      </c>
      <c r="K9619" s="1">
        <v>76.680000000000007</v>
      </c>
      <c r="L9619" s="1">
        <v>2473.21</v>
      </c>
      <c r="M9619" s="1">
        <v>0</v>
      </c>
      <c r="N9619" s="1">
        <v>5</v>
      </c>
      <c r="O9619" s="1" t="s">
        <v>3</v>
      </c>
      <c r="P9619" s="1" t="str">
        <f>IF(Table1[[#This Row],[Churn]]="Yes","Lost Customer","Active Customer")</f>
        <v>Active Customer</v>
      </c>
      <c r="Q9619" s="3">
        <f>IF(Table1[[#This Row],[Tenure]]&lt;=12,"0-1 Year",)</f>
        <v>0</v>
      </c>
      <c r="R9619" s="3" t="str">
        <f>IF(Table1[[#This Row],[MonthlyCharges]]&lt;35,"low",IF(Table1[[#This Row],[MonthlyCharges]]&lt;70,"Medium","High"))</f>
        <v>High</v>
      </c>
    </row>
    <row r="9620" spans="1:18" x14ac:dyDescent="0.35">
      <c r="A9620" s="1" t="s">
        <v>9653</v>
      </c>
      <c r="B9620" s="1" t="s">
        <v>7</v>
      </c>
      <c r="C9620" s="1">
        <v>24</v>
      </c>
      <c r="D9620" s="1" t="s">
        <v>3</v>
      </c>
      <c r="E9620" s="1" t="s">
        <v>3</v>
      </c>
      <c r="F9620" s="1" t="s">
        <v>3</v>
      </c>
      <c r="G9620" s="1">
        <v>1</v>
      </c>
      <c r="H9620" s="1" t="s">
        <v>14</v>
      </c>
      <c r="I9620" s="1" t="s">
        <v>11</v>
      </c>
      <c r="J9620" s="1" t="s">
        <v>40</v>
      </c>
      <c r="K9620" s="1">
        <v>83.95</v>
      </c>
      <c r="L9620" s="1">
        <v>98.1</v>
      </c>
      <c r="M9620" s="1">
        <v>2</v>
      </c>
      <c r="N9620" s="1">
        <v>3</v>
      </c>
      <c r="O9620" s="1" t="s">
        <v>4</v>
      </c>
      <c r="P9620" s="1" t="str">
        <f>IF(Table1[[#This Row],[Churn]]="Yes","Lost Customer","Active Customer")</f>
        <v>Lost Customer</v>
      </c>
      <c r="Q9620" s="3" t="str">
        <f>IF(Table1[[#This Row],[Tenure]]&lt;=12,"0-1 Year",)</f>
        <v>0-1 Year</v>
      </c>
      <c r="R9620" s="3" t="str">
        <f>IF(Table1[[#This Row],[MonthlyCharges]]&lt;35,"low",IF(Table1[[#This Row],[MonthlyCharges]]&lt;70,"Medium","High"))</f>
        <v>High</v>
      </c>
    </row>
    <row r="9621" spans="1:18" x14ac:dyDescent="0.35">
      <c r="A9621" s="1" t="s">
        <v>9654</v>
      </c>
      <c r="B9621" s="1" t="s">
        <v>7</v>
      </c>
      <c r="C9621" s="1">
        <v>71</v>
      </c>
      <c r="D9621" s="1" t="s">
        <v>3</v>
      </c>
      <c r="E9621" s="1" t="s">
        <v>4</v>
      </c>
      <c r="F9621" s="1" t="s">
        <v>4</v>
      </c>
      <c r="G9621" s="1">
        <v>5</v>
      </c>
      <c r="H9621" s="1" t="s">
        <v>15</v>
      </c>
      <c r="I9621" s="1" t="s">
        <v>10</v>
      </c>
      <c r="J9621" s="1" t="s">
        <v>40</v>
      </c>
      <c r="K9621" s="1">
        <v>33.96</v>
      </c>
      <c r="L9621" s="1">
        <v>168.62</v>
      </c>
      <c r="M9621" s="1">
        <v>3</v>
      </c>
      <c r="N9621" s="1">
        <v>3</v>
      </c>
      <c r="O9621" s="1" t="s">
        <v>3</v>
      </c>
      <c r="P9621" s="1" t="str">
        <f>IF(Table1[[#This Row],[Churn]]="Yes","Lost Customer","Active Customer")</f>
        <v>Active Customer</v>
      </c>
      <c r="Q9621" s="3" t="str">
        <f>IF(Table1[[#This Row],[Tenure]]&lt;=12,"0-1 Year",)</f>
        <v>0-1 Year</v>
      </c>
      <c r="R9621" s="3" t="str">
        <f>IF(Table1[[#This Row],[MonthlyCharges]]&lt;35,"low",IF(Table1[[#This Row],[MonthlyCharges]]&lt;70,"Medium","High"))</f>
        <v>low</v>
      </c>
    </row>
    <row r="9622" spans="1:18" x14ac:dyDescent="0.35">
      <c r="A9622" s="1" t="s">
        <v>9655</v>
      </c>
      <c r="B9622" s="1" t="s">
        <v>8</v>
      </c>
      <c r="C9622" s="1">
        <v>45</v>
      </c>
      <c r="D9622" s="1" t="s">
        <v>3</v>
      </c>
      <c r="E9622" s="1" t="s">
        <v>3</v>
      </c>
      <c r="F9622" s="1" t="s">
        <v>3</v>
      </c>
      <c r="G9622" s="1">
        <v>32</v>
      </c>
      <c r="H9622" s="1" t="s">
        <v>15</v>
      </c>
      <c r="I9622" s="1" t="s">
        <v>11</v>
      </c>
      <c r="J9622" s="1" t="s">
        <v>34</v>
      </c>
      <c r="K9622" s="1">
        <v>66.44</v>
      </c>
      <c r="L9622" s="1">
        <v>2108.79</v>
      </c>
      <c r="M9622" s="1">
        <v>6</v>
      </c>
      <c r="N9622" s="1">
        <v>7</v>
      </c>
      <c r="O9622" s="1" t="s">
        <v>3</v>
      </c>
      <c r="P9622" s="1" t="str">
        <f>IF(Table1[[#This Row],[Churn]]="Yes","Lost Customer","Active Customer")</f>
        <v>Active Customer</v>
      </c>
      <c r="Q9622" s="3">
        <f>IF(Table1[[#This Row],[Tenure]]&lt;=12,"0-1 Year",)</f>
        <v>0</v>
      </c>
      <c r="R9622" s="3" t="str">
        <f>IF(Table1[[#This Row],[MonthlyCharges]]&lt;35,"low",IF(Table1[[#This Row],[MonthlyCharges]]&lt;70,"Medium","High"))</f>
        <v>Medium</v>
      </c>
    </row>
    <row r="9623" spans="1:18" x14ac:dyDescent="0.35">
      <c r="A9623" s="1" t="s">
        <v>9656</v>
      </c>
      <c r="B9623" s="1" t="s">
        <v>7</v>
      </c>
      <c r="C9623" s="1">
        <v>43</v>
      </c>
      <c r="D9623" s="1" t="s">
        <v>3</v>
      </c>
      <c r="E9623" s="1" t="s">
        <v>3</v>
      </c>
      <c r="F9623" s="1" t="s">
        <v>3</v>
      </c>
      <c r="G9623" s="1">
        <v>60</v>
      </c>
      <c r="H9623" s="1" t="s">
        <v>14</v>
      </c>
      <c r="I9623" s="1" t="s">
        <v>11</v>
      </c>
      <c r="J9623" s="1" t="s">
        <v>44</v>
      </c>
      <c r="K9623" s="1">
        <v>91.66</v>
      </c>
      <c r="L9623" s="1">
        <v>5482.45</v>
      </c>
      <c r="M9623" s="1">
        <v>6</v>
      </c>
      <c r="N9623" s="1">
        <v>9</v>
      </c>
      <c r="O9623" s="1" t="s">
        <v>3</v>
      </c>
      <c r="P9623" s="1" t="str">
        <f>IF(Table1[[#This Row],[Churn]]="Yes","Lost Customer","Active Customer")</f>
        <v>Active Customer</v>
      </c>
      <c r="Q9623" s="3">
        <f>IF(Table1[[#This Row],[Tenure]]&lt;=12,"0-1 Year",)</f>
        <v>0</v>
      </c>
      <c r="R9623" s="3" t="str">
        <f>IF(Table1[[#This Row],[MonthlyCharges]]&lt;35,"low",IF(Table1[[#This Row],[MonthlyCharges]]&lt;70,"Medium","High"))</f>
        <v>High</v>
      </c>
    </row>
    <row r="9624" spans="1:18" x14ac:dyDescent="0.35">
      <c r="A9624" s="1" t="s">
        <v>9657</v>
      </c>
      <c r="B9624" s="1" t="s">
        <v>8</v>
      </c>
      <c r="C9624" s="1">
        <v>55</v>
      </c>
      <c r="D9624" s="1" t="s">
        <v>3</v>
      </c>
      <c r="E9624" s="1" t="s">
        <v>3</v>
      </c>
      <c r="F9624" s="1" t="s">
        <v>4</v>
      </c>
      <c r="G9624" s="1">
        <v>56</v>
      </c>
      <c r="H9624" s="1" t="s">
        <v>14</v>
      </c>
      <c r="I9624" s="1" t="s">
        <v>10</v>
      </c>
      <c r="J9624" s="1" t="s">
        <v>40</v>
      </c>
      <c r="K9624" s="1">
        <v>118.42</v>
      </c>
      <c r="L9624" s="1">
        <v>6623.85</v>
      </c>
      <c r="M9624" s="1">
        <v>6</v>
      </c>
      <c r="N9624" s="1">
        <v>8</v>
      </c>
      <c r="O9624" s="1" t="s">
        <v>3</v>
      </c>
      <c r="P9624" s="1" t="str">
        <f>IF(Table1[[#This Row],[Churn]]="Yes","Lost Customer","Active Customer")</f>
        <v>Active Customer</v>
      </c>
      <c r="Q9624" s="3">
        <f>IF(Table1[[#This Row],[Tenure]]&lt;=12,"0-1 Year",)</f>
        <v>0</v>
      </c>
      <c r="R9624" s="3" t="str">
        <f>IF(Table1[[#This Row],[MonthlyCharges]]&lt;35,"low",IF(Table1[[#This Row],[MonthlyCharges]]&lt;70,"Medium","High"))</f>
        <v>High</v>
      </c>
    </row>
    <row r="9625" spans="1:18" x14ac:dyDescent="0.35">
      <c r="A9625" s="1" t="s">
        <v>9658</v>
      </c>
      <c r="B9625" s="1" t="s">
        <v>7</v>
      </c>
      <c r="C9625" s="1">
        <v>66</v>
      </c>
      <c r="D9625" s="1" t="s">
        <v>4</v>
      </c>
      <c r="E9625" s="1" t="s">
        <v>3</v>
      </c>
      <c r="F9625" s="1" t="s">
        <v>4</v>
      </c>
      <c r="G9625" s="1">
        <v>70</v>
      </c>
      <c r="H9625" s="1" t="s">
        <v>16</v>
      </c>
      <c r="I9625" s="1" t="s">
        <v>12</v>
      </c>
      <c r="J9625" s="1" t="s">
        <v>40</v>
      </c>
      <c r="K9625" s="1">
        <v>0</v>
      </c>
      <c r="L9625" s="1">
        <v>-9.5500000000000007</v>
      </c>
      <c r="M9625" s="1">
        <v>0</v>
      </c>
      <c r="N9625" s="1">
        <v>6</v>
      </c>
      <c r="O9625" s="1" t="s">
        <v>3</v>
      </c>
      <c r="P9625" s="1" t="str">
        <f>IF(Table1[[#This Row],[Churn]]="Yes","Lost Customer","Active Customer")</f>
        <v>Active Customer</v>
      </c>
      <c r="Q9625" s="3">
        <f>IF(Table1[[#This Row],[Tenure]]&lt;=12,"0-1 Year",)</f>
        <v>0</v>
      </c>
      <c r="R9625" s="3" t="str">
        <f>IF(Table1[[#This Row],[MonthlyCharges]]&lt;35,"low",IF(Table1[[#This Row],[MonthlyCharges]]&lt;70,"Medium","High"))</f>
        <v>low</v>
      </c>
    </row>
    <row r="9626" spans="1:18" x14ac:dyDescent="0.35">
      <c r="A9626" s="1" t="s">
        <v>9659</v>
      </c>
      <c r="B9626" s="1" t="s">
        <v>7</v>
      </c>
      <c r="C9626" s="1">
        <v>71</v>
      </c>
      <c r="D9626" s="1" t="s">
        <v>4</v>
      </c>
      <c r="E9626" s="1" t="s">
        <v>3</v>
      </c>
      <c r="F9626" s="1" t="s">
        <v>3</v>
      </c>
      <c r="G9626" s="1">
        <v>66</v>
      </c>
      <c r="H9626" s="1" t="s">
        <v>14</v>
      </c>
      <c r="I9626" s="1" t="s">
        <v>11</v>
      </c>
      <c r="J9626" s="1" t="s">
        <v>32</v>
      </c>
      <c r="K9626" s="1">
        <v>62.76</v>
      </c>
      <c r="L9626" s="1">
        <v>4151.88</v>
      </c>
      <c r="M9626" s="1">
        <v>3</v>
      </c>
      <c r="N9626" s="1">
        <v>2</v>
      </c>
      <c r="O9626" s="1" t="s">
        <v>3</v>
      </c>
      <c r="P9626" s="1" t="str">
        <f>IF(Table1[[#This Row],[Churn]]="Yes","Lost Customer","Active Customer")</f>
        <v>Active Customer</v>
      </c>
      <c r="Q9626" s="3">
        <f>IF(Table1[[#This Row],[Tenure]]&lt;=12,"0-1 Year",)</f>
        <v>0</v>
      </c>
      <c r="R9626" s="3" t="str">
        <f>IF(Table1[[#This Row],[MonthlyCharges]]&lt;35,"low",IF(Table1[[#This Row],[MonthlyCharges]]&lt;70,"Medium","High"))</f>
        <v>Medium</v>
      </c>
    </row>
    <row r="9627" spans="1:18" x14ac:dyDescent="0.35">
      <c r="A9627" s="1" t="s">
        <v>9660</v>
      </c>
      <c r="B9627" s="1" t="s">
        <v>8</v>
      </c>
      <c r="C9627" s="1">
        <v>52</v>
      </c>
      <c r="D9627" s="1" t="s">
        <v>3</v>
      </c>
      <c r="E9627" s="1" t="s">
        <v>4</v>
      </c>
      <c r="F9627" s="1" t="s">
        <v>4</v>
      </c>
      <c r="G9627" s="1">
        <v>54</v>
      </c>
      <c r="H9627" s="1" t="s">
        <v>14</v>
      </c>
      <c r="I9627" s="1" t="s">
        <v>10</v>
      </c>
      <c r="J9627" s="1" t="s">
        <v>44</v>
      </c>
      <c r="K9627" s="1">
        <v>26.61</v>
      </c>
      <c r="L9627" s="1">
        <v>1453.38</v>
      </c>
      <c r="M9627" s="1">
        <v>2</v>
      </c>
      <c r="N9627" s="1">
        <v>7</v>
      </c>
      <c r="O9627" s="1" t="s">
        <v>3</v>
      </c>
      <c r="P9627" s="1" t="str">
        <f>IF(Table1[[#This Row],[Churn]]="Yes","Lost Customer","Active Customer")</f>
        <v>Active Customer</v>
      </c>
      <c r="Q9627" s="3">
        <f>IF(Table1[[#This Row],[Tenure]]&lt;=12,"0-1 Year",)</f>
        <v>0</v>
      </c>
      <c r="R9627" s="3" t="str">
        <f>IF(Table1[[#This Row],[MonthlyCharges]]&lt;35,"low",IF(Table1[[#This Row],[MonthlyCharges]]&lt;70,"Medium","High"))</f>
        <v>low</v>
      </c>
    </row>
    <row r="9628" spans="1:18" x14ac:dyDescent="0.35">
      <c r="A9628" s="1" t="s">
        <v>9661</v>
      </c>
      <c r="B9628" s="1" t="s">
        <v>8</v>
      </c>
      <c r="C9628" s="1">
        <v>43</v>
      </c>
      <c r="D9628" s="1" t="s">
        <v>3</v>
      </c>
      <c r="E9628" s="1" t="s">
        <v>4</v>
      </c>
      <c r="F9628" s="1" t="s">
        <v>3</v>
      </c>
      <c r="G9628" s="1">
        <v>69</v>
      </c>
      <c r="H9628" s="1" t="s">
        <v>16</v>
      </c>
      <c r="I9628" s="1" t="s">
        <v>11</v>
      </c>
      <c r="J9628" s="1" t="s">
        <v>32</v>
      </c>
      <c r="K9628" s="1">
        <v>26.97</v>
      </c>
      <c r="L9628" s="1">
        <v>1863.92</v>
      </c>
      <c r="M9628" s="1">
        <v>3</v>
      </c>
      <c r="N9628" s="1">
        <v>5</v>
      </c>
      <c r="O9628" s="1" t="s">
        <v>3</v>
      </c>
      <c r="P9628" s="1" t="str">
        <f>IF(Table1[[#This Row],[Churn]]="Yes","Lost Customer","Active Customer")</f>
        <v>Active Customer</v>
      </c>
      <c r="Q9628" s="3">
        <f>IF(Table1[[#This Row],[Tenure]]&lt;=12,"0-1 Year",)</f>
        <v>0</v>
      </c>
      <c r="R9628" s="3" t="str">
        <f>IF(Table1[[#This Row],[MonthlyCharges]]&lt;35,"low",IF(Table1[[#This Row],[MonthlyCharges]]&lt;70,"Medium","High"))</f>
        <v>low</v>
      </c>
    </row>
    <row r="9629" spans="1:18" x14ac:dyDescent="0.35">
      <c r="A9629" s="1" t="s">
        <v>9662</v>
      </c>
      <c r="B9629" s="1" t="s">
        <v>8</v>
      </c>
      <c r="C9629" s="1">
        <v>62</v>
      </c>
      <c r="D9629" s="1" t="s">
        <v>3</v>
      </c>
      <c r="E9629" s="1" t="s">
        <v>3</v>
      </c>
      <c r="F9629" s="1" t="s">
        <v>3</v>
      </c>
      <c r="G9629" s="1">
        <v>37</v>
      </c>
      <c r="H9629" s="1" t="s">
        <v>15</v>
      </c>
      <c r="I9629" s="1" t="s">
        <v>11</v>
      </c>
      <c r="J9629" s="1" t="s">
        <v>32</v>
      </c>
      <c r="K9629" s="1">
        <v>83.58</v>
      </c>
      <c r="L9629" s="1">
        <v>3100.24</v>
      </c>
      <c r="M9629" s="1">
        <v>5</v>
      </c>
      <c r="N9629" s="1">
        <v>4</v>
      </c>
      <c r="O9629" s="1" t="s">
        <v>3</v>
      </c>
      <c r="P9629" s="1" t="str">
        <f>IF(Table1[[#This Row],[Churn]]="Yes","Lost Customer","Active Customer")</f>
        <v>Active Customer</v>
      </c>
      <c r="Q9629" s="3">
        <f>IF(Table1[[#This Row],[Tenure]]&lt;=12,"0-1 Year",)</f>
        <v>0</v>
      </c>
      <c r="R9629" s="3" t="str">
        <f>IF(Table1[[#This Row],[MonthlyCharges]]&lt;35,"low",IF(Table1[[#This Row],[MonthlyCharges]]&lt;70,"Medium","High"))</f>
        <v>High</v>
      </c>
    </row>
    <row r="9630" spans="1:18" x14ac:dyDescent="0.35">
      <c r="A9630" s="1" t="s">
        <v>9663</v>
      </c>
      <c r="B9630" s="1" t="s">
        <v>8</v>
      </c>
      <c r="C9630" s="1">
        <v>27</v>
      </c>
      <c r="D9630" s="1" t="s">
        <v>3</v>
      </c>
      <c r="E9630" s="1" t="s">
        <v>3</v>
      </c>
      <c r="F9630" s="1" t="s">
        <v>3</v>
      </c>
      <c r="G9630" s="1">
        <v>12</v>
      </c>
      <c r="H9630" s="1" t="s">
        <v>14</v>
      </c>
      <c r="I9630" s="1" t="s">
        <v>11</v>
      </c>
      <c r="J9630" s="1" t="s">
        <v>32</v>
      </c>
      <c r="K9630" s="1">
        <v>33.020000000000003</v>
      </c>
      <c r="L9630" s="1">
        <v>411.46</v>
      </c>
      <c r="M9630" s="1">
        <v>2</v>
      </c>
      <c r="N9630" s="1">
        <v>7</v>
      </c>
      <c r="O9630" s="1" t="s">
        <v>3</v>
      </c>
      <c r="P9630" s="1" t="str">
        <f>IF(Table1[[#This Row],[Churn]]="Yes","Lost Customer","Active Customer")</f>
        <v>Active Customer</v>
      </c>
      <c r="Q9630" s="3" t="str">
        <f>IF(Table1[[#This Row],[Tenure]]&lt;=12,"0-1 Year",)</f>
        <v>0-1 Year</v>
      </c>
      <c r="R9630" s="3" t="str">
        <f>IF(Table1[[#This Row],[MonthlyCharges]]&lt;35,"low",IF(Table1[[#This Row],[MonthlyCharges]]&lt;70,"Medium","High"))</f>
        <v>low</v>
      </c>
    </row>
    <row r="9631" spans="1:18" x14ac:dyDescent="0.35">
      <c r="A9631" s="1" t="s">
        <v>9664</v>
      </c>
      <c r="B9631" s="1" t="s">
        <v>7</v>
      </c>
      <c r="C9631" s="1">
        <v>25</v>
      </c>
      <c r="D9631" s="1" t="s">
        <v>3</v>
      </c>
      <c r="E9631" s="1" t="s">
        <v>3</v>
      </c>
      <c r="F9631" s="1" t="s">
        <v>3</v>
      </c>
      <c r="G9631" s="1">
        <v>60</v>
      </c>
      <c r="H9631" s="1" t="s">
        <v>15</v>
      </c>
      <c r="I9631" s="1" t="s">
        <v>11</v>
      </c>
      <c r="J9631" s="1" t="s">
        <v>44</v>
      </c>
      <c r="K9631" s="1">
        <v>100.37</v>
      </c>
      <c r="L9631" s="1">
        <v>6003.66</v>
      </c>
      <c r="M9631" s="1">
        <v>0</v>
      </c>
      <c r="N9631" s="1">
        <v>7</v>
      </c>
      <c r="O9631" s="1" t="s">
        <v>3</v>
      </c>
      <c r="P9631" s="1" t="str">
        <f>IF(Table1[[#This Row],[Churn]]="Yes","Lost Customer","Active Customer")</f>
        <v>Active Customer</v>
      </c>
      <c r="Q9631" s="3">
        <f>IF(Table1[[#This Row],[Tenure]]&lt;=12,"0-1 Year",)</f>
        <v>0</v>
      </c>
      <c r="R9631" s="3" t="str">
        <f>IF(Table1[[#This Row],[MonthlyCharges]]&lt;35,"low",IF(Table1[[#This Row],[MonthlyCharges]]&lt;70,"Medium","High"))</f>
        <v>High</v>
      </c>
    </row>
    <row r="9632" spans="1:18" x14ac:dyDescent="0.35">
      <c r="A9632" s="1" t="s">
        <v>9665</v>
      </c>
      <c r="B9632" s="1" t="s">
        <v>7</v>
      </c>
      <c r="C9632" s="1">
        <v>40</v>
      </c>
      <c r="D9632" s="1" t="s">
        <v>3</v>
      </c>
      <c r="E9632" s="1" t="s">
        <v>4</v>
      </c>
      <c r="F9632" s="1" t="s">
        <v>4</v>
      </c>
      <c r="G9632" s="1">
        <v>55</v>
      </c>
      <c r="H9632" s="1" t="s">
        <v>16</v>
      </c>
      <c r="I9632" s="1" t="s">
        <v>12</v>
      </c>
      <c r="J9632" s="1" t="s">
        <v>34</v>
      </c>
      <c r="K9632" s="1">
        <v>0</v>
      </c>
      <c r="L9632" s="1">
        <v>-6.15</v>
      </c>
      <c r="M9632" s="1">
        <v>3</v>
      </c>
      <c r="N9632" s="1">
        <v>9</v>
      </c>
      <c r="O9632" s="1" t="s">
        <v>3</v>
      </c>
      <c r="P9632" s="1" t="str">
        <f>IF(Table1[[#This Row],[Churn]]="Yes","Lost Customer","Active Customer")</f>
        <v>Active Customer</v>
      </c>
      <c r="Q9632" s="3">
        <f>IF(Table1[[#This Row],[Tenure]]&lt;=12,"0-1 Year",)</f>
        <v>0</v>
      </c>
      <c r="R9632" s="3" t="str">
        <f>IF(Table1[[#This Row],[MonthlyCharges]]&lt;35,"low",IF(Table1[[#This Row],[MonthlyCharges]]&lt;70,"Medium","High"))</f>
        <v>low</v>
      </c>
    </row>
    <row r="9633" spans="1:18" x14ac:dyDescent="0.35">
      <c r="A9633" s="1" t="s">
        <v>9666</v>
      </c>
      <c r="B9633" s="1" t="s">
        <v>7</v>
      </c>
      <c r="C9633" s="1">
        <v>75</v>
      </c>
      <c r="D9633" s="1" t="s">
        <v>3</v>
      </c>
      <c r="E9633" s="1" t="s">
        <v>4</v>
      </c>
      <c r="F9633" s="1" t="s">
        <v>3</v>
      </c>
      <c r="G9633" s="1">
        <v>66</v>
      </c>
      <c r="H9633" s="1" t="s">
        <v>15</v>
      </c>
      <c r="I9633" s="1" t="s">
        <v>11</v>
      </c>
      <c r="J9633" s="1" t="s">
        <v>34</v>
      </c>
      <c r="K9633" s="1">
        <v>61.42</v>
      </c>
      <c r="L9633" s="1">
        <v>4036.25</v>
      </c>
      <c r="M9633" s="1">
        <v>2</v>
      </c>
      <c r="N9633" s="1">
        <v>2</v>
      </c>
      <c r="O9633" s="1" t="s">
        <v>3</v>
      </c>
      <c r="P9633" s="1" t="str">
        <f>IF(Table1[[#This Row],[Churn]]="Yes","Lost Customer","Active Customer")</f>
        <v>Active Customer</v>
      </c>
      <c r="Q9633" s="3">
        <f>IF(Table1[[#This Row],[Tenure]]&lt;=12,"0-1 Year",)</f>
        <v>0</v>
      </c>
      <c r="R9633" s="3" t="str">
        <f>IF(Table1[[#This Row],[MonthlyCharges]]&lt;35,"low",IF(Table1[[#This Row],[MonthlyCharges]]&lt;70,"Medium","High"))</f>
        <v>Medium</v>
      </c>
    </row>
    <row r="9634" spans="1:18" x14ac:dyDescent="0.35">
      <c r="A9634" s="1" t="s">
        <v>9667</v>
      </c>
      <c r="B9634" s="1" t="s">
        <v>8</v>
      </c>
      <c r="C9634" s="1">
        <v>31</v>
      </c>
      <c r="D9634" s="1" t="s">
        <v>3</v>
      </c>
      <c r="E9634" s="1" t="s">
        <v>4</v>
      </c>
      <c r="F9634" s="1" t="s">
        <v>3</v>
      </c>
      <c r="G9634" s="1">
        <v>10</v>
      </c>
      <c r="H9634" s="1" t="s">
        <v>15</v>
      </c>
      <c r="I9634" s="1" t="s">
        <v>10</v>
      </c>
      <c r="J9634" s="1" t="s">
        <v>34</v>
      </c>
      <c r="K9634" s="1">
        <v>78.64</v>
      </c>
      <c r="L9634" s="1">
        <v>806.08</v>
      </c>
      <c r="M9634" s="1">
        <v>8</v>
      </c>
      <c r="N9634" s="1">
        <v>5</v>
      </c>
      <c r="O9634" s="1" t="s">
        <v>3</v>
      </c>
      <c r="P9634" s="1" t="str">
        <f>IF(Table1[[#This Row],[Churn]]="Yes","Lost Customer","Active Customer")</f>
        <v>Active Customer</v>
      </c>
      <c r="Q9634" s="3" t="str">
        <f>IF(Table1[[#This Row],[Tenure]]&lt;=12,"0-1 Year",)</f>
        <v>0-1 Year</v>
      </c>
      <c r="R9634" s="3" t="str">
        <f>IF(Table1[[#This Row],[MonthlyCharges]]&lt;35,"low",IF(Table1[[#This Row],[MonthlyCharges]]&lt;70,"Medium","High"))</f>
        <v>High</v>
      </c>
    </row>
    <row r="9635" spans="1:18" x14ac:dyDescent="0.35">
      <c r="A9635" s="1" t="s">
        <v>9668</v>
      </c>
      <c r="B9635" s="1" t="s">
        <v>7</v>
      </c>
      <c r="C9635" s="1">
        <v>49</v>
      </c>
      <c r="D9635" s="1" t="s">
        <v>3</v>
      </c>
      <c r="E9635" s="1" t="s">
        <v>4</v>
      </c>
      <c r="F9635" s="1" t="s">
        <v>4</v>
      </c>
      <c r="G9635" s="1">
        <v>68</v>
      </c>
      <c r="H9635" s="1" t="s">
        <v>15</v>
      </c>
      <c r="I9635" s="1" t="s">
        <v>11</v>
      </c>
      <c r="J9635" s="1" t="s">
        <v>34</v>
      </c>
      <c r="K9635" s="1">
        <v>21.98</v>
      </c>
      <c r="L9635" s="1">
        <v>1496.51</v>
      </c>
      <c r="M9635" s="1">
        <v>3</v>
      </c>
      <c r="N9635" s="1">
        <v>6</v>
      </c>
      <c r="O9635" s="1" t="s">
        <v>3</v>
      </c>
      <c r="P9635" s="1" t="str">
        <f>IF(Table1[[#This Row],[Churn]]="Yes","Lost Customer","Active Customer")</f>
        <v>Active Customer</v>
      </c>
      <c r="Q9635" s="3">
        <f>IF(Table1[[#This Row],[Tenure]]&lt;=12,"0-1 Year",)</f>
        <v>0</v>
      </c>
      <c r="R9635" s="3" t="str">
        <f>IF(Table1[[#This Row],[MonthlyCharges]]&lt;35,"low",IF(Table1[[#This Row],[MonthlyCharges]]&lt;70,"Medium","High"))</f>
        <v>low</v>
      </c>
    </row>
    <row r="9636" spans="1:18" x14ac:dyDescent="0.35">
      <c r="A9636" s="1" t="s">
        <v>9669</v>
      </c>
      <c r="B9636" s="1" t="s">
        <v>8</v>
      </c>
      <c r="C9636" s="1">
        <v>43</v>
      </c>
      <c r="D9636" s="1" t="s">
        <v>3</v>
      </c>
      <c r="E9636" s="1" t="s">
        <v>4</v>
      </c>
      <c r="F9636" s="1" t="s">
        <v>3</v>
      </c>
      <c r="G9636" s="1">
        <v>9</v>
      </c>
      <c r="H9636" s="1" t="s">
        <v>14</v>
      </c>
      <c r="I9636" s="1" t="s">
        <v>11</v>
      </c>
      <c r="J9636" s="1" t="s">
        <v>44</v>
      </c>
      <c r="K9636" s="1">
        <v>33.78</v>
      </c>
      <c r="L9636" s="1">
        <v>312.19</v>
      </c>
      <c r="M9636" s="1">
        <v>3</v>
      </c>
      <c r="N9636" s="1">
        <v>4</v>
      </c>
      <c r="O9636" s="1" t="s">
        <v>4</v>
      </c>
      <c r="P9636" s="1" t="str">
        <f>IF(Table1[[#This Row],[Churn]]="Yes","Lost Customer","Active Customer")</f>
        <v>Lost Customer</v>
      </c>
      <c r="Q9636" s="3" t="str">
        <f>IF(Table1[[#This Row],[Tenure]]&lt;=12,"0-1 Year",)</f>
        <v>0-1 Year</v>
      </c>
      <c r="R9636" s="3" t="str">
        <f>IF(Table1[[#This Row],[MonthlyCharges]]&lt;35,"low",IF(Table1[[#This Row],[MonthlyCharges]]&lt;70,"Medium","High"))</f>
        <v>low</v>
      </c>
    </row>
    <row r="9637" spans="1:18" x14ac:dyDescent="0.35">
      <c r="A9637" s="1" t="s">
        <v>9670</v>
      </c>
      <c r="B9637" s="1" t="s">
        <v>7</v>
      </c>
      <c r="C9637" s="1">
        <v>43</v>
      </c>
      <c r="D9637" s="1" t="s">
        <v>3</v>
      </c>
      <c r="E9637" s="1" t="s">
        <v>3</v>
      </c>
      <c r="F9637" s="1" t="s">
        <v>4</v>
      </c>
      <c r="G9637" s="1">
        <v>3</v>
      </c>
      <c r="H9637" s="1" t="s">
        <v>16</v>
      </c>
      <c r="I9637" s="1" t="s">
        <v>11</v>
      </c>
      <c r="J9637" s="1" t="s">
        <v>44</v>
      </c>
      <c r="K9637" s="1">
        <v>79.14</v>
      </c>
      <c r="L9637" s="1">
        <v>247.02</v>
      </c>
      <c r="M9637" s="1">
        <v>1</v>
      </c>
      <c r="N9637" s="1">
        <v>3</v>
      </c>
      <c r="O9637" s="1" t="s">
        <v>3</v>
      </c>
      <c r="P9637" s="1" t="str">
        <f>IF(Table1[[#This Row],[Churn]]="Yes","Lost Customer","Active Customer")</f>
        <v>Active Customer</v>
      </c>
      <c r="Q9637" s="3" t="str">
        <f>IF(Table1[[#This Row],[Tenure]]&lt;=12,"0-1 Year",)</f>
        <v>0-1 Year</v>
      </c>
      <c r="R9637" s="3" t="str">
        <f>IF(Table1[[#This Row],[MonthlyCharges]]&lt;35,"low",IF(Table1[[#This Row],[MonthlyCharges]]&lt;70,"Medium","High"))</f>
        <v>High</v>
      </c>
    </row>
    <row r="9638" spans="1:18" x14ac:dyDescent="0.35">
      <c r="A9638" s="1" t="s">
        <v>9671</v>
      </c>
      <c r="B9638" s="1" t="s">
        <v>8</v>
      </c>
      <c r="C9638" s="1">
        <v>67</v>
      </c>
      <c r="D9638" s="1" t="s">
        <v>4</v>
      </c>
      <c r="E9638" s="1" t="s">
        <v>3</v>
      </c>
      <c r="F9638" s="1" t="s">
        <v>3</v>
      </c>
      <c r="G9638" s="1">
        <v>9</v>
      </c>
      <c r="H9638" s="1" t="s">
        <v>15</v>
      </c>
      <c r="I9638" s="1" t="s">
        <v>11</v>
      </c>
      <c r="J9638" s="1" t="s">
        <v>34</v>
      </c>
      <c r="K9638" s="1">
        <v>23.57</v>
      </c>
      <c r="L9638" s="1">
        <v>209.93</v>
      </c>
      <c r="M9638" s="1">
        <v>0</v>
      </c>
      <c r="N9638" s="1">
        <v>5</v>
      </c>
      <c r="O9638" s="1" t="s">
        <v>3</v>
      </c>
      <c r="P9638" s="1" t="str">
        <f>IF(Table1[[#This Row],[Churn]]="Yes","Lost Customer","Active Customer")</f>
        <v>Active Customer</v>
      </c>
      <c r="Q9638" s="3" t="str">
        <f>IF(Table1[[#This Row],[Tenure]]&lt;=12,"0-1 Year",)</f>
        <v>0-1 Year</v>
      </c>
      <c r="R9638" s="3" t="str">
        <f>IF(Table1[[#This Row],[MonthlyCharges]]&lt;35,"low",IF(Table1[[#This Row],[MonthlyCharges]]&lt;70,"Medium","High"))</f>
        <v>low</v>
      </c>
    </row>
    <row r="9639" spans="1:18" x14ac:dyDescent="0.35">
      <c r="A9639" s="1" t="s">
        <v>9672</v>
      </c>
      <c r="B9639" s="1" t="s">
        <v>8</v>
      </c>
      <c r="C9639" s="1">
        <v>35</v>
      </c>
      <c r="D9639" s="1" t="s">
        <v>3</v>
      </c>
      <c r="E9639" s="1" t="s">
        <v>3</v>
      </c>
      <c r="F9639" s="1" t="s">
        <v>4</v>
      </c>
      <c r="G9639" s="1">
        <v>45</v>
      </c>
      <c r="H9639" s="1" t="s">
        <v>16</v>
      </c>
      <c r="I9639" s="1" t="s">
        <v>10</v>
      </c>
      <c r="J9639" s="1" t="s">
        <v>40</v>
      </c>
      <c r="K9639" s="1">
        <v>107.49</v>
      </c>
      <c r="L9639" s="1">
        <v>4825.29</v>
      </c>
      <c r="M9639" s="1">
        <v>1</v>
      </c>
      <c r="N9639" s="1">
        <v>9</v>
      </c>
      <c r="O9639" s="1" t="s">
        <v>3</v>
      </c>
      <c r="P9639" s="1" t="str">
        <f>IF(Table1[[#This Row],[Churn]]="Yes","Lost Customer","Active Customer")</f>
        <v>Active Customer</v>
      </c>
      <c r="Q9639" s="3">
        <f>IF(Table1[[#This Row],[Tenure]]&lt;=12,"0-1 Year",)</f>
        <v>0</v>
      </c>
      <c r="R9639" s="3" t="str">
        <f>IF(Table1[[#This Row],[MonthlyCharges]]&lt;35,"low",IF(Table1[[#This Row],[MonthlyCharges]]&lt;70,"Medium","High"))</f>
        <v>High</v>
      </c>
    </row>
    <row r="9640" spans="1:18" x14ac:dyDescent="0.35">
      <c r="A9640" s="1" t="s">
        <v>9673</v>
      </c>
      <c r="B9640" s="1" t="s">
        <v>7</v>
      </c>
      <c r="C9640" s="1">
        <v>39</v>
      </c>
      <c r="D9640" s="1" t="s">
        <v>3</v>
      </c>
      <c r="E9640" s="1" t="s">
        <v>4</v>
      </c>
      <c r="F9640" s="1" t="s">
        <v>3</v>
      </c>
      <c r="G9640" s="1">
        <v>36</v>
      </c>
      <c r="H9640" s="1" t="s">
        <v>15</v>
      </c>
      <c r="I9640" s="1" t="s">
        <v>11</v>
      </c>
      <c r="J9640" s="1" t="s">
        <v>40</v>
      </c>
      <c r="K9640" s="1">
        <v>36.950000000000003</v>
      </c>
      <c r="L9640" s="1">
        <v>1324.49</v>
      </c>
      <c r="M9640" s="1">
        <v>7</v>
      </c>
      <c r="N9640" s="1">
        <v>1</v>
      </c>
      <c r="O9640" s="1" t="s">
        <v>4</v>
      </c>
      <c r="P9640" s="1" t="str">
        <f>IF(Table1[[#This Row],[Churn]]="Yes","Lost Customer","Active Customer")</f>
        <v>Lost Customer</v>
      </c>
      <c r="Q9640" s="3">
        <f>IF(Table1[[#This Row],[Tenure]]&lt;=12,"0-1 Year",)</f>
        <v>0</v>
      </c>
      <c r="R9640" s="3" t="str">
        <f>IF(Table1[[#This Row],[MonthlyCharges]]&lt;35,"low",IF(Table1[[#This Row],[MonthlyCharges]]&lt;70,"Medium","High"))</f>
        <v>Medium</v>
      </c>
    </row>
    <row r="9641" spans="1:18" x14ac:dyDescent="0.35">
      <c r="A9641" s="1" t="s">
        <v>9674</v>
      </c>
      <c r="B9641" s="1" t="s">
        <v>8</v>
      </c>
      <c r="C9641" s="1">
        <v>59</v>
      </c>
      <c r="D9641" s="1" t="s">
        <v>3</v>
      </c>
      <c r="E9641" s="1" t="s">
        <v>3</v>
      </c>
      <c r="F9641" s="1" t="s">
        <v>4</v>
      </c>
      <c r="G9641" s="1">
        <v>66</v>
      </c>
      <c r="H9641" s="1" t="s">
        <v>15</v>
      </c>
      <c r="I9641" s="1" t="s">
        <v>11</v>
      </c>
      <c r="J9641" s="1" t="s">
        <v>44</v>
      </c>
      <c r="K9641" s="1">
        <v>23.08</v>
      </c>
      <c r="L9641" s="1">
        <v>1519.53</v>
      </c>
      <c r="M9641" s="1">
        <v>5</v>
      </c>
      <c r="N9641" s="1">
        <v>6</v>
      </c>
      <c r="O9641" s="1" t="s">
        <v>3</v>
      </c>
      <c r="P9641" s="1" t="str">
        <f>IF(Table1[[#This Row],[Churn]]="Yes","Lost Customer","Active Customer")</f>
        <v>Active Customer</v>
      </c>
      <c r="Q9641" s="3">
        <f>IF(Table1[[#This Row],[Tenure]]&lt;=12,"0-1 Year",)</f>
        <v>0</v>
      </c>
      <c r="R9641" s="3" t="str">
        <f>IF(Table1[[#This Row],[MonthlyCharges]]&lt;35,"low",IF(Table1[[#This Row],[MonthlyCharges]]&lt;70,"Medium","High"))</f>
        <v>low</v>
      </c>
    </row>
    <row r="9642" spans="1:18" x14ac:dyDescent="0.35">
      <c r="A9642" s="1" t="s">
        <v>9675</v>
      </c>
      <c r="B9642" s="1" t="s">
        <v>7</v>
      </c>
      <c r="C9642" s="1">
        <v>45</v>
      </c>
      <c r="D9642" s="1" t="s">
        <v>3</v>
      </c>
      <c r="E9642" s="1" t="s">
        <v>3</v>
      </c>
      <c r="F9642" s="1" t="s">
        <v>3</v>
      </c>
      <c r="G9642" s="1">
        <v>40</v>
      </c>
      <c r="H9642" s="1" t="s">
        <v>14</v>
      </c>
      <c r="I9642" s="1" t="s">
        <v>10</v>
      </c>
      <c r="J9642" s="1" t="s">
        <v>40</v>
      </c>
      <c r="K9642" s="1">
        <v>110.41</v>
      </c>
      <c r="L9642" s="1">
        <v>4413.5600000000004</v>
      </c>
      <c r="M9642" s="1">
        <v>0</v>
      </c>
      <c r="N9642" s="1">
        <v>1</v>
      </c>
      <c r="O9642" s="1" t="s">
        <v>3</v>
      </c>
      <c r="P9642" s="1" t="str">
        <f>IF(Table1[[#This Row],[Churn]]="Yes","Lost Customer","Active Customer")</f>
        <v>Active Customer</v>
      </c>
      <c r="Q9642" s="3">
        <f>IF(Table1[[#This Row],[Tenure]]&lt;=12,"0-1 Year",)</f>
        <v>0</v>
      </c>
      <c r="R9642" s="3" t="str">
        <f>IF(Table1[[#This Row],[MonthlyCharges]]&lt;35,"low",IF(Table1[[#This Row],[MonthlyCharges]]&lt;70,"Medium","High"))</f>
        <v>High</v>
      </c>
    </row>
    <row r="9643" spans="1:18" x14ac:dyDescent="0.35">
      <c r="A9643" s="1" t="s">
        <v>9676</v>
      </c>
      <c r="B9643" s="1" t="s">
        <v>8</v>
      </c>
      <c r="C9643" s="1">
        <v>26</v>
      </c>
      <c r="D9643" s="1" t="s">
        <v>3</v>
      </c>
      <c r="E9643" s="1" t="s">
        <v>3</v>
      </c>
      <c r="F9643" s="1" t="s">
        <v>4</v>
      </c>
      <c r="G9643" s="1">
        <v>22</v>
      </c>
      <c r="H9643" s="1" t="s">
        <v>14</v>
      </c>
      <c r="I9643" s="1" t="s">
        <v>10</v>
      </c>
      <c r="J9643" s="1" t="s">
        <v>40</v>
      </c>
      <c r="K9643" s="1">
        <v>50.02</v>
      </c>
      <c r="L9643" s="1">
        <v>1119.1600000000001</v>
      </c>
      <c r="M9643" s="1">
        <v>3</v>
      </c>
      <c r="N9643" s="1">
        <v>3</v>
      </c>
      <c r="O9643" s="1" t="s">
        <v>3</v>
      </c>
      <c r="P9643" s="1" t="str">
        <f>IF(Table1[[#This Row],[Churn]]="Yes","Lost Customer","Active Customer")</f>
        <v>Active Customer</v>
      </c>
      <c r="Q9643" s="3">
        <f>IF(Table1[[#This Row],[Tenure]]&lt;=12,"0-1 Year",)</f>
        <v>0</v>
      </c>
      <c r="R9643" s="3" t="str">
        <f>IF(Table1[[#This Row],[MonthlyCharges]]&lt;35,"low",IF(Table1[[#This Row],[MonthlyCharges]]&lt;70,"Medium","High"))</f>
        <v>Medium</v>
      </c>
    </row>
    <row r="9644" spans="1:18" x14ac:dyDescent="0.35">
      <c r="A9644" s="1" t="s">
        <v>9677</v>
      </c>
      <c r="B9644" s="1" t="s">
        <v>8</v>
      </c>
      <c r="C9644" s="1">
        <v>28</v>
      </c>
      <c r="D9644" s="1" t="s">
        <v>3</v>
      </c>
      <c r="E9644" s="1" t="s">
        <v>4</v>
      </c>
      <c r="F9644" s="1" t="s">
        <v>3</v>
      </c>
      <c r="G9644" s="1">
        <v>42</v>
      </c>
      <c r="H9644" s="1" t="s">
        <v>14</v>
      </c>
      <c r="I9644" s="1" t="s">
        <v>11</v>
      </c>
      <c r="J9644" s="1" t="s">
        <v>32</v>
      </c>
      <c r="K9644" s="1">
        <v>72.7</v>
      </c>
      <c r="L9644" s="1">
        <v>3067.27</v>
      </c>
      <c r="M9644" s="1">
        <v>4</v>
      </c>
      <c r="N9644" s="1">
        <v>9</v>
      </c>
      <c r="O9644" s="1" t="s">
        <v>3</v>
      </c>
      <c r="P9644" s="1" t="str">
        <f>IF(Table1[[#This Row],[Churn]]="Yes","Lost Customer","Active Customer")</f>
        <v>Active Customer</v>
      </c>
      <c r="Q9644" s="3">
        <f>IF(Table1[[#This Row],[Tenure]]&lt;=12,"0-1 Year",)</f>
        <v>0</v>
      </c>
      <c r="R9644" s="3" t="str">
        <f>IF(Table1[[#This Row],[MonthlyCharges]]&lt;35,"low",IF(Table1[[#This Row],[MonthlyCharges]]&lt;70,"Medium","High"))</f>
        <v>High</v>
      </c>
    </row>
    <row r="9645" spans="1:18" x14ac:dyDescent="0.35">
      <c r="A9645" s="1" t="s">
        <v>9678</v>
      </c>
      <c r="B9645" s="1" t="s">
        <v>7</v>
      </c>
      <c r="C9645" s="1">
        <v>63</v>
      </c>
      <c r="D9645" s="1" t="s">
        <v>4</v>
      </c>
      <c r="E9645" s="1" t="s">
        <v>4</v>
      </c>
      <c r="F9645" s="1" t="s">
        <v>4</v>
      </c>
      <c r="G9645" s="1">
        <v>42</v>
      </c>
      <c r="H9645" s="1" t="s">
        <v>16</v>
      </c>
      <c r="I9645" s="1" t="s">
        <v>10</v>
      </c>
      <c r="J9645" s="1" t="s">
        <v>44</v>
      </c>
      <c r="K9645" s="1">
        <v>84.76</v>
      </c>
      <c r="L9645" s="1">
        <v>3558.41</v>
      </c>
      <c r="M9645" s="1">
        <v>1</v>
      </c>
      <c r="N9645" s="1">
        <v>9</v>
      </c>
      <c r="O9645" s="1" t="s">
        <v>3</v>
      </c>
      <c r="P9645" s="1" t="str">
        <f>IF(Table1[[#This Row],[Churn]]="Yes","Lost Customer","Active Customer")</f>
        <v>Active Customer</v>
      </c>
      <c r="Q9645" s="3">
        <f>IF(Table1[[#This Row],[Tenure]]&lt;=12,"0-1 Year",)</f>
        <v>0</v>
      </c>
      <c r="R9645" s="3" t="str">
        <f>IF(Table1[[#This Row],[MonthlyCharges]]&lt;35,"low",IF(Table1[[#This Row],[MonthlyCharges]]&lt;70,"Medium","High"))</f>
        <v>High</v>
      </c>
    </row>
    <row r="9646" spans="1:18" x14ac:dyDescent="0.35">
      <c r="A9646" s="1" t="s">
        <v>9679</v>
      </c>
      <c r="B9646" s="1" t="s">
        <v>8</v>
      </c>
      <c r="C9646" s="1">
        <v>73</v>
      </c>
      <c r="D9646" s="1" t="s">
        <v>3</v>
      </c>
      <c r="E9646" s="1" t="s">
        <v>3</v>
      </c>
      <c r="F9646" s="1" t="s">
        <v>4</v>
      </c>
      <c r="G9646" s="1">
        <v>31</v>
      </c>
      <c r="H9646" s="1" t="s">
        <v>15</v>
      </c>
      <c r="I9646" s="1" t="s">
        <v>11</v>
      </c>
      <c r="J9646" s="1" t="s">
        <v>40</v>
      </c>
      <c r="K9646" s="1">
        <v>72.58</v>
      </c>
      <c r="L9646" s="1">
        <v>2261.83</v>
      </c>
      <c r="M9646" s="1">
        <v>7</v>
      </c>
      <c r="N9646" s="1">
        <v>2</v>
      </c>
      <c r="O9646" s="1" t="s">
        <v>4</v>
      </c>
      <c r="P9646" s="1" t="str">
        <f>IF(Table1[[#This Row],[Churn]]="Yes","Lost Customer","Active Customer")</f>
        <v>Lost Customer</v>
      </c>
      <c r="Q9646" s="3">
        <f>IF(Table1[[#This Row],[Tenure]]&lt;=12,"0-1 Year",)</f>
        <v>0</v>
      </c>
      <c r="R9646" s="3" t="str">
        <f>IF(Table1[[#This Row],[MonthlyCharges]]&lt;35,"low",IF(Table1[[#This Row],[MonthlyCharges]]&lt;70,"Medium","High"))</f>
        <v>High</v>
      </c>
    </row>
    <row r="9647" spans="1:18" x14ac:dyDescent="0.35">
      <c r="A9647" s="1" t="s">
        <v>9680</v>
      </c>
      <c r="B9647" s="1" t="s">
        <v>8</v>
      </c>
      <c r="C9647" s="1">
        <v>40</v>
      </c>
      <c r="D9647" s="1" t="s">
        <v>3</v>
      </c>
      <c r="E9647" s="1" t="s">
        <v>3</v>
      </c>
      <c r="F9647" s="1" t="s">
        <v>3</v>
      </c>
      <c r="G9647" s="1">
        <v>41</v>
      </c>
      <c r="H9647" s="1" t="s">
        <v>15</v>
      </c>
      <c r="I9647" s="1" t="s">
        <v>11</v>
      </c>
      <c r="J9647" s="1" t="s">
        <v>44</v>
      </c>
      <c r="K9647" s="1">
        <v>23.41</v>
      </c>
      <c r="L9647" s="1">
        <v>960.01</v>
      </c>
      <c r="M9647" s="1">
        <v>7</v>
      </c>
      <c r="N9647" s="1">
        <v>5</v>
      </c>
      <c r="O9647" s="1" t="s">
        <v>3</v>
      </c>
      <c r="P9647" s="1" t="str">
        <f>IF(Table1[[#This Row],[Churn]]="Yes","Lost Customer","Active Customer")</f>
        <v>Active Customer</v>
      </c>
      <c r="Q9647" s="3">
        <f>IF(Table1[[#This Row],[Tenure]]&lt;=12,"0-1 Year",)</f>
        <v>0</v>
      </c>
      <c r="R9647" s="3" t="str">
        <f>IF(Table1[[#This Row],[MonthlyCharges]]&lt;35,"low",IF(Table1[[#This Row],[MonthlyCharges]]&lt;70,"Medium","High"))</f>
        <v>low</v>
      </c>
    </row>
    <row r="9648" spans="1:18" x14ac:dyDescent="0.35">
      <c r="A9648" s="1" t="s">
        <v>9681</v>
      </c>
      <c r="B9648" s="1" t="s">
        <v>7</v>
      </c>
      <c r="C9648" s="1">
        <v>25</v>
      </c>
      <c r="D9648" s="1" t="s">
        <v>3</v>
      </c>
      <c r="E9648" s="1" t="s">
        <v>3</v>
      </c>
      <c r="F9648" s="1" t="s">
        <v>3</v>
      </c>
      <c r="G9648" s="1">
        <v>67</v>
      </c>
      <c r="H9648" s="1" t="s">
        <v>15</v>
      </c>
      <c r="I9648" s="1" t="s">
        <v>10</v>
      </c>
      <c r="J9648" s="1" t="s">
        <v>44</v>
      </c>
      <c r="K9648" s="1">
        <v>51.04</v>
      </c>
      <c r="L9648" s="1">
        <v>3431.08</v>
      </c>
      <c r="M9648" s="1">
        <v>8</v>
      </c>
      <c r="N9648" s="1">
        <v>10</v>
      </c>
      <c r="O9648" s="1" t="s">
        <v>3</v>
      </c>
      <c r="P9648" s="1" t="str">
        <f>IF(Table1[[#This Row],[Churn]]="Yes","Lost Customer","Active Customer")</f>
        <v>Active Customer</v>
      </c>
      <c r="Q9648" s="3">
        <f>IF(Table1[[#This Row],[Tenure]]&lt;=12,"0-1 Year",)</f>
        <v>0</v>
      </c>
      <c r="R9648" s="3" t="str">
        <f>IF(Table1[[#This Row],[MonthlyCharges]]&lt;35,"low",IF(Table1[[#This Row],[MonthlyCharges]]&lt;70,"Medium","High"))</f>
        <v>Medium</v>
      </c>
    </row>
    <row r="9649" spans="1:18" x14ac:dyDescent="0.35">
      <c r="A9649" s="1" t="s">
        <v>9682</v>
      </c>
      <c r="B9649" s="1" t="s">
        <v>8</v>
      </c>
      <c r="C9649" s="1">
        <v>65</v>
      </c>
      <c r="D9649" s="1" t="s">
        <v>3</v>
      </c>
      <c r="E9649" s="1" t="s">
        <v>3</v>
      </c>
      <c r="F9649" s="1" t="s">
        <v>4</v>
      </c>
      <c r="G9649" s="1">
        <v>40</v>
      </c>
      <c r="H9649" s="1" t="s">
        <v>15</v>
      </c>
      <c r="I9649" s="1" t="s">
        <v>10</v>
      </c>
      <c r="J9649" s="1" t="s">
        <v>40</v>
      </c>
      <c r="K9649" s="1">
        <v>68.739999999999995</v>
      </c>
      <c r="L9649" s="1">
        <v>2745.66</v>
      </c>
      <c r="M9649" s="1">
        <v>8</v>
      </c>
      <c r="N9649" s="1">
        <v>5</v>
      </c>
      <c r="O9649" s="1" t="s">
        <v>3</v>
      </c>
      <c r="P9649" s="1" t="str">
        <f>IF(Table1[[#This Row],[Churn]]="Yes","Lost Customer","Active Customer")</f>
        <v>Active Customer</v>
      </c>
      <c r="Q9649" s="3">
        <f>IF(Table1[[#This Row],[Tenure]]&lt;=12,"0-1 Year",)</f>
        <v>0</v>
      </c>
      <c r="R9649" s="3" t="str">
        <f>IF(Table1[[#This Row],[MonthlyCharges]]&lt;35,"low",IF(Table1[[#This Row],[MonthlyCharges]]&lt;70,"Medium","High"))</f>
        <v>Medium</v>
      </c>
    </row>
    <row r="9650" spans="1:18" x14ac:dyDescent="0.35">
      <c r="A9650" s="1" t="s">
        <v>9683</v>
      </c>
      <c r="B9650" s="1" t="s">
        <v>8</v>
      </c>
      <c r="C9650" s="1">
        <v>30</v>
      </c>
      <c r="D9650" s="1" t="s">
        <v>3</v>
      </c>
      <c r="E9650" s="1" t="s">
        <v>3</v>
      </c>
      <c r="F9650" s="1" t="s">
        <v>4</v>
      </c>
      <c r="G9650" s="1">
        <v>67</v>
      </c>
      <c r="H9650" s="1" t="s">
        <v>14</v>
      </c>
      <c r="I9650" s="1" t="s">
        <v>12</v>
      </c>
      <c r="J9650" s="1" t="s">
        <v>44</v>
      </c>
      <c r="K9650" s="1">
        <v>0</v>
      </c>
      <c r="L9650" s="1">
        <v>-4.6399999999999997</v>
      </c>
      <c r="M9650" s="1">
        <v>0</v>
      </c>
      <c r="N9650" s="1">
        <v>1</v>
      </c>
      <c r="O9650" s="1" t="s">
        <v>3</v>
      </c>
      <c r="P9650" s="1" t="str">
        <f>IF(Table1[[#This Row],[Churn]]="Yes","Lost Customer","Active Customer")</f>
        <v>Active Customer</v>
      </c>
      <c r="Q9650" s="3">
        <f>IF(Table1[[#This Row],[Tenure]]&lt;=12,"0-1 Year",)</f>
        <v>0</v>
      </c>
      <c r="R9650" s="3" t="str">
        <f>IF(Table1[[#This Row],[MonthlyCharges]]&lt;35,"low",IF(Table1[[#This Row],[MonthlyCharges]]&lt;70,"Medium","High"))</f>
        <v>low</v>
      </c>
    </row>
    <row r="9651" spans="1:18" x14ac:dyDescent="0.35">
      <c r="A9651" s="1" t="s">
        <v>9684</v>
      </c>
      <c r="B9651" s="1" t="s">
        <v>8</v>
      </c>
      <c r="C9651" s="1">
        <v>29</v>
      </c>
      <c r="D9651" s="1" t="s">
        <v>3</v>
      </c>
      <c r="E9651" s="1" t="s">
        <v>3</v>
      </c>
      <c r="F9651" s="1" t="s">
        <v>4</v>
      </c>
      <c r="G9651" s="1">
        <v>10</v>
      </c>
      <c r="H9651" s="1" t="s">
        <v>16</v>
      </c>
      <c r="I9651" s="1" t="s">
        <v>10</v>
      </c>
      <c r="J9651" s="1" t="s">
        <v>32</v>
      </c>
      <c r="K9651" s="1">
        <v>85.26</v>
      </c>
      <c r="L9651" s="1">
        <v>837.89</v>
      </c>
      <c r="M9651" s="1">
        <v>2</v>
      </c>
      <c r="N9651" s="1">
        <v>2</v>
      </c>
      <c r="O9651" s="1" t="s">
        <v>3</v>
      </c>
      <c r="P9651" s="1" t="str">
        <f>IF(Table1[[#This Row],[Churn]]="Yes","Lost Customer","Active Customer")</f>
        <v>Active Customer</v>
      </c>
      <c r="Q9651" s="3" t="str">
        <f>IF(Table1[[#This Row],[Tenure]]&lt;=12,"0-1 Year",)</f>
        <v>0-1 Year</v>
      </c>
      <c r="R9651" s="3" t="str">
        <f>IF(Table1[[#This Row],[MonthlyCharges]]&lt;35,"low",IF(Table1[[#This Row],[MonthlyCharges]]&lt;70,"Medium","High"))</f>
        <v>High</v>
      </c>
    </row>
    <row r="9652" spans="1:18" x14ac:dyDescent="0.35">
      <c r="A9652" s="1" t="s">
        <v>9685</v>
      </c>
      <c r="B9652" s="1" t="s">
        <v>7</v>
      </c>
      <c r="C9652" s="1">
        <v>32</v>
      </c>
      <c r="D9652" s="1" t="s">
        <v>3</v>
      </c>
      <c r="E9652" s="1" t="s">
        <v>3</v>
      </c>
      <c r="F9652" s="1" t="s">
        <v>3</v>
      </c>
      <c r="G9652" s="1">
        <v>53</v>
      </c>
      <c r="H9652" s="1" t="s">
        <v>15</v>
      </c>
      <c r="I9652" s="1" t="s">
        <v>12</v>
      </c>
      <c r="J9652" s="1" t="s">
        <v>32</v>
      </c>
      <c r="K9652" s="1">
        <v>0</v>
      </c>
      <c r="L9652" s="1">
        <v>-6.05</v>
      </c>
      <c r="M9652" s="1">
        <v>1</v>
      </c>
      <c r="N9652" s="1">
        <v>1</v>
      </c>
      <c r="O9652" s="1" t="s">
        <v>3</v>
      </c>
      <c r="P9652" s="1" t="str">
        <f>IF(Table1[[#This Row],[Churn]]="Yes","Lost Customer","Active Customer")</f>
        <v>Active Customer</v>
      </c>
      <c r="Q9652" s="3">
        <f>IF(Table1[[#This Row],[Tenure]]&lt;=12,"0-1 Year",)</f>
        <v>0</v>
      </c>
      <c r="R9652" s="3" t="str">
        <f>IF(Table1[[#This Row],[MonthlyCharges]]&lt;35,"low",IF(Table1[[#This Row],[MonthlyCharges]]&lt;70,"Medium","High"))</f>
        <v>low</v>
      </c>
    </row>
    <row r="9653" spans="1:18" x14ac:dyDescent="0.35">
      <c r="A9653" s="1" t="s">
        <v>9686</v>
      </c>
      <c r="B9653" s="1" t="s">
        <v>8</v>
      </c>
      <c r="C9653" s="1">
        <v>39</v>
      </c>
      <c r="D9653" s="1" t="s">
        <v>3</v>
      </c>
      <c r="E9653" s="1" t="s">
        <v>4</v>
      </c>
      <c r="F9653" s="1" t="s">
        <v>3</v>
      </c>
      <c r="G9653" s="1">
        <v>58</v>
      </c>
      <c r="H9653" s="1" t="s">
        <v>14</v>
      </c>
      <c r="I9653" s="1" t="s">
        <v>11</v>
      </c>
      <c r="J9653" s="1" t="s">
        <v>40</v>
      </c>
      <c r="K9653" s="1">
        <v>28.63</v>
      </c>
      <c r="L9653" s="1">
        <v>1678.86</v>
      </c>
      <c r="M9653" s="1">
        <v>3</v>
      </c>
      <c r="N9653" s="1">
        <v>3</v>
      </c>
      <c r="O9653" s="1" t="s">
        <v>3</v>
      </c>
      <c r="P9653" s="1" t="str">
        <f>IF(Table1[[#This Row],[Churn]]="Yes","Lost Customer","Active Customer")</f>
        <v>Active Customer</v>
      </c>
      <c r="Q9653" s="3">
        <f>IF(Table1[[#This Row],[Tenure]]&lt;=12,"0-1 Year",)</f>
        <v>0</v>
      </c>
      <c r="R9653" s="3" t="str">
        <f>IF(Table1[[#This Row],[MonthlyCharges]]&lt;35,"low",IF(Table1[[#This Row],[MonthlyCharges]]&lt;70,"Medium","High"))</f>
        <v>low</v>
      </c>
    </row>
    <row r="9654" spans="1:18" x14ac:dyDescent="0.35">
      <c r="A9654" s="1" t="s">
        <v>9687</v>
      </c>
      <c r="B9654" s="1" t="s">
        <v>7</v>
      </c>
      <c r="C9654" s="1">
        <v>67</v>
      </c>
      <c r="D9654" s="1" t="s">
        <v>3</v>
      </c>
      <c r="E9654" s="1" t="s">
        <v>4</v>
      </c>
      <c r="F9654" s="1" t="s">
        <v>3</v>
      </c>
      <c r="G9654" s="1">
        <v>46</v>
      </c>
      <c r="H9654" s="1" t="s">
        <v>14</v>
      </c>
      <c r="I9654" s="1" t="s">
        <v>11</v>
      </c>
      <c r="J9654" s="1" t="s">
        <v>44</v>
      </c>
      <c r="K9654" s="1">
        <v>70.81</v>
      </c>
      <c r="L9654" s="1">
        <v>3268</v>
      </c>
      <c r="M9654" s="1">
        <v>5</v>
      </c>
      <c r="N9654" s="1">
        <v>10</v>
      </c>
      <c r="O9654" s="1" t="s">
        <v>3</v>
      </c>
      <c r="P9654" s="1" t="str">
        <f>IF(Table1[[#This Row],[Churn]]="Yes","Lost Customer","Active Customer")</f>
        <v>Active Customer</v>
      </c>
      <c r="Q9654" s="3">
        <f>IF(Table1[[#This Row],[Tenure]]&lt;=12,"0-1 Year",)</f>
        <v>0</v>
      </c>
      <c r="R9654" s="3" t="str">
        <f>IF(Table1[[#This Row],[MonthlyCharges]]&lt;35,"low",IF(Table1[[#This Row],[MonthlyCharges]]&lt;70,"Medium","High"))</f>
        <v>High</v>
      </c>
    </row>
    <row r="9655" spans="1:18" x14ac:dyDescent="0.35">
      <c r="A9655" s="1" t="s">
        <v>9688</v>
      </c>
      <c r="B9655" s="1" t="s">
        <v>8</v>
      </c>
      <c r="C9655" s="1">
        <v>47</v>
      </c>
      <c r="D9655" s="1" t="s">
        <v>3</v>
      </c>
      <c r="E9655" s="1" t="s">
        <v>4</v>
      </c>
      <c r="F9655" s="1" t="s">
        <v>3</v>
      </c>
      <c r="G9655" s="1">
        <v>16</v>
      </c>
      <c r="H9655" s="1" t="s">
        <v>14</v>
      </c>
      <c r="I9655" s="1" t="s">
        <v>11</v>
      </c>
      <c r="J9655" s="1" t="s">
        <v>32</v>
      </c>
      <c r="K9655" s="1">
        <v>28.45</v>
      </c>
      <c r="L9655" s="1">
        <v>451.73</v>
      </c>
      <c r="M9655" s="1">
        <v>5</v>
      </c>
      <c r="N9655" s="1">
        <v>6</v>
      </c>
      <c r="O9655" s="1" t="s">
        <v>3</v>
      </c>
      <c r="P9655" s="1" t="str">
        <f>IF(Table1[[#This Row],[Churn]]="Yes","Lost Customer","Active Customer")</f>
        <v>Active Customer</v>
      </c>
      <c r="Q9655" s="3">
        <f>IF(Table1[[#This Row],[Tenure]]&lt;=12,"0-1 Year",)</f>
        <v>0</v>
      </c>
      <c r="R9655" s="3" t="str">
        <f>IF(Table1[[#This Row],[MonthlyCharges]]&lt;35,"low",IF(Table1[[#This Row],[MonthlyCharges]]&lt;70,"Medium","High"))</f>
        <v>low</v>
      </c>
    </row>
    <row r="9656" spans="1:18" x14ac:dyDescent="0.35">
      <c r="A9656" s="1" t="s">
        <v>9689</v>
      </c>
      <c r="B9656" s="1" t="s">
        <v>8</v>
      </c>
      <c r="C9656" s="1">
        <v>61</v>
      </c>
      <c r="D9656" s="1" t="s">
        <v>3</v>
      </c>
      <c r="E9656" s="1" t="s">
        <v>3</v>
      </c>
      <c r="F9656" s="1" t="s">
        <v>3</v>
      </c>
      <c r="G9656" s="1">
        <v>41</v>
      </c>
      <c r="H9656" s="1" t="s">
        <v>15</v>
      </c>
      <c r="I9656" s="1" t="s">
        <v>10</v>
      </c>
      <c r="J9656" s="1" t="s">
        <v>40</v>
      </c>
      <c r="K9656" s="1">
        <v>82.21</v>
      </c>
      <c r="L9656" s="1">
        <v>3351.29</v>
      </c>
      <c r="M9656" s="1">
        <v>5</v>
      </c>
      <c r="N9656" s="1">
        <v>3</v>
      </c>
      <c r="O9656" s="1" t="s">
        <v>3</v>
      </c>
      <c r="P9656" s="1" t="str">
        <f>IF(Table1[[#This Row],[Churn]]="Yes","Lost Customer","Active Customer")</f>
        <v>Active Customer</v>
      </c>
      <c r="Q9656" s="3">
        <f>IF(Table1[[#This Row],[Tenure]]&lt;=12,"0-1 Year",)</f>
        <v>0</v>
      </c>
      <c r="R9656" s="3" t="str">
        <f>IF(Table1[[#This Row],[MonthlyCharges]]&lt;35,"low",IF(Table1[[#This Row],[MonthlyCharges]]&lt;70,"Medium","High"))</f>
        <v>High</v>
      </c>
    </row>
    <row r="9657" spans="1:18" x14ac:dyDescent="0.35">
      <c r="A9657" s="1" t="s">
        <v>9690</v>
      </c>
      <c r="B9657" s="1" t="s">
        <v>7</v>
      </c>
      <c r="C9657" s="1">
        <v>40</v>
      </c>
      <c r="D9657" s="1" t="s">
        <v>3</v>
      </c>
      <c r="E9657" s="1" t="s">
        <v>3</v>
      </c>
      <c r="F9657" s="1" t="s">
        <v>3</v>
      </c>
      <c r="G9657" s="1">
        <v>36</v>
      </c>
      <c r="H9657" s="1" t="s">
        <v>14</v>
      </c>
      <c r="I9657" s="1" t="s">
        <v>12</v>
      </c>
      <c r="J9657" s="1" t="s">
        <v>40</v>
      </c>
      <c r="K9657" s="1">
        <v>0</v>
      </c>
      <c r="L9657" s="1">
        <v>-8.83</v>
      </c>
      <c r="M9657" s="1">
        <v>8</v>
      </c>
      <c r="N9657" s="1">
        <v>8</v>
      </c>
      <c r="O9657" s="1" t="s">
        <v>3</v>
      </c>
      <c r="P9657" s="1" t="str">
        <f>IF(Table1[[#This Row],[Churn]]="Yes","Lost Customer","Active Customer")</f>
        <v>Active Customer</v>
      </c>
      <c r="Q9657" s="3">
        <f>IF(Table1[[#This Row],[Tenure]]&lt;=12,"0-1 Year",)</f>
        <v>0</v>
      </c>
      <c r="R9657" s="3" t="str">
        <f>IF(Table1[[#This Row],[MonthlyCharges]]&lt;35,"low",IF(Table1[[#This Row],[MonthlyCharges]]&lt;70,"Medium","High"))</f>
        <v>low</v>
      </c>
    </row>
    <row r="9658" spans="1:18" x14ac:dyDescent="0.35">
      <c r="A9658" s="1" t="s">
        <v>9691</v>
      </c>
      <c r="B9658" s="1" t="s">
        <v>8</v>
      </c>
      <c r="C9658" s="1">
        <v>47</v>
      </c>
      <c r="D9658" s="1" t="s">
        <v>3</v>
      </c>
      <c r="E9658" s="1" t="s">
        <v>3</v>
      </c>
      <c r="F9658" s="1" t="s">
        <v>3</v>
      </c>
      <c r="G9658" s="1">
        <v>19</v>
      </c>
      <c r="H9658" s="1" t="s">
        <v>16</v>
      </c>
      <c r="I9658" s="1" t="s">
        <v>10</v>
      </c>
      <c r="J9658" s="1" t="s">
        <v>32</v>
      </c>
      <c r="K9658" s="1">
        <v>94.96</v>
      </c>
      <c r="L9658" s="1">
        <v>1793.05</v>
      </c>
      <c r="M9658" s="1">
        <v>4</v>
      </c>
      <c r="N9658" s="1">
        <v>3</v>
      </c>
      <c r="O9658" s="1" t="s">
        <v>3</v>
      </c>
      <c r="P9658" s="1" t="str">
        <f>IF(Table1[[#This Row],[Churn]]="Yes","Lost Customer","Active Customer")</f>
        <v>Active Customer</v>
      </c>
      <c r="Q9658" s="3">
        <f>IF(Table1[[#This Row],[Tenure]]&lt;=12,"0-1 Year",)</f>
        <v>0</v>
      </c>
      <c r="R9658" s="3" t="str">
        <f>IF(Table1[[#This Row],[MonthlyCharges]]&lt;35,"low",IF(Table1[[#This Row],[MonthlyCharges]]&lt;70,"Medium","High"))</f>
        <v>High</v>
      </c>
    </row>
    <row r="9659" spans="1:18" x14ac:dyDescent="0.35">
      <c r="A9659" s="1" t="s">
        <v>9692</v>
      </c>
      <c r="B9659" s="1" t="s">
        <v>7</v>
      </c>
      <c r="C9659" s="1">
        <v>23</v>
      </c>
      <c r="D9659" s="1" t="s">
        <v>3</v>
      </c>
      <c r="E9659" s="1" t="s">
        <v>4</v>
      </c>
      <c r="F9659" s="1" t="s">
        <v>4</v>
      </c>
      <c r="G9659" s="1">
        <v>37</v>
      </c>
      <c r="H9659" s="1" t="s">
        <v>16</v>
      </c>
      <c r="I9659" s="1" t="s">
        <v>10</v>
      </c>
      <c r="J9659" s="1" t="s">
        <v>32</v>
      </c>
      <c r="K9659" s="1">
        <v>85.37</v>
      </c>
      <c r="L9659" s="1">
        <v>3170.36</v>
      </c>
      <c r="M9659" s="1">
        <v>2</v>
      </c>
      <c r="N9659" s="1">
        <v>4</v>
      </c>
      <c r="O9659" s="1" t="s">
        <v>3</v>
      </c>
      <c r="P9659" s="1" t="str">
        <f>IF(Table1[[#This Row],[Churn]]="Yes","Lost Customer","Active Customer")</f>
        <v>Active Customer</v>
      </c>
      <c r="Q9659" s="3">
        <f>IF(Table1[[#This Row],[Tenure]]&lt;=12,"0-1 Year",)</f>
        <v>0</v>
      </c>
      <c r="R9659" s="3" t="str">
        <f>IF(Table1[[#This Row],[MonthlyCharges]]&lt;35,"low",IF(Table1[[#This Row],[MonthlyCharges]]&lt;70,"Medium","High"))</f>
        <v>High</v>
      </c>
    </row>
    <row r="9660" spans="1:18" x14ac:dyDescent="0.35">
      <c r="A9660" s="1" t="s">
        <v>9693</v>
      </c>
      <c r="B9660" s="1" t="s">
        <v>8</v>
      </c>
      <c r="C9660" s="1">
        <v>50</v>
      </c>
      <c r="D9660" s="1" t="s">
        <v>3</v>
      </c>
      <c r="E9660" s="1" t="s">
        <v>3</v>
      </c>
      <c r="F9660" s="1" t="s">
        <v>3</v>
      </c>
      <c r="G9660" s="1">
        <v>31</v>
      </c>
      <c r="H9660" s="1" t="s">
        <v>15</v>
      </c>
      <c r="I9660" s="1" t="s">
        <v>10</v>
      </c>
      <c r="J9660" s="1" t="s">
        <v>32</v>
      </c>
      <c r="K9660" s="1">
        <v>24.41</v>
      </c>
      <c r="L9660" s="1">
        <v>771.83</v>
      </c>
      <c r="M9660" s="1">
        <v>7</v>
      </c>
      <c r="N9660" s="1">
        <v>5</v>
      </c>
      <c r="O9660" s="1" t="s">
        <v>3</v>
      </c>
      <c r="P9660" s="1" t="str">
        <f>IF(Table1[[#This Row],[Churn]]="Yes","Lost Customer","Active Customer")</f>
        <v>Active Customer</v>
      </c>
      <c r="Q9660" s="3">
        <f>IF(Table1[[#This Row],[Tenure]]&lt;=12,"0-1 Year",)</f>
        <v>0</v>
      </c>
      <c r="R9660" s="3" t="str">
        <f>IF(Table1[[#This Row],[MonthlyCharges]]&lt;35,"low",IF(Table1[[#This Row],[MonthlyCharges]]&lt;70,"Medium","High"))</f>
        <v>low</v>
      </c>
    </row>
    <row r="9661" spans="1:18" x14ac:dyDescent="0.35">
      <c r="A9661" s="1" t="s">
        <v>9694</v>
      </c>
      <c r="B9661" s="1" t="s">
        <v>7</v>
      </c>
      <c r="C9661" s="1">
        <v>54</v>
      </c>
      <c r="D9661" s="1" t="s">
        <v>3</v>
      </c>
      <c r="E9661" s="1" t="s">
        <v>3</v>
      </c>
      <c r="F9661" s="1" t="s">
        <v>3</v>
      </c>
      <c r="G9661" s="1">
        <v>42</v>
      </c>
      <c r="H9661" s="1" t="s">
        <v>14</v>
      </c>
      <c r="I9661" s="1" t="s">
        <v>11</v>
      </c>
      <c r="J9661" s="1" t="s">
        <v>44</v>
      </c>
      <c r="K9661" s="1">
        <v>72.84</v>
      </c>
      <c r="L9661" s="1">
        <v>3077.12</v>
      </c>
      <c r="M9661" s="1">
        <v>1</v>
      </c>
      <c r="N9661" s="1">
        <v>7</v>
      </c>
      <c r="O9661" s="1" t="s">
        <v>3</v>
      </c>
      <c r="P9661" s="1" t="str">
        <f>IF(Table1[[#This Row],[Churn]]="Yes","Lost Customer","Active Customer")</f>
        <v>Active Customer</v>
      </c>
      <c r="Q9661" s="3">
        <f>IF(Table1[[#This Row],[Tenure]]&lt;=12,"0-1 Year",)</f>
        <v>0</v>
      </c>
      <c r="R9661" s="3" t="str">
        <f>IF(Table1[[#This Row],[MonthlyCharges]]&lt;35,"low",IF(Table1[[#This Row],[MonthlyCharges]]&lt;70,"Medium","High"))</f>
        <v>High</v>
      </c>
    </row>
    <row r="9662" spans="1:18" x14ac:dyDescent="0.35">
      <c r="A9662" s="1" t="s">
        <v>9695</v>
      </c>
      <c r="B9662" s="1" t="s">
        <v>7</v>
      </c>
      <c r="C9662" s="1">
        <v>56</v>
      </c>
      <c r="D9662" s="1" t="s">
        <v>3</v>
      </c>
      <c r="E9662" s="1" t="s">
        <v>3</v>
      </c>
      <c r="F9662" s="1" t="s">
        <v>3</v>
      </c>
      <c r="G9662" s="1">
        <v>47</v>
      </c>
      <c r="H9662" s="1" t="s">
        <v>16</v>
      </c>
      <c r="I9662" s="1" t="s">
        <v>10</v>
      </c>
      <c r="J9662" s="1" t="s">
        <v>44</v>
      </c>
      <c r="K9662" s="1">
        <v>113.81</v>
      </c>
      <c r="L9662" s="1">
        <v>5329.49</v>
      </c>
      <c r="M9662" s="1">
        <v>0</v>
      </c>
      <c r="N9662" s="1">
        <v>1</v>
      </c>
      <c r="O9662" s="1" t="s">
        <v>3</v>
      </c>
      <c r="P9662" s="1" t="str">
        <f>IF(Table1[[#This Row],[Churn]]="Yes","Lost Customer","Active Customer")</f>
        <v>Active Customer</v>
      </c>
      <c r="Q9662" s="3">
        <f>IF(Table1[[#This Row],[Tenure]]&lt;=12,"0-1 Year",)</f>
        <v>0</v>
      </c>
      <c r="R9662" s="3" t="str">
        <f>IF(Table1[[#This Row],[MonthlyCharges]]&lt;35,"low",IF(Table1[[#This Row],[MonthlyCharges]]&lt;70,"Medium","High"))</f>
        <v>High</v>
      </c>
    </row>
    <row r="9663" spans="1:18" x14ac:dyDescent="0.35">
      <c r="A9663" s="1" t="s">
        <v>9696</v>
      </c>
      <c r="B9663" s="1" t="s">
        <v>7</v>
      </c>
      <c r="C9663" s="1">
        <v>27</v>
      </c>
      <c r="D9663" s="1" t="s">
        <v>3</v>
      </c>
      <c r="E9663" s="1" t="s">
        <v>4</v>
      </c>
      <c r="F9663" s="1" t="s">
        <v>3</v>
      </c>
      <c r="G9663" s="1">
        <v>60</v>
      </c>
      <c r="H9663" s="1" t="s">
        <v>14</v>
      </c>
      <c r="I9663" s="1" t="s">
        <v>11</v>
      </c>
      <c r="J9663" s="1" t="s">
        <v>40</v>
      </c>
      <c r="K9663" s="1">
        <v>41.93</v>
      </c>
      <c r="L9663" s="1">
        <v>2516.2199999999998</v>
      </c>
      <c r="M9663" s="1">
        <v>8</v>
      </c>
      <c r="N9663" s="1">
        <v>3</v>
      </c>
      <c r="O9663" s="1" t="s">
        <v>4</v>
      </c>
      <c r="P9663" s="1" t="str">
        <f>IF(Table1[[#This Row],[Churn]]="Yes","Lost Customer","Active Customer")</f>
        <v>Lost Customer</v>
      </c>
      <c r="Q9663" s="3">
        <f>IF(Table1[[#This Row],[Tenure]]&lt;=12,"0-1 Year",)</f>
        <v>0</v>
      </c>
      <c r="R9663" s="3" t="str">
        <f>IF(Table1[[#This Row],[MonthlyCharges]]&lt;35,"low",IF(Table1[[#This Row],[MonthlyCharges]]&lt;70,"Medium","High"))</f>
        <v>Medium</v>
      </c>
    </row>
    <row r="9664" spans="1:18" x14ac:dyDescent="0.35">
      <c r="A9664" s="1" t="s">
        <v>9697</v>
      </c>
      <c r="B9664" s="1" t="s">
        <v>8</v>
      </c>
      <c r="C9664" s="1">
        <v>48</v>
      </c>
      <c r="D9664" s="1" t="s">
        <v>3</v>
      </c>
      <c r="E9664" s="1" t="s">
        <v>4</v>
      </c>
      <c r="F9664" s="1" t="s">
        <v>4</v>
      </c>
      <c r="G9664" s="1">
        <v>2</v>
      </c>
      <c r="H9664" s="1" t="s">
        <v>15</v>
      </c>
      <c r="I9664" s="1" t="s">
        <v>11</v>
      </c>
      <c r="J9664" s="1" t="s">
        <v>34</v>
      </c>
      <c r="K9664" s="1">
        <v>27.42</v>
      </c>
      <c r="L9664" s="1">
        <v>49.73</v>
      </c>
      <c r="M9664" s="1">
        <v>5</v>
      </c>
      <c r="N9664" s="1">
        <v>7</v>
      </c>
      <c r="O9664" s="1" t="s">
        <v>3</v>
      </c>
      <c r="P9664" s="1" t="str">
        <f>IF(Table1[[#This Row],[Churn]]="Yes","Lost Customer","Active Customer")</f>
        <v>Active Customer</v>
      </c>
      <c r="Q9664" s="3" t="str">
        <f>IF(Table1[[#This Row],[Tenure]]&lt;=12,"0-1 Year",)</f>
        <v>0-1 Year</v>
      </c>
      <c r="R9664" s="3" t="str">
        <f>IF(Table1[[#This Row],[MonthlyCharges]]&lt;35,"low",IF(Table1[[#This Row],[MonthlyCharges]]&lt;70,"Medium","High"))</f>
        <v>low</v>
      </c>
    </row>
    <row r="9665" spans="1:18" x14ac:dyDescent="0.35">
      <c r="A9665" s="1" t="s">
        <v>9698</v>
      </c>
      <c r="B9665" s="1" t="s">
        <v>7</v>
      </c>
      <c r="C9665" s="1">
        <v>30</v>
      </c>
      <c r="D9665" s="1" t="s">
        <v>3</v>
      </c>
      <c r="E9665" s="1" t="s">
        <v>4</v>
      </c>
      <c r="F9665" s="1" t="s">
        <v>3</v>
      </c>
      <c r="G9665" s="1">
        <v>67</v>
      </c>
      <c r="H9665" s="1" t="s">
        <v>14</v>
      </c>
      <c r="I9665" s="1" t="s">
        <v>10</v>
      </c>
      <c r="J9665" s="1" t="s">
        <v>34</v>
      </c>
      <c r="K9665" s="1">
        <v>73.09</v>
      </c>
      <c r="L9665" s="1">
        <v>4900.3599999999997</v>
      </c>
      <c r="M9665" s="1">
        <v>2</v>
      </c>
      <c r="N9665" s="1">
        <v>9</v>
      </c>
      <c r="O9665" s="1" t="s">
        <v>3</v>
      </c>
      <c r="P9665" s="1" t="str">
        <f>IF(Table1[[#This Row],[Churn]]="Yes","Lost Customer","Active Customer")</f>
        <v>Active Customer</v>
      </c>
      <c r="Q9665" s="3">
        <f>IF(Table1[[#This Row],[Tenure]]&lt;=12,"0-1 Year",)</f>
        <v>0</v>
      </c>
      <c r="R9665" s="3" t="str">
        <f>IF(Table1[[#This Row],[MonthlyCharges]]&lt;35,"low",IF(Table1[[#This Row],[MonthlyCharges]]&lt;70,"Medium","High"))</f>
        <v>High</v>
      </c>
    </row>
    <row r="9666" spans="1:18" x14ac:dyDescent="0.35">
      <c r="A9666" s="1" t="s">
        <v>9699</v>
      </c>
      <c r="B9666" s="1" t="s">
        <v>8</v>
      </c>
      <c r="C9666" s="1">
        <v>48</v>
      </c>
      <c r="D9666" s="1" t="s">
        <v>3</v>
      </c>
      <c r="E9666" s="1" t="s">
        <v>3</v>
      </c>
      <c r="F9666" s="1" t="s">
        <v>4</v>
      </c>
      <c r="G9666" s="1">
        <v>3</v>
      </c>
      <c r="H9666" s="1" t="s">
        <v>14</v>
      </c>
      <c r="I9666" s="1" t="s">
        <v>10</v>
      </c>
      <c r="J9666" s="1" t="s">
        <v>32</v>
      </c>
      <c r="K9666" s="1">
        <v>33.950000000000003</v>
      </c>
      <c r="L9666" s="1">
        <v>104.28</v>
      </c>
      <c r="M9666" s="1">
        <v>2</v>
      </c>
      <c r="N9666" s="1">
        <v>10</v>
      </c>
      <c r="O9666" s="1" t="s">
        <v>3</v>
      </c>
      <c r="P9666" s="1" t="str">
        <f>IF(Table1[[#This Row],[Churn]]="Yes","Lost Customer","Active Customer")</f>
        <v>Active Customer</v>
      </c>
      <c r="Q9666" s="3" t="str">
        <f>IF(Table1[[#This Row],[Tenure]]&lt;=12,"0-1 Year",)</f>
        <v>0-1 Year</v>
      </c>
      <c r="R9666" s="3" t="str">
        <f>IF(Table1[[#This Row],[MonthlyCharges]]&lt;35,"low",IF(Table1[[#This Row],[MonthlyCharges]]&lt;70,"Medium","High"))</f>
        <v>low</v>
      </c>
    </row>
    <row r="9667" spans="1:18" x14ac:dyDescent="0.35">
      <c r="A9667" s="1" t="s">
        <v>9700</v>
      </c>
      <c r="B9667" s="1" t="s">
        <v>7</v>
      </c>
      <c r="C9667" s="1">
        <v>26</v>
      </c>
      <c r="D9667" s="1" t="s">
        <v>3</v>
      </c>
      <c r="E9667" s="1" t="s">
        <v>4</v>
      </c>
      <c r="F9667" s="1" t="s">
        <v>4</v>
      </c>
      <c r="G9667" s="1">
        <v>57</v>
      </c>
      <c r="H9667" s="1" t="s">
        <v>16</v>
      </c>
      <c r="I9667" s="1" t="s">
        <v>11</v>
      </c>
      <c r="J9667" s="1" t="s">
        <v>40</v>
      </c>
      <c r="K9667" s="1">
        <v>112.82</v>
      </c>
      <c r="L9667" s="1">
        <v>6416.68</v>
      </c>
      <c r="M9667" s="1">
        <v>3</v>
      </c>
      <c r="N9667" s="1">
        <v>2</v>
      </c>
      <c r="O9667" s="1" t="s">
        <v>3</v>
      </c>
      <c r="P9667" s="1" t="str">
        <f>IF(Table1[[#This Row],[Churn]]="Yes","Lost Customer","Active Customer")</f>
        <v>Active Customer</v>
      </c>
      <c r="Q9667" s="3">
        <f>IF(Table1[[#This Row],[Tenure]]&lt;=12,"0-1 Year",)</f>
        <v>0</v>
      </c>
      <c r="R9667" s="3" t="str">
        <f>IF(Table1[[#This Row],[MonthlyCharges]]&lt;35,"low",IF(Table1[[#This Row],[MonthlyCharges]]&lt;70,"Medium","High"))</f>
        <v>High</v>
      </c>
    </row>
    <row r="9668" spans="1:18" x14ac:dyDescent="0.35">
      <c r="A9668" s="1" t="s">
        <v>9701</v>
      </c>
      <c r="B9668" s="1" t="s">
        <v>7</v>
      </c>
      <c r="C9668" s="1">
        <v>71</v>
      </c>
      <c r="D9668" s="1" t="s">
        <v>4</v>
      </c>
      <c r="E9668" s="1" t="s">
        <v>4</v>
      </c>
      <c r="F9668" s="1" t="s">
        <v>3</v>
      </c>
      <c r="G9668" s="1">
        <v>11</v>
      </c>
      <c r="H9668" s="1" t="s">
        <v>15</v>
      </c>
      <c r="I9668" s="1" t="s">
        <v>11</v>
      </c>
      <c r="J9668" s="1" t="s">
        <v>34</v>
      </c>
      <c r="K9668" s="1">
        <v>62.9</v>
      </c>
      <c r="L9668" s="1">
        <v>696.02</v>
      </c>
      <c r="M9668" s="1">
        <v>5</v>
      </c>
      <c r="N9668" s="1">
        <v>4</v>
      </c>
      <c r="O9668" s="1" t="s">
        <v>3</v>
      </c>
      <c r="P9668" s="1" t="str">
        <f>IF(Table1[[#This Row],[Churn]]="Yes","Lost Customer","Active Customer")</f>
        <v>Active Customer</v>
      </c>
      <c r="Q9668" s="3" t="str">
        <f>IF(Table1[[#This Row],[Tenure]]&lt;=12,"0-1 Year",)</f>
        <v>0-1 Year</v>
      </c>
      <c r="R9668" s="3" t="str">
        <f>IF(Table1[[#This Row],[MonthlyCharges]]&lt;35,"low",IF(Table1[[#This Row],[MonthlyCharges]]&lt;70,"Medium","High"))</f>
        <v>Medium</v>
      </c>
    </row>
    <row r="9669" spans="1:18" x14ac:dyDescent="0.35">
      <c r="A9669" s="1" t="s">
        <v>9702</v>
      </c>
      <c r="B9669" s="1" t="s">
        <v>8</v>
      </c>
      <c r="C9669" s="1">
        <v>68</v>
      </c>
      <c r="D9669" s="1" t="s">
        <v>3</v>
      </c>
      <c r="E9669" s="1" t="s">
        <v>3</v>
      </c>
      <c r="F9669" s="1" t="s">
        <v>3</v>
      </c>
      <c r="G9669" s="1">
        <v>31</v>
      </c>
      <c r="H9669" s="1" t="s">
        <v>14</v>
      </c>
      <c r="I9669" s="1" t="s">
        <v>10</v>
      </c>
      <c r="J9669" s="1" t="s">
        <v>44</v>
      </c>
      <c r="K9669" s="1">
        <v>105.71</v>
      </c>
      <c r="L9669" s="1">
        <v>3293.28</v>
      </c>
      <c r="M9669" s="1">
        <v>5</v>
      </c>
      <c r="N9669" s="1">
        <v>5</v>
      </c>
      <c r="O9669" s="1" t="s">
        <v>3</v>
      </c>
      <c r="P9669" s="1" t="str">
        <f>IF(Table1[[#This Row],[Churn]]="Yes","Lost Customer","Active Customer")</f>
        <v>Active Customer</v>
      </c>
      <c r="Q9669" s="3">
        <f>IF(Table1[[#This Row],[Tenure]]&lt;=12,"0-1 Year",)</f>
        <v>0</v>
      </c>
      <c r="R9669" s="3" t="str">
        <f>IF(Table1[[#This Row],[MonthlyCharges]]&lt;35,"low",IF(Table1[[#This Row],[MonthlyCharges]]&lt;70,"Medium","High"))</f>
        <v>High</v>
      </c>
    </row>
    <row r="9670" spans="1:18" x14ac:dyDescent="0.35">
      <c r="A9670" s="1" t="s">
        <v>9703</v>
      </c>
      <c r="B9670" s="1" t="s">
        <v>8</v>
      </c>
      <c r="C9670" s="1">
        <v>22</v>
      </c>
      <c r="D9670" s="1" t="s">
        <v>3</v>
      </c>
      <c r="E9670" s="1" t="s">
        <v>4</v>
      </c>
      <c r="F9670" s="1" t="s">
        <v>4</v>
      </c>
      <c r="G9670" s="1">
        <v>15</v>
      </c>
      <c r="H9670" s="1" t="s">
        <v>14</v>
      </c>
      <c r="I9670" s="1" t="s">
        <v>12</v>
      </c>
      <c r="J9670" s="1" t="s">
        <v>32</v>
      </c>
      <c r="K9670" s="1">
        <v>0</v>
      </c>
      <c r="L9670" s="1">
        <v>8.26</v>
      </c>
      <c r="M9670" s="1">
        <v>1</v>
      </c>
      <c r="N9670" s="1">
        <v>9</v>
      </c>
      <c r="O9670" s="1" t="s">
        <v>3</v>
      </c>
      <c r="P9670" s="1" t="str">
        <f>IF(Table1[[#This Row],[Churn]]="Yes","Lost Customer","Active Customer")</f>
        <v>Active Customer</v>
      </c>
      <c r="Q9670" s="3">
        <f>IF(Table1[[#This Row],[Tenure]]&lt;=12,"0-1 Year",)</f>
        <v>0</v>
      </c>
      <c r="R9670" s="3" t="str">
        <f>IF(Table1[[#This Row],[MonthlyCharges]]&lt;35,"low",IF(Table1[[#This Row],[MonthlyCharges]]&lt;70,"Medium","High"))</f>
        <v>low</v>
      </c>
    </row>
    <row r="9671" spans="1:18" x14ac:dyDescent="0.35">
      <c r="A9671" s="1" t="s">
        <v>9704</v>
      </c>
      <c r="B9671" s="1" t="s">
        <v>8</v>
      </c>
      <c r="C9671" s="1">
        <v>52</v>
      </c>
      <c r="D9671" s="1" t="s">
        <v>3</v>
      </c>
      <c r="E9671" s="1" t="s">
        <v>4</v>
      </c>
      <c r="F9671" s="1" t="s">
        <v>4</v>
      </c>
      <c r="G9671" s="1">
        <v>8</v>
      </c>
      <c r="H9671" s="1" t="s">
        <v>15</v>
      </c>
      <c r="I9671" s="1" t="s">
        <v>11</v>
      </c>
      <c r="J9671" s="1" t="s">
        <v>32</v>
      </c>
      <c r="K9671" s="1">
        <v>22.36</v>
      </c>
      <c r="L9671" s="1">
        <v>184.06</v>
      </c>
      <c r="M9671" s="1">
        <v>8</v>
      </c>
      <c r="N9671" s="1">
        <v>4</v>
      </c>
      <c r="O9671" s="1" t="s">
        <v>4</v>
      </c>
      <c r="P9671" s="1" t="str">
        <f>IF(Table1[[#This Row],[Churn]]="Yes","Lost Customer","Active Customer")</f>
        <v>Lost Customer</v>
      </c>
      <c r="Q9671" s="3" t="str">
        <f>IF(Table1[[#This Row],[Tenure]]&lt;=12,"0-1 Year",)</f>
        <v>0-1 Year</v>
      </c>
      <c r="R9671" s="3" t="str">
        <f>IF(Table1[[#This Row],[MonthlyCharges]]&lt;35,"low",IF(Table1[[#This Row],[MonthlyCharges]]&lt;70,"Medium","High"))</f>
        <v>low</v>
      </c>
    </row>
    <row r="9672" spans="1:18" x14ac:dyDescent="0.35">
      <c r="A9672" s="1" t="s">
        <v>9705</v>
      </c>
      <c r="B9672" s="1" t="s">
        <v>7</v>
      </c>
      <c r="C9672" s="1">
        <v>65</v>
      </c>
      <c r="D9672" s="1" t="s">
        <v>3</v>
      </c>
      <c r="E9672" s="1" t="s">
        <v>4</v>
      </c>
      <c r="F9672" s="1" t="s">
        <v>3</v>
      </c>
      <c r="G9672" s="1">
        <v>32</v>
      </c>
      <c r="H9672" s="1" t="s">
        <v>14</v>
      </c>
      <c r="I9672" s="1" t="s">
        <v>11</v>
      </c>
      <c r="J9672" s="1" t="s">
        <v>32</v>
      </c>
      <c r="K9672" s="1">
        <v>31.28</v>
      </c>
      <c r="L9672" s="1">
        <v>1000.92</v>
      </c>
      <c r="M9672" s="1">
        <v>3</v>
      </c>
      <c r="N9672" s="1">
        <v>2</v>
      </c>
      <c r="O9672" s="1" t="s">
        <v>3</v>
      </c>
      <c r="P9672" s="1" t="str">
        <f>IF(Table1[[#This Row],[Churn]]="Yes","Lost Customer","Active Customer")</f>
        <v>Active Customer</v>
      </c>
      <c r="Q9672" s="3">
        <f>IF(Table1[[#This Row],[Tenure]]&lt;=12,"0-1 Year",)</f>
        <v>0</v>
      </c>
      <c r="R9672" s="3" t="str">
        <f>IF(Table1[[#This Row],[MonthlyCharges]]&lt;35,"low",IF(Table1[[#This Row],[MonthlyCharges]]&lt;70,"Medium","High"))</f>
        <v>low</v>
      </c>
    </row>
    <row r="9673" spans="1:18" x14ac:dyDescent="0.35">
      <c r="A9673" s="1" t="s">
        <v>9706</v>
      </c>
      <c r="B9673" s="1" t="s">
        <v>7</v>
      </c>
      <c r="C9673" s="1">
        <v>44</v>
      </c>
      <c r="D9673" s="1" t="s">
        <v>3</v>
      </c>
      <c r="E9673" s="1" t="s">
        <v>4</v>
      </c>
      <c r="F9673" s="1" t="s">
        <v>4</v>
      </c>
      <c r="G9673" s="1">
        <v>63</v>
      </c>
      <c r="H9673" s="1" t="s">
        <v>15</v>
      </c>
      <c r="I9673" s="1" t="s">
        <v>11</v>
      </c>
      <c r="J9673" s="1" t="s">
        <v>44</v>
      </c>
      <c r="K9673" s="1">
        <v>114.39</v>
      </c>
      <c r="L9673" s="1">
        <v>7203.13</v>
      </c>
      <c r="M9673" s="1">
        <v>8</v>
      </c>
      <c r="N9673" s="1">
        <v>4</v>
      </c>
      <c r="O9673" s="1" t="s">
        <v>4</v>
      </c>
      <c r="P9673" s="1" t="str">
        <f>IF(Table1[[#This Row],[Churn]]="Yes","Lost Customer","Active Customer")</f>
        <v>Lost Customer</v>
      </c>
      <c r="Q9673" s="3">
        <f>IF(Table1[[#This Row],[Tenure]]&lt;=12,"0-1 Year",)</f>
        <v>0</v>
      </c>
      <c r="R9673" s="3" t="str">
        <f>IF(Table1[[#This Row],[MonthlyCharges]]&lt;35,"low",IF(Table1[[#This Row],[MonthlyCharges]]&lt;70,"Medium","High"))</f>
        <v>High</v>
      </c>
    </row>
    <row r="9674" spans="1:18" x14ac:dyDescent="0.35">
      <c r="A9674" s="1" t="s">
        <v>9707</v>
      </c>
      <c r="B9674" s="1" t="s">
        <v>7</v>
      </c>
      <c r="C9674" s="1">
        <v>64</v>
      </c>
      <c r="D9674" s="1" t="s">
        <v>4</v>
      </c>
      <c r="E9674" s="1" t="s">
        <v>3</v>
      </c>
      <c r="F9674" s="1" t="s">
        <v>4</v>
      </c>
      <c r="G9674" s="1">
        <v>51</v>
      </c>
      <c r="H9674" s="1" t="s">
        <v>14</v>
      </c>
      <c r="I9674" s="1" t="s">
        <v>11</v>
      </c>
      <c r="J9674" s="1" t="s">
        <v>40</v>
      </c>
      <c r="K9674" s="1">
        <v>37.1</v>
      </c>
      <c r="L9674" s="1">
        <v>1889.09</v>
      </c>
      <c r="M9674" s="1">
        <v>1</v>
      </c>
      <c r="N9674" s="1">
        <v>7</v>
      </c>
      <c r="O9674" s="1" t="s">
        <v>3</v>
      </c>
      <c r="P9674" s="1" t="str">
        <f>IF(Table1[[#This Row],[Churn]]="Yes","Lost Customer","Active Customer")</f>
        <v>Active Customer</v>
      </c>
      <c r="Q9674" s="3">
        <f>IF(Table1[[#This Row],[Tenure]]&lt;=12,"0-1 Year",)</f>
        <v>0</v>
      </c>
      <c r="R9674" s="3" t="str">
        <f>IF(Table1[[#This Row],[MonthlyCharges]]&lt;35,"low",IF(Table1[[#This Row],[MonthlyCharges]]&lt;70,"Medium","High"))</f>
        <v>Medium</v>
      </c>
    </row>
    <row r="9675" spans="1:18" x14ac:dyDescent="0.35">
      <c r="A9675" s="1" t="s">
        <v>9708</v>
      </c>
      <c r="B9675" s="1" t="s">
        <v>7</v>
      </c>
      <c r="C9675" s="1">
        <v>24</v>
      </c>
      <c r="D9675" s="1" t="s">
        <v>3</v>
      </c>
      <c r="E9675" s="1" t="s">
        <v>3</v>
      </c>
      <c r="F9675" s="1" t="s">
        <v>4</v>
      </c>
      <c r="G9675" s="1">
        <v>20</v>
      </c>
      <c r="H9675" s="1" t="s">
        <v>14</v>
      </c>
      <c r="I9675" s="1" t="s">
        <v>11</v>
      </c>
      <c r="J9675" s="1" t="s">
        <v>40</v>
      </c>
      <c r="K9675" s="1">
        <v>40.299999999999997</v>
      </c>
      <c r="L9675" s="1">
        <v>816.25</v>
      </c>
      <c r="M9675" s="1">
        <v>2</v>
      </c>
      <c r="N9675" s="1">
        <v>3</v>
      </c>
      <c r="O9675" s="1" t="s">
        <v>3</v>
      </c>
      <c r="P9675" s="1" t="str">
        <f>IF(Table1[[#This Row],[Churn]]="Yes","Lost Customer","Active Customer")</f>
        <v>Active Customer</v>
      </c>
      <c r="Q9675" s="3">
        <f>IF(Table1[[#This Row],[Tenure]]&lt;=12,"0-1 Year",)</f>
        <v>0</v>
      </c>
      <c r="R9675" s="3" t="str">
        <f>IF(Table1[[#This Row],[MonthlyCharges]]&lt;35,"low",IF(Table1[[#This Row],[MonthlyCharges]]&lt;70,"Medium","High"))</f>
        <v>Medium</v>
      </c>
    </row>
    <row r="9676" spans="1:18" x14ac:dyDescent="0.35">
      <c r="A9676" s="1" t="s">
        <v>9709</v>
      </c>
      <c r="B9676" s="1" t="s">
        <v>7</v>
      </c>
      <c r="C9676" s="1">
        <v>72</v>
      </c>
      <c r="D9676" s="1" t="s">
        <v>4</v>
      </c>
      <c r="E9676" s="1" t="s">
        <v>3</v>
      </c>
      <c r="F9676" s="1" t="s">
        <v>3</v>
      </c>
      <c r="G9676" s="1">
        <v>13</v>
      </c>
      <c r="H9676" s="1" t="s">
        <v>16</v>
      </c>
      <c r="I9676" s="1" t="s">
        <v>10</v>
      </c>
      <c r="J9676" s="1" t="s">
        <v>34</v>
      </c>
      <c r="K9676" s="1">
        <v>118.17</v>
      </c>
      <c r="L9676" s="1">
        <v>1552.73</v>
      </c>
      <c r="M9676" s="1">
        <v>4</v>
      </c>
      <c r="N9676" s="1">
        <v>10</v>
      </c>
      <c r="O9676" s="1" t="s">
        <v>3</v>
      </c>
      <c r="P9676" s="1" t="str">
        <f>IF(Table1[[#This Row],[Churn]]="Yes","Lost Customer","Active Customer")</f>
        <v>Active Customer</v>
      </c>
      <c r="Q9676" s="3">
        <f>IF(Table1[[#This Row],[Tenure]]&lt;=12,"0-1 Year",)</f>
        <v>0</v>
      </c>
      <c r="R9676" s="3" t="str">
        <f>IF(Table1[[#This Row],[MonthlyCharges]]&lt;35,"low",IF(Table1[[#This Row],[MonthlyCharges]]&lt;70,"Medium","High"))</f>
        <v>High</v>
      </c>
    </row>
    <row r="9677" spans="1:18" x14ac:dyDescent="0.35">
      <c r="A9677" s="1" t="s">
        <v>9710</v>
      </c>
      <c r="B9677" s="1" t="s">
        <v>7</v>
      </c>
      <c r="C9677" s="1">
        <v>39</v>
      </c>
      <c r="D9677" s="1" t="s">
        <v>3</v>
      </c>
      <c r="E9677" s="1" t="s">
        <v>4</v>
      </c>
      <c r="F9677" s="1" t="s">
        <v>3</v>
      </c>
      <c r="G9677" s="1">
        <v>25</v>
      </c>
      <c r="H9677" s="1" t="s">
        <v>14</v>
      </c>
      <c r="I9677" s="1" t="s">
        <v>11</v>
      </c>
      <c r="J9677" s="1" t="s">
        <v>40</v>
      </c>
      <c r="K9677" s="1">
        <v>54.84</v>
      </c>
      <c r="L9677" s="1">
        <v>1372.61</v>
      </c>
      <c r="M9677" s="1">
        <v>0</v>
      </c>
      <c r="N9677" s="1">
        <v>6</v>
      </c>
      <c r="O9677" s="1" t="s">
        <v>3</v>
      </c>
      <c r="P9677" s="1" t="str">
        <f>IF(Table1[[#This Row],[Churn]]="Yes","Lost Customer","Active Customer")</f>
        <v>Active Customer</v>
      </c>
      <c r="Q9677" s="3">
        <f>IF(Table1[[#This Row],[Tenure]]&lt;=12,"0-1 Year",)</f>
        <v>0</v>
      </c>
      <c r="R9677" s="3" t="str">
        <f>IF(Table1[[#This Row],[MonthlyCharges]]&lt;35,"low",IF(Table1[[#This Row],[MonthlyCharges]]&lt;70,"Medium","High"))</f>
        <v>Medium</v>
      </c>
    </row>
    <row r="9678" spans="1:18" x14ac:dyDescent="0.35">
      <c r="A9678" s="1" t="s">
        <v>9711</v>
      </c>
      <c r="B9678" s="1" t="s">
        <v>8</v>
      </c>
      <c r="C9678" s="1">
        <v>60</v>
      </c>
      <c r="D9678" s="1" t="s">
        <v>4</v>
      </c>
      <c r="E9678" s="1" t="s">
        <v>4</v>
      </c>
      <c r="F9678" s="1" t="s">
        <v>4</v>
      </c>
      <c r="G9678" s="1">
        <v>32</v>
      </c>
      <c r="H9678" s="1" t="s">
        <v>16</v>
      </c>
      <c r="I9678" s="1" t="s">
        <v>11</v>
      </c>
      <c r="J9678" s="1" t="s">
        <v>32</v>
      </c>
      <c r="K9678" s="1">
        <v>38.33</v>
      </c>
      <c r="L9678" s="1">
        <v>1234.23</v>
      </c>
      <c r="M9678" s="1">
        <v>8</v>
      </c>
      <c r="N9678" s="1">
        <v>10</v>
      </c>
      <c r="O9678" s="1" t="s">
        <v>3</v>
      </c>
      <c r="P9678" s="1" t="str">
        <f>IF(Table1[[#This Row],[Churn]]="Yes","Lost Customer","Active Customer")</f>
        <v>Active Customer</v>
      </c>
      <c r="Q9678" s="3">
        <f>IF(Table1[[#This Row],[Tenure]]&lt;=12,"0-1 Year",)</f>
        <v>0</v>
      </c>
      <c r="R9678" s="3" t="str">
        <f>IF(Table1[[#This Row],[MonthlyCharges]]&lt;35,"low",IF(Table1[[#This Row],[MonthlyCharges]]&lt;70,"Medium","High"))</f>
        <v>Medium</v>
      </c>
    </row>
    <row r="9679" spans="1:18" x14ac:dyDescent="0.35">
      <c r="A9679" s="1" t="s">
        <v>9712</v>
      </c>
      <c r="B9679" s="1" t="s">
        <v>8</v>
      </c>
      <c r="C9679" s="1">
        <v>58</v>
      </c>
      <c r="D9679" s="1" t="s">
        <v>3</v>
      </c>
      <c r="E9679" s="1" t="s">
        <v>3</v>
      </c>
      <c r="F9679" s="1" t="s">
        <v>3</v>
      </c>
      <c r="G9679" s="1">
        <v>46</v>
      </c>
      <c r="H9679" s="1" t="s">
        <v>16</v>
      </c>
      <c r="I9679" s="1" t="s">
        <v>11</v>
      </c>
      <c r="J9679" s="1" t="s">
        <v>32</v>
      </c>
      <c r="K9679" s="1">
        <v>106.1</v>
      </c>
      <c r="L9679" s="1">
        <v>4881.13</v>
      </c>
      <c r="M9679" s="1">
        <v>1</v>
      </c>
      <c r="N9679" s="1">
        <v>6</v>
      </c>
      <c r="O9679" s="1" t="s">
        <v>3</v>
      </c>
      <c r="P9679" s="1" t="str">
        <f>IF(Table1[[#This Row],[Churn]]="Yes","Lost Customer","Active Customer")</f>
        <v>Active Customer</v>
      </c>
      <c r="Q9679" s="3">
        <f>IF(Table1[[#This Row],[Tenure]]&lt;=12,"0-1 Year",)</f>
        <v>0</v>
      </c>
      <c r="R9679" s="3" t="str">
        <f>IF(Table1[[#This Row],[MonthlyCharges]]&lt;35,"low",IF(Table1[[#This Row],[MonthlyCharges]]&lt;70,"Medium","High"))</f>
        <v>High</v>
      </c>
    </row>
    <row r="9680" spans="1:18" x14ac:dyDescent="0.35">
      <c r="A9680" s="1" t="s">
        <v>9713</v>
      </c>
      <c r="B9680" s="1" t="s">
        <v>8</v>
      </c>
      <c r="C9680" s="1">
        <v>58</v>
      </c>
      <c r="D9680" s="1" t="s">
        <v>3</v>
      </c>
      <c r="E9680" s="1" t="s">
        <v>3</v>
      </c>
      <c r="F9680" s="1" t="s">
        <v>3</v>
      </c>
      <c r="G9680" s="1">
        <v>58</v>
      </c>
      <c r="H9680" s="1" t="s">
        <v>14</v>
      </c>
      <c r="I9680" s="1" t="s">
        <v>10</v>
      </c>
      <c r="J9680" s="1" t="s">
        <v>40</v>
      </c>
      <c r="K9680" s="1">
        <v>71.13</v>
      </c>
      <c r="L9680" s="1">
        <v>4136.9799999999996</v>
      </c>
      <c r="M9680" s="1">
        <v>5</v>
      </c>
      <c r="N9680" s="1">
        <v>4</v>
      </c>
      <c r="O9680" s="1" t="s">
        <v>3</v>
      </c>
      <c r="P9680" s="1" t="str">
        <f>IF(Table1[[#This Row],[Churn]]="Yes","Lost Customer","Active Customer")</f>
        <v>Active Customer</v>
      </c>
      <c r="Q9680" s="3">
        <f>IF(Table1[[#This Row],[Tenure]]&lt;=12,"0-1 Year",)</f>
        <v>0</v>
      </c>
      <c r="R9680" s="3" t="str">
        <f>IF(Table1[[#This Row],[MonthlyCharges]]&lt;35,"low",IF(Table1[[#This Row],[MonthlyCharges]]&lt;70,"Medium","High"))</f>
        <v>High</v>
      </c>
    </row>
    <row r="9681" spans="1:18" x14ac:dyDescent="0.35">
      <c r="A9681" s="1" t="s">
        <v>9714</v>
      </c>
      <c r="B9681" s="1" t="s">
        <v>7</v>
      </c>
      <c r="C9681" s="1">
        <v>27</v>
      </c>
      <c r="D9681" s="1" t="s">
        <v>3</v>
      </c>
      <c r="E9681" s="1" t="s">
        <v>4</v>
      </c>
      <c r="F9681" s="1" t="s">
        <v>3</v>
      </c>
      <c r="G9681" s="1">
        <v>5</v>
      </c>
      <c r="H9681" s="1" t="s">
        <v>16</v>
      </c>
      <c r="I9681" s="1" t="s">
        <v>10</v>
      </c>
      <c r="J9681" s="1" t="s">
        <v>34</v>
      </c>
      <c r="K9681" s="1">
        <v>115.89</v>
      </c>
      <c r="L9681" s="1">
        <v>577.07000000000005</v>
      </c>
      <c r="M9681" s="1">
        <v>8</v>
      </c>
      <c r="N9681" s="1">
        <v>1</v>
      </c>
      <c r="O9681" s="1" t="s">
        <v>4</v>
      </c>
      <c r="P9681" s="1" t="str">
        <f>IF(Table1[[#This Row],[Churn]]="Yes","Lost Customer","Active Customer")</f>
        <v>Lost Customer</v>
      </c>
      <c r="Q9681" s="3" t="str">
        <f>IF(Table1[[#This Row],[Tenure]]&lt;=12,"0-1 Year",)</f>
        <v>0-1 Year</v>
      </c>
      <c r="R9681" s="3" t="str">
        <f>IF(Table1[[#This Row],[MonthlyCharges]]&lt;35,"low",IF(Table1[[#This Row],[MonthlyCharges]]&lt;70,"Medium","High"))</f>
        <v>High</v>
      </c>
    </row>
    <row r="9682" spans="1:18" x14ac:dyDescent="0.35">
      <c r="A9682" s="1" t="s">
        <v>9715</v>
      </c>
      <c r="B9682" s="1" t="s">
        <v>8</v>
      </c>
      <c r="C9682" s="1">
        <v>41</v>
      </c>
      <c r="D9682" s="1" t="s">
        <v>3</v>
      </c>
      <c r="E9682" s="1" t="s">
        <v>3</v>
      </c>
      <c r="F9682" s="1" t="s">
        <v>3</v>
      </c>
      <c r="G9682" s="1">
        <v>64</v>
      </c>
      <c r="H9682" s="1" t="s">
        <v>14</v>
      </c>
      <c r="I9682" s="1" t="s">
        <v>12</v>
      </c>
      <c r="J9682" s="1" t="s">
        <v>40</v>
      </c>
      <c r="K9682" s="1">
        <v>0</v>
      </c>
      <c r="L9682" s="1">
        <v>2.7</v>
      </c>
      <c r="M9682" s="1">
        <v>3</v>
      </c>
      <c r="N9682" s="1">
        <v>1</v>
      </c>
      <c r="O9682" s="1" t="s">
        <v>3</v>
      </c>
      <c r="P9682" s="1" t="str">
        <f>IF(Table1[[#This Row],[Churn]]="Yes","Lost Customer","Active Customer")</f>
        <v>Active Customer</v>
      </c>
      <c r="Q9682" s="3">
        <f>IF(Table1[[#This Row],[Tenure]]&lt;=12,"0-1 Year",)</f>
        <v>0</v>
      </c>
      <c r="R9682" s="3" t="str">
        <f>IF(Table1[[#This Row],[MonthlyCharges]]&lt;35,"low",IF(Table1[[#This Row],[MonthlyCharges]]&lt;70,"Medium","High"))</f>
        <v>low</v>
      </c>
    </row>
    <row r="9683" spans="1:18" x14ac:dyDescent="0.35">
      <c r="A9683" s="1" t="s">
        <v>9716</v>
      </c>
      <c r="B9683" s="1" t="s">
        <v>8</v>
      </c>
      <c r="C9683" s="1">
        <v>30</v>
      </c>
      <c r="D9683" s="1" t="s">
        <v>3</v>
      </c>
      <c r="E9683" s="1" t="s">
        <v>3</v>
      </c>
      <c r="F9683" s="1" t="s">
        <v>4</v>
      </c>
      <c r="G9683" s="1">
        <v>62</v>
      </c>
      <c r="H9683" s="1" t="s">
        <v>15</v>
      </c>
      <c r="I9683" s="1" t="s">
        <v>10</v>
      </c>
      <c r="J9683" s="1" t="s">
        <v>40</v>
      </c>
      <c r="K9683" s="1">
        <v>83.31</v>
      </c>
      <c r="L9683" s="1">
        <v>5183.7700000000004</v>
      </c>
      <c r="M9683" s="1">
        <v>1</v>
      </c>
      <c r="N9683" s="1">
        <v>7</v>
      </c>
      <c r="O9683" s="1" t="s">
        <v>3</v>
      </c>
      <c r="P9683" s="1" t="str">
        <f>IF(Table1[[#This Row],[Churn]]="Yes","Lost Customer","Active Customer")</f>
        <v>Active Customer</v>
      </c>
      <c r="Q9683" s="3">
        <f>IF(Table1[[#This Row],[Tenure]]&lt;=12,"0-1 Year",)</f>
        <v>0</v>
      </c>
      <c r="R9683" s="3" t="str">
        <f>IF(Table1[[#This Row],[MonthlyCharges]]&lt;35,"low",IF(Table1[[#This Row],[MonthlyCharges]]&lt;70,"Medium","High"))</f>
        <v>High</v>
      </c>
    </row>
    <row r="9684" spans="1:18" x14ac:dyDescent="0.35">
      <c r="A9684" s="1" t="s">
        <v>9717</v>
      </c>
      <c r="B9684" s="1" t="s">
        <v>7</v>
      </c>
      <c r="C9684" s="1">
        <v>26</v>
      </c>
      <c r="D9684" s="1" t="s">
        <v>3</v>
      </c>
      <c r="E9684" s="1" t="s">
        <v>4</v>
      </c>
      <c r="F9684" s="1" t="s">
        <v>4</v>
      </c>
      <c r="G9684" s="1">
        <v>45</v>
      </c>
      <c r="H9684" s="1" t="s">
        <v>15</v>
      </c>
      <c r="I9684" s="1" t="s">
        <v>10</v>
      </c>
      <c r="J9684" s="1" t="s">
        <v>40</v>
      </c>
      <c r="K9684" s="1">
        <v>83.64</v>
      </c>
      <c r="L9684" s="1">
        <v>3759.35</v>
      </c>
      <c r="M9684" s="1">
        <v>0</v>
      </c>
      <c r="N9684" s="1">
        <v>9</v>
      </c>
      <c r="O9684" s="1" t="s">
        <v>3</v>
      </c>
      <c r="P9684" s="1" t="str">
        <f>IF(Table1[[#This Row],[Churn]]="Yes","Lost Customer","Active Customer")</f>
        <v>Active Customer</v>
      </c>
      <c r="Q9684" s="3">
        <f>IF(Table1[[#This Row],[Tenure]]&lt;=12,"0-1 Year",)</f>
        <v>0</v>
      </c>
      <c r="R9684" s="3" t="str">
        <f>IF(Table1[[#This Row],[MonthlyCharges]]&lt;35,"low",IF(Table1[[#This Row],[MonthlyCharges]]&lt;70,"Medium","High"))</f>
        <v>High</v>
      </c>
    </row>
    <row r="9685" spans="1:18" x14ac:dyDescent="0.35">
      <c r="A9685" s="1" t="s">
        <v>9718</v>
      </c>
      <c r="B9685" s="1" t="s">
        <v>7</v>
      </c>
      <c r="C9685" s="1">
        <v>45</v>
      </c>
      <c r="D9685" s="1" t="s">
        <v>3</v>
      </c>
      <c r="E9685" s="1" t="s">
        <v>4</v>
      </c>
      <c r="F9685" s="1" t="s">
        <v>4</v>
      </c>
      <c r="G9685" s="1">
        <v>40</v>
      </c>
      <c r="H9685" s="1" t="s">
        <v>14</v>
      </c>
      <c r="I9685" s="1" t="s">
        <v>11</v>
      </c>
      <c r="J9685" s="1" t="s">
        <v>40</v>
      </c>
      <c r="K9685" s="1">
        <v>25.46</v>
      </c>
      <c r="L9685" s="1">
        <v>1015.32</v>
      </c>
      <c r="M9685" s="1">
        <v>0</v>
      </c>
      <c r="N9685" s="1">
        <v>5</v>
      </c>
      <c r="O9685" s="1" t="s">
        <v>3</v>
      </c>
      <c r="P9685" s="1" t="str">
        <f>IF(Table1[[#This Row],[Churn]]="Yes","Lost Customer","Active Customer")</f>
        <v>Active Customer</v>
      </c>
      <c r="Q9685" s="3">
        <f>IF(Table1[[#This Row],[Tenure]]&lt;=12,"0-1 Year",)</f>
        <v>0</v>
      </c>
      <c r="R9685" s="3" t="str">
        <f>IF(Table1[[#This Row],[MonthlyCharges]]&lt;35,"low",IF(Table1[[#This Row],[MonthlyCharges]]&lt;70,"Medium","High"))</f>
        <v>low</v>
      </c>
    </row>
    <row r="9686" spans="1:18" x14ac:dyDescent="0.35">
      <c r="A9686" s="1" t="s">
        <v>9719</v>
      </c>
      <c r="B9686" s="1" t="s">
        <v>8</v>
      </c>
      <c r="C9686" s="1">
        <v>62</v>
      </c>
      <c r="D9686" s="1" t="s">
        <v>4</v>
      </c>
      <c r="E9686" s="1" t="s">
        <v>4</v>
      </c>
      <c r="F9686" s="1" t="s">
        <v>4</v>
      </c>
      <c r="G9686" s="1">
        <v>41</v>
      </c>
      <c r="H9686" s="1" t="s">
        <v>14</v>
      </c>
      <c r="I9686" s="1" t="s">
        <v>10</v>
      </c>
      <c r="J9686" s="1" t="s">
        <v>32</v>
      </c>
      <c r="K9686" s="1">
        <v>113.58</v>
      </c>
      <c r="L9686" s="1">
        <v>4669.17</v>
      </c>
      <c r="M9686" s="1">
        <v>0</v>
      </c>
      <c r="N9686" s="1">
        <v>10</v>
      </c>
      <c r="O9686" s="1" t="s">
        <v>3</v>
      </c>
      <c r="P9686" s="1" t="str">
        <f>IF(Table1[[#This Row],[Churn]]="Yes","Lost Customer","Active Customer")</f>
        <v>Active Customer</v>
      </c>
      <c r="Q9686" s="3">
        <f>IF(Table1[[#This Row],[Tenure]]&lt;=12,"0-1 Year",)</f>
        <v>0</v>
      </c>
      <c r="R9686" s="3" t="str">
        <f>IF(Table1[[#This Row],[MonthlyCharges]]&lt;35,"low",IF(Table1[[#This Row],[MonthlyCharges]]&lt;70,"Medium","High"))</f>
        <v>High</v>
      </c>
    </row>
    <row r="9687" spans="1:18" x14ac:dyDescent="0.35">
      <c r="A9687" s="1" t="s">
        <v>9720</v>
      </c>
      <c r="B9687" s="1" t="s">
        <v>8</v>
      </c>
      <c r="C9687" s="1">
        <v>63</v>
      </c>
      <c r="D9687" s="1" t="s">
        <v>4</v>
      </c>
      <c r="E9687" s="1" t="s">
        <v>3</v>
      </c>
      <c r="F9687" s="1" t="s">
        <v>3</v>
      </c>
      <c r="G9687" s="1">
        <v>57</v>
      </c>
      <c r="H9687" s="1" t="s">
        <v>15</v>
      </c>
      <c r="I9687" s="1" t="s">
        <v>10</v>
      </c>
      <c r="J9687" s="1" t="s">
        <v>34</v>
      </c>
      <c r="K9687" s="1">
        <v>20.23</v>
      </c>
      <c r="L9687" s="1">
        <v>1155.8900000000001</v>
      </c>
      <c r="M9687" s="1">
        <v>4</v>
      </c>
      <c r="N9687" s="1">
        <v>9</v>
      </c>
      <c r="O9687" s="1" t="s">
        <v>3</v>
      </c>
      <c r="P9687" s="1" t="str">
        <f>IF(Table1[[#This Row],[Churn]]="Yes","Lost Customer","Active Customer")</f>
        <v>Active Customer</v>
      </c>
      <c r="Q9687" s="3">
        <f>IF(Table1[[#This Row],[Tenure]]&lt;=12,"0-1 Year",)</f>
        <v>0</v>
      </c>
      <c r="R9687" s="3" t="str">
        <f>IF(Table1[[#This Row],[MonthlyCharges]]&lt;35,"low",IF(Table1[[#This Row],[MonthlyCharges]]&lt;70,"Medium","High"))</f>
        <v>low</v>
      </c>
    </row>
    <row r="9688" spans="1:18" x14ac:dyDescent="0.35">
      <c r="A9688" s="1" t="s">
        <v>9721</v>
      </c>
      <c r="B9688" s="1" t="s">
        <v>8</v>
      </c>
      <c r="C9688" s="1">
        <v>21</v>
      </c>
      <c r="D9688" s="1" t="s">
        <v>3</v>
      </c>
      <c r="E9688" s="1" t="s">
        <v>4</v>
      </c>
      <c r="F9688" s="1" t="s">
        <v>4</v>
      </c>
      <c r="G9688" s="1">
        <v>55</v>
      </c>
      <c r="H9688" s="1" t="s">
        <v>14</v>
      </c>
      <c r="I9688" s="1" t="s">
        <v>11</v>
      </c>
      <c r="J9688" s="1" t="s">
        <v>32</v>
      </c>
      <c r="K9688" s="1">
        <v>84.9</v>
      </c>
      <c r="L9688" s="1">
        <v>4654.83</v>
      </c>
      <c r="M9688" s="1">
        <v>5</v>
      </c>
      <c r="N9688" s="1">
        <v>5</v>
      </c>
      <c r="O9688" s="1" t="s">
        <v>3</v>
      </c>
      <c r="P9688" s="1" t="str">
        <f>IF(Table1[[#This Row],[Churn]]="Yes","Lost Customer","Active Customer")</f>
        <v>Active Customer</v>
      </c>
      <c r="Q9688" s="3">
        <f>IF(Table1[[#This Row],[Tenure]]&lt;=12,"0-1 Year",)</f>
        <v>0</v>
      </c>
      <c r="R9688" s="3" t="str">
        <f>IF(Table1[[#This Row],[MonthlyCharges]]&lt;35,"low",IF(Table1[[#This Row],[MonthlyCharges]]&lt;70,"Medium","High"))</f>
        <v>High</v>
      </c>
    </row>
    <row r="9689" spans="1:18" x14ac:dyDescent="0.35">
      <c r="A9689" s="1" t="s">
        <v>9722</v>
      </c>
      <c r="B9689" s="1" t="s">
        <v>7</v>
      </c>
      <c r="C9689" s="1">
        <v>74</v>
      </c>
      <c r="D9689" s="1" t="s">
        <v>4</v>
      </c>
      <c r="E9689" s="1" t="s">
        <v>3</v>
      </c>
      <c r="F9689" s="1" t="s">
        <v>4</v>
      </c>
      <c r="G9689" s="1">
        <v>31</v>
      </c>
      <c r="H9689" s="1" t="s">
        <v>15</v>
      </c>
      <c r="I9689" s="1" t="s">
        <v>10</v>
      </c>
      <c r="J9689" s="1" t="s">
        <v>44</v>
      </c>
      <c r="K9689" s="1">
        <v>103.03</v>
      </c>
      <c r="L9689" s="1">
        <v>3201.5</v>
      </c>
      <c r="M9689" s="1">
        <v>3</v>
      </c>
      <c r="N9689" s="1">
        <v>5</v>
      </c>
      <c r="O9689" s="1" t="s">
        <v>3</v>
      </c>
      <c r="P9689" s="1" t="str">
        <f>IF(Table1[[#This Row],[Churn]]="Yes","Lost Customer","Active Customer")</f>
        <v>Active Customer</v>
      </c>
      <c r="Q9689" s="3">
        <f>IF(Table1[[#This Row],[Tenure]]&lt;=12,"0-1 Year",)</f>
        <v>0</v>
      </c>
      <c r="R9689" s="3" t="str">
        <f>IF(Table1[[#This Row],[MonthlyCharges]]&lt;35,"low",IF(Table1[[#This Row],[MonthlyCharges]]&lt;70,"Medium","High"))</f>
        <v>High</v>
      </c>
    </row>
    <row r="9690" spans="1:18" x14ac:dyDescent="0.35">
      <c r="A9690" s="1" t="s">
        <v>9723</v>
      </c>
      <c r="B9690" s="1" t="s">
        <v>7</v>
      </c>
      <c r="C9690" s="1">
        <v>19</v>
      </c>
      <c r="D9690" s="1" t="s">
        <v>3</v>
      </c>
      <c r="E9690" s="1" t="s">
        <v>4</v>
      </c>
      <c r="F9690" s="1" t="s">
        <v>3</v>
      </c>
      <c r="G9690" s="1">
        <v>43</v>
      </c>
      <c r="H9690" s="1" t="s">
        <v>16</v>
      </c>
      <c r="I9690" s="1" t="s">
        <v>11</v>
      </c>
      <c r="J9690" s="1" t="s">
        <v>32</v>
      </c>
      <c r="K9690" s="1">
        <v>29.12</v>
      </c>
      <c r="L9690" s="1">
        <v>1251.96</v>
      </c>
      <c r="M9690" s="1">
        <v>4</v>
      </c>
      <c r="N9690" s="1">
        <v>1</v>
      </c>
      <c r="O9690" s="1" t="s">
        <v>3</v>
      </c>
      <c r="P9690" s="1" t="str">
        <f>IF(Table1[[#This Row],[Churn]]="Yes","Lost Customer","Active Customer")</f>
        <v>Active Customer</v>
      </c>
      <c r="Q9690" s="3">
        <f>IF(Table1[[#This Row],[Tenure]]&lt;=12,"0-1 Year",)</f>
        <v>0</v>
      </c>
      <c r="R9690" s="3" t="str">
        <f>IF(Table1[[#This Row],[MonthlyCharges]]&lt;35,"low",IF(Table1[[#This Row],[MonthlyCharges]]&lt;70,"Medium","High"))</f>
        <v>low</v>
      </c>
    </row>
    <row r="9691" spans="1:18" x14ac:dyDescent="0.35">
      <c r="A9691" s="1" t="s">
        <v>9724</v>
      </c>
      <c r="B9691" s="1" t="s">
        <v>8</v>
      </c>
      <c r="C9691" s="1">
        <v>18</v>
      </c>
      <c r="D9691" s="1" t="s">
        <v>3</v>
      </c>
      <c r="E9691" s="1" t="s">
        <v>3</v>
      </c>
      <c r="F9691" s="1" t="s">
        <v>3</v>
      </c>
      <c r="G9691" s="1">
        <v>34</v>
      </c>
      <c r="H9691" s="1" t="s">
        <v>14</v>
      </c>
      <c r="I9691" s="1" t="s">
        <v>11</v>
      </c>
      <c r="J9691" s="1" t="s">
        <v>32</v>
      </c>
      <c r="K9691" s="1">
        <v>114.94</v>
      </c>
      <c r="L9691" s="1">
        <v>3894.32</v>
      </c>
      <c r="M9691" s="1">
        <v>7</v>
      </c>
      <c r="N9691" s="1">
        <v>7</v>
      </c>
      <c r="O9691" s="1" t="s">
        <v>3</v>
      </c>
      <c r="P9691" s="1" t="str">
        <f>IF(Table1[[#This Row],[Churn]]="Yes","Lost Customer","Active Customer")</f>
        <v>Active Customer</v>
      </c>
      <c r="Q9691" s="3">
        <f>IF(Table1[[#This Row],[Tenure]]&lt;=12,"0-1 Year",)</f>
        <v>0</v>
      </c>
      <c r="R9691" s="3" t="str">
        <f>IF(Table1[[#This Row],[MonthlyCharges]]&lt;35,"low",IF(Table1[[#This Row],[MonthlyCharges]]&lt;70,"Medium","High"))</f>
        <v>High</v>
      </c>
    </row>
    <row r="9692" spans="1:18" x14ac:dyDescent="0.35">
      <c r="A9692" s="1" t="s">
        <v>9725</v>
      </c>
      <c r="B9692" s="1" t="s">
        <v>7</v>
      </c>
      <c r="C9692" s="1">
        <v>29</v>
      </c>
      <c r="D9692" s="1" t="s">
        <v>3</v>
      </c>
      <c r="E9692" s="1" t="s">
        <v>4</v>
      </c>
      <c r="F9692" s="1" t="s">
        <v>4</v>
      </c>
      <c r="G9692" s="1">
        <v>17</v>
      </c>
      <c r="H9692" s="1" t="s">
        <v>14</v>
      </c>
      <c r="I9692" s="1" t="s">
        <v>11</v>
      </c>
      <c r="J9692" s="1" t="s">
        <v>44</v>
      </c>
      <c r="K9692" s="1">
        <v>74.849999999999994</v>
      </c>
      <c r="L9692" s="1">
        <v>1275.54</v>
      </c>
      <c r="M9692" s="1">
        <v>4</v>
      </c>
      <c r="N9692" s="1">
        <v>7</v>
      </c>
      <c r="O9692" s="1" t="s">
        <v>3</v>
      </c>
      <c r="P9692" s="1" t="str">
        <f>IF(Table1[[#This Row],[Churn]]="Yes","Lost Customer","Active Customer")</f>
        <v>Active Customer</v>
      </c>
      <c r="Q9692" s="3">
        <f>IF(Table1[[#This Row],[Tenure]]&lt;=12,"0-1 Year",)</f>
        <v>0</v>
      </c>
      <c r="R9692" s="3" t="str">
        <f>IF(Table1[[#This Row],[MonthlyCharges]]&lt;35,"low",IF(Table1[[#This Row],[MonthlyCharges]]&lt;70,"Medium","High"))</f>
        <v>High</v>
      </c>
    </row>
    <row r="9693" spans="1:18" x14ac:dyDescent="0.35">
      <c r="A9693" s="1" t="s">
        <v>9726</v>
      </c>
      <c r="B9693" s="1" t="s">
        <v>7</v>
      </c>
      <c r="C9693" s="1">
        <v>48</v>
      </c>
      <c r="D9693" s="1" t="s">
        <v>3</v>
      </c>
      <c r="E9693" s="1" t="s">
        <v>3</v>
      </c>
      <c r="F9693" s="1" t="s">
        <v>4</v>
      </c>
      <c r="G9693" s="1">
        <v>21</v>
      </c>
      <c r="H9693" s="1" t="s">
        <v>14</v>
      </c>
      <c r="I9693" s="1" t="s">
        <v>10</v>
      </c>
      <c r="J9693" s="1" t="s">
        <v>34</v>
      </c>
      <c r="K9693" s="1">
        <v>35.909999999999997</v>
      </c>
      <c r="L9693" s="1">
        <v>754.4</v>
      </c>
      <c r="M9693" s="1">
        <v>2</v>
      </c>
      <c r="N9693" s="1">
        <v>9</v>
      </c>
      <c r="O9693" s="1" t="s">
        <v>3</v>
      </c>
      <c r="P9693" s="1" t="str">
        <f>IF(Table1[[#This Row],[Churn]]="Yes","Lost Customer","Active Customer")</f>
        <v>Active Customer</v>
      </c>
      <c r="Q9693" s="3">
        <f>IF(Table1[[#This Row],[Tenure]]&lt;=12,"0-1 Year",)</f>
        <v>0</v>
      </c>
      <c r="R9693" s="3" t="str">
        <f>IF(Table1[[#This Row],[MonthlyCharges]]&lt;35,"low",IF(Table1[[#This Row],[MonthlyCharges]]&lt;70,"Medium","High"))</f>
        <v>Medium</v>
      </c>
    </row>
    <row r="9694" spans="1:18" x14ac:dyDescent="0.35">
      <c r="A9694" s="1" t="s">
        <v>9727</v>
      </c>
      <c r="B9694" s="1" t="s">
        <v>8</v>
      </c>
      <c r="C9694" s="1">
        <v>58</v>
      </c>
      <c r="D9694" s="1" t="s">
        <v>3</v>
      </c>
      <c r="E9694" s="1" t="s">
        <v>3</v>
      </c>
      <c r="F9694" s="1" t="s">
        <v>4</v>
      </c>
      <c r="G9694" s="1">
        <v>30</v>
      </c>
      <c r="H9694" s="1" t="s">
        <v>16</v>
      </c>
      <c r="I9694" s="1" t="s">
        <v>11</v>
      </c>
      <c r="J9694" s="1" t="s">
        <v>32</v>
      </c>
      <c r="K9694" s="1">
        <v>101.7</v>
      </c>
      <c r="L9694" s="1">
        <v>3036.07</v>
      </c>
      <c r="M9694" s="1">
        <v>8</v>
      </c>
      <c r="N9694" s="1">
        <v>4</v>
      </c>
      <c r="O9694" s="1" t="s">
        <v>4</v>
      </c>
      <c r="P9694" s="1" t="str">
        <f>IF(Table1[[#This Row],[Churn]]="Yes","Lost Customer","Active Customer")</f>
        <v>Lost Customer</v>
      </c>
      <c r="Q9694" s="3">
        <f>IF(Table1[[#This Row],[Tenure]]&lt;=12,"0-1 Year",)</f>
        <v>0</v>
      </c>
      <c r="R9694" s="3" t="str">
        <f>IF(Table1[[#This Row],[MonthlyCharges]]&lt;35,"low",IF(Table1[[#This Row],[MonthlyCharges]]&lt;70,"Medium","High"))</f>
        <v>High</v>
      </c>
    </row>
    <row r="9695" spans="1:18" x14ac:dyDescent="0.35">
      <c r="A9695" s="1" t="s">
        <v>9728</v>
      </c>
      <c r="B9695" s="1" t="s">
        <v>7</v>
      </c>
      <c r="C9695" s="1">
        <v>48</v>
      </c>
      <c r="D9695" s="1" t="s">
        <v>3</v>
      </c>
      <c r="E9695" s="1" t="s">
        <v>3</v>
      </c>
      <c r="F9695" s="1" t="s">
        <v>4</v>
      </c>
      <c r="G9695" s="1">
        <v>59</v>
      </c>
      <c r="H9695" s="1" t="s">
        <v>14</v>
      </c>
      <c r="I9695" s="1" t="s">
        <v>11</v>
      </c>
      <c r="J9695" s="1" t="s">
        <v>40</v>
      </c>
      <c r="K9695" s="1">
        <v>39.549999999999997</v>
      </c>
      <c r="L9695" s="1">
        <v>2317.17</v>
      </c>
      <c r="M9695" s="1">
        <v>7</v>
      </c>
      <c r="N9695" s="1">
        <v>4</v>
      </c>
      <c r="O9695" s="1" t="s">
        <v>4</v>
      </c>
      <c r="P9695" s="1" t="str">
        <f>IF(Table1[[#This Row],[Churn]]="Yes","Lost Customer","Active Customer")</f>
        <v>Lost Customer</v>
      </c>
      <c r="Q9695" s="3">
        <f>IF(Table1[[#This Row],[Tenure]]&lt;=12,"0-1 Year",)</f>
        <v>0</v>
      </c>
      <c r="R9695" s="3" t="str">
        <f>IF(Table1[[#This Row],[MonthlyCharges]]&lt;35,"low",IF(Table1[[#This Row],[MonthlyCharges]]&lt;70,"Medium","High"))</f>
        <v>Medium</v>
      </c>
    </row>
    <row r="9696" spans="1:18" x14ac:dyDescent="0.35">
      <c r="A9696" s="1" t="s">
        <v>9729</v>
      </c>
      <c r="B9696" s="1" t="s">
        <v>7</v>
      </c>
      <c r="C9696" s="1">
        <v>68</v>
      </c>
      <c r="D9696" s="1" t="s">
        <v>4</v>
      </c>
      <c r="E9696" s="1" t="s">
        <v>3</v>
      </c>
      <c r="F9696" s="1" t="s">
        <v>4</v>
      </c>
      <c r="G9696" s="1">
        <v>68</v>
      </c>
      <c r="H9696" s="1" t="s">
        <v>16</v>
      </c>
      <c r="I9696" s="1" t="s">
        <v>12</v>
      </c>
      <c r="J9696" s="1" t="s">
        <v>34</v>
      </c>
      <c r="K9696" s="1">
        <v>0</v>
      </c>
      <c r="L9696" s="1">
        <v>12.99</v>
      </c>
      <c r="M9696" s="1">
        <v>7</v>
      </c>
      <c r="N9696" s="1">
        <v>3</v>
      </c>
      <c r="O9696" s="1" t="s">
        <v>4</v>
      </c>
      <c r="P9696" s="1" t="str">
        <f>IF(Table1[[#This Row],[Churn]]="Yes","Lost Customer","Active Customer")</f>
        <v>Lost Customer</v>
      </c>
      <c r="Q9696" s="3">
        <f>IF(Table1[[#This Row],[Tenure]]&lt;=12,"0-1 Year",)</f>
        <v>0</v>
      </c>
      <c r="R9696" s="3" t="str">
        <f>IF(Table1[[#This Row],[MonthlyCharges]]&lt;35,"low",IF(Table1[[#This Row],[MonthlyCharges]]&lt;70,"Medium","High"))</f>
        <v>low</v>
      </c>
    </row>
    <row r="9697" spans="1:18" x14ac:dyDescent="0.35">
      <c r="A9697" s="1" t="s">
        <v>9730</v>
      </c>
      <c r="B9697" s="1" t="s">
        <v>8</v>
      </c>
      <c r="C9697" s="1">
        <v>74</v>
      </c>
      <c r="D9697" s="1" t="s">
        <v>3</v>
      </c>
      <c r="E9697" s="1" t="s">
        <v>4</v>
      </c>
      <c r="F9697" s="1" t="s">
        <v>3</v>
      </c>
      <c r="G9697" s="1">
        <v>4</v>
      </c>
      <c r="H9697" s="1" t="s">
        <v>14</v>
      </c>
      <c r="I9697" s="1" t="s">
        <v>11</v>
      </c>
      <c r="J9697" s="1" t="s">
        <v>44</v>
      </c>
      <c r="K9697" s="1">
        <v>104.43</v>
      </c>
      <c r="L9697" s="1">
        <v>431.36</v>
      </c>
      <c r="M9697" s="1">
        <v>8</v>
      </c>
      <c r="N9697" s="1">
        <v>6</v>
      </c>
      <c r="O9697" s="1" t="s">
        <v>3</v>
      </c>
      <c r="P9697" s="1" t="str">
        <f>IF(Table1[[#This Row],[Churn]]="Yes","Lost Customer","Active Customer")</f>
        <v>Active Customer</v>
      </c>
      <c r="Q9697" s="3" t="str">
        <f>IF(Table1[[#This Row],[Tenure]]&lt;=12,"0-1 Year",)</f>
        <v>0-1 Year</v>
      </c>
      <c r="R9697" s="3" t="str">
        <f>IF(Table1[[#This Row],[MonthlyCharges]]&lt;35,"low",IF(Table1[[#This Row],[MonthlyCharges]]&lt;70,"Medium","High"))</f>
        <v>High</v>
      </c>
    </row>
    <row r="9698" spans="1:18" x14ac:dyDescent="0.35">
      <c r="A9698" s="1" t="s">
        <v>9731</v>
      </c>
      <c r="B9698" s="1" t="s">
        <v>7</v>
      </c>
      <c r="C9698" s="1">
        <v>28</v>
      </c>
      <c r="D9698" s="1" t="s">
        <v>3</v>
      </c>
      <c r="E9698" s="1" t="s">
        <v>3</v>
      </c>
      <c r="F9698" s="1" t="s">
        <v>4</v>
      </c>
      <c r="G9698" s="1">
        <v>66</v>
      </c>
      <c r="H9698" s="1" t="s">
        <v>14</v>
      </c>
      <c r="I9698" s="1" t="s">
        <v>10</v>
      </c>
      <c r="J9698" s="1" t="s">
        <v>40</v>
      </c>
      <c r="K9698" s="1">
        <v>64.540000000000006</v>
      </c>
      <c r="L9698" s="1">
        <v>4263.59</v>
      </c>
      <c r="M9698" s="1">
        <v>5</v>
      </c>
      <c r="N9698" s="1">
        <v>1</v>
      </c>
      <c r="O9698" s="1" t="s">
        <v>3</v>
      </c>
      <c r="P9698" s="1" t="str">
        <f>IF(Table1[[#This Row],[Churn]]="Yes","Lost Customer","Active Customer")</f>
        <v>Active Customer</v>
      </c>
      <c r="Q9698" s="3">
        <f>IF(Table1[[#This Row],[Tenure]]&lt;=12,"0-1 Year",)</f>
        <v>0</v>
      </c>
      <c r="R9698" s="3" t="str">
        <f>IF(Table1[[#This Row],[MonthlyCharges]]&lt;35,"low",IF(Table1[[#This Row],[MonthlyCharges]]&lt;70,"Medium","High"))</f>
        <v>Medium</v>
      </c>
    </row>
    <row r="9699" spans="1:18" x14ac:dyDescent="0.35">
      <c r="A9699" s="1" t="s">
        <v>9732</v>
      </c>
      <c r="B9699" s="1" t="s">
        <v>7</v>
      </c>
      <c r="C9699" s="1">
        <v>57</v>
      </c>
      <c r="D9699" s="1" t="s">
        <v>3</v>
      </c>
      <c r="E9699" s="1" t="s">
        <v>4</v>
      </c>
      <c r="F9699" s="1" t="s">
        <v>3</v>
      </c>
      <c r="G9699" s="1">
        <v>37</v>
      </c>
      <c r="H9699" s="1" t="s">
        <v>14</v>
      </c>
      <c r="I9699" s="1" t="s">
        <v>11</v>
      </c>
      <c r="J9699" s="1" t="s">
        <v>34</v>
      </c>
      <c r="K9699" s="1">
        <v>58.9</v>
      </c>
      <c r="L9699" s="1">
        <v>2180.59</v>
      </c>
      <c r="M9699" s="1">
        <v>6</v>
      </c>
      <c r="N9699" s="1">
        <v>5</v>
      </c>
      <c r="O9699" s="1" t="s">
        <v>3</v>
      </c>
      <c r="P9699" s="1" t="str">
        <f>IF(Table1[[#This Row],[Churn]]="Yes","Lost Customer","Active Customer")</f>
        <v>Active Customer</v>
      </c>
      <c r="Q9699" s="3">
        <f>IF(Table1[[#This Row],[Tenure]]&lt;=12,"0-1 Year",)</f>
        <v>0</v>
      </c>
      <c r="R9699" s="3" t="str">
        <f>IF(Table1[[#This Row],[MonthlyCharges]]&lt;35,"low",IF(Table1[[#This Row],[MonthlyCharges]]&lt;70,"Medium","High"))</f>
        <v>Medium</v>
      </c>
    </row>
    <row r="9700" spans="1:18" x14ac:dyDescent="0.35">
      <c r="A9700" s="1" t="s">
        <v>9733</v>
      </c>
      <c r="B9700" s="1" t="s">
        <v>8</v>
      </c>
      <c r="C9700" s="1">
        <v>22</v>
      </c>
      <c r="D9700" s="1" t="s">
        <v>3</v>
      </c>
      <c r="E9700" s="1" t="s">
        <v>4</v>
      </c>
      <c r="F9700" s="1" t="s">
        <v>3</v>
      </c>
      <c r="G9700" s="1">
        <v>56</v>
      </c>
      <c r="H9700" s="1" t="s">
        <v>16</v>
      </c>
      <c r="I9700" s="1" t="s">
        <v>11</v>
      </c>
      <c r="J9700" s="1" t="s">
        <v>44</v>
      </c>
      <c r="K9700" s="1">
        <v>32.869999999999997</v>
      </c>
      <c r="L9700" s="1">
        <v>1845.4</v>
      </c>
      <c r="M9700" s="1">
        <v>4</v>
      </c>
      <c r="N9700" s="1">
        <v>4</v>
      </c>
      <c r="O9700" s="1" t="s">
        <v>3</v>
      </c>
      <c r="P9700" s="1" t="str">
        <f>IF(Table1[[#This Row],[Churn]]="Yes","Lost Customer","Active Customer")</f>
        <v>Active Customer</v>
      </c>
      <c r="Q9700" s="3">
        <f>IF(Table1[[#This Row],[Tenure]]&lt;=12,"0-1 Year",)</f>
        <v>0</v>
      </c>
      <c r="R9700" s="3" t="str">
        <f>IF(Table1[[#This Row],[MonthlyCharges]]&lt;35,"low",IF(Table1[[#This Row],[MonthlyCharges]]&lt;70,"Medium","High"))</f>
        <v>low</v>
      </c>
    </row>
    <row r="9701" spans="1:18" x14ac:dyDescent="0.35">
      <c r="A9701" s="1" t="s">
        <v>9734</v>
      </c>
      <c r="B9701" s="1" t="s">
        <v>7</v>
      </c>
      <c r="C9701" s="1">
        <v>37</v>
      </c>
      <c r="D9701" s="1" t="s">
        <v>3</v>
      </c>
      <c r="E9701" s="1" t="s">
        <v>4</v>
      </c>
      <c r="F9701" s="1" t="s">
        <v>4</v>
      </c>
      <c r="G9701" s="1">
        <v>71</v>
      </c>
      <c r="H9701" s="1" t="s">
        <v>14</v>
      </c>
      <c r="I9701" s="1" t="s">
        <v>11</v>
      </c>
      <c r="J9701" s="1" t="s">
        <v>44</v>
      </c>
      <c r="K9701" s="1">
        <v>106.47</v>
      </c>
      <c r="L9701" s="1">
        <v>7569.22</v>
      </c>
      <c r="M9701" s="1">
        <v>8</v>
      </c>
      <c r="N9701" s="1">
        <v>3</v>
      </c>
      <c r="O9701" s="1" t="s">
        <v>4</v>
      </c>
      <c r="P9701" s="1" t="str">
        <f>IF(Table1[[#This Row],[Churn]]="Yes","Lost Customer","Active Customer")</f>
        <v>Lost Customer</v>
      </c>
      <c r="Q9701" s="3">
        <f>IF(Table1[[#This Row],[Tenure]]&lt;=12,"0-1 Year",)</f>
        <v>0</v>
      </c>
      <c r="R9701" s="3" t="str">
        <f>IF(Table1[[#This Row],[MonthlyCharges]]&lt;35,"low",IF(Table1[[#This Row],[MonthlyCharges]]&lt;70,"Medium","High"))</f>
        <v>High</v>
      </c>
    </row>
    <row r="9702" spans="1:18" x14ac:dyDescent="0.35">
      <c r="A9702" s="1" t="s">
        <v>9735</v>
      </c>
      <c r="B9702" s="1" t="s">
        <v>8</v>
      </c>
      <c r="C9702" s="1">
        <v>53</v>
      </c>
      <c r="D9702" s="1" t="s">
        <v>3</v>
      </c>
      <c r="E9702" s="1" t="s">
        <v>3</v>
      </c>
      <c r="F9702" s="1" t="s">
        <v>3</v>
      </c>
      <c r="G9702" s="1">
        <v>32</v>
      </c>
      <c r="H9702" s="1" t="s">
        <v>14</v>
      </c>
      <c r="I9702" s="1" t="s">
        <v>12</v>
      </c>
      <c r="J9702" s="1" t="s">
        <v>44</v>
      </c>
      <c r="K9702" s="1">
        <v>0</v>
      </c>
      <c r="L9702" s="1">
        <v>18.420000000000002</v>
      </c>
      <c r="M9702" s="1">
        <v>5</v>
      </c>
      <c r="N9702" s="1">
        <v>10</v>
      </c>
      <c r="O9702" s="1" t="s">
        <v>3</v>
      </c>
      <c r="P9702" s="1" t="str">
        <f>IF(Table1[[#This Row],[Churn]]="Yes","Lost Customer","Active Customer")</f>
        <v>Active Customer</v>
      </c>
      <c r="Q9702" s="3">
        <f>IF(Table1[[#This Row],[Tenure]]&lt;=12,"0-1 Year",)</f>
        <v>0</v>
      </c>
      <c r="R9702" s="3" t="str">
        <f>IF(Table1[[#This Row],[MonthlyCharges]]&lt;35,"low",IF(Table1[[#This Row],[MonthlyCharges]]&lt;70,"Medium","High"))</f>
        <v>low</v>
      </c>
    </row>
    <row r="9703" spans="1:18" x14ac:dyDescent="0.35">
      <c r="A9703" s="1" t="s">
        <v>9736</v>
      </c>
      <c r="B9703" s="1" t="s">
        <v>7</v>
      </c>
      <c r="C9703" s="1">
        <v>51</v>
      </c>
      <c r="D9703" s="1" t="s">
        <v>3</v>
      </c>
      <c r="E9703" s="1" t="s">
        <v>3</v>
      </c>
      <c r="F9703" s="1" t="s">
        <v>4</v>
      </c>
      <c r="G9703" s="1">
        <v>24</v>
      </c>
      <c r="H9703" s="1" t="s">
        <v>15</v>
      </c>
      <c r="I9703" s="1" t="s">
        <v>12</v>
      </c>
      <c r="J9703" s="1" t="s">
        <v>34</v>
      </c>
      <c r="K9703" s="1">
        <v>0</v>
      </c>
      <c r="L9703" s="1">
        <v>10.11</v>
      </c>
      <c r="M9703" s="1">
        <v>7</v>
      </c>
      <c r="N9703" s="1">
        <v>4</v>
      </c>
      <c r="O9703" s="1" t="s">
        <v>4</v>
      </c>
      <c r="P9703" s="1" t="str">
        <f>IF(Table1[[#This Row],[Churn]]="Yes","Lost Customer","Active Customer")</f>
        <v>Lost Customer</v>
      </c>
      <c r="Q9703" s="3">
        <f>IF(Table1[[#This Row],[Tenure]]&lt;=12,"0-1 Year",)</f>
        <v>0</v>
      </c>
      <c r="R9703" s="3" t="str">
        <f>IF(Table1[[#This Row],[MonthlyCharges]]&lt;35,"low",IF(Table1[[#This Row],[MonthlyCharges]]&lt;70,"Medium","High"))</f>
        <v>low</v>
      </c>
    </row>
    <row r="9704" spans="1:18" x14ac:dyDescent="0.35">
      <c r="A9704" s="1" t="s">
        <v>9737</v>
      </c>
      <c r="B9704" s="1" t="s">
        <v>8</v>
      </c>
      <c r="C9704" s="1">
        <v>69</v>
      </c>
      <c r="D9704" s="1" t="s">
        <v>4</v>
      </c>
      <c r="E9704" s="1" t="s">
        <v>4</v>
      </c>
      <c r="F9704" s="1" t="s">
        <v>3</v>
      </c>
      <c r="G9704" s="1">
        <v>28</v>
      </c>
      <c r="H9704" s="1" t="s">
        <v>14</v>
      </c>
      <c r="I9704" s="1" t="s">
        <v>12</v>
      </c>
      <c r="J9704" s="1" t="s">
        <v>44</v>
      </c>
      <c r="K9704" s="1">
        <v>0</v>
      </c>
      <c r="L9704" s="1">
        <v>-10.97</v>
      </c>
      <c r="M9704" s="1">
        <v>8</v>
      </c>
      <c r="N9704" s="1">
        <v>2</v>
      </c>
      <c r="O9704" s="1" t="s">
        <v>4</v>
      </c>
      <c r="P9704" s="1" t="str">
        <f>IF(Table1[[#This Row],[Churn]]="Yes","Lost Customer","Active Customer")</f>
        <v>Lost Customer</v>
      </c>
      <c r="Q9704" s="3">
        <f>IF(Table1[[#This Row],[Tenure]]&lt;=12,"0-1 Year",)</f>
        <v>0</v>
      </c>
      <c r="R9704" s="3" t="str">
        <f>IF(Table1[[#This Row],[MonthlyCharges]]&lt;35,"low",IF(Table1[[#This Row],[MonthlyCharges]]&lt;70,"Medium","High"))</f>
        <v>low</v>
      </c>
    </row>
    <row r="9705" spans="1:18" x14ac:dyDescent="0.35">
      <c r="A9705" s="1" t="s">
        <v>9738</v>
      </c>
      <c r="B9705" s="1" t="s">
        <v>8</v>
      </c>
      <c r="C9705" s="1">
        <v>19</v>
      </c>
      <c r="D9705" s="1" t="s">
        <v>3</v>
      </c>
      <c r="E9705" s="1" t="s">
        <v>3</v>
      </c>
      <c r="F9705" s="1" t="s">
        <v>4</v>
      </c>
      <c r="G9705" s="1">
        <v>50</v>
      </c>
      <c r="H9705" s="1" t="s">
        <v>14</v>
      </c>
      <c r="I9705" s="1" t="s">
        <v>10</v>
      </c>
      <c r="J9705" s="1" t="s">
        <v>32</v>
      </c>
      <c r="K9705" s="1">
        <v>91.04</v>
      </c>
      <c r="L9705" s="1">
        <v>4558.93</v>
      </c>
      <c r="M9705" s="1">
        <v>6</v>
      </c>
      <c r="N9705" s="1">
        <v>3</v>
      </c>
      <c r="O9705" s="1" t="s">
        <v>4</v>
      </c>
      <c r="P9705" s="1" t="str">
        <f>IF(Table1[[#This Row],[Churn]]="Yes","Lost Customer","Active Customer")</f>
        <v>Lost Customer</v>
      </c>
      <c r="Q9705" s="3">
        <f>IF(Table1[[#This Row],[Tenure]]&lt;=12,"0-1 Year",)</f>
        <v>0</v>
      </c>
      <c r="R9705" s="3" t="str">
        <f>IF(Table1[[#This Row],[MonthlyCharges]]&lt;35,"low",IF(Table1[[#This Row],[MonthlyCharges]]&lt;70,"Medium","High"))</f>
        <v>High</v>
      </c>
    </row>
    <row r="9706" spans="1:18" x14ac:dyDescent="0.35">
      <c r="A9706" s="1" t="s">
        <v>9739</v>
      </c>
      <c r="B9706" s="1" t="s">
        <v>7</v>
      </c>
      <c r="C9706" s="1">
        <v>65</v>
      </c>
      <c r="D9706" s="1" t="s">
        <v>3</v>
      </c>
      <c r="E9706" s="1" t="s">
        <v>4</v>
      </c>
      <c r="F9706" s="1" t="s">
        <v>3</v>
      </c>
      <c r="G9706" s="1">
        <v>10</v>
      </c>
      <c r="H9706" s="1" t="s">
        <v>14</v>
      </c>
      <c r="I9706" s="1" t="s">
        <v>10</v>
      </c>
      <c r="J9706" s="1" t="s">
        <v>34</v>
      </c>
      <c r="K9706" s="1">
        <v>54.21</v>
      </c>
      <c r="L9706" s="1">
        <v>554.80999999999995</v>
      </c>
      <c r="M9706" s="1">
        <v>7</v>
      </c>
      <c r="N9706" s="1">
        <v>6</v>
      </c>
      <c r="O9706" s="1" t="s">
        <v>3</v>
      </c>
      <c r="P9706" s="1" t="str">
        <f>IF(Table1[[#This Row],[Churn]]="Yes","Lost Customer","Active Customer")</f>
        <v>Active Customer</v>
      </c>
      <c r="Q9706" s="3" t="str">
        <f>IF(Table1[[#This Row],[Tenure]]&lt;=12,"0-1 Year",)</f>
        <v>0-1 Year</v>
      </c>
      <c r="R9706" s="3" t="str">
        <f>IF(Table1[[#This Row],[MonthlyCharges]]&lt;35,"low",IF(Table1[[#This Row],[MonthlyCharges]]&lt;70,"Medium","High"))</f>
        <v>Medium</v>
      </c>
    </row>
    <row r="9707" spans="1:18" x14ac:dyDescent="0.35">
      <c r="A9707" s="1" t="s">
        <v>9740</v>
      </c>
      <c r="B9707" s="1" t="s">
        <v>8</v>
      </c>
      <c r="C9707" s="1">
        <v>71</v>
      </c>
      <c r="D9707" s="1" t="s">
        <v>4</v>
      </c>
      <c r="E9707" s="1" t="s">
        <v>4</v>
      </c>
      <c r="F9707" s="1" t="s">
        <v>4</v>
      </c>
      <c r="G9707" s="1">
        <v>55</v>
      </c>
      <c r="H9707" s="1" t="s">
        <v>15</v>
      </c>
      <c r="I9707" s="1" t="s">
        <v>10</v>
      </c>
      <c r="J9707" s="1" t="s">
        <v>34</v>
      </c>
      <c r="K9707" s="1">
        <v>93.66</v>
      </c>
      <c r="L9707" s="1">
        <v>5149.75</v>
      </c>
      <c r="M9707" s="1">
        <v>1</v>
      </c>
      <c r="N9707" s="1">
        <v>1</v>
      </c>
      <c r="O9707" s="1" t="s">
        <v>3</v>
      </c>
      <c r="P9707" s="1" t="str">
        <f>IF(Table1[[#This Row],[Churn]]="Yes","Lost Customer","Active Customer")</f>
        <v>Active Customer</v>
      </c>
      <c r="Q9707" s="3">
        <f>IF(Table1[[#This Row],[Tenure]]&lt;=12,"0-1 Year",)</f>
        <v>0</v>
      </c>
      <c r="R9707" s="3" t="str">
        <f>IF(Table1[[#This Row],[MonthlyCharges]]&lt;35,"low",IF(Table1[[#This Row],[MonthlyCharges]]&lt;70,"Medium","High"))</f>
        <v>High</v>
      </c>
    </row>
    <row r="9708" spans="1:18" x14ac:dyDescent="0.35">
      <c r="A9708" s="1" t="s">
        <v>9741</v>
      </c>
      <c r="B9708" s="1" t="s">
        <v>7</v>
      </c>
      <c r="C9708" s="1">
        <v>25</v>
      </c>
      <c r="D9708" s="1" t="s">
        <v>3</v>
      </c>
      <c r="E9708" s="1" t="s">
        <v>3</v>
      </c>
      <c r="F9708" s="1" t="s">
        <v>4</v>
      </c>
      <c r="G9708" s="1">
        <v>13</v>
      </c>
      <c r="H9708" s="1" t="s">
        <v>14</v>
      </c>
      <c r="I9708" s="1" t="s">
        <v>11</v>
      </c>
      <c r="J9708" s="1" t="s">
        <v>44</v>
      </c>
      <c r="K9708" s="1">
        <v>69.5</v>
      </c>
      <c r="L9708" s="1">
        <v>905.1</v>
      </c>
      <c r="M9708" s="1">
        <v>6</v>
      </c>
      <c r="N9708" s="1">
        <v>9</v>
      </c>
      <c r="O9708" s="1" t="s">
        <v>3</v>
      </c>
      <c r="P9708" s="1" t="str">
        <f>IF(Table1[[#This Row],[Churn]]="Yes","Lost Customer","Active Customer")</f>
        <v>Active Customer</v>
      </c>
      <c r="Q9708" s="3">
        <f>IF(Table1[[#This Row],[Tenure]]&lt;=12,"0-1 Year",)</f>
        <v>0</v>
      </c>
      <c r="R9708" s="3" t="str">
        <f>IF(Table1[[#This Row],[MonthlyCharges]]&lt;35,"low",IF(Table1[[#This Row],[MonthlyCharges]]&lt;70,"Medium","High"))</f>
        <v>Medium</v>
      </c>
    </row>
    <row r="9709" spans="1:18" x14ac:dyDescent="0.35">
      <c r="A9709" s="1" t="s">
        <v>9742</v>
      </c>
      <c r="B9709" s="1" t="s">
        <v>8</v>
      </c>
      <c r="C9709" s="1">
        <v>51</v>
      </c>
      <c r="D9709" s="1" t="s">
        <v>3</v>
      </c>
      <c r="E9709" s="1" t="s">
        <v>3</v>
      </c>
      <c r="F9709" s="1" t="s">
        <v>3</v>
      </c>
      <c r="G9709" s="1">
        <v>62</v>
      </c>
      <c r="H9709" s="1" t="s">
        <v>16</v>
      </c>
      <c r="I9709" s="1" t="s">
        <v>11</v>
      </c>
      <c r="J9709" s="1" t="s">
        <v>44</v>
      </c>
      <c r="K9709" s="1">
        <v>41.17</v>
      </c>
      <c r="L9709" s="1">
        <v>2554.29</v>
      </c>
      <c r="M9709" s="1">
        <v>0</v>
      </c>
      <c r="N9709" s="1">
        <v>8</v>
      </c>
      <c r="O9709" s="1" t="s">
        <v>3</v>
      </c>
      <c r="P9709" s="1" t="str">
        <f>IF(Table1[[#This Row],[Churn]]="Yes","Lost Customer","Active Customer")</f>
        <v>Active Customer</v>
      </c>
      <c r="Q9709" s="3">
        <f>IF(Table1[[#This Row],[Tenure]]&lt;=12,"0-1 Year",)</f>
        <v>0</v>
      </c>
      <c r="R9709" s="3" t="str">
        <f>IF(Table1[[#This Row],[MonthlyCharges]]&lt;35,"low",IF(Table1[[#This Row],[MonthlyCharges]]&lt;70,"Medium","High"))</f>
        <v>Medium</v>
      </c>
    </row>
    <row r="9710" spans="1:18" x14ac:dyDescent="0.35">
      <c r="A9710" s="1" t="s">
        <v>9743</v>
      </c>
      <c r="B9710" s="1" t="s">
        <v>8</v>
      </c>
      <c r="C9710" s="1">
        <v>64</v>
      </c>
      <c r="D9710" s="1" t="s">
        <v>3</v>
      </c>
      <c r="E9710" s="1" t="s">
        <v>4</v>
      </c>
      <c r="F9710" s="1" t="s">
        <v>4</v>
      </c>
      <c r="G9710" s="1">
        <v>49</v>
      </c>
      <c r="H9710" s="1" t="s">
        <v>14</v>
      </c>
      <c r="I9710" s="1" t="s">
        <v>11</v>
      </c>
      <c r="J9710" s="1" t="s">
        <v>32</v>
      </c>
      <c r="K9710" s="1">
        <v>90.11</v>
      </c>
      <c r="L9710" s="1">
        <v>4421.1400000000003</v>
      </c>
      <c r="M9710" s="1">
        <v>8</v>
      </c>
      <c r="N9710" s="1">
        <v>3</v>
      </c>
      <c r="O9710" s="1" t="s">
        <v>4</v>
      </c>
      <c r="P9710" s="1" t="str">
        <f>IF(Table1[[#This Row],[Churn]]="Yes","Lost Customer","Active Customer")</f>
        <v>Lost Customer</v>
      </c>
      <c r="Q9710" s="3">
        <f>IF(Table1[[#This Row],[Tenure]]&lt;=12,"0-1 Year",)</f>
        <v>0</v>
      </c>
      <c r="R9710" s="3" t="str">
        <f>IF(Table1[[#This Row],[MonthlyCharges]]&lt;35,"low",IF(Table1[[#This Row],[MonthlyCharges]]&lt;70,"Medium","High"))</f>
        <v>High</v>
      </c>
    </row>
    <row r="9711" spans="1:18" x14ac:dyDescent="0.35">
      <c r="A9711" s="1" t="s">
        <v>9744</v>
      </c>
      <c r="B9711" s="1" t="s">
        <v>8</v>
      </c>
      <c r="C9711" s="1">
        <v>27</v>
      </c>
      <c r="D9711" s="1" t="s">
        <v>3</v>
      </c>
      <c r="E9711" s="1" t="s">
        <v>4</v>
      </c>
      <c r="F9711" s="1" t="s">
        <v>4</v>
      </c>
      <c r="G9711" s="1">
        <v>34</v>
      </c>
      <c r="H9711" s="1" t="s">
        <v>14</v>
      </c>
      <c r="I9711" s="1" t="s">
        <v>10</v>
      </c>
      <c r="J9711" s="1" t="s">
        <v>44</v>
      </c>
      <c r="K9711" s="1">
        <v>119.67</v>
      </c>
      <c r="L9711" s="1">
        <v>4049.61</v>
      </c>
      <c r="M9711" s="1">
        <v>1</v>
      </c>
      <c r="N9711" s="1">
        <v>10</v>
      </c>
      <c r="O9711" s="1" t="s">
        <v>3</v>
      </c>
      <c r="P9711" s="1" t="str">
        <f>IF(Table1[[#This Row],[Churn]]="Yes","Lost Customer","Active Customer")</f>
        <v>Active Customer</v>
      </c>
      <c r="Q9711" s="3">
        <f>IF(Table1[[#This Row],[Tenure]]&lt;=12,"0-1 Year",)</f>
        <v>0</v>
      </c>
      <c r="R9711" s="3" t="str">
        <f>IF(Table1[[#This Row],[MonthlyCharges]]&lt;35,"low",IF(Table1[[#This Row],[MonthlyCharges]]&lt;70,"Medium","High"))</f>
        <v>High</v>
      </c>
    </row>
    <row r="9712" spans="1:18" x14ac:dyDescent="0.35">
      <c r="A9712" s="1" t="s">
        <v>9745</v>
      </c>
      <c r="B9712" s="1" t="s">
        <v>7</v>
      </c>
      <c r="C9712" s="1">
        <v>57</v>
      </c>
      <c r="D9712" s="1" t="s">
        <v>3</v>
      </c>
      <c r="E9712" s="1" t="s">
        <v>3</v>
      </c>
      <c r="F9712" s="1" t="s">
        <v>4</v>
      </c>
      <c r="G9712" s="1">
        <v>30</v>
      </c>
      <c r="H9712" s="1" t="s">
        <v>15</v>
      </c>
      <c r="I9712" s="1" t="s">
        <v>11</v>
      </c>
      <c r="J9712" s="1" t="s">
        <v>32</v>
      </c>
      <c r="K9712" s="1">
        <v>69.819999999999993</v>
      </c>
      <c r="L9712" s="1">
        <v>2099.61</v>
      </c>
      <c r="M9712" s="1">
        <v>6</v>
      </c>
      <c r="N9712" s="1">
        <v>1</v>
      </c>
      <c r="O9712" s="1" t="s">
        <v>4</v>
      </c>
      <c r="P9712" s="1" t="str">
        <f>IF(Table1[[#This Row],[Churn]]="Yes","Lost Customer","Active Customer")</f>
        <v>Lost Customer</v>
      </c>
      <c r="Q9712" s="3">
        <f>IF(Table1[[#This Row],[Tenure]]&lt;=12,"0-1 Year",)</f>
        <v>0</v>
      </c>
      <c r="R9712" s="3" t="str">
        <f>IF(Table1[[#This Row],[MonthlyCharges]]&lt;35,"low",IF(Table1[[#This Row],[MonthlyCharges]]&lt;70,"Medium","High"))</f>
        <v>Medium</v>
      </c>
    </row>
    <row r="9713" spans="1:18" x14ac:dyDescent="0.35">
      <c r="A9713" s="1" t="s">
        <v>9746</v>
      </c>
      <c r="B9713" s="1" t="s">
        <v>8</v>
      </c>
      <c r="C9713" s="1">
        <v>41</v>
      </c>
      <c r="D9713" s="1" t="s">
        <v>3</v>
      </c>
      <c r="E9713" s="1" t="s">
        <v>3</v>
      </c>
      <c r="F9713" s="1" t="s">
        <v>3</v>
      </c>
      <c r="G9713" s="1">
        <v>42</v>
      </c>
      <c r="H9713" s="1" t="s">
        <v>14</v>
      </c>
      <c r="I9713" s="1" t="s">
        <v>10</v>
      </c>
      <c r="J9713" s="1" t="s">
        <v>40</v>
      </c>
      <c r="K9713" s="1">
        <v>55.69</v>
      </c>
      <c r="L9713" s="1">
        <v>2342.96</v>
      </c>
      <c r="M9713" s="1">
        <v>4</v>
      </c>
      <c r="N9713" s="1">
        <v>1</v>
      </c>
      <c r="O9713" s="1" t="s">
        <v>3</v>
      </c>
      <c r="P9713" s="1" t="str">
        <f>IF(Table1[[#This Row],[Churn]]="Yes","Lost Customer","Active Customer")</f>
        <v>Active Customer</v>
      </c>
      <c r="Q9713" s="3">
        <f>IF(Table1[[#This Row],[Tenure]]&lt;=12,"0-1 Year",)</f>
        <v>0</v>
      </c>
      <c r="R9713" s="3" t="str">
        <f>IF(Table1[[#This Row],[MonthlyCharges]]&lt;35,"low",IF(Table1[[#This Row],[MonthlyCharges]]&lt;70,"Medium","High"))</f>
        <v>Medium</v>
      </c>
    </row>
    <row r="9714" spans="1:18" x14ac:dyDescent="0.35">
      <c r="A9714" s="1" t="s">
        <v>9747</v>
      </c>
      <c r="B9714" s="1" t="s">
        <v>7</v>
      </c>
      <c r="C9714" s="1">
        <v>62</v>
      </c>
      <c r="D9714" s="1" t="s">
        <v>3</v>
      </c>
      <c r="E9714" s="1" t="s">
        <v>4</v>
      </c>
      <c r="F9714" s="1" t="s">
        <v>3</v>
      </c>
      <c r="G9714" s="1">
        <v>31</v>
      </c>
      <c r="H9714" s="1" t="s">
        <v>15</v>
      </c>
      <c r="I9714" s="1" t="s">
        <v>12</v>
      </c>
      <c r="J9714" s="1" t="s">
        <v>32</v>
      </c>
      <c r="K9714" s="1">
        <v>0</v>
      </c>
      <c r="L9714" s="1">
        <v>-19.25</v>
      </c>
      <c r="M9714" s="1">
        <v>7</v>
      </c>
      <c r="N9714" s="1">
        <v>7</v>
      </c>
      <c r="O9714" s="1" t="s">
        <v>3</v>
      </c>
      <c r="P9714" s="1" t="str">
        <f>IF(Table1[[#This Row],[Churn]]="Yes","Lost Customer","Active Customer")</f>
        <v>Active Customer</v>
      </c>
      <c r="Q9714" s="3">
        <f>IF(Table1[[#This Row],[Tenure]]&lt;=12,"0-1 Year",)</f>
        <v>0</v>
      </c>
      <c r="R9714" s="3" t="str">
        <f>IF(Table1[[#This Row],[MonthlyCharges]]&lt;35,"low",IF(Table1[[#This Row],[MonthlyCharges]]&lt;70,"Medium","High"))</f>
        <v>low</v>
      </c>
    </row>
    <row r="9715" spans="1:18" x14ac:dyDescent="0.35">
      <c r="A9715" s="1" t="s">
        <v>9748</v>
      </c>
      <c r="B9715" s="1" t="s">
        <v>7</v>
      </c>
      <c r="C9715" s="1">
        <v>37</v>
      </c>
      <c r="D9715" s="1" t="s">
        <v>3</v>
      </c>
      <c r="E9715" s="1" t="s">
        <v>4</v>
      </c>
      <c r="F9715" s="1" t="s">
        <v>4</v>
      </c>
      <c r="G9715" s="1">
        <v>63</v>
      </c>
      <c r="H9715" s="1" t="s">
        <v>16</v>
      </c>
      <c r="I9715" s="1" t="s">
        <v>10</v>
      </c>
      <c r="J9715" s="1" t="s">
        <v>44</v>
      </c>
      <c r="K9715" s="1">
        <v>24.1</v>
      </c>
      <c r="L9715" s="1">
        <v>1527.15</v>
      </c>
      <c r="M9715" s="1">
        <v>8</v>
      </c>
      <c r="N9715" s="1">
        <v>5</v>
      </c>
      <c r="O9715" s="1" t="s">
        <v>3</v>
      </c>
      <c r="P9715" s="1" t="str">
        <f>IF(Table1[[#This Row],[Churn]]="Yes","Lost Customer","Active Customer")</f>
        <v>Active Customer</v>
      </c>
      <c r="Q9715" s="3">
        <f>IF(Table1[[#This Row],[Tenure]]&lt;=12,"0-1 Year",)</f>
        <v>0</v>
      </c>
      <c r="R9715" s="3" t="str">
        <f>IF(Table1[[#This Row],[MonthlyCharges]]&lt;35,"low",IF(Table1[[#This Row],[MonthlyCharges]]&lt;70,"Medium","High"))</f>
        <v>low</v>
      </c>
    </row>
    <row r="9716" spans="1:18" x14ac:dyDescent="0.35">
      <c r="A9716" s="1" t="s">
        <v>9749</v>
      </c>
      <c r="B9716" s="1" t="s">
        <v>8</v>
      </c>
      <c r="C9716" s="1">
        <v>23</v>
      </c>
      <c r="D9716" s="1" t="s">
        <v>3</v>
      </c>
      <c r="E9716" s="1" t="s">
        <v>3</v>
      </c>
      <c r="F9716" s="1" t="s">
        <v>4</v>
      </c>
      <c r="G9716" s="1">
        <v>9</v>
      </c>
      <c r="H9716" s="1" t="s">
        <v>14</v>
      </c>
      <c r="I9716" s="1" t="s">
        <v>10</v>
      </c>
      <c r="J9716" s="1" t="s">
        <v>40</v>
      </c>
      <c r="K9716" s="1">
        <v>95.55</v>
      </c>
      <c r="L9716" s="1">
        <v>841.16</v>
      </c>
      <c r="M9716" s="1">
        <v>6</v>
      </c>
      <c r="N9716" s="1">
        <v>1</v>
      </c>
      <c r="O9716" s="1" t="s">
        <v>4</v>
      </c>
      <c r="P9716" s="1" t="str">
        <f>IF(Table1[[#This Row],[Churn]]="Yes","Lost Customer","Active Customer")</f>
        <v>Lost Customer</v>
      </c>
      <c r="Q9716" s="3" t="str">
        <f>IF(Table1[[#This Row],[Tenure]]&lt;=12,"0-1 Year",)</f>
        <v>0-1 Year</v>
      </c>
      <c r="R9716" s="3" t="str">
        <f>IF(Table1[[#This Row],[MonthlyCharges]]&lt;35,"low",IF(Table1[[#This Row],[MonthlyCharges]]&lt;70,"Medium","High"))</f>
        <v>High</v>
      </c>
    </row>
    <row r="9717" spans="1:18" x14ac:dyDescent="0.35">
      <c r="A9717" s="1" t="s">
        <v>9750</v>
      </c>
      <c r="B9717" s="1" t="s">
        <v>7</v>
      </c>
      <c r="C9717" s="1">
        <v>23</v>
      </c>
      <c r="D9717" s="1" t="s">
        <v>3</v>
      </c>
      <c r="E9717" s="1" t="s">
        <v>4</v>
      </c>
      <c r="F9717" s="1" t="s">
        <v>3</v>
      </c>
      <c r="G9717" s="1">
        <v>2</v>
      </c>
      <c r="H9717" s="1" t="s">
        <v>15</v>
      </c>
      <c r="I9717" s="1" t="s">
        <v>10</v>
      </c>
      <c r="J9717" s="1" t="s">
        <v>34</v>
      </c>
      <c r="K9717" s="1">
        <v>25.1</v>
      </c>
      <c r="L9717" s="1">
        <v>53.09</v>
      </c>
      <c r="M9717" s="1">
        <v>0</v>
      </c>
      <c r="N9717" s="1">
        <v>3</v>
      </c>
      <c r="O9717" s="1" t="s">
        <v>3</v>
      </c>
      <c r="P9717" s="1" t="str">
        <f>IF(Table1[[#This Row],[Churn]]="Yes","Lost Customer","Active Customer")</f>
        <v>Active Customer</v>
      </c>
      <c r="Q9717" s="3" t="str">
        <f>IF(Table1[[#This Row],[Tenure]]&lt;=12,"0-1 Year",)</f>
        <v>0-1 Year</v>
      </c>
      <c r="R9717" s="3" t="str">
        <f>IF(Table1[[#This Row],[MonthlyCharges]]&lt;35,"low",IF(Table1[[#This Row],[MonthlyCharges]]&lt;70,"Medium","High"))</f>
        <v>low</v>
      </c>
    </row>
    <row r="9718" spans="1:18" x14ac:dyDescent="0.35">
      <c r="A9718" s="1" t="s">
        <v>9751</v>
      </c>
      <c r="B9718" s="1" t="s">
        <v>8</v>
      </c>
      <c r="C9718" s="1">
        <v>26</v>
      </c>
      <c r="D9718" s="1" t="s">
        <v>3</v>
      </c>
      <c r="E9718" s="1" t="s">
        <v>3</v>
      </c>
      <c r="F9718" s="1" t="s">
        <v>4</v>
      </c>
      <c r="G9718" s="1">
        <v>51</v>
      </c>
      <c r="H9718" s="1" t="s">
        <v>15</v>
      </c>
      <c r="I9718" s="1" t="s">
        <v>10</v>
      </c>
      <c r="J9718" s="1" t="s">
        <v>34</v>
      </c>
      <c r="K9718" s="1">
        <v>41.51</v>
      </c>
      <c r="L9718" s="1">
        <v>2131.36</v>
      </c>
      <c r="M9718" s="1">
        <v>0</v>
      </c>
      <c r="N9718" s="1">
        <v>10</v>
      </c>
      <c r="O9718" s="1" t="s">
        <v>3</v>
      </c>
      <c r="P9718" s="1" t="str">
        <f>IF(Table1[[#This Row],[Churn]]="Yes","Lost Customer","Active Customer")</f>
        <v>Active Customer</v>
      </c>
      <c r="Q9718" s="3">
        <f>IF(Table1[[#This Row],[Tenure]]&lt;=12,"0-1 Year",)</f>
        <v>0</v>
      </c>
      <c r="R9718" s="3" t="str">
        <f>IF(Table1[[#This Row],[MonthlyCharges]]&lt;35,"low",IF(Table1[[#This Row],[MonthlyCharges]]&lt;70,"Medium","High"))</f>
        <v>Medium</v>
      </c>
    </row>
    <row r="9719" spans="1:18" x14ac:dyDescent="0.35">
      <c r="A9719" s="1" t="s">
        <v>9752</v>
      </c>
      <c r="B9719" s="1" t="s">
        <v>7</v>
      </c>
      <c r="C9719" s="1">
        <v>46</v>
      </c>
      <c r="D9719" s="1" t="s">
        <v>3</v>
      </c>
      <c r="E9719" s="1" t="s">
        <v>4</v>
      </c>
      <c r="F9719" s="1" t="s">
        <v>4</v>
      </c>
      <c r="G9719" s="1">
        <v>65</v>
      </c>
      <c r="H9719" s="1" t="s">
        <v>15</v>
      </c>
      <c r="I9719" s="1" t="s">
        <v>10</v>
      </c>
      <c r="J9719" s="1" t="s">
        <v>44</v>
      </c>
      <c r="K9719" s="1">
        <v>105.91</v>
      </c>
      <c r="L9719" s="1">
        <v>6883.62</v>
      </c>
      <c r="M9719" s="1">
        <v>3</v>
      </c>
      <c r="N9719" s="1">
        <v>3</v>
      </c>
      <c r="O9719" s="1" t="s">
        <v>3</v>
      </c>
      <c r="P9719" s="1" t="str">
        <f>IF(Table1[[#This Row],[Churn]]="Yes","Lost Customer","Active Customer")</f>
        <v>Active Customer</v>
      </c>
      <c r="Q9719" s="3">
        <f>IF(Table1[[#This Row],[Tenure]]&lt;=12,"0-1 Year",)</f>
        <v>0</v>
      </c>
      <c r="R9719" s="3" t="str">
        <f>IF(Table1[[#This Row],[MonthlyCharges]]&lt;35,"low",IF(Table1[[#This Row],[MonthlyCharges]]&lt;70,"Medium","High"))</f>
        <v>High</v>
      </c>
    </row>
    <row r="9720" spans="1:18" x14ac:dyDescent="0.35">
      <c r="A9720" s="1" t="s">
        <v>9753</v>
      </c>
      <c r="B9720" s="1" t="s">
        <v>8</v>
      </c>
      <c r="C9720" s="1">
        <v>58</v>
      </c>
      <c r="D9720" s="1" t="s">
        <v>3</v>
      </c>
      <c r="E9720" s="1" t="s">
        <v>3</v>
      </c>
      <c r="F9720" s="1" t="s">
        <v>4</v>
      </c>
      <c r="G9720" s="1">
        <v>71</v>
      </c>
      <c r="H9720" s="1" t="s">
        <v>15</v>
      </c>
      <c r="I9720" s="1" t="s">
        <v>10</v>
      </c>
      <c r="J9720" s="1" t="s">
        <v>34</v>
      </c>
      <c r="K9720" s="1">
        <v>59.94</v>
      </c>
      <c r="L9720" s="1">
        <v>4250.3</v>
      </c>
      <c r="M9720" s="1">
        <v>1</v>
      </c>
      <c r="N9720" s="1">
        <v>2</v>
      </c>
      <c r="O9720" s="1" t="s">
        <v>3</v>
      </c>
      <c r="P9720" s="1" t="str">
        <f>IF(Table1[[#This Row],[Churn]]="Yes","Lost Customer","Active Customer")</f>
        <v>Active Customer</v>
      </c>
      <c r="Q9720" s="3">
        <f>IF(Table1[[#This Row],[Tenure]]&lt;=12,"0-1 Year",)</f>
        <v>0</v>
      </c>
      <c r="R9720" s="3" t="str">
        <f>IF(Table1[[#This Row],[MonthlyCharges]]&lt;35,"low",IF(Table1[[#This Row],[MonthlyCharges]]&lt;70,"Medium","High"))</f>
        <v>Medium</v>
      </c>
    </row>
    <row r="9721" spans="1:18" x14ac:dyDescent="0.35">
      <c r="A9721" s="1" t="s">
        <v>9754</v>
      </c>
      <c r="B9721" s="1" t="s">
        <v>7</v>
      </c>
      <c r="C9721" s="1">
        <v>36</v>
      </c>
      <c r="D9721" s="1" t="s">
        <v>3</v>
      </c>
      <c r="E9721" s="1" t="s">
        <v>4</v>
      </c>
      <c r="F9721" s="1" t="s">
        <v>4</v>
      </c>
      <c r="G9721" s="1">
        <v>34</v>
      </c>
      <c r="H9721" s="1" t="s">
        <v>15</v>
      </c>
      <c r="I9721" s="1" t="s">
        <v>11</v>
      </c>
      <c r="J9721" s="1" t="s">
        <v>44</v>
      </c>
      <c r="K9721" s="1">
        <v>103.79</v>
      </c>
      <c r="L9721" s="1">
        <v>3528.15</v>
      </c>
      <c r="M9721" s="1">
        <v>5</v>
      </c>
      <c r="N9721" s="1">
        <v>8</v>
      </c>
      <c r="O9721" s="1" t="s">
        <v>3</v>
      </c>
      <c r="P9721" s="1" t="str">
        <f>IF(Table1[[#This Row],[Churn]]="Yes","Lost Customer","Active Customer")</f>
        <v>Active Customer</v>
      </c>
      <c r="Q9721" s="3">
        <f>IF(Table1[[#This Row],[Tenure]]&lt;=12,"0-1 Year",)</f>
        <v>0</v>
      </c>
      <c r="R9721" s="3" t="str">
        <f>IF(Table1[[#This Row],[MonthlyCharges]]&lt;35,"low",IF(Table1[[#This Row],[MonthlyCharges]]&lt;70,"Medium","High"))</f>
        <v>High</v>
      </c>
    </row>
    <row r="9722" spans="1:18" x14ac:dyDescent="0.35">
      <c r="A9722" s="1" t="s">
        <v>9755</v>
      </c>
      <c r="B9722" s="1" t="s">
        <v>8</v>
      </c>
      <c r="C9722" s="1">
        <v>53</v>
      </c>
      <c r="D9722" s="1" t="s">
        <v>3</v>
      </c>
      <c r="E9722" s="1" t="s">
        <v>3</v>
      </c>
      <c r="F9722" s="1" t="s">
        <v>3</v>
      </c>
      <c r="G9722" s="1">
        <v>54</v>
      </c>
      <c r="H9722" s="1" t="s">
        <v>14</v>
      </c>
      <c r="I9722" s="1" t="s">
        <v>10</v>
      </c>
      <c r="J9722" s="1" t="s">
        <v>34</v>
      </c>
      <c r="K9722" s="1">
        <v>73.599999999999994</v>
      </c>
      <c r="L9722" s="1">
        <v>3990.33</v>
      </c>
      <c r="M9722" s="1">
        <v>7</v>
      </c>
      <c r="N9722" s="1">
        <v>10</v>
      </c>
      <c r="O9722" s="1" t="s">
        <v>3</v>
      </c>
      <c r="P9722" s="1" t="str">
        <f>IF(Table1[[#This Row],[Churn]]="Yes","Lost Customer","Active Customer")</f>
        <v>Active Customer</v>
      </c>
      <c r="Q9722" s="3">
        <f>IF(Table1[[#This Row],[Tenure]]&lt;=12,"0-1 Year",)</f>
        <v>0</v>
      </c>
      <c r="R9722" s="3" t="str">
        <f>IF(Table1[[#This Row],[MonthlyCharges]]&lt;35,"low",IF(Table1[[#This Row],[MonthlyCharges]]&lt;70,"Medium","High"))</f>
        <v>High</v>
      </c>
    </row>
    <row r="9723" spans="1:18" x14ac:dyDescent="0.35">
      <c r="A9723" s="1" t="s">
        <v>9756</v>
      </c>
      <c r="B9723" s="1" t="s">
        <v>7</v>
      </c>
      <c r="C9723" s="1">
        <v>54</v>
      </c>
      <c r="D9723" s="1" t="s">
        <v>3</v>
      </c>
      <c r="E9723" s="1" t="s">
        <v>4</v>
      </c>
      <c r="F9723" s="1" t="s">
        <v>3</v>
      </c>
      <c r="G9723" s="1">
        <v>11</v>
      </c>
      <c r="H9723" s="1" t="s">
        <v>15</v>
      </c>
      <c r="I9723" s="1" t="s">
        <v>10</v>
      </c>
      <c r="J9723" s="1" t="s">
        <v>34</v>
      </c>
      <c r="K9723" s="1">
        <v>60.97</v>
      </c>
      <c r="L9723" s="1">
        <v>653.55999999999995</v>
      </c>
      <c r="M9723" s="1">
        <v>3</v>
      </c>
      <c r="N9723" s="1">
        <v>10</v>
      </c>
      <c r="O9723" s="1" t="s">
        <v>3</v>
      </c>
      <c r="P9723" s="1" t="str">
        <f>IF(Table1[[#This Row],[Churn]]="Yes","Lost Customer","Active Customer")</f>
        <v>Active Customer</v>
      </c>
      <c r="Q9723" s="3" t="str">
        <f>IF(Table1[[#This Row],[Tenure]]&lt;=12,"0-1 Year",)</f>
        <v>0-1 Year</v>
      </c>
      <c r="R9723" s="3" t="str">
        <f>IF(Table1[[#This Row],[MonthlyCharges]]&lt;35,"low",IF(Table1[[#This Row],[MonthlyCharges]]&lt;70,"Medium","High"))</f>
        <v>Medium</v>
      </c>
    </row>
    <row r="9724" spans="1:18" x14ac:dyDescent="0.35">
      <c r="A9724" s="1" t="s">
        <v>9757</v>
      </c>
      <c r="B9724" s="1" t="s">
        <v>8</v>
      </c>
      <c r="C9724" s="1">
        <v>29</v>
      </c>
      <c r="D9724" s="1" t="s">
        <v>3</v>
      </c>
      <c r="E9724" s="1" t="s">
        <v>4</v>
      </c>
      <c r="F9724" s="1" t="s">
        <v>4</v>
      </c>
      <c r="G9724" s="1">
        <v>1</v>
      </c>
      <c r="H9724" s="1" t="s">
        <v>14</v>
      </c>
      <c r="I9724" s="1" t="s">
        <v>11</v>
      </c>
      <c r="J9724" s="1" t="s">
        <v>40</v>
      </c>
      <c r="K9724" s="1">
        <v>110.55</v>
      </c>
      <c r="L9724" s="1">
        <v>124.5</v>
      </c>
      <c r="M9724" s="1">
        <v>4</v>
      </c>
      <c r="N9724" s="1">
        <v>6</v>
      </c>
      <c r="O9724" s="1" t="s">
        <v>3</v>
      </c>
      <c r="P9724" s="1" t="str">
        <f>IF(Table1[[#This Row],[Churn]]="Yes","Lost Customer","Active Customer")</f>
        <v>Active Customer</v>
      </c>
      <c r="Q9724" s="3" t="str">
        <f>IF(Table1[[#This Row],[Tenure]]&lt;=12,"0-1 Year",)</f>
        <v>0-1 Year</v>
      </c>
      <c r="R9724" s="3" t="str">
        <f>IF(Table1[[#This Row],[MonthlyCharges]]&lt;35,"low",IF(Table1[[#This Row],[MonthlyCharges]]&lt;70,"Medium","High"))</f>
        <v>High</v>
      </c>
    </row>
    <row r="9725" spans="1:18" x14ac:dyDescent="0.35">
      <c r="A9725" s="1" t="s">
        <v>9758</v>
      </c>
      <c r="B9725" s="1" t="s">
        <v>8</v>
      </c>
      <c r="C9725" s="1">
        <v>41</v>
      </c>
      <c r="D9725" s="1" t="s">
        <v>3</v>
      </c>
      <c r="E9725" s="1" t="s">
        <v>4</v>
      </c>
      <c r="F9725" s="1" t="s">
        <v>3</v>
      </c>
      <c r="G9725" s="1">
        <v>43</v>
      </c>
      <c r="H9725" s="1" t="s">
        <v>15</v>
      </c>
      <c r="I9725" s="1" t="s">
        <v>10</v>
      </c>
      <c r="J9725" s="1" t="s">
        <v>44</v>
      </c>
      <c r="K9725" s="1">
        <v>103.27</v>
      </c>
      <c r="L9725" s="1">
        <v>4439.58</v>
      </c>
      <c r="M9725" s="1">
        <v>4</v>
      </c>
      <c r="N9725" s="1">
        <v>1</v>
      </c>
      <c r="O9725" s="1" t="s">
        <v>3</v>
      </c>
      <c r="P9725" s="1" t="str">
        <f>IF(Table1[[#This Row],[Churn]]="Yes","Lost Customer","Active Customer")</f>
        <v>Active Customer</v>
      </c>
      <c r="Q9725" s="3">
        <f>IF(Table1[[#This Row],[Tenure]]&lt;=12,"0-1 Year",)</f>
        <v>0</v>
      </c>
      <c r="R9725" s="3" t="str">
        <f>IF(Table1[[#This Row],[MonthlyCharges]]&lt;35,"low",IF(Table1[[#This Row],[MonthlyCharges]]&lt;70,"Medium","High"))</f>
        <v>High</v>
      </c>
    </row>
    <row r="9726" spans="1:18" x14ac:dyDescent="0.35">
      <c r="A9726" s="1" t="s">
        <v>9759</v>
      </c>
      <c r="B9726" s="1" t="s">
        <v>7</v>
      </c>
      <c r="C9726" s="1">
        <v>30</v>
      </c>
      <c r="D9726" s="1" t="s">
        <v>3</v>
      </c>
      <c r="E9726" s="1" t="s">
        <v>3</v>
      </c>
      <c r="F9726" s="1" t="s">
        <v>3</v>
      </c>
      <c r="G9726" s="1">
        <v>70</v>
      </c>
      <c r="H9726" s="1" t="s">
        <v>14</v>
      </c>
      <c r="I9726" s="1" t="s">
        <v>11</v>
      </c>
      <c r="J9726" s="1" t="s">
        <v>32</v>
      </c>
      <c r="K9726" s="1">
        <v>54.27</v>
      </c>
      <c r="L9726" s="1">
        <v>3786.22</v>
      </c>
      <c r="M9726" s="1">
        <v>3</v>
      </c>
      <c r="N9726" s="1">
        <v>7</v>
      </c>
      <c r="O9726" s="1" t="s">
        <v>3</v>
      </c>
      <c r="P9726" s="1" t="str">
        <f>IF(Table1[[#This Row],[Churn]]="Yes","Lost Customer","Active Customer")</f>
        <v>Active Customer</v>
      </c>
      <c r="Q9726" s="3">
        <f>IF(Table1[[#This Row],[Tenure]]&lt;=12,"0-1 Year",)</f>
        <v>0</v>
      </c>
      <c r="R9726" s="3" t="str">
        <f>IF(Table1[[#This Row],[MonthlyCharges]]&lt;35,"low",IF(Table1[[#This Row],[MonthlyCharges]]&lt;70,"Medium","High"))</f>
        <v>Medium</v>
      </c>
    </row>
    <row r="9727" spans="1:18" x14ac:dyDescent="0.35">
      <c r="A9727" s="1" t="s">
        <v>9760</v>
      </c>
      <c r="B9727" s="1" t="s">
        <v>8</v>
      </c>
      <c r="C9727" s="1">
        <v>59</v>
      </c>
      <c r="D9727" s="1" t="s">
        <v>3</v>
      </c>
      <c r="E9727" s="1" t="s">
        <v>4</v>
      </c>
      <c r="F9727" s="1" t="s">
        <v>3</v>
      </c>
      <c r="G9727" s="1">
        <v>28</v>
      </c>
      <c r="H9727" s="1" t="s">
        <v>16</v>
      </c>
      <c r="I9727" s="1" t="s">
        <v>10</v>
      </c>
      <c r="J9727" s="1" t="s">
        <v>34</v>
      </c>
      <c r="K9727" s="1">
        <v>68.75</v>
      </c>
      <c r="L9727" s="1">
        <v>1922.86</v>
      </c>
      <c r="M9727" s="1">
        <v>6</v>
      </c>
      <c r="N9727" s="1">
        <v>9</v>
      </c>
      <c r="O9727" s="1" t="s">
        <v>3</v>
      </c>
      <c r="P9727" s="1" t="str">
        <f>IF(Table1[[#This Row],[Churn]]="Yes","Lost Customer","Active Customer")</f>
        <v>Active Customer</v>
      </c>
      <c r="Q9727" s="3">
        <f>IF(Table1[[#This Row],[Tenure]]&lt;=12,"0-1 Year",)</f>
        <v>0</v>
      </c>
      <c r="R9727" s="3" t="str">
        <f>IF(Table1[[#This Row],[MonthlyCharges]]&lt;35,"low",IF(Table1[[#This Row],[MonthlyCharges]]&lt;70,"Medium","High"))</f>
        <v>Medium</v>
      </c>
    </row>
    <row r="9728" spans="1:18" x14ac:dyDescent="0.35">
      <c r="A9728" s="1" t="s">
        <v>9761</v>
      </c>
      <c r="B9728" s="1" t="s">
        <v>7</v>
      </c>
      <c r="C9728" s="1">
        <v>44</v>
      </c>
      <c r="D9728" s="1" t="s">
        <v>3</v>
      </c>
      <c r="E9728" s="1" t="s">
        <v>3</v>
      </c>
      <c r="F9728" s="1" t="s">
        <v>3</v>
      </c>
      <c r="G9728" s="1">
        <v>66</v>
      </c>
      <c r="H9728" s="1" t="s">
        <v>16</v>
      </c>
      <c r="I9728" s="1" t="s">
        <v>10</v>
      </c>
      <c r="J9728" s="1" t="s">
        <v>32</v>
      </c>
      <c r="K9728" s="1">
        <v>80.680000000000007</v>
      </c>
      <c r="L9728" s="1">
        <v>5342.14</v>
      </c>
      <c r="M9728" s="1">
        <v>5</v>
      </c>
      <c r="N9728" s="1">
        <v>8</v>
      </c>
      <c r="O9728" s="1" t="s">
        <v>3</v>
      </c>
      <c r="P9728" s="1" t="str">
        <f>IF(Table1[[#This Row],[Churn]]="Yes","Lost Customer","Active Customer")</f>
        <v>Active Customer</v>
      </c>
      <c r="Q9728" s="3">
        <f>IF(Table1[[#This Row],[Tenure]]&lt;=12,"0-1 Year",)</f>
        <v>0</v>
      </c>
      <c r="R9728" s="3" t="str">
        <f>IF(Table1[[#This Row],[MonthlyCharges]]&lt;35,"low",IF(Table1[[#This Row],[MonthlyCharges]]&lt;70,"Medium","High"))</f>
        <v>High</v>
      </c>
    </row>
    <row r="9729" spans="1:18" x14ac:dyDescent="0.35">
      <c r="A9729" s="1" t="s">
        <v>9762</v>
      </c>
      <c r="B9729" s="1" t="s">
        <v>7</v>
      </c>
      <c r="C9729" s="1">
        <v>54</v>
      </c>
      <c r="D9729" s="1" t="s">
        <v>3</v>
      </c>
      <c r="E9729" s="1" t="s">
        <v>3</v>
      </c>
      <c r="F9729" s="1" t="s">
        <v>4</v>
      </c>
      <c r="G9729" s="1">
        <v>49</v>
      </c>
      <c r="H9729" s="1" t="s">
        <v>14</v>
      </c>
      <c r="I9729" s="1" t="s">
        <v>11</v>
      </c>
      <c r="J9729" s="1" t="s">
        <v>40</v>
      </c>
      <c r="K9729" s="1">
        <v>22.48</v>
      </c>
      <c r="L9729" s="1">
        <v>1119.0999999999999</v>
      </c>
      <c r="M9729" s="1">
        <v>7</v>
      </c>
      <c r="N9729" s="1">
        <v>3</v>
      </c>
      <c r="O9729" s="1" t="s">
        <v>4</v>
      </c>
      <c r="P9729" s="1" t="str">
        <f>IF(Table1[[#This Row],[Churn]]="Yes","Lost Customer","Active Customer")</f>
        <v>Lost Customer</v>
      </c>
      <c r="Q9729" s="3">
        <f>IF(Table1[[#This Row],[Tenure]]&lt;=12,"0-1 Year",)</f>
        <v>0</v>
      </c>
      <c r="R9729" s="3" t="str">
        <f>IF(Table1[[#This Row],[MonthlyCharges]]&lt;35,"low",IF(Table1[[#This Row],[MonthlyCharges]]&lt;70,"Medium","High"))</f>
        <v>low</v>
      </c>
    </row>
    <row r="9730" spans="1:18" x14ac:dyDescent="0.35">
      <c r="A9730" s="1" t="s">
        <v>9763</v>
      </c>
      <c r="B9730" s="1" t="s">
        <v>7</v>
      </c>
      <c r="C9730" s="1">
        <v>36</v>
      </c>
      <c r="D9730" s="1" t="s">
        <v>3</v>
      </c>
      <c r="E9730" s="1" t="s">
        <v>4</v>
      </c>
      <c r="F9730" s="1" t="s">
        <v>3</v>
      </c>
      <c r="G9730" s="1">
        <v>57</v>
      </c>
      <c r="H9730" s="1" t="s">
        <v>14</v>
      </c>
      <c r="I9730" s="1" t="s">
        <v>11</v>
      </c>
      <c r="J9730" s="1" t="s">
        <v>34</v>
      </c>
      <c r="K9730" s="1">
        <v>55.57</v>
      </c>
      <c r="L9730" s="1">
        <v>3160.83</v>
      </c>
      <c r="M9730" s="1">
        <v>6</v>
      </c>
      <c r="N9730" s="1">
        <v>6</v>
      </c>
      <c r="O9730" s="1" t="s">
        <v>3</v>
      </c>
      <c r="P9730" s="1" t="str">
        <f>IF(Table1[[#This Row],[Churn]]="Yes","Lost Customer","Active Customer")</f>
        <v>Active Customer</v>
      </c>
      <c r="Q9730" s="3">
        <f>IF(Table1[[#This Row],[Tenure]]&lt;=12,"0-1 Year",)</f>
        <v>0</v>
      </c>
      <c r="R9730" s="3" t="str">
        <f>IF(Table1[[#This Row],[MonthlyCharges]]&lt;35,"low",IF(Table1[[#This Row],[MonthlyCharges]]&lt;70,"Medium","High"))</f>
        <v>Medium</v>
      </c>
    </row>
    <row r="9731" spans="1:18" x14ac:dyDescent="0.35">
      <c r="A9731" s="1" t="s">
        <v>9764</v>
      </c>
      <c r="B9731" s="1" t="s">
        <v>7</v>
      </c>
      <c r="C9731" s="1">
        <v>48</v>
      </c>
      <c r="D9731" s="1" t="s">
        <v>3</v>
      </c>
      <c r="E9731" s="1" t="s">
        <v>4</v>
      </c>
      <c r="F9731" s="1" t="s">
        <v>4</v>
      </c>
      <c r="G9731" s="1">
        <v>21</v>
      </c>
      <c r="H9731" s="1" t="s">
        <v>15</v>
      </c>
      <c r="I9731" s="1" t="s">
        <v>10</v>
      </c>
      <c r="J9731" s="1" t="s">
        <v>44</v>
      </c>
      <c r="K9731" s="1">
        <v>24.73</v>
      </c>
      <c r="L9731" s="1">
        <v>509.83</v>
      </c>
      <c r="M9731" s="1">
        <v>1</v>
      </c>
      <c r="N9731" s="1">
        <v>8</v>
      </c>
      <c r="O9731" s="1" t="s">
        <v>3</v>
      </c>
      <c r="P9731" s="1" t="str">
        <f>IF(Table1[[#This Row],[Churn]]="Yes","Lost Customer","Active Customer")</f>
        <v>Active Customer</v>
      </c>
      <c r="Q9731" s="3">
        <f>IF(Table1[[#This Row],[Tenure]]&lt;=12,"0-1 Year",)</f>
        <v>0</v>
      </c>
      <c r="R9731" s="3" t="str">
        <f>IF(Table1[[#This Row],[MonthlyCharges]]&lt;35,"low",IF(Table1[[#This Row],[MonthlyCharges]]&lt;70,"Medium","High"))</f>
        <v>low</v>
      </c>
    </row>
    <row r="9732" spans="1:18" x14ac:dyDescent="0.35">
      <c r="A9732" s="1" t="s">
        <v>9765</v>
      </c>
      <c r="B9732" s="1" t="s">
        <v>7</v>
      </c>
      <c r="C9732" s="1">
        <v>46</v>
      </c>
      <c r="D9732" s="1" t="s">
        <v>3</v>
      </c>
      <c r="E9732" s="1" t="s">
        <v>4</v>
      </c>
      <c r="F9732" s="1" t="s">
        <v>4</v>
      </c>
      <c r="G9732" s="1">
        <v>25</v>
      </c>
      <c r="H9732" s="1" t="s">
        <v>14</v>
      </c>
      <c r="I9732" s="1" t="s">
        <v>10</v>
      </c>
      <c r="J9732" s="1" t="s">
        <v>44</v>
      </c>
      <c r="K9732" s="1">
        <v>25.2</v>
      </c>
      <c r="L9732" s="1">
        <v>626.85</v>
      </c>
      <c r="M9732" s="1">
        <v>2</v>
      </c>
      <c r="N9732" s="1">
        <v>9</v>
      </c>
      <c r="O9732" s="1" t="s">
        <v>3</v>
      </c>
      <c r="P9732" s="1" t="str">
        <f>IF(Table1[[#This Row],[Churn]]="Yes","Lost Customer","Active Customer")</f>
        <v>Active Customer</v>
      </c>
      <c r="Q9732" s="3">
        <f>IF(Table1[[#This Row],[Tenure]]&lt;=12,"0-1 Year",)</f>
        <v>0</v>
      </c>
      <c r="R9732" s="3" t="str">
        <f>IF(Table1[[#This Row],[MonthlyCharges]]&lt;35,"low",IF(Table1[[#This Row],[MonthlyCharges]]&lt;70,"Medium","High"))</f>
        <v>low</v>
      </c>
    </row>
    <row r="9733" spans="1:18" x14ac:dyDescent="0.35">
      <c r="A9733" s="1" t="s">
        <v>9766</v>
      </c>
      <c r="B9733" s="1" t="s">
        <v>7</v>
      </c>
      <c r="C9733" s="1">
        <v>70</v>
      </c>
      <c r="D9733" s="1" t="s">
        <v>3</v>
      </c>
      <c r="E9733" s="1" t="s">
        <v>3</v>
      </c>
      <c r="F9733" s="1" t="s">
        <v>4</v>
      </c>
      <c r="G9733" s="1">
        <v>42</v>
      </c>
      <c r="H9733" s="1" t="s">
        <v>14</v>
      </c>
      <c r="I9733" s="1" t="s">
        <v>11</v>
      </c>
      <c r="J9733" s="1" t="s">
        <v>34</v>
      </c>
      <c r="K9733" s="1">
        <v>60.55</v>
      </c>
      <c r="L9733" s="1">
        <v>2526.9499999999998</v>
      </c>
      <c r="M9733" s="1">
        <v>1</v>
      </c>
      <c r="N9733" s="1">
        <v>4</v>
      </c>
      <c r="O9733" s="1" t="s">
        <v>3</v>
      </c>
      <c r="P9733" s="1" t="str">
        <f>IF(Table1[[#This Row],[Churn]]="Yes","Lost Customer","Active Customer")</f>
        <v>Active Customer</v>
      </c>
      <c r="Q9733" s="3">
        <f>IF(Table1[[#This Row],[Tenure]]&lt;=12,"0-1 Year",)</f>
        <v>0</v>
      </c>
      <c r="R9733" s="3" t="str">
        <f>IF(Table1[[#This Row],[MonthlyCharges]]&lt;35,"low",IF(Table1[[#This Row],[MonthlyCharges]]&lt;70,"Medium","High"))</f>
        <v>Medium</v>
      </c>
    </row>
    <row r="9734" spans="1:18" x14ac:dyDescent="0.35">
      <c r="A9734" s="1" t="s">
        <v>9767</v>
      </c>
      <c r="B9734" s="1" t="s">
        <v>7</v>
      </c>
      <c r="C9734" s="1">
        <v>55</v>
      </c>
      <c r="D9734" s="1" t="s">
        <v>3</v>
      </c>
      <c r="E9734" s="1" t="s">
        <v>3</v>
      </c>
      <c r="F9734" s="1" t="s">
        <v>4</v>
      </c>
      <c r="G9734" s="1">
        <v>49</v>
      </c>
      <c r="H9734" s="1" t="s">
        <v>15</v>
      </c>
      <c r="I9734" s="1" t="s">
        <v>11</v>
      </c>
      <c r="J9734" s="1" t="s">
        <v>32</v>
      </c>
      <c r="K9734" s="1">
        <v>85.71</v>
      </c>
      <c r="L9734" s="1">
        <v>4189.74</v>
      </c>
      <c r="M9734" s="1">
        <v>8</v>
      </c>
      <c r="N9734" s="1">
        <v>8</v>
      </c>
      <c r="O9734" s="1" t="s">
        <v>3</v>
      </c>
      <c r="P9734" s="1" t="str">
        <f>IF(Table1[[#This Row],[Churn]]="Yes","Lost Customer","Active Customer")</f>
        <v>Active Customer</v>
      </c>
      <c r="Q9734" s="3">
        <f>IF(Table1[[#This Row],[Tenure]]&lt;=12,"0-1 Year",)</f>
        <v>0</v>
      </c>
      <c r="R9734" s="3" t="str">
        <f>IF(Table1[[#This Row],[MonthlyCharges]]&lt;35,"low",IF(Table1[[#This Row],[MonthlyCharges]]&lt;70,"Medium","High"))</f>
        <v>High</v>
      </c>
    </row>
    <row r="9735" spans="1:18" x14ac:dyDescent="0.35">
      <c r="A9735" s="1" t="s">
        <v>9768</v>
      </c>
      <c r="B9735" s="1" t="s">
        <v>7</v>
      </c>
      <c r="C9735" s="1">
        <v>59</v>
      </c>
      <c r="D9735" s="1" t="s">
        <v>3</v>
      </c>
      <c r="E9735" s="1" t="s">
        <v>3</v>
      </c>
      <c r="F9735" s="1" t="s">
        <v>3</v>
      </c>
      <c r="G9735" s="1">
        <v>33</v>
      </c>
      <c r="H9735" s="1" t="s">
        <v>14</v>
      </c>
      <c r="I9735" s="1" t="s">
        <v>11</v>
      </c>
      <c r="J9735" s="1" t="s">
        <v>34</v>
      </c>
      <c r="K9735" s="1">
        <v>118.26</v>
      </c>
      <c r="L9735" s="1">
        <v>3901.14</v>
      </c>
      <c r="M9735" s="1">
        <v>1</v>
      </c>
      <c r="N9735" s="1">
        <v>3</v>
      </c>
      <c r="O9735" s="1" t="s">
        <v>3</v>
      </c>
      <c r="P9735" s="1" t="str">
        <f>IF(Table1[[#This Row],[Churn]]="Yes","Lost Customer","Active Customer")</f>
        <v>Active Customer</v>
      </c>
      <c r="Q9735" s="3">
        <f>IF(Table1[[#This Row],[Tenure]]&lt;=12,"0-1 Year",)</f>
        <v>0</v>
      </c>
      <c r="R9735" s="3" t="str">
        <f>IF(Table1[[#This Row],[MonthlyCharges]]&lt;35,"low",IF(Table1[[#This Row],[MonthlyCharges]]&lt;70,"Medium","High"))</f>
        <v>High</v>
      </c>
    </row>
    <row r="9736" spans="1:18" x14ac:dyDescent="0.35">
      <c r="A9736" s="1" t="s">
        <v>9769</v>
      </c>
      <c r="B9736" s="1" t="s">
        <v>8</v>
      </c>
      <c r="C9736" s="1">
        <v>69</v>
      </c>
      <c r="D9736" s="1" t="s">
        <v>3</v>
      </c>
      <c r="E9736" s="1" t="s">
        <v>4</v>
      </c>
      <c r="F9736" s="1" t="s">
        <v>4</v>
      </c>
      <c r="G9736" s="1">
        <v>2</v>
      </c>
      <c r="H9736" s="1" t="s">
        <v>14</v>
      </c>
      <c r="I9736" s="1" t="s">
        <v>12</v>
      </c>
      <c r="J9736" s="1" t="s">
        <v>44</v>
      </c>
      <c r="K9736" s="1">
        <v>0</v>
      </c>
      <c r="L9736" s="1">
        <v>1.76</v>
      </c>
      <c r="M9736" s="1">
        <v>3</v>
      </c>
      <c r="N9736" s="1">
        <v>5</v>
      </c>
      <c r="O9736" s="1" t="s">
        <v>4</v>
      </c>
      <c r="P9736" s="1" t="str">
        <f>IF(Table1[[#This Row],[Churn]]="Yes","Lost Customer","Active Customer")</f>
        <v>Lost Customer</v>
      </c>
      <c r="Q9736" s="3" t="str">
        <f>IF(Table1[[#This Row],[Tenure]]&lt;=12,"0-1 Year",)</f>
        <v>0-1 Year</v>
      </c>
      <c r="R9736" s="3" t="str">
        <f>IF(Table1[[#This Row],[MonthlyCharges]]&lt;35,"low",IF(Table1[[#This Row],[MonthlyCharges]]&lt;70,"Medium","High"))</f>
        <v>low</v>
      </c>
    </row>
    <row r="9737" spans="1:18" x14ac:dyDescent="0.35">
      <c r="A9737" s="1" t="s">
        <v>9770</v>
      </c>
      <c r="B9737" s="1" t="s">
        <v>8</v>
      </c>
      <c r="C9737" s="1">
        <v>34</v>
      </c>
      <c r="D9737" s="1" t="s">
        <v>3</v>
      </c>
      <c r="E9737" s="1" t="s">
        <v>4</v>
      </c>
      <c r="F9737" s="1" t="s">
        <v>4</v>
      </c>
      <c r="G9737" s="1">
        <v>24</v>
      </c>
      <c r="H9737" s="1" t="s">
        <v>14</v>
      </c>
      <c r="I9737" s="1" t="s">
        <v>12</v>
      </c>
      <c r="J9737" s="1" t="s">
        <v>44</v>
      </c>
      <c r="K9737" s="1">
        <v>0</v>
      </c>
      <c r="L9737" s="1">
        <v>16.79</v>
      </c>
      <c r="M9737" s="1">
        <v>2</v>
      </c>
      <c r="N9737" s="1">
        <v>5</v>
      </c>
      <c r="O9737" s="1" t="s">
        <v>3</v>
      </c>
      <c r="P9737" s="1" t="str">
        <f>IF(Table1[[#This Row],[Churn]]="Yes","Lost Customer","Active Customer")</f>
        <v>Active Customer</v>
      </c>
      <c r="Q9737" s="3">
        <f>IF(Table1[[#This Row],[Tenure]]&lt;=12,"0-1 Year",)</f>
        <v>0</v>
      </c>
      <c r="R9737" s="3" t="str">
        <f>IF(Table1[[#This Row],[MonthlyCharges]]&lt;35,"low",IF(Table1[[#This Row],[MonthlyCharges]]&lt;70,"Medium","High"))</f>
        <v>low</v>
      </c>
    </row>
    <row r="9738" spans="1:18" x14ac:dyDescent="0.35">
      <c r="A9738" s="1" t="s">
        <v>9771</v>
      </c>
      <c r="B9738" s="1" t="s">
        <v>7</v>
      </c>
      <c r="C9738" s="1">
        <v>48</v>
      </c>
      <c r="D9738" s="1" t="s">
        <v>3</v>
      </c>
      <c r="E9738" s="1" t="s">
        <v>3</v>
      </c>
      <c r="F9738" s="1" t="s">
        <v>3</v>
      </c>
      <c r="G9738" s="1">
        <v>24</v>
      </c>
      <c r="H9738" s="1" t="s">
        <v>14</v>
      </c>
      <c r="I9738" s="1" t="s">
        <v>10</v>
      </c>
      <c r="J9738" s="1" t="s">
        <v>44</v>
      </c>
      <c r="K9738" s="1">
        <v>30.04</v>
      </c>
      <c r="L9738" s="1">
        <v>706.58</v>
      </c>
      <c r="M9738" s="1">
        <v>8</v>
      </c>
      <c r="N9738" s="1">
        <v>9</v>
      </c>
      <c r="O9738" s="1" t="s">
        <v>3</v>
      </c>
      <c r="P9738" s="1" t="str">
        <f>IF(Table1[[#This Row],[Churn]]="Yes","Lost Customer","Active Customer")</f>
        <v>Active Customer</v>
      </c>
      <c r="Q9738" s="3">
        <f>IF(Table1[[#This Row],[Tenure]]&lt;=12,"0-1 Year",)</f>
        <v>0</v>
      </c>
      <c r="R9738" s="3" t="str">
        <f>IF(Table1[[#This Row],[MonthlyCharges]]&lt;35,"low",IF(Table1[[#This Row],[MonthlyCharges]]&lt;70,"Medium","High"))</f>
        <v>low</v>
      </c>
    </row>
    <row r="9739" spans="1:18" x14ac:dyDescent="0.35">
      <c r="A9739" s="1" t="s">
        <v>9772</v>
      </c>
      <c r="B9739" s="1" t="s">
        <v>7</v>
      </c>
      <c r="C9739" s="1">
        <v>37</v>
      </c>
      <c r="D9739" s="1" t="s">
        <v>3</v>
      </c>
      <c r="E9739" s="1" t="s">
        <v>3</v>
      </c>
      <c r="F9739" s="1" t="s">
        <v>3</v>
      </c>
      <c r="G9739" s="1">
        <v>45</v>
      </c>
      <c r="H9739" s="1" t="s">
        <v>14</v>
      </c>
      <c r="I9739" s="1" t="s">
        <v>10</v>
      </c>
      <c r="J9739" s="1" t="s">
        <v>34</v>
      </c>
      <c r="K9739" s="1">
        <v>33.92</v>
      </c>
      <c r="L9739" s="1">
        <v>1536.44</v>
      </c>
      <c r="M9739" s="1">
        <v>1</v>
      </c>
      <c r="N9739" s="1">
        <v>10</v>
      </c>
      <c r="O9739" s="1" t="s">
        <v>3</v>
      </c>
      <c r="P9739" s="1" t="str">
        <f>IF(Table1[[#This Row],[Churn]]="Yes","Lost Customer","Active Customer")</f>
        <v>Active Customer</v>
      </c>
      <c r="Q9739" s="3">
        <f>IF(Table1[[#This Row],[Tenure]]&lt;=12,"0-1 Year",)</f>
        <v>0</v>
      </c>
      <c r="R9739" s="3" t="str">
        <f>IF(Table1[[#This Row],[MonthlyCharges]]&lt;35,"low",IF(Table1[[#This Row],[MonthlyCharges]]&lt;70,"Medium","High"))</f>
        <v>low</v>
      </c>
    </row>
    <row r="9740" spans="1:18" x14ac:dyDescent="0.35">
      <c r="A9740" s="1" t="s">
        <v>9773</v>
      </c>
      <c r="B9740" s="1" t="s">
        <v>8</v>
      </c>
      <c r="C9740" s="1">
        <v>63</v>
      </c>
      <c r="D9740" s="1" t="s">
        <v>4</v>
      </c>
      <c r="E9740" s="1" t="s">
        <v>4</v>
      </c>
      <c r="F9740" s="1" t="s">
        <v>3</v>
      </c>
      <c r="G9740" s="1">
        <v>54</v>
      </c>
      <c r="H9740" s="1" t="s">
        <v>14</v>
      </c>
      <c r="I9740" s="1" t="s">
        <v>11</v>
      </c>
      <c r="J9740" s="1" t="s">
        <v>32</v>
      </c>
      <c r="K9740" s="1">
        <v>49.16</v>
      </c>
      <c r="L9740" s="1">
        <v>2658.69</v>
      </c>
      <c r="M9740" s="1">
        <v>4</v>
      </c>
      <c r="N9740" s="1">
        <v>6</v>
      </c>
      <c r="O9740" s="1" t="s">
        <v>3</v>
      </c>
      <c r="P9740" s="1" t="str">
        <f>IF(Table1[[#This Row],[Churn]]="Yes","Lost Customer","Active Customer")</f>
        <v>Active Customer</v>
      </c>
      <c r="Q9740" s="3">
        <f>IF(Table1[[#This Row],[Tenure]]&lt;=12,"0-1 Year",)</f>
        <v>0</v>
      </c>
      <c r="R9740" s="3" t="str">
        <f>IF(Table1[[#This Row],[MonthlyCharges]]&lt;35,"low",IF(Table1[[#This Row],[MonthlyCharges]]&lt;70,"Medium","High"))</f>
        <v>Medium</v>
      </c>
    </row>
    <row r="9741" spans="1:18" x14ac:dyDescent="0.35">
      <c r="A9741" s="1" t="s">
        <v>9774</v>
      </c>
      <c r="B9741" s="1" t="s">
        <v>8</v>
      </c>
      <c r="C9741" s="1">
        <v>39</v>
      </c>
      <c r="D9741" s="1" t="s">
        <v>3</v>
      </c>
      <c r="E9741" s="1" t="s">
        <v>3</v>
      </c>
      <c r="F9741" s="1" t="s">
        <v>4</v>
      </c>
      <c r="G9741" s="1">
        <v>29</v>
      </c>
      <c r="H9741" s="1" t="s">
        <v>14</v>
      </c>
      <c r="I9741" s="1" t="s">
        <v>11</v>
      </c>
      <c r="J9741" s="1" t="s">
        <v>34</v>
      </c>
      <c r="K9741" s="1">
        <v>85.55</v>
      </c>
      <c r="L9741" s="1">
        <v>2472.12</v>
      </c>
      <c r="M9741" s="1">
        <v>4</v>
      </c>
      <c r="N9741" s="1">
        <v>6</v>
      </c>
      <c r="O9741" s="1" t="s">
        <v>3</v>
      </c>
      <c r="P9741" s="1" t="str">
        <f>IF(Table1[[#This Row],[Churn]]="Yes","Lost Customer","Active Customer")</f>
        <v>Active Customer</v>
      </c>
      <c r="Q9741" s="3">
        <f>IF(Table1[[#This Row],[Tenure]]&lt;=12,"0-1 Year",)</f>
        <v>0</v>
      </c>
      <c r="R9741" s="3" t="str">
        <f>IF(Table1[[#This Row],[MonthlyCharges]]&lt;35,"low",IF(Table1[[#This Row],[MonthlyCharges]]&lt;70,"Medium","High"))</f>
        <v>High</v>
      </c>
    </row>
    <row r="9742" spans="1:18" x14ac:dyDescent="0.35">
      <c r="A9742" s="1" t="s">
        <v>9775</v>
      </c>
      <c r="B9742" s="1" t="s">
        <v>8</v>
      </c>
      <c r="C9742" s="1">
        <v>59</v>
      </c>
      <c r="D9742" s="1" t="s">
        <v>3</v>
      </c>
      <c r="E9742" s="1" t="s">
        <v>3</v>
      </c>
      <c r="F9742" s="1" t="s">
        <v>4</v>
      </c>
      <c r="G9742" s="1">
        <v>55</v>
      </c>
      <c r="H9742" s="1" t="s">
        <v>14</v>
      </c>
      <c r="I9742" s="1" t="s">
        <v>11</v>
      </c>
      <c r="J9742" s="1" t="s">
        <v>32</v>
      </c>
      <c r="K9742" s="1">
        <v>52.57</v>
      </c>
      <c r="L9742" s="1">
        <v>2889.54</v>
      </c>
      <c r="M9742" s="1">
        <v>2</v>
      </c>
      <c r="N9742" s="1">
        <v>1</v>
      </c>
      <c r="O9742" s="1" t="s">
        <v>3</v>
      </c>
      <c r="P9742" s="1" t="str">
        <f>IF(Table1[[#This Row],[Churn]]="Yes","Lost Customer","Active Customer")</f>
        <v>Active Customer</v>
      </c>
      <c r="Q9742" s="3">
        <f>IF(Table1[[#This Row],[Tenure]]&lt;=12,"0-1 Year",)</f>
        <v>0</v>
      </c>
      <c r="R9742" s="3" t="str">
        <f>IF(Table1[[#This Row],[MonthlyCharges]]&lt;35,"low",IF(Table1[[#This Row],[MonthlyCharges]]&lt;70,"Medium","High"))</f>
        <v>Medium</v>
      </c>
    </row>
    <row r="9743" spans="1:18" x14ac:dyDescent="0.35">
      <c r="A9743" s="1" t="s">
        <v>9776</v>
      </c>
      <c r="B9743" s="1" t="s">
        <v>7</v>
      </c>
      <c r="C9743" s="1">
        <v>25</v>
      </c>
      <c r="D9743" s="1" t="s">
        <v>3</v>
      </c>
      <c r="E9743" s="1" t="s">
        <v>4</v>
      </c>
      <c r="F9743" s="1" t="s">
        <v>4</v>
      </c>
      <c r="G9743" s="1">
        <v>70</v>
      </c>
      <c r="H9743" s="1" t="s">
        <v>16</v>
      </c>
      <c r="I9743" s="1" t="s">
        <v>10</v>
      </c>
      <c r="J9743" s="1" t="s">
        <v>40</v>
      </c>
      <c r="K9743" s="1">
        <v>111.68</v>
      </c>
      <c r="L9743" s="1">
        <v>7830.07</v>
      </c>
      <c r="M9743" s="1">
        <v>1</v>
      </c>
      <c r="N9743" s="1">
        <v>1</v>
      </c>
      <c r="O9743" s="1" t="s">
        <v>3</v>
      </c>
      <c r="P9743" s="1" t="str">
        <f>IF(Table1[[#This Row],[Churn]]="Yes","Lost Customer","Active Customer")</f>
        <v>Active Customer</v>
      </c>
      <c r="Q9743" s="3">
        <f>IF(Table1[[#This Row],[Tenure]]&lt;=12,"0-1 Year",)</f>
        <v>0</v>
      </c>
      <c r="R9743" s="3" t="str">
        <f>IF(Table1[[#This Row],[MonthlyCharges]]&lt;35,"low",IF(Table1[[#This Row],[MonthlyCharges]]&lt;70,"Medium","High"))</f>
        <v>High</v>
      </c>
    </row>
    <row r="9744" spans="1:18" x14ac:dyDescent="0.35">
      <c r="A9744" s="1" t="s">
        <v>9777</v>
      </c>
      <c r="B9744" s="1" t="s">
        <v>7</v>
      </c>
      <c r="C9744" s="1">
        <v>25</v>
      </c>
      <c r="D9744" s="1" t="s">
        <v>3</v>
      </c>
      <c r="E9744" s="1" t="s">
        <v>4</v>
      </c>
      <c r="F9744" s="1" t="s">
        <v>3</v>
      </c>
      <c r="G9744" s="1">
        <v>13</v>
      </c>
      <c r="H9744" s="1" t="s">
        <v>14</v>
      </c>
      <c r="I9744" s="1" t="s">
        <v>11</v>
      </c>
      <c r="J9744" s="1" t="s">
        <v>40</v>
      </c>
      <c r="K9744" s="1">
        <v>86.58</v>
      </c>
      <c r="L9744" s="1">
        <v>1136.1099999999999</v>
      </c>
      <c r="M9744" s="1">
        <v>4</v>
      </c>
      <c r="N9744" s="1">
        <v>6</v>
      </c>
      <c r="O9744" s="1" t="s">
        <v>3</v>
      </c>
      <c r="P9744" s="1" t="str">
        <f>IF(Table1[[#This Row],[Churn]]="Yes","Lost Customer","Active Customer")</f>
        <v>Active Customer</v>
      </c>
      <c r="Q9744" s="3">
        <f>IF(Table1[[#This Row],[Tenure]]&lt;=12,"0-1 Year",)</f>
        <v>0</v>
      </c>
      <c r="R9744" s="3" t="str">
        <f>IF(Table1[[#This Row],[MonthlyCharges]]&lt;35,"low",IF(Table1[[#This Row],[MonthlyCharges]]&lt;70,"Medium","High"))</f>
        <v>High</v>
      </c>
    </row>
    <row r="9745" spans="1:18" x14ac:dyDescent="0.35">
      <c r="A9745" s="1" t="s">
        <v>9778</v>
      </c>
      <c r="B9745" s="1" t="s">
        <v>7</v>
      </c>
      <c r="C9745" s="1">
        <v>54</v>
      </c>
      <c r="D9745" s="1" t="s">
        <v>3</v>
      </c>
      <c r="E9745" s="1" t="s">
        <v>3</v>
      </c>
      <c r="F9745" s="1" t="s">
        <v>3</v>
      </c>
      <c r="G9745" s="1">
        <v>65</v>
      </c>
      <c r="H9745" s="1" t="s">
        <v>15</v>
      </c>
      <c r="I9745" s="1" t="s">
        <v>12</v>
      </c>
      <c r="J9745" s="1" t="s">
        <v>32</v>
      </c>
      <c r="K9745" s="1">
        <v>0</v>
      </c>
      <c r="L9745" s="1">
        <v>16.68</v>
      </c>
      <c r="M9745" s="1">
        <v>7</v>
      </c>
      <c r="N9745" s="1">
        <v>9</v>
      </c>
      <c r="O9745" s="1" t="s">
        <v>3</v>
      </c>
      <c r="P9745" s="1" t="str">
        <f>IF(Table1[[#This Row],[Churn]]="Yes","Lost Customer","Active Customer")</f>
        <v>Active Customer</v>
      </c>
      <c r="Q9745" s="3">
        <f>IF(Table1[[#This Row],[Tenure]]&lt;=12,"0-1 Year",)</f>
        <v>0</v>
      </c>
      <c r="R9745" s="3" t="str">
        <f>IF(Table1[[#This Row],[MonthlyCharges]]&lt;35,"low",IF(Table1[[#This Row],[MonthlyCharges]]&lt;70,"Medium","High"))</f>
        <v>low</v>
      </c>
    </row>
    <row r="9746" spans="1:18" x14ac:dyDescent="0.35">
      <c r="A9746" s="1" t="s">
        <v>9779</v>
      </c>
      <c r="B9746" s="1" t="s">
        <v>8</v>
      </c>
      <c r="C9746" s="1">
        <v>26</v>
      </c>
      <c r="D9746" s="1" t="s">
        <v>3</v>
      </c>
      <c r="E9746" s="1" t="s">
        <v>4</v>
      </c>
      <c r="F9746" s="1" t="s">
        <v>3</v>
      </c>
      <c r="G9746" s="1">
        <v>41</v>
      </c>
      <c r="H9746" s="1" t="s">
        <v>14</v>
      </c>
      <c r="I9746" s="1" t="s">
        <v>12</v>
      </c>
      <c r="J9746" s="1" t="s">
        <v>44</v>
      </c>
      <c r="K9746" s="1">
        <v>0</v>
      </c>
      <c r="L9746" s="1">
        <v>-15.93</v>
      </c>
      <c r="M9746" s="1">
        <v>4</v>
      </c>
      <c r="N9746" s="1">
        <v>3</v>
      </c>
      <c r="O9746" s="1" t="s">
        <v>3</v>
      </c>
      <c r="P9746" s="1" t="str">
        <f>IF(Table1[[#This Row],[Churn]]="Yes","Lost Customer","Active Customer")</f>
        <v>Active Customer</v>
      </c>
      <c r="Q9746" s="3">
        <f>IF(Table1[[#This Row],[Tenure]]&lt;=12,"0-1 Year",)</f>
        <v>0</v>
      </c>
      <c r="R9746" s="3" t="str">
        <f>IF(Table1[[#This Row],[MonthlyCharges]]&lt;35,"low",IF(Table1[[#This Row],[MonthlyCharges]]&lt;70,"Medium","High"))</f>
        <v>low</v>
      </c>
    </row>
    <row r="9747" spans="1:18" x14ac:dyDescent="0.35">
      <c r="A9747" s="1" t="s">
        <v>9780</v>
      </c>
      <c r="B9747" s="1" t="s">
        <v>8</v>
      </c>
      <c r="C9747" s="1">
        <v>56</v>
      </c>
      <c r="D9747" s="1" t="s">
        <v>3</v>
      </c>
      <c r="E9747" s="1" t="s">
        <v>3</v>
      </c>
      <c r="F9747" s="1" t="s">
        <v>4</v>
      </c>
      <c r="G9747" s="1">
        <v>34</v>
      </c>
      <c r="H9747" s="1" t="s">
        <v>14</v>
      </c>
      <c r="I9747" s="1" t="s">
        <v>11</v>
      </c>
      <c r="J9747" s="1" t="s">
        <v>34</v>
      </c>
      <c r="K9747" s="1">
        <v>44.01</v>
      </c>
      <c r="L9747" s="1">
        <v>1490.76</v>
      </c>
      <c r="M9747" s="1">
        <v>5</v>
      </c>
      <c r="N9747" s="1">
        <v>6</v>
      </c>
      <c r="O9747" s="1" t="s">
        <v>3</v>
      </c>
      <c r="P9747" s="1" t="str">
        <f>IF(Table1[[#This Row],[Churn]]="Yes","Lost Customer","Active Customer")</f>
        <v>Active Customer</v>
      </c>
      <c r="Q9747" s="3">
        <f>IF(Table1[[#This Row],[Tenure]]&lt;=12,"0-1 Year",)</f>
        <v>0</v>
      </c>
      <c r="R9747" s="3" t="str">
        <f>IF(Table1[[#This Row],[MonthlyCharges]]&lt;35,"low",IF(Table1[[#This Row],[MonthlyCharges]]&lt;70,"Medium","High"))</f>
        <v>Medium</v>
      </c>
    </row>
    <row r="9748" spans="1:18" x14ac:dyDescent="0.35">
      <c r="A9748" s="1" t="s">
        <v>9781</v>
      </c>
      <c r="B9748" s="1" t="s">
        <v>8</v>
      </c>
      <c r="C9748" s="1">
        <v>57</v>
      </c>
      <c r="D9748" s="1" t="s">
        <v>3</v>
      </c>
      <c r="E9748" s="1" t="s">
        <v>4</v>
      </c>
      <c r="F9748" s="1" t="s">
        <v>3</v>
      </c>
      <c r="G9748" s="1">
        <v>7</v>
      </c>
      <c r="H9748" s="1" t="s">
        <v>14</v>
      </c>
      <c r="I9748" s="1" t="s">
        <v>11</v>
      </c>
      <c r="J9748" s="1" t="s">
        <v>40</v>
      </c>
      <c r="K9748" s="1">
        <v>67.09</v>
      </c>
      <c r="L9748" s="1">
        <v>462.67</v>
      </c>
      <c r="M9748" s="1">
        <v>3</v>
      </c>
      <c r="N9748" s="1">
        <v>8</v>
      </c>
      <c r="O9748" s="1" t="s">
        <v>3</v>
      </c>
      <c r="P9748" s="1" t="str">
        <f>IF(Table1[[#This Row],[Churn]]="Yes","Lost Customer","Active Customer")</f>
        <v>Active Customer</v>
      </c>
      <c r="Q9748" s="3" t="str">
        <f>IF(Table1[[#This Row],[Tenure]]&lt;=12,"0-1 Year",)</f>
        <v>0-1 Year</v>
      </c>
      <c r="R9748" s="3" t="str">
        <f>IF(Table1[[#This Row],[MonthlyCharges]]&lt;35,"low",IF(Table1[[#This Row],[MonthlyCharges]]&lt;70,"Medium","High"))</f>
        <v>Medium</v>
      </c>
    </row>
    <row r="9749" spans="1:18" x14ac:dyDescent="0.35">
      <c r="A9749" s="1" t="s">
        <v>9782</v>
      </c>
      <c r="B9749" s="1" t="s">
        <v>7</v>
      </c>
      <c r="C9749" s="1">
        <v>46</v>
      </c>
      <c r="D9749" s="1" t="s">
        <v>3</v>
      </c>
      <c r="E9749" s="1" t="s">
        <v>3</v>
      </c>
      <c r="F9749" s="1" t="s">
        <v>3</v>
      </c>
      <c r="G9749" s="1">
        <v>11</v>
      </c>
      <c r="H9749" s="1" t="s">
        <v>14</v>
      </c>
      <c r="I9749" s="1" t="s">
        <v>11</v>
      </c>
      <c r="J9749" s="1" t="s">
        <v>32</v>
      </c>
      <c r="K9749" s="1">
        <v>50.4</v>
      </c>
      <c r="L9749" s="1">
        <v>560.67999999999995</v>
      </c>
      <c r="M9749" s="1">
        <v>1</v>
      </c>
      <c r="N9749" s="1">
        <v>2</v>
      </c>
      <c r="O9749" s="1" t="s">
        <v>4</v>
      </c>
      <c r="P9749" s="1" t="str">
        <f>IF(Table1[[#This Row],[Churn]]="Yes","Lost Customer","Active Customer")</f>
        <v>Lost Customer</v>
      </c>
      <c r="Q9749" s="3" t="str">
        <f>IF(Table1[[#This Row],[Tenure]]&lt;=12,"0-1 Year",)</f>
        <v>0-1 Year</v>
      </c>
      <c r="R9749" s="3" t="str">
        <f>IF(Table1[[#This Row],[MonthlyCharges]]&lt;35,"low",IF(Table1[[#This Row],[MonthlyCharges]]&lt;70,"Medium","High"))</f>
        <v>Medium</v>
      </c>
    </row>
    <row r="9750" spans="1:18" x14ac:dyDescent="0.35">
      <c r="A9750" s="1" t="s">
        <v>9783</v>
      </c>
      <c r="B9750" s="1" t="s">
        <v>7</v>
      </c>
      <c r="C9750" s="1">
        <v>49</v>
      </c>
      <c r="D9750" s="1" t="s">
        <v>3</v>
      </c>
      <c r="E9750" s="1" t="s">
        <v>3</v>
      </c>
      <c r="F9750" s="1" t="s">
        <v>4</v>
      </c>
      <c r="G9750" s="1">
        <v>69</v>
      </c>
      <c r="H9750" s="1" t="s">
        <v>15</v>
      </c>
      <c r="I9750" s="1" t="s">
        <v>11</v>
      </c>
      <c r="J9750" s="1" t="s">
        <v>44</v>
      </c>
      <c r="K9750" s="1">
        <v>55.99</v>
      </c>
      <c r="L9750" s="1">
        <v>3873.9</v>
      </c>
      <c r="M9750" s="1">
        <v>0</v>
      </c>
      <c r="N9750" s="1">
        <v>8</v>
      </c>
      <c r="O9750" s="1" t="s">
        <v>3</v>
      </c>
      <c r="P9750" s="1" t="str">
        <f>IF(Table1[[#This Row],[Churn]]="Yes","Lost Customer","Active Customer")</f>
        <v>Active Customer</v>
      </c>
      <c r="Q9750" s="3">
        <f>IF(Table1[[#This Row],[Tenure]]&lt;=12,"0-1 Year",)</f>
        <v>0</v>
      </c>
      <c r="R9750" s="3" t="str">
        <f>IF(Table1[[#This Row],[MonthlyCharges]]&lt;35,"low",IF(Table1[[#This Row],[MonthlyCharges]]&lt;70,"Medium","High"))</f>
        <v>Medium</v>
      </c>
    </row>
    <row r="9751" spans="1:18" x14ac:dyDescent="0.35">
      <c r="A9751" s="1" t="s">
        <v>9784</v>
      </c>
      <c r="B9751" s="1" t="s">
        <v>8</v>
      </c>
      <c r="C9751" s="1">
        <v>47</v>
      </c>
      <c r="D9751" s="1" t="s">
        <v>3</v>
      </c>
      <c r="E9751" s="1" t="s">
        <v>3</v>
      </c>
      <c r="F9751" s="1" t="s">
        <v>4</v>
      </c>
      <c r="G9751" s="1">
        <v>2</v>
      </c>
      <c r="H9751" s="1" t="s">
        <v>15</v>
      </c>
      <c r="I9751" s="1" t="s">
        <v>10</v>
      </c>
      <c r="J9751" s="1" t="s">
        <v>32</v>
      </c>
      <c r="K9751" s="1">
        <v>47.05</v>
      </c>
      <c r="L9751" s="1">
        <v>74.47</v>
      </c>
      <c r="M9751" s="1">
        <v>2</v>
      </c>
      <c r="N9751" s="1">
        <v>1</v>
      </c>
      <c r="O9751" s="1" t="s">
        <v>3</v>
      </c>
      <c r="P9751" s="1" t="str">
        <f>IF(Table1[[#This Row],[Churn]]="Yes","Lost Customer","Active Customer")</f>
        <v>Active Customer</v>
      </c>
      <c r="Q9751" s="3" t="str">
        <f>IF(Table1[[#This Row],[Tenure]]&lt;=12,"0-1 Year",)</f>
        <v>0-1 Year</v>
      </c>
      <c r="R9751" s="3" t="str">
        <f>IF(Table1[[#This Row],[MonthlyCharges]]&lt;35,"low",IF(Table1[[#This Row],[MonthlyCharges]]&lt;70,"Medium","High"))</f>
        <v>Medium</v>
      </c>
    </row>
    <row r="9752" spans="1:18" x14ac:dyDescent="0.35">
      <c r="A9752" s="1" t="s">
        <v>9785</v>
      </c>
      <c r="B9752" s="1" t="s">
        <v>7</v>
      </c>
      <c r="C9752" s="1">
        <v>63</v>
      </c>
      <c r="D9752" s="1" t="s">
        <v>4</v>
      </c>
      <c r="E9752" s="1" t="s">
        <v>4</v>
      </c>
      <c r="F9752" s="1" t="s">
        <v>3</v>
      </c>
      <c r="G9752" s="1">
        <v>35</v>
      </c>
      <c r="H9752" s="1" t="s">
        <v>16</v>
      </c>
      <c r="I9752" s="1" t="s">
        <v>10</v>
      </c>
      <c r="J9752" s="1" t="s">
        <v>40</v>
      </c>
      <c r="K9752" s="1">
        <v>102.81</v>
      </c>
      <c r="L9752" s="1">
        <v>3583.88</v>
      </c>
      <c r="M9752" s="1">
        <v>4</v>
      </c>
      <c r="N9752" s="1">
        <v>4</v>
      </c>
      <c r="O9752" s="1" t="s">
        <v>3</v>
      </c>
      <c r="P9752" s="1" t="str">
        <f>IF(Table1[[#This Row],[Churn]]="Yes","Lost Customer","Active Customer")</f>
        <v>Active Customer</v>
      </c>
      <c r="Q9752" s="3">
        <f>IF(Table1[[#This Row],[Tenure]]&lt;=12,"0-1 Year",)</f>
        <v>0</v>
      </c>
      <c r="R9752" s="3" t="str">
        <f>IF(Table1[[#This Row],[MonthlyCharges]]&lt;35,"low",IF(Table1[[#This Row],[MonthlyCharges]]&lt;70,"Medium","High"))</f>
        <v>High</v>
      </c>
    </row>
    <row r="9753" spans="1:18" x14ac:dyDescent="0.35">
      <c r="A9753" s="1" t="s">
        <v>9786</v>
      </c>
      <c r="B9753" s="1" t="s">
        <v>7</v>
      </c>
      <c r="C9753" s="1">
        <v>49</v>
      </c>
      <c r="D9753" s="1" t="s">
        <v>3</v>
      </c>
      <c r="E9753" s="1" t="s">
        <v>3</v>
      </c>
      <c r="F9753" s="1" t="s">
        <v>4</v>
      </c>
      <c r="G9753" s="1">
        <v>19</v>
      </c>
      <c r="H9753" s="1" t="s">
        <v>14</v>
      </c>
      <c r="I9753" s="1" t="s">
        <v>12</v>
      </c>
      <c r="J9753" s="1" t="s">
        <v>32</v>
      </c>
      <c r="K9753" s="1">
        <v>0</v>
      </c>
      <c r="L9753" s="1">
        <v>4.72</v>
      </c>
      <c r="M9753" s="1">
        <v>5</v>
      </c>
      <c r="N9753" s="1">
        <v>1</v>
      </c>
      <c r="O9753" s="1" t="s">
        <v>3</v>
      </c>
      <c r="P9753" s="1" t="str">
        <f>IF(Table1[[#This Row],[Churn]]="Yes","Lost Customer","Active Customer")</f>
        <v>Active Customer</v>
      </c>
      <c r="Q9753" s="3">
        <f>IF(Table1[[#This Row],[Tenure]]&lt;=12,"0-1 Year",)</f>
        <v>0</v>
      </c>
      <c r="R9753" s="3" t="str">
        <f>IF(Table1[[#This Row],[MonthlyCharges]]&lt;35,"low",IF(Table1[[#This Row],[MonthlyCharges]]&lt;70,"Medium","High"))</f>
        <v>low</v>
      </c>
    </row>
    <row r="9754" spans="1:18" x14ac:dyDescent="0.35">
      <c r="A9754" s="1" t="s">
        <v>9787</v>
      </c>
      <c r="B9754" s="1" t="s">
        <v>7</v>
      </c>
      <c r="C9754" s="1">
        <v>49</v>
      </c>
      <c r="D9754" s="1" t="s">
        <v>3</v>
      </c>
      <c r="E9754" s="1" t="s">
        <v>3</v>
      </c>
      <c r="F9754" s="1" t="s">
        <v>4</v>
      </c>
      <c r="G9754" s="1">
        <v>41</v>
      </c>
      <c r="H9754" s="1" t="s">
        <v>14</v>
      </c>
      <c r="I9754" s="1" t="s">
        <v>10</v>
      </c>
      <c r="J9754" s="1" t="s">
        <v>40</v>
      </c>
      <c r="K9754" s="1">
        <v>109.76</v>
      </c>
      <c r="L9754" s="1">
        <v>4506.12</v>
      </c>
      <c r="M9754" s="1">
        <v>5</v>
      </c>
      <c r="N9754" s="1">
        <v>3</v>
      </c>
      <c r="O9754" s="1" t="s">
        <v>3</v>
      </c>
      <c r="P9754" s="1" t="str">
        <f>IF(Table1[[#This Row],[Churn]]="Yes","Lost Customer","Active Customer")</f>
        <v>Active Customer</v>
      </c>
      <c r="Q9754" s="3">
        <f>IF(Table1[[#This Row],[Tenure]]&lt;=12,"0-1 Year",)</f>
        <v>0</v>
      </c>
      <c r="R9754" s="3" t="str">
        <f>IF(Table1[[#This Row],[MonthlyCharges]]&lt;35,"low",IF(Table1[[#This Row],[MonthlyCharges]]&lt;70,"Medium","High"))</f>
        <v>High</v>
      </c>
    </row>
    <row r="9755" spans="1:18" x14ac:dyDescent="0.35">
      <c r="A9755" s="1" t="s">
        <v>9788</v>
      </c>
      <c r="B9755" s="1" t="s">
        <v>7</v>
      </c>
      <c r="C9755" s="1">
        <v>25</v>
      </c>
      <c r="D9755" s="1" t="s">
        <v>3</v>
      </c>
      <c r="E9755" s="1" t="s">
        <v>4</v>
      </c>
      <c r="F9755" s="1" t="s">
        <v>3</v>
      </c>
      <c r="G9755" s="1">
        <v>52</v>
      </c>
      <c r="H9755" s="1" t="s">
        <v>15</v>
      </c>
      <c r="I9755" s="1" t="s">
        <v>10</v>
      </c>
      <c r="J9755" s="1" t="s">
        <v>34</v>
      </c>
      <c r="K9755" s="1">
        <v>94.54</v>
      </c>
      <c r="L9755" s="1">
        <v>4898.0200000000004</v>
      </c>
      <c r="M9755" s="1">
        <v>4</v>
      </c>
      <c r="N9755" s="1">
        <v>3</v>
      </c>
      <c r="O9755" s="1" t="s">
        <v>3</v>
      </c>
      <c r="P9755" s="1" t="str">
        <f>IF(Table1[[#This Row],[Churn]]="Yes","Lost Customer","Active Customer")</f>
        <v>Active Customer</v>
      </c>
      <c r="Q9755" s="3">
        <f>IF(Table1[[#This Row],[Tenure]]&lt;=12,"0-1 Year",)</f>
        <v>0</v>
      </c>
      <c r="R9755" s="3" t="str">
        <f>IF(Table1[[#This Row],[MonthlyCharges]]&lt;35,"low",IF(Table1[[#This Row],[MonthlyCharges]]&lt;70,"Medium","High"))</f>
        <v>High</v>
      </c>
    </row>
    <row r="9756" spans="1:18" x14ac:dyDescent="0.35">
      <c r="A9756" s="1" t="s">
        <v>9789</v>
      </c>
      <c r="B9756" s="1" t="s">
        <v>7</v>
      </c>
      <c r="C9756" s="1">
        <v>64</v>
      </c>
      <c r="D9756" s="1" t="s">
        <v>4</v>
      </c>
      <c r="E9756" s="1" t="s">
        <v>3</v>
      </c>
      <c r="F9756" s="1" t="s">
        <v>3</v>
      </c>
      <c r="G9756" s="1">
        <v>21</v>
      </c>
      <c r="H9756" s="1" t="s">
        <v>14</v>
      </c>
      <c r="I9756" s="1" t="s">
        <v>10</v>
      </c>
      <c r="J9756" s="1" t="s">
        <v>40</v>
      </c>
      <c r="K9756" s="1">
        <v>32.01</v>
      </c>
      <c r="L9756" s="1">
        <v>665.98</v>
      </c>
      <c r="M9756" s="1">
        <v>2</v>
      </c>
      <c r="N9756" s="1">
        <v>1</v>
      </c>
      <c r="O9756" s="1" t="s">
        <v>3</v>
      </c>
      <c r="P9756" s="1" t="str">
        <f>IF(Table1[[#This Row],[Churn]]="Yes","Lost Customer","Active Customer")</f>
        <v>Active Customer</v>
      </c>
      <c r="Q9756" s="3">
        <f>IF(Table1[[#This Row],[Tenure]]&lt;=12,"0-1 Year",)</f>
        <v>0</v>
      </c>
      <c r="R9756" s="3" t="str">
        <f>IF(Table1[[#This Row],[MonthlyCharges]]&lt;35,"low",IF(Table1[[#This Row],[MonthlyCharges]]&lt;70,"Medium","High"))</f>
        <v>low</v>
      </c>
    </row>
    <row r="9757" spans="1:18" x14ac:dyDescent="0.35">
      <c r="A9757" s="1" t="s">
        <v>9790</v>
      </c>
      <c r="B9757" s="1" t="s">
        <v>7</v>
      </c>
      <c r="C9757" s="1">
        <v>38</v>
      </c>
      <c r="D9757" s="1" t="s">
        <v>3</v>
      </c>
      <c r="E9757" s="1" t="s">
        <v>3</v>
      </c>
      <c r="F9757" s="1" t="s">
        <v>3</v>
      </c>
      <c r="G9757" s="1">
        <v>66</v>
      </c>
      <c r="H9757" s="1" t="s">
        <v>16</v>
      </c>
      <c r="I9757" s="1" t="s">
        <v>12</v>
      </c>
      <c r="J9757" s="1" t="s">
        <v>40</v>
      </c>
      <c r="K9757" s="1">
        <v>0</v>
      </c>
      <c r="L9757" s="1">
        <v>10.96</v>
      </c>
      <c r="M9757" s="1">
        <v>2</v>
      </c>
      <c r="N9757" s="1">
        <v>10</v>
      </c>
      <c r="O9757" s="1" t="s">
        <v>3</v>
      </c>
      <c r="P9757" s="1" t="str">
        <f>IF(Table1[[#This Row],[Churn]]="Yes","Lost Customer","Active Customer")</f>
        <v>Active Customer</v>
      </c>
      <c r="Q9757" s="3">
        <f>IF(Table1[[#This Row],[Tenure]]&lt;=12,"0-1 Year",)</f>
        <v>0</v>
      </c>
      <c r="R9757" s="3" t="str">
        <f>IF(Table1[[#This Row],[MonthlyCharges]]&lt;35,"low",IF(Table1[[#This Row],[MonthlyCharges]]&lt;70,"Medium","High"))</f>
        <v>low</v>
      </c>
    </row>
    <row r="9758" spans="1:18" x14ac:dyDescent="0.35">
      <c r="A9758" s="1" t="s">
        <v>9791</v>
      </c>
      <c r="B9758" s="1" t="s">
        <v>8</v>
      </c>
      <c r="C9758" s="1">
        <v>38</v>
      </c>
      <c r="D9758" s="1" t="s">
        <v>3</v>
      </c>
      <c r="E9758" s="1" t="s">
        <v>3</v>
      </c>
      <c r="F9758" s="1" t="s">
        <v>3</v>
      </c>
      <c r="G9758" s="1">
        <v>38</v>
      </c>
      <c r="H9758" s="1" t="s">
        <v>14</v>
      </c>
      <c r="I9758" s="1" t="s">
        <v>11</v>
      </c>
      <c r="J9758" s="1" t="s">
        <v>34</v>
      </c>
      <c r="K9758" s="1">
        <v>111.63</v>
      </c>
      <c r="L9758" s="1">
        <v>4251.5200000000004</v>
      </c>
      <c r="M9758" s="1">
        <v>6</v>
      </c>
      <c r="N9758" s="1">
        <v>2</v>
      </c>
      <c r="O9758" s="1" t="s">
        <v>4</v>
      </c>
      <c r="P9758" s="1" t="str">
        <f>IF(Table1[[#This Row],[Churn]]="Yes","Lost Customer","Active Customer")</f>
        <v>Lost Customer</v>
      </c>
      <c r="Q9758" s="3">
        <f>IF(Table1[[#This Row],[Tenure]]&lt;=12,"0-1 Year",)</f>
        <v>0</v>
      </c>
      <c r="R9758" s="3" t="str">
        <f>IF(Table1[[#This Row],[MonthlyCharges]]&lt;35,"low",IF(Table1[[#This Row],[MonthlyCharges]]&lt;70,"Medium","High"))</f>
        <v>High</v>
      </c>
    </row>
    <row r="9759" spans="1:18" x14ac:dyDescent="0.35">
      <c r="A9759" s="1" t="s">
        <v>9792</v>
      </c>
      <c r="B9759" s="1" t="s">
        <v>7</v>
      </c>
      <c r="C9759" s="1">
        <v>73</v>
      </c>
      <c r="D9759" s="1" t="s">
        <v>4</v>
      </c>
      <c r="E9759" s="1" t="s">
        <v>4</v>
      </c>
      <c r="F9759" s="1" t="s">
        <v>3</v>
      </c>
      <c r="G9759" s="1">
        <v>68</v>
      </c>
      <c r="H9759" s="1" t="s">
        <v>16</v>
      </c>
      <c r="I9759" s="1" t="s">
        <v>10</v>
      </c>
      <c r="J9759" s="1" t="s">
        <v>44</v>
      </c>
      <c r="K9759" s="1">
        <v>38.65</v>
      </c>
      <c r="L9759" s="1">
        <v>2615.3000000000002</v>
      </c>
      <c r="M9759" s="1">
        <v>7</v>
      </c>
      <c r="N9759" s="1">
        <v>9</v>
      </c>
      <c r="O9759" s="1" t="s">
        <v>3</v>
      </c>
      <c r="P9759" s="1" t="str">
        <f>IF(Table1[[#This Row],[Churn]]="Yes","Lost Customer","Active Customer")</f>
        <v>Active Customer</v>
      </c>
      <c r="Q9759" s="3">
        <f>IF(Table1[[#This Row],[Tenure]]&lt;=12,"0-1 Year",)</f>
        <v>0</v>
      </c>
      <c r="R9759" s="3" t="str">
        <f>IF(Table1[[#This Row],[MonthlyCharges]]&lt;35,"low",IF(Table1[[#This Row],[MonthlyCharges]]&lt;70,"Medium","High"))</f>
        <v>Medium</v>
      </c>
    </row>
    <row r="9760" spans="1:18" x14ac:dyDescent="0.35">
      <c r="A9760" s="1" t="s">
        <v>9793</v>
      </c>
      <c r="B9760" s="1" t="s">
        <v>7</v>
      </c>
      <c r="C9760" s="1">
        <v>48</v>
      </c>
      <c r="D9760" s="1" t="s">
        <v>3</v>
      </c>
      <c r="E9760" s="1" t="s">
        <v>4</v>
      </c>
      <c r="F9760" s="1" t="s">
        <v>4</v>
      </c>
      <c r="G9760" s="1">
        <v>34</v>
      </c>
      <c r="H9760" s="1" t="s">
        <v>15</v>
      </c>
      <c r="I9760" s="1" t="s">
        <v>12</v>
      </c>
      <c r="J9760" s="1" t="s">
        <v>34</v>
      </c>
      <c r="K9760" s="1">
        <v>0</v>
      </c>
      <c r="L9760" s="1">
        <v>17.77</v>
      </c>
      <c r="M9760" s="1">
        <v>1</v>
      </c>
      <c r="N9760" s="1">
        <v>6</v>
      </c>
      <c r="O9760" s="1" t="s">
        <v>3</v>
      </c>
      <c r="P9760" s="1" t="str">
        <f>IF(Table1[[#This Row],[Churn]]="Yes","Lost Customer","Active Customer")</f>
        <v>Active Customer</v>
      </c>
      <c r="Q9760" s="3">
        <f>IF(Table1[[#This Row],[Tenure]]&lt;=12,"0-1 Year",)</f>
        <v>0</v>
      </c>
      <c r="R9760" s="3" t="str">
        <f>IF(Table1[[#This Row],[MonthlyCharges]]&lt;35,"low",IF(Table1[[#This Row],[MonthlyCharges]]&lt;70,"Medium","High"))</f>
        <v>low</v>
      </c>
    </row>
    <row r="9761" spans="1:18" x14ac:dyDescent="0.35">
      <c r="A9761" s="1" t="s">
        <v>9794</v>
      </c>
      <c r="B9761" s="1" t="s">
        <v>8</v>
      </c>
      <c r="C9761" s="1">
        <v>33</v>
      </c>
      <c r="D9761" s="1" t="s">
        <v>3</v>
      </c>
      <c r="E9761" s="1" t="s">
        <v>4</v>
      </c>
      <c r="F9761" s="1" t="s">
        <v>3</v>
      </c>
      <c r="G9761" s="1">
        <v>66</v>
      </c>
      <c r="H9761" s="1" t="s">
        <v>15</v>
      </c>
      <c r="I9761" s="1" t="s">
        <v>11</v>
      </c>
      <c r="J9761" s="1" t="s">
        <v>32</v>
      </c>
      <c r="K9761" s="1">
        <v>32.67</v>
      </c>
      <c r="L9761" s="1">
        <v>2165.6999999999998</v>
      </c>
      <c r="M9761" s="1">
        <v>8</v>
      </c>
      <c r="N9761" s="1">
        <v>6</v>
      </c>
      <c r="O9761" s="1" t="s">
        <v>3</v>
      </c>
      <c r="P9761" s="1" t="str">
        <f>IF(Table1[[#This Row],[Churn]]="Yes","Lost Customer","Active Customer")</f>
        <v>Active Customer</v>
      </c>
      <c r="Q9761" s="3">
        <f>IF(Table1[[#This Row],[Tenure]]&lt;=12,"0-1 Year",)</f>
        <v>0</v>
      </c>
      <c r="R9761" s="3" t="str">
        <f>IF(Table1[[#This Row],[MonthlyCharges]]&lt;35,"low",IF(Table1[[#This Row],[MonthlyCharges]]&lt;70,"Medium","High"))</f>
        <v>low</v>
      </c>
    </row>
    <row r="9762" spans="1:18" x14ac:dyDescent="0.35">
      <c r="A9762" s="1" t="s">
        <v>9795</v>
      </c>
      <c r="B9762" s="1" t="s">
        <v>8</v>
      </c>
      <c r="C9762" s="1">
        <v>29</v>
      </c>
      <c r="D9762" s="1" t="s">
        <v>3</v>
      </c>
      <c r="E9762" s="1" t="s">
        <v>4</v>
      </c>
      <c r="F9762" s="1" t="s">
        <v>3</v>
      </c>
      <c r="G9762" s="1">
        <v>16</v>
      </c>
      <c r="H9762" s="1" t="s">
        <v>14</v>
      </c>
      <c r="I9762" s="1" t="s">
        <v>11</v>
      </c>
      <c r="J9762" s="1" t="s">
        <v>40</v>
      </c>
      <c r="K9762" s="1">
        <v>62.71</v>
      </c>
      <c r="L9762" s="1">
        <v>1002.95</v>
      </c>
      <c r="M9762" s="1">
        <v>1</v>
      </c>
      <c r="N9762" s="1">
        <v>8</v>
      </c>
      <c r="O9762" s="1" t="s">
        <v>3</v>
      </c>
      <c r="P9762" s="1" t="str">
        <f>IF(Table1[[#This Row],[Churn]]="Yes","Lost Customer","Active Customer")</f>
        <v>Active Customer</v>
      </c>
      <c r="Q9762" s="3">
        <f>IF(Table1[[#This Row],[Tenure]]&lt;=12,"0-1 Year",)</f>
        <v>0</v>
      </c>
      <c r="R9762" s="3" t="str">
        <f>IF(Table1[[#This Row],[MonthlyCharges]]&lt;35,"low",IF(Table1[[#This Row],[MonthlyCharges]]&lt;70,"Medium","High"))</f>
        <v>Medium</v>
      </c>
    </row>
    <row r="9763" spans="1:18" x14ac:dyDescent="0.35">
      <c r="A9763" s="1" t="s">
        <v>9796</v>
      </c>
      <c r="B9763" s="1" t="s">
        <v>8</v>
      </c>
      <c r="C9763" s="1">
        <v>45</v>
      </c>
      <c r="D9763" s="1" t="s">
        <v>3</v>
      </c>
      <c r="E9763" s="1" t="s">
        <v>4</v>
      </c>
      <c r="F9763" s="1" t="s">
        <v>3</v>
      </c>
      <c r="G9763" s="1">
        <v>15</v>
      </c>
      <c r="H9763" s="1" t="s">
        <v>14</v>
      </c>
      <c r="I9763" s="1" t="s">
        <v>10</v>
      </c>
      <c r="J9763" s="1" t="s">
        <v>34</v>
      </c>
      <c r="K9763" s="1">
        <v>101.58</v>
      </c>
      <c r="L9763" s="1">
        <v>1538.44</v>
      </c>
      <c r="M9763" s="1">
        <v>0</v>
      </c>
      <c r="N9763" s="1">
        <v>8</v>
      </c>
      <c r="O9763" s="1" t="s">
        <v>3</v>
      </c>
      <c r="P9763" s="1" t="str">
        <f>IF(Table1[[#This Row],[Churn]]="Yes","Lost Customer","Active Customer")</f>
        <v>Active Customer</v>
      </c>
      <c r="Q9763" s="3">
        <f>IF(Table1[[#This Row],[Tenure]]&lt;=12,"0-1 Year",)</f>
        <v>0</v>
      </c>
      <c r="R9763" s="3" t="str">
        <f>IF(Table1[[#This Row],[MonthlyCharges]]&lt;35,"low",IF(Table1[[#This Row],[MonthlyCharges]]&lt;70,"Medium","High"))</f>
        <v>High</v>
      </c>
    </row>
    <row r="9764" spans="1:18" x14ac:dyDescent="0.35">
      <c r="A9764" s="1" t="s">
        <v>9797</v>
      </c>
      <c r="B9764" s="1" t="s">
        <v>7</v>
      </c>
      <c r="C9764" s="1">
        <v>26</v>
      </c>
      <c r="D9764" s="1" t="s">
        <v>3</v>
      </c>
      <c r="E9764" s="1" t="s">
        <v>4</v>
      </c>
      <c r="F9764" s="1" t="s">
        <v>3</v>
      </c>
      <c r="G9764" s="1">
        <v>15</v>
      </c>
      <c r="H9764" s="1" t="s">
        <v>14</v>
      </c>
      <c r="I9764" s="1" t="s">
        <v>11</v>
      </c>
      <c r="J9764" s="1" t="s">
        <v>44</v>
      </c>
      <c r="K9764" s="1">
        <v>82.63</v>
      </c>
      <c r="L9764" s="1">
        <v>1246.79</v>
      </c>
      <c r="M9764" s="1">
        <v>2</v>
      </c>
      <c r="N9764" s="1">
        <v>7</v>
      </c>
      <c r="O9764" s="1" t="s">
        <v>3</v>
      </c>
      <c r="P9764" s="1" t="str">
        <f>IF(Table1[[#This Row],[Churn]]="Yes","Lost Customer","Active Customer")</f>
        <v>Active Customer</v>
      </c>
      <c r="Q9764" s="3">
        <f>IF(Table1[[#This Row],[Tenure]]&lt;=12,"0-1 Year",)</f>
        <v>0</v>
      </c>
      <c r="R9764" s="3" t="str">
        <f>IF(Table1[[#This Row],[MonthlyCharges]]&lt;35,"low",IF(Table1[[#This Row],[MonthlyCharges]]&lt;70,"Medium","High"))</f>
        <v>High</v>
      </c>
    </row>
    <row r="9765" spans="1:18" x14ac:dyDescent="0.35">
      <c r="A9765" s="1" t="s">
        <v>9798</v>
      </c>
      <c r="B9765" s="1" t="s">
        <v>8</v>
      </c>
      <c r="C9765" s="1">
        <v>33</v>
      </c>
      <c r="D9765" s="1" t="s">
        <v>3</v>
      </c>
      <c r="E9765" s="1" t="s">
        <v>4</v>
      </c>
      <c r="F9765" s="1" t="s">
        <v>4</v>
      </c>
      <c r="G9765" s="1">
        <v>56</v>
      </c>
      <c r="H9765" s="1" t="s">
        <v>14</v>
      </c>
      <c r="I9765" s="1" t="s">
        <v>10</v>
      </c>
      <c r="J9765" s="1" t="s">
        <v>40</v>
      </c>
      <c r="K9765" s="1">
        <v>30.58</v>
      </c>
      <c r="L9765" s="1">
        <v>1719.17</v>
      </c>
      <c r="M9765" s="1">
        <v>4</v>
      </c>
      <c r="N9765" s="1">
        <v>8</v>
      </c>
      <c r="O9765" s="1" t="s">
        <v>3</v>
      </c>
      <c r="P9765" s="1" t="str">
        <f>IF(Table1[[#This Row],[Churn]]="Yes","Lost Customer","Active Customer")</f>
        <v>Active Customer</v>
      </c>
      <c r="Q9765" s="3">
        <f>IF(Table1[[#This Row],[Tenure]]&lt;=12,"0-1 Year",)</f>
        <v>0</v>
      </c>
      <c r="R9765" s="3" t="str">
        <f>IF(Table1[[#This Row],[MonthlyCharges]]&lt;35,"low",IF(Table1[[#This Row],[MonthlyCharges]]&lt;70,"Medium","High"))</f>
        <v>low</v>
      </c>
    </row>
    <row r="9766" spans="1:18" x14ac:dyDescent="0.35">
      <c r="A9766" s="1" t="s">
        <v>9799</v>
      </c>
      <c r="B9766" s="1" t="s">
        <v>7</v>
      </c>
      <c r="C9766" s="1">
        <v>68</v>
      </c>
      <c r="D9766" s="1" t="s">
        <v>3</v>
      </c>
      <c r="E9766" s="1" t="s">
        <v>3</v>
      </c>
      <c r="F9766" s="1" t="s">
        <v>4</v>
      </c>
      <c r="G9766" s="1">
        <v>28</v>
      </c>
      <c r="H9766" s="1" t="s">
        <v>15</v>
      </c>
      <c r="I9766" s="1" t="s">
        <v>12</v>
      </c>
      <c r="J9766" s="1" t="s">
        <v>44</v>
      </c>
      <c r="K9766" s="1">
        <v>0</v>
      </c>
      <c r="L9766" s="1">
        <v>7.35</v>
      </c>
      <c r="M9766" s="1">
        <v>0</v>
      </c>
      <c r="N9766" s="1">
        <v>8</v>
      </c>
      <c r="O9766" s="1" t="s">
        <v>3</v>
      </c>
      <c r="P9766" s="1" t="str">
        <f>IF(Table1[[#This Row],[Churn]]="Yes","Lost Customer","Active Customer")</f>
        <v>Active Customer</v>
      </c>
      <c r="Q9766" s="3">
        <f>IF(Table1[[#This Row],[Tenure]]&lt;=12,"0-1 Year",)</f>
        <v>0</v>
      </c>
      <c r="R9766" s="3" t="str">
        <f>IF(Table1[[#This Row],[MonthlyCharges]]&lt;35,"low",IF(Table1[[#This Row],[MonthlyCharges]]&lt;70,"Medium","High"))</f>
        <v>low</v>
      </c>
    </row>
    <row r="9767" spans="1:18" x14ac:dyDescent="0.35">
      <c r="A9767" s="1" t="s">
        <v>9800</v>
      </c>
      <c r="B9767" s="1" t="s">
        <v>8</v>
      </c>
      <c r="C9767" s="1">
        <v>41</v>
      </c>
      <c r="D9767" s="1" t="s">
        <v>3</v>
      </c>
      <c r="E9767" s="1" t="s">
        <v>3</v>
      </c>
      <c r="F9767" s="1" t="s">
        <v>3</v>
      </c>
      <c r="G9767" s="1">
        <v>39</v>
      </c>
      <c r="H9767" s="1" t="s">
        <v>16</v>
      </c>
      <c r="I9767" s="1" t="s">
        <v>10</v>
      </c>
      <c r="J9767" s="1" t="s">
        <v>34</v>
      </c>
      <c r="K9767" s="1">
        <v>95.53</v>
      </c>
      <c r="L9767" s="1">
        <v>3716.24</v>
      </c>
      <c r="M9767" s="1">
        <v>8</v>
      </c>
      <c r="N9767" s="1">
        <v>5</v>
      </c>
      <c r="O9767" s="1" t="s">
        <v>3</v>
      </c>
      <c r="P9767" s="1" t="str">
        <f>IF(Table1[[#This Row],[Churn]]="Yes","Lost Customer","Active Customer")</f>
        <v>Active Customer</v>
      </c>
      <c r="Q9767" s="3">
        <f>IF(Table1[[#This Row],[Tenure]]&lt;=12,"0-1 Year",)</f>
        <v>0</v>
      </c>
      <c r="R9767" s="3" t="str">
        <f>IF(Table1[[#This Row],[MonthlyCharges]]&lt;35,"low",IF(Table1[[#This Row],[MonthlyCharges]]&lt;70,"Medium","High"))</f>
        <v>High</v>
      </c>
    </row>
    <row r="9768" spans="1:18" x14ac:dyDescent="0.35">
      <c r="A9768" s="1" t="s">
        <v>9801</v>
      </c>
      <c r="B9768" s="1" t="s">
        <v>8</v>
      </c>
      <c r="C9768" s="1">
        <v>23</v>
      </c>
      <c r="D9768" s="1" t="s">
        <v>3</v>
      </c>
      <c r="E9768" s="1" t="s">
        <v>3</v>
      </c>
      <c r="F9768" s="1" t="s">
        <v>3</v>
      </c>
      <c r="G9768" s="1">
        <v>12</v>
      </c>
      <c r="H9768" s="1" t="s">
        <v>14</v>
      </c>
      <c r="I9768" s="1" t="s">
        <v>12</v>
      </c>
      <c r="J9768" s="1" t="s">
        <v>40</v>
      </c>
      <c r="K9768" s="1">
        <v>0</v>
      </c>
      <c r="L9768" s="1">
        <v>-7.2</v>
      </c>
      <c r="M9768" s="1">
        <v>3</v>
      </c>
      <c r="N9768" s="1">
        <v>9</v>
      </c>
      <c r="O9768" s="1" t="s">
        <v>3</v>
      </c>
      <c r="P9768" s="1" t="str">
        <f>IF(Table1[[#This Row],[Churn]]="Yes","Lost Customer","Active Customer")</f>
        <v>Active Customer</v>
      </c>
      <c r="Q9768" s="3" t="str">
        <f>IF(Table1[[#This Row],[Tenure]]&lt;=12,"0-1 Year",)</f>
        <v>0-1 Year</v>
      </c>
      <c r="R9768" s="3" t="str">
        <f>IF(Table1[[#This Row],[MonthlyCharges]]&lt;35,"low",IF(Table1[[#This Row],[MonthlyCharges]]&lt;70,"Medium","High"))</f>
        <v>low</v>
      </c>
    </row>
    <row r="9769" spans="1:18" x14ac:dyDescent="0.35">
      <c r="A9769" s="1" t="s">
        <v>9802</v>
      </c>
      <c r="B9769" s="1" t="s">
        <v>8</v>
      </c>
      <c r="C9769" s="1">
        <v>34</v>
      </c>
      <c r="D9769" s="1" t="s">
        <v>3</v>
      </c>
      <c r="E9769" s="1" t="s">
        <v>3</v>
      </c>
      <c r="F9769" s="1" t="s">
        <v>3</v>
      </c>
      <c r="G9769" s="1">
        <v>34</v>
      </c>
      <c r="H9769" s="1" t="s">
        <v>14</v>
      </c>
      <c r="I9769" s="1" t="s">
        <v>11</v>
      </c>
      <c r="J9769" s="1" t="s">
        <v>40</v>
      </c>
      <c r="K9769" s="1">
        <v>37.86</v>
      </c>
      <c r="L9769" s="1">
        <v>1306.67</v>
      </c>
      <c r="M9769" s="1">
        <v>6</v>
      </c>
      <c r="N9769" s="1">
        <v>10</v>
      </c>
      <c r="O9769" s="1" t="s">
        <v>3</v>
      </c>
      <c r="P9769" s="1" t="str">
        <f>IF(Table1[[#This Row],[Churn]]="Yes","Lost Customer","Active Customer")</f>
        <v>Active Customer</v>
      </c>
      <c r="Q9769" s="3">
        <f>IF(Table1[[#This Row],[Tenure]]&lt;=12,"0-1 Year",)</f>
        <v>0</v>
      </c>
      <c r="R9769" s="3" t="str">
        <f>IF(Table1[[#This Row],[MonthlyCharges]]&lt;35,"low",IF(Table1[[#This Row],[MonthlyCharges]]&lt;70,"Medium","High"))</f>
        <v>Medium</v>
      </c>
    </row>
    <row r="9770" spans="1:18" x14ac:dyDescent="0.35">
      <c r="A9770" s="1" t="s">
        <v>9803</v>
      </c>
      <c r="B9770" s="1" t="s">
        <v>8</v>
      </c>
      <c r="C9770" s="1">
        <v>25</v>
      </c>
      <c r="D9770" s="1" t="s">
        <v>3</v>
      </c>
      <c r="E9770" s="1" t="s">
        <v>4</v>
      </c>
      <c r="F9770" s="1" t="s">
        <v>4</v>
      </c>
      <c r="G9770" s="1">
        <v>6</v>
      </c>
      <c r="H9770" s="1" t="s">
        <v>15</v>
      </c>
      <c r="I9770" s="1" t="s">
        <v>10</v>
      </c>
      <c r="J9770" s="1" t="s">
        <v>40</v>
      </c>
      <c r="K9770" s="1">
        <v>49</v>
      </c>
      <c r="L9770" s="1">
        <v>276.66000000000003</v>
      </c>
      <c r="M9770" s="1">
        <v>8</v>
      </c>
      <c r="N9770" s="1">
        <v>10</v>
      </c>
      <c r="O9770" s="1" t="s">
        <v>3</v>
      </c>
      <c r="P9770" s="1" t="str">
        <f>IF(Table1[[#This Row],[Churn]]="Yes","Lost Customer","Active Customer")</f>
        <v>Active Customer</v>
      </c>
      <c r="Q9770" s="3" t="str">
        <f>IF(Table1[[#This Row],[Tenure]]&lt;=12,"0-1 Year",)</f>
        <v>0-1 Year</v>
      </c>
      <c r="R9770" s="3" t="str">
        <f>IF(Table1[[#This Row],[MonthlyCharges]]&lt;35,"low",IF(Table1[[#This Row],[MonthlyCharges]]&lt;70,"Medium","High"))</f>
        <v>Medium</v>
      </c>
    </row>
    <row r="9771" spans="1:18" x14ac:dyDescent="0.35">
      <c r="A9771" s="1" t="s">
        <v>9804</v>
      </c>
      <c r="B9771" s="1" t="s">
        <v>8</v>
      </c>
      <c r="C9771" s="1">
        <v>20</v>
      </c>
      <c r="D9771" s="1" t="s">
        <v>3</v>
      </c>
      <c r="E9771" s="1" t="s">
        <v>3</v>
      </c>
      <c r="F9771" s="1" t="s">
        <v>3</v>
      </c>
      <c r="G9771" s="1">
        <v>57</v>
      </c>
      <c r="H9771" s="1" t="s">
        <v>15</v>
      </c>
      <c r="I9771" s="1" t="s">
        <v>11</v>
      </c>
      <c r="J9771" s="1" t="s">
        <v>44</v>
      </c>
      <c r="K9771" s="1">
        <v>29.59</v>
      </c>
      <c r="L9771" s="1">
        <v>1688.28</v>
      </c>
      <c r="M9771" s="1">
        <v>5</v>
      </c>
      <c r="N9771" s="1">
        <v>1</v>
      </c>
      <c r="O9771" s="1" t="s">
        <v>3</v>
      </c>
      <c r="P9771" s="1" t="str">
        <f>IF(Table1[[#This Row],[Churn]]="Yes","Lost Customer","Active Customer")</f>
        <v>Active Customer</v>
      </c>
      <c r="Q9771" s="3">
        <f>IF(Table1[[#This Row],[Tenure]]&lt;=12,"0-1 Year",)</f>
        <v>0</v>
      </c>
      <c r="R9771" s="3" t="str">
        <f>IF(Table1[[#This Row],[MonthlyCharges]]&lt;35,"low",IF(Table1[[#This Row],[MonthlyCharges]]&lt;70,"Medium","High"))</f>
        <v>low</v>
      </c>
    </row>
    <row r="9772" spans="1:18" x14ac:dyDescent="0.35">
      <c r="A9772" s="1" t="s">
        <v>9805</v>
      </c>
      <c r="B9772" s="1" t="s">
        <v>7</v>
      </c>
      <c r="C9772" s="1">
        <v>54</v>
      </c>
      <c r="D9772" s="1" t="s">
        <v>3</v>
      </c>
      <c r="E9772" s="1" t="s">
        <v>3</v>
      </c>
      <c r="F9772" s="1" t="s">
        <v>3</v>
      </c>
      <c r="G9772" s="1">
        <v>68</v>
      </c>
      <c r="H9772" s="1" t="s">
        <v>15</v>
      </c>
      <c r="I9772" s="1" t="s">
        <v>10</v>
      </c>
      <c r="J9772" s="1" t="s">
        <v>40</v>
      </c>
      <c r="K9772" s="1">
        <v>50.85</v>
      </c>
      <c r="L9772" s="1">
        <v>3447.86</v>
      </c>
      <c r="M9772" s="1">
        <v>6</v>
      </c>
      <c r="N9772" s="1">
        <v>4</v>
      </c>
      <c r="O9772" s="1" t="s">
        <v>4</v>
      </c>
      <c r="P9772" s="1" t="str">
        <f>IF(Table1[[#This Row],[Churn]]="Yes","Lost Customer","Active Customer")</f>
        <v>Lost Customer</v>
      </c>
      <c r="Q9772" s="3">
        <f>IF(Table1[[#This Row],[Tenure]]&lt;=12,"0-1 Year",)</f>
        <v>0</v>
      </c>
      <c r="R9772" s="3" t="str">
        <f>IF(Table1[[#This Row],[MonthlyCharges]]&lt;35,"low",IF(Table1[[#This Row],[MonthlyCharges]]&lt;70,"Medium","High"))</f>
        <v>Medium</v>
      </c>
    </row>
    <row r="9773" spans="1:18" x14ac:dyDescent="0.35">
      <c r="A9773" s="1" t="s">
        <v>9806</v>
      </c>
      <c r="B9773" s="1" t="s">
        <v>7</v>
      </c>
      <c r="C9773" s="1">
        <v>60</v>
      </c>
      <c r="D9773" s="1" t="s">
        <v>4</v>
      </c>
      <c r="E9773" s="1" t="s">
        <v>4</v>
      </c>
      <c r="F9773" s="1" t="s">
        <v>3</v>
      </c>
      <c r="G9773" s="1">
        <v>4</v>
      </c>
      <c r="H9773" s="1" t="s">
        <v>15</v>
      </c>
      <c r="I9773" s="1" t="s">
        <v>10</v>
      </c>
      <c r="J9773" s="1" t="s">
        <v>44</v>
      </c>
      <c r="K9773" s="1">
        <v>45.27</v>
      </c>
      <c r="L9773" s="1">
        <v>169.2</v>
      </c>
      <c r="M9773" s="1">
        <v>2</v>
      </c>
      <c r="N9773" s="1">
        <v>4</v>
      </c>
      <c r="O9773" s="1" t="s">
        <v>3</v>
      </c>
      <c r="P9773" s="1" t="str">
        <f>IF(Table1[[#This Row],[Churn]]="Yes","Lost Customer","Active Customer")</f>
        <v>Active Customer</v>
      </c>
      <c r="Q9773" s="3" t="str">
        <f>IF(Table1[[#This Row],[Tenure]]&lt;=12,"0-1 Year",)</f>
        <v>0-1 Year</v>
      </c>
      <c r="R9773" s="3" t="str">
        <f>IF(Table1[[#This Row],[MonthlyCharges]]&lt;35,"low",IF(Table1[[#This Row],[MonthlyCharges]]&lt;70,"Medium","High"))</f>
        <v>Medium</v>
      </c>
    </row>
    <row r="9774" spans="1:18" x14ac:dyDescent="0.35">
      <c r="A9774" s="1" t="s">
        <v>9807</v>
      </c>
      <c r="B9774" s="1" t="s">
        <v>7</v>
      </c>
      <c r="C9774" s="1">
        <v>60</v>
      </c>
      <c r="D9774" s="1" t="s">
        <v>3</v>
      </c>
      <c r="E9774" s="1" t="s">
        <v>4</v>
      </c>
      <c r="F9774" s="1" t="s">
        <v>4</v>
      </c>
      <c r="G9774" s="1">
        <v>66</v>
      </c>
      <c r="H9774" s="1" t="s">
        <v>16</v>
      </c>
      <c r="I9774" s="1" t="s">
        <v>10</v>
      </c>
      <c r="J9774" s="1" t="s">
        <v>40</v>
      </c>
      <c r="K9774" s="1">
        <v>86.42</v>
      </c>
      <c r="L9774" s="1">
        <v>5712.95</v>
      </c>
      <c r="M9774" s="1">
        <v>5</v>
      </c>
      <c r="N9774" s="1">
        <v>5</v>
      </c>
      <c r="O9774" s="1" t="s">
        <v>3</v>
      </c>
      <c r="P9774" s="1" t="str">
        <f>IF(Table1[[#This Row],[Churn]]="Yes","Lost Customer","Active Customer")</f>
        <v>Active Customer</v>
      </c>
      <c r="Q9774" s="3">
        <f>IF(Table1[[#This Row],[Tenure]]&lt;=12,"0-1 Year",)</f>
        <v>0</v>
      </c>
      <c r="R9774" s="3" t="str">
        <f>IF(Table1[[#This Row],[MonthlyCharges]]&lt;35,"low",IF(Table1[[#This Row],[MonthlyCharges]]&lt;70,"Medium","High"))</f>
        <v>High</v>
      </c>
    </row>
    <row r="9775" spans="1:18" x14ac:dyDescent="0.35">
      <c r="A9775" s="1" t="s">
        <v>9808</v>
      </c>
      <c r="B9775" s="1" t="s">
        <v>8</v>
      </c>
      <c r="C9775" s="1">
        <v>68</v>
      </c>
      <c r="D9775" s="1" t="s">
        <v>4</v>
      </c>
      <c r="E9775" s="1" t="s">
        <v>4</v>
      </c>
      <c r="F9775" s="1" t="s">
        <v>3</v>
      </c>
      <c r="G9775" s="1">
        <v>47</v>
      </c>
      <c r="H9775" s="1" t="s">
        <v>16</v>
      </c>
      <c r="I9775" s="1" t="s">
        <v>10</v>
      </c>
      <c r="J9775" s="1" t="s">
        <v>40</v>
      </c>
      <c r="K9775" s="1">
        <v>70.400000000000006</v>
      </c>
      <c r="L9775" s="1">
        <v>3318.13</v>
      </c>
      <c r="M9775" s="1">
        <v>8</v>
      </c>
      <c r="N9775" s="1">
        <v>10</v>
      </c>
      <c r="O9775" s="1" t="s">
        <v>3</v>
      </c>
      <c r="P9775" s="1" t="str">
        <f>IF(Table1[[#This Row],[Churn]]="Yes","Lost Customer","Active Customer")</f>
        <v>Active Customer</v>
      </c>
      <c r="Q9775" s="3">
        <f>IF(Table1[[#This Row],[Tenure]]&lt;=12,"0-1 Year",)</f>
        <v>0</v>
      </c>
      <c r="R9775" s="3" t="str">
        <f>IF(Table1[[#This Row],[MonthlyCharges]]&lt;35,"low",IF(Table1[[#This Row],[MonthlyCharges]]&lt;70,"Medium","High"))</f>
        <v>High</v>
      </c>
    </row>
    <row r="9776" spans="1:18" x14ac:dyDescent="0.35">
      <c r="A9776" s="1" t="s">
        <v>9809</v>
      </c>
      <c r="B9776" s="1" t="s">
        <v>8</v>
      </c>
      <c r="C9776" s="1">
        <v>66</v>
      </c>
      <c r="D9776" s="1" t="s">
        <v>4</v>
      </c>
      <c r="E9776" s="1" t="s">
        <v>4</v>
      </c>
      <c r="F9776" s="1" t="s">
        <v>3</v>
      </c>
      <c r="G9776" s="1">
        <v>60</v>
      </c>
      <c r="H9776" s="1" t="s">
        <v>14</v>
      </c>
      <c r="I9776" s="1" t="s">
        <v>11</v>
      </c>
      <c r="J9776" s="1" t="s">
        <v>32</v>
      </c>
      <c r="K9776" s="1">
        <v>82.77</v>
      </c>
      <c r="L9776" s="1">
        <v>4972.01</v>
      </c>
      <c r="M9776" s="1">
        <v>6</v>
      </c>
      <c r="N9776" s="1">
        <v>6</v>
      </c>
      <c r="O9776" s="1" t="s">
        <v>3</v>
      </c>
      <c r="P9776" s="1" t="str">
        <f>IF(Table1[[#This Row],[Churn]]="Yes","Lost Customer","Active Customer")</f>
        <v>Active Customer</v>
      </c>
      <c r="Q9776" s="3">
        <f>IF(Table1[[#This Row],[Tenure]]&lt;=12,"0-1 Year",)</f>
        <v>0</v>
      </c>
      <c r="R9776" s="3" t="str">
        <f>IF(Table1[[#This Row],[MonthlyCharges]]&lt;35,"low",IF(Table1[[#This Row],[MonthlyCharges]]&lt;70,"Medium","High"))</f>
        <v>High</v>
      </c>
    </row>
    <row r="9777" spans="1:18" x14ac:dyDescent="0.35">
      <c r="A9777" s="1" t="s">
        <v>9810</v>
      </c>
      <c r="B9777" s="1" t="s">
        <v>7</v>
      </c>
      <c r="C9777" s="1">
        <v>19</v>
      </c>
      <c r="D9777" s="1" t="s">
        <v>3</v>
      </c>
      <c r="E9777" s="1" t="s">
        <v>4</v>
      </c>
      <c r="F9777" s="1" t="s">
        <v>4</v>
      </c>
      <c r="G9777" s="1">
        <v>54</v>
      </c>
      <c r="H9777" s="1" t="s">
        <v>16</v>
      </c>
      <c r="I9777" s="1" t="s">
        <v>10</v>
      </c>
      <c r="J9777" s="1" t="s">
        <v>40</v>
      </c>
      <c r="K9777" s="1">
        <v>26.62</v>
      </c>
      <c r="L9777" s="1">
        <v>1441.56</v>
      </c>
      <c r="M9777" s="1">
        <v>3</v>
      </c>
      <c r="N9777" s="1">
        <v>8</v>
      </c>
      <c r="O9777" s="1" t="s">
        <v>3</v>
      </c>
      <c r="P9777" s="1" t="str">
        <f>IF(Table1[[#This Row],[Churn]]="Yes","Lost Customer","Active Customer")</f>
        <v>Active Customer</v>
      </c>
      <c r="Q9777" s="3">
        <f>IF(Table1[[#This Row],[Tenure]]&lt;=12,"0-1 Year",)</f>
        <v>0</v>
      </c>
      <c r="R9777" s="3" t="str">
        <f>IF(Table1[[#This Row],[MonthlyCharges]]&lt;35,"low",IF(Table1[[#This Row],[MonthlyCharges]]&lt;70,"Medium","High"))</f>
        <v>low</v>
      </c>
    </row>
    <row r="9778" spans="1:18" x14ac:dyDescent="0.35">
      <c r="A9778" s="1" t="s">
        <v>9811</v>
      </c>
      <c r="B9778" s="1" t="s">
        <v>7</v>
      </c>
      <c r="C9778" s="1">
        <v>52</v>
      </c>
      <c r="D9778" s="1" t="s">
        <v>3</v>
      </c>
      <c r="E9778" s="1" t="s">
        <v>3</v>
      </c>
      <c r="F9778" s="1" t="s">
        <v>3</v>
      </c>
      <c r="G9778" s="1">
        <v>16</v>
      </c>
      <c r="H9778" s="1" t="s">
        <v>14</v>
      </c>
      <c r="I9778" s="1" t="s">
        <v>11</v>
      </c>
      <c r="J9778" s="1" t="s">
        <v>44</v>
      </c>
      <c r="K9778" s="1">
        <v>46.26</v>
      </c>
      <c r="L9778" s="1">
        <v>721.18</v>
      </c>
      <c r="M9778" s="1">
        <v>2</v>
      </c>
      <c r="N9778" s="1">
        <v>8</v>
      </c>
      <c r="O9778" s="1" t="s">
        <v>3</v>
      </c>
      <c r="P9778" s="1" t="str">
        <f>IF(Table1[[#This Row],[Churn]]="Yes","Lost Customer","Active Customer")</f>
        <v>Active Customer</v>
      </c>
      <c r="Q9778" s="3">
        <f>IF(Table1[[#This Row],[Tenure]]&lt;=12,"0-1 Year",)</f>
        <v>0</v>
      </c>
      <c r="R9778" s="3" t="str">
        <f>IF(Table1[[#This Row],[MonthlyCharges]]&lt;35,"low",IF(Table1[[#This Row],[MonthlyCharges]]&lt;70,"Medium","High"))</f>
        <v>Medium</v>
      </c>
    </row>
    <row r="9779" spans="1:18" x14ac:dyDescent="0.35">
      <c r="A9779" s="1" t="s">
        <v>9812</v>
      </c>
      <c r="B9779" s="1" t="s">
        <v>7</v>
      </c>
      <c r="C9779" s="1">
        <v>33</v>
      </c>
      <c r="D9779" s="1" t="s">
        <v>3</v>
      </c>
      <c r="E9779" s="1" t="s">
        <v>4</v>
      </c>
      <c r="F9779" s="1" t="s">
        <v>3</v>
      </c>
      <c r="G9779" s="1">
        <v>19</v>
      </c>
      <c r="H9779" s="1" t="s">
        <v>14</v>
      </c>
      <c r="I9779" s="1" t="s">
        <v>10</v>
      </c>
      <c r="J9779" s="1" t="s">
        <v>44</v>
      </c>
      <c r="K9779" s="1">
        <v>82.22</v>
      </c>
      <c r="L9779" s="1">
        <v>1561.52</v>
      </c>
      <c r="M9779" s="1">
        <v>3</v>
      </c>
      <c r="N9779" s="1">
        <v>4</v>
      </c>
      <c r="O9779" s="1" t="s">
        <v>3</v>
      </c>
      <c r="P9779" s="1" t="str">
        <f>IF(Table1[[#This Row],[Churn]]="Yes","Lost Customer","Active Customer")</f>
        <v>Active Customer</v>
      </c>
      <c r="Q9779" s="3">
        <f>IF(Table1[[#This Row],[Tenure]]&lt;=12,"0-1 Year",)</f>
        <v>0</v>
      </c>
      <c r="R9779" s="3" t="str">
        <f>IF(Table1[[#This Row],[MonthlyCharges]]&lt;35,"low",IF(Table1[[#This Row],[MonthlyCharges]]&lt;70,"Medium","High"))</f>
        <v>High</v>
      </c>
    </row>
    <row r="9780" spans="1:18" x14ac:dyDescent="0.35">
      <c r="A9780" s="1" t="s">
        <v>9813</v>
      </c>
      <c r="B9780" s="1" t="s">
        <v>8</v>
      </c>
      <c r="C9780" s="1">
        <v>29</v>
      </c>
      <c r="D9780" s="1" t="s">
        <v>3</v>
      </c>
      <c r="E9780" s="1" t="s">
        <v>3</v>
      </c>
      <c r="F9780" s="1" t="s">
        <v>3</v>
      </c>
      <c r="G9780" s="1">
        <v>25</v>
      </c>
      <c r="H9780" s="1" t="s">
        <v>16</v>
      </c>
      <c r="I9780" s="1" t="s">
        <v>12</v>
      </c>
      <c r="J9780" s="1" t="s">
        <v>34</v>
      </c>
      <c r="K9780" s="1">
        <v>0</v>
      </c>
      <c r="L9780" s="1">
        <v>-1.04</v>
      </c>
      <c r="M9780" s="1">
        <v>3</v>
      </c>
      <c r="N9780" s="1">
        <v>10</v>
      </c>
      <c r="O9780" s="1" t="s">
        <v>3</v>
      </c>
      <c r="P9780" s="1" t="str">
        <f>IF(Table1[[#This Row],[Churn]]="Yes","Lost Customer","Active Customer")</f>
        <v>Active Customer</v>
      </c>
      <c r="Q9780" s="3">
        <f>IF(Table1[[#This Row],[Tenure]]&lt;=12,"0-1 Year",)</f>
        <v>0</v>
      </c>
      <c r="R9780" s="3" t="str">
        <f>IF(Table1[[#This Row],[MonthlyCharges]]&lt;35,"low",IF(Table1[[#This Row],[MonthlyCharges]]&lt;70,"Medium","High"))</f>
        <v>low</v>
      </c>
    </row>
    <row r="9781" spans="1:18" x14ac:dyDescent="0.35">
      <c r="A9781" s="1" t="s">
        <v>9814</v>
      </c>
      <c r="B9781" s="1" t="s">
        <v>8</v>
      </c>
      <c r="C9781" s="1">
        <v>38</v>
      </c>
      <c r="D9781" s="1" t="s">
        <v>3</v>
      </c>
      <c r="E9781" s="1" t="s">
        <v>4</v>
      </c>
      <c r="F9781" s="1" t="s">
        <v>3</v>
      </c>
      <c r="G9781" s="1">
        <v>22</v>
      </c>
      <c r="H9781" s="1" t="s">
        <v>14</v>
      </c>
      <c r="I9781" s="1" t="s">
        <v>11</v>
      </c>
      <c r="J9781" s="1" t="s">
        <v>40</v>
      </c>
      <c r="K9781" s="1">
        <v>25.1</v>
      </c>
      <c r="L9781" s="1">
        <v>561.92999999999995</v>
      </c>
      <c r="M9781" s="1">
        <v>1</v>
      </c>
      <c r="N9781" s="1">
        <v>3</v>
      </c>
      <c r="O9781" s="1" t="s">
        <v>3</v>
      </c>
      <c r="P9781" s="1" t="str">
        <f>IF(Table1[[#This Row],[Churn]]="Yes","Lost Customer","Active Customer")</f>
        <v>Active Customer</v>
      </c>
      <c r="Q9781" s="3">
        <f>IF(Table1[[#This Row],[Tenure]]&lt;=12,"0-1 Year",)</f>
        <v>0</v>
      </c>
      <c r="R9781" s="3" t="str">
        <f>IF(Table1[[#This Row],[MonthlyCharges]]&lt;35,"low",IF(Table1[[#This Row],[MonthlyCharges]]&lt;70,"Medium","High"))</f>
        <v>low</v>
      </c>
    </row>
    <row r="9782" spans="1:18" x14ac:dyDescent="0.35">
      <c r="A9782" s="1" t="s">
        <v>9815</v>
      </c>
      <c r="B9782" s="1" t="s">
        <v>8</v>
      </c>
      <c r="C9782" s="1">
        <v>22</v>
      </c>
      <c r="D9782" s="1" t="s">
        <v>3</v>
      </c>
      <c r="E9782" s="1" t="s">
        <v>3</v>
      </c>
      <c r="F9782" s="1" t="s">
        <v>3</v>
      </c>
      <c r="G9782" s="1">
        <v>54</v>
      </c>
      <c r="H9782" s="1" t="s">
        <v>15</v>
      </c>
      <c r="I9782" s="1" t="s">
        <v>11</v>
      </c>
      <c r="J9782" s="1" t="s">
        <v>40</v>
      </c>
      <c r="K9782" s="1">
        <v>27.36</v>
      </c>
      <c r="L9782" s="1">
        <v>1468</v>
      </c>
      <c r="M9782" s="1">
        <v>1</v>
      </c>
      <c r="N9782" s="1">
        <v>10</v>
      </c>
      <c r="O9782" s="1" t="s">
        <v>3</v>
      </c>
      <c r="P9782" s="1" t="str">
        <f>IF(Table1[[#This Row],[Churn]]="Yes","Lost Customer","Active Customer")</f>
        <v>Active Customer</v>
      </c>
      <c r="Q9782" s="3">
        <f>IF(Table1[[#This Row],[Tenure]]&lt;=12,"0-1 Year",)</f>
        <v>0</v>
      </c>
      <c r="R9782" s="3" t="str">
        <f>IF(Table1[[#This Row],[MonthlyCharges]]&lt;35,"low",IF(Table1[[#This Row],[MonthlyCharges]]&lt;70,"Medium","High"))</f>
        <v>low</v>
      </c>
    </row>
    <row r="9783" spans="1:18" x14ac:dyDescent="0.35">
      <c r="A9783" s="1" t="s">
        <v>9816</v>
      </c>
      <c r="B9783" s="1" t="s">
        <v>8</v>
      </c>
      <c r="C9783" s="1">
        <v>57</v>
      </c>
      <c r="D9783" s="1" t="s">
        <v>3</v>
      </c>
      <c r="E9783" s="1" t="s">
        <v>4</v>
      </c>
      <c r="F9783" s="1" t="s">
        <v>4</v>
      </c>
      <c r="G9783" s="1">
        <v>2</v>
      </c>
      <c r="H9783" s="1" t="s">
        <v>15</v>
      </c>
      <c r="I9783" s="1" t="s">
        <v>10</v>
      </c>
      <c r="J9783" s="1" t="s">
        <v>34</v>
      </c>
      <c r="K9783" s="1">
        <v>68.040000000000006</v>
      </c>
      <c r="L9783" s="1">
        <v>147.97999999999999</v>
      </c>
      <c r="M9783" s="1">
        <v>7</v>
      </c>
      <c r="N9783" s="1">
        <v>5</v>
      </c>
      <c r="O9783" s="1" t="s">
        <v>3</v>
      </c>
      <c r="P9783" s="1" t="str">
        <f>IF(Table1[[#This Row],[Churn]]="Yes","Lost Customer","Active Customer")</f>
        <v>Active Customer</v>
      </c>
      <c r="Q9783" s="3" t="str">
        <f>IF(Table1[[#This Row],[Tenure]]&lt;=12,"0-1 Year",)</f>
        <v>0-1 Year</v>
      </c>
      <c r="R9783" s="3" t="str">
        <f>IF(Table1[[#This Row],[MonthlyCharges]]&lt;35,"low",IF(Table1[[#This Row],[MonthlyCharges]]&lt;70,"Medium","High"))</f>
        <v>Medium</v>
      </c>
    </row>
    <row r="9784" spans="1:18" x14ac:dyDescent="0.35">
      <c r="A9784" s="1" t="s">
        <v>9817</v>
      </c>
      <c r="B9784" s="1" t="s">
        <v>7</v>
      </c>
      <c r="C9784" s="1">
        <v>52</v>
      </c>
      <c r="D9784" s="1" t="s">
        <v>3</v>
      </c>
      <c r="E9784" s="1" t="s">
        <v>4</v>
      </c>
      <c r="F9784" s="1" t="s">
        <v>4</v>
      </c>
      <c r="G9784" s="1">
        <v>7</v>
      </c>
      <c r="H9784" s="1" t="s">
        <v>14</v>
      </c>
      <c r="I9784" s="1" t="s">
        <v>11</v>
      </c>
      <c r="J9784" s="1" t="s">
        <v>44</v>
      </c>
      <c r="K9784" s="1">
        <v>81.709999999999994</v>
      </c>
      <c r="L9784" s="1">
        <v>591.52</v>
      </c>
      <c r="M9784" s="1">
        <v>3</v>
      </c>
      <c r="N9784" s="1">
        <v>4</v>
      </c>
      <c r="O9784" s="1" t="s">
        <v>4</v>
      </c>
      <c r="P9784" s="1" t="str">
        <f>IF(Table1[[#This Row],[Churn]]="Yes","Lost Customer","Active Customer")</f>
        <v>Lost Customer</v>
      </c>
      <c r="Q9784" s="3" t="str">
        <f>IF(Table1[[#This Row],[Tenure]]&lt;=12,"0-1 Year",)</f>
        <v>0-1 Year</v>
      </c>
      <c r="R9784" s="3" t="str">
        <f>IF(Table1[[#This Row],[MonthlyCharges]]&lt;35,"low",IF(Table1[[#This Row],[MonthlyCharges]]&lt;70,"Medium","High"))</f>
        <v>High</v>
      </c>
    </row>
    <row r="9785" spans="1:18" x14ac:dyDescent="0.35">
      <c r="A9785" s="1" t="s">
        <v>9818</v>
      </c>
      <c r="B9785" s="1" t="s">
        <v>7</v>
      </c>
      <c r="C9785" s="1">
        <v>47</v>
      </c>
      <c r="D9785" s="1" t="s">
        <v>3</v>
      </c>
      <c r="E9785" s="1" t="s">
        <v>4</v>
      </c>
      <c r="F9785" s="1" t="s">
        <v>3</v>
      </c>
      <c r="G9785" s="1">
        <v>41</v>
      </c>
      <c r="H9785" s="1" t="s">
        <v>16</v>
      </c>
      <c r="I9785" s="1" t="s">
        <v>11</v>
      </c>
      <c r="J9785" s="1" t="s">
        <v>34</v>
      </c>
      <c r="K9785" s="1">
        <v>119.56</v>
      </c>
      <c r="L9785" s="1">
        <v>4887.12</v>
      </c>
      <c r="M9785" s="1">
        <v>0</v>
      </c>
      <c r="N9785" s="1">
        <v>2</v>
      </c>
      <c r="O9785" s="1" t="s">
        <v>3</v>
      </c>
      <c r="P9785" s="1" t="str">
        <f>IF(Table1[[#This Row],[Churn]]="Yes","Lost Customer","Active Customer")</f>
        <v>Active Customer</v>
      </c>
      <c r="Q9785" s="3">
        <f>IF(Table1[[#This Row],[Tenure]]&lt;=12,"0-1 Year",)</f>
        <v>0</v>
      </c>
      <c r="R9785" s="3" t="str">
        <f>IF(Table1[[#This Row],[MonthlyCharges]]&lt;35,"low",IF(Table1[[#This Row],[MonthlyCharges]]&lt;70,"Medium","High"))</f>
        <v>High</v>
      </c>
    </row>
    <row r="9786" spans="1:18" x14ac:dyDescent="0.35">
      <c r="A9786" s="1" t="s">
        <v>9819</v>
      </c>
      <c r="B9786" s="1" t="s">
        <v>7</v>
      </c>
      <c r="C9786" s="1">
        <v>42</v>
      </c>
      <c r="D9786" s="1" t="s">
        <v>3</v>
      </c>
      <c r="E9786" s="1" t="s">
        <v>4</v>
      </c>
      <c r="F9786" s="1" t="s">
        <v>4</v>
      </c>
      <c r="G9786" s="1">
        <v>66</v>
      </c>
      <c r="H9786" s="1" t="s">
        <v>16</v>
      </c>
      <c r="I9786" s="1" t="s">
        <v>10</v>
      </c>
      <c r="J9786" s="1" t="s">
        <v>40</v>
      </c>
      <c r="K9786" s="1">
        <v>38.49</v>
      </c>
      <c r="L9786" s="1">
        <v>2551.79</v>
      </c>
      <c r="M9786" s="1">
        <v>2</v>
      </c>
      <c r="N9786" s="1">
        <v>7</v>
      </c>
      <c r="O9786" s="1" t="s">
        <v>3</v>
      </c>
      <c r="P9786" s="1" t="str">
        <f>IF(Table1[[#This Row],[Churn]]="Yes","Lost Customer","Active Customer")</f>
        <v>Active Customer</v>
      </c>
      <c r="Q9786" s="3">
        <f>IF(Table1[[#This Row],[Tenure]]&lt;=12,"0-1 Year",)</f>
        <v>0</v>
      </c>
      <c r="R9786" s="3" t="str">
        <f>IF(Table1[[#This Row],[MonthlyCharges]]&lt;35,"low",IF(Table1[[#This Row],[MonthlyCharges]]&lt;70,"Medium","High"))</f>
        <v>Medium</v>
      </c>
    </row>
    <row r="9787" spans="1:18" x14ac:dyDescent="0.35">
      <c r="A9787" s="1" t="s">
        <v>9820</v>
      </c>
      <c r="B9787" s="1" t="s">
        <v>7</v>
      </c>
      <c r="C9787" s="1">
        <v>39</v>
      </c>
      <c r="D9787" s="1" t="s">
        <v>3</v>
      </c>
      <c r="E9787" s="1" t="s">
        <v>4</v>
      </c>
      <c r="F9787" s="1" t="s">
        <v>4</v>
      </c>
      <c r="G9787" s="1">
        <v>42</v>
      </c>
      <c r="H9787" s="1" t="s">
        <v>15</v>
      </c>
      <c r="I9787" s="1" t="s">
        <v>10</v>
      </c>
      <c r="J9787" s="1" t="s">
        <v>34</v>
      </c>
      <c r="K9787" s="1">
        <v>113.8</v>
      </c>
      <c r="L9787" s="1">
        <v>4771.7700000000004</v>
      </c>
      <c r="M9787" s="1">
        <v>0</v>
      </c>
      <c r="N9787" s="1">
        <v>6</v>
      </c>
      <c r="O9787" s="1" t="s">
        <v>3</v>
      </c>
      <c r="P9787" s="1" t="str">
        <f>IF(Table1[[#This Row],[Churn]]="Yes","Lost Customer","Active Customer")</f>
        <v>Active Customer</v>
      </c>
      <c r="Q9787" s="3">
        <f>IF(Table1[[#This Row],[Tenure]]&lt;=12,"0-1 Year",)</f>
        <v>0</v>
      </c>
      <c r="R9787" s="3" t="str">
        <f>IF(Table1[[#This Row],[MonthlyCharges]]&lt;35,"low",IF(Table1[[#This Row],[MonthlyCharges]]&lt;70,"Medium","High"))</f>
        <v>High</v>
      </c>
    </row>
    <row r="9788" spans="1:18" x14ac:dyDescent="0.35">
      <c r="A9788" s="1" t="s">
        <v>9821</v>
      </c>
      <c r="B9788" s="1" t="s">
        <v>8</v>
      </c>
      <c r="C9788" s="1">
        <v>19</v>
      </c>
      <c r="D9788" s="1" t="s">
        <v>3</v>
      </c>
      <c r="E9788" s="1" t="s">
        <v>4</v>
      </c>
      <c r="F9788" s="1" t="s">
        <v>3</v>
      </c>
      <c r="G9788" s="1">
        <v>39</v>
      </c>
      <c r="H9788" s="1" t="s">
        <v>15</v>
      </c>
      <c r="I9788" s="1" t="s">
        <v>11</v>
      </c>
      <c r="J9788" s="1" t="s">
        <v>40</v>
      </c>
      <c r="K9788" s="1">
        <v>64.97</v>
      </c>
      <c r="L9788" s="1">
        <v>2526.21</v>
      </c>
      <c r="M9788" s="1">
        <v>4</v>
      </c>
      <c r="N9788" s="1">
        <v>4</v>
      </c>
      <c r="O9788" s="1" t="s">
        <v>3</v>
      </c>
      <c r="P9788" s="1" t="str">
        <f>IF(Table1[[#This Row],[Churn]]="Yes","Lost Customer","Active Customer")</f>
        <v>Active Customer</v>
      </c>
      <c r="Q9788" s="3">
        <f>IF(Table1[[#This Row],[Tenure]]&lt;=12,"0-1 Year",)</f>
        <v>0</v>
      </c>
      <c r="R9788" s="3" t="str">
        <f>IF(Table1[[#This Row],[MonthlyCharges]]&lt;35,"low",IF(Table1[[#This Row],[MonthlyCharges]]&lt;70,"Medium","High"))</f>
        <v>Medium</v>
      </c>
    </row>
    <row r="9789" spans="1:18" x14ac:dyDescent="0.35">
      <c r="A9789" s="1" t="s">
        <v>9822</v>
      </c>
      <c r="B9789" s="1" t="s">
        <v>7</v>
      </c>
      <c r="C9789" s="1">
        <v>57</v>
      </c>
      <c r="D9789" s="1" t="s">
        <v>3</v>
      </c>
      <c r="E9789" s="1" t="s">
        <v>4</v>
      </c>
      <c r="F9789" s="1" t="s">
        <v>3</v>
      </c>
      <c r="G9789" s="1">
        <v>9</v>
      </c>
      <c r="H9789" s="1" t="s">
        <v>14</v>
      </c>
      <c r="I9789" s="1" t="s">
        <v>11</v>
      </c>
      <c r="J9789" s="1" t="s">
        <v>40</v>
      </c>
      <c r="K9789" s="1">
        <v>78.709999999999994</v>
      </c>
      <c r="L9789" s="1">
        <v>715.35</v>
      </c>
      <c r="M9789" s="1">
        <v>2</v>
      </c>
      <c r="N9789" s="1">
        <v>6</v>
      </c>
      <c r="O9789" s="1" t="s">
        <v>3</v>
      </c>
      <c r="P9789" s="1" t="str">
        <f>IF(Table1[[#This Row],[Churn]]="Yes","Lost Customer","Active Customer")</f>
        <v>Active Customer</v>
      </c>
      <c r="Q9789" s="3" t="str">
        <f>IF(Table1[[#This Row],[Tenure]]&lt;=12,"0-1 Year",)</f>
        <v>0-1 Year</v>
      </c>
      <c r="R9789" s="3" t="str">
        <f>IF(Table1[[#This Row],[MonthlyCharges]]&lt;35,"low",IF(Table1[[#This Row],[MonthlyCharges]]&lt;70,"Medium","High"))</f>
        <v>High</v>
      </c>
    </row>
    <row r="9790" spans="1:18" x14ac:dyDescent="0.35">
      <c r="A9790" s="1" t="s">
        <v>9823</v>
      </c>
      <c r="B9790" s="1" t="s">
        <v>8</v>
      </c>
      <c r="C9790" s="1">
        <v>56</v>
      </c>
      <c r="D9790" s="1" t="s">
        <v>3</v>
      </c>
      <c r="E9790" s="1" t="s">
        <v>4</v>
      </c>
      <c r="F9790" s="1" t="s">
        <v>4</v>
      </c>
      <c r="G9790" s="1">
        <v>25</v>
      </c>
      <c r="H9790" s="1" t="s">
        <v>16</v>
      </c>
      <c r="I9790" s="1" t="s">
        <v>10</v>
      </c>
      <c r="J9790" s="1" t="s">
        <v>34</v>
      </c>
      <c r="K9790" s="1">
        <v>28.01</v>
      </c>
      <c r="L9790" s="1">
        <v>709.67</v>
      </c>
      <c r="M9790" s="1">
        <v>5</v>
      </c>
      <c r="N9790" s="1">
        <v>2</v>
      </c>
      <c r="O9790" s="1" t="s">
        <v>3</v>
      </c>
      <c r="P9790" s="1" t="str">
        <f>IF(Table1[[#This Row],[Churn]]="Yes","Lost Customer","Active Customer")</f>
        <v>Active Customer</v>
      </c>
      <c r="Q9790" s="3">
        <f>IF(Table1[[#This Row],[Tenure]]&lt;=12,"0-1 Year",)</f>
        <v>0</v>
      </c>
      <c r="R9790" s="3" t="str">
        <f>IF(Table1[[#This Row],[MonthlyCharges]]&lt;35,"low",IF(Table1[[#This Row],[MonthlyCharges]]&lt;70,"Medium","High"))</f>
        <v>low</v>
      </c>
    </row>
    <row r="9791" spans="1:18" x14ac:dyDescent="0.35">
      <c r="A9791" s="1" t="s">
        <v>9824</v>
      </c>
      <c r="B9791" s="1" t="s">
        <v>7</v>
      </c>
      <c r="C9791" s="1">
        <v>45</v>
      </c>
      <c r="D9791" s="1" t="s">
        <v>3</v>
      </c>
      <c r="E9791" s="1" t="s">
        <v>3</v>
      </c>
      <c r="F9791" s="1" t="s">
        <v>4</v>
      </c>
      <c r="G9791" s="1">
        <v>25</v>
      </c>
      <c r="H9791" s="1" t="s">
        <v>15</v>
      </c>
      <c r="I9791" s="1" t="s">
        <v>10</v>
      </c>
      <c r="J9791" s="1" t="s">
        <v>34</v>
      </c>
      <c r="K9791" s="1">
        <v>59.99</v>
      </c>
      <c r="L9791" s="1">
        <v>1502.66</v>
      </c>
      <c r="M9791" s="1">
        <v>3</v>
      </c>
      <c r="N9791" s="1">
        <v>6</v>
      </c>
      <c r="O9791" s="1" t="s">
        <v>3</v>
      </c>
      <c r="P9791" s="1" t="str">
        <f>IF(Table1[[#This Row],[Churn]]="Yes","Lost Customer","Active Customer")</f>
        <v>Active Customer</v>
      </c>
      <c r="Q9791" s="3">
        <f>IF(Table1[[#This Row],[Tenure]]&lt;=12,"0-1 Year",)</f>
        <v>0</v>
      </c>
      <c r="R9791" s="3" t="str">
        <f>IF(Table1[[#This Row],[MonthlyCharges]]&lt;35,"low",IF(Table1[[#This Row],[MonthlyCharges]]&lt;70,"Medium","High"))</f>
        <v>Medium</v>
      </c>
    </row>
    <row r="9792" spans="1:18" x14ac:dyDescent="0.35">
      <c r="A9792" s="1" t="s">
        <v>9825</v>
      </c>
      <c r="B9792" s="1" t="s">
        <v>7</v>
      </c>
      <c r="C9792" s="1">
        <v>69</v>
      </c>
      <c r="D9792" s="1" t="s">
        <v>4</v>
      </c>
      <c r="E9792" s="1" t="s">
        <v>3</v>
      </c>
      <c r="F9792" s="1" t="s">
        <v>4</v>
      </c>
      <c r="G9792" s="1">
        <v>11</v>
      </c>
      <c r="H9792" s="1" t="s">
        <v>15</v>
      </c>
      <c r="I9792" s="1" t="s">
        <v>10</v>
      </c>
      <c r="J9792" s="1" t="s">
        <v>40</v>
      </c>
      <c r="K9792" s="1">
        <v>24.12</v>
      </c>
      <c r="L9792" s="1">
        <v>258.35000000000002</v>
      </c>
      <c r="M9792" s="1">
        <v>0</v>
      </c>
      <c r="N9792" s="1">
        <v>5</v>
      </c>
      <c r="O9792" s="1" t="s">
        <v>3</v>
      </c>
      <c r="P9792" s="1" t="str">
        <f>IF(Table1[[#This Row],[Churn]]="Yes","Lost Customer","Active Customer")</f>
        <v>Active Customer</v>
      </c>
      <c r="Q9792" s="3" t="str">
        <f>IF(Table1[[#This Row],[Tenure]]&lt;=12,"0-1 Year",)</f>
        <v>0-1 Year</v>
      </c>
      <c r="R9792" s="3" t="str">
        <f>IF(Table1[[#This Row],[MonthlyCharges]]&lt;35,"low",IF(Table1[[#This Row],[MonthlyCharges]]&lt;70,"Medium","High"))</f>
        <v>low</v>
      </c>
    </row>
    <row r="9793" spans="1:18" x14ac:dyDescent="0.35">
      <c r="A9793" s="1" t="s">
        <v>9826</v>
      </c>
      <c r="B9793" s="1" t="s">
        <v>8</v>
      </c>
      <c r="C9793" s="1">
        <v>62</v>
      </c>
      <c r="D9793" s="1" t="s">
        <v>3</v>
      </c>
      <c r="E9793" s="1" t="s">
        <v>3</v>
      </c>
      <c r="F9793" s="1" t="s">
        <v>3</v>
      </c>
      <c r="G9793" s="1">
        <v>66</v>
      </c>
      <c r="H9793" s="1" t="s">
        <v>14</v>
      </c>
      <c r="I9793" s="1" t="s">
        <v>11</v>
      </c>
      <c r="J9793" s="1" t="s">
        <v>32</v>
      </c>
      <c r="K9793" s="1">
        <v>94.51</v>
      </c>
      <c r="L9793" s="1">
        <v>6257.53</v>
      </c>
      <c r="M9793" s="1">
        <v>6</v>
      </c>
      <c r="N9793" s="1">
        <v>6</v>
      </c>
      <c r="O9793" s="1" t="s">
        <v>3</v>
      </c>
      <c r="P9793" s="1" t="str">
        <f>IF(Table1[[#This Row],[Churn]]="Yes","Lost Customer","Active Customer")</f>
        <v>Active Customer</v>
      </c>
      <c r="Q9793" s="3">
        <f>IF(Table1[[#This Row],[Tenure]]&lt;=12,"0-1 Year",)</f>
        <v>0</v>
      </c>
      <c r="R9793" s="3" t="str">
        <f>IF(Table1[[#This Row],[MonthlyCharges]]&lt;35,"low",IF(Table1[[#This Row],[MonthlyCharges]]&lt;70,"Medium","High"))</f>
        <v>High</v>
      </c>
    </row>
    <row r="9794" spans="1:18" x14ac:dyDescent="0.35">
      <c r="A9794" s="1" t="s">
        <v>9827</v>
      </c>
      <c r="B9794" s="1" t="s">
        <v>8</v>
      </c>
      <c r="C9794" s="1">
        <v>55</v>
      </c>
      <c r="D9794" s="1" t="s">
        <v>3</v>
      </c>
      <c r="E9794" s="1" t="s">
        <v>4</v>
      </c>
      <c r="F9794" s="1" t="s">
        <v>4</v>
      </c>
      <c r="G9794" s="1">
        <v>26</v>
      </c>
      <c r="H9794" s="1" t="s">
        <v>14</v>
      </c>
      <c r="I9794" s="1" t="s">
        <v>10</v>
      </c>
      <c r="J9794" s="1" t="s">
        <v>32</v>
      </c>
      <c r="K9794" s="1">
        <v>63.32</v>
      </c>
      <c r="L9794" s="1">
        <v>1636.89</v>
      </c>
      <c r="M9794" s="1">
        <v>7</v>
      </c>
      <c r="N9794" s="1">
        <v>9</v>
      </c>
      <c r="O9794" s="1" t="s">
        <v>3</v>
      </c>
      <c r="P9794" s="1" t="str">
        <f>IF(Table1[[#This Row],[Churn]]="Yes","Lost Customer","Active Customer")</f>
        <v>Active Customer</v>
      </c>
      <c r="Q9794" s="3">
        <f>IF(Table1[[#This Row],[Tenure]]&lt;=12,"0-1 Year",)</f>
        <v>0</v>
      </c>
      <c r="R9794" s="3" t="str">
        <f>IF(Table1[[#This Row],[MonthlyCharges]]&lt;35,"low",IF(Table1[[#This Row],[MonthlyCharges]]&lt;70,"Medium","High"))</f>
        <v>Medium</v>
      </c>
    </row>
    <row r="9795" spans="1:18" x14ac:dyDescent="0.35">
      <c r="A9795" s="1" t="s">
        <v>9828</v>
      </c>
      <c r="B9795" s="1" t="s">
        <v>8</v>
      </c>
      <c r="C9795" s="1">
        <v>41</v>
      </c>
      <c r="D9795" s="1" t="s">
        <v>3</v>
      </c>
      <c r="E9795" s="1" t="s">
        <v>3</v>
      </c>
      <c r="F9795" s="1" t="s">
        <v>3</v>
      </c>
      <c r="G9795" s="1">
        <v>49</v>
      </c>
      <c r="H9795" s="1" t="s">
        <v>15</v>
      </c>
      <c r="I9795" s="1" t="s">
        <v>11</v>
      </c>
      <c r="J9795" s="1" t="s">
        <v>34</v>
      </c>
      <c r="K9795" s="1">
        <v>57.16</v>
      </c>
      <c r="L9795" s="1">
        <v>2804.03</v>
      </c>
      <c r="M9795" s="1">
        <v>7</v>
      </c>
      <c r="N9795" s="1">
        <v>2</v>
      </c>
      <c r="O9795" s="1" t="s">
        <v>4</v>
      </c>
      <c r="P9795" s="1" t="str">
        <f>IF(Table1[[#This Row],[Churn]]="Yes","Lost Customer","Active Customer")</f>
        <v>Lost Customer</v>
      </c>
      <c r="Q9795" s="3">
        <f>IF(Table1[[#This Row],[Tenure]]&lt;=12,"0-1 Year",)</f>
        <v>0</v>
      </c>
      <c r="R9795" s="3" t="str">
        <f>IF(Table1[[#This Row],[MonthlyCharges]]&lt;35,"low",IF(Table1[[#This Row],[MonthlyCharges]]&lt;70,"Medium","High"))</f>
        <v>Medium</v>
      </c>
    </row>
    <row r="9796" spans="1:18" x14ac:dyDescent="0.35">
      <c r="A9796" s="1" t="s">
        <v>9829</v>
      </c>
      <c r="B9796" s="1" t="s">
        <v>8</v>
      </c>
      <c r="C9796" s="1">
        <v>53</v>
      </c>
      <c r="D9796" s="1" t="s">
        <v>3</v>
      </c>
      <c r="E9796" s="1" t="s">
        <v>3</v>
      </c>
      <c r="F9796" s="1" t="s">
        <v>4</v>
      </c>
      <c r="G9796" s="1">
        <v>47</v>
      </c>
      <c r="H9796" s="1" t="s">
        <v>14</v>
      </c>
      <c r="I9796" s="1" t="s">
        <v>11</v>
      </c>
      <c r="J9796" s="1" t="s">
        <v>44</v>
      </c>
      <c r="K9796" s="1">
        <v>25.77</v>
      </c>
      <c r="L9796" s="1">
        <v>1196.17</v>
      </c>
      <c r="M9796" s="1">
        <v>0</v>
      </c>
      <c r="N9796" s="1">
        <v>8</v>
      </c>
      <c r="O9796" s="1" t="s">
        <v>3</v>
      </c>
      <c r="P9796" s="1" t="str">
        <f>IF(Table1[[#This Row],[Churn]]="Yes","Lost Customer","Active Customer")</f>
        <v>Active Customer</v>
      </c>
      <c r="Q9796" s="3">
        <f>IF(Table1[[#This Row],[Tenure]]&lt;=12,"0-1 Year",)</f>
        <v>0</v>
      </c>
      <c r="R9796" s="3" t="str">
        <f>IF(Table1[[#This Row],[MonthlyCharges]]&lt;35,"low",IF(Table1[[#This Row],[MonthlyCharges]]&lt;70,"Medium","High"))</f>
        <v>low</v>
      </c>
    </row>
    <row r="9797" spans="1:18" x14ac:dyDescent="0.35">
      <c r="A9797" s="1" t="s">
        <v>9830</v>
      </c>
      <c r="B9797" s="1" t="s">
        <v>8</v>
      </c>
      <c r="C9797" s="1">
        <v>21</v>
      </c>
      <c r="D9797" s="1" t="s">
        <v>3</v>
      </c>
      <c r="E9797" s="1" t="s">
        <v>4</v>
      </c>
      <c r="F9797" s="1" t="s">
        <v>3</v>
      </c>
      <c r="G9797" s="1">
        <v>12</v>
      </c>
      <c r="H9797" s="1" t="s">
        <v>15</v>
      </c>
      <c r="I9797" s="1" t="s">
        <v>12</v>
      </c>
      <c r="J9797" s="1" t="s">
        <v>32</v>
      </c>
      <c r="K9797" s="1">
        <v>0</v>
      </c>
      <c r="L9797" s="1">
        <v>10.43</v>
      </c>
      <c r="M9797" s="1">
        <v>8</v>
      </c>
      <c r="N9797" s="1">
        <v>6</v>
      </c>
      <c r="O9797" s="1" t="s">
        <v>3</v>
      </c>
      <c r="P9797" s="1" t="str">
        <f>IF(Table1[[#This Row],[Churn]]="Yes","Lost Customer","Active Customer")</f>
        <v>Active Customer</v>
      </c>
      <c r="Q9797" s="3" t="str">
        <f>IF(Table1[[#This Row],[Tenure]]&lt;=12,"0-1 Year",)</f>
        <v>0-1 Year</v>
      </c>
      <c r="R9797" s="3" t="str">
        <f>IF(Table1[[#This Row],[MonthlyCharges]]&lt;35,"low",IF(Table1[[#This Row],[MonthlyCharges]]&lt;70,"Medium","High"))</f>
        <v>low</v>
      </c>
    </row>
    <row r="9798" spans="1:18" x14ac:dyDescent="0.35">
      <c r="A9798" s="1" t="s">
        <v>9831</v>
      </c>
      <c r="B9798" s="1" t="s">
        <v>8</v>
      </c>
      <c r="C9798" s="1">
        <v>40</v>
      </c>
      <c r="D9798" s="1" t="s">
        <v>3</v>
      </c>
      <c r="E9798" s="1" t="s">
        <v>3</v>
      </c>
      <c r="F9798" s="1" t="s">
        <v>3</v>
      </c>
      <c r="G9798" s="1">
        <v>61</v>
      </c>
      <c r="H9798" s="1" t="s">
        <v>14</v>
      </c>
      <c r="I9798" s="1" t="s">
        <v>11</v>
      </c>
      <c r="J9798" s="1" t="s">
        <v>44</v>
      </c>
      <c r="K9798" s="1">
        <v>40.74</v>
      </c>
      <c r="L9798" s="1">
        <v>2467.63</v>
      </c>
      <c r="M9798" s="1">
        <v>1</v>
      </c>
      <c r="N9798" s="1">
        <v>9</v>
      </c>
      <c r="O9798" s="1" t="s">
        <v>3</v>
      </c>
      <c r="P9798" s="1" t="str">
        <f>IF(Table1[[#This Row],[Churn]]="Yes","Lost Customer","Active Customer")</f>
        <v>Active Customer</v>
      </c>
      <c r="Q9798" s="3">
        <f>IF(Table1[[#This Row],[Tenure]]&lt;=12,"0-1 Year",)</f>
        <v>0</v>
      </c>
      <c r="R9798" s="3" t="str">
        <f>IF(Table1[[#This Row],[MonthlyCharges]]&lt;35,"low",IF(Table1[[#This Row],[MonthlyCharges]]&lt;70,"Medium","High"))</f>
        <v>Medium</v>
      </c>
    </row>
    <row r="9799" spans="1:18" x14ac:dyDescent="0.35">
      <c r="A9799" s="1" t="s">
        <v>9832</v>
      </c>
      <c r="B9799" s="1" t="s">
        <v>7</v>
      </c>
      <c r="C9799" s="1">
        <v>74</v>
      </c>
      <c r="D9799" s="1" t="s">
        <v>3</v>
      </c>
      <c r="E9799" s="1" t="s">
        <v>3</v>
      </c>
      <c r="F9799" s="1" t="s">
        <v>3</v>
      </c>
      <c r="G9799" s="1">
        <v>49</v>
      </c>
      <c r="H9799" s="1" t="s">
        <v>15</v>
      </c>
      <c r="I9799" s="1" t="s">
        <v>11</v>
      </c>
      <c r="J9799" s="1" t="s">
        <v>40</v>
      </c>
      <c r="K9799" s="1">
        <v>35.520000000000003</v>
      </c>
      <c r="L9799" s="1">
        <v>1738.69</v>
      </c>
      <c r="M9799" s="1">
        <v>1</v>
      </c>
      <c r="N9799" s="1">
        <v>6</v>
      </c>
      <c r="O9799" s="1" t="s">
        <v>3</v>
      </c>
      <c r="P9799" s="1" t="str">
        <f>IF(Table1[[#This Row],[Churn]]="Yes","Lost Customer","Active Customer")</f>
        <v>Active Customer</v>
      </c>
      <c r="Q9799" s="3">
        <f>IF(Table1[[#This Row],[Tenure]]&lt;=12,"0-1 Year",)</f>
        <v>0</v>
      </c>
      <c r="R9799" s="3" t="str">
        <f>IF(Table1[[#This Row],[MonthlyCharges]]&lt;35,"low",IF(Table1[[#This Row],[MonthlyCharges]]&lt;70,"Medium","High"))</f>
        <v>Medium</v>
      </c>
    </row>
    <row r="9800" spans="1:18" x14ac:dyDescent="0.35">
      <c r="A9800" s="1" t="s">
        <v>9833</v>
      </c>
      <c r="B9800" s="1" t="s">
        <v>8</v>
      </c>
      <c r="C9800" s="1">
        <v>65</v>
      </c>
      <c r="D9800" s="1" t="s">
        <v>4</v>
      </c>
      <c r="E9800" s="1" t="s">
        <v>4</v>
      </c>
      <c r="F9800" s="1" t="s">
        <v>4</v>
      </c>
      <c r="G9800" s="1">
        <v>20</v>
      </c>
      <c r="H9800" s="1" t="s">
        <v>14</v>
      </c>
      <c r="I9800" s="1" t="s">
        <v>11</v>
      </c>
      <c r="J9800" s="1" t="s">
        <v>44</v>
      </c>
      <c r="K9800" s="1">
        <v>56.15</v>
      </c>
      <c r="L9800" s="1">
        <v>1138.47</v>
      </c>
      <c r="M9800" s="1">
        <v>8</v>
      </c>
      <c r="N9800" s="1">
        <v>7</v>
      </c>
      <c r="O9800" s="1" t="s">
        <v>3</v>
      </c>
      <c r="P9800" s="1" t="str">
        <f>IF(Table1[[#This Row],[Churn]]="Yes","Lost Customer","Active Customer")</f>
        <v>Active Customer</v>
      </c>
      <c r="Q9800" s="3">
        <f>IF(Table1[[#This Row],[Tenure]]&lt;=12,"0-1 Year",)</f>
        <v>0</v>
      </c>
      <c r="R9800" s="3" t="str">
        <f>IF(Table1[[#This Row],[MonthlyCharges]]&lt;35,"low",IF(Table1[[#This Row],[MonthlyCharges]]&lt;70,"Medium","High"))</f>
        <v>Medium</v>
      </c>
    </row>
    <row r="9801" spans="1:18" x14ac:dyDescent="0.35">
      <c r="A9801" s="1" t="s">
        <v>9834</v>
      </c>
      <c r="B9801" s="1" t="s">
        <v>8</v>
      </c>
      <c r="C9801" s="1">
        <v>69</v>
      </c>
      <c r="D9801" s="1" t="s">
        <v>3</v>
      </c>
      <c r="E9801" s="1" t="s">
        <v>4</v>
      </c>
      <c r="F9801" s="1" t="s">
        <v>3</v>
      </c>
      <c r="G9801" s="1">
        <v>49</v>
      </c>
      <c r="H9801" s="1" t="s">
        <v>16</v>
      </c>
      <c r="I9801" s="1" t="s">
        <v>10</v>
      </c>
      <c r="J9801" s="1" t="s">
        <v>32</v>
      </c>
      <c r="K9801" s="1">
        <v>26.5</v>
      </c>
      <c r="L9801" s="1">
        <v>1317.68</v>
      </c>
      <c r="M9801" s="1">
        <v>4</v>
      </c>
      <c r="N9801" s="1">
        <v>8</v>
      </c>
      <c r="O9801" s="1" t="s">
        <v>3</v>
      </c>
      <c r="P9801" s="1" t="str">
        <f>IF(Table1[[#This Row],[Churn]]="Yes","Lost Customer","Active Customer")</f>
        <v>Active Customer</v>
      </c>
      <c r="Q9801" s="3">
        <f>IF(Table1[[#This Row],[Tenure]]&lt;=12,"0-1 Year",)</f>
        <v>0</v>
      </c>
      <c r="R9801" s="3" t="str">
        <f>IF(Table1[[#This Row],[MonthlyCharges]]&lt;35,"low",IF(Table1[[#This Row],[MonthlyCharges]]&lt;70,"Medium","High"))</f>
        <v>low</v>
      </c>
    </row>
    <row r="9802" spans="1:18" x14ac:dyDescent="0.35">
      <c r="A9802" s="1" t="s">
        <v>9835</v>
      </c>
      <c r="B9802" s="1" t="s">
        <v>8</v>
      </c>
      <c r="C9802" s="1">
        <v>58</v>
      </c>
      <c r="D9802" s="1" t="s">
        <v>3</v>
      </c>
      <c r="E9802" s="1" t="s">
        <v>4</v>
      </c>
      <c r="F9802" s="1" t="s">
        <v>4</v>
      </c>
      <c r="G9802" s="1">
        <v>4</v>
      </c>
      <c r="H9802" s="1" t="s">
        <v>16</v>
      </c>
      <c r="I9802" s="1" t="s">
        <v>11</v>
      </c>
      <c r="J9802" s="1" t="s">
        <v>32</v>
      </c>
      <c r="K9802" s="1">
        <v>70.16</v>
      </c>
      <c r="L9802" s="1">
        <v>277.42</v>
      </c>
      <c r="M9802" s="1">
        <v>5</v>
      </c>
      <c r="N9802" s="1">
        <v>3</v>
      </c>
      <c r="O9802" s="1" t="s">
        <v>3</v>
      </c>
      <c r="P9802" s="1" t="str">
        <f>IF(Table1[[#This Row],[Churn]]="Yes","Lost Customer","Active Customer")</f>
        <v>Active Customer</v>
      </c>
      <c r="Q9802" s="3" t="str">
        <f>IF(Table1[[#This Row],[Tenure]]&lt;=12,"0-1 Year",)</f>
        <v>0-1 Year</v>
      </c>
      <c r="R9802" s="3" t="str">
        <f>IF(Table1[[#This Row],[MonthlyCharges]]&lt;35,"low",IF(Table1[[#This Row],[MonthlyCharges]]&lt;70,"Medium","High"))</f>
        <v>High</v>
      </c>
    </row>
    <row r="9803" spans="1:18" x14ac:dyDescent="0.35">
      <c r="A9803" s="1" t="s">
        <v>9836</v>
      </c>
      <c r="B9803" s="1" t="s">
        <v>8</v>
      </c>
      <c r="C9803" s="1">
        <v>66</v>
      </c>
      <c r="D9803" s="1" t="s">
        <v>4</v>
      </c>
      <c r="E9803" s="1" t="s">
        <v>4</v>
      </c>
      <c r="F9803" s="1" t="s">
        <v>3</v>
      </c>
      <c r="G9803" s="1">
        <v>42</v>
      </c>
      <c r="H9803" s="1" t="s">
        <v>14</v>
      </c>
      <c r="I9803" s="1" t="s">
        <v>11</v>
      </c>
      <c r="J9803" s="1" t="s">
        <v>40</v>
      </c>
      <c r="K9803" s="1">
        <v>46.45</v>
      </c>
      <c r="L9803" s="1">
        <v>1957.02</v>
      </c>
      <c r="M9803" s="1">
        <v>4</v>
      </c>
      <c r="N9803" s="1">
        <v>2</v>
      </c>
      <c r="O9803" s="1" t="s">
        <v>3</v>
      </c>
      <c r="P9803" s="1" t="str">
        <f>IF(Table1[[#This Row],[Churn]]="Yes","Lost Customer","Active Customer")</f>
        <v>Active Customer</v>
      </c>
      <c r="Q9803" s="3">
        <f>IF(Table1[[#This Row],[Tenure]]&lt;=12,"0-1 Year",)</f>
        <v>0</v>
      </c>
      <c r="R9803" s="3" t="str">
        <f>IF(Table1[[#This Row],[MonthlyCharges]]&lt;35,"low",IF(Table1[[#This Row],[MonthlyCharges]]&lt;70,"Medium","High"))</f>
        <v>Medium</v>
      </c>
    </row>
    <row r="9804" spans="1:18" x14ac:dyDescent="0.35">
      <c r="A9804" s="1" t="s">
        <v>9837</v>
      </c>
      <c r="B9804" s="1" t="s">
        <v>8</v>
      </c>
      <c r="C9804" s="1">
        <v>54</v>
      </c>
      <c r="D9804" s="1" t="s">
        <v>3</v>
      </c>
      <c r="E9804" s="1" t="s">
        <v>4</v>
      </c>
      <c r="F9804" s="1" t="s">
        <v>4</v>
      </c>
      <c r="G9804" s="1">
        <v>19</v>
      </c>
      <c r="H9804" s="1" t="s">
        <v>15</v>
      </c>
      <c r="I9804" s="1" t="s">
        <v>11</v>
      </c>
      <c r="J9804" s="1" t="s">
        <v>40</v>
      </c>
      <c r="K9804" s="1">
        <v>80.37</v>
      </c>
      <c r="L9804" s="1">
        <v>1518.56</v>
      </c>
      <c r="M9804" s="1">
        <v>8</v>
      </c>
      <c r="N9804" s="1">
        <v>8</v>
      </c>
      <c r="O9804" s="1" t="s">
        <v>3</v>
      </c>
      <c r="P9804" s="1" t="str">
        <f>IF(Table1[[#This Row],[Churn]]="Yes","Lost Customer","Active Customer")</f>
        <v>Active Customer</v>
      </c>
      <c r="Q9804" s="3">
        <f>IF(Table1[[#This Row],[Tenure]]&lt;=12,"0-1 Year",)</f>
        <v>0</v>
      </c>
      <c r="R9804" s="3" t="str">
        <f>IF(Table1[[#This Row],[MonthlyCharges]]&lt;35,"low",IF(Table1[[#This Row],[MonthlyCharges]]&lt;70,"Medium","High"))</f>
        <v>High</v>
      </c>
    </row>
    <row r="9805" spans="1:18" x14ac:dyDescent="0.35">
      <c r="A9805" s="1" t="s">
        <v>9838</v>
      </c>
      <c r="B9805" s="1" t="s">
        <v>8</v>
      </c>
      <c r="C9805" s="1">
        <v>19</v>
      </c>
      <c r="D9805" s="1" t="s">
        <v>3</v>
      </c>
      <c r="E9805" s="1" t="s">
        <v>4</v>
      </c>
      <c r="F9805" s="1" t="s">
        <v>4</v>
      </c>
      <c r="G9805" s="1">
        <v>45</v>
      </c>
      <c r="H9805" s="1" t="s">
        <v>14</v>
      </c>
      <c r="I9805" s="1" t="s">
        <v>11</v>
      </c>
      <c r="J9805" s="1" t="s">
        <v>34</v>
      </c>
      <c r="K9805" s="1">
        <v>35.369999999999997</v>
      </c>
      <c r="L9805" s="1">
        <v>1577.08</v>
      </c>
      <c r="M9805" s="1">
        <v>4</v>
      </c>
      <c r="N9805" s="1">
        <v>6</v>
      </c>
      <c r="O9805" s="1" t="s">
        <v>3</v>
      </c>
      <c r="P9805" s="1" t="str">
        <f>IF(Table1[[#This Row],[Churn]]="Yes","Lost Customer","Active Customer")</f>
        <v>Active Customer</v>
      </c>
      <c r="Q9805" s="3">
        <f>IF(Table1[[#This Row],[Tenure]]&lt;=12,"0-1 Year",)</f>
        <v>0</v>
      </c>
      <c r="R9805" s="3" t="str">
        <f>IF(Table1[[#This Row],[MonthlyCharges]]&lt;35,"low",IF(Table1[[#This Row],[MonthlyCharges]]&lt;70,"Medium","High"))</f>
        <v>Medium</v>
      </c>
    </row>
    <row r="9806" spans="1:18" x14ac:dyDescent="0.35">
      <c r="A9806" s="1" t="s">
        <v>9839</v>
      </c>
      <c r="B9806" s="1" t="s">
        <v>7</v>
      </c>
      <c r="C9806" s="1">
        <v>20</v>
      </c>
      <c r="D9806" s="1" t="s">
        <v>3</v>
      </c>
      <c r="E9806" s="1" t="s">
        <v>3</v>
      </c>
      <c r="F9806" s="1" t="s">
        <v>4</v>
      </c>
      <c r="G9806" s="1">
        <v>23</v>
      </c>
      <c r="H9806" s="1" t="s">
        <v>15</v>
      </c>
      <c r="I9806" s="1" t="s">
        <v>11</v>
      </c>
      <c r="J9806" s="1" t="s">
        <v>32</v>
      </c>
      <c r="K9806" s="1">
        <v>33.200000000000003</v>
      </c>
      <c r="L9806" s="1">
        <v>777.63</v>
      </c>
      <c r="M9806" s="1">
        <v>8</v>
      </c>
      <c r="N9806" s="1">
        <v>4</v>
      </c>
      <c r="O9806" s="1" t="s">
        <v>4</v>
      </c>
      <c r="P9806" s="1" t="str">
        <f>IF(Table1[[#This Row],[Churn]]="Yes","Lost Customer","Active Customer")</f>
        <v>Lost Customer</v>
      </c>
      <c r="Q9806" s="3">
        <f>IF(Table1[[#This Row],[Tenure]]&lt;=12,"0-1 Year",)</f>
        <v>0</v>
      </c>
      <c r="R9806" s="3" t="str">
        <f>IF(Table1[[#This Row],[MonthlyCharges]]&lt;35,"low",IF(Table1[[#This Row],[MonthlyCharges]]&lt;70,"Medium","High"))</f>
        <v>low</v>
      </c>
    </row>
    <row r="9807" spans="1:18" x14ac:dyDescent="0.35">
      <c r="A9807" s="1" t="s">
        <v>9840</v>
      </c>
      <c r="B9807" s="1" t="s">
        <v>8</v>
      </c>
      <c r="C9807" s="1">
        <v>57</v>
      </c>
      <c r="D9807" s="1" t="s">
        <v>3</v>
      </c>
      <c r="E9807" s="1" t="s">
        <v>4</v>
      </c>
      <c r="F9807" s="1" t="s">
        <v>4</v>
      </c>
      <c r="G9807" s="1">
        <v>63</v>
      </c>
      <c r="H9807" s="1" t="s">
        <v>16</v>
      </c>
      <c r="I9807" s="1" t="s">
        <v>10</v>
      </c>
      <c r="J9807" s="1" t="s">
        <v>34</v>
      </c>
      <c r="K9807" s="1">
        <v>53.56</v>
      </c>
      <c r="L9807" s="1">
        <v>3365.7</v>
      </c>
      <c r="M9807" s="1">
        <v>4</v>
      </c>
      <c r="N9807" s="1">
        <v>5</v>
      </c>
      <c r="O9807" s="1" t="s">
        <v>3</v>
      </c>
      <c r="P9807" s="1" t="str">
        <f>IF(Table1[[#This Row],[Churn]]="Yes","Lost Customer","Active Customer")</f>
        <v>Active Customer</v>
      </c>
      <c r="Q9807" s="3">
        <f>IF(Table1[[#This Row],[Tenure]]&lt;=12,"0-1 Year",)</f>
        <v>0</v>
      </c>
      <c r="R9807" s="3" t="str">
        <f>IF(Table1[[#This Row],[MonthlyCharges]]&lt;35,"low",IF(Table1[[#This Row],[MonthlyCharges]]&lt;70,"Medium","High"))</f>
        <v>Medium</v>
      </c>
    </row>
    <row r="9808" spans="1:18" x14ac:dyDescent="0.35">
      <c r="A9808" s="1" t="s">
        <v>9841</v>
      </c>
      <c r="B9808" s="1" t="s">
        <v>7</v>
      </c>
      <c r="C9808" s="1">
        <v>31</v>
      </c>
      <c r="D9808" s="1" t="s">
        <v>3</v>
      </c>
      <c r="E9808" s="1" t="s">
        <v>4</v>
      </c>
      <c r="F9808" s="1" t="s">
        <v>4</v>
      </c>
      <c r="G9808" s="1">
        <v>23</v>
      </c>
      <c r="H9808" s="1" t="s">
        <v>14</v>
      </c>
      <c r="I9808" s="1" t="s">
        <v>10</v>
      </c>
      <c r="J9808" s="1" t="s">
        <v>44</v>
      </c>
      <c r="K9808" s="1">
        <v>58.39</v>
      </c>
      <c r="L9808" s="1">
        <v>1349.52</v>
      </c>
      <c r="M9808" s="1">
        <v>0</v>
      </c>
      <c r="N9808" s="1">
        <v>3</v>
      </c>
      <c r="O9808" s="1" t="s">
        <v>3</v>
      </c>
      <c r="P9808" s="1" t="str">
        <f>IF(Table1[[#This Row],[Churn]]="Yes","Lost Customer","Active Customer")</f>
        <v>Active Customer</v>
      </c>
      <c r="Q9808" s="3">
        <f>IF(Table1[[#This Row],[Tenure]]&lt;=12,"0-1 Year",)</f>
        <v>0</v>
      </c>
      <c r="R9808" s="3" t="str">
        <f>IF(Table1[[#This Row],[MonthlyCharges]]&lt;35,"low",IF(Table1[[#This Row],[MonthlyCharges]]&lt;70,"Medium","High"))</f>
        <v>Medium</v>
      </c>
    </row>
    <row r="9809" spans="1:18" x14ac:dyDescent="0.35">
      <c r="A9809" s="1" t="s">
        <v>9842</v>
      </c>
      <c r="B9809" s="1" t="s">
        <v>8</v>
      </c>
      <c r="C9809" s="1">
        <v>46</v>
      </c>
      <c r="D9809" s="1" t="s">
        <v>3</v>
      </c>
      <c r="E9809" s="1" t="s">
        <v>4</v>
      </c>
      <c r="F9809" s="1" t="s">
        <v>4</v>
      </c>
      <c r="G9809" s="1">
        <v>54</v>
      </c>
      <c r="H9809" s="1" t="s">
        <v>14</v>
      </c>
      <c r="I9809" s="1" t="s">
        <v>10</v>
      </c>
      <c r="J9809" s="1" t="s">
        <v>40</v>
      </c>
      <c r="K9809" s="1">
        <v>108.03</v>
      </c>
      <c r="L9809" s="1">
        <v>5825.61</v>
      </c>
      <c r="M9809" s="1">
        <v>4</v>
      </c>
      <c r="N9809" s="1">
        <v>5</v>
      </c>
      <c r="O9809" s="1" t="s">
        <v>3</v>
      </c>
      <c r="P9809" s="1" t="str">
        <f>IF(Table1[[#This Row],[Churn]]="Yes","Lost Customer","Active Customer")</f>
        <v>Active Customer</v>
      </c>
      <c r="Q9809" s="3">
        <f>IF(Table1[[#This Row],[Tenure]]&lt;=12,"0-1 Year",)</f>
        <v>0</v>
      </c>
      <c r="R9809" s="3" t="str">
        <f>IF(Table1[[#This Row],[MonthlyCharges]]&lt;35,"low",IF(Table1[[#This Row],[MonthlyCharges]]&lt;70,"Medium","High"))</f>
        <v>High</v>
      </c>
    </row>
    <row r="9810" spans="1:18" x14ac:dyDescent="0.35">
      <c r="A9810" s="1" t="s">
        <v>9843</v>
      </c>
      <c r="B9810" s="1" t="s">
        <v>7</v>
      </c>
      <c r="C9810" s="1">
        <v>65</v>
      </c>
      <c r="D9810" s="1" t="s">
        <v>3</v>
      </c>
      <c r="E9810" s="1" t="s">
        <v>4</v>
      </c>
      <c r="F9810" s="1" t="s">
        <v>3</v>
      </c>
      <c r="G9810" s="1">
        <v>7</v>
      </c>
      <c r="H9810" s="1" t="s">
        <v>14</v>
      </c>
      <c r="I9810" s="1" t="s">
        <v>10</v>
      </c>
      <c r="J9810" s="1" t="s">
        <v>32</v>
      </c>
      <c r="K9810" s="1">
        <v>59.82</v>
      </c>
      <c r="L9810" s="1">
        <v>418.1</v>
      </c>
      <c r="M9810" s="1">
        <v>0</v>
      </c>
      <c r="N9810" s="1">
        <v>4</v>
      </c>
      <c r="O9810" s="1" t="s">
        <v>4</v>
      </c>
      <c r="P9810" s="1" t="str">
        <f>IF(Table1[[#This Row],[Churn]]="Yes","Lost Customer","Active Customer")</f>
        <v>Lost Customer</v>
      </c>
      <c r="Q9810" s="3" t="str">
        <f>IF(Table1[[#This Row],[Tenure]]&lt;=12,"0-1 Year",)</f>
        <v>0-1 Year</v>
      </c>
      <c r="R9810" s="3" t="str">
        <f>IF(Table1[[#This Row],[MonthlyCharges]]&lt;35,"low",IF(Table1[[#This Row],[MonthlyCharges]]&lt;70,"Medium","High"))</f>
        <v>Medium</v>
      </c>
    </row>
    <row r="9811" spans="1:18" x14ac:dyDescent="0.35">
      <c r="A9811" s="1" t="s">
        <v>9844</v>
      </c>
      <c r="B9811" s="1" t="s">
        <v>8</v>
      </c>
      <c r="C9811" s="1">
        <v>71</v>
      </c>
      <c r="D9811" s="1" t="s">
        <v>4</v>
      </c>
      <c r="E9811" s="1" t="s">
        <v>3</v>
      </c>
      <c r="F9811" s="1" t="s">
        <v>3</v>
      </c>
      <c r="G9811" s="1">
        <v>35</v>
      </c>
      <c r="H9811" s="1" t="s">
        <v>15</v>
      </c>
      <c r="I9811" s="1" t="s">
        <v>10</v>
      </c>
      <c r="J9811" s="1" t="s">
        <v>32</v>
      </c>
      <c r="K9811" s="1">
        <v>93.91</v>
      </c>
      <c r="L9811" s="1">
        <v>3282.5</v>
      </c>
      <c r="M9811" s="1">
        <v>1</v>
      </c>
      <c r="N9811" s="1">
        <v>3</v>
      </c>
      <c r="O9811" s="1" t="s">
        <v>3</v>
      </c>
      <c r="P9811" s="1" t="str">
        <f>IF(Table1[[#This Row],[Churn]]="Yes","Lost Customer","Active Customer")</f>
        <v>Active Customer</v>
      </c>
      <c r="Q9811" s="3">
        <f>IF(Table1[[#This Row],[Tenure]]&lt;=12,"0-1 Year",)</f>
        <v>0</v>
      </c>
      <c r="R9811" s="3" t="str">
        <f>IF(Table1[[#This Row],[MonthlyCharges]]&lt;35,"low",IF(Table1[[#This Row],[MonthlyCharges]]&lt;70,"Medium","High"))</f>
        <v>High</v>
      </c>
    </row>
    <row r="9812" spans="1:18" x14ac:dyDescent="0.35">
      <c r="A9812" s="1" t="s">
        <v>9845</v>
      </c>
      <c r="B9812" s="1" t="s">
        <v>7</v>
      </c>
      <c r="C9812" s="1">
        <v>44</v>
      </c>
      <c r="D9812" s="1" t="s">
        <v>3</v>
      </c>
      <c r="E9812" s="1" t="s">
        <v>4</v>
      </c>
      <c r="F9812" s="1" t="s">
        <v>3</v>
      </c>
      <c r="G9812" s="1">
        <v>50</v>
      </c>
      <c r="H9812" s="1" t="s">
        <v>14</v>
      </c>
      <c r="I9812" s="1" t="s">
        <v>11</v>
      </c>
      <c r="J9812" s="1" t="s">
        <v>32</v>
      </c>
      <c r="K9812" s="1">
        <v>60.26</v>
      </c>
      <c r="L9812" s="1">
        <v>3023.46</v>
      </c>
      <c r="M9812" s="1">
        <v>0</v>
      </c>
      <c r="N9812" s="1">
        <v>10</v>
      </c>
      <c r="O9812" s="1" t="s">
        <v>3</v>
      </c>
      <c r="P9812" s="1" t="str">
        <f>IF(Table1[[#This Row],[Churn]]="Yes","Lost Customer","Active Customer")</f>
        <v>Active Customer</v>
      </c>
      <c r="Q9812" s="3">
        <f>IF(Table1[[#This Row],[Tenure]]&lt;=12,"0-1 Year",)</f>
        <v>0</v>
      </c>
      <c r="R9812" s="3" t="str">
        <f>IF(Table1[[#This Row],[MonthlyCharges]]&lt;35,"low",IF(Table1[[#This Row],[MonthlyCharges]]&lt;70,"Medium","High"))</f>
        <v>Medium</v>
      </c>
    </row>
    <row r="9813" spans="1:18" x14ac:dyDescent="0.35">
      <c r="A9813" s="1" t="s">
        <v>9846</v>
      </c>
      <c r="B9813" s="1" t="s">
        <v>7</v>
      </c>
      <c r="C9813" s="1">
        <v>19</v>
      </c>
      <c r="D9813" s="1" t="s">
        <v>3</v>
      </c>
      <c r="E9813" s="1" t="s">
        <v>4</v>
      </c>
      <c r="F9813" s="1" t="s">
        <v>4</v>
      </c>
      <c r="G9813" s="1">
        <v>44</v>
      </c>
      <c r="H9813" s="1" t="s">
        <v>16</v>
      </c>
      <c r="I9813" s="1" t="s">
        <v>10</v>
      </c>
      <c r="J9813" s="1" t="s">
        <v>32</v>
      </c>
      <c r="K9813" s="1">
        <v>32.11</v>
      </c>
      <c r="L9813" s="1">
        <v>1418.28</v>
      </c>
      <c r="M9813" s="1">
        <v>2</v>
      </c>
      <c r="N9813" s="1">
        <v>2</v>
      </c>
      <c r="O9813" s="1" t="s">
        <v>3</v>
      </c>
      <c r="P9813" s="1" t="str">
        <f>IF(Table1[[#This Row],[Churn]]="Yes","Lost Customer","Active Customer")</f>
        <v>Active Customer</v>
      </c>
      <c r="Q9813" s="3">
        <f>IF(Table1[[#This Row],[Tenure]]&lt;=12,"0-1 Year",)</f>
        <v>0</v>
      </c>
      <c r="R9813" s="3" t="str">
        <f>IF(Table1[[#This Row],[MonthlyCharges]]&lt;35,"low",IF(Table1[[#This Row],[MonthlyCharges]]&lt;70,"Medium","High"))</f>
        <v>low</v>
      </c>
    </row>
    <row r="9814" spans="1:18" x14ac:dyDescent="0.35">
      <c r="A9814" s="1" t="s">
        <v>9847</v>
      </c>
      <c r="B9814" s="1" t="s">
        <v>8</v>
      </c>
      <c r="C9814" s="1">
        <v>39</v>
      </c>
      <c r="D9814" s="1" t="s">
        <v>3</v>
      </c>
      <c r="E9814" s="1" t="s">
        <v>4</v>
      </c>
      <c r="F9814" s="1" t="s">
        <v>3</v>
      </c>
      <c r="G9814" s="1">
        <v>67</v>
      </c>
      <c r="H9814" s="1" t="s">
        <v>14</v>
      </c>
      <c r="I9814" s="1" t="s">
        <v>10</v>
      </c>
      <c r="J9814" s="1" t="s">
        <v>40</v>
      </c>
      <c r="K9814" s="1">
        <v>46.2</v>
      </c>
      <c r="L9814" s="1">
        <v>3096.76</v>
      </c>
      <c r="M9814" s="1">
        <v>5</v>
      </c>
      <c r="N9814" s="1">
        <v>3</v>
      </c>
      <c r="O9814" s="1" t="s">
        <v>3</v>
      </c>
      <c r="P9814" s="1" t="str">
        <f>IF(Table1[[#This Row],[Churn]]="Yes","Lost Customer","Active Customer")</f>
        <v>Active Customer</v>
      </c>
      <c r="Q9814" s="3">
        <f>IF(Table1[[#This Row],[Tenure]]&lt;=12,"0-1 Year",)</f>
        <v>0</v>
      </c>
      <c r="R9814" s="3" t="str">
        <f>IF(Table1[[#This Row],[MonthlyCharges]]&lt;35,"low",IF(Table1[[#This Row],[MonthlyCharges]]&lt;70,"Medium","High"))</f>
        <v>Medium</v>
      </c>
    </row>
    <row r="9815" spans="1:18" x14ac:dyDescent="0.35">
      <c r="A9815" s="1" t="s">
        <v>9848</v>
      </c>
      <c r="B9815" s="1" t="s">
        <v>8</v>
      </c>
      <c r="C9815" s="1">
        <v>69</v>
      </c>
      <c r="D9815" s="1" t="s">
        <v>4</v>
      </c>
      <c r="E9815" s="1" t="s">
        <v>3</v>
      </c>
      <c r="F9815" s="1" t="s">
        <v>4</v>
      </c>
      <c r="G9815" s="1">
        <v>32</v>
      </c>
      <c r="H9815" s="1" t="s">
        <v>15</v>
      </c>
      <c r="I9815" s="1" t="s">
        <v>10</v>
      </c>
      <c r="J9815" s="1" t="s">
        <v>32</v>
      </c>
      <c r="K9815" s="1">
        <v>107.15</v>
      </c>
      <c r="L9815" s="1">
        <v>3419.43</v>
      </c>
      <c r="M9815" s="1">
        <v>3</v>
      </c>
      <c r="N9815" s="1">
        <v>1</v>
      </c>
      <c r="O9815" s="1" t="s">
        <v>3</v>
      </c>
      <c r="P9815" s="1" t="str">
        <f>IF(Table1[[#This Row],[Churn]]="Yes","Lost Customer","Active Customer")</f>
        <v>Active Customer</v>
      </c>
      <c r="Q9815" s="3">
        <f>IF(Table1[[#This Row],[Tenure]]&lt;=12,"0-1 Year",)</f>
        <v>0</v>
      </c>
      <c r="R9815" s="3" t="str">
        <f>IF(Table1[[#This Row],[MonthlyCharges]]&lt;35,"low",IF(Table1[[#This Row],[MonthlyCharges]]&lt;70,"Medium","High"))</f>
        <v>High</v>
      </c>
    </row>
    <row r="9816" spans="1:18" x14ac:dyDescent="0.35">
      <c r="A9816" s="1" t="s">
        <v>9849</v>
      </c>
      <c r="B9816" s="1" t="s">
        <v>8</v>
      </c>
      <c r="C9816" s="1">
        <v>68</v>
      </c>
      <c r="D9816" s="1" t="s">
        <v>3</v>
      </c>
      <c r="E9816" s="1" t="s">
        <v>3</v>
      </c>
      <c r="F9816" s="1" t="s">
        <v>4</v>
      </c>
      <c r="G9816" s="1">
        <v>15</v>
      </c>
      <c r="H9816" s="1" t="s">
        <v>14</v>
      </c>
      <c r="I9816" s="1" t="s">
        <v>11</v>
      </c>
      <c r="J9816" s="1" t="s">
        <v>34</v>
      </c>
      <c r="K9816" s="1">
        <v>42.06</v>
      </c>
      <c r="L9816" s="1">
        <v>618.67999999999995</v>
      </c>
      <c r="M9816" s="1">
        <v>0</v>
      </c>
      <c r="N9816" s="1">
        <v>3</v>
      </c>
      <c r="O9816" s="1" t="s">
        <v>4</v>
      </c>
      <c r="P9816" s="1" t="str">
        <f>IF(Table1[[#This Row],[Churn]]="Yes","Lost Customer","Active Customer")</f>
        <v>Lost Customer</v>
      </c>
      <c r="Q9816" s="3">
        <f>IF(Table1[[#This Row],[Tenure]]&lt;=12,"0-1 Year",)</f>
        <v>0</v>
      </c>
      <c r="R9816" s="3" t="str">
        <f>IF(Table1[[#This Row],[MonthlyCharges]]&lt;35,"low",IF(Table1[[#This Row],[MonthlyCharges]]&lt;70,"Medium","High"))</f>
        <v>Medium</v>
      </c>
    </row>
    <row r="9817" spans="1:18" x14ac:dyDescent="0.35">
      <c r="A9817" s="1" t="s">
        <v>9850</v>
      </c>
      <c r="B9817" s="1" t="s">
        <v>8</v>
      </c>
      <c r="C9817" s="1">
        <v>64</v>
      </c>
      <c r="D9817" s="1" t="s">
        <v>4</v>
      </c>
      <c r="E9817" s="1" t="s">
        <v>3</v>
      </c>
      <c r="F9817" s="1" t="s">
        <v>4</v>
      </c>
      <c r="G9817" s="1">
        <v>68</v>
      </c>
      <c r="H9817" s="1" t="s">
        <v>14</v>
      </c>
      <c r="I9817" s="1" t="s">
        <v>11</v>
      </c>
      <c r="J9817" s="1" t="s">
        <v>40</v>
      </c>
      <c r="K9817" s="1">
        <v>23.87</v>
      </c>
      <c r="L9817" s="1">
        <v>1611.62</v>
      </c>
      <c r="M9817" s="1">
        <v>3</v>
      </c>
      <c r="N9817" s="1">
        <v>2</v>
      </c>
      <c r="O9817" s="1" t="s">
        <v>3</v>
      </c>
      <c r="P9817" s="1" t="str">
        <f>IF(Table1[[#This Row],[Churn]]="Yes","Lost Customer","Active Customer")</f>
        <v>Active Customer</v>
      </c>
      <c r="Q9817" s="3">
        <f>IF(Table1[[#This Row],[Tenure]]&lt;=12,"0-1 Year",)</f>
        <v>0</v>
      </c>
      <c r="R9817" s="3" t="str">
        <f>IF(Table1[[#This Row],[MonthlyCharges]]&lt;35,"low",IF(Table1[[#This Row],[MonthlyCharges]]&lt;70,"Medium","High"))</f>
        <v>low</v>
      </c>
    </row>
    <row r="9818" spans="1:18" x14ac:dyDescent="0.35">
      <c r="A9818" s="1" t="s">
        <v>9851</v>
      </c>
      <c r="B9818" s="1" t="s">
        <v>8</v>
      </c>
      <c r="C9818" s="1">
        <v>52</v>
      </c>
      <c r="D9818" s="1" t="s">
        <v>3</v>
      </c>
      <c r="E9818" s="1" t="s">
        <v>3</v>
      </c>
      <c r="F9818" s="1" t="s">
        <v>4</v>
      </c>
      <c r="G9818" s="1">
        <v>13</v>
      </c>
      <c r="H9818" s="1" t="s">
        <v>14</v>
      </c>
      <c r="I9818" s="1" t="s">
        <v>10</v>
      </c>
      <c r="J9818" s="1" t="s">
        <v>32</v>
      </c>
      <c r="K9818" s="1">
        <v>102.99</v>
      </c>
      <c r="L9818" s="1">
        <v>1324.16</v>
      </c>
      <c r="M9818" s="1">
        <v>5</v>
      </c>
      <c r="N9818" s="1">
        <v>6</v>
      </c>
      <c r="O9818" s="1" t="s">
        <v>3</v>
      </c>
      <c r="P9818" s="1" t="str">
        <f>IF(Table1[[#This Row],[Churn]]="Yes","Lost Customer","Active Customer")</f>
        <v>Active Customer</v>
      </c>
      <c r="Q9818" s="3">
        <f>IF(Table1[[#This Row],[Tenure]]&lt;=12,"0-1 Year",)</f>
        <v>0</v>
      </c>
      <c r="R9818" s="3" t="str">
        <f>IF(Table1[[#This Row],[MonthlyCharges]]&lt;35,"low",IF(Table1[[#This Row],[MonthlyCharges]]&lt;70,"Medium","High"))</f>
        <v>High</v>
      </c>
    </row>
    <row r="9819" spans="1:18" x14ac:dyDescent="0.35">
      <c r="A9819" s="1" t="s">
        <v>9852</v>
      </c>
      <c r="B9819" s="1" t="s">
        <v>7</v>
      </c>
      <c r="C9819" s="1">
        <v>46</v>
      </c>
      <c r="D9819" s="1" t="s">
        <v>3</v>
      </c>
      <c r="E9819" s="1" t="s">
        <v>4</v>
      </c>
      <c r="F9819" s="1" t="s">
        <v>3</v>
      </c>
      <c r="G9819" s="1">
        <v>19</v>
      </c>
      <c r="H9819" s="1" t="s">
        <v>14</v>
      </c>
      <c r="I9819" s="1" t="s">
        <v>11</v>
      </c>
      <c r="J9819" s="1" t="s">
        <v>32</v>
      </c>
      <c r="K9819" s="1">
        <v>106.03</v>
      </c>
      <c r="L9819" s="1">
        <v>2022.91</v>
      </c>
      <c r="M9819" s="1">
        <v>5</v>
      </c>
      <c r="N9819" s="1">
        <v>4</v>
      </c>
      <c r="O9819" s="1" t="s">
        <v>3</v>
      </c>
      <c r="P9819" s="1" t="str">
        <f>IF(Table1[[#This Row],[Churn]]="Yes","Lost Customer","Active Customer")</f>
        <v>Active Customer</v>
      </c>
      <c r="Q9819" s="3">
        <f>IF(Table1[[#This Row],[Tenure]]&lt;=12,"0-1 Year",)</f>
        <v>0</v>
      </c>
      <c r="R9819" s="3" t="str">
        <f>IF(Table1[[#This Row],[MonthlyCharges]]&lt;35,"low",IF(Table1[[#This Row],[MonthlyCharges]]&lt;70,"Medium","High"))</f>
        <v>High</v>
      </c>
    </row>
    <row r="9820" spans="1:18" x14ac:dyDescent="0.35">
      <c r="A9820" s="1" t="s">
        <v>9853</v>
      </c>
      <c r="B9820" s="1" t="s">
        <v>8</v>
      </c>
      <c r="C9820" s="1">
        <v>27</v>
      </c>
      <c r="D9820" s="1" t="s">
        <v>3</v>
      </c>
      <c r="E9820" s="1" t="s">
        <v>3</v>
      </c>
      <c r="F9820" s="1" t="s">
        <v>4</v>
      </c>
      <c r="G9820" s="1">
        <v>55</v>
      </c>
      <c r="H9820" s="1" t="s">
        <v>14</v>
      </c>
      <c r="I9820" s="1" t="s">
        <v>12</v>
      </c>
      <c r="J9820" s="1" t="s">
        <v>32</v>
      </c>
      <c r="K9820" s="1">
        <v>0</v>
      </c>
      <c r="L9820" s="1">
        <v>18.079999999999998</v>
      </c>
      <c r="M9820" s="1">
        <v>8</v>
      </c>
      <c r="N9820" s="1">
        <v>6</v>
      </c>
      <c r="O9820" s="1" t="s">
        <v>3</v>
      </c>
      <c r="P9820" s="1" t="str">
        <f>IF(Table1[[#This Row],[Churn]]="Yes","Lost Customer","Active Customer")</f>
        <v>Active Customer</v>
      </c>
      <c r="Q9820" s="3">
        <f>IF(Table1[[#This Row],[Tenure]]&lt;=12,"0-1 Year",)</f>
        <v>0</v>
      </c>
      <c r="R9820" s="3" t="str">
        <f>IF(Table1[[#This Row],[MonthlyCharges]]&lt;35,"low",IF(Table1[[#This Row],[MonthlyCharges]]&lt;70,"Medium","High"))</f>
        <v>low</v>
      </c>
    </row>
    <row r="9821" spans="1:18" x14ac:dyDescent="0.35">
      <c r="A9821" s="1" t="s">
        <v>9854</v>
      </c>
      <c r="B9821" s="1" t="s">
        <v>8</v>
      </c>
      <c r="C9821" s="1">
        <v>25</v>
      </c>
      <c r="D9821" s="1" t="s">
        <v>3</v>
      </c>
      <c r="E9821" s="1" t="s">
        <v>3</v>
      </c>
      <c r="F9821" s="1" t="s">
        <v>4</v>
      </c>
      <c r="G9821" s="1">
        <v>29</v>
      </c>
      <c r="H9821" s="1" t="s">
        <v>14</v>
      </c>
      <c r="I9821" s="1" t="s">
        <v>10</v>
      </c>
      <c r="J9821" s="1" t="s">
        <v>34</v>
      </c>
      <c r="K9821" s="1">
        <v>83.02</v>
      </c>
      <c r="L9821" s="1">
        <v>2401</v>
      </c>
      <c r="M9821" s="1">
        <v>4</v>
      </c>
      <c r="N9821" s="1">
        <v>1</v>
      </c>
      <c r="O9821" s="1" t="s">
        <v>3</v>
      </c>
      <c r="P9821" s="1" t="str">
        <f>IF(Table1[[#This Row],[Churn]]="Yes","Lost Customer","Active Customer")</f>
        <v>Active Customer</v>
      </c>
      <c r="Q9821" s="3">
        <f>IF(Table1[[#This Row],[Tenure]]&lt;=12,"0-1 Year",)</f>
        <v>0</v>
      </c>
      <c r="R9821" s="3" t="str">
        <f>IF(Table1[[#This Row],[MonthlyCharges]]&lt;35,"low",IF(Table1[[#This Row],[MonthlyCharges]]&lt;70,"Medium","High"))</f>
        <v>High</v>
      </c>
    </row>
    <row r="9822" spans="1:18" x14ac:dyDescent="0.35">
      <c r="A9822" s="1" t="s">
        <v>9855</v>
      </c>
      <c r="B9822" s="1" t="s">
        <v>7</v>
      </c>
      <c r="C9822" s="1">
        <v>55</v>
      </c>
      <c r="D9822" s="1" t="s">
        <v>3</v>
      </c>
      <c r="E9822" s="1" t="s">
        <v>4</v>
      </c>
      <c r="F9822" s="1" t="s">
        <v>4</v>
      </c>
      <c r="G9822" s="1">
        <v>35</v>
      </c>
      <c r="H9822" s="1" t="s">
        <v>16</v>
      </c>
      <c r="I9822" s="1" t="s">
        <v>10</v>
      </c>
      <c r="J9822" s="1" t="s">
        <v>40</v>
      </c>
      <c r="K9822" s="1">
        <v>73.39</v>
      </c>
      <c r="L9822" s="1">
        <v>2581.84</v>
      </c>
      <c r="M9822" s="1">
        <v>1</v>
      </c>
      <c r="N9822" s="1">
        <v>8</v>
      </c>
      <c r="O9822" s="1" t="s">
        <v>3</v>
      </c>
      <c r="P9822" s="1" t="str">
        <f>IF(Table1[[#This Row],[Churn]]="Yes","Lost Customer","Active Customer")</f>
        <v>Active Customer</v>
      </c>
      <c r="Q9822" s="3">
        <f>IF(Table1[[#This Row],[Tenure]]&lt;=12,"0-1 Year",)</f>
        <v>0</v>
      </c>
      <c r="R9822" s="3" t="str">
        <f>IF(Table1[[#This Row],[MonthlyCharges]]&lt;35,"low",IF(Table1[[#This Row],[MonthlyCharges]]&lt;70,"Medium","High"))</f>
        <v>High</v>
      </c>
    </row>
    <row r="9823" spans="1:18" x14ac:dyDescent="0.35">
      <c r="A9823" s="1" t="s">
        <v>9856</v>
      </c>
      <c r="B9823" s="1" t="s">
        <v>7</v>
      </c>
      <c r="C9823" s="1">
        <v>62</v>
      </c>
      <c r="D9823" s="1" t="s">
        <v>4</v>
      </c>
      <c r="E9823" s="1" t="s">
        <v>4</v>
      </c>
      <c r="F9823" s="1" t="s">
        <v>4</v>
      </c>
      <c r="G9823" s="1">
        <v>71</v>
      </c>
      <c r="H9823" s="1" t="s">
        <v>14</v>
      </c>
      <c r="I9823" s="1" t="s">
        <v>10</v>
      </c>
      <c r="J9823" s="1" t="s">
        <v>44</v>
      </c>
      <c r="K9823" s="1">
        <v>114.47</v>
      </c>
      <c r="L9823" s="1">
        <v>8139.93</v>
      </c>
      <c r="M9823" s="1">
        <v>8</v>
      </c>
      <c r="N9823" s="1">
        <v>1</v>
      </c>
      <c r="O9823" s="1" t="s">
        <v>4</v>
      </c>
      <c r="P9823" s="1" t="str">
        <f>IF(Table1[[#This Row],[Churn]]="Yes","Lost Customer","Active Customer")</f>
        <v>Lost Customer</v>
      </c>
      <c r="Q9823" s="3">
        <f>IF(Table1[[#This Row],[Tenure]]&lt;=12,"0-1 Year",)</f>
        <v>0</v>
      </c>
      <c r="R9823" s="3" t="str">
        <f>IF(Table1[[#This Row],[MonthlyCharges]]&lt;35,"low",IF(Table1[[#This Row],[MonthlyCharges]]&lt;70,"Medium","High"))</f>
        <v>High</v>
      </c>
    </row>
    <row r="9824" spans="1:18" x14ac:dyDescent="0.35">
      <c r="A9824" s="1" t="s">
        <v>9857</v>
      </c>
      <c r="B9824" s="1" t="s">
        <v>7</v>
      </c>
      <c r="C9824" s="1">
        <v>42</v>
      </c>
      <c r="D9824" s="1" t="s">
        <v>3</v>
      </c>
      <c r="E9824" s="1" t="s">
        <v>4</v>
      </c>
      <c r="F9824" s="1" t="s">
        <v>4</v>
      </c>
      <c r="G9824" s="1">
        <v>12</v>
      </c>
      <c r="H9824" s="1" t="s">
        <v>15</v>
      </c>
      <c r="I9824" s="1" t="s">
        <v>12</v>
      </c>
      <c r="J9824" s="1" t="s">
        <v>40</v>
      </c>
      <c r="K9824" s="1">
        <v>0</v>
      </c>
      <c r="L9824" s="1">
        <v>-10.210000000000001</v>
      </c>
      <c r="M9824" s="1">
        <v>7</v>
      </c>
      <c r="N9824" s="1">
        <v>4</v>
      </c>
      <c r="O9824" s="1" t="s">
        <v>4</v>
      </c>
      <c r="P9824" s="1" t="str">
        <f>IF(Table1[[#This Row],[Churn]]="Yes","Lost Customer","Active Customer")</f>
        <v>Lost Customer</v>
      </c>
      <c r="Q9824" s="3" t="str">
        <f>IF(Table1[[#This Row],[Tenure]]&lt;=12,"0-1 Year",)</f>
        <v>0-1 Year</v>
      </c>
      <c r="R9824" s="3" t="str">
        <f>IF(Table1[[#This Row],[MonthlyCharges]]&lt;35,"low",IF(Table1[[#This Row],[MonthlyCharges]]&lt;70,"Medium","High"))</f>
        <v>low</v>
      </c>
    </row>
    <row r="9825" spans="1:18" x14ac:dyDescent="0.35">
      <c r="A9825" s="1" t="s">
        <v>9858</v>
      </c>
      <c r="B9825" s="1" t="s">
        <v>8</v>
      </c>
      <c r="C9825" s="1">
        <v>66</v>
      </c>
      <c r="D9825" s="1" t="s">
        <v>4</v>
      </c>
      <c r="E9825" s="1" t="s">
        <v>3</v>
      </c>
      <c r="F9825" s="1" t="s">
        <v>3</v>
      </c>
      <c r="G9825" s="1">
        <v>61</v>
      </c>
      <c r="H9825" s="1" t="s">
        <v>14</v>
      </c>
      <c r="I9825" s="1" t="s">
        <v>10</v>
      </c>
      <c r="J9825" s="1" t="s">
        <v>44</v>
      </c>
      <c r="K9825" s="1">
        <v>48.53</v>
      </c>
      <c r="L9825" s="1">
        <v>2965.67</v>
      </c>
      <c r="M9825" s="1">
        <v>8</v>
      </c>
      <c r="N9825" s="1">
        <v>4</v>
      </c>
      <c r="O9825" s="1" t="s">
        <v>4</v>
      </c>
      <c r="P9825" s="1" t="str">
        <f>IF(Table1[[#This Row],[Churn]]="Yes","Lost Customer","Active Customer")</f>
        <v>Lost Customer</v>
      </c>
      <c r="Q9825" s="3">
        <f>IF(Table1[[#This Row],[Tenure]]&lt;=12,"0-1 Year",)</f>
        <v>0</v>
      </c>
      <c r="R9825" s="3" t="str">
        <f>IF(Table1[[#This Row],[MonthlyCharges]]&lt;35,"low",IF(Table1[[#This Row],[MonthlyCharges]]&lt;70,"Medium","High"))</f>
        <v>Medium</v>
      </c>
    </row>
    <row r="9826" spans="1:18" x14ac:dyDescent="0.35">
      <c r="A9826" s="1" t="s">
        <v>9859</v>
      </c>
      <c r="B9826" s="1" t="s">
        <v>7</v>
      </c>
      <c r="C9826" s="1">
        <v>20</v>
      </c>
      <c r="D9826" s="1" t="s">
        <v>3</v>
      </c>
      <c r="E9826" s="1" t="s">
        <v>3</v>
      </c>
      <c r="F9826" s="1" t="s">
        <v>4</v>
      </c>
      <c r="G9826" s="1">
        <v>3</v>
      </c>
      <c r="H9826" s="1" t="s">
        <v>14</v>
      </c>
      <c r="I9826" s="1" t="s">
        <v>11</v>
      </c>
      <c r="J9826" s="1" t="s">
        <v>32</v>
      </c>
      <c r="K9826" s="1">
        <v>115.74</v>
      </c>
      <c r="L9826" s="1">
        <v>333.58</v>
      </c>
      <c r="M9826" s="1">
        <v>3</v>
      </c>
      <c r="N9826" s="1">
        <v>8</v>
      </c>
      <c r="O9826" s="1" t="s">
        <v>3</v>
      </c>
      <c r="P9826" s="1" t="str">
        <f>IF(Table1[[#This Row],[Churn]]="Yes","Lost Customer","Active Customer")</f>
        <v>Active Customer</v>
      </c>
      <c r="Q9826" s="3" t="str">
        <f>IF(Table1[[#This Row],[Tenure]]&lt;=12,"0-1 Year",)</f>
        <v>0-1 Year</v>
      </c>
      <c r="R9826" s="3" t="str">
        <f>IF(Table1[[#This Row],[MonthlyCharges]]&lt;35,"low",IF(Table1[[#This Row],[MonthlyCharges]]&lt;70,"Medium","High"))</f>
        <v>High</v>
      </c>
    </row>
    <row r="9827" spans="1:18" x14ac:dyDescent="0.35">
      <c r="A9827" s="1" t="s">
        <v>9860</v>
      </c>
      <c r="B9827" s="1" t="s">
        <v>7</v>
      </c>
      <c r="C9827" s="1">
        <v>38</v>
      </c>
      <c r="D9827" s="1" t="s">
        <v>3</v>
      </c>
      <c r="E9827" s="1" t="s">
        <v>3</v>
      </c>
      <c r="F9827" s="1" t="s">
        <v>3</v>
      </c>
      <c r="G9827" s="1">
        <v>21</v>
      </c>
      <c r="H9827" s="1" t="s">
        <v>14</v>
      </c>
      <c r="I9827" s="1" t="s">
        <v>11</v>
      </c>
      <c r="J9827" s="1" t="s">
        <v>44</v>
      </c>
      <c r="K9827" s="1">
        <v>104.92</v>
      </c>
      <c r="L9827" s="1">
        <v>2185.38</v>
      </c>
      <c r="M9827" s="1">
        <v>1</v>
      </c>
      <c r="N9827" s="1">
        <v>2</v>
      </c>
      <c r="O9827" s="1" t="s">
        <v>3</v>
      </c>
      <c r="P9827" s="1" t="str">
        <f>IF(Table1[[#This Row],[Churn]]="Yes","Lost Customer","Active Customer")</f>
        <v>Active Customer</v>
      </c>
      <c r="Q9827" s="3">
        <f>IF(Table1[[#This Row],[Tenure]]&lt;=12,"0-1 Year",)</f>
        <v>0</v>
      </c>
      <c r="R9827" s="3" t="str">
        <f>IF(Table1[[#This Row],[MonthlyCharges]]&lt;35,"low",IF(Table1[[#This Row],[MonthlyCharges]]&lt;70,"Medium","High"))</f>
        <v>High</v>
      </c>
    </row>
    <row r="9828" spans="1:18" x14ac:dyDescent="0.35">
      <c r="A9828" s="1" t="s">
        <v>9861</v>
      </c>
      <c r="B9828" s="1" t="s">
        <v>7</v>
      </c>
      <c r="C9828" s="1">
        <v>35</v>
      </c>
      <c r="D9828" s="1" t="s">
        <v>3</v>
      </c>
      <c r="E9828" s="1" t="s">
        <v>4</v>
      </c>
      <c r="F9828" s="1" t="s">
        <v>3</v>
      </c>
      <c r="G9828" s="1">
        <v>23</v>
      </c>
      <c r="H9828" s="1" t="s">
        <v>16</v>
      </c>
      <c r="I9828" s="1" t="s">
        <v>10</v>
      </c>
      <c r="J9828" s="1" t="s">
        <v>32</v>
      </c>
      <c r="K9828" s="1">
        <v>63.9</v>
      </c>
      <c r="L9828" s="1">
        <v>1464.55</v>
      </c>
      <c r="M9828" s="1">
        <v>5</v>
      </c>
      <c r="N9828" s="1">
        <v>10</v>
      </c>
      <c r="O9828" s="1" t="s">
        <v>3</v>
      </c>
      <c r="P9828" s="1" t="str">
        <f>IF(Table1[[#This Row],[Churn]]="Yes","Lost Customer","Active Customer")</f>
        <v>Active Customer</v>
      </c>
      <c r="Q9828" s="3">
        <f>IF(Table1[[#This Row],[Tenure]]&lt;=12,"0-1 Year",)</f>
        <v>0</v>
      </c>
      <c r="R9828" s="3" t="str">
        <f>IF(Table1[[#This Row],[MonthlyCharges]]&lt;35,"low",IF(Table1[[#This Row],[MonthlyCharges]]&lt;70,"Medium","High"))</f>
        <v>Medium</v>
      </c>
    </row>
    <row r="9829" spans="1:18" x14ac:dyDescent="0.35">
      <c r="A9829" s="1" t="s">
        <v>9862</v>
      </c>
      <c r="B9829" s="1" t="s">
        <v>7</v>
      </c>
      <c r="C9829" s="1">
        <v>71</v>
      </c>
      <c r="D9829" s="1" t="s">
        <v>3</v>
      </c>
      <c r="E9829" s="1" t="s">
        <v>3</v>
      </c>
      <c r="F9829" s="1" t="s">
        <v>4</v>
      </c>
      <c r="G9829" s="1">
        <v>54</v>
      </c>
      <c r="H9829" s="1" t="s">
        <v>14</v>
      </c>
      <c r="I9829" s="1" t="s">
        <v>11</v>
      </c>
      <c r="J9829" s="1" t="s">
        <v>44</v>
      </c>
      <c r="K9829" s="1">
        <v>106.26</v>
      </c>
      <c r="L9829" s="1">
        <v>5753.48</v>
      </c>
      <c r="M9829" s="1">
        <v>2</v>
      </c>
      <c r="N9829" s="1">
        <v>8</v>
      </c>
      <c r="O9829" s="1" t="s">
        <v>3</v>
      </c>
      <c r="P9829" s="1" t="str">
        <f>IF(Table1[[#This Row],[Churn]]="Yes","Lost Customer","Active Customer")</f>
        <v>Active Customer</v>
      </c>
      <c r="Q9829" s="3">
        <f>IF(Table1[[#This Row],[Tenure]]&lt;=12,"0-1 Year",)</f>
        <v>0</v>
      </c>
      <c r="R9829" s="3" t="str">
        <f>IF(Table1[[#This Row],[MonthlyCharges]]&lt;35,"low",IF(Table1[[#This Row],[MonthlyCharges]]&lt;70,"Medium","High"))</f>
        <v>High</v>
      </c>
    </row>
    <row r="9830" spans="1:18" x14ac:dyDescent="0.35">
      <c r="A9830" s="1" t="s">
        <v>9863</v>
      </c>
      <c r="B9830" s="1" t="s">
        <v>8</v>
      </c>
      <c r="C9830" s="1">
        <v>28</v>
      </c>
      <c r="D9830" s="1" t="s">
        <v>3</v>
      </c>
      <c r="E9830" s="1" t="s">
        <v>3</v>
      </c>
      <c r="F9830" s="1" t="s">
        <v>4</v>
      </c>
      <c r="G9830" s="1">
        <v>8</v>
      </c>
      <c r="H9830" s="1" t="s">
        <v>14</v>
      </c>
      <c r="I9830" s="1" t="s">
        <v>11</v>
      </c>
      <c r="J9830" s="1" t="s">
        <v>40</v>
      </c>
      <c r="K9830" s="1">
        <v>37.49</v>
      </c>
      <c r="L9830" s="1">
        <v>291.35000000000002</v>
      </c>
      <c r="M9830" s="1">
        <v>2</v>
      </c>
      <c r="N9830" s="1">
        <v>10</v>
      </c>
      <c r="O9830" s="1" t="s">
        <v>3</v>
      </c>
      <c r="P9830" s="1" t="str">
        <f>IF(Table1[[#This Row],[Churn]]="Yes","Lost Customer","Active Customer")</f>
        <v>Active Customer</v>
      </c>
      <c r="Q9830" s="3" t="str">
        <f>IF(Table1[[#This Row],[Tenure]]&lt;=12,"0-1 Year",)</f>
        <v>0-1 Year</v>
      </c>
      <c r="R9830" s="3" t="str">
        <f>IF(Table1[[#This Row],[MonthlyCharges]]&lt;35,"low",IF(Table1[[#This Row],[MonthlyCharges]]&lt;70,"Medium","High"))</f>
        <v>Medium</v>
      </c>
    </row>
    <row r="9831" spans="1:18" x14ac:dyDescent="0.35">
      <c r="A9831" s="1" t="s">
        <v>9864</v>
      </c>
      <c r="B9831" s="1" t="s">
        <v>7</v>
      </c>
      <c r="C9831" s="1">
        <v>46</v>
      </c>
      <c r="D9831" s="1" t="s">
        <v>3</v>
      </c>
      <c r="E9831" s="1" t="s">
        <v>4</v>
      </c>
      <c r="F9831" s="1" t="s">
        <v>3</v>
      </c>
      <c r="G9831" s="1">
        <v>26</v>
      </c>
      <c r="H9831" s="1" t="s">
        <v>14</v>
      </c>
      <c r="I9831" s="1" t="s">
        <v>10</v>
      </c>
      <c r="J9831" s="1" t="s">
        <v>34</v>
      </c>
      <c r="K9831" s="1">
        <v>60.39</v>
      </c>
      <c r="L9831" s="1">
        <v>1582.7</v>
      </c>
      <c r="M9831" s="1">
        <v>1</v>
      </c>
      <c r="N9831" s="1">
        <v>2</v>
      </c>
      <c r="O9831" s="1" t="s">
        <v>3</v>
      </c>
      <c r="P9831" s="1" t="str">
        <f>IF(Table1[[#This Row],[Churn]]="Yes","Lost Customer","Active Customer")</f>
        <v>Active Customer</v>
      </c>
      <c r="Q9831" s="3">
        <f>IF(Table1[[#This Row],[Tenure]]&lt;=12,"0-1 Year",)</f>
        <v>0</v>
      </c>
      <c r="R9831" s="3" t="str">
        <f>IF(Table1[[#This Row],[MonthlyCharges]]&lt;35,"low",IF(Table1[[#This Row],[MonthlyCharges]]&lt;70,"Medium","High"))</f>
        <v>Medium</v>
      </c>
    </row>
    <row r="9832" spans="1:18" x14ac:dyDescent="0.35">
      <c r="A9832" s="1" t="s">
        <v>9865</v>
      </c>
      <c r="B9832" s="1" t="s">
        <v>8</v>
      </c>
      <c r="C9832" s="1">
        <v>39</v>
      </c>
      <c r="D9832" s="1" t="s">
        <v>3</v>
      </c>
      <c r="E9832" s="1" t="s">
        <v>4</v>
      </c>
      <c r="F9832" s="1" t="s">
        <v>3</v>
      </c>
      <c r="G9832" s="1">
        <v>8</v>
      </c>
      <c r="H9832" s="1" t="s">
        <v>14</v>
      </c>
      <c r="I9832" s="1" t="s">
        <v>11</v>
      </c>
      <c r="J9832" s="1" t="s">
        <v>32</v>
      </c>
      <c r="K9832" s="1">
        <v>61.64</v>
      </c>
      <c r="L9832" s="1">
        <v>492.63</v>
      </c>
      <c r="M9832" s="1">
        <v>6</v>
      </c>
      <c r="N9832" s="1">
        <v>9</v>
      </c>
      <c r="O9832" s="1" t="s">
        <v>3</v>
      </c>
      <c r="P9832" s="1" t="str">
        <f>IF(Table1[[#This Row],[Churn]]="Yes","Lost Customer","Active Customer")</f>
        <v>Active Customer</v>
      </c>
      <c r="Q9832" s="3" t="str">
        <f>IF(Table1[[#This Row],[Tenure]]&lt;=12,"0-1 Year",)</f>
        <v>0-1 Year</v>
      </c>
      <c r="R9832" s="3" t="str">
        <f>IF(Table1[[#This Row],[MonthlyCharges]]&lt;35,"low",IF(Table1[[#This Row],[MonthlyCharges]]&lt;70,"Medium","High"))</f>
        <v>Medium</v>
      </c>
    </row>
    <row r="9833" spans="1:18" x14ac:dyDescent="0.35">
      <c r="A9833" s="1" t="s">
        <v>9866</v>
      </c>
      <c r="B9833" s="1" t="s">
        <v>8</v>
      </c>
      <c r="C9833" s="1">
        <v>58</v>
      </c>
      <c r="D9833" s="1" t="s">
        <v>3</v>
      </c>
      <c r="E9833" s="1" t="s">
        <v>4</v>
      </c>
      <c r="F9833" s="1" t="s">
        <v>4</v>
      </c>
      <c r="G9833" s="1">
        <v>40</v>
      </c>
      <c r="H9833" s="1" t="s">
        <v>14</v>
      </c>
      <c r="I9833" s="1" t="s">
        <v>11</v>
      </c>
      <c r="J9833" s="1" t="s">
        <v>40</v>
      </c>
      <c r="K9833" s="1">
        <v>20.9</v>
      </c>
      <c r="L9833" s="1">
        <v>825.35</v>
      </c>
      <c r="M9833" s="1">
        <v>4</v>
      </c>
      <c r="N9833" s="1">
        <v>4</v>
      </c>
      <c r="O9833" s="1" t="s">
        <v>3</v>
      </c>
      <c r="P9833" s="1" t="str">
        <f>IF(Table1[[#This Row],[Churn]]="Yes","Lost Customer","Active Customer")</f>
        <v>Active Customer</v>
      </c>
      <c r="Q9833" s="3">
        <f>IF(Table1[[#This Row],[Tenure]]&lt;=12,"0-1 Year",)</f>
        <v>0</v>
      </c>
      <c r="R9833" s="3" t="str">
        <f>IF(Table1[[#This Row],[MonthlyCharges]]&lt;35,"low",IF(Table1[[#This Row],[MonthlyCharges]]&lt;70,"Medium","High"))</f>
        <v>low</v>
      </c>
    </row>
    <row r="9834" spans="1:18" x14ac:dyDescent="0.35">
      <c r="A9834" s="1" t="s">
        <v>9867</v>
      </c>
      <c r="B9834" s="1" t="s">
        <v>8</v>
      </c>
      <c r="C9834" s="1">
        <v>58</v>
      </c>
      <c r="D9834" s="1" t="s">
        <v>3</v>
      </c>
      <c r="E9834" s="1" t="s">
        <v>4</v>
      </c>
      <c r="F9834" s="1" t="s">
        <v>4</v>
      </c>
      <c r="G9834" s="1">
        <v>72</v>
      </c>
      <c r="H9834" s="1" t="s">
        <v>14</v>
      </c>
      <c r="I9834" s="1" t="s">
        <v>11</v>
      </c>
      <c r="J9834" s="1" t="s">
        <v>32</v>
      </c>
      <c r="K9834" s="1">
        <v>53.99</v>
      </c>
      <c r="L9834" s="1">
        <v>3868.7</v>
      </c>
      <c r="M9834" s="1">
        <v>4</v>
      </c>
      <c r="N9834" s="1">
        <v>2</v>
      </c>
      <c r="O9834" s="1" t="s">
        <v>3</v>
      </c>
      <c r="P9834" s="1" t="str">
        <f>IF(Table1[[#This Row],[Churn]]="Yes","Lost Customer","Active Customer")</f>
        <v>Active Customer</v>
      </c>
      <c r="Q9834" s="3">
        <f>IF(Table1[[#This Row],[Tenure]]&lt;=12,"0-1 Year",)</f>
        <v>0</v>
      </c>
      <c r="R9834" s="3" t="str">
        <f>IF(Table1[[#This Row],[MonthlyCharges]]&lt;35,"low",IF(Table1[[#This Row],[MonthlyCharges]]&lt;70,"Medium","High"))</f>
        <v>Medium</v>
      </c>
    </row>
    <row r="9835" spans="1:18" x14ac:dyDescent="0.35">
      <c r="A9835" s="1" t="s">
        <v>9868</v>
      </c>
      <c r="B9835" s="1" t="s">
        <v>8</v>
      </c>
      <c r="C9835" s="1">
        <v>27</v>
      </c>
      <c r="D9835" s="1" t="s">
        <v>3</v>
      </c>
      <c r="E9835" s="1" t="s">
        <v>4</v>
      </c>
      <c r="F9835" s="1" t="s">
        <v>3</v>
      </c>
      <c r="G9835" s="1">
        <v>70</v>
      </c>
      <c r="H9835" s="1" t="s">
        <v>15</v>
      </c>
      <c r="I9835" s="1" t="s">
        <v>11</v>
      </c>
      <c r="J9835" s="1" t="s">
        <v>40</v>
      </c>
      <c r="K9835" s="1">
        <v>117.85</v>
      </c>
      <c r="L9835" s="1">
        <v>8257.2099999999991</v>
      </c>
      <c r="M9835" s="1">
        <v>1</v>
      </c>
      <c r="N9835" s="1">
        <v>1</v>
      </c>
      <c r="O9835" s="1" t="s">
        <v>3</v>
      </c>
      <c r="P9835" s="1" t="str">
        <f>IF(Table1[[#This Row],[Churn]]="Yes","Lost Customer","Active Customer")</f>
        <v>Active Customer</v>
      </c>
      <c r="Q9835" s="3">
        <f>IF(Table1[[#This Row],[Tenure]]&lt;=12,"0-1 Year",)</f>
        <v>0</v>
      </c>
      <c r="R9835" s="3" t="str">
        <f>IF(Table1[[#This Row],[MonthlyCharges]]&lt;35,"low",IF(Table1[[#This Row],[MonthlyCharges]]&lt;70,"Medium","High"))</f>
        <v>High</v>
      </c>
    </row>
    <row r="9836" spans="1:18" x14ac:dyDescent="0.35">
      <c r="A9836" s="1" t="s">
        <v>9869</v>
      </c>
      <c r="B9836" s="1" t="s">
        <v>8</v>
      </c>
      <c r="C9836" s="1">
        <v>59</v>
      </c>
      <c r="D9836" s="1" t="s">
        <v>3</v>
      </c>
      <c r="E9836" s="1" t="s">
        <v>4</v>
      </c>
      <c r="F9836" s="1" t="s">
        <v>3</v>
      </c>
      <c r="G9836" s="1">
        <v>23</v>
      </c>
      <c r="H9836" s="1" t="s">
        <v>14</v>
      </c>
      <c r="I9836" s="1" t="s">
        <v>10</v>
      </c>
      <c r="J9836" s="1" t="s">
        <v>44</v>
      </c>
      <c r="K9836" s="1">
        <v>69.72</v>
      </c>
      <c r="L9836" s="1">
        <v>1614.8</v>
      </c>
      <c r="M9836" s="1">
        <v>1</v>
      </c>
      <c r="N9836" s="1">
        <v>4</v>
      </c>
      <c r="O9836" s="1" t="s">
        <v>3</v>
      </c>
      <c r="P9836" s="1" t="str">
        <f>IF(Table1[[#This Row],[Churn]]="Yes","Lost Customer","Active Customer")</f>
        <v>Active Customer</v>
      </c>
      <c r="Q9836" s="3">
        <f>IF(Table1[[#This Row],[Tenure]]&lt;=12,"0-1 Year",)</f>
        <v>0</v>
      </c>
      <c r="R9836" s="3" t="str">
        <f>IF(Table1[[#This Row],[MonthlyCharges]]&lt;35,"low",IF(Table1[[#This Row],[MonthlyCharges]]&lt;70,"Medium","High"))</f>
        <v>Medium</v>
      </c>
    </row>
    <row r="9837" spans="1:18" x14ac:dyDescent="0.35">
      <c r="A9837" s="1" t="s">
        <v>9870</v>
      </c>
      <c r="B9837" s="1" t="s">
        <v>7</v>
      </c>
      <c r="C9837" s="1">
        <v>22</v>
      </c>
      <c r="D9837" s="1" t="s">
        <v>3</v>
      </c>
      <c r="E9837" s="1" t="s">
        <v>3</v>
      </c>
      <c r="F9837" s="1" t="s">
        <v>3</v>
      </c>
      <c r="G9837" s="1">
        <v>33</v>
      </c>
      <c r="H9837" s="1" t="s">
        <v>14</v>
      </c>
      <c r="I9837" s="1" t="s">
        <v>10</v>
      </c>
      <c r="J9837" s="1" t="s">
        <v>34</v>
      </c>
      <c r="K9837" s="1">
        <v>31.81</v>
      </c>
      <c r="L9837" s="1">
        <v>1051.76</v>
      </c>
      <c r="M9837" s="1">
        <v>1</v>
      </c>
      <c r="N9837" s="1">
        <v>10</v>
      </c>
      <c r="O9837" s="1" t="s">
        <v>3</v>
      </c>
      <c r="P9837" s="1" t="str">
        <f>IF(Table1[[#This Row],[Churn]]="Yes","Lost Customer","Active Customer")</f>
        <v>Active Customer</v>
      </c>
      <c r="Q9837" s="3">
        <f>IF(Table1[[#This Row],[Tenure]]&lt;=12,"0-1 Year",)</f>
        <v>0</v>
      </c>
      <c r="R9837" s="3" t="str">
        <f>IF(Table1[[#This Row],[MonthlyCharges]]&lt;35,"low",IF(Table1[[#This Row],[MonthlyCharges]]&lt;70,"Medium","High"))</f>
        <v>low</v>
      </c>
    </row>
    <row r="9838" spans="1:18" x14ac:dyDescent="0.35">
      <c r="A9838" s="1" t="s">
        <v>9871</v>
      </c>
      <c r="B9838" s="1" t="s">
        <v>7</v>
      </c>
      <c r="C9838" s="1">
        <v>46</v>
      </c>
      <c r="D9838" s="1" t="s">
        <v>3</v>
      </c>
      <c r="E9838" s="1" t="s">
        <v>3</v>
      </c>
      <c r="F9838" s="1" t="s">
        <v>3</v>
      </c>
      <c r="G9838" s="1">
        <v>31</v>
      </c>
      <c r="H9838" s="1" t="s">
        <v>15</v>
      </c>
      <c r="I9838" s="1" t="s">
        <v>11</v>
      </c>
      <c r="J9838" s="1" t="s">
        <v>32</v>
      </c>
      <c r="K9838" s="1">
        <v>59.9</v>
      </c>
      <c r="L9838" s="1">
        <v>1857.06</v>
      </c>
      <c r="M9838" s="1">
        <v>4</v>
      </c>
      <c r="N9838" s="1">
        <v>6</v>
      </c>
      <c r="O9838" s="1" t="s">
        <v>3</v>
      </c>
      <c r="P9838" s="1" t="str">
        <f>IF(Table1[[#This Row],[Churn]]="Yes","Lost Customer","Active Customer")</f>
        <v>Active Customer</v>
      </c>
      <c r="Q9838" s="3">
        <f>IF(Table1[[#This Row],[Tenure]]&lt;=12,"0-1 Year",)</f>
        <v>0</v>
      </c>
      <c r="R9838" s="3" t="str">
        <f>IF(Table1[[#This Row],[MonthlyCharges]]&lt;35,"low",IF(Table1[[#This Row],[MonthlyCharges]]&lt;70,"Medium","High"))</f>
        <v>Medium</v>
      </c>
    </row>
    <row r="9839" spans="1:18" x14ac:dyDescent="0.35">
      <c r="A9839" s="1" t="s">
        <v>9872</v>
      </c>
      <c r="B9839" s="1" t="s">
        <v>7</v>
      </c>
      <c r="C9839" s="1">
        <v>37</v>
      </c>
      <c r="D9839" s="1" t="s">
        <v>3</v>
      </c>
      <c r="E9839" s="1" t="s">
        <v>4</v>
      </c>
      <c r="F9839" s="1" t="s">
        <v>3</v>
      </c>
      <c r="G9839" s="1">
        <v>22</v>
      </c>
      <c r="H9839" s="1" t="s">
        <v>15</v>
      </c>
      <c r="I9839" s="1" t="s">
        <v>11</v>
      </c>
      <c r="J9839" s="1" t="s">
        <v>32</v>
      </c>
      <c r="K9839" s="1">
        <v>98.94</v>
      </c>
      <c r="L9839" s="1">
        <v>2171.17</v>
      </c>
      <c r="M9839" s="1">
        <v>5</v>
      </c>
      <c r="N9839" s="1">
        <v>4</v>
      </c>
      <c r="O9839" s="1" t="s">
        <v>3</v>
      </c>
      <c r="P9839" s="1" t="str">
        <f>IF(Table1[[#This Row],[Churn]]="Yes","Lost Customer","Active Customer")</f>
        <v>Active Customer</v>
      </c>
      <c r="Q9839" s="3">
        <f>IF(Table1[[#This Row],[Tenure]]&lt;=12,"0-1 Year",)</f>
        <v>0</v>
      </c>
      <c r="R9839" s="3" t="str">
        <f>IF(Table1[[#This Row],[MonthlyCharges]]&lt;35,"low",IF(Table1[[#This Row],[MonthlyCharges]]&lt;70,"Medium","High"))</f>
        <v>High</v>
      </c>
    </row>
    <row r="9840" spans="1:18" x14ac:dyDescent="0.35">
      <c r="A9840" s="1" t="s">
        <v>9873</v>
      </c>
      <c r="B9840" s="1" t="s">
        <v>8</v>
      </c>
      <c r="C9840" s="1">
        <v>58</v>
      </c>
      <c r="D9840" s="1" t="s">
        <v>3</v>
      </c>
      <c r="E9840" s="1" t="s">
        <v>3</v>
      </c>
      <c r="F9840" s="1" t="s">
        <v>4</v>
      </c>
      <c r="G9840" s="1">
        <v>40</v>
      </c>
      <c r="H9840" s="1" t="s">
        <v>15</v>
      </c>
      <c r="I9840" s="1" t="s">
        <v>10</v>
      </c>
      <c r="J9840" s="1" t="s">
        <v>40</v>
      </c>
      <c r="K9840" s="1">
        <v>71.84</v>
      </c>
      <c r="L9840" s="1">
        <v>2868.59</v>
      </c>
      <c r="M9840" s="1">
        <v>1</v>
      </c>
      <c r="N9840" s="1">
        <v>5</v>
      </c>
      <c r="O9840" s="1" t="s">
        <v>3</v>
      </c>
      <c r="P9840" s="1" t="str">
        <f>IF(Table1[[#This Row],[Churn]]="Yes","Lost Customer","Active Customer")</f>
        <v>Active Customer</v>
      </c>
      <c r="Q9840" s="3">
        <f>IF(Table1[[#This Row],[Tenure]]&lt;=12,"0-1 Year",)</f>
        <v>0</v>
      </c>
      <c r="R9840" s="3" t="str">
        <f>IF(Table1[[#This Row],[MonthlyCharges]]&lt;35,"low",IF(Table1[[#This Row],[MonthlyCharges]]&lt;70,"Medium","High"))</f>
        <v>High</v>
      </c>
    </row>
    <row r="9841" spans="1:18" x14ac:dyDescent="0.35">
      <c r="A9841" s="1" t="s">
        <v>9874</v>
      </c>
      <c r="B9841" s="1" t="s">
        <v>7</v>
      </c>
      <c r="C9841" s="1">
        <v>25</v>
      </c>
      <c r="D9841" s="1" t="s">
        <v>3</v>
      </c>
      <c r="E9841" s="1" t="s">
        <v>4</v>
      </c>
      <c r="F9841" s="1" t="s">
        <v>3</v>
      </c>
      <c r="G9841" s="1">
        <v>47</v>
      </c>
      <c r="H9841" s="1" t="s">
        <v>16</v>
      </c>
      <c r="I9841" s="1" t="s">
        <v>11</v>
      </c>
      <c r="J9841" s="1" t="s">
        <v>44</v>
      </c>
      <c r="K9841" s="1">
        <v>21.42</v>
      </c>
      <c r="L9841" s="1">
        <v>987.13</v>
      </c>
      <c r="M9841" s="1">
        <v>7</v>
      </c>
      <c r="N9841" s="1">
        <v>1</v>
      </c>
      <c r="O9841" s="1" t="s">
        <v>4</v>
      </c>
      <c r="P9841" s="1" t="str">
        <f>IF(Table1[[#This Row],[Churn]]="Yes","Lost Customer","Active Customer")</f>
        <v>Lost Customer</v>
      </c>
      <c r="Q9841" s="3">
        <f>IF(Table1[[#This Row],[Tenure]]&lt;=12,"0-1 Year",)</f>
        <v>0</v>
      </c>
      <c r="R9841" s="3" t="str">
        <f>IF(Table1[[#This Row],[MonthlyCharges]]&lt;35,"low",IF(Table1[[#This Row],[MonthlyCharges]]&lt;70,"Medium","High"))</f>
        <v>low</v>
      </c>
    </row>
    <row r="9842" spans="1:18" x14ac:dyDescent="0.35">
      <c r="A9842" s="1" t="s">
        <v>9875</v>
      </c>
      <c r="B9842" s="1" t="s">
        <v>7</v>
      </c>
      <c r="C9842" s="1">
        <v>49</v>
      </c>
      <c r="D9842" s="1" t="s">
        <v>3</v>
      </c>
      <c r="E9842" s="1" t="s">
        <v>3</v>
      </c>
      <c r="F9842" s="1" t="s">
        <v>4</v>
      </c>
      <c r="G9842" s="1">
        <v>60</v>
      </c>
      <c r="H9842" s="1" t="s">
        <v>14</v>
      </c>
      <c r="I9842" s="1" t="s">
        <v>10</v>
      </c>
      <c r="J9842" s="1" t="s">
        <v>32</v>
      </c>
      <c r="K9842" s="1">
        <v>105.23</v>
      </c>
      <c r="L9842" s="1">
        <v>6304.74</v>
      </c>
      <c r="M9842" s="1">
        <v>2</v>
      </c>
      <c r="N9842" s="1">
        <v>4</v>
      </c>
      <c r="O9842" s="1" t="s">
        <v>3</v>
      </c>
      <c r="P9842" s="1" t="str">
        <f>IF(Table1[[#This Row],[Churn]]="Yes","Lost Customer","Active Customer")</f>
        <v>Active Customer</v>
      </c>
      <c r="Q9842" s="3">
        <f>IF(Table1[[#This Row],[Tenure]]&lt;=12,"0-1 Year",)</f>
        <v>0</v>
      </c>
      <c r="R9842" s="3" t="str">
        <f>IF(Table1[[#This Row],[MonthlyCharges]]&lt;35,"low",IF(Table1[[#This Row],[MonthlyCharges]]&lt;70,"Medium","High"))</f>
        <v>High</v>
      </c>
    </row>
    <row r="9843" spans="1:18" x14ac:dyDescent="0.35">
      <c r="A9843" s="1" t="s">
        <v>9876</v>
      </c>
      <c r="B9843" s="1" t="s">
        <v>8</v>
      </c>
      <c r="C9843" s="1">
        <v>38</v>
      </c>
      <c r="D9843" s="1" t="s">
        <v>3</v>
      </c>
      <c r="E9843" s="1" t="s">
        <v>4</v>
      </c>
      <c r="F9843" s="1" t="s">
        <v>4</v>
      </c>
      <c r="G9843" s="1">
        <v>7</v>
      </c>
      <c r="H9843" s="1" t="s">
        <v>14</v>
      </c>
      <c r="I9843" s="1" t="s">
        <v>12</v>
      </c>
      <c r="J9843" s="1" t="s">
        <v>44</v>
      </c>
      <c r="K9843" s="1">
        <v>0</v>
      </c>
      <c r="L9843" s="1">
        <v>1.7</v>
      </c>
      <c r="M9843" s="1">
        <v>8</v>
      </c>
      <c r="N9843" s="1">
        <v>2</v>
      </c>
      <c r="O9843" s="1" t="s">
        <v>4</v>
      </c>
      <c r="P9843" s="1" t="str">
        <f>IF(Table1[[#This Row],[Churn]]="Yes","Lost Customer","Active Customer")</f>
        <v>Lost Customer</v>
      </c>
      <c r="Q9843" s="3" t="str">
        <f>IF(Table1[[#This Row],[Tenure]]&lt;=12,"0-1 Year",)</f>
        <v>0-1 Year</v>
      </c>
      <c r="R9843" s="3" t="str">
        <f>IF(Table1[[#This Row],[MonthlyCharges]]&lt;35,"low",IF(Table1[[#This Row],[MonthlyCharges]]&lt;70,"Medium","High"))</f>
        <v>low</v>
      </c>
    </row>
    <row r="9844" spans="1:18" x14ac:dyDescent="0.35">
      <c r="A9844" s="1" t="s">
        <v>9877</v>
      </c>
      <c r="B9844" s="1" t="s">
        <v>7</v>
      </c>
      <c r="C9844" s="1">
        <v>60</v>
      </c>
      <c r="D9844" s="1" t="s">
        <v>4</v>
      </c>
      <c r="E9844" s="1" t="s">
        <v>3</v>
      </c>
      <c r="F9844" s="1" t="s">
        <v>3</v>
      </c>
      <c r="G9844" s="1">
        <v>35</v>
      </c>
      <c r="H9844" s="1" t="s">
        <v>14</v>
      </c>
      <c r="I9844" s="1" t="s">
        <v>11</v>
      </c>
      <c r="J9844" s="1" t="s">
        <v>40</v>
      </c>
      <c r="K9844" s="1">
        <v>98.57</v>
      </c>
      <c r="L9844" s="1">
        <v>3452.55</v>
      </c>
      <c r="M9844" s="1">
        <v>6</v>
      </c>
      <c r="N9844" s="1">
        <v>8</v>
      </c>
      <c r="O9844" s="1" t="s">
        <v>3</v>
      </c>
      <c r="P9844" s="1" t="str">
        <f>IF(Table1[[#This Row],[Churn]]="Yes","Lost Customer","Active Customer")</f>
        <v>Active Customer</v>
      </c>
      <c r="Q9844" s="3">
        <f>IF(Table1[[#This Row],[Tenure]]&lt;=12,"0-1 Year",)</f>
        <v>0</v>
      </c>
      <c r="R9844" s="3" t="str">
        <f>IF(Table1[[#This Row],[MonthlyCharges]]&lt;35,"low",IF(Table1[[#This Row],[MonthlyCharges]]&lt;70,"Medium","High"))</f>
        <v>High</v>
      </c>
    </row>
    <row r="9845" spans="1:18" x14ac:dyDescent="0.35">
      <c r="A9845" s="1" t="s">
        <v>9878</v>
      </c>
      <c r="B9845" s="1" t="s">
        <v>7</v>
      </c>
      <c r="C9845" s="1">
        <v>55</v>
      </c>
      <c r="D9845" s="1" t="s">
        <v>3</v>
      </c>
      <c r="E9845" s="1" t="s">
        <v>3</v>
      </c>
      <c r="F9845" s="1" t="s">
        <v>4</v>
      </c>
      <c r="G9845" s="1">
        <v>10</v>
      </c>
      <c r="H9845" s="1" t="s">
        <v>14</v>
      </c>
      <c r="I9845" s="1" t="s">
        <v>11</v>
      </c>
      <c r="J9845" s="1" t="s">
        <v>44</v>
      </c>
      <c r="K9845" s="1">
        <v>89.67</v>
      </c>
      <c r="L9845" s="1">
        <v>899.41</v>
      </c>
      <c r="M9845" s="1">
        <v>7</v>
      </c>
      <c r="N9845" s="1">
        <v>3</v>
      </c>
      <c r="O9845" s="1" t="s">
        <v>4</v>
      </c>
      <c r="P9845" s="1" t="str">
        <f>IF(Table1[[#This Row],[Churn]]="Yes","Lost Customer","Active Customer")</f>
        <v>Lost Customer</v>
      </c>
      <c r="Q9845" s="3" t="str">
        <f>IF(Table1[[#This Row],[Tenure]]&lt;=12,"0-1 Year",)</f>
        <v>0-1 Year</v>
      </c>
      <c r="R9845" s="3" t="str">
        <f>IF(Table1[[#This Row],[MonthlyCharges]]&lt;35,"low",IF(Table1[[#This Row],[MonthlyCharges]]&lt;70,"Medium","High"))</f>
        <v>High</v>
      </c>
    </row>
    <row r="9846" spans="1:18" x14ac:dyDescent="0.35">
      <c r="A9846" s="1" t="s">
        <v>9879</v>
      </c>
      <c r="B9846" s="1" t="s">
        <v>7</v>
      </c>
      <c r="C9846" s="1">
        <v>25</v>
      </c>
      <c r="D9846" s="1" t="s">
        <v>3</v>
      </c>
      <c r="E9846" s="1" t="s">
        <v>4</v>
      </c>
      <c r="F9846" s="1" t="s">
        <v>3</v>
      </c>
      <c r="G9846" s="1">
        <v>48</v>
      </c>
      <c r="H9846" s="1" t="s">
        <v>14</v>
      </c>
      <c r="I9846" s="1" t="s">
        <v>11</v>
      </c>
      <c r="J9846" s="1" t="s">
        <v>40</v>
      </c>
      <c r="K9846" s="1">
        <v>98.78</v>
      </c>
      <c r="L9846" s="1">
        <v>4722.76</v>
      </c>
      <c r="M9846" s="1">
        <v>2</v>
      </c>
      <c r="N9846" s="1">
        <v>7</v>
      </c>
      <c r="O9846" s="1" t="s">
        <v>3</v>
      </c>
      <c r="P9846" s="1" t="str">
        <f>IF(Table1[[#This Row],[Churn]]="Yes","Lost Customer","Active Customer")</f>
        <v>Active Customer</v>
      </c>
      <c r="Q9846" s="3">
        <f>IF(Table1[[#This Row],[Tenure]]&lt;=12,"0-1 Year",)</f>
        <v>0</v>
      </c>
      <c r="R9846" s="3" t="str">
        <f>IF(Table1[[#This Row],[MonthlyCharges]]&lt;35,"low",IF(Table1[[#This Row],[MonthlyCharges]]&lt;70,"Medium","High"))</f>
        <v>High</v>
      </c>
    </row>
    <row r="9847" spans="1:18" x14ac:dyDescent="0.35">
      <c r="A9847" s="1" t="s">
        <v>9880</v>
      </c>
      <c r="B9847" s="1" t="s">
        <v>8</v>
      </c>
      <c r="C9847" s="1">
        <v>54</v>
      </c>
      <c r="D9847" s="1" t="s">
        <v>3</v>
      </c>
      <c r="E9847" s="1" t="s">
        <v>3</v>
      </c>
      <c r="F9847" s="1" t="s">
        <v>3</v>
      </c>
      <c r="G9847" s="1">
        <v>58</v>
      </c>
      <c r="H9847" s="1" t="s">
        <v>16</v>
      </c>
      <c r="I9847" s="1" t="s">
        <v>11</v>
      </c>
      <c r="J9847" s="1" t="s">
        <v>44</v>
      </c>
      <c r="K9847" s="1">
        <v>90.08</v>
      </c>
      <c r="L9847" s="1">
        <v>5213.66</v>
      </c>
      <c r="M9847" s="1">
        <v>2</v>
      </c>
      <c r="N9847" s="1">
        <v>4</v>
      </c>
      <c r="O9847" s="1" t="s">
        <v>3</v>
      </c>
      <c r="P9847" s="1" t="str">
        <f>IF(Table1[[#This Row],[Churn]]="Yes","Lost Customer","Active Customer")</f>
        <v>Active Customer</v>
      </c>
      <c r="Q9847" s="3">
        <f>IF(Table1[[#This Row],[Tenure]]&lt;=12,"0-1 Year",)</f>
        <v>0</v>
      </c>
      <c r="R9847" s="3" t="str">
        <f>IF(Table1[[#This Row],[MonthlyCharges]]&lt;35,"low",IF(Table1[[#This Row],[MonthlyCharges]]&lt;70,"Medium","High"))</f>
        <v>High</v>
      </c>
    </row>
    <row r="9848" spans="1:18" x14ac:dyDescent="0.35">
      <c r="A9848" s="1" t="s">
        <v>9881</v>
      </c>
      <c r="B9848" s="1" t="s">
        <v>8</v>
      </c>
      <c r="C9848" s="1">
        <v>48</v>
      </c>
      <c r="D9848" s="1" t="s">
        <v>3</v>
      </c>
      <c r="E9848" s="1" t="s">
        <v>4</v>
      </c>
      <c r="F9848" s="1" t="s">
        <v>4</v>
      </c>
      <c r="G9848" s="1">
        <v>4</v>
      </c>
      <c r="H9848" s="1" t="s">
        <v>15</v>
      </c>
      <c r="I9848" s="1" t="s">
        <v>11</v>
      </c>
      <c r="J9848" s="1" t="s">
        <v>44</v>
      </c>
      <c r="K9848" s="1">
        <v>66.02</v>
      </c>
      <c r="L9848" s="1">
        <v>270.42</v>
      </c>
      <c r="M9848" s="1">
        <v>8</v>
      </c>
      <c r="N9848" s="1">
        <v>2</v>
      </c>
      <c r="O9848" s="1" t="s">
        <v>4</v>
      </c>
      <c r="P9848" s="1" t="str">
        <f>IF(Table1[[#This Row],[Churn]]="Yes","Lost Customer","Active Customer")</f>
        <v>Lost Customer</v>
      </c>
      <c r="Q9848" s="3" t="str">
        <f>IF(Table1[[#This Row],[Tenure]]&lt;=12,"0-1 Year",)</f>
        <v>0-1 Year</v>
      </c>
      <c r="R9848" s="3" t="str">
        <f>IF(Table1[[#This Row],[MonthlyCharges]]&lt;35,"low",IF(Table1[[#This Row],[MonthlyCharges]]&lt;70,"Medium","High"))</f>
        <v>Medium</v>
      </c>
    </row>
    <row r="9849" spans="1:18" x14ac:dyDescent="0.35">
      <c r="A9849" s="1" t="s">
        <v>9882</v>
      </c>
      <c r="B9849" s="1" t="s">
        <v>7</v>
      </c>
      <c r="C9849" s="1">
        <v>34</v>
      </c>
      <c r="D9849" s="1" t="s">
        <v>3</v>
      </c>
      <c r="E9849" s="1" t="s">
        <v>4</v>
      </c>
      <c r="F9849" s="1" t="s">
        <v>4</v>
      </c>
      <c r="G9849" s="1">
        <v>11</v>
      </c>
      <c r="H9849" s="1" t="s">
        <v>16</v>
      </c>
      <c r="I9849" s="1" t="s">
        <v>10</v>
      </c>
      <c r="J9849" s="1" t="s">
        <v>34</v>
      </c>
      <c r="K9849" s="1">
        <v>111.9</v>
      </c>
      <c r="L9849" s="1">
        <v>1242.98</v>
      </c>
      <c r="M9849" s="1">
        <v>7</v>
      </c>
      <c r="N9849" s="1">
        <v>8</v>
      </c>
      <c r="O9849" s="1" t="s">
        <v>3</v>
      </c>
      <c r="P9849" s="1" t="str">
        <f>IF(Table1[[#This Row],[Churn]]="Yes","Lost Customer","Active Customer")</f>
        <v>Active Customer</v>
      </c>
      <c r="Q9849" s="3" t="str">
        <f>IF(Table1[[#This Row],[Tenure]]&lt;=12,"0-1 Year",)</f>
        <v>0-1 Year</v>
      </c>
      <c r="R9849" s="3" t="str">
        <f>IF(Table1[[#This Row],[MonthlyCharges]]&lt;35,"low",IF(Table1[[#This Row],[MonthlyCharges]]&lt;70,"Medium","High"))</f>
        <v>High</v>
      </c>
    </row>
    <row r="9850" spans="1:18" x14ac:dyDescent="0.35">
      <c r="A9850" s="1" t="s">
        <v>9883</v>
      </c>
      <c r="B9850" s="1" t="s">
        <v>7</v>
      </c>
      <c r="C9850" s="1">
        <v>59</v>
      </c>
      <c r="D9850" s="1" t="s">
        <v>3</v>
      </c>
      <c r="E9850" s="1" t="s">
        <v>3</v>
      </c>
      <c r="F9850" s="1" t="s">
        <v>4</v>
      </c>
      <c r="G9850" s="1">
        <v>27</v>
      </c>
      <c r="H9850" s="1" t="s">
        <v>14</v>
      </c>
      <c r="I9850" s="1" t="s">
        <v>11</v>
      </c>
      <c r="J9850" s="1" t="s">
        <v>40</v>
      </c>
      <c r="K9850" s="1">
        <v>25.58</v>
      </c>
      <c r="L9850" s="1">
        <v>677.54</v>
      </c>
      <c r="M9850" s="1">
        <v>6</v>
      </c>
      <c r="N9850" s="1">
        <v>4</v>
      </c>
      <c r="O9850" s="1" t="s">
        <v>4</v>
      </c>
      <c r="P9850" s="1" t="str">
        <f>IF(Table1[[#This Row],[Churn]]="Yes","Lost Customer","Active Customer")</f>
        <v>Lost Customer</v>
      </c>
      <c r="Q9850" s="3">
        <f>IF(Table1[[#This Row],[Tenure]]&lt;=12,"0-1 Year",)</f>
        <v>0</v>
      </c>
      <c r="R9850" s="3" t="str">
        <f>IF(Table1[[#This Row],[MonthlyCharges]]&lt;35,"low",IF(Table1[[#This Row],[MonthlyCharges]]&lt;70,"Medium","High"))</f>
        <v>low</v>
      </c>
    </row>
    <row r="9851" spans="1:18" x14ac:dyDescent="0.35">
      <c r="A9851" s="1" t="s">
        <v>9884</v>
      </c>
      <c r="B9851" s="1" t="s">
        <v>7</v>
      </c>
      <c r="C9851" s="1">
        <v>24</v>
      </c>
      <c r="D9851" s="1" t="s">
        <v>3</v>
      </c>
      <c r="E9851" s="1" t="s">
        <v>4</v>
      </c>
      <c r="F9851" s="1" t="s">
        <v>3</v>
      </c>
      <c r="G9851" s="1">
        <v>41</v>
      </c>
      <c r="H9851" s="1" t="s">
        <v>14</v>
      </c>
      <c r="I9851" s="1" t="s">
        <v>10</v>
      </c>
      <c r="J9851" s="1" t="s">
        <v>34</v>
      </c>
      <c r="K9851" s="1">
        <v>33.11</v>
      </c>
      <c r="L9851" s="1">
        <v>1361.8</v>
      </c>
      <c r="M9851" s="1">
        <v>3</v>
      </c>
      <c r="N9851" s="1">
        <v>10</v>
      </c>
      <c r="O9851" s="1" t="s">
        <v>3</v>
      </c>
      <c r="P9851" s="1" t="str">
        <f>IF(Table1[[#This Row],[Churn]]="Yes","Lost Customer","Active Customer")</f>
        <v>Active Customer</v>
      </c>
      <c r="Q9851" s="3">
        <f>IF(Table1[[#This Row],[Tenure]]&lt;=12,"0-1 Year",)</f>
        <v>0</v>
      </c>
      <c r="R9851" s="3" t="str">
        <f>IF(Table1[[#This Row],[MonthlyCharges]]&lt;35,"low",IF(Table1[[#This Row],[MonthlyCharges]]&lt;70,"Medium","High"))</f>
        <v>low</v>
      </c>
    </row>
    <row r="9852" spans="1:18" x14ac:dyDescent="0.35">
      <c r="A9852" s="1" t="s">
        <v>9885</v>
      </c>
      <c r="B9852" s="1" t="s">
        <v>7</v>
      </c>
      <c r="C9852" s="1">
        <v>72</v>
      </c>
      <c r="D9852" s="1" t="s">
        <v>3</v>
      </c>
      <c r="E9852" s="1" t="s">
        <v>4</v>
      </c>
      <c r="F9852" s="1" t="s">
        <v>3</v>
      </c>
      <c r="G9852" s="1">
        <v>12</v>
      </c>
      <c r="H9852" s="1" t="s">
        <v>16</v>
      </c>
      <c r="I9852" s="1" t="s">
        <v>11</v>
      </c>
      <c r="J9852" s="1" t="s">
        <v>32</v>
      </c>
      <c r="K9852" s="1">
        <v>116.03</v>
      </c>
      <c r="L9852" s="1">
        <v>1400.89</v>
      </c>
      <c r="M9852" s="1">
        <v>5</v>
      </c>
      <c r="N9852" s="1">
        <v>5</v>
      </c>
      <c r="O9852" s="1" t="s">
        <v>3</v>
      </c>
      <c r="P9852" s="1" t="str">
        <f>IF(Table1[[#This Row],[Churn]]="Yes","Lost Customer","Active Customer")</f>
        <v>Active Customer</v>
      </c>
      <c r="Q9852" s="3" t="str">
        <f>IF(Table1[[#This Row],[Tenure]]&lt;=12,"0-1 Year",)</f>
        <v>0-1 Year</v>
      </c>
      <c r="R9852" s="3" t="str">
        <f>IF(Table1[[#This Row],[MonthlyCharges]]&lt;35,"low",IF(Table1[[#This Row],[MonthlyCharges]]&lt;70,"Medium","High"))</f>
        <v>High</v>
      </c>
    </row>
    <row r="9853" spans="1:18" x14ac:dyDescent="0.35">
      <c r="A9853" s="1" t="s">
        <v>9886</v>
      </c>
      <c r="B9853" s="1" t="s">
        <v>7</v>
      </c>
      <c r="C9853" s="1">
        <v>63</v>
      </c>
      <c r="D9853" s="1" t="s">
        <v>4</v>
      </c>
      <c r="E9853" s="1" t="s">
        <v>4</v>
      </c>
      <c r="F9853" s="1" t="s">
        <v>4</v>
      </c>
      <c r="G9853" s="1">
        <v>6</v>
      </c>
      <c r="H9853" s="1" t="s">
        <v>14</v>
      </c>
      <c r="I9853" s="1" t="s">
        <v>10</v>
      </c>
      <c r="J9853" s="1" t="s">
        <v>32</v>
      </c>
      <c r="K9853" s="1">
        <v>43.9</v>
      </c>
      <c r="L9853" s="1">
        <v>279.56</v>
      </c>
      <c r="M9853" s="1">
        <v>0</v>
      </c>
      <c r="N9853" s="1">
        <v>6</v>
      </c>
      <c r="O9853" s="1" t="s">
        <v>3</v>
      </c>
      <c r="P9853" s="1" t="str">
        <f>IF(Table1[[#This Row],[Churn]]="Yes","Lost Customer","Active Customer")</f>
        <v>Active Customer</v>
      </c>
      <c r="Q9853" s="3" t="str">
        <f>IF(Table1[[#This Row],[Tenure]]&lt;=12,"0-1 Year",)</f>
        <v>0-1 Year</v>
      </c>
      <c r="R9853" s="3" t="str">
        <f>IF(Table1[[#This Row],[MonthlyCharges]]&lt;35,"low",IF(Table1[[#This Row],[MonthlyCharges]]&lt;70,"Medium","High"))</f>
        <v>Medium</v>
      </c>
    </row>
    <row r="9854" spans="1:18" x14ac:dyDescent="0.35">
      <c r="A9854" s="1" t="s">
        <v>9887</v>
      </c>
      <c r="B9854" s="1" t="s">
        <v>7</v>
      </c>
      <c r="C9854" s="1">
        <v>36</v>
      </c>
      <c r="D9854" s="1" t="s">
        <v>3</v>
      </c>
      <c r="E9854" s="1" t="s">
        <v>4</v>
      </c>
      <c r="F9854" s="1" t="s">
        <v>3</v>
      </c>
      <c r="G9854" s="1">
        <v>4</v>
      </c>
      <c r="H9854" s="1" t="s">
        <v>14</v>
      </c>
      <c r="I9854" s="1" t="s">
        <v>11</v>
      </c>
      <c r="J9854" s="1" t="s">
        <v>44</v>
      </c>
      <c r="K9854" s="1">
        <v>67.989999999999995</v>
      </c>
      <c r="L9854" s="1">
        <v>289.93</v>
      </c>
      <c r="M9854" s="1">
        <v>1</v>
      </c>
      <c r="N9854" s="1">
        <v>2</v>
      </c>
      <c r="O9854" s="1" t="s">
        <v>4</v>
      </c>
      <c r="P9854" s="1" t="str">
        <f>IF(Table1[[#This Row],[Churn]]="Yes","Lost Customer","Active Customer")</f>
        <v>Lost Customer</v>
      </c>
      <c r="Q9854" s="3" t="str">
        <f>IF(Table1[[#This Row],[Tenure]]&lt;=12,"0-1 Year",)</f>
        <v>0-1 Year</v>
      </c>
      <c r="R9854" s="3" t="str">
        <f>IF(Table1[[#This Row],[MonthlyCharges]]&lt;35,"low",IF(Table1[[#This Row],[MonthlyCharges]]&lt;70,"Medium","High"))</f>
        <v>Medium</v>
      </c>
    </row>
    <row r="9855" spans="1:18" x14ac:dyDescent="0.35">
      <c r="A9855" s="1" t="s">
        <v>9888</v>
      </c>
      <c r="B9855" s="1" t="s">
        <v>7</v>
      </c>
      <c r="C9855" s="1">
        <v>30</v>
      </c>
      <c r="D9855" s="1" t="s">
        <v>3</v>
      </c>
      <c r="E9855" s="1" t="s">
        <v>3</v>
      </c>
      <c r="F9855" s="1" t="s">
        <v>4</v>
      </c>
      <c r="G9855" s="1">
        <v>21</v>
      </c>
      <c r="H9855" s="1" t="s">
        <v>14</v>
      </c>
      <c r="I9855" s="1" t="s">
        <v>11</v>
      </c>
      <c r="J9855" s="1" t="s">
        <v>44</v>
      </c>
      <c r="K9855" s="1">
        <v>48.64</v>
      </c>
      <c r="L9855" s="1">
        <v>1022.83</v>
      </c>
      <c r="M9855" s="1">
        <v>1</v>
      </c>
      <c r="N9855" s="1">
        <v>2</v>
      </c>
      <c r="O9855" s="1" t="s">
        <v>3</v>
      </c>
      <c r="P9855" s="1" t="str">
        <f>IF(Table1[[#This Row],[Churn]]="Yes","Lost Customer","Active Customer")</f>
        <v>Active Customer</v>
      </c>
      <c r="Q9855" s="3">
        <f>IF(Table1[[#This Row],[Tenure]]&lt;=12,"0-1 Year",)</f>
        <v>0</v>
      </c>
      <c r="R9855" s="3" t="str">
        <f>IF(Table1[[#This Row],[MonthlyCharges]]&lt;35,"low",IF(Table1[[#This Row],[MonthlyCharges]]&lt;70,"Medium","High"))</f>
        <v>Medium</v>
      </c>
    </row>
    <row r="9856" spans="1:18" x14ac:dyDescent="0.35">
      <c r="A9856" s="1" t="s">
        <v>9889</v>
      </c>
      <c r="B9856" s="1" t="s">
        <v>7</v>
      </c>
      <c r="C9856" s="1">
        <v>29</v>
      </c>
      <c r="D9856" s="1" t="s">
        <v>3</v>
      </c>
      <c r="E9856" s="1" t="s">
        <v>3</v>
      </c>
      <c r="F9856" s="1" t="s">
        <v>3</v>
      </c>
      <c r="G9856" s="1">
        <v>48</v>
      </c>
      <c r="H9856" s="1" t="s">
        <v>14</v>
      </c>
      <c r="I9856" s="1" t="s">
        <v>11</v>
      </c>
      <c r="J9856" s="1" t="s">
        <v>32</v>
      </c>
      <c r="K9856" s="1">
        <v>102.74</v>
      </c>
      <c r="L9856" s="1">
        <v>4940.1899999999996</v>
      </c>
      <c r="M9856" s="1">
        <v>0</v>
      </c>
      <c r="N9856" s="1">
        <v>4</v>
      </c>
      <c r="O9856" s="1" t="s">
        <v>3</v>
      </c>
      <c r="P9856" s="1" t="str">
        <f>IF(Table1[[#This Row],[Churn]]="Yes","Lost Customer","Active Customer")</f>
        <v>Active Customer</v>
      </c>
      <c r="Q9856" s="3">
        <f>IF(Table1[[#This Row],[Tenure]]&lt;=12,"0-1 Year",)</f>
        <v>0</v>
      </c>
      <c r="R9856" s="3" t="str">
        <f>IF(Table1[[#This Row],[MonthlyCharges]]&lt;35,"low",IF(Table1[[#This Row],[MonthlyCharges]]&lt;70,"Medium","High"))</f>
        <v>High</v>
      </c>
    </row>
    <row r="9857" spans="1:18" x14ac:dyDescent="0.35">
      <c r="A9857" s="1" t="s">
        <v>9890</v>
      </c>
      <c r="B9857" s="1" t="s">
        <v>8</v>
      </c>
      <c r="C9857" s="1">
        <v>41</v>
      </c>
      <c r="D9857" s="1" t="s">
        <v>3</v>
      </c>
      <c r="E9857" s="1" t="s">
        <v>4</v>
      </c>
      <c r="F9857" s="1" t="s">
        <v>3</v>
      </c>
      <c r="G9857" s="1">
        <v>16</v>
      </c>
      <c r="H9857" s="1" t="s">
        <v>14</v>
      </c>
      <c r="I9857" s="1" t="s">
        <v>10</v>
      </c>
      <c r="J9857" s="1" t="s">
        <v>32</v>
      </c>
      <c r="K9857" s="1">
        <v>29.72</v>
      </c>
      <c r="L9857" s="1">
        <v>457.37</v>
      </c>
      <c r="M9857" s="1">
        <v>4</v>
      </c>
      <c r="N9857" s="1">
        <v>2</v>
      </c>
      <c r="O9857" s="1" t="s">
        <v>4</v>
      </c>
      <c r="P9857" s="1" t="str">
        <f>IF(Table1[[#This Row],[Churn]]="Yes","Lost Customer","Active Customer")</f>
        <v>Lost Customer</v>
      </c>
      <c r="Q9857" s="3">
        <f>IF(Table1[[#This Row],[Tenure]]&lt;=12,"0-1 Year",)</f>
        <v>0</v>
      </c>
      <c r="R9857" s="3" t="str">
        <f>IF(Table1[[#This Row],[MonthlyCharges]]&lt;35,"low",IF(Table1[[#This Row],[MonthlyCharges]]&lt;70,"Medium","High"))</f>
        <v>low</v>
      </c>
    </row>
    <row r="9858" spans="1:18" x14ac:dyDescent="0.35">
      <c r="A9858" s="1" t="s">
        <v>9891</v>
      </c>
      <c r="B9858" s="1" t="s">
        <v>7</v>
      </c>
      <c r="C9858" s="1">
        <v>41</v>
      </c>
      <c r="D9858" s="1" t="s">
        <v>3</v>
      </c>
      <c r="E9858" s="1" t="s">
        <v>4</v>
      </c>
      <c r="F9858" s="1" t="s">
        <v>4</v>
      </c>
      <c r="G9858" s="1">
        <v>46</v>
      </c>
      <c r="H9858" s="1" t="s">
        <v>15</v>
      </c>
      <c r="I9858" s="1" t="s">
        <v>10</v>
      </c>
      <c r="J9858" s="1" t="s">
        <v>34</v>
      </c>
      <c r="K9858" s="1">
        <v>76.69</v>
      </c>
      <c r="L9858" s="1">
        <v>3526.15</v>
      </c>
      <c r="M9858" s="1">
        <v>7</v>
      </c>
      <c r="N9858" s="1">
        <v>5</v>
      </c>
      <c r="O9858" s="1" t="s">
        <v>3</v>
      </c>
      <c r="P9858" s="1" t="str">
        <f>IF(Table1[[#This Row],[Churn]]="Yes","Lost Customer","Active Customer")</f>
        <v>Active Customer</v>
      </c>
      <c r="Q9858" s="3">
        <f>IF(Table1[[#This Row],[Tenure]]&lt;=12,"0-1 Year",)</f>
        <v>0</v>
      </c>
      <c r="R9858" s="3" t="str">
        <f>IF(Table1[[#This Row],[MonthlyCharges]]&lt;35,"low",IF(Table1[[#This Row],[MonthlyCharges]]&lt;70,"Medium","High"))</f>
        <v>High</v>
      </c>
    </row>
    <row r="9859" spans="1:18" x14ac:dyDescent="0.35">
      <c r="A9859" s="1" t="s">
        <v>9892</v>
      </c>
      <c r="B9859" s="1" t="s">
        <v>8</v>
      </c>
      <c r="C9859" s="1">
        <v>37</v>
      </c>
      <c r="D9859" s="1" t="s">
        <v>3</v>
      </c>
      <c r="E9859" s="1" t="s">
        <v>3</v>
      </c>
      <c r="F9859" s="1" t="s">
        <v>4</v>
      </c>
      <c r="G9859" s="1">
        <v>40</v>
      </c>
      <c r="H9859" s="1" t="s">
        <v>14</v>
      </c>
      <c r="I9859" s="1" t="s">
        <v>11</v>
      </c>
      <c r="J9859" s="1" t="s">
        <v>34</v>
      </c>
      <c r="K9859" s="1">
        <v>72.19</v>
      </c>
      <c r="L9859" s="1">
        <v>2882.88</v>
      </c>
      <c r="M9859" s="1">
        <v>8</v>
      </c>
      <c r="N9859" s="1">
        <v>8</v>
      </c>
      <c r="O9859" s="1" t="s">
        <v>3</v>
      </c>
      <c r="P9859" s="1" t="str">
        <f>IF(Table1[[#This Row],[Churn]]="Yes","Lost Customer","Active Customer")</f>
        <v>Active Customer</v>
      </c>
      <c r="Q9859" s="3">
        <f>IF(Table1[[#This Row],[Tenure]]&lt;=12,"0-1 Year",)</f>
        <v>0</v>
      </c>
      <c r="R9859" s="3" t="str">
        <f>IF(Table1[[#This Row],[MonthlyCharges]]&lt;35,"low",IF(Table1[[#This Row],[MonthlyCharges]]&lt;70,"Medium","High"))</f>
        <v>High</v>
      </c>
    </row>
    <row r="9860" spans="1:18" x14ac:dyDescent="0.35">
      <c r="A9860" s="1" t="s">
        <v>9893</v>
      </c>
      <c r="B9860" s="1" t="s">
        <v>7</v>
      </c>
      <c r="C9860" s="1">
        <v>53</v>
      </c>
      <c r="D9860" s="1" t="s">
        <v>3</v>
      </c>
      <c r="E9860" s="1" t="s">
        <v>3</v>
      </c>
      <c r="F9860" s="1" t="s">
        <v>3</v>
      </c>
      <c r="G9860" s="1">
        <v>1</v>
      </c>
      <c r="H9860" s="1" t="s">
        <v>14</v>
      </c>
      <c r="I9860" s="1" t="s">
        <v>11</v>
      </c>
      <c r="J9860" s="1" t="s">
        <v>32</v>
      </c>
      <c r="K9860" s="1">
        <v>58.51</v>
      </c>
      <c r="L9860" s="1">
        <v>65.010000000000005</v>
      </c>
      <c r="M9860" s="1">
        <v>4</v>
      </c>
      <c r="N9860" s="1">
        <v>8</v>
      </c>
      <c r="O9860" s="1" t="s">
        <v>3</v>
      </c>
      <c r="P9860" s="1" t="str">
        <f>IF(Table1[[#This Row],[Churn]]="Yes","Lost Customer","Active Customer")</f>
        <v>Active Customer</v>
      </c>
      <c r="Q9860" s="3" t="str">
        <f>IF(Table1[[#This Row],[Tenure]]&lt;=12,"0-1 Year",)</f>
        <v>0-1 Year</v>
      </c>
      <c r="R9860" s="3" t="str">
        <f>IF(Table1[[#This Row],[MonthlyCharges]]&lt;35,"low",IF(Table1[[#This Row],[MonthlyCharges]]&lt;70,"Medium","High"))</f>
        <v>Medium</v>
      </c>
    </row>
    <row r="9861" spans="1:18" x14ac:dyDescent="0.35">
      <c r="A9861" s="1" t="s">
        <v>9894</v>
      </c>
      <c r="B9861" s="1" t="s">
        <v>7</v>
      </c>
      <c r="C9861" s="1">
        <v>23</v>
      </c>
      <c r="D9861" s="1" t="s">
        <v>3</v>
      </c>
      <c r="E9861" s="1" t="s">
        <v>3</v>
      </c>
      <c r="F9861" s="1" t="s">
        <v>4</v>
      </c>
      <c r="G9861" s="1">
        <v>5</v>
      </c>
      <c r="H9861" s="1" t="s">
        <v>14</v>
      </c>
      <c r="I9861" s="1" t="s">
        <v>12</v>
      </c>
      <c r="J9861" s="1" t="s">
        <v>44</v>
      </c>
      <c r="K9861" s="1">
        <v>0</v>
      </c>
      <c r="L9861" s="1">
        <v>-2.06</v>
      </c>
      <c r="M9861" s="1">
        <v>7</v>
      </c>
      <c r="N9861" s="1">
        <v>9</v>
      </c>
      <c r="O9861" s="1" t="s">
        <v>3</v>
      </c>
      <c r="P9861" s="1" t="str">
        <f>IF(Table1[[#This Row],[Churn]]="Yes","Lost Customer","Active Customer")</f>
        <v>Active Customer</v>
      </c>
      <c r="Q9861" s="3" t="str">
        <f>IF(Table1[[#This Row],[Tenure]]&lt;=12,"0-1 Year",)</f>
        <v>0-1 Year</v>
      </c>
      <c r="R9861" s="3" t="str">
        <f>IF(Table1[[#This Row],[MonthlyCharges]]&lt;35,"low",IF(Table1[[#This Row],[MonthlyCharges]]&lt;70,"Medium","High"))</f>
        <v>low</v>
      </c>
    </row>
    <row r="9862" spans="1:18" x14ac:dyDescent="0.35">
      <c r="A9862" s="1" t="s">
        <v>9895</v>
      </c>
      <c r="B9862" s="1" t="s">
        <v>8</v>
      </c>
      <c r="C9862" s="1">
        <v>23</v>
      </c>
      <c r="D9862" s="1" t="s">
        <v>3</v>
      </c>
      <c r="E9862" s="1" t="s">
        <v>3</v>
      </c>
      <c r="F9862" s="1" t="s">
        <v>3</v>
      </c>
      <c r="G9862" s="1">
        <v>23</v>
      </c>
      <c r="H9862" s="1" t="s">
        <v>14</v>
      </c>
      <c r="I9862" s="1" t="s">
        <v>10</v>
      </c>
      <c r="J9862" s="1" t="s">
        <v>34</v>
      </c>
      <c r="K9862" s="1">
        <v>41.93</v>
      </c>
      <c r="L9862" s="1">
        <v>975.54</v>
      </c>
      <c r="M9862" s="1">
        <v>0</v>
      </c>
      <c r="N9862" s="1">
        <v>8</v>
      </c>
      <c r="O9862" s="1" t="s">
        <v>3</v>
      </c>
      <c r="P9862" s="1" t="str">
        <f>IF(Table1[[#This Row],[Churn]]="Yes","Lost Customer","Active Customer")</f>
        <v>Active Customer</v>
      </c>
      <c r="Q9862" s="3">
        <f>IF(Table1[[#This Row],[Tenure]]&lt;=12,"0-1 Year",)</f>
        <v>0</v>
      </c>
      <c r="R9862" s="3" t="str">
        <f>IF(Table1[[#This Row],[MonthlyCharges]]&lt;35,"low",IF(Table1[[#This Row],[MonthlyCharges]]&lt;70,"Medium","High"))</f>
        <v>Medium</v>
      </c>
    </row>
    <row r="9863" spans="1:18" x14ac:dyDescent="0.35">
      <c r="A9863" s="1" t="s">
        <v>9896</v>
      </c>
      <c r="B9863" s="1" t="s">
        <v>7</v>
      </c>
      <c r="C9863" s="1">
        <v>21</v>
      </c>
      <c r="D9863" s="1" t="s">
        <v>3</v>
      </c>
      <c r="E9863" s="1" t="s">
        <v>3</v>
      </c>
      <c r="F9863" s="1" t="s">
        <v>4</v>
      </c>
      <c r="G9863" s="1">
        <v>23</v>
      </c>
      <c r="H9863" s="1" t="s">
        <v>14</v>
      </c>
      <c r="I9863" s="1" t="s">
        <v>10</v>
      </c>
      <c r="J9863" s="1" t="s">
        <v>32</v>
      </c>
      <c r="K9863" s="1">
        <v>68.06</v>
      </c>
      <c r="L9863" s="1">
        <v>1567.38</v>
      </c>
      <c r="M9863" s="1">
        <v>7</v>
      </c>
      <c r="N9863" s="1">
        <v>8</v>
      </c>
      <c r="O9863" s="1" t="s">
        <v>3</v>
      </c>
      <c r="P9863" s="1" t="str">
        <f>IF(Table1[[#This Row],[Churn]]="Yes","Lost Customer","Active Customer")</f>
        <v>Active Customer</v>
      </c>
      <c r="Q9863" s="3">
        <f>IF(Table1[[#This Row],[Tenure]]&lt;=12,"0-1 Year",)</f>
        <v>0</v>
      </c>
      <c r="R9863" s="3" t="str">
        <f>IF(Table1[[#This Row],[MonthlyCharges]]&lt;35,"low",IF(Table1[[#This Row],[MonthlyCharges]]&lt;70,"Medium","High"))</f>
        <v>Medium</v>
      </c>
    </row>
    <row r="9864" spans="1:18" x14ac:dyDescent="0.35">
      <c r="A9864" s="1" t="s">
        <v>9897</v>
      </c>
      <c r="B9864" s="1" t="s">
        <v>8</v>
      </c>
      <c r="C9864" s="1">
        <v>68</v>
      </c>
      <c r="D9864" s="1" t="s">
        <v>4</v>
      </c>
      <c r="E9864" s="1" t="s">
        <v>4</v>
      </c>
      <c r="F9864" s="1" t="s">
        <v>4</v>
      </c>
      <c r="G9864" s="1">
        <v>5</v>
      </c>
      <c r="H9864" s="1" t="s">
        <v>14</v>
      </c>
      <c r="I9864" s="1" t="s">
        <v>12</v>
      </c>
      <c r="J9864" s="1" t="s">
        <v>34</v>
      </c>
      <c r="K9864" s="1">
        <v>0</v>
      </c>
      <c r="L9864" s="1">
        <v>-4.49</v>
      </c>
      <c r="M9864" s="1">
        <v>7</v>
      </c>
      <c r="N9864" s="1">
        <v>9</v>
      </c>
      <c r="O9864" s="1" t="s">
        <v>3</v>
      </c>
      <c r="P9864" s="1" t="str">
        <f>IF(Table1[[#This Row],[Churn]]="Yes","Lost Customer","Active Customer")</f>
        <v>Active Customer</v>
      </c>
      <c r="Q9864" s="3" t="str">
        <f>IF(Table1[[#This Row],[Tenure]]&lt;=12,"0-1 Year",)</f>
        <v>0-1 Year</v>
      </c>
      <c r="R9864" s="3" t="str">
        <f>IF(Table1[[#This Row],[MonthlyCharges]]&lt;35,"low",IF(Table1[[#This Row],[MonthlyCharges]]&lt;70,"Medium","High"))</f>
        <v>low</v>
      </c>
    </row>
    <row r="9865" spans="1:18" x14ac:dyDescent="0.35">
      <c r="A9865" s="1" t="s">
        <v>9898</v>
      </c>
      <c r="B9865" s="1" t="s">
        <v>8</v>
      </c>
      <c r="C9865" s="1">
        <v>49</v>
      </c>
      <c r="D9865" s="1" t="s">
        <v>3</v>
      </c>
      <c r="E9865" s="1" t="s">
        <v>3</v>
      </c>
      <c r="F9865" s="1" t="s">
        <v>3</v>
      </c>
      <c r="G9865" s="1">
        <v>45</v>
      </c>
      <c r="H9865" s="1" t="s">
        <v>14</v>
      </c>
      <c r="I9865" s="1" t="s">
        <v>10</v>
      </c>
      <c r="J9865" s="1" t="s">
        <v>40</v>
      </c>
      <c r="K9865" s="1">
        <v>69.040000000000006</v>
      </c>
      <c r="L9865" s="1">
        <v>3109.5</v>
      </c>
      <c r="M9865" s="1">
        <v>8</v>
      </c>
      <c r="N9865" s="1">
        <v>3</v>
      </c>
      <c r="O9865" s="1" t="s">
        <v>4</v>
      </c>
      <c r="P9865" s="1" t="str">
        <f>IF(Table1[[#This Row],[Churn]]="Yes","Lost Customer","Active Customer")</f>
        <v>Lost Customer</v>
      </c>
      <c r="Q9865" s="3">
        <f>IF(Table1[[#This Row],[Tenure]]&lt;=12,"0-1 Year",)</f>
        <v>0</v>
      </c>
      <c r="R9865" s="3" t="str">
        <f>IF(Table1[[#This Row],[MonthlyCharges]]&lt;35,"low",IF(Table1[[#This Row],[MonthlyCharges]]&lt;70,"Medium","High"))</f>
        <v>Medium</v>
      </c>
    </row>
    <row r="9866" spans="1:18" x14ac:dyDescent="0.35">
      <c r="A9866" s="1" t="s">
        <v>9899</v>
      </c>
      <c r="B9866" s="1" t="s">
        <v>8</v>
      </c>
      <c r="C9866" s="1">
        <v>35</v>
      </c>
      <c r="D9866" s="1" t="s">
        <v>3</v>
      </c>
      <c r="E9866" s="1" t="s">
        <v>4</v>
      </c>
      <c r="F9866" s="1" t="s">
        <v>3</v>
      </c>
      <c r="G9866" s="1">
        <v>1</v>
      </c>
      <c r="H9866" s="1" t="s">
        <v>14</v>
      </c>
      <c r="I9866" s="1" t="s">
        <v>11</v>
      </c>
      <c r="J9866" s="1" t="s">
        <v>40</v>
      </c>
      <c r="K9866" s="1">
        <v>52.89</v>
      </c>
      <c r="L9866" s="1">
        <v>54.71</v>
      </c>
      <c r="M9866" s="1">
        <v>4</v>
      </c>
      <c r="N9866" s="1">
        <v>6</v>
      </c>
      <c r="O9866" s="1" t="s">
        <v>3</v>
      </c>
      <c r="P9866" s="1" t="str">
        <f>IF(Table1[[#This Row],[Churn]]="Yes","Lost Customer","Active Customer")</f>
        <v>Active Customer</v>
      </c>
      <c r="Q9866" s="3" t="str">
        <f>IF(Table1[[#This Row],[Tenure]]&lt;=12,"0-1 Year",)</f>
        <v>0-1 Year</v>
      </c>
      <c r="R9866" s="3" t="str">
        <f>IF(Table1[[#This Row],[MonthlyCharges]]&lt;35,"low",IF(Table1[[#This Row],[MonthlyCharges]]&lt;70,"Medium","High"))</f>
        <v>Medium</v>
      </c>
    </row>
    <row r="9867" spans="1:18" x14ac:dyDescent="0.35">
      <c r="A9867" s="1" t="s">
        <v>9900</v>
      </c>
      <c r="B9867" s="1" t="s">
        <v>7</v>
      </c>
      <c r="C9867" s="1">
        <v>66</v>
      </c>
      <c r="D9867" s="1" t="s">
        <v>3</v>
      </c>
      <c r="E9867" s="1" t="s">
        <v>3</v>
      </c>
      <c r="F9867" s="1" t="s">
        <v>4</v>
      </c>
      <c r="G9867" s="1">
        <v>23</v>
      </c>
      <c r="H9867" s="1" t="s">
        <v>14</v>
      </c>
      <c r="I9867" s="1" t="s">
        <v>11</v>
      </c>
      <c r="J9867" s="1" t="s">
        <v>44</v>
      </c>
      <c r="K9867" s="1">
        <v>117.56</v>
      </c>
      <c r="L9867" s="1">
        <v>2693.94</v>
      </c>
      <c r="M9867" s="1">
        <v>8</v>
      </c>
      <c r="N9867" s="1">
        <v>10</v>
      </c>
      <c r="O9867" s="1" t="s">
        <v>3</v>
      </c>
      <c r="P9867" s="1" t="str">
        <f>IF(Table1[[#This Row],[Churn]]="Yes","Lost Customer","Active Customer")</f>
        <v>Active Customer</v>
      </c>
      <c r="Q9867" s="3">
        <f>IF(Table1[[#This Row],[Tenure]]&lt;=12,"0-1 Year",)</f>
        <v>0</v>
      </c>
      <c r="R9867" s="3" t="str">
        <f>IF(Table1[[#This Row],[MonthlyCharges]]&lt;35,"low",IF(Table1[[#This Row],[MonthlyCharges]]&lt;70,"Medium","High"))</f>
        <v>High</v>
      </c>
    </row>
    <row r="9868" spans="1:18" x14ac:dyDescent="0.35">
      <c r="A9868" s="1" t="s">
        <v>9901</v>
      </c>
      <c r="B9868" s="1" t="s">
        <v>8</v>
      </c>
      <c r="C9868" s="1">
        <v>60</v>
      </c>
      <c r="D9868" s="1" t="s">
        <v>3</v>
      </c>
      <c r="E9868" s="1" t="s">
        <v>3</v>
      </c>
      <c r="F9868" s="1" t="s">
        <v>3</v>
      </c>
      <c r="G9868" s="1">
        <v>38</v>
      </c>
      <c r="H9868" s="1" t="s">
        <v>14</v>
      </c>
      <c r="I9868" s="1" t="s">
        <v>10</v>
      </c>
      <c r="J9868" s="1" t="s">
        <v>34</v>
      </c>
      <c r="K9868" s="1">
        <v>111</v>
      </c>
      <c r="L9868" s="1">
        <v>4215.72</v>
      </c>
      <c r="M9868" s="1">
        <v>2</v>
      </c>
      <c r="N9868" s="1">
        <v>10</v>
      </c>
      <c r="O9868" s="1" t="s">
        <v>3</v>
      </c>
      <c r="P9868" s="1" t="str">
        <f>IF(Table1[[#This Row],[Churn]]="Yes","Lost Customer","Active Customer")</f>
        <v>Active Customer</v>
      </c>
      <c r="Q9868" s="3">
        <f>IF(Table1[[#This Row],[Tenure]]&lt;=12,"0-1 Year",)</f>
        <v>0</v>
      </c>
      <c r="R9868" s="3" t="str">
        <f>IF(Table1[[#This Row],[MonthlyCharges]]&lt;35,"low",IF(Table1[[#This Row],[MonthlyCharges]]&lt;70,"Medium","High"))</f>
        <v>High</v>
      </c>
    </row>
    <row r="9869" spans="1:18" x14ac:dyDescent="0.35">
      <c r="A9869" s="1" t="s">
        <v>9902</v>
      </c>
      <c r="B9869" s="1" t="s">
        <v>8</v>
      </c>
      <c r="C9869" s="1">
        <v>37</v>
      </c>
      <c r="D9869" s="1" t="s">
        <v>3</v>
      </c>
      <c r="E9869" s="1" t="s">
        <v>3</v>
      </c>
      <c r="F9869" s="1" t="s">
        <v>3</v>
      </c>
      <c r="G9869" s="1">
        <v>67</v>
      </c>
      <c r="H9869" s="1" t="s">
        <v>14</v>
      </c>
      <c r="I9869" s="1" t="s">
        <v>11</v>
      </c>
      <c r="J9869" s="1" t="s">
        <v>32</v>
      </c>
      <c r="K9869" s="1">
        <v>63.21</v>
      </c>
      <c r="L9869" s="1">
        <v>4240.04</v>
      </c>
      <c r="M9869" s="1">
        <v>0</v>
      </c>
      <c r="N9869" s="1">
        <v>6</v>
      </c>
      <c r="O9869" s="1" t="s">
        <v>3</v>
      </c>
      <c r="P9869" s="1" t="str">
        <f>IF(Table1[[#This Row],[Churn]]="Yes","Lost Customer","Active Customer")</f>
        <v>Active Customer</v>
      </c>
      <c r="Q9869" s="3">
        <f>IF(Table1[[#This Row],[Tenure]]&lt;=12,"0-1 Year",)</f>
        <v>0</v>
      </c>
      <c r="R9869" s="3" t="str">
        <f>IF(Table1[[#This Row],[MonthlyCharges]]&lt;35,"low",IF(Table1[[#This Row],[MonthlyCharges]]&lt;70,"Medium","High"))</f>
        <v>Medium</v>
      </c>
    </row>
    <row r="9870" spans="1:18" x14ac:dyDescent="0.35">
      <c r="A9870" s="1" t="s">
        <v>9903</v>
      </c>
      <c r="B9870" s="1" t="s">
        <v>8</v>
      </c>
      <c r="C9870" s="1">
        <v>37</v>
      </c>
      <c r="D9870" s="1" t="s">
        <v>3</v>
      </c>
      <c r="E9870" s="1" t="s">
        <v>3</v>
      </c>
      <c r="F9870" s="1" t="s">
        <v>4</v>
      </c>
      <c r="G9870" s="1">
        <v>19</v>
      </c>
      <c r="H9870" s="1" t="s">
        <v>15</v>
      </c>
      <c r="I9870" s="1" t="s">
        <v>11</v>
      </c>
      <c r="J9870" s="1" t="s">
        <v>44</v>
      </c>
      <c r="K9870" s="1">
        <v>72.459999999999994</v>
      </c>
      <c r="L9870" s="1">
        <v>1369.91</v>
      </c>
      <c r="M9870" s="1">
        <v>1</v>
      </c>
      <c r="N9870" s="1">
        <v>9</v>
      </c>
      <c r="O9870" s="1" t="s">
        <v>3</v>
      </c>
      <c r="P9870" s="1" t="str">
        <f>IF(Table1[[#This Row],[Churn]]="Yes","Lost Customer","Active Customer")</f>
        <v>Active Customer</v>
      </c>
      <c r="Q9870" s="3">
        <f>IF(Table1[[#This Row],[Tenure]]&lt;=12,"0-1 Year",)</f>
        <v>0</v>
      </c>
      <c r="R9870" s="3" t="str">
        <f>IF(Table1[[#This Row],[MonthlyCharges]]&lt;35,"low",IF(Table1[[#This Row],[MonthlyCharges]]&lt;70,"Medium","High"))</f>
        <v>High</v>
      </c>
    </row>
    <row r="9871" spans="1:18" x14ac:dyDescent="0.35">
      <c r="A9871" s="1" t="s">
        <v>9904</v>
      </c>
      <c r="B9871" s="1" t="s">
        <v>7</v>
      </c>
      <c r="C9871" s="1">
        <v>33</v>
      </c>
      <c r="D9871" s="1" t="s">
        <v>3</v>
      </c>
      <c r="E9871" s="1" t="s">
        <v>4</v>
      </c>
      <c r="F9871" s="1" t="s">
        <v>4</v>
      </c>
      <c r="G9871" s="1">
        <v>17</v>
      </c>
      <c r="H9871" s="1" t="s">
        <v>14</v>
      </c>
      <c r="I9871" s="1" t="s">
        <v>11</v>
      </c>
      <c r="J9871" s="1" t="s">
        <v>44</v>
      </c>
      <c r="K9871" s="1">
        <v>77.849999999999994</v>
      </c>
      <c r="L9871" s="1">
        <v>1313.66</v>
      </c>
      <c r="M9871" s="1">
        <v>0</v>
      </c>
      <c r="N9871" s="1">
        <v>9</v>
      </c>
      <c r="O9871" s="1" t="s">
        <v>3</v>
      </c>
      <c r="P9871" s="1" t="str">
        <f>IF(Table1[[#This Row],[Churn]]="Yes","Lost Customer","Active Customer")</f>
        <v>Active Customer</v>
      </c>
      <c r="Q9871" s="3">
        <f>IF(Table1[[#This Row],[Tenure]]&lt;=12,"0-1 Year",)</f>
        <v>0</v>
      </c>
      <c r="R9871" s="3" t="str">
        <f>IF(Table1[[#This Row],[MonthlyCharges]]&lt;35,"low",IF(Table1[[#This Row],[MonthlyCharges]]&lt;70,"Medium","High"))</f>
        <v>High</v>
      </c>
    </row>
    <row r="9872" spans="1:18" x14ac:dyDescent="0.35">
      <c r="A9872" s="1" t="s">
        <v>9905</v>
      </c>
      <c r="B9872" s="1" t="s">
        <v>8</v>
      </c>
      <c r="C9872" s="1">
        <v>60</v>
      </c>
      <c r="D9872" s="1" t="s">
        <v>4</v>
      </c>
      <c r="E9872" s="1" t="s">
        <v>4</v>
      </c>
      <c r="F9872" s="1" t="s">
        <v>4</v>
      </c>
      <c r="G9872" s="1">
        <v>1</v>
      </c>
      <c r="H9872" s="1" t="s">
        <v>14</v>
      </c>
      <c r="I9872" s="1" t="s">
        <v>11</v>
      </c>
      <c r="J9872" s="1" t="s">
        <v>40</v>
      </c>
      <c r="K9872" s="1">
        <v>97.08</v>
      </c>
      <c r="L9872" s="1">
        <v>94.08</v>
      </c>
      <c r="M9872" s="1">
        <v>0</v>
      </c>
      <c r="N9872" s="1">
        <v>7</v>
      </c>
      <c r="O9872" s="1" t="s">
        <v>3</v>
      </c>
      <c r="P9872" s="1" t="str">
        <f>IF(Table1[[#This Row],[Churn]]="Yes","Lost Customer","Active Customer")</f>
        <v>Active Customer</v>
      </c>
      <c r="Q9872" s="3" t="str">
        <f>IF(Table1[[#This Row],[Tenure]]&lt;=12,"0-1 Year",)</f>
        <v>0-1 Year</v>
      </c>
      <c r="R9872" s="3" t="str">
        <f>IF(Table1[[#This Row],[MonthlyCharges]]&lt;35,"low",IF(Table1[[#This Row],[MonthlyCharges]]&lt;70,"Medium","High"))</f>
        <v>High</v>
      </c>
    </row>
    <row r="9873" spans="1:18" x14ac:dyDescent="0.35">
      <c r="A9873" s="1" t="s">
        <v>9906</v>
      </c>
      <c r="B9873" s="1" t="s">
        <v>8</v>
      </c>
      <c r="C9873" s="1">
        <v>63</v>
      </c>
      <c r="D9873" s="1" t="s">
        <v>4</v>
      </c>
      <c r="E9873" s="1" t="s">
        <v>4</v>
      </c>
      <c r="F9873" s="1" t="s">
        <v>3</v>
      </c>
      <c r="G9873" s="1">
        <v>72</v>
      </c>
      <c r="H9873" s="1" t="s">
        <v>15</v>
      </c>
      <c r="I9873" s="1" t="s">
        <v>11</v>
      </c>
      <c r="J9873" s="1" t="s">
        <v>34</v>
      </c>
      <c r="K9873" s="1">
        <v>21.64</v>
      </c>
      <c r="L9873" s="1">
        <v>1552.98</v>
      </c>
      <c r="M9873" s="1">
        <v>3</v>
      </c>
      <c r="N9873" s="1">
        <v>4</v>
      </c>
      <c r="O9873" s="1" t="s">
        <v>3</v>
      </c>
      <c r="P9873" s="1" t="str">
        <f>IF(Table1[[#This Row],[Churn]]="Yes","Lost Customer","Active Customer")</f>
        <v>Active Customer</v>
      </c>
      <c r="Q9873" s="3">
        <f>IF(Table1[[#This Row],[Tenure]]&lt;=12,"0-1 Year",)</f>
        <v>0</v>
      </c>
      <c r="R9873" s="3" t="str">
        <f>IF(Table1[[#This Row],[MonthlyCharges]]&lt;35,"low",IF(Table1[[#This Row],[MonthlyCharges]]&lt;70,"Medium","High"))</f>
        <v>low</v>
      </c>
    </row>
    <row r="9874" spans="1:18" x14ac:dyDescent="0.35">
      <c r="A9874" s="1" t="s">
        <v>9907</v>
      </c>
      <c r="B9874" s="1" t="s">
        <v>7</v>
      </c>
      <c r="C9874" s="1">
        <v>67</v>
      </c>
      <c r="D9874" s="1" t="s">
        <v>4</v>
      </c>
      <c r="E9874" s="1" t="s">
        <v>4</v>
      </c>
      <c r="F9874" s="1" t="s">
        <v>3</v>
      </c>
      <c r="G9874" s="1">
        <v>8</v>
      </c>
      <c r="H9874" s="1" t="s">
        <v>16</v>
      </c>
      <c r="I9874" s="1" t="s">
        <v>12</v>
      </c>
      <c r="J9874" s="1" t="s">
        <v>32</v>
      </c>
      <c r="K9874" s="1">
        <v>0</v>
      </c>
      <c r="L9874" s="1">
        <v>1.7</v>
      </c>
      <c r="M9874" s="1">
        <v>8</v>
      </c>
      <c r="N9874" s="1">
        <v>7</v>
      </c>
      <c r="O9874" s="1" t="s">
        <v>3</v>
      </c>
      <c r="P9874" s="1" t="str">
        <f>IF(Table1[[#This Row],[Churn]]="Yes","Lost Customer","Active Customer")</f>
        <v>Active Customer</v>
      </c>
      <c r="Q9874" s="3" t="str">
        <f>IF(Table1[[#This Row],[Tenure]]&lt;=12,"0-1 Year",)</f>
        <v>0-1 Year</v>
      </c>
      <c r="R9874" s="3" t="str">
        <f>IF(Table1[[#This Row],[MonthlyCharges]]&lt;35,"low",IF(Table1[[#This Row],[MonthlyCharges]]&lt;70,"Medium","High"))</f>
        <v>low</v>
      </c>
    </row>
    <row r="9875" spans="1:18" x14ac:dyDescent="0.35">
      <c r="A9875" s="1" t="s">
        <v>9908</v>
      </c>
      <c r="B9875" s="1" t="s">
        <v>8</v>
      </c>
      <c r="C9875" s="1">
        <v>38</v>
      </c>
      <c r="D9875" s="1" t="s">
        <v>3</v>
      </c>
      <c r="E9875" s="1" t="s">
        <v>4</v>
      </c>
      <c r="F9875" s="1" t="s">
        <v>4</v>
      </c>
      <c r="G9875" s="1">
        <v>8</v>
      </c>
      <c r="H9875" s="1" t="s">
        <v>14</v>
      </c>
      <c r="I9875" s="1" t="s">
        <v>10</v>
      </c>
      <c r="J9875" s="1" t="s">
        <v>32</v>
      </c>
      <c r="K9875" s="1">
        <v>101.54</v>
      </c>
      <c r="L9875" s="1">
        <v>810.56</v>
      </c>
      <c r="M9875" s="1">
        <v>2</v>
      </c>
      <c r="N9875" s="1">
        <v>1</v>
      </c>
      <c r="O9875" s="1" t="s">
        <v>4</v>
      </c>
      <c r="P9875" s="1" t="str">
        <f>IF(Table1[[#This Row],[Churn]]="Yes","Lost Customer","Active Customer")</f>
        <v>Lost Customer</v>
      </c>
      <c r="Q9875" s="3" t="str">
        <f>IF(Table1[[#This Row],[Tenure]]&lt;=12,"0-1 Year",)</f>
        <v>0-1 Year</v>
      </c>
      <c r="R9875" s="3" t="str">
        <f>IF(Table1[[#This Row],[MonthlyCharges]]&lt;35,"low",IF(Table1[[#This Row],[MonthlyCharges]]&lt;70,"Medium","High"))</f>
        <v>High</v>
      </c>
    </row>
    <row r="9876" spans="1:18" x14ac:dyDescent="0.35">
      <c r="A9876" s="1" t="s">
        <v>9909</v>
      </c>
      <c r="B9876" s="1" t="s">
        <v>8</v>
      </c>
      <c r="C9876" s="1">
        <v>38</v>
      </c>
      <c r="D9876" s="1" t="s">
        <v>3</v>
      </c>
      <c r="E9876" s="1" t="s">
        <v>4</v>
      </c>
      <c r="F9876" s="1" t="s">
        <v>3</v>
      </c>
      <c r="G9876" s="1">
        <v>63</v>
      </c>
      <c r="H9876" s="1" t="s">
        <v>14</v>
      </c>
      <c r="I9876" s="1" t="s">
        <v>10</v>
      </c>
      <c r="J9876" s="1" t="s">
        <v>34</v>
      </c>
      <c r="K9876" s="1">
        <v>84.92</v>
      </c>
      <c r="L9876" s="1">
        <v>5356.38</v>
      </c>
      <c r="M9876" s="1">
        <v>5</v>
      </c>
      <c r="N9876" s="1">
        <v>5</v>
      </c>
      <c r="O9876" s="1" t="s">
        <v>3</v>
      </c>
      <c r="P9876" s="1" t="str">
        <f>IF(Table1[[#This Row],[Churn]]="Yes","Lost Customer","Active Customer")</f>
        <v>Active Customer</v>
      </c>
      <c r="Q9876" s="3">
        <f>IF(Table1[[#This Row],[Tenure]]&lt;=12,"0-1 Year",)</f>
        <v>0</v>
      </c>
      <c r="R9876" s="3" t="str">
        <f>IF(Table1[[#This Row],[MonthlyCharges]]&lt;35,"low",IF(Table1[[#This Row],[MonthlyCharges]]&lt;70,"Medium","High"))</f>
        <v>High</v>
      </c>
    </row>
    <row r="9877" spans="1:18" x14ac:dyDescent="0.35">
      <c r="A9877" s="1" t="s">
        <v>9910</v>
      </c>
      <c r="B9877" s="1" t="s">
        <v>7</v>
      </c>
      <c r="C9877" s="1">
        <v>37</v>
      </c>
      <c r="D9877" s="1" t="s">
        <v>3</v>
      </c>
      <c r="E9877" s="1" t="s">
        <v>4</v>
      </c>
      <c r="F9877" s="1" t="s">
        <v>3</v>
      </c>
      <c r="G9877" s="1">
        <v>60</v>
      </c>
      <c r="H9877" s="1" t="s">
        <v>16</v>
      </c>
      <c r="I9877" s="1" t="s">
        <v>12</v>
      </c>
      <c r="J9877" s="1" t="s">
        <v>40</v>
      </c>
      <c r="K9877" s="1">
        <v>0</v>
      </c>
      <c r="L9877" s="1">
        <v>-0.41</v>
      </c>
      <c r="M9877" s="1">
        <v>0</v>
      </c>
      <c r="N9877" s="1">
        <v>7</v>
      </c>
      <c r="O9877" s="1" t="s">
        <v>3</v>
      </c>
      <c r="P9877" s="1" t="str">
        <f>IF(Table1[[#This Row],[Churn]]="Yes","Lost Customer","Active Customer")</f>
        <v>Active Customer</v>
      </c>
      <c r="Q9877" s="3">
        <f>IF(Table1[[#This Row],[Tenure]]&lt;=12,"0-1 Year",)</f>
        <v>0</v>
      </c>
      <c r="R9877" s="3" t="str">
        <f>IF(Table1[[#This Row],[MonthlyCharges]]&lt;35,"low",IF(Table1[[#This Row],[MonthlyCharges]]&lt;70,"Medium","High"))</f>
        <v>low</v>
      </c>
    </row>
    <row r="9878" spans="1:18" x14ac:dyDescent="0.35">
      <c r="A9878" s="1" t="s">
        <v>9911</v>
      </c>
      <c r="B9878" s="1" t="s">
        <v>7</v>
      </c>
      <c r="C9878" s="1">
        <v>24</v>
      </c>
      <c r="D9878" s="1" t="s">
        <v>3</v>
      </c>
      <c r="E9878" s="1" t="s">
        <v>4</v>
      </c>
      <c r="F9878" s="1" t="s">
        <v>3</v>
      </c>
      <c r="G9878" s="1">
        <v>3</v>
      </c>
      <c r="H9878" s="1" t="s">
        <v>14</v>
      </c>
      <c r="I9878" s="1" t="s">
        <v>11</v>
      </c>
      <c r="J9878" s="1" t="s">
        <v>44</v>
      </c>
      <c r="K9878" s="1">
        <v>38.78</v>
      </c>
      <c r="L9878" s="1">
        <v>103.14</v>
      </c>
      <c r="M9878" s="1">
        <v>4</v>
      </c>
      <c r="N9878" s="1">
        <v>5</v>
      </c>
      <c r="O9878" s="1" t="s">
        <v>4</v>
      </c>
      <c r="P9878" s="1" t="str">
        <f>IF(Table1[[#This Row],[Churn]]="Yes","Lost Customer","Active Customer")</f>
        <v>Lost Customer</v>
      </c>
      <c r="Q9878" s="3" t="str">
        <f>IF(Table1[[#This Row],[Tenure]]&lt;=12,"0-1 Year",)</f>
        <v>0-1 Year</v>
      </c>
      <c r="R9878" s="3" t="str">
        <f>IF(Table1[[#This Row],[MonthlyCharges]]&lt;35,"low",IF(Table1[[#This Row],[MonthlyCharges]]&lt;70,"Medium","High"))</f>
        <v>Medium</v>
      </c>
    </row>
    <row r="9879" spans="1:18" x14ac:dyDescent="0.35">
      <c r="A9879" s="1" t="s">
        <v>9912</v>
      </c>
      <c r="B9879" s="1" t="s">
        <v>7</v>
      </c>
      <c r="C9879" s="1">
        <v>64</v>
      </c>
      <c r="D9879" s="1" t="s">
        <v>3</v>
      </c>
      <c r="E9879" s="1" t="s">
        <v>3</v>
      </c>
      <c r="F9879" s="1" t="s">
        <v>3</v>
      </c>
      <c r="G9879" s="1">
        <v>23</v>
      </c>
      <c r="H9879" s="1" t="s">
        <v>15</v>
      </c>
      <c r="I9879" s="1" t="s">
        <v>11</v>
      </c>
      <c r="J9879" s="1" t="s">
        <v>34</v>
      </c>
      <c r="K9879" s="1">
        <v>55.02</v>
      </c>
      <c r="L9879" s="1">
        <v>1281.28</v>
      </c>
      <c r="M9879" s="1">
        <v>0</v>
      </c>
      <c r="N9879" s="1">
        <v>2</v>
      </c>
      <c r="O9879" s="1" t="s">
        <v>3</v>
      </c>
      <c r="P9879" s="1" t="str">
        <f>IF(Table1[[#This Row],[Churn]]="Yes","Lost Customer","Active Customer")</f>
        <v>Active Customer</v>
      </c>
      <c r="Q9879" s="3">
        <f>IF(Table1[[#This Row],[Tenure]]&lt;=12,"0-1 Year",)</f>
        <v>0</v>
      </c>
      <c r="R9879" s="3" t="str">
        <f>IF(Table1[[#This Row],[MonthlyCharges]]&lt;35,"low",IF(Table1[[#This Row],[MonthlyCharges]]&lt;70,"Medium","High"))</f>
        <v>Medium</v>
      </c>
    </row>
    <row r="9880" spans="1:18" x14ac:dyDescent="0.35">
      <c r="A9880" s="1" t="s">
        <v>9913</v>
      </c>
      <c r="B9880" s="1" t="s">
        <v>7</v>
      </c>
      <c r="C9880" s="1">
        <v>35</v>
      </c>
      <c r="D9880" s="1" t="s">
        <v>3</v>
      </c>
      <c r="E9880" s="1" t="s">
        <v>4</v>
      </c>
      <c r="F9880" s="1" t="s">
        <v>4</v>
      </c>
      <c r="G9880" s="1">
        <v>11</v>
      </c>
      <c r="H9880" s="1" t="s">
        <v>15</v>
      </c>
      <c r="I9880" s="1" t="s">
        <v>10</v>
      </c>
      <c r="J9880" s="1" t="s">
        <v>32</v>
      </c>
      <c r="K9880" s="1">
        <v>96.74</v>
      </c>
      <c r="L9880" s="1">
        <v>1069.83</v>
      </c>
      <c r="M9880" s="1">
        <v>0</v>
      </c>
      <c r="N9880" s="1">
        <v>8</v>
      </c>
      <c r="O9880" s="1" t="s">
        <v>3</v>
      </c>
      <c r="P9880" s="1" t="str">
        <f>IF(Table1[[#This Row],[Churn]]="Yes","Lost Customer","Active Customer")</f>
        <v>Active Customer</v>
      </c>
      <c r="Q9880" s="3" t="str">
        <f>IF(Table1[[#This Row],[Tenure]]&lt;=12,"0-1 Year",)</f>
        <v>0-1 Year</v>
      </c>
      <c r="R9880" s="3" t="str">
        <f>IF(Table1[[#This Row],[MonthlyCharges]]&lt;35,"low",IF(Table1[[#This Row],[MonthlyCharges]]&lt;70,"Medium","High"))</f>
        <v>High</v>
      </c>
    </row>
    <row r="9881" spans="1:18" x14ac:dyDescent="0.35">
      <c r="A9881" s="1" t="s">
        <v>9914</v>
      </c>
      <c r="B9881" s="1" t="s">
        <v>7</v>
      </c>
      <c r="C9881" s="1">
        <v>60</v>
      </c>
      <c r="D9881" s="1" t="s">
        <v>3</v>
      </c>
      <c r="E9881" s="1" t="s">
        <v>3</v>
      </c>
      <c r="F9881" s="1" t="s">
        <v>3</v>
      </c>
      <c r="G9881" s="1">
        <v>47</v>
      </c>
      <c r="H9881" s="1" t="s">
        <v>14</v>
      </c>
      <c r="I9881" s="1" t="s">
        <v>10</v>
      </c>
      <c r="J9881" s="1" t="s">
        <v>40</v>
      </c>
      <c r="K9881" s="1">
        <v>31.91</v>
      </c>
      <c r="L9881" s="1">
        <v>1512.31</v>
      </c>
      <c r="M9881" s="1">
        <v>4</v>
      </c>
      <c r="N9881" s="1">
        <v>8</v>
      </c>
      <c r="O9881" s="1" t="s">
        <v>3</v>
      </c>
      <c r="P9881" s="1" t="str">
        <f>IF(Table1[[#This Row],[Churn]]="Yes","Lost Customer","Active Customer")</f>
        <v>Active Customer</v>
      </c>
      <c r="Q9881" s="3">
        <f>IF(Table1[[#This Row],[Tenure]]&lt;=12,"0-1 Year",)</f>
        <v>0</v>
      </c>
      <c r="R9881" s="3" t="str">
        <f>IF(Table1[[#This Row],[MonthlyCharges]]&lt;35,"low",IF(Table1[[#This Row],[MonthlyCharges]]&lt;70,"Medium","High"))</f>
        <v>low</v>
      </c>
    </row>
    <row r="9882" spans="1:18" x14ac:dyDescent="0.35">
      <c r="A9882" s="1" t="s">
        <v>9915</v>
      </c>
      <c r="B9882" s="1" t="s">
        <v>7</v>
      </c>
      <c r="C9882" s="1">
        <v>37</v>
      </c>
      <c r="D9882" s="1" t="s">
        <v>3</v>
      </c>
      <c r="E9882" s="1" t="s">
        <v>3</v>
      </c>
      <c r="F9882" s="1" t="s">
        <v>3</v>
      </c>
      <c r="G9882" s="1">
        <v>67</v>
      </c>
      <c r="H9882" s="1" t="s">
        <v>16</v>
      </c>
      <c r="I9882" s="1" t="s">
        <v>10</v>
      </c>
      <c r="J9882" s="1" t="s">
        <v>44</v>
      </c>
      <c r="K9882" s="1">
        <v>40.54</v>
      </c>
      <c r="L9882" s="1">
        <v>2728.92</v>
      </c>
      <c r="M9882" s="1">
        <v>1</v>
      </c>
      <c r="N9882" s="1">
        <v>2</v>
      </c>
      <c r="O9882" s="1" t="s">
        <v>3</v>
      </c>
      <c r="P9882" s="1" t="str">
        <f>IF(Table1[[#This Row],[Churn]]="Yes","Lost Customer","Active Customer")</f>
        <v>Active Customer</v>
      </c>
      <c r="Q9882" s="3">
        <f>IF(Table1[[#This Row],[Tenure]]&lt;=12,"0-1 Year",)</f>
        <v>0</v>
      </c>
      <c r="R9882" s="3" t="str">
        <f>IF(Table1[[#This Row],[MonthlyCharges]]&lt;35,"low",IF(Table1[[#This Row],[MonthlyCharges]]&lt;70,"Medium","High"))</f>
        <v>Medium</v>
      </c>
    </row>
    <row r="9883" spans="1:18" x14ac:dyDescent="0.35">
      <c r="A9883" s="1" t="s">
        <v>9916</v>
      </c>
      <c r="B9883" s="1" t="s">
        <v>8</v>
      </c>
      <c r="C9883" s="1">
        <v>74</v>
      </c>
      <c r="D9883" s="1" t="s">
        <v>3</v>
      </c>
      <c r="E9883" s="1" t="s">
        <v>3</v>
      </c>
      <c r="F9883" s="1" t="s">
        <v>3</v>
      </c>
      <c r="G9883" s="1">
        <v>4</v>
      </c>
      <c r="H9883" s="1" t="s">
        <v>14</v>
      </c>
      <c r="I9883" s="1" t="s">
        <v>10</v>
      </c>
      <c r="J9883" s="1" t="s">
        <v>40</v>
      </c>
      <c r="K9883" s="1">
        <v>83.28</v>
      </c>
      <c r="L9883" s="1">
        <v>340.53</v>
      </c>
      <c r="M9883" s="1">
        <v>4</v>
      </c>
      <c r="N9883" s="1">
        <v>7</v>
      </c>
      <c r="O9883" s="1" t="s">
        <v>3</v>
      </c>
      <c r="P9883" s="1" t="str">
        <f>IF(Table1[[#This Row],[Churn]]="Yes","Lost Customer","Active Customer")</f>
        <v>Active Customer</v>
      </c>
      <c r="Q9883" s="3" t="str">
        <f>IF(Table1[[#This Row],[Tenure]]&lt;=12,"0-1 Year",)</f>
        <v>0-1 Year</v>
      </c>
      <c r="R9883" s="3" t="str">
        <f>IF(Table1[[#This Row],[MonthlyCharges]]&lt;35,"low",IF(Table1[[#This Row],[MonthlyCharges]]&lt;70,"Medium","High"))</f>
        <v>High</v>
      </c>
    </row>
    <row r="9884" spans="1:18" x14ac:dyDescent="0.35">
      <c r="A9884" s="1" t="s">
        <v>9917</v>
      </c>
      <c r="B9884" s="1" t="s">
        <v>8</v>
      </c>
      <c r="C9884" s="1">
        <v>75</v>
      </c>
      <c r="D9884" s="1" t="s">
        <v>4</v>
      </c>
      <c r="E9884" s="1" t="s">
        <v>4</v>
      </c>
      <c r="F9884" s="1" t="s">
        <v>3</v>
      </c>
      <c r="G9884" s="1">
        <v>31</v>
      </c>
      <c r="H9884" s="1" t="s">
        <v>14</v>
      </c>
      <c r="I9884" s="1" t="s">
        <v>10</v>
      </c>
      <c r="J9884" s="1" t="s">
        <v>44</v>
      </c>
      <c r="K9884" s="1">
        <v>29.95</v>
      </c>
      <c r="L9884" s="1">
        <v>944.36</v>
      </c>
      <c r="M9884" s="1">
        <v>1</v>
      </c>
      <c r="N9884" s="1">
        <v>10</v>
      </c>
      <c r="O9884" s="1" t="s">
        <v>3</v>
      </c>
      <c r="P9884" s="1" t="str">
        <f>IF(Table1[[#This Row],[Churn]]="Yes","Lost Customer","Active Customer")</f>
        <v>Active Customer</v>
      </c>
      <c r="Q9884" s="3">
        <f>IF(Table1[[#This Row],[Tenure]]&lt;=12,"0-1 Year",)</f>
        <v>0</v>
      </c>
      <c r="R9884" s="3" t="str">
        <f>IF(Table1[[#This Row],[MonthlyCharges]]&lt;35,"low",IF(Table1[[#This Row],[MonthlyCharges]]&lt;70,"Medium","High"))</f>
        <v>low</v>
      </c>
    </row>
    <row r="9885" spans="1:18" x14ac:dyDescent="0.35">
      <c r="A9885" s="1" t="s">
        <v>9918</v>
      </c>
      <c r="B9885" s="1" t="s">
        <v>8</v>
      </c>
      <c r="C9885" s="1">
        <v>72</v>
      </c>
      <c r="D9885" s="1" t="s">
        <v>4</v>
      </c>
      <c r="E9885" s="1" t="s">
        <v>4</v>
      </c>
      <c r="F9885" s="1" t="s">
        <v>3</v>
      </c>
      <c r="G9885" s="1">
        <v>56</v>
      </c>
      <c r="H9885" s="1" t="s">
        <v>16</v>
      </c>
      <c r="I9885" s="1" t="s">
        <v>11</v>
      </c>
      <c r="J9885" s="1" t="s">
        <v>34</v>
      </c>
      <c r="K9885" s="1">
        <v>57.61</v>
      </c>
      <c r="L9885" s="1">
        <v>3242.76</v>
      </c>
      <c r="M9885" s="1">
        <v>1</v>
      </c>
      <c r="N9885" s="1">
        <v>8</v>
      </c>
      <c r="O9885" s="1" t="s">
        <v>3</v>
      </c>
      <c r="P9885" s="1" t="str">
        <f>IF(Table1[[#This Row],[Churn]]="Yes","Lost Customer","Active Customer")</f>
        <v>Active Customer</v>
      </c>
      <c r="Q9885" s="3">
        <f>IF(Table1[[#This Row],[Tenure]]&lt;=12,"0-1 Year",)</f>
        <v>0</v>
      </c>
      <c r="R9885" s="3" t="str">
        <f>IF(Table1[[#This Row],[MonthlyCharges]]&lt;35,"low",IF(Table1[[#This Row],[MonthlyCharges]]&lt;70,"Medium","High"))</f>
        <v>Medium</v>
      </c>
    </row>
    <row r="9886" spans="1:18" x14ac:dyDescent="0.35">
      <c r="A9886" s="1" t="s">
        <v>9919</v>
      </c>
      <c r="B9886" s="1" t="s">
        <v>8</v>
      </c>
      <c r="C9886" s="1">
        <v>44</v>
      </c>
      <c r="D9886" s="1" t="s">
        <v>3</v>
      </c>
      <c r="E9886" s="1" t="s">
        <v>4</v>
      </c>
      <c r="F9886" s="1" t="s">
        <v>4</v>
      </c>
      <c r="G9886" s="1">
        <v>31</v>
      </c>
      <c r="H9886" s="1" t="s">
        <v>14</v>
      </c>
      <c r="I9886" s="1" t="s">
        <v>10</v>
      </c>
      <c r="J9886" s="1" t="s">
        <v>40</v>
      </c>
      <c r="K9886" s="1">
        <v>116.08</v>
      </c>
      <c r="L9886" s="1">
        <v>3607.61</v>
      </c>
      <c r="M9886" s="1">
        <v>6</v>
      </c>
      <c r="N9886" s="1">
        <v>10</v>
      </c>
      <c r="O9886" s="1" t="s">
        <v>3</v>
      </c>
      <c r="P9886" s="1" t="str">
        <f>IF(Table1[[#This Row],[Churn]]="Yes","Lost Customer","Active Customer")</f>
        <v>Active Customer</v>
      </c>
      <c r="Q9886" s="3">
        <f>IF(Table1[[#This Row],[Tenure]]&lt;=12,"0-1 Year",)</f>
        <v>0</v>
      </c>
      <c r="R9886" s="3" t="str">
        <f>IF(Table1[[#This Row],[MonthlyCharges]]&lt;35,"low",IF(Table1[[#This Row],[MonthlyCharges]]&lt;70,"Medium","High"))</f>
        <v>High</v>
      </c>
    </row>
    <row r="9887" spans="1:18" x14ac:dyDescent="0.35">
      <c r="A9887" s="1" t="s">
        <v>9920</v>
      </c>
      <c r="B9887" s="1" t="s">
        <v>8</v>
      </c>
      <c r="C9887" s="1">
        <v>20</v>
      </c>
      <c r="D9887" s="1" t="s">
        <v>3</v>
      </c>
      <c r="E9887" s="1" t="s">
        <v>4</v>
      </c>
      <c r="F9887" s="1" t="s">
        <v>3</v>
      </c>
      <c r="G9887" s="1">
        <v>25</v>
      </c>
      <c r="H9887" s="1" t="s">
        <v>14</v>
      </c>
      <c r="I9887" s="1" t="s">
        <v>11</v>
      </c>
      <c r="J9887" s="1" t="s">
        <v>32</v>
      </c>
      <c r="K9887" s="1">
        <v>52.74</v>
      </c>
      <c r="L9887" s="1">
        <v>1315.42</v>
      </c>
      <c r="M9887" s="1">
        <v>7</v>
      </c>
      <c r="N9887" s="1">
        <v>3</v>
      </c>
      <c r="O9887" s="1" t="s">
        <v>4</v>
      </c>
      <c r="P9887" s="1" t="str">
        <f>IF(Table1[[#This Row],[Churn]]="Yes","Lost Customer","Active Customer")</f>
        <v>Lost Customer</v>
      </c>
      <c r="Q9887" s="3">
        <f>IF(Table1[[#This Row],[Tenure]]&lt;=12,"0-1 Year",)</f>
        <v>0</v>
      </c>
      <c r="R9887" s="3" t="str">
        <f>IF(Table1[[#This Row],[MonthlyCharges]]&lt;35,"low",IF(Table1[[#This Row],[MonthlyCharges]]&lt;70,"Medium","High"))</f>
        <v>Medium</v>
      </c>
    </row>
    <row r="9888" spans="1:18" x14ac:dyDescent="0.35">
      <c r="A9888" s="1" t="s">
        <v>9921</v>
      </c>
      <c r="B9888" s="1" t="s">
        <v>8</v>
      </c>
      <c r="C9888" s="1">
        <v>27</v>
      </c>
      <c r="D9888" s="1" t="s">
        <v>3</v>
      </c>
      <c r="E9888" s="1" t="s">
        <v>4</v>
      </c>
      <c r="F9888" s="1" t="s">
        <v>4</v>
      </c>
      <c r="G9888" s="1">
        <v>26</v>
      </c>
      <c r="H9888" s="1" t="s">
        <v>14</v>
      </c>
      <c r="I9888" s="1" t="s">
        <v>12</v>
      </c>
      <c r="J9888" s="1" t="s">
        <v>44</v>
      </c>
      <c r="K9888" s="1">
        <v>0</v>
      </c>
      <c r="L9888" s="1">
        <v>12.54</v>
      </c>
      <c r="M9888" s="1">
        <v>3</v>
      </c>
      <c r="N9888" s="1">
        <v>9</v>
      </c>
      <c r="O9888" s="1" t="s">
        <v>3</v>
      </c>
      <c r="P9888" s="1" t="str">
        <f>IF(Table1[[#This Row],[Churn]]="Yes","Lost Customer","Active Customer")</f>
        <v>Active Customer</v>
      </c>
      <c r="Q9888" s="3">
        <f>IF(Table1[[#This Row],[Tenure]]&lt;=12,"0-1 Year",)</f>
        <v>0</v>
      </c>
      <c r="R9888" s="3" t="str">
        <f>IF(Table1[[#This Row],[MonthlyCharges]]&lt;35,"low",IF(Table1[[#This Row],[MonthlyCharges]]&lt;70,"Medium","High"))</f>
        <v>low</v>
      </c>
    </row>
    <row r="9889" spans="1:18" x14ac:dyDescent="0.35">
      <c r="A9889" s="1" t="s">
        <v>9922</v>
      </c>
      <c r="B9889" s="1" t="s">
        <v>8</v>
      </c>
      <c r="C9889" s="1">
        <v>73</v>
      </c>
      <c r="D9889" s="1" t="s">
        <v>4</v>
      </c>
      <c r="E9889" s="1" t="s">
        <v>4</v>
      </c>
      <c r="F9889" s="1" t="s">
        <v>4</v>
      </c>
      <c r="G9889" s="1">
        <v>61</v>
      </c>
      <c r="H9889" s="1" t="s">
        <v>14</v>
      </c>
      <c r="I9889" s="1" t="s">
        <v>11</v>
      </c>
      <c r="J9889" s="1" t="s">
        <v>44</v>
      </c>
      <c r="K9889" s="1">
        <v>81.459999999999994</v>
      </c>
      <c r="L9889" s="1">
        <v>4971.78</v>
      </c>
      <c r="M9889" s="1">
        <v>3</v>
      </c>
      <c r="N9889" s="1">
        <v>5</v>
      </c>
      <c r="O9889" s="1" t="s">
        <v>3</v>
      </c>
      <c r="P9889" s="1" t="str">
        <f>IF(Table1[[#This Row],[Churn]]="Yes","Lost Customer","Active Customer")</f>
        <v>Active Customer</v>
      </c>
      <c r="Q9889" s="3">
        <f>IF(Table1[[#This Row],[Tenure]]&lt;=12,"0-1 Year",)</f>
        <v>0</v>
      </c>
      <c r="R9889" s="3" t="str">
        <f>IF(Table1[[#This Row],[MonthlyCharges]]&lt;35,"low",IF(Table1[[#This Row],[MonthlyCharges]]&lt;70,"Medium","High"))</f>
        <v>High</v>
      </c>
    </row>
    <row r="9890" spans="1:18" x14ac:dyDescent="0.35">
      <c r="A9890" s="1" t="s">
        <v>9923</v>
      </c>
      <c r="B9890" s="1" t="s">
        <v>7</v>
      </c>
      <c r="C9890" s="1">
        <v>52</v>
      </c>
      <c r="D9890" s="1" t="s">
        <v>3</v>
      </c>
      <c r="E9890" s="1" t="s">
        <v>4</v>
      </c>
      <c r="F9890" s="1" t="s">
        <v>3</v>
      </c>
      <c r="G9890" s="1">
        <v>38</v>
      </c>
      <c r="H9890" s="1" t="s">
        <v>16</v>
      </c>
      <c r="I9890" s="1" t="s">
        <v>11</v>
      </c>
      <c r="J9890" s="1" t="s">
        <v>34</v>
      </c>
      <c r="K9890" s="1">
        <v>39.65</v>
      </c>
      <c r="L9890" s="1">
        <v>1496.16</v>
      </c>
      <c r="M9890" s="1">
        <v>2</v>
      </c>
      <c r="N9890" s="1">
        <v>9</v>
      </c>
      <c r="O9890" s="1" t="s">
        <v>3</v>
      </c>
      <c r="P9890" s="1" t="str">
        <f>IF(Table1[[#This Row],[Churn]]="Yes","Lost Customer","Active Customer")</f>
        <v>Active Customer</v>
      </c>
      <c r="Q9890" s="3">
        <f>IF(Table1[[#This Row],[Tenure]]&lt;=12,"0-1 Year",)</f>
        <v>0</v>
      </c>
      <c r="R9890" s="3" t="str">
        <f>IF(Table1[[#This Row],[MonthlyCharges]]&lt;35,"low",IF(Table1[[#This Row],[MonthlyCharges]]&lt;70,"Medium","High"))</f>
        <v>Medium</v>
      </c>
    </row>
    <row r="9891" spans="1:18" x14ac:dyDescent="0.35">
      <c r="A9891" s="1" t="s">
        <v>9924</v>
      </c>
      <c r="B9891" s="1" t="s">
        <v>7</v>
      </c>
      <c r="C9891" s="1">
        <v>37</v>
      </c>
      <c r="D9891" s="1" t="s">
        <v>3</v>
      </c>
      <c r="E9891" s="1" t="s">
        <v>4</v>
      </c>
      <c r="F9891" s="1" t="s">
        <v>4</v>
      </c>
      <c r="G9891" s="1">
        <v>11</v>
      </c>
      <c r="H9891" s="1" t="s">
        <v>14</v>
      </c>
      <c r="I9891" s="1" t="s">
        <v>12</v>
      </c>
      <c r="J9891" s="1" t="s">
        <v>44</v>
      </c>
      <c r="K9891" s="1">
        <v>0</v>
      </c>
      <c r="L9891" s="1">
        <v>-1.65</v>
      </c>
      <c r="M9891" s="1">
        <v>2</v>
      </c>
      <c r="N9891" s="1">
        <v>6</v>
      </c>
      <c r="O9891" s="1" t="s">
        <v>3</v>
      </c>
      <c r="P9891" s="1" t="str">
        <f>IF(Table1[[#This Row],[Churn]]="Yes","Lost Customer","Active Customer")</f>
        <v>Active Customer</v>
      </c>
      <c r="Q9891" s="3" t="str">
        <f>IF(Table1[[#This Row],[Tenure]]&lt;=12,"0-1 Year",)</f>
        <v>0-1 Year</v>
      </c>
      <c r="R9891" s="3" t="str">
        <f>IF(Table1[[#This Row],[MonthlyCharges]]&lt;35,"low",IF(Table1[[#This Row],[MonthlyCharges]]&lt;70,"Medium","High"))</f>
        <v>low</v>
      </c>
    </row>
    <row r="9892" spans="1:18" x14ac:dyDescent="0.35">
      <c r="A9892" s="1" t="s">
        <v>9925</v>
      </c>
      <c r="B9892" s="1" t="s">
        <v>7</v>
      </c>
      <c r="C9892" s="1">
        <v>49</v>
      </c>
      <c r="D9892" s="1" t="s">
        <v>3</v>
      </c>
      <c r="E9892" s="1" t="s">
        <v>3</v>
      </c>
      <c r="F9892" s="1" t="s">
        <v>4</v>
      </c>
      <c r="G9892" s="1">
        <v>27</v>
      </c>
      <c r="H9892" s="1" t="s">
        <v>14</v>
      </c>
      <c r="I9892" s="1" t="s">
        <v>11</v>
      </c>
      <c r="J9892" s="1" t="s">
        <v>34</v>
      </c>
      <c r="K9892" s="1">
        <v>97.27</v>
      </c>
      <c r="L9892" s="1">
        <v>2613.37</v>
      </c>
      <c r="M9892" s="1">
        <v>3</v>
      </c>
      <c r="N9892" s="1">
        <v>4</v>
      </c>
      <c r="O9892" s="1" t="s">
        <v>3</v>
      </c>
      <c r="P9892" s="1" t="str">
        <f>IF(Table1[[#This Row],[Churn]]="Yes","Lost Customer","Active Customer")</f>
        <v>Active Customer</v>
      </c>
      <c r="Q9892" s="3">
        <f>IF(Table1[[#This Row],[Tenure]]&lt;=12,"0-1 Year",)</f>
        <v>0</v>
      </c>
      <c r="R9892" s="3" t="str">
        <f>IF(Table1[[#This Row],[MonthlyCharges]]&lt;35,"low",IF(Table1[[#This Row],[MonthlyCharges]]&lt;70,"Medium","High"))</f>
        <v>High</v>
      </c>
    </row>
    <row r="9893" spans="1:18" x14ac:dyDescent="0.35">
      <c r="A9893" s="1" t="s">
        <v>9926</v>
      </c>
      <c r="B9893" s="1" t="s">
        <v>7</v>
      </c>
      <c r="C9893" s="1">
        <v>20</v>
      </c>
      <c r="D9893" s="1" t="s">
        <v>3</v>
      </c>
      <c r="E9893" s="1" t="s">
        <v>3</v>
      </c>
      <c r="F9893" s="1" t="s">
        <v>3</v>
      </c>
      <c r="G9893" s="1">
        <v>43</v>
      </c>
      <c r="H9893" s="1" t="s">
        <v>15</v>
      </c>
      <c r="I9893" s="1" t="s">
        <v>12</v>
      </c>
      <c r="J9893" s="1" t="s">
        <v>34</v>
      </c>
      <c r="K9893" s="1">
        <v>0</v>
      </c>
      <c r="L9893" s="1">
        <v>3.38</v>
      </c>
      <c r="M9893" s="1">
        <v>1</v>
      </c>
      <c r="N9893" s="1">
        <v>5</v>
      </c>
      <c r="O9893" s="1" t="s">
        <v>3</v>
      </c>
      <c r="P9893" s="1" t="str">
        <f>IF(Table1[[#This Row],[Churn]]="Yes","Lost Customer","Active Customer")</f>
        <v>Active Customer</v>
      </c>
      <c r="Q9893" s="3">
        <f>IF(Table1[[#This Row],[Tenure]]&lt;=12,"0-1 Year",)</f>
        <v>0</v>
      </c>
      <c r="R9893" s="3" t="str">
        <f>IF(Table1[[#This Row],[MonthlyCharges]]&lt;35,"low",IF(Table1[[#This Row],[MonthlyCharges]]&lt;70,"Medium","High"))</f>
        <v>low</v>
      </c>
    </row>
    <row r="9894" spans="1:18" x14ac:dyDescent="0.35">
      <c r="A9894" s="1" t="s">
        <v>9927</v>
      </c>
      <c r="B9894" s="1" t="s">
        <v>8</v>
      </c>
      <c r="C9894" s="1">
        <v>49</v>
      </c>
      <c r="D9894" s="1" t="s">
        <v>3</v>
      </c>
      <c r="E9894" s="1" t="s">
        <v>3</v>
      </c>
      <c r="F9894" s="1" t="s">
        <v>4</v>
      </c>
      <c r="G9894" s="1">
        <v>62</v>
      </c>
      <c r="H9894" s="1" t="s">
        <v>14</v>
      </c>
      <c r="I9894" s="1" t="s">
        <v>12</v>
      </c>
      <c r="J9894" s="1" t="s">
        <v>44</v>
      </c>
      <c r="K9894" s="1">
        <v>0</v>
      </c>
      <c r="L9894" s="1">
        <v>-5.96</v>
      </c>
      <c r="M9894" s="1">
        <v>5</v>
      </c>
      <c r="N9894" s="1">
        <v>9</v>
      </c>
      <c r="O9894" s="1" t="s">
        <v>3</v>
      </c>
      <c r="P9894" s="1" t="str">
        <f>IF(Table1[[#This Row],[Churn]]="Yes","Lost Customer","Active Customer")</f>
        <v>Active Customer</v>
      </c>
      <c r="Q9894" s="3">
        <f>IF(Table1[[#This Row],[Tenure]]&lt;=12,"0-1 Year",)</f>
        <v>0</v>
      </c>
      <c r="R9894" s="3" t="str">
        <f>IF(Table1[[#This Row],[MonthlyCharges]]&lt;35,"low",IF(Table1[[#This Row],[MonthlyCharges]]&lt;70,"Medium","High"))</f>
        <v>low</v>
      </c>
    </row>
    <row r="9895" spans="1:18" x14ac:dyDescent="0.35">
      <c r="A9895" s="1" t="s">
        <v>9928</v>
      </c>
      <c r="B9895" s="1" t="s">
        <v>7</v>
      </c>
      <c r="C9895" s="1">
        <v>57</v>
      </c>
      <c r="D9895" s="1" t="s">
        <v>3</v>
      </c>
      <c r="E9895" s="1" t="s">
        <v>3</v>
      </c>
      <c r="F9895" s="1" t="s">
        <v>4</v>
      </c>
      <c r="G9895" s="1">
        <v>9</v>
      </c>
      <c r="H9895" s="1" t="s">
        <v>14</v>
      </c>
      <c r="I9895" s="1" t="s">
        <v>11</v>
      </c>
      <c r="J9895" s="1" t="s">
        <v>40</v>
      </c>
      <c r="K9895" s="1">
        <v>60.74</v>
      </c>
      <c r="L9895" s="1">
        <v>527.94000000000005</v>
      </c>
      <c r="M9895" s="1">
        <v>5</v>
      </c>
      <c r="N9895" s="1">
        <v>4</v>
      </c>
      <c r="O9895" s="1" t="s">
        <v>4</v>
      </c>
      <c r="P9895" s="1" t="str">
        <f>IF(Table1[[#This Row],[Churn]]="Yes","Lost Customer","Active Customer")</f>
        <v>Lost Customer</v>
      </c>
      <c r="Q9895" s="3" t="str">
        <f>IF(Table1[[#This Row],[Tenure]]&lt;=12,"0-1 Year",)</f>
        <v>0-1 Year</v>
      </c>
      <c r="R9895" s="3" t="str">
        <f>IF(Table1[[#This Row],[MonthlyCharges]]&lt;35,"low",IF(Table1[[#This Row],[MonthlyCharges]]&lt;70,"Medium","High"))</f>
        <v>Medium</v>
      </c>
    </row>
    <row r="9896" spans="1:18" x14ac:dyDescent="0.35">
      <c r="A9896" s="1" t="s">
        <v>9929</v>
      </c>
      <c r="B9896" s="1" t="s">
        <v>7</v>
      </c>
      <c r="C9896" s="1">
        <v>32</v>
      </c>
      <c r="D9896" s="1" t="s">
        <v>3</v>
      </c>
      <c r="E9896" s="1" t="s">
        <v>3</v>
      </c>
      <c r="F9896" s="1" t="s">
        <v>4</v>
      </c>
      <c r="G9896" s="1">
        <v>58</v>
      </c>
      <c r="H9896" s="1" t="s">
        <v>16</v>
      </c>
      <c r="I9896" s="1" t="s">
        <v>10</v>
      </c>
      <c r="J9896" s="1" t="s">
        <v>44</v>
      </c>
      <c r="K9896" s="1">
        <v>75.849999999999994</v>
      </c>
      <c r="L9896" s="1">
        <v>4397.05</v>
      </c>
      <c r="M9896" s="1">
        <v>6</v>
      </c>
      <c r="N9896" s="1">
        <v>2</v>
      </c>
      <c r="O9896" s="1" t="s">
        <v>4</v>
      </c>
      <c r="P9896" s="1" t="str">
        <f>IF(Table1[[#This Row],[Churn]]="Yes","Lost Customer","Active Customer")</f>
        <v>Lost Customer</v>
      </c>
      <c r="Q9896" s="3">
        <f>IF(Table1[[#This Row],[Tenure]]&lt;=12,"0-1 Year",)</f>
        <v>0</v>
      </c>
      <c r="R9896" s="3" t="str">
        <f>IF(Table1[[#This Row],[MonthlyCharges]]&lt;35,"low",IF(Table1[[#This Row],[MonthlyCharges]]&lt;70,"Medium","High"))</f>
        <v>High</v>
      </c>
    </row>
    <row r="9897" spans="1:18" x14ac:dyDescent="0.35">
      <c r="A9897" s="1" t="s">
        <v>9930</v>
      </c>
      <c r="B9897" s="1" t="s">
        <v>8</v>
      </c>
      <c r="C9897" s="1">
        <v>25</v>
      </c>
      <c r="D9897" s="1" t="s">
        <v>3</v>
      </c>
      <c r="E9897" s="1" t="s">
        <v>4</v>
      </c>
      <c r="F9897" s="1" t="s">
        <v>4</v>
      </c>
      <c r="G9897" s="1">
        <v>1</v>
      </c>
      <c r="H9897" s="1" t="s">
        <v>16</v>
      </c>
      <c r="I9897" s="1" t="s">
        <v>11</v>
      </c>
      <c r="J9897" s="1" t="s">
        <v>34</v>
      </c>
      <c r="K9897" s="1">
        <v>92.94</v>
      </c>
      <c r="L9897" s="1">
        <v>100.28</v>
      </c>
      <c r="M9897" s="1">
        <v>0</v>
      </c>
      <c r="N9897" s="1">
        <v>9</v>
      </c>
      <c r="O9897" s="1" t="s">
        <v>3</v>
      </c>
      <c r="P9897" s="1" t="str">
        <f>IF(Table1[[#This Row],[Churn]]="Yes","Lost Customer","Active Customer")</f>
        <v>Active Customer</v>
      </c>
      <c r="Q9897" s="3" t="str">
        <f>IF(Table1[[#This Row],[Tenure]]&lt;=12,"0-1 Year",)</f>
        <v>0-1 Year</v>
      </c>
      <c r="R9897" s="3" t="str">
        <f>IF(Table1[[#This Row],[MonthlyCharges]]&lt;35,"low",IF(Table1[[#This Row],[MonthlyCharges]]&lt;70,"Medium","High"))</f>
        <v>High</v>
      </c>
    </row>
    <row r="9898" spans="1:18" x14ac:dyDescent="0.35">
      <c r="A9898" s="1" t="s">
        <v>9931</v>
      </c>
      <c r="B9898" s="1" t="s">
        <v>8</v>
      </c>
      <c r="C9898" s="1">
        <v>60</v>
      </c>
      <c r="D9898" s="1" t="s">
        <v>4</v>
      </c>
      <c r="E9898" s="1" t="s">
        <v>3</v>
      </c>
      <c r="F9898" s="1" t="s">
        <v>3</v>
      </c>
      <c r="G9898" s="1">
        <v>43</v>
      </c>
      <c r="H9898" s="1" t="s">
        <v>16</v>
      </c>
      <c r="I9898" s="1" t="s">
        <v>10</v>
      </c>
      <c r="J9898" s="1" t="s">
        <v>40</v>
      </c>
      <c r="K9898" s="1">
        <v>106.83</v>
      </c>
      <c r="L9898" s="1">
        <v>4588.83</v>
      </c>
      <c r="M9898" s="1">
        <v>5</v>
      </c>
      <c r="N9898" s="1">
        <v>4</v>
      </c>
      <c r="O9898" s="1" t="s">
        <v>3</v>
      </c>
      <c r="P9898" s="1" t="str">
        <f>IF(Table1[[#This Row],[Churn]]="Yes","Lost Customer","Active Customer")</f>
        <v>Active Customer</v>
      </c>
      <c r="Q9898" s="3">
        <f>IF(Table1[[#This Row],[Tenure]]&lt;=12,"0-1 Year",)</f>
        <v>0</v>
      </c>
      <c r="R9898" s="3" t="str">
        <f>IF(Table1[[#This Row],[MonthlyCharges]]&lt;35,"low",IF(Table1[[#This Row],[MonthlyCharges]]&lt;70,"Medium","High"))</f>
        <v>High</v>
      </c>
    </row>
    <row r="9899" spans="1:18" x14ac:dyDescent="0.35">
      <c r="A9899" s="1" t="s">
        <v>9932</v>
      </c>
      <c r="B9899" s="1" t="s">
        <v>7</v>
      </c>
      <c r="C9899" s="1">
        <v>35</v>
      </c>
      <c r="D9899" s="1" t="s">
        <v>3</v>
      </c>
      <c r="E9899" s="1" t="s">
        <v>3</v>
      </c>
      <c r="F9899" s="1" t="s">
        <v>3</v>
      </c>
      <c r="G9899" s="1">
        <v>21</v>
      </c>
      <c r="H9899" s="1" t="s">
        <v>14</v>
      </c>
      <c r="I9899" s="1" t="s">
        <v>11</v>
      </c>
      <c r="J9899" s="1" t="s">
        <v>32</v>
      </c>
      <c r="K9899" s="1">
        <v>93.08</v>
      </c>
      <c r="L9899" s="1">
        <v>1948.01</v>
      </c>
      <c r="M9899" s="1">
        <v>7</v>
      </c>
      <c r="N9899" s="1">
        <v>6</v>
      </c>
      <c r="O9899" s="1" t="s">
        <v>3</v>
      </c>
      <c r="P9899" s="1" t="str">
        <f>IF(Table1[[#This Row],[Churn]]="Yes","Lost Customer","Active Customer")</f>
        <v>Active Customer</v>
      </c>
      <c r="Q9899" s="3">
        <f>IF(Table1[[#This Row],[Tenure]]&lt;=12,"0-1 Year",)</f>
        <v>0</v>
      </c>
      <c r="R9899" s="3" t="str">
        <f>IF(Table1[[#This Row],[MonthlyCharges]]&lt;35,"low",IF(Table1[[#This Row],[MonthlyCharges]]&lt;70,"Medium","High"))</f>
        <v>High</v>
      </c>
    </row>
    <row r="9900" spans="1:18" x14ac:dyDescent="0.35">
      <c r="A9900" s="1" t="s">
        <v>9933</v>
      </c>
      <c r="B9900" s="1" t="s">
        <v>8</v>
      </c>
      <c r="C9900" s="1">
        <v>25</v>
      </c>
      <c r="D9900" s="1" t="s">
        <v>3</v>
      </c>
      <c r="E9900" s="1" t="s">
        <v>4</v>
      </c>
      <c r="F9900" s="1" t="s">
        <v>4</v>
      </c>
      <c r="G9900" s="1">
        <v>46</v>
      </c>
      <c r="H9900" s="1" t="s">
        <v>15</v>
      </c>
      <c r="I9900" s="1" t="s">
        <v>10</v>
      </c>
      <c r="J9900" s="1" t="s">
        <v>34</v>
      </c>
      <c r="K9900" s="1">
        <v>97.95</v>
      </c>
      <c r="L9900" s="1">
        <v>4524.5200000000004</v>
      </c>
      <c r="M9900" s="1">
        <v>8</v>
      </c>
      <c r="N9900" s="1">
        <v>5</v>
      </c>
      <c r="O9900" s="1" t="s">
        <v>3</v>
      </c>
      <c r="P9900" s="1" t="str">
        <f>IF(Table1[[#This Row],[Churn]]="Yes","Lost Customer","Active Customer")</f>
        <v>Active Customer</v>
      </c>
      <c r="Q9900" s="3">
        <f>IF(Table1[[#This Row],[Tenure]]&lt;=12,"0-1 Year",)</f>
        <v>0</v>
      </c>
      <c r="R9900" s="3" t="str">
        <f>IF(Table1[[#This Row],[MonthlyCharges]]&lt;35,"low",IF(Table1[[#This Row],[MonthlyCharges]]&lt;70,"Medium","High"))</f>
        <v>High</v>
      </c>
    </row>
    <row r="9901" spans="1:18" x14ac:dyDescent="0.35">
      <c r="A9901" s="1" t="s">
        <v>9934</v>
      </c>
      <c r="B9901" s="1" t="s">
        <v>7</v>
      </c>
      <c r="C9901" s="1">
        <v>38</v>
      </c>
      <c r="D9901" s="1" t="s">
        <v>3</v>
      </c>
      <c r="E9901" s="1" t="s">
        <v>4</v>
      </c>
      <c r="F9901" s="1" t="s">
        <v>4</v>
      </c>
      <c r="G9901" s="1">
        <v>70</v>
      </c>
      <c r="H9901" s="1" t="s">
        <v>14</v>
      </c>
      <c r="I9901" s="1" t="s">
        <v>11</v>
      </c>
      <c r="J9901" s="1" t="s">
        <v>44</v>
      </c>
      <c r="K9901" s="1">
        <v>65.040000000000006</v>
      </c>
      <c r="L9901" s="1">
        <v>4547.1099999999997</v>
      </c>
      <c r="M9901" s="1">
        <v>6</v>
      </c>
      <c r="N9901" s="1">
        <v>7</v>
      </c>
      <c r="O9901" s="1" t="s">
        <v>3</v>
      </c>
      <c r="P9901" s="1" t="str">
        <f>IF(Table1[[#This Row],[Churn]]="Yes","Lost Customer","Active Customer")</f>
        <v>Active Customer</v>
      </c>
      <c r="Q9901" s="3">
        <f>IF(Table1[[#This Row],[Tenure]]&lt;=12,"0-1 Year",)</f>
        <v>0</v>
      </c>
      <c r="R9901" s="3" t="str">
        <f>IF(Table1[[#This Row],[MonthlyCharges]]&lt;35,"low",IF(Table1[[#This Row],[MonthlyCharges]]&lt;70,"Medium","High"))</f>
        <v>Medium</v>
      </c>
    </row>
    <row r="9902" spans="1:18" x14ac:dyDescent="0.35">
      <c r="A9902" s="1" t="s">
        <v>9935</v>
      </c>
      <c r="B9902" s="1" t="s">
        <v>8</v>
      </c>
      <c r="C9902" s="1">
        <v>28</v>
      </c>
      <c r="D9902" s="1" t="s">
        <v>3</v>
      </c>
      <c r="E9902" s="1" t="s">
        <v>3</v>
      </c>
      <c r="F9902" s="1" t="s">
        <v>3</v>
      </c>
      <c r="G9902" s="1">
        <v>44</v>
      </c>
      <c r="H9902" s="1" t="s">
        <v>16</v>
      </c>
      <c r="I9902" s="1" t="s">
        <v>11</v>
      </c>
      <c r="J9902" s="1" t="s">
        <v>34</v>
      </c>
      <c r="K9902" s="1">
        <v>90.91</v>
      </c>
      <c r="L9902" s="1">
        <v>4009.32</v>
      </c>
      <c r="M9902" s="1">
        <v>8</v>
      </c>
      <c r="N9902" s="1">
        <v>5</v>
      </c>
      <c r="O9902" s="1" t="s">
        <v>3</v>
      </c>
      <c r="P9902" s="1" t="str">
        <f>IF(Table1[[#This Row],[Churn]]="Yes","Lost Customer","Active Customer")</f>
        <v>Active Customer</v>
      </c>
      <c r="Q9902" s="3">
        <f>IF(Table1[[#This Row],[Tenure]]&lt;=12,"0-1 Year",)</f>
        <v>0</v>
      </c>
      <c r="R9902" s="3" t="str">
        <f>IF(Table1[[#This Row],[MonthlyCharges]]&lt;35,"low",IF(Table1[[#This Row],[MonthlyCharges]]&lt;70,"Medium","High"))</f>
        <v>High</v>
      </c>
    </row>
    <row r="9903" spans="1:18" x14ac:dyDescent="0.35">
      <c r="A9903" s="1" t="s">
        <v>9936</v>
      </c>
      <c r="B9903" s="1" t="s">
        <v>8</v>
      </c>
      <c r="C9903" s="1">
        <v>39</v>
      </c>
      <c r="D9903" s="1" t="s">
        <v>3</v>
      </c>
      <c r="E9903" s="1" t="s">
        <v>3</v>
      </c>
      <c r="F9903" s="1" t="s">
        <v>4</v>
      </c>
      <c r="G9903" s="1">
        <v>12</v>
      </c>
      <c r="H9903" s="1" t="s">
        <v>16</v>
      </c>
      <c r="I9903" s="1" t="s">
        <v>10</v>
      </c>
      <c r="J9903" s="1" t="s">
        <v>44</v>
      </c>
      <c r="K9903" s="1">
        <v>46.27</v>
      </c>
      <c r="L9903" s="1">
        <v>553.47</v>
      </c>
      <c r="M9903" s="1">
        <v>7</v>
      </c>
      <c r="N9903" s="1">
        <v>7</v>
      </c>
      <c r="O9903" s="1" t="s">
        <v>3</v>
      </c>
      <c r="P9903" s="1" t="str">
        <f>IF(Table1[[#This Row],[Churn]]="Yes","Lost Customer","Active Customer")</f>
        <v>Active Customer</v>
      </c>
      <c r="Q9903" s="3" t="str">
        <f>IF(Table1[[#This Row],[Tenure]]&lt;=12,"0-1 Year",)</f>
        <v>0-1 Year</v>
      </c>
      <c r="R9903" s="3" t="str">
        <f>IF(Table1[[#This Row],[MonthlyCharges]]&lt;35,"low",IF(Table1[[#This Row],[MonthlyCharges]]&lt;70,"Medium","High"))</f>
        <v>Medium</v>
      </c>
    </row>
    <row r="9904" spans="1:18" x14ac:dyDescent="0.35">
      <c r="A9904" s="1" t="s">
        <v>9937</v>
      </c>
      <c r="B9904" s="1" t="s">
        <v>8</v>
      </c>
      <c r="C9904" s="1">
        <v>21</v>
      </c>
      <c r="D9904" s="1" t="s">
        <v>3</v>
      </c>
      <c r="E9904" s="1" t="s">
        <v>3</v>
      </c>
      <c r="F9904" s="1" t="s">
        <v>4</v>
      </c>
      <c r="G9904" s="1">
        <v>54</v>
      </c>
      <c r="H9904" s="1" t="s">
        <v>14</v>
      </c>
      <c r="I9904" s="1" t="s">
        <v>11</v>
      </c>
      <c r="J9904" s="1" t="s">
        <v>34</v>
      </c>
      <c r="K9904" s="1">
        <v>45.32</v>
      </c>
      <c r="L9904" s="1">
        <v>2455.13</v>
      </c>
      <c r="M9904" s="1">
        <v>4</v>
      </c>
      <c r="N9904" s="1">
        <v>8</v>
      </c>
      <c r="O9904" s="1" t="s">
        <v>3</v>
      </c>
      <c r="P9904" s="1" t="str">
        <f>IF(Table1[[#This Row],[Churn]]="Yes","Lost Customer","Active Customer")</f>
        <v>Active Customer</v>
      </c>
      <c r="Q9904" s="3">
        <f>IF(Table1[[#This Row],[Tenure]]&lt;=12,"0-1 Year",)</f>
        <v>0</v>
      </c>
      <c r="R9904" s="3" t="str">
        <f>IF(Table1[[#This Row],[MonthlyCharges]]&lt;35,"low",IF(Table1[[#This Row],[MonthlyCharges]]&lt;70,"Medium","High"))</f>
        <v>Medium</v>
      </c>
    </row>
    <row r="9905" spans="1:18" x14ac:dyDescent="0.35">
      <c r="A9905" s="1" t="s">
        <v>9938</v>
      </c>
      <c r="B9905" s="1" t="s">
        <v>8</v>
      </c>
      <c r="C9905" s="1">
        <v>36</v>
      </c>
      <c r="D9905" s="1" t="s">
        <v>3</v>
      </c>
      <c r="E9905" s="1" t="s">
        <v>3</v>
      </c>
      <c r="F9905" s="1" t="s">
        <v>3</v>
      </c>
      <c r="G9905" s="1">
        <v>6</v>
      </c>
      <c r="H9905" s="1" t="s">
        <v>14</v>
      </c>
      <c r="I9905" s="1" t="s">
        <v>11</v>
      </c>
      <c r="J9905" s="1" t="s">
        <v>34</v>
      </c>
      <c r="K9905" s="1">
        <v>30.54</v>
      </c>
      <c r="L9905" s="1">
        <v>186.87</v>
      </c>
      <c r="M9905" s="1">
        <v>1</v>
      </c>
      <c r="N9905" s="1">
        <v>9</v>
      </c>
      <c r="O9905" s="1" t="s">
        <v>3</v>
      </c>
      <c r="P9905" s="1" t="str">
        <f>IF(Table1[[#This Row],[Churn]]="Yes","Lost Customer","Active Customer")</f>
        <v>Active Customer</v>
      </c>
      <c r="Q9905" s="3" t="str">
        <f>IF(Table1[[#This Row],[Tenure]]&lt;=12,"0-1 Year",)</f>
        <v>0-1 Year</v>
      </c>
      <c r="R9905" s="3" t="str">
        <f>IF(Table1[[#This Row],[MonthlyCharges]]&lt;35,"low",IF(Table1[[#This Row],[MonthlyCharges]]&lt;70,"Medium","High"))</f>
        <v>low</v>
      </c>
    </row>
    <row r="9906" spans="1:18" x14ac:dyDescent="0.35">
      <c r="A9906" s="1" t="s">
        <v>9939</v>
      </c>
      <c r="B9906" s="1" t="s">
        <v>7</v>
      </c>
      <c r="C9906" s="1">
        <v>32</v>
      </c>
      <c r="D9906" s="1" t="s">
        <v>3</v>
      </c>
      <c r="E9906" s="1" t="s">
        <v>3</v>
      </c>
      <c r="F9906" s="1" t="s">
        <v>3</v>
      </c>
      <c r="G9906" s="1">
        <v>7</v>
      </c>
      <c r="H9906" s="1" t="s">
        <v>14</v>
      </c>
      <c r="I9906" s="1" t="s">
        <v>11</v>
      </c>
      <c r="J9906" s="1" t="s">
        <v>40</v>
      </c>
      <c r="K9906" s="1">
        <v>26.94</v>
      </c>
      <c r="L9906" s="1">
        <v>198.05</v>
      </c>
      <c r="M9906" s="1">
        <v>8</v>
      </c>
      <c r="N9906" s="1">
        <v>3</v>
      </c>
      <c r="O9906" s="1" t="s">
        <v>4</v>
      </c>
      <c r="P9906" s="1" t="str">
        <f>IF(Table1[[#This Row],[Churn]]="Yes","Lost Customer","Active Customer")</f>
        <v>Lost Customer</v>
      </c>
      <c r="Q9906" s="3" t="str">
        <f>IF(Table1[[#This Row],[Tenure]]&lt;=12,"0-1 Year",)</f>
        <v>0-1 Year</v>
      </c>
      <c r="R9906" s="3" t="str">
        <f>IF(Table1[[#This Row],[MonthlyCharges]]&lt;35,"low",IF(Table1[[#This Row],[MonthlyCharges]]&lt;70,"Medium","High"))</f>
        <v>low</v>
      </c>
    </row>
    <row r="9907" spans="1:18" x14ac:dyDescent="0.35">
      <c r="A9907" s="1" t="s">
        <v>9940</v>
      </c>
      <c r="B9907" s="1" t="s">
        <v>8</v>
      </c>
      <c r="C9907" s="1">
        <v>70</v>
      </c>
      <c r="D9907" s="1" t="s">
        <v>3</v>
      </c>
      <c r="E9907" s="1" t="s">
        <v>3</v>
      </c>
      <c r="F9907" s="1" t="s">
        <v>4</v>
      </c>
      <c r="G9907" s="1">
        <v>52</v>
      </c>
      <c r="H9907" s="1" t="s">
        <v>16</v>
      </c>
      <c r="I9907" s="1" t="s">
        <v>12</v>
      </c>
      <c r="J9907" s="1" t="s">
        <v>34</v>
      </c>
      <c r="K9907" s="1">
        <v>0</v>
      </c>
      <c r="L9907" s="1">
        <v>-7.59</v>
      </c>
      <c r="M9907" s="1">
        <v>5</v>
      </c>
      <c r="N9907" s="1">
        <v>3</v>
      </c>
      <c r="O9907" s="1" t="s">
        <v>3</v>
      </c>
      <c r="P9907" s="1" t="str">
        <f>IF(Table1[[#This Row],[Churn]]="Yes","Lost Customer","Active Customer")</f>
        <v>Active Customer</v>
      </c>
      <c r="Q9907" s="3">
        <f>IF(Table1[[#This Row],[Tenure]]&lt;=12,"0-1 Year",)</f>
        <v>0</v>
      </c>
      <c r="R9907" s="3" t="str">
        <f>IF(Table1[[#This Row],[MonthlyCharges]]&lt;35,"low",IF(Table1[[#This Row],[MonthlyCharges]]&lt;70,"Medium","High"))</f>
        <v>low</v>
      </c>
    </row>
    <row r="9908" spans="1:18" x14ac:dyDescent="0.35">
      <c r="A9908" s="1" t="s">
        <v>9941</v>
      </c>
      <c r="B9908" s="1" t="s">
        <v>8</v>
      </c>
      <c r="C9908" s="1">
        <v>55</v>
      </c>
      <c r="D9908" s="1" t="s">
        <v>3</v>
      </c>
      <c r="E9908" s="1" t="s">
        <v>4</v>
      </c>
      <c r="F9908" s="1" t="s">
        <v>3</v>
      </c>
      <c r="G9908" s="1">
        <v>21</v>
      </c>
      <c r="H9908" s="1" t="s">
        <v>14</v>
      </c>
      <c r="I9908" s="1" t="s">
        <v>11</v>
      </c>
      <c r="J9908" s="1" t="s">
        <v>44</v>
      </c>
      <c r="K9908" s="1">
        <v>92.5</v>
      </c>
      <c r="L9908" s="1">
        <v>1926.36</v>
      </c>
      <c r="M9908" s="1">
        <v>4</v>
      </c>
      <c r="N9908" s="1">
        <v>7</v>
      </c>
      <c r="O9908" s="1" t="s">
        <v>3</v>
      </c>
      <c r="P9908" s="1" t="str">
        <f>IF(Table1[[#This Row],[Churn]]="Yes","Lost Customer","Active Customer")</f>
        <v>Active Customer</v>
      </c>
      <c r="Q9908" s="3">
        <f>IF(Table1[[#This Row],[Tenure]]&lt;=12,"0-1 Year",)</f>
        <v>0</v>
      </c>
      <c r="R9908" s="3" t="str">
        <f>IF(Table1[[#This Row],[MonthlyCharges]]&lt;35,"low",IF(Table1[[#This Row],[MonthlyCharges]]&lt;70,"Medium","High"))</f>
        <v>High</v>
      </c>
    </row>
    <row r="9909" spans="1:18" x14ac:dyDescent="0.35">
      <c r="A9909" s="1" t="s">
        <v>9942</v>
      </c>
      <c r="B9909" s="1" t="s">
        <v>8</v>
      </c>
      <c r="C9909" s="1">
        <v>32</v>
      </c>
      <c r="D9909" s="1" t="s">
        <v>3</v>
      </c>
      <c r="E9909" s="1" t="s">
        <v>3</v>
      </c>
      <c r="F9909" s="1" t="s">
        <v>4</v>
      </c>
      <c r="G9909" s="1">
        <v>46</v>
      </c>
      <c r="H9909" s="1" t="s">
        <v>15</v>
      </c>
      <c r="I9909" s="1" t="s">
        <v>11</v>
      </c>
      <c r="J9909" s="1" t="s">
        <v>32</v>
      </c>
      <c r="K9909" s="1">
        <v>104.69</v>
      </c>
      <c r="L9909" s="1">
        <v>4806.5</v>
      </c>
      <c r="M9909" s="1">
        <v>6</v>
      </c>
      <c r="N9909" s="1">
        <v>4</v>
      </c>
      <c r="O9909" s="1" t="s">
        <v>4</v>
      </c>
      <c r="P9909" s="1" t="str">
        <f>IF(Table1[[#This Row],[Churn]]="Yes","Lost Customer","Active Customer")</f>
        <v>Lost Customer</v>
      </c>
      <c r="Q9909" s="3">
        <f>IF(Table1[[#This Row],[Tenure]]&lt;=12,"0-1 Year",)</f>
        <v>0</v>
      </c>
      <c r="R9909" s="3" t="str">
        <f>IF(Table1[[#This Row],[MonthlyCharges]]&lt;35,"low",IF(Table1[[#This Row],[MonthlyCharges]]&lt;70,"Medium","High"))</f>
        <v>High</v>
      </c>
    </row>
    <row r="9910" spans="1:18" x14ac:dyDescent="0.35">
      <c r="A9910" s="1" t="s">
        <v>9943</v>
      </c>
      <c r="B9910" s="1" t="s">
        <v>8</v>
      </c>
      <c r="C9910" s="1">
        <v>28</v>
      </c>
      <c r="D9910" s="1" t="s">
        <v>3</v>
      </c>
      <c r="E9910" s="1" t="s">
        <v>3</v>
      </c>
      <c r="F9910" s="1" t="s">
        <v>4</v>
      </c>
      <c r="G9910" s="1">
        <v>24</v>
      </c>
      <c r="H9910" s="1" t="s">
        <v>14</v>
      </c>
      <c r="I9910" s="1" t="s">
        <v>11</v>
      </c>
      <c r="J9910" s="1" t="s">
        <v>40</v>
      </c>
      <c r="K9910" s="1">
        <v>118.06</v>
      </c>
      <c r="L9910" s="1">
        <v>2814.74</v>
      </c>
      <c r="M9910" s="1">
        <v>3</v>
      </c>
      <c r="N9910" s="1">
        <v>2</v>
      </c>
      <c r="O9910" s="1" t="s">
        <v>3</v>
      </c>
      <c r="P9910" s="1" t="str">
        <f>IF(Table1[[#This Row],[Churn]]="Yes","Lost Customer","Active Customer")</f>
        <v>Active Customer</v>
      </c>
      <c r="Q9910" s="3">
        <f>IF(Table1[[#This Row],[Tenure]]&lt;=12,"0-1 Year",)</f>
        <v>0</v>
      </c>
      <c r="R9910" s="3" t="str">
        <f>IF(Table1[[#This Row],[MonthlyCharges]]&lt;35,"low",IF(Table1[[#This Row],[MonthlyCharges]]&lt;70,"Medium","High"))</f>
        <v>High</v>
      </c>
    </row>
    <row r="9911" spans="1:18" x14ac:dyDescent="0.35">
      <c r="A9911" s="1" t="s">
        <v>9944</v>
      </c>
      <c r="B9911" s="1" t="s">
        <v>7</v>
      </c>
      <c r="C9911" s="1">
        <v>32</v>
      </c>
      <c r="D9911" s="1" t="s">
        <v>3</v>
      </c>
      <c r="E9911" s="1" t="s">
        <v>3</v>
      </c>
      <c r="F9911" s="1" t="s">
        <v>3</v>
      </c>
      <c r="G9911" s="1">
        <v>50</v>
      </c>
      <c r="H9911" s="1" t="s">
        <v>15</v>
      </c>
      <c r="I9911" s="1" t="s">
        <v>11</v>
      </c>
      <c r="J9911" s="1" t="s">
        <v>44</v>
      </c>
      <c r="K9911" s="1">
        <v>109.78</v>
      </c>
      <c r="L9911" s="1">
        <v>5494.39</v>
      </c>
      <c r="M9911" s="1">
        <v>4</v>
      </c>
      <c r="N9911" s="1">
        <v>1</v>
      </c>
      <c r="O9911" s="1" t="s">
        <v>3</v>
      </c>
      <c r="P9911" s="1" t="str">
        <f>IF(Table1[[#This Row],[Churn]]="Yes","Lost Customer","Active Customer")</f>
        <v>Active Customer</v>
      </c>
      <c r="Q9911" s="3">
        <f>IF(Table1[[#This Row],[Tenure]]&lt;=12,"0-1 Year",)</f>
        <v>0</v>
      </c>
      <c r="R9911" s="3" t="str">
        <f>IF(Table1[[#This Row],[MonthlyCharges]]&lt;35,"low",IF(Table1[[#This Row],[MonthlyCharges]]&lt;70,"Medium","High"))</f>
        <v>High</v>
      </c>
    </row>
    <row r="9912" spans="1:18" x14ac:dyDescent="0.35">
      <c r="A9912" s="1" t="s">
        <v>9945</v>
      </c>
      <c r="B9912" s="1" t="s">
        <v>8</v>
      </c>
      <c r="C9912" s="1">
        <v>71</v>
      </c>
      <c r="D9912" s="1" t="s">
        <v>4</v>
      </c>
      <c r="E9912" s="1" t="s">
        <v>3</v>
      </c>
      <c r="F9912" s="1" t="s">
        <v>4</v>
      </c>
      <c r="G9912" s="1">
        <v>60</v>
      </c>
      <c r="H9912" s="1" t="s">
        <v>16</v>
      </c>
      <c r="I9912" s="1" t="s">
        <v>10</v>
      </c>
      <c r="J9912" s="1" t="s">
        <v>40</v>
      </c>
      <c r="K9912" s="1">
        <v>72.069999999999993</v>
      </c>
      <c r="L9912" s="1">
        <v>4338.5</v>
      </c>
      <c r="M9912" s="1">
        <v>1</v>
      </c>
      <c r="N9912" s="1">
        <v>8</v>
      </c>
      <c r="O9912" s="1" t="s">
        <v>3</v>
      </c>
      <c r="P9912" s="1" t="str">
        <f>IF(Table1[[#This Row],[Churn]]="Yes","Lost Customer","Active Customer")</f>
        <v>Active Customer</v>
      </c>
      <c r="Q9912" s="3">
        <f>IF(Table1[[#This Row],[Tenure]]&lt;=12,"0-1 Year",)</f>
        <v>0</v>
      </c>
      <c r="R9912" s="3" t="str">
        <f>IF(Table1[[#This Row],[MonthlyCharges]]&lt;35,"low",IF(Table1[[#This Row],[MonthlyCharges]]&lt;70,"Medium","High"))</f>
        <v>High</v>
      </c>
    </row>
    <row r="9913" spans="1:18" x14ac:dyDescent="0.35">
      <c r="A9913" s="1" t="s">
        <v>9946</v>
      </c>
      <c r="B9913" s="1" t="s">
        <v>8</v>
      </c>
      <c r="C9913" s="1">
        <v>25</v>
      </c>
      <c r="D9913" s="1" t="s">
        <v>3</v>
      </c>
      <c r="E9913" s="1" t="s">
        <v>4</v>
      </c>
      <c r="F9913" s="1" t="s">
        <v>4</v>
      </c>
      <c r="G9913" s="1">
        <v>44</v>
      </c>
      <c r="H9913" s="1" t="s">
        <v>14</v>
      </c>
      <c r="I9913" s="1" t="s">
        <v>11</v>
      </c>
      <c r="J9913" s="1" t="s">
        <v>40</v>
      </c>
      <c r="K9913" s="1">
        <v>33.15</v>
      </c>
      <c r="L9913" s="1">
        <v>1473.19</v>
      </c>
      <c r="M9913" s="1">
        <v>6</v>
      </c>
      <c r="N9913" s="1">
        <v>9</v>
      </c>
      <c r="O9913" s="1" t="s">
        <v>3</v>
      </c>
      <c r="P9913" s="1" t="str">
        <f>IF(Table1[[#This Row],[Churn]]="Yes","Lost Customer","Active Customer")</f>
        <v>Active Customer</v>
      </c>
      <c r="Q9913" s="3">
        <f>IF(Table1[[#This Row],[Tenure]]&lt;=12,"0-1 Year",)</f>
        <v>0</v>
      </c>
      <c r="R9913" s="3" t="str">
        <f>IF(Table1[[#This Row],[MonthlyCharges]]&lt;35,"low",IF(Table1[[#This Row],[MonthlyCharges]]&lt;70,"Medium","High"))</f>
        <v>low</v>
      </c>
    </row>
    <row r="9914" spans="1:18" x14ac:dyDescent="0.35">
      <c r="A9914" s="1" t="s">
        <v>9947</v>
      </c>
      <c r="B9914" s="1" t="s">
        <v>7</v>
      </c>
      <c r="C9914" s="1">
        <v>58</v>
      </c>
      <c r="D9914" s="1" t="s">
        <v>3</v>
      </c>
      <c r="E9914" s="1" t="s">
        <v>4</v>
      </c>
      <c r="F9914" s="1" t="s">
        <v>3</v>
      </c>
      <c r="G9914" s="1">
        <v>52</v>
      </c>
      <c r="H9914" s="1" t="s">
        <v>15</v>
      </c>
      <c r="I9914" s="1" t="s">
        <v>11</v>
      </c>
      <c r="J9914" s="1" t="s">
        <v>44</v>
      </c>
      <c r="K9914" s="1">
        <v>90.04</v>
      </c>
      <c r="L9914" s="1">
        <v>4701.1099999999997</v>
      </c>
      <c r="M9914" s="1">
        <v>8</v>
      </c>
      <c r="N9914" s="1">
        <v>3</v>
      </c>
      <c r="O9914" s="1" t="s">
        <v>4</v>
      </c>
      <c r="P9914" s="1" t="str">
        <f>IF(Table1[[#This Row],[Churn]]="Yes","Lost Customer","Active Customer")</f>
        <v>Lost Customer</v>
      </c>
      <c r="Q9914" s="3">
        <f>IF(Table1[[#This Row],[Tenure]]&lt;=12,"0-1 Year",)</f>
        <v>0</v>
      </c>
      <c r="R9914" s="3" t="str">
        <f>IF(Table1[[#This Row],[MonthlyCharges]]&lt;35,"low",IF(Table1[[#This Row],[MonthlyCharges]]&lt;70,"Medium","High"))</f>
        <v>High</v>
      </c>
    </row>
    <row r="9915" spans="1:18" x14ac:dyDescent="0.35">
      <c r="A9915" s="1" t="s">
        <v>9948</v>
      </c>
      <c r="B9915" s="1" t="s">
        <v>8</v>
      </c>
      <c r="C9915" s="1">
        <v>50</v>
      </c>
      <c r="D9915" s="1" t="s">
        <v>3</v>
      </c>
      <c r="E9915" s="1" t="s">
        <v>4</v>
      </c>
      <c r="F9915" s="1" t="s">
        <v>3</v>
      </c>
      <c r="G9915" s="1">
        <v>20</v>
      </c>
      <c r="H9915" s="1" t="s">
        <v>15</v>
      </c>
      <c r="I9915" s="1" t="s">
        <v>10</v>
      </c>
      <c r="J9915" s="1" t="s">
        <v>34</v>
      </c>
      <c r="K9915" s="1">
        <v>47.63</v>
      </c>
      <c r="L9915" s="1">
        <v>967.67</v>
      </c>
      <c r="M9915" s="1">
        <v>1</v>
      </c>
      <c r="N9915" s="1">
        <v>2</v>
      </c>
      <c r="O9915" s="1" t="s">
        <v>3</v>
      </c>
      <c r="P9915" s="1" t="str">
        <f>IF(Table1[[#This Row],[Churn]]="Yes","Lost Customer","Active Customer")</f>
        <v>Active Customer</v>
      </c>
      <c r="Q9915" s="3">
        <f>IF(Table1[[#This Row],[Tenure]]&lt;=12,"0-1 Year",)</f>
        <v>0</v>
      </c>
      <c r="R9915" s="3" t="str">
        <f>IF(Table1[[#This Row],[MonthlyCharges]]&lt;35,"low",IF(Table1[[#This Row],[MonthlyCharges]]&lt;70,"Medium","High"))</f>
        <v>Medium</v>
      </c>
    </row>
    <row r="9916" spans="1:18" x14ac:dyDescent="0.35">
      <c r="A9916" s="1" t="s">
        <v>9949</v>
      </c>
      <c r="B9916" s="1" t="s">
        <v>8</v>
      </c>
      <c r="C9916" s="1">
        <v>38</v>
      </c>
      <c r="D9916" s="1" t="s">
        <v>3</v>
      </c>
      <c r="E9916" s="1" t="s">
        <v>3</v>
      </c>
      <c r="F9916" s="1" t="s">
        <v>4</v>
      </c>
      <c r="G9916" s="1">
        <v>50</v>
      </c>
      <c r="H9916" s="1" t="s">
        <v>15</v>
      </c>
      <c r="I9916" s="1" t="s">
        <v>11</v>
      </c>
      <c r="J9916" s="1" t="s">
        <v>34</v>
      </c>
      <c r="K9916" s="1">
        <v>37.299999999999997</v>
      </c>
      <c r="L9916" s="1">
        <v>1863.37</v>
      </c>
      <c r="M9916" s="1">
        <v>4</v>
      </c>
      <c r="N9916" s="1">
        <v>5</v>
      </c>
      <c r="O9916" s="1" t="s">
        <v>3</v>
      </c>
      <c r="P9916" s="1" t="str">
        <f>IF(Table1[[#This Row],[Churn]]="Yes","Lost Customer","Active Customer")</f>
        <v>Active Customer</v>
      </c>
      <c r="Q9916" s="3">
        <f>IF(Table1[[#This Row],[Tenure]]&lt;=12,"0-1 Year",)</f>
        <v>0</v>
      </c>
      <c r="R9916" s="3" t="str">
        <f>IF(Table1[[#This Row],[MonthlyCharges]]&lt;35,"low",IF(Table1[[#This Row],[MonthlyCharges]]&lt;70,"Medium","High"))</f>
        <v>Medium</v>
      </c>
    </row>
    <row r="9917" spans="1:18" x14ac:dyDescent="0.35">
      <c r="A9917" s="1" t="s">
        <v>9950</v>
      </c>
      <c r="B9917" s="1" t="s">
        <v>8</v>
      </c>
      <c r="C9917" s="1">
        <v>46</v>
      </c>
      <c r="D9917" s="1" t="s">
        <v>3</v>
      </c>
      <c r="E9917" s="1" t="s">
        <v>3</v>
      </c>
      <c r="F9917" s="1" t="s">
        <v>4</v>
      </c>
      <c r="G9917" s="1">
        <v>55</v>
      </c>
      <c r="H9917" s="1" t="s">
        <v>14</v>
      </c>
      <c r="I9917" s="1" t="s">
        <v>11</v>
      </c>
      <c r="J9917" s="1" t="s">
        <v>44</v>
      </c>
      <c r="K9917" s="1">
        <v>69.72</v>
      </c>
      <c r="L9917" s="1">
        <v>3845.86</v>
      </c>
      <c r="M9917" s="1">
        <v>1</v>
      </c>
      <c r="N9917" s="1">
        <v>4</v>
      </c>
      <c r="O9917" s="1" t="s">
        <v>3</v>
      </c>
      <c r="P9917" s="1" t="str">
        <f>IF(Table1[[#This Row],[Churn]]="Yes","Lost Customer","Active Customer")</f>
        <v>Active Customer</v>
      </c>
      <c r="Q9917" s="3">
        <f>IF(Table1[[#This Row],[Tenure]]&lt;=12,"0-1 Year",)</f>
        <v>0</v>
      </c>
      <c r="R9917" s="3" t="str">
        <f>IF(Table1[[#This Row],[MonthlyCharges]]&lt;35,"low",IF(Table1[[#This Row],[MonthlyCharges]]&lt;70,"Medium","High"))</f>
        <v>Medium</v>
      </c>
    </row>
    <row r="9918" spans="1:18" x14ac:dyDescent="0.35">
      <c r="A9918" s="1" t="s">
        <v>9951</v>
      </c>
      <c r="B9918" s="1" t="s">
        <v>7</v>
      </c>
      <c r="C9918" s="1">
        <v>63</v>
      </c>
      <c r="D9918" s="1" t="s">
        <v>4</v>
      </c>
      <c r="E9918" s="1" t="s">
        <v>3</v>
      </c>
      <c r="F9918" s="1" t="s">
        <v>3</v>
      </c>
      <c r="G9918" s="1">
        <v>22</v>
      </c>
      <c r="H9918" s="1" t="s">
        <v>15</v>
      </c>
      <c r="I9918" s="1" t="s">
        <v>11</v>
      </c>
      <c r="J9918" s="1" t="s">
        <v>32</v>
      </c>
      <c r="K9918" s="1">
        <v>46.58</v>
      </c>
      <c r="L9918" s="1">
        <v>1019.6</v>
      </c>
      <c r="M9918" s="1">
        <v>3</v>
      </c>
      <c r="N9918" s="1">
        <v>3</v>
      </c>
      <c r="O9918" s="1" t="s">
        <v>3</v>
      </c>
      <c r="P9918" s="1" t="str">
        <f>IF(Table1[[#This Row],[Churn]]="Yes","Lost Customer","Active Customer")</f>
        <v>Active Customer</v>
      </c>
      <c r="Q9918" s="3">
        <f>IF(Table1[[#This Row],[Tenure]]&lt;=12,"0-1 Year",)</f>
        <v>0</v>
      </c>
      <c r="R9918" s="3" t="str">
        <f>IF(Table1[[#This Row],[MonthlyCharges]]&lt;35,"low",IF(Table1[[#This Row],[MonthlyCharges]]&lt;70,"Medium","High"))</f>
        <v>Medium</v>
      </c>
    </row>
    <row r="9919" spans="1:18" x14ac:dyDescent="0.35">
      <c r="A9919" s="1" t="s">
        <v>9952</v>
      </c>
      <c r="B9919" s="1" t="s">
        <v>7</v>
      </c>
      <c r="C9919" s="1">
        <v>38</v>
      </c>
      <c r="D9919" s="1" t="s">
        <v>3</v>
      </c>
      <c r="E9919" s="1" t="s">
        <v>4</v>
      </c>
      <c r="F9919" s="1" t="s">
        <v>4</v>
      </c>
      <c r="G9919" s="1">
        <v>22</v>
      </c>
      <c r="H9919" s="1" t="s">
        <v>16</v>
      </c>
      <c r="I9919" s="1" t="s">
        <v>10</v>
      </c>
      <c r="J9919" s="1" t="s">
        <v>34</v>
      </c>
      <c r="K9919" s="1">
        <v>93.16</v>
      </c>
      <c r="L9919" s="1">
        <v>2039.19</v>
      </c>
      <c r="M9919" s="1">
        <v>6</v>
      </c>
      <c r="N9919" s="1">
        <v>1</v>
      </c>
      <c r="O9919" s="1" t="s">
        <v>4</v>
      </c>
      <c r="P9919" s="1" t="str">
        <f>IF(Table1[[#This Row],[Churn]]="Yes","Lost Customer","Active Customer")</f>
        <v>Lost Customer</v>
      </c>
      <c r="Q9919" s="3">
        <f>IF(Table1[[#This Row],[Tenure]]&lt;=12,"0-1 Year",)</f>
        <v>0</v>
      </c>
      <c r="R9919" s="3" t="str">
        <f>IF(Table1[[#This Row],[MonthlyCharges]]&lt;35,"low",IF(Table1[[#This Row],[MonthlyCharges]]&lt;70,"Medium","High"))</f>
        <v>High</v>
      </c>
    </row>
    <row r="9920" spans="1:18" x14ac:dyDescent="0.35">
      <c r="A9920" s="1" t="s">
        <v>9953</v>
      </c>
      <c r="B9920" s="1" t="s">
        <v>8</v>
      </c>
      <c r="C9920" s="1">
        <v>66</v>
      </c>
      <c r="D9920" s="1" t="s">
        <v>4</v>
      </c>
      <c r="E9920" s="1" t="s">
        <v>3</v>
      </c>
      <c r="F9920" s="1" t="s">
        <v>3</v>
      </c>
      <c r="G9920" s="1">
        <v>8</v>
      </c>
      <c r="H9920" s="1" t="s">
        <v>14</v>
      </c>
      <c r="I9920" s="1" t="s">
        <v>10</v>
      </c>
      <c r="J9920" s="1" t="s">
        <v>32</v>
      </c>
      <c r="K9920" s="1">
        <v>78.510000000000005</v>
      </c>
      <c r="L9920" s="1">
        <v>632.73</v>
      </c>
      <c r="M9920" s="1">
        <v>5</v>
      </c>
      <c r="N9920" s="1">
        <v>2</v>
      </c>
      <c r="O9920" s="1" t="s">
        <v>4</v>
      </c>
      <c r="P9920" s="1" t="str">
        <f>IF(Table1[[#This Row],[Churn]]="Yes","Lost Customer","Active Customer")</f>
        <v>Lost Customer</v>
      </c>
      <c r="Q9920" s="3" t="str">
        <f>IF(Table1[[#This Row],[Tenure]]&lt;=12,"0-1 Year",)</f>
        <v>0-1 Year</v>
      </c>
      <c r="R9920" s="3" t="str">
        <f>IF(Table1[[#This Row],[MonthlyCharges]]&lt;35,"low",IF(Table1[[#This Row],[MonthlyCharges]]&lt;70,"Medium","High"))</f>
        <v>High</v>
      </c>
    </row>
    <row r="9921" spans="1:18" x14ac:dyDescent="0.35">
      <c r="A9921" s="1" t="s">
        <v>9954</v>
      </c>
      <c r="B9921" s="1" t="s">
        <v>7</v>
      </c>
      <c r="C9921" s="1">
        <v>40</v>
      </c>
      <c r="D9921" s="1" t="s">
        <v>3</v>
      </c>
      <c r="E9921" s="1" t="s">
        <v>3</v>
      </c>
      <c r="F9921" s="1" t="s">
        <v>4</v>
      </c>
      <c r="G9921" s="1">
        <v>20</v>
      </c>
      <c r="H9921" s="1" t="s">
        <v>16</v>
      </c>
      <c r="I9921" s="1" t="s">
        <v>11</v>
      </c>
      <c r="J9921" s="1" t="s">
        <v>34</v>
      </c>
      <c r="K9921" s="1">
        <v>67.67</v>
      </c>
      <c r="L9921" s="1">
        <v>1362.69</v>
      </c>
      <c r="M9921" s="1">
        <v>5</v>
      </c>
      <c r="N9921" s="1">
        <v>6</v>
      </c>
      <c r="O9921" s="1" t="s">
        <v>3</v>
      </c>
      <c r="P9921" s="1" t="str">
        <f>IF(Table1[[#This Row],[Churn]]="Yes","Lost Customer","Active Customer")</f>
        <v>Active Customer</v>
      </c>
      <c r="Q9921" s="3">
        <f>IF(Table1[[#This Row],[Tenure]]&lt;=12,"0-1 Year",)</f>
        <v>0</v>
      </c>
      <c r="R9921" s="3" t="str">
        <f>IF(Table1[[#This Row],[MonthlyCharges]]&lt;35,"low",IF(Table1[[#This Row],[MonthlyCharges]]&lt;70,"Medium","High"))</f>
        <v>Medium</v>
      </c>
    </row>
    <row r="9922" spans="1:18" x14ac:dyDescent="0.35">
      <c r="A9922" s="1" t="s">
        <v>9955</v>
      </c>
      <c r="B9922" s="1" t="s">
        <v>7</v>
      </c>
      <c r="C9922" s="1">
        <v>53</v>
      </c>
      <c r="D9922" s="1" t="s">
        <v>3</v>
      </c>
      <c r="E9922" s="1" t="s">
        <v>3</v>
      </c>
      <c r="F9922" s="1" t="s">
        <v>3</v>
      </c>
      <c r="G9922" s="1">
        <v>30</v>
      </c>
      <c r="H9922" s="1" t="s">
        <v>15</v>
      </c>
      <c r="I9922" s="1" t="s">
        <v>11</v>
      </c>
      <c r="J9922" s="1" t="s">
        <v>32</v>
      </c>
      <c r="K9922" s="1">
        <v>39.03</v>
      </c>
      <c r="L9922" s="1">
        <v>1168.73</v>
      </c>
      <c r="M9922" s="1">
        <v>3</v>
      </c>
      <c r="N9922" s="1">
        <v>3</v>
      </c>
      <c r="O9922" s="1" t="s">
        <v>3</v>
      </c>
      <c r="P9922" s="1" t="str">
        <f>IF(Table1[[#This Row],[Churn]]="Yes","Lost Customer","Active Customer")</f>
        <v>Active Customer</v>
      </c>
      <c r="Q9922" s="3">
        <f>IF(Table1[[#This Row],[Tenure]]&lt;=12,"0-1 Year",)</f>
        <v>0</v>
      </c>
      <c r="R9922" s="3" t="str">
        <f>IF(Table1[[#This Row],[MonthlyCharges]]&lt;35,"low",IF(Table1[[#This Row],[MonthlyCharges]]&lt;70,"Medium","High"))</f>
        <v>Medium</v>
      </c>
    </row>
    <row r="9923" spans="1:18" x14ac:dyDescent="0.35">
      <c r="A9923" s="1" t="s">
        <v>9956</v>
      </c>
      <c r="B9923" s="1" t="s">
        <v>7</v>
      </c>
      <c r="C9923" s="1">
        <v>53</v>
      </c>
      <c r="D9923" s="1" t="s">
        <v>3</v>
      </c>
      <c r="E9923" s="1" t="s">
        <v>4</v>
      </c>
      <c r="F9923" s="1" t="s">
        <v>4</v>
      </c>
      <c r="G9923" s="1">
        <v>30</v>
      </c>
      <c r="H9923" s="1" t="s">
        <v>14</v>
      </c>
      <c r="I9923" s="1" t="s">
        <v>10</v>
      </c>
      <c r="J9923" s="1" t="s">
        <v>40</v>
      </c>
      <c r="K9923" s="1">
        <v>61.18</v>
      </c>
      <c r="L9923" s="1">
        <v>1844.61</v>
      </c>
      <c r="M9923" s="1">
        <v>2</v>
      </c>
      <c r="N9923" s="1">
        <v>1</v>
      </c>
      <c r="O9923" s="1" t="s">
        <v>3</v>
      </c>
      <c r="P9923" s="1" t="str">
        <f>IF(Table1[[#This Row],[Churn]]="Yes","Lost Customer","Active Customer")</f>
        <v>Active Customer</v>
      </c>
      <c r="Q9923" s="3">
        <f>IF(Table1[[#This Row],[Tenure]]&lt;=12,"0-1 Year",)</f>
        <v>0</v>
      </c>
      <c r="R9923" s="3" t="str">
        <f>IF(Table1[[#This Row],[MonthlyCharges]]&lt;35,"low",IF(Table1[[#This Row],[MonthlyCharges]]&lt;70,"Medium","High"))</f>
        <v>Medium</v>
      </c>
    </row>
    <row r="9924" spans="1:18" x14ac:dyDescent="0.35">
      <c r="A9924" s="1" t="s">
        <v>9957</v>
      </c>
      <c r="B9924" s="1" t="s">
        <v>8</v>
      </c>
      <c r="C9924" s="1">
        <v>27</v>
      </c>
      <c r="D9924" s="1" t="s">
        <v>3</v>
      </c>
      <c r="E9924" s="1" t="s">
        <v>3</v>
      </c>
      <c r="F9924" s="1" t="s">
        <v>3</v>
      </c>
      <c r="G9924" s="1">
        <v>43</v>
      </c>
      <c r="H9924" s="1" t="s">
        <v>16</v>
      </c>
      <c r="I9924" s="1" t="s">
        <v>11</v>
      </c>
      <c r="J9924" s="1" t="s">
        <v>34</v>
      </c>
      <c r="K9924" s="1">
        <v>102.56</v>
      </c>
      <c r="L9924" s="1">
        <v>4405.1499999999996</v>
      </c>
      <c r="M9924" s="1">
        <v>6</v>
      </c>
      <c r="N9924" s="1">
        <v>10</v>
      </c>
      <c r="O9924" s="1" t="s">
        <v>3</v>
      </c>
      <c r="P9924" s="1" t="str">
        <f>IF(Table1[[#This Row],[Churn]]="Yes","Lost Customer","Active Customer")</f>
        <v>Active Customer</v>
      </c>
      <c r="Q9924" s="3">
        <f>IF(Table1[[#This Row],[Tenure]]&lt;=12,"0-1 Year",)</f>
        <v>0</v>
      </c>
      <c r="R9924" s="3" t="str">
        <f>IF(Table1[[#This Row],[MonthlyCharges]]&lt;35,"low",IF(Table1[[#This Row],[MonthlyCharges]]&lt;70,"Medium","High"))</f>
        <v>High</v>
      </c>
    </row>
    <row r="9925" spans="1:18" x14ac:dyDescent="0.35">
      <c r="A9925" s="1" t="s">
        <v>9958</v>
      </c>
      <c r="B9925" s="1" t="s">
        <v>8</v>
      </c>
      <c r="C9925" s="1">
        <v>54</v>
      </c>
      <c r="D9925" s="1" t="s">
        <v>3</v>
      </c>
      <c r="E9925" s="1" t="s">
        <v>3</v>
      </c>
      <c r="F9925" s="1" t="s">
        <v>4</v>
      </c>
      <c r="G9925" s="1">
        <v>11</v>
      </c>
      <c r="H9925" s="1" t="s">
        <v>16</v>
      </c>
      <c r="I9925" s="1" t="s">
        <v>11</v>
      </c>
      <c r="J9925" s="1" t="s">
        <v>40</v>
      </c>
      <c r="K9925" s="1">
        <v>38.85</v>
      </c>
      <c r="L9925" s="1">
        <v>436.75</v>
      </c>
      <c r="M9925" s="1">
        <v>4</v>
      </c>
      <c r="N9925" s="1">
        <v>8</v>
      </c>
      <c r="O9925" s="1" t="s">
        <v>3</v>
      </c>
      <c r="P9925" s="1" t="str">
        <f>IF(Table1[[#This Row],[Churn]]="Yes","Lost Customer","Active Customer")</f>
        <v>Active Customer</v>
      </c>
      <c r="Q9925" s="3" t="str">
        <f>IF(Table1[[#This Row],[Tenure]]&lt;=12,"0-1 Year",)</f>
        <v>0-1 Year</v>
      </c>
      <c r="R9925" s="3" t="str">
        <f>IF(Table1[[#This Row],[MonthlyCharges]]&lt;35,"low",IF(Table1[[#This Row],[MonthlyCharges]]&lt;70,"Medium","High"))</f>
        <v>Medium</v>
      </c>
    </row>
    <row r="9926" spans="1:18" x14ac:dyDescent="0.35">
      <c r="A9926" s="1" t="s">
        <v>9959</v>
      </c>
      <c r="B9926" s="1" t="s">
        <v>8</v>
      </c>
      <c r="C9926" s="1">
        <v>18</v>
      </c>
      <c r="D9926" s="1" t="s">
        <v>3</v>
      </c>
      <c r="E9926" s="1" t="s">
        <v>4</v>
      </c>
      <c r="F9926" s="1" t="s">
        <v>4</v>
      </c>
      <c r="G9926" s="1">
        <v>24</v>
      </c>
      <c r="H9926" s="1" t="s">
        <v>16</v>
      </c>
      <c r="I9926" s="1" t="s">
        <v>10</v>
      </c>
      <c r="J9926" s="1" t="s">
        <v>32</v>
      </c>
      <c r="K9926" s="1">
        <v>89.69</v>
      </c>
      <c r="L9926" s="1">
        <v>2133.83</v>
      </c>
      <c r="M9926" s="1">
        <v>6</v>
      </c>
      <c r="N9926" s="1">
        <v>10</v>
      </c>
      <c r="O9926" s="1" t="s">
        <v>3</v>
      </c>
      <c r="P9926" s="1" t="str">
        <f>IF(Table1[[#This Row],[Churn]]="Yes","Lost Customer","Active Customer")</f>
        <v>Active Customer</v>
      </c>
      <c r="Q9926" s="3">
        <f>IF(Table1[[#This Row],[Tenure]]&lt;=12,"0-1 Year",)</f>
        <v>0</v>
      </c>
      <c r="R9926" s="3" t="str">
        <f>IF(Table1[[#This Row],[MonthlyCharges]]&lt;35,"low",IF(Table1[[#This Row],[MonthlyCharges]]&lt;70,"Medium","High"))</f>
        <v>High</v>
      </c>
    </row>
    <row r="9927" spans="1:18" x14ac:dyDescent="0.35">
      <c r="A9927" s="1" t="s">
        <v>9960</v>
      </c>
      <c r="B9927" s="1" t="s">
        <v>7</v>
      </c>
      <c r="C9927" s="1">
        <v>70</v>
      </c>
      <c r="D9927" s="1" t="s">
        <v>3</v>
      </c>
      <c r="E9927" s="1" t="s">
        <v>4</v>
      </c>
      <c r="F9927" s="1" t="s">
        <v>3</v>
      </c>
      <c r="G9927" s="1">
        <v>19</v>
      </c>
      <c r="H9927" s="1" t="s">
        <v>14</v>
      </c>
      <c r="I9927" s="1" t="s">
        <v>11</v>
      </c>
      <c r="J9927" s="1" t="s">
        <v>40</v>
      </c>
      <c r="K9927" s="1">
        <v>72.91</v>
      </c>
      <c r="L9927" s="1">
        <v>1372.09</v>
      </c>
      <c r="M9927" s="1">
        <v>3</v>
      </c>
      <c r="N9927" s="1">
        <v>3</v>
      </c>
      <c r="O9927" s="1" t="s">
        <v>3</v>
      </c>
      <c r="P9927" s="1" t="str">
        <f>IF(Table1[[#This Row],[Churn]]="Yes","Lost Customer","Active Customer")</f>
        <v>Active Customer</v>
      </c>
      <c r="Q9927" s="3">
        <f>IF(Table1[[#This Row],[Tenure]]&lt;=12,"0-1 Year",)</f>
        <v>0</v>
      </c>
      <c r="R9927" s="3" t="str">
        <f>IF(Table1[[#This Row],[MonthlyCharges]]&lt;35,"low",IF(Table1[[#This Row],[MonthlyCharges]]&lt;70,"Medium","High"))</f>
        <v>High</v>
      </c>
    </row>
    <row r="9928" spans="1:18" x14ac:dyDescent="0.35">
      <c r="A9928" s="1" t="s">
        <v>9961</v>
      </c>
      <c r="B9928" s="1" t="s">
        <v>8</v>
      </c>
      <c r="C9928" s="1">
        <v>37</v>
      </c>
      <c r="D9928" s="1" t="s">
        <v>3</v>
      </c>
      <c r="E9928" s="1" t="s">
        <v>3</v>
      </c>
      <c r="F9928" s="1" t="s">
        <v>3</v>
      </c>
      <c r="G9928" s="1">
        <v>30</v>
      </c>
      <c r="H9928" s="1" t="s">
        <v>14</v>
      </c>
      <c r="I9928" s="1" t="s">
        <v>11</v>
      </c>
      <c r="J9928" s="1" t="s">
        <v>40</v>
      </c>
      <c r="K9928" s="1">
        <v>55.68</v>
      </c>
      <c r="L9928" s="1">
        <v>1652.1</v>
      </c>
      <c r="M9928" s="1">
        <v>3</v>
      </c>
      <c r="N9928" s="1">
        <v>8</v>
      </c>
      <c r="O9928" s="1" t="s">
        <v>3</v>
      </c>
      <c r="P9928" s="1" t="str">
        <f>IF(Table1[[#This Row],[Churn]]="Yes","Lost Customer","Active Customer")</f>
        <v>Active Customer</v>
      </c>
      <c r="Q9928" s="3">
        <f>IF(Table1[[#This Row],[Tenure]]&lt;=12,"0-1 Year",)</f>
        <v>0</v>
      </c>
      <c r="R9928" s="3" t="str">
        <f>IF(Table1[[#This Row],[MonthlyCharges]]&lt;35,"low",IF(Table1[[#This Row],[MonthlyCharges]]&lt;70,"Medium","High"))</f>
        <v>Medium</v>
      </c>
    </row>
    <row r="9929" spans="1:18" x14ac:dyDescent="0.35">
      <c r="A9929" s="1" t="s">
        <v>9962</v>
      </c>
      <c r="B9929" s="1" t="s">
        <v>7</v>
      </c>
      <c r="C9929" s="1">
        <v>33</v>
      </c>
      <c r="D9929" s="1" t="s">
        <v>3</v>
      </c>
      <c r="E9929" s="1" t="s">
        <v>4</v>
      </c>
      <c r="F9929" s="1" t="s">
        <v>3</v>
      </c>
      <c r="G9929" s="1">
        <v>48</v>
      </c>
      <c r="H9929" s="1" t="s">
        <v>14</v>
      </c>
      <c r="I9929" s="1" t="s">
        <v>10</v>
      </c>
      <c r="J9929" s="1" t="s">
        <v>44</v>
      </c>
      <c r="K9929" s="1">
        <v>34.53</v>
      </c>
      <c r="L9929" s="1">
        <v>1647.65</v>
      </c>
      <c r="M9929" s="1">
        <v>5</v>
      </c>
      <c r="N9929" s="1">
        <v>1</v>
      </c>
      <c r="O9929" s="1" t="s">
        <v>3</v>
      </c>
      <c r="P9929" s="1" t="str">
        <f>IF(Table1[[#This Row],[Churn]]="Yes","Lost Customer","Active Customer")</f>
        <v>Active Customer</v>
      </c>
      <c r="Q9929" s="3">
        <f>IF(Table1[[#This Row],[Tenure]]&lt;=12,"0-1 Year",)</f>
        <v>0</v>
      </c>
      <c r="R9929" s="3" t="str">
        <f>IF(Table1[[#This Row],[MonthlyCharges]]&lt;35,"low",IF(Table1[[#This Row],[MonthlyCharges]]&lt;70,"Medium","High"))</f>
        <v>low</v>
      </c>
    </row>
    <row r="9930" spans="1:18" x14ac:dyDescent="0.35">
      <c r="A9930" s="1" t="s">
        <v>9963</v>
      </c>
      <c r="B9930" s="1" t="s">
        <v>8</v>
      </c>
      <c r="C9930" s="1">
        <v>27</v>
      </c>
      <c r="D9930" s="1" t="s">
        <v>3</v>
      </c>
      <c r="E9930" s="1" t="s">
        <v>3</v>
      </c>
      <c r="F9930" s="1" t="s">
        <v>4</v>
      </c>
      <c r="G9930" s="1">
        <v>43</v>
      </c>
      <c r="H9930" s="1" t="s">
        <v>14</v>
      </c>
      <c r="I9930" s="1" t="s">
        <v>11</v>
      </c>
      <c r="J9930" s="1" t="s">
        <v>34</v>
      </c>
      <c r="K9930" s="1">
        <v>63.97</v>
      </c>
      <c r="L9930" s="1">
        <v>2742.53</v>
      </c>
      <c r="M9930" s="1">
        <v>3</v>
      </c>
      <c r="N9930" s="1">
        <v>10</v>
      </c>
      <c r="O9930" s="1" t="s">
        <v>3</v>
      </c>
      <c r="P9930" s="1" t="str">
        <f>IF(Table1[[#This Row],[Churn]]="Yes","Lost Customer","Active Customer")</f>
        <v>Active Customer</v>
      </c>
      <c r="Q9930" s="3">
        <f>IF(Table1[[#This Row],[Tenure]]&lt;=12,"0-1 Year",)</f>
        <v>0</v>
      </c>
      <c r="R9930" s="3" t="str">
        <f>IF(Table1[[#This Row],[MonthlyCharges]]&lt;35,"low",IF(Table1[[#This Row],[MonthlyCharges]]&lt;70,"Medium","High"))</f>
        <v>Medium</v>
      </c>
    </row>
    <row r="9931" spans="1:18" x14ac:dyDescent="0.35">
      <c r="A9931" s="1" t="s">
        <v>9964</v>
      </c>
      <c r="B9931" s="1" t="s">
        <v>8</v>
      </c>
      <c r="C9931" s="1">
        <v>69</v>
      </c>
      <c r="D9931" s="1" t="s">
        <v>4</v>
      </c>
      <c r="E9931" s="1" t="s">
        <v>3</v>
      </c>
      <c r="F9931" s="1" t="s">
        <v>3</v>
      </c>
      <c r="G9931" s="1">
        <v>64</v>
      </c>
      <c r="H9931" s="1" t="s">
        <v>14</v>
      </c>
      <c r="I9931" s="1" t="s">
        <v>11</v>
      </c>
      <c r="J9931" s="1" t="s">
        <v>32</v>
      </c>
      <c r="K9931" s="1">
        <v>35.08</v>
      </c>
      <c r="L9931" s="1">
        <v>2250.67</v>
      </c>
      <c r="M9931" s="1">
        <v>8</v>
      </c>
      <c r="N9931" s="1">
        <v>1</v>
      </c>
      <c r="O9931" s="1" t="s">
        <v>4</v>
      </c>
      <c r="P9931" s="1" t="str">
        <f>IF(Table1[[#This Row],[Churn]]="Yes","Lost Customer","Active Customer")</f>
        <v>Lost Customer</v>
      </c>
      <c r="Q9931" s="3">
        <f>IF(Table1[[#This Row],[Tenure]]&lt;=12,"0-1 Year",)</f>
        <v>0</v>
      </c>
      <c r="R9931" s="3" t="str">
        <f>IF(Table1[[#This Row],[MonthlyCharges]]&lt;35,"low",IF(Table1[[#This Row],[MonthlyCharges]]&lt;70,"Medium","High"))</f>
        <v>Medium</v>
      </c>
    </row>
    <row r="9932" spans="1:18" x14ac:dyDescent="0.35">
      <c r="A9932" s="1" t="s">
        <v>9965</v>
      </c>
      <c r="B9932" s="1" t="s">
        <v>7</v>
      </c>
      <c r="C9932" s="1">
        <v>71</v>
      </c>
      <c r="D9932" s="1" t="s">
        <v>4</v>
      </c>
      <c r="E9932" s="1" t="s">
        <v>3</v>
      </c>
      <c r="F9932" s="1" t="s">
        <v>3</v>
      </c>
      <c r="G9932" s="1">
        <v>69</v>
      </c>
      <c r="H9932" s="1" t="s">
        <v>14</v>
      </c>
      <c r="I9932" s="1" t="s">
        <v>10</v>
      </c>
      <c r="J9932" s="1" t="s">
        <v>44</v>
      </c>
      <c r="K9932" s="1">
        <v>59.05</v>
      </c>
      <c r="L9932" s="1">
        <v>4083.97</v>
      </c>
      <c r="M9932" s="1">
        <v>8</v>
      </c>
      <c r="N9932" s="1">
        <v>7</v>
      </c>
      <c r="O9932" s="1" t="s">
        <v>3</v>
      </c>
      <c r="P9932" s="1" t="str">
        <f>IF(Table1[[#This Row],[Churn]]="Yes","Lost Customer","Active Customer")</f>
        <v>Active Customer</v>
      </c>
      <c r="Q9932" s="3">
        <f>IF(Table1[[#This Row],[Tenure]]&lt;=12,"0-1 Year",)</f>
        <v>0</v>
      </c>
      <c r="R9932" s="3" t="str">
        <f>IF(Table1[[#This Row],[MonthlyCharges]]&lt;35,"low",IF(Table1[[#This Row],[MonthlyCharges]]&lt;70,"Medium","High"))</f>
        <v>Medium</v>
      </c>
    </row>
    <row r="9933" spans="1:18" x14ac:dyDescent="0.35">
      <c r="A9933" s="1" t="s">
        <v>9966</v>
      </c>
      <c r="B9933" s="1" t="s">
        <v>7</v>
      </c>
      <c r="C9933" s="1">
        <v>27</v>
      </c>
      <c r="D9933" s="1" t="s">
        <v>3</v>
      </c>
      <c r="E9933" s="1" t="s">
        <v>3</v>
      </c>
      <c r="F9933" s="1" t="s">
        <v>4</v>
      </c>
      <c r="G9933" s="1">
        <v>27</v>
      </c>
      <c r="H9933" s="1" t="s">
        <v>16</v>
      </c>
      <c r="I9933" s="1" t="s">
        <v>11</v>
      </c>
      <c r="J9933" s="1" t="s">
        <v>34</v>
      </c>
      <c r="K9933" s="1">
        <v>104.82</v>
      </c>
      <c r="L9933" s="1">
        <v>2813.41</v>
      </c>
      <c r="M9933" s="1">
        <v>3</v>
      </c>
      <c r="N9933" s="1">
        <v>8</v>
      </c>
      <c r="O9933" s="1" t="s">
        <v>3</v>
      </c>
      <c r="P9933" s="1" t="str">
        <f>IF(Table1[[#This Row],[Churn]]="Yes","Lost Customer","Active Customer")</f>
        <v>Active Customer</v>
      </c>
      <c r="Q9933" s="3">
        <f>IF(Table1[[#This Row],[Tenure]]&lt;=12,"0-1 Year",)</f>
        <v>0</v>
      </c>
      <c r="R9933" s="3" t="str">
        <f>IF(Table1[[#This Row],[MonthlyCharges]]&lt;35,"low",IF(Table1[[#This Row],[MonthlyCharges]]&lt;70,"Medium","High"))</f>
        <v>High</v>
      </c>
    </row>
    <row r="9934" spans="1:18" x14ac:dyDescent="0.35">
      <c r="A9934" s="1" t="s">
        <v>9967</v>
      </c>
      <c r="B9934" s="1" t="s">
        <v>8</v>
      </c>
      <c r="C9934" s="1">
        <v>58</v>
      </c>
      <c r="D9934" s="1" t="s">
        <v>3</v>
      </c>
      <c r="E9934" s="1" t="s">
        <v>3</v>
      </c>
      <c r="F9934" s="1" t="s">
        <v>3</v>
      </c>
      <c r="G9934" s="1">
        <v>70</v>
      </c>
      <c r="H9934" s="1" t="s">
        <v>14</v>
      </c>
      <c r="I9934" s="1" t="s">
        <v>10</v>
      </c>
      <c r="J9934" s="1" t="s">
        <v>40</v>
      </c>
      <c r="K9934" s="1">
        <v>66.819999999999993</v>
      </c>
      <c r="L9934" s="1">
        <v>4687.26</v>
      </c>
      <c r="M9934" s="1">
        <v>3</v>
      </c>
      <c r="N9934" s="1">
        <v>4</v>
      </c>
      <c r="O9934" s="1" t="s">
        <v>3</v>
      </c>
      <c r="P9934" s="1" t="str">
        <f>IF(Table1[[#This Row],[Churn]]="Yes","Lost Customer","Active Customer")</f>
        <v>Active Customer</v>
      </c>
      <c r="Q9934" s="3">
        <f>IF(Table1[[#This Row],[Tenure]]&lt;=12,"0-1 Year",)</f>
        <v>0</v>
      </c>
      <c r="R9934" s="3" t="str">
        <f>IF(Table1[[#This Row],[MonthlyCharges]]&lt;35,"low",IF(Table1[[#This Row],[MonthlyCharges]]&lt;70,"Medium","High"))</f>
        <v>Medium</v>
      </c>
    </row>
    <row r="9935" spans="1:18" x14ac:dyDescent="0.35">
      <c r="A9935" s="1" t="s">
        <v>9968</v>
      </c>
      <c r="B9935" s="1" t="s">
        <v>7</v>
      </c>
      <c r="C9935" s="1">
        <v>34</v>
      </c>
      <c r="D9935" s="1" t="s">
        <v>3</v>
      </c>
      <c r="E9935" s="1" t="s">
        <v>3</v>
      </c>
      <c r="F9935" s="1" t="s">
        <v>3</v>
      </c>
      <c r="G9935" s="1">
        <v>39</v>
      </c>
      <c r="H9935" s="1" t="s">
        <v>16</v>
      </c>
      <c r="I9935" s="1" t="s">
        <v>12</v>
      </c>
      <c r="J9935" s="1" t="s">
        <v>32</v>
      </c>
      <c r="K9935" s="1">
        <v>0</v>
      </c>
      <c r="L9935" s="1">
        <v>-9.33</v>
      </c>
      <c r="M9935" s="1">
        <v>7</v>
      </c>
      <c r="N9935" s="1">
        <v>1</v>
      </c>
      <c r="O9935" s="1" t="s">
        <v>4</v>
      </c>
      <c r="P9935" s="1" t="str">
        <f>IF(Table1[[#This Row],[Churn]]="Yes","Lost Customer","Active Customer")</f>
        <v>Lost Customer</v>
      </c>
      <c r="Q9935" s="3">
        <f>IF(Table1[[#This Row],[Tenure]]&lt;=12,"0-1 Year",)</f>
        <v>0</v>
      </c>
      <c r="R9935" s="3" t="str">
        <f>IF(Table1[[#This Row],[MonthlyCharges]]&lt;35,"low",IF(Table1[[#This Row],[MonthlyCharges]]&lt;70,"Medium","High"))</f>
        <v>low</v>
      </c>
    </row>
    <row r="9936" spans="1:18" x14ac:dyDescent="0.35">
      <c r="A9936" s="1" t="s">
        <v>9969</v>
      </c>
      <c r="B9936" s="1" t="s">
        <v>7</v>
      </c>
      <c r="C9936" s="1">
        <v>72</v>
      </c>
      <c r="D9936" s="1" t="s">
        <v>4</v>
      </c>
      <c r="E9936" s="1" t="s">
        <v>4</v>
      </c>
      <c r="F9936" s="1" t="s">
        <v>4</v>
      </c>
      <c r="G9936" s="1">
        <v>55</v>
      </c>
      <c r="H9936" s="1" t="s">
        <v>15</v>
      </c>
      <c r="I9936" s="1" t="s">
        <v>11</v>
      </c>
      <c r="J9936" s="1" t="s">
        <v>32</v>
      </c>
      <c r="K9936" s="1">
        <v>116.3</v>
      </c>
      <c r="L9936" s="1">
        <v>6392.15</v>
      </c>
      <c r="M9936" s="1">
        <v>1</v>
      </c>
      <c r="N9936" s="1">
        <v>10</v>
      </c>
      <c r="O9936" s="1" t="s">
        <v>3</v>
      </c>
      <c r="P9936" s="1" t="str">
        <f>IF(Table1[[#This Row],[Churn]]="Yes","Lost Customer","Active Customer")</f>
        <v>Active Customer</v>
      </c>
      <c r="Q9936" s="3">
        <f>IF(Table1[[#This Row],[Tenure]]&lt;=12,"0-1 Year",)</f>
        <v>0</v>
      </c>
      <c r="R9936" s="3" t="str">
        <f>IF(Table1[[#This Row],[MonthlyCharges]]&lt;35,"low",IF(Table1[[#This Row],[MonthlyCharges]]&lt;70,"Medium","High"))</f>
        <v>High</v>
      </c>
    </row>
    <row r="9937" spans="1:18" x14ac:dyDescent="0.35">
      <c r="A9937" s="1" t="s">
        <v>9970</v>
      </c>
      <c r="B9937" s="1" t="s">
        <v>7</v>
      </c>
      <c r="C9937" s="1">
        <v>47</v>
      </c>
      <c r="D9937" s="1" t="s">
        <v>3</v>
      </c>
      <c r="E9937" s="1" t="s">
        <v>3</v>
      </c>
      <c r="F9937" s="1" t="s">
        <v>3</v>
      </c>
      <c r="G9937" s="1">
        <v>8</v>
      </c>
      <c r="H9937" s="1" t="s">
        <v>14</v>
      </c>
      <c r="I9937" s="1" t="s">
        <v>10</v>
      </c>
      <c r="J9937" s="1" t="s">
        <v>34</v>
      </c>
      <c r="K9937" s="1">
        <v>44.12</v>
      </c>
      <c r="L9937" s="1">
        <v>352.81</v>
      </c>
      <c r="M9937" s="1">
        <v>6</v>
      </c>
      <c r="N9937" s="1">
        <v>9</v>
      </c>
      <c r="O9937" s="1" t="s">
        <v>3</v>
      </c>
      <c r="P9937" s="1" t="str">
        <f>IF(Table1[[#This Row],[Churn]]="Yes","Lost Customer","Active Customer")</f>
        <v>Active Customer</v>
      </c>
      <c r="Q9937" s="3" t="str">
        <f>IF(Table1[[#This Row],[Tenure]]&lt;=12,"0-1 Year",)</f>
        <v>0-1 Year</v>
      </c>
      <c r="R9937" s="3" t="str">
        <f>IF(Table1[[#This Row],[MonthlyCharges]]&lt;35,"low",IF(Table1[[#This Row],[MonthlyCharges]]&lt;70,"Medium","High"))</f>
        <v>Medium</v>
      </c>
    </row>
    <row r="9938" spans="1:18" x14ac:dyDescent="0.35">
      <c r="A9938" s="1" t="s">
        <v>9971</v>
      </c>
      <c r="B9938" s="1" t="s">
        <v>7</v>
      </c>
      <c r="C9938" s="1">
        <v>58</v>
      </c>
      <c r="D9938" s="1" t="s">
        <v>3</v>
      </c>
      <c r="E9938" s="1" t="s">
        <v>4</v>
      </c>
      <c r="F9938" s="1" t="s">
        <v>3</v>
      </c>
      <c r="G9938" s="1">
        <v>16</v>
      </c>
      <c r="H9938" s="1" t="s">
        <v>15</v>
      </c>
      <c r="I9938" s="1" t="s">
        <v>10</v>
      </c>
      <c r="J9938" s="1" t="s">
        <v>34</v>
      </c>
      <c r="K9938" s="1">
        <v>46.15</v>
      </c>
      <c r="L9938" s="1">
        <v>740.65</v>
      </c>
      <c r="M9938" s="1">
        <v>2</v>
      </c>
      <c r="N9938" s="1">
        <v>1</v>
      </c>
      <c r="O9938" s="1" t="s">
        <v>3</v>
      </c>
      <c r="P9938" s="1" t="str">
        <f>IF(Table1[[#This Row],[Churn]]="Yes","Lost Customer","Active Customer")</f>
        <v>Active Customer</v>
      </c>
      <c r="Q9938" s="3">
        <f>IF(Table1[[#This Row],[Tenure]]&lt;=12,"0-1 Year",)</f>
        <v>0</v>
      </c>
      <c r="R9938" s="3" t="str">
        <f>IF(Table1[[#This Row],[MonthlyCharges]]&lt;35,"low",IF(Table1[[#This Row],[MonthlyCharges]]&lt;70,"Medium","High"))</f>
        <v>Medium</v>
      </c>
    </row>
    <row r="9939" spans="1:18" x14ac:dyDescent="0.35">
      <c r="A9939" s="1" t="s">
        <v>9972</v>
      </c>
      <c r="B9939" s="1" t="s">
        <v>8</v>
      </c>
      <c r="C9939" s="1">
        <v>73</v>
      </c>
      <c r="D9939" s="1" t="s">
        <v>3</v>
      </c>
      <c r="E9939" s="1" t="s">
        <v>4</v>
      </c>
      <c r="F9939" s="1" t="s">
        <v>3</v>
      </c>
      <c r="G9939" s="1">
        <v>53</v>
      </c>
      <c r="H9939" s="1" t="s">
        <v>15</v>
      </c>
      <c r="I9939" s="1" t="s">
        <v>11</v>
      </c>
      <c r="J9939" s="1" t="s">
        <v>32</v>
      </c>
      <c r="K9939" s="1">
        <v>81.08</v>
      </c>
      <c r="L9939" s="1">
        <v>4313.58</v>
      </c>
      <c r="M9939" s="1">
        <v>5</v>
      </c>
      <c r="N9939" s="1">
        <v>4</v>
      </c>
      <c r="O9939" s="1" t="s">
        <v>3</v>
      </c>
      <c r="P9939" s="1" t="str">
        <f>IF(Table1[[#This Row],[Churn]]="Yes","Lost Customer","Active Customer")</f>
        <v>Active Customer</v>
      </c>
      <c r="Q9939" s="3">
        <f>IF(Table1[[#This Row],[Tenure]]&lt;=12,"0-1 Year",)</f>
        <v>0</v>
      </c>
      <c r="R9939" s="3" t="str">
        <f>IF(Table1[[#This Row],[MonthlyCharges]]&lt;35,"low",IF(Table1[[#This Row],[MonthlyCharges]]&lt;70,"Medium","High"))</f>
        <v>High</v>
      </c>
    </row>
    <row r="9940" spans="1:18" x14ac:dyDescent="0.35">
      <c r="A9940" s="1" t="s">
        <v>9973</v>
      </c>
      <c r="B9940" s="1" t="s">
        <v>7</v>
      </c>
      <c r="C9940" s="1">
        <v>40</v>
      </c>
      <c r="D9940" s="1" t="s">
        <v>3</v>
      </c>
      <c r="E9940" s="1" t="s">
        <v>4</v>
      </c>
      <c r="F9940" s="1" t="s">
        <v>4</v>
      </c>
      <c r="G9940" s="1">
        <v>48</v>
      </c>
      <c r="H9940" s="1" t="s">
        <v>14</v>
      </c>
      <c r="I9940" s="1" t="s">
        <v>11</v>
      </c>
      <c r="J9940" s="1" t="s">
        <v>40</v>
      </c>
      <c r="K9940" s="1">
        <v>119.84</v>
      </c>
      <c r="L9940" s="1">
        <v>5742.71</v>
      </c>
      <c r="M9940" s="1">
        <v>8</v>
      </c>
      <c r="N9940" s="1">
        <v>3</v>
      </c>
      <c r="O9940" s="1" t="s">
        <v>4</v>
      </c>
      <c r="P9940" s="1" t="str">
        <f>IF(Table1[[#This Row],[Churn]]="Yes","Lost Customer","Active Customer")</f>
        <v>Lost Customer</v>
      </c>
      <c r="Q9940" s="3">
        <f>IF(Table1[[#This Row],[Tenure]]&lt;=12,"0-1 Year",)</f>
        <v>0</v>
      </c>
      <c r="R9940" s="3" t="str">
        <f>IF(Table1[[#This Row],[MonthlyCharges]]&lt;35,"low",IF(Table1[[#This Row],[MonthlyCharges]]&lt;70,"Medium","High"))</f>
        <v>High</v>
      </c>
    </row>
    <row r="9941" spans="1:18" x14ac:dyDescent="0.35">
      <c r="A9941" s="1" t="s">
        <v>9974</v>
      </c>
      <c r="B9941" s="1" t="s">
        <v>8</v>
      </c>
      <c r="C9941" s="1">
        <v>34</v>
      </c>
      <c r="D9941" s="1" t="s">
        <v>3</v>
      </c>
      <c r="E9941" s="1" t="s">
        <v>3</v>
      </c>
      <c r="F9941" s="1" t="s">
        <v>3</v>
      </c>
      <c r="G9941" s="1">
        <v>34</v>
      </c>
      <c r="H9941" s="1" t="s">
        <v>14</v>
      </c>
      <c r="I9941" s="1" t="s">
        <v>10</v>
      </c>
      <c r="J9941" s="1" t="s">
        <v>40</v>
      </c>
      <c r="K9941" s="1">
        <v>91.71</v>
      </c>
      <c r="L9941" s="1">
        <v>3111.6</v>
      </c>
      <c r="M9941" s="1">
        <v>3</v>
      </c>
      <c r="N9941" s="1">
        <v>8</v>
      </c>
      <c r="O9941" s="1" t="s">
        <v>3</v>
      </c>
      <c r="P9941" s="1" t="str">
        <f>IF(Table1[[#This Row],[Churn]]="Yes","Lost Customer","Active Customer")</f>
        <v>Active Customer</v>
      </c>
      <c r="Q9941" s="3">
        <f>IF(Table1[[#This Row],[Tenure]]&lt;=12,"0-1 Year",)</f>
        <v>0</v>
      </c>
      <c r="R9941" s="3" t="str">
        <f>IF(Table1[[#This Row],[MonthlyCharges]]&lt;35,"low",IF(Table1[[#This Row],[MonthlyCharges]]&lt;70,"Medium","High"))</f>
        <v>High</v>
      </c>
    </row>
    <row r="9942" spans="1:18" x14ac:dyDescent="0.35">
      <c r="A9942" s="1" t="s">
        <v>9975</v>
      </c>
      <c r="B9942" s="1" t="s">
        <v>7</v>
      </c>
      <c r="C9942" s="1">
        <v>25</v>
      </c>
      <c r="D9942" s="1" t="s">
        <v>3</v>
      </c>
      <c r="E9942" s="1" t="s">
        <v>4</v>
      </c>
      <c r="F9942" s="1" t="s">
        <v>4</v>
      </c>
      <c r="G9942" s="1">
        <v>53</v>
      </c>
      <c r="H9942" s="1" t="s">
        <v>16</v>
      </c>
      <c r="I9942" s="1" t="s">
        <v>10</v>
      </c>
      <c r="J9942" s="1" t="s">
        <v>44</v>
      </c>
      <c r="K9942" s="1">
        <v>64.959999999999994</v>
      </c>
      <c r="L9942" s="1">
        <v>3433.66</v>
      </c>
      <c r="M9942" s="1">
        <v>5</v>
      </c>
      <c r="N9942" s="1">
        <v>3</v>
      </c>
      <c r="O9942" s="1" t="s">
        <v>3</v>
      </c>
      <c r="P9942" s="1" t="str">
        <f>IF(Table1[[#This Row],[Churn]]="Yes","Lost Customer","Active Customer")</f>
        <v>Active Customer</v>
      </c>
      <c r="Q9942" s="3">
        <f>IF(Table1[[#This Row],[Tenure]]&lt;=12,"0-1 Year",)</f>
        <v>0</v>
      </c>
      <c r="R9942" s="3" t="str">
        <f>IF(Table1[[#This Row],[MonthlyCharges]]&lt;35,"low",IF(Table1[[#This Row],[MonthlyCharges]]&lt;70,"Medium","High"))</f>
        <v>Medium</v>
      </c>
    </row>
    <row r="9943" spans="1:18" x14ac:dyDescent="0.35">
      <c r="A9943" s="1" t="s">
        <v>9976</v>
      </c>
      <c r="B9943" s="1" t="s">
        <v>7</v>
      </c>
      <c r="C9943" s="1">
        <v>38</v>
      </c>
      <c r="D9943" s="1" t="s">
        <v>3</v>
      </c>
      <c r="E9943" s="1" t="s">
        <v>3</v>
      </c>
      <c r="F9943" s="1" t="s">
        <v>4</v>
      </c>
      <c r="G9943" s="1">
        <v>51</v>
      </c>
      <c r="H9943" s="1" t="s">
        <v>15</v>
      </c>
      <c r="I9943" s="1" t="s">
        <v>12</v>
      </c>
      <c r="J9943" s="1" t="s">
        <v>40</v>
      </c>
      <c r="K9943" s="1">
        <v>0</v>
      </c>
      <c r="L9943" s="1">
        <v>11.41</v>
      </c>
      <c r="M9943" s="1">
        <v>7</v>
      </c>
      <c r="N9943" s="1">
        <v>7</v>
      </c>
      <c r="O9943" s="1" t="s">
        <v>3</v>
      </c>
      <c r="P9943" s="1" t="str">
        <f>IF(Table1[[#This Row],[Churn]]="Yes","Lost Customer","Active Customer")</f>
        <v>Active Customer</v>
      </c>
      <c r="Q9943" s="3">
        <f>IF(Table1[[#This Row],[Tenure]]&lt;=12,"0-1 Year",)</f>
        <v>0</v>
      </c>
      <c r="R9943" s="3" t="str">
        <f>IF(Table1[[#This Row],[MonthlyCharges]]&lt;35,"low",IF(Table1[[#This Row],[MonthlyCharges]]&lt;70,"Medium","High"))</f>
        <v>low</v>
      </c>
    </row>
    <row r="9944" spans="1:18" x14ac:dyDescent="0.35">
      <c r="A9944" s="1" t="s">
        <v>9977</v>
      </c>
      <c r="B9944" s="1" t="s">
        <v>8</v>
      </c>
      <c r="C9944" s="1">
        <v>28</v>
      </c>
      <c r="D9944" s="1" t="s">
        <v>3</v>
      </c>
      <c r="E9944" s="1" t="s">
        <v>4</v>
      </c>
      <c r="F9944" s="1" t="s">
        <v>4</v>
      </c>
      <c r="G9944" s="1">
        <v>69</v>
      </c>
      <c r="H9944" s="1" t="s">
        <v>14</v>
      </c>
      <c r="I9944" s="1" t="s">
        <v>11</v>
      </c>
      <c r="J9944" s="1" t="s">
        <v>40</v>
      </c>
      <c r="K9944" s="1">
        <v>41.85</v>
      </c>
      <c r="L9944" s="1">
        <v>2906.48</v>
      </c>
      <c r="M9944" s="1">
        <v>5</v>
      </c>
      <c r="N9944" s="1">
        <v>1</v>
      </c>
      <c r="O9944" s="1" t="s">
        <v>3</v>
      </c>
      <c r="P9944" s="1" t="str">
        <f>IF(Table1[[#This Row],[Churn]]="Yes","Lost Customer","Active Customer")</f>
        <v>Active Customer</v>
      </c>
      <c r="Q9944" s="3">
        <f>IF(Table1[[#This Row],[Tenure]]&lt;=12,"0-1 Year",)</f>
        <v>0</v>
      </c>
      <c r="R9944" s="3" t="str">
        <f>IF(Table1[[#This Row],[MonthlyCharges]]&lt;35,"low",IF(Table1[[#This Row],[MonthlyCharges]]&lt;70,"Medium","High"))</f>
        <v>Medium</v>
      </c>
    </row>
    <row r="9945" spans="1:18" x14ac:dyDescent="0.35">
      <c r="A9945" s="1" t="s">
        <v>9978</v>
      </c>
      <c r="B9945" s="1" t="s">
        <v>7</v>
      </c>
      <c r="C9945" s="1">
        <v>52</v>
      </c>
      <c r="D9945" s="1" t="s">
        <v>3</v>
      </c>
      <c r="E9945" s="1" t="s">
        <v>4</v>
      </c>
      <c r="F9945" s="1" t="s">
        <v>4</v>
      </c>
      <c r="G9945" s="1">
        <v>21</v>
      </c>
      <c r="H9945" s="1" t="s">
        <v>15</v>
      </c>
      <c r="I9945" s="1" t="s">
        <v>10</v>
      </c>
      <c r="J9945" s="1" t="s">
        <v>34</v>
      </c>
      <c r="K9945" s="1">
        <v>62.92</v>
      </c>
      <c r="L9945" s="1">
        <v>1309.8900000000001</v>
      </c>
      <c r="M9945" s="1">
        <v>7</v>
      </c>
      <c r="N9945" s="1">
        <v>4</v>
      </c>
      <c r="O9945" s="1" t="s">
        <v>4</v>
      </c>
      <c r="P9945" s="1" t="str">
        <f>IF(Table1[[#This Row],[Churn]]="Yes","Lost Customer","Active Customer")</f>
        <v>Lost Customer</v>
      </c>
      <c r="Q9945" s="3">
        <f>IF(Table1[[#This Row],[Tenure]]&lt;=12,"0-1 Year",)</f>
        <v>0</v>
      </c>
      <c r="R9945" s="3" t="str">
        <f>IF(Table1[[#This Row],[MonthlyCharges]]&lt;35,"low",IF(Table1[[#This Row],[MonthlyCharges]]&lt;70,"Medium","High"))</f>
        <v>Medium</v>
      </c>
    </row>
    <row r="9946" spans="1:18" x14ac:dyDescent="0.35">
      <c r="A9946" s="1" t="s">
        <v>9979</v>
      </c>
      <c r="B9946" s="1" t="s">
        <v>7</v>
      </c>
      <c r="C9946" s="1">
        <v>55</v>
      </c>
      <c r="D9946" s="1" t="s">
        <v>3</v>
      </c>
      <c r="E9946" s="1" t="s">
        <v>3</v>
      </c>
      <c r="F9946" s="1" t="s">
        <v>4</v>
      </c>
      <c r="G9946" s="1">
        <v>33</v>
      </c>
      <c r="H9946" s="1" t="s">
        <v>15</v>
      </c>
      <c r="I9946" s="1" t="s">
        <v>10</v>
      </c>
      <c r="J9946" s="1" t="s">
        <v>44</v>
      </c>
      <c r="K9946" s="1">
        <v>104.95</v>
      </c>
      <c r="L9946" s="1">
        <v>3454.77</v>
      </c>
      <c r="M9946" s="1">
        <v>0</v>
      </c>
      <c r="N9946" s="1">
        <v>10</v>
      </c>
      <c r="O9946" s="1" t="s">
        <v>3</v>
      </c>
      <c r="P9946" s="1" t="str">
        <f>IF(Table1[[#This Row],[Churn]]="Yes","Lost Customer","Active Customer")</f>
        <v>Active Customer</v>
      </c>
      <c r="Q9946" s="3">
        <f>IF(Table1[[#This Row],[Tenure]]&lt;=12,"0-1 Year",)</f>
        <v>0</v>
      </c>
      <c r="R9946" s="3" t="str">
        <f>IF(Table1[[#This Row],[MonthlyCharges]]&lt;35,"low",IF(Table1[[#This Row],[MonthlyCharges]]&lt;70,"Medium","High"))</f>
        <v>High</v>
      </c>
    </row>
    <row r="9947" spans="1:18" x14ac:dyDescent="0.35">
      <c r="A9947" s="1" t="s">
        <v>9980</v>
      </c>
      <c r="B9947" s="1" t="s">
        <v>7</v>
      </c>
      <c r="C9947" s="1">
        <v>19</v>
      </c>
      <c r="D9947" s="1" t="s">
        <v>3</v>
      </c>
      <c r="E9947" s="1" t="s">
        <v>3</v>
      </c>
      <c r="F9947" s="1" t="s">
        <v>3</v>
      </c>
      <c r="G9947" s="1">
        <v>52</v>
      </c>
      <c r="H9947" s="1" t="s">
        <v>14</v>
      </c>
      <c r="I9947" s="1" t="s">
        <v>11</v>
      </c>
      <c r="J9947" s="1" t="s">
        <v>34</v>
      </c>
      <c r="K9947" s="1">
        <v>88.12</v>
      </c>
      <c r="L9947" s="1">
        <v>4585.6000000000004</v>
      </c>
      <c r="M9947" s="1">
        <v>3</v>
      </c>
      <c r="N9947" s="1">
        <v>4</v>
      </c>
      <c r="O9947" s="1" t="s">
        <v>3</v>
      </c>
      <c r="P9947" s="1" t="str">
        <f>IF(Table1[[#This Row],[Churn]]="Yes","Lost Customer","Active Customer")</f>
        <v>Active Customer</v>
      </c>
      <c r="Q9947" s="3">
        <f>IF(Table1[[#This Row],[Tenure]]&lt;=12,"0-1 Year",)</f>
        <v>0</v>
      </c>
      <c r="R9947" s="3" t="str">
        <f>IF(Table1[[#This Row],[MonthlyCharges]]&lt;35,"low",IF(Table1[[#This Row],[MonthlyCharges]]&lt;70,"Medium","High"))</f>
        <v>High</v>
      </c>
    </row>
    <row r="9948" spans="1:18" x14ac:dyDescent="0.35">
      <c r="A9948" s="1" t="s">
        <v>9981</v>
      </c>
      <c r="B9948" s="1" t="s">
        <v>7</v>
      </c>
      <c r="C9948" s="1">
        <v>29</v>
      </c>
      <c r="D9948" s="1" t="s">
        <v>3</v>
      </c>
      <c r="E9948" s="1" t="s">
        <v>4</v>
      </c>
      <c r="F9948" s="1" t="s">
        <v>3</v>
      </c>
      <c r="G9948" s="1">
        <v>3</v>
      </c>
      <c r="H9948" s="1" t="s">
        <v>14</v>
      </c>
      <c r="I9948" s="1" t="s">
        <v>11</v>
      </c>
      <c r="J9948" s="1" t="s">
        <v>44</v>
      </c>
      <c r="K9948" s="1">
        <v>111.02</v>
      </c>
      <c r="L9948" s="1">
        <v>319.31</v>
      </c>
      <c r="M9948" s="1">
        <v>7</v>
      </c>
      <c r="N9948" s="1">
        <v>6</v>
      </c>
      <c r="O9948" s="1" t="s">
        <v>3</v>
      </c>
      <c r="P9948" s="1" t="str">
        <f>IF(Table1[[#This Row],[Churn]]="Yes","Lost Customer","Active Customer")</f>
        <v>Active Customer</v>
      </c>
      <c r="Q9948" s="3" t="str">
        <f>IF(Table1[[#This Row],[Tenure]]&lt;=12,"0-1 Year",)</f>
        <v>0-1 Year</v>
      </c>
      <c r="R9948" s="3" t="str">
        <f>IF(Table1[[#This Row],[MonthlyCharges]]&lt;35,"low",IF(Table1[[#This Row],[MonthlyCharges]]&lt;70,"Medium","High"))</f>
        <v>High</v>
      </c>
    </row>
    <row r="9949" spans="1:18" x14ac:dyDescent="0.35">
      <c r="A9949" s="1" t="s">
        <v>9982</v>
      </c>
      <c r="B9949" s="1" t="s">
        <v>8</v>
      </c>
      <c r="C9949" s="1">
        <v>35</v>
      </c>
      <c r="D9949" s="1" t="s">
        <v>3</v>
      </c>
      <c r="E9949" s="1" t="s">
        <v>4</v>
      </c>
      <c r="F9949" s="1" t="s">
        <v>4</v>
      </c>
      <c r="G9949" s="1">
        <v>55</v>
      </c>
      <c r="H9949" s="1" t="s">
        <v>14</v>
      </c>
      <c r="I9949" s="1" t="s">
        <v>11</v>
      </c>
      <c r="J9949" s="1" t="s">
        <v>32</v>
      </c>
      <c r="K9949" s="1">
        <v>70.98</v>
      </c>
      <c r="L9949" s="1">
        <v>3895.62</v>
      </c>
      <c r="M9949" s="1">
        <v>7</v>
      </c>
      <c r="N9949" s="1">
        <v>9</v>
      </c>
      <c r="O9949" s="1" t="s">
        <v>3</v>
      </c>
      <c r="P9949" s="1" t="str">
        <f>IF(Table1[[#This Row],[Churn]]="Yes","Lost Customer","Active Customer")</f>
        <v>Active Customer</v>
      </c>
      <c r="Q9949" s="3">
        <f>IF(Table1[[#This Row],[Tenure]]&lt;=12,"0-1 Year",)</f>
        <v>0</v>
      </c>
      <c r="R9949" s="3" t="str">
        <f>IF(Table1[[#This Row],[MonthlyCharges]]&lt;35,"low",IF(Table1[[#This Row],[MonthlyCharges]]&lt;70,"Medium","High"))</f>
        <v>High</v>
      </c>
    </row>
    <row r="9950" spans="1:18" x14ac:dyDescent="0.35">
      <c r="A9950" s="1" t="s">
        <v>9983</v>
      </c>
      <c r="B9950" s="1" t="s">
        <v>7</v>
      </c>
      <c r="C9950" s="1">
        <v>57</v>
      </c>
      <c r="D9950" s="1" t="s">
        <v>3</v>
      </c>
      <c r="E9950" s="1" t="s">
        <v>3</v>
      </c>
      <c r="F9950" s="1" t="s">
        <v>4</v>
      </c>
      <c r="G9950" s="1">
        <v>17</v>
      </c>
      <c r="H9950" s="1" t="s">
        <v>16</v>
      </c>
      <c r="I9950" s="1" t="s">
        <v>11</v>
      </c>
      <c r="J9950" s="1" t="s">
        <v>44</v>
      </c>
      <c r="K9950" s="1">
        <v>84.08</v>
      </c>
      <c r="L9950" s="1">
        <v>1420.91</v>
      </c>
      <c r="M9950" s="1">
        <v>6</v>
      </c>
      <c r="N9950" s="1">
        <v>7</v>
      </c>
      <c r="O9950" s="1" t="s">
        <v>3</v>
      </c>
      <c r="P9950" s="1" t="str">
        <f>IF(Table1[[#This Row],[Churn]]="Yes","Lost Customer","Active Customer")</f>
        <v>Active Customer</v>
      </c>
      <c r="Q9950" s="3">
        <f>IF(Table1[[#This Row],[Tenure]]&lt;=12,"0-1 Year",)</f>
        <v>0</v>
      </c>
      <c r="R9950" s="3" t="str">
        <f>IF(Table1[[#This Row],[MonthlyCharges]]&lt;35,"low",IF(Table1[[#This Row],[MonthlyCharges]]&lt;70,"Medium","High"))</f>
        <v>High</v>
      </c>
    </row>
    <row r="9951" spans="1:18" x14ac:dyDescent="0.35">
      <c r="A9951" s="1" t="s">
        <v>9984</v>
      </c>
      <c r="B9951" s="1" t="s">
        <v>8</v>
      </c>
      <c r="C9951" s="1">
        <v>44</v>
      </c>
      <c r="D9951" s="1" t="s">
        <v>3</v>
      </c>
      <c r="E9951" s="1" t="s">
        <v>3</v>
      </c>
      <c r="F9951" s="1" t="s">
        <v>4</v>
      </c>
      <c r="G9951" s="1">
        <v>55</v>
      </c>
      <c r="H9951" s="1" t="s">
        <v>14</v>
      </c>
      <c r="I9951" s="1" t="s">
        <v>10</v>
      </c>
      <c r="J9951" s="1" t="s">
        <v>32</v>
      </c>
      <c r="K9951" s="1">
        <v>52.93</v>
      </c>
      <c r="L9951" s="1">
        <v>2930.98</v>
      </c>
      <c r="M9951" s="1">
        <v>6</v>
      </c>
      <c r="N9951" s="1">
        <v>6</v>
      </c>
      <c r="O9951" s="1" t="s">
        <v>3</v>
      </c>
      <c r="P9951" s="1" t="str">
        <f>IF(Table1[[#This Row],[Churn]]="Yes","Lost Customer","Active Customer")</f>
        <v>Active Customer</v>
      </c>
      <c r="Q9951" s="3">
        <f>IF(Table1[[#This Row],[Tenure]]&lt;=12,"0-1 Year",)</f>
        <v>0</v>
      </c>
      <c r="R9951" s="3" t="str">
        <f>IF(Table1[[#This Row],[MonthlyCharges]]&lt;35,"low",IF(Table1[[#This Row],[MonthlyCharges]]&lt;70,"Medium","High"))</f>
        <v>Medium</v>
      </c>
    </row>
    <row r="9952" spans="1:18" x14ac:dyDescent="0.35">
      <c r="A9952" s="1" t="s">
        <v>9985</v>
      </c>
      <c r="B9952" s="1" t="s">
        <v>8</v>
      </c>
      <c r="C9952" s="1">
        <v>62</v>
      </c>
      <c r="D9952" s="1" t="s">
        <v>4</v>
      </c>
      <c r="E9952" s="1" t="s">
        <v>4</v>
      </c>
      <c r="F9952" s="1" t="s">
        <v>3</v>
      </c>
      <c r="G9952" s="1">
        <v>34</v>
      </c>
      <c r="H9952" s="1" t="s">
        <v>16</v>
      </c>
      <c r="I9952" s="1" t="s">
        <v>12</v>
      </c>
      <c r="J9952" s="1" t="s">
        <v>34</v>
      </c>
      <c r="K9952" s="1">
        <v>0</v>
      </c>
      <c r="L9952" s="1">
        <v>-0.92</v>
      </c>
      <c r="M9952" s="1">
        <v>8</v>
      </c>
      <c r="N9952" s="1">
        <v>9</v>
      </c>
      <c r="O9952" s="1" t="s">
        <v>3</v>
      </c>
      <c r="P9952" s="1" t="str">
        <f>IF(Table1[[#This Row],[Churn]]="Yes","Lost Customer","Active Customer")</f>
        <v>Active Customer</v>
      </c>
      <c r="Q9952" s="3">
        <f>IF(Table1[[#This Row],[Tenure]]&lt;=12,"0-1 Year",)</f>
        <v>0</v>
      </c>
      <c r="R9952" s="3" t="str">
        <f>IF(Table1[[#This Row],[MonthlyCharges]]&lt;35,"low",IF(Table1[[#This Row],[MonthlyCharges]]&lt;70,"Medium","High"))</f>
        <v>low</v>
      </c>
    </row>
    <row r="9953" spans="1:18" x14ac:dyDescent="0.35">
      <c r="A9953" s="1" t="s">
        <v>9986</v>
      </c>
      <c r="B9953" s="1" t="s">
        <v>8</v>
      </c>
      <c r="C9953" s="1">
        <v>63</v>
      </c>
      <c r="D9953" s="1" t="s">
        <v>3</v>
      </c>
      <c r="E9953" s="1" t="s">
        <v>3</v>
      </c>
      <c r="F9953" s="1" t="s">
        <v>4</v>
      </c>
      <c r="G9953" s="1">
        <v>33</v>
      </c>
      <c r="H9953" s="1" t="s">
        <v>15</v>
      </c>
      <c r="I9953" s="1" t="s">
        <v>10</v>
      </c>
      <c r="J9953" s="1" t="s">
        <v>44</v>
      </c>
      <c r="K9953" s="1">
        <v>79.63</v>
      </c>
      <c r="L9953" s="1">
        <v>2640.76</v>
      </c>
      <c r="M9953" s="1">
        <v>3</v>
      </c>
      <c r="N9953" s="1">
        <v>7</v>
      </c>
      <c r="O9953" s="1" t="s">
        <v>3</v>
      </c>
      <c r="P9953" s="1" t="str">
        <f>IF(Table1[[#This Row],[Churn]]="Yes","Lost Customer","Active Customer")</f>
        <v>Active Customer</v>
      </c>
      <c r="Q9953" s="3">
        <f>IF(Table1[[#This Row],[Tenure]]&lt;=12,"0-1 Year",)</f>
        <v>0</v>
      </c>
      <c r="R9953" s="3" t="str">
        <f>IF(Table1[[#This Row],[MonthlyCharges]]&lt;35,"low",IF(Table1[[#This Row],[MonthlyCharges]]&lt;70,"Medium","High"))</f>
        <v>High</v>
      </c>
    </row>
    <row r="9954" spans="1:18" x14ac:dyDescent="0.35">
      <c r="A9954" s="1" t="s">
        <v>9987</v>
      </c>
      <c r="B9954" s="1" t="s">
        <v>7</v>
      </c>
      <c r="C9954" s="1">
        <v>35</v>
      </c>
      <c r="D9954" s="1" t="s">
        <v>3</v>
      </c>
      <c r="E9954" s="1" t="s">
        <v>4</v>
      </c>
      <c r="F9954" s="1" t="s">
        <v>3</v>
      </c>
      <c r="G9954" s="1">
        <v>72</v>
      </c>
      <c r="H9954" s="1" t="s">
        <v>14</v>
      </c>
      <c r="I9954" s="1" t="s">
        <v>11</v>
      </c>
      <c r="J9954" s="1" t="s">
        <v>44</v>
      </c>
      <c r="K9954" s="1">
        <v>44.31</v>
      </c>
      <c r="L9954" s="1">
        <v>3176.28</v>
      </c>
      <c r="M9954" s="1">
        <v>5</v>
      </c>
      <c r="N9954" s="1">
        <v>8</v>
      </c>
      <c r="O9954" s="1" t="s">
        <v>3</v>
      </c>
      <c r="P9954" s="1" t="str">
        <f>IF(Table1[[#This Row],[Churn]]="Yes","Lost Customer","Active Customer")</f>
        <v>Active Customer</v>
      </c>
      <c r="Q9954" s="3">
        <f>IF(Table1[[#This Row],[Tenure]]&lt;=12,"0-1 Year",)</f>
        <v>0</v>
      </c>
      <c r="R9954" s="3" t="str">
        <f>IF(Table1[[#This Row],[MonthlyCharges]]&lt;35,"low",IF(Table1[[#This Row],[MonthlyCharges]]&lt;70,"Medium","High"))</f>
        <v>Medium</v>
      </c>
    </row>
    <row r="9955" spans="1:18" x14ac:dyDescent="0.35">
      <c r="A9955" s="1" t="s">
        <v>9988</v>
      </c>
      <c r="B9955" s="1" t="s">
        <v>7</v>
      </c>
      <c r="C9955" s="1">
        <v>69</v>
      </c>
      <c r="D9955" s="1" t="s">
        <v>4</v>
      </c>
      <c r="E9955" s="1" t="s">
        <v>3</v>
      </c>
      <c r="F9955" s="1" t="s">
        <v>4</v>
      </c>
      <c r="G9955" s="1">
        <v>65</v>
      </c>
      <c r="H9955" s="1" t="s">
        <v>15</v>
      </c>
      <c r="I9955" s="1" t="s">
        <v>11</v>
      </c>
      <c r="J9955" s="1" t="s">
        <v>44</v>
      </c>
      <c r="K9955" s="1">
        <v>55.2</v>
      </c>
      <c r="L9955" s="1">
        <v>3578.65</v>
      </c>
      <c r="M9955" s="1">
        <v>4</v>
      </c>
      <c r="N9955" s="1">
        <v>10</v>
      </c>
      <c r="O9955" s="1" t="s">
        <v>3</v>
      </c>
      <c r="P9955" s="1" t="str">
        <f>IF(Table1[[#This Row],[Churn]]="Yes","Lost Customer","Active Customer")</f>
        <v>Active Customer</v>
      </c>
      <c r="Q9955" s="3">
        <f>IF(Table1[[#This Row],[Tenure]]&lt;=12,"0-1 Year",)</f>
        <v>0</v>
      </c>
      <c r="R9955" s="3" t="str">
        <f>IF(Table1[[#This Row],[MonthlyCharges]]&lt;35,"low",IF(Table1[[#This Row],[MonthlyCharges]]&lt;70,"Medium","High"))</f>
        <v>Medium</v>
      </c>
    </row>
    <row r="9956" spans="1:18" x14ac:dyDescent="0.35">
      <c r="A9956" s="1" t="s">
        <v>9989</v>
      </c>
      <c r="B9956" s="1" t="s">
        <v>8</v>
      </c>
      <c r="C9956" s="1">
        <v>33</v>
      </c>
      <c r="D9956" s="1" t="s">
        <v>3</v>
      </c>
      <c r="E9956" s="1" t="s">
        <v>4</v>
      </c>
      <c r="F9956" s="1" t="s">
        <v>4</v>
      </c>
      <c r="G9956" s="1">
        <v>70</v>
      </c>
      <c r="H9956" s="1" t="s">
        <v>14</v>
      </c>
      <c r="I9956" s="1" t="s">
        <v>10</v>
      </c>
      <c r="J9956" s="1" t="s">
        <v>32</v>
      </c>
      <c r="K9956" s="1">
        <v>39.659999999999997</v>
      </c>
      <c r="L9956" s="1">
        <v>2777.82</v>
      </c>
      <c r="M9956" s="1">
        <v>2</v>
      </c>
      <c r="N9956" s="1">
        <v>9</v>
      </c>
      <c r="O9956" s="1" t="s">
        <v>3</v>
      </c>
      <c r="P9956" s="1" t="str">
        <f>IF(Table1[[#This Row],[Churn]]="Yes","Lost Customer","Active Customer")</f>
        <v>Active Customer</v>
      </c>
      <c r="Q9956" s="3">
        <f>IF(Table1[[#This Row],[Tenure]]&lt;=12,"0-1 Year",)</f>
        <v>0</v>
      </c>
      <c r="R9956" s="3" t="str">
        <f>IF(Table1[[#This Row],[MonthlyCharges]]&lt;35,"low",IF(Table1[[#This Row],[MonthlyCharges]]&lt;70,"Medium","High"))</f>
        <v>Medium</v>
      </c>
    </row>
    <row r="9957" spans="1:18" x14ac:dyDescent="0.35">
      <c r="A9957" s="1" t="s">
        <v>9990</v>
      </c>
      <c r="B9957" s="1" t="s">
        <v>8</v>
      </c>
      <c r="C9957" s="1">
        <v>70</v>
      </c>
      <c r="D9957" s="1" t="s">
        <v>4</v>
      </c>
      <c r="E9957" s="1" t="s">
        <v>4</v>
      </c>
      <c r="F9957" s="1" t="s">
        <v>3</v>
      </c>
      <c r="G9957" s="1">
        <v>14</v>
      </c>
      <c r="H9957" s="1" t="s">
        <v>15</v>
      </c>
      <c r="I9957" s="1" t="s">
        <v>11</v>
      </c>
      <c r="J9957" s="1" t="s">
        <v>32</v>
      </c>
      <c r="K9957" s="1">
        <v>85.73</v>
      </c>
      <c r="L9957" s="1">
        <v>1182.08</v>
      </c>
      <c r="M9957" s="1">
        <v>8</v>
      </c>
      <c r="N9957" s="1">
        <v>7</v>
      </c>
      <c r="O9957" s="1" t="s">
        <v>3</v>
      </c>
      <c r="P9957" s="1" t="str">
        <f>IF(Table1[[#This Row],[Churn]]="Yes","Lost Customer","Active Customer")</f>
        <v>Active Customer</v>
      </c>
      <c r="Q9957" s="3">
        <f>IF(Table1[[#This Row],[Tenure]]&lt;=12,"0-1 Year",)</f>
        <v>0</v>
      </c>
      <c r="R9957" s="3" t="str">
        <f>IF(Table1[[#This Row],[MonthlyCharges]]&lt;35,"low",IF(Table1[[#This Row],[MonthlyCharges]]&lt;70,"Medium","High"))</f>
        <v>High</v>
      </c>
    </row>
    <row r="9958" spans="1:18" x14ac:dyDescent="0.35">
      <c r="A9958" s="1" t="s">
        <v>9991</v>
      </c>
      <c r="B9958" s="1" t="s">
        <v>7</v>
      </c>
      <c r="C9958" s="1">
        <v>43</v>
      </c>
      <c r="D9958" s="1" t="s">
        <v>3</v>
      </c>
      <c r="E9958" s="1" t="s">
        <v>3</v>
      </c>
      <c r="F9958" s="1" t="s">
        <v>3</v>
      </c>
      <c r="G9958" s="1">
        <v>50</v>
      </c>
      <c r="H9958" s="1" t="s">
        <v>15</v>
      </c>
      <c r="I9958" s="1" t="s">
        <v>10</v>
      </c>
      <c r="J9958" s="1" t="s">
        <v>44</v>
      </c>
      <c r="K9958" s="1">
        <v>75.67</v>
      </c>
      <c r="L9958" s="1">
        <v>3786.06</v>
      </c>
      <c r="M9958" s="1">
        <v>4</v>
      </c>
      <c r="N9958" s="1">
        <v>10</v>
      </c>
      <c r="O9958" s="1" t="s">
        <v>3</v>
      </c>
      <c r="P9958" s="1" t="str">
        <f>IF(Table1[[#This Row],[Churn]]="Yes","Lost Customer","Active Customer")</f>
        <v>Active Customer</v>
      </c>
      <c r="Q9958" s="3">
        <f>IF(Table1[[#This Row],[Tenure]]&lt;=12,"0-1 Year",)</f>
        <v>0</v>
      </c>
      <c r="R9958" s="3" t="str">
        <f>IF(Table1[[#This Row],[MonthlyCharges]]&lt;35,"low",IF(Table1[[#This Row],[MonthlyCharges]]&lt;70,"Medium","High"))</f>
        <v>High</v>
      </c>
    </row>
    <row r="9959" spans="1:18" x14ac:dyDescent="0.35">
      <c r="A9959" s="1" t="s">
        <v>9992</v>
      </c>
      <c r="B9959" s="1" t="s">
        <v>7</v>
      </c>
      <c r="C9959" s="1">
        <v>70</v>
      </c>
      <c r="D9959" s="1" t="s">
        <v>3</v>
      </c>
      <c r="E9959" s="1" t="s">
        <v>3</v>
      </c>
      <c r="F9959" s="1" t="s">
        <v>4</v>
      </c>
      <c r="G9959" s="1">
        <v>59</v>
      </c>
      <c r="H9959" s="1" t="s">
        <v>14</v>
      </c>
      <c r="I9959" s="1" t="s">
        <v>10</v>
      </c>
      <c r="J9959" s="1" t="s">
        <v>32</v>
      </c>
      <c r="K9959" s="1">
        <v>117.39</v>
      </c>
      <c r="L9959" s="1">
        <v>6931.47</v>
      </c>
      <c r="M9959" s="1">
        <v>8</v>
      </c>
      <c r="N9959" s="1">
        <v>10</v>
      </c>
      <c r="O9959" s="1" t="s">
        <v>3</v>
      </c>
      <c r="P9959" s="1" t="str">
        <f>IF(Table1[[#This Row],[Churn]]="Yes","Lost Customer","Active Customer")</f>
        <v>Active Customer</v>
      </c>
      <c r="Q9959" s="3">
        <f>IF(Table1[[#This Row],[Tenure]]&lt;=12,"0-1 Year",)</f>
        <v>0</v>
      </c>
      <c r="R9959" s="3" t="str">
        <f>IF(Table1[[#This Row],[MonthlyCharges]]&lt;35,"low",IF(Table1[[#This Row],[MonthlyCharges]]&lt;70,"Medium","High"))</f>
        <v>High</v>
      </c>
    </row>
    <row r="9960" spans="1:18" x14ac:dyDescent="0.35">
      <c r="A9960" s="1" t="s">
        <v>9993</v>
      </c>
      <c r="B9960" s="1" t="s">
        <v>8</v>
      </c>
      <c r="C9960" s="1">
        <v>75</v>
      </c>
      <c r="D9960" s="1" t="s">
        <v>4</v>
      </c>
      <c r="E9960" s="1" t="s">
        <v>3</v>
      </c>
      <c r="F9960" s="1" t="s">
        <v>3</v>
      </c>
      <c r="G9960" s="1">
        <v>37</v>
      </c>
      <c r="H9960" s="1" t="s">
        <v>16</v>
      </c>
      <c r="I9960" s="1" t="s">
        <v>10</v>
      </c>
      <c r="J9960" s="1" t="s">
        <v>40</v>
      </c>
      <c r="K9960" s="1">
        <v>21.82</v>
      </c>
      <c r="L9960" s="1">
        <v>807.31</v>
      </c>
      <c r="M9960" s="1">
        <v>4</v>
      </c>
      <c r="N9960" s="1">
        <v>6</v>
      </c>
      <c r="O9960" s="1" t="s">
        <v>3</v>
      </c>
      <c r="P9960" s="1" t="str">
        <f>IF(Table1[[#This Row],[Churn]]="Yes","Lost Customer","Active Customer")</f>
        <v>Active Customer</v>
      </c>
      <c r="Q9960" s="3">
        <f>IF(Table1[[#This Row],[Tenure]]&lt;=12,"0-1 Year",)</f>
        <v>0</v>
      </c>
      <c r="R9960" s="3" t="str">
        <f>IF(Table1[[#This Row],[MonthlyCharges]]&lt;35,"low",IF(Table1[[#This Row],[MonthlyCharges]]&lt;70,"Medium","High"))</f>
        <v>low</v>
      </c>
    </row>
    <row r="9961" spans="1:18" x14ac:dyDescent="0.35">
      <c r="A9961" s="1" t="s">
        <v>9994</v>
      </c>
      <c r="B9961" s="1" t="s">
        <v>8</v>
      </c>
      <c r="C9961" s="1">
        <v>26</v>
      </c>
      <c r="D9961" s="1" t="s">
        <v>3</v>
      </c>
      <c r="E9961" s="1" t="s">
        <v>3</v>
      </c>
      <c r="F9961" s="1" t="s">
        <v>3</v>
      </c>
      <c r="G9961" s="1">
        <v>57</v>
      </c>
      <c r="H9961" s="1" t="s">
        <v>15</v>
      </c>
      <c r="I9961" s="1" t="s">
        <v>10</v>
      </c>
      <c r="J9961" s="1" t="s">
        <v>44</v>
      </c>
      <c r="K9961" s="1">
        <v>72.06</v>
      </c>
      <c r="L9961" s="1">
        <v>4106.1400000000003</v>
      </c>
      <c r="M9961" s="1">
        <v>4</v>
      </c>
      <c r="N9961" s="1">
        <v>2</v>
      </c>
      <c r="O9961" s="1" t="s">
        <v>3</v>
      </c>
      <c r="P9961" s="1" t="str">
        <f>IF(Table1[[#This Row],[Churn]]="Yes","Lost Customer","Active Customer")</f>
        <v>Active Customer</v>
      </c>
      <c r="Q9961" s="3">
        <f>IF(Table1[[#This Row],[Tenure]]&lt;=12,"0-1 Year",)</f>
        <v>0</v>
      </c>
      <c r="R9961" s="3" t="str">
        <f>IF(Table1[[#This Row],[MonthlyCharges]]&lt;35,"low",IF(Table1[[#This Row],[MonthlyCharges]]&lt;70,"Medium","High"))</f>
        <v>High</v>
      </c>
    </row>
    <row r="9962" spans="1:18" x14ac:dyDescent="0.35">
      <c r="A9962" s="1" t="s">
        <v>9995</v>
      </c>
      <c r="B9962" s="1" t="s">
        <v>8</v>
      </c>
      <c r="C9962" s="1">
        <v>28</v>
      </c>
      <c r="D9962" s="1" t="s">
        <v>3</v>
      </c>
      <c r="E9962" s="1" t="s">
        <v>3</v>
      </c>
      <c r="F9962" s="1" t="s">
        <v>3</v>
      </c>
      <c r="G9962" s="1">
        <v>34</v>
      </c>
      <c r="H9962" s="1" t="s">
        <v>14</v>
      </c>
      <c r="I9962" s="1" t="s">
        <v>10</v>
      </c>
      <c r="J9962" s="1" t="s">
        <v>32</v>
      </c>
      <c r="K9962" s="1">
        <v>118.6</v>
      </c>
      <c r="L9962" s="1">
        <v>4050.98</v>
      </c>
      <c r="M9962" s="1">
        <v>3</v>
      </c>
      <c r="N9962" s="1">
        <v>8</v>
      </c>
      <c r="O9962" s="1" t="s">
        <v>3</v>
      </c>
      <c r="P9962" s="1" t="str">
        <f>IF(Table1[[#This Row],[Churn]]="Yes","Lost Customer","Active Customer")</f>
        <v>Active Customer</v>
      </c>
      <c r="Q9962" s="3">
        <f>IF(Table1[[#This Row],[Tenure]]&lt;=12,"0-1 Year",)</f>
        <v>0</v>
      </c>
      <c r="R9962" s="3" t="str">
        <f>IF(Table1[[#This Row],[MonthlyCharges]]&lt;35,"low",IF(Table1[[#This Row],[MonthlyCharges]]&lt;70,"Medium","High"))</f>
        <v>High</v>
      </c>
    </row>
    <row r="9963" spans="1:18" x14ac:dyDescent="0.35">
      <c r="A9963" s="1" t="s">
        <v>9996</v>
      </c>
      <c r="B9963" s="1" t="s">
        <v>8</v>
      </c>
      <c r="C9963" s="1">
        <v>44</v>
      </c>
      <c r="D9963" s="1" t="s">
        <v>3</v>
      </c>
      <c r="E9963" s="1" t="s">
        <v>4</v>
      </c>
      <c r="F9963" s="1" t="s">
        <v>3</v>
      </c>
      <c r="G9963" s="1">
        <v>71</v>
      </c>
      <c r="H9963" s="1" t="s">
        <v>14</v>
      </c>
      <c r="I9963" s="1" t="s">
        <v>10</v>
      </c>
      <c r="J9963" s="1" t="s">
        <v>40</v>
      </c>
      <c r="K9963" s="1">
        <v>53.02</v>
      </c>
      <c r="L9963" s="1">
        <v>3745.31</v>
      </c>
      <c r="M9963" s="1">
        <v>2</v>
      </c>
      <c r="N9963" s="1">
        <v>6</v>
      </c>
      <c r="O9963" s="1" t="s">
        <v>3</v>
      </c>
      <c r="P9963" s="1" t="str">
        <f>IF(Table1[[#This Row],[Churn]]="Yes","Lost Customer","Active Customer")</f>
        <v>Active Customer</v>
      </c>
      <c r="Q9963" s="3">
        <f>IF(Table1[[#This Row],[Tenure]]&lt;=12,"0-1 Year",)</f>
        <v>0</v>
      </c>
      <c r="R9963" s="3" t="str">
        <f>IF(Table1[[#This Row],[MonthlyCharges]]&lt;35,"low",IF(Table1[[#This Row],[MonthlyCharges]]&lt;70,"Medium","High"))</f>
        <v>Medium</v>
      </c>
    </row>
    <row r="9964" spans="1:18" x14ac:dyDescent="0.35">
      <c r="A9964" s="1" t="s">
        <v>9997</v>
      </c>
      <c r="B9964" s="1" t="s">
        <v>8</v>
      </c>
      <c r="C9964" s="1">
        <v>38</v>
      </c>
      <c r="D9964" s="1" t="s">
        <v>3</v>
      </c>
      <c r="E9964" s="1" t="s">
        <v>4</v>
      </c>
      <c r="F9964" s="1" t="s">
        <v>3</v>
      </c>
      <c r="G9964" s="1">
        <v>36</v>
      </c>
      <c r="H9964" s="1" t="s">
        <v>14</v>
      </c>
      <c r="I9964" s="1" t="s">
        <v>10</v>
      </c>
      <c r="J9964" s="1" t="s">
        <v>44</v>
      </c>
      <c r="K9964" s="1">
        <v>105.59</v>
      </c>
      <c r="L9964" s="1">
        <v>3807.09</v>
      </c>
      <c r="M9964" s="1">
        <v>0</v>
      </c>
      <c r="N9964" s="1">
        <v>8</v>
      </c>
      <c r="O9964" s="1" t="s">
        <v>3</v>
      </c>
      <c r="P9964" s="1" t="str">
        <f>IF(Table1[[#This Row],[Churn]]="Yes","Lost Customer","Active Customer")</f>
        <v>Active Customer</v>
      </c>
      <c r="Q9964" s="3">
        <f>IF(Table1[[#This Row],[Tenure]]&lt;=12,"0-1 Year",)</f>
        <v>0</v>
      </c>
      <c r="R9964" s="3" t="str">
        <f>IF(Table1[[#This Row],[MonthlyCharges]]&lt;35,"low",IF(Table1[[#This Row],[MonthlyCharges]]&lt;70,"Medium","High"))</f>
        <v>High</v>
      </c>
    </row>
    <row r="9965" spans="1:18" x14ac:dyDescent="0.35">
      <c r="A9965" s="1" t="s">
        <v>9998</v>
      </c>
      <c r="B9965" s="1" t="s">
        <v>8</v>
      </c>
      <c r="C9965" s="1">
        <v>24</v>
      </c>
      <c r="D9965" s="1" t="s">
        <v>3</v>
      </c>
      <c r="E9965" s="1" t="s">
        <v>4</v>
      </c>
      <c r="F9965" s="1" t="s">
        <v>4</v>
      </c>
      <c r="G9965" s="1">
        <v>48</v>
      </c>
      <c r="H9965" s="1" t="s">
        <v>16</v>
      </c>
      <c r="I9965" s="1" t="s">
        <v>11</v>
      </c>
      <c r="J9965" s="1" t="s">
        <v>40</v>
      </c>
      <c r="K9965" s="1">
        <v>37.99</v>
      </c>
      <c r="L9965" s="1">
        <v>1823.72</v>
      </c>
      <c r="M9965" s="1">
        <v>1</v>
      </c>
      <c r="N9965" s="1">
        <v>7</v>
      </c>
      <c r="O9965" s="1" t="s">
        <v>3</v>
      </c>
      <c r="P9965" s="1" t="str">
        <f>IF(Table1[[#This Row],[Churn]]="Yes","Lost Customer","Active Customer")</f>
        <v>Active Customer</v>
      </c>
      <c r="Q9965" s="3">
        <f>IF(Table1[[#This Row],[Tenure]]&lt;=12,"0-1 Year",)</f>
        <v>0</v>
      </c>
      <c r="R9965" s="3" t="str">
        <f>IF(Table1[[#This Row],[MonthlyCharges]]&lt;35,"low",IF(Table1[[#This Row],[MonthlyCharges]]&lt;70,"Medium","High"))</f>
        <v>Medium</v>
      </c>
    </row>
    <row r="9966" spans="1:18" x14ac:dyDescent="0.35">
      <c r="A9966" s="1" t="s">
        <v>9999</v>
      </c>
      <c r="B9966" s="1" t="s">
        <v>7</v>
      </c>
      <c r="C9966" s="1">
        <v>19</v>
      </c>
      <c r="D9966" s="1" t="s">
        <v>3</v>
      </c>
      <c r="E9966" s="1" t="s">
        <v>4</v>
      </c>
      <c r="F9966" s="1" t="s">
        <v>3</v>
      </c>
      <c r="G9966" s="1">
        <v>3</v>
      </c>
      <c r="H9966" s="1" t="s">
        <v>16</v>
      </c>
      <c r="I9966" s="1" t="s">
        <v>10</v>
      </c>
      <c r="J9966" s="1" t="s">
        <v>34</v>
      </c>
      <c r="K9966" s="1">
        <v>114.49</v>
      </c>
      <c r="L9966" s="1">
        <v>327.39</v>
      </c>
      <c r="M9966" s="1">
        <v>7</v>
      </c>
      <c r="N9966" s="1">
        <v>3</v>
      </c>
      <c r="O9966" s="1" t="s">
        <v>4</v>
      </c>
      <c r="P9966" s="1" t="str">
        <f>IF(Table1[[#This Row],[Churn]]="Yes","Lost Customer","Active Customer")</f>
        <v>Lost Customer</v>
      </c>
      <c r="Q9966" s="3" t="str">
        <f>IF(Table1[[#This Row],[Tenure]]&lt;=12,"0-1 Year",)</f>
        <v>0-1 Year</v>
      </c>
      <c r="R9966" s="3" t="str">
        <f>IF(Table1[[#This Row],[MonthlyCharges]]&lt;35,"low",IF(Table1[[#This Row],[MonthlyCharges]]&lt;70,"Medium","High"))</f>
        <v>High</v>
      </c>
    </row>
    <row r="9967" spans="1:18" x14ac:dyDescent="0.35">
      <c r="A9967" s="1" t="s">
        <v>10000</v>
      </c>
      <c r="B9967" s="1" t="s">
        <v>8</v>
      </c>
      <c r="C9967" s="1">
        <v>21</v>
      </c>
      <c r="D9967" s="1" t="s">
        <v>3</v>
      </c>
      <c r="E9967" s="1" t="s">
        <v>3</v>
      </c>
      <c r="F9967" s="1" t="s">
        <v>3</v>
      </c>
      <c r="G9967" s="1">
        <v>37</v>
      </c>
      <c r="H9967" s="1" t="s">
        <v>15</v>
      </c>
      <c r="I9967" s="1" t="s">
        <v>11</v>
      </c>
      <c r="J9967" s="1" t="s">
        <v>32</v>
      </c>
      <c r="K9967" s="1">
        <v>35.61</v>
      </c>
      <c r="L9967" s="1">
        <v>1322.36</v>
      </c>
      <c r="M9967" s="1">
        <v>7</v>
      </c>
      <c r="N9967" s="1">
        <v>6</v>
      </c>
      <c r="O9967" s="1" t="s">
        <v>3</v>
      </c>
      <c r="P9967" s="1" t="str">
        <f>IF(Table1[[#This Row],[Churn]]="Yes","Lost Customer","Active Customer")</f>
        <v>Active Customer</v>
      </c>
      <c r="Q9967" s="3">
        <f>IF(Table1[[#This Row],[Tenure]]&lt;=12,"0-1 Year",)</f>
        <v>0</v>
      </c>
      <c r="R9967" s="3" t="str">
        <f>IF(Table1[[#This Row],[MonthlyCharges]]&lt;35,"low",IF(Table1[[#This Row],[MonthlyCharges]]&lt;70,"Medium","High"))</f>
        <v>Medium</v>
      </c>
    </row>
    <row r="9968" spans="1:18" x14ac:dyDescent="0.35">
      <c r="A9968" s="1" t="s">
        <v>10001</v>
      </c>
      <c r="B9968" s="1" t="s">
        <v>7</v>
      </c>
      <c r="C9968" s="1">
        <v>42</v>
      </c>
      <c r="D9968" s="1" t="s">
        <v>3</v>
      </c>
      <c r="E9968" s="1" t="s">
        <v>3</v>
      </c>
      <c r="F9968" s="1" t="s">
        <v>4</v>
      </c>
      <c r="G9968" s="1">
        <v>35</v>
      </c>
      <c r="H9968" s="1" t="s">
        <v>14</v>
      </c>
      <c r="I9968" s="1" t="s">
        <v>10</v>
      </c>
      <c r="J9968" s="1" t="s">
        <v>40</v>
      </c>
      <c r="K9968" s="1">
        <v>75.790000000000006</v>
      </c>
      <c r="L9968" s="1">
        <v>2659.33</v>
      </c>
      <c r="M9968" s="1">
        <v>1</v>
      </c>
      <c r="N9968" s="1">
        <v>4</v>
      </c>
      <c r="O9968" s="1" t="s">
        <v>3</v>
      </c>
      <c r="P9968" s="1" t="str">
        <f>IF(Table1[[#This Row],[Churn]]="Yes","Lost Customer","Active Customer")</f>
        <v>Active Customer</v>
      </c>
      <c r="Q9968" s="3">
        <f>IF(Table1[[#This Row],[Tenure]]&lt;=12,"0-1 Year",)</f>
        <v>0</v>
      </c>
      <c r="R9968" s="3" t="str">
        <f>IF(Table1[[#This Row],[MonthlyCharges]]&lt;35,"low",IF(Table1[[#This Row],[MonthlyCharges]]&lt;70,"Medium","High"))</f>
        <v>High</v>
      </c>
    </row>
    <row r="9969" spans="1:18" x14ac:dyDescent="0.35">
      <c r="A9969" s="1" t="s">
        <v>10002</v>
      </c>
      <c r="B9969" s="1" t="s">
        <v>8</v>
      </c>
      <c r="C9969" s="1">
        <v>23</v>
      </c>
      <c r="D9969" s="1" t="s">
        <v>3</v>
      </c>
      <c r="E9969" s="1" t="s">
        <v>4</v>
      </c>
      <c r="F9969" s="1" t="s">
        <v>3</v>
      </c>
      <c r="G9969" s="1">
        <v>13</v>
      </c>
      <c r="H9969" s="1" t="s">
        <v>15</v>
      </c>
      <c r="I9969" s="1" t="s">
        <v>10</v>
      </c>
      <c r="J9969" s="1" t="s">
        <v>44</v>
      </c>
      <c r="K9969" s="1">
        <v>36.04</v>
      </c>
      <c r="L9969" s="1">
        <v>450.05</v>
      </c>
      <c r="M9969" s="1">
        <v>3</v>
      </c>
      <c r="N9969" s="1">
        <v>6</v>
      </c>
      <c r="O9969" s="1" t="s">
        <v>3</v>
      </c>
      <c r="P9969" s="1" t="str">
        <f>IF(Table1[[#This Row],[Churn]]="Yes","Lost Customer","Active Customer")</f>
        <v>Active Customer</v>
      </c>
      <c r="Q9969" s="3">
        <f>IF(Table1[[#This Row],[Tenure]]&lt;=12,"0-1 Year",)</f>
        <v>0</v>
      </c>
      <c r="R9969" s="3" t="str">
        <f>IF(Table1[[#This Row],[MonthlyCharges]]&lt;35,"low",IF(Table1[[#This Row],[MonthlyCharges]]&lt;70,"Medium","High"))</f>
        <v>Medium</v>
      </c>
    </row>
    <row r="9970" spans="1:18" x14ac:dyDescent="0.35">
      <c r="A9970" s="1" t="s">
        <v>10003</v>
      </c>
      <c r="B9970" s="1" t="s">
        <v>7</v>
      </c>
      <c r="C9970" s="1">
        <v>32</v>
      </c>
      <c r="D9970" s="1" t="s">
        <v>3</v>
      </c>
      <c r="E9970" s="1" t="s">
        <v>4</v>
      </c>
      <c r="F9970" s="1" t="s">
        <v>4</v>
      </c>
      <c r="G9970" s="1">
        <v>68</v>
      </c>
      <c r="H9970" s="1" t="s">
        <v>14</v>
      </c>
      <c r="I9970" s="1" t="s">
        <v>11</v>
      </c>
      <c r="J9970" s="1" t="s">
        <v>32</v>
      </c>
      <c r="K9970" s="1">
        <v>112.4</v>
      </c>
      <c r="L9970" s="1">
        <v>7624.55</v>
      </c>
      <c r="M9970" s="1">
        <v>1</v>
      </c>
      <c r="N9970" s="1">
        <v>9</v>
      </c>
      <c r="O9970" s="1" t="s">
        <v>3</v>
      </c>
      <c r="P9970" s="1" t="str">
        <f>IF(Table1[[#This Row],[Churn]]="Yes","Lost Customer","Active Customer")</f>
        <v>Active Customer</v>
      </c>
      <c r="Q9970" s="3">
        <f>IF(Table1[[#This Row],[Tenure]]&lt;=12,"0-1 Year",)</f>
        <v>0</v>
      </c>
      <c r="R9970" s="3" t="str">
        <f>IF(Table1[[#This Row],[MonthlyCharges]]&lt;35,"low",IF(Table1[[#This Row],[MonthlyCharges]]&lt;70,"Medium","High"))</f>
        <v>High</v>
      </c>
    </row>
    <row r="9971" spans="1:18" x14ac:dyDescent="0.35">
      <c r="A9971" s="1" t="s">
        <v>10004</v>
      </c>
      <c r="B9971" s="1" t="s">
        <v>7</v>
      </c>
      <c r="C9971" s="1">
        <v>20</v>
      </c>
      <c r="D9971" s="1" t="s">
        <v>3</v>
      </c>
      <c r="E9971" s="1" t="s">
        <v>3</v>
      </c>
      <c r="F9971" s="1" t="s">
        <v>3</v>
      </c>
      <c r="G9971" s="1">
        <v>39</v>
      </c>
      <c r="H9971" s="1" t="s">
        <v>14</v>
      </c>
      <c r="I9971" s="1" t="s">
        <v>10</v>
      </c>
      <c r="J9971" s="1" t="s">
        <v>40</v>
      </c>
      <c r="K9971" s="1">
        <v>38.53</v>
      </c>
      <c r="L9971" s="1">
        <v>1505.63</v>
      </c>
      <c r="M9971" s="1">
        <v>6</v>
      </c>
      <c r="N9971" s="1">
        <v>10</v>
      </c>
      <c r="O9971" s="1" t="s">
        <v>3</v>
      </c>
      <c r="P9971" s="1" t="str">
        <f>IF(Table1[[#This Row],[Churn]]="Yes","Lost Customer","Active Customer")</f>
        <v>Active Customer</v>
      </c>
      <c r="Q9971" s="3">
        <f>IF(Table1[[#This Row],[Tenure]]&lt;=12,"0-1 Year",)</f>
        <v>0</v>
      </c>
      <c r="R9971" s="3" t="str">
        <f>IF(Table1[[#This Row],[MonthlyCharges]]&lt;35,"low",IF(Table1[[#This Row],[MonthlyCharges]]&lt;70,"Medium","High"))</f>
        <v>Medium</v>
      </c>
    </row>
    <row r="9972" spans="1:18" x14ac:dyDescent="0.35">
      <c r="A9972" s="1" t="s">
        <v>10005</v>
      </c>
      <c r="B9972" s="1" t="s">
        <v>7</v>
      </c>
      <c r="C9972" s="1">
        <v>56</v>
      </c>
      <c r="D9972" s="1" t="s">
        <v>3</v>
      </c>
      <c r="E9972" s="1" t="s">
        <v>4</v>
      </c>
      <c r="F9972" s="1" t="s">
        <v>4</v>
      </c>
      <c r="G9972" s="1">
        <v>64</v>
      </c>
      <c r="H9972" s="1" t="s">
        <v>16</v>
      </c>
      <c r="I9972" s="1" t="s">
        <v>11</v>
      </c>
      <c r="J9972" s="1" t="s">
        <v>44</v>
      </c>
      <c r="K9972" s="1">
        <v>67.92</v>
      </c>
      <c r="L9972" s="1">
        <v>4358.18</v>
      </c>
      <c r="M9972" s="1">
        <v>4</v>
      </c>
      <c r="N9972" s="1">
        <v>1</v>
      </c>
      <c r="O9972" s="1" t="s">
        <v>3</v>
      </c>
      <c r="P9972" s="1" t="str">
        <f>IF(Table1[[#This Row],[Churn]]="Yes","Lost Customer","Active Customer")</f>
        <v>Active Customer</v>
      </c>
      <c r="Q9972" s="3">
        <f>IF(Table1[[#This Row],[Tenure]]&lt;=12,"0-1 Year",)</f>
        <v>0</v>
      </c>
      <c r="R9972" s="3" t="str">
        <f>IF(Table1[[#This Row],[MonthlyCharges]]&lt;35,"low",IF(Table1[[#This Row],[MonthlyCharges]]&lt;70,"Medium","High"))</f>
        <v>Medium</v>
      </c>
    </row>
    <row r="9973" spans="1:18" x14ac:dyDescent="0.35">
      <c r="A9973" s="1" t="s">
        <v>10006</v>
      </c>
      <c r="B9973" s="1" t="s">
        <v>8</v>
      </c>
      <c r="C9973" s="1">
        <v>26</v>
      </c>
      <c r="D9973" s="1" t="s">
        <v>3</v>
      </c>
      <c r="E9973" s="1" t="s">
        <v>4</v>
      </c>
      <c r="F9973" s="1" t="s">
        <v>3</v>
      </c>
      <c r="G9973" s="1">
        <v>20</v>
      </c>
      <c r="H9973" s="1" t="s">
        <v>14</v>
      </c>
      <c r="I9973" s="1" t="s">
        <v>10</v>
      </c>
      <c r="J9973" s="1" t="s">
        <v>44</v>
      </c>
      <c r="K9973" s="1">
        <v>40.619999999999997</v>
      </c>
      <c r="L9973" s="1">
        <v>799.85</v>
      </c>
      <c r="M9973" s="1">
        <v>6</v>
      </c>
      <c r="N9973" s="1">
        <v>10</v>
      </c>
      <c r="O9973" s="1" t="s">
        <v>3</v>
      </c>
      <c r="P9973" s="1" t="str">
        <f>IF(Table1[[#This Row],[Churn]]="Yes","Lost Customer","Active Customer")</f>
        <v>Active Customer</v>
      </c>
      <c r="Q9973" s="3">
        <f>IF(Table1[[#This Row],[Tenure]]&lt;=12,"0-1 Year",)</f>
        <v>0</v>
      </c>
      <c r="R9973" s="3" t="str">
        <f>IF(Table1[[#This Row],[MonthlyCharges]]&lt;35,"low",IF(Table1[[#This Row],[MonthlyCharges]]&lt;70,"Medium","High"))</f>
        <v>Medium</v>
      </c>
    </row>
    <row r="9974" spans="1:18" x14ac:dyDescent="0.35">
      <c r="A9974" s="1" t="s">
        <v>10007</v>
      </c>
      <c r="B9974" s="1" t="s">
        <v>7</v>
      </c>
      <c r="C9974" s="1">
        <v>48</v>
      </c>
      <c r="D9974" s="1" t="s">
        <v>3</v>
      </c>
      <c r="E9974" s="1" t="s">
        <v>3</v>
      </c>
      <c r="F9974" s="1" t="s">
        <v>3</v>
      </c>
      <c r="G9974" s="1">
        <v>39</v>
      </c>
      <c r="H9974" s="1" t="s">
        <v>14</v>
      </c>
      <c r="I9974" s="1" t="s">
        <v>11</v>
      </c>
      <c r="J9974" s="1" t="s">
        <v>34</v>
      </c>
      <c r="K9974" s="1">
        <v>22.35</v>
      </c>
      <c r="L9974" s="1">
        <v>886.65</v>
      </c>
      <c r="M9974" s="1">
        <v>4</v>
      </c>
      <c r="N9974" s="1">
        <v>4</v>
      </c>
      <c r="O9974" s="1" t="s">
        <v>3</v>
      </c>
      <c r="P9974" s="1" t="str">
        <f>IF(Table1[[#This Row],[Churn]]="Yes","Lost Customer","Active Customer")</f>
        <v>Active Customer</v>
      </c>
      <c r="Q9974" s="3">
        <f>IF(Table1[[#This Row],[Tenure]]&lt;=12,"0-1 Year",)</f>
        <v>0</v>
      </c>
      <c r="R9974" s="3" t="str">
        <f>IF(Table1[[#This Row],[MonthlyCharges]]&lt;35,"low",IF(Table1[[#This Row],[MonthlyCharges]]&lt;70,"Medium","High"))</f>
        <v>low</v>
      </c>
    </row>
    <row r="9975" spans="1:18" x14ac:dyDescent="0.35">
      <c r="A9975" s="1" t="s">
        <v>10008</v>
      </c>
      <c r="B9975" s="1" t="s">
        <v>8</v>
      </c>
      <c r="C9975" s="1">
        <v>56</v>
      </c>
      <c r="D9975" s="1" t="s">
        <v>3</v>
      </c>
      <c r="E9975" s="1" t="s">
        <v>4</v>
      </c>
      <c r="F9975" s="1" t="s">
        <v>3</v>
      </c>
      <c r="G9975" s="1">
        <v>29</v>
      </c>
      <c r="H9975" s="1" t="s">
        <v>16</v>
      </c>
      <c r="I9975" s="1" t="s">
        <v>12</v>
      </c>
      <c r="J9975" s="1" t="s">
        <v>40</v>
      </c>
      <c r="K9975" s="1">
        <v>0</v>
      </c>
      <c r="L9975" s="1">
        <v>-10.87</v>
      </c>
      <c r="M9975" s="1">
        <v>4</v>
      </c>
      <c r="N9975" s="1">
        <v>4</v>
      </c>
      <c r="O9975" s="1" t="s">
        <v>3</v>
      </c>
      <c r="P9975" s="1" t="str">
        <f>IF(Table1[[#This Row],[Churn]]="Yes","Lost Customer","Active Customer")</f>
        <v>Active Customer</v>
      </c>
      <c r="Q9975" s="3">
        <f>IF(Table1[[#This Row],[Tenure]]&lt;=12,"0-1 Year",)</f>
        <v>0</v>
      </c>
      <c r="R9975" s="3" t="str">
        <f>IF(Table1[[#This Row],[MonthlyCharges]]&lt;35,"low",IF(Table1[[#This Row],[MonthlyCharges]]&lt;70,"Medium","High"))</f>
        <v>low</v>
      </c>
    </row>
    <row r="9976" spans="1:18" x14ac:dyDescent="0.35">
      <c r="A9976" s="1" t="s">
        <v>10009</v>
      </c>
      <c r="B9976" s="1" t="s">
        <v>7</v>
      </c>
      <c r="C9976" s="1">
        <v>46</v>
      </c>
      <c r="D9976" s="1" t="s">
        <v>3</v>
      </c>
      <c r="E9976" s="1" t="s">
        <v>4</v>
      </c>
      <c r="F9976" s="1" t="s">
        <v>4</v>
      </c>
      <c r="G9976" s="1">
        <v>19</v>
      </c>
      <c r="H9976" s="1" t="s">
        <v>16</v>
      </c>
      <c r="I9976" s="1" t="s">
        <v>10</v>
      </c>
      <c r="J9976" s="1" t="s">
        <v>44</v>
      </c>
      <c r="K9976" s="1">
        <v>99.09</v>
      </c>
      <c r="L9976" s="1">
        <v>1893.01</v>
      </c>
      <c r="M9976" s="1">
        <v>3</v>
      </c>
      <c r="N9976" s="1">
        <v>4</v>
      </c>
      <c r="O9976" s="1" t="s">
        <v>3</v>
      </c>
      <c r="P9976" s="1" t="str">
        <f>IF(Table1[[#This Row],[Churn]]="Yes","Lost Customer","Active Customer")</f>
        <v>Active Customer</v>
      </c>
      <c r="Q9976" s="3">
        <f>IF(Table1[[#This Row],[Tenure]]&lt;=12,"0-1 Year",)</f>
        <v>0</v>
      </c>
      <c r="R9976" s="3" t="str">
        <f>IF(Table1[[#This Row],[MonthlyCharges]]&lt;35,"low",IF(Table1[[#This Row],[MonthlyCharges]]&lt;70,"Medium","High"))</f>
        <v>High</v>
      </c>
    </row>
    <row r="9977" spans="1:18" x14ac:dyDescent="0.35">
      <c r="A9977" s="1" t="s">
        <v>10010</v>
      </c>
      <c r="B9977" s="1" t="s">
        <v>8</v>
      </c>
      <c r="C9977" s="1">
        <v>32</v>
      </c>
      <c r="D9977" s="1" t="s">
        <v>3</v>
      </c>
      <c r="E9977" s="1" t="s">
        <v>3</v>
      </c>
      <c r="F9977" s="1" t="s">
        <v>3</v>
      </c>
      <c r="G9977" s="1">
        <v>56</v>
      </c>
      <c r="H9977" s="1" t="s">
        <v>15</v>
      </c>
      <c r="I9977" s="1" t="s">
        <v>11</v>
      </c>
      <c r="J9977" s="1" t="s">
        <v>44</v>
      </c>
      <c r="K9977" s="1">
        <v>66.34</v>
      </c>
      <c r="L9977" s="1">
        <v>3699.99</v>
      </c>
      <c r="M9977" s="1">
        <v>1</v>
      </c>
      <c r="N9977" s="1">
        <v>9</v>
      </c>
      <c r="O9977" s="1" t="s">
        <v>3</v>
      </c>
      <c r="P9977" s="1" t="str">
        <f>IF(Table1[[#This Row],[Churn]]="Yes","Lost Customer","Active Customer")</f>
        <v>Active Customer</v>
      </c>
      <c r="Q9977" s="3">
        <f>IF(Table1[[#This Row],[Tenure]]&lt;=12,"0-1 Year",)</f>
        <v>0</v>
      </c>
      <c r="R9977" s="3" t="str">
        <f>IF(Table1[[#This Row],[MonthlyCharges]]&lt;35,"low",IF(Table1[[#This Row],[MonthlyCharges]]&lt;70,"Medium","High"))</f>
        <v>Medium</v>
      </c>
    </row>
    <row r="9978" spans="1:18" x14ac:dyDescent="0.35">
      <c r="A9978" s="1" t="s">
        <v>10011</v>
      </c>
      <c r="B9978" s="1" t="s">
        <v>7</v>
      </c>
      <c r="C9978" s="1">
        <v>74</v>
      </c>
      <c r="D9978" s="1" t="s">
        <v>4</v>
      </c>
      <c r="E9978" s="1" t="s">
        <v>3</v>
      </c>
      <c r="F9978" s="1" t="s">
        <v>4</v>
      </c>
      <c r="G9978" s="1">
        <v>20</v>
      </c>
      <c r="H9978" s="1" t="s">
        <v>14</v>
      </c>
      <c r="I9978" s="1" t="s">
        <v>11</v>
      </c>
      <c r="J9978" s="1" t="s">
        <v>44</v>
      </c>
      <c r="K9978" s="1">
        <v>28.31</v>
      </c>
      <c r="L9978" s="1">
        <v>548.49</v>
      </c>
      <c r="M9978" s="1">
        <v>1</v>
      </c>
      <c r="N9978" s="1">
        <v>10</v>
      </c>
      <c r="O9978" s="1" t="s">
        <v>3</v>
      </c>
      <c r="P9978" s="1" t="str">
        <f>IF(Table1[[#This Row],[Churn]]="Yes","Lost Customer","Active Customer")</f>
        <v>Active Customer</v>
      </c>
      <c r="Q9978" s="3">
        <f>IF(Table1[[#This Row],[Tenure]]&lt;=12,"0-1 Year",)</f>
        <v>0</v>
      </c>
      <c r="R9978" s="3" t="str">
        <f>IF(Table1[[#This Row],[MonthlyCharges]]&lt;35,"low",IF(Table1[[#This Row],[MonthlyCharges]]&lt;70,"Medium","High"))</f>
        <v>low</v>
      </c>
    </row>
    <row r="9979" spans="1:18" x14ac:dyDescent="0.35">
      <c r="A9979" s="1" t="s">
        <v>10012</v>
      </c>
      <c r="B9979" s="1" t="s">
        <v>7</v>
      </c>
      <c r="C9979" s="1">
        <v>64</v>
      </c>
      <c r="D9979" s="1" t="s">
        <v>4</v>
      </c>
      <c r="E9979" s="1" t="s">
        <v>3</v>
      </c>
      <c r="F9979" s="1" t="s">
        <v>3</v>
      </c>
      <c r="G9979" s="1">
        <v>31</v>
      </c>
      <c r="H9979" s="1" t="s">
        <v>16</v>
      </c>
      <c r="I9979" s="1" t="s">
        <v>11</v>
      </c>
      <c r="J9979" s="1" t="s">
        <v>34</v>
      </c>
      <c r="K9979" s="1">
        <v>89.27</v>
      </c>
      <c r="L9979" s="1">
        <v>2763.06</v>
      </c>
      <c r="M9979" s="1">
        <v>4</v>
      </c>
      <c r="N9979" s="1">
        <v>8</v>
      </c>
      <c r="O9979" s="1" t="s">
        <v>3</v>
      </c>
      <c r="P9979" s="1" t="str">
        <f>IF(Table1[[#This Row],[Churn]]="Yes","Lost Customer","Active Customer")</f>
        <v>Active Customer</v>
      </c>
      <c r="Q9979" s="3">
        <f>IF(Table1[[#This Row],[Tenure]]&lt;=12,"0-1 Year",)</f>
        <v>0</v>
      </c>
      <c r="R9979" s="3" t="str">
        <f>IF(Table1[[#This Row],[MonthlyCharges]]&lt;35,"low",IF(Table1[[#This Row],[MonthlyCharges]]&lt;70,"Medium","High"))</f>
        <v>High</v>
      </c>
    </row>
    <row r="9980" spans="1:18" x14ac:dyDescent="0.35">
      <c r="A9980" s="1" t="s">
        <v>10013</v>
      </c>
      <c r="B9980" s="1" t="s">
        <v>7</v>
      </c>
      <c r="C9980" s="1">
        <v>32</v>
      </c>
      <c r="D9980" s="1" t="s">
        <v>3</v>
      </c>
      <c r="E9980" s="1" t="s">
        <v>3</v>
      </c>
      <c r="F9980" s="1" t="s">
        <v>3</v>
      </c>
      <c r="G9980" s="1">
        <v>26</v>
      </c>
      <c r="H9980" s="1" t="s">
        <v>14</v>
      </c>
      <c r="I9980" s="1" t="s">
        <v>11</v>
      </c>
      <c r="J9980" s="1" t="s">
        <v>32</v>
      </c>
      <c r="K9980" s="1">
        <v>99.78</v>
      </c>
      <c r="L9980" s="1">
        <v>2605.48</v>
      </c>
      <c r="M9980" s="1">
        <v>2</v>
      </c>
      <c r="N9980" s="1">
        <v>3</v>
      </c>
      <c r="O9980" s="1" t="s">
        <v>3</v>
      </c>
      <c r="P9980" s="1" t="str">
        <f>IF(Table1[[#This Row],[Churn]]="Yes","Lost Customer","Active Customer")</f>
        <v>Active Customer</v>
      </c>
      <c r="Q9980" s="3">
        <f>IF(Table1[[#This Row],[Tenure]]&lt;=12,"0-1 Year",)</f>
        <v>0</v>
      </c>
      <c r="R9980" s="3" t="str">
        <f>IF(Table1[[#This Row],[MonthlyCharges]]&lt;35,"low",IF(Table1[[#This Row],[MonthlyCharges]]&lt;70,"Medium","High"))</f>
        <v>High</v>
      </c>
    </row>
    <row r="9981" spans="1:18" x14ac:dyDescent="0.35">
      <c r="A9981" s="1" t="s">
        <v>10014</v>
      </c>
      <c r="B9981" s="1" t="s">
        <v>7</v>
      </c>
      <c r="C9981" s="1">
        <v>29</v>
      </c>
      <c r="D9981" s="1" t="s">
        <v>3</v>
      </c>
      <c r="E9981" s="1" t="s">
        <v>3</v>
      </c>
      <c r="F9981" s="1" t="s">
        <v>3</v>
      </c>
      <c r="G9981" s="1">
        <v>47</v>
      </c>
      <c r="H9981" s="1" t="s">
        <v>14</v>
      </c>
      <c r="I9981" s="1" t="s">
        <v>11</v>
      </c>
      <c r="J9981" s="1" t="s">
        <v>44</v>
      </c>
      <c r="K9981" s="1">
        <v>98.96</v>
      </c>
      <c r="L9981" s="1">
        <v>4650.45</v>
      </c>
      <c r="M9981" s="1">
        <v>6</v>
      </c>
      <c r="N9981" s="1">
        <v>5</v>
      </c>
      <c r="O9981" s="1" t="s">
        <v>3</v>
      </c>
      <c r="P9981" s="1" t="str">
        <f>IF(Table1[[#This Row],[Churn]]="Yes","Lost Customer","Active Customer")</f>
        <v>Active Customer</v>
      </c>
      <c r="Q9981" s="3">
        <f>IF(Table1[[#This Row],[Tenure]]&lt;=12,"0-1 Year",)</f>
        <v>0</v>
      </c>
      <c r="R9981" s="3" t="str">
        <f>IF(Table1[[#This Row],[MonthlyCharges]]&lt;35,"low",IF(Table1[[#This Row],[MonthlyCharges]]&lt;70,"Medium","High"))</f>
        <v>High</v>
      </c>
    </row>
    <row r="9982" spans="1:18" x14ac:dyDescent="0.35">
      <c r="A9982" s="1" t="s">
        <v>10015</v>
      </c>
      <c r="B9982" s="1" t="s">
        <v>7</v>
      </c>
      <c r="C9982" s="1">
        <v>38</v>
      </c>
      <c r="D9982" s="1" t="s">
        <v>3</v>
      </c>
      <c r="E9982" s="1" t="s">
        <v>3</v>
      </c>
      <c r="F9982" s="1" t="s">
        <v>3</v>
      </c>
      <c r="G9982" s="1">
        <v>4</v>
      </c>
      <c r="H9982" s="1" t="s">
        <v>16</v>
      </c>
      <c r="I9982" s="1" t="s">
        <v>11</v>
      </c>
      <c r="J9982" s="1" t="s">
        <v>44</v>
      </c>
      <c r="K9982" s="1">
        <v>45.12</v>
      </c>
      <c r="L9982" s="1">
        <v>189.97</v>
      </c>
      <c r="M9982" s="1">
        <v>8</v>
      </c>
      <c r="N9982" s="1">
        <v>7</v>
      </c>
      <c r="O9982" s="1" t="s">
        <v>3</v>
      </c>
      <c r="P9982" s="1" t="str">
        <f>IF(Table1[[#This Row],[Churn]]="Yes","Lost Customer","Active Customer")</f>
        <v>Active Customer</v>
      </c>
      <c r="Q9982" s="3" t="str">
        <f>IF(Table1[[#This Row],[Tenure]]&lt;=12,"0-1 Year",)</f>
        <v>0-1 Year</v>
      </c>
      <c r="R9982" s="3" t="str">
        <f>IF(Table1[[#This Row],[MonthlyCharges]]&lt;35,"low",IF(Table1[[#This Row],[MonthlyCharges]]&lt;70,"Medium","High"))</f>
        <v>Medium</v>
      </c>
    </row>
    <row r="9983" spans="1:18" x14ac:dyDescent="0.35">
      <c r="A9983" s="1" t="s">
        <v>10016</v>
      </c>
      <c r="B9983" s="1" t="s">
        <v>8</v>
      </c>
      <c r="C9983" s="1">
        <v>74</v>
      </c>
      <c r="D9983" s="1" t="s">
        <v>3</v>
      </c>
      <c r="E9983" s="1" t="s">
        <v>4</v>
      </c>
      <c r="F9983" s="1" t="s">
        <v>3</v>
      </c>
      <c r="G9983" s="1">
        <v>25</v>
      </c>
      <c r="H9983" s="1" t="s">
        <v>16</v>
      </c>
      <c r="I9983" s="1" t="s">
        <v>11</v>
      </c>
      <c r="J9983" s="1" t="s">
        <v>40</v>
      </c>
      <c r="K9983" s="1">
        <v>48.64</v>
      </c>
      <c r="L9983" s="1">
        <v>1196.3499999999999</v>
      </c>
      <c r="M9983" s="1">
        <v>6</v>
      </c>
      <c r="N9983" s="1">
        <v>8</v>
      </c>
      <c r="O9983" s="1" t="s">
        <v>3</v>
      </c>
      <c r="P9983" s="1" t="str">
        <f>IF(Table1[[#This Row],[Churn]]="Yes","Lost Customer","Active Customer")</f>
        <v>Active Customer</v>
      </c>
      <c r="Q9983" s="3">
        <f>IF(Table1[[#This Row],[Tenure]]&lt;=12,"0-1 Year",)</f>
        <v>0</v>
      </c>
      <c r="R9983" s="3" t="str">
        <f>IF(Table1[[#This Row],[MonthlyCharges]]&lt;35,"low",IF(Table1[[#This Row],[MonthlyCharges]]&lt;70,"Medium","High"))</f>
        <v>Medium</v>
      </c>
    </row>
    <row r="9984" spans="1:18" x14ac:dyDescent="0.35">
      <c r="A9984" s="1" t="s">
        <v>10017</v>
      </c>
      <c r="B9984" s="1" t="s">
        <v>8</v>
      </c>
      <c r="C9984" s="1">
        <v>58</v>
      </c>
      <c r="D9984" s="1" t="s">
        <v>3</v>
      </c>
      <c r="E9984" s="1" t="s">
        <v>3</v>
      </c>
      <c r="F9984" s="1" t="s">
        <v>3</v>
      </c>
      <c r="G9984" s="1">
        <v>70</v>
      </c>
      <c r="H9984" s="1" t="s">
        <v>16</v>
      </c>
      <c r="I9984" s="1" t="s">
        <v>10</v>
      </c>
      <c r="J9984" s="1" t="s">
        <v>34</v>
      </c>
      <c r="K9984" s="1">
        <v>39.4</v>
      </c>
      <c r="L9984" s="1">
        <v>2753.31</v>
      </c>
      <c r="M9984" s="1">
        <v>4</v>
      </c>
      <c r="N9984" s="1">
        <v>3</v>
      </c>
      <c r="O9984" s="1" t="s">
        <v>3</v>
      </c>
      <c r="P9984" s="1" t="str">
        <f>IF(Table1[[#This Row],[Churn]]="Yes","Lost Customer","Active Customer")</f>
        <v>Active Customer</v>
      </c>
      <c r="Q9984" s="3">
        <f>IF(Table1[[#This Row],[Tenure]]&lt;=12,"0-1 Year",)</f>
        <v>0</v>
      </c>
      <c r="R9984" s="3" t="str">
        <f>IF(Table1[[#This Row],[MonthlyCharges]]&lt;35,"low",IF(Table1[[#This Row],[MonthlyCharges]]&lt;70,"Medium","High"))</f>
        <v>Medium</v>
      </c>
    </row>
    <row r="9985" spans="1:18" x14ac:dyDescent="0.35">
      <c r="A9985" s="1" t="s">
        <v>10018</v>
      </c>
      <c r="B9985" s="1" t="s">
        <v>8</v>
      </c>
      <c r="C9985" s="1">
        <v>39</v>
      </c>
      <c r="D9985" s="1" t="s">
        <v>3</v>
      </c>
      <c r="E9985" s="1" t="s">
        <v>3</v>
      </c>
      <c r="F9985" s="1" t="s">
        <v>3</v>
      </c>
      <c r="G9985" s="1">
        <v>45</v>
      </c>
      <c r="H9985" s="1" t="s">
        <v>15</v>
      </c>
      <c r="I9985" s="1" t="s">
        <v>11</v>
      </c>
      <c r="J9985" s="1" t="s">
        <v>40</v>
      </c>
      <c r="K9985" s="1">
        <v>81.13</v>
      </c>
      <c r="L9985" s="1">
        <v>3653.27</v>
      </c>
      <c r="M9985" s="1">
        <v>1</v>
      </c>
      <c r="N9985" s="1">
        <v>10</v>
      </c>
      <c r="O9985" s="1" t="s">
        <v>3</v>
      </c>
      <c r="P9985" s="1" t="str">
        <f>IF(Table1[[#This Row],[Churn]]="Yes","Lost Customer","Active Customer")</f>
        <v>Active Customer</v>
      </c>
      <c r="Q9985" s="3">
        <f>IF(Table1[[#This Row],[Tenure]]&lt;=12,"0-1 Year",)</f>
        <v>0</v>
      </c>
      <c r="R9985" s="3" t="str">
        <f>IF(Table1[[#This Row],[MonthlyCharges]]&lt;35,"low",IF(Table1[[#This Row],[MonthlyCharges]]&lt;70,"Medium","High"))</f>
        <v>High</v>
      </c>
    </row>
    <row r="9986" spans="1:18" x14ac:dyDescent="0.35">
      <c r="A9986" s="1" t="s">
        <v>10019</v>
      </c>
      <c r="B9986" s="1" t="s">
        <v>8</v>
      </c>
      <c r="C9986" s="1">
        <v>50</v>
      </c>
      <c r="D9986" s="1" t="s">
        <v>3</v>
      </c>
      <c r="E9986" s="1" t="s">
        <v>3</v>
      </c>
      <c r="F9986" s="1" t="s">
        <v>3</v>
      </c>
      <c r="G9986" s="1">
        <v>4</v>
      </c>
      <c r="H9986" s="1" t="s">
        <v>14</v>
      </c>
      <c r="I9986" s="1" t="s">
        <v>10</v>
      </c>
      <c r="J9986" s="1" t="s">
        <v>34</v>
      </c>
      <c r="K9986" s="1">
        <v>76.849999999999994</v>
      </c>
      <c r="L9986" s="1">
        <v>293.51</v>
      </c>
      <c r="M9986" s="1">
        <v>0</v>
      </c>
      <c r="N9986" s="1">
        <v>6</v>
      </c>
      <c r="O9986" s="1" t="s">
        <v>3</v>
      </c>
      <c r="P9986" s="1" t="str">
        <f>IF(Table1[[#This Row],[Churn]]="Yes","Lost Customer","Active Customer")</f>
        <v>Active Customer</v>
      </c>
      <c r="Q9986" s="3" t="str">
        <f>IF(Table1[[#This Row],[Tenure]]&lt;=12,"0-1 Year",)</f>
        <v>0-1 Year</v>
      </c>
      <c r="R9986" s="3" t="str">
        <f>IF(Table1[[#This Row],[MonthlyCharges]]&lt;35,"low",IF(Table1[[#This Row],[MonthlyCharges]]&lt;70,"Medium","High"))</f>
        <v>High</v>
      </c>
    </row>
    <row r="9987" spans="1:18" x14ac:dyDescent="0.35">
      <c r="A9987" s="1" t="s">
        <v>10020</v>
      </c>
      <c r="B9987" s="1" t="s">
        <v>7</v>
      </c>
      <c r="C9987" s="1">
        <v>26</v>
      </c>
      <c r="D9987" s="1" t="s">
        <v>3</v>
      </c>
      <c r="E9987" s="1" t="s">
        <v>4</v>
      </c>
      <c r="F9987" s="1" t="s">
        <v>4</v>
      </c>
      <c r="G9987" s="1">
        <v>44</v>
      </c>
      <c r="H9987" s="1" t="s">
        <v>16</v>
      </c>
      <c r="I9987" s="1" t="s">
        <v>10</v>
      </c>
      <c r="J9987" s="1" t="s">
        <v>40</v>
      </c>
      <c r="K9987" s="1">
        <v>60.42</v>
      </c>
      <c r="L9987" s="1">
        <v>2641.21</v>
      </c>
      <c r="M9987" s="1">
        <v>2</v>
      </c>
      <c r="N9987" s="1">
        <v>1</v>
      </c>
      <c r="O9987" s="1" t="s">
        <v>3</v>
      </c>
      <c r="P9987" s="1" t="str">
        <f>IF(Table1[[#This Row],[Churn]]="Yes","Lost Customer","Active Customer")</f>
        <v>Active Customer</v>
      </c>
      <c r="Q9987" s="3">
        <f>IF(Table1[[#This Row],[Tenure]]&lt;=12,"0-1 Year",)</f>
        <v>0</v>
      </c>
      <c r="R9987" s="3" t="str">
        <f>IF(Table1[[#This Row],[MonthlyCharges]]&lt;35,"low",IF(Table1[[#This Row],[MonthlyCharges]]&lt;70,"Medium","High"))</f>
        <v>Medium</v>
      </c>
    </row>
    <row r="9988" spans="1:18" x14ac:dyDescent="0.35">
      <c r="A9988" s="1" t="s">
        <v>10021</v>
      </c>
      <c r="B9988" s="1" t="s">
        <v>8</v>
      </c>
      <c r="C9988" s="1">
        <v>29</v>
      </c>
      <c r="D9988" s="1" t="s">
        <v>3</v>
      </c>
      <c r="E9988" s="1" t="s">
        <v>3</v>
      </c>
      <c r="F9988" s="1" t="s">
        <v>3</v>
      </c>
      <c r="G9988" s="1">
        <v>56</v>
      </c>
      <c r="H9988" s="1" t="s">
        <v>16</v>
      </c>
      <c r="I9988" s="1" t="s">
        <v>12</v>
      </c>
      <c r="J9988" s="1" t="s">
        <v>40</v>
      </c>
      <c r="K9988" s="1">
        <v>0</v>
      </c>
      <c r="L9988" s="1">
        <v>10.98</v>
      </c>
      <c r="M9988" s="1">
        <v>1</v>
      </c>
      <c r="N9988" s="1">
        <v>5</v>
      </c>
      <c r="O9988" s="1" t="s">
        <v>3</v>
      </c>
      <c r="P9988" s="1" t="str">
        <f>IF(Table1[[#This Row],[Churn]]="Yes","Lost Customer","Active Customer")</f>
        <v>Active Customer</v>
      </c>
      <c r="Q9988" s="3">
        <f>IF(Table1[[#This Row],[Tenure]]&lt;=12,"0-1 Year",)</f>
        <v>0</v>
      </c>
      <c r="R9988" s="3" t="str">
        <f>IF(Table1[[#This Row],[MonthlyCharges]]&lt;35,"low",IF(Table1[[#This Row],[MonthlyCharges]]&lt;70,"Medium","High"))</f>
        <v>low</v>
      </c>
    </row>
    <row r="9989" spans="1:18" x14ac:dyDescent="0.35">
      <c r="A9989" s="1" t="s">
        <v>10022</v>
      </c>
      <c r="B9989" s="1" t="s">
        <v>8</v>
      </c>
      <c r="C9989" s="1">
        <v>72</v>
      </c>
      <c r="D9989" s="1" t="s">
        <v>3</v>
      </c>
      <c r="E9989" s="1" t="s">
        <v>3</v>
      </c>
      <c r="F9989" s="1" t="s">
        <v>3</v>
      </c>
      <c r="G9989" s="1">
        <v>68</v>
      </c>
      <c r="H9989" s="1" t="s">
        <v>14</v>
      </c>
      <c r="I9989" s="1" t="s">
        <v>10</v>
      </c>
      <c r="J9989" s="1" t="s">
        <v>34</v>
      </c>
      <c r="K9989" s="1">
        <v>35.79</v>
      </c>
      <c r="L9989" s="1">
        <v>2425.8200000000002</v>
      </c>
      <c r="M9989" s="1">
        <v>0</v>
      </c>
      <c r="N9989" s="1">
        <v>5</v>
      </c>
      <c r="O9989" s="1" t="s">
        <v>3</v>
      </c>
      <c r="P9989" s="1" t="str">
        <f>IF(Table1[[#This Row],[Churn]]="Yes","Lost Customer","Active Customer")</f>
        <v>Active Customer</v>
      </c>
      <c r="Q9989" s="3">
        <f>IF(Table1[[#This Row],[Tenure]]&lt;=12,"0-1 Year",)</f>
        <v>0</v>
      </c>
      <c r="R9989" s="3" t="str">
        <f>IF(Table1[[#This Row],[MonthlyCharges]]&lt;35,"low",IF(Table1[[#This Row],[MonthlyCharges]]&lt;70,"Medium","High"))</f>
        <v>Medium</v>
      </c>
    </row>
    <row r="9990" spans="1:18" x14ac:dyDescent="0.35">
      <c r="A9990" s="1" t="s">
        <v>10023</v>
      </c>
      <c r="B9990" s="1" t="s">
        <v>7</v>
      </c>
      <c r="C9990" s="1">
        <v>33</v>
      </c>
      <c r="D9990" s="1" t="s">
        <v>3</v>
      </c>
      <c r="E9990" s="1" t="s">
        <v>3</v>
      </c>
      <c r="F9990" s="1" t="s">
        <v>3</v>
      </c>
      <c r="G9990" s="1">
        <v>9</v>
      </c>
      <c r="H9990" s="1" t="s">
        <v>14</v>
      </c>
      <c r="I9990" s="1" t="s">
        <v>10</v>
      </c>
      <c r="J9990" s="1" t="s">
        <v>32</v>
      </c>
      <c r="K9990" s="1">
        <v>61.76</v>
      </c>
      <c r="L9990" s="1">
        <v>545.52</v>
      </c>
      <c r="M9990" s="1">
        <v>0</v>
      </c>
      <c r="N9990" s="1">
        <v>1</v>
      </c>
      <c r="O9990" s="1" t="s">
        <v>4</v>
      </c>
      <c r="P9990" s="1" t="str">
        <f>IF(Table1[[#This Row],[Churn]]="Yes","Lost Customer","Active Customer")</f>
        <v>Lost Customer</v>
      </c>
      <c r="Q9990" s="3" t="str">
        <f>IF(Table1[[#This Row],[Tenure]]&lt;=12,"0-1 Year",)</f>
        <v>0-1 Year</v>
      </c>
      <c r="R9990" s="3" t="str">
        <f>IF(Table1[[#This Row],[MonthlyCharges]]&lt;35,"low",IF(Table1[[#This Row],[MonthlyCharges]]&lt;70,"Medium","High"))</f>
        <v>Medium</v>
      </c>
    </row>
    <row r="9991" spans="1:18" x14ac:dyDescent="0.35">
      <c r="A9991" s="1" t="s">
        <v>10024</v>
      </c>
      <c r="B9991" s="1" t="s">
        <v>7</v>
      </c>
      <c r="C9991" s="1">
        <v>59</v>
      </c>
      <c r="D9991" s="1" t="s">
        <v>3</v>
      </c>
      <c r="E9991" s="1" t="s">
        <v>3</v>
      </c>
      <c r="F9991" s="1" t="s">
        <v>3</v>
      </c>
      <c r="G9991" s="1">
        <v>44</v>
      </c>
      <c r="H9991" s="1" t="s">
        <v>15</v>
      </c>
      <c r="I9991" s="1" t="s">
        <v>11</v>
      </c>
      <c r="J9991" s="1" t="s">
        <v>44</v>
      </c>
      <c r="K9991" s="1">
        <v>115.78</v>
      </c>
      <c r="L9991" s="1">
        <v>5084.07</v>
      </c>
      <c r="M9991" s="1">
        <v>5</v>
      </c>
      <c r="N9991" s="1">
        <v>6</v>
      </c>
      <c r="O9991" s="1" t="s">
        <v>3</v>
      </c>
      <c r="P9991" s="1" t="str">
        <f>IF(Table1[[#This Row],[Churn]]="Yes","Lost Customer","Active Customer")</f>
        <v>Active Customer</v>
      </c>
      <c r="Q9991" s="3">
        <f>IF(Table1[[#This Row],[Tenure]]&lt;=12,"0-1 Year",)</f>
        <v>0</v>
      </c>
      <c r="R9991" s="3" t="str">
        <f>IF(Table1[[#This Row],[MonthlyCharges]]&lt;35,"low",IF(Table1[[#This Row],[MonthlyCharges]]&lt;70,"Medium","High"))</f>
        <v>High</v>
      </c>
    </row>
    <row r="9992" spans="1:18" x14ac:dyDescent="0.35">
      <c r="A9992" s="1" t="s">
        <v>10025</v>
      </c>
      <c r="B9992" s="1" t="s">
        <v>8</v>
      </c>
      <c r="C9992" s="1">
        <v>50</v>
      </c>
      <c r="D9992" s="1" t="s">
        <v>3</v>
      </c>
      <c r="E9992" s="1" t="s">
        <v>3</v>
      </c>
      <c r="F9992" s="1" t="s">
        <v>4</v>
      </c>
      <c r="G9992" s="1">
        <v>54</v>
      </c>
      <c r="H9992" s="1" t="s">
        <v>14</v>
      </c>
      <c r="I9992" s="1" t="s">
        <v>10</v>
      </c>
      <c r="J9992" s="1" t="s">
        <v>44</v>
      </c>
      <c r="K9992" s="1">
        <v>93.58</v>
      </c>
      <c r="L9992" s="1">
        <v>5063.17</v>
      </c>
      <c r="M9992" s="1">
        <v>6</v>
      </c>
      <c r="N9992" s="1">
        <v>6</v>
      </c>
      <c r="O9992" s="1" t="s">
        <v>3</v>
      </c>
      <c r="P9992" s="1" t="str">
        <f>IF(Table1[[#This Row],[Churn]]="Yes","Lost Customer","Active Customer")</f>
        <v>Active Customer</v>
      </c>
      <c r="Q9992" s="3">
        <f>IF(Table1[[#This Row],[Tenure]]&lt;=12,"0-1 Year",)</f>
        <v>0</v>
      </c>
      <c r="R9992" s="3" t="str">
        <f>IF(Table1[[#This Row],[MonthlyCharges]]&lt;35,"low",IF(Table1[[#This Row],[MonthlyCharges]]&lt;70,"Medium","High"))</f>
        <v>High</v>
      </c>
    </row>
    <row r="9993" spans="1:18" x14ac:dyDescent="0.35">
      <c r="A9993" s="1" t="s">
        <v>10026</v>
      </c>
      <c r="B9993" s="1" t="s">
        <v>8</v>
      </c>
      <c r="C9993" s="1">
        <v>39</v>
      </c>
      <c r="D9993" s="1" t="s">
        <v>3</v>
      </c>
      <c r="E9993" s="1" t="s">
        <v>3</v>
      </c>
      <c r="F9993" s="1" t="s">
        <v>4</v>
      </c>
      <c r="G9993" s="1">
        <v>33</v>
      </c>
      <c r="H9993" s="1" t="s">
        <v>16</v>
      </c>
      <c r="I9993" s="1" t="s">
        <v>10</v>
      </c>
      <c r="J9993" s="1" t="s">
        <v>32</v>
      </c>
      <c r="K9993" s="1">
        <v>88.28</v>
      </c>
      <c r="L9993" s="1">
        <v>2904.23</v>
      </c>
      <c r="M9993" s="1">
        <v>3</v>
      </c>
      <c r="N9993" s="1">
        <v>7</v>
      </c>
      <c r="O9993" s="1" t="s">
        <v>3</v>
      </c>
      <c r="P9993" s="1" t="str">
        <f>IF(Table1[[#This Row],[Churn]]="Yes","Lost Customer","Active Customer")</f>
        <v>Active Customer</v>
      </c>
      <c r="Q9993" s="3">
        <f>IF(Table1[[#This Row],[Tenure]]&lt;=12,"0-1 Year",)</f>
        <v>0</v>
      </c>
      <c r="R9993" s="3" t="str">
        <f>IF(Table1[[#This Row],[MonthlyCharges]]&lt;35,"low",IF(Table1[[#This Row],[MonthlyCharges]]&lt;70,"Medium","High"))</f>
        <v>High</v>
      </c>
    </row>
    <row r="9994" spans="1:18" x14ac:dyDescent="0.35">
      <c r="A9994" s="1" t="s">
        <v>10027</v>
      </c>
      <c r="B9994" s="1" t="s">
        <v>8</v>
      </c>
      <c r="C9994" s="1">
        <v>67</v>
      </c>
      <c r="D9994" s="1" t="s">
        <v>3</v>
      </c>
      <c r="E9994" s="1" t="s">
        <v>4</v>
      </c>
      <c r="F9994" s="1" t="s">
        <v>3</v>
      </c>
      <c r="G9994" s="1">
        <v>44</v>
      </c>
      <c r="H9994" s="1" t="s">
        <v>14</v>
      </c>
      <c r="I9994" s="1" t="s">
        <v>11</v>
      </c>
      <c r="J9994" s="1" t="s">
        <v>44</v>
      </c>
      <c r="K9994" s="1">
        <v>51.87</v>
      </c>
      <c r="L9994" s="1">
        <v>2288.9</v>
      </c>
      <c r="M9994" s="1">
        <v>6</v>
      </c>
      <c r="N9994" s="1">
        <v>5</v>
      </c>
      <c r="O9994" s="1" t="s">
        <v>3</v>
      </c>
      <c r="P9994" s="1" t="str">
        <f>IF(Table1[[#This Row],[Churn]]="Yes","Lost Customer","Active Customer")</f>
        <v>Active Customer</v>
      </c>
      <c r="Q9994" s="3">
        <f>IF(Table1[[#This Row],[Tenure]]&lt;=12,"0-1 Year",)</f>
        <v>0</v>
      </c>
      <c r="R9994" s="3" t="str">
        <f>IF(Table1[[#This Row],[MonthlyCharges]]&lt;35,"low",IF(Table1[[#This Row],[MonthlyCharges]]&lt;70,"Medium","High"))</f>
        <v>Medium</v>
      </c>
    </row>
    <row r="9995" spans="1:18" x14ac:dyDescent="0.35">
      <c r="A9995" s="1" t="s">
        <v>10028</v>
      </c>
      <c r="B9995" s="1" t="s">
        <v>7</v>
      </c>
      <c r="C9995" s="1">
        <v>67</v>
      </c>
      <c r="D9995" s="1" t="s">
        <v>3</v>
      </c>
      <c r="E9995" s="1" t="s">
        <v>3</v>
      </c>
      <c r="F9995" s="1" t="s">
        <v>4</v>
      </c>
      <c r="G9995" s="1">
        <v>43</v>
      </c>
      <c r="H9995" s="1" t="s">
        <v>16</v>
      </c>
      <c r="I9995" s="1" t="s">
        <v>11</v>
      </c>
      <c r="J9995" s="1" t="s">
        <v>40</v>
      </c>
      <c r="K9995" s="1">
        <v>104.39</v>
      </c>
      <c r="L9995" s="1">
        <v>4491.96</v>
      </c>
      <c r="M9995" s="1">
        <v>5</v>
      </c>
      <c r="N9995" s="1">
        <v>9</v>
      </c>
      <c r="O9995" s="1" t="s">
        <v>3</v>
      </c>
      <c r="P9995" s="1" t="str">
        <f>IF(Table1[[#This Row],[Churn]]="Yes","Lost Customer","Active Customer")</f>
        <v>Active Customer</v>
      </c>
      <c r="Q9995" s="3">
        <f>IF(Table1[[#This Row],[Tenure]]&lt;=12,"0-1 Year",)</f>
        <v>0</v>
      </c>
      <c r="R9995" s="3" t="str">
        <f>IF(Table1[[#This Row],[MonthlyCharges]]&lt;35,"low",IF(Table1[[#This Row],[MonthlyCharges]]&lt;70,"Medium","High"))</f>
        <v>High</v>
      </c>
    </row>
    <row r="9996" spans="1:18" x14ac:dyDescent="0.35">
      <c r="A9996" s="1" t="s">
        <v>10029</v>
      </c>
      <c r="B9996" s="1" t="s">
        <v>8</v>
      </c>
      <c r="C9996" s="1">
        <v>56</v>
      </c>
      <c r="D9996" s="1" t="s">
        <v>3</v>
      </c>
      <c r="E9996" s="1" t="s">
        <v>3</v>
      </c>
      <c r="F9996" s="1" t="s">
        <v>3</v>
      </c>
      <c r="G9996" s="1">
        <v>32</v>
      </c>
      <c r="H9996" s="1" t="s">
        <v>14</v>
      </c>
      <c r="I9996" s="1" t="s">
        <v>11</v>
      </c>
      <c r="J9996" s="1" t="s">
        <v>32</v>
      </c>
      <c r="K9996" s="1">
        <v>75.430000000000007</v>
      </c>
      <c r="L9996" s="1">
        <v>2427.5300000000002</v>
      </c>
      <c r="M9996" s="1">
        <v>5</v>
      </c>
      <c r="N9996" s="1">
        <v>2</v>
      </c>
      <c r="O9996" s="1" t="s">
        <v>3</v>
      </c>
      <c r="P9996" s="1" t="str">
        <f>IF(Table1[[#This Row],[Churn]]="Yes","Lost Customer","Active Customer")</f>
        <v>Active Customer</v>
      </c>
      <c r="Q9996" s="3">
        <f>IF(Table1[[#This Row],[Tenure]]&lt;=12,"0-1 Year",)</f>
        <v>0</v>
      </c>
      <c r="R9996" s="3" t="str">
        <f>IF(Table1[[#This Row],[MonthlyCharges]]&lt;35,"low",IF(Table1[[#This Row],[MonthlyCharges]]&lt;70,"Medium","High"))</f>
        <v>High</v>
      </c>
    </row>
    <row r="9997" spans="1:18" x14ac:dyDescent="0.35">
      <c r="A9997" s="1" t="s">
        <v>10030</v>
      </c>
      <c r="B9997" s="1" t="s">
        <v>8</v>
      </c>
      <c r="C9997" s="1">
        <v>32</v>
      </c>
      <c r="D9997" s="1" t="s">
        <v>3</v>
      </c>
      <c r="E9997" s="1" t="s">
        <v>3</v>
      </c>
      <c r="F9997" s="1" t="s">
        <v>3</v>
      </c>
      <c r="G9997" s="1">
        <v>17</v>
      </c>
      <c r="H9997" s="1" t="s">
        <v>14</v>
      </c>
      <c r="I9997" s="1" t="s">
        <v>10</v>
      </c>
      <c r="J9997" s="1" t="s">
        <v>44</v>
      </c>
      <c r="K9997" s="1">
        <v>29.29</v>
      </c>
      <c r="L9997" s="1">
        <v>513.49</v>
      </c>
      <c r="M9997" s="1">
        <v>3</v>
      </c>
      <c r="N9997" s="1">
        <v>5</v>
      </c>
      <c r="O9997" s="1" t="s">
        <v>4</v>
      </c>
      <c r="P9997" s="1" t="str">
        <f>IF(Table1[[#This Row],[Churn]]="Yes","Lost Customer","Active Customer")</f>
        <v>Lost Customer</v>
      </c>
      <c r="Q9997" s="3">
        <f>IF(Table1[[#This Row],[Tenure]]&lt;=12,"0-1 Year",)</f>
        <v>0</v>
      </c>
      <c r="R9997" s="3" t="str">
        <f>IF(Table1[[#This Row],[MonthlyCharges]]&lt;35,"low",IF(Table1[[#This Row],[MonthlyCharges]]&lt;70,"Medium","High"))</f>
        <v>low</v>
      </c>
    </row>
    <row r="9998" spans="1:18" x14ac:dyDescent="0.35">
      <c r="A9998" s="1" t="s">
        <v>10031</v>
      </c>
      <c r="B9998" s="1" t="s">
        <v>7</v>
      </c>
      <c r="C9998" s="1">
        <v>32</v>
      </c>
      <c r="D9998" s="1" t="s">
        <v>3</v>
      </c>
      <c r="E9998" s="1" t="s">
        <v>3</v>
      </c>
      <c r="F9998" s="1" t="s">
        <v>4</v>
      </c>
      <c r="G9998" s="1">
        <v>51</v>
      </c>
      <c r="H9998" s="1" t="s">
        <v>14</v>
      </c>
      <c r="I9998" s="1" t="s">
        <v>11</v>
      </c>
      <c r="J9998" s="1" t="s">
        <v>40</v>
      </c>
      <c r="K9998" s="1">
        <v>78.63</v>
      </c>
      <c r="L9998" s="1">
        <v>4007.26</v>
      </c>
      <c r="M9998" s="1">
        <v>6</v>
      </c>
      <c r="N9998" s="1">
        <v>6</v>
      </c>
      <c r="O9998" s="1" t="s">
        <v>3</v>
      </c>
      <c r="P9998" s="1" t="str">
        <f>IF(Table1[[#This Row],[Churn]]="Yes","Lost Customer","Active Customer")</f>
        <v>Active Customer</v>
      </c>
      <c r="Q9998" s="3">
        <f>IF(Table1[[#This Row],[Tenure]]&lt;=12,"0-1 Year",)</f>
        <v>0</v>
      </c>
      <c r="R9998" s="3" t="str">
        <f>IF(Table1[[#This Row],[MonthlyCharges]]&lt;35,"low",IF(Table1[[#This Row],[MonthlyCharges]]&lt;70,"Medium","High"))</f>
        <v>High</v>
      </c>
    </row>
    <row r="9999" spans="1:18" x14ac:dyDescent="0.35">
      <c r="A9999" s="1" t="s">
        <v>10032</v>
      </c>
      <c r="B9999" s="1" t="s">
        <v>8</v>
      </c>
      <c r="C9999" s="1">
        <v>37</v>
      </c>
      <c r="D9999" s="1" t="s">
        <v>3</v>
      </c>
      <c r="E9999" s="1" t="s">
        <v>3</v>
      </c>
      <c r="F9999" s="1" t="s">
        <v>4</v>
      </c>
      <c r="G9999" s="1">
        <v>68</v>
      </c>
      <c r="H9999" s="1" t="s">
        <v>14</v>
      </c>
      <c r="I9999" s="1" t="s">
        <v>10</v>
      </c>
      <c r="J9999" s="1" t="s">
        <v>34</v>
      </c>
      <c r="K9999" s="1">
        <v>85.66</v>
      </c>
      <c r="L9999" s="1">
        <v>5815.14</v>
      </c>
      <c r="M9999" s="1">
        <v>5</v>
      </c>
      <c r="N9999" s="1">
        <v>1</v>
      </c>
      <c r="O9999" s="1" t="s">
        <v>3</v>
      </c>
      <c r="P9999" s="1" t="str">
        <f>IF(Table1[[#This Row],[Churn]]="Yes","Lost Customer","Active Customer")</f>
        <v>Active Customer</v>
      </c>
      <c r="Q9999" s="3">
        <f>IF(Table1[[#This Row],[Tenure]]&lt;=12,"0-1 Year",)</f>
        <v>0</v>
      </c>
      <c r="R9999" s="3" t="str">
        <f>IF(Table1[[#This Row],[MonthlyCharges]]&lt;35,"low",IF(Table1[[#This Row],[MonthlyCharges]]&lt;70,"Medium","High"))</f>
        <v>High</v>
      </c>
    </row>
    <row r="10000" spans="1:18" x14ac:dyDescent="0.35">
      <c r="A10000" s="1" t="s">
        <v>10033</v>
      </c>
      <c r="B10000" s="1" t="s">
        <v>7</v>
      </c>
      <c r="C10000" s="1">
        <v>24</v>
      </c>
      <c r="D10000" s="1" t="s">
        <v>3</v>
      </c>
      <c r="E10000" s="1" t="s">
        <v>4</v>
      </c>
      <c r="F10000" s="1" t="s">
        <v>4</v>
      </c>
      <c r="G10000" s="1">
        <v>71</v>
      </c>
      <c r="H10000" s="1" t="s">
        <v>15</v>
      </c>
      <c r="I10000" s="1" t="s">
        <v>10</v>
      </c>
      <c r="J10000" s="1" t="s">
        <v>34</v>
      </c>
      <c r="K10000" s="1">
        <v>100.4</v>
      </c>
      <c r="L10000" s="1">
        <v>7123.42</v>
      </c>
      <c r="M10000" s="1">
        <v>6</v>
      </c>
      <c r="N10000" s="1">
        <v>4</v>
      </c>
      <c r="O10000" s="1" t="s">
        <v>4</v>
      </c>
      <c r="P10000" s="1" t="str">
        <f>IF(Table1[[#This Row],[Churn]]="Yes","Lost Customer","Active Customer")</f>
        <v>Lost Customer</v>
      </c>
      <c r="Q10000" s="3">
        <f>IF(Table1[[#This Row],[Tenure]]&lt;=12,"0-1 Year",)</f>
        <v>0</v>
      </c>
      <c r="R10000" s="3" t="str">
        <f>IF(Table1[[#This Row],[MonthlyCharges]]&lt;35,"low",IF(Table1[[#This Row],[MonthlyCharges]]&lt;70,"Medium","High"))</f>
        <v>High</v>
      </c>
    </row>
    <row r="10001" spans="1:18" x14ac:dyDescent="0.35">
      <c r="A10001" s="1" t="s">
        <v>10034</v>
      </c>
      <c r="B10001" s="1" t="s">
        <v>7</v>
      </c>
      <c r="C10001" s="1">
        <v>57</v>
      </c>
      <c r="D10001" s="1" t="s">
        <v>3</v>
      </c>
      <c r="E10001" s="1" t="s">
        <v>4</v>
      </c>
      <c r="F10001" s="1" t="s">
        <v>4</v>
      </c>
      <c r="G10001" s="1">
        <v>61</v>
      </c>
      <c r="H10001" s="1" t="s">
        <v>15</v>
      </c>
      <c r="I10001" s="1" t="s">
        <v>11</v>
      </c>
      <c r="J10001" s="1" t="s">
        <v>44</v>
      </c>
      <c r="K10001" s="1">
        <v>27.47</v>
      </c>
      <c r="L10001" s="1">
        <v>1667.45</v>
      </c>
      <c r="M10001" s="1">
        <v>2</v>
      </c>
      <c r="N10001" s="1">
        <v>1</v>
      </c>
      <c r="O10001" s="1" t="s">
        <v>3</v>
      </c>
      <c r="P10001" s="1" t="str">
        <f>IF(Table1[[#This Row],[Churn]]="Yes","Lost Customer","Active Customer")</f>
        <v>Active Customer</v>
      </c>
      <c r="Q10001" s="3">
        <f>IF(Table1[[#This Row],[Tenure]]&lt;=12,"0-1 Year",)</f>
        <v>0</v>
      </c>
      <c r="R10001" s="3" t="str">
        <f>IF(Table1[[#This Row],[MonthlyCharges]]&lt;35,"low",IF(Table1[[#This Row],[MonthlyCharges]]&lt;70,"Medium","High"))</f>
        <v>low</v>
      </c>
    </row>
  </sheetData>
  <conditionalFormatting sqref="A1">
    <cfRule type="duplicateValues" dxfId="0" priority="1"/>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32DCA-B2A3-4B8E-B588-F664887A5DE2}">
  <dimension ref="A1:O10001"/>
  <sheetViews>
    <sheetView workbookViewId="0">
      <selection activeCell="D1" sqref="D1"/>
    </sheetView>
  </sheetViews>
  <sheetFormatPr defaultRowHeight="14.5" x14ac:dyDescent="0.35"/>
  <cols>
    <col min="1" max="1" width="11.1796875" bestFit="1" customWidth="1"/>
    <col min="4" max="4" width="12.7265625" bestFit="1" customWidth="1"/>
    <col min="6" max="6" width="11.7265625" bestFit="1" customWidth="1"/>
    <col min="8" max="8" width="15.81640625" bestFit="1" customWidth="1"/>
    <col min="9" max="9" width="14.54296875" bestFit="1" customWidth="1"/>
    <col min="10" max="10" width="15.7265625" bestFit="1" customWidth="1"/>
    <col min="11" max="11" width="15.26953125" bestFit="1" customWidth="1"/>
    <col min="12" max="12" width="12.26953125" bestFit="1" customWidth="1"/>
    <col min="13" max="13" width="14" bestFit="1" customWidth="1"/>
    <col min="14" max="14" width="16" bestFit="1" customWidth="1"/>
  </cols>
  <sheetData>
    <row r="1" spans="1:15" x14ac:dyDescent="0.35">
      <c r="A1" t="s">
        <v>17</v>
      </c>
      <c r="B1" t="s">
        <v>6</v>
      </c>
      <c r="C1" t="s">
        <v>18</v>
      </c>
      <c r="D1" t="s">
        <v>19</v>
      </c>
      <c r="E1" t="s">
        <v>20</v>
      </c>
      <c r="F1" t="s">
        <v>21</v>
      </c>
      <c r="G1" t="s">
        <v>22</v>
      </c>
      <c r="H1" t="s">
        <v>13</v>
      </c>
      <c r="I1" t="s">
        <v>9</v>
      </c>
      <c r="J1" t="s">
        <v>23</v>
      </c>
      <c r="K1" t="s">
        <v>24</v>
      </c>
      <c r="L1" t="s">
        <v>25</v>
      </c>
      <c r="M1" t="s">
        <v>26</v>
      </c>
      <c r="N1" t="s">
        <v>27</v>
      </c>
      <c r="O1" t="s">
        <v>1</v>
      </c>
    </row>
    <row r="2" spans="1:15" x14ac:dyDescent="0.35">
      <c r="A2" t="s">
        <v>37</v>
      </c>
      <c r="B2" t="s">
        <v>8</v>
      </c>
      <c r="C2">
        <v>75</v>
      </c>
      <c r="D2" t="s">
        <v>4</v>
      </c>
      <c r="E2" t="s">
        <v>4</v>
      </c>
      <c r="F2" t="s">
        <v>3</v>
      </c>
      <c r="G2">
        <v>52</v>
      </c>
      <c r="H2" t="s">
        <v>14</v>
      </c>
      <c r="I2" t="s">
        <v>12</v>
      </c>
      <c r="J2" t="s">
        <v>32</v>
      </c>
      <c r="K2">
        <v>0</v>
      </c>
      <c r="L2">
        <v>8.9600000000000009</v>
      </c>
      <c r="M2">
        <v>0</v>
      </c>
      <c r="N2">
        <v>3</v>
      </c>
      <c r="O2" t="s">
        <v>3</v>
      </c>
    </row>
    <row r="3" spans="1:15" x14ac:dyDescent="0.35">
      <c r="A3" t="s">
        <v>41</v>
      </c>
      <c r="B3" t="s">
        <v>7</v>
      </c>
      <c r="C3">
        <v>48</v>
      </c>
      <c r="D3" t="s">
        <v>3</v>
      </c>
      <c r="E3" t="s">
        <v>3</v>
      </c>
      <c r="F3" t="s">
        <v>4</v>
      </c>
      <c r="G3">
        <v>25</v>
      </c>
      <c r="H3" t="s">
        <v>16</v>
      </c>
      <c r="I3" t="s">
        <v>12</v>
      </c>
      <c r="J3" t="s">
        <v>40</v>
      </c>
      <c r="K3">
        <v>0</v>
      </c>
      <c r="L3">
        <v>-15.6</v>
      </c>
      <c r="M3">
        <v>7</v>
      </c>
      <c r="N3">
        <v>3</v>
      </c>
      <c r="O3" t="s">
        <v>4</v>
      </c>
    </row>
    <row r="4" spans="1:15" x14ac:dyDescent="0.35">
      <c r="A4" t="s">
        <v>52</v>
      </c>
      <c r="B4" t="s">
        <v>8</v>
      </c>
      <c r="C4">
        <v>37</v>
      </c>
      <c r="D4" t="s">
        <v>3</v>
      </c>
      <c r="E4" t="s">
        <v>4</v>
      </c>
      <c r="F4" t="s">
        <v>4</v>
      </c>
      <c r="G4">
        <v>62</v>
      </c>
      <c r="H4" t="s">
        <v>16</v>
      </c>
      <c r="I4" t="s">
        <v>12</v>
      </c>
      <c r="J4" t="s">
        <v>40</v>
      </c>
      <c r="K4">
        <v>0</v>
      </c>
      <c r="L4">
        <v>9.24</v>
      </c>
      <c r="M4">
        <v>3</v>
      </c>
      <c r="N4">
        <v>1</v>
      </c>
      <c r="O4" t="s">
        <v>3</v>
      </c>
    </row>
    <row r="5" spans="1:15" x14ac:dyDescent="0.35">
      <c r="A5" t="s">
        <v>56</v>
      </c>
      <c r="B5" t="s">
        <v>7</v>
      </c>
      <c r="C5">
        <v>47</v>
      </c>
      <c r="D5" t="s">
        <v>3</v>
      </c>
      <c r="E5" t="s">
        <v>3</v>
      </c>
      <c r="F5" t="s">
        <v>3</v>
      </c>
      <c r="G5">
        <v>15</v>
      </c>
      <c r="H5" t="s">
        <v>16</v>
      </c>
      <c r="I5" t="s">
        <v>12</v>
      </c>
      <c r="J5" t="s">
        <v>32</v>
      </c>
      <c r="K5">
        <v>0</v>
      </c>
      <c r="L5">
        <v>-6.4</v>
      </c>
      <c r="M5">
        <v>0</v>
      </c>
      <c r="N5">
        <v>3</v>
      </c>
      <c r="O5" t="s">
        <v>3</v>
      </c>
    </row>
    <row r="6" spans="1:15" x14ac:dyDescent="0.35">
      <c r="A6" t="s">
        <v>63</v>
      </c>
      <c r="B6" t="s">
        <v>7</v>
      </c>
      <c r="C6">
        <v>58</v>
      </c>
      <c r="D6" t="s">
        <v>3</v>
      </c>
      <c r="E6" t="s">
        <v>3</v>
      </c>
      <c r="F6" t="s">
        <v>3</v>
      </c>
      <c r="G6">
        <v>53</v>
      </c>
      <c r="H6" t="s">
        <v>14</v>
      </c>
      <c r="I6" t="s">
        <v>12</v>
      </c>
      <c r="J6" t="s">
        <v>32</v>
      </c>
      <c r="K6">
        <v>0</v>
      </c>
      <c r="L6">
        <v>-15.32</v>
      </c>
      <c r="M6">
        <v>8</v>
      </c>
      <c r="N6">
        <v>1</v>
      </c>
      <c r="O6" t="s">
        <v>4</v>
      </c>
    </row>
    <row r="7" spans="1:15" x14ac:dyDescent="0.35">
      <c r="A7" t="s">
        <v>70</v>
      </c>
      <c r="B7" t="s">
        <v>8</v>
      </c>
      <c r="C7">
        <v>35</v>
      </c>
      <c r="D7" t="s">
        <v>3</v>
      </c>
      <c r="E7" t="s">
        <v>4</v>
      </c>
      <c r="F7" t="s">
        <v>3</v>
      </c>
      <c r="G7">
        <v>23</v>
      </c>
      <c r="H7" t="s">
        <v>16</v>
      </c>
      <c r="I7" t="s">
        <v>12</v>
      </c>
      <c r="J7" t="s">
        <v>32</v>
      </c>
      <c r="K7">
        <v>0</v>
      </c>
      <c r="L7">
        <v>11.89</v>
      </c>
      <c r="M7">
        <v>5</v>
      </c>
      <c r="N7">
        <v>9</v>
      </c>
      <c r="O7" t="s">
        <v>3</v>
      </c>
    </row>
    <row r="8" spans="1:15" x14ac:dyDescent="0.35">
      <c r="A8" t="s">
        <v>73</v>
      </c>
      <c r="B8" t="s">
        <v>7</v>
      </c>
      <c r="C8">
        <v>52</v>
      </c>
      <c r="D8" t="s">
        <v>3</v>
      </c>
      <c r="E8" t="s">
        <v>4</v>
      </c>
      <c r="F8" t="s">
        <v>3</v>
      </c>
      <c r="G8">
        <v>50</v>
      </c>
      <c r="H8" t="s">
        <v>15</v>
      </c>
      <c r="I8" t="s">
        <v>12</v>
      </c>
      <c r="J8" t="s">
        <v>40</v>
      </c>
      <c r="K8">
        <v>0</v>
      </c>
      <c r="L8">
        <v>-15.22</v>
      </c>
      <c r="M8">
        <v>6</v>
      </c>
      <c r="N8">
        <v>10</v>
      </c>
      <c r="O8" t="s">
        <v>3</v>
      </c>
    </row>
    <row r="9" spans="1:15" x14ac:dyDescent="0.35">
      <c r="A9" t="s">
        <v>84</v>
      </c>
      <c r="B9" t="s">
        <v>8</v>
      </c>
      <c r="C9">
        <v>40</v>
      </c>
      <c r="D9" t="s">
        <v>3</v>
      </c>
      <c r="E9" t="s">
        <v>3</v>
      </c>
      <c r="F9" t="s">
        <v>3</v>
      </c>
      <c r="G9">
        <v>23</v>
      </c>
      <c r="H9" t="s">
        <v>14</v>
      </c>
      <c r="I9" t="s">
        <v>12</v>
      </c>
      <c r="J9" t="s">
        <v>34</v>
      </c>
      <c r="K9">
        <v>0</v>
      </c>
      <c r="L9">
        <v>19.670000000000002</v>
      </c>
      <c r="M9">
        <v>7</v>
      </c>
      <c r="N9">
        <v>10</v>
      </c>
      <c r="O9" t="s">
        <v>3</v>
      </c>
    </row>
    <row r="10" spans="1:15" x14ac:dyDescent="0.35">
      <c r="A10" t="s">
        <v>86</v>
      </c>
      <c r="B10" t="s">
        <v>8</v>
      </c>
      <c r="C10">
        <v>52</v>
      </c>
      <c r="D10" t="s">
        <v>3</v>
      </c>
      <c r="E10" t="s">
        <v>4</v>
      </c>
      <c r="F10" t="s">
        <v>4</v>
      </c>
      <c r="G10">
        <v>7</v>
      </c>
      <c r="H10" t="s">
        <v>15</v>
      </c>
      <c r="I10" t="s">
        <v>12</v>
      </c>
      <c r="J10" t="s">
        <v>34</v>
      </c>
      <c r="K10">
        <v>0</v>
      </c>
      <c r="L10">
        <v>4.79</v>
      </c>
      <c r="M10">
        <v>1</v>
      </c>
      <c r="N10">
        <v>3</v>
      </c>
      <c r="O10" t="s">
        <v>3</v>
      </c>
    </row>
    <row r="11" spans="1:15" x14ac:dyDescent="0.35">
      <c r="A11" t="s">
        <v>89</v>
      </c>
      <c r="B11" t="s">
        <v>8</v>
      </c>
      <c r="C11">
        <v>53</v>
      </c>
      <c r="D11" t="s">
        <v>3</v>
      </c>
      <c r="E11" t="s">
        <v>3</v>
      </c>
      <c r="F11" t="s">
        <v>3</v>
      </c>
      <c r="G11">
        <v>7</v>
      </c>
      <c r="H11" t="s">
        <v>15</v>
      </c>
      <c r="I11" t="s">
        <v>12</v>
      </c>
      <c r="J11" t="s">
        <v>34</v>
      </c>
      <c r="K11">
        <v>0</v>
      </c>
      <c r="L11">
        <v>13.03</v>
      </c>
      <c r="M11">
        <v>7</v>
      </c>
      <c r="N11">
        <v>8</v>
      </c>
      <c r="O11" t="s">
        <v>3</v>
      </c>
    </row>
    <row r="12" spans="1:15" x14ac:dyDescent="0.35">
      <c r="A12" t="s">
        <v>92</v>
      </c>
      <c r="B12" t="s">
        <v>8</v>
      </c>
      <c r="C12">
        <v>23</v>
      </c>
      <c r="D12" t="s">
        <v>3</v>
      </c>
      <c r="E12" t="s">
        <v>3</v>
      </c>
      <c r="F12" t="s">
        <v>3</v>
      </c>
      <c r="G12">
        <v>10</v>
      </c>
      <c r="H12" t="s">
        <v>16</v>
      </c>
      <c r="I12" t="s">
        <v>12</v>
      </c>
      <c r="J12" t="s">
        <v>34</v>
      </c>
      <c r="K12">
        <v>0</v>
      </c>
      <c r="L12">
        <v>-6.79</v>
      </c>
      <c r="M12">
        <v>5</v>
      </c>
      <c r="N12">
        <v>7</v>
      </c>
      <c r="O12" t="s">
        <v>3</v>
      </c>
    </row>
    <row r="13" spans="1:15" x14ac:dyDescent="0.35">
      <c r="A13" t="s">
        <v>103</v>
      </c>
      <c r="B13" t="s">
        <v>8</v>
      </c>
      <c r="C13">
        <v>74</v>
      </c>
      <c r="D13" t="s">
        <v>4</v>
      </c>
      <c r="E13" t="s">
        <v>4</v>
      </c>
      <c r="F13" t="s">
        <v>4</v>
      </c>
      <c r="G13">
        <v>30</v>
      </c>
      <c r="H13" t="s">
        <v>14</v>
      </c>
      <c r="I13" t="s">
        <v>12</v>
      </c>
      <c r="J13" t="s">
        <v>40</v>
      </c>
      <c r="K13">
        <v>0</v>
      </c>
      <c r="L13">
        <v>0.62</v>
      </c>
      <c r="M13">
        <v>5</v>
      </c>
      <c r="N13">
        <v>3</v>
      </c>
      <c r="O13" t="s">
        <v>3</v>
      </c>
    </row>
    <row r="14" spans="1:15" x14ac:dyDescent="0.35">
      <c r="A14" t="s">
        <v>134</v>
      </c>
      <c r="B14" t="s">
        <v>8</v>
      </c>
      <c r="C14">
        <v>18</v>
      </c>
      <c r="D14" t="s">
        <v>3</v>
      </c>
      <c r="E14" t="s">
        <v>3</v>
      </c>
      <c r="F14" t="s">
        <v>3</v>
      </c>
      <c r="G14">
        <v>55</v>
      </c>
      <c r="H14" t="s">
        <v>16</v>
      </c>
      <c r="I14" t="s">
        <v>12</v>
      </c>
      <c r="J14" t="s">
        <v>40</v>
      </c>
      <c r="K14">
        <v>0</v>
      </c>
      <c r="L14">
        <v>9.6</v>
      </c>
      <c r="M14">
        <v>4</v>
      </c>
      <c r="N14">
        <v>6</v>
      </c>
      <c r="O14" t="s">
        <v>3</v>
      </c>
    </row>
    <row r="15" spans="1:15" x14ac:dyDescent="0.35">
      <c r="A15" t="s">
        <v>138</v>
      </c>
      <c r="B15" t="s">
        <v>8</v>
      </c>
      <c r="C15">
        <v>72</v>
      </c>
      <c r="D15" t="s">
        <v>4</v>
      </c>
      <c r="E15" t="s">
        <v>4</v>
      </c>
      <c r="F15" t="s">
        <v>3</v>
      </c>
      <c r="G15">
        <v>53</v>
      </c>
      <c r="H15" t="s">
        <v>14</v>
      </c>
      <c r="I15" t="s">
        <v>12</v>
      </c>
      <c r="J15" t="s">
        <v>34</v>
      </c>
      <c r="K15">
        <v>0</v>
      </c>
      <c r="L15">
        <v>15.4</v>
      </c>
      <c r="M15">
        <v>8</v>
      </c>
      <c r="N15">
        <v>9</v>
      </c>
      <c r="O15" t="s">
        <v>3</v>
      </c>
    </row>
    <row r="16" spans="1:15" x14ac:dyDescent="0.35">
      <c r="A16" t="s">
        <v>146</v>
      </c>
      <c r="B16" t="s">
        <v>8</v>
      </c>
      <c r="C16">
        <v>72</v>
      </c>
      <c r="D16" t="s">
        <v>3</v>
      </c>
      <c r="E16" t="s">
        <v>4</v>
      </c>
      <c r="F16" t="s">
        <v>3</v>
      </c>
      <c r="G16">
        <v>39</v>
      </c>
      <c r="H16" t="s">
        <v>15</v>
      </c>
      <c r="I16" t="s">
        <v>12</v>
      </c>
      <c r="J16" t="s">
        <v>34</v>
      </c>
      <c r="K16">
        <v>0</v>
      </c>
      <c r="L16">
        <v>11.3</v>
      </c>
      <c r="M16">
        <v>5</v>
      </c>
      <c r="N16">
        <v>6</v>
      </c>
      <c r="O16" t="s">
        <v>3</v>
      </c>
    </row>
    <row r="17" spans="1:15" x14ac:dyDescent="0.35">
      <c r="A17" t="s">
        <v>151</v>
      </c>
      <c r="B17" t="s">
        <v>8</v>
      </c>
      <c r="C17">
        <v>29</v>
      </c>
      <c r="D17" t="s">
        <v>3</v>
      </c>
      <c r="E17" t="s">
        <v>4</v>
      </c>
      <c r="F17" t="s">
        <v>4</v>
      </c>
      <c r="G17">
        <v>60</v>
      </c>
      <c r="H17" t="s">
        <v>14</v>
      </c>
      <c r="I17" t="s">
        <v>12</v>
      </c>
      <c r="J17" t="s">
        <v>44</v>
      </c>
      <c r="K17">
        <v>0</v>
      </c>
      <c r="L17">
        <v>-14.62</v>
      </c>
      <c r="M17">
        <v>4</v>
      </c>
      <c r="N17">
        <v>10</v>
      </c>
      <c r="O17" t="s">
        <v>3</v>
      </c>
    </row>
    <row r="18" spans="1:15" x14ac:dyDescent="0.35">
      <c r="A18" t="s">
        <v>162</v>
      </c>
      <c r="B18" t="s">
        <v>7</v>
      </c>
      <c r="C18">
        <v>45</v>
      </c>
      <c r="D18" t="s">
        <v>3</v>
      </c>
      <c r="E18" t="s">
        <v>3</v>
      </c>
      <c r="F18" t="s">
        <v>3</v>
      </c>
      <c r="G18">
        <v>27</v>
      </c>
      <c r="H18" t="s">
        <v>14</v>
      </c>
      <c r="I18" t="s">
        <v>12</v>
      </c>
      <c r="J18" t="s">
        <v>44</v>
      </c>
      <c r="K18">
        <v>0</v>
      </c>
      <c r="L18">
        <v>-13.43</v>
      </c>
      <c r="M18">
        <v>0</v>
      </c>
      <c r="N18">
        <v>3</v>
      </c>
      <c r="O18" t="s">
        <v>3</v>
      </c>
    </row>
    <row r="19" spans="1:15" x14ac:dyDescent="0.35">
      <c r="A19" t="s">
        <v>177</v>
      </c>
      <c r="B19" t="s">
        <v>7</v>
      </c>
      <c r="C19">
        <v>42</v>
      </c>
      <c r="D19" t="s">
        <v>3</v>
      </c>
      <c r="E19" t="s">
        <v>3</v>
      </c>
      <c r="F19" t="s">
        <v>4</v>
      </c>
      <c r="G19">
        <v>69</v>
      </c>
      <c r="H19" t="s">
        <v>14</v>
      </c>
      <c r="I19" t="s">
        <v>12</v>
      </c>
      <c r="J19" t="s">
        <v>40</v>
      </c>
      <c r="K19">
        <v>0</v>
      </c>
      <c r="L19">
        <v>-14.44</v>
      </c>
      <c r="M19">
        <v>7</v>
      </c>
      <c r="N19">
        <v>3</v>
      </c>
      <c r="O19" t="s">
        <v>4</v>
      </c>
    </row>
    <row r="20" spans="1:15" x14ac:dyDescent="0.35">
      <c r="A20" t="s">
        <v>197</v>
      </c>
      <c r="B20" t="s">
        <v>8</v>
      </c>
      <c r="C20">
        <v>38</v>
      </c>
      <c r="D20" t="s">
        <v>3</v>
      </c>
      <c r="E20" t="s">
        <v>3</v>
      </c>
      <c r="F20" t="s">
        <v>4</v>
      </c>
      <c r="G20">
        <v>8</v>
      </c>
      <c r="H20" t="s">
        <v>15</v>
      </c>
      <c r="I20" t="s">
        <v>12</v>
      </c>
      <c r="J20" t="s">
        <v>40</v>
      </c>
      <c r="K20">
        <v>0</v>
      </c>
      <c r="L20">
        <v>-18.27</v>
      </c>
      <c r="M20">
        <v>7</v>
      </c>
      <c r="N20">
        <v>7</v>
      </c>
      <c r="O20" t="s">
        <v>3</v>
      </c>
    </row>
    <row r="21" spans="1:15" x14ac:dyDescent="0.35">
      <c r="A21" t="s">
        <v>205</v>
      </c>
      <c r="B21" t="s">
        <v>7</v>
      </c>
      <c r="C21">
        <v>18</v>
      </c>
      <c r="D21" t="s">
        <v>3</v>
      </c>
      <c r="E21" t="s">
        <v>3</v>
      </c>
      <c r="F21" t="s">
        <v>3</v>
      </c>
      <c r="G21">
        <v>44</v>
      </c>
      <c r="H21" t="s">
        <v>15</v>
      </c>
      <c r="I21" t="s">
        <v>12</v>
      </c>
      <c r="J21" t="s">
        <v>44</v>
      </c>
      <c r="K21">
        <v>0</v>
      </c>
      <c r="L21">
        <v>17.29</v>
      </c>
      <c r="M21">
        <v>0</v>
      </c>
      <c r="N21">
        <v>10</v>
      </c>
      <c r="O21" t="s">
        <v>3</v>
      </c>
    </row>
    <row r="22" spans="1:15" x14ac:dyDescent="0.35">
      <c r="A22" t="s">
        <v>224</v>
      </c>
      <c r="B22" t="s">
        <v>7</v>
      </c>
      <c r="C22">
        <v>57</v>
      </c>
      <c r="D22" t="s">
        <v>3</v>
      </c>
      <c r="E22" t="s">
        <v>4</v>
      </c>
      <c r="F22" t="s">
        <v>3</v>
      </c>
      <c r="G22">
        <v>12</v>
      </c>
      <c r="H22" t="s">
        <v>14</v>
      </c>
      <c r="I22" t="s">
        <v>12</v>
      </c>
      <c r="J22" t="s">
        <v>32</v>
      </c>
      <c r="K22">
        <v>0</v>
      </c>
      <c r="L22">
        <v>-15.54</v>
      </c>
      <c r="M22">
        <v>2</v>
      </c>
      <c r="N22">
        <v>1</v>
      </c>
      <c r="O22" t="s">
        <v>4</v>
      </c>
    </row>
    <row r="23" spans="1:15" x14ac:dyDescent="0.35">
      <c r="A23" t="s">
        <v>232</v>
      </c>
      <c r="B23" t="s">
        <v>7</v>
      </c>
      <c r="C23">
        <v>70</v>
      </c>
      <c r="D23" t="s">
        <v>3</v>
      </c>
      <c r="E23" t="s">
        <v>3</v>
      </c>
      <c r="F23" t="s">
        <v>3</v>
      </c>
      <c r="G23">
        <v>65</v>
      </c>
      <c r="H23" t="s">
        <v>16</v>
      </c>
      <c r="I23" t="s">
        <v>12</v>
      </c>
      <c r="J23" t="s">
        <v>40</v>
      </c>
      <c r="K23">
        <v>0</v>
      </c>
      <c r="L23">
        <v>0.88</v>
      </c>
      <c r="M23">
        <v>4</v>
      </c>
      <c r="N23">
        <v>1</v>
      </c>
      <c r="O23" t="s">
        <v>3</v>
      </c>
    </row>
    <row r="24" spans="1:15" x14ac:dyDescent="0.35">
      <c r="A24" t="s">
        <v>234</v>
      </c>
      <c r="B24" t="s">
        <v>8</v>
      </c>
      <c r="C24">
        <v>31</v>
      </c>
      <c r="D24" t="s">
        <v>3</v>
      </c>
      <c r="E24" t="s">
        <v>4</v>
      </c>
      <c r="F24" t="s">
        <v>4</v>
      </c>
      <c r="G24">
        <v>38</v>
      </c>
      <c r="H24" t="s">
        <v>14</v>
      </c>
      <c r="I24" t="s">
        <v>12</v>
      </c>
      <c r="J24" t="s">
        <v>32</v>
      </c>
      <c r="K24">
        <v>0</v>
      </c>
      <c r="L24">
        <v>6.39</v>
      </c>
      <c r="M24">
        <v>3</v>
      </c>
      <c r="N24">
        <v>9</v>
      </c>
      <c r="O24" t="s">
        <v>3</v>
      </c>
    </row>
    <row r="25" spans="1:15" x14ac:dyDescent="0.35">
      <c r="A25" t="s">
        <v>245</v>
      </c>
      <c r="B25" t="s">
        <v>7</v>
      </c>
      <c r="C25">
        <v>57</v>
      </c>
      <c r="D25" t="s">
        <v>3</v>
      </c>
      <c r="E25" t="s">
        <v>3</v>
      </c>
      <c r="F25" t="s">
        <v>3</v>
      </c>
      <c r="G25">
        <v>49</v>
      </c>
      <c r="H25" t="s">
        <v>14</v>
      </c>
      <c r="I25" t="s">
        <v>12</v>
      </c>
      <c r="J25" t="s">
        <v>40</v>
      </c>
      <c r="K25">
        <v>0</v>
      </c>
      <c r="L25">
        <v>0.09</v>
      </c>
      <c r="M25">
        <v>4</v>
      </c>
      <c r="N25">
        <v>4</v>
      </c>
      <c r="O25" t="s">
        <v>3</v>
      </c>
    </row>
    <row r="26" spans="1:15" x14ac:dyDescent="0.35">
      <c r="A26" t="s">
        <v>250</v>
      </c>
      <c r="B26" t="s">
        <v>7</v>
      </c>
      <c r="C26">
        <v>35</v>
      </c>
      <c r="D26" t="s">
        <v>3</v>
      </c>
      <c r="E26" t="s">
        <v>4</v>
      </c>
      <c r="F26" t="s">
        <v>4</v>
      </c>
      <c r="G26">
        <v>51</v>
      </c>
      <c r="H26" t="s">
        <v>15</v>
      </c>
      <c r="I26" t="s">
        <v>12</v>
      </c>
      <c r="J26" t="s">
        <v>40</v>
      </c>
      <c r="K26">
        <v>0</v>
      </c>
      <c r="L26">
        <v>-19.559999999999999</v>
      </c>
      <c r="M26">
        <v>4</v>
      </c>
      <c r="N26">
        <v>1</v>
      </c>
      <c r="O26" t="s">
        <v>3</v>
      </c>
    </row>
    <row r="27" spans="1:15" x14ac:dyDescent="0.35">
      <c r="A27" t="s">
        <v>251</v>
      </c>
      <c r="B27" t="s">
        <v>7</v>
      </c>
      <c r="C27">
        <v>25</v>
      </c>
      <c r="D27" t="s">
        <v>3</v>
      </c>
      <c r="E27" t="s">
        <v>4</v>
      </c>
      <c r="F27" t="s">
        <v>3</v>
      </c>
      <c r="G27">
        <v>3</v>
      </c>
      <c r="H27" t="s">
        <v>14</v>
      </c>
      <c r="I27" t="s">
        <v>12</v>
      </c>
      <c r="J27" t="s">
        <v>34</v>
      </c>
      <c r="K27">
        <v>0</v>
      </c>
      <c r="L27">
        <v>10.57</v>
      </c>
      <c r="M27">
        <v>8</v>
      </c>
      <c r="N27">
        <v>9</v>
      </c>
      <c r="O27" t="s">
        <v>3</v>
      </c>
    </row>
    <row r="28" spans="1:15" x14ac:dyDescent="0.35">
      <c r="A28" t="s">
        <v>267</v>
      </c>
      <c r="B28" t="s">
        <v>7</v>
      </c>
      <c r="C28">
        <v>54</v>
      </c>
      <c r="D28" t="s">
        <v>3</v>
      </c>
      <c r="E28" t="s">
        <v>3</v>
      </c>
      <c r="F28" t="s">
        <v>4</v>
      </c>
      <c r="G28">
        <v>63</v>
      </c>
      <c r="H28" t="s">
        <v>14</v>
      </c>
      <c r="I28" t="s">
        <v>12</v>
      </c>
      <c r="J28" t="s">
        <v>34</v>
      </c>
      <c r="K28">
        <v>0</v>
      </c>
      <c r="L28">
        <v>-13.65</v>
      </c>
      <c r="M28">
        <v>8</v>
      </c>
      <c r="N28">
        <v>4</v>
      </c>
      <c r="O28" t="s">
        <v>4</v>
      </c>
    </row>
    <row r="29" spans="1:15" x14ac:dyDescent="0.35">
      <c r="A29" t="s">
        <v>279</v>
      </c>
      <c r="B29" t="s">
        <v>7</v>
      </c>
      <c r="C29">
        <v>50</v>
      </c>
      <c r="D29" t="s">
        <v>3</v>
      </c>
      <c r="E29" t="s">
        <v>4</v>
      </c>
      <c r="F29" t="s">
        <v>4</v>
      </c>
      <c r="G29">
        <v>43</v>
      </c>
      <c r="H29" t="s">
        <v>16</v>
      </c>
      <c r="I29" t="s">
        <v>12</v>
      </c>
      <c r="J29" t="s">
        <v>40</v>
      </c>
      <c r="K29">
        <v>0</v>
      </c>
      <c r="L29">
        <v>10.199999999999999</v>
      </c>
      <c r="M29">
        <v>6</v>
      </c>
      <c r="N29">
        <v>7</v>
      </c>
      <c r="O29" t="s">
        <v>3</v>
      </c>
    </row>
    <row r="30" spans="1:15" x14ac:dyDescent="0.35">
      <c r="A30" t="s">
        <v>290</v>
      </c>
      <c r="B30" t="s">
        <v>7</v>
      </c>
      <c r="C30">
        <v>36</v>
      </c>
      <c r="D30" t="s">
        <v>3</v>
      </c>
      <c r="E30" t="s">
        <v>4</v>
      </c>
      <c r="F30" t="s">
        <v>4</v>
      </c>
      <c r="G30">
        <v>60</v>
      </c>
      <c r="H30" t="s">
        <v>14</v>
      </c>
      <c r="I30" t="s">
        <v>12</v>
      </c>
      <c r="J30" t="s">
        <v>32</v>
      </c>
      <c r="K30">
        <v>0</v>
      </c>
      <c r="L30">
        <v>12.61</v>
      </c>
      <c r="M30">
        <v>6</v>
      </c>
      <c r="N30">
        <v>3</v>
      </c>
      <c r="O30" t="s">
        <v>4</v>
      </c>
    </row>
    <row r="31" spans="1:15" x14ac:dyDescent="0.35">
      <c r="A31" t="s">
        <v>304</v>
      </c>
      <c r="B31" t="s">
        <v>8</v>
      </c>
      <c r="C31">
        <v>20</v>
      </c>
      <c r="D31" t="s">
        <v>3</v>
      </c>
      <c r="E31" t="s">
        <v>3</v>
      </c>
      <c r="F31" t="s">
        <v>3</v>
      </c>
      <c r="G31">
        <v>15</v>
      </c>
      <c r="H31" t="s">
        <v>14</v>
      </c>
      <c r="I31" t="s">
        <v>12</v>
      </c>
      <c r="J31" t="s">
        <v>32</v>
      </c>
      <c r="K31">
        <v>0</v>
      </c>
      <c r="L31">
        <v>8.6199999999999992</v>
      </c>
      <c r="M31">
        <v>6</v>
      </c>
      <c r="N31">
        <v>3</v>
      </c>
      <c r="O31" t="s">
        <v>4</v>
      </c>
    </row>
    <row r="32" spans="1:15" x14ac:dyDescent="0.35">
      <c r="A32" t="s">
        <v>316</v>
      </c>
      <c r="B32" t="s">
        <v>8</v>
      </c>
      <c r="C32">
        <v>70</v>
      </c>
      <c r="D32" t="s">
        <v>3</v>
      </c>
      <c r="E32" t="s">
        <v>4</v>
      </c>
      <c r="F32" t="s">
        <v>3</v>
      </c>
      <c r="G32">
        <v>34</v>
      </c>
      <c r="H32" t="s">
        <v>15</v>
      </c>
      <c r="I32" t="s">
        <v>12</v>
      </c>
      <c r="J32" t="s">
        <v>40</v>
      </c>
      <c r="K32">
        <v>0</v>
      </c>
      <c r="L32">
        <v>19.23</v>
      </c>
      <c r="M32">
        <v>1</v>
      </c>
      <c r="N32">
        <v>8</v>
      </c>
      <c r="O32" t="s">
        <v>3</v>
      </c>
    </row>
    <row r="33" spans="1:15" x14ac:dyDescent="0.35">
      <c r="A33" t="s">
        <v>344</v>
      </c>
      <c r="B33" t="s">
        <v>7</v>
      </c>
      <c r="C33">
        <v>48</v>
      </c>
      <c r="D33" t="s">
        <v>3</v>
      </c>
      <c r="E33" t="s">
        <v>3</v>
      </c>
      <c r="F33" t="s">
        <v>4</v>
      </c>
      <c r="G33">
        <v>63</v>
      </c>
      <c r="H33" t="s">
        <v>15</v>
      </c>
      <c r="I33" t="s">
        <v>12</v>
      </c>
      <c r="J33" t="s">
        <v>44</v>
      </c>
      <c r="K33">
        <v>0</v>
      </c>
      <c r="L33">
        <v>-6.93</v>
      </c>
      <c r="M33">
        <v>1</v>
      </c>
      <c r="N33">
        <v>6</v>
      </c>
      <c r="O33" t="s">
        <v>3</v>
      </c>
    </row>
    <row r="34" spans="1:15" x14ac:dyDescent="0.35">
      <c r="A34" t="s">
        <v>351</v>
      </c>
      <c r="B34" t="s">
        <v>7</v>
      </c>
      <c r="C34">
        <v>33</v>
      </c>
      <c r="D34" t="s">
        <v>3</v>
      </c>
      <c r="E34" t="s">
        <v>3</v>
      </c>
      <c r="F34" t="s">
        <v>3</v>
      </c>
      <c r="G34">
        <v>71</v>
      </c>
      <c r="H34" t="s">
        <v>15</v>
      </c>
      <c r="I34" t="s">
        <v>12</v>
      </c>
      <c r="J34" t="s">
        <v>32</v>
      </c>
      <c r="K34">
        <v>0</v>
      </c>
      <c r="L34">
        <v>4.8499999999999996</v>
      </c>
      <c r="M34">
        <v>2</v>
      </c>
      <c r="N34">
        <v>3</v>
      </c>
      <c r="O34" t="s">
        <v>3</v>
      </c>
    </row>
    <row r="35" spans="1:15" x14ac:dyDescent="0.35">
      <c r="A35" t="s">
        <v>354</v>
      </c>
      <c r="B35" t="s">
        <v>8</v>
      </c>
      <c r="C35">
        <v>32</v>
      </c>
      <c r="D35" t="s">
        <v>3</v>
      </c>
      <c r="E35" t="s">
        <v>3</v>
      </c>
      <c r="F35" t="s">
        <v>3</v>
      </c>
      <c r="G35">
        <v>59</v>
      </c>
      <c r="H35" t="s">
        <v>14</v>
      </c>
      <c r="I35" t="s">
        <v>12</v>
      </c>
      <c r="J35" t="s">
        <v>32</v>
      </c>
      <c r="K35">
        <v>0</v>
      </c>
      <c r="L35">
        <v>-19.010000000000002</v>
      </c>
      <c r="M35">
        <v>1</v>
      </c>
      <c r="N35">
        <v>8</v>
      </c>
      <c r="O35" t="s">
        <v>3</v>
      </c>
    </row>
    <row r="36" spans="1:15" x14ac:dyDescent="0.35">
      <c r="A36" t="s">
        <v>378</v>
      </c>
      <c r="B36" t="s">
        <v>7</v>
      </c>
      <c r="C36">
        <v>71</v>
      </c>
      <c r="D36" t="s">
        <v>4</v>
      </c>
      <c r="E36" t="s">
        <v>4</v>
      </c>
      <c r="F36" t="s">
        <v>3</v>
      </c>
      <c r="G36">
        <v>33</v>
      </c>
      <c r="H36" t="s">
        <v>15</v>
      </c>
      <c r="I36" t="s">
        <v>12</v>
      </c>
      <c r="J36" t="s">
        <v>40</v>
      </c>
      <c r="K36">
        <v>0</v>
      </c>
      <c r="L36">
        <v>-0.35</v>
      </c>
      <c r="M36">
        <v>5</v>
      </c>
      <c r="N36">
        <v>8</v>
      </c>
      <c r="O36" t="s">
        <v>3</v>
      </c>
    </row>
    <row r="37" spans="1:15" x14ac:dyDescent="0.35">
      <c r="A37" t="s">
        <v>385</v>
      </c>
      <c r="B37" t="s">
        <v>8</v>
      </c>
      <c r="C37">
        <v>61</v>
      </c>
      <c r="D37" t="s">
        <v>4</v>
      </c>
      <c r="E37" t="s">
        <v>4</v>
      </c>
      <c r="F37" t="s">
        <v>3</v>
      </c>
      <c r="G37">
        <v>52</v>
      </c>
      <c r="H37" t="s">
        <v>14</v>
      </c>
      <c r="I37" t="s">
        <v>12</v>
      </c>
      <c r="J37" t="s">
        <v>32</v>
      </c>
      <c r="K37">
        <v>0</v>
      </c>
      <c r="L37">
        <v>19.72</v>
      </c>
      <c r="M37">
        <v>3</v>
      </c>
      <c r="N37">
        <v>3</v>
      </c>
      <c r="O37" t="s">
        <v>3</v>
      </c>
    </row>
    <row r="38" spans="1:15" x14ac:dyDescent="0.35">
      <c r="A38" t="s">
        <v>388</v>
      </c>
      <c r="B38" t="s">
        <v>7</v>
      </c>
      <c r="C38">
        <v>40</v>
      </c>
      <c r="D38" t="s">
        <v>3</v>
      </c>
      <c r="E38" t="s">
        <v>3</v>
      </c>
      <c r="F38" t="s">
        <v>3</v>
      </c>
      <c r="G38">
        <v>30</v>
      </c>
      <c r="H38" t="s">
        <v>14</v>
      </c>
      <c r="I38" t="s">
        <v>12</v>
      </c>
      <c r="J38" t="s">
        <v>34</v>
      </c>
      <c r="K38">
        <v>0</v>
      </c>
      <c r="L38">
        <v>6.24</v>
      </c>
      <c r="M38">
        <v>0</v>
      </c>
      <c r="N38">
        <v>4</v>
      </c>
      <c r="O38" t="s">
        <v>3</v>
      </c>
    </row>
    <row r="39" spans="1:15" x14ac:dyDescent="0.35">
      <c r="A39" t="s">
        <v>392</v>
      </c>
      <c r="B39" t="s">
        <v>7</v>
      </c>
      <c r="C39">
        <v>68</v>
      </c>
      <c r="D39" t="s">
        <v>4</v>
      </c>
      <c r="E39" t="s">
        <v>4</v>
      </c>
      <c r="F39" t="s">
        <v>4</v>
      </c>
      <c r="G39">
        <v>18</v>
      </c>
      <c r="H39" t="s">
        <v>14</v>
      </c>
      <c r="I39" t="s">
        <v>12</v>
      </c>
      <c r="J39" t="s">
        <v>32</v>
      </c>
      <c r="K39">
        <v>0</v>
      </c>
      <c r="L39">
        <v>12.93</v>
      </c>
      <c r="M39">
        <v>6</v>
      </c>
      <c r="N39">
        <v>6</v>
      </c>
      <c r="O39" t="s">
        <v>3</v>
      </c>
    </row>
    <row r="40" spans="1:15" x14ac:dyDescent="0.35">
      <c r="A40" t="s">
        <v>403</v>
      </c>
      <c r="B40" t="s">
        <v>7</v>
      </c>
      <c r="C40">
        <v>73</v>
      </c>
      <c r="D40" t="s">
        <v>3</v>
      </c>
      <c r="E40" t="s">
        <v>4</v>
      </c>
      <c r="F40" t="s">
        <v>3</v>
      </c>
      <c r="G40">
        <v>46</v>
      </c>
      <c r="H40" t="s">
        <v>16</v>
      </c>
      <c r="I40" t="s">
        <v>12</v>
      </c>
      <c r="J40" t="s">
        <v>44</v>
      </c>
      <c r="K40">
        <v>0</v>
      </c>
      <c r="L40">
        <v>-0.42</v>
      </c>
      <c r="M40">
        <v>6</v>
      </c>
      <c r="N40">
        <v>10</v>
      </c>
      <c r="O40" t="s">
        <v>3</v>
      </c>
    </row>
    <row r="41" spans="1:15" x14ac:dyDescent="0.35">
      <c r="A41" t="s">
        <v>413</v>
      </c>
      <c r="B41" t="s">
        <v>7</v>
      </c>
      <c r="C41">
        <v>29</v>
      </c>
      <c r="D41" t="s">
        <v>3</v>
      </c>
      <c r="E41" t="s">
        <v>3</v>
      </c>
      <c r="F41" t="s">
        <v>3</v>
      </c>
      <c r="G41">
        <v>35</v>
      </c>
      <c r="H41" t="s">
        <v>14</v>
      </c>
      <c r="I41" t="s">
        <v>12</v>
      </c>
      <c r="J41" t="s">
        <v>40</v>
      </c>
      <c r="K41">
        <v>0</v>
      </c>
      <c r="L41">
        <v>16.05</v>
      </c>
      <c r="M41">
        <v>6</v>
      </c>
      <c r="N41">
        <v>3</v>
      </c>
      <c r="O41" t="s">
        <v>4</v>
      </c>
    </row>
    <row r="42" spans="1:15" x14ac:dyDescent="0.35">
      <c r="A42" t="s">
        <v>417</v>
      </c>
      <c r="B42" t="s">
        <v>8</v>
      </c>
      <c r="C42">
        <v>73</v>
      </c>
      <c r="D42" t="s">
        <v>4</v>
      </c>
      <c r="E42" t="s">
        <v>3</v>
      </c>
      <c r="F42" t="s">
        <v>4</v>
      </c>
      <c r="G42">
        <v>28</v>
      </c>
      <c r="H42" t="s">
        <v>14</v>
      </c>
      <c r="I42" t="s">
        <v>12</v>
      </c>
      <c r="J42" t="s">
        <v>34</v>
      </c>
      <c r="K42">
        <v>0</v>
      </c>
      <c r="L42">
        <v>11.25</v>
      </c>
      <c r="M42">
        <v>7</v>
      </c>
      <c r="N42">
        <v>2</v>
      </c>
      <c r="O42" t="s">
        <v>4</v>
      </c>
    </row>
    <row r="43" spans="1:15" x14ac:dyDescent="0.35">
      <c r="A43" t="s">
        <v>422</v>
      </c>
      <c r="B43" t="s">
        <v>7</v>
      </c>
      <c r="C43">
        <v>22</v>
      </c>
      <c r="D43" t="s">
        <v>3</v>
      </c>
      <c r="E43" t="s">
        <v>4</v>
      </c>
      <c r="F43" t="s">
        <v>4</v>
      </c>
      <c r="G43">
        <v>72</v>
      </c>
      <c r="H43" t="s">
        <v>14</v>
      </c>
      <c r="I43" t="s">
        <v>12</v>
      </c>
      <c r="J43" t="s">
        <v>34</v>
      </c>
      <c r="K43">
        <v>0</v>
      </c>
      <c r="L43">
        <v>11.57</v>
      </c>
      <c r="M43">
        <v>0</v>
      </c>
      <c r="N43">
        <v>5</v>
      </c>
      <c r="O43" t="s">
        <v>3</v>
      </c>
    </row>
    <row r="44" spans="1:15" x14ac:dyDescent="0.35">
      <c r="A44" t="s">
        <v>424</v>
      </c>
      <c r="B44" t="s">
        <v>7</v>
      </c>
      <c r="C44">
        <v>72</v>
      </c>
      <c r="D44" t="s">
        <v>4</v>
      </c>
      <c r="E44" t="s">
        <v>4</v>
      </c>
      <c r="F44" t="s">
        <v>3</v>
      </c>
      <c r="G44">
        <v>55</v>
      </c>
      <c r="H44" t="s">
        <v>14</v>
      </c>
      <c r="I44" t="s">
        <v>12</v>
      </c>
      <c r="J44" t="s">
        <v>34</v>
      </c>
      <c r="K44">
        <v>0</v>
      </c>
      <c r="L44">
        <v>-9.6999999999999993</v>
      </c>
      <c r="M44">
        <v>2</v>
      </c>
      <c r="N44">
        <v>5</v>
      </c>
      <c r="O44" t="s">
        <v>3</v>
      </c>
    </row>
    <row r="45" spans="1:15" x14ac:dyDescent="0.35">
      <c r="A45" t="s">
        <v>433</v>
      </c>
      <c r="B45" t="s">
        <v>8</v>
      </c>
      <c r="C45">
        <v>38</v>
      </c>
      <c r="D45" t="s">
        <v>3</v>
      </c>
      <c r="E45" t="s">
        <v>4</v>
      </c>
      <c r="F45" t="s">
        <v>3</v>
      </c>
      <c r="G45">
        <v>30</v>
      </c>
      <c r="H45" t="s">
        <v>14</v>
      </c>
      <c r="I45" t="s">
        <v>12</v>
      </c>
      <c r="J45" t="s">
        <v>34</v>
      </c>
      <c r="K45">
        <v>0</v>
      </c>
      <c r="L45">
        <v>0.69</v>
      </c>
      <c r="M45">
        <v>7</v>
      </c>
      <c r="N45">
        <v>7</v>
      </c>
      <c r="O45" t="s">
        <v>3</v>
      </c>
    </row>
    <row r="46" spans="1:15" x14ac:dyDescent="0.35">
      <c r="A46" t="s">
        <v>448</v>
      </c>
      <c r="B46" t="s">
        <v>7</v>
      </c>
      <c r="C46">
        <v>48</v>
      </c>
      <c r="D46" t="s">
        <v>3</v>
      </c>
      <c r="E46" t="s">
        <v>4</v>
      </c>
      <c r="F46" t="s">
        <v>4</v>
      </c>
      <c r="G46">
        <v>61</v>
      </c>
      <c r="H46" t="s">
        <v>14</v>
      </c>
      <c r="I46" t="s">
        <v>12</v>
      </c>
      <c r="J46" t="s">
        <v>34</v>
      </c>
      <c r="K46">
        <v>0</v>
      </c>
      <c r="L46">
        <v>-14.59</v>
      </c>
      <c r="M46">
        <v>3</v>
      </c>
      <c r="N46">
        <v>4</v>
      </c>
      <c r="O46" t="s">
        <v>3</v>
      </c>
    </row>
    <row r="47" spans="1:15" x14ac:dyDescent="0.35">
      <c r="A47" t="s">
        <v>451</v>
      </c>
      <c r="B47" t="s">
        <v>7</v>
      </c>
      <c r="C47">
        <v>72</v>
      </c>
      <c r="D47" t="s">
        <v>4</v>
      </c>
      <c r="E47" t="s">
        <v>4</v>
      </c>
      <c r="F47" t="s">
        <v>3</v>
      </c>
      <c r="G47">
        <v>20</v>
      </c>
      <c r="H47" t="s">
        <v>15</v>
      </c>
      <c r="I47" t="s">
        <v>12</v>
      </c>
      <c r="J47" t="s">
        <v>40</v>
      </c>
      <c r="K47">
        <v>0</v>
      </c>
      <c r="L47">
        <v>-11.95</v>
      </c>
      <c r="M47">
        <v>4</v>
      </c>
      <c r="N47">
        <v>7</v>
      </c>
      <c r="O47" t="s">
        <v>3</v>
      </c>
    </row>
    <row r="48" spans="1:15" x14ac:dyDescent="0.35">
      <c r="A48" t="s">
        <v>453</v>
      </c>
      <c r="B48" t="s">
        <v>8</v>
      </c>
      <c r="C48">
        <v>65</v>
      </c>
      <c r="D48" t="s">
        <v>3</v>
      </c>
      <c r="E48" t="s">
        <v>3</v>
      </c>
      <c r="F48" t="s">
        <v>4</v>
      </c>
      <c r="G48">
        <v>33</v>
      </c>
      <c r="H48" t="s">
        <v>15</v>
      </c>
      <c r="I48" t="s">
        <v>12</v>
      </c>
      <c r="J48" t="s">
        <v>40</v>
      </c>
      <c r="K48">
        <v>0</v>
      </c>
      <c r="L48">
        <v>-0.2</v>
      </c>
      <c r="M48">
        <v>7</v>
      </c>
      <c r="N48">
        <v>8</v>
      </c>
      <c r="O48" t="s">
        <v>3</v>
      </c>
    </row>
    <row r="49" spans="1:15" x14ac:dyDescent="0.35">
      <c r="A49" t="s">
        <v>454</v>
      </c>
      <c r="B49" t="s">
        <v>7</v>
      </c>
      <c r="C49">
        <v>75</v>
      </c>
      <c r="D49" t="s">
        <v>4</v>
      </c>
      <c r="E49" t="s">
        <v>3</v>
      </c>
      <c r="F49" t="s">
        <v>3</v>
      </c>
      <c r="G49">
        <v>19</v>
      </c>
      <c r="H49" t="s">
        <v>15</v>
      </c>
      <c r="I49" t="s">
        <v>12</v>
      </c>
      <c r="J49" t="s">
        <v>32</v>
      </c>
      <c r="K49">
        <v>0</v>
      </c>
      <c r="L49">
        <v>-14.02</v>
      </c>
      <c r="M49">
        <v>6</v>
      </c>
      <c r="N49">
        <v>4</v>
      </c>
      <c r="O49" t="s">
        <v>4</v>
      </c>
    </row>
    <row r="50" spans="1:15" x14ac:dyDescent="0.35">
      <c r="A50" t="s">
        <v>464</v>
      </c>
      <c r="B50" t="s">
        <v>7</v>
      </c>
      <c r="C50">
        <v>59</v>
      </c>
      <c r="D50" t="s">
        <v>3</v>
      </c>
      <c r="E50" t="s">
        <v>4</v>
      </c>
      <c r="F50" t="s">
        <v>4</v>
      </c>
      <c r="G50">
        <v>60</v>
      </c>
      <c r="H50" t="s">
        <v>14</v>
      </c>
      <c r="I50" t="s">
        <v>12</v>
      </c>
      <c r="J50" t="s">
        <v>32</v>
      </c>
      <c r="K50">
        <v>0</v>
      </c>
      <c r="L50">
        <v>4.63</v>
      </c>
      <c r="M50">
        <v>6</v>
      </c>
      <c r="N50">
        <v>1</v>
      </c>
      <c r="O50" t="s">
        <v>4</v>
      </c>
    </row>
    <row r="51" spans="1:15" x14ac:dyDescent="0.35">
      <c r="A51" t="s">
        <v>477</v>
      </c>
      <c r="B51" t="s">
        <v>7</v>
      </c>
      <c r="C51">
        <v>18</v>
      </c>
      <c r="D51" t="s">
        <v>3</v>
      </c>
      <c r="E51" t="s">
        <v>4</v>
      </c>
      <c r="F51" t="s">
        <v>4</v>
      </c>
      <c r="G51">
        <v>9</v>
      </c>
      <c r="H51" t="s">
        <v>16</v>
      </c>
      <c r="I51" t="s">
        <v>12</v>
      </c>
      <c r="J51" t="s">
        <v>34</v>
      </c>
      <c r="K51">
        <v>0</v>
      </c>
      <c r="L51">
        <v>-0.8</v>
      </c>
      <c r="M51">
        <v>1</v>
      </c>
      <c r="N51">
        <v>7</v>
      </c>
      <c r="O51" t="s">
        <v>3</v>
      </c>
    </row>
    <row r="52" spans="1:15" x14ac:dyDescent="0.35">
      <c r="A52" t="s">
        <v>486</v>
      </c>
      <c r="B52" t="s">
        <v>7</v>
      </c>
      <c r="C52">
        <v>19</v>
      </c>
      <c r="D52" t="s">
        <v>3</v>
      </c>
      <c r="E52" t="s">
        <v>3</v>
      </c>
      <c r="F52" t="s">
        <v>4</v>
      </c>
      <c r="G52">
        <v>58</v>
      </c>
      <c r="H52" t="s">
        <v>14</v>
      </c>
      <c r="I52" t="s">
        <v>12</v>
      </c>
      <c r="J52" t="s">
        <v>32</v>
      </c>
      <c r="K52">
        <v>0</v>
      </c>
      <c r="L52">
        <v>-9.81</v>
      </c>
      <c r="M52">
        <v>8</v>
      </c>
      <c r="N52">
        <v>3</v>
      </c>
      <c r="O52" t="s">
        <v>4</v>
      </c>
    </row>
    <row r="53" spans="1:15" x14ac:dyDescent="0.35">
      <c r="A53" t="s">
        <v>503</v>
      </c>
      <c r="B53" t="s">
        <v>8</v>
      </c>
      <c r="C53">
        <v>63</v>
      </c>
      <c r="D53" t="s">
        <v>4</v>
      </c>
      <c r="E53" t="s">
        <v>3</v>
      </c>
      <c r="F53" t="s">
        <v>4</v>
      </c>
      <c r="G53">
        <v>70</v>
      </c>
      <c r="H53" t="s">
        <v>14</v>
      </c>
      <c r="I53" t="s">
        <v>12</v>
      </c>
      <c r="J53" t="s">
        <v>34</v>
      </c>
      <c r="K53">
        <v>0</v>
      </c>
      <c r="L53">
        <v>-17.100000000000001</v>
      </c>
      <c r="M53">
        <v>6</v>
      </c>
      <c r="N53">
        <v>9</v>
      </c>
      <c r="O53" t="s">
        <v>3</v>
      </c>
    </row>
    <row r="54" spans="1:15" x14ac:dyDescent="0.35">
      <c r="A54" t="s">
        <v>517</v>
      </c>
      <c r="B54" t="s">
        <v>8</v>
      </c>
      <c r="C54">
        <v>18</v>
      </c>
      <c r="D54" t="s">
        <v>3</v>
      </c>
      <c r="E54" t="s">
        <v>4</v>
      </c>
      <c r="F54" t="s">
        <v>4</v>
      </c>
      <c r="G54">
        <v>45</v>
      </c>
      <c r="H54" t="s">
        <v>16</v>
      </c>
      <c r="I54" t="s">
        <v>12</v>
      </c>
      <c r="J54" t="s">
        <v>40</v>
      </c>
      <c r="K54">
        <v>0</v>
      </c>
      <c r="L54">
        <v>4.67</v>
      </c>
      <c r="M54">
        <v>4</v>
      </c>
      <c r="N54">
        <v>5</v>
      </c>
      <c r="O54" t="s">
        <v>3</v>
      </c>
    </row>
    <row r="55" spans="1:15" x14ac:dyDescent="0.35">
      <c r="A55" t="s">
        <v>520</v>
      </c>
      <c r="B55" t="s">
        <v>8</v>
      </c>
      <c r="C55">
        <v>41</v>
      </c>
      <c r="D55" t="s">
        <v>3</v>
      </c>
      <c r="E55" t="s">
        <v>3</v>
      </c>
      <c r="F55" t="s">
        <v>3</v>
      </c>
      <c r="G55">
        <v>34</v>
      </c>
      <c r="H55" t="s">
        <v>14</v>
      </c>
      <c r="I55" t="s">
        <v>12</v>
      </c>
      <c r="J55" t="s">
        <v>40</v>
      </c>
      <c r="K55">
        <v>0</v>
      </c>
      <c r="L55">
        <v>7.15</v>
      </c>
      <c r="M55">
        <v>2</v>
      </c>
      <c r="N55">
        <v>10</v>
      </c>
      <c r="O55" t="s">
        <v>3</v>
      </c>
    </row>
    <row r="56" spans="1:15" x14ac:dyDescent="0.35">
      <c r="A56" t="s">
        <v>521</v>
      </c>
      <c r="B56" t="s">
        <v>8</v>
      </c>
      <c r="C56">
        <v>41</v>
      </c>
      <c r="D56" t="s">
        <v>3</v>
      </c>
      <c r="E56" t="s">
        <v>4</v>
      </c>
      <c r="F56" t="s">
        <v>4</v>
      </c>
      <c r="G56">
        <v>66</v>
      </c>
      <c r="H56" t="s">
        <v>14</v>
      </c>
      <c r="I56" t="s">
        <v>12</v>
      </c>
      <c r="J56" t="s">
        <v>40</v>
      </c>
      <c r="K56">
        <v>0</v>
      </c>
      <c r="L56">
        <v>19.23</v>
      </c>
      <c r="M56">
        <v>4</v>
      </c>
      <c r="N56">
        <v>1</v>
      </c>
      <c r="O56" t="s">
        <v>3</v>
      </c>
    </row>
    <row r="57" spans="1:15" x14ac:dyDescent="0.35">
      <c r="A57" t="s">
        <v>522</v>
      </c>
      <c r="B57" t="s">
        <v>7</v>
      </c>
      <c r="C57">
        <v>20</v>
      </c>
      <c r="D57" t="s">
        <v>3</v>
      </c>
      <c r="E57" t="s">
        <v>3</v>
      </c>
      <c r="F57" t="s">
        <v>4</v>
      </c>
      <c r="G57">
        <v>12</v>
      </c>
      <c r="H57" t="s">
        <v>14</v>
      </c>
      <c r="I57" t="s">
        <v>12</v>
      </c>
      <c r="J57" t="s">
        <v>32</v>
      </c>
      <c r="K57">
        <v>0</v>
      </c>
      <c r="L57">
        <v>15.45</v>
      </c>
      <c r="M57">
        <v>1</v>
      </c>
      <c r="N57">
        <v>4</v>
      </c>
      <c r="O57" t="s">
        <v>4</v>
      </c>
    </row>
    <row r="58" spans="1:15" x14ac:dyDescent="0.35">
      <c r="A58" t="s">
        <v>525</v>
      </c>
      <c r="B58" t="s">
        <v>8</v>
      </c>
      <c r="C58">
        <v>43</v>
      </c>
      <c r="D58" t="s">
        <v>3</v>
      </c>
      <c r="E58" t="s">
        <v>4</v>
      </c>
      <c r="F58" t="s">
        <v>3</v>
      </c>
      <c r="G58">
        <v>31</v>
      </c>
      <c r="H58" t="s">
        <v>16</v>
      </c>
      <c r="I58" t="s">
        <v>12</v>
      </c>
      <c r="J58" t="s">
        <v>32</v>
      </c>
      <c r="K58">
        <v>0</v>
      </c>
      <c r="L58">
        <v>-18.579999999999998</v>
      </c>
      <c r="M58">
        <v>7</v>
      </c>
      <c r="N58">
        <v>8</v>
      </c>
      <c r="O58" t="s">
        <v>3</v>
      </c>
    </row>
    <row r="59" spans="1:15" x14ac:dyDescent="0.35">
      <c r="A59" t="s">
        <v>526</v>
      </c>
      <c r="B59" t="s">
        <v>7</v>
      </c>
      <c r="C59">
        <v>49</v>
      </c>
      <c r="D59" t="s">
        <v>3</v>
      </c>
      <c r="E59" t="s">
        <v>3</v>
      </c>
      <c r="F59" t="s">
        <v>3</v>
      </c>
      <c r="G59">
        <v>32</v>
      </c>
      <c r="H59" t="s">
        <v>14</v>
      </c>
      <c r="I59" t="s">
        <v>12</v>
      </c>
      <c r="J59" t="s">
        <v>34</v>
      </c>
      <c r="K59">
        <v>0</v>
      </c>
      <c r="L59">
        <v>4.88</v>
      </c>
      <c r="M59">
        <v>1</v>
      </c>
      <c r="N59">
        <v>4</v>
      </c>
      <c r="O59" t="s">
        <v>3</v>
      </c>
    </row>
    <row r="60" spans="1:15" x14ac:dyDescent="0.35">
      <c r="A60" t="s">
        <v>536</v>
      </c>
      <c r="B60" t="s">
        <v>8</v>
      </c>
      <c r="C60">
        <v>68</v>
      </c>
      <c r="D60" t="s">
        <v>4</v>
      </c>
      <c r="E60" t="s">
        <v>4</v>
      </c>
      <c r="F60" t="s">
        <v>4</v>
      </c>
      <c r="G60">
        <v>12</v>
      </c>
      <c r="H60" t="s">
        <v>14</v>
      </c>
      <c r="I60" t="s">
        <v>12</v>
      </c>
      <c r="J60" t="s">
        <v>34</v>
      </c>
      <c r="K60">
        <v>0</v>
      </c>
      <c r="L60">
        <v>19.54</v>
      </c>
      <c r="M60">
        <v>5</v>
      </c>
      <c r="N60">
        <v>3</v>
      </c>
      <c r="O60" t="s">
        <v>4</v>
      </c>
    </row>
    <row r="61" spans="1:15" x14ac:dyDescent="0.35">
      <c r="A61" t="s">
        <v>548</v>
      </c>
      <c r="B61" t="s">
        <v>7</v>
      </c>
      <c r="C61">
        <v>70</v>
      </c>
      <c r="D61" t="s">
        <v>4</v>
      </c>
      <c r="E61" t="s">
        <v>4</v>
      </c>
      <c r="F61" t="s">
        <v>4</v>
      </c>
      <c r="G61">
        <v>18</v>
      </c>
      <c r="H61" t="s">
        <v>15</v>
      </c>
      <c r="I61" t="s">
        <v>12</v>
      </c>
      <c r="J61" t="s">
        <v>44</v>
      </c>
      <c r="K61">
        <v>0</v>
      </c>
      <c r="L61">
        <v>-6.42</v>
      </c>
      <c r="M61">
        <v>5</v>
      </c>
      <c r="N61">
        <v>6</v>
      </c>
      <c r="O61" t="s">
        <v>3</v>
      </c>
    </row>
    <row r="62" spans="1:15" x14ac:dyDescent="0.35">
      <c r="A62" t="s">
        <v>582</v>
      </c>
      <c r="B62" t="s">
        <v>8</v>
      </c>
      <c r="C62">
        <v>70</v>
      </c>
      <c r="D62" t="s">
        <v>4</v>
      </c>
      <c r="E62" t="s">
        <v>4</v>
      </c>
      <c r="F62" t="s">
        <v>3</v>
      </c>
      <c r="G62">
        <v>23</v>
      </c>
      <c r="H62" t="s">
        <v>16</v>
      </c>
      <c r="I62" t="s">
        <v>12</v>
      </c>
      <c r="J62" t="s">
        <v>44</v>
      </c>
      <c r="K62">
        <v>0</v>
      </c>
      <c r="L62">
        <v>-6.35</v>
      </c>
      <c r="M62">
        <v>6</v>
      </c>
      <c r="N62">
        <v>2</v>
      </c>
      <c r="O62" t="s">
        <v>4</v>
      </c>
    </row>
    <row r="63" spans="1:15" x14ac:dyDescent="0.35">
      <c r="A63" t="s">
        <v>583</v>
      </c>
      <c r="B63" t="s">
        <v>8</v>
      </c>
      <c r="C63">
        <v>28</v>
      </c>
      <c r="D63" t="s">
        <v>3</v>
      </c>
      <c r="E63" t="s">
        <v>4</v>
      </c>
      <c r="F63" t="s">
        <v>4</v>
      </c>
      <c r="G63">
        <v>64</v>
      </c>
      <c r="H63" t="s">
        <v>16</v>
      </c>
      <c r="I63" t="s">
        <v>12</v>
      </c>
      <c r="J63" t="s">
        <v>44</v>
      </c>
      <c r="K63">
        <v>0</v>
      </c>
      <c r="L63">
        <v>-10.97</v>
      </c>
      <c r="M63">
        <v>1</v>
      </c>
      <c r="N63">
        <v>10</v>
      </c>
      <c r="O63" t="s">
        <v>3</v>
      </c>
    </row>
    <row r="64" spans="1:15" x14ac:dyDescent="0.35">
      <c r="A64" t="s">
        <v>595</v>
      </c>
      <c r="B64" t="s">
        <v>8</v>
      </c>
      <c r="C64">
        <v>73</v>
      </c>
      <c r="D64" t="s">
        <v>3</v>
      </c>
      <c r="E64" t="s">
        <v>4</v>
      </c>
      <c r="F64" t="s">
        <v>4</v>
      </c>
      <c r="G64">
        <v>2</v>
      </c>
      <c r="H64" t="s">
        <v>16</v>
      </c>
      <c r="I64" t="s">
        <v>12</v>
      </c>
      <c r="J64" t="s">
        <v>32</v>
      </c>
      <c r="K64">
        <v>0</v>
      </c>
      <c r="L64">
        <v>-19.309999999999999</v>
      </c>
      <c r="M64">
        <v>1</v>
      </c>
      <c r="N64">
        <v>3</v>
      </c>
      <c r="O64" t="s">
        <v>3</v>
      </c>
    </row>
    <row r="65" spans="1:15" x14ac:dyDescent="0.35">
      <c r="A65" t="s">
        <v>606</v>
      </c>
      <c r="B65" t="s">
        <v>7</v>
      </c>
      <c r="C65">
        <v>31</v>
      </c>
      <c r="D65" t="s">
        <v>3</v>
      </c>
      <c r="E65" t="s">
        <v>4</v>
      </c>
      <c r="F65" t="s">
        <v>3</v>
      </c>
      <c r="G65">
        <v>28</v>
      </c>
      <c r="H65" t="s">
        <v>14</v>
      </c>
      <c r="I65" t="s">
        <v>12</v>
      </c>
      <c r="J65" t="s">
        <v>32</v>
      </c>
      <c r="K65">
        <v>0</v>
      </c>
      <c r="L65">
        <v>-5.1100000000000003</v>
      </c>
      <c r="M65">
        <v>8</v>
      </c>
      <c r="N65">
        <v>8</v>
      </c>
      <c r="O65" t="s">
        <v>3</v>
      </c>
    </row>
    <row r="66" spans="1:15" x14ac:dyDescent="0.35">
      <c r="A66" t="s">
        <v>610</v>
      </c>
      <c r="B66" t="s">
        <v>7</v>
      </c>
      <c r="C66">
        <v>63</v>
      </c>
      <c r="D66" t="s">
        <v>4</v>
      </c>
      <c r="E66" t="s">
        <v>3</v>
      </c>
      <c r="F66" t="s">
        <v>3</v>
      </c>
      <c r="G66">
        <v>50</v>
      </c>
      <c r="H66" t="s">
        <v>16</v>
      </c>
      <c r="I66" t="s">
        <v>12</v>
      </c>
      <c r="J66" t="s">
        <v>34</v>
      </c>
      <c r="K66">
        <v>0</v>
      </c>
      <c r="L66">
        <v>-1.57</v>
      </c>
      <c r="M66">
        <v>1</v>
      </c>
      <c r="N66">
        <v>1</v>
      </c>
      <c r="O66" t="s">
        <v>3</v>
      </c>
    </row>
    <row r="67" spans="1:15" x14ac:dyDescent="0.35">
      <c r="A67" t="s">
        <v>620</v>
      </c>
      <c r="B67" t="s">
        <v>8</v>
      </c>
      <c r="C67">
        <v>54</v>
      </c>
      <c r="D67" t="s">
        <v>3</v>
      </c>
      <c r="E67" t="s">
        <v>4</v>
      </c>
      <c r="F67" t="s">
        <v>4</v>
      </c>
      <c r="G67">
        <v>27</v>
      </c>
      <c r="H67" t="s">
        <v>16</v>
      </c>
      <c r="I67" t="s">
        <v>12</v>
      </c>
      <c r="J67" t="s">
        <v>40</v>
      </c>
      <c r="K67">
        <v>0</v>
      </c>
      <c r="L67">
        <v>-9.5399999999999991</v>
      </c>
      <c r="M67">
        <v>1</v>
      </c>
      <c r="N67">
        <v>7</v>
      </c>
      <c r="O67" t="s">
        <v>3</v>
      </c>
    </row>
    <row r="68" spans="1:15" x14ac:dyDescent="0.35">
      <c r="A68" t="s">
        <v>646</v>
      </c>
      <c r="B68" t="s">
        <v>8</v>
      </c>
      <c r="C68">
        <v>75</v>
      </c>
      <c r="D68" t="s">
        <v>4</v>
      </c>
      <c r="E68" t="s">
        <v>3</v>
      </c>
      <c r="F68" t="s">
        <v>4</v>
      </c>
      <c r="G68">
        <v>19</v>
      </c>
      <c r="H68" t="s">
        <v>14</v>
      </c>
      <c r="I68" t="s">
        <v>12</v>
      </c>
      <c r="J68" t="s">
        <v>40</v>
      </c>
      <c r="K68">
        <v>0</v>
      </c>
      <c r="L68">
        <v>9.14</v>
      </c>
      <c r="M68">
        <v>7</v>
      </c>
      <c r="N68">
        <v>8</v>
      </c>
      <c r="O68" t="s">
        <v>3</v>
      </c>
    </row>
    <row r="69" spans="1:15" x14ac:dyDescent="0.35">
      <c r="A69" t="s">
        <v>654</v>
      </c>
      <c r="B69" t="s">
        <v>7</v>
      </c>
      <c r="C69">
        <v>24</v>
      </c>
      <c r="D69" t="s">
        <v>3</v>
      </c>
      <c r="E69" t="s">
        <v>4</v>
      </c>
      <c r="F69" t="s">
        <v>4</v>
      </c>
      <c r="G69">
        <v>21</v>
      </c>
      <c r="H69" t="s">
        <v>14</v>
      </c>
      <c r="I69" t="s">
        <v>12</v>
      </c>
      <c r="J69" t="s">
        <v>32</v>
      </c>
      <c r="K69">
        <v>0</v>
      </c>
      <c r="L69">
        <v>-14.36</v>
      </c>
      <c r="M69">
        <v>6</v>
      </c>
      <c r="N69">
        <v>6</v>
      </c>
      <c r="O69" t="s">
        <v>3</v>
      </c>
    </row>
    <row r="70" spans="1:15" x14ac:dyDescent="0.35">
      <c r="A70" t="s">
        <v>663</v>
      </c>
      <c r="B70" t="s">
        <v>7</v>
      </c>
      <c r="C70">
        <v>35</v>
      </c>
      <c r="D70" t="s">
        <v>3</v>
      </c>
      <c r="E70" t="s">
        <v>3</v>
      </c>
      <c r="F70" t="s">
        <v>3</v>
      </c>
      <c r="G70">
        <v>19</v>
      </c>
      <c r="H70" t="s">
        <v>14</v>
      </c>
      <c r="I70" t="s">
        <v>12</v>
      </c>
      <c r="J70" t="s">
        <v>40</v>
      </c>
      <c r="K70">
        <v>0</v>
      </c>
      <c r="L70">
        <v>-16.07</v>
      </c>
      <c r="M70">
        <v>0</v>
      </c>
      <c r="N70">
        <v>2</v>
      </c>
      <c r="O70" t="s">
        <v>3</v>
      </c>
    </row>
    <row r="71" spans="1:15" x14ac:dyDescent="0.35">
      <c r="A71" t="s">
        <v>677</v>
      </c>
      <c r="B71" t="s">
        <v>7</v>
      </c>
      <c r="C71">
        <v>59</v>
      </c>
      <c r="D71" t="s">
        <v>3</v>
      </c>
      <c r="E71" t="s">
        <v>3</v>
      </c>
      <c r="F71" t="s">
        <v>3</v>
      </c>
      <c r="G71">
        <v>71</v>
      </c>
      <c r="H71" t="s">
        <v>15</v>
      </c>
      <c r="I71" t="s">
        <v>12</v>
      </c>
      <c r="J71" t="s">
        <v>32</v>
      </c>
      <c r="K71">
        <v>0</v>
      </c>
      <c r="L71">
        <v>-12.58</v>
      </c>
      <c r="M71">
        <v>8</v>
      </c>
      <c r="N71">
        <v>1</v>
      </c>
      <c r="O71" t="s">
        <v>4</v>
      </c>
    </row>
    <row r="72" spans="1:15" x14ac:dyDescent="0.35">
      <c r="A72" t="s">
        <v>678</v>
      </c>
      <c r="B72" t="s">
        <v>7</v>
      </c>
      <c r="C72">
        <v>66</v>
      </c>
      <c r="D72" t="s">
        <v>4</v>
      </c>
      <c r="E72" t="s">
        <v>4</v>
      </c>
      <c r="F72" t="s">
        <v>3</v>
      </c>
      <c r="G72">
        <v>26</v>
      </c>
      <c r="H72" t="s">
        <v>15</v>
      </c>
      <c r="I72" t="s">
        <v>12</v>
      </c>
      <c r="J72" t="s">
        <v>40</v>
      </c>
      <c r="K72">
        <v>0</v>
      </c>
      <c r="L72">
        <v>17.16</v>
      </c>
      <c r="M72">
        <v>3</v>
      </c>
      <c r="N72">
        <v>2</v>
      </c>
      <c r="O72" t="s">
        <v>3</v>
      </c>
    </row>
    <row r="73" spans="1:15" x14ac:dyDescent="0.35">
      <c r="A73" t="s">
        <v>688</v>
      </c>
      <c r="B73" t="s">
        <v>8</v>
      </c>
      <c r="C73">
        <v>49</v>
      </c>
      <c r="D73" t="s">
        <v>3</v>
      </c>
      <c r="E73" t="s">
        <v>4</v>
      </c>
      <c r="F73" t="s">
        <v>3</v>
      </c>
      <c r="G73">
        <v>3</v>
      </c>
      <c r="H73" t="s">
        <v>14</v>
      </c>
      <c r="I73" t="s">
        <v>12</v>
      </c>
      <c r="J73" t="s">
        <v>34</v>
      </c>
      <c r="K73">
        <v>0</v>
      </c>
      <c r="L73">
        <v>14.24</v>
      </c>
      <c r="M73">
        <v>4</v>
      </c>
      <c r="N73">
        <v>5</v>
      </c>
      <c r="O73" t="s">
        <v>4</v>
      </c>
    </row>
    <row r="74" spans="1:15" x14ac:dyDescent="0.35">
      <c r="A74" t="s">
        <v>704</v>
      </c>
      <c r="B74" t="s">
        <v>8</v>
      </c>
      <c r="C74">
        <v>57</v>
      </c>
      <c r="D74" t="s">
        <v>3</v>
      </c>
      <c r="E74" t="s">
        <v>4</v>
      </c>
      <c r="F74" t="s">
        <v>4</v>
      </c>
      <c r="G74">
        <v>21</v>
      </c>
      <c r="H74" t="s">
        <v>14</v>
      </c>
      <c r="I74" t="s">
        <v>12</v>
      </c>
      <c r="J74" t="s">
        <v>40</v>
      </c>
      <c r="K74">
        <v>0</v>
      </c>
      <c r="L74">
        <v>-14.08</v>
      </c>
      <c r="M74">
        <v>7</v>
      </c>
      <c r="N74">
        <v>8</v>
      </c>
      <c r="O74" t="s">
        <v>3</v>
      </c>
    </row>
    <row r="75" spans="1:15" x14ac:dyDescent="0.35">
      <c r="A75" t="s">
        <v>705</v>
      </c>
      <c r="B75" t="s">
        <v>8</v>
      </c>
      <c r="C75">
        <v>21</v>
      </c>
      <c r="D75" t="s">
        <v>3</v>
      </c>
      <c r="E75" t="s">
        <v>4</v>
      </c>
      <c r="F75" t="s">
        <v>4</v>
      </c>
      <c r="G75">
        <v>16</v>
      </c>
      <c r="H75" t="s">
        <v>15</v>
      </c>
      <c r="I75" t="s">
        <v>12</v>
      </c>
      <c r="J75" t="s">
        <v>40</v>
      </c>
      <c r="K75">
        <v>0</v>
      </c>
      <c r="L75">
        <v>-10.06</v>
      </c>
      <c r="M75">
        <v>6</v>
      </c>
      <c r="N75">
        <v>7</v>
      </c>
      <c r="O75" t="s">
        <v>3</v>
      </c>
    </row>
    <row r="76" spans="1:15" x14ac:dyDescent="0.35">
      <c r="A76" t="s">
        <v>712</v>
      </c>
      <c r="B76" t="s">
        <v>7</v>
      </c>
      <c r="C76">
        <v>49</v>
      </c>
      <c r="D76" t="s">
        <v>3</v>
      </c>
      <c r="E76" t="s">
        <v>3</v>
      </c>
      <c r="F76" t="s">
        <v>3</v>
      </c>
      <c r="G76">
        <v>41</v>
      </c>
      <c r="H76" t="s">
        <v>14</v>
      </c>
      <c r="I76" t="s">
        <v>12</v>
      </c>
      <c r="J76" t="s">
        <v>44</v>
      </c>
      <c r="K76">
        <v>0</v>
      </c>
      <c r="L76">
        <v>16.88</v>
      </c>
      <c r="M76">
        <v>3</v>
      </c>
      <c r="N76">
        <v>3</v>
      </c>
      <c r="O76" t="s">
        <v>3</v>
      </c>
    </row>
    <row r="77" spans="1:15" x14ac:dyDescent="0.35">
      <c r="A77" t="s">
        <v>728</v>
      </c>
      <c r="B77" t="s">
        <v>7</v>
      </c>
      <c r="C77">
        <v>58</v>
      </c>
      <c r="D77" t="s">
        <v>3</v>
      </c>
      <c r="E77" t="s">
        <v>3</v>
      </c>
      <c r="F77" t="s">
        <v>3</v>
      </c>
      <c r="G77">
        <v>22</v>
      </c>
      <c r="H77" t="s">
        <v>14</v>
      </c>
      <c r="I77" t="s">
        <v>12</v>
      </c>
      <c r="J77" t="s">
        <v>32</v>
      </c>
      <c r="K77">
        <v>0</v>
      </c>
      <c r="L77">
        <v>16.350000000000001</v>
      </c>
      <c r="M77">
        <v>0</v>
      </c>
      <c r="N77">
        <v>3</v>
      </c>
      <c r="O77" t="s">
        <v>3</v>
      </c>
    </row>
    <row r="78" spans="1:15" x14ac:dyDescent="0.35">
      <c r="A78" t="s">
        <v>738</v>
      </c>
      <c r="B78" t="s">
        <v>7</v>
      </c>
      <c r="C78">
        <v>57</v>
      </c>
      <c r="D78" t="s">
        <v>3</v>
      </c>
      <c r="E78" t="s">
        <v>4</v>
      </c>
      <c r="F78" t="s">
        <v>4</v>
      </c>
      <c r="G78">
        <v>66</v>
      </c>
      <c r="H78" t="s">
        <v>16</v>
      </c>
      <c r="I78" t="s">
        <v>12</v>
      </c>
      <c r="J78" t="s">
        <v>44</v>
      </c>
      <c r="K78">
        <v>0</v>
      </c>
      <c r="L78">
        <v>8.34</v>
      </c>
      <c r="M78">
        <v>1</v>
      </c>
      <c r="N78">
        <v>6</v>
      </c>
      <c r="O78" t="s">
        <v>3</v>
      </c>
    </row>
    <row r="79" spans="1:15" x14ac:dyDescent="0.35">
      <c r="A79" t="s">
        <v>739</v>
      </c>
      <c r="B79" t="s">
        <v>7</v>
      </c>
      <c r="C79">
        <v>61</v>
      </c>
      <c r="D79" t="s">
        <v>4</v>
      </c>
      <c r="E79" t="s">
        <v>4</v>
      </c>
      <c r="F79" t="s">
        <v>3</v>
      </c>
      <c r="G79">
        <v>55</v>
      </c>
      <c r="H79" t="s">
        <v>16</v>
      </c>
      <c r="I79" t="s">
        <v>12</v>
      </c>
      <c r="J79" t="s">
        <v>44</v>
      </c>
      <c r="K79">
        <v>0</v>
      </c>
      <c r="L79">
        <v>14.34</v>
      </c>
      <c r="M79">
        <v>7</v>
      </c>
      <c r="N79">
        <v>2</v>
      </c>
      <c r="O79" t="s">
        <v>4</v>
      </c>
    </row>
    <row r="80" spans="1:15" x14ac:dyDescent="0.35">
      <c r="A80" t="s">
        <v>742</v>
      </c>
      <c r="B80" t="s">
        <v>8</v>
      </c>
      <c r="C80">
        <v>49</v>
      </c>
      <c r="D80" t="s">
        <v>3</v>
      </c>
      <c r="E80" t="s">
        <v>3</v>
      </c>
      <c r="F80" t="s">
        <v>4</v>
      </c>
      <c r="G80">
        <v>48</v>
      </c>
      <c r="H80" t="s">
        <v>15</v>
      </c>
      <c r="I80" t="s">
        <v>12</v>
      </c>
      <c r="J80" t="s">
        <v>32</v>
      </c>
      <c r="K80">
        <v>0</v>
      </c>
      <c r="L80">
        <v>-1.7</v>
      </c>
      <c r="M80">
        <v>1</v>
      </c>
      <c r="N80">
        <v>8</v>
      </c>
      <c r="O80" t="s">
        <v>3</v>
      </c>
    </row>
    <row r="81" spans="1:15" x14ac:dyDescent="0.35">
      <c r="A81" t="s">
        <v>743</v>
      </c>
      <c r="B81" t="s">
        <v>7</v>
      </c>
      <c r="C81">
        <v>20</v>
      </c>
      <c r="D81" t="s">
        <v>3</v>
      </c>
      <c r="E81" t="s">
        <v>4</v>
      </c>
      <c r="F81" t="s">
        <v>3</v>
      </c>
      <c r="G81">
        <v>48</v>
      </c>
      <c r="H81" t="s">
        <v>16</v>
      </c>
      <c r="I81" t="s">
        <v>12</v>
      </c>
      <c r="J81" t="s">
        <v>44</v>
      </c>
      <c r="K81">
        <v>0</v>
      </c>
      <c r="L81">
        <v>11.44</v>
      </c>
      <c r="M81">
        <v>2</v>
      </c>
      <c r="N81">
        <v>10</v>
      </c>
      <c r="O81" t="s">
        <v>3</v>
      </c>
    </row>
    <row r="82" spans="1:15" x14ac:dyDescent="0.35">
      <c r="A82" t="s">
        <v>744</v>
      </c>
      <c r="B82" t="s">
        <v>8</v>
      </c>
      <c r="C82">
        <v>25</v>
      </c>
      <c r="D82" t="s">
        <v>3</v>
      </c>
      <c r="E82" t="s">
        <v>3</v>
      </c>
      <c r="F82" t="s">
        <v>3</v>
      </c>
      <c r="G82">
        <v>2</v>
      </c>
      <c r="H82" t="s">
        <v>15</v>
      </c>
      <c r="I82" t="s">
        <v>12</v>
      </c>
      <c r="J82" t="s">
        <v>32</v>
      </c>
      <c r="K82">
        <v>0</v>
      </c>
      <c r="L82">
        <v>-13.66</v>
      </c>
      <c r="M82">
        <v>4</v>
      </c>
      <c r="N82">
        <v>7</v>
      </c>
      <c r="O82" t="s">
        <v>3</v>
      </c>
    </row>
    <row r="83" spans="1:15" x14ac:dyDescent="0.35">
      <c r="A83" t="s">
        <v>747</v>
      </c>
      <c r="B83" t="s">
        <v>7</v>
      </c>
      <c r="C83">
        <v>54</v>
      </c>
      <c r="D83" t="s">
        <v>3</v>
      </c>
      <c r="E83" t="s">
        <v>3</v>
      </c>
      <c r="F83" t="s">
        <v>4</v>
      </c>
      <c r="G83">
        <v>33</v>
      </c>
      <c r="H83" t="s">
        <v>16</v>
      </c>
      <c r="I83" t="s">
        <v>12</v>
      </c>
      <c r="J83" t="s">
        <v>34</v>
      </c>
      <c r="K83">
        <v>0</v>
      </c>
      <c r="L83">
        <v>4.57</v>
      </c>
      <c r="M83">
        <v>4</v>
      </c>
      <c r="N83">
        <v>5</v>
      </c>
      <c r="O83" t="s">
        <v>3</v>
      </c>
    </row>
    <row r="84" spans="1:15" x14ac:dyDescent="0.35">
      <c r="A84" t="s">
        <v>753</v>
      </c>
      <c r="B84" t="s">
        <v>8</v>
      </c>
      <c r="C84">
        <v>44</v>
      </c>
      <c r="D84" t="s">
        <v>3</v>
      </c>
      <c r="E84" t="s">
        <v>4</v>
      </c>
      <c r="F84" t="s">
        <v>4</v>
      </c>
      <c r="G84">
        <v>10</v>
      </c>
      <c r="H84" t="s">
        <v>14</v>
      </c>
      <c r="I84" t="s">
        <v>12</v>
      </c>
      <c r="J84" t="s">
        <v>44</v>
      </c>
      <c r="K84">
        <v>0</v>
      </c>
      <c r="L84">
        <v>-11.17</v>
      </c>
      <c r="M84">
        <v>1</v>
      </c>
      <c r="N84">
        <v>4</v>
      </c>
      <c r="O84" t="s">
        <v>4</v>
      </c>
    </row>
    <row r="85" spans="1:15" x14ac:dyDescent="0.35">
      <c r="A85" t="s">
        <v>758</v>
      </c>
      <c r="B85" t="s">
        <v>8</v>
      </c>
      <c r="C85">
        <v>39</v>
      </c>
      <c r="D85" t="s">
        <v>3</v>
      </c>
      <c r="E85" t="s">
        <v>3</v>
      </c>
      <c r="F85" t="s">
        <v>3</v>
      </c>
      <c r="G85">
        <v>49</v>
      </c>
      <c r="H85" t="s">
        <v>14</v>
      </c>
      <c r="I85" t="s">
        <v>12</v>
      </c>
      <c r="J85" t="s">
        <v>34</v>
      </c>
      <c r="K85">
        <v>0</v>
      </c>
      <c r="L85">
        <v>-5.36</v>
      </c>
      <c r="M85">
        <v>0</v>
      </c>
      <c r="N85">
        <v>10</v>
      </c>
      <c r="O85" t="s">
        <v>3</v>
      </c>
    </row>
    <row r="86" spans="1:15" x14ac:dyDescent="0.35">
      <c r="A86" t="s">
        <v>808</v>
      </c>
      <c r="B86" t="s">
        <v>7</v>
      </c>
      <c r="C86">
        <v>27</v>
      </c>
      <c r="D86" t="s">
        <v>3</v>
      </c>
      <c r="E86" t="s">
        <v>4</v>
      </c>
      <c r="F86" t="s">
        <v>4</v>
      </c>
      <c r="G86">
        <v>63</v>
      </c>
      <c r="H86" t="s">
        <v>14</v>
      </c>
      <c r="I86" t="s">
        <v>12</v>
      </c>
      <c r="J86" t="s">
        <v>44</v>
      </c>
      <c r="K86">
        <v>0</v>
      </c>
      <c r="L86">
        <v>-18.66</v>
      </c>
      <c r="M86">
        <v>5</v>
      </c>
      <c r="N86">
        <v>7</v>
      </c>
      <c r="O86" t="s">
        <v>3</v>
      </c>
    </row>
    <row r="87" spans="1:15" x14ac:dyDescent="0.35">
      <c r="A87" t="s">
        <v>818</v>
      </c>
      <c r="B87" t="s">
        <v>8</v>
      </c>
      <c r="C87">
        <v>54</v>
      </c>
      <c r="D87" t="s">
        <v>3</v>
      </c>
      <c r="E87" t="s">
        <v>3</v>
      </c>
      <c r="F87" t="s">
        <v>3</v>
      </c>
      <c r="G87">
        <v>61</v>
      </c>
      <c r="H87" t="s">
        <v>14</v>
      </c>
      <c r="I87" t="s">
        <v>12</v>
      </c>
      <c r="J87" t="s">
        <v>32</v>
      </c>
      <c r="K87">
        <v>0</v>
      </c>
      <c r="L87">
        <v>-7.5</v>
      </c>
      <c r="M87">
        <v>8</v>
      </c>
      <c r="N87">
        <v>10</v>
      </c>
      <c r="O87" t="s">
        <v>3</v>
      </c>
    </row>
    <row r="88" spans="1:15" x14ac:dyDescent="0.35">
      <c r="A88" t="s">
        <v>825</v>
      </c>
      <c r="B88" t="s">
        <v>8</v>
      </c>
      <c r="C88">
        <v>56</v>
      </c>
      <c r="D88" t="s">
        <v>3</v>
      </c>
      <c r="E88" t="s">
        <v>3</v>
      </c>
      <c r="F88" t="s">
        <v>4</v>
      </c>
      <c r="G88">
        <v>43</v>
      </c>
      <c r="H88" t="s">
        <v>16</v>
      </c>
      <c r="I88" t="s">
        <v>12</v>
      </c>
      <c r="J88" t="s">
        <v>34</v>
      </c>
      <c r="K88">
        <v>0</v>
      </c>
      <c r="L88">
        <v>-6.34</v>
      </c>
      <c r="M88">
        <v>7</v>
      </c>
      <c r="N88">
        <v>1</v>
      </c>
      <c r="O88" t="s">
        <v>4</v>
      </c>
    </row>
    <row r="89" spans="1:15" x14ac:dyDescent="0.35">
      <c r="A89" t="s">
        <v>828</v>
      </c>
      <c r="B89" t="s">
        <v>7</v>
      </c>
      <c r="C89">
        <v>70</v>
      </c>
      <c r="D89" t="s">
        <v>3</v>
      </c>
      <c r="E89" t="s">
        <v>3</v>
      </c>
      <c r="F89" t="s">
        <v>4</v>
      </c>
      <c r="G89">
        <v>59</v>
      </c>
      <c r="H89" t="s">
        <v>15</v>
      </c>
      <c r="I89" t="s">
        <v>12</v>
      </c>
      <c r="J89" t="s">
        <v>40</v>
      </c>
      <c r="K89">
        <v>0</v>
      </c>
      <c r="L89">
        <v>-18.399999999999999</v>
      </c>
      <c r="M89">
        <v>0</v>
      </c>
      <c r="N89">
        <v>8</v>
      </c>
      <c r="O89" t="s">
        <v>3</v>
      </c>
    </row>
    <row r="90" spans="1:15" x14ac:dyDescent="0.35">
      <c r="A90" t="s">
        <v>836</v>
      </c>
      <c r="B90" t="s">
        <v>8</v>
      </c>
      <c r="C90">
        <v>36</v>
      </c>
      <c r="D90" t="s">
        <v>3</v>
      </c>
      <c r="E90" t="s">
        <v>4</v>
      </c>
      <c r="F90" t="s">
        <v>3</v>
      </c>
      <c r="G90">
        <v>41</v>
      </c>
      <c r="H90" t="s">
        <v>15</v>
      </c>
      <c r="I90" t="s">
        <v>12</v>
      </c>
      <c r="J90" t="s">
        <v>40</v>
      </c>
      <c r="K90">
        <v>0</v>
      </c>
      <c r="L90">
        <v>14.49</v>
      </c>
      <c r="M90">
        <v>4</v>
      </c>
      <c r="N90">
        <v>3</v>
      </c>
      <c r="O90" t="s">
        <v>3</v>
      </c>
    </row>
    <row r="91" spans="1:15" x14ac:dyDescent="0.35">
      <c r="A91" t="s">
        <v>838</v>
      </c>
      <c r="B91" t="s">
        <v>7</v>
      </c>
      <c r="C91">
        <v>23</v>
      </c>
      <c r="D91" t="s">
        <v>3</v>
      </c>
      <c r="E91" t="s">
        <v>4</v>
      </c>
      <c r="F91" t="s">
        <v>4</v>
      </c>
      <c r="G91">
        <v>46</v>
      </c>
      <c r="H91" t="s">
        <v>14</v>
      </c>
      <c r="I91" t="s">
        <v>12</v>
      </c>
      <c r="J91" t="s">
        <v>34</v>
      </c>
      <c r="K91">
        <v>0</v>
      </c>
      <c r="L91">
        <v>2.4700000000000002</v>
      </c>
      <c r="M91">
        <v>2</v>
      </c>
      <c r="N91">
        <v>7</v>
      </c>
      <c r="O91" t="s">
        <v>3</v>
      </c>
    </row>
    <row r="92" spans="1:15" x14ac:dyDescent="0.35">
      <c r="A92" t="s">
        <v>839</v>
      </c>
      <c r="B92" t="s">
        <v>8</v>
      </c>
      <c r="C92">
        <v>55</v>
      </c>
      <c r="D92" t="s">
        <v>3</v>
      </c>
      <c r="E92" t="s">
        <v>4</v>
      </c>
      <c r="F92" t="s">
        <v>4</v>
      </c>
      <c r="G92">
        <v>16</v>
      </c>
      <c r="H92" t="s">
        <v>14</v>
      </c>
      <c r="I92" t="s">
        <v>12</v>
      </c>
      <c r="J92" t="s">
        <v>44</v>
      </c>
      <c r="K92">
        <v>0</v>
      </c>
      <c r="L92">
        <v>16.399999999999999</v>
      </c>
      <c r="M92">
        <v>8</v>
      </c>
      <c r="N92">
        <v>5</v>
      </c>
      <c r="O92" t="s">
        <v>4</v>
      </c>
    </row>
    <row r="93" spans="1:15" x14ac:dyDescent="0.35">
      <c r="A93" t="s">
        <v>842</v>
      </c>
      <c r="B93" t="s">
        <v>8</v>
      </c>
      <c r="C93">
        <v>28</v>
      </c>
      <c r="D93" t="s">
        <v>3</v>
      </c>
      <c r="E93" t="s">
        <v>4</v>
      </c>
      <c r="F93" t="s">
        <v>3</v>
      </c>
      <c r="G93">
        <v>69</v>
      </c>
      <c r="H93" t="s">
        <v>14</v>
      </c>
      <c r="I93" t="s">
        <v>12</v>
      </c>
      <c r="J93" t="s">
        <v>34</v>
      </c>
      <c r="K93">
        <v>0</v>
      </c>
      <c r="L93">
        <v>1.33</v>
      </c>
      <c r="M93">
        <v>7</v>
      </c>
      <c r="N93">
        <v>7</v>
      </c>
      <c r="O93" t="s">
        <v>3</v>
      </c>
    </row>
    <row r="94" spans="1:15" x14ac:dyDescent="0.35">
      <c r="A94" t="s">
        <v>876</v>
      </c>
      <c r="B94" t="s">
        <v>8</v>
      </c>
      <c r="C94">
        <v>62</v>
      </c>
      <c r="D94" t="s">
        <v>3</v>
      </c>
      <c r="E94" t="s">
        <v>4</v>
      </c>
      <c r="F94" t="s">
        <v>3</v>
      </c>
      <c r="G94">
        <v>56</v>
      </c>
      <c r="H94" t="s">
        <v>14</v>
      </c>
      <c r="I94" t="s">
        <v>12</v>
      </c>
      <c r="J94" t="s">
        <v>40</v>
      </c>
      <c r="K94">
        <v>0</v>
      </c>
      <c r="L94">
        <v>-13.09</v>
      </c>
      <c r="M94">
        <v>0</v>
      </c>
      <c r="N94">
        <v>2</v>
      </c>
      <c r="O94" t="s">
        <v>3</v>
      </c>
    </row>
    <row r="95" spans="1:15" x14ac:dyDescent="0.35">
      <c r="A95" t="s">
        <v>880</v>
      </c>
      <c r="B95" t="s">
        <v>7</v>
      </c>
      <c r="C95">
        <v>62</v>
      </c>
      <c r="D95" t="s">
        <v>4</v>
      </c>
      <c r="E95" t="s">
        <v>4</v>
      </c>
      <c r="F95" t="s">
        <v>4</v>
      </c>
      <c r="G95">
        <v>1</v>
      </c>
      <c r="H95" t="s">
        <v>14</v>
      </c>
      <c r="I95" t="s">
        <v>12</v>
      </c>
      <c r="J95" t="s">
        <v>34</v>
      </c>
      <c r="K95">
        <v>0</v>
      </c>
      <c r="L95">
        <v>-12.61</v>
      </c>
      <c r="M95">
        <v>1</v>
      </c>
      <c r="N95">
        <v>4</v>
      </c>
      <c r="O95" t="s">
        <v>4</v>
      </c>
    </row>
    <row r="96" spans="1:15" x14ac:dyDescent="0.35">
      <c r="A96" t="s">
        <v>884</v>
      </c>
      <c r="B96" t="s">
        <v>7</v>
      </c>
      <c r="C96">
        <v>53</v>
      </c>
      <c r="D96" t="s">
        <v>3</v>
      </c>
      <c r="E96" t="s">
        <v>4</v>
      </c>
      <c r="F96" t="s">
        <v>4</v>
      </c>
      <c r="G96">
        <v>28</v>
      </c>
      <c r="H96" t="s">
        <v>16</v>
      </c>
      <c r="I96" t="s">
        <v>12</v>
      </c>
      <c r="J96" t="s">
        <v>44</v>
      </c>
      <c r="K96">
        <v>0</v>
      </c>
      <c r="L96">
        <v>-10.15</v>
      </c>
      <c r="M96">
        <v>4</v>
      </c>
      <c r="N96">
        <v>1</v>
      </c>
      <c r="O96" t="s">
        <v>3</v>
      </c>
    </row>
    <row r="97" spans="1:15" x14ac:dyDescent="0.35">
      <c r="A97" t="s">
        <v>902</v>
      </c>
      <c r="B97" t="s">
        <v>8</v>
      </c>
      <c r="C97">
        <v>74</v>
      </c>
      <c r="D97" t="s">
        <v>4</v>
      </c>
      <c r="E97" t="s">
        <v>4</v>
      </c>
      <c r="F97" t="s">
        <v>4</v>
      </c>
      <c r="G97">
        <v>11</v>
      </c>
      <c r="H97" t="s">
        <v>14</v>
      </c>
      <c r="I97" t="s">
        <v>12</v>
      </c>
      <c r="J97" t="s">
        <v>34</v>
      </c>
      <c r="K97">
        <v>0</v>
      </c>
      <c r="L97">
        <v>13.81</v>
      </c>
      <c r="M97">
        <v>5</v>
      </c>
      <c r="N97">
        <v>1</v>
      </c>
      <c r="O97" t="s">
        <v>4</v>
      </c>
    </row>
    <row r="98" spans="1:15" x14ac:dyDescent="0.35">
      <c r="A98" t="s">
        <v>926</v>
      </c>
      <c r="B98" t="s">
        <v>7</v>
      </c>
      <c r="C98">
        <v>70</v>
      </c>
      <c r="D98" t="s">
        <v>4</v>
      </c>
      <c r="E98" t="s">
        <v>3</v>
      </c>
      <c r="F98" t="s">
        <v>4</v>
      </c>
      <c r="G98">
        <v>16</v>
      </c>
      <c r="H98" t="s">
        <v>16</v>
      </c>
      <c r="I98" t="s">
        <v>12</v>
      </c>
      <c r="J98" t="s">
        <v>40</v>
      </c>
      <c r="K98">
        <v>0</v>
      </c>
      <c r="L98">
        <v>0.6</v>
      </c>
      <c r="M98">
        <v>6</v>
      </c>
      <c r="N98">
        <v>5</v>
      </c>
      <c r="O98" t="s">
        <v>3</v>
      </c>
    </row>
    <row r="99" spans="1:15" x14ac:dyDescent="0.35">
      <c r="A99" t="s">
        <v>927</v>
      </c>
      <c r="B99" t="s">
        <v>7</v>
      </c>
      <c r="C99">
        <v>69</v>
      </c>
      <c r="D99" t="s">
        <v>3</v>
      </c>
      <c r="E99" t="s">
        <v>3</v>
      </c>
      <c r="F99" t="s">
        <v>3</v>
      </c>
      <c r="G99">
        <v>47</v>
      </c>
      <c r="H99" t="s">
        <v>14</v>
      </c>
      <c r="I99" t="s">
        <v>12</v>
      </c>
      <c r="J99" t="s">
        <v>34</v>
      </c>
      <c r="K99">
        <v>0</v>
      </c>
      <c r="L99">
        <v>-5.16</v>
      </c>
      <c r="M99">
        <v>3</v>
      </c>
      <c r="N99">
        <v>4</v>
      </c>
      <c r="O99" t="s">
        <v>3</v>
      </c>
    </row>
    <row r="100" spans="1:15" x14ac:dyDescent="0.35">
      <c r="A100" t="s">
        <v>937</v>
      </c>
      <c r="B100" t="s">
        <v>8</v>
      </c>
      <c r="C100">
        <v>72</v>
      </c>
      <c r="D100" t="s">
        <v>4</v>
      </c>
      <c r="E100" t="s">
        <v>4</v>
      </c>
      <c r="F100" t="s">
        <v>4</v>
      </c>
      <c r="G100">
        <v>54</v>
      </c>
      <c r="H100" t="s">
        <v>14</v>
      </c>
      <c r="I100" t="s">
        <v>12</v>
      </c>
      <c r="J100" t="s">
        <v>40</v>
      </c>
      <c r="K100">
        <v>0</v>
      </c>
      <c r="L100">
        <v>1.73</v>
      </c>
      <c r="M100">
        <v>3</v>
      </c>
      <c r="N100">
        <v>9</v>
      </c>
      <c r="O100" t="s">
        <v>3</v>
      </c>
    </row>
    <row r="101" spans="1:15" x14ac:dyDescent="0.35">
      <c r="A101" t="s">
        <v>956</v>
      </c>
      <c r="B101" t="s">
        <v>7</v>
      </c>
      <c r="C101">
        <v>42</v>
      </c>
      <c r="D101" t="s">
        <v>3</v>
      </c>
      <c r="E101" t="s">
        <v>4</v>
      </c>
      <c r="F101" t="s">
        <v>4</v>
      </c>
      <c r="G101">
        <v>30</v>
      </c>
      <c r="H101" t="s">
        <v>14</v>
      </c>
      <c r="I101" t="s">
        <v>12</v>
      </c>
      <c r="J101" t="s">
        <v>44</v>
      </c>
      <c r="K101">
        <v>0</v>
      </c>
      <c r="L101">
        <v>8.92</v>
      </c>
      <c r="M101">
        <v>0</v>
      </c>
      <c r="N101">
        <v>3</v>
      </c>
      <c r="O101" t="s">
        <v>3</v>
      </c>
    </row>
    <row r="102" spans="1:15" x14ac:dyDescent="0.35">
      <c r="A102" t="s">
        <v>962</v>
      </c>
      <c r="B102" t="s">
        <v>7</v>
      </c>
      <c r="C102">
        <v>47</v>
      </c>
      <c r="D102" t="s">
        <v>3</v>
      </c>
      <c r="E102" t="s">
        <v>3</v>
      </c>
      <c r="F102" t="s">
        <v>3</v>
      </c>
      <c r="G102">
        <v>61</v>
      </c>
      <c r="H102" t="s">
        <v>14</v>
      </c>
      <c r="I102" t="s">
        <v>12</v>
      </c>
      <c r="J102" t="s">
        <v>34</v>
      </c>
      <c r="K102">
        <v>0</v>
      </c>
      <c r="L102">
        <v>-7.64</v>
      </c>
      <c r="M102">
        <v>3</v>
      </c>
      <c r="N102">
        <v>8</v>
      </c>
      <c r="O102" t="s">
        <v>3</v>
      </c>
    </row>
    <row r="103" spans="1:15" x14ac:dyDescent="0.35">
      <c r="A103" t="s">
        <v>964</v>
      </c>
      <c r="B103" t="s">
        <v>7</v>
      </c>
      <c r="C103">
        <v>41</v>
      </c>
      <c r="D103" t="s">
        <v>3</v>
      </c>
      <c r="E103" t="s">
        <v>4</v>
      </c>
      <c r="F103" t="s">
        <v>4</v>
      </c>
      <c r="G103">
        <v>28</v>
      </c>
      <c r="H103" t="s">
        <v>15</v>
      </c>
      <c r="I103" t="s">
        <v>12</v>
      </c>
      <c r="J103" t="s">
        <v>34</v>
      </c>
      <c r="K103">
        <v>0</v>
      </c>
      <c r="L103">
        <v>18.95</v>
      </c>
      <c r="M103">
        <v>2</v>
      </c>
      <c r="N103">
        <v>4</v>
      </c>
      <c r="O103" t="s">
        <v>3</v>
      </c>
    </row>
    <row r="104" spans="1:15" x14ac:dyDescent="0.35">
      <c r="A104" t="s">
        <v>973</v>
      </c>
      <c r="B104" t="s">
        <v>7</v>
      </c>
      <c r="C104">
        <v>52</v>
      </c>
      <c r="D104" t="s">
        <v>3</v>
      </c>
      <c r="E104" t="s">
        <v>4</v>
      </c>
      <c r="F104" t="s">
        <v>4</v>
      </c>
      <c r="G104">
        <v>56</v>
      </c>
      <c r="H104" t="s">
        <v>14</v>
      </c>
      <c r="I104" t="s">
        <v>12</v>
      </c>
      <c r="J104" t="s">
        <v>34</v>
      </c>
      <c r="K104">
        <v>0</v>
      </c>
      <c r="L104">
        <v>7.0000000000000007E-2</v>
      </c>
      <c r="M104">
        <v>3</v>
      </c>
      <c r="N104">
        <v>6</v>
      </c>
      <c r="O104" t="s">
        <v>3</v>
      </c>
    </row>
    <row r="105" spans="1:15" x14ac:dyDescent="0.35">
      <c r="A105" t="s">
        <v>983</v>
      </c>
      <c r="B105" t="s">
        <v>8</v>
      </c>
      <c r="C105">
        <v>29</v>
      </c>
      <c r="D105" t="s">
        <v>3</v>
      </c>
      <c r="E105" t="s">
        <v>3</v>
      </c>
      <c r="F105" t="s">
        <v>4</v>
      </c>
      <c r="G105">
        <v>9</v>
      </c>
      <c r="H105" t="s">
        <v>14</v>
      </c>
      <c r="I105" t="s">
        <v>12</v>
      </c>
      <c r="J105" t="s">
        <v>34</v>
      </c>
      <c r="K105">
        <v>0</v>
      </c>
      <c r="L105">
        <v>-12.63</v>
      </c>
      <c r="M105">
        <v>2</v>
      </c>
      <c r="N105">
        <v>3</v>
      </c>
      <c r="O105" t="s">
        <v>4</v>
      </c>
    </row>
    <row r="106" spans="1:15" x14ac:dyDescent="0.35">
      <c r="A106" t="s">
        <v>985</v>
      </c>
      <c r="B106" t="s">
        <v>8</v>
      </c>
      <c r="C106">
        <v>57</v>
      </c>
      <c r="D106" t="s">
        <v>3</v>
      </c>
      <c r="E106" t="s">
        <v>4</v>
      </c>
      <c r="F106" t="s">
        <v>4</v>
      </c>
      <c r="G106">
        <v>15</v>
      </c>
      <c r="H106" t="s">
        <v>14</v>
      </c>
      <c r="I106" t="s">
        <v>12</v>
      </c>
      <c r="J106" t="s">
        <v>44</v>
      </c>
      <c r="K106">
        <v>0</v>
      </c>
      <c r="L106">
        <v>15.1</v>
      </c>
      <c r="M106">
        <v>4</v>
      </c>
      <c r="N106">
        <v>10</v>
      </c>
      <c r="O106" t="s">
        <v>3</v>
      </c>
    </row>
    <row r="107" spans="1:15" x14ac:dyDescent="0.35">
      <c r="A107" t="s">
        <v>1002</v>
      </c>
      <c r="B107" t="s">
        <v>8</v>
      </c>
      <c r="C107">
        <v>38</v>
      </c>
      <c r="D107" t="s">
        <v>3</v>
      </c>
      <c r="E107" t="s">
        <v>4</v>
      </c>
      <c r="F107" t="s">
        <v>4</v>
      </c>
      <c r="G107">
        <v>23</v>
      </c>
      <c r="H107" t="s">
        <v>15</v>
      </c>
      <c r="I107" t="s">
        <v>12</v>
      </c>
      <c r="J107" t="s">
        <v>40</v>
      </c>
      <c r="K107">
        <v>0</v>
      </c>
      <c r="L107">
        <v>-10.58</v>
      </c>
      <c r="M107">
        <v>7</v>
      </c>
      <c r="N107">
        <v>9</v>
      </c>
      <c r="O107" t="s">
        <v>3</v>
      </c>
    </row>
    <row r="108" spans="1:15" x14ac:dyDescent="0.35">
      <c r="A108" t="s">
        <v>1011</v>
      </c>
      <c r="B108" t="s">
        <v>8</v>
      </c>
      <c r="C108">
        <v>31</v>
      </c>
      <c r="D108" t="s">
        <v>3</v>
      </c>
      <c r="E108" t="s">
        <v>4</v>
      </c>
      <c r="F108" t="s">
        <v>4</v>
      </c>
      <c r="G108">
        <v>45</v>
      </c>
      <c r="H108" t="s">
        <v>14</v>
      </c>
      <c r="I108" t="s">
        <v>12</v>
      </c>
      <c r="J108" t="s">
        <v>34</v>
      </c>
      <c r="K108">
        <v>0</v>
      </c>
      <c r="L108">
        <v>7.29</v>
      </c>
      <c r="M108">
        <v>0</v>
      </c>
      <c r="N108">
        <v>8</v>
      </c>
      <c r="O108" t="s">
        <v>3</v>
      </c>
    </row>
    <row r="109" spans="1:15" x14ac:dyDescent="0.35">
      <c r="A109" t="s">
        <v>1020</v>
      </c>
      <c r="B109" t="s">
        <v>8</v>
      </c>
      <c r="C109">
        <v>73</v>
      </c>
      <c r="D109" t="s">
        <v>4</v>
      </c>
      <c r="E109" t="s">
        <v>3</v>
      </c>
      <c r="F109" t="s">
        <v>3</v>
      </c>
      <c r="G109">
        <v>24</v>
      </c>
      <c r="H109" t="s">
        <v>14</v>
      </c>
      <c r="I109" t="s">
        <v>12</v>
      </c>
      <c r="J109" t="s">
        <v>40</v>
      </c>
      <c r="K109">
        <v>0</v>
      </c>
      <c r="L109">
        <v>12.98</v>
      </c>
      <c r="M109">
        <v>4</v>
      </c>
      <c r="N109">
        <v>5</v>
      </c>
      <c r="O109" t="s">
        <v>3</v>
      </c>
    </row>
    <row r="110" spans="1:15" x14ac:dyDescent="0.35">
      <c r="A110" t="s">
        <v>1021</v>
      </c>
      <c r="B110" t="s">
        <v>7</v>
      </c>
      <c r="C110">
        <v>42</v>
      </c>
      <c r="D110" t="s">
        <v>3</v>
      </c>
      <c r="E110" t="s">
        <v>3</v>
      </c>
      <c r="F110" t="s">
        <v>3</v>
      </c>
      <c r="G110">
        <v>34</v>
      </c>
      <c r="H110" t="s">
        <v>14</v>
      </c>
      <c r="I110" t="s">
        <v>12</v>
      </c>
      <c r="J110" t="s">
        <v>32</v>
      </c>
      <c r="K110">
        <v>0</v>
      </c>
      <c r="L110">
        <v>-15.63</v>
      </c>
      <c r="M110">
        <v>3</v>
      </c>
      <c r="N110">
        <v>5</v>
      </c>
      <c r="O110" t="s">
        <v>3</v>
      </c>
    </row>
    <row r="111" spans="1:15" x14ac:dyDescent="0.35">
      <c r="A111" t="s">
        <v>1049</v>
      </c>
      <c r="B111" t="s">
        <v>7</v>
      </c>
      <c r="C111">
        <v>56</v>
      </c>
      <c r="D111" t="s">
        <v>3</v>
      </c>
      <c r="E111" t="s">
        <v>4</v>
      </c>
      <c r="F111" t="s">
        <v>3</v>
      </c>
      <c r="G111">
        <v>17</v>
      </c>
      <c r="H111" t="s">
        <v>16</v>
      </c>
      <c r="I111" t="s">
        <v>12</v>
      </c>
      <c r="J111" t="s">
        <v>44</v>
      </c>
      <c r="K111">
        <v>0</v>
      </c>
      <c r="L111">
        <v>19.559999999999999</v>
      </c>
      <c r="M111">
        <v>0</v>
      </c>
      <c r="N111">
        <v>8</v>
      </c>
      <c r="O111" t="s">
        <v>3</v>
      </c>
    </row>
    <row r="112" spans="1:15" x14ac:dyDescent="0.35">
      <c r="A112" t="s">
        <v>1050</v>
      </c>
      <c r="B112" t="s">
        <v>7</v>
      </c>
      <c r="C112">
        <v>75</v>
      </c>
      <c r="D112" t="s">
        <v>4</v>
      </c>
      <c r="E112" t="s">
        <v>4</v>
      </c>
      <c r="F112" t="s">
        <v>3</v>
      </c>
      <c r="G112">
        <v>32</v>
      </c>
      <c r="H112" t="s">
        <v>14</v>
      </c>
      <c r="I112" t="s">
        <v>12</v>
      </c>
      <c r="J112" t="s">
        <v>40</v>
      </c>
      <c r="K112">
        <v>0</v>
      </c>
      <c r="L112">
        <v>-17.21</v>
      </c>
      <c r="M112">
        <v>6</v>
      </c>
      <c r="N112">
        <v>3</v>
      </c>
      <c r="O112" t="s">
        <v>4</v>
      </c>
    </row>
    <row r="113" spans="1:15" x14ac:dyDescent="0.35">
      <c r="A113" t="s">
        <v>1060</v>
      </c>
      <c r="B113" t="s">
        <v>8</v>
      </c>
      <c r="C113">
        <v>21</v>
      </c>
      <c r="D113" t="s">
        <v>3</v>
      </c>
      <c r="E113" t="s">
        <v>4</v>
      </c>
      <c r="F113" t="s">
        <v>4</v>
      </c>
      <c r="G113">
        <v>2</v>
      </c>
      <c r="H113" t="s">
        <v>14</v>
      </c>
      <c r="I113" t="s">
        <v>12</v>
      </c>
      <c r="J113" t="s">
        <v>44</v>
      </c>
      <c r="K113">
        <v>0</v>
      </c>
      <c r="L113">
        <v>-14.45</v>
      </c>
      <c r="M113">
        <v>0</v>
      </c>
      <c r="N113">
        <v>8</v>
      </c>
      <c r="O113" t="s">
        <v>3</v>
      </c>
    </row>
    <row r="114" spans="1:15" x14ac:dyDescent="0.35">
      <c r="A114" t="s">
        <v>1079</v>
      </c>
      <c r="B114" t="s">
        <v>7</v>
      </c>
      <c r="C114">
        <v>19</v>
      </c>
      <c r="D114" t="s">
        <v>3</v>
      </c>
      <c r="E114" t="s">
        <v>4</v>
      </c>
      <c r="F114" t="s">
        <v>3</v>
      </c>
      <c r="G114">
        <v>13</v>
      </c>
      <c r="H114" t="s">
        <v>14</v>
      </c>
      <c r="I114" t="s">
        <v>12</v>
      </c>
      <c r="J114" t="s">
        <v>44</v>
      </c>
      <c r="K114">
        <v>0</v>
      </c>
      <c r="L114">
        <v>-3.08</v>
      </c>
      <c r="M114">
        <v>8</v>
      </c>
      <c r="N114">
        <v>4</v>
      </c>
      <c r="O114" t="s">
        <v>4</v>
      </c>
    </row>
    <row r="115" spans="1:15" x14ac:dyDescent="0.35">
      <c r="A115" t="s">
        <v>1091</v>
      </c>
      <c r="B115" t="s">
        <v>8</v>
      </c>
      <c r="C115">
        <v>48</v>
      </c>
      <c r="D115" t="s">
        <v>3</v>
      </c>
      <c r="E115" t="s">
        <v>4</v>
      </c>
      <c r="F115" t="s">
        <v>4</v>
      </c>
      <c r="G115">
        <v>17</v>
      </c>
      <c r="H115" t="s">
        <v>14</v>
      </c>
      <c r="I115" t="s">
        <v>12</v>
      </c>
      <c r="J115" t="s">
        <v>32</v>
      </c>
      <c r="K115">
        <v>0</v>
      </c>
      <c r="L115">
        <v>-1.98</v>
      </c>
      <c r="M115">
        <v>3</v>
      </c>
      <c r="N115">
        <v>8</v>
      </c>
      <c r="O115" t="s">
        <v>3</v>
      </c>
    </row>
    <row r="116" spans="1:15" x14ac:dyDescent="0.35">
      <c r="A116" t="s">
        <v>1101</v>
      </c>
      <c r="B116" t="s">
        <v>7</v>
      </c>
      <c r="C116">
        <v>69</v>
      </c>
      <c r="D116" t="s">
        <v>4</v>
      </c>
      <c r="E116" t="s">
        <v>4</v>
      </c>
      <c r="F116" t="s">
        <v>3</v>
      </c>
      <c r="G116">
        <v>19</v>
      </c>
      <c r="H116" t="s">
        <v>14</v>
      </c>
      <c r="I116" t="s">
        <v>12</v>
      </c>
      <c r="J116" t="s">
        <v>40</v>
      </c>
      <c r="K116">
        <v>0</v>
      </c>
      <c r="L116">
        <v>3.58</v>
      </c>
      <c r="M116">
        <v>2</v>
      </c>
      <c r="N116">
        <v>8</v>
      </c>
      <c r="O116" t="s">
        <v>3</v>
      </c>
    </row>
    <row r="117" spans="1:15" x14ac:dyDescent="0.35">
      <c r="A117" t="s">
        <v>1109</v>
      </c>
      <c r="B117" t="s">
        <v>8</v>
      </c>
      <c r="C117">
        <v>24</v>
      </c>
      <c r="D117" t="s">
        <v>3</v>
      </c>
      <c r="E117" t="s">
        <v>3</v>
      </c>
      <c r="F117" t="s">
        <v>3</v>
      </c>
      <c r="G117">
        <v>12</v>
      </c>
      <c r="H117" t="s">
        <v>14</v>
      </c>
      <c r="I117" t="s">
        <v>12</v>
      </c>
      <c r="J117" t="s">
        <v>44</v>
      </c>
      <c r="K117">
        <v>0</v>
      </c>
      <c r="L117">
        <v>0.52</v>
      </c>
      <c r="M117">
        <v>8</v>
      </c>
      <c r="N117">
        <v>7</v>
      </c>
      <c r="O117" t="s">
        <v>3</v>
      </c>
    </row>
    <row r="118" spans="1:15" x14ac:dyDescent="0.35">
      <c r="A118" t="s">
        <v>1110</v>
      </c>
      <c r="B118" t="s">
        <v>7</v>
      </c>
      <c r="C118">
        <v>33</v>
      </c>
      <c r="D118" t="s">
        <v>3</v>
      </c>
      <c r="E118" t="s">
        <v>3</v>
      </c>
      <c r="F118" t="s">
        <v>4</v>
      </c>
      <c r="G118">
        <v>14</v>
      </c>
      <c r="H118" t="s">
        <v>14</v>
      </c>
      <c r="I118" t="s">
        <v>12</v>
      </c>
      <c r="J118" t="s">
        <v>34</v>
      </c>
      <c r="K118">
        <v>0</v>
      </c>
      <c r="L118">
        <v>16.93</v>
      </c>
      <c r="M118">
        <v>7</v>
      </c>
      <c r="N118">
        <v>9</v>
      </c>
      <c r="O118" t="s">
        <v>3</v>
      </c>
    </row>
    <row r="119" spans="1:15" x14ac:dyDescent="0.35">
      <c r="A119" t="s">
        <v>1126</v>
      </c>
      <c r="B119" t="s">
        <v>8</v>
      </c>
      <c r="C119">
        <v>49</v>
      </c>
      <c r="D119" t="s">
        <v>3</v>
      </c>
      <c r="E119" t="s">
        <v>3</v>
      </c>
      <c r="F119" t="s">
        <v>4</v>
      </c>
      <c r="G119">
        <v>54</v>
      </c>
      <c r="H119" t="s">
        <v>14</v>
      </c>
      <c r="I119" t="s">
        <v>12</v>
      </c>
      <c r="J119" t="s">
        <v>40</v>
      </c>
      <c r="K119">
        <v>0</v>
      </c>
      <c r="L119">
        <v>4.9400000000000004</v>
      </c>
      <c r="M119">
        <v>2</v>
      </c>
      <c r="N119">
        <v>8</v>
      </c>
      <c r="O119" t="s">
        <v>3</v>
      </c>
    </row>
    <row r="120" spans="1:15" x14ac:dyDescent="0.35">
      <c r="A120" t="s">
        <v>1130</v>
      </c>
      <c r="B120" t="s">
        <v>7</v>
      </c>
      <c r="C120">
        <v>43</v>
      </c>
      <c r="D120" t="s">
        <v>3</v>
      </c>
      <c r="E120" t="s">
        <v>4</v>
      </c>
      <c r="F120" t="s">
        <v>4</v>
      </c>
      <c r="G120">
        <v>66</v>
      </c>
      <c r="H120" t="s">
        <v>14</v>
      </c>
      <c r="I120" t="s">
        <v>12</v>
      </c>
      <c r="J120" t="s">
        <v>32</v>
      </c>
      <c r="K120">
        <v>0</v>
      </c>
      <c r="L120">
        <v>15.47</v>
      </c>
      <c r="M120">
        <v>7</v>
      </c>
      <c r="N120">
        <v>9</v>
      </c>
      <c r="O120" t="s">
        <v>3</v>
      </c>
    </row>
    <row r="121" spans="1:15" x14ac:dyDescent="0.35">
      <c r="A121" t="s">
        <v>1138</v>
      </c>
      <c r="B121" t="s">
        <v>7</v>
      </c>
      <c r="C121">
        <v>32</v>
      </c>
      <c r="D121" t="s">
        <v>3</v>
      </c>
      <c r="E121" t="s">
        <v>4</v>
      </c>
      <c r="F121" t="s">
        <v>3</v>
      </c>
      <c r="G121">
        <v>57</v>
      </c>
      <c r="H121" t="s">
        <v>14</v>
      </c>
      <c r="I121" t="s">
        <v>12</v>
      </c>
      <c r="J121" t="s">
        <v>44</v>
      </c>
      <c r="K121">
        <v>0</v>
      </c>
      <c r="L121">
        <v>-1.54</v>
      </c>
      <c r="M121">
        <v>7</v>
      </c>
      <c r="N121">
        <v>3</v>
      </c>
      <c r="O121" t="s">
        <v>4</v>
      </c>
    </row>
    <row r="122" spans="1:15" x14ac:dyDescent="0.35">
      <c r="A122" t="s">
        <v>1142</v>
      </c>
      <c r="B122" t="s">
        <v>7</v>
      </c>
      <c r="C122">
        <v>32</v>
      </c>
      <c r="D122" t="s">
        <v>3</v>
      </c>
      <c r="E122" t="s">
        <v>4</v>
      </c>
      <c r="F122" t="s">
        <v>3</v>
      </c>
      <c r="G122">
        <v>55</v>
      </c>
      <c r="H122" t="s">
        <v>15</v>
      </c>
      <c r="I122" t="s">
        <v>12</v>
      </c>
      <c r="J122" t="s">
        <v>40</v>
      </c>
      <c r="K122">
        <v>0</v>
      </c>
      <c r="L122">
        <v>3.76</v>
      </c>
      <c r="M122">
        <v>6</v>
      </c>
      <c r="N122">
        <v>3</v>
      </c>
      <c r="O122" t="s">
        <v>4</v>
      </c>
    </row>
    <row r="123" spans="1:15" x14ac:dyDescent="0.35">
      <c r="A123" t="s">
        <v>1143</v>
      </c>
      <c r="B123" t="s">
        <v>7</v>
      </c>
      <c r="C123">
        <v>30</v>
      </c>
      <c r="D123" t="s">
        <v>3</v>
      </c>
      <c r="E123" t="s">
        <v>3</v>
      </c>
      <c r="F123" t="s">
        <v>4</v>
      </c>
      <c r="G123">
        <v>54</v>
      </c>
      <c r="H123" t="s">
        <v>16</v>
      </c>
      <c r="I123" t="s">
        <v>12</v>
      </c>
      <c r="J123" t="s">
        <v>32</v>
      </c>
      <c r="K123">
        <v>0</v>
      </c>
      <c r="L123">
        <v>13.02</v>
      </c>
      <c r="M123">
        <v>6</v>
      </c>
      <c r="N123">
        <v>8</v>
      </c>
      <c r="O123" t="s">
        <v>3</v>
      </c>
    </row>
    <row r="124" spans="1:15" x14ac:dyDescent="0.35">
      <c r="A124" t="s">
        <v>1144</v>
      </c>
      <c r="B124" t="s">
        <v>8</v>
      </c>
      <c r="C124">
        <v>56</v>
      </c>
      <c r="D124" t="s">
        <v>3</v>
      </c>
      <c r="E124" t="s">
        <v>4</v>
      </c>
      <c r="F124" t="s">
        <v>4</v>
      </c>
      <c r="G124">
        <v>66</v>
      </c>
      <c r="H124" t="s">
        <v>16</v>
      </c>
      <c r="I124" t="s">
        <v>12</v>
      </c>
      <c r="J124" t="s">
        <v>32</v>
      </c>
      <c r="K124">
        <v>0</v>
      </c>
      <c r="L124">
        <v>2.2200000000000002</v>
      </c>
      <c r="M124">
        <v>7</v>
      </c>
      <c r="N124">
        <v>10</v>
      </c>
      <c r="O124" t="s">
        <v>3</v>
      </c>
    </row>
    <row r="125" spans="1:15" x14ac:dyDescent="0.35">
      <c r="A125" t="s">
        <v>1162</v>
      </c>
      <c r="B125" t="s">
        <v>8</v>
      </c>
      <c r="C125">
        <v>63</v>
      </c>
      <c r="D125" t="s">
        <v>4</v>
      </c>
      <c r="E125" t="s">
        <v>4</v>
      </c>
      <c r="F125" t="s">
        <v>3</v>
      </c>
      <c r="G125">
        <v>41</v>
      </c>
      <c r="H125" t="s">
        <v>16</v>
      </c>
      <c r="I125" t="s">
        <v>12</v>
      </c>
      <c r="J125" t="s">
        <v>34</v>
      </c>
      <c r="K125">
        <v>0</v>
      </c>
      <c r="L125">
        <v>-19.510000000000002</v>
      </c>
      <c r="M125">
        <v>0</v>
      </c>
      <c r="N125">
        <v>2</v>
      </c>
      <c r="O125" t="s">
        <v>3</v>
      </c>
    </row>
    <row r="126" spans="1:15" x14ac:dyDescent="0.35">
      <c r="A126" t="s">
        <v>1169</v>
      </c>
      <c r="B126" t="s">
        <v>8</v>
      </c>
      <c r="C126">
        <v>52</v>
      </c>
      <c r="D126" t="s">
        <v>3</v>
      </c>
      <c r="E126" t="s">
        <v>4</v>
      </c>
      <c r="F126" t="s">
        <v>3</v>
      </c>
      <c r="G126">
        <v>71</v>
      </c>
      <c r="H126" t="s">
        <v>15</v>
      </c>
      <c r="I126" t="s">
        <v>12</v>
      </c>
      <c r="J126" t="s">
        <v>32</v>
      </c>
      <c r="K126">
        <v>0</v>
      </c>
      <c r="L126">
        <v>4.93</v>
      </c>
      <c r="M126">
        <v>3</v>
      </c>
      <c r="N126">
        <v>3</v>
      </c>
      <c r="O126" t="s">
        <v>3</v>
      </c>
    </row>
    <row r="127" spans="1:15" x14ac:dyDescent="0.35">
      <c r="A127" t="s">
        <v>1175</v>
      </c>
      <c r="B127" t="s">
        <v>8</v>
      </c>
      <c r="C127">
        <v>50</v>
      </c>
      <c r="D127" t="s">
        <v>3</v>
      </c>
      <c r="E127" t="s">
        <v>4</v>
      </c>
      <c r="F127" t="s">
        <v>4</v>
      </c>
      <c r="G127">
        <v>45</v>
      </c>
      <c r="H127" t="s">
        <v>16</v>
      </c>
      <c r="I127" t="s">
        <v>12</v>
      </c>
      <c r="J127" t="s">
        <v>34</v>
      </c>
      <c r="K127">
        <v>0</v>
      </c>
      <c r="L127">
        <v>-12.11</v>
      </c>
      <c r="M127">
        <v>4</v>
      </c>
      <c r="N127">
        <v>2</v>
      </c>
      <c r="O127" t="s">
        <v>3</v>
      </c>
    </row>
    <row r="128" spans="1:15" x14ac:dyDescent="0.35">
      <c r="A128" t="s">
        <v>1180</v>
      </c>
      <c r="B128" t="s">
        <v>8</v>
      </c>
      <c r="C128">
        <v>69</v>
      </c>
      <c r="D128" t="s">
        <v>3</v>
      </c>
      <c r="E128" t="s">
        <v>4</v>
      </c>
      <c r="F128" t="s">
        <v>4</v>
      </c>
      <c r="G128">
        <v>11</v>
      </c>
      <c r="H128" t="s">
        <v>14</v>
      </c>
      <c r="I128" t="s">
        <v>12</v>
      </c>
      <c r="J128" t="s">
        <v>34</v>
      </c>
      <c r="K128">
        <v>0</v>
      </c>
      <c r="L128">
        <v>19</v>
      </c>
      <c r="M128">
        <v>1</v>
      </c>
      <c r="N128">
        <v>1</v>
      </c>
      <c r="O128" t="s">
        <v>4</v>
      </c>
    </row>
    <row r="129" spans="1:15" x14ac:dyDescent="0.35">
      <c r="A129" t="s">
        <v>1187</v>
      </c>
      <c r="B129" t="s">
        <v>8</v>
      </c>
      <c r="C129">
        <v>53</v>
      </c>
      <c r="D129" t="s">
        <v>3</v>
      </c>
      <c r="E129" t="s">
        <v>4</v>
      </c>
      <c r="F129" t="s">
        <v>3</v>
      </c>
      <c r="G129">
        <v>49</v>
      </c>
      <c r="H129" t="s">
        <v>16</v>
      </c>
      <c r="I129" t="s">
        <v>12</v>
      </c>
      <c r="J129" t="s">
        <v>44</v>
      </c>
      <c r="K129">
        <v>0</v>
      </c>
      <c r="L129">
        <v>-14.19</v>
      </c>
      <c r="M129">
        <v>3</v>
      </c>
      <c r="N129">
        <v>5</v>
      </c>
      <c r="O129" t="s">
        <v>3</v>
      </c>
    </row>
    <row r="130" spans="1:15" x14ac:dyDescent="0.35">
      <c r="A130" t="s">
        <v>1192</v>
      </c>
      <c r="B130" t="s">
        <v>7</v>
      </c>
      <c r="C130">
        <v>69</v>
      </c>
      <c r="D130" t="s">
        <v>4</v>
      </c>
      <c r="E130" t="s">
        <v>3</v>
      </c>
      <c r="F130" t="s">
        <v>4</v>
      </c>
      <c r="G130">
        <v>69</v>
      </c>
      <c r="H130" t="s">
        <v>15</v>
      </c>
      <c r="I130" t="s">
        <v>12</v>
      </c>
      <c r="J130" t="s">
        <v>40</v>
      </c>
      <c r="K130">
        <v>0</v>
      </c>
      <c r="L130">
        <v>14.32</v>
      </c>
      <c r="M130">
        <v>2</v>
      </c>
      <c r="N130">
        <v>9</v>
      </c>
      <c r="O130" t="s">
        <v>3</v>
      </c>
    </row>
    <row r="131" spans="1:15" x14ac:dyDescent="0.35">
      <c r="A131" t="s">
        <v>1196</v>
      </c>
      <c r="B131" t="s">
        <v>7</v>
      </c>
      <c r="C131">
        <v>40</v>
      </c>
      <c r="D131" t="s">
        <v>3</v>
      </c>
      <c r="E131" t="s">
        <v>3</v>
      </c>
      <c r="F131" t="s">
        <v>3</v>
      </c>
      <c r="G131">
        <v>39</v>
      </c>
      <c r="H131" t="s">
        <v>15</v>
      </c>
      <c r="I131" t="s">
        <v>12</v>
      </c>
      <c r="J131" t="s">
        <v>34</v>
      </c>
      <c r="K131">
        <v>0</v>
      </c>
      <c r="L131">
        <v>11.82</v>
      </c>
      <c r="M131">
        <v>0</v>
      </c>
      <c r="N131">
        <v>6</v>
      </c>
      <c r="O131" t="s">
        <v>3</v>
      </c>
    </row>
    <row r="132" spans="1:15" x14ac:dyDescent="0.35">
      <c r="A132" t="s">
        <v>1198</v>
      </c>
      <c r="B132" t="s">
        <v>8</v>
      </c>
      <c r="C132">
        <v>60</v>
      </c>
      <c r="D132" t="s">
        <v>3</v>
      </c>
      <c r="E132" t="s">
        <v>3</v>
      </c>
      <c r="F132" t="s">
        <v>4</v>
      </c>
      <c r="G132">
        <v>69</v>
      </c>
      <c r="H132" t="s">
        <v>15</v>
      </c>
      <c r="I132" t="s">
        <v>12</v>
      </c>
      <c r="J132" t="s">
        <v>32</v>
      </c>
      <c r="K132">
        <v>0</v>
      </c>
      <c r="L132">
        <v>-17.16</v>
      </c>
      <c r="M132">
        <v>7</v>
      </c>
      <c r="N132">
        <v>9</v>
      </c>
      <c r="O132" t="s">
        <v>3</v>
      </c>
    </row>
    <row r="133" spans="1:15" x14ac:dyDescent="0.35">
      <c r="A133" t="s">
        <v>1227</v>
      </c>
      <c r="B133" t="s">
        <v>8</v>
      </c>
      <c r="C133">
        <v>34</v>
      </c>
      <c r="D133" t="s">
        <v>3</v>
      </c>
      <c r="E133" t="s">
        <v>3</v>
      </c>
      <c r="F133" t="s">
        <v>3</v>
      </c>
      <c r="G133">
        <v>32</v>
      </c>
      <c r="H133" t="s">
        <v>14</v>
      </c>
      <c r="I133" t="s">
        <v>12</v>
      </c>
      <c r="J133" t="s">
        <v>34</v>
      </c>
      <c r="K133">
        <v>0</v>
      </c>
      <c r="L133">
        <v>11.63</v>
      </c>
      <c r="M133">
        <v>2</v>
      </c>
      <c r="N133">
        <v>7</v>
      </c>
      <c r="O133" t="s">
        <v>3</v>
      </c>
    </row>
    <row r="134" spans="1:15" x14ac:dyDescent="0.35">
      <c r="A134" t="s">
        <v>1232</v>
      </c>
      <c r="B134" t="s">
        <v>7</v>
      </c>
      <c r="C134">
        <v>25</v>
      </c>
      <c r="D134" t="s">
        <v>3</v>
      </c>
      <c r="E134" t="s">
        <v>4</v>
      </c>
      <c r="F134" t="s">
        <v>4</v>
      </c>
      <c r="G134">
        <v>44</v>
      </c>
      <c r="H134" t="s">
        <v>14</v>
      </c>
      <c r="I134" t="s">
        <v>12</v>
      </c>
      <c r="J134" t="s">
        <v>34</v>
      </c>
      <c r="K134">
        <v>0</v>
      </c>
      <c r="L134">
        <v>19.850000000000001</v>
      </c>
      <c r="M134">
        <v>7</v>
      </c>
      <c r="N134">
        <v>3</v>
      </c>
      <c r="O134" t="s">
        <v>4</v>
      </c>
    </row>
    <row r="135" spans="1:15" x14ac:dyDescent="0.35">
      <c r="A135" t="s">
        <v>1276</v>
      </c>
      <c r="B135" t="s">
        <v>8</v>
      </c>
      <c r="C135">
        <v>65</v>
      </c>
      <c r="D135" t="s">
        <v>3</v>
      </c>
      <c r="E135" t="s">
        <v>3</v>
      </c>
      <c r="F135" t="s">
        <v>3</v>
      </c>
      <c r="G135">
        <v>38</v>
      </c>
      <c r="H135" t="s">
        <v>14</v>
      </c>
      <c r="I135" t="s">
        <v>12</v>
      </c>
      <c r="J135" t="s">
        <v>32</v>
      </c>
      <c r="K135">
        <v>0</v>
      </c>
      <c r="L135">
        <v>10.11</v>
      </c>
      <c r="M135">
        <v>2</v>
      </c>
      <c r="N135">
        <v>10</v>
      </c>
      <c r="O135" t="s">
        <v>3</v>
      </c>
    </row>
    <row r="136" spans="1:15" x14ac:dyDescent="0.35">
      <c r="A136" t="s">
        <v>1281</v>
      </c>
      <c r="B136" t="s">
        <v>7</v>
      </c>
      <c r="C136">
        <v>66</v>
      </c>
      <c r="D136" t="s">
        <v>4</v>
      </c>
      <c r="E136" t="s">
        <v>4</v>
      </c>
      <c r="F136" t="s">
        <v>4</v>
      </c>
      <c r="G136">
        <v>6</v>
      </c>
      <c r="H136" t="s">
        <v>15</v>
      </c>
      <c r="I136" t="s">
        <v>12</v>
      </c>
      <c r="J136" t="s">
        <v>44</v>
      </c>
      <c r="K136">
        <v>0</v>
      </c>
      <c r="L136">
        <v>-17.760000000000002</v>
      </c>
      <c r="M136">
        <v>7</v>
      </c>
      <c r="N136">
        <v>3</v>
      </c>
      <c r="O136" t="s">
        <v>4</v>
      </c>
    </row>
    <row r="137" spans="1:15" x14ac:dyDescent="0.35">
      <c r="A137" t="s">
        <v>1286</v>
      </c>
      <c r="B137" t="s">
        <v>7</v>
      </c>
      <c r="C137">
        <v>36</v>
      </c>
      <c r="D137" t="s">
        <v>3</v>
      </c>
      <c r="E137" t="s">
        <v>4</v>
      </c>
      <c r="F137" t="s">
        <v>3</v>
      </c>
      <c r="G137">
        <v>14</v>
      </c>
      <c r="H137" t="s">
        <v>15</v>
      </c>
      <c r="I137" t="s">
        <v>12</v>
      </c>
      <c r="J137" t="s">
        <v>34</v>
      </c>
      <c r="K137">
        <v>0</v>
      </c>
      <c r="L137">
        <v>-3.14</v>
      </c>
      <c r="M137">
        <v>8</v>
      </c>
      <c r="N137">
        <v>4</v>
      </c>
      <c r="O137" t="s">
        <v>4</v>
      </c>
    </row>
    <row r="138" spans="1:15" x14ac:dyDescent="0.35">
      <c r="A138" t="s">
        <v>1296</v>
      </c>
      <c r="B138" t="s">
        <v>7</v>
      </c>
      <c r="C138">
        <v>61</v>
      </c>
      <c r="D138" t="s">
        <v>4</v>
      </c>
      <c r="E138" t="s">
        <v>3</v>
      </c>
      <c r="F138" t="s">
        <v>4</v>
      </c>
      <c r="G138">
        <v>3</v>
      </c>
      <c r="H138" t="s">
        <v>14</v>
      </c>
      <c r="I138" t="s">
        <v>12</v>
      </c>
      <c r="J138" t="s">
        <v>44</v>
      </c>
      <c r="K138">
        <v>0</v>
      </c>
      <c r="L138">
        <v>10.85</v>
      </c>
      <c r="M138">
        <v>2</v>
      </c>
      <c r="N138">
        <v>6</v>
      </c>
      <c r="O138" t="s">
        <v>3</v>
      </c>
    </row>
    <row r="139" spans="1:15" x14ac:dyDescent="0.35">
      <c r="A139" t="s">
        <v>1310</v>
      </c>
      <c r="B139" t="s">
        <v>8</v>
      </c>
      <c r="C139">
        <v>72</v>
      </c>
      <c r="D139" t="s">
        <v>3</v>
      </c>
      <c r="E139" t="s">
        <v>4</v>
      </c>
      <c r="F139" t="s">
        <v>3</v>
      </c>
      <c r="G139">
        <v>58</v>
      </c>
      <c r="H139" t="s">
        <v>15</v>
      </c>
      <c r="I139" t="s">
        <v>12</v>
      </c>
      <c r="J139" t="s">
        <v>32</v>
      </c>
      <c r="K139">
        <v>0</v>
      </c>
      <c r="L139">
        <v>-9.24</v>
      </c>
      <c r="M139">
        <v>2</v>
      </c>
      <c r="N139">
        <v>6</v>
      </c>
      <c r="O139" t="s">
        <v>3</v>
      </c>
    </row>
    <row r="140" spans="1:15" x14ac:dyDescent="0.35">
      <c r="A140" t="s">
        <v>1315</v>
      </c>
      <c r="B140" t="s">
        <v>7</v>
      </c>
      <c r="C140">
        <v>74</v>
      </c>
      <c r="D140" t="s">
        <v>4</v>
      </c>
      <c r="E140" t="s">
        <v>4</v>
      </c>
      <c r="F140" t="s">
        <v>4</v>
      </c>
      <c r="G140">
        <v>69</v>
      </c>
      <c r="H140" t="s">
        <v>14</v>
      </c>
      <c r="I140" t="s">
        <v>12</v>
      </c>
      <c r="J140" t="s">
        <v>44</v>
      </c>
      <c r="K140">
        <v>0</v>
      </c>
      <c r="L140">
        <v>8.17</v>
      </c>
      <c r="M140">
        <v>8</v>
      </c>
      <c r="N140">
        <v>1</v>
      </c>
      <c r="O140" t="s">
        <v>4</v>
      </c>
    </row>
    <row r="141" spans="1:15" x14ac:dyDescent="0.35">
      <c r="A141" t="s">
        <v>1338</v>
      </c>
      <c r="B141" t="s">
        <v>8</v>
      </c>
      <c r="C141">
        <v>41</v>
      </c>
      <c r="D141" t="s">
        <v>3</v>
      </c>
      <c r="E141" t="s">
        <v>3</v>
      </c>
      <c r="F141" t="s">
        <v>3</v>
      </c>
      <c r="G141">
        <v>61</v>
      </c>
      <c r="H141" t="s">
        <v>16</v>
      </c>
      <c r="I141" t="s">
        <v>12</v>
      </c>
      <c r="J141" t="s">
        <v>44</v>
      </c>
      <c r="K141">
        <v>0</v>
      </c>
      <c r="L141">
        <v>6.34</v>
      </c>
      <c r="M141">
        <v>5</v>
      </c>
      <c r="N141">
        <v>3</v>
      </c>
      <c r="O141" t="s">
        <v>3</v>
      </c>
    </row>
    <row r="142" spans="1:15" x14ac:dyDescent="0.35">
      <c r="A142" t="s">
        <v>1342</v>
      </c>
      <c r="B142" t="s">
        <v>7</v>
      </c>
      <c r="C142">
        <v>18</v>
      </c>
      <c r="D142" t="s">
        <v>3</v>
      </c>
      <c r="E142" t="s">
        <v>3</v>
      </c>
      <c r="F142" t="s">
        <v>4</v>
      </c>
      <c r="G142">
        <v>3</v>
      </c>
      <c r="H142" t="s">
        <v>14</v>
      </c>
      <c r="I142" t="s">
        <v>12</v>
      </c>
      <c r="J142" t="s">
        <v>40</v>
      </c>
      <c r="K142">
        <v>0</v>
      </c>
      <c r="L142">
        <v>14.66</v>
      </c>
      <c r="M142">
        <v>8</v>
      </c>
      <c r="N142">
        <v>6</v>
      </c>
      <c r="O142" t="s">
        <v>3</v>
      </c>
    </row>
    <row r="143" spans="1:15" x14ac:dyDescent="0.35">
      <c r="A143" t="s">
        <v>1345</v>
      </c>
      <c r="B143" t="s">
        <v>8</v>
      </c>
      <c r="C143">
        <v>44</v>
      </c>
      <c r="D143" t="s">
        <v>3</v>
      </c>
      <c r="E143" t="s">
        <v>3</v>
      </c>
      <c r="F143" t="s">
        <v>4</v>
      </c>
      <c r="G143">
        <v>4</v>
      </c>
      <c r="H143" t="s">
        <v>14</v>
      </c>
      <c r="I143" t="s">
        <v>12</v>
      </c>
      <c r="J143" t="s">
        <v>34</v>
      </c>
      <c r="K143">
        <v>0</v>
      </c>
      <c r="L143">
        <v>13.61</v>
      </c>
      <c r="M143">
        <v>5</v>
      </c>
      <c r="N143">
        <v>9</v>
      </c>
      <c r="O143" t="s">
        <v>3</v>
      </c>
    </row>
    <row r="144" spans="1:15" x14ac:dyDescent="0.35">
      <c r="A144" t="s">
        <v>1351</v>
      </c>
      <c r="B144" t="s">
        <v>7</v>
      </c>
      <c r="C144">
        <v>75</v>
      </c>
      <c r="D144" t="s">
        <v>3</v>
      </c>
      <c r="E144" t="s">
        <v>3</v>
      </c>
      <c r="F144" t="s">
        <v>4</v>
      </c>
      <c r="G144">
        <v>4</v>
      </c>
      <c r="H144" t="s">
        <v>14</v>
      </c>
      <c r="I144" t="s">
        <v>12</v>
      </c>
      <c r="J144" t="s">
        <v>44</v>
      </c>
      <c r="K144">
        <v>0</v>
      </c>
      <c r="L144">
        <v>1.63</v>
      </c>
      <c r="M144">
        <v>1</v>
      </c>
      <c r="N144">
        <v>4</v>
      </c>
      <c r="O144" t="s">
        <v>4</v>
      </c>
    </row>
    <row r="145" spans="1:15" x14ac:dyDescent="0.35">
      <c r="A145" t="s">
        <v>1356</v>
      </c>
      <c r="B145" t="s">
        <v>7</v>
      </c>
      <c r="C145">
        <v>53</v>
      </c>
      <c r="D145" t="s">
        <v>3</v>
      </c>
      <c r="E145" t="s">
        <v>3</v>
      </c>
      <c r="F145" t="s">
        <v>4</v>
      </c>
      <c r="G145">
        <v>24</v>
      </c>
      <c r="H145" t="s">
        <v>14</v>
      </c>
      <c r="I145" t="s">
        <v>12</v>
      </c>
      <c r="J145" t="s">
        <v>34</v>
      </c>
      <c r="K145">
        <v>0</v>
      </c>
      <c r="L145">
        <v>-11.71</v>
      </c>
      <c r="M145">
        <v>8</v>
      </c>
      <c r="N145">
        <v>4</v>
      </c>
      <c r="O145" t="s">
        <v>4</v>
      </c>
    </row>
    <row r="146" spans="1:15" x14ac:dyDescent="0.35">
      <c r="A146" t="s">
        <v>1362</v>
      </c>
      <c r="B146" t="s">
        <v>8</v>
      </c>
      <c r="C146">
        <v>49</v>
      </c>
      <c r="D146" t="s">
        <v>3</v>
      </c>
      <c r="E146" t="s">
        <v>3</v>
      </c>
      <c r="F146" t="s">
        <v>3</v>
      </c>
      <c r="G146">
        <v>37</v>
      </c>
      <c r="H146" t="s">
        <v>14</v>
      </c>
      <c r="I146" t="s">
        <v>12</v>
      </c>
      <c r="J146" t="s">
        <v>40</v>
      </c>
      <c r="K146">
        <v>0</v>
      </c>
      <c r="L146">
        <v>10.98</v>
      </c>
      <c r="M146">
        <v>3</v>
      </c>
      <c r="N146">
        <v>4</v>
      </c>
      <c r="O146" t="s">
        <v>3</v>
      </c>
    </row>
    <row r="147" spans="1:15" x14ac:dyDescent="0.35">
      <c r="A147" t="s">
        <v>1379</v>
      </c>
      <c r="B147" t="s">
        <v>8</v>
      </c>
      <c r="C147">
        <v>27</v>
      </c>
      <c r="D147" t="s">
        <v>3</v>
      </c>
      <c r="E147" t="s">
        <v>4</v>
      </c>
      <c r="F147" t="s">
        <v>4</v>
      </c>
      <c r="G147">
        <v>64</v>
      </c>
      <c r="H147" t="s">
        <v>14</v>
      </c>
      <c r="I147" t="s">
        <v>12</v>
      </c>
      <c r="J147" t="s">
        <v>44</v>
      </c>
      <c r="K147">
        <v>0</v>
      </c>
      <c r="L147">
        <v>5.8</v>
      </c>
      <c r="M147">
        <v>4</v>
      </c>
      <c r="N147">
        <v>8</v>
      </c>
      <c r="O147" t="s">
        <v>3</v>
      </c>
    </row>
    <row r="148" spans="1:15" x14ac:dyDescent="0.35">
      <c r="A148" t="s">
        <v>1384</v>
      </c>
      <c r="B148" t="s">
        <v>8</v>
      </c>
      <c r="C148">
        <v>59</v>
      </c>
      <c r="D148" t="s">
        <v>3</v>
      </c>
      <c r="E148" t="s">
        <v>4</v>
      </c>
      <c r="F148" t="s">
        <v>4</v>
      </c>
      <c r="G148">
        <v>44</v>
      </c>
      <c r="H148" t="s">
        <v>15</v>
      </c>
      <c r="I148" t="s">
        <v>12</v>
      </c>
      <c r="J148" t="s">
        <v>34</v>
      </c>
      <c r="K148">
        <v>0</v>
      </c>
      <c r="L148">
        <v>14.2</v>
      </c>
      <c r="M148">
        <v>7</v>
      </c>
      <c r="N148">
        <v>9</v>
      </c>
      <c r="O148" t="s">
        <v>3</v>
      </c>
    </row>
    <row r="149" spans="1:15" x14ac:dyDescent="0.35">
      <c r="A149" t="s">
        <v>1415</v>
      </c>
      <c r="B149" t="s">
        <v>7</v>
      </c>
      <c r="C149">
        <v>21</v>
      </c>
      <c r="D149" t="s">
        <v>3</v>
      </c>
      <c r="E149" t="s">
        <v>3</v>
      </c>
      <c r="F149" t="s">
        <v>3</v>
      </c>
      <c r="G149">
        <v>44</v>
      </c>
      <c r="H149" t="s">
        <v>15</v>
      </c>
      <c r="I149" t="s">
        <v>12</v>
      </c>
      <c r="J149" t="s">
        <v>40</v>
      </c>
      <c r="K149">
        <v>0</v>
      </c>
      <c r="L149">
        <v>11.22</v>
      </c>
      <c r="M149">
        <v>5</v>
      </c>
      <c r="N149">
        <v>1</v>
      </c>
      <c r="O149" t="s">
        <v>3</v>
      </c>
    </row>
    <row r="150" spans="1:15" x14ac:dyDescent="0.35">
      <c r="A150" t="s">
        <v>1420</v>
      </c>
      <c r="B150" t="s">
        <v>8</v>
      </c>
      <c r="C150">
        <v>66</v>
      </c>
      <c r="D150" t="s">
        <v>3</v>
      </c>
      <c r="E150" t="s">
        <v>3</v>
      </c>
      <c r="F150" t="s">
        <v>3</v>
      </c>
      <c r="G150">
        <v>1</v>
      </c>
      <c r="H150" t="s">
        <v>15</v>
      </c>
      <c r="I150" t="s">
        <v>12</v>
      </c>
      <c r="J150" t="s">
        <v>40</v>
      </c>
      <c r="K150">
        <v>0</v>
      </c>
      <c r="L150">
        <v>1.81</v>
      </c>
      <c r="M150">
        <v>1</v>
      </c>
      <c r="N150">
        <v>4</v>
      </c>
      <c r="O150" t="s">
        <v>3</v>
      </c>
    </row>
    <row r="151" spans="1:15" x14ac:dyDescent="0.35">
      <c r="A151" t="s">
        <v>1427</v>
      </c>
      <c r="B151" t="s">
        <v>8</v>
      </c>
      <c r="C151">
        <v>71</v>
      </c>
      <c r="D151" t="s">
        <v>4</v>
      </c>
      <c r="E151" t="s">
        <v>3</v>
      </c>
      <c r="F151" t="s">
        <v>3</v>
      </c>
      <c r="G151">
        <v>26</v>
      </c>
      <c r="H151" t="s">
        <v>16</v>
      </c>
      <c r="I151" t="s">
        <v>12</v>
      </c>
      <c r="J151" t="s">
        <v>44</v>
      </c>
      <c r="K151">
        <v>0</v>
      </c>
      <c r="L151">
        <v>13.25</v>
      </c>
      <c r="M151">
        <v>4</v>
      </c>
      <c r="N151">
        <v>10</v>
      </c>
      <c r="O151" t="s">
        <v>3</v>
      </c>
    </row>
    <row r="152" spans="1:15" x14ac:dyDescent="0.35">
      <c r="A152" t="s">
        <v>1429</v>
      </c>
      <c r="B152" t="s">
        <v>8</v>
      </c>
      <c r="C152">
        <v>75</v>
      </c>
      <c r="D152" t="s">
        <v>4</v>
      </c>
      <c r="E152" t="s">
        <v>4</v>
      </c>
      <c r="F152" t="s">
        <v>4</v>
      </c>
      <c r="G152">
        <v>43</v>
      </c>
      <c r="H152" t="s">
        <v>15</v>
      </c>
      <c r="I152" t="s">
        <v>12</v>
      </c>
      <c r="J152" t="s">
        <v>32</v>
      </c>
      <c r="K152">
        <v>0</v>
      </c>
      <c r="L152">
        <v>-9.68</v>
      </c>
      <c r="M152">
        <v>3</v>
      </c>
      <c r="N152">
        <v>4</v>
      </c>
      <c r="O152" t="s">
        <v>3</v>
      </c>
    </row>
    <row r="153" spans="1:15" x14ac:dyDescent="0.35">
      <c r="A153" t="s">
        <v>1444</v>
      </c>
      <c r="B153" t="s">
        <v>7</v>
      </c>
      <c r="C153">
        <v>72</v>
      </c>
      <c r="D153" t="s">
        <v>3</v>
      </c>
      <c r="E153" t="s">
        <v>4</v>
      </c>
      <c r="F153" t="s">
        <v>3</v>
      </c>
      <c r="G153">
        <v>68</v>
      </c>
      <c r="H153" t="s">
        <v>14</v>
      </c>
      <c r="I153" t="s">
        <v>12</v>
      </c>
      <c r="J153" t="s">
        <v>34</v>
      </c>
      <c r="K153">
        <v>0</v>
      </c>
      <c r="L153">
        <v>14.19</v>
      </c>
      <c r="M153">
        <v>4</v>
      </c>
      <c r="N153">
        <v>9</v>
      </c>
      <c r="O153" t="s">
        <v>3</v>
      </c>
    </row>
    <row r="154" spans="1:15" x14ac:dyDescent="0.35">
      <c r="A154" t="s">
        <v>1449</v>
      </c>
      <c r="B154" t="s">
        <v>8</v>
      </c>
      <c r="C154">
        <v>25</v>
      </c>
      <c r="D154" t="s">
        <v>3</v>
      </c>
      <c r="E154" t="s">
        <v>4</v>
      </c>
      <c r="F154" t="s">
        <v>3</v>
      </c>
      <c r="G154">
        <v>36</v>
      </c>
      <c r="H154" t="s">
        <v>16</v>
      </c>
      <c r="I154" t="s">
        <v>12</v>
      </c>
      <c r="J154" t="s">
        <v>44</v>
      </c>
      <c r="K154">
        <v>0</v>
      </c>
      <c r="L154">
        <v>1.93</v>
      </c>
      <c r="M154">
        <v>4</v>
      </c>
      <c r="N154">
        <v>9</v>
      </c>
      <c r="O154" t="s">
        <v>3</v>
      </c>
    </row>
    <row r="155" spans="1:15" x14ac:dyDescent="0.35">
      <c r="A155" t="s">
        <v>1459</v>
      </c>
      <c r="B155" t="s">
        <v>8</v>
      </c>
      <c r="C155">
        <v>61</v>
      </c>
      <c r="D155" t="s">
        <v>3</v>
      </c>
      <c r="E155" t="s">
        <v>3</v>
      </c>
      <c r="F155" t="s">
        <v>4</v>
      </c>
      <c r="G155">
        <v>38</v>
      </c>
      <c r="H155" t="s">
        <v>14</v>
      </c>
      <c r="I155" t="s">
        <v>12</v>
      </c>
      <c r="J155" t="s">
        <v>40</v>
      </c>
      <c r="K155">
        <v>0</v>
      </c>
      <c r="L155">
        <v>8.35</v>
      </c>
      <c r="M155">
        <v>2</v>
      </c>
      <c r="N155">
        <v>9</v>
      </c>
      <c r="O155" t="s">
        <v>3</v>
      </c>
    </row>
    <row r="156" spans="1:15" x14ac:dyDescent="0.35">
      <c r="A156" t="s">
        <v>1467</v>
      </c>
      <c r="B156" t="s">
        <v>7</v>
      </c>
      <c r="C156">
        <v>68</v>
      </c>
      <c r="D156" t="s">
        <v>3</v>
      </c>
      <c r="E156" t="s">
        <v>4</v>
      </c>
      <c r="F156" t="s">
        <v>3</v>
      </c>
      <c r="G156">
        <v>66</v>
      </c>
      <c r="H156" t="s">
        <v>14</v>
      </c>
      <c r="I156" t="s">
        <v>12</v>
      </c>
      <c r="J156" t="s">
        <v>32</v>
      </c>
      <c r="K156">
        <v>0</v>
      </c>
      <c r="L156">
        <v>18.13</v>
      </c>
      <c r="M156">
        <v>8</v>
      </c>
      <c r="N156">
        <v>6</v>
      </c>
      <c r="O156" t="s">
        <v>3</v>
      </c>
    </row>
    <row r="157" spans="1:15" x14ac:dyDescent="0.35">
      <c r="A157" t="s">
        <v>1470</v>
      </c>
      <c r="B157" t="s">
        <v>7</v>
      </c>
      <c r="C157">
        <v>30</v>
      </c>
      <c r="D157" t="s">
        <v>3</v>
      </c>
      <c r="E157" t="s">
        <v>4</v>
      </c>
      <c r="F157" t="s">
        <v>4</v>
      </c>
      <c r="G157">
        <v>21</v>
      </c>
      <c r="H157" t="s">
        <v>15</v>
      </c>
      <c r="I157" t="s">
        <v>12</v>
      </c>
      <c r="J157" t="s">
        <v>32</v>
      </c>
      <c r="K157">
        <v>0</v>
      </c>
      <c r="L157">
        <v>11.15</v>
      </c>
      <c r="M157">
        <v>2</v>
      </c>
      <c r="N157">
        <v>8</v>
      </c>
      <c r="O157" t="s">
        <v>3</v>
      </c>
    </row>
    <row r="158" spans="1:15" x14ac:dyDescent="0.35">
      <c r="A158" t="s">
        <v>1476</v>
      </c>
      <c r="B158" t="s">
        <v>7</v>
      </c>
      <c r="C158">
        <v>71</v>
      </c>
      <c r="D158" t="s">
        <v>3</v>
      </c>
      <c r="E158" t="s">
        <v>4</v>
      </c>
      <c r="F158" t="s">
        <v>3</v>
      </c>
      <c r="G158">
        <v>6</v>
      </c>
      <c r="H158" t="s">
        <v>16</v>
      </c>
      <c r="I158" t="s">
        <v>12</v>
      </c>
      <c r="J158" t="s">
        <v>44</v>
      </c>
      <c r="K158">
        <v>0</v>
      </c>
      <c r="L158">
        <v>7.62</v>
      </c>
      <c r="M158">
        <v>0</v>
      </c>
      <c r="N158">
        <v>8</v>
      </c>
      <c r="O158" t="s">
        <v>3</v>
      </c>
    </row>
    <row r="159" spans="1:15" x14ac:dyDescent="0.35">
      <c r="A159" t="s">
        <v>1477</v>
      </c>
      <c r="B159" t="s">
        <v>8</v>
      </c>
      <c r="C159">
        <v>56</v>
      </c>
      <c r="D159" t="s">
        <v>3</v>
      </c>
      <c r="E159" t="s">
        <v>4</v>
      </c>
      <c r="F159" t="s">
        <v>3</v>
      </c>
      <c r="G159">
        <v>49</v>
      </c>
      <c r="H159" t="s">
        <v>14</v>
      </c>
      <c r="I159" t="s">
        <v>12</v>
      </c>
      <c r="J159" t="s">
        <v>40</v>
      </c>
      <c r="K159">
        <v>0</v>
      </c>
      <c r="L159">
        <v>12.99</v>
      </c>
      <c r="M159">
        <v>6</v>
      </c>
      <c r="N159">
        <v>2</v>
      </c>
      <c r="O159" t="s">
        <v>4</v>
      </c>
    </row>
    <row r="160" spans="1:15" x14ac:dyDescent="0.35">
      <c r="A160" t="s">
        <v>1479</v>
      </c>
      <c r="B160" t="s">
        <v>8</v>
      </c>
      <c r="C160">
        <v>51</v>
      </c>
      <c r="D160" t="s">
        <v>3</v>
      </c>
      <c r="E160" t="s">
        <v>3</v>
      </c>
      <c r="F160" t="s">
        <v>3</v>
      </c>
      <c r="G160">
        <v>31</v>
      </c>
      <c r="H160" t="s">
        <v>16</v>
      </c>
      <c r="I160" t="s">
        <v>12</v>
      </c>
      <c r="J160" t="s">
        <v>44</v>
      </c>
      <c r="K160">
        <v>0</v>
      </c>
      <c r="L160">
        <v>14.55</v>
      </c>
      <c r="M160">
        <v>0</v>
      </c>
      <c r="N160">
        <v>2</v>
      </c>
      <c r="O160" t="s">
        <v>3</v>
      </c>
    </row>
    <row r="161" spans="1:15" x14ac:dyDescent="0.35">
      <c r="A161" t="s">
        <v>1480</v>
      </c>
      <c r="B161" t="s">
        <v>7</v>
      </c>
      <c r="C161">
        <v>31</v>
      </c>
      <c r="D161" t="s">
        <v>3</v>
      </c>
      <c r="E161" t="s">
        <v>3</v>
      </c>
      <c r="F161" t="s">
        <v>4</v>
      </c>
      <c r="G161">
        <v>23</v>
      </c>
      <c r="H161" t="s">
        <v>15</v>
      </c>
      <c r="I161" t="s">
        <v>12</v>
      </c>
      <c r="J161" t="s">
        <v>34</v>
      </c>
      <c r="K161">
        <v>0</v>
      </c>
      <c r="L161">
        <v>0.1</v>
      </c>
      <c r="M161">
        <v>3</v>
      </c>
      <c r="N161">
        <v>3</v>
      </c>
      <c r="O161" t="s">
        <v>3</v>
      </c>
    </row>
    <row r="162" spans="1:15" x14ac:dyDescent="0.35">
      <c r="A162" t="s">
        <v>1486</v>
      </c>
      <c r="B162" t="s">
        <v>7</v>
      </c>
      <c r="C162">
        <v>74</v>
      </c>
      <c r="D162" t="s">
        <v>4</v>
      </c>
      <c r="E162" t="s">
        <v>3</v>
      </c>
      <c r="F162" t="s">
        <v>3</v>
      </c>
      <c r="G162">
        <v>68</v>
      </c>
      <c r="H162" t="s">
        <v>16</v>
      </c>
      <c r="I162" t="s">
        <v>12</v>
      </c>
      <c r="J162" t="s">
        <v>40</v>
      </c>
      <c r="K162">
        <v>0</v>
      </c>
      <c r="L162">
        <v>-17.89</v>
      </c>
      <c r="M162">
        <v>0</v>
      </c>
      <c r="N162">
        <v>1</v>
      </c>
      <c r="O162" t="s">
        <v>3</v>
      </c>
    </row>
    <row r="163" spans="1:15" x14ac:dyDescent="0.35">
      <c r="A163" t="s">
        <v>1496</v>
      </c>
      <c r="B163" t="s">
        <v>8</v>
      </c>
      <c r="C163">
        <v>51</v>
      </c>
      <c r="D163" t="s">
        <v>3</v>
      </c>
      <c r="E163" t="s">
        <v>4</v>
      </c>
      <c r="F163" t="s">
        <v>4</v>
      </c>
      <c r="G163">
        <v>40</v>
      </c>
      <c r="H163" t="s">
        <v>14</v>
      </c>
      <c r="I163" t="s">
        <v>12</v>
      </c>
      <c r="J163" t="s">
        <v>34</v>
      </c>
      <c r="K163">
        <v>0</v>
      </c>
      <c r="L163">
        <v>-7.62</v>
      </c>
      <c r="M163">
        <v>3</v>
      </c>
      <c r="N163">
        <v>3</v>
      </c>
      <c r="O163" t="s">
        <v>3</v>
      </c>
    </row>
    <row r="164" spans="1:15" x14ac:dyDescent="0.35">
      <c r="A164" t="s">
        <v>1500</v>
      </c>
      <c r="B164" t="s">
        <v>7</v>
      </c>
      <c r="C164">
        <v>74</v>
      </c>
      <c r="D164" t="s">
        <v>3</v>
      </c>
      <c r="E164" t="s">
        <v>4</v>
      </c>
      <c r="F164" t="s">
        <v>4</v>
      </c>
      <c r="G164">
        <v>5</v>
      </c>
      <c r="H164" t="s">
        <v>14</v>
      </c>
      <c r="I164" t="s">
        <v>12</v>
      </c>
      <c r="J164" t="s">
        <v>44</v>
      </c>
      <c r="K164">
        <v>0</v>
      </c>
      <c r="L164">
        <v>-3.19</v>
      </c>
      <c r="M164">
        <v>3</v>
      </c>
      <c r="N164">
        <v>3</v>
      </c>
      <c r="O164" t="s">
        <v>4</v>
      </c>
    </row>
    <row r="165" spans="1:15" x14ac:dyDescent="0.35">
      <c r="A165" t="s">
        <v>1501</v>
      </c>
      <c r="B165" t="s">
        <v>7</v>
      </c>
      <c r="C165">
        <v>29</v>
      </c>
      <c r="D165" t="s">
        <v>3</v>
      </c>
      <c r="E165" t="s">
        <v>3</v>
      </c>
      <c r="F165" t="s">
        <v>3</v>
      </c>
      <c r="G165">
        <v>54</v>
      </c>
      <c r="H165" t="s">
        <v>14</v>
      </c>
      <c r="I165" t="s">
        <v>12</v>
      </c>
      <c r="J165" t="s">
        <v>40</v>
      </c>
      <c r="K165">
        <v>0</v>
      </c>
      <c r="L165">
        <v>13.33</v>
      </c>
      <c r="M165">
        <v>2</v>
      </c>
      <c r="N165">
        <v>8</v>
      </c>
      <c r="O165" t="s">
        <v>3</v>
      </c>
    </row>
    <row r="166" spans="1:15" x14ac:dyDescent="0.35">
      <c r="A166" t="s">
        <v>1510</v>
      </c>
      <c r="B166" t="s">
        <v>8</v>
      </c>
      <c r="C166">
        <v>54</v>
      </c>
      <c r="D166" t="s">
        <v>3</v>
      </c>
      <c r="E166" t="s">
        <v>3</v>
      </c>
      <c r="F166" t="s">
        <v>4</v>
      </c>
      <c r="G166">
        <v>13</v>
      </c>
      <c r="H166" t="s">
        <v>15</v>
      </c>
      <c r="I166" t="s">
        <v>12</v>
      </c>
      <c r="J166" t="s">
        <v>44</v>
      </c>
      <c r="K166">
        <v>0</v>
      </c>
      <c r="L166">
        <v>10.65</v>
      </c>
      <c r="M166">
        <v>4</v>
      </c>
      <c r="N166">
        <v>4</v>
      </c>
      <c r="O166" t="s">
        <v>3</v>
      </c>
    </row>
    <row r="167" spans="1:15" x14ac:dyDescent="0.35">
      <c r="A167" t="s">
        <v>1512</v>
      </c>
      <c r="B167" t="s">
        <v>7</v>
      </c>
      <c r="C167">
        <v>32</v>
      </c>
      <c r="D167" t="s">
        <v>3</v>
      </c>
      <c r="E167" t="s">
        <v>3</v>
      </c>
      <c r="F167" t="s">
        <v>3</v>
      </c>
      <c r="G167">
        <v>59</v>
      </c>
      <c r="H167" t="s">
        <v>14</v>
      </c>
      <c r="I167" t="s">
        <v>12</v>
      </c>
      <c r="J167" t="s">
        <v>40</v>
      </c>
      <c r="K167">
        <v>0</v>
      </c>
      <c r="L167">
        <v>-9.31</v>
      </c>
      <c r="M167">
        <v>4</v>
      </c>
      <c r="N167">
        <v>8</v>
      </c>
      <c r="O167" t="s">
        <v>3</v>
      </c>
    </row>
    <row r="168" spans="1:15" x14ac:dyDescent="0.35">
      <c r="A168" t="s">
        <v>1527</v>
      </c>
      <c r="B168" t="s">
        <v>7</v>
      </c>
      <c r="C168">
        <v>27</v>
      </c>
      <c r="D168" t="s">
        <v>3</v>
      </c>
      <c r="E168" t="s">
        <v>4</v>
      </c>
      <c r="F168" t="s">
        <v>4</v>
      </c>
      <c r="G168">
        <v>49</v>
      </c>
      <c r="H168" t="s">
        <v>15</v>
      </c>
      <c r="I168" t="s">
        <v>12</v>
      </c>
      <c r="J168" t="s">
        <v>34</v>
      </c>
      <c r="K168">
        <v>0</v>
      </c>
      <c r="L168">
        <v>3.39</v>
      </c>
      <c r="M168">
        <v>4</v>
      </c>
      <c r="N168">
        <v>1</v>
      </c>
      <c r="O168" t="s">
        <v>3</v>
      </c>
    </row>
    <row r="169" spans="1:15" x14ac:dyDescent="0.35">
      <c r="A169" t="s">
        <v>1530</v>
      </c>
      <c r="B169" t="s">
        <v>7</v>
      </c>
      <c r="C169">
        <v>45</v>
      </c>
      <c r="D169" t="s">
        <v>3</v>
      </c>
      <c r="E169" t="s">
        <v>4</v>
      </c>
      <c r="F169" t="s">
        <v>3</v>
      </c>
      <c r="G169">
        <v>38</v>
      </c>
      <c r="H169" t="s">
        <v>15</v>
      </c>
      <c r="I169" t="s">
        <v>12</v>
      </c>
      <c r="J169" t="s">
        <v>40</v>
      </c>
      <c r="K169">
        <v>0</v>
      </c>
      <c r="L169">
        <v>-17.899999999999999</v>
      </c>
      <c r="M169">
        <v>5</v>
      </c>
      <c r="N169">
        <v>9</v>
      </c>
      <c r="O169" t="s">
        <v>3</v>
      </c>
    </row>
    <row r="170" spans="1:15" x14ac:dyDescent="0.35">
      <c r="A170" t="s">
        <v>1546</v>
      </c>
      <c r="B170" t="s">
        <v>7</v>
      </c>
      <c r="C170">
        <v>61</v>
      </c>
      <c r="D170" t="s">
        <v>3</v>
      </c>
      <c r="E170" t="s">
        <v>3</v>
      </c>
      <c r="F170" t="s">
        <v>3</v>
      </c>
      <c r="G170">
        <v>46</v>
      </c>
      <c r="H170" t="s">
        <v>16</v>
      </c>
      <c r="I170" t="s">
        <v>12</v>
      </c>
      <c r="J170" t="s">
        <v>32</v>
      </c>
      <c r="K170">
        <v>0</v>
      </c>
      <c r="L170">
        <v>9.09</v>
      </c>
      <c r="M170">
        <v>2</v>
      </c>
      <c r="N170">
        <v>1</v>
      </c>
      <c r="O170" t="s">
        <v>3</v>
      </c>
    </row>
    <row r="171" spans="1:15" x14ac:dyDescent="0.35">
      <c r="A171" t="s">
        <v>1556</v>
      </c>
      <c r="B171" t="s">
        <v>8</v>
      </c>
      <c r="C171">
        <v>53</v>
      </c>
      <c r="D171" t="s">
        <v>3</v>
      </c>
      <c r="E171" t="s">
        <v>3</v>
      </c>
      <c r="F171" t="s">
        <v>3</v>
      </c>
      <c r="G171">
        <v>3</v>
      </c>
      <c r="H171" t="s">
        <v>16</v>
      </c>
      <c r="I171" t="s">
        <v>12</v>
      </c>
      <c r="J171" t="s">
        <v>40</v>
      </c>
      <c r="K171">
        <v>0</v>
      </c>
      <c r="L171">
        <v>-14.75</v>
      </c>
      <c r="M171">
        <v>3</v>
      </c>
      <c r="N171">
        <v>9</v>
      </c>
      <c r="O171" t="s">
        <v>3</v>
      </c>
    </row>
    <row r="172" spans="1:15" x14ac:dyDescent="0.35">
      <c r="A172" t="s">
        <v>1558</v>
      </c>
      <c r="B172" t="s">
        <v>8</v>
      </c>
      <c r="C172">
        <v>30</v>
      </c>
      <c r="D172" t="s">
        <v>3</v>
      </c>
      <c r="E172" t="s">
        <v>4</v>
      </c>
      <c r="F172" t="s">
        <v>3</v>
      </c>
      <c r="G172">
        <v>71</v>
      </c>
      <c r="H172" t="s">
        <v>14</v>
      </c>
      <c r="I172" t="s">
        <v>12</v>
      </c>
      <c r="J172" t="s">
        <v>44</v>
      </c>
      <c r="K172">
        <v>0</v>
      </c>
      <c r="L172">
        <v>7.74</v>
      </c>
      <c r="M172">
        <v>3</v>
      </c>
      <c r="N172">
        <v>7</v>
      </c>
      <c r="O172" t="s">
        <v>3</v>
      </c>
    </row>
    <row r="173" spans="1:15" x14ac:dyDescent="0.35">
      <c r="A173" t="s">
        <v>1562</v>
      </c>
      <c r="B173" t="s">
        <v>8</v>
      </c>
      <c r="C173">
        <v>23</v>
      </c>
      <c r="D173" t="s">
        <v>3</v>
      </c>
      <c r="E173" t="s">
        <v>4</v>
      </c>
      <c r="F173" t="s">
        <v>4</v>
      </c>
      <c r="G173">
        <v>45</v>
      </c>
      <c r="H173" t="s">
        <v>14</v>
      </c>
      <c r="I173" t="s">
        <v>12</v>
      </c>
      <c r="J173" t="s">
        <v>44</v>
      </c>
      <c r="K173">
        <v>0</v>
      </c>
      <c r="L173">
        <v>11.84</v>
      </c>
      <c r="M173">
        <v>4</v>
      </c>
      <c r="N173">
        <v>10</v>
      </c>
      <c r="O173" t="s">
        <v>3</v>
      </c>
    </row>
    <row r="174" spans="1:15" x14ac:dyDescent="0.35">
      <c r="A174" t="s">
        <v>1610</v>
      </c>
      <c r="B174" t="s">
        <v>8</v>
      </c>
      <c r="C174">
        <v>55</v>
      </c>
      <c r="D174" t="s">
        <v>3</v>
      </c>
      <c r="E174" t="s">
        <v>4</v>
      </c>
      <c r="F174" t="s">
        <v>4</v>
      </c>
      <c r="G174">
        <v>2</v>
      </c>
      <c r="H174" t="s">
        <v>15</v>
      </c>
      <c r="I174" t="s">
        <v>12</v>
      </c>
      <c r="J174" t="s">
        <v>44</v>
      </c>
      <c r="K174">
        <v>0</v>
      </c>
      <c r="L174">
        <v>2.85</v>
      </c>
      <c r="M174">
        <v>4</v>
      </c>
      <c r="N174">
        <v>6</v>
      </c>
      <c r="O174" t="s">
        <v>3</v>
      </c>
    </row>
    <row r="175" spans="1:15" x14ac:dyDescent="0.35">
      <c r="A175" t="s">
        <v>1612</v>
      </c>
      <c r="B175" t="s">
        <v>7</v>
      </c>
      <c r="C175">
        <v>37</v>
      </c>
      <c r="D175" t="s">
        <v>3</v>
      </c>
      <c r="E175" t="s">
        <v>3</v>
      </c>
      <c r="F175" t="s">
        <v>4</v>
      </c>
      <c r="G175">
        <v>9</v>
      </c>
      <c r="H175" t="s">
        <v>14</v>
      </c>
      <c r="I175" t="s">
        <v>12</v>
      </c>
      <c r="J175" t="s">
        <v>44</v>
      </c>
      <c r="K175">
        <v>0</v>
      </c>
      <c r="L175">
        <v>16.170000000000002</v>
      </c>
      <c r="M175">
        <v>7</v>
      </c>
      <c r="N175">
        <v>10</v>
      </c>
      <c r="O175" t="s">
        <v>3</v>
      </c>
    </row>
    <row r="176" spans="1:15" x14ac:dyDescent="0.35">
      <c r="A176" t="s">
        <v>1621</v>
      </c>
      <c r="B176" t="s">
        <v>7</v>
      </c>
      <c r="C176">
        <v>72</v>
      </c>
      <c r="D176" t="s">
        <v>4</v>
      </c>
      <c r="E176" t="s">
        <v>3</v>
      </c>
      <c r="F176" t="s">
        <v>4</v>
      </c>
      <c r="G176">
        <v>1</v>
      </c>
      <c r="H176" t="s">
        <v>14</v>
      </c>
      <c r="I176" t="s">
        <v>12</v>
      </c>
      <c r="J176" t="s">
        <v>34</v>
      </c>
      <c r="K176">
        <v>0</v>
      </c>
      <c r="L176">
        <v>1.71</v>
      </c>
      <c r="M176">
        <v>1</v>
      </c>
      <c r="N176">
        <v>4</v>
      </c>
      <c r="O176" t="s">
        <v>4</v>
      </c>
    </row>
    <row r="177" spans="1:15" x14ac:dyDescent="0.35">
      <c r="A177" t="s">
        <v>1622</v>
      </c>
      <c r="B177" t="s">
        <v>7</v>
      </c>
      <c r="C177">
        <v>72</v>
      </c>
      <c r="D177" t="s">
        <v>4</v>
      </c>
      <c r="E177" t="s">
        <v>4</v>
      </c>
      <c r="F177" t="s">
        <v>3</v>
      </c>
      <c r="G177">
        <v>35</v>
      </c>
      <c r="H177" t="s">
        <v>16</v>
      </c>
      <c r="I177" t="s">
        <v>12</v>
      </c>
      <c r="J177" t="s">
        <v>32</v>
      </c>
      <c r="K177">
        <v>0</v>
      </c>
      <c r="L177">
        <v>-12.96</v>
      </c>
      <c r="M177">
        <v>4</v>
      </c>
      <c r="N177">
        <v>4</v>
      </c>
      <c r="O177" t="s">
        <v>3</v>
      </c>
    </row>
    <row r="178" spans="1:15" x14ac:dyDescent="0.35">
      <c r="A178" t="s">
        <v>1626</v>
      </c>
      <c r="B178" t="s">
        <v>8</v>
      </c>
      <c r="C178">
        <v>46</v>
      </c>
      <c r="D178" t="s">
        <v>3</v>
      </c>
      <c r="E178" t="s">
        <v>3</v>
      </c>
      <c r="F178" t="s">
        <v>4</v>
      </c>
      <c r="G178">
        <v>69</v>
      </c>
      <c r="H178" t="s">
        <v>14</v>
      </c>
      <c r="I178" t="s">
        <v>12</v>
      </c>
      <c r="J178" t="s">
        <v>44</v>
      </c>
      <c r="K178">
        <v>0</v>
      </c>
      <c r="L178">
        <v>-15.55</v>
      </c>
      <c r="M178">
        <v>7</v>
      </c>
      <c r="N178">
        <v>9</v>
      </c>
      <c r="O178" t="s">
        <v>3</v>
      </c>
    </row>
    <row r="179" spans="1:15" x14ac:dyDescent="0.35">
      <c r="A179" t="s">
        <v>1648</v>
      </c>
      <c r="B179" t="s">
        <v>7</v>
      </c>
      <c r="C179">
        <v>49</v>
      </c>
      <c r="D179" t="s">
        <v>3</v>
      </c>
      <c r="E179" t="s">
        <v>3</v>
      </c>
      <c r="F179" t="s">
        <v>3</v>
      </c>
      <c r="G179">
        <v>28</v>
      </c>
      <c r="H179" t="s">
        <v>14</v>
      </c>
      <c r="I179" t="s">
        <v>12</v>
      </c>
      <c r="J179" t="s">
        <v>32</v>
      </c>
      <c r="K179">
        <v>0</v>
      </c>
      <c r="L179">
        <v>4.82</v>
      </c>
      <c r="M179">
        <v>0</v>
      </c>
      <c r="N179">
        <v>6</v>
      </c>
      <c r="O179" t="s">
        <v>3</v>
      </c>
    </row>
    <row r="180" spans="1:15" x14ac:dyDescent="0.35">
      <c r="A180" t="s">
        <v>1664</v>
      </c>
      <c r="B180" t="s">
        <v>7</v>
      </c>
      <c r="C180">
        <v>25</v>
      </c>
      <c r="D180" t="s">
        <v>3</v>
      </c>
      <c r="E180" t="s">
        <v>4</v>
      </c>
      <c r="F180" t="s">
        <v>4</v>
      </c>
      <c r="G180">
        <v>66</v>
      </c>
      <c r="H180" t="s">
        <v>14</v>
      </c>
      <c r="I180" t="s">
        <v>12</v>
      </c>
      <c r="J180" t="s">
        <v>34</v>
      </c>
      <c r="K180">
        <v>0</v>
      </c>
      <c r="L180">
        <v>-4.75</v>
      </c>
      <c r="M180">
        <v>1</v>
      </c>
      <c r="N180">
        <v>1</v>
      </c>
      <c r="O180" t="s">
        <v>3</v>
      </c>
    </row>
    <row r="181" spans="1:15" x14ac:dyDescent="0.35">
      <c r="A181" t="s">
        <v>1684</v>
      </c>
      <c r="B181" t="s">
        <v>7</v>
      </c>
      <c r="C181">
        <v>63</v>
      </c>
      <c r="D181" t="s">
        <v>4</v>
      </c>
      <c r="E181" t="s">
        <v>4</v>
      </c>
      <c r="F181" t="s">
        <v>4</v>
      </c>
      <c r="G181">
        <v>63</v>
      </c>
      <c r="H181" t="s">
        <v>14</v>
      </c>
      <c r="I181" t="s">
        <v>12</v>
      </c>
      <c r="J181" t="s">
        <v>44</v>
      </c>
      <c r="K181">
        <v>0</v>
      </c>
      <c r="L181">
        <v>-7.85</v>
      </c>
      <c r="M181">
        <v>1</v>
      </c>
      <c r="N181">
        <v>10</v>
      </c>
      <c r="O181" t="s">
        <v>3</v>
      </c>
    </row>
    <row r="182" spans="1:15" x14ac:dyDescent="0.35">
      <c r="A182" t="s">
        <v>1711</v>
      </c>
      <c r="B182" t="s">
        <v>8</v>
      </c>
      <c r="C182">
        <v>62</v>
      </c>
      <c r="D182" t="s">
        <v>4</v>
      </c>
      <c r="E182" t="s">
        <v>3</v>
      </c>
      <c r="F182" t="s">
        <v>3</v>
      </c>
      <c r="G182">
        <v>28</v>
      </c>
      <c r="H182" t="s">
        <v>16</v>
      </c>
      <c r="I182" t="s">
        <v>12</v>
      </c>
      <c r="J182" t="s">
        <v>40</v>
      </c>
      <c r="K182">
        <v>0</v>
      </c>
      <c r="L182">
        <v>-12.92</v>
      </c>
      <c r="M182">
        <v>2</v>
      </c>
      <c r="N182">
        <v>6</v>
      </c>
      <c r="O182" t="s">
        <v>3</v>
      </c>
    </row>
    <row r="183" spans="1:15" x14ac:dyDescent="0.35">
      <c r="A183" t="s">
        <v>1720</v>
      </c>
      <c r="B183" t="s">
        <v>8</v>
      </c>
      <c r="C183">
        <v>33</v>
      </c>
      <c r="D183" t="s">
        <v>3</v>
      </c>
      <c r="E183" t="s">
        <v>3</v>
      </c>
      <c r="F183" t="s">
        <v>3</v>
      </c>
      <c r="G183">
        <v>6</v>
      </c>
      <c r="H183" t="s">
        <v>14</v>
      </c>
      <c r="I183" t="s">
        <v>12</v>
      </c>
      <c r="J183" t="s">
        <v>40</v>
      </c>
      <c r="K183">
        <v>0</v>
      </c>
      <c r="L183">
        <v>-15.18</v>
      </c>
      <c r="M183">
        <v>7</v>
      </c>
      <c r="N183">
        <v>5</v>
      </c>
      <c r="O183" t="s">
        <v>4</v>
      </c>
    </row>
    <row r="184" spans="1:15" x14ac:dyDescent="0.35">
      <c r="A184" t="s">
        <v>1727</v>
      </c>
      <c r="B184" t="s">
        <v>8</v>
      </c>
      <c r="C184">
        <v>48</v>
      </c>
      <c r="D184" t="s">
        <v>3</v>
      </c>
      <c r="E184" t="s">
        <v>4</v>
      </c>
      <c r="F184" t="s">
        <v>4</v>
      </c>
      <c r="G184">
        <v>48</v>
      </c>
      <c r="H184" t="s">
        <v>14</v>
      </c>
      <c r="I184" t="s">
        <v>12</v>
      </c>
      <c r="J184" t="s">
        <v>34</v>
      </c>
      <c r="K184">
        <v>0</v>
      </c>
      <c r="L184">
        <v>15.23</v>
      </c>
      <c r="M184">
        <v>2</v>
      </c>
      <c r="N184">
        <v>4</v>
      </c>
      <c r="O184" t="s">
        <v>3</v>
      </c>
    </row>
    <row r="185" spans="1:15" x14ac:dyDescent="0.35">
      <c r="A185" t="s">
        <v>1732</v>
      </c>
      <c r="B185" t="s">
        <v>8</v>
      </c>
      <c r="C185">
        <v>32</v>
      </c>
      <c r="D185" t="s">
        <v>3</v>
      </c>
      <c r="E185" t="s">
        <v>3</v>
      </c>
      <c r="F185" t="s">
        <v>3</v>
      </c>
      <c r="G185">
        <v>61</v>
      </c>
      <c r="H185" t="s">
        <v>14</v>
      </c>
      <c r="I185" t="s">
        <v>12</v>
      </c>
      <c r="J185" t="s">
        <v>32</v>
      </c>
      <c r="K185">
        <v>0</v>
      </c>
      <c r="L185">
        <v>18.059999999999999</v>
      </c>
      <c r="M185">
        <v>1</v>
      </c>
      <c r="N185">
        <v>8</v>
      </c>
      <c r="O185" t="s">
        <v>3</v>
      </c>
    </row>
    <row r="186" spans="1:15" x14ac:dyDescent="0.35">
      <c r="A186" t="s">
        <v>1740</v>
      </c>
      <c r="B186" t="s">
        <v>8</v>
      </c>
      <c r="C186">
        <v>67</v>
      </c>
      <c r="D186" t="s">
        <v>4</v>
      </c>
      <c r="E186" t="s">
        <v>4</v>
      </c>
      <c r="F186" t="s">
        <v>3</v>
      </c>
      <c r="G186">
        <v>37</v>
      </c>
      <c r="H186" t="s">
        <v>14</v>
      </c>
      <c r="I186" t="s">
        <v>12</v>
      </c>
      <c r="J186" t="s">
        <v>44</v>
      </c>
      <c r="K186">
        <v>0</v>
      </c>
      <c r="L186">
        <v>-9.06</v>
      </c>
      <c r="M186">
        <v>8</v>
      </c>
      <c r="N186">
        <v>6</v>
      </c>
      <c r="O186" t="s">
        <v>3</v>
      </c>
    </row>
    <row r="187" spans="1:15" x14ac:dyDescent="0.35">
      <c r="A187" t="s">
        <v>1753</v>
      </c>
      <c r="B187" t="s">
        <v>7</v>
      </c>
      <c r="C187">
        <v>48</v>
      </c>
      <c r="D187" t="s">
        <v>3</v>
      </c>
      <c r="E187" t="s">
        <v>4</v>
      </c>
      <c r="F187" t="s">
        <v>4</v>
      </c>
      <c r="G187">
        <v>27</v>
      </c>
      <c r="H187" t="s">
        <v>14</v>
      </c>
      <c r="I187" t="s">
        <v>12</v>
      </c>
      <c r="J187" t="s">
        <v>44</v>
      </c>
      <c r="K187">
        <v>0</v>
      </c>
      <c r="L187">
        <v>7.92</v>
      </c>
      <c r="M187">
        <v>4</v>
      </c>
      <c r="N187">
        <v>2</v>
      </c>
      <c r="O187" t="s">
        <v>3</v>
      </c>
    </row>
    <row r="188" spans="1:15" x14ac:dyDescent="0.35">
      <c r="A188" t="s">
        <v>1755</v>
      </c>
      <c r="B188" t="s">
        <v>7</v>
      </c>
      <c r="C188">
        <v>70</v>
      </c>
      <c r="D188" t="s">
        <v>4</v>
      </c>
      <c r="E188" t="s">
        <v>4</v>
      </c>
      <c r="F188" t="s">
        <v>4</v>
      </c>
      <c r="G188">
        <v>57</v>
      </c>
      <c r="H188" t="s">
        <v>14</v>
      </c>
      <c r="I188" t="s">
        <v>12</v>
      </c>
      <c r="J188" t="s">
        <v>34</v>
      </c>
      <c r="K188">
        <v>0</v>
      </c>
      <c r="L188">
        <v>-15.71</v>
      </c>
      <c r="M188">
        <v>8</v>
      </c>
      <c r="N188">
        <v>9</v>
      </c>
      <c r="O188" t="s">
        <v>3</v>
      </c>
    </row>
    <row r="189" spans="1:15" x14ac:dyDescent="0.35">
      <c r="A189" t="s">
        <v>1786</v>
      </c>
      <c r="B189" t="s">
        <v>8</v>
      </c>
      <c r="C189">
        <v>42</v>
      </c>
      <c r="D189" t="s">
        <v>3</v>
      </c>
      <c r="E189" t="s">
        <v>4</v>
      </c>
      <c r="F189" t="s">
        <v>3</v>
      </c>
      <c r="G189">
        <v>41</v>
      </c>
      <c r="H189" t="s">
        <v>16</v>
      </c>
      <c r="I189" t="s">
        <v>12</v>
      </c>
      <c r="J189" t="s">
        <v>40</v>
      </c>
      <c r="K189">
        <v>0</v>
      </c>
      <c r="L189">
        <v>-2.54</v>
      </c>
      <c r="M189">
        <v>3</v>
      </c>
      <c r="N189">
        <v>8</v>
      </c>
      <c r="O189" t="s">
        <v>3</v>
      </c>
    </row>
    <row r="190" spans="1:15" x14ac:dyDescent="0.35">
      <c r="A190" t="s">
        <v>1792</v>
      </c>
      <c r="B190" t="s">
        <v>7</v>
      </c>
      <c r="C190">
        <v>19</v>
      </c>
      <c r="D190" t="s">
        <v>3</v>
      </c>
      <c r="E190" t="s">
        <v>3</v>
      </c>
      <c r="F190" t="s">
        <v>4</v>
      </c>
      <c r="G190">
        <v>71</v>
      </c>
      <c r="H190" t="s">
        <v>16</v>
      </c>
      <c r="I190" t="s">
        <v>12</v>
      </c>
      <c r="J190" t="s">
        <v>32</v>
      </c>
      <c r="K190">
        <v>0</v>
      </c>
      <c r="L190">
        <v>13.61</v>
      </c>
      <c r="M190">
        <v>1</v>
      </c>
      <c r="N190">
        <v>4</v>
      </c>
      <c r="O190" t="s">
        <v>3</v>
      </c>
    </row>
    <row r="191" spans="1:15" x14ac:dyDescent="0.35">
      <c r="A191" t="s">
        <v>1805</v>
      </c>
      <c r="B191" t="s">
        <v>8</v>
      </c>
      <c r="C191">
        <v>23</v>
      </c>
      <c r="D191" t="s">
        <v>3</v>
      </c>
      <c r="E191" t="s">
        <v>4</v>
      </c>
      <c r="F191" t="s">
        <v>3</v>
      </c>
      <c r="G191">
        <v>17</v>
      </c>
      <c r="H191" t="s">
        <v>14</v>
      </c>
      <c r="I191" t="s">
        <v>12</v>
      </c>
      <c r="J191" t="s">
        <v>32</v>
      </c>
      <c r="K191">
        <v>0</v>
      </c>
      <c r="L191">
        <v>-0.62</v>
      </c>
      <c r="M191">
        <v>2</v>
      </c>
      <c r="N191">
        <v>2</v>
      </c>
      <c r="O191" t="s">
        <v>4</v>
      </c>
    </row>
    <row r="192" spans="1:15" x14ac:dyDescent="0.35">
      <c r="A192" t="s">
        <v>1807</v>
      </c>
      <c r="B192" t="s">
        <v>7</v>
      </c>
      <c r="C192">
        <v>63</v>
      </c>
      <c r="D192" t="s">
        <v>4</v>
      </c>
      <c r="E192" t="s">
        <v>3</v>
      </c>
      <c r="F192" t="s">
        <v>3</v>
      </c>
      <c r="G192">
        <v>14</v>
      </c>
      <c r="H192" t="s">
        <v>14</v>
      </c>
      <c r="I192" t="s">
        <v>12</v>
      </c>
      <c r="J192" t="s">
        <v>32</v>
      </c>
      <c r="K192">
        <v>0</v>
      </c>
      <c r="L192">
        <v>-16.36</v>
      </c>
      <c r="M192">
        <v>5</v>
      </c>
      <c r="N192">
        <v>2</v>
      </c>
      <c r="O192" t="s">
        <v>4</v>
      </c>
    </row>
    <row r="193" spans="1:15" x14ac:dyDescent="0.35">
      <c r="A193" t="s">
        <v>1814</v>
      </c>
      <c r="B193" t="s">
        <v>7</v>
      </c>
      <c r="C193">
        <v>68</v>
      </c>
      <c r="D193" t="s">
        <v>3</v>
      </c>
      <c r="E193" t="s">
        <v>4</v>
      </c>
      <c r="F193" t="s">
        <v>3</v>
      </c>
      <c r="G193">
        <v>43</v>
      </c>
      <c r="H193" t="s">
        <v>15</v>
      </c>
      <c r="I193" t="s">
        <v>12</v>
      </c>
      <c r="J193" t="s">
        <v>44</v>
      </c>
      <c r="K193">
        <v>0</v>
      </c>
      <c r="L193">
        <v>-16.72</v>
      </c>
      <c r="M193">
        <v>2</v>
      </c>
      <c r="N193">
        <v>9</v>
      </c>
      <c r="O193" t="s">
        <v>3</v>
      </c>
    </row>
    <row r="194" spans="1:15" x14ac:dyDescent="0.35">
      <c r="A194" t="s">
        <v>1815</v>
      </c>
      <c r="B194" t="s">
        <v>7</v>
      </c>
      <c r="C194">
        <v>37</v>
      </c>
      <c r="D194" t="s">
        <v>3</v>
      </c>
      <c r="E194" t="s">
        <v>3</v>
      </c>
      <c r="F194" t="s">
        <v>3</v>
      </c>
      <c r="G194">
        <v>68</v>
      </c>
      <c r="H194" t="s">
        <v>14</v>
      </c>
      <c r="I194" t="s">
        <v>12</v>
      </c>
      <c r="J194" t="s">
        <v>34</v>
      </c>
      <c r="K194">
        <v>0</v>
      </c>
      <c r="L194">
        <v>1.63</v>
      </c>
      <c r="M194">
        <v>4</v>
      </c>
      <c r="N194">
        <v>5</v>
      </c>
      <c r="O194" t="s">
        <v>3</v>
      </c>
    </row>
    <row r="195" spans="1:15" x14ac:dyDescent="0.35">
      <c r="A195" t="s">
        <v>1830</v>
      </c>
      <c r="B195" t="s">
        <v>8</v>
      </c>
      <c r="C195">
        <v>50</v>
      </c>
      <c r="D195" t="s">
        <v>3</v>
      </c>
      <c r="E195" t="s">
        <v>3</v>
      </c>
      <c r="F195" t="s">
        <v>4</v>
      </c>
      <c r="G195">
        <v>39</v>
      </c>
      <c r="H195" t="s">
        <v>16</v>
      </c>
      <c r="I195" t="s">
        <v>12</v>
      </c>
      <c r="J195" t="s">
        <v>44</v>
      </c>
      <c r="K195">
        <v>0</v>
      </c>
      <c r="L195">
        <v>16.559999999999999</v>
      </c>
      <c r="M195">
        <v>2</v>
      </c>
      <c r="N195">
        <v>5</v>
      </c>
      <c r="O195" t="s">
        <v>3</v>
      </c>
    </row>
    <row r="196" spans="1:15" x14ac:dyDescent="0.35">
      <c r="A196" t="s">
        <v>1840</v>
      </c>
      <c r="B196" t="s">
        <v>8</v>
      </c>
      <c r="C196">
        <v>30</v>
      </c>
      <c r="D196" t="s">
        <v>3</v>
      </c>
      <c r="E196" t="s">
        <v>4</v>
      </c>
      <c r="F196" t="s">
        <v>3</v>
      </c>
      <c r="G196">
        <v>58</v>
      </c>
      <c r="H196" t="s">
        <v>14</v>
      </c>
      <c r="I196" t="s">
        <v>12</v>
      </c>
      <c r="J196" t="s">
        <v>40</v>
      </c>
      <c r="K196">
        <v>0</v>
      </c>
      <c r="L196">
        <v>-6.19</v>
      </c>
      <c r="M196">
        <v>1</v>
      </c>
      <c r="N196">
        <v>7</v>
      </c>
      <c r="O196" t="s">
        <v>3</v>
      </c>
    </row>
    <row r="197" spans="1:15" x14ac:dyDescent="0.35">
      <c r="A197" t="s">
        <v>1852</v>
      </c>
      <c r="B197" t="s">
        <v>8</v>
      </c>
      <c r="C197">
        <v>27</v>
      </c>
      <c r="D197" t="s">
        <v>3</v>
      </c>
      <c r="E197" t="s">
        <v>4</v>
      </c>
      <c r="F197" t="s">
        <v>4</v>
      </c>
      <c r="G197">
        <v>15</v>
      </c>
      <c r="H197" t="s">
        <v>14</v>
      </c>
      <c r="I197" t="s">
        <v>12</v>
      </c>
      <c r="J197" t="s">
        <v>40</v>
      </c>
      <c r="K197">
        <v>0</v>
      </c>
      <c r="L197">
        <v>12.84</v>
      </c>
      <c r="M197">
        <v>4</v>
      </c>
      <c r="N197">
        <v>1</v>
      </c>
      <c r="O197" t="s">
        <v>4</v>
      </c>
    </row>
    <row r="198" spans="1:15" x14ac:dyDescent="0.35">
      <c r="A198" t="s">
        <v>1875</v>
      </c>
      <c r="B198" t="s">
        <v>8</v>
      </c>
      <c r="C198">
        <v>38</v>
      </c>
      <c r="D198" t="s">
        <v>3</v>
      </c>
      <c r="E198" t="s">
        <v>4</v>
      </c>
      <c r="F198" t="s">
        <v>3</v>
      </c>
      <c r="G198">
        <v>27</v>
      </c>
      <c r="H198" t="s">
        <v>16</v>
      </c>
      <c r="I198" t="s">
        <v>12</v>
      </c>
      <c r="J198" t="s">
        <v>34</v>
      </c>
      <c r="K198">
        <v>0</v>
      </c>
      <c r="L198">
        <v>13.43</v>
      </c>
      <c r="M198">
        <v>0</v>
      </c>
      <c r="N198">
        <v>2</v>
      </c>
      <c r="O198" t="s">
        <v>3</v>
      </c>
    </row>
    <row r="199" spans="1:15" x14ac:dyDescent="0.35">
      <c r="A199" t="s">
        <v>1930</v>
      </c>
      <c r="B199" t="s">
        <v>7</v>
      </c>
      <c r="C199">
        <v>21</v>
      </c>
      <c r="D199" t="s">
        <v>3</v>
      </c>
      <c r="E199" t="s">
        <v>4</v>
      </c>
      <c r="F199" t="s">
        <v>3</v>
      </c>
      <c r="G199">
        <v>66</v>
      </c>
      <c r="H199" t="s">
        <v>15</v>
      </c>
      <c r="I199" t="s">
        <v>12</v>
      </c>
      <c r="J199" t="s">
        <v>34</v>
      </c>
      <c r="K199">
        <v>0</v>
      </c>
      <c r="L199">
        <v>11.91</v>
      </c>
      <c r="M199">
        <v>0</v>
      </c>
      <c r="N199">
        <v>3</v>
      </c>
      <c r="O199" t="s">
        <v>3</v>
      </c>
    </row>
    <row r="200" spans="1:15" x14ac:dyDescent="0.35">
      <c r="A200" t="s">
        <v>1949</v>
      </c>
      <c r="B200" t="s">
        <v>7</v>
      </c>
      <c r="C200">
        <v>41</v>
      </c>
      <c r="D200" t="s">
        <v>3</v>
      </c>
      <c r="E200" t="s">
        <v>4</v>
      </c>
      <c r="F200" t="s">
        <v>4</v>
      </c>
      <c r="G200">
        <v>34</v>
      </c>
      <c r="H200" t="s">
        <v>16</v>
      </c>
      <c r="I200" t="s">
        <v>12</v>
      </c>
      <c r="J200" t="s">
        <v>44</v>
      </c>
      <c r="K200">
        <v>0</v>
      </c>
      <c r="L200">
        <v>-19.600000000000001</v>
      </c>
      <c r="M200">
        <v>4</v>
      </c>
      <c r="N200">
        <v>8</v>
      </c>
      <c r="O200" t="s">
        <v>3</v>
      </c>
    </row>
    <row r="201" spans="1:15" x14ac:dyDescent="0.35">
      <c r="A201" t="s">
        <v>1966</v>
      </c>
      <c r="B201" t="s">
        <v>8</v>
      </c>
      <c r="C201">
        <v>31</v>
      </c>
      <c r="D201" t="s">
        <v>3</v>
      </c>
      <c r="E201" t="s">
        <v>3</v>
      </c>
      <c r="F201" t="s">
        <v>4</v>
      </c>
      <c r="G201">
        <v>16</v>
      </c>
      <c r="H201" t="s">
        <v>16</v>
      </c>
      <c r="I201" t="s">
        <v>12</v>
      </c>
      <c r="J201" t="s">
        <v>34</v>
      </c>
      <c r="K201">
        <v>0</v>
      </c>
      <c r="L201">
        <v>4.2300000000000004</v>
      </c>
      <c r="M201">
        <v>7</v>
      </c>
      <c r="N201">
        <v>1</v>
      </c>
      <c r="O201" t="s">
        <v>4</v>
      </c>
    </row>
    <row r="202" spans="1:15" x14ac:dyDescent="0.35">
      <c r="A202" t="s">
        <v>1969</v>
      </c>
      <c r="B202" t="s">
        <v>8</v>
      </c>
      <c r="C202">
        <v>41</v>
      </c>
      <c r="D202" t="s">
        <v>3</v>
      </c>
      <c r="E202" t="s">
        <v>3</v>
      </c>
      <c r="F202" t="s">
        <v>3</v>
      </c>
      <c r="G202">
        <v>4</v>
      </c>
      <c r="H202" t="s">
        <v>16</v>
      </c>
      <c r="I202" t="s">
        <v>12</v>
      </c>
      <c r="J202" t="s">
        <v>40</v>
      </c>
      <c r="K202">
        <v>0</v>
      </c>
      <c r="L202">
        <v>17.420000000000002</v>
      </c>
      <c r="M202">
        <v>1</v>
      </c>
      <c r="N202">
        <v>2</v>
      </c>
      <c r="O202" t="s">
        <v>3</v>
      </c>
    </row>
    <row r="203" spans="1:15" x14ac:dyDescent="0.35">
      <c r="A203" t="s">
        <v>1994</v>
      </c>
      <c r="B203" t="s">
        <v>7</v>
      </c>
      <c r="C203">
        <v>69</v>
      </c>
      <c r="D203" t="s">
        <v>3</v>
      </c>
      <c r="E203" t="s">
        <v>4</v>
      </c>
      <c r="F203" t="s">
        <v>4</v>
      </c>
      <c r="G203">
        <v>53</v>
      </c>
      <c r="H203" t="s">
        <v>15</v>
      </c>
      <c r="I203" t="s">
        <v>12</v>
      </c>
      <c r="J203" t="s">
        <v>44</v>
      </c>
      <c r="K203">
        <v>0</v>
      </c>
      <c r="L203">
        <v>-19.600000000000001</v>
      </c>
      <c r="M203">
        <v>5</v>
      </c>
      <c r="N203">
        <v>1</v>
      </c>
      <c r="O203" t="s">
        <v>3</v>
      </c>
    </row>
    <row r="204" spans="1:15" x14ac:dyDescent="0.35">
      <c r="A204" t="s">
        <v>2013</v>
      </c>
      <c r="B204" t="s">
        <v>7</v>
      </c>
      <c r="C204">
        <v>35</v>
      </c>
      <c r="D204" t="s">
        <v>3</v>
      </c>
      <c r="E204" t="s">
        <v>4</v>
      </c>
      <c r="F204" t="s">
        <v>3</v>
      </c>
      <c r="G204">
        <v>72</v>
      </c>
      <c r="H204" t="s">
        <v>14</v>
      </c>
      <c r="I204" t="s">
        <v>12</v>
      </c>
      <c r="J204" t="s">
        <v>40</v>
      </c>
      <c r="K204">
        <v>0</v>
      </c>
      <c r="L204">
        <v>19.64</v>
      </c>
      <c r="M204">
        <v>3</v>
      </c>
      <c r="N204">
        <v>2</v>
      </c>
      <c r="O204" t="s">
        <v>3</v>
      </c>
    </row>
    <row r="205" spans="1:15" x14ac:dyDescent="0.35">
      <c r="A205" t="s">
        <v>2026</v>
      </c>
      <c r="B205" t="s">
        <v>8</v>
      </c>
      <c r="C205">
        <v>48</v>
      </c>
      <c r="D205" t="s">
        <v>3</v>
      </c>
      <c r="E205" t="s">
        <v>3</v>
      </c>
      <c r="F205" t="s">
        <v>3</v>
      </c>
      <c r="G205">
        <v>2</v>
      </c>
      <c r="H205" t="s">
        <v>14</v>
      </c>
      <c r="I205" t="s">
        <v>12</v>
      </c>
      <c r="J205" t="s">
        <v>40</v>
      </c>
      <c r="K205">
        <v>0</v>
      </c>
      <c r="L205">
        <v>-0.63</v>
      </c>
      <c r="M205">
        <v>0</v>
      </c>
      <c r="N205">
        <v>5</v>
      </c>
      <c r="O205" t="s">
        <v>4</v>
      </c>
    </row>
    <row r="206" spans="1:15" x14ac:dyDescent="0.35">
      <c r="A206" t="s">
        <v>2035</v>
      </c>
      <c r="B206" t="s">
        <v>7</v>
      </c>
      <c r="C206">
        <v>42</v>
      </c>
      <c r="D206" t="s">
        <v>3</v>
      </c>
      <c r="E206" t="s">
        <v>4</v>
      </c>
      <c r="F206" t="s">
        <v>3</v>
      </c>
      <c r="G206">
        <v>27</v>
      </c>
      <c r="H206" t="s">
        <v>16</v>
      </c>
      <c r="I206" t="s">
        <v>12</v>
      </c>
      <c r="J206" t="s">
        <v>40</v>
      </c>
      <c r="K206">
        <v>0</v>
      </c>
      <c r="L206">
        <v>2.83</v>
      </c>
      <c r="M206">
        <v>4</v>
      </c>
      <c r="N206">
        <v>6</v>
      </c>
      <c r="O206" t="s">
        <v>3</v>
      </c>
    </row>
    <row r="207" spans="1:15" x14ac:dyDescent="0.35">
      <c r="A207" t="s">
        <v>2038</v>
      </c>
      <c r="B207" t="s">
        <v>8</v>
      </c>
      <c r="C207">
        <v>25</v>
      </c>
      <c r="D207" t="s">
        <v>3</v>
      </c>
      <c r="E207" t="s">
        <v>4</v>
      </c>
      <c r="F207" t="s">
        <v>3</v>
      </c>
      <c r="G207">
        <v>54</v>
      </c>
      <c r="H207" t="s">
        <v>14</v>
      </c>
      <c r="I207" t="s">
        <v>12</v>
      </c>
      <c r="J207" t="s">
        <v>32</v>
      </c>
      <c r="K207">
        <v>0</v>
      </c>
      <c r="L207">
        <v>5.4</v>
      </c>
      <c r="M207">
        <v>3</v>
      </c>
      <c r="N207">
        <v>5</v>
      </c>
      <c r="O207" t="s">
        <v>3</v>
      </c>
    </row>
    <row r="208" spans="1:15" x14ac:dyDescent="0.35">
      <c r="A208" t="s">
        <v>2043</v>
      </c>
      <c r="B208" t="s">
        <v>7</v>
      </c>
      <c r="C208">
        <v>55</v>
      </c>
      <c r="D208" t="s">
        <v>3</v>
      </c>
      <c r="E208" t="s">
        <v>4</v>
      </c>
      <c r="F208" t="s">
        <v>3</v>
      </c>
      <c r="G208">
        <v>28</v>
      </c>
      <c r="H208" t="s">
        <v>14</v>
      </c>
      <c r="I208" t="s">
        <v>12</v>
      </c>
      <c r="J208" t="s">
        <v>34</v>
      </c>
      <c r="K208">
        <v>0</v>
      </c>
      <c r="L208">
        <v>-10.75</v>
      </c>
      <c r="M208">
        <v>1</v>
      </c>
      <c r="N208">
        <v>7</v>
      </c>
      <c r="O208" t="s">
        <v>3</v>
      </c>
    </row>
    <row r="209" spans="1:15" x14ac:dyDescent="0.35">
      <c r="A209" t="s">
        <v>2051</v>
      </c>
      <c r="B209" t="s">
        <v>8</v>
      </c>
      <c r="C209">
        <v>20</v>
      </c>
      <c r="D209" t="s">
        <v>3</v>
      </c>
      <c r="E209" t="s">
        <v>4</v>
      </c>
      <c r="F209" t="s">
        <v>3</v>
      </c>
      <c r="G209">
        <v>17</v>
      </c>
      <c r="H209" t="s">
        <v>14</v>
      </c>
      <c r="I209" t="s">
        <v>12</v>
      </c>
      <c r="J209" t="s">
        <v>40</v>
      </c>
      <c r="K209">
        <v>0</v>
      </c>
      <c r="L209">
        <v>-13.16</v>
      </c>
      <c r="M209">
        <v>6</v>
      </c>
      <c r="N209">
        <v>10</v>
      </c>
      <c r="O209" t="s">
        <v>3</v>
      </c>
    </row>
    <row r="210" spans="1:15" x14ac:dyDescent="0.35">
      <c r="A210" t="s">
        <v>2055</v>
      </c>
      <c r="B210" t="s">
        <v>7</v>
      </c>
      <c r="C210">
        <v>48</v>
      </c>
      <c r="D210" t="s">
        <v>3</v>
      </c>
      <c r="E210" t="s">
        <v>3</v>
      </c>
      <c r="F210" t="s">
        <v>4</v>
      </c>
      <c r="G210">
        <v>4</v>
      </c>
      <c r="H210" t="s">
        <v>16</v>
      </c>
      <c r="I210" t="s">
        <v>12</v>
      </c>
      <c r="J210" t="s">
        <v>40</v>
      </c>
      <c r="K210">
        <v>0</v>
      </c>
      <c r="L210">
        <v>-12.65</v>
      </c>
      <c r="M210">
        <v>6</v>
      </c>
      <c r="N210">
        <v>8</v>
      </c>
      <c r="O210" t="s">
        <v>3</v>
      </c>
    </row>
    <row r="211" spans="1:15" x14ac:dyDescent="0.35">
      <c r="A211" t="s">
        <v>2057</v>
      </c>
      <c r="B211" t="s">
        <v>8</v>
      </c>
      <c r="C211">
        <v>35</v>
      </c>
      <c r="D211" t="s">
        <v>3</v>
      </c>
      <c r="E211" t="s">
        <v>3</v>
      </c>
      <c r="F211" t="s">
        <v>4</v>
      </c>
      <c r="G211">
        <v>20</v>
      </c>
      <c r="H211" t="s">
        <v>14</v>
      </c>
      <c r="I211" t="s">
        <v>12</v>
      </c>
      <c r="J211" t="s">
        <v>40</v>
      </c>
      <c r="K211">
        <v>0</v>
      </c>
      <c r="L211">
        <v>-4.67</v>
      </c>
      <c r="M211">
        <v>4</v>
      </c>
      <c r="N211">
        <v>6</v>
      </c>
      <c r="O211" t="s">
        <v>3</v>
      </c>
    </row>
    <row r="212" spans="1:15" x14ac:dyDescent="0.35">
      <c r="A212" t="s">
        <v>2086</v>
      </c>
      <c r="B212" t="s">
        <v>8</v>
      </c>
      <c r="C212">
        <v>26</v>
      </c>
      <c r="D212" t="s">
        <v>3</v>
      </c>
      <c r="E212" t="s">
        <v>3</v>
      </c>
      <c r="F212" t="s">
        <v>3</v>
      </c>
      <c r="G212">
        <v>59</v>
      </c>
      <c r="H212" t="s">
        <v>14</v>
      </c>
      <c r="I212" t="s">
        <v>12</v>
      </c>
      <c r="J212" t="s">
        <v>44</v>
      </c>
      <c r="K212">
        <v>0</v>
      </c>
      <c r="L212">
        <v>5.83</v>
      </c>
      <c r="M212">
        <v>0</v>
      </c>
      <c r="N212">
        <v>1</v>
      </c>
      <c r="O212" t="s">
        <v>3</v>
      </c>
    </row>
    <row r="213" spans="1:15" x14ac:dyDescent="0.35">
      <c r="A213" t="s">
        <v>2089</v>
      </c>
      <c r="B213" t="s">
        <v>8</v>
      </c>
      <c r="C213">
        <v>52</v>
      </c>
      <c r="D213" t="s">
        <v>3</v>
      </c>
      <c r="E213" t="s">
        <v>4</v>
      </c>
      <c r="F213" t="s">
        <v>4</v>
      </c>
      <c r="G213">
        <v>51</v>
      </c>
      <c r="H213" t="s">
        <v>16</v>
      </c>
      <c r="I213" t="s">
        <v>12</v>
      </c>
      <c r="J213" t="s">
        <v>40</v>
      </c>
      <c r="K213">
        <v>0</v>
      </c>
      <c r="L213">
        <v>-2.09</v>
      </c>
      <c r="M213">
        <v>8</v>
      </c>
      <c r="N213">
        <v>5</v>
      </c>
      <c r="O213" t="s">
        <v>3</v>
      </c>
    </row>
    <row r="214" spans="1:15" x14ac:dyDescent="0.35">
      <c r="A214" t="s">
        <v>2095</v>
      </c>
      <c r="B214" t="s">
        <v>7</v>
      </c>
      <c r="C214">
        <v>27</v>
      </c>
      <c r="D214" t="s">
        <v>3</v>
      </c>
      <c r="E214" t="s">
        <v>4</v>
      </c>
      <c r="F214" t="s">
        <v>3</v>
      </c>
      <c r="G214">
        <v>20</v>
      </c>
      <c r="H214" t="s">
        <v>14</v>
      </c>
      <c r="I214" t="s">
        <v>12</v>
      </c>
      <c r="J214" t="s">
        <v>32</v>
      </c>
      <c r="K214">
        <v>0</v>
      </c>
      <c r="L214">
        <v>-8.76</v>
      </c>
      <c r="M214">
        <v>3</v>
      </c>
      <c r="N214">
        <v>3</v>
      </c>
      <c r="O214" t="s">
        <v>3</v>
      </c>
    </row>
    <row r="215" spans="1:15" x14ac:dyDescent="0.35">
      <c r="A215" t="s">
        <v>2126</v>
      </c>
      <c r="B215" t="s">
        <v>7</v>
      </c>
      <c r="C215">
        <v>35</v>
      </c>
      <c r="D215" t="s">
        <v>3</v>
      </c>
      <c r="E215" t="s">
        <v>4</v>
      </c>
      <c r="F215" t="s">
        <v>4</v>
      </c>
      <c r="G215">
        <v>7</v>
      </c>
      <c r="H215" t="s">
        <v>14</v>
      </c>
      <c r="I215" t="s">
        <v>12</v>
      </c>
      <c r="J215" t="s">
        <v>44</v>
      </c>
      <c r="K215">
        <v>0</v>
      </c>
      <c r="L215">
        <v>-17.52</v>
      </c>
      <c r="M215">
        <v>6</v>
      </c>
      <c r="N215">
        <v>10</v>
      </c>
      <c r="O215" t="s">
        <v>3</v>
      </c>
    </row>
    <row r="216" spans="1:15" x14ac:dyDescent="0.35">
      <c r="A216" t="s">
        <v>2129</v>
      </c>
      <c r="B216" t="s">
        <v>7</v>
      </c>
      <c r="C216">
        <v>29</v>
      </c>
      <c r="D216" t="s">
        <v>3</v>
      </c>
      <c r="E216" t="s">
        <v>3</v>
      </c>
      <c r="F216" t="s">
        <v>3</v>
      </c>
      <c r="G216">
        <v>29</v>
      </c>
      <c r="H216" t="s">
        <v>14</v>
      </c>
      <c r="I216" t="s">
        <v>12</v>
      </c>
      <c r="J216" t="s">
        <v>44</v>
      </c>
      <c r="K216">
        <v>0</v>
      </c>
      <c r="L216">
        <v>-11.77</v>
      </c>
      <c r="M216">
        <v>0</v>
      </c>
      <c r="N216">
        <v>10</v>
      </c>
      <c r="O216" t="s">
        <v>3</v>
      </c>
    </row>
    <row r="217" spans="1:15" x14ac:dyDescent="0.35">
      <c r="A217" t="s">
        <v>2142</v>
      </c>
      <c r="B217" t="s">
        <v>8</v>
      </c>
      <c r="C217">
        <v>33</v>
      </c>
      <c r="D217" t="s">
        <v>3</v>
      </c>
      <c r="E217" t="s">
        <v>3</v>
      </c>
      <c r="F217" t="s">
        <v>4</v>
      </c>
      <c r="G217">
        <v>2</v>
      </c>
      <c r="H217" t="s">
        <v>16</v>
      </c>
      <c r="I217" t="s">
        <v>12</v>
      </c>
      <c r="J217" t="s">
        <v>40</v>
      </c>
      <c r="K217">
        <v>0</v>
      </c>
      <c r="L217">
        <v>1.81</v>
      </c>
      <c r="M217">
        <v>4</v>
      </c>
      <c r="N217">
        <v>2</v>
      </c>
      <c r="O217" t="s">
        <v>3</v>
      </c>
    </row>
    <row r="218" spans="1:15" x14ac:dyDescent="0.35">
      <c r="A218" t="s">
        <v>2145</v>
      </c>
      <c r="B218" t="s">
        <v>7</v>
      </c>
      <c r="C218">
        <v>31</v>
      </c>
      <c r="D218" t="s">
        <v>3</v>
      </c>
      <c r="E218" t="s">
        <v>3</v>
      </c>
      <c r="F218" t="s">
        <v>3</v>
      </c>
      <c r="G218">
        <v>53</v>
      </c>
      <c r="H218" t="s">
        <v>15</v>
      </c>
      <c r="I218" t="s">
        <v>12</v>
      </c>
      <c r="J218" t="s">
        <v>44</v>
      </c>
      <c r="K218">
        <v>0</v>
      </c>
      <c r="L218">
        <v>-18.7</v>
      </c>
      <c r="M218">
        <v>6</v>
      </c>
      <c r="N218">
        <v>9</v>
      </c>
      <c r="O218" t="s">
        <v>3</v>
      </c>
    </row>
    <row r="219" spans="1:15" x14ac:dyDescent="0.35">
      <c r="A219" t="s">
        <v>2146</v>
      </c>
      <c r="B219" t="s">
        <v>7</v>
      </c>
      <c r="C219">
        <v>59</v>
      </c>
      <c r="D219" t="s">
        <v>3</v>
      </c>
      <c r="E219" t="s">
        <v>4</v>
      </c>
      <c r="F219" t="s">
        <v>4</v>
      </c>
      <c r="G219">
        <v>16</v>
      </c>
      <c r="H219" t="s">
        <v>16</v>
      </c>
      <c r="I219" t="s">
        <v>12</v>
      </c>
      <c r="J219" t="s">
        <v>34</v>
      </c>
      <c r="K219">
        <v>0</v>
      </c>
      <c r="L219">
        <v>7.9</v>
      </c>
      <c r="M219">
        <v>1</v>
      </c>
      <c r="N219">
        <v>6</v>
      </c>
      <c r="O219" t="s">
        <v>3</v>
      </c>
    </row>
    <row r="220" spans="1:15" x14ac:dyDescent="0.35">
      <c r="A220" t="s">
        <v>2162</v>
      </c>
      <c r="B220" t="s">
        <v>8</v>
      </c>
      <c r="C220">
        <v>50</v>
      </c>
      <c r="D220" t="s">
        <v>3</v>
      </c>
      <c r="E220" t="s">
        <v>4</v>
      </c>
      <c r="F220" t="s">
        <v>3</v>
      </c>
      <c r="G220">
        <v>67</v>
      </c>
      <c r="H220" t="s">
        <v>15</v>
      </c>
      <c r="I220" t="s">
        <v>12</v>
      </c>
      <c r="J220" t="s">
        <v>40</v>
      </c>
      <c r="K220">
        <v>0</v>
      </c>
      <c r="L220">
        <v>16.809999999999999</v>
      </c>
      <c r="M220">
        <v>5</v>
      </c>
      <c r="N220">
        <v>7</v>
      </c>
      <c r="O220" t="s">
        <v>3</v>
      </c>
    </row>
    <row r="221" spans="1:15" x14ac:dyDescent="0.35">
      <c r="A221" t="s">
        <v>2164</v>
      </c>
      <c r="B221" t="s">
        <v>8</v>
      </c>
      <c r="C221">
        <v>36</v>
      </c>
      <c r="D221" t="s">
        <v>3</v>
      </c>
      <c r="E221" t="s">
        <v>3</v>
      </c>
      <c r="F221" t="s">
        <v>3</v>
      </c>
      <c r="G221">
        <v>24</v>
      </c>
      <c r="H221" t="s">
        <v>15</v>
      </c>
      <c r="I221" t="s">
        <v>12</v>
      </c>
      <c r="J221" t="s">
        <v>44</v>
      </c>
      <c r="K221">
        <v>0</v>
      </c>
      <c r="L221">
        <v>-16.03</v>
      </c>
      <c r="M221">
        <v>7</v>
      </c>
      <c r="N221">
        <v>6</v>
      </c>
      <c r="O221" t="s">
        <v>3</v>
      </c>
    </row>
    <row r="222" spans="1:15" x14ac:dyDescent="0.35">
      <c r="A222" t="s">
        <v>2171</v>
      </c>
      <c r="B222" t="s">
        <v>7</v>
      </c>
      <c r="C222">
        <v>75</v>
      </c>
      <c r="D222" t="s">
        <v>3</v>
      </c>
      <c r="E222" t="s">
        <v>3</v>
      </c>
      <c r="F222" t="s">
        <v>4</v>
      </c>
      <c r="G222">
        <v>26</v>
      </c>
      <c r="H222" t="s">
        <v>14</v>
      </c>
      <c r="I222" t="s">
        <v>12</v>
      </c>
      <c r="J222" t="s">
        <v>40</v>
      </c>
      <c r="K222">
        <v>0</v>
      </c>
      <c r="L222">
        <v>-1.75</v>
      </c>
      <c r="M222">
        <v>7</v>
      </c>
      <c r="N222">
        <v>3</v>
      </c>
      <c r="O222" t="s">
        <v>4</v>
      </c>
    </row>
    <row r="223" spans="1:15" x14ac:dyDescent="0.35">
      <c r="A223" t="s">
        <v>2216</v>
      </c>
      <c r="B223" t="s">
        <v>7</v>
      </c>
      <c r="C223">
        <v>29</v>
      </c>
      <c r="D223" t="s">
        <v>3</v>
      </c>
      <c r="E223" t="s">
        <v>4</v>
      </c>
      <c r="F223" t="s">
        <v>3</v>
      </c>
      <c r="G223">
        <v>68</v>
      </c>
      <c r="H223" t="s">
        <v>14</v>
      </c>
      <c r="I223" t="s">
        <v>12</v>
      </c>
      <c r="J223" t="s">
        <v>40</v>
      </c>
      <c r="K223">
        <v>0</v>
      </c>
      <c r="L223">
        <v>-16.79</v>
      </c>
      <c r="M223">
        <v>2</v>
      </c>
      <c r="N223">
        <v>1</v>
      </c>
      <c r="O223" t="s">
        <v>3</v>
      </c>
    </row>
    <row r="224" spans="1:15" x14ac:dyDescent="0.35">
      <c r="A224" t="s">
        <v>2225</v>
      </c>
      <c r="B224" t="s">
        <v>8</v>
      </c>
      <c r="C224">
        <v>51</v>
      </c>
      <c r="D224" t="s">
        <v>3</v>
      </c>
      <c r="E224" t="s">
        <v>3</v>
      </c>
      <c r="F224" t="s">
        <v>3</v>
      </c>
      <c r="G224">
        <v>5</v>
      </c>
      <c r="H224" t="s">
        <v>15</v>
      </c>
      <c r="I224" t="s">
        <v>12</v>
      </c>
      <c r="J224" t="s">
        <v>40</v>
      </c>
      <c r="K224">
        <v>0</v>
      </c>
      <c r="L224">
        <v>0.75</v>
      </c>
      <c r="M224">
        <v>0</v>
      </c>
      <c r="N224">
        <v>4</v>
      </c>
      <c r="O224" t="s">
        <v>3</v>
      </c>
    </row>
    <row r="225" spans="1:15" x14ac:dyDescent="0.35">
      <c r="A225" t="s">
        <v>2239</v>
      </c>
      <c r="B225" t="s">
        <v>7</v>
      </c>
      <c r="C225">
        <v>24</v>
      </c>
      <c r="D225" t="s">
        <v>3</v>
      </c>
      <c r="E225" t="s">
        <v>3</v>
      </c>
      <c r="F225" t="s">
        <v>4</v>
      </c>
      <c r="G225">
        <v>66</v>
      </c>
      <c r="H225" t="s">
        <v>15</v>
      </c>
      <c r="I225" t="s">
        <v>12</v>
      </c>
      <c r="J225" t="s">
        <v>32</v>
      </c>
      <c r="K225">
        <v>0</v>
      </c>
      <c r="L225">
        <v>16.07</v>
      </c>
      <c r="M225">
        <v>8</v>
      </c>
      <c r="N225">
        <v>3</v>
      </c>
      <c r="O225" t="s">
        <v>4</v>
      </c>
    </row>
    <row r="226" spans="1:15" x14ac:dyDescent="0.35">
      <c r="A226" t="s">
        <v>2248</v>
      </c>
      <c r="B226" t="s">
        <v>8</v>
      </c>
      <c r="C226">
        <v>65</v>
      </c>
      <c r="D226" t="s">
        <v>3</v>
      </c>
      <c r="E226" t="s">
        <v>3</v>
      </c>
      <c r="F226" t="s">
        <v>4</v>
      </c>
      <c r="G226">
        <v>23</v>
      </c>
      <c r="H226" t="s">
        <v>15</v>
      </c>
      <c r="I226" t="s">
        <v>12</v>
      </c>
      <c r="J226" t="s">
        <v>44</v>
      </c>
      <c r="K226">
        <v>0</v>
      </c>
      <c r="L226">
        <v>-7.43</v>
      </c>
      <c r="M226">
        <v>8</v>
      </c>
      <c r="N226">
        <v>3</v>
      </c>
      <c r="O226" t="s">
        <v>4</v>
      </c>
    </row>
    <row r="227" spans="1:15" x14ac:dyDescent="0.35">
      <c r="A227" t="s">
        <v>2279</v>
      </c>
      <c r="B227" t="s">
        <v>8</v>
      </c>
      <c r="C227">
        <v>75</v>
      </c>
      <c r="D227" t="s">
        <v>4</v>
      </c>
      <c r="E227" t="s">
        <v>3</v>
      </c>
      <c r="F227" t="s">
        <v>3</v>
      </c>
      <c r="G227">
        <v>32</v>
      </c>
      <c r="H227" t="s">
        <v>15</v>
      </c>
      <c r="I227" t="s">
        <v>12</v>
      </c>
      <c r="J227" t="s">
        <v>34</v>
      </c>
      <c r="K227">
        <v>0</v>
      </c>
      <c r="L227">
        <v>14.03</v>
      </c>
      <c r="M227">
        <v>3</v>
      </c>
      <c r="N227">
        <v>9</v>
      </c>
      <c r="O227" t="s">
        <v>3</v>
      </c>
    </row>
    <row r="228" spans="1:15" x14ac:dyDescent="0.35">
      <c r="A228" t="s">
        <v>2287</v>
      </c>
      <c r="B228" t="s">
        <v>7</v>
      </c>
      <c r="C228">
        <v>49</v>
      </c>
      <c r="D228" t="s">
        <v>3</v>
      </c>
      <c r="E228" t="s">
        <v>3</v>
      </c>
      <c r="F228" t="s">
        <v>4</v>
      </c>
      <c r="G228">
        <v>11</v>
      </c>
      <c r="H228" t="s">
        <v>14</v>
      </c>
      <c r="I228" t="s">
        <v>12</v>
      </c>
      <c r="J228" t="s">
        <v>40</v>
      </c>
      <c r="K228">
        <v>0</v>
      </c>
      <c r="L228">
        <v>4.0599999999999996</v>
      </c>
      <c r="M228">
        <v>2</v>
      </c>
      <c r="N228">
        <v>8</v>
      </c>
      <c r="O228" t="s">
        <v>3</v>
      </c>
    </row>
    <row r="229" spans="1:15" x14ac:dyDescent="0.35">
      <c r="A229" t="s">
        <v>2289</v>
      </c>
      <c r="B229" t="s">
        <v>7</v>
      </c>
      <c r="C229">
        <v>48</v>
      </c>
      <c r="D229" t="s">
        <v>3</v>
      </c>
      <c r="E229" t="s">
        <v>4</v>
      </c>
      <c r="F229" t="s">
        <v>3</v>
      </c>
      <c r="G229">
        <v>66</v>
      </c>
      <c r="H229" t="s">
        <v>14</v>
      </c>
      <c r="I229" t="s">
        <v>12</v>
      </c>
      <c r="J229" t="s">
        <v>40</v>
      </c>
      <c r="K229">
        <v>0</v>
      </c>
      <c r="L229">
        <v>6.87</v>
      </c>
      <c r="M229">
        <v>3</v>
      </c>
      <c r="N229">
        <v>9</v>
      </c>
      <c r="O229" t="s">
        <v>3</v>
      </c>
    </row>
    <row r="230" spans="1:15" x14ac:dyDescent="0.35">
      <c r="A230" t="s">
        <v>2295</v>
      </c>
      <c r="B230" t="s">
        <v>8</v>
      </c>
      <c r="C230">
        <v>41</v>
      </c>
      <c r="D230" t="s">
        <v>3</v>
      </c>
      <c r="E230" t="s">
        <v>3</v>
      </c>
      <c r="F230" t="s">
        <v>4</v>
      </c>
      <c r="G230">
        <v>18</v>
      </c>
      <c r="H230" t="s">
        <v>14</v>
      </c>
      <c r="I230" t="s">
        <v>12</v>
      </c>
      <c r="J230" t="s">
        <v>34</v>
      </c>
      <c r="K230">
        <v>0</v>
      </c>
      <c r="L230">
        <v>12.55</v>
      </c>
      <c r="M230">
        <v>3</v>
      </c>
      <c r="N230">
        <v>4</v>
      </c>
      <c r="O230" t="s">
        <v>3</v>
      </c>
    </row>
    <row r="231" spans="1:15" x14ac:dyDescent="0.35">
      <c r="A231" t="s">
        <v>2299</v>
      </c>
      <c r="B231" t="s">
        <v>7</v>
      </c>
      <c r="C231">
        <v>48</v>
      </c>
      <c r="D231" t="s">
        <v>3</v>
      </c>
      <c r="E231" t="s">
        <v>4</v>
      </c>
      <c r="F231" t="s">
        <v>4</v>
      </c>
      <c r="G231">
        <v>34</v>
      </c>
      <c r="H231" t="s">
        <v>14</v>
      </c>
      <c r="I231" t="s">
        <v>12</v>
      </c>
      <c r="J231" t="s">
        <v>32</v>
      </c>
      <c r="K231">
        <v>0</v>
      </c>
      <c r="L231">
        <v>0.59</v>
      </c>
      <c r="M231">
        <v>3</v>
      </c>
      <c r="N231">
        <v>6</v>
      </c>
      <c r="O231" t="s">
        <v>3</v>
      </c>
    </row>
    <row r="232" spans="1:15" x14ac:dyDescent="0.35">
      <c r="A232" t="s">
        <v>2310</v>
      </c>
      <c r="B232" t="s">
        <v>7</v>
      </c>
      <c r="C232">
        <v>64</v>
      </c>
      <c r="D232" t="s">
        <v>3</v>
      </c>
      <c r="E232" t="s">
        <v>4</v>
      </c>
      <c r="F232" t="s">
        <v>4</v>
      </c>
      <c r="G232">
        <v>55</v>
      </c>
      <c r="H232" t="s">
        <v>14</v>
      </c>
      <c r="I232" t="s">
        <v>12</v>
      </c>
      <c r="J232" t="s">
        <v>40</v>
      </c>
      <c r="K232">
        <v>0</v>
      </c>
      <c r="L232">
        <v>3.46</v>
      </c>
      <c r="M232">
        <v>8</v>
      </c>
      <c r="N232">
        <v>10</v>
      </c>
      <c r="O232" t="s">
        <v>3</v>
      </c>
    </row>
    <row r="233" spans="1:15" x14ac:dyDescent="0.35">
      <c r="A233" t="s">
        <v>2318</v>
      </c>
      <c r="B233" t="s">
        <v>7</v>
      </c>
      <c r="C233">
        <v>60</v>
      </c>
      <c r="D233" t="s">
        <v>4</v>
      </c>
      <c r="E233" t="s">
        <v>3</v>
      </c>
      <c r="F233" t="s">
        <v>4</v>
      </c>
      <c r="G233">
        <v>44</v>
      </c>
      <c r="H233" t="s">
        <v>14</v>
      </c>
      <c r="I233" t="s">
        <v>12</v>
      </c>
      <c r="J233" t="s">
        <v>40</v>
      </c>
      <c r="K233">
        <v>0</v>
      </c>
      <c r="L233">
        <v>-12.24</v>
      </c>
      <c r="M233">
        <v>7</v>
      </c>
      <c r="N233">
        <v>7</v>
      </c>
      <c r="O233" t="s">
        <v>3</v>
      </c>
    </row>
    <row r="234" spans="1:15" x14ac:dyDescent="0.35">
      <c r="A234" t="s">
        <v>2345</v>
      </c>
      <c r="B234" t="s">
        <v>7</v>
      </c>
      <c r="C234">
        <v>38</v>
      </c>
      <c r="D234" t="s">
        <v>3</v>
      </c>
      <c r="E234" t="s">
        <v>3</v>
      </c>
      <c r="F234" t="s">
        <v>4</v>
      </c>
      <c r="G234">
        <v>32</v>
      </c>
      <c r="H234" t="s">
        <v>14</v>
      </c>
      <c r="I234" t="s">
        <v>12</v>
      </c>
      <c r="J234" t="s">
        <v>44</v>
      </c>
      <c r="K234">
        <v>0</v>
      </c>
      <c r="L234">
        <v>15.78</v>
      </c>
      <c r="M234">
        <v>5</v>
      </c>
      <c r="N234">
        <v>1</v>
      </c>
      <c r="O234" t="s">
        <v>3</v>
      </c>
    </row>
    <row r="235" spans="1:15" x14ac:dyDescent="0.35">
      <c r="A235" t="s">
        <v>2347</v>
      </c>
      <c r="B235" t="s">
        <v>8</v>
      </c>
      <c r="C235">
        <v>48</v>
      </c>
      <c r="D235" t="s">
        <v>3</v>
      </c>
      <c r="E235" t="s">
        <v>4</v>
      </c>
      <c r="F235" t="s">
        <v>3</v>
      </c>
      <c r="G235">
        <v>29</v>
      </c>
      <c r="H235" t="s">
        <v>16</v>
      </c>
      <c r="I235" t="s">
        <v>12</v>
      </c>
      <c r="J235" t="s">
        <v>40</v>
      </c>
      <c r="K235">
        <v>0</v>
      </c>
      <c r="L235">
        <v>17.920000000000002</v>
      </c>
      <c r="M235">
        <v>0</v>
      </c>
      <c r="N235">
        <v>1</v>
      </c>
      <c r="O235" t="s">
        <v>3</v>
      </c>
    </row>
    <row r="236" spans="1:15" x14ac:dyDescent="0.35">
      <c r="A236" t="s">
        <v>2370</v>
      </c>
      <c r="B236" t="s">
        <v>7</v>
      </c>
      <c r="C236">
        <v>26</v>
      </c>
      <c r="D236" t="s">
        <v>3</v>
      </c>
      <c r="E236" t="s">
        <v>3</v>
      </c>
      <c r="F236" t="s">
        <v>4</v>
      </c>
      <c r="G236">
        <v>13</v>
      </c>
      <c r="H236" t="s">
        <v>14</v>
      </c>
      <c r="I236" t="s">
        <v>12</v>
      </c>
      <c r="J236" t="s">
        <v>34</v>
      </c>
      <c r="K236">
        <v>0</v>
      </c>
      <c r="L236">
        <v>6.59</v>
      </c>
      <c r="M236">
        <v>8</v>
      </c>
      <c r="N236">
        <v>6</v>
      </c>
      <c r="O236" t="s">
        <v>3</v>
      </c>
    </row>
    <row r="237" spans="1:15" x14ac:dyDescent="0.35">
      <c r="A237" t="s">
        <v>2372</v>
      </c>
      <c r="B237" t="s">
        <v>7</v>
      </c>
      <c r="C237">
        <v>46</v>
      </c>
      <c r="D237" t="s">
        <v>3</v>
      </c>
      <c r="E237" t="s">
        <v>4</v>
      </c>
      <c r="F237" t="s">
        <v>3</v>
      </c>
      <c r="G237">
        <v>44</v>
      </c>
      <c r="H237" t="s">
        <v>14</v>
      </c>
      <c r="I237" t="s">
        <v>12</v>
      </c>
      <c r="J237" t="s">
        <v>40</v>
      </c>
      <c r="K237">
        <v>0</v>
      </c>
      <c r="L237">
        <v>14</v>
      </c>
      <c r="M237">
        <v>2</v>
      </c>
      <c r="N237">
        <v>4</v>
      </c>
      <c r="O237" t="s">
        <v>3</v>
      </c>
    </row>
    <row r="238" spans="1:15" x14ac:dyDescent="0.35">
      <c r="A238" t="s">
        <v>2381</v>
      </c>
      <c r="B238" t="s">
        <v>7</v>
      </c>
      <c r="C238">
        <v>72</v>
      </c>
      <c r="D238" t="s">
        <v>4</v>
      </c>
      <c r="E238" t="s">
        <v>3</v>
      </c>
      <c r="F238" t="s">
        <v>3</v>
      </c>
      <c r="G238">
        <v>20</v>
      </c>
      <c r="H238" t="s">
        <v>14</v>
      </c>
      <c r="I238" t="s">
        <v>12</v>
      </c>
      <c r="J238" t="s">
        <v>44</v>
      </c>
      <c r="K238">
        <v>0</v>
      </c>
      <c r="L238">
        <v>15.34</v>
      </c>
      <c r="M238">
        <v>6</v>
      </c>
      <c r="N238">
        <v>2</v>
      </c>
      <c r="O238" t="s">
        <v>4</v>
      </c>
    </row>
    <row r="239" spans="1:15" x14ac:dyDescent="0.35">
      <c r="A239" t="s">
        <v>2419</v>
      </c>
      <c r="B239" t="s">
        <v>7</v>
      </c>
      <c r="C239">
        <v>35</v>
      </c>
      <c r="D239" t="s">
        <v>3</v>
      </c>
      <c r="E239" t="s">
        <v>3</v>
      </c>
      <c r="F239" t="s">
        <v>3</v>
      </c>
      <c r="G239">
        <v>62</v>
      </c>
      <c r="H239" t="s">
        <v>14</v>
      </c>
      <c r="I239" t="s">
        <v>12</v>
      </c>
      <c r="J239" t="s">
        <v>34</v>
      </c>
      <c r="K239">
        <v>0</v>
      </c>
      <c r="L239">
        <v>18.03</v>
      </c>
      <c r="M239">
        <v>6</v>
      </c>
      <c r="N239">
        <v>8</v>
      </c>
      <c r="O239" t="s">
        <v>3</v>
      </c>
    </row>
    <row r="240" spans="1:15" x14ac:dyDescent="0.35">
      <c r="A240" t="s">
        <v>2424</v>
      </c>
      <c r="B240" t="s">
        <v>8</v>
      </c>
      <c r="C240">
        <v>74</v>
      </c>
      <c r="D240" t="s">
        <v>3</v>
      </c>
      <c r="E240" t="s">
        <v>3</v>
      </c>
      <c r="F240" t="s">
        <v>3</v>
      </c>
      <c r="G240">
        <v>9</v>
      </c>
      <c r="H240" t="s">
        <v>16</v>
      </c>
      <c r="I240" t="s">
        <v>12</v>
      </c>
      <c r="J240" t="s">
        <v>44</v>
      </c>
      <c r="K240">
        <v>0</v>
      </c>
      <c r="L240">
        <v>-11</v>
      </c>
      <c r="M240">
        <v>2</v>
      </c>
      <c r="N240">
        <v>2</v>
      </c>
      <c r="O240" t="s">
        <v>3</v>
      </c>
    </row>
    <row r="241" spans="1:15" x14ac:dyDescent="0.35">
      <c r="A241" t="s">
        <v>2453</v>
      </c>
      <c r="B241" t="s">
        <v>8</v>
      </c>
      <c r="C241">
        <v>52</v>
      </c>
      <c r="D241" t="s">
        <v>3</v>
      </c>
      <c r="E241" t="s">
        <v>4</v>
      </c>
      <c r="F241" t="s">
        <v>3</v>
      </c>
      <c r="G241">
        <v>33</v>
      </c>
      <c r="H241" t="s">
        <v>16</v>
      </c>
      <c r="I241" t="s">
        <v>12</v>
      </c>
      <c r="J241" t="s">
        <v>44</v>
      </c>
      <c r="K241">
        <v>0</v>
      </c>
      <c r="L241">
        <v>-5.7</v>
      </c>
      <c r="M241">
        <v>3</v>
      </c>
      <c r="N241">
        <v>6</v>
      </c>
      <c r="O241" t="s">
        <v>3</v>
      </c>
    </row>
    <row r="242" spans="1:15" x14ac:dyDescent="0.35">
      <c r="A242" t="s">
        <v>2473</v>
      </c>
      <c r="B242" t="s">
        <v>8</v>
      </c>
      <c r="C242">
        <v>31</v>
      </c>
      <c r="D242" t="s">
        <v>3</v>
      </c>
      <c r="E242" t="s">
        <v>3</v>
      </c>
      <c r="F242" t="s">
        <v>3</v>
      </c>
      <c r="G242">
        <v>37</v>
      </c>
      <c r="H242" t="s">
        <v>15</v>
      </c>
      <c r="I242" t="s">
        <v>12</v>
      </c>
      <c r="J242" t="s">
        <v>44</v>
      </c>
      <c r="K242">
        <v>0</v>
      </c>
      <c r="L242">
        <v>17.350000000000001</v>
      </c>
      <c r="M242">
        <v>5</v>
      </c>
      <c r="N242">
        <v>9</v>
      </c>
      <c r="O242" t="s">
        <v>3</v>
      </c>
    </row>
    <row r="243" spans="1:15" x14ac:dyDescent="0.35">
      <c r="A243" t="s">
        <v>2478</v>
      </c>
      <c r="B243" t="s">
        <v>8</v>
      </c>
      <c r="C243">
        <v>70</v>
      </c>
      <c r="D243" t="s">
        <v>4</v>
      </c>
      <c r="E243" t="s">
        <v>4</v>
      </c>
      <c r="F243" t="s">
        <v>3</v>
      </c>
      <c r="G243">
        <v>21</v>
      </c>
      <c r="H243" t="s">
        <v>14</v>
      </c>
      <c r="I243" t="s">
        <v>12</v>
      </c>
      <c r="J243" t="s">
        <v>34</v>
      </c>
      <c r="K243">
        <v>0</v>
      </c>
      <c r="L243">
        <v>1.62</v>
      </c>
      <c r="M243">
        <v>5</v>
      </c>
      <c r="N243">
        <v>10</v>
      </c>
      <c r="O243" t="s">
        <v>3</v>
      </c>
    </row>
    <row r="244" spans="1:15" x14ac:dyDescent="0.35">
      <c r="A244" t="s">
        <v>2507</v>
      </c>
      <c r="B244" t="s">
        <v>8</v>
      </c>
      <c r="C244">
        <v>26</v>
      </c>
      <c r="D244" t="s">
        <v>3</v>
      </c>
      <c r="E244" t="s">
        <v>3</v>
      </c>
      <c r="F244" t="s">
        <v>3</v>
      </c>
      <c r="G244">
        <v>7</v>
      </c>
      <c r="H244" t="s">
        <v>15</v>
      </c>
      <c r="I244" t="s">
        <v>12</v>
      </c>
      <c r="J244" t="s">
        <v>32</v>
      </c>
      <c r="K244">
        <v>0</v>
      </c>
      <c r="L244">
        <v>-2.68</v>
      </c>
      <c r="M244">
        <v>8</v>
      </c>
      <c r="N244">
        <v>5</v>
      </c>
      <c r="O244" t="s">
        <v>3</v>
      </c>
    </row>
    <row r="245" spans="1:15" x14ac:dyDescent="0.35">
      <c r="A245" t="s">
        <v>2508</v>
      </c>
      <c r="B245" t="s">
        <v>8</v>
      </c>
      <c r="C245">
        <v>22</v>
      </c>
      <c r="D245" t="s">
        <v>3</v>
      </c>
      <c r="E245" t="s">
        <v>4</v>
      </c>
      <c r="F245" t="s">
        <v>4</v>
      </c>
      <c r="G245">
        <v>51</v>
      </c>
      <c r="H245" t="s">
        <v>16</v>
      </c>
      <c r="I245" t="s">
        <v>12</v>
      </c>
      <c r="J245" t="s">
        <v>40</v>
      </c>
      <c r="K245">
        <v>0</v>
      </c>
      <c r="L245">
        <v>-2.4700000000000002</v>
      </c>
      <c r="M245">
        <v>6</v>
      </c>
      <c r="N245">
        <v>1</v>
      </c>
      <c r="O245" t="s">
        <v>4</v>
      </c>
    </row>
    <row r="246" spans="1:15" x14ac:dyDescent="0.35">
      <c r="A246" t="s">
        <v>2522</v>
      </c>
      <c r="B246" t="s">
        <v>8</v>
      </c>
      <c r="C246">
        <v>39</v>
      </c>
      <c r="D246" t="s">
        <v>3</v>
      </c>
      <c r="E246" t="s">
        <v>4</v>
      </c>
      <c r="F246" t="s">
        <v>4</v>
      </c>
      <c r="G246">
        <v>21</v>
      </c>
      <c r="H246" t="s">
        <v>15</v>
      </c>
      <c r="I246" t="s">
        <v>12</v>
      </c>
      <c r="J246" t="s">
        <v>34</v>
      </c>
      <c r="K246">
        <v>0</v>
      </c>
      <c r="L246">
        <v>0.18</v>
      </c>
      <c r="M246">
        <v>3</v>
      </c>
      <c r="N246">
        <v>7</v>
      </c>
      <c r="O246" t="s">
        <v>3</v>
      </c>
    </row>
    <row r="247" spans="1:15" x14ac:dyDescent="0.35">
      <c r="A247" t="s">
        <v>2524</v>
      </c>
      <c r="B247" t="s">
        <v>8</v>
      </c>
      <c r="C247">
        <v>41</v>
      </c>
      <c r="D247" t="s">
        <v>3</v>
      </c>
      <c r="E247" t="s">
        <v>3</v>
      </c>
      <c r="F247" t="s">
        <v>3</v>
      </c>
      <c r="G247">
        <v>58</v>
      </c>
      <c r="H247" t="s">
        <v>15</v>
      </c>
      <c r="I247" t="s">
        <v>12</v>
      </c>
      <c r="J247" t="s">
        <v>40</v>
      </c>
      <c r="K247">
        <v>0</v>
      </c>
      <c r="L247">
        <v>6.19</v>
      </c>
      <c r="M247">
        <v>6</v>
      </c>
      <c r="N247">
        <v>6</v>
      </c>
      <c r="O247" t="s">
        <v>3</v>
      </c>
    </row>
    <row r="248" spans="1:15" x14ac:dyDescent="0.35">
      <c r="A248" t="s">
        <v>2528</v>
      </c>
      <c r="B248" t="s">
        <v>8</v>
      </c>
      <c r="C248">
        <v>64</v>
      </c>
      <c r="D248" t="s">
        <v>4</v>
      </c>
      <c r="E248" t="s">
        <v>4</v>
      </c>
      <c r="F248" t="s">
        <v>4</v>
      </c>
      <c r="G248">
        <v>64</v>
      </c>
      <c r="H248" t="s">
        <v>15</v>
      </c>
      <c r="I248" t="s">
        <v>12</v>
      </c>
      <c r="J248" t="s">
        <v>32</v>
      </c>
      <c r="K248">
        <v>0</v>
      </c>
      <c r="L248">
        <v>11.74</v>
      </c>
      <c r="M248">
        <v>6</v>
      </c>
      <c r="N248">
        <v>6</v>
      </c>
      <c r="O248" t="s">
        <v>3</v>
      </c>
    </row>
    <row r="249" spans="1:15" x14ac:dyDescent="0.35">
      <c r="A249" t="s">
        <v>2592</v>
      </c>
      <c r="B249" t="s">
        <v>8</v>
      </c>
      <c r="C249">
        <v>44</v>
      </c>
      <c r="D249" t="s">
        <v>3</v>
      </c>
      <c r="E249" t="s">
        <v>3</v>
      </c>
      <c r="F249" t="s">
        <v>3</v>
      </c>
      <c r="G249">
        <v>46</v>
      </c>
      <c r="H249" t="s">
        <v>16</v>
      </c>
      <c r="I249" t="s">
        <v>12</v>
      </c>
      <c r="J249" t="s">
        <v>44</v>
      </c>
      <c r="K249">
        <v>0</v>
      </c>
      <c r="L249">
        <v>8.06</v>
      </c>
      <c r="M249">
        <v>4</v>
      </c>
      <c r="N249">
        <v>1</v>
      </c>
      <c r="O249" t="s">
        <v>3</v>
      </c>
    </row>
    <row r="250" spans="1:15" x14ac:dyDescent="0.35">
      <c r="A250" t="s">
        <v>2598</v>
      </c>
      <c r="B250" t="s">
        <v>7</v>
      </c>
      <c r="C250">
        <v>32</v>
      </c>
      <c r="D250" t="s">
        <v>3</v>
      </c>
      <c r="E250" t="s">
        <v>4</v>
      </c>
      <c r="F250" t="s">
        <v>3</v>
      </c>
      <c r="G250">
        <v>28</v>
      </c>
      <c r="H250" t="s">
        <v>14</v>
      </c>
      <c r="I250" t="s">
        <v>12</v>
      </c>
      <c r="J250" t="s">
        <v>32</v>
      </c>
      <c r="K250">
        <v>0</v>
      </c>
      <c r="L250">
        <v>16.739999999999998</v>
      </c>
      <c r="M250">
        <v>5</v>
      </c>
      <c r="N250">
        <v>4</v>
      </c>
      <c r="O250" t="s">
        <v>3</v>
      </c>
    </row>
    <row r="251" spans="1:15" x14ac:dyDescent="0.35">
      <c r="A251" t="s">
        <v>2609</v>
      </c>
      <c r="B251" t="s">
        <v>8</v>
      </c>
      <c r="C251">
        <v>53</v>
      </c>
      <c r="D251" t="s">
        <v>3</v>
      </c>
      <c r="E251" t="s">
        <v>3</v>
      </c>
      <c r="F251" t="s">
        <v>4</v>
      </c>
      <c r="G251">
        <v>49</v>
      </c>
      <c r="H251" t="s">
        <v>14</v>
      </c>
      <c r="I251" t="s">
        <v>12</v>
      </c>
      <c r="J251" t="s">
        <v>32</v>
      </c>
      <c r="K251">
        <v>0</v>
      </c>
      <c r="L251">
        <v>-18.78</v>
      </c>
      <c r="M251">
        <v>1</v>
      </c>
      <c r="N251">
        <v>5</v>
      </c>
      <c r="O251" t="s">
        <v>3</v>
      </c>
    </row>
    <row r="252" spans="1:15" x14ac:dyDescent="0.35">
      <c r="A252" t="s">
        <v>2610</v>
      </c>
      <c r="B252" t="s">
        <v>8</v>
      </c>
      <c r="C252">
        <v>39</v>
      </c>
      <c r="D252" t="s">
        <v>3</v>
      </c>
      <c r="E252" t="s">
        <v>4</v>
      </c>
      <c r="F252" t="s">
        <v>4</v>
      </c>
      <c r="G252">
        <v>45</v>
      </c>
      <c r="H252" t="s">
        <v>16</v>
      </c>
      <c r="I252" t="s">
        <v>12</v>
      </c>
      <c r="J252" t="s">
        <v>32</v>
      </c>
      <c r="K252">
        <v>0</v>
      </c>
      <c r="L252">
        <v>-18.34</v>
      </c>
      <c r="M252">
        <v>1</v>
      </c>
      <c r="N252">
        <v>10</v>
      </c>
      <c r="O252" t="s">
        <v>3</v>
      </c>
    </row>
    <row r="253" spans="1:15" x14ac:dyDescent="0.35">
      <c r="A253" t="s">
        <v>2619</v>
      </c>
      <c r="B253" t="s">
        <v>8</v>
      </c>
      <c r="C253">
        <v>29</v>
      </c>
      <c r="D253" t="s">
        <v>3</v>
      </c>
      <c r="E253" t="s">
        <v>3</v>
      </c>
      <c r="F253" t="s">
        <v>4</v>
      </c>
      <c r="G253">
        <v>5</v>
      </c>
      <c r="H253" t="s">
        <v>14</v>
      </c>
      <c r="I253" t="s">
        <v>12</v>
      </c>
      <c r="J253" t="s">
        <v>40</v>
      </c>
      <c r="K253">
        <v>0</v>
      </c>
      <c r="L253">
        <v>-6.85</v>
      </c>
      <c r="M253">
        <v>2</v>
      </c>
      <c r="N253">
        <v>8</v>
      </c>
      <c r="O253" t="s">
        <v>3</v>
      </c>
    </row>
    <row r="254" spans="1:15" x14ac:dyDescent="0.35">
      <c r="A254" t="s">
        <v>2625</v>
      </c>
      <c r="B254" t="s">
        <v>8</v>
      </c>
      <c r="C254">
        <v>29</v>
      </c>
      <c r="D254" t="s">
        <v>3</v>
      </c>
      <c r="E254" t="s">
        <v>4</v>
      </c>
      <c r="F254" t="s">
        <v>4</v>
      </c>
      <c r="G254">
        <v>13</v>
      </c>
      <c r="H254" t="s">
        <v>14</v>
      </c>
      <c r="I254" t="s">
        <v>12</v>
      </c>
      <c r="J254" t="s">
        <v>44</v>
      </c>
      <c r="K254">
        <v>0</v>
      </c>
      <c r="L254">
        <v>5.08</v>
      </c>
      <c r="M254">
        <v>7</v>
      </c>
      <c r="N254">
        <v>9</v>
      </c>
      <c r="O254" t="s">
        <v>3</v>
      </c>
    </row>
    <row r="255" spans="1:15" x14ac:dyDescent="0.35">
      <c r="A255" t="s">
        <v>2638</v>
      </c>
      <c r="B255" t="s">
        <v>8</v>
      </c>
      <c r="C255">
        <v>24</v>
      </c>
      <c r="D255" t="s">
        <v>3</v>
      </c>
      <c r="E255" t="s">
        <v>4</v>
      </c>
      <c r="F255" t="s">
        <v>3</v>
      </c>
      <c r="G255">
        <v>68</v>
      </c>
      <c r="H255" t="s">
        <v>16</v>
      </c>
      <c r="I255" t="s">
        <v>12</v>
      </c>
      <c r="J255" t="s">
        <v>34</v>
      </c>
      <c r="K255">
        <v>0</v>
      </c>
      <c r="L255">
        <v>-10.67</v>
      </c>
      <c r="M255">
        <v>4</v>
      </c>
      <c r="N255">
        <v>9</v>
      </c>
      <c r="O255" t="s">
        <v>3</v>
      </c>
    </row>
    <row r="256" spans="1:15" x14ac:dyDescent="0.35">
      <c r="A256" t="s">
        <v>2640</v>
      </c>
      <c r="B256" t="s">
        <v>8</v>
      </c>
      <c r="C256">
        <v>32</v>
      </c>
      <c r="D256" t="s">
        <v>3</v>
      </c>
      <c r="E256" t="s">
        <v>4</v>
      </c>
      <c r="F256" t="s">
        <v>3</v>
      </c>
      <c r="G256">
        <v>7</v>
      </c>
      <c r="H256" t="s">
        <v>14</v>
      </c>
      <c r="I256" t="s">
        <v>12</v>
      </c>
      <c r="J256" t="s">
        <v>44</v>
      </c>
      <c r="K256">
        <v>0</v>
      </c>
      <c r="L256">
        <v>-1.02</v>
      </c>
      <c r="M256">
        <v>3</v>
      </c>
      <c r="N256">
        <v>10</v>
      </c>
      <c r="O256" t="s">
        <v>3</v>
      </c>
    </row>
    <row r="257" spans="1:15" x14ac:dyDescent="0.35">
      <c r="A257" t="s">
        <v>2662</v>
      </c>
      <c r="B257" t="s">
        <v>7</v>
      </c>
      <c r="C257">
        <v>58</v>
      </c>
      <c r="D257" t="s">
        <v>3</v>
      </c>
      <c r="E257" t="s">
        <v>3</v>
      </c>
      <c r="F257" t="s">
        <v>4</v>
      </c>
      <c r="G257">
        <v>39</v>
      </c>
      <c r="H257" t="s">
        <v>14</v>
      </c>
      <c r="I257" t="s">
        <v>12</v>
      </c>
      <c r="J257" t="s">
        <v>40</v>
      </c>
      <c r="K257">
        <v>0</v>
      </c>
      <c r="L257">
        <v>-17.45</v>
      </c>
      <c r="M257">
        <v>6</v>
      </c>
      <c r="N257">
        <v>5</v>
      </c>
      <c r="O257" t="s">
        <v>3</v>
      </c>
    </row>
    <row r="258" spans="1:15" x14ac:dyDescent="0.35">
      <c r="A258" t="s">
        <v>2664</v>
      </c>
      <c r="B258" t="s">
        <v>8</v>
      </c>
      <c r="C258">
        <v>38</v>
      </c>
      <c r="D258" t="s">
        <v>3</v>
      </c>
      <c r="E258" t="s">
        <v>3</v>
      </c>
      <c r="F258" t="s">
        <v>4</v>
      </c>
      <c r="G258">
        <v>59</v>
      </c>
      <c r="H258" t="s">
        <v>15</v>
      </c>
      <c r="I258" t="s">
        <v>12</v>
      </c>
      <c r="J258" t="s">
        <v>34</v>
      </c>
      <c r="K258">
        <v>0</v>
      </c>
      <c r="L258">
        <v>-10.86</v>
      </c>
      <c r="M258">
        <v>5</v>
      </c>
      <c r="N258">
        <v>3</v>
      </c>
      <c r="O258" t="s">
        <v>3</v>
      </c>
    </row>
    <row r="259" spans="1:15" x14ac:dyDescent="0.35">
      <c r="A259" t="s">
        <v>2667</v>
      </c>
      <c r="B259" t="s">
        <v>7</v>
      </c>
      <c r="C259">
        <v>60</v>
      </c>
      <c r="D259" t="s">
        <v>4</v>
      </c>
      <c r="E259" t="s">
        <v>4</v>
      </c>
      <c r="F259" t="s">
        <v>4</v>
      </c>
      <c r="G259">
        <v>29</v>
      </c>
      <c r="H259" t="s">
        <v>15</v>
      </c>
      <c r="I259" t="s">
        <v>12</v>
      </c>
      <c r="J259" t="s">
        <v>40</v>
      </c>
      <c r="K259">
        <v>0</v>
      </c>
      <c r="L259">
        <v>0.1</v>
      </c>
      <c r="M259">
        <v>3</v>
      </c>
      <c r="N259">
        <v>3</v>
      </c>
      <c r="O259" t="s">
        <v>3</v>
      </c>
    </row>
    <row r="260" spans="1:15" x14ac:dyDescent="0.35">
      <c r="A260" t="s">
        <v>2669</v>
      </c>
      <c r="B260" t="s">
        <v>8</v>
      </c>
      <c r="C260">
        <v>67</v>
      </c>
      <c r="D260" t="s">
        <v>4</v>
      </c>
      <c r="E260" t="s">
        <v>3</v>
      </c>
      <c r="F260" t="s">
        <v>4</v>
      </c>
      <c r="G260">
        <v>71</v>
      </c>
      <c r="H260" t="s">
        <v>15</v>
      </c>
      <c r="I260" t="s">
        <v>12</v>
      </c>
      <c r="J260" t="s">
        <v>34</v>
      </c>
      <c r="K260">
        <v>0</v>
      </c>
      <c r="L260">
        <v>8.1999999999999993</v>
      </c>
      <c r="M260">
        <v>7</v>
      </c>
      <c r="N260">
        <v>8</v>
      </c>
      <c r="O260" t="s">
        <v>3</v>
      </c>
    </row>
    <row r="261" spans="1:15" x14ac:dyDescent="0.35">
      <c r="A261" t="s">
        <v>2671</v>
      </c>
      <c r="B261" t="s">
        <v>8</v>
      </c>
      <c r="C261">
        <v>33</v>
      </c>
      <c r="D261" t="s">
        <v>3</v>
      </c>
      <c r="E261" t="s">
        <v>4</v>
      </c>
      <c r="F261" t="s">
        <v>4</v>
      </c>
      <c r="G261">
        <v>30</v>
      </c>
      <c r="H261" t="s">
        <v>14</v>
      </c>
      <c r="I261" t="s">
        <v>12</v>
      </c>
      <c r="J261" t="s">
        <v>34</v>
      </c>
      <c r="K261">
        <v>0</v>
      </c>
      <c r="L261">
        <v>-3.26</v>
      </c>
      <c r="M261">
        <v>6</v>
      </c>
      <c r="N261">
        <v>7</v>
      </c>
      <c r="O261" t="s">
        <v>3</v>
      </c>
    </row>
    <row r="262" spans="1:15" x14ac:dyDescent="0.35">
      <c r="A262" t="s">
        <v>2676</v>
      </c>
      <c r="B262" t="s">
        <v>7</v>
      </c>
      <c r="C262">
        <v>57</v>
      </c>
      <c r="D262" t="s">
        <v>3</v>
      </c>
      <c r="E262" t="s">
        <v>3</v>
      </c>
      <c r="F262" t="s">
        <v>3</v>
      </c>
      <c r="G262">
        <v>2</v>
      </c>
      <c r="H262" t="s">
        <v>16</v>
      </c>
      <c r="I262" t="s">
        <v>12</v>
      </c>
      <c r="J262" t="s">
        <v>40</v>
      </c>
      <c r="K262">
        <v>0</v>
      </c>
      <c r="L262">
        <v>-9.76</v>
      </c>
      <c r="M262">
        <v>7</v>
      </c>
      <c r="N262">
        <v>4</v>
      </c>
      <c r="O262" t="s">
        <v>4</v>
      </c>
    </row>
    <row r="263" spans="1:15" x14ac:dyDescent="0.35">
      <c r="A263" t="s">
        <v>2677</v>
      </c>
      <c r="B263" t="s">
        <v>8</v>
      </c>
      <c r="C263">
        <v>31</v>
      </c>
      <c r="D263" t="s">
        <v>3</v>
      </c>
      <c r="E263" t="s">
        <v>4</v>
      </c>
      <c r="F263" t="s">
        <v>4</v>
      </c>
      <c r="G263">
        <v>21</v>
      </c>
      <c r="H263" t="s">
        <v>14</v>
      </c>
      <c r="I263" t="s">
        <v>12</v>
      </c>
      <c r="J263" t="s">
        <v>34</v>
      </c>
      <c r="K263">
        <v>0</v>
      </c>
      <c r="L263">
        <v>-0.12</v>
      </c>
      <c r="M263">
        <v>2</v>
      </c>
      <c r="N263">
        <v>6</v>
      </c>
      <c r="O263" t="s">
        <v>3</v>
      </c>
    </row>
    <row r="264" spans="1:15" x14ac:dyDescent="0.35">
      <c r="A264" t="s">
        <v>2688</v>
      </c>
      <c r="B264" t="s">
        <v>8</v>
      </c>
      <c r="C264">
        <v>27</v>
      </c>
      <c r="D264" t="s">
        <v>3</v>
      </c>
      <c r="E264" t="s">
        <v>3</v>
      </c>
      <c r="F264" t="s">
        <v>3</v>
      </c>
      <c r="G264">
        <v>59</v>
      </c>
      <c r="H264" t="s">
        <v>14</v>
      </c>
      <c r="I264" t="s">
        <v>12</v>
      </c>
      <c r="J264" t="s">
        <v>34</v>
      </c>
      <c r="K264">
        <v>0</v>
      </c>
      <c r="L264">
        <v>-8.1</v>
      </c>
      <c r="M264">
        <v>1</v>
      </c>
      <c r="N264">
        <v>1</v>
      </c>
      <c r="O264" t="s">
        <v>3</v>
      </c>
    </row>
    <row r="265" spans="1:15" x14ac:dyDescent="0.35">
      <c r="A265" t="s">
        <v>2696</v>
      </c>
      <c r="B265" t="s">
        <v>7</v>
      </c>
      <c r="C265">
        <v>64</v>
      </c>
      <c r="D265" t="s">
        <v>3</v>
      </c>
      <c r="E265" t="s">
        <v>4</v>
      </c>
      <c r="F265" t="s">
        <v>4</v>
      </c>
      <c r="G265">
        <v>7</v>
      </c>
      <c r="H265" t="s">
        <v>14</v>
      </c>
      <c r="I265" t="s">
        <v>12</v>
      </c>
      <c r="J265" t="s">
        <v>34</v>
      </c>
      <c r="K265">
        <v>0</v>
      </c>
      <c r="L265">
        <v>0.06</v>
      </c>
      <c r="M265">
        <v>1</v>
      </c>
      <c r="N265">
        <v>9</v>
      </c>
      <c r="O265" t="s">
        <v>3</v>
      </c>
    </row>
    <row r="266" spans="1:15" x14ac:dyDescent="0.35">
      <c r="A266" t="s">
        <v>2743</v>
      </c>
      <c r="B266" t="s">
        <v>7</v>
      </c>
      <c r="C266">
        <v>72</v>
      </c>
      <c r="D266" t="s">
        <v>4</v>
      </c>
      <c r="E266" t="s">
        <v>4</v>
      </c>
      <c r="F266" t="s">
        <v>3</v>
      </c>
      <c r="G266">
        <v>7</v>
      </c>
      <c r="H266" t="s">
        <v>14</v>
      </c>
      <c r="I266" t="s">
        <v>12</v>
      </c>
      <c r="J266" t="s">
        <v>34</v>
      </c>
      <c r="K266">
        <v>0</v>
      </c>
      <c r="L266">
        <v>-11.7</v>
      </c>
      <c r="M266">
        <v>3</v>
      </c>
      <c r="N266">
        <v>9</v>
      </c>
      <c r="O266" t="s">
        <v>3</v>
      </c>
    </row>
    <row r="267" spans="1:15" x14ac:dyDescent="0.35">
      <c r="A267" t="s">
        <v>2757</v>
      </c>
      <c r="B267" t="s">
        <v>7</v>
      </c>
      <c r="C267">
        <v>58</v>
      </c>
      <c r="D267" t="s">
        <v>3</v>
      </c>
      <c r="E267" t="s">
        <v>3</v>
      </c>
      <c r="F267" t="s">
        <v>4</v>
      </c>
      <c r="G267">
        <v>21</v>
      </c>
      <c r="H267" t="s">
        <v>14</v>
      </c>
      <c r="I267" t="s">
        <v>12</v>
      </c>
      <c r="J267" t="s">
        <v>32</v>
      </c>
      <c r="K267">
        <v>0</v>
      </c>
      <c r="L267">
        <v>-12.96</v>
      </c>
      <c r="M267">
        <v>5</v>
      </c>
      <c r="N267">
        <v>10</v>
      </c>
      <c r="O267" t="s">
        <v>3</v>
      </c>
    </row>
    <row r="268" spans="1:15" x14ac:dyDescent="0.35">
      <c r="A268" t="s">
        <v>2759</v>
      </c>
      <c r="B268" t="s">
        <v>7</v>
      </c>
      <c r="C268">
        <v>44</v>
      </c>
      <c r="D268" t="s">
        <v>3</v>
      </c>
      <c r="E268" t="s">
        <v>4</v>
      </c>
      <c r="F268" t="s">
        <v>4</v>
      </c>
      <c r="G268">
        <v>10</v>
      </c>
      <c r="H268" t="s">
        <v>14</v>
      </c>
      <c r="I268" t="s">
        <v>12</v>
      </c>
      <c r="J268" t="s">
        <v>40</v>
      </c>
      <c r="K268">
        <v>0</v>
      </c>
      <c r="L268">
        <v>-11.03</v>
      </c>
      <c r="M268">
        <v>3</v>
      </c>
      <c r="N268">
        <v>4</v>
      </c>
      <c r="O268" t="s">
        <v>4</v>
      </c>
    </row>
    <row r="269" spans="1:15" x14ac:dyDescent="0.35">
      <c r="A269" t="s">
        <v>2761</v>
      </c>
      <c r="B269" t="s">
        <v>7</v>
      </c>
      <c r="C269">
        <v>71</v>
      </c>
      <c r="D269" t="s">
        <v>3</v>
      </c>
      <c r="E269" t="s">
        <v>3</v>
      </c>
      <c r="F269" t="s">
        <v>4</v>
      </c>
      <c r="G269">
        <v>41</v>
      </c>
      <c r="H269" t="s">
        <v>14</v>
      </c>
      <c r="I269" t="s">
        <v>12</v>
      </c>
      <c r="J269" t="s">
        <v>44</v>
      </c>
      <c r="K269">
        <v>0</v>
      </c>
      <c r="L269">
        <v>14.47</v>
      </c>
      <c r="M269">
        <v>6</v>
      </c>
      <c r="N269">
        <v>8</v>
      </c>
      <c r="O269" t="s">
        <v>3</v>
      </c>
    </row>
    <row r="270" spans="1:15" x14ac:dyDescent="0.35">
      <c r="A270" t="s">
        <v>2765</v>
      </c>
      <c r="B270" t="s">
        <v>7</v>
      </c>
      <c r="C270">
        <v>49</v>
      </c>
      <c r="D270" t="s">
        <v>3</v>
      </c>
      <c r="E270" t="s">
        <v>4</v>
      </c>
      <c r="F270" t="s">
        <v>4</v>
      </c>
      <c r="G270">
        <v>54</v>
      </c>
      <c r="H270" t="s">
        <v>15</v>
      </c>
      <c r="I270" t="s">
        <v>12</v>
      </c>
      <c r="J270" t="s">
        <v>34</v>
      </c>
      <c r="K270">
        <v>0</v>
      </c>
      <c r="L270">
        <v>6.38</v>
      </c>
      <c r="M270">
        <v>0</v>
      </c>
      <c r="N270">
        <v>7</v>
      </c>
      <c r="O270" t="s">
        <v>3</v>
      </c>
    </row>
    <row r="271" spans="1:15" x14ac:dyDescent="0.35">
      <c r="A271" t="s">
        <v>2795</v>
      </c>
      <c r="B271" t="s">
        <v>8</v>
      </c>
      <c r="C271">
        <v>31</v>
      </c>
      <c r="D271" t="s">
        <v>3</v>
      </c>
      <c r="E271" t="s">
        <v>3</v>
      </c>
      <c r="F271" t="s">
        <v>4</v>
      </c>
      <c r="G271">
        <v>29</v>
      </c>
      <c r="H271" t="s">
        <v>14</v>
      </c>
      <c r="I271" t="s">
        <v>12</v>
      </c>
      <c r="J271" t="s">
        <v>44</v>
      </c>
      <c r="K271">
        <v>0</v>
      </c>
      <c r="L271">
        <v>-8.1300000000000008</v>
      </c>
      <c r="M271">
        <v>5</v>
      </c>
      <c r="N271">
        <v>2</v>
      </c>
      <c r="O271" t="s">
        <v>3</v>
      </c>
    </row>
    <row r="272" spans="1:15" x14ac:dyDescent="0.35">
      <c r="A272" t="s">
        <v>2800</v>
      </c>
      <c r="B272" t="s">
        <v>7</v>
      </c>
      <c r="C272">
        <v>45</v>
      </c>
      <c r="D272" t="s">
        <v>3</v>
      </c>
      <c r="E272" t="s">
        <v>4</v>
      </c>
      <c r="F272" t="s">
        <v>3</v>
      </c>
      <c r="G272">
        <v>18</v>
      </c>
      <c r="H272" t="s">
        <v>15</v>
      </c>
      <c r="I272" t="s">
        <v>12</v>
      </c>
      <c r="J272" t="s">
        <v>32</v>
      </c>
      <c r="K272">
        <v>0</v>
      </c>
      <c r="L272">
        <v>5.79</v>
      </c>
      <c r="M272">
        <v>5</v>
      </c>
      <c r="N272">
        <v>3</v>
      </c>
      <c r="O272" t="s">
        <v>3</v>
      </c>
    </row>
    <row r="273" spans="1:15" x14ac:dyDescent="0.35">
      <c r="A273" t="s">
        <v>2803</v>
      </c>
      <c r="B273" t="s">
        <v>8</v>
      </c>
      <c r="C273">
        <v>73</v>
      </c>
      <c r="D273" t="s">
        <v>3</v>
      </c>
      <c r="E273" t="s">
        <v>3</v>
      </c>
      <c r="F273" t="s">
        <v>4</v>
      </c>
      <c r="G273">
        <v>34</v>
      </c>
      <c r="H273" t="s">
        <v>14</v>
      </c>
      <c r="I273" t="s">
        <v>12</v>
      </c>
      <c r="J273" t="s">
        <v>34</v>
      </c>
      <c r="K273">
        <v>0</v>
      </c>
      <c r="L273">
        <v>3.77</v>
      </c>
      <c r="M273">
        <v>3</v>
      </c>
      <c r="N273">
        <v>1</v>
      </c>
      <c r="O273" t="s">
        <v>3</v>
      </c>
    </row>
    <row r="274" spans="1:15" x14ac:dyDescent="0.35">
      <c r="A274" t="s">
        <v>2807</v>
      </c>
      <c r="B274" t="s">
        <v>8</v>
      </c>
      <c r="C274">
        <v>20</v>
      </c>
      <c r="D274" t="s">
        <v>3</v>
      </c>
      <c r="E274" t="s">
        <v>3</v>
      </c>
      <c r="F274" t="s">
        <v>3</v>
      </c>
      <c r="G274">
        <v>43</v>
      </c>
      <c r="H274" t="s">
        <v>16</v>
      </c>
      <c r="I274" t="s">
        <v>12</v>
      </c>
      <c r="J274" t="s">
        <v>32</v>
      </c>
      <c r="K274">
        <v>0</v>
      </c>
      <c r="L274">
        <v>-10.31</v>
      </c>
      <c r="M274">
        <v>1</v>
      </c>
      <c r="N274">
        <v>1</v>
      </c>
      <c r="O274" t="s">
        <v>3</v>
      </c>
    </row>
    <row r="275" spans="1:15" x14ac:dyDescent="0.35">
      <c r="A275" t="s">
        <v>2814</v>
      </c>
      <c r="B275" t="s">
        <v>8</v>
      </c>
      <c r="C275">
        <v>47</v>
      </c>
      <c r="D275" t="s">
        <v>3</v>
      </c>
      <c r="E275" t="s">
        <v>3</v>
      </c>
      <c r="F275" t="s">
        <v>4</v>
      </c>
      <c r="G275">
        <v>29</v>
      </c>
      <c r="H275" t="s">
        <v>14</v>
      </c>
      <c r="I275" t="s">
        <v>12</v>
      </c>
      <c r="J275" t="s">
        <v>44</v>
      </c>
      <c r="K275">
        <v>0</v>
      </c>
      <c r="L275">
        <v>-15.4</v>
      </c>
      <c r="M275">
        <v>7</v>
      </c>
      <c r="N275">
        <v>10</v>
      </c>
      <c r="O275" t="s">
        <v>3</v>
      </c>
    </row>
    <row r="276" spans="1:15" x14ac:dyDescent="0.35">
      <c r="A276" t="s">
        <v>2817</v>
      </c>
      <c r="B276" t="s">
        <v>7</v>
      </c>
      <c r="C276">
        <v>29</v>
      </c>
      <c r="D276" t="s">
        <v>3</v>
      </c>
      <c r="E276" t="s">
        <v>4</v>
      </c>
      <c r="F276" t="s">
        <v>4</v>
      </c>
      <c r="G276">
        <v>49</v>
      </c>
      <c r="H276" t="s">
        <v>15</v>
      </c>
      <c r="I276" t="s">
        <v>12</v>
      </c>
      <c r="J276" t="s">
        <v>32</v>
      </c>
      <c r="K276">
        <v>0</v>
      </c>
      <c r="L276">
        <v>3.31</v>
      </c>
      <c r="M276">
        <v>7</v>
      </c>
      <c r="N276">
        <v>3</v>
      </c>
      <c r="O276" t="s">
        <v>4</v>
      </c>
    </row>
    <row r="277" spans="1:15" x14ac:dyDescent="0.35">
      <c r="A277" t="s">
        <v>2837</v>
      </c>
      <c r="B277" t="s">
        <v>8</v>
      </c>
      <c r="C277">
        <v>60</v>
      </c>
      <c r="D277" t="s">
        <v>4</v>
      </c>
      <c r="E277" t="s">
        <v>4</v>
      </c>
      <c r="F277" t="s">
        <v>3</v>
      </c>
      <c r="G277">
        <v>6</v>
      </c>
      <c r="H277" t="s">
        <v>14</v>
      </c>
      <c r="I277" t="s">
        <v>12</v>
      </c>
      <c r="J277" t="s">
        <v>44</v>
      </c>
      <c r="K277">
        <v>0</v>
      </c>
      <c r="L277">
        <v>-11.49</v>
      </c>
      <c r="M277">
        <v>8</v>
      </c>
      <c r="N277">
        <v>4</v>
      </c>
      <c r="O277" t="s">
        <v>4</v>
      </c>
    </row>
    <row r="278" spans="1:15" x14ac:dyDescent="0.35">
      <c r="A278" t="s">
        <v>2845</v>
      </c>
      <c r="B278" t="s">
        <v>8</v>
      </c>
      <c r="C278">
        <v>31</v>
      </c>
      <c r="D278" t="s">
        <v>3</v>
      </c>
      <c r="E278" t="s">
        <v>4</v>
      </c>
      <c r="F278" t="s">
        <v>4</v>
      </c>
      <c r="G278">
        <v>50</v>
      </c>
      <c r="H278" t="s">
        <v>14</v>
      </c>
      <c r="I278" t="s">
        <v>12</v>
      </c>
      <c r="J278" t="s">
        <v>34</v>
      </c>
      <c r="K278">
        <v>0</v>
      </c>
      <c r="L278">
        <v>-12.22</v>
      </c>
      <c r="M278">
        <v>2</v>
      </c>
      <c r="N278">
        <v>9</v>
      </c>
      <c r="O278" t="s">
        <v>3</v>
      </c>
    </row>
    <row r="279" spans="1:15" x14ac:dyDescent="0.35">
      <c r="A279" t="s">
        <v>2846</v>
      </c>
      <c r="B279" t="s">
        <v>8</v>
      </c>
      <c r="C279">
        <v>65</v>
      </c>
      <c r="D279" t="s">
        <v>3</v>
      </c>
      <c r="E279" t="s">
        <v>3</v>
      </c>
      <c r="F279" t="s">
        <v>4</v>
      </c>
      <c r="G279">
        <v>48</v>
      </c>
      <c r="H279" t="s">
        <v>14</v>
      </c>
      <c r="I279" t="s">
        <v>12</v>
      </c>
      <c r="J279" t="s">
        <v>34</v>
      </c>
      <c r="K279">
        <v>0</v>
      </c>
      <c r="L279">
        <v>19.03</v>
      </c>
      <c r="M279">
        <v>4</v>
      </c>
      <c r="N279">
        <v>8</v>
      </c>
      <c r="O279" t="s">
        <v>3</v>
      </c>
    </row>
    <row r="280" spans="1:15" x14ac:dyDescent="0.35">
      <c r="A280" t="s">
        <v>2862</v>
      </c>
      <c r="B280" t="s">
        <v>7</v>
      </c>
      <c r="C280">
        <v>30</v>
      </c>
      <c r="D280" t="s">
        <v>3</v>
      </c>
      <c r="E280" t="s">
        <v>4</v>
      </c>
      <c r="F280" t="s">
        <v>3</v>
      </c>
      <c r="G280">
        <v>71</v>
      </c>
      <c r="H280" t="s">
        <v>14</v>
      </c>
      <c r="I280" t="s">
        <v>12</v>
      </c>
      <c r="J280" t="s">
        <v>44</v>
      </c>
      <c r="K280">
        <v>0</v>
      </c>
      <c r="L280">
        <v>18.329999999999998</v>
      </c>
      <c r="M280">
        <v>2</v>
      </c>
      <c r="N280">
        <v>5</v>
      </c>
      <c r="O280" t="s">
        <v>3</v>
      </c>
    </row>
    <row r="281" spans="1:15" x14ac:dyDescent="0.35">
      <c r="A281" t="s">
        <v>2880</v>
      </c>
      <c r="B281" t="s">
        <v>8</v>
      </c>
      <c r="C281">
        <v>48</v>
      </c>
      <c r="D281" t="s">
        <v>3</v>
      </c>
      <c r="E281" t="s">
        <v>3</v>
      </c>
      <c r="F281" t="s">
        <v>3</v>
      </c>
      <c r="G281">
        <v>55</v>
      </c>
      <c r="H281" t="s">
        <v>16</v>
      </c>
      <c r="I281" t="s">
        <v>12</v>
      </c>
      <c r="J281" t="s">
        <v>34</v>
      </c>
      <c r="K281">
        <v>0</v>
      </c>
      <c r="L281">
        <v>-14.9</v>
      </c>
      <c r="M281">
        <v>7</v>
      </c>
      <c r="N281">
        <v>4</v>
      </c>
      <c r="O281" t="s">
        <v>4</v>
      </c>
    </row>
    <row r="282" spans="1:15" x14ac:dyDescent="0.35">
      <c r="A282" t="s">
        <v>2881</v>
      </c>
      <c r="B282" t="s">
        <v>8</v>
      </c>
      <c r="C282">
        <v>27</v>
      </c>
      <c r="D282" t="s">
        <v>3</v>
      </c>
      <c r="E282" t="s">
        <v>3</v>
      </c>
      <c r="F282" t="s">
        <v>4</v>
      </c>
      <c r="G282">
        <v>7</v>
      </c>
      <c r="H282" t="s">
        <v>14</v>
      </c>
      <c r="I282" t="s">
        <v>12</v>
      </c>
      <c r="J282" t="s">
        <v>44</v>
      </c>
      <c r="K282">
        <v>0</v>
      </c>
      <c r="L282">
        <v>9.17</v>
      </c>
      <c r="M282">
        <v>0</v>
      </c>
      <c r="N282">
        <v>3</v>
      </c>
      <c r="O282" t="s">
        <v>4</v>
      </c>
    </row>
    <row r="283" spans="1:15" x14ac:dyDescent="0.35">
      <c r="A283" t="s">
        <v>2884</v>
      </c>
      <c r="B283" t="s">
        <v>8</v>
      </c>
      <c r="C283">
        <v>28</v>
      </c>
      <c r="D283" t="s">
        <v>3</v>
      </c>
      <c r="E283" t="s">
        <v>3</v>
      </c>
      <c r="F283" t="s">
        <v>3</v>
      </c>
      <c r="G283">
        <v>66</v>
      </c>
      <c r="H283" t="s">
        <v>15</v>
      </c>
      <c r="I283" t="s">
        <v>12</v>
      </c>
      <c r="J283" t="s">
        <v>32</v>
      </c>
      <c r="K283">
        <v>0</v>
      </c>
      <c r="L283">
        <v>-6.76</v>
      </c>
      <c r="M283">
        <v>0</v>
      </c>
      <c r="N283">
        <v>1</v>
      </c>
      <c r="O283" t="s">
        <v>3</v>
      </c>
    </row>
    <row r="284" spans="1:15" x14ac:dyDescent="0.35">
      <c r="A284" t="s">
        <v>2889</v>
      </c>
      <c r="B284" t="s">
        <v>8</v>
      </c>
      <c r="C284">
        <v>29</v>
      </c>
      <c r="D284" t="s">
        <v>3</v>
      </c>
      <c r="E284" t="s">
        <v>4</v>
      </c>
      <c r="F284" t="s">
        <v>4</v>
      </c>
      <c r="G284">
        <v>29</v>
      </c>
      <c r="H284" t="s">
        <v>14</v>
      </c>
      <c r="I284" t="s">
        <v>12</v>
      </c>
      <c r="J284" t="s">
        <v>44</v>
      </c>
      <c r="K284">
        <v>0</v>
      </c>
      <c r="L284">
        <v>1.35</v>
      </c>
      <c r="M284">
        <v>4</v>
      </c>
      <c r="N284">
        <v>4</v>
      </c>
      <c r="O284" t="s">
        <v>3</v>
      </c>
    </row>
    <row r="285" spans="1:15" x14ac:dyDescent="0.35">
      <c r="A285" t="s">
        <v>2890</v>
      </c>
      <c r="B285" t="s">
        <v>7</v>
      </c>
      <c r="C285">
        <v>51</v>
      </c>
      <c r="D285" t="s">
        <v>3</v>
      </c>
      <c r="E285" t="s">
        <v>3</v>
      </c>
      <c r="F285" t="s">
        <v>3</v>
      </c>
      <c r="G285">
        <v>59</v>
      </c>
      <c r="H285" t="s">
        <v>14</v>
      </c>
      <c r="I285" t="s">
        <v>12</v>
      </c>
      <c r="J285" t="s">
        <v>34</v>
      </c>
      <c r="K285">
        <v>0</v>
      </c>
      <c r="L285">
        <v>-17.97</v>
      </c>
      <c r="M285">
        <v>1</v>
      </c>
      <c r="N285">
        <v>7</v>
      </c>
      <c r="O285" t="s">
        <v>3</v>
      </c>
    </row>
    <row r="286" spans="1:15" x14ac:dyDescent="0.35">
      <c r="A286" t="s">
        <v>2891</v>
      </c>
      <c r="B286" t="s">
        <v>8</v>
      </c>
      <c r="C286">
        <v>58</v>
      </c>
      <c r="D286" t="s">
        <v>3</v>
      </c>
      <c r="E286" t="s">
        <v>3</v>
      </c>
      <c r="F286" t="s">
        <v>4</v>
      </c>
      <c r="G286">
        <v>15</v>
      </c>
      <c r="H286" t="s">
        <v>16</v>
      </c>
      <c r="I286" t="s">
        <v>12</v>
      </c>
      <c r="J286" t="s">
        <v>44</v>
      </c>
      <c r="K286">
        <v>0</v>
      </c>
      <c r="L286">
        <v>-0.56999999999999995</v>
      </c>
      <c r="M286">
        <v>5</v>
      </c>
      <c r="N286">
        <v>3</v>
      </c>
      <c r="O286" t="s">
        <v>3</v>
      </c>
    </row>
    <row r="287" spans="1:15" x14ac:dyDescent="0.35">
      <c r="A287" t="s">
        <v>2895</v>
      </c>
      <c r="B287" t="s">
        <v>8</v>
      </c>
      <c r="C287">
        <v>41</v>
      </c>
      <c r="D287" t="s">
        <v>3</v>
      </c>
      <c r="E287" t="s">
        <v>3</v>
      </c>
      <c r="F287" t="s">
        <v>3</v>
      </c>
      <c r="G287">
        <v>18</v>
      </c>
      <c r="H287" t="s">
        <v>15</v>
      </c>
      <c r="I287" t="s">
        <v>12</v>
      </c>
      <c r="J287" t="s">
        <v>34</v>
      </c>
      <c r="K287">
        <v>0</v>
      </c>
      <c r="L287">
        <v>4.99</v>
      </c>
      <c r="M287">
        <v>8</v>
      </c>
      <c r="N287">
        <v>8</v>
      </c>
      <c r="O287" t="s">
        <v>3</v>
      </c>
    </row>
    <row r="288" spans="1:15" x14ac:dyDescent="0.35">
      <c r="A288" t="s">
        <v>2896</v>
      </c>
      <c r="B288" t="s">
        <v>8</v>
      </c>
      <c r="C288">
        <v>68</v>
      </c>
      <c r="D288" t="s">
        <v>3</v>
      </c>
      <c r="E288" t="s">
        <v>3</v>
      </c>
      <c r="F288" t="s">
        <v>4</v>
      </c>
      <c r="G288">
        <v>36</v>
      </c>
      <c r="H288" t="s">
        <v>14</v>
      </c>
      <c r="I288" t="s">
        <v>12</v>
      </c>
      <c r="J288" t="s">
        <v>32</v>
      </c>
      <c r="K288">
        <v>0</v>
      </c>
      <c r="L288">
        <v>9.23</v>
      </c>
      <c r="M288">
        <v>1</v>
      </c>
      <c r="N288">
        <v>2</v>
      </c>
      <c r="O288" t="s">
        <v>3</v>
      </c>
    </row>
    <row r="289" spans="1:15" x14ac:dyDescent="0.35">
      <c r="A289" t="s">
        <v>2898</v>
      </c>
      <c r="B289" t="s">
        <v>8</v>
      </c>
      <c r="C289">
        <v>47</v>
      </c>
      <c r="D289" t="s">
        <v>3</v>
      </c>
      <c r="E289" t="s">
        <v>3</v>
      </c>
      <c r="F289" t="s">
        <v>3</v>
      </c>
      <c r="G289">
        <v>7</v>
      </c>
      <c r="H289" t="s">
        <v>14</v>
      </c>
      <c r="I289" t="s">
        <v>12</v>
      </c>
      <c r="J289" t="s">
        <v>34</v>
      </c>
      <c r="K289">
        <v>0</v>
      </c>
      <c r="L289">
        <v>7.04</v>
      </c>
      <c r="M289">
        <v>0</v>
      </c>
      <c r="N289">
        <v>10</v>
      </c>
      <c r="O289" t="s">
        <v>3</v>
      </c>
    </row>
    <row r="290" spans="1:15" x14ac:dyDescent="0.35">
      <c r="A290" t="s">
        <v>2928</v>
      </c>
      <c r="B290" t="s">
        <v>8</v>
      </c>
      <c r="C290">
        <v>48</v>
      </c>
      <c r="D290" t="s">
        <v>3</v>
      </c>
      <c r="E290" t="s">
        <v>4</v>
      </c>
      <c r="F290" t="s">
        <v>3</v>
      </c>
      <c r="G290">
        <v>53</v>
      </c>
      <c r="H290" t="s">
        <v>14</v>
      </c>
      <c r="I290" t="s">
        <v>12</v>
      </c>
      <c r="J290" t="s">
        <v>40</v>
      </c>
      <c r="K290">
        <v>0</v>
      </c>
      <c r="L290">
        <v>18.78</v>
      </c>
      <c r="M290">
        <v>1</v>
      </c>
      <c r="N290">
        <v>10</v>
      </c>
      <c r="O290" t="s">
        <v>3</v>
      </c>
    </row>
    <row r="291" spans="1:15" x14ac:dyDescent="0.35">
      <c r="A291" t="s">
        <v>2933</v>
      </c>
      <c r="B291" t="s">
        <v>7</v>
      </c>
      <c r="C291">
        <v>36</v>
      </c>
      <c r="D291" t="s">
        <v>3</v>
      </c>
      <c r="E291" t="s">
        <v>3</v>
      </c>
      <c r="F291" t="s">
        <v>3</v>
      </c>
      <c r="G291">
        <v>47</v>
      </c>
      <c r="H291" t="s">
        <v>14</v>
      </c>
      <c r="I291" t="s">
        <v>12</v>
      </c>
      <c r="J291" t="s">
        <v>34</v>
      </c>
      <c r="K291">
        <v>0</v>
      </c>
      <c r="L291">
        <v>6.35</v>
      </c>
      <c r="M291">
        <v>4</v>
      </c>
      <c r="N291">
        <v>1</v>
      </c>
      <c r="O291" t="s">
        <v>3</v>
      </c>
    </row>
    <row r="292" spans="1:15" x14ac:dyDescent="0.35">
      <c r="A292" t="s">
        <v>2938</v>
      </c>
      <c r="B292" t="s">
        <v>8</v>
      </c>
      <c r="C292">
        <v>35</v>
      </c>
      <c r="D292" t="s">
        <v>3</v>
      </c>
      <c r="E292" t="s">
        <v>4</v>
      </c>
      <c r="F292" t="s">
        <v>4</v>
      </c>
      <c r="G292">
        <v>2</v>
      </c>
      <c r="H292" t="s">
        <v>15</v>
      </c>
      <c r="I292" t="s">
        <v>12</v>
      </c>
      <c r="J292" t="s">
        <v>40</v>
      </c>
      <c r="K292">
        <v>0</v>
      </c>
      <c r="L292">
        <v>6.46</v>
      </c>
      <c r="M292">
        <v>0</v>
      </c>
      <c r="N292">
        <v>9</v>
      </c>
      <c r="O292" t="s">
        <v>3</v>
      </c>
    </row>
    <row r="293" spans="1:15" x14ac:dyDescent="0.35">
      <c r="A293" t="s">
        <v>2957</v>
      </c>
      <c r="B293" t="s">
        <v>8</v>
      </c>
      <c r="C293">
        <v>51</v>
      </c>
      <c r="D293" t="s">
        <v>3</v>
      </c>
      <c r="E293" t="s">
        <v>3</v>
      </c>
      <c r="F293" t="s">
        <v>3</v>
      </c>
      <c r="G293">
        <v>28</v>
      </c>
      <c r="H293" t="s">
        <v>14</v>
      </c>
      <c r="I293" t="s">
        <v>12</v>
      </c>
      <c r="J293" t="s">
        <v>34</v>
      </c>
      <c r="K293">
        <v>0</v>
      </c>
      <c r="L293">
        <v>-13.13</v>
      </c>
      <c r="M293">
        <v>4</v>
      </c>
      <c r="N293">
        <v>6</v>
      </c>
      <c r="O293" t="s">
        <v>3</v>
      </c>
    </row>
    <row r="294" spans="1:15" x14ac:dyDescent="0.35">
      <c r="A294" t="s">
        <v>2966</v>
      </c>
      <c r="B294" t="s">
        <v>7</v>
      </c>
      <c r="C294">
        <v>23</v>
      </c>
      <c r="D294" t="s">
        <v>3</v>
      </c>
      <c r="E294" t="s">
        <v>4</v>
      </c>
      <c r="F294" t="s">
        <v>3</v>
      </c>
      <c r="G294">
        <v>8</v>
      </c>
      <c r="H294" t="s">
        <v>15</v>
      </c>
      <c r="I294" t="s">
        <v>12</v>
      </c>
      <c r="J294" t="s">
        <v>40</v>
      </c>
      <c r="K294">
        <v>0</v>
      </c>
      <c r="L294">
        <v>-6.15</v>
      </c>
      <c r="M294">
        <v>6</v>
      </c>
      <c r="N294">
        <v>8</v>
      </c>
      <c r="O294" t="s">
        <v>3</v>
      </c>
    </row>
    <row r="295" spans="1:15" x14ac:dyDescent="0.35">
      <c r="A295" t="s">
        <v>2968</v>
      </c>
      <c r="B295" t="s">
        <v>8</v>
      </c>
      <c r="C295">
        <v>44</v>
      </c>
      <c r="D295" t="s">
        <v>3</v>
      </c>
      <c r="E295" t="s">
        <v>3</v>
      </c>
      <c r="F295" t="s">
        <v>4</v>
      </c>
      <c r="G295">
        <v>53</v>
      </c>
      <c r="H295" t="s">
        <v>14</v>
      </c>
      <c r="I295" t="s">
        <v>12</v>
      </c>
      <c r="J295" t="s">
        <v>40</v>
      </c>
      <c r="K295">
        <v>0</v>
      </c>
      <c r="L295">
        <v>10.26</v>
      </c>
      <c r="M295">
        <v>8</v>
      </c>
      <c r="N295">
        <v>3</v>
      </c>
      <c r="O295" t="s">
        <v>4</v>
      </c>
    </row>
    <row r="296" spans="1:15" x14ac:dyDescent="0.35">
      <c r="A296" t="s">
        <v>2969</v>
      </c>
      <c r="B296" t="s">
        <v>7</v>
      </c>
      <c r="C296">
        <v>21</v>
      </c>
      <c r="D296" t="s">
        <v>3</v>
      </c>
      <c r="E296" t="s">
        <v>4</v>
      </c>
      <c r="F296" t="s">
        <v>3</v>
      </c>
      <c r="G296">
        <v>20</v>
      </c>
      <c r="H296" t="s">
        <v>14</v>
      </c>
      <c r="I296" t="s">
        <v>12</v>
      </c>
      <c r="J296" t="s">
        <v>44</v>
      </c>
      <c r="K296">
        <v>0</v>
      </c>
      <c r="L296">
        <v>-19.52</v>
      </c>
      <c r="M296">
        <v>1</v>
      </c>
      <c r="N296">
        <v>1</v>
      </c>
      <c r="O296" t="s">
        <v>3</v>
      </c>
    </row>
    <row r="297" spans="1:15" x14ac:dyDescent="0.35">
      <c r="A297" t="s">
        <v>2976</v>
      </c>
      <c r="B297" t="s">
        <v>7</v>
      </c>
      <c r="C297">
        <v>65</v>
      </c>
      <c r="D297" t="s">
        <v>4</v>
      </c>
      <c r="E297" t="s">
        <v>4</v>
      </c>
      <c r="F297" t="s">
        <v>3</v>
      </c>
      <c r="G297">
        <v>56</v>
      </c>
      <c r="H297" t="s">
        <v>14</v>
      </c>
      <c r="I297" t="s">
        <v>12</v>
      </c>
      <c r="J297" t="s">
        <v>44</v>
      </c>
      <c r="K297">
        <v>0</v>
      </c>
      <c r="L297">
        <v>1.51</v>
      </c>
      <c r="M297">
        <v>3</v>
      </c>
      <c r="N297">
        <v>8</v>
      </c>
      <c r="O297" t="s">
        <v>3</v>
      </c>
    </row>
    <row r="298" spans="1:15" x14ac:dyDescent="0.35">
      <c r="A298" t="s">
        <v>2985</v>
      </c>
      <c r="B298" t="s">
        <v>8</v>
      </c>
      <c r="C298">
        <v>56</v>
      </c>
      <c r="D298" t="s">
        <v>3</v>
      </c>
      <c r="E298" t="s">
        <v>4</v>
      </c>
      <c r="F298" t="s">
        <v>4</v>
      </c>
      <c r="G298">
        <v>55</v>
      </c>
      <c r="H298" t="s">
        <v>14</v>
      </c>
      <c r="I298" t="s">
        <v>12</v>
      </c>
      <c r="J298" t="s">
        <v>32</v>
      </c>
      <c r="K298">
        <v>0</v>
      </c>
      <c r="L298">
        <v>7.55</v>
      </c>
      <c r="M298">
        <v>5</v>
      </c>
      <c r="N298">
        <v>5</v>
      </c>
      <c r="O298" t="s">
        <v>3</v>
      </c>
    </row>
    <row r="299" spans="1:15" x14ac:dyDescent="0.35">
      <c r="A299" t="s">
        <v>2991</v>
      </c>
      <c r="B299" t="s">
        <v>8</v>
      </c>
      <c r="C299">
        <v>57</v>
      </c>
      <c r="D299" t="s">
        <v>3</v>
      </c>
      <c r="E299" t="s">
        <v>4</v>
      </c>
      <c r="F299" t="s">
        <v>4</v>
      </c>
      <c r="G299">
        <v>66</v>
      </c>
      <c r="H299" t="s">
        <v>16</v>
      </c>
      <c r="I299" t="s">
        <v>12</v>
      </c>
      <c r="J299" t="s">
        <v>40</v>
      </c>
      <c r="K299">
        <v>0</v>
      </c>
      <c r="L299">
        <v>-19.98</v>
      </c>
      <c r="M299">
        <v>4</v>
      </c>
      <c r="N299">
        <v>9</v>
      </c>
      <c r="O299" t="s">
        <v>3</v>
      </c>
    </row>
    <row r="300" spans="1:15" x14ac:dyDescent="0.35">
      <c r="A300" t="s">
        <v>3004</v>
      </c>
      <c r="B300" t="s">
        <v>8</v>
      </c>
      <c r="C300">
        <v>23</v>
      </c>
      <c r="D300" t="s">
        <v>3</v>
      </c>
      <c r="E300" t="s">
        <v>3</v>
      </c>
      <c r="F300" t="s">
        <v>3</v>
      </c>
      <c r="G300">
        <v>61</v>
      </c>
      <c r="H300" t="s">
        <v>15</v>
      </c>
      <c r="I300" t="s">
        <v>12</v>
      </c>
      <c r="J300" t="s">
        <v>32</v>
      </c>
      <c r="K300">
        <v>0</v>
      </c>
      <c r="L300">
        <v>-5.38</v>
      </c>
      <c r="M300">
        <v>5</v>
      </c>
      <c r="N300">
        <v>10</v>
      </c>
      <c r="O300" t="s">
        <v>3</v>
      </c>
    </row>
    <row r="301" spans="1:15" x14ac:dyDescent="0.35">
      <c r="A301" t="s">
        <v>3032</v>
      </c>
      <c r="B301" t="s">
        <v>8</v>
      </c>
      <c r="C301">
        <v>62</v>
      </c>
      <c r="D301" t="s">
        <v>3</v>
      </c>
      <c r="E301" t="s">
        <v>4</v>
      </c>
      <c r="F301" t="s">
        <v>4</v>
      </c>
      <c r="G301">
        <v>50</v>
      </c>
      <c r="H301" t="s">
        <v>14</v>
      </c>
      <c r="I301" t="s">
        <v>12</v>
      </c>
      <c r="J301" t="s">
        <v>32</v>
      </c>
      <c r="K301">
        <v>0</v>
      </c>
      <c r="L301">
        <v>-16.41</v>
      </c>
      <c r="M301">
        <v>7</v>
      </c>
      <c r="N301">
        <v>9</v>
      </c>
      <c r="O301" t="s">
        <v>3</v>
      </c>
    </row>
    <row r="302" spans="1:15" x14ac:dyDescent="0.35">
      <c r="A302" t="s">
        <v>3035</v>
      </c>
      <c r="B302" t="s">
        <v>7</v>
      </c>
      <c r="C302">
        <v>35</v>
      </c>
      <c r="D302" t="s">
        <v>3</v>
      </c>
      <c r="E302" t="s">
        <v>3</v>
      </c>
      <c r="F302" t="s">
        <v>4</v>
      </c>
      <c r="G302">
        <v>24</v>
      </c>
      <c r="H302" t="s">
        <v>15</v>
      </c>
      <c r="I302" t="s">
        <v>12</v>
      </c>
      <c r="J302" t="s">
        <v>32</v>
      </c>
      <c r="K302">
        <v>0</v>
      </c>
      <c r="L302">
        <v>-19.36</v>
      </c>
      <c r="M302">
        <v>6</v>
      </c>
      <c r="N302">
        <v>7</v>
      </c>
      <c r="O302" t="s">
        <v>3</v>
      </c>
    </row>
    <row r="303" spans="1:15" x14ac:dyDescent="0.35">
      <c r="A303" t="s">
        <v>3036</v>
      </c>
      <c r="B303" t="s">
        <v>8</v>
      </c>
      <c r="C303">
        <v>26</v>
      </c>
      <c r="D303" t="s">
        <v>3</v>
      </c>
      <c r="E303" t="s">
        <v>4</v>
      </c>
      <c r="F303" t="s">
        <v>3</v>
      </c>
      <c r="G303">
        <v>30</v>
      </c>
      <c r="H303" t="s">
        <v>14</v>
      </c>
      <c r="I303" t="s">
        <v>12</v>
      </c>
      <c r="J303" t="s">
        <v>44</v>
      </c>
      <c r="K303">
        <v>0</v>
      </c>
      <c r="L303">
        <v>-0.03</v>
      </c>
      <c r="M303">
        <v>6</v>
      </c>
      <c r="N303">
        <v>4</v>
      </c>
      <c r="O303" t="s">
        <v>4</v>
      </c>
    </row>
    <row r="304" spans="1:15" x14ac:dyDescent="0.35">
      <c r="A304" t="s">
        <v>3038</v>
      </c>
      <c r="B304" t="s">
        <v>7</v>
      </c>
      <c r="C304">
        <v>22</v>
      </c>
      <c r="D304" t="s">
        <v>3</v>
      </c>
      <c r="E304" t="s">
        <v>4</v>
      </c>
      <c r="F304" t="s">
        <v>3</v>
      </c>
      <c r="G304">
        <v>14</v>
      </c>
      <c r="H304" t="s">
        <v>14</v>
      </c>
      <c r="I304" t="s">
        <v>12</v>
      </c>
      <c r="J304" t="s">
        <v>44</v>
      </c>
      <c r="K304">
        <v>0</v>
      </c>
      <c r="L304">
        <v>-13.97</v>
      </c>
      <c r="M304">
        <v>8</v>
      </c>
      <c r="N304">
        <v>9</v>
      </c>
      <c r="O304" t="s">
        <v>3</v>
      </c>
    </row>
    <row r="305" spans="1:15" x14ac:dyDescent="0.35">
      <c r="A305" t="s">
        <v>3039</v>
      </c>
      <c r="B305" t="s">
        <v>7</v>
      </c>
      <c r="C305">
        <v>49</v>
      </c>
      <c r="D305" t="s">
        <v>3</v>
      </c>
      <c r="E305" t="s">
        <v>4</v>
      </c>
      <c r="F305" t="s">
        <v>4</v>
      </c>
      <c r="G305">
        <v>14</v>
      </c>
      <c r="H305" t="s">
        <v>14</v>
      </c>
      <c r="I305" t="s">
        <v>12</v>
      </c>
      <c r="J305" t="s">
        <v>44</v>
      </c>
      <c r="K305">
        <v>0</v>
      </c>
      <c r="L305">
        <v>-14.13</v>
      </c>
      <c r="M305">
        <v>2</v>
      </c>
      <c r="N305">
        <v>10</v>
      </c>
      <c r="O305" t="s">
        <v>3</v>
      </c>
    </row>
    <row r="306" spans="1:15" x14ac:dyDescent="0.35">
      <c r="A306" t="s">
        <v>3057</v>
      </c>
      <c r="B306" t="s">
        <v>7</v>
      </c>
      <c r="C306">
        <v>18</v>
      </c>
      <c r="D306" t="s">
        <v>3</v>
      </c>
      <c r="E306" t="s">
        <v>4</v>
      </c>
      <c r="F306" t="s">
        <v>3</v>
      </c>
      <c r="G306">
        <v>26</v>
      </c>
      <c r="H306" t="s">
        <v>14</v>
      </c>
      <c r="I306" t="s">
        <v>12</v>
      </c>
      <c r="J306" t="s">
        <v>40</v>
      </c>
      <c r="K306">
        <v>0</v>
      </c>
      <c r="L306">
        <v>-9.7200000000000006</v>
      </c>
      <c r="M306">
        <v>6</v>
      </c>
      <c r="N306">
        <v>5</v>
      </c>
      <c r="O306" t="s">
        <v>3</v>
      </c>
    </row>
    <row r="307" spans="1:15" x14ac:dyDescent="0.35">
      <c r="A307" t="s">
        <v>3062</v>
      </c>
      <c r="B307" t="s">
        <v>8</v>
      </c>
      <c r="C307">
        <v>41</v>
      </c>
      <c r="D307" t="s">
        <v>3</v>
      </c>
      <c r="E307" t="s">
        <v>3</v>
      </c>
      <c r="F307" t="s">
        <v>3</v>
      </c>
      <c r="G307">
        <v>2</v>
      </c>
      <c r="H307" t="s">
        <v>16</v>
      </c>
      <c r="I307" t="s">
        <v>12</v>
      </c>
      <c r="J307" t="s">
        <v>32</v>
      </c>
      <c r="K307">
        <v>0</v>
      </c>
      <c r="L307">
        <v>2.11</v>
      </c>
      <c r="M307">
        <v>2</v>
      </c>
      <c r="N307">
        <v>2</v>
      </c>
      <c r="O307" t="s">
        <v>3</v>
      </c>
    </row>
    <row r="308" spans="1:15" x14ac:dyDescent="0.35">
      <c r="A308" t="s">
        <v>3081</v>
      </c>
      <c r="B308" t="s">
        <v>7</v>
      </c>
      <c r="C308">
        <v>31</v>
      </c>
      <c r="D308" t="s">
        <v>3</v>
      </c>
      <c r="E308" t="s">
        <v>3</v>
      </c>
      <c r="F308" t="s">
        <v>4</v>
      </c>
      <c r="G308">
        <v>12</v>
      </c>
      <c r="H308" t="s">
        <v>14</v>
      </c>
      <c r="I308" t="s">
        <v>12</v>
      </c>
      <c r="J308" t="s">
        <v>34</v>
      </c>
      <c r="K308">
        <v>0</v>
      </c>
      <c r="L308">
        <v>18.54</v>
      </c>
      <c r="M308">
        <v>0</v>
      </c>
      <c r="N308">
        <v>9</v>
      </c>
      <c r="O308" t="s">
        <v>3</v>
      </c>
    </row>
    <row r="309" spans="1:15" x14ac:dyDescent="0.35">
      <c r="A309" t="s">
        <v>3091</v>
      </c>
      <c r="B309" t="s">
        <v>7</v>
      </c>
      <c r="C309">
        <v>24</v>
      </c>
      <c r="D309" t="s">
        <v>3</v>
      </c>
      <c r="E309" t="s">
        <v>3</v>
      </c>
      <c r="F309" t="s">
        <v>3</v>
      </c>
      <c r="G309">
        <v>68</v>
      </c>
      <c r="H309" t="s">
        <v>14</v>
      </c>
      <c r="I309" t="s">
        <v>12</v>
      </c>
      <c r="J309" t="s">
        <v>44</v>
      </c>
      <c r="K309">
        <v>0</v>
      </c>
      <c r="L309">
        <v>-12.74</v>
      </c>
      <c r="M309">
        <v>7</v>
      </c>
      <c r="N309">
        <v>7</v>
      </c>
      <c r="O309" t="s">
        <v>3</v>
      </c>
    </row>
    <row r="310" spans="1:15" x14ac:dyDescent="0.35">
      <c r="A310" t="s">
        <v>3098</v>
      </c>
      <c r="B310" t="s">
        <v>7</v>
      </c>
      <c r="C310">
        <v>40</v>
      </c>
      <c r="D310" t="s">
        <v>3</v>
      </c>
      <c r="E310" t="s">
        <v>3</v>
      </c>
      <c r="F310" t="s">
        <v>3</v>
      </c>
      <c r="G310">
        <v>67</v>
      </c>
      <c r="H310" t="s">
        <v>14</v>
      </c>
      <c r="I310" t="s">
        <v>12</v>
      </c>
      <c r="J310" t="s">
        <v>32</v>
      </c>
      <c r="K310">
        <v>0</v>
      </c>
      <c r="L310">
        <v>-7.76</v>
      </c>
      <c r="M310">
        <v>7</v>
      </c>
      <c r="N310">
        <v>8</v>
      </c>
      <c r="O310" t="s">
        <v>3</v>
      </c>
    </row>
    <row r="311" spans="1:15" x14ac:dyDescent="0.35">
      <c r="A311" t="s">
        <v>3102</v>
      </c>
      <c r="B311" t="s">
        <v>8</v>
      </c>
      <c r="C311">
        <v>42</v>
      </c>
      <c r="D311" t="s">
        <v>3</v>
      </c>
      <c r="E311" t="s">
        <v>4</v>
      </c>
      <c r="F311" t="s">
        <v>3</v>
      </c>
      <c r="G311">
        <v>39</v>
      </c>
      <c r="H311" t="s">
        <v>16</v>
      </c>
      <c r="I311" t="s">
        <v>12</v>
      </c>
      <c r="J311" t="s">
        <v>40</v>
      </c>
      <c r="K311">
        <v>0</v>
      </c>
      <c r="L311">
        <v>7.07</v>
      </c>
      <c r="M311">
        <v>1</v>
      </c>
      <c r="N311">
        <v>7</v>
      </c>
      <c r="O311" t="s">
        <v>3</v>
      </c>
    </row>
    <row r="312" spans="1:15" x14ac:dyDescent="0.35">
      <c r="A312" t="s">
        <v>3120</v>
      </c>
      <c r="B312" t="s">
        <v>7</v>
      </c>
      <c r="C312">
        <v>29</v>
      </c>
      <c r="D312" t="s">
        <v>3</v>
      </c>
      <c r="E312" t="s">
        <v>4</v>
      </c>
      <c r="F312" t="s">
        <v>3</v>
      </c>
      <c r="G312">
        <v>65</v>
      </c>
      <c r="H312" t="s">
        <v>16</v>
      </c>
      <c r="I312" t="s">
        <v>12</v>
      </c>
      <c r="J312" t="s">
        <v>34</v>
      </c>
      <c r="K312">
        <v>0</v>
      </c>
      <c r="L312">
        <v>-18.940000000000001</v>
      </c>
      <c r="M312">
        <v>1</v>
      </c>
      <c r="N312">
        <v>8</v>
      </c>
      <c r="O312" t="s">
        <v>3</v>
      </c>
    </row>
    <row r="313" spans="1:15" x14ac:dyDescent="0.35">
      <c r="A313" t="s">
        <v>3125</v>
      </c>
      <c r="B313" t="s">
        <v>7</v>
      </c>
      <c r="C313">
        <v>74</v>
      </c>
      <c r="D313" t="s">
        <v>3</v>
      </c>
      <c r="E313" t="s">
        <v>3</v>
      </c>
      <c r="F313" t="s">
        <v>3</v>
      </c>
      <c r="G313">
        <v>8</v>
      </c>
      <c r="H313" t="s">
        <v>14</v>
      </c>
      <c r="I313" t="s">
        <v>12</v>
      </c>
      <c r="J313" t="s">
        <v>44</v>
      </c>
      <c r="K313">
        <v>0</v>
      </c>
      <c r="L313">
        <v>19.68</v>
      </c>
      <c r="M313">
        <v>4</v>
      </c>
      <c r="N313">
        <v>2</v>
      </c>
      <c r="O313" t="s">
        <v>4</v>
      </c>
    </row>
    <row r="314" spans="1:15" x14ac:dyDescent="0.35">
      <c r="A314" t="s">
        <v>3126</v>
      </c>
      <c r="B314" t="s">
        <v>8</v>
      </c>
      <c r="C314">
        <v>25</v>
      </c>
      <c r="D314" t="s">
        <v>3</v>
      </c>
      <c r="E314" t="s">
        <v>3</v>
      </c>
      <c r="F314" t="s">
        <v>3</v>
      </c>
      <c r="G314">
        <v>14</v>
      </c>
      <c r="H314" t="s">
        <v>14</v>
      </c>
      <c r="I314" t="s">
        <v>12</v>
      </c>
      <c r="J314" t="s">
        <v>32</v>
      </c>
      <c r="K314">
        <v>0</v>
      </c>
      <c r="L314">
        <v>-12.89</v>
      </c>
      <c r="M314">
        <v>7</v>
      </c>
      <c r="N314">
        <v>3</v>
      </c>
      <c r="O314" t="s">
        <v>4</v>
      </c>
    </row>
    <row r="315" spans="1:15" x14ac:dyDescent="0.35">
      <c r="A315" t="s">
        <v>3164</v>
      </c>
      <c r="B315" t="s">
        <v>8</v>
      </c>
      <c r="C315">
        <v>48</v>
      </c>
      <c r="D315" t="s">
        <v>3</v>
      </c>
      <c r="E315" t="s">
        <v>3</v>
      </c>
      <c r="F315" t="s">
        <v>4</v>
      </c>
      <c r="G315">
        <v>34</v>
      </c>
      <c r="H315" t="s">
        <v>14</v>
      </c>
      <c r="I315" t="s">
        <v>12</v>
      </c>
      <c r="J315" t="s">
        <v>44</v>
      </c>
      <c r="K315">
        <v>0</v>
      </c>
      <c r="L315">
        <v>-8.19</v>
      </c>
      <c r="M315">
        <v>3</v>
      </c>
      <c r="N315">
        <v>8</v>
      </c>
      <c r="O315" t="s">
        <v>3</v>
      </c>
    </row>
    <row r="316" spans="1:15" x14ac:dyDescent="0.35">
      <c r="A316" t="s">
        <v>3187</v>
      </c>
      <c r="B316" t="s">
        <v>7</v>
      </c>
      <c r="C316">
        <v>19</v>
      </c>
      <c r="D316" t="s">
        <v>3</v>
      </c>
      <c r="E316" t="s">
        <v>3</v>
      </c>
      <c r="F316" t="s">
        <v>4</v>
      </c>
      <c r="G316">
        <v>69</v>
      </c>
      <c r="H316" t="s">
        <v>14</v>
      </c>
      <c r="I316" t="s">
        <v>12</v>
      </c>
      <c r="J316" t="s">
        <v>44</v>
      </c>
      <c r="K316">
        <v>0</v>
      </c>
      <c r="L316">
        <v>-19.45</v>
      </c>
      <c r="M316">
        <v>8</v>
      </c>
      <c r="N316">
        <v>7</v>
      </c>
      <c r="O316" t="s">
        <v>3</v>
      </c>
    </row>
    <row r="317" spans="1:15" x14ac:dyDescent="0.35">
      <c r="A317" t="s">
        <v>3193</v>
      </c>
      <c r="B317" t="s">
        <v>8</v>
      </c>
      <c r="C317">
        <v>18</v>
      </c>
      <c r="D317" t="s">
        <v>3</v>
      </c>
      <c r="E317" t="s">
        <v>3</v>
      </c>
      <c r="F317" t="s">
        <v>4</v>
      </c>
      <c r="G317">
        <v>72</v>
      </c>
      <c r="H317" t="s">
        <v>15</v>
      </c>
      <c r="I317" t="s">
        <v>12</v>
      </c>
      <c r="J317" t="s">
        <v>44</v>
      </c>
      <c r="K317">
        <v>0</v>
      </c>
      <c r="L317">
        <v>-15.16</v>
      </c>
      <c r="M317">
        <v>8</v>
      </c>
      <c r="N317">
        <v>9</v>
      </c>
      <c r="O317" t="s">
        <v>3</v>
      </c>
    </row>
    <row r="318" spans="1:15" x14ac:dyDescent="0.35">
      <c r="A318" t="s">
        <v>3195</v>
      </c>
      <c r="B318" t="s">
        <v>7</v>
      </c>
      <c r="C318">
        <v>63</v>
      </c>
      <c r="D318" t="s">
        <v>3</v>
      </c>
      <c r="E318" t="s">
        <v>3</v>
      </c>
      <c r="F318" t="s">
        <v>4</v>
      </c>
      <c r="G318">
        <v>63</v>
      </c>
      <c r="H318" t="s">
        <v>15</v>
      </c>
      <c r="I318" t="s">
        <v>12</v>
      </c>
      <c r="J318" t="s">
        <v>44</v>
      </c>
      <c r="K318">
        <v>0</v>
      </c>
      <c r="L318">
        <v>5.97</v>
      </c>
      <c r="M318">
        <v>4</v>
      </c>
      <c r="N318">
        <v>2</v>
      </c>
      <c r="O318" t="s">
        <v>3</v>
      </c>
    </row>
    <row r="319" spans="1:15" x14ac:dyDescent="0.35">
      <c r="A319" t="s">
        <v>3199</v>
      </c>
      <c r="B319" t="s">
        <v>7</v>
      </c>
      <c r="C319">
        <v>72</v>
      </c>
      <c r="D319" t="s">
        <v>4</v>
      </c>
      <c r="E319" t="s">
        <v>4</v>
      </c>
      <c r="F319" t="s">
        <v>3</v>
      </c>
      <c r="G319">
        <v>62</v>
      </c>
      <c r="H319" t="s">
        <v>15</v>
      </c>
      <c r="I319" t="s">
        <v>12</v>
      </c>
      <c r="J319" t="s">
        <v>40</v>
      </c>
      <c r="K319">
        <v>0</v>
      </c>
      <c r="L319">
        <v>-13.65</v>
      </c>
      <c r="M319">
        <v>0</v>
      </c>
      <c r="N319">
        <v>2</v>
      </c>
      <c r="O319" t="s">
        <v>3</v>
      </c>
    </row>
    <row r="320" spans="1:15" x14ac:dyDescent="0.35">
      <c r="A320" t="s">
        <v>3214</v>
      </c>
      <c r="B320" t="s">
        <v>8</v>
      </c>
      <c r="C320">
        <v>71</v>
      </c>
      <c r="D320" t="s">
        <v>4</v>
      </c>
      <c r="E320" t="s">
        <v>3</v>
      </c>
      <c r="F320" t="s">
        <v>3</v>
      </c>
      <c r="G320">
        <v>20</v>
      </c>
      <c r="H320" t="s">
        <v>14</v>
      </c>
      <c r="I320" t="s">
        <v>12</v>
      </c>
      <c r="J320" t="s">
        <v>32</v>
      </c>
      <c r="K320">
        <v>0</v>
      </c>
      <c r="L320">
        <v>2.61</v>
      </c>
      <c r="M320">
        <v>1</v>
      </c>
      <c r="N320">
        <v>4</v>
      </c>
      <c r="O320" t="s">
        <v>3</v>
      </c>
    </row>
    <row r="321" spans="1:15" x14ac:dyDescent="0.35">
      <c r="A321" t="s">
        <v>3229</v>
      </c>
      <c r="B321" t="s">
        <v>8</v>
      </c>
      <c r="C321">
        <v>41</v>
      </c>
      <c r="D321" t="s">
        <v>3</v>
      </c>
      <c r="E321" t="s">
        <v>4</v>
      </c>
      <c r="F321" t="s">
        <v>3</v>
      </c>
      <c r="G321">
        <v>9</v>
      </c>
      <c r="H321" t="s">
        <v>14</v>
      </c>
      <c r="I321" t="s">
        <v>12</v>
      </c>
      <c r="J321" t="s">
        <v>32</v>
      </c>
      <c r="K321">
        <v>0</v>
      </c>
      <c r="L321">
        <v>-2.11</v>
      </c>
      <c r="M321">
        <v>8</v>
      </c>
      <c r="N321">
        <v>5</v>
      </c>
      <c r="O321" t="s">
        <v>4</v>
      </c>
    </row>
    <row r="322" spans="1:15" x14ac:dyDescent="0.35">
      <c r="A322" t="s">
        <v>3237</v>
      </c>
      <c r="B322" t="s">
        <v>7</v>
      </c>
      <c r="C322">
        <v>35</v>
      </c>
      <c r="D322" t="s">
        <v>3</v>
      </c>
      <c r="E322" t="s">
        <v>4</v>
      </c>
      <c r="F322" t="s">
        <v>4</v>
      </c>
      <c r="G322">
        <v>51</v>
      </c>
      <c r="H322" t="s">
        <v>14</v>
      </c>
      <c r="I322" t="s">
        <v>12</v>
      </c>
      <c r="J322" t="s">
        <v>40</v>
      </c>
      <c r="K322">
        <v>0</v>
      </c>
      <c r="L322">
        <v>11.84</v>
      </c>
      <c r="M322">
        <v>7</v>
      </c>
      <c r="N322">
        <v>8</v>
      </c>
      <c r="O322" t="s">
        <v>3</v>
      </c>
    </row>
    <row r="323" spans="1:15" x14ac:dyDescent="0.35">
      <c r="A323" t="s">
        <v>3250</v>
      </c>
      <c r="B323" t="s">
        <v>8</v>
      </c>
      <c r="C323">
        <v>40</v>
      </c>
      <c r="D323" t="s">
        <v>3</v>
      </c>
      <c r="E323" t="s">
        <v>4</v>
      </c>
      <c r="F323" t="s">
        <v>3</v>
      </c>
      <c r="G323">
        <v>49</v>
      </c>
      <c r="H323" t="s">
        <v>15</v>
      </c>
      <c r="I323" t="s">
        <v>12</v>
      </c>
      <c r="J323" t="s">
        <v>34</v>
      </c>
      <c r="K323">
        <v>0</v>
      </c>
      <c r="L323">
        <v>-11.07</v>
      </c>
      <c r="M323">
        <v>1</v>
      </c>
      <c r="N323">
        <v>10</v>
      </c>
      <c r="O323" t="s">
        <v>3</v>
      </c>
    </row>
    <row r="324" spans="1:15" x14ac:dyDescent="0.35">
      <c r="A324" t="s">
        <v>3255</v>
      </c>
      <c r="B324" t="s">
        <v>8</v>
      </c>
      <c r="C324">
        <v>66</v>
      </c>
      <c r="D324" t="s">
        <v>4</v>
      </c>
      <c r="E324" t="s">
        <v>4</v>
      </c>
      <c r="F324" t="s">
        <v>4</v>
      </c>
      <c r="G324">
        <v>43</v>
      </c>
      <c r="H324" t="s">
        <v>15</v>
      </c>
      <c r="I324" t="s">
        <v>12</v>
      </c>
      <c r="J324" t="s">
        <v>34</v>
      </c>
      <c r="K324">
        <v>0</v>
      </c>
      <c r="L324">
        <v>15.58</v>
      </c>
      <c r="M324">
        <v>3</v>
      </c>
      <c r="N324">
        <v>6</v>
      </c>
      <c r="O324" t="s">
        <v>3</v>
      </c>
    </row>
    <row r="325" spans="1:15" x14ac:dyDescent="0.35">
      <c r="A325" t="s">
        <v>3268</v>
      </c>
      <c r="B325" t="s">
        <v>7</v>
      </c>
      <c r="C325">
        <v>22</v>
      </c>
      <c r="D325" t="s">
        <v>3</v>
      </c>
      <c r="E325" t="s">
        <v>4</v>
      </c>
      <c r="F325" t="s">
        <v>3</v>
      </c>
      <c r="G325">
        <v>7</v>
      </c>
      <c r="H325" t="s">
        <v>14</v>
      </c>
      <c r="I325" t="s">
        <v>12</v>
      </c>
      <c r="J325" t="s">
        <v>44</v>
      </c>
      <c r="K325">
        <v>0</v>
      </c>
      <c r="L325">
        <v>-3.11</v>
      </c>
      <c r="M325">
        <v>0</v>
      </c>
      <c r="N325">
        <v>3</v>
      </c>
      <c r="O325" t="s">
        <v>4</v>
      </c>
    </row>
    <row r="326" spans="1:15" x14ac:dyDescent="0.35">
      <c r="A326" t="s">
        <v>3271</v>
      </c>
      <c r="B326" t="s">
        <v>7</v>
      </c>
      <c r="C326">
        <v>18</v>
      </c>
      <c r="D326" t="s">
        <v>3</v>
      </c>
      <c r="E326" t="s">
        <v>4</v>
      </c>
      <c r="F326" t="s">
        <v>3</v>
      </c>
      <c r="G326">
        <v>57</v>
      </c>
      <c r="H326" t="s">
        <v>14</v>
      </c>
      <c r="I326" t="s">
        <v>12</v>
      </c>
      <c r="J326" t="s">
        <v>44</v>
      </c>
      <c r="K326">
        <v>0</v>
      </c>
      <c r="L326">
        <v>-1.02</v>
      </c>
      <c r="M326">
        <v>2</v>
      </c>
      <c r="N326">
        <v>7</v>
      </c>
      <c r="O326" t="s">
        <v>3</v>
      </c>
    </row>
    <row r="327" spans="1:15" x14ac:dyDescent="0.35">
      <c r="A327" t="s">
        <v>3280</v>
      </c>
      <c r="B327" t="s">
        <v>8</v>
      </c>
      <c r="C327">
        <v>60</v>
      </c>
      <c r="D327" t="s">
        <v>4</v>
      </c>
      <c r="E327" t="s">
        <v>3</v>
      </c>
      <c r="F327" t="s">
        <v>4</v>
      </c>
      <c r="G327">
        <v>17</v>
      </c>
      <c r="H327" t="s">
        <v>15</v>
      </c>
      <c r="I327" t="s">
        <v>12</v>
      </c>
      <c r="J327" t="s">
        <v>40</v>
      </c>
      <c r="K327">
        <v>0</v>
      </c>
      <c r="L327">
        <v>-12.21</v>
      </c>
      <c r="M327">
        <v>5</v>
      </c>
      <c r="N327">
        <v>2</v>
      </c>
      <c r="O327" t="s">
        <v>3</v>
      </c>
    </row>
    <row r="328" spans="1:15" x14ac:dyDescent="0.35">
      <c r="A328" t="s">
        <v>3283</v>
      </c>
      <c r="B328" t="s">
        <v>7</v>
      </c>
      <c r="C328">
        <v>43</v>
      </c>
      <c r="D328" t="s">
        <v>3</v>
      </c>
      <c r="E328" t="s">
        <v>3</v>
      </c>
      <c r="F328" t="s">
        <v>4</v>
      </c>
      <c r="G328">
        <v>1</v>
      </c>
      <c r="H328" t="s">
        <v>16</v>
      </c>
      <c r="I328" t="s">
        <v>12</v>
      </c>
      <c r="J328" t="s">
        <v>40</v>
      </c>
      <c r="K328">
        <v>0</v>
      </c>
      <c r="L328">
        <v>-18.09</v>
      </c>
      <c r="M328">
        <v>1</v>
      </c>
      <c r="N328">
        <v>2</v>
      </c>
      <c r="O328" t="s">
        <v>3</v>
      </c>
    </row>
    <row r="329" spans="1:15" x14ac:dyDescent="0.35">
      <c r="A329" t="s">
        <v>3287</v>
      </c>
      <c r="B329" t="s">
        <v>8</v>
      </c>
      <c r="C329">
        <v>74</v>
      </c>
      <c r="D329" t="s">
        <v>4</v>
      </c>
      <c r="E329" t="s">
        <v>4</v>
      </c>
      <c r="F329" t="s">
        <v>4</v>
      </c>
      <c r="G329">
        <v>54</v>
      </c>
      <c r="H329" t="s">
        <v>14</v>
      </c>
      <c r="I329" t="s">
        <v>12</v>
      </c>
      <c r="J329" t="s">
        <v>34</v>
      </c>
      <c r="K329">
        <v>0</v>
      </c>
      <c r="L329">
        <v>16.510000000000002</v>
      </c>
      <c r="M329">
        <v>2</v>
      </c>
      <c r="N329">
        <v>1</v>
      </c>
      <c r="O329" t="s">
        <v>3</v>
      </c>
    </row>
    <row r="330" spans="1:15" x14ac:dyDescent="0.35">
      <c r="A330" t="s">
        <v>3299</v>
      </c>
      <c r="B330" t="s">
        <v>7</v>
      </c>
      <c r="C330">
        <v>70</v>
      </c>
      <c r="D330" t="s">
        <v>4</v>
      </c>
      <c r="E330" t="s">
        <v>4</v>
      </c>
      <c r="F330" t="s">
        <v>4</v>
      </c>
      <c r="G330">
        <v>10</v>
      </c>
      <c r="H330" t="s">
        <v>14</v>
      </c>
      <c r="I330" t="s">
        <v>12</v>
      </c>
      <c r="J330" t="s">
        <v>44</v>
      </c>
      <c r="K330">
        <v>0</v>
      </c>
      <c r="L330">
        <v>5.1100000000000003</v>
      </c>
      <c r="M330">
        <v>5</v>
      </c>
      <c r="N330">
        <v>5</v>
      </c>
      <c r="O330" t="s">
        <v>4</v>
      </c>
    </row>
    <row r="331" spans="1:15" x14ac:dyDescent="0.35">
      <c r="A331" t="s">
        <v>3303</v>
      </c>
      <c r="B331" t="s">
        <v>7</v>
      </c>
      <c r="C331">
        <v>68</v>
      </c>
      <c r="D331" t="s">
        <v>4</v>
      </c>
      <c r="E331" t="s">
        <v>4</v>
      </c>
      <c r="F331" t="s">
        <v>4</v>
      </c>
      <c r="G331">
        <v>62</v>
      </c>
      <c r="H331" t="s">
        <v>14</v>
      </c>
      <c r="I331" t="s">
        <v>12</v>
      </c>
      <c r="J331" t="s">
        <v>40</v>
      </c>
      <c r="K331">
        <v>0</v>
      </c>
      <c r="L331">
        <v>14.52</v>
      </c>
      <c r="M331">
        <v>3</v>
      </c>
      <c r="N331">
        <v>10</v>
      </c>
      <c r="O331" t="s">
        <v>3</v>
      </c>
    </row>
    <row r="332" spans="1:15" x14ac:dyDescent="0.35">
      <c r="A332" t="s">
        <v>3310</v>
      </c>
      <c r="B332" t="s">
        <v>7</v>
      </c>
      <c r="C332">
        <v>75</v>
      </c>
      <c r="D332" t="s">
        <v>3</v>
      </c>
      <c r="E332" t="s">
        <v>3</v>
      </c>
      <c r="F332" t="s">
        <v>4</v>
      </c>
      <c r="G332">
        <v>40</v>
      </c>
      <c r="H332" t="s">
        <v>15</v>
      </c>
      <c r="I332" t="s">
        <v>12</v>
      </c>
      <c r="J332" t="s">
        <v>32</v>
      </c>
      <c r="K332">
        <v>0</v>
      </c>
      <c r="L332">
        <v>-0.77</v>
      </c>
      <c r="M332">
        <v>8</v>
      </c>
      <c r="N332">
        <v>10</v>
      </c>
      <c r="O332" t="s">
        <v>3</v>
      </c>
    </row>
    <row r="333" spans="1:15" x14ac:dyDescent="0.35">
      <c r="A333" t="s">
        <v>3311</v>
      </c>
      <c r="B333" t="s">
        <v>7</v>
      </c>
      <c r="C333">
        <v>49</v>
      </c>
      <c r="D333" t="s">
        <v>3</v>
      </c>
      <c r="E333" t="s">
        <v>4</v>
      </c>
      <c r="F333" t="s">
        <v>3</v>
      </c>
      <c r="G333">
        <v>52</v>
      </c>
      <c r="H333" t="s">
        <v>14</v>
      </c>
      <c r="I333" t="s">
        <v>12</v>
      </c>
      <c r="J333" t="s">
        <v>34</v>
      </c>
      <c r="K333">
        <v>0</v>
      </c>
      <c r="L333">
        <v>-7.67</v>
      </c>
      <c r="M333">
        <v>0</v>
      </c>
      <c r="N333">
        <v>4</v>
      </c>
      <c r="O333" t="s">
        <v>3</v>
      </c>
    </row>
    <row r="334" spans="1:15" x14ac:dyDescent="0.35">
      <c r="A334" t="s">
        <v>3312</v>
      </c>
      <c r="B334" t="s">
        <v>7</v>
      </c>
      <c r="C334">
        <v>55</v>
      </c>
      <c r="D334" t="s">
        <v>3</v>
      </c>
      <c r="E334" t="s">
        <v>4</v>
      </c>
      <c r="F334" t="s">
        <v>4</v>
      </c>
      <c r="G334">
        <v>43</v>
      </c>
      <c r="H334" t="s">
        <v>14</v>
      </c>
      <c r="I334" t="s">
        <v>12</v>
      </c>
      <c r="J334" t="s">
        <v>40</v>
      </c>
      <c r="K334">
        <v>0</v>
      </c>
      <c r="L334">
        <v>-16.579999999999998</v>
      </c>
      <c r="M334">
        <v>0</v>
      </c>
      <c r="N334">
        <v>6</v>
      </c>
      <c r="O334" t="s">
        <v>3</v>
      </c>
    </row>
    <row r="335" spans="1:15" x14ac:dyDescent="0.35">
      <c r="A335" t="s">
        <v>3314</v>
      </c>
      <c r="B335" t="s">
        <v>7</v>
      </c>
      <c r="C335">
        <v>19</v>
      </c>
      <c r="D335" t="s">
        <v>3</v>
      </c>
      <c r="E335" t="s">
        <v>3</v>
      </c>
      <c r="F335" t="s">
        <v>4</v>
      </c>
      <c r="G335">
        <v>65</v>
      </c>
      <c r="H335" t="s">
        <v>15</v>
      </c>
      <c r="I335" t="s">
        <v>12</v>
      </c>
      <c r="J335" t="s">
        <v>44</v>
      </c>
      <c r="K335">
        <v>0</v>
      </c>
      <c r="L335">
        <v>19.11</v>
      </c>
      <c r="M335">
        <v>3</v>
      </c>
      <c r="N335">
        <v>1</v>
      </c>
      <c r="O335" t="s">
        <v>3</v>
      </c>
    </row>
    <row r="336" spans="1:15" x14ac:dyDescent="0.35">
      <c r="A336" t="s">
        <v>3315</v>
      </c>
      <c r="B336" t="s">
        <v>7</v>
      </c>
      <c r="C336">
        <v>32</v>
      </c>
      <c r="D336" t="s">
        <v>3</v>
      </c>
      <c r="E336" t="s">
        <v>4</v>
      </c>
      <c r="F336" t="s">
        <v>4</v>
      </c>
      <c r="G336">
        <v>42</v>
      </c>
      <c r="H336" t="s">
        <v>15</v>
      </c>
      <c r="I336" t="s">
        <v>12</v>
      </c>
      <c r="J336" t="s">
        <v>40</v>
      </c>
      <c r="K336">
        <v>0</v>
      </c>
      <c r="L336">
        <v>-10.91</v>
      </c>
      <c r="M336">
        <v>1</v>
      </c>
      <c r="N336">
        <v>7</v>
      </c>
      <c r="O336" t="s">
        <v>3</v>
      </c>
    </row>
    <row r="337" spans="1:15" x14ac:dyDescent="0.35">
      <c r="A337" t="s">
        <v>3318</v>
      </c>
      <c r="B337" t="s">
        <v>7</v>
      </c>
      <c r="C337">
        <v>39</v>
      </c>
      <c r="D337" t="s">
        <v>3</v>
      </c>
      <c r="E337" t="s">
        <v>3</v>
      </c>
      <c r="F337" t="s">
        <v>4</v>
      </c>
      <c r="G337">
        <v>48</v>
      </c>
      <c r="H337" t="s">
        <v>15</v>
      </c>
      <c r="I337" t="s">
        <v>12</v>
      </c>
      <c r="J337" t="s">
        <v>44</v>
      </c>
      <c r="K337">
        <v>0</v>
      </c>
      <c r="L337">
        <v>-12.17</v>
      </c>
      <c r="M337">
        <v>5</v>
      </c>
      <c r="N337">
        <v>8</v>
      </c>
      <c r="O337" t="s">
        <v>3</v>
      </c>
    </row>
    <row r="338" spans="1:15" x14ac:dyDescent="0.35">
      <c r="A338" t="s">
        <v>3320</v>
      </c>
      <c r="B338" t="s">
        <v>8</v>
      </c>
      <c r="C338">
        <v>20</v>
      </c>
      <c r="D338" t="s">
        <v>3</v>
      </c>
      <c r="E338" t="s">
        <v>3</v>
      </c>
      <c r="F338" t="s">
        <v>3</v>
      </c>
      <c r="G338">
        <v>53</v>
      </c>
      <c r="H338" t="s">
        <v>14</v>
      </c>
      <c r="I338" t="s">
        <v>12</v>
      </c>
      <c r="J338" t="s">
        <v>44</v>
      </c>
      <c r="K338">
        <v>0</v>
      </c>
      <c r="L338">
        <v>-3.1</v>
      </c>
      <c r="M338">
        <v>8</v>
      </c>
      <c r="N338">
        <v>4</v>
      </c>
      <c r="O338" t="s">
        <v>4</v>
      </c>
    </row>
    <row r="339" spans="1:15" x14ac:dyDescent="0.35">
      <c r="A339" t="s">
        <v>3324</v>
      </c>
      <c r="B339" t="s">
        <v>8</v>
      </c>
      <c r="C339">
        <v>41</v>
      </c>
      <c r="D339" t="s">
        <v>3</v>
      </c>
      <c r="E339" t="s">
        <v>3</v>
      </c>
      <c r="F339" t="s">
        <v>3</v>
      </c>
      <c r="G339">
        <v>62</v>
      </c>
      <c r="H339" t="s">
        <v>15</v>
      </c>
      <c r="I339" t="s">
        <v>12</v>
      </c>
      <c r="J339" t="s">
        <v>40</v>
      </c>
      <c r="K339">
        <v>0</v>
      </c>
      <c r="L339">
        <v>17.36</v>
      </c>
      <c r="M339">
        <v>6</v>
      </c>
      <c r="N339">
        <v>1</v>
      </c>
      <c r="O339" t="s">
        <v>4</v>
      </c>
    </row>
    <row r="340" spans="1:15" x14ac:dyDescent="0.35">
      <c r="A340" t="s">
        <v>3328</v>
      </c>
      <c r="B340" t="s">
        <v>7</v>
      </c>
      <c r="C340">
        <v>27</v>
      </c>
      <c r="D340" t="s">
        <v>3</v>
      </c>
      <c r="E340" t="s">
        <v>3</v>
      </c>
      <c r="F340" t="s">
        <v>3</v>
      </c>
      <c r="G340">
        <v>53</v>
      </c>
      <c r="H340" t="s">
        <v>16</v>
      </c>
      <c r="I340" t="s">
        <v>12</v>
      </c>
      <c r="J340" t="s">
        <v>32</v>
      </c>
      <c r="K340">
        <v>0</v>
      </c>
      <c r="L340">
        <v>9.02</v>
      </c>
      <c r="M340">
        <v>3</v>
      </c>
      <c r="N340">
        <v>3</v>
      </c>
      <c r="O340" t="s">
        <v>3</v>
      </c>
    </row>
    <row r="341" spans="1:15" x14ac:dyDescent="0.35">
      <c r="A341" t="s">
        <v>3330</v>
      </c>
      <c r="B341" t="s">
        <v>7</v>
      </c>
      <c r="C341">
        <v>52</v>
      </c>
      <c r="D341" t="s">
        <v>3</v>
      </c>
      <c r="E341" t="s">
        <v>3</v>
      </c>
      <c r="F341" t="s">
        <v>4</v>
      </c>
      <c r="G341">
        <v>22</v>
      </c>
      <c r="H341" t="s">
        <v>16</v>
      </c>
      <c r="I341" t="s">
        <v>12</v>
      </c>
      <c r="J341" t="s">
        <v>44</v>
      </c>
      <c r="K341">
        <v>0</v>
      </c>
      <c r="L341">
        <v>-4.92</v>
      </c>
      <c r="M341">
        <v>4</v>
      </c>
      <c r="N341">
        <v>5</v>
      </c>
      <c r="O341" t="s">
        <v>3</v>
      </c>
    </row>
    <row r="342" spans="1:15" x14ac:dyDescent="0.35">
      <c r="A342" t="s">
        <v>3341</v>
      </c>
      <c r="B342" t="s">
        <v>7</v>
      </c>
      <c r="C342">
        <v>43</v>
      </c>
      <c r="D342" t="s">
        <v>3</v>
      </c>
      <c r="E342" t="s">
        <v>4</v>
      </c>
      <c r="F342" t="s">
        <v>4</v>
      </c>
      <c r="G342">
        <v>47</v>
      </c>
      <c r="H342" t="s">
        <v>15</v>
      </c>
      <c r="I342" t="s">
        <v>12</v>
      </c>
      <c r="J342" t="s">
        <v>34</v>
      </c>
      <c r="K342">
        <v>0</v>
      </c>
      <c r="L342">
        <v>6.45</v>
      </c>
      <c r="M342">
        <v>2</v>
      </c>
      <c r="N342">
        <v>3</v>
      </c>
      <c r="O342" t="s">
        <v>3</v>
      </c>
    </row>
    <row r="343" spans="1:15" x14ac:dyDescent="0.35">
      <c r="A343" t="s">
        <v>3346</v>
      </c>
      <c r="B343" t="s">
        <v>8</v>
      </c>
      <c r="C343">
        <v>46</v>
      </c>
      <c r="D343" t="s">
        <v>3</v>
      </c>
      <c r="E343" t="s">
        <v>3</v>
      </c>
      <c r="F343" t="s">
        <v>4</v>
      </c>
      <c r="G343">
        <v>22</v>
      </c>
      <c r="H343" t="s">
        <v>14</v>
      </c>
      <c r="I343" t="s">
        <v>12</v>
      </c>
      <c r="J343" t="s">
        <v>44</v>
      </c>
      <c r="K343">
        <v>0</v>
      </c>
      <c r="L343">
        <v>19.12</v>
      </c>
      <c r="M343">
        <v>0</v>
      </c>
      <c r="N343">
        <v>3</v>
      </c>
      <c r="O343" t="s">
        <v>3</v>
      </c>
    </row>
    <row r="344" spans="1:15" x14ac:dyDescent="0.35">
      <c r="A344" t="s">
        <v>3348</v>
      </c>
      <c r="B344" t="s">
        <v>7</v>
      </c>
      <c r="C344">
        <v>35</v>
      </c>
      <c r="D344" t="s">
        <v>3</v>
      </c>
      <c r="E344" t="s">
        <v>3</v>
      </c>
      <c r="F344" t="s">
        <v>3</v>
      </c>
      <c r="G344">
        <v>59</v>
      </c>
      <c r="H344" t="s">
        <v>15</v>
      </c>
      <c r="I344" t="s">
        <v>12</v>
      </c>
      <c r="J344" t="s">
        <v>44</v>
      </c>
      <c r="K344">
        <v>0</v>
      </c>
      <c r="L344">
        <v>18.48</v>
      </c>
      <c r="M344">
        <v>8</v>
      </c>
      <c r="N344">
        <v>7</v>
      </c>
      <c r="O344" t="s">
        <v>3</v>
      </c>
    </row>
    <row r="345" spans="1:15" x14ac:dyDescent="0.35">
      <c r="A345" t="s">
        <v>3375</v>
      </c>
      <c r="B345" t="s">
        <v>7</v>
      </c>
      <c r="C345">
        <v>23</v>
      </c>
      <c r="D345" t="s">
        <v>3</v>
      </c>
      <c r="E345" t="s">
        <v>3</v>
      </c>
      <c r="F345" t="s">
        <v>3</v>
      </c>
      <c r="G345">
        <v>72</v>
      </c>
      <c r="H345" t="s">
        <v>14</v>
      </c>
      <c r="I345" t="s">
        <v>12</v>
      </c>
      <c r="J345" t="s">
        <v>32</v>
      </c>
      <c r="K345">
        <v>0</v>
      </c>
      <c r="L345">
        <v>10.199999999999999</v>
      </c>
      <c r="M345">
        <v>1</v>
      </c>
      <c r="N345">
        <v>6</v>
      </c>
      <c r="O345" t="s">
        <v>3</v>
      </c>
    </row>
    <row r="346" spans="1:15" x14ac:dyDescent="0.35">
      <c r="A346" t="s">
        <v>3388</v>
      </c>
      <c r="B346" t="s">
        <v>8</v>
      </c>
      <c r="C346">
        <v>27</v>
      </c>
      <c r="D346" t="s">
        <v>3</v>
      </c>
      <c r="E346" t="s">
        <v>4</v>
      </c>
      <c r="F346" t="s">
        <v>4</v>
      </c>
      <c r="G346">
        <v>26</v>
      </c>
      <c r="H346" t="s">
        <v>14</v>
      </c>
      <c r="I346" t="s">
        <v>12</v>
      </c>
      <c r="J346" t="s">
        <v>40</v>
      </c>
      <c r="K346">
        <v>0</v>
      </c>
      <c r="L346">
        <v>13.54</v>
      </c>
      <c r="M346">
        <v>4</v>
      </c>
      <c r="N346">
        <v>10</v>
      </c>
      <c r="O346" t="s">
        <v>3</v>
      </c>
    </row>
    <row r="347" spans="1:15" x14ac:dyDescent="0.35">
      <c r="A347" t="s">
        <v>3390</v>
      </c>
      <c r="B347" t="s">
        <v>8</v>
      </c>
      <c r="C347">
        <v>52</v>
      </c>
      <c r="D347" t="s">
        <v>3</v>
      </c>
      <c r="E347" t="s">
        <v>3</v>
      </c>
      <c r="F347" t="s">
        <v>4</v>
      </c>
      <c r="G347">
        <v>34</v>
      </c>
      <c r="H347" t="s">
        <v>16</v>
      </c>
      <c r="I347" t="s">
        <v>12</v>
      </c>
      <c r="J347" t="s">
        <v>44</v>
      </c>
      <c r="K347">
        <v>0</v>
      </c>
      <c r="L347">
        <v>-18.05</v>
      </c>
      <c r="M347">
        <v>4</v>
      </c>
      <c r="N347">
        <v>10</v>
      </c>
      <c r="O347" t="s">
        <v>3</v>
      </c>
    </row>
    <row r="348" spans="1:15" x14ac:dyDescent="0.35">
      <c r="A348" t="s">
        <v>3395</v>
      </c>
      <c r="B348" t="s">
        <v>8</v>
      </c>
      <c r="C348">
        <v>22</v>
      </c>
      <c r="D348" t="s">
        <v>3</v>
      </c>
      <c r="E348" t="s">
        <v>4</v>
      </c>
      <c r="F348" t="s">
        <v>3</v>
      </c>
      <c r="G348">
        <v>15</v>
      </c>
      <c r="H348" t="s">
        <v>15</v>
      </c>
      <c r="I348" t="s">
        <v>12</v>
      </c>
      <c r="J348" t="s">
        <v>44</v>
      </c>
      <c r="K348">
        <v>0</v>
      </c>
      <c r="L348">
        <v>8.09</v>
      </c>
      <c r="M348">
        <v>4</v>
      </c>
      <c r="N348">
        <v>1</v>
      </c>
      <c r="O348" t="s">
        <v>3</v>
      </c>
    </row>
    <row r="349" spans="1:15" x14ac:dyDescent="0.35">
      <c r="A349" t="s">
        <v>3410</v>
      </c>
      <c r="B349" t="s">
        <v>7</v>
      </c>
      <c r="C349">
        <v>55</v>
      </c>
      <c r="D349" t="s">
        <v>3</v>
      </c>
      <c r="E349" t="s">
        <v>3</v>
      </c>
      <c r="F349" t="s">
        <v>4</v>
      </c>
      <c r="G349">
        <v>67</v>
      </c>
      <c r="H349" t="s">
        <v>15</v>
      </c>
      <c r="I349" t="s">
        <v>12</v>
      </c>
      <c r="J349" t="s">
        <v>34</v>
      </c>
      <c r="K349">
        <v>0</v>
      </c>
      <c r="L349">
        <v>-19.989999999999998</v>
      </c>
      <c r="M349">
        <v>5</v>
      </c>
      <c r="N349">
        <v>7</v>
      </c>
      <c r="O349" t="s">
        <v>3</v>
      </c>
    </row>
    <row r="350" spans="1:15" x14ac:dyDescent="0.35">
      <c r="A350" t="s">
        <v>3413</v>
      </c>
      <c r="B350" t="s">
        <v>8</v>
      </c>
      <c r="C350">
        <v>73</v>
      </c>
      <c r="D350" t="s">
        <v>4</v>
      </c>
      <c r="E350" t="s">
        <v>4</v>
      </c>
      <c r="F350" t="s">
        <v>3</v>
      </c>
      <c r="G350">
        <v>35</v>
      </c>
      <c r="H350" t="s">
        <v>14</v>
      </c>
      <c r="I350" t="s">
        <v>12</v>
      </c>
      <c r="J350" t="s">
        <v>44</v>
      </c>
      <c r="K350">
        <v>0</v>
      </c>
      <c r="L350">
        <v>1.96</v>
      </c>
      <c r="M350">
        <v>0</v>
      </c>
      <c r="N350">
        <v>10</v>
      </c>
      <c r="O350" t="s">
        <v>3</v>
      </c>
    </row>
    <row r="351" spans="1:15" x14ac:dyDescent="0.35">
      <c r="A351" t="s">
        <v>3433</v>
      </c>
      <c r="B351" t="s">
        <v>7</v>
      </c>
      <c r="C351">
        <v>27</v>
      </c>
      <c r="D351" t="s">
        <v>3</v>
      </c>
      <c r="E351" t="s">
        <v>3</v>
      </c>
      <c r="F351" t="s">
        <v>3</v>
      </c>
      <c r="G351">
        <v>2</v>
      </c>
      <c r="H351" t="s">
        <v>15</v>
      </c>
      <c r="I351" t="s">
        <v>12</v>
      </c>
      <c r="J351" t="s">
        <v>40</v>
      </c>
      <c r="K351">
        <v>0</v>
      </c>
      <c r="L351">
        <v>5.15</v>
      </c>
      <c r="M351">
        <v>6</v>
      </c>
      <c r="N351">
        <v>2</v>
      </c>
      <c r="O351" t="s">
        <v>4</v>
      </c>
    </row>
    <row r="352" spans="1:15" x14ac:dyDescent="0.35">
      <c r="A352" t="s">
        <v>3435</v>
      </c>
      <c r="B352" t="s">
        <v>8</v>
      </c>
      <c r="C352">
        <v>54</v>
      </c>
      <c r="D352" t="s">
        <v>3</v>
      </c>
      <c r="E352" t="s">
        <v>4</v>
      </c>
      <c r="F352" t="s">
        <v>4</v>
      </c>
      <c r="G352">
        <v>31</v>
      </c>
      <c r="H352" t="s">
        <v>16</v>
      </c>
      <c r="I352" t="s">
        <v>12</v>
      </c>
      <c r="J352" t="s">
        <v>34</v>
      </c>
      <c r="K352">
        <v>0</v>
      </c>
      <c r="L352">
        <v>11.92</v>
      </c>
      <c r="M352">
        <v>1</v>
      </c>
      <c r="N352">
        <v>6</v>
      </c>
      <c r="O352" t="s">
        <v>3</v>
      </c>
    </row>
    <row r="353" spans="1:15" x14ac:dyDescent="0.35">
      <c r="A353" t="s">
        <v>3451</v>
      </c>
      <c r="B353" t="s">
        <v>8</v>
      </c>
      <c r="C353">
        <v>62</v>
      </c>
      <c r="D353" t="s">
        <v>3</v>
      </c>
      <c r="E353" t="s">
        <v>3</v>
      </c>
      <c r="F353" t="s">
        <v>4</v>
      </c>
      <c r="G353">
        <v>29</v>
      </c>
      <c r="H353" t="s">
        <v>14</v>
      </c>
      <c r="I353" t="s">
        <v>12</v>
      </c>
      <c r="J353" t="s">
        <v>32</v>
      </c>
      <c r="K353">
        <v>0</v>
      </c>
      <c r="L353">
        <v>-0.24</v>
      </c>
      <c r="M353">
        <v>4</v>
      </c>
      <c r="N353">
        <v>7</v>
      </c>
      <c r="O353" t="s">
        <v>3</v>
      </c>
    </row>
    <row r="354" spans="1:15" x14ac:dyDescent="0.35">
      <c r="A354" t="s">
        <v>3463</v>
      </c>
      <c r="B354" t="s">
        <v>7</v>
      </c>
      <c r="C354">
        <v>71</v>
      </c>
      <c r="D354" t="s">
        <v>4</v>
      </c>
      <c r="E354" t="s">
        <v>3</v>
      </c>
      <c r="F354" t="s">
        <v>4</v>
      </c>
      <c r="G354">
        <v>33</v>
      </c>
      <c r="H354" t="s">
        <v>14</v>
      </c>
      <c r="I354" t="s">
        <v>12</v>
      </c>
      <c r="J354" t="s">
        <v>44</v>
      </c>
      <c r="K354">
        <v>0</v>
      </c>
      <c r="L354">
        <v>13.7</v>
      </c>
      <c r="M354">
        <v>2</v>
      </c>
      <c r="N354">
        <v>5</v>
      </c>
      <c r="O354" t="s">
        <v>3</v>
      </c>
    </row>
    <row r="355" spans="1:15" x14ac:dyDescent="0.35">
      <c r="A355" t="s">
        <v>3471</v>
      </c>
      <c r="B355" t="s">
        <v>8</v>
      </c>
      <c r="C355">
        <v>72</v>
      </c>
      <c r="D355" t="s">
        <v>3</v>
      </c>
      <c r="E355" t="s">
        <v>3</v>
      </c>
      <c r="F355" t="s">
        <v>3</v>
      </c>
      <c r="G355">
        <v>40</v>
      </c>
      <c r="H355" t="s">
        <v>15</v>
      </c>
      <c r="I355" t="s">
        <v>12</v>
      </c>
      <c r="J355" t="s">
        <v>40</v>
      </c>
      <c r="K355">
        <v>0</v>
      </c>
      <c r="L355">
        <v>-18.579999999999998</v>
      </c>
      <c r="M355">
        <v>2</v>
      </c>
      <c r="N355">
        <v>2</v>
      </c>
      <c r="O355" t="s">
        <v>3</v>
      </c>
    </row>
    <row r="356" spans="1:15" x14ac:dyDescent="0.35">
      <c r="A356" t="s">
        <v>3494</v>
      </c>
      <c r="B356" t="s">
        <v>8</v>
      </c>
      <c r="C356">
        <v>31</v>
      </c>
      <c r="D356" t="s">
        <v>3</v>
      </c>
      <c r="E356" t="s">
        <v>3</v>
      </c>
      <c r="F356" t="s">
        <v>3</v>
      </c>
      <c r="G356">
        <v>37</v>
      </c>
      <c r="H356" t="s">
        <v>14</v>
      </c>
      <c r="I356" t="s">
        <v>12</v>
      </c>
      <c r="J356" t="s">
        <v>34</v>
      </c>
      <c r="K356">
        <v>0</v>
      </c>
      <c r="L356">
        <v>-19.79</v>
      </c>
      <c r="M356">
        <v>3</v>
      </c>
      <c r="N356">
        <v>4</v>
      </c>
      <c r="O356" t="s">
        <v>3</v>
      </c>
    </row>
    <row r="357" spans="1:15" x14ac:dyDescent="0.35">
      <c r="A357" t="s">
        <v>3496</v>
      </c>
      <c r="B357" t="s">
        <v>7</v>
      </c>
      <c r="C357">
        <v>36</v>
      </c>
      <c r="D357" t="s">
        <v>3</v>
      </c>
      <c r="E357" t="s">
        <v>4</v>
      </c>
      <c r="F357" t="s">
        <v>3</v>
      </c>
      <c r="G357">
        <v>72</v>
      </c>
      <c r="H357" t="s">
        <v>15</v>
      </c>
      <c r="I357" t="s">
        <v>12</v>
      </c>
      <c r="J357" t="s">
        <v>34</v>
      </c>
      <c r="K357">
        <v>0</v>
      </c>
      <c r="L357">
        <v>8.51</v>
      </c>
      <c r="M357">
        <v>8</v>
      </c>
      <c r="N357">
        <v>4</v>
      </c>
      <c r="O357" t="s">
        <v>4</v>
      </c>
    </row>
    <row r="358" spans="1:15" x14ac:dyDescent="0.35">
      <c r="A358" t="s">
        <v>3499</v>
      </c>
      <c r="B358" t="s">
        <v>8</v>
      </c>
      <c r="C358">
        <v>34</v>
      </c>
      <c r="D358" t="s">
        <v>3</v>
      </c>
      <c r="E358" t="s">
        <v>3</v>
      </c>
      <c r="F358" t="s">
        <v>4</v>
      </c>
      <c r="G358">
        <v>41</v>
      </c>
      <c r="H358" t="s">
        <v>15</v>
      </c>
      <c r="I358" t="s">
        <v>12</v>
      </c>
      <c r="J358" t="s">
        <v>40</v>
      </c>
      <c r="K358">
        <v>0</v>
      </c>
      <c r="L358">
        <v>-19.600000000000001</v>
      </c>
      <c r="M358">
        <v>4</v>
      </c>
      <c r="N358">
        <v>5</v>
      </c>
      <c r="O358" t="s">
        <v>3</v>
      </c>
    </row>
    <row r="359" spans="1:15" x14ac:dyDescent="0.35">
      <c r="A359" t="s">
        <v>3504</v>
      </c>
      <c r="B359" t="s">
        <v>7</v>
      </c>
      <c r="C359">
        <v>30</v>
      </c>
      <c r="D359" t="s">
        <v>3</v>
      </c>
      <c r="E359" t="s">
        <v>3</v>
      </c>
      <c r="F359" t="s">
        <v>3</v>
      </c>
      <c r="G359">
        <v>4</v>
      </c>
      <c r="H359" t="s">
        <v>14</v>
      </c>
      <c r="I359" t="s">
        <v>12</v>
      </c>
      <c r="J359" t="s">
        <v>44</v>
      </c>
      <c r="K359">
        <v>0</v>
      </c>
      <c r="L359">
        <v>8.48</v>
      </c>
      <c r="M359">
        <v>2</v>
      </c>
      <c r="N359">
        <v>1</v>
      </c>
      <c r="O359" t="s">
        <v>4</v>
      </c>
    </row>
    <row r="360" spans="1:15" x14ac:dyDescent="0.35">
      <c r="A360" t="s">
        <v>3518</v>
      </c>
      <c r="B360" t="s">
        <v>8</v>
      </c>
      <c r="C360">
        <v>38</v>
      </c>
      <c r="D360" t="s">
        <v>3</v>
      </c>
      <c r="E360" t="s">
        <v>3</v>
      </c>
      <c r="F360" t="s">
        <v>3</v>
      </c>
      <c r="G360">
        <v>66</v>
      </c>
      <c r="H360" t="s">
        <v>14</v>
      </c>
      <c r="I360" t="s">
        <v>12</v>
      </c>
      <c r="J360" t="s">
        <v>44</v>
      </c>
      <c r="K360">
        <v>0</v>
      </c>
      <c r="L360">
        <v>-5.01</v>
      </c>
      <c r="M360">
        <v>4</v>
      </c>
      <c r="N360">
        <v>3</v>
      </c>
      <c r="O360" t="s">
        <v>3</v>
      </c>
    </row>
    <row r="361" spans="1:15" x14ac:dyDescent="0.35">
      <c r="A361" t="s">
        <v>3530</v>
      </c>
      <c r="B361" t="s">
        <v>8</v>
      </c>
      <c r="C361">
        <v>63</v>
      </c>
      <c r="D361" t="s">
        <v>3</v>
      </c>
      <c r="E361" t="s">
        <v>3</v>
      </c>
      <c r="F361" t="s">
        <v>3</v>
      </c>
      <c r="G361">
        <v>8</v>
      </c>
      <c r="H361" t="s">
        <v>14</v>
      </c>
      <c r="I361" t="s">
        <v>12</v>
      </c>
      <c r="J361" t="s">
        <v>34</v>
      </c>
      <c r="K361">
        <v>0</v>
      </c>
      <c r="L361">
        <v>-12.89</v>
      </c>
      <c r="M361">
        <v>0</v>
      </c>
      <c r="N361">
        <v>9</v>
      </c>
      <c r="O361" t="s">
        <v>3</v>
      </c>
    </row>
    <row r="362" spans="1:15" x14ac:dyDescent="0.35">
      <c r="A362" t="s">
        <v>3548</v>
      </c>
      <c r="B362" t="s">
        <v>8</v>
      </c>
      <c r="C362">
        <v>69</v>
      </c>
      <c r="D362" t="s">
        <v>4</v>
      </c>
      <c r="E362" t="s">
        <v>4</v>
      </c>
      <c r="F362" t="s">
        <v>3</v>
      </c>
      <c r="G362">
        <v>54</v>
      </c>
      <c r="H362" t="s">
        <v>14</v>
      </c>
      <c r="I362" t="s">
        <v>12</v>
      </c>
      <c r="J362" t="s">
        <v>40</v>
      </c>
      <c r="K362">
        <v>0</v>
      </c>
      <c r="L362">
        <v>1.75</v>
      </c>
      <c r="M362">
        <v>6</v>
      </c>
      <c r="N362">
        <v>3</v>
      </c>
      <c r="O362" t="s">
        <v>4</v>
      </c>
    </row>
    <row r="363" spans="1:15" x14ac:dyDescent="0.35">
      <c r="A363" t="s">
        <v>3552</v>
      </c>
      <c r="B363" t="s">
        <v>7</v>
      </c>
      <c r="C363">
        <v>33</v>
      </c>
      <c r="D363" t="s">
        <v>3</v>
      </c>
      <c r="E363" t="s">
        <v>3</v>
      </c>
      <c r="F363" t="s">
        <v>3</v>
      </c>
      <c r="G363">
        <v>3</v>
      </c>
      <c r="H363" t="s">
        <v>14</v>
      </c>
      <c r="I363" t="s">
        <v>12</v>
      </c>
      <c r="J363" t="s">
        <v>34</v>
      </c>
      <c r="K363">
        <v>0</v>
      </c>
      <c r="L363">
        <v>-5.57</v>
      </c>
      <c r="M363">
        <v>1</v>
      </c>
      <c r="N363">
        <v>6</v>
      </c>
      <c r="O363" t="s">
        <v>3</v>
      </c>
    </row>
    <row r="364" spans="1:15" x14ac:dyDescent="0.35">
      <c r="A364" t="s">
        <v>3564</v>
      </c>
      <c r="B364" t="s">
        <v>7</v>
      </c>
      <c r="C364">
        <v>39</v>
      </c>
      <c r="D364" t="s">
        <v>3</v>
      </c>
      <c r="E364" t="s">
        <v>3</v>
      </c>
      <c r="F364" t="s">
        <v>4</v>
      </c>
      <c r="G364">
        <v>24</v>
      </c>
      <c r="H364" t="s">
        <v>14</v>
      </c>
      <c r="I364" t="s">
        <v>12</v>
      </c>
      <c r="J364" t="s">
        <v>34</v>
      </c>
      <c r="K364">
        <v>0</v>
      </c>
      <c r="L364">
        <v>3.81</v>
      </c>
      <c r="M364">
        <v>7</v>
      </c>
      <c r="N364">
        <v>9</v>
      </c>
      <c r="O364" t="s">
        <v>3</v>
      </c>
    </row>
    <row r="365" spans="1:15" x14ac:dyDescent="0.35">
      <c r="A365" t="s">
        <v>3566</v>
      </c>
      <c r="B365" t="s">
        <v>7</v>
      </c>
      <c r="C365">
        <v>42</v>
      </c>
      <c r="D365" t="s">
        <v>3</v>
      </c>
      <c r="E365" t="s">
        <v>4</v>
      </c>
      <c r="F365" t="s">
        <v>4</v>
      </c>
      <c r="G365">
        <v>29</v>
      </c>
      <c r="H365" t="s">
        <v>14</v>
      </c>
      <c r="I365" t="s">
        <v>12</v>
      </c>
      <c r="J365" t="s">
        <v>34</v>
      </c>
      <c r="K365">
        <v>0</v>
      </c>
      <c r="L365">
        <v>-1.39</v>
      </c>
      <c r="M365">
        <v>8</v>
      </c>
      <c r="N365">
        <v>4</v>
      </c>
      <c r="O365" t="s">
        <v>4</v>
      </c>
    </row>
    <row r="366" spans="1:15" x14ac:dyDescent="0.35">
      <c r="A366" t="s">
        <v>3582</v>
      </c>
      <c r="B366" t="s">
        <v>7</v>
      </c>
      <c r="C366">
        <v>36</v>
      </c>
      <c r="D366" t="s">
        <v>3</v>
      </c>
      <c r="E366" t="s">
        <v>4</v>
      </c>
      <c r="F366" t="s">
        <v>3</v>
      </c>
      <c r="G366">
        <v>19</v>
      </c>
      <c r="H366" t="s">
        <v>16</v>
      </c>
      <c r="I366" t="s">
        <v>12</v>
      </c>
      <c r="J366" t="s">
        <v>32</v>
      </c>
      <c r="K366">
        <v>0</v>
      </c>
      <c r="L366">
        <v>19.21</v>
      </c>
      <c r="M366">
        <v>0</v>
      </c>
      <c r="N366">
        <v>8</v>
      </c>
      <c r="O366" t="s">
        <v>3</v>
      </c>
    </row>
    <row r="367" spans="1:15" x14ac:dyDescent="0.35">
      <c r="A367" t="s">
        <v>3584</v>
      </c>
      <c r="B367" t="s">
        <v>7</v>
      </c>
      <c r="C367">
        <v>39</v>
      </c>
      <c r="D367" t="s">
        <v>3</v>
      </c>
      <c r="E367" t="s">
        <v>3</v>
      </c>
      <c r="F367" t="s">
        <v>3</v>
      </c>
      <c r="G367">
        <v>39</v>
      </c>
      <c r="H367" t="s">
        <v>15</v>
      </c>
      <c r="I367" t="s">
        <v>12</v>
      </c>
      <c r="J367" t="s">
        <v>44</v>
      </c>
      <c r="K367">
        <v>0</v>
      </c>
      <c r="L367">
        <v>6.22</v>
      </c>
      <c r="M367">
        <v>2</v>
      </c>
      <c r="N367">
        <v>6</v>
      </c>
      <c r="O367" t="s">
        <v>3</v>
      </c>
    </row>
    <row r="368" spans="1:15" x14ac:dyDescent="0.35">
      <c r="A368" t="s">
        <v>3590</v>
      </c>
      <c r="B368" t="s">
        <v>8</v>
      </c>
      <c r="C368">
        <v>39</v>
      </c>
      <c r="D368" t="s">
        <v>3</v>
      </c>
      <c r="E368" t="s">
        <v>4</v>
      </c>
      <c r="F368" t="s">
        <v>3</v>
      </c>
      <c r="G368">
        <v>9</v>
      </c>
      <c r="H368" t="s">
        <v>15</v>
      </c>
      <c r="I368" t="s">
        <v>12</v>
      </c>
      <c r="J368" t="s">
        <v>40</v>
      </c>
      <c r="K368">
        <v>0</v>
      </c>
      <c r="L368">
        <v>13.68</v>
      </c>
      <c r="M368">
        <v>1</v>
      </c>
      <c r="N368">
        <v>8</v>
      </c>
      <c r="O368" t="s">
        <v>3</v>
      </c>
    </row>
    <row r="369" spans="1:15" x14ac:dyDescent="0.35">
      <c r="A369" t="s">
        <v>3600</v>
      </c>
      <c r="B369" t="s">
        <v>7</v>
      </c>
      <c r="C369">
        <v>65</v>
      </c>
      <c r="D369" t="s">
        <v>4</v>
      </c>
      <c r="E369" t="s">
        <v>4</v>
      </c>
      <c r="F369" t="s">
        <v>4</v>
      </c>
      <c r="G369">
        <v>68</v>
      </c>
      <c r="H369" t="s">
        <v>14</v>
      </c>
      <c r="I369" t="s">
        <v>12</v>
      </c>
      <c r="J369" t="s">
        <v>44</v>
      </c>
      <c r="K369">
        <v>0</v>
      </c>
      <c r="L369">
        <v>12.33</v>
      </c>
      <c r="M369">
        <v>8</v>
      </c>
      <c r="N369">
        <v>1</v>
      </c>
      <c r="O369" t="s">
        <v>4</v>
      </c>
    </row>
    <row r="370" spans="1:15" x14ac:dyDescent="0.35">
      <c r="A370" t="s">
        <v>3601</v>
      </c>
      <c r="B370" t="s">
        <v>7</v>
      </c>
      <c r="C370">
        <v>39</v>
      </c>
      <c r="D370" t="s">
        <v>3</v>
      </c>
      <c r="E370" t="s">
        <v>3</v>
      </c>
      <c r="F370" t="s">
        <v>3</v>
      </c>
      <c r="G370">
        <v>32</v>
      </c>
      <c r="H370" t="s">
        <v>15</v>
      </c>
      <c r="I370" t="s">
        <v>12</v>
      </c>
      <c r="J370" t="s">
        <v>44</v>
      </c>
      <c r="K370">
        <v>0</v>
      </c>
      <c r="L370">
        <v>-13.01</v>
      </c>
      <c r="M370">
        <v>1</v>
      </c>
      <c r="N370">
        <v>5</v>
      </c>
      <c r="O370" t="s">
        <v>3</v>
      </c>
    </row>
    <row r="371" spans="1:15" x14ac:dyDescent="0.35">
      <c r="A371" t="s">
        <v>3602</v>
      </c>
      <c r="B371" t="s">
        <v>8</v>
      </c>
      <c r="C371">
        <v>45</v>
      </c>
      <c r="D371" t="s">
        <v>3</v>
      </c>
      <c r="E371" t="s">
        <v>3</v>
      </c>
      <c r="F371" t="s">
        <v>4</v>
      </c>
      <c r="G371">
        <v>6</v>
      </c>
      <c r="H371" t="s">
        <v>14</v>
      </c>
      <c r="I371" t="s">
        <v>12</v>
      </c>
      <c r="J371" t="s">
        <v>34</v>
      </c>
      <c r="K371">
        <v>0</v>
      </c>
      <c r="L371">
        <v>-6.53</v>
      </c>
      <c r="M371">
        <v>7</v>
      </c>
      <c r="N371">
        <v>1</v>
      </c>
      <c r="O371" t="s">
        <v>4</v>
      </c>
    </row>
    <row r="372" spans="1:15" x14ac:dyDescent="0.35">
      <c r="A372" t="s">
        <v>3604</v>
      </c>
      <c r="B372" t="s">
        <v>8</v>
      </c>
      <c r="C372">
        <v>63</v>
      </c>
      <c r="D372" t="s">
        <v>4</v>
      </c>
      <c r="E372" t="s">
        <v>3</v>
      </c>
      <c r="F372" t="s">
        <v>3</v>
      </c>
      <c r="G372">
        <v>14</v>
      </c>
      <c r="H372" t="s">
        <v>14</v>
      </c>
      <c r="I372" t="s">
        <v>12</v>
      </c>
      <c r="J372" t="s">
        <v>34</v>
      </c>
      <c r="K372">
        <v>0</v>
      </c>
      <c r="L372">
        <v>-9.16</v>
      </c>
      <c r="M372">
        <v>3</v>
      </c>
      <c r="N372">
        <v>2</v>
      </c>
      <c r="O372" t="s">
        <v>4</v>
      </c>
    </row>
    <row r="373" spans="1:15" x14ac:dyDescent="0.35">
      <c r="A373" t="s">
        <v>3615</v>
      </c>
      <c r="B373" t="s">
        <v>8</v>
      </c>
      <c r="C373">
        <v>28</v>
      </c>
      <c r="D373" t="s">
        <v>3</v>
      </c>
      <c r="E373" t="s">
        <v>4</v>
      </c>
      <c r="F373" t="s">
        <v>4</v>
      </c>
      <c r="G373">
        <v>62</v>
      </c>
      <c r="H373" t="s">
        <v>14</v>
      </c>
      <c r="I373" t="s">
        <v>12</v>
      </c>
      <c r="J373" t="s">
        <v>32</v>
      </c>
      <c r="K373">
        <v>0</v>
      </c>
      <c r="L373">
        <v>-9.7899999999999991</v>
      </c>
      <c r="M373">
        <v>2</v>
      </c>
      <c r="N373">
        <v>1</v>
      </c>
      <c r="O373" t="s">
        <v>3</v>
      </c>
    </row>
    <row r="374" spans="1:15" x14ac:dyDescent="0.35">
      <c r="A374" t="s">
        <v>3617</v>
      </c>
      <c r="B374" t="s">
        <v>7</v>
      </c>
      <c r="C374">
        <v>68</v>
      </c>
      <c r="D374" t="s">
        <v>4</v>
      </c>
      <c r="E374" t="s">
        <v>4</v>
      </c>
      <c r="F374" t="s">
        <v>3</v>
      </c>
      <c r="G374">
        <v>27</v>
      </c>
      <c r="H374" t="s">
        <v>16</v>
      </c>
      <c r="I374" t="s">
        <v>12</v>
      </c>
      <c r="J374" t="s">
        <v>34</v>
      </c>
      <c r="K374">
        <v>0</v>
      </c>
      <c r="L374">
        <v>-2.2799999999999998</v>
      </c>
      <c r="M374">
        <v>0</v>
      </c>
      <c r="N374">
        <v>8</v>
      </c>
      <c r="O374" t="s">
        <v>3</v>
      </c>
    </row>
    <row r="375" spans="1:15" x14ac:dyDescent="0.35">
      <c r="A375" t="s">
        <v>3619</v>
      </c>
      <c r="B375" t="s">
        <v>8</v>
      </c>
      <c r="C375">
        <v>75</v>
      </c>
      <c r="D375" t="s">
        <v>4</v>
      </c>
      <c r="E375" t="s">
        <v>4</v>
      </c>
      <c r="F375" t="s">
        <v>3</v>
      </c>
      <c r="G375">
        <v>22</v>
      </c>
      <c r="H375" t="s">
        <v>14</v>
      </c>
      <c r="I375" t="s">
        <v>12</v>
      </c>
      <c r="J375" t="s">
        <v>40</v>
      </c>
      <c r="K375">
        <v>0</v>
      </c>
      <c r="L375">
        <v>-8.51</v>
      </c>
      <c r="M375">
        <v>2</v>
      </c>
      <c r="N375">
        <v>2</v>
      </c>
      <c r="O375" t="s">
        <v>3</v>
      </c>
    </row>
    <row r="376" spans="1:15" x14ac:dyDescent="0.35">
      <c r="A376" t="s">
        <v>3623</v>
      </c>
      <c r="B376" t="s">
        <v>8</v>
      </c>
      <c r="C376">
        <v>25</v>
      </c>
      <c r="D376" t="s">
        <v>3</v>
      </c>
      <c r="E376" t="s">
        <v>4</v>
      </c>
      <c r="F376" t="s">
        <v>3</v>
      </c>
      <c r="G376">
        <v>52</v>
      </c>
      <c r="H376" t="s">
        <v>16</v>
      </c>
      <c r="I376" t="s">
        <v>12</v>
      </c>
      <c r="J376" t="s">
        <v>32</v>
      </c>
      <c r="K376">
        <v>0</v>
      </c>
      <c r="L376">
        <v>14.03</v>
      </c>
      <c r="M376">
        <v>2</v>
      </c>
      <c r="N376">
        <v>4</v>
      </c>
      <c r="O376" t="s">
        <v>3</v>
      </c>
    </row>
    <row r="377" spans="1:15" x14ac:dyDescent="0.35">
      <c r="A377" t="s">
        <v>3625</v>
      </c>
      <c r="B377" t="s">
        <v>7</v>
      </c>
      <c r="C377">
        <v>33</v>
      </c>
      <c r="D377" t="s">
        <v>3</v>
      </c>
      <c r="E377" t="s">
        <v>3</v>
      </c>
      <c r="F377" t="s">
        <v>4</v>
      </c>
      <c r="G377">
        <v>29</v>
      </c>
      <c r="H377" t="s">
        <v>15</v>
      </c>
      <c r="I377" t="s">
        <v>12</v>
      </c>
      <c r="J377" t="s">
        <v>34</v>
      </c>
      <c r="K377">
        <v>0</v>
      </c>
      <c r="L377">
        <v>-12.77</v>
      </c>
      <c r="M377">
        <v>7</v>
      </c>
      <c r="N377">
        <v>10</v>
      </c>
      <c r="O377" t="s">
        <v>3</v>
      </c>
    </row>
    <row r="378" spans="1:15" x14ac:dyDescent="0.35">
      <c r="A378" t="s">
        <v>3631</v>
      </c>
      <c r="B378" t="s">
        <v>8</v>
      </c>
      <c r="C378">
        <v>46</v>
      </c>
      <c r="D378" t="s">
        <v>3</v>
      </c>
      <c r="E378" t="s">
        <v>3</v>
      </c>
      <c r="F378" t="s">
        <v>3</v>
      </c>
      <c r="G378">
        <v>60</v>
      </c>
      <c r="H378" t="s">
        <v>14</v>
      </c>
      <c r="I378" t="s">
        <v>12</v>
      </c>
      <c r="J378" t="s">
        <v>40</v>
      </c>
      <c r="K378">
        <v>0</v>
      </c>
      <c r="L378">
        <v>-16.22</v>
      </c>
      <c r="M378">
        <v>0</v>
      </c>
      <c r="N378">
        <v>8</v>
      </c>
      <c r="O378" t="s">
        <v>3</v>
      </c>
    </row>
    <row r="379" spans="1:15" x14ac:dyDescent="0.35">
      <c r="A379" t="s">
        <v>3655</v>
      </c>
      <c r="B379" t="s">
        <v>8</v>
      </c>
      <c r="C379">
        <v>40</v>
      </c>
      <c r="D379" t="s">
        <v>3</v>
      </c>
      <c r="E379" t="s">
        <v>4</v>
      </c>
      <c r="F379" t="s">
        <v>3</v>
      </c>
      <c r="G379">
        <v>5</v>
      </c>
      <c r="H379" t="s">
        <v>16</v>
      </c>
      <c r="I379" t="s">
        <v>12</v>
      </c>
      <c r="J379" t="s">
        <v>44</v>
      </c>
      <c r="K379">
        <v>0</v>
      </c>
      <c r="L379">
        <v>-19.510000000000002</v>
      </c>
      <c r="M379">
        <v>5</v>
      </c>
      <c r="N379">
        <v>8</v>
      </c>
      <c r="O379" t="s">
        <v>3</v>
      </c>
    </row>
    <row r="380" spans="1:15" x14ac:dyDescent="0.35">
      <c r="A380" t="s">
        <v>3665</v>
      </c>
      <c r="B380" t="s">
        <v>7</v>
      </c>
      <c r="C380">
        <v>47</v>
      </c>
      <c r="D380" t="s">
        <v>3</v>
      </c>
      <c r="E380" t="s">
        <v>4</v>
      </c>
      <c r="F380" t="s">
        <v>3</v>
      </c>
      <c r="G380">
        <v>67</v>
      </c>
      <c r="H380" t="s">
        <v>15</v>
      </c>
      <c r="I380" t="s">
        <v>12</v>
      </c>
      <c r="J380" t="s">
        <v>44</v>
      </c>
      <c r="K380">
        <v>0</v>
      </c>
      <c r="L380">
        <v>-6.54</v>
      </c>
      <c r="M380">
        <v>2</v>
      </c>
      <c r="N380">
        <v>4</v>
      </c>
      <c r="O380" t="s">
        <v>3</v>
      </c>
    </row>
    <row r="381" spans="1:15" x14ac:dyDescent="0.35">
      <c r="A381" t="s">
        <v>3670</v>
      </c>
      <c r="B381" t="s">
        <v>7</v>
      </c>
      <c r="C381">
        <v>51</v>
      </c>
      <c r="D381" t="s">
        <v>3</v>
      </c>
      <c r="E381" t="s">
        <v>4</v>
      </c>
      <c r="F381" t="s">
        <v>4</v>
      </c>
      <c r="G381">
        <v>28</v>
      </c>
      <c r="H381" t="s">
        <v>16</v>
      </c>
      <c r="I381" t="s">
        <v>12</v>
      </c>
      <c r="J381" t="s">
        <v>44</v>
      </c>
      <c r="K381">
        <v>0</v>
      </c>
      <c r="L381">
        <v>12.28</v>
      </c>
      <c r="M381">
        <v>6</v>
      </c>
      <c r="N381">
        <v>4</v>
      </c>
      <c r="O381" t="s">
        <v>4</v>
      </c>
    </row>
    <row r="382" spans="1:15" x14ac:dyDescent="0.35">
      <c r="A382" t="s">
        <v>3673</v>
      </c>
      <c r="B382" t="s">
        <v>7</v>
      </c>
      <c r="C382">
        <v>42</v>
      </c>
      <c r="D382" t="s">
        <v>3</v>
      </c>
      <c r="E382" t="s">
        <v>3</v>
      </c>
      <c r="F382" t="s">
        <v>3</v>
      </c>
      <c r="G382">
        <v>60</v>
      </c>
      <c r="H382" t="s">
        <v>14</v>
      </c>
      <c r="I382" t="s">
        <v>12</v>
      </c>
      <c r="J382" t="s">
        <v>44</v>
      </c>
      <c r="K382">
        <v>0</v>
      </c>
      <c r="L382">
        <v>-11.4</v>
      </c>
      <c r="M382">
        <v>6</v>
      </c>
      <c r="N382">
        <v>3</v>
      </c>
      <c r="O382" t="s">
        <v>4</v>
      </c>
    </row>
    <row r="383" spans="1:15" x14ac:dyDescent="0.35">
      <c r="A383" t="s">
        <v>3682</v>
      </c>
      <c r="B383" t="s">
        <v>8</v>
      </c>
      <c r="C383">
        <v>43</v>
      </c>
      <c r="D383" t="s">
        <v>3</v>
      </c>
      <c r="E383" t="s">
        <v>4</v>
      </c>
      <c r="F383" t="s">
        <v>4</v>
      </c>
      <c r="G383">
        <v>44</v>
      </c>
      <c r="H383" t="s">
        <v>14</v>
      </c>
      <c r="I383" t="s">
        <v>12</v>
      </c>
      <c r="J383" t="s">
        <v>44</v>
      </c>
      <c r="K383">
        <v>0</v>
      </c>
      <c r="L383">
        <v>-14.29</v>
      </c>
      <c r="M383">
        <v>6</v>
      </c>
      <c r="N383">
        <v>8</v>
      </c>
      <c r="O383" t="s">
        <v>3</v>
      </c>
    </row>
    <row r="384" spans="1:15" x14ac:dyDescent="0.35">
      <c r="A384" t="s">
        <v>3684</v>
      </c>
      <c r="B384" t="s">
        <v>8</v>
      </c>
      <c r="C384">
        <v>47</v>
      </c>
      <c r="D384" t="s">
        <v>3</v>
      </c>
      <c r="E384" t="s">
        <v>3</v>
      </c>
      <c r="F384" t="s">
        <v>4</v>
      </c>
      <c r="G384">
        <v>66</v>
      </c>
      <c r="H384" t="s">
        <v>15</v>
      </c>
      <c r="I384" t="s">
        <v>12</v>
      </c>
      <c r="J384" t="s">
        <v>44</v>
      </c>
      <c r="K384">
        <v>0</v>
      </c>
      <c r="L384">
        <v>-6.2</v>
      </c>
      <c r="M384">
        <v>5</v>
      </c>
      <c r="N384">
        <v>3</v>
      </c>
      <c r="O384" t="s">
        <v>3</v>
      </c>
    </row>
    <row r="385" spans="1:15" x14ac:dyDescent="0.35">
      <c r="A385" t="s">
        <v>3705</v>
      </c>
      <c r="B385" t="s">
        <v>7</v>
      </c>
      <c r="C385">
        <v>63</v>
      </c>
      <c r="D385" t="s">
        <v>4</v>
      </c>
      <c r="E385" t="s">
        <v>3</v>
      </c>
      <c r="F385" t="s">
        <v>3</v>
      </c>
      <c r="G385">
        <v>60</v>
      </c>
      <c r="H385" t="s">
        <v>14</v>
      </c>
      <c r="I385" t="s">
        <v>12</v>
      </c>
      <c r="J385" t="s">
        <v>34</v>
      </c>
      <c r="K385">
        <v>0</v>
      </c>
      <c r="L385">
        <v>6.51</v>
      </c>
      <c r="M385">
        <v>2</v>
      </c>
      <c r="N385">
        <v>6</v>
      </c>
      <c r="O385" t="s">
        <v>3</v>
      </c>
    </row>
    <row r="386" spans="1:15" x14ac:dyDescent="0.35">
      <c r="A386" t="s">
        <v>3709</v>
      </c>
      <c r="B386" t="s">
        <v>7</v>
      </c>
      <c r="C386">
        <v>44</v>
      </c>
      <c r="D386" t="s">
        <v>3</v>
      </c>
      <c r="E386" t="s">
        <v>3</v>
      </c>
      <c r="F386" t="s">
        <v>4</v>
      </c>
      <c r="G386">
        <v>14</v>
      </c>
      <c r="H386" t="s">
        <v>15</v>
      </c>
      <c r="I386" t="s">
        <v>12</v>
      </c>
      <c r="J386" t="s">
        <v>40</v>
      </c>
      <c r="K386">
        <v>0</v>
      </c>
      <c r="L386">
        <v>-1.95</v>
      </c>
      <c r="M386">
        <v>6</v>
      </c>
      <c r="N386">
        <v>7</v>
      </c>
      <c r="O386" t="s">
        <v>3</v>
      </c>
    </row>
    <row r="387" spans="1:15" x14ac:dyDescent="0.35">
      <c r="A387" t="s">
        <v>3713</v>
      </c>
      <c r="B387" t="s">
        <v>7</v>
      </c>
      <c r="C387">
        <v>75</v>
      </c>
      <c r="D387" t="s">
        <v>3</v>
      </c>
      <c r="E387" t="s">
        <v>4</v>
      </c>
      <c r="F387" t="s">
        <v>3</v>
      </c>
      <c r="G387">
        <v>62</v>
      </c>
      <c r="H387" t="s">
        <v>15</v>
      </c>
      <c r="I387" t="s">
        <v>12</v>
      </c>
      <c r="J387" t="s">
        <v>32</v>
      </c>
      <c r="K387">
        <v>0</v>
      </c>
      <c r="L387">
        <v>19.670000000000002</v>
      </c>
      <c r="M387">
        <v>8</v>
      </c>
      <c r="N387">
        <v>10</v>
      </c>
      <c r="O387" t="s">
        <v>3</v>
      </c>
    </row>
    <row r="388" spans="1:15" x14ac:dyDescent="0.35">
      <c r="A388" t="s">
        <v>3722</v>
      </c>
      <c r="B388" t="s">
        <v>8</v>
      </c>
      <c r="C388">
        <v>35</v>
      </c>
      <c r="D388" t="s">
        <v>3</v>
      </c>
      <c r="E388" t="s">
        <v>4</v>
      </c>
      <c r="F388" t="s">
        <v>4</v>
      </c>
      <c r="G388">
        <v>35</v>
      </c>
      <c r="H388" t="s">
        <v>16</v>
      </c>
      <c r="I388" t="s">
        <v>12</v>
      </c>
      <c r="J388" t="s">
        <v>34</v>
      </c>
      <c r="K388">
        <v>0</v>
      </c>
      <c r="L388">
        <v>4.3499999999999996</v>
      </c>
      <c r="M388">
        <v>4</v>
      </c>
      <c r="N388">
        <v>3</v>
      </c>
      <c r="O388" t="s">
        <v>3</v>
      </c>
    </row>
    <row r="389" spans="1:15" x14ac:dyDescent="0.35">
      <c r="A389" t="s">
        <v>3728</v>
      </c>
      <c r="B389" t="s">
        <v>7</v>
      </c>
      <c r="C389">
        <v>27</v>
      </c>
      <c r="D389" t="s">
        <v>3</v>
      </c>
      <c r="E389" t="s">
        <v>3</v>
      </c>
      <c r="F389" t="s">
        <v>4</v>
      </c>
      <c r="G389">
        <v>32</v>
      </c>
      <c r="H389" t="s">
        <v>15</v>
      </c>
      <c r="I389" t="s">
        <v>12</v>
      </c>
      <c r="J389" t="s">
        <v>34</v>
      </c>
      <c r="K389">
        <v>0</v>
      </c>
      <c r="L389">
        <v>-10.8</v>
      </c>
      <c r="M389">
        <v>1</v>
      </c>
      <c r="N389">
        <v>2</v>
      </c>
      <c r="O389" t="s">
        <v>3</v>
      </c>
    </row>
    <row r="390" spans="1:15" x14ac:dyDescent="0.35">
      <c r="A390" t="s">
        <v>3751</v>
      </c>
      <c r="B390" t="s">
        <v>7</v>
      </c>
      <c r="C390">
        <v>71</v>
      </c>
      <c r="D390" t="s">
        <v>4</v>
      </c>
      <c r="E390" t="s">
        <v>3</v>
      </c>
      <c r="F390" t="s">
        <v>3</v>
      </c>
      <c r="G390">
        <v>26</v>
      </c>
      <c r="H390" t="s">
        <v>16</v>
      </c>
      <c r="I390" t="s">
        <v>12</v>
      </c>
      <c r="J390" t="s">
        <v>32</v>
      </c>
      <c r="K390">
        <v>0</v>
      </c>
      <c r="L390">
        <v>14.57</v>
      </c>
      <c r="M390">
        <v>1</v>
      </c>
      <c r="N390">
        <v>1</v>
      </c>
      <c r="O390" t="s">
        <v>3</v>
      </c>
    </row>
    <row r="391" spans="1:15" x14ac:dyDescent="0.35">
      <c r="A391" t="s">
        <v>3756</v>
      </c>
      <c r="B391" t="s">
        <v>8</v>
      </c>
      <c r="C391">
        <v>32</v>
      </c>
      <c r="D391" t="s">
        <v>3</v>
      </c>
      <c r="E391" t="s">
        <v>4</v>
      </c>
      <c r="F391" t="s">
        <v>4</v>
      </c>
      <c r="G391">
        <v>52</v>
      </c>
      <c r="H391" t="s">
        <v>14</v>
      </c>
      <c r="I391" t="s">
        <v>12</v>
      </c>
      <c r="J391" t="s">
        <v>32</v>
      </c>
      <c r="K391">
        <v>0</v>
      </c>
      <c r="L391">
        <v>-3.77</v>
      </c>
      <c r="M391">
        <v>7</v>
      </c>
      <c r="N391">
        <v>1</v>
      </c>
      <c r="O391" t="s">
        <v>4</v>
      </c>
    </row>
    <row r="392" spans="1:15" x14ac:dyDescent="0.35">
      <c r="A392" t="s">
        <v>3757</v>
      </c>
      <c r="B392" t="s">
        <v>8</v>
      </c>
      <c r="C392">
        <v>54</v>
      </c>
      <c r="D392" t="s">
        <v>3</v>
      </c>
      <c r="E392" t="s">
        <v>3</v>
      </c>
      <c r="F392" t="s">
        <v>3</v>
      </c>
      <c r="G392">
        <v>63</v>
      </c>
      <c r="H392" t="s">
        <v>14</v>
      </c>
      <c r="I392" t="s">
        <v>12</v>
      </c>
      <c r="J392" t="s">
        <v>34</v>
      </c>
      <c r="K392">
        <v>0</v>
      </c>
      <c r="L392">
        <v>8.7899999999999991</v>
      </c>
      <c r="M392">
        <v>2</v>
      </c>
      <c r="N392">
        <v>9</v>
      </c>
      <c r="O392" t="s">
        <v>3</v>
      </c>
    </row>
    <row r="393" spans="1:15" x14ac:dyDescent="0.35">
      <c r="A393" t="s">
        <v>3777</v>
      </c>
      <c r="B393" t="s">
        <v>7</v>
      </c>
      <c r="C393">
        <v>57</v>
      </c>
      <c r="D393" t="s">
        <v>3</v>
      </c>
      <c r="E393" t="s">
        <v>4</v>
      </c>
      <c r="F393" t="s">
        <v>4</v>
      </c>
      <c r="G393">
        <v>40</v>
      </c>
      <c r="H393" t="s">
        <v>15</v>
      </c>
      <c r="I393" t="s">
        <v>12</v>
      </c>
      <c r="J393" t="s">
        <v>44</v>
      </c>
      <c r="K393">
        <v>0</v>
      </c>
      <c r="L393">
        <v>-11.15</v>
      </c>
      <c r="M393">
        <v>4</v>
      </c>
      <c r="N393">
        <v>7</v>
      </c>
      <c r="O393" t="s">
        <v>3</v>
      </c>
    </row>
    <row r="394" spans="1:15" x14ac:dyDescent="0.35">
      <c r="A394" t="s">
        <v>3785</v>
      </c>
      <c r="B394" t="s">
        <v>8</v>
      </c>
      <c r="C394">
        <v>44</v>
      </c>
      <c r="D394" t="s">
        <v>3</v>
      </c>
      <c r="E394" t="s">
        <v>4</v>
      </c>
      <c r="F394" t="s">
        <v>4</v>
      </c>
      <c r="G394">
        <v>6</v>
      </c>
      <c r="H394" t="s">
        <v>15</v>
      </c>
      <c r="I394" t="s">
        <v>12</v>
      </c>
      <c r="J394" t="s">
        <v>34</v>
      </c>
      <c r="K394">
        <v>0</v>
      </c>
      <c r="L394">
        <v>4.66</v>
      </c>
      <c r="M394">
        <v>0</v>
      </c>
      <c r="N394">
        <v>8</v>
      </c>
      <c r="O394" t="s">
        <v>3</v>
      </c>
    </row>
    <row r="395" spans="1:15" x14ac:dyDescent="0.35">
      <c r="A395" t="s">
        <v>3801</v>
      </c>
      <c r="B395" t="s">
        <v>8</v>
      </c>
      <c r="C395">
        <v>29</v>
      </c>
      <c r="D395" t="s">
        <v>3</v>
      </c>
      <c r="E395" t="s">
        <v>3</v>
      </c>
      <c r="F395" t="s">
        <v>3</v>
      </c>
      <c r="G395">
        <v>42</v>
      </c>
      <c r="H395" t="s">
        <v>16</v>
      </c>
      <c r="I395" t="s">
        <v>12</v>
      </c>
      <c r="J395" t="s">
        <v>34</v>
      </c>
      <c r="K395">
        <v>0</v>
      </c>
      <c r="L395">
        <v>-16.47</v>
      </c>
      <c r="M395">
        <v>3</v>
      </c>
      <c r="N395">
        <v>8</v>
      </c>
      <c r="O395" t="s">
        <v>3</v>
      </c>
    </row>
    <row r="396" spans="1:15" x14ac:dyDescent="0.35">
      <c r="A396" t="s">
        <v>3807</v>
      </c>
      <c r="B396" t="s">
        <v>7</v>
      </c>
      <c r="C396">
        <v>47</v>
      </c>
      <c r="D396" t="s">
        <v>3</v>
      </c>
      <c r="E396" t="s">
        <v>3</v>
      </c>
      <c r="F396" t="s">
        <v>4</v>
      </c>
      <c r="G396">
        <v>47</v>
      </c>
      <c r="H396" t="s">
        <v>16</v>
      </c>
      <c r="I396" t="s">
        <v>12</v>
      </c>
      <c r="J396" t="s">
        <v>32</v>
      </c>
      <c r="K396">
        <v>0</v>
      </c>
      <c r="L396">
        <v>10.9</v>
      </c>
      <c r="M396">
        <v>0</v>
      </c>
      <c r="N396">
        <v>10</v>
      </c>
      <c r="O396" t="s">
        <v>3</v>
      </c>
    </row>
    <row r="397" spans="1:15" x14ac:dyDescent="0.35">
      <c r="A397" t="s">
        <v>3820</v>
      </c>
      <c r="B397" t="s">
        <v>7</v>
      </c>
      <c r="C397">
        <v>25</v>
      </c>
      <c r="D397" t="s">
        <v>3</v>
      </c>
      <c r="E397" t="s">
        <v>3</v>
      </c>
      <c r="F397" t="s">
        <v>3</v>
      </c>
      <c r="G397">
        <v>23</v>
      </c>
      <c r="H397" t="s">
        <v>14</v>
      </c>
      <c r="I397" t="s">
        <v>12</v>
      </c>
      <c r="J397" t="s">
        <v>44</v>
      </c>
      <c r="K397">
        <v>0</v>
      </c>
      <c r="L397">
        <v>13.93</v>
      </c>
      <c r="M397">
        <v>1</v>
      </c>
      <c r="N397">
        <v>8</v>
      </c>
      <c r="O397" t="s">
        <v>3</v>
      </c>
    </row>
    <row r="398" spans="1:15" x14ac:dyDescent="0.35">
      <c r="A398" t="s">
        <v>3831</v>
      </c>
      <c r="B398" t="s">
        <v>8</v>
      </c>
      <c r="C398">
        <v>61</v>
      </c>
      <c r="D398" t="s">
        <v>4</v>
      </c>
      <c r="E398" t="s">
        <v>3</v>
      </c>
      <c r="F398" t="s">
        <v>3</v>
      </c>
      <c r="G398">
        <v>47</v>
      </c>
      <c r="H398" t="s">
        <v>15</v>
      </c>
      <c r="I398" t="s">
        <v>12</v>
      </c>
      <c r="J398" t="s">
        <v>40</v>
      </c>
      <c r="K398">
        <v>0</v>
      </c>
      <c r="L398">
        <v>-6.95</v>
      </c>
      <c r="M398">
        <v>5</v>
      </c>
      <c r="N398">
        <v>1</v>
      </c>
      <c r="O398" t="s">
        <v>3</v>
      </c>
    </row>
    <row r="399" spans="1:15" x14ac:dyDescent="0.35">
      <c r="A399" t="s">
        <v>3833</v>
      </c>
      <c r="B399" t="s">
        <v>8</v>
      </c>
      <c r="C399">
        <v>53</v>
      </c>
      <c r="D399" t="s">
        <v>3</v>
      </c>
      <c r="E399" t="s">
        <v>3</v>
      </c>
      <c r="F399" t="s">
        <v>4</v>
      </c>
      <c r="G399">
        <v>71</v>
      </c>
      <c r="H399" t="s">
        <v>14</v>
      </c>
      <c r="I399" t="s">
        <v>12</v>
      </c>
      <c r="J399" t="s">
        <v>32</v>
      </c>
      <c r="K399">
        <v>0</v>
      </c>
      <c r="L399">
        <v>-19.739999999999998</v>
      </c>
      <c r="M399">
        <v>7</v>
      </c>
      <c r="N399">
        <v>1</v>
      </c>
      <c r="O399" t="s">
        <v>4</v>
      </c>
    </row>
    <row r="400" spans="1:15" x14ac:dyDescent="0.35">
      <c r="A400" t="s">
        <v>3840</v>
      </c>
      <c r="B400" t="s">
        <v>7</v>
      </c>
      <c r="C400">
        <v>27</v>
      </c>
      <c r="D400" t="s">
        <v>3</v>
      </c>
      <c r="E400" t="s">
        <v>4</v>
      </c>
      <c r="F400" t="s">
        <v>3</v>
      </c>
      <c r="G400">
        <v>54</v>
      </c>
      <c r="H400" t="s">
        <v>14</v>
      </c>
      <c r="I400" t="s">
        <v>12</v>
      </c>
      <c r="J400" t="s">
        <v>32</v>
      </c>
      <c r="K400">
        <v>0</v>
      </c>
      <c r="L400">
        <v>14.38</v>
      </c>
      <c r="M400">
        <v>3</v>
      </c>
      <c r="N400">
        <v>6</v>
      </c>
      <c r="O400" t="s">
        <v>3</v>
      </c>
    </row>
    <row r="401" spans="1:15" x14ac:dyDescent="0.35">
      <c r="A401" t="s">
        <v>3841</v>
      </c>
      <c r="B401" t="s">
        <v>8</v>
      </c>
      <c r="C401">
        <v>50</v>
      </c>
      <c r="D401" t="s">
        <v>3</v>
      </c>
      <c r="E401" t="s">
        <v>3</v>
      </c>
      <c r="F401" t="s">
        <v>3</v>
      </c>
      <c r="G401">
        <v>36</v>
      </c>
      <c r="H401" t="s">
        <v>14</v>
      </c>
      <c r="I401" t="s">
        <v>12</v>
      </c>
      <c r="J401" t="s">
        <v>32</v>
      </c>
      <c r="K401">
        <v>0</v>
      </c>
      <c r="L401">
        <v>-13.4</v>
      </c>
      <c r="M401">
        <v>0</v>
      </c>
      <c r="N401">
        <v>6</v>
      </c>
      <c r="O401" t="s">
        <v>3</v>
      </c>
    </row>
    <row r="402" spans="1:15" x14ac:dyDescent="0.35">
      <c r="A402" t="s">
        <v>3849</v>
      </c>
      <c r="B402" t="s">
        <v>7</v>
      </c>
      <c r="C402">
        <v>53</v>
      </c>
      <c r="D402" t="s">
        <v>3</v>
      </c>
      <c r="E402" t="s">
        <v>3</v>
      </c>
      <c r="F402" t="s">
        <v>4</v>
      </c>
      <c r="G402">
        <v>39</v>
      </c>
      <c r="H402" t="s">
        <v>14</v>
      </c>
      <c r="I402" t="s">
        <v>12</v>
      </c>
      <c r="J402" t="s">
        <v>44</v>
      </c>
      <c r="K402">
        <v>0</v>
      </c>
      <c r="L402">
        <v>13.87</v>
      </c>
      <c r="M402">
        <v>3</v>
      </c>
      <c r="N402">
        <v>6</v>
      </c>
      <c r="O402" t="s">
        <v>3</v>
      </c>
    </row>
    <row r="403" spans="1:15" x14ac:dyDescent="0.35">
      <c r="A403" t="s">
        <v>3858</v>
      </c>
      <c r="B403" t="s">
        <v>7</v>
      </c>
      <c r="C403">
        <v>34</v>
      </c>
      <c r="D403" t="s">
        <v>3</v>
      </c>
      <c r="E403" t="s">
        <v>4</v>
      </c>
      <c r="F403" t="s">
        <v>3</v>
      </c>
      <c r="G403">
        <v>52</v>
      </c>
      <c r="H403" t="s">
        <v>16</v>
      </c>
      <c r="I403" t="s">
        <v>12</v>
      </c>
      <c r="J403" t="s">
        <v>44</v>
      </c>
      <c r="K403">
        <v>0</v>
      </c>
      <c r="L403">
        <v>10.63</v>
      </c>
      <c r="M403">
        <v>0</v>
      </c>
      <c r="N403">
        <v>1</v>
      </c>
      <c r="O403" t="s">
        <v>3</v>
      </c>
    </row>
    <row r="404" spans="1:15" x14ac:dyDescent="0.35">
      <c r="A404" t="s">
        <v>3860</v>
      </c>
      <c r="B404" t="s">
        <v>8</v>
      </c>
      <c r="C404">
        <v>38</v>
      </c>
      <c r="D404" t="s">
        <v>3</v>
      </c>
      <c r="E404" t="s">
        <v>3</v>
      </c>
      <c r="F404" t="s">
        <v>3</v>
      </c>
      <c r="G404">
        <v>60</v>
      </c>
      <c r="H404" t="s">
        <v>14</v>
      </c>
      <c r="I404" t="s">
        <v>12</v>
      </c>
      <c r="J404" t="s">
        <v>40</v>
      </c>
      <c r="K404">
        <v>0</v>
      </c>
      <c r="L404">
        <v>2.46</v>
      </c>
      <c r="M404">
        <v>7</v>
      </c>
      <c r="N404">
        <v>4</v>
      </c>
      <c r="O404" t="s">
        <v>4</v>
      </c>
    </row>
    <row r="405" spans="1:15" x14ac:dyDescent="0.35">
      <c r="A405" t="s">
        <v>3861</v>
      </c>
      <c r="B405" t="s">
        <v>7</v>
      </c>
      <c r="C405">
        <v>31</v>
      </c>
      <c r="D405" t="s">
        <v>3</v>
      </c>
      <c r="E405" t="s">
        <v>4</v>
      </c>
      <c r="F405" t="s">
        <v>4</v>
      </c>
      <c r="G405">
        <v>19</v>
      </c>
      <c r="H405" t="s">
        <v>15</v>
      </c>
      <c r="I405" t="s">
        <v>12</v>
      </c>
      <c r="J405" t="s">
        <v>40</v>
      </c>
      <c r="K405">
        <v>0</v>
      </c>
      <c r="L405">
        <v>-14.62</v>
      </c>
      <c r="M405">
        <v>0</v>
      </c>
      <c r="N405">
        <v>9</v>
      </c>
      <c r="O405" t="s">
        <v>3</v>
      </c>
    </row>
    <row r="406" spans="1:15" x14ac:dyDescent="0.35">
      <c r="A406" t="s">
        <v>3867</v>
      </c>
      <c r="B406" t="s">
        <v>7</v>
      </c>
      <c r="C406">
        <v>72</v>
      </c>
      <c r="D406" t="s">
        <v>3</v>
      </c>
      <c r="E406" t="s">
        <v>4</v>
      </c>
      <c r="F406" t="s">
        <v>4</v>
      </c>
      <c r="G406">
        <v>54</v>
      </c>
      <c r="H406" t="s">
        <v>15</v>
      </c>
      <c r="I406" t="s">
        <v>12</v>
      </c>
      <c r="J406" t="s">
        <v>34</v>
      </c>
      <c r="K406">
        <v>0</v>
      </c>
      <c r="L406">
        <v>7.83</v>
      </c>
      <c r="M406">
        <v>8</v>
      </c>
      <c r="N406">
        <v>4</v>
      </c>
      <c r="O406" t="s">
        <v>4</v>
      </c>
    </row>
    <row r="407" spans="1:15" x14ac:dyDescent="0.35">
      <c r="A407" t="s">
        <v>3869</v>
      </c>
      <c r="B407" t="s">
        <v>8</v>
      </c>
      <c r="C407">
        <v>49</v>
      </c>
      <c r="D407" t="s">
        <v>3</v>
      </c>
      <c r="E407" t="s">
        <v>4</v>
      </c>
      <c r="F407" t="s">
        <v>4</v>
      </c>
      <c r="G407">
        <v>34</v>
      </c>
      <c r="H407" t="s">
        <v>16</v>
      </c>
      <c r="I407" t="s">
        <v>12</v>
      </c>
      <c r="J407" t="s">
        <v>32</v>
      </c>
      <c r="K407">
        <v>0</v>
      </c>
      <c r="L407">
        <v>-1.2</v>
      </c>
      <c r="M407">
        <v>4</v>
      </c>
      <c r="N407">
        <v>1</v>
      </c>
      <c r="O407" t="s">
        <v>3</v>
      </c>
    </row>
    <row r="408" spans="1:15" x14ac:dyDescent="0.35">
      <c r="A408" t="s">
        <v>3877</v>
      </c>
      <c r="B408" t="s">
        <v>7</v>
      </c>
      <c r="C408">
        <v>71</v>
      </c>
      <c r="D408" t="s">
        <v>3</v>
      </c>
      <c r="E408" t="s">
        <v>3</v>
      </c>
      <c r="F408" t="s">
        <v>4</v>
      </c>
      <c r="G408">
        <v>30</v>
      </c>
      <c r="H408" t="s">
        <v>15</v>
      </c>
      <c r="I408" t="s">
        <v>12</v>
      </c>
      <c r="J408" t="s">
        <v>34</v>
      </c>
      <c r="K408">
        <v>0</v>
      </c>
      <c r="L408">
        <v>12.97</v>
      </c>
      <c r="M408">
        <v>2</v>
      </c>
      <c r="N408">
        <v>7</v>
      </c>
      <c r="O408" t="s">
        <v>3</v>
      </c>
    </row>
    <row r="409" spans="1:15" x14ac:dyDescent="0.35">
      <c r="A409" t="s">
        <v>3894</v>
      </c>
      <c r="B409" t="s">
        <v>7</v>
      </c>
      <c r="C409">
        <v>35</v>
      </c>
      <c r="D409" t="s">
        <v>3</v>
      </c>
      <c r="E409" t="s">
        <v>4</v>
      </c>
      <c r="F409" t="s">
        <v>4</v>
      </c>
      <c r="G409">
        <v>35</v>
      </c>
      <c r="H409" t="s">
        <v>15</v>
      </c>
      <c r="I409" t="s">
        <v>12</v>
      </c>
      <c r="J409" t="s">
        <v>32</v>
      </c>
      <c r="K409">
        <v>0</v>
      </c>
      <c r="L409">
        <v>0.59</v>
      </c>
      <c r="M409">
        <v>5</v>
      </c>
      <c r="N409">
        <v>4</v>
      </c>
      <c r="O409" t="s">
        <v>3</v>
      </c>
    </row>
    <row r="410" spans="1:15" x14ac:dyDescent="0.35">
      <c r="A410" t="s">
        <v>3899</v>
      </c>
      <c r="B410" t="s">
        <v>7</v>
      </c>
      <c r="C410">
        <v>54</v>
      </c>
      <c r="D410" t="s">
        <v>3</v>
      </c>
      <c r="E410" t="s">
        <v>3</v>
      </c>
      <c r="F410" t="s">
        <v>4</v>
      </c>
      <c r="G410">
        <v>9</v>
      </c>
      <c r="H410" t="s">
        <v>16</v>
      </c>
      <c r="I410" t="s">
        <v>12</v>
      </c>
      <c r="J410" t="s">
        <v>40</v>
      </c>
      <c r="K410">
        <v>0</v>
      </c>
      <c r="L410">
        <v>8.84</v>
      </c>
      <c r="M410">
        <v>2</v>
      </c>
      <c r="N410">
        <v>8</v>
      </c>
      <c r="O410" t="s">
        <v>3</v>
      </c>
    </row>
    <row r="411" spans="1:15" x14ac:dyDescent="0.35">
      <c r="A411" t="s">
        <v>3903</v>
      </c>
      <c r="B411" t="s">
        <v>8</v>
      </c>
      <c r="C411">
        <v>61</v>
      </c>
      <c r="D411" t="s">
        <v>4</v>
      </c>
      <c r="E411" t="s">
        <v>4</v>
      </c>
      <c r="F411" t="s">
        <v>4</v>
      </c>
      <c r="G411">
        <v>26</v>
      </c>
      <c r="H411" t="s">
        <v>14</v>
      </c>
      <c r="I411" t="s">
        <v>12</v>
      </c>
      <c r="J411" t="s">
        <v>34</v>
      </c>
      <c r="K411">
        <v>0</v>
      </c>
      <c r="L411">
        <v>-13.36</v>
      </c>
      <c r="M411">
        <v>3</v>
      </c>
      <c r="N411">
        <v>6</v>
      </c>
      <c r="O411" t="s">
        <v>3</v>
      </c>
    </row>
    <row r="412" spans="1:15" x14ac:dyDescent="0.35">
      <c r="A412" t="s">
        <v>3912</v>
      </c>
      <c r="B412" t="s">
        <v>8</v>
      </c>
      <c r="C412">
        <v>68</v>
      </c>
      <c r="D412" t="s">
        <v>3</v>
      </c>
      <c r="E412" t="s">
        <v>3</v>
      </c>
      <c r="F412" t="s">
        <v>3</v>
      </c>
      <c r="G412">
        <v>45</v>
      </c>
      <c r="H412" t="s">
        <v>14</v>
      </c>
      <c r="I412" t="s">
        <v>12</v>
      </c>
      <c r="J412" t="s">
        <v>40</v>
      </c>
      <c r="K412">
        <v>0</v>
      </c>
      <c r="L412">
        <v>-2.78</v>
      </c>
      <c r="M412">
        <v>8</v>
      </c>
      <c r="N412">
        <v>1</v>
      </c>
      <c r="O412" t="s">
        <v>4</v>
      </c>
    </row>
    <row r="413" spans="1:15" x14ac:dyDescent="0.35">
      <c r="A413" t="s">
        <v>3913</v>
      </c>
      <c r="B413" t="s">
        <v>8</v>
      </c>
      <c r="C413">
        <v>61</v>
      </c>
      <c r="D413" t="s">
        <v>3</v>
      </c>
      <c r="E413" t="s">
        <v>3</v>
      </c>
      <c r="F413" t="s">
        <v>3</v>
      </c>
      <c r="G413">
        <v>18</v>
      </c>
      <c r="H413" t="s">
        <v>15</v>
      </c>
      <c r="I413" t="s">
        <v>12</v>
      </c>
      <c r="J413" t="s">
        <v>40</v>
      </c>
      <c r="K413">
        <v>0</v>
      </c>
      <c r="L413">
        <v>17.25</v>
      </c>
      <c r="M413">
        <v>3</v>
      </c>
      <c r="N413">
        <v>3</v>
      </c>
      <c r="O413" t="s">
        <v>3</v>
      </c>
    </row>
    <row r="414" spans="1:15" x14ac:dyDescent="0.35">
      <c r="A414" t="s">
        <v>3915</v>
      </c>
      <c r="B414" t="s">
        <v>8</v>
      </c>
      <c r="C414">
        <v>48</v>
      </c>
      <c r="D414" t="s">
        <v>3</v>
      </c>
      <c r="E414" t="s">
        <v>3</v>
      </c>
      <c r="F414" t="s">
        <v>4</v>
      </c>
      <c r="G414">
        <v>54</v>
      </c>
      <c r="H414" t="s">
        <v>15</v>
      </c>
      <c r="I414" t="s">
        <v>12</v>
      </c>
      <c r="J414" t="s">
        <v>34</v>
      </c>
      <c r="K414">
        <v>0</v>
      </c>
      <c r="L414">
        <v>-11.37</v>
      </c>
      <c r="M414">
        <v>1</v>
      </c>
      <c r="N414">
        <v>2</v>
      </c>
      <c r="O414" t="s">
        <v>3</v>
      </c>
    </row>
    <row r="415" spans="1:15" x14ac:dyDescent="0.35">
      <c r="A415" t="s">
        <v>3928</v>
      </c>
      <c r="B415" t="s">
        <v>8</v>
      </c>
      <c r="C415">
        <v>22</v>
      </c>
      <c r="D415" t="s">
        <v>3</v>
      </c>
      <c r="E415" t="s">
        <v>4</v>
      </c>
      <c r="F415" t="s">
        <v>4</v>
      </c>
      <c r="G415">
        <v>8</v>
      </c>
      <c r="H415" t="s">
        <v>14</v>
      </c>
      <c r="I415" t="s">
        <v>12</v>
      </c>
      <c r="J415" t="s">
        <v>32</v>
      </c>
      <c r="K415">
        <v>0</v>
      </c>
      <c r="L415">
        <v>-3.13</v>
      </c>
      <c r="M415">
        <v>5</v>
      </c>
      <c r="N415">
        <v>4</v>
      </c>
      <c r="O415" t="s">
        <v>4</v>
      </c>
    </row>
    <row r="416" spans="1:15" x14ac:dyDescent="0.35">
      <c r="A416" t="s">
        <v>3944</v>
      </c>
      <c r="B416" t="s">
        <v>7</v>
      </c>
      <c r="C416">
        <v>34</v>
      </c>
      <c r="D416" t="s">
        <v>3</v>
      </c>
      <c r="E416" t="s">
        <v>3</v>
      </c>
      <c r="F416" t="s">
        <v>4</v>
      </c>
      <c r="G416">
        <v>14</v>
      </c>
      <c r="H416" t="s">
        <v>14</v>
      </c>
      <c r="I416" t="s">
        <v>12</v>
      </c>
      <c r="J416" t="s">
        <v>32</v>
      </c>
      <c r="K416">
        <v>0</v>
      </c>
      <c r="L416">
        <v>-1.56</v>
      </c>
      <c r="M416">
        <v>5</v>
      </c>
      <c r="N416">
        <v>6</v>
      </c>
      <c r="O416" t="s">
        <v>3</v>
      </c>
    </row>
    <row r="417" spans="1:15" x14ac:dyDescent="0.35">
      <c r="A417" t="s">
        <v>3946</v>
      </c>
      <c r="B417" t="s">
        <v>8</v>
      </c>
      <c r="C417">
        <v>22</v>
      </c>
      <c r="D417" t="s">
        <v>3</v>
      </c>
      <c r="E417" t="s">
        <v>4</v>
      </c>
      <c r="F417" t="s">
        <v>3</v>
      </c>
      <c r="G417">
        <v>15</v>
      </c>
      <c r="H417" t="s">
        <v>14</v>
      </c>
      <c r="I417" t="s">
        <v>12</v>
      </c>
      <c r="J417" t="s">
        <v>44</v>
      </c>
      <c r="K417">
        <v>0</v>
      </c>
      <c r="L417">
        <v>-17.690000000000001</v>
      </c>
      <c r="M417">
        <v>2</v>
      </c>
      <c r="N417">
        <v>5</v>
      </c>
      <c r="O417" t="s">
        <v>4</v>
      </c>
    </row>
    <row r="418" spans="1:15" x14ac:dyDescent="0.35">
      <c r="A418" t="s">
        <v>3947</v>
      </c>
      <c r="B418" t="s">
        <v>8</v>
      </c>
      <c r="C418">
        <v>43</v>
      </c>
      <c r="D418" t="s">
        <v>3</v>
      </c>
      <c r="E418" t="s">
        <v>3</v>
      </c>
      <c r="F418" t="s">
        <v>4</v>
      </c>
      <c r="G418">
        <v>64</v>
      </c>
      <c r="H418" t="s">
        <v>15</v>
      </c>
      <c r="I418" t="s">
        <v>12</v>
      </c>
      <c r="J418" t="s">
        <v>44</v>
      </c>
      <c r="K418">
        <v>0</v>
      </c>
      <c r="L418">
        <v>-0.34</v>
      </c>
      <c r="M418">
        <v>0</v>
      </c>
      <c r="N418">
        <v>10</v>
      </c>
      <c r="O418" t="s">
        <v>3</v>
      </c>
    </row>
    <row r="419" spans="1:15" x14ac:dyDescent="0.35">
      <c r="A419" t="s">
        <v>3952</v>
      </c>
      <c r="B419" t="s">
        <v>7</v>
      </c>
      <c r="C419">
        <v>49</v>
      </c>
      <c r="D419" t="s">
        <v>3</v>
      </c>
      <c r="E419" t="s">
        <v>3</v>
      </c>
      <c r="F419" t="s">
        <v>3</v>
      </c>
      <c r="G419">
        <v>70</v>
      </c>
      <c r="H419" t="s">
        <v>15</v>
      </c>
      <c r="I419" t="s">
        <v>12</v>
      </c>
      <c r="J419" t="s">
        <v>32</v>
      </c>
      <c r="K419">
        <v>0</v>
      </c>
      <c r="L419">
        <v>7.71</v>
      </c>
      <c r="M419">
        <v>0</v>
      </c>
      <c r="N419">
        <v>10</v>
      </c>
      <c r="O419" t="s">
        <v>3</v>
      </c>
    </row>
    <row r="420" spans="1:15" x14ac:dyDescent="0.35">
      <c r="A420" t="s">
        <v>3953</v>
      </c>
      <c r="B420" t="s">
        <v>7</v>
      </c>
      <c r="C420">
        <v>66</v>
      </c>
      <c r="D420" t="s">
        <v>3</v>
      </c>
      <c r="E420" t="s">
        <v>3</v>
      </c>
      <c r="F420" t="s">
        <v>3</v>
      </c>
      <c r="G420">
        <v>46</v>
      </c>
      <c r="H420" t="s">
        <v>16</v>
      </c>
      <c r="I420" t="s">
        <v>12</v>
      </c>
      <c r="J420" t="s">
        <v>40</v>
      </c>
      <c r="K420">
        <v>0</v>
      </c>
      <c r="L420">
        <v>4.0599999999999996</v>
      </c>
      <c r="M420">
        <v>7</v>
      </c>
      <c r="N420">
        <v>6</v>
      </c>
      <c r="O420" t="s">
        <v>3</v>
      </c>
    </row>
    <row r="421" spans="1:15" x14ac:dyDescent="0.35">
      <c r="A421" t="s">
        <v>3956</v>
      </c>
      <c r="B421" t="s">
        <v>7</v>
      </c>
      <c r="C421">
        <v>46</v>
      </c>
      <c r="D421" t="s">
        <v>3</v>
      </c>
      <c r="E421" t="s">
        <v>3</v>
      </c>
      <c r="F421" t="s">
        <v>4</v>
      </c>
      <c r="G421">
        <v>30</v>
      </c>
      <c r="H421" t="s">
        <v>14</v>
      </c>
      <c r="I421" t="s">
        <v>12</v>
      </c>
      <c r="J421" t="s">
        <v>34</v>
      </c>
      <c r="K421">
        <v>0</v>
      </c>
      <c r="L421">
        <v>-16.170000000000002</v>
      </c>
      <c r="M421">
        <v>8</v>
      </c>
      <c r="N421">
        <v>9</v>
      </c>
      <c r="O421" t="s">
        <v>3</v>
      </c>
    </row>
    <row r="422" spans="1:15" x14ac:dyDescent="0.35">
      <c r="A422" t="s">
        <v>3957</v>
      </c>
      <c r="B422" t="s">
        <v>8</v>
      </c>
      <c r="C422">
        <v>61</v>
      </c>
      <c r="D422" t="s">
        <v>4</v>
      </c>
      <c r="E422" t="s">
        <v>3</v>
      </c>
      <c r="F422" t="s">
        <v>4</v>
      </c>
      <c r="G422">
        <v>29</v>
      </c>
      <c r="H422" t="s">
        <v>14</v>
      </c>
      <c r="I422" t="s">
        <v>12</v>
      </c>
      <c r="J422" t="s">
        <v>34</v>
      </c>
      <c r="K422">
        <v>0</v>
      </c>
      <c r="L422">
        <v>-15.69</v>
      </c>
      <c r="M422">
        <v>7</v>
      </c>
      <c r="N422">
        <v>2</v>
      </c>
      <c r="O422" t="s">
        <v>4</v>
      </c>
    </row>
    <row r="423" spans="1:15" x14ac:dyDescent="0.35">
      <c r="A423" t="s">
        <v>3969</v>
      </c>
      <c r="B423" t="s">
        <v>7</v>
      </c>
      <c r="C423">
        <v>54</v>
      </c>
      <c r="D423" t="s">
        <v>3</v>
      </c>
      <c r="E423" t="s">
        <v>3</v>
      </c>
      <c r="F423" t="s">
        <v>4</v>
      </c>
      <c r="G423">
        <v>68</v>
      </c>
      <c r="H423" t="s">
        <v>16</v>
      </c>
      <c r="I423" t="s">
        <v>12</v>
      </c>
      <c r="J423" t="s">
        <v>34</v>
      </c>
      <c r="K423">
        <v>0</v>
      </c>
      <c r="L423">
        <v>10.75</v>
      </c>
      <c r="M423">
        <v>4</v>
      </c>
      <c r="N423">
        <v>7</v>
      </c>
      <c r="O423" t="s">
        <v>3</v>
      </c>
    </row>
    <row r="424" spans="1:15" x14ac:dyDescent="0.35">
      <c r="A424" t="s">
        <v>3978</v>
      </c>
      <c r="B424" t="s">
        <v>7</v>
      </c>
      <c r="C424">
        <v>72</v>
      </c>
      <c r="D424" t="s">
        <v>4</v>
      </c>
      <c r="E424" t="s">
        <v>3</v>
      </c>
      <c r="F424" t="s">
        <v>4</v>
      </c>
      <c r="G424">
        <v>58</v>
      </c>
      <c r="H424" t="s">
        <v>14</v>
      </c>
      <c r="I424" t="s">
        <v>12</v>
      </c>
      <c r="J424" t="s">
        <v>32</v>
      </c>
      <c r="K424">
        <v>0</v>
      </c>
      <c r="L424">
        <v>-18.760000000000002</v>
      </c>
      <c r="M424">
        <v>0</v>
      </c>
      <c r="N424">
        <v>4</v>
      </c>
      <c r="O424" t="s">
        <v>3</v>
      </c>
    </row>
    <row r="425" spans="1:15" x14ac:dyDescent="0.35">
      <c r="A425" t="s">
        <v>3984</v>
      </c>
      <c r="B425" t="s">
        <v>7</v>
      </c>
      <c r="C425">
        <v>66</v>
      </c>
      <c r="D425" t="s">
        <v>4</v>
      </c>
      <c r="E425" t="s">
        <v>4</v>
      </c>
      <c r="F425" t="s">
        <v>3</v>
      </c>
      <c r="G425">
        <v>58</v>
      </c>
      <c r="H425" t="s">
        <v>14</v>
      </c>
      <c r="I425" t="s">
        <v>12</v>
      </c>
      <c r="J425" t="s">
        <v>44</v>
      </c>
      <c r="K425">
        <v>0</v>
      </c>
      <c r="L425">
        <v>9.61</v>
      </c>
      <c r="M425">
        <v>1</v>
      </c>
      <c r="N425">
        <v>9</v>
      </c>
      <c r="O425" t="s">
        <v>3</v>
      </c>
    </row>
    <row r="426" spans="1:15" x14ac:dyDescent="0.35">
      <c r="A426" t="s">
        <v>3998</v>
      </c>
      <c r="B426" t="s">
        <v>8</v>
      </c>
      <c r="C426">
        <v>67</v>
      </c>
      <c r="D426" t="s">
        <v>3</v>
      </c>
      <c r="E426" t="s">
        <v>3</v>
      </c>
      <c r="F426" t="s">
        <v>3</v>
      </c>
      <c r="G426">
        <v>24</v>
      </c>
      <c r="H426" t="s">
        <v>16</v>
      </c>
      <c r="I426" t="s">
        <v>12</v>
      </c>
      <c r="J426" t="s">
        <v>40</v>
      </c>
      <c r="K426">
        <v>0</v>
      </c>
      <c r="L426">
        <v>19.96</v>
      </c>
      <c r="M426">
        <v>8</v>
      </c>
      <c r="N426">
        <v>5</v>
      </c>
      <c r="O426" t="s">
        <v>3</v>
      </c>
    </row>
    <row r="427" spans="1:15" x14ac:dyDescent="0.35">
      <c r="A427" t="s">
        <v>4001</v>
      </c>
      <c r="B427" t="s">
        <v>8</v>
      </c>
      <c r="C427">
        <v>66</v>
      </c>
      <c r="D427" t="s">
        <v>3</v>
      </c>
      <c r="E427" t="s">
        <v>4</v>
      </c>
      <c r="F427" t="s">
        <v>4</v>
      </c>
      <c r="G427">
        <v>56</v>
      </c>
      <c r="H427" t="s">
        <v>14</v>
      </c>
      <c r="I427" t="s">
        <v>12</v>
      </c>
      <c r="J427" t="s">
        <v>32</v>
      </c>
      <c r="K427">
        <v>0</v>
      </c>
      <c r="L427">
        <v>6.29</v>
      </c>
      <c r="M427">
        <v>8</v>
      </c>
      <c r="N427">
        <v>8</v>
      </c>
      <c r="O427" t="s">
        <v>3</v>
      </c>
    </row>
    <row r="428" spans="1:15" x14ac:dyDescent="0.35">
      <c r="A428" t="s">
        <v>4007</v>
      </c>
      <c r="B428" t="s">
        <v>7</v>
      </c>
      <c r="C428">
        <v>73</v>
      </c>
      <c r="D428" t="s">
        <v>3</v>
      </c>
      <c r="E428" t="s">
        <v>4</v>
      </c>
      <c r="F428" t="s">
        <v>3</v>
      </c>
      <c r="G428">
        <v>62</v>
      </c>
      <c r="H428" t="s">
        <v>14</v>
      </c>
      <c r="I428" t="s">
        <v>12</v>
      </c>
      <c r="J428" t="s">
        <v>40</v>
      </c>
      <c r="K428">
        <v>0</v>
      </c>
      <c r="L428">
        <v>-6.72</v>
      </c>
      <c r="M428">
        <v>3</v>
      </c>
      <c r="N428">
        <v>7</v>
      </c>
      <c r="O428" t="s">
        <v>3</v>
      </c>
    </row>
    <row r="429" spans="1:15" x14ac:dyDescent="0.35">
      <c r="A429" t="s">
        <v>4042</v>
      </c>
      <c r="B429" t="s">
        <v>7</v>
      </c>
      <c r="C429">
        <v>22</v>
      </c>
      <c r="D429" t="s">
        <v>3</v>
      </c>
      <c r="E429" t="s">
        <v>3</v>
      </c>
      <c r="F429" t="s">
        <v>4</v>
      </c>
      <c r="G429">
        <v>32</v>
      </c>
      <c r="H429" t="s">
        <v>14</v>
      </c>
      <c r="I429" t="s">
        <v>12</v>
      </c>
      <c r="J429" t="s">
        <v>40</v>
      </c>
      <c r="K429">
        <v>0</v>
      </c>
      <c r="L429">
        <v>5.82</v>
      </c>
      <c r="M429">
        <v>6</v>
      </c>
      <c r="N429">
        <v>7</v>
      </c>
      <c r="O429" t="s">
        <v>3</v>
      </c>
    </row>
    <row r="430" spans="1:15" x14ac:dyDescent="0.35">
      <c r="A430" t="s">
        <v>4069</v>
      </c>
      <c r="B430" t="s">
        <v>8</v>
      </c>
      <c r="C430">
        <v>61</v>
      </c>
      <c r="D430" t="s">
        <v>4</v>
      </c>
      <c r="E430" t="s">
        <v>4</v>
      </c>
      <c r="F430" t="s">
        <v>4</v>
      </c>
      <c r="G430">
        <v>54</v>
      </c>
      <c r="H430" t="s">
        <v>15</v>
      </c>
      <c r="I430" t="s">
        <v>12</v>
      </c>
      <c r="J430" t="s">
        <v>32</v>
      </c>
      <c r="K430">
        <v>0</v>
      </c>
      <c r="L430">
        <v>-5.75</v>
      </c>
      <c r="M430">
        <v>5</v>
      </c>
      <c r="N430">
        <v>1</v>
      </c>
      <c r="O430" t="s">
        <v>3</v>
      </c>
    </row>
    <row r="431" spans="1:15" x14ac:dyDescent="0.35">
      <c r="A431" t="s">
        <v>4075</v>
      </c>
      <c r="B431" t="s">
        <v>7</v>
      </c>
      <c r="C431">
        <v>21</v>
      </c>
      <c r="D431" t="s">
        <v>3</v>
      </c>
      <c r="E431" t="s">
        <v>3</v>
      </c>
      <c r="F431" t="s">
        <v>3</v>
      </c>
      <c r="G431">
        <v>49</v>
      </c>
      <c r="H431" t="s">
        <v>14</v>
      </c>
      <c r="I431" t="s">
        <v>12</v>
      </c>
      <c r="J431" t="s">
        <v>34</v>
      </c>
      <c r="K431">
        <v>0</v>
      </c>
      <c r="L431">
        <v>15.57</v>
      </c>
      <c r="M431">
        <v>7</v>
      </c>
      <c r="N431">
        <v>4</v>
      </c>
      <c r="O431" t="s">
        <v>4</v>
      </c>
    </row>
    <row r="432" spans="1:15" x14ac:dyDescent="0.35">
      <c r="A432" t="s">
        <v>4083</v>
      </c>
      <c r="B432" t="s">
        <v>8</v>
      </c>
      <c r="C432">
        <v>30</v>
      </c>
      <c r="D432" t="s">
        <v>3</v>
      </c>
      <c r="E432" t="s">
        <v>3</v>
      </c>
      <c r="F432" t="s">
        <v>3</v>
      </c>
      <c r="G432">
        <v>54</v>
      </c>
      <c r="H432" t="s">
        <v>14</v>
      </c>
      <c r="I432" t="s">
        <v>12</v>
      </c>
      <c r="J432" t="s">
        <v>34</v>
      </c>
      <c r="K432">
        <v>0</v>
      </c>
      <c r="L432">
        <v>-6.69</v>
      </c>
      <c r="M432">
        <v>6</v>
      </c>
      <c r="N432">
        <v>1</v>
      </c>
      <c r="O432" t="s">
        <v>4</v>
      </c>
    </row>
    <row r="433" spans="1:15" x14ac:dyDescent="0.35">
      <c r="A433" t="s">
        <v>4091</v>
      </c>
      <c r="B433" t="s">
        <v>8</v>
      </c>
      <c r="C433">
        <v>28</v>
      </c>
      <c r="D433" t="s">
        <v>3</v>
      </c>
      <c r="E433" t="s">
        <v>3</v>
      </c>
      <c r="F433" t="s">
        <v>3</v>
      </c>
      <c r="G433">
        <v>31</v>
      </c>
      <c r="H433" t="s">
        <v>14</v>
      </c>
      <c r="I433" t="s">
        <v>12</v>
      </c>
      <c r="J433" t="s">
        <v>32</v>
      </c>
      <c r="K433">
        <v>0</v>
      </c>
      <c r="L433">
        <v>-12.16</v>
      </c>
      <c r="M433">
        <v>0</v>
      </c>
      <c r="N433">
        <v>7</v>
      </c>
      <c r="O433" t="s">
        <v>3</v>
      </c>
    </row>
    <row r="434" spans="1:15" x14ac:dyDescent="0.35">
      <c r="A434" t="s">
        <v>4093</v>
      </c>
      <c r="B434" t="s">
        <v>7</v>
      </c>
      <c r="C434">
        <v>57</v>
      </c>
      <c r="D434" t="s">
        <v>3</v>
      </c>
      <c r="E434" t="s">
        <v>4</v>
      </c>
      <c r="F434" t="s">
        <v>3</v>
      </c>
      <c r="G434">
        <v>35</v>
      </c>
      <c r="H434" t="s">
        <v>15</v>
      </c>
      <c r="I434" t="s">
        <v>12</v>
      </c>
      <c r="J434" t="s">
        <v>44</v>
      </c>
      <c r="K434">
        <v>0</v>
      </c>
      <c r="L434">
        <v>7.07</v>
      </c>
      <c r="M434">
        <v>6</v>
      </c>
      <c r="N434">
        <v>5</v>
      </c>
      <c r="O434" t="s">
        <v>3</v>
      </c>
    </row>
    <row r="435" spans="1:15" x14ac:dyDescent="0.35">
      <c r="A435" t="s">
        <v>4109</v>
      </c>
      <c r="B435" t="s">
        <v>8</v>
      </c>
      <c r="C435">
        <v>56</v>
      </c>
      <c r="D435" t="s">
        <v>3</v>
      </c>
      <c r="E435" t="s">
        <v>4</v>
      </c>
      <c r="F435" t="s">
        <v>3</v>
      </c>
      <c r="G435">
        <v>13</v>
      </c>
      <c r="H435" t="s">
        <v>15</v>
      </c>
      <c r="I435" t="s">
        <v>12</v>
      </c>
      <c r="J435" t="s">
        <v>40</v>
      </c>
      <c r="K435">
        <v>0</v>
      </c>
      <c r="L435">
        <v>2.06</v>
      </c>
      <c r="M435">
        <v>8</v>
      </c>
      <c r="N435">
        <v>5</v>
      </c>
      <c r="O435" t="s">
        <v>3</v>
      </c>
    </row>
    <row r="436" spans="1:15" x14ac:dyDescent="0.35">
      <c r="A436" t="s">
        <v>4126</v>
      </c>
      <c r="B436" t="s">
        <v>8</v>
      </c>
      <c r="C436">
        <v>44</v>
      </c>
      <c r="D436" t="s">
        <v>3</v>
      </c>
      <c r="E436" t="s">
        <v>4</v>
      </c>
      <c r="F436" t="s">
        <v>3</v>
      </c>
      <c r="G436">
        <v>22</v>
      </c>
      <c r="H436" t="s">
        <v>16</v>
      </c>
      <c r="I436" t="s">
        <v>12</v>
      </c>
      <c r="J436" t="s">
        <v>44</v>
      </c>
      <c r="K436">
        <v>0</v>
      </c>
      <c r="L436">
        <v>9.02</v>
      </c>
      <c r="M436">
        <v>1</v>
      </c>
      <c r="N436">
        <v>7</v>
      </c>
      <c r="O436" t="s">
        <v>3</v>
      </c>
    </row>
    <row r="437" spans="1:15" x14ac:dyDescent="0.35">
      <c r="A437" t="s">
        <v>4132</v>
      </c>
      <c r="B437" t="s">
        <v>7</v>
      </c>
      <c r="C437">
        <v>27</v>
      </c>
      <c r="D437" t="s">
        <v>3</v>
      </c>
      <c r="E437" t="s">
        <v>4</v>
      </c>
      <c r="F437" t="s">
        <v>4</v>
      </c>
      <c r="G437">
        <v>25</v>
      </c>
      <c r="H437" t="s">
        <v>16</v>
      </c>
      <c r="I437" t="s">
        <v>12</v>
      </c>
      <c r="J437" t="s">
        <v>32</v>
      </c>
      <c r="K437">
        <v>0</v>
      </c>
      <c r="L437">
        <v>19.22</v>
      </c>
      <c r="M437">
        <v>7</v>
      </c>
      <c r="N437">
        <v>9</v>
      </c>
      <c r="O437" t="s">
        <v>3</v>
      </c>
    </row>
    <row r="438" spans="1:15" x14ac:dyDescent="0.35">
      <c r="A438" t="s">
        <v>4142</v>
      </c>
      <c r="B438" t="s">
        <v>8</v>
      </c>
      <c r="C438">
        <v>34</v>
      </c>
      <c r="D438" t="s">
        <v>3</v>
      </c>
      <c r="E438" t="s">
        <v>3</v>
      </c>
      <c r="F438" t="s">
        <v>4</v>
      </c>
      <c r="G438">
        <v>11</v>
      </c>
      <c r="H438" t="s">
        <v>16</v>
      </c>
      <c r="I438" t="s">
        <v>12</v>
      </c>
      <c r="J438" t="s">
        <v>44</v>
      </c>
      <c r="K438">
        <v>0</v>
      </c>
      <c r="L438">
        <v>-11.59</v>
      </c>
      <c r="M438">
        <v>3</v>
      </c>
      <c r="N438">
        <v>1</v>
      </c>
      <c r="O438" t="s">
        <v>3</v>
      </c>
    </row>
    <row r="439" spans="1:15" x14ac:dyDescent="0.35">
      <c r="A439" t="s">
        <v>4163</v>
      </c>
      <c r="B439" t="s">
        <v>7</v>
      </c>
      <c r="C439">
        <v>41</v>
      </c>
      <c r="D439" t="s">
        <v>3</v>
      </c>
      <c r="E439" t="s">
        <v>4</v>
      </c>
      <c r="F439" t="s">
        <v>3</v>
      </c>
      <c r="G439">
        <v>42</v>
      </c>
      <c r="H439" t="s">
        <v>14</v>
      </c>
      <c r="I439" t="s">
        <v>12</v>
      </c>
      <c r="J439" t="s">
        <v>32</v>
      </c>
      <c r="K439">
        <v>0</v>
      </c>
      <c r="L439">
        <v>5.33</v>
      </c>
      <c r="M439">
        <v>1</v>
      </c>
      <c r="N439">
        <v>2</v>
      </c>
      <c r="O439" t="s">
        <v>3</v>
      </c>
    </row>
    <row r="440" spans="1:15" x14ac:dyDescent="0.35">
      <c r="A440" t="s">
        <v>4177</v>
      </c>
      <c r="B440" t="s">
        <v>7</v>
      </c>
      <c r="C440">
        <v>55</v>
      </c>
      <c r="D440" t="s">
        <v>3</v>
      </c>
      <c r="E440" t="s">
        <v>4</v>
      </c>
      <c r="F440" t="s">
        <v>4</v>
      </c>
      <c r="G440">
        <v>2</v>
      </c>
      <c r="H440" t="s">
        <v>16</v>
      </c>
      <c r="I440" t="s">
        <v>12</v>
      </c>
      <c r="J440" t="s">
        <v>44</v>
      </c>
      <c r="K440">
        <v>0</v>
      </c>
      <c r="L440">
        <v>10.91</v>
      </c>
      <c r="M440">
        <v>8</v>
      </c>
      <c r="N440">
        <v>9</v>
      </c>
      <c r="O440" t="s">
        <v>3</v>
      </c>
    </row>
    <row r="441" spans="1:15" x14ac:dyDescent="0.35">
      <c r="A441" t="s">
        <v>4179</v>
      </c>
      <c r="B441" t="s">
        <v>8</v>
      </c>
      <c r="C441">
        <v>70</v>
      </c>
      <c r="D441" t="s">
        <v>4</v>
      </c>
      <c r="E441" t="s">
        <v>3</v>
      </c>
      <c r="F441" t="s">
        <v>4</v>
      </c>
      <c r="G441">
        <v>59</v>
      </c>
      <c r="H441" t="s">
        <v>14</v>
      </c>
      <c r="I441" t="s">
        <v>12</v>
      </c>
      <c r="J441" t="s">
        <v>34</v>
      </c>
      <c r="K441">
        <v>0</v>
      </c>
      <c r="L441">
        <v>3.55</v>
      </c>
      <c r="M441">
        <v>8</v>
      </c>
      <c r="N441">
        <v>4</v>
      </c>
      <c r="O441" t="s">
        <v>4</v>
      </c>
    </row>
    <row r="442" spans="1:15" x14ac:dyDescent="0.35">
      <c r="A442" t="s">
        <v>4186</v>
      </c>
      <c r="B442" t="s">
        <v>7</v>
      </c>
      <c r="C442">
        <v>73</v>
      </c>
      <c r="D442" t="s">
        <v>4</v>
      </c>
      <c r="E442" t="s">
        <v>3</v>
      </c>
      <c r="F442" t="s">
        <v>4</v>
      </c>
      <c r="G442">
        <v>7</v>
      </c>
      <c r="H442" t="s">
        <v>15</v>
      </c>
      <c r="I442" t="s">
        <v>12</v>
      </c>
      <c r="J442" t="s">
        <v>32</v>
      </c>
      <c r="K442">
        <v>0</v>
      </c>
      <c r="L442">
        <v>9.4</v>
      </c>
      <c r="M442">
        <v>5</v>
      </c>
      <c r="N442">
        <v>9</v>
      </c>
      <c r="O442" t="s">
        <v>3</v>
      </c>
    </row>
    <row r="443" spans="1:15" x14ac:dyDescent="0.35">
      <c r="A443" t="s">
        <v>4190</v>
      </c>
      <c r="B443" t="s">
        <v>7</v>
      </c>
      <c r="C443">
        <v>61</v>
      </c>
      <c r="D443" t="s">
        <v>3</v>
      </c>
      <c r="E443" t="s">
        <v>3</v>
      </c>
      <c r="F443" t="s">
        <v>3</v>
      </c>
      <c r="G443">
        <v>37</v>
      </c>
      <c r="H443" t="s">
        <v>14</v>
      </c>
      <c r="I443" t="s">
        <v>12</v>
      </c>
      <c r="J443" t="s">
        <v>32</v>
      </c>
      <c r="K443">
        <v>0</v>
      </c>
      <c r="L443">
        <v>11.68</v>
      </c>
      <c r="M443">
        <v>0</v>
      </c>
      <c r="N443">
        <v>6</v>
      </c>
      <c r="O443" t="s">
        <v>3</v>
      </c>
    </row>
    <row r="444" spans="1:15" x14ac:dyDescent="0.35">
      <c r="A444" t="s">
        <v>4213</v>
      </c>
      <c r="B444" t="s">
        <v>7</v>
      </c>
      <c r="C444">
        <v>71</v>
      </c>
      <c r="D444" t="s">
        <v>3</v>
      </c>
      <c r="E444" t="s">
        <v>3</v>
      </c>
      <c r="F444" t="s">
        <v>3</v>
      </c>
      <c r="G444">
        <v>1</v>
      </c>
      <c r="H444" t="s">
        <v>15</v>
      </c>
      <c r="I444" t="s">
        <v>12</v>
      </c>
      <c r="J444" t="s">
        <v>40</v>
      </c>
      <c r="K444">
        <v>0</v>
      </c>
      <c r="L444">
        <v>16.329999999999998</v>
      </c>
      <c r="M444">
        <v>4</v>
      </c>
      <c r="N444">
        <v>3</v>
      </c>
      <c r="O444" t="s">
        <v>3</v>
      </c>
    </row>
    <row r="445" spans="1:15" x14ac:dyDescent="0.35">
      <c r="A445" t="s">
        <v>4244</v>
      </c>
      <c r="B445" t="s">
        <v>8</v>
      </c>
      <c r="C445">
        <v>50</v>
      </c>
      <c r="D445" t="s">
        <v>3</v>
      </c>
      <c r="E445" t="s">
        <v>3</v>
      </c>
      <c r="F445" t="s">
        <v>4</v>
      </c>
      <c r="G445">
        <v>23</v>
      </c>
      <c r="H445" t="s">
        <v>16</v>
      </c>
      <c r="I445" t="s">
        <v>12</v>
      </c>
      <c r="J445" t="s">
        <v>32</v>
      </c>
      <c r="K445">
        <v>0</v>
      </c>
      <c r="L445">
        <v>6.8</v>
      </c>
      <c r="M445">
        <v>8</v>
      </c>
      <c r="N445">
        <v>4</v>
      </c>
      <c r="O445" t="s">
        <v>4</v>
      </c>
    </row>
    <row r="446" spans="1:15" x14ac:dyDescent="0.35">
      <c r="A446" t="s">
        <v>4250</v>
      </c>
      <c r="B446" t="s">
        <v>7</v>
      </c>
      <c r="C446">
        <v>29</v>
      </c>
      <c r="D446" t="s">
        <v>3</v>
      </c>
      <c r="E446" t="s">
        <v>3</v>
      </c>
      <c r="F446" t="s">
        <v>4</v>
      </c>
      <c r="G446">
        <v>15</v>
      </c>
      <c r="H446" t="s">
        <v>14</v>
      </c>
      <c r="I446" t="s">
        <v>12</v>
      </c>
      <c r="J446" t="s">
        <v>34</v>
      </c>
      <c r="K446">
        <v>0</v>
      </c>
      <c r="L446">
        <v>-4.32</v>
      </c>
      <c r="M446">
        <v>5</v>
      </c>
      <c r="N446">
        <v>3</v>
      </c>
      <c r="O446" t="s">
        <v>4</v>
      </c>
    </row>
    <row r="447" spans="1:15" x14ac:dyDescent="0.35">
      <c r="A447" t="s">
        <v>4258</v>
      </c>
      <c r="B447" t="s">
        <v>8</v>
      </c>
      <c r="C447">
        <v>53</v>
      </c>
      <c r="D447" t="s">
        <v>3</v>
      </c>
      <c r="E447" t="s">
        <v>3</v>
      </c>
      <c r="F447" t="s">
        <v>3</v>
      </c>
      <c r="G447">
        <v>49</v>
      </c>
      <c r="H447" t="s">
        <v>16</v>
      </c>
      <c r="I447" t="s">
        <v>12</v>
      </c>
      <c r="J447" t="s">
        <v>32</v>
      </c>
      <c r="K447">
        <v>0</v>
      </c>
      <c r="L447">
        <v>7.04</v>
      </c>
      <c r="M447">
        <v>2</v>
      </c>
      <c r="N447">
        <v>2</v>
      </c>
      <c r="O447" t="s">
        <v>3</v>
      </c>
    </row>
    <row r="448" spans="1:15" x14ac:dyDescent="0.35">
      <c r="A448" t="s">
        <v>4262</v>
      </c>
      <c r="B448" t="s">
        <v>7</v>
      </c>
      <c r="C448">
        <v>48</v>
      </c>
      <c r="D448" t="s">
        <v>3</v>
      </c>
      <c r="E448" t="s">
        <v>4</v>
      </c>
      <c r="F448" t="s">
        <v>3</v>
      </c>
      <c r="G448">
        <v>7</v>
      </c>
      <c r="H448" t="s">
        <v>14</v>
      </c>
      <c r="I448" t="s">
        <v>12</v>
      </c>
      <c r="J448" t="s">
        <v>34</v>
      </c>
      <c r="K448">
        <v>0</v>
      </c>
      <c r="L448">
        <v>11.29</v>
      </c>
      <c r="M448">
        <v>5</v>
      </c>
      <c r="N448">
        <v>3</v>
      </c>
      <c r="O448" t="s">
        <v>4</v>
      </c>
    </row>
    <row r="449" spans="1:15" x14ac:dyDescent="0.35">
      <c r="A449" t="s">
        <v>4267</v>
      </c>
      <c r="B449" t="s">
        <v>8</v>
      </c>
      <c r="C449">
        <v>61</v>
      </c>
      <c r="D449" t="s">
        <v>4</v>
      </c>
      <c r="E449" t="s">
        <v>4</v>
      </c>
      <c r="F449" t="s">
        <v>4</v>
      </c>
      <c r="G449">
        <v>24</v>
      </c>
      <c r="H449" t="s">
        <v>16</v>
      </c>
      <c r="I449" t="s">
        <v>12</v>
      </c>
      <c r="J449" t="s">
        <v>34</v>
      </c>
      <c r="K449">
        <v>0</v>
      </c>
      <c r="L449">
        <v>-10.84</v>
      </c>
      <c r="M449">
        <v>7</v>
      </c>
      <c r="N449">
        <v>7</v>
      </c>
      <c r="O449" t="s">
        <v>3</v>
      </c>
    </row>
    <row r="450" spans="1:15" x14ac:dyDescent="0.35">
      <c r="A450" t="s">
        <v>4273</v>
      </c>
      <c r="B450" t="s">
        <v>7</v>
      </c>
      <c r="C450">
        <v>55</v>
      </c>
      <c r="D450" t="s">
        <v>3</v>
      </c>
      <c r="E450" t="s">
        <v>3</v>
      </c>
      <c r="F450" t="s">
        <v>4</v>
      </c>
      <c r="G450">
        <v>62</v>
      </c>
      <c r="H450" t="s">
        <v>14</v>
      </c>
      <c r="I450" t="s">
        <v>12</v>
      </c>
      <c r="J450" t="s">
        <v>34</v>
      </c>
      <c r="K450">
        <v>0</v>
      </c>
      <c r="L450">
        <v>-0.61</v>
      </c>
      <c r="M450">
        <v>7</v>
      </c>
      <c r="N450">
        <v>3</v>
      </c>
      <c r="O450" t="s">
        <v>4</v>
      </c>
    </row>
    <row r="451" spans="1:15" x14ac:dyDescent="0.35">
      <c r="A451" t="s">
        <v>4290</v>
      </c>
      <c r="B451" t="s">
        <v>8</v>
      </c>
      <c r="C451">
        <v>54</v>
      </c>
      <c r="D451" t="s">
        <v>3</v>
      </c>
      <c r="E451" t="s">
        <v>3</v>
      </c>
      <c r="F451" t="s">
        <v>3</v>
      </c>
      <c r="G451">
        <v>30</v>
      </c>
      <c r="H451" t="s">
        <v>14</v>
      </c>
      <c r="I451" t="s">
        <v>12</v>
      </c>
      <c r="J451" t="s">
        <v>44</v>
      </c>
      <c r="K451">
        <v>0</v>
      </c>
      <c r="L451">
        <v>-3.87</v>
      </c>
      <c r="M451">
        <v>8</v>
      </c>
      <c r="N451">
        <v>10</v>
      </c>
      <c r="O451" t="s">
        <v>3</v>
      </c>
    </row>
    <row r="452" spans="1:15" x14ac:dyDescent="0.35">
      <c r="A452" t="s">
        <v>4295</v>
      </c>
      <c r="B452" t="s">
        <v>8</v>
      </c>
      <c r="C452">
        <v>36</v>
      </c>
      <c r="D452" t="s">
        <v>3</v>
      </c>
      <c r="E452" t="s">
        <v>3</v>
      </c>
      <c r="F452" t="s">
        <v>4</v>
      </c>
      <c r="G452">
        <v>2</v>
      </c>
      <c r="H452" t="s">
        <v>14</v>
      </c>
      <c r="I452" t="s">
        <v>12</v>
      </c>
      <c r="J452" t="s">
        <v>32</v>
      </c>
      <c r="K452">
        <v>0</v>
      </c>
      <c r="L452">
        <v>1.21</v>
      </c>
      <c r="M452">
        <v>4</v>
      </c>
      <c r="N452">
        <v>9</v>
      </c>
      <c r="O452" t="s">
        <v>3</v>
      </c>
    </row>
    <row r="453" spans="1:15" x14ac:dyDescent="0.35">
      <c r="A453" t="s">
        <v>4296</v>
      </c>
      <c r="B453" t="s">
        <v>7</v>
      </c>
      <c r="C453">
        <v>39</v>
      </c>
      <c r="D453" t="s">
        <v>3</v>
      </c>
      <c r="E453" t="s">
        <v>3</v>
      </c>
      <c r="F453" t="s">
        <v>4</v>
      </c>
      <c r="G453">
        <v>70</v>
      </c>
      <c r="H453" t="s">
        <v>14</v>
      </c>
      <c r="I453" t="s">
        <v>12</v>
      </c>
      <c r="J453" t="s">
        <v>40</v>
      </c>
      <c r="K453">
        <v>0</v>
      </c>
      <c r="L453">
        <v>-13.1</v>
      </c>
      <c r="M453">
        <v>7</v>
      </c>
      <c r="N453">
        <v>1</v>
      </c>
      <c r="O453" t="s">
        <v>4</v>
      </c>
    </row>
    <row r="454" spans="1:15" x14ac:dyDescent="0.35">
      <c r="A454" t="s">
        <v>4325</v>
      </c>
      <c r="B454" t="s">
        <v>7</v>
      </c>
      <c r="C454">
        <v>21</v>
      </c>
      <c r="D454" t="s">
        <v>3</v>
      </c>
      <c r="E454" t="s">
        <v>3</v>
      </c>
      <c r="F454" t="s">
        <v>4</v>
      </c>
      <c r="G454">
        <v>61</v>
      </c>
      <c r="H454" t="s">
        <v>15</v>
      </c>
      <c r="I454" t="s">
        <v>12</v>
      </c>
      <c r="J454" t="s">
        <v>40</v>
      </c>
      <c r="K454">
        <v>0</v>
      </c>
      <c r="L454">
        <v>17</v>
      </c>
      <c r="M454">
        <v>5</v>
      </c>
      <c r="N454">
        <v>10</v>
      </c>
      <c r="O454" t="s">
        <v>3</v>
      </c>
    </row>
    <row r="455" spans="1:15" x14ac:dyDescent="0.35">
      <c r="A455" t="s">
        <v>4343</v>
      </c>
      <c r="B455" t="s">
        <v>8</v>
      </c>
      <c r="C455">
        <v>19</v>
      </c>
      <c r="D455" t="s">
        <v>3</v>
      </c>
      <c r="E455" t="s">
        <v>3</v>
      </c>
      <c r="F455" t="s">
        <v>3</v>
      </c>
      <c r="G455">
        <v>63</v>
      </c>
      <c r="H455" t="s">
        <v>14</v>
      </c>
      <c r="I455" t="s">
        <v>12</v>
      </c>
      <c r="J455" t="s">
        <v>32</v>
      </c>
      <c r="K455">
        <v>0</v>
      </c>
      <c r="L455">
        <v>8.59</v>
      </c>
      <c r="M455">
        <v>8</v>
      </c>
      <c r="N455">
        <v>2</v>
      </c>
      <c r="O455" t="s">
        <v>4</v>
      </c>
    </row>
    <row r="456" spans="1:15" x14ac:dyDescent="0.35">
      <c r="A456" t="s">
        <v>4345</v>
      </c>
      <c r="B456" t="s">
        <v>8</v>
      </c>
      <c r="C456">
        <v>22</v>
      </c>
      <c r="D456" t="s">
        <v>3</v>
      </c>
      <c r="E456" t="s">
        <v>3</v>
      </c>
      <c r="F456" t="s">
        <v>3</v>
      </c>
      <c r="G456">
        <v>34</v>
      </c>
      <c r="H456" t="s">
        <v>14</v>
      </c>
      <c r="I456" t="s">
        <v>12</v>
      </c>
      <c r="J456" t="s">
        <v>44</v>
      </c>
      <c r="K456">
        <v>0</v>
      </c>
      <c r="L456">
        <v>4.3600000000000003</v>
      </c>
      <c r="M456">
        <v>0</v>
      </c>
      <c r="N456">
        <v>9</v>
      </c>
      <c r="O456" t="s">
        <v>3</v>
      </c>
    </row>
    <row r="457" spans="1:15" x14ac:dyDescent="0.35">
      <c r="A457" t="s">
        <v>4359</v>
      </c>
      <c r="B457" t="s">
        <v>8</v>
      </c>
      <c r="C457">
        <v>27</v>
      </c>
      <c r="D457" t="s">
        <v>3</v>
      </c>
      <c r="E457" t="s">
        <v>3</v>
      </c>
      <c r="F457" t="s">
        <v>4</v>
      </c>
      <c r="G457">
        <v>27</v>
      </c>
      <c r="H457" t="s">
        <v>14</v>
      </c>
      <c r="I457" t="s">
        <v>12</v>
      </c>
      <c r="J457" t="s">
        <v>40</v>
      </c>
      <c r="K457">
        <v>0</v>
      </c>
      <c r="L457">
        <v>-8.9600000000000009</v>
      </c>
      <c r="M457">
        <v>4</v>
      </c>
      <c r="N457">
        <v>9</v>
      </c>
      <c r="O457" t="s">
        <v>3</v>
      </c>
    </row>
    <row r="458" spans="1:15" x14ac:dyDescent="0.35">
      <c r="A458" t="s">
        <v>4365</v>
      </c>
      <c r="B458" t="s">
        <v>8</v>
      </c>
      <c r="C458">
        <v>71</v>
      </c>
      <c r="D458" t="s">
        <v>4</v>
      </c>
      <c r="E458" t="s">
        <v>3</v>
      </c>
      <c r="F458" t="s">
        <v>3</v>
      </c>
      <c r="G458">
        <v>39</v>
      </c>
      <c r="H458" t="s">
        <v>15</v>
      </c>
      <c r="I458" t="s">
        <v>12</v>
      </c>
      <c r="J458" t="s">
        <v>32</v>
      </c>
      <c r="K458">
        <v>0</v>
      </c>
      <c r="L458">
        <v>-16.5</v>
      </c>
      <c r="M458">
        <v>2</v>
      </c>
      <c r="N458">
        <v>10</v>
      </c>
      <c r="O458" t="s">
        <v>3</v>
      </c>
    </row>
    <row r="459" spans="1:15" x14ac:dyDescent="0.35">
      <c r="A459" t="s">
        <v>4382</v>
      </c>
      <c r="B459" t="s">
        <v>8</v>
      </c>
      <c r="C459">
        <v>30</v>
      </c>
      <c r="D459" t="s">
        <v>3</v>
      </c>
      <c r="E459" t="s">
        <v>4</v>
      </c>
      <c r="F459" t="s">
        <v>3</v>
      </c>
      <c r="G459">
        <v>40</v>
      </c>
      <c r="H459" t="s">
        <v>16</v>
      </c>
      <c r="I459" t="s">
        <v>12</v>
      </c>
      <c r="J459" t="s">
        <v>34</v>
      </c>
      <c r="K459">
        <v>0</v>
      </c>
      <c r="L459">
        <v>8.24</v>
      </c>
      <c r="M459">
        <v>7</v>
      </c>
      <c r="N459">
        <v>1</v>
      </c>
      <c r="O459" t="s">
        <v>4</v>
      </c>
    </row>
    <row r="460" spans="1:15" x14ac:dyDescent="0.35">
      <c r="A460" t="s">
        <v>4399</v>
      </c>
      <c r="B460" t="s">
        <v>8</v>
      </c>
      <c r="C460">
        <v>27</v>
      </c>
      <c r="D460" t="s">
        <v>3</v>
      </c>
      <c r="E460" t="s">
        <v>4</v>
      </c>
      <c r="F460" t="s">
        <v>4</v>
      </c>
      <c r="G460">
        <v>5</v>
      </c>
      <c r="H460" t="s">
        <v>15</v>
      </c>
      <c r="I460" t="s">
        <v>12</v>
      </c>
      <c r="J460" t="s">
        <v>32</v>
      </c>
      <c r="K460">
        <v>0</v>
      </c>
      <c r="L460">
        <v>-5.51</v>
      </c>
      <c r="M460">
        <v>5</v>
      </c>
      <c r="N460">
        <v>6</v>
      </c>
      <c r="O460" t="s">
        <v>3</v>
      </c>
    </row>
    <row r="461" spans="1:15" x14ac:dyDescent="0.35">
      <c r="A461" t="s">
        <v>4401</v>
      </c>
      <c r="B461" t="s">
        <v>8</v>
      </c>
      <c r="C461">
        <v>67</v>
      </c>
      <c r="D461" t="s">
        <v>3</v>
      </c>
      <c r="E461" t="s">
        <v>3</v>
      </c>
      <c r="F461" t="s">
        <v>4</v>
      </c>
      <c r="G461">
        <v>69</v>
      </c>
      <c r="H461" t="s">
        <v>14</v>
      </c>
      <c r="I461" t="s">
        <v>12</v>
      </c>
      <c r="J461" t="s">
        <v>32</v>
      </c>
      <c r="K461">
        <v>0</v>
      </c>
      <c r="L461">
        <v>-5.73</v>
      </c>
      <c r="M461">
        <v>6</v>
      </c>
      <c r="N461">
        <v>7</v>
      </c>
      <c r="O461" t="s">
        <v>3</v>
      </c>
    </row>
    <row r="462" spans="1:15" x14ac:dyDescent="0.35">
      <c r="A462" t="s">
        <v>4406</v>
      </c>
      <c r="B462" t="s">
        <v>8</v>
      </c>
      <c r="C462">
        <v>32</v>
      </c>
      <c r="D462" t="s">
        <v>3</v>
      </c>
      <c r="E462" t="s">
        <v>3</v>
      </c>
      <c r="F462" t="s">
        <v>3</v>
      </c>
      <c r="G462">
        <v>37</v>
      </c>
      <c r="H462" t="s">
        <v>16</v>
      </c>
      <c r="I462" t="s">
        <v>12</v>
      </c>
      <c r="J462" t="s">
        <v>40</v>
      </c>
      <c r="K462">
        <v>0</v>
      </c>
      <c r="L462">
        <v>18.690000000000001</v>
      </c>
      <c r="M462">
        <v>8</v>
      </c>
      <c r="N462">
        <v>8</v>
      </c>
      <c r="O462" t="s">
        <v>3</v>
      </c>
    </row>
    <row r="463" spans="1:15" x14ac:dyDescent="0.35">
      <c r="A463" t="s">
        <v>4420</v>
      </c>
      <c r="B463" t="s">
        <v>8</v>
      </c>
      <c r="C463">
        <v>31</v>
      </c>
      <c r="D463" t="s">
        <v>3</v>
      </c>
      <c r="E463" t="s">
        <v>3</v>
      </c>
      <c r="F463" t="s">
        <v>3</v>
      </c>
      <c r="G463">
        <v>67</v>
      </c>
      <c r="H463" t="s">
        <v>16</v>
      </c>
      <c r="I463" t="s">
        <v>12</v>
      </c>
      <c r="J463" t="s">
        <v>44</v>
      </c>
      <c r="K463">
        <v>0</v>
      </c>
      <c r="L463">
        <v>-15.04</v>
      </c>
      <c r="M463">
        <v>6</v>
      </c>
      <c r="N463">
        <v>6</v>
      </c>
      <c r="O463" t="s">
        <v>3</v>
      </c>
    </row>
    <row r="464" spans="1:15" x14ac:dyDescent="0.35">
      <c r="A464" t="s">
        <v>4447</v>
      </c>
      <c r="B464" t="s">
        <v>7</v>
      </c>
      <c r="C464">
        <v>65</v>
      </c>
      <c r="D464" t="s">
        <v>4</v>
      </c>
      <c r="E464" t="s">
        <v>3</v>
      </c>
      <c r="F464" t="s">
        <v>3</v>
      </c>
      <c r="G464">
        <v>49</v>
      </c>
      <c r="H464" t="s">
        <v>16</v>
      </c>
      <c r="I464" t="s">
        <v>12</v>
      </c>
      <c r="J464" t="s">
        <v>32</v>
      </c>
      <c r="K464">
        <v>0</v>
      </c>
      <c r="L464">
        <v>10.01</v>
      </c>
      <c r="M464">
        <v>3</v>
      </c>
      <c r="N464">
        <v>8</v>
      </c>
      <c r="O464" t="s">
        <v>3</v>
      </c>
    </row>
    <row r="465" spans="1:15" x14ac:dyDescent="0.35">
      <c r="A465" t="s">
        <v>4456</v>
      </c>
      <c r="B465" t="s">
        <v>7</v>
      </c>
      <c r="C465">
        <v>28</v>
      </c>
      <c r="D465" t="s">
        <v>3</v>
      </c>
      <c r="E465" t="s">
        <v>3</v>
      </c>
      <c r="F465" t="s">
        <v>4</v>
      </c>
      <c r="G465">
        <v>49</v>
      </c>
      <c r="H465" t="s">
        <v>14</v>
      </c>
      <c r="I465" t="s">
        <v>12</v>
      </c>
      <c r="J465" t="s">
        <v>32</v>
      </c>
      <c r="K465">
        <v>0</v>
      </c>
      <c r="L465">
        <v>-0.22</v>
      </c>
      <c r="M465">
        <v>2</v>
      </c>
      <c r="N465">
        <v>6</v>
      </c>
      <c r="O465" t="s">
        <v>3</v>
      </c>
    </row>
    <row r="466" spans="1:15" x14ac:dyDescent="0.35">
      <c r="A466" t="s">
        <v>4463</v>
      </c>
      <c r="B466" t="s">
        <v>8</v>
      </c>
      <c r="C466">
        <v>40</v>
      </c>
      <c r="D466" t="s">
        <v>3</v>
      </c>
      <c r="E466" t="s">
        <v>3</v>
      </c>
      <c r="F466" t="s">
        <v>4</v>
      </c>
      <c r="G466">
        <v>4</v>
      </c>
      <c r="H466" t="s">
        <v>15</v>
      </c>
      <c r="I466" t="s">
        <v>12</v>
      </c>
      <c r="J466" t="s">
        <v>34</v>
      </c>
      <c r="K466">
        <v>0</v>
      </c>
      <c r="L466">
        <v>5.91</v>
      </c>
      <c r="M466">
        <v>4</v>
      </c>
      <c r="N466">
        <v>4</v>
      </c>
      <c r="O466" t="s">
        <v>3</v>
      </c>
    </row>
    <row r="467" spans="1:15" x14ac:dyDescent="0.35">
      <c r="A467" t="s">
        <v>4482</v>
      </c>
      <c r="B467" t="s">
        <v>7</v>
      </c>
      <c r="C467">
        <v>49</v>
      </c>
      <c r="D467" t="s">
        <v>3</v>
      </c>
      <c r="E467" t="s">
        <v>3</v>
      </c>
      <c r="F467" t="s">
        <v>4</v>
      </c>
      <c r="G467">
        <v>21</v>
      </c>
      <c r="H467" t="s">
        <v>14</v>
      </c>
      <c r="I467" t="s">
        <v>12</v>
      </c>
      <c r="J467" t="s">
        <v>32</v>
      </c>
      <c r="K467">
        <v>0</v>
      </c>
      <c r="L467">
        <v>-7.97</v>
      </c>
      <c r="M467">
        <v>2</v>
      </c>
      <c r="N467">
        <v>2</v>
      </c>
      <c r="O467" t="s">
        <v>3</v>
      </c>
    </row>
    <row r="468" spans="1:15" x14ac:dyDescent="0.35">
      <c r="A468" t="s">
        <v>4487</v>
      </c>
      <c r="B468" t="s">
        <v>8</v>
      </c>
      <c r="C468">
        <v>54</v>
      </c>
      <c r="D468" t="s">
        <v>3</v>
      </c>
      <c r="E468" t="s">
        <v>3</v>
      </c>
      <c r="F468" t="s">
        <v>4</v>
      </c>
      <c r="G468">
        <v>60</v>
      </c>
      <c r="H468" t="s">
        <v>14</v>
      </c>
      <c r="I468" t="s">
        <v>12</v>
      </c>
      <c r="J468" t="s">
        <v>34</v>
      </c>
      <c r="K468">
        <v>0</v>
      </c>
      <c r="L468">
        <v>-10.19</v>
      </c>
      <c r="M468">
        <v>5</v>
      </c>
      <c r="N468">
        <v>10</v>
      </c>
      <c r="O468" t="s">
        <v>3</v>
      </c>
    </row>
    <row r="469" spans="1:15" x14ac:dyDescent="0.35">
      <c r="A469" t="s">
        <v>4515</v>
      </c>
      <c r="B469" t="s">
        <v>7</v>
      </c>
      <c r="C469">
        <v>26</v>
      </c>
      <c r="D469" t="s">
        <v>3</v>
      </c>
      <c r="E469" t="s">
        <v>4</v>
      </c>
      <c r="F469" t="s">
        <v>4</v>
      </c>
      <c r="G469">
        <v>27</v>
      </c>
      <c r="H469" t="s">
        <v>16</v>
      </c>
      <c r="I469" t="s">
        <v>12</v>
      </c>
      <c r="J469" t="s">
        <v>32</v>
      </c>
      <c r="K469">
        <v>0</v>
      </c>
      <c r="L469">
        <v>12.44</v>
      </c>
      <c r="M469">
        <v>5</v>
      </c>
      <c r="N469">
        <v>3</v>
      </c>
      <c r="O469" t="s">
        <v>3</v>
      </c>
    </row>
    <row r="470" spans="1:15" x14ac:dyDescent="0.35">
      <c r="A470" t="s">
        <v>4524</v>
      </c>
      <c r="B470" t="s">
        <v>8</v>
      </c>
      <c r="C470">
        <v>31</v>
      </c>
      <c r="D470" t="s">
        <v>3</v>
      </c>
      <c r="E470" t="s">
        <v>4</v>
      </c>
      <c r="F470" t="s">
        <v>3</v>
      </c>
      <c r="G470">
        <v>60</v>
      </c>
      <c r="H470" t="s">
        <v>14</v>
      </c>
      <c r="I470" t="s">
        <v>12</v>
      </c>
      <c r="J470" t="s">
        <v>32</v>
      </c>
      <c r="K470">
        <v>0</v>
      </c>
      <c r="L470">
        <v>-12.43</v>
      </c>
      <c r="M470">
        <v>8</v>
      </c>
      <c r="N470">
        <v>8</v>
      </c>
      <c r="O470" t="s">
        <v>3</v>
      </c>
    </row>
    <row r="471" spans="1:15" x14ac:dyDescent="0.35">
      <c r="A471" t="s">
        <v>4531</v>
      </c>
      <c r="B471" t="s">
        <v>7</v>
      </c>
      <c r="C471">
        <v>26</v>
      </c>
      <c r="D471" t="s">
        <v>3</v>
      </c>
      <c r="E471" t="s">
        <v>4</v>
      </c>
      <c r="F471" t="s">
        <v>3</v>
      </c>
      <c r="G471">
        <v>39</v>
      </c>
      <c r="H471" t="s">
        <v>14</v>
      </c>
      <c r="I471" t="s">
        <v>12</v>
      </c>
      <c r="J471" t="s">
        <v>32</v>
      </c>
      <c r="K471">
        <v>0</v>
      </c>
      <c r="L471">
        <v>14.85</v>
      </c>
      <c r="M471">
        <v>7</v>
      </c>
      <c r="N471">
        <v>7</v>
      </c>
      <c r="O471" t="s">
        <v>3</v>
      </c>
    </row>
    <row r="472" spans="1:15" x14ac:dyDescent="0.35">
      <c r="A472" t="s">
        <v>4533</v>
      </c>
      <c r="B472" t="s">
        <v>8</v>
      </c>
      <c r="C472">
        <v>52</v>
      </c>
      <c r="D472" t="s">
        <v>3</v>
      </c>
      <c r="E472" t="s">
        <v>4</v>
      </c>
      <c r="F472" t="s">
        <v>4</v>
      </c>
      <c r="G472">
        <v>70</v>
      </c>
      <c r="H472" t="s">
        <v>15</v>
      </c>
      <c r="I472" t="s">
        <v>12</v>
      </c>
      <c r="J472" t="s">
        <v>44</v>
      </c>
      <c r="K472">
        <v>0</v>
      </c>
      <c r="L472">
        <v>-16.86</v>
      </c>
      <c r="M472">
        <v>0</v>
      </c>
      <c r="N472">
        <v>5</v>
      </c>
      <c r="O472" t="s">
        <v>3</v>
      </c>
    </row>
    <row r="473" spans="1:15" x14ac:dyDescent="0.35">
      <c r="A473" t="s">
        <v>4550</v>
      </c>
      <c r="B473" t="s">
        <v>8</v>
      </c>
      <c r="C473">
        <v>56</v>
      </c>
      <c r="D473" t="s">
        <v>3</v>
      </c>
      <c r="E473" t="s">
        <v>4</v>
      </c>
      <c r="F473" t="s">
        <v>3</v>
      </c>
      <c r="G473">
        <v>17</v>
      </c>
      <c r="H473" t="s">
        <v>16</v>
      </c>
      <c r="I473" t="s">
        <v>12</v>
      </c>
      <c r="J473" t="s">
        <v>34</v>
      </c>
      <c r="K473">
        <v>0</v>
      </c>
      <c r="L473">
        <v>-17.46</v>
      </c>
      <c r="M473">
        <v>1</v>
      </c>
      <c r="N473">
        <v>10</v>
      </c>
      <c r="O473" t="s">
        <v>3</v>
      </c>
    </row>
    <row r="474" spans="1:15" x14ac:dyDescent="0.35">
      <c r="A474" t="s">
        <v>4566</v>
      </c>
      <c r="B474" t="s">
        <v>7</v>
      </c>
      <c r="C474">
        <v>27</v>
      </c>
      <c r="D474" t="s">
        <v>3</v>
      </c>
      <c r="E474" t="s">
        <v>4</v>
      </c>
      <c r="F474" t="s">
        <v>3</v>
      </c>
      <c r="G474">
        <v>1</v>
      </c>
      <c r="H474" t="s">
        <v>14</v>
      </c>
      <c r="I474" t="s">
        <v>12</v>
      </c>
      <c r="J474" t="s">
        <v>34</v>
      </c>
      <c r="K474">
        <v>0</v>
      </c>
      <c r="L474">
        <v>4.72</v>
      </c>
      <c r="M474">
        <v>6</v>
      </c>
      <c r="N474">
        <v>6</v>
      </c>
      <c r="O474" t="s">
        <v>3</v>
      </c>
    </row>
    <row r="475" spans="1:15" x14ac:dyDescent="0.35">
      <c r="A475" t="s">
        <v>4573</v>
      </c>
      <c r="B475" t="s">
        <v>8</v>
      </c>
      <c r="C475">
        <v>70</v>
      </c>
      <c r="D475" t="s">
        <v>4</v>
      </c>
      <c r="E475" t="s">
        <v>3</v>
      </c>
      <c r="F475" t="s">
        <v>3</v>
      </c>
      <c r="G475">
        <v>44</v>
      </c>
      <c r="H475" t="s">
        <v>16</v>
      </c>
      <c r="I475" t="s">
        <v>12</v>
      </c>
      <c r="J475" t="s">
        <v>32</v>
      </c>
      <c r="K475">
        <v>0</v>
      </c>
      <c r="L475">
        <v>8.32</v>
      </c>
      <c r="M475">
        <v>7</v>
      </c>
      <c r="N475">
        <v>10</v>
      </c>
      <c r="O475" t="s">
        <v>3</v>
      </c>
    </row>
    <row r="476" spans="1:15" x14ac:dyDescent="0.35">
      <c r="A476" t="s">
        <v>4574</v>
      </c>
      <c r="B476" t="s">
        <v>7</v>
      </c>
      <c r="C476">
        <v>68</v>
      </c>
      <c r="D476" t="s">
        <v>3</v>
      </c>
      <c r="E476" t="s">
        <v>4</v>
      </c>
      <c r="F476" t="s">
        <v>4</v>
      </c>
      <c r="G476">
        <v>54</v>
      </c>
      <c r="H476" t="s">
        <v>14</v>
      </c>
      <c r="I476" t="s">
        <v>12</v>
      </c>
      <c r="J476" t="s">
        <v>34</v>
      </c>
      <c r="K476">
        <v>0</v>
      </c>
      <c r="L476">
        <v>-6.59</v>
      </c>
      <c r="M476">
        <v>2</v>
      </c>
      <c r="N476">
        <v>7</v>
      </c>
      <c r="O476" t="s">
        <v>3</v>
      </c>
    </row>
    <row r="477" spans="1:15" x14ac:dyDescent="0.35">
      <c r="A477" t="s">
        <v>4577</v>
      </c>
      <c r="B477" t="s">
        <v>8</v>
      </c>
      <c r="C477">
        <v>50</v>
      </c>
      <c r="D477" t="s">
        <v>3</v>
      </c>
      <c r="E477" t="s">
        <v>3</v>
      </c>
      <c r="F477" t="s">
        <v>3</v>
      </c>
      <c r="G477">
        <v>63</v>
      </c>
      <c r="H477" t="s">
        <v>15</v>
      </c>
      <c r="I477" t="s">
        <v>12</v>
      </c>
      <c r="J477" t="s">
        <v>40</v>
      </c>
      <c r="K477">
        <v>0</v>
      </c>
      <c r="L477">
        <v>-1.6</v>
      </c>
      <c r="M477">
        <v>8</v>
      </c>
      <c r="N477">
        <v>4</v>
      </c>
      <c r="O477" t="s">
        <v>4</v>
      </c>
    </row>
    <row r="478" spans="1:15" x14ac:dyDescent="0.35">
      <c r="A478" t="s">
        <v>4579</v>
      </c>
      <c r="B478" t="s">
        <v>8</v>
      </c>
      <c r="C478">
        <v>56</v>
      </c>
      <c r="D478" t="s">
        <v>3</v>
      </c>
      <c r="E478" t="s">
        <v>4</v>
      </c>
      <c r="F478" t="s">
        <v>4</v>
      </c>
      <c r="G478">
        <v>24</v>
      </c>
      <c r="H478" t="s">
        <v>14</v>
      </c>
      <c r="I478" t="s">
        <v>12</v>
      </c>
      <c r="J478" t="s">
        <v>40</v>
      </c>
      <c r="K478">
        <v>0</v>
      </c>
      <c r="L478">
        <v>0.77</v>
      </c>
      <c r="M478">
        <v>3</v>
      </c>
      <c r="N478">
        <v>2</v>
      </c>
      <c r="O478" t="s">
        <v>3</v>
      </c>
    </row>
    <row r="479" spans="1:15" x14ac:dyDescent="0.35">
      <c r="A479" t="s">
        <v>4584</v>
      </c>
      <c r="B479" t="s">
        <v>8</v>
      </c>
      <c r="C479">
        <v>49</v>
      </c>
      <c r="D479" t="s">
        <v>3</v>
      </c>
      <c r="E479" t="s">
        <v>4</v>
      </c>
      <c r="F479" t="s">
        <v>4</v>
      </c>
      <c r="G479">
        <v>48</v>
      </c>
      <c r="H479" t="s">
        <v>16</v>
      </c>
      <c r="I479" t="s">
        <v>12</v>
      </c>
      <c r="J479" t="s">
        <v>40</v>
      </c>
      <c r="K479">
        <v>0</v>
      </c>
      <c r="L479">
        <v>-10.27</v>
      </c>
      <c r="M479">
        <v>3</v>
      </c>
      <c r="N479">
        <v>3</v>
      </c>
      <c r="O479" t="s">
        <v>3</v>
      </c>
    </row>
    <row r="480" spans="1:15" x14ac:dyDescent="0.35">
      <c r="A480" t="s">
        <v>4590</v>
      </c>
      <c r="B480" t="s">
        <v>7</v>
      </c>
      <c r="C480">
        <v>44</v>
      </c>
      <c r="D480" t="s">
        <v>3</v>
      </c>
      <c r="E480" t="s">
        <v>4</v>
      </c>
      <c r="F480" t="s">
        <v>3</v>
      </c>
      <c r="G480">
        <v>40</v>
      </c>
      <c r="H480" t="s">
        <v>15</v>
      </c>
      <c r="I480" t="s">
        <v>12</v>
      </c>
      <c r="J480" t="s">
        <v>40</v>
      </c>
      <c r="K480">
        <v>0</v>
      </c>
      <c r="L480">
        <v>9.3000000000000007</v>
      </c>
      <c r="M480">
        <v>6</v>
      </c>
      <c r="N480">
        <v>3</v>
      </c>
      <c r="O480" t="s">
        <v>4</v>
      </c>
    </row>
    <row r="481" spans="1:15" x14ac:dyDescent="0.35">
      <c r="A481" t="s">
        <v>4594</v>
      </c>
      <c r="B481" t="s">
        <v>8</v>
      </c>
      <c r="C481">
        <v>52</v>
      </c>
      <c r="D481" t="s">
        <v>3</v>
      </c>
      <c r="E481" t="s">
        <v>4</v>
      </c>
      <c r="F481" t="s">
        <v>4</v>
      </c>
      <c r="G481">
        <v>4</v>
      </c>
      <c r="H481" t="s">
        <v>15</v>
      </c>
      <c r="I481" t="s">
        <v>12</v>
      </c>
      <c r="J481" t="s">
        <v>32</v>
      </c>
      <c r="K481">
        <v>0</v>
      </c>
      <c r="L481">
        <v>-3.36</v>
      </c>
      <c r="M481">
        <v>5</v>
      </c>
      <c r="N481">
        <v>2</v>
      </c>
      <c r="O481" t="s">
        <v>3</v>
      </c>
    </row>
    <row r="482" spans="1:15" x14ac:dyDescent="0.35">
      <c r="A482" t="s">
        <v>4599</v>
      </c>
      <c r="B482" t="s">
        <v>7</v>
      </c>
      <c r="C482">
        <v>45</v>
      </c>
      <c r="D482" t="s">
        <v>3</v>
      </c>
      <c r="E482" t="s">
        <v>4</v>
      </c>
      <c r="F482" t="s">
        <v>4</v>
      </c>
      <c r="G482">
        <v>7</v>
      </c>
      <c r="H482" t="s">
        <v>16</v>
      </c>
      <c r="I482" t="s">
        <v>12</v>
      </c>
      <c r="J482" t="s">
        <v>44</v>
      </c>
      <c r="K482">
        <v>0</v>
      </c>
      <c r="L482">
        <v>-6.86</v>
      </c>
      <c r="M482">
        <v>7</v>
      </c>
      <c r="N482">
        <v>1</v>
      </c>
      <c r="O482" t="s">
        <v>4</v>
      </c>
    </row>
    <row r="483" spans="1:15" x14ac:dyDescent="0.35">
      <c r="A483" t="s">
        <v>4611</v>
      </c>
      <c r="B483" t="s">
        <v>7</v>
      </c>
      <c r="C483">
        <v>41</v>
      </c>
      <c r="D483" t="s">
        <v>3</v>
      </c>
      <c r="E483" t="s">
        <v>3</v>
      </c>
      <c r="F483" t="s">
        <v>3</v>
      </c>
      <c r="G483">
        <v>53</v>
      </c>
      <c r="H483" t="s">
        <v>14</v>
      </c>
      <c r="I483" t="s">
        <v>12</v>
      </c>
      <c r="J483" t="s">
        <v>34</v>
      </c>
      <c r="K483">
        <v>0</v>
      </c>
      <c r="L483">
        <v>19.11</v>
      </c>
      <c r="M483">
        <v>6</v>
      </c>
      <c r="N483">
        <v>8</v>
      </c>
      <c r="O483" t="s">
        <v>3</v>
      </c>
    </row>
    <row r="484" spans="1:15" x14ac:dyDescent="0.35">
      <c r="A484" t="s">
        <v>4612</v>
      </c>
      <c r="B484" t="s">
        <v>7</v>
      </c>
      <c r="C484">
        <v>58</v>
      </c>
      <c r="D484" t="s">
        <v>3</v>
      </c>
      <c r="E484" t="s">
        <v>3</v>
      </c>
      <c r="F484" t="s">
        <v>3</v>
      </c>
      <c r="G484">
        <v>13</v>
      </c>
      <c r="H484" t="s">
        <v>15</v>
      </c>
      <c r="I484" t="s">
        <v>12</v>
      </c>
      <c r="J484" t="s">
        <v>32</v>
      </c>
      <c r="K484">
        <v>0</v>
      </c>
      <c r="L484">
        <v>-9.1</v>
      </c>
      <c r="M484">
        <v>6</v>
      </c>
      <c r="N484">
        <v>10</v>
      </c>
      <c r="O484" t="s">
        <v>3</v>
      </c>
    </row>
    <row r="485" spans="1:15" x14ac:dyDescent="0.35">
      <c r="A485" t="s">
        <v>4633</v>
      </c>
      <c r="B485" t="s">
        <v>8</v>
      </c>
      <c r="C485">
        <v>64</v>
      </c>
      <c r="D485" t="s">
        <v>4</v>
      </c>
      <c r="E485" t="s">
        <v>4</v>
      </c>
      <c r="F485" t="s">
        <v>3</v>
      </c>
      <c r="G485">
        <v>8</v>
      </c>
      <c r="H485" t="s">
        <v>15</v>
      </c>
      <c r="I485" t="s">
        <v>12</v>
      </c>
      <c r="J485" t="s">
        <v>40</v>
      </c>
      <c r="K485">
        <v>0</v>
      </c>
      <c r="L485">
        <v>-11.72</v>
      </c>
      <c r="M485">
        <v>6</v>
      </c>
      <c r="N485">
        <v>3</v>
      </c>
      <c r="O485" t="s">
        <v>4</v>
      </c>
    </row>
    <row r="486" spans="1:15" x14ac:dyDescent="0.35">
      <c r="A486" t="s">
        <v>4645</v>
      </c>
      <c r="B486" t="s">
        <v>8</v>
      </c>
      <c r="C486">
        <v>75</v>
      </c>
      <c r="D486" t="s">
        <v>3</v>
      </c>
      <c r="E486" t="s">
        <v>4</v>
      </c>
      <c r="F486" t="s">
        <v>3</v>
      </c>
      <c r="G486">
        <v>18</v>
      </c>
      <c r="H486" t="s">
        <v>14</v>
      </c>
      <c r="I486" t="s">
        <v>12</v>
      </c>
      <c r="J486" t="s">
        <v>34</v>
      </c>
      <c r="K486">
        <v>0</v>
      </c>
      <c r="L486">
        <v>-10.28</v>
      </c>
      <c r="M486">
        <v>2</v>
      </c>
      <c r="N486">
        <v>9</v>
      </c>
      <c r="O486" t="s">
        <v>3</v>
      </c>
    </row>
    <row r="487" spans="1:15" x14ac:dyDescent="0.35">
      <c r="A487" t="s">
        <v>4653</v>
      </c>
      <c r="B487" t="s">
        <v>7</v>
      </c>
      <c r="C487">
        <v>75</v>
      </c>
      <c r="D487" t="s">
        <v>3</v>
      </c>
      <c r="E487" t="s">
        <v>4</v>
      </c>
      <c r="F487" t="s">
        <v>4</v>
      </c>
      <c r="G487">
        <v>52</v>
      </c>
      <c r="H487" t="s">
        <v>14</v>
      </c>
      <c r="I487" t="s">
        <v>12</v>
      </c>
      <c r="J487" t="s">
        <v>40</v>
      </c>
      <c r="K487">
        <v>0</v>
      </c>
      <c r="L487">
        <v>-15.64</v>
      </c>
      <c r="M487">
        <v>8</v>
      </c>
      <c r="N487">
        <v>10</v>
      </c>
      <c r="O487" t="s">
        <v>3</v>
      </c>
    </row>
    <row r="488" spans="1:15" x14ac:dyDescent="0.35">
      <c r="A488" t="s">
        <v>4656</v>
      </c>
      <c r="B488" t="s">
        <v>7</v>
      </c>
      <c r="C488">
        <v>48</v>
      </c>
      <c r="D488" t="s">
        <v>3</v>
      </c>
      <c r="E488" t="s">
        <v>3</v>
      </c>
      <c r="F488" t="s">
        <v>4</v>
      </c>
      <c r="G488">
        <v>59</v>
      </c>
      <c r="H488" t="s">
        <v>14</v>
      </c>
      <c r="I488" t="s">
        <v>12</v>
      </c>
      <c r="J488" t="s">
        <v>44</v>
      </c>
      <c r="K488">
        <v>0</v>
      </c>
      <c r="L488">
        <v>-10.72</v>
      </c>
      <c r="M488">
        <v>7</v>
      </c>
      <c r="N488">
        <v>6</v>
      </c>
      <c r="O488" t="s">
        <v>3</v>
      </c>
    </row>
    <row r="489" spans="1:15" x14ac:dyDescent="0.35">
      <c r="A489" t="s">
        <v>4659</v>
      </c>
      <c r="B489" t="s">
        <v>7</v>
      </c>
      <c r="C489">
        <v>43</v>
      </c>
      <c r="D489" t="s">
        <v>3</v>
      </c>
      <c r="E489" t="s">
        <v>4</v>
      </c>
      <c r="F489" t="s">
        <v>4</v>
      </c>
      <c r="G489">
        <v>14</v>
      </c>
      <c r="H489" t="s">
        <v>15</v>
      </c>
      <c r="I489" t="s">
        <v>12</v>
      </c>
      <c r="J489" t="s">
        <v>32</v>
      </c>
      <c r="K489">
        <v>0</v>
      </c>
      <c r="L489">
        <v>-9.83</v>
      </c>
      <c r="M489">
        <v>2</v>
      </c>
      <c r="N489">
        <v>1</v>
      </c>
      <c r="O489" t="s">
        <v>3</v>
      </c>
    </row>
    <row r="490" spans="1:15" x14ac:dyDescent="0.35">
      <c r="A490" t="s">
        <v>4662</v>
      </c>
      <c r="B490" t="s">
        <v>8</v>
      </c>
      <c r="C490">
        <v>59</v>
      </c>
      <c r="D490" t="s">
        <v>3</v>
      </c>
      <c r="E490" t="s">
        <v>4</v>
      </c>
      <c r="F490" t="s">
        <v>3</v>
      </c>
      <c r="G490">
        <v>69</v>
      </c>
      <c r="H490" t="s">
        <v>14</v>
      </c>
      <c r="I490" t="s">
        <v>12</v>
      </c>
      <c r="J490" t="s">
        <v>34</v>
      </c>
      <c r="K490">
        <v>0</v>
      </c>
      <c r="L490">
        <v>-3.08</v>
      </c>
      <c r="M490">
        <v>1</v>
      </c>
      <c r="N490">
        <v>10</v>
      </c>
      <c r="O490" t="s">
        <v>3</v>
      </c>
    </row>
    <row r="491" spans="1:15" x14ac:dyDescent="0.35">
      <c r="A491" t="s">
        <v>4674</v>
      </c>
      <c r="B491" t="s">
        <v>8</v>
      </c>
      <c r="C491">
        <v>46</v>
      </c>
      <c r="D491" t="s">
        <v>3</v>
      </c>
      <c r="E491" t="s">
        <v>4</v>
      </c>
      <c r="F491" t="s">
        <v>3</v>
      </c>
      <c r="G491">
        <v>28</v>
      </c>
      <c r="H491" t="s">
        <v>14</v>
      </c>
      <c r="I491" t="s">
        <v>12</v>
      </c>
      <c r="J491" t="s">
        <v>40</v>
      </c>
      <c r="K491">
        <v>0</v>
      </c>
      <c r="L491">
        <v>-19.95</v>
      </c>
      <c r="M491">
        <v>7</v>
      </c>
      <c r="N491">
        <v>8</v>
      </c>
      <c r="O491" t="s">
        <v>3</v>
      </c>
    </row>
    <row r="492" spans="1:15" x14ac:dyDescent="0.35">
      <c r="A492" t="s">
        <v>4685</v>
      </c>
      <c r="B492" t="s">
        <v>8</v>
      </c>
      <c r="C492">
        <v>62</v>
      </c>
      <c r="D492" t="s">
        <v>3</v>
      </c>
      <c r="E492" t="s">
        <v>4</v>
      </c>
      <c r="F492" t="s">
        <v>3</v>
      </c>
      <c r="G492">
        <v>56</v>
      </c>
      <c r="H492" t="s">
        <v>14</v>
      </c>
      <c r="I492" t="s">
        <v>12</v>
      </c>
      <c r="J492" t="s">
        <v>32</v>
      </c>
      <c r="K492">
        <v>0</v>
      </c>
      <c r="L492">
        <v>9.2899999999999991</v>
      </c>
      <c r="M492">
        <v>5</v>
      </c>
      <c r="N492">
        <v>7</v>
      </c>
      <c r="O492" t="s">
        <v>3</v>
      </c>
    </row>
    <row r="493" spans="1:15" x14ac:dyDescent="0.35">
      <c r="A493" t="s">
        <v>4693</v>
      </c>
      <c r="B493" t="s">
        <v>8</v>
      </c>
      <c r="C493">
        <v>34</v>
      </c>
      <c r="D493" t="s">
        <v>3</v>
      </c>
      <c r="E493" t="s">
        <v>3</v>
      </c>
      <c r="F493" t="s">
        <v>3</v>
      </c>
      <c r="G493">
        <v>43</v>
      </c>
      <c r="H493" t="s">
        <v>15</v>
      </c>
      <c r="I493" t="s">
        <v>12</v>
      </c>
      <c r="J493" t="s">
        <v>34</v>
      </c>
      <c r="K493">
        <v>0</v>
      </c>
      <c r="L493">
        <v>-14.39</v>
      </c>
      <c r="M493">
        <v>3</v>
      </c>
      <c r="N493">
        <v>7</v>
      </c>
      <c r="O493" t="s">
        <v>3</v>
      </c>
    </row>
    <row r="494" spans="1:15" x14ac:dyDescent="0.35">
      <c r="A494" t="s">
        <v>4695</v>
      </c>
      <c r="B494" t="s">
        <v>7</v>
      </c>
      <c r="C494">
        <v>69</v>
      </c>
      <c r="D494" t="s">
        <v>4</v>
      </c>
      <c r="E494" t="s">
        <v>3</v>
      </c>
      <c r="F494" t="s">
        <v>4</v>
      </c>
      <c r="G494">
        <v>10</v>
      </c>
      <c r="H494" t="s">
        <v>14</v>
      </c>
      <c r="I494" t="s">
        <v>12</v>
      </c>
      <c r="J494" t="s">
        <v>32</v>
      </c>
      <c r="K494">
        <v>0</v>
      </c>
      <c r="L494">
        <v>18.440000000000001</v>
      </c>
      <c r="M494">
        <v>6</v>
      </c>
      <c r="N494">
        <v>6</v>
      </c>
      <c r="O494" t="s">
        <v>3</v>
      </c>
    </row>
    <row r="495" spans="1:15" x14ac:dyDescent="0.35">
      <c r="A495" t="s">
        <v>4707</v>
      </c>
      <c r="B495" t="s">
        <v>7</v>
      </c>
      <c r="C495">
        <v>69</v>
      </c>
      <c r="D495" t="s">
        <v>4</v>
      </c>
      <c r="E495" t="s">
        <v>4</v>
      </c>
      <c r="F495" t="s">
        <v>3</v>
      </c>
      <c r="G495">
        <v>4</v>
      </c>
      <c r="H495" t="s">
        <v>16</v>
      </c>
      <c r="I495" t="s">
        <v>12</v>
      </c>
      <c r="J495" t="s">
        <v>40</v>
      </c>
      <c r="K495">
        <v>0</v>
      </c>
      <c r="L495">
        <v>0.18</v>
      </c>
      <c r="M495">
        <v>7</v>
      </c>
      <c r="N495">
        <v>10</v>
      </c>
      <c r="O495" t="s">
        <v>3</v>
      </c>
    </row>
    <row r="496" spans="1:15" x14ac:dyDescent="0.35">
      <c r="A496" t="s">
        <v>4709</v>
      </c>
      <c r="B496" t="s">
        <v>8</v>
      </c>
      <c r="C496">
        <v>56</v>
      </c>
      <c r="D496" t="s">
        <v>3</v>
      </c>
      <c r="E496" t="s">
        <v>3</v>
      </c>
      <c r="F496" t="s">
        <v>4</v>
      </c>
      <c r="G496">
        <v>37</v>
      </c>
      <c r="H496" t="s">
        <v>14</v>
      </c>
      <c r="I496" t="s">
        <v>12</v>
      </c>
      <c r="J496" t="s">
        <v>32</v>
      </c>
      <c r="K496">
        <v>0</v>
      </c>
      <c r="L496">
        <v>-11.8</v>
      </c>
      <c r="M496">
        <v>4</v>
      </c>
      <c r="N496">
        <v>1</v>
      </c>
      <c r="O496" t="s">
        <v>3</v>
      </c>
    </row>
    <row r="497" spans="1:15" x14ac:dyDescent="0.35">
      <c r="A497" t="s">
        <v>4713</v>
      </c>
      <c r="B497" t="s">
        <v>8</v>
      </c>
      <c r="C497">
        <v>26</v>
      </c>
      <c r="D497" t="s">
        <v>3</v>
      </c>
      <c r="E497" t="s">
        <v>4</v>
      </c>
      <c r="F497" t="s">
        <v>4</v>
      </c>
      <c r="G497">
        <v>61</v>
      </c>
      <c r="H497" t="s">
        <v>14</v>
      </c>
      <c r="I497" t="s">
        <v>12</v>
      </c>
      <c r="J497" t="s">
        <v>44</v>
      </c>
      <c r="K497">
        <v>0</v>
      </c>
      <c r="L497">
        <v>-5.15</v>
      </c>
      <c r="M497">
        <v>3</v>
      </c>
      <c r="N497">
        <v>8</v>
      </c>
      <c r="O497" t="s">
        <v>3</v>
      </c>
    </row>
    <row r="498" spans="1:15" x14ac:dyDescent="0.35">
      <c r="A498" t="s">
        <v>4719</v>
      </c>
      <c r="B498" t="s">
        <v>7</v>
      </c>
      <c r="C498">
        <v>73</v>
      </c>
      <c r="D498" t="s">
        <v>3</v>
      </c>
      <c r="E498" t="s">
        <v>3</v>
      </c>
      <c r="F498" t="s">
        <v>3</v>
      </c>
      <c r="G498">
        <v>26</v>
      </c>
      <c r="H498" t="s">
        <v>14</v>
      </c>
      <c r="I498" t="s">
        <v>12</v>
      </c>
      <c r="J498" t="s">
        <v>32</v>
      </c>
      <c r="K498">
        <v>0</v>
      </c>
      <c r="L498">
        <v>1.53</v>
      </c>
      <c r="M498">
        <v>5</v>
      </c>
      <c r="N498">
        <v>9</v>
      </c>
      <c r="O498" t="s">
        <v>3</v>
      </c>
    </row>
    <row r="499" spans="1:15" x14ac:dyDescent="0.35">
      <c r="A499" t="s">
        <v>4724</v>
      </c>
      <c r="B499" t="s">
        <v>7</v>
      </c>
      <c r="C499">
        <v>58</v>
      </c>
      <c r="D499" t="s">
        <v>3</v>
      </c>
      <c r="E499" t="s">
        <v>3</v>
      </c>
      <c r="F499" t="s">
        <v>4</v>
      </c>
      <c r="G499">
        <v>2</v>
      </c>
      <c r="H499" t="s">
        <v>16</v>
      </c>
      <c r="I499" t="s">
        <v>12</v>
      </c>
      <c r="J499" t="s">
        <v>34</v>
      </c>
      <c r="K499">
        <v>0</v>
      </c>
      <c r="L499">
        <v>-0.88</v>
      </c>
      <c r="M499">
        <v>3</v>
      </c>
      <c r="N499">
        <v>10</v>
      </c>
      <c r="O499" t="s">
        <v>3</v>
      </c>
    </row>
    <row r="500" spans="1:15" x14ac:dyDescent="0.35">
      <c r="A500" t="s">
        <v>4727</v>
      </c>
      <c r="B500" t="s">
        <v>8</v>
      </c>
      <c r="C500">
        <v>18</v>
      </c>
      <c r="D500" t="s">
        <v>3</v>
      </c>
      <c r="E500" t="s">
        <v>4</v>
      </c>
      <c r="F500" t="s">
        <v>4</v>
      </c>
      <c r="G500">
        <v>71</v>
      </c>
      <c r="H500" t="s">
        <v>14</v>
      </c>
      <c r="I500" t="s">
        <v>12</v>
      </c>
      <c r="J500" t="s">
        <v>34</v>
      </c>
      <c r="K500">
        <v>0</v>
      </c>
      <c r="L500">
        <v>-14.66</v>
      </c>
      <c r="M500">
        <v>4</v>
      </c>
      <c r="N500">
        <v>7</v>
      </c>
      <c r="O500" t="s">
        <v>3</v>
      </c>
    </row>
    <row r="501" spans="1:15" x14ac:dyDescent="0.35">
      <c r="A501" t="s">
        <v>4732</v>
      </c>
      <c r="B501" t="s">
        <v>7</v>
      </c>
      <c r="C501">
        <v>68</v>
      </c>
      <c r="D501" t="s">
        <v>4</v>
      </c>
      <c r="E501" t="s">
        <v>3</v>
      </c>
      <c r="F501" t="s">
        <v>3</v>
      </c>
      <c r="G501">
        <v>4</v>
      </c>
      <c r="H501" t="s">
        <v>15</v>
      </c>
      <c r="I501" t="s">
        <v>12</v>
      </c>
      <c r="J501" t="s">
        <v>40</v>
      </c>
      <c r="K501">
        <v>0</v>
      </c>
      <c r="L501">
        <v>1.76</v>
      </c>
      <c r="M501">
        <v>7</v>
      </c>
      <c r="N501">
        <v>9</v>
      </c>
      <c r="O501" t="s">
        <v>3</v>
      </c>
    </row>
    <row r="502" spans="1:15" x14ac:dyDescent="0.35">
      <c r="A502" t="s">
        <v>4735</v>
      </c>
      <c r="B502" t="s">
        <v>8</v>
      </c>
      <c r="C502">
        <v>74</v>
      </c>
      <c r="D502" t="s">
        <v>4</v>
      </c>
      <c r="E502" t="s">
        <v>3</v>
      </c>
      <c r="F502" t="s">
        <v>4</v>
      </c>
      <c r="G502">
        <v>56</v>
      </c>
      <c r="H502" t="s">
        <v>14</v>
      </c>
      <c r="I502" t="s">
        <v>12</v>
      </c>
      <c r="J502" t="s">
        <v>40</v>
      </c>
      <c r="K502">
        <v>0</v>
      </c>
      <c r="L502">
        <v>19.98</v>
      </c>
      <c r="M502">
        <v>5</v>
      </c>
      <c r="N502">
        <v>6</v>
      </c>
      <c r="O502" t="s">
        <v>3</v>
      </c>
    </row>
    <row r="503" spans="1:15" x14ac:dyDescent="0.35">
      <c r="A503" t="s">
        <v>4746</v>
      </c>
      <c r="B503" t="s">
        <v>7</v>
      </c>
      <c r="C503">
        <v>21</v>
      </c>
      <c r="D503" t="s">
        <v>3</v>
      </c>
      <c r="E503" t="s">
        <v>4</v>
      </c>
      <c r="F503" t="s">
        <v>4</v>
      </c>
      <c r="G503">
        <v>68</v>
      </c>
      <c r="H503" t="s">
        <v>14</v>
      </c>
      <c r="I503" t="s">
        <v>12</v>
      </c>
      <c r="J503" t="s">
        <v>40</v>
      </c>
      <c r="K503">
        <v>0</v>
      </c>
      <c r="L503">
        <v>13.76</v>
      </c>
      <c r="M503">
        <v>0</v>
      </c>
      <c r="N503">
        <v>5</v>
      </c>
      <c r="O503" t="s">
        <v>3</v>
      </c>
    </row>
    <row r="504" spans="1:15" x14ac:dyDescent="0.35">
      <c r="A504" t="s">
        <v>4756</v>
      </c>
      <c r="B504" t="s">
        <v>7</v>
      </c>
      <c r="C504">
        <v>72</v>
      </c>
      <c r="D504" t="s">
        <v>3</v>
      </c>
      <c r="E504" t="s">
        <v>3</v>
      </c>
      <c r="F504" t="s">
        <v>3</v>
      </c>
      <c r="G504">
        <v>27</v>
      </c>
      <c r="H504" t="s">
        <v>16</v>
      </c>
      <c r="I504" t="s">
        <v>12</v>
      </c>
      <c r="J504" t="s">
        <v>44</v>
      </c>
      <c r="K504">
        <v>0</v>
      </c>
      <c r="L504">
        <v>-3.83</v>
      </c>
      <c r="M504">
        <v>5</v>
      </c>
      <c r="N504">
        <v>2</v>
      </c>
      <c r="O504" t="s">
        <v>3</v>
      </c>
    </row>
    <row r="505" spans="1:15" x14ac:dyDescent="0.35">
      <c r="A505" t="s">
        <v>4767</v>
      </c>
      <c r="B505" t="s">
        <v>7</v>
      </c>
      <c r="C505">
        <v>53</v>
      </c>
      <c r="D505" t="s">
        <v>3</v>
      </c>
      <c r="E505" t="s">
        <v>4</v>
      </c>
      <c r="F505" t="s">
        <v>3</v>
      </c>
      <c r="G505">
        <v>51</v>
      </c>
      <c r="H505" t="s">
        <v>14</v>
      </c>
      <c r="I505" t="s">
        <v>12</v>
      </c>
      <c r="J505" t="s">
        <v>44</v>
      </c>
      <c r="K505">
        <v>0</v>
      </c>
      <c r="L505">
        <v>-2.95</v>
      </c>
      <c r="M505">
        <v>8</v>
      </c>
      <c r="N505">
        <v>3</v>
      </c>
      <c r="O505" t="s">
        <v>4</v>
      </c>
    </row>
    <row r="506" spans="1:15" x14ac:dyDescent="0.35">
      <c r="A506" t="s">
        <v>4781</v>
      </c>
      <c r="B506" t="s">
        <v>7</v>
      </c>
      <c r="C506">
        <v>44</v>
      </c>
      <c r="D506" t="s">
        <v>3</v>
      </c>
      <c r="E506" t="s">
        <v>3</v>
      </c>
      <c r="F506" t="s">
        <v>3</v>
      </c>
      <c r="G506">
        <v>62</v>
      </c>
      <c r="H506" t="s">
        <v>14</v>
      </c>
      <c r="I506" t="s">
        <v>12</v>
      </c>
      <c r="J506" t="s">
        <v>40</v>
      </c>
      <c r="K506">
        <v>0</v>
      </c>
      <c r="L506">
        <v>7.99</v>
      </c>
      <c r="M506">
        <v>1</v>
      </c>
      <c r="N506">
        <v>2</v>
      </c>
      <c r="O506" t="s">
        <v>3</v>
      </c>
    </row>
    <row r="507" spans="1:15" x14ac:dyDescent="0.35">
      <c r="A507" t="s">
        <v>4791</v>
      </c>
      <c r="B507" t="s">
        <v>8</v>
      </c>
      <c r="C507">
        <v>75</v>
      </c>
      <c r="D507" t="s">
        <v>4</v>
      </c>
      <c r="E507" t="s">
        <v>3</v>
      </c>
      <c r="F507" t="s">
        <v>3</v>
      </c>
      <c r="G507">
        <v>57</v>
      </c>
      <c r="H507" t="s">
        <v>16</v>
      </c>
      <c r="I507" t="s">
        <v>12</v>
      </c>
      <c r="J507" t="s">
        <v>34</v>
      </c>
      <c r="K507">
        <v>0</v>
      </c>
      <c r="L507">
        <v>16.22</v>
      </c>
      <c r="M507">
        <v>2</v>
      </c>
      <c r="N507">
        <v>5</v>
      </c>
      <c r="O507" t="s">
        <v>3</v>
      </c>
    </row>
    <row r="508" spans="1:15" x14ac:dyDescent="0.35">
      <c r="A508" t="s">
        <v>4805</v>
      </c>
      <c r="B508" t="s">
        <v>8</v>
      </c>
      <c r="C508">
        <v>23</v>
      </c>
      <c r="D508" t="s">
        <v>3</v>
      </c>
      <c r="E508" t="s">
        <v>4</v>
      </c>
      <c r="F508" t="s">
        <v>4</v>
      </c>
      <c r="G508">
        <v>11</v>
      </c>
      <c r="H508" t="s">
        <v>15</v>
      </c>
      <c r="I508" t="s">
        <v>12</v>
      </c>
      <c r="J508" t="s">
        <v>44</v>
      </c>
      <c r="K508">
        <v>0</v>
      </c>
      <c r="L508">
        <v>1.92</v>
      </c>
      <c r="M508">
        <v>6</v>
      </c>
      <c r="N508">
        <v>3</v>
      </c>
      <c r="O508" t="s">
        <v>4</v>
      </c>
    </row>
    <row r="509" spans="1:15" x14ac:dyDescent="0.35">
      <c r="A509" t="s">
        <v>4825</v>
      </c>
      <c r="B509" t="s">
        <v>8</v>
      </c>
      <c r="C509">
        <v>65</v>
      </c>
      <c r="D509" t="s">
        <v>3</v>
      </c>
      <c r="E509" t="s">
        <v>4</v>
      </c>
      <c r="F509" t="s">
        <v>3</v>
      </c>
      <c r="G509">
        <v>27</v>
      </c>
      <c r="H509" t="s">
        <v>15</v>
      </c>
      <c r="I509" t="s">
        <v>12</v>
      </c>
      <c r="J509" t="s">
        <v>32</v>
      </c>
      <c r="K509">
        <v>0</v>
      </c>
      <c r="L509">
        <v>18.079999999999998</v>
      </c>
      <c r="M509">
        <v>6</v>
      </c>
      <c r="N509">
        <v>3</v>
      </c>
      <c r="O509" t="s">
        <v>4</v>
      </c>
    </row>
    <row r="510" spans="1:15" x14ac:dyDescent="0.35">
      <c r="A510" t="s">
        <v>4840</v>
      </c>
      <c r="B510" t="s">
        <v>8</v>
      </c>
      <c r="C510">
        <v>26</v>
      </c>
      <c r="D510" t="s">
        <v>3</v>
      </c>
      <c r="E510" t="s">
        <v>3</v>
      </c>
      <c r="F510" t="s">
        <v>4</v>
      </c>
      <c r="G510">
        <v>34</v>
      </c>
      <c r="H510" t="s">
        <v>14</v>
      </c>
      <c r="I510" t="s">
        <v>12</v>
      </c>
      <c r="J510" t="s">
        <v>44</v>
      </c>
      <c r="K510">
        <v>0</v>
      </c>
      <c r="L510">
        <v>-7.22</v>
      </c>
      <c r="M510">
        <v>4</v>
      </c>
      <c r="N510">
        <v>7</v>
      </c>
      <c r="O510" t="s">
        <v>3</v>
      </c>
    </row>
    <row r="511" spans="1:15" x14ac:dyDescent="0.35">
      <c r="A511" t="s">
        <v>4855</v>
      </c>
      <c r="B511" t="s">
        <v>7</v>
      </c>
      <c r="C511">
        <v>39</v>
      </c>
      <c r="D511" t="s">
        <v>3</v>
      </c>
      <c r="E511" t="s">
        <v>4</v>
      </c>
      <c r="F511" t="s">
        <v>3</v>
      </c>
      <c r="G511">
        <v>25</v>
      </c>
      <c r="H511" t="s">
        <v>14</v>
      </c>
      <c r="I511" t="s">
        <v>12</v>
      </c>
      <c r="J511" t="s">
        <v>32</v>
      </c>
      <c r="K511">
        <v>0</v>
      </c>
      <c r="L511">
        <v>9.1199999999999992</v>
      </c>
      <c r="M511">
        <v>8</v>
      </c>
      <c r="N511">
        <v>6</v>
      </c>
      <c r="O511" t="s">
        <v>3</v>
      </c>
    </row>
    <row r="512" spans="1:15" x14ac:dyDescent="0.35">
      <c r="A512" t="s">
        <v>4891</v>
      </c>
      <c r="B512" t="s">
        <v>7</v>
      </c>
      <c r="C512">
        <v>71</v>
      </c>
      <c r="D512" t="s">
        <v>3</v>
      </c>
      <c r="E512" t="s">
        <v>4</v>
      </c>
      <c r="F512" t="s">
        <v>4</v>
      </c>
      <c r="G512">
        <v>54</v>
      </c>
      <c r="H512" t="s">
        <v>14</v>
      </c>
      <c r="I512" t="s">
        <v>12</v>
      </c>
      <c r="J512" t="s">
        <v>40</v>
      </c>
      <c r="K512">
        <v>0</v>
      </c>
      <c r="L512">
        <v>-7.34</v>
      </c>
      <c r="M512">
        <v>6</v>
      </c>
      <c r="N512">
        <v>6</v>
      </c>
      <c r="O512" t="s">
        <v>3</v>
      </c>
    </row>
    <row r="513" spans="1:15" x14ac:dyDescent="0.35">
      <c r="A513" t="s">
        <v>4892</v>
      </c>
      <c r="B513" t="s">
        <v>8</v>
      </c>
      <c r="C513">
        <v>50</v>
      </c>
      <c r="D513" t="s">
        <v>3</v>
      </c>
      <c r="E513" t="s">
        <v>3</v>
      </c>
      <c r="F513" t="s">
        <v>4</v>
      </c>
      <c r="G513">
        <v>13</v>
      </c>
      <c r="H513" t="s">
        <v>14</v>
      </c>
      <c r="I513" t="s">
        <v>12</v>
      </c>
      <c r="J513" t="s">
        <v>44</v>
      </c>
      <c r="K513">
        <v>0</v>
      </c>
      <c r="L513">
        <v>13.26</v>
      </c>
      <c r="M513">
        <v>4</v>
      </c>
      <c r="N513">
        <v>2</v>
      </c>
      <c r="O513" t="s">
        <v>4</v>
      </c>
    </row>
    <row r="514" spans="1:15" x14ac:dyDescent="0.35">
      <c r="A514" t="s">
        <v>4911</v>
      </c>
      <c r="B514" t="s">
        <v>7</v>
      </c>
      <c r="C514">
        <v>40</v>
      </c>
      <c r="D514" t="s">
        <v>3</v>
      </c>
      <c r="E514" t="s">
        <v>4</v>
      </c>
      <c r="F514" t="s">
        <v>3</v>
      </c>
      <c r="G514">
        <v>18</v>
      </c>
      <c r="H514" t="s">
        <v>16</v>
      </c>
      <c r="I514" t="s">
        <v>12</v>
      </c>
      <c r="J514" t="s">
        <v>44</v>
      </c>
      <c r="K514">
        <v>0</v>
      </c>
      <c r="L514">
        <v>19.86</v>
      </c>
      <c r="M514">
        <v>6</v>
      </c>
      <c r="N514">
        <v>10</v>
      </c>
      <c r="O514" t="s">
        <v>3</v>
      </c>
    </row>
    <row r="515" spans="1:15" x14ac:dyDescent="0.35">
      <c r="A515" t="s">
        <v>4912</v>
      </c>
      <c r="B515" t="s">
        <v>7</v>
      </c>
      <c r="C515">
        <v>44</v>
      </c>
      <c r="D515" t="s">
        <v>3</v>
      </c>
      <c r="E515" t="s">
        <v>3</v>
      </c>
      <c r="F515" t="s">
        <v>4</v>
      </c>
      <c r="G515">
        <v>36</v>
      </c>
      <c r="H515" t="s">
        <v>14</v>
      </c>
      <c r="I515" t="s">
        <v>12</v>
      </c>
      <c r="J515" t="s">
        <v>34</v>
      </c>
      <c r="K515">
        <v>0</v>
      </c>
      <c r="L515">
        <v>6.12</v>
      </c>
      <c r="M515">
        <v>8</v>
      </c>
      <c r="N515">
        <v>1</v>
      </c>
      <c r="O515" t="s">
        <v>4</v>
      </c>
    </row>
    <row r="516" spans="1:15" x14ac:dyDescent="0.35">
      <c r="A516" t="s">
        <v>4929</v>
      </c>
      <c r="B516" t="s">
        <v>7</v>
      </c>
      <c r="C516">
        <v>43</v>
      </c>
      <c r="D516" t="s">
        <v>3</v>
      </c>
      <c r="E516" t="s">
        <v>3</v>
      </c>
      <c r="F516" t="s">
        <v>4</v>
      </c>
      <c r="G516">
        <v>53</v>
      </c>
      <c r="H516" t="s">
        <v>15</v>
      </c>
      <c r="I516" t="s">
        <v>12</v>
      </c>
      <c r="J516" t="s">
        <v>44</v>
      </c>
      <c r="K516">
        <v>0</v>
      </c>
      <c r="L516">
        <v>11.33</v>
      </c>
      <c r="M516">
        <v>5</v>
      </c>
      <c r="N516">
        <v>1</v>
      </c>
      <c r="O516" t="s">
        <v>3</v>
      </c>
    </row>
    <row r="517" spans="1:15" x14ac:dyDescent="0.35">
      <c r="A517" t="s">
        <v>4933</v>
      </c>
      <c r="B517" t="s">
        <v>8</v>
      </c>
      <c r="C517">
        <v>49</v>
      </c>
      <c r="D517" t="s">
        <v>3</v>
      </c>
      <c r="E517" t="s">
        <v>3</v>
      </c>
      <c r="F517" t="s">
        <v>3</v>
      </c>
      <c r="G517">
        <v>15</v>
      </c>
      <c r="H517" t="s">
        <v>14</v>
      </c>
      <c r="I517" t="s">
        <v>12</v>
      </c>
      <c r="J517" t="s">
        <v>44</v>
      </c>
      <c r="K517">
        <v>0</v>
      </c>
      <c r="L517">
        <v>5.1100000000000003</v>
      </c>
      <c r="M517">
        <v>6</v>
      </c>
      <c r="N517">
        <v>5</v>
      </c>
      <c r="O517" t="s">
        <v>4</v>
      </c>
    </row>
    <row r="518" spans="1:15" x14ac:dyDescent="0.35">
      <c r="A518" t="s">
        <v>4934</v>
      </c>
      <c r="B518" t="s">
        <v>7</v>
      </c>
      <c r="C518">
        <v>57</v>
      </c>
      <c r="D518" t="s">
        <v>3</v>
      </c>
      <c r="E518" t="s">
        <v>4</v>
      </c>
      <c r="F518" t="s">
        <v>4</v>
      </c>
      <c r="G518">
        <v>26</v>
      </c>
      <c r="H518" t="s">
        <v>14</v>
      </c>
      <c r="I518" t="s">
        <v>12</v>
      </c>
      <c r="J518" t="s">
        <v>32</v>
      </c>
      <c r="K518">
        <v>0</v>
      </c>
      <c r="L518">
        <v>-1.19</v>
      </c>
      <c r="M518">
        <v>5</v>
      </c>
      <c r="N518">
        <v>10</v>
      </c>
      <c r="O518" t="s">
        <v>3</v>
      </c>
    </row>
    <row r="519" spans="1:15" x14ac:dyDescent="0.35">
      <c r="A519" t="s">
        <v>4944</v>
      </c>
      <c r="B519" t="s">
        <v>7</v>
      </c>
      <c r="C519">
        <v>22</v>
      </c>
      <c r="D519" t="s">
        <v>3</v>
      </c>
      <c r="E519" t="s">
        <v>4</v>
      </c>
      <c r="F519" t="s">
        <v>4</v>
      </c>
      <c r="G519">
        <v>64</v>
      </c>
      <c r="H519" t="s">
        <v>15</v>
      </c>
      <c r="I519" t="s">
        <v>12</v>
      </c>
      <c r="J519" t="s">
        <v>44</v>
      </c>
      <c r="K519">
        <v>0</v>
      </c>
      <c r="L519">
        <v>12.93</v>
      </c>
      <c r="M519">
        <v>2</v>
      </c>
      <c r="N519">
        <v>9</v>
      </c>
      <c r="O519" t="s">
        <v>3</v>
      </c>
    </row>
    <row r="520" spans="1:15" x14ac:dyDescent="0.35">
      <c r="A520" t="s">
        <v>4946</v>
      </c>
      <c r="B520" t="s">
        <v>7</v>
      </c>
      <c r="C520">
        <v>31</v>
      </c>
      <c r="D520" t="s">
        <v>3</v>
      </c>
      <c r="E520" t="s">
        <v>4</v>
      </c>
      <c r="F520" t="s">
        <v>4</v>
      </c>
      <c r="G520">
        <v>33</v>
      </c>
      <c r="H520" t="s">
        <v>14</v>
      </c>
      <c r="I520" t="s">
        <v>12</v>
      </c>
      <c r="J520" t="s">
        <v>32</v>
      </c>
      <c r="K520">
        <v>0</v>
      </c>
      <c r="L520">
        <v>-10.65</v>
      </c>
      <c r="M520">
        <v>3</v>
      </c>
      <c r="N520">
        <v>7</v>
      </c>
      <c r="O520" t="s">
        <v>3</v>
      </c>
    </row>
    <row r="521" spans="1:15" x14ac:dyDescent="0.35">
      <c r="A521" t="s">
        <v>4950</v>
      </c>
      <c r="B521" t="s">
        <v>8</v>
      </c>
      <c r="C521">
        <v>47</v>
      </c>
      <c r="D521" t="s">
        <v>3</v>
      </c>
      <c r="E521" t="s">
        <v>3</v>
      </c>
      <c r="F521" t="s">
        <v>4</v>
      </c>
      <c r="G521">
        <v>40</v>
      </c>
      <c r="H521" t="s">
        <v>14</v>
      </c>
      <c r="I521" t="s">
        <v>12</v>
      </c>
      <c r="J521" t="s">
        <v>32</v>
      </c>
      <c r="K521">
        <v>0</v>
      </c>
      <c r="L521">
        <v>1.75</v>
      </c>
      <c r="M521">
        <v>6</v>
      </c>
      <c r="N521">
        <v>10</v>
      </c>
      <c r="O521" t="s">
        <v>3</v>
      </c>
    </row>
    <row r="522" spans="1:15" x14ac:dyDescent="0.35">
      <c r="A522" t="s">
        <v>4973</v>
      </c>
      <c r="B522" t="s">
        <v>8</v>
      </c>
      <c r="C522">
        <v>26</v>
      </c>
      <c r="D522" t="s">
        <v>3</v>
      </c>
      <c r="E522" t="s">
        <v>4</v>
      </c>
      <c r="F522" t="s">
        <v>3</v>
      </c>
      <c r="G522">
        <v>56</v>
      </c>
      <c r="H522" t="s">
        <v>15</v>
      </c>
      <c r="I522" t="s">
        <v>12</v>
      </c>
      <c r="J522" t="s">
        <v>34</v>
      </c>
      <c r="K522">
        <v>0</v>
      </c>
      <c r="L522">
        <v>-18.52</v>
      </c>
      <c r="M522">
        <v>7</v>
      </c>
      <c r="N522">
        <v>3</v>
      </c>
      <c r="O522" t="s">
        <v>4</v>
      </c>
    </row>
    <row r="523" spans="1:15" x14ac:dyDescent="0.35">
      <c r="A523" t="s">
        <v>4988</v>
      </c>
      <c r="B523" t="s">
        <v>8</v>
      </c>
      <c r="C523">
        <v>34</v>
      </c>
      <c r="D523" t="s">
        <v>3</v>
      </c>
      <c r="E523" t="s">
        <v>4</v>
      </c>
      <c r="F523" t="s">
        <v>4</v>
      </c>
      <c r="G523">
        <v>27</v>
      </c>
      <c r="H523" t="s">
        <v>15</v>
      </c>
      <c r="I523" t="s">
        <v>12</v>
      </c>
      <c r="J523" t="s">
        <v>44</v>
      </c>
      <c r="K523">
        <v>0</v>
      </c>
      <c r="L523">
        <v>-8.84</v>
      </c>
      <c r="M523">
        <v>4</v>
      </c>
      <c r="N523">
        <v>3</v>
      </c>
      <c r="O523" t="s">
        <v>3</v>
      </c>
    </row>
    <row r="524" spans="1:15" x14ac:dyDescent="0.35">
      <c r="A524" t="s">
        <v>4991</v>
      </c>
      <c r="B524" t="s">
        <v>7</v>
      </c>
      <c r="C524">
        <v>28</v>
      </c>
      <c r="D524" t="s">
        <v>3</v>
      </c>
      <c r="E524" t="s">
        <v>4</v>
      </c>
      <c r="F524" t="s">
        <v>4</v>
      </c>
      <c r="G524">
        <v>58</v>
      </c>
      <c r="H524" t="s">
        <v>14</v>
      </c>
      <c r="I524" t="s">
        <v>12</v>
      </c>
      <c r="J524" t="s">
        <v>44</v>
      </c>
      <c r="K524">
        <v>0</v>
      </c>
      <c r="L524">
        <v>19.25</v>
      </c>
      <c r="M524">
        <v>0</v>
      </c>
      <c r="N524">
        <v>4</v>
      </c>
      <c r="O524" t="s">
        <v>3</v>
      </c>
    </row>
    <row r="525" spans="1:15" x14ac:dyDescent="0.35">
      <c r="A525" t="s">
        <v>5002</v>
      </c>
      <c r="B525" t="s">
        <v>8</v>
      </c>
      <c r="C525">
        <v>67</v>
      </c>
      <c r="D525" t="s">
        <v>4</v>
      </c>
      <c r="E525" t="s">
        <v>3</v>
      </c>
      <c r="F525" t="s">
        <v>3</v>
      </c>
      <c r="G525">
        <v>7</v>
      </c>
      <c r="H525" t="s">
        <v>14</v>
      </c>
      <c r="I525" t="s">
        <v>12</v>
      </c>
      <c r="J525" t="s">
        <v>34</v>
      </c>
      <c r="K525">
        <v>0</v>
      </c>
      <c r="L525">
        <v>-0.04</v>
      </c>
      <c r="M525">
        <v>0</v>
      </c>
      <c r="N525">
        <v>1</v>
      </c>
      <c r="O525" t="s">
        <v>4</v>
      </c>
    </row>
    <row r="526" spans="1:15" x14ac:dyDescent="0.35">
      <c r="A526" t="s">
        <v>5006</v>
      </c>
      <c r="B526" t="s">
        <v>7</v>
      </c>
      <c r="C526">
        <v>28</v>
      </c>
      <c r="D526" t="s">
        <v>3</v>
      </c>
      <c r="E526" t="s">
        <v>3</v>
      </c>
      <c r="F526" t="s">
        <v>3</v>
      </c>
      <c r="G526">
        <v>21</v>
      </c>
      <c r="H526" t="s">
        <v>14</v>
      </c>
      <c r="I526" t="s">
        <v>12</v>
      </c>
      <c r="J526" t="s">
        <v>32</v>
      </c>
      <c r="K526">
        <v>0</v>
      </c>
      <c r="L526">
        <v>7.64</v>
      </c>
      <c r="M526">
        <v>2</v>
      </c>
      <c r="N526">
        <v>5</v>
      </c>
      <c r="O526" t="s">
        <v>3</v>
      </c>
    </row>
    <row r="527" spans="1:15" x14ac:dyDescent="0.35">
      <c r="A527" t="s">
        <v>5033</v>
      </c>
      <c r="B527" t="s">
        <v>8</v>
      </c>
      <c r="C527">
        <v>54</v>
      </c>
      <c r="D527" t="s">
        <v>3</v>
      </c>
      <c r="E527" t="s">
        <v>3</v>
      </c>
      <c r="F527" t="s">
        <v>3</v>
      </c>
      <c r="G527">
        <v>34</v>
      </c>
      <c r="H527" t="s">
        <v>14</v>
      </c>
      <c r="I527" t="s">
        <v>12</v>
      </c>
      <c r="J527" t="s">
        <v>32</v>
      </c>
      <c r="K527">
        <v>0</v>
      </c>
      <c r="L527">
        <v>-8.5399999999999991</v>
      </c>
      <c r="M527">
        <v>6</v>
      </c>
      <c r="N527">
        <v>3</v>
      </c>
      <c r="O527" t="s">
        <v>4</v>
      </c>
    </row>
    <row r="528" spans="1:15" x14ac:dyDescent="0.35">
      <c r="A528" t="s">
        <v>5049</v>
      </c>
      <c r="B528" t="s">
        <v>8</v>
      </c>
      <c r="C528">
        <v>52</v>
      </c>
      <c r="D528" t="s">
        <v>3</v>
      </c>
      <c r="E528" t="s">
        <v>4</v>
      </c>
      <c r="F528" t="s">
        <v>4</v>
      </c>
      <c r="G528">
        <v>59</v>
      </c>
      <c r="H528" t="s">
        <v>15</v>
      </c>
      <c r="I528" t="s">
        <v>12</v>
      </c>
      <c r="J528" t="s">
        <v>34</v>
      </c>
      <c r="K528">
        <v>0</v>
      </c>
      <c r="L528">
        <v>6.97</v>
      </c>
      <c r="M528">
        <v>5</v>
      </c>
      <c r="N528">
        <v>10</v>
      </c>
      <c r="O528" t="s">
        <v>3</v>
      </c>
    </row>
    <row r="529" spans="1:15" x14ac:dyDescent="0.35">
      <c r="A529" t="s">
        <v>5050</v>
      </c>
      <c r="B529" t="s">
        <v>7</v>
      </c>
      <c r="C529">
        <v>56</v>
      </c>
      <c r="D529" t="s">
        <v>3</v>
      </c>
      <c r="E529" t="s">
        <v>3</v>
      </c>
      <c r="F529" t="s">
        <v>3</v>
      </c>
      <c r="G529">
        <v>8</v>
      </c>
      <c r="H529" t="s">
        <v>16</v>
      </c>
      <c r="I529" t="s">
        <v>12</v>
      </c>
      <c r="J529" t="s">
        <v>34</v>
      </c>
      <c r="K529">
        <v>0</v>
      </c>
      <c r="L529">
        <v>-19.47</v>
      </c>
      <c r="M529">
        <v>3</v>
      </c>
      <c r="N529">
        <v>7</v>
      </c>
      <c r="O529" t="s">
        <v>3</v>
      </c>
    </row>
    <row r="530" spans="1:15" x14ac:dyDescent="0.35">
      <c r="A530" t="s">
        <v>5074</v>
      </c>
      <c r="B530" t="s">
        <v>7</v>
      </c>
      <c r="C530">
        <v>21</v>
      </c>
      <c r="D530" t="s">
        <v>3</v>
      </c>
      <c r="E530" t="s">
        <v>4</v>
      </c>
      <c r="F530" t="s">
        <v>3</v>
      </c>
      <c r="G530">
        <v>55</v>
      </c>
      <c r="H530" t="s">
        <v>15</v>
      </c>
      <c r="I530" t="s">
        <v>12</v>
      </c>
      <c r="J530" t="s">
        <v>34</v>
      </c>
      <c r="K530">
        <v>0</v>
      </c>
      <c r="L530">
        <v>1.34</v>
      </c>
      <c r="M530">
        <v>1</v>
      </c>
      <c r="N530">
        <v>9</v>
      </c>
      <c r="O530" t="s">
        <v>3</v>
      </c>
    </row>
    <row r="531" spans="1:15" x14ac:dyDescent="0.35">
      <c r="A531" t="s">
        <v>5084</v>
      </c>
      <c r="B531" t="s">
        <v>7</v>
      </c>
      <c r="C531">
        <v>23</v>
      </c>
      <c r="D531" t="s">
        <v>3</v>
      </c>
      <c r="E531" t="s">
        <v>3</v>
      </c>
      <c r="F531" t="s">
        <v>3</v>
      </c>
      <c r="G531">
        <v>45</v>
      </c>
      <c r="H531" t="s">
        <v>14</v>
      </c>
      <c r="I531" t="s">
        <v>12</v>
      </c>
      <c r="J531" t="s">
        <v>44</v>
      </c>
      <c r="K531">
        <v>0</v>
      </c>
      <c r="L531">
        <v>2.3199999999999998</v>
      </c>
      <c r="M531">
        <v>2</v>
      </c>
      <c r="N531">
        <v>6</v>
      </c>
      <c r="O531" t="s">
        <v>3</v>
      </c>
    </row>
    <row r="532" spans="1:15" x14ac:dyDescent="0.35">
      <c r="A532" t="s">
        <v>5088</v>
      </c>
      <c r="B532" t="s">
        <v>8</v>
      </c>
      <c r="C532">
        <v>31</v>
      </c>
      <c r="D532" t="s">
        <v>3</v>
      </c>
      <c r="E532" t="s">
        <v>4</v>
      </c>
      <c r="F532" t="s">
        <v>3</v>
      </c>
      <c r="G532">
        <v>35</v>
      </c>
      <c r="H532" t="s">
        <v>14</v>
      </c>
      <c r="I532" t="s">
        <v>12</v>
      </c>
      <c r="J532" t="s">
        <v>40</v>
      </c>
      <c r="K532">
        <v>0</v>
      </c>
      <c r="L532">
        <v>17.39</v>
      </c>
      <c r="M532">
        <v>2</v>
      </c>
      <c r="N532">
        <v>10</v>
      </c>
      <c r="O532" t="s">
        <v>3</v>
      </c>
    </row>
    <row r="533" spans="1:15" x14ac:dyDescent="0.35">
      <c r="A533" t="s">
        <v>5092</v>
      </c>
      <c r="B533" t="s">
        <v>7</v>
      </c>
      <c r="C533">
        <v>71</v>
      </c>
      <c r="D533" t="s">
        <v>3</v>
      </c>
      <c r="E533" t="s">
        <v>3</v>
      </c>
      <c r="F533" t="s">
        <v>3</v>
      </c>
      <c r="G533">
        <v>42</v>
      </c>
      <c r="H533" t="s">
        <v>14</v>
      </c>
      <c r="I533" t="s">
        <v>12</v>
      </c>
      <c r="J533" t="s">
        <v>44</v>
      </c>
      <c r="K533">
        <v>0</v>
      </c>
      <c r="L533">
        <v>0.77</v>
      </c>
      <c r="M533">
        <v>0</v>
      </c>
      <c r="N533">
        <v>1</v>
      </c>
      <c r="O533" t="s">
        <v>3</v>
      </c>
    </row>
    <row r="534" spans="1:15" x14ac:dyDescent="0.35">
      <c r="A534" t="s">
        <v>5104</v>
      </c>
      <c r="B534" t="s">
        <v>8</v>
      </c>
      <c r="C534">
        <v>65</v>
      </c>
      <c r="D534" t="s">
        <v>4</v>
      </c>
      <c r="E534" t="s">
        <v>3</v>
      </c>
      <c r="F534" t="s">
        <v>3</v>
      </c>
      <c r="G534">
        <v>12</v>
      </c>
      <c r="H534" t="s">
        <v>14</v>
      </c>
      <c r="I534" t="s">
        <v>12</v>
      </c>
      <c r="J534" t="s">
        <v>34</v>
      </c>
      <c r="K534">
        <v>0</v>
      </c>
      <c r="L534">
        <v>-17.850000000000001</v>
      </c>
      <c r="M534">
        <v>7</v>
      </c>
      <c r="N534">
        <v>8</v>
      </c>
      <c r="O534" t="s">
        <v>3</v>
      </c>
    </row>
    <row r="535" spans="1:15" x14ac:dyDescent="0.35">
      <c r="A535" t="s">
        <v>5118</v>
      </c>
      <c r="B535" t="s">
        <v>8</v>
      </c>
      <c r="C535">
        <v>28</v>
      </c>
      <c r="D535" t="s">
        <v>3</v>
      </c>
      <c r="E535" t="s">
        <v>3</v>
      </c>
      <c r="F535" t="s">
        <v>3</v>
      </c>
      <c r="G535">
        <v>65</v>
      </c>
      <c r="H535" t="s">
        <v>14</v>
      </c>
      <c r="I535" t="s">
        <v>12</v>
      </c>
      <c r="J535" t="s">
        <v>32</v>
      </c>
      <c r="K535">
        <v>0</v>
      </c>
      <c r="L535">
        <v>17.96</v>
      </c>
      <c r="M535">
        <v>4</v>
      </c>
      <c r="N535">
        <v>4</v>
      </c>
      <c r="O535" t="s">
        <v>3</v>
      </c>
    </row>
    <row r="536" spans="1:15" x14ac:dyDescent="0.35">
      <c r="A536" t="s">
        <v>5127</v>
      </c>
      <c r="B536" t="s">
        <v>7</v>
      </c>
      <c r="C536">
        <v>55</v>
      </c>
      <c r="D536" t="s">
        <v>3</v>
      </c>
      <c r="E536" t="s">
        <v>4</v>
      </c>
      <c r="F536" t="s">
        <v>3</v>
      </c>
      <c r="G536">
        <v>47</v>
      </c>
      <c r="H536" t="s">
        <v>14</v>
      </c>
      <c r="I536" t="s">
        <v>12</v>
      </c>
      <c r="J536" t="s">
        <v>34</v>
      </c>
      <c r="K536">
        <v>0</v>
      </c>
      <c r="L536">
        <v>-10.58</v>
      </c>
      <c r="M536">
        <v>0</v>
      </c>
      <c r="N536">
        <v>2</v>
      </c>
      <c r="O536" t="s">
        <v>3</v>
      </c>
    </row>
    <row r="537" spans="1:15" x14ac:dyDescent="0.35">
      <c r="A537" t="s">
        <v>5129</v>
      </c>
      <c r="B537" t="s">
        <v>8</v>
      </c>
      <c r="C537">
        <v>37</v>
      </c>
      <c r="D537" t="s">
        <v>3</v>
      </c>
      <c r="E537" t="s">
        <v>4</v>
      </c>
      <c r="F537" t="s">
        <v>3</v>
      </c>
      <c r="G537">
        <v>44</v>
      </c>
      <c r="H537" t="s">
        <v>16</v>
      </c>
      <c r="I537" t="s">
        <v>12</v>
      </c>
      <c r="J537" t="s">
        <v>44</v>
      </c>
      <c r="K537">
        <v>0</v>
      </c>
      <c r="L537">
        <v>-15.35</v>
      </c>
      <c r="M537">
        <v>7</v>
      </c>
      <c r="N537">
        <v>9</v>
      </c>
      <c r="O537" t="s">
        <v>3</v>
      </c>
    </row>
    <row r="538" spans="1:15" x14ac:dyDescent="0.35">
      <c r="A538" t="s">
        <v>5132</v>
      </c>
      <c r="B538" t="s">
        <v>7</v>
      </c>
      <c r="C538">
        <v>45</v>
      </c>
      <c r="D538" t="s">
        <v>3</v>
      </c>
      <c r="E538" t="s">
        <v>4</v>
      </c>
      <c r="F538" t="s">
        <v>4</v>
      </c>
      <c r="G538">
        <v>70</v>
      </c>
      <c r="H538" t="s">
        <v>14</v>
      </c>
      <c r="I538" t="s">
        <v>12</v>
      </c>
      <c r="J538" t="s">
        <v>32</v>
      </c>
      <c r="K538">
        <v>0</v>
      </c>
      <c r="L538">
        <v>-14.29</v>
      </c>
      <c r="M538">
        <v>0</v>
      </c>
      <c r="N538">
        <v>5</v>
      </c>
      <c r="O538" t="s">
        <v>3</v>
      </c>
    </row>
    <row r="539" spans="1:15" x14ac:dyDescent="0.35">
      <c r="A539" t="s">
        <v>5135</v>
      </c>
      <c r="B539" t="s">
        <v>8</v>
      </c>
      <c r="C539">
        <v>47</v>
      </c>
      <c r="D539" t="s">
        <v>3</v>
      </c>
      <c r="E539" t="s">
        <v>4</v>
      </c>
      <c r="F539" t="s">
        <v>4</v>
      </c>
      <c r="G539">
        <v>47</v>
      </c>
      <c r="H539" t="s">
        <v>14</v>
      </c>
      <c r="I539" t="s">
        <v>12</v>
      </c>
      <c r="J539" t="s">
        <v>40</v>
      </c>
      <c r="K539">
        <v>0</v>
      </c>
      <c r="L539">
        <v>-10.38</v>
      </c>
      <c r="M539">
        <v>8</v>
      </c>
      <c r="N539">
        <v>9</v>
      </c>
      <c r="O539" t="s">
        <v>3</v>
      </c>
    </row>
    <row r="540" spans="1:15" x14ac:dyDescent="0.35">
      <c r="A540" t="s">
        <v>5141</v>
      </c>
      <c r="B540" t="s">
        <v>7</v>
      </c>
      <c r="C540">
        <v>24</v>
      </c>
      <c r="D540" t="s">
        <v>3</v>
      </c>
      <c r="E540" t="s">
        <v>3</v>
      </c>
      <c r="F540" t="s">
        <v>4</v>
      </c>
      <c r="G540">
        <v>33</v>
      </c>
      <c r="H540" t="s">
        <v>15</v>
      </c>
      <c r="I540" t="s">
        <v>12</v>
      </c>
      <c r="J540" t="s">
        <v>32</v>
      </c>
      <c r="K540">
        <v>0</v>
      </c>
      <c r="L540">
        <v>-14.38</v>
      </c>
      <c r="M540">
        <v>3</v>
      </c>
      <c r="N540">
        <v>3</v>
      </c>
      <c r="O540" t="s">
        <v>3</v>
      </c>
    </row>
    <row r="541" spans="1:15" x14ac:dyDescent="0.35">
      <c r="A541" t="s">
        <v>5142</v>
      </c>
      <c r="B541" t="s">
        <v>8</v>
      </c>
      <c r="C541">
        <v>67</v>
      </c>
      <c r="D541" t="s">
        <v>3</v>
      </c>
      <c r="E541" t="s">
        <v>3</v>
      </c>
      <c r="F541" t="s">
        <v>3</v>
      </c>
      <c r="G541">
        <v>11</v>
      </c>
      <c r="H541" t="s">
        <v>15</v>
      </c>
      <c r="I541" t="s">
        <v>12</v>
      </c>
      <c r="J541" t="s">
        <v>32</v>
      </c>
      <c r="K541">
        <v>0</v>
      </c>
      <c r="L541">
        <v>-8.77</v>
      </c>
      <c r="M541">
        <v>7</v>
      </c>
      <c r="N541">
        <v>8</v>
      </c>
      <c r="O541" t="s">
        <v>3</v>
      </c>
    </row>
    <row r="542" spans="1:15" x14ac:dyDescent="0.35">
      <c r="A542" t="s">
        <v>5143</v>
      </c>
      <c r="B542" t="s">
        <v>7</v>
      </c>
      <c r="C542">
        <v>21</v>
      </c>
      <c r="D542" t="s">
        <v>3</v>
      </c>
      <c r="E542" t="s">
        <v>4</v>
      </c>
      <c r="F542" t="s">
        <v>4</v>
      </c>
      <c r="G542">
        <v>35</v>
      </c>
      <c r="H542" t="s">
        <v>15</v>
      </c>
      <c r="I542" t="s">
        <v>12</v>
      </c>
      <c r="J542" t="s">
        <v>34</v>
      </c>
      <c r="K542">
        <v>0</v>
      </c>
      <c r="L542">
        <v>-18.89</v>
      </c>
      <c r="M542">
        <v>4</v>
      </c>
      <c r="N542">
        <v>2</v>
      </c>
      <c r="O542" t="s">
        <v>3</v>
      </c>
    </row>
    <row r="543" spans="1:15" x14ac:dyDescent="0.35">
      <c r="A543" t="s">
        <v>5169</v>
      </c>
      <c r="B543" t="s">
        <v>7</v>
      </c>
      <c r="C543">
        <v>37</v>
      </c>
      <c r="D543" t="s">
        <v>3</v>
      </c>
      <c r="E543" t="s">
        <v>4</v>
      </c>
      <c r="F543" t="s">
        <v>3</v>
      </c>
      <c r="G543">
        <v>43</v>
      </c>
      <c r="H543" t="s">
        <v>15</v>
      </c>
      <c r="I543" t="s">
        <v>12</v>
      </c>
      <c r="J543" t="s">
        <v>44</v>
      </c>
      <c r="K543">
        <v>0</v>
      </c>
      <c r="L543">
        <v>-12.16</v>
      </c>
      <c r="M543">
        <v>0</v>
      </c>
      <c r="N543">
        <v>8</v>
      </c>
      <c r="O543" t="s">
        <v>3</v>
      </c>
    </row>
    <row r="544" spans="1:15" x14ac:dyDescent="0.35">
      <c r="A544" t="s">
        <v>5175</v>
      </c>
      <c r="B544" t="s">
        <v>7</v>
      </c>
      <c r="C544">
        <v>31</v>
      </c>
      <c r="D544" t="s">
        <v>3</v>
      </c>
      <c r="E544" t="s">
        <v>3</v>
      </c>
      <c r="F544" t="s">
        <v>3</v>
      </c>
      <c r="G544">
        <v>67</v>
      </c>
      <c r="H544" t="s">
        <v>16</v>
      </c>
      <c r="I544" t="s">
        <v>12</v>
      </c>
      <c r="J544" t="s">
        <v>44</v>
      </c>
      <c r="K544">
        <v>0</v>
      </c>
      <c r="L544">
        <v>6.25</v>
      </c>
      <c r="M544">
        <v>5</v>
      </c>
      <c r="N544">
        <v>2</v>
      </c>
      <c r="O544" t="s">
        <v>3</v>
      </c>
    </row>
    <row r="545" spans="1:15" x14ac:dyDescent="0.35">
      <c r="A545" t="s">
        <v>5176</v>
      </c>
      <c r="B545" t="s">
        <v>8</v>
      </c>
      <c r="C545">
        <v>52</v>
      </c>
      <c r="D545" t="s">
        <v>3</v>
      </c>
      <c r="E545" t="s">
        <v>3</v>
      </c>
      <c r="F545" t="s">
        <v>3</v>
      </c>
      <c r="G545">
        <v>12</v>
      </c>
      <c r="H545" t="s">
        <v>16</v>
      </c>
      <c r="I545" t="s">
        <v>12</v>
      </c>
      <c r="J545" t="s">
        <v>44</v>
      </c>
      <c r="K545">
        <v>0</v>
      </c>
      <c r="L545">
        <v>7.22</v>
      </c>
      <c r="M545">
        <v>8</v>
      </c>
      <c r="N545">
        <v>1</v>
      </c>
      <c r="O545" t="s">
        <v>4</v>
      </c>
    </row>
    <row r="546" spans="1:15" x14ac:dyDescent="0.35">
      <c r="A546" t="s">
        <v>5184</v>
      </c>
      <c r="B546" t="s">
        <v>8</v>
      </c>
      <c r="C546">
        <v>19</v>
      </c>
      <c r="D546" t="s">
        <v>3</v>
      </c>
      <c r="E546" t="s">
        <v>3</v>
      </c>
      <c r="F546" t="s">
        <v>4</v>
      </c>
      <c r="G546">
        <v>41</v>
      </c>
      <c r="H546" t="s">
        <v>14</v>
      </c>
      <c r="I546" t="s">
        <v>12</v>
      </c>
      <c r="J546" t="s">
        <v>32</v>
      </c>
      <c r="K546">
        <v>0</v>
      </c>
      <c r="L546">
        <v>-7.05</v>
      </c>
      <c r="M546">
        <v>0</v>
      </c>
      <c r="N546">
        <v>9</v>
      </c>
      <c r="O546" t="s">
        <v>3</v>
      </c>
    </row>
    <row r="547" spans="1:15" x14ac:dyDescent="0.35">
      <c r="A547" t="s">
        <v>5185</v>
      </c>
      <c r="B547" t="s">
        <v>7</v>
      </c>
      <c r="C547">
        <v>44</v>
      </c>
      <c r="D547" t="s">
        <v>3</v>
      </c>
      <c r="E547" t="s">
        <v>4</v>
      </c>
      <c r="F547" t="s">
        <v>4</v>
      </c>
      <c r="G547">
        <v>35</v>
      </c>
      <c r="H547" t="s">
        <v>15</v>
      </c>
      <c r="I547" t="s">
        <v>12</v>
      </c>
      <c r="J547" t="s">
        <v>32</v>
      </c>
      <c r="K547">
        <v>0</v>
      </c>
      <c r="L547">
        <v>16.46</v>
      </c>
      <c r="M547">
        <v>8</v>
      </c>
      <c r="N547">
        <v>2</v>
      </c>
      <c r="O547" t="s">
        <v>4</v>
      </c>
    </row>
    <row r="548" spans="1:15" x14ac:dyDescent="0.35">
      <c r="A548" t="s">
        <v>5194</v>
      </c>
      <c r="B548" t="s">
        <v>8</v>
      </c>
      <c r="C548">
        <v>60</v>
      </c>
      <c r="D548" t="s">
        <v>4</v>
      </c>
      <c r="E548" t="s">
        <v>4</v>
      </c>
      <c r="F548" t="s">
        <v>3</v>
      </c>
      <c r="G548">
        <v>3</v>
      </c>
      <c r="H548" t="s">
        <v>14</v>
      </c>
      <c r="I548" t="s">
        <v>12</v>
      </c>
      <c r="J548" t="s">
        <v>32</v>
      </c>
      <c r="K548">
        <v>0</v>
      </c>
      <c r="L548">
        <v>10.65</v>
      </c>
      <c r="M548">
        <v>4</v>
      </c>
      <c r="N548">
        <v>6</v>
      </c>
      <c r="O548" t="s">
        <v>3</v>
      </c>
    </row>
    <row r="549" spans="1:15" x14ac:dyDescent="0.35">
      <c r="A549" t="s">
        <v>5199</v>
      </c>
      <c r="B549" t="s">
        <v>8</v>
      </c>
      <c r="C549">
        <v>24</v>
      </c>
      <c r="D549" t="s">
        <v>3</v>
      </c>
      <c r="E549" t="s">
        <v>4</v>
      </c>
      <c r="F549" t="s">
        <v>3</v>
      </c>
      <c r="G549">
        <v>46</v>
      </c>
      <c r="H549" t="s">
        <v>14</v>
      </c>
      <c r="I549" t="s">
        <v>12</v>
      </c>
      <c r="J549" t="s">
        <v>32</v>
      </c>
      <c r="K549">
        <v>0</v>
      </c>
      <c r="L549">
        <v>11.73</v>
      </c>
      <c r="M549">
        <v>2</v>
      </c>
      <c r="N549">
        <v>1</v>
      </c>
      <c r="O549" t="s">
        <v>3</v>
      </c>
    </row>
    <row r="550" spans="1:15" x14ac:dyDescent="0.35">
      <c r="A550" t="s">
        <v>5213</v>
      </c>
      <c r="B550" t="s">
        <v>8</v>
      </c>
      <c r="C550">
        <v>62</v>
      </c>
      <c r="D550" t="s">
        <v>4</v>
      </c>
      <c r="E550" t="s">
        <v>4</v>
      </c>
      <c r="F550" t="s">
        <v>3</v>
      </c>
      <c r="G550">
        <v>65</v>
      </c>
      <c r="H550" t="s">
        <v>14</v>
      </c>
      <c r="I550" t="s">
        <v>12</v>
      </c>
      <c r="J550" t="s">
        <v>32</v>
      </c>
      <c r="K550">
        <v>0</v>
      </c>
      <c r="L550">
        <v>7.12</v>
      </c>
      <c r="M550">
        <v>4</v>
      </c>
      <c r="N550">
        <v>3</v>
      </c>
      <c r="O550" t="s">
        <v>3</v>
      </c>
    </row>
    <row r="551" spans="1:15" x14ac:dyDescent="0.35">
      <c r="A551" t="s">
        <v>5215</v>
      </c>
      <c r="B551" t="s">
        <v>7</v>
      </c>
      <c r="C551">
        <v>65</v>
      </c>
      <c r="D551" t="s">
        <v>4</v>
      </c>
      <c r="E551" t="s">
        <v>3</v>
      </c>
      <c r="F551" t="s">
        <v>4</v>
      </c>
      <c r="G551">
        <v>44</v>
      </c>
      <c r="H551" t="s">
        <v>14</v>
      </c>
      <c r="I551" t="s">
        <v>12</v>
      </c>
      <c r="J551" t="s">
        <v>40</v>
      </c>
      <c r="K551">
        <v>0</v>
      </c>
      <c r="L551">
        <v>16.420000000000002</v>
      </c>
      <c r="M551">
        <v>2</v>
      </c>
      <c r="N551">
        <v>4</v>
      </c>
      <c r="O551" t="s">
        <v>3</v>
      </c>
    </row>
    <row r="552" spans="1:15" x14ac:dyDescent="0.35">
      <c r="A552" t="s">
        <v>5219</v>
      </c>
      <c r="B552" t="s">
        <v>8</v>
      </c>
      <c r="C552">
        <v>50</v>
      </c>
      <c r="D552" t="s">
        <v>3</v>
      </c>
      <c r="E552" t="s">
        <v>4</v>
      </c>
      <c r="F552" t="s">
        <v>4</v>
      </c>
      <c r="G552">
        <v>30</v>
      </c>
      <c r="H552" t="s">
        <v>14</v>
      </c>
      <c r="I552" t="s">
        <v>12</v>
      </c>
      <c r="J552" t="s">
        <v>40</v>
      </c>
      <c r="K552">
        <v>0</v>
      </c>
      <c r="L552">
        <v>5.7</v>
      </c>
      <c r="M552">
        <v>8</v>
      </c>
      <c r="N552">
        <v>10</v>
      </c>
      <c r="O552" t="s">
        <v>3</v>
      </c>
    </row>
    <row r="553" spans="1:15" x14ac:dyDescent="0.35">
      <c r="A553" t="s">
        <v>5235</v>
      </c>
      <c r="B553" t="s">
        <v>8</v>
      </c>
      <c r="C553">
        <v>54</v>
      </c>
      <c r="D553" t="s">
        <v>3</v>
      </c>
      <c r="E553" t="s">
        <v>3</v>
      </c>
      <c r="F553" t="s">
        <v>3</v>
      </c>
      <c r="G553">
        <v>32</v>
      </c>
      <c r="H553" t="s">
        <v>15</v>
      </c>
      <c r="I553" t="s">
        <v>12</v>
      </c>
      <c r="J553" t="s">
        <v>40</v>
      </c>
      <c r="K553">
        <v>0</v>
      </c>
      <c r="L553">
        <v>-8.48</v>
      </c>
      <c r="M553">
        <v>2</v>
      </c>
      <c r="N553">
        <v>10</v>
      </c>
      <c r="O553" t="s">
        <v>3</v>
      </c>
    </row>
    <row r="554" spans="1:15" x14ac:dyDescent="0.35">
      <c r="A554" t="s">
        <v>5237</v>
      </c>
      <c r="B554" t="s">
        <v>8</v>
      </c>
      <c r="C554">
        <v>20</v>
      </c>
      <c r="D554" t="s">
        <v>3</v>
      </c>
      <c r="E554" t="s">
        <v>3</v>
      </c>
      <c r="F554" t="s">
        <v>4</v>
      </c>
      <c r="G554">
        <v>3</v>
      </c>
      <c r="H554" t="s">
        <v>14</v>
      </c>
      <c r="I554" t="s">
        <v>12</v>
      </c>
      <c r="J554" t="s">
        <v>44</v>
      </c>
      <c r="K554">
        <v>0</v>
      </c>
      <c r="L554">
        <v>11.55</v>
      </c>
      <c r="M554">
        <v>1</v>
      </c>
      <c r="N554">
        <v>8</v>
      </c>
      <c r="O554" t="s">
        <v>3</v>
      </c>
    </row>
    <row r="555" spans="1:15" x14ac:dyDescent="0.35">
      <c r="A555" t="s">
        <v>5238</v>
      </c>
      <c r="B555" t="s">
        <v>8</v>
      </c>
      <c r="C555">
        <v>52</v>
      </c>
      <c r="D555" t="s">
        <v>3</v>
      </c>
      <c r="E555" t="s">
        <v>3</v>
      </c>
      <c r="F555" t="s">
        <v>3</v>
      </c>
      <c r="G555">
        <v>31</v>
      </c>
      <c r="H555" t="s">
        <v>16</v>
      </c>
      <c r="I555" t="s">
        <v>12</v>
      </c>
      <c r="J555" t="s">
        <v>32</v>
      </c>
      <c r="K555">
        <v>0</v>
      </c>
      <c r="L555">
        <v>-0.89</v>
      </c>
      <c r="M555">
        <v>5</v>
      </c>
      <c r="N555">
        <v>1</v>
      </c>
      <c r="O555" t="s">
        <v>3</v>
      </c>
    </row>
    <row r="556" spans="1:15" x14ac:dyDescent="0.35">
      <c r="A556" t="s">
        <v>5249</v>
      </c>
      <c r="B556" t="s">
        <v>7</v>
      </c>
      <c r="C556">
        <v>24</v>
      </c>
      <c r="D556" t="s">
        <v>3</v>
      </c>
      <c r="E556" t="s">
        <v>3</v>
      </c>
      <c r="F556" t="s">
        <v>4</v>
      </c>
      <c r="G556">
        <v>61</v>
      </c>
      <c r="H556" t="s">
        <v>14</v>
      </c>
      <c r="I556" t="s">
        <v>12</v>
      </c>
      <c r="J556" t="s">
        <v>40</v>
      </c>
      <c r="K556">
        <v>0</v>
      </c>
      <c r="L556">
        <v>7.13</v>
      </c>
      <c r="M556">
        <v>7</v>
      </c>
      <c r="N556">
        <v>7</v>
      </c>
      <c r="O556" t="s">
        <v>3</v>
      </c>
    </row>
    <row r="557" spans="1:15" x14ac:dyDescent="0.35">
      <c r="A557" t="s">
        <v>5274</v>
      </c>
      <c r="B557" t="s">
        <v>7</v>
      </c>
      <c r="C557">
        <v>45</v>
      </c>
      <c r="D557" t="s">
        <v>3</v>
      </c>
      <c r="E557" t="s">
        <v>3</v>
      </c>
      <c r="F557" t="s">
        <v>4</v>
      </c>
      <c r="G557">
        <v>3</v>
      </c>
      <c r="H557" t="s">
        <v>14</v>
      </c>
      <c r="I557" t="s">
        <v>12</v>
      </c>
      <c r="J557" t="s">
        <v>32</v>
      </c>
      <c r="K557">
        <v>0</v>
      </c>
      <c r="L557">
        <v>17.72</v>
      </c>
      <c r="M557">
        <v>8</v>
      </c>
      <c r="N557">
        <v>7</v>
      </c>
      <c r="O557" t="s">
        <v>3</v>
      </c>
    </row>
    <row r="558" spans="1:15" x14ac:dyDescent="0.35">
      <c r="A558" t="s">
        <v>5276</v>
      </c>
      <c r="B558" t="s">
        <v>8</v>
      </c>
      <c r="C558">
        <v>54</v>
      </c>
      <c r="D558" t="s">
        <v>3</v>
      </c>
      <c r="E558" t="s">
        <v>4</v>
      </c>
      <c r="F558" t="s">
        <v>3</v>
      </c>
      <c r="G558">
        <v>8</v>
      </c>
      <c r="H558" t="s">
        <v>14</v>
      </c>
      <c r="I558" t="s">
        <v>12</v>
      </c>
      <c r="J558" t="s">
        <v>40</v>
      </c>
      <c r="K558">
        <v>0</v>
      </c>
      <c r="L558">
        <v>-3.69</v>
      </c>
      <c r="M558">
        <v>3</v>
      </c>
      <c r="N558">
        <v>4</v>
      </c>
      <c r="O558" t="s">
        <v>4</v>
      </c>
    </row>
    <row r="559" spans="1:15" x14ac:dyDescent="0.35">
      <c r="A559" t="s">
        <v>5281</v>
      </c>
      <c r="B559" t="s">
        <v>7</v>
      </c>
      <c r="C559">
        <v>26</v>
      </c>
      <c r="D559" t="s">
        <v>3</v>
      </c>
      <c r="E559" t="s">
        <v>3</v>
      </c>
      <c r="F559" t="s">
        <v>4</v>
      </c>
      <c r="G559">
        <v>38</v>
      </c>
      <c r="H559" t="s">
        <v>16</v>
      </c>
      <c r="I559" t="s">
        <v>12</v>
      </c>
      <c r="J559" t="s">
        <v>40</v>
      </c>
      <c r="K559">
        <v>0</v>
      </c>
      <c r="L559">
        <v>-14.41</v>
      </c>
      <c r="M559">
        <v>1</v>
      </c>
      <c r="N559">
        <v>10</v>
      </c>
      <c r="O559" t="s">
        <v>3</v>
      </c>
    </row>
    <row r="560" spans="1:15" x14ac:dyDescent="0.35">
      <c r="A560" t="s">
        <v>5286</v>
      </c>
      <c r="B560" t="s">
        <v>7</v>
      </c>
      <c r="C560">
        <v>58</v>
      </c>
      <c r="D560" t="s">
        <v>3</v>
      </c>
      <c r="E560" t="s">
        <v>3</v>
      </c>
      <c r="F560" t="s">
        <v>4</v>
      </c>
      <c r="G560">
        <v>21</v>
      </c>
      <c r="H560" t="s">
        <v>14</v>
      </c>
      <c r="I560" t="s">
        <v>12</v>
      </c>
      <c r="J560" t="s">
        <v>34</v>
      </c>
      <c r="K560">
        <v>0</v>
      </c>
      <c r="L560">
        <v>15.02</v>
      </c>
      <c r="M560">
        <v>2</v>
      </c>
      <c r="N560">
        <v>2</v>
      </c>
      <c r="O560" t="s">
        <v>3</v>
      </c>
    </row>
    <row r="561" spans="1:15" x14ac:dyDescent="0.35">
      <c r="A561" t="s">
        <v>5299</v>
      </c>
      <c r="B561" t="s">
        <v>8</v>
      </c>
      <c r="C561">
        <v>27</v>
      </c>
      <c r="D561" t="s">
        <v>3</v>
      </c>
      <c r="E561" t="s">
        <v>4</v>
      </c>
      <c r="F561" t="s">
        <v>4</v>
      </c>
      <c r="G561">
        <v>11</v>
      </c>
      <c r="H561" t="s">
        <v>14</v>
      </c>
      <c r="I561" t="s">
        <v>12</v>
      </c>
      <c r="J561" t="s">
        <v>44</v>
      </c>
      <c r="K561">
        <v>0</v>
      </c>
      <c r="L561">
        <v>-8.36</v>
      </c>
      <c r="M561">
        <v>8</v>
      </c>
      <c r="N561">
        <v>10</v>
      </c>
      <c r="O561" t="s">
        <v>3</v>
      </c>
    </row>
    <row r="562" spans="1:15" x14ac:dyDescent="0.35">
      <c r="A562" t="s">
        <v>5342</v>
      </c>
      <c r="B562" t="s">
        <v>7</v>
      </c>
      <c r="C562">
        <v>34</v>
      </c>
      <c r="D562" t="s">
        <v>3</v>
      </c>
      <c r="E562" t="s">
        <v>4</v>
      </c>
      <c r="F562" t="s">
        <v>4</v>
      </c>
      <c r="G562">
        <v>29</v>
      </c>
      <c r="H562" t="s">
        <v>15</v>
      </c>
      <c r="I562" t="s">
        <v>12</v>
      </c>
      <c r="J562" t="s">
        <v>40</v>
      </c>
      <c r="K562">
        <v>0</v>
      </c>
      <c r="L562">
        <v>-8.24</v>
      </c>
      <c r="M562">
        <v>7</v>
      </c>
      <c r="N562">
        <v>6</v>
      </c>
      <c r="O562" t="s">
        <v>3</v>
      </c>
    </row>
    <row r="563" spans="1:15" x14ac:dyDescent="0.35">
      <c r="A563" t="s">
        <v>5352</v>
      </c>
      <c r="B563" t="s">
        <v>7</v>
      </c>
      <c r="C563">
        <v>60</v>
      </c>
      <c r="D563" t="s">
        <v>4</v>
      </c>
      <c r="E563" t="s">
        <v>4</v>
      </c>
      <c r="F563" t="s">
        <v>4</v>
      </c>
      <c r="G563">
        <v>43</v>
      </c>
      <c r="H563" t="s">
        <v>16</v>
      </c>
      <c r="I563" t="s">
        <v>12</v>
      </c>
      <c r="J563" t="s">
        <v>34</v>
      </c>
      <c r="K563">
        <v>0</v>
      </c>
      <c r="L563">
        <v>19.88</v>
      </c>
      <c r="M563">
        <v>4</v>
      </c>
      <c r="N563">
        <v>7</v>
      </c>
      <c r="O563" t="s">
        <v>3</v>
      </c>
    </row>
    <row r="564" spans="1:15" x14ac:dyDescent="0.35">
      <c r="A564" t="s">
        <v>5371</v>
      </c>
      <c r="B564" t="s">
        <v>7</v>
      </c>
      <c r="C564">
        <v>28</v>
      </c>
      <c r="D564" t="s">
        <v>3</v>
      </c>
      <c r="E564" t="s">
        <v>4</v>
      </c>
      <c r="F564" t="s">
        <v>4</v>
      </c>
      <c r="G564">
        <v>66</v>
      </c>
      <c r="H564" t="s">
        <v>14</v>
      </c>
      <c r="I564" t="s">
        <v>12</v>
      </c>
      <c r="J564" t="s">
        <v>34</v>
      </c>
      <c r="K564">
        <v>0</v>
      </c>
      <c r="L564">
        <v>-2.2000000000000002</v>
      </c>
      <c r="M564">
        <v>1</v>
      </c>
      <c r="N564">
        <v>10</v>
      </c>
      <c r="O564" t="s">
        <v>3</v>
      </c>
    </row>
    <row r="565" spans="1:15" x14ac:dyDescent="0.35">
      <c r="A565" t="s">
        <v>5384</v>
      </c>
      <c r="B565" t="s">
        <v>8</v>
      </c>
      <c r="C565">
        <v>38</v>
      </c>
      <c r="D565" t="s">
        <v>3</v>
      </c>
      <c r="E565" t="s">
        <v>3</v>
      </c>
      <c r="F565" t="s">
        <v>3</v>
      </c>
      <c r="G565">
        <v>32</v>
      </c>
      <c r="H565" t="s">
        <v>14</v>
      </c>
      <c r="I565" t="s">
        <v>12</v>
      </c>
      <c r="J565" t="s">
        <v>44</v>
      </c>
      <c r="K565">
        <v>0</v>
      </c>
      <c r="L565">
        <v>4.66</v>
      </c>
      <c r="M565">
        <v>3</v>
      </c>
      <c r="N565">
        <v>10</v>
      </c>
      <c r="O565" t="s">
        <v>3</v>
      </c>
    </row>
    <row r="566" spans="1:15" x14ac:dyDescent="0.35">
      <c r="A566" t="s">
        <v>5390</v>
      </c>
      <c r="B566" t="s">
        <v>7</v>
      </c>
      <c r="C566">
        <v>35</v>
      </c>
      <c r="D566" t="s">
        <v>3</v>
      </c>
      <c r="E566" t="s">
        <v>4</v>
      </c>
      <c r="F566" t="s">
        <v>3</v>
      </c>
      <c r="G566">
        <v>47</v>
      </c>
      <c r="H566" t="s">
        <v>14</v>
      </c>
      <c r="I566" t="s">
        <v>12</v>
      </c>
      <c r="J566" t="s">
        <v>40</v>
      </c>
      <c r="K566">
        <v>0</v>
      </c>
      <c r="L566">
        <v>19.46</v>
      </c>
      <c r="M566">
        <v>7</v>
      </c>
      <c r="N566">
        <v>6</v>
      </c>
      <c r="O566" t="s">
        <v>3</v>
      </c>
    </row>
    <row r="567" spans="1:15" x14ac:dyDescent="0.35">
      <c r="A567" t="s">
        <v>5394</v>
      </c>
      <c r="B567" t="s">
        <v>8</v>
      </c>
      <c r="C567">
        <v>43</v>
      </c>
      <c r="D567" t="s">
        <v>3</v>
      </c>
      <c r="E567" t="s">
        <v>4</v>
      </c>
      <c r="F567" t="s">
        <v>4</v>
      </c>
      <c r="G567">
        <v>3</v>
      </c>
      <c r="H567" t="s">
        <v>14</v>
      </c>
      <c r="I567" t="s">
        <v>12</v>
      </c>
      <c r="J567" t="s">
        <v>40</v>
      </c>
      <c r="K567">
        <v>0</v>
      </c>
      <c r="L567">
        <v>-0.04</v>
      </c>
      <c r="M567">
        <v>5</v>
      </c>
      <c r="N567">
        <v>7</v>
      </c>
      <c r="O567" t="s">
        <v>3</v>
      </c>
    </row>
    <row r="568" spans="1:15" x14ac:dyDescent="0.35">
      <c r="A568" t="s">
        <v>5404</v>
      </c>
      <c r="B568" t="s">
        <v>8</v>
      </c>
      <c r="C568">
        <v>36</v>
      </c>
      <c r="D568" t="s">
        <v>3</v>
      </c>
      <c r="E568" t="s">
        <v>3</v>
      </c>
      <c r="F568" t="s">
        <v>3</v>
      </c>
      <c r="G568">
        <v>52</v>
      </c>
      <c r="H568" t="s">
        <v>14</v>
      </c>
      <c r="I568" t="s">
        <v>12</v>
      </c>
      <c r="J568" t="s">
        <v>34</v>
      </c>
      <c r="K568">
        <v>0</v>
      </c>
      <c r="L568">
        <v>-9.7899999999999991</v>
      </c>
      <c r="M568">
        <v>8</v>
      </c>
      <c r="N568">
        <v>5</v>
      </c>
      <c r="O568" t="s">
        <v>3</v>
      </c>
    </row>
    <row r="569" spans="1:15" x14ac:dyDescent="0.35">
      <c r="A569" t="s">
        <v>5429</v>
      </c>
      <c r="B569" t="s">
        <v>7</v>
      </c>
      <c r="C569">
        <v>30</v>
      </c>
      <c r="D569" t="s">
        <v>3</v>
      </c>
      <c r="E569" t="s">
        <v>4</v>
      </c>
      <c r="F569" t="s">
        <v>4</v>
      </c>
      <c r="G569">
        <v>39</v>
      </c>
      <c r="H569" t="s">
        <v>14</v>
      </c>
      <c r="I569" t="s">
        <v>12</v>
      </c>
      <c r="J569" t="s">
        <v>34</v>
      </c>
      <c r="K569">
        <v>0</v>
      </c>
      <c r="L569">
        <v>17.38</v>
      </c>
      <c r="M569">
        <v>1</v>
      </c>
      <c r="N569">
        <v>1</v>
      </c>
      <c r="O569" t="s">
        <v>3</v>
      </c>
    </row>
    <row r="570" spans="1:15" x14ac:dyDescent="0.35">
      <c r="A570" t="s">
        <v>5431</v>
      </c>
      <c r="B570" t="s">
        <v>7</v>
      </c>
      <c r="C570">
        <v>29</v>
      </c>
      <c r="D570" t="s">
        <v>3</v>
      </c>
      <c r="E570" t="s">
        <v>3</v>
      </c>
      <c r="F570" t="s">
        <v>4</v>
      </c>
      <c r="G570">
        <v>38</v>
      </c>
      <c r="H570" t="s">
        <v>14</v>
      </c>
      <c r="I570" t="s">
        <v>12</v>
      </c>
      <c r="J570" t="s">
        <v>44</v>
      </c>
      <c r="K570">
        <v>0</v>
      </c>
      <c r="L570">
        <v>12.28</v>
      </c>
      <c r="M570">
        <v>6</v>
      </c>
      <c r="N570">
        <v>4</v>
      </c>
      <c r="O570" t="s">
        <v>4</v>
      </c>
    </row>
    <row r="571" spans="1:15" x14ac:dyDescent="0.35">
      <c r="A571" t="s">
        <v>5432</v>
      </c>
      <c r="B571" t="s">
        <v>7</v>
      </c>
      <c r="C571">
        <v>70</v>
      </c>
      <c r="D571" t="s">
        <v>3</v>
      </c>
      <c r="E571" t="s">
        <v>3</v>
      </c>
      <c r="F571" t="s">
        <v>4</v>
      </c>
      <c r="G571">
        <v>71</v>
      </c>
      <c r="H571" t="s">
        <v>14</v>
      </c>
      <c r="I571" t="s">
        <v>12</v>
      </c>
      <c r="J571" t="s">
        <v>40</v>
      </c>
      <c r="K571">
        <v>0</v>
      </c>
      <c r="L571">
        <v>0.53</v>
      </c>
      <c r="M571">
        <v>4</v>
      </c>
      <c r="N571">
        <v>9</v>
      </c>
      <c r="O571" t="s">
        <v>3</v>
      </c>
    </row>
    <row r="572" spans="1:15" x14ac:dyDescent="0.35">
      <c r="A572" t="s">
        <v>5440</v>
      </c>
      <c r="B572" t="s">
        <v>7</v>
      </c>
      <c r="C572">
        <v>69</v>
      </c>
      <c r="D572" t="s">
        <v>3</v>
      </c>
      <c r="E572" t="s">
        <v>3</v>
      </c>
      <c r="F572" t="s">
        <v>4</v>
      </c>
      <c r="G572">
        <v>3</v>
      </c>
      <c r="H572" t="s">
        <v>15</v>
      </c>
      <c r="I572" t="s">
        <v>12</v>
      </c>
      <c r="J572" t="s">
        <v>40</v>
      </c>
      <c r="K572">
        <v>0</v>
      </c>
      <c r="L572">
        <v>-13.54</v>
      </c>
      <c r="M572">
        <v>7</v>
      </c>
      <c r="N572">
        <v>2</v>
      </c>
      <c r="O572" t="s">
        <v>4</v>
      </c>
    </row>
    <row r="573" spans="1:15" x14ac:dyDescent="0.35">
      <c r="A573" t="s">
        <v>5452</v>
      </c>
      <c r="B573" t="s">
        <v>8</v>
      </c>
      <c r="C573">
        <v>71</v>
      </c>
      <c r="D573" t="s">
        <v>3</v>
      </c>
      <c r="E573" t="s">
        <v>4</v>
      </c>
      <c r="F573" t="s">
        <v>4</v>
      </c>
      <c r="G573">
        <v>43</v>
      </c>
      <c r="H573" t="s">
        <v>15</v>
      </c>
      <c r="I573" t="s">
        <v>12</v>
      </c>
      <c r="J573" t="s">
        <v>32</v>
      </c>
      <c r="K573">
        <v>0</v>
      </c>
      <c r="L573">
        <v>9.64</v>
      </c>
      <c r="M573">
        <v>8</v>
      </c>
      <c r="N573">
        <v>5</v>
      </c>
      <c r="O573" t="s">
        <v>3</v>
      </c>
    </row>
    <row r="574" spans="1:15" x14ac:dyDescent="0.35">
      <c r="A574" t="s">
        <v>5458</v>
      </c>
      <c r="B574" t="s">
        <v>8</v>
      </c>
      <c r="C574">
        <v>32</v>
      </c>
      <c r="D574" t="s">
        <v>3</v>
      </c>
      <c r="E574" t="s">
        <v>3</v>
      </c>
      <c r="F574" t="s">
        <v>4</v>
      </c>
      <c r="G574">
        <v>39</v>
      </c>
      <c r="H574" t="s">
        <v>15</v>
      </c>
      <c r="I574" t="s">
        <v>12</v>
      </c>
      <c r="J574" t="s">
        <v>44</v>
      </c>
      <c r="K574">
        <v>0</v>
      </c>
      <c r="L574">
        <v>-18.48</v>
      </c>
      <c r="M574">
        <v>2</v>
      </c>
      <c r="N574">
        <v>5</v>
      </c>
      <c r="O574" t="s">
        <v>3</v>
      </c>
    </row>
    <row r="575" spans="1:15" x14ac:dyDescent="0.35">
      <c r="A575" t="s">
        <v>5460</v>
      </c>
      <c r="B575" t="s">
        <v>7</v>
      </c>
      <c r="C575">
        <v>25</v>
      </c>
      <c r="D575" t="s">
        <v>3</v>
      </c>
      <c r="E575" t="s">
        <v>4</v>
      </c>
      <c r="F575" t="s">
        <v>4</v>
      </c>
      <c r="G575">
        <v>11</v>
      </c>
      <c r="H575" t="s">
        <v>14</v>
      </c>
      <c r="I575" t="s">
        <v>12</v>
      </c>
      <c r="J575" t="s">
        <v>40</v>
      </c>
      <c r="K575">
        <v>0</v>
      </c>
      <c r="L575">
        <v>-3.64</v>
      </c>
      <c r="M575">
        <v>0</v>
      </c>
      <c r="N575">
        <v>8</v>
      </c>
      <c r="O575" t="s">
        <v>3</v>
      </c>
    </row>
    <row r="576" spans="1:15" x14ac:dyDescent="0.35">
      <c r="A576" t="s">
        <v>5473</v>
      </c>
      <c r="B576" t="s">
        <v>7</v>
      </c>
      <c r="C576">
        <v>21</v>
      </c>
      <c r="D576" t="s">
        <v>3</v>
      </c>
      <c r="E576" t="s">
        <v>4</v>
      </c>
      <c r="F576" t="s">
        <v>3</v>
      </c>
      <c r="G576">
        <v>1</v>
      </c>
      <c r="H576" t="s">
        <v>15</v>
      </c>
      <c r="I576" t="s">
        <v>12</v>
      </c>
      <c r="J576" t="s">
        <v>34</v>
      </c>
      <c r="K576">
        <v>0</v>
      </c>
      <c r="L576">
        <v>2.73</v>
      </c>
      <c r="M576">
        <v>1</v>
      </c>
      <c r="N576">
        <v>2</v>
      </c>
      <c r="O576" t="s">
        <v>3</v>
      </c>
    </row>
    <row r="577" spans="1:15" x14ac:dyDescent="0.35">
      <c r="A577" t="s">
        <v>5481</v>
      </c>
      <c r="B577" t="s">
        <v>8</v>
      </c>
      <c r="C577">
        <v>57</v>
      </c>
      <c r="D577" t="s">
        <v>3</v>
      </c>
      <c r="E577" t="s">
        <v>3</v>
      </c>
      <c r="F577" t="s">
        <v>3</v>
      </c>
      <c r="G577">
        <v>24</v>
      </c>
      <c r="H577" t="s">
        <v>14</v>
      </c>
      <c r="I577" t="s">
        <v>12</v>
      </c>
      <c r="J577" t="s">
        <v>34</v>
      </c>
      <c r="K577">
        <v>0</v>
      </c>
      <c r="L577">
        <v>-16.22</v>
      </c>
      <c r="M577">
        <v>4</v>
      </c>
      <c r="N577">
        <v>2</v>
      </c>
      <c r="O577" t="s">
        <v>3</v>
      </c>
    </row>
    <row r="578" spans="1:15" x14ac:dyDescent="0.35">
      <c r="A578" t="s">
        <v>5487</v>
      </c>
      <c r="B578" t="s">
        <v>8</v>
      </c>
      <c r="C578">
        <v>35</v>
      </c>
      <c r="D578" t="s">
        <v>3</v>
      </c>
      <c r="E578" t="s">
        <v>4</v>
      </c>
      <c r="F578" t="s">
        <v>3</v>
      </c>
      <c r="G578">
        <v>14</v>
      </c>
      <c r="H578" t="s">
        <v>14</v>
      </c>
      <c r="I578" t="s">
        <v>12</v>
      </c>
      <c r="J578" t="s">
        <v>32</v>
      </c>
      <c r="K578">
        <v>0</v>
      </c>
      <c r="L578">
        <v>7.84</v>
      </c>
      <c r="M578">
        <v>3</v>
      </c>
      <c r="N578">
        <v>2</v>
      </c>
      <c r="O578" t="s">
        <v>4</v>
      </c>
    </row>
    <row r="579" spans="1:15" x14ac:dyDescent="0.35">
      <c r="A579" t="s">
        <v>5518</v>
      </c>
      <c r="B579" t="s">
        <v>8</v>
      </c>
      <c r="C579">
        <v>74</v>
      </c>
      <c r="D579" t="s">
        <v>3</v>
      </c>
      <c r="E579" t="s">
        <v>4</v>
      </c>
      <c r="F579" t="s">
        <v>4</v>
      </c>
      <c r="G579">
        <v>71</v>
      </c>
      <c r="H579" t="s">
        <v>14</v>
      </c>
      <c r="I579" t="s">
        <v>12</v>
      </c>
      <c r="J579" t="s">
        <v>44</v>
      </c>
      <c r="K579">
        <v>0</v>
      </c>
      <c r="L579">
        <v>15.35</v>
      </c>
      <c r="M579">
        <v>3</v>
      </c>
      <c r="N579">
        <v>6</v>
      </c>
      <c r="O579" t="s">
        <v>3</v>
      </c>
    </row>
    <row r="580" spans="1:15" x14ac:dyDescent="0.35">
      <c r="A580" t="s">
        <v>5560</v>
      </c>
      <c r="B580" t="s">
        <v>8</v>
      </c>
      <c r="C580">
        <v>43</v>
      </c>
      <c r="D580" t="s">
        <v>3</v>
      </c>
      <c r="E580" t="s">
        <v>3</v>
      </c>
      <c r="F580" t="s">
        <v>3</v>
      </c>
      <c r="G580">
        <v>64</v>
      </c>
      <c r="H580" t="s">
        <v>16</v>
      </c>
      <c r="I580" t="s">
        <v>12</v>
      </c>
      <c r="J580" t="s">
        <v>44</v>
      </c>
      <c r="K580">
        <v>0</v>
      </c>
      <c r="L580">
        <v>-13.25</v>
      </c>
      <c r="M580">
        <v>0</v>
      </c>
      <c r="N580">
        <v>5</v>
      </c>
      <c r="O580" t="s">
        <v>3</v>
      </c>
    </row>
    <row r="581" spans="1:15" x14ac:dyDescent="0.35">
      <c r="A581" t="s">
        <v>5563</v>
      </c>
      <c r="B581" t="s">
        <v>7</v>
      </c>
      <c r="C581">
        <v>74</v>
      </c>
      <c r="D581" t="s">
        <v>3</v>
      </c>
      <c r="E581" t="s">
        <v>3</v>
      </c>
      <c r="F581" t="s">
        <v>3</v>
      </c>
      <c r="G581">
        <v>50</v>
      </c>
      <c r="H581" t="s">
        <v>14</v>
      </c>
      <c r="I581" t="s">
        <v>12</v>
      </c>
      <c r="J581" t="s">
        <v>34</v>
      </c>
      <c r="K581">
        <v>0</v>
      </c>
      <c r="L581">
        <v>-9.59</v>
      </c>
      <c r="M581">
        <v>7</v>
      </c>
      <c r="N581">
        <v>6</v>
      </c>
      <c r="O581" t="s">
        <v>3</v>
      </c>
    </row>
    <row r="582" spans="1:15" x14ac:dyDescent="0.35">
      <c r="A582" t="s">
        <v>5564</v>
      </c>
      <c r="B582" t="s">
        <v>8</v>
      </c>
      <c r="C582">
        <v>43</v>
      </c>
      <c r="D582" t="s">
        <v>3</v>
      </c>
      <c r="E582" t="s">
        <v>3</v>
      </c>
      <c r="F582" t="s">
        <v>3</v>
      </c>
      <c r="G582">
        <v>48</v>
      </c>
      <c r="H582" t="s">
        <v>15</v>
      </c>
      <c r="I582" t="s">
        <v>12</v>
      </c>
      <c r="J582" t="s">
        <v>32</v>
      </c>
      <c r="K582">
        <v>0</v>
      </c>
      <c r="L582">
        <v>6.28</v>
      </c>
      <c r="M582">
        <v>6</v>
      </c>
      <c r="N582">
        <v>10</v>
      </c>
      <c r="O582" t="s">
        <v>3</v>
      </c>
    </row>
    <row r="583" spans="1:15" x14ac:dyDescent="0.35">
      <c r="A583" t="s">
        <v>5583</v>
      </c>
      <c r="B583" t="s">
        <v>8</v>
      </c>
      <c r="C583">
        <v>63</v>
      </c>
      <c r="D583" t="s">
        <v>4</v>
      </c>
      <c r="E583" t="s">
        <v>3</v>
      </c>
      <c r="F583" t="s">
        <v>3</v>
      </c>
      <c r="G583">
        <v>68</v>
      </c>
      <c r="H583" t="s">
        <v>14</v>
      </c>
      <c r="I583" t="s">
        <v>12</v>
      </c>
      <c r="J583" t="s">
        <v>44</v>
      </c>
      <c r="K583">
        <v>0</v>
      </c>
      <c r="L583">
        <v>-9.66</v>
      </c>
      <c r="M583">
        <v>3</v>
      </c>
      <c r="N583">
        <v>9</v>
      </c>
      <c r="O583" t="s">
        <v>3</v>
      </c>
    </row>
    <row r="584" spans="1:15" x14ac:dyDescent="0.35">
      <c r="A584" t="s">
        <v>5590</v>
      </c>
      <c r="B584" t="s">
        <v>7</v>
      </c>
      <c r="C584">
        <v>66</v>
      </c>
      <c r="D584" t="s">
        <v>4</v>
      </c>
      <c r="E584" t="s">
        <v>4</v>
      </c>
      <c r="F584" t="s">
        <v>4</v>
      </c>
      <c r="G584">
        <v>42</v>
      </c>
      <c r="H584" t="s">
        <v>14</v>
      </c>
      <c r="I584" t="s">
        <v>12</v>
      </c>
      <c r="J584" t="s">
        <v>32</v>
      </c>
      <c r="K584">
        <v>0</v>
      </c>
      <c r="L584">
        <v>-3.04</v>
      </c>
      <c r="M584">
        <v>8</v>
      </c>
      <c r="N584">
        <v>8</v>
      </c>
      <c r="O584" t="s">
        <v>3</v>
      </c>
    </row>
    <row r="585" spans="1:15" x14ac:dyDescent="0.35">
      <c r="A585" t="s">
        <v>5596</v>
      </c>
      <c r="B585" t="s">
        <v>8</v>
      </c>
      <c r="C585">
        <v>32</v>
      </c>
      <c r="D585" t="s">
        <v>3</v>
      </c>
      <c r="E585" t="s">
        <v>3</v>
      </c>
      <c r="F585" t="s">
        <v>4</v>
      </c>
      <c r="G585">
        <v>11</v>
      </c>
      <c r="H585" t="s">
        <v>14</v>
      </c>
      <c r="I585" t="s">
        <v>12</v>
      </c>
      <c r="J585" t="s">
        <v>32</v>
      </c>
      <c r="K585">
        <v>0</v>
      </c>
      <c r="L585">
        <v>-2.41</v>
      </c>
      <c r="M585">
        <v>3</v>
      </c>
      <c r="N585">
        <v>5</v>
      </c>
      <c r="O585" t="s">
        <v>4</v>
      </c>
    </row>
    <row r="586" spans="1:15" x14ac:dyDescent="0.35">
      <c r="A586" t="s">
        <v>5599</v>
      </c>
      <c r="B586" t="s">
        <v>7</v>
      </c>
      <c r="C586">
        <v>24</v>
      </c>
      <c r="D586" t="s">
        <v>3</v>
      </c>
      <c r="E586" t="s">
        <v>4</v>
      </c>
      <c r="F586" t="s">
        <v>3</v>
      </c>
      <c r="G586">
        <v>1</v>
      </c>
      <c r="H586" t="s">
        <v>14</v>
      </c>
      <c r="I586" t="s">
        <v>12</v>
      </c>
      <c r="J586" t="s">
        <v>34</v>
      </c>
      <c r="K586">
        <v>0</v>
      </c>
      <c r="L586">
        <v>10.71</v>
      </c>
      <c r="M586">
        <v>1</v>
      </c>
      <c r="N586">
        <v>7</v>
      </c>
      <c r="O586" t="s">
        <v>3</v>
      </c>
    </row>
    <row r="587" spans="1:15" x14ac:dyDescent="0.35">
      <c r="A587" t="s">
        <v>5624</v>
      </c>
      <c r="B587" t="s">
        <v>7</v>
      </c>
      <c r="C587">
        <v>66</v>
      </c>
      <c r="D587" t="s">
        <v>4</v>
      </c>
      <c r="E587" t="s">
        <v>3</v>
      </c>
      <c r="F587" t="s">
        <v>4</v>
      </c>
      <c r="G587">
        <v>51</v>
      </c>
      <c r="H587" t="s">
        <v>16</v>
      </c>
      <c r="I587" t="s">
        <v>12</v>
      </c>
      <c r="J587" t="s">
        <v>32</v>
      </c>
      <c r="K587">
        <v>0</v>
      </c>
      <c r="L587">
        <v>7.42</v>
      </c>
      <c r="M587">
        <v>6</v>
      </c>
      <c r="N587">
        <v>10</v>
      </c>
      <c r="O587" t="s">
        <v>3</v>
      </c>
    </row>
    <row r="588" spans="1:15" x14ac:dyDescent="0.35">
      <c r="A588" t="s">
        <v>5633</v>
      </c>
      <c r="B588" t="s">
        <v>8</v>
      </c>
      <c r="C588">
        <v>67</v>
      </c>
      <c r="D588" t="s">
        <v>4</v>
      </c>
      <c r="E588" t="s">
        <v>4</v>
      </c>
      <c r="F588" t="s">
        <v>4</v>
      </c>
      <c r="G588">
        <v>62</v>
      </c>
      <c r="H588" t="s">
        <v>15</v>
      </c>
      <c r="I588" t="s">
        <v>12</v>
      </c>
      <c r="J588" t="s">
        <v>40</v>
      </c>
      <c r="K588">
        <v>0</v>
      </c>
      <c r="L588">
        <v>7.84</v>
      </c>
      <c r="M588">
        <v>0</v>
      </c>
      <c r="N588">
        <v>8</v>
      </c>
      <c r="O588" t="s">
        <v>3</v>
      </c>
    </row>
    <row r="589" spans="1:15" x14ac:dyDescent="0.35">
      <c r="A589" t="s">
        <v>5638</v>
      </c>
      <c r="B589" t="s">
        <v>8</v>
      </c>
      <c r="C589">
        <v>20</v>
      </c>
      <c r="D589" t="s">
        <v>3</v>
      </c>
      <c r="E589" t="s">
        <v>3</v>
      </c>
      <c r="F589" t="s">
        <v>4</v>
      </c>
      <c r="G589">
        <v>20</v>
      </c>
      <c r="H589" t="s">
        <v>14</v>
      </c>
      <c r="I589" t="s">
        <v>12</v>
      </c>
      <c r="J589" t="s">
        <v>32</v>
      </c>
      <c r="K589">
        <v>0</v>
      </c>
      <c r="L589">
        <v>-2.2200000000000002</v>
      </c>
      <c r="M589">
        <v>3</v>
      </c>
      <c r="N589">
        <v>6</v>
      </c>
      <c r="O589" t="s">
        <v>3</v>
      </c>
    </row>
    <row r="590" spans="1:15" x14ac:dyDescent="0.35">
      <c r="A590" t="s">
        <v>5641</v>
      </c>
      <c r="B590" t="s">
        <v>8</v>
      </c>
      <c r="C590">
        <v>28</v>
      </c>
      <c r="D590" t="s">
        <v>3</v>
      </c>
      <c r="E590" t="s">
        <v>4</v>
      </c>
      <c r="F590" t="s">
        <v>3</v>
      </c>
      <c r="G590">
        <v>9</v>
      </c>
      <c r="H590" t="s">
        <v>14</v>
      </c>
      <c r="I590" t="s">
        <v>12</v>
      </c>
      <c r="J590" t="s">
        <v>44</v>
      </c>
      <c r="K590">
        <v>0</v>
      </c>
      <c r="L590">
        <v>-3.67</v>
      </c>
      <c r="M590">
        <v>8</v>
      </c>
      <c r="N590">
        <v>4</v>
      </c>
      <c r="O590" t="s">
        <v>4</v>
      </c>
    </row>
    <row r="591" spans="1:15" x14ac:dyDescent="0.35">
      <c r="A591" t="s">
        <v>5642</v>
      </c>
      <c r="B591" t="s">
        <v>7</v>
      </c>
      <c r="C591">
        <v>53</v>
      </c>
      <c r="D591" t="s">
        <v>3</v>
      </c>
      <c r="E591" t="s">
        <v>4</v>
      </c>
      <c r="F591" t="s">
        <v>4</v>
      </c>
      <c r="G591">
        <v>29</v>
      </c>
      <c r="H591" t="s">
        <v>14</v>
      </c>
      <c r="I591" t="s">
        <v>12</v>
      </c>
      <c r="J591" t="s">
        <v>32</v>
      </c>
      <c r="K591">
        <v>0</v>
      </c>
      <c r="L591">
        <v>8.77</v>
      </c>
      <c r="M591">
        <v>4</v>
      </c>
      <c r="N591">
        <v>1</v>
      </c>
      <c r="O591" t="s">
        <v>3</v>
      </c>
    </row>
    <row r="592" spans="1:15" x14ac:dyDescent="0.35">
      <c r="A592" t="s">
        <v>5644</v>
      </c>
      <c r="B592" t="s">
        <v>7</v>
      </c>
      <c r="C592">
        <v>29</v>
      </c>
      <c r="D592" t="s">
        <v>3</v>
      </c>
      <c r="E592" t="s">
        <v>3</v>
      </c>
      <c r="F592" t="s">
        <v>4</v>
      </c>
      <c r="G592">
        <v>33</v>
      </c>
      <c r="H592" t="s">
        <v>14</v>
      </c>
      <c r="I592" t="s">
        <v>12</v>
      </c>
      <c r="J592" t="s">
        <v>44</v>
      </c>
      <c r="K592">
        <v>0</v>
      </c>
      <c r="L592">
        <v>-19.47</v>
      </c>
      <c r="M592">
        <v>1</v>
      </c>
      <c r="N592">
        <v>3</v>
      </c>
      <c r="O592" t="s">
        <v>3</v>
      </c>
    </row>
    <row r="593" spans="1:15" x14ac:dyDescent="0.35">
      <c r="A593" t="s">
        <v>5649</v>
      </c>
      <c r="B593" t="s">
        <v>8</v>
      </c>
      <c r="C593">
        <v>23</v>
      </c>
      <c r="D593" t="s">
        <v>3</v>
      </c>
      <c r="E593" t="s">
        <v>3</v>
      </c>
      <c r="F593" t="s">
        <v>3</v>
      </c>
      <c r="G593">
        <v>15</v>
      </c>
      <c r="H593" t="s">
        <v>16</v>
      </c>
      <c r="I593" t="s">
        <v>12</v>
      </c>
      <c r="J593" t="s">
        <v>44</v>
      </c>
      <c r="K593">
        <v>0</v>
      </c>
      <c r="L593">
        <v>-14.88</v>
      </c>
      <c r="M593">
        <v>0</v>
      </c>
      <c r="N593">
        <v>6</v>
      </c>
      <c r="O593" t="s">
        <v>3</v>
      </c>
    </row>
    <row r="594" spans="1:15" x14ac:dyDescent="0.35">
      <c r="A594" t="s">
        <v>5651</v>
      </c>
      <c r="B594" t="s">
        <v>8</v>
      </c>
      <c r="C594">
        <v>49</v>
      </c>
      <c r="D594" t="s">
        <v>3</v>
      </c>
      <c r="E594" t="s">
        <v>3</v>
      </c>
      <c r="F594" t="s">
        <v>4</v>
      </c>
      <c r="G594">
        <v>30</v>
      </c>
      <c r="H594" t="s">
        <v>14</v>
      </c>
      <c r="I594" t="s">
        <v>12</v>
      </c>
      <c r="J594" t="s">
        <v>32</v>
      </c>
      <c r="K594">
        <v>0</v>
      </c>
      <c r="L594">
        <v>-0.2</v>
      </c>
      <c r="M594">
        <v>4</v>
      </c>
      <c r="N594">
        <v>3</v>
      </c>
      <c r="O594" t="s">
        <v>3</v>
      </c>
    </row>
    <row r="595" spans="1:15" x14ac:dyDescent="0.35">
      <c r="A595" t="s">
        <v>5656</v>
      </c>
      <c r="B595" t="s">
        <v>7</v>
      </c>
      <c r="C595">
        <v>20</v>
      </c>
      <c r="D595" t="s">
        <v>3</v>
      </c>
      <c r="E595" t="s">
        <v>4</v>
      </c>
      <c r="F595" t="s">
        <v>3</v>
      </c>
      <c r="G595">
        <v>66</v>
      </c>
      <c r="H595" t="s">
        <v>15</v>
      </c>
      <c r="I595" t="s">
        <v>12</v>
      </c>
      <c r="J595" t="s">
        <v>44</v>
      </c>
      <c r="K595">
        <v>0</v>
      </c>
      <c r="L595">
        <v>-15.89</v>
      </c>
      <c r="M595">
        <v>8</v>
      </c>
      <c r="N595">
        <v>2</v>
      </c>
      <c r="O595" t="s">
        <v>4</v>
      </c>
    </row>
    <row r="596" spans="1:15" x14ac:dyDescent="0.35">
      <c r="A596" t="s">
        <v>5662</v>
      </c>
      <c r="B596" t="s">
        <v>8</v>
      </c>
      <c r="C596">
        <v>56</v>
      </c>
      <c r="D596" t="s">
        <v>3</v>
      </c>
      <c r="E596" t="s">
        <v>3</v>
      </c>
      <c r="F596" t="s">
        <v>4</v>
      </c>
      <c r="G596">
        <v>67</v>
      </c>
      <c r="H596" t="s">
        <v>15</v>
      </c>
      <c r="I596" t="s">
        <v>12</v>
      </c>
      <c r="J596" t="s">
        <v>32</v>
      </c>
      <c r="K596">
        <v>0</v>
      </c>
      <c r="L596">
        <v>10.91</v>
      </c>
      <c r="M596">
        <v>7</v>
      </c>
      <c r="N596">
        <v>3</v>
      </c>
      <c r="O596" t="s">
        <v>4</v>
      </c>
    </row>
    <row r="597" spans="1:15" x14ac:dyDescent="0.35">
      <c r="A597" t="s">
        <v>5664</v>
      </c>
      <c r="B597" t="s">
        <v>8</v>
      </c>
      <c r="C597">
        <v>49</v>
      </c>
      <c r="D597" t="s">
        <v>3</v>
      </c>
      <c r="E597" t="s">
        <v>4</v>
      </c>
      <c r="F597" t="s">
        <v>4</v>
      </c>
      <c r="G597">
        <v>39</v>
      </c>
      <c r="H597" t="s">
        <v>15</v>
      </c>
      <c r="I597" t="s">
        <v>12</v>
      </c>
      <c r="J597" t="s">
        <v>32</v>
      </c>
      <c r="K597">
        <v>0</v>
      </c>
      <c r="L597">
        <v>-6.09</v>
      </c>
      <c r="M597">
        <v>7</v>
      </c>
      <c r="N597">
        <v>6</v>
      </c>
      <c r="O597" t="s">
        <v>3</v>
      </c>
    </row>
    <row r="598" spans="1:15" x14ac:dyDescent="0.35">
      <c r="A598" t="s">
        <v>5677</v>
      </c>
      <c r="B598" t="s">
        <v>8</v>
      </c>
      <c r="C598">
        <v>18</v>
      </c>
      <c r="D598" t="s">
        <v>3</v>
      </c>
      <c r="E598" t="s">
        <v>3</v>
      </c>
      <c r="F598" t="s">
        <v>4</v>
      </c>
      <c r="G598">
        <v>29</v>
      </c>
      <c r="H598" t="s">
        <v>14</v>
      </c>
      <c r="I598" t="s">
        <v>12</v>
      </c>
      <c r="J598" t="s">
        <v>34</v>
      </c>
      <c r="K598">
        <v>0</v>
      </c>
      <c r="L598">
        <v>-12.12</v>
      </c>
      <c r="M598">
        <v>2</v>
      </c>
      <c r="N598">
        <v>9</v>
      </c>
      <c r="O598" t="s">
        <v>3</v>
      </c>
    </row>
    <row r="599" spans="1:15" x14ac:dyDescent="0.35">
      <c r="A599" t="s">
        <v>5678</v>
      </c>
      <c r="B599" t="s">
        <v>8</v>
      </c>
      <c r="C599">
        <v>49</v>
      </c>
      <c r="D599" t="s">
        <v>3</v>
      </c>
      <c r="E599" t="s">
        <v>3</v>
      </c>
      <c r="F599" t="s">
        <v>4</v>
      </c>
      <c r="G599">
        <v>61</v>
      </c>
      <c r="H599" t="s">
        <v>16</v>
      </c>
      <c r="I599" t="s">
        <v>12</v>
      </c>
      <c r="J599" t="s">
        <v>34</v>
      </c>
      <c r="K599">
        <v>0</v>
      </c>
      <c r="L599">
        <v>1</v>
      </c>
      <c r="M599">
        <v>3</v>
      </c>
      <c r="N599">
        <v>5</v>
      </c>
      <c r="O599" t="s">
        <v>3</v>
      </c>
    </row>
    <row r="600" spans="1:15" x14ac:dyDescent="0.35">
      <c r="A600" t="s">
        <v>5684</v>
      </c>
      <c r="B600" t="s">
        <v>7</v>
      </c>
      <c r="C600">
        <v>33</v>
      </c>
      <c r="D600" t="s">
        <v>3</v>
      </c>
      <c r="E600" t="s">
        <v>4</v>
      </c>
      <c r="F600" t="s">
        <v>4</v>
      </c>
      <c r="G600">
        <v>29</v>
      </c>
      <c r="H600" t="s">
        <v>15</v>
      </c>
      <c r="I600" t="s">
        <v>12</v>
      </c>
      <c r="J600" t="s">
        <v>34</v>
      </c>
      <c r="K600">
        <v>0</v>
      </c>
      <c r="L600">
        <v>4.38</v>
      </c>
      <c r="M600">
        <v>6</v>
      </c>
      <c r="N600">
        <v>1</v>
      </c>
      <c r="O600" t="s">
        <v>4</v>
      </c>
    </row>
    <row r="601" spans="1:15" x14ac:dyDescent="0.35">
      <c r="A601" t="s">
        <v>5695</v>
      </c>
      <c r="B601" t="s">
        <v>8</v>
      </c>
      <c r="C601">
        <v>23</v>
      </c>
      <c r="D601" t="s">
        <v>3</v>
      </c>
      <c r="E601" t="s">
        <v>4</v>
      </c>
      <c r="F601" t="s">
        <v>3</v>
      </c>
      <c r="G601">
        <v>15</v>
      </c>
      <c r="H601" t="s">
        <v>16</v>
      </c>
      <c r="I601" t="s">
        <v>12</v>
      </c>
      <c r="J601" t="s">
        <v>44</v>
      </c>
      <c r="K601">
        <v>0</v>
      </c>
      <c r="L601">
        <v>-18.03</v>
      </c>
      <c r="M601">
        <v>4</v>
      </c>
      <c r="N601">
        <v>10</v>
      </c>
      <c r="O601" t="s">
        <v>3</v>
      </c>
    </row>
    <row r="602" spans="1:15" x14ac:dyDescent="0.35">
      <c r="A602" t="s">
        <v>5698</v>
      </c>
      <c r="B602" t="s">
        <v>7</v>
      </c>
      <c r="C602">
        <v>25</v>
      </c>
      <c r="D602" t="s">
        <v>3</v>
      </c>
      <c r="E602" t="s">
        <v>4</v>
      </c>
      <c r="F602" t="s">
        <v>4</v>
      </c>
      <c r="G602">
        <v>28</v>
      </c>
      <c r="H602" t="s">
        <v>14</v>
      </c>
      <c r="I602" t="s">
        <v>12</v>
      </c>
      <c r="J602" t="s">
        <v>44</v>
      </c>
      <c r="K602">
        <v>0</v>
      </c>
      <c r="L602">
        <v>8.57</v>
      </c>
      <c r="M602">
        <v>6</v>
      </c>
      <c r="N602">
        <v>3</v>
      </c>
      <c r="O602" t="s">
        <v>4</v>
      </c>
    </row>
    <row r="603" spans="1:15" x14ac:dyDescent="0.35">
      <c r="A603" t="s">
        <v>5699</v>
      </c>
      <c r="B603" t="s">
        <v>7</v>
      </c>
      <c r="C603">
        <v>57</v>
      </c>
      <c r="D603" t="s">
        <v>3</v>
      </c>
      <c r="E603" t="s">
        <v>4</v>
      </c>
      <c r="F603" t="s">
        <v>4</v>
      </c>
      <c r="G603">
        <v>37</v>
      </c>
      <c r="H603" t="s">
        <v>15</v>
      </c>
      <c r="I603" t="s">
        <v>12</v>
      </c>
      <c r="J603" t="s">
        <v>40</v>
      </c>
      <c r="K603">
        <v>0</v>
      </c>
      <c r="L603">
        <v>-6.8</v>
      </c>
      <c r="M603">
        <v>8</v>
      </c>
      <c r="N603">
        <v>6</v>
      </c>
      <c r="O603" t="s">
        <v>3</v>
      </c>
    </row>
    <row r="604" spans="1:15" x14ac:dyDescent="0.35">
      <c r="A604" t="s">
        <v>5701</v>
      </c>
      <c r="B604" t="s">
        <v>7</v>
      </c>
      <c r="C604">
        <v>23</v>
      </c>
      <c r="D604" t="s">
        <v>3</v>
      </c>
      <c r="E604" t="s">
        <v>3</v>
      </c>
      <c r="F604" t="s">
        <v>4</v>
      </c>
      <c r="G604">
        <v>30</v>
      </c>
      <c r="H604" t="s">
        <v>14</v>
      </c>
      <c r="I604" t="s">
        <v>12</v>
      </c>
      <c r="J604" t="s">
        <v>40</v>
      </c>
      <c r="K604">
        <v>0</v>
      </c>
      <c r="L604">
        <v>-12.15</v>
      </c>
      <c r="M604">
        <v>5</v>
      </c>
      <c r="N604">
        <v>3</v>
      </c>
      <c r="O604" t="s">
        <v>3</v>
      </c>
    </row>
    <row r="605" spans="1:15" x14ac:dyDescent="0.35">
      <c r="A605" t="s">
        <v>5708</v>
      </c>
      <c r="B605" t="s">
        <v>8</v>
      </c>
      <c r="C605">
        <v>24</v>
      </c>
      <c r="D605" t="s">
        <v>3</v>
      </c>
      <c r="E605" t="s">
        <v>3</v>
      </c>
      <c r="F605" t="s">
        <v>4</v>
      </c>
      <c r="G605">
        <v>8</v>
      </c>
      <c r="H605" t="s">
        <v>16</v>
      </c>
      <c r="I605" t="s">
        <v>12</v>
      </c>
      <c r="J605" t="s">
        <v>40</v>
      </c>
      <c r="K605">
        <v>0</v>
      </c>
      <c r="L605">
        <v>-8.4499999999999993</v>
      </c>
      <c r="M605">
        <v>8</v>
      </c>
      <c r="N605">
        <v>1</v>
      </c>
      <c r="O605" t="s">
        <v>4</v>
      </c>
    </row>
    <row r="606" spans="1:15" x14ac:dyDescent="0.35">
      <c r="A606" t="s">
        <v>5709</v>
      </c>
      <c r="B606" t="s">
        <v>8</v>
      </c>
      <c r="C606">
        <v>22</v>
      </c>
      <c r="D606" t="s">
        <v>3</v>
      </c>
      <c r="E606" t="s">
        <v>3</v>
      </c>
      <c r="F606" t="s">
        <v>4</v>
      </c>
      <c r="G606">
        <v>65</v>
      </c>
      <c r="H606" t="s">
        <v>14</v>
      </c>
      <c r="I606" t="s">
        <v>12</v>
      </c>
      <c r="J606" t="s">
        <v>40</v>
      </c>
      <c r="K606">
        <v>0</v>
      </c>
      <c r="L606">
        <v>18.059999999999999</v>
      </c>
      <c r="M606">
        <v>1</v>
      </c>
      <c r="N606">
        <v>9</v>
      </c>
      <c r="O606" t="s">
        <v>3</v>
      </c>
    </row>
    <row r="607" spans="1:15" x14ac:dyDescent="0.35">
      <c r="A607" t="s">
        <v>5727</v>
      </c>
      <c r="B607" t="s">
        <v>8</v>
      </c>
      <c r="C607">
        <v>48</v>
      </c>
      <c r="D607" t="s">
        <v>3</v>
      </c>
      <c r="E607" t="s">
        <v>4</v>
      </c>
      <c r="F607" t="s">
        <v>3</v>
      </c>
      <c r="G607">
        <v>60</v>
      </c>
      <c r="H607" t="s">
        <v>14</v>
      </c>
      <c r="I607" t="s">
        <v>12</v>
      </c>
      <c r="J607" t="s">
        <v>34</v>
      </c>
      <c r="K607">
        <v>0</v>
      </c>
      <c r="L607">
        <v>9.74</v>
      </c>
      <c r="M607">
        <v>6</v>
      </c>
      <c r="N607">
        <v>9</v>
      </c>
      <c r="O607" t="s">
        <v>3</v>
      </c>
    </row>
    <row r="608" spans="1:15" x14ac:dyDescent="0.35">
      <c r="A608" t="s">
        <v>5729</v>
      </c>
      <c r="B608" t="s">
        <v>8</v>
      </c>
      <c r="C608">
        <v>64</v>
      </c>
      <c r="D608" t="s">
        <v>4</v>
      </c>
      <c r="E608" t="s">
        <v>4</v>
      </c>
      <c r="F608" t="s">
        <v>3</v>
      </c>
      <c r="G608">
        <v>10</v>
      </c>
      <c r="H608" t="s">
        <v>14</v>
      </c>
      <c r="I608" t="s">
        <v>12</v>
      </c>
      <c r="J608" t="s">
        <v>40</v>
      </c>
      <c r="K608">
        <v>0</v>
      </c>
      <c r="L608">
        <v>14.66</v>
      </c>
      <c r="M608">
        <v>7</v>
      </c>
      <c r="N608">
        <v>6</v>
      </c>
      <c r="O608" t="s">
        <v>3</v>
      </c>
    </row>
    <row r="609" spans="1:15" x14ac:dyDescent="0.35">
      <c r="A609" t="s">
        <v>5732</v>
      </c>
      <c r="B609" t="s">
        <v>7</v>
      </c>
      <c r="C609">
        <v>70</v>
      </c>
      <c r="D609" t="s">
        <v>4</v>
      </c>
      <c r="E609" t="s">
        <v>3</v>
      </c>
      <c r="F609" t="s">
        <v>3</v>
      </c>
      <c r="G609">
        <v>24</v>
      </c>
      <c r="H609" t="s">
        <v>14</v>
      </c>
      <c r="I609" t="s">
        <v>12</v>
      </c>
      <c r="J609" t="s">
        <v>34</v>
      </c>
      <c r="K609">
        <v>0</v>
      </c>
      <c r="L609">
        <v>5.16</v>
      </c>
      <c r="M609">
        <v>8</v>
      </c>
      <c r="N609">
        <v>10</v>
      </c>
      <c r="O609" t="s">
        <v>3</v>
      </c>
    </row>
    <row r="610" spans="1:15" x14ac:dyDescent="0.35">
      <c r="A610" t="s">
        <v>5736</v>
      </c>
      <c r="B610" t="s">
        <v>7</v>
      </c>
      <c r="C610">
        <v>67</v>
      </c>
      <c r="D610" t="s">
        <v>4</v>
      </c>
      <c r="E610" t="s">
        <v>3</v>
      </c>
      <c r="F610" t="s">
        <v>4</v>
      </c>
      <c r="G610">
        <v>10</v>
      </c>
      <c r="H610" t="s">
        <v>15</v>
      </c>
      <c r="I610" t="s">
        <v>12</v>
      </c>
      <c r="J610" t="s">
        <v>40</v>
      </c>
      <c r="K610">
        <v>0</v>
      </c>
      <c r="L610">
        <v>8.9700000000000006</v>
      </c>
      <c r="M610">
        <v>5</v>
      </c>
      <c r="N610">
        <v>7</v>
      </c>
      <c r="O610" t="s">
        <v>3</v>
      </c>
    </row>
    <row r="611" spans="1:15" x14ac:dyDescent="0.35">
      <c r="A611" t="s">
        <v>5739</v>
      </c>
      <c r="B611" t="s">
        <v>7</v>
      </c>
      <c r="C611">
        <v>42</v>
      </c>
      <c r="D611" t="s">
        <v>3</v>
      </c>
      <c r="E611" t="s">
        <v>3</v>
      </c>
      <c r="F611" t="s">
        <v>3</v>
      </c>
      <c r="G611">
        <v>63</v>
      </c>
      <c r="H611" t="s">
        <v>14</v>
      </c>
      <c r="I611" t="s">
        <v>12</v>
      </c>
      <c r="J611" t="s">
        <v>32</v>
      </c>
      <c r="K611">
        <v>0</v>
      </c>
      <c r="L611">
        <v>-19.920000000000002</v>
      </c>
      <c r="M611">
        <v>0</v>
      </c>
      <c r="N611">
        <v>10</v>
      </c>
      <c r="O611" t="s">
        <v>3</v>
      </c>
    </row>
    <row r="612" spans="1:15" x14ac:dyDescent="0.35">
      <c r="A612" t="s">
        <v>5774</v>
      </c>
      <c r="B612" t="s">
        <v>7</v>
      </c>
      <c r="C612">
        <v>64</v>
      </c>
      <c r="D612" t="s">
        <v>4</v>
      </c>
      <c r="E612" t="s">
        <v>4</v>
      </c>
      <c r="F612" t="s">
        <v>4</v>
      </c>
      <c r="G612">
        <v>60</v>
      </c>
      <c r="H612" t="s">
        <v>14</v>
      </c>
      <c r="I612" t="s">
        <v>12</v>
      </c>
      <c r="J612" t="s">
        <v>40</v>
      </c>
      <c r="K612">
        <v>0</v>
      </c>
      <c r="L612">
        <v>16.260000000000002</v>
      </c>
      <c r="M612">
        <v>0</v>
      </c>
      <c r="N612">
        <v>2</v>
      </c>
      <c r="O612" t="s">
        <v>3</v>
      </c>
    </row>
    <row r="613" spans="1:15" x14ac:dyDescent="0.35">
      <c r="A613" t="s">
        <v>5787</v>
      </c>
      <c r="B613" t="s">
        <v>7</v>
      </c>
      <c r="C613">
        <v>41</v>
      </c>
      <c r="D613" t="s">
        <v>3</v>
      </c>
      <c r="E613" t="s">
        <v>3</v>
      </c>
      <c r="F613" t="s">
        <v>3</v>
      </c>
      <c r="G613">
        <v>55</v>
      </c>
      <c r="H613" t="s">
        <v>15</v>
      </c>
      <c r="I613" t="s">
        <v>12</v>
      </c>
      <c r="J613" t="s">
        <v>32</v>
      </c>
      <c r="K613">
        <v>0</v>
      </c>
      <c r="L613">
        <v>2.81</v>
      </c>
      <c r="M613">
        <v>5</v>
      </c>
      <c r="N613">
        <v>8</v>
      </c>
      <c r="O613" t="s">
        <v>3</v>
      </c>
    </row>
    <row r="614" spans="1:15" x14ac:dyDescent="0.35">
      <c r="A614" t="s">
        <v>5800</v>
      </c>
      <c r="B614" t="s">
        <v>8</v>
      </c>
      <c r="C614">
        <v>33</v>
      </c>
      <c r="D614" t="s">
        <v>3</v>
      </c>
      <c r="E614" t="s">
        <v>4</v>
      </c>
      <c r="F614" t="s">
        <v>3</v>
      </c>
      <c r="G614">
        <v>24</v>
      </c>
      <c r="H614" t="s">
        <v>14</v>
      </c>
      <c r="I614" t="s">
        <v>12</v>
      </c>
      <c r="J614" t="s">
        <v>44</v>
      </c>
      <c r="K614">
        <v>0</v>
      </c>
      <c r="L614">
        <v>-2.67</v>
      </c>
      <c r="M614">
        <v>3</v>
      </c>
      <c r="N614">
        <v>3</v>
      </c>
      <c r="O614" t="s">
        <v>3</v>
      </c>
    </row>
    <row r="615" spans="1:15" x14ac:dyDescent="0.35">
      <c r="A615" t="s">
        <v>5807</v>
      </c>
      <c r="B615" t="s">
        <v>8</v>
      </c>
      <c r="C615">
        <v>64</v>
      </c>
      <c r="D615" t="s">
        <v>4</v>
      </c>
      <c r="E615" t="s">
        <v>3</v>
      </c>
      <c r="F615" t="s">
        <v>4</v>
      </c>
      <c r="G615">
        <v>22</v>
      </c>
      <c r="H615" t="s">
        <v>16</v>
      </c>
      <c r="I615" t="s">
        <v>12</v>
      </c>
      <c r="J615" t="s">
        <v>32</v>
      </c>
      <c r="K615">
        <v>0</v>
      </c>
      <c r="L615">
        <v>-17.32</v>
      </c>
      <c r="M615">
        <v>1</v>
      </c>
      <c r="N615">
        <v>5</v>
      </c>
      <c r="O615" t="s">
        <v>3</v>
      </c>
    </row>
    <row r="616" spans="1:15" x14ac:dyDescent="0.35">
      <c r="A616" t="s">
        <v>5816</v>
      </c>
      <c r="B616" t="s">
        <v>7</v>
      </c>
      <c r="C616">
        <v>68</v>
      </c>
      <c r="D616" t="s">
        <v>4</v>
      </c>
      <c r="E616" t="s">
        <v>3</v>
      </c>
      <c r="F616" t="s">
        <v>3</v>
      </c>
      <c r="G616">
        <v>35</v>
      </c>
      <c r="H616" t="s">
        <v>15</v>
      </c>
      <c r="I616" t="s">
        <v>12</v>
      </c>
      <c r="J616" t="s">
        <v>34</v>
      </c>
      <c r="K616">
        <v>0</v>
      </c>
      <c r="L616">
        <v>-2.82</v>
      </c>
      <c r="M616">
        <v>3</v>
      </c>
      <c r="N616">
        <v>7</v>
      </c>
      <c r="O616" t="s">
        <v>3</v>
      </c>
    </row>
    <row r="617" spans="1:15" x14ac:dyDescent="0.35">
      <c r="A617" t="s">
        <v>5833</v>
      </c>
      <c r="B617" t="s">
        <v>8</v>
      </c>
      <c r="C617">
        <v>29</v>
      </c>
      <c r="D617" t="s">
        <v>3</v>
      </c>
      <c r="E617" t="s">
        <v>3</v>
      </c>
      <c r="F617" t="s">
        <v>4</v>
      </c>
      <c r="G617">
        <v>21</v>
      </c>
      <c r="H617" t="s">
        <v>14</v>
      </c>
      <c r="I617" t="s">
        <v>12</v>
      </c>
      <c r="J617" t="s">
        <v>44</v>
      </c>
      <c r="K617">
        <v>0</v>
      </c>
      <c r="L617">
        <v>-19.62</v>
      </c>
      <c r="M617">
        <v>1</v>
      </c>
      <c r="N617">
        <v>10</v>
      </c>
      <c r="O617" t="s">
        <v>3</v>
      </c>
    </row>
    <row r="618" spans="1:15" x14ac:dyDescent="0.35">
      <c r="A618" t="s">
        <v>5834</v>
      </c>
      <c r="B618" t="s">
        <v>7</v>
      </c>
      <c r="C618">
        <v>71</v>
      </c>
      <c r="D618" t="s">
        <v>4</v>
      </c>
      <c r="E618" t="s">
        <v>4</v>
      </c>
      <c r="F618" t="s">
        <v>4</v>
      </c>
      <c r="G618">
        <v>61</v>
      </c>
      <c r="H618" t="s">
        <v>14</v>
      </c>
      <c r="I618" t="s">
        <v>12</v>
      </c>
      <c r="J618" t="s">
        <v>34</v>
      </c>
      <c r="K618">
        <v>0</v>
      </c>
      <c r="L618">
        <v>8.83</v>
      </c>
      <c r="M618">
        <v>1</v>
      </c>
      <c r="N618">
        <v>7</v>
      </c>
      <c r="O618" t="s">
        <v>3</v>
      </c>
    </row>
    <row r="619" spans="1:15" x14ac:dyDescent="0.35">
      <c r="A619" t="s">
        <v>5836</v>
      </c>
      <c r="B619" t="s">
        <v>7</v>
      </c>
      <c r="C619">
        <v>58</v>
      </c>
      <c r="D619" t="s">
        <v>3</v>
      </c>
      <c r="E619" t="s">
        <v>3</v>
      </c>
      <c r="F619" t="s">
        <v>3</v>
      </c>
      <c r="G619">
        <v>37</v>
      </c>
      <c r="H619" t="s">
        <v>14</v>
      </c>
      <c r="I619" t="s">
        <v>12</v>
      </c>
      <c r="J619" t="s">
        <v>44</v>
      </c>
      <c r="K619">
        <v>0</v>
      </c>
      <c r="L619">
        <v>-17.989999999999998</v>
      </c>
      <c r="M619">
        <v>6</v>
      </c>
      <c r="N619">
        <v>9</v>
      </c>
      <c r="O619" t="s">
        <v>3</v>
      </c>
    </row>
    <row r="620" spans="1:15" x14ac:dyDescent="0.35">
      <c r="A620" t="s">
        <v>5842</v>
      </c>
      <c r="B620" t="s">
        <v>7</v>
      </c>
      <c r="C620">
        <v>54</v>
      </c>
      <c r="D620" t="s">
        <v>3</v>
      </c>
      <c r="E620" t="s">
        <v>4</v>
      </c>
      <c r="F620" t="s">
        <v>3</v>
      </c>
      <c r="G620">
        <v>6</v>
      </c>
      <c r="H620" t="s">
        <v>14</v>
      </c>
      <c r="I620" t="s">
        <v>12</v>
      </c>
      <c r="J620" t="s">
        <v>32</v>
      </c>
      <c r="K620">
        <v>0</v>
      </c>
      <c r="L620">
        <v>-17.05</v>
      </c>
      <c r="M620">
        <v>4</v>
      </c>
      <c r="N620">
        <v>9</v>
      </c>
      <c r="O620" t="s">
        <v>3</v>
      </c>
    </row>
    <row r="621" spans="1:15" x14ac:dyDescent="0.35">
      <c r="A621" t="s">
        <v>5849</v>
      </c>
      <c r="B621" t="s">
        <v>7</v>
      </c>
      <c r="C621">
        <v>69</v>
      </c>
      <c r="D621" t="s">
        <v>4</v>
      </c>
      <c r="E621" t="s">
        <v>4</v>
      </c>
      <c r="F621" t="s">
        <v>3</v>
      </c>
      <c r="G621">
        <v>13</v>
      </c>
      <c r="H621" t="s">
        <v>14</v>
      </c>
      <c r="I621" t="s">
        <v>12</v>
      </c>
      <c r="J621" t="s">
        <v>40</v>
      </c>
      <c r="K621">
        <v>0</v>
      </c>
      <c r="L621">
        <v>5.27</v>
      </c>
      <c r="M621">
        <v>5</v>
      </c>
      <c r="N621">
        <v>5</v>
      </c>
      <c r="O621" t="s">
        <v>4</v>
      </c>
    </row>
    <row r="622" spans="1:15" x14ac:dyDescent="0.35">
      <c r="A622" t="s">
        <v>5851</v>
      </c>
      <c r="B622" t="s">
        <v>8</v>
      </c>
      <c r="C622">
        <v>68</v>
      </c>
      <c r="D622" t="s">
        <v>4</v>
      </c>
      <c r="E622" t="s">
        <v>3</v>
      </c>
      <c r="F622" t="s">
        <v>3</v>
      </c>
      <c r="G622">
        <v>34</v>
      </c>
      <c r="H622" t="s">
        <v>16</v>
      </c>
      <c r="I622" t="s">
        <v>12</v>
      </c>
      <c r="J622" t="s">
        <v>32</v>
      </c>
      <c r="K622">
        <v>0</v>
      </c>
      <c r="L622">
        <v>12.25</v>
      </c>
      <c r="M622">
        <v>7</v>
      </c>
      <c r="N622">
        <v>6</v>
      </c>
      <c r="O622" t="s">
        <v>3</v>
      </c>
    </row>
    <row r="623" spans="1:15" x14ac:dyDescent="0.35">
      <c r="A623" t="s">
        <v>5852</v>
      </c>
      <c r="B623" t="s">
        <v>8</v>
      </c>
      <c r="C623">
        <v>33</v>
      </c>
      <c r="D623" t="s">
        <v>3</v>
      </c>
      <c r="E623" t="s">
        <v>3</v>
      </c>
      <c r="F623" t="s">
        <v>4</v>
      </c>
      <c r="G623">
        <v>62</v>
      </c>
      <c r="H623" t="s">
        <v>14</v>
      </c>
      <c r="I623" t="s">
        <v>12</v>
      </c>
      <c r="J623" t="s">
        <v>34</v>
      </c>
      <c r="K623">
        <v>0</v>
      </c>
      <c r="L623">
        <v>-15.91</v>
      </c>
      <c r="M623">
        <v>7</v>
      </c>
      <c r="N623">
        <v>3</v>
      </c>
      <c r="O623" t="s">
        <v>4</v>
      </c>
    </row>
    <row r="624" spans="1:15" x14ac:dyDescent="0.35">
      <c r="A624" t="s">
        <v>5874</v>
      </c>
      <c r="B624" t="s">
        <v>7</v>
      </c>
      <c r="C624">
        <v>70</v>
      </c>
      <c r="D624" t="s">
        <v>4</v>
      </c>
      <c r="E624" t="s">
        <v>4</v>
      </c>
      <c r="F624" t="s">
        <v>4</v>
      </c>
      <c r="G624">
        <v>48</v>
      </c>
      <c r="H624" t="s">
        <v>14</v>
      </c>
      <c r="I624" t="s">
        <v>12</v>
      </c>
      <c r="J624" t="s">
        <v>34</v>
      </c>
      <c r="K624">
        <v>0</v>
      </c>
      <c r="L624">
        <v>17.66</v>
      </c>
      <c r="M624">
        <v>2</v>
      </c>
      <c r="N624">
        <v>4</v>
      </c>
      <c r="O624" t="s">
        <v>3</v>
      </c>
    </row>
    <row r="625" spans="1:15" x14ac:dyDescent="0.35">
      <c r="A625" t="s">
        <v>5886</v>
      </c>
      <c r="B625" t="s">
        <v>8</v>
      </c>
      <c r="C625">
        <v>53</v>
      </c>
      <c r="D625" t="s">
        <v>3</v>
      </c>
      <c r="E625" t="s">
        <v>4</v>
      </c>
      <c r="F625" t="s">
        <v>3</v>
      </c>
      <c r="G625">
        <v>38</v>
      </c>
      <c r="H625" t="s">
        <v>14</v>
      </c>
      <c r="I625" t="s">
        <v>12</v>
      </c>
      <c r="J625" t="s">
        <v>40</v>
      </c>
      <c r="K625">
        <v>0</v>
      </c>
      <c r="L625">
        <v>9.18</v>
      </c>
      <c r="M625">
        <v>8</v>
      </c>
      <c r="N625">
        <v>8</v>
      </c>
      <c r="O625" t="s">
        <v>3</v>
      </c>
    </row>
    <row r="626" spans="1:15" x14ac:dyDescent="0.35">
      <c r="A626" t="s">
        <v>5895</v>
      </c>
      <c r="B626" t="s">
        <v>7</v>
      </c>
      <c r="C626">
        <v>57</v>
      </c>
      <c r="D626" t="s">
        <v>3</v>
      </c>
      <c r="E626" t="s">
        <v>4</v>
      </c>
      <c r="F626" t="s">
        <v>4</v>
      </c>
      <c r="G626">
        <v>23</v>
      </c>
      <c r="H626" t="s">
        <v>14</v>
      </c>
      <c r="I626" t="s">
        <v>12</v>
      </c>
      <c r="J626" t="s">
        <v>40</v>
      </c>
      <c r="K626">
        <v>0</v>
      </c>
      <c r="L626">
        <v>7.53</v>
      </c>
      <c r="M626">
        <v>8</v>
      </c>
      <c r="N626">
        <v>1</v>
      </c>
      <c r="O626" t="s">
        <v>4</v>
      </c>
    </row>
    <row r="627" spans="1:15" x14ac:dyDescent="0.35">
      <c r="A627" t="s">
        <v>5899</v>
      </c>
      <c r="B627" t="s">
        <v>7</v>
      </c>
      <c r="C627">
        <v>57</v>
      </c>
      <c r="D627" t="s">
        <v>3</v>
      </c>
      <c r="E627" t="s">
        <v>3</v>
      </c>
      <c r="F627" t="s">
        <v>4</v>
      </c>
      <c r="G627">
        <v>9</v>
      </c>
      <c r="H627" t="s">
        <v>14</v>
      </c>
      <c r="I627" t="s">
        <v>12</v>
      </c>
      <c r="J627" t="s">
        <v>40</v>
      </c>
      <c r="K627">
        <v>0</v>
      </c>
      <c r="L627">
        <v>9.3000000000000007</v>
      </c>
      <c r="M627">
        <v>1</v>
      </c>
      <c r="N627">
        <v>4</v>
      </c>
      <c r="O627" t="s">
        <v>4</v>
      </c>
    </row>
    <row r="628" spans="1:15" x14ac:dyDescent="0.35">
      <c r="A628" t="s">
        <v>5900</v>
      </c>
      <c r="B628" t="s">
        <v>8</v>
      </c>
      <c r="C628">
        <v>72</v>
      </c>
      <c r="D628" t="s">
        <v>3</v>
      </c>
      <c r="E628" t="s">
        <v>4</v>
      </c>
      <c r="F628" t="s">
        <v>4</v>
      </c>
      <c r="G628">
        <v>51</v>
      </c>
      <c r="H628" t="s">
        <v>14</v>
      </c>
      <c r="I628" t="s">
        <v>12</v>
      </c>
      <c r="J628" t="s">
        <v>44</v>
      </c>
      <c r="K628">
        <v>0</v>
      </c>
      <c r="L628">
        <v>12.75</v>
      </c>
      <c r="M628">
        <v>4</v>
      </c>
      <c r="N628">
        <v>3</v>
      </c>
      <c r="O628" t="s">
        <v>3</v>
      </c>
    </row>
    <row r="629" spans="1:15" x14ac:dyDescent="0.35">
      <c r="A629" t="s">
        <v>5906</v>
      </c>
      <c r="B629" t="s">
        <v>7</v>
      </c>
      <c r="C629">
        <v>66</v>
      </c>
      <c r="D629" t="s">
        <v>4</v>
      </c>
      <c r="E629" t="s">
        <v>3</v>
      </c>
      <c r="F629" t="s">
        <v>4</v>
      </c>
      <c r="G629">
        <v>24</v>
      </c>
      <c r="H629" t="s">
        <v>15</v>
      </c>
      <c r="I629" t="s">
        <v>12</v>
      </c>
      <c r="J629" t="s">
        <v>44</v>
      </c>
      <c r="K629">
        <v>0</v>
      </c>
      <c r="L629">
        <v>9.9700000000000006</v>
      </c>
      <c r="M629">
        <v>1</v>
      </c>
      <c r="N629">
        <v>8</v>
      </c>
      <c r="O629" t="s">
        <v>3</v>
      </c>
    </row>
    <row r="630" spans="1:15" x14ac:dyDescent="0.35">
      <c r="A630" t="s">
        <v>5911</v>
      </c>
      <c r="B630" t="s">
        <v>7</v>
      </c>
      <c r="C630">
        <v>46</v>
      </c>
      <c r="D630" t="s">
        <v>3</v>
      </c>
      <c r="E630" t="s">
        <v>4</v>
      </c>
      <c r="F630" t="s">
        <v>3</v>
      </c>
      <c r="G630">
        <v>6</v>
      </c>
      <c r="H630" t="s">
        <v>15</v>
      </c>
      <c r="I630" t="s">
        <v>12</v>
      </c>
      <c r="J630" t="s">
        <v>40</v>
      </c>
      <c r="K630">
        <v>0</v>
      </c>
      <c r="L630">
        <v>6.98</v>
      </c>
      <c r="M630">
        <v>7</v>
      </c>
      <c r="N630">
        <v>6</v>
      </c>
      <c r="O630" t="s">
        <v>3</v>
      </c>
    </row>
    <row r="631" spans="1:15" x14ac:dyDescent="0.35">
      <c r="A631" t="s">
        <v>5930</v>
      </c>
      <c r="B631" t="s">
        <v>8</v>
      </c>
      <c r="C631">
        <v>68</v>
      </c>
      <c r="D631" t="s">
        <v>4</v>
      </c>
      <c r="E631" t="s">
        <v>4</v>
      </c>
      <c r="F631" t="s">
        <v>4</v>
      </c>
      <c r="G631">
        <v>40</v>
      </c>
      <c r="H631" t="s">
        <v>15</v>
      </c>
      <c r="I631" t="s">
        <v>12</v>
      </c>
      <c r="J631" t="s">
        <v>32</v>
      </c>
      <c r="K631">
        <v>0</v>
      </c>
      <c r="L631">
        <v>-15.01</v>
      </c>
      <c r="M631">
        <v>5</v>
      </c>
      <c r="N631">
        <v>2</v>
      </c>
      <c r="O631" t="s">
        <v>3</v>
      </c>
    </row>
    <row r="632" spans="1:15" x14ac:dyDescent="0.35">
      <c r="A632" t="s">
        <v>5933</v>
      </c>
      <c r="B632" t="s">
        <v>8</v>
      </c>
      <c r="C632">
        <v>22</v>
      </c>
      <c r="D632" t="s">
        <v>3</v>
      </c>
      <c r="E632" t="s">
        <v>4</v>
      </c>
      <c r="F632" t="s">
        <v>4</v>
      </c>
      <c r="G632">
        <v>28</v>
      </c>
      <c r="H632" t="s">
        <v>14</v>
      </c>
      <c r="I632" t="s">
        <v>12</v>
      </c>
      <c r="J632" t="s">
        <v>44</v>
      </c>
      <c r="K632">
        <v>0</v>
      </c>
      <c r="L632">
        <v>0.85</v>
      </c>
      <c r="M632">
        <v>7</v>
      </c>
      <c r="N632">
        <v>2</v>
      </c>
      <c r="O632" t="s">
        <v>4</v>
      </c>
    </row>
    <row r="633" spans="1:15" x14ac:dyDescent="0.35">
      <c r="A633" t="s">
        <v>5935</v>
      </c>
      <c r="B633" t="s">
        <v>8</v>
      </c>
      <c r="C633">
        <v>71</v>
      </c>
      <c r="D633" t="s">
        <v>4</v>
      </c>
      <c r="E633" t="s">
        <v>3</v>
      </c>
      <c r="F633" t="s">
        <v>4</v>
      </c>
      <c r="G633">
        <v>33</v>
      </c>
      <c r="H633" t="s">
        <v>14</v>
      </c>
      <c r="I633" t="s">
        <v>12</v>
      </c>
      <c r="J633" t="s">
        <v>40</v>
      </c>
      <c r="K633">
        <v>0</v>
      </c>
      <c r="L633">
        <v>16.899999999999999</v>
      </c>
      <c r="M633">
        <v>6</v>
      </c>
      <c r="N633">
        <v>7</v>
      </c>
      <c r="O633" t="s">
        <v>3</v>
      </c>
    </row>
    <row r="634" spans="1:15" x14ac:dyDescent="0.35">
      <c r="A634" t="s">
        <v>5948</v>
      </c>
      <c r="B634" t="s">
        <v>7</v>
      </c>
      <c r="C634">
        <v>28</v>
      </c>
      <c r="D634" t="s">
        <v>3</v>
      </c>
      <c r="E634" t="s">
        <v>3</v>
      </c>
      <c r="F634" t="s">
        <v>3</v>
      </c>
      <c r="G634">
        <v>38</v>
      </c>
      <c r="H634" t="s">
        <v>14</v>
      </c>
      <c r="I634" t="s">
        <v>12</v>
      </c>
      <c r="J634" t="s">
        <v>40</v>
      </c>
      <c r="K634">
        <v>0</v>
      </c>
      <c r="L634">
        <v>19.71</v>
      </c>
      <c r="M634">
        <v>5</v>
      </c>
      <c r="N634">
        <v>8</v>
      </c>
      <c r="O634" t="s">
        <v>3</v>
      </c>
    </row>
    <row r="635" spans="1:15" x14ac:dyDescent="0.35">
      <c r="A635" t="s">
        <v>5949</v>
      </c>
      <c r="B635" t="s">
        <v>7</v>
      </c>
      <c r="C635">
        <v>63</v>
      </c>
      <c r="D635" t="s">
        <v>4</v>
      </c>
      <c r="E635" t="s">
        <v>3</v>
      </c>
      <c r="F635" t="s">
        <v>4</v>
      </c>
      <c r="G635">
        <v>2</v>
      </c>
      <c r="H635" t="s">
        <v>16</v>
      </c>
      <c r="I635" t="s">
        <v>12</v>
      </c>
      <c r="J635" t="s">
        <v>40</v>
      </c>
      <c r="K635">
        <v>0</v>
      </c>
      <c r="L635">
        <v>12.69</v>
      </c>
      <c r="M635">
        <v>3</v>
      </c>
      <c r="N635">
        <v>5</v>
      </c>
      <c r="O635" t="s">
        <v>3</v>
      </c>
    </row>
    <row r="636" spans="1:15" x14ac:dyDescent="0.35">
      <c r="A636" t="s">
        <v>5964</v>
      </c>
      <c r="B636" t="s">
        <v>7</v>
      </c>
      <c r="C636">
        <v>72</v>
      </c>
      <c r="D636" t="s">
        <v>4</v>
      </c>
      <c r="E636" t="s">
        <v>3</v>
      </c>
      <c r="F636" t="s">
        <v>4</v>
      </c>
      <c r="G636">
        <v>26</v>
      </c>
      <c r="H636" t="s">
        <v>14</v>
      </c>
      <c r="I636" t="s">
        <v>12</v>
      </c>
      <c r="J636" t="s">
        <v>34</v>
      </c>
      <c r="K636">
        <v>0</v>
      </c>
      <c r="L636">
        <v>-4.78</v>
      </c>
      <c r="M636">
        <v>7</v>
      </c>
      <c r="N636">
        <v>4</v>
      </c>
      <c r="O636" t="s">
        <v>4</v>
      </c>
    </row>
    <row r="637" spans="1:15" x14ac:dyDescent="0.35">
      <c r="A637" t="s">
        <v>5973</v>
      </c>
      <c r="B637" t="s">
        <v>8</v>
      </c>
      <c r="C637">
        <v>19</v>
      </c>
      <c r="D637" t="s">
        <v>3</v>
      </c>
      <c r="E637" t="s">
        <v>4</v>
      </c>
      <c r="F637" t="s">
        <v>4</v>
      </c>
      <c r="G637">
        <v>68</v>
      </c>
      <c r="H637" t="s">
        <v>16</v>
      </c>
      <c r="I637" t="s">
        <v>12</v>
      </c>
      <c r="J637" t="s">
        <v>34</v>
      </c>
      <c r="K637">
        <v>0</v>
      </c>
      <c r="L637">
        <v>-9.35</v>
      </c>
      <c r="M637">
        <v>4</v>
      </c>
      <c r="N637">
        <v>4</v>
      </c>
      <c r="O637" t="s">
        <v>3</v>
      </c>
    </row>
    <row r="638" spans="1:15" x14ac:dyDescent="0.35">
      <c r="A638" t="s">
        <v>5987</v>
      </c>
      <c r="B638" t="s">
        <v>7</v>
      </c>
      <c r="C638">
        <v>57</v>
      </c>
      <c r="D638" t="s">
        <v>3</v>
      </c>
      <c r="E638" t="s">
        <v>3</v>
      </c>
      <c r="F638" t="s">
        <v>3</v>
      </c>
      <c r="G638">
        <v>10</v>
      </c>
      <c r="H638" t="s">
        <v>14</v>
      </c>
      <c r="I638" t="s">
        <v>12</v>
      </c>
      <c r="J638" t="s">
        <v>44</v>
      </c>
      <c r="K638">
        <v>0</v>
      </c>
      <c r="L638">
        <v>-3.53</v>
      </c>
      <c r="M638">
        <v>0</v>
      </c>
      <c r="N638">
        <v>4</v>
      </c>
      <c r="O638" t="s">
        <v>4</v>
      </c>
    </row>
    <row r="639" spans="1:15" x14ac:dyDescent="0.35">
      <c r="A639" t="s">
        <v>5995</v>
      </c>
      <c r="B639" t="s">
        <v>8</v>
      </c>
      <c r="C639">
        <v>25</v>
      </c>
      <c r="D639" t="s">
        <v>3</v>
      </c>
      <c r="E639" t="s">
        <v>4</v>
      </c>
      <c r="F639" t="s">
        <v>4</v>
      </c>
      <c r="G639">
        <v>53</v>
      </c>
      <c r="H639" t="s">
        <v>14</v>
      </c>
      <c r="I639" t="s">
        <v>12</v>
      </c>
      <c r="J639" t="s">
        <v>32</v>
      </c>
      <c r="K639">
        <v>0</v>
      </c>
      <c r="L639">
        <v>-9.34</v>
      </c>
      <c r="M639">
        <v>3</v>
      </c>
      <c r="N639">
        <v>7</v>
      </c>
      <c r="O639" t="s">
        <v>3</v>
      </c>
    </row>
    <row r="640" spans="1:15" x14ac:dyDescent="0.35">
      <c r="A640" t="s">
        <v>5999</v>
      </c>
      <c r="B640" t="s">
        <v>7</v>
      </c>
      <c r="C640">
        <v>22</v>
      </c>
      <c r="D640" t="s">
        <v>3</v>
      </c>
      <c r="E640" t="s">
        <v>4</v>
      </c>
      <c r="F640" t="s">
        <v>3</v>
      </c>
      <c r="G640">
        <v>56</v>
      </c>
      <c r="H640" t="s">
        <v>14</v>
      </c>
      <c r="I640" t="s">
        <v>12</v>
      </c>
      <c r="J640" t="s">
        <v>40</v>
      </c>
      <c r="K640">
        <v>0</v>
      </c>
      <c r="L640">
        <v>1.72</v>
      </c>
      <c r="M640">
        <v>2</v>
      </c>
      <c r="N640">
        <v>2</v>
      </c>
      <c r="O640" t="s">
        <v>3</v>
      </c>
    </row>
    <row r="641" spans="1:15" x14ac:dyDescent="0.35">
      <c r="A641" t="s">
        <v>6004</v>
      </c>
      <c r="B641" t="s">
        <v>8</v>
      </c>
      <c r="C641">
        <v>19</v>
      </c>
      <c r="D641" t="s">
        <v>3</v>
      </c>
      <c r="E641" t="s">
        <v>3</v>
      </c>
      <c r="F641" t="s">
        <v>4</v>
      </c>
      <c r="G641">
        <v>50</v>
      </c>
      <c r="H641" t="s">
        <v>15</v>
      </c>
      <c r="I641" t="s">
        <v>12</v>
      </c>
      <c r="J641" t="s">
        <v>34</v>
      </c>
      <c r="K641">
        <v>0</v>
      </c>
      <c r="L641">
        <v>-7.07</v>
      </c>
      <c r="M641">
        <v>3</v>
      </c>
      <c r="N641">
        <v>2</v>
      </c>
      <c r="O641" t="s">
        <v>3</v>
      </c>
    </row>
    <row r="642" spans="1:15" x14ac:dyDescent="0.35">
      <c r="A642" t="s">
        <v>6007</v>
      </c>
      <c r="B642" t="s">
        <v>7</v>
      </c>
      <c r="C642">
        <v>72</v>
      </c>
      <c r="D642" t="s">
        <v>4</v>
      </c>
      <c r="E642" t="s">
        <v>3</v>
      </c>
      <c r="F642" t="s">
        <v>3</v>
      </c>
      <c r="G642">
        <v>36</v>
      </c>
      <c r="H642" t="s">
        <v>14</v>
      </c>
      <c r="I642" t="s">
        <v>12</v>
      </c>
      <c r="J642" t="s">
        <v>32</v>
      </c>
      <c r="K642">
        <v>0</v>
      </c>
      <c r="L642">
        <v>-11.93</v>
      </c>
      <c r="M642">
        <v>0</v>
      </c>
      <c r="N642">
        <v>9</v>
      </c>
      <c r="O642" t="s">
        <v>3</v>
      </c>
    </row>
    <row r="643" spans="1:15" x14ac:dyDescent="0.35">
      <c r="A643" t="s">
        <v>6012</v>
      </c>
      <c r="B643" t="s">
        <v>7</v>
      </c>
      <c r="C643">
        <v>69</v>
      </c>
      <c r="D643" t="s">
        <v>3</v>
      </c>
      <c r="E643" t="s">
        <v>4</v>
      </c>
      <c r="F643" t="s">
        <v>4</v>
      </c>
      <c r="G643">
        <v>26</v>
      </c>
      <c r="H643" t="s">
        <v>16</v>
      </c>
      <c r="I643" t="s">
        <v>12</v>
      </c>
      <c r="J643" t="s">
        <v>32</v>
      </c>
      <c r="K643">
        <v>0</v>
      </c>
      <c r="L643">
        <v>-8.08</v>
      </c>
      <c r="M643">
        <v>2</v>
      </c>
      <c r="N643">
        <v>9</v>
      </c>
      <c r="O643" t="s">
        <v>3</v>
      </c>
    </row>
    <row r="644" spans="1:15" x14ac:dyDescent="0.35">
      <c r="A644" t="s">
        <v>6014</v>
      </c>
      <c r="B644" t="s">
        <v>8</v>
      </c>
      <c r="C644">
        <v>44</v>
      </c>
      <c r="D644" t="s">
        <v>3</v>
      </c>
      <c r="E644" t="s">
        <v>4</v>
      </c>
      <c r="F644" t="s">
        <v>3</v>
      </c>
      <c r="G644">
        <v>51</v>
      </c>
      <c r="H644" t="s">
        <v>14</v>
      </c>
      <c r="I644" t="s">
        <v>12</v>
      </c>
      <c r="J644" t="s">
        <v>44</v>
      </c>
      <c r="K644">
        <v>0</v>
      </c>
      <c r="L644">
        <v>-14.83</v>
      </c>
      <c r="M644">
        <v>6</v>
      </c>
      <c r="N644">
        <v>7</v>
      </c>
      <c r="O644" t="s">
        <v>3</v>
      </c>
    </row>
    <row r="645" spans="1:15" x14ac:dyDescent="0.35">
      <c r="A645" t="s">
        <v>6015</v>
      </c>
      <c r="B645" t="s">
        <v>8</v>
      </c>
      <c r="C645">
        <v>56</v>
      </c>
      <c r="D645" t="s">
        <v>3</v>
      </c>
      <c r="E645" t="s">
        <v>3</v>
      </c>
      <c r="F645" t="s">
        <v>3</v>
      </c>
      <c r="G645">
        <v>10</v>
      </c>
      <c r="H645" t="s">
        <v>15</v>
      </c>
      <c r="I645" t="s">
        <v>12</v>
      </c>
      <c r="J645" t="s">
        <v>40</v>
      </c>
      <c r="K645">
        <v>0</v>
      </c>
      <c r="L645">
        <v>16.22</v>
      </c>
      <c r="M645">
        <v>1</v>
      </c>
      <c r="N645">
        <v>6</v>
      </c>
      <c r="O645" t="s">
        <v>3</v>
      </c>
    </row>
    <row r="646" spans="1:15" x14ac:dyDescent="0.35">
      <c r="A646" t="s">
        <v>6017</v>
      </c>
      <c r="B646" t="s">
        <v>8</v>
      </c>
      <c r="C646">
        <v>20</v>
      </c>
      <c r="D646" t="s">
        <v>3</v>
      </c>
      <c r="E646" t="s">
        <v>4</v>
      </c>
      <c r="F646" t="s">
        <v>4</v>
      </c>
      <c r="G646">
        <v>17</v>
      </c>
      <c r="H646" t="s">
        <v>14</v>
      </c>
      <c r="I646" t="s">
        <v>12</v>
      </c>
      <c r="J646" t="s">
        <v>44</v>
      </c>
      <c r="K646">
        <v>0</v>
      </c>
      <c r="L646">
        <v>-15.5</v>
      </c>
      <c r="M646">
        <v>8</v>
      </c>
      <c r="N646">
        <v>3</v>
      </c>
      <c r="O646" t="s">
        <v>4</v>
      </c>
    </row>
    <row r="647" spans="1:15" x14ac:dyDescent="0.35">
      <c r="A647" t="s">
        <v>6023</v>
      </c>
      <c r="B647" t="s">
        <v>7</v>
      </c>
      <c r="C647">
        <v>35</v>
      </c>
      <c r="D647" t="s">
        <v>3</v>
      </c>
      <c r="E647" t="s">
        <v>4</v>
      </c>
      <c r="F647" t="s">
        <v>3</v>
      </c>
      <c r="G647">
        <v>9</v>
      </c>
      <c r="H647" t="s">
        <v>16</v>
      </c>
      <c r="I647" t="s">
        <v>12</v>
      </c>
      <c r="J647" t="s">
        <v>44</v>
      </c>
      <c r="K647">
        <v>0</v>
      </c>
      <c r="L647">
        <v>-10.27</v>
      </c>
      <c r="M647">
        <v>3</v>
      </c>
      <c r="N647">
        <v>8</v>
      </c>
      <c r="O647" t="s">
        <v>3</v>
      </c>
    </row>
    <row r="648" spans="1:15" x14ac:dyDescent="0.35">
      <c r="A648" t="s">
        <v>6026</v>
      </c>
      <c r="B648" t="s">
        <v>8</v>
      </c>
      <c r="C648">
        <v>58</v>
      </c>
      <c r="D648" t="s">
        <v>3</v>
      </c>
      <c r="E648" t="s">
        <v>3</v>
      </c>
      <c r="F648" t="s">
        <v>3</v>
      </c>
      <c r="G648">
        <v>39</v>
      </c>
      <c r="H648" t="s">
        <v>15</v>
      </c>
      <c r="I648" t="s">
        <v>12</v>
      </c>
      <c r="J648" t="s">
        <v>44</v>
      </c>
      <c r="K648">
        <v>0</v>
      </c>
      <c r="L648">
        <v>17.7</v>
      </c>
      <c r="M648">
        <v>7</v>
      </c>
      <c r="N648">
        <v>6</v>
      </c>
      <c r="O648" t="s">
        <v>3</v>
      </c>
    </row>
    <row r="649" spans="1:15" x14ac:dyDescent="0.35">
      <c r="A649" t="s">
        <v>6043</v>
      </c>
      <c r="B649" t="s">
        <v>8</v>
      </c>
      <c r="C649">
        <v>27</v>
      </c>
      <c r="D649" t="s">
        <v>3</v>
      </c>
      <c r="E649" t="s">
        <v>3</v>
      </c>
      <c r="F649" t="s">
        <v>3</v>
      </c>
      <c r="G649">
        <v>69</v>
      </c>
      <c r="H649" t="s">
        <v>16</v>
      </c>
      <c r="I649" t="s">
        <v>12</v>
      </c>
      <c r="J649" t="s">
        <v>40</v>
      </c>
      <c r="K649">
        <v>0</v>
      </c>
      <c r="L649">
        <v>5.84</v>
      </c>
      <c r="M649">
        <v>8</v>
      </c>
      <c r="N649">
        <v>5</v>
      </c>
      <c r="O649" t="s">
        <v>3</v>
      </c>
    </row>
    <row r="650" spans="1:15" x14ac:dyDescent="0.35">
      <c r="A650" t="s">
        <v>6053</v>
      </c>
      <c r="B650" t="s">
        <v>7</v>
      </c>
      <c r="C650">
        <v>68</v>
      </c>
      <c r="D650" t="s">
        <v>3</v>
      </c>
      <c r="E650" t="s">
        <v>3</v>
      </c>
      <c r="F650" t="s">
        <v>3</v>
      </c>
      <c r="G650">
        <v>65</v>
      </c>
      <c r="H650" t="s">
        <v>14</v>
      </c>
      <c r="I650" t="s">
        <v>12</v>
      </c>
      <c r="J650" t="s">
        <v>40</v>
      </c>
      <c r="K650">
        <v>0</v>
      </c>
      <c r="L650">
        <v>-16.36</v>
      </c>
      <c r="M650">
        <v>6</v>
      </c>
      <c r="N650">
        <v>6</v>
      </c>
      <c r="O650" t="s">
        <v>3</v>
      </c>
    </row>
    <row r="651" spans="1:15" x14ac:dyDescent="0.35">
      <c r="A651" t="s">
        <v>6055</v>
      </c>
      <c r="B651" t="s">
        <v>7</v>
      </c>
      <c r="C651">
        <v>32</v>
      </c>
      <c r="D651" t="s">
        <v>3</v>
      </c>
      <c r="E651" t="s">
        <v>4</v>
      </c>
      <c r="F651" t="s">
        <v>3</v>
      </c>
      <c r="G651">
        <v>32</v>
      </c>
      <c r="H651" t="s">
        <v>14</v>
      </c>
      <c r="I651" t="s">
        <v>12</v>
      </c>
      <c r="J651" t="s">
        <v>44</v>
      </c>
      <c r="K651">
        <v>0</v>
      </c>
      <c r="L651">
        <v>4.45</v>
      </c>
      <c r="M651">
        <v>7</v>
      </c>
      <c r="N651">
        <v>2</v>
      </c>
      <c r="O651" t="s">
        <v>4</v>
      </c>
    </row>
    <row r="652" spans="1:15" x14ac:dyDescent="0.35">
      <c r="A652" t="s">
        <v>6061</v>
      </c>
      <c r="B652" t="s">
        <v>8</v>
      </c>
      <c r="C652">
        <v>35</v>
      </c>
      <c r="D652" t="s">
        <v>3</v>
      </c>
      <c r="E652" t="s">
        <v>4</v>
      </c>
      <c r="F652" t="s">
        <v>4</v>
      </c>
      <c r="G652">
        <v>57</v>
      </c>
      <c r="H652" t="s">
        <v>16</v>
      </c>
      <c r="I652" t="s">
        <v>12</v>
      </c>
      <c r="J652" t="s">
        <v>34</v>
      </c>
      <c r="K652">
        <v>0</v>
      </c>
      <c r="L652">
        <v>-7.07</v>
      </c>
      <c r="M652">
        <v>7</v>
      </c>
      <c r="N652">
        <v>3</v>
      </c>
      <c r="O652" t="s">
        <v>4</v>
      </c>
    </row>
    <row r="653" spans="1:15" x14ac:dyDescent="0.35">
      <c r="A653" t="s">
        <v>6067</v>
      </c>
      <c r="B653" t="s">
        <v>8</v>
      </c>
      <c r="C653">
        <v>36</v>
      </c>
      <c r="D653" t="s">
        <v>3</v>
      </c>
      <c r="E653" t="s">
        <v>4</v>
      </c>
      <c r="F653" t="s">
        <v>4</v>
      </c>
      <c r="G653">
        <v>6</v>
      </c>
      <c r="H653" t="s">
        <v>15</v>
      </c>
      <c r="I653" t="s">
        <v>12</v>
      </c>
      <c r="J653" t="s">
        <v>44</v>
      </c>
      <c r="K653">
        <v>0</v>
      </c>
      <c r="L653">
        <v>-13.49</v>
      </c>
      <c r="M653">
        <v>0</v>
      </c>
      <c r="N653">
        <v>10</v>
      </c>
      <c r="O653" t="s">
        <v>3</v>
      </c>
    </row>
    <row r="654" spans="1:15" x14ac:dyDescent="0.35">
      <c r="A654" t="s">
        <v>6075</v>
      </c>
      <c r="B654" t="s">
        <v>7</v>
      </c>
      <c r="C654">
        <v>23</v>
      </c>
      <c r="D654" t="s">
        <v>3</v>
      </c>
      <c r="E654" t="s">
        <v>3</v>
      </c>
      <c r="F654" t="s">
        <v>3</v>
      </c>
      <c r="G654">
        <v>67</v>
      </c>
      <c r="H654" t="s">
        <v>14</v>
      </c>
      <c r="I654" t="s">
        <v>12</v>
      </c>
      <c r="J654" t="s">
        <v>32</v>
      </c>
      <c r="K654">
        <v>0</v>
      </c>
      <c r="L654">
        <v>-11</v>
      </c>
      <c r="M654">
        <v>7</v>
      </c>
      <c r="N654">
        <v>6</v>
      </c>
      <c r="O654" t="s">
        <v>3</v>
      </c>
    </row>
    <row r="655" spans="1:15" x14ac:dyDescent="0.35">
      <c r="A655" t="s">
        <v>6082</v>
      </c>
      <c r="B655" t="s">
        <v>7</v>
      </c>
      <c r="C655">
        <v>56</v>
      </c>
      <c r="D655" t="s">
        <v>3</v>
      </c>
      <c r="E655" t="s">
        <v>4</v>
      </c>
      <c r="F655" t="s">
        <v>3</v>
      </c>
      <c r="G655">
        <v>55</v>
      </c>
      <c r="H655" t="s">
        <v>15</v>
      </c>
      <c r="I655" t="s">
        <v>12</v>
      </c>
      <c r="J655" t="s">
        <v>32</v>
      </c>
      <c r="K655">
        <v>0</v>
      </c>
      <c r="L655">
        <v>11.18</v>
      </c>
      <c r="M655">
        <v>7</v>
      </c>
      <c r="N655">
        <v>7</v>
      </c>
      <c r="O655" t="s">
        <v>3</v>
      </c>
    </row>
    <row r="656" spans="1:15" x14ac:dyDescent="0.35">
      <c r="A656" t="s">
        <v>6090</v>
      </c>
      <c r="B656" t="s">
        <v>8</v>
      </c>
      <c r="C656">
        <v>26</v>
      </c>
      <c r="D656" t="s">
        <v>3</v>
      </c>
      <c r="E656" t="s">
        <v>3</v>
      </c>
      <c r="F656" t="s">
        <v>4</v>
      </c>
      <c r="G656">
        <v>1</v>
      </c>
      <c r="H656" t="s">
        <v>15</v>
      </c>
      <c r="I656" t="s">
        <v>12</v>
      </c>
      <c r="J656" t="s">
        <v>34</v>
      </c>
      <c r="K656">
        <v>0</v>
      </c>
      <c r="L656">
        <v>-17.18</v>
      </c>
      <c r="M656">
        <v>6</v>
      </c>
      <c r="N656">
        <v>10</v>
      </c>
      <c r="O656" t="s">
        <v>3</v>
      </c>
    </row>
    <row r="657" spans="1:15" x14ac:dyDescent="0.35">
      <c r="A657" t="s">
        <v>6095</v>
      </c>
      <c r="B657" t="s">
        <v>8</v>
      </c>
      <c r="C657">
        <v>25</v>
      </c>
      <c r="D657" t="s">
        <v>3</v>
      </c>
      <c r="E657" t="s">
        <v>3</v>
      </c>
      <c r="F657" t="s">
        <v>3</v>
      </c>
      <c r="G657">
        <v>65</v>
      </c>
      <c r="H657" t="s">
        <v>15</v>
      </c>
      <c r="I657" t="s">
        <v>12</v>
      </c>
      <c r="J657" t="s">
        <v>32</v>
      </c>
      <c r="K657">
        <v>0</v>
      </c>
      <c r="L657">
        <v>-4.9000000000000004</v>
      </c>
      <c r="M657">
        <v>3</v>
      </c>
      <c r="N657">
        <v>7</v>
      </c>
      <c r="O657" t="s">
        <v>3</v>
      </c>
    </row>
    <row r="658" spans="1:15" x14ac:dyDescent="0.35">
      <c r="A658" t="s">
        <v>6096</v>
      </c>
      <c r="B658" t="s">
        <v>8</v>
      </c>
      <c r="C658">
        <v>47</v>
      </c>
      <c r="D658" t="s">
        <v>3</v>
      </c>
      <c r="E658" t="s">
        <v>3</v>
      </c>
      <c r="F658" t="s">
        <v>4</v>
      </c>
      <c r="G658">
        <v>41</v>
      </c>
      <c r="H658" t="s">
        <v>14</v>
      </c>
      <c r="I658" t="s">
        <v>12</v>
      </c>
      <c r="J658" t="s">
        <v>40</v>
      </c>
      <c r="K658">
        <v>0</v>
      </c>
      <c r="L658">
        <v>2.4</v>
      </c>
      <c r="M658">
        <v>1</v>
      </c>
      <c r="N658">
        <v>3</v>
      </c>
      <c r="O658" t="s">
        <v>3</v>
      </c>
    </row>
    <row r="659" spans="1:15" x14ac:dyDescent="0.35">
      <c r="A659" t="s">
        <v>6098</v>
      </c>
      <c r="B659" t="s">
        <v>8</v>
      </c>
      <c r="C659">
        <v>73</v>
      </c>
      <c r="D659" t="s">
        <v>4</v>
      </c>
      <c r="E659" t="s">
        <v>4</v>
      </c>
      <c r="F659" t="s">
        <v>3</v>
      </c>
      <c r="G659">
        <v>19</v>
      </c>
      <c r="H659" t="s">
        <v>16</v>
      </c>
      <c r="I659" t="s">
        <v>12</v>
      </c>
      <c r="J659" t="s">
        <v>44</v>
      </c>
      <c r="K659">
        <v>0</v>
      </c>
      <c r="L659">
        <v>-0.25</v>
      </c>
      <c r="M659">
        <v>3</v>
      </c>
      <c r="N659">
        <v>6</v>
      </c>
      <c r="O659" t="s">
        <v>3</v>
      </c>
    </row>
    <row r="660" spans="1:15" x14ac:dyDescent="0.35">
      <c r="A660" t="s">
        <v>6108</v>
      </c>
      <c r="B660" t="s">
        <v>7</v>
      </c>
      <c r="C660">
        <v>63</v>
      </c>
      <c r="D660" t="s">
        <v>4</v>
      </c>
      <c r="E660" t="s">
        <v>3</v>
      </c>
      <c r="F660" t="s">
        <v>4</v>
      </c>
      <c r="G660">
        <v>44</v>
      </c>
      <c r="H660" t="s">
        <v>14</v>
      </c>
      <c r="I660" t="s">
        <v>12</v>
      </c>
      <c r="J660" t="s">
        <v>32</v>
      </c>
      <c r="K660">
        <v>0</v>
      </c>
      <c r="L660">
        <v>7.32</v>
      </c>
      <c r="M660">
        <v>8</v>
      </c>
      <c r="N660">
        <v>3</v>
      </c>
      <c r="O660" t="s">
        <v>4</v>
      </c>
    </row>
    <row r="661" spans="1:15" x14ac:dyDescent="0.35">
      <c r="A661" t="s">
        <v>6142</v>
      </c>
      <c r="B661" t="s">
        <v>7</v>
      </c>
      <c r="C661">
        <v>61</v>
      </c>
      <c r="D661" t="s">
        <v>4</v>
      </c>
      <c r="E661" t="s">
        <v>4</v>
      </c>
      <c r="F661" t="s">
        <v>3</v>
      </c>
      <c r="G661">
        <v>54</v>
      </c>
      <c r="H661" t="s">
        <v>14</v>
      </c>
      <c r="I661" t="s">
        <v>12</v>
      </c>
      <c r="J661" t="s">
        <v>40</v>
      </c>
      <c r="K661">
        <v>0</v>
      </c>
      <c r="L661">
        <v>-14.82</v>
      </c>
      <c r="M661">
        <v>8</v>
      </c>
      <c r="N661">
        <v>1</v>
      </c>
      <c r="O661" t="s">
        <v>4</v>
      </c>
    </row>
    <row r="662" spans="1:15" x14ac:dyDescent="0.35">
      <c r="A662" t="s">
        <v>6169</v>
      </c>
      <c r="B662" t="s">
        <v>8</v>
      </c>
      <c r="C662">
        <v>43</v>
      </c>
      <c r="D662" t="s">
        <v>3</v>
      </c>
      <c r="E662" t="s">
        <v>4</v>
      </c>
      <c r="F662" t="s">
        <v>3</v>
      </c>
      <c r="G662">
        <v>5</v>
      </c>
      <c r="H662" t="s">
        <v>14</v>
      </c>
      <c r="I662" t="s">
        <v>12</v>
      </c>
      <c r="J662" t="s">
        <v>34</v>
      </c>
      <c r="K662">
        <v>0</v>
      </c>
      <c r="L662">
        <v>18.010000000000002</v>
      </c>
      <c r="M662">
        <v>3</v>
      </c>
      <c r="N662">
        <v>2</v>
      </c>
      <c r="O662" t="s">
        <v>4</v>
      </c>
    </row>
    <row r="663" spans="1:15" x14ac:dyDescent="0.35">
      <c r="A663" t="s">
        <v>6173</v>
      </c>
      <c r="B663" t="s">
        <v>8</v>
      </c>
      <c r="C663">
        <v>70</v>
      </c>
      <c r="D663" t="s">
        <v>3</v>
      </c>
      <c r="E663" t="s">
        <v>3</v>
      </c>
      <c r="F663" t="s">
        <v>3</v>
      </c>
      <c r="G663">
        <v>44</v>
      </c>
      <c r="H663" t="s">
        <v>16</v>
      </c>
      <c r="I663" t="s">
        <v>12</v>
      </c>
      <c r="J663" t="s">
        <v>40</v>
      </c>
      <c r="K663">
        <v>0</v>
      </c>
      <c r="L663">
        <v>-11.43</v>
      </c>
      <c r="M663">
        <v>6</v>
      </c>
      <c r="N663">
        <v>2</v>
      </c>
      <c r="O663" t="s">
        <v>4</v>
      </c>
    </row>
    <row r="664" spans="1:15" x14ac:dyDescent="0.35">
      <c r="A664" t="s">
        <v>6180</v>
      </c>
      <c r="B664" t="s">
        <v>8</v>
      </c>
      <c r="C664">
        <v>74</v>
      </c>
      <c r="D664" t="s">
        <v>3</v>
      </c>
      <c r="E664" t="s">
        <v>4</v>
      </c>
      <c r="F664" t="s">
        <v>4</v>
      </c>
      <c r="G664">
        <v>23</v>
      </c>
      <c r="H664" t="s">
        <v>14</v>
      </c>
      <c r="I664" t="s">
        <v>12</v>
      </c>
      <c r="J664" t="s">
        <v>44</v>
      </c>
      <c r="K664">
        <v>0</v>
      </c>
      <c r="L664">
        <v>-11.51</v>
      </c>
      <c r="M664">
        <v>3</v>
      </c>
      <c r="N664">
        <v>8</v>
      </c>
      <c r="O664" t="s">
        <v>3</v>
      </c>
    </row>
    <row r="665" spans="1:15" x14ac:dyDescent="0.35">
      <c r="A665" t="s">
        <v>6194</v>
      </c>
      <c r="B665" t="s">
        <v>7</v>
      </c>
      <c r="C665">
        <v>73</v>
      </c>
      <c r="D665" t="s">
        <v>4</v>
      </c>
      <c r="E665" t="s">
        <v>4</v>
      </c>
      <c r="F665" t="s">
        <v>4</v>
      </c>
      <c r="G665">
        <v>54</v>
      </c>
      <c r="H665" t="s">
        <v>15</v>
      </c>
      <c r="I665" t="s">
        <v>12</v>
      </c>
      <c r="J665" t="s">
        <v>44</v>
      </c>
      <c r="K665">
        <v>0</v>
      </c>
      <c r="L665">
        <v>-6.31</v>
      </c>
      <c r="M665">
        <v>5</v>
      </c>
      <c r="N665">
        <v>8</v>
      </c>
      <c r="O665" t="s">
        <v>3</v>
      </c>
    </row>
    <row r="666" spans="1:15" x14ac:dyDescent="0.35">
      <c r="A666" t="s">
        <v>6199</v>
      </c>
      <c r="B666" t="s">
        <v>8</v>
      </c>
      <c r="C666">
        <v>53</v>
      </c>
      <c r="D666" t="s">
        <v>3</v>
      </c>
      <c r="E666" t="s">
        <v>3</v>
      </c>
      <c r="F666" t="s">
        <v>3</v>
      </c>
      <c r="G666">
        <v>67</v>
      </c>
      <c r="H666" t="s">
        <v>14</v>
      </c>
      <c r="I666" t="s">
        <v>12</v>
      </c>
      <c r="J666" t="s">
        <v>34</v>
      </c>
      <c r="K666">
        <v>0</v>
      </c>
      <c r="L666">
        <v>7.88</v>
      </c>
      <c r="M666">
        <v>0</v>
      </c>
      <c r="N666">
        <v>8</v>
      </c>
      <c r="O666" t="s">
        <v>3</v>
      </c>
    </row>
    <row r="667" spans="1:15" x14ac:dyDescent="0.35">
      <c r="A667" t="s">
        <v>6201</v>
      </c>
      <c r="B667" t="s">
        <v>8</v>
      </c>
      <c r="C667">
        <v>46</v>
      </c>
      <c r="D667" t="s">
        <v>3</v>
      </c>
      <c r="E667" t="s">
        <v>3</v>
      </c>
      <c r="F667" t="s">
        <v>3</v>
      </c>
      <c r="G667">
        <v>39</v>
      </c>
      <c r="H667" t="s">
        <v>14</v>
      </c>
      <c r="I667" t="s">
        <v>12</v>
      </c>
      <c r="J667" t="s">
        <v>44</v>
      </c>
      <c r="K667">
        <v>0</v>
      </c>
      <c r="L667">
        <v>9.2100000000000009</v>
      </c>
      <c r="M667">
        <v>8</v>
      </c>
      <c r="N667">
        <v>10</v>
      </c>
      <c r="O667" t="s">
        <v>3</v>
      </c>
    </row>
    <row r="668" spans="1:15" x14ac:dyDescent="0.35">
      <c r="A668" t="s">
        <v>6223</v>
      </c>
      <c r="B668" t="s">
        <v>7</v>
      </c>
      <c r="C668">
        <v>36</v>
      </c>
      <c r="D668" t="s">
        <v>3</v>
      </c>
      <c r="E668" t="s">
        <v>4</v>
      </c>
      <c r="F668" t="s">
        <v>4</v>
      </c>
      <c r="G668">
        <v>46</v>
      </c>
      <c r="H668" t="s">
        <v>14</v>
      </c>
      <c r="I668" t="s">
        <v>12</v>
      </c>
      <c r="J668" t="s">
        <v>34</v>
      </c>
      <c r="K668">
        <v>0</v>
      </c>
      <c r="L668">
        <v>-12.08</v>
      </c>
      <c r="M668">
        <v>0</v>
      </c>
      <c r="N668">
        <v>8</v>
      </c>
      <c r="O668" t="s">
        <v>3</v>
      </c>
    </row>
    <row r="669" spans="1:15" x14ac:dyDescent="0.35">
      <c r="A669" t="s">
        <v>6229</v>
      </c>
      <c r="B669" t="s">
        <v>8</v>
      </c>
      <c r="C669">
        <v>30</v>
      </c>
      <c r="D669" t="s">
        <v>3</v>
      </c>
      <c r="E669" t="s">
        <v>4</v>
      </c>
      <c r="F669" t="s">
        <v>3</v>
      </c>
      <c r="G669">
        <v>57</v>
      </c>
      <c r="H669" t="s">
        <v>16</v>
      </c>
      <c r="I669" t="s">
        <v>12</v>
      </c>
      <c r="J669" t="s">
        <v>32</v>
      </c>
      <c r="K669">
        <v>0</v>
      </c>
      <c r="L669">
        <v>-4.0599999999999996</v>
      </c>
      <c r="M669">
        <v>0</v>
      </c>
      <c r="N669">
        <v>3</v>
      </c>
      <c r="O669" t="s">
        <v>3</v>
      </c>
    </row>
    <row r="670" spans="1:15" x14ac:dyDescent="0.35">
      <c r="A670" t="s">
        <v>6254</v>
      </c>
      <c r="B670" t="s">
        <v>8</v>
      </c>
      <c r="C670">
        <v>34</v>
      </c>
      <c r="D670" t="s">
        <v>3</v>
      </c>
      <c r="E670" t="s">
        <v>3</v>
      </c>
      <c r="F670" t="s">
        <v>3</v>
      </c>
      <c r="G670">
        <v>41</v>
      </c>
      <c r="H670" t="s">
        <v>14</v>
      </c>
      <c r="I670" t="s">
        <v>12</v>
      </c>
      <c r="J670" t="s">
        <v>44</v>
      </c>
      <c r="K670">
        <v>0</v>
      </c>
      <c r="L670">
        <v>19.43</v>
      </c>
      <c r="M670">
        <v>1</v>
      </c>
      <c r="N670">
        <v>10</v>
      </c>
      <c r="O670" t="s">
        <v>3</v>
      </c>
    </row>
    <row r="671" spans="1:15" x14ac:dyDescent="0.35">
      <c r="A671" t="s">
        <v>6269</v>
      </c>
      <c r="B671" t="s">
        <v>7</v>
      </c>
      <c r="C671">
        <v>27</v>
      </c>
      <c r="D671" t="s">
        <v>3</v>
      </c>
      <c r="E671" t="s">
        <v>4</v>
      </c>
      <c r="F671" t="s">
        <v>4</v>
      </c>
      <c r="G671">
        <v>42</v>
      </c>
      <c r="H671" t="s">
        <v>14</v>
      </c>
      <c r="I671" t="s">
        <v>12</v>
      </c>
      <c r="J671" t="s">
        <v>34</v>
      </c>
      <c r="K671">
        <v>0</v>
      </c>
      <c r="L671">
        <v>15.51</v>
      </c>
      <c r="M671">
        <v>2</v>
      </c>
      <c r="N671">
        <v>3</v>
      </c>
      <c r="O671" t="s">
        <v>3</v>
      </c>
    </row>
    <row r="672" spans="1:15" x14ac:dyDescent="0.35">
      <c r="A672" t="s">
        <v>6276</v>
      </c>
      <c r="B672" t="s">
        <v>8</v>
      </c>
      <c r="C672">
        <v>70</v>
      </c>
      <c r="D672" t="s">
        <v>4</v>
      </c>
      <c r="E672" t="s">
        <v>4</v>
      </c>
      <c r="F672" t="s">
        <v>4</v>
      </c>
      <c r="G672">
        <v>15</v>
      </c>
      <c r="H672" t="s">
        <v>14</v>
      </c>
      <c r="I672" t="s">
        <v>12</v>
      </c>
      <c r="J672" t="s">
        <v>40</v>
      </c>
      <c r="K672">
        <v>0</v>
      </c>
      <c r="L672">
        <v>-1.1599999999999999</v>
      </c>
      <c r="M672">
        <v>0</v>
      </c>
      <c r="N672">
        <v>3</v>
      </c>
      <c r="O672" t="s">
        <v>4</v>
      </c>
    </row>
    <row r="673" spans="1:15" x14ac:dyDescent="0.35">
      <c r="A673" t="s">
        <v>6282</v>
      </c>
      <c r="B673" t="s">
        <v>8</v>
      </c>
      <c r="C673">
        <v>43</v>
      </c>
      <c r="D673" t="s">
        <v>3</v>
      </c>
      <c r="E673" t="s">
        <v>3</v>
      </c>
      <c r="F673" t="s">
        <v>4</v>
      </c>
      <c r="G673">
        <v>13</v>
      </c>
      <c r="H673" t="s">
        <v>16</v>
      </c>
      <c r="I673" t="s">
        <v>12</v>
      </c>
      <c r="J673" t="s">
        <v>32</v>
      </c>
      <c r="K673">
        <v>0</v>
      </c>
      <c r="L673">
        <v>-15.7</v>
      </c>
      <c r="M673">
        <v>1</v>
      </c>
      <c r="N673">
        <v>8</v>
      </c>
      <c r="O673" t="s">
        <v>3</v>
      </c>
    </row>
    <row r="674" spans="1:15" x14ac:dyDescent="0.35">
      <c r="A674" t="s">
        <v>6292</v>
      </c>
      <c r="B674" t="s">
        <v>7</v>
      </c>
      <c r="C674">
        <v>33</v>
      </c>
      <c r="D674" t="s">
        <v>3</v>
      </c>
      <c r="E674" t="s">
        <v>3</v>
      </c>
      <c r="F674" t="s">
        <v>4</v>
      </c>
      <c r="G674">
        <v>52</v>
      </c>
      <c r="H674" t="s">
        <v>16</v>
      </c>
      <c r="I674" t="s">
        <v>12</v>
      </c>
      <c r="J674" t="s">
        <v>44</v>
      </c>
      <c r="K674">
        <v>0</v>
      </c>
      <c r="L674">
        <v>19.559999999999999</v>
      </c>
      <c r="M674">
        <v>0</v>
      </c>
      <c r="N674">
        <v>5</v>
      </c>
      <c r="O674" t="s">
        <v>3</v>
      </c>
    </row>
    <row r="675" spans="1:15" x14ac:dyDescent="0.35">
      <c r="A675" t="s">
        <v>6294</v>
      </c>
      <c r="B675" t="s">
        <v>8</v>
      </c>
      <c r="C675">
        <v>68</v>
      </c>
      <c r="D675" t="s">
        <v>3</v>
      </c>
      <c r="E675" t="s">
        <v>3</v>
      </c>
      <c r="F675" t="s">
        <v>4</v>
      </c>
      <c r="G675">
        <v>22</v>
      </c>
      <c r="H675" t="s">
        <v>14</v>
      </c>
      <c r="I675" t="s">
        <v>12</v>
      </c>
      <c r="J675" t="s">
        <v>32</v>
      </c>
      <c r="K675">
        <v>0</v>
      </c>
      <c r="L675">
        <v>-0.12</v>
      </c>
      <c r="M675">
        <v>0</v>
      </c>
      <c r="N675">
        <v>1</v>
      </c>
      <c r="O675" t="s">
        <v>3</v>
      </c>
    </row>
    <row r="676" spans="1:15" x14ac:dyDescent="0.35">
      <c r="A676" t="s">
        <v>6315</v>
      </c>
      <c r="B676" t="s">
        <v>7</v>
      </c>
      <c r="C676">
        <v>26</v>
      </c>
      <c r="D676" t="s">
        <v>3</v>
      </c>
      <c r="E676" t="s">
        <v>3</v>
      </c>
      <c r="F676" t="s">
        <v>4</v>
      </c>
      <c r="G676">
        <v>16</v>
      </c>
      <c r="H676" t="s">
        <v>14</v>
      </c>
      <c r="I676" t="s">
        <v>12</v>
      </c>
      <c r="J676" t="s">
        <v>34</v>
      </c>
      <c r="K676">
        <v>0</v>
      </c>
      <c r="L676">
        <v>2.94</v>
      </c>
      <c r="M676">
        <v>5</v>
      </c>
      <c r="N676">
        <v>5</v>
      </c>
      <c r="O676" t="s">
        <v>4</v>
      </c>
    </row>
    <row r="677" spans="1:15" x14ac:dyDescent="0.35">
      <c r="A677" t="s">
        <v>6331</v>
      </c>
      <c r="B677" t="s">
        <v>7</v>
      </c>
      <c r="C677">
        <v>21</v>
      </c>
      <c r="D677" t="s">
        <v>3</v>
      </c>
      <c r="E677" t="s">
        <v>3</v>
      </c>
      <c r="F677" t="s">
        <v>4</v>
      </c>
      <c r="G677">
        <v>9</v>
      </c>
      <c r="H677" t="s">
        <v>14</v>
      </c>
      <c r="I677" t="s">
        <v>12</v>
      </c>
      <c r="J677" t="s">
        <v>44</v>
      </c>
      <c r="K677">
        <v>0</v>
      </c>
      <c r="L677">
        <v>-18.93</v>
      </c>
      <c r="M677">
        <v>7</v>
      </c>
      <c r="N677">
        <v>7</v>
      </c>
      <c r="O677" t="s">
        <v>3</v>
      </c>
    </row>
    <row r="678" spans="1:15" x14ac:dyDescent="0.35">
      <c r="A678" t="s">
        <v>6335</v>
      </c>
      <c r="B678" t="s">
        <v>8</v>
      </c>
      <c r="C678">
        <v>65</v>
      </c>
      <c r="D678" t="s">
        <v>4</v>
      </c>
      <c r="E678" t="s">
        <v>3</v>
      </c>
      <c r="F678" t="s">
        <v>4</v>
      </c>
      <c r="G678">
        <v>33</v>
      </c>
      <c r="H678" t="s">
        <v>14</v>
      </c>
      <c r="I678" t="s">
        <v>12</v>
      </c>
      <c r="J678" t="s">
        <v>44</v>
      </c>
      <c r="K678">
        <v>0</v>
      </c>
      <c r="L678">
        <v>-3.95</v>
      </c>
      <c r="M678">
        <v>6</v>
      </c>
      <c r="N678">
        <v>5</v>
      </c>
      <c r="O678" t="s">
        <v>3</v>
      </c>
    </row>
    <row r="679" spans="1:15" x14ac:dyDescent="0.35">
      <c r="A679" t="s">
        <v>6338</v>
      </c>
      <c r="B679" t="s">
        <v>7</v>
      </c>
      <c r="C679">
        <v>48</v>
      </c>
      <c r="D679" t="s">
        <v>3</v>
      </c>
      <c r="E679" t="s">
        <v>3</v>
      </c>
      <c r="F679" t="s">
        <v>4</v>
      </c>
      <c r="G679">
        <v>57</v>
      </c>
      <c r="H679" t="s">
        <v>14</v>
      </c>
      <c r="I679" t="s">
        <v>12</v>
      </c>
      <c r="J679" t="s">
        <v>44</v>
      </c>
      <c r="K679">
        <v>0</v>
      </c>
      <c r="L679">
        <v>1.1399999999999999</v>
      </c>
      <c r="M679">
        <v>2</v>
      </c>
      <c r="N679">
        <v>2</v>
      </c>
      <c r="O679" t="s">
        <v>3</v>
      </c>
    </row>
    <row r="680" spans="1:15" x14ac:dyDescent="0.35">
      <c r="A680" t="s">
        <v>6362</v>
      </c>
      <c r="B680" t="s">
        <v>7</v>
      </c>
      <c r="C680">
        <v>47</v>
      </c>
      <c r="D680" t="s">
        <v>3</v>
      </c>
      <c r="E680" t="s">
        <v>4</v>
      </c>
      <c r="F680" t="s">
        <v>4</v>
      </c>
      <c r="G680">
        <v>30</v>
      </c>
      <c r="H680" t="s">
        <v>16</v>
      </c>
      <c r="I680" t="s">
        <v>12</v>
      </c>
      <c r="J680" t="s">
        <v>44</v>
      </c>
      <c r="K680">
        <v>0</v>
      </c>
      <c r="L680">
        <v>-18.5</v>
      </c>
      <c r="M680">
        <v>4</v>
      </c>
      <c r="N680">
        <v>5</v>
      </c>
      <c r="O680" t="s">
        <v>3</v>
      </c>
    </row>
    <row r="681" spans="1:15" x14ac:dyDescent="0.35">
      <c r="A681" t="s">
        <v>6368</v>
      </c>
      <c r="B681" t="s">
        <v>7</v>
      </c>
      <c r="C681">
        <v>32</v>
      </c>
      <c r="D681" t="s">
        <v>3</v>
      </c>
      <c r="E681" t="s">
        <v>4</v>
      </c>
      <c r="F681" t="s">
        <v>4</v>
      </c>
      <c r="G681">
        <v>25</v>
      </c>
      <c r="H681" t="s">
        <v>16</v>
      </c>
      <c r="I681" t="s">
        <v>12</v>
      </c>
      <c r="J681" t="s">
        <v>40</v>
      </c>
      <c r="K681">
        <v>0</v>
      </c>
      <c r="L681">
        <v>4.25</v>
      </c>
      <c r="M681">
        <v>4</v>
      </c>
      <c r="N681">
        <v>10</v>
      </c>
      <c r="O681" t="s">
        <v>3</v>
      </c>
    </row>
    <row r="682" spans="1:15" x14ac:dyDescent="0.35">
      <c r="A682" t="s">
        <v>6376</v>
      </c>
      <c r="B682" t="s">
        <v>7</v>
      </c>
      <c r="C682">
        <v>70</v>
      </c>
      <c r="D682" t="s">
        <v>3</v>
      </c>
      <c r="E682" t="s">
        <v>4</v>
      </c>
      <c r="F682" t="s">
        <v>4</v>
      </c>
      <c r="G682">
        <v>10</v>
      </c>
      <c r="H682" t="s">
        <v>14</v>
      </c>
      <c r="I682" t="s">
        <v>12</v>
      </c>
      <c r="J682" t="s">
        <v>44</v>
      </c>
      <c r="K682">
        <v>0</v>
      </c>
      <c r="L682">
        <v>2.4</v>
      </c>
      <c r="M682">
        <v>2</v>
      </c>
      <c r="N682">
        <v>6</v>
      </c>
      <c r="O682" t="s">
        <v>3</v>
      </c>
    </row>
    <row r="683" spans="1:15" x14ac:dyDescent="0.35">
      <c r="A683" t="s">
        <v>6402</v>
      </c>
      <c r="B683" t="s">
        <v>8</v>
      </c>
      <c r="C683">
        <v>26</v>
      </c>
      <c r="D683" t="s">
        <v>3</v>
      </c>
      <c r="E683" t="s">
        <v>4</v>
      </c>
      <c r="F683" t="s">
        <v>4</v>
      </c>
      <c r="G683">
        <v>44</v>
      </c>
      <c r="H683" t="s">
        <v>14</v>
      </c>
      <c r="I683" t="s">
        <v>12</v>
      </c>
      <c r="J683" t="s">
        <v>32</v>
      </c>
      <c r="K683">
        <v>0</v>
      </c>
      <c r="L683">
        <v>-2.33</v>
      </c>
      <c r="M683">
        <v>6</v>
      </c>
      <c r="N683">
        <v>8</v>
      </c>
      <c r="O683" t="s">
        <v>3</v>
      </c>
    </row>
    <row r="684" spans="1:15" x14ac:dyDescent="0.35">
      <c r="A684" t="s">
        <v>6418</v>
      </c>
      <c r="B684" t="s">
        <v>8</v>
      </c>
      <c r="C684">
        <v>36</v>
      </c>
      <c r="D684" t="s">
        <v>3</v>
      </c>
      <c r="E684" t="s">
        <v>4</v>
      </c>
      <c r="F684" t="s">
        <v>3</v>
      </c>
      <c r="G684">
        <v>10</v>
      </c>
      <c r="H684" t="s">
        <v>15</v>
      </c>
      <c r="I684" t="s">
        <v>12</v>
      </c>
      <c r="J684" t="s">
        <v>32</v>
      </c>
      <c r="K684">
        <v>0</v>
      </c>
      <c r="L684">
        <v>-13.53</v>
      </c>
      <c r="M684">
        <v>7</v>
      </c>
      <c r="N684">
        <v>3</v>
      </c>
      <c r="O684" t="s">
        <v>4</v>
      </c>
    </row>
    <row r="685" spans="1:15" x14ac:dyDescent="0.35">
      <c r="A685" t="s">
        <v>6419</v>
      </c>
      <c r="B685" t="s">
        <v>7</v>
      </c>
      <c r="C685">
        <v>70</v>
      </c>
      <c r="D685" t="s">
        <v>3</v>
      </c>
      <c r="E685" t="s">
        <v>3</v>
      </c>
      <c r="F685" t="s">
        <v>4</v>
      </c>
      <c r="G685">
        <v>2</v>
      </c>
      <c r="H685" t="s">
        <v>15</v>
      </c>
      <c r="I685" t="s">
        <v>12</v>
      </c>
      <c r="J685" t="s">
        <v>40</v>
      </c>
      <c r="K685">
        <v>0</v>
      </c>
      <c r="L685">
        <v>9.8800000000000008</v>
      </c>
      <c r="M685">
        <v>7</v>
      </c>
      <c r="N685">
        <v>1</v>
      </c>
      <c r="O685" t="s">
        <v>4</v>
      </c>
    </row>
    <row r="686" spans="1:15" x14ac:dyDescent="0.35">
      <c r="A686" t="s">
        <v>6436</v>
      </c>
      <c r="B686" t="s">
        <v>8</v>
      </c>
      <c r="C686">
        <v>20</v>
      </c>
      <c r="D686" t="s">
        <v>3</v>
      </c>
      <c r="E686" t="s">
        <v>3</v>
      </c>
      <c r="F686" t="s">
        <v>3</v>
      </c>
      <c r="G686">
        <v>44</v>
      </c>
      <c r="H686" t="s">
        <v>15</v>
      </c>
      <c r="I686" t="s">
        <v>12</v>
      </c>
      <c r="J686" t="s">
        <v>44</v>
      </c>
      <c r="K686">
        <v>0</v>
      </c>
      <c r="L686">
        <v>18.940000000000001</v>
      </c>
      <c r="M686">
        <v>0</v>
      </c>
      <c r="N686">
        <v>8</v>
      </c>
      <c r="O686" t="s">
        <v>3</v>
      </c>
    </row>
    <row r="687" spans="1:15" x14ac:dyDescent="0.35">
      <c r="A687" t="s">
        <v>6447</v>
      </c>
      <c r="B687" t="s">
        <v>7</v>
      </c>
      <c r="C687">
        <v>45</v>
      </c>
      <c r="D687" t="s">
        <v>3</v>
      </c>
      <c r="E687" t="s">
        <v>3</v>
      </c>
      <c r="F687" t="s">
        <v>3</v>
      </c>
      <c r="G687">
        <v>57</v>
      </c>
      <c r="H687" t="s">
        <v>14</v>
      </c>
      <c r="I687" t="s">
        <v>12</v>
      </c>
      <c r="J687" t="s">
        <v>44</v>
      </c>
      <c r="K687">
        <v>0</v>
      </c>
      <c r="L687">
        <v>-17.09</v>
      </c>
      <c r="M687">
        <v>5</v>
      </c>
      <c r="N687">
        <v>1</v>
      </c>
      <c r="O687" t="s">
        <v>3</v>
      </c>
    </row>
    <row r="688" spans="1:15" x14ac:dyDescent="0.35">
      <c r="A688" t="s">
        <v>6463</v>
      </c>
      <c r="B688" t="s">
        <v>8</v>
      </c>
      <c r="C688">
        <v>65</v>
      </c>
      <c r="D688" t="s">
        <v>4</v>
      </c>
      <c r="E688" t="s">
        <v>3</v>
      </c>
      <c r="F688" t="s">
        <v>4</v>
      </c>
      <c r="G688">
        <v>44</v>
      </c>
      <c r="H688" t="s">
        <v>15</v>
      </c>
      <c r="I688" t="s">
        <v>12</v>
      </c>
      <c r="J688" t="s">
        <v>44</v>
      </c>
      <c r="K688">
        <v>0</v>
      </c>
      <c r="L688">
        <v>5.33</v>
      </c>
      <c r="M688">
        <v>6</v>
      </c>
      <c r="N688">
        <v>9</v>
      </c>
      <c r="O688" t="s">
        <v>3</v>
      </c>
    </row>
    <row r="689" spans="1:15" x14ac:dyDescent="0.35">
      <c r="A689" t="s">
        <v>6473</v>
      </c>
      <c r="B689" t="s">
        <v>7</v>
      </c>
      <c r="C689">
        <v>22</v>
      </c>
      <c r="D689" t="s">
        <v>3</v>
      </c>
      <c r="E689" t="s">
        <v>3</v>
      </c>
      <c r="F689" t="s">
        <v>4</v>
      </c>
      <c r="G689">
        <v>17</v>
      </c>
      <c r="H689" t="s">
        <v>16</v>
      </c>
      <c r="I689" t="s">
        <v>12</v>
      </c>
      <c r="J689" t="s">
        <v>34</v>
      </c>
      <c r="K689">
        <v>0</v>
      </c>
      <c r="L689">
        <v>-13.85</v>
      </c>
      <c r="M689">
        <v>4</v>
      </c>
      <c r="N689">
        <v>5</v>
      </c>
      <c r="O689" t="s">
        <v>3</v>
      </c>
    </row>
    <row r="690" spans="1:15" x14ac:dyDescent="0.35">
      <c r="A690" t="s">
        <v>6483</v>
      </c>
      <c r="B690" t="s">
        <v>7</v>
      </c>
      <c r="C690">
        <v>51</v>
      </c>
      <c r="D690" t="s">
        <v>3</v>
      </c>
      <c r="E690" t="s">
        <v>4</v>
      </c>
      <c r="F690" t="s">
        <v>4</v>
      </c>
      <c r="G690">
        <v>7</v>
      </c>
      <c r="H690" t="s">
        <v>14</v>
      </c>
      <c r="I690" t="s">
        <v>12</v>
      </c>
      <c r="J690" t="s">
        <v>32</v>
      </c>
      <c r="K690">
        <v>0</v>
      </c>
      <c r="L690">
        <v>-7.82</v>
      </c>
      <c r="M690">
        <v>1</v>
      </c>
      <c r="N690">
        <v>10</v>
      </c>
      <c r="O690" t="s">
        <v>3</v>
      </c>
    </row>
    <row r="691" spans="1:15" x14ac:dyDescent="0.35">
      <c r="A691" t="s">
        <v>6484</v>
      </c>
      <c r="B691" t="s">
        <v>8</v>
      </c>
      <c r="C691">
        <v>35</v>
      </c>
      <c r="D691" t="s">
        <v>3</v>
      </c>
      <c r="E691" t="s">
        <v>4</v>
      </c>
      <c r="F691" t="s">
        <v>3</v>
      </c>
      <c r="G691">
        <v>47</v>
      </c>
      <c r="H691" t="s">
        <v>14</v>
      </c>
      <c r="I691" t="s">
        <v>12</v>
      </c>
      <c r="J691" t="s">
        <v>34</v>
      </c>
      <c r="K691">
        <v>0</v>
      </c>
      <c r="L691">
        <v>-0.32</v>
      </c>
      <c r="M691">
        <v>3</v>
      </c>
      <c r="N691">
        <v>10</v>
      </c>
      <c r="O691" t="s">
        <v>3</v>
      </c>
    </row>
    <row r="692" spans="1:15" x14ac:dyDescent="0.35">
      <c r="A692" t="s">
        <v>6485</v>
      </c>
      <c r="B692" t="s">
        <v>8</v>
      </c>
      <c r="C692">
        <v>48</v>
      </c>
      <c r="D692" t="s">
        <v>3</v>
      </c>
      <c r="E692" t="s">
        <v>3</v>
      </c>
      <c r="F692" t="s">
        <v>4</v>
      </c>
      <c r="G692">
        <v>16</v>
      </c>
      <c r="H692" t="s">
        <v>16</v>
      </c>
      <c r="I692" t="s">
        <v>12</v>
      </c>
      <c r="J692" t="s">
        <v>40</v>
      </c>
      <c r="K692">
        <v>0</v>
      </c>
      <c r="L692">
        <v>11.89</v>
      </c>
      <c r="M692">
        <v>1</v>
      </c>
      <c r="N692">
        <v>8</v>
      </c>
      <c r="O692" t="s">
        <v>3</v>
      </c>
    </row>
    <row r="693" spans="1:15" x14ac:dyDescent="0.35">
      <c r="A693" t="s">
        <v>6492</v>
      </c>
      <c r="B693" t="s">
        <v>8</v>
      </c>
      <c r="C693">
        <v>71</v>
      </c>
      <c r="D693" t="s">
        <v>4</v>
      </c>
      <c r="E693" t="s">
        <v>4</v>
      </c>
      <c r="F693" t="s">
        <v>4</v>
      </c>
      <c r="G693">
        <v>40</v>
      </c>
      <c r="H693" t="s">
        <v>14</v>
      </c>
      <c r="I693" t="s">
        <v>12</v>
      </c>
      <c r="J693" t="s">
        <v>34</v>
      </c>
      <c r="K693">
        <v>0</v>
      </c>
      <c r="L693">
        <v>-4.96</v>
      </c>
      <c r="M693">
        <v>6</v>
      </c>
      <c r="N693">
        <v>9</v>
      </c>
      <c r="O693" t="s">
        <v>3</v>
      </c>
    </row>
    <row r="694" spans="1:15" x14ac:dyDescent="0.35">
      <c r="A694" t="s">
        <v>6494</v>
      </c>
      <c r="B694" t="s">
        <v>8</v>
      </c>
      <c r="C694">
        <v>31</v>
      </c>
      <c r="D694" t="s">
        <v>3</v>
      </c>
      <c r="E694" t="s">
        <v>4</v>
      </c>
      <c r="F694" t="s">
        <v>3</v>
      </c>
      <c r="G694">
        <v>55</v>
      </c>
      <c r="H694" t="s">
        <v>14</v>
      </c>
      <c r="I694" t="s">
        <v>12</v>
      </c>
      <c r="J694" t="s">
        <v>32</v>
      </c>
      <c r="K694">
        <v>0</v>
      </c>
      <c r="L694">
        <v>13.7</v>
      </c>
      <c r="M694">
        <v>0</v>
      </c>
      <c r="N694">
        <v>5</v>
      </c>
      <c r="O694" t="s">
        <v>3</v>
      </c>
    </row>
    <row r="695" spans="1:15" x14ac:dyDescent="0.35">
      <c r="A695" t="s">
        <v>6495</v>
      </c>
      <c r="B695" t="s">
        <v>7</v>
      </c>
      <c r="C695">
        <v>66</v>
      </c>
      <c r="D695" t="s">
        <v>4</v>
      </c>
      <c r="E695" t="s">
        <v>4</v>
      </c>
      <c r="F695" t="s">
        <v>3</v>
      </c>
      <c r="G695">
        <v>65</v>
      </c>
      <c r="H695" t="s">
        <v>16</v>
      </c>
      <c r="I695" t="s">
        <v>12</v>
      </c>
      <c r="J695" t="s">
        <v>32</v>
      </c>
      <c r="K695">
        <v>0</v>
      </c>
      <c r="L695">
        <v>17.309999999999999</v>
      </c>
      <c r="M695">
        <v>3</v>
      </c>
      <c r="N695">
        <v>4</v>
      </c>
      <c r="O695" t="s">
        <v>3</v>
      </c>
    </row>
    <row r="696" spans="1:15" x14ac:dyDescent="0.35">
      <c r="A696" t="s">
        <v>6498</v>
      </c>
      <c r="B696" t="s">
        <v>7</v>
      </c>
      <c r="C696">
        <v>31</v>
      </c>
      <c r="D696" t="s">
        <v>3</v>
      </c>
      <c r="E696" t="s">
        <v>3</v>
      </c>
      <c r="F696" t="s">
        <v>4</v>
      </c>
      <c r="G696">
        <v>12</v>
      </c>
      <c r="H696" t="s">
        <v>14</v>
      </c>
      <c r="I696" t="s">
        <v>12</v>
      </c>
      <c r="J696" t="s">
        <v>40</v>
      </c>
      <c r="K696">
        <v>0</v>
      </c>
      <c r="L696">
        <v>-8.1199999999999992</v>
      </c>
      <c r="M696">
        <v>1</v>
      </c>
      <c r="N696">
        <v>8</v>
      </c>
      <c r="O696" t="s">
        <v>3</v>
      </c>
    </row>
    <row r="697" spans="1:15" x14ac:dyDescent="0.35">
      <c r="A697" t="s">
        <v>6512</v>
      </c>
      <c r="B697" t="s">
        <v>8</v>
      </c>
      <c r="C697">
        <v>24</v>
      </c>
      <c r="D697" t="s">
        <v>3</v>
      </c>
      <c r="E697" t="s">
        <v>4</v>
      </c>
      <c r="F697" t="s">
        <v>3</v>
      </c>
      <c r="G697">
        <v>56</v>
      </c>
      <c r="H697" t="s">
        <v>14</v>
      </c>
      <c r="I697" t="s">
        <v>12</v>
      </c>
      <c r="J697" t="s">
        <v>32</v>
      </c>
      <c r="K697">
        <v>0</v>
      </c>
      <c r="L697">
        <v>12.27</v>
      </c>
      <c r="M697">
        <v>3</v>
      </c>
      <c r="N697">
        <v>5</v>
      </c>
      <c r="O697" t="s">
        <v>3</v>
      </c>
    </row>
    <row r="698" spans="1:15" x14ac:dyDescent="0.35">
      <c r="A698" t="s">
        <v>6513</v>
      </c>
      <c r="B698" t="s">
        <v>8</v>
      </c>
      <c r="C698">
        <v>53</v>
      </c>
      <c r="D698" t="s">
        <v>3</v>
      </c>
      <c r="E698" t="s">
        <v>4</v>
      </c>
      <c r="F698" t="s">
        <v>4</v>
      </c>
      <c r="G698">
        <v>16</v>
      </c>
      <c r="H698" t="s">
        <v>14</v>
      </c>
      <c r="I698" t="s">
        <v>12</v>
      </c>
      <c r="J698" t="s">
        <v>34</v>
      </c>
      <c r="K698">
        <v>0</v>
      </c>
      <c r="L698">
        <v>9.8699999999999992</v>
      </c>
      <c r="M698">
        <v>8</v>
      </c>
      <c r="N698">
        <v>6</v>
      </c>
      <c r="O698" t="s">
        <v>3</v>
      </c>
    </row>
    <row r="699" spans="1:15" x14ac:dyDescent="0.35">
      <c r="A699" t="s">
        <v>6522</v>
      </c>
      <c r="B699" t="s">
        <v>7</v>
      </c>
      <c r="C699">
        <v>22</v>
      </c>
      <c r="D699" t="s">
        <v>3</v>
      </c>
      <c r="E699" t="s">
        <v>4</v>
      </c>
      <c r="F699" t="s">
        <v>3</v>
      </c>
      <c r="G699">
        <v>70</v>
      </c>
      <c r="H699" t="s">
        <v>15</v>
      </c>
      <c r="I699" t="s">
        <v>12</v>
      </c>
      <c r="J699" t="s">
        <v>34</v>
      </c>
      <c r="K699">
        <v>0</v>
      </c>
      <c r="L699">
        <v>-19.07</v>
      </c>
      <c r="M699">
        <v>3</v>
      </c>
      <c r="N699">
        <v>8</v>
      </c>
      <c r="O699" t="s">
        <v>3</v>
      </c>
    </row>
    <row r="700" spans="1:15" x14ac:dyDescent="0.35">
      <c r="A700" t="s">
        <v>6523</v>
      </c>
      <c r="B700" t="s">
        <v>7</v>
      </c>
      <c r="C700">
        <v>30</v>
      </c>
      <c r="D700" t="s">
        <v>3</v>
      </c>
      <c r="E700" t="s">
        <v>3</v>
      </c>
      <c r="F700" t="s">
        <v>4</v>
      </c>
      <c r="G700">
        <v>17</v>
      </c>
      <c r="H700" t="s">
        <v>14</v>
      </c>
      <c r="I700" t="s">
        <v>12</v>
      </c>
      <c r="J700" t="s">
        <v>40</v>
      </c>
      <c r="K700">
        <v>0</v>
      </c>
      <c r="L700">
        <v>-2.46</v>
      </c>
      <c r="M700">
        <v>3</v>
      </c>
      <c r="N700">
        <v>10</v>
      </c>
      <c r="O700" t="s">
        <v>3</v>
      </c>
    </row>
    <row r="701" spans="1:15" x14ac:dyDescent="0.35">
      <c r="A701" t="s">
        <v>6524</v>
      </c>
      <c r="B701" t="s">
        <v>8</v>
      </c>
      <c r="C701">
        <v>35</v>
      </c>
      <c r="D701" t="s">
        <v>3</v>
      </c>
      <c r="E701" t="s">
        <v>4</v>
      </c>
      <c r="F701" t="s">
        <v>4</v>
      </c>
      <c r="G701">
        <v>14</v>
      </c>
      <c r="H701" t="s">
        <v>16</v>
      </c>
      <c r="I701" t="s">
        <v>12</v>
      </c>
      <c r="J701" t="s">
        <v>32</v>
      </c>
      <c r="K701">
        <v>0</v>
      </c>
      <c r="L701">
        <v>9.4600000000000009</v>
      </c>
      <c r="M701">
        <v>4</v>
      </c>
      <c r="N701">
        <v>7</v>
      </c>
      <c r="O701" t="s">
        <v>3</v>
      </c>
    </row>
    <row r="702" spans="1:15" x14ac:dyDescent="0.35">
      <c r="A702" t="s">
        <v>6551</v>
      </c>
      <c r="B702" t="s">
        <v>8</v>
      </c>
      <c r="C702">
        <v>46</v>
      </c>
      <c r="D702" t="s">
        <v>3</v>
      </c>
      <c r="E702" t="s">
        <v>3</v>
      </c>
      <c r="F702" t="s">
        <v>4</v>
      </c>
      <c r="G702">
        <v>47</v>
      </c>
      <c r="H702" t="s">
        <v>16</v>
      </c>
      <c r="I702" t="s">
        <v>12</v>
      </c>
      <c r="J702" t="s">
        <v>44</v>
      </c>
      <c r="K702">
        <v>0</v>
      </c>
      <c r="L702">
        <v>13.74</v>
      </c>
      <c r="M702">
        <v>8</v>
      </c>
      <c r="N702">
        <v>2</v>
      </c>
      <c r="O702" t="s">
        <v>4</v>
      </c>
    </row>
    <row r="703" spans="1:15" x14ac:dyDescent="0.35">
      <c r="A703" t="s">
        <v>6552</v>
      </c>
      <c r="B703" t="s">
        <v>8</v>
      </c>
      <c r="C703">
        <v>32</v>
      </c>
      <c r="D703" t="s">
        <v>3</v>
      </c>
      <c r="E703" t="s">
        <v>3</v>
      </c>
      <c r="F703" t="s">
        <v>3</v>
      </c>
      <c r="G703">
        <v>43</v>
      </c>
      <c r="H703" t="s">
        <v>14</v>
      </c>
      <c r="I703" t="s">
        <v>12</v>
      </c>
      <c r="J703" t="s">
        <v>32</v>
      </c>
      <c r="K703">
        <v>0</v>
      </c>
      <c r="L703">
        <v>19.489999999999998</v>
      </c>
      <c r="M703">
        <v>8</v>
      </c>
      <c r="N703">
        <v>3</v>
      </c>
      <c r="O703" t="s">
        <v>4</v>
      </c>
    </row>
    <row r="704" spans="1:15" x14ac:dyDescent="0.35">
      <c r="A704" t="s">
        <v>6559</v>
      </c>
      <c r="B704" t="s">
        <v>8</v>
      </c>
      <c r="C704">
        <v>33</v>
      </c>
      <c r="D704" t="s">
        <v>3</v>
      </c>
      <c r="E704" t="s">
        <v>3</v>
      </c>
      <c r="F704" t="s">
        <v>4</v>
      </c>
      <c r="G704">
        <v>4</v>
      </c>
      <c r="H704" t="s">
        <v>14</v>
      </c>
      <c r="I704" t="s">
        <v>12</v>
      </c>
      <c r="J704" t="s">
        <v>32</v>
      </c>
      <c r="K704">
        <v>0</v>
      </c>
      <c r="L704">
        <v>-0.87</v>
      </c>
      <c r="M704">
        <v>5</v>
      </c>
      <c r="N704">
        <v>4</v>
      </c>
      <c r="O704" t="s">
        <v>4</v>
      </c>
    </row>
    <row r="705" spans="1:15" x14ac:dyDescent="0.35">
      <c r="A705" t="s">
        <v>6561</v>
      </c>
      <c r="B705" t="s">
        <v>7</v>
      </c>
      <c r="C705">
        <v>54</v>
      </c>
      <c r="D705" t="s">
        <v>3</v>
      </c>
      <c r="E705" t="s">
        <v>4</v>
      </c>
      <c r="F705" t="s">
        <v>3</v>
      </c>
      <c r="G705">
        <v>13</v>
      </c>
      <c r="H705" t="s">
        <v>15</v>
      </c>
      <c r="I705" t="s">
        <v>12</v>
      </c>
      <c r="J705" t="s">
        <v>44</v>
      </c>
      <c r="K705">
        <v>0</v>
      </c>
      <c r="L705">
        <v>-10.47</v>
      </c>
      <c r="M705">
        <v>8</v>
      </c>
      <c r="N705">
        <v>5</v>
      </c>
      <c r="O705" t="s">
        <v>3</v>
      </c>
    </row>
    <row r="706" spans="1:15" x14ac:dyDescent="0.35">
      <c r="A706" t="s">
        <v>6563</v>
      </c>
      <c r="B706" t="s">
        <v>8</v>
      </c>
      <c r="C706">
        <v>70</v>
      </c>
      <c r="D706" t="s">
        <v>4</v>
      </c>
      <c r="E706" t="s">
        <v>4</v>
      </c>
      <c r="F706" t="s">
        <v>4</v>
      </c>
      <c r="G706">
        <v>70</v>
      </c>
      <c r="H706" t="s">
        <v>14</v>
      </c>
      <c r="I706" t="s">
        <v>12</v>
      </c>
      <c r="J706" t="s">
        <v>44</v>
      </c>
      <c r="K706">
        <v>0</v>
      </c>
      <c r="L706">
        <v>-8.9700000000000006</v>
      </c>
      <c r="M706">
        <v>8</v>
      </c>
      <c r="N706">
        <v>5</v>
      </c>
      <c r="O706" t="s">
        <v>3</v>
      </c>
    </row>
    <row r="707" spans="1:15" x14ac:dyDescent="0.35">
      <c r="A707" t="s">
        <v>6564</v>
      </c>
      <c r="B707" t="s">
        <v>8</v>
      </c>
      <c r="C707">
        <v>19</v>
      </c>
      <c r="D707" t="s">
        <v>3</v>
      </c>
      <c r="E707" t="s">
        <v>3</v>
      </c>
      <c r="F707" t="s">
        <v>3</v>
      </c>
      <c r="G707">
        <v>58</v>
      </c>
      <c r="H707" t="s">
        <v>15</v>
      </c>
      <c r="I707" t="s">
        <v>12</v>
      </c>
      <c r="J707" t="s">
        <v>34</v>
      </c>
      <c r="K707">
        <v>0</v>
      </c>
      <c r="L707">
        <v>-6.69</v>
      </c>
      <c r="M707">
        <v>2</v>
      </c>
      <c r="N707">
        <v>1</v>
      </c>
      <c r="O707" t="s">
        <v>3</v>
      </c>
    </row>
    <row r="708" spans="1:15" x14ac:dyDescent="0.35">
      <c r="A708" t="s">
        <v>6566</v>
      </c>
      <c r="B708" t="s">
        <v>8</v>
      </c>
      <c r="C708">
        <v>52</v>
      </c>
      <c r="D708" t="s">
        <v>3</v>
      </c>
      <c r="E708" t="s">
        <v>4</v>
      </c>
      <c r="F708" t="s">
        <v>3</v>
      </c>
      <c r="G708">
        <v>35</v>
      </c>
      <c r="H708" t="s">
        <v>16</v>
      </c>
      <c r="I708" t="s">
        <v>12</v>
      </c>
      <c r="J708" t="s">
        <v>34</v>
      </c>
      <c r="K708">
        <v>0</v>
      </c>
      <c r="L708">
        <v>-3.67</v>
      </c>
      <c r="M708">
        <v>0</v>
      </c>
      <c r="N708">
        <v>5</v>
      </c>
      <c r="O708" t="s">
        <v>3</v>
      </c>
    </row>
    <row r="709" spans="1:15" x14ac:dyDescent="0.35">
      <c r="A709" t="s">
        <v>6580</v>
      </c>
      <c r="B709" t="s">
        <v>7</v>
      </c>
      <c r="C709">
        <v>52</v>
      </c>
      <c r="D709" t="s">
        <v>3</v>
      </c>
      <c r="E709" t="s">
        <v>3</v>
      </c>
      <c r="F709" t="s">
        <v>4</v>
      </c>
      <c r="G709">
        <v>55</v>
      </c>
      <c r="H709" t="s">
        <v>15</v>
      </c>
      <c r="I709" t="s">
        <v>12</v>
      </c>
      <c r="J709" t="s">
        <v>40</v>
      </c>
      <c r="K709">
        <v>0</v>
      </c>
      <c r="L709">
        <v>-16.68</v>
      </c>
      <c r="M709">
        <v>1</v>
      </c>
      <c r="N709">
        <v>2</v>
      </c>
      <c r="O709" t="s">
        <v>3</v>
      </c>
    </row>
    <row r="710" spans="1:15" x14ac:dyDescent="0.35">
      <c r="A710" t="s">
        <v>6584</v>
      </c>
      <c r="B710" t="s">
        <v>7</v>
      </c>
      <c r="C710">
        <v>30</v>
      </c>
      <c r="D710" t="s">
        <v>3</v>
      </c>
      <c r="E710" t="s">
        <v>3</v>
      </c>
      <c r="F710" t="s">
        <v>4</v>
      </c>
      <c r="G710">
        <v>31</v>
      </c>
      <c r="H710" t="s">
        <v>16</v>
      </c>
      <c r="I710" t="s">
        <v>12</v>
      </c>
      <c r="J710" t="s">
        <v>34</v>
      </c>
      <c r="K710">
        <v>0</v>
      </c>
      <c r="L710">
        <v>-4.17</v>
      </c>
      <c r="M710">
        <v>7</v>
      </c>
      <c r="N710">
        <v>4</v>
      </c>
      <c r="O710" t="s">
        <v>4</v>
      </c>
    </row>
    <row r="711" spans="1:15" x14ac:dyDescent="0.35">
      <c r="A711" t="s">
        <v>6589</v>
      </c>
      <c r="B711" t="s">
        <v>7</v>
      </c>
      <c r="C711">
        <v>42</v>
      </c>
      <c r="D711" t="s">
        <v>3</v>
      </c>
      <c r="E711" t="s">
        <v>3</v>
      </c>
      <c r="F711" t="s">
        <v>3</v>
      </c>
      <c r="G711">
        <v>27</v>
      </c>
      <c r="H711" t="s">
        <v>14</v>
      </c>
      <c r="I711" t="s">
        <v>12</v>
      </c>
      <c r="J711" t="s">
        <v>32</v>
      </c>
      <c r="K711">
        <v>0</v>
      </c>
      <c r="L711">
        <v>13.97</v>
      </c>
      <c r="M711">
        <v>0</v>
      </c>
      <c r="N711">
        <v>9</v>
      </c>
      <c r="O711" t="s">
        <v>3</v>
      </c>
    </row>
    <row r="712" spans="1:15" x14ac:dyDescent="0.35">
      <c r="A712" t="s">
        <v>6590</v>
      </c>
      <c r="B712" t="s">
        <v>8</v>
      </c>
      <c r="C712">
        <v>43</v>
      </c>
      <c r="D712" t="s">
        <v>3</v>
      </c>
      <c r="E712" t="s">
        <v>4</v>
      </c>
      <c r="F712" t="s">
        <v>4</v>
      </c>
      <c r="G712">
        <v>56</v>
      </c>
      <c r="H712" t="s">
        <v>14</v>
      </c>
      <c r="I712" t="s">
        <v>12</v>
      </c>
      <c r="J712" t="s">
        <v>40</v>
      </c>
      <c r="K712">
        <v>0</v>
      </c>
      <c r="L712">
        <v>-10.46</v>
      </c>
      <c r="M712">
        <v>1</v>
      </c>
      <c r="N712">
        <v>5</v>
      </c>
      <c r="O712" t="s">
        <v>3</v>
      </c>
    </row>
    <row r="713" spans="1:15" x14ac:dyDescent="0.35">
      <c r="A713" t="s">
        <v>6593</v>
      </c>
      <c r="B713" t="s">
        <v>8</v>
      </c>
      <c r="C713">
        <v>75</v>
      </c>
      <c r="D713" t="s">
        <v>4</v>
      </c>
      <c r="E713" t="s">
        <v>3</v>
      </c>
      <c r="F713" t="s">
        <v>4</v>
      </c>
      <c r="G713">
        <v>51</v>
      </c>
      <c r="H713" t="s">
        <v>14</v>
      </c>
      <c r="I713" t="s">
        <v>12</v>
      </c>
      <c r="J713" t="s">
        <v>44</v>
      </c>
      <c r="K713">
        <v>0</v>
      </c>
      <c r="L713">
        <v>-18.93</v>
      </c>
      <c r="M713">
        <v>7</v>
      </c>
      <c r="N713">
        <v>6</v>
      </c>
      <c r="O713" t="s">
        <v>3</v>
      </c>
    </row>
    <row r="714" spans="1:15" x14ac:dyDescent="0.35">
      <c r="A714" t="s">
        <v>6632</v>
      </c>
      <c r="B714" t="s">
        <v>7</v>
      </c>
      <c r="C714">
        <v>26</v>
      </c>
      <c r="D714" t="s">
        <v>3</v>
      </c>
      <c r="E714" t="s">
        <v>3</v>
      </c>
      <c r="F714" t="s">
        <v>4</v>
      </c>
      <c r="G714">
        <v>58</v>
      </c>
      <c r="H714" t="s">
        <v>15</v>
      </c>
      <c r="I714" t="s">
        <v>12</v>
      </c>
      <c r="J714" t="s">
        <v>32</v>
      </c>
      <c r="K714">
        <v>0</v>
      </c>
      <c r="L714">
        <v>4.99</v>
      </c>
      <c r="M714">
        <v>1</v>
      </c>
      <c r="N714">
        <v>9</v>
      </c>
      <c r="O714" t="s">
        <v>3</v>
      </c>
    </row>
    <row r="715" spans="1:15" x14ac:dyDescent="0.35">
      <c r="A715" t="s">
        <v>6634</v>
      </c>
      <c r="B715" t="s">
        <v>7</v>
      </c>
      <c r="C715">
        <v>62</v>
      </c>
      <c r="D715" t="s">
        <v>4</v>
      </c>
      <c r="E715" t="s">
        <v>3</v>
      </c>
      <c r="F715" t="s">
        <v>3</v>
      </c>
      <c r="G715">
        <v>42</v>
      </c>
      <c r="H715" t="s">
        <v>16</v>
      </c>
      <c r="I715" t="s">
        <v>12</v>
      </c>
      <c r="J715" t="s">
        <v>44</v>
      </c>
      <c r="K715">
        <v>0</v>
      </c>
      <c r="L715">
        <v>12.99</v>
      </c>
      <c r="M715">
        <v>0</v>
      </c>
      <c r="N715">
        <v>8</v>
      </c>
      <c r="O715" t="s">
        <v>3</v>
      </c>
    </row>
    <row r="716" spans="1:15" x14ac:dyDescent="0.35">
      <c r="A716" t="s">
        <v>6650</v>
      </c>
      <c r="B716" t="s">
        <v>7</v>
      </c>
      <c r="C716">
        <v>63</v>
      </c>
      <c r="D716" t="s">
        <v>4</v>
      </c>
      <c r="E716" t="s">
        <v>3</v>
      </c>
      <c r="F716" t="s">
        <v>3</v>
      </c>
      <c r="G716">
        <v>28</v>
      </c>
      <c r="H716" t="s">
        <v>16</v>
      </c>
      <c r="I716" t="s">
        <v>12</v>
      </c>
      <c r="J716" t="s">
        <v>40</v>
      </c>
      <c r="K716">
        <v>0</v>
      </c>
      <c r="L716">
        <v>16.600000000000001</v>
      </c>
      <c r="M716">
        <v>3</v>
      </c>
      <c r="N716">
        <v>4</v>
      </c>
      <c r="O716" t="s">
        <v>3</v>
      </c>
    </row>
    <row r="717" spans="1:15" x14ac:dyDescent="0.35">
      <c r="A717" t="s">
        <v>6664</v>
      </c>
      <c r="B717" t="s">
        <v>8</v>
      </c>
      <c r="C717">
        <v>64</v>
      </c>
      <c r="D717" t="s">
        <v>4</v>
      </c>
      <c r="E717" t="s">
        <v>4</v>
      </c>
      <c r="F717" t="s">
        <v>3</v>
      </c>
      <c r="G717">
        <v>9</v>
      </c>
      <c r="H717" t="s">
        <v>15</v>
      </c>
      <c r="I717" t="s">
        <v>12</v>
      </c>
      <c r="J717" t="s">
        <v>34</v>
      </c>
      <c r="K717">
        <v>0</v>
      </c>
      <c r="L717">
        <v>-6.18</v>
      </c>
      <c r="M717">
        <v>8</v>
      </c>
      <c r="N717">
        <v>1</v>
      </c>
      <c r="O717" t="s">
        <v>4</v>
      </c>
    </row>
    <row r="718" spans="1:15" x14ac:dyDescent="0.35">
      <c r="A718" t="s">
        <v>6686</v>
      </c>
      <c r="B718" t="s">
        <v>8</v>
      </c>
      <c r="C718">
        <v>19</v>
      </c>
      <c r="D718" t="s">
        <v>3</v>
      </c>
      <c r="E718" t="s">
        <v>4</v>
      </c>
      <c r="F718" t="s">
        <v>4</v>
      </c>
      <c r="G718">
        <v>13</v>
      </c>
      <c r="H718" t="s">
        <v>15</v>
      </c>
      <c r="I718" t="s">
        <v>12</v>
      </c>
      <c r="J718" t="s">
        <v>32</v>
      </c>
      <c r="K718">
        <v>0</v>
      </c>
      <c r="L718">
        <v>-19.5</v>
      </c>
      <c r="M718">
        <v>8</v>
      </c>
      <c r="N718">
        <v>3</v>
      </c>
      <c r="O718" t="s">
        <v>4</v>
      </c>
    </row>
    <row r="719" spans="1:15" x14ac:dyDescent="0.35">
      <c r="A719" t="s">
        <v>6697</v>
      </c>
      <c r="B719" t="s">
        <v>7</v>
      </c>
      <c r="C719">
        <v>30</v>
      </c>
      <c r="D719" t="s">
        <v>3</v>
      </c>
      <c r="E719" t="s">
        <v>4</v>
      </c>
      <c r="F719" t="s">
        <v>3</v>
      </c>
      <c r="G719">
        <v>23</v>
      </c>
      <c r="H719" t="s">
        <v>15</v>
      </c>
      <c r="I719" t="s">
        <v>12</v>
      </c>
      <c r="J719" t="s">
        <v>32</v>
      </c>
      <c r="K719">
        <v>0</v>
      </c>
      <c r="L719">
        <v>-18.11</v>
      </c>
      <c r="M719">
        <v>1</v>
      </c>
      <c r="N719">
        <v>1</v>
      </c>
      <c r="O719" t="s">
        <v>3</v>
      </c>
    </row>
    <row r="720" spans="1:15" x14ac:dyDescent="0.35">
      <c r="A720" t="s">
        <v>6703</v>
      </c>
      <c r="B720" t="s">
        <v>8</v>
      </c>
      <c r="C720">
        <v>58</v>
      </c>
      <c r="D720" t="s">
        <v>3</v>
      </c>
      <c r="E720" t="s">
        <v>3</v>
      </c>
      <c r="F720" t="s">
        <v>3</v>
      </c>
      <c r="G720">
        <v>4</v>
      </c>
      <c r="H720" t="s">
        <v>14</v>
      </c>
      <c r="I720" t="s">
        <v>12</v>
      </c>
      <c r="J720" t="s">
        <v>40</v>
      </c>
      <c r="K720">
        <v>0</v>
      </c>
      <c r="L720">
        <v>2.02</v>
      </c>
      <c r="M720">
        <v>5</v>
      </c>
      <c r="N720">
        <v>8</v>
      </c>
      <c r="O720" t="s">
        <v>3</v>
      </c>
    </row>
    <row r="721" spans="1:15" x14ac:dyDescent="0.35">
      <c r="A721" t="s">
        <v>6704</v>
      </c>
      <c r="B721" t="s">
        <v>8</v>
      </c>
      <c r="C721">
        <v>23</v>
      </c>
      <c r="D721" t="s">
        <v>3</v>
      </c>
      <c r="E721" t="s">
        <v>4</v>
      </c>
      <c r="F721" t="s">
        <v>4</v>
      </c>
      <c r="G721">
        <v>36</v>
      </c>
      <c r="H721" t="s">
        <v>14</v>
      </c>
      <c r="I721" t="s">
        <v>12</v>
      </c>
      <c r="J721" t="s">
        <v>32</v>
      </c>
      <c r="K721">
        <v>0</v>
      </c>
      <c r="L721">
        <v>13.55</v>
      </c>
      <c r="M721">
        <v>3</v>
      </c>
      <c r="N721">
        <v>1</v>
      </c>
      <c r="O721" t="s">
        <v>3</v>
      </c>
    </row>
    <row r="722" spans="1:15" x14ac:dyDescent="0.35">
      <c r="A722" t="s">
        <v>6728</v>
      </c>
      <c r="B722" t="s">
        <v>7</v>
      </c>
      <c r="C722">
        <v>66</v>
      </c>
      <c r="D722" t="s">
        <v>4</v>
      </c>
      <c r="E722" t="s">
        <v>3</v>
      </c>
      <c r="F722" t="s">
        <v>4</v>
      </c>
      <c r="G722">
        <v>49</v>
      </c>
      <c r="H722" t="s">
        <v>16</v>
      </c>
      <c r="I722" t="s">
        <v>12</v>
      </c>
      <c r="J722" t="s">
        <v>44</v>
      </c>
      <c r="K722">
        <v>0</v>
      </c>
      <c r="L722">
        <v>-7.31</v>
      </c>
      <c r="M722">
        <v>6</v>
      </c>
      <c r="N722">
        <v>8</v>
      </c>
      <c r="O722" t="s">
        <v>3</v>
      </c>
    </row>
    <row r="723" spans="1:15" x14ac:dyDescent="0.35">
      <c r="A723" t="s">
        <v>6734</v>
      </c>
      <c r="B723" t="s">
        <v>7</v>
      </c>
      <c r="C723">
        <v>69</v>
      </c>
      <c r="D723" t="s">
        <v>4</v>
      </c>
      <c r="E723" t="s">
        <v>3</v>
      </c>
      <c r="F723" t="s">
        <v>4</v>
      </c>
      <c r="G723">
        <v>12</v>
      </c>
      <c r="H723" t="s">
        <v>14</v>
      </c>
      <c r="I723" t="s">
        <v>12</v>
      </c>
      <c r="J723" t="s">
        <v>34</v>
      </c>
      <c r="K723">
        <v>0</v>
      </c>
      <c r="L723">
        <v>-3.2</v>
      </c>
      <c r="M723">
        <v>3</v>
      </c>
      <c r="N723">
        <v>8</v>
      </c>
      <c r="O723" t="s">
        <v>3</v>
      </c>
    </row>
    <row r="724" spans="1:15" x14ac:dyDescent="0.35">
      <c r="A724" t="s">
        <v>6740</v>
      </c>
      <c r="B724" t="s">
        <v>7</v>
      </c>
      <c r="C724">
        <v>70</v>
      </c>
      <c r="D724" t="s">
        <v>3</v>
      </c>
      <c r="E724" t="s">
        <v>3</v>
      </c>
      <c r="F724" t="s">
        <v>3</v>
      </c>
      <c r="G724">
        <v>14</v>
      </c>
      <c r="H724" t="s">
        <v>14</v>
      </c>
      <c r="I724" t="s">
        <v>12</v>
      </c>
      <c r="J724" t="s">
        <v>34</v>
      </c>
      <c r="K724">
        <v>0</v>
      </c>
      <c r="L724">
        <v>2.63</v>
      </c>
      <c r="M724">
        <v>2</v>
      </c>
      <c r="N724">
        <v>10</v>
      </c>
      <c r="O724" t="s">
        <v>3</v>
      </c>
    </row>
    <row r="725" spans="1:15" x14ac:dyDescent="0.35">
      <c r="A725" t="s">
        <v>6744</v>
      </c>
      <c r="B725" t="s">
        <v>8</v>
      </c>
      <c r="C725">
        <v>58</v>
      </c>
      <c r="D725" t="s">
        <v>3</v>
      </c>
      <c r="E725" t="s">
        <v>3</v>
      </c>
      <c r="F725" t="s">
        <v>3</v>
      </c>
      <c r="G725">
        <v>3</v>
      </c>
      <c r="H725" t="s">
        <v>15</v>
      </c>
      <c r="I725" t="s">
        <v>12</v>
      </c>
      <c r="J725" t="s">
        <v>44</v>
      </c>
      <c r="K725">
        <v>0</v>
      </c>
      <c r="L725">
        <v>-13.09</v>
      </c>
      <c r="M725">
        <v>7</v>
      </c>
      <c r="N725">
        <v>9</v>
      </c>
      <c r="O725" t="s">
        <v>3</v>
      </c>
    </row>
    <row r="726" spans="1:15" x14ac:dyDescent="0.35">
      <c r="A726" t="s">
        <v>6759</v>
      </c>
      <c r="B726" t="s">
        <v>8</v>
      </c>
      <c r="C726">
        <v>35</v>
      </c>
      <c r="D726" t="s">
        <v>3</v>
      </c>
      <c r="E726" t="s">
        <v>4</v>
      </c>
      <c r="F726" t="s">
        <v>4</v>
      </c>
      <c r="G726">
        <v>64</v>
      </c>
      <c r="H726" t="s">
        <v>14</v>
      </c>
      <c r="I726" t="s">
        <v>12</v>
      </c>
      <c r="J726" t="s">
        <v>44</v>
      </c>
      <c r="K726">
        <v>0</v>
      </c>
      <c r="L726">
        <v>-13.09</v>
      </c>
      <c r="M726">
        <v>3</v>
      </c>
      <c r="N726">
        <v>1</v>
      </c>
      <c r="O726" t="s">
        <v>3</v>
      </c>
    </row>
    <row r="727" spans="1:15" x14ac:dyDescent="0.35">
      <c r="A727" t="s">
        <v>6809</v>
      </c>
      <c r="B727" t="s">
        <v>7</v>
      </c>
      <c r="C727">
        <v>48</v>
      </c>
      <c r="D727" t="s">
        <v>3</v>
      </c>
      <c r="E727" t="s">
        <v>3</v>
      </c>
      <c r="F727" t="s">
        <v>4</v>
      </c>
      <c r="G727">
        <v>62</v>
      </c>
      <c r="H727" t="s">
        <v>15</v>
      </c>
      <c r="I727" t="s">
        <v>12</v>
      </c>
      <c r="J727" t="s">
        <v>44</v>
      </c>
      <c r="K727">
        <v>0</v>
      </c>
      <c r="L727">
        <v>8.89</v>
      </c>
      <c r="M727">
        <v>7</v>
      </c>
      <c r="N727">
        <v>3</v>
      </c>
      <c r="O727" t="s">
        <v>4</v>
      </c>
    </row>
    <row r="728" spans="1:15" x14ac:dyDescent="0.35">
      <c r="A728" t="s">
        <v>6841</v>
      </c>
      <c r="B728" t="s">
        <v>8</v>
      </c>
      <c r="C728">
        <v>26</v>
      </c>
      <c r="D728" t="s">
        <v>3</v>
      </c>
      <c r="E728" t="s">
        <v>4</v>
      </c>
      <c r="F728" t="s">
        <v>4</v>
      </c>
      <c r="G728">
        <v>61</v>
      </c>
      <c r="H728" t="s">
        <v>15</v>
      </c>
      <c r="I728" t="s">
        <v>12</v>
      </c>
      <c r="J728" t="s">
        <v>32</v>
      </c>
      <c r="K728">
        <v>0</v>
      </c>
      <c r="L728">
        <v>-6.83</v>
      </c>
      <c r="M728">
        <v>8</v>
      </c>
      <c r="N728">
        <v>4</v>
      </c>
      <c r="O728" t="s">
        <v>4</v>
      </c>
    </row>
    <row r="729" spans="1:15" x14ac:dyDescent="0.35">
      <c r="A729" t="s">
        <v>6850</v>
      </c>
      <c r="B729" t="s">
        <v>8</v>
      </c>
      <c r="C729">
        <v>63</v>
      </c>
      <c r="D729" t="s">
        <v>4</v>
      </c>
      <c r="E729" t="s">
        <v>3</v>
      </c>
      <c r="F729" t="s">
        <v>3</v>
      </c>
      <c r="G729">
        <v>22</v>
      </c>
      <c r="H729" t="s">
        <v>16</v>
      </c>
      <c r="I729" t="s">
        <v>12</v>
      </c>
      <c r="J729" t="s">
        <v>44</v>
      </c>
      <c r="K729">
        <v>0</v>
      </c>
      <c r="L729">
        <v>11.43</v>
      </c>
      <c r="M729">
        <v>8</v>
      </c>
      <c r="N729">
        <v>1</v>
      </c>
      <c r="O729" t="s">
        <v>4</v>
      </c>
    </row>
    <row r="730" spans="1:15" x14ac:dyDescent="0.35">
      <c r="A730" t="s">
        <v>6852</v>
      </c>
      <c r="B730" t="s">
        <v>7</v>
      </c>
      <c r="C730">
        <v>23</v>
      </c>
      <c r="D730" t="s">
        <v>3</v>
      </c>
      <c r="E730" t="s">
        <v>3</v>
      </c>
      <c r="F730" t="s">
        <v>3</v>
      </c>
      <c r="G730">
        <v>19</v>
      </c>
      <c r="H730" t="s">
        <v>16</v>
      </c>
      <c r="I730" t="s">
        <v>12</v>
      </c>
      <c r="J730" t="s">
        <v>32</v>
      </c>
      <c r="K730">
        <v>0</v>
      </c>
      <c r="L730">
        <v>5.9</v>
      </c>
      <c r="M730">
        <v>6</v>
      </c>
      <c r="N730">
        <v>9</v>
      </c>
      <c r="O730" t="s">
        <v>3</v>
      </c>
    </row>
    <row r="731" spans="1:15" x14ac:dyDescent="0.35">
      <c r="A731" t="s">
        <v>6893</v>
      </c>
      <c r="B731" t="s">
        <v>7</v>
      </c>
      <c r="C731">
        <v>19</v>
      </c>
      <c r="D731" t="s">
        <v>3</v>
      </c>
      <c r="E731" t="s">
        <v>4</v>
      </c>
      <c r="F731" t="s">
        <v>3</v>
      </c>
      <c r="G731">
        <v>66</v>
      </c>
      <c r="H731" t="s">
        <v>14</v>
      </c>
      <c r="I731" t="s">
        <v>12</v>
      </c>
      <c r="J731" t="s">
        <v>44</v>
      </c>
      <c r="K731">
        <v>0</v>
      </c>
      <c r="L731">
        <v>11.32</v>
      </c>
      <c r="M731">
        <v>1</v>
      </c>
      <c r="N731">
        <v>10</v>
      </c>
      <c r="O731" t="s">
        <v>3</v>
      </c>
    </row>
    <row r="732" spans="1:15" x14ac:dyDescent="0.35">
      <c r="A732" t="s">
        <v>6910</v>
      </c>
      <c r="B732" t="s">
        <v>7</v>
      </c>
      <c r="C732">
        <v>60</v>
      </c>
      <c r="D732" t="s">
        <v>4</v>
      </c>
      <c r="E732" t="s">
        <v>4</v>
      </c>
      <c r="F732" t="s">
        <v>4</v>
      </c>
      <c r="G732">
        <v>13</v>
      </c>
      <c r="H732" t="s">
        <v>15</v>
      </c>
      <c r="I732" t="s">
        <v>12</v>
      </c>
      <c r="J732" t="s">
        <v>32</v>
      </c>
      <c r="K732">
        <v>0</v>
      </c>
      <c r="L732">
        <v>-3.66</v>
      </c>
      <c r="M732">
        <v>0</v>
      </c>
      <c r="N732">
        <v>3</v>
      </c>
      <c r="O732" t="s">
        <v>3</v>
      </c>
    </row>
    <row r="733" spans="1:15" x14ac:dyDescent="0.35">
      <c r="A733" t="s">
        <v>6918</v>
      </c>
      <c r="B733" t="s">
        <v>8</v>
      </c>
      <c r="C733">
        <v>26</v>
      </c>
      <c r="D733" t="s">
        <v>3</v>
      </c>
      <c r="E733" t="s">
        <v>3</v>
      </c>
      <c r="F733" t="s">
        <v>3</v>
      </c>
      <c r="G733">
        <v>18</v>
      </c>
      <c r="H733" t="s">
        <v>16</v>
      </c>
      <c r="I733" t="s">
        <v>12</v>
      </c>
      <c r="J733" t="s">
        <v>34</v>
      </c>
      <c r="K733">
        <v>0</v>
      </c>
      <c r="L733">
        <v>-9.5399999999999991</v>
      </c>
      <c r="M733">
        <v>0</v>
      </c>
      <c r="N733">
        <v>4</v>
      </c>
      <c r="O733" t="s">
        <v>3</v>
      </c>
    </row>
    <row r="734" spans="1:15" x14ac:dyDescent="0.35">
      <c r="A734" t="s">
        <v>6931</v>
      </c>
      <c r="B734" t="s">
        <v>7</v>
      </c>
      <c r="C734">
        <v>63</v>
      </c>
      <c r="D734" t="s">
        <v>4</v>
      </c>
      <c r="E734" t="s">
        <v>3</v>
      </c>
      <c r="F734" t="s">
        <v>3</v>
      </c>
      <c r="G734">
        <v>1</v>
      </c>
      <c r="H734" t="s">
        <v>15</v>
      </c>
      <c r="I734" t="s">
        <v>12</v>
      </c>
      <c r="J734" t="s">
        <v>32</v>
      </c>
      <c r="K734">
        <v>0</v>
      </c>
      <c r="L734">
        <v>-19.05</v>
      </c>
      <c r="M734">
        <v>7</v>
      </c>
      <c r="N734">
        <v>2</v>
      </c>
      <c r="O734" t="s">
        <v>4</v>
      </c>
    </row>
    <row r="735" spans="1:15" x14ac:dyDescent="0.35">
      <c r="A735" t="s">
        <v>6935</v>
      </c>
      <c r="B735" t="s">
        <v>8</v>
      </c>
      <c r="C735">
        <v>75</v>
      </c>
      <c r="D735" t="s">
        <v>4</v>
      </c>
      <c r="E735" t="s">
        <v>3</v>
      </c>
      <c r="F735" t="s">
        <v>3</v>
      </c>
      <c r="G735">
        <v>12</v>
      </c>
      <c r="H735" t="s">
        <v>16</v>
      </c>
      <c r="I735" t="s">
        <v>12</v>
      </c>
      <c r="J735" t="s">
        <v>44</v>
      </c>
      <c r="K735">
        <v>0</v>
      </c>
      <c r="L735">
        <v>6.86</v>
      </c>
      <c r="M735">
        <v>2</v>
      </c>
      <c r="N735">
        <v>7</v>
      </c>
      <c r="O735" t="s">
        <v>3</v>
      </c>
    </row>
    <row r="736" spans="1:15" x14ac:dyDescent="0.35">
      <c r="A736" t="s">
        <v>6939</v>
      </c>
      <c r="B736" t="s">
        <v>8</v>
      </c>
      <c r="C736">
        <v>25</v>
      </c>
      <c r="D736" t="s">
        <v>3</v>
      </c>
      <c r="E736" t="s">
        <v>3</v>
      </c>
      <c r="F736" t="s">
        <v>3</v>
      </c>
      <c r="G736">
        <v>19</v>
      </c>
      <c r="H736" t="s">
        <v>14</v>
      </c>
      <c r="I736" t="s">
        <v>12</v>
      </c>
      <c r="J736" t="s">
        <v>34</v>
      </c>
      <c r="K736">
        <v>0</v>
      </c>
      <c r="L736">
        <v>1.03</v>
      </c>
      <c r="M736">
        <v>0</v>
      </c>
      <c r="N736">
        <v>3</v>
      </c>
      <c r="O736" t="s">
        <v>3</v>
      </c>
    </row>
    <row r="737" spans="1:15" x14ac:dyDescent="0.35">
      <c r="A737" t="s">
        <v>6952</v>
      </c>
      <c r="B737" t="s">
        <v>7</v>
      </c>
      <c r="C737">
        <v>20</v>
      </c>
      <c r="D737" t="s">
        <v>3</v>
      </c>
      <c r="E737" t="s">
        <v>3</v>
      </c>
      <c r="F737" t="s">
        <v>3</v>
      </c>
      <c r="G737">
        <v>5</v>
      </c>
      <c r="H737" t="s">
        <v>15</v>
      </c>
      <c r="I737" t="s">
        <v>12</v>
      </c>
      <c r="J737" t="s">
        <v>40</v>
      </c>
      <c r="K737">
        <v>0</v>
      </c>
      <c r="L737">
        <v>5.37</v>
      </c>
      <c r="M737">
        <v>0</v>
      </c>
      <c r="N737">
        <v>10</v>
      </c>
      <c r="O737" t="s">
        <v>3</v>
      </c>
    </row>
    <row r="738" spans="1:15" x14ac:dyDescent="0.35">
      <c r="A738" t="s">
        <v>6954</v>
      </c>
      <c r="B738" t="s">
        <v>8</v>
      </c>
      <c r="C738">
        <v>20</v>
      </c>
      <c r="D738" t="s">
        <v>3</v>
      </c>
      <c r="E738" t="s">
        <v>4</v>
      </c>
      <c r="F738" t="s">
        <v>4</v>
      </c>
      <c r="G738">
        <v>42</v>
      </c>
      <c r="H738" t="s">
        <v>14</v>
      </c>
      <c r="I738" t="s">
        <v>12</v>
      </c>
      <c r="J738" t="s">
        <v>32</v>
      </c>
      <c r="K738">
        <v>0</v>
      </c>
      <c r="L738">
        <v>18.8</v>
      </c>
      <c r="M738">
        <v>0</v>
      </c>
      <c r="N738">
        <v>8</v>
      </c>
      <c r="O738" t="s">
        <v>3</v>
      </c>
    </row>
    <row r="739" spans="1:15" x14ac:dyDescent="0.35">
      <c r="A739" t="s">
        <v>6981</v>
      </c>
      <c r="B739" t="s">
        <v>7</v>
      </c>
      <c r="C739">
        <v>53</v>
      </c>
      <c r="D739" t="s">
        <v>3</v>
      </c>
      <c r="E739" t="s">
        <v>4</v>
      </c>
      <c r="F739" t="s">
        <v>4</v>
      </c>
      <c r="G739">
        <v>30</v>
      </c>
      <c r="H739" t="s">
        <v>15</v>
      </c>
      <c r="I739" t="s">
        <v>12</v>
      </c>
      <c r="J739" t="s">
        <v>40</v>
      </c>
      <c r="K739">
        <v>0</v>
      </c>
      <c r="L739">
        <v>14.8</v>
      </c>
      <c r="M739">
        <v>6</v>
      </c>
      <c r="N739">
        <v>3</v>
      </c>
      <c r="O739" t="s">
        <v>4</v>
      </c>
    </row>
    <row r="740" spans="1:15" x14ac:dyDescent="0.35">
      <c r="A740" t="s">
        <v>6987</v>
      </c>
      <c r="B740" t="s">
        <v>8</v>
      </c>
      <c r="C740">
        <v>24</v>
      </c>
      <c r="D740" t="s">
        <v>3</v>
      </c>
      <c r="E740" t="s">
        <v>3</v>
      </c>
      <c r="F740" t="s">
        <v>3</v>
      </c>
      <c r="G740">
        <v>31</v>
      </c>
      <c r="H740" t="s">
        <v>14</v>
      </c>
      <c r="I740" t="s">
        <v>12</v>
      </c>
      <c r="J740" t="s">
        <v>44</v>
      </c>
      <c r="K740">
        <v>0</v>
      </c>
      <c r="L740">
        <v>7.15</v>
      </c>
      <c r="M740">
        <v>2</v>
      </c>
      <c r="N740">
        <v>9</v>
      </c>
      <c r="O740" t="s">
        <v>3</v>
      </c>
    </row>
    <row r="741" spans="1:15" x14ac:dyDescent="0.35">
      <c r="A741" t="s">
        <v>6991</v>
      </c>
      <c r="B741" t="s">
        <v>7</v>
      </c>
      <c r="C741">
        <v>73</v>
      </c>
      <c r="D741" t="s">
        <v>4</v>
      </c>
      <c r="E741" t="s">
        <v>3</v>
      </c>
      <c r="F741" t="s">
        <v>4</v>
      </c>
      <c r="G741">
        <v>57</v>
      </c>
      <c r="H741" t="s">
        <v>15</v>
      </c>
      <c r="I741" t="s">
        <v>12</v>
      </c>
      <c r="J741" t="s">
        <v>40</v>
      </c>
      <c r="K741">
        <v>0</v>
      </c>
      <c r="L741">
        <v>-12.48</v>
      </c>
      <c r="M741">
        <v>4</v>
      </c>
      <c r="N741">
        <v>1</v>
      </c>
      <c r="O741" t="s">
        <v>3</v>
      </c>
    </row>
    <row r="742" spans="1:15" x14ac:dyDescent="0.35">
      <c r="A742" t="s">
        <v>7003</v>
      </c>
      <c r="B742" t="s">
        <v>7</v>
      </c>
      <c r="C742">
        <v>51</v>
      </c>
      <c r="D742" t="s">
        <v>3</v>
      </c>
      <c r="E742" t="s">
        <v>4</v>
      </c>
      <c r="F742" t="s">
        <v>4</v>
      </c>
      <c r="G742">
        <v>13</v>
      </c>
      <c r="H742" t="s">
        <v>15</v>
      </c>
      <c r="I742" t="s">
        <v>12</v>
      </c>
      <c r="J742" t="s">
        <v>34</v>
      </c>
      <c r="K742">
        <v>0</v>
      </c>
      <c r="L742">
        <v>7.66</v>
      </c>
      <c r="M742">
        <v>7</v>
      </c>
      <c r="N742">
        <v>9</v>
      </c>
      <c r="O742" t="s">
        <v>3</v>
      </c>
    </row>
    <row r="743" spans="1:15" x14ac:dyDescent="0.35">
      <c r="A743" t="s">
        <v>7015</v>
      </c>
      <c r="B743" t="s">
        <v>8</v>
      </c>
      <c r="C743">
        <v>20</v>
      </c>
      <c r="D743" t="s">
        <v>3</v>
      </c>
      <c r="E743" t="s">
        <v>4</v>
      </c>
      <c r="F743" t="s">
        <v>4</v>
      </c>
      <c r="G743">
        <v>48</v>
      </c>
      <c r="H743" t="s">
        <v>16</v>
      </c>
      <c r="I743" t="s">
        <v>12</v>
      </c>
      <c r="J743" t="s">
        <v>32</v>
      </c>
      <c r="K743">
        <v>0</v>
      </c>
      <c r="L743">
        <v>-18.21</v>
      </c>
      <c r="M743">
        <v>1</v>
      </c>
      <c r="N743">
        <v>5</v>
      </c>
      <c r="O743" t="s">
        <v>3</v>
      </c>
    </row>
    <row r="744" spans="1:15" x14ac:dyDescent="0.35">
      <c r="A744" t="s">
        <v>7017</v>
      </c>
      <c r="B744" t="s">
        <v>7</v>
      </c>
      <c r="C744">
        <v>39</v>
      </c>
      <c r="D744" t="s">
        <v>3</v>
      </c>
      <c r="E744" t="s">
        <v>4</v>
      </c>
      <c r="F744" t="s">
        <v>4</v>
      </c>
      <c r="G744">
        <v>48</v>
      </c>
      <c r="H744" t="s">
        <v>15</v>
      </c>
      <c r="I744" t="s">
        <v>12</v>
      </c>
      <c r="J744" t="s">
        <v>32</v>
      </c>
      <c r="K744">
        <v>0</v>
      </c>
      <c r="L744">
        <v>18.32</v>
      </c>
      <c r="M744">
        <v>6</v>
      </c>
      <c r="N744">
        <v>6</v>
      </c>
      <c r="O744" t="s">
        <v>3</v>
      </c>
    </row>
    <row r="745" spans="1:15" x14ac:dyDescent="0.35">
      <c r="A745" t="s">
        <v>7027</v>
      </c>
      <c r="B745" t="s">
        <v>8</v>
      </c>
      <c r="C745">
        <v>29</v>
      </c>
      <c r="D745" t="s">
        <v>3</v>
      </c>
      <c r="E745" t="s">
        <v>4</v>
      </c>
      <c r="F745" t="s">
        <v>3</v>
      </c>
      <c r="G745">
        <v>21</v>
      </c>
      <c r="H745" t="s">
        <v>16</v>
      </c>
      <c r="I745" t="s">
        <v>12</v>
      </c>
      <c r="J745" t="s">
        <v>34</v>
      </c>
      <c r="K745">
        <v>0</v>
      </c>
      <c r="L745">
        <v>-19.66</v>
      </c>
      <c r="M745">
        <v>6</v>
      </c>
      <c r="N745">
        <v>4</v>
      </c>
      <c r="O745" t="s">
        <v>4</v>
      </c>
    </row>
    <row r="746" spans="1:15" x14ac:dyDescent="0.35">
      <c r="A746" t="s">
        <v>7044</v>
      </c>
      <c r="B746" t="s">
        <v>8</v>
      </c>
      <c r="C746">
        <v>65</v>
      </c>
      <c r="D746" t="s">
        <v>4</v>
      </c>
      <c r="E746" t="s">
        <v>3</v>
      </c>
      <c r="F746" t="s">
        <v>3</v>
      </c>
      <c r="G746">
        <v>19</v>
      </c>
      <c r="H746" t="s">
        <v>14</v>
      </c>
      <c r="I746" t="s">
        <v>12</v>
      </c>
      <c r="J746" t="s">
        <v>34</v>
      </c>
      <c r="K746">
        <v>0</v>
      </c>
      <c r="L746">
        <v>0.72</v>
      </c>
      <c r="M746">
        <v>8</v>
      </c>
      <c r="N746">
        <v>1</v>
      </c>
      <c r="O746" t="s">
        <v>4</v>
      </c>
    </row>
    <row r="747" spans="1:15" x14ac:dyDescent="0.35">
      <c r="A747" t="s">
        <v>7050</v>
      </c>
      <c r="B747" t="s">
        <v>7</v>
      </c>
      <c r="C747">
        <v>57</v>
      </c>
      <c r="D747" t="s">
        <v>3</v>
      </c>
      <c r="E747" t="s">
        <v>4</v>
      </c>
      <c r="F747" t="s">
        <v>3</v>
      </c>
      <c r="G747">
        <v>53</v>
      </c>
      <c r="H747" t="s">
        <v>16</v>
      </c>
      <c r="I747" t="s">
        <v>12</v>
      </c>
      <c r="J747" t="s">
        <v>32</v>
      </c>
      <c r="K747">
        <v>0</v>
      </c>
      <c r="L747">
        <v>1.08</v>
      </c>
      <c r="M747">
        <v>8</v>
      </c>
      <c r="N747">
        <v>7</v>
      </c>
      <c r="O747" t="s">
        <v>3</v>
      </c>
    </row>
    <row r="748" spans="1:15" x14ac:dyDescent="0.35">
      <c r="A748" t="s">
        <v>7053</v>
      </c>
      <c r="B748" t="s">
        <v>8</v>
      </c>
      <c r="C748">
        <v>58</v>
      </c>
      <c r="D748" t="s">
        <v>3</v>
      </c>
      <c r="E748" t="s">
        <v>4</v>
      </c>
      <c r="F748" t="s">
        <v>4</v>
      </c>
      <c r="G748">
        <v>30</v>
      </c>
      <c r="H748" t="s">
        <v>14</v>
      </c>
      <c r="I748" t="s">
        <v>12</v>
      </c>
      <c r="J748" t="s">
        <v>40</v>
      </c>
      <c r="K748">
        <v>0</v>
      </c>
      <c r="L748">
        <v>2.37</v>
      </c>
      <c r="M748">
        <v>6</v>
      </c>
      <c r="N748">
        <v>9</v>
      </c>
      <c r="O748" t="s">
        <v>3</v>
      </c>
    </row>
    <row r="749" spans="1:15" x14ac:dyDescent="0.35">
      <c r="A749" t="s">
        <v>7060</v>
      </c>
      <c r="B749" t="s">
        <v>8</v>
      </c>
      <c r="C749">
        <v>48</v>
      </c>
      <c r="D749" t="s">
        <v>3</v>
      </c>
      <c r="E749" t="s">
        <v>3</v>
      </c>
      <c r="F749" t="s">
        <v>3</v>
      </c>
      <c r="G749">
        <v>9</v>
      </c>
      <c r="H749" t="s">
        <v>16</v>
      </c>
      <c r="I749" t="s">
        <v>12</v>
      </c>
      <c r="J749" t="s">
        <v>34</v>
      </c>
      <c r="K749">
        <v>0</v>
      </c>
      <c r="L749">
        <v>8.9</v>
      </c>
      <c r="M749">
        <v>8</v>
      </c>
      <c r="N749">
        <v>9</v>
      </c>
      <c r="O749" t="s">
        <v>3</v>
      </c>
    </row>
    <row r="750" spans="1:15" x14ac:dyDescent="0.35">
      <c r="A750" t="s">
        <v>7100</v>
      </c>
      <c r="B750" t="s">
        <v>8</v>
      </c>
      <c r="C750">
        <v>75</v>
      </c>
      <c r="D750" t="s">
        <v>4</v>
      </c>
      <c r="E750" t="s">
        <v>4</v>
      </c>
      <c r="F750" t="s">
        <v>4</v>
      </c>
      <c r="G750">
        <v>11</v>
      </c>
      <c r="H750" t="s">
        <v>16</v>
      </c>
      <c r="I750" t="s">
        <v>12</v>
      </c>
      <c r="J750" t="s">
        <v>40</v>
      </c>
      <c r="K750">
        <v>0</v>
      </c>
      <c r="L750">
        <v>-0.01</v>
      </c>
      <c r="M750">
        <v>0</v>
      </c>
      <c r="N750">
        <v>7</v>
      </c>
      <c r="O750" t="s">
        <v>3</v>
      </c>
    </row>
    <row r="751" spans="1:15" x14ac:dyDescent="0.35">
      <c r="A751" t="s">
        <v>7104</v>
      </c>
      <c r="B751" t="s">
        <v>7</v>
      </c>
      <c r="C751">
        <v>54</v>
      </c>
      <c r="D751" t="s">
        <v>3</v>
      </c>
      <c r="E751" t="s">
        <v>3</v>
      </c>
      <c r="F751" t="s">
        <v>4</v>
      </c>
      <c r="G751">
        <v>57</v>
      </c>
      <c r="H751" t="s">
        <v>15</v>
      </c>
      <c r="I751" t="s">
        <v>12</v>
      </c>
      <c r="J751" t="s">
        <v>40</v>
      </c>
      <c r="K751">
        <v>0</v>
      </c>
      <c r="L751">
        <v>-16.75</v>
      </c>
      <c r="M751">
        <v>4</v>
      </c>
      <c r="N751">
        <v>9</v>
      </c>
      <c r="O751" t="s">
        <v>3</v>
      </c>
    </row>
    <row r="752" spans="1:15" x14ac:dyDescent="0.35">
      <c r="A752" t="s">
        <v>7114</v>
      </c>
      <c r="B752" t="s">
        <v>8</v>
      </c>
      <c r="C752">
        <v>22</v>
      </c>
      <c r="D752" t="s">
        <v>3</v>
      </c>
      <c r="E752" t="s">
        <v>4</v>
      </c>
      <c r="F752" t="s">
        <v>3</v>
      </c>
      <c r="G752">
        <v>26</v>
      </c>
      <c r="H752" t="s">
        <v>14</v>
      </c>
      <c r="I752" t="s">
        <v>12</v>
      </c>
      <c r="J752" t="s">
        <v>44</v>
      </c>
      <c r="K752">
        <v>0</v>
      </c>
      <c r="L752">
        <v>14.42</v>
      </c>
      <c r="M752">
        <v>8</v>
      </c>
      <c r="N752">
        <v>5</v>
      </c>
      <c r="O752" t="s">
        <v>3</v>
      </c>
    </row>
    <row r="753" spans="1:15" x14ac:dyDescent="0.35">
      <c r="A753" t="s">
        <v>7125</v>
      </c>
      <c r="B753" t="s">
        <v>7</v>
      </c>
      <c r="C753">
        <v>54</v>
      </c>
      <c r="D753" t="s">
        <v>3</v>
      </c>
      <c r="E753" t="s">
        <v>3</v>
      </c>
      <c r="F753" t="s">
        <v>4</v>
      </c>
      <c r="G753">
        <v>19</v>
      </c>
      <c r="H753" t="s">
        <v>14</v>
      </c>
      <c r="I753" t="s">
        <v>12</v>
      </c>
      <c r="J753" t="s">
        <v>40</v>
      </c>
      <c r="K753">
        <v>0</v>
      </c>
      <c r="L753">
        <v>-13.79</v>
      </c>
      <c r="M753">
        <v>4</v>
      </c>
      <c r="N753">
        <v>5</v>
      </c>
      <c r="O753" t="s">
        <v>3</v>
      </c>
    </row>
    <row r="754" spans="1:15" x14ac:dyDescent="0.35">
      <c r="A754" t="s">
        <v>7140</v>
      </c>
      <c r="B754" t="s">
        <v>7</v>
      </c>
      <c r="C754">
        <v>62</v>
      </c>
      <c r="D754" t="s">
        <v>3</v>
      </c>
      <c r="E754" t="s">
        <v>4</v>
      </c>
      <c r="F754" t="s">
        <v>4</v>
      </c>
      <c r="G754">
        <v>13</v>
      </c>
      <c r="H754" t="s">
        <v>14</v>
      </c>
      <c r="I754" t="s">
        <v>12</v>
      </c>
      <c r="J754" t="s">
        <v>32</v>
      </c>
      <c r="K754">
        <v>0</v>
      </c>
      <c r="L754">
        <v>10.77</v>
      </c>
      <c r="M754">
        <v>0</v>
      </c>
      <c r="N754">
        <v>6</v>
      </c>
      <c r="O754" t="s">
        <v>3</v>
      </c>
    </row>
    <row r="755" spans="1:15" x14ac:dyDescent="0.35">
      <c r="A755" t="s">
        <v>7156</v>
      </c>
      <c r="B755" t="s">
        <v>7</v>
      </c>
      <c r="C755">
        <v>73</v>
      </c>
      <c r="D755" t="s">
        <v>3</v>
      </c>
      <c r="E755" t="s">
        <v>4</v>
      </c>
      <c r="F755" t="s">
        <v>3</v>
      </c>
      <c r="G755">
        <v>55</v>
      </c>
      <c r="H755" t="s">
        <v>15</v>
      </c>
      <c r="I755" t="s">
        <v>12</v>
      </c>
      <c r="J755" t="s">
        <v>40</v>
      </c>
      <c r="K755">
        <v>0</v>
      </c>
      <c r="L755">
        <v>6.71</v>
      </c>
      <c r="M755">
        <v>2</v>
      </c>
      <c r="N755">
        <v>3</v>
      </c>
      <c r="O755" t="s">
        <v>3</v>
      </c>
    </row>
    <row r="756" spans="1:15" x14ac:dyDescent="0.35">
      <c r="A756" t="s">
        <v>7158</v>
      </c>
      <c r="B756" t="s">
        <v>8</v>
      </c>
      <c r="C756">
        <v>60</v>
      </c>
      <c r="D756" t="s">
        <v>4</v>
      </c>
      <c r="E756" t="s">
        <v>4</v>
      </c>
      <c r="F756" t="s">
        <v>3</v>
      </c>
      <c r="G756">
        <v>29</v>
      </c>
      <c r="H756" t="s">
        <v>14</v>
      </c>
      <c r="I756" t="s">
        <v>12</v>
      </c>
      <c r="J756" t="s">
        <v>44</v>
      </c>
      <c r="K756">
        <v>0</v>
      </c>
      <c r="L756">
        <v>-9.4700000000000006</v>
      </c>
      <c r="M756">
        <v>8</v>
      </c>
      <c r="N756">
        <v>7</v>
      </c>
      <c r="O756" t="s">
        <v>3</v>
      </c>
    </row>
    <row r="757" spans="1:15" x14ac:dyDescent="0.35">
      <c r="A757" t="s">
        <v>7178</v>
      </c>
      <c r="B757" t="s">
        <v>7</v>
      </c>
      <c r="C757">
        <v>47</v>
      </c>
      <c r="D757" t="s">
        <v>3</v>
      </c>
      <c r="E757" t="s">
        <v>4</v>
      </c>
      <c r="F757" t="s">
        <v>4</v>
      </c>
      <c r="G757">
        <v>45</v>
      </c>
      <c r="H757" t="s">
        <v>14</v>
      </c>
      <c r="I757" t="s">
        <v>12</v>
      </c>
      <c r="J757" t="s">
        <v>32</v>
      </c>
      <c r="K757">
        <v>0</v>
      </c>
      <c r="L757">
        <v>-15.68</v>
      </c>
      <c r="M757">
        <v>6</v>
      </c>
      <c r="N757">
        <v>7</v>
      </c>
      <c r="O757" t="s">
        <v>3</v>
      </c>
    </row>
    <row r="758" spans="1:15" x14ac:dyDescent="0.35">
      <c r="A758" t="s">
        <v>7194</v>
      </c>
      <c r="B758" t="s">
        <v>7</v>
      </c>
      <c r="C758">
        <v>45</v>
      </c>
      <c r="D758" t="s">
        <v>3</v>
      </c>
      <c r="E758" t="s">
        <v>3</v>
      </c>
      <c r="F758" t="s">
        <v>3</v>
      </c>
      <c r="G758">
        <v>46</v>
      </c>
      <c r="H758" t="s">
        <v>16</v>
      </c>
      <c r="I758" t="s">
        <v>12</v>
      </c>
      <c r="J758" t="s">
        <v>34</v>
      </c>
      <c r="K758">
        <v>0</v>
      </c>
      <c r="L758">
        <v>-8.25</v>
      </c>
      <c r="M758">
        <v>3</v>
      </c>
      <c r="N758">
        <v>3</v>
      </c>
      <c r="O758" t="s">
        <v>3</v>
      </c>
    </row>
    <row r="759" spans="1:15" x14ac:dyDescent="0.35">
      <c r="A759" t="s">
        <v>7216</v>
      </c>
      <c r="B759" t="s">
        <v>7</v>
      </c>
      <c r="C759">
        <v>30</v>
      </c>
      <c r="D759" t="s">
        <v>3</v>
      </c>
      <c r="E759" t="s">
        <v>3</v>
      </c>
      <c r="F759" t="s">
        <v>3</v>
      </c>
      <c r="G759">
        <v>10</v>
      </c>
      <c r="H759" t="s">
        <v>15</v>
      </c>
      <c r="I759" t="s">
        <v>12</v>
      </c>
      <c r="J759" t="s">
        <v>32</v>
      </c>
      <c r="K759">
        <v>0</v>
      </c>
      <c r="L759">
        <v>-12.95</v>
      </c>
      <c r="M759">
        <v>6</v>
      </c>
      <c r="N759">
        <v>6</v>
      </c>
      <c r="O759" t="s">
        <v>3</v>
      </c>
    </row>
    <row r="760" spans="1:15" x14ac:dyDescent="0.35">
      <c r="A760" t="s">
        <v>7227</v>
      </c>
      <c r="B760" t="s">
        <v>8</v>
      </c>
      <c r="C760">
        <v>70</v>
      </c>
      <c r="D760" t="s">
        <v>3</v>
      </c>
      <c r="E760" t="s">
        <v>3</v>
      </c>
      <c r="F760" t="s">
        <v>4</v>
      </c>
      <c r="G760">
        <v>35</v>
      </c>
      <c r="H760" t="s">
        <v>16</v>
      </c>
      <c r="I760" t="s">
        <v>12</v>
      </c>
      <c r="J760" t="s">
        <v>40</v>
      </c>
      <c r="K760">
        <v>0</v>
      </c>
      <c r="L760">
        <v>18.87</v>
      </c>
      <c r="M760">
        <v>1</v>
      </c>
      <c r="N760">
        <v>10</v>
      </c>
      <c r="O760" t="s">
        <v>3</v>
      </c>
    </row>
    <row r="761" spans="1:15" x14ac:dyDescent="0.35">
      <c r="A761" t="s">
        <v>7232</v>
      </c>
      <c r="B761" t="s">
        <v>7</v>
      </c>
      <c r="C761">
        <v>71</v>
      </c>
      <c r="D761" t="s">
        <v>3</v>
      </c>
      <c r="E761" t="s">
        <v>4</v>
      </c>
      <c r="F761" t="s">
        <v>3</v>
      </c>
      <c r="G761">
        <v>15</v>
      </c>
      <c r="H761" t="s">
        <v>15</v>
      </c>
      <c r="I761" t="s">
        <v>12</v>
      </c>
      <c r="J761" t="s">
        <v>40</v>
      </c>
      <c r="K761">
        <v>0</v>
      </c>
      <c r="L761">
        <v>-12.2</v>
      </c>
      <c r="M761">
        <v>0</v>
      </c>
      <c r="N761">
        <v>7</v>
      </c>
      <c r="O761" t="s">
        <v>3</v>
      </c>
    </row>
    <row r="762" spans="1:15" x14ac:dyDescent="0.35">
      <c r="A762" t="s">
        <v>7234</v>
      </c>
      <c r="B762" t="s">
        <v>7</v>
      </c>
      <c r="C762">
        <v>37</v>
      </c>
      <c r="D762" t="s">
        <v>3</v>
      </c>
      <c r="E762" t="s">
        <v>4</v>
      </c>
      <c r="F762" t="s">
        <v>4</v>
      </c>
      <c r="G762">
        <v>45</v>
      </c>
      <c r="H762" t="s">
        <v>15</v>
      </c>
      <c r="I762" t="s">
        <v>12</v>
      </c>
      <c r="J762" t="s">
        <v>44</v>
      </c>
      <c r="K762">
        <v>0</v>
      </c>
      <c r="L762">
        <v>-18.95</v>
      </c>
      <c r="M762">
        <v>2</v>
      </c>
      <c r="N762">
        <v>1</v>
      </c>
      <c r="O762" t="s">
        <v>3</v>
      </c>
    </row>
    <row r="763" spans="1:15" x14ac:dyDescent="0.35">
      <c r="A763" t="s">
        <v>7237</v>
      </c>
      <c r="B763" t="s">
        <v>7</v>
      </c>
      <c r="C763">
        <v>64</v>
      </c>
      <c r="D763" t="s">
        <v>4</v>
      </c>
      <c r="E763" t="s">
        <v>4</v>
      </c>
      <c r="F763" t="s">
        <v>4</v>
      </c>
      <c r="G763">
        <v>36</v>
      </c>
      <c r="H763" t="s">
        <v>14</v>
      </c>
      <c r="I763" t="s">
        <v>12</v>
      </c>
      <c r="J763" t="s">
        <v>34</v>
      </c>
      <c r="K763">
        <v>0</v>
      </c>
      <c r="L763">
        <v>6.7</v>
      </c>
      <c r="M763">
        <v>0</v>
      </c>
      <c r="N763">
        <v>2</v>
      </c>
      <c r="O763" t="s">
        <v>3</v>
      </c>
    </row>
    <row r="764" spans="1:15" x14ac:dyDescent="0.35">
      <c r="A764" t="s">
        <v>7238</v>
      </c>
      <c r="B764" t="s">
        <v>8</v>
      </c>
      <c r="C764">
        <v>22</v>
      </c>
      <c r="D764" t="s">
        <v>3</v>
      </c>
      <c r="E764" t="s">
        <v>4</v>
      </c>
      <c r="F764" t="s">
        <v>3</v>
      </c>
      <c r="G764">
        <v>39</v>
      </c>
      <c r="H764" t="s">
        <v>14</v>
      </c>
      <c r="I764" t="s">
        <v>12</v>
      </c>
      <c r="J764" t="s">
        <v>44</v>
      </c>
      <c r="K764">
        <v>0</v>
      </c>
      <c r="L764">
        <v>19.96</v>
      </c>
      <c r="M764">
        <v>4</v>
      </c>
      <c r="N764">
        <v>4</v>
      </c>
      <c r="O764" t="s">
        <v>3</v>
      </c>
    </row>
    <row r="765" spans="1:15" x14ac:dyDescent="0.35">
      <c r="A765" t="s">
        <v>7242</v>
      </c>
      <c r="B765" t="s">
        <v>7</v>
      </c>
      <c r="C765">
        <v>68</v>
      </c>
      <c r="D765" t="s">
        <v>3</v>
      </c>
      <c r="E765" t="s">
        <v>4</v>
      </c>
      <c r="F765" t="s">
        <v>3</v>
      </c>
      <c r="G765">
        <v>71</v>
      </c>
      <c r="H765" t="s">
        <v>14</v>
      </c>
      <c r="I765" t="s">
        <v>12</v>
      </c>
      <c r="J765" t="s">
        <v>44</v>
      </c>
      <c r="K765">
        <v>0</v>
      </c>
      <c r="L765">
        <v>5.44</v>
      </c>
      <c r="M765">
        <v>0</v>
      </c>
      <c r="N765">
        <v>3</v>
      </c>
      <c r="O765" t="s">
        <v>3</v>
      </c>
    </row>
    <row r="766" spans="1:15" x14ac:dyDescent="0.35">
      <c r="A766" t="s">
        <v>7260</v>
      </c>
      <c r="B766" t="s">
        <v>7</v>
      </c>
      <c r="C766">
        <v>29</v>
      </c>
      <c r="D766" t="s">
        <v>3</v>
      </c>
      <c r="E766" t="s">
        <v>4</v>
      </c>
      <c r="F766" t="s">
        <v>4</v>
      </c>
      <c r="G766">
        <v>56</v>
      </c>
      <c r="H766" t="s">
        <v>15</v>
      </c>
      <c r="I766" t="s">
        <v>12</v>
      </c>
      <c r="J766" t="s">
        <v>44</v>
      </c>
      <c r="K766">
        <v>0</v>
      </c>
      <c r="L766">
        <v>12.07</v>
      </c>
      <c r="M766">
        <v>4</v>
      </c>
      <c r="N766">
        <v>3</v>
      </c>
      <c r="O766" t="s">
        <v>3</v>
      </c>
    </row>
    <row r="767" spans="1:15" x14ac:dyDescent="0.35">
      <c r="A767" t="s">
        <v>7274</v>
      </c>
      <c r="B767" t="s">
        <v>7</v>
      </c>
      <c r="C767">
        <v>22</v>
      </c>
      <c r="D767" t="s">
        <v>3</v>
      </c>
      <c r="E767" t="s">
        <v>4</v>
      </c>
      <c r="F767" t="s">
        <v>4</v>
      </c>
      <c r="G767">
        <v>27</v>
      </c>
      <c r="H767" t="s">
        <v>14</v>
      </c>
      <c r="I767" t="s">
        <v>12</v>
      </c>
      <c r="J767" t="s">
        <v>44</v>
      </c>
      <c r="K767">
        <v>0</v>
      </c>
      <c r="L767">
        <v>15.87</v>
      </c>
      <c r="M767">
        <v>1</v>
      </c>
      <c r="N767">
        <v>2</v>
      </c>
      <c r="O767" t="s">
        <v>3</v>
      </c>
    </row>
    <row r="768" spans="1:15" x14ac:dyDescent="0.35">
      <c r="A768" t="s">
        <v>7294</v>
      </c>
      <c r="B768" t="s">
        <v>7</v>
      </c>
      <c r="C768">
        <v>70</v>
      </c>
      <c r="D768" t="s">
        <v>4</v>
      </c>
      <c r="E768" t="s">
        <v>4</v>
      </c>
      <c r="F768" t="s">
        <v>3</v>
      </c>
      <c r="G768">
        <v>31</v>
      </c>
      <c r="H768" t="s">
        <v>15</v>
      </c>
      <c r="I768" t="s">
        <v>12</v>
      </c>
      <c r="J768" t="s">
        <v>32</v>
      </c>
      <c r="K768">
        <v>0</v>
      </c>
      <c r="L768">
        <v>-13.89</v>
      </c>
      <c r="M768">
        <v>8</v>
      </c>
      <c r="N768">
        <v>8</v>
      </c>
      <c r="O768" t="s">
        <v>3</v>
      </c>
    </row>
    <row r="769" spans="1:15" x14ac:dyDescent="0.35">
      <c r="A769" t="s">
        <v>7298</v>
      </c>
      <c r="B769" t="s">
        <v>8</v>
      </c>
      <c r="C769">
        <v>29</v>
      </c>
      <c r="D769" t="s">
        <v>3</v>
      </c>
      <c r="E769" t="s">
        <v>4</v>
      </c>
      <c r="F769" t="s">
        <v>4</v>
      </c>
      <c r="G769">
        <v>2</v>
      </c>
      <c r="H769" t="s">
        <v>14</v>
      </c>
      <c r="I769" t="s">
        <v>12</v>
      </c>
      <c r="J769" t="s">
        <v>32</v>
      </c>
      <c r="K769">
        <v>0</v>
      </c>
      <c r="L769">
        <v>16.239999999999998</v>
      </c>
      <c r="M769">
        <v>4</v>
      </c>
      <c r="N769">
        <v>8</v>
      </c>
      <c r="O769" t="s">
        <v>3</v>
      </c>
    </row>
    <row r="770" spans="1:15" x14ac:dyDescent="0.35">
      <c r="A770" t="s">
        <v>7318</v>
      </c>
      <c r="B770" t="s">
        <v>8</v>
      </c>
      <c r="C770">
        <v>42</v>
      </c>
      <c r="D770" t="s">
        <v>3</v>
      </c>
      <c r="E770" t="s">
        <v>3</v>
      </c>
      <c r="F770" t="s">
        <v>3</v>
      </c>
      <c r="G770">
        <v>27</v>
      </c>
      <c r="H770" t="s">
        <v>14</v>
      </c>
      <c r="I770" t="s">
        <v>12</v>
      </c>
      <c r="J770" t="s">
        <v>40</v>
      </c>
      <c r="K770">
        <v>0</v>
      </c>
      <c r="L770">
        <v>14.96</v>
      </c>
      <c r="M770">
        <v>1</v>
      </c>
      <c r="N770">
        <v>5</v>
      </c>
      <c r="O770" t="s">
        <v>3</v>
      </c>
    </row>
    <row r="771" spans="1:15" x14ac:dyDescent="0.35">
      <c r="A771" t="s">
        <v>7321</v>
      </c>
      <c r="B771" t="s">
        <v>7</v>
      </c>
      <c r="C771">
        <v>30</v>
      </c>
      <c r="D771" t="s">
        <v>3</v>
      </c>
      <c r="E771" t="s">
        <v>4</v>
      </c>
      <c r="F771" t="s">
        <v>3</v>
      </c>
      <c r="G771">
        <v>13</v>
      </c>
      <c r="H771" t="s">
        <v>14</v>
      </c>
      <c r="I771" t="s">
        <v>12</v>
      </c>
      <c r="J771" t="s">
        <v>44</v>
      </c>
      <c r="K771">
        <v>0</v>
      </c>
      <c r="L771">
        <v>-0.69</v>
      </c>
      <c r="M771">
        <v>6</v>
      </c>
      <c r="N771">
        <v>10</v>
      </c>
      <c r="O771" t="s">
        <v>3</v>
      </c>
    </row>
    <row r="772" spans="1:15" x14ac:dyDescent="0.35">
      <c r="A772" t="s">
        <v>7324</v>
      </c>
      <c r="B772" t="s">
        <v>7</v>
      </c>
      <c r="C772">
        <v>36</v>
      </c>
      <c r="D772" t="s">
        <v>3</v>
      </c>
      <c r="E772" t="s">
        <v>4</v>
      </c>
      <c r="F772" t="s">
        <v>3</v>
      </c>
      <c r="G772">
        <v>66</v>
      </c>
      <c r="H772" t="s">
        <v>15</v>
      </c>
      <c r="I772" t="s">
        <v>12</v>
      </c>
      <c r="J772" t="s">
        <v>40</v>
      </c>
      <c r="K772">
        <v>0</v>
      </c>
      <c r="L772">
        <v>-0.44</v>
      </c>
      <c r="M772">
        <v>3</v>
      </c>
      <c r="N772">
        <v>10</v>
      </c>
      <c r="O772" t="s">
        <v>3</v>
      </c>
    </row>
    <row r="773" spans="1:15" x14ac:dyDescent="0.35">
      <c r="A773" t="s">
        <v>7326</v>
      </c>
      <c r="B773" t="s">
        <v>7</v>
      </c>
      <c r="C773">
        <v>73</v>
      </c>
      <c r="D773" t="s">
        <v>4</v>
      </c>
      <c r="E773" t="s">
        <v>3</v>
      </c>
      <c r="F773" t="s">
        <v>3</v>
      </c>
      <c r="G773">
        <v>48</v>
      </c>
      <c r="H773" t="s">
        <v>16</v>
      </c>
      <c r="I773" t="s">
        <v>12</v>
      </c>
      <c r="J773" t="s">
        <v>40</v>
      </c>
      <c r="K773">
        <v>0</v>
      </c>
      <c r="L773">
        <v>-12.32</v>
      </c>
      <c r="M773">
        <v>5</v>
      </c>
      <c r="N773">
        <v>4</v>
      </c>
      <c r="O773" t="s">
        <v>3</v>
      </c>
    </row>
    <row r="774" spans="1:15" x14ac:dyDescent="0.35">
      <c r="A774" t="s">
        <v>7333</v>
      </c>
      <c r="B774" t="s">
        <v>7</v>
      </c>
      <c r="C774">
        <v>60</v>
      </c>
      <c r="D774" t="s">
        <v>4</v>
      </c>
      <c r="E774" t="s">
        <v>3</v>
      </c>
      <c r="F774" t="s">
        <v>4</v>
      </c>
      <c r="G774">
        <v>56</v>
      </c>
      <c r="H774" t="s">
        <v>14</v>
      </c>
      <c r="I774" t="s">
        <v>12</v>
      </c>
      <c r="J774" t="s">
        <v>44</v>
      </c>
      <c r="K774">
        <v>0</v>
      </c>
      <c r="L774">
        <v>10.23</v>
      </c>
      <c r="M774">
        <v>4</v>
      </c>
      <c r="N774">
        <v>4</v>
      </c>
      <c r="O774" t="s">
        <v>3</v>
      </c>
    </row>
    <row r="775" spans="1:15" x14ac:dyDescent="0.35">
      <c r="A775" t="s">
        <v>7339</v>
      </c>
      <c r="B775" t="s">
        <v>8</v>
      </c>
      <c r="C775">
        <v>22</v>
      </c>
      <c r="D775" t="s">
        <v>3</v>
      </c>
      <c r="E775" t="s">
        <v>4</v>
      </c>
      <c r="F775" t="s">
        <v>4</v>
      </c>
      <c r="G775">
        <v>15</v>
      </c>
      <c r="H775" t="s">
        <v>14</v>
      </c>
      <c r="I775" t="s">
        <v>12</v>
      </c>
      <c r="J775" t="s">
        <v>34</v>
      </c>
      <c r="K775">
        <v>0</v>
      </c>
      <c r="L775">
        <v>1.61</v>
      </c>
      <c r="M775">
        <v>4</v>
      </c>
      <c r="N775">
        <v>7</v>
      </c>
      <c r="O775" t="s">
        <v>3</v>
      </c>
    </row>
    <row r="776" spans="1:15" x14ac:dyDescent="0.35">
      <c r="A776" t="s">
        <v>7350</v>
      </c>
      <c r="B776" t="s">
        <v>8</v>
      </c>
      <c r="C776">
        <v>65</v>
      </c>
      <c r="D776" t="s">
        <v>3</v>
      </c>
      <c r="E776" t="s">
        <v>4</v>
      </c>
      <c r="F776" t="s">
        <v>4</v>
      </c>
      <c r="G776">
        <v>13</v>
      </c>
      <c r="H776" t="s">
        <v>16</v>
      </c>
      <c r="I776" t="s">
        <v>12</v>
      </c>
      <c r="J776" t="s">
        <v>40</v>
      </c>
      <c r="K776">
        <v>0</v>
      </c>
      <c r="L776">
        <v>15.33</v>
      </c>
      <c r="M776">
        <v>4</v>
      </c>
      <c r="N776">
        <v>8</v>
      </c>
      <c r="O776" t="s">
        <v>3</v>
      </c>
    </row>
    <row r="777" spans="1:15" x14ac:dyDescent="0.35">
      <c r="A777" t="s">
        <v>7351</v>
      </c>
      <c r="B777" t="s">
        <v>7</v>
      </c>
      <c r="C777">
        <v>71</v>
      </c>
      <c r="D777" t="s">
        <v>4</v>
      </c>
      <c r="E777" t="s">
        <v>4</v>
      </c>
      <c r="F777" t="s">
        <v>4</v>
      </c>
      <c r="G777">
        <v>14</v>
      </c>
      <c r="H777" t="s">
        <v>14</v>
      </c>
      <c r="I777" t="s">
        <v>12</v>
      </c>
      <c r="J777" t="s">
        <v>34</v>
      </c>
      <c r="K777">
        <v>0</v>
      </c>
      <c r="L777">
        <v>-11.33</v>
      </c>
      <c r="M777">
        <v>8</v>
      </c>
      <c r="N777">
        <v>6</v>
      </c>
      <c r="O777" t="s">
        <v>3</v>
      </c>
    </row>
    <row r="778" spans="1:15" x14ac:dyDescent="0.35">
      <c r="A778" t="s">
        <v>7352</v>
      </c>
      <c r="B778" t="s">
        <v>8</v>
      </c>
      <c r="C778">
        <v>57</v>
      </c>
      <c r="D778" t="s">
        <v>3</v>
      </c>
      <c r="E778" t="s">
        <v>4</v>
      </c>
      <c r="F778" t="s">
        <v>4</v>
      </c>
      <c r="G778">
        <v>18</v>
      </c>
      <c r="H778" t="s">
        <v>15</v>
      </c>
      <c r="I778" t="s">
        <v>12</v>
      </c>
      <c r="J778" t="s">
        <v>32</v>
      </c>
      <c r="K778">
        <v>0</v>
      </c>
      <c r="L778">
        <v>-1.23</v>
      </c>
      <c r="M778">
        <v>0</v>
      </c>
      <c r="N778">
        <v>2</v>
      </c>
      <c r="O778" t="s">
        <v>3</v>
      </c>
    </row>
    <row r="779" spans="1:15" x14ac:dyDescent="0.35">
      <c r="A779" t="s">
        <v>7357</v>
      </c>
      <c r="B779" t="s">
        <v>7</v>
      </c>
      <c r="C779">
        <v>33</v>
      </c>
      <c r="D779" t="s">
        <v>3</v>
      </c>
      <c r="E779" t="s">
        <v>4</v>
      </c>
      <c r="F779" t="s">
        <v>4</v>
      </c>
      <c r="G779">
        <v>11</v>
      </c>
      <c r="H779" t="s">
        <v>14</v>
      </c>
      <c r="I779" t="s">
        <v>12</v>
      </c>
      <c r="J779" t="s">
        <v>40</v>
      </c>
      <c r="K779">
        <v>0</v>
      </c>
      <c r="L779">
        <v>-3.86</v>
      </c>
      <c r="M779">
        <v>1</v>
      </c>
      <c r="N779">
        <v>1</v>
      </c>
      <c r="O779" t="s">
        <v>4</v>
      </c>
    </row>
    <row r="780" spans="1:15" x14ac:dyDescent="0.35">
      <c r="A780" t="s">
        <v>7368</v>
      </c>
      <c r="B780" t="s">
        <v>8</v>
      </c>
      <c r="C780">
        <v>20</v>
      </c>
      <c r="D780" t="s">
        <v>3</v>
      </c>
      <c r="E780" t="s">
        <v>3</v>
      </c>
      <c r="F780" t="s">
        <v>3</v>
      </c>
      <c r="G780">
        <v>60</v>
      </c>
      <c r="H780" t="s">
        <v>15</v>
      </c>
      <c r="I780" t="s">
        <v>12</v>
      </c>
      <c r="J780" t="s">
        <v>44</v>
      </c>
      <c r="K780">
        <v>0</v>
      </c>
      <c r="L780">
        <v>-18.52</v>
      </c>
      <c r="M780">
        <v>2</v>
      </c>
      <c r="N780">
        <v>6</v>
      </c>
      <c r="O780" t="s">
        <v>3</v>
      </c>
    </row>
    <row r="781" spans="1:15" x14ac:dyDescent="0.35">
      <c r="A781" t="s">
        <v>7369</v>
      </c>
      <c r="B781" t="s">
        <v>8</v>
      </c>
      <c r="C781">
        <v>33</v>
      </c>
      <c r="D781" t="s">
        <v>3</v>
      </c>
      <c r="E781" t="s">
        <v>3</v>
      </c>
      <c r="F781" t="s">
        <v>3</v>
      </c>
      <c r="G781">
        <v>27</v>
      </c>
      <c r="H781" t="s">
        <v>15</v>
      </c>
      <c r="I781" t="s">
        <v>12</v>
      </c>
      <c r="J781" t="s">
        <v>34</v>
      </c>
      <c r="K781">
        <v>0</v>
      </c>
      <c r="L781">
        <v>-19.97</v>
      </c>
      <c r="M781">
        <v>0</v>
      </c>
      <c r="N781">
        <v>4</v>
      </c>
      <c r="O781" t="s">
        <v>3</v>
      </c>
    </row>
    <row r="782" spans="1:15" x14ac:dyDescent="0.35">
      <c r="A782" t="s">
        <v>7389</v>
      </c>
      <c r="B782" t="s">
        <v>8</v>
      </c>
      <c r="C782">
        <v>45</v>
      </c>
      <c r="D782" t="s">
        <v>3</v>
      </c>
      <c r="E782" t="s">
        <v>4</v>
      </c>
      <c r="F782" t="s">
        <v>4</v>
      </c>
      <c r="G782">
        <v>69</v>
      </c>
      <c r="H782" t="s">
        <v>16</v>
      </c>
      <c r="I782" t="s">
        <v>12</v>
      </c>
      <c r="J782" t="s">
        <v>34</v>
      </c>
      <c r="K782">
        <v>0</v>
      </c>
      <c r="L782">
        <v>-14.58</v>
      </c>
      <c r="M782">
        <v>3</v>
      </c>
      <c r="N782">
        <v>3</v>
      </c>
      <c r="O782" t="s">
        <v>3</v>
      </c>
    </row>
    <row r="783" spans="1:15" x14ac:dyDescent="0.35">
      <c r="A783" t="s">
        <v>7397</v>
      </c>
      <c r="B783" t="s">
        <v>7</v>
      </c>
      <c r="C783">
        <v>55</v>
      </c>
      <c r="D783" t="s">
        <v>3</v>
      </c>
      <c r="E783" t="s">
        <v>3</v>
      </c>
      <c r="F783" t="s">
        <v>4</v>
      </c>
      <c r="G783">
        <v>30</v>
      </c>
      <c r="H783" t="s">
        <v>14</v>
      </c>
      <c r="I783" t="s">
        <v>12</v>
      </c>
      <c r="J783" t="s">
        <v>32</v>
      </c>
      <c r="K783">
        <v>0</v>
      </c>
      <c r="L783">
        <v>-7.63</v>
      </c>
      <c r="M783">
        <v>3</v>
      </c>
      <c r="N783">
        <v>3</v>
      </c>
      <c r="O783" t="s">
        <v>3</v>
      </c>
    </row>
    <row r="784" spans="1:15" x14ac:dyDescent="0.35">
      <c r="A784" t="s">
        <v>7400</v>
      </c>
      <c r="B784" t="s">
        <v>7</v>
      </c>
      <c r="C784">
        <v>66</v>
      </c>
      <c r="D784" t="s">
        <v>3</v>
      </c>
      <c r="E784" t="s">
        <v>3</v>
      </c>
      <c r="F784" t="s">
        <v>4</v>
      </c>
      <c r="G784">
        <v>34</v>
      </c>
      <c r="H784" t="s">
        <v>14</v>
      </c>
      <c r="I784" t="s">
        <v>12</v>
      </c>
      <c r="J784" t="s">
        <v>44</v>
      </c>
      <c r="K784">
        <v>0</v>
      </c>
      <c r="L784">
        <v>14.49</v>
      </c>
      <c r="M784">
        <v>5</v>
      </c>
      <c r="N784">
        <v>5</v>
      </c>
      <c r="O784" t="s">
        <v>3</v>
      </c>
    </row>
    <row r="785" spans="1:15" x14ac:dyDescent="0.35">
      <c r="A785" t="s">
        <v>7403</v>
      </c>
      <c r="B785" t="s">
        <v>7</v>
      </c>
      <c r="C785">
        <v>33</v>
      </c>
      <c r="D785" t="s">
        <v>3</v>
      </c>
      <c r="E785" t="s">
        <v>3</v>
      </c>
      <c r="F785" t="s">
        <v>3</v>
      </c>
      <c r="G785">
        <v>45</v>
      </c>
      <c r="H785" t="s">
        <v>14</v>
      </c>
      <c r="I785" t="s">
        <v>12</v>
      </c>
      <c r="J785" t="s">
        <v>40</v>
      </c>
      <c r="K785">
        <v>0</v>
      </c>
      <c r="L785">
        <v>16.79</v>
      </c>
      <c r="M785">
        <v>6</v>
      </c>
      <c r="N785">
        <v>1</v>
      </c>
      <c r="O785" t="s">
        <v>4</v>
      </c>
    </row>
    <row r="786" spans="1:15" x14ac:dyDescent="0.35">
      <c r="A786" t="s">
        <v>7417</v>
      </c>
      <c r="B786" t="s">
        <v>8</v>
      </c>
      <c r="C786">
        <v>35</v>
      </c>
      <c r="D786" t="s">
        <v>3</v>
      </c>
      <c r="E786" t="s">
        <v>4</v>
      </c>
      <c r="F786" t="s">
        <v>4</v>
      </c>
      <c r="G786">
        <v>16</v>
      </c>
      <c r="H786" t="s">
        <v>14</v>
      </c>
      <c r="I786" t="s">
        <v>12</v>
      </c>
      <c r="J786" t="s">
        <v>32</v>
      </c>
      <c r="K786">
        <v>0</v>
      </c>
      <c r="L786">
        <v>-10.57</v>
      </c>
      <c r="M786">
        <v>1</v>
      </c>
      <c r="N786">
        <v>1</v>
      </c>
      <c r="O786" t="s">
        <v>4</v>
      </c>
    </row>
    <row r="787" spans="1:15" x14ac:dyDescent="0.35">
      <c r="A787" t="s">
        <v>7418</v>
      </c>
      <c r="B787" t="s">
        <v>8</v>
      </c>
      <c r="C787">
        <v>55</v>
      </c>
      <c r="D787" t="s">
        <v>3</v>
      </c>
      <c r="E787" t="s">
        <v>4</v>
      </c>
      <c r="F787" t="s">
        <v>3</v>
      </c>
      <c r="G787">
        <v>66</v>
      </c>
      <c r="H787" t="s">
        <v>15</v>
      </c>
      <c r="I787" t="s">
        <v>12</v>
      </c>
      <c r="J787" t="s">
        <v>44</v>
      </c>
      <c r="K787">
        <v>0</v>
      </c>
      <c r="L787">
        <v>18.809999999999999</v>
      </c>
      <c r="M787">
        <v>0</v>
      </c>
      <c r="N787">
        <v>4</v>
      </c>
      <c r="O787" t="s">
        <v>3</v>
      </c>
    </row>
    <row r="788" spans="1:15" x14ac:dyDescent="0.35">
      <c r="A788" t="s">
        <v>7422</v>
      </c>
      <c r="B788" t="s">
        <v>8</v>
      </c>
      <c r="C788">
        <v>34</v>
      </c>
      <c r="D788" t="s">
        <v>3</v>
      </c>
      <c r="E788" t="s">
        <v>4</v>
      </c>
      <c r="F788" t="s">
        <v>4</v>
      </c>
      <c r="G788">
        <v>37</v>
      </c>
      <c r="H788" t="s">
        <v>14</v>
      </c>
      <c r="I788" t="s">
        <v>12</v>
      </c>
      <c r="J788" t="s">
        <v>44</v>
      </c>
      <c r="K788">
        <v>0</v>
      </c>
      <c r="L788">
        <v>-9.3000000000000007</v>
      </c>
      <c r="M788">
        <v>8</v>
      </c>
      <c r="N788">
        <v>7</v>
      </c>
      <c r="O788" t="s">
        <v>3</v>
      </c>
    </row>
    <row r="789" spans="1:15" x14ac:dyDescent="0.35">
      <c r="A789" t="s">
        <v>7425</v>
      </c>
      <c r="B789" t="s">
        <v>8</v>
      </c>
      <c r="C789">
        <v>31</v>
      </c>
      <c r="D789" t="s">
        <v>3</v>
      </c>
      <c r="E789" t="s">
        <v>3</v>
      </c>
      <c r="F789" t="s">
        <v>4</v>
      </c>
      <c r="G789">
        <v>45</v>
      </c>
      <c r="H789" t="s">
        <v>16</v>
      </c>
      <c r="I789" t="s">
        <v>12</v>
      </c>
      <c r="J789" t="s">
        <v>40</v>
      </c>
      <c r="K789">
        <v>0</v>
      </c>
      <c r="L789">
        <v>-3.65</v>
      </c>
      <c r="M789">
        <v>3</v>
      </c>
      <c r="N789">
        <v>4</v>
      </c>
      <c r="O789" t="s">
        <v>3</v>
      </c>
    </row>
    <row r="790" spans="1:15" x14ac:dyDescent="0.35">
      <c r="A790" t="s">
        <v>7432</v>
      </c>
      <c r="B790" t="s">
        <v>8</v>
      </c>
      <c r="C790">
        <v>51</v>
      </c>
      <c r="D790" t="s">
        <v>3</v>
      </c>
      <c r="E790" t="s">
        <v>4</v>
      </c>
      <c r="F790" t="s">
        <v>4</v>
      </c>
      <c r="G790">
        <v>40</v>
      </c>
      <c r="H790" t="s">
        <v>14</v>
      </c>
      <c r="I790" t="s">
        <v>12</v>
      </c>
      <c r="J790" t="s">
        <v>32</v>
      </c>
      <c r="K790">
        <v>0</v>
      </c>
      <c r="L790">
        <v>-2.2599999999999998</v>
      </c>
      <c r="M790">
        <v>1</v>
      </c>
      <c r="N790">
        <v>1</v>
      </c>
      <c r="O790" t="s">
        <v>3</v>
      </c>
    </row>
    <row r="791" spans="1:15" x14ac:dyDescent="0.35">
      <c r="A791" t="s">
        <v>7433</v>
      </c>
      <c r="B791" t="s">
        <v>7</v>
      </c>
      <c r="C791">
        <v>18</v>
      </c>
      <c r="D791" t="s">
        <v>3</v>
      </c>
      <c r="E791" t="s">
        <v>3</v>
      </c>
      <c r="F791" t="s">
        <v>4</v>
      </c>
      <c r="G791">
        <v>63</v>
      </c>
      <c r="H791" t="s">
        <v>14</v>
      </c>
      <c r="I791" t="s">
        <v>12</v>
      </c>
      <c r="J791" t="s">
        <v>32</v>
      </c>
      <c r="K791">
        <v>0</v>
      </c>
      <c r="L791">
        <v>7.53</v>
      </c>
      <c r="M791">
        <v>6</v>
      </c>
      <c r="N791">
        <v>8</v>
      </c>
      <c r="O791" t="s">
        <v>3</v>
      </c>
    </row>
    <row r="792" spans="1:15" x14ac:dyDescent="0.35">
      <c r="A792" t="s">
        <v>7436</v>
      </c>
      <c r="B792" t="s">
        <v>8</v>
      </c>
      <c r="C792">
        <v>62</v>
      </c>
      <c r="D792" t="s">
        <v>4</v>
      </c>
      <c r="E792" t="s">
        <v>4</v>
      </c>
      <c r="F792" t="s">
        <v>4</v>
      </c>
      <c r="G792">
        <v>27</v>
      </c>
      <c r="H792" t="s">
        <v>15</v>
      </c>
      <c r="I792" t="s">
        <v>12</v>
      </c>
      <c r="J792" t="s">
        <v>34</v>
      </c>
      <c r="K792">
        <v>0</v>
      </c>
      <c r="L792">
        <v>19.34</v>
      </c>
      <c r="M792">
        <v>7</v>
      </c>
      <c r="N792">
        <v>10</v>
      </c>
      <c r="O792" t="s">
        <v>3</v>
      </c>
    </row>
    <row r="793" spans="1:15" x14ac:dyDescent="0.35">
      <c r="A793" t="s">
        <v>7449</v>
      </c>
      <c r="B793" t="s">
        <v>7</v>
      </c>
      <c r="C793">
        <v>45</v>
      </c>
      <c r="D793" t="s">
        <v>3</v>
      </c>
      <c r="E793" t="s">
        <v>4</v>
      </c>
      <c r="F793" t="s">
        <v>4</v>
      </c>
      <c r="G793">
        <v>18</v>
      </c>
      <c r="H793" t="s">
        <v>14</v>
      </c>
      <c r="I793" t="s">
        <v>12</v>
      </c>
      <c r="J793" t="s">
        <v>34</v>
      </c>
      <c r="K793">
        <v>0</v>
      </c>
      <c r="L793">
        <v>-5.7</v>
      </c>
      <c r="M793">
        <v>1</v>
      </c>
      <c r="N793">
        <v>2</v>
      </c>
      <c r="O793" t="s">
        <v>3</v>
      </c>
    </row>
    <row r="794" spans="1:15" x14ac:dyDescent="0.35">
      <c r="A794" t="s">
        <v>7453</v>
      </c>
      <c r="B794" t="s">
        <v>7</v>
      </c>
      <c r="C794">
        <v>64</v>
      </c>
      <c r="D794" t="s">
        <v>4</v>
      </c>
      <c r="E794" t="s">
        <v>4</v>
      </c>
      <c r="F794" t="s">
        <v>4</v>
      </c>
      <c r="G794">
        <v>60</v>
      </c>
      <c r="H794" t="s">
        <v>15</v>
      </c>
      <c r="I794" t="s">
        <v>12</v>
      </c>
      <c r="J794" t="s">
        <v>32</v>
      </c>
      <c r="K794">
        <v>0</v>
      </c>
      <c r="L794">
        <v>19.440000000000001</v>
      </c>
      <c r="M794">
        <v>5</v>
      </c>
      <c r="N794">
        <v>7</v>
      </c>
      <c r="O794" t="s">
        <v>3</v>
      </c>
    </row>
    <row r="795" spans="1:15" x14ac:dyDescent="0.35">
      <c r="A795" t="s">
        <v>7464</v>
      </c>
      <c r="B795" t="s">
        <v>7</v>
      </c>
      <c r="C795">
        <v>51</v>
      </c>
      <c r="D795" t="s">
        <v>3</v>
      </c>
      <c r="E795" t="s">
        <v>3</v>
      </c>
      <c r="F795" t="s">
        <v>4</v>
      </c>
      <c r="G795">
        <v>19</v>
      </c>
      <c r="H795" t="s">
        <v>15</v>
      </c>
      <c r="I795" t="s">
        <v>12</v>
      </c>
      <c r="J795" t="s">
        <v>40</v>
      </c>
      <c r="K795">
        <v>0</v>
      </c>
      <c r="L795">
        <v>-16.96</v>
      </c>
      <c r="M795">
        <v>5</v>
      </c>
      <c r="N795">
        <v>2</v>
      </c>
      <c r="O795" t="s">
        <v>3</v>
      </c>
    </row>
    <row r="796" spans="1:15" x14ac:dyDescent="0.35">
      <c r="A796" t="s">
        <v>7491</v>
      </c>
      <c r="B796" t="s">
        <v>8</v>
      </c>
      <c r="C796">
        <v>42</v>
      </c>
      <c r="D796" t="s">
        <v>3</v>
      </c>
      <c r="E796" t="s">
        <v>4</v>
      </c>
      <c r="F796" t="s">
        <v>3</v>
      </c>
      <c r="G796">
        <v>27</v>
      </c>
      <c r="H796" t="s">
        <v>14</v>
      </c>
      <c r="I796" t="s">
        <v>12</v>
      </c>
      <c r="J796" t="s">
        <v>44</v>
      </c>
      <c r="K796">
        <v>0</v>
      </c>
      <c r="L796">
        <v>-18.07</v>
      </c>
      <c r="M796">
        <v>0</v>
      </c>
      <c r="N796">
        <v>6</v>
      </c>
      <c r="O796" t="s">
        <v>3</v>
      </c>
    </row>
    <row r="797" spans="1:15" x14ac:dyDescent="0.35">
      <c r="A797" t="s">
        <v>7502</v>
      </c>
      <c r="B797" t="s">
        <v>8</v>
      </c>
      <c r="C797">
        <v>45</v>
      </c>
      <c r="D797" t="s">
        <v>3</v>
      </c>
      <c r="E797" t="s">
        <v>4</v>
      </c>
      <c r="F797" t="s">
        <v>3</v>
      </c>
      <c r="G797">
        <v>4</v>
      </c>
      <c r="H797" t="s">
        <v>14</v>
      </c>
      <c r="I797" t="s">
        <v>12</v>
      </c>
      <c r="J797" t="s">
        <v>40</v>
      </c>
      <c r="K797">
        <v>0</v>
      </c>
      <c r="L797">
        <v>-13.37</v>
      </c>
      <c r="M797">
        <v>3</v>
      </c>
      <c r="N797">
        <v>1</v>
      </c>
      <c r="O797" t="s">
        <v>4</v>
      </c>
    </row>
    <row r="798" spans="1:15" x14ac:dyDescent="0.35">
      <c r="A798" t="s">
        <v>7509</v>
      </c>
      <c r="B798" t="s">
        <v>8</v>
      </c>
      <c r="C798">
        <v>34</v>
      </c>
      <c r="D798" t="s">
        <v>3</v>
      </c>
      <c r="E798" t="s">
        <v>3</v>
      </c>
      <c r="F798" t="s">
        <v>3</v>
      </c>
      <c r="G798">
        <v>23</v>
      </c>
      <c r="H798" t="s">
        <v>16</v>
      </c>
      <c r="I798" t="s">
        <v>12</v>
      </c>
      <c r="J798" t="s">
        <v>32</v>
      </c>
      <c r="K798">
        <v>0</v>
      </c>
      <c r="L798">
        <v>0.42</v>
      </c>
      <c r="M798">
        <v>3</v>
      </c>
      <c r="N798">
        <v>9</v>
      </c>
      <c r="O798" t="s">
        <v>3</v>
      </c>
    </row>
    <row r="799" spans="1:15" x14ac:dyDescent="0.35">
      <c r="A799" t="s">
        <v>7528</v>
      </c>
      <c r="B799" t="s">
        <v>7</v>
      </c>
      <c r="C799">
        <v>65</v>
      </c>
      <c r="D799" t="s">
        <v>4</v>
      </c>
      <c r="E799" t="s">
        <v>3</v>
      </c>
      <c r="F799" t="s">
        <v>4</v>
      </c>
      <c r="G799">
        <v>4</v>
      </c>
      <c r="H799" t="s">
        <v>14</v>
      </c>
      <c r="I799" t="s">
        <v>12</v>
      </c>
      <c r="J799" t="s">
        <v>44</v>
      </c>
      <c r="K799">
        <v>0</v>
      </c>
      <c r="L799">
        <v>6.72</v>
      </c>
      <c r="M799">
        <v>6</v>
      </c>
      <c r="N799">
        <v>3</v>
      </c>
      <c r="O799" t="s">
        <v>4</v>
      </c>
    </row>
    <row r="800" spans="1:15" x14ac:dyDescent="0.35">
      <c r="A800" t="s">
        <v>7554</v>
      </c>
      <c r="B800" t="s">
        <v>7</v>
      </c>
      <c r="C800">
        <v>23</v>
      </c>
      <c r="D800" t="s">
        <v>3</v>
      </c>
      <c r="E800" t="s">
        <v>4</v>
      </c>
      <c r="F800" t="s">
        <v>4</v>
      </c>
      <c r="G800">
        <v>57</v>
      </c>
      <c r="H800" t="s">
        <v>14</v>
      </c>
      <c r="I800" t="s">
        <v>12</v>
      </c>
      <c r="J800" t="s">
        <v>34</v>
      </c>
      <c r="K800">
        <v>0</v>
      </c>
      <c r="L800">
        <v>5.94</v>
      </c>
      <c r="M800">
        <v>8</v>
      </c>
      <c r="N800">
        <v>2</v>
      </c>
      <c r="O800" t="s">
        <v>4</v>
      </c>
    </row>
    <row r="801" spans="1:15" x14ac:dyDescent="0.35">
      <c r="A801" t="s">
        <v>7558</v>
      </c>
      <c r="B801" t="s">
        <v>7</v>
      </c>
      <c r="C801">
        <v>69</v>
      </c>
      <c r="D801" t="s">
        <v>3</v>
      </c>
      <c r="E801" t="s">
        <v>3</v>
      </c>
      <c r="F801" t="s">
        <v>3</v>
      </c>
      <c r="G801">
        <v>9</v>
      </c>
      <c r="H801" t="s">
        <v>14</v>
      </c>
      <c r="I801" t="s">
        <v>12</v>
      </c>
      <c r="J801" t="s">
        <v>34</v>
      </c>
      <c r="K801">
        <v>0</v>
      </c>
      <c r="L801">
        <v>-2.84</v>
      </c>
      <c r="M801">
        <v>0</v>
      </c>
      <c r="N801">
        <v>8</v>
      </c>
      <c r="O801" t="s">
        <v>3</v>
      </c>
    </row>
    <row r="802" spans="1:15" x14ac:dyDescent="0.35">
      <c r="A802" t="s">
        <v>7567</v>
      </c>
      <c r="B802" t="s">
        <v>8</v>
      </c>
      <c r="C802">
        <v>47</v>
      </c>
      <c r="D802" t="s">
        <v>3</v>
      </c>
      <c r="E802" t="s">
        <v>3</v>
      </c>
      <c r="F802" t="s">
        <v>3</v>
      </c>
      <c r="G802">
        <v>25</v>
      </c>
      <c r="H802" t="s">
        <v>14</v>
      </c>
      <c r="I802" t="s">
        <v>12</v>
      </c>
      <c r="J802" t="s">
        <v>40</v>
      </c>
      <c r="K802">
        <v>0</v>
      </c>
      <c r="L802">
        <v>-4.0199999999999996</v>
      </c>
      <c r="M802">
        <v>7</v>
      </c>
      <c r="N802">
        <v>10</v>
      </c>
      <c r="O802" t="s">
        <v>3</v>
      </c>
    </row>
    <row r="803" spans="1:15" x14ac:dyDescent="0.35">
      <c r="A803" t="s">
        <v>7581</v>
      </c>
      <c r="B803" t="s">
        <v>7</v>
      </c>
      <c r="C803">
        <v>41</v>
      </c>
      <c r="D803" t="s">
        <v>3</v>
      </c>
      <c r="E803" t="s">
        <v>4</v>
      </c>
      <c r="F803" t="s">
        <v>3</v>
      </c>
      <c r="G803">
        <v>63</v>
      </c>
      <c r="H803" t="s">
        <v>15</v>
      </c>
      <c r="I803" t="s">
        <v>12</v>
      </c>
      <c r="J803" t="s">
        <v>40</v>
      </c>
      <c r="K803">
        <v>0</v>
      </c>
      <c r="L803">
        <v>-18.73</v>
      </c>
      <c r="M803">
        <v>5</v>
      </c>
      <c r="N803">
        <v>2</v>
      </c>
      <c r="O803" t="s">
        <v>3</v>
      </c>
    </row>
    <row r="804" spans="1:15" x14ac:dyDescent="0.35">
      <c r="A804" t="s">
        <v>7591</v>
      </c>
      <c r="B804" t="s">
        <v>8</v>
      </c>
      <c r="C804">
        <v>46</v>
      </c>
      <c r="D804" t="s">
        <v>3</v>
      </c>
      <c r="E804" t="s">
        <v>4</v>
      </c>
      <c r="F804" t="s">
        <v>3</v>
      </c>
      <c r="G804">
        <v>41</v>
      </c>
      <c r="H804" t="s">
        <v>14</v>
      </c>
      <c r="I804" t="s">
        <v>12</v>
      </c>
      <c r="J804" t="s">
        <v>32</v>
      </c>
      <c r="K804">
        <v>0</v>
      </c>
      <c r="L804">
        <v>-2.27</v>
      </c>
      <c r="M804">
        <v>4</v>
      </c>
      <c r="N804">
        <v>4</v>
      </c>
      <c r="O804" t="s">
        <v>3</v>
      </c>
    </row>
    <row r="805" spans="1:15" x14ac:dyDescent="0.35">
      <c r="A805" t="s">
        <v>7616</v>
      </c>
      <c r="B805" t="s">
        <v>7</v>
      </c>
      <c r="C805">
        <v>53</v>
      </c>
      <c r="D805" t="s">
        <v>3</v>
      </c>
      <c r="E805" t="s">
        <v>3</v>
      </c>
      <c r="F805" t="s">
        <v>4</v>
      </c>
      <c r="G805">
        <v>63</v>
      </c>
      <c r="H805" t="s">
        <v>14</v>
      </c>
      <c r="I805" t="s">
        <v>12</v>
      </c>
      <c r="J805" t="s">
        <v>44</v>
      </c>
      <c r="K805">
        <v>0</v>
      </c>
      <c r="L805">
        <v>4.26</v>
      </c>
      <c r="M805">
        <v>6</v>
      </c>
      <c r="N805">
        <v>5</v>
      </c>
      <c r="O805" t="s">
        <v>3</v>
      </c>
    </row>
    <row r="806" spans="1:15" x14ac:dyDescent="0.35">
      <c r="A806" t="s">
        <v>7634</v>
      </c>
      <c r="B806" t="s">
        <v>7</v>
      </c>
      <c r="C806">
        <v>22</v>
      </c>
      <c r="D806" t="s">
        <v>3</v>
      </c>
      <c r="E806" t="s">
        <v>3</v>
      </c>
      <c r="F806" t="s">
        <v>4</v>
      </c>
      <c r="G806">
        <v>13</v>
      </c>
      <c r="H806" t="s">
        <v>14</v>
      </c>
      <c r="I806" t="s">
        <v>12</v>
      </c>
      <c r="J806" t="s">
        <v>44</v>
      </c>
      <c r="K806">
        <v>0</v>
      </c>
      <c r="L806">
        <v>-8.49</v>
      </c>
      <c r="M806">
        <v>3</v>
      </c>
      <c r="N806">
        <v>2</v>
      </c>
      <c r="O806" t="s">
        <v>4</v>
      </c>
    </row>
    <row r="807" spans="1:15" x14ac:dyDescent="0.35">
      <c r="A807" t="s">
        <v>7648</v>
      </c>
      <c r="B807" t="s">
        <v>8</v>
      </c>
      <c r="C807">
        <v>36</v>
      </c>
      <c r="D807" t="s">
        <v>3</v>
      </c>
      <c r="E807" t="s">
        <v>4</v>
      </c>
      <c r="F807" t="s">
        <v>4</v>
      </c>
      <c r="G807">
        <v>5</v>
      </c>
      <c r="H807" t="s">
        <v>15</v>
      </c>
      <c r="I807" t="s">
        <v>12</v>
      </c>
      <c r="J807" t="s">
        <v>32</v>
      </c>
      <c r="K807">
        <v>0</v>
      </c>
      <c r="L807">
        <v>13.11</v>
      </c>
      <c r="M807">
        <v>5</v>
      </c>
      <c r="N807">
        <v>3</v>
      </c>
      <c r="O807" t="s">
        <v>3</v>
      </c>
    </row>
    <row r="808" spans="1:15" x14ac:dyDescent="0.35">
      <c r="A808" t="s">
        <v>7652</v>
      </c>
      <c r="B808" t="s">
        <v>7</v>
      </c>
      <c r="C808">
        <v>28</v>
      </c>
      <c r="D808" t="s">
        <v>3</v>
      </c>
      <c r="E808" t="s">
        <v>3</v>
      </c>
      <c r="F808" t="s">
        <v>4</v>
      </c>
      <c r="G808">
        <v>10</v>
      </c>
      <c r="H808" t="s">
        <v>15</v>
      </c>
      <c r="I808" t="s">
        <v>12</v>
      </c>
      <c r="J808" t="s">
        <v>44</v>
      </c>
      <c r="K808">
        <v>0</v>
      </c>
      <c r="L808">
        <v>13.17</v>
      </c>
      <c r="M808">
        <v>3</v>
      </c>
      <c r="N808">
        <v>9</v>
      </c>
      <c r="O808" t="s">
        <v>3</v>
      </c>
    </row>
    <row r="809" spans="1:15" x14ac:dyDescent="0.35">
      <c r="A809" t="s">
        <v>7673</v>
      </c>
      <c r="B809" t="s">
        <v>8</v>
      </c>
      <c r="C809">
        <v>72</v>
      </c>
      <c r="D809" t="s">
        <v>4</v>
      </c>
      <c r="E809" t="s">
        <v>4</v>
      </c>
      <c r="F809" t="s">
        <v>3</v>
      </c>
      <c r="G809">
        <v>15</v>
      </c>
      <c r="H809" t="s">
        <v>14</v>
      </c>
      <c r="I809" t="s">
        <v>12</v>
      </c>
      <c r="J809" t="s">
        <v>32</v>
      </c>
      <c r="K809">
        <v>0</v>
      </c>
      <c r="L809">
        <v>-11.19</v>
      </c>
      <c r="M809">
        <v>6</v>
      </c>
      <c r="N809">
        <v>7</v>
      </c>
      <c r="O809" t="s">
        <v>3</v>
      </c>
    </row>
    <row r="810" spans="1:15" x14ac:dyDescent="0.35">
      <c r="A810" t="s">
        <v>7676</v>
      </c>
      <c r="B810" t="s">
        <v>7</v>
      </c>
      <c r="C810">
        <v>19</v>
      </c>
      <c r="D810" t="s">
        <v>3</v>
      </c>
      <c r="E810" t="s">
        <v>4</v>
      </c>
      <c r="F810" t="s">
        <v>3</v>
      </c>
      <c r="G810">
        <v>66</v>
      </c>
      <c r="H810" t="s">
        <v>14</v>
      </c>
      <c r="I810" t="s">
        <v>12</v>
      </c>
      <c r="J810" t="s">
        <v>32</v>
      </c>
      <c r="K810">
        <v>0</v>
      </c>
      <c r="L810">
        <v>10.66</v>
      </c>
      <c r="M810">
        <v>7</v>
      </c>
      <c r="N810">
        <v>3</v>
      </c>
      <c r="O810" t="s">
        <v>4</v>
      </c>
    </row>
    <row r="811" spans="1:15" x14ac:dyDescent="0.35">
      <c r="A811" t="s">
        <v>7692</v>
      </c>
      <c r="B811" t="s">
        <v>8</v>
      </c>
      <c r="C811">
        <v>59</v>
      </c>
      <c r="D811" t="s">
        <v>3</v>
      </c>
      <c r="E811" t="s">
        <v>3</v>
      </c>
      <c r="F811" t="s">
        <v>3</v>
      </c>
      <c r="G811">
        <v>32</v>
      </c>
      <c r="H811" t="s">
        <v>15</v>
      </c>
      <c r="I811" t="s">
        <v>12</v>
      </c>
      <c r="J811" t="s">
        <v>34</v>
      </c>
      <c r="K811">
        <v>0</v>
      </c>
      <c r="L811">
        <v>-8.23</v>
      </c>
      <c r="M811">
        <v>2</v>
      </c>
      <c r="N811">
        <v>5</v>
      </c>
      <c r="O811" t="s">
        <v>3</v>
      </c>
    </row>
    <row r="812" spans="1:15" x14ac:dyDescent="0.35">
      <c r="A812" t="s">
        <v>7702</v>
      </c>
      <c r="B812" t="s">
        <v>7</v>
      </c>
      <c r="C812">
        <v>49</v>
      </c>
      <c r="D812" t="s">
        <v>3</v>
      </c>
      <c r="E812" t="s">
        <v>3</v>
      </c>
      <c r="F812" t="s">
        <v>4</v>
      </c>
      <c r="G812">
        <v>19</v>
      </c>
      <c r="H812" t="s">
        <v>16</v>
      </c>
      <c r="I812" t="s">
        <v>12</v>
      </c>
      <c r="J812" t="s">
        <v>32</v>
      </c>
      <c r="K812">
        <v>0</v>
      </c>
      <c r="L812">
        <v>-16.940000000000001</v>
      </c>
      <c r="M812">
        <v>5</v>
      </c>
      <c r="N812">
        <v>8</v>
      </c>
      <c r="O812" t="s">
        <v>3</v>
      </c>
    </row>
    <row r="813" spans="1:15" x14ac:dyDescent="0.35">
      <c r="A813" t="s">
        <v>7719</v>
      </c>
      <c r="B813" t="s">
        <v>8</v>
      </c>
      <c r="C813">
        <v>75</v>
      </c>
      <c r="D813" t="s">
        <v>4</v>
      </c>
      <c r="E813" t="s">
        <v>3</v>
      </c>
      <c r="F813" t="s">
        <v>3</v>
      </c>
      <c r="G813">
        <v>19</v>
      </c>
      <c r="H813" t="s">
        <v>16</v>
      </c>
      <c r="I813" t="s">
        <v>12</v>
      </c>
      <c r="J813" t="s">
        <v>34</v>
      </c>
      <c r="K813">
        <v>0</v>
      </c>
      <c r="L813">
        <v>-15.66</v>
      </c>
      <c r="M813">
        <v>4</v>
      </c>
      <c r="N813">
        <v>3</v>
      </c>
      <c r="O813" t="s">
        <v>3</v>
      </c>
    </row>
    <row r="814" spans="1:15" x14ac:dyDescent="0.35">
      <c r="A814" t="s">
        <v>7728</v>
      </c>
      <c r="B814" t="s">
        <v>8</v>
      </c>
      <c r="C814">
        <v>38</v>
      </c>
      <c r="D814" t="s">
        <v>3</v>
      </c>
      <c r="E814" t="s">
        <v>4</v>
      </c>
      <c r="F814" t="s">
        <v>3</v>
      </c>
      <c r="G814">
        <v>38</v>
      </c>
      <c r="H814" t="s">
        <v>14</v>
      </c>
      <c r="I814" t="s">
        <v>12</v>
      </c>
      <c r="J814" t="s">
        <v>32</v>
      </c>
      <c r="K814">
        <v>0</v>
      </c>
      <c r="L814">
        <v>-19.12</v>
      </c>
      <c r="M814">
        <v>1</v>
      </c>
      <c r="N814">
        <v>2</v>
      </c>
      <c r="O814" t="s">
        <v>3</v>
      </c>
    </row>
    <row r="815" spans="1:15" x14ac:dyDescent="0.35">
      <c r="A815" t="s">
        <v>7736</v>
      </c>
      <c r="B815" t="s">
        <v>7</v>
      </c>
      <c r="C815">
        <v>39</v>
      </c>
      <c r="D815" t="s">
        <v>3</v>
      </c>
      <c r="E815" t="s">
        <v>4</v>
      </c>
      <c r="F815" t="s">
        <v>3</v>
      </c>
      <c r="G815">
        <v>24</v>
      </c>
      <c r="H815" t="s">
        <v>14</v>
      </c>
      <c r="I815" t="s">
        <v>12</v>
      </c>
      <c r="J815" t="s">
        <v>44</v>
      </c>
      <c r="K815">
        <v>0</v>
      </c>
      <c r="L815">
        <v>7.19</v>
      </c>
      <c r="M815">
        <v>8</v>
      </c>
      <c r="N815">
        <v>10</v>
      </c>
      <c r="O815" t="s">
        <v>3</v>
      </c>
    </row>
    <row r="816" spans="1:15" x14ac:dyDescent="0.35">
      <c r="A816" t="s">
        <v>7750</v>
      </c>
      <c r="B816" t="s">
        <v>8</v>
      </c>
      <c r="C816">
        <v>71</v>
      </c>
      <c r="D816" t="s">
        <v>3</v>
      </c>
      <c r="E816" t="s">
        <v>4</v>
      </c>
      <c r="F816" t="s">
        <v>3</v>
      </c>
      <c r="G816">
        <v>35</v>
      </c>
      <c r="H816" t="s">
        <v>15</v>
      </c>
      <c r="I816" t="s">
        <v>12</v>
      </c>
      <c r="J816" t="s">
        <v>40</v>
      </c>
      <c r="K816">
        <v>0</v>
      </c>
      <c r="L816">
        <v>-15.74</v>
      </c>
      <c r="M816">
        <v>2</v>
      </c>
      <c r="N816">
        <v>2</v>
      </c>
      <c r="O816" t="s">
        <v>3</v>
      </c>
    </row>
    <row r="817" spans="1:15" x14ac:dyDescent="0.35">
      <c r="A817" t="s">
        <v>7760</v>
      </c>
      <c r="B817" t="s">
        <v>8</v>
      </c>
      <c r="C817">
        <v>38</v>
      </c>
      <c r="D817" t="s">
        <v>3</v>
      </c>
      <c r="E817" t="s">
        <v>3</v>
      </c>
      <c r="F817" t="s">
        <v>3</v>
      </c>
      <c r="G817">
        <v>15</v>
      </c>
      <c r="H817" t="s">
        <v>16</v>
      </c>
      <c r="I817" t="s">
        <v>12</v>
      </c>
      <c r="J817" t="s">
        <v>44</v>
      </c>
      <c r="K817">
        <v>0</v>
      </c>
      <c r="L817">
        <v>10.28</v>
      </c>
      <c r="M817">
        <v>5</v>
      </c>
      <c r="N817">
        <v>8</v>
      </c>
      <c r="O817" t="s">
        <v>3</v>
      </c>
    </row>
    <row r="818" spans="1:15" x14ac:dyDescent="0.35">
      <c r="A818" t="s">
        <v>7763</v>
      </c>
      <c r="B818" t="s">
        <v>7</v>
      </c>
      <c r="C818">
        <v>46</v>
      </c>
      <c r="D818" t="s">
        <v>3</v>
      </c>
      <c r="E818" t="s">
        <v>4</v>
      </c>
      <c r="F818" t="s">
        <v>3</v>
      </c>
      <c r="G818">
        <v>5</v>
      </c>
      <c r="H818" t="s">
        <v>14</v>
      </c>
      <c r="I818" t="s">
        <v>12</v>
      </c>
      <c r="J818" t="s">
        <v>34</v>
      </c>
      <c r="K818">
        <v>0</v>
      </c>
      <c r="L818">
        <v>-8.6999999999999993</v>
      </c>
      <c r="M818">
        <v>3</v>
      </c>
      <c r="N818">
        <v>9</v>
      </c>
      <c r="O818" t="s">
        <v>3</v>
      </c>
    </row>
    <row r="819" spans="1:15" x14ac:dyDescent="0.35">
      <c r="A819" t="s">
        <v>7773</v>
      </c>
      <c r="B819" t="s">
        <v>7</v>
      </c>
      <c r="C819">
        <v>36</v>
      </c>
      <c r="D819" t="s">
        <v>3</v>
      </c>
      <c r="E819" t="s">
        <v>4</v>
      </c>
      <c r="F819" t="s">
        <v>4</v>
      </c>
      <c r="G819">
        <v>22</v>
      </c>
      <c r="H819" t="s">
        <v>14</v>
      </c>
      <c r="I819" t="s">
        <v>12</v>
      </c>
      <c r="J819" t="s">
        <v>32</v>
      </c>
      <c r="K819">
        <v>0</v>
      </c>
      <c r="L819">
        <v>19.7</v>
      </c>
      <c r="M819">
        <v>3</v>
      </c>
      <c r="N819">
        <v>7</v>
      </c>
      <c r="O819" t="s">
        <v>3</v>
      </c>
    </row>
    <row r="820" spans="1:15" x14ac:dyDescent="0.35">
      <c r="A820" t="s">
        <v>7789</v>
      </c>
      <c r="B820" t="s">
        <v>7</v>
      </c>
      <c r="C820">
        <v>45</v>
      </c>
      <c r="D820" t="s">
        <v>3</v>
      </c>
      <c r="E820" t="s">
        <v>3</v>
      </c>
      <c r="F820" t="s">
        <v>3</v>
      </c>
      <c r="G820">
        <v>54</v>
      </c>
      <c r="H820" t="s">
        <v>16</v>
      </c>
      <c r="I820" t="s">
        <v>12</v>
      </c>
      <c r="J820" t="s">
        <v>32</v>
      </c>
      <c r="K820">
        <v>0</v>
      </c>
      <c r="L820">
        <v>17.75</v>
      </c>
      <c r="M820">
        <v>6</v>
      </c>
      <c r="N820">
        <v>3</v>
      </c>
      <c r="O820" t="s">
        <v>4</v>
      </c>
    </row>
    <row r="821" spans="1:15" x14ac:dyDescent="0.35">
      <c r="A821" t="s">
        <v>7804</v>
      </c>
      <c r="B821" t="s">
        <v>7</v>
      </c>
      <c r="C821">
        <v>68</v>
      </c>
      <c r="D821" t="s">
        <v>4</v>
      </c>
      <c r="E821" t="s">
        <v>3</v>
      </c>
      <c r="F821" t="s">
        <v>4</v>
      </c>
      <c r="G821">
        <v>44</v>
      </c>
      <c r="H821" t="s">
        <v>14</v>
      </c>
      <c r="I821" t="s">
        <v>12</v>
      </c>
      <c r="J821" t="s">
        <v>34</v>
      </c>
      <c r="K821">
        <v>0</v>
      </c>
      <c r="L821">
        <v>-3.49</v>
      </c>
      <c r="M821">
        <v>8</v>
      </c>
      <c r="N821">
        <v>4</v>
      </c>
      <c r="O821" t="s">
        <v>4</v>
      </c>
    </row>
    <row r="822" spans="1:15" x14ac:dyDescent="0.35">
      <c r="A822" t="s">
        <v>7816</v>
      </c>
      <c r="B822" t="s">
        <v>7</v>
      </c>
      <c r="C822">
        <v>72</v>
      </c>
      <c r="D822" t="s">
        <v>4</v>
      </c>
      <c r="E822" t="s">
        <v>3</v>
      </c>
      <c r="F822" t="s">
        <v>3</v>
      </c>
      <c r="G822">
        <v>10</v>
      </c>
      <c r="H822" t="s">
        <v>14</v>
      </c>
      <c r="I822" t="s">
        <v>12</v>
      </c>
      <c r="J822" t="s">
        <v>32</v>
      </c>
      <c r="K822">
        <v>0</v>
      </c>
      <c r="L822">
        <v>-18.63</v>
      </c>
      <c r="M822">
        <v>2</v>
      </c>
      <c r="N822">
        <v>10</v>
      </c>
      <c r="O822" t="s">
        <v>3</v>
      </c>
    </row>
    <row r="823" spans="1:15" x14ac:dyDescent="0.35">
      <c r="A823" t="s">
        <v>7838</v>
      </c>
      <c r="B823" t="s">
        <v>8</v>
      </c>
      <c r="C823">
        <v>75</v>
      </c>
      <c r="D823" t="s">
        <v>3</v>
      </c>
      <c r="E823" t="s">
        <v>3</v>
      </c>
      <c r="F823" t="s">
        <v>3</v>
      </c>
      <c r="G823">
        <v>52</v>
      </c>
      <c r="H823" t="s">
        <v>14</v>
      </c>
      <c r="I823" t="s">
        <v>12</v>
      </c>
      <c r="J823" t="s">
        <v>40</v>
      </c>
      <c r="K823">
        <v>0</v>
      </c>
      <c r="L823">
        <v>19.52</v>
      </c>
      <c r="M823">
        <v>4</v>
      </c>
      <c r="N823">
        <v>6</v>
      </c>
      <c r="O823" t="s">
        <v>3</v>
      </c>
    </row>
    <row r="824" spans="1:15" x14ac:dyDescent="0.35">
      <c r="A824" t="s">
        <v>7844</v>
      </c>
      <c r="B824" t="s">
        <v>8</v>
      </c>
      <c r="C824">
        <v>34</v>
      </c>
      <c r="D824" t="s">
        <v>3</v>
      </c>
      <c r="E824" t="s">
        <v>3</v>
      </c>
      <c r="F824" t="s">
        <v>4</v>
      </c>
      <c r="G824">
        <v>17</v>
      </c>
      <c r="H824" t="s">
        <v>14</v>
      </c>
      <c r="I824" t="s">
        <v>12</v>
      </c>
      <c r="J824" t="s">
        <v>34</v>
      </c>
      <c r="K824">
        <v>0</v>
      </c>
      <c r="L824">
        <v>-13.68</v>
      </c>
      <c r="M824">
        <v>1</v>
      </c>
      <c r="N824">
        <v>8</v>
      </c>
      <c r="O824" t="s">
        <v>3</v>
      </c>
    </row>
    <row r="825" spans="1:15" x14ac:dyDescent="0.35">
      <c r="A825" t="s">
        <v>7864</v>
      </c>
      <c r="B825" t="s">
        <v>8</v>
      </c>
      <c r="C825">
        <v>24</v>
      </c>
      <c r="D825" t="s">
        <v>3</v>
      </c>
      <c r="E825" t="s">
        <v>3</v>
      </c>
      <c r="F825" t="s">
        <v>3</v>
      </c>
      <c r="G825">
        <v>57</v>
      </c>
      <c r="H825" t="s">
        <v>14</v>
      </c>
      <c r="I825" t="s">
        <v>12</v>
      </c>
      <c r="J825" t="s">
        <v>34</v>
      </c>
      <c r="K825">
        <v>0</v>
      </c>
      <c r="L825">
        <v>14.34</v>
      </c>
      <c r="M825">
        <v>8</v>
      </c>
      <c r="N825">
        <v>3</v>
      </c>
      <c r="O825" t="s">
        <v>4</v>
      </c>
    </row>
    <row r="826" spans="1:15" x14ac:dyDescent="0.35">
      <c r="A826" t="s">
        <v>7866</v>
      </c>
      <c r="B826" t="s">
        <v>8</v>
      </c>
      <c r="C826">
        <v>41</v>
      </c>
      <c r="D826" t="s">
        <v>3</v>
      </c>
      <c r="E826" t="s">
        <v>3</v>
      </c>
      <c r="F826" t="s">
        <v>3</v>
      </c>
      <c r="G826">
        <v>56</v>
      </c>
      <c r="H826" t="s">
        <v>14</v>
      </c>
      <c r="I826" t="s">
        <v>12</v>
      </c>
      <c r="J826" t="s">
        <v>40</v>
      </c>
      <c r="K826">
        <v>0</v>
      </c>
      <c r="L826">
        <v>7.1</v>
      </c>
      <c r="M826">
        <v>0</v>
      </c>
      <c r="N826">
        <v>9</v>
      </c>
      <c r="O826" t="s">
        <v>3</v>
      </c>
    </row>
    <row r="827" spans="1:15" x14ac:dyDescent="0.35">
      <c r="A827" t="s">
        <v>7911</v>
      </c>
      <c r="B827" t="s">
        <v>8</v>
      </c>
      <c r="C827">
        <v>47</v>
      </c>
      <c r="D827" t="s">
        <v>3</v>
      </c>
      <c r="E827" t="s">
        <v>4</v>
      </c>
      <c r="F827" t="s">
        <v>4</v>
      </c>
      <c r="G827">
        <v>52</v>
      </c>
      <c r="H827" t="s">
        <v>16</v>
      </c>
      <c r="I827" t="s">
        <v>12</v>
      </c>
      <c r="J827" t="s">
        <v>34</v>
      </c>
      <c r="K827">
        <v>0</v>
      </c>
      <c r="L827">
        <v>-6.62</v>
      </c>
      <c r="M827">
        <v>4</v>
      </c>
      <c r="N827">
        <v>3</v>
      </c>
      <c r="O827" t="s">
        <v>3</v>
      </c>
    </row>
    <row r="828" spans="1:15" x14ac:dyDescent="0.35">
      <c r="A828" t="s">
        <v>7919</v>
      </c>
      <c r="B828" t="s">
        <v>8</v>
      </c>
      <c r="C828">
        <v>75</v>
      </c>
      <c r="D828" t="s">
        <v>4</v>
      </c>
      <c r="E828" t="s">
        <v>3</v>
      </c>
      <c r="F828" t="s">
        <v>4</v>
      </c>
      <c r="G828">
        <v>10</v>
      </c>
      <c r="H828" t="s">
        <v>16</v>
      </c>
      <c r="I828" t="s">
        <v>12</v>
      </c>
      <c r="J828" t="s">
        <v>44</v>
      </c>
      <c r="K828">
        <v>0</v>
      </c>
      <c r="L828">
        <v>-15.82</v>
      </c>
      <c r="M828">
        <v>3</v>
      </c>
      <c r="N828">
        <v>6</v>
      </c>
      <c r="O828" t="s">
        <v>3</v>
      </c>
    </row>
    <row r="829" spans="1:15" x14ac:dyDescent="0.35">
      <c r="A829" t="s">
        <v>7924</v>
      </c>
      <c r="B829" t="s">
        <v>7</v>
      </c>
      <c r="C829">
        <v>39</v>
      </c>
      <c r="D829" t="s">
        <v>3</v>
      </c>
      <c r="E829" t="s">
        <v>3</v>
      </c>
      <c r="F829" t="s">
        <v>4</v>
      </c>
      <c r="G829">
        <v>60</v>
      </c>
      <c r="H829" t="s">
        <v>14</v>
      </c>
      <c r="I829" t="s">
        <v>12</v>
      </c>
      <c r="J829" t="s">
        <v>40</v>
      </c>
      <c r="K829">
        <v>0</v>
      </c>
      <c r="L829">
        <v>-13.22</v>
      </c>
      <c r="M829">
        <v>2</v>
      </c>
      <c r="N829">
        <v>10</v>
      </c>
      <c r="O829" t="s">
        <v>3</v>
      </c>
    </row>
    <row r="830" spans="1:15" x14ac:dyDescent="0.35">
      <c r="A830" t="s">
        <v>7928</v>
      </c>
      <c r="B830" t="s">
        <v>8</v>
      </c>
      <c r="C830">
        <v>51</v>
      </c>
      <c r="D830" t="s">
        <v>3</v>
      </c>
      <c r="E830" t="s">
        <v>4</v>
      </c>
      <c r="F830" t="s">
        <v>3</v>
      </c>
      <c r="G830">
        <v>45</v>
      </c>
      <c r="H830" t="s">
        <v>14</v>
      </c>
      <c r="I830" t="s">
        <v>12</v>
      </c>
      <c r="J830" t="s">
        <v>40</v>
      </c>
      <c r="K830">
        <v>0</v>
      </c>
      <c r="L830">
        <v>1.91</v>
      </c>
      <c r="M830">
        <v>2</v>
      </c>
      <c r="N830">
        <v>8</v>
      </c>
      <c r="O830" t="s">
        <v>3</v>
      </c>
    </row>
    <row r="831" spans="1:15" x14ac:dyDescent="0.35">
      <c r="A831" t="s">
        <v>7930</v>
      </c>
      <c r="B831" t="s">
        <v>8</v>
      </c>
      <c r="C831">
        <v>62</v>
      </c>
      <c r="D831" t="s">
        <v>3</v>
      </c>
      <c r="E831" t="s">
        <v>3</v>
      </c>
      <c r="F831" t="s">
        <v>4</v>
      </c>
      <c r="G831">
        <v>72</v>
      </c>
      <c r="H831" t="s">
        <v>15</v>
      </c>
      <c r="I831" t="s">
        <v>12</v>
      </c>
      <c r="J831" t="s">
        <v>34</v>
      </c>
      <c r="K831">
        <v>0</v>
      </c>
      <c r="L831">
        <v>1.83</v>
      </c>
      <c r="M831">
        <v>8</v>
      </c>
      <c r="N831">
        <v>1</v>
      </c>
      <c r="O831" t="s">
        <v>4</v>
      </c>
    </row>
    <row r="832" spans="1:15" x14ac:dyDescent="0.35">
      <c r="A832" t="s">
        <v>7931</v>
      </c>
      <c r="B832" t="s">
        <v>8</v>
      </c>
      <c r="C832">
        <v>25</v>
      </c>
      <c r="D832" t="s">
        <v>3</v>
      </c>
      <c r="E832" t="s">
        <v>4</v>
      </c>
      <c r="F832" t="s">
        <v>4</v>
      </c>
      <c r="G832">
        <v>59</v>
      </c>
      <c r="H832" t="s">
        <v>16</v>
      </c>
      <c r="I832" t="s">
        <v>12</v>
      </c>
      <c r="J832" t="s">
        <v>40</v>
      </c>
      <c r="K832">
        <v>0</v>
      </c>
      <c r="L832">
        <v>-18.61</v>
      </c>
      <c r="M832">
        <v>2</v>
      </c>
      <c r="N832">
        <v>3</v>
      </c>
      <c r="O832" t="s">
        <v>3</v>
      </c>
    </row>
    <row r="833" spans="1:15" x14ac:dyDescent="0.35">
      <c r="A833" t="s">
        <v>7941</v>
      </c>
      <c r="B833" t="s">
        <v>7</v>
      </c>
      <c r="C833">
        <v>72</v>
      </c>
      <c r="D833" t="s">
        <v>4</v>
      </c>
      <c r="E833" t="s">
        <v>3</v>
      </c>
      <c r="F833" t="s">
        <v>3</v>
      </c>
      <c r="G833">
        <v>47</v>
      </c>
      <c r="H833" t="s">
        <v>14</v>
      </c>
      <c r="I833" t="s">
        <v>12</v>
      </c>
      <c r="J833" t="s">
        <v>44</v>
      </c>
      <c r="K833">
        <v>0</v>
      </c>
      <c r="L833">
        <v>-2.8</v>
      </c>
      <c r="M833">
        <v>8</v>
      </c>
      <c r="N833">
        <v>3</v>
      </c>
      <c r="O833" t="s">
        <v>4</v>
      </c>
    </row>
    <row r="834" spans="1:15" x14ac:dyDescent="0.35">
      <c r="A834" t="s">
        <v>7969</v>
      </c>
      <c r="B834" t="s">
        <v>8</v>
      </c>
      <c r="C834">
        <v>29</v>
      </c>
      <c r="D834" t="s">
        <v>3</v>
      </c>
      <c r="E834" t="s">
        <v>3</v>
      </c>
      <c r="F834" t="s">
        <v>3</v>
      </c>
      <c r="G834">
        <v>33</v>
      </c>
      <c r="H834" t="s">
        <v>14</v>
      </c>
      <c r="I834" t="s">
        <v>12</v>
      </c>
      <c r="J834" t="s">
        <v>34</v>
      </c>
      <c r="K834">
        <v>0</v>
      </c>
      <c r="L834">
        <v>0.27</v>
      </c>
      <c r="M834">
        <v>7</v>
      </c>
      <c r="N834">
        <v>7</v>
      </c>
      <c r="O834" t="s">
        <v>3</v>
      </c>
    </row>
    <row r="835" spans="1:15" x14ac:dyDescent="0.35">
      <c r="A835" t="s">
        <v>7970</v>
      </c>
      <c r="B835" t="s">
        <v>8</v>
      </c>
      <c r="C835">
        <v>34</v>
      </c>
      <c r="D835" t="s">
        <v>3</v>
      </c>
      <c r="E835" t="s">
        <v>4</v>
      </c>
      <c r="F835" t="s">
        <v>4</v>
      </c>
      <c r="G835">
        <v>61</v>
      </c>
      <c r="H835" t="s">
        <v>14</v>
      </c>
      <c r="I835" t="s">
        <v>12</v>
      </c>
      <c r="J835" t="s">
        <v>32</v>
      </c>
      <c r="K835">
        <v>0</v>
      </c>
      <c r="L835">
        <v>2.17</v>
      </c>
      <c r="M835">
        <v>3</v>
      </c>
      <c r="N835">
        <v>6</v>
      </c>
      <c r="O835" t="s">
        <v>3</v>
      </c>
    </row>
    <row r="836" spans="1:15" x14ac:dyDescent="0.35">
      <c r="A836" t="s">
        <v>7971</v>
      </c>
      <c r="B836" t="s">
        <v>7</v>
      </c>
      <c r="C836">
        <v>66</v>
      </c>
      <c r="D836" t="s">
        <v>4</v>
      </c>
      <c r="E836" t="s">
        <v>4</v>
      </c>
      <c r="F836" t="s">
        <v>4</v>
      </c>
      <c r="G836">
        <v>27</v>
      </c>
      <c r="H836" t="s">
        <v>14</v>
      </c>
      <c r="I836" t="s">
        <v>12</v>
      </c>
      <c r="J836" t="s">
        <v>32</v>
      </c>
      <c r="K836">
        <v>0</v>
      </c>
      <c r="L836">
        <v>-15.16</v>
      </c>
      <c r="M836">
        <v>6</v>
      </c>
      <c r="N836">
        <v>7</v>
      </c>
      <c r="O836" t="s">
        <v>3</v>
      </c>
    </row>
    <row r="837" spans="1:15" x14ac:dyDescent="0.35">
      <c r="A837" t="s">
        <v>7973</v>
      </c>
      <c r="B837" t="s">
        <v>8</v>
      </c>
      <c r="C837">
        <v>18</v>
      </c>
      <c r="D837" t="s">
        <v>3</v>
      </c>
      <c r="E837" t="s">
        <v>4</v>
      </c>
      <c r="F837" t="s">
        <v>3</v>
      </c>
      <c r="G837">
        <v>24</v>
      </c>
      <c r="H837" t="s">
        <v>14</v>
      </c>
      <c r="I837" t="s">
        <v>12</v>
      </c>
      <c r="J837" t="s">
        <v>40</v>
      </c>
      <c r="K837">
        <v>0</v>
      </c>
      <c r="L837">
        <v>8.06</v>
      </c>
      <c r="M837">
        <v>2</v>
      </c>
      <c r="N837">
        <v>1</v>
      </c>
      <c r="O837" t="s">
        <v>3</v>
      </c>
    </row>
    <row r="838" spans="1:15" x14ac:dyDescent="0.35">
      <c r="A838" t="s">
        <v>7984</v>
      </c>
      <c r="B838" t="s">
        <v>7</v>
      </c>
      <c r="C838">
        <v>47</v>
      </c>
      <c r="D838" t="s">
        <v>3</v>
      </c>
      <c r="E838" t="s">
        <v>3</v>
      </c>
      <c r="F838" t="s">
        <v>4</v>
      </c>
      <c r="G838">
        <v>6</v>
      </c>
      <c r="H838" t="s">
        <v>14</v>
      </c>
      <c r="I838" t="s">
        <v>12</v>
      </c>
      <c r="J838" t="s">
        <v>44</v>
      </c>
      <c r="K838">
        <v>0</v>
      </c>
      <c r="L838">
        <v>-4.5999999999999996</v>
      </c>
      <c r="M838">
        <v>7</v>
      </c>
      <c r="N838">
        <v>2</v>
      </c>
      <c r="O838" t="s">
        <v>4</v>
      </c>
    </row>
    <row r="839" spans="1:15" x14ac:dyDescent="0.35">
      <c r="A839" t="s">
        <v>7986</v>
      </c>
      <c r="B839" t="s">
        <v>8</v>
      </c>
      <c r="C839">
        <v>19</v>
      </c>
      <c r="D839" t="s">
        <v>3</v>
      </c>
      <c r="E839" t="s">
        <v>3</v>
      </c>
      <c r="F839" t="s">
        <v>4</v>
      </c>
      <c r="G839">
        <v>14</v>
      </c>
      <c r="H839" t="s">
        <v>14</v>
      </c>
      <c r="I839" t="s">
        <v>12</v>
      </c>
      <c r="J839" t="s">
        <v>44</v>
      </c>
      <c r="K839">
        <v>0</v>
      </c>
      <c r="L839">
        <v>12.89</v>
      </c>
      <c r="M839">
        <v>7</v>
      </c>
      <c r="N839">
        <v>9</v>
      </c>
      <c r="O839" t="s">
        <v>3</v>
      </c>
    </row>
    <row r="840" spans="1:15" x14ac:dyDescent="0.35">
      <c r="A840" t="s">
        <v>8001</v>
      </c>
      <c r="B840" t="s">
        <v>7</v>
      </c>
      <c r="C840">
        <v>34</v>
      </c>
      <c r="D840" t="s">
        <v>3</v>
      </c>
      <c r="E840" t="s">
        <v>4</v>
      </c>
      <c r="F840" t="s">
        <v>3</v>
      </c>
      <c r="G840">
        <v>45</v>
      </c>
      <c r="H840" t="s">
        <v>15</v>
      </c>
      <c r="I840" t="s">
        <v>12</v>
      </c>
      <c r="J840" t="s">
        <v>32</v>
      </c>
      <c r="K840">
        <v>0</v>
      </c>
      <c r="L840">
        <v>-13</v>
      </c>
      <c r="M840">
        <v>0</v>
      </c>
      <c r="N840">
        <v>8</v>
      </c>
      <c r="O840" t="s">
        <v>3</v>
      </c>
    </row>
    <row r="841" spans="1:15" x14ac:dyDescent="0.35">
      <c r="A841" t="s">
        <v>8006</v>
      </c>
      <c r="B841" t="s">
        <v>7</v>
      </c>
      <c r="C841">
        <v>27</v>
      </c>
      <c r="D841" t="s">
        <v>3</v>
      </c>
      <c r="E841" t="s">
        <v>3</v>
      </c>
      <c r="F841" t="s">
        <v>4</v>
      </c>
      <c r="G841">
        <v>52</v>
      </c>
      <c r="H841" t="s">
        <v>14</v>
      </c>
      <c r="I841" t="s">
        <v>12</v>
      </c>
      <c r="J841" t="s">
        <v>32</v>
      </c>
      <c r="K841">
        <v>0</v>
      </c>
      <c r="L841">
        <v>16.88</v>
      </c>
      <c r="M841">
        <v>8</v>
      </c>
      <c r="N841">
        <v>3</v>
      </c>
      <c r="O841" t="s">
        <v>4</v>
      </c>
    </row>
    <row r="842" spans="1:15" x14ac:dyDescent="0.35">
      <c r="A842" t="s">
        <v>8008</v>
      </c>
      <c r="B842" t="s">
        <v>7</v>
      </c>
      <c r="C842">
        <v>30</v>
      </c>
      <c r="D842" t="s">
        <v>3</v>
      </c>
      <c r="E842" t="s">
        <v>4</v>
      </c>
      <c r="F842" t="s">
        <v>4</v>
      </c>
      <c r="G842">
        <v>69</v>
      </c>
      <c r="H842" t="s">
        <v>15</v>
      </c>
      <c r="I842" t="s">
        <v>12</v>
      </c>
      <c r="J842" t="s">
        <v>44</v>
      </c>
      <c r="K842">
        <v>0</v>
      </c>
      <c r="L842">
        <v>12.71</v>
      </c>
      <c r="M842">
        <v>6</v>
      </c>
      <c r="N842">
        <v>10</v>
      </c>
      <c r="O842" t="s">
        <v>3</v>
      </c>
    </row>
    <row r="843" spans="1:15" x14ac:dyDescent="0.35">
      <c r="A843" t="s">
        <v>8010</v>
      </c>
      <c r="B843" t="s">
        <v>8</v>
      </c>
      <c r="C843">
        <v>45</v>
      </c>
      <c r="D843" t="s">
        <v>3</v>
      </c>
      <c r="E843" t="s">
        <v>3</v>
      </c>
      <c r="F843" t="s">
        <v>3</v>
      </c>
      <c r="G843">
        <v>60</v>
      </c>
      <c r="H843" t="s">
        <v>14</v>
      </c>
      <c r="I843" t="s">
        <v>12</v>
      </c>
      <c r="J843" t="s">
        <v>44</v>
      </c>
      <c r="K843">
        <v>0</v>
      </c>
      <c r="L843">
        <v>-19.57</v>
      </c>
      <c r="M843">
        <v>2</v>
      </c>
      <c r="N843">
        <v>6</v>
      </c>
      <c r="O843" t="s">
        <v>3</v>
      </c>
    </row>
    <row r="844" spans="1:15" x14ac:dyDescent="0.35">
      <c r="A844" t="s">
        <v>8013</v>
      </c>
      <c r="B844" t="s">
        <v>8</v>
      </c>
      <c r="C844">
        <v>36</v>
      </c>
      <c r="D844" t="s">
        <v>3</v>
      </c>
      <c r="E844" t="s">
        <v>3</v>
      </c>
      <c r="F844" t="s">
        <v>3</v>
      </c>
      <c r="G844">
        <v>20</v>
      </c>
      <c r="H844" t="s">
        <v>16</v>
      </c>
      <c r="I844" t="s">
        <v>12</v>
      </c>
      <c r="J844" t="s">
        <v>40</v>
      </c>
      <c r="K844">
        <v>0</v>
      </c>
      <c r="L844">
        <v>-3.18</v>
      </c>
      <c r="M844">
        <v>7</v>
      </c>
      <c r="N844">
        <v>6</v>
      </c>
      <c r="O844" t="s">
        <v>3</v>
      </c>
    </row>
    <row r="845" spans="1:15" x14ac:dyDescent="0.35">
      <c r="A845" t="s">
        <v>8015</v>
      </c>
      <c r="B845" t="s">
        <v>8</v>
      </c>
      <c r="C845">
        <v>65</v>
      </c>
      <c r="D845" t="s">
        <v>3</v>
      </c>
      <c r="E845" t="s">
        <v>4</v>
      </c>
      <c r="F845" t="s">
        <v>4</v>
      </c>
      <c r="G845">
        <v>22</v>
      </c>
      <c r="H845" t="s">
        <v>14</v>
      </c>
      <c r="I845" t="s">
        <v>12</v>
      </c>
      <c r="J845" t="s">
        <v>34</v>
      </c>
      <c r="K845">
        <v>0</v>
      </c>
      <c r="L845">
        <v>-13.44</v>
      </c>
      <c r="M845">
        <v>1</v>
      </c>
      <c r="N845">
        <v>5</v>
      </c>
      <c r="O845" t="s">
        <v>3</v>
      </c>
    </row>
    <row r="846" spans="1:15" x14ac:dyDescent="0.35">
      <c r="A846" t="s">
        <v>8041</v>
      </c>
      <c r="B846" t="s">
        <v>8</v>
      </c>
      <c r="C846">
        <v>29</v>
      </c>
      <c r="D846" t="s">
        <v>3</v>
      </c>
      <c r="E846" t="s">
        <v>3</v>
      </c>
      <c r="F846" t="s">
        <v>3</v>
      </c>
      <c r="G846">
        <v>55</v>
      </c>
      <c r="H846" t="s">
        <v>14</v>
      </c>
      <c r="I846" t="s">
        <v>12</v>
      </c>
      <c r="J846" t="s">
        <v>32</v>
      </c>
      <c r="K846">
        <v>0</v>
      </c>
      <c r="L846">
        <v>-1.38</v>
      </c>
      <c r="M846">
        <v>7</v>
      </c>
      <c r="N846">
        <v>8</v>
      </c>
      <c r="O846" t="s">
        <v>3</v>
      </c>
    </row>
    <row r="847" spans="1:15" x14ac:dyDescent="0.35">
      <c r="A847" t="s">
        <v>8044</v>
      </c>
      <c r="B847" t="s">
        <v>7</v>
      </c>
      <c r="C847">
        <v>35</v>
      </c>
      <c r="D847" t="s">
        <v>3</v>
      </c>
      <c r="E847" t="s">
        <v>3</v>
      </c>
      <c r="F847" t="s">
        <v>4</v>
      </c>
      <c r="G847">
        <v>8</v>
      </c>
      <c r="H847" t="s">
        <v>14</v>
      </c>
      <c r="I847" t="s">
        <v>12</v>
      </c>
      <c r="J847" t="s">
        <v>32</v>
      </c>
      <c r="K847">
        <v>0</v>
      </c>
      <c r="L847">
        <v>6.86</v>
      </c>
      <c r="M847">
        <v>6</v>
      </c>
      <c r="N847">
        <v>6</v>
      </c>
      <c r="O847" t="s">
        <v>3</v>
      </c>
    </row>
    <row r="848" spans="1:15" x14ac:dyDescent="0.35">
      <c r="A848" t="s">
        <v>8070</v>
      </c>
      <c r="B848" t="s">
        <v>7</v>
      </c>
      <c r="C848">
        <v>72</v>
      </c>
      <c r="D848" t="s">
        <v>3</v>
      </c>
      <c r="E848" t="s">
        <v>3</v>
      </c>
      <c r="F848" t="s">
        <v>3</v>
      </c>
      <c r="G848">
        <v>72</v>
      </c>
      <c r="H848" t="s">
        <v>14</v>
      </c>
      <c r="I848" t="s">
        <v>12</v>
      </c>
      <c r="J848" t="s">
        <v>32</v>
      </c>
      <c r="K848">
        <v>0</v>
      </c>
      <c r="L848">
        <v>-13.73</v>
      </c>
      <c r="M848">
        <v>3</v>
      </c>
      <c r="N848">
        <v>7</v>
      </c>
      <c r="O848" t="s">
        <v>3</v>
      </c>
    </row>
    <row r="849" spans="1:15" x14ac:dyDescent="0.35">
      <c r="A849" t="s">
        <v>8072</v>
      </c>
      <c r="B849" t="s">
        <v>7</v>
      </c>
      <c r="C849">
        <v>28</v>
      </c>
      <c r="D849" t="s">
        <v>3</v>
      </c>
      <c r="E849" t="s">
        <v>4</v>
      </c>
      <c r="F849" t="s">
        <v>3</v>
      </c>
      <c r="G849">
        <v>13</v>
      </c>
      <c r="H849" t="s">
        <v>15</v>
      </c>
      <c r="I849" t="s">
        <v>12</v>
      </c>
      <c r="J849" t="s">
        <v>44</v>
      </c>
      <c r="K849">
        <v>0</v>
      </c>
      <c r="L849">
        <v>-14.35</v>
      </c>
      <c r="M849">
        <v>5</v>
      </c>
      <c r="N849">
        <v>4</v>
      </c>
      <c r="O849" t="s">
        <v>3</v>
      </c>
    </row>
    <row r="850" spans="1:15" x14ac:dyDescent="0.35">
      <c r="A850" t="s">
        <v>8086</v>
      </c>
      <c r="B850" t="s">
        <v>7</v>
      </c>
      <c r="C850">
        <v>70</v>
      </c>
      <c r="D850" t="s">
        <v>4</v>
      </c>
      <c r="E850" t="s">
        <v>3</v>
      </c>
      <c r="F850" t="s">
        <v>3</v>
      </c>
      <c r="G850">
        <v>36</v>
      </c>
      <c r="H850" t="s">
        <v>15</v>
      </c>
      <c r="I850" t="s">
        <v>12</v>
      </c>
      <c r="J850" t="s">
        <v>44</v>
      </c>
      <c r="K850">
        <v>0</v>
      </c>
      <c r="L850">
        <v>8.8699999999999992</v>
      </c>
      <c r="M850">
        <v>0</v>
      </c>
      <c r="N850">
        <v>3</v>
      </c>
      <c r="O850" t="s">
        <v>3</v>
      </c>
    </row>
    <row r="851" spans="1:15" x14ac:dyDescent="0.35">
      <c r="A851" t="s">
        <v>8087</v>
      </c>
      <c r="B851" t="s">
        <v>7</v>
      </c>
      <c r="C851">
        <v>73</v>
      </c>
      <c r="D851" t="s">
        <v>3</v>
      </c>
      <c r="E851" t="s">
        <v>4</v>
      </c>
      <c r="F851" t="s">
        <v>4</v>
      </c>
      <c r="G851">
        <v>35</v>
      </c>
      <c r="H851" t="s">
        <v>14</v>
      </c>
      <c r="I851" t="s">
        <v>12</v>
      </c>
      <c r="J851" t="s">
        <v>34</v>
      </c>
      <c r="K851">
        <v>0</v>
      </c>
      <c r="L851">
        <v>0.27</v>
      </c>
      <c r="M851">
        <v>0</v>
      </c>
      <c r="N851">
        <v>5</v>
      </c>
      <c r="O851" t="s">
        <v>3</v>
      </c>
    </row>
    <row r="852" spans="1:15" x14ac:dyDescent="0.35">
      <c r="A852" t="s">
        <v>8090</v>
      </c>
      <c r="B852" t="s">
        <v>7</v>
      </c>
      <c r="C852">
        <v>58</v>
      </c>
      <c r="D852" t="s">
        <v>3</v>
      </c>
      <c r="E852" t="s">
        <v>3</v>
      </c>
      <c r="F852" t="s">
        <v>3</v>
      </c>
      <c r="G852">
        <v>23</v>
      </c>
      <c r="H852" t="s">
        <v>14</v>
      </c>
      <c r="I852" t="s">
        <v>12</v>
      </c>
      <c r="J852" t="s">
        <v>32</v>
      </c>
      <c r="K852">
        <v>0</v>
      </c>
      <c r="L852">
        <v>-19.399999999999999</v>
      </c>
      <c r="M852">
        <v>6</v>
      </c>
      <c r="N852">
        <v>3</v>
      </c>
      <c r="O852" t="s">
        <v>4</v>
      </c>
    </row>
    <row r="853" spans="1:15" x14ac:dyDescent="0.35">
      <c r="A853" t="s">
        <v>8107</v>
      </c>
      <c r="B853" t="s">
        <v>8</v>
      </c>
      <c r="C853">
        <v>33</v>
      </c>
      <c r="D853" t="s">
        <v>3</v>
      </c>
      <c r="E853" t="s">
        <v>3</v>
      </c>
      <c r="F853" t="s">
        <v>3</v>
      </c>
      <c r="G853">
        <v>65</v>
      </c>
      <c r="H853" t="s">
        <v>14</v>
      </c>
      <c r="I853" t="s">
        <v>12</v>
      </c>
      <c r="J853" t="s">
        <v>32</v>
      </c>
      <c r="K853">
        <v>0</v>
      </c>
      <c r="L853">
        <v>15.82</v>
      </c>
      <c r="M853">
        <v>6</v>
      </c>
      <c r="N853">
        <v>5</v>
      </c>
      <c r="O853" t="s">
        <v>3</v>
      </c>
    </row>
    <row r="854" spans="1:15" x14ac:dyDescent="0.35">
      <c r="A854" t="s">
        <v>8121</v>
      </c>
      <c r="B854" t="s">
        <v>8</v>
      </c>
      <c r="C854">
        <v>58</v>
      </c>
      <c r="D854" t="s">
        <v>3</v>
      </c>
      <c r="E854" t="s">
        <v>3</v>
      </c>
      <c r="F854" t="s">
        <v>3</v>
      </c>
      <c r="G854">
        <v>16</v>
      </c>
      <c r="H854" t="s">
        <v>15</v>
      </c>
      <c r="I854" t="s">
        <v>12</v>
      </c>
      <c r="J854" t="s">
        <v>44</v>
      </c>
      <c r="K854">
        <v>0</v>
      </c>
      <c r="L854">
        <v>12.21</v>
      </c>
      <c r="M854">
        <v>6</v>
      </c>
      <c r="N854">
        <v>6</v>
      </c>
      <c r="O854" t="s">
        <v>3</v>
      </c>
    </row>
    <row r="855" spans="1:15" x14ac:dyDescent="0.35">
      <c r="A855" t="s">
        <v>8131</v>
      </c>
      <c r="B855" t="s">
        <v>7</v>
      </c>
      <c r="C855">
        <v>67</v>
      </c>
      <c r="D855" t="s">
        <v>3</v>
      </c>
      <c r="E855" t="s">
        <v>3</v>
      </c>
      <c r="F855" t="s">
        <v>3</v>
      </c>
      <c r="G855">
        <v>19</v>
      </c>
      <c r="H855" t="s">
        <v>14</v>
      </c>
      <c r="I855" t="s">
        <v>12</v>
      </c>
      <c r="J855" t="s">
        <v>40</v>
      </c>
      <c r="K855">
        <v>0</v>
      </c>
      <c r="L855">
        <v>17.059999999999999</v>
      </c>
      <c r="M855">
        <v>7</v>
      </c>
      <c r="N855">
        <v>10</v>
      </c>
      <c r="O855" t="s">
        <v>3</v>
      </c>
    </row>
    <row r="856" spans="1:15" x14ac:dyDescent="0.35">
      <c r="A856" t="s">
        <v>8133</v>
      </c>
      <c r="B856" t="s">
        <v>8</v>
      </c>
      <c r="C856">
        <v>42</v>
      </c>
      <c r="D856" t="s">
        <v>3</v>
      </c>
      <c r="E856" t="s">
        <v>3</v>
      </c>
      <c r="F856" t="s">
        <v>4</v>
      </c>
      <c r="G856">
        <v>43</v>
      </c>
      <c r="H856" t="s">
        <v>16</v>
      </c>
      <c r="I856" t="s">
        <v>12</v>
      </c>
      <c r="J856" t="s">
        <v>32</v>
      </c>
      <c r="K856">
        <v>0</v>
      </c>
      <c r="L856">
        <v>16.8</v>
      </c>
      <c r="M856">
        <v>7</v>
      </c>
      <c r="N856">
        <v>1</v>
      </c>
      <c r="O856" t="s">
        <v>4</v>
      </c>
    </row>
    <row r="857" spans="1:15" x14ac:dyDescent="0.35">
      <c r="A857" t="s">
        <v>8140</v>
      </c>
      <c r="B857" t="s">
        <v>8</v>
      </c>
      <c r="C857">
        <v>61</v>
      </c>
      <c r="D857" t="s">
        <v>4</v>
      </c>
      <c r="E857" t="s">
        <v>3</v>
      </c>
      <c r="F857" t="s">
        <v>3</v>
      </c>
      <c r="G857">
        <v>66</v>
      </c>
      <c r="H857" t="s">
        <v>14</v>
      </c>
      <c r="I857" t="s">
        <v>12</v>
      </c>
      <c r="J857" t="s">
        <v>32</v>
      </c>
      <c r="K857">
        <v>0</v>
      </c>
      <c r="L857">
        <v>18.88</v>
      </c>
      <c r="M857">
        <v>4</v>
      </c>
      <c r="N857">
        <v>5</v>
      </c>
      <c r="O857" t="s">
        <v>3</v>
      </c>
    </row>
    <row r="858" spans="1:15" x14ac:dyDescent="0.35">
      <c r="A858" t="s">
        <v>8145</v>
      </c>
      <c r="B858" t="s">
        <v>8</v>
      </c>
      <c r="C858">
        <v>64</v>
      </c>
      <c r="D858" t="s">
        <v>4</v>
      </c>
      <c r="E858" t="s">
        <v>4</v>
      </c>
      <c r="F858" t="s">
        <v>3</v>
      </c>
      <c r="G858">
        <v>47</v>
      </c>
      <c r="H858" t="s">
        <v>14</v>
      </c>
      <c r="I858" t="s">
        <v>12</v>
      </c>
      <c r="J858" t="s">
        <v>44</v>
      </c>
      <c r="K858">
        <v>0</v>
      </c>
      <c r="L858">
        <v>-19.43</v>
      </c>
      <c r="M858">
        <v>4</v>
      </c>
      <c r="N858">
        <v>9</v>
      </c>
      <c r="O858" t="s">
        <v>3</v>
      </c>
    </row>
    <row r="859" spans="1:15" x14ac:dyDescent="0.35">
      <c r="A859" t="s">
        <v>8154</v>
      </c>
      <c r="B859" t="s">
        <v>8</v>
      </c>
      <c r="C859">
        <v>56</v>
      </c>
      <c r="D859" t="s">
        <v>3</v>
      </c>
      <c r="E859" t="s">
        <v>3</v>
      </c>
      <c r="F859" t="s">
        <v>3</v>
      </c>
      <c r="G859">
        <v>53</v>
      </c>
      <c r="H859" t="s">
        <v>15</v>
      </c>
      <c r="I859" t="s">
        <v>12</v>
      </c>
      <c r="J859" t="s">
        <v>44</v>
      </c>
      <c r="K859">
        <v>0</v>
      </c>
      <c r="L859">
        <v>-17.52</v>
      </c>
      <c r="M859">
        <v>8</v>
      </c>
      <c r="N859">
        <v>3</v>
      </c>
      <c r="O859" t="s">
        <v>4</v>
      </c>
    </row>
    <row r="860" spans="1:15" x14ac:dyDescent="0.35">
      <c r="A860" t="s">
        <v>8167</v>
      </c>
      <c r="B860" t="s">
        <v>8</v>
      </c>
      <c r="C860">
        <v>41</v>
      </c>
      <c r="D860" t="s">
        <v>3</v>
      </c>
      <c r="E860" t="s">
        <v>3</v>
      </c>
      <c r="F860" t="s">
        <v>3</v>
      </c>
      <c r="G860">
        <v>45</v>
      </c>
      <c r="H860" t="s">
        <v>15</v>
      </c>
      <c r="I860" t="s">
        <v>12</v>
      </c>
      <c r="J860" t="s">
        <v>40</v>
      </c>
      <c r="K860">
        <v>0</v>
      </c>
      <c r="L860">
        <v>15.18</v>
      </c>
      <c r="M860">
        <v>6</v>
      </c>
      <c r="N860">
        <v>7</v>
      </c>
      <c r="O860" t="s">
        <v>3</v>
      </c>
    </row>
    <row r="861" spans="1:15" x14ac:dyDescent="0.35">
      <c r="A861" t="s">
        <v>8200</v>
      </c>
      <c r="B861" t="s">
        <v>8</v>
      </c>
      <c r="C861">
        <v>57</v>
      </c>
      <c r="D861" t="s">
        <v>3</v>
      </c>
      <c r="E861" t="s">
        <v>3</v>
      </c>
      <c r="F861" t="s">
        <v>3</v>
      </c>
      <c r="G861">
        <v>43</v>
      </c>
      <c r="H861" t="s">
        <v>16</v>
      </c>
      <c r="I861" t="s">
        <v>12</v>
      </c>
      <c r="J861" t="s">
        <v>32</v>
      </c>
      <c r="K861">
        <v>0</v>
      </c>
      <c r="L861">
        <v>-8.3800000000000008</v>
      </c>
      <c r="M861">
        <v>8</v>
      </c>
      <c r="N861">
        <v>2</v>
      </c>
      <c r="O861" t="s">
        <v>4</v>
      </c>
    </row>
    <row r="862" spans="1:15" x14ac:dyDescent="0.35">
      <c r="A862" t="s">
        <v>8236</v>
      </c>
      <c r="B862" t="s">
        <v>7</v>
      </c>
      <c r="C862">
        <v>67</v>
      </c>
      <c r="D862" t="s">
        <v>4</v>
      </c>
      <c r="E862" t="s">
        <v>4</v>
      </c>
      <c r="F862" t="s">
        <v>3</v>
      </c>
      <c r="G862">
        <v>18</v>
      </c>
      <c r="H862" t="s">
        <v>16</v>
      </c>
      <c r="I862" t="s">
        <v>12</v>
      </c>
      <c r="J862" t="s">
        <v>44</v>
      </c>
      <c r="K862">
        <v>0</v>
      </c>
      <c r="L862">
        <v>8.1300000000000008</v>
      </c>
      <c r="M862">
        <v>2</v>
      </c>
      <c r="N862">
        <v>7</v>
      </c>
      <c r="O862" t="s">
        <v>3</v>
      </c>
    </row>
    <row r="863" spans="1:15" x14ac:dyDescent="0.35">
      <c r="A863" t="s">
        <v>8239</v>
      </c>
      <c r="B863" t="s">
        <v>8</v>
      </c>
      <c r="C863">
        <v>34</v>
      </c>
      <c r="D863" t="s">
        <v>3</v>
      </c>
      <c r="E863" t="s">
        <v>3</v>
      </c>
      <c r="F863" t="s">
        <v>3</v>
      </c>
      <c r="G863">
        <v>37</v>
      </c>
      <c r="H863" t="s">
        <v>14</v>
      </c>
      <c r="I863" t="s">
        <v>12</v>
      </c>
      <c r="J863" t="s">
        <v>44</v>
      </c>
      <c r="K863">
        <v>0</v>
      </c>
      <c r="L863">
        <v>-2.4500000000000002</v>
      </c>
      <c r="M863">
        <v>2</v>
      </c>
      <c r="N863">
        <v>4</v>
      </c>
      <c r="O863" t="s">
        <v>3</v>
      </c>
    </row>
    <row r="864" spans="1:15" x14ac:dyDescent="0.35">
      <c r="A864" t="s">
        <v>8251</v>
      </c>
      <c r="B864" t="s">
        <v>7</v>
      </c>
      <c r="C864">
        <v>21</v>
      </c>
      <c r="D864" t="s">
        <v>3</v>
      </c>
      <c r="E864" t="s">
        <v>4</v>
      </c>
      <c r="F864" t="s">
        <v>3</v>
      </c>
      <c r="G864">
        <v>26</v>
      </c>
      <c r="H864" t="s">
        <v>14</v>
      </c>
      <c r="I864" t="s">
        <v>12</v>
      </c>
      <c r="J864" t="s">
        <v>40</v>
      </c>
      <c r="K864">
        <v>0</v>
      </c>
      <c r="L864">
        <v>-17.079999999999998</v>
      </c>
      <c r="M864">
        <v>5</v>
      </c>
      <c r="N864">
        <v>4</v>
      </c>
      <c r="O864" t="s">
        <v>3</v>
      </c>
    </row>
    <row r="865" spans="1:15" x14ac:dyDescent="0.35">
      <c r="A865" t="s">
        <v>8258</v>
      </c>
      <c r="B865" t="s">
        <v>7</v>
      </c>
      <c r="C865">
        <v>25</v>
      </c>
      <c r="D865" t="s">
        <v>3</v>
      </c>
      <c r="E865" t="s">
        <v>4</v>
      </c>
      <c r="F865" t="s">
        <v>3</v>
      </c>
      <c r="G865">
        <v>46</v>
      </c>
      <c r="H865" t="s">
        <v>14</v>
      </c>
      <c r="I865" t="s">
        <v>12</v>
      </c>
      <c r="J865" t="s">
        <v>34</v>
      </c>
      <c r="K865">
        <v>0</v>
      </c>
      <c r="L865">
        <v>9.5500000000000007</v>
      </c>
      <c r="M865">
        <v>1</v>
      </c>
      <c r="N865">
        <v>1</v>
      </c>
      <c r="O865" t="s">
        <v>3</v>
      </c>
    </row>
    <row r="866" spans="1:15" x14ac:dyDescent="0.35">
      <c r="A866" t="s">
        <v>8265</v>
      </c>
      <c r="B866" t="s">
        <v>8</v>
      </c>
      <c r="C866">
        <v>53</v>
      </c>
      <c r="D866" t="s">
        <v>3</v>
      </c>
      <c r="E866" t="s">
        <v>4</v>
      </c>
      <c r="F866" t="s">
        <v>3</v>
      </c>
      <c r="G866">
        <v>16</v>
      </c>
      <c r="H866" t="s">
        <v>16</v>
      </c>
      <c r="I866" t="s">
        <v>12</v>
      </c>
      <c r="J866" t="s">
        <v>34</v>
      </c>
      <c r="K866">
        <v>0</v>
      </c>
      <c r="L866">
        <v>0.28000000000000003</v>
      </c>
      <c r="M866">
        <v>4</v>
      </c>
      <c r="N866">
        <v>8</v>
      </c>
      <c r="O866" t="s">
        <v>3</v>
      </c>
    </row>
    <row r="867" spans="1:15" x14ac:dyDescent="0.35">
      <c r="A867" t="s">
        <v>8267</v>
      </c>
      <c r="B867" t="s">
        <v>8</v>
      </c>
      <c r="C867">
        <v>61</v>
      </c>
      <c r="D867" t="s">
        <v>3</v>
      </c>
      <c r="E867" t="s">
        <v>4</v>
      </c>
      <c r="F867" t="s">
        <v>3</v>
      </c>
      <c r="G867">
        <v>44</v>
      </c>
      <c r="H867" t="s">
        <v>15</v>
      </c>
      <c r="I867" t="s">
        <v>12</v>
      </c>
      <c r="J867" t="s">
        <v>32</v>
      </c>
      <c r="K867">
        <v>0</v>
      </c>
      <c r="L867">
        <v>-16.07</v>
      </c>
      <c r="M867">
        <v>7</v>
      </c>
      <c r="N867">
        <v>7</v>
      </c>
      <c r="O867" t="s">
        <v>3</v>
      </c>
    </row>
    <row r="868" spans="1:15" x14ac:dyDescent="0.35">
      <c r="A868" t="s">
        <v>8270</v>
      </c>
      <c r="B868" t="s">
        <v>8</v>
      </c>
      <c r="C868">
        <v>53</v>
      </c>
      <c r="D868" t="s">
        <v>3</v>
      </c>
      <c r="E868" t="s">
        <v>4</v>
      </c>
      <c r="F868" t="s">
        <v>4</v>
      </c>
      <c r="G868">
        <v>60</v>
      </c>
      <c r="H868" t="s">
        <v>14</v>
      </c>
      <c r="I868" t="s">
        <v>12</v>
      </c>
      <c r="J868" t="s">
        <v>32</v>
      </c>
      <c r="K868">
        <v>0</v>
      </c>
      <c r="L868">
        <v>4.25</v>
      </c>
      <c r="M868">
        <v>4</v>
      </c>
      <c r="N868">
        <v>2</v>
      </c>
      <c r="O868" t="s">
        <v>3</v>
      </c>
    </row>
    <row r="869" spans="1:15" x14ac:dyDescent="0.35">
      <c r="A869" t="s">
        <v>8293</v>
      </c>
      <c r="B869" t="s">
        <v>7</v>
      </c>
      <c r="C869">
        <v>27</v>
      </c>
      <c r="D869" t="s">
        <v>3</v>
      </c>
      <c r="E869" t="s">
        <v>3</v>
      </c>
      <c r="F869" t="s">
        <v>3</v>
      </c>
      <c r="G869">
        <v>26</v>
      </c>
      <c r="H869" t="s">
        <v>14</v>
      </c>
      <c r="I869" t="s">
        <v>12</v>
      </c>
      <c r="J869" t="s">
        <v>44</v>
      </c>
      <c r="K869">
        <v>0</v>
      </c>
      <c r="L869">
        <v>-13.12</v>
      </c>
      <c r="M869">
        <v>3</v>
      </c>
      <c r="N869">
        <v>3</v>
      </c>
      <c r="O869" t="s">
        <v>3</v>
      </c>
    </row>
    <row r="870" spans="1:15" x14ac:dyDescent="0.35">
      <c r="A870" t="s">
        <v>8308</v>
      </c>
      <c r="B870" t="s">
        <v>7</v>
      </c>
      <c r="C870">
        <v>35</v>
      </c>
      <c r="D870" t="s">
        <v>3</v>
      </c>
      <c r="E870" t="s">
        <v>4</v>
      </c>
      <c r="F870" t="s">
        <v>3</v>
      </c>
      <c r="G870">
        <v>32</v>
      </c>
      <c r="H870" t="s">
        <v>14</v>
      </c>
      <c r="I870" t="s">
        <v>12</v>
      </c>
      <c r="J870" t="s">
        <v>34</v>
      </c>
      <c r="K870">
        <v>0</v>
      </c>
      <c r="L870">
        <v>-17.059999999999999</v>
      </c>
      <c r="M870">
        <v>1</v>
      </c>
      <c r="N870">
        <v>4</v>
      </c>
      <c r="O870" t="s">
        <v>3</v>
      </c>
    </row>
    <row r="871" spans="1:15" x14ac:dyDescent="0.35">
      <c r="A871" t="s">
        <v>8311</v>
      </c>
      <c r="B871" t="s">
        <v>8</v>
      </c>
      <c r="C871">
        <v>21</v>
      </c>
      <c r="D871" t="s">
        <v>3</v>
      </c>
      <c r="E871" t="s">
        <v>4</v>
      </c>
      <c r="F871" t="s">
        <v>4</v>
      </c>
      <c r="G871">
        <v>40</v>
      </c>
      <c r="H871" t="s">
        <v>14</v>
      </c>
      <c r="I871" t="s">
        <v>12</v>
      </c>
      <c r="J871" t="s">
        <v>40</v>
      </c>
      <c r="K871">
        <v>0</v>
      </c>
      <c r="L871">
        <v>-16.170000000000002</v>
      </c>
      <c r="M871">
        <v>3</v>
      </c>
      <c r="N871">
        <v>3</v>
      </c>
      <c r="O871" t="s">
        <v>3</v>
      </c>
    </row>
    <row r="872" spans="1:15" x14ac:dyDescent="0.35">
      <c r="A872" t="s">
        <v>8319</v>
      </c>
      <c r="B872" t="s">
        <v>7</v>
      </c>
      <c r="C872">
        <v>46</v>
      </c>
      <c r="D872" t="s">
        <v>3</v>
      </c>
      <c r="E872" t="s">
        <v>3</v>
      </c>
      <c r="F872" t="s">
        <v>3</v>
      </c>
      <c r="G872">
        <v>72</v>
      </c>
      <c r="H872" t="s">
        <v>16</v>
      </c>
      <c r="I872" t="s">
        <v>12</v>
      </c>
      <c r="J872" t="s">
        <v>40</v>
      </c>
      <c r="K872">
        <v>0</v>
      </c>
      <c r="L872">
        <v>-2.37</v>
      </c>
      <c r="M872">
        <v>5</v>
      </c>
      <c r="N872">
        <v>6</v>
      </c>
      <c r="O872" t="s">
        <v>3</v>
      </c>
    </row>
    <row r="873" spans="1:15" x14ac:dyDescent="0.35">
      <c r="A873" t="s">
        <v>8324</v>
      </c>
      <c r="B873" t="s">
        <v>8</v>
      </c>
      <c r="C873">
        <v>25</v>
      </c>
      <c r="D873" t="s">
        <v>3</v>
      </c>
      <c r="E873" t="s">
        <v>4</v>
      </c>
      <c r="F873" t="s">
        <v>4</v>
      </c>
      <c r="G873">
        <v>19</v>
      </c>
      <c r="H873" t="s">
        <v>16</v>
      </c>
      <c r="I873" t="s">
        <v>12</v>
      </c>
      <c r="J873" t="s">
        <v>32</v>
      </c>
      <c r="K873">
        <v>0</v>
      </c>
      <c r="L873">
        <v>-4.66</v>
      </c>
      <c r="M873">
        <v>4</v>
      </c>
      <c r="N873">
        <v>10</v>
      </c>
      <c r="O873" t="s">
        <v>3</v>
      </c>
    </row>
    <row r="874" spans="1:15" x14ac:dyDescent="0.35">
      <c r="A874" t="s">
        <v>8330</v>
      </c>
      <c r="B874" t="s">
        <v>8</v>
      </c>
      <c r="C874">
        <v>67</v>
      </c>
      <c r="D874" t="s">
        <v>3</v>
      </c>
      <c r="E874" t="s">
        <v>4</v>
      </c>
      <c r="F874" t="s">
        <v>4</v>
      </c>
      <c r="G874">
        <v>40</v>
      </c>
      <c r="H874" t="s">
        <v>14</v>
      </c>
      <c r="I874" t="s">
        <v>12</v>
      </c>
      <c r="J874" t="s">
        <v>34</v>
      </c>
      <c r="K874">
        <v>0</v>
      </c>
      <c r="L874">
        <v>3.68</v>
      </c>
      <c r="M874">
        <v>0</v>
      </c>
      <c r="N874">
        <v>2</v>
      </c>
      <c r="O874" t="s">
        <v>3</v>
      </c>
    </row>
    <row r="875" spans="1:15" x14ac:dyDescent="0.35">
      <c r="A875" t="s">
        <v>8333</v>
      </c>
      <c r="B875" t="s">
        <v>7</v>
      </c>
      <c r="C875">
        <v>48</v>
      </c>
      <c r="D875" t="s">
        <v>3</v>
      </c>
      <c r="E875" t="s">
        <v>4</v>
      </c>
      <c r="F875" t="s">
        <v>4</v>
      </c>
      <c r="G875">
        <v>25</v>
      </c>
      <c r="H875" t="s">
        <v>15</v>
      </c>
      <c r="I875" t="s">
        <v>12</v>
      </c>
      <c r="J875" t="s">
        <v>44</v>
      </c>
      <c r="K875">
        <v>0</v>
      </c>
      <c r="L875">
        <v>2.14</v>
      </c>
      <c r="M875">
        <v>4</v>
      </c>
      <c r="N875">
        <v>4</v>
      </c>
      <c r="O875" t="s">
        <v>3</v>
      </c>
    </row>
    <row r="876" spans="1:15" x14ac:dyDescent="0.35">
      <c r="A876" t="s">
        <v>8337</v>
      </c>
      <c r="B876" t="s">
        <v>7</v>
      </c>
      <c r="C876">
        <v>75</v>
      </c>
      <c r="D876" t="s">
        <v>4</v>
      </c>
      <c r="E876" t="s">
        <v>3</v>
      </c>
      <c r="F876" t="s">
        <v>4</v>
      </c>
      <c r="G876">
        <v>15</v>
      </c>
      <c r="H876" t="s">
        <v>14</v>
      </c>
      <c r="I876" t="s">
        <v>12</v>
      </c>
      <c r="J876" t="s">
        <v>40</v>
      </c>
      <c r="K876">
        <v>0</v>
      </c>
      <c r="L876">
        <v>15.57</v>
      </c>
      <c r="M876">
        <v>5</v>
      </c>
      <c r="N876">
        <v>4</v>
      </c>
      <c r="O876" t="s">
        <v>4</v>
      </c>
    </row>
    <row r="877" spans="1:15" x14ac:dyDescent="0.35">
      <c r="A877" t="s">
        <v>8351</v>
      </c>
      <c r="B877" t="s">
        <v>8</v>
      </c>
      <c r="C877">
        <v>73</v>
      </c>
      <c r="D877" t="s">
        <v>4</v>
      </c>
      <c r="E877" t="s">
        <v>4</v>
      </c>
      <c r="F877" t="s">
        <v>3</v>
      </c>
      <c r="G877">
        <v>16</v>
      </c>
      <c r="H877" t="s">
        <v>14</v>
      </c>
      <c r="I877" t="s">
        <v>12</v>
      </c>
      <c r="J877" t="s">
        <v>44</v>
      </c>
      <c r="K877">
        <v>0</v>
      </c>
      <c r="L877">
        <v>-2.77</v>
      </c>
      <c r="M877">
        <v>5</v>
      </c>
      <c r="N877">
        <v>2</v>
      </c>
      <c r="O877" t="s">
        <v>4</v>
      </c>
    </row>
    <row r="878" spans="1:15" x14ac:dyDescent="0.35">
      <c r="A878" t="s">
        <v>8359</v>
      </c>
      <c r="B878" t="s">
        <v>7</v>
      </c>
      <c r="C878">
        <v>69</v>
      </c>
      <c r="D878" t="s">
        <v>4</v>
      </c>
      <c r="E878" t="s">
        <v>3</v>
      </c>
      <c r="F878" t="s">
        <v>3</v>
      </c>
      <c r="G878">
        <v>56</v>
      </c>
      <c r="H878" t="s">
        <v>15</v>
      </c>
      <c r="I878" t="s">
        <v>12</v>
      </c>
      <c r="J878" t="s">
        <v>34</v>
      </c>
      <c r="K878">
        <v>0</v>
      </c>
      <c r="L878">
        <v>-9.4499999999999993</v>
      </c>
      <c r="M878">
        <v>8</v>
      </c>
      <c r="N878">
        <v>6</v>
      </c>
      <c r="O878" t="s">
        <v>3</v>
      </c>
    </row>
    <row r="879" spans="1:15" x14ac:dyDescent="0.35">
      <c r="A879" t="s">
        <v>8380</v>
      </c>
      <c r="B879" t="s">
        <v>7</v>
      </c>
      <c r="C879">
        <v>18</v>
      </c>
      <c r="D879" t="s">
        <v>3</v>
      </c>
      <c r="E879" t="s">
        <v>3</v>
      </c>
      <c r="F879" t="s">
        <v>4</v>
      </c>
      <c r="G879">
        <v>72</v>
      </c>
      <c r="H879" t="s">
        <v>16</v>
      </c>
      <c r="I879" t="s">
        <v>12</v>
      </c>
      <c r="J879" t="s">
        <v>40</v>
      </c>
      <c r="K879">
        <v>0</v>
      </c>
      <c r="L879">
        <v>16.16</v>
      </c>
      <c r="M879">
        <v>8</v>
      </c>
      <c r="N879">
        <v>5</v>
      </c>
      <c r="O879" t="s">
        <v>3</v>
      </c>
    </row>
    <row r="880" spans="1:15" x14ac:dyDescent="0.35">
      <c r="A880" t="s">
        <v>8399</v>
      </c>
      <c r="B880" t="s">
        <v>7</v>
      </c>
      <c r="C880">
        <v>72</v>
      </c>
      <c r="D880" t="s">
        <v>4</v>
      </c>
      <c r="E880" t="s">
        <v>3</v>
      </c>
      <c r="F880" t="s">
        <v>3</v>
      </c>
      <c r="G880">
        <v>21</v>
      </c>
      <c r="H880" t="s">
        <v>16</v>
      </c>
      <c r="I880" t="s">
        <v>12</v>
      </c>
      <c r="J880" t="s">
        <v>34</v>
      </c>
      <c r="K880">
        <v>0</v>
      </c>
      <c r="L880">
        <v>-1.1100000000000001</v>
      </c>
      <c r="M880">
        <v>7</v>
      </c>
      <c r="N880">
        <v>10</v>
      </c>
      <c r="O880" t="s">
        <v>3</v>
      </c>
    </row>
    <row r="881" spans="1:15" x14ac:dyDescent="0.35">
      <c r="A881" t="s">
        <v>8403</v>
      </c>
      <c r="B881" t="s">
        <v>8</v>
      </c>
      <c r="C881">
        <v>60</v>
      </c>
      <c r="D881" t="s">
        <v>3</v>
      </c>
      <c r="E881" t="s">
        <v>4</v>
      </c>
      <c r="F881" t="s">
        <v>4</v>
      </c>
      <c r="G881">
        <v>19</v>
      </c>
      <c r="H881" t="s">
        <v>16</v>
      </c>
      <c r="I881" t="s">
        <v>12</v>
      </c>
      <c r="J881" t="s">
        <v>34</v>
      </c>
      <c r="K881">
        <v>0</v>
      </c>
      <c r="L881">
        <v>1.22</v>
      </c>
      <c r="M881">
        <v>2</v>
      </c>
      <c r="N881">
        <v>9</v>
      </c>
      <c r="O881" t="s">
        <v>3</v>
      </c>
    </row>
    <row r="882" spans="1:15" x14ac:dyDescent="0.35">
      <c r="A882" t="s">
        <v>8405</v>
      </c>
      <c r="B882" t="s">
        <v>8</v>
      </c>
      <c r="C882">
        <v>46</v>
      </c>
      <c r="D882" t="s">
        <v>3</v>
      </c>
      <c r="E882" t="s">
        <v>4</v>
      </c>
      <c r="F882" t="s">
        <v>3</v>
      </c>
      <c r="G882">
        <v>48</v>
      </c>
      <c r="H882" t="s">
        <v>14</v>
      </c>
      <c r="I882" t="s">
        <v>12</v>
      </c>
      <c r="J882" t="s">
        <v>40</v>
      </c>
      <c r="K882">
        <v>0</v>
      </c>
      <c r="L882">
        <v>-11.45</v>
      </c>
      <c r="M882">
        <v>7</v>
      </c>
      <c r="N882">
        <v>3</v>
      </c>
      <c r="O882" t="s">
        <v>4</v>
      </c>
    </row>
    <row r="883" spans="1:15" x14ac:dyDescent="0.35">
      <c r="A883" t="s">
        <v>8407</v>
      </c>
      <c r="B883" t="s">
        <v>7</v>
      </c>
      <c r="C883">
        <v>19</v>
      </c>
      <c r="D883" t="s">
        <v>3</v>
      </c>
      <c r="E883" t="s">
        <v>3</v>
      </c>
      <c r="F883" t="s">
        <v>3</v>
      </c>
      <c r="G883">
        <v>44</v>
      </c>
      <c r="H883" t="s">
        <v>14</v>
      </c>
      <c r="I883" t="s">
        <v>12</v>
      </c>
      <c r="J883" t="s">
        <v>44</v>
      </c>
      <c r="K883">
        <v>0</v>
      </c>
      <c r="L883">
        <v>5.43</v>
      </c>
      <c r="M883">
        <v>8</v>
      </c>
      <c r="N883">
        <v>3</v>
      </c>
      <c r="O883" t="s">
        <v>4</v>
      </c>
    </row>
    <row r="884" spans="1:15" x14ac:dyDescent="0.35">
      <c r="A884" t="s">
        <v>8411</v>
      </c>
      <c r="B884" t="s">
        <v>8</v>
      </c>
      <c r="C884">
        <v>22</v>
      </c>
      <c r="D884" t="s">
        <v>3</v>
      </c>
      <c r="E884" t="s">
        <v>3</v>
      </c>
      <c r="F884" t="s">
        <v>3</v>
      </c>
      <c r="G884">
        <v>10</v>
      </c>
      <c r="H884" t="s">
        <v>14</v>
      </c>
      <c r="I884" t="s">
        <v>12</v>
      </c>
      <c r="J884" t="s">
        <v>44</v>
      </c>
      <c r="K884">
        <v>0</v>
      </c>
      <c r="L884">
        <v>-13.23</v>
      </c>
      <c r="M884">
        <v>0</v>
      </c>
      <c r="N884">
        <v>2</v>
      </c>
      <c r="O884" t="s">
        <v>4</v>
      </c>
    </row>
    <row r="885" spans="1:15" x14ac:dyDescent="0.35">
      <c r="A885" t="s">
        <v>8418</v>
      </c>
      <c r="B885" t="s">
        <v>7</v>
      </c>
      <c r="C885">
        <v>40</v>
      </c>
      <c r="D885" t="s">
        <v>3</v>
      </c>
      <c r="E885" t="s">
        <v>3</v>
      </c>
      <c r="F885" t="s">
        <v>4</v>
      </c>
      <c r="G885">
        <v>47</v>
      </c>
      <c r="H885" t="s">
        <v>14</v>
      </c>
      <c r="I885" t="s">
        <v>12</v>
      </c>
      <c r="J885" t="s">
        <v>40</v>
      </c>
      <c r="K885">
        <v>0</v>
      </c>
      <c r="L885">
        <v>2.02</v>
      </c>
      <c r="M885">
        <v>5</v>
      </c>
      <c r="N885">
        <v>1</v>
      </c>
      <c r="O885" t="s">
        <v>3</v>
      </c>
    </row>
    <row r="886" spans="1:15" x14ac:dyDescent="0.35">
      <c r="A886" t="s">
        <v>8429</v>
      </c>
      <c r="B886" t="s">
        <v>8</v>
      </c>
      <c r="C886">
        <v>74</v>
      </c>
      <c r="D886" t="s">
        <v>4</v>
      </c>
      <c r="E886" t="s">
        <v>3</v>
      </c>
      <c r="F886" t="s">
        <v>4</v>
      </c>
      <c r="G886">
        <v>41</v>
      </c>
      <c r="H886" t="s">
        <v>14</v>
      </c>
      <c r="I886" t="s">
        <v>12</v>
      </c>
      <c r="J886" t="s">
        <v>34</v>
      </c>
      <c r="K886">
        <v>0</v>
      </c>
      <c r="L886">
        <v>19.86</v>
      </c>
      <c r="M886">
        <v>3</v>
      </c>
      <c r="N886">
        <v>5</v>
      </c>
      <c r="O886" t="s">
        <v>3</v>
      </c>
    </row>
    <row r="887" spans="1:15" x14ac:dyDescent="0.35">
      <c r="A887" t="s">
        <v>8433</v>
      </c>
      <c r="B887" t="s">
        <v>8</v>
      </c>
      <c r="C887">
        <v>37</v>
      </c>
      <c r="D887" t="s">
        <v>3</v>
      </c>
      <c r="E887" t="s">
        <v>4</v>
      </c>
      <c r="F887" t="s">
        <v>3</v>
      </c>
      <c r="G887">
        <v>10</v>
      </c>
      <c r="H887" t="s">
        <v>14</v>
      </c>
      <c r="I887" t="s">
        <v>12</v>
      </c>
      <c r="J887" t="s">
        <v>44</v>
      </c>
      <c r="K887">
        <v>0</v>
      </c>
      <c r="L887">
        <v>18.52</v>
      </c>
      <c r="M887">
        <v>2</v>
      </c>
      <c r="N887">
        <v>7</v>
      </c>
      <c r="O887" t="s">
        <v>3</v>
      </c>
    </row>
    <row r="888" spans="1:15" x14ac:dyDescent="0.35">
      <c r="A888" t="s">
        <v>8434</v>
      </c>
      <c r="B888" t="s">
        <v>8</v>
      </c>
      <c r="C888">
        <v>34</v>
      </c>
      <c r="D888" t="s">
        <v>3</v>
      </c>
      <c r="E888" t="s">
        <v>3</v>
      </c>
      <c r="F888" t="s">
        <v>4</v>
      </c>
      <c r="G888">
        <v>44</v>
      </c>
      <c r="H888" t="s">
        <v>14</v>
      </c>
      <c r="I888" t="s">
        <v>12</v>
      </c>
      <c r="J888" t="s">
        <v>32</v>
      </c>
      <c r="K888">
        <v>0</v>
      </c>
      <c r="L888">
        <v>-15.99</v>
      </c>
      <c r="M888">
        <v>8</v>
      </c>
      <c r="N888">
        <v>8</v>
      </c>
      <c r="O888" t="s">
        <v>3</v>
      </c>
    </row>
    <row r="889" spans="1:15" x14ac:dyDescent="0.35">
      <c r="A889" t="s">
        <v>8436</v>
      </c>
      <c r="B889" t="s">
        <v>8</v>
      </c>
      <c r="C889">
        <v>54</v>
      </c>
      <c r="D889" t="s">
        <v>3</v>
      </c>
      <c r="E889" t="s">
        <v>4</v>
      </c>
      <c r="F889" t="s">
        <v>3</v>
      </c>
      <c r="G889">
        <v>52</v>
      </c>
      <c r="H889" t="s">
        <v>14</v>
      </c>
      <c r="I889" t="s">
        <v>12</v>
      </c>
      <c r="J889" t="s">
        <v>32</v>
      </c>
      <c r="K889">
        <v>0</v>
      </c>
      <c r="L889">
        <v>-1.4</v>
      </c>
      <c r="M889">
        <v>4</v>
      </c>
      <c r="N889">
        <v>2</v>
      </c>
      <c r="O889" t="s">
        <v>3</v>
      </c>
    </row>
    <row r="890" spans="1:15" x14ac:dyDescent="0.35">
      <c r="A890" t="s">
        <v>8469</v>
      </c>
      <c r="B890" t="s">
        <v>8</v>
      </c>
      <c r="C890">
        <v>47</v>
      </c>
      <c r="D890" t="s">
        <v>3</v>
      </c>
      <c r="E890" t="s">
        <v>4</v>
      </c>
      <c r="F890" t="s">
        <v>4</v>
      </c>
      <c r="G890">
        <v>32</v>
      </c>
      <c r="H890" t="s">
        <v>15</v>
      </c>
      <c r="I890" t="s">
        <v>12</v>
      </c>
      <c r="J890" t="s">
        <v>34</v>
      </c>
      <c r="K890">
        <v>0</v>
      </c>
      <c r="L890">
        <v>-15.95</v>
      </c>
      <c r="M890">
        <v>4</v>
      </c>
      <c r="N890">
        <v>2</v>
      </c>
      <c r="O890" t="s">
        <v>3</v>
      </c>
    </row>
    <row r="891" spans="1:15" x14ac:dyDescent="0.35">
      <c r="A891" t="s">
        <v>8488</v>
      </c>
      <c r="B891" t="s">
        <v>8</v>
      </c>
      <c r="C891">
        <v>30</v>
      </c>
      <c r="D891" t="s">
        <v>3</v>
      </c>
      <c r="E891" t="s">
        <v>4</v>
      </c>
      <c r="F891" t="s">
        <v>4</v>
      </c>
      <c r="G891">
        <v>30</v>
      </c>
      <c r="H891" t="s">
        <v>14</v>
      </c>
      <c r="I891" t="s">
        <v>12</v>
      </c>
      <c r="J891" t="s">
        <v>34</v>
      </c>
      <c r="K891">
        <v>0</v>
      </c>
      <c r="L891">
        <v>9.23</v>
      </c>
      <c r="M891">
        <v>3</v>
      </c>
      <c r="N891">
        <v>3</v>
      </c>
      <c r="O891" t="s">
        <v>3</v>
      </c>
    </row>
    <row r="892" spans="1:15" x14ac:dyDescent="0.35">
      <c r="A892" t="s">
        <v>8490</v>
      </c>
      <c r="B892" t="s">
        <v>7</v>
      </c>
      <c r="C892">
        <v>58</v>
      </c>
      <c r="D892" t="s">
        <v>3</v>
      </c>
      <c r="E892" t="s">
        <v>4</v>
      </c>
      <c r="F892" t="s">
        <v>3</v>
      </c>
      <c r="G892">
        <v>17</v>
      </c>
      <c r="H892" t="s">
        <v>14</v>
      </c>
      <c r="I892" t="s">
        <v>12</v>
      </c>
      <c r="J892" t="s">
        <v>44</v>
      </c>
      <c r="K892">
        <v>0</v>
      </c>
      <c r="L892">
        <v>15.4</v>
      </c>
      <c r="M892">
        <v>5</v>
      </c>
      <c r="N892">
        <v>2</v>
      </c>
      <c r="O892" t="s">
        <v>4</v>
      </c>
    </row>
    <row r="893" spans="1:15" x14ac:dyDescent="0.35">
      <c r="A893" t="s">
        <v>8493</v>
      </c>
      <c r="B893" t="s">
        <v>8</v>
      </c>
      <c r="C893">
        <v>29</v>
      </c>
      <c r="D893" t="s">
        <v>3</v>
      </c>
      <c r="E893" t="s">
        <v>4</v>
      </c>
      <c r="F893" t="s">
        <v>4</v>
      </c>
      <c r="G893">
        <v>71</v>
      </c>
      <c r="H893" t="s">
        <v>14</v>
      </c>
      <c r="I893" t="s">
        <v>12</v>
      </c>
      <c r="J893" t="s">
        <v>32</v>
      </c>
      <c r="K893">
        <v>0</v>
      </c>
      <c r="L893">
        <v>-19.329999999999998</v>
      </c>
      <c r="M893">
        <v>7</v>
      </c>
      <c r="N893">
        <v>2</v>
      </c>
      <c r="O893" t="s">
        <v>4</v>
      </c>
    </row>
    <row r="894" spans="1:15" x14ac:dyDescent="0.35">
      <c r="A894" t="s">
        <v>8497</v>
      </c>
      <c r="B894" t="s">
        <v>8</v>
      </c>
      <c r="C894">
        <v>51</v>
      </c>
      <c r="D894" t="s">
        <v>3</v>
      </c>
      <c r="E894" t="s">
        <v>3</v>
      </c>
      <c r="F894" t="s">
        <v>3</v>
      </c>
      <c r="G894">
        <v>67</v>
      </c>
      <c r="H894" t="s">
        <v>16</v>
      </c>
      <c r="I894" t="s">
        <v>12</v>
      </c>
      <c r="J894" t="s">
        <v>44</v>
      </c>
      <c r="K894">
        <v>0</v>
      </c>
      <c r="L894">
        <v>-1.93</v>
      </c>
      <c r="M894">
        <v>1</v>
      </c>
      <c r="N894">
        <v>1</v>
      </c>
      <c r="O894" t="s">
        <v>3</v>
      </c>
    </row>
    <row r="895" spans="1:15" x14ac:dyDescent="0.35">
      <c r="A895" t="s">
        <v>8512</v>
      </c>
      <c r="B895" t="s">
        <v>7</v>
      </c>
      <c r="C895">
        <v>67</v>
      </c>
      <c r="D895" t="s">
        <v>3</v>
      </c>
      <c r="E895" t="s">
        <v>4</v>
      </c>
      <c r="F895" t="s">
        <v>4</v>
      </c>
      <c r="G895">
        <v>16</v>
      </c>
      <c r="H895" t="s">
        <v>14</v>
      </c>
      <c r="I895" t="s">
        <v>12</v>
      </c>
      <c r="J895" t="s">
        <v>44</v>
      </c>
      <c r="K895">
        <v>0</v>
      </c>
      <c r="L895">
        <v>-17.47</v>
      </c>
      <c r="M895">
        <v>8</v>
      </c>
      <c r="N895">
        <v>5</v>
      </c>
      <c r="O895" t="s">
        <v>4</v>
      </c>
    </row>
    <row r="896" spans="1:15" x14ac:dyDescent="0.35">
      <c r="A896" t="s">
        <v>8515</v>
      </c>
      <c r="B896" t="s">
        <v>7</v>
      </c>
      <c r="C896">
        <v>21</v>
      </c>
      <c r="D896" t="s">
        <v>3</v>
      </c>
      <c r="E896" t="s">
        <v>3</v>
      </c>
      <c r="F896" t="s">
        <v>3</v>
      </c>
      <c r="G896">
        <v>45</v>
      </c>
      <c r="H896" t="s">
        <v>14</v>
      </c>
      <c r="I896" t="s">
        <v>12</v>
      </c>
      <c r="J896" t="s">
        <v>32</v>
      </c>
      <c r="K896">
        <v>0</v>
      </c>
      <c r="L896">
        <v>-12.13</v>
      </c>
      <c r="M896">
        <v>5</v>
      </c>
      <c r="N896">
        <v>9</v>
      </c>
      <c r="O896" t="s">
        <v>3</v>
      </c>
    </row>
    <row r="897" spans="1:15" x14ac:dyDescent="0.35">
      <c r="A897" t="s">
        <v>8531</v>
      </c>
      <c r="B897" t="s">
        <v>7</v>
      </c>
      <c r="C897">
        <v>47</v>
      </c>
      <c r="D897" t="s">
        <v>3</v>
      </c>
      <c r="E897" t="s">
        <v>4</v>
      </c>
      <c r="F897" t="s">
        <v>4</v>
      </c>
      <c r="G897">
        <v>46</v>
      </c>
      <c r="H897" t="s">
        <v>15</v>
      </c>
      <c r="I897" t="s">
        <v>12</v>
      </c>
      <c r="J897" t="s">
        <v>40</v>
      </c>
      <c r="K897">
        <v>0</v>
      </c>
      <c r="L897">
        <v>-9.7899999999999991</v>
      </c>
      <c r="M897">
        <v>6</v>
      </c>
      <c r="N897">
        <v>8</v>
      </c>
      <c r="O897" t="s">
        <v>3</v>
      </c>
    </row>
    <row r="898" spans="1:15" x14ac:dyDescent="0.35">
      <c r="A898" t="s">
        <v>8535</v>
      </c>
      <c r="B898" t="s">
        <v>8</v>
      </c>
      <c r="C898">
        <v>18</v>
      </c>
      <c r="D898" t="s">
        <v>3</v>
      </c>
      <c r="E898" t="s">
        <v>3</v>
      </c>
      <c r="F898" t="s">
        <v>3</v>
      </c>
      <c r="G898">
        <v>27</v>
      </c>
      <c r="H898" t="s">
        <v>14</v>
      </c>
      <c r="I898" t="s">
        <v>12</v>
      </c>
      <c r="J898" t="s">
        <v>32</v>
      </c>
      <c r="K898">
        <v>0</v>
      </c>
      <c r="L898">
        <v>13.56</v>
      </c>
      <c r="M898">
        <v>4</v>
      </c>
      <c r="N898">
        <v>2</v>
      </c>
      <c r="O898" t="s">
        <v>3</v>
      </c>
    </row>
    <row r="899" spans="1:15" x14ac:dyDescent="0.35">
      <c r="A899" t="s">
        <v>8536</v>
      </c>
      <c r="B899" t="s">
        <v>7</v>
      </c>
      <c r="C899">
        <v>69</v>
      </c>
      <c r="D899" t="s">
        <v>4</v>
      </c>
      <c r="E899" t="s">
        <v>4</v>
      </c>
      <c r="F899" t="s">
        <v>4</v>
      </c>
      <c r="G899">
        <v>70</v>
      </c>
      <c r="H899" t="s">
        <v>15</v>
      </c>
      <c r="I899" t="s">
        <v>12</v>
      </c>
      <c r="J899" t="s">
        <v>34</v>
      </c>
      <c r="K899">
        <v>0</v>
      </c>
      <c r="L899">
        <v>-3.64</v>
      </c>
      <c r="M899">
        <v>5</v>
      </c>
      <c r="N899">
        <v>5</v>
      </c>
      <c r="O899" t="s">
        <v>3</v>
      </c>
    </row>
    <row r="900" spans="1:15" x14ac:dyDescent="0.35">
      <c r="A900" t="s">
        <v>8552</v>
      </c>
      <c r="B900" t="s">
        <v>8</v>
      </c>
      <c r="C900">
        <v>48</v>
      </c>
      <c r="D900" t="s">
        <v>3</v>
      </c>
      <c r="E900" t="s">
        <v>4</v>
      </c>
      <c r="F900" t="s">
        <v>3</v>
      </c>
      <c r="G900">
        <v>9</v>
      </c>
      <c r="H900" t="s">
        <v>15</v>
      </c>
      <c r="I900" t="s">
        <v>12</v>
      </c>
      <c r="J900" t="s">
        <v>34</v>
      </c>
      <c r="K900">
        <v>0</v>
      </c>
      <c r="L900">
        <v>11.11</v>
      </c>
      <c r="M900">
        <v>7</v>
      </c>
      <c r="N900">
        <v>5</v>
      </c>
      <c r="O900" t="s">
        <v>3</v>
      </c>
    </row>
    <row r="901" spans="1:15" x14ac:dyDescent="0.35">
      <c r="A901" t="s">
        <v>8556</v>
      </c>
      <c r="B901" t="s">
        <v>7</v>
      </c>
      <c r="C901">
        <v>39</v>
      </c>
      <c r="D901" t="s">
        <v>3</v>
      </c>
      <c r="E901" t="s">
        <v>3</v>
      </c>
      <c r="F901" t="s">
        <v>3</v>
      </c>
      <c r="G901">
        <v>4</v>
      </c>
      <c r="H901" t="s">
        <v>14</v>
      </c>
      <c r="I901" t="s">
        <v>12</v>
      </c>
      <c r="J901" t="s">
        <v>34</v>
      </c>
      <c r="K901">
        <v>0</v>
      </c>
      <c r="L901">
        <v>-7.2</v>
      </c>
      <c r="M901">
        <v>1</v>
      </c>
      <c r="N901">
        <v>6</v>
      </c>
      <c r="O901" t="s">
        <v>3</v>
      </c>
    </row>
    <row r="902" spans="1:15" x14ac:dyDescent="0.35">
      <c r="A902" t="s">
        <v>8577</v>
      </c>
      <c r="B902" t="s">
        <v>8</v>
      </c>
      <c r="C902">
        <v>26</v>
      </c>
      <c r="D902" t="s">
        <v>3</v>
      </c>
      <c r="E902" t="s">
        <v>4</v>
      </c>
      <c r="F902" t="s">
        <v>4</v>
      </c>
      <c r="G902">
        <v>18</v>
      </c>
      <c r="H902" t="s">
        <v>15</v>
      </c>
      <c r="I902" t="s">
        <v>12</v>
      </c>
      <c r="J902" t="s">
        <v>44</v>
      </c>
      <c r="K902">
        <v>0</v>
      </c>
      <c r="L902">
        <v>15.86</v>
      </c>
      <c r="M902">
        <v>8</v>
      </c>
      <c r="N902">
        <v>4</v>
      </c>
      <c r="O902" t="s">
        <v>4</v>
      </c>
    </row>
    <row r="903" spans="1:15" x14ac:dyDescent="0.35">
      <c r="A903" t="s">
        <v>8584</v>
      </c>
      <c r="B903" t="s">
        <v>7</v>
      </c>
      <c r="C903">
        <v>30</v>
      </c>
      <c r="D903" t="s">
        <v>3</v>
      </c>
      <c r="E903" t="s">
        <v>3</v>
      </c>
      <c r="F903" t="s">
        <v>3</v>
      </c>
      <c r="G903">
        <v>18</v>
      </c>
      <c r="H903" t="s">
        <v>14</v>
      </c>
      <c r="I903" t="s">
        <v>12</v>
      </c>
      <c r="J903" t="s">
        <v>40</v>
      </c>
      <c r="K903">
        <v>0</v>
      </c>
      <c r="L903">
        <v>14.54</v>
      </c>
      <c r="M903">
        <v>3</v>
      </c>
      <c r="N903">
        <v>4</v>
      </c>
      <c r="O903" t="s">
        <v>3</v>
      </c>
    </row>
    <row r="904" spans="1:15" x14ac:dyDescent="0.35">
      <c r="A904" t="s">
        <v>8587</v>
      </c>
      <c r="B904" t="s">
        <v>7</v>
      </c>
      <c r="C904">
        <v>69</v>
      </c>
      <c r="D904" t="s">
        <v>3</v>
      </c>
      <c r="E904" t="s">
        <v>3</v>
      </c>
      <c r="F904" t="s">
        <v>3</v>
      </c>
      <c r="G904">
        <v>1</v>
      </c>
      <c r="H904" t="s">
        <v>14</v>
      </c>
      <c r="I904" t="s">
        <v>12</v>
      </c>
      <c r="J904" t="s">
        <v>40</v>
      </c>
      <c r="K904">
        <v>0</v>
      </c>
      <c r="L904">
        <v>-3.8</v>
      </c>
      <c r="M904">
        <v>5</v>
      </c>
      <c r="N904">
        <v>10</v>
      </c>
      <c r="O904" t="s">
        <v>3</v>
      </c>
    </row>
    <row r="905" spans="1:15" x14ac:dyDescent="0.35">
      <c r="A905" t="s">
        <v>8589</v>
      </c>
      <c r="B905" t="s">
        <v>7</v>
      </c>
      <c r="C905">
        <v>63</v>
      </c>
      <c r="D905" t="s">
        <v>4</v>
      </c>
      <c r="E905" t="s">
        <v>4</v>
      </c>
      <c r="F905" t="s">
        <v>3</v>
      </c>
      <c r="G905">
        <v>7</v>
      </c>
      <c r="H905" t="s">
        <v>14</v>
      </c>
      <c r="I905" t="s">
        <v>12</v>
      </c>
      <c r="J905" t="s">
        <v>40</v>
      </c>
      <c r="K905">
        <v>0</v>
      </c>
      <c r="L905">
        <v>-12.6</v>
      </c>
      <c r="M905">
        <v>4</v>
      </c>
      <c r="N905">
        <v>2</v>
      </c>
      <c r="O905" t="s">
        <v>4</v>
      </c>
    </row>
    <row r="906" spans="1:15" x14ac:dyDescent="0.35">
      <c r="A906" t="s">
        <v>8591</v>
      </c>
      <c r="B906" t="s">
        <v>7</v>
      </c>
      <c r="C906">
        <v>45</v>
      </c>
      <c r="D906" t="s">
        <v>3</v>
      </c>
      <c r="E906" t="s">
        <v>4</v>
      </c>
      <c r="F906" t="s">
        <v>3</v>
      </c>
      <c r="G906">
        <v>11</v>
      </c>
      <c r="H906" t="s">
        <v>14</v>
      </c>
      <c r="I906" t="s">
        <v>12</v>
      </c>
      <c r="J906" t="s">
        <v>32</v>
      </c>
      <c r="K906">
        <v>0</v>
      </c>
      <c r="L906">
        <v>-6.05</v>
      </c>
      <c r="M906">
        <v>0</v>
      </c>
      <c r="N906">
        <v>1</v>
      </c>
      <c r="O906" t="s">
        <v>4</v>
      </c>
    </row>
    <row r="907" spans="1:15" x14ac:dyDescent="0.35">
      <c r="A907" t="s">
        <v>8600</v>
      </c>
      <c r="B907" t="s">
        <v>7</v>
      </c>
      <c r="C907">
        <v>25</v>
      </c>
      <c r="D907" t="s">
        <v>3</v>
      </c>
      <c r="E907" t="s">
        <v>3</v>
      </c>
      <c r="F907" t="s">
        <v>4</v>
      </c>
      <c r="G907">
        <v>17</v>
      </c>
      <c r="H907" t="s">
        <v>16</v>
      </c>
      <c r="I907" t="s">
        <v>12</v>
      </c>
      <c r="J907" t="s">
        <v>34</v>
      </c>
      <c r="K907">
        <v>0</v>
      </c>
      <c r="L907">
        <v>3.94</v>
      </c>
      <c r="M907">
        <v>0</v>
      </c>
      <c r="N907">
        <v>6</v>
      </c>
      <c r="O907" t="s">
        <v>3</v>
      </c>
    </row>
    <row r="908" spans="1:15" x14ac:dyDescent="0.35">
      <c r="A908" t="s">
        <v>8601</v>
      </c>
      <c r="B908" t="s">
        <v>8</v>
      </c>
      <c r="C908">
        <v>20</v>
      </c>
      <c r="D908" t="s">
        <v>3</v>
      </c>
      <c r="E908" t="s">
        <v>3</v>
      </c>
      <c r="F908" t="s">
        <v>3</v>
      </c>
      <c r="G908">
        <v>33</v>
      </c>
      <c r="H908" t="s">
        <v>16</v>
      </c>
      <c r="I908" t="s">
        <v>12</v>
      </c>
      <c r="J908" t="s">
        <v>40</v>
      </c>
      <c r="K908">
        <v>0</v>
      </c>
      <c r="L908">
        <v>1.64</v>
      </c>
      <c r="M908">
        <v>0</v>
      </c>
      <c r="N908">
        <v>6</v>
      </c>
      <c r="O908" t="s">
        <v>3</v>
      </c>
    </row>
    <row r="909" spans="1:15" x14ac:dyDescent="0.35">
      <c r="A909" t="s">
        <v>8617</v>
      </c>
      <c r="B909" t="s">
        <v>8</v>
      </c>
      <c r="C909">
        <v>30</v>
      </c>
      <c r="D909" t="s">
        <v>3</v>
      </c>
      <c r="E909" t="s">
        <v>4</v>
      </c>
      <c r="F909" t="s">
        <v>3</v>
      </c>
      <c r="G909">
        <v>3</v>
      </c>
      <c r="H909" t="s">
        <v>15</v>
      </c>
      <c r="I909" t="s">
        <v>12</v>
      </c>
      <c r="J909" t="s">
        <v>34</v>
      </c>
      <c r="K909">
        <v>0</v>
      </c>
      <c r="L909">
        <v>-2.44</v>
      </c>
      <c r="M909">
        <v>0</v>
      </c>
      <c r="N909">
        <v>10</v>
      </c>
      <c r="O909" t="s">
        <v>3</v>
      </c>
    </row>
    <row r="910" spans="1:15" x14ac:dyDescent="0.35">
      <c r="A910" t="s">
        <v>8628</v>
      </c>
      <c r="B910" t="s">
        <v>8</v>
      </c>
      <c r="C910">
        <v>30</v>
      </c>
      <c r="D910" t="s">
        <v>3</v>
      </c>
      <c r="E910" t="s">
        <v>3</v>
      </c>
      <c r="F910" t="s">
        <v>4</v>
      </c>
      <c r="G910">
        <v>60</v>
      </c>
      <c r="H910" t="s">
        <v>16</v>
      </c>
      <c r="I910" t="s">
        <v>12</v>
      </c>
      <c r="J910" t="s">
        <v>34</v>
      </c>
      <c r="K910">
        <v>0</v>
      </c>
      <c r="L910">
        <v>5.67</v>
      </c>
      <c r="M910">
        <v>3</v>
      </c>
      <c r="N910">
        <v>3</v>
      </c>
      <c r="O910" t="s">
        <v>3</v>
      </c>
    </row>
    <row r="911" spans="1:15" x14ac:dyDescent="0.35">
      <c r="A911" t="s">
        <v>8639</v>
      </c>
      <c r="B911" t="s">
        <v>7</v>
      </c>
      <c r="C911">
        <v>21</v>
      </c>
      <c r="D911" t="s">
        <v>3</v>
      </c>
      <c r="E911" t="s">
        <v>3</v>
      </c>
      <c r="F911" t="s">
        <v>4</v>
      </c>
      <c r="G911">
        <v>25</v>
      </c>
      <c r="H911" t="s">
        <v>14</v>
      </c>
      <c r="I911" t="s">
        <v>12</v>
      </c>
      <c r="J911" t="s">
        <v>40</v>
      </c>
      <c r="K911">
        <v>0</v>
      </c>
      <c r="L911">
        <v>1.45</v>
      </c>
      <c r="M911">
        <v>8</v>
      </c>
      <c r="N911">
        <v>6</v>
      </c>
      <c r="O911" t="s">
        <v>3</v>
      </c>
    </row>
    <row r="912" spans="1:15" x14ac:dyDescent="0.35">
      <c r="A912" t="s">
        <v>8657</v>
      </c>
      <c r="B912" t="s">
        <v>7</v>
      </c>
      <c r="C912">
        <v>27</v>
      </c>
      <c r="D912" t="s">
        <v>3</v>
      </c>
      <c r="E912" t="s">
        <v>3</v>
      </c>
      <c r="F912" t="s">
        <v>3</v>
      </c>
      <c r="G912">
        <v>54</v>
      </c>
      <c r="H912" t="s">
        <v>14</v>
      </c>
      <c r="I912" t="s">
        <v>12</v>
      </c>
      <c r="J912" t="s">
        <v>40</v>
      </c>
      <c r="K912">
        <v>0</v>
      </c>
      <c r="L912">
        <v>-18.59</v>
      </c>
      <c r="M912">
        <v>3</v>
      </c>
      <c r="N912">
        <v>3</v>
      </c>
      <c r="O912" t="s">
        <v>3</v>
      </c>
    </row>
    <row r="913" spans="1:15" x14ac:dyDescent="0.35">
      <c r="A913" t="s">
        <v>8661</v>
      </c>
      <c r="B913" t="s">
        <v>8</v>
      </c>
      <c r="C913">
        <v>60</v>
      </c>
      <c r="D913" t="s">
        <v>3</v>
      </c>
      <c r="E913" t="s">
        <v>4</v>
      </c>
      <c r="F913" t="s">
        <v>4</v>
      </c>
      <c r="G913">
        <v>43</v>
      </c>
      <c r="H913" t="s">
        <v>15</v>
      </c>
      <c r="I913" t="s">
        <v>12</v>
      </c>
      <c r="J913" t="s">
        <v>40</v>
      </c>
      <c r="K913">
        <v>0</v>
      </c>
      <c r="L913">
        <v>14.19</v>
      </c>
      <c r="M913">
        <v>3</v>
      </c>
      <c r="N913">
        <v>3</v>
      </c>
      <c r="O913" t="s">
        <v>3</v>
      </c>
    </row>
    <row r="914" spans="1:15" x14ac:dyDescent="0.35">
      <c r="A914" t="s">
        <v>8662</v>
      </c>
      <c r="B914" t="s">
        <v>7</v>
      </c>
      <c r="C914">
        <v>64</v>
      </c>
      <c r="D914" t="s">
        <v>3</v>
      </c>
      <c r="E914" t="s">
        <v>3</v>
      </c>
      <c r="F914" t="s">
        <v>3</v>
      </c>
      <c r="G914">
        <v>57</v>
      </c>
      <c r="H914" t="s">
        <v>15</v>
      </c>
      <c r="I914" t="s">
        <v>12</v>
      </c>
      <c r="J914" t="s">
        <v>40</v>
      </c>
      <c r="K914">
        <v>0</v>
      </c>
      <c r="L914">
        <v>-14.67</v>
      </c>
      <c r="M914">
        <v>7</v>
      </c>
      <c r="N914">
        <v>3</v>
      </c>
      <c r="O914" t="s">
        <v>4</v>
      </c>
    </row>
    <row r="915" spans="1:15" x14ac:dyDescent="0.35">
      <c r="A915" t="s">
        <v>8682</v>
      </c>
      <c r="B915" t="s">
        <v>8</v>
      </c>
      <c r="C915">
        <v>70</v>
      </c>
      <c r="D915" t="s">
        <v>4</v>
      </c>
      <c r="E915" t="s">
        <v>3</v>
      </c>
      <c r="F915" t="s">
        <v>4</v>
      </c>
      <c r="G915">
        <v>53</v>
      </c>
      <c r="H915" t="s">
        <v>14</v>
      </c>
      <c r="I915" t="s">
        <v>12</v>
      </c>
      <c r="J915" t="s">
        <v>32</v>
      </c>
      <c r="K915">
        <v>0</v>
      </c>
      <c r="L915">
        <v>19.61</v>
      </c>
      <c r="M915">
        <v>0</v>
      </c>
      <c r="N915">
        <v>4</v>
      </c>
      <c r="O915" t="s">
        <v>3</v>
      </c>
    </row>
    <row r="916" spans="1:15" x14ac:dyDescent="0.35">
      <c r="A916" t="s">
        <v>8683</v>
      </c>
      <c r="B916" t="s">
        <v>7</v>
      </c>
      <c r="C916">
        <v>54</v>
      </c>
      <c r="D916" t="s">
        <v>3</v>
      </c>
      <c r="E916" t="s">
        <v>3</v>
      </c>
      <c r="F916" t="s">
        <v>3</v>
      </c>
      <c r="G916">
        <v>64</v>
      </c>
      <c r="H916" t="s">
        <v>14</v>
      </c>
      <c r="I916" t="s">
        <v>12</v>
      </c>
      <c r="J916" t="s">
        <v>32</v>
      </c>
      <c r="K916">
        <v>0</v>
      </c>
      <c r="L916">
        <v>7.08</v>
      </c>
      <c r="M916">
        <v>5</v>
      </c>
      <c r="N916">
        <v>8</v>
      </c>
      <c r="O916" t="s">
        <v>3</v>
      </c>
    </row>
    <row r="917" spans="1:15" x14ac:dyDescent="0.35">
      <c r="A917" t="s">
        <v>8706</v>
      </c>
      <c r="B917" t="s">
        <v>8</v>
      </c>
      <c r="C917">
        <v>19</v>
      </c>
      <c r="D917" t="s">
        <v>3</v>
      </c>
      <c r="E917" t="s">
        <v>4</v>
      </c>
      <c r="F917" t="s">
        <v>3</v>
      </c>
      <c r="G917">
        <v>65</v>
      </c>
      <c r="H917" t="s">
        <v>15</v>
      </c>
      <c r="I917" t="s">
        <v>12</v>
      </c>
      <c r="J917" t="s">
        <v>34</v>
      </c>
      <c r="K917">
        <v>0</v>
      </c>
      <c r="L917">
        <v>-11.44</v>
      </c>
      <c r="M917">
        <v>0</v>
      </c>
      <c r="N917">
        <v>3</v>
      </c>
      <c r="O917" t="s">
        <v>3</v>
      </c>
    </row>
    <row r="918" spans="1:15" x14ac:dyDescent="0.35">
      <c r="A918" t="s">
        <v>8740</v>
      </c>
      <c r="B918" t="s">
        <v>7</v>
      </c>
      <c r="C918">
        <v>19</v>
      </c>
      <c r="D918" t="s">
        <v>3</v>
      </c>
      <c r="E918" t="s">
        <v>4</v>
      </c>
      <c r="F918" t="s">
        <v>4</v>
      </c>
      <c r="G918">
        <v>24</v>
      </c>
      <c r="H918" t="s">
        <v>15</v>
      </c>
      <c r="I918" t="s">
        <v>12</v>
      </c>
      <c r="J918" t="s">
        <v>32</v>
      </c>
      <c r="K918">
        <v>0</v>
      </c>
      <c r="L918">
        <v>17.41</v>
      </c>
      <c r="M918">
        <v>5</v>
      </c>
      <c r="N918">
        <v>9</v>
      </c>
      <c r="O918" t="s">
        <v>3</v>
      </c>
    </row>
    <row r="919" spans="1:15" x14ac:dyDescent="0.35">
      <c r="A919" t="s">
        <v>8750</v>
      </c>
      <c r="B919" t="s">
        <v>8</v>
      </c>
      <c r="C919">
        <v>24</v>
      </c>
      <c r="D919" t="s">
        <v>3</v>
      </c>
      <c r="E919" t="s">
        <v>4</v>
      </c>
      <c r="F919" t="s">
        <v>4</v>
      </c>
      <c r="G919">
        <v>58</v>
      </c>
      <c r="H919" t="s">
        <v>15</v>
      </c>
      <c r="I919" t="s">
        <v>12</v>
      </c>
      <c r="J919" t="s">
        <v>44</v>
      </c>
      <c r="K919">
        <v>0</v>
      </c>
      <c r="L919">
        <v>-12.03</v>
      </c>
      <c r="M919">
        <v>3</v>
      </c>
      <c r="N919">
        <v>5</v>
      </c>
      <c r="O919" t="s">
        <v>3</v>
      </c>
    </row>
    <row r="920" spans="1:15" x14ac:dyDescent="0.35">
      <c r="A920" t="s">
        <v>8757</v>
      </c>
      <c r="B920" t="s">
        <v>7</v>
      </c>
      <c r="C920">
        <v>60</v>
      </c>
      <c r="D920" t="s">
        <v>4</v>
      </c>
      <c r="E920" t="s">
        <v>4</v>
      </c>
      <c r="F920" t="s">
        <v>4</v>
      </c>
      <c r="G920">
        <v>13</v>
      </c>
      <c r="H920" t="s">
        <v>14</v>
      </c>
      <c r="I920" t="s">
        <v>12</v>
      </c>
      <c r="J920" t="s">
        <v>34</v>
      </c>
      <c r="K920">
        <v>0</v>
      </c>
      <c r="L920">
        <v>-8.67</v>
      </c>
      <c r="M920">
        <v>7</v>
      </c>
      <c r="N920">
        <v>4</v>
      </c>
      <c r="O920" t="s">
        <v>4</v>
      </c>
    </row>
    <row r="921" spans="1:15" x14ac:dyDescent="0.35">
      <c r="A921" t="s">
        <v>8772</v>
      </c>
      <c r="B921" t="s">
        <v>7</v>
      </c>
      <c r="C921">
        <v>46</v>
      </c>
      <c r="D921" t="s">
        <v>3</v>
      </c>
      <c r="E921" t="s">
        <v>3</v>
      </c>
      <c r="F921" t="s">
        <v>4</v>
      </c>
      <c r="G921">
        <v>16</v>
      </c>
      <c r="H921" t="s">
        <v>15</v>
      </c>
      <c r="I921" t="s">
        <v>12</v>
      </c>
      <c r="J921" t="s">
        <v>32</v>
      </c>
      <c r="K921">
        <v>0</v>
      </c>
      <c r="L921">
        <v>-1.1200000000000001</v>
      </c>
      <c r="M921">
        <v>1</v>
      </c>
      <c r="N921">
        <v>2</v>
      </c>
      <c r="O921" t="s">
        <v>3</v>
      </c>
    </row>
    <row r="922" spans="1:15" x14ac:dyDescent="0.35">
      <c r="A922" t="s">
        <v>8782</v>
      </c>
      <c r="B922" t="s">
        <v>7</v>
      </c>
      <c r="C922">
        <v>19</v>
      </c>
      <c r="D922" t="s">
        <v>3</v>
      </c>
      <c r="E922" t="s">
        <v>3</v>
      </c>
      <c r="F922" t="s">
        <v>3</v>
      </c>
      <c r="G922">
        <v>37</v>
      </c>
      <c r="H922" t="s">
        <v>14</v>
      </c>
      <c r="I922" t="s">
        <v>12</v>
      </c>
      <c r="J922" t="s">
        <v>32</v>
      </c>
      <c r="K922">
        <v>0</v>
      </c>
      <c r="L922">
        <v>6.73</v>
      </c>
      <c r="M922">
        <v>6</v>
      </c>
      <c r="N922">
        <v>2</v>
      </c>
      <c r="O922" t="s">
        <v>4</v>
      </c>
    </row>
    <row r="923" spans="1:15" x14ac:dyDescent="0.35">
      <c r="A923" t="s">
        <v>8783</v>
      </c>
      <c r="B923" t="s">
        <v>7</v>
      </c>
      <c r="C923">
        <v>56</v>
      </c>
      <c r="D923" t="s">
        <v>3</v>
      </c>
      <c r="E923" t="s">
        <v>4</v>
      </c>
      <c r="F923" t="s">
        <v>4</v>
      </c>
      <c r="G923">
        <v>40</v>
      </c>
      <c r="H923" t="s">
        <v>14</v>
      </c>
      <c r="I923" t="s">
        <v>12</v>
      </c>
      <c r="J923" t="s">
        <v>34</v>
      </c>
      <c r="K923">
        <v>0</v>
      </c>
      <c r="L923">
        <v>1.55</v>
      </c>
      <c r="M923">
        <v>2</v>
      </c>
      <c r="N923">
        <v>3</v>
      </c>
      <c r="O923" t="s">
        <v>3</v>
      </c>
    </row>
    <row r="924" spans="1:15" x14ac:dyDescent="0.35">
      <c r="A924" t="s">
        <v>8798</v>
      </c>
      <c r="B924" t="s">
        <v>7</v>
      </c>
      <c r="C924">
        <v>74</v>
      </c>
      <c r="D924" t="s">
        <v>4</v>
      </c>
      <c r="E924" t="s">
        <v>3</v>
      </c>
      <c r="F924" t="s">
        <v>3</v>
      </c>
      <c r="G924">
        <v>45</v>
      </c>
      <c r="H924" t="s">
        <v>16</v>
      </c>
      <c r="I924" t="s">
        <v>12</v>
      </c>
      <c r="J924" t="s">
        <v>32</v>
      </c>
      <c r="K924">
        <v>0</v>
      </c>
      <c r="L924">
        <v>15.72</v>
      </c>
      <c r="M924">
        <v>6</v>
      </c>
      <c r="N924">
        <v>10</v>
      </c>
      <c r="O924" t="s">
        <v>3</v>
      </c>
    </row>
    <row r="925" spans="1:15" x14ac:dyDescent="0.35">
      <c r="A925" t="s">
        <v>8812</v>
      </c>
      <c r="B925" t="s">
        <v>8</v>
      </c>
      <c r="C925">
        <v>49</v>
      </c>
      <c r="D925" t="s">
        <v>3</v>
      </c>
      <c r="E925" t="s">
        <v>3</v>
      </c>
      <c r="F925" t="s">
        <v>3</v>
      </c>
      <c r="G925">
        <v>26</v>
      </c>
      <c r="H925" t="s">
        <v>15</v>
      </c>
      <c r="I925" t="s">
        <v>12</v>
      </c>
      <c r="J925" t="s">
        <v>44</v>
      </c>
      <c r="K925">
        <v>0</v>
      </c>
      <c r="L925">
        <v>6.95</v>
      </c>
      <c r="M925">
        <v>0</v>
      </c>
      <c r="N925">
        <v>2</v>
      </c>
      <c r="O925" t="s">
        <v>3</v>
      </c>
    </row>
    <row r="926" spans="1:15" x14ac:dyDescent="0.35">
      <c r="A926" t="s">
        <v>8817</v>
      </c>
      <c r="B926" t="s">
        <v>8</v>
      </c>
      <c r="C926">
        <v>67</v>
      </c>
      <c r="D926" t="s">
        <v>4</v>
      </c>
      <c r="E926" t="s">
        <v>4</v>
      </c>
      <c r="F926" t="s">
        <v>3</v>
      </c>
      <c r="G926">
        <v>36</v>
      </c>
      <c r="H926" t="s">
        <v>16</v>
      </c>
      <c r="I926" t="s">
        <v>12</v>
      </c>
      <c r="J926" t="s">
        <v>34</v>
      </c>
      <c r="K926">
        <v>0</v>
      </c>
      <c r="L926">
        <v>5.66</v>
      </c>
      <c r="M926">
        <v>1</v>
      </c>
      <c r="N926">
        <v>1</v>
      </c>
      <c r="O926" t="s">
        <v>3</v>
      </c>
    </row>
    <row r="927" spans="1:15" x14ac:dyDescent="0.35">
      <c r="A927" t="s">
        <v>8825</v>
      </c>
      <c r="B927" t="s">
        <v>7</v>
      </c>
      <c r="C927">
        <v>65</v>
      </c>
      <c r="D927" t="s">
        <v>3</v>
      </c>
      <c r="E927" t="s">
        <v>3</v>
      </c>
      <c r="F927" t="s">
        <v>4</v>
      </c>
      <c r="G927">
        <v>28</v>
      </c>
      <c r="H927" t="s">
        <v>15</v>
      </c>
      <c r="I927" t="s">
        <v>12</v>
      </c>
      <c r="J927" t="s">
        <v>32</v>
      </c>
      <c r="K927">
        <v>0</v>
      </c>
      <c r="L927">
        <v>11.68</v>
      </c>
      <c r="M927">
        <v>7</v>
      </c>
      <c r="N927">
        <v>3</v>
      </c>
      <c r="O927" t="s">
        <v>4</v>
      </c>
    </row>
    <row r="928" spans="1:15" x14ac:dyDescent="0.35">
      <c r="A928" t="s">
        <v>8844</v>
      </c>
      <c r="B928" t="s">
        <v>7</v>
      </c>
      <c r="C928">
        <v>45</v>
      </c>
      <c r="D928" t="s">
        <v>3</v>
      </c>
      <c r="E928" t="s">
        <v>3</v>
      </c>
      <c r="F928" t="s">
        <v>3</v>
      </c>
      <c r="G928">
        <v>67</v>
      </c>
      <c r="H928" t="s">
        <v>14</v>
      </c>
      <c r="I928" t="s">
        <v>12</v>
      </c>
      <c r="J928" t="s">
        <v>34</v>
      </c>
      <c r="K928">
        <v>0</v>
      </c>
      <c r="L928">
        <v>19.5</v>
      </c>
      <c r="M928">
        <v>0</v>
      </c>
      <c r="N928">
        <v>6</v>
      </c>
      <c r="O928" t="s">
        <v>3</v>
      </c>
    </row>
    <row r="929" spans="1:15" x14ac:dyDescent="0.35">
      <c r="A929" t="s">
        <v>8854</v>
      </c>
      <c r="B929" t="s">
        <v>7</v>
      </c>
      <c r="C929">
        <v>58</v>
      </c>
      <c r="D929" t="s">
        <v>3</v>
      </c>
      <c r="E929" t="s">
        <v>4</v>
      </c>
      <c r="F929" t="s">
        <v>3</v>
      </c>
      <c r="G929">
        <v>33</v>
      </c>
      <c r="H929" t="s">
        <v>15</v>
      </c>
      <c r="I929" t="s">
        <v>12</v>
      </c>
      <c r="J929" t="s">
        <v>34</v>
      </c>
      <c r="K929">
        <v>0</v>
      </c>
      <c r="L929">
        <v>9.8699999999999992</v>
      </c>
      <c r="M929">
        <v>8</v>
      </c>
      <c r="N929">
        <v>3</v>
      </c>
      <c r="O929" t="s">
        <v>4</v>
      </c>
    </row>
    <row r="930" spans="1:15" x14ac:dyDescent="0.35">
      <c r="A930" t="s">
        <v>8865</v>
      </c>
      <c r="B930" t="s">
        <v>7</v>
      </c>
      <c r="C930">
        <v>47</v>
      </c>
      <c r="D930" t="s">
        <v>3</v>
      </c>
      <c r="E930" t="s">
        <v>3</v>
      </c>
      <c r="F930" t="s">
        <v>4</v>
      </c>
      <c r="G930">
        <v>48</v>
      </c>
      <c r="H930" t="s">
        <v>14</v>
      </c>
      <c r="I930" t="s">
        <v>12</v>
      </c>
      <c r="J930" t="s">
        <v>34</v>
      </c>
      <c r="K930">
        <v>0</v>
      </c>
      <c r="L930">
        <v>8.43</v>
      </c>
      <c r="M930">
        <v>0</v>
      </c>
      <c r="N930">
        <v>6</v>
      </c>
      <c r="O930" t="s">
        <v>3</v>
      </c>
    </row>
    <row r="931" spans="1:15" x14ac:dyDescent="0.35">
      <c r="A931" t="s">
        <v>8868</v>
      </c>
      <c r="B931" t="s">
        <v>8</v>
      </c>
      <c r="C931">
        <v>47</v>
      </c>
      <c r="D931" t="s">
        <v>3</v>
      </c>
      <c r="E931" t="s">
        <v>3</v>
      </c>
      <c r="F931" t="s">
        <v>3</v>
      </c>
      <c r="G931">
        <v>56</v>
      </c>
      <c r="H931" t="s">
        <v>14</v>
      </c>
      <c r="I931" t="s">
        <v>12</v>
      </c>
      <c r="J931" t="s">
        <v>40</v>
      </c>
      <c r="K931">
        <v>0</v>
      </c>
      <c r="L931">
        <v>-6.62</v>
      </c>
      <c r="M931">
        <v>3</v>
      </c>
      <c r="N931">
        <v>7</v>
      </c>
      <c r="O931" t="s">
        <v>3</v>
      </c>
    </row>
    <row r="932" spans="1:15" x14ac:dyDescent="0.35">
      <c r="A932" t="s">
        <v>8894</v>
      </c>
      <c r="B932" t="s">
        <v>7</v>
      </c>
      <c r="C932">
        <v>19</v>
      </c>
      <c r="D932" t="s">
        <v>3</v>
      </c>
      <c r="E932" t="s">
        <v>3</v>
      </c>
      <c r="F932" t="s">
        <v>3</v>
      </c>
      <c r="G932">
        <v>4</v>
      </c>
      <c r="H932" t="s">
        <v>14</v>
      </c>
      <c r="I932" t="s">
        <v>12</v>
      </c>
      <c r="J932" t="s">
        <v>44</v>
      </c>
      <c r="K932">
        <v>0</v>
      </c>
      <c r="L932">
        <v>9.2799999999999994</v>
      </c>
      <c r="M932">
        <v>8</v>
      </c>
      <c r="N932">
        <v>3</v>
      </c>
      <c r="O932" t="s">
        <v>4</v>
      </c>
    </row>
    <row r="933" spans="1:15" x14ac:dyDescent="0.35">
      <c r="A933" t="s">
        <v>8895</v>
      </c>
      <c r="B933" t="s">
        <v>7</v>
      </c>
      <c r="C933">
        <v>68</v>
      </c>
      <c r="D933" t="s">
        <v>3</v>
      </c>
      <c r="E933" t="s">
        <v>4</v>
      </c>
      <c r="F933" t="s">
        <v>4</v>
      </c>
      <c r="G933">
        <v>68</v>
      </c>
      <c r="H933" t="s">
        <v>15</v>
      </c>
      <c r="I933" t="s">
        <v>12</v>
      </c>
      <c r="J933" t="s">
        <v>40</v>
      </c>
      <c r="K933">
        <v>0</v>
      </c>
      <c r="L933">
        <v>7.84</v>
      </c>
      <c r="M933">
        <v>8</v>
      </c>
      <c r="N933">
        <v>1</v>
      </c>
      <c r="O933" t="s">
        <v>4</v>
      </c>
    </row>
    <row r="934" spans="1:15" x14ac:dyDescent="0.35">
      <c r="A934" t="s">
        <v>8896</v>
      </c>
      <c r="B934" t="s">
        <v>7</v>
      </c>
      <c r="C934">
        <v>72</v>
      </c>
      <c r="D934" t="s">
        <v>4</v>
      </c>
      <c r="E934" t="s">
        <v>4</v>
      </c>
      <c r="F934" t="s">
        <v>4</v>
      </c>
      <c r="G934">
        <v>66</v>
      </c>
      <c r="H934" t="s">
        <v>14</v>
      </c>
      <c r="I934" t="s">
        <v>12</v>
      </c>
      <c r="J934" t="s">
        <v>34</v>
      </c>
      <c r="K934">
        <v>0</v>
      </c>
      <c r="L934">
        <v>-14.84</v>
      </c>
      <c r="M934">
        <v>3</v>
      </c>
      <c r="N934">
        <v>9</v>
      </c>
      <c r="O934" t="s">
        <v>3</v>
      </c>
    </row>
    <row r="935" spans="1:15" x14ac:dyDescent="0.35">
      <c r="A935" t="s">
        <v>8932</v>
      </c>
      <c r="B935" t="s">
        <v>7</v>
      </c>
      <c r="C935">
        <v>48</v>
      </c>
      <c r="D935" t="s">
        <v>3</v>
      </c>
      <c r="E935" t="s">
        <v>3</v>
      </c>
      <c r="F935" t="s">
        <v>4</v>
      </c>
      <c r="G935">
        <v>31</v>
      </c>
      <c r="H935" t="s">
        <v>14</v>
      </c>
      <c r="I935" t="s">
        <v>12</v>
      </c>
      <c r="J935" t="s">
        <v>34</v>
      </c>
      <c r="K935">
        <v>0</v>
      </c>
      <c r="L935">
        <v>-17.440000000000001</v>
      </c>
      <c r="M935">
        <v>2</v>
      </c>
      <c r="N935">
        <v>8</v>
      </c>
      <c r="O935" t="s">
        <v>3</v>
      </c>
    </row>
    <row r="936" spans="1:15" x14ac:dyDescent="0.35">
      <c r="A936" t="s">
        <v>8941</v>
      </c>
      <c r="B936" t="s">
        <v>8</v>
      </c>
      <c r="C936">
        <v>57</v>
      </c>
      <c r="D936" t="s">
        <v>3</v>
      </c>
      <c r="E936" t="s">
        <v>3</v>
      </c>
      <c r="F936" t="s">
        <v>4</v>
      </c>
      <c r="G936">
        <v>29</v>
      </c>
      <c r="H936" t="s">
        <v>14</v>
      </c>
      <c r="I936" t="s">
        <v>12</v>
      </c>
      <c r="J936" t="s">
        <v>40</v>
      </c>
      <c r="K936">
        <v>0</v>
      </c>
      <c r="L936">
        <v>19.600000000000001</v>
      </c>
      <c r="M936">
        <v>2</v>
      </c>
      <c r="N936">
        <v>5</v>
      </c>
      <c r="O936" t="s">
        <v>3</v>
      </c>
    </row>
    <row r="937" spans="1:15" x14ac:dyDescent="0.35">
      <c r="A937" t="s">
        <v>8947</v>
      </c>
      <c r="B937" t="s">
        <v>8</v>
      </c>
      <c r="C937">
        <v>71</v>
      </c>
      <c r="D937" t="s">
        <v>3</v>
      </c>
      <c r="E937" t="s">
        <v>4</v>
      </c>
      <c r="F937" t="s">
        <v>3</v>
      </c>
      <c r="G937">
        <v>18</v>
      </c>
      <c r="H937" t="s">
        <v>14</v>
      </c>
      <c r="I937" t="s">
        <v>12</v>
      </c>
      <c r="J937" t="s">
        <v>32</v>
      </c>
      <c r="K937">
        <v>0</v>
      </c>
      <c r="L937">
        <v>-14.2</v>
      </c>
      <c r="M937">
        <v>2</v>
      </c>
      <c r="N937">
        <v>6</v>
      </c>
      <c r="O937" t="s">
        <v>3</v>
      </c>
    </row>
    <row r="938" spans="1:15" x14ac:dyDescent="0.35">
      <c r="A938" t="s">
        <v>8982</v>
      </c>
      <c r="B938" t="s">
        <v>8</v>
      </c>
      <c r="C938">
        <v>32</v>
      </c>
      <c r="D938" t="s">
        <v>3</v>
      </c>
      <c r="E938" t="s">
        <v>4</v>
      </c>
      <c r="F938" t="s">
        <v>4</v>
      </c>
      <c r="G938">
        <v>34</v>
      </c>
      <c r="H938" t="s">
        <v>15</v>
      </c>
      <c r="I938" t="s">
        <v>12</v>
      </c>
      <c r="J938" t="s">
        <v>32</v>
      </c>
      <c r="K938">
        <v>0</v>
      </c>
      <c r="L938">
        <v>15.05</v>
      </c>
      <c r="M938">
        <v>0</v>
      </c>
      <c r="N938">
        <v>3</v>
      </c>
      <c r="O938" t="s">
        <v>3</v>
      </c>
    </row>
    <row r="939" spans="1:15" x14ac:dyDescent="0.35">
      <c r="A939" t="s">
        <v>8992</v>
      </c>
      <c r="B939" t="s">
        <v>7</v>
      </c>
      <c r="C939">
        <v>75</v>
      </c>
      <c r="D939" t="s">
        <v>3</v>
      </c>
      <c r="E939" t="s">
        <v>4</v>
      </c>
      <c r="F939" t="s">
        <v>3</v>
      </c>
      <c r="G939">
        <v>28</v>
      </c>
      <c r="H939" t="s">
        <v>14</v>
      </c>
      <c r="I939" t="s">
        <v>12</v>
      </c>
      <c r="J939" t="s">
        <v>32</v>
      </c>
      <c r="K939">
        <v>0</v>
      </c>
      <c r="L939">
        <v>-19.77</v>
      </c>
      <c r="M939">
        <v>5</v>
      </c>
      <c r="N939">
        <v>7</v>
      </c>
      <c r="O939" t="s">
        <v>3</v>
      </c>
    </row>
    <row r="940" spans="1:15" x14ac:dyDescent="0.35">
      <c r="A940" t="s">
        <v>8997</v>
      </c>
      <c r="B940" t="s">
        <v>8</v>
      </c>
      <c r="C940">
        <v>27</v>
      </c>
      <c r="D940" t="s">
        <v>3</v>
      </c>
      <c r="E940" t="s">
        <v>3</v>
      </c>
      <c r="F940" t="s">
        <v>3</v>
      </c>
      <c r="G940">
        <v>65</v>
      </c>
      <c r="H940" t="s">
        <v>14</v>
      </c>
      <c r="I940" t="s">
        <v>12</v>
      </c>
      <c r="J940" t="s">
        <v>40</v>
      </c>
      <c r="K940">
        <v>0</v>
      </c>
      <c r="L940">
        <v>-7.72</v>
      </c>
      <c r="M940">
        <v>8</v>
      </c>
      <c r="N940">
        <v>8</v>
      </c>
      <c r="O940" t="s">
        <v>3</v>
      </c>
    </row>
    <row r="941" spans="1:15" x14ac:dyDescent="0.35">
      <c r="A941" t="s">
        <v>9012</v>
      </c>
      <c r="B941" t="s">
        <v>8</v>
      </c>
      <c r="C941">
        <v>36</v>
      </c>
      <c r="D941" t="s">
        <v>3</v>
      </c>
      <c r="E941" t="s">
        <v>3</v>
      </c>
      <c r="F941" t="s">
        <v>3</v>
      </c>
      <c r="G941">
        <v>32</v>
      </c>
      <c r="H941" t="s">
        <v>14</v>
      </c>
      <c r="I941" t="s">
        <v>12</v>
      </c>
      <c r="J941" t="s">
        <v>44</v>
      </c>
      <c r="K941">
        <v>0</v>
      </c>
      <c r="L941">
        <v>16.600000000000001</v>
      </c>
      <c r="M941">
        <v>6</v>
      </c>
      <c r="N941">
        <v>10</v>
      </c>
      <c r="O941" t="s">
        <v>3</v>
      </c>
    </row>
    <row r="942" spans="1:15" x14ac:dyDescent="0.35">
      <c r="A942" t="s">
        <v>9020</v>
      </c>
      <c r="B942" t="s">
        <v>7</v>
      </c>
      <c r="C942">
        <v>56</v>
      </c>
      <c r="D942" t="s">
        <v>3</v>
      </c>
      <c r="E942" t="s">
        <v>4</v>
      </c>
      <c r="F942" t="s">
        <v>4</v>
      </c>
      <c r="G942">
        <v>26</v>
      </c>
      <c r="H942" t="s">
        <v>14</v>
      </c>
      <c r="I942" t="s">
        <v>12</v>
      </c>
      <c r="J942" t="s">
        <v>34</v>
      </c>
      <c r="K942">
        <v>0</v>
      </c>
      <c r="L942">
        <v>14.57</v>
      </c>
      <c r="M942">
        <v>6</v>
      </c>
      <c r="N942">
        <v>8</v>
      </c>
      <c r="O942" t="s">
        <v>3</v>
      </c>
    </row>
    <row r="943" spans="1:15" x14ac:dyDescent="0.35">
      <c r="A943" t="s">
        <v>9024</v>
      </c>
      <c r="B943" t="s">
        <v>8</v>
      </c>
      <c r="C943">
        <v>41</v>
      </c>
      <c r="D943" t="s">
        <v>3</v>
      </c>
      <c r="E943" t="s">
        <v>4</v>
      </c>
      <c r="F943" t="s">
        <v>3</v>
      </c>
      <c r="G943">
        <v>70</v>
      </c>
      <c r="H943" t="s">
        <v>14</v>
      </c>
      <c r="I943" t="s">
        <v>12</v>
      </c>
      <c r="J943" t="s">
        <v>44</v>
      </c>
      <c r="K943">
        <v>0</v>
      </c>
      <c r="L943">
        <v>-14.34</v>
      </c>
      <c r="M943">
        <v>2</v>
      </c>
      <c r="N943">
        <v>4</v>
      </c>
      <c r="O943" t="s">
        <v>3</v>
      </c>
    </row>
    <row r="944" spans="1:15" x14ac:dyDescent="0.35">
      <c r="A944" t="s">
        <v>9054</v>
      </c>
      <c r="B944" t="s">
        <v>8</v>
      </c>
      <c r="C944">
        <v>23</v>
      </c>
      <c r="D944" t="s">
        <v>3</v>
      </c>
      <c r="E944" t="s">
        <v>3</v>
      </c>
      <c r="F944" t="s">
        <v>3</v>
      </c>
      <c r="G944">
        <v>3</v>
      </c>
      <c r="H944" t="s">
        <v>16</v>
      </c>
      <c r="I944" t="s">
        <v>12</v>
      </c>
      <c r="J944" t="s">
        <v>34</v>
      </c>
      <c r="K944">
        <v>0</v>
      </c>
      <c r="L944">
        <v>-0.7</v>
      </c>
      <c r="M944">
        <v>7</v>
      </c>
      <c r="N944">
        <v>5</v>
      </c>
      <c r="O944" t="s">
        <v>3</v>
      </c>
    </row>
    <row r="945" spans="1:15" x14ac:dyDescent="0.35">
      <c r="A945" t="s">
        <v>9072</v>
      </c>
      <c r="B945" t="s">
        <v>7</v>
      </c>
      <c r="C945">
        <v>24</v>
      </c>
      <c r="D945" t="s">
        <v>3</v>
      </c>
      <c r="E945" t="s">
        <v>3</v>
      </c>
      <c r="F945" t="s">
        <v>3</v>
      </c>
      <c r="G945">
        <v>66</v>
      </c>
      <c r="H945" t="s">
        <v>16</v>
      </c>
      <c r="I945" t="s">
        <v>12</v>
      </c>
      <c r="J945" t="s">
        <v>34</v>
      </c>
      <c r="K945">
        <v>0</v>
      </c>
      <c r="L945">
        <v>-15.18</v>
      </c>
      <c r="M945">
        <v>7</v>
      </c>
      <c r="N945">
        <v>7</v>
      </c>
      <c r="O945" t="s">
        <v>3</v>
      </c>
    </row>
    <row r="946" spans="1:15" x14ac:dyDescent="0.35">
      <c r="A946" t="s">
        <v>9080</v>
      </c>
      <c r="B946" t="s">
        <v>7</v>
      </c>
      <c r="C946">
        <v>69</v>
      </c>
      <c r="D946" t="s">
        <v>4</v>
      </c>
      <c r="E946" t="s">
        <v>3</v>
      </c>
      <c r="F946" t="s">
        <v>4</v>
      </c>
      <c r="G946">
        <v>65</v>
      </c>
      <c r="H946" t="s">
        <v>14</v>
      </c>
      <c r="I946" t="s">
        <v>12</v>
      </c>
      <c r="J946" t="s">
        <v>34</v>
      </c>
      <c r="K946">
        <v>0</v>
      </c>
      <c r="L946">
        <v>-17.05</v>
      </c>
      <c r="M946">
        <v>5</v>
      </c>
      <c r="N946">
        <v>6</v>
      </c>
      <c r="O946" t="s">
        <v>3</v>
      </c>
    </row>
    <row r="947" spans="1:15" x14ac:dyDescent="0.35">
      <c r="A947" t="s">
        <v>9084</v>
      </c>
      <c r="B947" t="s">
        <v>8</v>
      </c>
      <c r="C947">
        <v>22</v>
      </c>
      <c r="D947" t="s">
        <v>3</v>
      </c>
      <c r="E947" t="s">
        <v>3</v>
      </c>
      <c r="F947" t="s">
        <v>4</v>
      </c>
      <c r="G947">
        <v>6</v>
      </c>
      <c r="H947" t="s">
        <v>16</v>
      </c>
      <c r="I947" t="s">
        <v>12</v>
      </c>
      <c r="J947" t="s">
        <v>40</v>
      </c>
      <c r="K947">
        <v>0</v>
      </c>
      <c r="L947">
        <v>19.010000000000002</v>
      </c>
      <c r="M947">
        <v>8</v>
      </c>
      <c r="N947">
        <v>1</v>
      </c>
      <c r="O947" t="s">
        <v>4</v>
      </c>
    </row>
    <row r="948" spans="1:15" x14ac:dyDescent="0.35">
      <c r="A948" t="s">
        <v>9085</v>
      </c>
      <c r="B948" t="s">
        <v>7</v>
      </c>
      <c r="C948">
        <v>26</v>
      </c>
      <c r="D948" t="s">
        <v>3</v>
      </c>
      <c r="E948" t="s">
        <v>4</v>
      </c>
      <c r="F948" t="s">
        <v>3</v>
      </c>
      <c r="G948">
        <v>33</v>
      </c>
      <c r="H948" t="s">
        <v>15</v>
      </c>
      <c r="I948" t="s">
        <v>12</v>
      </c>
      <c r="J948" t="s">
        <v>32</v>
      </c>
      <c r="K948">
        <v>0</v>
      </c>
      <c r="L948">
        <v>15.78</v>
      </c>
      <c r="M948">
        <v>8</v>
      </c>
      <c r="N948">
        <v>5</v>
      </c>
      <c r="O948" t="s">
        <v>3</v>
      </c>
    </row>
    <row r="949" spans="1:15" x14ac:dyDescent="0.35">
      <c r="A949" t="s">
        <v>9088</v>
      </c>
      <c r="B949" t="s">
        <v>8</v>
      </c>
      <c r="C949">
        <v>39</v>
      </c>
      <c r="D949" t="s">
        <v>3</v>
      </c>
      <c r="E949" t="s">
        <v>4</v>
      </c>
      <c r="F949" t="s">
        <v>3</v>
      </c>
      <c r="G949">
        <v>65</v>
      </c>
      <c r="H949" t="s">
        <v>14</v>
      </c>
      <c r="I949" t="s">
        <v>12</v>
      </c>
      <c r="J949" t="s">
        <v>44</v>
      </c>
      <c r="K949">
        <v>0</v>
      </c>
      <c r="L949">
        <v>2.77</v>
      </c>
      <c r="M949">
        <v>1</v>
      </c>
      <c r="N949">
        <v>9</v>
      </c>
      <c r="O949" t="s">
        <v>3</v>
      </c>
    </row>
    <row r="950" spans="1:15" x14ac:dyDescent="0.35">
      <c r="A950" t="s">
        <v>9090</v>
      </c>
      <c r="B950" t="s">
        <v>7</v>
      </c>
      <c r="C950">
        <v>62</v>
      </c>
      <c r="D950" t="s">
        <v>4</v>
      </c>
      <c r="E950" t="s">
        <v>3</v>
      </c>
      <c r="F950" t="s">
        <v>3</v>
      </c>
      <c r="G950">
        <v>36</v>
      </c>
      <c r="H950" t="s">
        <v>15</v>
      </c>
      <c r="I950" t="s">
        <v>12</v>
      </c>
      <c r="J950" t="s">
        <v>34</v>
      </c>
      <c r="K950">
        <v>0</v>
      </c>
      <c r="L950">
        <v>-0.45</v>
      </c>
      <c r="M950">
        <v>0</v>
      </c>
      <c r="N950">
        <v>4</v>
      </c>
      <c r="O950" t="s">
        <v>3</v>
      </c>
    </row>
    <row r="951" spans="1:15" x14ac:dyDescent="0.35">
      <c r="A951" t="s">
        <v>9096</v>
      </c>
      <c r="B951" t="s">
        <v>8</v>
      </c>
      <c r="C951">
        <v>56</v>
      </c>
      <c r="D951" t="s">
        <v>3</v>
      </c>
      <c r="E951" t="s">
        <v>3</v>
      </c>
      <c r="F951" t="s">
        <v>4</v>
      </c>
      <c r="G951">
        <v>43</v>
      </c>
      <c r="H951" t="s">
        <v>14</v>
      </c>
      <c r="I951" t="s">
        <v>12</v>
      </c>
      <c r="J951" t="s">
        <v>40</v>
      </c>
      <c r="K951">
        <v>0</v>
      </c>
      <c r="L951">
        <v>4.5</v>
      </c>
      <c r="M951">
        <v>4</v>
      </c>
      <c r="N951">
        <v>3</v>
      </c>
      <c r="O951" t="s">
        <v>3</v>
      </c>
    </row>
    <row r="952" spans="1:15" x14ac:dyDescent="0.35">
      <c r="A952" t="s">
        <v>9110</v>
      </c>
      <c r="B952" t="s">
        <v>8</v>
      </c>
      <c r="C952">
        <v>52</v>
      </c>
      <c r="D952" t="s">
        <v>3</v>
      </c>
      <c r="E952" t="s">
        <v>4</v>
      </c>
      <c r="F952" t="s">
        <v>3</v>
      </c>
      <c r="G952">
        <v>54</v>
      </c>
      <c r="H952" t="s">
        <v>14</v>
      </c>
      <c r="I952" t="s">
        <v>12</v>
      </c>
      <c r="J952" t="s">
        <v>32</v>
      </c>
      <c r="K952">
        <v>0</v>
      </c>
      <c r="L952">
        <v>-5.24</v>
      </c>
      <c r="M952">
        <v>4</v>
      </c>
      <c r="N952">
        <v>6</v>
      </c>
      <c r="O952" t="s">
        <v>3</v>
      </c>
    </row>
    <row r="953" spans="1:15" x14ac:dyDescent="0.35">
      <c r="A953" t="s">
        <v>9131</v>
      </c>
      <c r="B953" t="s">
        <v>7</v>
      </c>
      <c r="C953">
        <v>42</v>
      </c>
      <c r="D953" t="s">
        <v>3</v>
      </c>
      <c r="E953" t="s">
        <v>4</v>
      </c>
      <c r="F953" t="s">
        <v>3</v>
      </c>
      <c r="G953">
        <v>66</v>
      </c>
      <c r="H953" t="s">
        <v>16</v>
      </c>
      <c r="I953" t="s">
        <v>12</v>
      </c>
      <c r="J953" t="s">
        <v>32</v>
      </c>
      <c r="K953">
        <v>0</v>
      </c>
      <c r="L953">
        <v>-8.7899999999999991</v>
      </c>
      <c r="M953">
        <v>4</v>
      </c>
      <c r="N953">
        <v>6</v>
      </c>
      <c r="O953" t="s">
        <v>3</v>
      </c>
    </row>
    <row r="954" spans="1:15" x14ac:dyDescent="0.35">
      <c r="A954" t="s">
        <v>9140</v>
      </c>
      <c r="B954" t="s">
        <v>8</v>
      </c>
      <c r="C954">
        <v>36</v>
      </c>
      <c r="D954" t="s">
        <v>3</v>
      </c>
      <c r="E954" t="s">
        <v>3</v>
      </c>
      <c r="F954" t="s">
        <v>4</v>
      </c>
      <c r="G954">
        <v>37</v>
      </c>
      <c r="H954" t="s">
        <v>14</v>
      </c>
      <c r="I954" t="s">
        <v>12</v>
      </c>
      <c r="J954" t="s">
        <v>44</v>
      </c>
      <c r="K954">
        <v>0</v>
      </c>
      <c r="L954">
        <v>6.21</v>
      </c>
      <c r="M954">
        <v>5</v>
      </c>
      <c r="N954">
        <v>10</v>
      </c>
      <c r="O954" t="s">
        <v>3</v>
      </c>
    </row>
    <row r="955" spans="1:15" x14ac:dyDescent="0.35">
      <c r="A955" t="s">
        <v>9141</v>
      </c>
      <c r="B955" t="s">
        <v>8</v>
      </c>
      <c r="C955">
        <v>36</v>
      </c>
      <c r="D955" t="s">
        <v>3</v>
      </c>
      <c r="E955" t="s">
        <v>4</v>
      </c>
      <c r="F955" t="s">
        <v>3</v>
      </c>
      <c r="G955">
        <v>11</v>
      </c>
      <c r="H955" t="s">
        <v>14</v>
      </c>
      <c r="I955" t="s">
        <v>12</v>
      </c>
      <c r="J955" t="s">
        <v>40</v>
      </c>
      <c r="K955">
        <v>0</v>
      </c>
      <c r="L955">
        <v>8.1199999999999992</v>
      </c>
      <c r="M955">
        <v>1</v>
      </c>
      <c r="N955">
        <v>7</v>
      </c>
      <c r="O955" t="s">
        <v>3</v>
      </c>
    </row>
    <row r="956" spans="1:15" x14ac:dyDescent="0.35">
      <c r="A956" t="s">
        <v>9150</v>
      </c>
      <c r="B956" t="s">
        <v>7</v>
      </c>
      <c r="C956">
        <v>38</v>
      </c>
      <c r="D956" t="s">
        <v>3</v>
      </c>
      <c r="E956" t="s">
        <v>3</v>
      </c>
      <c r="F956" t="s">
        <v>3</v>
      </c>
      <c r="G956">
        <v>27</v>
      </c>
      <c r="H956" t="s">
        <v>16</v>
      </c>
      <c r="I956" t="s">
        <v>12</v>
      </c>
      <c r="J956" t="s">
        <v>40</v>
      </c>
      <c r="K956">
        <v>0</v>
      </c>
      <c r="L956">
        <v>-4.28</v>
      </c>
      <c r="M956">
        <v>8</v>
      </c>
      <c r="N956">
        <v>3</v>
      </c>
      <c r="O956" t="s">
        <v>4</v>
      </c>
    </row>
    <row r="957" spans="1:15" x14ac:dyDescent="0.35">
      <c r="A957" t="s">
        <v>9154</v>
      </c>
      <c r="B957" t="s">
        <v>8</v>
      </c>
      <c r="C957">
        <v>44</v>
      </c>
      <c r="D957" t="s">
        <v>3</v>
      </c>
      <c r="E957" t="s">
        <v>4</v>
      </c>
      <c r="F957" t="s">
        <v>3</v>
      </c>
      <c r="G957">
        <v>53</v>
      </c>
      <c r="H957" t="s">
        <v>15</v>
      </c>
      <c r="I957" t="s">
        <v>12</v>
      </c>
      <c r="J957" t="s">
        <v>34</v>
      </c>
      <c r="K957">
        <v>0</v>
      </c>
      <c r="L957">
        <v>6.02</v>
      </c>
      <c r="M957">
        <v>4</v>
      </c>
      <c r="N957">
        <v>1</v>
      </c>
      <c r="O957" t="s">
        <v>3</v>
      </c>
    </row>
    <row r="958" spans="1:15" x14ac:dyDescent="0.35">
      <c r="A958" t="s">
        <v>9160</v>
      </c>
      <c r="B958" t="s">
        <v>7</v>
      </c>
      <c r="C958">
        <v>40</v>
      </c>
      <c r="D958" t="s">
        <v>3</v>
      </c>
      <c r="E958" t="s">
        <v>4</v>
      </c>
      <c r="F958" t="s">
        <v>3</v>
      </c>
      <c r="G958">
        <v>34</v>
      </c>
      <c r="H958" t="s">
        <v>14</v>
      </c>
      <c r="I958" t="s">
        <v>12</v>
      </c>
      <c r="J958" t="s">
        <v>44</v>
      </c>
      <c r="K958">
        <v>0</v>
      </c>
      <c r="L958">
        <v>-12.19</v>
      </c>
      <c r="M958">
        <v>1</v>
      </c>
      <c r="N958">
        <v>1</v>
      </c>
      <c r="O958" t="s">
        <v>3</v>
      </c>
    </row>
    <row r="959" spans="1:15" x14ac:dyDescent="0.35">
      <c r="A959" t="s">
        <v>9165</v>
      </c>
      <c r="B959" t="s">
        <v>8</v>
      </c>
      <c r="C959">
        <v>37</v>
      </c>
      <c r="D959" t="s">
        <v>3</v>
      </c>
      <c r="E959" t="s">
        <v>4</v>
      </c>
      <c r="F959" t="s">
        <v>4</v>
      </c>
      <c r="G959">
        <v>65</v>
      </c>
      <c r="H959" t="s">
        <v>16</v>
      </c>
      <c r="I959" t="s">
        <v>12</v>
      </c>
      <c r="J959" t="s">
        <v>44</v>
      </c>
      <c r="K959">
        <v>0</v>
      </c>
      <c r="L959">
        <v>8.93</v>
      </c>
      <c r="M959">
        <v>2</v>
      </c>
      <c r="N959">
        <v>6</v>
      </c>
      <c r="O959" t="s">
        <v>3</v>
      </c>
    </row>
    <row r="960" spans="1:15" x14ac:dyDescent="0.35">
      <c r="A960" t="s">
        <v>9174</v>
      </c>
      <c r="B960" t="s">
        <v>8</v>
      </c>
      <c r="C960">
        <v>48</v>
      </c>
      <c r="D960" t="s">
        <v>3</v>
      </c>
      <c r="E960" t="s">
        <v>4</v>
      </c>
      <c r="F960" t="s">
        <v>4</v>
      </c>
      <c r="G960">
        <v>68</v>
      </c>
      <c r="H960" t="s">
        <v>14</v>
      </c>
      <c r="I960" t="s">
        <v>12</v>
      </c>
      <c r="J960" t="s">
        <v>44</v>
      </c>
      <c r="K960">
        <v>0</v>
      </c>
      <c r="L960">
        <v>7.31</v>
      </c>
      <c r="M960">
        <v>6</v>
      </c>
      <c r="N960">
        <v>7</v>
      </c>
      <c r="O960" t="s">
        <v>3</v>
      </c>
    </row>
    <row r="961" spans="1:15" x14ac:dyDescent="0.35">
      <c r="A961" t="s">
        <v>9178</v>
      </c>
      <c r="B961" t="s">
        <v>7</v>
      </c>
      <c r="C961">
        <v>55</v>
      </c>
      <c r="D961" t="s">
        <v>3</v>
      </c>
      <c r="E961" t="s">
        <v>4</v>
      </c>
      <c r="F961" t="s">
        <v>3</v>
      </c>
      <c r="G961">
        <v>40</v>
      </c>
      <c r="H961" t="s">
        <v>16</v>
      </c>
      <c r="I961" t="s">
        <v>12</v>
      </c>
      <c r="J961" t="s">
        <v>44</v>
      </c>
      <c r="K961">
        <v>0</v>
      </c>
      <c r="L961">
        <v>-5.26</v>
      </c>
      <c r="M961">
        <v>8</v>
      </c>
      <c r="N961">
        <v>9</v>
      </c>
      <c r="O961" t="s">
        <v>3</v>
      </c>
    </row>
    <row r="962" spans="1:15" x14ac:dyDescent="0.35">
      <c r="A962" t="s">
        <v>9181</v>
      </c>
      <c r="B962" t="s">
        <v>7</v>
      </c>
      <c r="C962">
        <v>37</v>
      </c>
      <c r="D962" t="s">
        <v>3</v>
      </c>
      <c r="E962" t="s">
        <v>4</v>
      </c>
      <c r="F962" t="s">
        <v>4</v>
      </c>
      <c r="G962">
        <v>22</v>
      </c>
      <c r="H962" t="s">
        <v>14</v>
      </c>
      <c r="I962" t="s">
        <v>12</v>
      </c>
      <c r="J962" t="s">
        <v>34</v>
      </c>
      <c r="K962">
        <v>0</v>
      </c>
      <c r="L962">
        <v>-8.3000000000000007</v>
      </c>
      <c r="M962">
        <v>4</v>
      </c>
      <c r="N962">
        <v>6</v>
      </c>
      <c r="O962" t="s">
        <v>3</v>
      </c>
    </row>
    <row r="963" spans="1:15" x14ac:dyDescent="0.35">
      <c r="A963" t="s">
        <v>9233</v>
      </c>
      <c r="B963" t="s">
        <v>7</v>
      </c>
      <c r="C963">
        <v>63</v>
      </c>
      <c r="D963" t="s">
        <v>4</v>
      </c>
      <c r="E963" t="s">
        <v>3</v>
      </c>
      <c r="F963" t="s">
        <v>3</v>
      </c>
      <c r="G963">
        <v>26</v>
      </c>
      <c r="H963" t="s">
        <v>14</v>
      </c>
      <c r="I963" t="s">
        <v>12</v>
      </c>
      <c r="J963" t="s">
        <v>44</v>
      </c>
      <c r="K963">
        <v>0</v>
      </c>
      <c r="L963">
        <v>4.99</v>
      </c>
      <c r="M963">
        <v>4</v>
      </c>
      <c r="N963">
        <v>8</v>
      </c>
      <c r="O963" t="s">
        <v>3</v>
      </c>
    </row>
    <row r="964" spans="1:15" x14ac:dyDescent="0.35">
      <c r="A964" t="s">
        <v>9251</v>
      </c>
      <c r="B964" t="s">
        <v>7</v>
      </c>
      <c r="C964">
        <v>70</v>
      </c>
      <c r="D964" t="s">
        <v>3</v>
      </c>
      <c r="E964" t="s">
        <v>4</v>
      </c>
      <c r="F964" t="s">
        <v>3</v>
      </c>
      <c r="G964">
        <v>45</v>
      </c>
      <c r="H964" t="s">
        <v>14</v>
      </c>
      <c r="I964" t="s">
        <v>12</v>
      </c>
      <c r="J964" t="s">
        <v>32</v>
      </c>
      <c r="K964">
        <v>0</v>
      </c>
      <c r="L964">
        <v>2.36</v>
      </c>
      <c r="M964">
        <v>1</v>
      </c>
      <c r="N964">
        <v>3</v>
      </c>
      <c r="O964" t="s">
        <v>3</v>
      </c>
    </row>
    <row r="965" spans="1:15" x14ac:dyDescent="0.35">
      <c r="A965" t="s">
        <v>9255</v>
      </c>
      <c r="B965" t="s">
        <v>8</v>
      </c>
      <c r="C965">
        <v>50</v>
      </c>
      <c r="D965" t="s">
        <v>3</v>
      </c>
      <c r="E965" t="s">
        <v>3</v>
      </c>
      <c r="F965" t="s">
        <v>3</v>
      </c>
      <c r="G965">
        <v>68</v>
      </c>
      <c r="H965" t="s">
        <v>14</v>
      </c>
      <c r="I965" t="s">
        <v>12</v>
      </c>
      <c r="J965" t="s">
        <v>34</v>
      </c>
      <c r="K965">
        <v>0</v>
      </c>
      <c r="L965">
        <v>9.3699999999999992</v>
      </c>
      <c r="M965">
        <v>1</v>
      </c>
      <c r="N965">
        <v>9</v>
      </c>
      <c r="O965" t="s">
        <v>3</v>
      </c>
    </row>
    <row r="966" spans="1:15" x14ac:dyDescent="0.35">
      <c r="A966" t="s">
        <v>9266</v>
      </c>
      <c r="B966" t="s">
        <v>7</v>
      </c>
      <c r="C966">
        <v>66</v>
      </c>
      <c r="D966" t="s">
        <v>4</v>
      </c>
      <c r="E966" t="s">
        <v>4</v>
      </c>
      <c r="F966" t="s">
        <v>4</v>
      </c>
      <c r="G966">
        <v>3</v>
      </c>
      <c r="H966" t="s">
        <v>16</v>
      </c>
      <c r="I966" t="s">
        <v>12</v>
      </c>
      <c r="J966" t="s">
        <v>40</v>
      </c>
      <c r="K966">
        <v>0</v>
      </c>
      <c r="L966">
        <v>12.79</v>
      </c>
      <c r="M966">
        <v>6</v>
      </c>
      <c r="N966">
        <v>6</v>
      </c>
      <c r="O966" t="s">
        <v>3</v>
      </c>
    </row>
    <row r="967" spans="1:15" x14ac:dyDescent="0.35">
      <c r="A967" t="s">
        <v>9289</v>
      </c>
      <c r="B967" t="s">
        <v>8</v>
      </c>
      <c r="C967">
        <v>70</v>
      </c>
      <c r="D967" t="s">
        <v>4</v>
      </c>
      <c r="E967" t="s">
        <v>4</v>
      </c>
      <c r="F967" t="s">
        <v>4</v>
      </c>
      <c r="G967">
        <v>67</v>
      </c>
      <c r="H967" t="s">
        <v>14</v>
      </c>
      <c r="I967" t="s">
        <v>12</v>
      </c>
      <c r="J967" t="s">
        <v>34</v>
      </c>
      <c r="K967">
        <v>0</v>
      </c>
      <c r="L967">
        <v>1.1000000000000001</v>
      </c>
      <c r="M967">
        <v>0</v>
      </c>
      <c r="N967">
        <v>7</v>
      </c>
      <c r="O967" t="s">
        <v>3</v>
      </c>
    </row>
    <row r="968" spans="1:15" x14ac:dyDescent="0.35">
      <c r="A968" t="s">
        <v>9296</v>
      </c>
      <c r="B968" t="s">
        <v>7</v>
      </c>
      <c r="C968">
        <v>61</v>
      </c>
      <c r="D968" t="s">
        <v>4</v>
      </c>
      <c r="E968" t="s">
        <v>4</v>
      </c>
      <c r="F968" t="s">
        <v>3</v>
      </c>
      <c r="G968">
        <v>32</v>
      </c>
      <c r="H968" t="s">
        <v>14</v>
      </c>
      <c r="I968" t="s">
        <v>12</v>
      </c>
      <c r="J968" t="s">
        <v>40</v>
      </c>
      <c r="K968">
        <v>0</v>
      </c>
      <c r="L968">
        <v>8.15</v>
      </c>
      <c r="M968">
        <v>7</v>
      </c>
      <c r="N968">
        <v>1</v>
      </c>
      <c r="O968" t="s">
        <v>4</v>
      </c>
    </row>
    <row r="969" spans="1:15" x14ac:dyDescent="0.35">
      <c r="A969" t="s">
        <v>9307</v>
      </c>
      <c r="B969" t="s">
        <v>7</v>
      </c>
      <c r="C969">
        <v>44</v>
      </c>
      <c r="D969" t="s">
        <v>3</v>
      </c>
      <c r="E969" t="s">
        <v>4</v>
      </c>
      <c r="F969" t="s">
        <v>3</v>
      </c>
      <c r="G969">
        <v>22</v>
      </c>
      <c r="H969" t="s">
        <v>14</v>
      </c>
      <c r="I969" t="s">
        <v>12</v>
      </c>
      <c r="J969" t="s">
        <v>44</v>
      </c>
      <c r="K969">
        <v>0</v>
      </c>
      <c r="L969">
        <v>15</v>
      </c>
      <c r="M969">
        <v>1</v>
      </c>
      <c r="N969">
        <v>5</v>
      </c>
      <c r="O969" t="s">
        <v>3</v>
      </c>
    </row>
    <row r="970" spans="1:15" x14ac:dyDescent="0.35">
      <c r="A970" t="s">
        <v>9329</v>
      </c>
      <c r="B970" t="s">
        <v>7</v>
      </c>
      <c r="C970">
        <v>56</v>
      </c>
      <c r="D970" t="s">
        <v>3</v>
      </c>
      <c r="E970" t="s">
        <v>4</v>
      </c>
      <c r="F970" t="s">
        <v>3</v>
      </c>
      <c r="G970">
        <v>10</v>
      </c>
      <c r="H970" t="s">
        <v>16</v>
      </c>
      <c r="I970" t="s">
        <v>12</v>
      </c>
      <c r="J970" t="s">
        <v>32</v>
      </c>
      <c r="K970">
        <v>0</v>
      </c>
      <c r="L970">
        <v>2.46</v>
      </c>
      <c r="M970">
        <v>2</v>
      </c>
      <c r="N970">
        <v>6</v>
      </c>
      <c r="O970" t="s">
        <v>3</v>
      </c>
    </row>
    <row r="971" spans="1:15" x14ac:dyDescent="0.35">
      <c r="A971" t="s">
        <v>9333</v>
      </c>
      <c r="B971" t="s">
        <v>7</v>
      </c>
      <c r="C971">
        <v>26</v>
      </c>
      <c r="D971" t="s">
        <v>3</v>
      </c>
      <c r="E971" t="s">
        <v>3</v>
      </c>
      <c r="F971" t="s">
        <v>4</v>
      </c>
      <c r="G971">
        <v>71</v>
      </c>
      <c r="H971" t="s">
        <v>15</v>
      </c>
      <c r="I971" t="s">
        <v>12</v>
      </c>
      <c r="J971" t="s">
        <v>32</v>
      </c>
      <c r="K971">
        <v>0</v>
      </c>
      <c r="L971">
        <v>7.44</v>
      </c>
      <c r="M971">
        <v>8</v>
      </c>
      <c r="N971">
        <v>4</v>
      </c>
      <c r="O971" t="s">
        <v>4</v>
      </c>
    </row>
    <row r="972" spans="1:15" x14ac:dyDescent="0.35">
      <c r="A972" t="s">
        <v>9342</v>
      </c>
      <c r="B972" t="s">
        <v>7</v>
      </c>
      <c r="C972">
        <v>47</v>
      </c>
      <c r="D972" t="s">
        <v>3</v>
      </c>
      <c r="E972" t="s">
        <v>3</v>
      </c>
      <c r="F972" t="s">
        <v>4</v>
      </c>
      <c r="G972">
        <v>65</v>
      </c>
      <c r="H972" t="s">
        <v>16</v>
      </c>
      <c r="I972" t="s">
        <v>12</v>
      </c>
      <c r="J972" t="s">
        <v>40</v>
      </c>
      <c r="K972">
        <v>0</v>
      </c>
      <c r="L972">
        <v>-15.1</v>
      </c>
      <c r="M972">
        <v>3</v>
      </c>
      <c r="N972">
        <v>7</v>
      </c>
      <c r="O972" t="s">
        <v>3</v>
      </c>
    </row>
    <row r="973" spans="1:15" x14ac:dyDescent="0.35">
      <c r="A973" t="s">
        <v>9347</v>
      </c>
      <c r="B973" t="s">
        <v>7</v>
      </c>
      <c r="C973">
        <v>54</v>
      </c>
      <c r="D973" t="s">
        <v>3</v>
      </c>
      <c r="E973" t="s">
        <v>3</v>
      </c>
      <c r="F973" t="s">
        <v>4</v>
      </c>
      <c r="G973">
        <v>36</v>
      </c>
      <c r="H973" t="s">
        <v>16</v>
      </c>
      <c r="I973" t="s">
        <v>12</v>
      </c>
      <c r="J973" t="s">
        <v>34</v>
      </c>
      <c r="K973">
        <v>0</v>
      </c>
      <c r="L973">
        <v>5.37</v>
      </c>
      <c r="M973">
        <v>6</v>
      </c>
      <c r="N973">
        <v>10</v>
      </c>
      <c r="O973" t="s">
        <v>3</v>
      </c>
    </row>
    <row r="974" spans="1:15" x14ac:dyDescent="0.35">
      <c r="A974" t="s">
        <v>9350</v>
      </c>
      <c r="B974" t="s">
        <v>7</v>
      </c>
      <c r="C974">
        <v>64</v>
      </c>
      <c r="D974" t="s">
        <v>4</v>
      </c>
      <c r="E974" t="s">
        <v>4</v>
      </c>
      <c r="F974" t="s">
        <v>3</v>
      </c>
      <c r="G974">
        <v>20</v>
      </c>
      <c r="H974" t="s">
        <v>14</v>
      </c>
      <c r="I974" t="s">
        <v>12</v>
      </c>
      <c r="J974" t="s">
        <v>40</v>
      </c>
      <c r="K974">
        <v>0</v>
      </c>
      <c r="L974">
        <v>-17.420000000000002</v>
      </c>
      <c r="M974">
        <v>8</v>
      </c>
      <c r="N974">
        <v>9</v>
      </c>
      <c r="O974" t="s">
        <v>3</v>
      </c>
    </row>
    <row r="975" spans="1:15" x14ac:dyDescent="0.35">
      <c r="A975" t="s">
        <v>9357</v>
      </c>
      <c r="B975" t="s">
        <v>8</v>
      </c>
      <c r="C975">
        <v>52</v>
      </c>
      <c r="D975" t="s">
        <v>3</v>
      </c>
      <c r="E975" t="s">
        <v>3</v>
      </c>
      <c r="F975" t="s">
        <v>3</v>
      </c>
      <c r="G975">
        <v>51</v>
      </c>
      <c r="H975" t="s">
        <v>14</v>
      </c>
      <c r="I975" t="s">
        <v>12</v>
      </c>
      <c r="J975" t="s">
        <v>40</v>
      </c>
      <c r="K975">
        <v>0</v>
      </c>
      <c r="L975">
        <v>11.05</v>
      </c>
      <c r="M975">
        <v>3</v>
      </c>
      <c r="N975">
        <v>7</v>
      </c>
      <c r="O975" t="s">
        <v>3</v>
      </c>
    </row>
    <row r="976" spans="1:15" x14ac:dyDescent="0.35">
      <c r="A976" t="s">
        <v>9361</v>
      </c>
      <c r="B976" t="s">
        <v>8</v>
      </c>
      <c r="C976">
        <v>40</v>
      </c>
      <c r="D976" t="s">
        <v>3</v>
      </c>
      <c r="E976" t="s">
        <v>4</v>
      </c>
      <c r="F976" t="s">
        <v>3</v>
      </c>
      <c r="G976">
        <v>42</v>
      </c>
      <c r="H976" t="s">
        <v>14</v>
      </c>
      <c r="I976" t="s">
        <v>12</v>
      </c>
      <c r="J976" t="s">
        <v>40</v>
      </c>
      <c r="K976">
        <v>0</v>
      </c>
      <c r="L976">
        <v>12.09</v>
      </c>
      <c r="M976">
        <v>8</v>
      </c>
      <c r="N976">
        <v>6</v>
      </c>
      <c r="O976" t="s">
        <v>3</v>
      </c>
    </row>
    <row r="977" spans="1:15" x14ac:dyDescent="0.35">
      <c r="A977" t="s">
        <v>9369</v>
      </c>
      <c r="B977" t="s">
        <v>8</v>
      </c>
      <c r="C977">
        <v>62</v>
      </c>
      <c r="D977" t="s">
        <v>3</v>
      </c>
      <c r="E977" t="s">
        <v>3</v>
      </c>
      <c r="F977" t="s">
        <v>3</v>
      </c>
      <c r="G977">
        <v>37</v>
      </c>
      <c r="H977" t="s">
        <v>14</v>
      </c>
      <c r="I977" t="s">
        <v>12</v>
      </c>
      <c r="J977" t="s">
        <v>44</v>
      </c>
      <c r="K977">
        <v>0</v>
      </c>
      <c r="L977">
        <v>6.78</v>
      </c>
      <c r="M977">
        <v>7</v>
      </c>
      <c r="N977">
        <v>8</v>
      </c>
      <c r="O977" t="s">
        <v>3</v>
      </c>
    </row>
    <row r="978" spans="1:15" x14ac:dyDescent="0.35">
      <c r="A978" t="s">
        <v>9372</v>
      </c>
      <c r="B978" t="s">
        <v>8</v>
      </c>
      <c r="C978">
        <v>37</v>
      </c>
      <c r="D978" t="s">
        <v>3</v>
      </c>
      <c r="E978" t="s">
        <v>4</v>
      </c>
      <c r="F978" t="s">
        <v>4</v>
      </c>
      <c r="G978">
        <v>7</v>
      </c>
      <c r="H978" t="s">
        <v>14</v>
      </c>
      <c r="I978" t="s">
        <v>12</v>
      </c>
      <c r="J978" t="s">
        <v>34</v>
      </c>
      <c r="K978">
        <v>0</v>
      </c>
      <c r="L978">
        <v>17.59</v>
      </c>
      <c r="M978">
        <v>5</v>
      </c>
      <c r="N978">
        <v>4</v>
      </c>
      <c r="O978" t="s">
        <v>4</v>
      </c>
    </row>
    <row r="979" spans="1:15" x14ac:dyDescent="0.35">
      <c r="A979" t="s">
        <v>9381</v>
      </c>
      <c r="B979" t="s">
        <v>7</v>
      </c>
      <c r="C979">
        <v>74</v>
      </c>
      <c r="D979" t="s">
        <v>3</v>
      </c>
      <c r="E979" t="s">
        <v>4</v>
      </c>
      <c r="F979" t="s">
        <v>4</v>
      </c>
      <c r="G979">
        <v>70</v>
      </c>
      <c r="H979" t="s">
        <v>14</v>
      </c>
      <c r="I979" t="s">
        <v>12</v>
      </c>
      <c r="J979" t="s">
        <v>40</v>
      </c>
      <c r="K979">
        <v>0</v>
      </c>
      <c r="L979">
        <v>-15.46</v>
      </c>
      <c r="M979">
        <v>0</v>
      </c>
      <c r="N979">
        <v>5</v>
      </c>
      <c r="O979" t="s">
        <v>3</v>
      </c>
    </row>
    <row r="980" spans="1:15" x14ac:dyDescent="0.35">
      <c r="A980" t="s">
        <v>9382</v>
      </c>
      <c r="B980" t="s">
        <v>8</v>
      </c>
      <c r="C980">
        <v>56</v>
      </c>
      <c r="D980" t="s">
        <v>3</v>
      </c>
      <c r="E980" t="s">
        <v>3</v>
      </c>
      <c r="F980" t="s">
        <v>3</v>
      </c>
      <c r="G980">
        <v>7</v>
      </c>
      <c r="H980" t="s">
        <v>14</v>
      </c>
      <c r="I980" t="s">
        <v>12</v>
      </c>
      <c r="J980" t="s">
        <v>44</v>
      </c>
      <c r="K980">
        <v>0</v>
      </c>
      <c r="L980">
        <v>10.82</v>
      </c>
      <c r="M980">
        <v>6</v>
      </c>
      <c r="N980">
        <v>7</v>
      </c>
      <c r="O980" t="s">
        <v>3</v>
      </c>
    </row>
    <row r="981" spans="1:15" x14ac:dyDescent="0.35">
      <c r="A981" t="s">
        <v>9392</v>
      </c>
      <c r="B981" t="s">
        <v>8</v>
      </c>
      <c r="C981">
        <v>57</v>
      </c>
      <c r="D981" t="s">
        <v>3</v>
      </c>
      <c r="E981" t="s">
        <v>3</v>
      </c>
      <c r="F981" t="s">
        <v>3</v>
      </c>
      <c r="G981">
        <v>51</v>
      </c>
      <c r="H981" t="s">
        <v>16</v>
      </c>
      <c r="I981" t="s">
        <v>12</v>
      </c>
      <c r="J981" t="s">
        <v>40</v>
      </c>
      <c r="K981">
        <v>0</v>
      </c>
      <c r="L981">
        <v>-18.04</v>
      </c>
      <c r="M981">
        <v>5</v>
      </c>
      <c r="N981">
        <v>9</v>
      </c>
      <c r="O981" t="s">
        <v>3</v>
      </c>
    </row>
    <row r="982" spans="1:15" x14ac:dyDescent="0.35">
      <c r="A982" t="s">
        <v>9407</v>
      </c>
      <c r="B982" t="s">
        <v>8</v>
      </c>
      <c r="C982">
        <v>55</v>
      </c>
      <c r="D982" t="s">
        <v>3</v>
      </c>
      <c r="E982" t="s">
        <v>4</v>
      </c>
      <c r="F982" t="s">
        <v>4</v>
      </c>
      <c r="G982">
        <v>8</v>
      </c>
      <c r="H982" t="s">
        <v>14</v>
      </c>
      <c r="I982" t="s">
        <v>12</v>
      </c>
      <c r="J982" t="s">
        <v>44</v>
      </c>
      <c r="K982">
        <v>0</v>
      </c>
      <c r="L982">
        <v>15.42</v>
      </c>
      <c r="M982">
        <v>0</v>
      </c>
      <c r="N982">
        <v>2</v>
      </c>
      <c r="O982" t="s">
        <v>4</v>
      </c>
    </row>
    <row r="983" spans="1:15" x14ac:dyDescent="0.35">
      <c r="A983" t="s">
        <v>9408</v>
      </c>
      <c r="B983" t="s">
        <v>8</v>
      </c>
      <c r="C983">
        <v>35</v>
      </c>
      <c r="D983" t="s">
        <v>3</v>
      </c>
      <c r="E983" t="s">
        <v>4</v>
      </c>
      <c r="F983" t="s">
        <v>4</v>
      </c>
      <c r="G983">
        <v>60</v>
      </c>
      <c r="H983" t="s">
        <v>14</v>
      </c>
      <c r="I983" t="s">
        <v>12</v>
      </c>
      <c r="J983" t="s">
        <v>32</v>
      </c>
      <c r="K983">
        <v>0</v>
      </c>
      <c r="L983">
        <v>5.94</v>
      </c>
      <c r="M983">
        <v>1</v>
      </c>
      <c r="N983">
        <v>1</v>
      </c>
      <c r="O983" t="s">
        <v>3</v>
      </c>
    </row>
    <row r="984" spans="1:15" x14ac:dyDescent="0.35">
      <c r="A984" t="s">
        <v>9418</v>
      </c>
      <c r="B984" t="s">
        <v>8</v>
      </c>
      <c r="C984">
        <v>53</v>
      </c>
      <c r="D984" t="s">
        <v>3</v>
      </c>
      <c r="E984" t="s">
        <v>3</v>
      </c>
      <c r="F984" t="s">
        <v>4</v>
      </c>
      <c r="G984">
        <v>49</v>
      </c>
      <c r="H984" t="s">
        <v>16</v>
      </c>
      <c r="I984" t="s">
        <v>12</v>
      </c>
      <c r="J984" t="s">
        <v>44</v>
      </c>
      <c r="K984">
        <v>0</v>
      </c>
      <c r="L984">
        <v>4.26</v>
      </c>
      <c r="M984">
        <v>4</v>
      </c>
      <c r="N984">
        <v>4</v>
      </c>
      <c r="O984" t="s">
        <v>3</v>
      </c>
    </row>
    <row r="985" spans="1:15" x14ac:dyDescent="0.35">
      <c r="A985" t="s">
        <v>9426</v>
      </c>
      <c r="B985" t="s">
        <v>8</v>
      </c>
      <c r="C985">
        <v>52</v>
      </c>
      <c r="D985" t="s">
        <v>3</v>
      </c>
      <c r="E985" t="s">
        <v>3</v>
      </c>
      <c r="F985" t="s">
        <v>3</v>
      </c>
      <c r="G985">
        <v>21</v>
      </c>
      <c r="H985" t="s">
        <v>14</v>
      </c>
      <c r="I985" t="s">
        <v>12</v>
      </c>
      <c r="J985" t="s">
        <v>40</v>
      </c>
      <c r="K985">
        <v>0</v>
      </c>
      <c r="L985">
        <v>-17.420000000000002</v>
      </c>
      <c r="M985">
        <v>1</v>
      </c>
      <c r="N985">
        <v>6</v>
      </c>
      <c r="O985" t="s">
        <v>3</v>
      </c>
    </row>
    <row r="986" spans="1:15" x14ac:dyDescent="0.35">
      <c r="A986" t="s">
        <v>9455</v>
      </c>
      <c r="B986" t="s">
        <v>7</v>
      </c>
      <c r="C986">
        <v>28</v>
      </c>
      <c r="D986" t="s">
        <v>3</v>
      </c>
      <c r="E986" t="s">
        <v>4</v>
      </c>
      <c r="F986" t="s">
        <v>4</v>
      </c>
      <c r="G986">
        <v>38</v>
      </c>
      <c r="H986" t="s">
        <v>14</v>
      </c>
      <c r="I986" t="s">
        <v>12</v>
      </c>
      <c r="J986" t="s">
        <v>32</v>
      </c>
      <c r="K986">
        <v>0</v>
      </c>
      <c r="L986">
        <v>-12.49</v>
      </c>
      <c r="M986">
        <v>7</v>
      </c>
      <c r="N986">
        <v>9</v>
      </c>
      <c r="O986" t="s">
        <v>3</v>
      </c>
    </row>
    <row r="987" spans="1:15" x14ac:dyDescent="0.35">
      <c r="A987" t="s">
        <v>9457</v>
      </c>
      <c r="B987" t="s">
        <v>8</v>
      </c>
      <c r="C987">
        <v>24</v>
      </c>
      <c r="D987" t="s">
        <v>3</v>
      </c>
      <c r="E987" t="s">
        <v>3</v>
      </c>
      <c r="F987" t="s">
        <v>4</v>
      </c>
      <c r="G987">
        <v>8</v>
      </c>
      <c r="H987" t="s">
        <v>14</v>
      </c>
      <c r="I987" t="s">
        <v>12</v>
      </c>
      <c r="J987" t="s">
        <v>32</v>
      </c>
      <c r="K987">
        <v>0</v>
      </c>
      <c r="L987">
        <v>-16.77</v>
      </c>
      <c r="M987">
        <v>8</v>
      </c>
      <c r="N987">
        <v>3</v>
      </c>
      <c r="O987" t="s">
        <v>4</v>
      </c>
    </row>
    <row r="988" spans="1:15" x14ac:dyDescent="0.35">
      <c r="A988" t="s">
        <v>9467</v>
      </c>
      <c r="B988" t="s">
        <v>8</v>
      </c>
      <c r="C988">
        <v>28</v>
      </c>
      <c r="D988" t="s">
        <v>3</v>
      </c>
      <c r="E988" t="s">
        <v>4</v>
      </c>
      <c r="F988" t="s">
        <v>3</v>
      </c>
      <c r="G988">
        <v>9</v>
      </c>
      <c r="H988" t="s">
        <v>14</v>
      </c>
      <c r="I988" t="s">
        <v>12</v>
      </c>
      <c r="J988" t="s">
        <v>32</v>
      </c>
      <c r="K988">
        <v>0</v>
      </c>
      <c r="L988">
        <v>-14.39</v>
      </c>
      <c r="M988">
        <v>4</v>
      </c>
      <c r="N988">
        <v>7</v>
      </c>
      <c r="O988" t="s">
        <v>3</v>
      </c>
    </row>
    <row r="989" spans="1:15" x14ac:dyDescent="0.35">
      <c r="A989" t="s">
        <v>9475</v>
      </c>
      <c r="B989" t="s">
        <v>7</v>
      </c>
      <c r="C989">
        <v>70</v>
      </c>
      <c r="D989" t="s">
        <v>4</v>
      </c>
      <c r="E989" t="s">
        <v>3</v>
      </c>
      <c r="F989" t="s">
        <v>4</v>
      </c>
      <c r="G989">
        <v>69</v>
      </c>
      <c r="H989" t="s">
        <v>14</v>
      </c>
      <c r="I989" t="s">
        <v>12</v>
      </c>
      <c r="J989" t="s">
        <v>44</v>
      </c>
      <c r="K989">
        <v>0</v>
      </c>
      <c r="L989">
        <v>-7.26</v>
      </c>
      <c r="M989">
        <v>3</v>
      </c>
      <c r="N989">
        <v>1</v>
      </c>
      <c r="O989" t="s">
        <v>3</v>
      </c>
    </row>
    <row r="990" spans="1:15" x14ac:dyDescent="0.35">
      <c r="A990" t="s">
        <v>9495</v>
      </c>
      <c r="B990" t="s">
        <v>7</v>
      </c>
      <c r="C990">
        <v>64</v>
      </c>
      <c r="D990" t="s">
        <v>3</v>
      </c>
      <c r="E990" t="s">
        <v>4</v>
      </c>
      <c r="F990" t="s">
        <v>3</v>
      </c>
      <c r="G990">
        <v>15</v>
      </c>
      <c r="H990" t="s">
        <v>14</v>
      </c>
      <c r="I990" t="s">
        <v>12</v>
      </c>
      <c r="J990" t="s">
        <v>32</v>
      </c>
      <c r="K990">
        <v>0</v>
      </c>
      <c r="L990">
        <v>-0.67</v>
      </c>
      <c r="M990">
        <v>1</v>
      </c>
      <c r="N990">
        <v>1</v>
      </c>
      <c r="O990" t="s">
        <v>4</v>
      </c>
    </row>
    <row r="991" spans="1:15" x14ac:dyDescent="0.35">
      <c r="A991" t="s">
        <v>9512</v>
      </c>
      <c r="B991" t="s">
        <v>7</v>
      </c>
      <c r="C991">
        <v>41</v>
      </c>
      <c r="D991" t="s">
        <v>3</v>
      </c>
      <c r="E991" t="s">
        <v>3</v>
      </c>
      <c r="F991" t="s">
        <v>4</v>
      </c>
      <c r="G991">
        <v>54</v>
      </c>
      <c r="H991" t="s">
        <v>15</v>
      </c>
      <c r="I991" t="s">
        <v>12</v>
      </c>
      <c r="J991" t="s">
        <v>40</v>
      </c>
      <c r="K991">
        <v>0</v>
      </c>
      <c r="L991">
        <v>-15.13</v>
      </c>
      <c r="M991">
        <v>3</v>
      </c>
      <c r="N991">
        <v>4</v>
      </c>
      <c r="O991" t="s">
        <v>3</v>
      </c>
    </row>
    <row r="992" spans="1:15" x14ac:dyDescent="0.35">
      <c r="A992" t="s">
        <v>9516</v>
      </c>
      <c r="B992" t="s">
        <v>8</v>
      </c>
      <c r="C992">
        <v>38</v>
      </c>
      <c r="D992" t="s">
        <v>3</v>
      </c>
      <c r="E992" t="s">
        <v>3</v>
      </c>
      <c r="F992" t="s">
        <v>3</v>
      </c>
      <c r="G992">
        <v>69</v>
      </c>
      <c r="H992" t="s">
        <v>15</v>
      </c>
      <c r="I992" t="s">
        <v>12</v>
      </c>
      <c r="J992" t="s">
        <v>34</v>
      </c>
      <c r="K992">
        <v>0</v>
      </c>
      <c r="L992">
        <v>12.38</v>
      </c>
      <c r="M992">
        <v>7</v>
      </c>
      <c r="N992">
        <v>10</v>
      </c>
      <c r="O992" t="s">
        <v>3</v>
      </c>
    </row>
    <row r="993" spans="1:15" x14ac:dyDescent="0.35">
      <c r="A993" t="s">
        <v>9543</v>
      </c>
      <c r="B993" t="s">
        <v>7</v>
      </c>
      <c r="C993">
        <v>66</v>
      </c>
      <c r="D993" t="s">
        <v>4</v>
      </c>
      <c r="E993" t="s">
        <v>3</v>
      </c>
      <c r="F993" t="s">
        <v>3</v>
      </c>
      <c r="G993">
        <v>45</v>
      </c>
      <c r="H993" t="s">
        <v>14</v>
      </c>
      <c r="I993" t="s">
        <v>12</v>
      </c>
      <c r="J993" t="s">
        <v>44</v>
      </c>
      <c r="K993">
        <v>0</v>
      </c>
      <c r="L993">
        <v>-6.43</v>
      </c>
      <c r="M993">
        <v>8</v>
      </c>
      <c r="N993">
        <v>4</v>
      </c>
      <c r="O993" t="s">
        <v>4</v>
      </c>
    </row>
    <row r="994" spans="1:15" x14ac:dyDescent="0.35">
      <c r="A994" t="s">
        <v>9571</v>
      </c>
      <c r="B994" t="s">
        <v>8</v>
      </c>
      <c r="C994">
        <v>43</v>
      </c>
      <c r="D994" t="s">
        <v>3</v>
      </c>
      <c r="E994" t="s">
        <v>4</v>
      </c>
      <c r="F994" t="s">
        <v>3</v>
      </c>
      <c r="G994">
        <v>17</v>
      </c>
      <c r="H994" t="s">
        <v>14</v>
      </c>
      <c r="I994" t="s">
        <v>12</v>
      </c>
      <c r="J994" t="s">
        <v>32</v>
      </c>
      <c r="K994">
        <v>0</v>
      </c>
      <c r="L994">
        <v>-11.13</v>
      </c>
      <c r="M994">
        <v>0</v>
      </c>
      <c r="N994">
        <v>3</v>
      </c>
      <c r="O994" t="s">
        <v>4</v>
      </c>
    </row>
    <row r="995" spans="1:15" x14ac:dyDescent="0.35">
      <c r="A995" t="s">
        <v>9577</v>
      </c>
      <c r="B995" t="s">
        <v>8</v>
      </c>
      <c r="C995">
        <v>25</v>
      </c>
      <c r="D995" t="s">
        <v>3</v>
      </c>
      <c r="E995" t="s">
        <v>3</v>
      </c>
      <c r="F995" t="s">
        <v>4</v>
      </c>
      <c r="G995">
        <v>30</v>
      </c>
      <c r="H995" t="s">
        <v>15</v>
      </c>
      <c r="I995" t="s">
        <v>12</v>
      </c>
      <c r="J995" t="s">
        <v>44</v>
      </c>
      <c r="K995">
        <v>0</v>
      </c>
      <c r="L995">
        <v>-0.22</v>
      </c>
      <c r="M995">
        <v>5</v>
      </c>
      <c r="N995">
        <v>1</v>
      </c>
      <c r="O995" t="s">
        <v>3</v>
      </c>
    </row>
    <row r="996" spans="1:15" x14ac:dyDescent="0.35">
      <c r="A996" t="s">
        <v>9596</v>
      </c>
      <c r="B996" t="s">
        <v>7</v>
      </c>
      <c r="C996">
        <v>32</v>
      </c>
      <c r="D996" t="s">
        <v>3</v>
      </c>
      <c r="E996" t="s">
        <v>3</v>
      </c>
      <c r="F996" t="s">
        <v>3</v>
      </c>
      <c r="G996">
        <v>51</v>
      </c>
      <c r="H996" t="s">
        <v>16</v>
      </c>
      <c r="I996" t="s">
        <v>12</v>
      </c>
      <c r="J996" t="s">
        <v>44</v>
      </c>
      <c r="K996">
        <v>0</v>
      </c>
      <c r="L996">
        <v>-4.1399999999999997</v>
      </c>
      <c r="M996">
        <v>6</v>
      </c>
      <c r="N996">
        <v>7</v>
      </c>
      <c r="O996" t="s">
        <v>3</v>
      </c>
    </row>
    <row r="997" spans="1:15" x14ac:dyDescent="0.35">
      <c r="A997" t="s">
        <v>9601</v>
      </c>
      <c r="B997" t="s">
        <v>8</v>
      </c>
      <c r="C997">
        <v>30</v>
      </c>
      <c r="D997" t="s">
        <v>3</v>
      </c>
      <c r="E997" t="s">
        <v>4</v>
      </c>
      <c r="F997" t="s">
        <v>4</v>
      </c>
      <c r="G997">
        <v>65</v>
      </c>
      <c r="H997" t="s">
        <v>14</v>
      </c>
      <c r="I997" t="s">
        <v>12</v>
      </c>
      <c r="J997" t="s">
        <v>34</v>
      </c>
      <c r="K997">
        <v>0</v>
      </c>
      <c r="L997">
        <v>-19.37</v>
      </c>
      <c r="M997">
        <v>7</v>
      </c>
      <c r="N997">
        <v>1</v>
      </c>
      <c r="O997" t="s">
        <v>4</v>
      </c>
    </row>
    <row r="998" spans="1:15" x14ac:dyDescent="0.35">
      <c r="A998" t="s">
        <v>9620</v>
      </c>
      <c r="B998" t="s">
        <v>8</v>
      </c>
      <c r="C998">
        <v>25</v>
      </c>
      <c r="D998" t="s">
        <v>3</v>
      </c>
      <c r="E998" t="s">
        <v>4</v>
      </c>
      <c r="F998" t="s">
        <v>3</v>
      </c>
      <c r="G998">
        <v>3</v>
      </c>
      <c r="H998" t="s">
        <v>16</v>
      </c>
      <c r="I998" t="s">
        <v>12</v>
      </c>
      <c r="J998" t="s">
        <v>32</v>
      </c>
      <c r="K998">
        <v>0</v>
      </c>
      <c r="L998">
        <v>13.37</v>
      </c>
      <c r="M998">
        <v>8</v>
      </c>
      <c r="N998">
        <v>8</v>
      </c>
      <c r="O998" t="s">
        <v>3</v>
      </c>
    </row>
    <row r="999" spans="1:15" x14ac:dyDescent="0.35">
      <c r="A999" t="s">
        <v>9635</v>
      </c>
      <c r="B999" t="s">
        <v>8</v>
      </c>
      <c r="C999">
        <v>25</v>
      </c>
      <c r="D999" t="s">
        <v>3</v>
      </c>
      <c r="E999" t="s">
        <v>3</v>
      </c>
      <c r="F999" t="s">
        <v>4</v>
      </c>
      <c r="G999">
        <v>56</v>
      </c>
      <c r="H999" t="s">
        <v>14</v>
      </c>
      <c r="I999" t="s">
        <v>12</v>
      </c>
      <c r="J999" t="s">
        <v>44</v>
      </c>
      <c r="K999">
        <v>0</v>
      </c>
      <c r="L999">
        <v>7.11</v>
      </c>
      <c r="M999">
        <v>6</v>
      </c>
      <c r="N999">
        <v>4</v>
      </c>
      <c r="O999" t="s">
        <v>4</v>
      </c>
    </row>
    <row r="1000" spans="1:15" x14ac:dyDescent="0.35">
      <c r="A1000" t="s">
        <v>9648</v>
      </c>
      <c r="B1000" t="s">
        <v>8</v>
      </c>
      <c r="C1000">
        <v>58</v>
      </c>
      <c r="D1000" t="s">
        <v>3</v>
      </c>
      <c r="E1000" t="s">
        <v>3</v>
      </c>
      <c r="F1000" t="s">
        <v>4</v>
      </c>
      <c r="G1000">
        <v>2</v>
      </c>
      <c r="H1000" t="s">
        <v>14</v>
      </c>
      <c r="I1000" t="s">
        <v>12</v>
      </c>
      <c r="J1000" t="s">
        <v>44</v>
      </c>
      <c r="K1000">
        <v>0</v>
      </c>
      <c r="L1000">
        <v>17.72</v>
      </c>
      <c r="M1000">
        <v>1</v>
      </c>
      <c r="N1000">
        <v>3</v>
      </c>
      <c r="O1000" t="s">
        <v>4</v>
      </c>
    </row>
    <row r="1001" spans="1:15" x14ac:dyDescent="0.35">
      <c r="A1001" t="s">
        <v>9651</v>
      </c>
      <c r="B1001" t="s">
        <v>7</v>
      </c>
      <c r="C1001">
        <v>38</v>
      </c>
      <c r="D1001" t="s">
        <v>3</v>
      </c>
      <c r="E1001" t="s">
        <v>3</v>
      </c>
      <c r="F1001" t="s">
        <v>4</v>
      </c>
      <c r="G1001">
        <v>41</v>
      </c>
      <c r="H1001" t="s">
        <v>14</v>
      </c>
      <c r="I1001" t="s">
        <v>12</v>
      </c>
      <c r="J1001" t="s">
        <v>34</v>
      </c>
      <c r="K1001">
        <v>0</v>
      </c>
      <c r="L1001">
        <v>-4.58</v>
      </c>
      <c r="M1001">
        <v>2</v>
      </c>
      <c r="N1001">
        <v>8</v>
      </c>
      <c r="O1001" t="s">
        <v>3</v>
      </c>
    </row>
    <row r="1002" spans="1:15" x14ac:dyDescent="0.35">
      <c r="A1002" t="s">
        <v>9658</v>
      </c>
      <c r="B1002" t="s">
        <v>7</v>
      </c>
      <c r="C1002">
        <v>66</v>
      </c>
      <c r="D1002" t="s">
        <v>4</v>
      </c>
      <c r="E1002" t="s">
        <v>3</v>
      </c>
      <c r="F1002" t="s">
        <v>4</v>
      </c>
      <c r="G1002">
        <v>70</v>
      </c>
      <c r="H1002" t="s">
        <v>16</v>
      </c>
      <c r="I1002" t="s">
        <v>12</v>
      </c>
      <c r="J1002" t="s">
        <v>40</v>
      </c>
      <c r="K1002">
        <v>0</v>
      </c>
      <c r="L1002">
        <v>-9.5500000000000007</v>
      </c>
      <c r="M1002">
        <v>0</v>
      </c>
      <c r="N1002">
        <v>6</v>
      </c>
      <c r="O1002" t="s">
        <v>3</v>
      </c>
    </row>
    <row r="1003" spans="1:15" x14ac:dyDescent="0.35">
      <c r="A1003" t="s">
        <v>9665</v>
      </c>
      <c r="B1003" t="s">
        <v>7</v>
      </c>
      <c r="C1003">
        <v>40</v>
      </c>
      <c r="D1003" t="s">
        <v>3</v>
      </c>
      <c r="E1003" t="s">
        <v>4</v>
      </c>
      <c r="F1003" t="s">
        <v>4</v>
      </c>
      <c r="G1003">
        <v>55</v>
      </c>
      <c r="H1003" t="s">
        <v>16</v>
      </c>
      <c r="I1003" t="s">
        <v>12</v>
      </c>
      <c r="J1003" t="s">
        <v>34</v>
      </c>
      <c r="K1003">
        <v>0</v>
      </c>
      <c r="L1003">
        <v>-6.15</v>
      </c>
      <c r="M1003">
        <v>3</v>
      </c>
      <c r="N1003">
        <v>9</v>
      </c>
      <c r="O1003" t="s">
        <v>3</v>
      </c>
    </row>
    <row r="1004" spans="1:15" x14ac:dyDescent="0.35">
      <c r="A1004" t="s">
        <v>9683</v>
      </c>
      <c r="B1004" t="s">
        <v>8</v>
      </c>
      <c r="C1004">
        <v>30</v>
      </c>
      <c r="D1004" t="s">
        <v>3</v>
      </c>
      <c r="E1004" t="s">
        <v>3</v>
      </c>
      <c r="F1004" t="s">
        <v>4</v>
      </c>
      <c r="G1004">
        <v>67</v>
      </c>
      <c r="H1004" t="s">
        <v>14</v>
      </c>
      <c r="I1004" t="s">
        <v>12</v>
      </c>
      <c r="J1004" t="s">
        <v>44</v>
      </c>
      <c r="K1004">
        <v>0</v>
      </c>
      <c r="L1004">
        <v>-4.6399999999999997</v>
      </c>
      <c r="M1004">
        <v>0</v>
      </c>
      <c r="N1004">
        <v>1</v>
      </c>
      <c r="O1004" t="s">
        <v>3</v>
      </c>
    </row>
    <row r="1005" spans="1:15" x14ac:dyDescent="0.35">
      <c r="A1005" t="s">
        <v>9685</v>
      </c>
      <c r="B1005" t="s">
        <v>7</v>
      </c>
      <c r="C1005">
        <v>32</v>
      </c>
      <c r="D1005" t="s">
        <v>3</v>
      </c>
      <c r="E1005" t="s">
        <v>3</v>
      </c>
      <c r="F1005" t="s">
        <v>3</v>
      </c>
      <c r="G1005">
        <v>53</v>
      </c>
      <c r="H1005" t="s">
        <v>15</v>
      </c>
      <c r="I1005" t="s">
        <v>12</v>
      </c>
      <c r="J1005" t="s">
        <v>32</v>
      </c>
      <c r="K1005">
        <v>0</v>
      </c>
      <c r="L1005">
        <v>-6.05</v>
      </c>
      <c r="M1005">
        <v>1</v>
      </c>
      <c r="N1005">
        <v>1</v>
      </c>
      <c r="O1005" t="s">
        <v>3</v>
      </c>
    </row>
    <row r="1006" spans="1:15" x14ac:dyDescent="0.35">
      <c r="A1006" t="s">
        <v>9690</v>
      </c>
      <c r="B1006" t="s">
        <v>7</v>
      </c>
      <c r="C1006">
        <v>40</v>
      </c>
      <c r="D1006" t="s">
        <v>3</v>
      </c>
      <c r="E1006" t="s">
        <v>3</v>
      </c>
      <c r="F1006" t="s">
        <v>3</v>
      </c>
      <c r="G1006">
        <v>36</v>
      </c>
      <c r="H1006" t="s">
        <v>14</v>
      </c>
      <c r="I1006" t="s">
        <v>12</v>
      </c>
      <c r="J1006" t="s">
        <v>40</v>
      </c>
      <c r="K1006">
        <v>0</v>
      </c>
      <c r="L1006">
        <v>-8.83</v>
      </c>
      <c r="M1006">
        <v>8</v>
      </c>
      <c r="N1006">
        <v>8</v>
      </c>
      <c r="O1006" t="s">
        <v>3</v>
      </c>
    </row>
    <row r="1007" spans="1:15" x14ac:dyDescent="0.35">
      <c r="A1007" t="s">
        <v>9703</v>
      </c>
      <c r="B1007" t="s">
        <v>8</v>
      </c>
      <c r="C1007">
        <v>22</v>
      </c>
      <c r="D1007" t="s">
        <v>3</v>
      </c>
      <c r="E1007" t="s">
        <v>4</v>
      </c>
      <c r="F1007" t="s">
        <v>4</v>
      </c>
      <c r="G1007">
        <v>15</v>
      </c>
      <c r="H1007" t="s">
        <v>14</v>
      </c>
      <c r="I1007" t="s">
        <v>12</v>
      </c>
      <c r="J1007" t="s">
        <v>32</v>
      </c>
      <c r="K1007">
        <v>0</v>
      </c>
      <c r="L1007">
        <v>8.26</v>
      </c>
      <c r="M1007">
        <v>1</v>
      </c>
      <c r="N1007">
        <v>9</v>
      </c>
      <c r="O1007" t="s">
        <v>3</v>
      </c>
    </row>
    <row r="1008" spans="1:15" x14ac:dyDescent="0.35">
      <c r="A1008" t="s">
        <v>9715</v>
      </c>
      <c r="B1008" t="s">
        <v>8</v>
      </c>
      <c r="C1008">
        <v>41</v>
      </c>
      <c r="D1008" t="s">
        <v>3</v>
      </c>
      <c r="E1008" t="s">
        <v>3</v>
      </c>
      <c r="F1008" t="s">
        <v>3</v>
      </c>
      <c r="G1008">
        <v>64</v>
      </c>
      <c r="H1008" t="s">
        <v>14</v>
      </c>
      <c r="I1008" t="s">
        <v>12</v>
      </c>
      <c r="J1008" t="s">
        <v>40</v>
      </c>
      <c r="K1008">
        <v>0</v>
      </c>
      <c r="L1008">
        <v>2.7</v>
      </c>
      <c r="M1008">
        <v>3</v>
      </c>
      <c r="N1008">
        <v>1</v>
      </c>
      <c r="O1008" t="s">
        <v>3</v>
      </c>
    </row>
    <row r="1009" spans="1:15" x14ac:dyDescent="0.35">
      <c r="A1009" t="s">
        <v>9729</v>
      </c>
      <c r="B1009" t="s">
        <v>7</v>
      </c>
      <c r="C1009">
        <v>68</v>
      </c>
      <c r="D1009" t="s">
        <v>4</v>
      </c>
      <c r="E1009" t="s">
        <v>3</v>
      </c>
      <c r="F1009" t="s">
        <v>4</v>
      </c>
      <c r="G1009">
        <v>68</v>
      </c>
      <c r="H1009" t="s">
        <v>16</v>
      </c>
      <c r="I1009" t="s">
        <v>12</v>
      </c>
      <c r="J1009" t="s">
        <v>34</v>
      </c>
      <c r="K1009">
        <v>0</v>
      </c>
      <c r="L1009">
        <v>12.99</v>
      </c>
      <c r="M1009">
        <v>7</v>
      </c>
      <c r="N1009">
        <v>3</v>
      </c>
      <c r="O1009" t="s">
        <v>4</v>
      </c>
    </row>
    <row r="1010" spans="1:15" x14ac:dyDescent="0.35">
      <c r="A1010" t="s">
        <v>9735</v>
      </c>
      <c r="B1010" t="s">
        <v>8</v>
      </c>
      <c r="C1010">
        <v>53</v>
      </c>
      <c r="D1010" t="s">
        <v>3</v>
      </c>
      <c r="E1010" t="s">
        <v>3</v>
      </c>
      <c r="F1010" t="s">
        <v>3</v>
      </c>
      <c r="G1010">
        <v>32</v>
      </c>
      <c r="H1010" t="s">
        <v>14</v>
      </c>
      <c r="I1010" t="s">
        <v>12</v>
      </c>
      <c r="J1010" t="s">
        <v>44</v>
      </c>
      <c r="K1010">
        <v>0</v>
      </c>
      <c r="L1010">
        <v>18.420000000000002</v>
      </c>
      <c r="M1010">
        <v>5</v>
      </c>
      <c r="N1010">
        <v>10</v>
      </c>
      <c r="O1010" t="s">
        <v>3</v>
      </c>
    </row>
    <row r="1011" spans="1:15" x14ac:dyDescent="0.35">
      <c r="A1011" t="s">
        <v>9736</v>
      </c>
      <c r="B1011" t="s">
        <v>7</v>
      </c>
      <c r="C1011">
        <v>51</v>
      </c>
      <c r="D1011" t="s">
        <v>3</v>
      </c>
      <c r="E1011" t="s">
        <v>3</v>
      </c>
      <c r="F1011" t="s">
        <v>4</v>
      </c>
      <c r="G1011">
        <v>24</v>
      </c>
      <c r="H1011" t="s">
        <v>15</v>
      </c>
      <c r="I1011" t="s">
        <v>12</v>
      </c>
      <c r="J1011" t="s">
        <v>34</v>
      </c>
      <c r="K1011">
        <v>0</v>
      </c>
      <c r="L1011">
        <v>10.11</v>
      </c>
      <c r="M1011">
        <v>7</v>
      </c>
      <c r="N1011">
        <v>4</v>
      </c>
      <c r="O1011" t="s">
        <v>4</v>
      </c>
    </row>
    <row r="1012" spans="1:15" x14ac:dyDescent="0.35">
      <c r="A1012" t="s">
        <v>9737</v>
      </c>
      <c r="B1012" t="s">
        <v>8</v>
      </c>
      <c r="C1012">
        <v>69</v>
      </c>
      <c r="D1012" t="s">
        <v>4</v>
      </c>
      <c r="E1012" t="s">
        <v>4</v>
      </c>
      <c r="F1012" t="s">
        <v>3</v>
      </c>
      <c r="G1012">
        <v>28</v>
      </c>
      <c r="H1012" t="s">
        <v>14</v>
      </c>
      <c r="I1012" t="s">
        <v>12</v>
      </c>
      <c r="J1012" t="s">
        <v>44</v>
      </c>
      <c r="K1012">
        <v>0</v>
      </c>
      <c r="L1012">
        <v>-10.97</v>
      </c>
      <c r="M1012">
        <v>8</v>
      </c>
      <c r="N1012">
        <v>2</v>
      </c>
      <c r="O1012" t="s">
        <v>4</v>
      </c>
    </row>
    <row r="1013" spans="1:15" x14ac:dyDescent="0.35">
      <c r="A1013" t="s">
        <v>9747</v>
      </c>
      <c r="B1013" t="s">
        <v>7</v>
      </c>
      <c r="C1013">
        <v>62</v>
      </c>
      <c r="D1013" t="s">
        <v>3</v>
      </c>
      <c r="E1013" t="s">
        <v>4</v>
      </c>
      <c r="F1013" t="s">
        <v>3</v>
      </c>
      <c r="G1013">
        <v>31</v>
      </c>
      <c r="H1013" t="s">
        <v>15</v>
      </c>
      <c r="I1013" t="s">
        <v>12</v>
      </c>
      <c r="J1013" t="s">
        <v>32</v>
      </c>
      <c r="K1013">
        <v>0</v>
      </c>
      <c r="L1013">
        <v>-19.25</v>
      </c>
      <c r="M1013">
        <v>7</v>
      </c>
      <c r="N1013">
        <v>7</v>
      </c>
      <c r="O1013" t="s">
        <v>3</v>
      </c>
    </row>
    <row r="1014" spans="1:15" x14ac:dyDescent="0.35">
      <c r="A1014" t="s">
        <v>9769</v>
      </c>
      <c r="B1014" t="s">
        <v>8</v>
      </c>
      <c r="C1014">
        <v>69</v>
      </c>
      <c r="D1014" t="s">
        <v>3</v>
      </c>
      <c r="E1014" t="s">
        <v>4</v>
      </c>
      <c r="F1014" t="s">
        <v>4</v>
      </c>
      <c r="G1014">
        <v>2</v>
      </c>
      <c r="H1014" t="s">
        <v>14</v>
      </c>
      <c r="I1014" t="s">
        <v>12</v>
      </c>
      <c r="J1014" t="s">
        <v>44</v>
      </c>
      <c r="K1014">
        <v>0</v>
      </c>
      <c r="L1014">
        <v>1.76</v>
      </c>
      <c r="M1014">
        <v>3</v>
      </c>
      <c r="N1014">
        <v>5</v>
      </c>
      <c r="O1014" t="s">
        <v>4</v>
      </c>
    </row>
    <row r="1015" spans="1:15" x14ac:dyDescent="0.35">
      <c r="A1015" t="s">
        <v>9770</v>
      </c>
      <c r="B1015" t="s">
        <v>8</v>
      </c>
      <c r="C1015">
        <v>34</v>
      </c>
      <c r="D1015" t="s">
        <v>3</v>
      </c>
      <c r="E1015" t="s">
        <v>4</v>
      </c>
      <c r="F1015" t="s">
        <v>4</v>
      </c>
      <c r="G1015">
        <v>24</v>
      </c>
      <c r="H1015" t="s">
        <v>14</v>
      </c>
      <c r="I1015" t="s">
        <v>12</v>
      </c>
      <c r="J1015" t="s">
        <v>44</v>
      </c>
      <c r="K1015">
        <v>0</v>
      </c>
      <c r="L1015">
        <v>16.79</v>
      </c>
      <c r="M1015">
        <v>2</v>
      </c>
      <c r="N1015">
        <v>5</v>
      </c>
      <c r="O1015" t="s">
        <v>3</v>
      </c>
    </row>
    <row r="1016" spans="1:15" x14ac:dyDescent="0.35">
      <c r="A1016" t="s">
        <v>9778</v>
      </c>
      <c r="B1016" t="s">
        <v>7</v>
      </c>
      <c r="C1016">
        <v>54</v>
      </c>
      <c r="D1016" t="s">
        <v>3</v>
      </c>
      <c r="E1016" t="s">
        <v>3</v>
      </c>
      <c r="F1016" t="s">
        <v>3</v>
      </c>
      <c r="G1016">
        <v>65</v>
      </c>
      <c r="H1016" t="s">
        <v>15</v>
      </c>
      <c r="I1016" t="s">
        <v>12</v>
      </c>
      <c r="J1016" t="s">
        <v>32</v>
      </c>
      <c r="K1016">
        <v>0</v>
      </c>
      <c r="L1016">
        <v>16.68</v>
      </c>
      <c r="M1016">
        <v>7</v>
      </c>
      <c r="N1016">
        <v>9</v>
      </c>
      <c r="O1016" t="s">
        <v>3</v>
      </c>
    </row>
    <row r="1017" spans="1:15" x14ac:dyDescent="0.35">
      <c r="A1017" t="s">
        <v>9779</v>
      </c>
      <c r="B1017" t="s">
        <v>8</v>
      </c>
      <c r="C1017">
        <v>26</v>
      </c>
      <c r="D1017" t="s">
        <v>3</v>
      </c>
      <c r="E1017" t="s">
        <v>4</v>
      </c>
      <c r="F1017" t="s">
        <v>3</v>
      </c>
      <c r="G1017">
        <v>41</v>
      </c>
      <c r="H1017" t="s">
        <v>14</v>
      </c>
      <c r="I1017" t="s">
        <v>12</v>
      </c>
      <c r="J1017" t="s">
        <v>44</v>
      </c>
      <c r="K1017">
        <v>0</v>
      </c>
      <c r="L1017">
        <v>-15.93</v>
      </c>
      <c r="M1017">
        <v>4</v>
      </c>
      <c r="N1017">
        <v>3</v>
      </c>
      <c r="O1017" t="s">
        <v>3</v>
      </c>
    </row>
    <row r="1018" spans="1:15" x14ac:dyDescent="0.35">
      <c r="A1018" t="s">
        <v>9786</v>
      </c>
      <c r="B1018" t="s">
        <v>7</v>
      </c>
      <c r="C1018">
        <v>49</v>
      </c>
      <c r="D1018" t="s">
        <v>3</v>
      </c>
      <c r="E1018" t="s">
        <v>3</v>
      </c>
      <c r="F1018" t="s">
        <v>4</v>
      </c>
      <c r="G1018">
        <v>19</v>
      </c>
      <c r="H1018" t="s">
        <v>14</v>
      </c>
      <c r="I1018" t="s">
        <v>12</v>
      </c>
      <c r="J1018" t="s">
        <v>32</v>
      </c>
      <c r="K1018">
        <v>0</v>
      </c>
      <c r="L1018">
        <v>4.72</v>
      </c>
      <c r="M1018">
        <v>5</v>
      </c>
      <c r="N1018">
        <v>1</v>
      </c>
      <c r="O1018" t="s">
        <v>3</v>
      </c>
    </row>
    <row r="1019" spans="1:15" x14ac:dyDescent="0.35">
      <c r="A1019" t="s">
        <v>9790</v>
      </c>
      <c r="B1019" t="s">
        <v>7</v>
      </c>
      <c r="C1019">
        <v>38</v>
      </c>
      <c r="D1019" t="s">
        <v>3</v>
      </c>
      <c r="E1019" t="s">
        <v>3</v>
      </c>
      <c r="F1019" t="s">
        <v>3</v>
      </c>
      <c r="G1019">
        <v>66</v>
      </c>
      <c r="H1019" t="s">
        <v>16</v>
      </c>
      <c r="I1019" t="s">
        <v>12</v>
      </c>
      <c r="J1019" t="s">
        <v>40</v>
      </c>
      <c r="K1019">
        <v>0</v>
      </c>
      <c r="L1019">
        <v>10.96</v>
      </c>
      <c r="M1019">
        <v>2</v>
      </c>
      <c r="N1019">
        <v>10</v>
      </c>
      <c r="O1019" t="s">
        <v>3</v>
      </c>
    </row>
    <row r="1020" spans="1:15" x14ac:dyDescent="0.35">
      <c r="A1020" t="s">
        <v>9793</v>
      </c>
      <c r="B1020" t="s">
        <v>7</v>
      </c>
      <c r="C1020">
        <v>48</v>
      </c>
      <c r="D1020" t="s">
        <v>3</v>
      </c>
      <c r="E1020" t="s">
        <v>4</v>
      </c>
      <c r="F1020" t="s">
        <v>4</v>
      </c>
      <c r="G1020">
        <v>34</v>
      </c>
      <c r="H1020" t="s">
        <v>15</v>
      </c>
      <c r="I1020" t="s">
        <v>12</v>
      </c>
      <c r="J1020" t="s">
        <v>34</v>
      </c>
      <c r="K1020">
        <v>0</v>
      </c>
      <c r="L1020">
        <v>17.77</v>
      </c>
      <c r="M1020">
        <v>1</v>
      </c>
      <c r="N1020">
        <v>6</v>
      </c>
      <c r="O1020" t="s">
        <v>3</v>
      </c>
    </row>
    <row r="1021" spans="1:15" x14ac:dyDescent="0.35">
      <c r="A1021" t="s">
        <v>9799</v>
      </c>
      <c r="B1021" t="s">
        <v>7</v>
      </c>
      <c r="C1021">
        <v>68</v>
      </c>
      <c r="D1021" t="s">
        <v>3</v>
      </c>
      <c r="E1021" t="s">
        <v>3</v>
      </c>
      <c r="F1021" t="s">
        <v>4</v>
      </c>
      <c r="G1021">
        <v>28</v>
      </c>
      <c r="H1021" t="s">
        <v>15</v>
      </c>
      <c r="I1021" t="s">
        <v>12</v>
      </c>
      <c r="J1021" t="s">
        <v>44</v>
      </c>
      <c r="K1021">
        <v>0</v>
      </c>
      <c r="L1021">
        <v>7.35</v>
      </c>
      <c r="M1021">
        <v>0</v>
      </c>
      <c r="N1021">
        <v>8</v>
      </c>
      <c r="O1021" t="s">
        <v>3</v>
      </c>
    </row>
    <row r="1022" spans="1:15" x14ac:dyDescent="0.35">
      <c r="A1022" t="s">
        <v>9801</v>
      </c>
      <c r="B1022" t="s">
        <v>8</v>
      </c>
      <c r="C1022">
        <v>23</v>
      </c>
      <c r="D1022" t="s">
        <v>3</v>
      </c>
      <c r="E1022" t="s">
        <v>3</v>
      </c>
      <c r="F1022" t="s">
        <v>3</v>
      </c>
      <c r="G1022">
        <v>12</v>
      </c>
      <c r="H1022" t="s">
        <v>14</v>
      </c>
      <c r="I1022" t="s">
        <v>12</v>
      </c>
      <c r="J1022" t="s">
        <v>40</v>
      </c>
      <c r="K1022">
        <v>0</v>
      </c>
      <c r="L1022">
        <v>-7.2</v>
      </c>
      <c r="M1022">
        <v>3</v>
      </c>
      <c r="N1022">
        <v>9</v>
      </c>
      <c r="O1022" t="s">
        <v>3</v>
      </c>
    </row>
    <row r="1023" spans="1:15" x14ac:dyDescent="0.35">
      <c r="A1023" t="s">
        <v>9813</v>
      </c>
      <c r="B1023" t="s">
        <v>8</v>
      </c>
      <c r="C1023">
        <v>29</v>
      </c>
      <c r="D1023" t="s">
        <v>3</v>
      </c>
      <c r="E1023" t="s">
        <v>3</v>
      </c>
      <c r="F1023" t="s">
        <v>3</v>
      </c>
      <c r="G1023">
        <v>25</v>
      </c>
      <c r="H1023" t="s">
        <v>16</v>
      </c>
      <c r="I1023" t="s">
        <v>12</v>
      </c>
      <c r="J1023" t="s">
        <v>34</v>
      </c>
      <c r="K1023">
        <v>0</v>
      </c>
      <c r="L1023">
        <v>-1.04</v>
      </c>
      <c r="M1023">
        <v>3</v>
      </c>
      <c r="N1023">
        <v>10</v>
      </c>
      <c r="O1023" t="s">
        <v>3</v>
      </c>
    </row>
    <row r="1024" spans="1:15" x14ac:dyDescent="0.35">
      <c r="A1024" t="s">
        <v>9830</v>
      </c>
      <c r="B1024" t="s">
        <v>8</v>
      </c>
      <c r="C1024">
        <v>21</v>
      </c>
      <c r="D1024" t="s">
        <v>3</v>
      </c>
      <c r="E1024" t="s">
        <v>4</v>
      </c>
      <c r="F1024" t="s">
        <v>3</v>
      </c>
      <c r="G1024">
        <v>12</v>
      </c>
      <c r="H1024" t="s">
        <v>15</v>
      </c>
      <c r="I1024" t="s">
        <v>12</v>
      </c>
      <c r="J1024" t="s">
        <v>32</v>
      </c>
      <c r="K1024">
        <v>0</v>
      </c>
      <c r="L1024">
        <v>10.43</v>
      </c>
      <c r="M1024">
        <v>8</v>
      </c>
      <c r="N1024">
        <v>6</v>
      </c>
      <c r="O1024" t="s">
        <v>3</v>
      </c>
    </row>
    <row r="1025" spans="1:15" x14ac:dyDescent="0.35">
      <c r="A1025" t="s">
        <v>9853</v>
      </c>
      <c r="B1025" t="s">
        <v>8</v>
      </c>
      <c r="C1025">
        <v>27</v>
      </c>
      <c r="D1025" t="s">
        <v>3</v>
      </c>
      <c r="E1025" t="s">
        <v>3</v>
      </c>
      <c r="F1025" t="s">
        <v>4</v>
      </c>
      <c r="G1025">
        <v>55</v>
      </c>
      <c r="H1025" t="s">
        <v>14</v>
      </c>
      <c r="I1025" t="s">
        <v>12</v>
      </c>
      <c r="J1025" t="s">
        <v>32</v>
      </c>
      <c r="K1025">
        <v>0</v>
      </c>
      <c r="L1025">
        <v>18.079999999999998</v>
      </c>
      <c r="M1025">
        <v>8</v>
      </c>
      <c r="N1025">
        <v>6</v>
      </c>
      <c r="O1025" t="s">
        <v>3</v>
      </c>
    </row>
    <row r="1026" spans="1:15" x14ac:dyDescent="0.35">
      <c r="A1026" t="s">
        <v>9857</v>
      </c>
      <c r="B1026" t="s">
        <v>7</v>
      </c>
      <c r="C1026">
        <v>42</v>
      </c>
      <c r="D1026" t="s">
        <v>3</v>
      </c>
      <c r="E1026" t="s">
        <v>4</v>
      </c>
      <c r="F1026" t="s">
        <v>4</v>
      </c>
      <c r="G1026">
        <v>12</v>
      </c>
      <c r="H1026" t="s">
        <v>15</v>
      </c>
      <c r="I1026" t="s">
        <v>12</v>
      </c>
      <c r="J1026" t="s">
        <v>40</v>
      </c>
      <c r="K1026">
        <v>0</v>
      </c>
      <c r="L1026">
        <v>-10.210000000000001</v>
      </c>
      <c r="M1026">
        <v>7</v>
      </c>
      <c r="N1026">
        <v>4</v>
      </c>
      <c r="O1026" t="s">
        <v>4</v>
      </c>
    </row>
    <row r="1027" spans="1:15" x14ac:dyDescent="0.35">
      <c r="A1027" t="s">
        <v>9876</v>
      </c>
      <c r="B1027" t="s">
        <v>8</v>
      </c>
      <c r="C1027">
        <v>38</v>
      </c>
      <c r="D1027" t="s">
        <v>3</v>
      </c>
      <c r="E1027" t="s">
        <v>4</v>
      </c>
      <c r="F1027" t="s">
        <v>4</v>
      </c>
      <c r="G1027">
        <v>7</v>
      </c>
      <c r="H1027" t="s">
        <v>14</v>
      </c>
      <c r="I1027" t="s">
        <v>12</v>
      </c>
      <c r="J1027" t="s">
        <v>44</v>
      </c>
      <c r="K1027">
        <v>0</v>
      </c>
      <c r="L1027">
        <v>1.7</v>
      </c>
      <c r="M1027">
        <v>8</v>
      </c>
      <c r="N1027">
        <v>2</v>
      </c>
      <c r="O1027" t="s">
        <v>4</v>
      </c>
    </row>
    <row r="1028" spans="1:15" x14ac:dyDescent="0.35">
      <c r="A1028" t="s">
        <v>9894</v>
      </c>
      <c r="B1028" t="s">
        <v>7</v>
      </c>
      <c r="C1028">
        <v>23</v>
      </c>
      <c r="D1028" t="s">
        <v>3</v>
      </c>
      <c r="E1028" t="s">
        <v>3</v>
      </c>
      <c r="F1028" t="s">
        <v>4</v>
      </c>
      <c r="G1028">
        <v>5</v>
      </c>
      <c r="H1028" t="s">
        <v>14</v>
      </c>
      <c r="I1028" t="s">
        <v>12</v>
      </c>
      <c r="J1028" t="s">
        <v>44</v>
      </c>
      <c r="K1028">
        <v>0</v>
      </c>
      <c r="L1028">
        <v>-2.06</v>
      </c>
      <c r="M1028">
        <v>7</v>
      </c>
      <c r="N1028">
        <v>9</v>
      </c>
      <c r="O1028" t="s">
        <v>3</v>
      </c>
    </row>
    <row r="1029" spans="1:15" x14ac:dyDescent="0.35">
      <c r="A1029" t="s">
        <v>9897</v>
      </c>
      <c r="B1029" t="s">
        <v>8</v>
      </c>
      <c r="C1029">
        <v>68</v>
      </c>
      <c r="D1029" t="s">
        <v>4</v>
      </c>
      <c r="E1029" t="s">
        <v>4</v>
      </c>
      <c r="F1029" t="s">
        <v>4</v>
      </c>
      <c r="G1029">
        <v>5</v>
      </c>
      <c r="H1029" t="s">
        <v>14</v>
      </c>
      <c r="I1029" t="s">
        <v>12</v>
      </c>
      <c r="J1029" t="s">
        <v>34</v>
      </c>
      <c r="K1029">
        <v>0</v>
      </c>
      <c r="L1029">
        <v>-4.49</v>
      </c>
      <c r="M1029">
        <v>7</v>
      </c>
      <c r="N1029">
        <v>9</v>
      </c>
      <c r="O1029" t="s">
        <v>3</v>
      </c>
    </row>
    <row r="1030" spans="1:15" x14ac:dyDescent="0.35">
      <c r="A1030" t="s">
        <v>9907</v>
      </c>
      <c r="B1030" t="s">
        <v>7</v>
      </c>
      <c r="C1030">
        <v>67</v>
      </c>
      <c r="D1030" t="s">
        <v>4</v>
      </c>
      <c r="E1030" t="s">
        <v>4</v>
      </c>
      <c r="F1030" t="s">
        <v>3</v>
      </c>
      <c r="G1030">
        <v>8</v>
      </c>
      <c r="H1030" t="s">
        <v>16</v>
      </c>
      <c r="I1030" t="s">
        <v>12</v>
      </c>
      <c r="J1030" t="s">
        <v>32</v>
      </c>
      <c r="K1030">
        <v>0</v>
      </c>
      <c r="L1030">
        <v>1.7</v>
      </c>
      <c r="M1030">
        <v>8</v>
      </c>
      <c r="N1030">
        <v>7</v>
      </c>
      <c r="O1030" t="s">
        <v>3</v>
      </c>
    </row>
    <row r="1031" spans="1:15" x14ac:dyDescent="0.35">
      <c r="A1031" t="s">
        <v>9910</v>
      </c>
      <c r="B1031" t="s">
        <v>7</v>
      </c>
      <c r="C1031">
        <v>37</v>
      </c>
      <c r="D1031" t="s">
        <v>3</v>
      </c>
      <c r="E1031" t="s">
        <v>4</v>
      </c>
      <c r="F1031" t="s">
        <v>3</v>
      </c>
      <c r="G1031">
        <v>60</v>
      </c>
      <c r="H1031" t="s">
        <v>16</v>
      </c>
      <c r="I1031" t="s">
        <v>12</v>
      </c>
      <c r="J1031" t="s">
        <v>40</v>
      </c>
      <c r="K1031">
        <v>0</v>
      </c>
      <c r="L1031">
        <v>-0.41</v>
      </c>
      <c r="M1031">
        <v>0</v>
      </c>
      <c r="N1031">
        <v>7</v>
      </c>
      <c r="O1031" t="s">
        <v>3</v>
      </c>
    </row>
    <row r="1032" spans="1:15" x14ac:dyDescent="0.35">
      <c r="A1032" t="s">
        <v>9921</v>
      </c>
      <c r="B1032" t="s">
        <v>8</v>
      </c>
      <c r="C1032">
        <v>27</v>
      </c>
      <c r="D1032" t="s">
        <v>3</v>
      </c>
      <c r="E1032" t="s">
        <v>4</v>
      </c>
      <c r="F1032" t="s">
        <v>4</v>
      </c>
      <c r="G1032">
        <v>26</v>
      </c>
      <c r="H1032" t="s">
        <v>14</v>
      </c>
      <c r="I1032" t="s">
        <v>12</v>
      </c>
      <c r="J1032" t="s">
        <v>44</v>
      </c>
      <c r="K1032">
        <v>0</v>
      </c>
      <c r="L1032">
        <v>12.54</v>
      </c>
      <c r="M1032">
        <v>3</v>
      </c>
      <c r="N1032">
        <v>9</v>
      </c>
      <c r="O1032" t="s">
        <v>3</v>
      </c>
    </row>
    <row r="1033" spans="1:15" x14ac:dyDescent="0.35">
      <c r="A1033" t="s">
        <v>9924</v>
      </c>
      <c r="B1033" t="s">
        <v>7</v>
      </c>
      <c r="C1033">
        <v>37</v>
      </c>
      <c r="D1033" t="s">
        <v>3</v>
      </c>
      <c r="E1033" t="s">
        <v>4</v>
      </c>
      <c r="F1033" t="s">
        <v>4</v>
      </c>
      <c r="G1033">
        <v>11</v>
      </c>
      <c r="H1033" t="s">
        <v>14</v>
      </c>
      <c r="I1033" t="s">
        <v>12</v>
      </c>
      <c r="J1033" t="s">
        <v>44</v>
      </c>
      <c r="K1033">
        <v>0</v>
      </c>
      <c r="L1033">
        <v>-1.65</v>
      </c>
      <c r="M1033">
        <v>2</v>
      </c>
      <c r="N1033">
        <v>6</v>
      </c>
      <c r="O1033" t="s">
        <v>3</v>
      </c>
    </row>
    <row r="1034" spans="1:15" x14ac:dyDescent="0.35">
      <c r="A1034" t="s">
        <v>9926</v>
      </c>
      <c r="B1034" t="s">
        <v>7</v>
      </c>
      <c r="C1034">
        <v>20</v>
      </c>
      <c r="D1034" t="s">
        <v>3</v>
      </c>
      <c r="E1034" t="s">
        <v>3</v>
      </c>
      <c r="F1034" t="s">
        <v>3</v>
      </c>
      <c r="G1034">
        <v>43</v>
      </c>
      <c r="H1034" t="s">
        <v>15</v>
      </c>
      <c r="I1034" t="s">
        <v>12</v>
      </c>
      <c r="J1034" t="s">
        <v>34</v>
      </c>
      <c r="K1034">
        <v>0</v>
      </c>
      <c r="L1034">
        <v>3.38</v>
      </c>
      <c r="M1034">
        <v>1</v>
      </c>
      <c r="N1034">
        <v>5</v>
      </c>
      <c r="O1034" t="s">
        <v>3</v>
      </c>
    </row>
    <row r="1035" spans="1:15" x14ac:dyDescent="0.35">
      <c r="A1035" t="s">
        <v>9927</v>
      </c>
      <c r="B1035" t="s">
        <v>8</v>
      </c>
      <c r="C1035">
        <v>49</v>
      </c>
      <c r="D1035" t="s">
        <v>3</v>
      </c>
      <c r="E1035" t="s">
        <v>3</v>
      </c>
      <c r="F1035" t="s">
        <v>4</v>
      </c>
      <c r="G1035">
        <v>62</v>
      </c>
      <c r="H1035" t="s">
        <v>14</v>
      </c>
      <c r="I1035" t="s">
        <v>12</v>
      </c>
      <c r="J1035" t="s">
        <v>44</v>
      </c>
      <c r="K1035">
        <v>0</v>
      </c>
      <c r="L1035">
        <v>-5.96</v>
      </c>
      <c r="M1035">
        <v>5</v>
      </c>
      <c r="N1035">
        <v>9</v>
      </c>
      <c r="O1035" t="s">
        <v>3</v>
      </c>
    </row>
    <row r="1036" spans="1:15" x14ac:dyDescent="0.35">
      <c r="A1036" t="s">
        <v>9940</v>
      </c>
      <c r="B1036" t="s">
        <v>8</v>
      </c>
      <c r="C1036">
        <v>70</v>
      </c>
      <c r="D1036" t="s">
        <v>3</v>
      </c>
      <c r="E1036" t="s">
        <v>3</v>
      </c>
      <c r="F1036" t="s">
        <v>4</v>
      </c>
      <c r="G1036">
        <v>52</v>
      </c>
      <c r="H1036" t="s">
        <v>16</v>
      </c>
      <c r="I1036" t="s">
        <v>12</v>
      </c>
      <c r="J1036" t="s">
        <v>34</v>
      </c>
      <c r="K1036">
        <v>0</v>
      </c>
      <c r="L1036">
        <v>-7.59</v>
      </c>
      <c r="M1036">
        <v>5</v>
      </c>
      <c r="N1036">
        <v>3</v>
      </c>
      <c r="O1036" t="s">
        <v>3</v>
      </c>
    </row>
    <row r="1037" spans="1:15" x14ac:dyDescent="0.35">
      <c r="A1037" t="s">
        <v>9968</v>
      </c>
      <c r="B1037" t="s">
        <v>7</v>
      </c>
      <c r="C1037">
        <v>34</v>
      </c>
      <c r="D1037" t="s">
        <v>3</v>
      </c>
      <c r="E1037" t="s">
        <v>3</v>
      </c>
      <c r="F1037" t="s">
        <v>3</v>
      </c>
      <c r="G1037">
        <v>39</v>
      </c>
      <c r="H1037" t="s">
        <v>16</v>
      </c>
      <c r="I1037" t="s">
        <v>12</v>
      </c>
      <c r="J1037" t="s">
        <v>32</v>
      </c>
      <c r="K1037">
        <v>0</v>
      </c>
      <c r="L1037">
        <v>-9.33</v>
      </c>
      <c r="M1037">
        <v>7</v>
      </c>
      <c r="N1037">
        <v>1</v>
      </c>
      <c r="O1037" t="s">
        <v>4</v>
      </c>
    </row>
    <row r="1038" spans="1:15" x14ac:dyDescent="0.35">
      <c r="A1038" t="s">
        <v>9976</v>
      </c>
      <c r="B1038" t="s">
        <v>7</v>
      </c>
      <c r="C1038">
        <v>38</v>
      </c>
      <c r="D1038" t="s">
        <v>3</v>
      </c>
      <c r="E1038" t="s">
        <v>3</v>
      </c>
      <c r="F1038" t="s">
        <v>4</v>
      </c>
      <c r="G1038">
        <v>51</v>
      </c>
      <c r="H1038" t="s">
        <v>15</v>
      </c>
      <c r="I1038" t="s">
        <v>12</v>
      </c>
      <c r="J1038" t="s">
        <v>40</v>
      </c>
      <c r="K1038">
        <v>0</v>
      </c>
      <c r="L1038">
        <v>11.41</v>
      </c>
      <c r="M1038">
        <v>7</v>
      </c>
      <c r="N1038">
        <v>7</v>
      </c>
      <c r="O1038" t="s">
        <v>3</v>
      </c>
    </row>
    <row r="1039" spans="1:15" x14ac:dyDescent="0.35">
      <c r="A1039" t="s">
        <v>9985</v>
      </c>
      <c r="B1039" t="s">
        <v>8</v>
      </c>
      <c r="C1039">
        <v>62</v>
      </c>
      <c r="D1039" t="s">
        <v>4</v>
      </c>
      <c r="E1039" t="s">
        <v>4</v>
      </c>
      <c r="F1039" t="s">
        <v>3</v>
      </c>
      <c r="G1039">
        <v>34</v>
      </c>
      <c r="H1039" t="s">
        <v>16</v>
      </c>
      <c r="I1039" t="s">
        <v>12</v>
      </c>
      <c r="J1039" t="s">
        <v>34</v>
      </c>
      <c r="K1039">
        <v>0</v>
      </c>
      <c r="L1039">
        <v>-0.92</v>
      </c>
      <c r="M1039">
        <v>8</v>
      </c>
      <c r="N1039">
        <v>9</v>
      </c>
      <c r="O1039" t="s">
        <v>3</v>
      </c>
    </row>
    <row r="1040" spans="1:15" x14ac:dyDescent="0.35">
      <c r="A1040" t="s">
        <v>10008</v>
      </c>
      <c r="B1040" t="s">
        <v>8</v>
      </c>
      <c r="C1040">
        <v>56</v>
      </c>
      <c r="D1040" t="s">
        <v>3</v>
      </c>
      <c r="E1040" t="s">
        <v>4</v>
      </c>
      <c r="F1040" t="s">
        <v>3</v>
      </c>
      <c r="G1040">
        <v>29</v>
      </c>
      <c r="H1040" t="s">
        <v>16</v>
      </c>
      <c r="I1040" t="s">
        <v>12</v>
      </c>
      <c r="J1040" t="s">
        <v>40</v>
      </c>
      <c r="K1040">
        <v>0</v>
      </c>
      <c r="L1040">
        <v>-10.87</v>
      </c>
      <c r="M1040">
        <v>4</v>
      </c>
      <c r="N1040">
        <v>4</v>
      </c>
      <c r="O1040" t="s">
        <v>3</v>
      </c>
    </row>
    <row r="1041" spans="1:15" x14ac:dyDescent="0.35">
      <c r="A1041" t="s">
        <v>10021</v>
      </c>
      <c r="B1041" t="s">
        <v>8</v>
      </c>
      <c r="C1041">
        <v>29</v>
      </c>
      <c r="D1041" t="s">
        <v>3</v>
      </c>
      <c r="E1041" t="s">
        <v>3</v>
      </c>
      <c r="F1041" t="s">
        <v>3</v>
      </c>
      <c r="G1041">
        <v>56</v>
      </c>
      <c r="H1041" t="s">
        <v>16</v>
      </c>
      <c r="I1041" t="s">
        <v>12</v>
      </c>
      <c r="J1041" t="s">
        <v>40</v>
      </c>
      <c r="K1041">
        <v>0</v>
      </c>
      <c r="L1041">
        <v>10.98</v>
      </c>
      <c r="M1041">
        <v>1</v>
      </c>
      <c r="N1041">
        <v>5</v>
      </c>
      <c r="O1041" t="s">
        <v>3</v>
      </c>
    </row>
    <row r="1042" spans="1:15" x14ac:dyDescent="0.35">
      <c r="A1042" t="s">
        <v>3047</v>
      </c>
      <c r="B1042" t="s">
        <v>7</v>
      </c>
      <c r="C1042">
        <v>54</v>
      </c>
      <c r="D1042" t="s">
        <v>3</v>
      </c>
      <c r="E1042" t="s">
        <v>3</v>
      </c>
      <c r="F1042" t="s">
        <v>4</v>
      </c>
      <c r="G1042">
        <v>34</v>
      </c>
      <c r="H1042" t="s">
        <v>14</v>
      </c>
      <c r="I1042" t="s">
        <v>10</v>
      </c>
      <c r="J1042" t="s">
        <v>34</v>
      </c>
      <c r="K1042">
        <v>20.010000000000002</v>
      </c>
      <c r="L1042">
        <v>677.68</v>
      </c>
      <c r="M1042">
        <v>3</v>
      </c>
      <c r="N1042">
        <v>1</v>
      </c>
      <c r="O1042" t="s">
        <v>3</v>
      </c>
    </row>
    <row r="1043" spans="1:15" x14ac:dyDescent="0.35">
      <c r="A1043" t="s">
        <v>8164</v>
      </c>
      <c r="B1043" t="s">
        <v>8</v>
      </c>
      <c r="C1043">
        <v>45</v>
      </c>
      <c r="D1043" t="s">
        <v>3</v>
      </c>
      <c r="E1043" t="s">
        <v>4</v>
      </c>
      <c r="F1043" t="s">
        <v>3</v>
      </c>
      <c r="G1043">
        <v>2</v>
      </c>
      <c r="H1043" t="s">
        <v>16</v>
      </c>
      <c r="I1043" t="s">
        <v>11</v>
      </c>
      <c r="J1043" t="s">
        <v>44</v>
      </c>
      <c r="K1043">
        <v>20.010000000000002</v>
      </c>
      <c r="L1043">
        <v>53.29</v>
      </c>
      <c r="M1043">
        <v>8</v>
      </c>
      <c r="N1043">
        <v>2</v>
      </c>
      <c r="O1043" t="s">
        <v>4</v>
      </c>
    </row>
    <row r="1044" spans="1:15" x14ac:dyDescent="0.35">
      <c r="A1044" t="s">
        <v>7840</v>
      </c>
      <c r="B1044" t="s">
        <v>7</v>
      </c>
      <c r="C1044">
        <v>68</v>
      </c>
      <c r="D1044" t="s">
        <v>4</v>
      </c>
      <c r="E1044" t="s">
        <v>4</v>
      </c>
      <c r="F1044" t="s">
        <v>3</v>
      </c>
      <c r="G1044">
        <v>1</v>
      </c>
      <c r="H1044" t="s">
        <v>14</v>
      </c>
      <c r="I1044" t="s">
        <v>10</v>
      </c>
      <c r="J1044" t="s">
        <v>40</v>
      </c>
      <c r="K1044">
        <v>20.02</v>
      </c>
      <c r="L1044">
        <v>37.9</v>
      </c>
      <c r="M1044">
        <v>2</v>
      </c>
      <c r="N1044">
        <v>6</v>
      </c>
      <c r="O1044" t="s">
        <v>3</v>
      </c>
    </row>
    <row r="1045" spans="1:15" x14ac:dyDescent="0.35">
      <c r="A1045" t="s">
        <v>2829</v>
      </c>
      <c r="B1045" t="s">
        <v>7</v>
      </c>
      <c r="C1045">
        <v>61</v>
      </c>
      <c r="D1045" t="s">
        <v>4</v>
      </c>
      <c r="E1045" t="s">
        <v>3</v>
      </c>
      <c r="F1045" t="s">
        <v>3</v>
      </c>
      <c r="G1045">
        <v>13</v>
      </c>
      <c r="H1045" t="s">
        <v>16</v>
      </c>
      <c r="I1045" t="s">
        <v>11</v>
      </c>
      <c r="J1045" t="s">
        <v>40</v>
      </c>
      <c r="K1045">
        <v>20.03</v>
      </c>
      <c r="L1045">
        <v>241.84</v>
      </c>
      <c r="M1045">
        <v>8</v>
      </c>
      <c r="N1045">
        <v>4</v>
      </c>
      <c r="O1045" t="s">
        <v>4</v>
      </c>
    </row>
    <row r="1046" spans="1:15" x14ac:dyDescent="0.35">
      <c r="A1046" t="s">
        <v>6460</v>
      </c>
      <c r="B1046" t="s">
        <v>7</v>
      </c>
      <c r="C1046">
        <v>48</v>
      </c>
      <c r="D1046" t="s">
        <v>3</v>
      </c>
      <c r="E1046" t="s">
        <v>3</v>
      </c>
      <c r="F1046" t="s">
        <v>4</v>
      </c>
      <c r="G1046">
        <v>42</v>
      </c>
      <c r="H1046" t="s">
        <v>14</v>
      </c>
      <c r="I1046" t="s">
        <v>10</v>
      </c>
      <c r="J1046" t="s">
        <v>32</v>
      </c>
      <c r="K1046">
        <v>20.03</v>
      </c>
      <c r="L1046">
        <v>857.67</v>
      </c>
      <c r="M1046">
        <v>5</v>
      </c>
      <c r="N1046">
        <v>1</v>
      </c>
      <c r="O1046" t="s">
        <v>3</v>
      </c>
    </row>
    <row r="1047" spans="1:15" x14ac:dyDescent="0.35">
      <c r="A1047" t="s">
        <v>7729</v>
      </c>
      <c r="B1047" t="s">
        <v>8</v>
      </c>
      <c r="C1047">
        <v>39</v>
      </c>
      <c r="D1047" t="s">
        <v>3</v>
      </c>
      <c r="E1047" t="s">
        <v>4</v>
      </c>
      <c r="F1047" t="s">
        <v>3</v>
      </c>
      <c r="G1047">
        <v>33</v>
      </c>
      <c r="H1047" t="s">
        <v>14</v>
      </c>
      <c r="I1047" t="s">
        <v>10</v>
      </c>
      <c r="J1047" t="s">
        <v>34</v>
      </c>
      <c r="K1047">
        <v>20.04</v>
      </c>
      <c r="L1047">
        <v>642.16999999999996</v>
      </c>
      <c r="M1047">
        <v>5</v>
      </c>
      <c r="N1047">
        <v>3</v>
      </c>
      <c r="O1047" t="s">
        <v>3</v>
      </c>
    </row>
    <row r="1048" spans="1:15" x14ac:dyDescent="0.35">
      <c r="A1048" t="s">
        <v>7068</v>
      </c>
      <c r="B1048" t="s">
        <v>8</v>
      </c>
      <c r="C1048">
        <v>56</v>
      </c>
      <c r="D1048" t="s">
        <v>3</v>
      </c>
      <c r="E1048" t="s">
        <v>3</v>
      </c>
      <c r="F1048" t="s">
        <v>3</v>
      </c>
      <c r="G1048">
        <v>56</v>
      </c>
      <c r="H1048" t="s">
        <v>15</v>
      </c>
      <c r="I1048" t="s">
        <v>11</v>
      </c>
      <c r="J1048" t="s">
        <v>34</v>
      </c>
      <c r="K1048">
        <v>20.05</v>
      </c>
      <c r="L1048">
        <v>1136.8399999999999</v>
      </c>
      <c r="M1048">
        <v>7</v>
      </c>
      <c r="N1048">
        <v>8</v>
      </c>
      <c r="O1048" t="s">
        <v>3</v>
      </c>
    </row>
    <row r="1049" spans="1:15" x14ac:dyDescent="0.35">
      <c r="A1049" t="s">
        <v>3097</v>
      </c>
      <c r="B1049" t="s">
        <v>8</v>
      </c>
      <c r="C1049">
        <v>31</v>
      </c>
      <c r="D1049" t="s">
        <v>3</v>
      </c>
      <c r="E1049" t="s">
        <v>3</v>
      </c>
      <c r="F1049" t="s">
        <v>4</v>
      </c>
      <c r="G1049">
        <v>55</v>
      </c>
      <c r="H1049" t="s">
        <v>15</v>
      </c>
      <c r="I1049" t="s">
        <v>11</v>
      </c>
      <c r="J1049" t="s">
        <v>40</v>
      </c>
      <c r="K1049">
        <v>20.059999999999999</v>
      </c>
      <c r="L1049">
        <v>1102.68</v>
      </c>
      <c r="M1049">
        <v>4</v>
      </c>
      <c r="N1049">
        <v>3</v>
      </c>
      <c r="O1049" t="s">
        <v>3</v>
      </c>
    </row>
    <row r="1050" spans="1:15" x14ac:dyDescent="0.35">
      <c r="A1050" t="s">
        <v>5233</v>
      </c>
      <c r="B1050" t="s">
        <v>8</v>
      </c>
      <c r="C1050">
        <v>73</v>
      </c>
      <c r="D1050" t="s">
        <v>4</v>
      </c>
      <c r="E1050" t="s">
        <v>3</v>
      </c>
      <c r="F1050" t="s">
        <v>4</v>
      </c>
      <c r="G1050">
        <v>72</v>
      </c>
      <c r="H1050" t="s">
        <v>14</v>
      </c>
      <c r="I1050" t="s">
        <v>11</v>
      </c>
      <c r="J1050" t="s">
        <v>34</v>
      </c>
      <c r="K1050">
        <v>20.059999999999999</v>
      </c>
      <c r="L1050">
        <v>1454.19</v>
      </c>
      <c r="M1050">
        <v>2</v>
      </c>
      <c r="N1050">
        <v>2</v>
      </c>
      <c r="O1050" t="s">
        <v>3</v>
      </c>
    </row>
    <row r="1051" spans="1:15" x14ac:dyDescent="0.35">
      <c r="A1051" t="s">
        <v>1986</v>
      </c>
      <c r="B1051" t="s">
        <v>8</v>
      </c>
      <c r="C1051">
        <v>19</v>
      </c>
      <c r="D1051" t="s">
        <v>3</v>
      </c>
      <c r="E1051" t="s">
        <v>3</v>
      </c>
      <c r="F1051" t="s">
        <v>4</v>
      </c>
      <c r="G1051">
        <v>48</v>
      </c>
      <c r="H1051" t="s">
        <v>14</v>
      </c>
      <c r="I1051" t="s">
        <v>11</v>
      </c>
      <c r="J1051" t="s">
        <v>44</v>
      </c>
      <c r="K1051">
        <v>20.079999999999998</v>
      </c>
      <c r="L1051">
        <v>973.38</v>
      </c>
      <c r="M1051">
        <v>5</v>
      </c>
      <c r="N1051">
        <v>9</v>
      </c>
      <c r="O1051" t="s">
        <v>3</v>
      </c>
    </row>
    <row r="1052" spans="1:15" x14ac:dyDescent="0.35">
      <c r="A1052" t="s">
        <v>5297</v>
      </c>
      <c r="B1052" t="s">
        <v>7</v>
      </c>
      <c r="C1052">
        <v>42</v>
      </c>
      <c r="D1052" t="s">
        <v>3</v>
      </c>
      <c r="E1052" t="s">
        <v>3</v>
      </c>
      <c r="F1052" t="s">
        <v>4</v>
      </c>
      <c r="G1052">
        <v>68</v>
      </c>
      <c r="H1052" t="s">
        <v>14</v>
      </c>
      <c r="I1052" t="s">
        <v>11</v>
      </c>
      <c r="J1052" t="s">
        <v>32</v>
      </c>
      <c r="K1052">
        <v>20.13</v>
      </c>
      <c r="L1052">
        <v>1371.55</v>
      </c>
      <c r="M1052">
        <v>2</v>
      </c>
      <c r="N1052">
        <v>1</v>
      </c>
      <c r="O1052" t="s">
        <v>3</v>
      </c>
    </row>
    <row r="1053" spans="1:15" x14ac:dyDescent="0.35">
      <c r="A1053" t="s">
        <v>5078</v>
      </c>
      <c r="B1053" t="s">
        <v>8</v>
      </c>
      <c r="C1053">
        <v>56</v>
      </c>
      <c r="D1053" t="s">
        <v>3</v>
      </c>
      <c r="E1053" t="s">
        <v>3</v>
      </c>
      <c r="F1053" t="s">
        <v>3</v>
      </c>
      <c r="G1053">
        <v>30</v>
      </c>
      <c r="H1053" t="s">
        <v>15</v>
      </c>
      <c r="I1053" t="s">
        <v>11</v>
      </c>
      <c r="J1053" t="s">
        <v>32</v>
      </c>
      <c r="K1053">
        <v>20.14</v>
      </c>
      <c r="L1053">
        <v>622.19000000000005</v>
      </c>
      <c r="M1053">
        <v>6</v>
      </c>
      <c r="N1053">
        <v>10</v>
      </c>
      <c r="O1053" t="s">
        <v>3</v>
      </c>
    </row>
    <row r="1054" spans="1:15" x14ac:dyDescent="0.35">
      <c r="A1054" t="s">
        <v>6637</v>
      </c>
      <c r="B1054" t="s">
        <v>8</v>
      </c>
      <c r="C1054">
        <v>29</v>
      </c>
      <c r="D1054" t="s">
        <v>3</v>
      </c>
      <c r="E1054" t="s">
        <v>4</v>
      </c>
      <c r="F1054" t="s">
        <v>3</v>
      </c>
      <c r="G1054">
        <v>21</v>
      </c>
      <c r="H1054" t="s">
        <v>14</v>
      </c>
      <c r="I1054" t="s">
        <v>11</v>
      </c>
      <c r="J1054" t="s">
        <v>32</v>
      </c>
      <c r="K1054">
        <v>20.14</v>
      </c>
      <c r="L1054">
        <v>416.22</v>
      </c>
      <c r="M1054">
        <v>0</v>
      </c>
      <c r="N1054">
        <v>5</v>
      </c>
      <c r="O1054" t="s">
        <v>3</v>
      </c>
    </row>
    <row r="1055" spans="1:15" x14ac:dyDescent="0.35">
      <c r="A1055" t="s">
        <v>6927</v>
      </c>
      <c r="B1055" t="s">
        <v>7</v>
      </c>
      <c r="C1055">
        <v>40</v>
      </c>
      <c r="D1055" t="s">
        <v>3</v>
      </c>
      <c r="E1055" t="s">
        <v>3</v>
      </c>
      <c r="F1055" t="s">
        <v>3</v>
      </c>
      <c r="G1055">
        <v>13</v>
      </c>
      <c r="H1055" t="s">
        <v>14</v>
      </c>
      <c r="I1055" t="s">
        <v>11</v>
      </c>
      <c r="J1055" t="s">
        <v>34</v>
      </c>
      <c r="K1055">
        <v>20.14</v>
      </c>
      <c r="L1055">
        <v>268.72000000000003</v>
      </c>
      <c r="M1055">
        <v>2</v>
      </c>
      <c r="N1055">
        <v>6</v>
      </c>
      <c r="O1055" t="s">
        <v>3</v>
      </c>
    </row>
    <row r="1056" spans="1:15" x14ac:dyDescent="0.35">
      <c r="A1056" t="s">
        <v>336</v>
      </c>
      <c r="B1056" t="s">
        <v>7</v>
      </c>
      <c r="C1056">
        <v>58</v>
      </c>
      <c r="D1056" t="s">
        <v>3</v>
      </c>
      <c r="E1056" t="s">
        <v>3</v>
      </c>
      <c r="F1056" t="s">
        <v>3</v>
      </c>
      <c r="G1056">
        <v>57</v>
      </c>
      <c r="H1056" t="s">
        <v>15</v>
      </c>
      <c r="I1056" t="s">
        <v>11</v>
      </c>
      <c r="J1056" t="s">
        <v>32</v>
      </c>
      <c r="K1056">
        <v>20.16</v>
      </c>
      <c r="L1056">
        <v>1130.26</v>
      </c>
      <c r="M1056">
        <v>4</v>
      </c>
      <c r="N1056">
        <v>8</v>
      </c>
      <c r="O1056" t="s">
        <v>3</v>
      </c>
    </row>
    <row r="1057" spans="1:15" x14ac:dyDescent="0.35">
      <c r="A1057" t="s">
        <v>7412</v>
      </c>
      <c r="B1057" t="s">
        <v>7</v>
      </c>
      <c r="C1057">
        <v>69</v>
      </c>
      <c r="D1057" t="s">
        <v>4</v>
      </c>
      <c r="E1057" t="s">
        <v>4</v>
      </c>
      <c r="F1057" t="s">
        <v>4</v>
      </c>
      <c r="G1057">
        <v>50</v>
      </c>
      <c r="H1057" t="s">
        <v>14</v>
      </c>
      <c r="I1057" t="s">
        <v>11</v>
      </c>
      <c r="J1057" t="s">
        <v>32</v>
      </c>
      <c r="K1057">
        <v>20.16</v>
      </c>
      <c r="L1057">
        <v>1015</v>
      </c>
      <c r="M1057">
        <v>5</v>
      </c>
      <c r="N1057">
        <v>8</v>
      </c>
      <c r="O1057" t="s">
        <v>3</v>
      </c>
    </row>
    <row r="1058" spans="1:15" x14ac:dyDescent="0.35">
      <c r="A1058" t="s">
        <v>3222</v>
      </c>
      <c r="B1058" t="s">
        <v>7</v>
      </c>
      <c r="C1058">
        <v>72</v>
      </c>
      <c r="D1058" t="s">
        <v>3</v>
      </c>
      <c r="E1058" t="s">
        <v>3</v>
      </c>
      <c r="F1058" t="s">
        <v>4</v>
      </c>
      <c r="G1058">
        <v>56</v>
      </c>
      <c r="H1058" t="s">
        <v>14</v>
      </c>
      <c r="I1058" t="s">
        <v>11</v>
      </c>
      <c r="J1058" t="s">
        <v>32</v>
      </c>
      <c r="K1058">
        <v>20.170000000000002</v>
      </c>
      <c r="L1058">
        <v>1138.27</v>
      </c>
      <c r="M1058">
        <v>6</v>
      </c>
      <c r="N1058">
        <v>4</v>
      </c>
      <c r="O1058" t="s">
        <v>4</v>
      </c>
    </row>
    <row r="1059" spans="1:15" x14ac:dyDescent="0.35">
      <c r="A1059" t="s">
        <v>3357</v>
      </c>
      <c r="B1059" t="s">
        <v>7</v>
      </c>
      <c r="C1059">
        <v>75</v>
      </c>
      <c r="D1059" t="s">
        <v>3</v>
      </c>
      <c r="E1059" t="s">
        <v>3</v>
      </c>
      <c r="F1059" t="s">
        <v>3</v>
      </c>
      <c r="G1059">
        <v>17</v>
      </c>
      <c r="H1059" t="s">
        <v>16</v>
      </c>
      <c r="I1059" t="s">
        <v>11</v>
      </c>
      <c r="J1059" t="s">
        <v>34</v>
      </c>
      <c r="K1059">
        <v>20.18</v>
      </c>
      <c r="L1059">
        <v>351.44</v>
      </c>
      <c r="M1059">
        <v>3</v>
      </c>
      <c r="N1059">
        <v>5</v>
      </c>
      <c r="O1059" t="s">
        <v>3</v>
      </c>
    </row>
    <row r="1060" spans="1:15" x14ac:dyDescent="0.35">
      <c r="A1060" t="s">
        <v>4774</v>
      </c>
      <c r="B1060" t="s">
        <v>7</v>
      </c>
      <c r="C1060">
        <v>46</v>
      </c>
      <c r="D1060" t="s">
        <v>3</v>
      </c>
      <c r="E1060" t="s">
        <v>4</v>
      </c>
      <c r="F1060" t="s">
        <v>4</v>
      </c>
      <c r="G1060">
        <v>36</v>
      </c>
      <c r="H1060" t="s">
        <v>15</v>
      </c>
      <c r="I1060" t="s">
        <v>10</v>
      </c>
      <c r="J1060" t="s">
        <v>40</v>
      </c>
      <c r="K1060">
        <v>20.18</v>
      </c>
      <c r="L1060">
        <v>727.63</v>
      </c>
      <c r="M1060">
        <v>5</v>
      </c>
      <c r="N1060">
        <v>1</v>
      </c>
      <c r="O1060" t="s">
        <v>3</v>
      </c>
    </row>
    <row r="1061" spans="1:15" x14ac:dyDescent="0.35">
      <c r="A1061" t="s">
        <v>1604</v>
      </c>
      <c r="B1061" t="s">
        <v>7</v>
      </c>
      <c r="C1061">
        <v>29</v>
      </c>
      <c r="D1061" t="s">
        <v>3</v>
      </c>
      <c r="E1061" t="s">
        <v>4</v>
      </c>
      <c r="F1061" t="s">
        <v>4</v>
      </c>
      <c r="G1061">
        <v>70</v>
      </c>
      <c r="H1061" t="s">
        <v>16</v>
      </c>
      <c r="I1061" t="s">
        <v>11</v>
      </c>
      <c r="J1061" t="s">
        <v>34</v>
      </c>
      <c r="K1061">
        <v>20.190000000000001</v>
      </c>
      <c r="L1061">
        <v>1428.47</v>
      </c>
      <c r="M1061">
        <v>7</v>
      </c>
      <c r="N1061">
        <v>5</v>
      </c>
      <c r="O1061" t="s">
        <v>3</v>
      </c>
    </row>
    <row r="1062" spans="1:15" x14ac:dyDescent="0.35">
      <c r="A1062" t="s">
        <v>6507</v>
      </c>
      <c r="B1062" t="s">
        <v>7</v>
      </c>
      <c r="C1062">
        <v>29</v>
      </c>
      <c r="D1062" t="s">
        <v>3</v>
      </c>
      <c r="E1062" t="s">
        <v>4</v>
      </c>
      <c r="F1062" t="s">
        <v>4</v>
      </c>
      <c r="G1062">
        <v>66</v>
      </c>
      <c r="H1062" t="s">
        <v>16</v>
      </c>
      <c r="I1062" t="s">
        <v>10</v>
      </c>
      <c r="J1062" t="s">
        <v>40</v>
      </c>
      <c r="K1062">
        <v>20.190000000000001</v>
      </c>
      <c r="L1062">
        <v>1333.38</v>
      </c>
      <c r="M1062">
        <v>0</v>
      </c>
      <c r="N1062">
        <v>1</v>
      </c>
      <c r="O1062" t="s">
        <v>3</v>
      </c>
    </row>
    <row r="1063" spans="1:15" x14ac:dyDescent="0.35">
      <c r="A1063" t="s">
        <v>8734</v>
      </c>
      <c r="B1063" t="s">
        <v>8</v>
      </c>
      <c r="C1063">
        <v>55</v>
      </c>
      <c r="D1063" t="s">
        <v>3</v>
      </c>
      <c r="E1063" t="s">
        <v>3</v>
      </c>
      <c r="F1063" t="s">
        <v>4</v>
      </c>
      <c r="G1063">
        <v>70</v>
      </c>
      <c r="H1063" t="s">
        <v>14</v>
      </c>
      <c r="I1063" t="s">
        <v>11</v>
      </c>
      <c r="J1063" t="s">
        <v>34</v>
      </c>
      <c r="K1063">
        <v>20.190000000000001</v>
      </c>
      <c r="L1063">
        <v>1424.5</v>
      </c>
      <c r="M1063">
        <v>8</v>
      </c>
      <c r="N1063">
        <v>3</v>
      </c>
      <c r="O1063" t="s">
        <v>4</v>
      </c>
    </row>
    <row r="1064" spans="1:15" x14ac:dyDescent="0.35">
      <c r="A1064" t="s">
        <v>1222</v>
      </c>
      <c r="B1064" t="s">
        <v>7</v>
      </c>
      <c r="C1064">
        <v>46</v>
      </c>
      <c r="D1064" t="s">
        <v>3</v>
      </c>
      <c r="E1064" t="s">
        <v>3</v>
      </c>
      <c r="F1064" t="s">
        <v>4</v>
      </c>
      <c r="G1064">
        <v>24</v>
      </c>
      <c r="H1064" t="s">
        <v>14</v>
      </c>
      <c r="I1064" t="s">
        <v>11</v>
      </c>
      <c r="J1064" t="s">
        <v>32</v>
      </c>
      <c r="K1064">
        <v>20.22</v>
      </c>
      <c r="L1064">
        <v>468.22</v>
      </c>
      <c r="M1064">
        <v>2</v>
      </c>
      <c r="N1064">
        <v>2</v>
      </c>
      <c r="O1064" t="s">
        <v>3</v>
      </c>
    </row>
    <row r="1065" spans="1:15" x14ac:dyDescent="0.35">
      <c r="A1065" t="s">
        <v>9720</v>
      </c>
      <c r="B1065" t="s">
        <v>8</v>
      </c>
      <c r="C1065">
        <v>63</v>
      </c>
      <c r="D1065" t="s">
        <v>4</v>
      </c>
      <c r="E1065" t="s">
        <v>3</v>
      </c>
      <c r="F1065" t="s">
        <v>3</v>
      </c>
      <c r="G1065">
        <v>57</v>
      </c>
      <c r="H1065" t="s">
        <v>15</v>
      </c>
      <c r="I1065" t="s">
        <v>10</v>
      </c>
      <c r="J1065" t="s">
        <v>34</v>
      </c>
      <c r="K1065">
        <v>20.23</v>
      </c>
      <c r="L1065">
        <v>1155.8900000000001</v>
      </c>
      <c r="M1065">
        <v>4</v>
      </c>
      <c r="N1065">
        <v>9</v>
      </c>
      <c r="O1065" t="s">
        <v>3</v>
      </c>
    </row>
    <row r="1066" spans="1:15" x14ac:dyDescent="0.35">
      <c r="A1066" t="s">
        <v>7666</v>
      </c>
      <c r="B1066" t="s">
        <v>7</v>
      </c>
      <c r="C1066">
        <v>32</v>
      </c>
      <c r="D1066" t="s">
        <v>3</v>
      </c>
      <c r="E1066" t="s">
        <v>3</v>
      </c>
      <c r="F1066" t="s">
        <v>3</v>
      </c>
      <c r="G1066">
        <v>55</v>
      </c>
      <c r="H1066" t="s">
        <v>14</v>
      </c>
      <c r="I1066" t="s">
        <v>11</v>
      </c>
      <c r="J1066" t="s">
        <v>32</v>
      </c>
      <c r="K1066">
        <v>20.27</v>
      </c>
      <c r="L1066">
        <v>1104.1400000000001</v>
      </c>
      <c r="M1066">
        <v>2</v>
      </c>
      <c r="N1066">
        <v>9</v>
      </c>
      <c r="O1066" t="s">
        <v>3</v>
      </c>
    </row>
    <row r="1067" spans="1:15" x14ac:dyDescent="0.35">
      <c r="A1067" t="s">
        <v>9029</v>
      </c>
      <c r="B1067" t="s">
        <v>8</v>
      </c>
      <c r="C1067">
        <v>21</v>
      </c>
      <c r="D1067" t="s">
        <v>3</v>
      </c>
      <c r="E1067" t="s">
        <v>4</v>
      </c>
      <c r="F1067" t="s">
        <v>3</v>
      </c>
      <c r="G1067">
        <v>52</v>
      </c>
      <c r="H1067" t="s">
        <v>14</v>
      </c>
      <c r="I1067" t="s">
        <v>10</v>
      </c>
      <c r="J1067" t="s">
        <v>44</v>
      </c>
      <c r="K1067">
        <v>20.32</v>
      </c>
      <c r="L1067">
        <v>1046.69</v>
      </c>
      <c r="M1067">
        <v>8</v>
      </c>
      <c r="N1067">
        <v>5</v>
      </c>
      <c r="O1067" t="s">
        <v>3</v>
      </c>
    </row>
    <row r="1068" spans="1:15" x14ac:dyDescent="0.35">
      <c r="A1068" t="s">
        <v>1526</v>
      </c>
      <c r="B1068" t="s">
        <v>7</v>
      </c>
      <c r="C1068">
        <v>55</v>
      </c>
      <c r="D1068" t="s">
        <v>3</v>
      </c>
      <c r="E1068" t="s">
        <v>4</v>
      </c>
      <c r="F1068" t="s">
        <v>4</v>
      </c>
      <c r="G1068">
        <v>48</v>
      </c>
      <c r="H1068" t="s">
        <v>16</v>
      </c>
      <c r="I1068" t="s">
        <v>11</v>
      </c>
      <c r="J1068" t="s">
        <v>34</v>
      </c>
      <c r="K1068">
        <v>20.329999999999998</v>
      </c>
      <c r="L1068">
        <v>960.48</v>
      </c>
      <c r="M1068">
        <v>3</v>
      </c>
      <c r="N1068">
        <v>2</v>
      </c>
      <c r="O1068" t="s">
        <v>3</v>
      </c>
    </row>
    <row r="1069" spans="1:15" x14ac:dyDescent="0.35">
      <c r="A1069" t="s">
        <v>6407</v>
      </c>
      <c r="B1069" t="s">
        <v>7</v>
      </c>
      <c r="C1069">
        <v>37</v>
      </c>
      <c r="D1069" t="s">
        <v>3</v>
      </c>
      <c r="E1069" t="s">
        <v>3</v>
      </c>
      <c r="F1069" t="s">
        <v>3</v>
      </c>
      <c r="G1069">
        <v>56</v>
      </c>
      <c r="H1069" t="s">
        <v>14</v>
      </c>
      <c r="I1069" t="s">
        <v>11</v>
      </c>
      <c r="J1069" t="s">
        <v>40</v>
      </c>
      <c r="K1069">
        <v>20.329999999999998</v>
      </c>
      <c r="L1069">
        <v>1138.1400000000001</v>
      </c>
      <c r="M1069">
        <v>4</v>
      </c>
      <c r="N1069">
        <v>9</v>
      </c>
      <c r="O1069" t="s">
        <v>3</v>
      </c>
    </row>
    <row r="1070" spans="1:15" x14ac:dyDescent="0.35">
      <c r="A1070" t="s">
        <v>5538</v>
      </c>
      <c r="B1070" t="s">
        <v>7</v>
      </c>
      <c r="C1070">
        <v>32</v>
      </c>
      <c r="D1070" t="s">
        <v>3</v>
      </c>
      <c r="E1070" t="s">
        <v>3</v>
      </c>
      <c r="F1070" t="s">
        <v>4</v>
      </c>
      <c r="G1070">
        <v>27</v>
      </c>
      <c r="H1070" t="s">
        <v>15</v>
      </c>
      <c r="I1070" t="s">
        <v>10</v>
      </c>
      <c r="J1070" t="s">
        <v>44</v>
      </c>
      <c r="K1070">
        <v>20.34</v>
      </c>
      <c r="L1070">
        <v>541.29</v>
      </c>
      <c r="M1070">
        <v>3</v>
      </c>
      <c r="N1070">
        <v>2</v>
      </c>
      <c r="O1070" t="s">
        <v>3</v>
      </c>
    </row>
    <row r="1071" spans="1:15" x14ac:dyDescent="0.35">
      <c r="A1071" t="s">
        <v>774</v>
      </c>
      <c r="B1071" t="s">
        <v>7</v>
      </c>
      <c r="C1071">
        <v>40</v>
      </c>
      <c r="D1071" t="s">
        <v>3</v>
      </c>
      <c r="E1071" t="s">
        <v>4</v>
      </c>
      <c r="F1071" t="s">
        <v>4</v>
      </c>
      <c r="G1071">
        <v>58</v>
      </c>
      <c r="H1071" t="s">
        <v>15</v>
      </c>
      <c r="I1071" t="s">
        <v>11</v>
      </c>
      <c r="J1071" t="s">
        <v>44</v>
      </c>
      <c r="K1071">
        <v>20.36</v>
      </c>
      <c r="L1071">
        <v>1197.1099999999999</v>
      </c>
      <c r="M1071">
        <v>1</v>
      </c>
      <c r="N1071">
        <v>1</v>
      </c>
      <c r="O1071" t="s">
        <v>3</v>
      </c>
    </row>
    <row r="1072" spans="1:15" x14ac:dyDescent="0.35">
      <c r="A1072" t="s">
        <v>2319</v>
      </c>
      <c r="B1072" t="s">
        <v>7</v>
      </c>
      <c r="C1072">
        <v>19</v>
      </c>
      <c r="D1072" t="s">
        <v>3</v>
      </c>
      <c r="E1072" t="s">
        <v>3</v>
      </c>
      <c r="F1072" t="s">
        <v>4</v>
      </c>
      <c r="G1072">
        <v>48</v>
      </c>
      <c r="H1072" t="s">
        <v>15</v>
      </c>
      <c r="I1072" t="s">
        <v>11</v>
      </c>
      <c r="J1072" t="s">
        <v>32</v>
      </c>
      <c r="K1072">
        <v>20.36</v>
      </c>
      <c r="L1072">
        <v>984.75</v>
      </c>
      <c r="M1072">
        <v>6</v>
      </c>
      <c r="N1072">
        <v>7</v>
      </c>
      <c r="O1072" t="s">
        <v>3</v>
      </c>
    </row>
    <row r="1073" spans="1:15" x14ac:dyDescent="0.35">
      <c r="A1073" t="s">
        <v>7135</v>
      </c>
      <c r="B1073" t="s">
        <v>7</v>
      </c>
      <c r="C1073">
        <v>21</v>
      </c>
      <c r="D1073" t="s">
        <v>3</v>
      </c>
      <c r="E1073" t="s">
        <v>4</v>
      </c>
      <c r="F1073" t="s">
        <v>4</v>
      </c>
      <c r="G1073">
        <v>56</v>
      </c>
      <c r="H1073" t="s">
        <v>15</v>
      </c>
      <c r="I1073" t="s">
        <v>11</v>
      </c>
      <c r="J1073" t="s">
        <v>40</v>
      </c>
      <c r="K1073">
        <v>20.36</v>
      </c>
      <c r="L1073">
        <v>1145.5999999999999</v>
      </c>
      <c r="M1073">
        <v>6</v>
      </c>
      <c r="N1073">
        <v>8</v>
      </c>
      <c r="O1073" t="s">
        <v>3</v>
      </c>
    </row>
    <row r="1074" spans="1:15" x14ac:dyDescent="0.35">
      <c r="A1074" t="s">
        <v>9073</v>
      </c>
      <c r="B1074" t="s">
        <v>7</v>
      </c>
      <c r="C1074">
        <v>21</v>
      </c>
      <c r="D1074" t="s">
        <v>3</v>
      </c>
      <c r="E1074" t="s">
        <v>4</v>
      </c>
      <c r="F1074" t="s">
        <v>3</v>
      </c>
      <c r="G1074">
        <v>9</v>
      </c>
      <c r="H1074" t="s">
        <v>15</v>
      </c>
      <c r="I1074" t="s">
        <v>10</v>
      </c>
      <c r="J1074" t="s">
        <v>32</v>
      </c>
      <c r="K1074">
        <v>20.37</v>
      </c>
      <c r="L1074">
        <v>202.99</v>
      </c>
      <c r="M1074">
        <v>5</v>
      </c>
      <c r="N1074">
        <v>3</v>
      </c>
      <c r="O1074" t="s">
        <v>3</v>
      </c>
    </row>
    <row r="1075" spans="1:15" x14ac:dyDescent="0.35">
      <c r="A1075" t="s">
        <v>3503</v>
      </c>
      <c r="B1075" t="s">
        <v>7</v>
      </c>
      <c r="C1075">
        <v>59</v>
      </c>
      <c r="D1075" t="s">
        <v>3</v>
      </c>
      <c r="E1075" t="s">
        <v>4</v>
      </c>
      <c r="F1075" t="s">
        <v>4</v>
      </c>
      <c r="G1075">
        <v>68</v>
      </c>
      <c r="H1075" t="s">
        <v>14</v>
      </c>
      <c r="I1075" t="s">
        <v>11</v>
      </c>
      <c r="J1075" t="s">
        <v>44</v>
      </c>
      <c r="K1075">
        <v>20.38</v>
      </c>
      <c r="L1075">
        <v>1402.21</v>
      </c>
      <c r="M1075">
        <v>7</v>
      </c>
      <c r="N1075">
        <v>2</v>
      </c>
      <c r="O1075" t="s">
        <v>4</v>
      </c>
    </row>
    <row r="1076" spans="1:15" x14ac:dyDescent="0.35">
      <c r="A1076" t="s">
        <v>4114</v>
      </c>
      <c r="B1076" t="s">
        <v>7</v>
      </c>
      <c r="C1076">
        <v>67</v>
      </c>
      <c r="D1076" t="s">
        <v>4</v>
      </c>
      <c r="E1076" t="s">
        <v>3</v>
      </c>
      <c r="F1076" t="s">
        <v>3</v>
      </c>
      <c r="G1076">
        <v>15</v>
      </c>
      <c r="H1076" t="s">
        <v>14</v>
      </c>
      <c r="I1076" t="s">
        <v>11</v>
      </c>
      <c r="J1076" t="s">
        <v>34</v>
      </c>
      <c r="K1076">
        <v>20.399999999999999</v>
      </c>
      <c r="L1076">
        <v>317.02999999999997</v>
      </c>
      <c r="M1076">
        <v>3</v>
      </c>
      <c r="N1076">
        <v>9</v>
      </c>
      <c r="O1076" t="s">
        <v>3</v>
      </c>
    </row>
    <row r="1077" spans="1:15" x14ac:dyDescent="0.35">
      <c r="A1077" t="s">
        <v>2994</v>
      </c>
      <c r="B1077" t="s">
        <v>8</v>
      </c>
      <c r="C1077">
        <v>36</v>
      </c>
      <c r="D1077" t="s">
        <v>3</v>
      </c>
      <c r="E1077" t="s">
        <v>4</v>
      </c>
      <c r="F1077" t="s">
        <v>3</v>
      </c>
      <c r="G1077">
        <v>22</v>
      </c>
      <c r="H1077" t="s">
        <v>16</v>
      </c>
      <c r="I1077" t="s">
        <v>10</v>
      </c>
      <c r="J1077" t="s">
        <v>44</v>
      </c>
      <c r="K1077">
        <v>20.41</v>
      </c>
      <c r="L1077">
        <v>454.01</v>
      </c>
      <c r="M1077">
        <v>3</v>
      </c>
      <c r="N1077">
        <v>6</v>
      </c>
      <c r="O1077" t="s">
        <v>3</v>
      </c>
    </row>
    <row r="1078" spans="1:15" x14ac:dyDescent="0.35">
      <c r="A1078" t="s">
        <v>1448</v>
      </c>
      <c r="B1078" t="s">
        <v>7</v>
      </c>
      <c r="C1078">
        <v>45</v>
      </c>
      <c r="D1078" t="s">
        <v>3</v>
      </c>
      <c r="E1078" t="s">
        <v>3</v>
      </c>
      <c r="F1078" t="s">
        <v>4</v>
      </c>
      <c r="G1078">
        <v>37</v>
      </c>
      <c r="H1078" t="s">
        <v>14</v>
      </c>
      <c r="I1078" t="s">
        <v>10</v>
      </c>
      <c r="J1078" t="s">
        <v>44</v>
      </c>
      <c r="K1078">
        <v>20.43</v>
      </c>
      <c r="L1078">
        <v>757.73</v>
      </c>
      <c r="M1078">
        <v>5</v>
      </c>
      <c r="N1078">
        <v>3</v>
      </c>
      <c r="O1078" t="s">
        <v>3</v>
      </c>
    </row>
    <row r="1079" spans="1:15" x14ac:dyDescent="0.35">
      <c r="A1079" t="s">
        <v>2809</v>
      </c>
      <c r="B1079" t="s">
        <v>8</v>
      </c>
      <c r="C1079">
        <v>28</v>
      </c>
      <c r="D1079" t="s">
        <v>3</v>
      </c>
      <c r="E1079" t="s">
        <v>4</v>
      </c>
      <c r="F1079" t="s">
        <v>3</v>
      </c>
      <c r="G1079">
        <v>72</v>
      </c>
      <c r="H1079" t="s">
        <v>16</v>
      </c>
      <c r="I1079" t="s">
        <v>11</v>
      </c>
      <c r="J1079" t="s">
        <v>40</v>
      </c>
      <c r="K1079">
        <v>20.43</v>
      </c>
      <c r="L1079">
        <v>1488.97</v>
      </c>
      <c r="M1079">
        <v>0</v>
      </c>
      <c r="N1079">
        <v>4</v>
      </c>
      <c r="O1079" t="s">
        <v>3</v>
      </c>
    </row>
    <row r="1080" spans="1:15" x14ac:dyDescent="0.35">
      <c r="A1080" t="s">
        <v>6755</v>
      </c>
      <c r="B1080" t="s">
        <v>7</v>
      </c>
      <c r="C1080">
        <v>38</v>
      </c>
      <c r="D1080" t="s">
        <v>3</v>
      </c>
      <c r="E1080" t="s">
        <v>4</v>
      </c>
      <c r="F1080" t="s">
        <v>4</v>
      </c>
      <c r="G1080">
        <v>52</v>
      </c>
      <c r="H1080" t="s">
        <v>14</v>
      </c>
      <c r="I1080" t="s">
        <v>11</v>
      </c>
      <c r="J1080" t="s">
        <v>32</v>
      </c>
      <c r="K1080">
        <v>20.43</v>
      </c>
      <c r="L1080">
        <v>1043.1099999999999</v>
      </c>
      <c r="M1080">
        <v>2</v>
      </c>
      <c r="N1080">
        <v>10</v>
      </c>
      <c r="O1080" t="s">
        <v>3</v>
      </c>
    </row>
    <row r="1081" spans="1:15" x14ac:dyDescent="0.35">
      <c r="A1081" t="s">
        <v>6501</v>
      </c>
      <c r="B1081" t="s">
        <v>7</v>
      </c>
      <c r="C1081">
        <v>42</v>
      </c>
      <c r="D1081" t="s">
        <v>3</v>
      </c>
      <c r="E1081" t="s">
        <v>4</v>
      </c>
      <c r="F1081" t="s">
        <v>3</v>
      </c>
      <c r="G1081">
        <v>16</v>
      </c>
      <c r="H1081" t="s">
        <v>14</v>
      </c>
      <c r="I1081" t="s">
        <v>10</v>
      </c>
      <c r="J1081" t="s">
        <v>32</v>
      </c>
      <c r="K1081">
        <v>20.440000000000001</v>
      </c>
      <c r="L1081">
        <v>321.83999999999997</v>
      </c>
      <c r="M1081">
        <v>0</v>
      </c>
      <c r="N1081">
        <v>1</v>
      </c>
      <c r="O1081" t="s">
        <v>4</v>
      </c>
    </row>
    <row r="1082" spans="1:15" x14ac:dyDescent="0.35">
      <c r="A1082" t="s">
        <v>9049</v>
      </c>
      <c r="B1082" t="s">
        <v>8</v>
      </c>
      <c r="C1082">
        <v>49</v>
      </c>
      <c r="D1082" t="s">
        <v>3</v>
      </c>
      <c r="E1082" t="s">
        <v>4</v>
      </c>
      <c r="F1082" t="s">
        <v>3</v>
      </c>
      <c r="G1082">
        <v>37</v>
      </c>
      <c r="H1082" t="s">
        <v>14</v>
      </c>
      <c r="I1082" t="s">
        <v>11</v>
      </c>
      <c r="J1082" t="s">
        <v>40</v>
      </c>
      <c r="K1082">
        <v>20.49</v>
      </c>
      <c r="L1082">
        <v>739.75</v>
      </c>
      <c r="M1082">
        <v>8</v>
      </c>
      <c r="N1082">
        <v>6</v>
      </c>
      <c r="O1082" t="s">
        <v>3</v>
      </c>
    </row>
    <row r="1083" spans="1:15" x14ac:dyDescent="0.35">
      <c r="A1083" t="s">
        <v>7806</v>
      </c>
      <c r="B1083" t="s">
        <v>8</v>
      </c>
      <c r="C1083">
        <v>23</v>
      </c>
      <c r="D1083" t="s">
        <v>3</v>
      </c>
      <c r="E1083" t="s">
        <v>4</v>
      </c>
      <c r="F1083" t="s">
        <v>3</v>
      </c>
      <c r="G1083">
        <v>40</v>
      </c>
      <c r="H1083" t="s">
        <v>14</v>
      </c>
      <c r="I1083" t="s">
        <v>11</v>
      </c>
      <c r="J1083" t="s">
        <v>44</v>
      </c>
      <c r="K1083">
        <v>20.51</v>
      </c>
      <c r="L1083">
        <v>817.12</v>
      </c>
      <c r="M1083">
        <v>7</v>
      </c>
      <c r="N1083">
        <v>3</v>
      </c>
      <c r="O1083" t="s">
        <v>4</v>
      </c>
    </row>
    <row r="1084" spans="1:15" x14ac:dyDescent="0.35">
      <c r="A1084" t="s">
        <v>1374</v>
      </c>
      <c r="B1084" t="s">
        <v>7</v>
      </c>
      <c r="C1084">
        <v>27</v>
      </c>
      <c r="D1084" t="s">
        <v>3</v>
      </c>
      <c r="E1084" t="s">
        <v>3</v>
      </c>
      <c r="F1084" t="s">
        <v>3</v>
      </c>
      <c r="G1084">
        <v>4</v>
      </c>
      <c r="H1084" t="s">
        <v>14</v>
      </c>
      <c r="I1084" t="s">
        <v>10</v>
      </c>
      <c r="J1084" t="s">
        <v>32</v>
      </c>
      <c r="K1084">
        <v>20.52</v>
      </c>
      <c r="L1084">
        <v>71.16</v>
      </c>
      <c r="M1084">
        <v>3</v>
      </c>
      <c r="N1084">
        <v>4</v>
      </c>
      <c r="O1084" t="s">
        <v>4</v>
      </c>
    </row>
    <row r="1085" spans="1:15" x14ac:dyDescent="0.35">
      <c r="A1085" t="s">
        <v>6049</v>
      </c>
      <c r="B1085" t="s">
        <v>7</v>
      </c>
      <c r="C1085">
        <v>45</v>
      </c>
      <c r="D1085" t="s">
        <v>3</v>
      </c>
      <c r="E1085" t="s">
        <v>3</v>
      </c>
      <c r="F1085" t="s">
        <v>4</v>
      </c>
      <c r="G1085">
        <v>17</v>
      </c>
      <c r="H1085" t="s">
        <v>15</v>
      </c>
      <c r="I1085" t="s">
        <v>10</v>
      </c>
      <c r="J1085" t="s">
        <v>40</v>
      </c>
      <c r="K1085">
        <v>20.52</v>
      </c>
      <c r="L1085">
        <v>338.61</v>
      </c>
      <c r="M1085">
        <v>6</v>
      </c>
      <c r="N1085">
        <v>8</v>
      </c>
      <c r="O1085" t="s">
        <v>3</v>
      </c>
    </row>
    <row r="1086" spans="1:15" x14ac:dyDescent="0.35">
      <c r="A1086" t="s">
        <v>2303</v>
      </c>
      <c r="B1086" t="s">
        <v>7</v>
      </c>
      <c r="C1086">
        <v>33</v>
      </c>
      <c r="D1086" t="s">
        <v>3</v>
      </c>
      <c r="E1086" t="s">
        <v>3</v>
      </c>
      <c r="F1086" t="s">
        <v>3</v>
      </c>
      <c r="G1086">
        <v>63</v>
      </c>
      <c r="H1086" t="s">
        <v>14</v>
      </c>
      <c r="I1086" t="s">
        <v>10</v>
      </c>
      <c r="J1086" t="s">
        <v>34</v>
      </c>
      <c r="K1086">
        <v>20.53</v>
      </c>
      <c r="L1086">
        <v>1285.98</v>
      </c>
      <c r="M1086">
        <v>8</v>
      </c>
      <c r="N1086">
        <v>6</v>
      </c>
      <c r="O1086" t="s">
        <v>3</v>
      </c>
    </row>
    <row r="1087" spans="1:15" x14ac:dyDescent="0.35">
      <c r="A1087" t="s">
        <v>2034</v>
      </c>
      <c r="B1087" t="s">
        <v>8</v>
      </c>
      <c r="C1087">
        <v>50</v>
      </c>
      <c r="D1087" t="s">
        <v>3</v>
      </c>
      <c r="E1087" t="s">
        <v>4</v>
      </c>
      <c r="F1087" t="s">
        <v>3</v>
      </c>
      <c r="G1087">
        <v>33</v>
      </c>
      <c r="H1087" t="s">
        <v>15</v>
      </c>
      <c r="I1087" t="s">
        <v>11</v>
      </c>
      <c r="J1087" t="s">
        <v>32</v>
      </c>
      <c r="K1087">
        <v>20.57</v>
      </c>
      <c r="L1087">
        <v>697.68</v>
      </c>
      <c r="M1087">
        <v>1</v>
      </c>
      <c r="N1087">
        <v>8</v>
      </c>
      <c r="O1087" t="s">
        <v>3</v>
      </c>
    </row>
    <row r="1088" spans="1:15" x14ac:dyDescent="0.35">
      <c r="A1088" t="s">
        <v>3161</v>
      </c>
      <c r="B1088" t="s">
        <v>7</v>
      </c>
      <c r="C1088">
        <v>42</v>
      </c>
      <c r="D1088" t="s">
        <v>3</v>
      </c>
      <c r="E1088" t="s">
        <v>3</v>
      </c>
      <c r="F1088" t="s">
        <v>3</v>
      </c>
      <c r="G1088">
        <v>17</v>
      </c>
      <c r="H1088" t="s">
        <v>16</v>
      </c>
      <c r="I1088" t="s">
        <v>11</v>
      </c>
      <c r="J1088" t="s">
        <v>40</v>
      </c>
      <c r="K1088">
        <v>20.58</v>
      </c>
      <c r="L1088">
        <v>361.15</v>
      </c>
      <c r="M1088">
        <v>7</v>
      </c>
      <c r="N1088">
        <v>6</v>
      </c>
      <c r="O1088" t="s">
        <v>3</v>
      </c>
    </row>
    <row r="1089" spans="1:15" x14ac:dyDescent="0.35">
      <c r="A1089" t="s">
        <v>181</v>
      </c>
      <c r="B1089" t="s">
        <v>8</v>
      </c>
      <c r="C1089">
        <v>71</v>
      </c>
      <c r="D1089" t="s">
        <v>4</v>
      </c>
      <c r="E1089" t="s">
        <v>3</v>
      </c>
      <c r="F1089" t="s">
        <v>3</v>
      </c>
      <c r="G1089">
        <v>6</v>
      </c>
      <c r="H1089" t="s">
        <v>14</v>
      </c>
      <c r="I1089" t="s">
        <v>11</v>
      </c>
      <c r="J1089" t="s">
        <v>40</v>
      </c>
      <c r="K1089">
        <v>20.59</v>
      </c>
      <c r="L1089">
        <v>108.05</v>
      </c>
      <c r="M1089">
        <v>4</v>
      </c>
      <c r="N1089">
        <v>7</v>
      </c>
      <c r="O1089" t="s">
        <v>3</v>
      </c>
    </row>
    <row r="1090" spans="1:15" x14ac:dyDescent="0.35">
      <c r="A1090" t="s">
        <v>3051</v>
      </c>
      <c r="B1090" t="s">
        <v>7</v>
      </c>
      <c r="C1090">
        <v>32</v>
      </c>
      <c r="D1090" t="s">
        <v>3</v>
      </c>
      <c r="E1090" t="s">
        <v>3</v>
      </c>
      <c r="F1090" t="s">
        <v>4</v>
      </c>
      <c r="G1090">
        <v>36</v>
      </c>
      <c r="H1090" t="s">
        <v>14</v>
      </c>
      <c r="I1090" t="s">
        <v>11</v>
      </c>
      <c r="J1090" t="s">
        <v>32</v>
      </c>
      <c r="K1090">
        <v>20.61</v>
      </c>
      <c r="L1090">
        <v>732.36</v>
      </c>
      <c r="M1090">
        <v>7</v>
      </c>
      <c r="N1090">
        <v>7</v>
      </c>
      <c r="O1090" t="s">
        <v>3</v>
      </c>
    </row>
    <row r="1091" spans="1:15" x14ac:dyDescent="0.35">
      <c r="A1091" t="s">
        <v>5056</v>
      </c>
      <c r="B1091" t="s">
        <v>7</v>
      </c>
      <c r="C1091">
        <v>72</v>
      </c>
      <c r="D1091" t="s">
        <v>3</v>
      </c>
      <c r="E1091" t="s">
        <v>4</v>
      </c>
      <c r="F1091" t="s">
        <v>3</v>
      </c>
      <c r="G1091">
        <v>67</v>
      </c>
      <c r="H1091" t="s">
        <v>15</v>
      </c>
      <c r="I1091" t="s">
        <v>11</v>
      </c>
      <c r="J1091" t="s">
        <v>32</v>
      </c>
      <c r="K1091">
        <v>20.61</v>
      </c>
      <c r="L1091">
        <v>1371.47</v>
      </c>
      <c r="M1091">
        <v>8</v>
      </c>
      <c r="N1091">
        <v>5</v>
      </c>
      <c r="O1091" t="s">
        <v>3</v>
      </c>
    </row>
    <row r="1092" spans="1:15" x14ac:dyDescent="0.35">
      <c r="A1092" t="s">
        <v>8197</v>
      </c>
      <c r="B1092" t="s">
        <v>7</v>
      </c>
      <c r="C1092">
        <v>18</v>
      </c>
      <c r="D1092" t="s">
        <v>3</v>
      </c>
      <c r="E1092" t="s">
        <v>4</v>
      </c>
      <c r="F1092" t="s">
        <v>4</v>
      </c>
      <c r="G1092">
        <v>54</v>
      </c>
      <c r="H1092" t="s">
        <v>15</v>
      </c>
      <c r="I1092" t="s">
        <v>10</v>
      </c>
      <c r="J1092" t="s">
        <v>40</v>
      </c>
      <c r="K1092">
        <v>20.64</v>
      </c>
      <c r="L1092">
        <v>1118.6600000000001</v>
      </c>
      <c r="M1092">
        <v>4</v>
      </c>
      <c r="N1092">
        <v>4</v>
      </c>
      <c r="O1092" t="s">
        <v>3</v>
      </c>
    </row>
    <row r="1093" spans="1:15" x14ac:dyDescent="0.35">
      <c r="A1093" t="s">
        <v>8604</v>
      </c>
      <c r="B1093" t="s">
        <v>8</v>
      </c>
      <c r="C1093">
        <v>58</v>
      </c>
      <c r="D1093" t="s">
        <v>3</v>
      </c>
      <c r="E1093" t="s">
        <v>3</v>
      </c>
      <c r="F1093" t="s">
        <v>3</v>
      </c>
      <c r="G1093">
        <v>45</v>
      </c>
      <c r="H1093" t="s">
        <v>14</v>
      </c>
      <c r="I1093" t="s">
        <v>10</v>
      </c>
      <c r="J1093" t="s">
        <v>40</v>
      </c>
      <c r="K1093">
        <v>20.64</v>
      </c>
      <c r="L1093">
        <v>909.8</v>
      </c>
      <c r="M1093">
        <v>4</v>
      </c>
      <c r="N1093">
        <v>5</v>
      </c>
      <c r="O1093" t="s">
        <v>3</v>
      </c>
    </row>
    <row r="1094" spans="1:15" x14ac:dyDescent="0.35">
      <c r="A1094" t="s">
        <v>3895</v>
      </c>
      <c r="B1094" t="s">
        <v>8</v>
      </c>
      <c r="C1094">
        <v>32</v>
      </c>
      <c r="D1094" t="s">
        <v>3</v>
      </c>
      <c r="E1094" t="s">
        <v>4</v>
      </c>
      <c r="F1094" t="s">
        <v>3</v>
      </c>
      <c r="G1094">
        <v>2</v>
      </c>
      <c r="H1094" t="s">
        <v>15</v>
      </c>
      <c r="I1094" t="s">
        <v>11</v>
      </c>
      <c r="J1094" t="s">
        <v>34</v>
      </c>
      <c r="K1094">
        <v>20.66</v>
      </c>
      <c r="L1094">
        <v>33.43</v>
      </c>
      <c r="M1094">
        <v>2</v>
      </c>
      <c r="N1094">
        <v>3</v>
      </c>
      <c r="O1094" t="s">
        <v>3</v>
      </c>
    </row>
    <row r="1095" spans="1:15" x14ac:dyDescent="0.35">
      <c r="A1095" t="s">
        <v>9529</v>
      </c>
      <c r="B1095" t="s">
        <v>7</v>
      </c>
      <c r="C1095">
        <v>67</v>
      </c>
      <c r="D1095" t="s">
        <v>4</v>
      </c>
      <c r="E1095" t="s">
        <v>3</v>
      </c>
      <c r="F1095" t="s">
        <v>3</v>
      </c>
      <c r="G1095">
        <v>24</v>
      </c>
      <c r="H1095" t="s">
        <v>15</v>
      </c>
      <c r="I1095" t="s">
        <v>10</v>
      </c>
      <c r="J1095" t="s">
        <v>34</v>
      </c>
      <c r="K1095">
        <v>20.66</v>
      </c>
      <c r="L1095">
        <v>480.69</v>
      </c>
      <c r="M1095">
        <v>4</v>
      </c>
      <c r="N1095">
        <v>2</v>
      </c>
      <c r="O1095" t="s">
        <v>3</v>
      </c>
    </row>
    <row r="1096" spans="1:15" x14ac:dyDescent="0.35">
      <c r="A1096" t="s">
        <v>5575</v>
      </c>
      <c r="B1096" t="s">
        <v>7</v>
      </c>
      <c r="C1096">
        <v>47</v>
      </c>
      <c r="D1096" t="s">
        <v>3</v>
      </c>
      <c r="E1096" t="s">
        <v>4</v>
      </c>
      <c r="F1096" t="s">
        <v>4</v>
      </c>
      <c r="G1096">
        <v>70</v>
      </c>
      <c r="H1096" t="s">
        <v>15</v>
      </c>
      <c r="I1096" t="s">
        <v>11</v>
      </c>
      <c r="J1096" t="s">
        <v>44</v>
      </c>
      <c r="K1096">
        <v>20.67</v>
      </c>
      <c r="L1096">
        <v>1436.86</v>
      </c>
      <c r="M1096">
        <v>8</v>
      </c>
      <c r="N1096">
        <v>9</v>
      </c>
      <c r="O1096" t="s">
        <v>3</v>
      </c>
    </row>
    <row r="1097" spans="1:15" x14ac:dyDescent="0.35">
      <c r="A1097" t="s">
        <v>6137</v>
      </c>
      <c r="B1097" t="s">
        <v>8</v>
      </c>
      <c r="C1097">
        <v>21</v>
      </c>
      <c r="D1097" t="s">
        <v>3</v>
      </c>
      <c r="E1097" t="s">
        <v>3</v>
      </c>
      <c r="F1097" t="s">
        <v>3</v>
      </c>
      <c r="G1097">
        <v>20</v>
      </c>
      <c r="H1097" t="s">
        <v>14</v>
      </c>
      <c r="I1097" t="s">
        <v>11</v>
      </c>
      <c r="J1097" t="s">
        <v>32</v>
      </c>
      <c r="K1097">
        <v>20.67</v>
      </c>
      <c r="L1097">
        <v>403.64</v>
      </c>
      <c r="M1097">
        <v>8</v>
      </c>
      <c r="N1097">
        <v>8</v>
      </c>
      <c r="O1097" t="s">
        <v>3</v>
      </c>
    </row>
    <row r="1098" spans="1:15" x14ac:dyDescent="0.35">
      <c r="A1098" t="s">
        <v>7211</v>
      </c>
      <c r="B1098" t="s">
        <v>8</v>
      </c>
      <c r="C1098">
        <v>65</v>
      </c>
      <c r="D1098" t="s">
        <v>4</v>
      </c>
      <c r="E1098" t="s">
        <v>3</v>
      </c>
      <c r="F1098" t="s">
        <v>4</v>
      </c>
      <c r="G1098">
        <v>68</v>
      </c>
      <c r="H1098" t="s">
        <v>14</v>
      </c>
      <c r="I1098" t="s">
        <v>11</v>
      </c>
      <c r="J1098" t="s">
        <v>40</v>
      </c>
      <c r="K1098">
        <v>20.67</v>
      </c>
      <c r="L1098">
        <v>1394.07</v>
      </c>
      <c r="M1098">
        <v>5</v>
      </c>
      <c r="N1098">
        <v>6</v>
      </c>
      <c r="O1098" t="s">
        <v>3</v>
      </c>
    </row>
    <row r="1099" spans="1:15" x14ac:dyDescent="0.35">
      <c r="A1099" t="s">
        <v>5242</v>
      </c>
      <c r="B1099" t="s">
        <v>8</v>
      </c>
      <c r="C1099">
        <v>47</v>
      </c>
      <c r="D1099" t="s">
        <v>3</v>
      </c>
      <c r="E1099" t="s">
        <v>4</v>
      </c>
      <c r="F1099" t="s">
        <v>4</v>
      </c>
      <c r="G1099">
        <v>39</v>
      </c>
      <c r="H1099" t="s">
        <v>14</v>
      </c>
      <c r="I1099" t="s">
        <v>11</v>
      </c>
      <c r="J1099" t="s">
        <v>32</v>
      </c>
      <c r="K1099">
        <v>20.68</v>
      </c>
      <c r="L1099">
        <v>810.12</v>
      </c>
      <c r="M1099">
        <v>1</v>
      </c>
      <c r="N1099">
        <v>8</v>
      </c>
      <c r="O1099" t="s">
        <v>3</v>
      </c>
    </row>
    <row r="1100" spans="1:15" x14ac:dyDescent="0.35">
      <c r="A1100" t="s">
        <v>9607</v>
      </c>
      <c r="B1100" t="s">
        <v>8</v>
      </c>
      <c r="C1100">
        <v>36</v>
      </c>
      <c r="D1100" t="s">
        <v>3</v>
      </c>
      <c r="E1100" t="s">
        <v>3</v>
      </c>
      <c r="F1100" t="s">
        <v>3</v>
      </c>
      <c r="G1100">
        <v>36</v>
      </c>
      <c r="H1100" t="s">
        <v>14</v>
      </c>
      <c r="I1100" t="s">
        <v>11</v>
      </c>
      <c r="J1100" t="s">
        <v>32</v>
      </c>
      <c r="K1100">
        <v>20.69</v>
      </c>
      <c r="L1100">
        <v>756.71</v>
      </c>
      <c r="M1100">
        <v>3</v>
      </c>
      <c r="N1100">
        <v>10</v>
      </c>
      <c r="O1100" t="s">
        <v>3</v>
      </c>
    </row>
    <row r="1101" spans="1:15" x14ac:dyDescent="0.35">
      <c r="A1101" t="s">
        <v>5667</v>
      </c>
      <c r="B1101" t="s">
        <v>8</v>
      </c>
      <c r="C1101">
        <v>47</v>
      </c>
      <c r="D1101" t="s">
        <v>3</v>
      </c>
      <c r="E1101" t="s">
        <v>4</v>
      </c>
      <c r="F1101" t="s">
        <v>3</v>
      </c>
      <c r="G1101">
        <v>37</v>
      </c>
      <c r="H1101" t="s">
        <v>14</v>
      </c>
      <c r="I1101" t="s">
        <v>10</v>
      </c>
      <c r="J1101" t="s">
        <v>40</v>
      </c>
      <c r="K1101">
        <v>20.7</v>
      </c>
      <c r="L1101">
        <v>746.6</v>
      </c>
      <c r="M1101">
        <v>4</v>
      </c>
      <c r="N1101">
        <v>9</v>
      </c>
      <c r="O1101" t="s">
        <v>3</v>
      </c>
    </row>
    <row r="1102" spans="1:15" x14ac:dyDescent="0.35">
      <c r="A1102" t="s">
        <v>3742</v>
      </c>
      <c r="B1102" t="s">
        <v>8</v>
      </c>
      <c r="C1102">
        <v>46</v>
      </c>
      <c r="D1102" t="s">
        <v>3</v>
      </c>
      <c r="E1102" t="s">
        <v>3</v>
      </c>
      <c r="F1102" t="s">
        <v>4</v>
      </c>
      <c r="G1102">
        <v>12</v>
      </c>
      <c r="H1102" t="s">
        <v>15</v>
      </c>
      <c r="I1102" t="s">
        <v>11</v>
      </c>
      <c r="J1102" t="s">
        <v>40</v>
      </c>
      <c r="K1102">
        <v>20.72</v>
      </c>
      <c r="L1102">
        <v>268.11</v>
      </c>
      <c r="M1102">
        <v>8</v>
      </c>
      <c r="N1102">
        <v>5</v>
      </c>
      <c r="O1102" t="s">
        <v>3</v>
      </c>
    </row>
    <row r="1103" spans="1:15" x14ac:dyDescent="0.35">
      <c r="A1103" t="s">
        <v>3800</v>
      </c>
      <c r="B1103" t="s">
        <v>8</v>
      </c>
      <c r="C1103">
        <v>47</v>
      </c>
      <c r="D1103" t="s">
        <v>3</v>
      </c>
      <c r="E1103" t="s">
        <v>3</v>
      </c>
      <c r="F1103" t="s">
        <v>3</v>
      </c>
      <c r="G1103">
        <v>6</v>
      </c>
      <c r="H1103" t="s">
        <v>15</v>
      </c>
      <c r="I1103" t="s">
        <v>11</v>
      </c>
      <c r="J1103" t="s">
        <v>40</v>
      </c>
      <c r="K1103">
        <v>20.72</v>
      </c>
      <c r="L1103">
        <v>143.91</v>
      </c>
      <c r="M1103">
        <v>0</v>
      </c>
      <c r="N1103">
        <v>10</v>
      </c>
      <c r="O1103" t="s">
        <v>3</v>
      </c>
    </row>
    <row r="1104" spans="1:15" x14ac:dyDescent="0.35">
      <c r="A1104" t="s">
        <v>7665</v>
      </c>
      <c r="B1104" t="s">
        <v>8</v>
      </c>
      <c r="C1104">
        <v>21</v>
      </c>
      <c r="D1104" t="s">
        <v>3</v>
      </c>
      <c r="E1104" t="s">
        <v>3</v>
      </c>
      <c r="F1104" t="s">
        <v>4</v>
      </c>
      <c r="G1104">
        <v>67</v>
      </c>
      <c r="H1104" t="s">
        <v>16</v>
      </c>
      <c r="I1104" t="s">
        <v>10</v>
      </c>
      <c r="J1104" t="s">
        <v>44</v>
      </c>
      <c r="K1104">
        <v>20.72</v>
      </c>
      <c r="L1104">
        <v>1369.64</v>
      </c>
      <c r="M1104">
        <v>0</v>
      </c>
      <c r="N1104">
        <v>3</v>
      </c>
      <c r="O1104" t="s">
        <v>3</v>
      </c>
    </row>
    <row r="1105" spans="1:15" x14ac:dyDescent="0.35">
      <c r="A1105" t="s">
        <v>1368</v>
      </c>
      <c r="B1105" t="s">
        <v>8</v>
      </c>
      <c r="C1105">
        <v>49</v>
      </c>
      <c r="D1105" t="s">
        <v>3</v>
      </c>
      <c r="E1105" t="s">
        <v>4</v>
      </c>
      <c r="F1105" t="s">
        <v>3</v>
      </c>
      <c r="G1105">
        <v>66</v>
      </c>
      <c r="H1105" t="s">
        <v>14</v>
      </c>
      <c r="I1105" t="s">
        <v>10</v>
      </c>
      <c r="J1105" t="s">
        <v>32</v>
      </c>
      <c r="K1105">
        <v>20.73</v>
      </c>
      <c r="L1105">
        <v>1348.85</v>
      </c>
      <c r="M1105">
        <v>4</v>
      </c>
      <c r="N1105">
        <v>8</v>
      </c>
      <c r="O1105" t="s">
        <v>3</v>
      </c>
    </row>
    <row r="1106" spans="1:15" x14ac:dyDescent="0.35">
      <c r="A1106" t="s">
        <v>2079</v>
      </c>
      <c r="B1106" t="s">
        <v>7</v>
      </c>
      <c r="C1106">
        <v>69</v>
      </c>
      <c r="D1106" t="s">
        <v>4</v>
      </c>
      <c r="E1106" t="s">
        <v>3</v>
      </c>
      <c r="F1106" t="s">
        <v>3</v>
      </c>
      <c r="G1106">
        <v>49</v>
      </c>
      <c r="H1106" t="s">
        <v>14</v>
      </c>
      <c r="I1106" t="s">
        <v>10</v>
      </c>
      <c r="J1106" t="s">
        <v>44</v>
      </c>
      <c r="K1106">
        <v>20.73</v>
      </c>
      <c r="L1106">
        <v>1030.52</v>
      </c>
      <c r="M1106">
        <v>4</v>
      </c>
      <c r="N1106">
        <v>10</v>
      </c>
      <c r="O1106" t="s">
        <v>3</v>
      </c>
    </row>
    <row r="1107" spans="1:15" x14ac:dyDescent="0.35">
      <c r="A1107" t="s">
        <v>7492</v>
      </c>
      <c r="B1107" t="s">
        <v>7</v>
      </c>
      <c r="C1107">
        <v>55</v>
      </c>
      <c r="D1107" t="s">
        <v>3</v>
      </c>
      <c r="E1107" t="s">
        <v>3</v>
      </c>
      <c r="F1107" t="s">
        <v>3</v>
      </c>
      <c r="G1107">
        <v>40</v>
      </c>
      <c r="H1107" t="s">
        <v>16</v>
      </c>
      <c r="I1107" t="s">
        <v>11</v>
      </c>
      <c r="J1107" t="s">
        <v>34</v>
      </c>
      <c r="K1107">
        <v>20.73</v>
      </c>
      <c r="L1107">
        <v>827.52</v>
      </c>
      <c r="M1107">
        <v>1</v>
      </c>
      <c r="N1107">
        <v>4</v>
      </c>
      <c r="O1107" t="s">
        <v>3</v>
      </c>
    </row>
    <row r="1108" spans="1:15" x14ac:dyDescent="0.35">
      <c r="A1108" t="s">
        <v>452</v>
      </c>
      <c r="B1108" t="s">
        <v>7</v>
      </c>
      <c r="C1108">
        <v>50</v>
      </c>
      <c r="D1108" t="s">
        <v>3</v>
      </c>
      <c r="E1108" t="s">
        <v>3</v>
      </c>
      <c r="F1108" t="s">
        <v>4</v>
      </c>
      <c r="G1108">
        <v>35</v>
      </c>
      <c r="H1108" t="s">
        <v>14</v>
      </c>
      <c r="I1108" t="s">
        <v>10</v>
      </c>
      <c r="J1108" t="s">
        <v>44</v>
      </c>
      <c r="K1108">
        <v>20.74</v>
      </c>
      <c r="L1108">
        <v>745.25</v>
      </c>
      <c r="M1108">
        <v>7</v>
      </c>
      <c r="N1108">
        <v>9</v>
      </c>
      <c r="O1108" t="s">
        <v>3</v>
      </c>
    </row>
    <row r="1109" spans="1:15" x14ac:dyDescent="0.35">
      <c r="A1109" t="s">
        <v>6795</v>
      </c>
      <c r="B1109" t="s">
        <v>8</v>
      </c>
      <c r="C1109">
        <v>54</v>
      </c>
      <c r="D1109" t="s">
        <v>3</v>
      </c>
      <c r="E1109" t="s">
        <v>4</v>
      </c>
      <c r="F1109" t="s">
        <v>4</v>
      </c>
      <c r="G1109">
        <v>59</v>
      </c>
      <c r="H1109" t="s">
        <v>14</v>
      </c>
      <c r="I1109" t="s">
        <v>11</v>
      </c>
      <c r="J1109" t="s">
        <v>44</v>
      </c>
      <c r="K1109">
        <v>20.76</v>
      </c>
      <c r="L1109">
        <v>1228.73</v>
      </c>
      <c r="M1109">
        <v>4</v>
      </c>
      <c r="N1109">
        <v>9</v>
      </c>
      <c r="O1109" t="s">
        <v>3</v>
      </c>
    </row>
    <row r="1110" spans="1:15" x14ac:dyDescent="0.35">
      <c r="A1110" t="s">
        <v>8765</v>
      </c>
      <c r="B1110" t="s">
        <v>8</v>
      </c>
      <c r="C1110">
        <v>48</v>
      </c>
      <c r="D1110" t="s">
        <v>3</v>
      </c>
      <c r="E1110" t="s">
        <v>4</v>
      </c>
      <c r="F1110" t="s">
        <v>3</v>
      </c>
      <c r="G1110">
        <v>48</v>
      </c>
      <c r="H1110" t="s">
        <v>14</v>
      </c>
      <c r="I1110" t="s">
        <v>11</v>
      </c>
      <c r="J1110" t="s">
        <v>40</v>
      </c>
      <c r="K1110">
        <v>20.77</v>
      </c>
      <c r="L1110">
        <v>982.53</v>
      </c>
      <c r="M1110">
        <v>6</v>
      </c>
      <c r="N1110">
        <v>2</v>
      </c>
      <c r="O1110" t="s">
        <v>4</v>
      </c>
    </row>
    <row r="1111" spans="1:15" x14ac:dyDescent="0.35">
      <c r="A1111" t="s">
        <v>9404</v>
      </c>
      <c r="B1111" t="s">
        <v>8</v>
      </c>
      <c r="C1111">
        <v>38</v>
      </c>
      <c r="D1111" t="s">
        <v>3</v>
      </c>
      <c r="E1111" t="s">
        <v>3</v>
      </c>
      <c r="F1111" t="s">
        <v>3</v>
      </c>
      <c r="G1111">
        <v>13</v>
      </c>
      <c r="H1111" t="s">
        <v>14</v>
      </c>
      <c r="I1111" t="s">
        <v>10</v>
      </c>
      <c r="J1111" t="s">
        <v>32</v>
      </c>
      <c r="K1111">
        <v>20.79</v>
      </c>
      <c r="L1111">
        <v>279.05</v>
      </c>
      <c r="M1111">
        <v>1</v>
      </c>
      <c r="N1111">
        <v>10</v>
      </c>
      <c r="O1111" t="s">
        <v>3</v>
      </c>
    </row>
    <row r="1112" spans="1:15" x14ac:dyDescent="0.35">
      <c r="A1112" t="s">
        <v>3954</v>
      </c>
      <c r="B1112" t="s">
        <v>7</v>
      </c>
      <c r="C1112">
        <v>52</v>
      </c>
      <c r="D1112" t="s">
        <v>3</v>
      </c>
      <c r="E1112" t="s">
        <v>3</v>
      </c>
      <c r="F1112" t="s">
        <v>3</v>
      </c>
      <c r="G1112">
        <v>66</v>
      </c>
      <c r="H1112" t="s">
        <v>15</v>
      </c>
      <c r="I1112" t="s">
        <v>11</v>
      </c>
      <c r="J1112" t="s">
        <v>32</v>
      </c>
      <c r="K1112">
        <v>20.8</v>
      </c>
      <c r="L1112">
        <v>1391.36</v>
      </c>
      <c r="M1112">
        <v>0</v>
      </c>
      <c r="N1112">
        <v>10</v>
      </c>
      <c r="O1112" t="s">
        <v>3</v>
      </c>
    </row>
    <row r="1113" spans="1:15" x14ac:dyDescent="0.35">
      <c r="A1113" t="s">
        <v>5038</v>
      </c>
      <c r="B1113" t="s">
        <v>8</v>
      </c>
      <c r="C1113">
        <v>24</v>
      </c>
      <c r="D1113" t="s">
        <v>3</v>
      </c>
      <c r="E1113" t="s">
        <v>3</v>
      </c>
      <c r="F1113" t="s">
        <v>3</v>
      </c>
      <c r="G1113">
        <v>68</v>
      </c>
      <c r="H1113" t="s">
        <v>14</v>
      </c>
      <c r="I1113" t="s">
        <v>11</v>
      </c>
      <c r="J1113" t="s">
        <v>32</v>
      </c>
      <c r="K1113">
        <v>20.82</v>
      </c>
      <c r="L1113">
        <v>1410.91</v>
      </c>
      <c r="M1113">
        <v>1</v>
      </c>
      <c r="N1113">
        <v>5</v>
      </c>
      <c r="O1113" t="s">
        <v>3</v>
      </c>
    </row>
    <row r="1114" spans="1:15" x14ac:dyDescent="0.35">
      <c r="A1114" t="s">
        <v>974</v>
      </c>
      <c r="B1114" t="s">
        <v>8</v>
      </c>
      <c r="C1114">
        <v>19</v>
      </c>
      <c r="D1114" t="s">
        <v>3</v>
      </c>
      <c r="E1114" t="s">
        <v>4</v>
      </c>
      <c r="F1114" t="s">
        <v>3</v>
      </c>
      <c r="G1114">
        <v>15</v>
      </c>
      <c r="H1114" t="s">
        <v>14</v>
      </c>
      <c r="I1114" t="s">
        <v>11</v>
      </c>
      <c r="J1114" t="s">
        <v>44</v>
      </c>
      <c r="K1114">
        <v>20.85</v>
      </c>
      <c r="L1114">
        <v>316.82</v>
      </c>
      <c r="M1114">
        <v>5</v>
      </c>
      <c r="N1114">
        <v>9</v>
      </c>
      <c r="O1114" t="s">
        <v>3</v>
      </c>
    </row>
    <row r="1115" spans="1:15" x14ac:dyDescent="0.35">
      <c r="A1115" t="s">
        <v>4744</v>
      </c>
      <c r="B1115" t="s">
        <v>7</v>
      </c>
      <c r="C1115">
        <v>69</v>
      </c>
      <c r="D1115" t="s">
        <v>3</v>
      </c>
      <c r="E1115" t="s">
        <v>3</v>
      </c>
      <c r="F1115" t="s">
        <v>3</v>
      </c>
      <c r="G1115">
        <v>46</v>
      </c>
      <c r="H1115" t="s">
        <v>14</v>
      </c>
      <c r="I1115" t="s">
        <v>11</v>
      </c>
      <c r="J1115" t="s">
        <v>34</v>
      </c>
      <c r="K1115">
        <v>20.86</v>
      </c>
      <c r="L1115">
        <v>953.54</v>
      </c>
      <c r="M1115">
        <v>6</v>
      </c>
      <c r="N1115">
        <v>9</v>
      </c>
      <c r="O1115" t="s">
        <v>3</v>
      </c>
    </row>
    <row r="1116" spans="1:15" x14ac:dyDescent="0.35">
      <c r="A1116" t="s">
        <v>6035</v>
      </c>
      <c r="B1116" t="s">
        <v>7</v>
      </c>
      <c r="C1116">
        <v>56</v>
      </c>
      <c r="D1116" t="s">
        <v>3</v>
      </c>
      <c r="E1116" t="s">
        <v>4</v>
      </c>
      <c r="F1116" t="s">
        <v>3</v>
      </c>
      <c r="G1116">
        <v>3</v>
      </c>
      <c r="H1116" t="s">
        <v>14</v>
      </c>
      <c r="I1116" t="s">
        <v>11</v>
      </c>
      <c r="J1116" t="s">
        <v>32</v>
      </c>
      <c r="K1116">
        <v>20.86</v>
      </c>
      <c r="L1116">
        <v>59.4</v>
      </c>
      <c r="M1116">
        <v>4</v>
      </c>
      <c r="N1116">
        <v>4</v>
      </c>
      <c r="O1116" t="s">
        <v>4</v>
      </c>
    </row>
    <row r="1117" spans="1:15" x14ac:dyDescent="0.35">
      <c r="A1117" t="s">
        <v>1841</v>
      </c>
      <c r="B1117" t="s">
        <v>8</v>
      </c>
      <c r="C1117">
        <v>34</v>
      </c>
      <c r="D1117" t="s">
        <v>3</v>
      </c>
      <c r="E1117" t="s">
        <v>4</v>
      </c>
      <c r="F1117" t="s">
        <v>3</v>
      </c>
      <c r="G1117">
        <v>45</v>
      </c>
      <c r="H1117" t="s">
        <v>16</v>
      </c>
      <c r="I1117" t="s">
        <v>10</v>
      </c>
      <c r="J1117" t="s">
        <v>32</v>
      </c>
      <c r="K1117">
        <v>20.87</v>
      </c>
      <c r="L1117">
        <v>937.35</v>
      </c>
      <c r="M1117">
        <v>2</v>
      </c>
      <c r="N1117">
        <v>5</v>
      </c>
      <c r="O1117" t="s">
        <v>3</v>
      </c>
    </row>
    <row r="1118" spans="1:15" x14ac:dyDescent="0.35">
      <c r="A1118" t="s">
        <v>8068</v>
      </c>
      <c r="B1118" t="s">
        <v>7</v>
      </c>
      <c r="C1118">
        <v>65</v>
      </c>
      <c r="D1118" t="s">
        <v>3</v>
      </c>
      <c r="E1118" t="s">
        <v>4</v>
      </c>
      <c r="F1118" t="s">
        <v>4</v>
      </c>
      <c r="G1118">
        <v>65</v>
      </c>
      <c r="H1118" t="s">
        <v>14</v>
      </c>
      <c r="I1118" t="s">
        <v>10</v>
      </c>
      <c r="J1118" t="s">
        <v>34</v>
      </c>
      <c r="K1118">
        <v>20.87</v>
      </c>
      <c r="L1118">
        <v>1338.64</v>
      </c>
      <c r="M1118">
        <v>8</v>
      </c>
      <c r="N1118">
        <v>10</v>
      </c>
      <c r="O1118" t="s">
        <v>3</v>
      </c>
    </row>
    <row r="1119" spans="1:15" x14ac:dyDescent="0.35">
      <c r="A1119" t="s">
        <v>8744</v>
      </c>
      <c r="B1119" t="s">
        <v>7</v>
      </c>
      <c r="C1119">
        <v>74</v>
      </c>
      <c r="D1119" t="s">
        <v>4</v>
      </c>
      <c r="E1119" t="s">
        <v>3</v>
      </c>
      <c r="F1119" t="s">
        <v>3</v>
      </c>
      <c r="G1119">
        <v>52</v>
      </c>
      <c r="H1119" t="s">
        <v>16</v>
      </c>
      <c r="I1119" t="s">
        <v>10</v>
      </c>
      <c r="J1119" t="s">
        <v>34</v>
      </c>
      <c r="K1119">
        <v>20.87</v>
      </c>
      <c r="L1119">
        <v>1103.3800000000001</v>
      </c>
      <c r="M1119">
        <v>8</v>
      </c>
      <c r="N1119">
        <v>5</v>
      </c>
      <c r="O1119" t="s">
        <v>3</v>
      </c>
    </row>
    <row r="1120" spans="1:15" x14ac:dyDescent="0.35">
      <c r="A1120" t="s">
        <v>5612</v>
      </c>
      <c r="B1120" t="s">
        <v>8</v>
      </c>
      <c r="C1120">
        <v>71</v>
      </c>
      <c r="D1120" t="s">
        <v>3</v>
      </c>
      <c r="E1120" t="s">
        <v>4</v>
      </c>
      <c r="F1120" t="s">
        <v>3</v>
      </c>
      <c r="G1120">
        <v>61</v>
      </c>
      <c r="H1120" t="s">
        <v>15</v>
      </c>
      <c r="I1120" t="s">
        <v>10</v>
      </c>
      <c r="J1120" t="s">
        <v>34</v>
      </c>
      <c r="K1120">
        <v>20.88</v>
      </c>
      <c r="L1120">
        <v>1275.92</v>
      </c>
      <c r="M1120">
        <v>8</v>
      </c>
      <c r="N1120">
        <v>1</v>
      </c>
      <c r="O1120" t="s">
        <v>4</v>
      </c>
    </row>
    <row r="1121" spans="1:15" x14ac:dyDescent="0.35">
      <c r="A1121" t="s">
        <v>9866</v>
      </c>
      <c r="B1121" t="s">
        <v>8</v>
      </c>
      <c r="C1121">
        <v>58</v>
      </c>
      <c r="D1121" t="s">
        <v>3</v>
      </c>
      <c r="E1121" t="s">
        <v>4</v>
      </c>
      <c r="F1121" t="s">
        <v>4</v>
      </c>
      <c r="G1121">
        <v>40</v>
      </c>
      <c r="H1121" t="s">
        <v>14</v>
      </c>
      <c r="I1121" t="s">
        <v>11</v>
      </c>
      <c r="J1121" t="s">
        <v>40</v>
      </c>
      <c r="K1121">
        <v>20.9</v>
      </c>
      <c r="L1121">
        <v>825.35</v>
      </c>
      <c r="M1121">
        <v>4</v>
      </c>
      <c r="N1121">
        <v>4</v>
      </c>
      <c r="O1121" t="s">
        <v>3</v>
      </c>
    </row>
    <row r="1122" spans="1:15" x14ac:dyDescent="0.35">
      <c r="A1122" t="s">
        <v>2932</v>
      </c>
      <c r="B1122" t="s">
        <v>7</v>
      </c>
      <c r="C1122">
        <v>72</v>
      </c>
      <c r="D1122" t="s">
        <v>4</v>
      </c>
      <c r="E1122" t="s">
        <v>3</v>
      </c>
      <c r="F1122" t="s">
        <v>4</v>
      </c>
      <c r="G1122">
        <v>26</v>
      </c>
      <c r="H1122" t="s">
        <v>16</v>
      </c>
      <c r="I1122" t="s">
        <v>11</v>
      </c>
      <c r="J1122" t="s">
        <v>44</v>
      </c>
      <c r="K1122">
        <v>20.91</v>
      </c>
      <c r="L1122">
        <v>554.77</v>
      </c>
      <c r="M1122">
        <v>2</v>
      </c>
      <c r="N1122">
        <v>5</v>
      </c>
      <c r="O1122" t="s">
        <v>3</v>
      </c>
    </row>
    <row r="1123" spans="1:15" x14ac:dyDescent="0.35">
      <c r="A1123" t="s">
        <v>4625</v>
      </c>
      <c r="B1123" t="s">
        <v>7</v>
      </c>
      <c r="C1123">
        <v>22</v>
      </c>
      <c r="D1123" t="s">
        <v>3</v>
      </c>
      <c r="E1123" t="s">
        <v>3</v>
      </c>
      <c r="F1123" t="s">
        <v>4</v>
      </c>
      <c r="G1123">
        <v>59</v>
      </c>
      <c r="H1123" t="s">
        <v>14</v>
      </c>
      <c r="I1123" t="s">
        <v>10</v>
      </c>
      <c r="J1123" t="s">
        <v>32</v>
      </c>
      <c r="K1123">
        <v>20.93</v>
      </c>
      <c r="L1123">
        <v>1251.6500000000001</v>
      </c>
      <c r="M1123">
        <v>2</v>
      </c>
      <c r="N1123">
        <v>6</v>
      </c>
      <c r="O1123" t="s">
        <v>3</v>
      </c>
    </row>
    <row r="1124" spans="1:15" x14ac:dyDescent="0.35">
      <c r="A1124" t="s">
        <v>9046</v>
      </c>
      <c r="B1124" t="s">
        <v>8</v>
      </c>
      <c r="C1124">
        <v>48</v>
      </c>
      <c r="D1124" t="s">
        <v>3</v>
      </c>
      <c r="E1124" t="s">
        <v>4</v>
      </c>
      <c r="F1124" t="s">
        <v>4</v>
      </c>
      <c r="G1124">
        <v>3</v>
      </c>
      <c r="H1124" t="s">
        <v>14</v>
      </c>
      <c r="I1124" t="s">
        <v>11</v>
      </c>
      <c r="J1124" t="s">
        <v>40</v>
      </c>
      <c r="K1124">
        <v>20.96</v>
      </c>
      <c r="L1124">
        <v>71.13</v>
      </c>
      <c r="M1124">
        <v>8</v>
      </c>
      <c r="N1124">
        <v>4</v>
      </c>
      <c r="O1124" t="s">
        <v>4</v>
      </c>
    </row>
    <row r="1125" spans="1:15" x14ac:dyDescent="0.35">
      <c r="A1125" t="s">
        <v>4683</v>
      </c>
      <c r="B1125" t="s">
        <v>8</v>
      </c>
      <c r="C1125">
        <v>19</v>
      </c>
      <c r="D1125" t="s">
        <v>3</v>
      </c>
      <c r="E1125" t="s">
        <v>3</v>
      </c>
      <c r="F1125" t="s">
        <v>3</v>
      </c>
      <c r="G1125">
        <v>64</v>
      </c>
      <c r="H1125" t="s">
        <v>14</v>
      </c>
      <c r="I1125" t="s">
        <v>10</v>
      </c>
      <c r="J1125" t="s">
        <v>40</v>
      </c>
      <c r="K1125">
        <v>20.98</v>
      </c>
      <c r="L1125">
        <v>1324.1</v>
      </c>
      <c r="M1125">
        <v>6</v>
      </c>
      <c r="N1125">
        <v>4</v>
      </c>
      <c r="O1125" t="s">
        <v>4</v>
      </c>
    </row>
    <row r="1126" spans="1:15" x14ac:dyDescent="0.35">
      <c r="A1126" t="s">
        <v>6470</v>
      </c>
      <c r="B1126" t="s">
        <v>7</v>
      </c>
      <c r="C1126">
        <v>39</v>
      </c>
      <c r="D1126" t="s">
        <v>3</v>
      </c>
      <c r="E1126" t="s">
        <v>3</v>
      </c>
      <c r="F1126" t="s">
        <v>4</v>
      </c>
      <c r="G1126">
        <v>57</v>
      </c>
      <c r="H1126" t="s">
        <v>14</v>
      </c>
      <c r="I1126" t="s">
        <v>10</v>
      </c>
      <c r="J1126" t="s">
        <v>32</v>
      </c>
      <c r="K1126">
        <v>20.98</v>
      </c>
      <c r="L1126">
        <v>1212.94</v>
      </c>
      <c r="M1126">
        <v>3</v>
      </c>
      <c r="N1126">
        <v>5</v>
      </c>
      <c r="O1126" t="s">
        <v>3</v>
      </c>
    </row>
    <row r="1127" spans="1:15" x14ac:dyDescent="0.35">
      <c r="A1127" t="s">
        <v>1908</v>
      </c>
      <c r="B1127" t="s">
        <v>7</v>
      </c>
      <c r="C1127">
        <v>70</v>
      </c>
      <c r="D1127" t="s">
        <v>4</v>
      </c>
      <c r="E1127" t="s">
        <v>4</v>
      </c>
      <c r="F1127" t="s">
        <v>4</v>
      </c>
      <c r="G1127">
        <v>14</v>
      </c>
      <c r="H1127" t="s">
        <v>14</v>
      </c>
      <c r="I1127" t="s">
        <v>10</v>
      </c>
      <c r="J1127" t="s">
        <v>32</v>
      </c>
      <c r="K1127">
        <v>20.99</v>
      </c>
      <c r="L1127">
        <v>278</v>
      </c>
      <c r="M1127">
        <v>2</v>
      </c>
      <c r="N1127">
        <v>7</v>
      </c>
      <c r="O1127" t="s">
        <v>3</v>
      </c>
    </row>
    <row r="1128" spans="1:15" x14ac:dyDescent="0.35">
      <c r="A1128" t="s">
        <v>2780</v>
      </c>
      <c r="B1128" t="s">
        <v>7</v>
      </c>
      <c r="C1128">
        <v>48</v>
      </c>
      <c r="D1128" t="s">
        <v>3</v>
      </c>
      <c r="E1128" t="s">
        <v>3</v>
      </c>
      <c r="F1128" t="s">
        <v>4</v>
      </c>
      <c r="G1128">
        <v>50</v>
      </c>
      <c r="H1128" t="s">
        <v>14</v>
      </c>
      <c r="I1128" t="s">
        <v>11</v>
      </c>
      <c r="J1128" t="s">
        <v>32</v>
      </c>
      <c r="K1128">
        <v>20.99</v>
      </c>
      <c r="L1128">
        <v>1053.01</v>
      </c>
      <c r="M1128">
        <v>1</v>
      </c>
      <c r="N1128">
        <v>7</v>
      </c>
      <c r="O1128" t="s">
        <v>3</v>
      </c>
    </row>
    <row r="1129" spans="1:15" x14ac:dyDescent="0.35">
      <c r="A1129" t="s">
        <v>3888</v>
      </c>
      <c r="B1129" t="s">
        <v>8</v>
      </c>
      <c r="C1129">
        <v>70</v>
      </c>
      <c r="D1129" t="s">
        <v>4</v>
      </c>
      <c r="E1129" t="s">
        <v>3</v>
      </c>
      <c r="F1129" t="s">
        <v>4</v>
      </c>
      <c r="G1129">
        <v>41</v>
      </c>
      <c r="H1129" t="s">
        <v>14</v>
      </c>
      <c r="I1129" t="s">
        <v>11</v>
      </c>
      <c r="J1129" t="s">
        <v>44</v>
      </c>
      <c r="K1129">
        <v>20.99</v>
      </c>
      <c r="L1129">
        <v>850.51</v>
      </c>
      <c r="M1129">
        <v>7</v>
      </c>
      <c r="N1129">
        <v>9</v>
      </c>
      <c r="O1129" t="s">
        <v>3</v>
      </c>
    </row>
    <row r="1130" spans="1:15" x14ac:dyDescent="0.35">
      <c r="A1130" t="s">
        <v>6530</v>
      </c>
      <c r="B1130" t="s">
        <v>7</v>
      </c>
      <c r="C1130">
        <v>75</v>
      </c>
      <c r="D1130" t="s">
        <v>3</v>
      </c>
      <c r="E1130" t="s">
        <v>4</v>
      </c>
      <c r="F1130" t="s">
        <v>4</v>
      </c>
      <c r="G1130">
        <v>36</v>
      </c>
      <c r="H1130" t="s">
        <v>16</v>
      </c>
      <c r="I1130" t="s">
        <v>10</v>
      </c>
      <c r="J1130" t="s">
        <v>40</v>
      </c>
      <c r="K1130">
        <v>20.99</v>
      </c>
      <c r="L1130">
        <v>760.88</v>
      </c>
      <c r="M1130">
        <v>2</v>
      </c>
      <c r="N1130">
        <v>5</v>
      </c>
      <c r="O1130" t="s">
        <v>3</v>
      </c>
    </row>
    <row r="1131" spans="1:15" x14ac:dyDescent="0.35">
      <c r="A1131" t="s">
        <v>4161</v>
      </c>
      <c r="B1131" t="s">
        <v>7</v>
      </c>
      <c r="C1131">
        <v>21</v>
      </c>
      <c r="D1131" t="s">
        <v>3</v>
      </c>
      <c r="E1131" t="s">
        <v>4</v>
      </c>
      <c r="F1131" t="s">
        <v>3</v>
      </c>
      <c r="G1131">
        <v>33</v>
      </c>
      <c r="H1131" t="s">
        <v>14</v>
      </c>
      <c r="I1131" t="s">
        <v>10</v>
      </c>
      <c r="J1131" t="s">
        <v>34</v>
      </c>
      <c r="K1131">
        <v>21</v>
      </c>
      <c r="L1131">
        <v>708.44</v>
      </c>
      <c r="M1131">
        <v>6</v>
      </c>
      <c r="N1131">
        <v>4</v>
      </c>
      <c r="O1131" t="s">
        <v>4</v>
      </c>
    </row>
    <row r="1132" spans="1:15" x14ac:dyDescent="0.35">
      <c r="A1132" t="s">
        <v>8079</v>
      </c>
      <c r="B1132" t="s">
        <v>7</v>
      </c>
      <c r="C1132">
        <v>27</v>
      </c>
      <c r="D1132" t="s">
        <v>3</v>
      </c>
      <c r="E1132" t="s">
        <v>3</v>
      </c>
      <c r="F1132" t="s">
        <v>4</v>
      </c>
      <c r="G1132">
        <v>8</v>
      </c>
      <c r="H1132" t="s">
        <v>16</v>
      </c>
      <c r="I1132" t="s">
        <v>10</v>
      </c>
      <c r="J1132" t="s">
        <v>34</v>
      </c>
      <c r="K1132">
        <v>21</v>
      </c>
      <c r="L1132">
        <v>159.41</v>
      </c>
      <c r="M1132">
        <v>4</v>
      </c>
      <c r="N1132">
        <v>1</v>
      </c>
      <c r="O1132" t="s">
        <v>3</v>
      </c>
    </row>
    <row r="1133" spans="1:15" x14ac:dyDescent="0.35">
      <c r="A1133" t="s">
        <v>8520</v>
      </c>
      <c r="B1133" t="s">
        <v>7</v>
      </c>
      <c r="C1133">
        <v>30</v>
      </c>
      <c r="D1133" t="s">
        <v>3</v>
      </c>
      <c r="E1133" t="s">
        <v>4</v>
      </c>
      <c r="F1133" t="s">
        <v>4</v>
      </c>
      <c r="G1133">
        <v>12</v>
      </c>
      <c r="H1133" t="s">
        <v>14</v>
      </c>
      <c r="I1133" t="s">
        <v>11</v>
      </c>
      <c r="J1133" t="s">
        <v>34</v>
      </c>
      <c r="K1133">
        <v>21</v>
      </c>
      <c r="L1133">
        <v>262.38</v>
      </c>
      <c r="M1133">
        <v>3</v>
      </c>
      <c r="N1133">
        <v>8</v>
      </c>
      <c r="O1133" t="s">
        <v>3</v>
      </c>
    </row>
    <row r="1134" spans="1:15" x14ac:dyDescent="0.35">
      <c r="A1134" t="s">
        <v>1304</v>
      </c>
      <c r="B1134" t="s">
        <v>8</v>
      </c>
      <c r="C1134">
        <v>71</v>
      </c>
      <c r="D1134" t="s">
        <v>4</v>
      </c>
      <c r="E1134" t="s">
        <v>3</v>
      </c>
      <c r="F1134" t="s">
        <v>3</v>
      </c>
      <c r="G1134">
        <v>40</v>
      </c>
      <c r="H1134" t="s">
        <v>15</v>
      </c>
      <c r="I1134" t="s">
        <v>11</v>
      </c>
      <c r="J1134" t="s">
        <v>34</v>
      </c>
      <c r="K1134">
        <v>21.01</v>
      </c>
      <c r="L1134">
        <v>854.71</v>
      </c>
      <c r="M1134">
        <v>5</v>
      </c>
      <c r="N1134">
        <v>5</v>
      </c>
      <c r="O1134" t="s">
        <v>3</v>
      </c>
    </row>
    <row r="1135" spans="1:15" x14ac:dyDescent="0.35">
      <c r="A1135" t="s">
        <v>2589</v>
      </c>
      <c r="B1135" t="s">
        <v>7</v>
      </c>
      <c r="C1135">
        <v>62</v>
      </c>
      <c r="D1135" t="s">
        <v>3</v>
      </c>
      <c r="E1135" t="s">
        <v>3</v>
      </c>
      <c r="F1135" t="s">
        <v>3</v>
      </c>
      <c r="G1135">
        <v>34</v>
      </c>
      <c r="H1135" t="s">
        <v>15</v>
      </c>
      <c r="I1135" t="s">
        <v>10</v>
      </c>
      <c r="J1135" t="s">
        <v>40</v>
      </c>
      <c r="K1135">
        <v>21.02</v>
      </c>
      <c r="L1135">
        <v>710.69</v>
      </c>
      <c r="M1135">
        <v>8</v>
      </c>
      <c r="N1135">
        <v>9</v>
      </c>
      <c r="O1135" t="s">
        <v>3</v>
      </c>
    </row>
    <row r="1136" spans="1:15" x14ac:dyDescent="0.35">
      <c r="A1136" t="s">
        <v>2298</v>
      </c>
      <c r="B1136" t="s">
        <v>7</v>
      </c>
      <c r="C1136">
        <v>62</v>
      </c>
      <c r="D1136" t="s">
        <v>3</v>
      </c>
      <c r="E1136" t="s">
        <v>3</v>
      </c>
      <c r="F1136" t="s">
        <v>3</v>
      </c>
      <c r="G1136">
        <v>1</v>
      </c>
      <c r="H1136" t="s">
        <v>14</v>
      </c>
      <c r="I1136" t="s">
        <v>11</v>
      </c>
      <c r="J1136" t="s">
        <v>44</v>
      </c>
      <c r="K1136">
        <v>21.03</v>
      </c>
      <c r="L1136">
        <v>5.09</v>
      </c>
      <c r="M1136">
        <v>8</v>
      </c>
      <c r="N1136">
        <v>10</v>
      </c>
      <c r="O1136" t="s">
        <v>3</v>
      </c>
    </row>
    <row r="1137" spans="1:15" x14ac:dyDescent="0.35">
      <c r="A1137" t="s">
        <v>7751</v>
      </c>
      <c r="B1137" t="s">
        <v>7</v>
      </c>
      <c r="C1137">
        <v>60</v>
      </c>
      <c r="D1137" t="s">
        <v>3</v>
      </c>
      <c r="E1137" t="s">
        <v>3</v>
      </c>
      <c r="F1137" t="s">
        <v>4</v>
      </c>
      <c r="G1137">
        <v>38</v>
      </c>
      <c r="H1137" t="s">
        <v>14</v>
      </c>
      <c r="I1137" t="s">
        <v>11</v>
      </c>
      <c r="J1137" t="s">
        <v>32</v>
      </c>
      <c r="K1137">
        <v>21.04</v>
      </c>
      <c r="L1137">
        <v>814.75</v>
      </c>
      <c r="M1137">
        <v>6</v>
      </c>
      <c r="N1137">
        <v>8</v>
      </c>
      <c r="O1137" t="s">
        <v>3</v>
      </c>
    </row>
    <row r="1138" spans="1:15" x14ac:dyDescent="0.35">
      <c r="A1138" t="s">
        <v>5996</v>
      </c>
      <c r="B1138" t="s">
        <v>7</v>
      </c>
      <c r="C1138">
        <v>47</v>
      </c>
      <c r="D1138" t="s">
        <v>3</v>
      </c>
      <c r="E1138" t="s">
        <v>4</v>
      </c>
      <c r="F1138" t="s">
        <v>3</v>
      </c>
      <c r="G1138">
        <v>46</v>
      </c>
      <c r="H1138" t="s">
        <v>15</v>
      </c>
      <c r="I1138" t="s">
        <v>11</v>
      </c>
      <c r="J1138" t="s">
        <v>34</v>
      </c>
      <c r="K1138">
        <v>21.05</v>
      </c>
      <c r="L1138">
        <v>957.85</v>
      </c>
      <c r="M1138">
        <v>4</v>
      </c>
      <c r="N1138">
        <v>2</v>
      </c>
      <c r="O1138" t="s">
        <v>3</v>
      </c>
    </row>
    <row r="1139" spans="1:15" x14ac:dyDescent="0.35">
      <c r="A1139" t="s">
        <v>9564</v>
      </c>
      <c r="B1139" t="s">
        <v>7</v>
      </c>
      <c r="C1139">
        <v>44</v>
      </c>
      <c r="D1139" t="s">
        <v>3</v>
      </c>
      <c r="E1139" t="s">
        <v>3</v>
      </c>
      <c r="F1139" t="s">
        <v>4</v>
      </c>
      <c r="G1139">
        <v>64</v>
      </c>
      <c r="H1139" t="s">
        <v>14</v>
      </c>
      <c r="I1139" t="s">
        <v>10</v>
      </c>
      <c r="J1139" t="s">
        <v>32</v>
      </c>
      <c r="K1139">
        <v>21.06</v>
      </c>
      <c r="L1139">
        <v>1329.89</v>
      </c>
      <c r="M1139">
        <v>1</v>
      </c>
      <c r="N1139">
        <v>5</v>
      </c>
      <c r="O1139" t="s">
        <v>3</v>
      </c>
    </row>
    <row r="1140" spans="1:15" x14ac:dyDescent="0.35">
      <c r="A1140" t="s">
        <v>5015</v>
      </c>
      <c r="B1140" t="s">
        <v>7</v>
      </c>
      <c r="C1140">
        <v>64</v>
      </c>
      <c r="D1140" t="s">
        <v>4</v>
      </c>
      <c r="E1140" t="s">
        <v>4</v>
      </c>
      <c r="F1140" t="s">
        <v>3</v>
      </c>
      <c r="G1140">
        <v>42</v>
      </c>
      <c r="H1140" t="s">
        <v>14</v>
      </c>
      <c r="I1140" t="s">
        <v>11</v>
      </c>
      <c r="J1140" t="s">
        <v>32</v>
      </c>
      <c r="K1140">
        <v>21.07</v>
      </c>
      <c r="L1140">
        <v>867.94</v>
      </c>
      <c r="M1140">
        <v>7</v>
      </c>
      <c r="N1140">
        <v>4</v>
      </c>
      <c r="O1140" t="s">
        <v>4</v>
      </c>
    </row>
    <row r="1141" spans="1:15" x14ac:dyDescent="0.35">
      <c r="A1141" t="s">
        <v>899</v>
      </c>
      <c r="B1141" t="s">
        <v>7</v>
      </c>
      <c r="C1141">
        <v>62</v>
      </c>
      <c r="D1141" t="s">
        <v>4</v>
      </c>
      <c r="E1141" t="s">
        <v>4</v>
      </c>
      <c r="F1141" t="s">
        <v>3</v>
      </c>
      <c r="G1141">
        <v>2</v>
      </c>
      <c r="H1141" t="s">
        <v>16</v>
      </c>
      <c r="I1141" t="s">
        <v>10</v>
      </c>
      <c r="J1141" t="s">
        <v>32</v>
      </c>
      <c r="K1141">
        <v>21.08</v>
      </c>
      <c r="L1141">
        <v>26</v>
      </c>
      <c r="M1141">
        <v>7</v>
      </c>
      <c r="N1141">
        <v>2</v>
      </c>
      <c r="O1141" t="s">
        <v>4</v>
      </c>
    </row>
    <row r="1142" spans="1:15" x14ac:dyDescent="0.35">
      <c r="A1142" t="s">
        <v>4897</v>
      </c>
      <c r="B1142" t="s">
        <v>7</v>
      </c>
      <c r="C1142">
        <v>18</v>
      </c>
      <c r="D1142" t="s">
        <v>3</v>
      </c>
      <c r="E1142" t="s">
        <v>3</v>
      </c>
      <c r="F1142" t="s">
        <v>4</v>
      </c>
      <c r="G1142">
        <v>5</v>
      </c>
      <c r="H1142" t="s">
        <v>16</v>
      </c>
      <c r="I1142" t="s">
        <v>10</v>
      </c>
      <c r="J1142" t="s">
        <v>40</v>
      </c>
      <c r="K1142">
        <v>21.08</v>
      </c>
      <c r="L1142">
        <v>107.15</v>
      </c>
      <c r="M1142">
        <v>0</v>
      </c>
      <c r="N1142">
        <v>4</v>
      </c>
      <c r="O1142" t="s">
        <v>3</v>
      </c>
    </row>
    <row r="1143" spans="1:15" x14ac:dyDescent="0.35">
      <c r="A1143" t="s">
        <v>501</v>
      </c>
      <c r="B1143" t="s">
        <v>8</v>
      </c>
      <c r="C1143">
        <v>61</v>
      </c>
      <c r="D1143" t="s">
        <v>4</v>
      </c>
      <c r="E1143" t="s">
        <v>3</v>
      </c>
      <c r="F1143" t="s">
        <v>3</v>
      </c>
      <c r="G1143">
        <v>55</v>
      </c>
      <c r="H1143" t="s">
        <v>14</v>
      </c>
      <c r="I1143" t="s">
        <v>11</v>
      </c>
      <c r="J1143" t="s">
        <v>40</v>
      </c>
      <c r="K1143">
        <v>21.09</v>
      </c>
      <c r="L1143">
        <v>1150.47</v>
      </c>
      <c r="M1143">
        <v>2</v>
      </c>
      <c r="N1143">
        <v>1</v>
      </c>
      <c r="O1143" t="s">
        <v>3</v>
      </c>
    </row>
    <row r="1144" spans="1:15" x14ac:dyDescent="0.35">
      <c r="A1144" t="s">
        <v>2702</v>
      </c>
      <c r="B1144" t="s">
        <v>7</v>
      </c>
      <c r="C1144">
        <v>20</v>
      </c>
      <c r="D1144" t="s">
        <v>3</v>
      </c>
      <c r="E1144" t="s">
        <v>4</v>
      </c>
      <c r="F1144" t="s">
        <v>3</v>
      </c>
      <c r="G1144">
        <v>31</v>
      </c>
      <c r="H1144" t="s">
        <v>16</v>
      </c>
      <c r="I1144" t="s">
        <v>10</v>
      </c>
      <c r="J1144" t="s">
        <v>40</v>
      </c>
      <c r="K1144">
        <v>21.09</v>
      </c>
      <c r="L1144">
        <v>655.94</v>
      </c>
      <c r="M1144">
        <v>3</v>
      </c>
      <c r="N1144">
        <v>5</v>
      </c>
      <c r="O1144" t="s">
        <v>3</v>
      </c>
    </row>
    <row r="1145" spans="1:15" x14ac:dyDescent="0.35">
      <c r="A1145" t="s">
        <v>4873</v>
      </c>
      <c r="B1145" t="s">
        <v>8</v>
      </c>
      <c r="C1145">
        <v>51</v>
      </c>
      <c r="D1145" t="s">
        <v>3</v>
      </c>
      <c r="E1145" t="s">
        <v>3</v>
      </c>
      <c r="F1145" t="s">
        <v>4</v>
      </c>
      <c r="G1145">
        <v>43</v>
      </c>
      <c r="H1145" t="s">
        <v>16</v>
      </c>
      <c r="I1145" t="s">
        <v>10</v>
      </c>
      <c r="J1145" t="s">
        <v>44</v>
      </c>
      <c r="K1145">
        <v>21.1</v>
      </c>
      <c r="L1145">
        <v>893.39</v>
      </c>
      <c r="M1145">
        <v>7</v>
      </c>
      <c r="N1145">
        <v>9</v>
      </c>
      <c r="O1145" t="s">
        <v>3</v>
      </c>
    </row>
    <row r="1146" spans="1:15" x14ac:dyDescent="0.35">
      <c r="A1146" t="s">
        <v>6359</v>
      </c>
      <c r="B1146" t="s">
        <v>7</v>
      </c>
      <c r="C1146">
        <v>29</v>
      </c>
      <c r="D1146" t="s">
        <v>3</v>
      </c>
      <c r="E1146" t="s">
        <v>4</v>
      </c>
      <c r="F1146" t="s">
        <v>3</v>
      </c>
      <c r="G1146">
        <v>12</v>
      </c>
      <c r="H1146" t="s">
        <v>14</v>
      </c>
      <c r="I1146" t="s">
        <v>11</v>
      </c>
      <c r="J1146" t="s">
        <v>34</v>
      </c>
      <c r="K1146">
        <v>21.1</v>
      </c>
      <c r="L1146">
        <v>243.35</v>
      </c>
      <c r="M1146">
        <v>3</v>
      </c>
      <c r="N1146">
        <v>2</v>
      </c>
      <c r="O1146" t="s">
        <v>4</v>
      </c>
    </row>
    <row r="1147" spans="1:15" x14ac:dyDescent="0.35">
      <c r="A1147" t="s">
        <v>3591</v>
      </c>
      <c r="B1147" t="s">
        <v>8</v>
      </c>
      <c r="C1147">
        <v>46</v>
      </c>
      <c r="D1147" t="s">
        <v>3</v>
      </c>
      <c r="E1147" t="s">
        <v>4</v>
      </c>
      <c r="F1147" t="s">
        <v>4</v>
      </c>
      <c r="G1147">
        <v>72</v>
      </c>
      <c r="H1147" t="s">
        <v>16</v>
      </c>
      <c r="I1147" t="s">
        <v>10</v>
      </c>
      <c r="J1147" t="s">
        <v>34</v>
      </c>
      <c r="K1147">
        <v>21.11</v>
      </c>
      <c r="L1147">
        <v>1538.84</v>
      </c>
      <c r="M1147">
        <v>0</v>
      </c>
      <c r="N1147">
        <v>6</v>
      </c>
      <c r="O1147" t="s">
        <v>3</v>
      </c>
    </row>
    <row r="1148" spans="1:15" x14ac:dyDescent="0.35">
      <c r="A1148" t="s">
        <v>6389</v>
      </c>
      <c r="B1148" t="s">
        <v>8</v>
      </c>
      <c r="C1148">
        <v>34</v>
      </c>
      <c r="D1148" t="s">
        <v>3</v>
      </c>
      <c r="E1148" t="s">
        <v>4</v>
      </c>
      <c r="F1148" t="s">
        <v>4</v>
      </c>
      <c r="G1148">
        <v>53</v>
      </c>
      <c r="H1148" t="s">
        <v>14</v>
      </c>
      <c r="I1148" t="s">
        <v>11</v>
      </c>
      <c r="J1148" t="s">
        <v>34</v>
      </c>
      <c r="K1148">
        <v>21.12</v>
      </c>
      <c r="L1148">
        <v>1132.44</v>
      </c>
      <c r="M1148">
        <v>1</v>
      </c>
      <c r="N1148">
        <v>8</v>
      </c>
      <c r="O1148" t="s">
        <v>3</v>
      </c>
    </row>
    <row r="1149" spans="1:15" x14ac:dyDescent="0.35">
      <c r="A1149" t="s">
        <v>2546</v>
      </c>
      <c r="B1149" t="s">
        <v>7</v>
      </c>
      <c r="C1149">
        <v>24</v>
      </c>
      <c r="D1149" t="s">
        <v>3</v>
      </c>
      <c r="E1149" t="s">
        <v>3</v>
      </c>
      <c r="F1149" t="s">
        <v>3</v>
      </c>
      <c r="G1149">
        <v>43</v>
      </c>
      <c r="H1149" t="s">
        <v>14</v>
      </c>
      <c r="I1149" t="s">
        <v>10</v>
      </c>
      <c r="J1149" t="s">
        <v>34</v>
      </c>
      <c r="K1149">
        <v>21.13</v>
      </c>
      <c r="L1149">
        <v>897.03</v>
      </c>
      <c r="M1149">
        <v>7</v>
      </c>
      <c r="N1149">
        <v>5</v>
      </c>
      <c r="O1149" t="s">
        <v>3</v>
      </c>
    </row>
    <row r="1150" spans="1:15" x14ac:dyDescent="0.35">
      <c r="A1150" t="s">
        <v>5760</v>
      </c>
      <c r="B1150" t="s">
        <v>8</v>
      </c>
      <c r="C1150">
        <v>48</v>
      </c>
      <c r="D1150" t="s">
        <v>3</v>
      </c>
      <c r="E1150" t="s">
        <v>4</v>
      </c>
      <c r="F1150" t="s">
        <v>4</v>
      </c>
      <c r="G1150">
        <v>8</v>
      </c>
      <c r="H1150" t="s">
        <v>14</v>
      </c>
      <c r="I1150" t="s">
        <v>11</v>
      </c>
      <c r="J1150" t="s">
        <v>34</v>
      </c>
      <c r="K1150">
        <v>21.16</v>
      </c>
      <c r="L1150">
        <v>171.51</v>
      </c>
      <c r="M1150">
        <v>3</v>
      </c>
      <c r="N1150">
        <v>9</v>
      </c>
      <c r="O1150" t="s">
        <v>3</v>
      </c>
    </row>
    <row r="1151" spans="1:15" x14ac:dyDescent="0.35">
      <c r="A1151" t="s">
        <v>5469</v>
      </c>
      <c r="B1151" t="s">
        <v>8</v>
      </c>
      <c r="C1151">
        <v>40</v>
      </c>
      <c r="D1151" t="s">
        <v>3</v>
      </c>
      <c r="E1151" t="s">
        <v>3</v>
      </c>
      <c r="F1151" t="s">
        <v>4</v>
      </c>
      <c r="G1151">
        <v>1</v>
      </c>
      <c r="H1151" t="s">
        <v>16</v>
      </c>
      <c r="I1151" t="s">
        <v>11</v>
      </c>
      <c r="J1151" t="s">
        <v>32</v>
      </c>
      <c r="K1151">
        <v>21.17</v>
      </c>
      <c r="L1151">
        <v>22.77</v>
      </c>
      <c r="M1151">
        <v>0</v>
      </c>
      <c r="N1151">
        <v>7</v>
      </c>
      <c r="O1151" t="s">
        <v>3</v>
      </c>
    </row>
    <row r="1152" spans="1:15" x14ac:dyDescent="0.35">
      <c r="A1152" t="s">
        <v>4477</v>
      </c>
      <c r="B1152" t="s">
        <v>8</v>
      </c>
      <c r="C1152">
        <v>29</v>
      </c>
      <c r="D1152" t="s">
        <v>3</v>
      </c>
      <c r="E1152" t="s">
        <v>4</v>
      </c>
      <c r="F1152" t="s">
        <v>3</v>
      </c>
      <c r="G1152">
        <v>26</v>
      </c>
      <c r="H1152" t="s">
        <v>14</v>
      </c>
      <c r="I1152" t="s">
        <v>11</v>
      </c>
      <c r="J1152" t="s">
        <v>40</v>
      </c>
      <c r="K1152">
        <v>21.18</v>
      </c>
      <c r="L1152">
        <v>560.86</v>
      </c>
      <c r="M1152">
        <v>0</v>
      </c>
      <c r="N1152">
        <v>6</v>
      </c>
      <c r="O1152" t="s">
        <v>3</v>
      </c>
    </row>
    <row r="1153" spans="1:15" x14ac:dyDescent="0.35">
      <c r="A1153" t="s">
        <v>9637</v>
      </c>
      <c r="B1153" t="s">
        <v>7</v>
      </c>
      <c r="C1153">
        <v>24</v>
      </c>
      <c r="D1153" t="s">
        <v>3</v>
      </c>
      <c r="E1153" t="s">
        <v>4</v>
      </c>
      <c r="F1153" t="s">
        <v>4</v>
      </c>
      <c r="G1153">
        <v>46</v>
      </c>
      <c r="H1153" t="s">
        <v>15</v>
      </c>
      <c r="I1153" t="s">
        <v>11</v>
      </c>
      <c r="J1153" t="s">
        <v>44</v>
      </c>
      <c r="K1153">
        <v>21.18</v>
      </c>
      <c r="L1153">
        <v>979.82</v>
      </c>
      <c r="M1153">
        <v>6</v>
      </c>
      <c r="N1153">
        <v>3</v>
      </c>
      <c r="O1153" t="s">
        <v>4</v>
      </c>
    </row>
    <row r="1154" spans="1:15" x14ac:dyDescent="0.35">
      <c r="A1154" t="s">
        <v>6606</v>
      </c>
      <c r="B1154" t="s">
        <v>8</v>
      </c>
      <c r="C1154">
        <v>26</v>
      </c>
      <c r="D1154" t="s">
        <v>3</v>
      </c>
      <c r="E1154" t="s">
        <v>4</v>
      </c>
      <c r="F1154" t="s">
        <v>4</v>
      </c>
      <c r="G1154">
        <v>40</v>
      </c>
      <c r="H1154" t="s">
        <v>14</v>
      </c>
      <c r="I1154" t="s">
        <v>11</v>
      </c>
      <c r="J1154" t="s">
        <v>40</v>
      </c>
      <c r="K1154">
        <v>21.2</v>
      </c>
      <c r="L1154">
        <v>829.25</v>
      </c>
      <c r="M1154">
        <v>2</v>
      </c>
      <c r="N1154">
        <v>4</v>
      </c>
      <c r="O1154" t="s">
        <v>3</v>
      </c>
    </row>
    <row r="1155" spans="1:15" x14ac:dyDescent="0.35">
      <c r="A1155" t="s">
        <v>1184</v>
      </c>
      <c r="B1155" t="s">
        <v>8</v>
      </c>
      <c r="C1155">
        <v>39</v>
      </c>
      <c r="D1155" t="s">
        <v>3</v>
      </c>
      <c r="E1155" t="s">
        <v>3</v>
      </c>
      <c r="F1155" t="s">
        <v>3</v>
      </c>
      <c r="G1155">
        <v>11</v>
      </c>
      <c r="H1155" t="s">
        <v>16</v>
      </c>
      <c r="I1155" t="s">
        <v>10</v>
      </c>
      <c r="J1155" t="s">
        <v>44</v>
      </c>
      <c r="K1155">
        <v>21.21</v>
      </c>
      <c r="L1155">
        <v>217.77</v>
      </c>
      <c r="M1155">
        <v>2</v>
      </c>
      <c r="N1155">
        <v>10</v>
      </c>
      <c r="O1155" t="s">
        <v>3</v>
      </c>
    </row>
    <row r="1156" spans="1:15" x14ac:dyDescent="0.35">
      <c r="A1156" t="s">
        <v>8794</v>
      </c>
      <c r="B1156" t="s">
        <v>8</v>
      </c>
      <c r="C1156">
        <v>32</v>
      </c>
      <c r="D1156" t="s">
        <v>3</v>
      </c>
      <c r="E1156" t="s">
        <v>4</v>
      </c>
      <c r="F1156" t="s">
        <v>4</v>
      </c>
      <c r="G1156">
        <v>11</v>
      </c>
      <c r="H1156" t="s">
        <v>14</v>
      </c>
      <c r="I1156" t="s">
        <v>10</v>
      </c>
      <c r="J1156" t="s">
        <v>34</v>
      </c>
      <c r="K1156">
        <v>21.21</v>
      </c>
      <c r="L1156">
        <v>244.75</v>
      </c>
      <c r="M1156">
        <v>1</v>
      </c>
      <c r="N1156">
        <v>10</v>
      </c>
      <c r="O1156" t="s">
        <v>3</v>
      </c>
    </row>
    <row r="1157" spans="1:15" x14ac:dyDescent="0.35">
      <c r="A1157" t="s">
        <v>467</v>
      </c>
      <c r="B1157" t="s">
        <v>7</v>
      </c>
      <c r="C1157">
        <v>57</v>
      </c>
      <c r="D1157" t="s">
        <v>3</v>
      </c>
      <c r="E1157" t="s">
        <v>4</v>
      </c>
      <c r="F1157" t="s">
        <v>3</v>
      </c>
      <c r="G1157">
        <v>57</v>
      </c>
      <c r="H1157" t="s">
        <v>14</v>
      </c>
      <c r="I1157" t="s">
        <v>11</v>
      </c>
      <c r="J1157" t="s">
        <v>34</v>
      </c>
      <c r="K1157">
        <v>21.23</v>
      </c>
      <c r="L1157">
        <v>1217.1199999999999</v>
      </c>
      <c r="M1157">
        <v>3</v>
      </c>
      <c r="N1157">
        <v>5</v>
      </c>
      <c r="O1157" t="s">
        <v>3</v>
      </c>
    </row>
    <row r="1158" spans="1:15" x14ac:dyDescent="0.35">
      <c r="A1158" t="s">
        <v>1234</v>
      </c>
      <c r="B1158" t="s">
        <v>7</v>
      </c>
      <c r="C1158">
        <v>42</v>
      </c>
      <c r="D1158" t="s">
        <v>3</v>
      </c>
      <c r="E1158" t="s">
        <v>4</v>
      </c>
      <c r="F1158" t="s">
        <v>4</v>
      </c>
      <c r="G1158">
        <v>18</v>
      </c>
      <c r="H1158" t="s">
        <v>14</v>
      </c>
      <c r="I1158" t="s">
        <v>11</v>
      </c>
      <c r="J1158" t="s">
        <v>40</v>
      </c>
      <c r="K1158">
        <v>21.24</v>
      </c>
      <c r="L1158">
        <v>398.71</v>
      </c>
      <c r="M1158">
        <v>2</v>
      </c>
      <c r="N1158">
        <v>2</v>
      </c>
      <c r="O1158" t="s">
        <v>3</v>
      </c>
    </row>
    <row r="1159" spans="1:15" x14ac:dyDescent="0.35">
      <c r="A1159" t="s">
        <v>2738</v>
      </c>
      <c r="B1159" t="s">
        <v>8</v>
      </c>
      <c r="C1159">
        <v>46</v>
      </c>
      <c r="D1159" t="s">
        <v>3</v>
      </c>
      <c r="E1159" t="s">
        <v>3</v>
      </c>
      <c r="F1159" t="s">
        <v>4</v>
      </c>
      <c r="G1159">
        <v>51</v>
      </c>
      <c r="H1159" t="s">
        <v>16</v>
      </c>
      <c r="I1159" t="s">
        <v>10</v>
      </c>
      <c r="J1159" t="s">
        <v>34</v>
      </c>
      <c r="K1159">
        <v>21.24</v>
      </c>
      <c r="L1159">
        <v>1083.17</v>
      </c>
      <c r="M1159">
        <v>4</v>
      </c>
      <c r="N1159">
        <v>10</v>
      </c>
      <c r="O1159" t="s">
        <v>3</v>
      </c>
    </row>
    <row r="1160" spans="1:15" x14ac:dyDescent="0.35">
      <c r="A1160" t="s">
        <v>3917</v>
      </c>
      <c r="B1160" t="s">
        <v>8</v>
      </c>
      <c r="C1160">
        <v>28</v>
      </c>
      <c r="D1160" t="s">
        <v>3</v>
      </c>
      <c r="E1160" t="s">
        <v>3</v>
      </c>
      <c r="F1160" t="s">
        <v>3</v>
      </c>
      <c r="G1160">
        <v>52</v>
      </c>
      <c r="H1160" t="s">
        <v>14</v>
      </c>
      <c r="I1160" t="s">
        <v>11</v>
      </c>
      <c r="J1160" t="s">
        <v>34</v>
      </c>
      <c r="K1160">
        <v>21.26</v>
      </c>
      <c r="L1160">
        <v>1106.95</v>
      </c>
      <c r="M1160">
        <v>7</v>
      </c>
      <c r="N1160">
        <v>8</v>
      </c>
      <c r="O1160" t="s">
        <v>3</v>
      </c>
    </row>
    <row r="1161" spans="1:15" x14ac:dyDescent="0.35">
      <c r="A1161" t="s">
        <v>8839</v>
      </c>
      <c r="B1161" t="s">
        <v>7</v>
      </c>
      <c r="C1161">
        <v>38</v>
      </c>
      <c r="D1161" t="s">
        <v>3</v>
      </c>
      <c r="E1161" t="s">
        <v>4</v>
      </c>
      <c r="F1161" t="s">
        <v>3</v>
      </c>
      <c r="G1161">
        <v>20</v>
      </c>
      <c r="H1161" t="s">
        <v>15</v>
      </c>
      <c r="I1161" t="s">
        <v>10</v>
      </c>
      <c r="J1161" t="s">
        <v>44</v>
      </c>
      <c r="K1161">
        <v>21.26</v>
      </c>
      <c r="L1161">
        <v>430.49</v>
      </c>
      <c r="M1161">
        <v>4</v>
      </c>
      <c r="N1161">
        <v>10</v>
      </c>
      <c r="O1161" t="s">
        <v>3</v>
      </c>
    </row>
    <row r="1162" spans="1:15" x14ac:dyDescent="0.35">
      <c r="A1162" t="s">
        <v>5298</v>
      </c>
      <c r="B1162" t="s">
        <v>7</v>
      </c>
      <c r="C1162">
        <v>56</v>
      </c>
      <c r="D1162" t="s">
        <v>3</v>
      </c>
      <c r="E1162" t="s">
        <v>4</v>
      </c>
      <c r="F1162" t="s">
        <v>3</v>
      </c>
      <c r="G1162">
        <v>57</v>
      </c>
      <c r="H1162" t="s">
        <v>14</v>
      </c>
      <c r="I1162" t="s">
        <v>11</v>
      </c>
      <c r="J1162" t="s">
        <v>40</v>
      </c>
      <c r="K1162">
        <v>21.27</v>
      </c>
      <c r="L1162">
        <v>1231.96</v>
      </c>
      <c r="M1162">
        <v>7</v>
      </c>
      <c r="N1162">
        <v>9</v>
      </c>
      <c r="O1162" t="s">
        <v>3</v>
      </c>
    </row>
    <row r="1163" spans="1:15" x14ac:dyDescent="0.35">
      <c r="A1163" t="s">
        <v>9580</v>
      </c>
      <c r="B1163" t="s">
        <v>8</v>
      </c>
      <c r="C1163">
        <v>32</v>
      </c>
      <c r="D1163" t="s">
        <v>3</v>
      </c>
      <c r="E1163" t="s">
        <v>3</v>
      </c>
      <c r="F1163" t="s">
        <v>3</v>
      </c>
      <c r="G1163">
        <v>20</v>
      </c>
      <c r="H1163" t="s">
        <v>15</v>
      </c>
      <c r="I1163" t="s">
        <v>10</v>
      </c>
      <c r="J1163" t="s">
        <v>32</v>
      </c>
      <c r="K1163">
        <v>21.28</v>
      </c>
      <c r="L1163">
        <v>438.3</v>
      </c>
      <c r="M1163">
        <v>8</v>
      </c>
      <c r="N1163">
        <v>7</v>
      </c>
      <c r="O1163" t="s">
        <v>3</v>
      </c>
    </row>
    <row r="1164" spans="1:15" x14ac:dyDescent="0.35">
      <c r="A1164" t="s">
        <v>6925</v>
      </c>
      <c r="B1164" t="s">
        <v>7</v>
      </c>
      <c r="C1164">
        <v>43</v>
      </c>
      <c r="D1164" t="s">
        <v>3</v>
      </c>
      <c r="E1164" t="s">
        <v>4</v>
      </c>
      <c r="F1164" t="s">
        <v>3</v>
      </c>
      <c r="G1164">
        <v>70</v>
      </c>
      <c r="H1164" t="s">
        <v>14</v>
      </c>
      <c r="I1164" t="s">
        <v>11</v>
      </c>
      <c r="J1164" t="s">
        <v>44</v>
      </c>
      <c r="K1164">
        <v>21.29</v>
      </c>
      <c r="L1164">
        <v>1501.18</v>
      </c>
      <c r="M1164">
        <v>5</v>
      </c>
      <c r="N1164">
        <v>8</v>
      </c>
      <c r="O1164" t="s">
        <v>3</v>
      </c>
    </row>
    <row r="1165" spans="1:15" x14ac:dyDescent="0.35">
      <c r="A1165" t="s">
        <v>7263</v>
      </c>
      <c r="B1165" t="s">
        <v>8</v>
      </c>
      <c r="C1165">
        <v>66</v>
      </c>
      <c r="D1165" t="s">
        <v>3</v>
      </c>
      <c r="E1165" t="s">
        <v>3</v>
      </c>
      <c r="F1165" t="s">
        <v>3</v>
      </c>
      <c r="G1165">
        <v>56</v>
      </c>
      <c r="H1165" t="s">
        <v>14</v>
      </c>
      <c r="I1165" t="s">
        <v>11</v>
      </c>
      <c r="J1165" t="s">
        <v>32</v>
      </c>
      <c r="K1165">
        <v>21.29</v>
      </c>
      <c r="L1165">
        <v>1207.96</v>
      </c>
      <c r="M1165">
        <v>5</v>
      </c>
      <c r="N1165">
        <v>4</v>
      </c>
      <c r="O1165" t="s">
        <v>3</v>
      </c>
    </row>
    <row r="1166" spans="1:15" x14ac:dyDescent="0.35">
      <c r="A1166" t="s">
        <v>3528</v>
      </c>
      <c r="B1166" t="s">
        <v>8</v>
      </c>
      <c r="C1166">
        <v>66</v>
      </c>
      <c r="D1166" t="s">
        <v>4</v>
      </c>
      <c r="E1166" t="s">
        <v>4</v>
      </c>
      <c r="F1166" t="s">
        <v>3</v>
      </c>
      <c r="G1166">
        <v>21</v>
      </c>
      <c r="H1166" t="s">
        <v>15</v>
      </c>
      <c r="I1166" t="s">
        <v>10</v>
      </c>
      <c r="J1166" t="s">
        <v>40</v>
      </c>
      <c r="K1166">
        <v>21.3</v>
      </c>
      <c r="L1166">
        <v>466.22</v>
      </c>
      <c r="M1166">
        <v>2</v>
      </c>
      <c r="N1166">
        <v>3</v>
      </c>
      <c r="O1166" t="s">
        <v>3</v>
      </c>
    </row>
    <row r="1167" spans="1:15" x14ac:dyDescent="0.35">
      <c r="A1167" t="s">
        <v>5311</v>
      </c>
      <c r="B1167" t="s">
        <v>7</v>
      </c>
      <c r="C1167">
        <v>31</v>
      </c>
      <c r="D1167" t="s">
        <v>3</v>
      </c>
      <c r="E1167" t="s">
        <v>4</v>
      </c>
      <c r="F1167" t="s">
        <v>4</v>
      </c>
      <c r="G1167">
        <v>57</v>
      </c>
      <c r="H1167" t="s">
        <v>14</v>
      </c>
      <c r="I1167" t="s">
        <v>11</v>
      </c>
      <c r="J1167" t="s">
        <v>40</v>
      </c>
      <c r="K1167">
        <v>21.31</v>
      </c>
      <c r="L1167">
        <v>1212.52</v>
      </c>
      <c r="M1167">
        <v>5</v>
      </c>
      <c r="N1167">
        <v>10</v>
      </c>
      <c r="O1167" t="s">
        <v>3</v>
      </c>
    </row>
    <row r="1168" spans="1:15" x14ac:dyDescent="0.35">
      <c r="A1168" t="s">
        <v>922</v>
      </c>
      <c r="B1168" t="s">
        <v>8</v>
      </c>
      <c r="C1168">
        <v>55</v>
      </c>
      <c r="D1168" t="s">
        <v>3</v>
      </c>
      <c r="E1168" t="s">
        <v>4</v>
      </c>
      <c r="F1168" t="s">
        <v>3</v>
      </c>
      <c r="G1168">
        <v>11</v>
      </c>
      <c r="H1168" t="s">
        <v>14</v>
      </c>
      <c r="I1168" t="s">
        <v>10</v>
      </c>
      <c r="J1168" t="s">
        <v>44</v>
      </c>
      <c r="K1168">
        <v>21.32</v>
      </c>
      <c r="L1168">
        <v>233.73</v>
      </c>
      <c r="M1168">
        <v>4</v>
      </c>
      <c r="N1168">
        <v>2</v>
      </c>
      <c r="O1168" t="s">
        <v>4</v>
      </c>
    </row>
    <row r="1169" spans="1:15" x14ac:dyDescent="0.35">
      <c r="A1169" t="s">
        <v>8645</v>
      </c>
      <c r="B1169" t="s">
        <v>7</v>
      </c>
      <c r="C1169">
        <v>18</v>
      </c>
      <c r="D1169" t="s">
        <v>3</v>
      </c>
      <c r="E1169" t="s">
        <v>3</v>
      </c>
      <c r="F1169" t="s">
        <v>4</v>
      </c>
      <c r="G1169">
        <v>70</v>
      </c>
      <c r="H1169" t="s">
        <v>14</v>
      </c>
      <c r="I1169" t="s">
        <v>10</v>
      </c>
      <c r="J1169" t="s">
        <v>32</v>
      </c>
      <c r="K1169">
        <v>21.32</v>
      </c>
      <c r="L1169">
        <v>1490.48</v>
      </c>
      <c r="M1169">
        <v>3</v>
      </c>
      <c r="N1169">
        <v>9</v>
      </c>
      <c r="O1169" t="s">
        <v>3</v>
      </c>
    </row>
    <row r="1170" spans="1:15" x14ac:dyDescent="0.35">
      <c r="A1170" t="s">
        <v>8910</v>
      </c>
      <c r="B1170" t="s">
        <v>8</v>
      </c>
      <c r="C1170">
        <v>43</v>
      </c>
      <c r="D1170" t="s">
        <v>3</v>
      </c>
      <c r="E1170" t="s">
        <v>4</v>
      </c>
      <c r="F1170" t="s">
        <v>4</v>
      </c>
      <c r="G1170">
        <v>71</v>
      </c>
      <c r="H1170" t="s">
        <v>15</v>
      </c>
      <c r="I1170" t="s">
        <v>11</v>
      </c>
      <c r="J1170" t="s">
        <v>40</v>
      </c>
      <c r="K1170">
        <v>21.37</v>
      </c>
      <c r="L1170">
        <v>1536.98</v>
      </c>
      <c r="M1170">
        <v>2</v>
      </c>
      <c r="N1170">
        <v>6</v>
      </c>
      <c r="O1170" t="s">
        <v>3</v>
      </c>
    </row>
    <row r="1171" spans="1:15" x14ac:dyDescent="0.35">
      <c r="A1171" t="s">
        <v>2148</v>
      </c>
      <c r="B1171" t="s">
        <v>7</v>
      </c>
      <c r="C1171">
        <v>37</v>
      </c>
      <c r="D1171" t="s">
        <v>3</v>
      </c>
      <c r="E1171" t="s">
        <v>4</v>
      </c>
      <c r="F1171" t="s">
        <v>4</v>
      </c>
      <c r="G1171">
        <v>10</v>
      </c>
      <c r="H1171" t="s">
        <v>15</v>
      </c>
      <c r="I1171" t="s">
        <v>11</v>
      </c>
      <c r="J1171" t="s">
        <v>32</v>
      </c>
      <c r="K1171">
        <v>21.38</v>
      </c>
      <c r="L1171">
        <v>205.21</v>
      </c>
      <c r="M1171">
        <v>5</v>
      </c>
      <c r="N1171">
        <v>7</v>
      </c>
      <c r="O1171" t="s">
        <v>3</v>
      </c>
    </row>
    <row r="1172" spans="1:15" x14ac:dyDescent="0.35">
      <c r="A1172" t="s">
        <v>3220</v>
      </c>
      <c r="B1172" t="s">
        <v>7</v>
      </c>
      <c r="C1172">
        <v>44</v>
      </c>
      <c r="D1172" t="s">
        <v>3</v>
      </c>
      <c r="E1172" t="s">
        <v>4</v>
      </c>
      <c r="F1172" t="s">
        <v>4</v>
      </c>
      <c r="G1172">
        <v>58</v>
      </c>
      <c r="H1172" t="s">
        <v>15</v>
      </c>
      <c r="I1172" t="s">
        <v>11</v>
      </c>
      <c r="J1172" t="s">
        <v>44</v>
      </c>
      <c r="K1172">
        <v>21.38</v>
      </c>
      <c r="L1172">
        <v>1249.55</v>
      </c>
      <c r="M1172">
        <v>0</v>
      </c>
      <c r="N1172">
        <v>2</v>
      </c>
      <c r="O1172" t="s">
        <v>3</v>
      </c>
    </row>
    <row r="1173" spans="1:15" x14ac:dyDescent="0.35">
      <c r="A1173" t="s">
        <v>9874</v>
      </c>
      <c r="B1173" t="s">
        <v>7</v>
      </c>
      <c r="C1173">
        <v>25</v>
      </c>
      <c r="D1173" t="s">
        <v>3</v>
      </c>
      <c r="E1173" t="s">
        <v>4</v>
      </c>
      <c r="F1173" t="s">
        <v>3</v>
      </c>
      <c r="G1173">
        <v>47</v>
      </c>
      <c r="H1173" t="s">
        <v>16</v>
      </c>
      <c r="I1173" t="s">
        <v>11</v>
      </c>
      <c r="J1173" t="s">
        <v>44</v>
      </c>
      <c r="K1173">
        <v>21.42</v>
      </c>
      <c r="L1173">
        <v>987.13</v>
      </c>
      <c r="M1173">
        <v>7</v>
      </c>
      <c r="N1173">
        <v>1</v>
      </c>
      <c r="O1173" t="s">
        <v>4</v>
      </c>
    </row>
    <row r="1174" spans="1:15" x14ac:dyDescent="0.35">
      <c r="A1174" t="s">
        <v>1855</v>
      </c>
      <c r="B1174" t="s">
        <v>8</v>
      </c>
      <c r="C1174">
        <v>63</v>
      </c>
      <c r="D1174" t="s">
        <v>4</v>
      </c>
      <c r="E1174" t="s">
        <v>4</v>
      </c>
      <c r="F1174" t="s">
        <v>4</v>
      </c>
      <c r="G1174">
        <v>21</v>
      </c>
      <c r="H1174" t="s">
        <v>14</v>
      </c>
      <c r="I1174" t="s">
        <v>11</v>
      </c>
      <c r="J1174" t="s">
        <v>44</v>
      </c>
      <c r="K1174">
        <v>21.43</v>
      </c>
      <c r="L1174">
        <v>437.96</v>
      </c>
      <c r="M1174">
        <v>8</v>
      </c>
      <c r="N1174">
        <v>9</v>
      </c>
      <c r="O1174" t="s">
        <v>3</v>
      </c>
    </row>
    <row r="1175" spans="1:15" x14ac:dyDescent="0.35">
      <c r="A1175" t="s">
        <v>2697</v>
      </c>
      <c r="B1175" t="s">
        <v>8</v>
      </c>
      <c r="C1175">
        <v>60</v>
      </c>
      <c r="D1175" t="s">
        <v>4</v>
      </c>
      <c r="E1175" t="s">
        <v>3</v>
      </c>
      <c r="F1175" t="s">
        <v>3</v>
      </c>
      <c r="G1175">
        <v>49</v>
      </c>
      <c r="H1175" t="s">
        <v>16</v>
      </c>
      <c r="I1175" t="s">
        <v>10</v>
      </c>
      <c r="J1175" t="s">
        <v>32</v>
      </c>
      <c r="K1175">
        <v>21.43</v>
      </c>
      <c r="L1175">
        <v>1056.3800000000001</v>
      </c>
      <c r="M1175">
        <v>4</v>
      </c>
      <c r="N1175">
        <v>9</v>
      </c>
      <c r="O1175" t="s">
        <v>3</v>
      </c>
    </row>
    <row r="1176" spans="1:15" x14ac:dyDescent="0.35">
      <c r="A1176" t="s">
        <v>1661</v>
      </c>
      <c r="B1176" t="s">
        <v>8</v>
      </c>
      <c r="C1176">
        <v>60</v>
      </c>
      <c r="D1176" t="s">
        <v>3</v>
      </c>
      <c r="E1176" t="s">
        <v>3</v>
      </c>
      <c r="F1176" t="s">
        <v>4</v>
      </c>
      <c r="G1176">
        <v>24</v>
      </c>
      <c r="H1176" t="s">
        <v>14</v>
      </c>
      <c r="I1176" t="s">
        <v>11</v>
      </c>
      <c r="J1176" t="s">
        <v>32</v>
      </c>
      <c r="K1176">
        <v>21.46</v>
      </c>
      <c r="L1176">
        <v>534.99</v>
      </c>
      <c r="M1176">
        <v>7</v>
      </c>
      <c r="N1176">
        <v>3</v>
      </c>
      <c r="O1176" t="s">
        <v>4</v>
      </c>
    </row>
    <row r="1177" spans="1:15" x14ac:dyDescent="0.35">
      <c r="A1177" t="s">
        <v>4176</v>
      </c>
      <c r="B1177" t="s">
        <v>7</v>
      </c>
      <c r="C1177">
        <v>61</v>
      </c>
      <c r="D1177" t="s">
        <v>4</v>
      </c>
      <c r="E1177" t="s">
        <v>4</v>
      </c>
      <c r="F1177" t="s">
        <v>4</v>
      </c>
      <c r="G1177">
        <v>33</v>
      </c>
      <c r="H1177" t="s">
        <v>14</v>
      </c>
      <c r="I1177" t="s">
        <v>11</v>
      </c>
      <c r="J1177" t="s">
        <v>34</v>
      </c>
      <c r="K1177">
        <v>21.47</v>
      </c>
      <c r="L1177">
        <v>691.87</v>
      </c>
      <c r="M1177">
        <v>6</v>
      </c>
      <c r="N1177">
        <v>6</v>
      </c>
      <c r="O1177" t="s">
        <v>3</v>
      </c>
    </row>
    <row r="1178" spans="1:15" x14ac:dyDescent="0.35">
      <c r="A1178" t="s">
        <v>6491</v>
      </c>
      <c r="B1178" t="s">
        <v>7</v>
      </c>
      <c r="C1178">
        <v>35</v>
      </c>
      <c r="D1178" t="s">
        <v>3</v>
      </c>
      <c r="E1178" t="s">
        <v>3</v>
      </c>
      <c r="F1178" t="s">
        <v>3</v>
      </c>
      <c r="G1178">
        <v>67</v>
      </c>
      <c r="H1178" t="s">
        <v>16</v>
      </c>
      <c r="I1178" t="s">
        <v>11</v>
      </c>
      <c r="J1178" t="s">
        <v>44</v>
      </c>
      <c r="K1178">
        <v>21.5</v>
      </c>
      <c r="L1178">
        <v>1450.12</v>
      </c>
      <c r="M1178">
        <v>6</v>
      </c>
      <c r="N1178">
        <v>5</v>
      </c>
      <c r="O1178" t="s">
        <v>3</v>
      </c>
    </row>
    <row r="1179" spans="1:15" x14ac:dyDescent="0.35">
      <c r="A1179" t="s">
        <v>1133</v>
      </c>
      <c r="B1179" t="s">
        <v>8</v>
      </c>
      <c r="C1179">
        <v>73</v>
      </c>
      <c r="D1179" t="s">
        <v>3</v>
      </c>
      <c r="E1179" t="s">
        <v>4</v>
      </c>
      <c r="F1179" t="s">
        <v>3</v>
      </c>
      <c r="G1179">
        <v>39</v>
      </c>
      <c r="H1179" t="s">
        <v>15</v>
      </c>
      <c r="I1179" t="s">
        <v>10</v>
      </c>
      <c r="J1179" t="s">
        <v>44</v>
      </c>
      <c r="K1179">
        <v>21.52</v>
      </c>
      <c r="L1179">
        <v>829.72</v>
      </c>
      <c r="M1179">
        <v>2</v>
      </c>
      <c r="N1179">
        <v>10</v>
      </c>
      <c r="O1179" t="s">
        <v>3</v>
      </c>
    </row>
    <row r="1180" spans="1:15" x14ac:dyDescent="0.35">
      <c r="A1180" t="s">
        <v>4405</v>
      </c>
      <c r="B1180" t="s">
        <v>8</v>
      </c>
      <c r="C1180">
        <v>19</v>
      </c>
      <c r="D1180" t="s">
        <v>3</v>
      </c>
      <c r="E1180" t="s">
        <v>4</v>
      </c>
      <c r="F1180" t="s">
        <v>4</v>
      </c>
      <c r="G1180">
        <v>63</v>
      </c>
      <c r="H1180" t="s">
        <v>14</v>
      </c>
      <c r="I1180" t="s">
        <v>11</v>
      </c>
      <c r="J1180" t="s">
        <v>44</v>
      </c>
      <c r="K1180">
        <v>21.52</v>
      </c>
      <c r="L1180">
        <v>1337.9</v>
      </c>
      <c r="M1180">
        <v>5</v>
      </c>
      <c r="N1180">
        <v>2</v>
      </c>
      <c r="O1180" t="s">
        <v>3</v>
      </c>
    </row>
    <row r="1181" spans="1:15" x14ac:dyDescent="0.35">
      <c r="A1181" t="s">
        <v>4844</v>
      </c>
      <c r="B1181" t="s">
        <v>7</v>
      </c>
      <c r="C1181">
        <v>19</v>
      </c>
      <c r="D1181" t="s">
        <v>3</v>
      </c>
      <c r="E1181" t="s">
        <v>3</v>
      </c>
      <c r="F1181" t="s">
        <v>3</v>
      </c>
      <c r="G1181">
        <v>56</v>
      </c>
      <c r="H1181" t="s">
        <v>15</v>
      </c>
      <c r="I1181" t="s">
        <v>10</v>
      </c>
      <c r="J1181" t="s">
        <v>44</v>
      </c>
      <c r="K1181">
        <v>21.53</v>
      </c>
      <c r="L1181">
        <v>1193.73</v>
      </c>
      <c r="M1181">
        <v>5</v>
      </c>
      <c r="N1181">
        <v>10</v>
      </c>
      <c r="O1181" t="s">
        <v>3</v>
      </c>
    </row>
    <row r="1182" spans="1:15" x14ac:dyDescent="0.35">
      <c r="A1182" t="s">
        <v>7248</v>
      </c>
      <c r="B1182" t="s">
        <v>8</v>
      </c>
      <c r="C1182">
        <v>71</v>
      </c>
      <c r="D1182" t="s">
        <v>4</v>
      </c>
      <c r="E1182" t="s">
        <v>3</v>
      </c>
      <c r="F1182" t="s">
        <v>3</v>
      </c>
      <c r="G1182">
        <v>36</v>
      </c>
      <c r="H1182" t="s">
        <v>14</v>
      </c>
      <c r="I1182" t="s">
        <v>10</v>
      </c>
      <c r="J1182" t="s">
        <v>34</v>
      </c>
      <c r="K1182">
        <v>21.53</v>
      </c>
      <c r="L1182">
        <v>790.26</v>
      </c>
      <c r="M1182">
        <v>8</v>
      </c>
      <c r="N1182">
        <v>4</v>
      </c>
      <c r="O1182" t="s">
        <v>4</v>
      </c>
    </row>
    <row r="1183" spans="1:15" x14ac:dyDescent="0.35">
      <c r="A1183" t="s">
        <v>1293</v>
      </c>
      <c r="B1183" t="s">
        <v>7</v>
      </c>
      <c r="C1183">
        <v>59</v>
      </c>
      <c r="D1183" t="s">
        <v>3</v>
      </c>
      <c r="E1183" t="s">
        <v>4</v>
      </c>
      <c r="F1183" t="s">
        <v>3</v>
      </c>
      <c r="G1183">
        <v>68</v>
      </c>
      <c r="H1183" t="s">
        <v>14</v>
      </c>
      <c r="I1183" t="s">
        <v>10</v>
      </c>
      <c r="J1183" t="s">
        <v>34</v>
      </c>
      <c r="K1183">
        <v>21.55</v>
      </c>
      <c r="L1183">
        <v>1465</v>
      </c>
      <c r="M1183">
        <v>5</v>
      </c>
      <c r="N1183">
        <v>7</v>
      </c>
      <c r="O1183" t="s">
        <v>3</v>
      </c>
    </row>
    <row r="1184" spans="1:15" x14ac:dyDescent="0.35">
      <c r="A1184" t="s">
        <v>9413</v>
      </c>
      <c r="B1184" t="s">
        <v>8</v>
      </c>
      <c r="C1184">
        <v>43</v>
      </c>
      <c r="D1184" t="s">
        <v>3</v>
      </c>
      <c r="E1184" t="s">
        <v>3</v>
      </c>
      <c r="F1184" t="s">
        <v>3</v>
      </c>
      <c r="G1184">
        <v>38</v>
      </c>
      <c r="H1184" t="s">
        <v>15</v>
      </c>
      <c r="I1184" t="s">
        <v>11</v>
      </c>
      <c r="J1184" t="s">
        <v>32</v>
      </c>
      <c r="K1184">
        <v>21.55</v>
      </c>
      <c r="L1184">
        <v>836.62</v>
      </c>
      <c r="M1184">
        <v>0</v>
      </c>
      <c r="N1184">
        <v>1</v>
      </c>
      <c r="O1184" t="s">
        <v>3</v>
      </c>
    </row>
    <row r="1185" spans="1:15" x14ac:dyDescent="0.35">
      <c r="A1185" t="s">
        <v>965</v>
      </c>
      <c r="B1185" t="s">
        <v>8</v>
      </c>
      <c r="C1185">
        <v>52</v>
      </c>
      <c r="D1185" t="s">
        <v>3</v>
      </c>
      <c r="E1185" t="s">
        <v>4</v>
      </c>
      <c r="F1185" t="s">
        <v>4</v>
      </c>
      <c r="G1185">
        <v>72</v>
      </c>
      <c r="H1185" t="s">
        <v>14</v>
      </c>
      <c r="I1185" t="s">
        <v>11</v>
      </c>
      <c r="J1185" t="s">
        <v>34</v>
      </c>
      <c r="K1185">
        <v>21.57</v>
      </c>
      <c r="L1185">
        <v>1546</v>
      </c>
      <c r="M1185">
        <v>3</v>
      </c>
      <c r="N1185">
        <v>7</v>
      </c>
      <c r="O1185" t="s">
        <v>3</v>
      </c>
    </row>
    <row r="1186" spans="1:15" x14ac:dyDescent="0.35">
      <c r="A1186" t="s">
        <v>8538</v>
      </c>
      <c r="B1186" t="s">
        <v>7</v>
      </c>
      <c r="C1186">
        <v>45</v>
      </c>
      <c r="D1186" t="s">
        <v>3</v>
      </c>
      <c r="E1186" t="s">
        <v>3</v>
      </c>
      <c r="F1186" t="s">
        <v>4</v>
      </c>
      <c r="G1186">
        <v>64</v>
      </c>
      <c r="H1186" t="s">
        <v>16</v>
      </c>
      <c r="I1186" t="s">
        <v>10</v>
      </c>
      <c r="J1186" t="s">
        <v>32</v>
      </c>
      <c r="K1186">
        <v>21.58</v>
      </c>
      <c r="L1186">
        <v>1387.95</v>
      </c>
      <c r="M1186">
        <v>1</v>
      </c>
      <c r="N1186">
        <v>1</v>
      </c>
      <c r="O1186" t="s">
        <v>3</v>
      </c>
    </row>
    <row r="1187" spans="1:15" x14ac:dyDescent="0.35">
      <c r="A1187" t="s">
        <v>1440</v>
      </c>
      <c r="B1187" t="s">
        <v>7</v>
      </c>
      <c r="C1187">
        <v>32</v>
      </c>
      <c r="D1187" t="s">
        <v>3</v>
      </c>
      <c r="E1187" t="s">
        <v>4</v>
      </c>
      <c r="F1187" t="s">
        <v>4</v>
      </c>
      <c r="G1187">
        <v>29</v>
      </c>
      <c r="H1187" t="s">
        <v>14</v>
      </c>
      <c r="I1187" t="s">
        <v>10</v>
      </c>
      <c r="J1187" t="s">
        <v>44</v>
      </c>
      <c r="K1187">
        <v>21.59</v>
      </c>
      <c r="L1187">
        <v>635.48</v>
      </c>
      <c r="M1187">
        <v>1</v>
      </c>
      <c r="N1187">
        <v>8</v>
      </c>
      <c r="O1187" t="s">
        <v>3</v>
      </c>
    </row>
    <row r="1188" spans="1:15" x14ac:dyDescent="0.35">
      <c r="A1188" t="s">
        <v>4747</v>
      </c>
      <c r="B1188" t="s">
        <v>7</v>
      </c>
      <c r="C1188">
        <v>30</v>
      </c>
      <c r="D1188" t="s">
        <v>3</v>
      </c>
      <c r="E1188" t="s">
        <v>4</v>
      </c>
      <c r="F1188" t="s">
        <v>4</v>
      </c>
      <c r="G1188">
        <v>56</v>
      </c>
      <c r="H1188" t="s">
        <v>14</v>
      </c>
      <c r="I1188" t="s">
        <v>11</v>
      </c>
      <c r="J1188" t="s">
        <v>40</v>
      </c>
      <c r="K1188">
        <v>21.59</v>
      </c>
      <c r="L1188">
        <v>1216.94</v>
      </c>
      <c r="M1188">
        <v>3</v>
      </c>
      <c r="N1188">
        <v>3</v>
      </c>
      <c r="O1188" t="s">
        <v>3</v>
      </c>
    </row>
    <row r="1189" spans="1:15" x14ac:dyDescent="0.35">
      <c r="A1189" t="s">
        <v>4120</v>
      </c>
      <c r="B1189" t="s">
        <v>8</v>
      </c>
      <c r="C1189">
        <v>21</v>
      </c>
      <c r="D1189" t="s">
        <v>3</v>
      </c>
      <c r="E1189" t="s">
        <v>4</v>
      </c>
      <c r="F1189" t="s">
        <v>3</v>
      </c>
      <c r="G1189">
        <v>58</v>
      </c>
      <c r="H1189" t="s">
        <v>14</v>
      </c>
      <c r="I1189" t="s">
        <v>10</v>
      </c>
      <c r="J1189" t="s">
        <v>40</v>
      </c>
      <c r="K1189">
        <v>21.61</v>
      </c>
      <c r="L1189">
        <v>1243.3</v>
      </c>
      <c r="M1189">
        <v>4</v>
      </c>
      <c r="N1189">
        <v>5</v>
      </c>
      <c r="O1189" t="s">
        <v>3</v>
      </c>
    </row>
    <row r="1190" spans="1:15" x14ac:dyDescent="0.35">
      <c r="A1190" t="s">
        <v>3733</v>
      </c>
      <c r="B1190" t="s">
        <v>7</v>
      </c>
      <c r="C1190">
        <v>63</v>
      </c>
      <c r="D1190" t="s">
        <v>4</v>
      </c>
      <c r="E1190" t="s">
        <v>4</v>
      </c>
      <c r="F1190" t="s">
        <v>3</v>
      </c>
      <c r="G1190">
        <v>46</v>
      </c>
      <c r="H1190" t="s">
        <v>14</v>
      </c>
      <c r="I1190" t="s">
        <v>10</v>
      </c>
      <c r="J1190" t="s">
        <v>34</v>
      </c>
      <c r="K1190">
        <v>21.63</v>
      </c>
      <c r="L1190">
        <v>1008.89</v>
      </c>
      <c r="M1190">
        <v>3</v>
      </c>
      <c r="N1190">
        <v>10</v>
      </c>
      <c r="O1190" t="s">
        <v>3</v>
      </c>
    </row>
    <row r="1191" spans="1:15" x14ac:dyDescent="0.35">
      <c r="A1191" t="s">
        <v>3291</v>
      </c>
      <c r="B1191" t="s">
        <v>7</v>
      </c>
      <c r="C1191">
        <v>74</v>
      </c>
      <c r="D1191" t="s">
        <v>4</v>
      </c>
      <c r="E1191" t="s">
        <v>4</v>
      </c>
      <c r="F1191" t="s">
        <v>4</v>
      </c>
      <c r="G1191">
        <v>26</v>
      </c>
      <c r="H1191" t="s">
        <v>16</v>
      </c>
      <c r="I1191" t="s">
        <v>10</v>
      </c>
      <c r="J1191" t="s">
        <v>34</v>
      </c>
      <c r="K1191">
        <v>21.64</v>
      </c>
      <c r="L1191">
        <v>562.21</v>
      </c>
      <c r="M1191">
        <v>2</v>
      </c>
      <c r="N1191">
        <v>3</v>
      </c>
      <c r="O1191" t="s">
        <v>3</v>
      </c>
    </row>
    <row r="1192" spans="1:15" x14ac:dyDescent="0.35">
      <c r="A1192" t="s">
        <v>9906</v>
      </c>
      <c r="B1192" t="s">
        <v>8</v>
      </c>
      <c r="C1192">
        <v>63</v>
      </c>
      <c r="D1192" t="s">
        <v>4</v>
      </c>
      <c r="E1192" t="s">
        <v>4</v>
      </c>
      <c r="F1192" t="s">
        <v>3</v>
      </c>
      <c r="G1192">
        <v>72</v>
      </c>
      <c r="H1192" t="s">
        <v>15</v>
      </c>
      <c r="I1192" t="s">
        <v>11</v>
      </c>
      <c r="J1192" t="s">
        <v>34</v>
      </c>
      <c r="K1192">
        <v>21.64</v>
      </c>
      <c r="L1192">
        <v>1552.98</v>
      </c>
      <c r="M1192">
        <v>3</v>
      </c>
      <c r="N1192">
        <v>4</v>
      </c>
      <c r="O1192" t="s">
        <v>3</v>
      </c>
    </row>
    <row r="1193" spans="1:15" x14ac:dyDescent="0.35">
      <c r="A1193" t="s">
        <v>1493</v>
      </c>
      <c r="B1193" t="s">
        <v>8</v>
      </c>
      <c r="C1193">
        <v>61</v>
      </c>
      <c r="D1193" t="s">
        <v>4</v>
      </c>
      <c r="E1193" t="s">
        <v>3</v>
      </c>
      <c r="F1193" t="s">
        <v>4</v>
      </c>
      <c r="G1193">
        <v>26</v>
      </c>
      <c r="H1193" t="s">
        <v>16</v>
      </c>
      <c r="I1193" t="s">
        <v>10</v>
      </c>
      <c r="J1193" t="s">
        <v>44</v>
      </c>
      <c r="K1193">
        <v>21.65</v>
      </c>
      <c r="L1193">
        <v>546.55999999999995</v>
      </c>
      <c r="M1193">
        <v>1</v>
      </c>
      <c r="N1193">
        <v>4</v>
      </c>
      <c r="O1193" t="s">
        <v>3</v>
      </c>
    </row>
    <row r="1194" spans="1:15" x14ac:dyDescent="0.35">
      <c r="A1194" t="s">
        <v>2480</v>
      </c>
      <c r="B1194" t="s">
        <v>7</v>
      </c>
      <c r="C1194">
        <v>39</v>
      </c>
      <c r="D1194" t="s">
        <v>3</v>
      </c>
      <c r="E1194" t="s">
        <v>4</v>
      </c>
      <c r="F1194" t="s">
        <v>3</v>
      </c>
      <c r="G1194">
        <v>10</v>
      </c>
      <c r="H1194" t="s">
        <v>16</v>
      </c>
      <c r="I1194" t="s">
        <v>11</v>
      </c>
      <c r="J1194" t="s">
        <v>32</v>
      </c>
      <c r="K1194">
        <v>21.66</v>
      </c>
      <c r="L1194">
        <v>207.98</v>
      </c>
      <c r="M1194">
        <v>1</v>
      </c>
      <c r="N1194">
        <v>3</v>
      </c>
      <c r="O1194" t="s">
        <v>3</v>
      </c>
    </row>
    <row r="1195" spans="1:15" x14ac:dyDescent="0.35">
      <c r="A1195" t="s">
        <v>4164</v>
      </c>
      <c r="B1195" t="s">
        <v>7</v>
      </c>
      <c r="C1195">
        <v>23</v>
      </c>
      <c r="D1195" t="s">
        <v>3</v>
      </c>
      <c r="E1195" t="s">
        <v>3</v>
      </c>
      <c r="F1195" t="s">
        <v>3</v>
      </c>
      <c r="G1195">
        <v>16</v>
      </c>
      <c r="H1195" t="s">
        <v>16</v>
      </c>
      <c r="I1195" t="s">
        <v>10</v>
      </c>
      <c r="J1195" t="s">
        <v>32</v>
      </c>
      <c r="K1195">
        <v>21.66</v>
      </c>
      <c r="L1195">
        <v>343.4</v>
      </c>
      <c r="M1195">
        <v>8</v>
      </c>
      <c r="N1195">
        <v>3</v>
      </c>
      <c r="O1195" t="s">
        <v>4</v>
      </c>
    </row>
    <row r="1196" spans="1:15" x14ac:dyDescent="0.35">
      <c r="A1196" t="s">
        <v>5090</v>
      </c>
      <c r="B1196" t="s">
        <v>8</v>
      </c>
      <c r="C1196">
        <v>72</v>
      </c>
      <c r="D1196" t="s">
        <v>4</v>
      </c>
      <c r="E1196" t="s">
        <v>3</v>
      </c>
      <c r="F1196" t="s">
        <v>4</v>
      </c>
      <c r="G1196">
        <v>32</v>
      </c>
      <c r="H1196" t="s">
        <v>15</v>
      </c>
      <c r="I1196" t="s">
        <v>11</v>
      </c>
      <c r="J1196" t="s">
        <v>32</v>
      </c>
      <c r="K1196">
        <v>21.66</v>
      </c>
      <c r="L1196">
        <v>711.76</v>
      </c>
      <c r="M1196">
        <v>6</v>
      </c>
      <c r="N1196">
        <v>10</v>
      </c>
      <c r="O1196" t="s">
        <v>3</v>
      </c>
    </row>
    <row r="1197" spans="1:15" x14ac:dyDescent="0.35">
      <c r="A1197" t="s">
        <v>7506</v>
      </c>
      <c r="B1197" t="s">
        <v>7</v>
      </c>
      <c r="C1197">
        <v>41</v>
      </c>
      <c r="D1197" t="s">
        <v>3</v>
      </c>
      <c r="E1197" t="s">
        <v>4</v>
      </c>
      <c r="F1197" t="s">
        <v>4</v>
      </c>
      <c r="G1197">
        <v>52</v>
      </c>
      <c r="H1197" t="s">
        <v>14</v>
      </c>
      <c r="I1197" t="s">
        <v>10</v>
      </c>
      <c r="J1197" t="s">
        <v>34</v>
      </c>
      <c r="K1197">
        <v>21.66</v>
      </c>
      <c r="L1197">
        <v>1117.48</v>
      </c>
      <c r="M1197">
        <v>4</v>
      </c>
      <c r="N1197">
        <v>4</v>
      </c>
      <c r="O1197" t="s">
        <v>3</v>
      </c>
    </row>
    <row r="1198" spans="1:15" x14ac:dyDescent="0.35">
      <c r="A1198" t="s">
        <v>9294</v>
      </c>
      <c r="B1198" t="s">
        <v>7</v>
      </c>
      <c r="C1198">
        <v>57</v>
      </c>
      <c r="D1198" t="s">
        <v>3</v>
      </c>
      <c r="E1198" t="s">
        <v>4</v>
      </c>
      <c r="F1198" t="s">
        <v>4</v>
      </c>
      <c r="G1198">
        <v>25</v>
      </c>
      <c r="H1198" t="s">
        <v>14</v>
      </c>
      <c r="I1198" t="s">
        <v>11</v>
      </c>
      <c r="J1198" t="s">
        <v>34</v>
      </c>
      <c r="K1198">
        <v>21.66</v>
      </c>
      <c r="L1198">
        <v>547.41999999999996</v>
      </c>
      <c r="M1198">
        <v>5</v>
      </c>
      <c r="N1198">
        <v>7</v>
      </c>
      <c r="O1198" t="s">
        <v>3</v>
      </c>
    </row>
    <row r="1199" spans="1:15" x14ac:dyDescent="0.35">
      <c r="A1199" t="s">
        <v>2498</v>
      </c>
      <c r="B1199" t="s">
        <v>8</v>
      </c>
      <c r="C1199">
        <v>69</v>
      </c>
      <c r="D1199" t="s">
        <v>4</v>
      </c>
      <c r="E1199" t="s">
        <v>4</v>
      </c>
      <c r="F1199" t="s">
        <v>4</v>
      </c>
      <c r="G1199">
        <v>33</v>
      </c>
      <c r="H1199" t="s">
        <v>16</v>
      </c>
      <c r="I1199" t="s">
        <v>11</v>
      </c>
      <c r="J1199" t="s">
        <v>44</v>
      </c>
      <c r="K1199">
        <v>21.69</v>
      </c>
      <c r="L1199">
        <v>710.42</v>
      </c>
      <c r="M1199">
        <v>3</v>
      </c>
      <c r="N1199">
        <v>4</v>
      </c>
      <c r="O1199" t="s">
        <v>3</v>
      </c>
    </row>
    <row r="1200" spans="1:15" x14ac:dyDescent="0.35">
      <c r="A1200" t="s">
        <v>111</v>
      </c>
      <c r="B1200" t="s">
        <v>8</v>
      </c>
      <c r="C1200">
        <v>53</v>
      </c>
      <c r="D1200" t="s">
        <v>3</v>
      </c>
      <c r="E1200" t="s">
        <v>3</v>
      </c>
      <c r="F1200" t="s">
        <v>3</v>
      </c>
      <c r="G1200">
        <v>48</v>
      </c>
      <c r="H1200" t="s">
        <v>14</v>
      </c>
      <c r="I1200" t="s">
        <v>11</v>
      </c>
      <c r="J1200" t="s">
        <v>32</v>
      </c>
      <c r="K1200">
        <v>21.7</v>
      </c>
      <c r="L1200">
        <v>1029.6500000000001</v>
      </c>
      <c r="M1200">
        <v>6</v>
      </c>
      <c r="N1200">
        <v>2</v>
      </c>
      <c r="O1200" t="s">
        <v>4</v>
      </c>
    </row>
    <row r="1201" spans="1:15" x14ac:dyDescent="0.35">
      <c r="A1201" t="s">
        <v>7225</v>
      </c>
      <c r="B1201" t="s">
        <v>8</v>
      </c>
      <c r="C1201">
        <v>20</v>
      </c>
      <c r="D1201" t="s">
        <v>3</v>
      </c>
      <c r="E1201" t="s">
        <v>4</v>
      </c>
      <c r="F1201" t="s">
        <v>4</v>
      </c>
      <c r="G1201">
        <v>45</v>
      </c>
      <c r="H1201" t="s">
        <v>14</v>
      </c>
      <c r="I1201" t="s">
        <v>11</v>
      </c>
      <c r="J1201" t="s">
        <v>34</v>
      </c>
      <c r="K1201">
        <v>21.71</v>
      </c>
      <c r="L1201">
        <v>993.98</v>
      </c>
      <c r="M1201">
        <v>3</v>
      </c>
      <c r="N1201">
        <v>9</v>
      </c>
      <c r="O1201" t="s">
        <v>3</v>
      </c>
    </row>
    <row r="1202" spans="1:15" x14ac:dyDescent="0.35">
      <c r="A1202" t="s">
        <v>791</v>
      </c>
      <c r="B1202" t="s">
        <v>8</v>
      </c>
      <c r="C1202">
        <v>74</v>
      </c>
      <c r="D1202" t="s">
        <v>4</v>
      </c>
      <c r="E1202" t="s">
        <v>4</v>
      </c>
      <c r="F1202" t="s">
        <v>3</v>
      </c>
      <c r="G1202">
        <v>43</v>
      </c>
      <c r="H1202" t="s">
        <v>14</v>
      </c>
      <c r="I1202" t="s">
        <v>11</v>
      </c>
      <c r="J1202" t="s">
        <v>32</v>
      </c>
      <c r="K1202">
        <v>21.73</v>
      </c>
      <c r="L1202">
        <v>924.49</v>
      </c>
      <c r="M1202">
        <v>0</v>
      </c>
      <c r="N1202">
        <v>7</v>
      </c>
      <c r="O1202" t="s">
        <v>3</v>
      </c>
    </row>
    <row r="1203" spans="1:15" x14ac:dyDescent="0.35">
      <c r="A1203" t="s">
        <v>1963</v>
      </c>
      <c r="B1203" t="s">
        <v>8</v>
      </c>
      <c r="C1203">
        <v>44</v>
      </c>
      <c r="D1203" t="s">
        <v>3</v>
      </c>
      <c r="E1203" t="s">
        <v>3</v>
      </c>
      <c r="F1203" t="s">
        <v>4</v>
      </c>
      <c r="G1203">
        <v>39</v>
      </c>
      <c r="H1203" t="s">
        <v>14</v>
      </c>
      <c r="I1203" t="s">
        <v>10</v>
      </c>
      <c r="J1203" t="s">
        <v>32</v>
      </c>
      <c r="K1203">
        <v>21.73</v>
      </c>
      <c r="L1203">
        <v>857.11</v>
      </c>
      <c r="M1203">
        <v>6</v>
      </c>
      <c r="N1203">
        <v>1</v>
      </c>
      <c r="O1203" t="s">
        <v>4</v>
      </c>
    </row>
    <row r="1204" spans="1:15" x14ac:dyDescent="0.35">
      <c r="A1204" t="s">
        <v>6746</v>
      </c>
      <c r="B1204" t="s">
        <v>8</v>
      </c>
      <c r="C1204">
        <v>19</v>
      </c>
      <c r="D1204" t="s">
        <v>3</v>
      </c>
      <c r="E1204" t="s">
        <v>4</v>
      </c>
      <c r="F1204" t="s">
        <v>4</v>
      </c>
      <c r="G1204">
        <v>47</v>
      </c>
      <c r="H1204" t="s">
        <v>15</v>
      </c>
      <c r="I1204" t="s">
        <v>11</v>
      </c>
      <c r="J1204" t="s">
        <v>40</v>
      </c>
      <c r="K1204">
        <v>21.74</v>
      </c>
      <c r="L1204">
        <v>1034.8</v>
      </c>
      <c r="M1204">
        <v>2</v>
      </c>
      <c r="N1204">
        <v>10</v>
      </c>
      <c r="O1204" t="s">
        <v>3</v>
      </c>
    </row>
    <row r="1205" spans="1:15" x14ac:dyDescent="0.35">
      <c r="A1205" t="s">
        <v>8637</v>
      </c>
      <c r="B1205" t="s">
        <v>8</v>
      </c>
      <c r="C1205">
        <v>51</v>
      </c>
      <c r="D1205" t="s">
        <v>3</v>
      </c>
      <c r="E1205" t="s">
        <v>3</v>
      </c>
      <c r="F1205" t="s">
        <v>3</v>
      </c>
      <c r="G1205">
        <v>60</v>
      </c>
      <c r="H1205" t="s">
        <v>15</v>
      </c>
      <c r="I1205" t="s">
        <v>11</v>
      </c>
      <c r="J1205" t="s">
        <v>40</v>
      </c>
      <c r="K1205">
        <v>21.75</v>
      </c>
      <c r="L1205">
        <v>1316.65</v>
      </c>
      <c r="M1205">
        <v>2</v>
      </c>
      <c r="N1205">
        <v>7</v>
      </c>
      <c r="O1205" t="s">
        <v>3</v>
      </c>
    </row>
    <row r="1206" spans="1:15" x14ac:dyDescent="0.35">
      <c r="A1206" t="s">
        <v>2141</v>
      </c>
      <c r="B1206" t="s">
        <v>8</v>
      </c>
      <c r="C1206">
        <v>72</v>
      </c>
      <c r="D1206" t="s">
        <v>3</v>
      </c>
      <c r="E1206" t="s">
        <v>3</v>
      </c>
      <c r="F1206" t="s">
        <v>4</v>
      </c>
      <c r="G1206">
        <v>51</v>
      </c>
      <c r="H1206" t="s">
        <v>15</v>
      </c>
      <c r="I1206" t="s">
        <v>11</v>
      </c>
      <c r="J1206" t="s">
        <v>40</v>
      </c>
      <c r="K1206">
        <v>21.76</v>
      </c>
      <c r="L1206">
        <v>1104</v>
      </c>
      <c r="M1206">
        <v>6</v>
      </c>
      <c r="N1206">
        <v>6</v>
      </c>
      <c r="O1206" t="s">
        <v>3</v>
      </c>
    </row>
    <row r="1207" spans="1:15" x14ac:dyDescent="0.35">
      <c r="A1207" t="s">
        <v>1163</v>
      </c>
      <c r="B1207" t="s">
        <v>7</v>
      </c>
      <c r="C1207">
        <v>62</v>
      </c>
      <c r="D1207" t="s">
        <v>4</v>
      </c>
      <c r="E1207" t="s">
        <v>4</v>
      </c>
      <c r="F1207" t="s">
        <v>3</v>
      </c>
      <c r="G1207">
        <v>20</v>
      </c>
      <c r="H1207" t="s">
        <v>14</v>
      </c>
      <c r="I1207" t="s">
        <v>10</v>
      </c>
      <c r="J1207" t="s">
        <v>34</v>
      </c>
      <c r="K1207">
        <v>21.77</v>
      </c>
      <c r="L1207">
        <v>445.85</v>
      </c>
      <c r="M1207">
        <v>7</v>
      </c>
      <c r="N1207">
        <v>6</v>
      </c>
      <c r="O1207" t="s">
        <v>3</v>
      </c>
    </row>
    <row r="1208" spans="1:15" x14ac:dyDescent="0.35">
      <c r="A1208" t="s">
        <v>8770</v>
      </c>
      <c r="B1208" t="s">
        <v>7</v>
      </c>
      <c r="C1208">
        <v>61</v>
      </c>
      <c r="D1208" t="s">
        <v>3</v>
      </c>
      <c r="E1208" t="s">
        <v>4</v>
      </c>
      <c r="F1208" t="s">
        <v>3</v>
      </c>
      <c r="G1208">
        <v>20</v>
      </c>
      <c r="H1208" t="s">
        <v>14</v>
      </c>
      <c r="I1208" t="s">
        <v>10</v>
      </c>
      <c r="J1208" t="s">
        <v>34</v>
      </c>
      <c r="K1208">
        <v>21.77</v>
      </c>
      <c r="L1208">
        <v>423.68</v>
      </c>
      <c r="M1208">
        <v>3</v>
      </c>
      <c r="N1208">
        <v>7</v>
      </c>
      <c r="O1208" t="s">
        <v>3</v>
      </c>
    </row>
    <row r="1209" spans="1:15" x14ac:dyDescent="0.35">
      <c r="A1209" t="s">
        <v>4208</v>
      </c>
      <c r="B1209" t="s">
        <v>8</v>
      </c>
      <c r="C1209">
        <v>53</v>
      </c>
      <c r="D1209" t="s">
        <v>3</v>
      </c>
      <c r="E1209" t="s">
        <v>3</v>
      </c>
      <c r="F1209" t="s">
        <v>3</v>
      </c>
      <c r="G1209">
        <v>45</v>
      </c>
      <c r="H1209" t="s">
        <v>14</v>
      </c>
      <c r="I1209" t="s">
        <v>10</v>
      </c>
      <c r="J1209" t="s">
        <v>34</v>
      </c>
      <c r="K1209">
        <v>21.79</v>
      </c>
      <c r="L1209">
        <v>983.52</v>
      </c>
      <c r="M1209">
        <v>5</v>
      </c>
      <c r="N1209">
        <v>3</v>
      </c>
      <c r="O1209" t="s">
        <v>3</v>
      </c>
    </row>
    <row r="1210" spans="1:15" x14ac:dyDescent="0.35">
      <c r="A1210" t="s">
        <v>5028</v>
      </c>
      <c r="B1210" t="s">
        <v>7</v>
      </c>
      <c r="C1210">
        <v>61</v>
      </c>
      <c r="D1210" t="s">
        <v>3</v>
      </c>
      <c r="E1210" t="s">
        <v>3</v>
      </c>
      <c r="F1210" t="s">
        <v>3</v>
      </c>
      <c r="G1210">
        <v>68</v>
      </c>
      <c r="H1210" t="s">
        <v>14</v>
      </c>
      <c r="I1210" t="s">
        <v>11</v>
      </c>
      <c r="J1210" t="s">
        <v>32</v>
      </c>
      <c r="K1210">
        <v>21.82</v>
      </c>
      <c r="L1210">
        <v>1498.52</v>
      </c>
      <c r="M1210">
        <v>0</v>
      </c>
      <c r="N1210">
        <v>7</v>
      </c>
      <c r="O1210" t="s">
        <v>3</v>
      </c>
    </row>
    <row r="1211" spans="1:15" x14ac:dyDescent="0.35">
      <c r="A1211" t="s">
        <v>9993</v>
      </c>
      <c r="B1211" t="s">
        <v>8</v>
      </c>
      <c r="C1211">
        <v>75</v>
      </c>
      <c r="D1211" t="s">
        <v>4</v>
      </c>
      <c r="E1211" t="s">
        <v>3</v>
      </c>
      <c r="F1211" t="s">
        <v>3</v>
      </c>
      <c r="G1211">
        <v>37</v>
      </c>
      <c r="H1211" t="s">
        <v>16</v>
      </c>
      <c r="I1211" t="s">
        <v>10</v>
      </c>
      <c r="J1211" t="s">
        <v>40</v>
      </c>
      <c r="K1211">
        <v>21.82</v>
      </c>
      <c r="L1211">
        <v>807.31</v>
      </c>
      <c r="M1211">
        <v>4</v>
      </c>
      <c r="N1211">
        <v>6</v>
      </c>
      <c r="O1211" t="s">
        <v>3</v>
      </c>
    </row>
    <row r="1212" spans="1:15" x14ac:dyDescent="0.35">
      <c r="A1212" t="s">
        <v>3450</v>
      </c>
      <c r="B1212" t="s">
        <v>7</v>
      </c>
      <c r="C1212">
        <v>22</v>
      </c>
      <c r="D1212" t="s">
        <v>3</v>
      </c>
      <c r="E1212" t="s">
        <v>4</v>
      </c>
      <c r="F1212" t="s">
        <v>3</v>
      </c>
      <c r="G1212">
        <v>24</v>
      </c>
      <c r="H1212" t="s">
        <v>16</v>
      </c>
      <c r="I1212" t="s">
        <v>10</v>
      </c>
      <c r="J1212" t="s">
        <v>34</v>
      </c>
      <c r="K1212">
        <v>21.83</v>
      </c>
      <c r="L1212">
        <v>535.16999999999996</v>
      </c>
      <c r="M1212">
        <v>6</v>
      </c>
      <c r="N1212">
        <v>1</v>
      </c>
      <c r="O1212" t="s">
        <v>4</v>
      </c>
    </row>
    <row r="1213" spans="1:15" x14ac:dyDescent="0.35">
      <c r="A1213" t="s">
        <v>6537</v>
      </c>
      <c r="B1213" t="s">
        <v>7</v>
      </c>
      <c r="C1213">
        <v>66</v>
      </c>
      <c r="D1213" t="s">
        <v>3</v>
      </c>
      <c r="E1213" t="s">
        <v>3</v>
      </c>
      <c r="F1213" t="s">
        <v>4</v>
      </c>
      <c r="G1213">
        <v>31</v>
      </c>
      <c r="H1213" t="s">
        <v>16</v>
      </c>
      <c r="I1213" t="s">
        <v>11</v>
      </c>
      <c r="J1213" t="s">
        <v>40</v>
      </c>
      <c r="K1213">
        <v>21.83</v>
      </c>
      <c r="L1213">
        <v>672.47</v>
      </c>
      <c r="M1213">
        <v>1</v>
      </c>
      <c r="N1213">
        <v>3</v>
      </c>
      <c r="O1213" t="s">
        <v>3</v>
      </c>
    </row>
    <row r="1214" spans="1:15" x14ac:dyDescent="0.35">
      <c r="A1214" t="s">
        <v>8914</v>
      </c>
      <c r="B1214" t="s">
        <v>7</v>
      </c>
      <c r="C1214">
        <v>26</v>
      </c>
      <c r="D1214" t="s">
        <v>3</v>
      </c>
      <c r="E1214" t="s">
        <v>4</v>
      </c>
      <c r="F1214" t="s">
        <v>3</v>
      </c>
      <c r="G1214">
        <v>34</v>
      </c>
      <c r="H1214" t="s">
        <v>14</v>
      </c>
      <c r="I1214" t="s">
        <v>11</v>
      </c>
      <c r="J1214" t="s">
        <v>40</v>
      </c>
      <c r="K1214">
        <v>21.85</v>
      </c>
      <c r="L1214">
        <v>757.2</v>
      </c>
      <c r="M1214">
        <v>1</v>
      </c>
      <c r="N1214">
        <v>3</v>
      </c>
      <c r="O1214" t="s">
        <v>3</v>
      </c>
    </row>
    <row r="1215" spans="1:15" x14ac:dyDescent="0.35">
      <c r="A1215" t="s">
        <v>8417</v>
      </c>
      <c r="B1215" t="s">
        <v>8</v>
      </c>
      <c r="C1215">
        <v>56</v>
      </c>
      <c r="D1215" t="s">
        <v>3</v>
      </c>
      <c r="E1215" t="s">
        <v>4</v>
      </c>
      <c r="F1215" t="s">
        <v>4</v>
      </c>
      <c r="G1215">
        <v>48</v>
      </c>
      <c r="H1215" t="s">
        <v>16</v>
      </c>
      <c r="I1215" t="s">
        <v>11</v>
      </c>
      <c r="J1215" t="s">
        <v>32</v>
      </c>
      <c r="K1215">
        <v>21.87</v>
      </c>
      <c r="L1215">
        <v>1045.43</v>
      </c>
      <c r="M1215">
        <v>2</v>
      </c>
      <c r="N1215">
        <v>9</v>
      </c>
      <c r="O1215" t="s">
        <v>3</v>
      </c>
    </row>
    <row r="1216" spans="1:15" x14ac:dyDescent="0.35">
      <c r="A1216" t="s">
        <v>4326</v>
      </c>
      <c r="B1216" t="s">
        <v>7</v>
      </c>
      <c r="C1216">
        <v>30</v>
      </c>
      <c r="D1216" t="s">
        <v>3</v>
      </c>
      <c r="E1216" t="s">
        <v>3</v>
      </c>
      <c r="F1216" t="s">
        <v>3</v>
      </c>
      <c r="G1216">
        <v>24</v>
      </c>
      <c r="H1216" t="s">
        <v>14</v>
      </c>
      <c r="I1216" t="s">
        <v>11</v>
      </c>
      <c r="J1216" t="s">
        <v>44</v>
      </c>
      <c r="K1216">
        <v>21.89</v>
      </c>
      <c r="L1216">
        <v>516.54</v>
      </c>
      <c r="M1216">
        <v>5</v>
      </c>
      <c r="N1216">
        <v>5</v>
      </c>
      <c r="O1216" t="s">
        <v>3</v>
      </c>
    </row>
    <row r="1217" spans="1:15" x14ac:dyDescent="0.35">
      <c r="A1217" t="s">
        <v>175</v>
      </c>
      <c r="B1217" t="s">
        <v>8</v>
      </c>
      <c r="C1217">
        <v>29</v>
      </c>
      <c r="D1217" t="s">
        <v>3</v>
      </c>
      <c r="E1217" t="s">
        <v>3</v>
      </c>
      <c r="F1217" t="s">
        <v>3</v>
      </c>
      <c r="G1217">
        <v>32</v>
      </c>
      <c r="H1217" t="s">
        <v>14</v>
      </c>
      <c r="I1217" t="s">
        <v>11</v>
      </c>
      <c r="J1217" t="s">
        <v>40</v>
      </c>
      <c r="K1217">
        <v>21.92</v>
      </c>
      <c r="L1217">
        <v>698.54</v>
      </c>
      <c r="M1217">
        <v>3</v>
      </c>
      <c r="N1217">
        <v>9</v>
      </c>
      <c r="O1217" t="s">
        <v>3</v>
      </c>
    </row>
    <row r="1218" spans="1:15" x14ac:dyDescent="0.35">
      <c r="A1218" t="s">
        <v>1933</v>
      </c>
      <c r="B1218" t="s">
        <v>8</v>
      </c>
      <c r="C1218">
        <v>26</v>
      </c>
      <c r="D1218" t="s">
        <v>3</v>
      </c>
      <c r="E1218" t="s">
        <v>4</v>
      </c>
      <c r="F1218" t="s">
        <v>4</v>
      </c>
      <c r="G1218">
        <v>42</v>
      </c>
      <c r="H1218" t="s">
        <v>14</v>
      </c>
      <c r="I1218" t="s">
        <v>10</v>
      </c>
      <c r="J1218" t="s">
        <v>34</v>
      </c>
      <c r="K1218">
        <v>21.92</v>
      </c>
      <c r="L1218">
        <v>912.86</v>
      </c>
      <c r="M1218">
        <v>4</v>
      </c>
      <c r="N1218">
        <v>4</v>
      </c>
      <c r="O1218" t="s">
        <v>3</v>
      </c>
    </row>
    <row r="1219" spans="1:15" x14ac:dyDescent="0.35">
      <c r="A1219" t="s">
        <v>4839</v>
      </c>
      <c r="B1219" t="s">
        <v>7</v>
      </c>
      <c r="C1219">
        <v>25</v>
      </c>
      <c r="D1219" t="s">
        <v>3</v>
      </c>
      <c r="E1219" t="s">
        <v>4</v>
      </c>
      <c r="F1219" t="s">
        <v>3</v>
      </c>
      <c r="G1219">
        <v>4</v>
      </c>
      <c r="H1219" t="s">
        <v>14</v>
      </c>
      <c r="I1219" t="s">
        <v>11</v>
      </c>
      <c r="J1219" t="s">
        <v>32</v>
      </c>
      <c r="K1219">
        <v>21.93</v>
      </c>
      <c r="L1219">
        <v>68.87</v>
      </c>
      <c r="M1219">
        <v>3</v>
      </c>
      <c r="N1219">
        <v>9</v>
      </c>
      <c r="O1219" t="s">
        <v>3</v>
      </c>
    </row>
    <row r="1220" spans="1:15" x14ac:dyDescent="0.35">
      <c r="A1220" t="s">
        <v>8822</v>
      </c>
      <c r="B1220" t="s">
        <v>8</v>
      </c>
      <c r="C1220">
        <v>25</v>
      </c>
      <c r="D1220" t="s">
        <v>3</v>
      </c>
      <c r="E1220" t="s">
        <v>3</v>
      </c>
      <c r="F1220" t="s">
        <v>3</v>
      </c>
      <c r="G1220">
        <v>9</v>
      </c>
      <c r="H1220" t="s">
        <v>14</v>
      </c>
      <c r="I1220" t="s">
        <v>11</v>
      </c>
      <c r="J1220" t="s">
        <v>44</v>
      </c>
      <c r="K1220">
        <v>21.93</v>
      </c>
      <c r="L1220">
        <v>198</v>
      </c>
      <c r="M1220">
        <v>5</v>
      </c>
      <c r="N1220">
        <v>6</v>
      </c>
      <c r="O1220" t="s">
        <v>3</v>
      </c>
    </row>
    <row r="1221" spans="1:15" x14ac:dyDescent="0.35">
      <c r="A1221" t="s">
        <v>7520</v>
      </c>
      <c r="B1221" t="s">
        <v>7</v>
      </c>
      <c r="C1221">
        <v>66</v>
      </c>
      <c r="D1221" t="s">
        <v>3</v>
      </c>
      <c r="E1221" t="s">
        <v>4</v>
      </c>
      <c r="F1221" t="s">
        <v>3</v>
      </c>
      <c r="G1221">
        <v>27</v>
      </c>
      <c r="H1221" t="s">
        <v>14</v>
      </c>
      <c r="I1221" t="s">
        <v>10</v>
      </c>
      <c r="J1221" t="s">
        <v>40</v>
      </c>
      <c r="K1221">
        <v>21.95</v>
      </c>
      <c r="L1221">
        <v>596.83000000000004</v>
      </c>
      <c r="M1221">
        <v>2</v>
      </c>
      <c r="N1221">
        <v>1</v>
      </c>
      <c r="O1221" t="s">
        <v>3</v>
      </c>
    </row>
    <row r="1222" spans="1:15" x14ac:dyDescent="0.35">
      <c r="A1222" t="s">
        <v>9668</v>
      </c>
      <c r="B1222" t="s">
        <v>7</v>
      </c>
      <c r="C1222">
        <v>49</v>
      </c>
      <c r="D1222" t="s">
        <v>3</v>
      </c>
      <c r="E1222" t="s">
        <v>4</v>
      </c>
      <c r="F1222" t="s">
        <v>4</v>
      </c>
      <c r="G1222">
        <v>68</v>
      </c>
      <c r="H1222" t="s">
        <v>15</v>
      </c>
      <c r="I1222" t="s">
        <v>11</v>
      </c>
      <c r="J1222" t="s">
        <v>34</v>
      </c>
      <c r="K1222">
        <v>21.98</v>
      </c>
      <c r="L1222">
        <v>1496.51</v>
      </c>
      <c r="M1222">
        <v>3</v>
      </c>
      <c r="N1222">
        <v>6</v>
      </c>
      <c r="O1222" t="s">
        <v>3</v>
      </c>
    </row>
    <row r="1223" spans="1:15" x14ac:dyDescent="0.35">
      <c r="A1223" t="s">
        <v>5334</v>
      </c>
      <c r="B1223" t="s">
        <v>7</v>
      </c>
      <c r="C1223">
        <v>39</v>
      </c>
      <c r="D1223" t="s">
        <v>3</v>
      </c>
      <c r="E1223" t="s">
        <v>4</v>
      </c>
      <c r="F1223" t="s">
        <v>3</v>
      </c>
      <c r="G1223">
        <v>31</v>
      </c>
      <c r="H1223" t="s">
        <v>14</v>
      </c>
      <c r="I1223" t="s">
        <v>11</v>
      </c>
      <c r="J1223" t="s">
        <v>40</v>
      </c>
      <c r="K1223">
        <v>21.99</v>
      </c>
      <c r="L1223">
        <v>678.23</v>
      </c>
      <c r="M1223">
        <v>4</v>
      </c>
      <c r="N1223">
        <v>5</v>
      </c>
      <c r="O1223" t="s">
        <v>3</v>
      </c>
    </row>
    <row r="1224" spans="1:15" x14ac:dyDescent="0.35">
      <c r="A1224" t="s">
        <v>2152</v>
      </c>
      <c r="B1224" t="s">
        <v>7</v>
      </c>
      <c r="C1224">
        <v>65</v>
      </c>
      <c r="D1224" t="s">
        <v>4</v>
      </c>
      <c r="E1224" t="s">
        <v>3</v>
      </c>
      <c r="F1224" t="s">
        <v>4</v>
      </c>
      <c r="G1224">
        <v>10</v>
      </c>
      <c r="H1224" t="s">
        <v>14</v>
      </c>
      <c r="I1224" t="s">
        <v>10</v>
      </c>
      <c r="J1224" t="s">
        <v>34</v>
      </c>
      <c r="K1224">
        <v>22</v>
      </c>
      <c r="L1224">
        <v>218.77</v>
      </c>
      <c r="M1224">
        <v>8</v>
      </c>
      <c r="N1224">
        <v>9</v>
      </c>
      <c r="O1224" t="s">
        <v>3</v>
      </c>
    </row>
    <row r="1225" spans="1:15" x14ac:dyDescent="0.35">
      <c r="A1225" t="s">
        <v>8340</v>
      </c>
      <c r="B1225" t="s">
        <v>7</v>
      </c>
      <c r="C1225">
        <v>36</v>
      </c>
      <c r="D1225" t="s">
        <v>3</v>
      </c>
      <c r="E1225" t="s">
        <v>3</v>
      </c>
      <c r="F1225" t="s">
        <v>4</v>
      </c>
      <c r="G1225">
        <v>15</v>
      </c>
      <c r="H1225" t="s">
        <v>15</v>
      </c>
      <c r="I1225" t="s">
        <v>11</v>
      </c>
      <c r="J1225" t="s">
        <v>40</v>
      </c>
      <c r="K1225">
        <v>22</v>
      </c>
      <c r="L1225">
        <v>341.78</v>
      </c>
      <c r="M1225">
        <v>6</v>
      </c>
      <c r="N1225">
        <v>8</v>
      </c>
      <c r="O1225" t="s">
        <v>3</v>
      </c>
    </row>
    <row r="1226" spans="1:15" x14ac:dyDescent="0.35">
      <c r="A1226" t="s">
        <v>2173</v>
      </c>
      <c r="B1226" t="s">
        <v>8</v>
      </c>
      <c r="C1226">
        <v>57</v>
      </c>
      <c r="D1226" t="s">
        <v>3</v>
      </c>
      <c r="E1226" t="s">
        <v>3</v>
      </c>
      <c r="F1226" t="s">
        <v>4</v>
      </c>
      <c r="G1226">
        <v>15</v>
      </c>
      <c r="H1226" t="s">
        <v>14</v>
      </c>
      <c r="I1226" t="s">
        <v>11</v>
      </c>
      <c r="J1226" t="s">
        <v>32</v>
      </c>
      <c r="K1226">
        <v>22.01</v>
      </c>
      <c r="L1226">
        <v>347.15</v>
      </c>
      <c r="M1226">
        <v>7</v>
      </c>
      <c r="N1226">
        <v>10</v>
      </c>
      <c r="O1226" t="s">
        <v>3</v>
      </c>
    </row>
    <row r="1227" spans="1:15" x14ac:dyDescent="0.35">
      <c r="A1227" t="s">
        <v>2246</v>
      </c>
      <c r="B1227" t="s">
        <v>7</v>
      </c>
      <c r="C1227">
        <v>36</v>
      </c>
      <c r="D1227" t="s">
        <v>3</v>
      </c>
      <c r="E1227" t="s">
        <v>4</v>
      </c>
      <c r="F1227" t="s">
        <v>4</v>
      </c>
      <c r="G1227">
        <v>68</v>
      </c>
      <c r="H1227" t="s">
        <v>16</v>
      </c>
      <c r="I1227" t="s">
        <v>10</v>
      </c>
      <c r="J1227" t="s">
        <v>32</v>
      </c>
      <c r="K1227">
        <v>22.01</v>
      </c>
      <c r="L1227">
        <v>1480.18</v>
      </c>
      <c r="M1227">
        <v>6</v>
      </c>
      <c r="N1227">
        <v>2</v>
      </c>
      <c r="O1227" t="s">
        <v>4</v>
      </c>
    </row>
    <row r="1228" spans="1:15" x14ac:dyDescent="0.35">
      <c r="A1228" t="s">
        <v>8143</v>
      </c>
      <c r="B1228" t="s">
        <v>7</v>
      </c>
      <c r="C1228">
        <v>40</v>
      </c>
      <c r="D1228" t="s">
        <v>3</v>
      </c>
      <c r="E1228" t="s">
        <v>4</v>
      </c>
      <c r="F1228" t="s">
        <v>4</v>
      </c>
      <c r="G1228">
        <v>68</v>
      </c>
      <c r="H1228" t="s">
        <v>14</v>
      </c>
      <c r="I1228" t="s">
        <v>10</v>
      </c>
      <c r="J1228" t="s">
        <v>32</v>
      </c>
      <c r="K1228">
        <v>22.01</v>
      </c>
      <c r="L1228">
        <v>1485.55</v>
      </c>
      <c r="M1228">
        <v>0</v>
      </c>
      <c r="N1228">
        <v>2</v>
      </c>
      <c r="O1228" t="s">
        <v>3</v>
      </c>
    </row>
    <row r="1229" spans="1:15" x14ac:dyDescent="0.35">
      <c r="A1229" t="s">
        <v>651</v>
      </c>
      <c r="B1229" t="s">
        <v>7</v>
      </c>
      <c r="C1229">
        <v>58</v>
      </c>
      <c r="D1229" t="s">
        <v>3</v>
      </c>
      <c r="E1229" t="s">
        <v>3</v>
      </c>
      <c r="F1229" t="s">
        <v>3</v>
      </c>
      <c r="G1229">
        <v>71</v>
      </c>
      <c r="H1229" t="s">
        <v>14</v>
      </c>
      <c r="I1229" t="s">
        <v>10</v>
      </c>
      <c r="J1229" t="s">
        <v>40</v>
      </c>
      <c r="K1229">
        <v>22.02</v>
      </c>
      <c r="L1229">
        <v>1569.85</v>
      </c>
      <c r="M1229">
        <v>8</v>
      </c>
      <c r="N1229">
        <v>2</v>
      </c>
      <c r="O1229" t="s">
        <v>4</v>
      </c>
    </row>
    <row r="1230" spans="1:15" x14ac:dyDescent="0.35">
      <c r="A1230" t="s">
        <v>6721</v>
      </c>
      <c r="B1230" t="s">
        <v>8</v>
      </c>
      <c r="C1230">
        <v>22</v>
      </c>
      <c r="D1230" t="s">
        <v>3</v>
      </c>
      <c r="E1230" t="s">
        <v>4</v>
      </c>
      <c r="F1230" t="s">
        <v>3</v>
      </c>
      <c r="G1230">
        <v>63</v>
      </c>
      <c r="H1230" t="s">
        <v>14</v>
      </c>
      <c r="I1230" t="s">
        <v>11</v>
      </c>
      <c r="J1230" t="s">
        <v>44</v>
      </c>
      <c r="K1230">
        <v>22.05</v>
      </c>
      <c r="L1230">
        <v>1385.58</v>
      </c>
      <c r="M1230">
        <v>8</v>
      </c>
      <c r="N1230">
        <v>9</v>
      </c>
      <c r="O1230" t="s">
        <v>3</v>
      </c>
    </row>
    <row r="1231" spans="1:15" x14ac:dyDescent="0.35">
      <c r="A1231" t="s">
        <v>1318</v>
      </c>
      <c r="B1231" t="s">
        <v>8</v>
      </c>
      <c r="C1231">
        <v>68</v>
      </c>
      <c r="D1231" t="s">
        <v>4</v>
      </c>
      <c r="E1231" t="s">
        <v>4</v>
      </c>
      <c r="F1231" t="s">
        <v>4</v>
      </c>
      <c r="G1231">
        <v>14</v>
      </c>
      <c r="H1231" t="s">
        <v>15</v>
      </c>
      <c r="I1231" t="s">
        <v>10</v>
      </c>
      <c r="J1231" t="s">
        <v>44</v>
      </c>
      <c r="K1231">
        <v>22.06</v>
      </c>
      <c r="L1231">
        <v>321.35000000000002</v>
      </c>
      <c r="M1231">
        <v>8</v>
      </c>
      <c r="N1231">
        <v>10</v>
      </c>
      <c r="O1231" t="s">
        <v>3</v>
      </c>
    </row>
    <row r="1232" spans="1:15" x14ac:dyDescent="0.35">
      <c r="A1232" t="s">
        <v>4803</v>
      </c>
      <c r="B1232" t="s">
        <v>7</v>
      </c>
      <c r="C1232">
        <v>63</v>
      </c>
      <c r="D1232" t="s">
        <v>3</v>
      </c>
      <c r="E1232" t="s">
        <v>4</v>
      </c>
      <c r="F1232" t="s">
        <v>4</v>
      </c>
      <c r="G1232">
        <v>44</v>
      </c>
      <c r="H1232" t="s">
        <v>15</v>
      </c>
      <c r="I1232" t="s">
        <v>11</v>
      </c>
      <c r="J1232" t="s">
        <v>40</v>
      </c>
      <c r="K1232">
        <v>22.06</v>
      </c>
      <c r="L1232">
        <v>963.17</v>
      </c>
      <c r="M1232">
        <v>7</v>
      </c>
      <c r="N1232">
        <v>4</v>
      </c>
      <c r="O1232" t="s">
        <v>4</v>
      </c>
    </row>
    <row r="1233" spans="1:15" x14ac:dyDescent="0.35">
      <c r="A1233" t="s">
        <v>4806</v>
      </c>
      <c r="B1233" t="s">
        <v>7</v>
      </c>
      <c r="C1233">
        <v>56</v>
      </c>
      <c r="D1233" t="s">
        <v>3</v>
      </c>
      <c r="E1233" t="s">
        <v>3</v>
      </c>
      <c r="F1233" t="s">
        <v>3</v>
      </c>
      <c r="G1233">
        <v>58</v>
      </c>
      <c r="H1233" t="s">
        <v>14</v>
      </c>
      <c r="I1233" t="s">
        <v>10</v>
      </c>
      <c r="J1233" t="s">
        <v>32</v>
      </c>
      <c r="K1233">
        <v>22.07</v>
      </c>
      <c r="L1233">
        <v>1267.55</v>
      </c>
      <c r="M1233">
        <v>1</v>
      </c>
      <c r="N1233">
        <v>8</v>
      </c>
      <c r="O1233" t="s">
        <v>3</v>
      </c>
    </row>
    <row r="1234" spans="1:15" x14ac:dyDescent="0.35">
      <c r="A1234" t="s">
        <v>2747</v>
      </c>
      <c r="B1234" t="s">
        <v>8</v>
      </c>
      <c r="C1234">
        <v>43</v>
      </c>
      <c r="D1234" t="s">
        <v>3</v>
      </c>
      <c r="E1234" t="s">
        <v>4</v>
      </c>
      <c r="F1234" t="s">
        <v>4</v>
      </c>
      <c r="G1234">
        <v>37</v>
      </c>
      <c r="H1234" t="s">
        <v>16</v>
      </c>
      <c r="I1234" t="s">
        <v>11</v>
      </c>
      <c r="J1234" t="s">
        <v>44</v>
      </c>
      <c r="K1234">
        <v>22.08</v>
      </c>
      <c r="L1234">
        <v>827.84</v>
      </c>
      <c r="M1234">
        <v>7</v>
      </c>
      <c r="N1234">
        <v>4</v>
      </c>
      <c r="O1234" t="s">
        <v>4</v>
      </c>
    </row>
    <row r="1235" spans="1:15" x14ac:dyDescent="0.35">
      <c r="A1235" t="s">
        <v>7162</v>
      </c>
      <c r="B1235" t="s">
        <v>8</v>
      </c>
      <c r="C1235">
        <v>20</v>
      </c>
      <c r="D1235" t="s">
        <v>3</v>
      </c>
      <c r="E1235" t="s">
        <v>4</v>
      </c>
      <c r="F1235" t="s">
        <v>3</v>
      </c>
      <c r="G1235">
        <v>33</v>
      </c>
      <c r="H1235" t="s">
        <v>14</v>
      </c>
      <c r="I1235" t="s">
        <v>11</v>
      </c>
      <c r="J1235" t="s">
        <v>34</v>
      </c>
      <c r="K1235">
        <v>22.08</v>
      </c>
      <c r="L1235">
        <v>740.43</v>
      </c>
      <c r="M1235">
        <v>6</v>
      </c>
      <c r="N1235">
        <v>1</v>
      </c>
      <c r="O1235" t="s">
        <v>4</v>
      </c>
    </row>
    <row r="1236" spans="1:15" x14ac:dyDescent="0.35">
      <c r="A1236" t="s">
        <v>348</v>
      </c>
      <c r="B1236" t="s">
        <v>7</v>
      </c>
      <c r="C1236">
        <v>47</v>
      </c>
      <c r="D1236" t="s">
        <v>3</v>
      </c>
      <c r="E1236" t="s">
        <v>3</v>
      </c>
      <c r="F1236" t="s">
        <v>4</v>
      </c>
      <c r="G1236">
        <v>12</v>
      </c>
      <c r="H1236" t="s">
        <v>15</v>
      </c>
      <c r="I1236" t="s">
        <v>11</v>
      </c>
      <c r="J1236" t="s">
        <v>32</v>
      </c>
      <c r="K1236">
        <v>22.09</v>
      </c>
      <c r="L1236">
        <v>261.07</v>
      </c>
      <c r="M1236">
        <v>4</v>
      </c>
      <c r="N1236">
        <v>6</v>
      </c>
      <c r="O1236" t="s">
        <v>3</v>
      </c>
    </row>
    <row r="1237" spans="1:15" x14ac:dyDescent="0.35">
      <c r="A1237" t="s">
        <v>2930</v>
      </c>
      <c r="B1237" t="s">
        <v>8</v>
      </c>
      <c r="C1237">
        <v>47</v>
      </c>
      <c r="D1237" t="s">
        <v>3</v>
      </c>
      <c r="E1237" t="s">
        <v>3</v>
      </c>
      <c r="F1237" t="s">
        <v>4</v>
      </c>
      <c r="G1237">
        <v>3</v>
      </c>
      <c r="H1237" t="s">
        <v>16</v>
      </c>
      <c r="I1237" t="s">
        <v>11</v>
      </c>
      <c r="J1237" t="s">
        <v>40</v>
      </c>
      <c r="K1237">
        <v>22.11</v>
      </c>
      <c r="L1237">
        <v>84.16</v>
      </c>
      <c r="M1237">
        <v>4</v>
      </c>
      <c r="N1237">
        <v>8</v>
      </c>
      <c r="O1237" t="s">
        <v>3</v>
      </c>
    </row>
    <row r="1238" spans="1:15" x14ac:dyDescent="0.35">
      <c r="A1238" t="s">
        <v>4338</v>
      </c>
      <c r="B1238" t="s">
        <v>8</v>
      </c>
      <c r="C1238">
        <v>60</v>
      </c>
      <c r="D1238" t="s">
        <v>4</v>
      </c>
      <c r="E1238" t="s">
        <v>3</v>
      </c>
      <c r="F1238" t="s">
        <v>4</v>
      </c>
      <c r="G1238">
        <v>25</v>
      </c>
      <c r="H1238" t="s">
        <v>14</v>
      </c>
      <c r="I1238" t="s">
        <v>11</v>
      </c>
      <c r="J1238" t="s">
        <v>44</v>
      </c>
      <c r="K1238">
        <v>22.12</v>
      </c>
      <c r="L1238">
        <v>571.17999999999995</v>
      </c>
      <c r="M1238">
        <v>1</v>
      </c>
      <c r="N1238">
        <v>1</v>
      </c>
      <c r="O1238" t="s">
        <v>3</v>
      </c>
    </row>
    <row r="1239" spans="1:15" x14ac:dyDescent="0.35">
      <c r="A1239" t="s">
        <v>3980</v>
      </c>
      <c r="B1239" t="s">
        <v>7</v>
      </c>
      <c r="C1239">
        <v>72</v>
      </c>
      <c r="D1239" t="s">
        <v>3</v>
      </c>
      <c r="E1239" t="s">
        <v>4</v>
      </c>
      <c r="F1239" t="s">
        <v>3</v>
      </c>
      <c r="G1239">
        <v>3</v>
      </c>
      <c r="H1239" t="s">
        <v>14</v>
      </c>
      <c r="I1239" t="s">
        <v>11</v>
      </c>
      <c r="J1239" t="s">
        <v>40</v>
      </c>
      <c r="K1239">
        <v>22.13</v>
      </c>
      <c r="L1239">
        <v>54.89</v>
      </c>
      <c r="M1239">
        <v>7</v>
      </c>
      <c r="N1239">
        <v>7</v>
      </c>
      <c r="O1239" t="s">
        <v>3</v>
      </c>
    </row>
    <row r="1240" spans="1:15" x14ac:dyDescent="0.35">
      <c r="A1240" t="s">
        <v>2406</v>
      </c>
      <c r="B1240" t="s">
        <v>7</v>
      </c>
      <c r="C1240">
        <v>70</v>
      </c>
      <c r="D1240" t="s">
        <v>4</v>
      </c>
      <c r="E1240" t="s">
        <v>4</v>
      </c>
      <c r="F1240" t="s">
        <v>3</v>
      </c>
      <c r="G1240">
        <v>49</v>
      </c>
      <c r="H1240" t="s">
        <v>16</v>
      </c>
      <c r="I1240" t="s">
        <v>11</v>
      </c>
      <c r="J1240" t="s">
        <v>34</v>
      </c>
      <c r="K1240">
        <v>22.15</v>
      </c>
      <c r="L1240">
        <v>1073.8900000000001</v>
      </c>
      <c r="M1240">
        <v>7</v>
      </c>
      <c r="N1240">
        <v>5</v>
      </c>
      <c r="O1240" t="s">
        <v>3</v>
      </c>
    </row>
    <row r="1241" spans="1:15" x14ac:dyDescent="0.35">
      <c r="A1241" t="s">
        <v>7402</v>
      </c>
      <c r="B1241" t="s">
        <v>7</v>
      </c>
      <c r="C1241">
        <v>47</v>
      </c>
      <c r="D1241" t="s">
        <v>3</v>
      </c>
      <c r="E1241" t="s">
        <v>3</v>
      </c>
      <c r="F1241" t="s">
        <v>3</v>
      </c>
      <c r="G1241">
        <v>12</v>
      </c>
      <c r="H1241" t="s">
        <v>16</v>
      </c>
      <c r="I1241" t="s">
        <v>11</v>
      </c>
      <c r="J1241" t="s">
        <v>34</v>
      </c>
      <c r="K1241">
        <v>22.15</v>
      </c>
      <c r="L1241">
        <v>274.92</v>
      </c>
      <c r="M1241">
        <v>4</v>
      </c>
      <c r="N1241">
        <v>10</v>
      </c>
      <c r="O1241" t="s">
        <v>3</v>
      </c>
    </row>
    <row r="1242" spans="1:15" x14ac:dyDescent="0.35">
      <c r="A1242" t="s">
        <v>2165</v>
      </c>
      <c r="B1242" t="s">
        <v>8</v>
      </c>
      <c r="C1242">
        <v>71</v>
      </c>
      <c r="D1242" t="s">
        <v>4</v>
      </c>
      <c r="E1242" t="s">
        <v>4</v>
      </c>
      <c r="F1242" t="s">
        <v>3</v>
      </c>
      <c r="G1242">
        <v>43</v>
      </c>
      <c r="H1242" t="s">
        <v>14</v>
      </c>
      <c r="I1242" t="s">
        <v>10</v>
      </c>
      <c r="J1242" t="s">
        <v>44</v>
      </c>
      <c r="K1242">
        <v>22.16</v>
      </c>
      <c r="L1242">
        <v>967.19</v>
      </c>
      <c r="M1242">
        <v>0</v>
      </c>
      <c r="N1242">
        <v>10</v>
      </c>
      <c r="O1242" t="s">
        <v>3</v>
      </c>
    </row>
    <row r="1243" spans="1:15" x14ac:dyDescent="0.35">
      <c r="A1243" t="s">
        <v>6872</v>
      </c>
      <c r="B1243" t="s">
        <v>7</v>
      </c>
      <c r="C1243">
        <v>69</v>
      </c>
      <c r="D1243" t="s">
        <v>3</v>
      </c>
      <c r="E1243" t="s">
        <v>4</v>
      </c>
      <c r="F1243" t="s">
        <v>4</v>
      </c>
      <c r="G1243">
        <v>59</v>
      </c>
      <c r="H1243" t="s">
        <v>14</v>
      </c>
      <c r="I1243" t="s">
        <v>11</v>
      </c>
      <c r="J1243" t="s">
        <v>32</v>
      </c>
      <c r="K1243">
        <v>22.17</v>
      </c>
      <c r="L1243">
        <v>1317.17</v>
      </c>
      <c r="M1243">
        <v>1</v>
      </c>
      <c r="N1243">
        <v>9</v>
      </c>
      <c r="O1243" t="s">
        <v>3</v>
      </c>
    </row>
    <row r="1244" spans="1:15" x14ac:dyDescent="0.35">
      <c r="A1244" t="s">
        <v>4511</v>
      </c>
      <c r="B1244" t="s">
        <v>7</v>
      </c>
      <c r="C1244">
        <v>44</v>
      </c>
      <c r="D1244" t="s">
        <v>3</v>
      </c>
      <c r="E1244" t="s">
        <v>3</v>
      </c>
      <c r="F1244" t="s">
        <v>3</v>
      </c>
      <c r="G1244">
        <v>22</v>
      </c>
      <c r="H1244" t="s">
        <v>14</v>
      </c>
      <c r="I1244" t="s">
        <v>10</v>
      </c>
      <c r="J1244" t="s">
        <v>34</v>
      </c>
      <c r="K1244">
        <v>22.19</v>
      </c>
      <c r="L1244">
        <v>497.27</v>
      </c>
      <c r="M1244">
        <v>3</v>
      </c>
      <c r="N1244">
        <v>7</v>
      </c>
      <c r="O1244" t="s">
        <v>3</v>
      </c>
    </row>
    <row r="1245" spans="1:15" x14ac:dyDescent="0.35">
      <c r="A1245" t="s">
        <v>4548</v>
      </c>
      <c r="B1245" t="s">
        <v>8</v>
      </c>
      <c r="C1245">
        <v>56</v>
      </c>
      <c r="D1245" t="s">
        <v>3</v>
      </c>
      <c r="E1245" t="s">
        <v>4</v>
      </c>
      <c r="F1245" t="s">
        <v>3</v>
      </c>
      <c r="G1245">
        <v>68</v>
      </c>
      <c r="H1245" t="s">
        <v>14</v>
      </c>
      <c r="I1245" t="s">
        <v>10</v>
      </c>
      <c r="J1245" t="s">
        <v>34</v>
      </c>
      <c r="K1245">
        <v>22.2</v>
      </c>
      <c r="L1245">
        <v>1520.1</v>
      </c>
      <c r="M1245">
        <v>0</v>
      </c>
      <c r="N1245">
        <v>7</v>
      </c>
      <c r="O1245" t="s">
        <v>3</v>
      </c>
    </row>
    <row r="1246" spans="1:15" x14ac:dyDescent="0.35">
      <c r="A1246" t="s">
        <v>6859</v>
      </c>
      <c r="B1246" t="s">
        <v>7</v>
      </c>
      <c r="C1246">
        <v>31</v>
      </c>
      <c r="D1246" t="s">
        <v>3</v>
      </c>
      <c r="E1246" t="s">
        <v>4</v>
      </c>
      <c r="F1246" t="s">
        <v>3</v>
      </c>
      <c r="G1246">
        <v>22</v>
      </c>
      <c r="H1246" t="s">
        <v>14</v>
      </c>
      <c r="I1246" t="s">
        <v>10</v>
      </c>
      <c r="J1246" t="s">
        <v>44</v>
      </c>
      <c r="K1246">
        <v>22.2</v>
      </c>
      <c r="L1246">
        <v>488.79</v>
      </c>
      <c r="M1246">
        <v>5</v>
      </c>
      <c r="N1246">
        <v>6</v>
      </c>
      <c r="O1246" t="s">
        <v>3</v>
      </c>
    </row>
    <row r="1247" spans="1:15" x14ac:dyDescent="0.35">
      <c r="A1247" t="s">
        <v>9478</v>
      </c>
      <c r="B1247" t="s">
        <v>8</v>
      </c>
      <c r="C1247">
        <v>42</v>
      </c>
      <c r="D1247" t="s">
        <v>3</v>
      </c>
      <c r="E1247" t="s">
        <v>4</v>
      </c>
      <c r="F1247" t="s">
        <v>3</v>
      </c>
      <c r="G1247">
        <v>44</v>
      </c>
      <c r="H1247" t="s">
        <v>14</v>
      </c>
      <c r="I1247" t="s">
        <v>10</v>
      </c>
      <c r="J1247" t="s">
        <v>34</v>
      </c>
      <c r="K1247">
        <v>22.22</v>
      </c>
      <c r="L1247">
        <v>971.75</v>
      </c>
      <c r="M1247">
        <v>7</v>
      </c>
      <c r="N1247">
        <v>7</v>
      </c>
      <c r="O1247" t="s">
        <v>3</v>
      </c>
    </row>
    <row r="1248" spans="1:15" x14ac:dyDescent="0.35">
      <c r="A1248" t="s">
        <v>8261</v>
      </c>
      <c r="B1248" t="s">
        <v>7</v>
      </c>
      <c r="C1248">
        <v>66</v>
      </c>
      <c r="D1248" t="s">
        <v>4</v>
      </c>
      <c r="E1248" t="s">
        <v>3</v>
      </c>
      <c r="F1248" t="s">
        <v>3</v>
      </c>
      <c r="G1248">
        <v>66</v>
      </c>
      <c r="H1248" t="s">
        <v>14</v>
      </c>
      <c r="I1248" t="s">
        <v>11</v>
      </c>
      <c r="J1248" t="s">
        <v>32</v>
      </c>
      <c r="K1248">
        <v>22.24</v>
      </c>
      <c r="L1248">
        <v>1459</v>
      </c>
      <c r="M1248">
        <v>3</v>
      </c>
      <c r="N1248">
        <v>3</v>
      </c>
      <c r="O1248" t="s">
        <v>3</v>
      </c>
    </row>
    <row r="1249" spans="1:15" x14ac:dyDescent="0.35">
      <c r="A1249" t="s">
        <v>814</v>
      </c>
      <c r="B1249" t="s">
        <v>7</v>
      </c>
      <c r="C1249">
        <v>75</v>
      </c>
      <c r="D1249" t="s">
        <v>4</v>
      </c>
      <c r="E1249" t="s">
        <v>3</v>
      </c>
      <c r="F1249" t="s">
        <v>4</v>
      </c>
      <c r="G1249">
        <v>2</v>
      </c>
      <c r="H1249" t="s">
        <v>14</v>
      </c>
      <c r="I1249" t="s">
        <v>11</v>
      </c>
      <c r="J1249" t="s">
        <v>44</v>
      </c>
      <c r="K1249">
        <v>22.26</v>
      </c>
      <c r="L1249">
        <v>41.88</v>
      </c>
      <c r="M1249">
        <v>2</v>
      </c>
      <c r="N1249">
        <v>6</v>
      </c>
      <c r="O1249" t="s">
        <v>3</v>
      </c>
    </row>
    <row r="1250" spans="1:15" x14ac:dyDescent="0.35">
      <c r="A1250" t="s">
        <v>2315</v>
      </c>
      <c r="B1250" t="s">
        <v>8</v>
      </c>
      <c r="C1250">
        <v>65</v>
      </c>
      <c r="D1250" t="s">
        <v>4</v>
      </c>
      <c r="E1250" t="s">
        <v>4</v>
      </c>
      <c r="F1250" t="s">
        <v>4</v>
      </c>
      <c r="G1250">
        <v>50</v>
      </c>
      <c r="H1250" t="s">
        <v>14</v>
      </c>
      <c r="I1250" t="s">
        <v>11</v>
      </c>
      <c r="J1250" t="s">
        <v>34</v>
      </c>
      <c r="K1250">
        <v>22.26</v>
      </c>
      <c r="L1250">
        <v>1120.56</v>
      </c>
      <c r="M1250">
        <v>3</v>
      </c>
      <c r="N1250">
        <v>3</v>
      </c>
      <c r="O1250" t="s">
        <v>3</v>
      </c>
    </row>
    <row r="1251" spans="1:15" x14ac:dyDescent="0.35">
      <c r="A1251" t="s">
        <v>5549</v>
      </c>
      <c r="B1251" t="s">
        <v>7</v>
      </c>
      <c r="C1251">
        <v>38</v>
      </c>
      <c r="D1251" t="s">
        <v>3</v>
      </c>
      <c r="E1251" t="s">
        <v>3</v>
      </c>
      <c r="F1251" t="s">
        <v>3</v>
      </c>
      <c r="G1251">
        <v>64</v>
      </c>
      <c r="H1251" t="s">
        <v>15</v>
      </c>
      <c r="I1251" t="s">
        <v>10</v>
      </c>
      <c r="J1251" t="s">
        <v>40</v>
      </c>
      <c r="K1251">
        <v>22.26</v>
      </c>
      <c r="L1251">
        <v>1423.44</v>
      </c>
      <c r="M1251">
        <v>7</v>
      </c>
      <c r="N1251">
        <v>8</v>
      </c>
      <c r="O1251" t="s">
        <v>3</v>
      </c>
    </row>
    <row r="1252" spans="1:15" x14ac:dyDescent="0.35">
      <c r="A1252" t="s">
        <v>5067</v>
      </c>
      <c r="B1252" t="s">
        <v>7</v>
      </c>
      <c r="C1252">
        <v>52</v>
      </c>
      <c r="D1252" t="s">
        <v>3</v>
      </c>
      <c r="E1252" t="s">
        <v>4</v>
      </c>
      <c r="F1252" t="s">
        <v>3</v>
      </c>
      <c r="G1252">
        <v>30</v>
      </c>
      <c r="H1252" t="s">
        <v>15</v>
      </c>
      <c r="I1252" t="s">
        <v>11</v>
      </c>
      <c r="J1252" t="s">
        <v>32</v>
      </c>
      <c r="K1252">
        <v>22.27</v>
      </c>
      <c r="L1252">
        <v>655.74</v>
      </c>
      <c r="M1252">
        <v>4</v>
      </c>
      <c r="N1252">
        <v>4</v>
      </c>
      <c r="O1252" t="s">
        <v>3</v>
      </c>
    </row>
    <row r="1253" spans="1:15" x14ac:dyDescent="0.35">
      <c r="A1253" t="s">
        <v>2647</v>
      </c>
      <c r="B1253" t="s">
        <v>7</v>
      </c>
      <c r="C1253">
        <v>70</v>
      </c>
      <c r="D1253" t="s">
        <v>4</v>
      </c>
      <c r="E1253" t="s">
        <v>3</v>
      </c>
      <c r="F1253" t="s">
        <v>3</v>
      </c>
      <c r="G1253">
        <v>21</v>
      </c>
      <c r="H1253" t="s">
        <v>16</v>
      </c>
      <c r="I1253" t="s">
        <v>10</v>
      </c>
      <c r="J1253" t="s">
        <v>32</v>
      </c>
      <c r="K1253">
        <v>22.28</v>
      </c>
      <c r="L1253">
        <v>483.5</v>
      </c>
      <c r="M1253">
        <v>6</v>
      </c>
      <c r="N1253">
        <v>6</v>
      </c>
      <c r="O1253" t="s">
        <v>3</v>
      </c>
    </row>
    <row r="1254" spans="1:15" x14ac:dyDescent="0.35">
      <c r="A1254" t="s">
        <v>4053</v>
      </c>
      <c r="B1254" t="s">
        <v>7</v>
      </c>
      <c r="C1254">
        <v>58</v>
      </c>
      <c r="D1254" t="s">
        <v>3</v>
      </c>
      <c r="E1254" t="s">
        <v>3</v>
      </c>
      <c r="F1254" t="s">
        <v>3</v>
      </c>
      <c r="G1254">
        <v>38</v>
      </c>
      <c r="H1254" t="s">
        <v>15</v>
      </c>
      <c r="I1254" t="s">
        <v>10</v>
      </c>
      <c r="J1254" t="s">
        <v>32</v>
      </c>
      <c r="K1254">
        <v>22.29</v>
      </c>
      <c r="L1254">
        <v>859.07</v>
      </c>
      <c r="M1254">
        <v>8</v>
      </c>
      <c r="N1254">
        <v>8</v>
      </c>
      <c r="O1254" t="s">
        <v>3</v>
      </c>
    </row>
    <row r="1255" spans="1:15" x14ac:dyDescent="0.35">
      <c r="A1255" t="s">
        <v>6701</v>
      </c>
      <c r="B1255" t="s">
        <v>8</v>
      </c>
      <c r="C1255">
        <v>41</v>
      </c>
      <c r="D1255" t="s">
        <v>3</v>
      </c>
      <c r="E1255" t="s">
        <v>4</v>
      </c>
      <c r="F1255" t="s">
        <v>3</v>
      </c>
      <c r="G1255">
        <v>26</v>
      </c>
      <c r="H1255" t="s">
        <v>14</v>
      </c>
      <c r="I1255" t="s">
        <v>10</v>
      </c>
      <c r="J1255" t="s">
        <v>40</v>
      </c>
      <c r="K1255">
        <v>22.29</v>
      </c>
      <c r="L1255">
        <v>594.27</v>
      </c>
      <c r="M1255">
        <v>6</v>
      </c>
      <c r="N1255">
        <v>5</v>
      </c>
      <c r="O1255" t="s">
        <v>3</v>
      </c>
    </row>
    <row r="1256" spans="1:15" x14ac:dyDescent="0.35">
      <c r="A1256" t="s">
        <v>9558</v>
      </c>
      <c r="B1256" t="s">
        <v>7</v>
      </c>
      <c r="C1256">
        <v>50</v>
      </c>
      <c r="D1256" t="s">
        <v>3</v>
      </c>
      <c r="E1256" t="s">
        <v>3</v>
      </c>
      <c r="F1256" t="s">
        <v>3</v>
      </c>
      <c r="G1256">
        <v>68</v>
      </c>
      <c r="H1256" t="s">
        <v>14</v>
      </c>
      <c r="I1256" t="s">
        <v>10</v>
      </c>
      <c r="J1256" t="s">
        <v>32</v>
      </c>
      <c r="K1256">
        <v>22.29</v>
      </c>
      <c r="L1256">
        <v>1510.47</v>
      </c>
      <c r="M1256">
        <v>5</v>
      </c>
      <c r="N1256">
        <v>4</v>
      </c>
      <c r="O1256" t="s">
        <v>3</v>
      </c>
    </row>
    <row r="1257" spans="1:15" x14ac:dyDescent="0.35">
      <c r="A1257" t="s">
        <v>2863</v>
      </c>
      <c r="B1257" t="s">
        <v>8</v>
      </c>
      <c r="C1257">
        <v>36</v>
      </c>
      <c r="D1257" t="s">
        <v>3</v>
      </c>
      <c r="E1257" t="s">
        <v>4</v>
      </c>
      <c r="F1257" t="s">
        <v>4</v>
      </c>
      <c r="G1257">
        <v>45</v>
      </c>
      <c r="H1257" t="s">
        <v>14</v>
      </c>
      <c r="I1257" t="s">
        <v>11</v>
      </c>
      <c r="J1257" t="s">
        <v>34</v>
      </c>
      <c r="K1257">
        <v>22.3</v>
      </c>
      <c r="L1257">
        <v>1017.68</v>
      </c>
      <c r="M1257">
        <v>7</v>
      </c>
      <c r="N1257">
        <v>2</v>
      </c>
      <c r="O1257" t="s">
        <v>4</v>
      </c>
    </row>
    <row r="1258" spans="1:15" x14ac:dyDescent="0.35">
      <c r="A1258" t="s">
        <v>4180</v>
      </c>
      <c r="B1258" t="s">
        <v>7</v>
      </c>
      <c r="C1258">
        <v>33</v>
      </c>
      <c r="D1258" t="s">
        <v>3</v>
      </c>
      <c r="E1258" t="s">
        <v>4</v>
      </c>
      <c r="F1258" t="s">
        <v>3</v>
      </c>
      <c r="G1258">
        <v>19</v>
      </c>
      <c r="H1258" t="s">
        <v>14</v>
      </c>
      <c r="I1258" t="s">
        <v>10</v>
      </c>
      <c r="J1258" t="s">
        <v>40</v>
      </c>
      <c r="K1258">
        <v>22.3</v>
      </c>
      <c r="L1258">
        <v>427.01</v>
      </c>
      <c r="M1258">
        <v>1</v>
      </c>
      <c r="N1258">
        <v>1</v>
      </c>
      <c r="O1258" t="s">
        <v>3</v>
      </c>
    </row>
    <row r="1259" spans="1:15" x14ac:dyDescent="0.35">
      <c r="A1259" t="s">
        <v>7213</v>
      </c>
      <c r="B1259" t="s">
        <v>8</v>
      </c>
      <c r="C1259">
        <v>69</v>
      </c>
      <c r="D1259" t="s">
        <v>3</v>
      </c>
      <c r="E1259" t="s">
        <v>4</v>
      </c>
      <c r="F1259" t="s">
        <v>3</v>
      </c>
      <c r="G1259">
        <v>36</v>
      </c>
      <c r="H1259" t="s">
        <v>14</v>
      </c>
      <c r="I1259" t="s">
        <v>10</v>
      </c>
      <c r="J1259" t="s">
        <v>40</v>
      </c>
      <c r="K1259">
        <v>22.3</v>
      </c>
      <c r="L1259">
        <v>815.69</v>
      </c>
      <c r="M1259">
        <v>0</v>
      </c>
      <c r="N1259">
        <v>5</v>
      </c>
      <c r="O1259" t="s">
        <v>3</v>
      </c>
    </row>
    <row r="1260" spans="1:15" x14ac:dyDescent="0.35">
      <c r="A1260" t="s">
        <v>5085</v>
      </c>
      <c r="B1260" t="s">
        <v>7</v>
      </c>
      <c r="C1260">
        <v>48</v>
      </c>
      <c r="D1260" t="s">
        <v>3</v>
      </c>
      <c r="E1260" t="s">
        <v>3</v>
      </c>
      <c r="F1260" t="s">
        <v>4</v>
      </c>
      <c r="G1260">
        <v>6</v>
      </c>
      <c r="H1260" t="s">
        <v>14</v>
      </c>
      <c r="I1260" t="s">
        <v>10</v>
      </c>
      <c r="J1260" t="s">
        <v>34</v>
      </c>
      <c r="K1260">
        <v>22.33</v>
      </c>
      <c r="L1260">
        <v>134.52000000000001</v>
      </c>
      <c r="M1260">
        <v>4</v>
      </c>
      <c r="N1260">
        <v>5</v>
      </c>
      <c r="O1260" t="s">
        <v>4</v>
      </c>
    </row>
    <row r="1261" spans="1:15" x14ac:dyDescent="0.35">
      <c r="A1261" t="s">
        <v>4605</v>
      </c>
      <c r="B1261" t="s">
        <v>8</v>
      </c>
      <c r="C1261">
        <v>39</v>
      </c>
      <c r="D1261" t="s">
        <v>3</v>
      </c>
      <c r="E1261" t="s">
        <v>4</v>
      </c>
      <c r="F1261" t="s">
        <v>3</v>
      </c>
      <c r="G1261">
        <v>29</v>
      </c>
      <c r="H1261" t="s">
        <v>14</v>
      </c>
      <c r="I1261" t="s">
        <v>10</v>
      </c>
      <c r="J1261" t="s">
        <v>34</v>
      </c>
      <c r="K1261">
        <v>22.34</v>
      </c>
      <c r="L1261">
        <v>631.33000000000004</v>
      </c>
      <c r="M1261">
        <v>4</v>
      </c>
      <c r="N1261">
        <v>6</v>
      </c>
      <c r="O1261" t="s">
        <v>3</v>
      </c>
    </row>
    <row r="1262" spans="1:15" x14ac:dyDescent="0.35">
      <c r="A1262" t="s">
        <v>10007</v>
      </c>
      <c r="B1262" t="s">
        <v>7</v>
      </c>
      <c r="C1262">
        <v>48</v>
      </c>
      <c r="D1262" t="s">
        <v>3</v>
      </c>
      <c r="E1262" t="s">
        <v>3</v>
      </c>
      <c r="F1262" t="s">
        <v>3</v>
      </c>
      <c r="G1262">
        <v>39</v>
      </c>
      <c r="H1262" t="s">
        <v>14</v>
      </c>
      <c r="I1262" t="s">
        <v>11</v>
      </c>
      <c r="J1262" t="s">
        <v>34</v>
      </c>
      <c r="K1262">
        <v>22.35</v>
      </c>
      <c r="L1262">
        <v>886.65</v>
      </c>
      <c r="M1262">
        <v>4</v>
      </c>
      <c r="N1262">
        <v>4</v>
      </c>
      <c r="O1262" t="s">
        <v>3</v>
      </c>
    </row>
    <row r="1263" spans="1:15" x14ac:dyDescent="0.35">
      <c r="A1263" t="s">
        <v>3200</v>
      </c>
      <c r="B1263" t="s">
        <v>8</v>
      </c>
      <c r="C1263">
        <v>33</v>
      </c>
      <c r="D1263" t="s">
        <v>3</v>
      </c>
      <c r="E1263" t="s">
        <v>3</v>
      </c>
      <c r="F1263" t="s">
        <v>3</v>
      </c>
      <c r="G1263">
        <v>47</v>
      </c>
      <c r="H1263" t="s">
        <v>14</v>
      </c>
      <c r="I1263" t="s">
        <v>11</v>
      </c>
      <c r="J1263" t="s">
        <v>34</v>
      </c>
      <c r="K1263">
        <v>22.36</v>
      </c>
      <c r="L1263">
        <v>1042.32</v>
      </c>
      <c r="M1263">
        <v>6</v>
      </c>
      <c r="N1263">
        <v>3</v>
      </c>
      <c r="O1263" t="s">
        <v>4</v>
      </c>
    </row>
    <row r="1264" spans="1:15" x14ac:dyDescent="0.35">
      <c r="A1264" t="s">
        <v>9704</v>
      </c>
      <c r="B1264" t="s">
        <v>8</v>
      </c>
      <c r="C1264">
        <v>52</v>
      </c>
      <c r="D1264" t="s">
        <v>3</v>
      </c>
      <c r="E1264" t="s">
        <v>4</v>
      </c>
      <c r="F1264" t="s">
        <v>4</v>
      </c>
      <c r="G1264">
        <v>8</v>
      </c>
      <c r="H1264" t="s">
        <v>15</v>
      </c>
      <c r="I1264" t="s">
        <v>11</v>
      </c>
      <c r="J1264" t="s">
        <v>32</v>
      </c>
      <c r="K1264">
        <v>22.36</v>
      </c>
      <c r="L1264">
        <v>184.06</v>
      </c>
      <c r="M1264">
        <v>8</v>
      </c>
      <c r="N1264">
        <v>4</v>
      </c>
      <c r="O1264" t="s">
        <v>4</v>
      </c>
    </row>
    <row r="1265" spans="1:15" x14ac:dyDescent="0.35">
      <c r="A1265" t="s">
        <v>723</v>
      </c>
      <c r="B1265" t="s">
        <v>8</v>
      </c>
      <c r="C1265">
        <v>57</v>
      </c>
      <c r="D1265" t="s">
        <v>3</v>
      </c>
      <c r="E1265" t="s">
        <v>3</v>
      </c>
      <c r="F1265" t="s">
        <v>4</v>
      </c>
      <c r="G1265">
        <v>60</v>
      </c>
      <c r="H1265" t="s">
        <v>16</v>
      </c>
      <c r="I1265" t="s">
        <v>10</v>
      </c>
      <c r="J1265" t="s">
        <v>40</v>
      </c>
      <c r="K1265">
        <v>22.38</v>
      </c>
      <c r="L1265">
        <v>1360.01</v>
      </c>
      <c r="M1265">
        <v>7</v>
      </c>
      <c r="N1265">
        <v>5</v>
      </c>
      <c r="O1265" t="s">
        <v>3</v>
      </c>
    </row>
    <row r="1266" spans="1:15" x14ac:dyDescent="0.35">
      <c r="A1266" t="s">
        <v>4813</v>
      </c>
      <c r="B1266" t="s">
        <v>7</v>
      </c>
      <c r="C1266">
        <v>74</v>
      </c>
      <c r="D1266" t="s">
        <v>4</v>
      </c>
      <c r="E1266" t="s">
        <v>3</v>
      </c>
      <c r="F1266" t="s">
        <v>3</v>
      </c>
      <c r="G1266">
        <v>67</v>
      </c>
      <c r="H1266" t="s">
        <v>14</v>
      </c>
      <c r="I1266" t="s">
        <v>11</v>
      </c>
      <c r="J1266" t="s">
        <v>40</v>
      </c>
      <c r="K1266">
        <v>22.38</v>
      </c>
      <c r="L1266">
        <v>1499.44</v>
      </c>
      <c r="M1266">
        <v>4</v>
      </c>
      <c r="N1266">
        <v>3</v>
      </c>
      <c r="O1266" t="s">
        <v>3</v>
      </c>
    </row>
    <row r="1267" spans="1:15" x14ac:dyDescent="0.35">
      <c r="A1267" t="s">
        <v>9364</v>
      </c>
      <c r="B1267" t="s">
        <v>8</v>
      </c>
      <c r="C1267">
        <v>53</v>
      </c>
      <c r="D1267" t="s">
        <v>3</v>
      </c>
      <c r="E1267" t="s">
        <v>4</v>
      </c>
      <c r="F1267" t="s">
        <v>4</v>
      </c>
      <c r="G1267">
        <v>18</v>
      </c>
      <c r="H1267" t="s">
        <v>14</v>
      </c>
      <c r="I1267" t="s">
        <v>10</v>
      </c>
      <c r="J1267" t="s">
        <v>32</v>
      </c>
      <c r="K1267">
        <v>22.38</v>
      </c>
      <c r="L1267">
        <v>393.62</v>
      </c>
      <c r="M1267">
        <v>3</v>
      </c>
      <c r="N1267">
        <v>10</v>
      </c>
      <c r="O1267" t="s">
        <v>3</v>
      </c>
    </row>
    <row r="1268" spans="1:15" x14ac:dyDescent="0.35">
      <c r="A1268" t="s">
        <v>7330</v>
      </c>
      <c r="B1268" t="s">
        <v>7</v>
      </c>
      <c r="C1268">
        <v>69</v>
      </c>
      <c r="D1268" t="s">
        <v>4</v>
      </c>
      <c r="E1268" t="s">
        <v>3</v>
      </c>
      <c r="F1268" t="s">
        <v>4</v>
      </c>
      <c r="G1268">
        <v>21</v>
      </c>
      <c r="H1268" t="s">
        <v>14</v>
      </c>
      <c r="I1268" t="s">
        <v>10</v>
      </c>
      <c r="J1268" t="s">
        <v>32</v>
      </c>
      <c r="K1268">
        <v>22.39</v>
      </c>
      <c r="L1268">
        <v>456.65</v>
      </c>
      <c r="M1268">
        <v>1</v>
      </c>
      <c r="N1268">
        <v>8</v>
      </c>
      <c r="O1268" t="s">
        <v>3</v>
      </c>
    </row>
    <row r="1269" spans="1:15" x14ac:dyDescent="0.35">
      <c r="A1269" t="s">
        <v>8362</v>
      </c>
      <c r="B1269" t="s">
        <v>8</v>
      </c>
      <c r="C1269">
        <v>43</v>
      </c>
      <c r="D1269" t="s">
        <v>3</v>
      </c>
      <c r="E1269" t="s">
        <v>4</v>
      </c>
      <c r="F1269" t="s">
        <v>4</v>
      </c>
      <c r="G1269">
        <v>69</v>
      </c>
      <c r="H1269" t="s">
        <v>16</v>
      </c>
      <c r="I1269" t="s">
        <v>11</v>
      </c>
      <c r="J1269" t="s">
        <v>40</v>
      </c>
      <c r="K1269">
        <v>22.43</v>
      </c>
      <c r="L1269">
        <v>1541.94</v>
      </c>
      <c r="M1269">
        <v>8</v>
      </c>
      <c r="N1269">
        <v>3</v>
      </c>
      <c r="O1269" t="s">
        <v>4</v>
      </c>
    </row>
    <row r="1270" spans="1:15" x14ac:dyDescent="0.35">
      <c r="A1270" t="s">
        <v>8382</v>
      </c>
      <c r="B1270" t="s">
        <v>8</v>
      </c>
      <c r="C1270">
        <v>57</v>
      </c>
      <c r="D1270" t="s">
        <v>3</v>
      </c>
      <c r="E1270" t="s">
        <v>4</v>
      </c>
      <c r="F1270" t="s">
        <v>3</v>
      </c>
      <c r="G1270">
        <v>46</v>
      </c>
      <c r="H1270" t="s">
        <v>16</v>
      </c>
      <c r="I1270" t="s">
        <v>10</v>
      </c>
      <c r="J1270" t="s">
        <v>34</v>
      </c>
      <c r="K1270">
        <v>22.43</v>
      </c>
      <c r="L1270">
        <v>1050.24</v>
      </c>
      <c r="M1270">
        <v>1</v>
      </c>
      <c r="N1270">
        <v>8</v>
      </c>
      <c r="O1270" t="s">
        <v>3</v>
      </c>
    </row>
    <row r="1271" spans="1:15" x14ac:dyDescent="0.35">
      <c r="A1271" t="s">
        <v>9001</v>
      </c>
      <c r="B1271" t="s">
        <v>7</v>
      </c>
      <c r="C1271">
        <v>67</v>
      </c>
      <c r="D1271" t="s">
        <v>4</v>
      </c>
      <c r="E1271" t="s">
        <v>4</v>
      </c>
      <c r="F1271" t="s">
        <v>3</v>
      </c>
      <c r="G1271">
        <v>71</v>
      </c>
      <c r="H1271" t="s">
        <v>14</v>
      </c>
      <c r="I1271" t="s">
        <v>10</v>
      </c>
      <c r="J1271" t="s">
        <v>34</v>
      </c>
      <c r="K1271">
        <v>22.44</v>
      </c>
      <c r="L1271">
        <v>1574.56</v>
      </c>
      <c r="M1271">
        <v>6</v>
      </c>
      <c r="N1271">
        <v>4</v>
      </c>
      <c r="O1271" t="s">
        <v>4</v>
      </c>
    </row>
    <row r="1272" spans="1:15" x14ac:dyDescent="0.35">
      <c r="A1272" t="s">
        <v>804</v>
      </c>
      <c r="B1272" t="s">
        <v>8</v>
      </c>
      <c r="C1272">
        <v>24</v>
      </c>
      <c r="D1272" t="s">
        <v>3</v>
      </c>
      <c r="E1272" t="s">
        <v>4</v>
      </c>
      <c r="F1272" t="s">
        <v>4</v>
      </c>
      <c r="G1272">
        <v>66</v>
      </c>
      <c r="H1272" t="s">
        <v>16</v>
      </c>
      <c r="I1272" t="s">
        <v>10</v>
      </c>
      <c r="J1272" t="s">
        <v>40</v>
      </c>
      <c r="K1272">
        <v>22.46</v>
      </c>
      <c r="L1272">
        <v>1492.84</v>
      </c>
      <c r="M1272">
        <v>5</v>
      </c>
      <c r="N1272">
        <v>3</v>
      </c>
      <c r="O1272" t="s">
        <v>3</v>
      </c>
    </row>
    <row r="1273" spans="1:15" x14ac:dyDescent="0.35">
      <c r="A1273" t="s">
        <v>4580</v>
      </c>
      <c r="B1273" t="s">
        <v>8</v>
      </c>
      <c r="C1273">
        <v>25</v>
      </c>
      <c r="D1273" t="s">
        <v>3</v>
      </c>
      <c r="E1273" t="s">
        <v>4</v>
      </c>
      <c r="F1273" t="s">
        <v>4</v>
      </c>
      <c r="G1273">
        <v>6</v>
      </c>
      <c r="H1273" t="s">
        <v>14</v>
      </c>
      <c r="I1273" t="s">
        <v>10</v>
      </c>
      <c r="J1273" t="s">
        <v>40</v>
      </c>
      <c r="K1273">
        <v>22.46</v>
      </c>
      <c r="L1273">
        <v>121.6</v>
      </c>
      <c r="M1273">
        <v>6</v>
      </c>
      <c r="N1273">
        <v>7</v>
      </c>
      <c r="O1273" t="s">
        <v>3</v>
      </c>
    </row>
    <row r="1274" spans="1:15" x14ac:dyDescent="0.35">
      <c r="A1274" t="s">
        <v>8995</v>
      </c>
      <c r="B1274" t="s">
        <v>7</v>
      </c>
      <c r="C1274">
        <v>42</v>
      </c>
      <c r="D1274" t="s">
        <v>3</v>
      </c>
      <c r="E1274" t="s">
        <v>4</v>
      </c>
      <c r="F1274" t="s">
        <v>4</v>
      </c>
      <c r="G1274">
        <v>30</v>
      </c>
      <c r="H1274" t="s">
        <v>14</v>
      </c>
      <c r="I1274" t="s">
        <v>11</v>
      </c>
      <c r="J1274" t="s">
        <v>34</v>
      </c>
      <c r="K1274">
        <v>22.48</v>
      </c>
      <c r="L1274">
        <v>661.12</v>
      </c>
      <c r="M1274">
        <v>1</v>
      </c>
      <c r="N1274">
        <v>7</v>
      </c>
      <c r="O1274" t="s">
        <v>3</v>
      </c>
    </row>
    <row r="1275" spans="1:15" x14ac:dyDescent="0.35">
      <c r="A1275" t="s">
        <v>9762</v>
      </c>
      <c r="B1275" t="s">
        <v>7</v>
      </c>
      <c r="C1275">
        <v>54</v>
      </c>
      <c r="D1275" t="s">
        <v>3</v>
      </c>
      <c r="E1275" t="s">
        <v>3</v>
      </c>
      <c r="F1275" t="s">
        <v>4</v>
      </c>
      <c r="G1275">
        <v>49</v>
      </c>
      <c r="H1275" t="s">
        <v>14</v>
      </c>
      <c r="I1275" t="s">
        <v>11</v>
      </c>
      <c r="J1275" t="s">
        <v>40</v>
      </c>
      <c r="K1275">
        <v>22.48</v>
      </c>
      <c r="L1275">
        <v>1119.0999999999999</v>
      </c>
      <c r="M1275">
        <v>7</v>
      </c>
      <c r="N1275">
        <v>3</v>
      </c>
      <c r="O1275" t="s">
        <v>4</v>
      </c>
    </row>
    <row r="1276" spans="1:15" x14ac:dyDescent="0.35">
      <c r="A1276" t="s">
        <v>3654</v>
      </c>
      <c r="B1276" t="s">
        <v>8</v>
      </c>
      <c r="C1276">
        <v>27</v>
      </c>
      <c r="D1276" t="s">
        <v>3</v>
      </c>
      <c r="E1276" t="s">
        <v>4</v>
      </c>
      <c r="F1276" t="s">
        <v>4</v>
      </c>
      <c r="G1276">
        <v>49</v>
      </c>
      <c r="H1276" t="s">
        <v>15</v>
      </c>
      <c r="I1276" t="s">
        <v>11</v>
      </c>
      <c r="J1276" t="s">
        <v>32</v>
      </c>
      <c r="K1276">
        <v>22.49</v>
      </c>
      <c r="L1276">
        <v>1115.26</v>
      </c>
      <c r="M1276">
        <v>7</v>
      </c>
      <c r="N1276">
        <v>2</v>
      </c>
      <c r="O1276" t="s">
        <v>4</v>
      </c>
    </row>
    <row r="1277" spans="1:15" x14ac:dyDescent="0.35">
      <c r="A1277" t="s">
        <v>4916</v>
      </c>
      <c r="B1277" t="s">
        <v>7</v>
      </c>
      <c r="C1277">
        <v>71</v>
      </c>
      <c r="D1277" t="s">
        <v>4</v>
      </c>
      <c r="E1277" t="s">
        <v>4</v>
      </c>
      <c r="F1277" t="s">
        <v>3</v>
      </c>
      <c r="G1277">
        <v>4</v>
      </c>
      <c r="H1277" t="s">
        <v>14</v>
      </c>
      <c r="I1277" t="s">
        <v>10</v>
      </c>
      <c r="J1277" t="s">
        <v>32</v>
      </c>
      <c r="K1277">
        <v>22.49</v>
      </c>
      <c r="L1277">
        <v>81.64</v>
      </c>
      <c r="M1277">
        <v>8</v>
      </c>
      <c r="N1277">
        <v>10</v>
      </c>
      <c r="O1277" t="s">
        <v>3</v>
      </c>
    </row>
    <row r="1278" spans="1:15" x14ac:dyDescent="0.35">
      <c r="A1278" t="s">
        <v>5777</v>
      </c>
      <c r="B1278" t="s">
        <v>7</v>
      </c>
      <c r="C1278">
        <v>48</v>
      </c>
      <c r="D1278" t="s">
        <v>3</v>
      </c>
      <c r="E1278" t="s">
        <v>4</v>
      </c>
      <c r="F1278" t="s">
        <v>3</v>
      </c>
      <c r="G1278">
        <v>41</v>
      </c>
      <c r="H1278" t="s">
        <v>16</v>
      </c>
      <c r="I1278" t="s">
        <v>11</v>
      </c>
      <c r="J1278" t="s">
        <v>44</v>
      </c>
      <c r="K1278">
        <v>22.51</v>
      </c>
      <c r="L1278">
        <v>940.99</v>
      </c>
      <c r="M1278">
        <v>3</v>
      </c>
      <c r="N1278">
        <v>9</v>
      </c>
      <c r="O1278" t="s">
        <v>3</v>
      </c>
    </row>
    <row r="1279" spans="1:15" x14ac:dyDescent="0.35">
      <c r="A1279" t="s">
        <v>2105</v>
      </c>
      <c r="B1279" t="s">
        <v>8</v>
      </c>
      <c r="C1279">
        <v>24</v>
      </c>
      <c r="D1279" t="s">
        <v>3</v>
      </c>
      <c r="E1279" t="s">
        <v>3</v>
      </c>
      <c r="F1279" t="s">
        <v>4</v>
      </c>
      <c r="G1279">
        <v>12</v>
      </c>
      <c r="H1279" t="s">
        <v>14</v>
      </c>
      <c r="I1279" t="s">
        <v>11</v>
      </c>
      <c r="J1279" t="s">
        <v>32</v>
      </c>
      <c r="K1279">
        <v>22.54</v>
      </c>
      <c r="L1279">
        <v>259.17</v>
      </c>
      <c r="M1279">
        <v>0</v>
      </c>
      <c r="N1279">
        <v>6</v>
      </c>
      <c r="O1279" t="s">
        <v>3</v>
      </c>
    </row>
    <row r="1280" spans="1:15" x14ac:dyDescent="0.35">
      <c r="A1280" t="s">
        <v>4146</v>
      </c>
      <c r="B1280" t="s">
        <v>7</v>
      </c>
      <c r="C1280">
        <v>21</v>
      </c>
      <c r="D1280" t="s">
        <v>3</v>
      </c>
      <c r="E1280" t="s">
        <v>4</v>
      </c>
      <c r="F1280" t="s">
        <v>4</v>
      </c>
      <c r="G1280">
        <v>59</v>
      </c>
      <c r="H1280" t="s">
        <v>14</v>
      </c>
      <c r="I1280" t="s">
        <v>11</v>
      </c>
      <c r="J1280" t="s">
        <v>40</v>
      </c>
      <c r="K1280">
        <v>22.54</v>
      </c>
      <c r="L1280">
        <v>1312.55</v>
      </c>
      <c r="M1280">
        <v>0</v>
      </c>
      <c r="N1280">
        <v>10</v>
      </c>
      <c r="O1280" t="s">
        <v>3</v>
      </c>
    </row>
    <row r="1281" spans="1:15" x14ac:dyDescent="0.35">
      <c r="A1281" t="s">
        <v>7557</v>
      </c>
      <c r="B1281" t="s">
        <v>7</v>
      </c>
      <c r="C1281">
        <v>30</v>
      </c>
      <c r="D1281" t="s">
        <v>3</v>
      </c>
      <c r="E1281" t="s">
        <v>4</v>
      </c>
      <c r="F1281" t="s">
        <v>3</v>
      </c>
      <c r="G1281">
        <v>60</v>
      </c>
      <c r="H1281" t="s">
        <v>14</v>
      </c>
      <c r="I1281" t="s">
        <v>11</v>
      </c>
      <c r="J1281" t="s">
        <v>44</v>
      </c>
      <c r="K1281">
        <v>22.54</v>
      </c>
      <c r="L1281">
        <v>1334.42</v>
      </c>
      <c r="M1281">
        <v>7</v>
      </c>
      <c r="N1281">
        <v>7</v>
      </c>
      <c r="O1281" t="s">
        <v>3</v>
      </c>
    </row>
    <row r="1282" spans="1:15" x14ac:dyDescent="0.35">
      <c r="A1282" t="s">
        <v>257</v>
      </c>
      <c r="B1282" t="s">
        <v>8</v>
      </c>
      <c r="C1282">
        <v>64</v>
      </c>
      <c r="D1282" t="s">
        <v>3</v>
      </c>
      <c r="E1282" t="s">
        <v>4</v>
      </c>
      <c r="F1282" t="s">
        <v>4</v>
      </c>
      <c r="G1282">
        <v>19</v>
      </c>
      <c r="H1282" t="s">
        <v>14</v>
      </c>
      <c r="I1282" t="s">
        <v>11</v>
      </c>
      <c r="J1282" t="s">
        <v>34</v>
      </c>
      <c r="K1282">
        <v>22.55</v>
      </c>
      <c r="L1282">
        <v>430.47</v>
      </c>
      <c r="M1282">
        <v>6</v>
      </c>
      <c r="N1282">
        <v>4</v>
      </c>
      <c r="O1282" t="s">
        <v>4</v>
      </c>
    </row>
    <row r="1283" spans="1:15" x14ac:dyDescent="0.35">
      <c r="A1283" t="s">
        <v>4581</v>
      </c>
      <c r="B1283" t="s">
        <v>8</v>
      </c>
      <c r="C1283">
        <v>38</v>
      </c>
      <c r="D1283" t="s">
        <v>3</v>
      </c>
      <c r="E1283" t="s">
        <v>3</v>
      </c>
      <c r="F1283" t="s">
        <v>3</v>
      </c>
      <c r="G1283">
        <v>57</v>
      </c>
      <c r="H1283" t="s">
        <v>14</v>
      </c>
      <c r="I1283" t="s">
        <v>11</v>
      </c>
      <c r="J1283" t="s">
        <v>32</v>
      </c>
      <c r="K1283">
        <v>22.55</v>
      </c>
      <c r="L1283">
        <v>1283.32</v>
      </c>
      <c r="M1283">
        <v>5</v>
      </c>
      <c r="N1283">
        <v>2</v>
      </c>
      <c r="O1283" t="s">
        <v>3</v>
      </c>
    </row>
    <row r="1284" spans="1:15" x14ac:dyDescent="0.35">
      <c r="A1284" t="s">
        <v>5073</v>
      </c>
      <c r="B1284" t="s">
        <v>7</v>
      </c>
      <c r="C1284">
        <v>50</v>
      </c>
      <c r="D1284" t="s">
        <v>3</v>
      </c>
      <c r="E1284" t="s">
        <v>4</v>
      </c>
      <c r="F1284" t="s">
        <v>3</v>
      </c>
      <c r="G1284">
        <v>66</v>
      </c>
      <c r="H1284" t="s">
        <v>16</v>
      </c>
      <c r="I1284" t="s">
        <v>11</v>
      </c>
      <c r="J1284" t="s">
        <v>34</v>
      </c>
      <c r="K1284">
        <v>22.55</v>
      </c>
      <c r="L1284">
        <v>1503.35</v>
      </c>
      <c r="M1284">
        <v>6</v>
      </c>
      <c r="N1284">
        <v>9</v>
      </c>
      <c r="O1284" t="s">
        <v>3</v>
      </c>
    </row>
    <row r="1285" spans="1:15" x14ac:dyDescent="0.35">
      <c r="A1285" t="s">
        <v>3768</v>
      </c>
      <c r="B1285" t="s">
        <v>8</v>
      </c>
      <c r="C1285">
        <v>34</v>
      </c>
      <c r="D1285" t="s">
        <v>3</v>
      </c>
      <c r="E1285" t="s">
        <v>3</v>
      </c>
      <c r="F1285" t="s">
        <v>3</v>
      </c>
      <c r="G1285">
        <v>2</v>
      </c>
      <c r="H1285" t="s">
        <v>16</v>
      </c>
      <c r="I1285" t="s">
        <v>10</v>
      </c>
      <c r="J1285" t="s">
        <v>34</v>
      </c>
      <c r="K1285">
        <v>22.56</v>
      </c>
      <c r="L1285">
        <v>56.92</v>
      </c>
      <c r="M1285">
        <v>0</v>
      </c>
      <c r="N1285">
        <v>1</v>
      </c>
      <c r="O1285" t="s">
        <v>3</v>
      </c>
    </row>
    <row r="1286" spans="1:15" x14ac:dyDescent="0.35">
      <c r="A1286" t="s">
        <v>8105</v>
      </c>
      <c r="B1286" t="s">
        <v>8</v>
      </c>
      <c r="C1286">
        <v>32</v>
      </c>
      <c r="D1286" t="s">
        <v>3</v>
      </c>
      <c r="E1286" t="s">
        <v>4</v>
      </c>
      <c r="F1286" t="s">
        <v>4</v>
      </c>
      <c r="G1286">
        <v>66</v>
      </c>
      <c r="H1286" t="s">
        <v>15</v>
      </c>
      <c r="I1286" t="s">
        <v>10</v>
      </c>
      <c r="J1286" t="s">
        <v>40</v>
      </c>
      <c r="K1286">
        <v>22.57</v>
      </c>
      <c r="L1286">
        <v>1509.25</v>
      </c>
      <c r="M1286">
        <v>3</v>
      </c>
      <c r="N1286">
        <v>4</v>
      </c>
      <c r="O1286" t="s">
        <v>3</v>
      </c>
    </row>
    <row r="1287" spans="1:15" x14ac:dyDescent="0.35">
      <c r="A1287" t="s">
        <v>7278</v>
      </c>
      <c r="B1287" t="s">
        <v>7</v>
      </c>
      <c r="C1287">
        <v>52</v>
      </c>
      <c r="D1287" t="s">
        <v>3</v>
      </c>
      <c r="E1287" t="s">
        <v>3</v>
      </c>
      <c r="F1287" t="s">
        <v>3</v>
      </c>
      <c r="G1287">
        <v>28</v>
      </c>
      <c r="H1287" t="s">
        <v>14</v>
      </c>
      <c r="I1287" t="s">
        <v>11</v>
      </c>
      <c r="J1287" t="s">
        <v>40</v>
      </c>
      <c r="K1287">
        <v>22.58</v>
      </c>
      <c r="L1287">
        <v>612.41</v>
      </c>
      <c r="M1287">
        <v>2</v>
      </c>
      <c r="N1287">
        <v>4</v>
      </c>
      <c r="O1287" t="s">
        <v>3</v>
      </c>
    </row>
    <row r="1288" spans="1:15" x14ac:dyDescent="0.35">
      <c r="A1288" t="s">
        <v>578</v>
      </c>
      <c r="B1288" t="s">
        <v>7</v>
      </c>
      <c r="C1288">
        <v>71</v>
      </c>
      <c r="D1288" t="s">
        <v>4</v>
      </c>
      <c r="E1288" t="s">
        <v>4</v>
      </c>
      <c r="F1288" t="s">
        <v>3</v>
      </c>
      <c r="G1288">
        <v>64</v>
      </c>
      <c r="H1288" t="s">
        <v>15</v>
      </c>
      <c r="I1288" t="s">
        <v>11</v>
      </c>
      <c r="J1288" t="s">
        <v>32</v>
      </c>
      <c r="K1288">
        <v>22.59</v>
      </c>
      <c r="L1288">
        <v>1448.29</v>
      </c>
      <c r="M1288">
        <v>7</v>
      </c>
      <c r="N1288">
        <v>2</v>
      </c>
      <c r="O1288" t="s">
        <v>4</v>
      </c>
    </row>
    <row r="1289" spans="1:15" x14ac:dyDescent="0.35">
      <c r="A1289" t="s">
        <v>7203</v>
      </c>
      <c r="B1289" t="s">
        <v>8</v>
      </c>
      <c r="C1289">
        <v>59</v>
      </c>
      <c r="D1289" t="s">
        <v>3</v>
      </c>
      <c r="E1289" t="s">
        <v>4</v>
      </c>
      <c r="F1289" t="s">
        <v>4</v>
      </c>
      <c r="G1289">
        <v>14</v>
      </c>
      <c r="H1289" t="s">
        <v>14</v>
      </c>
      <c r="I1289" t="s">
        <v>10</v>
      </c>
      <c r="J1289" t="s">
        <v>40</v>
      </c>
      <c r="K1289">
        <v>22.59</v>
      </c>
      <c r="L1289">
        <v>300.35000000000002</v>
      </c>
      <c r="M1289">
        <v>1</v>
      </c>
      <c r="N1289">
        <v>10</v>
      </c>
      <c r="O1289" t="s">
        <v>3</v>
      </c>
    </row>
    <row r="1290" spans="1:15" x14ac:dyDescent="0.35">
      <c r="A1290" t="s">
        <v>9118</v>
      </c>
      <c r="B1290" t="s">
        <v>7</v>
      </c>
      <c r="C1290">
        <v>49</v>
      </c>
      <c r="D1290" t="s">
        <v>3</v>
      </c>
      <c r="E1290" t="s">
        <v>4</v>
      </c>
      <c r="F1290" t="s">
        <v>3</v>
      </c>
      <c r="G1290">
        <v>65</v>
      </c>
      <c r="H1290" t="s">
        <v>15</v>
      </c>
      <c r="I1290" t="s">
        <v>11</v>
      </c>
      <c r="J1290" t="s">
        <v>32</v>
      </c>
      <c r="K1290">
        <v>22.6</v>
      </c>
      <c r="L1290">
        <v>1465.48</v>
      </c>
      <c r="M1290">
        <v>2</v>
      </c>
      <c r="N1290">
        <v>10</v>
      </c>
      <c r="O1290" t="s">
        <v>3</v>
      </c>
    </row>
    <row r="1291" spans="1:15" x14ac:dyDescent="0.35">
      <c r="A1291" t="s">
        <v>491</v>
      </c>
      <c r="B1291" t="s">
        <v>7</v>
      </c>
      <c r="C1291">
        <v>73</v>
      </c>
      <c r="D1291" t="s">
        <v>4</v>
      </c>
      <c r="E1291" t="s">
        <v>4</v>
      </c>
      <c r="F1291" t="s">
        <v>3</v>
      </c>
      <c r="G1291">
        <v>32</v>
      </c>
      <c r="H1291" t="s">
        <v>16</v>
      </c>
      <c r="I1291" t="s">
        <v>11</v>
      </c>
      <c r="J1291" t="s">
        <v>32</v>
      </c>
      <c r="K1291">
        <v>22.61</v>
      </c>
      <c r="L1291">
        <v>736.38</v>
      </c>
      <c r="M1291">
        <v>1</v>
      </c>
      <c r="N1291">
        <v>6</v>
      </c>
      <c r="O1291" t="s">
        <v>3</v>
      </c>
    </row>
    <row r="1292" spans="1:15" x14ac:dyDescent="0.35">
      <c r="A1292" t="s">
        <v>2211</v>
      </c>
      <c r="B1292" t="s">
        <v>8</v>
      </c>
      <c r="C1292">
        <v>64</v>
      </c>
      <c r="D1292" t="s">
        <v>4</v>
      </c>
      <c r="E1292" t="s">
        <v>3</v>
      </c>
      <c r="F1292" t="s">
        <v>3</v>
      </c>
      <c r="G1292">
        <v>1</v>
      </c>
      <c r="H1292" t="s">
        <v>14</v>
      </c>
      <c r="I1292" t="s">
        <v>11</v>
      </c>
      <c r="J1292" t="s">
        <v>40</v>
      </c>
      <c r="K1292">
        <v>22.61</v>
      </c>
      <c r="L1292">
        <v>9.48</v>
      </c>
      <c r="M1292">
        <v>6</v>
      </c>
      <c r="N1292">
        <v>5</v>
      </c>
      <c r="O1292" t="s">
        <v>4</v>
      </c>
    </row>
    <row r="1293" spans="1:15" x14ac:dyDescent="0.35">
      <c r="A1293" t="s">
        <v>7419</v>
      </c>
      <c r="B1293" t="s">
        <v>8</v>
      </c>
      <c r="C1293">
        <v>54</v>
      </c>
      <c r="D1293" t="s">
        <v>3</v>
      </c>
      <c r="E1293" t="s">
        <v>4</v>
      </c>
      <c r="F1293" t="s">
        <v>3</v>
      </c>
      <c r="G1293">
        <v>30</v>
      </c>
      <c r="H1293" t="s">
        <v>15</v>
      </c>
      <c r="I1293" t="s">
        <v>10</v>
      </c>
      <c r="J1293" t="s">
        <v>40</v>
      </c>
      <c r="K1293">
        <v>22.64</v>
      </c>
      <c r="L1293">
        <v>670.32</v>
      </c>
      <c r="M1293">
        <v>6</v>
      </c>
      <c r="N1293">
        <v>5</v>
      </c>
      <c r="O1293" t="s">
        <v>3</v>
      </c>
    </row>
    <row r="1294" spans="1:15" x14ac:dyDescent="0.35">
      <c r="A1294" t="s">
        <v>8658</v>
      </c>
      <c r="B1294" t="s">
        <v>7</v>
      </c>
      <c r="C1294">
        <v>50</v>
      </c>
      <c r="D1294" t="s">
        <v>3</v>
      </c>
      <c r="E1294" t="s">
        <v>3</v>
      </c>
      <c r="F1294" t="s">
        <v>4</v>
      </c>
      <c r="G1294">
        <v>57</v>
      </c>
      <c r="H1294" t="s">
        <v>14</v>
      </c>
      <c r="I1294" t="s">
        <v>11</v>
      </c>
      <c r="J1294" t="s">
        <v>44</v>
      </c>
      <c r="K1294">
        <v>22.64</v>
      </c>
      <c r="L1294">
        <v>1308.03</v>
      </c>
      <c r="M1294">
        <v>7</v>
      </c>
      <c r="N1294">
        <v>1</v>
      </c>
      <c r="O1294" t="s">
        <v>4</v>
      </c>
    </row>
    <row r="1295" spans="1:15" x14ac:dyDescent="0.35">
      <c r="A1295" t="s">
        <v>6077</v>
      </c>
      <c r="B1295" t="s">
        <v>8</v>
      </c>
      <c r="C1295">
        <v>33</v>
      </c>
      <c r="D1295" t="s">
        <v>3</v>
      </c>
      <c r="E1295" t="s">
        <v>3</v>
      </c>
      <c r="F1295" t="s">
        <v>4</v>
      </c>
      <c r="G1295">
        <v>47</v>
      </c>
      <c r="H1295" t="s">
        <v>16</v>
      </c>
      <c r="I1295" t="s">
        <v>10</v>
      </c>
      <c r="J1295" t="s">
        <v>34</v>
      </c>
      <c r="K1295">
        <v>22.66</v>
      </c>
      <c r="L1295">
        <v>1054.03</v>
      </c>
      <c r="M1295">
        <v>4</v>
      </c>
      <c r="N1295">
        <v>6</v>
      </c>
      <c r="O1295" t="s">
        <v>3</v>
      </c>
    </row>
    <row r="1296" spans="1:15" x14ac:dyDescent="0.35">
      <c r="A1296" t="s">
        <v>4416</v>
      </c>
      <c r="B1296" t="s">
        <v>7</v>
      </c>
      <c r="C1296">
        <v>57</v>
      </c>
      <c r="D1296" t="s">
        <v>3</v>
      </c>
      <c r="E1296" t="s">
        <v>4</v>
      </c>
      <c r="F1296" t="s">
        <v>3</v>
      </c>
      <c r="G1296">
        <v>72</v>
      </c>
      <c r="H1296" t="s">
        <v>15</v>
      </c>
      <c r="I1296" t="s">
        <v>11</v>
      </c>
      <c r="J1296" t="s">
        <v>44</v>
      </c>
      <c r="K1296">
        <v>22.67</v>
      </c>
      <c r="L1296">
        <v>1630.69</v>
      </c>
      <c r="M1296">
        <v>5</v>
      </c>
      <c r="N1296">
        <v>4</v>
      </c>
      <c r="O1296" t="s">
        <v>3</v>
      </c>
    </row>
    <row r="1297" spans="1:15" x14ac:dyDescent="0.35">
      <c r="A1297" t="s">
        <v>4470</v>
      </c>
      <c r="B1297" t="s">
        <v>8</v>
      </c>
      <c r="C1297">
        <v>24</v>
      </c>
      <c r="D1297" t="s">
        <v>3</v>
      </c>
      <c r="E1297" t="s">
        <v>4</v>
      </c>
      <c r="F1297" t="s">
        <v>3</v>
      </c>
      <c r="G1297">
        <v>55</v>
      </c>
      <c r="H1297" t="s">
        <v>14</v>
      </c>
      <c r="I1297" t="s">
        <v>10</v>
      </c>
      <c r="J1297" t="s">
        <v>44</v>
      </c>
      <c r="K1297">
        <v>22.67</v>
      </c>
      <c r="L1297">
        <v>1259.1199999999999</v>
      </c>
      <c r="M1297">
        <v>8</v>
      </c>
      <c r="N1297">
        <v>5</v>
      </c>
      <c r="O1297" t="s">
        <v>3</v>
      </c>
    </row>
    <row r="1298" spans="1:15" x14ac:dyDescent="0.35">
      <c r="A1298" t="s">
        <v>5640</v>
      </c>
      <c r="B1298" t="s">
        <v>7</v>
      </c>
      <c r="C1298">
        <v>20</v>
      </c>
      <c r="D1298" t="s">
        <v>3</v>
      </c>
      <c r="E1298" t="s">
        <v>3</v>
      </c>
      <c r="F1298" t="s">
        <v>3</v>
      </c>
      <c r="G1298">
        <v>34</v>
      </c>
      <c r="H1298" t="s">
        <v>14</v>
      </c>
      <c r="I1298" t="s">
        <v>11</v>
      </c>
      <c r="J1298" t="s">
        <v>40</v>
      </c>
      <c r="K1298">
        <v>22.67</v>
      </c>
      <c r="L1298">
        <v>779.37</v>
      </c>
      <c r="M1298">
        <v>2</v>
      </c>
      <c r="N1298">
        <v>5</v>
      </c>
      <c r="O1298" t="s">
        <v>3</v>
      </c>
    </row>
    <row r="1299" spans="1:15" x14ac:dyDescent="0.35">
      <c r="A1299" t="s">
        <v>331</v>
      </c>
      <c r="B1299" t="s">
        <v>7</v>
      </c>
      <c r="C1299">
        <v>27</v>
      </c>
      <c r="D1299" t="s">
        <v>3</v>
      </c>
      <c r="E1299" t="s">
        <v>4</v>
      </c>
      <c r="F1299" t="s">
        <v>3</v>
      </c>
      <c r="G1299">
        <v>55</v>
      </c>
      <c r="H1299" t="s">
        <v>14</v>
      </c>
      <c r="I1299" t="s">
        <v>11</v>
      </c>
      <c r="J1299" t="s">
        <v>40</v>
      </c>
      <c r="K1299">
        <v>22.69</v>
      </c>
      <c r="L1299">
        <v>1267.71</v>
      </c>
      <c r="M1299">
        <v>8</v>
      </c>
      <c r="N1299">
        <v>7</v>
      </c>
      <c r="O1299" t="s">
        <v>3</v>
      </c>
    </row>
    <row r="1300" spans="1:15" x14ac:dyDescent="0.35">
      <c r="A1300" t="s">
        <v>1849</v>
      </c>
      <c r="B1300" t="s">
        <v>7</v>
      </c>
      <c r="C1300">
        <v>55</v>
      </c>
      <c r="D1300" t="s">
        <v>3</v>
      </c>
      <c r="E1300" t="s">
        <v>3</v>
      </c>
      <c r="F1300" t="s">
        <v>3</v>
      </c>
      <c r="G1300">
        <v>9</v>
      </c>
      <c r="H1300" t="s">
        <v>14</v>
      </c>
      <c r="I1300" t="s">
        <v>11</v>
      </c>
      <c r="J1300" t="s">
        <v>44</v>
      </c>
      <c r="K1300">
        <v>22.69</v>
      </c>
      <c r="L1300">
        <v>221.96</v>
      </c>
      <c r="M1300">
        <v>2</v>
      </c>
      <c r="N1300">
        <v>8</v>
      </c>
      <c r="O1300" t="s">
        <v>3</v>
      </c>
    </row>
    <row r="1301" spans="1:15" x14ac:dyDescent="0.35">
      <c r="A1301" t="s">
        <v>5059</v>
      </c>
      <c r="B1301" t="s">
        <v>8</v>
      </c>
      <c r="C1301">
        <v>72</v>
      </c>
      <c r="D1301" t="s">
        <v>4</v>
      </c>
      <c r="E1301" t="s">
        <v>4</v>
      </c>
      <c r="F1301" t="s">
        <v>3</v>
      </c>
      <c r="G1301">
        <v>18</v>
      </c>
      <c r="H1301" t="s">
        <v>16</v>
      </c>
      <c r="I1301" t="s">
        <v>11</v>
      </c>
      <c r="J1301" t="s">
        <v>32</v>
      </c>
      <c r="K1301">
        <v>22.71</v>
      </c>
      <c r="L1301">
        <v>399.87</v>
      </c>
      <c r="M1301">
        <v>7</v>
      </c>
      <c r="N1301">
        <v>6</v>
      </c>
      <c r="O1301" t="s">
        <v>3</v>
      </c>
    </row>
    <row r="1302" spans="1:15" x14ac:dyDescent="0.35">
      <c r="A1302" t="s">
        <v>8852</v>
      </c>
      <c r="B1302" t="s">
        <v>7</v>
      </c>
      <c r="C1302">
        <v>35</v>
      </c>
      <c r="D1302" t="s">
        <v>3</v>
      </c>
      <c r="E1302" t="s">
        <v>4</v>
      </c>
      <c r="F1302" t="s">
        <v>3</v>
      </c>
      <c r="G1302">
        <v>64</v>
      </c>
      <c r="H1302" t="s">
        <v>14</v>
      </c>
      <c r="I1302" t="s">
        <v>10</v>
      </c>
      <c r="J1302" t="s">
        <v>32</v>
      </c>
      <c r="K1302">
        <v>22.71</v>
      </c>
      <c r="L1302">
        <v>1469.79</v>
      </c>
      <c r="M1302">
        <v>3</v>
      </c>
      <c r="N1302">
        <v>9</v>
      </c>
      <c r="O1302" t="s">
        <v>3</v>
      </c>
    </row>
    <row r="1303" spans="1:15" x14ac:dyDescent="0.35">
      <c r="A1303" t="s">
        <v>5743</v>
      </c>
      <c r="B1303" t="s">
        <v>8</v>
      </c>
      <c r="C1303">
        <v>58</v>
      </c>
      <c r="D1303" t="s">
        <v>3</v>
      </c>
      <c r="E1303" t="s">
        <v>4</v>
      </c>
      <c r="F1303" t="s">
        <v>4</v>
      </c>
      <c r="G1303">
        <v>57</v>
      </c>
      <c r="H1303" t="s">
        <v>15</v>
      </c>
      <c r="I1303" t="s">
        <v>10</v>
      </c>
      <c r="J1303" t="s">
        <v>40</v>
      </c>
      <c r="K1303">
        <v>22.72</v>
      </c>
      <c r="L1303">
        <v>1293.4000000000001</v>
      </c>
      <c r="M1303">
        <v>5</v>
      </c>
      <c r="N1303">
        <v>6</v>
      </c>
      <c r="O1303" t="s">
        <v>3</v>
      </c>
    </row>
    <row r="1304" spans="1:15" x14ac:dyDescent="0.35">
      <c r="A1304" t="s">
        <v>1369</v>
      </c>
      <c r="B1304" t="s">
        <v>8</v>
      </c>
      <c r="C1304">
        <v>49</v>
      </c>
      <c r="D1304" t="s">
        <v>3</v>
      </c>
      <c r="E1304" t="s">
        <v>4</v>
      </c>
      <c r="F1304" t="s">
        <v>3</v>
      </c>
      <c r="G1304">
        <v>57</v>
      </c>
      <c r="H1304" t="s">
        <v>15</v>
      </c>
      <c r="I1304" t="s">
        <v>10</v>
      </c>
      <c r="J1304" t="s">
        <v>40</v>
      </c>
      <c r="K1304">
        <v>22.73</v>
      </c>
      <c r="L1304">
        <v>1303.98</v>
      </c>
      <c r="M1304">
        <v>5</v>
      </c>
      <c r="N1304">
        <v>1</v>
      </c>
      <c r="O1304" t="s">
        <v>3</v>
      </c>
    </row>
    <row r="1305" spans="1:15" x14ac:dyDescent="0.35">
      <c r="A1305" t="s">
        <v>5438</v>
      </c>
      <c r="B1305" t="s">
        <v>7</v>
      </c>
      <c r="C1305">
        <v>40</v>
      </c>
      <c r="D1305" t="s">
        <v>3</v>
      </c>
      <c r="E1305" t="s">
        <v>3</v>
      </c>
      <c r="F1305" t="s">
        <v>4</v>
      </c>
      <c r="G1305">
        <v>39</v>
      </c>
      <c r="H1305" t="s">
        <v>14</v>
      </c>
      <c r="I1305" t="s">
        <v>11</v>
      </c>
      <c r="J1305" t="s">
        <v>32</v>
      </c>
      <c r="K1305">
        <v>22.73</v>
      </c>
      <c r="L1305">
        <v>902.56</v>
      </c>
      <c r="M1305">
        <v>2</v>
      </c>
      <c r="N1305">
        <v>9</v>
      </c>
      <c r="O1305" t="s">
        <v>3</v>
      </c>
    </row>
    <row r="1306" spans="1:15" x14ac:dyDescent="0.35">
      <c r="A1306" t="s">
        <v>4842</v>
      </c>
      <c r="B1306" t="s">
        <v>8</v>
      </c>
      <c r="C1306">
        <v>75</v>
      </c>
      <c r="D1306" t="s">
        <v>4</v>
      </c>
      <c r="E1306" t="s">
        <v>3</v>
      </c>
      <c r="F1306" t="s">
        <v>3</v>
      </c>
      <c r="G1306">
        <v>69</v>
      </c>
      <c r="H1306" t="s">
        <v>16</v>
      </c>
      <c r="I1306" t="s">
        <v>10</v>
      </c>
      <c r="J1306" t="s">
        <v>34</v>
      </c>
      <c r="K1306">
        <v>22.77</v>
      </c>
      <c r="L1306">
        <v>1579.4</v>
      </c>
      <c r="M1306">
        <v>8</v>
      </c>
      <c r="N1306">
        <v>10</v>
      </c>
      <c r="O1306" t="s">
        <v>3</v>
      </c>
    </row>
    <row r="1307" spans="1:15" x14ac:dyDescent="0.35">
      <c r="A1307" t="s">
        <v>8545</v>
      </c>
      <c r="B1307" t="s">
        <v>7</v>
      </c>
      <c r="C1307">
        <v>37</v>
      </c>
      <c r="D1307" t="s">
        <v>3</v>
      </c>
      <c r="E1307" t="s">
        <v>3</v>
      </c>
      <c r="F1307" t="s">
        <v>3</v>
      </c>
      <c r="G1307">
        <v>65</v>
      </c>
      <c r="H1307" t="s">
        <v>15</v>
      </c>
      <c r="I1307" t="s">
        <v>11</v>
      </c>
      <c r="J1307" t="s">
        <v>32</v>
      </c>
      <c r="K1307">
        <v>22.77</v>
      </c>
      <c r="L1307">
        <v>1499.8</v>
      </c>
      <c r="M1307">
        <v>5</v>
      </c>
      <c r="N1307">
        <v>6</v>
      </c>
      <c r="O1307" t="s">
        <v>3</v>
      </c>
    </row>
    <row r="1308" spans="1:15" x14ac:dyDescent="0.35">
      <c r="A1308" t="s">
        <v>8965</v>
      </c>
      <c r="B1308" t="s">
        <v>8</v>
      </c>
      <c r="C1308">
        <v>44</v>
      </c>
      <c r="D1308" t="s">
        <v>3</v>
      </c>
      <c r="E1308" t="s">
        <v>3</v>
      </c>
      <c r="F1308" t="s">
        <v>3</v>
      </c>
      <c r="G1308">
        <v>37</v>
      </c>
      <c r="H1308" t="s">
        <v>14</v>
      </c>
      <c r="I1308" t="s">
        <v>10</v>
      </c>
      <c r="J1308" t="s">
        <v>34</v>
      </c>
      <c r="K1308">
        <v>22.77</v>
      </c>
      <c r="L1308">
        <v>837.9</v>
      </c>
      <c r="M1308">
        <v>1</v>
      </c>
      <c r="N1308">
        <v>3</v>
      </c>
      <c r="O1308" t="s">
        <v>3</v>
      </c>
    </row>
    <row r="1309" spans="1:15" x14ac:dyDescent="0.35">
      <c r="A1309" t="s">
        <v>1816</v>
      </c>
      <c r="B1309" t="s">
        <v>7</v>
      </c>
      <c r="C1309">
        <v>31</v>
      </c>
      <c r="D1309" t="s">
        <v>3</v>
      </c>
      <c r="E1309" t="s">
        <v>3</v>
      </c>
      <c r="F1309" t="s">
        <v>4</v>
      </c>
      <c r="G1309">
        <v>2</v>
      </c>
      <c r="H1309" t="s">
        <v>14</v>
      </c>
      <c r="I1309" t="s">
        <v>11</v>
      </c>
      <c r="J1309" t="s">
        <v>32</v>
      </c>
      <c r="K1309">
        <v>22.79</v>
      </c>
      <c r="L1309">
        <v>40.5</v>
      </c>
      <c r="M1309">
        <v>5</v>
      </c>
      <c r="N1309">
        <v>2</v>
      </c>
      <c r="O1309" t="s">
        <v>4</v>
      </c>
    </row>
    <row r="1310" spans="1:15" x14ac:dyDescent="0.35">
      <c r="A1310" t="s">
        <v>2290</v>
      </c>
      <c r="B1310" t="s">
        <v>7</v>
      </c>
      <c r="C1310">
        <v>68</v>
      </c>
      <c r="D1310" t="s">
        <v>4</v>
      </c>
      <c r="E1310" t="s">
        <v>3</v>
      </c>
      <c r="F1310" t="s">
        <v>4</v>
      </c>
      <c r="G1310">
        <v>8</v>
      </c>
      <c r="H1310" t="s">
        <v>16</v>
      </c>
      <c r="I1310" t="s">
        <v>10</v>
      </c>
      <c r="J1310" t="s">
        <v>40</v>
      </c>
      <c r="K1310">
        <v>22.79</v>
      </c>
      <c r="L1310">
        <v>199.04</v>
      </c>
      <c r="M1310">
        <v>2</v>
      </c>
      <c r="N1310">
        <v>6</v>
      </c>
      <c r="O1310" t="s">
        <v>3</v>
      </c>
    </row>
    <row r="1311" spans="1:15" x14ac:dyDescent="0.35">
      <c r="A1311" t="s">
        <v>790</v>
      </c>
      <c r="B1311" t="s">
        <v>7</v>
      </c>
      <c r="C1311">
        <v>42</v>
      </c>
      <c r="D1311" t="s">
        <v>3</v>
      </c>
      <c r="E1311" t="s">
        <v>3</v>
      </c>
      <c r="F1311" t="s">
        <v>4</v>
      </c>
      <c r="G1311">
        <v>15</v>
      </c>
      <c r="H1311" t="s">
        <v>14</v>
      </c>
      <c r="I1311" t="s">
        <v>11</v>
      </c>
      <c r="J1311" t="s">
        <v>44</v>
      </c>
      <c r="K1311">
        <v>22.8</v>
      </c>
      <c r="L1311">
        <v>327.20999999999998</v>
      </c>
      <c r="M1311">
        <v>3</v>
      </c>
      <c r="N1311">
        <v>2</v>
      </c>
      <c r="O1311" t="s">
        <v>4</v>
      </c>
    </row>
    <row r="1312" spans="1:15" x14ac:dyDescent="0.35">
      <c r="A1312" t="s">
        <v>4705</v>
      </c>
      <c r="B1312" t="s">
        <v>8</v>
      </c>
      <c r="C1312">
        <v>47</v>
      </c>
      <c r="D1312" t="s">
        <v>3</v>
      </c>
      <c r="E1312" t="s">
        <v>4</v>
      </c>
      <c r="F1312" t="s">
        <v>4</v>
      </c>
      <c r="G1312">
        <v>9</v>
      </c>
      <c r="H1312" t="s">
        <v>14</v>
      </c>
      <c r="I1312" t="s">
        <v>11</v>
      </c>
      <c r="J1312" t="s">
        <v>34</v>
      </c>
      <c r="K1312">
        <v>22.8</v>
      </c>
      <c r="L1312">
        <v>207.67</v>
      </c>
      <c r="M1312">
        <v>6</v>
      </c>
      <c r="N1312">
        <v>8</v>
      </c>
      <c r="O1312" t="s">
        <v>3</v>
      </c>
    </row>
    <row r="1313" spans="1:15" x14ac:dyDescent="0.35">
      <c r="A1313" t="s">
        <v>227</v>
      </c>
      <c r="B1313" t="s">
        <v>8</v>
      </c>
      <c r="C1313">
        <v>37</v>
      </c>
      <c r="D1313" t="s">
        <v>3</v>
      </c>
      <c r="E1313" t="s">
        <v>4</v>
      </c>
      <c r="F1313" t="s">
        <v>4</v>
      </c>
      <c r="G1313">
        <v>35</v>
      </c>
      <c r="H1313" t="s">
        <v>14</v>
      </c>
      <c r="I1313" t="s">
        <v>11</v>
      </c>
      <c r="J1313" t="s">
        <v>44</v>
      </c>
      <c r="K1313">
        <v>22.85</v>
      </c>
      <c r="L1313">
        <v>797.19</v>
      </c>
      <c r="M1313">
        <v>7</v>
      </c>
      <c r="N1313">
        <v>10</v>
      </c>
      <c r="O1313" t="s">
        <v>3</v>
      </c>
    </row>
    <row r="1314" spans="1:15" x14ac:dyDescent="0.35">
      <c r="A1314" t="s">
        <v>4204</v>
      </c>
      <c r="B1314" t="s">
        <v>7</v>
      </c>
      <c r="C1314">
        <v>45</v>
      </c>
      <c r="D1314" t="s">
        <v>3</v>
      </c>
      <c r="E1314" t="s">
        <v>3</v>
      </c>
      <c r="F1314" t="s">
        <v>4</v>
      </c>
      <c r="G1314">
        <v>31</v>
      </c>
      <c r="H1314" t="s">
        <v>14</v>
      </c>
      <c r="I1314" t="s">
        <v>10</v>
      </c>
      <c r="J1314" t="s">
        <v>44</v>
      </c>
      <c r="K1314">
        <v>22.85</v>
      </c>
      <c r="L1314">
        <v>689.98</v>
      </c>
      <c r="M1314">
        <v>2</v>
      </c>
      <c r="N1314">
        <v>10</v>
      </c>
      <c r="O1314" t="s">
        <v>3</v>
      </c>
    </row>
    <row r="1315" spans="1:15" x14ac:dyDescent="0.35">
      <c r="A1315" t="s">
        <v>7438</v>
      </c>
      <c r="B1315" t="s">
        <v>7</v>
      </c>
      <c r="C1315">
        <v>28</v>
      </c>
      <c r="D1315" t="s">
        <v>3</v>
      </c>
      <c r="E1315" t="s">
        <v>3</v>
      </c>
      <c r="F1315" t="s">
        <v>4</v>
      </c>
      <c r="G1315">
        <v>13</v>
      </c>
      <c r="H1315" t="s">
        <v>14</v>
      </c>
      <c r="I1315" t="s">
        <v>10</v>
      </c>
      <c r="J1315" t="s">
        <v>40</v>
      </c>
      <c r="K1315">
        <v>22.85</v>
      </c>
      <c r="L1315">
        <v>278.23</v>
      </c>
      <c r="M1315">
        <v>1</v>
      </c>
      <c r="N1315">
        <v>8</v>
      </c>
      <c r="O1315" t="s">
        <v>3</v>
      </c>
    </row>
    <row r="1316" spans="1:15" x14ac:dyDescent="0.35">
      <c r="A1316" t="s">
        <v>9565</v>
      </c>
      <c r="B1316" t="s">
        <v>7</v>
      </c>
      <c r="C1316">
        <v>49</v>
      </c>
      <c r="D1316" t="s">
        <v>3</v>
      </c>
      <c r="E1316" t="s">
        <v>3</v>
      </c>
      <c r="F1316" t="s">
        <v>4</v>
      </c>
      <c r="G1316">
        <v>70</v>
      </c>
      <c r="H1316" t="s">
        <v>16</v>
      </c>
      <c r="I1316" t="s">
        <v>11</v>
      </c>
      <c r="J1316" t="s">
        <v>34</v>
      </c>
      <c r="K1316">
        <v>22.86</v>
      </c>
      <c r="L1316">
        <v>1601.84</v>
      </c>
      <c r="M1316">
        <v>3</v>
      </c>
      <c r="N1316">
        <v>8</v>
      </c>
      <c r="O1316" t="s">
        <v>3</v>
      </c>
    </row>
    <row r="1317" spans="1:15" x14ac:dyDescent="0.35">
      <c r="A1317" t="s">
        <v>3276</v>
      </c>
      <c r="B1317" t="s">
        <v>8</v>
      </c>
      <c r="C1317">
        <v>51</v>
      </c>
      <c r="D1317" t="s">
        <v>3</v>
      </c>
      <c r="E1317" t="s">
        <v>3</v>
      </c>
      <c r="F1317" t="s">
        <v>4</v>
      </c>
      <c r="G1317">
        <v>26</v>
      </c>
      <c r="H1317" t="s">
        <v>14</v>
      </c>
      <c r="I1317" t="s">
        <v>11</v>
      </c>
      <c r="J1317" t="s">
        <v>32</v>
      </c>
      <c r="K1317">
        <v>22.87</v>
      </c>
      <c r="L1317">
        <v>604.86</v>
      </c>
      <c r="M1317">
        <v>6</v>
      </c>
      <c r="N1317">
        <v>1</v>
      </c>
      <c r="O1317" t="s">
        <v>4</v>
      </c>
    </row>
    <row r="1318" spans="1:15" x14ac:dyDescent="0.35">
      <c r="A1318" t="s">
        <v>1662</v>
      </c>
      <c r="B1318" t="s">
        <v>7</v>
      </c>
      <c r="C1318">
        <v>59</v>
      </c>
      <c r="D1318" t="s">
        <v>3</v>
      </c>
      <c r="E1318" t="s">
        <v>3</v>
      </c>
      <c r="F1318" t="s">
        <v>3</v>
      </c>
      <c r="G1318">
        <v>14</v>
      </c>
      <c r="H1318" t="s">
        <v>15</v>
      </c>
      <c r="I1318" t="s">
        <v>10</v>
      </c>
      <c r="J1318" t="s">
        <v>34</v>
      </c>
      <c r="K1318">
        <v>22.88</v>
      </c>
      <c r="L1318">
        <v>337.88</v>
      </c>
      <c r="M1318">
        <v>1</v>
      </c>
      <c r="N1318">
        <v>7</v>
      </c>
      <c r="O1318" t="s">
        <v>3</v>
      </c>
    </row>
    <row r="1319" spans="1:15" x14ac:dyDescent="0.35">
      <c r="A1319" t="s">
        <v>7712</v>
      </c>
      <c r="B1319" t="s">
        <v>8</v>
      </c>
      <c r="C1319">
        <v>41</v>
      </c>
      <c r="D1319" t="s">
        <v>3</v>
      </c>
      <c r="E1319" t="s">
        <v>4</v>
      </c>
      <c r="F1319" t="s">
        <v>4</v>
      </c>
      <c r="G1319">
        <v>20</v>
      </c>
      <c r="H1319" t="s">
        <v>14</v>
      </c>
      <c r="I1319" t="s">
        <v>11</v>
      </c>
      <c r="J1319" t="s">
        <v>34</v>
      </c>
      <c r="K1319">
        <v>22.88</v>
      </c>
      <c r="L1319">
        <v>448.53</v>
      </c>
      <c r="M1319">
        <v>1</v>
      </c>
      <c r="N1319">
        <v>10</v>
      </c>
      <c r="O1319" t="s">
        <v>3</v>
      </c>
    </row>
    <row r="1320" spans="1:15" x14ac:dyDescent="0.35">
      <c r="A1320" t="s">
        <v>4828</v>
      </c>
      <c r="B1320" t="s">
        <v>7</v>
      </c>
      <c r="C1320">
        <v>45</v>
      </c>
      <c r="D1320" t="s">
        <v>3</v>
      </c>
      <c r="E1320" t="s">
        <v>4</v>
      </c>
      <c r="F1320" t="s">
        <v>4</v>
      </c>
      <c r="G1320">
        <v>16</v>
      </c>
      <c r="H1320" t="s">
        <v>15</v>
      </c>
      <c r="I1320" t="s">
        <v>11</v>
      </c>
      <c r="J1320" t="s">
        <v>32</v>
      </c>
      <c r="K1320">
        <v>22.89</v>
      </c>
      <c r="L1320">
        <v>347.57</v>
      </c>
      <c r="M1320">
        <v>8</v>
      </c>
      <c r="N1320">
        <v>4</v>
      </c>
      <c r="O1320" t="s">
        <v>4</v>
      </c>
    </row>
    <row r="1321" spans="1:15" x14ac:dyDescent="0.35">
      <c r="A1321" t="s">
        <v>127</v>
      </c>
      <c r="B1321" t="s">
        <v>7</v>
      </c>
      <c r="C1321">
        <v>38</v>
      </c>
      <c r="D1321" t="s">
        <v>3</v>
      </c>
      <c r="E1321" t="s">
        <v>4</v>
      </c>
      <c r="F1321" t="s">
        <v>3</v>
      </c>
      <c r="G1321">
        <v>49</v>
      </c>
      <c r="H1321" t="s">
        <v>16</v>
      </c>
      <c r="I1321" t="s">
        <v>11</v>
      </c>
      <c r="J1321" t="s">
        <v>44</v>
      </c>
      <c r="K1321">
        <v>22.9</v>
      </c>
      <c r="L1321">
        <v>1104.42</v>
      </c>
      <c r="M1321">
        <v>4</v>
      </c>
      <c r="N1321">
        <v>8</v>
      </c>
      <c r="O1321" t="s">
        <v>3</v>
      </c>
    </row>
    <row r="1322" spans="1:15" x14ac:dyDescent="0.35">
      <c r="A1322" t="s">
        <v>150</v>
      </c>
      <c r="B1322" t="s">
        <v>8</v>
      </c>
      <c r="C1322">
        <v>64</v>
      </c>
      <c r="D1322" t="s">
        <v>4</v>
      </c>
      <c r="E1322" t="s">
        <v>4</v>
      </c>
      <c r="F1322" t="s">
        <v>3</v>
      </c>
      <c r="G1322">
        <v>11</v>
      </c>
      <c r="H1322" t="s">
        <v>15</v>
      </c>
      <c r="I1322" t="s">
        <v>10</v>
      </c>
      <c r="J1322" t="s">
        <v>32</v>
      </c>
      <c r="K1322">
        <v>22.91</v>
      </c>
      <c r="L1322">
        <v>268.88</v>
      </c>
      <c r="M1322">
        <v>7</v>
      </c>
      <c r="N1322">
        <v>4</v>
      </c>
      <c r="O1322" t="s">
        <v>4</v>
      </c>
    </row>
    <row r="1323" spans="1:15" x14ac:dyDescent="0.35">
      <c r="A1323" t="s">
        <v>2161</v>
      </c>
      <c r="B1323" t="s">
        <v>7</v>
      </c>
      <c r="C1323">
        <v>61</v>
      </c>
      <c r="D1323" t="s">
        <v>4</v>
      </c>
      <c r="E1323" t="s">
        <v>4</v>
      </c>
      <c r="F1323" t="s">
        <v>3</v>
      </c>
      <c r="G1323">
        <v>36</v>
      </c>
      <c r="H1323" t="s">
        <v>15</v>
      </c>
      <c r="I1323" t="s">
        <v>11</v>
      </c>
      <c r="J1323" t="s">
        <v>32</v>
      </c>
      <c r="K1323">
        <v>22.91</v>
      </c>
      <c r="L1323">
        <v>805.64</v>
      </c>
      <c r="M1323">
        <v>4</v>
      </c>
      <c r="N1323">
        <v>3</v>
      </c>
      <c r="O1323" t="s">
        <v>3</v>
      </c>
    </row>
    <row r="1324" spans="1:15" x14ac:dyDescent="0.35">
      <c r="A1324" t="s">
        <v>2867</v>
      </c>
      <c r="B1324" t="s">
        <v>7</v>
      </c>
      <c r="C1324">
        <v>27</v>
      </c>
      <c r="D1324" t="s">
        <v>3</v>
      </c>
      <c r="E1324" t="s">
        <v>4</v>
      </c>
      <c r="F1324" t="s">
        <v>3</v>
      </c>
      <c r="G1324">
        <v>58</v>
      </c>
      <c r="H1324" t="s">
        <v>15</v>
      </c>
      <c r="I1324" t="s">
        <v>11</v>
      </c>
      <c r="J1324" t="s">
        <v>34</v>
      </c>
      <c r="K1324">
        <v>22.91</v>
      </c>
      <c r="L1324">
        <v>1314.18</v>
      </c>
      <c r="M1324">
        <v>6</v>
      </c>
      <c r="N1324">
        <v>3</v>
      </c>
      <c r="O1324" t="s">
        <v>4</v>
      </c>
    </row>
    <row r="1325" spans="1:15" x14ac:dyDescent="0.35">
      <c r="A1325" t="s">
        <v>5363</v>
      </c>
      <c r="B1325" t="s">
        <v>8</v>
      </c>
      <c r="C1325">
        <v>19</v>
      </c>
      <c r="D1325" t="s">
        <v>3</v>
      </c>
      <c r="E1325" t="s">
        <v>4</v>
      </c>
      <c r="F1325" t="s">
        <v>3</v>
      </c>
      <c r="G1325">
        <v>40</v>
      </c>
      <c r="H1325" t="s">
        <v>15</v>
      </c>
      <c r="I1325" t="s">
        <v>11</v>
      </c>
      <c r="J1325" t="s">
        <v>32</v>
      </c>
      <c r="K1325">
        <v>22.92</v>
      </c>
      <c r="L1325">
        <v>901.92</v>
      </c>
      <c r="M1325">
        <v>6</v>
      </c>
      <c r="N1325">
        <v>1</v>
      </c>
      <c r="O1325" t="s">
        <v>4</v>
      </c>
    </row>
    <row r="1326" spans="1:15" x14ac:dyDescent="0.35">
      <c r="A1326" t="s">
        <v>7563</v>
      </c>
      <c r="B1326" t="s">
        <v>8</v>
      </c>
      <c r="C1326">
        <v>37</v>
      </c>
      <c r="D1326" t="s">
        <v>3</v>
      </c>
      <c r="E1326" t="s">
        <v>4</v>
      </c>
      <c r="F1326" t="s">
        <v>3</v>
      </c>
      <c r="G1326">
        <v>4</v>
      </c>
      <c r="H1326" t="s">
        <v>14</v>
      </c>
      <c r="I1326" t="s">
        <v>11</v>
      </c>
      <c r="J1326" t="s">
        <v>34</v>
      </c>
      <c r="K1326">
        <v>22.92</v>
      </c>
      <c r="L1326">
        <v>92.17</v>
      </c>
      <c r="M1326">
        <v>7</v>
      </c>
      <c r="N1326">
        <v>8</v>
      </c>
      <c r="O1326" t="s">
        <v>3</v>
      </c>
    </row>
    <row r="1327" spans="1:15" x14ac:dyDescent="0.35">
      <c r="A1327" t="s">
        <v>5315</v>
      </c>
      <c r="B1327" t="s">
        <v>8</v>
      </c>
      <c r="C1327">
        <v>26</v>
      </c>
      <c r="D1327" t="s">
        <v>3</v>
      </c>
      <c r="E1327" t="s">
        <v>4</v>
      </c>
      <c r="F1327" t="s">
        <v>4</v>
      </c>
      <c r="G1327">
        <v>26</v>
      </c>
      <c r="H1327" t="s">
        <v>16</v>
      </c>
      <c r="I1327" t="s">
        <v>10</v>
      </c>
      <c r="J1327" t="s">
        <v>34</v>
      </c>
      <c r="K1327">
        <v>22.93</v>
      </c>
      <c r="L1327">
        <v>610.69000000000005</v>
      </c>
      <c r="M1327">
        <v>5</v>
      </c>
      <c r="N1327">
        <v>5</v>
      </c>
      <c r="O1327" t="s">
        <v>3</v>
      </c>
    </row>
    <row r="1328" spans="1:15" x14ac:dyDescent="0.35">
      <c r="A1328" t="s">
        <v>2070</v>
      </c>
      <c r="B1328" t="s">
        <v>8</v>
      </c>
      <c r="C1328">
        <v>62</v>
      </c>
      <c r="D1328" t="s">
        <v>3</v>
      </c>
      <c r="E1328" t="s">
        <v>4</v>
      </c>
      <c r="F1328" t="s">
        <v>4</v>
      </c>
      <c r="G1328">
        <v>11</v>
      </c>
      <c r="H1328" t="s">
        <v>16</v>
      </c>
      <c r="I1328" t="s">
        <v>10</v>
      </c>
      <c r="J1328" t="s">
        <v>34</v>
      </c>
      <c r="K1328">
        <v>22.94</v>
      </c>
      <c r="L1328">
        <v>269.70999999999998</v>
      </c>
      <c r="M1328">
        <v>3</v>
      </c>
      <c r="N1328">
        <v>6</v>
      </c>
      <c r="O1328" t="s">
        <v>3</v>
      </c>
    </row>
    <row r="1329" spans="1:15" x14ac:dyDescent="0.35">
      <c r="A1329" t="s">
        <v>8553</v>
      </c>
      <c r="B1329" t="s">
        <v>7</v>
      </c>
      <c r="C1329">
        <v>31</v>
      </c>
      <c r="D1329" t="s">
        <v>3</v>
      </c>
      <c r="E1329" t="s">
        <v>4</v>
      </c>
      <c r="F1329" t="s">
        <v>4</v>
      </c>
      <c r="G1329">
        <v>44</v>
      </c>
      <c r="H1329" t="s">
        <v>15</v>
      </c>
      <c r="I1329" t="s">
        <v>10</v>
      </c>
      <c r="J1329" t="s">
        <v>32</v>
      </c>
      <c r="K1329">
        <v>22.94</v>
      </c>
      <c r="L1329">
        <v>1001.28</v>
      </c>
      <c r="M1329">
        <v>2</v>
      </c>
      <c r="N1329">
        <v>7</v>
      </c>
      <c r="O1329" t="s">
        <v>3</v>
      </c>
    </row>
    <row r="1330" spans="1:15" x14ac:dyDescent="0.35">
      <c r="A1330" t="s">
        <v>1843</v>
      </c>
      <c r="B1330" t="s">
        <v>8</v>
      </c>
      <c r="C1330">
        <v>58</v>
      </c>
      <c r="D1330" t="s">
        <v>3</v>
      </c>
      <c r="E1330" t="s">
        <v>3</v>
      </c>
      <c r="F1330" t="s">
        <v>4</v>
      </c>
      <c r="G1330">
        <v>60</v>
      </c>
      <c r="H1330" t="s">
        <v>15</v>
      </c>
      <c r="I1330" t="s">
        <v>11</v>
      </c>
      <c r="J1330" t="s">
        <v>34</v>
      </c>
      <c r="K1330">
        <v>22.99</v>
      </c>
      <c r="L1330">
        <v>1367.81</v>
      </c>
      <c r="M1330">
        <v>1</v>
      </c>
      <c r="N1330">
        <v>4</v>
      </c>
      <c r="O1330" t="s">
        <v>3</v>
      </c>
    </row>
    <row r="1331" spans="1:15" x14ac:dyDescent="0.35">
      <c r="A1331" t="s">
        <v>7768</v>
      </c>
      <c r="B1331" t="s">
        <v>8</v>
      </c>
      <c r="C1331">
        <v>23</v>
      </c>
      <c r="D1331" t="s">
        <v>3</v>
      </c>
      <c r="E1331" t="s">
        <v>4</v>
      </c>
      <c r="F1331" t="s">
        <v>3</v>
      </c>
      <c r="G1331">
        <v>61</v>
      </c>
      <c r="H1331" t="s">
        <v>15</v>
      </c>
      <c r="I1331" t="s">
        <v>11</v>
      </c>
      <c r="J1331" t="s">
        <v>44</v>
      </c>
      <c r="K1331">
        <v>22.99</v>
      </c>
      <c r="L1331">
        <v>1387.98</v>
      </c>
      <c r="M1331">
        <v>6</v>
      </c>
      <c r="N1331">
        <v>5</v>
      </c>
      <c r="O1331" t="s">
        <v>3</v>
      </c>
    </row>
    <row r="1332" spans="1:15" x14ac:dyDescent="0.35">
      <c r="A1332" t="s">
        <v>4253</v>
      </c>
      <c r="B1332" t="s">
        <v>7</v>
      </c>
      <c r="C1332">
        <v>59</v>
      </c>
      <c r="D1332" t="s">
        <v>3</v>
      </c>
      <c r="E1332" t="s">
        <v>3</v>
      </c>
      <c r="F1332" t="s">
        <v>3</v>
      </c>
      <c r="G1332">
        <v>35</v>
      </c>
      <c r="H1332" t="s">
        <v>15</v>
      </c>
      <c r="I1332" t="s">
        <v>10</v>
      </c>
      <c r="J1332" t="s">
        <v>40</v>
      </c>
      <c r="K1332">
        <v>23.03</v>
      </c>
      <c r="L1332">
        <v>811.74</v>
      </c>
      <c r="M1332">
        <v>0</v>
      </c>
      <c r="N1332">
        <v>9</v>
      </c>
      <c r="O1332" t="s">
        <v>3</v>
      </c>
    </row>
    <row r="1333" spans="1:15" x14ac:dyDescent="0.35">
      <c r="A1333" t="s">
        <v>4099</v>
      </c>
      <c r="B1333" t="s">
        <v>7</v>
      </c>
      <c r="C1333">
        <v>72</v>
      </c>
      <c r="D1333" t="s">
        <v>3</v>
      </c>
      <c r="E1333" t="s">
        <v>4</v>
      </c>
      <c r="F1333" t="s">
        <v>4</v>
      </c>
      <c r="G1333">
        <v>19</v>
      </c>
      <c r="H1333" t="s">
        <v>14</v>
      </c>
      <c r="I1333" t="s">
        <v>11</v>
      </c>
      <c r="J1333" t="s">
        <v>34</v>
      </c>
      <c r="K1333">
        <v>23.04</v>
      </c>
      <c r="L1333">
        <v>420.72</v>
      </c>
      <c r="M1333">
        <v>2</v>
      </c>
      <c r="N1333">
        <v>1</v>
      </c>
      <c r="O1333" t="s">
        <v>3</v>
      </c>
    </row>
    <row r="1334" spans="1:15" x14ac:dyDescent="0.35">
      <c r="A1334" t="s">
        <v>4243</v>
      </c>
      <c r="B1334" t="s">
        <v>7</v>
      </c>
      <c r="C1334">
        <v>37</v>
      </c>
      <c r="D1334" t="s">
        <v>3</v>
      </c>
      <c r="E1334" t="s">
        <v>3</v>
      </c>
      <c r="F1334" t="s">
        <v>4</v>
      </c>
      <c r="G1334">
        <v>52</v>
      </c>
      <c r="H1334" t="s">
        <v>15</v>
      </c>
      <c r="I1334" t="s">
        <v>11</v>
      </c>
      <c r="J1334" t="s">
        <v>40</v>
      </c>
      <c r="K1334">
        <v>23.07</v>
      </c>
      <c r="L1334">
        <v>1204.17</v>
      </c>
      <c r="M1334">
        <v>3</v>
      </c>
      <c r="N1334">
        <v>2</v>
      </c>
      <c r="O1334" t="s">
        <v>3</v>
      </c>
    </row>
    <row r="1335" spans="1:15" x14ac:dyDescent="0.35">
      <c r="A1335" t="s">
        <v>5362</v>
      </c>
      <c r="B1335" t="s">
        <v>8</v>
      </c>
      <c r="C1335">
        <v>23</v>
      </c>
      <c r="D1335" t="s">
        <v>3</v>
      </c>
      <c r="E1335" t="s">
        <v>3</v>
      </c>
      <c r="F1335" t="s">
        <v>4</v>
      </c>
      <c r="G1335">
        <v>55</v>
      </c>
      <c r="H1335" t="s">
        <v>15</v>
      </c>
      <c r="I1335" t="s">
        <v>11</v>
      </c>
      <c r="J1335" t="s">
        <v>32</v>
      </c>
      <c r="K1335">
        <v>23.07</v>
      </c>
      <c r="L1335">
        <v>1277.3</v>
      </c>
      <c r="M1335">
        <v>1</v>
      </c>
      <c r="N1335">
        <v>3</v>
      </c>
      <c r="O1335" t="s">
        <v>3</v>
      </c>
    </row>
    <row r="1336" spans="1:15" x14ac:dyDescent="0.35">
      <c r="A1336" t="s">
        <v>9674</v>
      </c>
      <c r="B1336" t="s">
        <v>8</v>
      </c>
      <c r="C1336">
        <v>59</v>
      </c>
      <c r="D1336" t="s">
        <v>3</v>
      </c>
      <c r="E1336" t="s">
        <v>3</v>
      </c>
      <c r="F1336" t="s">
        <v>4</v>
      </c>
      <c r="G1336">
        <v>66</v>
      </c>
      <c r="H1336" t="s">
        <v>15</v>
      </c>
      <c r="I1336" t="s">
        <v>11</v>
      </c>
      <c r="J1336" t="s">
        <v>44</v>
      </c>
      <c r="K1336">
        <v>23.08</v>
      </c>
      <c r="L1336">
        <v>1519.53</v>
      </c>
      <c r="M1336">
        <v>5</v>
      </c>
      <c r="N1336">
        <v>6</v>
      </c>
      <c r="O1336" t="s">
        <v>3</v>
      </c>
    </row>
    <row r="1337" spans="1:15" x14ac:dyDescent="0.35">
      <c r="A1337" t="s">
        <v>3389</v>
      </c>
      <c r="B1337" t="s">
        <v>7</v>
      </c>
      <c r="C1337">
        <v>37</v>
      </c>
      <c r="D1337" t="s">
        <v>3</v>
      </c>
      <c r="E1337" t="s">
        <v>3</v>
      </c>
      <c r="F1337" t="s">
        <v>3</v>
      </c>
      <c r="G1337">
        <v>14</v>
      </c>
      <c r="H1337" t="s">
        <v>14</v>
      </c>
      <c r="I1337" t="s">
        <v>11</v>
      </c>
      <c r="J1337" t="s">
        <v>34</v>
      </c>
      <c r="K1337">
        <v>23.09</v>
      </c>
      <c r="L1337">
        <v>322.62</v>
      </c>
      <c r="M1337">
        <v>5</v>
      </c>
      <c r="N1337">
        <v>7</v>
      </c>
      <c r="O1337" t="s">
        <v>3</v>
      </c>
    </row>
    <row r="1338" spans="1:15" x14ac:dyDescent="0.35">
      <c r="A1338" t="s">
        <v>9315</v>
      </c>
      <c r="B1338" t="s">
        <v>8</v>
      </c>
      <c r="C1338">
        <v>49</v>
      </c>
      <c r="D1338" t="s">
        <v>3</v>
      </c>
      <c r="E1338" t="s">
        <v>4</v>
      </c>
      <c r="F1338" t="s">
        <v>3</v>
      </c>
      <c r="G1338">
        <v>31</v>
      </c>
      <c r="H1338" t="s">
        <v>14</v>
      </c>
      <c r="I1338" t="s">
        <v>11</v>
      </c>
      <c r="J1338" t="s">
        <v>44</v>
      </c>
      <c r="K1338">
        <v>23.09</v>
      </c>
      <c r="L1338">
        <v>727.74</v>
      </c>
      <c r="M1338">
        <v>2</v>
      </c>
      <c r="N1338">
        <v>8</v>
      </c>
      <c r="O1338" t="s">
        <v>3</v>
      </c>
    </row>
    <row r="1339" spans="1:15" x14ac:dyDescent="0.35">
      <c r="A1339" t="s">
        <v>3929</v>
      </c>
      <c r="B1339" t="s">
        <v>7</v>
      </c>
      <c r="C1339">
        <v>40</v>
      </c>
      <c r="D1339" t="s">
        <v>3</v>
      </c>
      <c r="E1339" t="s">
        <v>4</v>
      </c>
      <c r="F1339" t="s">
        <v>4</v>
      </c>
      <c r="G1339">
        <v>71</v>
      </c>
      <c r="H1339" t="s">
        <v>14</v>
      </c>
      <c r="I1339" t="s">
        <v>10</v>
      </c>
      <c r="J1339" t="s">
        <v>40</v>
      </c>
      <c r="K1339">
        <v>23.11</v>
      </c>
      <c r="L1339">
        <v>1628.31</v>
      </c>
      <c r="M1339">
        <v>0</v>
      </c>
      <c r="N1339">
        <v>8</v>
      </c>
      <c r="O1339" t="s">
        <v>3</v>
      </c>
    </row>
    <row r="1340" spans="1:15" x14ac:dyDescent="0.35">
      <c r="A1340" t="s">
        <v>940</v>
      </c>
      <c r="B1340" t="s">
        <v>7</v>
      </c>
      <c r="C1340">
        <v>66</v>
      </c>
      <c r="D1340" t="s">
        <v>4</v>
      </c>
      <c r="E1340" t="s">
        <v>3</v>
      </c>
      <c r="F1340" t="s">
        <v>4</v>
      </c>
      <c r="G1340">
        <v>63</v>
      </c>
      <c r="H1340" t="s">
        <v>15</v>
      </c>
      <c r="I1340" t="s">
        <v>11</v>
      </c>
      <c r="J1340" t="s">
        <v>40</v>
      </c>
      <c r="K1340">
        <v>23.13</v>
      </c>
      <c r="L1340">
        <v>1443.06</v>
      </c>
      <c r="M1340">
        <v>5</v>
      </c>
      <c r="N1340">
        <v>10</v>
      </c>
      <c r="O1340" t="s">
        <v>3</v>
      </c>
    </row>
    <row r="1341" spans="1:15" x14ac:dyDescent="0.35">
      <c r="A1341" t="s">
        <v>4004</v>
      </c>
      <c r="B1341" t="s">
        <v>8</v>
      </c>
      <c r="C1341">
        <v>45</v>
      </c>
      <c r="D1341" t="s">
        <v>3</v>
      </c>
      <c r="E1341" t="s">
        <v>3</v>
      </c>
      <c r="F1341" t="s">
        <v>4</v>
      </c>
      <c r="G1341">
        <v>8</v>
      </c>
      <c r="H1341" t="s">
        <v>15</v>
      </c>
      <c r="I1341" t="s">
        <v>11</v>
      </c>
      <c r="J1341" t="s">
        <v>34</v>
      </c>
      <c r="K1341">
        <v>23.15</v>
      </c>
      <c r="L1341">
        <v>184.46</v>
      </c>
      <c r="M1341">
        <v>6</v>
      </c>
      <c r="N1341">
        <v>8</v>
      </c>
      <c r="O1341" t="s">
        <v>3</v>
      </c>
    </row>
    <row r="1342" spans="1:15" x14ac:dyDescent="0.35">
      <c r="A1342" t="s">
        <v>5901</v>
      </c>
      <c r="B1342" t="s">
        <v>8</v>
      </c>
      <c r="C1342">
        <v>56</v>
      </c>
      <c r="D1342" t="s">
        <v>3</v>
      </c>
      <c r="E1342" t="s">
        <v>4</v>
      </c>
      <c r="F1342" t="s">
        <v>4</v>
      </c>
      <c r="G1342">
        <v>50</v>
      </c>
      <c r="H1342" t="s">
        <v>14</v>
      </c>
      <c r="I1342" t="s">
        <v>10</v>
      </c>
      <c r="J1342" t="s">
        <v>44</v>
      </c>
      <c r="K1342">
        <v>23.17</v>
      </c>
      <c r="L1342">
        <v>1145.47</v>
      </c>
      <c r="M1342">
        <v>3</v>
      </c>
      <c r="N1342">
        <v>6</v>
      </c>
      <c r="O1342" t="s">
        <v>3</v>
      </c>
    </row>
    <row r="1343" spans="1:15" x14ac:dyDescent="0.35">
      <c r="A1343" t="s">
        <v>7615</v>
      </c>
      <c r="B1343" t="s">
        <v>8</v>
      </c>
      <c r="C1343">
        <v>67</v>
      </c>
      <c r="D1343" t="s">
        <v>3</v>
      </c>
      <c r="E1343" t="s">
        <v>3</v>
      </c>
      <c r="F1343" t="s">
        <v>3</v>
      </c>
      <c r="G1343">
        <v>48</v>
      </c>
      <c r="H1343" t="s">
        <v>15</v>
      </c>
      <c r="I1343" t="s">
        <v>11</v>
      </c>
      <c r="J1343" t="s">
        <v>40</v>
      </c>
      <c r="K1343">
        <v>23.18</v>
      </c>
      <c r="L1343">
        <v>1110.43</v>
      </c>
      <c r="M1343">
        <v>3</v>
      </c>
      <c r="N1343">
        <v>5</v>
      </c>
      <c r="O1343" t="s">
        <v>3</v>
      </c>
    </row>
    <row r="1344" spans="1:15" x14ac:dyDescent="0.35">
      <c r="A1344" t="s">
        <v>1248</v>
      </c>
      <c r="B1344" t="s">
        <v>8</v>
      </c>
      <c r="C1344">
        <v>73</v>
      </c>
      <c r="D1344" t="s">
        <v>3</v>
      </c>
      <c r="E1344" t="s">
        <v>3</v>
      </c>
      <c r="F1344" t="s">
        <v>3</v>
      </c>
      <c r="G1344">
        <v>42</v>
      </c>
      <c r="H1344" t="s">
        <v>14</v>
      </c>
      <c r="I1344" t="s">
        <v>11</v>
      </c>
      <c r="J1344" t="s">
        <v>40</v>
      </c>
      <c r="K1344">
        <v>23.19</v>
      </c>
      <c r="L1344">
        <v>991</v>
      </c>
      <c r="M1344">
        <v>2</v>
      </c>
      <c r="N1344">
        <v>10</v>
      </c>
      <c r="O1344" t="s">
        <v>3</v>
      </c>
    </row>
    <row r="1345" spans="1:15" x14ac:dyDescent="0.35">
      <c r="A1345" t="s">
        <v>4639</v>
      </c>
      <c r="B1345" t="s">
        <v>7</v>
      </c>
      <c r="C1345">
        <v>42</v>
      </c>
      <c r="D1345" t="s">
        <v>3</v>
      </c>
      <c r="E1345" t="s">
        <v>4</v>
      </c>
      <c r="F1345" t="s">
        <v>4</v>
      </c>
      <c r="G1345">
        <v>59</v>
      </c>
      <c r="H1345" t="s">
        <v>16</v>
      </c>
      <c r="I1345" t="s">
        <v>11</v>
      </c>
      <c r="J1345" t="s">
        <v>40</v>
      </c>
      <c r="K1345">
        <v>23.2</v>
      </c>
      <c r="L1345">
        <v>1368.59</v>
      </c>
      <c r="M1345">
        <v>4</v>
      </c>
      <c r="N1345">
        <v>6</v>
      </c>
      <c r="O1345" t="s">
        <v>3</v>
      </c>
    </row>
    <row r="1346" spans="1:15" x14ac:dyDescent="0.35">
      <c r="A1346" t="s">
        <v>5719</v>
      </c>
      <c r="B1346" t="s">
        <v>7</v>
      </c>
      <c r="C1346">
        <v>27</v>
      </c>
      <c r="D1346" t="s">
        <v>3</v>
      </c>
      <c r="E1346" t="s">
        <v>4</v>
      </c>
      <c r="F1346" t="s">
        <v>4</v>
      </c>
      <c r="G1346">
        <v>16</v>
      </c>
      <c r="H1346" t="s">
        <v>16</v>
      </c>
      <c r="I1346" t="s">
        <v>10</v>
      </c>
      <c r="J1346" t="s">
        <v>40</v>
      </c>
      <c r="K1346">
        <v>23.2</v>
      </c>
      <c r="L1346">
        <v>385.94</v>
      </c>
      <c r="M1346">
        <v>0</v>
      </c>
      <c r="N1346">
        <v>6</v>
      </c>
      <c r="O1346" t="s">
        <v>3</v>
      </c>
    </row>
    <row r="1347" spans="1:15" x14ac:dyDescent="0.35">
      <c r="A1347" t="s">
        <v>6210</v>
      </c>
      <c r="B1347" t="s">
        <v>8</v>
      </c>
      <c r="C1347">
        <v>18</v>
      </c>
      <c r="D1347" t="s">
        <v>3</v>
      </c>
      <c r="E1347" t="s">
        <v>4</v>
      </c>
      <c r="F1347" t="s">
        <v>4</v>
      </c>
      <c r="G1347">
        <v>26</v>
      </c>
      <c r="H1347" t="s">
        <v>16</v>
      </c>
      <c r="I1347" t="s">
        <v>11</v>
      </c>
      <c r="J1347" t="s">
        <v>44</v>
      </c>
      <c r="K1347">
        <v>23.22</v>
      </c>
      <c r="L1347">
        <v>590.04999999999995</v>
      </c>
      <c r="M1347">
        <v>7</v>
      </c>
      <c r="N1347">
        <v>4</v>
      </c>
      <c r="O1347" t="s">
        <v>4</v>
      </c>
    </row>
    <row r="1348" spans="1:15" x14ac:dyDescent="0.35">
      <c r="A1348" t="s">
        <v>6500</v>
      </c>
      <c r="B1348" t="s">
        <v>8</v>
      </c>
      <c r="C1348">
        <v>30</v>
      </c>
      <c r="D1348" t="s">
        <v>3</v>
      </c>
      <c r="E1348" t="s">
        <v>4</v>
      </c>
      <c r="F1348" t="s">
        <v>4</v>
      </c>
      <c r="G1348">
        <v>36</v>
      </c>
      <c r="H1348" t="s">
        <v>15</v>
      </c>
      <c r="I1348" t="s">
        <v>10</v>
      </c>
      <c r="J1348" t="s">
        <v>34</v>
      </c>
      <c r="K1348">
        <v>23.22</v>
      </c>
      <c r="L1348">
        <v>815.97</v>
      </c>
      <c r="M1348">
        <v>5</v>
      </c>
      <c r="N1348">
        <v>2</v>
      </c>
      <c r="O1348" t="s">
        <v>3</v>
      </c>
    </row>
    <row r="1349" spans="1:15" x14ac:dyDescent="0.35">
      <c r="A1349" t="s">
        <v>8609</v>
      </c>
      <c r="B1349" t="s">
        <v>7</v>
      </c>
      <c r="C1349">
        <v>26</v>
      </c>
      <c r="D1349" t="s">
        <v>3</v>
      </c>
      <c r="E1349" t="s">
        <v>4</v>
      </c>
      <c r="F1349" t="s">
        <v>3</v>
      </c>
      <c r="G1349">
        <v>59</v>
      </c>
      <c r="H1349" t="s">
        <v>16</v>
      </c>
      <c r="I1349" t="s">
        <v>10</v>
      </c>
      <c r="J1349" t="s">
        <v>44</v>
      </c>
      <c r="K1349">
        <v>23.22</v>
      </c>
      <c r="L1349">
        <v>1385.75</v>
      </c>
      <c r="M1349">
        <v>8</v>
      </c>
      <c r="N1349">
        <v>5</v>
      </c>
      <c r="O1349" t="s">
        <v>3</v>
      </c>
    </row>
    <row r="1350" spans="1:15" x14ac:dyDescent="0.35">
      <c r="A1350" t="s">
        <v>7187</v>
      </c>
      <c r="B1350" t="s">
        <v>7</v>
      </c>
      <c r="C1350">
        <v>36</v>
      </c>
      <c r="D1350" t="s">
        <v>3</v>
      </c>
      <c r="E1350" t="s">
        <v>4</v>
      </c>
      <c r="F1350" t="s">
        <v>4</v>
      </c>
      <c r="G1350">
        <v>19</v>
      </c>
      <c r="H1350" t="s">
        <v>14</v>
      </c>
      <c r="I1350" t="s">
        <v>11</v>
      </c>
      <c r="J1350" t="s">
        <v>32</v>
      </c>
      <c r="K1350">
        <v>23.24</v>
      </c>
      <c r="L1350">
        <v>441.05</v>
      </c>
      <c r="M1350">
        <v>2</v>
      </c>
      <c r="N1350">
        <v>10</v>
      </c>
      <c r="O1350" t="s">
        <v>3</v>
      </c>
    </row>
    <row r="1351" spans="1:15" x14ac:dyDescent="0.35">
      <c r="A1351" t="s">
        <v>4410</v>
      </c>
      <c r="B1351" t="s">
        <v>7</v>
      </c>
      <c r="C1351">
        <v>48</v>
      </c>
      <c r="D1351" t="s">
        <v>3</v>
      </c>
      <c r="E1351" t="s">
        <v>3</v>
      </c>
      <c r="F1351" t="s">
        <v>3</v>
      </c>
      <c r="G1351">
        <v>23</v>
      </c>
      <c r="H1351" t="s">
        <v>14</v>
      </c>
      <c r="I1351" t="s">
        <v>10</v>
      </c>
      <c r="J1351" t="s">
        <v>40</v>
      </c>
      <c r="K1351">
        <v>23.28</v>
      </c>
      <c r="L1351">
        <v>537.17999999999995</v>
      </c>
      <c r="M1351">
        <v>8</v>
      </c>
      <c r="N1351">
        <v>4</v>
      </c>
      <c r="O1351" t="s">
        <v>4</v>
      </c>
    </row>
    <row r="1352" spans="1:15" x14ac:dyDescent="0.35">
      <c r="A1352" t="s">
        <v>4430</v>
      </c>
      <c r="B1352" t="s">
        <v>8</v>
      </c>
      <c r="C1352">
        <v>42</v>
      </c>
      <c r="D1352" t="s">
        <v>3</v>
      </c>
      <c r="E1352" t="s">
        <v>4</v>
      </c>
      <c r="F1352" t="s">
        <v>3</v>
      </c>
      <c r="G1352">
        <v>8</v>
      </c>
      <c r="H1352" t="s">
        <v>14</v>
      </c>
      <c r="I1352" t="s">
        <v>10</v>
      </c>
      <c r="J1352" t="s">
        <v>34</v>
      </c>
      <c r="K1352">
        <v>23.29</v>
      </c>
      <c r="L1352">
        <v>180.75</v>
      </c>
      <c r="M1352">
        <v>4</v>
      </c>
      <c r="N1352">
        <v>9</v>
      </c>
      <c r="O1352" t="s">
        <v>3</v>
      </c>
    </row>
    <row r="1353" spans="1:15" x14ac:dyDescent="0.35">
      <c r="A1353" t="s">
        <v>5962</v>
      </c>
      <c r="B1353" t="s">
        <v>7</v>
      </c>
      <c r="C1353">
        <v>57</v>
      </c>
      <c r="D1353" t="s">
        <v>3</v>
      </c>
      <c r="E1353" t="s">
        <v>4</v>
      </c>
      <c r="F1353" t="s">
        <v>3</v>
      </c>
      <c r="G1353">
        <v>64</v>
      </c>
      <c r="H1353" t="s">
        <v>15</v>
      </c>
      <c r="I1353" t="s">
        <v>11</v>
      </c>
      <c r="J1353" t="s">
        <v>40</v>
      </c>
      <c r="K1353">
        <v>23.29</v>
      </c>
      <c r="L1353">
        <v>1499.02</v>
      </c>
      <c r="M1353">
        <v>6</v>
      </c>
      <c r="N1353">
        <v>4</v>
      </c>
      <c r="O1353" t="s">
        <v>4</v>
      </c>
    </row>
    <row r="1354" spans="1:15" x14ac:dyDescent="0.35">
      <c r="A1354" t="s">
        <v>4118</v>
      </c>
      <c r="B1354" t="s">
        <v>8</v>
      </c>
      <c r="C1354">
        <v>42</v>
      </c>
      <c r="D1354" t="s">
        <v>3</v>
      </c>
      <c r="E1354" t="s">
        <v>4</v>
      </c>
      <c r="F1354" t="s">
        <v>4</v>
      </c>
      <c r="G1354">
        <v>2</v>
      </c>
      <c r="H1354" t="s">
        <v>15</v>
      </c>
      <c r="I1354" t="s">
        <v>10</v>
      </c>
      <c r="J1354" t="s">
        <v>34</v>
      </c>
      <c r="K1354">
        <v>23.31</v>
      </c>
      <c r="L1354">
        <v>33.06</v>
      </c>
      <c r="M1354">
        <v>3</v>
      </c>
      <c r="N1354">
        <v>9</v>
      </c>
      <c r="O1354" t="s">
        <v>3</v>
      </c>
    </row>
    <row r="1355" spans="1:15" x14ac:dyDescent="0.35">
      <c r="A1355" t="s">
        <v>931</v>
      </c>
      <c r="B1355" t="s">
        <v>8</v>
      </c>
      <c r="C1355">
        <v>19</v>
      </c>
      <c r="D1355" t="s">
        <v>3</v>
      </c>
      <c r="E1355" t="s">
        <v>3</v>
      </c>
      <c r="F1355" t="s">
        <v>3</v>
      </c>
      <c r="G1355">
        <v>49</v>
      </c>
      <c r="H1355" t="s">
        <v>14</v>
      </c>
      <c r="I1355" t="s">
        <v>11</v>
      </c>
      <c r="J1355" t="s">
        <v>44</v>
      </c>
      <c r="K1355">
        <v>23.33</v>
      </c>
      <c r="L1355">
        <v>1162.8699999999999</v>
      </c>
      <c r="M1355">
        <v>8</v>
      </c>
      <c r="N1355">
        <v>5</v>
      </c>
      <c r="O1355" t="s">
        <v>3</v>
      </c>
    </row>
    <row r="1356" spans="1:15" x14ac:dyDescent="0.35">
      <c r="A1356" t="s">
        <v>2562</v>
      </c>
      <c r="B1356" t="s">
        <v>8</v>
      </c>
      <c r="C1356">
        <v>37</v>
      </c>
      <c r="D1356" t="s">
        <v>3</v>
      </c>
      <c r="E1356" t="s">
        <v>3</v>
      </c>
      <c r="F1356" t="s">
        <v>4</v>
      </c>
      <c r="G1356">
        <v>58</v>
      </c>
      <c r="H1356" t="s">
        <v>14</v>
      </c>
      <c r="I1356" t="s">
        <v>11</v>
      </c>
      <c r="J1356" t="s">
        <v>34</v>
      </c>
      <c r="K1356">
        <v>23.33</v>
      </c>
      <c r="L1356">
        <v>1372.82</v>
      </c>
      <c r="M1356">
        <v>0</v>
      </c>
      <c r="N1356">
        <v>4</v>
      </c>
      <c r="O1356" t="s">
        <v>3</v>
      </c>
    </row>
    <row r="1357" spans="1:15" x14ac:dyDescent="0.35">
      <c r="A1357" t="s">
        <v>2787</v>
      </c>
      <c r="B1357" t="s">
        <v>8</v>
      </c>
      <c r="C1357">
        <v>73</v>
      </c>
      <c r="D1357" t="s">
        <v>3</v>
      </c>
      <c r="E1357" t="s">
        <v>4</v>
      </c>
      <c r="F1357" t="s">
        <v>4</v>
      </c>
      <c r="G1357">
        <v>31</v>
      </c>
      <c r="H1357" t="s">
        <v>15</v>
      </c>
      <c r="I1357" t="s">
        <v>11</v>
      </c>
      <c r="J1357" t="s">
        <v>34</v>
      </c>
      <c r="K1357">
        <v>23.33</v>
      </c>
      <c r="L1357">
        <v>712.85</v>
      </c>
      <c r="M1357">
        <v>1</v>
      </c>
      <c r="N1357">
        <v>3</v>
      </c>
      <c r="O1357" t="s">
        <v>3</v>
      </c>
    </row>
    <row r="1358" spans="1:15" x14ac:dyDescent="0.35">
      <c r="A1358" t="s">
        <v>8923</v>
      </c>
      <c r="B1358" t="s">
        <v>7</v>
      </c>
      <c r="C1358">
        <v>64</v>
      </c>
      <c r="D1358" t="s">
        <v>4</v>
      </c>
      <c r="E1358" t="s">
        <v>4</v>
      </c>
      <c r="F1358" t="s">
        <v>4</v>
      </c>
      <c r="G1358">
        <v>42</v>
      </c>
      <c r="H1358" t="s">
        <v>14</v>
      </c>
      <c r="I1358" t="s">
        <v>11</v>
      </c>
      <c r="J1358" t="s">
        <v>34</v>
      </c>
      <c r="K1358">
        <v>23.35</v>
      </c>
      <c r="L1358">
        <v>995.16</v>
      </c>
      <c r="M1358">
        <v>1</v>
      </c>
      <c r="N1358">
        <v>3</v>
      </c>
      <c r="O1358" t="s">
        <v>3</v>
      </c>
    </row>
    <row r="1359" spans="1:15" x14ac:dyDescent="0.35">
      <c r="A1359" t="s">
        <v>2116</v>
      </c>
      <c r="B1359" t="s">
        <v>7</v>
      </c>
      <c r="C1359">
        <v>38</v>
      </c>
      <c r="D1359" t="s">
        <v>3</v>
      </c>
      <c r="E1359" t="s">
        <v>4</v>
      </c>
      <c r="F1359" t="s">
        <v>3</v>
      </c>
      <c r="G1359">
        <v>59</v>
      </c>
      <c r="H1359" t="s">
        <v>16</v>
      </c>
      <c r="I1359" t="s">
        <v>11</v>
      </c>
      <c r="J1359" t="s">
        <v>40</v>
      </c>
      <c r="K1359">
        <v>23.36</v>
      </c>
      <c r="L1359">
        <v>1392.67</v>
      </c>
      <c r="M1359">
        <v>3</v>
      </c>
      <c r="N1359">
        <v>1</v>
      </c>
      <c r="O1359" t="s">
        <v>3</v>
      </c>
    </row>
    <row r="1360" spans="1:15" x14ac:dyDescent="0.35">
      <c r="A1360" t="s">
        <v>465</v>
      </c>
      <c r="B1360" t="s">
        <v>8</v>
      </c>
      <c r="C1360">
        <v>39</v>
      </c>
      <c r="D1360" t="s">
        <v>3</v>
      </c>
      <c r="E1360" t="s">
        <v>3</v>
      </c>
      <c r="F1360" t="s">
        <v>4</v>
      </c>
      <c r="G1360">
        <v>41</v>
      </c>
      <c r="H1360" t="s">
        <v>14</v>
      </c>
      <c r="I1360" t="s">
        <v>11</v>
      </c>
      <c r="J1360" t="s">
        <v>34</v>
      </c>
      <c r="K1360">
        <v>23.38</v>
      </c>
      <c r="L1360">
        <v>976.57</v>
      </c>
      <c r="M1360">
        <v>5</v>
      </c>
      <c r="N1360">
        <v>2</v>
      </c>
      <c r="O1360" t="s">
        <v>3</v>
      </c>
    </row>
    <row r="1361" spans="1:15" x14ac:dyDescent="0.35">
      <c r="A1361" t="s">
        <v>5630</v>
      </c>
      <c r="B1361" t="s">
        <v>7</v>
      </c>
      <c r="C1361">
        <v>50</v>
      </c>
      <c r="D1361" t="s">
        <v>3</v>
      </c>
      <c r="E1361" t="s">
        <v>4</v>
      </c>
      <c r="F1361" t="s">
        <v>3</v>
      </c>
      <c r="G1361">
        <v>64</v>
      </c>
      <c r="H1361" t="s">
        <v>16</v>
      </c>
      <c r="I1361" t="s">
        <v>11</v>
      </c>
      <c r="J1361" t="s">
        <v>34</v>
      </c>
      <c r="K1361">
        <v>23.38</v>
      </c>
      <c r="L1361">
        <v>1483.72</v>
      </c>
      <c r="M1361">
        <v>1</v>
      </c>
      <c r="N1361">
        <v>9</v>
      </c>
      <c r="O1361" t="s">
        <v>3</v>
      </c>
    </row>
    <row r="1362" spans="1:15" x14ac:dyDescent="0.35">
      <c r="A1362" t="s">
        <v>6505</v>
      </c>
      <c r="B1362" t="s">
        <v>8</v>
      </c>
      <c r="C1362">
        <v>28</v>
      </c>
      <c r="D1362" t="s">
        <v>3</v>
      </c>
      <c r="E1362" t="s">
        <v>3</v>
      </c>
      <c r="F1362" t="s">
        <v>4</v>
      </c>
      <c r="G1362">
        <v>41</v>
      </c>
      <c r="H1362" t="s">
        <v>15</v>
      </c>
      <c r="I1362" t="s">
        <v>10</v>
      </c>
      <c r="J1362" t="s">
        <v>44</v>
      </c>
      <c r="K1362">
        <v>23.39</v>
      </c>
      <c r="L1362">
        <v>950.9</v>
      </c>
      <c r="M1362">
        <v>2</v>
      </c>
      <c r="N1362">
        <v>8</v>
      </c>
      <c r="O1362" t="s">
        <v>3</v>
      </c>
    </row>
    <row r="1363" spans="1:15" x14ac:dyDescent="0.35">
      <c r="A1363" t="s">
        <v>213</v>
      </c>
      <c r="B1363" t="s">
        <v>8</v>
      </c>
      <c r="C1363">
        <v>35</v>
      </c>
      <c r="D1363" t="s">
        <v>3</v>
      </c>
      <c r="E1363" t="s">
        <v>4</v>
      </c>
      <c r="F1363" t="s">
        <v>4</v>
      </c>
      <c r="G1363">
        <v>27</v>
      </c>
      <c r="H1363" t="s">
        <v>14</v>
      </c>
      <c r="I1363" t="s">
        <v>11</v>
      </c>
      <c r="J1363" t="s">
        <v>40</v>
      </c>
      <c r="K1363">
        <v>23.4</v>
      </c>
      <c r="L1363">
        <v>612.04</v>
      </c>
      <c r="M1363">
        <v>4</v>
      </c>
      <c r="N1363">
        <v>5</v>
      </c>
      <c r="O1363" t="s">
        <v>3</v>
      </c>
    </row>
    <row r="1364" spans="1:15" x14ac:dyDescent="0.35">
      <c r="A1364" t="s">
        <v>6212</v>
      </c>
      <c r="B1364" t="s">
        <v>7</v>
      </c>
      <c r="C1364">
        <v>66</v>
      </c>
      <c r="D1364" t="s">
        <v>4</v>
      </c>
      <c r="E1364" t="s">
        <v>3</v>
      </c>
      <c r="F1364" t="s">
        <v>3</v>
      </c>
      <c r="G1364">
        <v>55</v>
      </c>
      <c r="H1364" t="s">
        <v>16</v>
      </c>
      <c r="I1364" t="s">
        <v>11</v>
      </c>
      <c r="J1364" t="s">
        <v>32</v>
      </c>
      <c r="K1364">
        <v>23.4</v>
      </c>
      <c r="L1364">
        <v>1271.19</v>
      </c>
      <c r="M1364">
        <v>8</v>
      </c>
      <c r="N1364">
        <v>5</v>
      </c>
      <c r="O1364" t="s">
        <v>3</v>
      </c>
    </row>
    <row r="1365" spans="1:15" x14ac:dyDescent="0.35">
      <c r="A1365" t="s">
        <v>7079</v>
      </c>
      <c r="B1365" t="s">
        <v>8</v>
      </c>
      <c r="C1365">
        <v>35</v>
      </c>
      <c r="D1365" t="s">
        <v>3</v>
      </c>
      <c r="E1365" t="s">
        <v>4</v>
      </c>
      <c r="F1365" t="s">
        <v>3</v>
      </c>
      <c r="G1365">
        <v>35</v>
      </c>
      <c r="H1365" t="s">
        <v>14</v>
      </c>
      <c r="I1365" t="s">
        <v>11</v>
      </c>
      <c r="J1365" t="s">
        <v>44</v>
      </c>
      <c r="K1365">
        <v>23.41</v>
      </c>
      <c r="L1365">
        <v>801.9</v>
      </c>
      <c r="M1365">
        <v>2</v>
      </c>
      <c r="N1365">
        <v>3</v>
      </c>
      <c r="O1365" t="s">
        <v>3</v>
      </c>
    </row>
    <row r="1366" spans="1:15" x14ac:dyDescent="0.35">
      <c r="A1366" t="s">
        <v>9400</v>
      </c>
      <c r="B1366" t="s">
        <v>7</v>
      </c>
      <c r="C1366">
        <v>49</v>
      </c>
      <c r="D1366" t="s">
        <v>3</v>
      </c>
      <c r="E1366" t="s">
        <v>4</v>
      </c>
      <c r="F1366" t="s">
        <v>3</v>
      </c>
      <c r="G1366">
        <v>12</v>
      </c>
      <c r="H1366" t="s">
        <v>16</v>
      </c>
      <c r="I1366" t="s">
        <v>11</v>
      </c>
      <c r="J1366" t="s">
        <v>40</v>
      </c>
      <c r="K1366">
        <v>23.41</v>
      </c>
      <c r="L1366">
        <v>286</v>
      </c>
      <c r="M1366">
        <v>8</v>
      </c>
      <c r="N1366">
        <v>10</v>
      </c>
      <c r="O1366" t="s">
        <v>3</v>
      </c>
    </row>
    <row r="1367" spans="1:15" x14ac:dyDescent="0.35">
      <c r="A1367" t="s">
        <v>9680</v>
      </c>
      <c r="B1367" t="s">
        <v>8</v>
      </c>
      <c r="C1367">
        <v>40</v>
      </c>
      <c r="D1367" t="s">
        <v>3</v>
      </c>
      <c r="E1367" t="s">
        <v>3</v>
      </c>
      <c r="F1367" t="s">
        <v>3</v>
      </c>
      <c r="G1367">
        <v>41</v>
      </c>
      <c r="H1367" t="s">
        <v>15</v>
      </c>
      <c r="I1367" t="s">
        <v>11</v>
      </c>
      <c r="J1367" t="s">
        <v>44</v>
      </c>
      <c r="K1367">
        <v>23.41</v>
      </c>
      <c r="L1367">
        <v>960.01</v>
      </c>
      <c r="M1367">
        <v>7</v>
      </c>
      <c r="N1367">
        <v>5</v>
      </c>
      <c r="O1367" t="s">
        <v>3</v>
      </c>
    </row>
    <row r="1368" spans="1:15" x14ac:dyDescent="0.35">
      <c r="A1368" t="s">
        <v>1120</v>
      </c>
      <c r="B1368" t="s">
        <v>8</v>
      </c>
      <c r="C1368">
        <v>65</v>
      </c>
      <c r="D1368" t="s">
        <v>3</v>
      </c>
      <c r="E1368" t="s">
        <v>4</v>
      </c>
      <c r="F1368" t="s">
        <v>4</v>
      </c>
      <c r="G1368">
        <v>60</v>
      </c>
      <c r="H1368" t="s">
        <v>14</v>
      </c>
      <c r="I1368" t="s">
        <v>11</v>
      </c>
      <c r="J1368" t="s">
        <v>44</v>
      </c>
      <c r="K1368">
        <v>23.45</v>
      </c>
      <c r="L1368">
        <v>1423.14</v>
      </c>
      <c r="M1368">
        <v>1</v>
      </c>
      <c r="N1368">
        <v>3</v>
      </c>
      <c r="O1368" t="s">
        <v>3</v>
      </c>
    </row>
    <row r="1369" spans="1:15" x14ac:dyDescent="0.35">
      <c r="A1369" t="s">
        <v>1981</v>
      </c>
      <c r="B1369" t="s">
        <v>8</v>
      </c>
      <c r="C1369">
        <v>75</v>
      </c>
      <c r="D1369" t="s">
        <v>3</v>
      </c>
      <c r="E1369" t="s">
        <v>4</v>
      </c>
      <c r="F1369" t="s">
        <v>3</v>
      </c>
      <c r="G1369">
        <v>69</v>
      </c>
      <c r="H1369" t="s">
        <v>16</v>
      </c>
      <c r="I1369" t="s">
        <v>10</v>
      </c>
      <c r="J1369" t="s">
        <v>40</v>
      </c>
      <c r="K1369">
        <v>23.46</v>
      </c>
      <c r="L1369">
        <v>1626.58</v>
      </c>
      <c r="M1369">
        <v>3</v>
      </c>
      <c r="N1369">
        <v>4</v>
      </c>
      <c r="O1369" t="s">
        <v>3</v>
      </c>
    </row>
    <row r="1370" spans="1:15" x14ac:dyDescent="0.35">
      <c r="A1370" t="s">
        <v>2786</v>
      </c>
      <c r="B1370" t="s">
        <v>7</v>
      </c>
      <c r="C1370">
        <v>58</v>
      </c>
      <c r="D1370" t="s">
        <v>3</v>
      </c>
      <c r="E1370" t="s">
        <v>3</v>
      </c>
      <c r="F1370" t="s">
        <v>4</v>
      </c>
      <c r="G1370">
        <v>33</v>
      </c>
      <c r="H1370" t="s">
        <v>16</v>
      </c>
      <c r="I1370" t="s">
        <v>10</v>
      </c>
      <c r="J1370" t="s">
        <v>32</v>
      </c>
      <c r="K1370">
        <v>23.46</v>
      </c>
      <c r="L1370">
        <v>760.16</v>
      </c>
      <c r="M1370">
        <v>8</v>
      </c>
      <c r="N1370">
        <v>9</v>
      </c>
      <c r="O1370" t="s">
        <v>3</v>
      </c>
    </row>
    <row r="1371" spans="1:15" x14ac:dyDescent="0.35">
      <c r="A1371" t="s">
        <v>7879</v>
      </c>
      <c r="B1371" t="s">
        <v>8</v>
      </c>
      <c r="C1371">
        <v>33</v>
      </c>
      <c r="D1371" t="s">
        <v>3</v>
      </c>
      <c r="E1371" t="s">
        <v>4</v>
      </c>
      <c r="F1371" t="s">
        <v>4</v>
      </c>
      <c r="G1371">
        <v>13</v>
      </c>
      <c r="H1371" t="s">
        <v>14</v>
      </c>
      <c r="I1371" t="s">
        <v>11</v>
      </c>
      <c r="J1371" t="s">
        <v>32</v>
      </c>
      <c r="K1371">
        <v>23.48</v>
      </c>
      <c r="L1371">
        <v>305.67</v>
      </c>
      <c r="M1371">
        <v>4</v>
      </c>
      <c r="N1371">
        <v>7</v>
      </c>
      <c r="O1371" t="s">
        <v>3</v>
      </c>
    </row>
    <row r="1372" spans="1:15" x14ac:dyDescent="0.35">
      <c r="A1372" t="s">
        <v>1285</v>
      </c>
      <c r="B1372" t="s">
        <v>7</v>
      </c>
      <c r="C1372">
        <v>29</v>
      </c>
      <c r="D1372" t="s">
        <v>3</v>
      </c>
      <c r="E1372" t="s">
        <v>4</v>
      </c>
      <c r="F1372" t="s">
        <v>4</v>
      </c>
      <c r="G1372">
        <v>14</v>
      </c>
      <c r="H1372" t="s">
        <v>15</v>
      </c>
      <c r="I1372" t="s">
        <v>10</v>
      </c>
      <c r="J1372" t="s">
        <v>44</v>
      </c>
      <c r="K1372">
        <v>23.49</v>
      </c>
      <c r="L1372">
        <v>336.57</v>
      </c>
      <c r="M1372">
        <v>6</v>
      </c>
      <c r="N1372">
        <v>5</v>
      </c>
      <c r="O1372" t="s">
        <v>3</v>
      </c>
    </row>
    <row r="1373" spans="1:15" x14ac:dyDescent="0.35">
      <c r="A1373" t="s">
        <v>5128</v>
      </c>
      <c r="B1373" t="s">
        <v>7</v>
      </c>
      <c r="C1373">
        <v>63</v>
      </c>
      <c r="D1373" t="s">
        <v>3</v>
      </c>
      <c r="E1373" t="s">
        <v>4</v>
      </c>
      <c r="F1373" t="s">
        <v>3</v>
      </c>
      <c r="G1373">
        <v>30</v>
      </c>
      <c r="H1373" t="s">
        <v>14</v>
      </c>
      <c r="I1373" t="s">
        <v>10</v>
      </c>
      <c r="J1373" t="s">
        <v>32</v>
      </c>
      <c r="K1373">
        <v>23.49</v>
      </c>
      <c r="L1373">
        <v>723.92</v>
      </c>
      <c r="M1373">
        <v>5</v>
      </c>
      <c r="N1373">
        <v>2</v>
      </c>
      <c r="O1373" t="s">
        <v>3</v>
      </c>
    </row>
    <row r="1374" spans="1:15" x14ac:dyDescent="0.35">
      <c r="A1374" t="s">
        <v>8165</v>
      </c>
      <c r="B1374" t="s">
        <v>8</v>
      </c>
      <c r="C1374">
        <v>56</v>
      </c>
      <c r="D1374" t="s">
        <v>3</v>
      </c>
      <c r="E1374" t="s">
        <v>4</v>
      </c>
      <c r="F1374" t="s">
        <v>3</v>
      </c>
      <c r="G1374">
        <v>61</v>
      </c>
      <c r="H1374" t="s">
        <v>15</v>
      </c>
      <c r="I1374" t="s">
        <v>11</v>
      </c>
      <c r="J1374" t="s">
        <v>40</v>
      </c>
      <c r="K1374">
        <v>23.49</v>
      </c>
      <c r="L1374">
        <v>1434.52</v>
      </c>
      <c r="M1374">
        <v>7</v>
      </c>
      <c r="N1374">
        <v>5</v>
      </c>
      <c r="O1374" t="s">
        <v>3</v>
      </c>
    </row>
    <row r="1375" spans="1:15" x14ac:dyDescent="0.35">
      <c r="A1375" t="s">
        <v>8745</v>
      </c>
      <c r="B1375" t="s">
        <v>8</v>
      </c>
      <c r="C1375">
        <v>32</v>
      </c>
      <c r="D1375" t="s">
        <v>3</v>
      </c>
      <c r="E1375" t="s">
        <v>4</v>
      </c>
      <c r="F1375" t="s">
        <v>3</v>
      </c>
      <c r="G1375">
        <v>9</v>
      </c>
      <c r="H1375" t="s">
        <v>15</v>
      </c>
      <c r="I1375" t="s">
        <v>10</v>
      </c>
      <c r="J1375" t="s">
        <v>40</v>
      </c>
      <c r="K1375">
        <v>23.49</v>
      </c>
      <c r="L1375">
        <v>214.37</v>
      </c>
      <c r="M1375">
        <v>5</v>
      </c>
      <c r="N1375">
        <v>5</v>
      </c>
      <c r="O1375" t="s">
        <v>3</v>
      </c>
    </row>
    <row r="1376" spans="1:15" x14ac:dyDescent="0.35">
      <c r="A1376" t="s">
        <v>9398</v>
      </c>
      <c r="B1376" t="s">
        <v>8</v>
      </c>
      <c r="C1376">
        <v>55</v>
      </c>
      <c r="D1376" t="s">
        <v>3</v>
      </c>
      <c r="E1376" t="s">
        <v>3</v>
      </c>
      <c r="F1376" t="s">
        <v>4</v>
      </c>
      <c r="G1376">
        <v>33</v>
      </c>
      <c r="H1376" t="s">
        <v>15</v>
      </c>
      <c r="I1376" t="s">
        <v>10</v>
      </c>
      <c r="J1376" t="s">
        <v>32</v>
      </c>
      <c r="K1376">
        <v>23.49</v>
      </c>
      <c r="L1376">
        <v>757.96</v>
      </c>
      <c r="M1376">
        <v>5</v>
      </c>
      <c r="N1376">
        <v>3</v>
      </c>
      <c r="O1376" t="s">
        <v>3</v>
      </c>
    </row>
    <row r="1377" spans="1:15" x14ac:dyDescent="0.35">
      <c r="A1377" t="s">
        <v>4676</v>
      </c>
      <c r="B1377" t="s">
        <v>7</v>
      </c>
      <c r="C1377">
        <v>60</v>
      </c>
      <c r="D1377" t="s">
        <v>3</v>
      </c>
      <c r="E1377" t="s">
        <v>3</v>
      </c>
      <c r="F1377" t="s">
        <v>3</v>
      </c>
      <c r="G1377">
        <v>10</v>
      </c>
      <c r="H1377" t="s">
        <v>14</v>
      </c>
      <c r="I1377" t="s">
        <v>11</v>
      </c>
      <c r="J1377" t="s">
        <v>44</v>
      </c>
      <c r="K1377">
        <v>23.51</v>
      </c>
      <c r="L1377">
        <v>249.47</v>
      </c>
      <c r="M1377">
        <v>5</v>
      </c>
      <c r="N1377">
        <v>7</v>
      </c>
      <c r="O1377" t="s">
        <v>3</v>
      </c>
    </row>
    <row r="1378" spans="1:15" x14ac:dyDescent="0.35">
      <c r="A1378" t="s">
        <v>7668</v>
      </c>
      <c r="B1378" t="s">
        <v>8</v>
      </c>
      <c r="C1378">
        <v>22</v>
      </c>
      <c r="D1378" t="s">
        <v>3</v>
      </c>
      <c r="E1378" t="s">
        <v>4</v>
      </c>
      <c r="F1378" t="s">
        <v>4</v>
      </c>
      <c r="G1378">
        <v>39</v>
      </c>
      <c r="H1378" t="s">
        <v>14</v>
      </c>
      <c r="I1378" t="s">
        <v>10</v>
      </c>
      <c r="J1378" t="s">
        <v>40</v>
      </c>
      <c r="K1378">
        <v>23.51</v>
      </c>
      <c r="L1378">
        <v>914.07</v>
      </c>
      <c r="M1378">
        <v>2</v>
      </c>
      <c r="N1378">
        <v>4</v>
      </c>
      <c r="O1378" t="s">
        <v>3</v>
      </c>
    </row>
    <row r="1379" spans="1:15" x14ac:dyDescent="0.35">
      <c r="A1379" t="s">
        <v>1502</v>
      </c>
      <c r="B1379" t="s">
        <v>7</v>
      </c>
      <c r="C1379">
        <v>26</v>
      </c>
      <c r="D1379" t="s">
        <v>3</v>
      </c>
      <c r="E1379" t="s">
        <v>4</v>
      </c>
      <c r="F1379" t="s">
        <v>3</v>
      </c>
      <c r="G1379">
        <v>24</v>
      </c>
      <c r="H1379" t="s">
        <v>14</v>
      </c>
      <c r="I1379" t="s">
        <v>10</v>
      </c>
      <c r="J1379" t="s">
        <v>32</v>
      </c>
      <c r="K1379">
        <v>23.52</v>
      </c>
      <c r="L1379">
        <v>557.04999999999995</v>
      </c>
      <c r="M1379">
        <v>5</v>
      </c>
      <c r="N1379">
        <v>6</v>
      </c>
      <c r="O1379" t="s">
        <v>3</v>
      </c>
    </row>
    <row r="1380" spans="1:15" x14ac:dyDescent="0.35">
      <c r="A1380" t="s">
        <v>679</v>
      </c>
      <c r="B1380" t="s">
        <v>8</v>
      </c>
      <c r="C1380">
        <v>27</v>
      </c>
      <c r="D1380" t="s">
        <v>3</v>
      </c>
      <c r="E1380" t="s">
        <v>3</v>
      </c>
      <c r="F1380" t="s">
        <v>4</v>
      </c>
      <c r="G1380">
        <v>5</v>
      </c>
      <c r="H1380" t="s">
        <v>14</v>
      </c>
      <c r="I1380" t="s">
        <v>10</v>
      </c>
      <c r="J1380" t="s">
        <v>40</v>
      </c>
      <c r="K1380">
        <v>23.54</v>
      </c>
      <c r="L1380">
        <v>118.69</v>
      </c>
      <c r="M1380">
        <v>0</v>
      </c>
      <c r="N1380">
        <v>8</v>
      </c>
      <c r="O1380" t="s">
        <v>3</v>
      </c>
    </row>
    <row r="1381" spans="1:15" x14ac:dyDescent="0.35">
      <c r="A1381" t="s">
        <v>3955</v>
      </c>
      <c r="B1381" t="s">
        <v>7</v>
      </c>
      <c r="C1381">
        <v>65</v>
      </c>
      <c r="D1381" t="s">
        <v>4</v>
      </c>
      <c r="E1381" t="s">
        <v>3</v>
      </c>
      <c r="F1381" t="s">
        <v>3</v>
      </c>
      <c r="G1381">
        <v>23</v>
      </c>
      <c r="H1381" t="s">
        <v>15</v>
      </c>
      <c r="I1381" t="s">
        <v>10</v>
      </c>
      <c r="J1381" t="s">
        <v>34</v>
      </c>
      <c r="K1381">
        <v>23.56</v>
      </c>
      <c r="L1381">
        <v>558.07000000000005</v>
      </c>
      <c r="M1381">
        <v>6</v>
      </c>
      <c r="N1381">
        <v>9</v>
      </c>
      <c r="O1381" t="s">
        <v>3</v>
      </c>
    </row>
    <row r="1382" spans="1:15" x14ac:dyDescent="0.35">
      <c r="A1382" t="s">
        <v>8263</v>
      </c>
      <c r="B1382" t="s">
        <v>8</v>
      </c>
      <c r="C1382">
        <v>20</v>
      </c>
      <c r="D1382" t="s">
        <v>3</v>
      </c>
      <c r="E1382" t="s">
        <v>4</v>
      </c>
      <c r="F1382" t="s">
        <v>3</v>
      </c>
      <c r="G1382">
        <v>35</v>
      </c>
      <c r="H1382" t="s">
        <v>16</v>
      </c>
      <c r="I1382" t="s">
        <v>11</v>
      </c>
      <c r="J1382" t="s">
        <v>44</v>
      </c>
      <c r="K1382">
        <v>23.57</v>
      </c>
      <c r="L1382">
        <v>816.25</v>
      </c>
      <c r="M1382">
        <v>3</v>
      </c>
      <c r="N1382">
        <v>6</v>
      </c>
      <c r="O1382" t="s">
        <v>3</v>
      </c>
    </row>
    <row r="1383" spans="1:15" x14ac:dyDescent="0.35">
      <c r="A1383" t="s">
        <v>9671</v>
      </c>
      <c r="B1383" t="s">
        <v>8</v>
      </c>
      <c r="C1383">
        <v>67</v>
      </c>
      <c r="D1383" t="s">
        <v>4</v>
      </c>
      <c r="E1383" t="s">
        <v>3</v>
      </c>
      <c r="F1383" t="s">
        <v>3</v>
      </c>
      <c r="G1383">
        <v>9</v>
      </c>
      <c r="H1383" t="s">
        <v>15</v>
      </c>
      <c r="I1383" t="s">
        <v>11</v>
      </c>
      <c r="J1383" t="s">
        <v>34</v>
      </c>
      <c r="K1383">
        <v>23.57</v>
      </c>
      <c r="L1383">
        <v>209.93</v>
      </c>
      <c r="M1383">
        <v>0</v>
      </c>
      <c r="N1383">
        <v>5</v>
      </c>
      <c r="O1383" t="s">
        <v>3</v>
      </c>
    </row>
    <row r="1384" spans="1:15" x14ac:dyDescent="0.35">
      <c r="A1384" t="s">
        <v>156</v>
      </c>
      <c r="B1384" t="s">
        <v>8</v>
      </c>
      <c r="C1384">
        <v>24</v>
      </c>
      <c r="D1384" t="s">
        <v>3</v>
      </c>
      <c r="E1384" t="s">
        <v>4</v>
      </c>
      <c r="F1384" t="s">
        <v>4</v>
      </c>
      <c r="G1384">
        <v>66</v>
      </c>
      <c r="H1384" t="s">
        <v>14</v>
      </c>
      <c r="I1384" t="s">
        <v>11</v>
      </c>
      <c r="J1384" t="s">
        <v>34</v>
      </c>
      <c r="K1384">
        <v>23.58</v>
      </c>
      <c r="L1384">
        <v>1564.83</v>
      </c>
      <c r="M1384">
        <v>4</v>
      </c>
      <c r="N1384">
        <v>5</v>
      </c>
      <c r="O1384" t="s">
        <v>3</v>
      </c>
    </row>
    <row r="1385" spans="1:15" x14ac:dyDescent="0.35">
      <c r="A1385" t="s">
        <v>4070</v>
      </c>
      <c r="B1385" t="s">
        <v>7</v>
      </c>
      <c r="C1385">
        <v>47</v>
      </c>
      <c r="D1385" t="s">
        <v>3</v>
      </c>
      <c r="E1385" t="s">
        <v>4</v>
      </c>
      <c r="F1385" t="s">
        <v>4</v>
      </c>
      <c r="G1385">
        <v>10</v>
      </c>
      <c r="H1385" t="s">
        <v>14</v>
      </c>
      <c r="I1385" t="s">
        <v>11</v>
      </c>
      <c r="J1385" t="s">
        <v>32</v>
      </c>
      <c r="K1385">
        <v>23.58</v>
      </c>
      <c r="L1385">
        <v>219.24</v>
      </c>
      <c r="M1385">
        <v>2</v>
      </c>
      <c r="N1385">
        <v>5</v>
      </c>
      <c r="O1385" t="s">
        <v>4</v>
      </c>
    </row>
    <row r="1386" spans="1:15" x14ac:dyDescent="0.35">
      <c r="A1386" t="s">
        <v>8808</v>
      </c>
      <c r="B1386" t="s">
        <v>7</v>
      </c>
      <c r="C1386">
        <v>54</v>
      </c>
      <c r="D1386" t="s">
        <v>3</v>
      </c>
      <c r="E1386" t="s">
        <v>4</v>
      </c>
      <c r="F1386" t="s">
        <v>4</v>
      </c>
      <c r="G1386">
        <v>64</v>
      </c>
      <c r="H1386" t="s">
        <v>14</v>
      </c>
      <c r="I1386" t="s">
        <v>10</v>
      </c>
      <c r="J1386" t="s">
        <v>34</v>
      </c>
      <c r="K1386">
        <v>23.58</v>
      </c>
      <c r="L1386">
        <v>1492.29</v>
      </c>
      <c r="M1386">
        <v>2</v>
      </c>
      <c r="N1386">
        <v>7</v>
      </c>
      <c r="O1386" t="s">
        <v>3</v>
      </c>
    </row>
    <row r="1387" spans="1:15" x14ac:dyDescent="0.35">
      <c r="A1387" t="s">
        <v>1003</v>
      </c>
      <c r="B1387" t="s">
        <v>7</v>
      </c>
      <c r="C1387">
        <v>50</v>
      </c>
      <c r="D1387" t="s">
        <v>3</v>
      </c>
      <c r="E1387" t="s">
        <v>3</v>
      </c>
      <c r="F1387" t="s">
        <v>4</v>
      </c>
      <c r="G1387">
        <v>52</v>
      </c>
      <c r="H1387" t="s">
        <v>14</v>
      </c>
      <c r="I1387" t="s">
        <v>11</v>
      </c>
      <c r="J1387" t="s">
        <v>34</v>
      </c>
      <c r="K1387">
        <v>23.59</v>
      </c>
      <c r="L1387">
        <v>1223.78</v>
      </c>
      <c r="M1387">
        <v>4</v>
      </c>
      <c r="N1387">
        <v>5</v>
      </c>
      <c r="O1387" t="s">
        <v>3</v>
      </c>
    </row>
    <row r="1388" spans="1:15" x14ac:dyDescent="0.35">
      <c r="A1388" t="s">
        <v>987</v>
      </c>
      <c r="B1388" t="s">
        <v>7</v>
      </c>
      <c r="C1388">
        <v>45</v>
      </c>
      <c r="D1388" t="s">
        <v>3</v>
      </c>
      <c r="E1388" t="s">
        <v>4</v>
      </c>
      <c r="F1388" t="s">
        <v>4</v>
      </c>
      <c r="G1388">
        <v>26</v>
      </c>
      <c r="H1388" t="s">
        <v>14</v>
      </c>
      <c r="I1388" t="s">
        <v>10</v>
      </c>
      <c r="J1388" t="s">
        <v>34</v>
      </c>
      <c r="K1388">
        <v>23.61</v>
      </c>
      <c r="L1388">
        <v>599.45000000000005</v>
      </c>
      <c r="M1388">
        <v>5</v>
      </c>
      <c r="N1388">
        <v>4</v>
      </c>
      <c r="O1388" t="s">
        <v>3</v>
      </c>
    </row>
    <row r="1389" spans="1:15" x14ac:dyDescent="0.35">
      <c r="A1389" t="s">
        <v>5290</v>
      </c>
      <c r="B1389" t="s">
        <v>8</v>
      </c>
      <c r="C1389">
        <v>57</v>
      </c>
      <c r="D1389" t="s">
        <v>3</v>
      </c>
      <c r="E1389" t="s">
        <v>4</v>
      </c>
      <c r="F1389" t="s">
        <v>4</v>
      </c>
      <c r="G1389">
        <v>22</v>
      </c>
      <c r="H1389" t="s">
        <v>15</v>
      </c>
      <c r="I1389" t="s">
        <v>10</v>
      </c>
      <c r="J1389" t="s">
        <v>40</v>
      </c>
      <c r="K1389">
        <v>23.65</v>
      </c>
      <c r="L1389">
        <v>519.79999999999995</v>
      </c>
      <c r="M1389">
        <v>0</v>
      </c>
      <c r="N1389">
        <v>2</v>
      </c>
      <c r="O1389" t="s">
        <v>3</v>
      </c>
    </row>
    <row r="1390" spans="1:15" x14ac:dyDescent="0.35">
      <c r="A1390" t="s">
        <v>827</v>
      </c>
      <c r="B1390" t="s">
        <v>7</v>
      </c>
      <c r="C1390">
        <v>41</v>
      </c>
      <c r="D1390" t="s">
        <v>3</v>
      </c>
      <c r="E1390" t="s">
        <v>3</v>
      </c>
      <c r="F1390" t="s">
        <v>3</v>
      </c>
      <c r="G1390">
        <v>24</v>
      </c>
      <c r="H1390" t="s">
        <v>14</v>
      </c>
      <c r="I1390" t="s">
        <v>10</v>
      </c>
      <c r="J1390" t="s">
        <v>44</v>
      </c>
      <c r="K1390">
        <v>23.67</v>
      </c>
      <c r="L1390">
        <v>577.13</v>
      </c>
      <c r="M1390">
        <v>5</v>
      </c>
      <c r="N1390">
        <v>6</v>
      </c>
      <c r="O1390" t="s">
        <v>3</v>
      </c>
    </row>
    <row r="1391" spans="1:15" x14ac:dyDescent="0.35">
      <c r="A1391" t="s">
        <v>8195</v>
      </c>
      <c r="B1391" t="s">
        <v>7</v>
      </c>
      <c r="C1391">
        <v>45</v>
      </c>
      <c r="D1391" t="s">
        <v>3</v>
      </c>
      <c r="E1391" t="s">
        <v>4</v>
      </c>
      <c r="F1391" t="s">
        <v>3</v>
      </c>
      <c r="G1391">
        <v>34</v>
      </c>
      <c r="H1391" t="s">
        <v>15</v>
      </c>
      <c r="I1391" t="s">
        <v>11</v>
      </c>
      <c r="J1391" t="s">
        <v>32</v>
      </c>
      <c r="K1391">
        <v>23.7</v>
      </c>
      <c r="L1391">
        <v>806.02</v>
      </c>
      <c r="M1391">
        <v>3</v>
      </c>
      <c r="N1391">
        <v>5</v>
      </c>
      <c r="O1391" t="s">
        <v>3</v>
      </c>
    </row>
    <row r="1392" spans="1:15" x14ac:dyDescent="0.35">
      <c r="A1392" t="s">
        <v>1899</v>
      </c>
      <c r="B1392" t="s">
        <v>8</v>
      </c>
      <c r="C1392">
        <v>39</v>
      </c>
      <c r="D1392" t="s">
        <v>3</v>
      </c>
      <c r="E1392" t="s">
        <v>4</v>
      </c>
      <c r="F1392" t="s">
        <v>3</v>
      </c>
      <c r="G1392">
        <v>31</v>
      </c>
      <c r="H1392" t="s">
        <v>16</v>
      </c>
      <c r="I1392" t="s">
        <v>10</v>
      </c>
      <c r="J1392" t="s">
        <v>34</v>
      </c>
      <c r="K1392">
        <v>23.72</v>
      </c>
      <c r="L1392">
        <v>744.67</v>
      </c>
      <c r="M1392">
        <v>0</v>
      </c>
      <c r="N1392">
        <v>10</v>
      </c>
      <c r="O1392" t="s">
        <v>3</v>
      </c>
    </row>
    <row r="1393" spans="1:15" x14ac:dyDescent="0.35">
      <c r="A1393" t="s">
        <v>2612</v>
      </c>
      <c r="B1393" t="s">
        <v>7</v>
      </c>
      <c r="C1393">
        <v>58</v>
      </c>
      <c r="D1393" t="s">
        <v>3</v>
      </c>
      <c r="E1393" t="s">
        <v>4</v>
      </c>
      <c r="F1393" t="s">
        <v>3</v>
      </c>
      <c r="G1393">
        <v>48</v>
      </c>
      <c r="H1393" t="s">
        <v>14</v>
      </c>
      <c r="I1393" t="s">
        <v>11</v>
      </c>
      <c r="J1393" t="s">
        <v>40</v>
      </c>
      <c r="K1393">
        <v>23.73</v>
      </c>
      <c r="L1393">
        <v>1136.8900000000001</v>
      </c>
      <c r="M1393">
        <v>0</v>
      </c>
      <c r="N1393">
        <v>10</v>
      </c>
      <c r="O1393" t="s">
        <v>3</v>
      </c>
    </row>
    <row r="1394" spans="1:15" x14ac:dyDescent="0.35">
      <c r="A1394" t="s">
        <v>3647</v>
      </c>
      <c r="B1394" t="s">
        <v>7</v>
      </c>
      <c r="C1394">
        <v>73</v>
      </c>
      <c r="D1394" t="s">
        <v>3</v>
      </c>
      <c r="E1394" t="s">
        <v>4</v>
      </c>
      <c r="F1394" t="s">
        <v>3</v>
      </c>
      <c r="G1394">
        <v>9</v>
      </c>
      <c r="H1394" t="s">
        <v>15</v>
      </c>
      <c r="I1394" t="s">
        <v>11</v>
      </c>
      <c r="J1394" t="s">
        <v>34</v>
      </c>
      <c r="K1394">
        <v>23.73</v>
      </c>
      <c r="L1394">
        <v>224.17</v>
      </c>
      <c r="M1394">
        <v>1</v>
      </c>
      <c r="N1394">
        <v>7</v>
      </c>
      <c r="O1394" t="s">
        <v>3</v>
      </c>
    </row>
    <row r="1395" spans="1:15" x14ac:dyDescent="0.35">
      <c r="A1395" t="s">
        <v>5198</v>
      </c>
      <c r="B1395" t="s">
        <v>7</v>
      </c>
      <c r="C1395">
        <v>66</v>
      </c>
      <c r="D1395" t="s">
        <v>4</v>
      </c>
      <c r="E1395" t="s">
        <v>3</v>
      </c>
      <c r="F1395" t="s">
        <v>4</v>
      </c>
      <c r="G1395">
        <v>63</v>
      </c>
      <c r="H1395" t="s">
        <v>14</v>
      </c>
      <c r="I1395" t="s">
        <v>10</v>
      </c>
      <c r="J1395" t="s">
        <v>40</v>
      </c>
      <c r="K1395">
        <v>23.73</v>
      </c>
      <c r="L1395">
        <v>1474.99</v>
      </c>
      <c r="M1395">
        <v>8</v>
      </c>
      <c r="N1395">
        <v>6</v>
      </c>
      <c r="O1395" t="s">
        <v>3</v>
      </c>
    </row>
    <row r="1396" spans="1:15" x14ac:dyDescent="0.35">
      <c r="A1396" t="s">
        <v>3811</v>
      </c>
      <c r="B1396" t="s">
        <v>7</v>
      </c>
      <c r="C1396">
        <v>60</v>
      </c>
      <c r="D1396" t="s">
        <v>4</v>
      </c>
      <c r="E1396" t="s">
        <v>4</v>
      </c>
      <c r="F1396" t="s">
        <v>3</v>
      </c>
      <c r="G1396">
        <v>39</v>
      </c>
      <c r="H1396" t="s">
        <v>14</v>
      </c>
      <c r="I1396" t="s">
        <v>10</v>
      </c>
      <c r="J1396" t="s">
        <v>44</v>
      </c>
      <c r="K1396">
        <v>23.74</v>
      </c>
      <c r="L1396">
        <v>937.87</v>
      </c>
      <c r="M1396">
        <v>0</v>
      </c>
      <c r="N1396">
        <v>2</v>
      </c>
      <c r="O1396" t="s">
        <v>3</v>
      </c>
    </row>
    <row r="1397" spans="1:15" x14ac:dyDescent="0.35">
      <c r="A1397" t="s">
        <v>4023</v>
      </c>
      <c r="B1397" t="s">
        <v>7</v>
      </c>
      <c r="C1397">
        <v>59</v>
      </c>
      <c r="D1397" t="s">
        <v>3</v>
      </c>
      <c r="E1397" t="s">
        <v>3</v>
      </c>
      <c r="F1397" t="s">
        <v>4</v>
      </c>
      <c r="G1397">
        <v>50</v>
      </c>
      <c r="H1397" t="s">
        <v>14</v>
      </c>
      <c r="I1397" t="s">
        <v>10</v>
      </c>
      <c r="J1397" t="s">
        <v>40</v>
      </c>
      <c r="K1397">
        <v>23.74</v>
      </c>
      <c r="L1397">
        <v>1178.9100000000001</v>
      </c>
      <c r="M1397">
        <v>6</v>
      </c>
      <c r="N1397">
        <v>7</v>
      </c>
      <c r="O1397" t="s">
        <v>3</v>
      </c>
    </row>
    <row r="1398" spans="1:15" x14ac:dyDescent="0.35">
      <c r="A1398" t="s">
        <v>8801</v>
      </c>
      <c r="B1398" t="s">
        <v>8</v>
      </c>
      <c r="C1398">
        <v>69</v>
      </c>
      <c r="D1398" t="s">
        <v>3</v>
      </c>
      <c r="E1398" t="s">
        <v>4</v>
      </c>
      <c r="F1398" t="s">
        <v>3</v>
      </c>
      <c r="G1398">
        <v>24</v>
      </c>
      <c r="H1398" t="s">
        <v>14</v>
      </c>
      <c r="I1398" t="s">
        <v>10</v>
      </c>
      <c r="J1398" t="s">
        <v>44</v>
      </c>
      <c r="K1398">
        <v>23.74</v>
      </c>
      <c r="L1398">
        <v>563.08000000000004</v>
      </c>
      <c r="M1398">
        <v>4</v>
      </c>
      <c r="N1398">
        <v>2</v>
      </c>
      <c r="O1398" t="s">
        <v>3</v>
      </c>
    </row>
    <row r="1399" spans="1:15" x14ac:dyDescent="0.35">
      <c r="A1399" t="s">
        <v>1681</v>
      </c>
      <c r="B1399" t="s">
        <v>7</v>
      </c>
      <c r="C1399">
        <v>32</v>
      </c>
      <c r="D1399" t="s">
        <v>3</v>
      </c>
      <c r="E1399" t="s">
        <v>3</v>
      </c>
      <c r="F1399" t="s">
        <v>4</v>
      </c>
      <c r="G1399">
        <v>35</v>
      </c>
      <c r="H1399" t="s">
        <v>15</v>
      </c>
      <c r="I1399" t="s">
        <v>10</v>
      </c>
      <c r="J1399" t="s">
        <v>40</v>
      </c>
      <c r="K1399">
        <v>23.75</v>
      </c>
      <c r="L1399">
        <v>844</v>
      </c>
      <c r="M1399">
        <v>3</v>
      </c>
      <c r="N1399">
        <v>8</v>
      </c>
      <c r="O1399" t="s">
        <v>3</v>
      </c>
    </row>
    <row r="1400" spans="1:15" x14ac:dyDescent="0.35">
      <c r="A1400" t="s">
        <v>7124</v>
      </c>
      <c r="B1400" t="s">
        <v>8</v>
      </c>
      <c r="C1400">
        <v>46</v>
      </c>
      <c r="D1400" t="s">
        <v>3</v>
      </c>
      <c r="E1400" t="s">
        <v>4</v>
      </c>
      <c r="F1400" t="s">
        <v>3</v>
      </c>
      <c r="G1400">
        <v>57</v>
      </c>
      <c r="H1400" t="s">
        <v>15</v>
      </c>
      <c r="I1400" t="s">
        <v>11</v>
      </c>
      <c r="J1400" t="s">
        <v>32</v>
      </c>
      <c r="K1400">
        <v>23.76</v>
      </c>
      <c r="L1400">
        <v>1337.8</v>
      </c>
      <c r="M1400">
        <v>8</v>
      </c>
      <c r="N1400">
        <v>9</v>
      </c>
      <c r="O1400" t="s">
        <v>3</v>
      </c>
    </row>
    <row r="1401" spans="1:15" x14ac:dyDescent="0.35">
      <c r="A1401" t="s">
        <v>1176</v>
      </c>
      <c r="B1401" t="s">
        <v>8</v>
      </c>
      <c r="C1401">
        <v>69</v>
      </c>
      <c r="D1401" t="s">
        <v>3</v>
      </c>
      <c r="E1401" t="s">
        <v>3</v>
      </c>
      <c r="F1401" t="s">
        <v>3</v>
      </c>
      <c r="G1401">
        <v>20</v>
      </c>
      <c r="H1401" t="s">
        <v>14</v>
      </c>
      <c r="I1401" t="s">
        <v>11</v>
      </c>
      <c r="J1401" t="s">
        <v>32</v>
      </c>
      <c r="K1401">
        <v>23.77</v>
      </c>
      <c r="L1401">
        <v>474.22</v>
      </c>
      <c r="M1401">
        <v>8</v>
      </c>
      <c r="N1401">
        <v>5</v>
      </c>
      <c r="O1401" t="s">
        <v>3</v>
      </c>
    </row>
    <row r="1402" spans="1:15" x14ac:dyDescent="0.35">
      <c r="A1402" t="s">
        <v>113</v>
      </c>
      <c r="B1402" t="s">
        <v>7</v>
      </c>
      <c r="C1402">
        <v>27</v>
      </c>
      <c r="D1402" t="s">
        <v>3</v>
      </c>
      <c r="E1402" t="s">
        <v>3</v>
      </c>
      <c r="F1402" t="s">
        <v>4</v>
      </c>
      <c r="G1402">
        <v>34</v>
      </c>
      <c r="H1402" t="s">
        <v>15</v>
      </c>
      <c r="I1402" t="s">
        <v>11</v>
      </c>
      <c r="J1402" t="s">
        <v>40</v>
      </c>
      <c r="K1402">
        <v>23.79</v>
      </c>
      <c r="L1402">
        <v>801.35</v>
      </c>
      <c r="M1402">
        <v>5</v>
      </c>
      <c r="N1402">
        <v>6</v>
      </c>
      <c r="O1402" t="s">
        <v>3</v>
      </c>
    </row>
    <row r="1403" spans="1:15" x14ac:dyDescent="0.35">
      <c r="A1403" t="s">
        <v>321</v>
      </c>
      <c r="B1403" t="s">
        <v>7</v>
      </c>
      <c r="C1403">
        <v>32</v>
      </c>
      <c r="D1403" t="s">
        <v>3</v>
      </c>
      <c r="E1403" t="s">
        <v>3</v>
      </c>
      <c r="F1403" t="s">
        <v>3</v>
      </c>
      <c r="G1403">
        <v>45</v>
      </c>
      <c r="H1403" t="s">
        <v>14</v>
      </c>
      <c r="I1403" t="s">
        <v>10</v>
      </c>
      <c r="J1403" t="s">
        <v>32</v>
      </c>
      <c r="K1403">
        <v>23.8</v>
      </c>
      <c r="L1403">
        <v>1080.1600000000001</v>
      </c>
      <c r="M1403">
        <v>8</v>
      </c>
      <c r="N1403">
        <v>7</v>
      </c>
      <c r="O1403" t="s">
        <v>3</v>
      </c>
    </row>
    <row r="1404" spans="1:15" x14ac:dyDescent="0.35">
      <c r="A1404" t="s">
        <v>3802</v>
      </c>
      <c r="B1404" t="s">
        <v>7</v>
      </c>
      <c r="C1404">
        <v>65</v>
      </c>
      <c r="D1404" t="s">
        <v>3</v>
      </c>
      <c r="E1404" t="s">
        <v>4</v>
      </c>
      <c r="F1404" t="s">
        <v>3</v>
      </c>
      <c r="G1404">
        <v>19</v>
      </c>
      <c r="H1404" t="s">
        <v>14</v>
      </c>
      <c r="I1404" t="s">
        <v>10</v>
      </c>
      <c r="J1404" t="s">
        <v>34</v>
      </c>
      <c r="K1404">
        <v>23.84</v>
      </c>
      <c r="L1404">
        <v>445.72</v>
      </c>
      <c r="M1404">
        <v>8</v>
      </c>
      <c r="N1404">
        <v>1</v>
      </c>
      <c r="O1404" t="s">
        <v>4</v>
      </c>
    </row>
    <row r="1405" spans="1:15" x14ac:dyDescent="0.35">
      <c r="A1405" t="s">
        <v>3639</v>
      </c>
      <c r="B1405" t="s">
        <v>8</v>
      </c>
      <c r="C1405">
        <v>54</v>
      </c>
      <c r="D1405" t="s">
        <v>3</v>
      </c>
      <c r="E1405" t="s">
        <v>3</v>
      </c>
      <c r="F1405" t="s">
        <v>3</v>
      </c>
      <c r="G1405">
        <v>64</v>
      </c>
      <c r="H1405" t="s">
        <v>15</v>
      </c>
      <c r="I1405" t="s">
        <v>11</v>
      </c>
      <c r="J1405" t="s">
        <v>40</v>
      </c>
      <c r="K1405">
        <v>23.87</v>
      </c>
      <c r="L1405">
        <v>1527.94</v>
      </c>
      <c r="M1405">
        <v>3</v>
      </c>
      <c r="N1405">
        <v>4</v>
      </c>
      <c r="O1405" t="s">
        <v>3</v>
      </c>
    </row>
    <row r="1406" spans="1:15" x14ac:dyDescent="0.35">
      <c r="A1406" t="s">
        <v>9850</v>
      </c>
      <c r="B1406" t="s">
        <v>8</v>
      </c>
      <c r="C1406">
        <v>64</v>
      </c>
      <c r="D1406" t="s">
        <v>4</v>
      </c>
      <c r="E1406" t="s">
        <v>3</v>
      </c>
      <c r="F1406" t="s">
        <v>4</v>
      </c>
      <c r="G1406">
        <v>68</v>
      </c>
      <c r="H1406" t="s">
        <v>14</v>
      </c>
      <c r="I1406" t="s">
        <v>11</v>
      </c>
      <c r="J1406" t="s">
        <v>40</v>
      </c>
      <c r="K1406">
        <v>23.87</v>
      </c>
      <c r="L1406">
        <v>1611.62</v>
      </c>
      <c r="M1406">
        <v>3</v>
      </c>
      <c r="N1406">
        <v>2</v>
      </c>
      <c r="O1406" t="s">
        <v>3</v>
      </c>
    </row>
    <row r="1407" spans="1:15" x14ac:dyDescent="0.35">
      <c r="A1407" t="s">
        <v>8716</v>
      </c>
      <c r="B1407" t="s">
        <v>8</v>
      </c>
      <c r="C1407">
        <v>54</v>
      </c>
      <c r="D1407" t="s">
        <v>3</v>
      </c>
      <c r="E1407" t="s">
        <v>4</v>
      </c>
      <c r="F1407" t="s">
        <v>4</v>
      </c>
      <c r="G1407">
        <v>1</v>
      </c>
      <c r="H1407" t="s">
        <v>14</v>
      </c>
      <c r="I1407" t="s">
        <v>10</v>
      </c>
      <c r="J1407" t="s">
        <v>40</v>
      </c>
      <c r="K1407">
        <v>23.89</v>
      </c>
      <c r="L1407">
        <v>21.71</v>
      </c>
      <c r="M1407">
        <v>1</v>
      </c>
      <c r="N1407">
        <v>7</v>
      </c>
      <c r="O1407" t="s">
        <v>3</v>
      </c>
    </row>
    <row r="1408" spans="1:15" x14ac:dyDescent="0.35">
      <c r="A1408" t="s">
        <v>5252</v>
      </c>
      <c r="B1408" t="s">
        <v>8</v>
      </c>
      <c r="C1408">
        <v>69</v>
      </c>
      <c r="D1408" t="s">
        <v>4</v>
      </c>
      <c r="E1408" t="s">
        <v>3</v>
      </c>
      <c r="F1408" t="s">
        <v>4</v>
      </c>
      <c r="G1408">
        <v>51</v>
      </c>
      <c r="H1408" t="s">
        <v>14</v>
      </c>
      <c r="I1408" t="s">
        <v>10</v>
      </c>
      <c r="J1408" t="s">
        <v>40</v>
      </c>
      <c r="K1408">
        <v>23.91</v>
      </c>
      <c r="L1408">
        <v>1232.5</v>
      </c>
      <c r="M1408">
        <v>4</v>
      </c>
      <c r="N1408">
        <v>5</v>
      </c>
      <c r="O1408" t="s">
        <v>3</v>
      </c>
    </row>
    <row r="1409" spans="1:15" x14ac:dyDescent="0.35">
      <c r="A1409" t="s">
        <v>1942</v>
      </c>
      <c r="B1409" t="s">
        <v>7</v>
      </c>
      <c r="C1409">
        <v>22</v>
      </c>
      <c r="D1409" t="s">
        <v>3</v>
      </c>
      <c r="E1409" t="s">
        <v>3</v>
      </c>
      <c r="F1409" t="s">
        <v>3</v>
      </c>
      <c r="G1409">
        <v>26</v>
      </c>
      <c r="H1409" t="s">
        <v>15</v>
      </c>
      <c r="I1409" t="s">
        <v>11</v>
      </c>
      <c r="J1409" t="s">
        <v>40</v>
      </c>
      <c r="K1409">
        <v>23.93</v>
      </c>
      <c r="L1409">
        <v>631.44000000000005</v>
      </c>
      <c r="M1409">
        <v>0</v>
      </c>
      <c r="N1409">
        <v>10</v>
      </c>
      <c r="O1409" t="s">
        <v>3</v>
      </c>
    </row>
    <row r="1410" spans="1:15" x14ac:dyDescent="0.35">
      <c r="A1410" t="s">
        <v>3231</v>
      </c>
      <c r="B1410" t="s">
        <v>8</v>
      </c>
      <c r="C1410">
        <v>26</v>
      </c>
      <c r="D1410" t="s">
        <v>3</v>
      </c>
      <c r="E1410" t="s">
        <v>4</v>
      </c>
      <c r="F1410" t="s">
        <v>4</v>
      </c>
      <c r="G1410">
        <v>54</v>
      </c>
      <c r="H1410" t="s">
        <v>15</v>
      </c>
      <c r="I1410" t="s">
        <v>11</v>
      </c>
      <c r="J1410" t="s">
        <v>32</v>
      </c>
      <c r="K1410">
        <v>23.93</v>
      </c>
      <c r="L1410">
        <v>1279.76</v>
      </c>
      <c r="M1410">
        <v>3</v>
      </c>
      <c r="N1410">
        <v>9</v>
      </c>
      <c r="O1410" t="s">
        <v>3</v>
      </c>
    </row>
    <row r="1411" spans="1:15" x14ac:dyDescent="0.35">
      <c r="A1411" t="s">
        <v>5557</v>
      </c>
      <c r="B1411" t="s">
        <v>8</v>
      </c>
      <c r="C1411">
        <v>41</v>
      </c>
      <c r="D1411" t="s">
        <v>3</v>
      </c>
      <c r="E1411" t="s">
        <v>4</v>
      </c>
      <c r="F1411" t="s">
        <v>3</v>
      </c>
      <c r="G1411">
        <v>50</v>
      </c>
      <c r="H1411" t="s">
        <v>14</v>
      </c>
      <c r="I1411" t="s">
        <v>10</v>
      </c>
      <c r="J1411" t="s">
        <v>40</v>
      </c>
      <c r="K1411">
        <v>23.94</v>
      </c>
      <c r="L1411">
        <v>1184.73</v>
      </c>
      <c r="M1411">
        <v>5</v>
      </c>
      <c r="N1411">
        <v>6</v>
      </c>
      <c r="O1411" t="s">
        <v>3</v>
      </c>
    </row>
    <row r="1412" spans="1:15" x14ac:dyDescent="0.35">
      <c r="A1412" t="s">
        <v>6916</v>
      </c>
      <c r="B1412" t="s">
        <v>7</v>
      </c>
      <c r="C1412">
        <v>36</v>
      </c>
      <c r="D1412" t="s">
        <v>3</v>
      </c>
      <c r="E1412" t="s">
        <v>4</v>
      </c>
      <c r="F1412" t="s">
        <v>4</v>
      </c>
      <c r="G1412">
        <v>29</v>
      </c>
      <c r="H1412" t="s">
        <v>14</v>
      </c>
      <c r="I1412" t="s">
        <v>11</v>
      </c>
      <c r="J1412" t="s">
        <v>34</v>
      </c>
      <c r="K1412">
        <v>23.97</v>
      </c>
      <c r="L1412">
        <v>707.47</v>
      </c>
      <c r="M1412">
        <v>7</v>
      </c>
      <c r="N1412">
        <v>2</v>
      </c>
      <c r="O1412" t="s">
        <v>4</v>
      </c>
    </row>
    <row r="1413" spans="1:15" x14ac:dyDescent="0.35">
      <c r="A1413" t="s">
        <v>1644</v>
      </c>
      <c r="B1413" t="s">
        <v>7</v>
      </c>
      <c r="C1413">
        <v>19</v>
      </c>
      <c r="D1413" t="s">
        <v>3</v>
      </c>
      <c r="E1413" t="s">
        <v>4</v>
      </c>
      <c r="F1413" t="s">
        <v>3</v>
      </c>
      <c r="G1413">
        <v>23</v>
      </c>
      <c r="H1413" t="s">
        <v>14</v>
      </c>
      <c r="I1413" t="s">
        <v>10</v>
      </c>
      <c r="J1413" t="s">
        <v>40</v>
      </c>
      <c r="K1413">
        <v>23.98</v>
      </c>
      <c r="L1413">
        <v>541.32000000000005</v>
      </c>
      <c r="M1413">
        <v>8</v>
      </c>
      <c r="N1413">
        <v>10</v>
      </c>
      <c r="O1413" t="s">
        <v>3</v>
      </c>
    </row>
    <row r="1414" spans="1:15" x14ac:dyDescent="0.35">
      <c r="A1414" t="s">
        <v>4854</v>
      </c>
      <c r="B1414" t="s">
        <v>7</v>
      </c>
      <c r="C1414">
        <v>25</v>
      </c>
      <c r="D1414" t="s">
        <v>3</v>
      </c>
      <c r="E1414" t="s">
        <v>4</v>
      </c>
      <c r="F1414" t="s">
        <v>3</v>
      </c>
      <c r="G1414">
        <v>54</v>
      </c>
      <c r="H1414" t="s">
        <v>14</v>
      </c>
      <c r="I1414" t="s">
        <v>11</v>
      </c>
      <c r="J1414" t="s">
        <v>40</v>
      </c>
      <c r="K1414">
        <v>23.98</v>
      </c>
      <c r="L1414">
        <v>1291.46</v>
      </c>
      <c r="M1414">
        <v>0</v>
      </c>
      <c r="N1414">
        <v>6</v>
      </c>
      <c r="O1414" t="s">
        <v>3</v>
      </c>
    </row>
    <row r="1415" spans="1:15" x14ac:dyDescent="0.35">
      <c r="A1415" t="s">
        <v>4402</v>
      </c>
      <c r="B1415" t="s">
        <v>8</v>
      </c>
      <c r="C1415">
        <v>36</v>
      </c>
      <c r="D1415" t="s">
        <v>3</v>
      </c>
      <c r="E1415" t="s">
        <v>3</v>
      </c>
      <c r="F1415" t="s">
        <v>4</v>
      </c>
      <c r="G1415">
        <v>27</v>
      </c>
      <c r="H1415" t="s">
        <v>14</v>
      </c>
      <c r="I1415" t="s">
        <v>11</v>
      </c>
      <c r="J1415" t="s">
        <v>44</v>
      </c>
      <c r="K1415">
        <v>23.99</v>
      </c>
      <c r="L1415">
        <v>630.27</v>
      </c>
      <c r="M1415">
        <v>8</v>
      </c>
      <c r="N1415">
        <v>4</v>
      </c>
      <c r="O1415" t="s">
        <v>4</v>
      </c>
    </row>
    <row r="1416" spans="1:15" x14ac:dyDescent="0.35">
      <c r="A1416" t="s">
        <v>2516</v>
      </c>
      <c r="B1416" t="s">
        <v>8</v>
      </c>
      <c r="C1416">
        <v>55</v>
      </c>
      <c r="D1416" t="s">
        <v>3</v>
      </c>
      <c r="E1416" t="s">
        <v>3</v>
      </c>
      <c r="F1416" t="s">
        <v>3</v>
      </c>
      <c r="G1416">
        <v>49</v>
      </c>
      <c r="H1416" t="s">
        <v>14</v>
      </c>
      <c r="I1416" t="s">
        <v>11</v>
      </c>
      <c r="J1416" t="s">
        <v>34</v>
      </c>
      <c r="K1416">
        <v>24.02</v>
      </c>
      <c r="L1416">
        <v>1184.3</v>
      </c>
      <c r="M1416">
        <v>4</v>
      </c>
      <c r="N1416">
        <v>1</v>
      </c>
      <c r="O1416" t="s">
        <v>3</v>
      </c>
    </row>
    <row r="1417" spans="1:15" x14ac:dyDescent="0.35">
      <c r="A1417" t="s">
        <v>1640</v>
      </c>
      <c r="B1417" t="s">
        <v>7</v>
      </c>
      <c r="C1417">
        <v>53</v>
      </c>
      <c r="D1417" t="s">
        <v>3</v>
      </c>
      <c r="E1417" t="s">
        <v>4</v>
      </c>
      <c r="F1417" t="s">
        <v>3</v>
      </c>
      <c r="G1417">
        <v>56</v>
      </c>
      <c r="H1417" t="s">
        <v>14</v>
      </c>
      <c r="I1417" t="s">
        <v>10</v>
      </c>
      <c r="J1417" t="s">
        <v>32</v>
      </c>
      <c r="K1417">
        <v>24.03</v>
      </c>
      <c r="L1417">
        <v>1352.24</v>
      </c>
      <c r="M1417">
        <v>1</v>
      </c>
      <c r="N1417">
        <v>10</v>
      </c>
      <c r="O1417" t="s">
        <v>3</v>
      </c>
    </row>
    <row r="1418" spans="1:15" x14ac:dyDescent="0.35">
      <c r="A1418" t="s">
        <v>5412</v>
      </c>
      <c r="B1418" t="s">
        <v>8</v>
      </c>
      <c r="C1418">
        <v>38</v>
      </c>
      <c r="D1418" t="s">
        <v>3</v>
      </c>
      <c r="E1418" t="s">
        <v>4</v>
      </c>
      <c r="F1418" t="s">
        <v>4</v>
      </c>
      <c r="G1418">
        <v>1</v>
      </c>
      <c r="H1418" t="s">
        <v>14</v>
      </c>
      <c r="I1418" t="s">
        <v>11</v>
      </c>
      <c r="J1418" t="s">
        <v>44</v>
      </c>
      <c r="K1418">
        <v>24.05</v>
      </c>
      <c r="L1418">
        <v>36.409999999999997</v>
      </c>
      <c r="M1418">
        <v>7</v>
      </c>
      <c r="N1418">
        <v>8</v>
      </c>
      <c r="O1418" t="s">
        <v>3</v>
      </c>
    </row>
    <row r="1419" spans="1:15" x14ac:dyDescent="0.35">
      <c r="A1419" t="s">
        <v>5746</v>
      </c>
      <c r="B1419" t="s">
        <v>8</v>
      </c>
      <c r="C1419">
        <v>29</v>
      </c>
      <c r="D1419" t="s">
        <v>3</v>
      </c>
      <c r="E1419" t="s">
        <v>3</v>
      </c>
      <c r="F1419" t="s">
        <v>4</v>
      </c>
      <c r="G1419">
        <v>64</v>
      </c>
      <c r="H1419" t="s">
        <v>14</v>
      </c>
      <c r="I1419" t="s">
        <v>10</v>
      </c>
      <c r="J1419" t="s">
        <v>32</v>
      </c>
      <c r="K1419">
        <v>24.05</v>
      </c>
      <c r="L1419">
        <v>1537.97</v>
      </c>
      <c r="M1419">
        <v>8</v>
      </c>
      <c r="N1419">
        <v>1</v>
      </c>
      <c r="O1419" t="s">
        <v>4</v>
      </c>
    </row>
    <row r="1420" spans="1:15" x14ac:dyDescent="0.35">
      <c r="A1420" t="s">
        <v>7380</v>
      </c>
      <c r="B1420" t="s">
        <v>7</v>
      </c>
      <c r="C1420">
        <v>35</v>
      </c>
      <c r="D1420" t="s">
        <v>3</v>
      </c>
      <c r="E1420" t="s">
        <v>4</v>
      </c>
      <c r="F1420" t="s">
        <v>4</v>
      </c>
      <c r="G1420">
        <v>26</v>
      </c>
      <c r="H1420" t="s">
        <v>15</v>
      </c>
      <c r="I1420" t="s">
        <v>11</v>
      </c>
      <c r="J1420" t="s">
        <v>32</v>
      </c>
      <c r="K1420">
        <v>24.05</v>
      </c>
      <c r="L1420">
        <v>621.65</v>
      </c>
      <c r="M1420">
        <v>3</v>
      </c>
      <c r="N1420">
        <v>9</v>
      </c>
      <c r="O1420" t="s">
        <v>3</v>
      </c>
    </row>
    <row r="1421" spans="1:15" x14ac:dyDescent="0.35">
      <c r="A1421" t="s">
        <v>1577</v>
      </c>
      <c r="B1421" t="s">
        <v>8</v>
      </c>
      <c r="C1421">
        <v>28</v>
      </c>
      <c r="D1421" t="s">
        <v>3</v>
      </c>
      <c r="E1421" t="s">
        <v>3</v>
      </c>
      <c r="F1421" t="s">
        <v>4</v>
      </c>
      <c r="G1421">
        <v>3</v>
      </c>
      <c r="H1421" t="s">
        <v>15</v>
      </c>
      <c r="I1421" t="s">
        <v>11</v>
      </c>
      <c r="J1421" t="s">
        <v>34</v>
      </c>
      <c r="K1421">
        <v>24.06</v>
      </c>
      <c r="L1421">
        <v>59.9</v>
      </c>
      <c r="M1421">
        <v>5</v>
      </c>
      <c r="N1421">
        <v>5</v>
      </c>
      <c r="O1421" t="s">
        <v>3</v>
      </c>
    </row>
    <row r="1422" spans="1:15" x14ac:dyDescent="0.35">
      <c r="A1422" t="s">
        <v>7901</v>
      </c>
      <c r="B1422" t="s">
        <v>8</v>
      </c>
      <c r="C1422">
        <v>58</v>
      </c>
      <c r="D1422" t="s">
        <v>3</v>
      </c>
      <c r="E1422" t="s">
        <v>4</v>
      </c>
      <c r="F1422" t="s">
        <v>4</v>
      </c>
      <c r="G1422">
        <v>2</v>
      </c>
      <c r="H1422" t="s">
        <v>16</v>
      </c>
      <c r="I1422" t="s">
        <v>10</v>
      </c>
      <c r="J1422" t="s">
        <v>44</v>
      </c>
      <c r="K1422">
        <v>24.07</v>
      </c>
      <c r="L1422">
        <v>51.83</v>
      </c>
      <c r="M1422">
        <v>7</v>
      </c>
      <c r="N1422">
        <v>3</v>
      </c>
      <c r="O1422" t="s">
        <v>4</v>
      </c>
    </row>
    <row r="1423" spans="1:15" x14ac:dyDescent="0.35">
      <c r="A1423" t="s">
        <v>8711</v>
      </c>
      <c r="B1423" t="s">
        <v>8</v>
      </c>
      <c r="C1423">
        <v>44</v>
      </c>
      <c r="D1423" t="s">
        <v>3</v>
      </c>
      <c r="E1423" t="s">
        <v>4</v>
      </c>
      <c r="F1423" t="s">
        <v>3</v>
      </c>
      <c r="G1423">
        <v>54</v>
      </c>
      <c r="H1423" t="s">
        <v>15</v>
      </c>
      <c r="I1423" t="s">
        <v>11</v>
      </c>
      <c r="J1423" t="s">
        <v>32</v>
      </c>
      <c r="K1423">
        <v>24.08</v>
      </c>
      <c r="L1423">
        <v>1314.04</v>
      </c>
      <c r="M1423">
        <v>8</v>
      </c>
      <c r="N1423">
        <v>1</v>
      </c>
      <c r="O1423" t="s">
        <v>4</v>
      </c>
    </row>
    <row r="1424" spans="1:15" x14ac:dyDescent="0.35">
      <c r="A1424" t="s">
        <v>8285</v>
      </c>
      <c r="B1424" t="s">
        <v>8</v>
      </c>
      <c r="C1424">
        <v>73</v>
      </c>
      <c r="D1424" t="s">
        <v>4</v>
      </c>
      <c r="E1424" t="s">
        <v>3</v>
      </c>
      <c r="F1424" t="s">
        <v>3</v>
      </c>
      <c r="G1424">
        <v>23</v>
      </c>
      <c r="H1424" t="s">
        <v>15</v>
      </c>
      <c r="I1424" t="s">
        <v>11</v>
      </c>
      <c r="J1424" t="s">
        <v>40</v>
      </c>
      <c r="K1424">
        <v>24.1</v>
      </c>
      <c r="L1424">
        <v>553.48</v>
      </c>
      <c r="M1424">
        <v>2</v>
      </c>
      <c r="N1424">
        <v>1</v>
      </c>
      <c r="O1424" t="s">
        <v>3</v>
      </c>
    </row>
    <row r="1425" spans="1:15" x14ac:dyDescent="0.35">
      <c r="A1425" t="s">
        <v>9363</v>
      </c>
      <c r="B1425" t="s">
        <v>7</v>
      </c>
      <c r="C1425">
        <v>25</v>
      </c>
      <c r="D1425" t="s">
        <v>3</v>
      </c>
      <c r="E1425" t="s">
        <v>4</v>
      </c>
      <c r="F1425" t="s">
        <v>3</v>
      </c>
      <c r="G1425">
        <v>39</v>
      </c>
      <c r="H1425" t="s">
        <v>14</v>
      </c>
      <c r="I1425" t="s">
        <v>11</v>
      </c>
      <c r="J1425" t="s">
        <v>44</v>
      </c>
      <c r="K1425">
        <v>24.1</v>
      </c>
      <c r="L1425">
        <v>921.72</v>
      </c>
      <c r="M1425">
        <v>5</v>
      </c>
      <c r="N1425">
        <v>1</v>
      </c>
      <c r="O1425" t="s">
        <v>3</v>
      </c>
    </row>
    <row r="1426" spans="1:15" x14ac:dyDescent="0.35">
      <c r="A1426" t="s">
        <v>9748</v>
      </c>
      <c r="B1426" t="s">
        <v>7</v>
      </c>
      <c r="C1426">
        <v>37</v>
      </c>
      <c r="D1426" t="s">
        <v>3</v>
      </c>
      <c r="E1426" t="s">
        <v>4</v>
      </c>
      <c r="F1426" t="s">
        <v>4</v>
      </c>
      <c r="G1426">
        <v>63</v>
      </c>
      <c r="H1426" t="s">
        <v>16</v>
      </c>
      <c r="I1426" t="s">
        <v>10</v>
      </c>
      <c r="J1426" t="s">
        <v>44</v>
      </c>
      <c r="K1426">
        <v>24.1</v>
      </c>
      <c r="L1426">
        <v>1527.15</v>
      </c>
      <c r="M1426">
        <v>8</v>
      </c>
      <c r="N1426">
        <v>5</v>
      </c>
      <c r="O1426" t="s">
        <v>3</v>
      </c>
    </row>
    <row r="1427" spans="1:15" x14ac:dyDescent="0.35">
      <c r="A1427" t="s">
        <v>6723</v>
      </c>
      <c r="B1427" t="s">
        <v>8</v>
      </c>
      <c r="C1427">
        <v>32</v>
      </c>
      <c r="D1427" t="s">
        <v>3</v>
      </c>
      <c r="E1427" t="s">
        <v>3</v>
      </c>
      <c r="F1427" t="s">
        <v>3</v>
      </c>
      <c r="G1427">
        <v>23</v>
      </c>
      <c r="H1427" t="s">
        <v>15</v>
      </c>
      <c r="I1427" t="s">
        <v>11</v>
      </c>
      <c r="J1427" t="s">
        <v>34</v>
      </c>
      <c r="K1427">
        <v>24.12</v>
      </c>
      <c r="L1427">
        <v>566.51</v>
      </c>
      <c r="M1427">
        <v>7</v>
      </c>
      <c r="N1427">
        <v>3</v>
      </c>
      <c r="O1427" t="s">
        <v>4</v>
      </c>
    </row>
    <row r="1428" spans="1:15" x14ac:dyDescent="0.35">
      <c r="A1428" t="s">
        <v>9825</v>
      </c>
      <c r="B1428" t="s">
        <v>7</v>
      </c>
      <c r="C1428">
        <v>69</v>
      </c>
      <c r="D1428" t="s">
        <v>4</v>
      </c>
      <c r="E1428" t="s">
        <v>3</v>
      </c>
      <c r="F1428" t="s">
        <v>4</v>
      </c>
      <c r="G1428">
        <v>11</v>
      </c>
      <c r="H1428" t="s">
        <v>15</v>
      </c>
      <c r="I1428" t="s">
        <v>10</v>
      </c>
      <c r="J1428" t="s">
        <v>40</v>
      </c>
      <c r="K1428">
        <v>24.12</v>
      </c>
      <c r="L1428">
        <v>258.35000000000002</v>
      </c>
      <c r="M1428">
        <v>0</v>
      </c>
      <c r="N1428">
        <v>5</v>
      </c>
      <c r="O1428" t="s">
        <v>3</v>
      </c>
    </row>
    <row r="1429" spans="1:15" x14ac:dyDescent="0.35">
      <c r="A1429" t="s">
        <v>7756</v>
      </c>
      <c r="B1429" t="s">
        <v>7</v>
      </c>
      <c r="C1429">
        <v>34</v>
      </c>
      <c r="D1429" t="s">
        <v>3</v>
      </c>
      <c r="E1429" t="s">
        <v>4</v>
      </c>
      <c r="F1429" t="s">
        <v>4</v>
      </c>
      <c r="G1429">
        <v>19</v>
      </c>
      <c r="H1429" t="s">
        <v>14</v>
      </c>
      <c r="I1429" t="s">
        <v>10</v>
      </c>
      <c r="J1429" t="s">
        <v>32</v>
      </c>
      <c r="K1429">
        <v>24.13</v>
      </c>
      <c r="L1429">
        <v>446.14</v>
      </c>
      <c r="M1429">
        <v>7</v>
      </c>
      <c r="N1429">
        <v>8</v>
      </c>
      <c r="O1429" t="s">
        <v>3</v>
      </c>
    </row>
    <row r="1430" spans="1:15" x14ac:dyDescent="0.35">
      <c r="A1430" t="s">
        <v>2986</v>
      </c>
      <c r="B1430" t="s">
        <v>7</v>
      </c>
      <c r="C1430">
        <v>74</v>
      </c>
      <c r="D1430" t="s">
        <v>4</v>
      </c>
      <c r="E1430" t="s">
        <v>4</v>
      </c>
      <c r="F1430" t="s">
        <v>4</v>
      </c>
      <c r="G1430">
        <v>4</v>
      </c>
      <c r="H1430" t="s">
        <v>16</v>
      </c>
      <c r="I1430" t="s">
        <v>11</v>
      </c>
      <c r="J1430" t="s">
        <v>44</v>
      </c>
      <c r="K1430">
        <v>24.14</v>
      </c>
      <c r="L1430">
        <v>116.15</v>
      </c>
      <c r="M1430">
        <v>4</v>
      </c>
      <c r="N1430">
        <v>7</v>
      </c>
      <c r="O1430" t="s">
        <v>3</v>
      </c>
    </row>
    <row r="1431" spans="1:15" x14ac:dyDescent="0.35">
      <c r="A1431" t="s">
        <v>5616</v>
      </c>
      <c r="B1431" t="s">
        <v>7</v>
      </c>
      <c r="C1431">
        <v>59</v>
      </c>
      <c r="D1431" t="s">
        <v>3</v>
      </c>
      <c r="E1431" t="s">
        <v>4</v>
      </c>
      <c r="F1431" t="s">
        <v>4</v>
      </c>
      <c r="G1431">
        <v>61</v>
      </c>
      <c r="H1431" t="s">
        <v>14</v>
      </c>
      <c r="I1431" t="s">
        <v>10</v>
      </c>
      <c r="J1431" t="s">
        <v>40</v>
      </c>
      <c r="K1431">
        <v>24.16</v>
      </c>
      <c r="L1431">
        <v>1483.46</v>
      </c>
      <c r="M1431">
        <v>4</v>
      </c>
      <c r="N1431">
        <v>9</v>
      </c>
      <c r="O1431" t="s">
        <v>3</v>
      </c>
    </row>
    <row r="1432" spans="1:15" x14ac:dyDescent="0.35">
      <c r="A1432" t="s">
        <v>3152</v>
      </c>
      <c r="B1432" t="s">
        <v>8</v>
      </c>
      <c r="C1432">
        <v>74</v>
      </c>
      <c r="D1432" t="s">
        <v>4</v>
      </c>
      <c r="E1432" t="s">
        <v>3</v>
      </c>
      <c r="F1432" t="s">
        <v>3</v>
      </c>
      <c r="G1432">
        <v>71</v>
      </c>
      <c r="H1432" t="s">
        <v>14</v>
      </c>
      <c r="I1432" t="s">
        <v>11</v>
      </c>
      <c r="J1432" t="s">
        <v>44</v>
      </c>
      <c r="K1432">
        <v>24.17</v>
      </c>
      <c r="L1432">
        <v>1729.37</v>
      </c>
      <c r="M1432">
        <v>4</v>
      </c>
      <c r="N1432">
        <v>1</v>
      </c>
      <c r="O1432" t="s">
        <v>3</v>
      </c>
    </row>
    <row r="1433" spans="1:15" x14ac:dyDescent="0.35">
      <c r="A1433" t="s">
        <v>3871</v>
      </c>
      <c r="B1433" t="s">
        <v>7</v>
      </c>
      <c r="C1433">
        <v>48</v>
      </c>
      <c r="D1433" t="s">
        <v>3</v>
      </c>
      <c r="E1433" t="s">
        <v>3</v>
      </c>
      <c r="F1433" t="s">
        <v>4</v>
      </c>
      <c r="G1433">
        <v>61</v>
      </c>
      <c r="H1433" t="s">
        <v>14</v>
      </c>
      <c r="I1433" t="s">
        <v>11</v>
      </c>
      <c r="J1433" t="s">
        <v>44</v>
      </c>
      <c r="K1433">
        <v>24.17</v>
      </c>
      <c r="L1433">
        <v>1479.69</v>
      </c>
      <c r="M1433">
        <v>4</v>
      </c>
      <c r="N1433">
        <v>2</v>
      </c>
      <c r="O1433" t="s">
        <v>3</v>
      </c>
    </row>
    <row r="1434" spans="1:15" x14ac:dyDescent="0.35">
      <c r="A1434" t="s">
        <v>8194</v>
      </c>
      <c r="B1434" t="s">
        <v>7</v>
      </c>
      <c r="C1434">
        <v>21</v>
      </c>
      <c r="D1434" t="s">
        <v>3</v>
      </c>
      <c r="E1434" t="s">
        <v>3</v>
      </c>
      <c r="F1434" t="s">
        <v>3</v>
      </c>
      <c r="G1434">
        <v>33</v>
      </c>
      <c r="H1434" t="s">
        <v>14</v>
      </c>
      <c r="I1434" t="s">
        <v>11</v>
      </c>
      <c r="J1434" t="s">
        <v>34</v>
      </c>
      <c r="K1434">
        <v>24.18</v>
      </c>
      <c r="L1434">
        <v>789.99</v>
      </c>
      <c r="M1434">
        <v>1</v>
      </c>
      <c r="N1434">
        <v>9</v>
      </c>
      <c r="O1434" t="s">
        <v>3</v>
      </c>
    </row>
    <row r="1435" spans="1:15" x14ac:dyDescent="0.35">
      <c r="A1435" t="s">
        <v>2253</v>
      </c>
      <c r="B1435" t="s">
        <v>7</v>
      </c>
      <c r="C1435">
        <v>66</v>
      </c>
      <c r="D1435" t="s">
        <v>4</v>
      </c>
      <c r="E1435" t="s">
        <v>4</v>
      </c>
      <c r="F1435" t="s">
        <v>3</v>
      </c>
      <c r="G1435">
        <v>50</v>
      </c>
      <c r="H1435" t="s">
        <v>15</v>
      </c>
      <c r="I1435" t="s">
        <v>11</v>
      </c>
      <c r="J1435" t="s">
        <v>40</v>
      </c>
      <c r="K1435">
        <v>24.2</v>
      </c>
      <c r="L1435">
        <v>1224.22</v>
      </c>
      <c r="M1435">
        <v>8</v>
      </c>
      <c r="N1435">
        <v>7</v>
      </c>
      <c r="O1435" t="s">
        <v>3</v>
      </c>
    </row>
    <row r="1436" spans="1:15" x14ac:dyDescent="0.35">
      <c r="A1436" t="s">
        <v>9605</v>
      </c>
      <c r="B1436" t="s">
        <v>7</v>
      </c>
      <c r="C1436">
        <v>38</v>
      </c>
      <c r="D1436" t="s">
        <v>3</v>
      </c>
      <c r="E1436" t="s">
        <v>3</v>
      </c>
      <c r="F1436" t="s">
        <v>4</v>
      </c>
      <c r="G1436">
        <v>35</v>
      </c>
      <c r="H1436" t="s">
        <v>14</v>
      </c>
      <c r="I1436" t="s">
        <v>10</v>
      </c>
      <c r="J1436" t="s">
        <v>32</v>
      </c>
      <c r="K1436">
        <v>24.2</v>
      </c>
      <c r="L1436">
        <v>838.82</v>
      </c>
      <c r="M1436">
        <v>8</v>
      </c>
      <c r="N1436">
        <v>3</v>
      </c>
      <c r="O1436" t="s">
        <v>4</v>
      </c>
    </row>
    <row r="1437" spans="1:15" x14ac:dyDescent="0.35">
      <c r="A1437" t="s">
        <v>3852</v>
      </c>
      <c r="B1437" t="s">
        <v>8</v>
      </c>
      <c r="C1437">
        <v>51</v>
      </c>
      <c r="D1437" t="s">
        <v>3</v>
      </c>
      <c r="E1437" t="s">
        <v>4</v>
      </c>
      <c r="F1437" t="s">
        <v>3</v>
      </c>
      <c r="G1437">
        <v>5</v>
      </c>
      <c r="H1437" t="s">
        <v>14</v>
      </c>
      <c r="I1437" t="s">
        <v>11</v>
      </c>
      <c r="J1437" t="s">
        <v>40</v>
      </c>
      <c r="K1437">
        <v>24.23</v>
      </c>
      <c r="L1437">
        <v>106.01</v>
      </c>
      <c r="M1437">
        <v>6</v>
      </c>
      <c r="N1437">
        <v>6</v>
      </c>
      <c r="O1437" t="s">
        <v>3</v>
      </c>
    </row>
    <row r="1438" spans="1:15" x14ac:dyDescent="0.35">
      <c r="A1438" t="s">
        <v>567</v>
      </c>
      <c r="B1438" t="s">
        <v>8</v>
      </c>
      <c r="C1438">
        <v>68</v>
      </c>
      <c r="D1438" t="s">
        <v>4</v>
      </c>
      <c r="E1438" t="s">
        <v>3</v>
      </c>
      <c r="F1438" t="s">
        <v>3</v>
      </c>
      <c r="G1438">
        <v>7</v>
      </c>
      <c r="H1438" t="s">
        <v>14</v>
      </c>
      <c r="I1438" t="s">
        <v>10</v>
      </c>
      <c r="J1438" t="s">
        <v>40</v>
      </c>
      <c r="K1438">
        <v>24.26</v>
      </c>
      <c r="L1438">
        <v>153.16</v>
      </c>
      <c r="M1438">
        <v>2</v>
      </c>
      <c r="N1438">
        <v>9</v>
      </c>
      <c r="O1438" t="s">
        <v>3</v>
      </c>
    </row>
    <row r="1439" spans="1:15" x14ac:dyDescent="0.35">
      <c r="A1439" t="s">
        <v>8561</v>
      </c>
      <c r="B1439" t="s">
        <v>7</v>
      </c>
      <c r="C1439">
        <v>41</v>
      </c>
      <c r="D1439" t="s">
        <v>3</v>
      </c>
      <c r="E1439" t="s">
        <v>3</v>
      </c>
      <c r="F1439" t="s">
        <v>4</v>
      </c>
      <c r="G1439">
        <v>53</v>
      </c>
      <c r="H1439" t="s">
        <v>14</v>
      </c>
      <c r="I1439" t="s">
        <v>11</v>
      </c>
      <c r="J1439" t="s">
        <v>34</v>
      </c>
      <c r="K1439">
        <v>24.26</v>
      </c>
      <c r="L1439">
        <v>1269.31</v>
      </c>
      <c r="M1439">
        <v>6</v>
      </c>
      <c r="N1439">
        <v>2</v>
      </c>
      <c r="O1439" t="s">
        <v>4</v>
      </c>
    </row>
    <row r="1440" spans="1:15" x14ac:dyDescent="0.35">
      <c r="A1440" t="s">
        <v>8596</v>
      </c>
      <c r="B1440" t="s">
        <v>7</v>
      </c>
      <c r="C1440">
        <v>73</v>
      </c>
      <c r="D1440" t="s">
        <v>4</v>
      </c>
      <c r="E1440" t="s">
        <v>3</v>
      </c>
      <c r="F1440" t="s">
        <v>3</v>
      </c>
      <c r="G1440">
        <v>13</v>
      </c>
      <c r="H1440" t="s">
        <v>14</v>
      </c>
      <c r="I1440" t="s">
        <v>11</v>
      </c>
      <c r="J1440" t="s">
        <v>44</v>
      </c>
      <c r="K1440">
        <v>24.26</v>
      </c>
      <c r="L1440">
        <v>308.39</v>
      </c>
      <c r="M1440">
        <v>6</v>
      </c>
      <c r="N1440">
        <v>6</v>
      </c>
      <c r="O1440" t="s">
        <v>3</v>
      </c>
    </row>
    <row r="1441" spans="1:15" x14ac:dyDescent="0.35">
      <c r="A1441" t="s">
        <v>318</v>
      </c>
      <c r="B1441" t="s">
        <v>7</v>
      </c>
      <c r="C1441">
        <v>73</v>
      </c>
      <c r="D1441" t="s">
        <v>4</v>
      </c>
      <c r="E1441" t="s">
        <v>4</v>
      </c>
      <c r="F1441" t="s">
        <v>3</v>
      </c>
      <c r="G1441">
        <v>65</v>
      </c>
      <c r="H1441" t="s">
        <v>14</v>
      </c>
      <c r="I1441" t="s">
        <v>10</v>
      </c>
      <c r="J1441" t="s">
        <v>44</v>
      </c>
      <c r="K1441">
        <v>24.27</v>
      </c>
      <c r="L1441">
        <v>1565.77</v>
      </c>
      <c r="M1441">
        <v>6</v>
      </c>
      <c r="N1441">
        <v>4</v>
      </c>
      <c r="O1441" t="s">
        <v>4</v>
      </c>
    </row>
    <row r="1442" spans="1:15" x14ac:dyDescent="0.35">
      <c r="A1442" t="s">
        <v>5257</v>
      </c>
      <c r="B1442" t="s">
        <v>7</v>
      </c>
      <c r="C1442">
        <v>61</v>
      </c>
      <c r="D1442" t="s">
        <v>4</v>
      </c>
      <c r="E1442" t="s">
        <v>3</v>
      </c>
      <c r="F1442" t="s">
        <v>4</v>
      </c>
      <c r="G1442">
        <v>69</v>
      </c>
      <c r="H1442" t="s">
        <v>16</v>
      </c>
      <c r="I1442" t="s">
        <v>11</v>
      </c>
      <c r="J1442" t="s">
        <v>34</v>
      </c>
      <c r="K1442">
        <v>24.27</v>
      </c>
      <c r="L1442">
        <v>1668.35</v>
      </c>
      <c r="M1442">
        <v>0</v>
      </c>
      <c r="N1442">
        <v>6</v>
      </c>
      <c r="O1442" t="s">
        <v>3</v>
      </c>
    </row>
    <row r="1443" spans="1:15" x14ac:dyDescent="0.35">
      <c r="A1443" t="s">
        <v>160</v>
      </c>
      <c r="B1443" t="s">
        <v>7</v>
      </c>
      <c r="C1443">
        <v>27</v>
      </c>
      <c r="D1443" t="s">
        <v>3</v>
      </c>
      <c r="E1443" t="s">
        <v>3</v>
      </c>
      <c r="F1443" t="s">
        <v>3</v>
      </c>
      <c r="G1443">
        <v>11</v>
      </c>
      <c r="H1443" t="s">
        <v>15</v>
      </c>
      <c r="I1443" t="s">
        <v>10</v>
      </c>
      <c r="J1443" t="s">
        <v>40</v>
      </c>
      <c r="K1443">
        <v>24.28</v>
      </c>
      <c r="L1443">
        <v>247.17</v>
      </c>
      <c r="M1443">
        <v>0</v>
      </c>
      <c r="N1443">
        <v>1</v>
      </c>
      <c r="O1443" t="s">
        <v>3</v>
      </c>
    </row>
    <row r="1444" spans="1:15" x14ac:dyDescent="0.35">
      <c r="A1444" t="s">
        <v>2834</v>
      </c>
      <c r="B1444" t="s">
        <v>8</v>
      </c>
      <c r="C1444">
        <v>21</v>
      </c>
      <c r="D1444" t="s">
        <v>3</v>
      </c>
      <c r="E1444" t="s">
        <v>4</v>
      </c>
      <c r="F1444" t="s">
        <v>4</v>
      </c>
      <c r="G1444">
        <v>54</v>
      </c>
      <c r="H1444" t="s">
        <v>16</v>
      </c>
      <c r="I1444" t="s">
        <v>11</v>
      </c>
      <c r="J1444" t="s">
        <v>34</v>
      </c>
      <c r="K1444">
        <v>24.28</v>
      </c>
      <c r="L1444">
        <v>1317.49</v>
      </c>
      <c r="M1444">
        <v>0</v>
      </c>
      <c r="N1444">
        <v>3</v>
      </c>
      <c r="O1444" t="s">
        <v>3</v>
      </c>
    </row>
    <row r="1445" spans="1:15" x14ac:dyDescent="0.35">
      <c r="A1445" t="s">
        <v>6390</v>
      </c>
      <c r="B1445" t="s">
        <v>7</v>
      </c>
      <c r="C1445">
        <v>39</v>
      </c>
      <c r="D1445" t="s">
        <v>3</v>
      </c>
      <c r="E1445" t="s">
        <v>3</v>
      </c>
      <c r="F1445" t="s">
        <v>3</v>
      </c>
      <c r="G1445">
        <v>25</v>
      </c>
      <c r="H1445" t="s">
        <v>16</v>
      </c>
      <c r="I1445" t="s">
        <v>11</v>
      </c>
      <c r="J1445" t="s">
        <v>44</v>
      </c>
      <c r="K1445">
        <v>24.28</v>
      </c>
      <c r="L1445">
        <v>597.94000000000005</v>
      </c>
      <c r="M1445">
        <v>0</v>
      </c>
      <c r="N1445">
        <v>8</v>
      </c>
      <c r="O1445" t="s">
        <v>3</v>
      </c>
    </row>
    <row r="1446" spans="1:15" x14ac:dyDescent="0.35">
      <c r="A1446" t="s">
        <v>591</v>
      </c>
      <c r="B1446" t="s">
        <v>7</v>
      </c>
      <c r="C1446">
        <v>30</v>
      </c>
      <c r="D1446" t="s">
        <v>3</v>
      </c>
      <c r="E1446" t="s">
        <v>3</v>
      </c>
      <c r="F1446" t="s">
        <v>4</v>
      </c>
      <c r="G1446">
        <v>39</v>
      </c>
      <c r="H1446" t="s">
        <v>14</v>
      </c>
      <c r="I1446" t="s">
        <v>10</v>
      </c>
      <c r="J1446" t="s">
        <v>32</v>
      </c>
      <c r="K1446">
        <v>24.3</v>
      </c>
      <c r="L1446">
        <v>948.7</v>
      </c>
      <c r="M1446">
        <v>0</v>
      </c>
      <c r="N1446">
        <v>6</v>
      </c>
      <c r="O1446" t="s">
        <v>3</v>
      </c>
    </row>
    <row r="1447" spans="1:15" x14ac:dyDescent="0.35">
      <c r="A1447" t="s">
        <v>5726</v>
      </c>
      <c r="B1447" t="s">
        <v>7</v>
      </c>
      <c r="C1447">
        <v>23</v>
      </c>
      <c r="D1447" t="s">
        <v>3</v>
      </c>
      <c r="E1447" t="s">
        <v>3</v>
      </c>
      <c r="F1447" t="s">
        <v>3</v>
      </c>
      <c r="G1447">
        <v>8</v>
      </c>
      <c r="H1447" t="s">
        <v>16</v>
      </c>
      <c r="I1447" t="s">
        <v>10</v>
      </c>
      <c r="J1447" t="s">
        <v>34</v>
      </c>
      <c r="K1447">
        <v>24.3</v>
      </c>
      <c r="L1447">
        <v>207.45</v>
      </c>
      <c r="M1447">
        <v>8</v>
      </c>
      <c r="N1447">
        <v>10</v>
      </c>
      <c r="O1447" t="s">
        <v>3</v>
      </c>
    </row>
    <row r="1448" spans="1:15" x14ac:dyDescent="0.35">
      <c r="A1448" t="s">
        <v>782</v>
      </c>
      <c r="B1448" t="s">
        <v>7</v>
      </c>
      <c r="C1448">
        <v>44</v>
      </c>
      <c r="D1448" t="s">
        <v>3</v>
      </c>
      <c r="E1448" t="s">
        <v>4</v>
      </c>
      <c r="F1448" t="s">
        <v>4</v>
      </c>
      <c r="G1448">
        <v>47</v>
      </c>
      <c r="H1448" t="s">
        <v>14</v>
      </c>
      <c r="I1448" t="s">
        <v>10</v>
      </c>
      <c r="J1448" t="s">
        <v>34</v>
      </c>
      <c r="K1448">
        <v>24.31</v>
      </c>
      <c r="L1448">
        <v>1153.1500000000001</v>
      </c>
      <c r="M1448">
        <v>4</v>
      </c>
      <c r="N1448">
        <v>5</v>
      </c>
      <c r="O1448" t="s">
        <v>3</v>
      </c>
    </row>
    <row r="1449" spans="1:15" x14ac:dyDescent="0.35">
      <c r="A1449" t="s">
        <v>7120</v>
      </c>
      <c r="B1449" t="s">
        <v>8</v>
      </c>
      <c r="C1449">
        <v>19</v>
      </c>
      <c r="D1449" t="s">
        <v>3</v>
      </c>
      <c r="E1449" t="s">
        <v>4</v>
      </c>
      <c r="F1449" t="s">
        <v>4</v>
      </c>
      <c r="G1449">
        <v>45</v>
      </c>
      <c r="H1449" t="s">
        <v>14</v>
      </c>
      <c r="I1449" t="s">
        <v>11</v>
      </c>
      <c r="J1449" t="s">
        <v>34</v>
      </c>
      <c r="K1449">
        <v>24.35</v>
      </c>
      <c r="L1449">
        <v>1082.42</v>
      </c>
      <c r="M1449">
        <v>0</v>
      </c>
      <c r="N1449">
        <v>6</v>
      </c>
      <c r="O1449" t="s">
        <v>3</v>
      </c>
    </row>
    <row r="1450" spans="1:15" x14ac:dyDescent="0.35">
      <c r="A1450" t="s">
        <v>5845</v>
      </c>
      <c r="B1450" t="s">
        <v>8</v>
      </c>
      <c r="C1450">
        <v>64</v>
      </c>
      <c r="D1450" t="s">
        <v>3</v>
      </c>
      <c r="E1450" t="s">
        <v>3</v>
      </c>
      <c r="F1450" t="s">
        <v>4</v>
      </c>
      <c r="G1450">
        <v>11</v>
      </c>
      <c r="H1450" t="s">
        <v>14</v>
      </c>
      <c r="I1450" t="s">
        <v>11</v>
      </c>
      <c r="J1450" t="s">
        <v>44</v>
      </c>
      <c r="K1450">
        <v>24.36</v>
      </c>
      <c r="L1450">
        <v>261.76</v>
      </c>
      <c r="M1450">
        <v>6</v>
      </c>
      <c r="N1450">
        <v>6</v>
      </c>
      <c r="O1450" t="s">
        <v>3</v>
      </c>
    </row>
    <row r="1451" spans="1:15" x14ac:dyDescent="0.35">
      <c r="A1451" t="s">
        <v>2191</v>
      </c>
      <c r="B1451" t="s">
        <v>8</v>
      </c>
      <c r="C1451">
        <v>27</v>
      </c>
      <c r="D1451" t="s">
        <v>3</v>
      </c>
      <c r="E1451" t="s">
        <v>4</v>
      </c>
      <c r="F1451" t="s">
        <v>4</v>
      </c>
      <c r="G1451">
        <v>11</v>
      </c>
      <c r="H1451" t="s">
        <v>14</v>
      </c>
      <c r="I1451" t="s">
        <v>10</v>
      </c>
      <c r="J1451" t="s">
        <v>32</v>
      </c>
      <c r="K1451">
        <v>24.38</v>
      </c>
      <c r="L1451">
        <v>282.33999999999997</v>
      </c>
      <c r="M1451">
        <v>4</v>
      </c>
      <c r="N1451">
        <v>6</v>
      </c>
      <c r="O1451" t="s">
        <v>3</v>
      </c>
    </row>
    <row r="1452" spans="1:15" x14ac:dyDescent="0.35">
      <c r="A1452" t="s">
        <v>8505</v>
      </c>
      <c r="B1452" t="s">
        <v>8</v>
      </c>
      <c r="C1452">
        <v>35</v>
      </c>
      <c r="D1452" t="s">
        <v>3</v>
      </c>
      <c r="E1452" t="s">
        <v>4</v>
      </c>
      <c r="F1452" t="s">
        <v>4</v>
      </c>
      <c r="G1452">
        <v>66</v>
      </c>
      <c r="H1452" t="s">
        <v>16</v>
      </c>
      <c r="I1452" t="s">
        <v>10</v>
      </c>
      <c r="J1452" t="s">
        <v>32</v>
      </c>
      <c r="K1452">
        <v>24.39</v>
      </c>
      <c r="L1452">
        <v>1604.46</v>
      </c>
      <c r="M1452">
        <v>2</v>
      </c>
      <c r="N1452">
        <v>10</v>
      </c>
      <c r="O1452" t="s">
        <v>3</v>
      </c>
    </row>
    <row r="1453" spans="1:15" x14ac:dyDescent="0.35">
      <c r="A1453" t="s">
        <v>1292</v>
      </c>
      <c r="B1453" t="s">
        <v>7</v>
      </c>
      <c r="C1453">
        <v>41</v>
      </c>
      <c r="D1453" t="s">
        <v>3</v>
      </c>
      <c r="E1453" t="s">
        <v>4</v>
      </c>
      <c r="F1453" t="s">
        <v>3</v>
      </c>
      <c r="G1453">
        <v>56</v>
      </c>
      <c r="H1453" t="s">
        <v>14</v>
      </c>
      <c r="I1453" t="s">
        <v>11</v>
      </c>
      <c r="J1453" t="s">
        <v>34</v>
      </c>
      <c r="K1453">
        <v>24.4</v>
      </c>
      <c r="L1453">
        <v>1355.34</v>
      </c>
      <c r="M1453">
        <v>3</v>
      </c>
      <c r="N1453">
        <v>7</v>
      </c>
      <c r="O1453" t="s">
        <v>3</v>
      </c>
    </row>
    <row r="1454" spans="1:15" x14ac:dyDescent="0.35">
      <c r="A1454" t="s">
        <v>6623</v>
      </c>
      <c r="B1454" t="s">
        <v>8</v>
      </c>
      <c r="C1454">
        <v>23</v>
      </c>
      <c r="D1454" t="s">
        <v>3</v>
      </c>
      <c r="E1454" t="s">
        <v>3</v>
      </c>
      <c r="F1454" t="s">
        <v>4</v>
      </c>
      <c r="G1454">
        <v>35</v>
      </c>
      <c r="H1454" t="s">
        <v>16</v>
      </c>
      <c r="I1454" t="s">
        <v>10</v>
      </c>
      <c r="J1454" t="s">
        <v>44</v>
      </c>
      <c r="K1454">
        <v>24.41</v>
      </c>
      <c r="L1454">
        <v>859.85</v>
      </c>
      <c r="M1454">
        <v>1</v>
      </c>
      <c r="N1454">
        <v>2</v>
      </c>
      <c r="O1454" t="s">
        <v>3</v>
      </c>
    </row>
    <row r="1455" spans="1:15" x14ac:dyDescent="0.35">
      <c r="A1455" t="s">
        <v>9575</v>
      </c>
      <c r="B1455" t="s">
        <v>8</v>
      </c>
      <c r="C1455">
        <v>60</v>
      </c>
      <c r="D1455" t="s">
        <v>3</v>
      </c>
      <c r="E1455" t="s">
        <v>3</v>
      </c>
      <c r="F1455" t="s">
        <v>3</v>
      </c>
      <c r="G1455">
        <v>44</v>
      </c>
      <c r="H1455" t="s">
        <v>15</v>
      </c>
      <c r="I1455" t="s">
        <v>10</v>
      </c>
      <c r="J1455" t="s">
        <v>40</v>
      </c>
      <c r="K1455">
        <v>24.41</v>
      </c>
      <c r="L1455">
        <v>1066.06</v>
      </c>
      <c r="M1455">
        <v>8</v>
      </c>
      <c r="N1455">
        <v>3</v>
      </c>
      <c r="O1455" t="s">
        <v>4</v>
      </c>
    </row>
    <row r="1456" spans="1:15" x14ac:dyDescent="0.35">
      <c r="A1456" t="s">
        <v>9693</v>
      </c>
      <c r="B1456" t="s">
        <v>8</v>
      </c>
      <c r="C1456">
        <v>50</v>
      </c>
      <c r="D1456" t="s">
        <v>3</v>
      </c>
      <c r="E1456" t="s">
        <v>3</v>
      </c>
      <c r="F1456" t="s">
        <v>3</v>
      </c>
      <c r="G1456">
        <v>31</v>
      </c>
      <c r="H1456" t="s">
        <v>15</v>
      </c>
      <c r="I1456" t="s">
        <v>10</v>
      </c>
      <c r="J1456" t="s">
        <v>32</v>
      </c>
      <c r="K1456">
        <v>24.41</v>
      </c>
      <c r="L1456">
        <v>771.83</v>
      </c>
      <c r="M1456">
        <v>7</v>
      </c>
      <c r="N1456">
        <v>5</v>
      </c>
      <c r="O1456" t="s">
        <v>3</v>
      </c>
    </row>
    <row r="1457" spans="1:15" x14ac:dyDescent="0.35">
      <c r="A1457" t="s">
        <v>6375</v>
      </c>
      <c r="B1457" t="s">
        <v>7</v>
      </c>
      <c r="C1457">
        <v>23</v>
      </c>
      <c r="D1457" t="s">
        <v>3</v>
      </c>
      <c r="E1457" t="s">
        <v>4</v>
      </c>
      <c r="F1457" t="s">
        <v>4</v>
      </c>
      <c r="G1457">
        <v>3</v>
      </c>
      <c r="H1457" t="s">
        <v>16</v>
      </c>
      <c r="I1457" t="s">
        <v>10</v>
      </c>
      <c r="J1457" t="s">
        <v>44</v>
      </c>
      <c r="K1457">
        <v>24.42</v>
      </c>
      <c r="L1457">
        <v>87.34</v>
      </c>
      <c r="M1457">
        <v>2</v>
      </c>
      <c r="N1457">
        <v>8</v>
      </c>
      <c r="O1457" t="s">
        <v>3</v>
      </c>
    </row>
    <row r="1458" spans="1:15" x14ac:dyDescent="0.35">
      <c r="A1458" t="s">
        <v>1037</v>
      </c>
      <c r="B1458" t="s">
        <v>7</v>
      </c>
      <c r="C1458">
        <v>51</v>
      </c>
      <c r="D1458" t="s">
        <v>3</v>
      </c>
      <c r="E1458" t="s">
        <v>4</v>
      </c>
      <c r="F1458" t="s">
        <v>3</v>
      </c>
      <c r="G1458">
        <v>4</v>
      </c>
      <c r="H1458" t="s">
        <v>15</v>
      </c>
      <c r="I1458" t="s">
        <v>11</v>
      </c>
      <c r="J1458" t="s">
        <v>44</v>
      </c>
      <c r="K1458">
        <v>24.44</v>
      </c>
      <c r="L1458">
        <v>96.76</v>
      </c>
      <c r="M1458">
        <v>7</v>
      </c>
      <c r="N1458">
        <v>10</v>
      </c>
      <c r="O1458" t="s">
        <v>3</v>
      </c>
    </row>
    <row r="1459" spans="1:15" x14ac:dyDescent="0.35">
      <c r="A1459" t="s">
        <v>8945</v>
      </c>
      <c r="B1459" t="s">
        <v>7</v>
      </c>
      <c r="C1459">
        <v>43</v>
      </c>
      <c r="D1459" t="s">
        <v>3</v>
      </c>
      <c r="E1459" t="s">
        <v>3</v>
      </c>
      <c r="F1459" t="s">
        <v>4</v>
      </c>
      <c r="G1459">
        <v>5</v>
      </c>
      <c r="H1459" t="s">
        <v>14</v>
      </c>
      <c r="I1459" t="s">
        <v>10</v>
      </c>
      <c r="J1459" t="s">
        <v>34</v>
      </c>
      <c r="K1459">
        <v>24.45</v>
      </c>
      <c r="L1459">
        <v>115.26</v>
      </c>
      <c r="M1459">
        <v>8</v>
      </c>
      <c r="N1459">
        <v>8</v>
      </c>
      <c r="O1459" t="s">
        <v>3</v>
      </c>
    </row>
    <row r="1460" spans="1:15" x14ac:dyDescent="0.35">
      <c r="A1460" t="s">
        <v>2284</v>
      </c>
      <c r="B1460" t="s">
        <v>8</v>
      </c>
      <c r="C1460">
        <v>32</v>
      </c>
      <c r="D1460" t="s">
        <v>3</v>
      </c>
      <c r="E1460" t="s">
        <v>3</v>
      </c>
      <c r="F1460" t="s">
        <v>3</v>
      </c>
      <c r="G1460">
        <v>32</v>
      </c>
      <c r="H1460" t="s">
        <v>14</v>
      </c>
      <c r="I1460" t="s">
        <v>10</v>
      </c>
      <c r="J1460" t="s">
        <v>40</v>
      </c>
      <c r="K1460">
        <v>24.47</v>
      </c>
      <c r="L1460">
        <v>802.72</v>
      </c>
      <c r="M1460">
        <v>2</v>
      </c>
      <c r="N1460">
        <v>1</v>
      </c>
      <c r="O1460" t="s">
        <v>3</v>
      </c>
    </row>
    <row r="1461" spans="1:15" x14ac:dyDescent="0.35">
      <c r="A1461" t="s">
        <v>7918</v>
      </c>
      <c r="B1461" t="s">
        <v>8</v>
      </c>
      <c r="C1461">
        <v>70</v>
      </c>
      <c r="D1461" t="s">
        <v>3</v>
      </c>
      <c r="E1461" t="s">
        <v>4</v>
      </c>
      <c r="F1461" t="s">
        <v>3</v>
      </c>
      <c r="G1461">
        <v>69</v>
      </c>
      <c r="H1461" t="s">
        <v>15</v>
      </c>
      <c r="I1461" t="s">
        <v>10</v>
      </c>
      <c r="J1461" t="s">
        <v>40</v>
      </c>
      <c r="K1461">
        <v>24.47</v>
      </c>
      <c r="L1461">
        <v>1696.3</v>
      </c>
      <c r="M1461">
        <v>1</v>
      </c>
      <c r="N1461">
        <v>9</v>
      </c>
      <c r="O1461" t="s">
        <v>3</v>
      </c>
    </row>
    <row r="1462" spans="1:15" x14ac:dyDescent="0.35">
      <c r="A1462" t="s">
        <v>8185</v>
      </c>
      <c r="B1462" t="s">
        <v>8</v>
      </c>
      <c r="C1462">
        <v>28</v>
      </c>
      <c r="D1462" t="s">
        <v>3</v>
      </c>
      <c r="E1462" t="s">
        <v>4</v>
      </c>
      <c r="F1462" t="s">
        <v>4</v>
      </c>
      <c r="G1462">
        <v>63</v>
      </c>
      <c r="H1462" t="s">
        <v>14</v>
      </c>
      <c r="I1462" t="s">
        <v>10</v>
      </c>
      <c r="J1462" t="s">
        <v>40</v>
      </c>
      <c r="K1462">
        <v>24.49</v>
      </c>
      <c r="L1462">
        <v>1544.54</v>
      </c>
      <c r="M1462">
        <v>8</v>
      </c>
      <c r="N1462">
        <v>3</v>
      </c>
      <c r="O1462" t="s">
        <v>4</v>
      </c>
    </row>
    <row r="1463" spans="1:15" x14ac:dyDescent="0.35">
      <c r="A1463" t="s">
        <v>5918</v>
      </c>
      <c r="B1463" t="s">
        <v>7</v>
      </c>
      <c r="C1463">
        <v>65</v>
      </c>
      <c r="D1463" t="s">
        <v>3</v>
      </c>
      <c r="E1463" t="s">
        <v>4</v>
      </c>
      <c r="F1463" t="s">
        <v>3</v>
      </c>
      <c r="G1463">
        <v>52</v>
      </c>
      <c r="H1463" t="s">
        <v>14</v>
      </c>
      <c r="I1463" t="s">
        <v>10</v>
      </c>
      <c r="J1463" t="s">
        <v>34</v>
      </c>
      <c r="K1463">
        <v>24.52</v>
      </c>
      <c r="L1463">
        <v>1266.05</v>
      </c>
      <c r="M1463">
        <v>0</v>
      </c>
      <c r="N1463">
        <v>3</v>
      </c>
      <c r="O1463" t="s">
        <v>3</v>
      </c>
    </row>
    <row r="1464" spans="1:15" x14ac:dyDescent="0.35">
      <c r="A1464" t="s">
        <v>5965</v>
      </c>
      <c r="B1464" t="s">
        <v>7</v>
      </c>
      <c r="C1464">
        <v>34</v>
      </c>
      <c r="D1464" t="s">
        <v>3</v>
      </c>
      <c r="E1464" t="s">
        <v>4</v>
      </c>
      <c r="F1464" t="s">
        <v>4</v>
      </c>
      <c r="G1464">
        <v>6</v>
      </c>
      <c r="H1464" t="s">
        <v>14</v>
      </c>
      <c r="I1464" t="s">
        <v>10</v>
      </c>
      <c r="J1464" t="s">
        <v>44</v>
      </c>
      <c r="K1464">
        <v>24.53</v>
      </c>
      <c r="L1464">
        <v>145.47999999999999</v>
      </c>
      <c r="M1464">
        <v>6</v>
      </c>
      <c r="N1464">
        <v>4</v>
      </c>
      <c r="O1464" t="s">
        <v>4</v>
      </c>
    </row>
    <row r="1465" spans="1:15" x14ac:dyDescent="0.35">
      <c r="A1465" t="s">
        <v>696</v>
      </c>
      <c r="B1465" t="s">
        <v>7</v>
      </c>
      <c r="C1465">
        <v>75</v>
      </c>
      <c r="D1465" t="s">
        <v>4</v>
      </c>
      <c r="E1465" t="s">
        <v>3</v>
      </c>
      <c r="F1465" t="s">
        <v>3</v>
      </c>
      <c r="G1465">
        <v>5</v>
      </c>
      <c r="H1465" t="s">
        <v>15</v>
      </c>
      <c r="I1465" t="s">
        <v>10</v>
      </c>
      <c r="J1465" t="s">
        <v>44</v>
      </c>
      <c r="K1465">
        <v>24.54</v>
      </c>
      <c r="L1465">
        <v>120.78</v>
      </c>
      <c r="M1465">
        <v>8</v>
      </c>
      <c r="N1465">
        <v>2</v>
      </c>
      <c r="O1465" t="s">
        <v>4</v>
      </c>
    </row>
    <row r="1466" spans="1:15" x14ac:dyDescent="0.35">
      <c r="A1466" t="s">
        <v>6378</v>
      </c>
      <c r="B1466" t="s">
        <v>8</v>
      </c>
      <c r="C1466">
        <v>47</v>
      </c>
      <c r="D1466" t="s">
        <v>3</v>
      </c>
      <c r="E1466" t="s">
        <v>4</v>
      </c>
      <c r="F1466" t="s">
        <v>3</v>
      </c>
      <c r="G1466">
        <v>4</v>
      </c>
      <c r="H1466" t="s">
        <v>14</v>
      </c>
      <c r="I1466" t="s">
        <v>11</v>
      </c>
      <c r="J1466" t="s">
        <v>34</v>
      </c>
      <c r="K1466">
        <v>24.56</v>
      </c>
      <c r="L1466">
        <v>82.09</v>
      </c>
      <c r="M1466">
        <v>6</v>
      </c>
      <c r="N1466">
        <v>8</v>
      </c>
      <c r="O1466" t="s">
        <v>3</v>
      </c>
    </row>
    <row r="1467" spans="1:15" x14ac:dyDescent="0.35">
      <c r="A1467" t="s">
        <v>2363</v>
      </c>
      <c r="B1467" t="s">
        <v>8</v>
      </c>
      <c r="C1467">
        <v>23</v>
      </c>
      <c r="D1467" t="s">
        <v>3</v>
      </c>
      <c r="E1467" t="s">
        <v>4</v>
      </c>
      <c r="F1467" t="s">
        <v>3</v>
      </c>
      <c r="G1467">
        <v>31</v>
      </c>
      <c r="H1467" t="s">
        <v>14</v>
      </c>
      <c r="I1467" t="s">
        <v>10</v>
      </c>
      <c r="J1467" t="s">
        <v>44</v>
      </c>
      <c r="K1467">
        <v>24.59</v>
      </c>
      <c r="L1467">
        <v>778.14</v>
      </c>
      <c r="M1467">
        <v>4</v>
      </c>
      <c r="N1467">
        <v>1</v>
      </c>
      <c r="O1467" t="s">
        <v>3</v>
      </c>
    </row>
    <row r="1468" spans="1:15" x14ac:dyDescent="0.35">
      <c r="A1468" t="s">
        <v>3959</v>
      </c>
      <c r="B1468" t="s">
        <v>8</v>
      </c>
      <c r="C1468">
        <v>38</v>
      </c>
      <c r="D1468" t="s">
        <v>3</v>
      </c>
      <c r="E1468" t="s">
        <v>3</v>
      </c>
      <c r="F1468" t="s">
        <v>4</v>
      </c>
      <c r="G1468">
        <v>8</v>
      </c>
      <c r="H1468" t="s">
        <v>14</v>
      </c>
      <c r="I1468" t="s">
        <v>11</v>
      </c>
      <c r="J1468" t="s">
        <v>32</v>
      </c>
      <c r="K1468">
        <v>24.61</v>
      </c>
      <c r="L1468">
        <v>184.41</v>
      </c>
      <c r="M1468">
        <v>5</v>
      </c>
      <c r="N1468">
        <v>3</v>
      </c>
      <c r="O1468" t="s">
        <v>4</v>
      </c>
    </row>
    <row r="1469" spans="1:15" x14ac:dyDescent="0.35">
      <c r="A1469" t="s">
        <v>2779</v>
      </c>
      <c r="B1469" t="s">
        <v>8</v>
      </c>
      <c r="C1469">
        <v>39</v>
      </c>
      <c r="D1469" t="s">
        <v>3</v>
      </c>
      <c r="E1469" t="s">
        <v>3</v>
      </c>
      <c r="F1469" t="s">
        <v>4</v>
      </c>
      <c r="G1469">
        <v>69</v>
      </c>
      <c r="H1469" t="s">
        <v>15</v>
      </c>
      <c r="I1469" t="s">
        <v>10</v>
      </c>
      <c r="J1469" t="s">
        <v>32</v>
      </c>
      <c r="K1469">
        <v>24.62</v>
      </c>
      <c r="L1469">
        <v>1687.16</v>
      </c>
      <c r="M1469">
        <v>3</v>
      </c>
      <c r="N1469">
        <v>2</v>
      </c>
      <c r="O1469" t="s">
        <v>3</v>
      </c>
    </row>
    <row r="1470" spans="1:15" x14ac:dyDescent="0.35">
      <c r="A1470" t="s">
        <v>5897</v>
      </c>
      <c r="B1470" t="s">
        <v>7</v>
      </c>
      <c r="C1470">
        <v>61</v>
      </c>
      <c r="D1470" t="s">
        <v>3</v>
      </c>
      <c r="E1470" t="s">
        <v>3</v>
      </c>
      <c r="F1470" t="s">
        <v>4</v>
      </c>
      <c r="G1470">
        <v>57</v>
      </c>
      <c r="H1470" t="s">
        <v>14</v>
      </c>
      <c r="I1470" t="s">
        <v>11</v>
      </c>
      <c r="J1470" t="s">
        <v>40</v>
      </c>
      <c r="K1470">
        <v>24.62</v>
      </c>
      <c r="L1470">
        <v>1397.71</v>
      </c>
      <c r="M1470">
        <v>2</v>
      </c>
      <c r="N1470">
        <v>10</v>
      </c>
      <c r="O1470" t="s">
        <v>3</v>
      </c>
    </row>
    <row r="1471" spans="1:15" x14ac:dyDescent="0.35">
      <c r="A1471" t="s">
        <v>5507</v>
      </c>
      <c r="B1471" t="s">
        <v>7</v>
      </c>
      <c r="C1471">
        <v>52</v>
      </c>
      <c r="D1471" t="s">
        <v>3</v>
      </c>
      <c r="E1471" t="s">
        <v>3</v>
      </c>
      <c r="F1471" t="s">
        <v>3</v>
      </c>
      <c r="G1471">
        <v>23</v>
      </c>
      <c r="H1471" t="s">
        <v>14</v>
      </c>
      <c r="I1471" t="s">
        <v>11</v>
      </c>
      <c r="J1471" t="s">
        <v>34</v>
      </c>
      <c r="K1471">
        <v>24.63</v>
      </c>
      <c r="L1471">
        <v>553.55999999999995</v>
      </c>
      <c r="M1471">
        <v>5</v>
      </c>
      <c r="N1471">
        <v>7</v>
      </c>
      <c r="O1471" t="s">
        <v>3</v>
      </c>
    </row>
    <row r="1472" spans="1:15" x14ac:dyDescent="0.35">
      <c r="A1472" t="s">
        <v>7387</v>
      </c>
      <c r="B1472" t="s">
        <v>8</v>
      </c>
      <c r="C1472">
        <v>47</v>
      </c>
      <c r="D1472" t="s">
        <v>3</v>
      </c>
      <c r="E1472" t="s">
        <v>4</v>
      </c>
      <c r="F1472" t="s">
        <v>3</v>
      </c>
      <c r="G1472">
        <v>28</v>
      </c>
      <c r="H1472" t="s">
        <v>14</v>
      </c>
      <c r="I1472" t="s">
        <v>11</v>
      </c>
      <c r="J1472" t="s">
        <v>40</v>
      </c>
      <c r="K1472">
        <v>24.63</v>
      </c>
      <c r="L1472">
        <v>707.09</v>
      </c>
      <c r="M1472">
        <v>3</v>
      </c>
      <c r="N1472">
        <v>6</v>
      </c>
      <c r="O1472" t="s">
        <v>3</v>
      </c>
    </row>
    <row r="1473" spans="1:15" x14ac:dyDescent="0.35">
      <c r="A1473" t="s">
        <v>7113</v>
      </c>
      <c r="B1473" t="s">
        <v>7</v>
      </c>
      <c r="C1473">
        <v>65</v>
      </c>
      <c r="D1473" t="s">
        <v>4</v>
      </c>
      <c r="E1473" t="s">
        <v>3</v>
      </c>
      <c r="F1473" t="s">
        <v>4</v>
      </c>
      <c r="G1473">
        <v>16</v>
      </c>
      <c r="H1473" t="s">
        <v>14</v>
      </c>
      <c r="I1473" t="s">
        <v>11</v>
      </c>
      <c r="J1473" t="s">
        <v>34</v>
      </c>
      <c r="K1473">
        <v>24.65</v>
      </c>
      <c r="L1473">
        <v>403.55</v>
      </c>
      <c r="M1473">
        <v>7</v>
      </c>
      <c r="N1473">
        <v>7</v>
      </c>
      <c r="O1473" t="s">
        <v>3</v>
      </c>
    </row>
    <row r="1474" spans="1:15" x14ac:dyDescent="0.35">
      <c r="A1474" t="s">
        <v>3139</v>
      </c>
      <c r="B1474" t="s">
        <v>8</v>
      </c>
      <c r="C1474">
        <v>61</v>
      </c>
      <c r="D1474" t="s">
        <v>3</v>
      </c>
      <c r="E1474" t="s">
        <v>4</v>
      </c>
      <c r="F1474" t="s">
        <v>3</v>
      </c>
      <c r="G1474">
        <v>59</v>
      </c>
      <c r="H1474" t="s">
        <v>16</v>
      </c>
      <c r="I1474" t="s">
        <v>11</v>
      </c>
      <c r="J1474" t="s">
        <v>40</v>
      </c>
      <c r="K1474">
        <v>24.67</v>
      </c>
      <c r="L1474">
        <v>1455.98</v>
      </c>
      <c r="M1474">
        <v>1</v>
      </c>
      <c r="N1474">
        <v>7</v>
      </c>
      <c r="O1474" t="s">
        <v>3</v>
      </c>
    </row>
    <row r="1475" spans="1:15" x14ac:dyDescent="0.35">
      <c r="A1475" t="s">
        <v>2106</v>
      </c>
      <c r="B1475" t="s">
        <v>7</v>
      </c>
      <c r="C1475">
        <v>41</v>
      </c>
      <c r="D1475" t="s">
        <v>3</v>
      </c>
      <c r="E1475" t="s">
        <v>4</v>
      </c>
      <c r="F1475" t="s">
        <v>4</v>
      </c>
      <c r="G1475">
        <v>48</v>
      </c>
      <c r="H1475" t="s">
        <v>16</v>
      </c>
      <c r="I1475" t="s">
        <v>11</v>
      </c>
      <c r="J1475" t="s">
        <v>40</v>
      </c>
      <c r="K1475">
        <v>24.68</v>
      </c>
      <c r="L1475">
        <v>1189.05</v>
      </c>
      <c r="M1475">
        <v>5</v>
      </c>
      <c r="N1475">
        <v>3</v>
      </c>
      <c r="O1475" t="s">
        <v>3</v>
      </c>
    </row>
    <row r="1476" spans="1:15" x14ac:dyDescent="0.35">
      <c r="A1476" t="s">
        <v>5780</v>
      </c>
      <c r="B1476" t="s">
        <v>7</v>
      </c>
      <c r="C1476">
        <v>58</v>
      </c>
      <c r="D1476" t="s">
        <v>3</v>
      </c>
      <c r="E1476" t="s">
        <v>3</v>
      </c>
      <c r="F1476" t="s">
        <v>3</v>
      </c>
      <c r="G1476">
        <v>45</v>
      </c>
      <c r="H1476" t="s">
        <v>15</v>
      </c>
      <c r="I1476" t="s">
        <v>11</v>
      </c>
      <c r="J1476" t="s">
        <v>40</v>
      </c>
      <c r="K1476">
        <v>24.68</v>
      </c>
      <c r="L1476">
        <v>1110.44</v>
      </c>
      <c r="M1476">
        <v>2</v>
      </c>
      <c r="N1476">
        <v>3</v>
      </c>
      <c r="O1476" t="s">
        <v>3</v>
      </c>
    </row>
    <row r="1477" spans="1:15" x14ac:dyDescent="0.35">
      <c r="A1477" t="s">
        <v>6240</v>
      </c>
      <c r="B1477" t="s">
        <v>7</v>
      </c>
      <c r="C1477">
        <v>56</v>
      </c>
      <c r="D1477" t="s">
        <v>3</v>
      </c>
      <c r="E1477" t="s">
        <v>3</v>
      </c>
      <c r="F1477" t="s">
        <v>4</v>
      </c>
      <c r="G1477">
        <v>46</v>
      </c>
      <c r="H1477" t="s">
        <v>16</v>
      </c>
      <c r="I1477" t="s">
        <v>11</v>
      </c>
      <c r="J1477" t="s">
        <v>32</v>
      </c>
      <c r="K1477">
        <v>24.68</v>
      </c>
      <c r="L1477">
        <v>1154.98</v>
      </c>
      <c r="M1477">
        <v>8</v>
      </c>
      <c r="N1477">
        <v>7</v>
      </c>
      <c r="O1477" t="s">
        <v>3</v>
      </c>
    </row>
    <row r="1478" spans="1:15" x14ac:dyDescent="0.35">
      <c r="A1478" t="s">
        <v>7880</v>
      </c>
      <c r="B1478" t="s">
        <v>7</v>
      </c>
      <c r="C1478">
        <v>52</v>
      </c>
      <c r="D1478" t="s">
        <v>3</v>
      </c>
      <c r="E1478" t="s">
        <v>4</v>
      </c>
      <c r="F1478" t="s">
        <v>4</v>
      </c>
      <c r="G1478">
        <v>21</v>
      </c>
      <c r="H1478" t="s">
        <v>16</v>
      </c>
      <c r="I1478" t="s">
        <v>11</v>
      </c>
      <c r="J1478" t="s">
        <v>34</v>
      </c>
      <c r="K1478">
        <v>24.7</v>
      </c>
      <c r="L1478">
        <v>500.86</v>
      </c>
      <c r="M1478">
        <v>3</v>
      </c>
      <c r="N1478">
        <v>10</v>
      </c>
      <c r="O1478" t="s">
        <v>3</v>
      </c>
    </row>
    <row r="1479" spans="1:15" x14ac:dyDescent="0.35">
      <c r="A1479" t="s">
        <v>7917</v>
      </c>
      <c r="B1479" t="s">
        <v>8</v>
      </c>
      <c r="C1479">
        <v>33</v>
      </c>
      <c r="D1479" t="s">
        <v>3</v>
      </c>
      <c r="E1479" t="s">
        <v>4</v>
      </c>
      <c r="F1479" t="s">
        <v>4</v>
      </c>
      <c r="G1479">
        <v>57</v>
      </c>
      <c r="H1479" t="s">
        <v>14</v>
      </c>
      <c r="I1479" t="s">
        <v>11</v>
      </c>
      <c r="J1479" t="s">
        <v>32</v>
      </c>
      <c r="K1479">
        <v>24.71</v>
      </c>
      <c r="L1479">
        <v>1410.35</v>
      </c>
      <c r="M1479">
        <v>1</v>
      </c>
      <c r="N1479">
        <v>6</v>
      </c>
      <c r="O1479" t="s">
        <v>3</v>
      </c>
    </row>
    <row r="1480" spans="1:15" x14ac:dyDescent="0.35">
      <c r="A1480" t="s">
        <v>381</v>
      </c>
      <c r="B1480" t="s">
        <v>8</v>
      </c>
      <c r="C1480">
        <v>26</v>
      </c>
      <c r="D1480" t="s">
        <v>3</v>
      </c>
      <c r="E1480" t="s">
        <v>4</v>
      </c>
      <c r="F1480" t="s">
        <v>4</v>
      </c>
      <c r="G1480">
        <v>27</v>
      </c>
      <c r="H1480" t="s">
        <v>16</v>
      </c>
      <c r="I1480" t="s">
        <v>10</v>
      </c>
      <c r="J1480" t="s">
        <v>44</v>
      </c>
      <c r="K1480">
        <v>24.72</v>
      </c>
      <c r="L1480">
        <v>666.4</v>
      </c>
      <c r="M1480">
        <v>2</v>
      </c>
      <c r="N1480">
        <v>10</v>
      </c>
      <c r="O1480" t="s">
        <v>3</v>
      </c>
    </row>
    <row r="1481" spans="1:15" x14ac:dyDescent="0.35">
      <c r="A1481" t="s">
        <v>2832</v>
      </c>
      <c r="B1481" t="s">
        <v>7</v>
      </c>
      <c r="C1481">
        <v>37</v>
      </c>
      <c r="D1481" t="s">
        <v>3</v>
      </c>
      <c r="E1481" t="s">
        <v>4</v>
      </c>
      <c r="F1481" t="s">
        <v>4</v>
      </c>
      <c r="G1481">
        <v>60</v>
      </c>
      <c r="H1481" t="s">
        <v>15</v>
      </c>
      <c r="I1481" t="s">
        <v>10</v>
      </c>
      <c r="J1481" t="s">
        <v>44</v>
      </c>
      <c r="K1481">
        <v>24.73</v>
      </c>
      <c r="L1481">
        <v>1472.67</v>
      </c>
      <c r="M1481">
        <v>0</v>
      </c>
      <c r="N1481">
        <v>9</v>
      </c>
      <c r="O1481" t="s">
        <v>3</v>
      </c>
    </row>
    <row r="1482" spans="1:15" x14ac:dyDescent="0.35">
      <c r="A1482" t="s">
        <v>9764</v>
      </c>
      <c r="B1482" t="s">
        <v>7</v>
      </c>
      <c r="C1482">
        <v>48</v>
      </c>
      <c r="D1482" t="s">
        <v>3</v>
      </c>
      <c r="E1482" t="s">
        <v>4</v>
      </c>
      <c r="F1482" t="s">
        <v>4</v>
      </c>
      <c r="G1482">
        <v>21</v>
      </c>
      <c r="H1482" t="s">
        <v>15</v>
      </c>
      <c r="I1482" t="s">
        <v>10</v>
      </c>
      <c r="J1482" t="s">
        <v>44</v>
      </c>
      <c r="K1482">
        <v>24.73</v>
      </c>
      <c r="L1482">
        <v>509.83</v>
      </c>
      <c r="M1482">
        <v>1</v>
      </c>
      <c r="N1482">
        <v>8</v>
      </c>
      <c r="O1482" t="s">
        <v>3</v>
      </c>
    </row>
    <row r="1483" spans="1:15" x14ac:dyDescent="0.35">
      <c r="A1483" t="s">
        <v>2505</v>
      </c>
      <c r="B1483" t="s">
        <v>8</v>
      </c>
      <c r="C1483">
        <v>62</v>
      </c>
      <c r="D1483" t="s">
        <v>3</v>
      </c>
      <c r="E1483" t="s">
        <v>3</v>
      </c>
      <c r="F1483" t="s">
        <v>4</v>
      </c>
      <c r="G1483">
        <v>47</v>
      </c>
      <c r="H1483" t="s">
        <v>16</v>
      </c>
      <c r="I1483" t="s">
        <v>11</v>
      </c>
      <c r="J1483" t="s">
        <v>32</v>
      </c>
      <c r="K1483">
        <v>24.74</v>
      </c>
      <c r="L1483">
        <v>1176.57</v>
      </c>
      <c r="M1483">
        <v>7</v>
      </c>
      <c r="N1483">
        <v>3</v>
      </c>
      <c r="O1483" t="s">
        <v>4</v>
      </c>
    </row>
    <row r="1484" spans="1:15" x14ac:dyDescent="0.35">
      <c r="A1484" t="s">
        <v>7304</v>
      </c>
      <c r="B1484" t="s">
        <v>7</v>
      </c>
      <c r="C1484">
        <v>39</v>
      </c>
      <c r="D1484" t="s">
        <v>3</v>
      </c>
      <c r="E1484" t="s">
        <v>4</v>
      </c>
      <c r="F1484" t="s">
        <v>4</v>
      </c>
      <c r="G1484">
        <v>47</v>
      </c>
      <c r="H1484" t="s">
        <v>14</v>
      </c>
      <c r="I1484" t="s">
        <v>10</v>
      </c>
      <c r="J1484" t="s">
        <v>40</v>
      </c>
      <c r="K1484">
        <v>24.75</v>
      </c>
      <c r="L1484">
        <v>1162.46</v>
      </c>
      <c r="M1484">
        <v>0</v>
      </c>
      <c r="N1484">
        <v>6</v>
      </c>
      <c r="O1484" t="s">
        <v>3</v>
      </c>
    </row>
    <row r="1485" spans="1:15" x14ac:dyDescent="0.35">
      <c r="A1485" t="s">
        <v>3011</v>
      </c>
      <c r="B1485" t="s">
        <v>7</v>
      </c>
      <c r="C1485">
        <v>32</v>
      </c>
      <c r="D1485" t="s">
        <v>3</v>
      </c>
      <c r="E1485" t="s">
        <v>4</v>
      </c>
      <c r="F1485" t="s">
        <v>3</v>
      </c>
      <c r="G1485">
        <v>46</v>
      </c>
      <c r="H1485" t="s">
        <v>14</v>
      </c>
      <c r="I1485" t="s">
        <v>11</v>
      </c>
      <c r="J1485" t="s">
        <v>40</v>
      </c>
      <c r="K1485">
        <v>24.77</v>
      </c>
      <c r="L1485">
        <v>1125.23</v>
      </c>
      <c r="M1485">
        <v>2</v>
      </c>
      <c r="N1485">
        <v>2</v>
      </c>
      <c r="O1485" t="s">
        <v>3</v>
      </c>
    </row>
    <row r="1486" spans="1:15" x14ac:dyDescent="0.35">
      <c r="A1486" t="s">
        <v>2940</v>
      </c>
      <c r="B1486" t="s">
        <v>7</v>
      </c>
      <c r="C1486">
        <v>49</v>
      </c>
      <c r="D1486" t="s">
        <v>3</v>
      </c>
      <c r="E1486" t="s">
        <v>4</v>
      </c>
      <c r="F1486" t="s">
        <v>3</v>
      </c>
      <c r="G1486">
        <v>3</v>
      </c>
      <c r="H1486" t="s">
        <v>14</v>
      </c>
      <c r="I1486" t="s">
        <v>10</v>
      </c>
      <c r="J1486" t="s">
        <v>40</v>
      </c>
      <c r="K1486">
        <v>24.78</v>
      </c>
      <c r="L1486">
        <v>78.27</v>
      </c>
      <c r="M1486">
        <v>7</v>
      </c>
      <c r="N1486">
        <v>1</v>
      </c>
      <c r="O1486" t="s">
        <v>4</v>
      </c>
    </row>
    <row r="1487" spans="1:15" x14ac:dyDescent="0.35">
      <c r="A1487" t="s">
        <v>2350</v>
      </c>
      <c r="B1487" t="s">
        <v>7</v>
      </c>
      <c r="C1487">
        <v>40</v>
      </c>
      <c r="D1487" t="s">
        <v>3</v>
      </c>
      <c r="E1487" t="s">
        <v>3</v>
      </c>
      <c r="F1487" t="s">
        <v>3</v>
      </c>
      <c r="G1487">
        <v>57</v>
      </c>
      <c r="H1487" t="s">
        <v>15</v>
      </c>
      <c r="I1487" t="s">
        <v>11</v>
      </c>
      <c r="J1487" t="s">
        <v>40</v>
      </c>
      <c r="K1487">
        <v>24.79</v>
      </c>
      <c r="L1487">
        <v>1429.11</v>
      </c>
      <c r="M1487">
        <v>5</v>
      </c>
      <c r="N1487">
        <v>6</v>
      </c>
      <c r="O1487" t="s">
        <v>3</v>
      </c>
    </row>
    <row r="1488" spans="1:15" x14ac:dyDescent="0.35">
      <c r="A1488" t="s">
        <v>130</v>
      </c>
      <c r="B1488" t="s">
        <v>8</v>
      </c>
      <c r="C1488">
        <v>55</v>
      </c>
      <c r="D1488" t="s">
        <v>3</v>
      </c>
      <c r="E1488" t="s">
        <v>4</v>
      </c>
      <c r="F1488" t="s">
        <v>4</v>
      </c>
      <c r="G1488">
        <v>35</v>
      </c>
      <c r="H1488" t="s">
        <v>14</v>
      </c>
      <c r="I1488" t="s">
        <v>11</v>
      </c>
      <c r="J1488" t="s">
        <v>32</v>
      </c>
      <c r="K1488">
        <v>24.8</v>
      </c>
      <c r="L1488">
        <v>864.59</v>
      </c>
      <c r="M1488">
        <v>4</v>
      </c>
      <c r="N1488">
        <v>4</v>
      </c>
      <c r="O1488" t="s">
        <v>3</v>
      </c>
    </row>
    <row r="1489" spans="1:15" x14ac:dyDescent="0.35">
      <c r="A1489" t="s">
        <v>7495</v>
      </c>
      <c r="B1489" t="s">
        <v>8</v>
      </c>
      <c r="C1489">
        <v>31</v>
      </c>
      <c r="D1489" t="s">
        <v>3</v>
      </c>
      <c r="E1489" t="s">
        <v>4</v>
      </c>
      <c r="F1489" t="s">
        <v>3</v>
      </c>
      <c r="G1489">
        <v>62</v>
      </c>
      <c r="H1489" t="s">
        <v>14</v>
      </c>
      <c r="I1489" t="s">
        <v>11</v>
      </c>
      <c r="J1489" t="s">
        <v>32</v>
      </c>
      <c r="K1489">
        <v>24.81</v>
      </c>
      <c r="L1489">
        <v>1528.9</v>
      </c>
      <c r="M1489">
        <v>5</v>
      </c>
      <c r="N1489">
        <v>6</v>
      </c>
      <c r="O1489" t="s">
        <v>3</v>
      </c>
    </row>
    <row r="1490" spans="1:15" x14ac:dyDescent="0.35">
      <c r="A1490" t="s">
        <v>8118</v>
      </c>
      <c r="B1490" t="s">
        <v>7</v>
      </c>
      <c r="C1490">
        <v>31</v>
      </c>
      <c r="D1490" t="s">
        <v>3</v>
      </c>
      <c r="E1490" t="s">
        <v>3</v>
      </c>
      <c r="F1490" t="s">
        <v>4</v>
      </c>
      <c r="G1490">
        <v>43</v>
      </c>
      <c r="H1490" t="s">
        <v>14</v>
      </c>
      <c r="I1490" t="s">
        <v>11</v>
      </c>
      <c r="J1490" t="s">
        <v>32</v>
      </c>
      <c r="K1490">
        <v>24.82</v>
      </c>
      <c r="L1490">
        <v>1074.51</v>
      </c>
      <c r="M1490">
        <v>7</v>
      </c>
      <c r="N1490">
        <v>6</v>
      </c>
      <c r="O1490" t="s">
        <v>3</v>
      </c>
    </row>
    <row r="1491" spans="1:15" x14ac:dyDescent="0.35">
      <c r="A1491" t="s">
        <v>1031</v>
      </c>
      <c r="B1491" t="s">
        <v>8</v>
      </c>
      <c r="C1491">
        <v>59</v>
      </c>
      <c r="D1491" t="s">
        <v>3</v>
      </c>
      <c r="E1491" t="s">
        <v>3</v>
      </c>
      <c r="F1491" t="s">
        <v>4</v>
      </c>
      <c r="G1491">
        <v>41</v>
      </c>
      <c r="H1491" t="s">
        <v>14</v>
      </c>
      <c r="I1491" t="s">
        <v>10</v>
      </c>
      <c r="J1491" t="s">
        <v>34</v>
      </c>
      <c r="K1491">
        <v>24.84</v>
      </c>
      <c r="L1491">
        <v>1031.0999999999999</v>
      </c>
      <c r="M1491">
        <v>4</v>
      </c>
      <c r="N1491">
        <v>10</v>
      </c>
      <c r="O1491" t="s">
        <v>3</v>
      </c>
    </row>
    <row r="1492" spans="1:15" x14ac:dyDescent="0.35">
      <c r="A1492" t="s">
        <v>3339</v>
      </c>
      <c r="B1492" t="s">
        <v>8</v>
      </c>
      <c r="C1492">
        <v>44</v>
      </c>
      <c r="D1492" t="s">
        <v>3</v>
      </c>
      <c r="E1492" t="s">
        <v>4</v>
      </c>
      <c r="F1492" t="s">
        <v>3</v>
      </c>
      <c r="G1492">
        <v>15</v>
      </c>
      <c r="H1492" t="s">
        <v>14</v>
      </c>
      <c r="I1492" t="s">
        <v>10</v>
      </c>
      <c r="J1492" t="s">
        <v>44</v>
      </c>
      <c r="K1492">
        <v>24.84</v>
      </c>
      <c r="L1492">
        <v>357.48</v>
      </c>
      <c r="M1492">
        <v>4</v>
      </c>
      <c r="N1492">
        <v>2</v>
      </c>
      <c r="O1492" t="s">
        <v>4</v>
      </c>
    </row>
    <row r="1493" spans="1:15" x14ac:dyDescent="0.35">
      <c r="A1493" t="s">
        <v>4939</v>
      </c>
      <c r="B1493" t="s">
        <v>7</v>
      </c>
      <c r="C1493">
        <v>20</v>
      </c>
      <c r="D1493" t="s">
        <v>3</v>
      </c>
      <c r="E1493" t="s">
        <v>3</v>
      </c>
      <c r="F1493" t="s">
        <v>4</v>
      </c>
      <c r="G1493">
        <v>27</v>
      </c>
      <c r="H1493" t="s">
        <v>14</v>
      </c>
      <c r="I1493" t="s">
        <v>11</v>
      </c>
      <c r="J1493" t="s">
        <v>32</v>
      </c>
      <c r="K1493">
        <v>24.84</v>
      </c>
      <c r="L1493">
        <v>665.93</v>
      </c>
      <c r="M1493">
        <v>1</v>
      </c>
      <c r="N1493">
        <v>8</v>
      </c>
      <c r="O1493" t="s">
        <v>3</v>
      </c>
    </row>
    <row r="1494" spans="1:15" x14ac:dyDescent="0.35">
      <c r="A1494" t="s">
        <v>3251</v>
      </c>
      <c r="B1494" t="s">
        <v>8</v>
      </c>
      <c r="C1494">
        <v>48</v>
      </c>
      <c r="D1494" t="s">
        <v>3</v>
      </c>
      <c r="E1494" t="s">
        <v>4</v>
      </c>
      <c r="F1494" t="s">
        <v>3</v>
      </c>
      <c r="G1494">
        <v>61</v>
      </c>
      <c r="H1494" t="s">
        <v>15</v>
      </c>
      <c r="I1494" t="s">
        <v>11</v>
      </c>
      <c r="J1494" t="s">
        <v>32</v>
      </c>
      <c r="K1494">
        <v>24.85</v>
      </c>
      <c r="L1494">
        <v>1524.94</v>
      </c>
      <c r="M1494">
        <v>2</v>
      </c>
      <c r="N1494">
        <v>6</v>
      </c>
      <c r="O1494" t="s">
        <v>3</v>
      </c>
    </row>
    <row r="1495" spans="1:15" x14ac:dyDescent="0.35">
      <c r="A1495" t="s">
        <v>1575</v>
      </c>
      <c r="B1495" t="s">
        <v>8</v>
      </c>
      <c r="C1495">
        <v>61</v>
      </c>
      <c r="D1495" t="s">
        <v>4</v>
      </c>
      <c r="E1495" t="s">
        <v>3</v>
      </c>
      <c r="F1495" t="s">
        <v>3</v>
      </c>
      <c r="G1495">
        <v>63</v>
      </c>
      <c r="H1495" t="s">
        <v>16</v>
      </c>
      <c r="I1495" t="s">
        <v>11</v>
      </c>
      <c r="J1495" t="s">
        <v>32</v>
      </c>
      <c r="K1495">
        <v>24.87</v>
      </c>
      <c r="L1495">
        <v>1579.96</v>
      </c>
      <c r="M1495">
        <v>6</v>
      </c>
      <c r="N1495">
        <v>7</v>
      </c>
      <c r="O1495" t="s">
        <v>3</v>
      </c>
    </row>
    <row r="1496" spans="1:15" x14ac:dyDescent="0.35">
      <c r="A1496" t="s">
        <v>597</v>
      </c>
      <c r="B1496" t="s">
        <v>7</v>
      </c>
      <c r="C1496">
        <v>24</v>
      </c>
      <c r="D1496" t="s">
        <v>3</v>
      </c>
      <c r="E1496" t="s">
        <v>4</v>
      </c>
      <c r="F1496" t="s">
        <v>3</v>
      </c>
      <c r="G1496">
        <v>41</v>
      </c>
      <c r="H1496" t="s">
        <v>16</v>
      </c>
      <c r="I1496" t="s">
        <v>10</v>
      </c>
      <c r="J1496" t="s">
        <v>34</v>
      </c>
      <c r="K1496">
        <v>24.88</v>
      </c>
      <c r="L1496">
        <v>1037.46</v>
      </c>
      <c r="M1496">
        <v>6</v>
      </c>
      <c r="N1496">
        <v>2</v>
      </c>
      <c r="O1496" t="s">
        <v>4</v>
      </c>
    </row>
    <row r="1497" spans="1:15" x14ac:dyDescent="0.35">
      <c r="A1497" t="s">
        <v>5730</v>
      </c>
      <c r="B1497" t="s">
        <v>8</v>
      </c>
      <c r="C1497">
        <v>38</v>
      </c>
      <c r="D1497" t="s">
        <v>3</v>
      </c>
      <c r="E1497" t="s">
        <v>4</v>
      </c>
      <c r="F1497" t="s">
        <v>3</v>
      </c>
      <c r="G1497">
        <v>47</v>
      </c>
      <c r="H1497" t="s">
        <v>14</v>
      </c>
      <c r="I1497" t="s">
        <v>11</v>
      </c>
      <c r="J1497" t="s">
        <v>34</v>
      </c>
      <c r="K1497">
        <v>24.9</v>
      </c>
      <c r="L1497">
        <v>1182.29</v>
      </c>
      <c r="M1497">
        <v>7</v>
      </c>
      <c r="N1497">
        <v>7</v>
      </c>
      <c r="O1497" t="s">
        <v>3</v>
      </c>
    </row>
    <row r="1498" spans="1:15" x14ac:dyDescent="0.35">
      <c r="A1498" t="s">
        <v>9526</v>
      </c>
      <c r="B1498" t="s">
        <v>8</v>
      </c>
      <c r="C1498">
        <v>19</v>
      </c>
      <c r="D1498" t="s">
        <v>3</v>
      </c>
      <c r="E1498" t="s">
        <v>4</v>
      </c>
      <c r="F1498" t="s">
        <v>4</v>
      </c>
      <c r="G1498">
        <v>50</v>
      </c>
      <c r="H1498" t="s">
        <v>14</v>
      </c>
      <c r="I1498" t="s">
        <v>11</v>
      </c>
      <c r="J1498" t="s">
        <v>44</v>
      </c>
      <c r="K1498">
        <v>24.93</v>
      </c>
      <c r="L1498">
        <v>1265.6099999999999</v>
      </c>
      <c r="M1498">
        <v>1</v>
      </c>
      <c r="N1498">
        <v>8</v>
      </c>
      <c r="O1498" t="s">
        <v>3</v>
      </c>
    </row>
    <row r="1499" spans="1:15" x14ac:dyDescent="0.35">
      <c r="A1499" t="s">
        <v>3048</v>
      </c>
      <c r="B1499" t="s">
        <v>8</v>
      </c>
      <c r="C1499">
        <v>64</v>
      </c>
      <c r="D1499" t="s">
        <v>3</v>
      </c>
      <c r="E1499" t="s">
        <v>4</v>
      </c>
      <c r="F1499" t="s">
        <v>3</v>
      </c>
      <c r="G1499">
        <v>59</v>
      </c>
      <c r="H1499" t="s">
        <v>14</v>
      </c>
      <c r="I1499" t="s">
        <v>11</v>
      </c>
      <c r="J1499" t="s">
        <v>44</v>
      </c>
      <c r="K1499">
        <v>24.95</v>
      </c>
      <c r="L1499">
        <v>1456.55</v>
      </c>
      <c r="M1499">
        <v>3</v>
      </c>
      <c r="N1499">
        <v>3</v>
      </c>
      <c r="O1499" t="s">
        <v>3</v>
      </c>
    </row>
    <row r="1500" spans="1:15" x14ac:dyDescent="0.35">
      <c r="A1500" t="s">
        <v>1544</v>
      </c>
      <c r="B1500" t="s">
        <v>7</v>
      </c>
      <c r="C1500">
        <v>20</v>
      </c>
      <c r="D1500" t="s">
        <v>3</v>
      </c>
      <c r="E1500" t="s">
        <v>4</v>
      </c>
      <c r="F1500" t="s">
        <v>3</v>
      </c>
      <c r="G1500">
        <v>31</v>
      </c>
      <c r="H1500" t="s">
        <v>14</v>
      </c>
      <c r="I1500" t="s">
        <v>10</v>
      </c>
      <c r="J1500" t="s">
        <v>44</v>
      </c>
      <c r="K1500">
        <v>24.99</v>
      </c>
      <c r="L1500">
        <v>780.83</v>
      </c>
      <c r="M1500">
        <v>0</v>
      </c>
      <c r="N1500">
        <v>3</v>
      </c>
      <c r="O1500" t="s">
        <v>3</v>
      </c>
    </row>
    <row r="1501" spans="1:15" x14ac:dyDescent="0.35">
      <c r="A1501" t="s">
        <v>8987</v>
      </c>
      <c r="B1501" t="s">
        <v>7</v>
      </c>
      <c r="C1501">
        <v>35</v>
      </c>
      <c r="D1501" t="s">
        <v>3</v>
      </c>
      <c r="E1501" t="s">
        <v>3</v>
      </c>
      <c r="F1501" t="s">
        <v>4</v>
      </c>
      <c r="G1501">
        <v>21</v>
      </c>
      <c r="H1501" t="s">
        <v>16</v>
      </c>
      <c r="I1501" t="s">
        <v>11</v>
      </c>
      <c r="J1501" t="s">
        <v>40</v>
      </c>
      <c r="K1501">
        <v>25</v>
      </c>
      <c r="L1501">
        <v>543.34</v>
      </c>
      <c r="M1501">
        <v>0</v>
      </c>
      <c r="N1501">
        <v>3</v>
      </c>
      <c r="O1501" t="s">
        <v>3</v>
      </c>
    </row>
    <row r="1502" spans="1:15" x14ac:dyDescent="0.35">
      <c r="A1502" t="s">
        <v>844</v>
      </c>
      <c r="B1502" t="s">
        <v>8</v>
      </c>
      <c r="C1502">
        <v>65</v>
      </c>
      <c r="D1502" t="s">
        <v>3</v>
      </c>
      <c r="E1502" t="s">
        <v>4</v>
      </c>
      <c r="F1502" t="s">
        <v>4</v>
      </c>
      <c r="G1502">
        <v>69</v>
      </c>
      <c r="H1502" t="s">
        <v>14</v>
      </c>
      <c r="I1502" t="s">
        <v>11</v>
      </c>
      <c r="J1502" t="s">
        <v>32</v>
      </c>
      <c r="K1502">
        <v>25.02</v>
      </c>
      <c r="L1502">
        <v>1741.31</v>
      </c>
      <c r="M1502">
        <v>1</v>
      </c>
      <c r="N1502">
        <v>3</v>
      </c>
      <c r="O1502" t="s">
        <v>3</v>
      </c>
    </row>
    <row r="1503" spans="1:15" x14ac:dyDescent="0.35">
      <c r="A1503" t="s">
        <v>3266</v>
      </c>
      <c r="B1503" t="s">
        <v>7</v>
      </c>
      <c r="C1503">
        <v>57</v>
      </c>
      <c r="D1503" t="s">
        <v>3</v>
      </c>
      <c r="E1503" t="s">
        <v>3</v>
      </c>
      <c r="F1503" t="s">
        <v>3</v>
      </c>
      <c r="G1503">
        <v>51</v>
      </c>
      <c r="H1503" t="s">
        <v>16</v>
      </c>
      <c r="I1503" t="s">
        <v>10</v>
      </c>
      <c r="J1503" t="s">
        <v>32</v>
      </c>
      <c r="K1503">
        <v>25.05</v>
      </c>
      <c r="L1503">
        <v>1257.93</v>
      </c>
      <c r="M1503">
        <v>6</v>
      </c>
      <c r="N1503">
        <v>5</v>
      </c>
      <c r="O1503" t="s">
        <v>3</v>
      </c>
    </row>
    <row r="1504" spans="1:15" x14ac:dyDescent="0.35">
      <c r="A1504" t="s">
        <v>9313</v>
      </c>
      <c r="B1504" t="s">
        <v>7</v>
      </c>
      <c r="C1504">
        <v>59</v>
      </c>
      <c r="D1504" t="s">
        <v>3</v>
      </c>
      <c r="E1504" t="s">
        <v>4</v>
      </c>
      <c r="F1504" t="s">
        <v>4</v>
      </c>
      <c r="G1504">
        <v>69</v>
      </c>
      <c r="H1504" t="s">
        <v>15</v>
      </c>
      <c r="I1504" t="s">
        <v>11</v>
      </c>
      <c r="J1504" t="s">
        <v>32</v>
      </c>
      <c r="K1504">
        <v>25.06</v>
      </c>
      <c r="L1504">
        <v>1709.24</v>
      </c>
      <c r="M1504">
        <v>1</v>
      </c>
      <c r="N1504">
        <v>1</v>
      </c>
      <c r="O1504" t="s">
        <v>3</v>
      </c>
    </row>
    <row r="1505" spans="1:15" x14ac:dyDescent="0.35">
      <c r="A1505" t="s">
        <v>6048</v>
      </c>
      <c r="B1505" t="s">
        <v>7</v>
      </c>
      <c r="C1505">
        <v>25</v>
      </c>
      <c r="D1505" t="s">
        <v>3</v>
      </c>
      <c r="E1505" t="s">
        <v>3</v>
      </c>
      <c r="F1505" t="s">
        <v>4</v>
      </c>
      <c r="G1505">
        <v>23</v>
      </c>
      <c r="H1505" t="s">
        <v>14</v>
      </c>
      <c r="I1505" t="s">
        <v>11</v>
      </c>
      <c r="J1505" t="s">
        <v>34</v>
      </c>
      <c r="K1505">
        <v>25.07</v>
      </c>
      <c r="L1505">
        <v>573.94000000000005</v>
      </c>
      <c r="M1505">
        <v>3</v>
      </c>
      <c r="N1505">
        <v>4</v>
      </c>
      <c r="O1505" t="s">
        <v>3</v>
      </c>
    </row>
    <row r="1506" spans="1:15" x14ac:dyDescent="0.35">
      <c r="A1506" t="s">
        <v>2368</v>
      </c>
      <c r="B1506" t="s">
        <v>7</v>
      </c>
      <c r="C1506">
        <v>41</v>
      </c>
      <c r="D1506" t="s">
        <v>3</v>
      </c>
      <c r="E1506" t="s">
        <v>4</v>
      </c>
      <c r="F1506" t="s">
        <v>3</v>
      </c>
      <c r="G1506">
        <v>7</v>
      </c>
      <c r="H1506" t="s">
        <v>15</v>
      </c>
      <c r="I1506" t="s">
        <v>10</v>
      </c>
      <c r="J1506" t="s">
        <v>32</v>
      </c>
      <c r="K1506">
        <v>25.09</v>
      </c>
      <c r="L1506">
        <v>169.46</v>
      </c>
      <c r="M1506">
        <v>1</v>
      </c>
      <c r="N1506">
        <v>2</v>
      </c>
      <c r="O1506" t="s">
        <v>3</v>
      </c>
    </row>
    <row r="1507" spans="1:15" x14ac:dyDescent="0.35">
      <c r="A1507" t="s">
        <v>4585</v>
      </c>
      <c r="B1507" t="s">
        <v>8</v>
      </c>
      <c r="C1507">
        <v>57</v>
      </c>
      <c r="D1507" t="s">
        <v>3</v>
      </c>
      <c r="E1507" t="s">
        <v>3</v>
      </c>
      <c r="F1507" t="s">
        <v>3</v>
      </c>
      <c r="G1507">
        <v>6</v>
      </c>
      <c r="H1507" t="s">
        <v>14</v>
      </c>
      <c r="I1507" t="s">
        <v>11</v>
      </c>
      <c r="J1507" t="s">
        <v>32</v>
      </c>
      <c r="K1507">
        <v>25.1</v>
      </c>
      <c r="L1507">
        <v>149.58000000000001</v>
      </c>
      <c r="M1507">
        <v>0</v>
      </c>
      <c r="N1507">
        <v>9</v>
      </c>
      <c r="O1507" t="s">
        <v>3</v>
      </c>
    </row>
    <row r="1508" spans="1:15" x14ac:dyDescent="0.35">
      <c r="A1508" t="s">
        <v>9750</v>
      </c>
      <c r="B1508" t="s">
        <v>7</v>
      </c>
      <c r="C1508">
        <v>23</v>
      </c>
      <c r="D1508" t="s">
        <v>3</v>
      </c>
      <c r="E1508" t="s">
        <v>4</v>
      </c>
      <c r="F1508" t="s">
        <v>3</v>
      </c>
      <c r="G1508">
        <v>2</v>
      </c>
      <c r="H1508" t="s">
        <v>15</v>
      </c>
      <c r="I1508" t="s">
        <v>10</v>
      </c>
      <c r="J1508" t="s">
        <v>34</v>
      </c>
      <c r="K1508">
        <v>25.1</v>
      </c>
      <c r="L1508">
        <v>53.09</v>
      </c>
      <c r="M1508">
        <v>0</v>
      </c>
      <c r="N1508">
        <v>3</v>
      </c>
      <c r="O1508" t="s">
        <v>3</v>
      </c>
    </row>
    <row r="1509" spans="1:15" x14ac:dyDescent="0.35">
      <c r="A1509" t="s">
        <v>9814</v>
      </c>
      <c r="B1509" t="s">
        <v>8</v>
      </c>
      <c r="C1509">
        <v>38</v>
      </c>
      <c r="D1509" t="s">
        <v>3</v>
      </c>
      <c r="E1509" t="s">
        <v>4</v>
      </c>
      <c r="F1509" t="s">
        <v>3</v>
      </c>
      <c r="G1509">
        <v>22</v>
      </c>
      <c r="H1509" t="s">
        <v>14</v>
      </c>
      <c r="I1509" t="s">
        <v>11</v>
      </c>
      <c r="J1509" t="s">
        <v>40</v>
      </c>
      <c r="K1509">
        <v>25.1</v>
      </c>
      <c r="L1509">
        <v>561.92999999999995</v>
      </c>
      <c r="M1509">
        <v>1</v>
      </c>
      <c r="N1509">
        <v>3</v>
      </c>
      <c r="O1509" t="s">
        <v>3</v>
      </c>
    </row>
    <row r="1510" spans="1:15" x14ac:dyDescent="0.35">
      <c r="A1510" t="s">
        <v>3449</v>
      </c>
      <c r="B1510" t="s">
        <v>7</v>
      </c>
      <c r="C1510">
        <v>25</v>
      </c>
      <c r="D1510" t="s">
        <v>3</v>
      </c>
      <c r="E1510" t="s">
        <v>3</v>
      </c>
      <c r="F1510" t="s">
        <v>3</v>
      </c>
      <c r="G1510">
        <v>72</v>
      </c>
      <c r="H1510" t="s">
        <v>14</v>
      </c>
      <c r="I1510" t="s">
        <v>10</v>
      </c>
      <c r="J1510" t="s">
        <v>44</v>
      </c>
      <c r="K1510">
        <v>25.13</v>
      </c>
      <c r="L1510">
        <v>1825.39</v>
      </c>
      <c r="M1510">
        <v>8</v>
      </c>
      <c r="N1510">
        <v>10</v>
      </c>
      <c r="O1510" t="s">
        <v>3</v>
      </c>
    </row>
    <row r="1511" spans="1:15" x14ac:dyDescent="0.35">
      <c r="A1511" t="s">
        <v>5101</v>
      </c>
      <c r="B1511" t="s">
        <v>8</v>
      </c>
      <c r="C1511">
        <v>57</v>
      </c>
      <c r="D1511" t="s">
        <v>3</v>
      </c>
      <c r="E1511" t="s">
        <v>4</v>
      </c>
      <c r="F1511" t="s">
        <v>4</v>
      </c>
      <c r="G1511">
        <v>35</v>
      </c>
      <c r="H1511" t="s">
        <v>14</v>
      </c>
      <c r="I1511" t="s">
        <v>11</v>
      </c>
      <c r="J1511" t="s">
        <v>40</v>
      </c>
      <c r="K1511">
        <v>25.15</v>
      </c>
      <c r="L1511">
        <v>875.59</v>
      </c>
      <c r="M1511">
        <v>3</v>
      </c>
      <c r="N1511">
        <v>8</v>
      </c>
      <c r="O1511" t="s">
        <v>3</v>
      </c>
    </row>
    <row r="1512" spans="1:15" x14ac:dyDescent="0.35">
      <c r="A1512" t="s">
        <v>6268</v>
      </c>
      <c r="B1512" t="s">
        <v>7</v>
      </c>
      <c r="C1512">
        <v>38</v>
      </c>
      <c r="D1512" t="s">
        <v>3</v>
      </c>
      <c r="E1512" t="s">
        <v>3</v>
      </c>
      <c r="F1512" t="s">
        <v>4</v>
      </c>
      <c r="G1512">
        <v>58</v>
      </c>
      <c r="H1512" t="s">
        <v>14</v>
      </c>
      <c r="I1512" t="s">
        <v>11</v>
      </c>
      <c r="J1512" t="s">
        <v>34</v>
      </c>
      <c r="K1512">
        <v>25.15</v>
      </c>
      <c r="L1512">
        <v>1446.53</v>
      </c>
      <c r="M1512">
        <v>0</v>
      </c>
      <c r="N1512">
        <v>3</v>
      </c>
      <c r="O1512" t="s">
        <v>3</v>
      </c>
    </row>
    <row r="1513" spans="1:15" x14ac:dyDescent="0.35">
      <c r="A1513" t="s">
        <v>8674</v>
      </c>
      <c r="B1513" t="s">
        <v>7</v>
      </c>
      <c r="C1513">
        <v>70</v>
      </c>
      <c r="D1513" t="s">
        <v>4</v>
      </c>
      <c r="E1513" t="s">
        <v>4</v>
      </c>
      <c r="F1513" t="s">
        <v>4</v>
      </c>
      <c r="G1513">
        <v>14</v>
      </c>
      <c r="H1513" t="s">
        <v>16</v>
      </c>
      <c r="I1513" t="s">
        <v>10</v>
      </c>
      <c r="J1513" t="s">
        <v>34</v>
      </c>
      <c r="K1513">
        <v>25.15</v>
      </c>
      <c r="L1513">
        <v>341.84</v>
      </c>
      <c r="M1513">
        <v>5</v>
      </c>
      <c r="N1513">
        <v>7</v>
      </c>
      <c r="O1513" t="s">
        <v>3</v>
      </c>
    </row>
    <row r="1514" spans="1:15" x14ac:dyDescent="0.35">
      <c r="A1514" t="s">
        <v>5591</v>
      </c>
      <c r="B1514" t="s">
        <v>7</v>
      </c>
      <c r="C1514">
        <v>23</v>
      </c>
      <c r="D1514" t="s">
        <v>3</v>
      </c>
      <c r="E1514" t="s">
        <v>3</v>
      </c>
      <c r="F1514" t="s">
        <v>3</v>
      </c>
      <c r="G1514">
        <v>12</v>
      </c>
      <c r="H1514" t="s">
        <v>14</v>
      </c>
      <c r="I1514" t="s">
        <v>11</v>
      </c>
      <c r="J1514" t="s">
        <v>32</v>
      </c>
      <c r="K1514">
        <v>25.18</v>
      </c>
      <c r="L1514">
        <v>291.05</v>
      </c>
      <c r="M1514">
        <v>1</v>
      </c>
      <c r="N1514">
        <v>8</v>
      </c>
      <c r="O1514" t="s">
        <v>3</v>
      </c>
    </row>
    <row r="1515" spans="1:15" x14ac:dyDescent="0.35">
      <c r="A1515" t="s">
        <v>1542</v>
      </c>
      <c r="B1515" t="s">
        <v>7</v>
      </c>
      <c r="C1515">
        <v>65</v>
      </c>
      <c r="D1515" t="s">
        <v>4</v>
      </c>
      <c r="E1515" t="s">
        <v>3</v>
      </c>
      <c r="F1515" t="s">
        <v>3</v>
      </c>
      <c r="G1515">
        <v>16</v>
      </c>
      <c r="H1515" t="s">
        <v>14</v>
      </c>
      <c r="I1515" t="s">
        <v>11</v>
      </c>
      <c r="J1515" t="s">
        <v>34</v>
      </c>
      <c r="K1515">
        <v>25.19</v>
      </c>
      <c r="L1515">
        <v>391.54</v>
      </c>
      <c r="M1515">
        <v>1</v>
      </c>
      <c r="N1515">
        <v>5</v>
      </c>
      <c r="O1515" t="s">
        <v>4</v>
      </c>
    </row>
    <row r="1516" spans="1:15" x14ac:dyDescent="0.35">
      <c r="A1516" t="s">
        <v>4095</v>
      </c>
      <c r="B1516" t="s">
        <v>8</v>
      </c>
      <c r="C1516">
        <v>44</v>
      </c>
      <c r="D1516" t="s">
        <v>3</v>
      </c>
      <c r="E1516" t="s">
        <v>4</v>
      </c>
      <c r="F1516" t="s">
        <v>4</v>
      </c>
      <c r="G1516">
        <v>7</v>
      </c>
      <c r="H1516" t="s">
        <v>14</v>
      </c>
      <c r="I1516" t="s">
        <v>10</v>
      </c>
      <c r="J1516" t="s">
        <v>40</v>
      </c>
      <c r="K1516">
        <v>25.2</v>
      </c>
      <c r="L1516">
        <v>195.93</v>
      </c>
      <c r="M1516">
        <v>2</v>
      </c>
      <c r="N1516">
        <v>10</v>
      </c>
      <c r="O1516" t="s">
        <v>3</v>
      </c>
    </row>
    <row r="1517" spans="1:15" x14ac:dyDescent="0.35">
      <c r="A1517" t="s">
        <v>7038</v>
      </c>
      <c r="B1517" t="s">
        <v>8</v>
      </c>
      <c r="C1517">
        <v>56</v>
      </c>
      <c r="D1517" t="s">
        <v>3</v>
      </c>
      <c r="E1517" t="s">
        <v>3</v>
      </c>
      <c r="F1517" t="s">
        <v>3</v>
      </c>
      <c r="G1517">
        <v>62</v>
      </c>
      <c r="H1517" t="s">
        <v>14</v>
      </c>
      <c r="I1517" t="s">
        <v>10</v>
      </c>
      <c r="J1517" t="s">
        <v>34</v>
      </c>
      <c r="K1517">
        <v>25.2</v>
      </c>
      <c r="L1517">
        <v>1564.28</v>
      </c>
      <c r="M1517">
        <v>1</v>
      </c>
      <c r="N1517">
        <v>7</v>
      </c>
      <c r="O1517" t="s">
        <v>3</v>
      </c>
    </row>
    <row r="1518" spans="1:15" x14ac:dyDescent="0.35">
      <c r="A1518" t="s">
        <v>8979</v>
      </c>
      <c r="B1518" t="s">
        <v>8</v>
      </c>
      <c r="C1518">
        <v>24</v>
      </c>
      <c r="D1518" t="s">
        <v>3</v>
      </c>
      <c r="E1518" t="s">
        <v>4</v>
      </c>
      <c r="F1518" t="s">
        <v>4</v>
      </c>
      <c r="G1518">
        <v>25</v>
      </c>
      <c r="H1518" t="s">
        <v>15</v>
      </c>
      <c r="I1518" t="s">
        <v>11</v>
      </c>
      <c r="J1518" t="s">
        <v>40</v>
      </c>
      <c r="K1518">
        <v>25.2</v>
      </c>
      <c r="L1518">
        <v>626.09</v>
      </c>
      <c r="M1518">
        <v>0</v>
      </c>
      <c r="N1518">
        <v>2</v>
      </c>
      <c r="O1518" t="s">
        <v>3</v>
      </c>
    </row>
    <row r="1519" spans="1:15" x14ac:dyDescent="0.35">
      <c r="A1519" t="s">
        <v>9765</v>
      </c>
      <c r="B1519" t="s">
        <v>7</v>
      </c>
      <c r="C1519">
        <v>46</v>
      </c>
      <c r="D1519" t="s">
        <v>3</v>
      </c>
      <c r="E1519" t="s">
        <v>4</v>
      </c>
      <c r="F1519" t="s">
        <v>4</v>
      </c>
      <c r="G1519">
        <v>25</v>
      </c>
      <c r="H1519" t="s">
        <v>14</v>
      </c>
      <c r="I1519" t="s">
        <v>10</v>
      </c>
      <c r="J1519" t="s">
        <v>44</v>
      </c>
      <c r="K1519">
        <v>25.2</v>
      </c>
      <c r="L1519">
        <v>626.85</v>
      </c>
      <c r="M1519">
        <v>2</v>
      </c>
      <c r="N1519">
        <v>9</v>
      </c>
      <c r="O1519" t="s">
        <v>3</v>
      </c>
    </row>
    <row r="1520" spans="1:15" x14ac:dyDescent="0.35">
      <c r="A1520" t="s">
        <v>5955</v>
      </c>
      <c r="B1520" t="s">
        <v>7</v>
      </c>
      <c r="C1520">
        <v>41</v>
      </c>
      <c r="D1520" t="s">
        <v>3</v>
      </c>
      <c r="E1520" t="s">
        <v>4</v>
      </c>
      <c r="F1520" t="s">
        <v>4</v>
      </c>
      <c r="G1520">
        <v>34</v>
      </c>
      <c r="H1520" t="s">
        <v>14</v>
      </c>
      <c r="I1520" t="s">
        <v>11</v>
      </c>
      <c r="J1520" t="s">
        <v>34</v>
      </c>
      <c r="K1520">
        <v>25.21</v>
      </c>
      <c r="L1520">
        <v>864.71</v>
      </c>
      <c r="M1520">
        <v>4</v>
      </c>
      <c r="N1520">
        <v>4</v>
      </c>
      <c r="O1520" t="s">
        <v>3</v>
      </c>
    </row>
    <row r="1521" spans="1:15" x14ac:dyDescent="0.35">
      <c r="A1521" t="s">
        <v>1278</v>
      </c>
      <c r="B1521" t="s">
        <v>8</v>
      </c>
      <c r="C1521">
        <v>63</v>
      </c>
      <c r="D1521" t="s">
        <v>4</v>
      </c>
      <c r="E1521" t="s">
        <v>3</v>
      </c>
      <c r="F1521" t="s">
        <v>3</v>
      </c>
      <c r="G1521">
        <v>46</v>
      </c>
      <c r="H1521" t="s">
        <v>16</v>
      </c>
      <c r="I1521" t="s">
        <v>11</v>
      </c>
      <c r="J1521" t="s">
        <v>44</v>
      </c>
      <c r="K1521">
        <v>25.22</v>
      </c>
      <c r="L1521">
        <v>1144.75</v>
      </c>
      <c r="M1521">
        <v>8</v>
      </c>
      <c r="N1521">
        <v>10</v>
      </c>
      <c r="O1521" t="s">
        <v>3</v>
      </c>
    </row>
    <row r="1522" spans="1:15" x14ac:dyDescent="0.35">
      <c r="A1522" t="s">
        <v>4346</v>
      </c>
      <c r="B1522" t="s">
        <v>7</v>
      </c>
      <c r="C1522">
        <v>42</v>
      </c>
      <c r="D1522" t="s">
        <v>3</v>
      </c>
      <c r="E1522" t="s">
        <v>4</v>
      </c>
      <c r="F1522" t="s">
        <v>3</v>
      </c>
      <c r="G1522">
        <v>27</v>
      </c>
      <c r="H1522" t="s">
        <v>15</v>
      </c>
      <c r="I1522" t="s">
        <v>10</v>
      </c>
      <c r="J1522" t="s">
        <v>44</v>
      </c>
      <c r="K1522">
        <v>25.25</v>
      </c>
      <c r="L1522">
        <v>686.69</v>
      </c>
      <c r="M1522">
        <v>0</v>
      </c>
      <c r="N1522">
        <v>3</v>
      </c>
      <c r="O1522" t="s">
        <v>3</v>
      </c>
    </row>
    <row r="1523" spans="1:15" x14ac:dyDescent="0.35">
      <c r="A1523" t="s">
        <v>6231</v>
      </c>
      <c r="B1523" t="s">
        <v>7</v>
      </c>
      <c r="C1523">
        <v>71</v>
      </c>
      <c r="D1523" t="s">
        <v>4</v>
      </c>
      <c r="E1523" t="s">
        <v>3</v>
      </c>
      <c r="F1523" t="s">
        <v>3</v>
      </c>
      <c r="G1523">
        <v>47</v>
      </c>
      <c r="H1523" t="s">
        <v>14</v>
      </c>
      <c r="I1523" t="s">
        <v>10</v>
      </c>
      <c r="J1523" t="s">
        <v>44</v>
      </c>
      <c r="K1523">
        <v>25.25</v>
      </c>
      <c r="L1523">
        <v>1200.99</v>
      </c>
      <c r="M1523">
        <v>0</v>
      </c>
      <c r="N1523">
        <v>1</v>
      </c>
      <c r="O1523" t="s">
        <v>3</v>
      </c>
    </row>
    <row r="1524" spans="1:15" x14ac:dyDescent="0.35">
      <c r="A1524" t="s">
        <v>4450</v>
      </c>
      <c r="B1524" t="s">
        <v>7</v>
      </c>
      <c r="C1524">
        <v>72</v>
      </c>
      <c r="D1524" t="s">
        <v>4</v>
      </c>
      <c r="E1524" t="s">
        <v>3</v>
      </c>
      <c r="F1524" t="s">
        <v>3</v>
      </c>
      <c r="G1524">
        <v>9</v>
      </c>
      <c r="H1524" t="s">
        <v>14</v>
      </c>
      <c r="I1524" t="s">
        <v>11</v>
      </c>
      <c r="J1524" t="s">
        <v>44</v>
      </c>
      <c r="K1524">
        <v>25.26</v>
      </c>
      <c r="L1524">
        <v>228.82</v>
      </c>
      <c r="M1524">
        <v>1</v>
      </c>
      <c r="N1524">
        <v>5</v>
      </c>
      <c r="O1524" t="s">
        <v>4</v>
      </c>
    </row>
    <row r="1525" spans="1:15" x14ac:dyDescent="0.35">
      <c r="A1525" t="s">
        <v>5380</v>
      </c>
      <c r="B1525" t="s">
        <v>8</v>
      </c>
      <c r="C1525">
        <v>56</v>
      </c>
      <c r="D1525" t="s">
        <v>3</v>
      </c>
      <c r="E1525" t="s">
        <v>4</v>
      </c>
      <c r="F1525" t="s">
        <v>3</v>
      </c>
      <c r="G1525">
        <v>68</v>
      </c>
      <c r="H1525" t="s">
        <v>15</v>
      </c>
      <c r="I1525" t="s">
        <v>11</v>
      </c>
      <c r="J1525" t="s">
        <v>40</v>
      </c>
      <c r="K1525">
        <v>25.27</v>
      </c>
      <c r="L1525">
        <v>1724.44</v>
      </c>
      <c r="M1525">
        <v>1</v>
      </c>
      <c r="N1525">
        <v>9</v>
      </c>
      <c r="O1525" t="s">
        <v>3</v>
      </c>
    </row>
    <row r="1526" spans="1:15" x14ac:dyDescent="0.35">
      <c r="A1526" t="s">
        <v>3300</v>
      </c>
      <c r="B1526" t="s">
        <v>8</v>
      </c>
      <c r="C1526">
        <v>20</v>
      </c>
      <c r="D1526" t="s">
        <v>3</v>
      </c>
      <c r="E1526" t="s">
        <v>4</v>
      </c>
      <c r="F1526" t="s">
        <v>4</v>
      </c>
      <c r="G1526">
        <v>9</v>
      </c>
      <c r="H1526" t="s">
        <v>14</v>
      </c>
      <c r="I1526" t="s">
        <v>11</v>
      </c>
      <c r="J1526" t="s">
        <v>34</v>
      </c>
      <c r="K1526">
        <v>25.29</v>
      </c>
      <c r="L1526">
        <v>244</v>
      </c>
      <c r="M1526">
        <v>7</v>
      </c>
      <c r="N1526">
        <v>10</v>
      </c>
      <c r="O1526" t="s">
        <v>3</v>
      </c>
    </row>
    <row r="1527" spans="1:15" x14ac:dyDescent="0.35">
      <c r="A1527" t="s">
        <v>7521</v>
      </c>
      <c r="B1527" t="s">
        <v>8</v>
      </c>
      <c r="C1527">
        <v>23</v>
      </c>
      <c r="D1527" t="s">
        <v>3</v>
      </c>
      <c r="E1527" t="s">
        <v>4</v>
      </c>
      <c r="F1527" t="s">
        <v>4</v>
      </c>
      <c r="G1527">
        <v>60</v>
      </c>
      <c r="H1527" t="s">
        <v>15</v>
      </c>
      <c r="I1527" t="s">
        <v>10</v>
      </c>
      <c r="J1527" t="s">
        <v>34</v>
      </c>
      <c r="K1527">
        <v>25.29</v>
      </c>
      <c r="L1527">
        <v>1520.75</v>
      </c>
      <c r="M1527">
        <v>8</v>
      </c>
      <c r="N1527">
        <v>4</v>
      </c>
      <c r="O1527" t="s">
        <v>4</v>
      </c>
    </row>
    <row r="1528" spans="1:15" x14ac:dyDescent="0.35">
      <c r="A1528" t="s">
        <v>9567</v>
      </c>
      <c r="B1528" t="s">
        <v>8</v>
      </c>
      <c r="C1528">
        <v>37</v>
      </c>
      <c r="D1528" t="s">
        <v>3</v>
      </c>
      <c r="E1528" t="s">
        <v>3</v>
      </c>
      <c r="F1528" t="s">
        <v>4</v>
      </c>
      <c r="G1528">
        <v>45</v>
      </c>
      <c r="H1528" t="s">
        <v>14</v>
      </c>
      <c r="I1528" t="s">
        <v>10</v>
      </c>
      <c r="J1528" t="s">
        <v>32</v>
      </c>
      <c r="K1528">
        <v>25.3</v>
      </c>
      <c r="L1528">
        <v>1139.8699999999999</v>
      </c>
      <c r="M1528">
        <v>2</v>
      </c>
      <c r="N1528">
        <v>6</v>
      </c>
      <c r="O1528" t="s">
        <v>3</v>
      </c>
    </row>
    <row r="1529" spans="1:15" x14ac:dyDescent="0.35">
      <c r="A1529" t="s">
        <v>7024</v>
      </c>
      <c r="B1529" t="s">
        <v>8</v>
      </c>
      <c r="C1529">
        <v>56</v>
      </c>
      <c r="D1529" t="s">
        <v>3</v>
      </c>
      <c r="E1529" t="s">
        <v>3</v>
      </c>
      <c r="F1529" t="s">
        <v>3</v>
      </c>
      <c r="G1529">
        <v>36</v>
      </c>
      <c r="H1529" t="s">
        <v>15</v>
      </c>
      <c r="I1529" t="s">
        <v>11</v>
      </c>
      <c r="J1529" t="s">
        <v>34</v>
      </c>
      <c r="K1529">
        <v>25.32</v>
      </c>
      <c r="L1529">
        <v>928.16</v>
      </c>
      <c r="M1529">
        <v>2</v>
      </c>
      <c r="N1529">
        <v>8</v>
      </c>
      <c r="O1529" t="s">
        <v>3</v>
      </c>
    </row>
    <row r="1530" spans="1:15" x14ac:dyDescent="0.35">
      <c r="A1530" t="s">
        <v>2332</v>
      </c>
      <c r="B1530" t="s">
        <v>7</v>
      </c>
      <c r="C1530">
        <v>42</v>
      </c>
      <c r="D1530" t="s">
        <v>3</v>
      </c>
      <c r="E1530" t="s">
        <v>3</v>
      </c>
      <c r="F1530" t="s">
        <v>4</v>
      </c>
      <c r="G1530">
        <v>61</v>
      </c>
      <c r="H1530" t="s">
        <v>14</v>
      </c>
      <c r="I1530" t="s">
        <v>10</v>
      </c>
      <c r="J1530" t="s">
        <v>32</v>
      </c>
      <c r="K1530">
        <v>25.33</v>
      </c>
      <c r="L1530">
        <v>1549.05</v>
      </c>
      <c r="M1530">
        <v>0</v>
      </c>
      <c r="N1530">
        <v>7</v>
      </c>
      <c r="O1530" t="s">
        <v>3</v>
      </c>
    </row>
    <row r="1531" spans="1:15" x14ac:dyDescent="0.35">
      <c r="A1531" t="s">
        <v>9500</v>
      </c>
      <c r="B1531" t="s">
        <v>8</v>
      </c>
      <c r="C1531">
        <v>65</v>
      </c>
      <c r="D1531" t="s">
        <v>4</v>
      </c>
      <c r="E1531" t="s">
        <v>4</v>
      </c>
      <c r="F1531" t="s">
        <v>4</v>
      </c>
      <c r="G1531">
        <v>12</v>
      </c>
      <c r="H1531" t="s">
        <v>15</v>
      </c>
      <c r="I1531" t="s">
        <v>10</v>
      </c>
      <c r="J1531" t="s">
        <v>44</v>
      </c>
      <c r="K1531">
        <v>25.33</v>
      </c>
      <c r="L1531">
        <v>313.22000000000003</v>
      </c>
      <c r="M1531">
        <v>2</v>
      </c>
      <c r="N1531">
        <v>4</v>
      </c>
      <c r="O1531" t="s">
        <v>3</v>
      </c>
    </row>
    <row r="1532" spans="1:15" x14ac:dyDescent="0.35">
      <c r="A1532" t="s">
        <v>1344</v>
      </c>
      <c r="B1532" t="s">
        <v>7</v>
      </c>
      <c r="C1532">
        <v>56</v>
      </c>
      <c r="D1532" t="s">
        <v>3</v>
      </c>
      <c r="E1532" t="s">
        <v>3</v>
      </c>
      <c r="F1532" t="s">
        <v>4</v>
      </c>
      <c r="G1532">
        <v>70</v>
      </c>
      <c r="H1532" t="s">
        <v>14</v>
      </c>
      <c r="I1532" t="s">
        <v>10</v>
      </c>
      <c r="J1532" t="s">
        <v>34</v>
      </c>
      <c r="K1532">
        <v>25.34</v>
      </c>
      <c r="L1532">
        <v>1767.9</v>
      </c>
      <c r="M1532">
        <v>1</v>
      </c>
      <c r="N1532">
        <v>5</v>
      </c>
      <c r="O1532" t="s">
        <v>3</v>
      </c>
    </row>
    <row r="1533" spans="1:15" x14ac:dyDescent="0.35">
      <c r="A1533" t="s">
        <v>8257</v>
      </c>
      <c r="B1533" t="s">
        <v>8</v>
      </c>
      <c r="C1533">
        <v>50</v>
      </c>
      <c r="D1533" t="s">
        <v>3</v>
      </c>
      <c r="E1533" t="s">
        <v>4</v>
      </c>
      <c r="F1533" t="s">
        <v>4</v>
      </c>
      <c r="G1533">
        <v>50</v>
      </c>
      <c r="H1533" t="s">
        <v>16</v>
      </c>
      <c r="I1533" t="s">
        <v>11</v>
      </c>
      <c r="J1533" t="s">
        <v>34</v>
      </c>
      <c r="K1533">
        <v>25.34</v>
      </c>
      <c r="L1533">
        <v>1264.8599999999999</v>
      </c>
      <c r="M1533">
        <v>3</v>
      </c>
      <c r="N1533">
        <v>6</v>
      </c>
      <c r="O1533" t="s">
        <v>3</v>
      </c>
    </row>
    <row r="1534" spans="1:15" x14ac:dyDescent="0.35">
      <c r="A1534" t="s">
        <v>8905</v>
      </c>
      <c r="B1534" t="s">
        <v>7</v>
      </c>
      <c r="C1534">
        <v>27</v>
      </c>
      <c r="D1534" t="s">
        <v>3</v>
      </c>
      <c r="E1534" t="s">
        <v>3</v>
      </c>
      <c r="F1534" t="s">
        <v>3</v>
      </c>
      <c r="G1534">
        <v>49</v>
      </c>
      <c r="H1534" t="s">
        <v>14</v>
      </c>
      <c r="I1534" t="s">
        <v>11</v>
      </c>
      <c r="J1534" t="s">
        <v>34</v>
      </c>
      <c r="K1534">
        <v>25.35</v>
      </c>
      <c r="L1534">
        <v>1259.1300000000001</v>
      </c>
      <c r="M1534">
        <v>1</v>
      </c>
      <c r="N1534">
        <v>7</v>
      </c>
      <c r="O1534" t="s">
        <v>3</v>
      </c>
    </row>
    <row r="1535" spans="1:15" x14ac:dyDescent="0.35">
      <c r="A1535" t="s">
        <v>3853</v>
      </c>
      <c r="B1535" t="s">
        <v>7</v>
      </c>
      <c r="C1535">
        <v>48</v>
      </c>
      <c r="D1535" t="s">
        <v>3</v>
      </c>
      <c r="E1535" t="s">
        <v>4</v>
      </c>
      <c r="F1535" t="s">
        <v>3</v>
      </c>
      <c r="G1535">
        <v>44</v>
      </c>
      <c r="H1535" t="s">
        <v>14</v>
      </c>
      <c r="I1535" t="s">
        <v>10</v>
      </c>
      <c r="J1535" t="s">
        <v>44</v>
      </c>
      <c r="K1535">
        <v>25.37</v>
      </c>
      <c r="L1535">
        <v>1102.81</v>
      </c>
      <c r="M1535">
        <v>4</v>
      </c>
      <c r="N1535">
        <v>4</v>
      </c>
      <c r="O1535" t="s">
        <v>3</v>
      </c>
    </row>
    <row r="1536" spans="1:15" x14ac:dyDescent="0.35">
      <c r="A1536" t="s">
        <v>4252</v>
      </c>
      <c r="B1536" t="s">
        <v>7</v>
      </c>
      <c r="C1536">
        <v>55</v>
      </c>
      <c r="D1536" t="s">
        <v>3</v>
      </c>
      <c r="E1536" t="s">
        <v>3</v>
      </c>
      <c r="F1536" t="s">
        <v>3</v>
      </c>
      <c r="G1536">
        <v>61</v>
      </c>
      <c r="H1536" t="s">
        <v>16</v>
      </c>
      <c r="I1536" t="s">
        <v>11</v>
      </c>
      <c r="J1536" t="s">
        <v>32</v>
      </c>
      <c r="K1536">
        <v>25.38</v>
      </c>
      <c r="L1536">
        <v>1560.75</v>
      </c>
      <c r="M1536">
        <v>7</v>
      </c>
      <c r="N1536">
        <v>4</v>
      </c>
      <c r="O1536" t="s">
        <v>4</v>
      </c>
    </row>
    <row r="1537" spans="1:15" x14ac:dyDescent="0.35">
      <c r="A1537" t="s">
        <v>3144</v>
      </c>
      <c r="B1537" t="s">
        <v>8</v>
      </c>
      <c r="C1537">
        <v>44</v>
      </c>
      <c r="D1537" t="s">
        <v>3</v>
      </c>
      <c r="E1537" t="s">
        <v>3</v>
      </c>
      <c r="F1537" t="s">
        <v>4</v>
      </c>
      <c r="G1537">
        <v>27</v>
      </c>
      <c r="H1537" t="s">
        <v>15</v>
      </c>
      <c r="I1537" t="s">
        <v>10</v>
      </c>
      <c r="J1537" t="s">
        <v>40</v>
      </c>
      <c r="K1537">
        <v>25.4</v>
      </c>
      <c r="L1537">
        <v>695.58</v>
      </c>
      <c r="M1537">
        <v>1</v>
      </c>
      <c r="N1537">
        <v>7</v>
      </c>
      <c r="O1537" t="s">
        <v>3</v>
      </c>
    </row>
    <row r="1538" spans="1:15" x14ac:dyDescent="0.35">
      <c r="A1538" t="s">
        <v>3697</v>
      </c>
      <c r="B1538" t="s">
        <v>7</v>
      </c>
      <c r="C1538">
        <v>65</v>
      </c>
      <c r="D1538" t="s">
        <v>4</v>
      </c>
      <c r="E1538" t="s">
        <v>3</v>
      </c>
      <c r="F1538" t="s">
        <v>4</v>
      </c>
      <c r="G1538">
        <v>55</v>
      </c>
      <c r="H1538" t="s">
        <v>16</v>
      </c>
      <c r="I1538" t="s">
        <v>11</v>
      </c>
      <c r="J1538" t="s">
        <v>40</v>
      </c>
      <c r="K1538">
        <v>25.4</v>
      </c>
      <c r="L1538">
        <v>1388.95</v>
      </c>
      <c r="M1538">
        <v>6</v>
      </c>
      <c r="N1538">
        <v>10</v>
      </c>
      <c r="O1538" t="s">
        <v>3</v>
      </c>
    </row>
    <row r="1539" spans="1:15" x14ac:dyDescent="0.35">
      <c r="A1539" t="s">
        <v>6064</v>
      </c>
      <c r="B1539" t="s">
        <v>8</v>
      </c>
      <c r="C1539">
        <v>59</v>
      </c>
      <c r="D1539" t="s">
        <v>3</v>
      </c>
      <c r="E1539" t="s">
        <v>3</v>
      </c>
      <c r="F1539" t="s">
        <v>3</v>
      </c>
      <c r="G1539">
        <v>31</v>
      </c>
      <c r="H1539" t="s">
        <v>14</v>
      </c>
      <c r="I1539" t="s">
        <v>10</v>
      </c>
      <c r="J1539" t="s">
        <v>44</v>
      </c>
      <c r="K1539">
        <v>25.41</v>
      </c>
      <c r="L1539">
        <v>805.3</v>
      </c>
      <c r="M1539">
        <v>8</v>
      </c>
      <c r="N1539">
        <v>9</v>
      </c>
      <c r="O1539" t="s">
        <v>3</v>
      </c>
    </row>
    <row r="1540" spans="1:15" x14ac:dyDescent="0.35">
      <c r="A1540" t="s">
        <v>6588</v>
      </c>
      <c r="B1540" t="s">
        <v>7</v>
      </c>
      <c r="C1540">
        <v>37</v>
      </c>
      <c r="D1540" t="s">
        <v>3</v>
      </c>
      <c r="E1540" t="s">
        <v>4</v>
      </c>
      <c r="F1540" t="s">
        <v>4</v>
      </c>
      <c r="G1540">
        <v>20</v>
      </c>
      <c r="H1540" t="s">
        <v>14</v>
      </c>
      <c r="I1540" t="s">
        <v>11</v>
      </c>
      <c r="J1540" t="s">
        <v>32</v>
      </c>
      <c r="K1540">
        <v>25.41</v>
      </c>
      <c r="L1540">
        <v>500.24</v>
      </c>
      <c r="M1540">
        <v>1</v>
      </c>
      <c r="N1540">
        <v>10</v>
      </c>
      <c r="O1540" t="s">
        <v>3</v>
      </c>
    </row>
    <row r="1541" spans="1:15" x14ac:dyDescent="0.35">
      <c r="A1541" t="s">
        <v>3042</v>
      </c>
      <c r="B1541" t="s">
        <v>8</v>
      </c>
      <c r="C1541">
        <v>59</v>
      </c>
      <c r="D1541" t="s">
        <v>3</v>
      </c>
      <c r="E1541" t="s">
        <v>3</v>
      </c>
      <c r="F1541" t="s">
        <v>3</v>
      </c>
      <c r="G1541">
        <v>21</v>
      </c>
      <c r="H1541" t="s">
        <v>14</v>
      </c>
      <c r="I1541" t="s">
        <v>11</v>
      </c>
      <c r="J1541" t="s">
        <v>40</v>
      </c>
      <c r="K1541">
        <v>25.43</v>
      </c>
      <c r="L1541">
        <v>548.80999999999995</v>
      </c>
      <c r="M1541">
        <v>1</v>
      </c>
      <c r="N1541">
        <v>6</v>
      </c>
      <c r="O1541" t="s">
        <v>3</v>
      </c>
    </row>
    <row r="1542" spans="1:15" x14ac:dyDescent="0.35">
      <c r="A1542" t="s">
        <v>5231</v>
      </c>
      <c r="B1542" t="s">
        <v>8</v>
      </c>
      <c r="C1542">
        <v>57</v>
      </c>
      <c r="D1542" t="s">
        <v>3</v>
      </c>
      <c r="E1542" t="s">
        <v>4</v>
      </c>
      <c r="F1542" t="s">
        <v>4</v>
      </c>
      <c r="G1542">
        <v>54</v>
      </c>
      <c r="H1542" t="s">
        <v>14</v>
      </c>
      <c r="I1542" t="s">
        <v>10</v>
      </c>
      <c r="J1542" t="s">
        <v>34</v>
      </c>
      <c r="K1542">
        <v>25.45</v>
      </c>
      <c r="L1542">
        <v>1357.28</v>
      </c>
      <c r="M1542">
        <v>1</v>
      </c>
      <c r="N1542">
        <v>4</v>
      </c>
      <c r="O1542" t="s">
        <v>3</v>
      </c>
    </row>
    <row r="1543" spans="1:15" x14ac:dyDescent="0.35">
      <c r="A1543" t="s">
        <v>9718</v>
      </c>
      <c r="B1543" t="s">
        <v>7</v>
      </c>
      <c r="C1543">
        <v>45</v>
      </c>
      <c r="D1543" t="s">
        <v>3</v>
      </c>
      <c r="E1543" t="s">
        <v>4</v>
      </c>
      <c r="F1543" t="s">
        <v>4</v>
      </c>
      <c r="G1543">
        <v>40</v>
      </c>
      <c r="H1543" t="s">
        <v>14</v>
      </c>
      <c r="I1543" t="s">
        <v>11</v>
      </c>
      <c r="J1543" t="s">
        <v>40</v>
      </c>
      <c r="K1543">
        <v>25.46</v>
      </c>
      <c r="L1543">
        <v>1015.32</v>
      </c>
      <c r="M1543">
        <v>0</v>
      </c>
      <c r="N1543">
        <v>5</v>
      </c>
      <c r="O1543" t="s">
        <v>3</v>
      </c>
    </row>
    <row r="1544" spans="1:15" x14ac:dyDescent="0.35">
      <c r="A1544" t="s">
        <v>3169</v>
      </c>
      <c r="B1544" t="s">
        <v>7</v>
      </c>
      <c r="C1544">
        <v>55</v>
      </c>
      <c r="D1544" t="s">
        <v>3</v>
      </c>
      <c r="E1544" t="s">
        <v>3</v>
      </c>
      <c r="F1544" t="s">
        <v>4</v>
      </c>
      <c r="G1544">
        <v>1</v>
      </c>
      <c r="H1544" t="s">
        <v>15</v>
      </c>
      <c r="I1544" t="s">
        <v>11</v>
      </c>
      <c r="J1544" t="s">
        <v>40</v>
      </c>
      <c r="K1544">
        <v>25.47</v>
      </c>
      <c r="L1544">
        <v>29.25</v>
      </c>
      <c r="M1544">
        <v>0</v>
      </c>
      <c r="N1544">
        <v>7</v>
      </c>
      <c r="O1544" t="s">
        <v>3</v>
      </c>
    </row>
    <row r="1545" spans="1:15" x14ac:dyDescent="0.35">
      <c r="A1545" t="s">
        <v>4351</v>
      </c>
      <c r="B1545" t="s">
        <v>8</v>
      </c>
      <c r="C1545">
        <v>27</v>
      </c>
      <c r="D1545" t="s">
        <v>3</v>
      </c>
      <c r="E1545" t="s">
        <v>4</v>
      </c>
      <c r="F1545" t="s">
        <v>4</v>
      </c>
      <c r="G1545">
        <v>35</v>
      </c>
      <c r="H1545" t="s">
        <v>15</v>
      </c>
      <c r="I1545" t="s">
        <v>11</v>
      </c>
      <c r="J1545" t="s">
        <v>34</v>
      </c>
      <c r="K1545">
        <v>25.47</v>
      </c>
      <c r="L1545">
        <v>887.66</v>
      </c>
      <c r="M1545">
        <v>3</v>
      </c>
      <c r="N1545">
        <v>3</v>
      </c>
      <c r="O1545" t="s">
        <v>3</v>
      </c>
    </row>
    <row r="1546" spans="1:15" x14ac:dyDescent="0.35">
      <c r="A1546" t="s">
        <v>2366</v>
      </c>
      <c r="B1546" t="s">
        <v>8</v>
      </c>
      <c r="C1546">
        <v>19</v>
      </c>
      <c r="D1546" t="s">
        <v>3</v>
      </c>
      <c r="E1546" t="s">
        <v>4</v>
      </c>
      <c r="F1546" t="s">
        <v>4</v>
      </c>
      <c r="G1546">
        <v>4</v>
      </c>
      <c r="H1546" t="s">
        <v>16</v>
      </c>
      <c r="I1546" t="s">
        <v>11</v>
      </c>
      <c r="J1546" t="s">
        <v>32</v>
      </c>
      <c r="K1546">
        <v>25.5</v>
      </c>
      <c r="L1546">
        <v>105.78</v>
      </c>
      <c r="M1546">
        <v>2</v>
      </c>
      <c r="N1546">
        <v>6</v>
      </c>
      <c r="O1546" t="s">
        <v>3</v>
      </c>
    </row>
    <row r="1547" spans="1:15" x14ac:dyDescent="0.35">
      <c r="A1547" t="s">
        <v>7968</v>
      </c>
      <c r="B1547" t="s">
        <v>7</v>
      </c>
      <c r="C1547">
        <v>35</v>
      </c>
      <c r="D1547" t="s">
        <v>3</v>
      </c>
      <c r="E1547" t="s">
        <v>4</v>
      </c>
      <c r="F1547" t="s">
        <v>3</v>
      </c>
      <c r="G1547">
        <v>54</v>
      </c>
      <c r="H1547" t="s">
        <v>15</v>
      </c>
      <c r="I1547" t="s">
        <v>11</v>
      </c>
      <c r="J1547" t="s">
        <v>40</v>
      </c>
      <c r="K1547">
        <v>25.57</v>
      </c>
      <c r="L1547">
        <v>1400.61</v>
      </c>
      <c r="M1547">
        <v>5</v>
      </c>
      <c r="N1547">
        <v>8</v>
      </c>
      <c r="O1547" t="s">
        <v>3</v>
      </c>
    </row>
    <row r="1548" spans="1:15" x14ac:dyDescent="0.35">
      <c r="A1548" t="s">
        <v>8233</v>
      </c>
      <c r="B1548" t="s">
        <v>8</v>
      </c>
      <c r="C1548">
        <v>55</v>
      </c>
      <c r="D1548" t="s">
        <v>3</v>
      </c>
      <c r="E1548" t="s">
        <v>4</v>
      </c>
      <c r="F1548" t="s">
        <v>3</v>
      </c>
      <c r="G1548">
        <v>38</v>
      </c>
      <c r="H1548" t="s">
        <v>16</v>
      </c>
      <c r="I1548" t="s">
        <v>10</v>
      </c>
      <c r="J1548" t="s">
        <v>44</v>
      </c>
      <c r="K1548">
        <v>25.58</v>
      </c>
      <c r="L1548">
        <v>961.76</v>
      </c>
      <c r="M1548">
        <v>8</v>
      </c>
      <c r="N1548">
        <v>2</v>
      </c>
      <c r="O1548" t="s">
        <v>4</v>
      </c>
    </row>
    <row r="1549" spans="1:15" x14ac:dyDescent="0.35">
      <c r="A1549" t="s">
        <v>9883</v>
      </c>
      <c r="B1549" t="s">
        <v>7</v>
      </c>
      <c r="C1549">
        <v>59</v>
      </c>
      <c r="D1549" t="s">
        <v>3</v>
      </c>
      <c r="E1549" t="s">
        <v>3</v>
      </c>
      <c r="F1549" t="s">
        <v>4</v>
      </c>
      <c r="G1549">
        <v>27</v>
      </c>
      <c r="H1549" t="s">
        <v>14</v>
      </c>
      <c r="I1549" t="s">
        <v>11</v>
      </c>
      <c r="J1549" t="s">
        <v>40</v>
      </c>
      <c r="K1549">
        <v>25.58</v>
      </c>
      <c r="L1549">
        <v>677.54</v>
      </c>
      <c r="M1549">
        <v>6</v>
      </c>
      <c r="N1549">
        <v>4</v>
      </c>
      <c r="O1549" t="s">
        <v>4</v>
      </c>
    </row>
    <row r="1550" spans="1:15" x14ac:dyDescent="0.35">
      <c r="A1550" t="s">
        <v>1884</v>
      </c>
      <c r="B1550" t="s">
        <v>8</v>
      </c>
      <c r="C1550">
        <v>27</v>
      </c>
      <c r="D1550" t="s">
        <v>3</v>
      </c>
      <c r="E1550" t="s">
        <v>4</v>
      </c>
      <c r="F1550" t="s">
        <v>3</v>
      </c>
      <c r="G1550">
        <v>57</v>
      </c>
      <c r="H1550" t="s">
        <v>14</v>
      </c>
      <c r="I1550" t="s">
        <v>11</v>
      </c>
      <c r="J1550" t="s">
        <v>32</v>
      </c>
      <c r="K1550">
        <v>25.62</v>
      </c>
      <c r="L1550">
        <v>1467.67</v>
      </c>
      <c r="M1550">
        <v>5</v>
      </c>
      <c r="N1550">
        <v>2</v>
      </c>
      <c r="O1550" t="s">
        <v>3</v>
      </c>
    </row>
    <row r="1551" spans="1:15" x14ac:dyDescent="0.35">
      <c r="A1551" t="s">
        <v>1973</v>
      </c>
      <c r="B1551" t="s">
        <v>8</v>
      </c>
      <c r="C1551">
        <v>32</v>
      </c>
      <c r="D1551" t="s">
        <v>3</v>
      </c>
      <c r="E1551" t="s">
        <v>4</v>
      </c>
      <c r="F1551" t="s">
        <v>4</v>
      </c>
      <c r="G1551">
        <v>72</v>
      </c>
      <c r="H1551" t="s">
        <v>14</v>
      </c>
      <c r="I1551" t="s">
        <v>11</v>
      </c>
      <c r="J1551" t="s">
        <v>34</v>
      </c>
      <c r="K1551">
        <v>25.62</v>
      </c>
      <c r="L1551">
        <v>1835.48</v>
      </c>
      <c r="M1551">
        <v>2</v>
      </c>
      <c r="N1551">
        <v>9</v>
      </c>
      <c r="O1551" t="s">
        <v>3</v>
      </c>
    </row>
    <row r="1552" spans="1:15" x14ac:dyDescent="0.35">
      <c r="A1552" t="s">
        <v>2168</v>
      </c>
      <c r="B1552" t="s">
        <v>8</v>
      </c>
      <c r="C1552">
        <v>71</v>
      </c>
      <c r="D1552" t="s">
        <v>3</v>
      </c>
      <c r="E1552" t="s">
        <v>3</v>
      </c>
      <c r="F1552" t="s">
        <v>4</v>
      </c>
      <c r="G1552">
        <v>51</v>
      </c>
      <c r="H1552" t="s">
        <v>14</v>
      </c>
      <c r="I1552" t="s">
        <v>10</v>
      </c>
      <c r="J1552" t="s">
        <v>44</v>
      </c>
      <c r="K1552">
        <v>25.62</v>
      </c>
      <c r="L1552">
        <v>1287.95</v>
      </c>
      <c r="M1552">
        <v>7</v>
      </c>
      <c r="N1552">
        <v>4</v>
      </c>
      <c r="O1552" t="s">
        <v>4</v>
      </c>
    </row>
    <row r="1553" spans="1:15" x14ac:dyDescent="0.35">
      <c r="A1553" t="s">
        <v>3541</v>
      </c>
      <c r="B1553" t="s">
        <v>7</v>
      </c>
      <c r="C1553">
        <v>22</v>
      </c>
      <c r="D1553" t="s">
        <v>3</v>
      </c>
      <c r="E1553" t="s">
        <v>4</v>
      </c>
      <c r="F1553" t="s">
        <v>4</v>
      </c>
      <c r="G1553">
        <v>51</v>
      </c>
      <c r="H1553" t="s">
        <v>15</v>
      </c>
      <c r="I1553" t="s">
        <v>11</v>
      </c>
      <c r="J1553" t="s">
        <v>40</v>
      </c>
      <c r="K1553">
        <v>25.62</v>
      </c>
      <c r="L1553">
        <v>1318.99</v>
      </c>
      <c r="M1553">
        <v>3</v>
      </c>
      <c r="N1553">
        <v>5</v>
      </c>
      <c r="O1553" t="s">
        <v>3</v>
      </c>
    </row>
    <row r="1554" spans="1:15" x14ac:dyDescent="0.35">
      <c r="A1554" t="s">
        <v>4821</v>
      </c>
      <c r="B1554" t="s">
        <v>8</v>
      </c>
      <c r="C1554">
        <v>22</v>
      </c>
      <c r="D1554" t="s">
        <v>3</v>
      </c>
      <c r="E1554" t="s">
        <v>4</v>
      </c>
      <c r="F1554" t="s">
        <v>4</v>
      </c>
      <c r="G1554">
        <v>63</v>
      </c>
      <c r="H1554" t="s">
        <v>15</v>
      </c>
      <c r="I1554" t="s">
        <v>10</v>
      </c>
      <c r="J1554" t="s">
        <v>44</v>
      </c>
      <c r="K1554">
        <v>25.62</v>
      </c>
      <c r="L1554">
        <v>1618.5</v>
      </c>
      <c r="M1554">
        <v>1</v>
      </c>
      <c r="N1554">
        <v>4</v>
      </c>
      <c r="O1554" t="s">
        <v>3</v>
      </c>
    </row>
    <row r="1555" spans="1:15" x14ac:dyDescent="0.35">
      <c r="A1555" t="s">
        <v>74</v>
      </c>
      <c r="B1555" t="s">
        <v>8</v>
      </c>
      <c r="C1555">
        <v>51</v>
      </c>
      <c r="D1555" t="s">
        <v>3</v>
      </c>
      <c r="E1555" t="s">
        <v>4</v>
      </c>
      <c r="F1555" t="s">
        <v>4</v>
      </c>
      <c r="G1555">
        <v>65</v>
      </c>
      <c r="H1555" t="s">
        <v>16</v>
      </c>
      <c r="I1555" t="s">
        <v>10</v>
      </c>
      <c r="J1555" t="s">
        <v>32</v>
      </c>
      <c r="K1555">
        <v>25.63</v>
      </c>
      <c r="L1555">
        <v>1662.32</v>
      </c>
      <c r="M1555">
        <v>0</v>
      </c>
      <c r="N1555">
        <v>7</v>
      </c>
      <c r="O1555" t="s">
        <v>3</v>
      </c>
    </row>
    <row r="1556" spans="1:15" x14ac:dyDescent="0.35">
      <c r="A1556" t="s">
        <v>2752</v>
      </c>
      <c r="B1556" t="s">
        <v>8</v>
      </c>
      <c r="C1556">
        <v>52</v>
      </c>
      <c r="D1556" t="s">
        <v>3</v>
      </c>
      <c r="E1556" t="s">
        <v>4</v>
      </c>
      <c r="F1556" t="s">
        <v>3</v>
      </c>
      <c r="G1556">
        <v>65</v>
      </c>
      <c r="H1556" t="s">
        <v>16</v>
      </c>
      <c r="I1556" t="s">
        <v>10</v>
      </c>
      <c r="J1556" t="s">
        <v>34</v>
      </c>
      <c r="K1556">
        <v>25.63</v>
      </c>
      <c r="L1556">
        <v>1660.46</v>
      </c>
      <c r="M1556">
        <v>6</v>
      </c>
      <c r="N1556">
        <v>10</v>
      </c>
      <c r="O1556" t="s">
        <v>3</v>
      </c>
    </row>
    <row r="1557" spans="1:15" x14ac:dyDescent="0.35">
      <c r="A1557" t="s">
        <v>1352</v>
      </c>
      <c r="B1557" t="s">
        <v>7</v>
      </c>
      <c r="C1557">
        <v>53</v>
      </c>
      <c r="D1557" t="s">
        <v>3</v>
      </c>
      <c r="E1557" t="s">
        <v>4</v>
      </c>
      <c r="F1557" t="s">
        <v>4</v>
      </c>
      <c r="G1557">
        <v>13</v>
      </c>
      <c r="H1557" t="s">
        <v>14</v>
      </c>
      <c r="I1557" t="s">
        <v>11</v>
      </c>
      <c r="J1557" t="s">
        <v>44</v>
      </c>
      <c r="K1557">
        <v>25.64</v>
      </c>
      <c r="L1557">
        <v>331.67</v>
      </c>
      <c r="M1557">
        <v>5</v>
      </c>
      <c r="N1557">
        <v>5</v>
      </c>
      <c r="O1557" t="s">
        <v>4</v>
      </c>
    </row>
    <row r="1558" spans="1:15" x14ac:dyDescent="0.35">
      <c r="A1558" t="s">
        <v>6510</v>
      </c>
      <c r="B1558" t="s">
        <v>7</v>
      </c>
      <c r="C1558">
        <v>69</v>
      </c>
      <c r="D1558" t="s">
        <v>4</v>
      </c>
      <c r="E1558" t="s">
        <v>3</v>
      </c>
      <c r="F1558" t="s">
        <v>3</v>
      </c>
      <c r="G1558">
        <v>46</v>
      </c>
      <c r="H1558" t="s">
        <v>14</v>
      </c>
      <c r="I1558" t="s">
        <v>11</v>
      </c>
      <c r="J1558" t="s">
        <v>32</v>
      </c>
      <c r="K1558">
        <v>25.64</v>
      </c>
      <c r="L1558">
        <v>1173.6600000000001</v>
      </c>
      <c r="M1558">
        <v>2</v>
      </c>
      <c r="N1558">
        <v>10</v>
      </c>
      <c r="O1558" t="s">
        <v>3</v>
      </c>
    </row>
    <row r="1559" spans="1:15" x14ac:dyDescent="0.35">
      <c r="A1559" t="s">
        <v>8755</v>
      </c>
      <c r="B1559" t="s">
        <v>7</v>
      </c>
      <c r="C1559">
        <v>67</v>
      </c>
      <c r="D1559" t="s">
        <v>4</v>
      </c>
      <c r="E1559" t="s">
        <v>3</v>
      </c>
      <c r="F1559" t="s">
        <v>4</v>
      </c>
      <c r="G1559">
        <v>15</v>
      </c>
      <c r="H1559" t="s">
        <v>14</v>
      </c>
      <c r="I1559" t="s">
        <v>10</v>
      </c>
      <c r="J1559" t="s">
        <v>44</v>
      </c>
      <c r="K1559">
        <v>25.64</v>
      </c>
      <c r="L1559">
        <v>386.77</v>
      </c>
      <c r="M1559">
        <v>8</v>
      </c>
      <c r="N1559">
        <v>9</v>
      </c>
      <c r="O1559" t="s">
        <v>3</v>
      </c>
    </row>
    <row r="1560" spans="1:15" x14ac:dyDescent="0.35">
      <c r="A1560" t="s">
        <v>3211</v>
      </c>
      <c r="B1560" t="s">
        <v>8</v>
      </c>
      <c r="C1560">
        <v>58</v>
      </c>
      <c r="D1560" t="s">
        <v>3</v>
      </c>
      <c r="E1560" t="s">
        <v>4</v>
      </c>
      <c r="F1560" t="s">
        <v>3</v>
      </c>
      <c r="G1560">
        <v>50</v>
      </c>
      <c r="H1560" t="s">
        <v>14</v>
      </c>
      <c r="I1560" t="s">
        <v>10</v>
      </c>
      <c r="J1560" t="s">
        <v>32</v>
      </c>
      <c r="K1560">
        <v>25.65</v>
      </c>
      <c r="L1560">
        <v>1286.58</v>
      </c>
      <c r="M1560">
        <v>1</v>
      </c>
      <c r="N1560">
        <v>7</v>
      </c>
      <c r="O1560" t="s">
        <v>3</v>
      </c>
    </row>
    <row r="1561" spans="1:15" x14ac:dyDescent="0.35">
      <c r="A1561" t="s">
        <v>3995</v>
      </c>
      <c r="B1561" t="s">
        <v>7</v>
      </c>
      <c r="C1561">
        <v>51</v>
      </c>
      <c r="D1561" t="s">
        <v>3</v>
      </c>
      <c r="E1561" t="s">
        <v>4</v>
      </c>
      <c r="F1561" t="s">
        <v>4</v>
      </c>
      <c r="G1561">
        <v>14</v>
      </c>
      <c r="H1561" t="s">
        <v>15</v>
      </c>
      <c r="I1561" t="s">
        <v>11</v>
      </c>
      <c r="J1561" t="s">
        <v>40</v>
      </c>
      <c r="K1561">
        <v>25.66</v>
      </c>
      <c r="L1561">
        <v>373.18</v>
      </c>
      <c r="M1561">
        <v>8</v>
      </c>
      <c r="N1561">
        <v>2</v>
      </c>
      <c r="O1561" t="s">
        <v>4</v>
      </c>
    </row>
    <row r="1562" spans="1:15" x14ac:dyDescent="0.35">
      <c r="A1562" t="s">
        <v>9039</v>
      </c>
      <c r="B1562" t="s">
        <v>8</v>
      </c>
      <c r="C1562">
        <v>65</v>
      </c>
      <c r="D1562" t="s">
        <v>4</v>
      </c>
      <c r="E1562" t="s">
        <v>3</v>
      </c>
      <c r="F1562" t="s">
        <v>3</v>
      </c>
      <c r="G1562">
        <v>7</v>
      </c>
      <c r="H1562" t="s">
        <v>14</v>
      </c>
      <c r="I1562" t="s">
        <v>11</v>
      </c>
      <c r="J1562" t="s">
        <v>32</v>
      </c>
      <c r="K1562">
        <v>25.66</v>
      </c>
      <c r="L1562">
        <v>186.3</v>
      </c>
      <c r="M1562">
        <v>5</v>
      </c>
      <c r="N1562">
        <v>10</v>
      </c>
      <c r="O1562" t="s">
        <v>3</v>
      </c>
    </row>
    <row r="1563" spans="1:15" x14ac:dyDescent="0.35">
      <c r="A1563" t="s">
        <v>8915</v>
      </c>
      <c r="B1563" t="s">
        <v>8</v>
      </c>
      <c r="C1563">
        <v>63</v>
      </c>
      <c r="D1563" t="s">
        <v>4</v>
      </c>
      <c r="E1563" t="s">
        <v>4</v>
      </c>
      <c r="F1563" t="s">
        <v>3</v>
      </c>
      <c r="G1563">
        <v>36</v>
      </c>
      <c r="H1563" t="s">
        <v>16</v>
      </c>
      <c r="I1563" t="s">
        <v>11</v>
      </c>
      <c r="J1563" t="s">
        <v>40</v>
      </c>
      <c r="K1563">
        <v>25.67</v>
      </c>
      <c r="L1563">
        <v>911.56</v>
      </c>
      <c r="M1563">
        <v>6</v>
      </c>
      <c r="N1563">
        <v>6</v>
      </c>
      <c r="O1563" t="s">
        <v>3</v>
      </c>
    </row>
    <row r="1564" spans="1:15" x14ac:dyDescent="0.35">
      <c r="A1564" t="s">
        <v>1241</v>
      </c>
      <c r="B1564" t="s">
        <v>7</v>
      </c>
      <c r="C1564">
        <v>21</v>
      </c>
      <c r="D1564" t="s">
        <v>3</v>
      </c>
      <c r="E1564" t="s">
        <v>3</v>
      </c>
      <c r="F1564" t="s">
        <v>4</v>
      </c>
      <c r="G1564">
        <v>13</v>
      </c>
      <c r="H1564" t="s">
        <v>15</v>
      </c>
      <c r="I1564" t="s">
        <v>11</v>
      </c>
      <c r="J1564" t="s">
        <v>32</v>
      </c>
      <c r="K1564">
        <v>25.68</v>
      </c>
      <c r="L1564">
        <v>335.18</v>
      </c>
      <c r="M1564">
        <v>6</v>
      </c>
      <c r="N1564">
        <v>8</v>
      </c>
      <c r="O1564" t="s">
        <v>3</v>
      </c>
    </row>
    <row r="1565" spans="1:15" x14ac:dyDescent="0.35">
      <c r="A1565" t="s">
        <v>7988</v>
      </c>
      <c r="B1565" t="s">
        <v>8</v>
      </c>
      <c r="C1565">
        <v>43</v>
      </c>
      <c r="D1565" t="s">
        <v>3</v>
      </c>
      <c r="E1565" t="s">
        <v>4</v>
      </c>
      <c r="F1565" t="s">
        <v>3</v>
      </c>
      <c r="G1565">
        <v>10</v>
      </c>
      <c r="H1565" t="s">
        <v>14</v>
      </c>
      <c r="I1565" t="s">
        <v>11</v>
      </c>
      <c r="J1565" t="s">
        <v>34</v>
      </c>
      <c r="K1565">
        <v>25.68</v>
      </c>
      <c r="L1565">
        <v>272.89</v>
      </c>
      <c r="M1565">
        <v>3</v>
      </c>
      <c r="N1565">
        <v>8</v>
      </c>
      <c r="O1565" t="s">
        <v>3</v>
      </c>
    </row>
    <row r="1566" spans="1:15" x14ac:dyDescent="0.35">
      <c r="A1566" t="s">
        <v>8325</v>
      </c>
      <c r="B1566" t="s">
        <v>7</v>
      </c>
      <c r="C1566">
        <v>49</v>
      </c>
      <c r="D1566" t="s">
        <v>3</v>
      </c>
      <c r="E1566" t="s">
        <v>3</v>
      </c>
      <c r="F1566" t="s">
        <v>4</v>
      </c>
      <c r="G1566">
        <v>67</v>
      </c>
      <c r="H1566" t="s">
        <v>14</v>
      </c>
      <c r="I1566" t="s">
        <v>10</v>
      </c>
      <c r="J1566" t="s">
        <v>32</v>
      </c>
      <c r="K1566">
        <v>25.68</v>
      </c>
      <c r="L1566">
        <v>1704.53</v>
      </c>
      <c r="M1566">
        <v>6</v>
      </c>
      <c r="N1566">
        <v>10</v>
      </c>
      <c r="O1566" t="s">
        <v>3</v>
      </c>
    </row>
    <row r="1567" spans="1:15" x14ac:dyDescent="0.35">
      <c r="A1567" t="s">
        <v>4284</v>
      </c>
      <c r="B1567" t="s">
        <v>7</v>
      </c>
      <c r="C1567">
        <v>74</v>
      </c>
      <c r="D1567" t="s">
        <v>3</v>
      </c>
      <c r="E1567" t="s">
        <v>3</v>
      </c>
      <c r="F1567" t="s">
        <v>4</v>
      </c>
      <c r="G1567">
        <v>42</v>
      </c>
      <c r="H1567" t="s">
        <v>16</v>
      </c>
      <c r="I1567" t="s">
        <v>11</v>
      </c>
      <c r="J1567" t="s">
        <v>34</v>
      </c>
      <c r="K1567">
        <v>25.69</v>
      </c>
      <c r="L1567">
        <v>1088.68</v>
      </c>
      <c r="M1567">
        <v>0</v>
      </c>
      <c r="N1567">
        <v>4</v>
      </c>
      <c r="O1567" t="s">
        <v>3</v>
      </c>
    </row>
    <row r="1568" spans="1:15" x14ac:dyDescent="0.35">
      <c r="A1568" t="s">
        <v>6838</v>
      </c>
      <c r="B1568" t="s">
        <v>7</v>
      </c>
      <c r="C1568">
        <v>33</v>
      </c>
      <c r="D1568" t="s">
        <v>3</v>
      </c>
      <c r="E1568" t="s">
        <v>3</v>
      </c>
      <c r="F1568" t="s">
        <v>3</v>
      </c>
      <c r="G1568">
        <v>35</v>
      </c>
      <c r="H1568" t="s">
        <v>16</v>
      </c>
      <c r="I1568" t="s">
        <v>10</v>
      </c>
      <c r="J1568" t="s">
        <v>32</v>
      </c>
      <c r="K1568">
        <v>25.69</v>
      </c>
      <c r="L1568">
        <v>916.25</v>
      </c>
      <c r="M1568">
        <v>7</v>
      </c>
      <c r="N1568">
        <v>4</v>
      </c>
      <c r="O1568" t="s">
        <v>4</v>
      </c>
    </row>
    <row r="1569" spans="1:15" x14ac:dyDescent="0.35">
      <c r="A1569" t="s">
        <v>9037</v>
      </c>
      <c r="B1569" t="s">
        <v>7</v>
      </c>
      <c r="C1569">
        <v>57</v>
      </c>
      <c r="D1569" t="s">
        <v>3</v>
      </c>
      <c r="E1569" t="s">
        <v>4</v>
      </c>
      <c r="F1569" t="s">
        <v>4</v>
      </c>
      <c r="G1569">
        <v>29</v>
      </c>
      <c r="H1569" t="s">
        <v>14</v>
      </c>
      <c r="I1569" t="s">
        <v>11</v>
      </c>
      <c r="J1569" t="s">
        <v>40</v>
      </c>
      <c r="K1569">
        <v>25.72</v>
      </c>
      <c r="L1569">
        <v>755.08</v>
      </c>
      <c r="M1569">
        <v>2</v>
      </c>
      <c r="N1569">
        <v>6</v>
      </c>
      <c r="O1569" t="s">
        <v>3</v>
      </c>
    </row>
    <row r="1570" spans="1:15" x14ac:dyDescent="0.35">
      <c r="A1570" t="s">
        <v>4694</v>
      </c>
      <c r="B1570" t="s">
        <v>8</v>
      </c>
      <c r="C1570">
        <v>45</v>
      </c>
      <c r="D1570" t="s">
        <v>3</v>
      </c>
      <c r="E1570" t="s">
        <v>3</v>
      </c>
      <c r="F1570" t="s">
        <v>4</v>
      </c>
      <c r="G1570">
        <v>61</v>
      </c>
      <c r="H1570" t="s">
        <v>16</v>
      </c>
      <c r="I1570" t="s">
        <v>10</v>
      </c>
      <c r="J1570" t="s">
        <v>40</v>
      </c>
      <c r="K1570">
        <v>25.74</v>
      </c>
      <c r="L1570">
        <v>1560.33</v>
      </c>
      <c r="M1570">
        <v>7</v>
      </c>
      <c r="N1570">
        <v>1</v>
      </c>
      <c r="O1570" t="s">
        <v>4</v>
      </c>
    </row>
    <row r="1571" spans="1:15" x14ac:dyDescent="0.35">
      <c r="A1571" t="s">
        <v>1689</v>
      </c>
      <c r="B1571" t="s">
        <v>8</v>
      </c>
      <c r="C1571">
        <v>35</v>
      </c>
      <c r="D1571" t="s">
        <v>3</v>
      </c>
      <c r="E1571" t="s">
        <v>3</v>
      </c>
      <c r="F1571" t="s">
        <v>3</v>
      </c>
      <c r="G1571">
        <v>65</v>
      </c>
      <c r="H1571" t="s">
        <v>14</v>
      </c>
      <c r="I1571" t="s">
        <v>10</v>
      </c>
      <c r="J1571" t="s">
        <v>40</v>
      </c>
      <c r="K1571">
        <v>25.77</v>
      </c>
      <c r="L1571">
        <v>1679.32</v>
      </c>
      <c r="M1571">
        <v>8</v>
      </c>
      <c r="N1571">
        <v>1</v>
      </c>
      <c r="O1571" t="s">
        <v>4</v>
      </c>
    </row>
    <row r="1572" spans="1:15" x14ac:dyDescent="0.35">
      <c r="A1572" t="s">
        <v>5439</v>
      </c>
      <c r="B1572" t="s">
        <v>8</v>
      </c>
      <c r="C1572">
        <v>25</v>
      </c>
      <c r="D1572" t="s">
        <v>3</v>
      </c>
      <c r="E1572" t="s">
        <v>3</v>
      </c>
      <c r="F1572" t="s">
        <v>3</v>
      </c>
      <c r="G1572">
        <v>8</v>
      </c>
      <c r="H1572" t="s">
        <v>16</v>
      </c>
      <c r="I1572" t="s">
        <v>11</v>
      </c>
      <c r="J1572" t="s">
        <v>44</v>
      </c>
      <c r="K1572">
        <v>25.77</v>
      </c>
      <c r="L1572">
        <v>194.24</v>
      </c>
      <c r="M1572">
        <v>4</v>
      </c>
      <c r="N1572">
        <v>2</v>
      </c>
      <c r="O1572" t="s">
        <v>3</v>
      </c>
    </row>
    <row r="1573" spans="1:15" x14ac:dyDescent="0.35">
      <c r="A1573" t="s">
        <v>9829</v>
      </c>
      <c r="B1573" t="s">
        <v>8</v>
      </c>
      <c r="C1573">
        <v>53</v>
      </c>
      <c r="D1573" t="s">
        <v>3</v>
      </c>
      <c r="E1573" t="s">
        <v>3</v>
      </c>
      <c r="F1573" t="s">
        <v>4</v>
      </c>
      <c r="G1573">
        <v>47</v>
      </c>
      <c r="H1573" t="s">
        <v>14</v>
      </c>
      <c r="I1573" t="s">
        <v>11</v>
      </c>
      <c r="J1573" t="s">
        <v>44</v>
      </c>
      <c r="K1573">
        <v>25.77</v>
      </c>
      <c r="L1573">
        <v>1196.17</v>
      </c>
      <c r="M1573">
        <v>0</v>
      </c>
      <c r="N1573">
        <v>8</v>
      </c>
      <c r="O1573" t="s">
        <v>3</v>
      </c>
    </row>
    <row r="1574" spans="1:15" x14ac:dyDescent="0.35">
      <c r="A1574" t="s">
        <v>3445</v>
      </c>
      <c r="B1574" t="s">
        <v>8</v>
      </c>
      <c r="C1574">
        <v>52</v>
      </c>
      <c r="D1574" t="s">
        <v>3</v>
      </c>
      <c r="E1574" t="s">
        <v>3</v>
      </c>
      <c r="F1574" t="s">
        <v>4</v>
      </c>
      <c r="G1574">
        <v>52</v>
      </c>
      <c r="H1574" t="s">
        <v>16</v>
      </c>
      <c r="I1574" t="s">
        <v>11</v>
      </c>
      <c r="J1574" t="s">
        <v>32</v>
      </c>
      <c r="K1574">
        <v>25.78</v>
      </c>
      <c r="L1574">
        <v>1355.28</v>
      </c>
      <c r="M1574">
        <v>2</v>
      </c>
      <c r="N1574">
        <v>10</v>
      </c>
      <c r="O1574" t="s">
        <v>3</v>
      </c>
    </row>
    <row r="1575" spans="1:15" x14ac:dyDescent="0.35">
      <c r="A1575" t="s">
        <v>6676</v>
      </c>
      <c r="B1575" t="s">
        <v>8</v>
      </c>
      <c r="C1575">
        <v>65</v>
      </c>
      <c r="D1575" t="s">
        <v>3</v>
      </c>
      <c r="E1575" t="s">
        <v>4</v>
      </c>
      <c r="F1575" t="s">
        <v>3</v>
      </c>
      <c r="G1575">
        <v>39</v>
      </c>
      <c r="H1575" t="s">
        <v>14</v>
      </c>
      <c r="I1575" t="s">
        <v>11</v>
      </c>
      <c r="J1575" t="s">
        <v>40</v>
      </c>
      <c r="K1575">
        <v>25.78</v>
      </c>
      <c r="L1575">
        <v>1007.82</v>
      </c>
      <c r="M1575">
        <v>7</v>
      </c>
      <c r="N1575">
        <v>7</v>
      </c>
      <c r="O1575" t="s">
        <v>3</v>
      </c>
    </row>
    <row r="1576" spans="1:15" x14ac:dyDescent="0.35">
      <c r="A1576" t="s">
        <v>3662</v>
      </c>
      <c r="B1576" t="s">
        <v>8</v>
      </c>
      <c r="C1576">
        <v>71</v>
      </c>
      <c r="D1576" t="s">
        <v>3</v>
      </c>
      <c r="E1576" t="s">
        <v>3</v>
      </c>
      <c r="F1576" t="s">
        <v>3</v>
      </c>
      <c r="G1576">
        <v>12</v>
      </c>
      <c r="H1576" t="s">
        <v>14</v>
      </c>
      <c r="I1576" t="s">
        <v>10</v>
      </c>
      <c r="J1576" t="s">
        <v>44</v>
      </c>
      <c r="K1576">
        <v>25.79</v>
      </c>
      <c r="L1576">
        <v>310.73</v>
      </c>
      <c r="M1576">
        <v>6</v>
      </c>
      <c r="N1576">
        <v>3</v>
      </c>
      <c r="O1576" t="s">
        <v>4</v>
      </c>
    </row>
    <row r="1577" spans="1:15" x14ac:dyDescent="0.35">
      <c r="A1577" t="s">
        <v>7288</v>
      </c>
      <c r="B1577" t="s">
        <v>8</v>
      </c>
      <c r="C1577">
        <v>32</v>
      </c>
      <c r="D1577" t="s">
        <v>3</v>
      </c>
      <c r="E1577" t="s">
        <v>3</v>
      </c>
      <c r="F1577" t="s">
        <v>3</v>
      </c>
      <c r="G1577">
        <v>60</v>
      </c>
      <c r="H1577" t="s">
        <v>14</v>
      </c>
      <c r="I1577" t="s">
        <v>11</v>
      </c>
      <c r="J1577" t="s">
        <v>32</v>
      </c>
      <c r="K1577">
        <v>25.79</v>
      </c>
      <c r="L1577">
        <v>1552.9</v>
      </c>
      <c r="M1577">
        <v>3</v>
      </c>
      <c r="N1577">
        <v>9</v>
      </c>
      <c r="O1577" t="s">
        <v>3</v>
      </c>
    </row>
    <row r="1578" spans="1:15" x14ac:dyDescent="0.35">
      <c r="A1578" t="s">
        <v>5808</v>
      </c>
      <c r="B1578" t="s">
        <v>8</v>
      </c>
      <c r="C1578">
        <v>57</v>
      </c>
      <c r="D1578" t="s">
        <v>3</v>
      </c>
      <c r="E1578" t="s">
        <v>4</v>
      </c>
      <c r="F1578" t="s">
        <v>3</v>
      </c>
      <c r="G1578">
        <v>22</v>
      </c>
      <c r="H1578" t="s">
        <v>14</v>
      </c>
      <c r="I1578" t="s">
        <v>10</v>
      </c>
      <c r="J1578" t="s">
        <v>40</v>
      </c>
      <c r="K1578">
        <v>25.83</v>
      </c>
      <c r="L1578">
        <v>584.16999999999996</v>
      </c>
      <c r="M1578">
        <v>2</v>
      </c>
      <c r="N1578">
        <v>5</v>
      </c>
      <c r="O1578" t="s">
        <v>3</v>
      </c>
    </row>
    <row r="1579" spans="1:15" x14ac:dyDescent="0.35">
      <c r="A1579" t="s">
        <v>8256</v>
      </c>
      <c r="B1579" t="s">
        <v>8</v>
      </c>
      <c r="C1579">
        <v>30</v>
      </c>
      <c r="D1579" t="s">
        <v>3</v>
      </c>
      <c r="E1579" t="s">
        <v>4</v>
      </c>
      <c r="F1579" t="s">
        <v>3</v>
      </c>
      <c r="G1579">
        <v>12</v>
      </c>
      <c r="H1579" t="s">
        <v>14</v>
      </c>
      <c r="I1579" t="s">
        <v>10</v>
      </c>
      <c r="J1579" t="s">
        <v>40</v>
      </c>
      <c r="K1579">
        <v>25.83</v>
      </c>
      <c r="L1579">
        <v>328.04</v>
      </c>
      <c r="M1579">
        <v>4</v>
      </c>
      <c r="N1579">
        <v>2</v>
      </c>
      <c r="O1579" t="s">
        <v>4</v>
      </c>
    </row>
    <row r="1580" spans="1:15" x14ac:dyDescent="0.35">
      <c r="A1580" t="s">
        <v>1614</v>
      </c>
      <c r="B1580" t="s">
        <v>8</v>
      </c>
      <c r="C1580">
        <v>35</v>
      </c>
      <c r="D1580" t="s">
        <v>3</v>
      </c>
      <c r="E1580" t="s">
        <v>4</v>
      </c>
      <c r="F1580" t="s">
        <v>3</v>
      </c>
      <c r="G1580">
        <v>6</v>
      </c>
      <c r="H1580" t="s">
        <v>14</v>
      </c>
      <c r="I1580" t="s">
        <v>10</v>
      </c>
      <c r="J1580" t="s">
        <v>34</v>
      </c>
      <c r="K1580">
        <v>25.84</v>
      </c>
      <c r="L1580">
        <v>156.05000000000001</v>
      </c>
      <c r="M1580">
        <v>1</v>
      </c>
      <c r="N1580">
        <v>3</v>
      </c>
      <c r="O1580" t="s">
        <v>4</v>
      </c>
    </row>
    <row r="1581" spans="1:15" x14ac:dyDescent="0.35">
      <c r="A1581" t="s">
        <v>147</v>
      </c>
      <c r="B1581" t="s">
        <v>7</v>
      </c>
      <c r="C1581">
        <v>59</v>
      </c>
      <c r="D1581" t="s">
        <v>3</v>
      </c>
      <c r="E1581" t="s">
        <v>3</v>
      </c>
      <c r="F1581" t="s">
        <v>4</v>
      </c>
      <c r="G1581">
        <v>61</v>
      </c>
      <c r="H1581" t="s">
        <v>15</v>
      </c>
      <c r="I1581" t="s">
        <v>11</v>
      </c>
      <c r="J1581" t="s">
        <v>32</v>
      </c>
      <c r="K1581">
        <v>25.85</v>
      </c>
      <c r="L1581">
        <v>1561.97</v>
      </c>
      <c r="M1581">
        <v>4</v>
      </c>
      <c r="N1581">
        <v>9</v>
      </c>
      <c r="O1581" t="s">
        <v>3</v>
      </c>
    </row>
    <row r="1582" spans="1:15" x14ac:dyDescent="0.35">
      <c r="A1582" t="s">
        <v>7516</v>
      </c>
      <c r="B1582" t="s">
        <v>7</v>
      </c>
      <c r="C1582">
        <v>23</v>
      </c>
      <c r="D1582" t="s">
        <v>3</v>
      </c>
      <c r="E1582" t="s">
        <v>3</v>
      </c>
      <c r="F1582" t="s">
        <v>3</v>
      </c>
      <c r="G1582">
        <v>2</v>
      </c>
      <c r="H1582" t="s">
        <v>14</v>
      </c>
      <c r="I1582" t="s">
        <v>10</v>
      </c>
      <c r="J1582" t="s">
        <v>44</v>
      </c>
      <c r="K1582">
        <v>25.85</v>
      </c>
      <c r="L1582">
        <v>34.29</v>
      </c>
      <c r="M1582">
        <v>1</v>
      </c>
      <c r="N1582">
        <v>5</v>
      </c>
      <c r="O1582" t="s">
        <v>4</v>
      </c>
    </row>
    <row r="1583" spans="1:15" x14ac:dyDescent="0.35">
      <c r="A1583" t="s">
        <v>6383</v>
      </c>
      <c r="B1583" t="s">
        <v>8</v>
      </c>
      <c r="C1583">
        <v>40</v>
      </c>
      <c r="D1583" t="s">
        <v>3</v>
      </c>
      <c r="E1583" t="s">
        <v>4</v>
      </c>
      <c r="F1583" t="s">
        <v>3</v>
      </c>
      <c r="G1583">
        <v>35</v>
      </c>
      <c r="H1583" t="s">
        <v>14</v>
      </c>
      <c r="I1583" t="s">
        <v>10</v>
      </c>
      <c r="J1583" t="s">
        <v>40</v>
      </c>
      <c r="K1583">
        <v>25.89</v>
      </c>
      <c r="L1583">
        <v>912.77</v>
      </c>
      <c r="M1583">
        <v>7</v>
      </c>
      <c r="N1583">
        <v>3</v>
      </c>
      <c r="O1583" t="s">
        <v>4</v>
      </c>
    </row>
    <row r="1584" spans="1:15" x14ac:dyDescent="0.35">
      <c r="A1584" t="s">
        <v>4271</v>
      </c>
      <c r="B1584" t="s">
        <v>8</v>
      </c>
      <c r="C1584">
        <v>27</v>
      </c>
      <c r="D1584" t="s">
        <v>3</v>
      </c>
      <c r="E1584" t="s">
        <v>4</v>
      </c>
      <c r="F1584" t="s">
        <v>4</v>
      </c>
      <c r="G1584">
        <v>9</v>
      </c>
      <c r="H1584" t="s">
        <v>14</v>
      </c>
      <c r="I1584" t="s">
        <v>11</v>
      </c>
      <c r="J1584" t="s">
        <v>34</v>
      </c>
      <c r="K1584">
        <v>25.9</v>
      </c>
      <c r="L1584">
        <v>245.77</v>
      </c>
      <c r="M1584">
        <v>0</v>
      </c>
      <c r="N1584">
        <v>10</v>
      </c>
      <c r="O1584" t="s">
        <v>3</v>
      </c>
    </row>
    <row r="1585" spans="1:15" x14ac:dyDescent="0.35">
      <c r="A1585" t="s">
        <v>7799</v>
      </c>
      <c r="B1585" t="s">
        <v>7</v>
      </c>
      <c r="C1585">
        <v>74</v>
      </c>
      <c r="D1585" t="s">
        <v>4</v>
      </c>
      <c r="E1585" t="s">
        <v>4</v>
      </c>
      <c r="F1585" t="s">
        <v>4</v>
      </c>
      <c r="G1585">
        <v>26</v>
      </c>
      <c r="H1585" t="s">
        <v>14</v>
      </c>
      <c r="I1585" t="s">
        <v>11</v>
      </c>
      <c r="J1585" t="s">
        <v>40</v>
      </c>
      <c r="K1585">
        <v>25.9</v>
      </c>
      <c r="L1585">
        <v>691.38</v>
      </c>
      <c r="M1585">
        <v>8</v>
      </c>
      <c r="N1585">
        <v>3</v>
      </c>
      <c r="O1585" t="s">
        <v>4</v>
      </c>
    </row>
    <row r="1586" spans="1:15" x14ac:dyDescent="0.35">
      <c r="A1586" t="s">
        <v>1333</v>
      </c>
      <c r="B1586" t="s">
        <v>8</v>
      </c>
      <c r="C1586">
        <v>25</v>
      </c>
      <c r="D1586" t="s">
        <v>3</v>
      </c>
      <c r="E1586" t="s">
        <v>3</v>
      </c>
      <c r="F1586" t="s">
        <v>3</v>
      </c>
      <c r="G1586">
        <v>23</v>
      </c>
      <c r="H1586" t="s">
        <v>14</v>
      </c>
      <c r="I1586" t="s">
        <v>11</v>
      </c>
      <c r="J1586" t="s">
        <v>34</v>
      </c>
      <c r="K1586">
        <v>25.91</v>
      </c>
      <c r="L1586">
        <v>609.65</v>
      </c>
      <c r="M1586">
        <v>4</v>
      </c>
      <c r="N1586">
        <v>3</v>
      </c>
      <c r="O1586" t="s">
        <v>3</v>
      </c>
    </row>
    <row r="1587" spans="1:15" x14ac:dyDescent="0.35">
      <c r="A1587" t="s">
        <v>925</v>
      </c>
      <c r="B1587" t="s">
        <v>8</v>
      </c>
      <c r="C1587">
        <v>54</v>
      </c>
      <c r="D1587" t="s">
        <v>3</v>
      </c>
      <c r="E1587" t="s">
        <v>3</v>
      </c>
      <c r="F1587" t="s">
        <v>4</v>
      </c>
      <c r="G1587">
        <v>54</v>
      </c>
      <c r="H1587" t="s">
        <v>15</v>
      </c>
      <c r="I1587" t="s">
        <v>10</v>
      </c>
      <c r="J1587" t="s">
        <v>44</v>
      </c>
      <c r="K1587">
        <v>25.92</v>
      </c>
      <c r="L1587">
        <v>1390.09</v>
      </c>
      <c r="M1587">
        <v>5</v>
      </c>
      <c r="N1587">
        <v>8</v>
      </c>
      <c r="O1587" t="s">
        <v>3</v>
      </c>
    </row>
    <row r="1588" spans="1:15" x14ac:dyDescent="0.35">
      <c r="A1588" t="s">
        <v>2059</v>
      </c>
      <c r="B1588" t="s">
        <v>7</v>
      </c>
      <c r="C1588">
        <v>46</v>
      </c>
      <c r="D1588" t="s">
        <v>3</v>
      </c>
      <c r="E1588" t="s">
        <v>4</v>
      </c>
      <c r="F1588" t="s">
        <v>3</v>
      </c>
      <c r="G1588">
        <v>59</v>
      </c>
      <c r="H1588" t="s">
        <v>16</v>
      </c>
      <c r="I1588" t="s">
        <v>10</v>
      </c>
      <c r="J1588" t="s">
        <v>32</v>
      </c>
      <c r="K1588">
        <v>25.92</v>
      </c>
      <c r="L1588">
        <v>1548.35</v>
      </c>
      <c r="M1588">
        <v>0</v>
      </c>
      <c r="N1588">
        <v>5</v>
      </c>
      <c r="O1588" t="s">
        <v>3</v>
      </c>
    </row>
    <row r="1589" spans="1:15" x14ac:dyDescent="0.35">
      <c r="A1589" t="s">
        <v>5632</v>
      </c>
      <c r="B1589" t="s">
        <v>7</v>
      </c>
      <c r="C1589">
        <v>55</v>
      </c>
      <c r="D1589" t="s">
        <v>3</v>
      </c>
      <c r="E1589" t="s">
        <v>3</v>
      </c>
      <c r="F1589" t="s">
        <v>4</v>
      </c>
      <c r="G1589">
        <v>70</v>
      </c>
      <c r="H1589" t="s">
        <v>14</v>
      </c>
      <c r="I1589" t="s">
        <v>11</v>
      </c>
      <c r="J1589" t="s">
        <v>40</v>
      </c>
      <c r="K1589">
        <v>25.92</v>
      </c>
      <c r="L1589">
        <v>1823.43</v>
      </c>
      <c r="M1589">
        <v>5</v>
      </c>
      <c r="N1589">
        <v>2</v>
      </c>
      <c r="O1589" t="s">
        <v>3</v>
      </c>
    </row>
    <row r="1590" spans="1:15" x14ac:dyDescent="0.35">
      <c r="A1590" t="s">
        <v>5388</v>
      </c>
      <c r="B1590" t="s">
        <v>8</v>
      </c>
      <c r="C1590">
        <v>54</v>
      </c>
      <c r="D1590" t="s">
        <v>3</v>
      </c>
      <c r="E1590" t="s">
        <v>4</v>
      </c>
      <c r="F1590" t="s">
        <v>4</v>
      </c>
      <c r="G1590">
        <v>45</v>
      </c>
      <c r="H1590" t="s">
        <v>16</v>
      </c>
      <c r="I1590" t="s">
        <v>11</v>
      </c>
      <c r="J1590" t="s">
        <v>32</v>
      </c>
      <c r="K1590">
        <v>25.93</v>
      </c>
      <c r="L1590">
        <v>1165.93</v>
      </c>
      <c r="M1590">
        <v>2</v>
      </c>
      <c r="N1590">
        <v>6</v>
      </c>
      <c r="O1590" t="s">
        <v>3</v>
      </c>
    </row>
    <row r="1591" spans="1:15" x14ac:dyDescent="0.35">
      <c r="A1591" t="s">
        <v>1646</v>
      </c>
      <c r="B1591" t="s">
        <v>7</v>
      </c>
      <c r="C1591">
        <v>49</v>
      </c>
      <c r="D1591" t="s">
        <v>3</v>
      </c>
      <c r="E1591" t="s">
        <v>3</v>
      </c>
      <c r="F1591" t="s">
        <v>3</v>
      </c>
      <c r="G1591">
        <v>19</v>
      </c>
      <c r="H1591" t="s">
        <v>14</v>
      </c>
      <c r="I1591" t="s">
        <v>11</v>
      </c>
      <c r="J1591" t="s">
        <v>44</v>
      </c>
      <c r="K1591">
        <v>25.94</v>
      </c>
      <c r="L1591">
        <v>511.98</v>
      </c>
      <c r="M1591">
        <v>3</v>
      </c>
      <c r="N1591">
        <v>9</v>
      </c>
      <c r="O1591" t="s">
        <v>3</v>
      </c>
    </row>
    <row r="1592" spans="1:15" x14ac:dyDescent="0.35">
      <c r="A1592" t="s">
        <v>2282</v>
      </c>
      <c r="B1592" t="s">
        <v>7</v>
      </c>
      <c r="C1592">
        <v>50</v>
      </c>
      <c r="D1592" t="s">
        <v>3</v>
      </c>
      <c r="E1592" t="s">
        <v>4</v>
      </c>
      <c r="F1592" t="s">
        <v>3</v>
      </c>
      <c r="G1592">
        <v>67</v>
      </c>
      <c r="H1592" t="s">
        <v>16</v>
      </c>
      <c r="I1592" t="s">
        <v>10</v>
      </c>
      <c r="J1592" t="s">
        <v>40</v>
      </c>
      <c r="K1592">
        <v>25.95</v>
      </c>
      <c r="L1592">
        <v>1741.56</v>
      </c>
      <c r="M1592">
        <v>0</v>
      </c>
      <c r="N1592">
        <v>8</v>
      </c>
      <c r="O1592" t="s">
        <v>3</v>
      </c>
    </row>
    <row r="1593" spans="1:15" x14ac:dyDescent="0.35">
      <c r="A1593" t="s">
        <v>4601</v>
      </c>
      <c r="B1593" t="s">
        <v>7</v>
      </c>
      <c r="C1593">
        <v>68</v>
      </c>
      <c r="D1593" t="s">
        <v>4</v>
      </c>
      <c r="E1593" t="s">
        <v>4</v>
      </c>
      <c r="F1593" t="s">
        <v>3</v>
      </c>
      <c r="G1593">
        <v>46</v>
      </c>
      <c r="H1593" t="s">
        <v>14</v>
      </c>
      <c r="I1593" t="s">
        <v>10</v>
      </c>
      <c r="J1593" t="s">
        <v>34</v>
      </c>
      <c r="K1593">
        <v>25.96</v>
      </c>
      <c r="L1593">
        <v>1197.3399999999999</v>
      </c>
      <c r="M1593">
        <v>7</v>
      </c>
      <c r="N1593">
        <v>2</v>
      </c>
      <c r="O1593" t="s">
        <v>4</v>
      </c>
    </row>
    <row r="1594" spans="1:15" x14ac:dyDescent="0.35">
      <c r="A1594" t="s">
        <v>6072</v>
      </c>
      <c r="B1594" t="s">
        <v>8</v>
      </c>
      <c r="C1594">
        <v>67</v>
      </c>
      <c r="D1594" t="s">
        <v>3</v>
      </c>
      <c r="E1594" t="s">
        <v>4</v>
      </c>
      <c r="F1594" t="s">
        <v>4</v>
      </c>
      <c r="G1594">
        <v>71</v>
      </c>
      <c r="H1594" t="s">
        <v>15</v>
      </c>
      <c r="I1594" t="s">
        <v>11</v>
      </c>
      <c r="J1594" t="s">
        <v>32</v>
      </c>
      <c r="K1594">
        <v>25.98</v>
      </c>
      <c r="L1594">
        <v>1832.19</v>
      </c>
      <c r="M1594">
        <v>8</v>
      </c>
      <c r="N1594">
        <v>8</v>
      </c>
      <c r="O1594" t="s">
        <v>3</v>
      </c>
    </row>
    <row r="1595" spans="1:15" x14ac:dyDescent="0.35">
      <c r="A1595" t="s">
        <v>7807</v>
      </c>
      <c r="B1595" t="s">
        <v>8</v>
      </c>
      <c r="C1595">
        <v>72</v>
      </c>
      <c r="D1595" t="s">
        <v>4</v>
      </c>
      <c r="E1595" t="s">
        <v>3</v>
      </c>
      <c r="F1595" t="s">
        <v>4</v>
      </c>
      <c r="G1595">
        <v>23</v>
      </c>
      <c r="H1595" t="s">
        <v>14</v>
      </c>
      <c r="I1595" t="s">
        <v>10</v>
      </c>
      <c r="J1595" t="s">
        <v>34</v>
      </c>
      <c r="K1595">
        <v>25.99</v>
      </c>
      <c r="L1595">
        <v>580.99</v>
      </c>
      <c r="M1595">
        <v>4</v>
      </c>
      <c r="N1595">
        <v>8</v>
      </c>
      <c r="O1595" t="s">
        <v>3</v>
      </c>
    </row>
    <row r="1596" spans="1:15" x14ac:dyDescent="0.35">
      <c r="A1596" t="s">
        <v>9267</v>
      </c>
      <c r="B1596" t="s">
        <v>7</v>
      </c>
      <c r="C1596">
        <v>37</v>
      </c>
      <c r="D1596" t="s">
        <v>3</v>
      </c>
      <c r="E1596" t="s">
        <v>4</v>
      </c>
      <c r="F1596" t="s">
        <v>3</v>
      </c>
      <c r="G1596">
        <v>23</v>
      </c>
      <c r="H1596" t="s">
        <v>16</v>
      </c>
      <c r="I1596" t="s">
        <v>10</v>
      </c>
      <c r="J1596" t="s">
        <v>44</v>
      </c>
      <c r="K1596">
        <v>26</v>
      </c>
      <c r="L1596">
        <v>598.45000000000005</v>
      </c>
      <c r="M1596">
        <v>3</v>
      </c>
      <c r="N1596">
        <v>10</v>
      </c>
      <c r="O1596" t="s">
        <v>3</v>
      </c>
    </row>
    <row r="1597" spans="1:15" x14ac:dyDescent="0.35">
      <c r="A1597" t="s">
        <v>7209</v>
      </c>
      <c r="B1597" t="s">
        <v>8</v>
      </c>
      <c r="C1597">
        <v>26</v>
      </c>
      <c r="D1597" t="s">
        <v>3</v>
      </c>
      <c r="E1597" t="s">
        <v>4</v>
      </c>
      <c r="F1597" t="s">
        <v>3</v>
      </c>
      <c r="G1597">
        <v>14</v>
      </c>
      <c r="H1597" t="s">
        <v>16</v>
      </c>
      <c r="I1597" t="s">
        <v>11</v>
      </c>
      <c r="J1597" t="s">
        <v>40</v>
      </c>
      <c r="K1597">
        <v>26.01</v>
      </c>
      <c r="L1597">
        <v>358.21</v>
      </c>
      <c r="M1597">
        <v>5</v>
      </c>
      <c r="N1597">
        <v>5</v>
      </c>
      <c r="O1597" t="s">
        <v>3</v>
      </c>
    </row>
    <row r="1598" spans="1:15" x14ac:dyDescent="0.35">
      <c r="A1598" t="s">
        <v>2024</v>
      </c>
      <c r="B1598" t="s">
        <v>8</v>
      </c>
      <c r="C1598">
        <v>63</v>
      </c>
      <c r="D1598" t="s">
        <v>3</v>
      </c>
      <c r="E1598" t="s">
        <v>3</v>
      </c>
      <c r="F1598" t="s">
        <v>4</v>
      </c>
      <c r="G1598">
        <v>62</v>
      </c>
      <c r="H1598" t="s">
        <v>14</v>
      </c>
      <c r="I1598" t="s">
        <v>11</v>
      </c>
      <c r="J1598" t="s">
        <v>40</v>
      </c>
      <c r="K1598">
        <v>26.05</v>
      </c>
      <c r="L1598">
        <v>1613.84</v>
      </c>
      <c r="M1598">
        <v>3</v>
      </c>
      <c r="N1598">
        <v>4</v>
      </c>
      <c r="O1598" t="s">
        <v>3</v>
      </c>
    </row>
    <row r="1599" spans="1:15" x14ac:dyDescent="0.35">
      <c r="A1599" t="s">
        <v>543</v>
      </c>
      <c r="B1599" t="s">
        <v>7</v>
      </c>
      <c r="C1599">
        <v>65</v>
      </c>
      <c r="D1599" t="s">
        <v>4</v>
      </c>
      <c r="E1599" t="s">
        <v>4</v>
      </c>
      <c r="F1599" t="s">
        <v>4</v>
      </c>
      <c r="G1599">
        <v>29</v>
      </c>
      <c r="H1599" t="s">
        <v>14</v>
      </c>
      <c r="I1599" t="s">
        <v>10</v>
      </c>
      <c r="J1599" t="s">
        <v>40</v>
      </c>
      <c r="K1599">
        <v>26.06</v>
      </c>
      <c r="L1599">
        <v>760.36</v>
      </c>
      <c r="M1599">
        <v>7</v>
      </c>
      <c r="N1599">
        <v>10</v>
      </c>
      <c r="O1599" t="s">
        <v>3</v>
      </c>
    </row>
    <row r="1600" spans="1:15" x14ac:dyDescent="0.35">
      <c r="A1600" t="s">
        <v>1280</v>
      </c>
      <c r="B1600" t="s">
        <v>8</v>
      </c>
      <c r="C1600">
        <v>26</v>
      </c>
      <c r="D1600" t="s">
        <v>3</v>
      </c>
      <c r="E1600" t="s">
        <v>3</v>
      </c>
      <c r="F1600" t="s">
        <v>4</v>
      </c>
      <c r="G1600">
        <v>55</v>
      </c>
      <c r="H1600" t="s">
        <v>14</v>
      </c>
      <c r="I1600" t="s">
        <v>11</v>
      </c>
      <c r="J1600" t="s">
        <v>44</v>
      </c>
      <c r="K1600">
        <v>26.07</v>
      </c>
      <c r="L1600">
        <v>1416.54</v>
      </c>
      <c r="M1600">
        <v>0</v>
      </c>
      <c r="N1600">
        <v>3</v>
      </c>
      <c r="O1600" t="s">
        <v>3</v>
      </c>
    </row>
    <row r="1601" spans="1:15" x14ac:dyDescent="0.35">
      <c r="A1601" t="s">
        <v>1824</v>
      </c>
      <c r="B1601" t="s">
        <v>8</v>
      </c>
      <c r="C1601">
        <v>58</v>
      </c>
      <c r="D1601" t="s">
        <v>3</v>
      </c>
      <c r="E1601" t="s">
        <v>3</v>
      </c>
      <c r="F1601" t="s">
        <v>3</v>
      </c>
      <c r="G1601">
        <v>12</v>
      </c>
      <c r="H1601" t="s">
        <v>14</v>
      </c>
      <c r="I1601" t="s">
        <v>11</v>
      </c>
      <c r="J1601" t="s">
        <v>32</v>
      </c>
      <c r="K1601">
        <v>26.07</v>
      </c>
      <c r="L1601">
        <v>312.17</v>
      </c>
      <c r="M1601">
        <v>7</v>
      </c>
      <c r="N1601">
        <v>9</v>
      </c>
      <c r="O1601" t="s">
        <v>3</v>
      </c>
    </row>
    <row r="1602" spans="1:15" x14ac:dyDescent="0.35">
      <c r="A1602" t="s">
        <v>6047</v>
      </c>
      <c r="B1602" t="s">
        <v>7</v>
      </c>
      <c r="C1602">
        <v>32</v>
      </c>
      <c r="D1602" t="s">
        <v>3</v>
      </c>
      <c r="E1602" t="s">
        <v>3</v>
      </c>
      <c r="F1602" t="s">
        <v>4</v>
      </c>
      <c r="G1602">
        <v>19</v>
      </c>
      <c r="H1602" t="s">
        <v>14</v>
      </c>
      <c r="I1602" t="s">
        <v>11</v>
      </c>
      <c r="J1602" t="s">
        <v>34</v>
      </c>
      <c r="K1602">
        <v>26.07</v>
      </c>
      <c r="L1602">
        <v>481.39</v>
      </c>
      <c r="M1602">
        <v>8</v>
      </c>
      <c r="N1602">
        <v>7</v>
      </c>
      <c r="O1602" t="s">
        <v>3</v>
      </c>
    </row>
    <row r="1603" spans="1:15" x14ac:dyDescent="0.35">
      <c r="A1603" t="s">
        <v>4819</v>
      </c>
      <c r="B1603" t="s">
        <v>8</v>
      </c>
      <c r="C1603">
        <v>34</v>
      </c>
      <c r="D1603" t="s">
        <v>3</v>
      </c>
      <c r="E1603" t="s">
        <v>3</v>
      </c>
      <c r="F1603" t="s">
        <v>3</v>
      </c>
      <c r="G1603">
        <v>33</v>
      </c>
      <c r="H1603" t="s">
        <v>14</v>
      </c>
      <c r="I1603" t="s">
        <v>11</v>
      </c>
      <c r="J1603" t="s">
        <v>44</v>
      </c>
      <c r="K1603">
        <v>26.08</v>
      </c>
      <c r="L1603">
        <v>872.81</v>
      </c>
      <c r="M1603">
        <v>2</v>
      </c>
      <c r="N1603">
        <v>1</v>
      </c>
      <c r="O1603" t="s">
        <v>3</v>
      </c>
    </row>
    <row r="1604" spans="1:15" x14ac:dyDescent="0.35">
      <c r="A1604" t="s">
        <v>9222</v>
      </c>
      <c r="B1604" t="s">
        <v>7</v>
      </c>
      <c r="C1604">
        <v>56</v>
      </c>
      <c r="D1604" t="s">
        <v>3</v>
      </c>
      <c r="E1604" t="s">
        <v>4</v>
      </c>
      <c r="F1604" t="s">
        <v>4</v>
      </c>
      <c r="G1604">
        <v>53</v>
      </c>
      <c r="H1604" t="s">
        <v>14</v>
      </c>
      <c r="I1604" t="s">
        <v>11</v>
      </c>
      <c r="J1604" t="s">
        <v>40</v>
      </c>
      <c r="K1604">
        <v>26.09</v>
      </c>
      <c r="L1604">
        <v>1392.05</v>
      </c>
      <c r="M1604">
        <v>2</v>
      </c>
      <c r="N1604">
        <v>3</v>
      </c>
      <c r="O1604" t="s">
        <v>3</v>
      </c>
    </row>
    <row r="1605" spans="1:15" x14ac:dyDescent="0.35">
      <c r="A1605" t="s">
        <v>4348</v>
      </c>
      <c r="B1605" t="s">
        <v>8</v>
      </c>
      <c r="C1605">
        <v>58</v>
      </c>
      <c r="D1605" t="s">
        <v>3</v>
      </c>
      <c r="E1605" t="s">
        <v>4</v>
      </c>
      <c r="F1605" t="s">
        <v>4</v>
      </c>
      <c r="G1605">
        <v>35</v>
      </c>
      <c r="H1605" t="s">
        <v>15</v>
      </c>
      <c r="I1605" t="s">
        <v>10</v>
      </c>
      <c r="J1605" t="s">
        <v>44</v>
      </c>
      <c r="K1605">
        <v>26.1</v>
      </c>
      <c r="L1605">
        <v>911.21</v>
      </c>
      <c r="M1605">
        <v>8</v>
      </c>
      <c r="N1605">
        <v>9</v>
      </c>
      <c r="O1605" t="s">
        <v>3</v>
      </c>
    </row>
    <row r="1606" spans="1:15" x14ac:dyDescent="0.35">
      <c r="A1606" t="s">
        <v>6541</v>
      </c>
      <c r="B1606" t="s">
        <v>7</v>
      </c>
      <c r="C1606">
        <v>28</v>
      </c>
      <c r="D1606" t="s">
        <v>3</v>
      </c>
      <c r="E1606" t="s">
        <v>3</v>
      </c>
      <c r="F1606" t="s">
        <v>4</v>
      </c>
      <c r="G1606">
        <v>33</v>
      </c>
      <c r="H1606" t="s">
        <v>14</v>
      </c>
      <c r="I1606" t="s">
        <v>10</v>
      </c>
      <c r="J1606" t="s">
        <v>44</v>
      </c>
      <c r="K1606">
        <v>26.1</v>
      </c>
      <c r="L1606">
        <v>870.74</v>
      </c>
      <c r="M1606">
        <v>8</v>
      </c>
      <c r="N1606">
        <v>4</v>
      </c>
      <c r="O1606" t="s">
        <v>4</v>
      </c>
    </row>
    <row r="1607" spans="1:15" x14ac:dyDescent="0.35">
      <c r="A1607" t="s">
        <v>7378</v>
      </c>
      <c r="B1607" t="s">
        <v>7</v>
      </c>
      <c r="C1607">
        <v>69</v>
      </c>
      <c r="D1607" t="s">
        <v>4</v>
      </c>
      <c r="E1607" t="s">
        <v>4</v>
      </c>
      <c r="F1607" t="s">
        <v>3</v>
      </c>
      <c r="G1607">
        <v>9</v>
      </c>
      <c r="H1607" t="s">
        <v>14</v>
      </c>
      <c r="I1607" t="s">
        <v>10</v>
      </c>
      <c r="J1607" t="s">
        <v>34</v>
      </c>
      <c r="K1607">
        <v>26.13</v>
      </c>
      <c r="L1607">
        <v>233.7</v>
      </c>
      <c r="M1607">
        <v>4</v>
      </c>
      <c r="N1607">
        <v>5</v>
      </c>
      <c r="O1607" t="s">
        <v>4</v>
      </c>
    </row>
    <row r="1608" spans="1:15" x14ac:dyDescent="0.35">
      <c r="A1608" t="s">
        <v>5511</v>
      </c>
      <c r="B1608" t="s">
        <v>7</v>
      </c>
      <c r="C1608">
        <v>72</v>
      </c>
      <c r="D1608" t="s">
        <v>4</v>
      </c>
      <c r="E1608" t="s">
        <v>4</v>
      </c>
      <c r="F1608" t="s">
        <v>3</v>
      </c>
      <c r="G1608">
        <v>47</v>
      </c>
      <c r="H1608" t="s">
        <v>16</v>
      </c>
      <c r="I1608" t="s">
        <v>11</v>
      </c>
      <c r="J1608" t="s">
        <v>34</v>
      </c>
      <c r="K1608">
        <v>26.14</v>
      </c>
      <c r="L1608">
        <v>1230.54</v>
      </c>
      <c r="M1608">
        <v>3</v>
      </c>
      <c r="N1608">
        <v>7</v>
      </c>
      <c r="O1608" t="s">
        <v>3</v>
      </c>
    </row>
    <row r="1609" spans="1:15" x14ac:dyDescent="0.35">
      <c r="A1609" t="s">
        <v>8857</v>
      </c>
      <c r="B1609" t="s">
        <v>8</v>
      </c>
      <c r="C1609">
        <v>43</v>
      </c>
      <c r="D1609" t="s">
        <v>3</v>
      </c>
      <c r="E1609" t="s">
        <v>3</v>
      </c>
      <c r="F1609" t="s">
        <v>3</v>
      </c>
      <c r="G1609">
        <v>27</v>
      </c>
      <c r="H1609" t="s">
        <v>16</v>
      </c>
      <c r="I1609" t="s">
        <v>11</v>
      </c>
      <c r="J1609" t="s">
        <v>40</v>
      </c>
      <c r="K1609">
        <v>26.14</v>
      </c>
      <c r="L1609">
        <v>698.23</v>
      </c>
      <c r="M1609">
        <v>4</v>
      </c>
      <c r="N1609">
        <v>7</v>
      </c>
      <c r="O1609" t="s">
        <v>3</v>
      </c>
    </row>
    <row r="1610" spans="1:15" x14ac:dyDescent="0.35">
      <c r="A1610" t="s">
        <v>1102</v>
      </c>
      <c r="B1610" t="s">
        <v>8</v>
      </c>
      <c r="C1610">
        <v>75</v>
      </c>
      <c r="D1610" t="s">
        <v>3</v>
      </c>
      <c r="E1610" t="s">
        <v>4</v>
      </c>
      <c r="F1610" t="s">
        <v>4</v>
      </c>
      <c r="G1610">
        <v>36</v>
      </c>
      <c r="H1610" t="s">
        <v>14</v>
      </c>
      <c r="I1610" t="s">
        <v>11</v>
      </c>
      <c r="J1610" t="s">
        <v>34</v>
      </c>
      <c r="K1610">
        <v>26.17</v>
      </c>
      <c r="L1610">
        <v>958.63</v>
      </c>
      <c r="M1610">
        <v>0</v>
      </c>
      <c r="N1610">
        <v>6</v>
      </c>
      <c r="O1610" t="s">
        <v>3</v>
      </c>
    </row>
    <row r="1611" spans="1:15" x14ac:dyDescent="0.35">
      <c r="A1611" t="s">
        <v>2745</v>
      </c>
      <c r="B1611" t="s">
        <v>8</v>
      </c>
      <c r="C1611">
        <v>35</v>
      </c>
      <c r="D1611" t="s">
        <v>3</v>
      </c>
      <c r="E1611" t="s">
        <v>4</v>
      </c>
      <c r="F1611" t="s">
        <v>3</v>
      </c>
      <c r="G1611">
        <v>2</v>
      </c>
      <c r="H1611" t="s">
        <v>14</v>
      </c>
      <c r="I1611" t="s">
        <v>11</v>
      </c>
      <c r="J1611" t="s">
        <v>34</v>
      </c>
      <c r="K1611">
        <v>26.17</v>
      </c>
      <c r="L1611">
        <v>56.21</v>
      </c>
      <c r="M1611">
        <v>7</v>
      </c>
      <c r="N1611">
        <v>5</v>
      </c>
      <c r="O1611" t="s">
        <v>4</v>
      </c>
    </row>
    <row r="1612" spans="1:15" x14ac:dyDescent="0.35">
      <c r="A1612" t="s">
        <v>6598</v>
      </c>
      <c r="B1612" t="s">
        <v>7</v>
      </c>
      <c r="C1612">
        <v>32</v>
      </c>
      <c r="D1612" t="s">
        <v>3</v>
      </c>
      <c r="E1612" t="s">
        <v>4</v>
      </c>
      <c r="F1612" t="s">
        <v>4</v>
      </c>
      <c r="G1612">
        <v>50</v>
      </c>
      <c r="H1612" t="s">
        <v>14</v>
      </c>
      <c r="I1612" t="s">
        <v>11</v>
      </c>
      <c r="J1612" t="s">
        <v>34</v>
      </c>
      <c r="K1612">
        <v>26.17</v>
      </c>
      <c r="L1612">
        <v>1316.75</v>
      </c>
      <c r="M1612">
        <v>0</v>
      </c>
      <c r="N1612">
        <v>5</v>
      </c>
      <c r="O1612" t="s">
        <v>3</v>
      </c>
    </row>
    <row r="1613" spans="1:15" x14ac:dyDescent="0.35">
      <c r="A1613" t="s">
        <v>9043</v>
      </c>
      <c r="B1613" t="s">
        <v>8</v>
      </c>
      <c r="C1613">
        <v>63</v>
      </c>
      <c r="D1613" t="s">
        <v>3</v>
      </c>
      <c r="E1613" t="s">
        <v>4</v>
      </c>
      <c r="F1613" t="s">
        <v>3</v>
      </c>
      <c r="G1613">
        <v>55</v>
      </c>
      <c r="H1613" t="s">
        <v>15</v>
      </c>
      <c r="I1613" t="s">
        <v>11</v>
      </c>
      <c r="J1613" t="s">
        <v>44</v>
      </c>
      <c r="K1613">
        <v>26.18</v>
      </c>
      <c r="L1613">
        <v>1440.04</v>
      </c>
      <c r="M1613">
        <v>0</v>
      </c>
      <c r="N1613">
        <v>4</v>
      </c>
      <c r="O1613" t="s">
        <v>3</v>
      </c>
    </row>
    <row r="1614" spans="1:15" x14ac:dyDescent="0.35">
      <c r="A1614" t="s">
        <v>1887</v>
      </c>
      <c r="B1614" t="s">
        <v>7</v>
      </c>
      <c r="C1614">
        <v>19</v>
      </c>
      <c r="D1614" t="s">
        <v>3</v>
      </c>
      <c r="E1614" t="s">
        <v>3</v>
      </c>
      <c r="F1614" t="s">
        <v>3</v>
      </c>
      <c r="G1614">
        <v>65</v>
      </c>
      <c r="H1614" t="s">
        <v>15</v>
      </c>
      <c r="I1614" t="s">
        <v>11</v>
      </c>
      <c r="J1614" t="s">
        <v>44</v>
      </c>
      <c r="K1614">
        <v>26.19</v>
      </c>
      <c r="L1614">
        <v>1691.77</v>
      </c>
      <c r="M1614">
        <v>7</v>
      </c>
      <c r="N1614">
        <v>3</v>
      </c>
      <c r="O1614" t="s">
        <v>4</v>
      </c>
    </row>
    <row r="1615" spans="1:15" x14ac:dyDescent="0.35">
      <c r="A1615" t="s">
        <v>1566</v>
      </c>
      <c r="B1615" t="s">
        <v>8</v>
      </c>
      <c r="C1615">
        <v>71</v>
      </c>
      <c r="D1615" t="s">
        <v>3</v>
      </c>
      <c r="E1615" t="s">
        <v>3</v>
      </c>
      <c r="F1615" t="s">
        <v>3</v>
      </c>
      <c r="G1615">
        <v>64</v>
      </c>
      <c r="H1615" t="s">
        <v>15</v>
      </c>
      <c r="I1615" t="s">
        <v>11</v>
      </c>
      <c r="J1615" t="s">
        <v>40</v>
      </c>
      <c r="K1615">
        <v>26.2</v>
      </c>
      <c r="L1615">
        <v>1677.29</v>
      </c>
      <c r="M1615">
        <v>8</v>
      </c>
      <c r="N1615">
        <v>10</v>
      </c>
      <c r="O1615" t="s">
        <v>3</v>
      </c>
    </row>
    <row r="1616" spans="1:15" x14ac:dyDescent="0.35">
      <c r="A1616" t="s">
        <v>3327</v>
      </c>
      <c r="B1616" t="s">
        <v>8</v>
      </c>
      <c r="C1616">
        <v>33</v>
      </c>
      <c r="D1616" t="s">
        <v>3</v>
      </c>
      <c r="E1616" t="s">
        <v>4</v>
      </c>
      <c r="F1616" t="s">
        <v>3</v>
      </c>
      <c r="G1616">
        <v>4</v>
      </c>
      <c r="H1616" t="s">
        <v>14</v>
      </c>
      <c r="I1616" t="s">
        <v>10</v>
      </c>
      <c r="J1616" t="s">
        <v>32</v>
      </c>
      <c r="K1616">
        <v>26.2</v>
      </c>
      <c r="L1616">
        <v>113.86</v>
      </c>
      <c r="M1616">
        <v>6</v>
      </c>
      <c r="N1616">
        <v>2</v>
      </c>
      <c r="O1616" t="s">
        <v>4</v>
      </c>
    </row>
    <row r="1617" spans="1:15" x14ac:dyDescent="0.35">
      <c r="A1617" t="s">
        <v>3695</v>
      </c>
      <c r="B1617" t="s">
        <v>7</v>
      </c>
      <c r="C1617">
        <v>53</v>
      </c>
      <c r="D1617" t="s">
        <v>3</v>
      </c>
      <c r="E1617" t="s">
        <v>4</v>
      </c>
      <c r="F1617" t="s">
        <v>3</v>
      </c>
      <c r="G1617">
        <v>32</v>
      </c>
      <c r="H1617" t="s">
        <v>14</v>
      </c>
      <c r="I1617" t="s">
        <v>11</v>
      </c>
      <c r="J1617" t="s">
        <v>40</v>
      </c>
      <c r="K1617">
        <v>26.2</v>
      </c>
      <c r="L1617">
        <v>847.33</v>
      </c>
      <c r="M1617">
        <v>6</v>
      </c>
      <c r="N1617">
        <v>7</v>
      </c>
      <c r="O1617" t="s">
        <v>3</v>
      </c>
    </row>
    <row r="1618" spans="1:15" x14ac:dyDescent="0.35">
      <c r="A1618" t="s">
        <v>6749</v>
      </c>
      <c r="B1618" t="s">
        <v>8</v>
      </c>
      <c r="C1618">
        <v>51</v>
      </c>
      <c r="D1618" t="s">
        <v>3</v>
      </c>
      <c r="E1618" t="s">
        <v>3</v>
      </c>
      <c r="F1618" t="s">
        <v>4</v>
      </c>
      <c r="G1618">
        <v>71</v>
      </c>
      <c r="H1618" t="s">
        <v>15</v>
      </c>
      <c r="I1618" t="s">
        <v>10</v>
      </c>
      <c r="J1618" t="s">
        <v>44</v>
      </c>
      <c r="K1618">
        <v>26.2</v>
      </c>
      <c r="L1618">
        <v>1851.57</v>
      </c>
      <c r="M1618">
        <v>5</v>
      </c>
      <c r="N1618">
        <v>9</v>
      </c>
      <c r="O1618" t="s">
        <v>3</v>
      </c>
    </row>
    <row r="1619" spans="1:15" x14ac:dyDescent="0.35">
      <c r="A1619" t="s">
        <v>628</v>
      </c>
      <c r="B1619" t="s">
        <v>8</v>
      </c>
      <c r="C1619">
        <v>37</v>
      </c>
      <c r="D1619" t="s">
        <v>3</v>
      </c>
      <c r="E1619" t="s">
        <v>4</v>
      </c>
      <c r="F1619" t="s">
        <v>3</v>
      </c>
      <c r="G1619">
        <v>71</v>
      </c>
      <c r="H1619" t="s">
        <v>14</v>
      </c>
      <c r="I1619" t="s">
        <v>10</v>
      </c>
      <c r="J1619" t="s">
        <v>34</v>
      </c>
      <c r="K1619">
        <v>26.21</v>
      </c>
      <c r="L1619">
        <v>1851.61</v>
      </c>
      <c r="M1619">
        <v>2</v>
      </c>
      <c r="N1619">
        <v>4</v>
      </c>
      <c r="O1619" t="s">
        <v>3</v>
      </c>
    </row>
    <row r="1620" spans="1:15" x14ac:dyDescent="0.35">
      <c r="A1620" t="s">
        <v>7748</v>
      </c>
      <c r="B1620" t="s">
        <v>8</v>
      </c>
      <c r="C1620">
        <v>25</v>
      </c>
      <c r="D1620" t="s">
        <v>3</v>
      </c>
      <c r="E1620" t="s">
        <v>4</v>
      </c>
      <c r="F1620" t="s">
        <v>3</v>
      </c>
      <c r="G1620">
        <v>49</v>
      </c>
      <c r="H1620" t="s">
        <v>14</v>
      </c>
      <c r="I1620" t="s">
        <v>10</v>
      </c>
      <c r="J1620" t="s">
        <v>44</v>
      </c>
      <c r="K1620">
        <v>26.21</v>
      </c>
      <c r="L1620">
        <v>1303.45</v>
      </c>
      <c r="M1620">
        <v>3</v>
      </c>
      <c r="N1620">
        <v>8</v>
      </c>
      <c r="O1620" t="s">
        <v>3</v>
      </c>
    </row>
    <row r="1621" spans="1:15" x14ac:dyDescent="0.35">
      <c r="A1621" t="s">
        <v>8636</v>
      </c>
      <c r="B1621" t="s">
        <v>8</v>
      </c>
      <c r="C1621">
        <v>43</v>
      </c>
      <c r="D1621" t="s">
        <v>3</v>
      </c>
      <c r="E1621" t="s">
        <v>3</v>
      </c>
      <c r="F1621" t="s">
        <v>3</v>
      </c>
      <c r="G1621">
        <v>13</v>
      </c>
      <c r="H1621" t="s">
        <v>14</v>
      </c>
      <c r="I1621" t="s">
        <v>10</v>
      </c>
      <c r="J1621" t="s">
        <v>40</v>
      </c>
      <c r="K1621">
        <v>26.25</v>
      </c>
      <c r="L1621">
        <v>323.44</v>
      </c>
      <c r="M1621">
        <v>8</v>
      </c>
      <c r="N1621">
        <v>6</v>
      </c>
      <c r="O1621" t="s">
        <v>3</v>
      </c>
    </row>
    <row r="1622" spans="1:15" x14ac:dyDescent="0.35">
      <c r="A1622" t="s">
        <v>2222</v>
      </c>
      <c r="B1622" t="s">
        <v>8</v>
      </c>
      <c r="C1622">
        <v>69</v>
      </c>
      <c r="D1622" t="s">
        <v>4</v>
      </c>
      <c r="E1622" t="s">
        <v>3</v>
      </c>
      <c r="F1622" t="s">
        <v>3</v>
      </c>
      <c r="G1622">
        <v>5</v>
      </c>
      <c r="H1622" t="s">
        <v>15</v>
      </c>
      <c r="I1622" t="s">
        <v>10</v>
      </c>
      <c r="J1622" t="s">
        <v>32</v>
      </c>
      <c r="K1622">
        <v>26.26</v>
      </c>
      <c r="L1622">
        <v>149.87</v>
      </c>
      <c r="M1622">
        <v>8</v>
      </c>
      <c r="N1622">
        <v>2</v>
      </c>
      <c r="O1622" t="s">
        <v>4</v>
      </c>
    </row>
    <row r="1623" spans="1:15" x14ac:dyDescent="0.35">
      <c r="A1623" t="s">
        <v>8618</v>
      </c>
      <c r="B1623" t="s">
        <v>7</v>
      </c>
      <c r="C1623">
        <v>66</v>
      </c>
      <c r="D1623" t="s">
        <v>3</v>
      </c>
      <c r="E1623" t="s">
        <v>4</v>
      </c>
      <c r="F1623" t="s">
        <v>3</v>
      </c>
      <c r="G1623">
        <v>54</v>
      </c>
      <c r="H1623" t="s">
        <v>16</v>
      </c>
      <c r="I1623" t="s">
        <v>11</v>
      </c>
      <c r="J1623" t="s">
        <v>32</v>
      </c>
      <c r="K1623">
        <v>26.28</v>
      </c>
      <c r="L1623">
        <v>1430.63</v>
      </c>
      <c r="M1623">
        <v>5</v>
      </c>
      <c r="N1623">
        <v>5</v>
      </c>
      <c r="O1623" t="s">
        <v>3</v>
      </c>
    </row>
    <row r="1624" spans="1:15" x14ac:dyDescent="0.35">
      <c r="A1624" t="s">
        <v>626</v>
      </c>
      <c r="B1624" t="s">
        <v>7</v>
      </c>
      <c r="C1624">
        <v>75</v>
      </c>
      <c r="D1624" t="s">
        <v>3</v>
      </c>
      <c r="E1624" t="s">
        <v>4</v>
      </c>
      <c r="F1624" t="s">
        <v>3</v>
      </c>
      <c r="G1624">
        <v>6</v>
      </c>
      <c r="H1624" t="s">
        <v>16</v>
      </c>
      <c r="I1624" t="s">
        <v>10</v>
      </c>
      <c r="J1624" t="s">
        <v>32</v>
      </c>
      <c r="K1624">
        <v>26.29</v>
      </c>
      <c r="L1624">
        <v>170.49</v>
      </c>
      <c r="M1624">
        <v>0</v>
      </c>
      <c r="N1624">
        <v>4</v>
      </c>
      <c r="O1624" t="s">
        <v>3</v>
      </c>
    </row>
    <row r="1625" spans="1:15" x14ac:dyDescent="0.35">
      <c r="A1625" t="s">
        <v>3630</v>
      </c>
      <c r="B1625" t="s">
        <v>7</v>
      </c>
      <c r="C1625">
        <v>74</v>
      </c>
      <c r="D1625" t="s">
        <v>4</v>
      </c>
      <c r="E1625" t="s">
        <v>4</v>
      </c>
      <c r="F1625" t="s">
        <v>3</v>
      </c>
      <c r="G1625">
        <v>71</v>
      </c>
      <c r="H1625" t="s">
        <v>14</v>
      </c>
      <c r="I1625" t="s">
        <v>11</v>
      </c>
      <c r="J1625" t="s">
        <v>44</v>
      </c>
      <c r="K1625">
        <v>26.29</v>
      </c>
      <c r="L1625">
        <v>1849.38</v>
      </c>
      <c r="M1625">
        <v>2</v>
      </c>
      <c r="N1625">
        <v>2</v>
      </c>
      <c r="O1625" t="s">
        <v>3</v>
      </c>
    </row>
    <row r="1626" spans="1:15" x14ac:dyDescent="0.35">
      <c r="A1626" t="s">
        <v>988</v>
      </c>
      <c r="B1626" t="s">
        <v>8</v>
      </c>
      <c r="C1626">
        <v>56</v>
      </c>
      <c r="D1626" t="s">
        <v>3</v>
      </c>
      <c r="E1626" t="s">
        <v>3</v>
      </c>
      <c r="F1626" t="s">
        <v>3</v>
      </c>
      <c r="G1626">
        <v>38</v>
      </c>
      <c r="H1626" t="s">
        <v>16</v>
      </c>
      <c r="I1626" t="s">
        <v>11</v>
      </c>
      <c r="J1626" t="s">
        <v>40</v>
      </c>
      <c r="K1626">
        <v>26.31</v>
      </c>
      <c r="L1626">
        <v>1012.05</v>
      </c>
      <c r="M1626">
        <v>4</v>
      </c>
      <c r="N1626">
        <v>2</v>
      </c>
      <c r="O1626" t="s">
        <v>3</v>
      </c>
    </row>
    <row r="1627" spans="1:15" x14ac:dyDescent="0.35">
      <c r="A1627" t="s">
        <v>4999</v>
      </c>
      <c r="B1627" t="s">
        <v>7</v>
      </c>
      <c r="C1627">
        <v>38</v>
      </c>
      <c r="D1627" t="s">
        <v>3</v>
      </c>
      <c r="E1627" t="s">
        <v>3</v>
      </c>
      <c r="F1627" t="s">
        <v>3</v>
      </c>
      <c r="G1627">
        <v>16</v>
      </c>
      <c r="H1627" t="s">
        <v>16</v>
      </c>
      <c r="I1627" t="s">
        <v>11</v>
      </c>
      <c r="J1627" t="s">
        <v>44</v>
      </c>
      <c r="K1627">
        <v>26.31</v>
      </c>
      <c r="L1627">
        <v>422.21</v>
      </c>
      <c r="M1627">
        <v>7</v>
      </c>
      <c r="N1627">
        <v>6</v>
      </c>
      <c r="O1627" t="s">
        <v>3</v>
      </c>
    </row>
    <row r="1628" spans="1:15" x14ac:dyDescent="0.35">
      <c r="A1628" t="s">
        <v>6502</v>
      </c>
      <c r="B1628" t="s">
        <v>7</v>
      </c>
      <c r="C1628">
        <v>34</v>
      </c>
      <c r="D1628" t="s">
        <v>3</v>
      </c>
      <c r="E1628" t="s">
        <v>4</v>
      </c>
      <c r="F1628" t="s">
        <v>4</v>
      </c>
      <c r="G1628">
        <v>62</v>
      </c>
      <c r="H1628" t="s">
        <v>16</v>
      </c>
      <c r="I1628" t="s">
        <v>10</v>
      </c>
      <c r="J1628" t="s">
        <v>32</v>
      </c>
      <c r="K1628">
        <v>26.32</v>
      </c>
      <c r="L1628">
        <v>1632.17</v>
      </c>
      <c r="M1628">
        <v>4</v>
      </c>
      <c r="N1628">
        <v>2</v>
      </c>
      <c r="O1628" t="s">
        <v>3</v>
      </c>
    </row>
    <row r="1629" spans="1:15" x14ac:dyDescent="0.35">
      <c r="A1629" t="s">
        <v>2836</v>
      </c>
      <c r="B1629" t="s">
        <v>7</v>
      </c>
      <c r="C1629">
        <v>38</v>
      </c>
      <c r="D1629" t="s">
        <v>3</v>
      </c>
      <c r="E1629" t="s">
        <v>3</v>
      </c>
      <c r="F1629" t="s">
        <v>3</v>
      </c>
      <c r="G1629">
        <v>4</v>
      </c>
      <c r="H1629" t="s">
        <v>16</v>
      </c>
      <c r="I1629" t="s">
        <v>11</v>
      </c>
      <c r="J1629" t="s">
        <v>34</v>
      </c>
      <c r="K1629">
        <v>26.33</v>
      </c>
      <c r="L1629">
        <v>107.84</v>
      </c>
      <c r="M1629">
        <v>7</v>
      </c>
      <c r="N1629">
        <v>1</v>
      </c>
      <c r="O1629" t="s">
        <v>4</v>
      </c>
    </row>
    <row r="1630" spans="1:15" x14ac:dyDescent="0.35">
      <c r="A1630" t="s">
        <v>3620</v>
      </c>
      <c r="B1630" t="s">
        <v>8</v>
      </c>
      <c r="C1630">
        <v>39</v>
      </c>
      <c r="D1630" t="s">
        <v>3</v>
      </c>
      <c r="E1630" t="s">
        <v>4</v>
      </c>
      <c r="F1630" t="s">
        <v>4</v>
      </c>
      <c r="G1630">
        <v>4</v>
      </c>
      <c r="H1630" t="s">
        <v>15</v>
      </c>
      <c r="I1630" t="s">
        <v>11</v>
      </c>
      <c r="J1630" t="s">
        <v>40</v>
      </c>
      <c r="K1630">
        <v>26.35</v>
      </c>
      <c r="L1630">
        <v>116.9</v>
      </c>
      <c r="M1630">
        <v>6</v>
      </c>
      <c r="N1630">
        <v>9</v>
      </c>
      <c r="O1630" t="s">
        <v>3</v>
      </c>
    </row>
    <row r="1631" spans="1:15" x14ac:dyDescent="0.35">
      <c r="A1631" t="s">
        <v>1330</v>
      </c>
      <c r="B1631" t="s">
        <v>7</v>
      </c>
      <c r="C1631">
        <v>27</v>
      </c>
      <c r="D1631" t="s">
        <v>3</v>
      </c>
      <c r="E1631" t="s">
        <v>4</v>
      </c>
      <c r="F1631" t="s">
        <v>4</v>
      </c>
      <c r="G1631">
        <v>31</v>
      </c>
      <c r="H1631" t="s">
        <v>15</v>
      </c>
      <c r="I1631" t="s">
        <v>10</v>
      </c>
      <c r="J1631" t="s">
        <v>40</v>
      </c>
      <c r="K1631">
        <v>26.36</v>
      </c>
      <c r="L1631">
        <v>816.33</v>
      </c>
      <c r="M1631">
        <v>1</v>
      </c>
      <c r="N1631">
        <v>5</v>
      </c>
      <c r="O1631" t="s">
        <v>3</v>
      </c>
    </row>
    <row r="1632" spans="1:15" x14ac:dyDescent="0.35">
      <c r="A1632" t="s">
        <v>4743</v>
      </c>
      <c r="B1632" t="s">
        <v>8</v>
      </c>
      <c r="C1632">
        <v>57</v>
      </c>
      <c r="D1632" t="s">
        <v>3</v>
      </c>
      <c r="E1632" t="s">
        <v>3</v>
      </c>
      <c r="F1632" t="s">
        <v>3</v>
      </c>
      <c r="G1632">
        <v>24</v>
      </c>
      <c r="H1632" t="s">
        <v>16</v>
      </c>
      <c r="I1632" t="s">
        <v>11</v>
      </c>
      <c r="J1632" t="s">
        <v>32</v>
      </c>
      <c r="K1632">
        <v>26.37</v>
      </c>
      <c r="L1632">
        <v>649.84</v>
      </c>
      <c r="M1632">
        <v>6</v>
      </c>
      <c r="N1632">
        <v>5</v>
      </c>
      <c r="O1632" t="s">
        <v>3</v>
      </c>
    </row>
    <row r="1633" spans="1:15" x14ac:dyDescent="0.35">
      <c r="A1633" t="s">
        <v>9555</v>
      </c>
      <c r="B1633" t="s">
        <v>8</v>
      </c>
      <c r="C1633">
        <v>40</v>
      </c>
      <c r="D1633" t="s">
        <v>3</v>
      </c>
      <c r="E1633" t="s">
        <v>4</v>
      </c>
      <c r="F1633" t="s">
        <v>3</v>
      </c>
      <c r="G1633">
        <v>2</v>
      </c>
      <c r="H1633" t="s">
        <v>14</v>
      </c>
      <c r="I1633" t="s">
        <v>11</v>
      </c>
      <c r="J1633" t="s">
        <v>34</v>
      </c>
      <c r="K1633">
        <v>26.37</v>
      </c>
      <c r="L1633">
        <v>41.12</v>
      </c>
      <c r="M1633">
        <v>6</v>
      </c>
      <c r="N1633">
        <v>1</v>
      </c>
      <c r="O1633" t="s">
        <v>4</v>
      </c>
    </row>
    <row r="1634" spans="1:15" x14ac:dyDescent="0.35">
      <c r="A1634" t="s">
        <v>2461</v>
      </c>
      <c r="B1634" t="s">
        <v>7</v>
      </c>
      <c r="C1634">
        <v>46</v>
      </c>
      <c r="D1634" t="s">
        <v>3</v>
      </c>
      <c r="E1634" t="s">
        <v>3</v>
      </c>
      <c r="F1634" t="s">
        <v>4</v>
      </c>
      <c r="G1634">
        <v>28</v>
      </c>
      <c r="H1634" t="s">
        <v>14</v>
      </c>
      <c r="I1634" t="s">
        <v>10</v>
      </c>
      <c r="J1634" t="s">
        <v>44</v>
      </c>
      <c r="K1634">
        <v>26.38</v>
      </c>
      <c r="L1634">
        <v>730.4</v>
      </c>
      <c r="M1634">
        <v>0</v>
      </c>
      <c r="N1634">
        <v>2</v>
      </c>
      <c r="O1634" t="s">
        <v>3</v>
      </c>
    </row>
    <row r="1635" spans="1:15" x14ac:dyDescent="0.35">
      <c r="A1635" t="s">
        <v>3574</v>
      </c>
      <c r="B1635" t="s">
        <v>8</v>
      </c>
      <c r="C1635">
        <v>37</v>
      </c>
      <c r="D1635" t="s">
        <v>3</v>
      </c>
      <c r="E1635" t="s">
        <v>3</v>
      </c>
      <c r="F1635" t="s">
        <v>3</v>
      </c>
      <c r="G1635">
        <v>35</v>
      </c>
      <c r="H1635" t="s">
        <v>16</v>
      </c>
      <c r="I1635" t="s">
        <v>11</v>
      </c>
      <c r="J1635" t="s">
        <v>44</v>
      </c>
      <c r="K1635">
        <v>26.4</v>
      </c>
      <c r="L1635">
        <v>905.86</v>
      </c>
      <c r="M1635">
        <v>6</v>
      </c>
      <c r="N1635">
        <v>7</v>
      </c>
      <c r="O1635" t="s">
        <v>3</v>
      </c>
    </row>
    <row r="1636" spans="1:15" x14ac:dyDescent="0.35">
      <c r="A1636" t="s">
        <v>636</v>
      </c>
      <c r="B1636" t="s">
        <v>7</v>
      </c>
      <c r="C1636">
        <v>66</v>
      </c>
      <c r="D1636" t="s">
        <v>3</v>
      </c>
      <c r="E1636" t="s">
        <v>4</v>
      </c>
      <c r="F1636" t="s">
        <v>3</v>
      </c>
      <c r="G1636">
        <v>14</v>
      </c>
      <c r="H1636" t="s">
        <v>14</v>
      </c>
      <c r="I1636" t="s">
        <v>11</v>
      </c>
      <c r="J1636" t="s">
        <v>40</v>
      </c>
      <c r="K1636">
        <v>26.41</v>
      </c>
      <c r="L1636">
        <v>355.38</v>
      </c>
      <c r="M1636">
        <v>0</v>
      </c>
      <c r="N1636">
        <v>4</v>
      </c>
      <c r="O1636" t="s">
        <v>4</v>
      </c>
    </row>
    <row r="1637" spans="1:15" x14ac:dyDescent="0.35">
      <c r="A1637" t="s">
        <v>8660</v>
      </c>
      <c r="B1637" t="s">
        <v>8</v>
      </c>
      <c r="C1637">
        <v>69</v>
      </c>
      <c r="D1637" t="s">
        <v>4</v>
      </c>
      <c r="E1637" t="s">
        <v>3</v>
      </c>
      <c r="F1637" t="s">
        <v>3</v>
      </c>
      <c r="G1637">
        <v>32</v>
      </c>
      <c r="H1637" t="s">
        <v>16</v>
      </c>
      <c r="I1637" t="s">
        <v>10</v>
      </c>
      <c r="J1637" t="s">
        <v>44</v>
      </c>
      <c r="K1637">
        <v>26.43</v>
      </c>
      <c r="L1637">
        <v>830.02</v>
      </c>
      <c r="M1637">
        <v>7</v>
      </c>
      <c r="N1637">
        <v>8</v>
      </c>
      <c r="O1637" t="s">
        <v>3</v>
      </c>
    </row>
    <row r="1638" spans="1:15" x14ac:dyDescent="0.35">
      <c r="A1638" t="s">
        <v>4324</v>
      </c>
      <c r="B1638" t="s">
        <v>8</v>
      </c>
      <c r="C1638">
        <v>29</v>
      </c>
      <c r="D1638" t="s">
        <v>3</v>
      </c>
      <c r="E1638" t="s">
        <v>3</v>
      </c>
      <c r="F1638" t="s">
        <v>4</v>
      </c>
      <c r="G1638">
        <v>42</v>
      </c>
      <c r="H1638" t="s">
        <v>14</v>
      </c>
      <c r="I1638" t="s">
        <v>10</v>
      </c>
      <c r="J1638" t="s">
        <v>44</v>
      </c>
      <c r="K1638">
        <v>26.44</v>
      </c>
      <c r="L1638">
        <v>1127.05</v>
      </c>
      <c r="M1638">
        <v>4</v>
      </c>
      <c r="N1638">
        <v>5</v>
      </c>
      <c r="O1638" t="s">
        <v>3</v>
      </c>
    </row>
    <row r="1639" spans="1:15" x14ac:dyDescent="0.35">
      <c r="A1639" t="s">
        <v>3178</v>
      </c>
      <c r="B1639" t="s">
        <v>7</v>
      </c>
      <c r="C1639">
        <v>57</v>
      </c>
      <c r="D1639" t="s">
        <v>3</v>
      </c>
      <c r="E1639" t="s">
        <v>3</v>
      </c>
      <c r="F1639" t="s">
        <v>4</v>
      </c>
      <c r="G1639">
        <v>1</v>
      </c>
      <c r="H1639" t="s">
        <v>16</v>
      </c>
      <c r="I1639" t="s">
        <v>11</v>
      </c>
      <c r="J1639" t="s">
        <v>34</v>
      </c>
      <c r="K1639">
        <v>26.47</v>
      </c>
      <c r="L1639">
        <v>6.48</v>
      </c>
      <c r="M1639">
        <v>3</v>
      </c>
      <c r="N1639">
        <v>10</v>
      </c>
      <c r="O1639" t="s">
        <v>3</v>
      </c>
    </row>
    <row r="1640" spans="1:15" x14ac:dyDescent="0.35">
      <c r="A1640" t="s">
        <v>3781</v>
      </c>
      <c r="B1640" t="s">
        <v>7</v>
      </c>
      <c r="C1640">
        <v>32</v>
      </c>
      <c r="D1640" t="s">
        <v>3</v>
      </c>
      <c r="E1640" t="s">
        <v>3</v>
      </c>
      <c r="F1640" t="s">
        <v>3</v>
      </c>
      <c r="G1640">
        <v>37</v>
      </c>
      <c r="H1640" t="s">
        <v>14</v>
      </c>
      <c r="I1640" t="s">
        <v>11</v>
      </c>
      <c r="J1640" t="s">
        <v>32</v>
      </c>
      <c r="K1640">
        <v>26.47</v>
      </c>
      <c r="L1640">
        <v>983.98</v>
      </c>
      <c r="M1640">
        <v>7</v>
      </c>
      <c r="N1640">
        <v>4</v>
      </c>
      <c r="O1640" t="s">
        <v>4</v>
      </c>
    </row>
    <row r="1641" spans="1:15" x14ac:dyDescent="0.35">
      <c r="A1641" t="s">
        <v>206</v>
      </c>
      <c r="B1641" t="s">
        <v>8</v>
      </c>
      <c r="C1641">
        <v>70</v>
      </c>
      <c r="D1641" t="s">
        <v>4</v>
      </c>
      <c r="E1641" t="s">
        <v>4</v>
      </c>
      <c r="F1641" t="s">
        <v>3</v>
      </c>
      <c r="G1641">
        <v>64</v>
      </c>
      <c r="H1641" t="s">
        <v>14</v>
      </c>
      <c r="I1641" t="s">
        <v>11</v>
      </c>
      <c r="J1641" t="s">
        <v>34</v>
      </c>
      <c r="K1641">
        <v>26.49</v>
      </c>
      <c r="L1641">
        <v>1707.28</v>
      </c>
      <c r="M1641">
        <v>1</v>
      </c>
      <c r="N1641">
        <v>5</v>
      </c>
      <c r="O1641" t="s">
        <v>3</v>
      </c>
    </row>
    <row r="1642" spans="1:15" x14ac:dyDescent="0.35">
      <c r="A1642" t="s">
        <v>4542</v>
      </c>
      <c r="B1642" t="s">
        <v>7</v>
      </c>
      <c r="C1642">
        <v>51</v>
      </c>
      <c r="D1642" t="s">
        <v>3</v>
      </c>
      <c r="E1642" t="s">
        <v>3</v>
      </c>
      <c r="F1642" t="s">
        <v>4</v>
      </c>
      <c r="G1642">
        <v>5</v>
      </c>
      <c r="H1642" t="s">
        <v>14</v>
      </c>
      <c r="I1642" t="s">
        <v>11</v>
      </c>
      <c r="J1642" t="s">
        <v>44</v>
      </c>
      <c r="K1642">
        <v>26.49</v>
      </c>
      <c r="L1642">
        <v>113.57</v>
      </c>
      <c r="M1642">
        <v>5</v>
      </c>
      <c r="N1642">
        <v>6</v>
      </c>
      <c r="O1642" t="s">
        <v>3</v>
      </c>
    </row>
    <row r="1643" spans="1:15" x14ac:dyDescent="0.35">
      <c r="A1643" t="s">
        <v>6785</v>
      </c>
      <c r="B1643" t="s">
        <v>8</v>
      </c>
      <c r="C1643">
        <v>63</v>
      </c>
      <c r="D1643" t="s">
        <v>4</v>
      </c>
      <c r="E1643" t="s">
        <v>3</v>
      </c>
      <c r="F1643" t="s">
        <v>3</v>
      </c>
      <c r="G1643">
        <v>66</v>
      </c>
      <c r="H1643" t="s">
        <v>15</v>
      </c>
      <c r="I1643" t="s">
        <v>11</v>
      </c>
      <c r="J1643" t="s">
        <v>32</v>
      </c>
      <c r="K1643">
        <v>26.5</v>
      </c>
      <c r="L1643">
        <v>1735.87</v>
      </c>
      <c r="M1643">
        <v>8</v>
      </c>
      <c r="N1643">
        <v>8</v>
      </c>
      <c r="O1643" t="s">
        <v>3</v>
      </c>
    </row>
    <row r="1644" spans="1:15" x14ac:dyDescent="0.35">
      <c r="A1644" t="s">
        <v>9834</v>
      </c>
      <c r="B1644" t="s">
        <v>8</v>
      </c>
      <c r="C1644">
        <v>69</v>
      </c>
      <c r="D1644" t="s">
        <v>3</v>
      </c>
      <c r="E1644" t="s">
        <v>4</v>
      </c>
      <c r="F1644" t="s">
        <v>3</v>
      </c>
      <c r="G1644">
        <v>49</v>
      </c>
      <c r="H1644" t="s">
        <v>16</v>
      </c>
      <c r="I1644" t="s">
        <v>10</v>
      </c>
      <c r="J1644" t="s">
        <v>32</v>
      </c>
      <c r="K1644">
        <v>26.5</v>
      </c>
      <c r="L1644">
        <v>1317.68</v>
      </c>
      <c r="M1644">
        <v>4</v>
      </c>
      <c r="N1644">
        <v>8</v>
      </c>
      <c r="O1644" t="s">
        <v>3</v>
      </c>
    </row>
    <row r="1645" spans="1:15" x14ac:dyDescent="0.35">
      <c r="A1645" t="s">
        <v>1837</v>
      </c>
      <c r="B1645" t="s">
        <v>8</v>
      </c>
      <c r="C1645">
        <v>26</v>
      </c>
      <c r="D1645" t="s">
        <v>3</v>
      </c>
      <c r="E1645" t="s">
        <v>3</v>
      </c>
      <c r="F1645" t="s">
        <v>4</v>
      </c>
      <c r="G1645">
        <v>46</v>
      </c>
      <c r="H1645" t="s">
        <v>15</v>
      </c>
      <c r="I1645" t="s">
        <v>10</v>
      </c>
      <c r="J1645" t="s">
        <v>44</v>
      </c>
      <c r="K1645">
        <v>26.51</v>
      </c>
      <c r="L1645">
        <v>1223.6099999999999</v>
      </c>
      <c r="M1645">
        <v>3</v>
      </c>
      <c r="N1645">
        <v>7</v>
      </c>
      <c r="O1645" t="s">
        <v>3</v>
      </c>
    </row>
    <row r="1646" spans="1:15" x14ac:dyDescent="0.35">
      <c r="A1646" t="s">
        <v>9228</v>
      </c>
      <c r="B1646" t="s">
        <v>8</v>
      </c>
      <c r="C1646">
        <v>73</v>
      </c>
      <c r="D1646" t="s">
        <v>3</v>
      </c>
      <c r="E1646" t="s">
        <v>4</v>
      </c>
      <c r="F1646" t="s">
        <v>3</v>
      </c>
      <c r="G1646">
        <v>50</v>
      </c>
      <c r="H1646" t="s">
        <v>16</v>
      </c>
      <c r="I1646" t="s">
        <v>11</v>
      </c>
      <c r="J1646" t="s">
        <v>34</v>
      </c>
      <c r="K1646">
        <v>26.51</v>
      </c>
      <c r="L1646">
        <v>1339.15</v>
      </c>
      <c r="M1646">
        <v>2</v>
      </c>
      <c r="N1646">
        <v>8</v>
      </c>
      <c r="O1646" t="s">
        <v>3</v>
      </c>
    </row>
    <row r="1647" spans="1:15" x14ac:dyDescent="0.35">
      <c r="A1647" t="s">
        <v>4285</v>
      </c>
      <c r="B1647" t="s">
        <v>7</v>
      </c>
      <c r="C1647">
        <v>58</v>
      </c>
      <c r="D1647" t="s">
        <v>3</v>
      </c>
      <c r="E1647" t="s">
        <v>4</v>
      </c>
      <c r="F1647" t="s">
        <v>3</v>
      </c>
      <c r="G1647">
        <v>29</v>
      </c>
      <c r="H1647" t="s">
        <v>15</v>
      </c>
      <c r="I1647" t="s">
        <v>11</v>
      </c>
      <c r="J1647" t="s">
        <v>44</v>
      </c>
      <c r="K1647">
        <v>26.52</v>
      </c>
      <c r="L1647">
        <v>778.71</v>
      </c>
      <c r="M1647">
        <v>5</v>
      </c>
      <c r="N1647">
        <v>5</v>
      </c>
      <c r="O1647" t="s">
        <v>3</v>
      </c>
    </row>
    <row r="1648" spans="1:15" x14ac:dyDescent="0.35">
      <c r="A1648" t="s">
        <v>8581</v>
      </c>
      <c r="B1648" t="s">
        <v>7</v>
      </c>
      <c r="C1648">
        <v>54</v>
      </c>
      <c r="D1648" t="s">
        <v>3</v>
      </c>
      <c r="E1648" t="s">
        <v>3</v>
      </c>
      <c r="F1648" t="s">
        <v>4</v>
      </c>
      <c r="G1648">
        <v>50</v>
      </c>
      <c r="H1648" t="s">
        <v>14</v>
      </c>
      <c r="I1648" t="s">
        <v>11</v>
      </c>
      <c r="J1648" t="s">
        <v>34</v>
      </c>
      <c r="K1648">
        <v>26.54</v>
      </c>
      <c r="L1648">
        <v>1315.17</v>
      </c>
      <c r="M1648">
        <v>6</v>
      </c>
      <c r="N1648">
        <v>4</v>
      </c>
      <c r="O1648" t="s">
        <v>4</v>
      </c>
    </row>
    <row r="1649" spans="1:15" x14ac:dyDescent="0.35">
      <c r="A1649" t="s">
        <v>3023</v>
      </c>
      <c r="B1649" t="s">
        <v>8</v>
      </c>
      <c r="C1649">
        <v>54</v>
      </c>
      <c r="D1649" t="s">
        <v>3</v>
      </c>
      <c r="E1649" t="s">
        <v>3</v>
      </c>
      <c r="F1649" t="s">
        <v>3</v>
      </c>
      <c r="G1649">
        <v>31</v>
      </c>
      <c r="H1649" t="s">
        <v>16</v>
      </c>
      <c r="I1649" t="s">
        <v>10</v>
      </c>
      <c r="J1649" t="s">
        <v>32</v>
      </c>
      <c r="K1649">
        <v>26.58</v>
      </c>
      <c r="L1649">
        <v>839.12</v>
      </c>
      <c r="M1649">
        <v>6</v>
      </c>
      <c r="N1649">
        <v>6</v>
      </c>
      <c r="O1649" t="s">
        <v>3</v>
      </c>
    </row>
    <row r="1650" spans="1:15" x14ac:dyDescent="0.35">
      <c r="A1650" t="s">
        <v>4388</v>
      </c>
      <c r="B1650" t="s">
        <v>7</v>
      </c>
      <c r="C1650">
        <v>64</v>
      </c>
      <c r="D1650" t="s">
        <v>4</v>
      </c>
      <c r="E1650" t="s">
        <v>3</v>
      </c>
      <c r="F1650" t="s">
        <v>4</v>
      </c>
      <c r="G1650">
        <v>66</v>
      </c>
      <c r="H1650" t="s">
        <v>16</v>
      </c>
      <c r="I1650" t="s">
        <v>11</v>
      </c>
      <c r="J1650" t="s">
        <v>40</v>
      </c>
      <c r="K1650">
        <v>26.58</v>
      </c>
      <c r="L1650">
        <v>1769.91</v>
      </c>
      <c r="M1650">
        <v>1</v>
      </c>
      <c r="N1650">
        <v>4</v>
      </c>
      <c r="O1650" t="s">
        <v>3</v>
      </c>
    </row>
    <row r="1651" spans="1:15" x14ac:dyDescent="0.35">
      <c r="A1651" t="s">
        <v>7315</v>
      </c>
      <c r="B1651" t="s">
        <v>8</v>
      </c>
      <c r="C1651">
        <v>68</v>
      </c>
      <c r="D1651" t="s">
        <v>4</v>
      </c>
      <c r="E1651" t="s">
        <v>4</v>
      </c>
      <c r="F1651" t="s">
        <v>4</v>
      </c>
      <c r="G1651">
        <v>28</v>
      </c>
      <c r="H1651" t="s">
        <v>14</v>
      </c>
      <c r="I1651" t="s">
        <v>10</v>
      </c>
      <c r="J1651" t="s">
        <v>34</v>
      </c>
      <c r="K1651">
        <v>26.6</v>
      </c>
      <c r="L1651">
        <v>743.52</v>
      </c>
      <c r="M1651">
        <v>8</v>
      </c>
      <c r="N1651">
        <v>9</v>
      </c>
      <c r="O1651" t="s">
        <v>3</v>
      </c>
    </row>
    <row r="1652" spans="1:15" x14ac:dyDescent="0.35">
      <c r="A1652" t="s">
        <v>8130</v>
      </c>
      <c r="B1652" t="s">
        <v>7</v>
      </c>
      <c r="C1652">
        <v>50</v>
      </c>
      <c r="D1652" t="s">
        <v>3</v>
      </c>
      <c r="E1652" t="s">
        <v>3</v>
      </c>
      <c r="F1652" t="s">
        <v>4</v>
      </c>
      <c r="G1652">
        <v>43</v>
      </c>
      <c r="H1652" t="s">
        <v>15</v>
      </c>
      <c r="I1652" t="s">
        <v>10</v>
      </c>
      <c r="J1652" t="s">
        <v>32</v>
      </c>
      <c r="K1652">
        <v>26.6</v>
      </c>
      <c r="L1652">
        <v>1158.06</v>
      </c>
      <c r="M1652">
        <v>4</v>
      </c>
      <c r="N1652">
        <v>9</v>
      </c>
      <c r="O1652" t="s">
        <v>3</v>
      </c>
    </row>
    <row r="1653" spans="1:15" x14ac:dyDescent="0.35">
      <c r="A1653" t="s">
        <v>3406</v>
      </c>
      <c r="B1653" t="s">
        <v>8</v>
      </c>
      <c r="C1653">
        <v>39</v>
      </c>
      <c r="D1653" t="s">
        <v>3</v>
      </c>
      <c r="E1653" t="s">
        <v>3</v>
      </c>
      <c r="F1653" t="s">
        <v>4</v>
      </c>
      <c r="G1653">
        <v>14</v>
      </c>
      <c r="H1653" t="s">
        <v>14</v>
      </c>
      <c r="I1653" t="s">
        <v>11</v>
      </c>
      <c r="J1653" t="s">
        <v>40</v>
      </c>
      <c r="K1653">
        <v>26.61</v>
      </c>
      <c r="L1653">
        <v>387.11</v>
      </c>
      <c r="M1653">
        <v>8</v>
      </c>
      <c r="N1653">
        <v>9</v>
      </c>
      <c r="O1653" t="s">
        <v>3</v>
      </c>
    </row>
    <row r="1654" spans="1:15" x14ac:dyDescent="0.35">
      <c r="A1654" t="s">
        <v>3839</v>
      </c>
      <c r="B1654" t="s">
        <v>7</v>
      </c>
      <c r="C1654">
        <v>73</v>
      </c>
      <c r="D1654" t="s">
        <v>3</v>
      </c>
      <c r="E1654" t="s">
        <v>4</v>
      </c>
      <c r="F1654" t="s">
        <v>4</v>
      </c>
      <c r="G1654">
        <v>45</v>
      </c>
      <c r="H1654" t="s">
        <v>14</v>
      </c>
      <c r="I1654" t="s">
        <v>10</v>
      </c>
      <c r="J1654" t="s">
        <v>40</v>
      </c>
      <c r="K1654">
        <v>26.61</v>
      </c>
      <c r="L1654">
        <v>1186.6300000000001</v>
      </c>
      <c r="M1654">
        <v>1</v>
      </c>
      <c r="N1654">
        <v>4</v>
      </c>
      <c r="O1654" t="s">
        <v>3</v>
      </c>
    </row>
    <row r="1655" spans="1:15" x14ac:dyDescent="0.35">
      <c r="A1655" t="s">
        <v>9660</v>
      </c>
      <c r="B1655" t="s">
        <v>8</v>
      </c>
      <c r="C1655">
        <v>52</v>
      </c>
      <c r="D1655" t="s">
        <v>3</v>
      </c>
      <c r="E1655" t="s">
        <v>4</v>
      </c>
      <c r="F1655" t="s">
        <v>4</v>
      </c>
      <c r="G1655">
        <v>54</v>
      </c>
      <c r="H1655" t="s">
        <v>14</v>
      </c>
      <c r="I1655" t="s">
        <v>10</v>
      </c>
      <c r="J1655" t="s">
        <v>44</v>
      </c>
      <c r="K1655">
        <v>26.61</v>
      </c>
      <c r="L1655">
        <v>1453.38</v>
      </c>
      <c r="M1655">
        <v>2</v>
      </c>
      <c r="N1655">
        <v>7</v>
      </c>
      <c r="O1655" t="s">
        <v>3</v>
      </c>
    </row>
    <row r="1656" spans="1:15" x14ac:dyDescent="0.35">
      <c r="A1656" t="s">
        <v>43</v>
      </c>
      <c r="B1656" t="s">
        <v>7</v>
      </c>
      <c r="C1656">
        <v>64</v>
      </c>
      <c r="D1656" t="s">
        <v>4</v>
      </c>
      <c r="E1656" t="s">
        <v>3</v>
      </c>
      <c r="F1656" t="s">
        <v>4</v>
      </c>
      <c r="G1656">
        <v>21</v>
      </c>
      <c r="H1656" t="s">
        <v>14</v>
      </c>
      <c r="I1656" t="s">
        <v>11</v>
      </c>
      <c r="J1656" t="s">
        <v>44</v>
      </c>
      <c r="K1656">
        <v>26.62</v>
      </c>
      <c r="L1656">
        <v>559.4</v>
      </c>
      <c r="M1656">
        <v>3</v>
      </c>
      <c r="N1656">
        <v>5</v>
      </c>
      <c r="O1656" t="s">
        <v>3</v>
      </c>
    </row>
    <row r="1657" spans="1:15" x14ac:dyDescent="0.35">
      <c r="A1657" t="s">
        <v>9810</v>
      </c>
      <c r="B1657" t="s">
        <v>7</v>
      </c>
      <c r="C1657">
        <v>19</v>
      </c>
      <c r="D1657" t="s">
        <v>3</v>
      </c>
      <c r="E1657" t="s">
        <v>4</v>
      </c>
      <c r="F1657" t="s">
        <v>4</v>
      </c>
      <c r="G1657">
        <v>54</v>
      </c>
      <c r="H1657" t="s">
        <v>16</v>
      </c>
      <c r="I1657" t="s">
        <v>10</v>
      </c>
      <c r="J1657" t="s">
        <v>40</v>
      </c>
      <c r="K1657">
        <v>26.62</v>
      </c>
      <c r="L1657">
        <v>1441.56</v>
      </c>
      <c r="M1657">
        <v>3</v>
      </c>
      <c r="N1657">
        <v>8</v>
      </c>
      <c r="O1657" t="s">
        <v>3</v>
      </c>
    </row>
    <row r="1658" spans="1:15" x14ac:dyDescent="0.35">
      <c r="A1658" t="s">
        <v>3629</v>
      </c>
      <c r="B1658" t="s">
        <v>8</v>
      </c>
      <c r="C1658">
        <v>29</v>
      </c>
      <c r="D1658" t="s">
        <v>3</v>
      </c>
      <c r="E1658" t="s">
        <v>4</v>
      </c>
      <c r="F1658" t="s">
        <v>4</v>
      </c>
      <c r="G1658">
        <v>72</v>
      </c>
      <c r="H1658" t="s">
        <v>16</v>
      </c>
      <c r="I1658" t="s">
        <v>10</v>
      </c>
      <c r="J1658" t="s">
        <v>40</v>
      </c>
      <c r="K1658">
        <v>26.63</v>
      </c>
      <c r="L1658">
        <v>1913.88</v>
      </c>
      <c r="M1658">
        <v>0</v>
      </c>
      <c r="N1658">
        <v>9</v>
      </c>
      <c r="O1658" t="s">
        <v>3</v>
      </c>
    </row>
    <row r="1659" spans="1:15" x14ac:dyDescent="0.35">
      <c r="A1659" t="s">
        <v>7246</v>
      </c>
      <c r="B1659" t="s">
        <v>8</v>
      </c>
      <c r="C1659">
        <v>18</v>
      </c>
      <c r="D1659" t="s">
        <v>3</v>
      </c>
      <c r="E1659" t="s">
        <v>3</v>
      </c>
      <c r="F1659" t="s">
        <v>4</v>
      </c>
      <c r="G1659">
        <v>36</v>
      </c>
      <c r="H1659" t="s">
        <v>14</v>
      </c>
      <c r="I1659" t="s">
        <v>10</v>
      </c>
      <c r="J1659" t="s">
        <v>40</v>
      </c>
      <c r="K1659">
        <v>26.63</v>
      </c>
      <c r="L1659">
        <v>947.56</v>
      </c>
      <c r="M1659">
        <v>1</v>
      </c>
      <c r="N1659">
        <v>8</v>
      </c>
      <c r="O1659" t="s">
        <v>3</v>
      </c>
    </row>
    <row r="1660" spans="1:15" x14ac:dyDescent="0.35">
      <c r="A1660" t="s">
        <v>8874</v>
      </c>
      <c r="B1660" t="s">
        <v>8</v>
      </c>
      <c r="C1660">
        <v>72</v>
      </c>
      <c r="D1660" t="s">
        <v>3</v>
      </c>
      <c r="E1660" t="s">
        <v>4</v>
      </c>
      <c r="F1660" t="s">
        <v>3</v>
      </c>
      <c r="G1660">
        <v>19</v>
      </c>
      <c r="H1660" t="s">
        <v>14</v>
      </c>
      <c r="I1660" t="s">
        <v>11</v>
      </c>
      <c r="J1660" t="s">
        <v>44</v>
      </c>
      <c r="K1660">
        <v>26.63</v>
      </c>
      <c r="L1660">
        <v>490.01</v>
      </c>
      <c r="M1660">
        <v>7</v>
      </c>
      <c r="N1660">
        <v>10</v>
      </c>
      <c r="O1660" t="s">
        <v>3</v>
      </c>
    </row>
    <row r="1661" spans="1:15" x14ac:dyDescent="0.35">
      <c r="A1661" t="s">
        <v>2353</v>
      </c>
      <c r="B1661" t="s">
        <v>8</v>
      </c>
      <c r="C1661">
        <v>44</v>
      </c>
      <c r="D1661" t="s">
        <v>3</v>
      </c>
      <c r="E1661" t="s">
        <v>4</v>
      </c>
      <c r="F1661" t="s">
        <v>3</v>
      </c>
      <c r="G1661">
        <v>27</v>
      </c>
      <c r="H1661" t="s">
        <v>15</v>
      </c>
      <c r="I1661" t="s">
        <v>11</v>
      </c>
      <c r="J1661" t="s">
        <v>34</v>
      </c>
      <c r="K1661">
        <v>26.67</v>
      </c>
      <c r="L1661">
        <v>729.79</v>
      </c>
      <c r="M1661">
        <v>3</v>
      </c>
      <c r="N1661">
        <v>2</v>
      </c>
      <c r="O1661" t="s">
        <v>3</v>
      </c>
    </row>
    <row r="1662" spans="1:15" x14ac:dyDescent="0.35">
      <c r="A1662" t="s">
        <v>3511</v>
      </c>
      <c r="B1662" t="s">
        <v>7</v>
      </c>
      <c r="C1662">
        <v>51</v>
      </c>
      <c r="D1662" t="s">
        <v>3</v>
      </c>
      <c r="E1662" t="s">
        <v>3</v>
      </c>
      <c r="F1662" t="s">
        <v>3</v>
      </c>
      <c r="G1662">
        <v>53</v>
      </c>
      <c r="H1662" t="s">
        <v>14</v>
      </c>
      <c r="I1662" t="s">
        <v>11</v>
      </c>
      <c r="J1662" t="s">
        <v>34</v>
      </c>
      <c r="K1662">
        <v>26.67</v>
      </c>
      <c r="L1662">
        <v>1417.32</v>
      </c>
      <c r="M1662">
        <v>4</v>
      </c>
      <c r="N1662">
        <v>8</v>
      </c>
      <c r="O1662" t="s">
        <v>3</v>
      </c>
    </row>
    <row r="1663" spans="1:15" x14ac:dyDescent="0.35">
      <c r="A1663" t="s">
        <v>3573</v>
      </c>
      <c r="B1663" t="s">
        <v>8</v>
      </c>
      <c r="C1663">
        <v>48</v>
      </c>
      <c r="D1663" t="s">
        <v>3</v>
      </c>
      <c r="E1663" t="s">
        <v>3</v>
      </c>
      <c r="F1663" t="s">
        <v>4</v>
      </c>
      <c r="G1663">
        <v>56</v>
      </c>
      <c r="H1663" t="s">
        <v>14</v>
      </c>
      <c r="I1663" t="s">
        <v>10</v>
      </c>
      <c r="J1663" t="s">
        <v>32</v>
      </c>
      <c r="K1663">
        <v>26.67</v>
      </c>
      <c r="L1663">
        <v>1483.32</v>
      </c>
      <c r="M1663">
        <v>3</v>
      </c>
      <c r="N1663">
        <v>5</v>
      </c>
      <c r="O1663" t="s">
        <v>3</v>
      </c>
    </row>
    <row r="1664" spans="1:15" x14ac:dyDescent="0.35">
      <c r="A1664" t="s">
        <v>4640</v>
      </c>
      <c r="B1664" t="s">
        <v>7</v>
      </c>
      <c r="C1664">
        <v>54</v>
      </c>
      <c r="D1664" t="s">
        <v>3</v>
      </c>
      <c r="E1664" t="s">
        <v>3</v>
      </c>
      <c r="F1664" t="s">
        <v>3</v>
      </c>
      <c r="G1664">
        <v>11</v>
      </c>
      <c r="H1664" t="s">
        <v>14</v>
      </c>
      <c r="I1664" t="s">
        <v>10</v>
      </c>
      <c r="J1664" t="s">
        <v>32</v>
      </c>
      <c r="K1664">
        <v>26.7</v>
      </c>
      <c r="L1664">
        <v>289.02</v>
      </c>
      <c r="M1664">
        <v>0</v>
      </c>
      <c r="N1664">
        <v>6</v>
      </c>
      <c r="O1664" t="s">
        <v>3</v>
      </c>
    </row>
    <row r="1665" spans="1:15" x14ac:dyDescent="0.35">
      <c r="A1665" t="s">
        <v>8909</v>
      </c>
      <c r="B1665" t="s">
        <v>7</v>
      </c>
      <c r="C1665">
        <v>37</v>
      </c>
      <c r="D1665" t="s">
        <v>3</v>
      </c>
      <c r="E1665" t="s">
        <v>3</v>
      </c>
      <c r="F1665" t="s">
        <v>3</v>
      </c>
      <c r="G1665">
        <v>42</v>
      </c>
      <c r="H1665" t="s">
        <v>15</v>
      </c>
      <c r="I1665" t="s">
        <v>11</v>
      </c>
      <c r="J1665" t="s">
        <v>34</v>
      </c>
      <c r="K1665">
        <v>26.7</v>
      </c>
      <c r="L1665">
        <v>1109.06</v>
      </c>
      <c r="M1665">
        <v>0</v>
      </c>
      <c r="N1665">
        <v>9</v>
      </c>
      <c r="O1665" t="s">
        <v>3</v>
      </c>
    </row>
    <row r="1666" spans="1:15" x14ac:dyDescent="0.35">
      <c r="A1666" t="s">
        <v>2177</v>
      </c>
      <c r="B1666" t="s">
        <v>7</v>
      </c>
      <c r="C1666">
        <v>59</v>
      </c>
      <c r="D1666" t="s">
        <v>3</v>
      </c>
      <c r="E1666" t="s">
        <v>3</v>
      </c>
      <c r="F1666" t="s">
        <v>4</v>
      </c>
      <c r="G1666">
        <v>57</v>
      </c>
      <c r="H1666" t="s">
        <v>14</v>
      </c>
      <c r="I1666" t="s">
        <v>11</v>
      </c>
      <c r="J1666" t="s">
        <v>40</v>
      </c>
      <c r="K1666">
        <v>26.72</v>
      </c>
      <c r="L1666">
        <v>1505.9</v>
      </c>
      <c r="M1666">
        <v>6</v>
      </c>
      <c r="N1666">
        <v>8</v>
      </c>
      <c r="O1666" t="s">
        <v>3</v>
      </c>
    </row>
    <row r="1667" spans="1:15" x14ac:dyDescent="0.35">
      <c r="A1667" t="s">
        <v>4513</v>
      </c>
      <c r="B1667" t="s">
        <v>8</v>
      </c>
      <c r="C1667">
        <v>21</v>
      </c>
      <c r="D1667" t="s">
        <v>3</v>
      </c>
      <c r="E1667" t="s">
        <v>4</v>
      </c>
      <c r="F1667" t="s">
        <v>4</v>
      </c>
      <c r="G1667">
        <v>16</v>
      </c>
      <c r="H1667" t="s">
        <v>15</v>
      </c>
      <c r="I1667" t="s">
        <v>10</v>
      </c>
      <c r="J1667" t="s">
        <v>44</v>
      </c>
      <c r="K1667">
        <v>26.73</v>
      </c>
      <c r="L1667">
        <v>422.91</v>
      </c>
      <c r="M1667">
        <v>8</v>
      </c>
      <c r="N1667">
        <v>10</v>
      </c>
      <c r="O1667" t="s">
        <v>3</v>
      </c>
    </row>
    <row r="1668" spans="1:15" x14ac:dyDescent="0.35">
      <c r="A1668" t="s">
        <v>1917</v>
      </c>
      <c r="B1668" t="s">
        <v>7</v>
      </c>
      <c r="C1668">
        <v>52</v>
      </c>
      <c r="D1668" t="s">
        <v>3</v>
      </c>
      <c r="E1668" t="s">
        <v>4</v>
      </c>
      <c r="F1668" t="s">
        <v>3</v>
      </c>
      <c r="G1668">
        <v>20</v>
      </c>
      <c r="H1668" t="s">
        <v>14</v>
      </c>
      <c r="I1668" t="s">
        <v>10</v>
      </c>
      <c r="J1668" t="s">
        <v>32</v>
      </c>
      <c r="K1668">
        <v>26.74</v>
      </c>
      <c r="L1668">
        <v>534.30999999999995</v>
      </c>
      <c r="M1668">
        <v>2</v>
      </c>
      <c r="N1668">
        <v>8</v>
      </c>
      <c r="O1668" t="s">
        <v>3</v>
      </c>
    </row>
    <row r="1669" spans="1:15" x14ac:dyDescent="0.35">
      <c r="A1669" t="s">
        <v>6448</v>
      </c>
      <c r="B1669" t="s">
        <v>8</v>
      </c>
      <c r="C1669">
        <v>72</v>
      </c>
      <c r="D1669" t="s">
        <v>4</v>
      </c>
      <c r="E1669" t="s">
        <v>3</v>
      </c>
      <c r="F1669" t="s">
        <v>3</v>
      </c>
      <c r="G1669">
        <v>40</v>
      </c>
      <c r="H1669" t="s">
        <v>14</v>
      </c>
      <c r="I1669" t="s">
        <v>11</v>
      </c>
      <c r="J1669" t="s">
        <v>40</v>
      </c>
      <c r="K1669">
        <v>26.74</v>
      </c>
      <c r="L1669">
        <v>1057.46</v>
      </c>
      <c r="M1669">
        <v>3</v>
      </c>
      <c r="N1669">
        <v>6</v>
      </c>
      <c r="O1669" t="s">
        <v>3</v>
      </c>
    </row>
    <row r="1670" spans="1:15" x14ac:dyDescent="0.35">
      <c r="A1670" t="s">
        <v>1372</v>
      </c>
      <c r="B1670" t="s">
        <v>8</v>
      </c>
      <c r="C1670">
        <v>21</v>
      </c>
      <c r="D1670" t="s">
        <v>3</v>
      </c>
      <c r="E1670" t="s">
        <v>3</v>
      </c>
      <c r="F1670" t="s">
        <v>4</v>
      </c>
      <c r="G1670">
        <v>47</v>
      </c>
      <c r="H1670" t="s">
        <v>15</v>
      </c>
      <c r="I1670" t="s">
        <v>11</v>
      </c>
      <c r="J1670" t="s">
        <v>32</v>
      </c>
      <c r="K1670">
        <v>26.76</v>
      </c>
      <c r="L1670">
        <v>1274.25</v>
      </c>
      <c r="M1670">
        <v>7</v>
      </c>
      <c r="N1670">
        <v>1</v>
      </c>
      <c r="O1670" t="s">
        <v>4</v>
      </c>
    </row>
    <row r="1671" spans="1:15" x14ac:dyDescent="0.35">
      <c r="A1671" t="s">
        <v>2959</v>
      </c>
      <c r="B1671" t="s">
        <v>7</v>
      </c>
      <c r="C1671">
        <v>38</v>
      </c>
      <c r="D1671" t="s">
        <v>3</v>
      </c>
      <c r="E1671" t="s">
        <v>4</v>
      </c>
      <c r="F1671" t="s">
        <v>3</v>
      </c>
      <c r="G1671">
        <v>9</v>
      </c>
      <c r="H1671" t="s">
        <v>15</v>
      </c>
      <c r="I1671" t="s">
        <v>11</v>
      </c>
      <c r="J1671" t="s">
        <v>44</v>
      </c>
      <c r="K1671">
        <v>26.76</v>
      </c>
      <c r="L1671">
        <v>238.94</v>
      </c>
      <c r="M1671">
        <v>2</v>
      </c>
      <c r="N1671">
        <v>10</v>
      </c>
      <c r="O1671" t="s">
        <v>3</v>
      </c>
    </row>
    <row r="1672" spans="1:15" x14ac:dyDescent="0.35">
      <c r="A1672" t="s">
        <v>4424</v>
      </c>
      <c r="B1672" t="s">
        <v>7</v>
      </c>
      <c r="C1672">
        <v>54</v>
      </c>
      <c r="D1672" t="s">
        <v>3</v>
      </c>
      <c r="E1672" t="s">
        <v>4</v>
      </c>
      <c r="F1672" t="s">
        <v>4</v>
      </c>
      <c r="G1672">
        <v>61</v>
      </c>
      <c r="H1672" t="s">
        <v>14</v>
      </c>
      <c r="I1672" t="s">
        <v>10</v>
      </c>
      <c r="J1672" t="s">
        <v>32</v>
      </c>
      <c r="K1672">
        <v>26.77</v>
      </c>
      <c r="L1672">
        <v>1620.8</v>
      </c>
      <c r="M1672">
        <v>1</v>
      </c>
      <c r="N1672">
        <v>2</v>
      </c>
      <c r="O1672" t="s">
        <v>3</v>
      </c>
    </row>
    <row r="1673" spans="1:15" x14ac:dyDescent="0.35">
      <c r="A1673" t="s">
        <v>5023</v>
      </c>
      <c r="B1673" t="s">
        <v>8</v>
      </c>
      <c r="C1673">
        <v>20</v>
      </c>
      <c r="D1673" t="s">
        <v>3</v>
      </c>
      <c r="E1673" t="s">
        <v>4</v>
      </c>
      <c r="F1673" t="s">
        <v>3</v>
      </c>
      <c r="G1673">
        <v>7</v>
      </c>
      <c r="H1673" t="s">
        <v>16</v>
      </c>
      <c r="I1673" t="s">
        <v>11</v>
      </c>
      <c r="J1673" t="s">
        <v>44</v>
      </c>
      <c r="K1673">
        <v>26.77</v>
      </c>
      <c r="L1673">
        <v>204.62</v>
      </c>
      <c r="M1673">
        <v>7</v>
      </c>
      <c r="N1673">
        <v>8</v>
      </c>
      <c r="O1673" t="s">
        <v>3</v>
      </c>
    </row>
    <row r="1674" spans="1:15" x14ac:dyDescent="0.35">
      <c r="A1674" t="s">
        <v>5666</v>
      </c>
      <c r="B1674" t="s">
        <v>8</v>
      </c>
      <c r="C1674">
        <v>20</v>
      </c>
      <c r="D1674" t="s">
        <v>3</v>
      </c>
      <c r="E1674" t="s">
        <v>3</v>
      </c>
      <c r="F1674" t="s">
        <v>4</v>
      </c>
      <c r="G1674">
        <v>71</v>
      </c>
      <c r="H1674" t="s">
        <v>15</v>
      </c>
      <c r="I1674" t="s">
        <v>11</v>
      </c>
      <c r="J1674" t="s">
        <v>40</v>
      </c>
      <c r="K1674">
        <v>26.79</v>
      </c>
      <c r="L1674">
        <v>1921.64</v>
      </c>
      <c r="M1674">
        <v>5</v>
      </c>
      <c r="N1674">
        <v>7</v>
      </c>
      <c r="O1674" t="s">
        <v>3</v>
      </c>
    </row>
    <row r="1675" spans="1:15" x14ac:dyDescent="0.35">
      <c r="A1675" t="s">
        <v>102</v>
      </c>
      <c r="B1675" t="s">
        <v>8</v>
      </c>
      <c r="C1675">
        <v>50</v>
      </c>
      <c r="D1675" t="s">
        <v>3</v>
      </c>
      <c r="E1675" t="s">
        <v>3</v>
      </c>
      <c r="F1675" t="s">
        <v>4</v>
      </c>
      <c r="G1675">
        <v>37</v>
      </c>
      <c r="H1675" t="s">
        <v>14</v>
      </c>
      <c r="I1675" t="s">
        <v>10</v>
      </c>
      <c r="J1675" t="s">
        <v>34</v>
      </c>
      <c r="K1675">
        <v>26.8</v>
      </c>
      <c r="L1675">
        <v>976.88</v>
      </c>
      <c r="M1675">
        <v>4</v>
      </c>
      <c r="N1675">
        <v>2</v>
      </c>
      <c r="O1675" t="s">
        <v>3</v>
      </c>
    </row>
    <row r="1676" spans="1:15" x14ac:dyDescent="0.35">
      <c r="A1676" t="s">
        <v>7010</v>
      </c>
      <c r="B1676" t="s">
        <v>8</v>
      </c>
      <c r="C1676">
        <v>23</v>
      </c>
      <c r="D1676" t="s">
        <v>3</v>
      </c>
      <c r="E1676" t="s">
        <v>3</v>
      </c>
      <c r="F1676" t="s">
        <v>3</v>
      </c>
      <c r="G1676">
        <v>11</v>
      </c>
      <c r="H1676" t="s">
        <v>16</v>
      </c>
      <c r="I1676" t="s">
        <v>11</v>
      </c>
      <c r="J1676" t="s">
        <v>32</v>
      </c>
      <c r="K1676">
        <v>26.8</v>
      </c>
      <c r="L1676">
        <v>308.62</v>
      </c>
      <c r="M1676">
        <v>4</v>
      </c>
      <c r="N1676">
        <v>6</v>
      </c>
      <c r="O1676" t="s">
        <v>3</v>
      </c>
    </row>
    <row r="1677" spans="1:15" x14ac:dyDescent="0.35">
      <c r="A1677" t="s">
        <v>9634</v>
      </c>
      <c r="B1677" t="s">
        <v>8</v>
      </c>
      <c r="C1677">
        <v>40</v>
      </c>
      <c r="D1677" t="s">
        <v>3</v>
      </c>
      <c r="E1677" t="s">
        <v>3</v>
      </c>
      <c r="F1677" t="s">
        <v>4</v>
      </c>
      <c r="G1677">
        <v>19</v>
      </c>
      <c r="H1677" t="s">
        <v>14</v>
      </c>
      <c r="I1677" t="s">
        <v>11</v>
      </c>
      <c r="J1677" t="s">
        <v>34</v>
      </c>
      <c r="K1677">
        <v>26.8</v>
      </c>
      <c r="L1677">
        <v>492.05</v>
      </c>
      <c r="M1677">
        <v>7</v>
      </c>
      <c r="N1677">
        <v>5</v>
      </c>
      <c r="O1677" t="s">
        <v>3</v>
      </c>
    </row>
    <row r="1678" spans="1:15" x14ac:dyDescent="0.35">
      <c r="A1678" t="s">
        <v>1541</v>
      </c>
      <c r="B1678" t="s">
        <v>7</v>
      </c>
      <c r="C1678">
        <v>60</v>
      </c>
      <c r="D1678" t="s">
        <v>3</v>
      </c>
      <c r="E1678" t="s">
        <v>3</v>
      </c>
      <c r="F1678" t="s">
        <v>4</v>
      </c>
      <c r="G1678">
        <v>46</v>
      </c>
      <c r="H1678" t="s">
        <v>15</v>
      </c>
      <c r="I1678" t="s">
        <v>11</v>
      </c>
      <c r="J1678" t="s">
        <v>40</v>
      </c>
      <c r="K1678">
        <v>26.81</v>
      </c>
      <c r="L1678">
        <v>1218.25</v>
      </c>
      <c r="M1678">
        <v>2</v>
      </c>
      <c r="N1678">
        <v>4</v>
      </c>
      <c r="O1678" t="s">
        <v>3</v>
      </c>
    </row>
    <row r="1679" spans="1:15" x14ac:dyDescent="0.35">
      <c r="A1679" t="s">
        <v>3666</v>
      </c>
      <c r="B1679" t="s">
        <v>7</v>
      </c>
      <c r="C1679">
        <v>41</v>
      </c>
      <c r="D1679" t="s">
        <v>3</v>
      </c>
      <c r="E1679" t="s">
        <v>4</v>
      </c>
      <c r="F1679" t="s">
        <v>3</v>
      </c>
      <c r="G1679">
        <v>28</v>
      </c>
      <c r="H1679" t="s">
        <v>15</v>
      </c>
      <c r="I1679" t="s">
        <v>10</v>
      </c>
      <c r="J1679" t="s">
        <v>44</v>
      </c>
      <c r="K1679">
        <v>26.81</v>
      </c>
      <c r="L1679">
        <v>742.34</v>
      </c>
      <c r="M1679">
        <v>7</v>
      </c>
      <c r="N1679">
        <v>8</v>
      </c>
      <c r="O1679" t="s">
        <v>3</v>
      </c>
    </row>
    <row r="1680" spans="1:15" x14ac:dyDescent="0.35">
      <c r="A1680" t="s">
        <v>6711</v>
      </c>
      <c r="B1680" t="s">
        <v>8</v>
      </c>
      <c r="C1680">
        <v>68</v>
      </c>
      <c r="D1680" t="s">
        <v>4</v>
      </c>
      <c r="E1680" t="s">
        <v>4</v>
      </c>
      <c r="F1680" t="s">
        <v>3</v>
      </c>
      <c r="G1680">
        <v>18</v>
      </c>
      <c r="H1680" t="s">
        <v>16</v>
      </c>
      <c r="I1680" t="s">
        <v>10</v>
      </c>
      <c r="J1680" t="s">
        <v>40</v>
      </c>
      <c r="K1680">
        <v>26.82</v>
      </c>
      <c r="L1680">
        <v>487.64</v>
      </c>
      <c r="M1680">
        <v>2</v>
      </c>
      <c r="N1680">
        <v>1</v>
      </c>
      <c r="O1680" t="s">
        <v>3</v>
      </c>
    </row>
    <row r="1681" spans="1:15" x14ac:dyDescent="0.35">
      <c r="A1681" t="s">
        <v>3243</v>
      </c>
      <c r="B1681" t="s">
        <v>7</v>
      </c>
      <c r="C1681">
        <v>69</v>
      </c>
      <c r="D1681" t="s">
        <v>4</v>
      </c>
      <c r="E1681" t="s">
        <v>4</v>
      </c>
      <c r="F1681" t="s">
        <v>3</v>
      </c>
      <c r="G1681">
        <v>4</v>
      </c>
      <c r="H1681" t="s">
        <v>15</v>
      </c>
      <c r="I1681" t="s">
        <v>11</v>
      </c>
      <c r="J1681" t="s">
        <v>34</v>
      </c>
      <c r="K1681">
        <v>26.83</v>
      </c>
      <c r="L1681">
        <v>110.43</v>
      </c>
      <c r="M1681">
        <v>1</v>
      </c>
      <c r="N1681">
        <v>2</v>
      </c>
      <c r="O1681" t="s">
        <v>3</v>
      </c>
    </row>
    <row r="1682" spans="1:15" x14ac:dyDescent="0.35">
      <c r="A1682" t="s">
        <v>7991</v>
      </c>
      <c r="B1682" t="s">
        <v>7</v>
      </c>
      <c r="C1682">
        <v>73</v>
      </c>
      <c r="D1682" t="s">
        <v>3</v>
      </c>
      <c r="E1682" t="s">
        <v>3</v>
      </c>
      <c r="F1682" t="s">
        <v>3</v>
      </c>
      <c r="G1682">
        <v>62</v>
      </c>
      <c r="H1682" t="s">
        <v>14</v>
      </c>
      <c r="I1682" t="s">
        <v>11</v>
      </c>
      <c r="J1682" t="s">
        <v>40</v>
      </c>
      <c r="K1682">
        <v>26.85</v>
      </c>
      <c r="L1682">
        <v>1682.6</v>
      </c>
      <c r="M1682">
        <v>6</v>
      </c>
      <c r="N1682">
        <v>8</v>
      </c>
      <c r="O1682" t="s">
        <v>3</v>
      </c>
    </row>
    <row r="1683" spans="1:15" x14ac:dyDescent="0.35">
      <c r="A1683" t="s">
        <v>9592</v>
      </c>
      <c r="B1683" t="s">
        <v>8</v>
      </c>
      <c r="C1683">
        <v>38</v>
      </c>
      <c r="D1683" t="s">
        <v>3</v>
      </c>
      <c r="E1683" t="s">
        <v>4</v>
      </c>
      <c r="F1683" t="s">
        <v>4</v>
      </c>
      <c r="G1683">
        <v>14</v>
      </c>
      <c r="H1683" t="s">
        <v>14</v>
      </c>
      <c r="I1683" t="s">
        <v>10</v>
      </c>
      <c r="J1683" t="s">
        <v>32</v>
      </c>
      <c r="K1683">
        <v>26.85</v>
      </c>
      <c r="L1683">
        <v>364.06</v>
      </c>
      <c r="M1683">
        <v>0</v>
      </c>
      <c r="N1683">
        <v>3</v>
      </c>
      <c r="O1683" t="s">
        <v>4</v>
      </c>
    </row>
    <row r="1684" spans="1:15" x14ac:dyDescent="0.35">
      <c r="A1684" t="s">
        <v>2695</v>
      </c>
      <c r="B1684" t="s">
        <v>7</v>
      </c>
      <c r="C1684">
        <v>24</v>
      </c>
      <c r="D1684" t="s">
        <v>3</v>
      </c>
      <c r="E1684" t="s">
        <v>4</v>
      </c>
      <c r="F1684" t="s">
        <v>3</v>
      </c>
      <c r="G1684">
        <v>59</v>
      </c>
      <c r="H1684" t="s">
        <v>15</v>
      </c>
      <c r="I1684" t="s">
        <v>11</v>
      </c>
      <c r="J1684" t="s">
        <v>34</v>
      </c>
      <c r="K1684">
        <v>26.86</v>
      </c>
      <c r="L1684">
        <v>1589.72</v>
      </c>
      <c r="M1684">
        <v>2</v>
      </c>
      <c r="N1684">
        <v>4</v>
      </c>
      <c r="O1684" t="s">
        <v>3</v>
      </c>
    </row>
    <row r="1685" spans="1:15" x14ac:dyDescent="0.35">
      <c r="A1685" t="s">
        <v>2720</v>
      </c>
      <c r="B1685" t="s">
        <v>8</v>
      </c>
      <c r="C1685">
        <v>51</v>
      </c>
      <c r="D1685" t="s">
        <v>3</v>
      </c>
      <c r="E1685" t="s">
        <v>3</v>
      </c>
      <c r="F1685" t="s">
        <v>3</v>
      </c>
      <c r="G1685">
        <v>63</v>
      </c>
      <c r="H1685" t="s">
        <v>14</v>
      </c>
      <c r="I1685" t="s">
        <v>11</v>
      </c>
      <c r="J1685" t="s">
        <v>34</v>
      </c>
      <c r="K1685">
        <v>26.86</v>
      </c>
      <c r="L1685">
        <v>1681.15</v>
      </c>
      <c r="M1685">
        <v>8</v>
      </c>
      <c r="N1685">
        <v>9</v>
      </c>
      <c r="O1685" t="s">
        <v>3</v>
      </c>
    </row>
    <row r="1686" spans="1:15" x14ac:dyDescent="0.35">
      <c r="A1686" t="s">
        <v>6040</v>
      </c>
      <c r="B1686" t="s">
        <v>8</v>
      </c>
      <c r="C1686">
        <v>56</v>
      </c>
      <c r="D1686" t="s">
        <v>3</v>
      </c>
      <c r="E1686" t="s">
        <v>3</v>
      </c>
      <c r="F1686" t="s">
        <v>4</v>
      </c>
      <c r="G1686">
        <v>54</v>
      </c>
      <c r="H1686" t="s">
        <v>15</v>
      </c>
      <c r="I1686" t="s">
        <v>10</v>
      </c>
      <c r="J1686" t="s">
        <v>32</v>
      </c>
      <c r="K1686">
        <v>26.89</v>
      </c>
      <c r="L1686">
        <v>1433.74</v>
      </c>
      <c r="M1686">
        <v>5</v>
      </c>
      <c r="N1686">
        <v>10</v>
      </c>
      <c r="O1686" t="s">
        <v>3</v>
      </c>
    </row>
    <row r="1687" spans="1:15" x14ac:dyDescent="0.35">
      <c r="A1687" t="s">
        <v>4692</v>
      </c>
      <c r="B1687" t="s">
        <v>8</v>
      </c>
      <c r="C1687">
        <v>60</v>
      </c>
      <c r="D1687" t="s">
        <v>4</v>
      </c>
      <c r="E1687" t="s">
        <v>3</v>
      </c>
      <c r="F1687" t="s">
        <v>4</v>
      </c>
      <c r="G1687">
        <v>41</v>
      </c>
      <c r="H1687" t="s">
        <v>15</v>
      </c>
      <c r="I1687" t="s">
        <v>10</v>
      </c>
      <c r="J1687" t="s">
        <v>32</v>
      </c>
      <c r="K1687">
        <v>26.9</v>
      </c>
      <c r="L1687">
        <v>1108.99</v>
      </c>
      <c r="M1687">
        <v>3</v>
      </c>
      <c r="N1687">
        <v>9</v>
      </c>
      <c r="O1687" t="s">
        <v>3</v>
      </c>
    </row>
    <row r="1688" spans="1:15" x14ac:dyDescent="0.35">
      <c r="A1688" t="s">
        <v>3466</v>
      </c>
      <c r="B1688" t="s">
        <v>8</v>
      </c>
      <c r="C1688">
        <v>70</v>
      </c>
      <c r="D1688" t="s">
        <v>3</v>
      </c>
      <c r="E1688" t="s">
        <v>4</v>
      </c>
      <c r="F1688" t="s">
        <v>4</v>
      </c>
      <c r="G1688">
        <v>43</v>
      </c>
      <c r="H1688" t="s">
        <v>15</v>
      </c>
      <c r="I1688" t="s">
        <v>11</v>
      </c>
      <c r="J1688" t="s">
        <v>32</v>
      </c>
      <c r="K1688">
        <v>26.91</v>
      </c>
      <c r="L1688">
        <v>1143.81</v>
      </c>
      <c r="M1688">
        <v>6</v>
      </c>
      <c r="N1688">
        <v>1</v>
      </c>
      <c r="O1688" t="s">
        <v>4</v>
      </c>
    </row>
    <row r="1689" spans="1:15" x14ac:dyDescent="0.35">
      <c r="A1689" t="s">
        <v>3569</v>
      </c>
      <c r="B1689" t="s">
        <v>8</v>
      </c>
      <c r="C1689">
        <v>75</v>
      </c>
      <c r="D1689" t="s">
        <v>3</v>
      </c>
      <c r="E1689" t="s">
        <v>3</v>
      </c>
      <c r="F1689" t="s">
        <v>3</v>
      </c>
      <c r="G1689">
        <v>48</v>
      </c>
      <c r="H1689" t="s">
        <v>14</v>
      </c>
      <c r="I1689" t="s">
        <v>11</v>
      </c>
      <c r="J1689" t="s">
        <v>32</v>
      </c>
      <c r="K1689">
        <v>26.91</v>
      </c>
      <c r="L1689">
        <v>1281.54</v>
      </c>
      <c r="M1689">
        <v>3</v>
      </c>
      <c r="N1689">
        <v>5</v>
      </c>
      <c r="O1689" t="s">
        <v>3</v>
      </c>
    </row>
    <row r="1690" spans="1:15" x14ac:dyDescent="0.35">
      <c r="A1690" t="s">
        <v>6076</v>
      </c>
      <c r="B1690" t="s">
        <v>8</v>
      </c>
      <c r="C1690">
        <v>26</v>
      </c>
      <c r="D1690" t="s">
        <v>3</v>
      </c>
      <c r="E1690" t="s">
        <v>4</v>
      </c>
      <c r="F1690" t="s">
        <v>4</v>
      </c>
      <c r="G1690">
        <v>58</v>
      </c>
      <c r="H1690" t="s">
        <v>16</v>
      </c>
      <c r="I1690" t="s">
        <v>11</v>
      </c>
      <c r="J1690" t="s">
        <v>40</v>
      </c>
      <c r="K1690">
        <v>26.91</v>
      </c>
      <c r="L1690">
        <v>1555.66</v>
      </c>
      <c r="M1690">
        <v>1</v>
      </c>
      <c r="N1690">
        <v>3</v>
      </c>
      <c r="O1690" t="s">
        <v>3</v>
      </c>
    </row>
    <row r="1691" spans="1:15" x14ac:dyDescent="0.35">
      <c r="A1691" t="s">
        <v>1294</v>
      </c>
      <c r="B1691" t="s">
        <v>7</v>
      </c>
      <c r="C1691">
        <v>26</v>
      </c>
      <c r="D1691" t="s">
        <v>3</v>
      </c>
      <c r="E1691" t="s">
        <v>3</v>
      </c>
      <c r="F1691" t="s">
        <v>3</v>
      </c>
      <c r="G1691">
        <v>67</v>
      </c>
      <c r="H1691" t="s">
        <v>15</v>
      </c>
      <c r="I1691" t="s">
        <v>11</v>
      </c>
      <c r="J1691" t="s">
        <v>44</v>
      </c>
      <c r="K1691">
        <v>26.93</v>
      </c>
      <c r="L1691">
        <v>1785.06</v>
      </c>
      <c r="M1691">
        <v>6</v>
      </c>
      <c r="N1691">
        <v>6</v>
      </c>
      <c r="O1691" t="s">
        <v>3</v>
      </c>
    </row>
    <row r="1692" spans="1:15" x14ac:dyDescent="0.35">
      <c r="A1692" t="s">
        <v>7275</v>
      </c>
      <c r="B1692" t="s">
        <v>8</v>
      </c>
      <c r="C1692">
        <v>46</v>
      </c>
      <c r="D1692" t="s">
        <v>3</v>
      </c>
      <c r="E1692" t="s">
        <v>3</v>
      </c>
      <c r="F1692" t="s">
        <v>4</v>
      </c>
      <c r="G1692">
        <v>71</v>
      </c>
      <c r="H1692" t="s">
        <v>15</v>
      </c>
      <c r="I1692" t="s">
        <v>11</v>
      </c>
      <c r="J1692" t="s">
        <v>40</v>
      </c>
      <c r="K1692">
        <v>26.93</v>
      </c>
      <c r="L1692">
        <v>1908.01</v>
      </c>
      <c r="M1692">
        <v>8</v>
      </c>
      <c r="N1692">
        <v>2</v>
      </c>
      <c r="O1692" t="s">
        <v>4</v>
      </c>
    </row>
    <row r="1693" spans="1:15" x14ac:dyDescent="0.35">
      <c r="A1693" t="s">
        <v>6849</v>
      </c>
      <c r="B1693" t="s">
        <v>8</v>
      </c>
      <c r="C1693">
        <v>43</v>
      </c>
      <c r="D1693" t="s">
        <v>3</v>
      </c>
      <c r="E1693" t="s">
        <v>3</v>
      </c>
      <c r="F1693" t="s">
        <v>4</v>
      </c>
      <c r="G1693">
        <v>57</v>
      </c>
      <c r="H1693" t="s">
        <v>15</v>
      </c>
      <c r="I1693" t="s">
        <v>11</v>
      </c>
      <c r="J1693" t="s">
        <v>44</v>
      </c>
      <c r="K1693">
        <v>26.94</v>
      </c>
      <c r="L1693">
        <v>1534.79</v>
      </c>
      <c r="M1693">
        <v>8</v>
      </c>
      <c r="N1693">
        <v>9</v>
      </c>
      <c r="O1693" t="s">
        <v>3</v>
      </c>
    </row>
    <row r="1694" spans="1:15" x14ac:dyDescent="0.35">
      <c r="A1694" t="s">
        <v>9939</v>
      </c>
      <c r="B1694" t="s">
        <v>7</v>
      </c>
      <c r="C1694">
        <v>32</v>
      </c>
      <c r="D1694" t="s">
        <v>3</v>
      </c>
      <c r="E1694" t="s">
        <v>3</v>
      </c>
      <c r="F1694" t="s">
        <v>3</v>
      </c>
      <c r="G1694">
        <v>7</v>
      </c>
      <c r="H1694" t="s">
        <v>14</v>
      </c>
      <c r="I1694" t="s">
        <v>11</v>
      </c>
      <c r="J1694" t="s">
        <v>40</v>
      </c>
      <c r="K1694">
        <v>26.94</v>
      </c>
      <c r="L1694">
        <v>198.05</v>
      </c>
      <c r="M1694">
        <v>8</v>
      </c>
      <c r="N1694">
        <v>3</v>
      </c>
      <c r="O1694" t="s">
        <v>4</v>
      </c>
    </row>
    <row r="1695" spans="1:15" x14ac:dyDescent="0.35">
      <c r="A1695" t="s">
        <v>462</v>
      </c>
      <c r="B1695" t="s">
        <v>7</v>
      </c>
      <c r="C1695">
        <v>32</v>
      </c>
      <c r="D1695" t="s">
        <v>3</v>
      </c>
      <c r="E1695" t="s">
        <v>4</v>
      </c>
      <c r="F1695" t="s">
        <v>3</v>
      </c>
      <c r="G1695">
        <v>40</v>
      </c>
      <c r="H1695" t="s">
        <v>14</v>
      </c>
      <c r="I1695" t="s">
        <v>11</v>
      </c>
      <c r="J1695" t="s">
        <v>32</v>
      </c>
      <c r="K1695">
        <v>26.96</v>
      </c>
      <c r="L1695">
        <v>1068.21</v>
      </c>
      <c r="M1695">
        <v>1</v>
      </c>
      <c r="N1695">
        <v>4</v>
      </c>
      <c r="O1695" t="s">
        <v>3</v>
      </c>
    </row>
    <row r="1696" spans="1:15" x14ac:dyDescent="0.35">
      <c r="A1696" t="s">
        <v>9661</v>
      </c>
      <c r="B1696" t="s">
        <v>8</v>
      </c>
      <c r="C1696">
        <v>43</v>
      </c>
      <c r="D1696" t="s">
        <v>3</v>
      </c>
      <c r="E1696" t="s">
        <v>4</v>
      </c>
      <c r="F1696" t="s">
        <v>3</v>
      </c>
      <c r="G1696">
        <v>69</v>
      </c>
      <c r="H1696" t="s">
        <v>16</v>
      </c>
      <c r="I1696" t="s">
        <v>11</v>
      </c>
      <c r="J1696" t="s">
        <v>32</v>
      </c>
      <c r="K1696">
        <v>26.97</v>
      </c>
      <c r="L1696">
        <v>1863.92</v>
      </c>
      <c r="M1696">
        <v>3</v>
      </c>
      <c r="N1696">
        <v>5</v>
      </c>
      <c r="O1696" t="s">
        <v>3</v>
      </c>
    </row>
    <row r="1697" spans="1:15" x14ac:dyDescent="0.35">
      <c r="A1697" t="s">
        <v>7723</v>
      </c>
      <c r="B1697" t="s">
        <v>8</v>
      </c>
      <c r="C1697">
        <v>31</v>
      </c>
      <c r="D1697" t="s">
        <v>3</v>
      </c>
      <c r="E1697" t="s">
        <v>4</v>
      </c>
      <c r="F1697" t="s">
        <v>3</v>
      </c>
      <c r="G1697">
        <v>59</v>
      </c>
      <c r="H1697" t="s">
        <v>14</v>
      </c>
      <c r="I1697" t="s">
        <v>10</v>
      </c>
      <c r="J1697" t="s">
        <v>34</v>
      </c>
      <c r="K1697">
        <v>26.99</v>
      </c>
      <c r="L1697">
        <v>1612.24</v>
      </c>
      <c r="M1697">
        <v>3</v>
      </c>
      <c r="N1697">
        <v>7</v>
      </c>
      <c r="O1697" t="s">
        <v>3</v>
      </c>
    </row>
    <row r="1698" spans="1:15" x14ac:dyDescent="0.35">
      <c r="A1698" t="s">
        <v>1800</v>
      </c>
      <c r="B1698" t="s">
        <v>7</v>
      </c>
      <c r="C1698">
        <v>41</v>
      </c>
      <c r="D1698" t="s">
        <v>3</v>
      </c>
      <c r="E1698" t="s">
        <v>4</v>
      </c>
      <c r="F1698" t="s">
        <v>3</v>
      </c>
      <c r="G1698">
        <v>50</v>
      </c>
      <c r="H1698" t="s">
        <v>14</v>
      </c>
      <c r="I1698" t="s">
        <v>11</v>
      </c>
      <c r="J1698" t="s">
        <v>40</v>
      </c>
      <c r="K1698">
        <v>27</v>
      </c>
      <c r="L1698">
        <v>1338.45</v>
      </c>
      <c r="M1698">
        <v>1</v>
      </c>
      <c r="N1698">
        <v>4</v>
      </c>
      <c r="O1698" t="s">
        <v>3</v>
      </c>
    </row>
    <row r="1699" spans="1:15" x14ac:dyDescent="0.35">
      <c r="A1699" t="s">
        <v>5657</v>
      </c>
      <c r="B1699" t="s">
        <v>7</v>
      </c>
      <c r="C1699">
        <v>54</v>
      </c>
      <c r="D1699" t="s">
        <v>3</v>
      </c>
      <c r="E1699" t="s">
        <v>3</v>
      </c>
      <c r="F1699" t="s">
        <v>4</v>
      </c>
      <c r="G1699">
        <v>29</v>
      </c>
      <c r="H1699" t="s">
        <v>14</v>
      </c>
      <c r="I1699" t="s">
        <v>11</v>
      </c>
      <c r="J1699" t="s">
        <v>32</v>
      </c>
      <c r="K1699">
        <v>27.01</v>
      </c>
      <c r="L1699">
        <v>784.61</v>
      </c>
      <c r="M1699">
        <v>3</v>
      </c>
      <c r="N1699">
        <v>6</v>
      </c>
      <c r="O1699" t="s">
        <v>3</v>
      </c>
    </row>
    <row r="1700" spans="1:15" x14ac:dyDescent="0.35">
      <c r="A1700" t="s">
        <v>568</v>
      </c>
      <c r="B1700" t="s">
        <v>8</v>
      </c>
      <c r="C1700">
        <v>64</v>
      </c>
      <c r="D1700" t="s">
        <v>4</v>
      </c>
      <c r="E1700" t="s">
        <v>4</v>
      </c>
      <c r="F1700" t="s">
        <v>4</v>
      </c>
      <c r="G1700">
        <v>8</v>
      </c>
      <c r="H1700" t="s">
        <v>15</v>
      </c>
      <c r="I1700" t="s">
        <v>11</v>
      </c>
      <c r="J1700" t="s">
        <v>32</v>
      </c>
      <c r="K1700">
        <v>27.03</v>
      </c>
      <c r="L1700">
        <v>211.82</v>
      </c>
      <c r="M1700">
        <v>1</v>
      </c>
      <c r="N1700">
        <v>3</v>
      </c>
      <c r="O1700" t="s">
        <v>3</v>
      </c>
    </row>
    <row r="1701" spans="1:15" x14ac:dyDescent="0.35">
      <c r="A1701" t="s">
        <v>219</v>
      </c>
      <c r="B1701" t="s">
        <v>8</v>
      </c>
      <c r="C1701">
        <v>53</v>
      </c>
      <c r="D1701" t="s">
        <v>3</v>
      </c>
      <c r="E1701" t="s">
        <v>4</v>
      </c>
      <c r="F1701" t="s">
        <v>4</v>
      </c>
      <c r="G1701">
        <v>24</v>
      </c>
      <c r="H1701" t="s">
        <v>16</v>
      </c>
      <c r="I1701" t="s">
        <v>11</v>
      </c>
      <c r="J1701" t="s">
        <v>40</v>
      </c>
      <c r="K1701">
        <v>27.04</v>
      </c>
      <c r="L1701">
        <v>637.29999999999995</v>
      </c>
      <c r="M1701">
        <v>6</v>
      </c>
      <c r="N1701">
        <v>6</v>
      </c>
      <c r="O1701" t="s">
        <v>3</v>
      </c>
    </row>
    <row r="1702" spans="1:15" x14ac:dyDescent="0.35">
      <c r="A1702" t="s">
        <v>1160</v>
      </c>
      <c r="B1702" t="s">
        <v>8</v>
      </c>
      <c r="C1702">
        <v>48</v>
      </c>
      <c r="D1702" t="s">
        <v>3</v>
      </c>
      <c r="E1702" t="s">
        <v>3</v>
      </c>
      <c r="F1702" t="s">
        <v>4</v>
      </c>
      <c r="G1702">
        <v>9</v>
      </c>
      <c r="H1702" t="s">
        <v>14</v>
      </c>
      <c r="I1702" t="s">
        <v>10</v>
      </c>
      <c r="J1702" t="s">
        <v>44</v>
      </c>
      <c r="K1702">
        <v>27.05</v>
      </c>
      <c r="L1702">
        <v>232.95</v>
      </c>
      <c r="M1702">
        <v>2</v>
      </c>
      <c r="N1702">
        <v>7</v>
      </c>
      <c r="O1702" t="s">
        <v>3</v>
      </c>
    </row>
    <row r="1703" spans="1:15" x14ac:dyDescent="0.35">
      <c r="A1703" t="s">
        <v>1439</v>
      </c>
      <c r="B1703" t="s">
        <v>7</v>
      </c>
      <c r="C1703">
        <v>43</v>
      </c>
      <c r="D1703" t="s">
        <v>3</v>
      </c>
      <c r="E1703" t="s">
        <v>4</v>
      </c>
      <c r="F1703" t="s">
        <v>4</v>
      </c>
      <c r="G1703">
        <v>63</v>
      </c>
      <c r="H1703" t="s">
        <v>16</v>
      </c>
      <c r="I1703" t="s">
        <v>11</v>
      </c>
      <c r="J1703" t="s">
        <v>40</v>
      </c>
      <c r="K1703">
        <v>27.05</v>
      </c>
      <c r="L1703">
        <v>1721.81</v>
      </c>
      <c r="M1703">
        <v>2</v>
      </c>
      <c r="N1703">
        <v>6</v>
      </c>
      <c r="O1703" t="s">
        <v>3</v>
      </c>
    </row>
    <row r="1704" spans="1:15" x14ac:dyDescent="0.35">
      <c r="A1704" t="s">
        <v>2872</v>
      </c>
      <c r="B1704" t="s">
        <v>8</v>
      </c>
      <c r="C1704">
        <v>50</v>
      </c>
      <c r="D1704" t="s">
        <v>3</v>
      </c>
      <c r="E1704" t="s">
        <v>3</v>
      </c>
      <c r="F1704" t="s">
        <v>3</v>
      </c>
      <c r="G1704">
        <v>5</v>
      </c>
      <c r="H1704" t="s">
        <v>16</v>
      </c>
      <c r="I1704" t="s">
        <v>11</v>
      </c>
      <c r="J1704" t="s">
        <v>32</v>
      </c>
      <c r="K1704">
        <v>27.05</v>
      </c>
      <c r="L1704">
        <v>132.72999999999999</v>
      </c>
      <c r="M1704">
        <v>2</v>
      </c>
      <c r="N1704">
        <v>7</v>
      </c>
      <c r="O1704" t="s">
        <v>3</v>
      </c>
    </row>
    <row r="1705" spans="1:15" x14ac:dyDescent="0.35">
      <c r="A1705" t="s">
        <v>8310</v>
      </c>
      <c r="B1705" t="s">
        <v>7</v>
      </c>
      <c r="C1705">
        <v>18</v>
      </c>
      <c r="D1705" t="s">
        <v>3</v>
      </c>
      <c r="E1705" t="s">
        <v>3</v>
      </c>
      <c r="F1705" t="s">
        <v>3</v>
      </c>
      <c r="G1705">
        <v>69</v>
      </c>
      <c r="H1705" t="s">
        <v>14</v>
      </c>
      <c r="I1705" t="s">
        <v>10</v>
      </c>
      <c r="J1705" t="s">
        <v>44</v>
      </c>
      <c r="K1705">
        <v>27.05</v>
      </c>
      <c r="L1705">
        <v>1851.85</v>
      </c>
      <c r="M1705">
        <v>3</v>
      </c>
      <c r="N1705">
        <v>1</v>
      </c>
      <c r="O1705" t="s">
        <v>3</v>
      </c>
    </row>
    <row r="1706" spans="1:15" x14ac:dyDescent="0.35">
      <c r="A1706" t="s">
        <v>282</v>
      </c>
      <c r="B1706" t="s">
        <v>8</v>
      </c>
      <c r="C1706">
        <v>30</v>
      </c>
      <c r="D1706" t="s">
        <v>3</v>
      </c>
      <c r="E1706" t="s">
        <v>4</v>
      </c>
      <c r="F1706" t="s">
        <v>3</v>
      </c>
      <c r="G1706">
        <v>32</v>
      </c>
      <c r="H1706" t="s">
        <v>14</v>
      </c>
      <c r="I1706" t="s">
        <v>11</v>
      </c>
      <c r="J1706" t="s">
        <v>44</v>
      </c>
      <c r="K1706">
        <v>27.06</v>
      </c>
      <c r="L1706">
        <v>867.42</v>
      </c>
      <c r="M1706">
        <v>0</v>
      </c>
      <c r="N1706">
        <v>5</v>
      </c>
      <c r="O1706" t="s">
        <v>3</v>
      </c>
    </row>
    <row r="1707" spans="1:15" x14ac:dyDescent="0.35">
      <c r="A1707" t="s">
        <v>3497</v>
      </c>
      <c r="B1707" t="s">
        <v>7</v>
      </c>
      <c r="C1707">
        <v>24</v>
      </c>
      <c r="D1707" t="s">
        <v>3</v>
      </c>
      <c r="E1707" t="s">
        <v>3</v>
      </c>
      <c r="F1707" t="s">
        <v>4</v>
      </c>
      <c r="G1707">
        <v>64</v>
      </c>
      <c r="H1707" t="s">
        <v>16</v>
      </c>
      <c r="I1707" t="s">
        <v>11</v>
      </c>
      <c r="J1707" t="s">
        <v>34</v>
      </c>
      <c r="K1707">
        <v>27.06</v>
      </c>
      <c r="L1707">
        <v>1721.44</v>
      </c>
      <c r="M1707">
        <v>5</v>
      </c>
      <c r="N1707">
        <v>1</v>
      </c>
      <c r="O1707" t="s">
        <v>3</v>
      </c>
    </row>
    <row r="1708" spans="1:15" x14ac:dyDescent="0.35">
      <c r="A1708" t="s">
        <v>3923</v>
      </c>
      <c r="B1708" t="s">
        <v>8</v>
      </c>
      <c r="C1708">
        <v>70</v>
      </c>
      <c r="D1708" t="s">
        <v>4</v>
      </c>
      <c r="E1708" t="s">
        <v>4</v>
      </c>
      <c r="F1708" t="s">
        <v>3</v>
      </c>
      <c r="G1708">
        <v>16</v>
      </c>
      <c r="H1708" t="s">
        <v>14</v>
      </c>
      <c r="I1708" t="s">
        <v>10</v>
      </c>
      <c r="J1708" t="s">
        <v>34</v>
      </c>
      <c r="K1708">
        <v>27.07</v>
      </c>
      <c r="L1708">
        <v>434.16</v>
      </c>
      <c r="M1708">
        <v>5</v>
      </c>
      <c r="N1708">
        <v>6</v>
      </c>
      <c r="O1708" t="s">
        <v>3</v>
      </c>
    </row>
    <row r="1709" spans="1:15" x14ac:dyDescent="0.35">
      <c r="A1709" t="s">
        <v>7496</v>
      </c>
      <c r="B1709" t="s">
        <v>8</v>
      </c>
      <c r="C1709">
        <v>63</v>
      </c>
      <c r="D1709" t="s">
        <v>4</v>
      </c>
      <c r="E1709" t="s">
        <v>4</v>
      </c>
      <c r="F1709" t="s">
        <v>3</v>
      </c>
      <c r="G1709">
        <v>4</v>
      </c>
      <c r="H1709" t="s">
        <v>14</v>
      </c>
      <c r="I1709" t="s">
        <v>11</v>
      </c>
      <c r="J1709" t="s">
        <v>44</v>
      </c>
      <c r="K1709">
        <v>27.08</v>
      </c>
      <c r="L1709">
        <v>101.69</v>
      </c>
      <c r="M1709">
        <v>2</v>
      </c>
      <c r="N1709">
        <v>5</v>
      </c>
      <c r="O1709" t="s">
        <v>4</v>
      </c>
    </row>
    <row r="1710" spans="1:15" x14ac:dyDescent="0.35">
      <c r="A1710" t="s">
        <v>759</v>
      </c>
      <c r="B1710" t="s">
        <v>8</v>
      </c>
      <c r="C1710">
        <v>30</v>
      </c>
      <c r="D1710" t="s">
        <v>3</v>
      </c>
      <c r="E1710" t="s">
        <v>3</v>
      </c>
      <c r="F1710" t="s">
        <v>3</v>
      </c>
      <c r="G1710">
        <v>7</v>
      </c>
      <c r="H1710" t="s">
        <v>14</v>
      </c>
      <c r="I1710" t="s">
        <v>11</v>
      </c>
      <c r="J1710" t="s">
        <v>44</v>
      </c>
      <c r="K1710">
        <v>27.09</v>
      </c>
      <c r="L1710">
        <v>203.94</v>
      </c>
      <c r="M1710">
        <v>8</v>
      </c>
      <c r="N1710">
        <v>10</v>
      </c>
      <c r="O1710" t="s">
        <v>3</v>
      </c>
    </row>
    <row r="1711" spans="1:15" x14ac:dyDescent="0.35">
      <c r="A1711" t="s">
        <v>2680</v>
      </c>
      <c r="B1711" t="s">
        <v>7</v>
      </c>
      <c r="C1711">
        <v>64</v>
      </c>
      <c r="D1711" t="s">
        <v>3</v>
      </c>
      <c r="E1711" t="s">
        <v>3</v>
      </c>
      <c r="F1711" t="s">
        <v>3</v>
      </c>
      <c r="G1711">
        <v>20</v>
      </c>
      <c r="H1711" t="s">
        <v>14</v>
      </c>
      <c r="I1711" t="s">
        <v>10</v>
      </c>
      <c r="J1711" t="s">
        <v>32</v>
      </c>
      <c r="K1711">
        <v>27.09</v>
      </c>
      <c r="L1711">
        <v>542.91</v>
      </c>
      <c r="M1711">
        <v>5</v>
      </c>
      <c r="N1711">
        <v>4</v>
      </c>
      <c r="O1711" t="s">
        <v>3</v>
      </c>
    </row>
    <row r="1712" spans="1:15" x14ac:dyDescent="0.35">
      <c r="A1712" t="s">
        <v>3638</v>
      </c>
      <c r="B1712" t="s">
        <v>7</v>
      </c>
      <c r="C1712">
        <v>53</v>
      </c>
      <c r="D1712" t="s">
        <v>3</v>
      </c>
      <c r="E1712" t="s">
        <v>3</v>
      </c>
      <c r="F1712" t="s">
        <v>3</v>
      </c>
      <c r="G1712">
        <v>29</v>
      </c>
      <c r="H1712" t="s">
        <v>14</v>
      </c>
      <c r="I1712" t="s">
        <v>11</v>
      </c>
      <c r="J1712" t="s">
        <v>34</v>
      </c>
      <c r="K1712">
        <v>27.09</v>
      </c>
      <c r="L1712">
        <v>773.41</v>
      </c>
      <c r="M1712">
        <v>3</v>
      </c>
      <c r="N1712">
        <v>5</v>
      </c>
      <c r="O1712" t="s">
        <v>3</v>
      </c>
    </row>
    <row r="1713" spans="1:15" x14ac:dyDescent="0.35">
      <c r="A1713" t="s">
        <v>5191</v>
      </c>
      <c r="B1713" t="s">
        <v>7</v>
      </c>
      <c r="C1713">
        <v>48</v>
      </c>
      <c r="D1713" t="s">
        <v>3</v>
      </c>
      <c r="E1713" t="s">
        <v>3</v>
      </c>
      <c r="F1713" t="s">
        <v>3</v>
      </c>
      <c r="G1713">
        <v>49</v>
      </c>
      <c r="H1713" t="s">
        <v>16</v>
      </c>
      <c r="I1713" t="s">
        <v>10</v>
      </c>
      <c r="J1713" t="s">
        <v>34</v>
      </c>
      <c r="K1713">
        <v>27.16</v>
      </c>
      <c r="L1713">
        <v>1328.63</v>
      </c>
      <c r="M1713">
        <v>4</v>
      </c>
      <c r="N1713">
        <v>5</v>
      </c>
      <c r="O1713" t="s">
        <v>3</v>
      </c>
    </row>
    <row r="1714" spans="1:15" x14ac:dyDescent="0.35">
      <c r="A1714" t="s">
        <v>1168</v>
      </c>
      <c r="B1714" t="s">
        <v>7</v>
      </c>
      <c r="C1714">
        <v>32</v>
      </c>
      <c r="D1714" t="s">
        <v>3</v>
      </c>
      <c r="E1714" t="s">
        <v>4</v>
      </c>
      <c r="F1714" t="s">
        <v>3</v>
      </c>
      <c r="G1714">
        <v>71</v>
      </c>
      <c r="H1714" t="s">
        <v>14</v>
      </c>
      <c r="I1714" t="s">
        <v>11</v>
      </c>
      <c r="J1714" t="s">
        <v>40</v>
      </c>
      <c r="K1714">
        <v>27.18</v>
      </c>
      <c r="L1714">
        <v>1912.18</v>
      </c>
      <c r="M1714">
        <v>8</v>
      </c>
      <c r="N1714">
        <v>10</v>
      </c>
      <c r="O1714" t="s">
        <v>3</v>
      </c>
    </row>
    <row r="1715" spans="1:15" x14ac:dyDescent="0.35">
      <c r="A1715" t="s">
        <v>6480</v>
      </c>
      <c r="B1715" t="s">
        <v>8</v>
      </c>
      <c r="C1715">
        <v>61</v>
      </c>
      <c r="D1715" t="s">
        <v>3</v>
      </c>
      <c r="E1715" t="s">
        <v>3</v>
      </c>
      <c r="F1715" t="s">
        <v>3</v>
      </c>
      <c r="G1715">
        <v>41</v>
      </c>
      <c r="H1715" t="s">
        <v>14</v>
      </c>
      <c r="I1715" t="s">
        <v>11</v>
      </c>
      <c r="J1715" t="s">
        <v>40</v>
      </c>
      <c r="K1715">
        <v>27.18</v>
      </c>
      <c r="L1715">
        <v>1094.46</v>
      </c>
      <c r="M1715">
        <v>6</v>
      </c>
      <c r="N1715">
        <v>10</v>
      </c>
      <c r="O1715" t="s">
        <v>3</v>
      </c>
    </row>
    <row r="1716" spans="1:15" x14ac:dyDescent="0.35">
      <c r="A1716" t="s">
        <v>2685</v>
      </c>
      <c r="B1716" t="s">
        <v>8</v>
      </c>
      <c r="C1716">
        <v>53</v>
      </c>
      <c r="D1716" t="s">
        <v>3</v>
      </c>
      <c r="E1716" t="s">
        <v>4</v>
      </c>
      <c r="F1716" t="s">
        <v>3</v>
      </c>
      <c r="G1716">
        <v>53</v>
      </c>
      <c r="H1716" t="s">
        <v>14</v>
      </c>
      <c r="I1716" t="s">
        <v>10</v>
      </c>
      <c r="J1716" t="s">
        <v>34</v>
      </c>
      <c r="K1716">
        <v>27.2</v>
      </c>
      <c r="L1716">
        <v>1428.13</v>
      </c>
      <c r="M1716">
        <v>4</v>
      </c>
      <c r="N1716">
        <v>1</v>
      </c>
      <c r="O1716" t="s">
        <v>3</v>
      </c>
    </row>
    <row r="1717" spans="1:15" x14ac:dyDescent="0.35">
      <c r="A1717" t="s">
        <v>7952</v>
      </c>
      <c r="B1717" t="s">
        <v>8</v>
      </c>
      <c r="C1717">
        <v>19</v>
      </c>
      <c r="D1717" t="s">
        <v>3</v>
      </c>
      <c r="E1717" t="s">
        <v>3</v>
      </c>
      <c r="F1717" t="s">
        <v>4</v>
      </c>
      <c r="G1717">
        <v>61</v>
      </c>
      <c r="H1717" t="s">
        <v>16</v>
      </c>
      <c r="I1717" t="s">
        <v>11</v>
      </c>
      <c r="J1717" t="s">
        <v>34</v>
      </c>
      <c r="K1717">
        <v>27.2</v>
      </c>
      <c r="L1717">
        <v>1651.78</v>
      </c>
      <c r="M1717">
        <v>1</v>
      </c>
      <c r="N1717">
        <v>2</v>
      </c>
      <c r="O1717" t="s">
        <v>3</v>
      </c>
    </row>
    <row r="1718" spans="1:15" x14ac:dyDescent="0.35">
      <c r="A1718" t="s">
        <v>6621</v>
      </c>
      <c r="B1718" t="s">
        <v>8</v>
      </c>
      <c r="C1718">
        <v>56</v>
      </c>
      <c r="D1718" t="s">
        <v>3</v>
      </c>
      <c r="E1718" t="s">
        <v>4</v>
      </c>
      <c r="F1718" t="s">
        <v>3</v>
      </c>
      <c r="G1718">
        <v>33</v>
      </c>
      <c r="H1718" t="s">
        <v>14</v>
      </c>
      <c r="I1718" t="s">
        <v>10</v>
      </c>
      <c r="J1718" t="s">
        <v>34</v>
      </c>
      <c r="K1718">
        <v>27.23</v>
      </c>
      <c r="L1718">
        <v>891.6</v>
      </c>
      <c r="M1718">
        <v>6</v>
      </c>
      <c r="N1718">
        <v>1</v>
      </c>
      <c r="O1718" t="s">
        <v>4</v>
      </c>
    </row>
    <row r="1719" spans="1:15" x14ac:dyDescent="0.35">
      <c r="A1719" t="s">
        <v>425</v>
      </c>
      <c r="B1719" t="s">
        <v>8</v>
      </c>
      <c r="C1719">
        <v>64</v>
      </c>
      <c r="D1719" t="s">
        <v>4</v>
      </c>
      <c r="E1719" t="s">
        <v>3</v>
      </c>
      <c r="F1719" t="s">
        <v>4</v>
      </c>
      <c r="G1719">
        <v>43</v>
      </c>
      <c r="H1719" t="s">
        <v>14</v>
      </c>
      <c r="I1719" t="s">
        <v>10</v>
      </c>
      <c r="J1719" t="s">
        <v>32</v>
      </c>
      <c r="K1719">
        <v>27.25</v>
      </c>
      <c r="L1719">
        <v>1156.95</v>
      </c>
      <c r="M1719">
        <v>5</v>
      </c>
      <c r="N1719">
        <v>1</v>
      </c>
      <c r="O1719" t="s">
        <v>3</v>
      </c>
    </row>
    <row r="1720" spans="1:15" x14ac:dyDescent="0.35">
      <c r="A1720" t="s">
        <v>8555</v>
      </c>
      <c r="B1720" t="s">
        <v>8</v>
      </c>
      <c r="C1720">
        <v>28</v>
      </c>
      <c r="D1720" t="s">
        <v>3</v>
      </c>
      <c r="E1720" t="s">
        <v>3</v>
      </c>
      <c r="F1720" t="s">
        <v>3</v>
      </c>
      <c r="G1720">
        <v>72</v>
      </c>
      <c r="H1720" t="s">
        <v>14</v>
      </c>
      <c r="I1720" t="s">
        <v>11</v>
      </c>
      <c r="J1720" t="s">
        <v>40</v>
      </c>
      <c r="K1720">
        <v>27.26</v>
      </c>
      <c r="L1720">
        <v>1972.85</v>
      </c>
      <c r="M1720">
        <v>5</v>
      </c>
      <c r="N1720">
        <v>1</v>
      </c>
      <c r="O1720" t="s">
        <v>3</v>
      </c>
    </row>
    <row r="1721" spans="1:15" x14ac:dyDescent="0.35">
      <c r="A1721" t="s">
        <v>7405</v>
      </c>
      <c r="B1721" t="s">
        <v>7</v>
      </c>
      <c r="C1721">
        <v>31</v>
      </c>
      <c r="D1721" t="s">
        <v>3</v>
      </c>
      <c r="E1721" t="s">
        <v>3</v>
      </c>
      <c r="F1721" t="s">
        <v>3</v>
      </c>
      <c r="G1721">
        <v>37</v>
      </c>
      <c r="H1721" t="s">
        <v>14</v>
      </c>
      <c r="I1721" t="s">
        <v>11</v>
      </c>
      <c r="J1721" t="s">
        <v>40</v>
      </c>
      <c r="K1721">
        <v>27.27</v>
      </c>
      <c r="L1721">
        <v>995.87</v>
      </c>
      <c r="M1721">
        <v>3</v>
      </c>
      <c r="N1721">
        <v>7</v>
      </c>
      <c r="O1721" t="s">
        <v>3</v>
      </c>
    </row>
    <row r="1722" spans="1:15" x14ac:dyDescent="0.35">
      <c r="A1722" t="s">
        <v>3942</v>
      </c>
      <c r="B1722" t="s">
        <v>8</v>
      </c>
      <c r="C1722">
        <v>52</v>
      </c>
      <c r="D1722" t="s">
        <v>3</v>
      </c>
      <c r="E1722" t="s">
        <v>4</v>
      </c>
      <c r="F1722" t="s">
        <v>4</v>
      </c>
      <c r="G1722">
        <v>46</v>
      </c>
      <c r="H1722" t="s">
        <v>14</v>
      </c>
      <c r="I1722" t="s">
        <v>11</v>
      </c>
      <c r="J1722" t="s">
        <v>34</v>
      </c>
      <c r="K1722">
        <v>27.28</v>
      </c>
      <c r="L1722">
        <v>1270.6600000000001</v>
      </c>
      <c r="M1722">
        <v>5</v>
      </c>
      <c r="N1722">
        <v>8</v>
      </c>
      <c r="O1722" t="s">
        <v>3</v>
      </c>
    </row>
    <row r="1723" spans="1:15" x14ac:dyDescent="0.35">
      <c r="A1723" t="s">
        <v>5639</v>
      </c>
      <c r="B1723" t="s">
        <v>7</v>
      </c>
      <c r="C1723">
        <v>54</v>
      </c>
      <c r="D1723" t="s">
        <v>3</v>
      </c>
      <c r="E1723" t="s">
        <v>3</v>
      </c>
      <c r="F1723" t="s">
        <v>3</v>
      </c>
      <c r="G1723">
        <v>61</v>
      </c>
      <c r="H1723" t="s">
        <v>15</v>
      </c>
      <c r="I1723" t="s">
        <v>11</v>
      </c>
      <c r="J1723" t="s">
        <v>34</v>
      </c>
      <c r="K1723">
        <v>27.28</v>
      </c>
      <c r="L1723">
        <v>1666.68</v>
      </c>
      <c r="M1723">
        <v>7</v>
      </c>
      <c r="N1723">
        <v>8</v>
      </c>
      <c r="O1723" t="s">
        <v>3</v>
      </c>
    </row>
    <row r="1724" spans="1:15" x14ac:dyDescent="0.35">
      <c r="A1724" t="s">
        <v>6056</v>
      </c>
      <c r="B1724" t="s">
        <v>7</v>
      </c>
      <c r="C1724">
        <v>65</v>
      </c>
      <c r="D1724" t="s">
        <v>3</v>
      </c>
      <c r="E1724" t="s">
        <v>4</v>
      </c>
      <c r="F1724" t="s">
        <v>4</v>
      </c>
      <c r="G1724">
        <v>52</v>
      </c>
      <c r="H1724" t="s">
        <v>14</v>
      </c>
      <c r="I1724" t="s">
        <v>11</v>
      </c>
      <c r="J1724" t="s">
        <v>40</v>
      </c>
      <c r="K1724">
        <v>27.29</v>
      </c>
      <c r="L1724">
        <v>1408.35</v>
      </c>
      <c r="M1724">
        <v>4</v>
      </c>
      <c r="N1724">
        <v>5</v>
      </c>
      <c r="O1724" t="s">
        <v>3</v>
      </c>
    </row>
    <row r="1725" spans="1:15" x14ac:dyDescent="0.35">
      <c r="A1725" t="s">
        <v>8205</v>
      </c>
      <c r="B1725" t="s">
        <v>7</v>
      </c>
      <c r="C1725">
        <v>69</v>
      </c>
      <c r="D1725" t="s">
        <v>3</v>
      </c>
      <c r="E1725" t="s">
        <v>3</v>
      </c>
      <c r="F1725" t="s">
        <v>4</v>
      </c>
      <c r="G1725">
        <v>43</v>
      </c>
      <c r="H1725" t="s">
        <v>14</v>
      </c>
      <c r="I1725" t="s">
        <v>10</v>
      </c>
      <c r="J1725" t="s">
        <v>44</v>
      </c>
      <c r="K1725">
        <v>27.31</v>
      </c>
      <c r="L1725">
        <v>1185.77</v>
      </c>
      <c r="M1725">
        <v>6</v>
      </c>
      <c r="N1725">
        <v>6</v>
      </c>
      <c r="O1725" t="s">
        <v>3</v>
      </c>
    </row>
    <row r="1726" spans="1:15" x14ac:dyDescent="0.35">
      <c r="A1726" t="s">
        <v>5715</v>
      </c>
      <c r="B1726" t="s">
        <v>8</v>
      </c>
      <c r="C1726">
        <v>50</v>
      </c>
      <c r="D1726" t="s">
        <v>3</v>
      </c>
      <c r="E1726" t="s">
        <v>3</v>
      </c>
      <c r="F1726" t="s">
        <v>3</v>
      </c>
      <c r="G1726">
        <v>54</v>
      </c>
      <c r="H1726" t="s">
        <v>15</v>
      </c>
      <c r="I1726" t="s">
        <v>11</v>
      </c>
      <c r="J1726" t="s">
        <v>34</v>
      </c>
      <c r="K1726">
        <v>27.32</v>
      </c>
      <c r="L1726">
        <v>1464.03</v>
      </c>
      <c r="M1726">
        <v>8</v>
      </c>
      <c r="N1726">
        <v>5</v>
      </c>
      <c r="O1726" t="s">
        <v>3</v>
      </c>
    </row>
    <row r="1727" spans="1:15" x14ac:dyDescent="0.35">
      <c r="A1727" t="s">
        <v>1389</v>
      </c>
      <c r="B1727" t="s">
        <v>8</v>
      </c>
      <c r="C1727">
        <v>21</v>
      </c>
      <c r="D1727" t="s">
        <v>3</v>
      </c>
      <c r="E1727" t="s">
        <v>3</v>
      </c>
      <c r="F1727" t="s">
        <v>3</v>
      </c>
      <c r="G1727">
        <v>33</v>
      </c>
      <c r="H1727" t="s">
        <v>14</v>
      </c>
      <c r="I1727" t="s">
        <v>10</v>
      </c>
      <c r="J1727" t="s">
        <v>32</v>
      </c>
      <c r="K1727">
        <v>27.33</v>
      </c>
      <c r="L1727">
        <v>916.85</v>
      </c>
      <c r="M1727">
        <v>7</v>
      </c>
      <c r="N1727">
        <v>7</v>
      </c>
      <c r="O1727" t="s">
        <v>3</v>
      </c>
    </row>
    <row r="1728" spans="1:15" x14ac:dyDescent="0.35">
      <c r="A1728" t="s">
        <v>2739</v>
      </c>
      <c r="B1728" t="s">
        <v>7</v>
      </c>
      <c r="C1728">
        <v>35</v>
      </c>
      <c r="D1728" t="s">
        <v>3</v>
      </c>
      <c r="E1728" t="s">
        <v>4</v>
      </c>
      <c r="F1728" t="s">
        <v>4</v>
      </c>
      <c r="G1728">
        <v>5</v>
      </c>
      <c r="H1728" t="s">
        <v>14</v>
      </c>
      <c r="I1728" t="s">
        <v>11</v>
      </c>
      <c r="J1728" t="s">
        <v>34</v>
      </c>
      <c r="K1728">
        <v>27.35</v>
      </c>
      <c r="L1728">
        <v>146.6</v>
      </c>
      <c r="M1728">
        <v>8</v>
      </c>
      <c r="N1728">
        <v>3</v>
      </c>
      <c r="O1728" t="s">
        <v>4</v>
      </c>
    </row>
    <row r="1729" spans="1:15" x14ac:dyDescent="0.35">
      <c r="A1729" t="s">
        <v>857</v>
      </c>
      <c r="B1729" t="s">
        <v>8</v>
      </c>
      <c r="C1729">
        <v>23</v>
      </c>
      <c r="D1729" t="s">
        <v>3</v>
      </c>
      <c r="E1729" t="s">
        <v>3</v>
      </c>
      <c r="F1729" t="s">
        <v>4</v>
      </c>
      <c r="G1729">
        <v>64</v>
      </c>
      <c r="H1729" t="s">
        <v>14</v>
      </c>
      <c r="I1729" t="s">
        <v>10</v>
      </c>
      <c r="J1729" t="s">
        <v>44</v>
      </c>
      <c r="K1729">
        <v>27.36</v>
      </c>
      <c r="L1729">
        <v>1770.04</v>
      </c>
      <c r="M1729">
        <v>3</v>
      </c>
      <c r="N1729">
        <v>8</v>
      </c>
      <c r="O1729" t="s">
        <v>3</v>
      </c>
    </row>
    <row r="1730" spans="1:15" x14ac:dyDescent="0.35">
      <c r="A1730" t="s">
        <v>2446</v>
      </c>
      <c r="B1730" t="s">
        <v>7</v>
      </c>
      <c r="C1730">
        <v>29</v>
      </c>
      <c r="D1730" t="s">
        <v>3</v>
      </c>
      <c r="E1730" t="s">
        <v>3</v>
      </c>
      <c r="F1730" t="s">
        <v>4</v>
      </c>
      <c r="G1730">
        <v>9</v>
      </c>
      <c r="H1730" t="s">
        <v>15</v>
      </c>
      <c r="I1730" t="s">
        <v>11</v>
      </c>
      <c r="J1730" t="s">
        <v>44</v>
      </c>
      <c r="K1730">
        <v>27.36</v>
      </c>
      <c r="L1730">
        <v>229.96</v>
      </c>
      <c r="M1730">
        <v>8</v>
      </c>
      <c r="N1730">
        <v>1</v>
      </c>
      <c r="O1730" t="s">
        <v>4</v>
      </c>
    </row>
    <row r="1731" spans="1:15" x14ac:dyDescent="0.35">
      <c r="A1731" t="s">
        <v>9815</v>
      </c>
      <c r="B1731" t="s">
        <v>8</v>
      </c>
      <c r="C1731">
        <v>22</v>
      </c>
      <c r="D1731" t="s">
        <v>3</v>
      </c>
      <c r="E1731" t="s">
        <v>3</v>
      </c>
      <c r="F1731" t="s">
        <v>3</v>
      </c>
      <c r="G1731">
        <v>54</v>
      </c>
      <c r="H1731" t="s">
        <v>15</v>
      </c>
      <c r="I1731" t="s">
        <v>11</v>
      </c>
      <c r="J1731" t="s">
        <v>40</v>
      </c>
      <c r="K1731">
        <v>27.36</v>
      </c>
      <c r="L1731">
        <v>1468</v>
      </c>
      <c r="M1731">
        <v>1</v>
      </c>
      <c r="N1731">
        <v>10</v>
      </c>
      <c r="O1731" t="s">
        <v>3</v>
      </c>
    </row>
    <row r="1732" spans="1:15" x14ac:dyDescent="0.35">
      <c r="A1732" t="s">
        <v>5330</v>
      </c>
      <c r="B1732" t="s">
        <v>8</v>
      </c>
      <c r="C1732">
        <v>24</v>
      </c>
      <c r="D1732" t="s">
        <v>3</v>
      </c>
      <c r="E1732" t="s">
        <v>3</v>
      </c>
      <c r="F1732" t="s">
        <v>3</v>
      </c>
      <c r="G1732">
        <v>51</v>
      </c>
      <c r="H1732" t="s">
        <v>14</v>
      </c>
      <c r="I1732" t="s">
        <v>10</v>
      </c>
      <c r="J1732" t="s">
        <v>40</v>
      </c>
      <c r="K1732">
        <v>27.38</v>
      </c>
      <c r="L1732">
        <v>1399.53</v>
      </c>
      <c r="M1732">
        <v>1</v>
      </c>
      <c r="N1732">
        <v>7</v>
      </c>
      <c r="O1732" t="s">
        <v>3</v>
      </c>
    </row>
    <row r="1733" spans="1:15" x14ac:dyDescent="0.35">
      <c r="A1733" t="s">
        <v>9316</v>
      </c>
      <c r="B1733" t="s">
        <v>7</v>
      </c>
      <c r="C1733">
        <v>51</v>
      </c>
      <c r="D1733" t="s">
        <v>3</v>
      </c>
      <c r="E1733" t="s">
        <v>3</v>
      </c>
      <c r="F1733" t="s">
        <v>3</v>
      </c>
      <c r="G1733">
        <v>63</v>
      </c>
      <c r="H1733" t="s">
        <v>14</v>
      </c>
      <c r="I1733" t="s">
        <v>11</v>
      </c>
      <c r="J1733" t="s">
        <v>32</v>
      </c>
      <c r="K1733">
        <v>27.38</v>
      </c>
      <c r="L1733">
        <v>1728.91</v>
      </c>
      <c r="M1733">
        <v>3</v>
      </c>
      <c r="N1733">
        <v>2</v>
      </c>
      <c r="O1733" t="s">
        <v>3</v>
      </c>
    </row>
    <row r="1734" spans="1:15" x14ac:dyDescent="0.35">
      <c r="A1734" t="s">
        <v>6286</v>
      </c>
      <c r="B1734" t="s">
        <v>8</v>
      </c>
      <c r="C1734">
        <v>19</v>
      </c>
      <c r="D1734" t="s">
        <v>3</v>
      </c>
      <c r="E1734" t="s">
        <v>3</v>
      </c>
      <c r="F1734" t="s">
        <v>3</v>
      </c>
      <c r="G1734">
        <v>27</v>
      </c>
      <c r="H1734" t="s">
        <v>16</v>
      </c>
      <c r="I1734" t="s">
        <v>11</v>
      </c>
      <c r="J1734" t="s">
        <v>44</v>
      </c>
      <c r="K1734">
        <v>27.41</v>
      </c>
      <c r="L1734">
        <v>725.74</v>
      </c>
      <c r="M1734">
        <v>3</v>
      </c>
      <c r="N1734">
        <v>1</v>
      </c>
      <c r="O1734" t="s">
        <v>3</v>
      </c>
    </row>
    <row r="1735" spans="1:15" x14ac:dyDescent="0.35">
      <c r="A1735" t="s">
        <v>7791</v>
      </c>
      <c r="B1735" t="s">
        <v>7</v>
      </c>
      <c r="C1735">
        <v>73</v>
      </c>
      <c r="D1735" t="s">
        <v>3</v>
      </c>
      <c r="E1735" t="s">
        <v>4</v>
      </c>
      <c r="F1735" t="s">
        <v>4</v>
      </c>
      <c r="G1735">
        <v>53</v>
      </c>
      <c r="H1735" t="s">
        <v>16</v>
      </c>
      <c r="I1735" t="s">
        <v>10</v>
      </c>
      <c r="J1735" t="s">
        <v>32</v>
      </c>
      <c r="K1735">
        <v>27.41</v>
      </c>
      <c r="L1735">
        <v>1470.96</v>
      </c>
      <c r="M1735">
        <v>3</v>
      </c>
      <c r="N1735">
        <v>3</v>
      </c>
      <c r="O1735" t="s">
        <v>3</v>
      </c>
    </row>
    <row r="1736" spans="1:15" x14ac:dyDescent="0.35">
      <c r="A1736" t="s">
        <v>7850</v>
      </c>
      <c r="B1736" t="s">
        <v>8</v>
      </c>
      <c r="C1736">
        <v>45</v>
      </c>
      <c r="D1736" t="s">
        <v>3</v>
      </c>
      <c r="E1736" t="s">
        <v>3</v>
      </c>
      <c r="F1736" t="s">
        <v>3</v>
      </c>
      <c r="G1736">
        <v>67</v>
      </c>
      <c r="H1736" t="s">
        <v>14</v>
      </c>
      <c r="I1736" t="s">
        <v>10</v>
      </c>
      <c r="J1736" t="s">
        <v>34</v>
      </c>
      <c r="K1736">
        <v>27.41</v>
      </c>
      <c r="L1736">
        <v>1831.86</v>
      </c>
      <c r="M1736">
        <v>4</v>
      </c>
      <c r="N1736">
        <v>9</v>
      </c>
      <c r="O1736" t="s">
        <v>3</v>
      </c>
    </row>
    <row r="1737" spans="1:15" x14ac:dyDescent="0.35">
      <c r="A1737" t="s">
        <v>4389</v>
      </c>
      <c r="B1737" t="s">
        <v>7</v>
      </c>
      <c r="C1737">
        <v>44</v>
      </c>
      <c r="D1737" t="s">
        <v>3</v>
      </c>
      <c r="E1737" t="s">
        <v>4</v>
      </c>
      <c r="F1737" t="s">
        <v>3</v>
      </c>
      <c r="G1737">
        <v>10</v>
      </c>
      <c r="H1737" t="s">
        <v>15</v>
      </c>
      <c r="I1737" t="s">
        <v>10</v>
      </c>
      <c r="J1737" t="s">
        <v>44</v>
      </c>
      <c r="K1737">
        <v>27.42</v>
      </c>
      <c r="L1737">
        <v>292.89</v>
      </c>
      <c r="M1737">
        <v>2</v>
      </c>
      <c r="N1737">
        <v>1</v>
      </c>
      <c r="O1737" t="s">
        <v>3</v>
      </c>
    </row>
    <row r="1738" spans="1:15" x14ac:dyDescent="0.35">
      <c r="A1738" t="s">
        <v>9697</v>
      </c>
      <c r="B1738" t="s">
        <v>8</v>
      </c>
      <c r="C1738">
        <v>48</v>
      </c>
      <c r="D1738" t="s">
        <v>3</v>
      </c>
      <c r="E1738" t="s">
        <v>4</v>
      </c>
      <c r="F1738" t="s">
        <v>4</v>
      </c>
      <c r="G1738">
        <v>2</v>
      </c>
      <c r="H1738" t="s">
        <v>15</v>
      </c>
      <c r="I1738" t="s">
        <v>11</v>
      </c>
      <c r="J1738" t="s">
        <v>34</v>
      </c>
      <c r="K1738">
        <v>27.42</v>
      </c>
      <c r="L1738">
        <v>49.73</v>
      </c>
      <c r="M1738">
        <v>5</v>
      </c>
      <c r="N1738">
        <v>7</v>
      </c>
      <c r="O1738" t="s">
        <v>3</v>
      </c>
    </row>
    <row r="1739" spans="1:15" x14ac:dyDescent="0.35">
      <c r="A1739" t="s">
        <v>295</v>
      </c>
      <c r="B1739" t="s">
        <v>8</v>
      </c>
      <c r="C1739">
        <v>65</v>
      </c>
      <c r="D1739" t="s">
        <v>4</v>
      </c>
      <c r="E1739" t="s">
        <v>3</v>
      </c>
      <c r="F1739" t="s">
        <v>4</v>
      </c>
      <c r="G1739">
        <v>2</v>
      </c>
      <c r="H1739" t="s">
        <v>16</v>
      </c>
      <c r="I1739" t="s">
        <v>10</v>
      </c>
      <c r="J1739" t="s">
        <v>44</v>
      </c>
      <c r="K1739">
        <v>27.43</v>
      </c>
      <c r="L1739">
        <v>73.91</v>
      </c>
      <c r="M1739">
        <v>5</v>
      </c>
      <c r="N1739">
        <v>8</v>
      </c>
      <c r="O1739" t="s">
        <v>3</v>
      </c>
    </row>
    <row r="1740" spans="1:15" x14ac:dyDescent="0.35">
      <c r="A1740" t="s">
        <v>3286</v>
      </c>
      <c r="B1740" t="s">
        <v>7</v>
      </c>
      <c r="C1740">
        <v>38</v>
      </c>
      <c r="D1740" t="s">
        <v>3</v>
      </c>
      <c r="E1740" t="s">
        <v>4</v>
      </c>
      <c r="F1740" t="s">
        <v>4</v>
      </c>
      <c r="G1740">
        <v>35</v>
      </c>
      <c r="H1740" t="s">
        <v>15</v>
      </c>
      <c r="I1740" t="s">
        <v>10</v>
      </c>
      <c r="J1740" t="s">
        <v>32</v>
      </c>
      <c r="K1740">
        <v>27.44</v>
      </c>
      <c r="L1740">
        <v>972.7</v>
      </c>
      <c r="M1740">
        <v>5</v>
      </c>
      <c r="N1740">
        <v>1</v>
      </c>
      <c r="O1740" t="s">
        <v>3</v>
      </c>
    </row>
    <row r="1741" spans="1:15" x14ac:dyDescent="0.35">
      <c r="A1741" t="s">
        <v>8937</v>
      </c>
      <c r="B1741" t="s">
        <v>7</v>
      </c>
      <c r="C1741">
        <v>35</v>
      </c>
      <c r="D1741" t="s">
        <v>3</v>
      </c>
      <c r="E1741" t="s">
        <v>4</v>
      </c>
      <c r="F1741" t="s">
        <v>3</v>
      </c>
      <c r="G1741">
        <v>69</v>
      </c>
      <c r="H1741" t="s">
        <v>15</v>
      </c>
      <c r="I1741" t="s">
        <v>10</v>
      </c>
      <c r="J1741" t="s">
        <v>32</v>
      </c>
      <c r="K1741">
        <v>27.44</v>
      </c>
      <c r="L1741">
        <v>1875.92</v>
      </c>
      <c r="M1741">
        <v>2</v>
      </c>
      <c r="N1741">
        <v>9</v>
      </c>
      <c r="O1741" t="s">
        <v>3</v>
      </c>
    </row>
    <row r="1742" spans="1:15" x14ac:dyDescent="0.35">
      <c r="A1742" t="s">
        <v>4184</v>
      </c>
      <c r="B1742" t="s">
        <v>7</v>
      </c>
      <c r="C1742">
        <v>34</v>
      </c>
      <c r="D1742" t="s">
        <v>3</v>
      </c>
      <c r="E1742" t="s">
        <v>3</v>
      </c>
      <c r="F1742" t="s">
        <v>3</v>
      </c>
      <c r="G1742">
        <v>26</v>
      </c>
      <c r="H1742" t="s">
        <v>15</v>
      </c>
      <c r="I1742" t="s">
        <v>11</v>
      </c>
      <c r="J1742" t="s">
        <v>40</v>
      </c>
      <c r="K1742">
        <v>27.45</v>
      </c>
      <c r="L1742">
        <v>696.13</v>
      </c>
      <c r="M1742">
        <v>3</v>
      </c>
      <c r="N1742">
        <v>3</v>
      </c>
      <c r="O1742" t="s">
        <v>3</v>
      </c>
    </row>
    <row r="1743" spans="1:15" x14ac:dyDescent="0.35">
      <c r="A1743" t="s">
        <v>7282</v>
      </c>
      <c r="B1743" t="s">
        <v>7</v>
      </c>
      <c r="C1743">
        <v>25</v>
      </c>
      <c r="D1743" t="s">
        <v>3</v>
      </c>
      <c r="E1743" t="s">
        <v>4</v>
      </c>
      <c r="F1743" t="s">
        <v>3</v>
      </c>
      <c r="G1743">
        <v>11</v>
      </c>
      <c r="H1743" t="s">
        <v>15</v>
      </c>
      <c r="I1743" t="s">
        <v>10</v>
      </c>
      <c r="J1743" t="s">
        <v>32</v>
      </c>
      <c r="K1743">
        <v>27.45</v>
      </c>
      <c r="L1743">
        <v>294.48</v>
      </c>
      <c r="M1743">
        <v>7</v>
      </c>
      <c r="N1743">
        <v>4</v>
      </c>
      <c r="O1743" t="s">
        <v>4</v>
      </c>
    </row>
    <row r="1744" spans="1:15" x14ac:dyDescent="0.35">
      <c r="A1744" t="s">
        <v>1335</v>
      </c>
      <c r="B1744" t="s">
        <v>7</v>
      </c>
      <c r="C1744">
        <v>28</v>
      </c>
      <c r="D1744" t="s">
        <v>3</v>
      </c>
      <c r="E1744" t="s">
        <v>4</v>
      </c>
      <c r="F1744" t="s">
        <v>3</v>
      </c>
      <c r="G1744">
        <v>5</v>
      </c>
      <c r="H1744" t="s">
        <v>16</v>
      </c>
      <c r="I1744" t="s">
        <v>10</v>
      </c>
      <c r="J1744" t="s">
        <v>40</v>
      </c>
      <c r="K1744">
        <v>27.46</v>
      </c>
      <c r="L1744">
        <v>125.78</v>
      </c>
      <c r="M1744">
        <v>4</v>
      </c>
      <c r="N1744">
        <v>3</v>
      </c>
      <c r="O1744" t="s">
        <v>3</v>
      </c>
    </row>
    <row r="1745" spans="1:15" x14ac:dyDescent="0.35">
      <c r="A1745" t="s">
        <v>1891</v>
      </c>
      <c r="B1745" t="s">
        <v>8</v>
      </c>
      <c r="C1745">
        <v>66</v>
      </c>
      <c r="D1745" t="s">
        <v>4</v>
      </c>
      <c r="E1745" t="s">
        <v>3</v>
      </c>
      <c r="F1745" t="s">
        <v>4</v>
      </c>
      <c r="G1745">
        <v>60</v>
      </c>
      <c r="H1745" t="s">
        <v>14</v>
      </c>
      <c r="I1745" t="s">
        <v>11</v>
      </c>
      <c r="J1745" t="s">
        <v>34</v>
      </c>
      <c r="K1745">
        <v>27.46</v>
      </c>
      <c r="L1745">
        <v>1659.4</v>
      </c>
      <c r="M1745">
        <v>4</v>
      </c>
      <c r="N1745">
        <v>8</v>
      </c>
      <c r="O1745" t="s">
        <v>3</v>
      </c>
    </row>
    <row r="1746" spans="1:15" x14ac:dyDescent="0.35">
      <c r="A1746" t="s">
        <v>4507</v>
      </c>
      <c r="B1746" t="s">
        <v>8</v>
      </c>
      <c r="C1746">
        <v>31</v>
      </c>
      <c r="D1746" t="s">
        <v>3</v>
      </c>
      <c r="E1746" t="s">
        <v>4</v>
      </c>
      <c r="F1746" t="s">
        <v>4</v>
      </c>
      <c r="G1746">
        <v>30</v>
      </c>
      <c r="H1746" t="s">
        <v>16</v>
      </c>
      <c r="I1746" t="s">
        <v>10</v>
      </c>
      <c r="J1746" t="s">
        <v>32</v>
      </c>
      <c r="K1746">
        <v>27.46</v>
      </c>
      <c r="L1746">
        <v>837.84</v>
      </c>
      <c r="M1746">
        <v>5</v>
      </c>
      <c r="N1746">
        <v>5</v>
      </c>
      <c r="O1746" t="s">
        <v>3</v>
      </c>
    </row>
    <row r="1747" spans="1:15" x14ac:dyDescent="0.35">
      <c r="A1747" t="s">
        <v>347</v>
      </c>
      <c r="B1747" t="s">
        <v>8</v>
      </c>
      <c r="C1747">
        <v>51</v>
      </c>
      <c r="D1747" t="s">
        <v>3</v>
      </c>
      <c r="E1747" t="s">
        <v>3</v>
      </c>
      <c r="F1747" t="s">
        <v>4</v>
      </c>
      <c r="G1747">
        <v>1</v>
      </c>
      <c r="H1747" t="s">
        <v>15</v>
      </c>
      <c r="I1747" t="s">
        <v>10</v>
      </c>
      <c r="J1747" t="s">
        <v>44</v>
      </c>
      <c r="K1747">
        <v>27.47</v>
      </c>
      <c r="L1747">
        <v>26.94</v>
      </c>
      <c r="M1747">
        <v>5</v>
      </c>
      <c r="N1747">
        <v>3</v>
      </c>
      <c r="O1747" t="s">
        <v>3</v>
      </c>
    </row>
    <row r="1748" spans="1:15" x14ac:dyDescent="0.35">
      <c r="A1748" t="s">
        <v>4882</v>
      </c>
      <c r="B1748" t="s">
        <v>7</v>
      </c>
      <c r="C1748">
        <v>29</v>
      </c>
      <c r="D1748" t="s">
        <v>3</v>
      </c>
      <c r="E1748" t="s">
        <v>3</v>
      </c>
      <c r="F1748" t="s">
        <v>4</v>
      </c>
      <c r="G1748">
        <v>68</v>
      </c>
      <c r="H1748" t="s">
        <v>16</v>
      </c>
      <c r="I1748" t="s">
        <v>11</v>
      </c>
      <c r="J1748" t="s">
        <v>32</v>
      </c>
      <c r="K1748">
        <v>27.47</v>
      </c>
      <c r="L1748">
        <v>1852.45</v>
      </c>
      <c r="M1748">
        <v>8</v>
      </c>
      <c r="N1748">
        <v>8</v>
      </c>
      <c r="O1748" t="s">
        <v>3</v>
      </c>
    </row>
    <row r="1749" spans="1:15" x14ac:dyDescent="0.35">
      <c r="A1749" t="s">
        <v>5770</v>
      </c>
      <c r="B1749" t="s">
        <v>7</v>
      </c>
      <c r="C1749">
        <v>65</v>
      </c>
      <c r="D1749" t="s">
        <v>4</v>
      </c>
      <c r="E1749" t="s">
        <v>3</v>
      </c>
      <c r="F1749" t="s">
        <v>4</v>
      </c>
      <c r="G1749">
        <v>36</v>
      </c>
      <c r="H1749" t="s">
        <v>14</v>
      </c>
      <c r="I1749" t="s">
        <v>10</v>
      </c>
      <c r="J1749" t="s">
        <v>44</v>
      </c>
      <c r="K1749">
        <v>27.47</v>
      </c>
      <c r="L1749">
        <v>970.39</v>
      </c>
      <c r="M1749">
        <v>0</v>
      </c>
      <c r="N1749">
        <v>1</v>
      </c>
      <c r="O1749" t="s">
        <v>3</v>
      </c>
    </row>
    <row r="1750" spans="1:15" x14ac:dyDescent="0.35">
      <c r="A1750" t="s">
        <v>10034</v>
      </c>
      <c r="B1750" t="s">
        <v>7</v>
      </c>
      <c r="C1750">
        <v>57</v>
      </c>
      <c r="D1750" t="s">
        <v>3</v>
      </c>
      <c r="E1750" t="s">
        <v>4</v>
      </c>
      <c r="F1750" t="s">
        <v>4</v>
      </c>
      <c r="G1750">
        <v>61</v>
      </c>
      <c r="H1750" t="s">
        <v>15</v>
      </c>
      <c r="I1750" t="s">
        <v>11</v>
      </c>
      <c r="J1750" t="s">
        <v>44</v>
      </c>
      <c r="K1750">
        <v>27.47</v>
      </c>
      <c r="L1750">
        <v>1667.45</v>
      </c>
      <c r="M1750">
        <v>2</v>
      </c>
      <c r="N1750">
        <v>1</v>
      </c>
      <c r="O1750" t="s">
        <v>3</v>
      </c>
    </row>
    <row r="1751" spans="1:15" x14ac:dyDescent="0.35">
      <c r="A1751" t="s">
        <v>959</v>
      </c>
      <c r="B1751" t="s">
        <v>7</v>
      </c>
      <c r="C1751">
        <v>33</v>
      </c>
      <c r="D1751" t="s">
        <v>3</v>
      </c>
      <c r="E1751" t="s">
        <v>4</v>
      </c>
      <c r="F1751" t="s">
        <v>4</v>
      </c>
      <c r="G1751">
        <v>27</v>
      </c>
      <c r="H1751" t="s">
        <v>14</v>
      </c>
      <c r="I1751" t="s">
        <v>10</v>
      </c>
      <c r="J1751" t="s">
        <v>32</v>
      </c>
      <c r="K1751">
        <v>27.48</v>
      </c>
      <c r="L1751">
        <v>745.44</v>
      </c>
      <c r="M1751">
        <v>7</v>
      </c>
      <c r="N1751">
        <v>10</v>
      </c>
      <c r="O1751" t="s">
        <v>3</v>
      </c>
    </row>
    <row r="1752" spans="1:15" x14ac:dyDescent="0.35">
      <c r="A1752" t="s">
        <v>2941</v>
      </c>
      <c r="B1752" t="s">
        <v>7</v>
      </c>
      <c r="C1752">
        <v>70</v>
      </c>
      <c r="D1752" t="s">
        <v>4</v>
      </c>
      <c r="E1752" t="s">
        <v>4</v>
      </c>
      <c r="F1752" t="s">
        <v>4</v>
      </c>
      <c r="G1752">
        <v>3</v>
      </c>
      <c r="H1752" t="s">
        <v>16</v>
      </c>
      <c r="I1752" t="s">
        <v>11</v>
      </c>
      <c r="J1752" t="s">
        <v>32</v>
      </c>
      <c r="K1752">
        <v>27.48</v>
      </c>
      <c r="L1752">
        <v>73.5</v>
      </c>
      <c r="M1752">
        <v>2</v>
      </c>
      <c r="N1752">
        <v>8</v>
      </c>
      <c r="O1752" t="s">
        <v>3</v>
      </c>
    </row>
    <row r="1753" spans="1:15" x14ac:dyDescent="0.35">
      <c r="A1753" t="s">
        <v>3401</v>
      </c>
      <c r="B1753" t="s">
        <v>8</v>
      </c>
      <c r="C1753">
        <v>38</v>
      </c>
      <c r="D1753" t="s">
        <v>3</v>
      </c>
      <c r="E1753" t="s">
        <v>4</v>
      </c>
      <c r="F1753" t="s">
        <v>4</v>
      </c>
      <c r="G1753">
        <v>69</v>
      </c>
      <c r="H1753" t="s">
        <v>15</v>
      </c>
      <c r="I1753" t="s">
        <v>10</v>
      </c>
      <c r="J1753" t="s">
        <v>32</v>
      </c>
      <c r="K1753">
        <v>27.48</v>
      </c>
      <c r="L1753">
        <v>1884.71</v>
      </c>
      <c r="M1753">
        <v>3</v>
      </c>
      <c r="N1753">
        <v>9</v>
      </c>
      <c r="O1753" t="s">
        <v>3</v>
      </c>
    </row>
    <row r="1754" spans="1:15" x14ac:dyDescent="0.35">
      <c r="A1754" t="s">
        <v>8389</v>
      </c>
      <c r="B1754" t="s">
        <v>7</v>
      </c>
      <c r="C1754">
        <v>49</v>
      </c>
      <c r="D1754" t="s">
        <v>3</v>
      </c>
      <c r="E1754" t="s">
        <v>3</v>
      </c>
      <c r="F1754" t="s">
        <v>4</v>
      </c>
      <c r="G1754">
        <v>69</v>
      </c>
      <c r="H1754" t="s">
        <v>15</v>
      </c>
      <c r="I1754" t="s">
        <v>11</v>
      </c>
      <c r="J1754" t="s">
        <v>32</v>
      </c>
      <c r="K1754">
        <v>27.48</v>
      </c>
      <c r="L1754">
        <v>1879.11</v>
      </c>
      <c r="M1754">
        <v>7</v>
      </c>
      <c r="N1754">
        <v>7</v>
      </c>
      <c r="O1754" t="s">
        <v>3</v>
      </c>
    </row>
    <row r="1755" spans="1:15" x14ac:dyDescent="0.35">
      <c r="A1755" t="s">
        <v>9513</v>
      </c>
      <c r="B1755" t="s">
        <v>7</v>
      </c>
      <c r="C1755">
        <v>71</v>
      </c>
      <c r="D1755" t="s">
        <v>3</v>
      </c>
      <c r="E1755" t="s">
        <v>4</v>
      </c>
      <c r="F1755" t="s">
        <v>3</v>
      </c>
      <c r="G1755">
        <v>1</v>
      </c>
      <c r="H1755" t="s">
        <v>16</v>
      </c>
      <c r="I1755" t="s">
        <v>10</v>
      </c>
      <c r="J1755" t="s">
        <v>34</v>
      </c>
      <c r="K1755">
        <v>27.48</v>
      </c>
      <c r="L1755">
        <v>9.06</v>
      </c>
      <c r="M1755">
        <v>0</v>
      </c>
      <c r="N1755">
        <v>10</v>
      </c>
      <c r="O1755" t="s">
        <v>3</v>
      </c>
    </row>
    <row r="1756" spans="1:15" x14ac:dyDescent="0.35">
      <c r="A1756" t="s">
        <v>3421</v>
      </c>
      <c r="B1756" t="s">
        <v>7</v>
      </c>
      <c r="C1756">
        <v>49</v>
      </c>
      <c r="D1756" t="s">
        <v>3</v>
      </c>
      <c r="E1756" t="s">
        <v>4</v>
      </c>
      <c r="F1756" t="s">
        <v>4</v>
      </c>
      <c r="G1756">
        <v>63</v>
      </c>
      <c r="H1756" t="s">
        <v>15</v>
      </c>
      <c r="I1756" t="s">
        <v>11</v>
      </c>
      <c r="J1756" t="s">
        <v>44</v>
      </c>
      <c r="K1756">
        <v>27.49</v>
      </c>
      <c r="L1756">
        <v>1739.6</v>
      </c>
      <c r="M1756">
        <v>8</v>
      </c>
      <c r="N1756">
        <v>8</v>
      </c>
      <c r="O1756" t="s">
        <v>3</v>
      </c>
    </row>
    <row r="1757" spans="1:15" x14ac:dyDescent="0.35">
      <c r="A1757" t="s">
        <v>5025</v>
      </c>
      <c r="B1757" t="s">
        <v>7</v>
      </c>
      <c r="C1757">
        <v>65</v>
      </c>
      <c r="D1757" t="s">
        <v>4</v>
      </c>
      <c r="E1757" t="s">
        <v>4</v>
      </c>
      <c r="F1757" t="s">
        <v>3</v>
      </c>
      <c r="G1757">
        <v>6</v>
      </c>
      <c r="H1757" t="s">
        <v>14</v>
      </c>
      <c r="I1757" t="s">
        <v>10</v>
      </c>
      <c r="J1757" t="s">
        <v>34</v>
      </c>
      <c r="K1757">
        <v>27.49</v>
      </c>
      <c r="L1757">
        <v>151.44999999999999</v>
      </c>
      <c r="M1757">
        <v>8</v>
      </c>
      <c r="N1757">
        <v>4</v>
      </c>
      <c r="O1757" t="s">
        <v>4</v>
      </c>
    </row>
    <row r="1758" spans="1:15" x14ac:dyDescent="0.35">
      <c r="A1758" t="s">
        <v>6736</v>
      </c>
      <c r="B1758" t="s">
        <v>7</v>
      </c>
      <c r="C1758">
        <v>59</v>
      </c>
      <c r="D1758" t="s">
        <v>3</v>
      </c>
      <c r="E1758" t="s">
        <v>4</v>
      </c>
      <c r="F1758" t="s">
        <v>4</v>
      </c>
      <c r="G1758">
        <v>72</v>
      </c>
      <c r="H1758" t="s">
        <v>15</v>
      </c>
      <c r="I1758" t="s">
        <v>11</v>
      </c>
      <c r="J1758" t="s">
        <v>40</v>
      </c>
      <c r="K1758">
        <v>27.49</v>
      </c>
      <c r="L1758">
        <v>1970.48</v>
      </c>
      <c r="M1758">
        <v>2</v>
      </c>
      <c r="N1758">
        <v>6</v>
      </c>
      <c r="O1758" t="s">
        <v>3</v>
      </c>
    </row>
    <row r="1759" spans="1:15" x14ac:dyDescent="0.35">
      <c r="A1759" t="s">
        <v>7486</v>
      </c>
      <c r="B1759" t="s">
        <v>8</v>
      </c>
      <c r="C1759">
        <v>65</v>
      </c>
      <c r="D1759" t="s">
        <v>4</v>
      </c>
      <c r="E1759" t="s">
        <v>4</v>
      </c>
      <c r="F1759" t="s">
        <v>4</v>
      </c>
      <c r="G1759">
        <v>53</v>
      </c>
      <c r="H1759" t="s">
        <v>15</v>
      </c>
      <c r="I1759" t="s">
        <v>10</v>
      </c>
      <c r="J1759" t="s">
        <v>32</v>
      </c>
      <c r="K1759">
        <v>27.5</v>
      </c>
      <c r="L1759">
        <v>1453.44</v>
      </c>
      <c r="M1759">
        <v>3</v>
      </c>
      <c r="N1759">
        <v>3</v>
      </c>
      <c r="O1759" t="s">
        <v>3</v>
      </c>
    </row>
    <row r="1760" spans="1:15" x14ac:dyDescent="0.35">
      <c r="A1760" t="s">
        <v>1886</v>
      </c>
      <c r="B1760" t="s">
        <v>8</v>
      </c>
      <c r="C1760">
        <v>54</v>
      </c>
      <c r="D1760" t="s">
        <v>3</v>
      </c>
      <c r="E1760" t="s">
        <v>4</v>
      </c>
      <c r="F1760" t="s">
        <v>4</v>
      </c>
      <c r="G1760">
        <v>13</v>
      </c>
      <c r="H1760" t="s">
        <v>15</v>
      </c>
      <c r="I1760" t="s">
        <v>11</v>
      </c>
      <c r="J1760" t="s">
        <v>44</v>
      </c>
      <c r="K1760">
        <v>27.52</v>
      </c>
      <c r="L1760">
        <v>366.88</v>
      </c>
      <c r="M1760">
        <v>1</v>
      </c>
      <c r="N1760">
        <v>1</v>
      </c>
      <c r="O1760" t="s">
        <v>3</v>
      </c>
    </row>
    <row r="1761" spans="1:15" x14ac:dyDescent="0.35">
      <c r="A1761" t="s">
        <v>6344</v>
      </c>
      <c r="B1761" t="s">
        <v>7</v>
      </c>
      <c r="C1761">
        <v>27</v>
      </c>
      <c r="D1761" t="s">
        <v>3</v>
      </c>
      <c r="E1761" t="s">
        <v>3</v>
      </c>
      <c r="F1761" t="s">
        <v>3</v>
      </c>
      <c r="G1761">
        <v>58</v>
      </c>
      <c r="H1761" t="s">
        <v>15</v>
      </c>
      <c r="I1761" t="s">
        <v>10</v>
      </c>
      <c r="J1761" t="s">
        <v>44</v>
      </c>
      <c r="K1761">
        <v>27.52</v>
      </c>
      <c r="L1761">
        <v>1606.45</v>
      </c>
      <c r="M1761">
        <v>1</v>
      </c>
      <c r="N1761">
        <v>7</v>
      </c>
      <c r="O1761" t="s">
        <v>3</v>
      </c>
    </row>
    <row r="1762" spans="1:15" x14ac:dyDescent="0.35">
      <c r="A1762" t="s">
        <v>5981</v>
      </c>
      <c r="B1762" t="s">
        <v>7</v>
      </c>
      <c r="C1762">
        <v>28</v>
      </c>
      <c r="D1762" t="s">
        <v>3</v>
      </c>
      <c r="E1762" t="s">
        <v>4</v>
      </c>
      <c r="F1762" t="s">
        <v>3</v>
      </c>
      <c r="G1762">
        <v>65</v>
      </c>
      <c r="H1762" t="s">
        <v>16</v>
      </c>
      <c r="I1762" t="s">
        <v>10</v>
      </c>
      <c r="J1762" t="s">
        <v>34</v>
      </c>
      <c r="K1762">
        <v>27.54</v>
      </c>
      <c r="L1762">
        <v>1809.06</v>
      </c>
      <c r="M1762">
        <v>5</v>
      </c>
      <c r="N1762">
        <v>8</v>
      </c>
      <c r="O1762" t="s">
        <v>3</v>
      </c>
    </row>
    <row r="1763" spans="1:15" x14ac:dyDescent="0.35">
      <c r="A1763" t="s">
        <v>319</v>
      </c>
      <c r="B1763" t="s">
        <v>7</v>
      </c>
      <c r="C1763">
        <v>57</v>
      </c>
      <c r="D1763" t="s">
        <v>3</v>
      </c>
      <c r="E1763" t="s">
        <v>4</v>
      </c>
      <c r="F1763" t="s">
        <v>3</v>
      </c>
      <c r="G1763">
        <v>45</v>
      </c>
      <c r="H1763" t="s">
        <v>14</v>
      </c>
      <c r="I1763" t="s">
        <v>11</v>
      </c>
      <c r="J1763" t="s">
        <v>40</v>
      </c>
      <c r="K1763">
        <v>27.56</v>
      </c>
      <c r="L1763">
        <v>1242.23</v>
      </c>
      <c r="M1763">
        <v>4</v>
      </c>
      <c r="N1763">
        <v>8</v>
      </c>
      <c r="O1763" t="s">
        <v>3</v>
      </c>
    </row>
    <row r="1764" spans="1:15" x14ac:dyDescent="0.35">
      <c r="A1764" t="s">
        <v>9069</v>
      </c>
      <c r="B1764" t="s">
        <v>8</v>
      </c>
      <c r="C1764">
        <v>43</v>
      </c>
      <c r="D1764" t="s">
        <v>3</v>
      </c>
      <c r="E1764" t="s">
        <v>3</v>
      </c>
      <c r="F1764" t="s">
        <v>4</v>
      </c>
      <c r="G1764">
        <v>28</v>
      </c>
      <c r="H1764" t="s">
        <v>15</v>
      </c>
      <c r="I1764" t="s">
        <v>10</v>
      </c>
      <c r="J1764" t="s">
        <v>32</v>
      </c>
      <c r="K1764">
        <v>27.56</v>
      </c>
      <c r="L1764">
        <v>780.5</v>
      </c>
      <c r="M1764">
        <v>0</v>
      </c>
      <c r="N1764">
        <v>1</v>
      </c>
      <c r="O1764" t="s">
        <v>3</v>
      </c>
    </row>
    <row r="1765" spans="1:15" x14ac:dyDescent="0.35">
      <c r="A1765" t="s">
        <v>7132</v>
      </c>
      <c r="B1765" t="s">
        <v>8</v>
      </c>
      <c r="C1765">
        <v>29</v>
      </c>
      <c r="D1765" t="s">
        <v>3</v>
      </c>
      <c r="E1765" t="s">
        <v>4</v>
      </c>
      <c r="F1765" t="s">
        <v>3</v>
      </c>
      <c r="G1765">
        <v>8</v>
      </c>
      <c r="H1765" t="s">
        <v>16</v>
      </c>
      <c r="I1765" t="s">
        <v>11</v>
      </c>
      <c r="J1765" t="s">
        <v>44</v>
      </c>
      <c r="K1765">
        <v>27.59</v>
      </c>
      <c r="L1765">
        <v>204.12</v>
      </c>
      <c r="M1765">
        <v>1</v>
      </c>
      <c r="N1765">
        <v>5</v>
      </c>
      <c r="O1765" t="s">
        <v>3</v>
      </c>
    </row>
    <row r="1766" spans="1:15" x14ac:dyDescent="0.35">
      <c r="A1766" t="s">
        <v>1506</v>
      </c>
      <c r="B1766" t="s">
        <v>7</v>
      </c>
      <c r="C1766">
        <v>19</v>
      </c>
      <c r="D1766" t="s">
        <v>3</v>
      </c>
      <c r="E1766" t="s">
        <v>3</v>
      </c>
      <c r="F1766" t="s">
        <v>3</v>
      </c>
      <c r="G1766">
        <v>23</v>
      </c>
      <c r="H1766" t="s">
        <v>14</v>
      </c>
      <c r="I1766" t="s">
        <v>10</v>
      </c>
      <c r="J1766" t="s">
        <v>44</v>
      </c>
      <c r="K1766">
        <v>27.6</v>
      </c>
      <c r="L1766">
        <v>636.89</v>
      </c>
      <c r="M1766">
        <v>1</v>
      </c>
      <c r="N1766">
        <v>2</v>
      </c>
      <c r="O1766" t="s">
        <v>3</v>
      </c>
    </row>
    <row r="1767" spans="1:15" x14ac:dyDescent="0.35">
      <c r="A1767" t="s">
        <v>9153</v>
      </c>
      <c r="B1767" t="s">
        <v>7</v>
      </c>
      <c r="C1767">
        <v>66</v>
      </c>
      <c r="D1767" t="s">
        <v>4</v>
      </c>
      <c r="E1767" t="s">
        <v>3</v>
      </c>
      <c r="F1767" t="s">
        <v>3</v>
      </c>
      <c r="G1767">
        <v>56</v>
      </c>
      <c r="H1767" t="s">
        <v>15</v>
      </c>
      <c r="I1767" t="s">
        <v>10</v>
      </c>
      <c r="J1767" t="s">
        <v>40</v>
      </c>
      <c r="K1767">
        <v>27.61</v>
      </c>
      <c r="L1767">
        <v>1559.06</v>
      </c>
      <c r="M1767">
        <v>4</v>
      </c>
      <c r="N1767">
        <v>10</v>
      </c>
      <c r="O1767" t="s">
        <v>3</v>
      </c>
    </row>
    <row r="1768" spans="1:15" x14ac:dyDescent="0.35">
      <c r="A1768" t="s">
        <v>882</v>
      </c>
      <c r="B1768" t="s">
        <v>8</v>
      </c>
      <c r="C1768">
        <v>40</v>
      </c>
      <c r="D1768" t="s">
        <v>3</v>
      </c>
      <c r="E1768" t="s">
        <v>4</v>
      </c>
      <c r="F1768" t="s">
        <v>3</v>
      </c>
      <c r="G1768">
        <v>27</v>
      </c>
      <c r="H1768" t="s">
        <v>14</v>
      </c>
      <c r="I1768" t="s">
        <v>10</v>
      </c>
      <c r="J1768" t="s">
        <v>44</v>
      </c>
      <c r="K1768">
        <v>27.63</v>
      </c>
      <c r="L1768">
        <v>758.76</v>
      </c>
      <c r="M1768">
        <v>2</v>
      </c>
      <c r="N1768">
        <v>8</v>
      </c>
      <c r="O1768" t="s">
        <v>3</v>
      </c>
    </row>
    <row r="1769" spans="1:15" x14ac:dyDescent="0.35">
      <c r="A1769" t="s">
        <v>1539</v>
      </c>
      <c r="B1769" t="s">
        <v>7</v>
      </c>
      <c r="C1769">
        <v>74</v>
      </c>
      <c r="D1769" t="s">
        <v>3</v>
      </c>
      <c r="E1769" t="s">
        <v>4</v>
      </c>
      <c r="F1769" t="s">
        <v>4</v>
      </c>
      <c r="G1769">
        <v>12</v>
      </c>
      <c r="H1769" t="s">
        <v>14</v>
      </c>
      <c r="I1769" t="s">
        <v>10</v>
      </c>
      <c r="J1769" t="s">
        <v>32</v>
      </c>
      <c r="K1769">
        <v>27.63</v>
      </c>
      <c r="L1769">
        <v>331.54</v>
      </c>
      <c r="M1769">
        <v>4</v>
      </c>
      <c r="N1769">
        <v>2</v>
      </c>
      <c r="O1769" t="s">
        <v>4</v>
      </c>
    </row>
    <row r="1770" spans="1:15" x14ac:dyDescent="0.35">
      <c r="A1770" t="s">
        <v>8268</v>
      </c>
      <c r="B1770" t="s">
        <v>8</v>
      </c>
      <c r="C1770">
        <v>62</v>
      </c>
      <c r="D1770" t="s">
        <v>3</v>
      </c>
      <c r="E1770" t="s">
        <v>3</v>
      </c>
      <c r="F1770" t="s">
        <v>3</v>
      </c>
      <c r="G1770">
        <v>15</v>
      </c>
      <c r="H1770" t="s">
        <v>14</v>
      </c>
      <c r="I1770" t="s">
        <v>11</v>
      </c>
      <c r="J1770" t="s">
        <v>32</v>
      </c>
      <c r="K1770">
        <v>27.66</v>
      </c>
      <c r="L1770">
        <v>403.3</v>
      </c>
      <c r="M1770">
        <v>7</v>
      </c>
      <c r="N1770">
        <v>9</v>
      </c>
      <c r="O1770" t="s">
        <v>3</v>
      </c>
    </row>
    <row r="1771" spans="1:15" x14ac:dyDescent="0.35">
      <c r="A1771" t="s">
        <v>1619</v>
      </c>
      <c r="B1771" t="s">
        <v>8</v>
      </c>
      <c r="C1771">
        <v>61</v>
      </c>
      <c r="D1771" t="s">
        <v>4</v>
      </c>
      <c r="E1771" t="s">
        <v>3</v>
      </c>
      <c r="F1771" t="s">
        <v>4</v>
      </c>
      <c r="G1771">
        <v>48</v>
      </c>
      <c r="H1771" t="s">
        <v>16</v>
      </c>
      <c r="I1771" t="s">
        <v>11</v>
      </c>
      <c r="J1771" t="s">
        <v>40</v>
      </c>
      <c r="K1771">
        <v>27.67</v>
      </c>
      <c r="L1771">
        <v>1340.23</v>
      </c>
      <c r="M1771">
        <v>6</v>
      </c>
      <c r="N1771">
        <v>7</v>
      </c>
      <c r="O1771" t="s">
        <v>3</v>
      </c>
    </row>
    <row r="1772" spans="1:15" x14ac:dyDescent="0.35">
      <c r="A1772" t="s">
        <v>2267</v>
      </c>
      <c r="B1772" t="s">
        <v>8</v>
      </c>
      <c r="C1772">
        <v>26</v>
      </c>
      <c r="D1772" t="s">
        <v>3</v>
      </c>
      <c r="E1772" t="s">
        <v>3</v>
      </c>
      <c r="F1772" t="s">
        <v>4</v>
      </c>
      <c r="G1772">
        <v>61</v>
      </c>
      <c r="H1772" t="s">
        <v>14</v>
      </c>
      <c r="I1772" t="s">
        <v>11</v>
      </c>
      <c r="J1772" t="s">
        <v>34</v>
      </c>
      <c r="K1772">
        <v>27.67</v>
      </c>
      <c r="L1772">
        <v>1669.84</v>
      </c>
      <c r="M1772">
        <v>8</v>
      </c>
      <c r="N1772">
        <v>4</v>
      </c>
      <c r="O1772" t="s">
        <v>4</v>
      </c>
    </row>
    <row r="1773" spans="1:15" x14ac:dyDescent="0.35">
      <c r="A1773" t="s">
        <v>4814</v>
      </c>
      <c r="B1773" t="s">
        <v>8</v>
      </c>
      <c r="C1773">
        <v>57</v>
      </c>
      <c r="D1773" t="s">
        <v>3</v>
      </c>
      <c r="E1773" t="s">
        <v>3</v>
      </c>
      <c r="F1773" t="s">
        <v>4</v>
      </c>
      <c r="G1773">
        <v>40</v>
      </c>
      <c r="H1773" t="s">
        <v>14</v>
      </c>
      <c r="I1773" t="s">
        <v>11</v>
      </c>
      <c r="J1773" t="s">
        <v>40</v>
      </c>
      <c r="K1773">
        <v>27.67</v>
      </c>
      <c r="L1773">
        <v>1117.46</v>
      </c>
      <c r="M1773">
        <v>2</v>
      </c>
      <c r="N1773">
        <v>9</v>
      </c>
      <c r="O1773" t="s">
        <v>3</v>
      </c>
    </row>
    <row r="1774" spans="1:15" x14ac:dyDescent="0.35">
      <c r="A1774" t="s">
        <v>215</v>
      </c>
      <c r="B1774" t="s">
        <v>7</v>
      </c>
      <c r="C1774">
        <v>52</v>
      </c>
      <c r="D1774" t="s">
        <v>3</v>
      </c>
      <c r="E1774" t="s">
        <v>4</v>
      </c>
      <c r="F1774" t="s">
        <v>4</v>
      </c>
      <c r="G1774">
        <v>10</v>
      </c>
      <c r="H1774" t="s">
        <v>15</v>
      </c>
      <c r="I1774" t="s">
        <v>11</v>
      </c>
      <c r="J1774" t="s">
        <v>34</v>
      </c>
      <c r="K1774">
        <v>27.69</v>
      </c>
      <c r="L1774">
        <v>290.48</v>
      </c>
      <c r="M1774">
        <v>7</v>
      </c>
      <c r="N1774">
        <v>6</v>
      </c>
      <c r="O1774" t="s">
        <v>3</v>
      </c>
    </row>
    <row r="1775" spans="1:15" x14ac:dyDescent="0.35">
      <c r="A1775" t="s">
        <v>7612</v>
      </c>
      <c r="B1775" t="s">
        <v>7</v>
      </c>
      <c r="C1775">
        <v>70</v>
      </c>
      <c r="D1775" t="s">
        <v>4</v>
      </c>
      <c r="E1775" t="s">
        <v>4</v>
      </c>
      <c r="F1775" t="s">
        <v>3</v>
      </c>
      <c r="G1775">
        <v>38</v>
      </c>
      <c r="H1775" t="s">
        <v>14</v>
      </c>
      <c r="I1775" t="s">
        <v>10</v>
      </c>
      <c r="J1775" t="s">
        <v>44</v>
      </c>
      <c r="K1775">
        <v>27.69</v>
      </c>
      <c r="L1775">
        <v>1057.4100000000001</v>
      </c>
      <c r="M1775">
        <v>0</v>
      </c>
      <c r="N1775">
        <v>2</v>
      </c>
      <c r="O1775" t="s">
        <v>3</v>
      </c>
    </row>
    <row r="1776" spans="1:15" x14ac:dyDescent="0.35">
      <c r="A1776" t="s">
        <v>5527</v>
      </c>
      <c r="B1776" t="s">
        <v>8</v>
      </c>
      <c r="C1776">
        <v>73</v>
      </c>
      <c r="D1776" t="s">
        <v>3</v>
      </c>
      <c r="E1776" t="s">
        <v>3</v>
      </c>
      <c r="F1776" t="s">
        <v>4</v>
      </c>
      <c r="G1776">
        <v>48</v>
      </c>
      <c r="H1776" t="s">
        <v>15</v>
      </c>
      <c r="I1776" t="s">
        <v>11</v>
      </c>
      <c r="J1776" t="s">
        <v>32</v>
      </c>
      <c r="K1776">
        <v>27.7</v>
      </c>
      <c r="L1776">
        <v>1339.05</v>
      </c>
      <c r="M1776">
        <v>6</v>
      </c>
      <c r="N1776">
        <v>2</v>
      </c>
      <c r="O1776" t="s">
        <v>4</v>
      </c>
    </row>
    <row r="1777" spans="1:15" x14ac:dyDescent="0.35">
      <c r="A1777" t="s">
        <v>571</v>
      </c>
      <c r="B1777" t="s">
        <v>8</v>
      </c>
      <c r="C1777">
        <v>53</v>
      </c>
      <c r="D1777" t="s">
        <v>3</v>
      </c>
      <c r="E1777" t="s">
        <v>3</v>
      </c>
      <c r="F1777" t="s">
        <v>3</v>
      </c>
      <c r="G1777">
        <v>70</v>
      </c>
      <c r="H1777" t="s">
        <v>14</v>
      </c>
      <c r="I1777" t="s">
        <v>11</v>
      </c>
      <c r="J1777" t="s">
        <v>34</v>
      </c>
      <c r="K1777">
        <v>27.71</v>
      </c>
      <c r="L1777">
        <v>1920.59</v>
      </c>
      <c r="M1777">
        <v>3</v>
      </c>
      <c r="N1777">
        <v>3</v>
      </c>
      <c r="O1777" t="s">
        <v>3</v>
      </c>
    </row>
    <row r="1778" spans="1:15" x14ac:dyDescent="0.35">
      <c r="A1778" t="s">
        <v>7160</v>
      </c>
      <c r="B1778" t="s">
        <v>8</v>
      </c>
      <c r="C1778">
        <v>40</v>
      </c>
      <c r="D1778" t="s">
        <v>3</v>
      </c>
      <c r="E1778" t="s">
        <v>3</v>
      </c>
      <c r="F1778" t="s">
        <v>4</v>
      </c>
      <c r="G1778">
        <v>58</v>
      </c>
      <c r="H1778" t="s">
        <v>14</v>
      </c>
      <c r="I1778" t="s">
        <v>11</v>
      </c>
      <c r="J1778" t="s">
        <v>34</v>
      </c>
      <c r="K1778">
        <v>27.75</v>
      </c>
      <c r="L1778">
        <v>1609.68</v>
      </c>
      <c r="M1778">
        <v>1</v>
      </c>
      <c r="N1778">
        <v>10</v>
      </c>
      <c r="O1778" t="s">
        <v>3</v>
      </c>
    </row>
    <row r="1779" spans="1:15" x14ac:dyDescent="0.35">
      <c r="A1779" t="s">
        <v>5150</v>
      </c>
      <c r="B1779" t="s">
        <v>7</v>
      </c>
      <c r="C1779">
        <v>49</v>
      </c>
      <c r="D1779" t="s">
        <v>3</v>
      </c>
      <c r="E1779" t="s">
        <v>4</v>
      </c>
      <c r="F1779" t="s">
        <v>4</v>
      </c>
      <c r="G1779">
        <v>24</v>
      </c>
      <c r="H1779" t="s">
        <v>14</v>
      </c>
      <c r="I1779" t="s">
        <v>10</v>
      </c>
      <c r="J1779" t="s">
        <v>44</v>
      </c>
      <c r="K1779">
        <v>27.77</v>
      </c>
      <c r="L1779">
        <v>680.61</v>
      </c>
      <c r="M1779">
        <v>8</v>
      </c>
      <c r="N1779">
        <v>5</v>
      </c>
      <c r="O1779" t="s">
        <v>3</v>
      </c>
    </row>
    <row r="1780" spans="1:15" x14ac:dyDescent="0.35">
      <c r="A1780" t="s">
        <v>9374</v>
      </c>
      <c r="B1780" t="s">
        <v>7</v>
      </c>
      <c r="C1780">
        <v>41</v>
      </c>
      <c r="D1780" t="s">
        <v>3</v>
      </c>
      <c r="E1780" t="s">
        <v>4</v>
      </c>
      <c r="F1780" t="s">
        <v>4</v>
      </c>
      <c r="G1780">
        <v>71</v>
      </c>
      <c r="H1780" t="s">
        <v>14</v>
      </c>
      <c r="I1780" t="s">
        <v>10</v>
      </c>
      <c r="J1780" t="s">
        <v>32</v>
      </c>
      <c r="K1780">
        <v>27.77</v>
      </c>
      <c r="L1780">
        <v>1965.17</v>
      </c>
      <c r="M1780">
        <v>2</v>
      </c>
      <c r="N1780">
        <v>4</v>
      </c>
      <c r="O1780" t="s">
        <v>3</v>
      </c>
    </row>
    <row r="1781" spans="1:15" x14ac:dyDescent="0.35">
      <c r="A1781" t="s">
        <v>6310</v>
      </c>
      <c r="B1781" t="s">
        <v>8</v>
      </c>
      <c r="C1781">
        <v>70</v>
      </c>
      <c r="D1781" t="s">
        <v>4</v>
      </c>
      <c r="E1781" t="s">
        <v>3</v>
      </c>
      <c r="F1781" t="s">
        <v>3</v>
      </c>
      <c r="G1781">
        <v>55</v>
      </c>
      <c r="H1781" t="s">
        <v>14</v>
      </c>
      <c r="I1781" t="s">
        <v>10</v>
      </c>
      <c r="J1781" t="s">
        <v>34</v>
      </c>
      <c r="K1781">
        <v>27.8</v>
      </c>
      <c r="L1781">
        <v>1533.74</v>
      </c>
      <c r="M1781">
        <v>5</v>
      </c>
      <c r="N1781">
        <v>7</v>
      </c>
      <c r="O1781" t="s">
        <v>3</v>
      </c>
    </row>
    <row r="1782" spans="1:15" x14ac:dyDescent="0.35">
      <c r="A1782" t="s">
        <v>6858</v>
      </c>
      <c r="B1782" t="s">
        <v>7</v>
      </c>
      <c r="C1782">
        <v>18</v>
      </c>
      <c r="D1782" t="s">
        <v>3</v>
      </c>
      <c r="E1782" t="s">
        <v>4</v>
      </c>
      <c r="F1782" t="s">
        <v>3</v>
      </c>
      <c r="G1782">
        <v>55</v>
      </c>
      <c r="H1782" t="s">
        <v>16</v>
      </c>
      <c r="I1782" t="s">
        <v>11</v>
      </c>
      <c r="J1782" t="s">
        <v>34</v>
      </c>
      <c r="K1782">
        <v>27.82</v>
      </c>
      <c r="L1782">
        <v>1522.05</v>
      </c>
      <c r="M1782">
        <v>6</v>
      </c>
      <c r="N1782">
        <v>5</v>
      </c>
      <c r="O1782" t="s">
        <v>3</v>
      </c>
    </row>
    <row r="1783" spans="1:15" x14ac:dyDescent="0.35">
      <c r="A1783" t="s">
        <v>7549</v>
      </c>
      <c r="B1783" t="s">
        <v>8</v>
      </c>
      <c r="C1783">
        <v>58</v>
      </c>
      <c r="D1783" t="s">
        <v>3</v>
      </c>
      <c r="E1783" t="s">
        <v>3</v>
      </c>
      <c r="F1783" t="s">
        <v>3</v>
      </c>
      <c r="G1783">
        <v>57</v>
      </c>
      <c r="H1783" t="s">
        <v>16</v>
      </c>
      <c r="I1783" t="s">
        <v>11</v>
      </c>
      <c r="J1783" t="s">
        <v>44</v>
      </c>
      <c r="K1783">
        <v>27.82</v>
      </c>
      <c r="L1783">
        <v>1570.46</v>
      </c>
      <c r="M1783">
        <v>2</v>
      </c>
      <c r="N1783">
        <v>4</v>
      </c>
      <c r="O1783" t="s">
        <v>3</v>
      </c>
    </row>
    <row r="1784" spans="1:15" x14ac:dyDescent="0.35">
      <c r="A1784" t="s">
        <v>2871</v>
      </c>
      <c r="B1784" t="s">
        <v>8</v>
      </c>
      <c r="C1784">
        <v>60</v>
      </c>
      <c r="D1784" t="s">
        <v>4</v>
      </c>
      <c r="E1784" t="s">
        <v>4</v>
      </c>
      <c r="F1784" t="s">
        <v>3</v>
      </c>
      <c r="G1784">
        <v>23</v>
      </c>
      <c r="H1784" t="s">
        <v>15</v>
      </c>
      <c r="I1784" t="s">
        <v>11</v>
      </c>
      <c r="J1784" t="s">
        <v>34</v>
      </c>
      <c r="K1784">
        <v>27.84</v>
      </c>
      <c r="L1784">
        <v>630.57000000000005</v>
      </c>
      <c r="M1784">
        <v>0</v>
      </c>
      <c r="N1784">
        <v>4</v>
      </c>
      <c r="O1784" t="s">
        <v>3</v>
      </c>
    </row>
    <row r="1785" spans="1:15" x14ac:dyDescent="0.35">
      <c r="A1785" t="s">
        <v>4922</v>
      </c>
      <c r="B1785" t="s">
        <v>8</v>
      </c>
      <c r="C1785">
        <v>54</v>
      </c>
      <c r="D1785" t="s">
        <v>3</v>
      </c>
      <c r="E1785" t="s">
        <v>3</v>
      </c>
      <c r="F1785" t="s">
        <v>3</v>
      </c>
      <c r="G1785">
        <v>52</v>
      </c>
      <c r="H1785" t="s">
        <v>15</v>
      </c>
      <c r="I1785" t="s">
        <v>10</v>
      </c>
      <c r="J1785" t="s">
        <v>32</v>
      </c>
      <c r="K1785">
        <v>27.84</v>
      </c>
      <c r="L1785">
        <v>1460.57</v>
      </c>
      <c r="M1785">
        <v>5</v>
      </c>
      <c r="N1785">
        <v>8</v>
      </c>
      <c r="O1785" t="s">
        <v>3</v>
      </c>
    </row>
    <row r="1786" spans="1:15" x14ac:dyDescent="0.35">
      <c r="A1786" t="s">
        <v>1490</v>
      </c>
      <c r="B1786" t="s">
        <v>7</v>
      </c>
      <c r="C1786">
        <v>42</v>
      </c>
      <c r="D1786" t="s">
        <v>3</v>
      </c>
      <c r="E1786" t="s">
        <v>3</v>
      </c>
      <c r="F1786" t="s">
        <v>4</v>
      </c>
      <c r="G1786">
        <v>29</v>
      </c>
      <c r="H1786" t="s">
        <v>16</v>
      </c>
      <c r="I1786" t="s">
        <v>11</v>
      </c>
      <c r="J1786" t="s">
        <v>32</v>
      </c>
      <c r="K1786">
        <v>27.85</v>
      </c>
      <c r="L1786">
        <v>827.44</v>
      </c>
      <c r="M1786">
        <v>3</v>
      </c>
      <c r="N1786">
        <v>1</v>
      </c>
      <c r="O1786" t="s">
        <v>3</v>
      </c>
    </row>
    <row r="1787" spans="1:15" x14ac:dyDescent="0.35">
      <c r="A1787" t="s">
        <v>4141</v>
      </c>
      <c r="B1787" t="s">
        <v>8</v>
      </c>
      <c r="C1787">
        <v>23</v>
      </c>
      <c r="D1787" t="s">
        <v>3</v>
      </c>
      <c r="E1787" t="s">
        <v>4</v>
      </c>
      <c r="F1787" t="s">
        <v>4</v>
      </c>
      <c r="G1787">
        <v>4</v>
      </c>
      <c r="H1787" t="s">
        <v>14</v>
      </c>
      <c r="I1787" t="s">
        <v>10</v>
      </c>
      <c r="J1787" t="s">
        <v>34</v>
      </c>
      <c r="K1787">
        <v>27.85</v>
      </c>
      <c r="L1787">
        <v>108.44</v>
      </c>
      <c r="M1787">
        <v>1</v>
      </c>
      <c r="N1787">
        <v>2</v>
      </c>
      <c r="O1787" t="s">
        <v>4</v>
      </c>
    </row>
    <row r="1788" spans="1:15" x14ac:dyDescent="0.35">
      <c r="A1788" t="s">
        <v>4043</v>
      </c>
      <c r="B1788" t="s">
        <v>8</v>
      </c>
      <c r="C1788">
        <v>75</v>
      </c>
      <c r="D1788" t="s">
        <v>4</v>
      </c>
      <c r="E1788" t="s">
        <v>4</v>
      </c>
      <c r="F1788" t="s">
        <v>4</v>
      </c>
      <c r="G1788">
        <v>25</v>
      </c>
      <c r="H1788" t="s">
        <v>16</v>
      </c>
      <c r="I1788" t="s">
        <v>10</v>
      </c>
      <c r="J1788" t="s">
        <v>44</v>
      </c>
      <c r="K1788">
        <v>27.91</v>
      </c>
      <c r="L1788">
        <v>696.61</v>
      </c>
      <c r="M1788">
        <v>2</v>
      </c>
      <c r="N1788">
        <v>8</v>
      </c>
      <c r="O1788" t="s">
        <v>3</v>
      </c>
    </row>
    <row r="1789" spans="1:15" x14ac:dyDescent="0.35">
      <c r="A1789" t="s">
        <v>533</v>
      </c>
      <c r="B1789" t="s">
        <v>7</v>
      </c>
      <c r="C1789">
        <v>25</v>
      </c>
      <c r="D1789" t="s">
        <v>3</v>
      </c>
      <c r="E1789" t="s">
        <v>4</v>
      </c>
      <c r="F1789" t="s">
        <v>3</v>
      </c>
      <c r="G1789">
        <v>29</v>
      </c>
      <c r="H1789" t="s">
        <v>14</v>
      </c>
      <c r="I1789" t="s">
        <v>11</v>
      </c>
      <c r="J1789" t="s">
        <v>34</v>
      </c>
      <c r="K1789">
        <v>27.92</v>
      </c>
      <c r="L1789">
        <v>800.87</v>
      </c>
      <c r="M1789">
        <v>8</v>
      </c>
      <c r="N1789">
        <v>2</v>
      </c>
      <c r="O1789" t="s">
        <v>4</v>
      </c>
    </row>
    <row r="1790" spans="1:15" x14ac:dyDescent="0.35">
      <c r="A1790" t="s">
        <v>7076</v>
      </c>
      <c r="B1790" t="s">
        <v>8</v>
      </c>
      <c r="C1790">
        <v>53</v>
      </c>
      <c r="D1790" t="s">
        <v>3</v>
      </c>
      <c r="E1790" t="s">
        <v>4</v>
      </c>
      <c r="F1790" t="s">
        <v>3</v>
      </c>
      <c r="G1790">
        <v>49</v>
      </c>
      <c r="H1790" t="s">
        <v>15</v>
      </c>
      <c r="I1790" t="s">
        <v>10</v>
      </c>
      <c r="J1790" t="s">
        <v>34</v>
      </c>
      <c r="K1790">
        <v>27.92</v>
      </c>
      <c r="L1790">
        <v>1355.61</v>
      </c>
      <c r="M1790">
        <v>1</v>
      </c>
      <c r="N1790">
        <v>8</v>
      </c>
      <c r="O1790" t="s">
        <v>3</v>
      </c>
    </row>
    <row r="1791" spans="1:15" x14ac:dyDescent="0.35">
      <c r="A1791" t="s">
        <v>3743</v>
      </c>
      <c r="B1791" t="s">
        <v>7</v>
      </c>
      <c r="C1791">
        <v>56</v>
      </c>
      <c r="D1791" t="s">
        <v>3</v>
      </c>
      <c r="E1791" t="s">
        <v>3</v>
      </c>
      <c r="F1791" t="s">
        <v>3</v>
      </c>
      <c r="G1791">
        <v>43</v>
      </c>
      <c r="H1791" t="s">
        <v>14</v>
      </c>
      <c r="I1791" t="s">
        <v>11</v>
      </c>
      <c r="J1791" t="s">
        <v>44</v>
      </c>
      <c r="K1791">
        <v>27.93</v>
      </c>
      <c r="L1791">
        <v>1200.92</v>
      </c>
      <c r="M1791">
        <v>8</v>
      </c>
      <c r="N1791">
        <v>7</v>
      </c>
      <c r="O1791" t="s">
        <v>3</v>
      </c>
    </row>
    <row r="1792" spans="1:15" x14ac:dyDescent="0.35">
      <c r="A1792" t="s">
        <v>9629</v>
      </c>
      <c r="B1792" t="s">
        <v>7</v>
      </c>
      <c r="C1792">
        <v>44</v>
      </c>
      <c r="D1792" t="s">
        <v>3</v>
      </c>
      <c r="E1792" t="s">
        <v>3</v>
      </c>
      <c r="F1792" t="s">
        <v>3</v>
      </c>
      <c r="G1792">
        <v>15</v>
      </c>
      <c r="H1792" t="s">
        <v>15</v>
      </c>
      <c r="I1792" t="s">
        <v>10</v>
      </c>
      <c r="J1792" t="s">
        <v>32</v>
      </c>
      <c r="K1792">
        <v>27.94</v>
      </c>
      <c r="L1792">
        <v>420.69</v>
      </c>
      <c r="M1792">
        <v>8</v>
      </c>
      <c r="N1792">
        <v>5</v>
      </c>
      <c r="O1792" t="s">
        <v>3</v>
      </c>
    </row>
    <row r="1793" spans="1:15" x14ac:dyDescent="0.35">
      <c r="A1793" t="s">
        <v>4030</v>
      </c>
      <c r="B1793" t="s">
        <v>8</v>
      </c>
      <c r="C1793">
        <v>61</v>
      </c>
      <c r="D1793" t="s">
        <v>3</v>
      </c>
      <c r="E1793" t="s">
        <v>3</v>
      </c>
      <c r="F1793" t="s">
        <v>3</v>
      </c>
      <c r="G1793">
        <v>13</v>
      </c>
      <c r="H1793" t="s">
        <v>16</v>
      </c>
      <c r="I1793" t="s">
        <v>11</v>
      </c>
      <c r="J1793" t="s">
        <v>40</v>
      </c>
      <c r="K1793">
        <v>27.95</v>
      </c>
      <c r="L1793">
        <v>350.81</v>
      </c>
      <c r="M1793">
        <v>2</v>
      </c>
      <c r="N1793">
        <v>8</v>
      </c>
      <c r="O1793" t="s">
        <v>3</v>
      </c>
    </row>
    <row r="1794" spans="1:15" x14ac:dyDescent="0.35">
      <c r="A1794" t="s">
        <v>2579</v>
      </c>
      <c r="B1794" t="s">
        <v>7</v>
      </c>
      <c r="C1794">
        <v>27</v>
      </c>
      <c r="D1794" t="s">
        <v>3</v>
      </c>
      <c r="E1794" t="s">
        <v>3</v>
      </c>
      <c r="F1794" t="s">
        <v>3</v>
      </c>
      <c r="G1794">
        <v>7</v>
      </c>
      <c r="H1794" t="s">
        <v>14</v>
      </c>
      <c r="I1794" t="s">
        <v>10</v>
      </c>
      <c r="J1794" t="s">
        <v>44</v>
      </c>
      <c r="K1794">
        <v>27.97</v>
      </c>
      <c r="L1794">
        <v>186.8</v>
      </c>
      <c r="M1794">
        <v>6</v>
      </c>
      <c r="N1794">
        <v>6</v>
      </c>
      <c r="O1794" t="s">
        <v>3</v>
      </c>
    </row>
    <row r="1795" spans="1:15" x14ac:dyDescent="0.35">
      <c r="A1795" t="s">
        <v>5489</v>
      </c>
      <c r="B1795" t="s">
        <v>8</v>
      </c>
      <c r="C1795">
        <v>42</v>
      </c>
      <c r="D1795" t="s">
        <v>3</v>
      </c>
      <c r="E1795" t="s">
        <v>3</v>
      </c>
      <c r="F1795" t="s">
        <v>4</v>
      </c>
      <c r="G1795">
        <v>20</v>
      </c>
      <c r="H1795" t="s">
        <v>14</v>
      </c>
      <c r="I1795" t="s">
        <v>11</v>
      </c>
      <c r="J1795" t="s">
        <v>44</v>
      </c>
      <c r="K1795">
        <v>27.98</v>
      </c>
      <c r="L1795">
        <v>558.72</v>
      </c>
      <c r="M1795">
        <v>8</v>
      </c>
      <c r="N1795">
        <v>3</v>
      </c>
      <c r="O1795" t="s">
        <v>4</v>
      </c>
    </row>
    <row r="1796" spans="1:15" x14ac:dyDescent="0.35">
      <c r="A1796" t="s">
        <v>3197</v>
      </c>
      <c r="B1796" t="s">
        <v>7</v>
      </c>
      <c r="C1796">
        <v>49</v>
      </c>
      <c r="D1796" t="s">
        <v>3</v>
      </c>
      <c r="E1796" t="s">
        <v>3</v>
      </c>
      <c r="F1796" t="s">
        <v>4</v>
      </c>
      <c r="G1796">
        <v>28</v>
      </c>
      <c r="H1796" t="s">
        <v>15</v>
      </c>
      <c r="I1796" t="s">
        <v>10</v>
      </c>
      <c r="J1796" t="s">
        <v>32</v>
      </c>
      <c r="K1796">
        <v>28</v>
      </c>
      <c r="L1796">
        <v>772.28</v>
      </c>
      <c r="M1796">
        <v>2</v>
      </c>
      <c r="N1796">
        <v>10</v>
      </c>
      <c r="O1796" t="s">
        <v>3</v>
      </c>
    </row>
    <row r="1797" spans="1:15" x14ac:dyDescent="0.35">
      <c r="A1797" t="s">
        <v>2628</v>
      </c>
      <c r="B1797" t="s">
        <v>8</v>
      </c>
      <c r="C1797">
        <v>18</v>
      </c>
      <c r="D1797" t="s">
        <v>3</v>
      </c>
      <c r="E1797" t="s">
        <v>4</v>
      </c>
      <c r="F1797" t="s">
        <v>4</v>
      </c>
      <c r="G1797">
        <v>18</v>
      </c>
      <c r="H1797" t="s">
        <v>14</v>
      </c>
      <c r="I1797" t="s">
        <v>11</v>
      </c>
      <c r="J1797" t="s">
        <v>32</v>
      </c>
      <c r="K1797">
        <v>28.01</v>
      </c>
      <c r="L1797">
        <v>493.64</v>
      </c>
      <c r="M1797">
        <v>1</v>
      </c>
      <c r="N1797">
        <v>1</v>
      </c>
      <c r="O1797" t="s">
        <v>3</v>
      </c>
    </row>
    <row r="1798" spans="1:15" x14ac:dyDescent="0.35">
      <c r="A1798" t="s">
        <v>7067</v>
      </c>
      <c r="B1798" t="s">
        <v>8</v>
      </c>
      <c r="C1798">
        <v>66</v>
      </c>
      <c r="D1798" t="s">
        <v>3</v>
      </c>
      <c r="E1798" t="s">
        <v>4</v>
      </c>
      <c r="F1798" t="s">
        <v>4</v>
      </c>
      <c r="G1798">
        <v>62</v>
      </c>
      <c r="H1798" t="s">
        <v>14</v>
      </c>
      <c r="I1798" t="s">
        <v>10</v>
      </c>
      <c r="J1798" t="s">
        <v>32</v>
      </c>
      <c r="K1798">
        <v>28.01</v>
      </c>
      <c r="L1798">
        <v>1746.13</v>
      </c>
      <c r="M1798">
        <v>4</v>
      </c>
      <c r="N1798">
        <v>2</v>
      </c>
      <c r="O1798" t="s">
        <v>3</v>
      </c>
    </row>
    <row r="1799" spans="1:15" x14ac:dyDescent="0.35">
      <c r="A1799" t="s">
        <v>9823</v>
      </c>
      <c r="B1799" t="s">
        <v>8</v>
      </c>
      <c r="C1799">
        <v>56</v>
      </c>
      <c r="D1799" t="s">
        <v>3</v>
      </c>
      <c r="E1799" t="s">
        <v>4</v>
      </c>
      <c r="F1799" t="s">
        <v>4</v>
      </c>
      <c r="G1799">
        <v>25</v>
      </c>
      <c r="H1799" t="s">
        <v>16</v>
      </c>
      <c r="I1799" t="s">
        <v>10</v>
      </c>
      <c r="J1799" t="s">
        <v>34</v>
      </c>
      <c r="K1799">
        <v>28.01</v>
      </c>
      <c r="L1799">
        <v>709.67</v>
      </c>
      <c r="M1799">
        <v>5</v>
      </c>
      <c r="N1799">
        <v>2</v>
      </c>
      <c r="O1799" t="s">
        <v>3</v>
      </c>
    </row>
    <row r="1800" spans="1:15" x14ac:dyDescent="0.35">
      <c r="A1800" t="s">
        <v>4499</v>
      </c>
      <c r="B1800" t="s">
        <v>7</v>
      </c>
      <c r="C1800">
        <v>23</v>
      </c>
      <c r="D1800" t="s">
        <v>3</v>
      </c>
      <c r="E1800" t="s">
        <v>4</v>
      </c>
      <c r="F1800" t="s">
        <v>3</v>
      </c>
      <c r="G1800">
        <v>3</v>
      </c>
      <c r="H1800" t="s">
        <v>16</v>
      </c>
      <c r="I1800" t="s">
        <v>10</v>
      </c>
      <c r="J1800" t="s">
        <v>34</v>
      </c>
      <c r="K1800">
        <v>28.02</v>
      </c>
      <c r="L1800">
        <v>91.91</v>
      </c>
      <c r="M1800">
        <v>6</v>
      </c>
      <c r="N1800">
        <v>2</v>
      </c>
      <c r="O1800" t="s">
        <v>4</v>
      </c>
    </row>
    <row r="1801" spans="1:15" x14ac:dyDescent="0.35">
      <c r="A1801" t="s">
        <v>1829</v>
      </c>
      <c r="B1801" t="s">
        <v>8</v>
      </c>
      <c r="C1801">
        <v>51</v>
      </c>
      <c r="D1801" t="s">
        <v>3</v>
      </c>
      <c r="E1801" t="s">
        <v>3</v>
      </c>
      <c r="F1801" t="s">
        <v>4</v>
      </c>
      <c r="G1801">
        <v>48</v>
      </c>
      <c r="H1801" t="s">
        <v>15</v>
      </c>
      <c r="I1801" t="s">
        <v>11</v>
      </c>
      <c r="J1801" t="s">
        <v>32</v>
      </c>
      <c r="K1801">
        <v>28.03</v>
      </c>
      <c r="L1801">
        <v>1342.86</v>
      </c>
      <c r="M1801">
        <v>8</v>
      </c>
      <c r="N1801">
        <v>7</v>
      </c>
      <c r="O1801" t="s">
        <v>3</v>
      </c>
    </row>
    <row r="1802" spans="1:15" x14ac:dyDescent="0.35">
      <c r="A1802" t="s">
        <v>4241</v>
      </c>
      <c r="B1802" t="s">
        <v>8</v>
      </c>
      <c r="C1802">
        <v>74</v>
      </c>
      <c r="D1802" t="s">
        <v>4</v>
      </c>
      <c r="E1802" t="s">
        <v>3</v>
      </c>
      <c r="F1802" t="s">
        <v>3</v>
      </c>
      <c r="G1802">
        <v>9</v>
      </c>
      <c r="H1802" t="s">
        <v>16</v>
      </c>
      <c r="I1802" t="s">
        <v>11</v>
      </c>
      <c r="J1802" t="s">
        <v>40</v>
      </c>
      <c r="K1802">
        <v>28.04</v>
      </c>
      <c r="L1802">
        <v>272.32</v>
      </c>
      <c r="M1802">
        <v>2</v>
      </c>
      <c r="N1802">
        <v>3</v>
      </c>
      <c r="O1802" t="s">
        <v>3</v>
      </c>
    </row>
    <row r="1803" spans="1:15" x14ac:dyDescent="0.35">
      <c r="A1803" t="s">
        <v>4722</v>
      </c>
      <c r="B1803" t="s">
        <v>8</v>
      </c>
      <c r="C1803">
        <v>42</v>
      </c>
      <c r="D1803" t="s">
        <v>3</v>
      </c>
      <c r="E1803" t="s">
        <v>3</v>
      </c>
      <c r="F1803" t="s">
        <v>3</v>
      </c>
      <c r="G1803">
        <v>63</v>
      </c>
      <c r="H1803" t="s">
        <v>14</v>
      </c>
      <c r="I1803" t="s">
        <v>11</v>
      </c>
      <c r="J1803" t="s">
        <v>34</v>
      </c>
      <c r="K1803">
        <v>28.04</v>
      </c>
      <c r="L1803">
        <v>1756.84</v>
      </c>
      <c r="M1803">
        <v>3</v>
      </c>
      <c r="N1803">
        <v>1</v>
      </c>
      <c r="O1803" t="s">
        <v>3</v>
      </c>
    </row>
    <row r="1804" spans="1:15" x14ac:dyDescent="0.35">
      <c r="A1804" t="s">
        <v>7398</v>
      </c>
      <c r="B1804" t="s">
        <v>8</v>
      </c>
      <c r="C1804">
        <v>42</v>
      </c>
      <c r="D1804" t="s">
        <v>3</v>
      </c>
      <c r="E1804" t="s">
        <v>3</v>
      </c>
      <c r="F1804" t="s">
        <v>4</v>
      </c>
      <c r="G1804">
        <v>46</v>
      </c>
      <c r="H1804" t="s">
        <v>14</v>
      </c>
      <c r="I1804" t="s">
        <v>10</v>
      </c>
      <c r="J1804" t="s">
        <v>44</v>
      </c>
      <c r="K1804">
        <v>28.05</v>
      </c>
      <c r="L1804">
        <v>1302.24</v>
      </c>
      <c r="M1804">
        <v>1</v>
      </c>
      <c r="N1804">
        <v>9</v>
      </c>
      <c r="O1804" t="s">
        <v>3</v>
      </c>
    </row>
    <row r="1805" spans="1:15" x14ac:dyDescent="0.35">
      <c r="A1805" t="s">
        <v>7349</v>
      </c>
      <c r="B1805" t="s">
        <v>8</v>
      </c>
      <c r="C1805">
        <v>48</v>
      </c>
      <c r="D1805" t="s">
        <v>3</v>
      </c>
      <c r="E1805" t="s">
        <v>3</v>
      </c>
      <c r="F1805" t="s">
        <v>4</v>
      </c>
      <c r="G1805">
        <v>33</v>
      </c>
      <c r="H1805" t="s">
        <v>14</v>
      </c>
      <c r="I1805" t="s">
        <v>11</v>
      </c>
      <c r="J1805" t="s">
        <v>40</v>
      </c>
      <c r="K1805">
        <v>28.06</v>
      </c>
      <c r="L1805">
        <v>940.19</v>
      </c>
      <c r="M1805">
        <v>8</v>
      </c>
      <c r="N1805">
        <v>5</v>
      </c>
      <c r="O1805" t="s">
        <v>3</v>
      </c>
    </row>
    <row r="1806" spans="1:15" x14ac:dyDescent="0.35">
      <c r="A1806" t="s">
        <v>4865</v>
      </c>
      <c r="B1806" t="s">
        <v>7</v>
      </c>
      <c r="C1806">
        <v>51</v>
      </c>
      <c r="D1806" t="s">
        <v>3</v>
      </c>
      <c r="E1806" t="s">
        <v>3</v>
      </c>
      <c r="F1806" t="s">
        <v>4</v>
      </c>
      <c r="G1806">
        <v>8</v>
      </c>
      <c r="H1806" t="s">
        <v>14</v>
      </c>
      <c r="I1806" t="s">
        <v>10</v>
      </c>
      <c r="J1806" t="s">
        <v>40</v>
      </c>
      <c r="K1806">
        <v>28.07</v>
      </c>
      <c r="L1806">
        <v>206.95</v>
      </c>
      <c r="M1806">
        <v>4</v>
      </c>
      <c r="N1806">
        <v>4</v>
      </c>
      <c r="O1806" t="s">
        <v>4</v>
      </c>
    </row>
    <row r="1807" spans="1:15" x14ac:dyDescent="0.35">
      <c r="A1807" t="s">
        <v>6511</v>
      </c>
      <c r="B1807" t="s">
        <v>7</v>
      </c>
      <c r="C1807">
        <v>48</v>
      </c>
      <c r="D1807" t="s">
        <v>3</v>
      </c>
      <c r="E1807" t="s">
        <v>4</v>
      </c>
      <c r="F1807" t="s">
        <v>4</v>
      </c>
      <c r="G1807">
        <v>61</v>
      </c>
      <c r="H1807" t="s">
        <v>14</v>
      </c>
      <c r="I1807" t="s">
        <v>11</v>
      </c>
      <c r="J1807" t="s">
        <v>34</v>
      </c>
      <c r="K1807">
        <v>28.07</v>
      </c>
      <c r="L1807">
        <v>1698.86</v>
      </c>
      <c r="M1807">
        <v>1</v>
      </c>
      <c r="N1807">
        <v>1</v>
      </c>
      <c r="O1807" t="s">
        <v>3</v>
      </c>
    </row>
    <row r="1808" spans="1:15" x14ac:dyDescent="0.35">
      <c r="A1808" t="s">
        <v>5110</v>
      </c>
      <c r="B1808" t="s">
        <v>8</v>
      </c>
      <c r="C1808">
        <v>26</v>
      </c>
      <c r="D1808" t="s">
        <v>3</v>
      </c>
      <c r="E1808" t="s">
        <v>4</v>
      </c>
      <c r="F1808" t="s">
        <v>4</v>
      </c>
      <c r="G1808">
        <v>67</v>
      </c>
      <c r="H1808" t="s">
        <v>15</v>
      </c>
      <c r="I1808" t="s">
        <v>11</v>
      </c>
      <c r="J1808" t="s">
        <v>44</v>
      </c>
      <c r="K1808">
        <v>28.08</v>
      </c>
      <c r="L1808">
        <v>1872.64</v>
      </c>
      <c r="M1808">
        <v>3</v>
      </c>
      <c r="N1808">
        <v>2</v>
      </c>
      <c r="O1808" t="s">
        <v>3</v>
      </c>
    </row>
    <row r="1809" spans="1:15" x14ac:dyDescent="0.35">
      <c r="A1809" t="s">
        <v>3191</v>
      </c>
      <c r="B1809" t="s">
        <v>8</v>
      </c>
      <c r="C1809">
        <v>72</v>
      </c>
      <c r="D1809" t="s">
        <v>4</v>
      </c>
      <c r="E1809" t="s">
        <v>4</v>
      </c>
      <c r="F1809" t="s">
        <v>3</v>
      </c>
      <c r="G1809">
        <v>20</v>
      </c>
      <c r="H1809" t="s">
        <v>16</v>
      </c>
      <c r="I1809" t="s">
        <v>10</v>
      </c>
      <c r="J1809" t="s">
        <v>40</v>
      </c>
      <c r="K1809">
        <v>28.09</v>
      </c>
      <c r="L1809">
        <v>544.75</v>
      </c>
      <c r="M1809">
        <v>0</v>
      </c>
      <c r="N1809">
        <v>8</v>
      </c>
      <c r="O1809" t="s">
        <v>3</v>
      </c>
    </row>
    <row r="1810" spans="1:15" x14ac:dyDescent="0.35">
      <c r="A1810" t="s">
        <v>508</v>
      </c>
      <c r="B1810" t="s">
        <v>8</v>
      </c>
      <c r="C1810">
        <v>42</v>
      </c>
      <c r="D1810" t="s">
        <v>3</v>
      </c>
      <c r="E1810" t="s">
        <v>3</v>
      </c>
      <c r="F1810" t="s">
        <v>3</v>
      </c>
      <c r="G1810">
        <v>21</v>
      </c>
      <c r="H1810" t="s">
        <v>15</v>
      </c>
      <c r="I1810" t="s">
        <v>11</v>
      </c>
      <c r="J1810" t="s">
        <v>40</v>
      </c>
      <c r="K1810">
        <v>28.1</v>
      </c>
      <c r="L1810">
        <v>576.34</v>
      </c>
      <c r="M1810">
        <v>8</v>
      </c>
      <c r="N1810">
        <v>3</v>
      </c>
      <c r="O1810" t="s">
        <v>4</v>
      </c>
    </row>
    <row r="1811" spans="1:15" x14ac:dyDescent="0.35">
      <c r="A1811" t="s">
        <v>2103</v>
      </c>
      <c r="B1811" t="s">
        <v>7</v>
      </c>
      <c r="C1811">
        <v>66</v>
      </c>
      <c r="D1811" t="s">
        <v>3</v>
      </c>
      <c r="E1811" t="s">
        <v>4</v>
      </c>
      <c r="F1811" t="s">
        <v>4</v>
      </c>
      <c r="G1811">
        <v>63</v>
      </c>
      <c r="H1811" t="s">
        <v>14</v>
      </c>
      <c r="I1811" t="s">
        <v>10</v>
      </c>
      <c r="J1811" t="s">
        <v>34</v>
      </c>
      <c r="K1811">
        <v>28.11</v>
      </c>
      <c r="L1811">
        <v>1782.33</v>
      </c>
      <c r="M1811">
        <v>5</v>
      </c>
      <c r="N1811">
        <v>6</v>
      </c>
      <c r="O1811" t="s">
        <v>3</v>
      </c>
    </row>
    <row r="1812" spans="1:15" x14ac:dyDescent="0.35">
      <c r="A1812" t="s">
        <v>3936</v>
      </c>
      <c r="B1812" t="s">
        <v>7</v>
      </c>
      <c r="C1812">
        <v>72</v>
      </c>
      <c r="D1812" t="s">
        <v>3</v>
      </c>
      <c r="E1812" t="s">
        <v>3</v>
      </c>
      <c r="F1812" t="s">
        <v>3</v>
      </c>
      <c r="G1812">
        <v>38</v>
      </c>
      <c r="H1812" t="s">
        <v>15</v>
      </c>
      <c r="I1812" t="s">
        <v>10</v>
      </c>
      <c r="J1812" t="s">
        <v>32</v>
      </c>
      <c r="K1812">
        <v>28.11</v>
      </c>
      <c r="L1812">
        <v>1073.22</v>
      </c>
      <c r="M1812">
        <v>6</v>
      </c>
      <c r="N1812">
        <v>8</v>
      </c>
      <c r="O1812" t="s">
        <v>3</v>
      </c>
    </row>
    <row r="1813" spans="1:15" x14ac:dyDescent="0.35">
      <c r="A1813" t="s">
        <v>7070</v>
      </c>
      <c r="B1813" t="s">
        <v>7</v>
      </c>
      <c r="C1813">
        <v>74</v>
      </c>
      <c r="D1813" t="s">
        <v>3</v>
      </c>
      <c r="E1813" t="s">
        <v>3</v>
      </c>
      <c r="F1813" t="s">
        <v>4</v>
      </c>
      <c r="G1813">
        <v>48</v>
      </c>
      <c r="H1813" t="s">
        <v>14</v>
      </c>
      <c r="I1813" t="s">
        <v>10</v>
      </c>
      <c r="J1813" t="s">
        <v>32</v>
      </c>
      <c r="K1813">
        <v>28.12</v>
      </c>
      <c r="L1813">
        <v>1338.51</v>
      </c>
      <c r="M1813">
        <v>1</v>
      </c>
      <c r="N1813">
        <v>2</v>
      </c>
      <c r="O1813" t="s">
        <v>3</v>
      </c>
    </row>
    <row r="1814" spans="1:15" x14ac:dyDescent="0.35">
      <c r="A1814" t="s">
        <v>1214</v>
      </c>
      <c r="B1814" t="s">
        <v>8</v>
      </c>
      <c r="C1814">
        <v>18</v>
      </c>
      <c r="D1814" t="s">
        <v>3</v>
      </c>
      <c r="E1814" t="s">
        <v>4</v>
      </c>
      <c r="F1814" t="s">
        <v>3</v>
      </c>
      <c r="G1814">
        <v>58</v>
      </c>
      <c r="H1814" t="s">
        <v>16</v>
      </c>
      <c r="I1814" t="s">
        <v>11</v>
      </c>
      <c r="J1814" t="s">
        <v>40</v>
      </c>
      <c r="K1814">
        <v>28.13</v>
      </c>
      <c r="L1814">
        <v>1647.9</v>
      </c>
      <c r="M1814">
        <v>0</v>
      </c>
      <c r="N1814">
        <v>7</v>
      </c>
      <c r="O1814" t="s">
        <v>3</v>
      </c>
    </row>
    <row r="1815" spans="1:15" x14ac:dyDescent="0.35">
      <c r="A1815" t="s">
        <v>6992</v>
      </c>
      <c r="B1815" t="s">
        <v>8</v>
      </c>
      <c r="C1815">
        <v>23</v>
      </c>
      <c r="D1815" t="s">
        <v>3</v>
      </c>
      <c r="E1815" t="s">
        <v>4</v>
      </c>
      <c r="F1815" t="s">
        <v>3</v>
      </c>
      <c r="G1815">
        <v>30</v>
      </c>
      <c r="H1815" t="s">
        <v>14</v>
      </c>
      <c r="I1815" t="s">
        <v>11</v>
      </c>
      <c r="J1815" t="s">
        <v>32</v>
      </c>
      <c r="K1815">
        <v>28.13</v>
      </c>
      <c r="L1815">
        <v>835.71</v>
      </c>
      <c r="M1815">
        <v>7</v>
      </c>
      <c r="N1815">
        <v>4</v>
      </c>
      <c r="O1815" t="s">
        <v>4</v>
      </c>
    </row>
    <row r="1816" spans="1:15" x14ac:dyDescent="0.35">
      <c r="A1816" t="s">
        <v>188</v>
      </c>
      <c r="B1816" t="s">
        <v>8</v>
      </c>
      <c r="C1816">
        <v>50</v>
      </c>
      <c r="D1816" t="s">
        <v>3</v>
      </c>
      <c r="E1816" t="s">
        <v>4</v>
      </c>
      <c r="F1816" t="s">
        <v>4</v>
      </c>
      <c r="G1816">
        <v>7</v>
      </c>
      <c r="H1816" t="s">
        <v>14</v>
      </c>
      <c r="I1816" t="s">
        <v>10</v>
      </c>
      <c r="J1816" t="s">
        <v>40</v>
      </c>
      <c r="K1816">
        <v>28.14</v>
      </c>
      <c r="L1816">
        <v>196.98</v>
      </c>
      <c r="M1816">
        <v>5</v>
      </c>
      <c r="N1816">
        <v>6</v>
      </c>
      <c r="O1816" t="s">
        <v>3</v>
      </c>
    </row>
    <row r="1817" spans="1:15" x14ac:dyDescent="0.35">
      <c r="A1817" t="s">
        <v>9170</v>
      </c>
      <c r="B1817" t="s">
        <v>7</v>
      </c>
      <c r="C1817">
        <v>18</v>
      </c>
      <c r="D1817" t="s">
        <v>3</v>
      </c>
      <c r="E1817" t="s">
        <v>3</v>
      </c>
      <c r="F1817" t="s">
        <v>3</v>
      </c>
      <c r="G1817">
        <v>59</v>
      </c>
      <c r="H1817" t="s">
        <v>14</v>
      </c>
      <c r="I1817" t="s">
        <v>10</v>
      </c>
      <c r="J1817" t="s">
        <v>40</v>
      </c>
      <c r="K1817">
        <v>28.16</v>
      </c>
      <c r="L1817">
        <v>1659.62</v>
      </c>
      <c r="M1817">
        <v>1</v>
      </c>
      <c r="N1817">
        <v>5</v>
      </c>
      <c r="O1817" t="s">
        <v>3</v>
      </c>
    </row>
    <row r="1818" spans="1:15" x14ac:dyDescent="0.35">
      <c r="A1818" t="s">
        <v>2183</v>
      </c>
      <c r="B1818" t="s">
        <v>7</v>
      </c>
      <c r="C1818">
        <v>20</v>
      </c>
      <c r="D1818" t="s">
        <v>3</v>
      </c>
      <c r="E1818" t="s">
        <v>4</v>
      </c>
      <c r="F1818" t="s">
        <v>4</v>
      </c>
      <c r="G1818">
        <v>35</v>
      </c>
      <c r="H1818" t="s">
        <v>14</v>
      </c>
      <c r="I1818" t="s">
        <v>10</v>
      </c>
      <c r="J1818" t="s">
        <v>32</v>
      </c>
      <c r="K1818">
        <v>28.17</v>
      </c>
      <c r="L1818">
        <v>981.09</v>
      </c>
      <c r="M1818">
        <v>8</v>
      </c>
      <c r="N1818">
        <v>5</v>
      </c>
      <c r="O1818" t="s">
        <v>3</v>
      </c>
    </row>
    <row r="1819" spans="1:15" x14ac:dyDescent="0.35">
      <c r="A1819" t="s">
        <v>1277</v>
      </c>
      <c r="B1819" t="s">
        <v>7</v>
      </c>
      <c r="C1819">
        <v>66</v>
      </c>
      <c r="D1819" t="s">
        <v>4</v>
      </c>
      <c r="E1819" t="s">
        <v>4</v>
      </c>
      <c r="F1819" t="s">
        <v>4</v>
      </c>
      <c r="G1819">
        <v>34</v>
      </c>
      <c r="H1819" t="s">
        <v>14</v>
      </c>
      <c r="I1819" t="s">
        <v>10</v>
      </c>
      <c r="J1819" t="s">
        <v>34</v>
      </c>
      <c r="K1819">
        <v>28.18</v>
      </c>
      <c r="L1819">
        <v>941.66</v>
      </c>
      <c r="M1819">
        <v>5</v>
      </c>
      <c r="N1819">
        <v>5</v>
      </c>
      <c r="O1819" t="s">
        <v>3</v>
      </c>
    </row>
    <row r="1820" spans="1:15" x14ac:dyDescent="0.35">
      <c r="A1820" t="s">
        <v>2760</v>
      </c>
      <c r="B1820" t="s">
        <v>7</v>
      </c>
      <c r="C1820">
        <v>63</v>
      </c>
      <c r="D1820" t="s">
        <v>4</v>
      </c>
      <c r="E1820" t="s">
        <v>3</v>
      </c>
      <c r="F1820" t="s">
        <v>4</v>
      </c>
      <c r="G1820">
        <v>3</v>
      </c>
      <c r="H1820" t="s">
        <v>16</v>
      </c>
      <c r="I1820" t="s">
        <v>10</v>
      </c>
      <c r="J1820" t="s">
        <v>40</v>
      </c>
      <c r="K1820">
        <v>28.18</v>
      </c>
      <c r="L1820">
        <v>103.38</v>
      </c>
      <c r="M1820">
        <v>8</v>
      </c>
      <c r="N1820">
        <v>7</v>
      </c>
      <c r="O1820" t="s">
        <v>3</v>
      </c>
    </row>
    <row r="1821" spans="1:15" x14ac:dyDescent="0.35">
      <c r="A1821" t="s">
        <v>6514</v>
      </c>
      <c r="B1821" t="s">
        <v>8</v>
      </c>
      <c r="C1821">
        <v>22</v>
      </c>
      <c r="D1821" t="s">
        <v>3</v>
      </c>
      <c r="E1821" t="s">
        <v>3</v>
      </c>
      <c r="F1821" t="s">
        <v>3</v>
      </c>
      <c r="G1821">
        <v>53</v>
      </c>
      <c r="H1821" t="s">
        <v>15</v>
      </c>
      <c r="I1821" t="s">
        <v>11</v>
      </c>
      <c r="J1821" t="s">
        <v>44</v>
      </c>
      <c r="K1821">
        <v>28.2</v>
      </c>
      <c r="L1821">
        <v>1493.58</v>
      </c>
      <c r="M1821">
        <v>7</v>
      </c>
      <c r="N1821">
        <v>6</v>
      </c>
      <c r="O1821" t="s">
        <v>3</v>
      </c>
    </row>
    <row r="1822" spans="1:15" x14ac:dyDescent="0.35">
      <c r="A1822" t="s">
        <v>3734</v>
      </c>
      <c r="B1822" t="s">
        <v>7</v>
      </c>
      <c r="C1822">
        <v>69</v>
      </c>
      <c r="D1822" t="s">
        <v>4</v>
      </c>
      <c r="E1822" t="s">
        <v>4</v>
      </c>
      <c r="F1822" t="s">
        <v>3</v>
      </c>
      <c r="G1822">
        <v>44</v>
      </c>
      <c r="H1822" t="s">
        <v>14</v>
      </c>
      <c r="I1822" t="s">
        <v>11</v>
      </c>
      <c r="J1822" t="s">
        <v>40</v>
      </c>
      <c r="K1822">
        <v>28.21</v>
      </c>
      <c r="L1822">
        <v>1259.3900000000001</v>
      </c>
      <c r="M1822">
        <v>6</v>
      </c>
      <c r="N1822">
        <v>2</v>
      </c>
      <c r="O1822" t="s">
        <v>4</v>
      </c>
    </row>
    <row r="1823" spans="1:15" x14ac:dyDescent="0.35">
      <c r="A1823" t="s">
        <v>4794</v>
      </c>
      <c r="B1823" t="s">
        <v>7</v>
      </c>
      <c r="C1823">
        <v>67</v>
      </c>
      <c r="D1823" t="s">
        <v>4</v>
      </c>
      <c r="E1823" t="s">
        <v>4</v>
      </c>
      <c r="F1823" t="s">
        <v>3</v>
      </c>
      <c r="G1823">
        <v>9</v>
      </c>
      <c r="H1823" t="s">
        <v>14</v>
      </c>
      <c r="I1823" t="s">
        <v>10</v>
      </c>
      <c r="J1823" t="s">
        <v>32</v>
      </c>
      <c r="K1823">
        <v>28.21</v>
      </c>
      <c r="L1823">
        <v>247.69</v>
      </c>
      <c r="M1823">
        <v>6</v>
      </c>
      <c r="N1823">
        <v>1</v>
      </c>
      <c r="O1823" t="s">
        <v>4</v>
      </c>
    </row>
    <row r="1824" spans="1:15" x14ac:dyDescent="0.35">
      <c r="A1824" t="s">
        <v>2422</v>
      </c>
      <c r="B1824" t="s">
        <v>8</v>
      </c>
      <c r="C1824">
        <v>72</v>
      </c>
      <c r="D1824" t="s">
        <v>4</v>
      </c>
      <c r="E1824" t="s">
        <v>4</v>
      </c>
      <c r="F1824" t="s">
        <v>3</v>
      </c>
      <c r="G1824">
        <v>45</v>
      </c>
      <c r="H1824" t="s">
        <v>14</v>
      </c>
      <c r="I1824" t="s">
        <v>10</v>
      </c>
      <c r="J1824" t="s">
        <v>44</v>
      </c>
      <c r="K1824">
        <v>28.22</v>
      </c>
      <c r="L1824">
        <v>1255.75</v>
      </c>
      <c r="M1824">
        <v>4</v>
      </c>
      <c r="N1824">
        <v>5</v>
      </c>
      <c r="O1824" t="s">
        <v>3</v>
      </c>
    </row>
    <row r="1825" spans="1:15" x14ac:dyDescent="0.35">
      <c r="A1825" t="s">
        <v>5444</v>
      </c>
      <c r="B1825" t="s">
        <v>8</v>
      </c>
      <c r="C1825">
        <v>29</v>
      </c>
      <c r="D1825" t="s">
        <v>3</v>
      </c>
      <c r="E1825" t="s">
        <v>4</v>
      </c>
      <c r="F1825" t="s">
        <v>3</v>
      </c>
      <c r="G1825">
        <v>23</v>
      </c>
      <c r="H1825" t="s">
        <v>14</v>
      </c>
      <c r="I1825" t="s">
        <v>10</v>
      </c>
      <c r="J1825" t="s">
        <v>40</v>
      </c>
      <c r="K1825">
        <v>28.22</v>
      </c>
      <c r="L1825">
        <v>635.74</v>
      </c>
      <c r="M1825">
        <v>6</v>
      </c>
      <c r="N1825">
        <v>1</v>
      </c>
      <c r="O1825" t="s">
        <v>4</v>
      </c>
    </row>
    <row r="1826" spans="1:15" x14ac:dyDescent="0.35">
      <c r="A1826" t="s">
        <v>7236</v>
      </c>
      <c r="B1826" t="s">
        <v>7</v>
      </c>
      <c r="C1826">
        <v>40</v>
      </c>
      <c r="D1826" t="s">
        <v>3</v>
      </c>
      <c r="E1826" t="s">
        <v>4</v>
      </c>
      <c r="F1826" t="s">
        <v>3</v>
      </c>
      <c r="G1826">
        <v>54</v>
      </c>
      <c r="H1826" t="s">
        <v>16</v>
      </c>
      <c r="I1826" t="s">
        <v>10</v>
      </c>
      <c r="J1826" t="s">
        <v>34</v>
      </c>
      <c r="K1826">
        <v>28.22</v>
      </c>
      <c r="L1826">
        <v>1526.72</v>
      </c>
      <c r="M1826">
        <v>6</v>
      </c>
      <c r="N1826">
        <v>1</v>
      </c>
      <c r="O1826" t="s">
        <v>4</v>
      </c>
    </row>
    <row r="1827" spans="1:15" x14ac:dyDescent="0.35">
      <c r="A1827" t="s">
        <v>8187</v>
      </c>
      <c r="B1827" t="s">
        <v>8</v>
      </c>
      <c r="C1827">
        <v>42</v>
      </c>
      <c r="D1827" t="s">
        <v>3</v>
      </c>
      <c r="E1827" t="s">
        <v>4</v>
      </c>
      <c r="F1827" t="s">
        <v>4</v>
      </c>
      <c r="G1827">
        <v>29</v>
      </c>
      <c r="H1827" t="s">
        <v>14</v>
      </c>
      <c r="I1827" t="s">
        <v>11</v>
      </c>
      <c r="J1827" t="s">
        <v>40</v>
      </c>
      <c r="K1827">
        <v>28.24</v>
      </c>
      <c r="L1827">
        <v>807.1</v>
      </c>
      <c r="M1827">
        <v>3</v>
      </c>
      <c r="N1827">
        <v>4</v>
      </c>
      <c r="O1827" t="s">
        <v>3</v>
      </c>
    </row>
    <row r="1828" spans="1:15" x14ac:dyDescent="0.35">
      <c r="A1828" t="s">
        <v>9599</v>
      </c>
      <c r="B1828" t="s">
        <v>8</v>
      </c>
      <c r="C1828">
        <v>18</v>
      </c>
      <c r="D1828" t="s">
        <v>3</v>
      </c>
      <c r="E1828" t="s">
        <v>4</v>
      </c>
      <c r="F1828" t="s">
        <v>4</v>
      </c>
      <c r="G1828">
        <v>61</v>
      </c>
      <c r="H1828" t="s">
        <v>14</v>
      </c>
      <c r="I1828" t="s">
        <v>11</v>
      </c>
      <c r="J1828" t="s">
        <v>34</v>
      </c>
      <c r="K1828">
        <v>28.24</v>
      </c>
      <c r="L1828">
        <v>1719.37</v>
      </c>
      <c r="M1828">
        <v>3</v>
      </c>
      <c r="N1828">
        <v>10</v>
      </c>
      <c r="O1828" t="s">
        <v>3</v>
      </c>
    </row>
    <row r="1829" spans="1:15" x14ac:dyDescent="0.35">
      <c r="A1829" t="s">
        <v>1988</v>
      </c>
      <c r="B1829" t="s">
        <v>8</v>
      </c>
      <c r="C1829">
        <v>73</v>
      </c>
      <c r="D1829" t="s">
        <v>3</v>
      </c>
      <c r="E1829" t="s">
        <v>3</v>
      </c>
      <c r="F1829" t="s">
        <v>3</v>
      </c>
      <c r="G1829">
        <v>2</v>
      </c>
      <c r="H1829" t="s">
        <v>14</v>
      </c>
      <c r="I1829" t="s">
        <v>11</v>
      </c>
      <c r="J1829" t="s">
        <v>44</v>
      </c>
      <c r="K1829">
        <v>28.26</v>
      </c>
      <c r="L1829">
        <v>52.09</v>
      </c>
      <c r="M1829">
        <v>1</v>
      </c>
      <c r="N1829">
        <v>4</v>
      </c>
      <c r="O1829" t="s">
        <v>4</v>
      </c>
    </row>
    <row r="1830" spans="1:15" x14ac:dyDescent="0.35">
      <c r="A1830" t="s">
        <v>2123</v>
      </c>
      <c r="B1830" t="s">
        <v>7</v>
      </c>
      <c r="C1830">
        <v>20</v>
      </c>
      <c r="D1830" t="s">
        <v>3</v>
      </c>
      <c r="E1830" t="s">
        <v>4</v>
      </c>
      <c r="F1830" t="s">
        <v>3</v>
      </c>
      <c r="G1830">
        <v>50</v>
      </c>
      <c r="H1830" t="s">
        <v>14</v>
      </c>
      <c r="I1830" t="s">
        <v>10</v>
      </c>
      <c r="J1830" t="s">
        <v>40</v>
      </c>
      <c r="K1830">
        <v>28.27</v>
      </c>
      <c r="L1830">
        <v>1420.05</v>
      </c>
      <c r="M1830">
        <v>8</v>
      </c>
      <c r="N1830">
        <v>5</v>
      </c>
      <c r="O1830" t="s">
        <v>3</v>
      </c>
    </row>
    <row r="1831" spans="1:15" x14ac:dyDescent="0.35">
      <c r="A1831" t="s">
        <v>2689</v>
      </c>
      <c r="B1831" t="s">
        <v>8</v>
      </c>
      <c r="C1831">
        <v>23</v>
      </c>
      <c r="D1831" t="s">
        <v>3</v>
      </c>
      <c r="E1831" t="s">
        <v>4</v>
      </c>
      <c r="F1831" t="s">
        <v>3</v>
      </c>
      <c r="G1831">
        <v>51</v>
      </c>
      <c r="H1831" t="s">
        <v>15</v>
      </c>
      <c r="I1831" t="s">
        <v>11</v>
      </c>
      <c r="J1831" t="s">
        <v>34</v>
      </c>
      <c r="K1831">
        <v>28.29</v>
      </c>
      <c r="L1831">
        <v>1436.85</v>
      </c>
      <c r="M1831">
        <v>5</v>
      </c>
      <c r="N1831">
        <v>6</v>
      </c>
      <c r="O1831" t="s">
        <v>3</v>
      </c>
    </row>
    <row r="1832" spans="1:15" x14ac:dyDescent="0.35">
      <c r="A1832" t="s">
        <v>9004</v>
      </c>
      <c r="B1832" t="s">
        <v>8</v>
      </c>
      <c r="C1832">
        <v>46</v>
      </c>
      <c r="D1832" t="s">
        <v>3</v>
      </c>
      <c r="E1832" t="s">
        <v>3</v>
      </c>
      <c r="F1832" t="s">
        <v>4</v>
      </c>
      <c r="G1832">
        <v>64</v>
      </c>
      <c r="H1832" t="s">
        <v>16</v>
      </c>
      <c r="I1832" t="s">
        <v>11</v>
      </c>
      <c r="J1832" t="s">
        <v>34</v>
      </c>
      <c r="K1832">
        <v>28.29</v>
      </c>
      <c r="L1832">
        <v>1820.02</v>
      </c>
      <c r="M1832">
        <v>3</v>
      </c>
      <c r="N1832">
        <v>2</v>
      </c>
      <c r="O1832" t="s">
        <v>3</v>
      </c>
    </row>
    <row r="1833" spans="1:15" x14ac:dyDescent="0.35">
      <c r="A1833" t="s">
        <v>10011</v>
      </c>
      <c r="B1833" t="s">
        <v>7</v>
      </c>
      <c r="C1833">
        <v>74</v>
      </c>
      <c r="D1833" t="s">
        <v>4</v>
      </c>
      <c r="E1833" t="s">
        <v>3</v>
      </c>
      <c r="F1833" t="s">
        <v>4</v>
      </c>
      <c r="G1833">
        <v>20</v>
      </c>
      <c r="H1833" t="s">
        <v>14</v>
      </c>
      <c r="I1833" t="s">
        <v>11</v>
      </c>
      <c r="J1833" t="s">
        <v>44</v>
      </c>
      <c r="K1833">
        <v>28.31</v>
      </c>
      <c r="L1833">
        <v>548.49</v>
      </c>
      <c r="M1833">
        <v>1</v>
      </c>
      <c r="N1833">
        <v>10</v>
      </c>
      <c r="O1833" t="s">
        <v>3</v>
      </c>
    </row>
    <row r="1834" spans="1:15" x14ac:dyDescent="0.35">
      <c r="A1834" t="s">
        <v>3383</v>
      </c>
      <c r="B1834" t="s">
        <v>7</v>
      </c>
      <c r="C1834">
        <v>35</v>
      </c>
      <c r="D1834" t="s">
        <v>3</v>
      </c>
      <c r="E1834" t="s">
        <v>4</v>
      </c>
      <c r="F1834" t="s">
        <v>4</v>
      </c>
      <c r="G1834">
        <v>20</v>
      </c>
      <c r="H1834" t="s">
        <v>14</v>
      </c>
      <c r="I1834" t="s">
        <v>10</v>
      </c>
      <c r="J1834" t="s">
        <v>32</v>
      </c>
      <c r="K1834">
        <v>28.32</v>
      </c>
      <c r="L1834">
        <v>552.97</v>
      </c>
      <c r="M1834">
        <v>3</v>
      </c>
      <c r="N1834">
        <v>4</v>
      </c>
      <c r="O1834" t="s">
        <v>3</v>
      </c>
    </row>
    <row r="1835" spans="1:15" x14ac:dyDescent="0.35">
      <c r="A1835" t="s">
        <v>3967</v>
      </c>
      <c r="B1835" t="s">
        <v>7</v>
      </c>
      <c r="C1835">
        <v>36</v>
      </c>
      <c r="D1835" t="s">
        <v>3</v>
      </c>
      <c r="E1835" t="s">
        <v>4</v>
      </c>
      <c r="F1835" t="s">
        <v>4</v>
      </c>
      <c r="G1835">
        <v>69</v>
      </c>
      <c r="H1835" t="s">
        <v>14</v>
      </c>
      <c r="I1835" t="s">
        <v>11</v>
      </c>
      <c r="J1835" t="s">
        <v>32</v>
      </c>
      <c r="K1835">
        <v>28.33</v>
      </c>
      <c r="L1835">
        <v>1948.85</v>
      </c>
      <c r="M1835">
        <v>5</v>
      </c>
      <c r="N1835">
        <v>2</v>
      </c>
      <c r="O1835" t="s">
        <v>3</v>
      </c>
    </row>
    <row r="1836" spans="1:15" x14ac:dyDescent="0.35">
      <c r="A1836" t="s">
        <v>3661</v>
      </c>
      <c r="B1836" t="s">
        <v>7</v>
      </c>
      <c r="C1836">
        <v>20</v>
      </c>
      <c r="D1836" t="s">
        <v>3</v>
      </c>
      <c r="E1836" t="s">
        <v>4</v>
      </c>
      <c r="F1836" t="s">
        <v>3</v>
      </c>
      <c r="G1836">
        <v>16</v>
      </c>
      <c r="H1836" t="s">
        <v>15</v>
      </c>
      <c r="I1836" t="s">
        <v>10</v>
      </c>
      <c r="J1836" t="s">
        <v>34</v>
      </c>
      <c r="K1836">
        <v>28.34</v>
      </c>
      <c r="L1836">
        <v>464.12</v>
      </c>
      <c r="M1836">
        <v>2</v>
      </c>
      <c r="N1836">
        <v>6</v>
      </c>
      <c r="O1836" t="s">
        <v>3</v>
      </c>
    </row>
    <row r="1837" spans="1:15" x14ac:dyDescent="0.35">
      <c r="A1837" t="s">
        <v>4998</v>
      </c>
      <c r="B1837" t="s">
        <v>7</v>
      </c>
      <c r="C1837">
        <v>75</v>
      </c>
      <c r="D1837" t="s">
        <v>4</v>
      </c>
      <c r="E1837" t="s">
        <v>3</v>
      </c>
      <c r="F1837" t="s">
        <v>4</v>
      </c>
      <c r="G1837">
        <v>67</v>
      </c>
      <c r="H1837" t="s">
        <v>14</v>
      </c>
      <c r="I1837" t="s">
        <v>11</v>
      </c>
      <c r="J1837" t="s">
        <v>40</v>
      </c>
      <c r="K1837">
        <v>28.35</v>
      </c>
      <c r="L1837">
        <v>1914.17</v>
      </c>
      <c r="M1837">
        <v>6</v>
      </c>
      <c r="N1837">
        <v>3</v>
      </c>
      <c r="O1837" t="s">
        <v>4</v>
      </c>
    </row>
    <row r="1838" spans="1:15" x14ac:dyDescent="0.35">
      <c r="A1838" t="s">
        <v>8999</v>
      </c>
      <c r="B1838" t="s">
        <v>7</v>
      </c>
      <c r="C1838">
        <v>46</v>
      </c>
      <c r="D1838" t="s">
        <v>3</v>
      </c>
      <c r="E1838" t="s">
        <v>3</v>
      </c>
      <c r="F1838" t="s">
        <v>4</v>
      </c>
      <c r="G1838">
        <v>42</v>
      </c>
      <c r="H1838" t="s">
        <v>14</v>
      </c>
      <c r="I1838" t="s">
        <v>10</v>
      </c>
      <c r="J1838" t="s">
        <v>34</v>
      </c>
      <c r="K1838">
        <v>28.36</v>
      </c>
      <c r="L1838">
        <v>1192</v>
      </c>
      <c r="M1838">
        <v>4</v>
      </c>
      <c r="N1838">
        <v>8</v>
      </c>
      <c r="O1838" t="s">
        <v>3</v>
      </c>
    </row>
    <row r="1839" spans="1:15" x14ac:dyDescent="0.35">
      <c r="A1839" t="s">
        <v>4165</v>
      </c>
      <c r="B1839" t="s">
        <v>8</v>
      </c>
      <c r="C1839">
        <v>66</v>
      </c>
      <c r="D1839" t="s">
        <v>4</v>
      </c>
      <c r="E1839" t="s">
        <v>3</v>
      </c>
      <c r="F1839" t="s">
        <v>3</v>
      </c>
      <c r="G1839">
        <v>39</v>
      </c>
      <c r="H1839" t="s">
        <v>16</v>
      </c>
      <c r="I1839" t="s">
        <v>10</v>
      </c>
      <c r="J1839" t="s">
        <v>34</v>
      </c>
      <c r="K1839">
        <v>28.38</v>
      </c>
      <c r="L1839">
        <v>1117.3900000000001</v>
      </c>
      <c r="M1839">
        <v>6</v>
      </c>
      <c r="N1839">
        <v>2</v>
      </c>
      <c r="O1839" t="s">
        <v>4</v>
      </c>
    </row>
    <row r="1840" spans="1:15" x14ac:dyDescent="0.35">
      <c r="A1840" t="s">
        <v>3910</v>
      </c>
      <c r="B1840" t="s">
        <v>8</v>
      </c>
      <c r="C1840">
        <v>18</v>
      </c>
      <c r="D1840" t="s">
        <v>3</v>
      </c>
      <c r="E1840" t="s">
        <v>4</v>
      </c>
      <c r="F1840" t="s">
        <v>3</v>
      </c>
      <c r="G1840">
        <v>36</v>
      </c>
      <c r="H1840" t="s">
        <v>14</v>
      </c>
      <c r="I1840" t="s">
        <v>10</v>
      </c>
      <c r="J1840" t="s">
        <v>44</v>
      </c>
      <c r="K1840">
        <v>28.41</v>
      </c>
      <c r="L1840">
        <v>1008.31</v>
      </c>
      <c r="M1840">
        <v>3</v>
      </c>
      <c r="N1840">
        <v>2</v>
      </c>
      <c r="O1840" t="s">
        <v>3</v>
      </c>
    </row>
    <row r="1841" spans="1:15" x14ac:dyDescent="0.35">
      <c r="A1841" t="s">
        <v>5480</v>
      </c>
      <c r="B1841" t="s">
        <v>7</v>
      </c>
      <c r="C1841">
        <v>47</v>
      </c>
      <c r="D1841" t="s">
        <v>3</v>
      </c>
      <c r="E1841" t="s">
        <v>3</v>
      </c>
      <c r="F1841" t="s">
        <v>3</v>
      </c>
      <c r="G1841">
        <v>46</v>
      </c>
      <c r="H1841" t="s">
        <v>14</v>
      </c>
      <c r="I1841" t="s">
        <v>10</v>
      </c>
      <c r="J1841" t="s">
        <v>34</v>
      </c>
      <c r="K1841">
        <v>28.45</v>
      </c>
      <c r="L1841">
        <v>1328.48</v>
      </c>
      <c r="M1841">
        <v>4</v>
      </c>
      <c r="N1841">
        <v>6</v>
      </c>
      <c r="O1841" t="s">
        <v>3</v>
      </c>
    </row>
    <row r="1842" spans="1:15" x14ac:dyDescent="0.35">
      <c r="A1842" t="s">
        <v>9688</v>
      </c>
      <c r="B1842" t="s">
        <v>8</v>
      </c>
      <c r="C1842">
        <v>47</v>
      </c>
      <c r="D1842" t="s">
        <v>3</v>
      </c>
      <c r="E1842" t="s">
        <v>4</v>
      </c>
      <c r="F1842" t="s">
        <v>3</v>
      </c>
      <c r="G1842">
        <v>16</v>
      </c>
      <c r="H1842" t="s">
        <v>14</v>
      </c>
      <c r="I1842" t="s">
        <v>11</v>
      </c>
      <c r="J1842" t="s">
        <v>32</v>
      </c>
      <c r="K1842">
        <v>28.45</v>
      </c>
      <c r="L1842">
        <v>451.73</v>
      </c>
      <c r="M1842">
        <v>5</v>
      </c>
      <c r="N1842">
        <v>6</v>
      </c>
      <c r="O1842" t="s">
        <v>3</v>
      </c>
    </row>
    <row r="1843" spans="1:15" x14ac:dyDescent="0.35">
      <c r="A1843" t="s">
        <v>2206</v>
      </c>
      <c r="B1843" t="s">
        <v>7</v>
      </c>
      <c r="C1843">
        <v>22</v>
      </c>
      <c r="D1843" t="s">
        <v>3</v>
      </c>
      <c r="E1843" t="s">
        <v>4</v>
      </c>
      <c r="F1843" t="s">
        <v>4</v>
      </c>
      <c r="G1843">
        <v>3</v>
      </c>
      <c r="H1843" t="s">
        <v>16</v>
      </c>
      <c r="I1843" t="s">
        <v>10</v>
      </c>
      <c r="J1843" t="s">
        <v>44</v>
      </c>
      <c r="K1843">
        <v>28.46</v>
      </c>
      <c r="L1843">
        <v>91.54</v>
      </c>
      <c r="M1843">
        <v>7</v>
      </c>
      <c r="N1843">
        <v>5</v>
      </c>
      <c r="O1843" t="s">
        <v>3</v>
      </c>
    </row>
    <row r="1844" spans="1:15" x14ac:dyDescent="0.35">
      <c r="A1844" t="s">
        <v>7111</v>
      </c>
      <c r="B1844" t="s">
        <v>8</v>
      </c>
      <c r="C1844">
        <v>21</v>
      </c>
      <c r="D1844" t="s">
        <v>3</v>
      </c>
      <c r="E1844" t="s">
        <v>4</v>
      </c>
      <c r="F1844" t="s">
        <v>3</v>
      </c>
      <c r="G1844">
        <v>31</v>
      </c>
      <c r="H1844" t="s">
        <v>15</v>
      </c>
      <c r="I1844" t="s">
        <v>10</v>
      </c>
      <c r="J1844" t="s">
        <v>40</v>
      </c>
      <c r="K1844">
        <v>28.47</v>
      </c>
      <c r="L1844">
        <v>876.09</v>
      </c>
      <c r="M1844">
        <v>1</v>
      </c>
      <c r="N1844">
        <v>3</v>
      </c>
      <c r="O1844" t="s">
        <v>3</v>
      </c>
    </row>
    <row r="1845" spans="1:15" x14ac:dyDescent="0.35">
      <c r="A1845" t="s">
        <v>7783</v>
      </c>
      <c r="B1845" t="s">
        <v>7</v>
      </c>
      <c r="C1845">
        <v>38</v>
      </c>
      <c r="D1845" t="s">
        <v>3</v>
      </c>
      <c r="E1845" t="s">
        <v>4</v>
      </c>
      <c r="F1845" t="s">
        <v>3</v>
      </c>
      <c r="G1845">
        <v>27</v>
      </c>
      <c r="H1845" t="s">
        <v>14</v>
      </c>
      <c r="I1845" t="s">
        <v>10</v>
      </c>
      <c r="J1845" t="s">
        <v>40</v>
      </c>
      <c r="K1845">
        <v>28.47</v>
      </c>
      <c r="L1845">
        <v>767.71</v>
      </c>
      <c r="M1845">
        <v>3</v>
      </c>
      <c r="N1845">
        <v>4</v>
      </c>
      <c r="O1845" t="s">
        <v>3</v>
      </c>
    </row>
    <row r="1846" spans="1:15" x14ac:dyDescent="0.35">
      <c r="A1846" t="s">
        <v>2569</v>
      </c>
      <c r="B1846" t="s">
        <v>7</v>
      </c>
      <c r="C1846">
        <v>37</v>
      </c>
      <c r="D1846" t="s">
        <v>3</v>
      </c>
      <c r="E1846" t="s">
        <v>3</v>
      </c>
      <c r="F1846" t="s">
        <v>3</v>
      </c>
      <c r="G1846">
        <v>51</v>
      </c>
      <c r="H1846" t="s">
        <v>15</v>
      </c>
      <c r="I1846" t="s">
        <v>11</v>
      </c>
      <c r="J1846" t="s">
        <v>34</v>
      </c>
      <c r="K1846">
        <v>28.48</v>
      </c>
      <c r="L1846">
        <v>1436.8</v>
      </c>
      <c r="M1846">
        <v>2</v>
      </c>
      <c r="N1846">
        <v>1</v>
      </c>
      <c r="O1846" t="s">
        <v>3</v>
      </c>
    </row>
    <row r="1847" spans="1:15" x14ac:dyDescent="0.35">
      <c r="A1847" t="s">
        <v>5070</v>
      </c>
      <c r="B1847" t="s">
        <v>8</v>
      </c>
      <c r="C1847">
        <v>35</v>
      </c>
      <c r="D1847" t="s">
        <v>3</v>
      </c>
      <c r="E1847" t="s">
        <v>3</v>
      </c>
      <c r="F1847" t="s">
        <v>3</v>
      </c>
      <c r="G1847">
        <v>17</v>
      </c>
      <c r="H1847" t="s">
        <v>16</v>
      </c>
      <c r="I1847" t="s">
        <v>11</v>
      </c>
      <c r="J1847" t="s">
        <v>44</v>
      </c>
      <c r="K1847">
        <v>28.48</v>
      </c>
      <c r="L1847">
        <v>487.31</v>
      </c>
      <c r="M1847">
        <v>7</v>
      </c>
      <c r="N1847">
        <v>9</v>
      </c>
      <c r="O1847" t="s">
        <v>3</v>
      </c>
    </row>
    <row r="1848" spans="1:15" x14ac:dyDescent="0.35">
      <c r="A1848" t="s">
        <v>8096</v>
      </c>
      <c r="B1848" t="s">
        <v>8</v>
      </c>
      <c r="C1848">
        <v>23</v>
      </c>
      <c r="D1848" t="s">
        <v>3</v>
      </c>
      <c r="E1848" t="s">
        <v>4</v>
      </c>
      <c r="F1848" t="s">
        <v>3</v>
      </c>
      <c r="G1848">
        <v>19</v>
      </c>
      <c r="H1848" t="s">
        <v>14</v>
      </c>
      <c r="I1848" t="s">
        <v>11</v>
      </c>
      <c r="J1848" t="s">
        <v>40</v>
      </c>
      <c r="K1848">
        <v>28.48</v>
      </c>
      <c r="L1848">
        <v>541.46</v>
      </c>
      <c r="M1848">
        <v>6</v>
      </c>
      <c r="N1848">
        <v>6</v>
      </c>
      <c r="O1848" t="s">
        <v>3</v>
      </c>
    </row>
    <row r="1849" spans="1:15" x14ac:dyDescent="0.35">
      <c r="A1849" t="s">
        <v>3165</v>
      </c>
      <c r="B1849" t="s">
        <v>8</v>
      </c>
      <c r="C1849">
        <v>25</v>
      </c>
      <c r="D1849" t="s">
        <v>3</v>
      </c>
      <c r="E1849" t="s">
        <v>3</v>
      </c>
      <c r="F1849" t="s">
        <v>4</v>
      </c>
      <c r="G1849">
        <v>21</v>
      </c>
      <c r="H1849" t="s">
        <v>14</v>
      </c>
      <c r="I1849" t="s">
        <v>11</v>
      </c>
      <c r="J1849" t="s">
        <v>44</v>
      </c>
      <c r="K1849">
        <v>28.5</v>
      </c>
      <c r="L1849">
        <v>611.25</v>
      </c>
      <c r="M1849">
        <v>0</v>
      </c>
      <c r="N1849">
        <v>6</v>
      </c>
      <c r="O1849" t="s">
        <v>3</v>
      </c>
    </row>
    <row r="1850" spans="1:15" x14ac:dyDescent="0.35">
      <c r="A1850" t="s">
        <v>7348</v>
      </c>
      <c r="B1850" t="s">
        <v>8</v>
      </c>
      <c r="C1850">
        <v>22</v>
      </c>
      <c r="D1850" t="s">
        <v>3</v>
      </c>
      <c r="E1850" t="s">
        <v>3</v>
      </c>
      <c r="F1850" t="s">
        <v>3</v>
      </c>
      <c r="G1850">
        <v>66</v>
      </c>
      <c r="H1850" t="s">
        <v>14</v>
      </c>
      <c r="I1850" t="s">
        <v>10</v>
      </c>
      <c r="J1850" t="s">
        <v>34</v>
      </c>
      <c r="K1850">
        <v>28.5</v>
      </c>
      <c r="L1850">
        <v>1869.55</v>
      </c>
      <c r="M1850">
        <v>0</v>
      </c>
      <c r="N1850">
        <v>10</v>
      </c>
      <c r="O1850" t="s">
        <v>3</v>
      </c>
    </row>
    <row r="1851" spans="1:15" x14ac:dyDescent="0.35">
      <c r="A1851" t="s">
        <v>2773</v>
      </c>
      <c r="B1851" t="s">
        <v>7</v>
      </c>
      <c r="C1851">
        <v>37</v>
      </c>
      <c r="D1851" t="s">
        <v>3</v>
      </c>
      <c r="E1851" t="s">
        <v>4</v>
      </c>
      <c r="F1851" t="s">
        <v>3</v>
      </c>
      <c r="G1851">
        <v>51</v>
      </c>
      <c r="H1851" t="s">
        <v>14</v>
      </c>
      <c r="I1851" t="s">
        <v>11</v>
      </c>
      <c r="J1851" t="s">
        <v>40</v>
      </c>
      <c r="K1851">
        <v>28.51</v>
      </c>
      <c r="L1851">
        <v>1436.72</v>
      </c>
      <c r="M1851">
        <v>3</v>
      </c>
      <c r="N1851">
        <v>9</v>
      </c>
      <c r="O1851" t="s">
        <v>3</v>
      </c>
    </row>
    <row r="1852" spans="1:15" x14ac:dyDescent="0.35">
      <c r="A1852" t="s">
        <v>4812</v>
      </c>
      <c r="B1852" t="s">
        <v>7</v>
      </c>
      <c r="C1852">
        <v>49</v>
      </c>
      <c r="D1852" t="s">
        <v>3</v>
      </c>
      <c r="E1852" t="s">
        <v>4</v>
      </c>
      <c r="F1852" t="s">
        <v>3</v>
      </c>
      <c r="G1852">
        <v>67</v>
      </c>
      <c r="H1852" t="s">
        <v>14</v>
      </c>
      <c r="I1852" t="s">
        <v>11</v>
      </c>
      <c r="J1852" t="s">
        <v>40</v>
      </c>
      <c r="K1852">
        <v>28.53</v>
      </c>
      <c r="L1852">
        <v>1916.7</v>
      </c>
      <c r="M1852">
        <v>4</v>
      </c>
      <c r="N1852">
        <v>7</v>
      </c>
      <c r="O1852" t="s">
        <v>3</v>
      </c>
    </row>
    <row r="1853" spans="1:15" x14ac:dyDescent="0.35">
      <c r="A1853" t="s">
        <v>559</v>
      </c>
      <c r="B1853" t="s">
        <v>7</v>
      </c>
      <c r="C1853">
        <v>45</v>
      </c>
      <c r="D1853" t="s">
        <v>3</v>
      </c>
      <c r="E1853" t="s">
        <v>3</v>
      </c>
      <c r="F1853" t="s">
        <v>4</v>
      </c>
      <c r="G1853">
        <v>9</v>
      </c>
      <c r="H1853" t="s">
        <v>14</v>
      </c>
      <c r="I1853" t="s">
        <v>10</v>
      </c>
      <c r="J1853" t="s">
        <v>32</v>
      </c>
      <c r="K1853">
        <v>28.54</v>
      </c>
      <c r="L1853">
        <v>254.44</v>
      </c>
      <c r="M1853">
        <v>8</v>
      </c>
      <c r="N1853">
        <v>4</v>
      </c>
      <c r="O1853" t="s">
        <v>4</v>
      </c>
    </row>
    <row r="1854" spans="1:15" x14ac:dyDescent="0.35">
      <c r="A1854" t="s">
        <v>8452</v>
      </c>
      <c r="B1854" t="s">
        <v>8</v>
      </c>
      <c r="C1854">
        <v>28</v>
      </c>
      <c r="D1854" t="s">
        <v>3</v>
      </c>
      <c r="E1854" t="s">
        <v>4</v>
      </c>
      <c r="F1854" t="s">
        <v>3</v>
      </c>
      <c r="G1854">
        <v>2</v>
      </c>
      <c r="H1854" t="s">
        <v>15</v>
      </c>
      <c r="I1854" t="s">
        <v>11</v>
      </c>
      <c r="J1854" t="s">
        <v>32</v>
      </c>
      <c r="K1854">
        <v>28.54</v>
      </c>
      <c r="L1854">
        <v>54.64</v>
      </c>
      <c r="M1854">
        <v>0</v>
      </c>
      <c r="N1854">
        <v>3</v>
      </c>
      <c r="O1854" t="s">
        <v>3</v>
      </c>
    </row>
    <row r="1855" spans="1:15" x14ac:dyDescent="0.35">
      <c r="A1855" t="s">
        <v>492</v>
      </c>
      <c r="B1855" t="s">
        <v>8</v>
      </c>
      <c r="C1855">
        <v>50</v>
      </c>
      <c r="D1855" t="s">
        <v>3</v>
      </c>
      <c r="E1855" t="s">
        <v>4</v>
      </c>
      <c r="F1855" t="s">
        <v>3</v>
      </c>
      <c r="G1855">
        <v>9</v>
      </c>
      <c r="H1855" t="s">
        <v>14</v>
      </c>
      <c r="I1855" t="s">
        <v>11</v>
      </c>
      <c r="J1855" t="s">
        <v>32</v>
      </c>
      <c r="K1855">
        <v>28.56</v>
      </c>
      <c r="L1855">
        <v>272.70999999999998</v>
      </c>
      <c r="M1855">
        <v>0</v>
      </c>
      <c r="N1855">
        <v>4</v>
      </c>
      <c r="O1855" t="s">
        <v>4</v>
      </c>
    </row>
    <row r="1856" spans="1:15" x14ac:dyDescent="0.35">
      <c r="A1856" t="s">
        <v>534</v>
      </c>
      <c r="B1856" t="s">
        <v>8</v>
      </c>
      <c r="C1856">
        <v>66</v>
      </c>
      <c r="D1856" t="s">
        <v>4</v>
      </c>
      <c r="E1856" t="s">
        <v>4</v>
      </c>
      <c r="F1856" t="s">
        <v>4</v>
      </c>
      <c r="G1856">
        <v>49</v>
      </c>
      <c r="H1856" t="s">
        <v>15</v>
      </c>
      <c r="I1856" t="s">
        <v>10</v>
      </c>
      <c r="J1856" t="s">
        <v>40</v>
      </c>
      <c r="K1856">
        <v>28.56</v>
      </c>
      <c r="L1856">
        <v>1392.47</v>
      </c>
      <c r="M1856">
        <v>5</v>
      </c>
      <c r="N1856">
        <v>7</v>
      </c>
      <c r="O1856" t="s">
        <v>3</v>
      </c>
    </row>
    <row r="1857" spans="1:15" x14ac:dyDescent="0.35">
      <c r="A1857" t="s">
        <v>8400</v>
      </c>
      <c r="B1857" t="s">
        <v>7</v>
      </c>
      <c r="C1857">
        <v>72</v>
      </c>
      <c r="D1857" t="s">
        <v>4</v>
      </c>
      <c r="E1857" t="s">
        <v>4</v>
      </c>
      <c r="F1857" t="s">
        <v>3</v>
      </c>
      <c r="G1857">
        <v>48</v>
      </c>
      <c r="H1857" t="s">
        <v>14</v>
      </c>
      <c r="I1857" t="s">
        <v>11</v>
      </c>
      <c r="J1857" t="s">
        <v>32</v>
      </c>
      <c r="K1857">
        <v>28.6</v>
      </c>
      <c r="L1857">
        <v>1360.2</v>
      </c>
      <c r="M1857">
        <v>0</v>
      </c>
      <c r="N1857">
        <v>4</v>
      </c>
      <c r="O1857" t="s">
        <v>3</v>
      </c>
    </row>
    <row r="1858" spans="1:15" x14ac:dyDescent="0.35">
      <c r="A1858" t="s">
        <v>9405</v>
      </c>
      <c r="B1858" t="s">
        <v>7</v>
      </c>
      <c r="C1858">
        <v>18</v>
      </c>
      <c r="D1858" t="s">
        <v>3</v>
      </c>
      <c r="E1858" t="s">
        <v>4</v>
      </c>
      <c r="F1858" t="s">
        <v>3</v>
      </c>
      <c r="G1858">
        <v>69</v>
      </c>
      <c r="H1858" t="s">
        <v>14</v>
      </c>
      <c r="I1858" t="s">
        <v>11</v>
      </c>
      <c r="J1858" t="s">
        <v>34</v>
      </c>
      <c r="K1858">
        <v>28.6</v>
      </c>
      <c r="L1858">
        <v>1964.73</v>
      </c>
      <c r="M1858">
        <v>7</v>
      </c>
      <c r="N1858">
        <v>2</v>
      </c>
      <c r="O1858" t="s">
        <v>4</v>
      </c>
    </row>
    <row r="1859" spans="1:15" x14ac:dyDescent="0.35">
      <c r="A1859" t="s">
        <v>524</v>
      </c>
      <c r="B1859" t="s">
        <v>7</v>
      </c>
      <c r="C1859">
        <v>35</v>
      </c>
      <c r="D1859" t="s">
        <v>3</v>
      </c>
      <c r="E1859" t="s">
        <v>3</v>
      </c>
      <c r="F1859" t="s">
        <v>4</v>
      </c>
      <c r="G1859">
        <v>9</v>
      </c>
      <c r="H1859" t="s">
        <v>15</v>
      </c>
      <c r="I1859" t="s">
        <v>10</v>
      </c>
      <c r="J1859" t="s">
        <v>34</v>
      </c>
      <c r="K1859">
        <v>28.61</v>
      </c>
      <c r="L1859">
        <v>257.3</v>
      </c>
      <c r="M1859">
        <v>8</v>
      </c>
      <c r="N1859">
        <v>9</v>
      </c>
      <c r="O1859" t="s">
        <v>3</v>
      </c>
    </row>
    <row r="1860" spans="1:15" x14ac:dyDescent="0.35">
      <c r="A1860" t="s">
        <v>1962</v>
      </c>
      <c r="B1860" t="s">
        <v>7</v>
      </c>
      <c r="C1860">
        <v>25</v>
      </c>
      <c r="D1860" t="s">
        <v>3</v>
      </c>
      <c r="E1860" t="s">
        <v>3</v>
      </c>
      <c r="F1860" t="s">
        <v>4</v>
      </c>
      <c r="G1860">
        <v>22</v>
      </c>
      <c r="H1860" t="s">
        <v>15</v>
      </c>
      <c r="I1860" t="s">
        <v>10</v>
      </c>
      <c r="J1860" t="s">
        <v>40</v>
      </c>
      <c r="K1860">
        <v>28.62</v>
      </c>
      <c r="L1860">
        <v>614.34</v>
      </c>
      <c r="M1860">
        <v>1</v>
      </c>
      <c r="N1860">
        <v>6</v>
      </c>
      <c r="O1860" t="s">
        <v>3</v>
      </c>
    </row>
    <row r="1861" spans="1:15" x14ac:dyDescent="0.35">
      <c r="A1861" t="s">
        <v>9453</v>
      </c>
      <c r="B1861" t="s">
        <v>8</v>
      </c>
      <c r="C1861">
        <v>37</v>
      </c>
      <c r="D1861" t="s">
        <v>3</v>
      </c>
      <c r="E1861" t="s">
        <v>4</v>
      </c>
      <c r="F1861" t="s">
        <v>4</v>
      </c>
      <c r="G1861">
        <v>55</v>
      </c>
      <c r="H1861" t="s">
        <v>14</v>
      </c>
      <c r="I1861" t="s">
        <v>10</v>
      </c>
      <c r="J1861" t="s">
        <v>44</v>
      </c>
      <c r="K1861">
        <v>28.62</v>
      </c>
      <c r="L1861">
        <v>1570.18</v>
      </c>
      <c r="M1861">
        <v>8</v>
      </c>
      <c r="N1861">
        <v>7</v>
      </c>
      <c r="O1861" t="s">
        <v>3</v>
      </c>
    </row>
    <row r="1862" spans="1:15" x14ac:dyDescent="0.35">
      <c r="A1862" t="s">
        <v>9686</v>
      </c>
      <c r="B1862" t="s">
        <v>8</v>
      </c>
      <c r="C1862">
        <v>39</v>
      </c>
      <c r="D1862" t="s">
        <v>3</v>
      </c>
      <c r="E1862" t="s">
        <v>4</v>
      </c>
      <c r="F1862" t="s">
        <v>3</v>
      </c>
      <c r="G1862">
        <v>58</v>
      </c>
      <c r="H1862" t="s">
        <v>14</v>
      </c>
      <c r="I1862" t="s">
        <v>11</v>
      </c>
      <c r="J1862" t="s">
        <v>40</v>
      </c>
      <c r="K1862">
        <v>28.63</v>
      </c>
      <c r="L1862">
        <v>1678.86</v>
      </c>
      <c r="M1862">
        <v>3</v>
      </c>
      <c r="N1862">
        <v>3</v>
      </c>
      <c r="O1862" t="s">
        <v>3</v>
      </c>
    </row>
    <row r="1863" spans="1:15" x14ac:dyDescent="0.35">
      <c r="A1863" t="s">
        <v>1794</v>
      </c>
      <c r="B1863" t="s">
        <v>8</v>
      </c>
      <c r="C1863">
        <v>44</v>
      </c>
      <c r="D1863" t="s">
        <v>3</v>
      </c>
      <c r="E1863" t="s">
        <v>4</v>
      </c>
      <c r="F1863" t="s">
        <v>3</v>
      </c>
      <c r="G1863">
        <v>39</v>
      </c>
      <c r="H1863" t="s">
        <v>15</v>
      </c>
      <c r="I1863" t="s">
        <v>11</v>
      </c>
      <c r="J1863" t="s">
        <v>32</v>
      </c>
      <c r="K1863">
        <v>28.65</v>
      </c>
      <c r="L1863">
        <v>1134.6300000000001</v>
      </c>
      <c r="M1863">
        <v>2</v>
      </c>
      <c r="N1863">
        <v>4</v>
      </c>
      <c r="O1863" t="s">
        <v>3</v>
      </c>
    </row>
    <row r="1864" spans="1:15" x14ac:dyDescent="0.35">
      <c r="A1864" t="s">
        <v>2181</v>
      </c>
      <c r="B1864" t="s">
        <v>8</v>
      </c>
      <c r="C1864">
        <v>26</v>
      </c>
      <c r="D1864" t="s">
        <v>3</v>
      </c>
      <c r="E1864" t="s">
        <v>3</v>
      </c>
      <c r="F1864" t="s">
        <v>4</v>
      </c>
      <c r="G1864">
        <v>43</v>
      </c>
      <c r="H1864" t="s">
        <v>14</v>
      </c>
      <c r="I1864" t="s">
        <v>10</v>
      </c>
      <c r="J1864" t="s">
        <v>34</v>
      </c>
      <c r="K1864">
        <v>28.65</v>
      </c>
      <c r="L1864">
        <v>1217.0999999999999</v>
      </c>
      <c r="M1864">
        <v>7</v>
      </c>
      <c r="N1864">
        <v>5</v>
      </c>
      <c r="O1864" t="s">
        <v>3</v>
      </c>
    </row>
    <row r="1865" spans="1:15" x14ac:dyDescent="0.35">
      <c r="A1865" t="s">
        <v>2842</v>
      </c>
      <c r="B1865" t="s">
        <v>8</v>
      </c>
      <c r="C1865">
        <v>73</v>
      </c>
      <c r="D1865" t="s">
        <v>3</v>
      </c>
      <c r="E1865" t="s">
        <v>4</v>
      </c>
      <c r="F1865" t="s">
        <v>4</v>
      </c>
      <c r="G1865">
        <v>70</v>
      </c>
      <c r="H1865" t="s">
        <v>16</v>
      </c>
      <c r="I1865" t="s">
        <v>10</v>
      </c>
      <c r="J1865" t="s">
        <v>32</v>
      </c>
      <c r="K1865">
        <v>28.65</v>
      </c>
      <c r="L1865">
        <v>2007.3</v>
      </c>
      <c r="M1865">
        <v>7</v>
      </c>
      <c r="N1865">
        <v>10</v>
      </c>
      <c r="O1865" t="s">
        <v>3</v>
      </c>
    </row>
    <row r="1866" spans="1:15" x14ac:dyDescent="0.35">
      <c r="A1866" t="s">
        <v>4782</v>
      </c>
      <c r="B1866" t="s">
        <v>7</v>
      </c>
      <c r="C1866">
        <v>32</v>
      </c>
      <c r="D1866" t="s">
        <v>3</v>
      </c>
      <c r="E1866" t="s">
        <v>3</v>
      </c>
      <c r="F1866" t="s">
        <v>4</v>
      </c>
      <c r="G1866">
        <v>11</v>
      </c>
      <c r="H1866" t="s">
        <v>15</v>
      </c>
      <c r="I1866" t="s">
        <v>11</v>
      </c>
      <c r="J1866" t="s">
        <v>40</v>
      </c>
      <c r="K1866">
        <v>28.66</v>
      </c>
      <c r="L1866">
        <v>303.29000000000002</v>
      </c>
      <c r="M1866">
        <v>8</v>
      </c>
      <c r="N1866">
        <v>1</v>
      </c>
      <c r="O1866" t="s">
        <v>4</v>
      </c>
    </row>
    <row r="1867" spans="1:15" x14ac:dyDescent="0.35">
      <c r="A1867" t="s">
        <v>6710</v>
      </c>
      <c r="B1867" t="s">
        <v>7</v>
      </c>
      <c r="C1867">
        <v>42</v>
      </c>
      <c r="D1867" t="s">
        <v>3</v>
      </c>
      <c r="E1867" t="s">
        <v>4</v>
      </c>
      <c r="F1867" t="s">
        <v>3</v>
      </c>
      <c r="G1867">
        <v>50</v>
      </c>
      <c r="H1867" t="s">
        <v>14</v>
      </c>
      <c r="I1867" t="s">
        <v>10</v>
      </c>
      <c r="J1867" t="s">
        <v>44</v>
      </c>
      <c r="K1867">
        <v>28.66</v>
      </c>
      <c r="L1867">
        <v>1427.85</v>
      </c>
      <c r="M1867">
        <v>3</v>
      </c>
      <c r="N1867">
        <v>6</v>
      </c>
      <c r="O1867" t="s">
        <v>3</v>
      </c>
    </row>
    <row r="1868" spans="1:15" x14ac:dyDescent="0.35">
      <c r="A1868" t="s">
        <v>7711</v>
      </c>
      <c r="B1868" t="s">
        <v>7</v>
      </c>
      <c r="C1868">
        <v>18</v>
      </c>
      <c r="D1868" t="s">
        <v>3</v>
      </c>
      <c r="E1868" t="s">
        <v>4</v>
      </c>
      <c r="F1868" t="s">
        <v>4</v>
      </c>
      <c r="G1868">
        <v>2</v>
      </c>
      <c r="H1868" t="s">
        <v>16</v>
      </c>
      <c r="I1868" t="s">
        <v>10</v>
      </c>
      <c r="J1868" t="s">
        <v>34</v>
      </c>
      <c r="K1868">
        <v>28.66</v>
      </c>
      <c r="L1868">
        <v>63.39</v>
      </c>
      <c r="M1868">
        <v>4</v>
      </c>
      <c r="N1868">
        <v>7</v>
      </c>
      <c r="O1868" t="s">
        <v>3</v>
      </c>
    </row>
    <row r="1869" spans="1:15" x14ac:dyDescent="0.35">
      <c r="A1869" t="s">
        <v>5347</v>
      </c>
      <c r="B1869" t="s">
        <v>7</v>
      </c>
      <c r="C1869">
        <v>47</v>
      </c>
      <c r="D1869" t="s">
        <v>3</v>
      </c>
      <c r="E1869" t="s">
        <v>4</v>
      </c>
      <c r="F1869" t="s">
        <v>3</v>
      </c>
      <c r="G1869">
        <v>11</v>
      </c>
      <c r="H1869" t="s">
        <v>14</v>
      </c>
      <c r="I1869" t="s">
        <v>10</v>
      </c>
      <c r="J1869" t="s">
        <v>40</v>
      </c>
      <c r="K1869">
        <v>28.67</v>
      </c>
      <c r="L1869">
        <v>317.70999999999998</v>
      </c>
      <c r="M1869">
        <v>1</v>
      </c>
      <c r="N1869">
        <v>6</v>
      </c>
      <c r="O1869" t="s">
        <v>3</v>
      </c>
    </row>
    <row r="1870" spans="1:15" x14ac:dyDescent="0.35">
      <c r="A1870" t="s">
        <v>6819</v>
      </c>
      <c r="B1870" t="s">
        <v>8</v>
      </c>
      <c r="C1870">
        <v>43</v>
      </c>
      <c r="D1870" t="s">
        <v>3</v>
      </c>
      <c r="E1870" t="s">
        <v>4</v>
      </c>
      <c r="F1870" t="s">
        <v>3</v>
      </c>
      <c r="G1870">
        <v>13</v>
      </c>
      <c r="H1870" t="s">
        <v>14</v>
      </c>
      <c r="I1870" t="s">
        <v>11</v>
      </c>
      <c r="J1870" t="s">
        <v>34</v>
      </c>
      <c r="K1870">
        <v>28.67</v>
      </c>
      <c r="L1870">
        <v>390.52</v>
      </c>
      <c r="M1870">
        <v>0</v>
      </c>
      <c r="N1870">
        <v>4</v>
      </c>
      <c r="O1870" t="s">
        <v>4</v>
      </c>
    </row>
    <row r="1871" spans="1:15" x14ac:dyDescent="0.35">
      <c r="A1871" t="s">
        <v>7938</v>
      </c>
      <c r="B1871" t="s">
        <v>8</v>
      </c>
      <c r="C1871">
        <v>39</v>
      </c>
      <c r="D1871" t="s">
        <v>3</v>
      </c>
      <c r="E1871" t="s">
        <v>3</v>
      </c>
      <c r="F1871" t="s">
        <v>3</v>
      </c>
      <c r="G1871">
        <v>8</v>
      </c>
      <c r="H1871" t="s">
        <v>16</v>
      </c>
      <c r="I1871" t="s">
        <v>10</v>
      </c>
      <c r="J1871" t="s">
        <v>44</v>
      </c>
      <c r="K1871">
        <v>28.69</v>
      </c>
      <c r="L1871">
        <v>243.26</v>
      </c>
      <c r="M1871">
        <v>5</v>
      </c>
      <c r="N1871">
        <v>7</v>
      </c>
      <c r="O1871" t="s">
        <v>3</v>
      </c>
    </row>
    <row r="1872" spans="1:15" x14ac:dyDescent="0.35">
      <c r="A1872" t="s">
        <v>8579</v>
      </c>
      <c r="B1872" t="s">
        <v>7</v>
      </c>
      <c r="C1872">
        <v>62</v>
      </c>
      <c r="D1872" t="s">
        <v>4</v>
      </c>
      <c r="E1872" t="s">
        <v>3</v>
      </c>
      <c r="F1872" t="s">
        <v>3</v>
      </c>
      <c r="G1872">
        <v>13</v>
      </c>
      <c r="H1872" t="s">
        <v>14</v>
      </c>
      <c r="I1872" t="s">
        <v>11</v>
      </c>
      <c r="J1872" t="s">
        <v>44</v>
      </c>
      <c r="K1872">
        <v>28.7</v>
      </c>
      <c r="L1872">
        <v>365.55</v>
      </c>
      <c r="M1872">
        <v>0</v>
      </c>
      <c r="N1872">
        <v>2</v>
      </c>
      <c r="O1872" t="s">
        <v>4</v>
      </c>
    </row>
    <row r="1873" spans="1:15" x14ac:dyDescent="0.35">
      <c r="A1873" t="s">
        <v>8327</v>
      </c>
      <c r="B1873" t="s">
        <v>8</v>
      </c>
      <c r="C1873">
        <v>71</v>
      </c>
      <c r="D1873" t="s">
        <v>4</v>
      </c>
      <c r="E1873" t="s">
        <v>3</v>
      </c>
      <c r="F1873" t="s">
        <v>4</v>
      </c>
      <c r="G1873">
        <v>8</v>
      </c>
      <c r="H1873" t="s">
        <v>14</v>
      </c>
      <c r="I1873" t="s">
        <v>10</v>
      </c>
      <c r="J1873" t="s">
        <v>44</v>
      </c>
      <c r="K1873">
        <v>28.72</v>
      </c>
      <c r="L1873">
        <v>249.32</v>
      </c>
      <c r="M1873">
        <v>1</v>
      </c>
      <c r="N1873">
        <v>1</v>
      </c>
      <c r="O1873" t="s">
        <v>4</v>
      </c>
    </row>
    <row r="1874" spans="1:15" x14ac:dyDescent="0.35">
      <c r="A1874" t="s">
        <v>5958</v>
      </c>
      <c r="B1874" t="s">
        <v>7</v>
      </c>
      <c r="C1874">
        <v>31</v>
      </c>
      <c r="D1874" t="s">
        <v>3</v>
      </c>
      <c r="E1874" t="s">
        <v>3</v>
      </c>
      <c r="F1874" t="s">
        <v>3</v>
      </c>
      <c r="G1874">
        <v>41</v>
      </c>
      <c r="H1874" t="s">
        <v>16</v>
      </c>
      <c r="I1874" t="s">
        <v>11</v>
      </c>
      <c r="J1874" t="s">
        <v>44</v>
      </c>
      <c r="K1874">
        <v>28.74</v>
      </c>
      <c r="L1874">
        <v>1164.03</v>
      </c>
      <c r="M1874">
        <v>7</v>
      </c>
      <c r="N1874">
        <v>5</v>
      </c>
      <c r="O1874" t="s">
        <v>3</v>
      </c>
    </row>
    <row r="1875" spans="1:15" x14ac:dyDescent="0.35">
      <c r="A1875" t="s">
        <v>2375</v>
      </c>
      <c r="B1875" t="s">
        <v>8</v>
      </c>
      <c r="C1875">
        <v>70</v>
      </c>
      <c r="D1875" t="s">
        <v>4</v>
      </c>
      <c r="E1875" t="s">
        <v>3</v>
      </c>
      <c r="F1875" t="s">
        <v>4</v>
      </c>
      <c r="G1875">
        <v>39</v>
      </c>
      <c r="H1875" t="s">
        <v>14</v>
      </c>
      <c r="I1875" t="s">
        <v>11</v>
      </c>
      <c r="J1875" t="s">
        <v>34</v>
      </c>
      <c r="K1875">
        <v>28.76</v>
      </c>
      <c r="L1875">
        <v>1103.0899999999999</v>
      </c>
      <c r="M1875">
        <v>0</v>
      </c>
      <c r="N1875">
        <v>6</v>
      </c>
      <c r="O1875" t="s">
        <v>3</v>
      </c>
    </row>
    <row r="1876" spans="1:15" x14ac:dyDescent="0.35">
      <c r="A1876" t="s">
        <v>9116</v>
      </c>
      <c r="B1876" t="s">
        <v>8</v>
      </c>
      <c r="C1876">
        <v>18</v>
      </c>
      <c r="D1876" t="s">
        <v>3</v>
      </c>
      <c r="E1876" t="s">
        <v>4</v>
      </c>
      <c r="F1876" t="s">
        <v>4</v>
      </c>
      <c r="G1876">
        <v>58</v>
      </c>
      <c r="H1876" t="s">
        <v>15</v>
      </c>
      <c r="I1876" t="s">
        <v>10</v>
      </c>
      <c r="J1876" t="s">
        <v>32</v>
      </c>
      <c r="K1876">
        <v>28.76</v>
      </c>
      <c r="L1876">
        <v>1657.81</v>
      </c>
      <c r="M1876">
        <v>0</v>
      </c>
      <c r="N1876">
        <v>5</v>
      </c>
      <c r="O1876" t="s">
        <v>3</v>
      </c>
    </row>
    <row r="1877" spans="1:15" x14ac:dyDescent="0.35">
      <c r="A1877" t="s">
        <v>2331</v>
      </c>
      <c r="B1877" t="s">
        <v>7</v>
      </c>
      <c r="C1877">
        <v>53</v>
      </c>
      <c r="D1877" t="s">
        <v>3</v>
      </c>
      <c r="E1877" t="s">
        <v>4</v>
      </c>
      <c r="F1877" t="s">
        <v>3</v>
      </c>
      <c r="G1877">
        <v>12</v>
      </c>
      <c r="H1877" t="s">
        <v>14</v>
      </c>
      <c r="I1877" t="s">
        <v>11</v>
      </c>
      <c r="J1877" t="s">
        <v>32</v>
      </c>
      <c r="K1877">
        <v>28.77</v>
      </c>
      <c r="L1877">
        <v>362.12</v>
      </c>
      <c r="M1877">
        <v>4</v>
      </c>
      <c r="N1877">
        <v>10</v>
      </c>
      <c r="O1877" t="s">
        <v>3</v>
      </c>
    </row>
    <row r="1878" spans="1:15" x14ac:dyDescent="0.35">
      <c r="A1878" t="s">
        <v>7811</v>
      </c>
      <c r="B1878" t="s">
        <v>8</v>
      </c>
      <c r="C1878">
        <v>46</v>
      </c>
      <c r="D1878" t="s">
        <v>3</v>
      </c>
      <c r="E1878" t="s">
        <v>4</v>
      </c>
      <c r="F1878" t="s">
        <v>4</v>
      </c>
      <c r="G1878">
        <v>66</v>
      </c>
      <c r="H1878" t="s">
        <v>16</v>
      </c>
      <c r="I1878" t="s">
        <v>10</v>
      </c>
      <c r="J1878" t="s">
        <v>32</v>
      </c>
      <c r="K1878">
        <v>28.77</v>
      </c>
      <c r="L1878">
        <v>1916.7</v>
      </c>
      <c r="M1878">
        <v>6</v>
      </c>
      <c r="N1878">
        <v>2</v>
      </c>
      <c r="O1878" t="s">
        <v>4</v>
      </c>
    </row>
    <row r="1879" spans="1:15" x14ac:dyDescent="0.35">
      <c r="A1879" t="s">
        <v>9358</v>
      </c>
      <c r="B1879" t="s">
        <v>8</v>
      </c>
      <c r="C1879">
        <v>39</v>
      </c>
      <c r="D1879" t="s">
        <v>3</v>
      </c>
      <c r="E1879" t="s">
        <v>4</v>
      </c>
      <c r="F1879" t="s">
        <v>4</v>
      </c>
      <c r="G1879">
        <v>15</v>
      </c>
      <c r="H1879" t="s">
        <v>15</v>
      </c>
      <c r="I1879" t="s">
        <v>10</v>
      </c>
      <c r="J1879" t="s">
        <v>44</v>
      </c>
      <c r="K1879">
        <v>28.78</v>
      </c>
      <c r="L1879">
        <v>445.24</v>
      </c>
      <c r="M1879">
        <v>6</v>
      </c>
      <c r="N1879">
        <v>10</v>
      </c>
      <c r="O1879" t="s">
        <v>3</v>
      </c>
    </row>
    <row r="1880" spans="1:15" x14ac:dyDescent="0.35">
      <c r="A1880" t="s">
        <v>4658</v>
      </c>
      <c r="B1880" t="s">
        <v>7</v>
      </c>
      <c r="C1880">
        <v>30</v>
      </c>
      <c r="D1880" t="s">
        <v>3</v>
      </c>
      <c r="E1880" t="s">
        <v>3</v>
      </c>
      <c r="F1880" t="s">
        <v>4</v>
      </c>
      <c r="G1880">
        <v>55</v>
      </c>
      <c r="H1880" t="s">
        <v>14</v>
      </c>
      <c r="I1880" t="s">
        <v>10</v>
      </c>
      <c r="J1880" t="s">
        <v>44</v>
      </c>
      <c r="K1880">
        <v>28.79</v>
      </c>
      <c r="L1880">
        <v>1600.21</v>
      </c>
      <c r="M1880">
        <v>6</v>
      </c>
      <c r="N1880">
        <v>5</v>
      </c>
      <c r="O1880" t="s">
        <v>3</v>
      </c>
    </row>
    <row r="1881" spans="1:15" x14ac:dyDescent="0.35">
      <c r="A1881" t="s">
        <v>9003</v>
      </c>
      <c r="B1881" t="s">
        <v>7</v>
      </c>
      <c r="C1881">
        <v>55</v>
      </c>
      <c r="D1881" t="s">
        <v>3</v>
      </c>
      <c r="E1881" t="s">
        <v>4</v>
      </c>
      <c r="F1881" t="s">
        <v>4</v>
      </c>
      <c r="G1881">
        <v>49</v>
      </c>
      <c r="H1881" t="s">
        <v>16</v>
      </c>
      <c r="I1881" t="s">
        <v>11</v>
      </c>
      <c r="J1881" t="s">
        <v>44</v>
      </c>
      <c r="K1881">
        <v>28.79</v>
      </c>
      <c r="L1881">
        <v>1395.18</v>
      </c>
      <c r="M1881">
        <v>5</v>
      </c>
      <c r="N1881">
        <v>4</v>
      </c>
      <c r="O1881" t="s">
        <v>3</v>
      </c>
    </row>
    <row r="1882" spans="1:15" x14ac:dyDescent="0.35">
      <c r="A1882" t="s">
        <v>1354</v>
      </c>
      <c r="B1882" t="s">
        <v>8</v>
      </c>
      <c r="C1882">
        <v>66</v>
      </c>
      <c r="D1882" t="s">
        <v>3</v>
      </c>
      <c r="E1882" t="s">
        <v>4</v>
      </c>
      <c r="F1882" t="s">
        <v>3</v>
      </c>
      <c r="G1882">
        <v>69</v>
      </c>
      <c r="H1882" t="s">
        <v>15</v>
      </c>
      <c r="I1882" t="s">
        <v>10</v>
      </c>
      <c r="J1882" t="s">
        <v>40</v>
      </c>
      <c r="K1882">
        <v>28.8</v>
      </c>
      <c r="L1882">
        <v>1987.07</v>
      </c>
      <c r="M1882">
        <v>2</v>
      </c>
      <c r="N1882">
        <v>7</v>
      </c>
      <c r="O1882" t="s">
        <v>3</v>
      </c>
    </row>
    <row r="1883" spans="1:15" x14ac:dyDescent="0.35">
      <c r="A1883" t="s">
        <v>8585</v>
      </c>
      <c r="B1883" t="s">
        <v>8</v>
      </c>
      <c r="C1883">
        <v>67</v>
      </c>
      <c r="D1883" t="s">
        <v>3</v>
      </c>
      <c r="E1883" t="s">
        <v>3</v>
      </c>
      <c r="F1883" t="s">
        <v>4</v>
      </c>
      <c r="G1883">
        <v>10</v>
      </c>
      <c r="H1883" t="s">
        <v>14</v>
      </c>
      <c r="I1883" t="s">
        <v>11</v>
      </c>
      <c r="J1883" t="s">
        <v>34</v>
      </c>
      <c r="K1883">
        <v>28.81</v>
      </c>
      <c r="L1883">
        <v>289.05</v>
      </c>
      <c r="M1883">
        <v>4</v>
      </c>
      <c r="N1883">
        <v>5</v>
      </c>
      <c r="O1883" t="s">
        <v>4</v>
      </c>
    </row>
    <row r="1884" spans="1:15" x14ac:dyDescent="0.35">
      <c r="A1884" t="s">
        <v>7684</v>
      </c>
      <c r="B1884" t="s">
        <v>8</v>
      </c>
      <c r="C1884">
        <v>70</v>
      </c>
      <c r="D1884" t="s">
        <v>4</v>
      </c>
      <c r="E1884" t="s">
        <v>3</v>
      </c>
      <c r="F1884" t="s">
        <v>4</v>
      </c>
      <c r="G1884">
        <v>46</v>
      </c>
      <c r="H1884" t="s">
        <v>14</v>
      </c>
      <c r="I1884" t="s">
        <v>10</v>
      </c>
      <c r="J1884" t="s">
        <v>32</v>
      </c>
      <c r="K1884">
        <v>28.83</v>
      </c>
      <c r="L1884">
        <v>1333.9</v>
      </c>
      <c r="M1884">
        <v>5</v>
      </c>
      <c r="N1884">
        <v>5</v>
      </c>
      <c r="O1884" t="s">
        <v>3</v>
      </c>
    </row>
    <row r="1885" spans="1:15" x14ac:dyDescent="0.35">
      <c r="A1885" t="s">
        <v>9008</v>
      </c>
      <c r="B1885" t="s">
        <v>8</v>
      </c>
      <c r="C1885">
        <v>35</v>
      </c>
      <c r="D1885" t="s">
        <v>3</v>
      </c>
      <c r="E1885" t="s">
        <v>4</v>
      </c>
      <c r="F1885" t="s">
        <v>4</v>
      </c>
      <c r="G1885">
        <v>1</v>
      </c>
      <c r="H1885" t="s">
        <v>14</v>
      </c>
      <c r="I1885" t="s">
        <v>10</v>
      </c>
      <c r="J1885" t="s">
        <v>40</v>
      </c>
      <c r="K1885">
        <v>28.85</v>
      </c>
      <c r="L1885">
        <v>13.41</v>
      </c>
      <c r="M1885">
        <v>3</v>
      </c>
      <c r="N1885">
        <v>2</v>
      </c>
      <c r="O1885" t="s">
        <v>4</v>
      </c>
    </row>
    <row r="1886" spans="1:15" x14ac:dyDescent="0.35">
      <c r="A1886" t="s">
        <v>4168</v>
      </c>
      <c r="B1886" t="s">
        <v>7</v>
      </c>
      <c r="C1886">
        <v>47</v>
      </c>
      <c r="D1886" t="s">
        <v>3</v>
      </c>
      <c r="E1886" t="s">
        <v>3</v>
      </c>
      <c r="F1886" t="s">
        <v>3</v>
      </c>
      <c r="G1886">
        <v>10</v>
      </c>
      <c r="H1886" t="s">
        <v>15</v>
      </c>
      <c r="I1886" t="s">
        <v>11</v>
      </c>
      <c r="J1886" t="s">
        <v>40</v>
      </c>
      <c r="K1886">
        <v>28.86</v>
      </c>
      <c r="L1886">
        <v>295.81</v>
      </c>
      <c r="M1886">
        <v>3</v>
      </c>
      <c r="N1886">
        <v>2</v>
      </c>
      <c r="O1886" t="s">
        <v>3</v>
      </c>
    </row>
    <row r="1887" spans="1:15" x14ac:dyDescent="0.35">
      <c r="A1887" t="s">
        <v>3099</v>
      </c>
      <c r="B1887" t="s">
        <v>8</v>
      </c>
      <c r="C1887">
        <v>56</v>
      </c>
      <c r="D1887" t="s">
        <v>3</v>
      </c>
      <c r="E1887" t="s">
        <v>3</v>
      </c>
      <c r="F1887" t="s">
        <v>4</v>
      </c>
      <c r="G1887">
        <v>3</v>
      </c>
      <c r="H1887" t="s">
        <v>14</v>
      </c>
      <c r="I1887" t="s">
        <v>10</v>
      </c>
      <c r="J1887" t="s">
        <v>40</v>
      </c>
      <c r="K1887">
        <v>28.87</v>
      </c>
      <c r="L1887">
        <v>92.5</v>
      </c>
      <c r="M1887">
        <v>4</v>
      </c>
      <c r="N1887">
        <v>2</v>
      </c>
      <c r="O1887" t="s">
        <v>4</v>
      </c>
    </row>
    <row r="1888" spans="1:15" x14ac:dyDescent="0.35">
      <c r="A1888" t="s">
        <v>1359</v>
      </c>
      <c r="B1888" t="s">
        <v>7</v>
      </c>
      <c r="C1888">
        <v>53</v>
      </c>
      <c r="D1888" t="s">
        <v>3</v>
      </c>
      <c r="E1888" t="s">
        <v>3</v>
      </c>
      <c r="F1888" t="s">
        <v>3</v>
      </c>
      <c r="G1888">
        <v>60</v>
      </c>
      <c r="H1888" t="s">
        <v>14</v>
      </c>
      <c r="I1888" t="s">
        <v>11</v>
      </c>
      <c r="J1888" t="s">
        <v>40</v>
      </c>
      <c r="K1888">
        <v>28.89</v>
      </c>
      <c r="L1888">
        <v>1752.18</v>
      </c>
      <c r="M1888">
        <v>2</v>
      </c>
      <c r="N1888">
        <v>9</v>
      </c>
      <c r="O1888" t="s">
        <v>3</v>
      </c>
    </row>
    <row r="1889" spans="1:15" x14ac:dyDescent="0.35">
      <c r="A1889" t="s">
        <v>3609</v>
      </c>
      <c r="B1889" t="s">
        <v>8</v>
      </c>
      <c r="C1889">
        <v>51</v>
      </c>
      <c r="D1889" t="s">
        <v>3</v>
      </c>
      <c r="E1889" t="s">
        <v>3</v>
      </c>
      <c r="F1889" t="s">
        <v>3</v>
      </c>
      <c r="G1889">
        <v>49</v>
      </c>
      <c r="H1889" t="s">
        <v>14</v>
      </c>
      <c r="I1889" t="s">
        <v>11</v>
      </c>
      <c r="J1889" t="s">
        <v>34</v>
      </c>
      <c r="K1889">
        <v>28.89</v>
      </c>
      <c r="L1889">
        <v>1412.01</v>
      </c>
      <c r="M1889">
        <v>4</v>
      </c>
      <c r="N1889">
        <v>1</v>
      </c>
      <c r="O1889" t="s">
        <v>3</v>
      </c>
    </row>
    <row r="1890" spans="1:15" x14ac:dyDescent="0.35">
      <c r="A1890" t="s">
        <v>3997</v>
      </c>
      <c r="B1890" t="s">
        <v>7</v>
      </c>
      <c r="C1890">
        <v>64</v>
      </c>
      <c r="D1890" t="s">
        <v>3</v>
      </c>
      <c r="E1890" t="s">
        <v>4</v>
      </c>
      <c r="F1890" t="s">
        <v>3</v>
      </c>
      <c r="G1890">
        <v>4</v>
      </c>
      <c r="H1890" t="s">
        <v>14</v>
      </c>
      <c r="I1890" t="s">
        <v>11</v>
      </c>
      <c r="J1890" t="s">
        <v>34</v>
      </c>
      <c r="K1890">
        <v>28.89</v>
      </c>
      <c r="L1890">
        <v>119.04</v>
      </c>
      <c r="M1890">
        <v>7</v>
      </c>
      <c r="N1890">
        <v>9</v>
      </c>
      <c r="O1890" t="s">
        <v>3</v>
      </c>
    </row>
    <row r="1891" spans="1:15" x14ac:dyDescent="0.35">
      <c r="A1891" t="s">
        <v>8117</v>
      </c>
      <c r="B1891" t="s">
        <v>8</v>
      </c>
      <c r="C1891">
        <v>23</v>
      </c>
      <c r="D1891" t="s">
        <v>3</v>
      </c>
      <c r="E1891" t="s">
        <v>4</v>
      </c>
      <c r="F1891" t="s">
        <v>3</v>
      </c>
      <c r="G1891">
        <v>10</v>
      </c>
      <c r="H1891" t="s">
        <v>14</v>
      </c>
      <c r="I1891" t="s">
        <v>11</v>
      </c>
      <c r="J1891" t="s">
        <v>34</v>
      </c>
      <c r="K1891">
        <v>28.9</v>
      </c>
      <c r="L1891">
        <v>288.98</v>
      </c>
      <c r="M1891">
        <v>0</v>
      </c>
      <c r="N1891">
        <v>9</v>
      </c>
      <c r="O1891" t="s">
        <v>3</v>
      </c>
    </row>
    <row r="1892" spans="1:15" x14ac:dyDescent="0.35">
      <c r="A1892" t="s">
        <v>8778</v>
      </c>
      <c r="B1892" t="s">
        <v>7</v>
      </c>
      <c r="C1892">
        <v>21</v>
      </c>
      <c r="D1892" t="s">
        <v>3</v>
      </c>
      <c r="E1892" t="s">
        <v>3</v>
      </c>
      <c r="F1892" t="s">
        <v>4</v>
      </c>
      <c r="G1892">
        <v>48</v>
      </c>
      <c r="H1892" t="s">
        <v>16</v>
      </c>
      <c r="I1892" t="s">
        <v>10</v>
      </c>
      <c r="J1892" t="s">
        <v>44</v>
      </c>
      <c r="K1892">
        <v>28.9</v>
      </c>
      <c r="L1892">
        <v>1369.19</v>
      </c>
      <c r="M1892">
        <v>4</v>
      </c>
      <c r="N1892">
        <v>9</v>
      </c>
      <c r="O1892" t="s">
        <v>3</v>
      </c>
    </row>
    <row r="1893" spans="1:15" x14ac:dyDescent="0.35">
      <c r="A1893" t="s">
        <v>3570</v>
      </c>
      <c r="B1893" t="s">
        <v>7</v>
      </c>
      <c r="C1893">
        <v>50</v>
      </c>
      <c r="D1893" t="s">
        <v>3</v>
      </c>
      <c r="E1893" t="s">
        <v>3</v>
      </c>
      <c r="F1893" t="s">
        <v>4</v>
      </c>
      <c r="G1893">
        <v>15</v>
      </c>
      <c r="H1893" t="s">
        <v>15</v>
      </c>
      <c r="I1893" t="s">
        <v>10</v>
      </c>
      <c r="J1893" t="s">
        <v>34</v>
      </c>
      <c r="K1893">
        <v>28.91</v>
      </c>
      <c r="L1893">
        <v>451.69</v>
      </c>
      <c r="M1893">
        <v>8</v>
      </c>
      <c r="N1893">
        <v>1</v>
      </c>
      <c r="O1893" t="s">
        <v>4</v>
      </c>
    </row>
    <row r="1894" spans="1:15" x14ac:dyDescent="0.35">
      <c r="A1894" t="s">
        <v>7900</v>
      </c>
      <c r="B1894" t="s">
        <v>8</v>
      </c>
      <c r="C1894">
        <v>60</v>
      </c>
      <c r="D1894" t="s">
        <v>3</v>
      </c>
      <c r="E1894" t="s">
        <v>3</v>
      </c>
      <c r="F1894" t="s">
        <v>4</v>
      </c>
      <c r="G1894">
        <v>29</v>
      </c>
      <c r="H1894" t="s">
        <v>16</v>
      </c>
      <c r="I1894" t="s">
        <v>10</v>
      </c>
      <c r="J1894" t="s">
        <v>34</v>
      </c>
      <c r="K1894">
        <v>28.91</v>
      </c>
      <c r="L1894">
        <v>856.4</v>
      </c>
      <c r="M1894">
        <v>2</v>
      </c>
      <c r="N1894">
        <v>4</v>
      </c>
      <c r="O1894" t="s">
        <v>3</v>
      </c>
    </row>
    <row r="1895" spans="1:15" x14ac:dyDescent="0.35">
      <c r="A1895" t="s">
        <v>5660</v>
      </c>
      <c r="B1895" t="s">
        <v>7</v>
      </c>
      <c r="C1895">
        <v>73</v>
      </c>
      <c r="D1895" t="s">
        <v>4</v>
      </c>
      <c r="E1895" t="s">
        <v>3</v>
      </c>
      <c r="F1895" t="s">
        <v>4</v>
      </c>
      <c r="G1895">
        <v>67</v>
      </c>
      <c r="H1895" t="s">
        <v>14</v>
      </c>
      <c r="I1895" t="s">
        <v>10</v>
      </c>
      <c r="J1895" t="s">
        <v>44</v>
      </c>
      <c r="K1895">
        <v>28.93</v>
      </c>
      <c r="L1895">
        <v>1950.21</v>
      </c>
      <c r="M1895">
        <v>0</v>
      </c>
      <c r="N1895">
        <v>10</v>
      </c>
      <c r="O1895" t="s">
        <v>3</v>
      </c>
    </row>
    <row r="1896" spans="1:15" x14ac:dyDescent="0.35">
      <c r="A1896" t="s">
        <v>8955</v>
      </c>
      <c r="B1896" t="s">
        <v>7</v>
      </c>
      <c r="C1896">
        <v>36</v>
      </c>
      <c r="D1896" t="s">
        <v>3</v>
      </c>
      <c r="E1896" t="s">
        <v>3</v>
      </c>
      <c r="F1896" t="s">
        <v>3</v>
      </c>
      <c r="G1896">
        <v>37</v>
      </c>
      <c r="H1896" t="s">
        <v>14</v>
      </c>
      <c r="I1896" t="s">
        <v>11</v>
      </c>
      <c r="J1896" t="s">
        <v>40</v>
      </c>
      <c r="K1896">
        <v>28.94</v>
      </c>
      <c r="L1896">
        <v>1071.02</v>
      </c>
      <c r="M1896">
        <v>4</v>
      </c>
      <c r="N1896">
        <v>8</v>
      </c>
      <c r="O1896" t="s">
        <v>3</v>
      </c>
    </row>
    <row r="1897" spans="1:15" x14ac:dyDescent="0.35">
      <c r="A1897" t="s">
        <v>5974</v>
      </c>
      <c r="B1897" t="s">
        <v>7</v>
      </c>
      <c r="C1897">
        <v>50</v>
      </c>
      <c r="D1897" t="s">
        <v>3</v>
      </c>
      <c r="E1897" t="s">
        <v>3</v>
      </c>
      <c r="F1897" t="s">
        <v>3</v>
      </c>
      <c r="G1897">
        <v>10</v>
      </c>
      <c r="H1897" t="s">
        <v>16</v>
      </c>
      <c r="I1897" t="s">
        <v>10</v>
      </c>
      <c r="J1897" t="s">
        <v>34</v>
      </c>
      <c r="K1897">
        <v>28.95</v>
      </c>
      <c r="L1897">
        <v>305.85000000000002</v>
      </c>
      <c r="M1897">
        <v>3</v>
      </c>
      <c r="N1897">
        <v>7</v>
      </c>
      <c r="O1897" t="s">
        <v>3</v>
      </c>
    </row>
    <row r="1898" spans="1:15" x14ac:dyDescent="0.35">
      <c r="A1898" t="s">
        <v>2614</v>
      </c>
      <c r="B1898" t="s">
        <v>7</v>
      </c>
      <c r="C1898">
        <v>74</v>
      </c>
      <c r="D1898" t="s">
        <v>4</v>
      </c>
      <c r="E1898" t="s">
        <v>3</v>
      </c>
      <c r="F1898" t="s">
        <v>4</v>
      </c>
      <c r="G1898">
        <v>56</v>
      </c>
      <c r="H1898" t="s">
        <v>16</v>
      </c>
      <c r="I1898" t="s">
        <v>11</v>
      </c>
      <c r="J1898" t="s">
        <v>32</v>
      </c>
      <c r="K1898">
        <v>28.98</v>
      </c>
      <c r="L1898">
        <v>1635.35</v>
      </c>
      <c r="M1898">
        <v>5</v>
      </c>
      <c r="N1898">
        <v>3</v>
      </c>
      <c r="O1898" t="s">
        <v>3</v>
      </c>
    </row>
    <row r="1899" spans="1:15" x14ac:dyDescent="0.35">
      <c r="A1899" t="s">
        <v>7785</v>
      </c>
      <c r="B1899" t="s">
        <v>8</v>
      </c>
      <c r="C1899">
        <v>20</v>
      </c>
      <c r="D1899" t="s">
        <v>3</v>
      </c>
      <c r="E1899" t="s">
        <v>4</v>
      </c>
      <c r="F1899" t="s">
        <v>4</v>
      </c>
      <c r="G1899">
        <v>9</v>
      </c>
      <c r="H1899" t="s">
        <v>15</v>
      </c>
      <c r="I1899" t="s">
        <v>10</v>
      </c>
      <c r="J1899" t="s">
        <v>34</v>
      </c>
      <c r="K1899">
        <v>29.01</v>
      </c>
      <c r="L1899">
        <v>267.29000000000002</v>
      </c>
      <c r="M1899">
        <v>3</v>
      </c>
      <c r="N1899">
        <v>8</v>
      </c>
      <c r="O1899" t="s">
        <v>3</v>
      </c>
    </row>
    <row r="1900" spans="1:15" x14ac:dyDescent="0.35">
      <c r="A1900" t="s">
        <v>2735</v>
      </c>
      <c r="B1900" t="s">
        <v>7</v>
      </c>
      <c r="C1900">
        <v>64</v>
      </c>
      <c r="D1900" t="s">
        <v>4</v>
      </c>
      <c r="E1900" t="s">
        <v>4</v>
      </c>
      <c r="F1900" t="s">
        <v>4</v>
      </c>
      <c r="G1900">
        <v>6</v>
      </c>
      <c r="H1900" t="s">
        <v>15</v>
      </c>
      <c r="I1900" t="s">
        <v>11</v>
      </c>
      <c r="J1900" t="s">
        <v>32</v>
      </c>
      <c r="K1900">
        <v>29.03</v>
      </c>
      <c r="L1900">
        <v>170.23</v>
      </c>
      <c r="M1900">
        <v>3</v>
      </c>
      <c r="N1900">
        <v>2</v>
      </c>
      <c r="O1900" t="s">
        <v>3</v>
      </c>
    </row>
    <row r="1901" spans="1:15" x14ac:dyDescent="0.35">
      <c r="A1901" t="s">
        <v>6839</v>
      </c>
      <c r="B1901" t="s">
        <v>7</v>
      </c>
      <c r="C1901">
        <v>20</v>
      </c>
      <c r="D1901" t="s">
        <v>3</v>
      </c>
      <c r="E1901" t="s">
        <v>3</v>
      </c>
      <c r="F1901" t="s">
        <v>4</v>
      </c>
      <c r="G1901">
        <v>46</v>
      </c>
      <c r="H1901" t="s">
        <v>14</v>
      </c>
      <c r="I1901" t="s">
        <v>10</v>
      </c>
      <c r="J1901" t="s">
        <v>32</v>
      </c>
      <c r="K1901">
        <v>29.04</v>
      </c>
      <c r="L1901">
        <v>1320.1</v>
      </c>
      <c r="M1901">
        <v>0</v>
      </c>
      <c r="N1901">
        <v>1</v>
      </c>
      <c r="O1901" t="s">
        <v>3</v>
      </c>
    </row>
    <row r="1902" spans="1:15" x14ac:dyDescent="0.35">
      <c r="A1902" t="s">
        <v>1948</v>
      </c>
      <c r="B1902" t="s">
        <v>8</v>
      </c>
      <c r="C1902">
        <v>56</v>
      </c>
      <c r="D1902" t="s">
        <v>3</v>
      </c>
      <c r="E1902" t="s">
        <v>4</v>
      </c>
      <c r="F1902" t="s">
        <v>3</v>
      </c>
      <c r="G1902">
        <v>66</v>
      </c>
      <c r="H1902" t="s">
        <v>16</v>
      </c>
      <c r="I1902" t="s">
        <v>11</v>
      </c>
      <c r="J1902" t="s">
        <v>40</v>
      </c>
      <c r="K1902">
        <v>29.07</v>
      </c>
      <c r="L1902">
        <v>1919.17</v>
      </c>
      <c r="M1902">
        <v>7</v>
      </c>
      <c r="N1902">
        <v>8</v>
      </c>
      <c r="O1902" t="s">
        <v>3</v>
      </c>
    </row>
    <row r="1903" spans="1:15" x14ac:dyDescent="0.35">
      <c r="A1903" t="s">
        <v>8365</v>
      </c>
      <c r="B1903" t="s">
        <v>7</v>
      </c>
      <c r="C1903">
        <v>54</v>
      </c>
      <c r="D1903" t="s">
        <v>3</v>
      </c>
      <c r="E1903" t="s">
        <v>4</v>
      </c>
      <c r="F1903" t="s">
        <v>3</v>
      </c>
      <c r="G1903">
        <v>71</v>
      </c>
      <c r="H1903" t="s">
        <v>16</v>
      </c>
      <c r="I1903" t="s">
        <v>11</v>
      </c>
      <c r="J1903" t="s">
        <v>32</v>
      </c>
      <c r="K1903">
        <v>29.12</v>
      </c>
      <c r="L1903">
        <v>2073.91</v>
      </c>
      <c r="M1903">
        <v>2</v>
      </c>
      <c r="N1903">
        <v>9</v>
      </c>
      <c r="O1903" t="s">
        <v>3</v>
      </c>
    </row>
    <row r="1904" spans="1:15" x14ac:dyDescent="0.35">
      <c r="A1904" t="s">
        <v>9723</v>
      </c>
      <c r="B1904" t="s">
        <v>7</v>
      </c>
      <c r="C1904">
        <v>19</v>
      </c>
      <c r="D1904" t="s">
        <v>3</v>
      </c>
      <c r="E1904" t="s">
        <v>4</v>
      </c>
      <c r="F1904" t="s">
        <v>3</v>
      </c>
      <c r="G1904">
        <v>43</v>
      </c>
      <c r="H1904" t="s">
        <v>16</v>
      </c>
      <c r="I1904" t="s">
        <v>11</v>
      </c>
      <c r="J1904" t="s">
        <v>32</v>
      </c>
      <c r="K1904">
        <v>29.12</v>
      </c>
      <c r="L1904">
        <v>1251.96</v>
      </c>
      <c r="M1904">
        <v>4</v>
      </c>
      <c r="N1904">
        <v>1</v>
      </c>
      <c r="O1904" t="s">
        <v>3</v>
      </c>
    </row>
    <row r="1905" spans="1:15" x14ac:dyDescent="0.35">
      <c r="A1905" t="s">
        <v>7454</v>
      </c>
      <c r="B1905" t="s">
        <v>8</v>
      </c>
      <c r="C1905">
        <v>57</v>
      </c>
      <c r="D1905" t="s">
        <v>3</v>
      </c>
      <c r="E1905" t="s">
        <v>4</v>
      </c>
      <c r="F1905" t="s">
        <v>3</v>
      </c>
      <c r="G1905">
        <v>4</v>
      </c>
      <c r="H1905" t="s">
        <v>16</v>
      </c>
      <c r="I1905" t="s">
        <v>10</v>
      </c>
      <c r="J1905" t="s">
        <v>44</v>
      </c>
      <c r="K1905">
        <v>29.15</v>
      </c>
      <c r="L1905">
        <v>116.14</v>
      </c>
      <c r="M1905">
        <v>1</v>
      </c>
      <c r="N1905">
        <v>1</v>
      </c>
      <c r="O1905" t="s">
        <v>3</v>
      </c>
    </row>
    <row r="1906" spans="1:15" x14ac:dyDescent="0.35">
      <c r="A1906" t="s">
        <v>211</v>
      </c>
      <c r="B1906" t="s">
        <v>8</v>
      </c>
      <c r="C1906">
        <v>43</v>
      </c>
      <c r="D1906" t="s">
        <v>3</v>
      </c>
      <c r="E1906" t="s">
        <v>4</v>
      </c>
      <c r="F1906" t="s">
        <v>3</v>
      </c>
      <c r="G1906">
        <v>46</v>
      </c>
      <c r="H1906" t="s">
        <v>15</v>
      </c>
      <c r="I1906" t="s">
        <v>10</v>
      </c>
      <c r="J1906" t="s">
        <v>40</v>
      </c>
      <c r="K1906">
        <v>29.17</v>
      </c>
      <c r="L1906">
        <v>1347.64</v>
      </c>
      <c r="M1906">
        <v>1</v>
      </c>
      <c r="N1906">
        <v>3</v>
      </c>
      <c r="O1906" t="s">
        <v>3</v>
      </c>
    </row>
    <row r="1907" spans="1:15" x14ac:dyDescent="0.35">
      <c r="A1907" t="s">
        <v>6666</v>
      </c>
      <c r="B1907" t="s">
        <v>7</v>
      </c>
      <c r="C1907">
        <v>75</v>
      </c>
      <c r="D1907" t="s">
        <v>4</v>
      </c>
      <c r="E1907" t="s">
        <v>4</v>
      </c>
      <c r="F1907" t="s">
        <v>3</v>
      </c>
      <c r="G1907">
        <v>14</v>
      </c>
      <c r="H1907" t="s">
        <v>14</v>
      </c>
      <c r="I1907" t="s">
        <v>10</v>
      </c>
      <c r="J1907" t="s">
        <v>34</v>
      </c>
      <c r="K1907">
        <v>29.17</v>
      </c>
      <c r="L1907">
        <v>404.64</v>
      </c>
      <c r="M1907">
        <v>7</v>
      </c>
      <c r="N1907">
        <v>7</v>
      </c>
      <c r="O1907" t="s">
        <v>3</v>
      </c>
    </row>
    <row r="1908" spans="1:15" x14ac:dyDescent="0.35">
      <c r="A1908" t="s">
        <v>7932</v>
      </c>
      <c r="B1908" t="s">
        <v>7</v>
      </c>
      <c r="C1908">
        <v>67</v>
      </c>
      <c r="D1908" t="s">
        <v>4</v>
      </c>
      <c r="E1908" t="s">
        <v>4</v>
      </c>
      <c r="F1908" t="s">
        <v>3</v>
      </c>
      <c r="G1908">
        <v>54</v>
      </c>
      <c r="H1908" t="s">
        <v>14</v>
      </c>
      <c r="I1908" t="s">
        <v>11</v>
      </c>
      <c r="J1908" t="s">
        <v>32</v>
      </c>
      <c r="K1908">
        <v>29.17</v>
      </c>
      <c r="L1908">
        <v>1555.99</v>
      </c>
      <c r="M1908">
        <v>4</v>
      </c>
      <c r="N1908">
        <v>9</v>
      </c>
      <c r="O1908" t="s">
        <v>3</v>
      </c>
    </row>
    <row r="1909" spans="1:15" x14ac:dyDescent="0.35">
      <c r="A1909" t="s">
        <v>6400</v>
      </c>
      <c r="B1909" t="s">
        <v>8</v>
      </c>
      <c r="C1909">
        <v>50</v>
      </c>
      <c r="D1909" t="s">
        <v>3</v>
      </c>
      <c r="E1909" t="s">
        <v>3</v>
      </c>
      <c r="F1909" t="s">
        <v>3</v>
      </c>
      <c r="G1909">
        <v>39</v>
      </c>
      <c r="H1909" t="s">
        <v>14</v>
      </c>
      <c r="I1909" t="s">
        <v>10</v>
      </c>
      <c r="J1909" t="s">
        <v>44</v>
      </c>
      <c r="K1909">
        <v>29.18</v>
      </c>
      <c r="L1909">
        <v>1135.81</v>
      </c>
      <c r="M1909">
        <v>8</v>
      </c>
      <c r="N1909">
        <v>2</v>
      </c>
      <c r="O1909" t="s">
        <v>4</v>
      </c>
    </row>
    <row r="1910" spans="1:15" x14ac:dyDescent="0.35">
      <c r="A1910" t="s">
        <v>3317</v>
      </c>
      <c r="B1910" t="s">
        <v>8</v>
      </c>
      <c r="C1910">
        <v>34</v>
      </c>
      <c r="D1910" t="s">
        <v>3</v>
      </c>
      <c r="E1910" t="s">
        <v>3</v>
      </c>
      <c r="F1910" t="s">
        <v>4</v>
      </c>
      <c r="G1910">
        <v>68</v>
      </c>
      <c r="H1910" t="s">
        <v>14</v>
      </c>
      <c r="I1910" t="s">
        <v>11</v>
      </c>
      <c r="J1910" t="s">
        <v>40</v>
      </c>
      <c r="K1910">
        <v>29.19</v>
      </c>
      <c r="L1910">
        <v>1988.43</v>
      </c>
      <c r="M1910">
        <v>7</v>
      </c>
      <c r="N1910">
        <v>4</v>
      </c>
      <c r="O1910" t="s">
        <v>4</v>
      </c>
    </row>
    <row r="1911" spans="1:15" x14ac:dyDescent="0.35">
      <c r="A1911" t="s">
        <v>6332</v>
      </c>
      <c r="B1911" t="s">
        <v>8</v>
      </c>
      <c r="C1911">
        <v>52</v>
      </c>
      <c r="D1911" t="s">
        <v>3</v>
      </c>
      <c r="E1911" t="s">
        <v>3</v>
      </c>
      <c r="F1911" t="s">
        <v>3</v>
      </c>
      <c r="G1911">
        <v>45</v>
      </c>
      <c r="H1911" t="s">
        <v>14</v>
      </c>
      <c r="I1911" t="s">
        <v>10</v>
      </c>
      <c r="J1911" t="s">
        <v>34</v>
      </c>
      <c r="K1911">
        <v>29.19</v>
      </c>
      <c r="L1911">
        <v>1297.97</v>
      </c>
      <c r="M1911">
        <v>1</v>
      </c>
      <c r="N1911">
        <v>8</v>
      </c>
      <c r="O1911" t="s">
        <v>3</v>
      </c>
    </row>
    <row r="1912" spans="1:15" x14ac:dyDescent="0.35">
      <c r="A1912" t="s">
        <v>8532</v>
      </c>
      <c r="B1912" t="s">
        <v>7</v>
      </c>
      <c r="C1912">
        <v>33</v>
      </c>
      <c r="D1912" t="s">
        <v>3</v>
      </c>
      <c r="E1912" t="s">
        <v>3</v>
      </c>
      <c r="F1912" t="s">
        <v>3</v>
      </c>
      <c r="G1912">
        <v>60</v>
      </c>
      <c r="H1912" t="s">
        <v>15</v>
      </c>
      <c r="I1912" t="s">
        <v>10</v>
      </c>
      <c r="J1912" t="s">
        <v>34</v>
      </c>
      <c r="K1912">
        <v>29.21</v>
      </c>
      <c r="L1912">
        <v>1768.09</v>
      </c>
      <c r="M1912">
        <v>7</v>
      </c>
      <c r="N1912">
        <v>3</v>
      </c>
      <c r="O1912" t="s">
        <v>4</v>
      </c>
    </row>
    <row r="1913" spans="1:15" x14ac:dyDescent="0.35">
      <c r="A1913" t="s">
        <v>6487</v>
      </c>
      <c r="B1913" t="s">
        <v>7</v>
      </c>
      <c r="C1913">
        <v>23</v>
      </c>
      <c r="D1913" t="s">
        <v>3</v>
      </c>
      <c r="E1913" t="s">
        <v>4</v>
      </c>
      <c r="F1913" t="s">
        <v>3</v>
      </c>
      <c r="G1913">
        <v>18</v>
      </c>
      <c r="H1913" t="s">
        <v>14</v>
      </c>
      <c r="I1913" t="s">
        <v>11</v>
      </c>
      <c r="J1913" t="s">
        <v>44</v>
      </c>
      <c r="K1913">
        <v>29.25</v>
      </c>
      <c r="L1913">
        <v>515.24</v>
      </c>
      <c r="M1913">
        <v>3</v>
      </c>
      <c r="N1913">
        <v>5</v>
      </c>
      <c r="O1913" t="s">
        <v>3</v>
      </c>
    </row>
    <row r="1914" spans="1:15" x14ac:dyDescent="0.35">
      <c r="A1914" t="s">
        <v>6617</v>
      </c>
      <c r="B1914" t="s">
        <v>7</v>
      </c>
      <c r="C1914">
        <v>60</v>
      </c>
      <c r="D1914" t="s">
        <v>4</v>
      </c>
      <c r="E1914" t="s">
        <v>3</v>
      </c>
      <c r="F1914" t="s">
        <v>3</v>
      </c>
      <c r="G1914">
        <v>30</v>
      </c>
      <c r="H1914" t="s">
        <v>15</v>
      </c>
      <c r="I1914" t="s">
        <v>11</v>
      </c>
      <c r="J1914" t="s">
        <v>44</v>
      </c>
      <c r="K1914">
        <v>29.27</v>
      </c>
      <c r="L1914">
        <v>865.4</v>
      </c>
      <c r="M1914">
        <v>0</v>
      </c>
      <c r="N1914">
        <v>1</v>
      </c>
      <c r="O1914" t="s">
        <v>3</v>
      </c>
    </row>
    <row r="1915" spans="1:15" x14ac:dyDescent="0.35">
      <c r="A1915" t="s">
        <v>8025</v>
      </c>
      <c r="B1915" t="s">
        <v>7</v>
      </c>
      <c r="C1915">
        <v>37</v>
      </c>
      <c r="D1915" t="s">
        <v>3</v>
      </c>
      <c r="E1915" t="s">
        <v>4</v>
      </c>
      <c r="F1915" t="s">
        <v>3</v>
      </c>
      <c r="G1915">
        <v>16</v>
      </c>
      <c r="H1915" t="s">
        <v>14</v>
      </c>
      <c r="I1915" t="s">
        <v>11</v>
      </c>
      <c r="J1915" t="s">
        <v>32</v>
      </c>
      <c r="K1915">
        <v>29.27</v>
      </c>
      <c r="L1915">
        <v>450.66</v>
      </c>
      <c r="M1915">
        <v>5</v>
      </c>
      <c r="N1915">
        <v>4</v>
      </c>
      <c r="O1915" t="s">
        <v>4</v>
      </c>
    </row>
    <row r="1916" spans="1:15" x14ac:dyDescent="0.35">
      <c r="A1916" t="s">
        <v>1004</v>
      </c>
      <c r="B1916" t="s">
        <v>8</v>
      </c>
      <c r="C1916">
        <v>73</v>
      </c>
      <c r="D1916" t="s">
        <v>4</v>
      </c>
      <c r="E1916" t="s">
        <v>4</v>
      </c>
      <c r="F1916" t="s">
        <v>4</v>
      </c>
      <c r="G1916">
        <v>72</v>
      </c>
      <c r="H1916" t="s">
        <v>14</v>
      </c>
      <c r="I1916" t="s">
        <v>11</v>
      </c>
      <c r="J1916" t="s">
        <v>40</v>
      </c>
      <c r="K1916">
        <v>29.28</v>
      </c>
      <c r="L1916">
        <v>2121.7399999999998</v>
      </c>
      <c r="M1916">
        <v>2</v>
      </c>
      <c r="N1916">
        <v>1</v>
      </c>
      <c r="O1916" t="s">
        <v>3</v>
      </c>
    </row>
    <row r="1917" spans="1:15" x14ac:dyDescent="0.35">
      <c r="A1917" t="s">
        <v>8939</v>
      </c>
      <c r="B1917" t="s">
        <v>8</v>
      </c>
      <c r="C1917">
        <v>68</v>
      </c>
      <c r="D1917" t="s">
        <v>4</v>
      </c>
      <c r="E1917" t="s">
        <v>3</v>
      </c>
      <c r="F1917" t="s">
        <v>3</v>
      </c>
      <c r="G1917">
        <v>17</v>
      </c>
      <c r="H1917" t="s">
        <v>15</v>
      </c>
      <c r="I1917" t="s">
        <v>11</v>
      </c>
      <c r="J1917" t="s">
        <v>40</v>
      </c>
      <c r="K1917">
        <v>29.28</v>
      </c>
      <c r="L1917">
        <v>479.09</v>
      </c>
      <c r="M1917">
        <v>8</v>
      </c>
      <c r="N1917">
        <v>1</v>
      </c>
      <c r="O1917" t="s">
        <v>4</v>
      </c>
    </row>
    <row r="1918" spans="1:15" x14ac:dyDescent="0.35">
      <c r="A1918" t="s">
        <v>10030</v>
      </c>
      <c r="B1918" t="s">
        <v>8</v>
      </c>
      <c r="C1918">
        <v>32</v>
      </c>
      <c r="D1918" t="s">
        <v>3</v>
      </c>
      <c r="E1918" t="s">
        <v>3</v>
      </c>
      <c r="F1918" t="s">
        <v>3</v>
      </c>
      <c r="G1918">
        <v>17</v>
      </c>
      <c r="H1918" t="s">
        <v>14</v>
      </c>
      <c r="I1918" t="s">
        <v>10</v>
      </c>
      <c r="J1918" t="s">
        <v>44</v>
      </c>
      <c r="K1918">
        <v>29.29</v>
      </c>
      <c r="L1918">
        <v>513.49</v>
      </c>
      <c r="M1918">
        <v>3</v>
      </c>
      <c r="N1918">
        <v>5</v>
      </c>
      <c r="O1918" t="s">
        <v>4</v>
      </c>
    </row>
    <row r="1919" spans="1:15" x14ac:dyDescent="0.35">
      <c r="A1919" t="s">
        <v>1773</v>
      </c>
      <c r="B1919" t="s">
        <v>8</v>
      </c>
      <c r="C1919">
        <v>39</v>
      </c>
      <c r="D1919" t="s">
        <v>3</v>
      </c>
      <c r="E1919" t="s">
        <v>4</v>
      </c>
      <c r="F1919" t="s">
        <v>3</v>
      </c>
      <c r="G1919">
        <v>22</v>
      </c>
      <c r="H1919" t="s">
        <v>14</v>
      </c>
      <c r="I1919" t="s">
        <v>11</v>
      </c>
      <c r="J1919" t="s">
        <v>44</v>
      </c>
      <c r="K1919">
        <v>29.3</v>
      </c>
      <c r="L1919">
        <v>643.79</v>
      </c>
      <c r="M1919">
        <v>4</v>
      </c>
      <c r="N1919">
        <v>4</v>
      </c>
      <c r="O1919" t="s">
        <v>3</v>
      </c>
    </row>
    <row r="1920" spans="1:15" x14ac:dyDescent="0.35">
      <c r="A1920" t="s">
        <v>4978</v>
      </c>
      <c r="B1920" t="s">
        <v>8</v>
      </c>
      <c r="C1920">
        <v>54</v>
      </c>
      <c r="D1920" t="s">
        <v>3</v>
      </c>
      <c r="E1920" t="s">
        <v>3</v>
      </c>
      <c r="F1920" t="s">
        <v>4</v>
      </c>
      <c r="G1920">
        <v>51</v>
      </c>
      <c r="H1920" t="s">
        <v>16</v>
      </c>
      <c r="I1920" t="s">
        <v>11</v>
      </c>
      <c r="J1920" t="s">
        <v>44</v>
      </c>
      <c r="K1920">
        <v>29.3</v>
      </c>
      <c r="L1920">
        <v>1481.31</v>
      </c>
      <c r="M1920">
        <v>8</v>
      </c>
      <c r="N1920">
        <v>4</v>
      </c>
      <c r="O1920" t="s">
        <v>4</v>
      </c>
    </row>
    <row r="1921" spans="1:15" x14ac:dyDescent="0.35">
      <c r="A1921" t="s">
        <v>9081</v>
      </c>
      <c r="B1921" t="s">
        <v>8</v>
      </c>
      <c r="C1921">
        <v>48</v>
      </c>
      <c r="D1921" t="s">
        <v>3</v>
      </c>
      <c r="E1921" t="s">
        <v>4</v>
      </c>
      <c r="F1921" t="s">
        <v>4</v>
      </c>
      <c r="G1921">
        <v>38</v>
      </c>
      <c r="H1921" t="s">
        <v>14</v>
      </c>
      <c r="I1921" t="s">
        <v>11</v>
      </c>
      <c r="J1921" t="s">
        <v>34</v>
      </c>
      <c r="K1921">
        <v>29.3</v>
      </c>
      <c r="L1921">
        <v>1119.3900000000001</v>
      </c>
      <c r="M1921">
        <v>8</v>
      </c>
      <c r="N1921">
        <v>10</v>
      </c>
      <c r="O1921" t="s">
        <v>3</v>
      </c>
    </row>
    <row r="1922" spans="1:15" x14ac:dyDescent="0.35">
      <c r="A1922" t="s">
        <v>4804</v>
      </c>
      <c r="B1922" t="s">
        <v>8</v>
      </c>
      <c r="C1922">
        <v>65</v>
      </c>
      <c r="D1922" t="s">
        <v>4</v>
      </c>
      <c r="E1922" t="s">
        <v>3</v>
      </c>
      <c r="F1922" t="s">
        <v>3</v>
      </c>
      <c r="G1922">
        <v>51</v>
      </c>
      <c r="H1922" t="s">
        <v>15</v>
      </c>
      <c r="I1922" t="s">
        <v>10</v>
      </c>
      <c r="J1922" t="s">
        <v>34</v>
      </c>
      <c r="K1922">
        <v>29.31</v>
      </c>
      <c r="L1922">
        <v>1499.11</v>
      </c>
      <c r="M1922">
        <v>8</v>
      </c>
      <c r="N1922">
        <v>3</v>
      </c>
      <c r="O1922" t="s">
        <v>4</v>
      </c>
    </row>
    <row r="1923" spans="1:15" x14ac:dyDescent="0.35">
      <c r="A1923" t="s">
        <v>6170</v>
      </c>
      <c r="B1923" t="s">
        <v>8</v>
      </c>
      <c r="C1923">
        <v>39</v>
      </c>
      <c r="D1923" t="s">
        <v>3</v>
      </c>
      <c r="E1923" t="s">
        <v>4</v>
      </c>
      <c r="F1923" t="s">
        <v>3</v>
      </c>
      <c r="G1923">
        <v>66</v>
      </c>
      <c r="H1923" t="s">
        <v>15</v>
      </c>
      <c r="I1923" t="s">
        <v>11</v>
      </c>
      <c r="J1923" t="s">
        <v>44</v>
      </c>
      <c r="K1923">
        <v>29.31</v>
      </c>
      <c r="L1923">
        <v>1950.21</v>
      </c>
      <c r="M1923">
        <v>4</v>
      </c>
      <c r="N1923">
        <v>8</v>
      </c>
      <c r="O1923" t="s">
        <v>3</v>
      </c>
    </row>
    <row r="1924" spans="1:15" x14ac:dyDescent="0.35">
      <c r="A1924" t="s">
        <v>3960</v>
      </c>
      <c r="B1924" t="s">
        <v>8</v>
      </c>
      <c r="C1924">
        <v>66</v>
      </c>
      <c r="D1924" t="s">
        <v>4</v>
      </c>
      <c r="E1924" t="s">
        <v>4</v>
      </c>
      <c r="F1924" t="s">
        <v>4</v>
      </c>
      <c r="G1924">
        <v>37</v>
      </c>
      <c r="H1924" t="s">
        <v>14</v>
      </c>
      <c r="I1924" t="s">
        <v>11</v>
      </c>
      <c r="J1924" t="s">
        <v>40</v>
      </c>
      <c r="K1924">
        <v>29.32</v>
      </c>
      <c r="L1924">
        <v>1090.6600000000001</v>
      </c>
      <c r="M1924">
        <v>7</v>
      </c>
      <c r="N1924">
        <v>2</v>
      </c>
      <c r="O1924" t="s">
        <v>4</v>
      </c>
    </row>
    <row r="1925" spans="1:15" x14ac:dyDescent="0.35">
      <c r="A1925" t="s">
        <v>53</v>
      </c>
      <c r="B1925" t="s">
        <v>7</v>
      </c>
      <c r="C1925">
        <v>19</v>
      </c>
      <c r="D1925" t="s">
        <v>3</v>
      </c>
      <c r="E1925" t="s">
        <v>4</v>
      </c>
      <c r="F1925" t="s">
        <v>4</v>
      </c>
      <c r="G1925">
        <v>60</v>
      </c>
      <c r="H1925" t="s">
        <v>16</v>
      </c>
      <c r="I1925" t="s">
        <v>11</v>
      </c>
      <c r="J1925" t="s">
        <v>40</v>
      </c>
      <c r="K1925">
        <v>29.34</v>
      </c>
      <c r="L1925">
        <v>1750.51</v>
      </c>
      <c r="M1925">
        <v>5</v>
      </c>
      <c r="N1925">
        <v>3</v>
      </c>
      <c r="O1925" t="s">
        <v>3</v>
      </c>
    </row>
    <row r="1926" spans="1:15" x14ac:dyDescent="0.35">
      <c r="A1926" t="s">
        <v>8237</v>
      </c>
      <c r="B1926" t="s">
        <v>7</v>
      </c>
      <c r="C1926">
        <v>25</v>
      </c>
      <c r="D1926" t="s">
        <v>3</v>
      </c>
      <c r="E1926" t="s">
        <v>4</v>
      </c>
      <c r="F1926" t="s">
        <v>4</v>
      </c>
      <c r="G1926">
        <v>21</v>
      </c>
      <c r="H1926" t="s">
        <v>15</v>
      </c>
      <c r="I1926" t="s">
        <v>10</v>
      </c>
      <c r="J1926" t="s">
        <v>40</v>
      </c>
      <c r="K1926">
        <v>29.34</v>
      </c>
      <c r="L1926">
        <v>610.16</v>
      </c>
      <c r="M1926">
        <v>0</v>
      </c>
      <c r="N1926">
        <v>1</v>
      </c>
      <c r="O1926" t="s">
        <v>3</v>
      </c>
    </row>
    <row r="1927" spans="1:15" x14ac:dyDescent="0.35">
      <c r="A1927" t="s">
        <v>1081</v>
      </c>
      <c r="B1927" t="s">
        <v>8</v>
      </c>
      <c r="C1927">
        <v>36</v>
      </c>
      <c r="D1927" t="s">
        <v>3</v>
      </c>
      <c r="E1927" t="s">
        <v>4</v>
      </c>
      <c r="F1927" t="s">
        <v>3</v>
      </c>
      <c r="G1927">
        <v>9</v>
      </c>
      <c r="H1927" t="s">
        <v>14</v>
      </c>
      <c r="I1927" t="s">
        <v>11</v>
      </c>
      <c r="J1927" t="s">
        <v>40</v>
      </c>
      <c r="K1927">
        <v>29.37</v>
      </c>
      <c r="L1927">
        <v>269.56</v>
      </c>
      <c r="M1927">
        <v>0</v>
      </c>
      <c r="N1927">
        <v>3</v>
      </c>
      <c r="O1927" t="s">
        <v>4</v>
      </c>
    </row>
    <row r="1928" spans="1:15" x14ac:dyDescent="0.35">
      <c r="A1928" t="s">
        <v>1386</v>
      </c>
      <c r="B1928" t="s">
        <v>7</v>
      </c>
      <c r="C1928">
        <v>68</v>
      </c>
      <c r="D1928" t="s">
        <v>4</v>
      </c>
      <c r="E1928" t="s">
        <v>4</v>
      </c>
      <c r="F1928" t="s">
        <v>4</v>
      </c>
      <c r="G1928">
        <v>41</v>
      </c>
      <c r="H1928" t="s">
        <v>14</v>
      </c>
      <c r="I1928" t="s">
        <v>11</v>
      </c>
      <c r="J1928" t="s">
        <v>40</v>
      </c>
      <c r="K1928">
        <v>29.37</v>
      </c>
      <c r="L1928">
        <v>1201.43</v>
      </c>
      <c r="M1928">
        <v>6</v>
      </c>
      <c r="N1928">
        <v>4</v>
      </c>
      <c r="O1928" t="s">
        <v>4</v>
      </c>
    </row>
    <row r="1929" spans="1:15" x14ac:dyDescent="0.35">
      <c r="A1929" t="s">
        <v>8472</v>
      </c>
      <c r="B1929" t="s">
        <v>7</v>
      </c>
      <c r="C1929">
        <v>21</v>
      </c>
      <c r="D1929" t="s">
        <v>3</v>
      </c>
      <c r="E1929" t="s">
        <v>4</v>
      </c>
      <c r="F1929" t="s">
        <v>3</v>
      </c>
      <c r="G1929">
        <v>52</v>
      </c>
      <c r="H1929" t="s">
        <v>16</v>
      </c>
      <c r="I1929" t="s">
        <v>11</v>
      </c>
      <c r="J1929" t="s">
        <v>40</v>
      </c>
      <c r="K1929">
        <v>29.37</v>
      </c>
      <c r="L1929">
        <v>1519.25</v>
      </c>
      <c r="M1929">
        <v>7</v>
      </c>
      <c r="N1929">
        <v>6</v>
      </c>
      <c r="O1929" t="s">
        <v>3</v>
      </c>
    </row>
    <row r="1930" spans="1:15" x14ac:dyDescent="0.35">
      <c r="A1930" t="s">
        <v>7202</v>
      </c>
      <c r="B1930" t="s">
        <v>7</v>
      </c>
      <c r="C1930">
        <v>66</v>
      </c>
      <c r="D1930" t="s">
        <v>4</v>
      </c>
      <c r="E1930" t="s">
        <v>3</v>
      </c>
      <c r="F1930" t="s">
        <v>3</v>
      </c>
      <c r="G1930">
        <v>42</v>
      </c>
      <c r="H1930" t="s">
        <v>14</v>
      </c>
      <c r="I1930" t="s">
        <v>11</v>
      </c>
      <c r="J1930" t="s">
        <v>44</v>
      </c>
      <c r="K1930">
        <v>29.38</v>
      </c>
      <c r="L1930">
        <v>1228.1300000000001</v>
      </c>
      <c r="M1930">
        <v>4</v>
      </c>
      <c r="N1930">
        <v>1</v>
      </c>
      <c r="O1930" t="s">
        <v>3</v>
      </c>
    </row>
    <row r="1931" spans="1:15" x14ac:dyDescent="0.35">
      <c r="A1931" t="s">
        <v>3862</v>
      </c>
      <c r="B1931" t="s">
        <v>8</v>
      </c>
      <c r="C1931">
        <v>18</v>
      </c>
      <c r="D1931" t="s">
        <v>3</v>
      </c>
      <c r="E1931" t="s">
        <v>3</v>
      </c>
      <c r="F1931" t="s">
        <v>3</v>
      </c>
      <c r="G1931">
        <v>50</v>
      </c>
      <c r="H1931" t="s">
        <v>14</v>
      </c>
      <c r="I1931" t="s">
        <v>10</v>
      </c>
      <c r="J1931" t="s">
        <v>44</v>
      </c>
      <c r="K1931">
        <v>29.42</v>
      </c>
      <c r="L1931">
        <v>1480.21</v>
      </c>
      <c r="M1931">
        <v>2</v>
      </c>
      <c r="N1931">
        <v>3</v>
      </c>
      <c r="O1931" t="s">
        <v>3</v>
      </c>
    </row>
    <row r="1932" spans="1:15" x14ac:dyDescent="0.35">
      <c r="A1932" t="s">
        <v>1117</v>
      </c>
      <c r="B1932" t="s">
        <v>8</v>
      </c>
      <c r="C1932">
        <v>30</v>
      </c>
      <c r="D1932" t="s">
        <v>3</v>
      </c>
      <c r="E1932" t="s">
        <v>3</v>
      </c>
      <c r="F1932" t="s">
        <v>4</v>
      </c>
      <c r="G1932">
        <v>41</v>
      </c>
      <c r="H1932" t="s">
        <v>14</v>
      </c>
      <c r="I1932" t="s">
        <v>11</v>
      </c>
      <c r="J1932" t="s">
        <v>44</v>
      </c>
      <c r="K1932">
        <v>29.43</v>
      </c>
      <c r="L1932">
        <v>1214.75</v>
      </c>
      <c r="M1932">
        <v>7</v>
      </c>
      <c r="N1932">
        <v>2</v>
      </c>
      <c r="O1932" t="s">
        <v>4</v>
      </c>
    </row>
    <row r="1933" spans="1:15" x14ac:dyDescent="0.35">
      <c r="A1933" t="s">
        <v>8815</v>
      </c>
      <c r="B1933" t="s">
        <v>7</v>
      </c>
      <c r="C1933">
        <v>70</v>
      </c>
      <c r="D1933" t="s">
        <v>4</v>
      </c>
      <c r="E1933" t="s">
        <v>3</v>
      </c>
      <c r="F1933" t="s">
        <v>3</v>
      </c>
      <c r="G1933">
        <v>63</v>
      </c>
      <c r="H1933" t="s">
        <v>14</v>
      </c>
      <c r="I1933" t="s">
        <v>11</v>
      </c>
      <c r="J1933" t="s">
        <v>34</v>
      </c>
      <c r="K1933">
        <v>29.43</v>
      </c>
      <c r="L1933">
        <v>1851.66</v>
      </c>
      <c r="M1933">
        <v>6</v>
      </c>
      <c r="N1933">
        <v>5</v>
      </c>
      <c r="O1933" t="s">
        <v>3</v>
      </c>
    </row>
    <row r="1934" spans="1:15" x14ac:dyDescent="0.35">
      <c r="A1934" t="s">
        <v>3025</v>
      </c>
      <c r="B1934" t="s">
        <v>7</v>
      </c>
      <c r="C1934">
        <v>25</v>
      </c>
      <c r="D1934" t="s">
        <v>3</v>
      </c>
      <c r="E1934" t="s">
        <v>3</v>
      </c>
      <c r="F1934" t="s">
        <v>4</v>
      </c>
      <c r="G1934">
        <v>40</v>
      </c>
      <c r="H1934" t="s">
        <v>15</v>
      </c>
      <c r="I1934" t="s">
        <v>10</v>
      </c>
      <c r="J1934" t="s">
        <v>44</v>
      </c>
      <c r="K1934">
        <v>29.44</v>
      </c>
      <c r="L1934">
        <v>1195.3699999999999</v>
      </c>
      <c r="M1934">
        <v>6</v>
      </c>
      <c r="N1934">
        <v>7</v>
      </c>
      <c r="O1934" t="s">
        <v>3</v>
      </c>
    </row>
    <row r="1935" spans="1:15" x14ac:dyDescent="0.35">
      <c r="A1935" t="s">
        <v>419</v>
      </c>
      <c r="B1935" t="s">
        <v>8</v>
      </c>
      <c r="C1935">
        <v>38</v>
      </c>
      <c r="D1935" t="s">
        <v>3</v>
      </c>
      <c r="E1935" t="s">
        <v>3</v>
      </c>
      <c r="F1935" t="s">
        <v>4</v>
      </c>
      <c r="G1935">
        <v>65</v>
      </c>
      <c r="H1935" t="s">
        <v>14</v>
      </c>
      <c r="I1935" t="s">
        <v>11</v>
      </c>
      <c r="J1935" t="s">
        <v>34</v>
      </c>
      <c r="K1935">
        <v>29.45</v>
      </c>
      <c r="L1935">
        <v>1904.03</v>
      </c>
      <c r="M1935">
        <v>3</v>
      </c>
      <c r="N1935">
        <v>1</v>
      </c>
      <c r="O1935" t="s">
        <v>3</v>
      </c>
    </row>
    <row r="1936" spans="1:15" x14ac:dyDescent="0.35">
      <c r="A1936" t="s">
        <v>3427</v>
      </c>
      <c r="B1936" t="s">
        <v>8</v>
      </c>
      <c r="C1936">
        <v>40</v>
      </c>
      <c r="D1936" t="s">
        <v>3</v>
      </c>
      <c r="E1936" t="s">
        <v>3</v>
      </c>
      <c r="F1936" t="s">
        <v>4</v>
      </c>
      <c r="G1936">
        <v>11</v>
      </c>
      <c r="H1936" t="s">
        <v>16</v>
      </c>
      <c r="I1936" t="s">
        <v>11</v>
      </c>
      <c r="J1936" t="s">
        <v>32</v>
      </c>
      <c r="K1936">
        <v>29.45</v>
      </c>
      <c r="L1936">
        <v>330.82</v>
      </c>
      <c r="M1936">
        <v>7</v>
      </c>
      <c r="N1936">
        <v>6</v>
      </c>
      <c r="O1936" t="s">
        <v>3</v>
      </c>
    </row>
    <row r="1937" spans="1:15" x14ac:dyDescent="0.35">
      <c r="A1937" t="s">
        <v>7592</v>
      </c>
      <c r="B1937" t="s">
        <v>8</v>
      </c>
      <c r="C1937">
        <v>60</v>
      </c>
      <c r="D1937" t="s">
        <v>4</v>
      </c>
      <c r="E1937" t="s">
        <v>4</v>
      </c>
      <c r="F1937" t="s">
        <v>3</v>
      </c>
      <c r="G1937">
        <v>24</v>
      </c>
      <c r="H1937" t="s">
        <v>15</v>
      </c>
      <c r="I1937" t="s">
        <v>11</v>
      </c>
      <c r="J1937" t="s">
        <v>44</v>
      </c>
      <c r="K1937">
        <v>29.46</v>
      </c>
      <c r="L1937">
        <v>703.12</v>
      </c>
      <c r="M1937">
        <v>3</v>
      </c>
      <c r="N1937">
        <v>10</v>
      </c>
      <c r="O1937" t="s">
        <v>3</v>
      </c>
    </row>
    <row r="1938" spans="1:15" x14ac:dyDescent="0.35">
      <c r="A1938" t="s">
        <v>7720</v>
      </c>
      <c r="B1938" t="s">
        <v>7</v>
      </c>
      <c r="C1938">
        <v>65</v>
      </c>
      <c r="D1938" t="s">
        <v>4</v>
      </c>
      <c r="E1938" t="s">
        <v>3</v>
      </c>
      <c r="F1938" t="s">
        <v>3</v>
      </c>
      <c r="G1938">
        <v>15</v>
      </c>
      <c r="H1938" t="s">
        <v>14</v>
      </c>
      <c r="I1938" t="s">
        <v>10</v>
      </c>
      <c r="J1938" t="s">
        <v>32</v>
      </c>
      <c r="K1938">
        <v>29.46</v>
      </c>
      <c r="L1938">
        <v>446.05</v>
      </c>
      <c r="M1938">
        <v>5</v>
      </c>
      <c r="N1938">
        <v>10</v>
      </c>
      <c r="O1938" t="s">
        <v>3</v>
      </c>
    </row>
    <row r="1939" spans="1:15" x14ac:dyDescent="0.35">
      <c r="A1939" t="s">
        <v>3583</v>
      </c>
      <c r="B1939" t="s">
        <v>7</v>
      </c>
      <c r="C1939">
        <v>37</v>
      </c>
      <c r="D1939" t="s">
        <v>3</v>
      </c>
      <c r="E1939" t="s">
        <v>3</v>
      </c>
      <c r="F1939" t="s">
        <v>3</v>
      </c>
      <c r="G1939">
        <v>14</v>
      </c>
      <c r="H1939" t="s">
        <v>14</v>
      </c>
      <c r="I1939" t="s">
        <v>10</v>
      </c>
      <c r="J1939" t="s">
        <v>44</v>
      </c>
      <c r="K1939">
        <v>29.48</v>
      </c>
      <c r="L1939">
        <v>412.24</v>
      </c>
      <c r="M1939">
        <v>2</v>
      </c>
      <c r="N1939">
        <v>10</v>
      </c>
      <c r="O1939" t="s">
        <v>3</v>
      </c>
    </row>
    <row r="1940" spans="1:15" x14ac:dyDescent="0.35">
      <c r="A1940" t="s">
        <v>8672</v>
      </c>
      <c r="B1940" t="s">
        <v>7</v>
      </c>
      <c r="C1940">
        <v>71</v>
      </c>
      <c r="D1940" t="s">
        <v>4</v>
      </c>
      <c r="E1940" t="s">
        <v>3</v>
      </c>
      <c r="F1940" t="s">
        <v>4</v>
      </c>
      <c r="G1940">
        <v>36</v>
      </c>
      <c r="H1940" t="s">
        <v>14</v>
      </c>
      <c r="I1940" t="s">
        <v>11</v>
      </c>
      <c r="J1940" t="s">
        <v>34</v>
      </c>
      <c r="K1940">
        <v>29.49</v>
      </c>
      <c r="L1940">
        <v>1074.3599999999999</v>
      </c>
      <c r="M1940">
        <v>7</v>
      </c>
      <c r="N1940">
        <v>3</v>
      </c>
      <c r="O1940" t="s">
        <v>4</v>
      </c>
    </row>
    <row r="1941" spans="1:15" x14ac:dyDescent="0.35">
      <c r="A1941" t="s">
        <v>2758</v>
      </c>
      <c r="B1941" t="s">
        <v>7</v>
      </c>
      <c r="C1941">
        <v>64</v>
      </c>
      <c r="D1941" t="s">
        <v>4</v>
      </c>
      <c r="E1941" t="s">
        <v>4</v>
      </c>
      <c r="F1941" t="s">
        <v>3</v>
      </c>
      <c r="G1941">
        <v>50</v>
      </c>
      <c r="H1941" t="s">
        <v>14</v>
      </c>
      <c r="I1941" t="s">
        <v>11</v>
      </c>
      <c r="J1941" t="s">
        <v>32</v>
      </c>
      <c r="K1941">
        <v>29.5</v>
      </c>
      <c r="L1941">
        <v>1468.82</v>
      </c>
      <c r="M1941">
        <v>0</v>
      </c>
      <c r="N1941">
        <v>4</v>
      </c>
      <c r="O1941" t="s">
        <v>3</v>
      </c>
    </row>
    <row r="1942" spans="1:15" x14ac:dyDescent="0.35">
      <c r="A1942" t="s">
        <v>9202</v>
      </c>
      <c r="B1942" t="s">
        <v>7</v>
      </c>
      <c r="C1942">
        <v>34</v>
      </c>
      <c r="D1942" t="s">
        <v>3</v>
      </c>
      <c r="E1942" t="s">
        <v>4</v>
      </c>
      <c r="F1942" t="s">
        <v>4</v>
      </c>
      <c r="G1942">
        <v>70</v>
      </c>
      <c r="H1942" t="s">
        <v>16</v>
      </c>
      <c r="I1942" t="s">
        <v>11</v>
      </c>
      <c r="J1942" t="s">
        <v>34</v>
      </c>
      <c r="K1942">
        <v>29.5</v>
      </c>
      <c r="L1942">
        <v>2058.1799999999998</v>
      </c>
      <c r="M1942">
        <v>4</v>
      </c>
      <c r="N1942">
        <v>2</v>
      </c>
      <c r="O1942" t="s">
        <v>3</v>
      </c>
    </row>
    <row r="1943" spans="1:15" x14ac:dyDescent="0.35">
      <c r="A1943" t="s">
        <v>164</v>
      </c>
      <c r="B1943" t="s">
        <v>8</v>
      </c>
      <c r="C1943">
        <v>40</v>
      </c>
      <c r="D1943" t="s">
        <v>3</v>
      </c>
      <c r="E1943" t="s">
        <v>3</v>
      </c>
      <c r="F1943" t="s">
        <v>4</v>
      </c>
      <c r="G1943">
        <v>66</v>
      </c>
      <c r="H1943" t="s">
        <v>14</v>
      </c>
      <c r="I1943" t="s">
        <v>11</v>
      </c>
      <c r="J1943" t="s">
        <v>34</v>
      </c>
      <c r="K1943">
        <v>29.53</v>
      </c>
      <c r="L1943">
        <v>1961.58</v>
      </c>
      <c r="M1943">
        <v>8</v>
      </c>
      <c r="N1943">
        <v>7</v>
      </c>
      <c r="O1943" t="s">
        <v>3</v>
      </c>
    </row>
    <row r="1944" spans="1:15" x14ac:dyDescent="0.35">
      <c r="A1944" t="s">
        <v>7364</v>
      </c>
      <c r="B1944" t="s">
        <v>8</v>
      </c>
      <c r="C1944">
        <v>29</v>
      </c>
      <c r="D1944" t="s">
        <v>3</v>
      </c>
      <c r="E1944" t="s">
        <v>4</v>
      </c>
      <c r="F1944" t="s">
        <v>4</v>
      </c>
      <c r="G1944">
        <v>10</v>
      </c>
      <c r="H1944" t="s">
        <v>14</v>
      </c>
      <c r="I1944" t="s">
        <v>11</v>
      </c>
      <c r="J1944" t="s">
        <v>34</v>
      </c>
      <c r="K1944">
        <v>29.54</v>
      </c>
      <c r="L1944">
        <v>284.27</v>
      </c>
      <c r="M1944">
        <v>2</v>
      </c>
      <c r="N1944">
        <v>10</v>
      </c>
      <c r="O1944" t="s">
        <v>3</v>
      </c>
    </row>
    <row r="1945" spans="1:15" x14ac:dyDescent="0.35">
      <c r="A1945" t="s">
        <v>9161</v>
      </c>
      <c r="B1945" t="s">
        <v>7</v>
      </c>
      <c r="C1945">
        <v>42</v>
      </c>
      <c r="D1945" t="s">
        <v>3</v>
      </c>
      <c r="E1945" t="s">
        <v>3</v>
      </c>
      <c r="F1945" t="s">
        <v>4</v>
      </c>
      <c r="G1945">
        <v>31</v>
      </c>
      <c r="H1945" t="s">
        <v>14</v>
      </c>
      <c r="I1945" t="s">
        <v>11</v>
      </c>
      <c r="J1945" t="s">
        <v>32</v>
      </c>
      <c r="K1945">
        <v>29.54</v>
      </c>
      <c r="L1945">
        <v>916.63</v>
      </c>
      <c r="M1945">
        <v>3</v>
      </c>
      <c r="N1945">
        <v>5</v>
      </c>
      <c r="O1945" t="s">
        <v>3</v>
      </c>
    </row>
    <row r="1946" spans="1:15" x14ac:dyDescent="0.35">
      <c r="A1946" t="s">
        <v>4353</v>
      </c>
      <c r="B1946" t="s">
        <v>8</v>
      </c>
      <c r="C1946">
        <v>26</v>
      </c>
      <c r="D1946" t="s">
        <v>3</v>
      </c>
      <c r="E1946" t="s">
        <v>4</v>
      </c>
      <c r="F1946" t="s">
        <v>4</v>
      </c>
      <c r="G1946">
        <v>35</v>
      </c>
      <c r="H1946" t="s">
        <v>16</v>
      </c>
      <c r="I1946" t="s">
        <v>11</v>
      </c>
      <c r="J1946" t="s">
        <v>44</v>
      </c>
      <c r="K1946">
        <v>29.57</v>
      </c>
      <c r="L1946">
        <v>1038.75</v>
      </c>
      <c r="M1946">
        <v>2</v>
      </c>
      <c r="N1946">
        <v>9</v>
      </c>
      <c r="O1946" t="s">
        <v>3</v>
      </c>
    </row>
    <row r="1947" spans="1:15" x14ac:dyDescent="0.35">
      <c r="A1947" t="s">
        <v>5264</v>
      </c>
      <c r="B1947" t="s">
        <v>7</v>
      </c>
      <c r="C1947">
        <v>29</v>
      </c>
      <c r="D1947" t="s">
        <v>3</v>
      </c>
      <c r="E1947" t="s">
        <v>3</v>
      </c>
      <c r="F1947" t="s">
        <v>3</v>
      </c>
      <c r="G1947">
        <v>60</v>
      </c>
      <c r="H1947" t="s">
        <v>14</v>
      </c>
      <c r="I1947" t="s">
        <v>11</v>
      </c>
      <c r="J1947" t="s">
        <v>40</v>
      </c>
      <c r="K1947">
        <v>29.57</v>
      </c>
      <c r="L1947">
        <v>1776.41</v>
      </c>
      <c r="M1947">
        <v>1</v>
      </c>
      <c r="N1947">
        <v>1</v>
      </c>
      <c r="O1947" t="s">
        <v>3</v>
      </c>
    </row>
    <row r="1948" spans="1:15" x14ac:dyDescent="0.35">
      <c r="A1948" t="s">
        <v>9804</v>
      </c>
      <c r="B1948" t="s">
        <v>8</v>
      </c>
      <c r="C1948">
        <v>20</v>
      </c>
      <c r="D1948" t="s">
        <v>3</v>
      </c>
      <c r="E1948" t="s">
        <v>3</v>
      </c>
      <c r="F1948" t="s">
        <v>3</v>
      </c>
      <c r="G1948">
        <v>57</v>
      </c>
      <c r="H1948" t="s">
        <v>15</v>
      </c>
      <c r="I1948" t="s">
        <v>11</v>
      </c>
      <c r="J1948" t="s">
        <v>44</v>
      </c>
      <c r="K1948">
        <v>29.59</v>
      </c>
      <c r="L1948">
        <v>1688.28</v>
      </c>
      <c r="M1948">
        <v>5</v>
      </c>
      <c r="N1948">
        <v>1</v>
      </c>
      <c r="O1948" t="s">
        <v>3</v>
      </c>
    </row>
    <row r="1949" spans="1:15" x14ac:dyDescent="0.35">
      <c r="A1949" t="s">
        <v>239</v>
      </c>
      <c r="B1949" t="s">
        <v>8</v>
      </c>
      <c r="C1949">
        <v>60</v>
      </c>
      <c r="D1949" t="s">
        <v>4</v>
      </c>
      <c r="E1949" t="s">
        <v>3</v>
      </c>
      <c r="F1949" t="s">
        <v>3</v>
      </c>
      <c r="G1949">
        <v>58</v>
      </c>
      <c r="H1949" t="s">
        <v>15</v>
      </c>
      <c r="I1949" t="s">
        <v>10</v>
      </c>
      <c r="J1949" t="s">
        <v>32</v>
      </c>
      <c r="K1949">
        <v>29.62</v>
      </c>
      <c r="L1949">
        <v>1700.43</v>
      </c>
      <c r="M1949">
        <v>6</v>
      </c>
      <c r="N1949">
        <v>4</v>
      </c>
      <c r="O1949" t="s">
        <v>4</v>
      </c>
    </row>
    <row r="1950" spans="1:15" x14ac:dyDescent="0.35">
      <c r="A1950" t="s">
        <v>2620</v>
      </c>
      <c r="B1950" t="s">
        <v>8</v>
      </c>
      <c r="C1950">
        <v>58</v>
      </c>
      <c r="D1950" t="s">
        <v>3</v>
      </c>
      <c r="E1950" t="s">
        <v>4</v>
      </c>
      <c r="F1950" t="s">
        <v>4</v>
      </c>
      <c r="G1950">
        <v>6</v>
      </c>
      <c r="H1950" t="s">
        <v>14</v>
      </c>
      <c r="I1950" t="s">
        <v>10</v>
      </c>
      <c r="J1950" t="s">
        <v>34</v>
      </c>
      <c r="K1950">
        <v>29.63</v>
      </c>
      <c r="L1950">
        <v>189.7</v>
      </c>
      <c r="M1950">
        <v>0</v>
      </c>
      <c r="N1950">
        <v>1</v>
      </c>
      <c r="O1950" t="s">
        <v>4</v>
      </c>
    </row>
    <row r="1951" spans="1:15" x14ac:dyDescent="0.35">
      <c r="A1951" t="s">
        <v>7983</v>
      </c>
      <c r="B1951" t="s">
        <v>7</v>
      </c>
      <c r="C1951">
        <v>51</v>
      </c>
      <c r="D1951" t="s">
        <v>3</v>
      </c>
      <c r="E1951" t="s">
        <v>4</v>
      </c>
      <c r="F1951" t="s">
        <v>4</v>
      </c>
      <c r="G1951">
        <v>3</v>
      </c>
      <c r="H1951" t="s">
        <v>16</v>
      </c>
      <c r="I1951" t="s">
        <v>11</v>
      </c>
      <c r="J1951" t="s">
        <v>32</v>
      </c>
      <c r="K1951">
        <v>29.64</v>
      </c>
      <c r="L1951">
        <v>106.77</v>
      </c>
      <c r="M1951">
        <v>1</v>
      </c>
      <c r="N1951">
        <v>3</v>
      </c>
      <c r="O1951" t="s">
        <v>3</v>
      </c>
    </row>
    <row r="1952" spans="1:15" x14ac:dyDescent="0.35">
      <c r="A1952" t="s">
        <v>6316</v>
      </c>
      <c r="B1952" t="s">
        <v>8</v>
      </c>
      <c r="C1952">
        <v>65</v>
      </c>
      <c r="D1952" t="s">
        <v>3</v>
      </c>
      <c r="E1952" t="s">
        <v>3</v>
      </c>
      <c r="F1952" t="s">
        <v>4</v>
      </c>
      <c r="G1952">
        <v>23</v>
      </c>
      <c r="H1952" t="s">
        <v>15</v>
      </c>
      <c r="I1952" t="s">
        <v>11</v>
      </c>
      <c r="J1952" t="s">
        <v>34</v>
      </c>
      <c r="K1952">
        <v>29.65</v>
      </c>
      <c r="L1952">
        <v>676.53</v>
      </c>
      <c r="M1952">
        <v>7</v>
      </c>
      <c r="N1952">
        <v>9</v>
      </c>
      <c r="O1952" t="s">
        <v>3</v>
      </c>
    </row>
    <row r="1953" spans="1:15" x14ac:dyDescent="0.35">
      <c r="A1953" t="s">
        <v>1376</v>
      </c>
      <c r="B1953" t="s">
        <v>8</v>
      </c>
      <c r="C1953">
        <v>74</v>
      </c>
      <c r="D1953" t="s">
        <v>4</v>
      </c>
      <c r="E1953" t="s">
        <v>4</v>
      </c>
      <c r="F1953" t="s">
        <v>3</v>
      </c>
      <c r="G1953">
        <v>31</v>
      </c>
      <c r="H1953" t="s">
        <v>15</v>
      </c>
      <c r="I1953" t="s">
        <v>11</v>
      </c>
      <c r="J1953" t="s">
        <v>40</v>
      </c>
      <c r="K1953">
        <v>29.69</v>
      </c>
      <c r="L1953">
        <v>919.78</v>
      </c>
      <c r="M1953">
        <v>2</v>
      </c>
      <c r="N1953">
        <v>8</v>
      </c>
      <c r="O1953" t="s">
        <v>3</v>
      </c>
    </row>
    <row r="1954" spans="1:15" x14ac:dyDescent="0.35">
      <c r="A1954" t="s">
        <v>4607</v>
      </c>
      <c r="B1954" t="s">
        <v>7</v>
      </c>
      <c r="C1954">
        <v>47</v>
      </c>
      <c r="D1954" t="s">
        <v>3</v>
      </c>
      <c r="E1954" t="s">
        <v>4</v>
      </c>
      <c r="F1954" t="s">
        <v>3</v>
      </c>
      <c r="G1954">
        <v>21</v>
      </c>
      <c r="H1954" t="s">
        <v>14</v>
      </c>
      <c r="I1954" t="s">
        <v>11</v>
      </c>
      <c r="J1954" t="s">
        <v>44</v>
      </c>
      <c r="K1954">
        <v>29.69</v>
      </c>
      <c r="L1954">
        <v>626.32000000000005</v>
      </c>
      <c r="M1954">
        <v>8</v>
      </c>
      <c r="N1954">
        <v>6</v>
      </c>
      <c r="O1954" t="s">
        <v>3</v>
      </c>
    </row>
    <row r="1955" spans="1:15" x14ac:dyDescent="0.35">
      <c r="A1955" t="s">
        <v>8373</v>
      </c>
      <c r="B1955" t="s">
        <v>8</v>
      </c>
      <c r="C1955">
        <v>47</v>
      </c>
      <c r="D1955" t="s">
        <v>3</v>
      </c>
      <c r="E1955" t="s">
        <v>3</v>
      </c>
      <c r="F1955" t="s">
        <v>4</v>
      </c>
      <c r="G1955">
        <v>6</v>
      </c>
      <c r="H1955" t="s">
        <v>14</v>
      </c>
      <c r="I1955" t="s">
        <v>11</v>
      </c>
      <c r="J1955" t="s">
        <v>44</v>
      </c>
      <c r="K1955">
        <v>29.69</v>
      </c>
      <c r="L1955">
        <v>191.86</v>
      </c>
      <c r="M1955">
        <v>2</v>
      </c>
      <c r="N1955">
        <v>2</v>
      </c>
      <c r="O1955" t="s">
        <v>4</v>
      </c>
    </row>
    <row r="1956" spans="1:15" x14ac:dyDescent="0.35">
      <c r="A1956" t="s">
        <v>9171</v>
      </c>
      <c r="B1956" t="s">
        <v>8</v>
      </c>
      <c r="C1956">
        <v>45</v>
      </c>
      <c r="D1956" t="s">
        <v>3</v>
      </c>
      <c r="E1956" t="s">
        <v>4</v>
      </c>
      <c r="F1956" t="s">
        <v>4</v>
      </c>
      <c r="G1956">
        <v>67</v>
      </c>
      <c r="H1956" t="s">
        <v>15</v>
      </c>
      <c r="I1956" t="s">
        <v>11</v>
      </c>
      <c r="J1956" t="s">
        <v>34</v>
      </c>
      <c r="K1956">
        <v>29.69</v>
      </c>
      <c r="L1956">
        <v>2000.82</v>
      </c>
      <c r="M1956">
        <v>3</v>
      </c>
      <c r="N1956">
        <v>1</v>
      </c>
      <c r="O1956" t="s">
        <v>3</v>
      </c>
    </row>
    <row r="1957" spans="1:15" x14ac:dyDescent="0.35">
      <c r="A1957" t="s">
        <v>9508</v>
      </c>
      <c r="B1957" t="s">
        <v>8</v>
      </c>
      <c r="C1957">
        <v>61</v>
      </c>
      <c r="D1957" t="s">
        <v>4</v>
      </c>
      <c r="E1957" t="s">
        <v>4</v>
      </c>
      <c r="F1957" t="s">
        <v>3</v>
      </c>
      <c r="G1957">
        <v>48</v>
      </c>
      <c r="H1957" t="s">
        <v>16</v>
      </c>
      <c r="I1957" t="s">
        <v>11</v>
      </c>
      <c r="J1957" t="s">
        <v>32</v>
      </c>
      <c r="K1957">
        <v>29.69</v>
      </c>
      <c r="L1957">
        <v>1414.07</v>
      </c>
      <c r="M1957">
        <v>2</v>
      </c>
      <c r="N1957">
        <v>8</v>
      </c>
      <c r="O1957" t="s">
        <v>3</v>
      </c>
    </row>
    <row r="1958" spans="1:15" x14ac:dyDescent="0.35">
      <c r="A1958" t="s">
        <v>2255</v>
      </c>
      <c r="B1958" t="s">
        <v>7</v>
      </c>
      <c r="C1958">
        <v>40</v>
      </c>
      <c r="D1958" t="s">
        <v>3</v>
      </c>
      <c r="E1958" t="s">
        <v>3</v>
      </c>
      <c r="F1958" t="s">
        <v>4</v>
      </c>
      <c r="G1958">
        <v>29</v>
      </c>
      <c r="H1958" t="s">
        <v>16</v>
      </c>
      <c r="I1958" t="s">
        <v>11</v>
      </c>
      <c r="J1958" t="s">
        <v>40</v>
      </c>
      <c r="K1958">
        <v>29.7</v>
      </c>
      <c r="L1958">
        <v>860</v>
      </c>
      <c r="M1958">
        <v>5</v>
      </c>
      <c r="N1958">
        <v>4</v>
      </c>
      <c r="O1958" t="s">
        <v>3</v>
      </c>
    </row>
    <row r="1959" spans="1:15" x14ac:dyDescent="0.35">
      <c r="A1959" t="s">
        <v>3366</v>
      </c>
      <c r="B1959" t="s">
        <v>8</v>
      </c>
      <c r="C1959">
        <v>75</v>
      </c>
      <c r="D1959" t="s">
        <v>3</v>
      </c>
      <c r="E1959" t="s">
        <v>4</v>
      </c>
      <c r="F1959" t="s">
        <v>3</v>
      </c>
      <c r="G1959">
        <v>70</v>
      </c>
      <c r="H1959" t="s">
        <v>16</v>
      </c>
      <c r="I1959" t="s">
        <v>11</v>
      </c>
      <c r="J1959" t="s">
        <v>40</v>
      </c>
      <c r="K1959">
        <v>29.7</v>
      </c>
      <c r="L1959">
        <v>2090.02</v>
      </c>
      <c r="M1959">
        <v>1</v>
      </c>
      <c r="N1959">
        <v>10</v>
      </c>
      <c r="O1959" t="s">
        <v>3</v>
      </c>
    </row>
    <row r="1960" spans="1:15" x14ac:dyDescent="0.35">
      <c r="A1960" t="s">
        <v>3340</v>
      </c>
      <c r="B1960" t="s">
        <v>8</v>
      </c>
      <c r="C1960">
        <v>48</v>
      </c>
      <c r="D1960" t="s">
        <v>3</v>
      </c>
      <c r="E1960" t="s">
        <v>3</v>
      </c>
      <c r="F1960" t="s">
        <v>4</v>
      </c>
      <c r="G1960">
        <v>47</v>
      </c>
      <c r="H1960" t="s">
        <v>14</v>
      </c>
      <c r="I1960" t="s">
        <v>10</v>
      </c>
      <c r="J1960" t="s">
        <v>40</v>
      </c>
      <c r="K1960">
        <v>29.71</v>
      </c>
      <c r="L1960">
        <v>1406.03</v>
      </c>
      <c r="M1960">
        <v>4</v>
      </c>
      <c r="N1960">
        <v>10</v>
      </c>
      <c r="O1960" t="s">
        <v>3</v>
      </c>
    </row>
    <row r="1961" spans="1:15" x14ac:dyDescent="0.35">
      <c r="A1961" t="s">
        <v>5095</v>
      </c>
      <c r="B1961" t="s">
        <v>7</v>
      </c>
      <c r="C1961">
        <v>68</v>
      </c>
      <c r="D1961" t="s">
        <v>4</v>
      </c>
      <c r="E1961" t="s">
        <v>4</v>
      </c>
      <c r="F1961" t="s">
        <v>3</v>
      </c>
      <c r="G1961">
        <v>68</v>
      </c>
      <c r="H1961" t="s">
        <v>15</v>
      </c>
      <c r="I1961" t="s">
        <v>10</v>
      </c>
      <c r="J1961" t="s">
        <v>44</v>
      </c>
      <c r="K1961">
        <v>29.72</v>
      </c>
      <c r="L1961">
        <v>2014.45</v>
      </c>
      <c r="M1961">
        <v>7</v>
      </c>
      <c r="N1961">
        <v>1</v>
      </c>
      <c r="O1961" t="s">
        <v>4</v>
      </c>
    </row>
    <row r="1962" spans="1:15" x14ac:dyDescent="0.35">
      <c r="A1962" t="s">
        <v>9890</v>
      </c>
      <c r="B1962" t="s">
        <v>8</v>
      </c>
      <c r="C1962">
        <v>41</v>
      </c>
      <c r="D1962" t="s">
        <v>3</v>
      </c>
      <c r="E1962" t="s">
        <v>4</v>
      </c>
      <c r="F1962" t="s">
        <v>3</v>
      </c>
      <c r="G1962">
        <v>16</v>
      </c>
      <c r="H1962" t="s">
        <v>14</v>
      </c>
      <c r="I1962" t="s">
        <v>10</v>
      </c>
      <c r="J1962" t="s">
        <v>32</v>
      </c>
      <c r="K1962">
        <v>29.72</v>
      </c>
      <c r="L1962">
        <v>457.37</v>
      </c>
      <c r="M1962">
        <v>4</v>
      </c>
      <c r="N1962">
        <v>2</v>
      </c>
      <c r="O1962" t="s">
        <v>4</v>
      </c>
    </row>
    <row r="1963" spans="1:15" x14ac:dyDescent="0.35">
      <c r="A1963" t="s">
        <v>2703</v>
      </c>
      <c r="B1963" t="s">
        <v>7</v>
      </c>
      <c r="C1963">
        <v>54</v>
      </c>
      <c r="D1963" t="s">
        <v>3</v>
      </c>
      <c r="E1963" t="s">
        <v>4</v>
      </c>
      <c r="F1963" t="s">
        <v>3</v>
      </c>
      <c r="G1963">
        <v>17</v>
      </c>
      <c r="H1963" t="s">
        <v>16</v>
      </c>
      <c r="I1963" t="s">
        <v>11</v>
      </c>
      <c r="J1963" t="s">
        <v>34</v>
      </c>
      <c r="K1963">
        <v>29.73</v>
      </c>
      <c r="L1963">
        <v>511.46</v>
      </c>
      <c r="M1963">
        <v>6</v>
      </c>
      <c r="N1963">
        <v>9</v>
      </c>
      <c r="O1963" t="s">
        <v>3</v>
      </c>
    </row>
    <row r="1964" spans="1:15" x14ac:dyDescent="0.35">
      <c r="A1964" t="s">
        <v>6195</v>
      </c>
      <c r="B1964" t="s">
        <v>8</v>
      </c>
      <c r="C1964">
        <v>32</v>
      </c>
      <c r="D1964" t="s">
        <v>3</v>
      </c>
      <c r="E1964" t="s">
        <v>3</v>
      </c>
      <c r="F1964" t="s">
        <v>3</v>
      </c>
      <c r="G1964">
        <v>61</v>
      </c>
      <c r="H1964" t="s">
        <v>14</v>
      </c>
      <c r="I1964" t="s">
        <v>11</v>
      </c>
      <c r="J1964" t="s">
        <v>34</v>
      </c>
      <c r="K1964">
        <v>29.74</v>
      </c>
      <c r="L1964">
        <v>1829.51</v>
      </c>
      <c r="M1964">
        <v>6</v>
      </c>
      <c r="N1964">
        <v>2</v>
      </c>
      <c r="O1964" t="s">
        <v>4</v>
      </c>
    </row>
    <row r="1965" spans="1:15" x14ac:dyDescent="0.35">
      <c r="A1965" t="s">
        <v>5273</v>
      </c>
      <c r="B1965" t="s">
        <v>8</v>
      </c>
      <c r="C1965">
        <v>21</v>
      </c>
      <c r="D1965" t="s">
        <v>3</v>
      </c>
      <c r="E1965" t="s">
        <v>4</v>
      </c>
      <c r="F1965" t="s">
        <v>4</v>
      </c>
      <c r="G1965">
        <v>71</v>
      </c>
      <c r="H1965" t="s">
        <v>14</v>
      </c>
      <c r="I1965" t="s">
        <v>10</v>
      </c>
      <c r="J1965" t="s">
        <v>44</v>
      </c>
      <c r="K1965">
        <v>29.77</v>
      </c>
      <c r="L1965">
        <v>2116.4899999999998</v>
      </c>
      <c r="M1965">
        <v>7</v>
      </c>
      <c r="N1965">
        <v>1</v>
      </c>
      <c r="O1965" t="s">
        <v>4</v>
      </c>
    </row>
    <row r="1966" spans="1:15" x14ac:dyDescent="0.35">
      <c r="A1966" t="s">
        <v>8928</v>
      </c>
      <c r="B1966" t="s">
        <v>8</v>
      </c>
      <c r="C1966">
        <v>37</v>
      </c>
      <c r="D1966" t="s">
        <v>3</v>
      </c>
      <c r="E1966" t="s">
        <v>3</v>
      </c>
      <c r="F1966" t="s">
        <v>3</v>
      </c>
      <c r="G1966">
        <v>24</v>
      </c>
      <c r="H1966" t="s">
        <v>16</v>
      </c>
      <c r="I1966" t="s">
        <v>11</v>
      </c>
      <c r="J1966" t="s">
        <v>44</v>
      </c>
      <c r="K1966">
        <v>29.81</v>
      </c>
      <c r="L1966">
        <v>727.42</v>
      </c>
      <c r="M1966">
        <v>0</v>
      </c>
      <c r="N1966">
        <v>6</v>
      </c>
      <c r="O1966" t="s">
        <v>3</v>
      </c>
    </row>
    <row r="1967" spans="1:15" x14ac:dyDescent="0.35">
      <c r="A1967" t="s">
        <v>2632</v>
      </c>
      <c r="B1967" t="s">
        <v>8</v>
      </c>
      <c r="C1967">
        <v>65</v>
      </c>
      <c r="D1967" t="s">
        <v>4</v>
      </c>
      <c r="E1967" t="s">
        <v>4</v>
      </c>
      <c r="F1967" t="s">
        <v>4</v>
      </c>
      <c r="G1967">
        <v>52</v>
      </c>
      <c r="H1967" t="s">
        <v>15</v>
      </c>
      <c r="I1967" t="s">
        <v>10</v>
      </c>
      <c r="J1967" t="s">
        <v>40</v>
      </c>
      <c r="K1967">
        <v>29.82</v>
      </c>
      <c r="L1967">
        <v>1562.61</v>
      </c>
      <c r="M1967">
        <v>6</v>
      </c>
      <c r="N1967">
        <v>8</v>
      </c>
      <c r="O1967" t="s">
        <v>3</v>
      </c>
    </row>
    <row r="1968" spans="1:15" x14ac:dyDescent="0.35">
      <c r="A1968" t="s">
        <v>9472</v>
      </c>
      <c r="B1968" t="s">
        <v>7</v>
      </c>
      <c r="C1968">
        <v>39</v>
      </c>
      <c r="D1968" t="s">
        <v>3</v>
      </c>
      <c r="E1968" t="s">
        <v>4</v>
      </c>
      <c r="F1968" t="s">
        <v>4</v>
      </c>
      <c r="G1968">
        <v>18</v>
      </c>
      <c r="H1968" t="s">
        <v>15</v>
      </c>
      <c r="I1968" t="s">
        <v>11</v>
      </c>
      <c r="J1968" t="s">
        <v>32</v>
      </c>
      <c r="K1968">
        <v>29.84</v>
      </c>
      <c r="L1968">
        <v>551.11</v>
      </c>
      <c r="M1968">
        <v>4</v>
      </c>
      <c r="N1968">
        <v>5</v>
      </c>
      <c r="O1968" t="s">
        <v>3</v>
      </c>
    </row>
    <row r="1969" spans="1:15" x14ac:dyDescent="0.35">
      <c r="A1969" t="s">
        <v>3880</v>
      </c>
      <c r="B1969" t="s">
        <v>8</v>
      </c>
      <c r="C1969">
        <v>34</v>
      </c>
      <c r="D1969" t="s">
        <v>3</v>
      </c>
      <c r="E1969" t="s">
        <v>4</v>
      </c>
      <c r="F1969" t="s">
        <v>3</v>
      </c>
      <c r="G1969">
        <v>35</v>
      </c>
      <c r="H1969" t="s">
        <v>14</v>
      </c>
      <c r="I1969" t="s">
        <v>11</v>
      </c>
      <c r="J1969" t="s">
        <v>44</v>
      </c>
      <c r="K1969">
        <v>29.86</v>
      </c>
      <c r="L1969">
        <v>1045.96</v>
      </c>
      <c r="M1969">
        <v>5</v>
      </c>
      <c r="N1969">
        <v>5</v>
      </c>
      <c r="O1969" t="s">
        <v>3</v>
      </c>
    </row>
    <row r="1970" spans="1:15" x14ac:dyDescent="0.35">
      <c r="A1970" t="s">
        <v>8940</v>
      </c>
      <c r="B1970" t="s">
        <v>7</v>
      </c>
      <c r="C1970">
        <v>59</v>
      </c>
      <c r="D1970" t="s">
        <v>3</v>
      </c>
      <c r="E1970" t="s">
        <v>3</v>
      </c>
      <c r="F1970" t="s">
        <v>4</v>
      </c>
      <c r="G1970">
        <v>65</v>
      </c>
      <c r="H1970" t="s">
        <v>14</v>
      </c>
      <c r="I1970" t="s">
        <v>11</v>
      </c>
      <c r="J1970" t="s">
        <v>34</v>
      </c>
      <c r="K1970">
        <v>29.87</v>
      </c>
      <c r="L1970">
        <v>1923.67</v>
      </c>
      <c r="M1970">
        <v>5</v>
      </c>
      <c r="N1970">
        <v>7</v>
      </c>
      <c r="O1970" t="s">
        <v>3</v>
      </c>
    </row>
    <row r="1971" spans="1:15" x14ac:dyDescent="0.35">
      <c r="A1971" t="s">
        <v>7787</v>
      </c>
      <c r="B1971" t="s">
        <v>8</v>
      </c>
      <c r="C1971">
        <v>28</v>
      </c>
      <c r="D1971" t="s">
        <v>3</v>
      </c>
      <c r="E1971" t="s">
        <v>4</v>
      </c>
      <c r="F1971" t="s">
        <v>3</v>
      </c>
      <c r="G1971">
        <v>69</v>
      </c>
      <c r="H1971" t="s">
        <v>14</v>
      </c>
      <c r="I1971" t="s">
        <v>11</v>
      </c>
      <c r="J1971" t="s">
        <v>40</v>
      </c>
      <c r="K1971">
        <v>29.89</v>
      </c>
      <c r="L1971">
        <v>2081.8000000000002</v>
      </c>
      <c r="M1971">
        <v>5</v>
      </c>
      <c r="N1971">
        <v>8</v>
      </c>
      <c r="O1971" t="s">
        <v>3</v>
      </c>
    </row>
    <row r="1972" spans="1:15" x14ac:dyDescent="0.35">
      <c r="A1972" t="s">
        <v>3260</v>
      </c>
      <c r="B1972" t="s">
        <v>8</v>
      </c>
      <c r="C1972">
        <v>65</v>
      </c>
      <c r="D1972" t="s">
        <v>4</v>
      </c>
      <c r="E1972" t="s">
        <v>3</v>
      </c>
      <c r="F1972" t="s">
        <v>3</v>
      </c>
      <c r="G1972">
        <v>53</v>
      </c>
      <c r="H1972" t="s">
        <v>16</v>
      </c>
      <c r="I1972" t="s">
        <v>11</v>
      </c>
      <c r="J1972" t="s">
        <v>44</v>
      </c>
      <c r="K1972">
        <v>29.9</v>
      </c>
      <c r="L1972">
        <v>1589.26</v>
      </c>
      <c r="M1972">
        <v>5</v>
      </c>
      <c r="N1972">
        <v>4</v>
      </c>
      <c r="O1972" t="s">
        <v>3</v>
      </c>
    </row>
    <row r="1973" spans="1:15" x14ac:dyDescent="0.35">
      <c r="A1973" t="s">
        <v>1357</v>
      </c>
      <c r="B1973" t="s">
        <v>7</v>
      </c>
      <c r="C1973">
        <v>63</v>
      </c>
      <c r="D1973" t="s">
        <v>4</v>
      </c>
      <c r="E1973" t="s">
        <v>3</v>
      </c>
      <c r="F1973" t="s">
        <v>4</v>
      </c>
      <c r="G1973">
        <v>15</v>
      </c>
      <c r="H1973" t="s">
        <v>16</v>
      </c>
      <c r="I1973" t="s">
        <v>10</v>
      </c>
      <c r="J1973" t="s">
        <v>34</v>
      </c>
      <c r="K1973">
        <v>29.92</v>
      </c>
      <c r="L1973">
        <v>452.3</v>
      </c>
      <c r="M1973">
        <v>0</v>
      </c>
      <c r="N1973">
        <v>3</v>
      </c>
      <c r="O1973" t="s">
        <v>3</v>
      </c>
    </row>
    <row r="1974" spans="1:15" x14ac:dyDescent="0.35">
      <c r="A1974" t="s">
        <v>9611</v>
      </c>
      <c r="B1974" t="s">
        <v>8</v>
      </c>
      <c r="C1974">
        <v>27</v>
      </c>
      <c r="D1974" t="s">
        <v>3</v>
      </c>
      <c r="E1974" t="s">
        <v>3</v>
      </c>
      <c r="F1974" t="s">
        <v>3</v>
      </c>
      <c r="G1974">
        <v>37</v>
      </c>
      <c r="H1974" t="s">
        <v>14</v>
      </c>
      <c r="I1974" t="s">
        <v>10</v>
      </c>
      <c r="J1974" t="s">
        <v>34</v>
      </c>
      <c r="K1974">
        <v>29.92</v>
      </c>
      <c r="L1974">
        <v>1106.31</v>
      </c>
      <c r="M1974">
        <v>7</v>
      </c>
      <c r="N1974">
        <v>6</v>
      </c>
      <c r="O1974" t="s">
        <v>3</v>
      </c>
    </row>
    <row r="1975" spans="1:15" x14ac:dyDescent="0.35">
      <c r="A1975" t="s">
        <v>7996</v>
      </c>
      <c r="B1975" t="s">
        <v>7</v>
      </c>
      <c r="C1975">
        <v>49</v>
      </c>
      <c r="D1975" t="s">
        <v>3</v>
      </c>
      <c r="E1975" t="s">
        <v>3</v>
      </c>
      <c r="F1975" t="s">
        <v>3</v>
      </c>
      <c r="G1975">
        <v>68</v>
      </c>
      <c r="H1975" t="s">
        <v>14</v>
      </c>
      <c r="I1975" t="s">
        <v>10</v>
      </c>
      <c r="J1975" t="s">
        <v>44</v>
      </c>
      <c r="K1975">
        <v>29.94</v>
      </c>
      <c r="L1975">
        <v>2026.08</v>
      </c>
      <c r="M1975">
        <v>6</v>
      </c>
      <c r="N1975">
        <v>3</v>
      </c>
      <c r="O1975" t="s">
        <v>4</v>
      </c>
    </row>
    <row r="1976" spans="1:15" x14ac:dyDescent="0.35">
      <c r="A1976" t="s">
        <v>9917</v>
      </c>
      <c r="B1976" t="s">
        <v>8</v>
      </c>
      <c r="C1976">
        <v>75</v>
      </c>
      <c r="D1976" t="s">
        <v>4</v>
      </c>
      <c r="E1976" t="s">
        <v>4</v>
      </c>
      <c r="F1976" t="s">
        <v>3</v>
      </c>
      <c r="G1976">
        <v>31</v>
      </c>
      <c r="H1976" t="s">
        <v>14</v>
      </c>
      <c r="I1976" t="s">
        <v>10</v>
      </c>
      <c r="J1976" t="s">
        <v>44</v>
      </c>
      <c r="K1976">
        <v>29.95</v>
      </c>
      <c r="L1976">
        <v>944.36</v>
      </c>
      <c r="M1976">
        <v>1</v>
      </c>
      <c r="N1976">
        <v>10</v>
      </c>
      <c r="O1976" t="s">
        <v>3</v>
      </c>
    </row>
    <row r="1977" spans="1:15" x14ac:dyDescent="0.35">
      <c r="A1977" t="s">
        <v>1438</v>
      </c>
      <c r="B1977" t="s">
        <v>8</v>
      </c>
      <c r="C1977">
        <v>59</v>
      </c>
      <c r="D1977" t="s">
        <v>3</v>
      </c>
      <c r="E1977" t="s">
        <v>4</v>
      </c>
      <c r="F1977" t="s">
        <v>4</v>
      </c>
      <c r="G1977">
        <v>51</v>
      </c>
      <c r="H1977" t="s">
        <v>14</v>
      </c>
      <c r="I1977" t="s">
        <v>10</v>
      </c>
      <c r="J1977" t="s">
        <v>32</v>
      </c>
      <c r="K1977">
        <v>29.97</v>
      </c>
      <c r="L1977">
        <v>1545.38</v>
      </c>
      <c r="M1977">
        <v>4</v>
      </c>
      <c r="N1977">
        <v>8</v>
      </c>
      <c r="O1977" t="s">
        <v>3</v>
      </c>
    </row>
    <row r="1978" spans="1:15" x14ac:dyDescent="0.35">
      <c r="A1978" t="s">
        <v>263</v>
      </c>
      <c r="B1978" t="s">
        <v>7</v>
      </c>
      <c r="C1978">
        <v>32</v>
      </c>
      <c r="D1978" t="s">
        <v>3</v>
      </c>
      <c r="E1978" t="s">
        <v>4</v>
      </c>
      <c r="F1978" t="s">
        <v>4</v>
      </c>
      <c r="G1978">
        <v>29</v>
      </c>
      <c r="H1978" t="s">
        <v>15</v>
      </c>
      <c r="I1978" t="s">
        <v>11</v>
      </c>
      <c r="J1978" t="s">
        <v>40</v>
      </c>
      <c r="K1978">
        <v>29.99</v>
      </c>
      <c r="L1978">
        <v>870.64</v>
      </c>
      <c r="M1978">
        <v>1</v>
      </c>
      <c r="N1978">
        <v>1</v>
      </c>
      <c r="O1978" t="s">
        <v>3</v>
      </c>
    </row>
    <row r="1979" spans="1:15" x14ac:dyDescent="0.35">
      <c r="A1979" t="s">
        <v>2540</v>
      </c>
      <c r="B1979" t="s">
        <v>8</v>
      </c>
      <c r="C1979">
        <v>61</v>
      </c>
      <c r="D1979" t="s">
        <v>3</v>
      </c>
      <c r="E1979" t="s">
        <v>3</v>
      </c>
      <c r="F1979" t="s">
        <v>4</v>
      </c>
      <c r="G1979">
        <v>16</v>
      </c>
      <c r="H1979" t="s">
        <v>14</v>
      </c>
      <c r="I1979" t="s">
        <v>10</v>
      </c>
      <c r="J1979" t="s">
        <v>40</v>
      </c>
      <c r="K1979">
        <v>30</v>
      </c>
      <c r="L1979">
        <v>474.76</v>
      </c>
      <c r="M1979">
        <v>6</v>
      </c>
      <c r="N1979">
        <v>8</v>
      </c>
      <c r="O1979" t="s">
        <v>3</v>
      </c>
    </row>
    <row r="1980" spans="1:15" x14ac:dyDescent="0.35">
      <c r="A1980" t="s">
        <v>7167</v>
      </c>
      <c r="B1980" t="s">
        <v>7</v>
      </c>
      <c r="C1980">
        <v>35</v>
      </c>
      <c r="D1980" t="s">
        <v>3</v>
      </c>
      <c r="E1980" t="s">
        <v>4</v>
      </c>
      <c r="F1980" t="s">
        <v>4</v>
      </c>
      <c r="G1980">
        <v>63</v>
      </c>
      <c r="H1980" t="s">
        <v>15</v>
      </c>
      <c r="I1980" t="s">
        <v>11</v>
      </c>
      <c r="J1980" t="s">
        <v>44</v>
      </c>
      <c r="K1980">
        <v>30</v>
      </c>
      <c r="L1980">
        <v>1882.76</v>
      </c>
      <c r="M1980">
        <v>8</v>
      </c>
      <c r="N1980">
        <v>6</v>
      </c>
      <c r="O1980" t="s">
        <v>3</v>
      </c>
    </row>
    <row r="1981" spans="1:15" x14ac:dyDescent="0.35">
      <c r="A1981" t="s">
        <v>3151</v>
      </c>
      <c r="B1981" t="s">
        <v>7</v>
      </c>
      <c r="C1981">
        <v>50</v>
      </c>
      <c r="D1981" t="s">
        <v>3</v>
      </c>
      <c r="E1981" t="s">
        <v>4</v>
      </c>
      <c r="F1981" t="s">
        <v>4</v>
      </c>
      <c r="G1981">
        <v>30</v>
      </c>
      <c r="H1981" t="s">
        <v>14</v>
      </c>
      <c r="I1981" t="s">
        <v>10</v>
      </c>
      <c r="J1981" t="s">
        <v>40</v>
      </c>
      <c r="K1981">
        <v>30.01</v>
      </c>
      <c r="L1981">
        <v>901.81</v>
      </c>
      <c r="M1981">
        <v>6</v>
      </c>
      <c r="N1981">
        <v>2</v>
      </c>
      <c r="O1981" t="s">
        <v>4</v>
      </c>
    </row>
    <row r="1982" spans="1:15" x14ac:dyDescent="0.35">
      <c r="A1982" t="s">
        <v>7374</v>
      </c>
      <c r="B1982" t="s">
        <v>8</v>
      </c>
      <c r="C1982">
        <v>61</v>
      </c>
      <c r="D1982" t="s">
        <v>3</v>
      </c>
      <c r="E1982" t="s">
        <v>4</v>
      </c>
      <c r="F1982" t="s">
        <v>3</v>
      </c>
      <c r="G1982">
        <v>70</v>
      </c>
      <c r="H1982" t="s">
        <v>14</v>
      </c>
      <c r="I1982" t="s">
        <v>10</v>
      </c>
      <c r="J1982" t="s">
        <v>34</v>
      </c>
      <c r="K1982">
        <v>30.01</v>
      </c>
      <c r="L1982">
        <v>2080.8000000000002</v>
      </c>
      <c r="M1982">
        <v>5</v>
      </c>
      <c r="N1982">
        <v>2</v>
      </c>
      <c r="O1982" t="s">
        <v>3</v>
      </c>
    </row>
    <row r="1983" spans="1:15" x14ac:dyDescent="0.35">
      <c r="A1983" t="s">
        <v>5300</v>
      </c>
      <c r="B1983" t="s">
        <v>7</v>
      </c>
      <c r="C1983">
        <v>22</v>
      </c>
      <c r="D1983" t="s">
        <v>3</v>
      </c>
      <c r="E1983" t="s">
        <v>3</v>
      </c>
      <c r="F1983" t="s">
        <v>4</v>
      </c>
      <c r="G1983">
        <v>12</v>
      </c>
      <c r="H1983" t="s">
        <v>14</v>
      </c>
      <c r="I1983" t="s">
        <v>10</v>
      </c>
      <c r="J1983" t="s">
        <v>40</v>
      </c>
      <c r="K1983">
        <v>30.02</v>
      </c>
      <c r="L1983">
        <v>346.65</v>
      </c>
      <c r="M1983">
        <v>4</v>
      </c>
      <c r="N1983">
        <v>10</v>
      </c>
      <c r="O1983" t="s">
        <v>3</v>
      </c>
    </row>
    <row r="1984" spans="1:15" x14ac:dyDescent="0.35">
      <c r="A1984" t="s">
        <v>3242</v>
      </c>
      <c r="B1984" t="s">
        <v>8</v>
      </c>
      <c r="C1984">
        <v>19</v>
      </c>
      <c r="D1984" t="s">
        <v>3</v>
      </c>
      <c r="E1984" t="s">
        <v>3</v>
      </c>
      <c r="F1984" t="s">
        <v>3</v>
      </c>
      <c r="G1984">
        <v>19</v>
      </c>
      <c r="H1984" t="s">
        <v>14</v>
      </c>
      <c r="I1984" t="s">
        <v>11</v>
      </c>
      <c r="J1984" t="s">
        <v>32</v>
      </c>
      <c r="K1984">
        <v>30.03</v>
      </c>
      <c r="L1984">
        <v>563.79999999999995</v>
      </c>
      <c r="M1984">
        <v>2</v>
      </c>
      <c r="N1984">
        <v>7</v>
      </c>
      <c r="O1984" t="s">
        <v>3</v>
      </c>
    </row>
    <row r="1985" spans="1:15" x14ac:dyDescent="0.35">
      <c r="A1985" t="s">
        <v>9771</v>
      </c>
      <c r="B1985" t="s">
        <v>7</v>
      </c>
      <c r="C1985">
        <v>48</v>
      </c>
      <c r="D1985" t="s">
        <v>3</v>
      </c>
      <c r="E1985" t="s">
        <v>3</v>
      </c>
      <c r="F1985" t="s">
        <v>3</v>
      </c>
      <c r="G1985">
        <v>24</v>
      </c>
      <c r="H1985" t="s">
        <v>14</v>
      </c>
      <c r="I1985" t="s">
        <v>10</v>
      </c>
      <c r="J1985" t="s">
        <v>44</v>
      </c>
      <c r="K1985">
        <v>30.04</v>
      </c>
      <c r="L1985">
        <v>706.58</v>
      </c>
      <c r="M1985">
        <v>8</v>
      </c>
      <c r="N1985">
        <v>9</v>
      </c>
      <c r="O1985" t="s">
        <v>3</v>
      </c>
    </row>
    <row r="1986" spans="1:15" x14ac:dyDescent="0.35">
      <c r="A1986" t="s">
        <v>2462</v>
      </c>
      <c r="B1986" t="s">
        <v>7</v>
      </c>
      <c r="C1986">
        <v>32</v>
      </c>
      <c r="D1986" t="s">
        <v>3</v>
      </c>
      <c r="E1986" t="s">
        <v>4</v>
      </c>
      <c r="F1986" t="s">
        <v>4</v>
      </c>
      <c r="G1986">
        <v>50</v>
      </c>
      <c r="H1986" t="s">
        <v>16</v>
      </c>
      <c r="I1986" t="s">
        <v>10</v>
      </c>
      <c r="J1986" t="s">
        <v>40</v>
      </c>
      <c r="K1986">
        <v>30.05</v>
      </c>
      <c r="L1986">
        <v>1497.99</v>
      </c>
      <c r="M1986">
        <v>7</v>
      </c>
      <c r="N1986">
        <v>10</v>
      </c>
      <c r="O1986" t="s">
        <v>3</v>
      </c>
    </row>
    <row r="1987" spans="1:15" x14ac:dyDescent="0.35">
      <c r="A1987" t="s">
        <v>6304</v>
      </c>
      <c r="B1987" t="s">
        <v>7</v>
      </c>
      <c r="C1987">
        <v>61</v>
      </c>
      <c r="D1987" t="s">
        <v>4</v>
      </c>
      <c r="E1987" t="s">
        <v>3</v>
      </c>
      <c r="F1987" t="s">
        <v>4</v>
      </c>
      <c r="G1987">
        <v>6</v>
      </c>
      <c r="H1987" t="s">
        <v>14</v>
      </c>
      <c r="I1987" t="s">
        <v>10</v>
      </c>
      <c r="J1987" t="s">
        <v>44</v>
      </c>
      <c r="K1987">
        <v>30.05</v>
      </c>
      <c r="L1987">
        <v>180.53</v>
      </c>
      <c r="M1987">
        <v>2</v>
      </c>
      <c r="N1987">
        <v>5</v>
      </c>
      <c r="O1987" t="s">
        <v>4</v>
      </c>
    </row>
    <row r="1988" spans="1:15" x14ac:dyDescent="0.35">
      <c r="A1988" t="s">
        <v>990</v>
      </c>
      <c r="B1988" t="s">
        <v>7</v>
      </c>
      <c r="C1988">
        <v>74</v>
      </c>
      <c r="D1988" t="s">
        <v>4</v>
      </c>
      <c r="E1988" t="s">
        <v>4</v>
      </c>
      <c r="F1988" t="s">
        <v>3</v>
      </c>
      <c r="G1988">
        <v>23</v>
      </c>
      <c r="H1988" t="s">
        <v>15</v>
      </c>
      <c r="I1988" t="s">
        <v>10</v>
      </c>
      <c r="J1988" t="s">
        <v>44</v>
      </c>
      <c r="K1988">
        <v>30.06</v>
      </c>
      <c r="L1988">
        <v>674.04</v>
      </c>
      <c r="M1988">
        <v>4</v>
      </c>
      <c r="N1988">
        <v>5</v>
      </c>
      <c r="O1988" t="s">
        <v>3</v>
      </c>
    </row>
    <row r="1989" spans="1:15" x14ac:dyDescent="0.35">
      <c r="A1989" t="s">
        <v>8348</v>
      </c>
      <c r="B1989" t="s">
        <v>8</v>
      </c>
      <c r="C1989">
        <v>34</v>
      </c>
      <c r="D1989" t="s">
        <v>3</v>
      </c>
      <c r="E1989" t="s">
        <v>4</v>
      </c>
      <c r="F1989" t="s">
        <v>3</v>
      </c>
      <c r="G1989">
        <v>18</v>
      </c>
      <c r="H1989" t="s">
        <v>14</v>
      </c>
      <c r="I1989" t="s">
        <v>11</v>
      </c>
      <c r="J1989" t="s">
        <v>44</v>
      </c>
      <c r="K1989">
        <v>30.06</v>
      </c>
      <c r="L1989">
        <v>548.58000000000004</v>
      </c>
      <c r="M1989">
        <v>4</v>
      </c>
      <c r="N1989">
        <v>4</v>
      </c>
      <c r="O1989" t="s">
        <v>3</v>
      </c>
    </row>
    <row r="1990" spans="1:15" x14ac:dyDescent="0.35">
      <c r="A1990" t="s">
        <v>3344</v>
      </c>
      <c r="B1990" t="s">
        <v>7</v>
      </c>
      <c r="C1990">
        <v>56</v>
      </c>
      <c r="D1990" t="s">
        <v>3</v>
      </c>
      <c r="E1990" t="s">
        <v>4</v>
      </c>
      <c r="F1990" t="s">
        <v>4</v>
      </c>
      <c r="G1990">
        <v>68</v>
      </c>
      <c r="H1990" t="s">
        <v>14</v>
      </c>
      <c r="I1990" t="s">
        <v>10</v>
      </c>
      <c r="J1990" t="s">
        <v>44</v>
      </c>
      <c r="K1990">
        <v>30.07</v>
      </c>
      <c r="L1990">
        <v>2055.6999999999998</v>
      </c>
      <c r="M1990">
        <v>2</v>
      </c>
      <c r="N1990">
        <v>7</v>
      </c>
      <c r="O1990" t="s">
        <v>3</v>
      </c>
    </row>
    <row r="1991" spans="1:15" x14ac:dyDescent="0.35">
      <c r="A1991" t="s">
        <v>8447</v>
      </c>
      <c r="B1991" t="s">
        <v>8</v>
      </c>
      <c r="C1991">
        <v>34</v>
      </c>
      <c r="D1991" t="s">
        <v>3</v>
      </c>
      <c r="E1991" t="s">
        <v>3</v>
      </c>
      <c r="F1991" t="s">
        <v>4</v>
      </c>
      <c r="G1991">
        <v>13</v>
      </c>
      <c r="H1991" t="s">
        <v>16</v>
      </c>
      <c r="I1991" t="s">
        <v>10</v>
      </c>
      <c r="J1991" t="s">
        <v>34</v>
      </c>
      <c r="K1991">
        <v>30.07</v>
      </c>
      <c r="L1991">
        <v>388.09</v>
      </c>
      <c r="M1991">
        <v>6</v>
      </c>
      <c r="N1991">
        <v>3</v>
      </c>
      <c r="O1991" t="s">
        <v>4</v>
      </c>
    </row>
    <row r="1992" spans="1:15" x14ac:dyDescent="0.35">
      <c r="A1992" t="s">
        <v>2646</v>
      </c>
      <c r="B1992" t="s">
        <v>8</v>
      </c>
      <c r="C1992">
        <v>59</v>
      </c>
      <c r="D1992" t="s">
        <v>3</v>
      </c>
      <c r="E1992" t="s">
        <v>4</v>
      </c>
      <c r="F1992" t="s">
        <v>3</v>
      </c>
      <c r="G1992">
        <v>59</v>
      </c>
      <c r="H1992" t="s">
        <v>15</v>
      </c>
      <c r="I1992" t="s">
        <v>11</v>
      </c>
      <c r="J1992" t="s">
        <v>34</v>
      </c>
      <c r="K1992">
        <v>30.08</v>
      </c>
      <c r="L1992">
        <v>1756.79</v>
      </c>
      <c r="M1992">
        <v>7</v>
      </c>
      <c r="N1992">
        <v>1</v>
      </c>
      <c r="O1992" t="s">
        <v>4</v>
      </c>
    </row>
    <row r="1993" spans="1:15" x14ac:dyDescent="0.35">
      <c r="A1993" t="s">
        <v>1586</v>
      </c>
      <c r="B1993" t="s">
        <v>7</v>
      </c>
      <c r="C1993">
        <v>66</v>
      </c>
      <c r="D1993" t="s">
        <v>4</v>
      </c>
      <c r="E1993" t="s">
        <v>4</v>
      </c>
      <c r="F1993" t="s">
        <v>4</v>
      </c>
      <c r="G1993">
        <v>68</v>
      </c>
      <c r="H1993" t="s">
        <v>14</v>
      </c>
      <c r="I1993" t="s">
        <v>11</v>
      </c>
      <c r="J1993" t="s">
        <v>40</v>
      </c>
      <c r="K1993">
        <v>30.1</v>
      </c>
      <c r="L1993">
        <v>2036.63</v>
      </c>
      <c r="M1993">
        <v>5</v>
      </c>
      <c r="N1993">
        <v>10</v>
      </c>
      <c r="O1993" t="s">
        <v>3</v>
      </c>
    </row>
    <row r="1994" spans="1:15" x14ac:dyDescent="0.35">
      <c r="A1994" t="s">
        <v>1717</v>
      </c>
      <c r="B1994" t="s">
        <v>8</v>
      </c>
      <c r="C1994">
        <v>59</v>
      </c>
      <c r="D1994" t="s">
        <v>3</v>
      </c>
      <c r="E1994" t="s">
        <v>3</v>
      </c>
      <c r="F1994" t="s">
        <v>4</v>
      </c>
      <c r="G1994">
        <v>54</v>
      </c>
      <c r="H1994" t="s">
        <v>14</v>
      </c>
      <c r="I1994" t="s">
        <v>10</v>
      </c>
      <c r="J1994" t="s">
        <v>40</v>
      </c>
      <c r="K1994">
        <v>30.1</v>
      </c>
      <c r="L1994">
        <v>1612.99</v>
      </c>
      <c r="M1994">
        <v>0</v>
      </c>
      <c r="N1994">
        <v>9</v>
      </c>
      <c r="O1994" t="s">
        <v>3</v>
      </c>
    </row>
    <row r="1995" spans="1:15" x14ac:dyDescent="0.35">
      <c r="A1995" t="s">
        <v>4182</v>
      </c>
      <c r="B1995" t="s">
        <v>8</v>
      </c>
      <c r="C1995">
        <v>40</v>
      </c>
      <c r="D1995" t="s">
        <v>3</v>
      </c>
      <c r="E1995" t="s">
        <v>3</v>
      </c>
      <c r="F1995" t="s">
        <v>3</v>
      </c>
      <c r="G1995">
        <v>54</v>
      </c>
      <c r="H1995" t="s">
        <v>14</v>
      </c>
      <c r="I1995" t="s">
        <v>10</v>
      </c>
      <c r="J1995" t="s">
        <v>40</v>
      </c>
      <c r="K1995">
        <v>30.1</v>
      </c>
      <c r="L1995">
        <v>1625.69</v>
      </c>
      <c r="M1995">
        <v>1</v>
      </c>
      <c r="N1995">
        <v>7</v>
      </c>
      <c r="O1995" t="s">
        <v>3</v>
      </c>
    </row>
    <row r="1996" spans="1:15" x14ac:dyDescent="0.35">
      <c r="A1996" t="s">
        <v>3003</v>
      </c>
      <c r="B1996" t="s">
        <v>7</v>
      </c>
      <c r="C1996">
        <v>29</v>
      </c>
      <c r="D1996" t="s">
        <v>3</v>
      </c>
      <c r="E1996" t="s">
        <v>4</v>
      </c>
      <c r="F1996" t="s">
        <v>4</v>
      </c>
      <c r="G1996">
        <v>28</v>
      </c>
      <c r="H1996" t="s">
        <v>14</v>
      </c>
      <c r="I1996" t="s">
        <v>10</v>
      </c>
      <c r="J1996" t="s">
        <v>40</v>
      </c>
      <c r="K1996">
        <v>30.11</v>
      </c>
      <c r="L1996">
        <v>849.62</v>
      </c>
      <c r="M1996">
        <v>4</v>
      </c>
      <c r="N1996">
        <v>5</v>
      </c>
      <c r="O1996" t="s">
        <v>3</v>
      </c>
    </row>
    <row r="1997" spans="1:15" x14ac:dyDescent="0.35">
      <c r="A1997" t="s">
        <v>3652</v>
      </c>
      <c r="B1997" t="s">
        <v>7</v>
      </c>
      <c r="C1997">
        <v>60</v>
      </c>
      <c r="D1997" t="s">
        <v>4</v>
      </c>
      <c r="E1997" t="s">
        <v>4</v>
      </c>
      <c r="F1997" t="s">
        <v>3</v>
      </c>
      <c r="G1997">
        <v>51</v>
      </c>
      <c r="H1997" t="s">
        <v>14</v>
      </c>
      <c r="I1997" t="s">
        <v>11</v>
      </c>
      <c r="J1997" t="s">
        <v>34</v>
      </c>
      <c r="K1997">
        <v>30.12</v>
      </c>
      <c r="L1997">
        <v>1548.38</v>
      </c>
      <c r="M1997">
        <v>3</v>
      </c>
      <c r="N1997">
        <v>4</v>
      </c>
      <c r="O1997" t="s">
        <v>3</v>
      </c>
    </row>
    <row r="1998" spans="1:15" x14ac:dyDescent="0.35">
      <c r="A1998" t="s">
        <v>8814</v>
      </c>
      <c r="B1998" t="s">
        <v>7</v>
      </c>
      <c r="C1998">
        <v>71</v>
      </c>
      <c r="D1998" t="s">
        <v>3</v>
      </c>
      <c r="E1998" t="s">
        <v>3</v>
      </c>
      <c r="F1998" t="s">
        <v>4</v>
      </c>
      <c r="G1998">
        <v>25</v>
      </c>
      <c r="H1998" t="s">
        <v>16</v>
      </c>
      <c r="I1998" t="s">
        <v>10</v>
      </c>
      <c r="J1998" t="s">
        <v>34</v>
      </c>
      <c r="K1998">
        <v>30.12</v>
      </c>
      <c r="L1998">
        <v>752.59</v>
      </c>
      <c r="M1998">
        <v>8</v>
      </c>
      <c r="N1998">
        <v>6</v>
      </c>
      <c r="O1998" t="s">
        <v>3</v>
      </c>
    </row>
    <row r="1999" spans="1:15" x14ac:dyDescent="0.35">
      <c r="A1999" t="s">
        <v>600</v>
      </c>
      <c r="B1999" t="s">
        <v>7</v>
      </c>
      <c r="C1999">
        <v>61</v>
      </c>
      <c r="D1999" t="s">
        <v>4</v>
      </c>
      <c r="E1999" t="s">
        <v>4</v>
      </c>
      <c r="F1999" t="s">
        <v>4</v>
      </c>
      <c r="G1999">
        <v>37</v>
      </c>
      <c r="H1999" t="s">
        <v>15</v>
      </c>
      <c r="I1999" t="s">
        <v>11</v>
      </c>
      <c r="J1999" t="s">
        <v>34</v>
      </c>
      <c r="K1999">
        <v>30.14</v>
      </c>
      <c r="L1999">
        <v>1125.17</v>
      </c>
      <c r="M1999">
        <v>1</v>
      </c>
      <c r="N1999">
        <v>7</v>
      </c>
      <c r="O1999" t="s">
        <v>3</v>
      </c>
    </row>
    <row r="2000" spans="1:15" x14ac:dyDescent="0.35">
      <c r="A2000" t="s">
        <v>6742</v>
      </c>
      <c r="B2000" t="s">
        <v>8</v>
      </c>
      <c r="C2000">
        <v>65</v>
      </c>
      <c r="D2000" t="s">
        <v>4</v>
      </c>
      <c r="E2000" t="s">
        <v>3</v>
      </c>
      <c r="F2000" t="s">
        <v>3</v>
      </c>
      <c r="G2000">
        <v>6</v>
      </c>
      <c r="H2000" t="s">
        <v>16</v>
      </c>
      <c r="I2000" t="s">
        <v>10</v>
      </c>
      <c r="J2000" t="s">
        <v>40</v>
      </c>
      <c r="K2000">
        <v>30.14</v>
      </c>
      <c r="L2000">
        <v>193.61</v>
      </c>
      <c r="M2000">
        <v>8</v>
      </c>
      <c r="N2000">
        <v>9</v>
      </c>
      <c r="O2000" t="s">
        <v>3</v>
      </c>
    </row>
    <row r="2001" spans="1:15" x14ac:dyDescent="0.35">
      <c r="A2001" t="s">
        <v>2308</v>
      </c>
      <c r="B2001" t="s">
        <v>8</v>
      </c>
      <c r="C2001">
        <v>60</v>
      </c>
      <c r="D2001" t="s">
        <v>4</v>
      </c>
      <c r="E2001" t="s">
        <v>3</v>
      </c>
      <c r="F2001" t="s">
        <v>3</v>
      </c>
      <c r="G2001">
        <v>64</v>
      </c>
      <c r="H2001" t="s">
        <v>15</v>
      </c>
      <c r="I2001" t="s">
        <v>11</v>
      </c>
      <c r="J2001" t="s">
        <v>32</v>
      </c>
      <c r="K2001">
        <v>30.15</v>
      </c>
      <c r="L2001">
        <v>1919.55</v>
      </c>
      <c r="M2001">
        <v>4</v>
      </c>
      <c r="N2001">
        <v>2</v>
      </c>
      <c r="O2001" t="s">
        <v>3</v>
      </c>
    </row>
    <row r="2002" spans="1:15" x14ac:dyDescent="0.35">
      <c r="A2002" t="s">
        <v>2074</v>
      </c>
      <c r="B2002" t="s">
        <v>8</v>
      </c>
      <c r="C2002">
        <v>56</v>
      </c>
      <c r="D2002" t="s">
        <v>3</v>
      </c>
      <c r="E2002" t="s">
        <v>3</v>
      </c>
      <c r="F2002" t="s">
        <v>3</v>
      </c>
      <c r="G2002">
        <v>16</v>
      </c>
      <c r="H2002" t="s">
        <v>15</v>
      </c>
      <c r="I2002" t="s">
        <v>10</v>
      </c>
      <c r="J2002" t="s">
        <v>44</v>
      </c>
      <c r="K2002">
        <v>30.17</v>
      </c>
      <c r="L2002">
        <v>490.32</v>
      </c>
      <c r="M2002">
        <v>6</v>
      </c>
      <c r="N2002">
        <v>7</v>
      </c>
      <c r="O2002" t="s">
        <v>3</v>
      </c>
    </row>
    <row r="2003" spans="1:15" x14ac:dyDescent="0.35">
      <c r="A2003" t="s">
        <v>9030</v>
      </c>
      <c r="B2003" t="s">
        <v>8</v>
      </c>
      <c r="C2003">
        <v>47</v>
      </c>
      <c r="D2003" t="s">
        <v>3</v>
      </c>
      <c r="E2003" t="s">
        <v>4</v>
      </c>
      <c r="F2003" t="s">
        <v>4</v>
      </c>
      <c r="G2003">
        <v>42</v>
      </c>
      <c r="H2003" t="s">
        <v>14</v>
      </c>
      <c r="I2003" t="s">
        <v>10</v>
      </c>
      <c r="J2003" t="s">
        <v>44</v>
      </c>
      <c r="K2003">
        <v>30.18</v>
      </c>
      <c r="L2003">
        <v>1280.04</v>
      </c>
      <c r="M2003">
        <v>8</v>
      </c>
      <c r="N2003">
        <v>1</v>
      </c>
      <c r="O2003" t="s">
        <v>4</v>
      </c>
    </row>
    <row r="2004" spans="1:15" x14ac:dyDescent="0.35">
      <c r="A2004" t="s">
        <v>8442</v>
      </c>
      <c r="B2004" t="s">
        <v>8</v>
      </c>
      <c r="C2004">
        <v>74</v>
      </c>
      <c r="D2004" t="s">
        <v>4</v>
      </c>
      <c r="E2004" t="s">
        <v>3</v>
      </c>
      <c r="F2004" t="s">
        <v>3</v>
      </c>
      <c r="G2004">
        <v>27</v>
      </c>
      <c r="H2004" t="s">
        <v>14</v>
      </c>
      <c r="I2004" t="s">
        <v>11</v>
      </c>
      <c r="J2004" t="s">
        <v>32</v>
      </c>
      <c r="K2004">
        <v>30.19</v>
      </c>
      <c r="L2004">
        <v>831.25</v>
      </c>
      <c r="M2004">
        <v>1</v>
      </c>
      <c r="N2004">
        <v>2</v>
      </c>
      <c r="O2004" t="s">
        <v>3</v>
      </c>
    </row>
    <row r="2005" spans="1:15" x14ac:dyDescent="0.35">
      <c r="A2005" t="s">
        <v>173</v>
      </c>
      <c r="B2005" t="s">
        <v>7</v>
      </c>
      <c r="C2005">
        <v>39</v>
      </c>
      <c r="D2005" t="s">
        <v>3</v>
      </c>
      <c r="E2005" t="s">
        <v>3</v>
      </c>
      <c r="F2005" t="s">
        <v>3</v>
      </c>
      <c r="G2005">
        <v>64</v>
      </c>
      <c r="H2005" t="s">
        <v>16</v>
      </c>
      <c r="I2005" t="s">
        <v>11</v>
      </c>
      <c r="J2005" t="s">
        <v>34</v>
      </c>
      <c r="K2005">
        <v>30.21</v>
      </c>
      <c r="L2005">
        <v>1946.07</v>
      </c>
      <c r="M2005">
        <v>0</v>
      </c>
      <c r="N2005">
        <v>4</v>
      </c>
      <c r="O2005" t="s">
        <v>3</v>
      </c>
    </row>
    <row r="2006" spans="1:15" x14ac:dyDescent="0.35">
      <c r="A2006" t="s">
        <v>3491</v>
      </c>
      <c r="B2006" t="s">
        <v>7</v>
      </c>
      <c r="C2006">
        <v>58</v>
      </c>
      <c r="D2006" t="s">
        <v>3</v>
      </c>
      <c r="E2006" t="s">
        <v>4</v>
      </c>
      <c r="F2006" t="s">
        <v>4</v>
      </c>
      <c r="G2006">
        <v>15</v>
      </c>
      <c r="H2006" t="s">
        <v>16</v>
      </c>
      <c r="I2006" t="s">
        <v>10</v>
      </c>
      <c r="J2006" t="s">
        <v>32</v>
      </c>
      <c r="K2006">
        <v>30.21</v>
      </c>
      <c r="L2006">
        <v>462.71</v>
      </c>
      <c r="M2006">
        <v>7</v>
      </c>
      <c r="N2006">
        <v>4</v>
      </c>
      <c r="O2006" t="s">
        <v>4</v>
      </c>
    </row>
    <row r="2007" spans="1:15" x14ac:dyDescent="0.35">
      <c r="A2007" t="s">
        <v>3792</v>
      </c>
      <c r="B2007" t="s">
        <v>8</v>
      </c>
      <c r="C2007">
        <v>30</v>
      </c>
      <c r="D2007" t="s">
        <v>3</v>
      </c>
      <c r="E2007" t="s">
        <v>3</v>
      </c>
      <c r="F2007" t="s">
        <v>3</v>
      </c>
      <c r="G2007">
        <v>19</v>
      </c>
      <c r="H2007" t="s">
        <v>15</v>
      </c>
      <c r="I2007" t="s">
        <v>11</v>
      </c>
      <c r="J2007" t="s">
        <v>40</v>
      </c>
      <c r="K2007">
        <v>30.23</v>
      </c>
      <c r="L2007">
        <v>565.58000000000004</v>
      </c>
      <c r="M2007">
        <v>7</v>
      </c>
      <c r="N2007">
        <v>3</v>
      </c>
      <c r="O2007" t="s">
        <v>4</v>
      </c>
    </row>
    <row r="2008" spans="1:15" x14ac:dyDescent="0.35">
      <c r="A2008" t="s">
        <v>8240</v>
      </c>
      <c r="B2008" t="s">
        <v>7</v>
      </c>
      <c r="C2008">
        <v>41</v>
      </c>
      <c r="D2008" t="s">
        <v>3</v>
      </c>
      <c r="E2008" t="s">
        <v>4</v>
      </c>
      <c r="F2008" t="s">
        <v>4</v>
      </c>
      <c r="G2008">
        <v>67</v>
      </c>
      <c r="H2008" t="s">
        <v>14</v>
      </c>
      <c r="I2008" t="s">
        <v>10</v>
      </c>
      <c r="J2008" t="s">
        <v>32</v>
      </c>
      <c r="K2008">
        <v>30.23</v>
      </c>
      <c r="L2008">
        <v>2030.88</v>
      </c>
      <c r="M2008">
        <v>7</v>
      </c>
      <c r="N2008">
        <v>7</v>
      </c>
      <c r="O2008" t="s">
        <v>3</v>
      </c>
    </row>
    <row r="2009" spans="1:15" x14ac:dyDescent="0.35">
      <c r="A2009" t="s">
        <v>2983</v>
      </c>
      <c r="B2009" t="s">
        <v>7</v>
      </c>
      <c r="C2009">
        <v>52</v>
      </c>
      <c r="D2009" t="s">
        <v>3</v>
      </c>
      <c r="E2009" t="s">
        <v>4</v>
      </c>
      <c r="F2009" t="s">
        <v>4</v>
      </c>
      <c r="G2009">
        <v>20</v>
      </c>
      <c r="H2009" t="s">
        <v>15</v>
      </c>
      <c r="I2009" t="s">
        <v>11</v>
      </c>
      <c r="J2009" t="s">
        <v>40</v>
      </c>
      <c r="K2009">
        <v>30.27</v>
      </c>
      <c r="L2009">
        <v>610.29</v>
      </c>
      <c r="M2009">
        <v>1</v>
      </c>
      <c r="N2009">
        <v>8</v>
      </c>
      <c r="O2009" t="s">
        <v>3</v>
      </c>
    </row>
    <row r="2010" spans="1:15" x14ac:dyDescent="0.35">
      <c r="A2010" t="s">
        <v>6887</v>
      </c>
      <c r="B2010" t="s">
        <v>8</v>
      </c>
      <c r="C2010">
        <v>20</v>
      </c>
      <c r="D2010" t="s">
        <v>3</v>
      </c>
      <c r="E2010" t="s">
        <v>4</v>
      </c>
      <c r="F2010" t="s">
        <v>3</v>
      </c>
      <c r="G2010">
        <v>46</v>
      </c>
      <c r="H2010" t="s">
        <v>14</v>
      </c>
      <c r="I2010" t="s">
        <v>11</v>
      </c>
      <c r="J2010" t="s">
        <v>34</v>
      </c>
      <c r="K2010">
        <v>30.27</v>
      </c>
      <c r="L2010">
        <v>1409.57</v>
      </c>
      <c r="M2010">
        <v>3</v>
      </c>
      <c r="N2010">
        <v>2</v>
      </c>
      <c r="O2010" t="s">
        <v>3</v>
      </c>
    </row>
    <row r="2011" spans="1:15" x14ac:dyDescent="0.35">
      <c r="A2011" t="s">
        <v>9133</v>
      </c>
      <c r="B2011" t="s">
        <v>8</v>
      </c>
      <c r="C2011">
        <v>55</v>
      </c>
      <c r="D2011" t="s">
        <v>3</v>
      </c>
      <c r="E2011" t="s">
        <v>4</v>
      </c>
      <c r="F2011" t="s">
        <v>3</v>
      </c>
      <c r="G2011">
        <v>11</v>
      </c>
      <c r="H2011" t="s">
        <v>14</v>
      </c>
      <c r="I2011" t="s">
        <v>10</v>
      </c>
      <c r="J2011" t="s">
        <v>44</v>
      </c>
      <c r="K2011">
        <v>30.28</v>
      </c>
      <c r="L2011">
        <v>350.99</v>
      </c>
      <c r="M2011">
        <v>8</v>
      </c>
      <c r="N2011">
        <v>7</v>
      </c>
      <c r="O2011" t="s">
        <v>3</v>
      </c>
    </row>
    <row r="2012" spans="1:15" x14ac:dyDescent="0.35">
      <c r="A2012" t="s">
        <v>5189</v>
      </c>
      <c r="B2012" t="s">
        <v>8</v>
      </c>
      <c r="C2012">
        <v>33</v>
      </c>
      <c r="D2012" t="s">
        <v>3</v>
      </c>
      <c r="E2012" t="s">
        <v>3</v>
      </c>
      <c r="F2012" t="s">
        <v>3</v>
      </c>
      <c r="G2012">
        <v>41</v>
      </c>
      <c r="H2012" t="s">
        <v>15</v>
      </c>
      <c r="I2012" t="s">
        <v>10</v>
      </c>
      <c r="J2012" t="s">
        <v>44</v>
      </c>
      <c r="K2012">
        <v>30.3</v>
      </c>
      <c r="L2012">
        <v>1238.43</v>
      </c>
      <c r="M2012">
        <v>5</v>
      </c>
      <c r="N2012">
        <v>1</v>
      </c>
      <c r="O2012" t="s">
        <v>3</v>
      </c>
    </row>
    <row r="2013" spans="1:15" x14ac:dyDescent="0.35">
      <c r="A2013" t="s">
        <v>6974</v>
      </c>
      <c r="B2013" t="s">
        <v>8</v>
      </c>
      <c r="C2013">
        <v>30</v>
      </c>
      <c r="D2013" t="s">
        <v>3</v>
      </c>
      <c r="E2013" t="s">
        <v>3</v>
      </c>
      <c r="F2013" t="s">
        <v>3</v>
      </c>
      <c r="G2013">
        <v>60</v>
      </c>
      <c r="H2013" t="s">
        <v>14</v>
      </c>
      <c r="I2013" t="s">
        <v>11</v>
      </c>
      <c r="J2013" t="s">
        <v>40</v>
      </c>
      <c r="K2013">
        <v>30.3</v>
      </c>
      <c r="L2013">
        <v>1811.52</v>
      </c>
      <c r="M2013">
        <v>0</v>
      </c>
      <c r="N2013">
        <v>1</v>
      </c>
      <c r="O2013" t="s">
        <v>3</v>
      </c>
    </row>
    <row r="2014" spans="1:15" x14ac:dyDescent="0.35">
      <c r="A2014" t="s">
        <v>2549</v>
      </c>
      <c r="B2014" t="s">
        <v>8</v>
      </c>
      <c r="C2014">
        <v>18</v>
      </c>
      <c r="D2014" t="s">
        <v>3</v>
      </c>
      <c r="E2014" t="s">
        <v>4</v>
      </c>
      <c r="F2014" t="s">
        <v>3</v>
      </c>
      <c r="G2014">
        <v>25</v>
      </c>
      <c r="H2014" t="s">
        <v>14</v>
      </c>
      <c r="I2014" t="s">
        <v>11</v>
      </c>
      <c r="J2014" t="s">
        <v>34</v>
      </c>
      <c r="K2014">
        <v>30.31</v>
      </c>
      <c r="L2014">
        <v>742.43</v>
      </c>
      <c r="M2014">
        <v>1</v>
      </c>
      <c r="N2014">
        <v>6</v>
      </c>
      <c r="O2014" t="s">
        <v>3</v>
      </c>
    </row>
    <row r="2015" spans="1:15" x14ac:dyDescent="0.35">
      <c r="A2015" t="s">
        <v>1520</v>
      </c>
      <c r="B2015" t="s">
        <v>7</v>
      </c>
      <c r="C2015">
        <v>48</v>
      </c>
      <c r="D2015" t="s">
        <v>3</v>
      </c>
      <c r="E2015" t="s">
        <v>3</v>
      </c>
      <c r="F2015" t="s">
        <v>4</v>
      </c>
      <c r="G2015">
        <v>17</v>
      </c>
      <c r="H2015" t="s">
        <v>15</v>
      </c>
      <c r="I2015" t="s">
        <v>11</v>
      </c>
      <c r="J2015" t="s">
        <v>40</v>
      </c>
      <c r="K2015">
        <v>30.32</v>
      </c>
      <c r="L2015">
        <v>520.64</v>
      </c>
      <c r="M2015">
        <v>2</v>
      </c>
      <c r="N2015">
        <v>9</v>
      </c>
      <c r="O2015" t="s">
        <v>3</v>
      </c>
    </row>
    <row r="2016" spans="1:15" x14ac:dyDescent="0.35">
      <c r="A2016" t="s">
        <v>9343</v>
      </c>
      <c r="B2016" t="s">
        <v>7</v>
      </c>
      <c r="C2016">
        <v>27</v>
      </c>
      <c r="D2016" t="s">
        <v>3</v>
      </c>
      <c r="E2016" t="s">
        <v>3</v>
      </c>
      <c r="F2016" t="s">
        <v>4</v>
      </c>
      <c r="G2016">
        <v>58</v>
      </c>
      <c r="H2016" t="s">
        <v>14</v>
      </c>
      <c r="I2016" t="s">
        <v>11</v>
      </c>
      <c r="J2016" t="s">
        <v>44</v>
      </c>
      <c r="K2016">
        <v>30.33</v>
      </c>
      <c r="L2016">
        <v>1739.67</v>
      </c>
      <c r="M2016">
        <v>2</v>
      </c>
      <c r="N2016">
        <v>2</v>
      </c>
      <c r="O2016" t="s">
        <v>3</v>
      </c>
    </row>
    <row r="2017" spans="1:15" x14ac:dyDescent="0.35">
      <c r="A2017" t="s">
        <v>6297</v>
      </c>
      <c r="B2017" t="s">
        <v>7</v>
      </c>
      <c r="C2017">
        <v>38</v>
      </c>
      <c r="D2017" t="s">
        <v>3</v>
      </c>
      <c r="E2017" t="s">
        <v>4</v>
      </c>
      <c r="F2017" t="s">
        <v>4</v>
      </c>
      <c r="G2017">
        <v>5</v>
      </c>
      <c r="H2017" t="s">
        <v>14</v>
      </c>
      <c r="I2017" t="s">
        <v>10</v>
      </c>
      <c r="J2017" t="s">
        <v>44</v>
      </c>
      <c r="K2017">
        <v>30.35</v>
      </c>
      <c r="L2017">
        <v>153.38999999999999</v>
      </c>
      <c r="M2017">
        <v>7</v>
      </c>
      <c r="N2017">
        <v>2</v>
      </c>
      <c r="O2017" t="s">
        <v>4</v>
      </c>
    </row>
    <row r="2018" spans="1:15" x14ac:dyDescent="0.35">
      <c r="A2018" t="s">
        <v>7442</v>
      </c>
      <c r="B2018" t="s">
        <v>7</v>
      </c>
      <c r="C2018">
        <v>22</v>
      </c>
      <c r="D2018" t="s">
        <v>3</v>
      </c>
      <c r="E2018" t="s">
        <v>3</v>
      </c>
      <c r="F2018" t="s">
        <v>4</v>
      </c>
      <c r="G2018">
        <v>2</v>
      </c>
      <c r="H2018" t="s">
        <v>14</v>
      </c>
      <c r="I2018" t="s">
        <v>10</v>
      </c>
      <c r="J2018" t="s">
        <v>32</v>
      </c>
      <c r="K2018">
        <v>30.35</v>
      </c>
      <c r="L2018">
        <v>56.53</v>
      </c>
      <c r="M2018">
        <v>1</v>
      </c>
      <c r="N2018">
        <v>1</v>
      </c>
      <c r="O2018" t="s">
        <v>4</v>
      </c>
    </row>
    <row r="2019" spans="1:15" x14ac:dyDescent="0.35">
      <c r="A2019" t="s">
        <v>4199</v>
      </c>
      <c r="B2019" t="s">
        <v>7</v>
      </c>
      <c r="C2019">
        <v>26</v>
      </c>
      <c r="D2019" t="s">
        <v>3</v>
      </c>
      <c r="E2019" t="s">
        <v>3</v>
      </c>
      <c r="F2019" t="s">
        <v>3</v>
      </c>
      <c r="G2019">
        <v>70</v>
      </c>
      <c r="H2019" t="s">
        <v>14</v>
      </c>
      <c r="I2019" t="s">
        <v>11</v>
      </c>
      <c r="J2019" t="s">
        <v>34</v>
      </c>
      <c r="K2019">
        <v>30.36</v>
      </c>
      <c r="L2019">
        <v>2129.4699999999998</v>
      </c>
      <c r="M2019">
        <v>2</v>
      </c>
      <c r="N2019">
        <v>4</v>
      </c>
      <c r="O2019" t="s">
        <v>3</v>
      </c>
    </row>
    <row r="2020" spans="1:15" x14ac:dyDescent="0.35">
      <c r="A2020" t="s">
        <v>1548</v>
      </c>
      <c r="B2020" t="s">
        <v>7</v>
      </c>
      <c r="C2020">
        <v>64</v>
      </c>
      <c r="D2020" t="s">
        <v>3</v>
      </c>
      <c r="E2020" t="s">
        <v>3</v>
      </c>
      <c r="F2020" t="s">
        <v>3</v>
      </c>
      <c r="G2020">
        <v>63</v>
      </c>
      <c r="H2020" t="s">
        <v>16</v>
      </c>
      <c r="I2020" t="s">
        <v>11</v>
      </c>
      <c r="J2020" t="s">
        <v>34</v>
      </c>
      <c r="K2020">
        <v>30.37</v>
      </c>
      <c r="L2020">
        <v>1906.57</v>
      </c>
      <c r="M2020">
        <v>0</v>
      </c>
      <c r="N2020">
        <v>4</v>
      </c>
      <c r="O2020" t="s">
        <v>3</v>
      </c>
    </row>
    <row r="2021" spans="1:15" x14ac:dyDescent="0.35">
      <c r="A2021" t="s">
        <v>7223</v>
      </c>
      <c r="B2021" t="s">
        <v>7</v>
      </c>
      <c r="C2021">
        <v>18</v>
      </c>
      <c r="D2021" t="s">
        <v>3</v>
      </c>
      <c r="E2021" t="s">
        <v>4</v>
      </c>
      <c r="F2021" t="s">
        <v>3</v>
      </c>
      <c r="G2021">
        <v>33</v>
      </c>
      <c r="H2021" t="s">
        <v>14</v>
      </c>
      <c r="I2021" t="s">
        <v>10</v>
      </c>
      <c r="J2021" t="s">
        <v>34</v>
      </c>
      <c r="K2021">
        <v>30.38</v>
      </c>
      <c r="L2021">
        <v>998.83</v>
      </c>
      <c r="M2021">
        <v>7</v>
      </c>
      <c r="N2021">
        <v>9</v>
      </c>
      <c r="O2021" t="s">
        <v>3</v>
      </c>
    </row>
    <row r="2022" spans="1:15" x14ac:dyDescent="0.35">
      <c r="A2022" t="s">
        <v>1341</v>
      </c>
      <c r="B2022" t="s">
        <v>8</v>
      </c>
      <c r="C2022">
        <v>46</v>
      </c>
      <c r="D2022" t="s">
        <v>3</v>
      </c>
      <c r="E2022" t="s">
        <v>3</v>
      </c>
      <c r="F2022" t="s">
        <v>3</v>
      </c>
      <c r="G2022">
        <v>36</v>
      </c>
      <c r="H2022" t="s">
        <v>14</v>
      </c>
      <c r="I2022" t="s">
        <v>11</v>
      </c>
      <c r="J2022" t="s">
        <v>44</v>
      </c>
      <c r="K2022">
        <v>30.39</v>
      </c>
      <c r="L2022">
        <v>1084.81</v>
      </c>
      <c r="M2022">
        <v>2</v>
      </c>
      <c r="N2022">
        <v>9</v>
      </c>
      <c r="O2022" t="s">
        <v>3</v>
      </c>
    </row>
    <row r="2023" spans="1:15" x14ac:dyDescent="0.35">
      <c r="A2023" t="s">
        <v>3745</v>
      </c>
      <c r="B2023" t="s">
        <v>8</v>
      </c>
      <c r="C2023">
        <v>59</v>
      </c>
      <c r="D2023" t="s">
        <v>3</v>
      </c>
      <c r="E2023" t="s">
        <v>3</v>
      </c>
      <c r="F2023" t="s">
        <v>3</v>
      </c>
      <c r="G2023">
        <v>43</v>
      </c>
      <c r="H2023" t="s">
        <v>16</v>
      </c>
      <c r="I2023" t="s">
        <v>10</v>
      </c>
      <c r="J2023" t="s">
        <v>40</v>
      </c>
      <c r="K2023">
        <v>30.39</v>
      </c>
      <c r="L2023">
        <v>1322.48</v>
      </c>
      <c r="M2023">
        <v>3</v>
      </c>
      <c r="N2023">
        <v>2</v>
      </c>
      <c r="O2023" t="s">
        <v>3</v>
      </c>
    </row>
    <row r="2024" spans="1:15" x14ac:dyDescent="0.35">
      <c r="A2024" t="s">
        <v>2791</v>
      </c>
      <c r="B2024" t="s">
        <v>7</v>
      </c>
      <c r="C2024">
        <v>23</v>
      </c>
      <c r="D2024" t="s">
        <v>3</v>
      </c>
      <c r="E2024" t="s">
        <v>3</v>
      </c>
      <c r="F2024" t="s">
        <v>4</v>
      </c>
      <c r="G2024">
        <v>56</v>
      </c>
      <c r="H2024" t="s">
        <v>14</v>
      </c>
      <c r="I2024" t="s">
        <v>11</v>
      </c>
      <c r="J2024" t="s">
        <v>40</v>
      </c>
      <c r="K2024">
        <v>30.41</v>
      </c>
      <c r="L2024">
        <v>1698.84</v>
      </c>
      <c r="M2024">
        <v>8</v>
      </c>
      <c r="N2024">
        <v>7</v>
      </c>
      <c r="O2024" t="s">
        <v>3</v>
      </c>
    </row>
    <row r="2025" spans="1:15" x14ac:dyDescent="0.35">
      <c r="A2025" t="s">
        <v>2917</v>
      </c>
      <c r="B2025" t="s">
        <v>7</v>
      </c>
      <c r="C2025">
        <v>56</v>
      </c>
      <c r="D2025" t="s">
        <v>3</v>
      </c>
      <c r="E2025" t="s">
        <v>3</v>
      </c>
      <c r="F2025" t="s">
        <v>3</v>
      </c>
      <c r="G2025">
        <v>67</v>
      </c>
      <c r="H2025" t="s">
        <v>14</v>
      </c>
      <c r="I2025" t="s">
        <v>10</v>
      </c>
      <c r="J2025" t="s">
        <v>44</v>
      </c>
      <c r="K2025">
        <v>30.41</v>
      </c>
      <c r="L2025">
        <v>2025.13</v>
      </c>
      <c r="M2025">
        <v>7</v>
      </c>
      <c r="N2025">
        <v>5</v>
      </c>
      <c r="O2025" t="s">
        <v>3</v>
      </c>
    </row>
    <row r="2026" spans="1:15" x14ac:dyDescent="0.35">
      <c r="A2026" t="s">
        <v>9127</v>
      </c>
      <c r="B2026" t="s">
        <v>8</v>
      </c>
      <c r="C2026">
        <v>58</v>
      </c>
      <c r="D2026" t="s">
        <v>3</v>
      </c>
      <c r="E2026" t="s">
        <v>4</v>
      </c>
      <c r="F2026" t="s">
        <v>3</v>
      </c>
      <c r="G2026">
        <v>33</v>
      </c>
      <c r="H2026" t="s">
        <v>15</v>
      </c>
      <c r="I2026" t="s">
        <v>10</v>
      </c>
      <c r="J2026" t="s">
        <v>40</v>
      </c>
      <c r="K2026">
        <v>30.41</v>
      </c>
      <c r="L2026">
        <v>1019.4</v>
      </c>
      <c r="M2026">
        <v>7</v>
      </c>
      <c r="N2026">
        <v>10</v>
      </c>
      <c r="O2026" t="s">
        <v>3</v>
      </c>
    </row>
    <row r="2027" spans="1:15" x14ac:dyDescent="0.35">
      <c r="A2027" t="s">
        <v>6668</v>
      </c>
      <c r="B2027" t="s">
        <v>8</v>
      </c>
      <c r="C2027">
        <v>32</v>
      </c>
      <c r="D2027" t="s">
        <v>3</v>
      </c>
      <c r="E2027" t="s">
        <v>4</v>
      </c>
      <c r="F2027" t="s">
        <v>3</v>
      </c>
      <c r="G2027">
        <v>42</v>
      </c>
      <c r="H2027" t="s">
        <v>16</v>
      </c>
      <c r="I2027" t="s">
        <v>10</v>
      </c>
      <c r="J2027" t="s">
        <v>34</v>
      </c>
      <c r="K2027">
        <v>30.42</v>
      </c>
      <c r="L2027">
        <v>1284.48</v>
      </c>
      <c r="M2027">
        <v>5</v>
      </c>
      <c r="N2027">
        <v>4</v>
      </c>
      <c r="O2027" t="s">
        <v>3</v>
      </c>
    </row>
    <row r="2028" spans="1:15" x14ac:dyDescent="0.35">
      <c r="A2028" t="s">
        <v>7367</v>
      </c>
      <c r="B2028" t="s">
        <v>7</v>
      </c>
      <c r="C2028">
        <v>65</v>
      </c>
      <c r="D2028" t="s">
        <v>4</v>
      </c>
      <c r="E2028" t="s">
        <v>3</v>
      </c>
      <c r="F2028" t="s">
        <v>4</v>
      </c>
      <c r="G2028">
        <v>32</v>
      </c>
      <c r="H2028" t="s">
        <v>14</v>
      </c>
      <c r="I2028" t="s">
        <v>10</v>
      </c>
      <c r="J2028" t="s">
        <v>34</v>
      </c>
      <c r="K2028">
        <v>30.43</v>
      </c>
      <c r="L2028">
        <v>990.42</v>
      </c>
      <c r="M2028">
        <v>5</v>
      </c>
      <c r="N2028">
        <v>10</v>
      </c>
      <c r="O2028" t="s">
        <v>3</v>
      </c>
    </row>
    <row r="2029" spans="1:15" x14ac:dyDescent="0.35">
      <c r="A2029" t="s">
        <v>1647</v>
      </c>
      <c r="B2029" t="s">
        <v>7</v>
      </c>
      <c r="C2029">
        <v>69</v>
      </c>
      <c r="D2029" t="s">
        <v>3</v>
      </c>
      <c r="E2029" t="s">
        <v>4</v>
      </c>
      <c r="F2029" t="s">
        <v>4</v>
      </c>
      <c r="G2029">
        <v>38</v>
      </c>
      <c r="H2029" t="s">
        <v>14</v>
      </c>
      <c r="I2029" t="s">
        <v>10</v>
      </c>
      <c r="J2029" t="s">
        <v>34</v>
      </c>
      <c r="K2029">
        <v>30.44</v>
      </c>
      <c r="L2029">
        <v>1145.32</v>
      </c>
      <c r="M2029">
        <v>4</v>
      </c>
      <c r="N2029">
        <v>2</v>
      </c>
      <c r="O2029" t="s">
        <v>3</v>
      </c>
    </row>
    <row r="2030" spans="1:15" x14ac:dyDescent="0.35">
      <c r="A2030" t="s">
        <v>4242</v>
      </c>
      <c r="B2030" t="s">
        <v>8</v>
      </c>
      <c r="C2030">
        <v>49</v>
      </c>
      <c r="D2030" t="s">
        <v>3</v>
      </c>
      <c r="E2030" t="s">
        <v>4</v>
      </c>
      <c r="F2030" t="s">
        <v>3</v>
      </c>
      <c r="G2030">
        <v>27</v>
      </c>
      <c r="H2030" t="s">
        <v>14</v>
      </c>
      <c r="I2030" t="s">
        <v>10</v>
      </c>
      <c r="J2030" t="s">
        <v>40</v>
      </c>
      <c r="K2030">
        <v>30.44</v>
      </c>
      <c r="L2030">
        <v>837.22</v>
      </c>
      <c r="M2030">
        <v>5</v>
      </c>
      <c r="N2030">
        <v>10</v>
      </c>
      <c r="O2030" t="s">
        <v>3</v>
      </c>
    </row>
    <row r="2031" spans="1:15" x14ac:dyDescent="0.35">
      <c r="A2031" t="s">
        <v>3898</v>
      </c>
      <c r="B2031" t="s">
        <v>7</v>
      </c>
      <c r="C2031">
        <v>34</v>
      </c>
      <c r="D2031" t="s">
        <v>3</v>
      </c>
      <c r="E2031" t="s">
        <v>3</v>
      </c>
      <c r="F2031" t="s">
        <v>3</v>
      </c>
      <c r="G2031">
        <v>50</v>
      </c>
      <c r="H2031" t="s">
        <v>15</v>
      </c>
      <c r="I2031" t="s">
        <v>11</v>
      </c>
      <c r="J2031" t="s">
        <v>32</v>
      </c>
      <c r="K2031">
        <v>30.45</v>
      </c>
      <c r="L2031">
        <v>1520.38</v>
      </c>
      <c r="M2031">
        <v>3</v>
      </c>
      <c r="N2031">
        <v>8</v>
      </c>
      <c r="O2031" t="s">
        <v>3</v>
      </c>
    </row>
    <row r="2032" spans="1:15" x14ac:dyDescent="0.35">
      <c r="A2032" t="s">
        <v>4461</v>
      </c>
      <c r="B2032" t="s">
        <v>8</v>
      </c>
      <c r="C2032">
        <v>65</v>
      </c>
      <c r="D2032" t="s">
        <v>3</v>
      </c>
      <c r="E2032" t="s">
        <v>3</v>
      </c>
      <c r="F2032" t="s">
        <v>4</v>
      </c>
      <c r="G2032">
        <v>4</v>
      </c>
      <c r="H2032" t="s">
        <v>14</v>
      </c>
      <c r="I2032" t="s">
        <v>10</v>
      </c>
      <c r="J2032" t="s">
        <v>44</v>
      </c>
      <c r="K2032">
        <v>30.45</v>
      </c>
      <c r="L2032">
        <v>141.72999999999999</v>
      </c>
      <c r="M2032">
        <v>1</v>
      </c>
      <c r="N2032">
        <v>10</v>
      </c>
      <c r="O2032" t="s">
        <v>3</v>
      </c>
    </row>
    <row r="2033" spans="1:15" x14ac:dyDescent="0.35">
      <c r="A2033" t="s">
        <v>6408</v>
      </c>
      <c r="B2033" t="s">
        <v>7</v>
      </c>
      <c r="C2033">
        <v>50</v>
      </c>
      <c r="D2033" t="s">
        <v>3</v>
      </c>
      <c r="E2033" t="s">
        <v>4</v>
      </c>
      <c r="F2033" t="s">
        <v>4</v>
      </c>
      <c r="G2033">
        <v>69</v>
      </c>
      <c r="H2033" t="s">
        <v>14</v>
      </c>
      <c r="I2033" t="s">
        <v>10</v>
      </c>
      <c r="J2033" t="s">
        <v>40</v>
      </c>
      <c r="K2033">
        <v>30.45</v>
      </c>
      <c r="L2033">
        <v>2113.9499999999998</v>
      </c>
      <c r="M2033">
        <v>3</v>
      </c>
      <c r="N2033">
        <v>1</v>
      </c>
      <c r="O2033" t="s">
        <v>3</v>
      </c>
    </row>
    <row r="2034" spans="1:15" x14ac:dyDescent="0.35">
      <c r="A2034" t="s">
        <v>783</v>
      </c>
      <c r="B2034" t="s">
        <v>8</v>
      </c>
      <c r="C2034">
        <v>27</v>
      </c>
      <c r="D2034" t="s">
        <v>3</v>
      </c>
      <c r="E2034" t="s">
        <v>4</v>
      </c>
      <c r="F2034" t="s">
        <v>3</v>
      </c>
      <c r="G2034">
        <v>30</v>
      </c>
      <c r="H2034" t="s">
        <v>14</v>
      </c>
      <c r="I2034" t="s">
        <v>11</v>
      </c>
      <c r="J2034" t="s">
        <v>44</v>
      </c>
      <c r="K2034">
        <v>30.47</v>
      </c>
      <c r="L2034">
        <v>907.95</v>
      </c>
      <c r="M2034">
        <v>3</v>
      </c>
      <c r="N2034">
        <v>6</v>
      </c>
      <c r="O2034" t="s">
        <v>3</v>
      </c>
    </row>
    <row r="2035" spans="1:15" x14ac:dyDescent="0.35">
      <c r="A2035" t="s">
        <v>9510</v>
      </c>
      <c r="B2035" t="s">
        <v>7</v>
      </c>
      <c r="C2035">
        <v>48</v>
      </c>
      <c r="D2035" t="s">
        <v>3</v>
      </c>
      <c r="E2035" t="s">
        <v>3</v>
      </c>
      <c r="F2035" t="s">
        <v>3</v>
      </c>
      <c r="G2035">
        <v>8</v>
      </c>
      <c r="H2035" t="s">
        <v>16</v>
      </c>
      <c r="I2035" t="s">
        <v>10</v>
      </c>
      <c r="J2035" t="s">
        <v>34</v>
      </c>
      <c r="K2035">
        <v>30.47</v>
      </c>
      <c r="L2035">
        <v>225.16</v>
      </c>
      <c r="M2035">
        <v>7</v>
      </c>
      <c r="N2035">
        <v>9</v>
      </c>
      <c r="O2035" t="s">
        <v>3</v>
      </c>
    </row>
    <row r="2036" spans="1:15" x14ac:dyDescent="0.35">
      <c r="A2036" t="s">
        <v>3990</v>
      </c>
      <c r="B2036" t="s">
        <v>7</v>
      </c>
      <c r="C2036">
        <v>75</v>
      </c>
      <c r="D2036" t="s">
        <v>3</v>
      </c>
      <c r="E2036" t="s">
        <v>3</v>
      </c>
      <c r="F2036" t="s">
        <v>3</v>
      </c>
      <c r="G2036">
        <v>6</v>
      </c>
      <c r="H2036" t="s">
        <v>15</v>
      </c>
      <c r="I2036" t="s">
        <v>11</v>
      </c>
      <c r="J2036" t="s">
        <v>40</v>
      </c>
      <c r="K2036">
        <v>30.48</v>
      </c>
      <c r="L2036">
        <v>188.19</v>
      </c>
      <c r="M2036">
        <v>1</v>
      </c>
      <c r="N2036">
        <v>1</v>
      </c>
      <c r="O2036" t="s">
        <v>3</v>
      </c>
    </row>
    <row r="2037" spans="1:15" x14ac:dyDescent="0.35">
      <c r="A2037" t="s">
        <v>7982</v>
      </c>
      <c r="B2037" t="s">
        <v>8</v>
      </c>
      <c r="C2037">
        <v>55</v>
      </c>
      <c r="D2037" t="s">
        <v>3</v>
      </c>
      <c r="E2037" t="s">
        <v>3</v>
      </c>
      <c r="F2037" t="s">
        <v>4</v>
      </c>
      <c r="G2037">
        <v>58</v>
      </c>
      <c r="H2037" t="s">
        <v>14</v>
      </c>
      <c r="I2037" t="s">
        <v>11</v>
      </c>
      <c r="J2037" t="s">
        <v>32</v>
      </c>
      <c r="K2037">
        <v>30.48</v>
      </c>
      <c r="L2037">
        <v>1758.47</v>
      </c>
      <c r="M2037">
        <v>6</v>
      </c>
      <c r="N2037">
        <v>6</v>
      </c>
      <c r="O2037" t="s">
        <v>3</v>
      </c>
    </row>
    <row r="2038" spans="1:15" x14ac:dyDescent="0.35">
      <c r="A2038" t="s">
        <v>458</v>
      </c>
      <c r="B2038" t="s">
        <v>8</v>
      </c>
      <c r="C2038">
        <v>22</v>
      </c>
      <c r="D2038" t="s">
        <v>3</v>
      </c>
      <c r="E2038" t="s">
        <v>4</v>
      </c>
      <c r="F2038" t="s">
        <v>4</v>
      </c>
      <c r="G2038">
        <v>64</v>
      </c>
      <c r="H2038" t="s">
        <v>14</v>
      </c>
      <c r="I2038" t="s">
        <v>10</v>
      </c>
      <c r="J2038" t="s">
        <v>34</v>
      </c>
      <c r="K2038">
        <v>30.5</v>
      </c>
      <c r="L2038">
        <v>1958.56</v>
      </c>
      <c r="M2038">
        <v>5</v>
      </c>
      <c r="N2038">
        <v>5</v>
      </c>
      <c r="O2038" t="s">
        <v>3</v>
      </c>
    </row>
    <row r="2039" spans="1:15" x14ac:dyDescent="0.35">
      <c r="A2039" t="s">
        <v>916</v>
      </c>
      <c r="B2039" t="s">
        <v>8</v>
      </c>
      <c r="C2039">
        <v>66</v>
      </c>
      <c r="D2039" t="s">
        <v>4</v>
      </c>
      <c r="E2039" t="s">
        <v>3</v>
      </c>
      <c r="F2039" t="s">
        <v>4</v>
      </c>
      <c r="G2039">
        <v>52</v>
      </c>
      <c r="H2039" t="s">
        <v>16</v>
      </c>
      <c r="I2039" t="s">
        <v>10</v>
      </c>
      <c r="J2039" t="s">
        <v>32</v>
      </c>
      <c r="K2039">
        <v>30.53</v>
      </c>
      <c r="L2039">
        <v>1597.91</v>
      </c>
      <c r="M2039">
        <v>7</v>
      </c>
      <c r="N2039">
        <v>2</v>
      </c>
      <c r="O2039" t="s">
        <v>4</v>
      </c>
    </row>
    <row r="2040" spans="1:15" x14ac:dyDescent="0.35">
      <c r="A2040" t="s">
        <v>9938</v>
      </c>
      <c r="B2040" t="s">
        <v>8</v>
      </c>
      <c r="C2040">
        <v>36</v>
      </c>
      <c r="D2040" t="s">
        <v>3</v>
      </c>
      <c r="E2040" t="s">
        <v>3</v>
      </c>
      <c r="F2040" t="s">
        <v>3</v>
      </c>
      <c r="G2040">
        <v>6</v>
      </c>
      <c r="H2040" t="s">
        <v>14</v>
      </c>
      <c r="I2040" t="s">
        <v>11</v>
      </c>
      <c r="J2040" t="s">
        <v>34</v>
      </c>
      <c r="K2040">
        <v>30.54</v>
      </c>
      <c r="L2040">
        <v>186.87</v>
      </c>
      <c r="M2040">
        <v>1</v>
      </c>
      <c r="N2040">
        <v>9</v>
      </c>
      <c r="O2040" t="s">
        <v>3</v>
      </c>
    </row>
    <row r="2041" spans="1:15" x14ac:dyDescent="0.35">
      <c r="A2041" t="s">
        <v>9798</v>
      </c>
      <c r="B2041" t="s">
        <v>8</v>
      </c>
      <c r="C2041">
        <v>33</v>
      </c>
      <c r="D2041" t="s">
        <v>3</v>
      </c>
      <c r="E2041" t="s">
        <v>4</v>
      </c>
      <c r="F2041" t="s">
        <v>4</v>
      </c>
      <c r="G2041">
        <v>56</v>
      </c>
      <c r="H2041" t="s">
        <v>14</v>
      </c>
      <c r="I2041" t="s">
        <v>10</v>
      </c>
      <c r="J2041" t="s">
        <v>40</v>
      </c>
      <c r="K2041">
        <v>30.58</v>
      </c>
      <c r="L2041">
        <v>1719.17</v>
      </c>
      <c r="M2041">
        <v>4</v>
      </c>
      <c r="N2041">
        <v>8</v>
      </c>
      <c r="O2041" t="s">
        <v>3</v>
      </c>
    </row>
    <row r="2042" spans="1:15" x14ac:dyDescent="0.35">
      <c r="A2042" t="s">
        <v>1118</v>
      </c>
      <c r="B2042" t="s">
        <v>8</v>
      </c>
      <c r="C2042">
        <v>25</v>
      </c>
      <c r="D2042" t="s">
        <v>3</v>
      </c>
      <c r="E2042" t="s">
        <v>4</v>
      </c>
      <c r="F2042" t="s">
        <v>4</v>
      </c>
      <c r="G2042">
        <v>28</v>
      </c>
      <c r="H2042" t="s">
        <v>14</v>
      </c>
      <c r="I2042" t="s">
        <v>10</v>
      </c>
      <c r="J2042" t="s">
        <v>40</v>
      </c>
      <c r="K2042">
        <v>30.59</v>
      </c>
      <c r="L2042">
        <v>867.07</v>
      </c>
      <c r="M2042">
        <v>2</v>
      </c>
      <c r="N2042">
        <v>9</v>
      </c>
      <c r="O2042" t="s">
        <v>3</v>
      </c>
    </row>
    <row r="2043" spans="1:15" x14ac:dyDescent="0.35">
      <c r="A2043" t="s">
        <v>9100</v>
      </c>
      <c r="B2043" t="s">
        <v>7</v>
      </c>
      <c r="C2043">
        <v>69</v>
      </c>
      <c r="D2043" t="s">
        <v>3</v>
      </c>
      <c r="E2043" t="s">
        <v>4</v>
      </c>
      <c r="F2043" t="s">
        <v>4</v>
      </c>
      <c r="G2043">
        <v>17</v>
      </c>
      <c r="H2043" t="s">
        <v>14</v>
      </c>
      <c r="I2043" t="s">
        <v>11</v>
      </c>
      <c r="J2043" t="s">
        <v>40</v>
      </c>
      <c r="K2043">
        <v>30.59</v>
      </c>
      <c r="L2043">
        <v>512.91</v>
      </c>
      <c r="M2043">
        <v>6</v>
      </c>
      <c r="N2043">
        <v>7</v>
      </c>
      <c r="O2043" t="s">
        <v>3</v>
      </c>
    </row>
    <row r="2044" spans="1:15" x14ac:dyDescent="0.35">
      <c r="A2044" t="s">
        <v>2992</v>
      </c>
      <c r="B2044" t="s">
        <v>8</v>
      </c>
      <c r="C2044">
        <v>68</v>
      </c>
      <c r="D2044" t="s">
        <v>3</v>
      </c>
      <c r="E2044" t="s">
        <v>3</v>
      </c>
      <c r="F2044" t="s">
        <v>4</v>
      </c>
      <c r="G2044">
        <v>21</v>
      </c>
      <c r="H2044" t="s">
        <v>16</v>
      </c>
      <c r="I2044" t="s">
        <v>11</v>
      </c>
      <c r="J2044" t="s">
        <v>34</v>
      </c>
      <c r="K2044">
        <v>30.61</v>
      </c>
      <c r="L2044">
        <v>638.36</v>
      </c>
      <c r="M2044">
        <v>5</v>
      </c>
      <c r="N2044">
        <v>9</v>
      </c>
      <c r="O2044" t="s">
        <v>3</v>
      </c>
    </row>
    <row r="2045" spans="1:15" x14ac:dyDescent="0.35">
      <c r="A2045" t="s">
        <v>7410</v>
      </c>
      <c r="B2045" t="s">
        <v>7</v>
      </c>
      <c r="C2045">
        <v>73</v>
      </c>
      <c r="D2045" t="s">
        <v>3</v>
      </c>
      <c r="E2045" t="s">
        <v>4</v>
      </c>
      <c r="F2045" t="s">
        <v>3</v>
      </c>
      <c r="G2045">
        <v>28</v>
      </c>
      <c r="H2045" t="s">
        <v>14</v>
      </c>
      <c r="I2045" t="s">
        <v>11</v>
      </c>
      <c r="J2045" t="s">
        <v>40</v>
      </c>
      <c r="K2045">
        <v>30.61</v>
      </c>
      <c r="L2045">
        <v>845.98</v>
      </c>
      <c r="M2045">
        <v>5</v>
      </c>
      <c r="N2045">
        <v>4</v>
      </c>
      <c r="O2045" t="s">
        <v>3</v>
      </c>
    </row>
    <row r="2046" spans="1:15" x14ac:dyDescent="0.35">
      <c r="A2046" t="s">
        <v>6921</v>
      </c>
      <c r="B2046" t="s">
        <v>8</v>
      </c>
      <c r="C2046">
        <v>33</v>
      </c>
      <c r="D2046" t="s">
        <v>3</v>
      </c>
      <c r="E2046" t="s">
        <v>4</v>
      </c>
      <c r="F2046" t="s">
        <v>4</v>
      </c>
      <c r="G2046">
        <v>7</v>
      </c>
      <c r="H2046" t="s">
        <v>16</v>
      </c>
      <c r="I2046" t="s">
        <v>10</v>
      </c>
      <c r="J2046" t="s">
        <v>40</v>
      </c>
      <c r="K2046">
        <v>30.62</v>
      </c>
      <c r="L2046">
        <v>213.74</v>
      </c>
      <c r="M2046">
        <v>2</v>
      </c>
      <c r="N2046">
        <v>4</v>
      </c>
      <c r="O2046" t="s">
        <v>3</v>
      </c>
    </row>
    <row r="2047" spans="1:15" x14ac:dyDescent="0.35">
      <c r="A2047" t="s">
        <v>397</v>
      </c>
      <c r="B2047" t="s">
        <v>8</v>
      </c>
      <c r="C2047">
        <v>59</v>
      </c>
      <c r="D2047" t="s">
        <v>3</v>
      </c>
      <c r="E2047" t="s">
        <v>4</v>
      </c>
      <c r="F2047" t="s">
        <v>4</v>
      </c>
      <c r="G2047">
        <v>57</v>
      </c>
      <c r="H2047" t="s">
        <v>14</v>
      </c>
      <c r="I2047" t="s">
        <v>10</v>
      </c>
      <c r="J2047" t="s">
        <v>34</v>
      </c>
      <c r="K2047">
        <v>30.63</v>
      </c>
      <c r="L2047">
        <v>1764.78</v>
      </c>
      <c r="M2047">
        <v>4</v>
      </c>
      <c r="N2047">
        <v>7</v>
      </c>
      <c r="O2047" t="s">
        <v>3</v>
      </c>
    </row>
    <row r="2048" spans="1:15" x14ac:dyDescent="0.35">
      <c r="A2048" t="s">
        <v>528</v>
      </c>
      <c r="B2048" t="s">
        <v>7</v>
      </c>
      <c r="C2048">
        <v>23</v>
      </c>
      <c r="D2048" t="s">
        <v>3</v>
      </c>
      <c r="E2048" t="s">
        <v>3</v>
      </c>
      <c r="F2048" t="s">
        <v>3</v>
      </c>
      <c r="G2048">
        <v>67</v>
      </c>
      <c r="H2048" t="s">
        <v>15</v>
      </c>
      <c r="I2048" t="s">
        <v>11</v>
      </c>
      <c r="J2048" t="s">
        <v>40</v>
      </c>
      <c r="K2048">
        <v>30.63</v>
      </c>
      <c r="L2048">
        <v>2062.1</v>
      </c>
      <c r="M2048">
        <v>0</v>
      </c>
      <c r="N2048">
        <v>6</v>
      </c>
      <c r="O2048" t="s">
        <v>3</v>
      </c>
    </row>
    <row r="2049" spans="1:15" x14ac:dyDescent="0.35">
      <c r="A2049" t="s">
        <v>2207</v>
      </c>
      <c r="B2049" t="s">
        <v>8</v>
      </c>
      <c r="C2049">
        <v>23</v>
      </c>
      <c r="D2049" t="s">
        <v>3</v>
      </c>
      <c r="E2049" t="s">
        <v>3</v>
      </c>
      <c r="F2049" t="s">
        <v>4</v>
      </c>
      <c r="G2049">
        <v>28</v>
      </c>
      <c r="H2049" t="s">
        <v>14</v>
      </c>
      <c r="I2049" t="s">
        <v>10</v>
      </c>
      <c r="J2049" t="s">
        <v>40</v>
      </c>
      <c r="K2049">
        <v>30.66</v>
      </c>
      <c r="L2049">
        <v>863.48</v>
      </c>
      <c r="M2049">
        <v>7</v>
      </c>
      <c r="N2049">
        <v>2</v>
      </c>
      <c r="O2049" t="s">
        <v>4</v>
      </c>
    </row>
    <row r="2050" spans="1:15" x14ac:dyDescent="0.35">
      <c r="A2050" t="s">
        <v>1157</v>
      </c>
      <c r="B2050" t="s">
        <v>8</v>
      </c>
      <c r="C2050">
        <v>65</v>
      </c>
      <c r="D2050" t="s">
        <v>4</v>
      </c>
      <c r="E2050" t="s">
        <v>3</v>
      </c>
      <c r="F2050" t="s">
        <v>4</v>
      </c>
      <c r="G2050">
        <v>52</v>
      </c>
      <c r="H2050" t="s">
        <v>15</v>
      </c>
      <c r="I2050" t="s">
        <v>10</v>
      </c>
      <c r="J2050" t="s">
        <v>44</v>
      </c>
      <c r="K2050">
        <v>30.68</v>
      </c>
      <c r="L2050">
        <v>1583.13</v>
      </c>
      <c r="M2050">
        <v>7</v>
      </c>
      <c r="N2050">
        <v>8</v>
      </c>
      <c r="O2050" t="s">
        <v>3</v>
      </c>
    </row>
    <row r="2051" spans="1:15" x14ac:dyDescent="0.35">
      <c r="A2051" t="s">
        <v>3962</v>
      </c>
      <c r="B2051" t="s">
        <v>8</v>
      </c>
      <c r="C2051">
        <v>56</v>
      </c>
      <c r="D2051" t="s">
        <v>3</v>
      </c>
      <c r="E2051" t="s">
        <v>4</v>
      </c>
      <c r="F2051" t="s">
        <v>4</v>
      </c>
      <c r="G2051">
        <v>59</v>
      </c>
      <c r="H2051" t="s">
        <v>15</v>
      </c>
      <c r="I2051" t="s">
        <v>10</v>
      </c>
      <c r="J2051" t="s">
        <v>44</v>
      </c>
      <c r="K2051">
        <v>30.68</v>
      </c>
      <c r="L2051">
        <v>1821.62</v>
      </c>
      <c r="M2051">
        <v>4</v>
      </c>
      <c r="N2051">
        <v>4</v>
      </c>
      <c r="O2051" t="s">
        <v>3</v>
      </c>
    </row>
    <row r="2052" spans="1:15" x14ac:dyDescent="0.35">
      <c r="A2052" t="s">
        <v>6066</v>
      </c>
      <c r="B2052" t="s">
        <v>7</v>
      </c>
      <c r="C2052">
        <v>24</v>
      </c>
      <c r="D2052" t="s">
        <v>3</v>
      </c>
      <c r="E2052" t="s">
        <v>3</v>
      </c>
      <c r="F2052" t="s">
        <v>4</v>
      </c>
      <c r="G2052">
        <v>59</v>
      </c>
      <c r="H2052" t="s">
        <v>14</v>
      </c>
      <c r="I2052" t="s">
        <v>10</v>
      </c>
      <c r="J2052" t="s">
        <v>40</v>
      </c>
      <c r="K2052">
        <v>30.68</v>
      </c>
      <c r="L2052">
        <v>1801.49</v>
      </c>
      <c r="M2052">
        <v>1</v>
      </c>
      <c r="N2052">
        <v>2</v>
      </c>
      <c r="O2052" t="s">
        <v>3</v>
      </c>
    </row>
    <row r="2053" spans="1:15" x14ac:dyDescent="0.35">
      <c r="A2053" t="s">
        <v>4214</v>
      </c>
      <c r="B2053" t="s">
        <v>8</v>
      </c>
      <c r="C2053">
        <v>58</v>
      </c>
      <c r="D2053" t="s">
        <v>3</v>
      </c>
      <c r="E2053" t="s">
        <v>3</v>
      </c>
      <c r="F2053" t="s">
        <v>3</v>
      </c>
      <c r="G2053">
        <v>46</v>
      </c>
      <c r="H2053" t="s">
        <v>16</v>
      </c>
      <c r="I2053" t="s">
        <v>11</v>
      </c>
      <c r="J2053" t="s">
        <v>40</v>
      </c>
      <c r="K2053">
        <v>30.7</v>
      </c>
      <c r="L2053">
        <v>1403.56</v>
      </c>
      <c r="M2053">
        <v>2</v>
      </c>
      <c r="N2053">
        <v>8</v>
      </c>
      <c r="O2053" t="s">
        <v>3</v>
      </c>
    </row>
    <row r="2054" spans="1:15" x14ac:dyDescent="0.35">
      <c r="A2054" t="s">
        <v>5493</v>
      </c>
      <c r="B2054" t="s">
        <v>8</v>
      </c>
      <c r="C2054">
        <v>37</v>
      </c>
      <c r="D2054" t="s">
        <v>3</v>
      </c>
      <c r="E2054" t="s">
        <v>4</v>
      </c>
      <c r="F2054" t="s">
        <v>4</v>
      </c>
      <c r="G2054">
        <v>22</v>
      </c>
      <c r="H2054" t="s">
        <v>14</v>
      </c>
      <c r="I2054" t="s">
        <v>11</v>
      </c>
      <c r="J2054" t="s">
        <v>40</v>
      </c>
      <c r="K2054">
        <v>30.7</v>
      </c>
      <c r="L2054">
        <v>666.34</v>
      </c>
      <c r="M2054">
        <v>6</v>
      </c>
      <c r="N2054">
        <v>1</v>
      </c>
      <c r="O2054" t="s">
        <v>4</v>
      </c>
    </row>
    <row r="2055" spans="1:15" x14ac:dyDescent="0.35">
      <c r="A2055" t="s">
        <v>1237</v>
      </c>
      <c r="B2055" t="s">
        <v>8</v>
      </c>
      <c r="C2055">
        <v>66</v>
      </c>
      <c r="D2055" t="s">
        <v>4</v>
      </c>
      <c r="E2055" t="s">
        <v>4</v>
      </c>
      <c r="F2055" t="s">
        <v>3</v>
      </c>
      <c r="G2055">
        <v>31</v>
      </c>
      <c r="H2055" t="s">
        <v>14</v>
      </c>
      <c r="I2055" t="s">
        <v>10</v>
      </c>
      <c r="J2055" t="s">
        <v>34</v>
      </c>
      <c r="K2055">
        <v>30.73</v>
      </c>
      <c r="L2055">
        <v>936.27</v>
      </c>
      <c r="M2055">
        <v>8</v>
      </c>
      <c r="N2055">
        <v>9</v>
      </c>
      <c r="O2055" t="s">
        <v>3</v>
      </c>
    </row>
    <row r="2056" spans="1:15" x14ac:dyDescent="0.35">
      <c r="A2056" t="s">
        <v>3818</v>
      </c>
      <c r="B2056" t="s">
        <v>8</v>
      </c>
      <c r="C2056">
        <v>68</v>
      </c>
      <c r="D2056" t="s">
        <v>4</v>
      </c>
      <c r="E2056" t="s">
        <v>3</v>
      </c>
      <c r="F2056" t="s">
        <v>3</v>
      </c>
      <c r="G2056">
        <v>24</v>
      </c>
      <c r="H2056" t="s">
        <v>16</v>
      </c>
      <c r="I2056" t="s">
        <v>10</v>
      </c>
      <c r="J2056" t="s">
        <v>40</v>
      </c>
      <c r="K2056">
        <v>30.73</v>
      </c>
      <c r="L2056">
        <v>751.48</v>
      </c>
      <c r="M2056">
        <v>2</v>
      </c>
      <c r="N2056">
        <v>1</v>
      </c>
      <c r="O2056" t="s">
        <v>3</v>
      </c>
    </row>
    <row r="2057" spans="1:15" x14ac:dyDescent="0.35">
      <c r="A2057" t="s">
        <v>5683</v>
      </c>
      <c r="B2057" t="s">
        <v>7</v>
      </c>
      <c r="C2057">
        <v>37</v>
      </c>
      <c r="D2057" t="s">
        <v>3</v>
      </c>
      <c r="E2057" t="s">
        <v>4</v>
      </c>
      <c r="F2057" t="s">
        <v>4</v>
      </c>
      <c r="G2057">
        <v>63</v>
      </c>
      <c r="H2057" t="s">
        <v>14</v>
      </c>
      <c r="I2057" t="s">
        <v>11</v>
      </c>
      <c r="J2057" t="s">
        <v>34</v>
      </c>
      <c r="K2057">
        <v>30.73</v>
      </c>
      <c r="L2057">
        <v>1942.29</v>
      </c>
      <c r="M2057">
        <v>0</v>
      </c>
      <c r="N2057">
        <v>4</v>
      </c>
      <c r="O2057" t="s">
        <v>3</v>
      </c>
    </row>
    <row r="2058" spans="1:15" x14ac:dyDescent="0.35">
      <c r="A2058" t="s">
        <v>6033</v>
      </c>
      <c r="B2058" t="s">
        <v>7</v>
      </c>
      <c r="C2058">
        <v>52</v>
      </c>
      <c r="D2058" t="s">
        <v>3</v>
      </c>
      <c r="E2058" t="s">
        <v>4</v>
      </c>
      <c r="F2058" t="s">
        <v>4</v>
      </c>
      <c r="G2058">
        <v>63</v>
      </c>
      <c r="H2058" t="s">
        <v>15</v>
      </c>
      <c r="I2058" t="s">
        <v>10</v>
      </c>
      <c r="J2058" t="s">
        <v>40</v>
      </c>
      <c r="K2058">
        <v>30.73</v>
      </c>
      <c r="L2058">
        <v>1955.95</v>
      </c>
      <c r="M2058">
        <v>0</v>
      </c>
      <c r="N2058">
        <v>7</v>
      </c>
      <c r="O2058" t="s">
        <v>3</v>
      </c>
    </row>
    <row r="2059" spans="1:15" x14ac:dyDescent="0.35">
      <c r="A2059" t="s">
        <v>1716</v>
      </c>
      <c r="B2059" t="s">
        <v>8</v>
      </c>
      <c r="C2059">
        <v>18</v>
      </c>
      <c r="D2059" t="s">
        <v>3</v>
      </c>
      <c r="E2059" t="s">
        <v>4</v>
      </c>
      <c r="F2059" t="s">
        <v>4</v>
      </c>
      <c r="G2059">
        <v>56</v>
      </c>
      <c r="H2059" t="s">
        <v>15</v>
      </c>
      <c r="I2059" t="s">
        <v>10</v>
      </c>
      <c r="J2059" t="s">
        <v>44</v>
      </c>
      <c r="K2059">
        <v>30.74</v>
      </c>
      <c r="L2059">
        <v>1708.52</v>
      </c>
      <c r="M2059">
        <v>1</v>
      </c>
      <c r="N2059">
        <v>4</v>
      </c>
      <c r="O2059" t="s">
        <v>3</v>
      </c>
    </row>
    <row r="2060" spans="1:15" x14ac:dyDescent="0.35">
      <c r="A2060" t="s">
        <v>1865</v>
      </c>
      <c r="B2060" t="s">
        <v>7</v>
      </c>
      <c r="C2060">
        <v>63</v>
      </c>
      <c r="D2060" t="s">
        <v>4</v>
      </c>
      <c r="E2060" t="s">
        <v>4</v>
      </c>
      <c r="F2060" t="s">
        <v>3</v>
      </c>
      <c r="G2060">
        <v>66</v>
      </c>
      <c r="H2060" t="s">
        <v>14</v>
      </c>
      <c r="I2060" t="s">
        <v>10</v>
      </c>
      <c r="J2060" t="s">
        <v>44</v>
      </c>
      <c r="K2060">
        <v>30.74</v>
      </c>
      <c r="L2060">
        <v>2013.35</v>
      </c>
      <c r="M2060">
        <v>6</v>
      </c>
      <c r="N2060">
        <v>2</v>
      </c>
      <c r="O2060" t="s">
        <v>4</v>
      </c>
    </row>
    <row r="2061" spans="1:15" x14ac:dyDescent="0.35">
      <c r="A2061" t="s">
        <v>415</v>
      </c>
      <c r="B2061" t="s">
        <v>7</v>
      </c>
      <c r="C2061">
        <v>41</v>
      </c>
      <c r="D2061" t="s">
        <v>3</v>
      </c>
      <c r="E2061" t="s">
        <v>3</v>
      </c>
      <c r="F2061" t="s">
        <v>3</v>
      </c>
      <c r="G2061">
        <v>69</v>
      </c>
      <c r="H2061" t="s">
        <v>15</v>
      </c>
      <c r="I2061" t="s">
        <v>10</v>
      </c>
      <c r="J2061" t="s">
        <v>40</v>
      </c>
      <c r="K2061">
        <v>30.79</v>
      </c>
      <c r="L2061">
        <v>2137.84</v>
      </c>
      <c r="M2061">
        <v>6</v>
      </c>
      <c r="N2061">
        <v>2</v>
      </c>
      <c r="O2061" t="s">
        <v>4</v>
      </c>
    </row>
    <row r="2062" spans="1:15" x14ac:dyDescent="0.35">
      <c r="A2062" t="s">
        <v>6250</v>
      </c>
      <c r="B2062" t="s">
        <v>8</v>
      </c>
      <c r="C2062">
        <v>44</v>
      </c>
      <c r="D2062" t="s">
        <v>3</v>
      </c>
      <c r="E2062" t="s">
        <v>3</v>
      </c>
      <c r="F2062" t="s">
        <v>3</v>
      </c>
      <c r="G2062">
        <v>15</v>
      </c>
      <c r="H2062" t="s">
        <v>16</v>
      </c>
      <c r="I2062" t="s">
        <v>10</v>
      </c>
      <c r="J2062" t="s">
        <v>32</v>
      </c>
      <c r="K2062">
        <v>30.79</v>
      </c>
      <c r="L2062">
        <v>470.24</v>
      </c>
      <c r="M2062">
        <v>5</v>
      </c>
      <c r="N2062">
        <v>9</v>
      </c>
      <c r="O2062" t="s">
        <v>3</v>
      </c>
    </row>
    <row r="2063" spans="1:15" x14ac:dyDescent="0.35">
      <c r="A2063" t="s">
        <v>9551</v>
      </c>
      <c r="B2063" t="s">
        <v>8</v>
      </c>
      <c r="C2063">
        <v>70</v>
      </c>
      <c r="D2063" t="s">
        <v>3</v>
      </c>
      <c r="E2063" t="s">
        <v>4</v>
      </c>
      <c r="F2063" t="s">
        <v>3</v>
      </c>
      <c r="G2063">
        <v>23</v>
      </c>
      <c r="H2063" t="s">
        <v>15</v>
      </c>
      <c r="I2063" t="s">
        <v>11</v>
      </c>
      <c r="J2063" t="s">
        <v>40</v>
      </c>
      <c r="K2063">
        <v>30.79</v>
      </c>
      <c r="L2063">
        <v>721.02</v>
      </c>
      <c r="M2063">
        <v>7</v>
      </c>
      <c r="N2063">
        <v>6</v>
      </c>
      <c r="O2063" t="s">
        <v>3</v>
      </c>
    </row>
    <row r="2064" spans="1:15" x14ac:dyDescent="0.35">
      <c r="A2064" t="s">
        <v>3100</v>
      </c>
      <c r="B2064" t="s">
        <v>8</v>
      </c>
      <c r="C2064">
        <v>38</v>
      </c>
      <c r="D2064" t="s">
        <v>3</v>
      </c>
      <c r="E2064" t="s">
        <v>4</v>
      </c>
      <c r="F2064" t="s">
        <v>4</v>
      </c>
      <c r="G2064">
        <v>22</v>
      </c>
      <c r="H2064" t="s">
        <v>15</v>
      </c>
      <c r="I2064" t="s">
        <v>10</v>
      </c>
      <c r="J2064" t="s">
        <v>34</v>
      </c>
      <c r="K2064">
        <v>30.8</v>
      </c>
      <c r="L2064">
        <v>676.71</v>
      </c>
      <c r="M2064">
        <v>7</v>
      </c>
      <c r="N2064">
        <v>2</v>
      </c>
      <c r="O2064" t="s">
        <v>4</v>
      </c>
    </row>
    <row r="2065" spans="1:15" x14ac:dyDescent="0.35">
      <c r="A2065" t="s">
        <v>4900</v>
      </c>
      <c r="B2065" t="s">
        <v>8</v>
      </c>
      <c r="C2065">
        <v>34</v>
      </c>
      <c r="D2065" t="s">
        <v>3</v>
      </c>
      <c r="E2065" t="s">
        <v>4</v>
      </c>
      <c r="F2065" t="s">
        <v>4</v>
      </c>
      <c r="G2065">
        <v>14</v>
      </c>
      <c r="H2065" t="s">
        <v>14</v>
      </c>
      <c r="I2065" t="s">
        <v>11</v>
      </c>
      <c r="J2065" t="s">
        <v>40</v>
      </c>
      <c r="K2065">
        <v>30.8</v>
      </c>
      <c r="L2065">
        <v>420.15</v>
      </c>
      <c r="M2065">
        <v>0</v>
      </c>
      <c r="N2065">
        <v>6</v>
      </c>
      <c r="O2065" t="s">
        <v>3</v>
      </c>
    </row>
    <row r="2066" spans="1:15" x14ac:dyDescent="0.35">
      <c r="A2066" t="s">
        <v>1035</v>
      </c>
      <c r="B2066" t="s">
        <v>7</v>
      </c>
      <c r="C2066">
        <v>48</v>
      </c>
      <c r="D2066" t="s">
        <v>3</v>
      </c>
      <c r="E2066" t="s">
        <v>4</v>
      </c>
      <c r="F2066" t="s">
        <v>4</v>
      </c>
      <c r="G2066">
        <v>7</v>
      </c>
      <c r="H2066" t="s">
        <v>14</v>
      </c>
      <c r="I2066" t="s">
        <v>10</v>
      </c>
      <c r="J2066" t="s">
        <v>32</v>
      </c>
      <c r="K2066">
        <v>30.81</v>
      </c>
      <c r="L2066">
        <v>198.94</v>
      </c>
      <c r="M2066">
        <v>5</v>
      </c>
      <c r="N2066">
        <v>7</v>
      </c>
      <c r="O2066" t="s">
        <v>3</v>
      </c>
    </row>
    <row r="2067" spans="1:15" x14ac:dyDescent="0.35">
      <c r="A2067" t="s">
        <v>3123</v>
      </c>
      <c r="B2067" t="s">
        <v>8</v>
      </c>
      <c r="C2067">
        <v>58</v>
      </c>
      <c r="D2067" t="s">
        <v>3</v>
      </c>
      <c r="E2067" t="s">
        <v>3</v>
      </c>
      <c r="F2067" t="s">
        <v>3</v>
      </c>
      <c r="G2067">
        <v>11</v>
      </c>
      <c r="H2067" t="s">
        <v>16</v>
      </c>
      <c r="I2067" t="s">
        <v>10</v>
      </c>
      <c r="J2067" t="s">
        <v>40</v>
      </c>
      <c r="K2067">
        <v>30.82</v>
      </c>
      <c r="L2067">
        <v>347.95</v>
      </c>
      <c r="M2067">
        <v>6</v>
      </c>
      <c r="N2067">
        <v>10</v>
      </c>
      <c r="O2067" t="s">
        <v>3</v>
      </c>
    </row>
    <row r="2068" spans="1:15" x14ac:dyDescent="0.35">
      <c r="A2068" t="s">
        <v>9631</v>
      </c>
      <c r="B2068" t="s">
        <v>7</v>
      </c>
      <c r="C2068">
        <v>24</v>
      </c>
      <c r="D2068" t="s">
        <v>3</v>
      </c>
      <c r="E2068" t="s">
        <v>4</v>
      </c>
      <c r="F2068" t="s">
        <v>3</v>
      </c>
      <c r="G2068">
        <v>66</v>
      </c>
      <c r="H2068" t="s">
        <v>14</v>
      </c>
      <c r="I2068" t="s">
        <v>11</v>
      </c>
      <c r="J2068" t="s">
        <v>40</v>
      </c>
      <c r="K2068">
        <v>30.83</v>
      </c>
      <c r="L2068">
        <v>2042.86</v>
      </c>
      <c r="M2068">
        <v>8</v>
      </c>
      <c r="N2068">
        <v>1</v>
      </c>
      <c r="O2068" t="s">
        <v>4</v>
      </c>
    </row>
    <row r="2069" spans="1:15" x14ac:dyDescent="0.35">
      <c r="A2069" t="s">
        <v>1591</v>
      </c>
      <c r="B2069" t="s">
        <v>8</v>
      </c>
      <c r="C2069">
        <v>66</v>
      </c>
      <c r="D2069" t="s">
        <v>3</v>
      </c>
      <c r="E2069" t="s">
        <v>3</v>
      </c>
      <c r="F2069" t="s">
        <v>3</v>
      </c>
      <c r="G2069">
        <v>52</v>
      </c>
      <c r="H2069" t="s">
        <v>14</v>
      </c>
      <c r="I2069" t="s">
        <v>11</v>
      </c>
      <c r="J2069" t="s">
        <v>32</v>
      </c>
      <c r="K2069">
        <v>30.84</v>
      </c>
      <c r="L2069">
        <v>1622.82</v>
      </c>
      <c r="M2069">
        <v>2</v>
      </c>
      <c r="N2069">
        <v>6</v>
      </c>
      <c r="O2069" t="s">
        <v>3</v>
      </c>
    </row>
    <row r="2070" spans="1:15" x14ac:dyDescent="0.35">
      <c r="A2070" t="s">
        <v>2416</v>
      </c>
      <c r="B2070" t="s">
        <v>8</v>
      </c>
      <c r="C2070">
        <v>59</v>
      </c>
      <c r="D2070" t="s">
        <v>3</v>
      </c>
      <c r="E2070" t="s">
        <v>3</v>
      </c>
      <c r="F2070" t="s">
        <v>4</v>
      </c>
      <c r="G2070">
        <v>15</v>
      </c>
      <c r="H2070" t="s">
        <v>14</v>
      </c>
      <c r="I2070" t="s">
        <v>11</v>
      </c>
      <c r="J2070" t="s">
        <v>34</v>
      </c>
      <c r="K2070">
        <v>30.84</v>
      </c>
      <c r="L2070">
        <v>451.82</v>
      </c>
      <c r="M2070">
        <v>1</v>
      </c>
      <c r="N2070">
        <v>9</v>
      </c>
      <c r="O2070" t="s">
        <v>3</v>
      </c>
    </row>
    <row r="2071" spans="1:15" x14ac:dyDescent="0.35">
      <c r="A2071" t="s">
        <v>5108</v>
      </c>
      <c r="B2071" t="s">
        <v>8</v>
      </c>
      <c r="C2071">
        <v>35</v>
      </c>
      <c r="D2071" t="s">
        <v>3</v>
      </c>
      <c r="E2071" t="s">
        <v>4</v>
      </c>
      <c r="F2071" t="s">
        <v>3</v>
      </c>
      <c r="G2071">
        <v>70</v>
      </c>
      <c r="H2071" t="s">
        <v>15</v>
      </c>
      <c r="I2071" t="s">
        <v>11</v>
      </c>
      <c r="J2071" t="s">
        <v>44</v>
      </c>
      <c r="K2071">
        <v>30.86</v>
      </c>
      <c r="L2071">
        <v>2158.19</v>
      </c>
      <c r="M2071">
        <v>2</v>
      </c>
      <c r="N2071">
        <v>4</v>
      </c>
      <c r="O2071" t="s">
        <v>3</v>
      </c>
    </row>
    <row r="2072" spans="1:15" x14ac:dyDescent="0.35">
      <c r="A2072" t="s">
        <v>8387</v>
      </c>
      <c r="B2072" t="s">
        <v>7</v>
      </c>
      <c r="C2072">
        <v>58</v>
      </c>
      <c r="D2072" t="s">
        <v>3</v>
      </c>
      <c r="E2072" t="s">
        <v>4</v>
      </c>
      <c r="F2072" t="s">
        <v>3</v>
      </c>
      <c r="G2072">
        <v>16</v>
      </c>
      <c r="H2072" t="s">
        <v>14</v>
      </c>
      <c r="I2072" t="s">
        <v>11</v>
      </c>
      <c r="J2072" t="s">
        <v>32</v>
      </c>
      <c r="K2072">
        <v>30.87</v>
      </c>
      <c r="L2072">
        <v>483.97</v>
      </c>
      <c r="M2072">
        <v>2</v>
      </c>
      <c r="N2072">
        <v>6</v>
      </c>
      <c r="O2072" t="s">
        <v>3</v>
      </c>
    </row>
    <row r="2073" spans="1:15" x14ac:dyDescent="0.35">
      <c r="A2073" t="s">
        <v>4740</v>
      </c>
      <c r="B2073" t="s">
        <v>7</v>
      </c>
      <c r="C2073">
        <v>62</v>
      </c>
      <c r="D2073" t="s">
        <v>3</v>
      </c>
      <c r="E2073" t="s">
        <v>4</v>
      </c>
      <c r="F2073" t="s">
        <v>4</v>
      </c>
      <c r="G2073">
        <v>40</v>
      </c>
      <c r="H2073" t="s">
        <v>14</v>
      </c>
      <c r="I2073" t="s">
        <v>11</v>
      </c>
      <c r="J2073" t="s">
        <v>32</v>
      </c>
      <c r="K2073">
        <v>30.88</v>
      </c>
      <c r="L2073">
        <v>1253.98</v>
      </c>
      <c r="M2073">
        <v>1</v>
      </c>
      <c r="N2073">
        <v>3</v>
      </c>
      <c r="O2073" t="s">
        <v>3</v>
      </c>
    </row>
    <row r="2074" spans="1:15" x14ac:dyDescent="0.35">
      <c r="A2074" t="s">
        <v>6882</v>
      </c>
      <c r="B2074" t="s">
        <v>7</v>
      </c>
      <c r="C2074">
        <v>27</v>
      </c>
      <c r="D2074" t="s">
        <v>3</v>
      </c>
      <c r="E2074" t="s">
        <v>3</v>
      </c>
      <c r="F2074" t="s">
        <v>4</v>
      </c>
      <c r="G2074">
        <v>50</v>
      </c>
      <c r="H2074" t="s">
        <v>15</v>
      </c>
      <c r="I2074" t="s">
        <v>10</v>
      </c>
      <c r="J2074" t="s">
        <v>44</v>
      </c>
      <c r="K2074">
        <v>30.91</v>
      </c>
      <c r="L2074">
        <v>1549.18</v>
      </c>
      <c r="M2074">
        <v>5</v>
      </c>
      <c r="N2074">
        <v>6</v>
      </c>
      <c r="O2074" t="s">
        <v>3</v>
      </c>
    </row>
    <row r="2075" spans="1:15" x14ac:dyDescent="0.35">
      <c r="A2075" t="s">
        <v>8602</v>
      </c>
      <c r="B2075" t="s">
        <v>8</v>
      </c>
      <c r="C2075">
        <v>65</v>
      </c>
      <c r="D2075" t="s">
        <v>3</v>
      </c>
      <c r="E2075" t="s">
        <v>3</v>
      </c>
      <c r="F2075" t="s">
        <v>4</v>
      </c>
      <c r="G2075">
        <v>42</v>
      </c>
      <c r="H2075" t="s">
        <v>14</v>
      </c>
      <c r="I2075" t="s">
        <v>11</v>
      </c>
      <c r="J2075" t="s">
        <v>40</v>
      </c>
      <c r="K2075">
        <v>30.91</v>
      </c>
      <c r="L2075">
        <v>1288.8699999999999</v>
      </c>
      <c r="M2075">
        <v>0</v>
      </c>
      <c r="N2075">
        <v>10</v>
      </c>
      <c r="O2075" t="s">
        <v>3</v>
      </c>
    </row>
    <row r="2076" spans="1:15" x14ac:dyDescent="0.35">
      <c r="A2076" t="s">
        <v>6596</v>
      </c>
      <c r="B2076" t="s">
        <v>7</v>
      </c>
      <c r="C2076">
        <v>33</v>
      </c>
      <c r="D2076" t="s">
        <v>3</v>
      </c>
      <c r="E2076" t="s">
        <v>3</v>
      </c>
      <c r="F2076" t="s">
        <v>3</v>
      </c>
      <c r="G2076">
        <v>36</v>
      </c>
      <c r="H2076" t="s">
        <v>14</v>
      </c>
      <c r="I2076" t="s">
        <v>11</v>
      </c>
      <c r="J2076" t="s">
        <v>34</v>
      </c>
      <c r="K2076">
        <v>30.93</v>
      </c>
      <c r="L2076">
        <v>1114.03</v>
      </c>
      <c r="M2076">
        <v>7</v>
      </c>
      <c r="N2076">
        <v>4</v>
      </c>
      <c r="O2076" t="s">
        <v>4</v>
      </c>
    </row>
    <row r="2077" spans="1:15" x14ac:dyDescent="0.35">
      <c r="A2077" t="s">
        <v>1238</v>
      </c>
      <c r="B2077" t="s">
        <v>7</v>
      </c>
      <c r="C2077">
        <v>26</v>
      </c>
      <c r="D2077" t="s">
        <v>3</v>
      </c>
      <c r="E2077" t="s">
        <v>4</v>
      </c>
      <c r="F2077" t="s">
        <v>3</v>
      </c>
      <c r="G2077">
        <v>13</v>
      </c>
      <c r="H2077" t="s">
        <v>14</v>
      </c>
      <c r="I2077" t="s">
        <v>10</v>
      </c>
      <c r="J2077" t="s">
        <v>44</v>
      </c>
      <c r="K2077">
        <v>30.96</v>
      </c>
      <c r="L2077">
        <v>389.64</v>
      </c>
      <c r="M2077">
        <v>1</v>
      </c>
      <c r="N2077">
        <v>7</v>
      </c>
      <c r="O2077" t="s">
        <v>3</v>
      </c>
    </row>
    <row r="2078" spans="1:15" x14ac:dyDescent="0.35">
      <c r="A2078" t="s">
        <v>1848</v>
      </c>
      <c r="B2078" t="s">
        <v>8</v>
      </c>
      <c r="C2078">
        <v>38</v>
      </c>
      <c r="D2078" t="s">
        <v>3</v>
      </c>
      <c r="E2078" t="s">
        <v>3</v>
      </c>
      <c r="F2078" t="s">
        <v>3</v>
      </c>
      <c r="G2078">
        <v>55</v>
      </c>
      <c r="H2078" t="s">
        <v>14</v>
      </c>
      <c r="I2078" t="s">
        <v>10</v>
      </c>
      <c r="J2078" t="s">
        <v>40</v>
      </c>
      <c r="K2078">
        <v>30.96</v>
      </c>
      <c r="L2078">
        <v>1709.75</v>
      </c>
      <c r="M2078">
        <v>4</v>
      </c>
      <c r="N2078">
        <v>6</v>
      </c>
      <c r="O2078" t="s">
        <v>3</v>
      </c>
    </row>
    <row r="2079" spans="1:15" x14ac:dyDescent="0.35">
      <c r="A2079" t="s">
        <v>6313</v>
      </c>
      <c r="B2079" t="s">
        <v>8</v>
      </c>
      <c r="C2079">
        <v>53</v>
      </c>
      <c r="D2079" t="s">
        <v>3</v>
      </c>
      <c r="E2079" t="s">
        <v>4</v>
      </c>
      <c r="F2079" t="s">
        <v>4</v>
      </c>
      <c r="G2079">
        <v>19</v>
      </c>
      <c r="H2079" t="s">
        <v>16</v>
      </c>
      <c r="I2079" t="s">
        <v>10</v>
      </c>
      <c r="J2079" t="s">
        <v>34</v>
      </c>
      <c r="K2079">
        <v>30.96</v>
      </c>
      <c r="L2079">
        <v>576.37</v>
      </c>
      <c r="M2079">
        <v>5</v>
      </c>
      <c r="N2079">
        <v>9</v>
      </c>
      <c r="O2079" t="s">
        <v>3</v>
      </c>
    </row>
    <row r="2080" spans="1:15" x14ac:dyDescent="0.35">
      <c r="A2080" t="s">
        <v>9292</v>
      </c>
      <c r="B2080" t="s">
        <v>8</v>
      </c>
      <c r="C2080">
        <v>53</v>
      </c>
      <c r="D2080" t="s">
        <v>3</v>
      </c>
      <c r="E2080" t="s">
        <v>4</v>
      </c>
      <c r="F2080" t="s">
        <v>3</v>
      </c>
      <c r="G2080">
        <v>44</v>
      </c>
      <c r="H2080" t="s">
        <v>15</v>
      </c>
      <c r="I2080" t="s">
        <v>11</v>
      </c>
      <c r="J2080" t="s">
        <v>40</v>
      </c>
      <c r="K2080">
        <v>30.96</v>
      </c>
      <c r="L2080">
        <v>1344.93</v>
      </c>
      <c r="M2080">
        <v>7</v>
      </c>
      <c r="N2080">
        <v>3</v>
      </c>
      <c r="O2080" t="s">
        <v>4</v>
      </c>
    </row>
    <row r="2081" spans="1:15" x14ac:dyDescent="0.35">
      <c r="A2081" t="s">
        <v>3252</v>
      </c>
      <c r="B2081" t="s">
        <v>8</v>
      </c>
      <c r="C2081">
        <v>23</v>
      </c>
      <c r="D2081" t="s">
        <v>3</v>
      </c>
      <c r="E2081" t="s">
        <v>3</v>
      </c>
      <c r="F2081" t="s">
        <v>4</v>
      </c>
      <c r="G2081">
        <v>71</v>
      </c>
      <c r="H2081" t="s">
        <v>14</v>
      </c>
      <c r="I2081" t="s">
        <v>11</v>
      </c>
      <c r="J2081" t="s">
        <v>44</v>
      </c>
      <c r="K2081">
        <v>30.98</v>
      </c>
      <c r="L2081">
        <v>2209.33</v>
      </c>
      <c r="M2081">
        <v>5</v>
      </c>
      <c r="N2081">
        <v>9</v>
      </c>
      <c r="O2081" t="s">
        <v>3</v>
      </c>
    </row>
    <row r="2082" spans="1:15" x14ac:dyDescent="0.35">
      <c r="A2082" t="s">
        <v>5710</v>
      </c>
      <c r="B2082" t="s">
        <v>8</v>
      </c>
      <c r="C2082">
        <v>65</v>
      </c>
      <c r="D2082" t="s">
        <v>3</v>
      </c>
      <c r="E2082" t="s">
        <v>3</v>
      </c>
      <c r="F2082" t="s">
        <v>3</v>
      </c>
      <c r="G2082">
        <v>59</v>
      </c>
      <c r="H2082" t="s">
        <v>15</v>
      </c>
      <c r="I2082" t="s">
        <v>11</v>
      </c>
      <c r="J2082" t="s">
        <v>34</v>
      </c>
      <c r="K2082">
        <v>30.98</v>
      </c>
      <c r="L2082">
        <v>1819.3</v>
      </c>
      <c r="M2082">
        <v>2</v>
      </c>
      <c r="N2082">
        <v>2</v>
      </c>
      <c r="O2082" t="s">
        <v>3</v>
      </c>
    </row>
    <row r="2083" spans="1:15" x14ac:dyDescent="0.35">
      <c r="A2083" t="s">
        <v>4858</v>
      </c>
      <c r="B2083" t="s">
        <v>8</v>
      </c>
      <c r="C2083">
        <v>35</v>
      </c>
      <c r="D2083" t="s">
        <v>3</v>
      </c>
      <c r="E2083" t="s">
        <v>4</v>
      </c>
      <c r="F2083" t="s">
        <v>3</v>
      </c>
      <c r="G2083">
        <v>19</v>
      </c>
      <c r="H2083" t="s">
        <v>14</v>
      </c>
      <c r="I2083" t="s">
        <v>11</v>
      </c>
      <c r="J2083" t="s">
        <v>40</v>
      </c>
      <c r="K2083">
        <v>31</v>
      </c>
      <c r="L2083">
        <v>578.38</v>
      </c>
      <c r="M2083">
        <v>1</v>
      </c>
      <c r="N2083">
        <v>5</v>
      </c>
      <c r="O2083" t="s">
        <v>3</v>
      </c>
    </row>
    <row r="2084" spans="1:15" x14ac:dyDescent="0.35">
      <c r="A2084" t="s">
        <v>6107</v>
      </c>
      <c r="B2084" t="s">
        <v>7</v>
      </c>
      <c r="C2084">
        <v>47</v>
      </c>
      <c r="D2084" t="s">
        <v>3</v>
      </c>
      <c r="E2084" t="s">
        <v>3</v>
      </c>
      <c r="F2084" t="s">
        <v>3</v>
      </c>
      <c r="G2084">
        <v>26</v>
      </c>
      <c r="H2084" t="s">
        <v>14</v>
      </c>
      <c r="I2084" t="s">
        <v>10</v>
      </c>
      <c r="J2084" t="s">
        <v>34</v>
      </c>
      <c r="K2084">
        <v>31.01</v>
      </c>
      <c r="L2084">
        <v>793.19</v>
      </c>
      <c r="M2084">
        <v>6</v>
      </c>
      <c r="N2084">
        <v>7</v>
      </c>
      <c r="O2084" t="s">
        <v>3</v>
      </c>
    </row>
    <row r="2085" spans="1:15" x14ac:dyDescent="0.35">
      <c r="A2085" t="s">
        <v>2361</v>
      </c>
      <c r="B2085" t="s">
        <v>7</v>
      </c>
      <c r="C2085">
        <v>64</v>
      </c>
      <c r="D2085" t="s">
        <v>3</v>
      </c>
      <c r="E2085" t="s">
        <v>3</v>
      </c>
      <c r="F2085" t="s">
        <v>3</v>
      </c>
      <c r="G2085">
        <v>19</v>
      </c>
      <c r="H2085" t="s">
        <v>16</v>
      </c>
      <c r="I2085" t="s">
        <v>10</v>
      </c>
      <c r="J2085" t="s">
        <v>44</v>
      </c>
      <c r="K2085">
        <v>31.02</v>
      </c>
      <c r="L2085">
        <v>586.76</v>
      </c>
      <c r="M2085">
        <v>0</v>
      </c>
      <c r="N2085">
        <v>5</v>
      </c>
      <c r="O2085" t="s">
        <v>3</v>
      </c>
    </row>
    <row r="2086" spans="1:15" x14ac:dyDescent="0.35">
      <c r="A2086" t="s">
        <v>623</v>
      </c>
      <c r="B2086" t="s">
        <v>8</v>
      </c>
      <c r="C2086">
        <v>62</v>
      </c>
      <c r="D2086" t="s">
        <v>4</v>
      </c>
      <c r="E2086" t="s">
        <v>3</v>
      </c>
      <c r="F2086" t="s">
        <v>4</v>
      </c>
      <c r="G2086">
        <v>38</v>
      </c>
      <c r="H2086" t="s">
        <v>16</v>
      </c>
      <c r="I2086" t="s">
        <v>11</v>
      </c>
      <c r="J2086" t="s">
        <v>44</v>
      </c>
      <c r="K2086">
        <v>31.05</v>
      </c>
      <c r="L2086">
        <v>1172.02</v>
      </c>
      <c r="M2086">
        <v>4</v>
      </c>
      <c r="N2086">
        <v>3</v>
      </c>
      <c r="O2086" t="s">
        <v>3</v>
      </c>
    </row>
    <row r="2087" spans="1:15" x14ac:dyDescent="0.35">
      <c r="A2087" t="s">
        <v>4772</v>
      </c>
      <c r="B2087" t="s">
        <v>8</v>
      </c>
      <c r="C2087">
        <v>62</v>
      </c>
      <c r="D2087" t="s">
        <v>3</v>
      </c>
      <c r="E2087" t="s">
        <v>4</v>
      </c>
      <c r="F2087" t="s">
        <v>4</v>
      </c>
      <c r="G2087">
        <v>66</v>
      </c>
      <c r="H2087" t="s">
        <v>16</v>
      </c>
      <c r="I2087" t="s">
        <v>11</v>
      </c>
      <c r="J2087" t="s">
        <v>32</v>
      </c>
      <c r="K2087">
        <v>31.05</v>
      </c>
      <c r="L2087">
        <v>2042.52</v>
      </c>
      <c r="M2087">
        <v>4</v>
      </c>
      <c r="N2087">
        <v>2</v>
      </c>
      <c r="O2087" t="s">
        <v>3</v>
      </c>
    </row>
    <row r="2088" spans="1:15" x14ac:dyDescent="0.35">
      <c r="A2088" t="s">
        <v>1303</v>
      </c>
      <c r="B2088" t="s">
        <v>8</v>
      </c>
      <c r="C2088">
        <v>45</v>
      </c>
      <c r="D2088" t="s">
        <v>3</v>
      </c>
      <c r="E2088" t="s">
        <v>4</v>
      </c>
      <c r="F2088" t="s">
        <v>3</v>
      </c>
      <c r="G2088">
        <v>32</v>
      </c>
      <c r="H2088" t="s">
        <v>16</v>
      </c>
      <c r="I2088" t="s">
        <v>11</v>
      </c>
      <c r="J2088" t="s">
        <v>34</v>
      </c>
      <c r="K2088">
        <v>31.06</v>
      </c>
      <c r="L2088">
        <v>1011.31</v>
      </c>
      <c r="M2088">
        <v>3</v>
      </c>
      <c r="N2088">
        <v>5</v>
      </c>
      <c r="O2088" t="s">
        <v>3</v>
      </c>
    </row>
    <row r="2089" spans="1:15" x14ac:dyDescent="0.35">
      <c r="A2089" t="s">
        <v>5877</v>
      </c>
      <c r="B2089" t="s">
        <v>8</v>
      </c>
      <c r="C2089">
        <v>18</v>
      </c>
      <c r="D2089" t="s">
        <v>3</v>
      </c>
      <c r="E2089" t="s">
        <v>3</v>
      </c>
      <c r="F2089" t="s">
        <v>4</v>
      </c>
      <c r="G2089">
        <v>11</v>
      </c>
      <c r="H2089" t="s">
        <v>14</v>
      </c>
      <c r="I2089" t="s">
        <v>11</v>
      </c>
      <c r="J2089" t="s">
        <v>32</v>
      </c>
      <c r="K2089">
        <v>31.08</v>
      </c>
      <c r="L2089">
        <v>351.79</v>
      </c>
      <c r="M2089">
        <v>0</v>
      </c>
      <c r="N2089">
        <v>6</v>
      </c>
      <c r="O2089" t="s">
        <v>3</v>
      </c>
    </row>
    <row r="2090" spans="1:15" x14ac:dyDescent="0.35">
      <c r="A2090" t="s">
        <v>7513</v>
      </c>
      <c r="B2090" t="s">
        <v>8</v>
      </c>
      <c r="C2090">
        <v>72</v>
      </c>
      <c r="D2090" t="s">
        <v>4</v>
      </c>
      <c r="E2090" t="s">
        <v>3</v>
      </c>
      <c r="F2090" t="s">
        <v>3</v>
      </c>
      <c r="G2090">
        <v>63</v>
      </c>
      <c r="H2090" t="s">
        <v>14</v>
      </c>
      <c r="I2090" t="s">
        <v>11</v>
      </c>
      <c r="J2090" t="s">
        <v>34</v>
      </c>
      <c r="K2090">
        <v>31.08</v>
      </c>
      <c r="L2090">
        <v>1945.75</v>
      </c>
      <c r="M2090">
        <v>8</v>
      </c>
      <c r="N2090">
        <v>7</v>
      </c>
      <c r="O2090" t="s">
        <v>3</v>
      </c>
    </row>
    <row r="2091" spans="1:15" x14ac:dyDescent="0.35">
      <c r="A2091" t="s">
        <v>6078</v>
      </c>
      <c r="B2091" t="s">
        <v>7</v>
      </c>
      <c r="C2091">
        <v>63</v>
      </c>
      <c r="D2091" t="s">
        <v>3</v>
      </c>
      <c r="E2091" t="s">
        <v>4</v>
      </c>
      <c r="F2091" t="s">
        <v>3</v>
      </c>
      <c r="G2091">
        <v>70</v>
      </c>
      <c r="H2091" t="s">
        <v>16</v>
      </c>
      <c r="I2091" t="s">
        <v>11</v>
      </c>
      <c r="J2091" t="s">
        <v>40</v>
      </c>
      <c r="K2091">
        <v>31.09</v>
      </c>
      <c r="L2091">
        <v>2156.84</v>
      </c>
      <c r="M2091">
        <v>4</v>
      </c>
      <c r="N2091">
        <v>6</v>
      </c>
      <c r="O2091" t="s">
        <v>3</v>
      </c>
    </row>
    <row r="2092" spans="1:15" x14ac:dyDescent="0.35">
      <c r="A2092" t="s">
        <v>367</v>
      </c>
      <c r="B2092" t="s">
        <v>7</v>
      </c>
      <c r="C2092">
        <v>62</v>
      </c>
      <c r="D2092" t="s">
        <v>4</v>
      </c>
      <c r="E2092" t="s">
        <v>4</v>
      </c>
      <c r="F2092" t="s">
        <v>3</v>
      </c>
      <c r="G2092">
        <v>10</v>
      </c>
      <c r="H2092" t="s">
        <v>15</v>
      </c>
      <c r="I2092" t="s">
        <v>10</v>
      </c>
      <c r="J2092" t="s">
        <v>40</v>
      </c>
      <c r="K2092">
        <v>31.1</v>
      </c>
      <c r="L2092">
        <v>297.82</v>
      </c>
      <c r="M2092">
        <v>6</v>
      </c>
      <c r="N2092">
        <v>10</v>
      </c>
      <c r="O2092" t="s">
        <v>3</v>
      </c>
    </row>
    <row r="2093" spans="1:15" x14ac:dyDescent="0.35">
      <c r="A2093" t="s">
        <v>1424</v>
      </c>
      <c r="B2093" t="s">
        <v>7</v>
      </c>
      <c r="C2093">
        <v>27</v>
      </c>
      <c r="D2093" t="s">
        <v>3</v>
      </c>
      <c r="E2093" t="s">
        <v>4</v>
      </c>
      <c r="F2093" t="s">
        <v>4</v>
      </c>
      <c r="G2093">
        <v>61</v>
      </c>
      <c r="H2093" t="s">
        <v>14</v>
      </c>
      <c r="I2093" t="s">
        <v>10</v>
      </c>
      <c r="J2093" t="s">
        <v>34</v>
      </c>
      <c r="K2093">
        <v>31.1</v>
      </c>
      <c r="L2093">
        <v>1897.39</v>
      </c>
      <c r="M2093">
        <v>4</v>
      </c>
      <c r="N2093">
        <v>1</v>
      </c>
      <c r="O2093" t="s">
        <v>3</v>
      </c>
    </row>
    <row r="2094" spans="1:15" x14ac:dyDescent="0.35">
      <c r="A2094" t="s">
        <v>4279</v>
      </c>
      <c r="B2094" t="s">
        <v>7</v>
      </c>
      <c r="C2094">
        <v>62</v>
      </c>
      <c r="D2094" t="s">
        <v>3</v>
      </c>
      <c r="E2094" t="s">
        <v>4</v>
      </c>
      <c r="F2094" t="s">
        <v>4</v>
      </c>
      <c r="G2094">
        <v>6</v>
      </c>
      <c r="H2094" t="s">
        <v>14</v>
      </c>
      <c r="I2094" t="s">
        <v>10</v>
      </c>
      <c r="J2094" t="s">
        <v>40</v>
      </c>
      <c r="K2094">
        <v>31.1</v>
      </c>
      <c r="L2094">
        <v>169.22</v>
      </c>
      <c r="M2094">
        <v>8</v>
      </c>
      <c r="N2094">
        <v>4</v>
      </c>
      <c r="O2094" t="s">
        <v>4</v>
      </c>
    </row>
    <row r="2095" spans="1:15" x14ac:dyDescent="0.35">
      <c r="A2095" t="s">
        <v>1353</v>
      </c>
      <c r="B2095" t="s">
        <v>7</v>
      </c>
      <c r="C2095">
        <v>73</v>
      </c>
      <c r="D2095" t="s">
        <v>4</v>
      </c>
      <c r="E2095" t="s">
        <v>3</v>
      </c>
      <c r="F2095" t="s">
        <v>3</v>
      </c>
      <c r="G2095">
        <v>32</v>
      </c>
      <c r="H2095" t="s">
        <v>16</v>
      </c>
      <c r="I2095" t="s">
        <v>10</v>
      </c>
      <c r="J2095" t="s">
        <v>32</v>
      </c>
      <c r="K2095">
        <v>31.11</v>
      </c>
      <c r="L2095">
        <v>1006.86</v>
      </c>
      <c r="M2095">
        <v>2</v>
      </c>
      <c r="N2095">
        <v>9</v>
      </c>
      <c r="O2095" t="s">
        <v>3</v>
      </c>
    </row>
    <row r="2096" spans="1:15" x14ac:dyDescent="0.35">
      <c r="A2096" t="s">
        <v>8049</v>
      </c>
      <c r="B2096" t="s">
        <v>8</v>
      </c>
      <c r="C2096">
        <v>70</v>
      </c>
      <c r="D2096" t="s">
        <v>4</v>
      </c>
      <c r="E2096" t="s">
        <v>4</v>
      </c>
      <c r="F2096" t="s">
        <v>3</v>
      </c>
      <c r="G2096">
        <v>4</v>
      </c>
      <c r="H2096" t="s">
        <v>14</v>
      </c>
      <c r="I2096" t="s">
        <v>10</v>
      </c>
      <c r="J2096" t="s">
        <v>44</v>
      </c>
      <c r="K2096">
        <v>31.11</v>
      </c>
      <c r="L2096">
        <v>142.22</v>
      </c>
      <c r="M2096">
        <v>4</v>
      </c>
      <c r="N2096">
        <v>1</v>
      </c>
      <c r="O2096" t="s">
        <v>4</v>
      </c>
    </row>
    <row r="2097" spans="1:15" x14ac:dyDescent="0.35">
      <c r="A2097" t="s">
        <v>2733</v>
      </c>
      <c r="B2097" t="s">
        <v>7</v>
      </c>
      <c r="C2097">
        <v>59</v>
      </c>
      <c r="D2097" t="s">
        <v>3</v>
      </c>
      <c r="E2097" t="s">
        <v>4</v>
      </c>
      <c r="F2097" t="s">
        <v>3</v>
      </c>
      <c r="G2097">
        <v>14</v>
      </c>
      <c r="H2097" t="s">
        <v>14</v>
      </c>
      <c r="I2097" t="s">
        <v>10</v>
      </c>
      <c r="J2097" t="s">
        <v>34</v>
      </c>
      <c r="K2097">
        <v>31.12</v>
      </c>
      <c r="L2097">
        <v>449.91</v>
      </c>
      <c r="M2097">
        <v>8</v>
      </c>
      <c r="N2097">
        <v>3</v>
      </c>
      <c r="O2097" t="s">
        <v>4</v>
      </c>
    </row>
    <row r="2098" spans="1:15" x14ac:dyDescent="0.35">
      <c r="A2098" t="s">
        <v>5307</v>
      </c>
      <c r="B2098" t="s">
        <v>8</v>
      </c>
      <c r="C2098">
        <v>22</v>
      </c>
      <c r="D2098" t="s">
        <v>3</v>
      </c>
      <c r="E2098" t="s">
        <v>4</v>
      </c>
      <c r="F2098" t="s">
        <v>3</v>
      </c>
      <c r="G2098">
        <v>1</v>
      </c>
      <c r="H2098" t="s">
        <v>16</v>
      </c>
      <c r="I2098" t="s">
        <v>10</v>
      </c>
      <c r="J2098" t="s">
        <v>40</v>
      </c>
      <c r="K2098">
        <v>31.13</v>
      </c>
      <c r="L2098">
        <v>18.149999999999999</v>
      </c>
      <c r="M2098">
        <v>2</v>
      </c>
      <c r="N2098">
        <v>4</v>
      </c>
      <c r="O2098" t="s">
        <v>3</v>
      </c>
    </row>
    <row r="2099" spans="1:15" x14ac:dyDescent="0.35">
      <c r="A2099" t="s">
        <v>3744</v>
      </c>
      <c r="B2099" t="s">
        <v>8</v>
      </c>
      <c r="C2099">
        <v>53</v>
      </c>
      <c r="D2099" t="s">
        <v>3</v>
      </c>
      <c r="E2099" t="s">
        <v>3</v>
      </c>
      <c r="F2099" t="s">
        <v>3</v>
      </c>
      <c r="G2099">
        <v>21</v>
      </c>
      <c r="H2099" t="s">
        <v>14</v>
      </c>
      <c r="I2099" t="s">
        <v>10</v>
      </c>
      <c r="J2099" t="s">
        <v>44</v>
      </c>
      <c r="K2099">
        <v>31.14</v>
      </c>
      <c r="L2099">
        <v>661.09</v>
      </c>
      <c r="M2099">
        <v>4</v>
      </c>
      <c r="N2099">
        <v>9</v>
      </c>
      <c r="O2099" t="s">
        <v>3</v>
      </c>
    </row>
    <row r="2100" spans="1:15" x14ac:dyDescent="0.35">
      <c r="A2100" t="s">
        <v>6766</v>
      </c>
      <c r="B2100" t="s">
        <v>8</v>
      </c>
      <c r="C2100">
        <v>53</v>
      </c>
      <c r="D2100" t="s">
        <v>3</v>
      </c>
      <c r="E2100" t="s">
        <v>4</v>
      </c>
      <c r="F2100" t="s">
        <v>4</v>
      </c>
      <c r="G2100">
        <v>21</v>
      </c>
      <c r="H2100" t="s">
        <v>16</v>
      </c>
      <c r="I2100" t="s">
        <v>11</v>
      </c>
      <c r="J2100" t="s">
        <v>34</v>
      </c>
      <c r="K2100">
        <v>31.14</v>
      </c>
      <c r="L2100">
        <v>663.42</v>
      </c>
      <c r="M2100">
        <v>1</v>
      </c>
      <c r="N2100">
        <v>8</v>
      </c>
      <c r="O2100" t="s">
        <v>3</v>
      </c>
    </row>
    <row r="2101" spans="1:15" x14ac:dyDescent="0.35">
      <c r="A2101" t="s">
        <v>3679</v>
      </c>
      <c r="B2101" t="s">
        <v>7</v>
      </c>
      <c r="C2101">
        <v>37</v>
      </c>
      <c r="D2101" t="s">
        <v>3</v>
      </c>
      <c r="E2101" t="s">
        <v>4</v>
      </c>
      <c r="F2101" t="s">
        <v>4</v>
      </c>
      <c r="G2101">
        <v>24</v>
      </c>
      <c r="H2101" t="s">
        <v>14</v>
      </c>
      <c r="I2101" t="s">
        <v>11</v>
      </c>
      <c r="J2101" t="s">
        <v>34</v>
      </c>
      <c r="K2101">
        <v>31.15</v>
      </c>
      <c r="L2101">
        <v>754.01</v>
      </c>
      <c r="M2101">
        <v>1</v>
      </c>
      <c r="N2101">
        <v>2</v>
      </c>
      <c r="O2101" t="s">
        <v>3</v>
      </c>
    </row>
    <row r="2102" spans="1:15" x14ac:dyDescent="0.35">
      <c r="A2102" t="s">
        <v>7165</v>
      </c>
      <c r="B2102" t="s">
        <v>8</v>
      </c>
      <c r="C2102">
        <v>39</v>
      </c>
      <c r="D2102" t="s">
        <v>3</v>
      </c>
      <c r="E2102" t="s">
        <v>3</v>
      </c>
      <c r="F2102" t="s">
        <v>4</v>
      </c>
      <c r="G2102">
        <v>31</v>
      </c>
      <c r="H2102" t="s">
        <v>16</v>
      </c>
      <c r="I2102" t="s">
        <v>10</v>
      </c>
      <c r="J2102" t="s">
        <v>32</v>
      </c>
      <c r="K2102">
        <v>31.15</v>
      </c>
      <c r="L2102">
        <v>957.14</v>
      </c>
      <c r="M2102">
        <v>3</v>
      </c>
      <c r="N2102">
        <v>8</v>
      </c>
      <c r="O2102" t="s">
        <v>3</v>
      </c>
    </row>
    <row r="2103" spans="1:15" x14ac:dyDescent="0.35">
      <c r="A2103" t="s">
        <v>1953</v>
      </c>
      <c r="B2103" t="s">
        <v>7</v>
      </c>
      <c r="C2103">
        <v>73</v>
      </c>
      <c r="D2103" t="s">
        <v>4</v>
      </c>
      <c r="E2103" t="s">
        <v>3</v>
      </c>
      <c r="F2103" t="s">
        <v>4</v>
      </c>
      <c r="G2103">
        <v>68</v>
      </c>
      <c r="H2103" t="s">
        <v>14</v>
      </c>
      <c r="I2103" t="s">
        <v>11</v>
      </c>
      <c r="J2103" t="s">
        <v>40</v>
      </c>
      <c r="K2103">
        <v>31.19</v>
      </c>
      <c r="L2103">
        <v>2118.16</v>
      </c>
      <c r="M2103">
        <v>5</v>
      </c>
      <c r="N2103">
        <v>6</v>
      </c>
      <c r="O2103" t="s">
        <v>3</v>
      </c>
    </row>
    <row r="2104" spans="1:15" x14ac:dyDescent="0.35">
      <c r="A2104" t="s">
        <v>6412</v>
      </c>
      <c r="B2104" t="s">
        <v>8</v>
      </c>
      <c r="C2104">
        <v>25</v>
      </c>
      <c r="D2104" t="s">
        <v>3</v>
      </c>
      <c r="E2104" t="s">
        <v>3</v>
      </c>
      <c r="F2104" t="s">
        <v>3</v>
      </c>
      <c r="G2104">
        <v>13</v>
      </c>
      <c r="H2104" t="s">
        <v>14</v>
      </c>
      <c r="I2104" t="s">
        <v>11</v>
      </c>
      <c r="J2104" t="s">
        <v>34</v>
      </c>
      <c r="K2104">
        <v>31.19</v>
      </c>
      <c r="L2104">
        <v>409.98</v>
      </c>
      <c r="M2104">
        <v>3</v>
      </c>
      <c r="N2104">
        <v>6</v>
      </c>
      <c r="O2104" t="s">
        <v>3</v>
      </c>
    </row>
    <row r="2105" spans="1:15" x14ac:dyDescent="0.35">
      <c r="A2105" t="s">
        <v>7855</v>
      </c>
      <c r="B2105" t="s">
        <v>8</v>
      </c>
      <c r="C2105">
        <v>27</v>
      </c>
      <c r="D2105" t="s">
        <v>3</v>
      </c>
      <c r="E2105" t="s">
        <v>4</v>
      </c>
      <c r="F2105" t="s">
        <v>4</v>
      </c>
      <c r="G2105">
        <v>48</v>
      </c>
      <c r="H2105" t="s">
        <v>16</v>
      </c>
      <c r="I2105" t="s">
        <v>10</v>
      </c>
      <c r="J2105" t="s">
        <v>32</v>
      </c>
      <c r="K2105">
        <v>31.2</v>
      </c>
      <c r="L2105">
        <v>1488.71</v>
      </c>
      <c r="M2105">
        <v>4</v>
      </c>
      <c r="N2105">
        <v>2</v>
      </c>
      <c r="O2105" t="s">
        <v>3</v>
      </c>
    </row>
    <row r="2106" spans="1:15" x14ac:dyDescent="0.35">
      <c r="A2106" t="s">
        <v>5116</v>
      </c>
      <c r="B2106" t="s">
        <v>7</v>
      </c>
      <c r="C2106">
        <v>57</v>
      </c>
      <c r="D2106" t="s">
        <v>3</v>
      </c>
      <c r="E2106" t="s">
        <v>3</v>
      </c>
      <c r="F2106" t="s">
        <v>3</v>
      </c>
      <c r="G2106">
        <v>32</v>
      </c>
      <c r="H2106" t="s">
        <v>16</v>
      </c>
      <c r="I2106" t="s">
        <v>10</v>
      </c>
      <c r="J2106" t="s">
        <v>40</v>
      </c>
      <c r="K2106">
        <v>31.21</v>
      </c>
      <c r="L2106">
        <v>993.97</v>
      </c>
      <c r="M2106">
        <v>8</v>
      </c>
      <c r="N2106">
        <v>7</v>
      </c>
      <c r="O2106" t="s">
        <v>3</v>
      </c>
    </row>
    <row r="2107" spans="1:15" x14ac:dyDescent="0.35">
      <c r="A2107" t="s">
        <v>6881</v>
      </c>
      <c r="B2107" t="s">
        <v>8</v>
      </c>
      <c r="C2107">
        <v>53</v>
      </c>
      <c r="D2107" t="s">
        <v>3</v>
      </c>
      <c r="E2107" t="s">
        <v>3</v>
      </c>
      <c r="F2107" t="s">
        <v>3</v>
      </c>
      <c r="G2107">
        <v>7</v>
      </c>
      <c r="H2107" t="s">
        <v>14</v>
      </c>
      <c r="I2107" t="s">
        <v>10</v>
      </c>
      <c r="J2107" t="s">
        <v>40</v>
      </c>
      <c r="K2107">
        <v>31.24</v>
      </c>
      <c r="L2107">
        <v>235.45</v>
      </c>
      <c r="M2107">
        <v>8</v>
      </c>
      <c r="N2107">
        <v>5</v>
      </c>
      <c r="O2107" t="s">
        <v>4</v>
      </c>
    </row>
    <row r="2108" spans="1:15" x14ac:dyDescent="0.35">
      <c r="A2108" t="s">
        <v>8242</v>
      </c>
      <c r="B2108" t="s">
        <v>8</v>
      </c>
      <c r="C2108">
        <v>57</v>
      </c>
      <c r="D2108" t="s">
        <v>3</v>
      </c>
      <c r="E2108" t="s">
        <v>4</v>
      </c>
      <c r="F2108" t="s">
        <v>3</v>
      </c>
      <c r="G2108">
        <v>18</v>
      </c>
      <c r="H2108" t="s">
        <v>14</v>
      </c>
      <c r="I2108" t="s">
        <v>11</v>
      </c>
      <c r="J2108" t="s">
        <v>32</v>
      </c>
      <c r="K2108">
        <v>31.24</v>
      </c>
      <c r="L2108">
        <v>544.66</v>
      </c>
      <c r="M2108">
        <v>0</v>
      </c>
      <c r="N2108">
        <v>6</v>
      </c>
      <c r="O2108" t="s">
        <v>3</v>
      </c>
    </row>
    <row r="2109" spans="1:15" x14ac:dyDescent="0.35">
      <c r="A2109" t="s">
        <v>8124</v>
      </c>
      <c r="B2109" t="s">
        <v>8</v>
      </c>
      <c r="C2109">
        <v>49</v>
      </c>
      <c r="D2109" t="s">
        <v>3</v>
      </c>
      <c r="E2109" t="s">
        <v>4</v>
      </c>
      <c r="F2109" t="s">
        <v>4</v>
      </c>
      <c r="G2109">
        <v>40</v>
      </c>
      <c r="H2109" t="s">
        <v>14</v>
      </c>
      <c r="I2109" t="s">
        <v>11</v>
      </c>
      <c r="J2109" t="s">
        <v>34</v>
      </c>
      <c r="K2109">
        <v>31.25</v>
      </c>
      <c r="L2109">
        <v>1260.26</v>
      </c>
      <c r="M2109">
        <v>7</v>
      </c>
      <c r="N2109">
        <v>9</v>
      </c>
      <c r="O2109" t="s">
        <v>3</v>
      </c>
    </row>
    <row r="2110" spans="1:15" x14ac:dyDescent="0.35">
      <c r="A2110" t="s">
        <v>8138</v>
      </c>
      <c r="B2110" t="s">
        <v>7</v>
      </c>
      <c r="C2110">
        <v>35</v>
      </c>
      <c r="D2110" t="s">
        <v>3</v>
      </c>
      <c r="E2110" t="s">
        <v>4</v>
      </c>
      <c r="F2110" t="s">
        <v>4</v>
      </c>
      <c r="G2110">
        <v>48</v>
      </c>
      <c r="H2110" t="s">
        <v>14</v>
      </c>
      <c r="I2110" t="s">
        <v>10</v>
      </c>
      <c r="J2110" t="s">
        <v>44</v>
      </c>
      <c r="K2110">
        <v>31.26</v>
      </c>
      <c r="L2110">
        <v>1497.12</v>
      </c>
      <c r="M2110">
        <v>0</v>
      </c>
      <c r="N2110">
        <v>3</v>
      </c>
      <c r="O2110" t="s">
        <v>3</v>
      </c>
    </row>
    <row r="2111" spans="1:15" x14ac:dyDescent="0.35">
      <c r="A2111" t="s">
        <v>8217</v>
      </c>
      <c r="B2111" t="s">
        <v>7</v>
      </c>
      <c r="C2111">
        <v>49</v>
      </c>
      <c r="D2111" t="s">
        <v>3</v>
      </c>
      <c r="E2111" t="s">
        <v>4</v>
      </c>
      <c r="F2111" t="s">
        <v>3</v>
      </c>
      <c r="G2111">
        <v>36</v>
      </c>
      <c r="H2111" t="s">
        <v>14</v>
      </c>
      <c r="I2111" t="s">
        <v>11</v>
      </c>
      <c r="J2111" t="s">
        <v>44</v>
      </c>
      <c r="K2111">
        <v>31.28</v>
      </c>
      <c r="L2111">
        <v>1115.76</v>
      </c>
      <c r="M2111">
        <v>0</v>
      </c>
      <c r="N2111">
        <v>10</v>
      </c>
      <c r="O2111" t="s">
        <v>3</v>
      </c>
    </row>
    <row r="2112" spans="1:15" x14ac:dyDescent="0.35">
      <c r="A2112" t="s">
        <v>9705</v>
      </c>
      <c r="B2112" t="s">
        <v>7</v>
      </c>
      <c r="C2112">
        <v>65</v>
      </c>
      <c r="D2112" t="s">
        <v>3</v>
      </c>
      <c r="E2112" t="s">
        <v>4</v>
      </c>
      <c r="F2112" t="s">
        <v>3</v>
      </c>
      <c r="G2112">
        <v>32</v>
      </c>
      <c r="H2112" t="s">
        <v>14</v>
      </c>
      <c r="I2112" t="s">
        <v>11</v>
      </c>
      <c r="J2112" t="s">
        <v>32</v>
      </c>
      <c r="K2112">
        <v>31.28</v>
      </c>
      <c r="L2112">
        <v>1000.92</v>
      </c>
      <c r="M2112">
        <v>3</v>
      </c>
      <c r="N2112">
        <v>2</v>
      </c>
      <c r="O2112" t="s">
        <v>3</v>
      </c>
    </row>
    <row r="2113" spans="1:15" x14ac:dyDescent="0.35">
      <c r="A2113" t="s">
        <v>5091</v>
      </c>
      <c r="B2113" t="s">
        <v>8</v>
      </c>
      <c r="C2113">
        <v>65</v>
      </c>
      <c r="D2113" t="s">
        <v>4</v>
      </c>
      <c r="E2113" t="s">
        <v>3</v>
      </c>
      <c r="F2113" t="s">
        <v>3</v>
      </c>
      <c r="G2113">
        <v>55</v>
      </c>
      <c r="H2113" t="s">
        <v>16</v>
      </c>
      <c r="I2113" t="s">
        <v>11</v>
      </c>
      <c r="J2113" t="s">
        <v>34</v>
      </c>
      <c r="K2113">
        <v>31.29</v>
      </c>
      <c r="L2113">
        <v>1715.75</v>
      </c>
      <c r="M2113">
        <v>3</v>
      </c>
      <c r="N2113">
        <v>2</v>
      </c>
      <c r="O2113" t="s">
        <v>3</v>
      </c>
    </row>
    <row r="2114" spans="1:15" x14ac:dyDescent="0.35">
      <c r="A2114" t="s">
        <v>6426</v>
      </c>
      <c r="B2114" t="s">
        <v>8</v>
      </c>
      <c r="C2114">
        <v>49</v>
      </c>
      <c r="D2114" t="s">
        <v>3</v>
      </c>
      <c r="E2114" t="s">
        <v>3</v>
      </c>
      <c r="F2114" t="s">
        <v>4</v>
      </c>
      <c r="G2114">
        <v>68</v>
      </c>
      <c r="H2114" t="s">
        <v>14</v>
      </c>
      <c r="I2114" t="s">
        <v>11</v>
      </c>
      <c r="J2114" t="s">
        <v>44</v>
      </c>
      <c r="K2114">
        <v>31.29</v>
      </c>
      <c r="L2114">
        <v>2137.11</v>
      </c>
      <c r="M2114">
        <v>6</v>
      </c>
      <c r="N2114">
        <v>3</v>
      </c>
      <c r="O2114" t="s">
        <v>4</v>
      </c>
    </row>
    <row r="2115" spans="1:15" x14ac:dyDescent="0.35">
      <c r="A2115" t="s">
        <v>8582</v>
      </c>
      <c r="B2115" t="s">
        <v>7</v>
      </c>
      <c r="C2115">
        <v>42</v>
      </c>
      <c r="D2115" t="s">
        <v>3</v>
      </c>
      <c r="E2115" t="s">
        <v>3</v>
      </c>
      <c r="F2115" t="s">
        <v>4</v>
      </c>
      <c r="G2115">
        <v>7</v>
      </c>
      <c r="H2115" t="s">
        <v>16</v>
      </c>
      <c r="I2115" t="s">
        <v>10</v>
      </c>
      <c r="J2115" t="s">
        <v>40</v>
      </c>
      <c r="K2115">
        <v>31.29</v>
      </c>
      <c r="L2115">
        <v>203.71</v>
      </c>
      <c r="M2115">
        <v>3</v>
      </c>
      <c r="N2115">
        <v>2</v>
      </c>
      <c r="O2115" t="s">
        <v>3</v>
      </c>
    </row>
    <row r="2116" spans="1:15" x14ac:dyDescent="0.35">
      <c r="A2116" t="s">
        <v>3945</v>
      </c>
      <c r="B2116" t="s">
        <v>7</v>
      </c>
      <c r="C2116">
        <v>22</v>
      </c>
      <c r="D2116" t="s">
        <v>3</v>
      </c>
      <c r="E2116" t="s">
        <v>4</v>
      </c>
      <c r="F2116" t="s">
        <v>4</v>
      </c>
      <c r="G2116">
        <v>22</v>
      </c>
      <c r="H2116" t="s">
        <v>16</v>
      </c>
      <c r="I2116" t="s">
        <v>10</v>
      </c>
      <c r="J2116" t="s">
        <v>34</v>
      </c>
      <c r="K2116">
        <v>31.3</v>
      </c>
      <c r="L2116">
        <v>678.14</v>
      </c>
      <c r="M2116">
        <v>0</v>
      </c>
      <c r="N2116">
        <v>4</v>
      </c>
      <c r="O2116" t="s">
        <v>3</v>
      </c>
    </row>
    <row r="2117" spans="1:15" x14ac:dyDescent="0.35">
      <c r="A2117" t="s">
        <v>5528</v>
      </c>
      <c r="B2117" t="s">
        <v>8</v>
      </c>
      <c r="C2117">
        <v>55</v>
      </c>
      <c r="D2117" t="s">
        <v>3</v>
      </c>
      <c r="E2117" t="s">
        <v>4</v>
      </c>
      <c r="F2117" t="s">
        <v>3</v>
      </c>
      <c r="G2117">
        <v>64</v>
      </c>
      <c r="H2117" t="s">
        <v>14</v>
      </c>
      <c r="I2117" t="s">
        <v>11</v>
      </c>
      <c r="J2117" t="s">
        <v>32</v>
      </c>
      <c r="K2117">
        <v>31.3</v>
      </c>
      <c r="L2117">
        <v>1988.53</v>
      </c>
      <c r="M2117">
        <v>4</v>
      </c>
      <c r="N2117">
        <v>9</v>
      </c>
      <c r="O2117" t="s">
        <v>3</v>
      </c>
    </row>
    <row r="2118" spans="1:15" x14ac:dyDescent="0.35">
      <c r="A2118" t="s">
        <v>9492</v>
      </c>
      <c r="B2118" t="s">
        <v>7</v>
      </c>
      <c r="C2118">
        <v>46</v>
      </c>
      <c r="D2118" t="s">
        <v>3</v>
      </c>
      <c r="E2118" t="s">
        <v>4</v>
      </c>
      <c r="F2118" t="s">
        <v>3</v>
      </c>
      <c r="G2118">
        <v>70</v>
      </c>
      <c r="H2118" t="s">
        <v>15</v>
      </c>
      <c r="I2118" t="s">
        <v>10</v>
      </c>
      <c r="J2118" t="s">
        <v>34</v>
      </c>
      <c r="K2118">
        <v>31.31</v>
      </c>
      <c r="L2118">
        <v>2185.83</v>
      </c>
      <c r="M2118">
        <v>8</v>
      </c>
      <c r="N2118">
        <v>9</v>
      </c>
      <c r="O2118" t="s">
        <v>3</v>
      </c>
    </row>
    <row r="2119" spans="1:15" x14ac:dyDescent="0.35">
      <c r="A2119" t="s">
        <v>2420</v>
      </c>
      <c r="B2119" t="s">
        <v>7</v>
      </c>
      <c r="C2119">
        <v>29</v>
      </c>
      <c r="D2119" t="s">
        <v>3</v>
      </c>
      <c r="E2119" t="s">
        <v>3</v>
      </c>
      <c r="F2119" t="s">
        <v>4</v>
      </c>
      <c r="G2119">
        <v>55</v>
      </c>
      <c r="H2119" t="s">
        <v>14</v>
      </c>
      <c r="I2119" t="s">
        <v>11</v>
      </c>
      <c r="J2119" t="s">
        <v>40</v>
      </c>
      <c r="K2119">
        <v>31.33</v>
      </c>
      <c r="L2119">
        <v>1706.74</v>
      </c>
      <c r="M2119">
        <v>5</v>
      </c>
      <c r="N2119">
        <v>2</v>
      </c>
      <c r="O2119" t="s">
        <v>3</v>
      </c>
    </row>
    <row r="2120" spans="1:15" x14ac:dyDescent="0.35">
      <c r="A2120" t="s">
        <v>4256</v>
      </c>
      <c r="B2120" t="s">
        <v>7</v>
      </c>
      <c r="C2120">
        <v>72</v>
      </c>
      <c r="D2120" t="s">
        <v>4</v>
      </c>
      <c r="E2120" t="s">
        <v>3</v>
      </c>
      <c r="F2120" t="s">
        <v>4</v>
      </c>
      <c r="G2120">
        <v>17</v>
      </c>
      <c r="H2120" t="s">
        <v>16</v>
      </c>
      <c r="I2120" t="s">
        <v>11</v>
      </c>
      <c r="J2120" t="s">
        <v>44</v>
      </c>
      <c r="K2120">
        <v>31.35</v>
      </c>
      <c r="L2120">
        <v>531.38</v>
      </c>
      <c r="M2120">
        <v>3</v>
      </c>
      <c r="N2120">
        <v>1</v>
      </c>
      <c r="O2120" t="s">
        <v>3</v>
      </c>
    </row>
    <row r="2121" spans="1:15" x14ac:dyDescent="0.35">
      <c r="A2121" t="s">
        <v>680</v>
      </c>
      <c r="B2121" t="s">
        <v>7</v>
      </c>
      <c r="C2121">
        <v>57</v>
      </c>
      <c r="D2121" t="s">
        <v>3</v>
      </c>
      <c r="E2121" t="s">
        <v>3</v>
      </c>
      <c r="F2121" t="s">
        <v>3</v>
      </c>
      <c r="G2121">
        <v>27</v>
      </c>
      <c r="H2121" t="s">
        <v>16</v>
      </c>
      <c r="I2121" t="s">
        <v>10</v>
      </c>
      <c r="J2121" t="s">
        <v>34</v>
      </c>
      <c r="K2121">
        <v>31.36</v>
      </c>
      <c r="L2121">
        <v>843.85</v>
      </c>
      <c r="M2121">
        <v>5</v>
      </c>
      <c r="N2121">
        <v>4</v>
      </c>
      <c r="O2121" t="s">
        <v>3</v>
      </c>
    </row>
    <row r="2122" spans="1:15" x14ac:dyDescent="0.35">
      <c r="A2122" t="s">
        <v>9499</v>
      </c>
      <c r="B2122" t="s">
        <v>8</v>
      </c>
      <c r="C2122">
        <v>31</v>
      </c>
      <c r="D2122" t="s">
        <v>3</v>
      </c>
      <c r="E2122" t="s">
        <v>3</v>
      </c>
      <c r="F2122" t="s">
        <v>4</v>
      </c>
      <c r="G2122">
        <v>63</v>
      </c>
      <c r="H2122" t="s">
        <v>16</v>
      </c>
      <c r="I2122" t="s">
        <v>11</v>
      </c>
      <c r="J2122" t="s">
        <v>32</v>
      </c>
      <c r="K2122">
        <v>31.36</v>
      </c>
      <c r="L2122">
        <v>1963.49</v>
      </c>
      <c r="M2122">
        <v>7</v>
      </c>
      <c r="N2122">
        <v>6</v>
      </c>
      <c r="O2122" t="s">
        <v>3</v>
      </c>
    </row>
    <row r="2123" spans="1:15" x14ac:dyDescent="0.35">
      <c r="A2123" t="s">
        <v>2452</v>
      </c>
      <c r="B2123" t="s">
        <v>8</v>
      </c>
      <c r="C2123">
        <v>64</v>
      </c>
      <c r="D2123" t="s">
        <v>4</v>
      </c>
      <c r="E2123" t="s">
        <v>3</v>
      </c>
      <c r="F2123" t="s">
        <v>3</v>
      </c>
      <c r="G2123">
        <v>42</v>
      </c>
      <c r="H2123" t="s">
        <v>16</v>
      </c>
      <c r="I2123" t="s">
        <v>11</v>
      </c>
      <c r="J2123" t="s">
        <v>32</v>
      </c>
      <c r="K2123">
        <v>31.37</v>
      </c>
      <c r="L2123">
        <v>1303.8900000000001</v>
      </c>
      <c r="M2123">
        <v>2</v>
      </c>
      <c r="N2123">
        <v>5</v>
      </c>
      <c r="O2123" t="s">
        <v>3</v>
      </c>
    </row>
    <row r="2124" spans="1:15" x14ac:dyDescent="0.35">
      <c r="A2124" t="s">
        <v>8746</v>
      </c>
      <c r="B2124" t="s">
        <v>7</v>
      </c>
      <c r="C2124">
        <v>59</v>
      </c>
      <c r="D2124" t="s">
        <v>3</v>
      </c>
      <c r="E2124" t="s">
        <v>3</v>
      </c>
      <c r="F2124" t="s">
        <v>3</v>
      </c>
      <c r="G2124">
        <v>26</v>
      </c>
      <c r="H2124" t="s">
        <v>15</v>
      </c>
      <c r="I2124" t="s">
        <v>11</v>
      </c>
      <c r="J2124" t="s">
        <v>40</v>
      </c>
      <c r="K2124">
        <v>31.37</v>
      </c>
      <c r="L2124">
        <v>822.38</v>
      </c>
      <c r="M2124">
        <v>5</v>
      </c>
      <c r="N2124">
        <v>9</v>
      </c>
      <c r="O2124" t="s">
        <v>3</v>
      </c>
    </row>
    <row r="2125" spans="1:15" x14ac:dyDescent="0.35">
      <c r="A2125" t="s">
        <v>9219</v>
      </c>
      <c r="B2125" t="s">
        <v>7</v>
      </c>
      <c r="C2125">
        <v>58</v>
      </c>
      <c r="D2125" t="s">
        <v>3</v>
      </c>
      <c r="E2125" t="s">
        <v>4</v>
      </c>
      <c r="F2125" t="s">
        <v>4</v>
      </c>
      <c r="G2125">
        <v>3</v>
      </c>
      <c r="H2125" t="s">
        <v>14</v>
      </c>
      <c r="I2125" t="s">
        <v>11</v>
      </c>
      <c r="J2125" t="s">
        <v>32</v>
      </c>
      <c r="K2125">
        <v>31.38</v>
      </c>
      <c r="L2125">
        <v>91.86</v>
      </c>
      <c r="M2125">
        <v>5</v>
      </c>
      <c r="N2125">
        <v>9</v>
      </c>
      <c r="O2125" t="s">
        <v>3</v>
      </c>
    </row>
    <row r="2126" spans="1:15" x14ac:dyDescent="0.35">
      <c r="A2126" t="s">
        <v>269</v>
      </c>
      <c r="B2126" t="s">
        <v>8</v>
      </c>
      <c r="C2126">
        <v>67</v>
      </c>
      <c r="D2126" t="s">
        <v>3</v>
      </c>
      <c r="E2126" t="s">
        <v>3</v>
      </c>
      <c r="F2126" t="s">
        <v>4</v>
      </c>
      <c r="G2126">
        <v>66</v>
      </c>
      <c r="H2126" t="s">
        <v>14</v>
      </c>
      <c r="I2126" t="s">
        <v>11</v>
      </c>
      <c r="J2126" t="s">
        <v>32</v>
      </c>
      <c r="K2126">
        <v>31.4</v>
      </c>
      <c r="L2126">
        <v>2067.91</v>
      </c>
      <c r="M2126">
        <v>1</v>
      </c>
      <c r="N2126">
        <v>5</v>
      </c>
      <c r="O2126" t="s">
        <v>3</v>
      </c>
    </row>
    <row r="2127" spans="1:15" x14ac:dyDescent="0.35">
      <c r="A2127" t="s">
        <v>2365</v>
      </c>
      <c r="B2127" t="s">
        <v>8</v>
      </c>
      <c r="C2127">
        <v>28</v>
      </c>
      <c r="D2127" t="s">
        <v>3</v>
      </c>
      <c r="E2127" t="s">
        <v>4</v>
      </c>
      <c r="F2127" t="s">
        <v>3</v>
      </c>
      <c r="G2127">
        <v>39</v>
      </c>
      <c r="H2127" t="s">
        <v>14</v>
      </c>
      <c r="I2127" t="s">
        <v>11</v>
      </c>
      <c r="J2127" t="s">
        <v>34</v>
      </c>
      <c r="K2127">
        <v>31.4</v>
      </c>
      <c r="L2127">
        <v>1225.3900000000001</v>
      </c>
      <c r="M2127">
        <v>7</v>
      </c>
      <c r="N2127">
        <v>7</v>
      </c>
      <c r="O2127" t="s">
        <v>3</v>
      </c>
    </row>
    <row r="2128" spans="1:15" x14ac:dyDescent="0.35">
      <c r="A2128" t="s">
        <v>6583</v>
      </c>
      <c r="B2128" t="s">
        <v>7</v>
      </c>
      <c r="C2128">
        <v>53</v>
      </c>
      <c r="D2128" t="s">
        <v>3</v>
      </c>
      <c r="E2128" t="s">
        <v>4</v>
      </c>
      <c r="F2128" t="s">
        <v>4</v>
      </c>
      <c r="G2128">
        <v>67</v>
      </c>
      <c r="H2128" t="s">
        <v>14</v>
      </c>
      <c r="I2128" t="s">
        <v>10</v>
      </c>
      <c r="J2128" t="s">
        <v>34</v>
      </c>
      <c r="K2128">
        <v>31.4</v>
      </c>
      <c r="L2128">
        <v>2119.04</v>
      </c>
      <c r="M2128">
        <v>3</v>
      </c>
      <c r="N2128">
        <v>3</v>
      </c>
      <c r="O2128" t="s">
        <v>3</v>
      </c>
    </row>
    <row r="2129" spans="1:15" x14ac:dyDescent="0.35">
      <c r="A2129" t="s">
        <v>2726</v>
      </c>
      <c r="B2129" t="s">
        <v>7</v>
      </c>
      <c r="C2129">
        <v>55</v>
      </c>
      <c r="D2129" t="s">
        <v>3</v>
      </c>
      <c r="E2129" t="s">
        <v>4</v>
      </c>
      <c r="F2129" t="s">
        <v>4</v>
      </c>
      <c r="G2129">
        <v>15</v>
      </c>
      <c r="H2129" t="s">
        <v>15</v>
      </c>
      <c r="I2129" t="s">
        <v>11</v>
      </c>
      <c r="J2129" t="s">
        <v>34</v>
      </c>
      <c r="K2129">
        <v>31.45</v>
      </c>
      <c r="L2129">
        <v>468.83</v>
      </c>
      <c r="M2129">
        <v>5</v>
      </c>
      <c r="N2129">
        <v>3</v>
      </c>
      <c r="O2129" t="s">
        <v>3</v>
      </c>
    </row>
    <row r="2130" spans="1:15" x14ac:dyDescent="0.35">
      <c r="A2130" t="s">
        <v>3640</v>
      </c>
      <c r="B2130" t="s">
        <v>8</v>
      </c>
      <c r="C2130">
        <v>60</v>
      </c>
      <c r="D2130" t="s">
        <v>4</v>
      </c>
      <c r="E2130" t="s">
        <v>3</v>
      </c>
      <c r="F2130" t="s">
        <v>3</v>
      </c>
      <c r="G2130">
        <v>15</v>
      </c>
      <c r="H2130" t="s">
        <v>14</v>
      </c>
      <c r="I2130" t="s">
        <v>11</v>
      </c>
      <c r="J2130" t="s">
        <v>34</v>
      </c>
      <c r="K2130">
        <v>31.46</v>
      </c>
      <c r="L2130">
        <v>480.84</v>
      </c>
      <c r="M2130">
        <v>3</v>
      </c>
      <c r="N2130">
        <v>8</v>
      </c>
      <c r="O2130" t="s">
        <v>3</v>
      </c>
    </row>
    <row r="2131" spans="1:15" x14ac:dyDescent="0.35">
      <c r="A2131" t="s">
        <v>3174</v>
      </c>
      <c r="B2131" t="s">
        <v>7</v>
      </c>
      <c r="C2131">
        <v>24</v>
      </c>
      <c r="D2131" t="s">
        <v>3</v>
      </c>
      <c r="E2131" t="s">
        <v>4</v>
      </c>
      <c r="F2131" t="s">
        <v>4</v>
      </c>
      <c r="G2131">
        <v>22</v>
      </c>
      <c r="H2131" t="s">
        <v>14</v>
      </c>
      <c r="I2131" t="s">
        <v>10</v>
      </c>
      <c r="J2131" t="s">
        <v>40</v>
      </c>
      <c r="K2131">
        <v>31.49</v>
      </c>
      <c r="L2131">
        <v>672.98</v>
      </c>
      <c r="M2131">
        <v>7</v>
      </c>
      <c r="N2131">
        <v>2</v>
      </c>
      <c r="O2131" t="s">
        <v>4</v>
      </c>
    </row>
    <row r="2132" spans="1:15" x14ac:dyDescent="0.35">
      <c r="A2132" t="s">
        <v>9052</v>
      </c>
      <c r="B2132" t="s">
        <v>8</v>
      </c>
      <c r="C2132">
        <v>62</v>
      </c>
      <c r="D2132" t="s">
        <v>3</v>
      </c>
      <c r="E2132" t="s">
        <v>3</v>
      </c>
      <c r="F2132" t="s">
        <v>4</v>
      </c>
      <c r="G2132">
        <v>3</v>
      </c>
      <c r="H2132" t="s">
        <v>16</v>
      </c>
      <c r="I2132" t="s">
        <v>11</v>
      </c>
      <c r="J2132" t="s">
        <v>44</v>
      </c>
      <c r="K2132">
        <v>31.49</v>
      </c>
      <c r="L2132">
        <v>107.05</v>
      </c>
      <c r="M2132">
        <v>2</v>
      </c>
      <c r="N2132">
        <v>7</v>
      </c>
      <c r="O2132" t="s">
        <v>3</v>
      </c>
    </row>
    <row r="2133" spans="1:15" x14ac:dyDescent="0.35">
      <c r="A2133" t="s">
        <v>8566</v>
      </c>
      <c r="B2133" t="s">
        <v>8</v>
      </c>
      <c r="C2133">
        <v>64</v>
      </c>
      <c r="D2133" t="s">
        <v>3</v>
      </c>
      <c r="E2133" t="s">
        <v>3</v>
      </c>
      <c r="F2133" t="s">
        <v>4</v>
      </c>
      <c r="G2133">
        <v>7</v>
      </c>
      <c r="H2133" t="s">
        <v>14</v>
      </c>
      <c r="I2133" t="s">
        <v>11</v>
      </c>
      <c r="J2133" t="s">
        <v>40</v>
      </c>
      <c r="K2133">
        <v>31.5</v>
      </c>
      <c r="L2133">
        <v>212.73</v>
      </c>
      <c r="M2133">
        <v>7</v>
      </c>
      <c r="N2133">
        <v>7</v>
      </c>
      <c r="O2133" t="s">
        <v>3</v>
      </c>
    </row>
    <row r="2134" spans="1:15" x14ac:dyDescent="0.35">
      <c r="A2134" t="s">
        <v>1984</v>
      </c>
      <c r="B2134" t="s">
        <v>7</v>
      </c>
      <c r="C2134">
        <v>55</v>
      </c>
      <c r="D2134" t="s">
        <v>3</v>
      </c>
      <c r="E2134" t="s">
        <v>3</v>
      </c>
      <c r="F2134" t="s">
        <v>3</v>
      </c>
      <c r="G2134">
        <v>56</v>
      </c>
      <c r="H2134" t="s">
        <v>14</v>
      </c>
      <c r="I2134" t="s">
        <v>10</v>
      </c>
      <c r="J2134" t="s">
        <v>40</v>
      </c>
      <c r="K2134">
        <v>31.51</v>
      </c>
      <c r="L2134">
        <v>1752.8</v>
      </c>
      <c r="M2134">
        <v>2</v>
      </c>
      <c r="N2134">
        <v>6</v>
      </c>
      <c r="O2134" t="s">
        <v>3</v>
      </c>
    </row>
    <row r="2135" spans="1:15" x14ac:dyDescent="0.35">
      <c r="A2135" t="s">
        <v>2115</v>
      </c>
      <c r="B2135" t="s">
        <v>7</v>
      </c>
      <c r="C2135">
        <v>64</v>
      </c>
      <c r="D2135" t="s">
        <v>4</v>
      </c>
      <c r="E2135" t="s">
        <v>3</v>
      </c>
      <c r="F2135" t="s">
        <v>4</v>
      </c>
      <c r="G2135">
        <v>13</v>
      </c>
      <c r="H2135" t="s">
        <v>14</v>
      </c>
      <c r="I2135" t="s">
        <v>11</v>
      </c>
      <c r="J2135" t="s">
        <v>40</v>
      </c>
      <c r="K2135">
        <v>31.52</v>
      </c>
      <c r="L2135">
        <v>399.93</v>
      </c>
      <c r="M2135">
        <v>8</v>
      </c>
      <c r="N2135">
        <v>3</v>
      </c>
      <c r="O2135" t="s">
        <v>4</v>
      </c>
    </row>
    <row r="2136" spans="1:15" x14ac:dyDescent="0.35">
      <c r="A2136" t="s">
        <v>3596</v>
      </c>
      <c r="B2136" t="s">
        <v>7</v>
      </c>
      <c r="C2136">
        <v>51</v>
      </c>
      <c r="D2136" t="s">
        <v>3</v>
      </c>
      <c r="E2136" t="s">
        <v>3</v>
      </c>
      <c r="F2136" t="s">
        <v>3</v>
      </c>
      <c r="G2136">
        <v>8</v>
      </c>
      <c r="H2136" t="s">
        <v>14</v>
      </c>
      <c r="I2136" t="s">
        <v>11</v>
      </c>
      <c r="J2136" t="s">
        <v>32</v>
      </c>
      <c r="K2136">
        <v>31.52</v>
      </c>
      <c r="L2136">
        <v>238.37</v>
      </c>
      <c r="M2136">
        <v>3</v>
      </c>
      <c r="N2136">
        <v>5</v>
      </c>
      <c r="O2136" t="s">
        <v>4</v>
      </c>
    </row>
    <row r="2137" spans="1:15" x14ac:dyDescent="0.35">
      <c r="A2137" t="s">
        <v>2729</v>
      </c>
      <c r="B2137" t="s">
        <v>8</v>
      </c>
      <c r="C2137">
        <v>72</v>
      </c>
      <c r="D2137" t="s">
        <v>3</v>
      </c>
      <c r="E2137" t="s">
        <v>4</v>
      </c>
      <c r="F2137" t="s">
        <v>4</v>
      </c>
      <c r="G2137">
        <v>31</v>
      </c>
      <c r="H2137" t="s">
        <v>14</v>
      </c>
      <c r="I2137" t="s">
        <v>10</v>
      </c>
      <c r="J2137" t="s">
        <v>32</v>
      </c>
      <c r="K2137">
        <v>31.53</v>
      </c>
      <c r="L2137">
        <v>962.24</v>
      </c>
      <c r="M2137">
        <v>1</v>
      </c>
      <c r="N2137">
        <v>9</v>
      </c>
      <c r="O2137" t="s">
        <v>3</v>
      </c>
    </row>
    <row r="2138" spans="1:15" x14ac:dyDescent="0.35">
      <c r="A2138" t="s">
        <v>7843</v>
      </c>
      <c r="B2138" t="s">
        <v>7</v>
      </c>
      <c r="C2138">
        <v>31</v>
      </c>
      <c r="D2138" t="s">
        <v>3</v>
      </c>
      <c r="E2138" t="s">
        <v>3</v>
      </c>
      <c r="F2138" t="s">
        <v>3</v>
      </c>
      <c r="G2138">
        <v>54</v>
      </c>
      <c r="H2138" t="s">
        <v>15</v>
      </c>
      <c r="I2138" t="s">
        <v>11</v>
      </c>
      <c r="J2138" t="s">
        <v>40</v>
      </c>
      <c r="K2138">
        <v>31.54</v>
      </c>
      <c r="L2138">
        <v>1703.85</v>
      </c>
      <c r="M2138">
        <v>4</v>
      </c>
      <c r="N2138">
        <v>3</v>
      </c>
      <c r="O2138" t="s">
        <v>3</v>
      </c>
    </row>
    <row r="2139" spans="1:15" x14ac:dyDescent="0.35">
      <c r="A2139" t="s">
        <v>1325</v>
      </c>
      <c r="B2139" t="s">
        <v>7</v>
      </c>
      <c r="C2139">
        <v>29</v>
      </c>
      <c r="D2139" t="s">
        <v>3</v>
      </c>
      <c r="E2139" t="s">
        <v>3</v>
      </c>
      <c r="F2139" t="s">
        <v>3</v>
      </c>
      <c r="G2139">
        <v>18</v>
      </c>
      <c r="H2139" t="s">
        <v>14</v>
      </c>
      <c r="I2139" t="s">
        <v>10</v>
      </c>
      <c r="J2139" t="s">
        <v>40</v>
      </c>
      <c r="K2139">
        <v>31.55</v>
      </c>
      <c r="L2139">
        <v>548.61</v>
      </c>
      <c r="M2139">
        <v>0</v>
      </c>
      <c r="N2139">
        <v>2</v>
      </c>
      <c r="O2139" t="s">
        <v>3</v>
      </c>
    </row>
    <row r="2140" spans="1:15" x14ac:dyDescent="0.35">
      <c r="A2140" t="s">
        <v>3848</v>
      </c>
      <c r="B2140" t="s">
        <v>7</v>
      </c>
      <c r="C2140">
        <v>55</v>
      </c>
      <c r="D2140" t="s">
        <v>3</v>
      </c>
      <c r="E2140" t="s">
        <v>4</v>
      </c>
      <c r="F2140" t="s">
        <v>3</v>
      </c>
      <c r="G2140">
        <v>60</v>
      </c>
      <c r="H2140" t="s">
        <v>15</v>
      </c>
      <c r="I2140" t="s">
        <v>11</v>
      </c>
      <c r="J2140" t="s">
        <v>34</v>
      </c>
      <c r="K2140">
        <v>31.55</v>
      </c>
      <c r="L2140">
        <v>1900.72</v>
      </c>
      <c r="M2140">
        <v>6</v>
      </c>
      <c r="N2140">
        <v>4</v>
      </c>
      <c r="O2140" t="s">
        <v>4</v>
      </c>
    </row>
    <row r="2141" spans="1:15" x14ac:dyDescent="0.35">
      <c r="A2141" t="s">
        <v>4441</v>
      </c>
      <c r="B2141" t="s">
        <v>8</v>
      </c>
      <c r="C2141">
        <v>58</v>
      </c>
      <c r="D2141" t="s">
        <v>3</v>
      </c>
      <c r="E2141" t="s">
        <v>4</v>
      </c>
      <c r="F2141" t="s">
        <v>4</v>
      </c>
      <c r="G2141">
        <v>60</v>
      </c>
      <c r="H2141" t="s">
        <v>14</v>
      </c>
      <c r="I2141" t="s">
        <v>10</v>
      </c>
      <c r="J2141" t="s">
        <v>40</v>
      </c>
      <c r="K2141">
        <v>31.56</v>
      </c>
      <c r="L2141">
        <v>1895.31</v>
      </c>
      <c r="M2141">
        <v>2</v>
      </c>
      <c r="N2141">
        <v>5</v>
      </c>
      <c r="O2141" t="s">
        <v>3</v>
      </c>
    </row>
    <row r="2142" spans="1:15" x14ac:dyDescent="0.35">
      <c r="A2142" t="s">
        <v>140</v>
      </c>
      <c r="B2142" t="s">
        <v>8</v>
      </c>
      <c r="C2142">
        <v>43</v>
      </c>
      <c r="D2142" t="s">
        <v>3</v>
      </c>
      <c r="E2142" t="s">
        <v>3</v>
      </c>
      <c r="F2142" t="s">
        <v>4</v>
      </c>
      <c r="G2142">
        <v>13</v>
      </c>
      <c r="H2142" t="s">
        <v>16</v>
      </c>
      <c r="I2142" t="s">
        <v>11</v>
      </c>
      <c r="J2142" t="s">
        <v>34</v>
      </c>
      <c r="K2142">
        <v>31.58</v>
      </c>
      <c r="L2142">
        <v>422.95</v>
      </c>
      <c r="M2142">
        <v>8</v>
      </c>
      <c r="N2142">
        <v>4</v>
      </c>
      <c r="O2142" t="s">
        <v>4</v>
      </c>
    </row>
    <row r="2143" spans="1:15" x14ac:dyDescent="0.35">
      <c r="A2143" t="s">
        <v>3177</v>
      </c>
      <c r="B2143" t="s">
        <v>8</v>
      </c>
      <c r="C2143">
        <v>47</v>
      </c>
      <c r="D2143" t="s">
        <v>3</v>
      </c>
      <c r="E2143" t="s">
        <v>3</v>
      </c>
      <c r="F2143" t="s">
        <v>3</v>
      </c>
      <c r="G2143">
        <v>57</v>
      </c>
      <c r="H2143" t="s">
        <v>15</v>
      </c>
      <c r="I2143" t="s">
        <v>11</v>
      </c>
      <c r="J2143" t="s">
        <v>32</v>
      </c>
      <c r="K2143">
        <v>31.62</v>
      </c>
      <c r="L2143">
        <v>1810.32</v>
      </c>
      <c r="M2143">
        <v>2</v>
      </c>
      <c r="N2143">
        <v>3</v>
      </c>
      <c r="O2143" t="s">
        <v>3</v>
      </c>
    </row>
    <row r="2144" spans="1:15" x14ac:dyDescent="0.35">
      <c r="A2144" t="s">
        <v>4663</v>
      </c>
      <c r="B2144" t="s">
        <v>7</v>
      </c>
      <c r="C2144">
        <v>69</v>
      </c>
      <c r="D2144" t="s">
        <v>3</v>
      </c>
      <c r="E2144" t="s">
        <v>4</v>
      </c>
      <c r="F2144" t="s">
        <v>3</v>
      </c>
      <c r="G2144">
        <v>48</v>
      </c>
      <c r="H2144" t="s">
        <v>16</v>
      </c>
      <c r="I2144" t="s">
        <v>10</v>
      </c>
      <c r="J2144" t="s">
        <v>34</v>
      </c>
      <c r="K2144">
        <v>31.67</v>
      </c>
      <c r="L2144">
        <v>1509.82</v>
      </c>
      <c r="M2144">
        <v>1</v>
      </c>
      <c r="N2144">
        <v>2</v>
      </c>
      <c r="O2144" t="s">
        <v>3</v>
      </c>
    </row>
    <row r="2145" spans="1:15" x14ac:dyDescent="0.35">
      <c r="A2145" t="s">
        <v>1371</v>
      </c>
      <c r="B2145" t="s">
        <v>7</v>
      </c>
      <c r="C2145">
        <v>36</v>
      </c>
      <c r="D2145" t="s">
        <v>3</v>
      </c>
      <c r="E2145" t="s">
        <v>4</v>
      </c>
      <c r="F2145" t="s">
        <v>4</v>
      </c>
      <c r="G2145">
        <v>17</v>
      </c>
      <c r="H2145" t="s">
        <v>14</v>
      </c>
      <c r="I2145" t="s">
        <v>11</v>
      </c>
      <c r="J2145" t="s">
        <v>40</v>
      </c>
      <c r="K2145">
        <v>31.69</v>
      </c>
      <c r="L2145">
        <v>551.17999999999995</v>
      </c>
      <c r="M2145">
        <v>6</v>
      </c>
      <c r="N2145">
        <v>2</v>
      </c>
      <c r="O2145" t="s">
        <v>4</v>
      </c>
    </row>
    <row r="2146" spans="1:15" x14ac:dyDescent="0.35">
      <c r="A2146" t="s">
        <v>5251</v>
      </c>
      <c r="B2146" t="s">
        <v>8</v>
      </c>
      <c r="C2146">
        <v>48</v>
      </c>
      <c r="D2146" t="s">
        <v>3</v>
      </c>
      <c r="E2146" t="s">
        <v>3</v>
      </c>
      <c r="F2146" t="s">
        <v>4</v>
      </c>
      <c r="G2146">
        <v>47</v>
      </c>
      <c r="H2146" t="s">
        <v>14</v>
      </c>
      <c r="I2146" t="s">
        <v>11</v>
      </c>
      <c r="J2146" t="s">
        <v>44</v>
      </c>
      <c r="K2146">
        <v>31.7</v>
      </c>
      <c r="L2146">
        <v>1476.86</v>
      </c>
      <c r="M2146">
        <v>4</v>
      </c>
      <c r="N2146">
        <v>5</v>
      </c>
      <c r="O2146" t="s">
        <v>3</v>
      </c>
    </row>
    <row r="2147" spans="1:15" x14ac:dyDescent="0.35">
      <c r="A2147" t="s">
        <v>1880</v>
      </c>
      <c r="B2147" t="s">
        <v>8</v>
      </c>
      <c r="C2147">
        <v>23</v>
      </c>
      <c r="D2147" t="s">
        <v>3</v>
      </c>
      <c r="E2147" t="s">
        <v>4</v>
      </c>
      <c r="F2147" t="s">
        <v>3</v>
      </c>
      <c r="G2147">
        <v>31</v>
      </c>
      <c r="H2147" t="s">
        <v>14</v>
      </c>
      <c r="I2147" t="s">
        <v>10</v>
      </c>
      <c r="J2147" t="s">
        <v>44</v>
      </c>
      <c r="K2147">
        <v>31.71</v>
      </c>
      <c r="L2147">
        <v>966.03</v>
      </c>
      <c r="M2147">
        <v>3</v>
      </c>
      <c r="N2147">
        <v>10</v>
      </c>
      <c r="O2147" t="s">
        <v>3</v>
      </c>
    </row>
    <row r="2148" spans="1:15" x14ac:dyDescent="0.35">
      <c r="A2148" t="s">
        <v>9527</v>
      </c>
      <c r="B2148" t="s">
        <v>7</v>
      </c>
      <c r="C2148">
        <v>36</v>
      </c>
      <c r="D2148" t="s">
        <v>3</v>
      </c>
      <c r="E2148" t="s">
        <v>4</v>
      </c>
      <c r="F2148" t="s">
        <v>3</v>
      </c>
      <c r="G2148">
        <v>57</v>
      </c>
      <c r="H2148" t="s">
        <v>15</v>
      </c>
      <c r="I2148" t="s">
        <v>10</v>
      </c>
      <c r="J2148" t="s">
        <v>34</v>
      </c>
      <c r="K2148">
        <v>31.72</v>
      </c>
      <c r="L2148">
        <v>1822.46</v>
      </c>
      <c r="M2148">
        <v>3</v>
      </c>
      <c r="N2148">
        <v>1</v>
      </c>
      <c r="O2148" t="s">
        <v>3</v>
      </c>
    </row>
    <row r="2149" spans="1:15" x14ac:dyDescent="0.35">
      <c r="A2149" t="s">
        <v>2415</v>
      </c>
      <c r="B2149" t="s">
        <v>8</v>
      </c>
      <c r="C2149">
        <v>32</v>
      </c>
      <c r="D2149" t="s">
        <v>3</v>
      </c>
      <c r="E2149" t="s">
        <v>3</v>
      </c>
      <c r="F2149" t="s">
        <v>4</v>
      </c>
      <c r="G2149">
        <v>71</v>
      </c>
      <c r="H2149" t="s">
        <v>14</v>
      </c>
      <c r="I2149" t="s">
        <v>11</v>
      </c>
      <c r="J2149" t="s">
        <v>32</v>
      </c>
      <c r="K2149">
        <v>31.75</v>
      </c>
      <c r="L2149">
        <v>2272.0500000000002</v>
      </c>
      <c r="M2149">
        <v>0</v>
      </c>
      <c r="N2149">
        <v>7</v>
      </c>
      <c r="O2149" t="s">
        <v>3</v>
      </c>
    </row>
    <row r="2150" spans="1:15" x14ac:dyDescent="0.35">
      <c r="A2150" t="s">
        <v>114</v>
      </c>
      <c r="B2150" t="s">
        <v>7</v>
      </c>
      <c r="C2150">
        <v>35</v>
      </c>
      <c r="D2150" t="s">
        <v>3</v>
      </c>
      <c r="E2150" t="s">
        <v>4</v>
      </c>
      <c r="F2150" t="s">
        <v>3</v>
      </c>
      <c r="G2150">
        <v>9</v>
      </c>
      <c r="H2150" t="s">
        <v>16</v>
      </c>
      <c r="I2150" t="s">
        <v>10</v>
      </c>
      <c r="J2150" t="s">
        <v>34</v>
      </c>
      <c r="K2150">
        <v>31.76</v>
      </c>
      <c r="L2150">
        <v>285.89</v>
      </c>
      <c r="M2150">
        <v>1</v>
      </c>
      <c r="N2150">
        <v>5</v>
      </c>
      <c r="O2150" t="s">
        <v>3</v>
      </c>
    </row>
    <row r="2151" spans="1:15" x14ac:dyDescent="0.35">
      <c r="A2151" t="s">
        <v>7488</v>
      </c>
      <c r="B2151" t="s">
        <v>7</v>
      </c>
      <c r="C2151">
        <v>50</v>
      </c>
      <c r="D2151" t="s">
        <v>3</v>
      </c>
      <c r="E2151" t="s">
        <v>4</v>
      </c>
      <c r="F2151" t="s">
        <v>3</v>
      </c>
      <c r="G2151">
        <v>39</v>
      </c>
      <c r="H2151" t="s">
        <v>14</v>
      </c>
      <c r="I2151" t="s">
        <v>10</v>
      </c>
      <c r="J2151" t="s">
        <v>32</v>
      </c>
      <c r="K2151">
        <v>31.76</v>
      </c>
      <c r="L2151">
        <v>1234.43</v>
      </c>
      <c r="M2151">
        <v>0</v>
      </c>
      <c r="N2151">
        <v>9</v>
      </c>
      <c r="O2151" t="s">
        <v>3</v>
      </c>
    </row>
    <row r="2152" spans="1:15" x14ac:dyDescent="0.35">
      <c r="A2152" t="s">
        <v>741</v>
      </c>
      <c r="B2152" t="s">
        <v>8</v>
      </c>
      <c r="C2152">
        <v>55</v>
      </c>
      <c r="D2152" t="s">
        <v>3</v>
      </c>
      <c r="E2152" t="s">
        <v>4</v>
      </c>
      <c r="F2152" t="s">
        <v>3</v>
      </c>
      <c r="G2152">
        <v>30</v>
      </c>
      <c r="H2152" t="s">
        <v>14</v>
      </c>
      <c r="I2152" t="s">
        <v>10</v>
      </c>
      <c r="J2152" t="s">
        <v>34</v>
      </c>
      <c r="K2152">
        <v>31.8</v>
      </c>
      <c r="L2152">
        <v>960.54</v>
      </c>
      <c r="M2152">
        <v>3</v>
      </c>
      <c r="N2152">
        <v>8</v>
      </c>
      <c r="O2152" t="s">
        <v>3</v>
      </c>
    </row>
    <row r="2153" spans="1:15" x14ac:dyDescent="0.35">
      <c r="A2153" t="s">
        <v>65</v>
      </c>
      <c r="B2153" t="s">
        <v>8</v>
      </c>
      <c r="C2153">
        <v>33</v>
      </c>
      <c r="D2153" t="s">
        <v>3</v>
      </c>
      <c r="E2153" t="s">
        <v>4</v>
      </c>
      <c r="F2153" t="s">
        <v>4</v>
      </c>
      <c r="G2153">
        <v>15</v>
      </c>
      <c r="H2153" t="s">
        <v>16</v>
      </c>
      <c r="I2153" t="s">
        <v>11</v>
      </c>
      <c r="J2153" t="s">
        <v>44</v>
      </c>
      <c r="K2153">
        <v>31.81</v>
      </c>
      <c r="L2153">
        <v>486.15</v>
      </c>
      <c r="M2153">
        <v>5</v>
      </c>
      <c r="N2153">
        <v>7</v>
      </c>
      <c r="O2153" t="s">
        <v>3</v>
      </c>
    </row>
    <row r="2154" spans="1:15" x14ac:dyDescent="0.35">
      <c r="A2154" t="s">
        <v>9870</v>
      </c>
      <c r="B2154" t="s">
        <v>7</v>
      </c>
      <c r="C2154">
        <v>22</v>
      </c>
      <c r="D2154" t="s">
        <v>3</v>
      </c>
      <c r="E2154" t="s">
        <v>3</v>
      </c>
      <c r="F2154" t="s">
        <v>3</v>
      </c>
      <c r="G2154">
        <v>33</v>
      </c>
      <c r="H2154" t="s">
        <v>14</v>
      </c>
      <c r="I2154" t="s">
        <v>10</v>
      </c>
      <c r="J2154" t="s">
        <v>34</v>
      </c>
      <c r="K2154">
        <v>31.81</v>
      </c>
      <c r="L2154">
        <v>1051.76</v>
      </c>
      <c r="M2154">
        <v>1</v>
      </c>
      <c r="N2154">
        <v>10</v>
      </c>
      <c r="O2154" t="s">
        <v>3</v>
      </c>
    </row>
    <row r="2155" spans="1:15" x14ac:dyDescent="0.35">
      <c r="A2155" t="s">
        <v>5402</v>
      </c>
      <c r="B2155" t="s">
        <v>8</v>
      </c>
      <c r="C2155">
        <v>74</v>
      </c>
      <c r="D2155" t="s">
        <v>4</v>
      </c>
      <c r="E2155" t="s">
        <v>4</v>
      </c>
      <c r="F2155" t="s">
        <v>3</v>
      </c>
      <c r="G2155">
        <v>63</v>
      </c>
      <c r="H2155" t="s">
        <v>15</v>
      </c>
      <c r="I2155" t="s">
        <v>11</v>
      </c>
      <c r="J2155" t="s">
        <v>34</v>
      </c>
      <c r="K2155">
        <v>31.84</v>
      </c>
      <c r="L2155">
        <v>1990.1</v>
      </c>
      <c r="M2155">
        <v>5</v>
      </c>
      <c r="N2155">
        <v>6</v>
      </c>
      <c r="O2155" t="s">
        <v>3</v>
      </c>
    </row>
    <row r="2156" spans="1:15" x14ac:dyDescent="0.35">
      <c r="A2156" t="s">
        <v>7217</v>
      </c>
      <c r="B2156" t="s">
        <v>8</v>
      </c>
      <c r="C2156">
        <v>72</v>
      </c>
      <c r="D2156" t="s">
        <v>4</v>
      </c>
      <c r="E2156" t="s">
        <v>3</v>
      </c>
      <c r="F2156" t="s">
        <v>3</v>
      </c>
      <c r="G2156">
        <v>37</v>
      </c>
      <c r="H2156" t="s">
        <v>16</v>
      </c>
      <c r="I2156" t="s">
        <v>11</v>
      </c>
      <c r="J2156" t="s">
        <v>44</v>
      </c>
      <c r="K2156">
        <v>31.86</v>
      </c>
      <c r="L2156">
        <v>1184.3499999999999</v>
      </c>
      <c r="M2156">
        <v>5</v>
      </c>
      <c r="N2156">
        <v>4</v>
      </c>
      <c r="O2156" t="s">
        <v>3</v>
      </c>
    </row>
    <row r="2157" spans="1:15" x14ac:dyDescent="0.35">
      <c r="A2157" t="s">
        <v>2002</v>
      </c>
      <c r="B2157" t="s">
        <v>8</v>
      </c>
      <c r="C2157">
        <v>30</v>
      </c>
      <c r="D2157" t="s">
        <v>3</v>
      </c>
      <c r="E2157" t="s">
        <v>3</v>
      </c>
      <c r="F2157" t="s">
        <v>3</v>
      </c>
      <c r="G2157">
        <v>66</v>
      </c>
      <c r="H2157" t="s">
        <v>14</v>
      </c>
      <c r="I2157" t="s">
        <v>10</v>
      </c>
      <c r="J2157" t="s">
        <v>34</v>
      </c>
      <c r="K2157">
        <v>31.87</v>
      </c>
      <c r="L2157">
        <v>2098.9899999999998</v>
      </c>
      <c r="M2157">
        <v>6</v>
      </c>
      <c r="N2157">
        <v>8</v>
      </c>
      <c r="O2157" t="s">
        <v>3</v>
      </c>
    </row>
    <row r="2158" spans="1:15" x14ac:dyDescent="0.35">
      <c r="A2158" t="s">
        <v>8836</v>
      </c>
      <c r="B2158" t="s">
        <v>8</v>
      </c>
      <c r="C2158">
        <v>65</v>
      </c>
      <c r="D2158" t="s">
        <v>4</v>
      </c>
      <c r="E2158" t="s">
        <v>3</v>
      </c>
      <c r="F2158" t="s">
        <v>4</v>
      </c>
      <c r="G2158">
        <v>23</v>
      </c>
      <c r="H2158" t="s">
        <v>14</v>
      </c>
      <c r="I2158" t="s">
        <v>11</v>
      </c>
      <c r="J2158" t="s">
        <v>34</v>
      </c>
      <c r="K2158">
        <v>31.88</v>
      </c>
      <c r="L2158">
        <v>730.63</v>
      </c>
      <c r="M2158">
        <v>0</v>
      </c>
      <c r="N2158">
        <v>4</v>
      </c>
      <c r="O2158" t="s">
        <v>3</v>
      </c>
    </row>
    <row r="2159" spans="1:15" x14ac:dyDescent="0.35">
      <c r="A2159" t="s">
        <v>5526</v>
      </c>
      <c r="B2159" t="s">
        <v>8</v>
      </c>
      <c r="C2159">
        <v>74</v>
      </c>
      <c r="D2159" t="s">
        <v>4</v>
      </c>
      <c r="E2159" t="s">
        <v>3</v>
      </c>
      <c r="F2159" t="s">
        <v>3</v>
      </c>
      <c r="G2159">
        <v>50</v>
      </c>
      <c r="H2159" t="s">
        <v>14</v>
      </c>
      <c r="I2159" t="s">
        <v>10</v>
      </c>
      <c r="J2159" t="s">
        <v>32</v>
      </c>
      <c r="K2159">
        <v>31.89</v>
      </c>
      <c r="L2159">
        <v>1589.34</v>
      </c>
      <c r="M2159">
        <v>8</v>
      </c>
      <c r="N2159">
        <v>5</v>
      </c>
      <c r="O2159" t="s">
        <v>3</v>
      </c>
    </row>
    <row r="2160" spans="1:15" x14ac:dyDescent="0.35">
      <c r="A2160" t="s">
        <v>4386</v>
      </c>
      <c r="B2160" t="s">
        <v>7</v>
      </c>
      <c r="C2160">
        <v>74</v>
      </c>
      <c r="D2160" t="s">
        <v>4</v>
      </c>
      <c r="E2160" t="s">
        <v>3</v>
      </c>
      <c r="F2160" t="s">
        <v>3</v>
      </c>
      <c r="G2160">
        <v>64</v>
      </c>
      <c r="H2160" t="s">
        <v>16</v>
      </c>
      <c r="I2160" t="s">
        <v>11</v>
      </c>
      <c r="J2160" t="s">
        <v>32</v>
      </c>
      <c r="K2160">
        <v>31.9</v>
      </c>
      <c r="L2160">
        <v>2027.53</v>
      </c>
      <c r="M2160">
        <v>7</v>
      </c>
      <c r="N2160">
        <v>10</v>
      </c>
      <c r="O2160" t="s">
        <v>3</v>
      </c>
    </row>
    <row r="2161" spans="1:15" x14ac:dyDescent="0.35">
      <c r="A2161" t="s">
        <v>8966</v>
      </c>
      <c r="B2161" t="s">
        <v>8</v>
      </c>
      <c r="C2161">
        <v>60</v>
      </c>
      <c r="D2161" t="s">
        <v>4</v>
      </c>
      <c r="E2161" t="s">
        <v>3</v>
      </c>
      <c r="F2161" t="s">
        <v>4</v>
      </c>
      <c r="G2161">
        <v>12</v>
      </c>
      <c r="H2161" t="s">
        <v>14</v>
      </c>
      <c r="I2161" t="s">
        <v>11</v>
      </c>
      <c r="J2161" t="s">
        <v>40</v>
      </c>
      <c r="K2161">
        <v>31.91</v>
      </c>
      <c r="L2161">
        <v>385.86</v>
      </c>
      <c r="M2161">
        <v>0</v>
      </c>
      <c r="N2161">
        <v>4</v>
      </c>
      <c r="O2161" t="s">
        <v>4</v>
      </c>
    </row>
    <row r="2162" spans="1:15" x14ac:dyDescent="0.35">
      <c r="A2162" t="s">
        <v>9914</v>
      </c>
      <c r="B2162" t="s">
        <v>7</v>
      </c>
      <c r="C2162">
        <v>60</v>
      </c>
      <c r="D2162" t="s">
        <v>3</v>
      </c>
      <c r="E2162" t="s">
        <v>3</v>
      </c>
      <c r="F2162" t="s">
        <v>3</v>
      </c>
      <c r="G2162">
        <v>47</v>
      </c>
      <c r="H2162" t="s">
        <v>14</v>
      </c>
      <c r="I2162" t="s">
        <v>10</v>
      </c>
      <c r="J2162" t="s">
        <v>40</v>
      </c>
      <c r="K2162">
        <v>31.91</v>
      </c>
      <c r="L2162">
        <v>1512.31</v>
      </c>
      <c r="M2162">
        <v>4</v>
      </c>
      <c r="N2162">
        <v>8</v>
      </c>
      <c r="O2162" t="s">
        <v>3</v>
      </c>
    </row>
    <row r="2163" spans="1:15" x14ac:dyDescent="0.35">
      <c r="A2163" t="s">
        <v>7012</v>
      </c>
      <c r="B2163" t="s">
        <v>7</v>
      </c>
      <c r="C2163">
        <v>59</v>
      </c>
      <c r="D2163" t="s">
        <v>3</v>
      </c>
      <c r="E2163" t="s">
        <v>3</v>
      </c>
      <c r="F2163" t="s">
        <v>3</v>
      </c>
      <c r="G2163">
        <v>57</v>
      </c>
      <c r="H2163" t="s">
        <v>16</v>
      </c>
      <c r="I2163" t="s">
        <v>10</v>
      </c>
      <c r="J2163" t="s">
        <v>34</v>
      </c>
      <c r="K2163">
        <v>31.93</v>
      </c>
      <c r="L2163">
        <v>1816.83</v>
      </c>
      <c r="M2163">
        <v>0</v>
      </c>
      <c r="N2163">
        <v>8</v>
      </c>
      <c r="O2163" t="s">
        <v>3</v>
      </c>
    </row>
    <row r="2164" spans="1:15" x14ac:dyDescent="0.35">
      <c r="A2164" t="s">
        <v>1254</v>
      </c>
      <c r="B2164" t="s">
        <v>7</v>
      </c>
      <c r="C2164">
        <v>46</v>
      </c>
      <c r="D2164" t="s">
        <v>3</v>
      </c>
      <c r="E2164" t="s">
        <v>3</v>
      </c>
      <c r="F2164" t="s">
        <v>3</v>
      </c>
      <c r="G2164">
        <v>32</v>
      </c>
      <c r="H2164" t="s">
        <v>14</v>
      </c>
      <c r="I2164" t="s">
        <v>11</v>
      </c>
      <c r="J2164" t="s">
        <v>32</v>
      </c>
      <c r="K2164">
        <v>31.94</v>
      </c>
      <c r="L2164">
        <v>1017.27</v>
      </c>
      <c r="M2164">
        <v>2</v>
      </c>
      <c r="N2164">
        <v>4</v>
      </c>
      <c r="O2164" t="s">
        <v>3</v>
      </c>
    </row>
    <row r="2165" spans="1:15" x14ac:dyDescent="0.35">
      <c r="A2165" t="s">
        <v>2950</v>
      </c>
      <c r="B2165" t="s">
        <v>7</v>
      </c>
      <c r="C2165">
        <v>57</v>
      </c>
      <c r="D2165" t="s">
        <v>3</v>
      </c>
      <c r="E2165" t="s">
        <v>4</v>
      </c>
      <c r="F2165" t="s">
        <v>3</v>
      </c>
      <c r="G2165">
        <v>30</v>
      </c>
      <c r="H2165" t="s">
        <v>15</v>
      </c>
      <c r="I2165" t="s">
        <v>10</v>
      </c>
      <c r="J2165" t="s">
        <v>34</v>
      </c>
      <c r="K2165">
        <v>31.96</v>
      </c>
      <c r="L2165">
        <v>942.91</v>
      </c>
      <c r="M2165">
        <v>6</v>
      </c>
      <c r="N2165">
        <v>4</v>
      </c>
      <c r="O2165" t="s">
        <v>4</v>
      </c>
    </row>
    <row r="2166" spans="1:15" x14ac:dyDescent="0.35">
      <c r="A2166" t="s">
        <v>8519</v>
      </c>
      <c r="B2166" t="s">
        <v>7</v>
      </c>
      <c r="C2166">
        <v>27</v>
      </c>
      <c r="D2166" t="s">
        <v>3</v>
      </c>
      <c r="E2166" t="s">
        <v>3</v>
      </c>
      <c r="F2166" t="s">
        <v>3</v>
      </c>
      <c r="G2166">
        <v>34</v>
      </c>
      <c r="H2166" t="s">
        <v>16</v>
      </c>
      <c r="I2166" t="s">
        <v>11</v>
      </c>
      <c r="J2166" t="s">
        <v>32</v>
      </c>
      <c r="K2166">
        <v>31.98</v>
      </c>
      <c r="L2166">
        <v>1083.75</v>
      </c>
      <c r="M2166">
        <v>0</v>
      </c>
      <c r="N2166">
        <v>7</v>
      </c>
      <c r="O2166" t="s">
        <v>3</v>
      </c>
    </row>
    <row r="2167" spans="1:15" x14ac:dyDescent="0.35">
      <c r="A2167" t="s">
        <v>614</v>
      </c>
      <c r="B2167" t="s">
        <v>8</v>
      </c>
      <c r="C2167">
        <v>58</v>
      </c>
      <c r="D2167" t="s">
        <v>3</v>
      </c>
      <c r="E2167" t="s">
        <v>3</v>
      </c>
      <c r="F2167" t="s">
        <v>3</v>
      </c>
      <c r="G2167">
        <v>20</v>
      </c>
      <c r="H2167" t="s">
        <v>15</v>
      </c>
      <c r="I2167" t="s">
        <v>10</v>
      </c>
      <c r="J2167" t="s">
        <v>44</v>
      </c>
      <c r="K2167">
        <v>31.99</v>
      </c>
      <c r="L2167">
        <v>650.26</v>
      </c>
      <c r="M2167">
        <v>4</v>
      </c>
      <c r="N2167">
        <v>9</v>
      </c>
      <c r="O2167" t="s">
        <v>3</v>
      </c>
    </row>
    <row r="2168" spans="1:15" x14ac:dyDescent="0.35">
      <c r="A2168" t="s">
        <v>713</v>
      </c>
      <c r="B2168" t="s">
        <v>8</v>
      </c>
      <c r="C2168">
        <v>63</v>
      </c>
      <c r="D2168" t="s">
        <v>3</v>
      </c>
      <c r="E2168" t="s">
        <v>4</v>
      </c>
      <c r="F2168" t="s">
        <v>3</v>
      </c>
      <c r="G2168">
        <v>65</v>
      </c>
      <c r="H2168" t="s">
        <v>16</v>
      </c>
      <c r="I2168" t="s">
        <v>10</v>
      </c>
      <c r="J2168" t="s">
        <v>34</v>
      </c>
      <c r="K2168">
        <v>31.99</v>
      </c>
      <c r="L2168">
        <v>2089.4899999999998</v>
      </c>
      <c r="M2168">
        <v>8</v>
      </c>
      <c r="N2168">
        <v>3</v>
      </c>
      <c r="O2168" t="s">
        <v>4</v>
      </c>
    </row>
    <row r="2169" spans="1:15" x14ac:dyDescent="0.35">
      <c r="A2169" t="s">
        <v>5268</v>
      </c>
      <c r="B2169" t="s">
        <v>7</v>
      </c>
      <c r="C2169">
        <v>52</v>
      </c>
      <c r="D2169" t="s">
        <v>3</v>
      </c>
      <c r="E2169" t="s">
        <v>4</v>
      </c>
      <c r="F2169" t="s">
        <v>3</v>
      </c>
      <c r="G2169">
        <v>43</v>
      </c>
      <c r="H2169" t="s">
        <v>14</v>
      </c>
      <c r="I2169" t="s">
        <v>10</v>
      </c>
      <c r="J2169" t="s">
        <v>34</v>
      </c>
      <c r="K2169">
        <v>32.01</v>
      </c>
      <c r="L2169">
        <v>1395.35</v>
      </c>
      <c r="M2169">
        <v>7</v>
      </c>
      <c r="N2169">
        <v>6</v>
      </c>
      <c r="O2169" t="s">
        <v>3</v>
      </c>
    </row>
    <row r="2170" spans="1:15" x14ac:dyDescent="0.35">
      <c r="A2170" t="s">
        <v>9789</v>
      </c>
      <c r="B2170" t="s">
        <v>7</v>
      </c>
      <c r="C2170">
        <v>64</v>
      </c>
      <c r="D2170" t="s">
        <v>4</v>
      </c>
      <c r="E2170" t="s">
        <v>3</v>
      </c>
      <c r="F2170" t="s">
        <v>3</v>
      </c>
      <c r="G2170">
        <v>21</v>
      </c>
      <c r="H2170" t="s">
        <v>14</v>
      </c>
      <c r="I2170" t="s">
        <v>10</v>
      </c>
      <c r="J2170" t="s">
        <v>40</v>
      </c>
      <c r="K2170">
        <v>32.01</v>
      </c>
      <c r="L2170">
        <v>665.98</v>
      </c>
      <c r="M2170">
        <v>2</v>
      </c>
      <c r="N2170">
        <v>1</v>
      </c>
      <c r="O2170" t="s">
        <v>3</v>
      </c>
    </row>
    <row r="2171" spans="1:15" x14ac:dyDescent="0.35">
      <c r="A2171" t="s">
        <v>5943</v>
      </c>
      <c r="B2171" t="s">
        <v>7</v>
      </c>
      <c r="C2171">
        <v>75</v>
      </c>
      <c r="D2171" t="s">
        <v>4</v>
      </c>
      <c r="E2171" t="s">
        <v>3</v>
      </c>
      <c r="F2171" t="s">
        <v>3</v>
      </c>
      <c r="G2171">
        <v>68</v>
      </c>
      <c r="H2171" t="s">
        <v>14</v>
      </c>
      <c r="I2171" t="s">
        <v>10</v>
      </c>
      <c r="J2171" t="s">
        <v>44</v>
      </c>
      <c r="K2171">
        <v>32.04</v>
      </c>
      <c r="L2171">
        <v>2164.1999999999998</v>
      </c>
      <c r="M2171">
        <v>8</v>
      </c>
      <c r="N2171">
        <v>9</v>
      </c>
      <c r="O2171" t="s">
        <v>3</v>
      </c>
    </row>
    <row r="2172" spans="1:15" x14ac:dyDescent="0.35">
      <c r="A2172" t="s">
        <v>7585</v>
      </c>
      <c r="B2172" t="s">
        <v>8</v>
      </c>
      <c r="C2172">
        <v>54</v>
      </c>
      <c r="D2172" t="s">
        <v>3</v>
      </c>
      <c r="E2172" t="s">
        <v>4</v>
      </c>
      <c r="F2172" t="s">
        <v>4</v>
      </c>
      <c r="G2172">
        <v>59</v>
      </c>
      <c r="H2172" t="s">
        <v>16</v>
      </c>
      <c r="I2172" t="s">
        <v>10</v>
      </c>
      <c r="J2172" t="s">
        <v>32</v>
      </c>
      <c r="K2172">
        <v>32.049999999999997</v>
      </c>
      <c r="L2172">
        <v>1909.68</v>
      </c>
      <c r="M2172">
        <v>3</v>
      </c>
      <c r="N2172">
        <v>5</v>
      </c>
      <c r="O2172" t="s">
        <v>3</v>
      </c>
    </row>
    <row r="2173" spans="1:15" x14ac:dyDescent="0.35">
      <c r="A2173" t="s">
        <v>6387</v>
      </c>
      <c r="B2173" t="s">
        <v>7</v>
      </c>
      <c r="C2173">
        <v>25</v>
      </c>
      <c r="D2173" t="s">
        <v>3</v>
      </c>
      <c r="E2173" t="s">
        <v>4</v>
      </c>
      <c r="F2173" t="s">
        <v>3</v>
      </c>
      <c r="G2173">
        <v>43</v>
      </c>
      <c r="H2173" t="s">
        <v>16</v>
      </c>
      <c r="I2173" t="s">
        <v>10</v>
      </c>
      <c r="J2173" t="s">
        <v>40</v>
      </c>
      <c r="K2173">
        <v>32.06</v>
      </c>
      <c r="L2173">
        <v>1386.55</v>
      </c>
      <c r="M2173">
        <v>7</v>
      </c>
      <c r="N2173">
        <v>8</v>
      </c>
      <c r="O2173" t="s">
        <v>3</v>
      </c>
    </row>
    <row r="2174" spans="1:15" x14ac:dyDescent="0.35">
      <c r="A2174" t="s">
        <v>1418</v>
      </c>
      <c r="B2174" t="s">
        <v>7</v>
      </c>
      <c r="C2174">
        <v>63</v>
      </c>
      <c r="D2174" t="s">
        <v>3</v>
      </c>
      <c r="E2174" t="s">
        <v>3</v>
      </c>
      <c r="F2174" t="s">
        <v>3</v>
      </c>
      <c r="G2174">
        <v>22</v>
      </c>
      <c r="H2174" t="s">
        <v>16</v>
      </c>
      <c r="I2174" t="s">
        <v>10</v>
      </c>
      <c r="J2174" t="s">
        <v>34</v>
      </c>
      <c r="K2174">
        <v>32.07</v>
      </c>
      <c r="L2174">
        <v>691.39</v>
      </c>
      <c r="M2174">
        <v>2</v>
      </c>
      <c r="N2174">
        <v>6</v>
      </c>
      <c r="O2174" t="s">
        <v>3</v>
      </c>
    </row>
    <row r="2175" spans="1:15" x14ac:dyDescent="0.35">
      <c r="A2175" t="s">
        <v>6649</v>
      </c>
      <c r="B2175" t="s">
        <v>7</v>
      </c>
      <c r="C2175">
        <v>75</v>
      </c>
      <c r="D2175" t="s">
        <v>3</v>
      </c>
      <c r="E2175" t="s">
        <v>4</v>
      </c>
      <c r="F2175" t="s">
        <v>3</v>
      </c>
      <c r="G2175">
        <v>29</v>
      </c>
      <c r="H2175" t="s">
        <v>16</v>
      </c>
      <c r="I2175" t="s">
        <v>10</v>
      </c>
      <c r="J2175" t="s">
        <v>32</v>
      </c>
      <c r="K2175">
        <v>32.08</v>
      </c>
      <c r="L2175">
        <v>932.29</v>
      </c>
      <c r="M2175">
        <v>2</v>
      </c>
      <c r="N2175">
        <v>1</v>
      </c>
      <c r="O2175" t="s">
        <v>3</v>
      </c>
    </row>
    <row r="2176" spans="1:15" x14ac:dyDescent="0.35">
      <c r="A2176" t="s">
        <v>7510</v>
      </c>
      <c r="B2176" t="s">
        <v>7</v>
      </c>
      <c r="C2176">
        <v>66</v>
      </c>
      <c r="D2176" t="s">
        <v>4</v>
      </c>
      <c r="E2176" t="s">
        <v>4</v>
      </c>
      <c r="F2176" t="s">
        <v>3</v>
      </c>
      <c r="G2176">
        <v>70</v>
      </c>
      <c r="H2176" t="s">
        <v>14</v>
      </c>
      <c r="I2176" t="s">
        <v>11</v>
      </c>
      <c r="J2176" t="s">
        <v>34</v>
      </c>
      <c r="K2176">
        <v>32.090000000000003</v>
      </c>
      <c r="L2176">
        <v>2228.91</v>
      </c>
      <c r="M2176">
        <v>4</v>
      </c>
      <c r="N2176">
        <v>1</v>
      </c>
      <c r="O2176" t="s">
        <v>3</v>
      </c>
    </row>
    <row r="2177" spans="1:15" x14ac:dyDescent="0.35">
      <c r="A2177" t="s">
        <v>2971</v>
      </c>
      <c r="B2177" t="s">
        <v>8</v>
      </c>
      <c r="C2177">
        <v>46</v>
      </c>
      <c r="D2177" t="s">
        <v>3</v>
      </c>
      <c r="E2177" t="s">
        <v>4</v>
      </c>
      <c r="F2177" t="s">
        <v>3</v>
      </c>
      <c r="G2177">
        <v>56</v>
      </c>
      <c r="H2177" t="s">
        <v>15</v>
      </c>
      <c r="I2177" t="s">
        <v>11</v>
      </c>
      <c r="J2177" t="s">
        <v>44</v>
      </c>
      <c r="K2177">
        <v>32.1</v>
      </c>
      <c r="L2177">
        <v>1794.1</v>
      </c>
      <c r="M2177">
        <v>6</v>
      </c>
      <c r="N2177">
        <v>9</v>
      </c>
      <c r="O2177" t="s">
        <v>3</v>
      </c>
    </row>
    <row r="2178" spans="1:15" x14ac:dyDescent="0.35">
      <c r="A2178" t="s">
        <v>7428</v>
      </c>
      <c r="B2178" t="s">
        <v>7</v>
      </c>
      <c r="C2178">
        <v>74</v>
      </c>
      <c r="D2178" t="s">
        <v>4</v>
      </c>
      <c r="E2178" t="s">
        <v>3</v>
      </c>
      <c r="F2178" t="s">
        <v>4</v>
      </c>
      <c r="G2178">
        <v>67</v>
      </c>
      <c r="H2178" t="s">
        <v>14</v>
      </c>
      <c r="I2178" t="s">
        <v>11</v>
      </c>
      <c r="J2178" t="s">
        <v>34</v>
      </c>
      <c r="K2178">
        <v>32.1</v>
      </c>
      <c r="L2178">
        <v>2139.25</v>
      </c>
      <c r="M2178">
        <v>2</v>
      </c>
      <c r="N2178">
        <v>7</v>
      </c>
      <c r="O2178" t="s">
        <v>3</v>
      </c>
    </row>
    <row r="2179" spans="1:15" x14ac:dyDescent="0.35">
      <c r="A2179" t="s">
        <v>9846</v>
      </c>
      <c r="B2179" t="s">
        <v>7</v>
      </c>
      <c r="C2179">
        <v>19</v>
      </c>
      <c r="D2179" t="s">
        <v>3</v>
      </c>
      <c r="E2179" t="s">
        <v>4</v>
      </c>
      <c r="F2179" t="s">
        <v>4</v>
      </c>
      <c r="G2179">
        <v>44</v>
      </c>
      <c r="H2179" t="s">
        <v>16</v>
      </c>
      <c r="I2179" t="s">
        <v>10</v>
      </c>
      <c r="J2179" t="s">
        <v>32</v>
      </c>
      <c r="K2179">
        <v>32.11</v>
      </c>
      <c r="L2179">
        <v>1418.28</v>
      </c>
      <c r="M2179">
        <v>2</v>
      </c>
      <c r="N2179">
        <v>2</v>
      </c>
      <c r="O2179" t="s">
        <v>3</v>
      </c>
    </row>
    <row r="2180" spans="1:15" x14ac:dyDescent="0.35">
      <c r="A2180" t="s">
        <v>894</v>
      </c>
      <c r="B2180" t="s">
        <v>8</v>
      </c>
      <c r="C2180">
        <v>24</v>
      </c>
      <c r="D2180" t="s">
        <v>3</v>
      </c>
      <c r="E2180" t="s">
        <v>3</v>
      </c>
      <c r="F2180" t="s">
        <v>4</v>
      </c>
      <c r="G2180">
        <v>65</v>
      </c>
      <c r="H2180" t="s">
        <v>14</v>
      </c>
      <c r="I2180" t="s">
        <v>10</v>
      </c>
      <c r="J2180" t="s">
        <v>32</v>
      </c>
      <c r="K2180">
        <v>32.119999999999997</v>
      </c>
      <c r="L2180">
        <v>2083.8000000000002</v>
      </c>
      <c r="M2180">
        <v>5</v>
      </c>
      <c r="N2180">
        <v>6</v>
      </c>
      <c r="O2180" t="s">
        <v>3</v>
      </c>
    </row>
    <row r="2181" spans="1:15" x14ac:dyDescent="0.35">
      <c r="A2181" t="s">
        <v>5534</v>
      </c>
      <c r="B2181" t="s">
        <v>7</v>
      </c>
      <c r="C2181">
        <v>60</v>
      </c>
      <c r="D2181" t="s">
        <v>3</v>
      </c>
      <c r="E2181" t="s">
        <v>3</v>
      </c>
      <c r="F2181" t="s">
        <v>3</v>
      </c>
      <c r="G2181">
        <v>2</v>
      </c>
      <c r="H2181" t="s">
        <v>16</v>
      </c>
      <c r="I2181" t="s">
        <v>10</v>
      </c>
      <c r="J2181" t="s">
        <v>34</v>
      </c>
      <c r="K2181">
        <v>32.130000000000003</v>
      </c>
      <c r="L2181">
        <v>68.53</v>
      </c>
      <c r="M2181">
        <v>3</v>
      </c>
      <c r="N2181">
        <v>2</v>
      </c>
      <c r="O2181" t="s">
        <v>3</v>
      </c>
    </row>
    <row r="2182" spans="1:15" x14ac:dyDescent="0.35">
      <c r="A2182" t="s">
        <v>4570</v>
      </c>
      <c r="B2182" t="s">
        <v>7</v>
      </c>
      <c r="C2182">
        <v>18</v>
      </c>
      <c r="D2182" t="s">
        <v>3</v>
      </c>
      <c r="E2182" t="s">
        <v>3</v>
      </c>
      <c r="F2182" t="s">
        <v>4</v>
      </c>
      <c r="G2182">
        <v>69</v>
      </c>
      <c r="H2182" t="s">
        <v>16</v>
      </c>
      <c r="I2182" t="s">
        <v>11</v>
      </c>
      <c r="J2182" t="s">
        <v>32</v>
      </c>
      <c r="K2182">
        <v>32.15</v>
      </c>
      <c r="L2182">
        <v>2234.0700000000002</v>
      </c>
      <c r="M2182">
        <v>2</v>
      </c>
      <c r="N2182">
        <v>2</v>
      </c>
      <c r="O2182" t="s">
        <v>3</v>
      </c>
    </row>
    <row r="2183" spans="1:15" x14ac:dyDescent="0.35">
      <c r="A2183" t="s">
        <v>4355</v>
      </c>
      <c r="B2183" t="s">
        <v>7</v>
      </c>
      <c r="C2183">
        <v>52</v>
      </c>
      <c r="D2183" t="s">
        <v>3</v>
      </c>
      <c r="E2183" t="s">
        <v>4</v>
      </c>
      <c r="F2183" t="s">
        <v>3</v>
      </c>
      <c r="G2183">
        <v>13</v>
      </c>
      <c r="H2183" t="s">
        <v>16</v>
      </c>
      <c r="I2183" t="s">
        <v>10</v>
      </c>
      <c r="J2183" t="s">
        <v>32</v>
      </c>
      <c r="K2183">
        <v>32.17</v>
      </c>
      <c r="L2183">
        <v>405.54</v>
      </c>
      <c r="M2183">
        <v>3</v>
      </c>
      <c r="N2183">
        <v>1</v>
      </c>
      <c r="O2183" t="s">
        <v>3</v>
      </c>
    </row>
    <row r="2184" spans="1:15" x14ac:dyDescent="0.35">
      <c r="A2184" t="s">
        <v>8196</v>
      </c>
      <c r="B2184" t="s">
        <v>7</v>
      </c>
      <c r="C2184">
        <v>56</v>
      </c>
      <c r="D2184" t="s">
        <v>3</v>
      </c>
      <c r="E2184" t="s">
        <v>4</v>
      </c>
      <c r="F2184" t="s">
        <v>3</v>
      </c>
      <c r="G2184">
        <v>45</v>
      </c>
      <c r="H2184" t="s">
        <v>14</v>
      </c>
      <c r="I2184" t="s">
        <v>10</v>
      </c>
      <c r="J2184" t="s">
        <v>34</v>
      </c>
      <c r="K2184">
        <v>32.17</v>
      </c>
      <c r="L2184">
        <v>1446.21</v>
      </c>
      <c r="M2184">
        <v>1</v>
      </c>
      <c r="N2184">
        <v>10</v>
      </c>
      <c r="O2184" t="s">
        <v>3</v>
      </c>
    </row>
    <row r="2185" spans="1:15" x14ac:dyDescent="0.35">
      <c r="A2185" t="s">
        <v>5200</v>
      </c>
      <c r="B2185" t="s">
        <v>8</v>
      </c>
      <c r="C2185">
        <v>31</v>
      </c>
      <c r="D2185" t="s">
        <v>3</v>
      </c>
      <c r="E2185" t="s">
        <v>4</v>
      </c>
      <c r="F2185" t="s">
        <v>4</v>
      </c>
      <c r="G2185">
        <v>36</v>
      </c>
      <c r="H2185" t="s">
        <v>15</v>
      </c>
      <c r="I2185" t="s">
        <v>11</v>
      </c>
      <c r="J2185" t="s">
        <v>44</v>
      </c>
      <c r="K2185">
        <v>32.18</v>
      </c>
      <c r="L2185">
        <v>1164.95</v>
      </c>
      <c r="M2185">
        <v>6</v>
      </c>
      <c r="N2185">
        <v>8</v>
      </c>
      <c r="O2185" t="s">
        <v>3</v>
      </c>
    </row>
    <row r="2186" spans="1:15" x14ac:dyDescent="0.35">
      <c r="A2186" t="s">
        <v>7598</v>
      </c>
      <c r="B2186" t="s">
        <v>8</v>
      </c>
      <c r="C2186">
        <v>30</v>
      </c>
      <c r="D2186" t="s">
        <v>3</v>
      </c>
      <c r="E2186" t="s">
        <v>4</v>
      </c>
      <c r="F2186" t="s">
        <v>4</v>
      </c>
      <c r="G2186">
        <v>61</v>
      </c>
      <c r="H2186" t="s">
        <v>16</v>
      </c>
      <c r="I2186" t="s">
        <v>11</v>
      </c>
      <c r="J2186" t="s">
        <v>32</v>
      </c>
      <c r="K2186">
        <v>32.18</v>
      </c>
      <c r="L2186">
        <v>1950.65</v>
      </c>
      <c r="M2186">
        <v>8</v>
      </c>
      <c r="N2186">
        <v>9</v>
      </c>
      <c r="O2186" t="s">
        <v>3</v>
      </c>
    </row>
    <row r="2187" spans="1:15" x14ac:dyDescent="0.35">
      <c r="A2187" t="s">
        <v>4364</v>
      </c>
      <c r="B2187" t="s">
        <v>7</v>
      </c>
      <c r="C2187">
        <v>20</v>
      </c>
      <c r="D2187" t="s">
        <v>3</v>
      </c>
      <c r="E2187" t="s">
        <v>3</v>
      </c>
      <c r="F2187" t="s">
        <v>4</v>
      </c>
      <c r="G2187">
        <v>1</v>
      </c>
      <c r="H2187" t="s">
        <v>14</v>
      </c>
      <c r="I2187" t="s">
        <v>10</v>
      </c>
      <c r="J2187" t="s">
        <v>32</v>
      </c>
      <c r="K2187">
        <v>32.200000000000003</v>
      </c>
      <c r="L2187">
        <v>20.98</v>
      </c>
      <c r="M2187">
        <v>3</v>
      </c>
      <c r="N2187">
        <v>6</v>
      </c>
      <c r="O2187" t="s">
        <v>3</v>
      </c>
    </row>
    <row r="2188" spans="1:15" x14ac:dyDescent="0.35">
      <c r="A2188" t="s">
        <v>2769</v>
      </c>
      <c r="B2188" t="s">
        <v>8</v>
      </c>
      <c r="C2188">
        <v>29</v>
      </c>
      <c r="D2188" t="s">
        <v>3</v>
      </c>
      <c r="E2188" t="s">
        <v>4</v>
      </c>
      <c r="F2188" t="s">
        <v>4</v>
      </c>
      <c r="G2188">
        <v>16</v>
      </c>
      <c r="H2188" t="s">
        <v>15</v>
      </c>
      <c r="I2188" t="s">
        <v>11</v>
      </c>
      <c r="J2188" t="s">
        <v>32</v>
      </c>
      <c r="K2188">
        <v>32.21</v>
      </c>
      <c r="L2188">
        <v>497.05</v>
      </c>
      <c r="M2188">
        <v>6</v>
      </c>
      <c r="N2188">
        <v>10</v>
      </c>
      <c r="O2188" t="s">
        <v>3</v>
      </c>
    </row>
    <row r="2189" spans="1:15" x14ac:dyDescent="0.35">
      <c r="A2189" t="s">
        <v>6031</v>
      </c>
      <c r="B2189" t="s">
        <v>8</v>
      </c>
      <c r="C2189">
        <v>19</v>
      </c>
      <c r="D2189" t="s">
        <v>3</v>
      </c>
      <c r="E2189" t="s">
        <v>3</v>
      </c>
      <c r="F2189" t="s">
        <v>3</v>
      </c>
      <c r="G2189">
        <v>40</v>
      </c>
      <c r="H2189" t="s">
        <v>14</v>
      </c>
      <c r="I2189" t="s">
        <v>10</v>
      </c>
      <c r="J2189" t="s">
        <v>44</v>
      </c>
      <c r="K2189">
        <v>32.22</v>
      </c>
      <c r="L2189">
        <v>1276.8800000000001</v>
      </c>
      <c r="M2189">
        <v>6</v>
      </c>
      <c r="N2189">
        <v>2</v>
      </c>
      <c r="O2189" t="s">
        <v>4</v>
      </c>
    </row>
    <row r="2190" spans="1:15" x14ac:dyDescent="0.35">
      <c r="A2190" t="s">
        <v>9246</v>
      </c>
      <c r="B2190" t="s">
        <v>7</v>
      </c>
      <c r="C2190">
        <v>49</v>
      </c>
      <c r="D2190" t="s">
        <v>3</v>
      </c>
      <c r="E2190" t="s">
        <v>3</v>
      </c>
      <c r="F2190" t="s">
        <v>3</v>
      </c>
      <c r="G2190">
        <v>2</v>
      </c>
      <c r="H2190" t="s">
        <v>14</v>
      </c>
      <c r="I2190" t="s">
        <v>10</v>
      </c>
      <c r="J2190" t="s">
        <v>40</v>
      </c>
      <c r="K2190">
        <v>32.22</v>
      </c>
      <c r="L2190">
        <v>46.58</v>
      </c>
      <c r="M2190">
        <v>6</v>
      </c>
      <c r="N2190">
        <v>1</v>
      </c>
      <c r="O2190" t="s">
        <v>4</v>
      </c>
    </row>
    <row r="2191" spans="1:15" x14ac:dyDescent="0.35">
      <c r="A2191" t="s">
        <v>2097</v>
      </c>
      <c r="B2191" t="s">
        <v>8</v>
      </c>
      <c r="C2191">
        <v>63</v>
      </c>
      <c r="D2191" t="s">
        <v>4</v>
      </c>
      <c r="E2191" t="s">
        <v>3</v>
      </c>
      <c r="F2191" t="s">
        <v>3</v>
      </c>
      <c r="G2191">
        <v>57</v>
      </c>
      <c r="H2191" t="s">
        <v>14</v>
      </c>
      <c r="I2191" t="s">
        <v>10</v>
      </c>
      <c r="J2191" t="s">
        <v>34</v>
      </c>
      <c r="K2191">
        <v>32.229999999999997</v>
      </c>
      <c r="L2191">
        <v>1854.89</v>
      </c>
      <c r="M2191">
        <v>1</v>
      </c>
      <c r="N2191">
        <v>1</v>
      </c>
      <c r="O2191" t="s">
        <v>3</v>
      </c>
    </row>
    <row r="2192" spans="1:15" x14ac:dyDescent="0.35">
      <c r="A2192" t="s">
        <v>4251</v>
      </c>
      <c r="B2192" t="s">
        <v>7</v>
      </c>
      <c r="C2192">
        <v>19</v>
      </c>
      <c r="D2192" t="s">
        <v>3</v>
      </c>
      <c r="E2192" t="s">
        <v>4</v>
      </c>
      <c r="F2192" t="s">
        <v>4</v>
      </c>
      <c r="G2192">
        <v>71</v>
      </c>
      <c r="H2192" t="s">
        <v>14</v>
      </c>
      <c r="I2192" t="s">
        <v>11</v>
      </c>
      <c r="J2192" t="s">
        <v>32</v>
      </c>
      <c r="K2192">
        <v>32.229999999999997</v>
      </c>
      <c r="L2192">
        <v>2298.4</v>
      </c>
      <c r="M2192">
        <v>2</v>
      </c>
      <c r="N2192">
        <v>8</v>
      </c>
      <c r="O2192" t="s">
        <v>3</v>
      </c>
    </row>
    <row r="2193" spans="1:15" x14ac:dyDescent="0.35">
      <c r="A2193" t="s">
        <v>3771</v>
      </c>
      <c r="B2193" t="s">
        <v>8</v>
      </c>
      <c r="C2193">
        <v>51</v>
      </c>
      <c r="D2193" t="s">
        <v>3</v>
      </c>
      <c r="E2193" t="s">
        <v>4</v>
      </c>
      <c r="F2193" t="s">
        <v>4</v>
      </c>
      <c r="G2193">
        <v>26</v>
      </c>
      <c r="H2193" t="s">
        <v>14</v>
      </c>
      <c r="I2193" t="s">
        <v>10</v>
      </c>
      <c r="J2193" t="s">
        <v>40</v>
      </c>
      <c r="K2193">
        <v>32.24</v>
      </c>
      <c r="L2193">
        <v>844.53</v>
      </c>
      <c r="M2193">
        <v>4</v>
      </c>
      <c r="N2193">
        <v>3</v>
      </c>
      <c r="O2193" t="s">
        <v>3</v>
      </c>
    </row>
    <row r="2194" spans="1:15" x14ac:dyDescent="0.35">
      <c r="A2194" t="s">
        <v>562</v>
      </c>
      <c r="B2194" t="s">
        <v>8</v>
      </c>
      <c r="C2194">
        <v>63</v>
      </c>
      <c r="D2194" t="s">
        <v>3</v>
      </c>
      <c r="E2194" t="s">
        <v>4</v>
      </c>
      <c r="F2194" t="s">
        <v>4</v>
      </c>
      <c r="G2194">
        <v>46</v>
      </c>
      <c r="H2194" t="s">
        <v>15</v>
      </c>
      <c r="I2194" t="s">
        <v>11</v>
      </c>
      <c r="J2194" t="s">
        <v>34</v>
      </c>
      <c r="K2194">
        <v>32.270000000000003</v>
      </c>
      <c r="L2194">
        <v>1483.61</v>
      </c>
      <c r="M2194">
        <v>1</v>
      </c>
      <c r="N2194">
        <v>1</v>
      </c>
      <c r="O2194" t="s">
        <v>3</v>
      </c>
    </row>
    <row r="2195" spans="1:15" x14ac:dyDescent="0.35">
      <c r="A2195" t="s">
        <v>873</v>
      </c>
      <c r="B2195" t="s">
        <v>8</v>
      </c>
      <c r="C2195">
        <v>38</v>
      </c>
      <c r="D2195" t="s">
        <v>3</v>
      </c>
      <c r="E2195" t="s">
        <v>3</v>
      </c>
      <c r="F2195" t="s">
        <v>3</v>
      </c>
      <c r="G2195">
        <v>59</v>
      </c>
      <c r="H2195" t="s">
        <v>15</v>
      </c>
      <c r="I2195" t="s">
        <v>11</v>
      </c>
      <c r="J2195" t="s">
        <v>44</v>
      </c>
      <c r="K2195">
        <v>32.28</v>
      </c>
      <c r="L2195">
        <v>1897.5</v>
      </c>
      <c r="M2195">
        <v>8</v>
      </c>
      <c r="N2195">
        <v>1</v>
      </c>
      <c r="O2195" t="s">
        <v>4</v>
      </c>
    </row>
    <row r="2196" spans="1:15" x14ac:dyDescent="0.35">
      <c r="A2196" t="s">
        <v>2945</v>
      </c>
      <c r="B2196" t="s">
        <v>7</v>
      </c>
      <c r="C2196">
        <v>71</v>
      </c>
      <c r="D2196" t="s">
        <v>4</v>
      </c>
      <c r="E2196" t="s">
        <v>3</v>
      </c>
      <c r="F2196" t="s">
        <v>4</v>
      </c>
      <c r="G2196">
        <v>29</v>
      </c>
      <c r="H2196" t="s">
        <v>14</v>
      </c>
      <c r="I2196" t="s">
        <v>11</v>
      </c>
      <c r="J2196" t="s">
        <v>44</v>
      </c>
      <c r="K2196">
        <v>32.299999999999997</v>
      </c>
      <c r="L2196">
        <v>920.1</v>
      </c>
      <c r="M2196">
        <v>1</v>
      </c>
      <c r="N2196">
        <v>4</v>
      </c>
      <c r="O2196" t="s">
        <v>3</v>
      </c>
    </row>
    <row r="2197" spans="1:15" x14ac:dyDescent="0.35">
      <c r="A2197" t="s">
        <v>3119</v>
      </c>
      <c r="B2197" t="s">
        <v>8</v>
      </c>
      <c r="C2197">
        <v>23</v>
      </c>
      <c r="D2197" t="s">
        <v>3</v>
      </c>
      <c r="E2197" t="s">
        <v>4</v>
      </c>
      <c r="F2197" t="s">
        <v>3</v>
      </c>
      <c r="G2197">
        <v>39</v>
      </c>
      <c r="H2197" t="s">
        <v>14</v>
      </c>
      <c r="I2197" t="s">
        <v>10</v>
      </c>
      <c r="J2197" t="s">
        <v>34</v>
      </c>
      <c r="K2197">
        <v>32.31</v>
      </c>
      <c r="L2197">
        <v>1267.6400000000001</v>
      </c>
      <c r="M2197">
        <v>1</v>
      </c>
      <c r="N2197">
        <v>4</v>
      </c>
      <c r="O2197" t="s">
        <v>3</v>
      </c>
    </row>
    <row r="2198" spans="1:15" x14ac:dyDescent="0.35">
      <c r="A2198" t="s">
        <v>918</v>
      </c>
      <c r="B2198" t="s">
        <v>7</v>
      </c>
      <c r="C2198">
        <v>47</v>
      </c>
      <c r="D2198" t="s">
        <v>3</v>
      </c>
      <c r="E2198" t="s">
        <v>3</v>
      </c>
      <c r="F2198" t="s">
        <v>3</v>
      </c>
      <c r="G2198">
        <v>49</v>
      </c>
      <c r="H2198" t="s">
        <v>14</v>
      </c>
      <c r="I2198" t="s">
        <v>11</v>
      </c>
      <c r="J2198" t="s">
        <v>34</v>
      </c>
      <c r="K2198">
        <v>32.32</v>
      </c>
      <c r="L2198">
        <v>1587.86</v>
      </c>
      <c r="M2198">
        <v>5</v>
      </c>
      <c r="N2198">
        <v>10</v>
      </c>
      <c r="O2198" t="s">
        <v>3</v>
      </c>
    </row>
    <row r="2199" spans="1:15" x14ac:dyDescent="0.35">
      <c r="A2199" t="s">
        <v>7913</v>
      </c>
      <c r="B2199" t="s">
        <v>7</v>
      </c>
      <c r="C2199">
        <v>54</v>
      </c>
      <c r="D2199" t="s">
        <v>3</v>
      </c>
      <c r="E2199" t="s">
        <v>4</v>
      </c>
      <c r="F2199" t="s">
        <v>4</v>
      </c>
      <c r="G2199">
        <v>71</v>
      </c>
      <c r="H2199" t="s">
        <v>15</v>
      </c>
      <c r="I2199" t="s">
        <v>10</v>
      </c>
      <c r="J2199" t="s">
        <v>32</v>
      </c>
      <c r="K2199">
        <v>32.33</v>
      </c>
      <c r="L2199">
        <v>2313.27</v>
      </c>
      <c r="M2199">
        <v>7</v>
      </c>
      <c r="N2199">
        <v>5</v>
      </c>
      <c r="O2199" t="s">
        <v>3</v>
      </c>
    </row>
    <row r="2200" spans="1:15" x14ac:dyDescent="0.35">
      <c r="A2200" t="s">
        <v>4203</v>
      </c>
      <c r="B2200" t="s">
        <v>7</v>
      </c>
      <c r="C2200">
        <v>21</v>
      </c>
      <c r="D2200" t="s">
        <v>3</v>
      </c>
      <c r="E2200" t="s">
        <v>3</v>
      </c>
      <c r="F2200" t="s">
        <v>4</v>
      </c>
      <c r="G2200">
        <v>71</v>
      </c>
      <c r="H2200" t="s">
        <v>14</v>
      </c>
      <c r="I2200" t="s">
        <v>11</v>
      </c>
      <c r="J2200" t="s">
        <v>44</v>
      </c>
      <c r="K2200">
        <v>32.340000000000003</v>
      </c>
      <c r="L2200">
        <v>2297.64</v>
      </c>
      <c r="M2200">
        <v>3</v>
      </c>
      <c r="N2200">
        <v>4</v>
      </c>
      <c r="O2200" t="s">
        <v>3</v>
      </c>
    </row>
    <row r="2201" spans="1:15" x14ac:dyDescent="0.35">
      <c r="A2201" t="s">
        <v>5212</v>
      </c>
      <c r="B2201" t="s">
        <v>8</v>
      </c>
      <c r="C2201">
        <v>59</v>
      </c>
      <c r="D2201" t="s">
        <v>3</v>
      </c>
      <c r="E2201" t="s">
        <v>3</v>
      </c>
      <c r="F2201" t="s">
        <v>3</v>
      </c>
      <c r="G2201">
        <v>7</v>
      </c>
      <c r="H2201" t="s">
        <v>15</v>
      </c>
      <c r="I2201" t="s">
        <v>11</v>
      </c>
      <c r="J2201" t="s">
        <v>34</v>
      </c>
      <c r="K2201">
        <v>32.340000000000003</v>
      </c>
      <c r="L2201">
        <v>229.14</v>
      </c>
      <c r="M2201">
        <v>1</v>
      </c>
      <c r="N2201">
        <v>7</v>
      </c>
      <c r="O2201" t="s">
        <v>3</v>
      </c>
    </row>
    <row r="2202" spans="1:15" x14ac:dyDescent="0.35">
      <c r="A2202" t="s">
        <v>5868</v>
      </c>
      <c r="B2202" t="s">
        <v>7</v>
      </c>
      <c r="C2202">
        <v>53</v>
      </c>
      <c r="D2202" t="s">
        <v>3</v>
      </c>
      <c r="E2202" t="s">
        <v>4</v>
      </c>
      <c r="F2202" t="s">
        <v>4</v>
      </c>
      <c r="G2202">
        <v>26</v>
      </c>
      <c r="H2202" t="s">
        <v>14</v>
      </c>
      <c r="I2202" t="s">
        <v>11</v>
      </c>
      <c r="J2202" t="s">
        <v>44</v>
      </c>
      <c r="K2202">
        <v>32.340000000000003</v>
      </c>
      <c r="L2202">
        <v>845.81</v>
      </c>
      <c r="M2202">
        <v>3</v>
      </c>
      <c r="N2202">
        <v>5</v>
      </c>
      <c r="O2202" t="s">
        <v>3</v>
      </c>
    </row>
    <row r="2203" spans="1:15" x14ac:dyDescent="0.35">
      <c r="A2203" t="s">
        <v>2849</v>
      </c>
      <c r="B2203" t="s">
        <v>8</v>
      </c>
      <c r="C2203">
        <v>59</v>
      </c>
      <c r="D2203" t="s">
        <v>3</v>
      </c>
      <c r="E2203" t="s">
        <v>4</v>
      </c>
      <c r="F2203" t="s">
        <v>4</v>
      </c>
      <c r="G2203">
        <v>27</v>
      </c>
      <c r="H2203" t="s">
        <v>15</v>
      </c>
      <c r="I2203" t="s">
        <v>11</v>
      </c>
      <c r="J2203" t="s">
        <v>44</v>
      </c>
      <c r="K2203">
        <v>32.35</v>
      </c>
      <c r="L2203">
        <v>864.13</v>
      </c>
      <c r="M2203">
        <v>6</v>
      </c>
      <c r="N2203">
        <v>8</v>
      </c>
      <c r="O2203" t="s">
        <v>3</v>
      </c>
    </row>
    <row r="2204" spans="1:15" x14ac:dyDescent="0.35">
      <c r="A2204" t="s">
        <v>8014</v>
      </c>
      <c r="B2204" t="s">
        <v>8</v>
      </c>
      <c r="C2204">
        <v>64</v>
      </c>
      <c r="D2204" t="s">
        <v>4</v>
      </c>
      <c r="E2204" t="s">
        <v>3</v>
      </c>
      <c r="F2204" t="s">
        <v>4</v>
      </c>
      <c r="G2204">
        <v>72</v>
      </c>
      <c r="H2204" t="s">
        <v>14</v>
      </c>
      <c r="I2204" t="s">
        <v>11</v>
      </c>
      <c r="J2204" t="s">
        <v>40</v>
      </c>
      <c r="K2204">
        <v>32.35</v>
      </c>
      <c r="L2204">
        <v>2311.3200000000002</v>
      </c>
      <c r="M2204">
        <v>1</v>
      </c>
      <c r="N2204">
        <v>2</v>
      </c>
      <c r="O2204" t="s">
        <v>3</v>
      </c>
    </row>
    <row r="2205" spans="1:15" x14ac:dyDescent="0.35">
      <c r="A2205" t="s">
        <v>5255</v>
      </c>
      <c r="B2205" t="s">
        <v>8</v>
      </c>
      <c r="C2205">
        <v>73</v>
      </c>
      <c r="D2205" t="s">
        <v>4</v>
      </c>
      <c r="E2205" t="s">
        <v>4</v>
      </c>
      <c r="F2205" t="s">
        <v>3</v>
      </c>
      <c r="G2205">
        <v>47</v>
      </c>
      <c r="H2205" t="s">
        <v>15</v>
      </c>
      <c r="I2205" t="s">
        <v>10</v>
      </c>
      <c r="J2205" t="s">
        <v>44</v>
      </c>
      <c r="K2205">
        <v>32.36</v>
      </c>
      <c r="L2205">
        <v>1508.27</v>
      </c>
      <c r="M2205">
        <v>7</v>
      </c>
      <c r="N2205">
        <v>3</v>
      </c>
      <c r="O2205" t="s">
        <v>4</v>
      </c>
    </row>
    <row r="2206" spans="1:15" x14ac:dyDescent="0.35">
      <c r="A2206" t="s">
        <v>1224</v>
      </c>
      <c r="B2206" t="s">
        <v>7</v>
      </c>
      <c r="C2206">
        <v>37</v>
      </c>
      <c r="D2206" t="s">
        <v>3</v>
      </c>
      <c r="E2206" t="s">
        <v>3</v>
      </c>
      <c r="F2206" t="s">
        <v>3</v>
      </c>
      <c r="G2206">
        <v>36</v>
      </c>
      <c r="H2206" t="s">
        <v>15</v>
      </c>
      <c r="I2206" t="s">
        <v>11</v>
      </c>
      <c r="J2206" t="s">
        <v>40</v>
      </c>
      <c r="K2206">
        <v>32.369999999999997</v>
      </c>
      <c r="L2206">
        <v>1170.72</v>
      </c>
      <c r="M2206">
        <v>8</v>
      </c>
      <c r="N2206">
        <v>6</v>
      </c>
      <c r="O2206" t="s">
        <v>3</v>
      </c>
    </row>
    <row r="2207" spans="1:15" x14ac:dyDescent="0.35">
      <c r="A2207" t="s">
        <v>6328</v>
      </c>
      <c r="B2207" t="s">
        <v>7</v>
      </c>
      <c r="C2207">
        <v>44</v>
      </c>
      <c r="D2207" t="s">
        <v>3</v>
      </c>
      <c r="E2207" t="s">
        <v>3</v>
      </c>
      <c r="F2207" t="s">
        <v>3</v>
      </c>
      <c r="G2207">
        <v>2</v>
      </c>
      <c r="H2207" t="s">
        <v>14</v>
      </c>
      <c r="I2207" t="s">
        <v>11</v>
      </c>
      <c r="J2207" t="s">
        <v>44</v>
      </c>
      <c r="K2207">
        <v>32.369999999999997</v>
      </c>
      <c r="L2207">
        <v>75.53</v>
      </c>
      <c r="M2207">
        <v>1</v>
      </c>
      <c r="N2207">
        <v>4</v>
      </c>
      <c r="O2207" t="s">
        <v>4</v>
      </c>
    </row>
    <row r="2208" spans="1:15" x14ac:dyDescent="0.35">
      <c r="A2208" t="s">
        <v>6737</v>
      </c>
      <c r="B2208" t="s">
        <v>7</v>
      </c>
      <c r="C2208">
        <v>21</v>
      </c>
      <c r="D2208" t="s">
        <v>3</v>
      </c>
      <c r="E2208" t="s">
        <v>3</v>
      </c>
      <c r="F2208" t="s">
        <v>4</v>
      </c>
      <c r="G2208">
        <v>29</v>
      </c>
      <c r="H2208" t="s">
        <v>14</v>
      </c>
      <c r="I2208" t="s">
        <v>10</v>
      </c>
      <c r="J2208" t="s">
        <v>34</v>
      </c>
      <c r="K2208">
        <v>32.369999999999997</v>
      </c>
      <c r="L2208">
        <v>949</v>
      </c>
      <c r="M2208">
        <v>8</v>
      </c>
      <c r="N2208">
        <v>2</v>
      </c>
      <c r="O2208" t="s">
        <v>4</v>
      </c>
    </row>
    <row r="2209" spans="1:15" x14ac:dyDescent="0.35">
      <c r="A2209" t="s">
        <v>5781</v>
      </c>
      <c r="B2209" t="s">
        <v>7</v>
      </c>
      <c r="C2209">
        <v>23</v>
      </c>
      <c r="D2209" t="s">
        <v>3</v>
      </c>
      <c r="E2209" t="s">
        <v>4</v>
      </c>
      <c r="F2209" t="s">
        <v>4</v>
      </c>
      <c r="G2209">
        <v>43</v>
      </c>
      <c r="H2209" t="s">
        <v>16</v>
      </c>
      <c r="I2209" t="s">
        <v>11</v>
      </c>
      <c r="J2209" t="s">
        <v>40</v>
      </c>
      <c r="K2209">
        <v>32.380000000000003</v>
      </c>
      <c r="L2209">
        <v>1410.04</v>
      </c>
      <c r="M2209">
        <v>8</v>
      </c>
      <c r="N2209">
        <v>3</v>
      </c>
      <c r="O2209" t="s">
        <v>4</v>
      </c>
    </row>
    <row r="2210" spans="1:15" x14ac:dyDescent="0.35">
      <c r="A2210" t="s">
        <v>2339</v>
      </c>
      <c r="B2210" t="s">
        <v>8</v>
      </c>
      <c r="C2210">
        <v>36</v>
      </c>
      <c r="D2210" t="s">
        <v>3</v>
      </c>
      <c r="E2210" t="s">
        <v>3</v>
      </c>
      <c r="F2210" t="s">
        <v>3</v>
      </c>
      <c r="G2210">
        <v>44</v>
      </c>
      <c r="H2210" t="s">
        <v>14</v>
      </c>
      <c r="I2210" t="s">
        <v>10</v>
      </c>
      <c r="J2210" t="s">
        <v>32</v>
      </c>
      <c r="K2210">
        <v>32.39</v>
      </c>
      <c r="L2210">
        <v>1444</v>
      </c>
      <c r="M2210">
        <v>5</v>
      </c>
      <c r="N2210">
        <v>2</v>
      </c>
      <c r="O2210" t="s">
        <v>3</v>
      </c>
    </row>
    <row r="2211" spans="1:15" x14ac:dyDescent="0.35">
      <c r="A2211" t="s">
        <v>6246</v>
      </c>
      <c r="B2211" t="s">
        <v>8</v>
      </c>
      <c r="C2211">
        <v>71</v>
      </c>
      <c r="D2211" t="s">
        <v>3</v>
      </c>
      <c r="E2211" t="s">
        <v>3</v>
      </c>
      <c r="F2211" t="s">
        <v>3</v>
      </c>
      <c r="G2211">
        <v>17</v>
      </c>
      <c r="H2211" t="s">
        <v>15</v>
      </c>
      <c r="I2211" t="s">
        <v>11</v>
      </c>
      <c r="J2211" t="s">
        <v>40</v>
      </c>
      <c r="K2211">
        <v>32.39</v>
      </c>
      <c r="L2211">
        <v>535.75</v>
      </c>
      <c r="M2211">
        <v>4</v>
      </c>
      <c r="N2211">
        <v>5</v>
      </c>
      <c r="O2211" t="s">
        <v>3</v>
      </c>
    </row>
    <row r="2212" spans="1:15" x14ac:dyDescent="0.35">
      <c r="A2212" t="s">
        <v>4673</v>
      </c>
      <c r="B2212" t="s">
        <v>7</v>
      </c>
      <c r="C2212">
        <v>42</v>
      </c>
      <c r="D2212" t="s">
        <v>3</v>
      </c>
      <c r="E2212" t="s">
        <v>3</v>
      </c>
      <c r="F2212" t="s">
        <v>4</v>
      </c>
      <c r="G2212">
        <v>65</v>
      </c>
      <c r="H2212" t="s">
        <v>14</v>
      </c>
      <c r="I2212" t="s">
        <v>11</v>
      </c>
      <c r="J2212" t="s">
        <v>32</v>
      </c>
      <c r="K2212">
        <v>32.43</v>
      </c>
      <c r="L2212">
        <v>2091.34</v>
      </c>
      <c r="M2212">
        <v>3</v>
      </c>
      <c r="N2212">
        <v>8</v>
      </c>
      <c r="O2212" t="s">
        <v>3</v>
      </c>
    </row>
    <row r="2213" spans="1:15" x14ac:dyDescent="0.35">
      <c r="A2213" t="s">
        <v>9332</v>
      </c>
      <c r="B2213" t="s">
        <v>8</v>
      </c>
      <c r="C2213">
        <v>53</v>
      </c>
      <c r="D2213" t="s">
        <v>3</v>
      </c>
      <c r="E2213" t="s">
        <v>4</v>
      </c>
      <c r="F2213" t="s">
        <v>3</v>
      </c>
      <c r="G2213">
        <v>11</v>
      </c>
      <c r="H2213" t="s">
        <v>15</v>
      </c>
      <c r="I2213" t="s">
        <v>10</v>
      </c>
      <c r="J2213" t="s">
        <v>32</v>
      </c>
      <c r="K2213">
        <v>32.43</v>
      </c>
      <c r="L2213">
        <v>354.74</v>
      </c>
      <c r="M2213">
        <v>4</v>
      </c>
      <c r="N2213">
        <v>3</v>
      </c>
      <c r="O2213" t="s">
        <v>3</v>
      </c>
    </row>
    <row r="2214" spans="1:15" x14ac:dyDescent="0.35">
      <c r="A2214" t="s">
        <v>5676</v>
      </c>
      <c r="B2214" t="s">
        <v>7</v>
      </c>
      <c r="C2214">
        <v>34</v>
      </c>
      <c r="D2214" t="s">
        <v>3</v>
      </c>
      <c r="E2214" t="s">
        <v>4</v>
      </c>
      <c r="F2214" t="s">
        <v>4</v>
      </c>
      <c r="G2214">
        <v>71</v>
      </c>
      <c r="H2214" t="s">
        <v>16</v>
      </c>
      <c r="I2214" t="s">
        <v>11</v>
      </c>
      <c r="J2214" t="s">
        <v>40</v>
      </c>
      <c r="K2214">
        <v>32.450000000000003</v>
      </c>
      <c r="L2214">
        <v>2312.98</v>
      </c>
      <c r="M2214">
        <v>6</v>
      </c>
      <c r="N2214">
        <v>9</v>
      </c>
      <c r="O2214" t="s">
        <v>3</v>
      </c>
    </row>
    <row r="2215" spans="1:15" x14ac:dyDescent="0.35">
      <c r="A2215" t="s">
        <v>6610</v>
      </c>
      <c r="B2215" t="s">
        <v>7</v>
      </c>
      <c r="C2215">
        <v>28</v>
      </c>
      <c r="D2215" t="s">
        <v>3</v>
      </c>
      <c r="E2215" t="s">
        <v>4</v>
      </c>
      <c r="F2215" t="s">
        <v>3</v>
      </c>
      <c r="G2215">
        <v>16</v>
      </c>
      <c r="H2215" t="s">
        <v>16</v>
      </c>
      <c r="I2215" t="s">
        <v>10</v>
      </c>
      <c r="J2215" t="s">
        <v>44</v>
      </c>
      <c r="K2215">
        <v>32.450000000000003</v>
      </c>
      <c r="L2215">
        <v>530.69000000000005</v>
      </c>
      <c r="M2215">
        <v>8</v>
      </c>
      <c r="N2215">
        <v>1</v>
      </c>
      <c r="O2215" t="s">
        <v>4</v>
      </c>
    </row>
    <row r="2216" spans="1:15" x14ac:dyDescent="0.35">
      <c r="A2216" t="s">
        <v>4628</v>
      </c>
      <c r="B2216" t="s">
        <v>8</v>
      </c>
      <c r="C2216">
        <v>58</v>
      </c>
      <c r="D2216" t="s">
        <v>3</v>
      </c>
      <c r="E2216" t="s">
        <v>3</v>
      </c>
      <c r="F2216" t="s">
        <v>3</v>
      </c>
      <c r="G2216">
        <v>11</v>
      </c>
      <c r="H2216" t="s">
        <v>14</v>
      </c>
      <c r="I2216" t="s">
        <v>10</v>
      </c>
      <c r="J2216" t="s">
        <v>32</v>
      </c>
      <c r="K2216">
        <v>32.479999999999997</v>
      </c>
      <c r="L2216">
        <v>346</v>
      </c>
      <c r="M2216">
        <v>2</v>
      </c>
      <c r="N2216">
        <v>1</v>
      </c>
      <c r="O2216" t="s">
        <v>4</v>
      </c>
    </row>
    <row r="2217" spans="1:15" x14ac:dyDescent="0.35">
      <c r="A2217" t="s">
        <v>5221</v>
      </c>
      <c r="B2217" t="s">
        <v>7</v>
      </c>
      <c r="C2217">
        <v>65</v>
      </c>
      <c r="D2217" t="s">
        <v>4</v>
      </c>
      <c r="E2217" t="s">
        <v>3</v>
      </c>
      <c r="F2217" t="s">
        <v>4</v>
      </c>
      <c r="G2217">
        <v>64</v>
      </c>
      <c r="H2217" t="s">
        <v>16</v>
      </c>
      <c r="I2217" t="s">
        <v>10</v>
      </c>
      <c r="J2217" t="s">
        <v>32</v>
      </c>
      <c r="K2217">
        <v>32.5</v>
      </c>
      <c r="L2217">
        <v>2094.06</v>
      </c>
      <c r="M2217">
        <v>0</v>
      </c>
      <c r="N2217">
        <v>8</v>
      </c>
      <c r="O2217" t="s">
        <v>3</v>
      </c>
    </row>
    <row r="2218" spans="1:15" x14ac:dyDescent="0.35">
      <c r="A2218" t="s">
        <v>3715</v>
      </c>
      <c r="B2218" t="s">
        <v>8</v>
      </c>
      <c r="C2218">
        <v>68</v>
      </c>
      <c r="D2218" t="s">
        <v>4</v>
      </c>
      <c r="E2218" t="s">
        <v>4</v>
      </c>
      <c r="F2218" t="s">
        <v>4</v>
      </c>
      <c r="G2218">
        <v>25</v>
      </c>
      <c r="H2218" t="s">
        <v>16</v>
      </c>
      <c r="I2218" t="s">
        <v>10</v>
      </c>
      <c r="J2218" t="s">
        <v>32</v>
      </c>
      <c r="K2218">
        <v>32.54</v>
      </c>
      <c r="L2218">
        <v>805.33</v>
      </c>
      <c r="M2218">
        <v>6</v>
      </c>
      <c r="N2218">
        <v>8</v>
      </c>
      <c r="O2218" t="s">
        <v>3</v>
      </c>
    </row>
    <row r="2219" spans="1:15" x14ac:dyDescent="0.35">
      <c r="A2219" t="s">
        <v>5385</v>
      </c>
      <c r="B2219" t="s">
        <v>7</v>
      </c>
      <c r="C2219">
        <v>75</v>
      </c>
      <c r="D2219" t="s">
        <v>3</v>
      </c>
      <c r="E2219" t="s">
        <v>4</v>
      </c>
      <c r="F2219" t="s">
        <v>3</v>
      </c>
      <c r="G2219">
        <v>43</v>
      </c>
      <c r="H2219" t="s">
        <v>15</v>
      </c>
      <c r="I2219" t="s">
        <v>10</v>
      </c>
      <c r="J2219" t="s">
        <v>40</v>
      </c>
      <c r="K2219">
        <v>32.56</v>
      </c>
      <c r="L2219">
        <v>1395.5</v>
      </c>
      <c r="M2219">
        <v>8</v>
      </c>
      <c r="N2219">
        <v>4</v>
      </c>
      <c r="O2219" t="s">
        <v>4</v>
      </c>
    </row>
    <row r="2220" spans="1:15" x14ac:dyDescent="0.35">
      <c r="A2220" t="s">
        <v>1282</v>
      </c>
      <c r="B2220" t="s">
        <v>8</v>
      </c>
      <c r="C2220">
        <v>18</v>
      </c>
      <c r="D2220" t="s">
        <v>3</v>
      </c>
      <c r="E2220" t="s">
        <v>4</v>
      </c>
      <c r="F2220" t="s">
        <v>3</v>
      </c>
      <c r="G2220">
        <v>51</v>
      </c>
      <c r="H2220" t="s">
        <v>14</v>
      </c>
      <c r="I2220" t="s">
        <v>11</v>
      </c>
      <c r="J2220" t="s">
        <v>44</v>
      </c>
      <c r="K2220">
        <v>32.57</v>
      </c>
      <c r="L2220">
        <v>1677.63</v>
      </c>
      <c r="M2220">
        <v>1</v>
      </c>
      <c r="N2220">
        <v>8</v>
      </c>
      <c r="O2220" t="s">
        <v>3</v>
      </c>
    </row>
    <row r="2221" spans="1:15" x14ac:dyDescent="0.35">
      <c r="A2221" t="s">
        <v>2396</v>
      </c>
      <c r="B2221" t="s">
        <v>7</v>
      </c>
      <c r="C2221">
        <v>18</v>
      </c>
      <c r="D2221" t="s">
        <v>3</v>
      </c>
      <c r="E2221" t="s">
        <v>3</v>
      </c>
      <c r="F2221" t="s">
        <v>3</v>
      </c>
      <c r="G2221">
        <v>5</v>
      </c>
      <c r="H2221" t="s">
        <v>14</v>
      </c>
      <c r="I2221" t="s">
        <v>11</v>
      </c>
      <c r="J2221" t="s">
        <v>32</v>
      </c>
      <c r="K2221">
        <v>32.57</v>
      </c>
      <c r="L2221">
        <v>167.16</v>
      </c>
      <c r="M2221">
        <v>6</v>
      </c>
      <c r="N2221">
        <v>10</v>
      </c>
      <c r="O2221" t="s">
        <v>3</v>
      </c>
    </row>
    <row r="2222" spans="1:15" x14ac:dyDescent="0.35">
      <c r="A2222" t="s">
        <v>5316</v>
      </c>
      <c r="B2222" t="s">
        <v>8</v>
      </c>
      <c r="C2222">
        <v>50</v>
      </c>
      <c r="D2222" t="s">
        <v>3</v>
      </c>
      <c r="E2222" t="s">
        <v>3</v>
      </c>
      <c r="F2222" t="s">
        <v>3</v>
      </c>
      <c r="G2222">
        <v>20</v>
      </c>
      <c r="H2222" t="s">
        <v>16</v>
      </c>
      <c r="I2222" t="s">
        <v>11</v>
      </c>
      <c r="J2222" t="s">
        <v>34</v>
      </c>
      <c r="K2222">
        <v>32.57</v>
      </c>
      <c r="L2222">
        <v>632.36</v>
      </c>
      <c r="M2222">
        <v>1</v>
      </c>
      <c r="N2222">
        <v>4</v>
      </c>
      <c r="O2222" t="s">
        <v>3</v>
      </c>
    </row>
    <row r="2223" spans="1:15" x14ac:dyDescent="0.35">
      <c r="A2223" t="s">
        <v>5905</v>
      </c>
      <c r="B2223" t="s">
        <v>8</v>
      </c>
      <c r="C2223">
        <v>23</v>
      </c>
      <c r="D2223" t="s">
        <v>3</v>
      </c>
      <c r="E2223" t="s">
        <v>4</v>
      </c>
      <c r="F2223" t="s">
        <v>4</v>
      </c>
      <c r="G2223">
        <v>31</v>
      </c>
      <c r="H2223" t="s">
        <v>14</v>
      </c>
      <c r="I2223" t="s">
        <v>10</v>
      </c>
      <c r="J2223" t="s">
        <v>40</v>
      </c>
      <c r="K2223">
        <v>32.590000000000003</v>
      </c>
      <c r="L2223">
        <v>994.99</v>
      </c>
      <c r="M2223">
        <v>6</v>
      </c>
      <c r="N2223">
        <v>5</v>
      </c>
      <c r="O2223" t="s">
        <v>3</v>
      </c>
    </row>
    <row r="2224" spans="1:15" x14ac:dyDescent="0.35">
      <c r="A2224" t="s">
        <v>2835</v>
      </c>
      <c r="B2224" t="s">
        <v>7</v>
      </c>
      <c r="C2224">
        <v>34</v>
      </c>
      <c r="D2224" t="s">
        <v>3</v>
      </c>
      <c r="E2224" t="s">
        <v>4</v>
      </c>
      <c r="F2224" t="s">
        <v>4</v>
      </c>
      <c r="G2224">
        <v>2</v>
      </c>
      <c r="H2224" t="s">
        <v>14</v>
      </c>
      <c r="I2224" t="s">
        <v>10</v>
      </c>
      <c r="J2224" t="s">
        <v>32</v>
      </c>
      <c r="K2224">
        <v>32.6</v>
      </c>
      <c r="L2224">
        <v>81.790000000000006</v>
      </c>
      <c r="M2224">
        <v>7</v>
      </c>
      <c r="N2224">
        <v>3</v>
      </c>
      <c r="O2224" t="s">
        <v>4</v>
      </c>
    </row>
    <row r="2225" spans="1:15" x14ac:dyDescent="0.35">
      <c r="A2225" t="s">
        <v>8157</v>
      </c>
      <c r="B2225" t="s">
        <v>8</v>
      </c>
      <c r="C2225">
        <v>49</v>
      </c>
      <c r="D2225" t="s">
        <v>3</v>
      </c>
      <c r="E2225" t="s">
        <v>3</v>
      </c>
      <c r="F2225" t="s">
        <v>4</v>
      </c>
      <c r="G2225">
        <v>32</v>
      </c>
      <c r="H2225" t="s">
        <v>14</v>
      </c>
      <c r="I2225" t="s">
        <v>11</v>
      </c>
      <c r="J2225" t="s">
        <v>32</v>
      </c>
      <c r="K2225">
        <v>32.6</v>
      </c>
      <c r="L2225">
        <v>1049.6300000000001</v>
      </c>
      <c r="M2225">
        <v>8</v>
      </c>
      <c r="N2225">
        <v>6</v>
      </c>
      <c r="O2225" t="s">
        <v>3</v>
      </c>
    </row>
    <row r="2226" spans="1:15" x14ac:dyDescent="0.35">
      <c r="A2226" t="s">
        <v>7320</v>
      </c>
      <c r="B2226" t="s">
        <v>7</v>
      </c>
      <c r="C2226">
        <v>61</v>
      </c>
      <c r="D2226" t="s">
        <v>4</v>
      </c>
      <c r="E2226" t="s">
        <v>4</v>
      </c>
      <c r="F2226" t="s">
        <v>4</v>
      </c>
      <c r="G2226">
        <v>63</v>
      </c>
      <c r="H2226" t="s">
        <v>14</v>
      </c>
      <c r="I2226" t="s">
        <v>11</v>
      </c>
      <c r="J2226" t="s">
        <v>34</v>
      </c>
      <c r="K2226">
        <v>32.61</v>
      </c>
      <c r="L2226">
        <v>2042.01</v>
      </c>
      <c r="M2226">
        <v>0</v>
      </c>
      <c r="N2226">
        <v>2</v>
      </c>
      <c r="O2226" t="s">
        <v>3</v>
      </c>
    </row>
    <row r="2227" spans="1:15" x14ac:dyDescent="0.35">
      <c r="A2227" t="s">
        <v>7849</v>
      </c>
      <c r="B2227" t="s">
        <v>8</v>
      </c>
      <c r="C2227">
        <v>55</v>
      </c>
      <c r="D2227" t="s">
        <v>3</v>
      </c>
      <c r="E2227" t="s">
        <v>3</v>
      </c>
      <c r="F2227" t="s">
        <v>3</v>
      </c>
      <c r="G2227">
        <v>10</v>
      </c>
      <c r="H2227" t="s">
        <v>15</v>
      </c>
      <c r="I2227" t="s">
        <v>11</v>
      </c>
      <c r="J2227" t="s">
        <v>34</v>
      </c>
      <c r="K2227">
        <v>32.64</v>
      </c>
      <c r="L2227">
        <v>330.66</v>
      </c>
      <c r="M2227">
        <v>7</v>
      </c>
      <c r="N2227">
        <v>6</v>
      </c>
      <c r="O2227" t="s">
        <v>3</v>
      </c>
    </row>
    <row r="2228" spans="1:15" x14ac:dyDescent="0.35">
      <c r="A2228" t="s">
        <v>4502</v>
      </c>
      <c r="B2228" t="s">
        <v>7</v>
      </c>
      <c r="C2228">
        <v>55</v>
      </c>
      <c r="D2228" t="s">
        <v>3</v>
      </c>
      <c r="E2228" t="s">
        <v>3</v>
      </c>
      <c r="F2228" t="s">
        <v>4</v>
      </c>
      <c r="G2228">
        <v>49</v>
      </c>
      <c r="H2228" t="s">
        <v>14</v>
      </c>
      <c r="I2228" t="s">
        <v>11</v>
      </c>
      <c r="J2228" t="s">
        <v>40</v>
      </c>
      <c r="K2228">
        <v>32.65</v>
      </c>
      <c r="L2228">
        <v>1600.14</v>
      </c>
      <c r="M2228">
        <v>6</v>
      </c>
      <c r="N2228">
        <v>2</v>
      </c>
      <c r="O2228" t="s">
        <v>4</v>
      </c>
    </row>
    <row r="2229" spans="1:15" x14ac:dyDescent="0.35">
      <c r="A2229" t="s">
        <v>9794</v>
      </c>
      <c r="B2229" t="s">
        <v>8</v>
      </c>
      <c r="C2229">
        <v>33</v>
      </c>
      <c r="D2229" t="s">
        <v>3</v>
      </c>
      <c r="E2229" t="s">
        <v>4</v>
      </c>
      <c r="F2229" t="s">
        <v>3</v>
      </c>
      <c r="G2229">
        <v>66</v>
      </c>
      <c r="H2229" t="s">
        <v>15</v>
      </c>
      <c r="I2229" t="s">
        <v>11</v>
      </c>
      <c r="J2229" t="s">
        <v>32</v>
      </c>
      <c r="K2229">
        <v>32.67</v>
      </c>
      <c r="L2229">
        <v>2165.6999999999998</v>
      </c>
      <c r="M2229">
        <v>8</v>
      </c>
      <c r="N2229">
        <v>6</v>
      </c>
      <c r="O2229" t="s">
        <v>3</v>
      </c>
    </row>
    <row r="2230" spans="1:15" x14ac:dyDescent="0.35">
      <c r="A2230" t="s">
        <v>4834</v>
      </c>
      <c r="B2230" t="s">
        <v>8</v>
      </c>
      <c r="C2230">
        <v>47</v>
      </c>
      <c r="D2230" t="s">
        <v>3</v>
      </c>
      <c r="E2230" t="s">
        <v>3</v>
      </c>
      <c r="F2230" t="s">
        <v>3</v>
      </c>
      <c r="G2230">
        <v>5</v>
      </c>
      <c r="H2230" t="s">
        <v>14</v>
      </c>
      <c r="I2230" t="s">
        <v>10</v>
      </c>
      <c r="J2230" t="s">
        <v>44</v>
      </c>
      <c r="K2230">
        <v>32.68</v>
      </c>
      <c r="L2230">
        <v>179.78</v>
      </c>
      <c r="M2230">
        <v>7</v>
      </c>
      <c r="N2230">
        <v>9</v>
      </c>
      <c r="O2230" t="s">
        <v>3</v>
      </c>
    </row>
    <row r="2231" spans="1:15" x14ac:dyDescent="0.35">
      <c r="A2231" t="s">
        <v>9643</v>
      </c>
      <c r="B2231" t="s">
        <v>8</v>
      </c>
      <c r="C2231">
        <v>59</v>
      </c>
      <c r="D2231" t="s">
        <v>3</v>
      </c>
      <c r="E2231" t="s">
        <v>3</v>
      </c>
      <c r="F2231" t="s">
        <v>3</v>
      </c>
      <c r="G2231">
        <v>29</v>
      </c>
      <c r="H2231" t="s">
        <v>14</v>
      </c>
      <c r="I2231" t="s">
        <v>11</v>
      </c>
      <c r="J2231" t="s">
        <v>34</v>
      </c>
      <c r="K2231">
        <v>32.700000000000003</v>
      </c>
      <c r="L2231">
        <v>962.57</v>
      </c>
      <c r="M2231">
        <v>8</v>
      </c>
      <c r="N2231">
        <v>10</v>
      </c>
      <c r="O2231" t="s">
        <v>3</v>
      </c>
    </row>
    <row r="2232" spans="1:15" x14ac:dyDescent="0.35">
      <c r="A2232" t="s">
        <v>6616</v>
      </c>
      <c r="B2232" t="s">
        <v>8</v>
      </c>
      <c r="C2232">
        <v>67</v>
      </c>
      <c r="D2232" t="s">
        <v>4</v>
      </c>
      <c r="E2232" t="s">
        <v>4</v>
      </c>
      <c r="F2232" t="s">
        <v>3</v>
      </c>
      <c r="G2232">
        <v>13</v>
      </c>
      <c r="H2232" t="s">
        <v>15</v>
      </c>
      <c r="I2232" t="s">
        <v>11</v>
      </c>
      <c r="J2232" t="s">
        <v>44</v>
      </c>
      <c r="K2232">
        <v>32.729999999999997</v>
      </c>
      <c r="L2232">
        <v>428.93</v>
      </c>
      <c r="M2232">
        <v>8</v>
      </c>
      <c r="N2232">
        <v>1</v>
      </c>
      <c r="O2232" t="s">
        <v>4</v>
      </c>
    </row>
    <row r="2233" spans="1:15" x14ac:dyDescent="0.35">
      <c r="A2233" t="s">
        <v>6065</v>
      </c>
      <c r="B2233" t="s">
        <v>7</v>
      </c>
      <c r="C2233">
        <v>21</v>
      </c>
      <c r="D2233" t="s">
        <v>3</v>
      </c>
      <c r="E2233" t="s">
        <v>3</v>
      </c>
      <c r="F2233" t="s">
        <v>4</v>
      </c>
      <c r="G2233">
        <v>31</v>
      </c>
      <c r="H2233" t="s">
        <v>15</v>
      </c>
      <c r="I2233" t="s">
        <v>10</v>
      </c>
      <c r="J2233" t="s">
        <v>32</v>
      </c>
      <c r="K2233">
        <v>32.770000000000003</v>
      </c>
      <c r="L2233">
        <v>1013</v>
      </c>
      <c r="M2233">
        <v>8</v>
      </c>
      <c r="N2233">
        <v>4</v>
      </c>
      <c r="O2233" t="s">
        <v>4</v>
      </c>
    </row>
    <row r="2234" spans="1:15" x14ac:dyDescent="0.35">
      <c r="A2234" t="s">
        <v>7176</v>
      </c>
      <c r="B2234" t="s">
        <v>8</v>
      </c>
      <c r="C2234">
        <v>29</v>
      </c>
      <c r="D2234" t="s">
        <v>3</v>
      </c>
      <c r="E2234" t="s">
        <v>3</v>
      </c>
      <c r="F2234" t="s">
        <v>3</v>
      </c>
      <c r="G2234">
        <v>70</v>
      </c>
      <c r="H2234" t="s">
        <v>14</v>
      </c>
      <c r="I2234" t="s">
        <v>10</v>
      </c>
      <c r="J2234" t="s">
        <v>44</v>
      </c>
      <c r="K2234">
        <v>32.770000000000003</v>
      </c>
      <c r="L2234">
        <v>2292.5500000000002</v>
      </c>
      <c r="M2234">
        <v>6</v>
      </c>
      <c r="N2234">
        <v>3</v>
      </c>
      <c r="O2234" t="s">
        <v>4</v>
      </c>
    </row>
    <row r="2235" spans="1:15" x14ac:dyDescent="0.35">
      <c r="A2235" t="s">
        <v>2854</v>
      </c>
      <c r="B2235" t="s">
        <v>8</v>
      </c>
      <c r="C2235">
        <v>63</v>
      </c>
      <c r="D2235" t="s">
        <v>3</v>
      </c>
      <c r="E2235" t="s">
        <v>4</v>
      </c>
      <c r="F2235" t="s">
        <v>3</v>
      </c>
      <c r="G2235">
        <v>57</v>
      </c>
      <c r="H2235" t="s">
        <v>15</v>
      </c>
      <c r="I2235" t="s">
        <v>10</v>
      </c>
      <c r="J2235" t="s">
        <v>34</v>
      </c>
      <c r="K2235">
        <v>32.78</v>
      </c>
      <c r="L2235">
        <v>1881.4</v>
      </c>
      <c r="M2235">
        <v>2</v>
      </c>
      <c r="N2235">
        <v>3</v>
      </c>
      <c r="O2235" t="s">
        <v>3</v>
      </c>
    </row>
    <row r="2236" spans="1:15" x14ac:dyDescent="0.35">
      <c r="A2236" t="s">
        <v>7468</v>
      </c>
      <c r="B2236" t="s">
        <v>7</v>
      </c>
      <c r="C2236">
        <v>66</v>
      </c>
      <c r="D2236" t="s">
        <v>4</v>
      </c>
      <c r="E2236" t="s">
        <v>3</v>
      </c>
      <c r="F2236" t="s">
        <v>3</v>
      </c>
      <c r="G2236">
        <v>25</v>
      </c>
      <c r="H2236" t="s">
        <v>14</v>
      </c>
      <c r="I2236" t="s">
        <v>11</v>
      </c>
      <c r="J2236" t="s">
        <v>32</v>
      </c>
      <c r="K2236">
        <v>32.78</v>
      </c>
      <c r="L2236">
        <v>808.19</v>
      </c>
      <c r="M2236">
        <v>7</v>
      </c>
      <c r="N2236">
        <v>5</v>
      </c>
      <c r="O2236" t="s">
        <v>3</v>
      </c>
    </row>
    <row r="2237" spans="1:15" x14ac:dyDescent="0.35">
      <c r="A2237" t="s">
        <v>3784</v>
      </c>
      <c r="B2237" t="s">
        <v>7</v>
      </c>
      <c r="C2237">
        <v>56</v>
      </c>
      <c r="D2237" t="s">
        <v>3</v>
      </c>
      <c r="E2237" t="s">
        <v>3</v>
      </c>
      <c r="F2237" t="s">
        <v>3</v>
      </c>
      <c r="G2237">
        <v>29</v>
      </c>
      <c r="H2237" t="s">
        <v>16</v>
      </c>
      <c r="I2237" t="s">
        <v>11</v>
      </c>
      <c r="J2237" t="s">
        <v>34</v>
      </c>
      <c r="K2237">
        <v>32.799999999999997</v>
      </c>
      <c r="L2237">
        <v>951.02</v>
      </c>
      <c r="M2237">
        <v>7</v>
      </c>
      <c r="N2237">
        <v>7</v>
      </c>
      <c r="O2237" t="s">
        <v>3</v>
      </c>
    </row>
    <row r="2238" spans="1:15" x14ac:dyDescent="0.35">
      <c r="A2238" t="s">
        <v>9259</v>
      </c>
      <c r="B2238" t="s">
        <v>7</v>
      </c>
      <c r="C2238">
        <v>73</v>
      </c>
      <c r="D2238" t="s">
        <v>3</v>
      </c>
      <c r="E2238" t="s">
        <v>3</v>
      </c>
      <c r="F2238" t="s">
        <v>4</v>
      </c>
      <c r="G2238">
        <v>45</v>
      </c>
      <c r="H2238" t="s">
        <v>15</v>
      </c>
      <c r="I2238" t="s">
        <v>10</v>
      </c>
      <c r="J2238" t="s">
        <v>34</v>
      </c>
      <c r="K2238">
        <v>32.82</v>
      </c>
      <c r="L2238">
        <v>1482.86</v>
      </c>
      <c r="M2238">
        <v>6</v>
      </c>
      <c r="N2238">
        <v>8</v>
      </c>
      <c r="O2238" t="s">
        <v>3</v>
      </c>
    </row>
    <row r="2239" spans="1:15" x14ac:dyDescent="0.35">
      <c r="A2239" t="s">
        <v>6722</v>
      </c>
      <c r="B2239" t="s">
        <v>7</v>
      </c>
      <c r="C2239">
        <v>71</v>
      </c>
      <c r="D2239" t="s">
        <v>3</v>
      </c>
      <c r="E2239" t="s">
        <v>3</v>
      </c>
      <c r="F2239" t="s">
        <v>3</v>
      </c>
      <c r="G2239">
        <v>21</v>
      </c>
      <c r="H2239" t="s">
        <v>15</v>
      </c>
      <c r="I2239" t="s">
        <v>11</v>
      </c>
      <c r="J2239" t="s">
        <v>44</v>
      </c>
      <c r="K2239">
        <v>32.840000000000003</v>
      </c>
      <c r="L2239">
        <v>694.72</v>
      </c>
      <c r="M2239">
        <v>8</v>
      </c>
      <c r="N2239">
        <v>9</v>
      </c>
      <c r="O2239" t="s">
        <v>3</v>
      </c>
    </row>
    <row r="2240" spans="1:15" x14ac:dyDescent="0.35">
      <c r="A2240" t="s">
        <v>8438</v>
      </c>
      <c r="B2240" t="s">
        <v>7</v>
      </c>
      <c r="C2240">
        <v>19</v>
      </c>
      <c r="D2240" t="s">
        <v>3</v>
      </c>
      <c r="E2240" t="s">
        <v>3</v>
      </c>
      <c r="F2240" t="s">
        <v>3</v>
      </c>
      <c r="G2240">
        <v>39</v>
      </c>
      <c r="H2240" t="s">
        <v>16</v>
      </c>
      <c r="I2240" t="s">
        <v>11</v>
      </c>
      <c r="J2240" t="s">
        <v>40</v>
      </c>
      <c r="K2240">
        <v>32.840000000000003</v>
      </c>
      <c r="L2240">
        <v>1263.5</v>
      </c>
      <c r="M2240">
        <v>5</v>
      </c>
      <c r="N2240">
        <v>9</v>
      </c>
      <c r="O2240" t="s">
        <v>3</v>
      </c>
    </row>
    <row r="2241" spans="1:15" x14ac:dyDescent="0.35">
      <c r="A2241" t="s">
        <v>8702</v>
      </c>
      <c r="B2241" t="s">
        <v>8</v>
      </c>
      <c r="C2241">
        <v>62</v>
      </c>
      <c r="D2241" t="s">
        <v>4</v>
      </c>
      <c r="E2241" t="s">
        <v>3</v>
      </c>
      <c r="F2241" t="s">
        <v>3</v>
      </c>
      <c r="G2241">
        <v>30</v>
      </c>
      <c r="H2241" t="s">
        <v>14</v>
      </c>
      <c r="I2241" t="s">
        <v>10</v>
      </c>
      <c r="J2241" t="s">
        <v>34</v>
      </c>
      <c r="K2241">
        <v>32.869999999999997</v>
      </c>
      <c r="L2241">
        <v>975.62</v>
      </c>
      <c r="M2241">
        <v>4</v>
      </c>
      <c r="N2241">
        <v>3</v>
      </c>
      <c r="O2241" t="s">
        <v>3</v>
      </c>
    </row>
    <row r="2242" spans="1:15" x14ac:dyDescent="0.35">
      <c r="A2242" t="s">
        <v>9733</v>
      </c>
      <c r="B2242" t="s">
        <v>8</v>
      </c>
      <c r="C2242">
        <v>22</v>
      </c>
      <c r="D2242" t="s">
        <v>3</v>
      </c>
      <c r="E2242" t="s">
        <v>4</v>
      </c>
      <c r="F2242" t="s">
        <v>3</v>
      </c>
      <c r="G2242">
        <v>56</v>
      </c>
      <c r="H2242" t="s">
        <v>16</v>
      </c>
      <c r="I2242" t="s">
        <v>11</v>
      </c>
      <c r="J2242" t="s">
        <v>44</v>
      </c>
      <c r="K2242">
        <v>32.869999999999997</v>
      </c>
      <c r="L2242">
        <v>1845.4</v>
      </c>
      <c r="M2242">
        <v>4</v>
      </c>
      <c r="N2242">
        <v>4</v>
      </c>
      <c r="O2242" t="s">
        <v>3</v>
      </c>
    </row>
    <row r="2243" spans="1:15" x14ac:dyDescent="0.35">
      <c r="A2243" t="s">
        <v>1017</v>
      </c>
      <c r="B2243" t="s">
        <v>7</v>
      </c>
      <c r="C2243">
        <v>37</v>
      </c>
      <c r="D2243" t="s">
        <v>3</v>
      </c>
      <c r="E2243" t="s">
        <v>4</v>
      </c>
      <c r="F2243" t="s">
        <v>3</v>
      </c>
      <c r="G2243">
        <v>63</v>
      </c>
      <c r="H2243" t="s">
        <v>14</v>
      </c>
      <c r="I2243" t="s">
        <v>10</v>
      </c>
      <c r="J2243" t="s">
        <v>34</v>
      </c>
      <c r="K2243">
        <v>32.880000000000003</v>
      </c>
      <c r="L2243">
        <v>2082.56</v>
      </c>
      <c r="M2243">
        <v>5</v>
      </c>
      <c r="N2243">
        <v>6</v>
      </c>
      <c r="O2243" t="s">
        <v>3</v>
      </c>
    </row>
    <row r="2244" spans="1:15" x14ac:dyDescent="0.35">
      <c r="A2244" t="s">
        <v>946</v>
      </c>
      <c r="B2244" t="s">
        <v>7</v>
      </c>
      <c r="C2244">
        <v>61</v>
      </c>
      <c r="D2244" t="s">
        <v>4</v>
      </c>
      <c r="E2244" t="s">
        <v>3</v>
      </c>
      <c r="F2244" t="s">
        <v>3</v>
      </c>
      <c r="G2244">
        <v>55</v>
      </c>
      <c r="H2244" t="s">
        <v>16</v>
      </c>
      <c r="I2244" t="s">
        <v>10</v>
      </c>
      <c r="J2244" t="s">
        <v>40</v>
      </c>
      <c r="K2244">
        <v>32.89</v>
      </c>
      <c r="L2244">
        <v>1821.88</v>
      </c>
      <c r="M2244">
        <v>1</v>
      </c>
      <c r="N2244">
        <v>10</v>
      </c>
      <c r="O2244" t="s">
        <v>3</v>
      </c>
    </row>
    <row r="2245" spans="1:15" x14ac:dyDescent="0.35">
      <c r="A2245" t="s">
        <v>4530</v>
      </c>
      <c r="B2245" t="s">
        <v>7</v>
      </c>
      <c r="C2245">
        <v>60</v>
      </c>
      <c r="D2245" t="s">
        <v>4</v>
      </c>
      <c r="E2245" t="s">
        <v>4</v>
      </c>
      <c r="F2245" t="s">
        <v>3</v>
      </c>
      <c r="G2245">
        <v>28</v>
      </c>
      <c r="H2245" t="s">
        <v>15</v>
      </c>
      <c r="I2245" t="s">
        <v>11</v>
      </c>
      <c r="J2245" t="s">
        <v>34</v>
      </c>
      <c r="K2245">
        <v>32.89</v>
      </c>
      <c r="L2245">
        <v>901.11</v>
      </c>
      <c r="M2245">
        <v>4</v>
      </c>
      <c r="N2245">
        <v>3</v>
      </c>
      <c r="O2245" t="s">
        <v>3</v>
      </c>
    </row>
    <row r="2246" spans="1:15" x14ac:dyDescent="0.35">
      <c r="A2246" t="s">
        <v>6251</v>
      </c>
      <c r="B2246" t="s">
        <v>7</v>
      </c>
      <c r="C2246">
        <v>37</v>
      </c>
      <c r="D2246" t="s">
        <v>3</v>
      </c>
      <c r="E2246" t="s">
        <v>4</v>
      </c>
      <c r="F2246" t="s">
        <v>3</v>
      </c>
      <c r="G2246">
        <v>20</v>
      </c>
      <c r="H2246" t="s">
        <v>15</v>
      </c>
      <c r="I2246" t="s">
        <v>10</v>
      </c>
      <c r="J2246" t="s">
        <v>44</v>
      </c>
      <c r="K2246">
        <v>32.96</v>
      </c>
      <c r="L2246">
        <v>651.57000000000005</v>
      </c>
      <c r="M2246">
        <v>6</v>
      </c>
      <c r="N2246">
        <v>3</v>
      </c>
      <c r="O2246" t="s">
        <v>4</v>
      </c>
    </row>
    <row r="2247" spans="1:15" x14ac:dyDescent="0.35">
      <c r="A2247" t="s">
        <v>6462</v>
      </c>
      <c r="B2247" t="s">
        <v>8</v>
      </c>
      <c r="C2247">
        <v>38</v>
      </c>
      <c r="D2247" t="s">
        <v>3</v>
      </c>
      <c r="E2247" t="s">
        <v>3</v>
      </c>
      <c r="F2247" t="s">
        <v>3</v>
      </c>
      <c r="G2247">
        <v>19</v>
      </c>
      <c r="H2247" t="s">
        <v>15</v>
      </c>
      <c r="I2247" t="s">
        <v>11</v>
      </c>
      <c r="J2247" t="s">
        <v>32</v>
      </c>
      <c r="K2247">
        <v>32.96</v>
      </c>
      <c r="L2247">
        <v>610.54999999999995</v>
      </c>
      <c r="M2247">
        <v>5</v>
      </c>
      <c r="N2247">
        <v>8</v>
      </c>
      <c r="O2247" t="s">
        <v>3</v>
      </c>
    </row>
    <row r="2248" spans="1:15" x14ac:dyDescent="0.35">
      <c r="A2248" t="s">
        <v>996</v>
      </c>
      <c r="B2248" t="s">
        <v>7</v>
      </c>
      <c r="C2248">
        <v>20</v>
      </c>
      <c r="D2248" t="s">
        <v>3</v>
      </c>
      <c r="E2248" t="s">
        <v>3</v>
      </c>
      <c r="F2248" t="s">
        <v>3</v>
      </c>
      <c r="G2248">
        <v>4</v>
      </c>
      <c r="H2248" t="s">
        <v>15</v>
      </c>
      <c r="I2248" t="s">
        <v>11</v>
      </c>
      <c r="J2248" t="s">
        <v>32</v>
      </c>
      <c r="K2248">
        <v>32.97</v>
      </c>
      <c r="L2248">
        <v>140.5</v>
      </c>
      <c r="M2248">
        <v>2</v>
      </c>
      <c r="N2248">
        <v>6</v>
      </c>
      <c r="O2248" t="s">
        <v>3</v>
      </c>
    </row>
    <row r="2249" spans="1:15" x14ac:dyDescent="0.35">
      <c r="A2249" t="s">
        <v>9149</v>
      </c>
      <c r="B2249" t="s">
        <v>7</v>
      </c>
      <c r="C2249">
        <v>46</v>
      </c>
      <c r="D2249" t="s">
        <v>3</v>
      </c>
      <c r="E2249" t="s">
        <v>4</v>
      </c>
      <c r="F2249" t="s">
        <v>3</v>
      </c>
      <c r="G2249">
        <v>14</v>
      </c>
      <c r="H2249" t="s">
        <v>14</v>
      </c>
      <c r="I2249" t="s">
        <v>11</v>
      </c>
      <c r="J2249" t="s">
        <v>44</v>
      </c>
      <c r="K2249">
        <v>33</v>
      </c>
      <c r="L2249">
        <v>466.92</v>
      </c>
      <c r="M2249">
        <v>4</v>
      </c>
      <c r="N2249">
        <v>6</v>
      </c>
      <c r="O2249" t="s">
        <v>3</v>
      </c>
    </row>
    <row r="2250" spans="1:15" x14ac:dyDescent="0.35">
      <c r="A2250" t="s">
        <v>9395</v>
      </c>
      <c r="B2250" t="s">
        <v>8</v>
      </c>
      <c r="C2250">
        <v>63</v>
      </c>
      <c r="D2250" t="s">
        <v>3</v>
      </c>
      <c r="E2250" t="s">
        <v>4</v>
      </c>
      <c r="F2250" t="s">
        <v>3</v>
      </c>
      <c r="G2250">
        <v>54</v>
      </c>
      <c r="H2250" t="s">
        <v>16</v>
      </c>
      <c r="I2250" t="s">
        <v>10</v>
      </c>
      <c r="J2250" t="s">
        <v>34</v>
      </c>
      <c r="K2250">
        <v>33</v>
      </c>
      <c r="L2250">
        <v>1798.75</v>
      </c>
      <c r="M2250">
        <v>1</v>
      </c>
      <c r="N2250">
        <v>1</v>
      </c>
      <c r="O2250" t="s">
        <v>3</v>
      </c>
    </row>
    <row r="2251" spans="1:15" x14ac:dyDescent="0.35">
      <c r="A2251" t="s">
        <v>9663</v>
      </c>
      <c r="B2251" t="s">
        <v>8</v>
      </c>
      <c r="C2251">
        <v>27</v>
      </c>
      <c r="D2251" t="s">
        <v>3</v>
      </c>
      <c r="E2251" t="s">
        <v>3</v>
      </c>
      <c r="F2251" t="s">
        <v>3</v>
      </c>
      <c r="G2251">
        <v>12</v>
      </c>
      <c r="H2251" t="s">
        <v>14</v>
      </c>
      <c r="I2251" t="s">
        <v>11</v>
      </c>
      <c r="J2251" t="s">
        <v>32</v>
      </c>
      <c r="K2251">
        <v>33.020000000000003</v>
      </c>
      <c r="L2251">
        <v>411.46</v>
      </c>
      <c r="M2251">
        <v>2</v>
      </c>
      <c r="N2251">
        <v>7</v>
      </c>
      <c r="O2251" t="s">
        <v>3</v>
      </c>
    </row>
    <row r="2252" spans="1:15" x14ac:dyDescent="0.35">
      <c r="A2252" t="s">
        <v>6206</v>
      </c>
      <c r="B2252" t="s">
        <v>7</v>
      </c>
      <c r="C2252">
        <v>42</v>
      </c>
      <c r="D2252" t="s">
        <v>3</v>
      </c>
      <c r="E2252" t="s">
        <v>4</v>
      </c>
      <c r="F2252" t="s">
        <v>3</v>
      </c>
      <c r="G2252">
        <v>20</v>
      </c>
      <c r="H2252" t="s">
        <v>15</v>
      </c>
      <c r="I2252" t="s">
        <v>10</v>
      </c>
      <c r="J2252" t="s">
        <v>40</v>
      </c>
      <c r="K2252">
        <v>33.03</v>
      </c>
      <c r="L2252">
        <v>673.26</v>
      </c>
      <c r="M2252">
        <v>8</v>
      </c>
      <c r="N2252">
        <v>10</v>
      </c>
      <c r="O2252" t="s">
        <v>3</v>
      </c>
    </row>
    <row r="2253" spans="1:15" x14ac:dyDescent="0.35">
      <c r="A2253" t="s">
        <v>1361</v>
      </c>
      <c r="B2253" t="s">
        <v>8</v>
      </c>
      <c r="C2253">
        <v>59</v>
      </c>
      <c r="D2253" t="s">
        <v>3</v>
      </c>
      <c r="E2253" t="s">
        <v>3</v>
      </c>
      <c r="F2253" t="s">
        <v>3</v>
      </c>
      <c r="G2253">
        <v>35</v>
      </c>
      <c r="H2253" t="s">
        <v>14</v>
      </c>
      <c r="I2253" t="s">
        <v>11</v>
      </c>
      <c r="J2253" t="s">
        <v>40</v>
      </c>
      <c r="K2253">
        <v>33.04</v>
      </c>
      <c r="L2253">
        <v>1143.93</v>
      </c>
      <c r="M2253">
        <v>0</v>
      </c>
      <c r="N2253">
        <v>5</v>
      </c>
      <c r="O2253" t="s">
        <v>3</v>
      </c>
    </row>
    <row r="2254" spans="1:15" x14ac:dyDescent="0.35">
      <c r="A2254" t="s">
        <v>4210</v>
      </c>
      <c r="B2254" t="s">
        <v>7</v>
      </c>
      <c r="C2254">
        <v>39</v>
      </c>
      <c r="D2254" t="s">
        <v>3</v>
      </c>
      <c r="E2254" t="s">
        <v>4</v>
      </c>
      <c r="F2254" t="s">
        <v>3</v>
      </c>
      <c r="G2254">
        <v>56</v>
      </c>
      <c r="H2254" t="s">
        <v>16</v>
      </c>
      <c r="I2254" t="s">
        <v>10</v>
      </c>
      <c r="J2254" t="s">
        <v>32</v>
      </c>
      <c r="K2254">
        <v>33.049999999999997</v>
      </c>
      <c r="L2254">
        <v>1841.84</v>
      </c>
      <c r="M2254">
        <v>7</v>
      </c>
      <c r="N2254">
        <v>8</v>
      </c>
      <c r="O2254" t="s">
        <v>3</v>
      </c>
    </row>
    <row r="2255" spans="1:15" x14ac:dyDescent="0.35">
      <c r="A2255" t="s">
        <v>2706</v>
      </c>
      <c r="B2255" t="s">
        <v>8</v>
      </c>
      <c r="C2255">
        <v>66</v>
      </c>
      <c r="D2255" t="s">
        <v>3</v>
      </c>
      <c r="E2255" t="s">
        <v>3</v>
      </c>
      <c r="F2255" t="s">
        <v>3</v>
      </c>
      <c r="G2255">
        <v>45</v>
      </c>
      <c r="H2255" t="s">
        <v>15</v>
      </c>
      <c r="I2255" t="s">
        <v>10</v>
      </c>
      <c r="J2255" t="s">
        <v>32</v>
      </c>
      <c r="K2255">
        <v>33.06</v>
      </c>
      <c r="L2255">
        <v>1498.39</v>
      </c>
      <c r="M2255">
        <v>2</v>
      </c>
      <c r="N2255">
        <v>10</v>
      </c>
      <c r="O2255" t="s">
        <v>3</v>
      </c>
    </row>
    <row r="2256" spans="1:15" x14ac:dyDescent="0.35">
      <c r="A2256" t="s">
        <v>3618</v>
      </c>
      <c r="B2256" t="s">
        <v>8</v>
      </c>
      <c r="C2256">
        <v>37</v>
      </c>
      <c r="D2256" t="s">
        <v>3</v>
      </c>
      <c r="E2256" t="s">
        <v>3</v>
      </c>
      <c r="F2256" t="s">
        <v>4</v>
      </c>
      <c r="G2256">
        <v>18</v>
      </c>
      <c r="H2256" t="s">
        <v>15</v>
      </c>
      <c r="I2256" t="s">
        <v>10</v>
      </c>
      <c r="J2256" t="s">
        <v>44</v>
      </c>
      <c r="K2256">
        <v>33.06</v>
      </c>
      <c r="L2256">
        <v>589.58000000000004</v>
      </c>
      <c r="M2256">
        <v>1</v>
      </c>
      <c r="N2256">
        <v>2</v>
      </c>
      <c r="O2256" t="s">
        <v>3</v>
      </c>
    </row>
    <row r="2257" spans="1:15" x14ac:dyDescent="0.35">
      <c r="A2257" t="s">
        <v>8534</v>
      </c>
      <c r="B2257" t="s">
        <v>7</v>
      </c>
      <c r="C2257">
        <v>37</v>
      </c>
      <c r="D2257" t="s">
        <v>3</v>
      </c>
      <c r="E2257" t="s">
        <v>3</v>
      </c>
      <c r="F2257" t="s">
        <v>4</v>
      </c>
      <c r="G2257">
        <v>12</v>
      </c>
      <c r="H2257" t="s">
        <v>14</v>
      </c>
      <c r="I2257" t="s">
        <v>10</v>
      </c>
      <c r="J2257" t="s">
        <v>32</v>
      </c>
      <c r="K2257">
        <v>33.08</v>
      </c>
      <c r="L2257">
        <v>398.24</v>
      </c>
      <c r="M2257">
        <v>5</v>
      </c>
      <c r="N2257">
        <v>1</v>
      </c>
      <c r="O2257" t="s">
        <v>4</v>
      </c>
    </row>
    <row r="2258" spans="1:15" x14ac:dyDescent="0.35">
      <c r="A2258" t="s">
        <v>1106</v>
      </c>
      <c r="B2258" t="s">
        <v>7</v>
      </c>
      <c r="C2258">
        <v>35</v>
      </c>
      <c r="D2258" t="s">
        <v>3</v>
      </c>
      <c r="E2258" t="s">
        <v>3</v>
      </c>
      <c r="F2258" t="s">
        <v>3</v>
      </c>
      <c r="G2258">
        <v>28</v>
      </c>
      <c r="H2258" t="s">
        <v>15</v>
      </c>
      <c r="I2258" t="s">
        <v>11</v>
      </c>
      <c r="J2258" t="s">
        <v>32</v>
      </c>
      <c r="K2258">
        <v>33.1</v>
      </c>
      <c r="L2258">
        <v>944.94</v>
      </c>
      <c r="M2258">
        <v>6</v>
      </c>
      <c r="N2258">
        <v>3</v>
      </c>
      <c r="O2258" t="s">
        <v>4</v>
      </c>
    </row>
    <row r="2259" spans="1:15" x14ac:dyDescent="0.35">
      <c r="A2259" t="s">
        <v>7054</v>
      </c>
      <c r="B2259" t="s">
        <v>8</v>
      </c>
      <c r="C2259">
        <v>36</v>
      </c>
      <c r="D2259" t="s">
        <v>3</v>
      </c>
      <c r="E2259" t="s">
        <v>3</v>
      </c>
      <c r="F2259" t="s">
        <v>3</v>
      </c>
      <c r="G2259">
        <v>16</v>
      </c>
      <c r="H2259" t="s">
        <v>14</v>
      </c>
      <c r="I2259" t="s">
        <v>10</v>
      </c>
      <c r="J2259" t="s">
        <v>32</v>
      </c>
      <c r="K2259">
        <v>33.11</v>
      </c>
      <c r="L2259">
        <v>528.88</v>
      </c>
      <c r="M2259">
        <v>8</v>
      </c>
      <c r="N2259">
        <v>5</v>
      </c>
      <c r="O2259" t="s">
        <v>4</v>
      </c>
    </row>
    <row r="2260" spans="1:15" x14ac:dyDescent="0.35">
      <c r="A2260" t="s">
        <v>9884</v>
      </c>
      <c r="B2260" t="s">
        <v>7</v>
      </c>
      <c r="C2260">
        <v>24</v>
      </c>
      <c r="D2260" t="s">
        <v>3</v>
      </c>
      <c r="E2260" t="s">
        <v>4</v>
      </c>
      <c r="F2260" t="s">
        <v>3</v>
      </c>
      <c r="G2260">
        <v>41</v>
      </c>
      <c r="H2260" t="s">
        <v>14</v>
      </c>
      <c r="I2260" t="s">
        <v>10</v>
      </c>
      <c r="J2260" t="s">
        <v>34</v>
      </c>
      <c r="K2260">
        <v>33.11</v>
      </c>
      <c r="L2260">
        <v>1361.8</v>
      </c>
      <c r="M2260">
        <v>3</v>
      </c>
      <c r="N2260">
        <v>10</v>
      </c>
      <c r="O2260" t="s">
        <v>3</v>
      </c>
    </row>
    <row r="2261" spans="1:15" x14ac:dyDescent="0.35">
      <c r="A2261" t="s">
        <v>3371</v>
      </c>
      <c r="B2261" t="s">
        <v>8</v>
      </c>
      <c r="C2261">
        <v>37</v>
      </c>
      <c r="D2261" t="s">
        <v>3</v>
      </c>
      <c r="E2261" t="s">
        <v>3</v>
      </c>
      <c r="F2261" t="s">
        <v>3</v>
      </c>
      <c r="G2261">
        <v>27</v>
      </c>
      <c r="H2261" t="s">
        <v>16</v>
      </c>
      <c r="I2261" t="s">
        <v>10</v>
      </c>
      <c r="J2261" t="s">
        <v>44</v>
      </c>
      <c r="K2261">
        <v>33.119999999999997</v>
      </c>
      <c r="L2261">
        <v>914.1</v>
      </c>
      <c r="M2261">
        <v>5</v>
      </c>
      <c r="N2261">
        <v>4</v>
      </c>
      <c r="O2261" t="s">
        <v>3</v>
      </c>
    </row>
    <row r="2262" spans="1:15" x14ac:dyDescent="0.35">
      <c r="A2262" t="s">
        <v>5027</v>
      </c>
      <c r="B2262" t="s">
        <v>7</v>
      </c>
      <c r="C2262">
        <v>33</v>
      </c>
      <c r="D2262" t="s">
        <v>3</v>
      </c>
      <c r="E2262" t="s">
        <v>3</v>
      </c>
      <c r="F2262" t="s">
        <v>4</v>
      </c>
      <c r="G2262">
        <v>71</v>
      </c>
      <c r="H2262" t="s">
        <v>14</v>
      </c>
      <c r="I2262" t="s">
        <v>11</v>
      </c>
      <c r="J2262" t="s">
        <v>44</v>
      </c>
      <c r="K2262">
        <v>33.14</v>
      </c>
      <c r="L2262">
        <v>2351.09</v>
      </c>
      <c r="M2262">
        <v>8</v>
      </c>
      <c r="N2262">
        <v>7</v>
      </c>
      <c r="O2262" t="s">
        <v>3</v>
      </c>
    </row>
    <row r="2263" spans="1:15" x14ac:dyDescent="0.35">
      <c r="A2263" t="s">
        <v>5782</v>
      </c>
      <c r="B2263" t="s">
        <v>7</v>
      </c>
      <c r="C2263">
        <v>32</v>
      </c>
      <c r="D2263" t="s">
        <v>3</v>
      </c>
      <c r="E2263" t="s">
        <v>4</v>
      </c>
      <c r="F2263" t="s">
        <v>3</v>
      </c>
      <c r="G2263">
        <v>38</v>
      </c>
      <c r="H2263" t="s">
        <v>14</v>
      </c>
      <c r="I2263" t="s">
        <v>11</v>
      </c>
      <c r="J2263" t="s">
        <v>34</v>
      </c>
      <c r="K2263">
        <v>33.14</v>
      </c>
      <c r="L2263">
        <v>1247.05</v>
      </c>
      <c r="M2263">
        <v>1</v>
      </c>
      <c r="N2263">
        <v>10</v>
      </c>
      <c r="O2263" t="s">
        <v>3</v>
      </c>
    </row>
    <row r="2264" spans="1:15" x14ac:dyDescent="0.35">
      <c r="A2264" t="s">
        <v>8156</v>
      </c>
      <c r="B2264" t="s">
        <v>8</v>
      </c>
      <c r="C2264">
        <v>54</v>
      </c>
      <c r="D2264" t="s">
        <v>3</v>
      </c>
      <c r="E2264" t="s">
        <v>4</v>
      </c>
      <c r="F2264" t="s">
        <v>4</v>
      </c>
      <c r="G2264">
        <v>39</v>
      </c>
      <c r="H2264" t="s">
        <v>14</v>
      </c>
      <c r="I2264" t="s">
        <v>11</v>
      </c>
      <c r="J2264" t="s">
        <v>32</v>
      </c>
      <c r="K2264">
        <v>33.15</v>
      </c>
      <c r="L2264">
        <v>1300.25</v>
      </c>
      <c r="M2264">
        <v>3</v>
      </c>
      <c r="N2264">
        <v>2</v>
      </c>
      <c r="O2264" t="s">
        <v>3</v>
      </c>
    </row>
    <row r="2265" spans="1:15" x14ac:dyDescent="0.35">
      <c r="A2265" t="s">
        <v>9946</v>
      </c>
      <c r="B2265" t="s">
        <v>8</v>
      </c>
      <c r="C2265">
        <v>25</v>
      </c>
      <c r="D2265" t="s">
        <v>3</v>
      </c>
      <c r="E2265" t="s">
        <v>4</v>
      </c>
      <c r="F2265" t="s">
        <v>4</v>
      </c>
      <c r="G2265">
        <v>44</v>
      </c>
      <c r="H2265" t="s">
        <v>14</v>
      </c>
      <c r="I2265" t="s">
        <v>11</v>
      </c>
      <c r="J2265" t="s">
        <v>40</v>
      </c>
      <c r="K2265">
        <v>33.15</v>
      </c>
      <c r="L2265">
        <v>1473.19</v>
      </c>
      <c r="M2265">
        <v>6</v>
      </c>
      <c r="N2265">
        <v>9</v>
      </c>
      <c r="O2265" t="s">
        <v>3</v>
      </c>
    </row>
    <row r="2266" spans="1:15" x14ac:dyDescent="0.35">
      <c r="A2266" t="s">
        <v>4907</v>
      </c>
      <c r="B2266" t="s">
        <v>7</v>
      </c>
      <c r="C2266">
        <v>61</v>
      </c>
      <c r="D2266" t="s">
        <v>4</v>
      </c>
      <c r="E2266" t="s">
        <v>3</v>
      </c>
      <c r="F2266" t="s">
        <v>3</v>
      </c>
      <c r="G2266">
        <v>40</v>
      </c>
      <c r="H2266" t="s">
        <v>16</v>
      </c>
      <c r="I2266" t="s">
        <v>11</v>
      </c>
      <c r="J2266" t="s">
        <v>32</v>
      </c>
      <c r="K2266">
        <v>33.17</v>
      </c>
      <c r="L2266">
        <v>1336.09</v>
      </c>
      <c r="M2266">
        <v>6</v>
      </c>
      <c r="N2266">
        <v>1</v>
      </c>
      <c r="O2266" t="s">
        <v>4</v>
      </c>
    </row>
    <row r="2267" spans="1:15" x14ac:dyDescent="0.35">
      <c r="A2267" t="s">
        <v>3526</v>
      </c>
      <c r="B2267" t="s">
        <v>7</v>
      </c>
      <c r="C2267">
        <v>34</v>
      </c>
      <c r="D2267" t="s">
        <v>3</v>
      </c>
      <c r="E2267" t="s">
        <v>4</v>
      </c>
      <c r="F2267" t="s">
        <v>3</v>
      </c>
      <c r="G2267">
        <v>20</v>
      </c>
      <c r="H2267" t="s">
        <v>16</v>
      </c>
      <c r="I2267" t="s">
        <v>11</v>
      </c>
      <c r="J2267" t="s">
        <v>34</v>
      </c>
      <c r="K2267">
        <v>33.18</v>
      </c>
      <c r="L2267">
        <v>652.41999999999996</v>
      </c>
      <c r="M2267">
        <v>6</v>
      </c>
      <c r="N2267">
        <v>2</v>
      </c>
      <c r="O2267" t="s">
        <v>4</v>
      </c>
    </row>
    <row r="2268" spans="1:15" x14ac:dyDescent="0.35">
      <c r="A2268" t="s">
        <v>9070</v>
      </c>
      <c r="B2268" t="s">
        <v>8</v>
      </c>
      <c r="C2268">
        <v>23</v>
      </c>
      <c r="D2268" t="s">
        <v>3</v>
      </c>
      <c r="E2268" t="s">
        <v>3</v>
      </c>
      <c r="F2268" t="s">
        <v>3</v>
      </c>
      <c r="G2268">
        <v>50</v>
      </c>
      <c r="H2268" t="s">
        <v>15</v>
      </c>
      <c r="I2268" t="s">
        <v>10</v>
      </c>
      <c r="J2268" t="s">
        <v>44</v>
      </c>
      <c r="K2268">
        <v>33.18</v>
      </c>
      <c r="L2268">
        <v>1669.31</v>
      </c>
      <c r="M2268">
        <v>3</v>
      </c>
      <c r="N2268">
        <v>1</v>
      </c>
      <c r="O2268" t="s">
        <v>3</v>
      </c>
    </row>
    <row r="2269" spans="1:15" x14ac:dyDescent="0.35">
      <c r="A2269" t="s">
        <v>6594</v>
      </c>
      <c r="B2269" t="s">
        <v>7</v>
      </c>
      <c r="C2269">
        <v>23</v>
      </c>
      <c r="D2269" t="s">
        <v>3</v>
      </c>
      <c r="E2269" t="s">
        <v>4</v>
      </c>
      <c r="F2269" t="s">
        <v>3</v>
      </c>
      <c r="G2269">
        <v>56</v>
      </c>
      <c r="H2269" t="s">
        <v>15</v>
      </c>
      <c r="I2269" t="s">
        <v>11</v>
      </c>
      <c r="J2269" t="s">
        <v>40</v>
      </c>
      <c r="K2269">
        <v>33.200000000000003</v>
      </c>
      <c r="L2269">
        <v>1841.85</v>
      </c>
      <c r="M2269">
        <v>8</v>
      </c>
      <c r="N2269">
        <v>2</v>
      </c>
      <c r="O2269" t="s">
        <v>4</v>
      </c>
    </row>
    <row r="2270" spans="1:15" x14ac:dyDescent="0.35">
      <c r="A2270" t="s">
        <v>6657</v>
      </c>
      <c r="B2270" t="s">
        <v>7</v>
      </c>
      <c r="C2270">
        <v>28</v>
      </c>
      <c r="D2270" t="s">
        <v>3</v>
      </c>
      <c r="E2270" t="s">
        <v>4</v>
      </c>
      <c r="F2270" t="s">
        <v>4</v>
      </c>
      <c r="G2270">
        <v>10</v>
      </c>
      <c r="H2270" t="s">
        <v>16</v>
      </c>
      <c r="I2270" t="s">
        <v>10</v>
      </c>
      <c r="J2270" t="s">
        <v>32</v>
      </c>
      <c r="K2270">
        <v>33.200000000000003</v>
      </c>
      <c r="L2270">
        <v>328.85</v>
      </c>
      <c r="M2270">
        <v>5</v>
      </c>
      <c r="N2270">
        <v>8</v>
      </c>
      <c r="O2270" t="s">
        <v>3</v>
      </c>
    </row>
    <row r="2271" spans="1:15" x14ac:dyDescent="0.35">
      <c r="A2271" t="s">
        <v>9839</v>
      </c>
      <c r="B2271" t="s">
        <v>7</v>
      </c>
      <c r="C2271">
        <v>20</v>
      </c>
      <c r="D2271" t="s">
        <v>3</v>
      </c>
      <c r="E2271" t="s">
        <v>3</v>
      </c>
      <c r="F2271" t="s">
        <v>4</v>
      </c>
      <c r="G2271">
        <v>23</v>
      </c>
      <c r="H2271" t="s">
        <v>15</v>
      </c>
      <c r="I2271" t="s">
        <v>11</v>
      </c>
      <c r="J2271" t="s">
        <v>32</v>
      </c>
      <c r="K2271">
        <v>33.200000000000003</v>
      </c>
      <c r="L2271">
        <v>777.63</v>
      </c>
      <c r="M2271">
        <v>8</v>
      </c>
      <c r="N2271">
        <v>4</v>
      </c>
      <c r="O2271" t="s">
        <v>4</v>
      </c>
    </row>
    <row r="2272" spans="1:15" x14ac:dyDescent="0.35">
      <c r="A2272" t="s">
        <v>5595</v>
      </c>
      <c r="B2272" t="s">
        <v>8</v>
      </c>
      <c r="C2272">
        <v>69</v>
      </c>
      <c r="D2272" t="s">
        <v>4</v>
      </c>
      <c r="E2272" t="s">
        <v>3</v>
      </c>
      <c r="F2272" t="s">
        <v>3</v>
      </c>
      <c r="G2272">
        <v>12</v>
      </c>
      <c r="H2272" t="s">
        <v>16</v>
      </c>
      <c r="I2272" t="s">
        <v>11</v>
      </c>
      <c r="J2272" t="s">
        <v>40</v>
      </c>
      <c r="K2272">
        <v>33.21</v>
      </c>
      <c r="L2272">
        <v>385.27</v>
      </c>
      <c r="M2272">
        <v>7</v>
      </c>
      <c r="N2272">
        <v>5</v>
      </c>
      <c r="O2272" t="s">
        <v>3</v>
      </c>
    </row>
    <row r="2273" spans="1:15" x14ac:dyDescent="0.35">
      <c r="A2273" t="s">
        <v>7925</v>
      </c>
      <c r="B2273" t="s">
        <v>8</v>
      </c>
      <c r="C2273">
        <v>41</v>
      </c>
      <c r="D2273" t="s">
        <v>3</v>
      </c>
      <c r="E2273" t="s">
        <v>3</v>
      </c>
      <c r="F2273" t="s">
        <v>3</v>
      </c>
      <c r="G2273">
        <v>28</v>
      </c>
      <c r="H2273" t="s">
        <v>15</v>
      </c>
      <c r="I2273" t="s">
        <v>11</v>
      </c>
      <c r="J2273" t="s">
        <v>44</v>
      </c>
      <c r="K2273">
        <v>33.21</v>
      </c>
      <c r="L2273">
        <v>918.23</v>
      </c>
      <c r="M2273">
        <v>5</v>
      </c>
      <c r="N2273">
        <v>9</v>
      </c>
      <c r="O2273" t="s">
        <v>3</v>
      </c>
    </row>
    <row r="2274" spans="1:15" x14ac:dyDescent="0.35">
      <c r="A2274" t="s">
        <v>1488</v>
      </c>
      <c r="B2274" t="s">
        <v>8</v>
      </c>
      <c r="C2274">
        <v>65</v>
      </c>
      <c r="D2274" t="s">
        <v>4</v>
      </c>
      <c r="E2274" t="s">
        <v>3</v>
      </c>
      <c r="F2274" t="s">
        <v>3</v>
      </c>
      <c r="G2274">
        <v>13</v>
      </c>
      <c r="H2274" t="s">
        <v>15</v>
      </c>
      <c r="I2274" t="s">
        <v>11</v>
      </c>
      <c r="J2274" t="s">
        <v>44</v>
      </c>
      <c r="K2274">
        <v>33.22</v>
      </c>
      <c r="L2274">
        <v>419.12</v>
      </c>
      <c r="M2274">
        <v>1</v>
      </c>
      <c r="N2274">
        <v>6</v>
      </c>
      <c r="O2274" t="s">
        <v>3</v>
      </c>
    </row>
    <row r="2275" spans="1:15" x14ac:dyDescent="0.35">
      <c r="A2275" t="s">
        <v>1639</v>
      </c>
      <c r="B2275" t="s">
        <v>7</v>
      </c>
      <c r="C2275">
        <v>48</v>
      </c>
      <c r="D2275" t="s">
        <v>3</v>
      </c>
      <c r="E2275" t="s">
        <v>3</v>
      </c>
      <c r="F2275" t="s">
        <v>4</v>
      </c>
      <c r="G2275">
        <v>70</v>
      </c>
      <c r="H2275" t="s">
        <v>14</v>
      </c>
      <c r="I2275" t="s">
        <v>11</v>
      </c>
      <c r="J2275" t="s">
        <v>44</v>
      </c>
      <c r="K2275">
        <v>33.229999999999997</v>
      </c>
      <c r="L2275">
        <v>2321.62</v>
      </c>
      <c r="M2275">
        <v>3</v>
      </c>
      <c r="N2275">
        <v>1</v>
      </c>
      <c r="O2275" t="s">
        <v>3</v>
      </c>
    </row>
    <row r="2276" spans="1:15" x14ac:dyDescent="0.35">
      <c r="A2276" t="s">
        <v>2190</v>
      </c>
      <c r="B2276" t="s">
        <v>8</v>
      </c>
      <c r="C2276">
        <v>40</v>
      </c>
      <c r="D2276" t="s">
        <v>3</v>
      </c>
      <c r="E2276" t="s">
        <v>3</v>
      </c>
      <c r="F2276" t="s">
        <v>4</v>
      </c>
      <c r="G2276">
        <v>12</v>
      </c>
      <c r="H2276" t="s">
        <v>14</v>
      </c>
      <c r="I2276" t="s">
        <v>11</v>
      </c>
      <c r="J2276" t="s">
        <v>44</v>
      </c>
      <c r="K2276">
        <v>33.229999999999997</v>
      </c>
      <c r="L2276">
        <v>400.7</v>
      </c>
      <c r="M2276">
        <v>6</v>
      </c>
      <c r="N2276">
        <v>9</v>
      </c>
      <c r="O2276" t="s">
        <v>3</v>
      </c>
    </row>
    <row r="2277" spans="1:15" x14ac:dyDescent="0.35">
      <c r="A2277" t="s">
        <v>7023</v>
      </c>
      <c r="B2277" t="s">
        <v>7</v>
      </c>
      <c r="C2277">
        <v>57</v>
      </c>
      <c r="D2277" t="s">
        <v>3</v>
      </c>
      <c r="E2277" t="s">
        <v>3</v>
      </c>
      <c r="F2277" t="s">
        <v>3</v>
      </c>
      <c r="G2277">
        <v>48</v>
      </c>
      <c r="H2277" t="s">
        <v>14</v>
      </c>
      <c r="I2277" t="s">
        <v>11</v>
      </c>
      <c r="J2277" t="s">
        <v>40</v>
      </c>
      <c r="K2277">
        <v>33.229999999999997</v>
      </c>
      <c r="L2277">
        <v>1606.9</v>
      </c>
      <c r="M2277">
        <v>3</v>
      </c>
      <c r="N2277">
        <v>1</v>
      </c>
      <c r="O2277" t="s">
        <v>3</v>
      </c>
    </row>
    <row r="2278" spans="1:15" x14ac:dyDescent="0.35">
      <c r="A2278" t="s">
        <v>9059</v>
      </c>
      <c r="B2278" t="s">
        <v>8</v>
      </c>
      <c r="C2278">
        <v>68</v>
      </c>
      <c r="D2278" t="s">
        <v>3</v>
      </c>
      <c r="E2278" t="s">
        <v>4</v>
      </c>
      <c r="F2278" t="s">
        <v>4</v>
      </c>
      <c r="G2278">
        <v>1</v>
      </c>
      <c r="H2278" t="s">
        <v>15</v>
      </c>
      <c r="I2278" t="s">
        <v>11</v>
      </c>
      <c r="J2278" t="s">
        <v>44</v>
      </c>
      <c r="K2278">
        <v>33.229999999999997</v>
      </c>
      <c r="L2278">
        <v>24.82</v>
      </c>
      <c r="M2278">
        <v>2</v>
      </c>
      <c r="N2278">
        <v>4</v>
      </c>
      <c r="O2278" t="s">
        <v>3</v>
      </c>
    </row>
    <row r="2279" spans="1:15" x14ac:dyDescent="0.35">
      <c r="A2279" t="s">
        <v>1851</v>
      </c>
      <c r="B2279" t="s">
        <v>7</v>
      </c>
      <c r="C2279">
        <v>37</v>
      </c>
      <c r="D2279" t="s">
        <v>3</v>
      </c>
      <c r="E2279" t="s">
        <v>3</v>
      </c>
      <c r="F2279" t="s">
        <v>4</v>
      </c>
      <c r="G2279">
        <v>69</v>
      </c>
      <c r="H2279" t="s">
        <v>14</v>
      </c>
      <c r="I2279" t="s">
        <v>11</v>
      </c>
      <c r="J2279" t="s">
        <v>32</v>
      </c>
      <c r="K2279">
        <v>33.26</v>
      </c>
      <c r="L2279">
        <v>2282.6999999999998</v>
      </c>
      <c r="M2279">
        <v>8</v>
      </c>
      <c r="N2279">
        <v>8</v>
      </c>
      <c r="O2279" t="s">
        <v>3</v>
      </c>
    </row>
    <row r="2280" spans="1:15" x14ac:dyDescent="0.35">
      <c r="A2280" t="s">
        <v>6681</v>
      </c>
      <c r="B2280" t="s">
        <v>7</v>
      </c>
      <c r="C2280">
        <v>35</v>
      </c>
      <c r="D2280" t="s">
        <v>3</v>
      </c>
      <c r="E2280" t="s">
        <v>4</v>
      </c>
      <c r="F2280" t="s">
        <v>3</v>
      </c>
      <c r="G2280">
        <v>46</v>
      </c>
      <c r="H2280" t="s">
        <v>16</v>
      </c>
      <c r="I2280" t="s">
        <v>10</v>
      </c>
      <c r="J2280" t="s">
        <v>34</v>
      </c>
      <c r="K2280">
        <v>33.26</v>
      </c>
      <c r="L2280">
        <v>1519.68</v>
      </c>
      <c r="M2280">
        <v>4</v>
      </c>
      <c r="N2280">
        <v>10</v>
      </c>
      <c r="O2280" t="s">
        <v>3</v>
      </c>
    </row>
    <row r="2281" spans="1:15" x14ac:dyDescent="0.35">
      <c r="A2281" t="s">
        <v>8485</v>
      </c>
      <c r="B2281" t="s">
        <v>7</v>
      </c>
      <c r="C2281">
        <v>74</v>
      </c>
      <c r="D2281" t="s">
        <v>3</v>
      </c>
      <c r="E2281" t="s">
        <v>4</v>
      </c>
      <c r="F2281" t="s">
        <v>3</v>
      </c>
      <c r="G2281">
        <v>6</v>
      </c>
      <c r="H2281" t="s">
        <v>14</v>
      </c>
      <c r="I2281" t="s">
        <v>11</v>
      </c>
      <c r="J2281" t="s">
        <v>40</v>
      </c>
      <c r="K2281">
        <v>33.270000000000003</v>
      </c>
      <c r="L2281">
        <v>187.85</v>
      </c>
      <c r="M2281">
        <v>5</v>
      </c>
      <c r="N2281">
        <v>10</v>
      </c>
      <c r="O2281" t="s">
        <v>3</v>
      </c>
    </row>
    <row r="2282" spans="1:15" x14ac:dyDescent="0.35">
      <c r="A2282" t="s">
        <v>5162</v>
      </c>
      <c r="B2282" t="s">
        <v>8</v>
      </c>
      <c r="C2282">
        <v>71</v>
      </c>
      <c r="D2282" t="s">
        <v>4</v>
      </c>
      <c r="E2282" t="s">
        <v>4</v>
      </c>
      <c r="F2282" t="s">
        <v>4</v>
      </c>
      <c r="G2282">
        <v>1</v>
      </c>
      <c r="H2282" t="s">
        <v>15</v>
      </c>
      <c r="I2282" t="s">
        <v>11</v>
      </c>
      <c r="J2282" t="s">
        <v>34</v>
      </c>
      <c r="K2282">
        <v>33.31</v>
      </c>
      <c r="L2282">
        <v>21.44</v>
      </c>
      <c r="M2282">
        <v>7</v>
      </c>
      <c r="N2282">
        <v>1</v>
      </c>
      <c r="O2282" t="s">
        <v>4</v>
      </c>
    </row>
    <row r="2283" spans="1:15" x14ac:dyDescent="0.35">
      <c r="A2283" t="s">
        <v>5687</v>
      </c>
      <c r="B2283" t="s">
        <v>8</v>
      </c>
      <c r="C2283">
        <v>18</v>
      </c>
      <c r="D2283" t="s">
        <v>3</v>
      </c>
      <c r="E2283" t="s">
        <v>3</v>
      </c>
      <c r="F2283" t="s">
        <v>3</v>
      </c>
      <c r="G2283">
        <v>15</v>
      </c>
      <c r="H2283" t="s">
        <v>15</v>
      </c>
      <c r="I2283" t="s">
        <v>10</v>
      </c>
      <c r="J2283" t="s">
        <v>40</v>
      </c>
      <c r="K2283">
        <v>33.31</v>
      </c>
      <c r="L2283">
        <v>498.2</v>
      </c>
      <c r="M2283">
        <v>0</v>
      </c>
      <c r="N2283">
        <v>2</v>
      </c>
      <c r="O2283" t="s">
        <v>3</v>
      </c>
    </row>
    <row r="2284" spans="1:15" x14ac:dyDescent="0.35">
      <c r="A2284" t="s">
        <v>5717</v>
      </c>
      <c r="B2284" t="s">
        <v>8</v>
      </c>
      <c r="C2284">
        <v>64</v>
      </c>
      <c r="D2284" t="s">
        <v>3</v>
      </c>
      <c r="E2284" t="s">
        <v>3</v>
      </c>
      <c r="F2284" t="s">
        <v>4</v>
      </c>
      <c r="G2284">
        <v>21</v>
      </c>
      <c r="H2284" t="s">
        <v>16</v>
      </c>
      <c r="I2284" t="s">
        <v>11</v>
      </c>
      <c r="J2284" t="s">
        <v>32</v>
      </c>
      <c r="K2284">
        <v>33.31</v>
      </c>
      <c r="L2284">
        <v>691.83</v>
      </c>
      <c r="M2284">
        <v>7</v>
      </c>
      <c r="N2284">
        <v>1</v>
      </c>
      <c r="O2284" t="s">
        <v>4</v>
      </c>
    </row>
    <row r="2285" spans="1:15" x14ac:dyDescent="0.35">
      <c r="A2285" t="s">
        <v>8785</v>
      </c>
      <c r="B2285" t="s">
        <v>8</v>
      </c>
      <c r="C2285">
        <v>55</v>
      </c>
      <c r="D2285" t="s">
        <v>3</v>
      </c>
      <c r="E2285" t="s">
        <v>4</v>
      </c>
      <c r="F2285" t="s">
        <v>3</v>
      </c>
      <c r="G2285">
        <v>64</v>
      </c>
      <c r="H2285" t="s">
        <v>16</v>
      </c>
      <c r="I2285" t="s">
        <v>10</v>
      </c>
      <c r="J2285" t="s">
        <v>44</v>
      </c>
      <c r="K2285">
        <v>33.32</v>
      </c>
      <c r="L2285">
        <v>2148.88</v>
      </c>
      <c r="M2285">
        <v>7</v>
      </c>
      <c r="N2285">
        <v>5</v>
      </c>
      <c r="O2285" t="s">
        <v>3</v>
      </c>
    </row>
    <row r="2286" spans="1:15" x14ac:dyDescent="0.35">
      <c r="A2286" t="s">
        <v>4572</v>
      </c>
      <c r="B2286" t="s">
        <v>7</v>
      </c>
      <c r="C2286">
        <v>23</v>
      </c>
      <c r="D2286" t="s">
        <v>3</v>
      </c>
      <c r="E2286" t="s">
        <v>4</v>
      </c>
      <c r="F2286" t="s">
        <v>3</v>
      </c>
      <c r="G2286">
        <v>16</v>
      </c>
      <c r="H2286" t="s">
        <v>14</v>
      </c>
      <c r="I2286" t="s">
        <v>11</v>
      </c>
      <c r="J2286" t="s">
        <v>40</v>
      </c>
      <c r="K2286">
        <v>33.33</v>
      </c>
      <c r="L2286">
        <v>541.19000000000005</v>
      </c>
      <c r="M2286">
        <v>3</v>
      </c>
      <c r="N2286">
        <v>2</v>
      </c>
      <c r="O2286" t="s">
        <v>4</v>
      </c>
    </row>
    <row r="2287" spans="1:15" x14ac:dyDescent="0.35">
      <c r="A2287" t="s">
        <v>3301</v>
      </c>
      <c r="B2287" t="s">
        <v>7</v>
      </c>
      <c r="C2287">
        <v>48</v>
      </c>
      <c r="D2287" t="s">
        <v>3</v>
      </c>
      <c r="E2287" t="s">
        <v>3</v>
      </c>
      <c r="F2287" t="s">
        <v>4</v>
      </c>
      <c r="G2287">
        <v>54</v>
      </c>
      <c r="H2287" t="s">
        <v>14</v>
      </c>
      <c r="I2287" t="s">
        <v>11</v>
      </c>
      <c r="J2287" t="s">
        <v>32</v>
      </c>
      <c r="K2287">
        <v>33.340000000000003</v>
      </c>
      <c r="L2287">
        <v>1816.8</v>
      </c>
      <c r="M2287">
        <v>4</v>
      </c>
      <c r="N2287">
        <v>2</v>
      </c>
      <c r="O2287" t="s">
        <v>3</v>
      </c>
    </row>
    <row r="2288" spans="1:15" x14ac:dyDescent="0.35">
      <c r="A2288" t="s">
        <v>368</v>
      </c>
      <c r="B2288" t="s">
        <v>7</v>
      </c>
      <c r="C2288">
        <v>29</v>
      </c>
      <c r="D2288" t="s">
        <v>3</v>
      </c>
      <c r="E2288" t="s">
        <v>3</v>
      </c>
      <c r="F2288" t="s">
        <v>3</v>
      </c>
      <c r="G2288">
        <v>22</v>
      </c>
      <c r="H2288" t="s">
        <v>15</v>
      </c>
      <c r="I2288" t="s">
        <v>10</v>
      </c>
      <c r="J2288" t="s">
        <v>44</v>
      </c>
      <c r="K2288">
        <v>33.36</v>
      </c>
      <c r="L2288">
        <v>730.24</v>
      </c>
      <c r="M2288">
        <v>2</v>
      </c>
      <c r="N2288">
        <v>7</v>
      </c>
      <c r="O2288" t="s">
        <v>3</v>
      </c>
    </row>
    <row r="2289" spans="1:15" x14ac:dyDescent="0.35">
      <c r="A2289" t="s">
        <v>2679</v>
      </c>
      <c r="B2289" t="s">
        <v>7</v>
      </c>
      <c r="C2289">
        <v>38</v>
      </c>
      <c r="D2289" t="s">
        <v>3</v>
      </c>
      <c r="E2289" t="s">
        <v>4</v>
      </c>
      <c r="F2289" t="s">
        <v>4</v>
      </c>
      <c r="G2289">
        <v>29</v>
      </c>
      <c r="H2289" t="s">
        <v>14</v>
      </c>
      <c r="I2289" t="s">
        <v>11</v>
      </c>
      <c r="J2289" t="s">
        <v>44</v>
      </c>
      <c r="K2289">
        <v>33.36</v>
      </c>
      <c r="L2289">
        <v>977</v>
      </c>
      <c r="M2289">
        <v>4</v>
      </c>
      <c r="N2289">
        <v>6</v>
      </c>
      <c r="O2289" t="s">
        <v>3</v>
      </c>
    </row>
    <row r="2290" spans="1:15" x14ac:dyDescent="0.35">
      <c r="A2290" t="s">
        <v>6241</v>
      </c>
      <c r="B2290" t="s">
        <v>7</v>
      </c>
      <c r="C2290">
        <v>22</v>
      </c>
      <c r="D2290" t="s">
        <v>3</v>
      </c>
      <c r="E2290" t="s">
        <v>4</v>
      </c>
      <c r="F2290" t="s">
        <v>4</v>
      </c>
      <c r="G2290">
        <v>49</v>
      </c>
      <c r="H2290" t="s">
        <v>14</v>
      </c>
      <c r="I2290" t="s">
        <v>10</v>
      </c>
      <c r="J2290" t="s">
        <v>44</v>
      </c>
      <c r="K2290">
        <v>33.36</v>
      </c>
      <c r="L2290">
        <v>1618.87</v>
      </c>
      <c r="M2290">
        <v>3</v>
      </c>
      <c r="N2290">
        <v>8</v>
      </c>
      <c r="O2290" t="s">
        <v>3</v>
      </c>
    </row>
    <row r="2291" spans="1:15" x14ac:dyDescent="0.35">
      <c r="A2291" t="s">
        <v>8065</v>
      </c>
      <c r="B2291" t="s">
        <v>7</v>
      </c>
      <c r="C2291">
        <v>70</v>
      </c>
      <c r="D2291" t="s">
        <v>4</v>
      </c>
      <c r="E2291" t="s">
        <v>3</v>
      </c>
      <c r="F2291" t="s">
        <v>3</v>
      </c>
      <c r="G2291">
        <v>33</v>
      </c>
      <c r="H2291" t="s">
        <v>16</v>
      </c>
      <c r="I2291" t="s">
        <v>11</v>
      </c>
      <c r="J2291" t="s">
        <v>34</v>
      </c>
      <c r="K2291">
        <v>33.36</v>
      </c>
      <c r="L2291">
        <v>1089.19</v>
      </c>
      <c r="M2291">
        <v>7</v>
      </c>
      <c r="N2291">
        <v>7</v>
      </c>
      <c r="O2291" t="s">
        <v>3</v>
      </c>
    </row>
    <row r="2292" spans="1:15" x14ac:dyDescent="0.35">
      <c r="A2292" t="s">
        <v>6437</v>
      </c>
      <c r="B2292" t="s">
        <v>7</v>
      </c>
      <c r="C2292">
        <v>35</v>
      </c>
      <c r="D2292" t="s">
        <v>3</v>
      </c>
      <c r="E2292" t="s">
        <v>4</v>
      </c>
      <c r="F2292" t="s">
        <v>4</v>
      </c>
      <c r="G2292">
        <v>35</v>
      </c>
      <c r="H2292" t="s">
        <v>14</v>
      </c>
      <c r="I2292" t="s">
        <v>10</v>
      </c>
      <c r="J2292" t="s">
        <v>40</v>
      </c>
      <c r="K2292">
        <v>33.4</v>
      </c>
      <c r="L2292">
        <v>1156.0899999999999</v>
      </c>
      <c r="M2292">
        <v>2</v>
      </c>
      <c r="N2292">
        <v>4</v>
      </c>
      <c r="O2292" t="s">
        <v>3</v>
      </c>
    </row>
    <row r="2293" spans="1:15" x14ac:dyDescent="0.35">
      <c r="A2293" t="s">
        <v>4528</v>
      </c>
      <c r="B2293" t="s">
        <v>7</v>
      </c>
      <c r="C2293">
        <v>75</v>
      </c>
      <c r="D2293" t="s">
        <v>4</v>
      </c>
      <c r="E2293" t="s">
        <v>4</v>
      </c>
      <c r="F2293" t="s">
        <v>3</v>
      </c>
      <c r="G2293">
        <v>21</v>
      </c>
      <c r="H2293" t="s">
        <v>15</v>
      </c>
      <c r="I2293" t="s">
        <v>10</v>
      </c>
      <c r="J2293" t="s">
        <v>34</v>
      </c>
      <c r="K2293">
        <v>33.42</v>
      </c>
      <c r="L2293">
        <v>713.93</v>
      </c>
      <c r="M2293">
        <v>3</v>
      </c>
      <c r="N2293">
        <v>8</v>
      </c>
      <c r="O2293" t="s">
        <v>3</v>
      </c>
    </row>
    <row r="2294" spans="1:15" x14ac:dyDescent="0.35">
      <c r="A2294" t="s">
        <v>9469</v>
      </c>
      <c r="B2294" t="s">
        <v>8</v>
      </c>
      <c r="C2294">
        <v>40</v>
      </c>
      <c r="D2294" t="s">
        <v>3</v>
      </c>
      <c r="E2294" t="s">
        <v>4</v>
      </c>
      <c r="F2294" t="s">
        <v>3</v>
      </c>
      <c r="G2294">
        <v>70</v>
      </c>
      <c r="H2294" t="s">
        <v>14</v>
      </c>
      <c r="I2294" t="s">
        <v>10</v>
      </c>
      <c r="J2294" t="s">
        <v>34</v>
      </c>
      <c r="K2294">
        <v>33.42</v>
      </c>
      <c r="L2294">
        <v>2323.6799999999998</v>
      </c>
      <c r="M2294">
        <v>3</v>
      </c>
      <c r="N2294">
        <v>4</v>
      </c>
      <c r="O2294" t="s">
        <v>3</v>
      </c>
    </row>
    <row r="2295" spans="1:15" x14ac:dyDescent="0.35">
      <c r="A2295" t="s">
        <v>1465</v>
      </c>
      <c r="B2295" t="s">
        <v>7</v>
      </c>
      <c r="C2295">
        <v>23</v>
      </c>
      <c r="D2295" t="s">
        <v>3</v>
      </c>
      <c r="E2295" t="s">
        <v>3</v>
      </c>
      <c r="F2295" t="s">
        <v>4</v>
      </c>
      <c r="G2295">
        <v>51</v>
      </c>
      <c r="H2295" t="s">
        <v>14</v>
      </c>
      <c r="I2295" t="s">
        <v>10</v>
      </c>
      <c r="J2295" t="s">
        <v>44</v>
      </c>
      <c r="K2295">
        <v>33.43</v>
      </c>
      <c r="L2295">
        <v>1712.07</v>
      </c>
      <c r="M2295">
        <v>3</v>
      </c>
      <c r="N2295">
        <v>1</v>
      </c>
      <c r="O2295" t="s">
        <v>3</v>
      </c>
    </row>
    <row r="2296" spans="1:15" x14ac:dyDescent="0.35">
      <c r="A2296" t="s">
        <v>439</v>
      </c>
      <c r="B2296" t="s">
        <v>7</v>
      </c>
      <c r="C2296">
        <v>31</v>
      </c>
      <c r="D2296" t="s">
        <v>3</v>
      </c>
      <c r="E2296" t="s">
        <v>3</v>
      </c>
      <c r="F2296" t="s">
        <v>4</v>
      </c>
      <c r="G2296">
        <v>50</v>
      </c>
      <c r="H2296" t="s">
        <v>16</v>
      </c>
      <c r="I2296" t="s">
        <v>11</v>
      </c>
      <c r="J2296" t="s">
        <v>32</v>
      </c>
      <c r="K2296">
        <v>33.44</v>
      </c>
      <c r="L2296">
        <v>1690.6</v>
      </c>
      <c r="M2296">
        <v>0</v>
      </c>
      <c r="N2296">
        <v>4</v>
      </c>
      <c r="O2296" t="s">
        <v>3</v>
      </c>
    </row>
    <row r="2297" spans="1:15" x14ac:dyDescent="0.35">
      <c r="A2297" t="s">
        <v>3762</v>
      </c>
      <c r="B2297" t="s">
        <v>7</v>
      </c>
      <c r="C2297">
        <v>59</v>
      </c>
      <c r="D2297" t="s">
        <v>3</v>
      </c>
      <c r="E2297" t="s">
        <v>3</v>
      </c>
      <c r="F2297" t="s">
        <v>4</v>
      </c>
      <c r="G2297">
        <v>29</v>
      </c>
      <c r="H2297" t="s">
        <v>14</v>
      </c>
      <c r="I2297" t="s">
        <v>11</v>
      </c>
      <c r="J2297" t="s">
        <v>44</v>
      </c>
      <c r="K2297">
        <v>33.44</v>
      </c>
      <c r="L2297">
        <v>975.96</v>
      </c>
      <c r="M2297">
        <v>7</v>
      </c>
      <c r="N2297">
        <v>7</v>
      </c>
      <c r="O2297" t="s">
        <v>3</v>
      </c>
    </row>
    <row r="2298" spans="1:15" x14ac:dyDescent="0.35">
      <c r="A2298" t="s">
        <v>5071</v>
      </c>
      <c r="B2298" t="s">
        <v>7</v>
      </c>
      <c r="C2298">
        <v>31</v>
      </c>
      <c r="D2298" t="s">
        <v>3</v>
      </c>
      <c r="E2298" t="s">
        <v>4</v>
      </c>
      <c r="F2298" t="s">
        <v>4</v>
      </c>
      <c r="G2298">
        <v>54</v>
      </c>
      <c r="H2298" t="s">
        <v>14</v>
      </c>
      <c r="I2298" t="s">
        <v>10</v>
      </c>
      <c r="J2298" t="s">
        <v>44</v>
      </c>
      <c r="K2298">
        <v>33.44</v>
      </c>
      <c r="L2298">
        <v>1812.58</v>
      </c>
      <c r="M2298">
        <v>7</v>
      </c>
      <c r="N2298">
        <v>3</v>
      </c>
      <c r="O2298" t="s">
        <v>4</v>
      </c>
    </row>
    <row r="2299" spans="1:15" x14ac:dyDescent="0.35">
      <c r="A2299" t="s">
        <v>5934</v>
      </c>
      <c r="B2299" t="s">
        <v>7</v>
      </c>
      <c r="C2299">
        <v>62</v>
      </c>
      <c r="D2299" t="s">
        <v>3</v>
      </c>
      <c r="E2299" t="s">
        <v>3</v>
      </c>
      <c r="F2299" t="s">
        <v>3</v>
      </c>
      <c r="G2299">
        <v>47</v>
      </c>
      <c r="H2299" t="s">
        <v>15</v>
      </c>
      <c r="I2299" t="s">
        <v>11</v>
      </c>
      <c r="J2299" t="s">
        <v>40</v>
      </c>
      <c r="K2299">
        <v>33.450000000000003</v>
      </c>
      <c r="L2299">
        <v>1586.58</v>
      </c>
      <c r="M2299">
        <v>4</v>
      </c>
      <c r="N2299">
        <v>1</v>
      </c>
      <c r="O2299" t="s">
        <v>3</v>
      </c>
    </row>
    <row r="2300" spans="1:15" x14ac:dyDescent="0.35">
      <c r="A2300" t="s">
        <v>686</v>
      </c>
      <c r="B2300" t="s">
        <v>8</v>
      </c>
      <c r="C2300">
        <v>64</v>
      </c>
      <c r="D2300" t="s">
        <v>4</v>
      </c>
      <c r="E2300" t="s">
        <v>4</v>
      </c>
      <c r="F2300" t="s">
        <v>4</v>
      </c>
      <c r="G2300">
        <v>55</v>
      </c>
      <c r="H2300" t="s">
        <v>14</v>
      </c>
      <c r="I2300" t="s">
        <v>10</v>
      </c>
      <c r="J2300" t="s">
        <v>40</v>
      </c>
      <c r="K2300">
        <v>33.46</v>
      </c>
      <c r="L2300">
        <v>1827.3</v>
      </c>
      <c r="M2300">
        <v>8</v>
      </c>
      <c r="N2300">
        <v>8</v>
      </c>
      <c r="O2300" t="s">
        <v>3</v>
      </c>
    </row>
    <row r="2301" spans="1:15" x14ac:dyDescent="0.35">
      <c r="A2301" t="s">
        <v>6079</v>
      </c>
      <c r="B2301" t="s">
        <v>7</v>
      </c>
      <c r="C2301">
        <v>51</v>
      </c>
      <c r="D2301" t="s">
        <v>3</v>
      </c>
      <c r="E2301" t="s">
        <v>3</v>
      </c>
      <c r="F2301" t="s">
        <v>4</v>
      </c>
      <c r="G2301">
        <v>38</v>
      </c>
      <c r="H2301" t="s">
        <v>15</v>
      </c>
      <c r="I2301" t="s">
        <v>10</v>
      </c>
      <c r="J2301" t="s">
        <v>40</v>
      </c>
      <c r="K2301">
        <v>33.47</v>
      </c>
      <c r="L2301">
        <v>1288.99</v>
      </c>
      <c r="M2301">
        <v>2</v>
      </c>
      <c r="N2301">
        <v>9</v>
      </c>
      <c r="O2301" t="s">
        <v>3</v>
      </c>
    </row>
    <row r="2302" spans="1:15" x14ac:dyDescent="0.35">
      <c r="A2302" t="s">
        <v>5703</v>
      </c>
      <c r="B2302" t="s">
        <v>8</v>
      </c>
      <c r="C2302">
        <v>75</v>
      </c>
      <c r="D2302" t="s">
        <v>4</v>
      </c>
      <c r="E2302" t="s">
        <v>4</v>
      </c>
      <c r="F2302" t="s">
        <v>3</v>
      </c>
      <c r="G2302">
        <v>24</v>
      </c>
      <c r="H2302" t="s">
        <v>14</v>
      </c>
      <c r="I2302" t="s">
        <v>10</v>
      </c>
      <c r="J2302" t="s">
        <v>40</v>
      </c>
      <c r="K2302">
        <v>33.479999999999997</v>
      </c>
      <c r="L2302">
        <v>809.69</v>
      </c>
      <c r="M2302">
        <v>2</v>
      </c>
      <c r="N2302">
        <v>3</v>
      </c>
      <c r="O2302" t="s">
        <v>3</v>
      </c>
    </row>
    <row r="2303" spans="1:15" x14ac:dyDescent="0.35">
      <c r="A2303" t="s">
        <v>1854</v>
      </c>
      <c r="B2303" t="s">
        <v>7</v>
      </c>
      <c r="C2303">
        <v>60</v>
      </c>
      <c r="D2303" t="s">
        <v>3</v>
      </c>
      <c r="E2303" t="s">
        <v>4</v>
      </c>
      <c r="F2303" t="s">
        <v>3</v>
      </c>
      <c r="G2303">
        <v>39</v>
      </c>
      <c r="H2303" t="s">
        <v>16</v>
      </c>
      <c r="I2303" t="s">
        <v>10</v>
      </c>
      <c r="J2303" t="s">
        <v>34</v>
      </c>
      <c r="K2303">
        <v>33.5</v>
      </c>
      <c r="L2303">
        <v>1298.1500000000001</v>
      </c>
      <c r="M2303">
        <v>8</v>
      </c>
      <c r="N2303">
        <v>10</v>
      </c>
      <c r="O2303" t="s">
        <v>3</v>
      </c>
    </row>
    <row r="2304" spans="1:15" x14ac:dyDescent="0.35">
      <c r="A2304" t="s">
        <v>280</v>
      </c>
      <c r="B2304" t="s">
        <v>8</v>
      </c>
      <c r="C2304">
        <v>32</v>
      </c>
      <c r="D2304" t="s">
        <v>3</v>
      </c>
      <c r="E2304" t="s">
        <v>3</v>
      </c>
      <c r="F2304" t="s">
        <v>4</v>
      </c>
      <c r="G2304">
        <v>65</v>
      </c>
      <c r="H2304" t="s">
        <v>14</v>
      </c>
      <c r="I2304" t="s">
        <v>10</v>
      </c>
      <c r="J2304" t="s">
        <v>44</v>
      </c>
      <c r="K2304">
        <v>33.54</v>
      </c>
      <c r="L2304">
        <v>2167.9299999999998</v>
      </c>
      <c r="M2304">
        <v>0</v>
      </c>
      <c r="N2304">
        <v>1</v>
      </c>
      <c r="O2304" t="s">
        <v>3</v>
      </c>
    </row>
    <row r="2305" spans="1:15" x14ac:dyDescent="0.35">
      <c r="A2305" t="s">
        <v>3919</v>
      </c>
      <c r="B2305" t="s">
        <v>7</v>
      </c>
      <c r="C2305">
        <v>70</v>
      </c>
      <c r="D2305" t="s">
        <v>4</v>
      </c>
      <c r="E2305" t="s">
        <v>4</v>
      </c>
      <c r="F2305" t="s">
        <v>3</v>
      </c>
      <c r="G2305">
        <v>26</v>
      </c>
      <c r="H2305" t="s">
        <v>15</v>
      </c>
      <c r="I2305" t="s">
        <v>10</v>
      </c>
      <c r="J2305" t="s">
        <v>40</v>
      </c>
      <c r="K2305">
        <v>33.54</v>
      </c>
      <c r="L2305">
        <v>866.11</v>
      </c>
      <c r="M2305">
        <v>6</v>
      </c>
      <c r="N2305">
        <v>1</v>
      </c>
      <c r="O2305" t="s">
        <v>4</v>
      </c>
    </row>
    <row r="2306" spans="1:15" x14ac:dyDescent="0.35">
      <c r="A2306" t="s">
        <v>2459</v>
      </c>
      <c r="B2306" t="s">
        <v>7</v>
      </c>
      <c r="C2306">
        <v>65</v>
      </c>
      <c r="D2306" t="s">
        <v>4</v>
      </c>
      <c r="E2306" t="s">
        <v>3</v>
      </c>
      <c r="F2306" t="s">
        <v>4</v>
      </c>
      <c r="G2306">
        <v>42</v>
      </c>
      <c r="H2306" t="s">
        <v>15</v>
      </c>
      <c r="I2306" t="s">
        <v>10</v>
      </c>
      <c r="J2306" t="s">
        <v>40</v>
      </c>
      <c r="K2306">
        <v>33.56</v>
      </c>
      <c r="L2306">
        <v>1414.02</v>
      </c>
      <c r="M2306">
        <v>8</v>
      </c>
      <c r="N2306">
        <v>2</v>
      </c>
      <c r="O2306" t="s">
        <v>4</v>
      </c>
    </row>
    <row r="2307" spans="1:15" x14ac:dyDescent="0.35">
      <c r="A2307" t="s">
        <v>4040</v>
      </c>
      <c r="B2307" t="s">
        <v>8</v>
      </c>
      <c r="C2307">
        <v>70</v>
      </c>
      <c r="D2307" t="s">
        <v>4</v>
      </c>
      <c r="E2307" t="s">
        <v>3</v>
      </c>
      <c r="F2307" t="s">
        <v>3</v>
      </c>
      <c r="G2307">
        <v>61</v>
      </c>
      <c r="H2307" t="s">
        <v>14</v>
      </c>
      <c r="I2307" t="s">
        <v>11</v>
      </c>
      <c r="J2307" t="s">
        <v>44</v>
      </c>
      <c r="K2307">
        <v>33.56</v>
      </c>
      <c r="L2307">
        <v>2049.31</v>
      </c>
      <c r="M2307">
        <v>6</v>
      </c>
      <c r="N2307">
        <v>3</v>
      </c>
      <c r="O2307" t="s">
        <v>4</v>
      </c>
    </row>
    <row r="2308" spans="1:15" x14ac:dyDescent="0.35">
      <c r="A2308" t="s">
        <v>6214</v>
      </c>
      <c r="B2308" t="s">
        <v>8</v>
      </c>
      <c r="C2308">
        <v>47</v>
      </c>
      <c r="D2308" t="s">
        <v>3</v>
      </c>
      <c r="E2308" t="s">
        <v>4</v>
      </c>
      <c r="F2308" t="s">
        <v>4</v>
      </c>
      <c r="G2308">
        <v>21</v>
      </c>
      <c r="H2308" t="s">
        <v>14</v>
      </c>
      <c r="I2308" t="s">
        <v>11</v>
      </c>
      <c r="J2308" t="s">
        <v>34</v>
      </c>
      <c r="K2308">
        <v>33.56</v>
      </c>
      <c r="L2308">
        <v>685.38</v>
      </c>
      <c r="M2308">
        <v>6</v>
      </c>
      <c r="N2308">
        <v>8</v>
      </c>
      <c r="O2308" t="s">
        <v>3</v>
      </c>
    </row>
    <row r="2309" spans="1:15" x14ac:dyDescent="0.35">
      <c r="A2309" t="s">
        <v>3115</v>
      </c>
      <c r="B2309" t="s">
        <v>7</v>
      </c>
      <c r="C2309">
        <v>30</v>
      </c>
      <c r="D2309" t="s">
        <v>3</v>
      </c>
      <c r="E2309" t="s">
        <v>4</v>
      </c>
      <c r="F2309" t="s">
        <v>3</v>
      </c>
      <c r="G2309">
        <v>12</v>
      </c>
      <c r="H2309" t="s">
        <v>14</v>
      </c>
      <c r="I2309" t="s">
        <v>11</v>
      </c>
      <c r="J2309" t="s">
        <v>44</v>
      </c>
      <c r="K2309">
        <v>33.57</v>
      </c>
      <c r="L2309">
        <v>407.98</v>
      </c>
      <c r="M2309">
        <v>3</v>
      </c>
      <c r="N2309">
        <v>9</v>
      </c>
      <c r="O2309" t="s">
        <v>3</v>
      </c>
    </row>
    <row r="2310" spans="1:15" x14ac:dyDescent="0.35">
      <c r="A2310" t="s">
        <v>837</v>
      </c>
      <c r="B2310" t="s">
        <v>8</v>
      </c>
      <c r="C2310">
        <v>23</v>
      </c>
      <c r="D2310" t="s">
        <v>3</v>
      </c>
      <c r="E2310" t="s">
        <v>4</v>
      </c>
      <c r="F2310" t="s">
        <v>4</v>
      </c>
      <c r="G2310">
        <v>6</v>
      </c>
      <c r="H2310" t="s">
        <v>15</v>
      </c>
      <c r="I2310" t="s">
        <v>11</v>
      </c>
      <c r="J2310" t="s">
        <v>32</v>
      </c>
      <c r="K2310">
        <v>33.58</v>
      </c>
      <c r="L2310">
        <v>207.42</v>
      </c>
      <c r="M2310">
        <v>5</v>
      </c>
      <c r="N2310">
        <v>7</v>
      </c>
      <c r="O2310" t="s">
        <v>3</v>
      </c>
    </row>
    <row r="2311" spans="1:15" x14ac:dyDescent="0.35">
      <c r="A2311" t="s">
        <v>7384</v>
      </c>
      <c r="B2311" t="s">
        <v>7</v>
      </c>
      <c r="C2311">
        <v>58</v>
      </c>
      <c r="D2311" t="s">
        <v>3</v>
      </c>
      <c r="E2311" t="s">
        <v>3</v>
      </c>
      <c r="F2311" t="s">
        <v>3</v>
      </c>
      <c r="G2311">
        <v>36</v>
      </c>
      <c r="H2311" t="s">
        <v>14</v>
      </c>
      <c r="I2311" t="s">
        <v>11</v>
      </c>
      <c r="J2311" t="s">
        <v>32</v>
      </c>
      <c r="K2311">
        <v>33.6</v>
      </c>
      <c r="L2311">
        <v>1198.47</v>
      </c>
      <c r="M2311">
        <v>6</v>
      </c>
      <c r="N2311">
        <v>4</v>
      </c>
      <c r="O2311" t="s">
        <v>4</v>
      </c>
    </row>
    <row r="2312" spans="1:15" x14ac:dyDescent="0.35">
      <c r="A2312" t="s">
        <v>9095</v>
      </c>
      <c r="B2312" t="s">
        <v>8</v>
      </c>
      <c r="C2312">
        <v>58</v>
      </c>
      <c r="D2312" t="s">
        <v>3</v>
      </c>
      <c r="E2312" t="s">
        <v>3</v>
      </c>
      <c r="F2312" t="s">
        <v>3</v>
      </c>
      <c r="G2312">
        <v>35</v>
      </c>
      <c r="H2312" t="s">
        <v>15</v>
      </c>
      <c r="I2312" t="s">
        <v>11</v>
      </c>
      <c r="J2312" t="s">
        <v>40</v>
      </c>
      <c r="K2312">
        <v>33.6</v>
      </c>
      <c r="L2312">
        <v>1178.43</v>
      </c>
      <c r="M2312">
        <v>7</v>
      </c>
      <c r="N2312">
        <v>1</v>
      </c>
      <c r="O2312" t="s">
        <v>4</v>
      </c>
    </row>
    <row r="2313" spans="1:15" x14ac:dyDescent="0.35">
      <c r="A2313" t="s">
        <v>1828</v>
      </c>
      <c r="B2313" t="s">
        <v>7</v>
      </c>
      <c r="C2313">
        <v>43</v>
      </c>
      <c r="D2313" t="s">
        <v>3</v>
      </c>
      <c r="E2313" t="s">
        <v>4</v>
      </c>
      <c r="F2313" t="s">
        <v>4</v>
      </c>
      <c r="G2313">
        <v>13</v>
      </c>
      <c r="H2313" t="s">
        <v>15</v>
      </c>
      <c r="I2313" t="s">
        <v>11</v>
      </c>
      <c r="J2313" t="s">
        <v>32</v>
      </c>
      <c r="K2313">
        <v>33.619999999999997</v>
      </c>
      <c r="L2313">
        <v>425.89</v>
      </c>
      <c r="M2313">
        <v>8</v>
      </c>
      <c r="N2313">
        <v>9</v>
      </c>
      <c r="O2313" t="s">
        <v>3</v>
      </c>
    </row>
    <row r="2314" spans="1:15" x14ac:dyDescent="0.35">
      <c r="A2314" t="s">
        <v>8112</v>
      </c>
      <c r="B2314" t="s">
        <v>8</v>
      </c>
      <c r="C2314">
        <v>71</v>
      </c>
      <c r="D2314" t="s">
        <v>4</v>
      </c>
      <c r="E2314" t="s">
        <v>4</v>
      </c>
      <c r="F2314" t="s">
        <v>3</v>
      </c>
      <c r="G2314">
        <v>10</v>
      </c>
      <c r="H2314" t="s">
        <v>15</v>
      </c>
      <c r="I2314" t="s">
        <v>11</v>
      </c>
      <c r="J2314" t="s">
        <v>32</v>
      </c>
      <c r="K2314">
        <v>33.619999999999997</v>
      </c>
      <c r="L2314">
        <v>335.54</v>
      </c>
      <c r="M2314">
        <v>8</v>
      </c>
      <c r="N2314">
        <v>9</v>
      </c>
      <c r="O2314" t="s">
        <v>3</v>
      </c>
    </row>
    <row r="2315" spans="1:15" x14ac:dyDescent="0.35">
      <c r="A2315" t="s">
        <v>2561</v>
      </c>
      <c r="B2315" t="s">
        <v>8</v>
      </c>
      <c r="C2315">
        <v>49</v>
      </c>
      <c r="D2315" t="s">
        <v>3</v>
      </c>
      <c r="E2315" t="s">
        <v>4</v>
      </c>
      <c r="F2315" t="s">
        <v>4</v>
      </c>
      <c r="G2315">
        <v>22</v>
      </c>
      <c r="H2315" t="s">
        <v>14</v>
      </c>
      <c r="I2315" t="s">
        <v>10</v>
      </c>
      <c r="J2315" t="s">
        <v>40</v>
      </c>
      <c r="K2315">
        <v>33.630000000000003</v>
      </c>
      <c r="L2315">
        <v>753.97</v>
      </c>
      <c r="M2315">
        <v>2</v>
      </c>
      <c r="N2315">
        <v>2</v>
      </c>
      <c r="O2315" t="s">
        <v>3</v>
      </c>
    </row>
    <row r="2316" spans="1:15" x14ac:dyDescent="0.35">
      <c r="A2316" t="s">
        <v>1061</v>
      </c>
      <c r="B2316" t="s">
        <v>7</v>
      </c>
      <c r="C2316">
        <v>64</v>
      </c>
      <c r="D2316" t="s">
        <v>4</v>
      </c>
      <c r="E2316" t="s">
        <v>3</v>
      </c>
      <c r="F2316" t="s">
        <v>3</v>
      </c>
      <c r="G2316">
        <v>68</v>
      </c>
      <c r="H2316" t="s">
        <v>15</v>
      </c>
      <c r="I2316" t="s">
        <v>10</v>
      </c>
      <c r="J2316" t="s">
        <v>34</v>
      </c>
      <c r="K2316">
        <v>33.64</v>
      </c>
      <c r="L2316">
        <v>2278.13</v>
      </c>
      <c r="M2316">
        <v>2</v>
      </c>
      <c r="N2316">
        <v>6</v>
      </c>
      <c r="O2316" t="s">
        <v>3</v>
      </c>
    </row>
    <row r="2317" spans="1:15" x14ac:dyDescent="0.35">
      <c r="A2317" t="s">
        <v>9528</v>
      </c>
      <c r="B2317" t="s">
        <v>7</v>
      </c>
      <c r="C2317">
        <v>29</v>
      </c>
      <c r="D2317" t="s">
        <v>3</v>
      </c>
      <c r="E2317" t="s">
        <v>3</v>
      </c>
      <c r="F2317" t="s">
        <v>4</v>
      </c>
      <c r="G2317">
        <v>7</v>
      </c>
      <c r="H2317" t="s">
        <v>14</v>
      </c>
      <c r="I2317" t="s">
        <v>10</v>
      </c>
      <c r="J2317" t="s">
        <v>34</v>
      </c>
      <c r="K2317">
        <v>33.65</v>
      </c>
      <c r="L2317">
        <v>219.68</v>
      </c>
      <c r="M2317">
        <v>6</v>
      </c>
      <c r="N2317">
        <v>4</v>
      </c>
      <c r="O2317" t="s">
        <v>4</v>
      </c>
    </row>
    <row r="2318" spans="1:15" x14ac:dyDescent="0.35">
      <c r="A2318" t="s">
        <v>339</v>
      </c>
      <c r="B2318" t="s">
        <v>8</v>
      </c>
      <c r="C2318">
        <v>26</v>
      </c>
      <c r="D2318" t="s">
        <v>3</v>
      </c>
      <c r="E2318" t="s">
        <v>3</v>
      </c>
      <c r="F2318" t="s">
        <v>3</v>
      </c>
      <c r="G2318">
        <v>41</v>
      </c>
      <c r="H2318" t="s">
        <v>14</v>
      </c>
      <c r="I2318" t="s">
        <v>10</v>
      </c>
      <c r="J2318" t="s">
        <v>40</v>
      </c>
      <c r="K2318">
        <v>33.659999999999997</v>
      </c>
      <c r="L2318">
        <v>1364.06</v>
      </c>
      <c r="M2318">
        <v>5</v>
      </c>
      <c r="N2318">
        <v>7</v>
      </c>
      <c r="O2318" t="s">
        <v>3</v>
      </c>
    </row>
    <row r="2319" spans="1:15" x14ac:dyDescent="0.35">
      <c r="A2319" t="s">
        <v>1790</v>
      </c>
      <c r="B2319" t="s">
        <v>7</v>
      </c>
      <c r="C2319">
        <v>38</v>
      </c>
      <c r="D2319" t="s">
        <v>3</v>
      </c>
      <c r="E2319" t="s">
        <v>4</v>
      </c>
      <c r="F2319" t="s">
        <v>3</v>
      </c>
      <c r="G2319">
        <v>26</v>
      </c>
      <c r="H2319" t="s">
        <v>14</v>
      </c>
      <c r="I2319" t="s">
        <v>11</v>
      </c>
      <c r="J2319" t="s">
        <v>44</v>
      </c>
      <c r="K2319">
        <v>33.67</v>
      </c>
      <c r="L2319">
        <v>879.78</v>
      </c>
      <c r="M2319">
        <v>1</v>
      </c>
      <c r="N2319">
        <v>4</v>
      </c>
      <c r="O2319" t="s">
        <v>3</v>
      </c>
    </row>
    <row r="2320" spans="1:15" x14ac:dyDescent="0.35">
      <c r="A2320" t="s">
        <v>4073</v>
      </c>
      <c r="B2320" t="s">
        <v>8</v>
      </c>
      <c r="C2320">
        <v>72</v>
      </c>
      <c r="D2320" t="s">
        <v>3</v>
      </c>
      <c r="E2320" t="s">
        <v>3</v>
      </c>
      <c r="F2320" t="s">
        <v>3</v>
      </c>
      <c r="G2320">
        <v>17</v>
      </c>
      <c r="H2320" t="s">
        <v>16</v>
      </c>
      <c r="I2320" t="s">
        <v>10</v>
      </c>
      <c r="J2320" t="s">
        <v>34</v>
      </c>
      <c r="K2320">
        <v>33.67</v>
      </c>
      <c r="L2320">
        <v>583.55999999999995</v>
      </c>
      <c r="M2320">
        <v>5</v>
      </c>
      <c r="N2320">
        <v>6</v>
      </c>
      <c r="O2320" t="s">
        <v>3</v>
      </c>
    </row>
    <row r="2321" spans="1:15" x14ac:dyDescent="0.35">
      <c r="A2321" t="s">
        <v>8361</v>
      </c>
      <c r="B2321" t="s">
        <v>7</v>
      </c>
      <c r="C2321">
        <v>46</v>
      </c>
      <c r="D2321" t="s">
        <v>3</v>
      </c>
      <c r="E2321" t="s">
        <v>4</v>
      </c>
      <c r="F2321" t="s">
        <v>3</v>
      </c>
      <c r="G2321">
        <v>21</v>
      </c>
      <c r="H2321" t="s">
        <v>15</v>
      </c>
      <c r="I2321" t="s">
        <v>10</v>
      </c>
      <c r="J2321" t="s">
        <v>32</v>
      </c>
      <c r="K2321">
        <v>33.700000000000003</v>
      </c>
      <c r="L2321">
        <v>708.04</v>
      </c>
      <c r="M2321">
        <v>6</v>
      </c>
      <c r="N2321">
        <v>8</v>
      </c>
      <c r="O2321" t="s">
        <v>3</v>
      </c>
    </row>
    <row r="2322" spans="1:15" x14ac:dyDescent="0.35">
      <c r="A2322" t="s">
        <v>7289</v>
      </c>
      <c r="B2322" t="s">
        <v>7</v>
      </c>
      <c r="C2322">
        <v>44</v>
      </c>
      <c r="D2322" t="s">
        <v>3</v>
      </c>
      <c r="E2322" t="s">
        <v>3</v>
      </c>
      <c r="F2322" t="s">
        <v>4</v>
      </c>
      <c r="G2322">
        <v>71</v>
      </c>
      <c r="H2322" t="s">
        <v>16</v>
      </c>
      <c r="I2322" t="s">
        <v>10</v>
      </c>
      <c r="J2322" t="s">
        <v>32</v>
      </c>
      <c r="K2322">
        <v>33.72</v>
      </c>
      <c r="L2322">
        <v>2410.5500000000002</v>
      </c>
      <c r="M2322">
        <v>2</v>
      </c>
      <c r="N2322">
        <v>2</v>
      </c>
      <c r="O2322" t="s">
        <v>3</v>
      </c>
    </row>
    <row r="2323" spans="1:15" x14ac:dyDescent="0.35">
      <c r="A2323" t="s">
        <v>7810</v>
      </c>
      <c r="B2323" t="s">
        <v>8</v>
      </c>
      <c r="C2323">
        <v>61</v>
      </c>
      <c r="D2323" t="s">
        <v>4</v>
      </c>
      <c r="E2323" t="s">
        <v>3</v>
      </c>
      <c r="F2323" t="s">
        <v>4</v>
      </c>
      <c r="G2323">
        <v>20</v>
      </c>
      <c r="H2323" t="s">
        <v>14</v>
      </c>
      <c r="I2323" t="s">
        <v>11</v>
      </c>
      <c r="J2323" t="s">
        <v>40</v>
      </c>
      <c r="K2323">
        <v>33.72</v>
      </c>
      <c r="L2323">
        <v>684.27</v>
      </c>
      <c r="M2323">
        <v>3</v>
      </c>
      <c r="N2323">
        <v>2</v>
      </c>
      <c r="O2323" t="s">
        <v>3</v>
      </c>
    </row>
    <row r="2324" spans="1:15" x14ac:dyDescent="0.35">
      <c r="A2324" t="s">
        <v>885</v>
      </c>
      <c r="B2324" t="s">
        <v>8</v>
      </c>
      <c r="C2324">
        <v>25</v>
      </c>
      <c r="D2324" t="s">
        <v>3</v>
      </c>
      <c r="E2324" t="s">
        <v>4</v>
      </c>
      <c r="F2324" t="s">
        <v>3</v>
      </c>
      <c r="G2324">
        <v>31</v>
      </c>
      <c r="H2324" t="s">
        <v>14</v>
      </c>
      <c r="I2324" t="s">
        <v>11</v>
      </c>
      <c r="J2324" t="s">
        <v>44</v>
      </c>
      <c r="K2324">
        <v>33.75</v>
      </c>
      <c r="L2324">
        <v>1035.1400000000001</v>
      </c>
      <c r="M2324">
        <v>2</v>
      </c>
      <c r="N2324">
        <v>9</v>
      </c>
      <c r="O2324" t="s">
        <v>3</v>
      </c>
    </row>
    <row r="2325" spans="1:15" x14ac:dyDescent="0.35">
      <c r="A2325" t="s">
        <v>8277</v>
      </c>
      <c r="B2325" t="s">
        <v>7</v>
      </c>
      <c r="C2325">
        <v>20</v>
      </c>
      <c r="D2325" t="s">
        <v>3</v>
      </c>
      <c r="E2325" t="s">
        <v>3</v>
      </c>
      <c r="F2325" t="s">
        <v>3</v>
      </c>
      <c r="G2325">
        <v>15</v>
      </c>
      <c r="H2325" t="s">
        <v>14</v>
      </c>
      <c r="I2325" t="s">
        <v>10</v>
      </c>
      <c r="J2325" t="s">
        <v>40</v>
      </c>
      <c r="K2325">
        <v>33.75</v>
      </c>
      <c r="L2325">
        <v>525.21</v>
      </c>
      <c r="M2325">
        <v>3</v>
      </c>
      <c r="N2325">
        <v>2</v>
      </c>
      <c r="O2325" t="s">
        <v>4</v>
      </c>
    </row>
    <row r="2326" spans="1:15" x14ac:dyDescent="0.35">
      <c r="A2326" t="s">
        <v>8346</v>
      </c>
      <c r="B2326" t="s">
        <v>7</v>
      </c>
      <c r="C2326">
        <v>41</v>
      </c>
      <c r="D2326" t="s">
        <v>3</v>
      </c>
      <c r="E2326" t="s">
        <v>4</v>
      </c>
      <c r="F2326" t="s">
        <v>3</v>
      </c>
      <c r="G2326">
        <v>68</v>
      </c>
      <c r="H2326" t="s">
        <v>16</v>
      </c>
      <c r="I2326" t="s">
        <v>11</v>
      </c>
      <c r="J2326" t="s">
        <v>40</v>
      </c>
      <c r="K2326">
        <v>33.75</v>
      </c>
      <c r="L2326">
        <v>2312.4299999999998</v>
      </c>
      <c r="M2326">
        <v>1</v>
      </c>
      <c r="N2326">
        <v>8</v>
      </c>
      <c r="O2326" t="s">
        <v>3</v>
      </c>
    </row>
    <row r="2327" spans="1:15" x14ac:dyDescent="0.35">
      <c r="A2327" t="s">
        <v>1516</v>
      </c>
      <c r="B2327" t="s">
        <v>7</v>
      </c>
      <c r="C2327">
        <v>21</v>
      </c>
      <c r="D2327" t="s">
        <v>3</v>
      </c>
      <c r="E2327" t="s">
        <v>4</v>
      </c>
      <c r="F2327" t="s">
        <v>3</v>
      </c>
      <c r="G2327">
        <v>6</v>
      </c>
      <c r="H2327" t="s">
        <v>14</v>
      </c>
      <c r="I2327" t="s">
        <v>11</v>
      </c>
      <c r="J2327" t="s">
        <v>34</v>
      </c>
      <c r="K2327">
        <v>33.770000000000003</v>
      </c>
      <c r="L2327">
        <v>220.45</v>
      </c>
      <c r="M2327">
        <v>3</v>
      </c>
      <c r="N2327">
        <v>7</v>
      </c>
      <c r="O2327" t="s">
        <v>3</v>
      </c>
    </row>
    <row r="2328" spans="1:15" x14ac:dyDescent="0.35">
      <c r="A2328" t="s">
        <v>3904</v>
      </c>
      <c r="B2328" t="s">
        <v>8</v>
      </c>
      <c r="C2328">
        <v>42</v>
      </c>
      <c r="D2328" t="s">
        <v>3</v>
      </c>
      <c r="E2328" t="s">
        <v>3</v>
      </c>
      <c r="F2328" t="s">
        <v>3</v>
      </c>
      <c r="G2328">
        <v>22</v>
      </c>
      <c r="H2328" t="s">
        <v>14</v>
      </c>
      <c r="I2328" t="s">
        <v>11</v>
      </c>
      <c r="J2328" t="s">
        <v>32</v>
      </c>
      <c r="K2328">
        <v>33.770000000000003</v>
      </c>
      <c r="L2328">
        <v>738.69</v>
      </c>
      <c r="M2328">
        <v>2</v>
      </c>
      <c r="N2328">
        <v>9</v>
      </c>
      <c r="O2328" t="s">
        <v>3</v>
      </c>
    </row>
    <row r="2329" spans="1:15" x14ac:dyDescent="0.35">
      <c r="A2329" t="s">
        <v>9578</v>
      </c>
      <c r="B2329" t="s">
        <v>8</v>
      </c>
      <c r="C2329">
        <v>33</v>
      </c>
      <c r="D2329" t="s">
        <v>3</v>
      </c>
      <c r="E2329" t="s">
        <v>4</v>
      </c>
      <c r="F2329" t="s">
        <v>3</v>
      </c>
      <c r="G2329">
        <v>43</v>
      </c>
      <c r="H2329" t="s">
        <v>14</v>
      </c>
      <c r="I2329" t="s">
        <v>10</v>
      </c>
      <c r="J2329" t="s">
        <v>40</v>
      </c>
      <c r="K2329">
        <v>33.770000000000003</v>
      </c>
      <c r="L2329">
        <v>1457.76</v>
      </c>
      <c r="M2329">
        <v>0</v>
      </c>
      <c r="N2329">
        <v>9</v>
      </c>
      <c r="O2329" t="s">
        <v>3</v>
      </c>
    </row>
    <row r="2330" spans="1:15" x14ac:dyDescent="0.35">
      <c r="A2330" t="s">
        <v>9669</v>
      </c>
      <c r="B2330" t="s">
        <v>8</v>
      </c>
      <c r="C2330">
        <v>43</v>
      </c>
      <c r="D2330" t="s">
        <v>3</v>
      </c>
      <c r="E2330" t="s">
        <v>4</v>
      </c>
      <c r="F2330" t="s">
        <v>3</v>
      </c>
      <c r="G2330">
        <v>9</v>
      </c>
      <c r="H2330" t="s">
        <v>14</v>
      </c>
      <c r="I2330" t="s">
        <v>11</v>
      </c>
      <c r="J2330" t="s">
        <v>44</v>
      </c>
      <c r="K2330">
        <v>33.78</v>
      </c>
      <c r="L2330">
        <v>312.19</v>
      </c>
      <c r="M2330">
        <v>3</v>
      </c>
      <c r="N2330">
        <v>4</v>
      </c>
      <c r="O2330" t="s">
        <v>4</v>
      </c>
    </row>
    <row r="2331" spans="1:15" x14ac:dyDescent="0.35">
      <c r="A2331" t="s">
        <v>6692</v>
      </c>
      <c r="B2331" t="s">
        <v>7</v>
      </c>
      <c r="C2331">
        <v>23</v>
      </c>
      <c r="D2331" t="s">
        <v>3</v>
      </c>
      <c r="E2331" t="s">
        <v>4</v>
      </c>
      <c r="F2331" t="s">
        <v>4</v>
      </c>
      <c r="G2331">
        <v>32</v>
      </c>
      <c r="H2331" t="s">
        <v>14</v>
      </c>
      <c r="I2331" t="s">
        <v>11</v>
      </c>
      <c r="J2331" t="s">
        <v>44</v>
      </c>
      <c r="K2331">
        <v>33.83</v>
      </c>
      <c r="L2331">
        <v>1101.31</v>
      </c>
      <c r="M2331">
        <v>3</v>
      </c>
      <c r="N2331">
        <v>3</v>
      </c>
      <c r="O2331" t="s">
        <v>3</v>
      </c>
    </row>
    <row r="2332" spans="1:15" x14ac:dyDescent="0.35">
      <c r="A2332" t="s">
        <v>4669</v>
      </c>
      <c r="B2332" t="s">
        <v>7</v>
      </c>
      <c r="C2332">
        <v>34</v>
      </c>
      <c r="D2332" t="s">
        <v>3</v>
      </c>
      <c r="E2332" t="s">
        <v>4</v>
      </c>
      <c r="F2332" t="s">
        <v>3</v>
      </c>
      <c r="G2332">
        <v>67</v>
      </c>
      <c r="H2332" t="s">
        <v>14</v>
      </c>
      <c r="I2332" t="s">
        <v>11</v>
      </c>
      <c r="J2332" t="s">
        <v>40</v>
      </c>
      <c r="K2332">
        <v>33.840000000000003</v>
      </c>
      <c r="L2332">
        <v>2282.5100000000002</v>
      </c>
      <c r="M2332">
        <v>2</v>
      </c>
      <c r="N2332">
        <v>2</v>
      </c>
      <c r="O2332" t="s">
        <v>3</v>
      </c>
    </row>
    <row r="2333" spans="1:15" x14ac:dyDescent="0.35">
      <c r="A2333" t="s">
        <v>8184</v>
      </c>
      <c r="B2333" t="s">
        <v>8</v>
      </c>
      <c r="C2333">
        <v>69</v>
      </c>
      <c r="D2333" t="s">
        <v>3</v>
      </c>
      <c r="E2333" t="s">
        <v>4</v>
      </c>
      <c r="F2333" t="s">
        <v>3</v>
      </c>
      <c r="G2333">
        <v>43</v>
      </c>
      <c r="H2333" t="s">
        <v>16</v>
      </c>
      <c r="I2333" t="s">
        <v>10</v>
      </c>
      <c r="J2333" t="s">
        <v>34</v>
      </c>
      <c r="K2333">
        <v>33.85</v>
      </c>
      <c r="L2333">
        <v>1462.77</v>
      </c>
      <c r="M2333">
        <v>6</v>
      </c>
      <c r="N2333">
        <v>9</v>
      </c>
      <c r="O2333" t="s">
        <v>3</v>
      </c>
    </row>
    <row r="2334" spans="1:15" x14ac:dyDescent="0.35">
      <c r="A2334" t="s">
        <v>4642</v>
      </c>
      <c r="B2334" t="s">
        <v>8</v>
      </c>
      <c r="C2334">
        <v>72</v>
      </c>
      <c r="D2334" t="s">
        <v>3</v>
      </c>
      <c r="E2334" t="s">
        <v>4</v>
      </c>
      <c r="F2334" t="s">
        <v>3</v>
      </c>
      <c r="G2334">
        <v>61</v>
      </c>
      <c r="H2334" t="s">
        <v>14</v>
      </c>
      <c r="I2334" t="s">
        <v>10</v>
      </c>
      <c r="J2334" t="s">
        <v>44</v>
      </c>
      <c r="K2334">
        <v>33.89</v>
      </c>
      <c r="L2334">
        <v>2052.9499999999998</v>
      </c>
      <c r="M2334">
        <v>8</v>
      </c>
      <c r="N2334">
        <v>7</v>
      </c>
      <c r="O2334" t="s">
        <v>3</v>
      </c>
    </row>
    <row r="2335" spans="1:15" x14ac:dyDescent="0.35">
      <c r="A2335" t="s">
        <v>7618</v>
      </c>
      <c r="B2335" t="s">
        <v>8</v>
      </c>
      <c r="C2335">
        <v>37</v>
      </c>
      <c r="D2335" t="s">
        <v>3</v>
      </c>
      <c r="E2335" t="s">
        <v>4</v>
      </c>
      <c r="F2335" t="s">
        <v>3</v>
      </c>
      <c r="G2335">
        <v>4</v>
      </c>
      <c r="H2335" t="s">
        <v>16</v>
      </c>
      <c r="I2335" t="s">
        <v>11</v>
      </c>
      <c r="J2335" t="s">
        <v>40</v>
      </c>
      <c r="K2335">
        <v>33.92</v>
      </c>
      <c r="L2335">
        <v>155.41999999999999</v>
      </c>
      <c r="M2335">
        <v>4</v>
      </c>
      <c r="N2335">
        <v>2</v>
      </c>
      <c r="O2335" t="s">
        <v>3</v>
      </c>
    </row>
    <row r="2336" spans="1:15" x14ac:dyDescent="0.35">
      <c r="A2336" t="s">
        <v>7817</v>
      </c>
      <c r="B2336" t="s">
        <v>8</v>
      </c>
      <c r="C2336">
        <v>38</v>
      </c>
      <c r="D2336" t="s">
        <v>3</v>
      </c>
      <c r="E2336" t="s">
        <v>3</v>
      </c>
      <c r="F2336" t="s">
        <v>4</v>
      </c>
      <c r="G2336">
        <v>41</v>
      </c>
      <c r="H2336" t="s">
        <v>14</v>
      </c>
      <c r="I2336" t="s">
        <v>11</v>
      </c>
      <c r="J2336" t="s">
        <v>32</v>
      </c>
      <c r="K2336">
        <v>33.92</v>
      </c>
      <c r="L2336">
        <v>1378.66</v>
      </c>
      <c r="M2336">
        <v>2</v>
      </c>
      <c r="N2336">
        <v>4</v>
      </c>
      <c r="O2336" t="s">
        <v>3</v>
      </c>
    </row>
    <row r="2337" spans="1:15" x14ac:dyDescent="0.35">
      <c r="A2337" t="s">
        <v>9772</v>
      </c>
      <c r="B2337" t="s">
        <v>7</v>
      </c>
      <c r="C2337">
        <v>37</v>
      </c>
      <c r="D2337" t="s">
        <v>3</v>
      </c>
      <c r="E2337" t="s">
        <v>3</v>
      </c>
      <c r="F2337" t="s">
        <v>3</v>
      </c>
      <c r="G2337">
        <v>45</v>
      </c>
      <c r="H2337" t="s">
        <v>14</v>
      </c>
      <c r="I2337" t="s">
        <v>10</v>
      </c>
      <c r="J2337" t="s">
        <v>34</v>
      </c>
      <c r="K2337">
        <v>33.92</v>
      </c>
      <c r="L2337">
        <v>1536.44</v>
      </c>
      <c r="M2337">
        <v>1</v>
      </c>
      <c r="N2337">
        <v>10</v>
      </c>
      <c r="O2337" t="s">
        <v>3</v>
      </c>
    </row>
    <row r="2338" spans="1:15" x14ac:dyDescent="0.35">
      <c r="A2338" t="s">
        <v>9699</v>
      </c>
      <c r="B2338" t="s">
        <v>8</v>
      </c>
      <c r="C2338">
        <v>48</v>
      </c>
      <c r="D2338" t="s">
        <v>3</v>
      </c>
      <c r="E2338" t="s">
        <v>3</v>
      </c>
      <c r="F2338" t="s">
        <v>4</v>
      </c>
      <c r="G2338">
        <v>3</v>
      </c>
      <c r="H2338" t="s">
        <v>14</v>
      </c>
      <c r="I2338" t="s">
        <v>10</v>
      </c>
      <c r="J2338" t="s">
        <v>32</v>
      </c>
      <c r="K2338">
        <v>33.950000000000003</v>
      </c>
      <c r="L2338">
        <v>104.28</v>
      </c>
      <c r="M2338">
        <v>2</v>
      </c>
      <c r="N2338">
        <v>10</v>
      </c>
      <c r="O2338" t="s">
        <v>3</v>
      </c>
    </row>
    <row r="2339" spans="1:15" x14ac:dyDescent="0.35">
      <c r="A2339" t="s">
        <v>6253</v>
      </c>
      <c r="B2339" t="s">
        <v>7</v>
      </c>
      <c r="C2339">
        <v>21</v>
      </c>
      <c r="D2339" t="s">
        <v>3</v>
      </c>
      <c r="E2339" t="s">
        <v>4</v>
      </c>
      <c r="F2339" t="s">
        <v>3</v>
      </c>
      <c r="G2339">
        <v>35</v>
      </c>
      <c r="H2339" t="s">
        <v>15</v>
      </c>
      <c r="I2339" t="s">
        <v>11</v>
      </c>
      <c r="J2339" t="s">
        <v>40</v>
      </c>
      <c r="K2339">
        <v>33.96</v>
      </c>
      <c r="L2339">
        <v>1204.7</v>
      </c>
      <c r="M2339">
        <v>7</v>
      </c>
      <c r="N2339">
        <v>6</v>
      </c>
      <c r="O2339" t="s">
        <v>3</v>
      </c>
    </row>
    <row r="2340" spans="1:15" x14ac:dyDescent="0.35">
      <c r="A2340" t="s">
        <v>7255</v>
      </c>
      <c r="B2340" t="s">
        <v>7</v>
      </c>
      <c r="C2340">
        <v>67</v>
      </c>
      <c r="D2340" t="s">
        <v>3</v>
      </c>
      <c r="E2340" t="s">
        <v>3</v>
      </c>
      <c r="F2340" t="s">
        <v>4</v>
      </c>
      <c r="G2340">
        <v>52</v>
      </c>
      <c r="H2340" t="s">
        <v>14</v>
      </c>
      <c r="I2340" t="s">
        <v>10</v>
      </c>
      <c r="J2340" t="s">
        <v>32</v>
      </c>
      <c r="K2340">
        <v>33.96</v>
      </c>
      <c r="L2340">
        <v>1749.44</v>
      </c>
      <c r="M2340">
        <v>5</v>
      </c>
      <c r="N2340">
        <v>2</v>
      </c>
      <c r="O2340" t="s">
        <v>3</v>
      </c>
    </row>
    <row r="2341" spans="1:15" x14ac:dyDescent="0.35">
      <c r="A2341" t="s">
        <v>9654</v>
      </c>
      <c r="B2341" t="s">
        <v>7</v>
      </c>
      <c r="C2341">
        <v>71</v>
      </c>
      <c r="D2341" t="s">
        <v>3</v>
      </c>
      <c r="E2341" t="s">
        <v>4</v>
      </c>
      <c r="F2341" t="s">
        <v>4</v>
      </c>
      <c r="G2341">
        <v>5</v>
      </c>
      <c r="H2341" t="s">
        <v>15</v>
      </c>
      <c r="I2341" t="s">
        <v>10</v>
      </c>
      <c r="J2341" t="s">
        <v>40</v>
      </c>
      <c r="K2341">
        <v>33.96</v>
      </c>
      <c r="L2341">
        <v>168.62</v>
      </c>
      <c r="M2341">
        <v>3</v>
      </c>
      <c r="N2341">
        <v>3</v>
      </c>
      <c r="O2341" t="s">
        <v>3</v>
      </c>
    </row>
    <row r="2342" spans="1:15" x14ac:dyDescent="0.35">
      <c r="A2342" t="s">
        <v>6624</v>
      </c>
      <c r="B2342" t="s">
        <v>8</v>
      </c>
      <c r="C2342">
        <v>23</v>
      </c>
      <c r="D2342" t="s">
        <v>3</v>
      </c>
      <c r="E2342" t="s">
        <v>4</v>
      </c>
      <c r="F2342" t="s">
        <v>3</v>
      </c>
      <c r="G2342">
        <v>26</v>
      </c>
      <c r="H2342" t="s">
        <v>14</v>
      </c>
      <c r="I2342" t="s">
        <v>10</v>
      </c>
      <c r="J2342" t="s">
        <v>44</v>
      </c>
      <c r="K2342">
        <v>33.97</v>
      </c>
      <c r="L2342">
        <v>873.91</v>
      </c>
      <c r="M2342">
        <v>7</v>
      </c>
      <c r="N2342">
        <v>4</v>
      </c>
      <c r="O2342" t="s">
        <v>4</v>
      </c>
    </row>
    <row r="2343" spans="1:15" x14ac:dyDescent="0.35">
      <c r="A2343" t="s">
        <v>2011</v>
      </c>
      <c r="B2343" t="s">
        <v>7</v>
      </c>
      <c r="C2343">
        <v>28</v>
      </c>
      <c r="D2343" t="s">
        <v>3</v>
      </c>
      <c r="E2343" t="s">
        <v>4</v>
      </c>
      <c r="F2343" t="s">
        <v>3</v>
      </c>
      <c r="G2343">
        <v>19</v>
      </c>
      <c r="H2343" t="s">
        <v>14</v>
      </c>
      <c r="I2343" t="s">
        <v>10</v>
      </c>
      <c r="J2343" t="s">
        <v>32</v>
      </c>
      <c r="K2343">
        <v>34.049999999999997</v>
      </c>
      <c r="L2343">
        <v>663.93</v>
      </c>
      <c r="M2343">
        <v>6</v>
      </c>
      <c r="N2343">
        <v>1</v>
      </c>
      <c r="O2343" t="s">
        <v>4</v>
      </c>
    </row>
    <row r="2344" spans="1:15" x14ac:dyDescent="0.35">
      <c r="A2344" t="s">
        <v>7914</v>
      </c>
      <c r="B2344" t="s">
        <v>8</v>
      </c>
      <c r="C2344">
        <v>38</v>
      </c>
      <c r="D2344" t="s">
        <v>3</v>
      </c>
      <c r="E2344" t="s">
        <v>4</v>
      </c>
      <c r="F2344" t="s">
        <v>4</v>
      </c>
      <c r="G2344">
        <v>54</v>
      </c>
      <c r="H2344" t="s">
        <v>16</v>
      </c>
      <c r="I2344" t="s">
        <v>11</v>
      </c>
      <c r="J2344" t="s">
        <v>44</v>
      </c>
      <c r="K2344">
        <v>34.06</v>
      </c>
      <c r="L2344">
        <v>1819.85</v>
      </c>
      <c r="M2344">
        <v>7</v>
      </c>
      <c r="N2344">
        <v>7</v>
      </c>
      <c r="O2344" t="s">
        <v>3</v>
      </c>
    </row>
    <row r="2345" spans="1:15" x14ac:dyDescent="0.35">
      <c r="A2345" t="s">
        <v>9481</v>
      </c>
      <c r="B2345" t="s">
        <v>8</v>
      </c>
      <c r="C2345">
        <v>71</v>
      </c>
      <c r="D2345" t="s">
        <v>4</v>
      </c>
      <c r="E2345" t="s">
        <v>4</v>
      </c>
      <c r="F2345" t="s">
        <v>3</v>
      </c>
      <c r="G2345">
        <v>23</v>
      </c>
      <c r="H2345" t="s">
        <v>14</v>
      </c>
      <c r="I2345" t="s">
        <v>10</v>
      </c>
      <c r="J2345" t="s">
        <v>40</v>
      </c>
      <c r="K2345">
        <v>34.1</v>
      </c>
      <c r="L2345">
        <v>783.98</v>
      </c>
      <c r="M2345">
        <v>4</v>
      </c>
      <c r="N2345">
        <v>8</v>
      </c>
      <c r="O2345" t="s">
        <v>3</v>
      </c>
    </row>
    <row r="2346" spans="1:15" x14ac:dyDescent="0.35">
      <c r="A2346" t="s">
        <v>6913</v>
      </c>
      <c r="B2346" t="s">
        <v>7</v>
      </c>
      <c r="C2346">
        <v>21</v>
      </c>
      <c r="D2346" t="s">
        <v>3</v>
      </c>
      <c r="E2346" t="s">
        <v>3</v>
      </c>
      <c r="F2346" t="s">
        <v>4</v>
      </c>
      <c r="G2346">
        <v>15</v>
      </c>
      <c r="H2346" t="s">
        <v>14</v>
      </c>
      <c r="I2346" t="s">
        <v>10</v>
      </c>
      <c r="J2346" t="s">
        <v>32</v>
      </c>
      <c r="K2346">
        <v>34.119999999999997</v>
      </c>
      <c r="L2346">
        <v>492.98</v>
      </c>
      <c r="M2346">
        <v>4</v>
      </c>
      <c r="N2346">
        <v>2</v>
      </c>
      <c r="O2346" t="s">
        <v>4</v>
      </c>
    </row>
    <row r="2347" spans="1:15" x14ac:dyDescent="0.35">
      <c r="A2347" t="s">
        <v>8832</v>
      </c>
      <c r="B2347" t="s">
        <v>8</v>
      </c>
      <c r="C2347">
        <v>22</v>
      </c>
      <c r="D2347" t="s">
        <v>3</v>
      </c>
      <c r="E2347" t="s">
        <v>3</v>
      </c>
      <c r="F2347" t="s">
        <v>3</v>
      </c>
      <c r="G2347">
        <v>11</v>
      </c>
      <c r="H2347" t="s">
        <v>15</v>
      </c>
      <c r="I2347" t="s">
        <v>10</v>
      </c>
      <c r="J2347" t="s">
        <v>44</v>
      </c>
      <c r="K2347">
        <v>34.119999999999997</v>
      </c>
      <c r="L2347">
        <v>369.7</v>
      </c>
      <c r="M2347">
        <v>3</v>
      </c>
      <c r="N2347">
        <v>4</v>
      </c>
      <c r="O2347" t="s">
        <v>3</v>
      </c>
    </row>
    <row r="2348" spans="1:15" x14ac:dyDescent="0.35">
      <c r="A2348" t="s">
        <v>9144</v>
      </c>
      <c r="B2348" t="s">
        <v>7</v>
      </c>
      <c r="C2348">
        <v>30</v>
      </c>
      <c r="D2348" t="s">
        <v>3</v>
      </c>
      <c r="E2348" t="s">
        <v>3</v>
      </c>
      <c r="F2348" t="s">
        <v>3</v>
      </c>
      <c r="G2348">
        <v>47</v>
      </c>
      <c r="H2348" t="s">
        <v>16</v>
      </c>
      <c r="I2348" t="s">
        <v>11</v>
      </c>
      <c r="J2348" t="s">
        <v>40</v>
      </c>
      <c r="K2348">
        <v>34.130000000000003</v>
      </c>
      <c r="L2348">
        <v>1585.29</v>
      </c>
      <c r="M2348">
        <v>0</v>
      </c>
      <c r="N2348">
        <v>3</v>
      </c>
      <c r="O2348" t="s">
        <v>3</v>
      </c>
    </row>
    <row r="2349" spans="1:15" x14ac:dyDescent="0.35">
      <c r="A2349" t="s">
        <v>5673</v>
      </c>
      <c r="B2349" t="s">
        <v>7</v>
      </c>
      <c r="C2349">
        <v>34</v>
      </c>
      <c r="D2349" t="s">
        <v>3</v>
      </c>
      <c r="E2349" t="s">
        <v>3</v>
      </c>
      <c r="F2349" t="s">
        <v>4</v>
      </c>
      <c r="G2349">
        <v>46</v>
      </c>
      <c r="H2349" t="s">
        <v>14</v>
      </c>
      <c r="I2349" t="s">
        <v>10</v>
      </c>
      <c r="J2349" t="s">
        <v>40</v>
      </c>
      <c r="K2349">
        <v>34.14</v>
      </c>
      <c r="L2349">
        <v>1572.37</v>
      </c>
      <c r="M2349">
        <v>6</v>
      </c>
      <c r="N2349">
        <v>9</v>
      </c>
      <c r="O2349" t="s">
        <v>3</v>
      </c>
    </row>
    <row r="2350" spans="1:15" x14ac:dyDescent="0.35">
      <c r="A2350" t="s">
        <v>986</v>
      </c>
      <c r="B2350" t="s">
        <v>7</v>
      </c>
      <c r="C2350">
        <v>67</v>
      </c>
      <c r="D2350" t="s">
        <v>3</v>
      </c>
      <c r="E2350" t="s">
        <v>4</v>
      </c>
      <c r="F2350" t="s">
        <v>4</v>
      </c>
      <c r="G2350">
        <v>68</v>
      </c>
      <c r="H2350" t="s">
        <v>14</v>
      </c>
      <c r="I2350" t="s">
        <v>11</v>
      </c>
      <c r="J2350" t="s">
        <v>44</v>
      </c>
      <c r="K2350">
        <v>34.15</v>
      </c>
      <c r="L2350">
        <v>2317</v>
      </c>
      <c r="M2350">
        <v>3</v>
      </c>
      <c r="N2350">
        <v>1</v>
      </c>
      <c r="O2350" t="s">
        <v>3</v>
      </c>
    </row>
    <row r="2351" spans="1:15" x14ac:dyDescent="0.35">
      <c r="A2351" t="s">
        <v>4827</v>
      </c>
      <c r="B2351" t="s">
        <v>8</v>
      </c>
      <c r="C2351">
        <v>67</v>
      </c>
      <c r="D2351" t="s">
        <v>4</v>
      </c>
      <c r="E2351" t="s">
        <v>4</v>
      </c>
      <c r="F2351" t="s">
        <v>3</v>
      </c>
      <c r="G2351">
        <v>47</v>
      </c>
      <c r="H2351" t="s">
        <v>16</v>
      </c>
      <c r="I2351" t="s">
        <v>10</v>
      </c>
      <c r="J2351" t="s">
        <v>44</v>
      </c>
      <c r="K2351">
        <v>34.18</v>
      </c>
      <c r="L2351">
        <v>1587.75</v>
      </c>
      <c r="M2351">
        <v>4</v>
      </c>
      <c r="N2351">
        <v>7</v>
      </c>
      <c r="O2351" t="s">
        <v>3</v>
      </c>
    </row>
    <row r="2352" spans="1:15" x14ac:dyDescent="0.35">
      <c r="A2352" t="s">
        <v>9569</v>
      </c>
      <c r="B2352" t="s">
        <v>8</v>
      </c>
      <c r="C2352">
        <v>38</v>
      </c>
      <c r="D2352" t="s">
        <v>3</v>
      </c>
      <c r="E2352" t="s">
        <v>4</v>
      </c>
      <c r="F2352" t="s">
        <v>3</v>
      </c>
      <c r="G2352">
        <v>27</v>
      </c>
      <c r="H2352" t="s">
        <v>15</v>
      </c>
      <c r="I2352" t="s">
        <v>10</v>
      </c>
      <c r="J2352" t="s">
        <v>40</v>
      </c>
      <c r="K2352">
        <v>34.19</v>
      </c>
      <c r="L2352">
        <v>919.7</v>
      </c>
      <c r="M2352">
        <v>2</v>
      </c>
      <c r="N2352">
        <v>1</v>
      </c>
      <c r="O2352" t="s">
        <v>3</v>
      </c>
    </row>
    <row r="2353" spans="1:15" x14ac:dyDescent="0.35">
      <c r="A2353" t="s">
        <v>4808</v>
      </c>
      <c r="B2353" t="s">
        <v>7</v>
      </c>
      <c r="C2353">
        <v>20</v>
      </c>
      <c r="D2353" t="s">
        <v>3</v>
      </c>
      <c r="E2353" t="s">
        <v>3</v>
      </c>
      <c r="F2353" t="s">
        <v>4</v>
      </c>
      <c r="G2353">
        <v>11</v>
      </c>
      <c r="H2353" t="s">
        <v>14</v>
      </c>
      <c r="I2353" t="s">
        <v>11</v>
      </c>
      <c r="J2353" t="s">
        <v>44</v>
      </c>
      <c r="K2353">
        <v>34.200000000000003</v>
      </c>
      <c r="L2353">
        <v>370.99</v>
      </c>
      <c r="M2353">
        <v>1</v>
      </c>
      <c r="N2353">
        <v>4</v>
      </c>
      <c r="O2353" t="s">
        <v>4</v>
      </c>
    </row>
    <row r="2354" spans="1:15" x14ac:dyDescent="0.35">
      <c r="A2354" t="s">
        <v>732</v>
      </c>
      <c r="B2354" t="s">
        <v>8</v>
      </c>
      <c r="C2354">
        <v>51</v>
      </c>
      <c r="D2354" t="s">
        <v>3</v>
      </c>
      <c r="E2354" t="s">
        <v>3</v>
      </c>
      <c r="F2354" t="s">
        <v>4</v>
      </c>
      <c r="G2354">
        <v>5</v>
      </c>
      <c r="H2354" t="s">
        <v>15</v>
      </c>
      <c r="I2354" t="s">
        <v>11</v>
      </c>
      <c r="J2354" t="s">
        <v>32</v>
      </c>
      <c r="K2354">
        <v>34.21</v>
      </c>
      <c r="L2354">
        <v>155.38999999999999</v>
      </c>
      <c r="M2354">
        <v>5</v>
      </c>
      <c r="N2354">
        <v>7</v>
      </c>
      <c r="O2354" t="s">
        <v>3</v>
      </c>
    </row>
    <row r="2355" spans="1:15" x14ac:dyDescent="0.35">
      <c r="A2355" t="s">
        <v>8355</v>
      </c>
      <c r="B2355" t="s">
        <v>7</v>
      </c>
      <c r="C2355">
        <v>38</v>
      </c>
      <c r="D2355" t="s">
        <v>3</v>
      </c>
      <c r="E2355" t="s">
        <v>3</v>
      </c>
      <c r="F2355" t="s">
        <v>3</v>
      </c>
      <c r="G2355">
        <v>37</v>
      </c>
      <c r="H2355" t="s">
        <v>14</v>
      </c>
      <c r="I2355" t="s">
        <v>11</v>
      </c>
      <c r="J2355" t="s">
        <v>40</v>
      </c>
      <c r="K2355">
        <v>34.22</v>
      </c>
      <c r="L2355">
        <v>1255.51</v>
      </c>
      <c r="M2355">
        <v>8</v>
      </c>
      <c r="N2355">
        <v>4</v>
      </c>
      <c r="O2355" t="s">
        <v>4</v>
      </c>
    </row>
    <row r="2356" spans="1:15" x14ac:dyDescent="0.35">
      <c r="A2356" t="s">
        <v>8484</v>
      </c>
      <c r="B2356" t="s">
        <v>7</v>
      </c>
      <c r="C2356">
        <v>64</v>
      </c>
      <c r="D2356" t="s">
        <v>4</v>
      </c>
      <c r="E2356" t="s">
        <v>3</v>
      </c>
      <c r="F2356" t="s">
        <v>4</v>
      </c>
      <c r="G2356">
        <v>24</v>
      </c>
      <c r="H2356" t="s">
        <v>15</v>
      </c>
      <c r="I2356" t="s">
        <v>11</v>
      </c>
      <c r="J2356" t="s">
        <v>34</v>
      </c>
      <c r="K2356">
        <v>34.22</v>
      </c>
      <c r="L2356">
        <v>813.99</v>
      </c>
      <c r="M2356">
        <v>3</v>
      </c>
      <c r="N2356">
        <v>10</v>
      </c>
      <c r="O2356" t="s">
        <v>3</v>
      </c>
    </row>
    <row r="2357" spans="1:15" x14ac:dyDescent="0.35">
      <c r="A2357" t="s">
        <v>2916</v>
      </c>
      <c r="B2357" t="s">
        <v>8</v>
      </c>
      <c r="C2357">
        <v>75</v>
      </c>
      <c r="D2357" t="s">
        <v>4</v>
      </c>
      <c r="E2357" t="s">
        <v>4</v>
      </c>
      <c r="F2357" t="s">
        <v>3</v>
      </c>
      <c r="G2357">
        <v>4</v>
      </c>
      <c r="H2357" t="s">
        <v>15</v>
      </c>
      <c r="I2357" t="s">
        <v>10</v>
      </c>
      <c r="J2357" t="s">
        <v>44</v>
      </c>
      <c r="K2357">
        <v>34.229999999999997</v>
      </c>
      <c r="L2357">
        <v>148.22999999999999</v>
      </c>
      <c r="M2357">
        <v>4</v>
      </c>
      <c r="N2357">
        <v>7</v>
      </c>
      <c r="O2357" t="s">
        <v>3</v>
      </c>
    </row>
    <row r="2358" spans="1:15" x14ac:dyDescent="0.35">
      <c r="A2358" t="s">
        <v>5348</v>
      </c>
      <c r="B2358" t="s">
        <v>8</v>
      </c>
      <c r="C2358">
        <v>30</v>
      </c>
      <c r="D2358" t="s">
        <v>3</v>
      </c>
      <c r="E2358" t="s">
        <v>4</v>
      </c>
      <c r="F2358" t="s">
        <v>3</v>
      </c>
      <c r="G2358">
        <v>14</v>
      </c>
      <c r="H2358" t="s">
        <v>15</v>
      </c>
      <c r="I2358" t="s">
        <v>10</v>
      </c>
      <c r="J2358" t="s">
        <v>32</v>
      </c>
      <c r="K2358">
        <v>34.25</v>
      </c>
      <c r="L2358">
        <v>486.56</v>
      </c>
      <c r="M2358">
        <v>8</v>
      </c>
      <c r="N2358">
        <v>5</v>
      </c>
      <c r="O2358" t="s">
        <v>3</v>
      </c>
    </row>
    <row r="2359" spans="1:15" x14ac:dyDescent="0.35">
      <c r="A2359" t="s">
        <v>9320</v>
      </c>
      <c r="B2359" t="s">
        <v>8</v>
      </c>
      <c r="C2359">
        <v>73</v>
      </c>
      <c r="D2359" t="s">
        <v>4</v>
      </c>
      <c r="E2359" t="s">
        <v>3</v>
      </c>
      <c r="F2359" t="s">
        <v>4</v>
      </c>
      <c r="G2359">
        <v>51</v>
      </c>
      <c r="H2359" t="s">
        <v>15</v>
      </c>
      <c r="I2359" t="s">
        <v>10</v>
      </c>
      <c r="J2359" t="s">
        <v>40</v>
      </c>
      <c r="K2359">
        <v>34.26</v>
      </c>
      <c r="L2359">
        <v>1747.76</v>
      </c>
      <c r="M2359">
        <v>4</v>
      </c>
      <c r="N2359">
        <v>1</v>
      </c>
      <c r="O2359" t="s">
        <v>3</v>
      </c>
    </row>
    <row r="2360" spans="1:15" x14ac:dyDescent="0.35">
      <c r="A2360" t="s">
        <v>1009</v>
      </c>
      <c r="B2360" t="s">
        <v>8</v>
      </c>
      <c r="C2360">
        <v>30</v>
      </c>
      <c r="D2360" t="s">
        <v>3</v>
      </c>
      <c r="E2360" t="s">
        <v>3</v>
      </c>
      <c r="F2360" t="s">
        <v>3</v>
      </c>
      <c r="G2360">
        <v>33</v>
      </c>
      <c r="H2360" t="s">
        <v>15</v>
      </c>
      <c r="I2360" t="s">
        <v>10</v>
      </c>
      <c r="J2360" t="s">
        <v>32</v>
      </c>
      <c r="K2360">
        <v>34.29</v>
      </c>
      <c r="L2360">
        <v>1147.48</v>
      </c>
      <c r="M2360">
        <v>2</v>
      </c>
      <c r="N2360">
        <v>4</v>
      </c>
      <c r="O2360" t="s">
        <v>3</v>
      </c>
    </row>
    <row r="2361" spans="1:15" x14ac:dyDescent="0.35">
      <c r="A2361" t="s">
        <v>7778</v>
      </c>
      <c r="B2361" t="s">
        <v>7</v>
      </c>
      <c r="C2361">
        <v>62</v>
      </c>
      <c r="D2361" t="s">
        <v>4</v>
      </c>
      <c r="E2361" t="s">
        <v>3</v>
      </c>
      <c r="F2361" t="s">
        <v>4</v>
      </c>
      <c r="G2361">
        <v>52</v>
      </c>
      <c r="H2361" t="s">
        <v>14</v>
      </c>
      <c r="I2361" t="s">
        <v>10</v>
      </c>
      <c r="J2361" t="s">
        <v>32</v>
      </c>
      <c r="K2361">
        <v>34.299999999999997</v>
      </c>
      <c r="L2361">
        <v>1793.43</v>
      </c>
      <c r="M2361">
        <v>3</v>
      </c>
      <c r="N2361">
        <v>3</v>
      </c>
      <c r="O2361" t="s">
        <v>3</v>
      </c>
    </row>
    <row r="2362" spans="1:15" x14ac:dyDescent="0.35">
      <c r="A2362" t="s">
        <v>8539</v>
      </c>
      <c r="B2362" t="s">
        <v>8</v>
      </c>
      <c r="C2362">
        <v>63</v>
      </c>
      <c r="D2362" t="s">
        <v>4</v>
      </c>
      <c r="E2362" t="s">
        <v>3</v>
      </c>
      <c r="F2362" t="s">
        <v>3</v>
      </c>
      <c r="G2362">
        <v>48</v>
      </c>
      <c r="H2362" t="s">
        <v>14</v>
      </c>
      <c r="I2362" t="s">
        <v>11</v>
      </c>
      <c r="J2362" t="s">
        <v>34</v>
      </c>
      <c r="K2362">
        <v>34.299999999999997</v>
      </c>
      <c r="L2362">
        <v>1661.26</v>
      </c>
      <c r="M2362">
        <v>0</v>
      </c>
      <c r="N2362">
        <v>5</v>
      </c>
      <c r="O2362" t="s">
        <v>3</v>
      </c>
    </row>
    <row r="2363" spans="1:15" x14ac:dyDescent="0.35">
      <c r="A2363" t="s">
        <v>3975</v>
      </c>
      <c r="B2363" t="s">
        <v>7</v>
      </c>
      <c r="C2363">
        <v>73</v>
      </c>
      <c r="D2363" t="s">
        <v>4</v>
      </c>
      <c r="E2363" t="s">
        <v>3</v>
      </c>
      <c r="F2363" t="s">
        <v>3</v>
      </c>
      <c r="G2363">
        <v>4</v>
      </c>
      <c r="H2363" t="s">
        <v>14</v>
      </c>
      <c r="I2363" t="s">
        <v>10</v>
      </c>
      <c r="J2363" t="s">
        <v>44</v>
      </c>
      <c r="K2363">
        <v>34.31</v>
      </c>
      <c r="L2363">
        <v>130.55000000000001</v>
      </c>
      <c r="M2363">
        <v>6</v>
      </c>
      <c r="N2363">
        <v>7</v>
      </c>
      <c r="O2363" t="s">
        <v>3</v>
      </c>
    </row>
    <row r="2364" spans="1:15" x14ac:dyDescent="0.35">
      <c r="A2364" t="s">
        <v>9610</v>
      </c>
      <c r="B2364" t="s">
        <v>8</v>
      </c>
      <c r="C2364">
        <v>35</v>
      </c>
      <c r="D2364" t="s">
        <v>3</v>
      </c>
      <c r="E2364" t="s">
        <v>4</v>
      </c>
      <c r="F2364" t="s">
        <v>4</v>
      </c>
      <c r="G2364">
        <v>47</v>
      </c>
      <c r="H2364" t="s">
        <v>16</v>
      </c>
      <c r="I2364" t="s">
        <v>11</v>
      </c>
      <c r="J2364" t="s">
        <v>34</v>
      </c>
      <c r="K2364">
        <v>34.33</v>
      </c>
      <c r="L2364">
        <v>1597.16</v>
      </c>
      <c r="M2364">
        <v>7</v>
      </c>
      <c r="N2364">
        <v>10</v>
      </c>
      <c r="O2364" t="s">
        <v>3</v>
      </c>
    </row>
    <row r="2365" spans="1:15" x14ac:dyDescent="0.35">
      <c r="A2365" t="s">
        <v>7823</v>
      </c>
      <c r="B2365" t="s">
        <v>7</v>
      </c>
      <c r="C2365">
        <v>35</v>
      </c>
      <c r="D2365" t="s">
        <v>3</v>
      </c>
      <c r="E2365" t="s">
        <v>4</v>
      </c>
      <c r="F2365" t="s">
        <v>4</v>
      </c>
      <c r="G2365">
        <v>65</v>
      </c>
      <c r="H2365" t="s">
        <v>14</v>
      </c>
      <c r="I2365" t="s">
        <v>10</v>
      </c>
      <c r="J2365" t="s">
        <v>44</v>
      </c>
      <c r="K2365">
        <v>34.36</v>
      </c>
      <c r="L2365">
        <v>2250.46</v>
      </c>
      <c r="M2365">
        <v>8</v>
      </c>
      <c r="N2365">
        <v>1</v>
      </c>
      <c r="O2365" t="s">
        <v>4</v>
      </c>
    </row>
    <row r="2366" spans="1:15" x14ac:dyDescent="0.35">
      <c r="A2366" t="s">
        <v>1378</v>
      </c>
      <c r="B2366" t="s">
        <v>7</v>
      </c>
      <c r="C2366">
        <v>69</v>
      </c>
      <c r="D2366" t="s">
        <v>3</v>
      </c>
      <c r="E2366" t="s">
        <v>4</v>
      </c>
      <c r="F2366" t="s">
        <v>3</v>
      </c>
      <c r="G2366">
        <v>13</v>
      </c>
      <c r="H2366" t="s">
        <v>14</v>
      </c>
      <c r="I2366" t="s">
        <v>11</v>
      </c>
      <c r="J2366" t="s">
        <v>32</v>
      </c>
      <c r="K2366">
        <v>34.380000000000003</v>
      </c>
      <c r="L2366">
        <v>457.54</v>
      </c>
      <c r="M2366">
        <v>6</v>
      </c>
      <c r="N2366">
        <v>10</v>
      </c>
      <c r="O2366" t="s">
        <v>3</v>
      </c>
    </row>
    <row r="2367" spans="1:15" x14ac:dyDescent="0.35">
      <c r="A2367" t="s">
        <v>8206</v>
      </c>
      <c r="B2367" t="s">
        <v>7</v>
      </c>
      <c r="C2367">
        <v>35</v>
      </c>
      <c r="D2367" t="s">
        <v>3</v>
      </c>
      <c r="E2367" t="s">
        <v>4</v>
      </c>
      <c r="F2367" t="s">
        <v>3</v>
      </c>
      <c r="G2367">
        <v>46</v>
      </c>
      <c r="H2367" t="s">
        <v>14</v>
      </c>
      <c r="I2367" t="s">
        <v>11</v>
      </c>
      <c r="J2367" t="s">
        <v>40</v>
      </c>
      <c r="K2367">
        <v>34.39</v>
      </c>
      <c r="L2367">
        <v>1577.33</v>
      </c>
      <c r="M2367">
        <v>1</v>
      </c>
      <c r="N2367">
        <v>8</v>
      </c>
      <c r="O2367" t="s">
        <v>3</v>
      </c>
    </row>
    <row r="2368" spans="1:15" x14ac:dyDescent="0.35">
      <c r="A2368" t="s">
        <v>9393</v>
      </c>
      <c r="B2368" t="s">
        <v>8</v>
      </c>
      <c r="C2368">
        <v>43</v>
      </c>
      <c r="D2368" t="s">
        <v>3</v>
      </c>
      <c r="E2368" t="s">
        <v>3</v>
      </c>
      <c r="F2368" t="s">
        <v>3</v>
      </c>
      <c r="G2368">
        <v>4</v>
      </c>
      <c r="H2368" t="s">
        <v>14</v>
      </c>
      <c r="I2368" t="s">
        <v>10</v>
      </c>
      <c r="J2368" t="s">
        <v>40</v>
      </c>
      <c r="K2368">
        <v>34.4</v>
      </c>
      <c r="L2368">
        <v>133.21</v>
      </c>
      <c r="M2368">
        <v>2</v>
      </c>
      <c r="N2368">
        <v>2</v>
      </c>
      <c r="O2368" t="s">
        <v>4</v>
      </c>
    </row>
    <row r="2369" spans="1:15" x14ac:dyDescent="0.35">
      <c r="A2369" t="s">
        <v>905</v>
      </c>
      <c r="B2369" t="s">
        <v>7</v>
      </c>
      <c r="C2369">
        <v>49</v>
      </c>
      <c r="D2369" t="s">
        <v>3</v>
      </c>
      <c r="E2369" t="s">
        <v>4</v>
      </c>
      <c r="F2369" t="s">
        <v>4</v>
      </c>
      <c r="G2369">
        <v>59</v>
      </c>
      <c r="H2369" t="s">
        <v>14</v>
      </c>
      <c r="I2369" t="s">
        <v>11</v>
      </c>
      <c r="J2369" t="s">
        <v>44</v>
      </c>
      <c r="K2369">
        <v>34.409999999999997</v>
      </c>
      <c r="L2369">
        <v>2015.73</v>
      </c>
      <c r="M2369">
        <v>3</v>
      </c>
      <c r="N2369">
        <v>7</v>
      </c>
      <c r="O2369" t="s">
        <v>3</v>
      </c>
    </row>
    <row r="2370" spans="1:15" x14ac:dyDescent="0.35">
      <c r="A2370" t="s">
        <v>5706</v>
      </c>
      <c r="B2370" t="s">
        <v>8</v>
      </c>
      <c r="C2370">
        <v>40</v>
      </c>
      <c r="D2370" t="s">
        <v>3</v>
      </c>
      <c r="E2370" t="s">
        <v>4</v>
      </c>
      <c r="F2370" t="s">
        <v>4</v>
      </c>
      <c r="G2370">
        <v>20</v>
      </c>
      <c r="H2370" t="s">
        <v>14</v>
      </c>
      <c r="I2370" t="s">
        <v>11</v>
      </c>
      <c r="J2370" t="s">
        <v>44</v>
      </c>
      <c r="K2370">
        <v>34.409999999999997</v>
      </c>
      <c r="L2370">
        <v>676.17</v>
      </c>
      <c r="M2370">
        <v>2</v>
      </c>
      <c r="N2370">
        <v>10</v>
      </c>
      <c r="O2370" t="s">
        <v>3</v>
      </c>
    </row>
    <row r="2371" spans="1:15" x14ac:dyDescent="0.35">
      <c r="A2371" t="s">
        <v>7782</v>
      </c>
      <c r="B2371" t="s">
        <v>7</v>
      </c>
      <c r="C2371">
        <v>30</v>
      </c>
      <c r="D2371" t="s">
        <v>3</v>
      </c>
      <c r="E2371" t="s">
        <v>4</v>
      </c>
      <c r="F2371" t="s">
        <v>3</v>
      </c>
      <c r="G2371">
        <v>60</v>
      </c>
      <c r="H2371" t="s">
        <v>14</v>
      </c>
      <c r="I2371" t="s">
        <v>10</v>
      </c>
      <c r="J2371" t="s">
        <v>32</v>
      </c>
      <c r="K2371">
        <v>34.409999999999997</v>
      </c>
      <c r="L2371">
        <v>2050.54</v>
      </c>
      <c r="M2371">
        <v>6</v>
      </c>
      <c r="N2371">
        <v>3</v>
      </c>
      <c r="O2371" t="s">
        <v>4</v>
      </c>
    </row>
    <row r="2372" spans="1:15" x14ac:dyDescent="0.35">
      <c r="A2372" t="s">
        <v>1789</v>
      </c>
      <c r="B2372" t="s">
        <v>8</v>
      </c>
      <c r="C2372">
        <v>39</v>
      </c>
      <c r="D2372" t="s">
        <v>3</v>
      </c>
      <c r="E2372" t="s">
        <v>3</v>
      </c>
      <c r="F2372" t="s">
        <v>4</v>
      </c>
      <c r="G2372">
        <v>67</v>
      </c>
      <c r="H2372" t="s">
        <v>14</v>
      </c>
      <c r="I2372" t="s">
        <v>11</v>
      </c>
      <c r="J2372" t="s">
        <v>34</v>
      </c>
      <c r="K2372">
        <v>34.42</v>
      </c>
      <c r="L2372">
        <v>2319.63</v>
      </c>
      <c r="M2372">
        <v>7</v>
      </c>
      <c r="N2372">
        <v>4</v>
      </c>
      <c r="O2372" t="s">
        <v>4</v>
      </c>
    </row>
    <row r="2373" spans="1:15" x14ac:dyDescent="0.35">
      <c r="A2373" t="s">
        <v>3738</v>
      </c>
      <c r="B2373" t="s">
        <v>8</v>
      </c>
      <c r="C2373">
        <v>37</v>
      </c>
      <c r="D2373" t="s">
        <v>3</v>
      </c>
      <c r="E2373" t="s">
        <v>3</v>
      </c>
      <c r="F2373" t="s">
        <v>4</v>
      </c>
      <c r="G2373">
        <v>9</v>
      </c>
      <c r="H2373" t="s">
        <v>16</v>
      </c>
      <c r="I2373" t="s">
        <v>11</v>
      </c>
      <c r="J2373" t="s">
        <v>40</v>
      </c>
      <c r="K2373">
        <v>34.42</v>
      </c>
      <c r="L2373">
        <v>329.56</v>
      </c>
      <c r="M2373">
        <v>8</v>
      </c>
      <c r="N2373">
        <v>3</v>
      </c>
      <c r="O2373" t="s">
        <v>4</v>
      </c>
    </row>
    <row r="2374" spans="1:15" x14ac:dyDescent="0.35">
      <c r="A2374" t="s">
        <v>4992</v>
      </c>
      <c r="B2374" t="s">
        <v>8</v>
      </c>
      <c r="C2374">
        <v>67</v>
      </c>
      <c r="D2374" t="s">
        <v>4</v>
      </c>
      <c r="E2374" t="s">
        <v>4</v>
      </c>
      <c r="F2374" t="s">
        <v>3</v>
      </c>
      <c r="G2374">
        <v>40</v>
      </c>
      <c r="H2374" t="s">
        <v>15</v>
      </c>
      <c r="I2374" t="s">
        <v>11</v>
      </c>
      <c r="J2374" t="s">
        <v>40</v>
      </c>
      <c r="K2374">
        <v>34.42</v>
      </c>
      <c r="L2374">
        <v>1389.23</v>
      </c>
      <c r="M2374">
        <v>4</v>
      </c>
      <c r="N2374">
        <v>5</v>
      </c>
      <c r="O2374" t="s">
        <v>3</v>
      </c>
    </row>
    <row r="2375" spans="1:15" x14ac:dyDescent="0.35">
      <c r="A2375" t="s">
        <v>6675</v>
      </c>
      <c r="B2375" t="s">
        <v>7</v>
      </c>
      <c r="C2375">
        <v>51</v>
      </c>
      <c r="D2375" t="s">
        <v>3</v>
      </c>
      <c r="E2375" t="s">
        <v>4</v>
      </c>
      <c r="F2375" t="s">
        <v>4</v>
      </c>
      <c r="G2375">
        <v>52</v>
      </c>
      <c r="H2375" t="s">
        <v>14</v>
      </c>
      <c r="I2375" t="s">
        <v>11</v>
      </c>
      <c r="J2375" t="s">
        <v>34</v>
      </c>
      <c r="K2375">
        <v>34.44</v>
      </c>
      <c r="L2375">
        <v>1809.42</v>
      </c>
      <c r="M2375">
        <v>6</v>
      </c>
      <c r="N2375">
        <v>7</v>
      </c>
      <c r="O2375" t="s">
        <v>3</v>
      </c>
    </row>
    <row r="2376" spans="1:15" x14ac:dyDescent="0.35">
      <c r="A2376" t="s">
        <v>4927</v>
      </c>
      <c r="B2376" t="s">
        <v>7</v>
      </c>
      <c r="C2376">
        <v>52</v>
      </c>
      <c r="D2376" t="s">
        <v>3</v>
      </c>
      <c r="E2376" t="s">
        <v>3</v>
      </c>
      <c r="F2376" t="s">
        <v>4</v>
      </c>
      <c r="G2376">
        <v>51</v>
      </c>
      <c r="H2376" t="s">
        <v>14</v>
      </c>
      <c r="I2376" t="s">
        <v>10</v>
      </c>
      <c r="J2376" t="s">
        <v>34</v>
      </c>
      <c r="K2376">
        <v>34.47</v>
      </c>
      <c r="L2376">
        <v>1744.7</v>
      </c>
      <c r="M2376">
        <v>1</v>
      </c>
      <c r="N2376">
        <v>8</v>
      </c>
      <c r="O2376" t="s">
        <v>3</v>
      </c>
    </row>
    <row r="2377" spans="1:15" x14ac:dyDescent="0.35">
      <c r="A2377" t="s">
        <v>2028</v>
      </c>
      <c r="B2377" t="s">
        <v>8</v>
      </c>
      <c r="C2377">
        <v>20</v>
      </c>
      <c r="D2377" t="s">
        <v>3</v>
      </c>
      <c r="E2377" t="s">
        <v>3</v>
      </c>
      <c r="F2377" t="s">
        <v>3</v>
      </c>
      <c r="G2377">
        <v>47</v>
      </c>
      <c r="H2377" t="s">
        <v>14</v>
      </c>
      <c r="I2377" t="s">
        <v>10</v>
      </c>
      <c r="J2377" t="s">
        <v>34</v>
      </c>
      <c r="K2377">
        <v>34.479999999999997</v>
      </c>
      <c r="L2377">
        <v>1609.13</v>
      </c>
      <c r="M2377">
        <v>3</v>
      </c>
      <c r="N2377">
        <v>2</v>
      </c>
      <c r="O2377" t="s">
        <v>3</v>
      </c>
    </row>
    <row r="2378" spans="1:15" x14ac:dyDescent="0.35">
      <c r="A2378" t="s">
        <v>2942</v>
      </c>
      <c r="B2378" t="s">
        <v>8</v>
      </c>
      <c r="C2378">
        <v>68</v>
      </c>
      <c r="D2378" t="s">
        <v>4</v>
      </c>
      <c r="E2378" t="s">
        <v>4</v>
      </c>
      <c r="F2378" t="s">
        <v>3</v>
      </c>
      <c r="G2378">
        <v>70</v>
      </c>
      <c r="H2378" t="s">
        <v>14</v>
      </c>
      <c r="I2378" t="s">
        <v>10</v>
      </c>
      <c r="J2378" t="s">
        <v>40</v>
      </c>
      <c r="K2378">
        <v>34.479999999999997</v>
      </c>
      <c r="L2378">
        <v>2407.2399999999998</v>
      </c>
      <c r="M2378">
        <v>3</v>
      </c>
      <c r="N2378">
        <v>8</v>
      </c>
      <c r="O2378" t="s">
        <v>3</v>
      </c>
    </row>
    <row r="2379" spans="1:15" x14ac:dyDescent="0.35">
      <c r="A2379" t="s">
        <v>707</v>
      </c>
      <c r="B2379" t="s">
        <v>8</v>
      </c>
      <c r="C2379">
        <v>67</v>
      </c>
      <c r="D2379" t="s">
        <v>3</v>
      </c>
      <c r="E2379" t="s">
        <v>4</v>
      </c>
      <c r="F2379" t="s">
        <v>3</v>
      </c>
      <c r="G2379">
        <v>71</v>
      </c>
      <c r="H2379" t="s">
        <v>14</v>
      </c>
      <c r="I2379" t="s">
        <v>11</v>
      </c>
      <c r="J2379" t="s">
        <v>40</v>
      </c>
      <c r="K2379">
        <v>34.49</v>
      </c>
      <c r="L2379">
        <v>2431.4299999999998</v>
      </c>
      <c r="M2379">
        <v>5</v>
      </c>
      <c r="N2379">
        <v>6</v>
      </c>
      <c r="O2379" t="s">
        <v>3</v>
      </c>
    </row>
    <row r="2380" spans="1:15" x14ac:dyDescent="0.35">
      <c r="A2380" t="s">
        <v>833</v>
      </c>
      <c r="B2380" t="s">
        <v>7</v>
      </c>
      <c r="C2380">
        <v>50</v>
      </c>
      <c r="D2380" t="s">
        <v>3</v>
      </c>
      <c r="E2380" t="s">
        <v>4</v>
      </c>
      <c r="F2380" t="s">
        <v>3</v>
      </c>
      <c r="G2380">
        <v>55</v>
      </c>
      <c r="H2380" t="s">
        <v>14</v>
      </c>
      <c r="I2380" t="s">
        <v>10</v>
      </c>
      <c r="J2380" t="s">
        <v>32</v>
      </c>
      <c r="K2380">
        <v>34.49</v>
      </c>
      <c r="L2380">
        <v>1899.13</v>
      </c>
      <c r="M2380">
        <v>4</v>
      </c>
      <c r="N2380">
        <v>4</v>
      </c>
      <c r="O2380" t="s">
        <v>3</v>
      </c>
    </row>
    <row r="2381" spans="1:15" x14ac:dyDescent="0.35">
      <c r="A2381" t="s">
        <v>2656</v>
      </c>
      <c r="B2381" t="s">
        <v>8</v>
      </c>
      <c r="C2381">
        <v>64</v>
      </c>
      <c r="D2381" t="s">
        <v>3</v>
      </c>
      <c r="E2381" t="s">
        <v>4</v>
      </c>
      <c r="F2381" t="s">
        <v>3</v>
      </c>
      <c r="G2381">
        <v>24</v>
      </c>
      <c r="H2381" t="s">
        <v>16</v>
      </c>
      <c r="I2381" t="s">
        <v>10</v>
      </c>
      <c r="J2381" t="s">
        <v>44</v>
      </c>
      <c r="K2381">
        <v>34.49</v>
      </c>
      <c r="L2381">
        <v>825.71</v>
      </c>
      <c r="M2381">
        <v>7</v>
      </c>
      <c r="N2381">
        <v>3</v>
      </c>
      <c r="O2381" t="s">
        <v>4</v>
      </c>
    </row>
    <row r="2382" spans="1:15" x14ac:dyDescent="0.35">
      <c r="A2382" t="s">
        <v>5994</v>
      </c>
      <c r="B2382" t="s">
        <v>7</v>
      </c>
      <c r="C2382">
        <v>55</v>
      </c>
      <c r="D2382" t="s">
        <v>3</v>
      </c>
      <c r="E2382" t="s">
        <v>3</v>
      </c>
      <c r="F2382" t="s">
        <v>4</v>
      </c>
      <c r="G2382">
        <v>5</v>
      </c>
      <c r="H2382" t="s">
        <v>15</v>
      </c>
      <c r="I2382" t="s">
        <v>11</v>
      </c>
      <c r="J2382" t="s">
        <v>44</v>
      </c>
      <c r="K2382">
        <v>34.49</v>
      </c>
      <c r="L2382">
        <v>153.51</v>
      </c>
      <c r="M2382">
        <v>1</v>
      </c>
      <c r="N2382">
        <v>6</v>
      </c>
      <c r="O2382" t="s">
        <v>3</v>
      </c>
    </row>
    <row r="2383" spans="1:15" x14ac:dyDescent="0.35">
      <c r="A2383" t="s">
        <v>6060</v>
      </c>
      <c r="B2383" t="s">
        <v>7</v>
      </c>
      <c r="C2383">
        <v>21</v>
      </c>
      <c r="D2383" t="s">
        <v>3</v>
      </c>
      <c r="E2383" t="s">
        <v>4</v>
      </c>
      <c r="F2383" t="s">
        <v>4</v>
      </c>
      <c r="G2383">
        <v>44</v>
      </c>
      <c r="H2383" t="s">
        <v>15</v>
      </c>
      <c r="I2383" t="s">
        <v>10</v>
      </c>
      <c r="J2383" t="s">
        <v>34</v>
      </c>
      <c r="K2383">
        <v>34.49</v>
      </c>
      <c r="L2383">
        <v>1519.74</v>
      </c>
      <c r="M2383">
        <v>5</v>
      </c>
      <c r="N2383">
        <v>1</v>
      </c>
      <c r="O2383" t="s">
        <v>3</v>
      </c>
    </row>
    <row r="2384" spans="1:15" x14ac:dyDescent="0.35">
      <c r="A2384" t="s">
        <v>8009</v>
      </c>
      <c r="B2384" t="s">
        <v>8</v>
      </c>
      <c r="C2384">
        <v>55</v>
      </c>
      <c r="D2384" t="s">
        <v>3</v>
      </c>
      <c r="E2384" t="s">
        <v>3</v>
      </c>
      <c r="F2384" t="s">
        <v>3</v>
      </c>
      <c r="G2384">
        <v>7</v>
      </c>
      <c r="H2384" t="s">
        <v>14</v>
      </c>
      <c r="I2384" t="s">
        <v>10</v>
      </c>
      <c r="J2384" t="s">
        <v>44</v>
      </c>
      <c r="K2384">
        <v>34.49</v>
      </c>
      <c r="L2384">
        <v>237.18</v>
      </c>
      <c r="M2384">
        <v>6</v>
      </c>
      <c r="N2384">
        <v>6</v>
      </c>
      <c r="O2384" t="s">
        <v>3</v>
      </c>
    </row>
    <row r="2385" spans="1:15" x14ac:dyDescent="0.35">
      <c r="A2385" t="s">
        <v>1811</v>
      </c>
      <c r="B2385" t="s">
        <v>8</v>
      </c>
      <c r="C2385">
        <v>19</v>
      </c>
      <c r="D2385" t="s">
        <v>3</v>
      </c>
      <c r="E2385" t="s">
        <v>4</v>
      </c>
      <c r="F2385" t="s">
        <v>4</v>
      </c>
      <c r="G2385">
        <v>39</v>
      </c>
      <c r="H2385" t="s">
        <v>15</v>
      </c>
      <c r="I2385" t="s">
        <v>10</v>
      </c>
      <c r="J2385" t="s">
        <v>34</v>
      </c>
      <c r="K2385">
        <v>34.5</v>
      </c>
      <c r="L2385">
        <v>1362.91</v>
      </c>
      <c r="M2385">
        <v>8</v>
      </c>
      <c r="N2385">
        <v>2</v>
      </c>
      <c r="O2385" t="s">
        <v>4</v>
      </c>
    </row>
    <row r="2386" spans="1:15" x14ac:dyDescent="0.35">
      <c r="A2386" t="s">
        <v>8243</v>
      </c>
      <c r="B2386" t="s">
        <v>7</v>
      </c>
      <c r="C2386">
        <v>30</v>
      </c>
      <c r="D2386" t="s">
        <v>3</v>
      </c>
      <c r="E2386" t="s">
        <v>3</v>
      </c>
      <c r="F2386" t="s">
        <v>4</v>
      </c>
      <c r="G2386">
        <v>9</v>
      </c>
      <c r="H2386" t="s">
        <v>14</v>
      </c>
      <c r="I2386" t="s">
        <v>10</v>
      </c>
      <c r="J2386" t="s">
        <v>34</v>
      </c>
      <c r="K2386">
        <v>34.5</v>
      </c>
      <c r="L2386">
        <v>318.14</v>
      </c>
      <c r="M2386">
        <v>0</v>
      </c>
      <c r="N2386">
        <v>5</v>
      </c>
      <c r="O2386" t="s">
        <v>4</v>
      </c>
    </row>
    <row r="2387" spans="1:15" x14ac:dyDescent="0.35">
      <c r="A2387" t="s">
        <v>7487</v>
      </c>
      <c r="B2387" t="s">
        <v>8</v>
      </c>
      <c r="C2387">
        <v>33</v>
      </c>
      <c r="D2387" t="s">
        <v>3</v>
      </c>
      <c r="E2387" t="s">
        <v>3</v>
      </c>
      <c r="F2387" t="s">
        <v>3</v>
      </c>
      <c r="G2387">
        <v>67</v>
      </c>
      <c r="H2387" t="s">
        <v>14</v>
      </c>
      <c r="I2387" t="s">
        <v>10</v>
      </c>
      <c r="J2387" t="s">
        <v>44</v>
      </c>
      <c r="K2387">
        <v>34.51</v>
      </c>
      <c r="L2387">
        <v>2294.2399999999998</v>
      </c>
      <c r="M2387">
        <v>8</v>
      </c>
      <c r="N2387">
        <v>4</v>
      </c>
      <c r="O2387" t="s">
        <v>4</v>
      </c>
    </row>
    <row r="2388" spans="1:15" x14ac:dyDescent="0.35">
      <c r="A2388" t="s">
        <v>1358</v>
      </c>
      <c r="B2388" t="s">
        <v>7</v>
      </c>
      <c r="C2388">
        <v>75</v>
      </c>
      <c r="D2388" t="s">
        <v>4</v>
      </c>
      <c r="E2388" t="s">
        <v>4</v>
      </c>
      <c r="F2388" t="s">
        <v>3</v>
      </c>
      <c r="G2388">
        <v>29</v>
      </c>
      <c r="H2388" t="s">
        <v>14</v>
      </c>
      <c r="I2388" t="s">
        <v>10</v>
      </c>
      <c r="J2388" t="s">
        <v>34</v>
      </c>
      <c r="K2388">
        <v>34.520000000000003</v>
      </c>
      <c r="L2388">
        <v>1005.78</v>
      </c>
      <c r="M2388">
        <v>1</v>
      </c>
      <c r="N2388">
        <v>1</v>
      </c>
      <c r="O2388" t="s">
        <v>3</v>
      </c>
    </row>
    <row r="2389" spans="1:15" x14ac:dyDescent="0.35">
      <c r="A2389" t="s">
        <v>7755</v>
      </c>
      <c r="B2389" t="s">
        <v>7</v>
      </c>
      <c r="C2389">
        <v>25</v>
      </c>
      <c r="D2389" t="s">
        <v>3</v>
      </c>
      <c r="E2389" t="s">
        <v>3</v>
      </c>
      <c r="F2389" t="s">
        <v>3</v>
      </c>
      <c r="G2389">
        <v>22</v>
      </c>
      <c r="H2389" t="s">
        <v>14</v>
      </c>
      <c r="I2389" t="s">
        <v>10</v>
      </c>
      <c r="J2389" t="s">
        <v>40</v>
      </c>
      <c r="K2389">
        <v>34.53</v>
      </c>
      <c r="L2389">
        <v>760.66</v>
      </c>
      <c r="M2389">
        <v>4</v>
      </c>
      <c r="N2389">
        <v>5</v>
      </c>
      <c r="O2389" t="s">
        <v>3</v>
      </c>
    </row>
    <row r="2390" spans="1:15" x14ac:dyDescent="0.35">
      <c r="A2390" t="s">
        <v>9962</v>
      </c>
      <c r="B2390" t="s">
        <v>7</v>
      </c>
      <c r="C2390">
        <v>33</v>
      </c>
      <c r="D2390" t="s">
        <v>3</v>
      </c>
      <c r="E2390" t="s">
        <v>4</v>
      </c>
      <c r="F2390" t="s">
        <v>3</v>
      </c>
      <c r="G2390">
        <v>48</v>
      </c>
      <c r="H2390" t="s">
        <v>14</v>
      </c>
      <c r="I2390" t="s">
        <v>10</v>
      </c>
      <c r="J2390" t="s">
        <v>44</v>
      </c>
      <c r="K2390">
        <v>34.53</v>
      </c>
      <c r="L2390">
        <v>1647.65</v>
      </c>
      <c r="M2390">
        <v>5</v>
      </c>
      <c r="N2390">
        <v>1</v>
      </c>
      <c r="O2390" t="s">
        <v>3</v>
      </c>
    </row>
    <row r="2391" spans="1:15" x14ac:dyDescent="0.35">
      <c r="A2391" t="s">
        <v>2251</v>
      </c>
      <c r="B2391" t="s">
        <v>8</v>
      </c>
      <c r="C2391">
        <v>45</v>
      </c>
      <c r="D2391" t="s">
        <v>3</v>
      </c>
      <c r="E2391" t="s">
        <v>4</v>
      </c>
      <c r="F2391" t="s">
        <v>4</v>
      </c>
      <c r="G2391">
        <v>42</v>
      </c>
      <c r="H2391" t="s">
        <v>15</v>
      </c>
      <c r="I2391" t="s">
        <v>10</v>
      </c>
      <c r="J2391" t="s">
        <v>32</v>
      </c>
      <c r="K2391">
        <v>34.549999999999997</v>
      </c>
      <c r="L2391">
        <v>1448.15</v>
      </c>
      <c r="M2391">
        <v>4</v>
      </c>
      <c r="N2391">
        <v>8</v>
      </c>
      <c r="O2391" t="s">
        <v>3</v>
      </c>
    </row>
    <row r="2392" spans="1:15" x14ac:dyDescent="0.35">
      <c r="A2392" t="s">
        <v>7738</v>
      </c>
      <c r="B2392" t="s">
        <v>7</v>
      </c>
      <c r="C2392">
        <v>44</v>
      </c>
      <c r="D2392" t="s">
        <v>3</v>
      </c>
      <c r="E2392" t="s">
        <v>3</v>
      </c>
      <c r="F2392" t="s">
        <v>3</v>
      </c>
      <c r="G2392">
        <v>66</v>
      </c>
      <c r="H2392" t="s">
        <v>14</v>
      </c>
      <c r="I2392" t="s">
        <v>11</v>
      </c>
      <c r="J2392" t="s">
        <v>32</v>
      </c>
      <c r="K2392">
        <v>34.549999999999997</v>
      </c>
      <c r="L2392">
        <v>2280.6</v>
      </c>
      <c r="M2392">
        <v>7</v>
      </c>
      <c r="N2392">
        <v>4</v>
      </c>
      <c r="O2392" t="s">
        <v>4</v>
      </c>
    </row>
    <row r="2393" spans="1:15" x14ac:dyDescent="0.35">
      <c r="A2393" t="s">
        <v>1481</v>
      </c>
      <c r="B2393" t="s">
        <v>8</v>
      </c>
      <c r="C2393">
        <v>36</v>
      </c>
      <c r="D2393" t="s">
        <v>3</v>
      </c>
      <c r="E2393" t="s">
        <v>3</v>
      </c>
      <c r="F2393" t="s">
        <v>4</v>
      </c>
      <c r="G2393">
        <v>38</v>
      </c>
      <c r="H2393" t="s">
        <v>14</v>
      </c>
      <c r="I2393" t="s">
        <v>10</v>
      </c>
      <c r="J2393" t="s">
        <v>34</v>
      </c>
      <c r="K2393">
        <v>34.56</v>
      </c>
      <c r="L2393">
        <v>1319.06</v>
      </c>
      <c r="M2393">
        <v>7</v>
      </c>
      <c r="N2393">
        <v>9</v>
      </c>
      <c r="O2393" t="s">
        <v>3</v>
      </c>
    </row>
    <row r="2394" spans="1:15" x14ac:dyDescent="0.35">
      <c r="A2394" t="s">
        <v>3663</v>
      </c>
      <c r="B2394" t="s">
        <v>8</v>
      </c>
      <c r="C2394">
        <v>34</v>
      </c>
      <c r="D2394" t="s">
        <v>3</v>
      </c>
      <c r="E2394" t="s">
        <v>3</v>
      </c>
      <c r="F2394" t="s">
        <v>3</v>
      </c>
      <c r="G2394">
        <v>46</v>
      </c>
      <c r="H2394" t="s">
        <v>15</v>
      </c>
      <c r="I2394" t="s">
        <v>10</v>
      </c>
      <c r="J2394" t="s">
        <v>44</v>
      </c>
      <c r="K2394">
        <v>34.56</v>
      </c>
      <c r="L2394">
        <v>1607.69</v>
      </c>
      <c r="M2394">
        <v>3</v>
      </c>
      <c r="N2394">
        <v>4</v>
      </c>
      <c r="O2394" t="s">
        <v>3</v>
      </c>
    </row>
    <row r="2395" spans="1:15" x14ac:dyDescent="0.35">
      <c r="A2395" t="s">
        <v>6833</v>
      </c>
      <c r="B2395" t="s">
        <v>7</v>
      </c>
      <c r="C2395">
        <v>60</v>
      </c>
      <c r="D2395" t="s">
        <v>4</v>
      </c>
      <c r="E2395" t="s">
        <v>3</v>
      </c>
      <c r="F2395" t="s">
        <v>3</v>
      </c>
      <c r="G2395">
        <v>36</v>
      </c>
      <c r="H2395" t="s">
        <v>16</v>
      </c>
      <c r="I2395" t="s">
        <v>10</v>
      </c>
      <c r="J2395" t="s">
        <v>34</v>
      </c>
      <c r="K2395">
        <v>34.56</v>
      </c>
      <c r="L2395">
        <v>1253.75</v>
      </c>
      <c r="M2395">
        <v>3</v>
      </c>
      <c r="N2395">
        <v>10</v>
      </c>
      <c r="O2395" t="s">
        <v>3</v>
      </c>
    </row>
    <row r="2396" spans="1:15" x14ac:dyDescent="0.35">
      <c r="A2396" t="s">
        <v>142</v>
      </c>
      <c r="B2396" t="s">
        <v>7</v>
      </c>
      <c r="C2396">
        <v>57</v>
      </c>
      <c r="D2396" t="s">
        <v>3</v>
      </c>
      <c r="E2396" t="s">
        <v>3</v>
      </c>
      <c r="F2396" t="s">
        <v>3</v>
      </c>
      <c r="G2396">
        <v>69</v>
      </c>
      <c r="H2396" t="s">
        <v>14</v>
      </c>
      <c r="I2396" t="s">
        <v>10</v>
      </c>
      <c r="J2396" t="s">
        <v>32</v>
      </c>
      <c r="K2396">
        <v>34.590000000000003</v>
      </c>
      <c r="L2396">
        <v>2398.16</v>
      </c>
      <c r="M2396">
        <v>4</v>
      </c>
      <c r="N2396">
        <v>1</v>
      </c>
      <c r="O2396" t="s">
        <v>3</v>
      </c>
    </row>
    <row r="2397" spans="1:15" x14ac:dyDescent="0.35">
      <c r="A2397" t="s">
        <v>7770</v>
      </c>
      <c r="B2397" t="s">
        <v>7</v>
      </c>
      <c r="C2397">
        <v>45</v>
      </c>
      <c r="D2397" t="s">
        <v>3</v>
      </c>
      <c r="E2397" t="s">
        <v>3</v>
      </c>
      <c r="F2397" t="s">
        <v>3</v>
      </c>
      <c r="G2397">
        <v>62</v>
      </c>
      <c r="H2397" t="s">
        <v>16</v>
      </c>
      <c r="I2397" t="s">
        <v>11</v>
      </c>
      <c r="J2397" t="s">
        <v>44</v>
      </c>
      <c r="K2397">
        <v>34.6</v>
      </c>
      <c r="L2397">
        <v>2162.67</v>
      </c>
      <c r="M2397">
        <v>3</v>
      </c>
      <c r="N2397">
        <v>6</v>
      </c>
      <c r="O2397" t="s">
        <v>3</v>
      </c>
    </row>
    <row r="2398" spans="1:15" x14ac:dyDescent="0.35">
      <c r="A2398" t="s">
        <v>3434</v>
      </c>
      <c r="B2398" t="s">
        <v>7</v>
      </c>
      <c r="C2398">
        <v>23</v>
      </c>
      <c r="D2398" t="s">
        <v>3</v>
      </c>
      <c r="E2398" t="s">
        <v>3</v>
      </c>
      <c r="F2398" t="s">
        <v>4</v>
      </c>
      <c r="G2398">
        <v>14</v>
      </c>
      <c r="H2398" t="s">
        <v>14</v>
      </c>
      <c r="I2398" t="s">
        <v>10</v>
      </c>
      <c r="J2398" t="s">
        <v>40</v>
      </c>
      <c r="K2398">
        <v>34.61</v>
      </c>
      <c r="L2398">
        <v>476.94</v>
      </c>
      <c r="M2398">
        <v>1</v>
      </c>
      <c r="N2398">
        <v>6</v>
      </c>
      <c r="O2398" t="s">
        <v>3</v>
      </c>
    </row>
    <row r="2399" spans="1:15" x14ac:dyDescent="0.35">
      <c r="A2399" t="s">
        <v>5968</v>
      </c>
      <c r="B2399" t="s">
        <v>8</v>
      </c>
      <c r="C2399">
        <v>74</v>
      </c>
      <c r="D2399" t="s">
        <v>3</v>
      </c>
      <c r="E2399" t="s">
        <v>4</v>
      </c>
      <c r="F2399" t="s">
        <v>3</v>
      </c>
      <c r="G2399">
        <v>41</v>
      </c>
      <c r="H2399" t="s">
        <v>14</v>
      </c>
      <c r="I2399" t="s">
        <v>11</v>
      </c>
      <c r="J2399" t="s">
        <v>40</v>
      </c>
      <c r="K2399">
        <v>34.619999999999997</v>
      </c>
      <c r="L2399">
        <v>1401.4</v>
      </c>
      <c r="M2399">
        <v>5</v>
      </c>
      <c r="N2399">
        <v>4</v>
      </c>
      <c r="O2399" t="s">
        <v>3</v>
      </c>
    </row>
    <row r="2400" spans="1:15" x14ac:dyDescent="0.35">
      <c r="A2400" t="s">
        <v>203</v>
      </c>
      <c r="B2400" t="s">
        <v>8</v>
      </c>
      <c r="C2400">
        <v>42</v>
      </c>
      <c r="D2400" t="s">
        <v>3</v>
      </c>
      <c r="E2400" t="s">
        <v>4</v>
      </c>
      <c r="F2400" t="s">
        <v>3</v>
      </c>
      <c r="G2400">
        <v>2</v>
      </c>
      <c r="H2400" t="s">
        <v>15</v>
      </c>
      <c r="I2400" t="s">
        <v>10</v>
      </c>
      <c r="J2400" t="s">
        <v>34</v>
      </c>
      <c r="K2400">
        <v>34.65</v>
      </c>
      <c r="L2400">
        <v>63.83</v>
      </c>
      <c r="M2400">
        <v>6</v>
      </c>
      <c r="N2400">
        <v>1</v>
      </c>
      <c r="O2400" t="s">
        <v>4</v>
      </c>
    </row>
    <row r="2401" spans="1:15" x14ac:dyDescent="0.35">
      <c r="A2401" t="s">
        <v>4349</v>
      </c>
      <c r="B2401" t="s">
        <v>8</v>
      </c>
      <c r="C2401">
        <v>65</v>
      </c>
      <c r="D2401" t="s">
        <v>3</v>
      </c>
      <c r="E2401" t="s">
        <v>3</v>
      </c>
      <c r="F2401" t="s">
        <v>4</v>
      </c>
      <c r="G2401">
        <v>4</v>
      </c>
      <c r="H2401" t="s">
        <v>14</v>
      </c>
      <c r="I2401" t="s">
        <v>11</v>
      </c>
      <c r="J2401" t="s">
        <v>40</v>
      </c>
      <c r="K2401">
        <v>34.65</v>
      </c>
      <c r="L2401">
        <v>144.08000000000001</v>
      </c>
      <c r="M2401">
        <v>4</v>
      </c>
      <c r="N2401">
        <v>6</v>
      </c>
      <c r="O2401" t="s">
        <v>3</v>
      </c>
    </row>
    <row r="2402" spans="1:15" x14ac:dyDescent="0.35">
      <c r="A2402" t="s">
        <v>6179</v>
      </c>
      <c r="B2402" t="s">
        <v>8</v>
      </c>
      <c r="C2402">
        <v>35</v>
      </c>
      <c r="D2402" t="s">
        <v>3</v>
      </c>
      <c r="E2402" t="s">
        <v>3</v>
      </c>
      <c r="F2402" t="s">
        <v>4</v>
      </c>
      <c r="G2402">
        <v>53</v>
      </c>
      <c r="H2402" t="s">
        <v>14</v>
      </c>
      <c r="I2402" t="s">
        <v>10</v>
      </c>
      <c r="J2402" t="s">
        <v>44</v>
      </c>
      <c r="K2402">
        <v>34.67</v>
      </c>
      <c r="L2402">
        <v>1848.77</v>
      </c>
      <c r="M2402">
        <v>6</v>
      </c>
      <c r="N2402">
        <v>2</v>
      </c>
      <c r="O2402" t="s">
        <v>4</v>
      </c>
    </row>
    <row r="2403" spans="1:15" x14ac:dyDescent="0.35">
      <c r="A2403" t="s">
        <v>3761</v>
      </c>
      <c r="B2403" t="s">
        <v>7</v>
      </c>
      <c r="C2403">
        <v>36</v>
      </c>
      <c r="D2403" t="s">
        <v>3</v>
      </c>
      <c r="E2403" t="s">
        <v>3</v>
      </c>
      <c r="F2403" t="s">
        <v>3</v>
      </c>
      <c r="G2403">
        <v>8</v>
      </c>
      <c r="H2403" t="s">
        <v>14</v>
      </c>
      <c r="I2403" t="s">
        <v>10</v>
      </c>
      <c r="J2403" t="s">
        <v>44</v>
      </c>
      <c r="K2403">
        <v>34.68</v>
      </c>
      <c r="L2403">
        <v>262.01</v>
      </c>
      <c r="M2403">
        <v>2</v>
      </c>
      <c r="N2403">
        <v>10</v>
      </c>
      <c r="O2403" t="s">
        <v>3</v>
      </c>
    </row>
    <row r="2404" spans="1:15" x14ac:dyDescent="0.35">
      <c r="A2404" t="s">
        <v>7853</v>
      </c>
      <c r="B2404" t="s">
        <v>8</v>
      </c>
      <c r="C2404">
        <v>61</v>
      </c>
      <c r="D2404" t="s">
        <v>4</v>
      </c>
      <c r="E2404" t="s">
        <v>4</v>
      </c>
      <c r="F2404" t="s">
        <v>3</v>
      </c>
      <c r="G2404">
        <v>34</v>
      </c>
      <c r="H2404" t="s">
        <v>16</v>
      </c>
      <c r="I2404" t="s">
        <v>11</v>
      </c>
      <c r="J2404" t="s">
        <v>32</v>
      </c>
      <c r="K2404">
        <v>34.69</v>
      </c>
      <c r="L2404">
        <v>1193.74</v>
      </c>
      <c r="M2404">
        <v>4</v>
      </c>
      <c r="N2404">
        <v>10</v>
      </c>
      <c r="O2404" t="s">
        <v>3</v>
      </c>
    </row>
    <row r="2405" spans="1:15" x14ac:dyDescent="0.35">
      <c r="A2405" t="s">
        <v>947</v>
      </c>
      <c r="B2405" t="s">
        <v>7</v>
      </c>
      <c r="C2405">
        <v>28</v>
      </c>
      <c r="D2405" t="s">
        <v>3</v>
      </c>
      <c r="E2405" t="s">
        <v>4</v>
      </c>
      <c r="F2405" t="s">
        <v>4</v>
      </c>
      <c r="G2405">
        <v>7</v>
      </c>
      <c r="H2405" t="s">
        <v>15</v>
      </c>
      <c r="I2405" t="s">
        <v>11</v>
      </c>
      <c r="J2405" t="s">
        <v>34</v>
      </c>
      <c r="K2405">
        <v>34.71</v>
      </c>
      <c r="L2405">
        <v>225.58</v>
      </c>
      <c r="M2405">
        <v>2</v>
      </c>
      <c r="N2405">
        <v>2</v>
      </c>
      <c r="O2405" t="s">
        <v>3</v>
      </c>
    </row>
    <row r="2406" spans="1:15" x14ac:dyDescent="0.35">
      <c r="A2406" t="s">
        <v>3194</v>
      </c>
      <c r="B2406" t="s">
        <v>8</v>
      </c>
      <c r="C2406">
        <v>34</v>
      </c>
      <c r="D2406" t="s">
        <v>3</v>
      </c>
      <c r="E2406" t="s">
        <v>3</v>
      </c>
      <c r="F2406" t="s">
        <v>4</v>
      </c>
      <c r="G2406">
        <v>36</v>
      </c>
      <c r="H2406" t="s">
        <v>14</v>
      </c>
      <c r="I2406" t="s">
        <v>10</v>
      </c>
      <c r="J2406" t="s">
        <v>44</v>
      </c>
      <c r="K2406">
        <v>34.72</v>
      </c>
      <c r="L2406">
        <v>1255.27</v>
      </c>
      <c r="M2406">
        <v>7</v>
      </c>
      <c r="N2406">
        <v>7</v>
      </c>
      <c r="O2406" t="s">
        <v>3</v>
      </c>
    </row>
    <row r="2407" spans="1:15" x14ac:dyDescent="0.35">
      <c r="A2407" t="s">
        <v>6877</v>
      </c>
      <c r="B2407" t="s">
        <v>7</v>
      </c>
      <c r="C2407">
        <v>35</v>
      </c>
      <c r="D2407" t="s">
        <v>3</v>
      </c>
      <c r="E2407" t="s">
        <v>3</v>
      </c>
      <c r="F2407" t="s">
        <v>3</v>
      </c>
      <c r="G2407">
        <v>4</v>
      </c>
      <c r="H2407" t="s">
        <v>15</v>
      </c>
      <c r="I2407" t="s">
        <v>11</v>
      </c>
      <c r="J2407" t="s">
        <v>44</v>
      </c>
      <c r="K2407">
        <v>34.75</v>
      </c>
      <c r="L2407">
        <v>127.47</v>
      </c>
      <c r="M2407">
        <v>7</v>
      </c>
      <c r="N2407">
        <v>2</v>
      </c>
      <c r="O2407" t="s">
        <v>4</v>
      </c>
    </row>
    <row r="2408" spans="1:15" x14ac:dyDescent="0.35">
      <c r="A2408" t="s">
        <v>5582</v>
      </c>
      <c r="B2408" t="s">
        <v>8</v>
      </c>
      <c r="C2408">
        <v>36</v>
      </c>
      <c r="D2408" t="s">
        <v>3</v>
      </c>
      <c r="E2408" t="s">
        <v>3</v>
      </c>
      <c r="F2408" t="s">
        <v>3</v>
      </c>
      <c r="G2408">
        <v>37</v>
      </c>
      <c r="H2408" t="s">
        <v>14</v>
      </c>
      <c r="I2408" t="s">
        <v>10</v>
      </c>
      <c r="J2408" t="s">
        <v>44</v>
      </c>
      <c r="K2408">
        <v>34.76</v>
      </c>
      <c r="L2408">
        <v>1283.5899999999999</v>
      </c>
      <c r="M2408">
        <v>7</v>
      </c>
      <c r="N2408">
        <v>5</v>
      </c>
      <c r="O2408" t="s">
        <v>3</v>
      </c>
    </row>
    <row r="2409" spans="1:15" x14ac:dyDescent="0.35">
      <c r="A2409" t="s">
        <v>1307</v>
      </c>
      <c r="B2409" t="s">
        <v>7</v>
      </c>
      <c r="C2409">
        <v>33</v>
      </c>
      <c r="D2409" t="s">
        <v>3</v>
      </c>
      <c r="E2409" t="s">
        <v>4</v>
      </c>
      <c r="F2409" t="s">
        <v>4</v>
      </c>
      <c r="G2409">
        <v>59</v>
      </c>
      <c r="H2409" t="s">
        <v>16</v>
      </c>
      <c r="I2409" t="s">
        <v>11</v>
      </c>
      <c r="J2409" t="s">
        <v>32</v>
      </c>
      <c r="K2409">
        <v>34.78</v>
      </c>
      <c r="L2409">
        <v>2057.7800000000002</v>
      </c>
      <c r="M2409">
        <v>5</v>
      </c>
      <c r="N2409">
        <v>7</v>
      </c>
      <c r="O2409" t="s">
        <v>3</v>
      </c>
    </row>
    <row r="2410" spans="1:15" x14ac:dyDescent="0.35">
      <c r="A2410" t="s">
        <v>5733</v>
      </c>
      <c r="B2410" t="s">
        <v>7</v>
      </c>
      <c r="C2410">
        <v>52</v>
      </c>
      <c r="D2410" t="s">
        <v>3</v>
      </c>
      <c r="E2410" t="s">
        <v>4</v>
      </c>
      <c r="F2410" t="s">
        <v>4</v>
      </c>
      <c r="G2410">
        <v>18</v>
      </c>
      <c r="H2410" t="s">
        <v>15</v>
      </c>
      <c r="I2410" t="s">
        <v>11</v>
      </c>
      <c r="J2410" t="s">
        <v>40</v>
      </c>
      <c r="K2410">
        <v>34.78</v>
      </c>
      <c r="L2410">
        <v>643.49</v>
      </c>
      <c r="M2410">
        <v>6</v>
      </c>
      <c r="N2410">
        <v>7</v>
      </c>
      <c r="O2410" t="s">
        <v>3</v>
      </c>
    </row>
    <row r="2411" spans="1:15" x14ac:dyDescent="0.35">
      <c r="A2411" t="s">
        <v>7536</v>
      </c>
      <c r="B2411" t="s">
        <v>7</v>
      </c>
      <c r="C2411">
        <v>58</v>
      </c>
      <c r="D2411" t="s">
        <v>3</v>
      </c>
      <c r="E2411" t="s">
        <v>3</v>
      </c>
      <c r="F2411" t="s">
        <v>4</v>
      </c>
      <c r="G2411">
        <v>14</v>
      </c>
      <c r="H2411" t="s">
        <v>14</v>
      </c>
      <c r="I2411" t="s">
        <v>11</v>
      </c>
      <c r="J2411" t="s">
        <v>34</v>
      </c>
      <c r="K2411">
        <v>34.79</v>
      </c>
      <c r="L2411">
        <v>498.23</v>
      </c>
      <c r="M2411">
        <v>8</v>
      </c>
      <c r="N2411">
        <v>6</v>
      </c>
      <c r="O2411" t="s">
        <v>3</v>
      </c>
    </row>
    <row r="2412" spans="1:15" x14ac:dyDescent="0.35">
      <c r="A2412" t="s">
        <v>671</v>
      </c>
      <c r="B2412" t="s">
        <v>8</v>
      </c>
      <c r="C2412">
        <v>34</v>
      </c>
      <c r="D2412" t="s">
        <v>3</v>
      </c>
      <c r="E2412" t="s">
        <v>4</v>
      </c>
      <c r="F2412" t="s">
        <v>4</v>
      </c>
      <c r="G2412">
        <v>51</v>
      </c>
      <c r="H2412" t="s">
        <v>14</v>
      </c>
      <c r="I2412" t="s">
        <v>10</v>
      </c>
      <c r="J2412" t="s">
        <v>44</v>
      </c>
      <c r="K2412">
        <v>34.799999999999997</v>
      </c>
      <c r="L2412">
        <v>1768.25</v>
      </c>
      <c r="M2412">
        <v>4</v>
      </c>
      <c r="N2412">
        <v>8</v>
      </c>
      <c r="O2412" t="s">
        <v>3</v>
      </c>
    </row>
    <row r="2413" spans="1:15" x14ac:dyDescent="0.35">
      <c r="A2413" t="s">
        <v>3428</v>
      </c>
      <c r="B2413" t="s">
        <v>7</v>
      </c>
      <c r="C2413">
        <v>68</v>
      </c>
      <c r="D2413" t="s">
        <v>4</v>
      </c>
      <c r="E2413" t="s">
        <v>3</v>
      </c>
      <c r="F2413" t="s">
        <v>3</v>
      </c>
      <c r="G2413">
        <v>49</v>
      </c>
      <c r="H2413" t="s">
        <v>14</v>
      </c>
      <c r="I2413" t="s">
        <v>10</v>
      </c>
      <c r="J2413" t="s">
        <v>34</v>
      </c>
      <c r="K2413">
        <v>34.81</v>
      </c>
      <c r="L2413">
        <v>1691.65</v>
      </c>
      <c r="M2413">
        <v>2</v>
      </c>
      <c r="N2413">
        <v>9</v>
      </c>
      <c r="O2413" t="s">
        <v>3</v>
      </c>
    </row>
    <row r="2414" spans="1:15" x14ac:dyDescent="0.35">
      <c r="A2414" t="s">
        <v>5835</v>
      </c>
      <c r="B2414" t="s">
        <v>8</v>
      </c>
      <c r="C2414">
        <v>50</v>
      </c>
      <c r="D2414" t="s">
        <v>3</v>
      </c>
      <c r="E2414" t="s">
        <v>4</v>
      </c>
      <c r="F2414" t="s">
        <v>3</v>
      </c>
      <c r="G2414">
        <v>34</v>
      </c>
      <c r="H2414" t="s">
        <v>15</v>
      </c>
      <c r="I2414" t="s">
        <v>10</v>
      </c>
      <c r="J2414" t="s">
        <v>40</v>
      </c>
      <c r="K2414">
        <v>34.82</v>
      </c>
      <c r="L2414">
        <v>1192.31</v>
      </c>
      <c r="M2414">
        <v>2</v>
      </c>
      <c r="N2414">
        <v>8</v>
      </c>
      <c r="O2414" t="s">
        <v>3</v>
      </c>
    </row>
    <row r="2415" spans="1:15" x14ac:dyDescent="0.35">
      <c r="A2415" t="s">
        <v>8788</v>
      </c>
      <c r="B2415" t="s">
        <v>7</v>
      </c>
      <c r="C2415">
        <v>71</v>
      </c>
      <c r="D2415" t="s">
        <v>4</v>
      </c>
      <c r="E2415" t="s">
        <v>4</v>
      </c>
      <c r="F2415" t="s">
        <v>3</v>
      </c>
      <c r="G2415">
        <v>68</v>
      </c>
      <c r="H2415" t="s">
        <v>15</v>
      </c>
      <c r="I2415" t="s">
        <v>11</v>
      </c>
      <c r="J2415" t="s">
        <v>34</v>
      </c>
      <c r="K2415">
        <v>34.82</v>
      </c>
      <c r="L2415">
        <v>2382.6999999999998</v>
      </c>
      <c r="M2415">
        <v>0</v>
      </c>
      <c r="N2415">
        <v>7</v>
      </c>
      <c r="O2415" t="s">
        <v>3</v>
      </c>
    </row>
    <row r="2416" spans="1:15" x14ac:dyDescent="0.35">
      <c r="A2416" t="s">
        <v>8869</v>
      </c>
      <c r="B2416" t="s">
        <v>7</v>
      </c>
      <c r="C2416">
        <v>39</v>
      </c>
      <c r="D2416" t="s">
        <v>3</v>
      </c>
      <c r="E2416" t="s">
        <v>3</v>
      </c>
      <c r="F2416" t="s">
        <v>4</v>
      </c>
      <c r="G2416">
        <v>38</v>
      </c>
      <c r="H2416" t="s">
        <v>16</v>
      </c>
      <c r="I2416" t="s">
        <v>10</v>
      </c>
      <c r="J2416" t="s">
        <v>32</v>
      </c>
      <c r="K2416">
        <v>34.840000000000003</v>
      </c>
      <c r="L2416">
        <v>1339.34</v>
      </c>
      <c r="M2416">
        <v>8</v>
      </c>
      <c r="N2416">
        <v>1</v>
      </c>
      <c r="O2416" t="s">
        <v>4</v>
      </c>
    </row>
    <row r="2417" spans="1:15" x14ac:dyDescent="0.35">
      <c r="A2417" t="s">
        <v>1589</v>
      </c>
      <c r="B2417" t="s">
        <v>7</v>
      </c>
      <c r="C2417">
        <v>24</v>
      </c>
      <c r="D2417" t="s">
        <v>3</v>
      </c>
      <c r="E2417" t="s">
        <v>3</v>
      </c>
      <c r="F2417" t="s">
        <v>4</v>
      </c>
      <c r="G2417">
        <v>57</v>
      </c>
      <c r="H2417" t="s">
        <v>14</v>
      </c>
      <c r="I2417" t="s">
        <v>11</v>
      </c>
      <c r="J2417" t="s">
        <v>44</v>
      </c>
      <c r="K2417">
        <v>34.85</v>
      </c>
      <c r="L2417">
        <v>2003.63</v>
      </c>
      <c r="M2417">
        <v>3</v>
      </c>
      <c r="N2417">
        <v>10</v>
      </c>
      <c r="O2417" t="s">
        <v>3</v>
      </c>
    </row>
    <row r="2418" spans="1:15" x14ac:dyDescent="0.35">
      <c r="A2418" t="s">
        <v>2263</v>
      </c>
      <c r="B2418" t="s">
        <v>8</v>
      </c>
      <c r="C2418">
        <v>57</v>
      </c>
      <c r="D2418" t="s">
        <v>3</v>
      </c>
      <c r="E2418" t="s">
        <v>3</v>
      </c>
      <c r="F2418" t="s">
        <v>4</v>
      </c>
      <c r="G2418">
        <v>45</v>
      </c>
      <c r="H2418" t="s">
        <v>14</v>
      </c>
      <c r="I2418" t="s">
        <v>11</v>
      </c>
      <c r="J2418" t="s">
        <v>44</v>
      </c>
      <c r="K2418">
        <v>34.85</v>
      </c>
      <c r="L2418">
        <v>1565.91</v>
      </c>
      <c r="M2418">
        <v>8</v>
      </c>
      <c r="N2418">
        <v>3</v>
      </c>
      <c r="O2418" t="s">
        <v>4</v>
      </c>
    </row>
    <row r="2419" spans="1:15" x14ac:dyDescent="0.35">
      <c r="A2419" t="s">
        <v>2724</v>
      </c>
      <c r="B2419" t="s">
        <v>7</v>
      </c>
      <c r="C2419">
        <v>26</v>
      </c>
      <c r="D2419" t="s">
        <v>3</v>
      </c>
      <c r="E2419" t="s">
        <v>3</v>
      </c>
      <c r="F2419" t="s">
        <v>3</v>
      </c>
      <c r="G2419">
        <v>1</v>
      </c>
      <c r="H2419" t="s">
        <v>14</v>
      </c>
      <c r="I2419" t="s">
        <v>11</v>
      </c>
      <c r="J2419" t="s">
        <v>32</v>
      </c>
      <c r="K2419">
        <v>34.869999999999997</v>
      </c>
      <c r="L2419">
        <v>32.369999999999997</v>
      </c>
      <c r="M2419">
        <v>2</v>
      </c>
      <c r="N2419">
        <v>1</v>
      </c>
      <c r="O2419" t="s">
        <v>4</v>
      </c>
    </row>
    <row r="2420" spans="1:15" x14ac:dyDescent="0.35">
      <c r="A2420" t="s">
        <v>8933</v>
      </c>
      <c r="B2420" t="s">
        <v>8</v>
      </c>
      <c r="C2420">
        <v>39</v>
      </c>
      <c r="D2420" t="s">
        <v>3</v>
      </c>
      <c r="E2420" t="s">
        <v>4</v>
      </c>
      <c r="F2420" t="s">
        <v>3</v>
      </c>
      <c r="G2420">
        <v>19</v>
      </c>
      <c r="H2420" t="s">
        <v>15</v>
      </c>
      <c r="I2420" t="s">
        <v>11</v>
      </c>
      <c r="J2420" t="s">
        <v>34</v>
      </c>
      <c r="K2420">
        <v>34.880000000000003</v>
      </c>
      <c r="L2420">
        <v>655.66</v>
      </c>
      <c r="M2420">
        <v>4</v>
      </c>
      <c r="N2420">
        <v>2</v>
      </c>
      <c r="O2420" t="s">
        <v>3</v>
      </c>
    </row>
    <row r="2421" spans="1:15" x14ac:dyDescent="0.35">
      <c r="A2421" t="s">
        <v>3634</v>
      </c>
      <c r="B2421" t="s">
        <v>7</v>
      </c>
      <c r="C2421">
        <v>23</v>
      </c>
      <c r="D2421" t="s">
        <v>3</v>
      </c>
      <c r="E2421" t="s">
        <v>3</v>
      </c>
      <c r="F2421" t="s">
        <v>4</v>
      </c>
      <c r="G2421">
        <v>38</v>
      </c>
      <c r="H2421" t="s">
        <v>14</v>
      </c>
      <c r="I2421" t="s">
        <v>11</v>
      </c>
      <c r="J2421" t="s">
        <v>34</v>
      </c>
      <c r="K2421">
        <v>34.9</v>
      </c>
      <c r="L2421">
        <v>1334.01</v>
      </c>
      <c r="M2421">
        <v>7</v>
      </c>
      <c r="N2421">
        <v>5</v>
      </c>
      <c r="O2421" t="s">
        <v>3</v>
      </c>
    </row>
    <row r="2422" spans="1:15" x14ac:dyDescent="0.35">
      <c r="A2422" t="s">
        <v>5864</v>
      </c>
      <c r="B2422" t="s">
        <v>7</v>
      </c>
      <c r="C2422">
        <v>23</v>
      </c>
      <c r="D2422" t="s">
        <v>3</v>
      </c>
      <c r="E2422" t="s">
        <v>3</v>
      </c>
      <c r="F2422" t="s">
        <v>3</v>
      </c>
      <c r="G2422">
        <v>30</v>
      </c>
      <c r="H2422" t="s">
        <v>15</v>
      </c>
      <c r="I2422" t="s">
        <v>11</v>
      </c>
      <c r="J2422" t="s">
        <v>32</v>
      </c>
      <c r="K2422">
        <v>34.9</v>
      </c>
      <c r="L2422">
        <v>1053.1400000000001</v>
      </c>
      <c r="M2422">
        <v>2</v>
      </c>
      <c r="N2422">
        <v>4</v>
      </c>
      <c r="O2422" t="s">
        <v>3</v>
      </c>
    </row>
    <row r="2423" spans="1:15" x14ac:dyDescent="0.35">
      <c r="A2423" t="s">
        <v>6356</v>
      </c>
      <c r="B2423" t="s">
        <v>8</v>
      </c>
      <c r="C2423">
        <v>70</v>
      </c>
      <c r="D2423" t="s">
        <v>3</v>
      </c>
      <c r="E2423" t="s">
        <v>4</v>
      </c>
      <c r="F2423" t="s">
        <v>3</v>
      </c>
      <c r="G2423">
        <v>15</v>
      </c>
      <c r="H2423" t="s">
        <v>15</v>
      </c>
      <c r="I2423" t="s">
        <v>11</v>
      </c>
      <c r="J2423" t="s">
        <v>40</v>
      </c>
      <c r="K2423">
        <v>34.9</v>
      </c>
      <c r="L2423">
        <v>530.67999999999995</v>
      </c>
      <c r="M2423">
        <v>3</v>
      </c>
      <c r="N2423">
        <v>1</v>
      </c>
      <c r="O2423" t="s">
        <v>3</v>
      </c>
    </row>
    <row r="2424" spans="1:15" x14ac:dyDescent="0.35">
      <c r="A2424" t="s">
        <v>7626</v>
      </c>
      <c r="B2424" t="s">
        <v>7</v>
      </c>
      <c r="C2424">
        <v>49</v>
      </c>
      <c r="D2424" t="s">
        <v>3</v>
      </c>
      <c r="E2424" t="s">
        <v>3</v>
      </c>
      <c r="F2424" t="s">
        <v>4</v>
      </c>
      <c r="G2424">
        <v>35</v>
      </c>
      <c r="H2424" t="s">
        <v>16</v>
      </c>
      <c r="I2424" t="s">
        <v>11</v>
      </c>
      <c r="J2424" t="s">
        <v>32</v>
      </c>
      <c r="K2424">
        <v>34.909999999999997</v>
      </c>
      <c r="L2424">
        <v>1230.55</v>
      </c>
      <c r="M2424">
        <v>0</v>
      </c>
      <c r="N2424">
        <v>9</v>
      </c>
      <c r="O2424" t="s">
        <v>3</v>
      </c>
    </row>
    <row r="2425" spans="1:15" x14ac:dyDescent="0.35">
      <c r="A2425" t="s">
        <v>1921</v>
      </c>
      <c r="B2425" t="s">
        <v>7</v>
      </c>
      <c r="C2425">
        <v>30</v>
      </c>
      <c r="D2425" t="s">
        <v>3</v>
      </c>
      <c r="E2425" t="s">
        <v>4</v>
      </c>
      <c r="F2425" t="s">
        <v>4</v>
      </c>
      <c r="G2425">
        <v>60</v>
      </c>
      <c r="H2425" t="s">
        <v>16</v>
      </c>
      <c r="I2425" t="s">
        <v>10</v>
      </c>
      <c r="J2425" t="s">
        <v>34</v>
      </c>
      <c r="K2425">
        <v>34.92</v>
      </c>
      <c r="L2425">
        <v>2076.84</v>
      </c>
      <c r="M2425">
        <v>7</v>
      </c>
      <c r="N2425">
        <v>5</v>
      </c>
      <c r="O2425" t="s">
        <v>3</v>
      </c>
    </row>
    <row r="2426" spans="1:15" x14ac:dyDescent="0.35">
      <c r="A2426" t="s">
        <v>8171</v>
      </c>
      <c r="B2426" t="s">
        <v>8</v>
      </c>
      <c r="C2426">
        <v>21</v>
      </c>
      <c r="D2426" t="s">
        <v>3</v>
      </c>
      <c r="E2426" t="s">
        <v>4</v>
      </c>
      <c r="F2426" t="s">
        <v>4</v>
      </c>
      <c r="G2426">
        <v>8</v>
      </c>
      <c r="H2426" t="s">
        <v>14</v>
      </c>
      <c r="I2426" t="s">
        <v>10</v>
      </c>
      <c r="J2426" t="s">
        <v>40</v>
      </c>
      <c r="K2426">
        <v>34.94</v>
      </c>
      <c r="L2426">
        <v>268.87</v>
      </c>
      <c r="M2426">
        <v>4</v>
      </c>
      <c r="N2426">
        <v>6</v>
      </c>
      <c r="O2426" t="s">
        <v>3</v>
      </c>
    </row>
    <row r="2427" spans="1:15" x14ac:dyDescent="0.35">
      <c r="A2427" t="s">
        <v>7833</v>
      </c>
      <c r="B2427" t="s">
        <v>7</v>
      </c>
      <c r="C2427">
        <v>73</v>
      </c>
      <c r="D2427" t="s">
        <v>4</v>
      </c>
      <c r="E2427" t="s">
        <v>4</v>
      </c>
      <c r="F2427" t="s">
        <v>4</v>
      </c>
      <c r="G2427">
        <v>48</v>
      </c>
      <c r="H2427" t="s">
        <v>16</v>
      </c>
      <c r="I2427" t="s">
        <v>10</v>
      </c>
      <c r="J2427" t="s">
        <v>34</v>
      </c>
      <c r="K2427">
        <v>34.950000000000003</v>
      </c>
      <c r="L2427">
        <v>1688.15</v>
      </c>
      <c r="M2427">
        <v>7</v>
      </c>
      <c r="N2427">
        <v>5</v>
      </c>
      <c r="O2427" t="s">
        <v>3</v>
      </c>
    </row>
    <row r="2428" spans="1:15" x14ac:dyDescent="0.35">
      <c r="A2428" t="s">
        <v>2044</v>
      </c>
      <c r="B2428" t="s">
        <v>8</v>
      </c>
      <c r="C2428">
        <v>23</v>
      </c>
      <c r="D2428" t="s">
        <v>3</v>
      </c>
      <c r="E2428" t="s">
        <v>3</v>
      </c>
      <c r="F2428" t="s">
        <v>3</v>
      </c>
      <c r="G2428">
        <v>19</v>
      </c>
      <c r="H2428" t="s">
        <v>14</v>
      </c>
      <c r="I2428" t="s">
        <v>10</v>
      </c>
      <c r="J2428" t="s">
        <v>32</v>
      </c>
      <c r="K2428">
        <v>34.96</v>
      </c>
      <c r="L2428">
        <v>658.66</v>
      </c>
      <c r="M2428">
        <v>1</v>
      </c>
      <c r="N2428">
        <v>10</v>
      </c>
      <c r="O2428" t="s">
        <v>3</v>
      </c>
    </row>
    <row r="2429" spans="1:15" x14ac:dyDescent="0.35">
      <c r="A2429" t="s">
        <v>3112</v>
      </c>
      <c r="B2429" t="s">
        <v>8</v>
      </c>
      <c r="C2429">
        <v>59</v>
      </c>
      <c r="D2429" t="s">
        <v>3</v>
      </c>
      <c r="E2429" t="s">
        <v>4</v>
      </c>
      <c r="F2429" t="s">
        <v>3</v>
      </c>
      <c r="G2429">
        <v>18</v>
      </c>
      <c r="H2429" t="s">
        <v>16</v>
      </c>
      <c r="I2429" t="s">
        <v>11</v>
      </c>
      <c r="J2429" t="s">
        <v>40</v>
      </c>
      <c r="K2429">
        <v>34.96</v>
      </c>
      <c r="L2429">
        <v>631.4</v>
      </c>
      <c r="M2429">
        <v>5</v>
      </c>
      <c r="N2429">
        <v>1</v>
      </c>
      <c r="O2429" t="s">
        <v>3</v>
      </c>
    </row>
    <row r="2430" spans="1:15" x14ac:dyDescent="0.35">
      <c r="A2430" t="s">
        <v>85</v>
      </c>
      <c r="B2430" t="s">
        <v>7</v>
      </c>
      <c r="C2430">
        <v>70</v>
      </c>
      <c r="D2430" t="s">
        <v>3</v>
      </c>
      <c r="E2430" t="s">
        <v>3</v>
      </c>
      <c r="F2430" t="s">
        <v>3</v>
      </c>
      <c r="G2430">
        <v>16</v>
      </c>
      <c r="H2430" t="s">
        <v>14</v>
      </c>
      <c r="I2430" t="s">
        <v>11</v>
      </c>
      <c r="J2430" t="s">
        <v>32</v>
      </c>
      <c r="K2430">
        <v>34.97</v>
      </c>
      <c r="L2430">
        <v>566.23</v>
      </c>
      <c r="M2430">
        <v>0</v>
      </c>
      <c r="N2430">
        <v>9</v>
      </c>
      <c r="O2430" t="s">
        <v>3</v>
      </c>
    </row>
    <row r="2431" spans="1:15" x14ac:dyDescent="0.35">
      <c r="A2431" t="s">
        <v>8089</v>
      </c>
      <c r="B2431" t="s">
        <v>8</v>
      </c>
      <c r="C2431">
        <v>21</v>
      </c>
      <c r="D2431" t="s">
        <v>3</v>
      </c>
      <c r="E2431" t="s">
        <v>3</v>
      </c>
      <c r="F2431" t="s">
        <v>3</v>
      </c>
      <c r="G2431">
        <v>34</v>
      </c>
      <c r="H2431" t="s">
        <v>15</v>
      </c>
      <c r="I2431" t="s">
        <v>11</v>
      </c>
      <c r="J2431" t="s">
        <v>34</v>
      </c>
      <c r="K2431">
        <v>34.97</v>
      </c>
      <c r="L2431">
        <v>1206.8399999999999</v>
      </c>
      <c r="M2431">
        <v>4</v>
      </c>
      <c r="N2431">
        <v>9</v>
      </c>
      <c r="O2431" t="s">
        <v>3</v>
      </c>
    </row>
    <row r="2432" spans="1:15" x14ac:dyDescent="0.35">
      <c r="A2432" t="s">
        <v>1590</v>
      </c>
      <c r="B2432" t="s">
        <v>7</v>
      </c>
      <c r="C2432">
        <v>56</v>
      </c>
      <c r="D2432" t="s">
        <v>3</v>
      </c>
      <c r="E2432" t="s">
        <v>4</v>
      </c>
      <c r="F2432" t="s">
        <v>3</v>
      </c>
      <c r="G2432">
        <v>30</v>
      </c>
      <c r="H2432" t="s">
        <v>15</v>
      </c>
      <c r="I2432" t="s">
        <v>11</v>
      </c>
      <c r="J2432" t="s">
        <v>34</v>
      </c>
      <c r="K2432">
        <v>34.979999999999997</v>
      </c>
      <c r="L2432">
        <v>1034.05</v>
      </c>
      <c r="M2432">
        <v>1</v>
      </c>
      <c r="N2432">
        <v>7</v>
      </c>
      <c r="O2432" t="s">
        <v>3</v>
      </c>
    </row>
    <row r="2433" spans="1:15" x14ac:dyDescent="0.35">
      <c r="A2433" t="s">
        <v>5062</v>
      </c>
      <c r="B2433" t="s">
        <v>8</v>
      </c>
      <c r="C2433">
        <v>21</v>
      </c>
      <c r="D2433" t="s">
        <v>3</v>
      </c>
      <c r="E2433" t="s">
        <v>4</v>
      </c>
      <c r="F2433" t="s">
        <v>4</v>
      </c>
      <c r="G2433">
        <v>19</v>
      </c>
      <c r="H2433" t="s">
        <v>16</v>
      </c>
      <c r="I2433" t="s">
        <v>10</v>
      </c>
      <c r="J2433" t="s">
        <v>32</v>
      </c>
      <c r="K2433">
        <v>34.979999999999997</v>
      </c>
      <c r="L2433">
        <v>645.42999999999995</v>
      </c>
      <c r="M2433">
        <v>2</v>
      </c>
      <c r="N2433">
        <v>8</v>
      </c>
      <c r="O2433" t="s">
        <v>3</v>
      </c>
    </row>
    <row r="2434" spans="1:15" x14ac:dyDescent="0.35">
      <c r="A2434" t="s">
        <v>5826</v>
      </c>
      <c r="B2434" t="s">
        <v>7</v>
      </c>
      <c r="C2434">
        <v>68</v>
      </c>
      <c r="D2434" t="s">
        <v>3</v>
      </c>
      <c r="E2434" t="s">
        <v>3</v>
      </c>
      <c r="F2434" t="s">
        <v>4</v>
      </c>
      <c r="G2434">
        <v>58</v>
      </c>
      <c r="H2434" t="s">
        <v>14</v>
      </c>
      <c r="I2434" t="s">
        <v>10</v>
      </c>
      <c r="J2434" t="s">
        <v>44</v>
      </c>
      <c r="K2434">
        <v>34.979999999999997</v>
      </c>
      <c r="L2434">
        <v>2025.71</v>
      </c>
      <c r="M2434">
        <v>0</v>
      </c>
      <c r="N2434">
        <v>4</v>
      </c>
      <c r="O2434" t="s">
        <v>3</v>
      </c>
    </row>
    <row r="2435" spans="1:15" x14ac:dyDescent="0.35">
      <c r="A2435" t="s">
        <v>981</v>
      </c>
      <c r="B2435" t="s">
        <v>7</v>
      </c>
      <c r="C2435">
        <v>41</v>
      </c>
      <c r="D2435" t="s">
        <v>3</v>
      </c>
      <c r="E2435" t="s">
        <v>3</v>
      </c>
      <c r="F2435" t="s">
        <v>4</v>
      </c>
      <c r="G2435">
        <v>42</v>
      </c>
      <c r="H2435" t="s">
        <v>15</v>
      </c>
      <c r="I2435" t="s">
        <v>10</v>
      </c>
      <c r="J2435" t="s">
        <v>40</v>
      </c>
      <c r="K2435">
        <v>34.99</v>
      </c>
      <c r="L2435">
        <v>1478.74</v>
      </c>
      <c r="M2435">
        <v>5</v>
      </c>
      <c r="N2435">
        <v>6</v>
      </c>
      <c r="O2435" t="s">
        <v>3</v>
      </c>
    </row>
    <row r="2436" spans="1:15" x14ac:dyDescent="0.35">
      <c r="A2436" t="s">
        <v>3560</v>
      </c>
      <c r="B2436" t="s">
        <v>7</v>
      </c>
      <c r="C2436">
        <v>46</v>
      </c>
      <c r="D2436" t="s">
        <v>3</v>
      </c>
      <c r="E2436" t="s">
        <v>3</v>
      </c>
      <c r="F2436" t="s">
        <v>4</v>
      </c>
      <c r="G2436">
        <v>18</v>
      </c>
      <c r="H2436" t="s">
        <v>15</v>
      </c>
      <c r="I2436" t="s">
        <v>10</v>
      </c>
      <c r="J2436" t="s">
        <v>40</v>
      </c>
      <c r="K2436">
        <v>34.99</v>
      </c>
      <c r="L2436">
        <v>636.12</v>
      </c>
      <c r="M2436">
        <v>1</v>
      </c>
      <c r="N2436">
        <v>7</v>
      </c>
      <c r="O2436" t="s">
        <v>3</v>
      </c>
    </row>
    <row r="2437" spans="1:15" x14ac:dyDescent="0.35">
      <c r="A2437" t="s">
        <v>5093</v>
      </c>
      <c r="B2437" t="s">
        <v>7</v>
      </c>
      <c r="C2437">
        <v>49</v>
      </c>
      <c r="D2437" t="s">
        <v>3</v>
      </c>
      <c r="E2437" t="s">
        <v>3</v>
      </c>
      <c r="F2437" t="s">
        <v>3</v>
      </c>
      <c r="G2437">
        <v>42</v>
      </c>
      <c r="H2437" t="s">
        <v>14</v>
      </c>
      <c r="I2437" t="s">
        <v>11</v>
      </c>
      <c r="J2437" t="s">
        <v>34</v>
      </c>
      <c r="K2437">
        <v>34.99</v>
      </c>
      <c r="L2437">
        <v>1455.74</v>
      </c>
      <c r="M2437">
        <v>6</v>
      </c>
      <c r="N2437">
        <v>8</v>
      </c>
      <c r="O2437" t="s">
        <v>3</v>
      </c>
    </row>
    <row r="2438" spans="1:15" x14ac:dyDescent="0.35">
      <c r="A2438" t="s">
        <v>3244</v>
      </c>
      <c r="B2438" t="s">
        <v>7</v>
      </c>
      <c r="C2438">
        <v>24</v>
      </c>
      <c r="D2438" t="s">
        <v>3</v>
      </c>
      <c r="E2438" t="s">
        <v>3</v>
      </c>
      <c r="F2438" t="s">
        <v>4</v>
      </c>
      <c r="G2438">
        <v>16</v>
      </c>
      <c r="H2438" t="s">
        <v>14</v>
      </c>
      <c r="I2438" t="s">
        <v>11</v>
      </c>
      <c r="J2438" t="s">
        <v>44</v>
      </c>
      <c r="K2438">
        <v>35.020000000000003</v>
      </c>
      <c r="L2438">
        <v>562.38</v>
      </c>
      <c r="M2438">
        <v>7</v>
      </c>
      <c r="N2438">
        <v>3</v>
      </c>
      <c r="O2438" t="s">
        <v>4</v>
      </c>
    </row>
    <row r="2439" spans="1:15" x14ac:dyDescent="0.35">
      <c r="A2439" t="s">
        <v>2748</v>
      </c>
      <c r="B2439" t="s">
        <v>7</v>
      </c>
      <c r="C2439">
        <v>31</v>
      </c>
      <c r="D2439" t="s">
        <v>3</v>
      </c>
      <c r="E2439" t="s">
        <v>4</v>
      </c>
      <c r="F2439" t="s">
        <v>3</v>
      </c>
      <c r="G2439">
        <v>45</v>
      </c>
      <c r="H2439" t="s">
        <v>14</v>
      </c>
      <c r="I2439" t="s">
        <v>11</v>
      </c>
      <c r="J2439" t="s">
        <v>32</v>
      </c>
      <c r="K2439">
        <v>35.03</v>
      </c>
      <c r="L2439">
        <v>1583.12</v>
      </c>
      <c r="M2439">
        <v>2</v>
      </c>
      <c r="N2439">
        <v>7</v>
      </c>
      <c r="O2439" t="s">
        <v>3</v>
      </c>
    </row>
    <row r="2440" spans="1:15" x14ac:dyDescent="0.35">
      <c r="A2440" t="s">
        <v>5031</v>
      </c>
      <c r="B2440" t="s">
        <v>8</v>
      </c>
      <c r="C2440">
        <v>29</v>
      </c>
      <c r="D2440" t="s">
        <v>3</v>
      </c>
      <c r="E2440" t="s">
        <v>3</v>
      </c>
      <c r="F2440" t="s">
        <v>4</v>
      </c>
      <c r="G2440">
        <v>1</v>
      </c>
      <c r="H2440" t="s">
        <v>14</v>
      </c>
      <c r="I2440" t="s">
        <v>11</v>
      </c>
      <c r="J2440" t="s">
        <v>32</v>
      </c>
      <c r="K2440">
        <v>35.03</v>
      </c>
      <c r="L2440">
        <v>49.65</v>
      </c>
      <c r="M2440">
        <v>7</v>
      </c>
      <c r="N2440">
        <v>5</v>
      </c>
      <c r="O2440" t="s">
        <v>4</v>
      </c>
    </row>
    <row r="2441" spans="1:15" x14ac:dyDescent="0.35">
      <c r="A2441" t="s">
        <v>6154</v>
      </c>
      <c r="B2441" t="s">
        <v>7</v>
      </c>
      <c r="C2441">
        <v>68</v>
      </c>
      <c r="D2441" t="s">
        <v>3</v>
      </c>
      <c r="E2441" t="s">
        <v>4</v>
      </c>
      <c r="F2441" t="s">
        <v>4</v>
      </c>
      <c r="G2441">
        <v>30</v>
      </c>
      <c r="H2441" t="s">
        <v>15</v>
      </c>
      <c r="I2441" t="s">
        <v>11</v>
      </c>
      <c r="J2441" t="s">
        <v>32</v>
      </c>
      <c r="K2441">
        <v>35.03</v>
      </c>
      <c r="L2441">
        <v>1049.96</v>
      </c>
      <c r="M2441">
        <v>7</v>
      </c>
      <c r="N2441">
        <v>2</v>
      </c>
      <c r="O2441" t="s">
        <v>4</v>
      </c>
    </row>
    <row r="2442" spans="1:15" x14ac:dyDescent="0.35">
      <c r="A2442" t="s">
        <v>637</v>
      </c>
      <c r="B2442" t="s">
        <v>8</v>
      </c>
      <c r="C2442">
        <v>43</v>
      </c>
      <c r="D2442" t="s">
        <v>3</v>
      </c>
      <c r="E2442" t="s">
        <v>4</v>
      </c>
      <c r="F2442" t="s">
        <v>4</v>
      </c>
      <c r="G2442">
        <v>50</v>
      </c>
      <c r="H2442" t="s">
        <v>14</v>
      </c>
      <c r="I2442" t="s">
        <v>10</v>
      </c>
      <c r="J2442" t="s">
        <v>34</v>
      </c>
      <c r="K2442">
        <v>35.04</v>
      </c>
      <c r="L2442">
        <v>1748.62</v>
      </c>
      <c r="M2442">
        <v>1</v>
      </c>
      <c r="N2442">
        <v>5</v>
      </c>
      <c r="O2442" t="s">
        <v>3</v>
      </c>
    </row>
    <row r="2443" spans="1:15" x14ac:dyDescent="0.35">
      <c r="A2443" t="s">
        <v>2576</v>
      </c>
      <c r="B2443" t="s">
        <v>7</v>
      </c>
      <c r="C2443">
        <v>61</v>
      </c>
      <c r="D2443" t="s">
        <v>4</v>
      </c>
      <c r="E2443" t="s">
        <v>3</v>
      </c>
      <c r="F2443" t="s">
        <v>3</v>
      </c>
      <c r="G2443">
        <v>26</v>
      </c>
      <c r="H2443" t="s">
        <v>16</v>
      </c>
      <c r="I2443" t="s">
        <v>11</v>
      </c>
      <c r="J2443" t="s">
        <v>40</v>
      </c>
      <c r="K2443">
        <v>35.04</v>
      </c>
      <c r="L2443">
        <v>928.47</v>
      </c>
      <c r="M2443">
        <v>2</v>
      </c>
      <c r="N2443">
        <v>10</v>
      </c>
      <c r="O2443" t="s">
        <v>3</v>
      </c>
    </row>
    <row r="2444" spans="1:15" x14ac:dyDescent="0.35">
      <c r="A2444" t="s">
        <v>7371</v>
      </c>
      <c r="B2444" t="s">
        <v>7</v>
      </c>
      <c r="C2444">
        <v>51</v>
      </c>
      <c r="D2444" t="s">
        <v>3</v>
      </c>
      <c r="E2444" t="s">
        <v>4</v>
      </c>
      <c r="F2444" t="s">
        <v>3</v>
      </c>
      <c r="G2444">
        <v>4</v>
      </c>
      <c r="H2444" t="s">
        <v>14</v>
      </c>
      <c r="I2444" t="s">
        <v>11</v>
      </c>
      <c r="J2444" t="s">
        <v>44</v>
      </c>
      <c r="K2444">
        <v>35.04</v>
      </c>
      <c r="L2444">
        <v>158.09</v>
      </c>
      <c r="M2444">
        <v>0</v>
      </c>
      <c r="N2444">
        <v>4</v>
      </c>
      <c r="O2444" t="s">
        <v>4</v>
      </c>
    </row>
    <row r="2445" spans="1:15" x14ac:dyDescent="0.35">
      <c r="A2445" t="s">
        <v>8717</v>
      </c>
      <c r="B2445" t="s">
        <v>8</v>
      </c>
      <c r="C2445">
        <v>53</v>
      </c>
      <c r="D2445" t="s">
        <v>3</v>
      </c>
      <c r="E2445" t="s">
        <v>3</v>
      </c>
      <c r="F2445" t="s">
        <v>4</v>
      </c>
      <c r="G2445">
        <v>24</v>
      </c>
      <c r="H2445" t="s">
        <v>14</v>
      </c>
      <c r="I2445" t="s">
        <v>10</v>
      </c>
      <c r="J2445" t="s">
        <v>32</v>
      </c>
      <c r="K2445">
        <v>35.04</v>
      </c>
      <c r="L2445">
        <v>851.97</v>
      </c>
      <c r="M2445">
        <v>1</v>
      </c>
      <c r="N2445">
        <v>10</v>
      </c>
      <c r="O2445" t="s">
        <v>3</v>
      </c>
    </row>
    <row r="2446" spans="1:15" x14ac:dyDescent="0.35">
      <c r="A2446" t="s">
        <v>2382</v>
      </c>
      <c r="B2446" t="s">
        <v>7</v>
      </c>
      <c r="C2446">
        <v>64</v>
      </c>
      <c r="D2446" t="s">
        <v>3</v>
      </c>
      <c r="E2446" t="s">
        <v>3</v>
      </c>
      <c r="F2446" t="s">
        <v>3</v>
      </c>
      <c r="G2446">
        <v>42</v>
      </c>
      <c r="H2446" t="s">
        <v>14</v>
      </c>
      <c r="I2446" t="s">
        <v>10</v>
      </c>
      <c r="J2446" t="s">
        <v>34</v>
      </c>
      <c r="K2446">
        <v>35.049999999999997</v>
      </c>
      <c r="L2446">
        <v>1467.02</v>
      </c>
      <c r="M2446">
        <v>7</v>
      </c>
      <c r="N2446">
        <v>4</v>
      </c>
      <c r="O2446" t="s">
        <v>4</v>
      </c>
    </row>
    <row r="2447" spans="1:15" x14ac:dyDescent="0.35">
      <c r="A2447" t="s">
        <v>6874</v>
      </c>
      <c r="B2447" t="s">
        <v>8</v>
      </c>
      <c r="C2447">
        <v>19</v>
      </c>
      <c r="D2447" t="s">
        <v>3</v>
      </c>
      <c r="E2447" t="s">
        <v>4</v>
      </c>
      <c r="F2447" t="s">
        <v>4</v>
      </c>
      <c r="G2447">
        <v>14</v>
      </c>
      <c r="H2447" t="s">
        <v>15</v>
      </c>
      <c r="I2447" t="s">
        <v>11</v>
      </c>
      <c r="J2447" t="s">
        <v>44</v>
      </c>
      <c r="K2447">
        <v>35.049999999999997</v>
      </c>
      <c r="L2447">
        <v>506.6</v>
      </c>
      <c r="M2447">
        <v>0</v>
      </c>
      <c r="N2447">
        <v>7</v>
      </c>
      <c r="O2447" t="s">
        <v>3</v>
      </c>
    </row>
    <row r="2448" spans="1:15" x14ac:dyDescent="0.35">
      <c r="A2448" t="s">
        <v>4400</v>
      </c>
      <c r="B2448" t="s">
        <v>7</v>
      </c>
      <c r="C2448">
        <v>69</v>
      </c>
      <c r="D2448" t="s">
        <v>4</v>
      </c>
      <c r="E2448" t="s">
        <v>3</v>
      </c>
      <c r="F2448" t="s">
        <v>3</v>
      </c>
      <c r="G2448">
        <v>64</v>
      </c>
      <c r="H2448" t="s">
        <v>15</v>
      </c>
      <c r="I2448" t="s">
        <v>10</v>
      </c>
      <c r="J2448" t="s">
        <v>44</v>
      </c>
      <c r="K2448">
        <v>35.06</v>
      </c>
      <c r="L2448">
        <v>2238.75</v>
      </c>
      <c r="M2448">
        <v>5</v>
      </c>
      <c r="N2448">
        <v>1</v>
      </c>
      <c r="O2448" t="s">
        <v>3</v>
      </c>
    </row>
    <row r="2449" spans="1:15" x14ac:dyDescent="0.35">
      <c r="A2449" t="s">
        <v>8181</v>
      </c>
      <c r="B2449" t="s">
        <v>7</v>
      </c>
      <c r="C2449">
        <v>33</v>
      </c>
      <c r="D2449" t="s">
        <v>3</v>
      </c>
      <c r="E2449" t="s">
        <v>4</v>
      </c>
      <c r="F2449" t="s">
        <v>3</v>
      </c>
      <c r="G2449">
        <v>34</v>
      </c>
      <c r="H2449" t="s">
        <v>16</v>
      </c>
      <c r="I2449" t="s">
        <v>11</v>
      </c>
      <c r="J2449" t="s">
        <v>44</v>
      </c>
      <c r="K2449">
        <v>35.06</v>
      </c>
      <c r="L2449">
        <v>1181.9100000000001</v>
      </c>
      <c r="M2449">
        <v>4</v>
      </c>
      <c r="N2449">
        <v>2</v>
      </c>
      <c r="O2449" t="s">
        <v>3</v>
      </c>
    </row>
    <row r="2450" spans="1:15" x14ac:dyDescent="0.35">
      <c r="A2450" t="s">
        <v>2305</v>
      </c>
      <c r="B2450" t="s">
        <v>8</v>
      </c>
      <c r="C2450">
        <v>34</v>
      </c>
      <c r="D2450" t="s">
        <v>3</v>
      </c>
      <c r="E2450" t="s">
        <v>3</v>
      </c>
      <c r="F2450" t="s">
        <v>4</v>
      </c>
      <c r="G2450">
        <v>70</v>
      </c>
      <c r="H2450" t="s">
        <v>14</v>
      </c>
      <c r="I2450" t="s">
        <v>10</v>
      </c>
      <c r="J2450" t="s">
        <v>34</v>
      </c>
      <c r="K2450">
        <v>35.07</v>
      </c>
      <c r="L2450">
        <v>2447.2800000000002</v>
      </c>
      <c r="M2450">
        <v>4</v>
      </c>
      <c r="N2450">
        <v>8</v>
      </c>
      <c r="O2450" t="s">
        <v>3</v>
      </c>
    </row>
    <row r="2451" spans="1:15" x14ac:dyDescent="0.35">
      <c r="A2451" t="s">
        <v>8786</v>
      </c>
      <c r="B2451" t="s">
        <v>7</v>
      </c>
      <c r="C2451">
        <v>23</v>
      </c>
      <c r="D2451" t="s">
        <v>3</v>
      </c>
      <c r="E2451" t="s">
        <v>4</v>
      </c>
      <c r="F2451" t="s">
        <v>4</v>
      </c>
      <c r="G2451">
        <v>33</v>
      </c>
      <c r="H2451" t="s">
        <v>16</v>
      </c>
      <c r="I2451" t="s">
        <v>11</v>
      </c>
      <c r="J2451" t="s">
        <v>40</v>
      </c>
      <c r="K2451">
        <v>35.07</v>
      </c>
      <c r="L2451">
        <v>1170.04</v>
      </c>
      <c r="M2451">
        <v>8</v>
      </c>
      <c r="N2451">
        <v>10</v>
      </c>
      <c r="O2451" t="s">
        <v>3</v>
      </c>
    </row>
    <row r="2452" spans="1:15" x14ac:dyDescent="0.35">
      <c r="A2452" t="s">
        <v>4008</v>
      </c>
      <c r="B2452" t="s">
        <v>7</v>
      </c>
      <c r="C2452">
        <v>73</v>
      </c>
      <c r="D2452" t="s">
        <v>4</v>
      </c>
      <c r="E2452" t="s">
        <v>3</v>
      </c>
      <c r="F2452" t="s">
        <v>3</v>
      </c>
      <c r="G2452">
        <v>44</v>
      </c>
      <c r="H2452" t="s">
        <v>14</v>
      </c>
      <c r="I2452" t="s">
        <v>11</v>
      </c>
      <c r="J2452" t="s">
        <v>44</v>
      </c>
      <c r="K2452">
        <v>35.08</v>
      </c>
      <c r="L2452">
        <v>1560.61</v>
      </c>
      <c r="M2452">
        <v>6</v>
      </c>
      <c r="N2452">
        <v>9</v>
      </c>
      <c r="O2452" t="s">
        <v>3</v>
      </c>
    </row>
    <row r="2453" spans="1:15" x14ac:dyDescent="0.35">
      <c r="A2453" t="s">
        <v>9964</v>
      </c>
      <c r="B2453" t="s">
        <v>8</v>
      </c>
      <c r="C2453">
        <v>69</v>
      </c>
      <c r="D2453" t="s">
        <v>4</v>
      </c>
      <c r="E2453" t="s">
        <v>3</v>
      </c>
      <c r="F2453" t="s">
        <v>3</v>
      </c>
      <c r="G2453">
        <v>64</v>
      </c>
      <c r="H2453" t="s">
        <v>14</v>
      </c>
      <c r="I2453" t="s">
        <v>11</v>
      </c>
      <c r="J2453" t="s">
        <v>32</v>
      </c>
      <c r="K2453">
        <v>35.08</v>
      </c>
      <c r="L2453">
        <v>2250.67</v>
      </c>
      <c r="M2453">
        <v>8</v>
      </c>
      <c r="N2453">
        <v>1</v>
      </c>
      <c r="O2453" t="s">
        <v>4</v>
      </c>
    </row>
    <row r="2454" spans="1:15" x14ac:dyDescent="0.35">
      <c r="A2454" t="s">
        <v>6645</v>
      </c>
      <c r="B2454" t="s">
        <v>7</v>
      </c>
      <c r="C2454">
        <v>43</v>
      </c>
      <c r="D2454" t="s">
        <v>3</v>
      </c>
      <c r="E2454" t="s">
        <v>4</v>
      </c>
      <c r="F2454" t="s">
        <v>4</v>
      </c>
      <c r="G2454">
        <v>27</v>
      </c>
      <c r="H2454" t="s">
        <v>16</v>
      </c>
      <c r="I2454" t="s">
        <v>10</v>
      </c>
      <c r="J2454" t="s">
        <v>34</v>
      </c>
      <c r="K2454">
        <v>35.090000000000003</v>
      </c>
      <c r="L2454">
        <v>931.53</v>
      </c>
      <c r="M2454">
        <v>0</v>
      </c>
      <c r="N2454">
        <v>10</v>
      </c>
      <c r="O2454" t="s">
        <v>3</v>
      </c>
    </row>
    <row r="2455" spans="1:15" x14ac:dyDescent="0.35">
      <c r="A2455" t="s">
        <v>7687</v>
      </c>
      <c r="B2455" t="s">
        <v>8</v>
      </c>
      <c r="C2455">
        <v>49</v>
      </c>
      <c r="D2455" t="s">
        <v>3</v>
      </c>
      <c r="E2455" t="s">
        <v>4</v>
      </c>
      <c r="F2455" t="s">
        <v>3</v>
      </c>
      <c r="G2455">
        <v>1</v>
      </c>
      <c r="H2455" t="s">
        <v>16</v>
      </c>
      <c r="I2455" t="s">
        <v>11</v>
      </c>
      <c r="J2455" t="s">
        <v>44</v>
      </c>
      <c r="K2455">
        <v>35.11</v>
      </c>
      <c r="L2455">
        <v>30.68</v>
      </c>
      <c r="M2455">
        <v>8</v>
      </c>
      <c r="N2455">
        <v>10</v>
      </c>
      <c r="O2455" t="s">
        <v>3</v>
      </c>
    </row>
    <row r="2456" spans="1:15" x14ac:dyDescent="0.35">
      <c r="A2456" t="s">
        <v>8718</v>
      </c>
      <c r="B2456" t="s">
        <v>8</v>
      </c>
      <c r="C2456">
        <v>62</v>
      </c>
      <c r="D2456" t="s">
        <v>4</v>
      </c>
      <c r="E2456" t="s">
        <v>3</v>
      </c>
      <c r="F2456" t="s">
        <v>4</v>
      </c>
      <c r="G2456">
        <v>38</v>
      </c>
      <c r="H2456" t="s">
        <v>15</v>
      </c>
      <c r="I2456" t="s">
        <v>10</v>
      </c>
      <c r="J2456" t="s">
        <v>34</v>
      </c>
      <c r="K2456">
        <v>35.130000000000003</v>
      </c>
      <c r="L2456">
        <v>1339.11</v>
      </c>
      <c r="M2456">
        <v>0</v>
      </c>
      <c r="N2456">
        <v>2</v>
      </c>
      <c r="O2456" t="s">
        <v>3</v>
      </c>
    </row>
    <row r="2457" spans="1:15" x14ac:dyDescent="0.35">
      <c r="A2457" t="s">
        <v>8861</v>
      </c>
      <c r="B2457" t="s">
        <v>8</v>
      </c>
      <c r="C2457">
        <v>27</v>
      </c>
      <c r="D2457" t="s">
        <v>3</v>
      </c>
      <c r="E2457" t="s">
        <v>3</v>
      </c>
      <c r="F2457" t="s">
        <v>3</v>
      </c>
      <c r="G2457">
        <v>68</v>
      </c>
      <c r="H2457" t="s">
        <v>15</v>
      </c>
      <c r="I2457" t="s">
        <v>11</v>
      </c>
      <c r="J2457" t="s">
        <v>34</v>
      </c>
      <c r="K2457">
        <v>35.14</v>
      </c>
      <c r="L2457">
        <v>2372.85</v>
      </c>
      <c r="M2457">
        <v>7</v>
      </c>
      <c r="N2457">
        <v>1</v>
      </c>
      <c r="O2457" t="s">
        <v>4</v>
      </c>
    </row>
    <row r="2458" spans="1:15" x14ac:dyDescent="0.35">
      <c r="A2458" t="s">
        <v>531</v>
      </c>
      <c r="B2458" t="s">
        <v>8</v>
      </c>
      <c r="C2458">
        <v>50</v>
      </c>
      <c r="D2458" t="s">
        <v>3</v>
      </c>
      <c r="E2458" t="s">
        <v>4</v>
      </c>
      <c r="F2458" t="s">
        <v>4</v>
      </c>
      <c r="G2458">
        <v>54</v>
      </c>
      <c r="H2458" t="s">
        <v>16</v>
      </c>
      <c r="I2458" t="s">
        <v>10</v>
      </c>
      <c r="J2458" t="s">
        <v>32</v>
      </c>
      <c r="K2458">
        <v>35.15</v>
      </c>
      <c r="L2458">
        <v>1883.92</v>
      </c>
      <c r="M2458">
        <v>3</v>
      </c>
      <c r="N2458">
        <v>6</v>
      </c>
      <c r="O2458" t="s">
        <v>3</v>
      </c>
    </row>
    <row r="2459" spans="1:15" x14ac:dyDescent="0.35">
      <c r="A2459" t="s">
        <v>575</v>
      </c>
      <c r="B2459" t="s">
        <v>8</v>
      </c>
      <c r="C2459">
        <v>52</v>
      </c>
      <c r="D2459" t="s">
        <v>3</v>
      </c>
      <c r="E2459" t="s">
        <v>3</v>
      </c>
      <c r="F2459" t="s">
        <v>4</v>
      </c>
      <c r="G2459">
        <v>37</v>
      </c>
      <c r="H2459" t="s">
        <v>14</v>
      </c>
      <c r="I2459" t="s">
        <v>11</v>
      </c>
      <c r="J2459" t="s">
        <v>44</v>
      </c>
      <c r="K2459">
        <v>35.15</v>
      </c>
      <c r="L2459">
        <v>1286.81</v>
      </c>
      <c r="M2459">
        <v>5</v>
      </c>
      <c r="N2459">
        <v>7</v>
      </c>
      <c r="O2459" t="s">
        <v>3</v>
      </c>
    </row>
    <row r="2460" spans="1:15" x14ac:dyDescent="0.35">
      <c r="A2460" t="s">
        <v>4666</v>
      </c>
      <c r="B2460" t="s">
        <v>7</v>
      </c>
      <c r="C2460">
        <v>35</v>
      </c>
      <c r="D2460" t="s">
        <v>3</v>
      </c>
      <c r="E2460" t="s">
        <v>3</v>
      </c>
      <c r="F2460" t="s">
        <v>4</v>
      </c>
      <c r="G2460">
        <v>53</v>
      </c>
      <c r="H2460" t="s">
        <v>15</v>
      </c>
      <c r="I2460" t="s">
        <v>10</v>
      </c>
      <c r="J2460" t="s">
        <v>32</v>
      </c>
      <c r="K2460">
        <v>35.15</v>
      </c>
      <c r="L2460">
        <v>1869.43</v>
      </c>
      <c r="M2460">
        <v>6</v>
      </c>
      <c r="N2460">
        <v>2</v>
      </c>
      <c r="O2460" t="s">
        <v>4</v>
      </c>
    </row>
    <row r="2461" spans="1:15" x14ac:dyDescent="0.35">
      <c r="A2461" t="s">
        <v>815</v>
      </c>
      <c r="B2461" t="s">
        <v>8</v>
      </c>
      <c r="C2461">
        <v>49</v>
      </c>
      <c r="D2461" t="s">
        <v>3</v>
      </c>
      <c r="E2461" t="s">
        <v>3</v>
      </c>
      <c r="F2461" t="s">
        <v>4</v>
      </c>
      <c r="G2461">
        <v>53</v>
      </c>
      <c r="H2461" t="s">
        <v>14</v>
      </c>
      <c r="I2461" t="s">
        <v>11</v>
      </c>
      <c r="J2461" t="s">
        <v>44</v>
      </c>
      <c r="K2461">
        <v>35.159999999999997</v>
      </c>
      <c r="L2461">
        <v>1862.27</v>
      </c>
      <c r="M2461">
        <v>8</v>
      </c>
      <c r="N2461">
        <v>5</v>
      </c>
      <c r="O2461" t="s">
        <v>3</v>
      </c>
    </row>
    <row r="2462" spans="1:15" x14ac:dyDescent="0.35">
      <c r="A2462" t="s">
        <v>3664</v>
      </c>
      <c r="B2462" t="s">
        <v>8</v>
      </c>
      <c r="C2462">
        <v>46</v>
      </c>
      <c r="D2462" t="s">
        <v>3</v>
      </c>
      <c r="E2462" t="s">
        <v>4</v>
      </c>
      <c r="F2462" t="s">
        <v>4</v>
      </c>
      <c r="G2462">
        <v>20</v>
      </c>
      <c r="H2462" t="s">
        <v>16</v>
      </c>
      <c r="I2462" t="s">
        <v>10</v>
      </c>
      <c r="J2462" t="s">
        <v>32</v>
      </c>
      <c r="K2462">
        <v>35.17</v>
      </c>
      <c r="L2462">
        <v>700.92</v>
      </c>
      <c r="M2462">
        <v>4</v>
      </c>
      <c r="N2462">
        <v>6</v>
      </c>
      <c r="O2462" t="s">
        <v>3</v>
      </c>
    </row>
    <row r="2463" spans="1:15" x14ac:dyDescent="0.35">
      <c r="A2463" t="s">
        <v>7534</v>
      </c>
      <c r="B2463" t="s">
        <v>8</v>
      </c>
      <c r="C2463">
        <v>65</v>
      </c>
      <c r="D2463" t="s">
        <v>4</v>
      </c>
      <c r="E2463" t="s">
        <v>3</v>
      </c>
      <c r="F2463" t="s">
        <v>3</v>
      </c>
      <c r="G2463">
        <v>60</v>
      </c>
      <c r="H2463" t="s">
        <v>14</v>
      </c>
      <c r="I2463" t="s">
        <v>11</v>
      </c>
      <c r="J2463" t="s">
        <v>44</v>
      </c>
      <c r="K2463">
        <v>35.17</v>
      </c>
      <c r="L2463">
        <v>2105.86</v>
      </c>
      <c r="M2463">
        <v>1</v>
      </c>
      <c r="N2463">
        <v>10</v>
      </c>
      <c r="O2463" t="s">
        <v>3</v>
      </c>
    </row>
    <row r="2464" spans="1:15" x14ac:dyDescent="0.35">
      <c r="A2464" t="s">
        <v>8135</v>
      </c>
      <c r="B2464" t="s">
        <v>8</v>
      </c>
      <c r="C2464">
        <v>21</v>
      </c>
      <c r="D2464" t="s">
        <v>3</v>
      </c>
      <c r="E2464" t="s">
        <v>3</v>
      </c>
      <c r="F2464" t="s">
        <v>4</v>
      </c>
      <c r="G2464">
        <v>25</v>
      </c>
      <c r="H2464" t="s">
        <v>14</v>
      </c>
      <c r="I2464" t="s">
        <v>11</v>
      </c>
      <c r="J2464" t="s">
        <v>34</v>
      </c>
      <c r="K2464">
        <v>35.17</v>
      </c>
      <c r="L2464">
        <v>878.22</v>
      </c>
      <c r="M2464">
        <v>1</v>
      </c>
      <c r="N2464">
        <v>6</v>
      </c>
      <c r="O2464" t="s">
        <v>3</v>
      </c>
    </row>
    <row r="2465" spans="1:15" x14ac:dyDescent="0.35">
      <c r="A2465" t="s">
        <v>9477</v>
      </c>
      <c r="B2465" t="s">
        <v>7</v>
      </c>
      <c r="C2465">
        <v>33</v>
      </c>
      <c r="D2465" t="s">
        <v>3</v>
      </c>
      <c r="E2465" t="s">
        <v>3</v>
      </c>
      <c r="F2465" t="s">
        <v>3</v>
      </c>
      <c r="G2465">
        <v>26</v>
      </c>
      <c r="H2465" t="s">
        <v>14</v>
      </c>
      <c r="I2465" t="s">
        <v>11</v>
      </c>
      <c r="J2465" t="s">
        <v>32</v>
      </c>
      <c r="K2465">
        <v>35.17</v>
      </c>
      <c r="L2465">
        <v>902.54</v>
      </c>
      <c r="M2465">
        <v>3</v>
      </c>
      <c r="N2465">
        <v>9</v>
      </c>
      <c r="O2465" t="s">
        <v>3</v>
      </c>
    </row>
    <row r="2466" spans="1:15" x14ac:dyDescent="0.35">
      <c r="A2466" t="s">
        <v>6226</v>
      </c>
      <c r="B2466" t="s">
        <v>7</v>
      </c>
      <c r="C2466">
        <v>48</v>
      </c>
      <c r="D2466" t="s">
        <v>3</v>
      </c>
      <c r="E2466" t="s">
        <v>4</v>
      </c>
      <c r="F2466" t="s">
        <v>3</v>
      </c>
      <c r="G2466">
        <v>69</v>
      </c>
      <c r="H2466" t="s">
        <v>14</v>
      </c>
      <c r="I2466" t="s">
        <v>10</v>
      </c>
      <c r="J2466" t="s">
        <v>44</v>
      </c>
      <c r="K2466">
        <v>35.18</v>
      </c>
      <c r="L2466">
        <v>2429.09</v>
      </c>
      <c r="M2466">
        <v>8</v>
      </c>
      <c r="N2466">
        <v>6</v>
      </c>
      <c r="O2466" t="s">
        <v>3</v>
      </c>
    </row>
    <row r="2467" spans="1:15" x14ac:dyDescent="0.35">
      <c r="A2467" t="s">
        <v>4158</v>
      </c>
      <c r="B2467" t="s">
        <v>8</v>
      </c>
      <c r="C2467">
        <v>51</v>
      </c>
      <c r="D2467" t="s">
        <v>3</v>
      </c>
      <c r="E2467" t="s">
        <v>4</v>
      </c>
      <c r="F2467" t="s">
        <v>4</v>
      </c>
      <c r="G2467">
        <v>49</v>
      </c>
      <c r="H2467" t="s">
        <v>14</v>
      </c>
      <c r="I2467" t="s">
        <v>11</v>
      </c>
      <c r="J2467" t="s">
        <v>40</v>
      </c>
      <c r="K2467">
        <v>35.21</v>
      </c>
      <c r="L2467">
        <v>1715.12</v>
      </c>
      <c r="M2467">
        <v>1</v>
      </c>
      <c r="N2467">
        <v>10</v>
      </c>
      <c r="O2467" t="s">
        <v>3</v>
      </c>
    </row>
    <row r="2468" spans="1:15" x14ac:dyDescent="0.35">
      <c r="A2468" t="s">
        <v>7144</v>
      </c>
      <c r="B2468" t="s">
        <v>8</v>
      </c>
      <c r="C2468">
        <v>73</v>
      </c>
      <c r="D2468" t="s">
        <v>3</v>
      </c>
      <c r="E2468" t="s">
        <v>4</v>
      </c>
      <c r="F2468" t="s">
        <v>3</v>
      </c>
      <c r="G2468">
        <v>1</v>
      </c>
      <c r="H2468" t="s">
        <v>16</v>
      </c>
      <c r="I2468" t="s">
        <v>10</v>
      </c>
      <c r="J2468" t="s">
        <v>34</v>
      </c>
      <c r="K2468">
        <v>35.21</v>
      </c>
      <c r="L2468">
        <v>28.12</v>
      </c>
      <c r="M2468">
        <v>1</v>
      </c>
      <c r="N2468">
        <v>7</v>
      </c>
      <c r="O2468" t="s">
        <v>3</v>
      </c>
    </row>
    <row r="2469" spans="1:15" x14ac:dyDescent="0.35">
      <c r="A2469" t="s">
        <v>4868</v>
      </c>
      <c r="B2469" t="s">
        <v>7</v>
      </c>
      <c r="C2469">
        <v>25</v>
      </c>
      <c r="D2469" t="s">
        <v>3</v>
      </c>
      <c r="E2469" t="s">
        <v>4</v>
      </c>
      <c r="F2469" t="s">
        <v>3</v>
      </c>
      <c r="G2469">
        <v>25</v>
      </c>
      <c r="H2469" t="s">
        <v>14</v>
      </c>
      <c r="I2469" t="s">
        <v>10</v>
      </c>
      <c r="J2469" t="s">
        <v>40</v>
      </c>
      <c r="K2469">
        <v>35.22</v>
      </c>
      <c r="L2469">
        <v>883.97</v>
      </c>
      <c r="M2469">
        <v>7</v>
      </c>
      <c r="N2469">
        <v>4</v>
      </c>
      <c r="O2469" t="s">
        <v>4</v>
      </c>
    </row>
    <row r="2470" spans="1:15" x14ac:dyDescent="0.35">
      <c r="A2470" t="s">
        <v>6449</v>
      </c>
      <c r="B2470" t="s">
        <v>8</v>
      </c>
      <c r="C2470">
        <v>42</v>
      </c>
      <c r="D2470" t="s">
        <v>3</v>
      </c>
      <c r="E2470" t="s">
        <v>3</v>
      </c>
      <c r="F2470" t="s">
        <v>3</v>
      </c>
      <c r="G2470">
        <v>34</v>
      </c>
      <c r="H2470" t="s">
        <v>14</v>
      </c>
      <c r="I2470" t="s">
        <v>10</v>
      </c>
      <c r="J2470" t="s">
        <v>32</v>
      </c>
      <c r="K2470">
        <v>35.22</v>
      </c>
      <c r="L2470">
        <v>1209.6099999999999</v>
      </c>
      <c r="M2470">
        <v>3</v>
      </c>
      <c r="N2470">
        <v>4</v>
      </c>
      <c r="O2470" t="s">
        <v>3</v>
      </c>
    </row>
    <row r="2471" spans="1:15" x14ac:dyDescent="0.35">
      <c r="A2471" t="s">
        <v>2506</v>
      </c>
      <c r="B2471" t="s">
        <v>7</v>
      </c>
      <c r="C2471">
        <v>57</v>
      </c>
      <c r="D2471" t="s">
        <v>3</v>
      </c>
      <c r="E2471" t="s">
        <v>3</v>
      </c>
      <c r="F2471" t="s">
        <v>4</v>
      </c>
      <c r="G2471">
        <v>17</v>
      </c>
      <c r="H2471" t="s">
        <v>14</v>
      </c>
      <c r="I2471" t="s">
        <v>10</v>
      </c>
      <c r="J2471" t="s">
        <v>40</v>
      </c>
      <c r="K2471">
        <v>35.270000000000003</v>
      </c>
      <c r="L2471">
        <v>588.12</v>
      </c>
      <c r="M2471">
        <v>0</v>
      </c>
      <c r="N2471">
        <v>4</v>
      </c>
      <c r="O2471" t="s">
        <v>4</v>
      </c>
    </row>
    <row r="2472" spans="1:15" x14ac:dyDescent="0.35">
      <c r="A2472" t="s">
        <v>5466</v>
      </c>
      <c r="B2472" t="s">
        <v>7</v>
      </c>
      <c r="C2472">
        <v>45</v>
      </c>
      <c r="D2472" t="s">
        <v>3</v>
      </c>
      <c r="E2472" t="s">
        <v>4</v>
      </c>
      <c r="F2472" t="s">
        <v>4</v>
      </c>
      <c r="G2472">
        <v>59</v>
      </c>
      <c r="H2472" t="s">
        <v>14</v>
      </c>
      <c r="I2472" t="s">
        <v>11</v>
      </c>
      <c r="J2472" t="s">
        <v>34</v>
      </c>
      <c r="K2472">
        <v>35.28</v>
      </c>
      <c r="L2472">
        <v>2096.33</v>
      </c>
      <c r="M2472">
        <v>5</v>
      </c>
      <c r="N2472">
        <v>1</v>
      </c>
      <c r="O2472" t="s">
        <v>3</v>
      </c>
    </row>
    <row r="2473" spans="1:15" x14ac:dyDescent="0.35">
      <c r="A2473" t="s">
        <v>8487</v>
      </c>
      <c r="B2473" t="s">
        <v>7</v>
      </c>
      <c r="C2473">
        <v>60</v>
      </c>
      <c r="D2473" t="s">
        <v>4</v>
      </c>
      <c r="E2473" t="s">
        <v>4</v>
      </c>
      <c r="F2473" t="s">
        <v>4</v>
      </c>
      <c r="G2473">
        <v>47</v>
      </c>
      <c r="H2473" t="s">
        <v>14</v>
      </c>
      <c r="I2473" t="s">
        <v>11</v>
      </c>
      <c r="J2473" t="s">
        <v>40</v>
      </c>
      <c r="K2473">
        <v>35.28</v>
      </c>
      <c r="L2473">
        <v>1642.24</v>
      </c>
      <c r="M2473">
        <v>8</v>
      </c>
      <c r="N2473">
        <v>3</v>
      </c>
      <c r="O2473" t="s">
        <v>4</v>
      </c>
    </row>
    <row r="2474" spans="1:15" x14ac:dyDescent="0.35">
      <c r="A2474" t="s">
        <v>9113</v>
      </c>
      <c r="B2474" t="s">
        <v>7</v>
      </c>
      <c r="C2474">
        <v>52</v>
      </c>
      <c r="D2474" t="s">
        <v>3</v>
      </c>
      <c r="E2474" t="s">
        <v>4</v>
      </c>
      <c r="F2474" t="s">
        <v>4</v>
      </c>
      <c r="G2474">
        <v>14</v>
      </c>
      <c r="H2474" t="s">
        <v>16</v>
      </c>
      <c r="I2474" t="s">
        <v>11</v>
      </c>
      <c r="J2474" t="s">
        <v>40</v>
      </c>
      <c r="K2474">
        <v>35.29</v>
      </c>
      <c r="L2474">
        <v>508.59</v>
      </c>
      <c r="M2474">
        <v>5</v>
      </c>
      <c r="N2474">
        <v>10</v>
      </c>
      <c r="O2474" t="s">
        <v>3</v>
      </c>
    </row>
    <row r="2475" spans="1:15" x14ac:dyDescent="0.35">
      <c r="A2475" t="s">
        <v>4494</v>
      </c>
      <c r="B2475" t="s">
        <v>7</v>
      </c>
      <c r="C2475">
        <v>29</v>
      </c>
      <c r="D2475" t="s">
        <v>3</v>
      </c>
      <c r="E2475" t="s">
        <v>3</v>
      </c>
      <c r="F2475" t="s">
        <v>4</v>
      </c>
      <c r="G2475">
        <v>21</v>
      </c>
      <c r="H2475" t="s">
        <v>15</v>
      </c>
      <c r="I2475" t="s">
        <v>10</v>
      </c>
      <c r="J2475" t="s">
        <v>44</v>
      </c>
      <c r="K2475">
        <v>35.299999999999997</v>
      </c>
      <c r="L2475">
        <v>741.71</v>
      </c>
      <c r="M2475">
        <v>7</v>
      </c>
      <c r="N2475">
        <v>3</v>
      </c>
      <c r="O2475" t="s">
        <v>4</v>
      </c>
    </row>
    <row r="2476" spans="1:15" x14ac:dyDescent="0.35">
      <c r="A2476" t="s">
        <v>6326</v>
      </c>
      <c r="B2476" t="s">
        <v>8</v>
      </c>
      <c r="C2476">
        <v>72</v>
      </c>
      <c r="D2476" t="s">
        <v>4</v>
      </c>
      <c r="E2476" t="s">
        <v>4</v>
      </c>
      <c r="F2476" t="s">
        <v>4</v>
      </c>
      <c r="G2476">
        <v>7</v>
      </c>
      <c r="H2476" t="s">
        <v>16</v>
      </c>
      <c r="I2476" t="s">
        <v>11</v>
      </c>
      <c r="J2476" t="s">
        <v>34</v>
      </c>
      <c r="K2476">
        <v>35.31</v>
      </c>
      <c r="L2476">
        <v>265.93</v>
      </c>
      <c r="M2476">
        <v>0</v>
      </c>
      <c r="N2476">
        <v>7</v>
      </c>
      <c r="O2476" t="s">
        <v>3</v>
      </c>
    </row>
    <row r="2477" spans="1:15" x14ac:dyDescent="0.35">
      <c r="A2477" t="s">
        <v>6712</v>
      </c>
      <c r="B2477" t="s">
        <v>8</v>
      </c>
      <c r="C2477">
        <v>68</v>
      </c>
      <c r="D2477" t="s">
        <v>4</v>
      </c>
      <c r="E2477" t="s">
        <v>4</v>
      </c>
      <c r="F2477" t="s">
        <v>3</v>
      </c>
      <c r="G2477">
        <v>17</v>
      </c>
      <c r="H2477" t="s">
        <v>15</v>
      </c>
      <c r="I2477" t="s">
        <v>11</v>
      </c>
      <c r="J2477" t="s">
        <v>44</v>
      </c>
      <c r="K2477">
        <v>35.31</v>
      </c>
      <c r="L2477">
        <v>580.48</v>
      </c>
      <c r="M2477">
        <v>7</v>
      </c>
      <c r="N2477">
        <v>6</v>
      </c>
      <c r="O2477" t="s">
        <v>3</v>
      </c>
    </row>
    <row r="2478" spans="1:15" x14ac:dyDescent="0.35">
      <c r="A2478" t="s">
        <v>6654</v>
      </c>
      <c r="B2478" t="s">
        <v>7</v>
      </c>
      <c r="C2478">
        <v>18</v>
      </c>
      <c r="D2478" t="s">
        <v>3</v>
      </c>
      <c r="E2478" t="s">
        <v>4</v>
      </c>
      <c r="F2478" t="s">
        <v>3</v>
      </c>
      <c r="G2478">
        <v>14</v>
      </c>
      <c r="H2478" t="s">
        <v>16</v>
      </c>
      <c r="I2478" t="s">
        <v>10</v>
      </c>
      <c r="J2478" t="s">
        <v>34</v>
      </c>
      <c r="K2478">
        <v>35.32</v>
      </c>
      <c r="L2478">
        <v>482.25</v>
      </c>
      <c r="M2478">
        <v>0</v>
      </c>
      <c r="N2478">
        <v>3</v>
      </c>
      <c r="O2478" t="s">
        <v>3</v>
      </c>
    </row>
    <row r="2479" spans="1:15" x14ac:dyDescent="0.35">
      <c r="A2479" t="s">
        <v>3246</v>
      </c>
      <c r="B2479" t="s">
        <v>8</v>
      </c>
      <c r="C2479">
        <v>46</v>
      </c>
      <c r="D2479" t="s">
        <v>3</v>
      </c>
      <c r="E2479" t="s">
        <v>4</v>
      </c>
      <c r="F2479" t="s">
        <v>4</v>
      </c>
      <c r="G2479">
        <v>14</v>
      </c>
      <c r="H2479" t="s">
        <v>15</v>
      </c>
      <c r="I2479" t="s">
        <v>11</v>
      </c>
      <c r="J2479" t="s">
        <v>44</v>
      </c>
      <c r="K2479">
        <v>35.33</v>
      </c>
      <c r="L2479">
        <v>486.18</v>
      </c>
      <c r="M2479">
        <v>5</v>
      </c>
      <c r="N2479">
        <v>9</v>
      </c>
      <c r="O2479" t="s">
        <v>3</v>
      </c>
    </row>
    <row r="2480" spans="1:15" x14ac:dyDescent="0.35">
      <c r="A2480" t="s">
        <v>7680</v>
      </c>
      <c r="B2480" t="s">
        <v>7</v>
      </c>
      <c r="C2480">
        <v>23</v>
      </c>
      <c r="D2480" t="s">
        <v>3</v>
      </c>
      <c r="E2480" t="s">
        <v>3</v>
      </c>
      <c r="F2480" t="s">
        <v>3</v>
      </c>
      <c r="G2480">
        <v>56</v>
      </c>
      <c r="H2480" t="s">
        <v>14</v>
      </c>
      <c r="I2480" t="s">
        <v>11</v>
      </c>
      <c r="J2480" t="s">
        <v>32</v>
      </c>
      <c r="K2480">
        <v>35.33</v>
      </c>
      <c r="L2480">
        <v>1960.58</v>
      </c>
      <c r="M2480">
        <v>5</v>
      </c>
      <c r="N2480">
        <v>4</v>
      </c>
      <c r="O2480" t="s">
        <v>3</v>
      </c>
    </row>
    <row r="2481" spans="1:15" x14ac:dyDescent="0.35">
      <c r="A2481" t="s">
        <v>5195</v>
      </c>
      <c r="B2481" t="s">
        <v>8</v>
      </c>
      <c r="C2481">
        <v>21</v>
      </c>
      <c r="D2481" t="s">
        <v>3</v>
      </c>
      <c r="E2481" t="s">
        <v>3</v>
      </c>
      <c r="F2481" t="s">
        <v>4</v>
      </c>
      <c r="G2481">
        <v>63</v>
      </c>
      <c r="H2481" t="s">
        <v>16</v>
      </c>
      <c r="I2481" t="s">
        <v>10</v>
      </c>
      <c r="J2481" t="s">
        <v>40</v>
      </c>
      <c r="K2481">
        <v>35.340000000000003</v>
      </c>
      <c r="L2481">
        <v>2235.85</v>
      </c>
      <c r="M2481">
        <v>1</v>
      </c>
      <c r="N2481">
        <v>9</v>
      </c>
      <c r="O2481" t="s">
        <v>3</v>
      </c>
    </row>
    <row r="2482" spans="1:15" x14ac:dyDescent="0.35">
      <c r="A2482" t="s">
        <v>6255</v>
      </c>
      <c r="B2482" t="s">
        <v>8</v>
      </c>
      <c r="C2482">
        <v>55</v>
      </c>
      <c r="D2482" t="s">
        <v>3</v>
      </c>
      <c r="E2482" t="s">
        <v>3</v>
      </c>
      <c r="F2482" t="s">
        <v>3</v>
      </c>
      <c r="G2482">
        <v>1</v>
      </c>
      <c r="H2482" t="s">
        <v>14</v>
      </c>
      <c r="I2482" t="s">
        <v>11</v>
      </c>
      <c r="J2482" t="s">
        <v>44</v>
      </c>
      <c r="K2482">
        <v>35.340000000000003</v>
      </c>
      <c r="L2482">
        <v>32.380000000000003</v>
      </c>
      <c r="M2482">
        <v>0</v>
      </c>
      <c r="N2482">
        <v>5</v>
      </c>
      <c r="O2482" t="s">
        <v>4</v>
      </c>
    </row>
    <row r="2483" spans="1:15" x14ac:dyDescent="0.35">
      <c r="A2483" t="s">
        <v>8374</v>
      </c>
      <c r="B2483" t="s">
        <v>7</v>
      </c>
      <c r="C2483">
        <v>45</v>
      </c>
      <c r="D2483" t="s">
        <v>3</v>
      </c>
      <c r="E2483" t="s">
        <v>4</v>
      </c>
      <c r="F2483" t="s">
        <v>4</v>
      </c>
      <c r="G2483">
        <v>12</v>
      </c>
      <c r="H2483" t="s">
        <v>16</v>
      </c>
      <c r="I2483" t="s">
        <v>11</v>
      </c>
      <c r="J2483" t="s">
        <v>34</v>
      </c>
      <c r="K2483">
        <v>35.340000000000003</v>
      </c>
      <c r="L2483">
        <v>419.28</v>
      </c>
      <c r="M2483">
        <v>2</v>
      </c>
      <c r="N2483">
        <v>6</v>
      </c>
      <c r="O2483" t="s">
        <v>3</v>
      </c>
    </row>
    <row r="2484" spans="1:15" x14ac:dyDescent="0.35">
      <c r="A2484" t="s">
        <v>772</v>
      </c>
      <c r="B2484" t="s">
        <v>7</v>
      </c>
      <c r="C2484">
        <v>74</v>
      </c>
      <c r="D2484" t="s">
        <v>4</v>
      </c>
      <c r="E2484" t="s">
        <v>4</v>
      </c>
      <c r="F2484" t="s">
        <v>4</v>
      </c>
      <c r="G2484">
        <v>21</v>
      </c>
      <c r="H2484" t="s">
        <v>14</v>
      </c>
      <c r="I2484" t="s">
        <v>10</v>
      </c>
      <c r="J2484" t="s">
        <v>32</v>
      </c>
      <c r="K2484">
        <v>35.35</v>
      </c>
      <c r="L2484">
        <v>757.92</v>
      </c>
      <c r="M2484">
        <v>1</v>
      </c>
      <c r="N2484">
        <v>5</v>
      </c>
      <c r="O2484" t="s">
        <v>3</v>
      </c>
    </row>
    <row r="2485" spans="1:15" x14ac:dyDescent="0.35">
      <c r="A2485" t="s">
        <v>3297</v>
      </c>
      <c r="B2485" t="s">
        <v>7</v>
      </c>
      <c r="C2485">
        <v>64</v>
      </c>
      <c r="D2485" t="s">
        <v>4</v>
      </c>
      <c r="E2485" t="s">
        <v>4</v>
      </c>
      <c r="F2485" t="s">
        <v>4</v>
      </c>
      <c r="G2485">
        <v>7</v>
      </c>
      <c r="H2485" t="s">
        <v>14</v>
      </c>
      <c r="I2485" t="s">
        <v>10</v>
      </c>
      <c r="J2485" t="s">
        <v>34</v>
      </c>
      <c r="K2485">
        <v>35.369999999999997</v>
      </c>
      <c r="L2485">
        <v>261.08999999999997</v>
      </c>
      <c r="M2485">
        <v>7</v>
      </c>
      <c r="N2485">
        <v>6</v>
      </c>
      <c r="O2485" t="s">
        <v>3</v>
      </c>
    </row>
    <row r="2486" spans="1:15" x14ac:dyDescent="0.35">
      <c r="A2486" t="s">
        <v>9838</v>
      </c>
      <c r="B2486" t="s">
        <v>8</v>
      </c>
      <c r="C2486">
        <v>19</v>
      </c>
      <c r="D2486" t="s">
        <v>3</v>
      </c>
      <c r="E2486" t="s">
        <v>4</v>
      </c>
      <c r="F2486" t="s">
        <v>4</v>
      </c>
      <c r="G2486">
        <v>45</v>
      </c>
      <c r="H2486" t="s">
        <v>14</v>
      </c>
      <c r="I2486" t="s">
        <v>11</v>
      </c>
      <c r="J2486" t="s">
        <v>34</v>
      </c>
      <c r="K2486">
        <v>35.369999999999997</v>
      </c>
      <c r="L2486">
        <v>1577.08</v>
      </c>
      <c r="M2486">
        <v>4</v>
      </c>
      <c r="N2486">
        <v>6</v>
      </c>
      <c r="O2486" t="s">
        <v>3</v>
      </c>
    </row>
    <row r="2487" spans="1:15" x14ac:dyDescent="0.35">
      <c r="A2487" t="s">
        <v>7771</v>
      </c>
      <c r="B2487" t="s">
        <v>8</v>
      </c>
      <c r="C2487">
        <v>36</v>
      </c>
      <c r="D2487" t="s">
        <v>3</v>
      </c>
      <c r="E2487" t="s">
        <v>4</v>
      </c>
      <c r="F2487" t="s">
        <v>4</v>
      </c>
      <c r="G2487">
        <v>46</v>
      </c>
      <c r="H2487" t="s">
        <v>14</v>
      </c>
      <c r="I2487" t="s">
        <v>10</v>
      </c>
      <c r="J2487" t="s">
        <v>40</v>
      </c>
      <c r="K2487">
        <v>35.380000000000003</v>
      </c>
      <c r="L2487">
        <v>1640.54</v>
      </c>
      <c r="M2487">
        <v>3</v>
      </c>
      <c r="N2487">
        <v>10</v>
      </c>
      <c r="O2487" t="s">
        <v>3</v>
      </c>
    </row>
    <row r="2488" spans="1:15" x14ac:dyDescent="0.35">
      <c r="A2488" t="s">
        <v>529</v>
      </c>
      <c r="B2488" t="s">
        <v>8</v>
      </c>
      <c r="C2488">
        <v>65</v>
      </c>
      <c r="D2488" t="s">
        <v>3</v>
      </c>
      <c r="E2488" t="s">
        <v>3</v>
      </c>
      <c r="F2488" t="s">
        <v>4</v>
      </c>
      <c r="G2488">
        <v>28</v>
      </c>
      <c r="H2488" t="s">
        <v>16</v>
      </c>
      <c r="I2488" t="s">
        <v>11</v>
      </c>
      <c r="J2488" t="s">
        <v>34</v>
      </c>
      <c r="K2488">
        <v>35.39</v>
      </c>
      <c r="L2488">
        <v>986.16</v>
      </c>
      <c r="M2488">
        <v>4</v>
      </c>
      <c r="N2488">
        <v>3</v>
      </c>
      <c r="O2488" t="s">
        <v>3</v>
      </c>
    </row>
    <row r="2489" spans="1:15" x14ac:dyDescent="0.35">
      <c r="A2489" t="s">
        <v>7161</v>
      </c>
      <c r="B2489" t="s">
        <v>8</v>
      </c>
      <c r="C2489">
        <v>59</v>
      </c>
      <c r="D2489" t="s">
        <v>3</v>
      </c>
      <c r="E2489" t="s">
        <v>4</v>
      </c>
      <c r="F2489" t="s">
        <v>4</v>
      </c>
      <c r="G2489">
        <v>63</v>
      </c>
      <c r="H2489" t="s">
        <v>14</v>
      </c>
      <c r="I2489" t="s">
        <v>11</v>
      </c>
      <c r="J2489" t="s">
        <v>34</v>
      </c>
      <c r="K2489">
        <v>35.39</v>
      </c>
      <c r="L2489">
        <v>2231.39</v>
      </c>
      <c r="M2489">
        <v>0</v>
      </c>
      <c r="N2489">
        <v>9</v>
      </c>
      <c r="O2489" t="s">
        <v>3</v>
      </c>
    </row>
    <row r="2490" spans="1:15" x14ac:dyDescent="0.35">
      <c r="A2490" t="s">
        <v>6846</v>
      </c>
      <c r="B2490" t="s">
        <v>7</v>
      </c>
      <c r="C2490">
        <v>21</v>
      </c>
      <c r="D2490" t="s">
        <v>3</v>
      </c>
      <c r="E2490" t="s">
        <v>3</v>
      </c>
      <c r="F2490" t="s">
        <v>4</v>
      </c>
      <c r="G2490">
        <v>71</v>
      </c>
      <c r="H2490" t="s">
        <v>14</v>
      </c>
      <c r="I2490" t="s">
        <v>11</v>
      </c>
      <c r="J2490" t="s">
        <v>40</v>
      </c>
      <c r="K2490">
        <v>35.409999999999997</v>
      </c>
      <c r="L2490">
        <v>2502.2600000000002</v>
      </c>
      <c r="M2490">
        <v>2</v>
      </c>
      <c r="N2490">
        <v>7</v>
      </c>
      <c r="O2490" t="s">
        <v>3</v>
      </c>
    </row>
    <row r="2491" spans="1:15" x14ac:dyDescent="0.35">
      <c r="A2491" t="s">
        <v>6244</v>
      </c>
      <c r="B2491" t="s">
        <v>8</v>
      </c>
      <c r="C2491">
        <v>27</v>
      </c>
      <c r="D2491" t="s">
        <v>3</v>
      </c>
      <c r="E2491" t="s">
        <v>3</v>
      </c>
      <c r="F2491" t="s">
        <v>4</v>
      </c>
      <c r="G2491">
        <v>34</v>
      </c>
      <c r="H2491" t="s">
        <v>14</v>
      </c>
      <c r="I2491" t="s">
        <v>10</v>
      </c>
      <c r="J2491" t="s">
        <v>44</v>
      </c>
      <c r="K2491">
        <v>35.42</v>
      </c>
      <c r="L2491">
        <v>1218.72</v>
      </c>
      <c r="M2491">
        <v>7</v>
      </c>
      <c r="N2491">
        <v>3</v>
      </c>
      <c r="O2491" t="s">
        <v>4</v>
      </c>
    </row>
    <row r="2492" spans="1:15" x14ac:dyDescent="0.35">
      <c r="A2492" t="s">
        <v>4920</v>
      </c>
      <c r="B2492" t="s">
        <v>7</v>
      </c>
      <c r="C2492">
        <v>74</v>
      </c>
      <c r="D2492" t="s">
        <v>4</v>
      </c>
      <c r="E2492" t="s">
        <v>4</v>
      </c>
      <c r="F2492" t="s">
        <v>3</v>
      </c>
      <c r="G2492">
        <v>20</v>
      </c>
      <c r="H2492" t="s">
        <v>16</v>
      </c>
      <c r="I2492" t="s">
        <v>11</v>
      </c>
      <c r="J2492" t="s">
        <v>40</v>
      </c>
      <c r="K2492">
        <v>35.479999999999997</v>
      </c>
      <c r="L2492">
        <v>694.9</v>
      </c>
      <c r="M2492">
        <v>6</v>
      </c>
      <c r="N2492">
        <v>10</v>
      </c>
      <c r="O2492" t="s">
        <v>3</v>
      </c>
    </row>
    <row r="2493" spans="1:15" x14ac:dyDescent="0.35">
      <c r="A2493" t="s">
        <v>5476</v>
      </c>
      <c r="B2493" t="s">
        <v>7</v>
      </c>
      <c r="C2493">
        <v>57</v>
      </c>
      <c r="D2493" t="s">
        <v>3</v>
      </c>
      <c r="E2493" t="s">
        <v>3</v>
      </c>
      <c r="F2493" t="s">
        <v>4</v>
      </c>
      <c r="G2493">
        <v>69</v>
      </c>
      <c r="H2493" t="s">
        <v>16</v>
      </c>
      <c r="I2493" t="s">
        <v>11</v>
      </c>
      <c r="J2493" t="s">
        <v>44</v>
      </c>
      <c r="K2493">
        <v>35.479999999999997</v>
      </c>
      <c r="L2493">
        <v>2462.1999999999998</v>
      </c>
      <c r="M2493">
        <v>4</v>
      </c>
      <c r="N2493">
        <v>6</v>
      </c>
      <c r="O2493" t="s">
        <v>3</v>
      </c>
    </row>
    <row r="2494" spans="1:15" x14ac:dyDescent="0.35">
      <c r="A2494" t="s">
        <v>5601</v>
      </c>
      <c r="B2494" t="s">
        <v>8</v>
      </c>
      <c r="C2494">
        <v>37</v>
      </c>
      <c r="D2494" t="s">
        <v>3</v>
      </c>
      <c r="E2494" t="s">
        <v>3</v>
      </c>
      <c r="F2494" t="s">
        <v>3</v>
      </c>
      <c r="G2494">
        <v>44</v>
      </c>
      <c r="H2494" t="s">
        <v>14</v>
      </c>
      <c r="I2494" t="s">
        <v>11</v>
      </c>
      <c r="J2494" t="s">
        <v>44</v>
      </c>
      <c r="K2494">
        <v>35.520000000000003</v>
      </c>
      <c r="L2494">
        <v>1574.6</v>
      </c>
      <c r="M2494">
        <v>0</v>
      </c>
      <c r="N2494">
        <v>1</v>
      </c>
      <c r="O2494" t="s">
        <v>3</v>
      </c>
    </row>
    <row r="2495" spans="1:15" x14ac:dyDescent="0.35">
      <c r="A2495" t="s">
        <v>9832</v>
      </c>
      <c r="B2495" t="s">
        <v>7</v>
      </c>
      <c r="C2495">
        <v>74</v>
      </c>
      <c r="D2495" t="s">
        <v>3</v>
      </c>
      <c r="E2495" t="s">
        <v>3</v>
      </c>
      <c r="F2495" t="s">
        <v>3</v>
      </c>
      <c r="G2495">
        <v>49</v>
      </c>
      <c r="H2495" t="s">
        <v>15</v>
      </c>
      <c r="I2495" t="s">
        <v>11</v>
      </c>
      <c r="J2495" t="s">
        <v>40</v>
      </c>
      <c r="K2495">
        <v>35.520000000000003</v>
      </c>
      <c r="L2495">
        <v>1738.69</v>
      </c>
      <c r="M2495">
        <v>1</v>
      </c>
      <c r="N2495">
        <v>6</v>
      </c>
      <c r="O2495" t="s">
        <v>3</v>
      </c>
    </row>
    <row r="2496" spans="1:15" x14ac:dyDescent="0.35">
      <c r="A2496" t="s">
        <v>8714</v>
      </c>
      <c r="B2496" t="s">
        <v>7</v>
      </c>
      <c r="C2496">
        <v>60</v>
      </c>
      <c r="D2496" t="s">
        <v>4</v>
      </c>
      <c r="E2496" t="s">
        <v>3</v>
      </c>
      <c r="F2496" t="s">
        <v>3</v>
      </c>
      <c r="G2496">
        <v>7</v>
      </c>
      <c r="H2496" t="s">
        <v>14</v>
      </c>
      <c r="I2496" t="s">
        <v>10</v>
      </c>
      <c r="J2496" t="s">
        <v>44</v>
      </c>
      <c r="K2496">
        <v>35.53</v>
      </c>
      <c r="L2496">
        <v>257.35000000000002</v>
      </c>
      <c r="M2496">
        <v>8</v>
      </c>
      <c r="N2496">
        <v>7</v>
      </c>
      <c r="O2496" t="s">
        <v>3</v>
      </c>
    </row>
    <row r="2497" spans="1:15" x14ac:dyDescent="0.35">
      <c r="A2497" t="s">
        <v>7372</v>
      </c>
      <c r="B2497" t="s">
        <v>7</v>
      </c>
      <c r="C2497">
        <v>56</v>
      </c>
      <c r="D2497" t="s">
        <v>3</v>
      </c>
      <c r="E2497" t="s">
        <v>3</v>
      </c>
      <c r="F2497" t="s">
        <v>3</v>
      </c>
      <c r="G2497">
        <v>54</v>
      </c>
      <c r="H2497" t="s">
        <v>15</v>
      </c>
      <c r="I2497" t="s">
        <v>11</v>
      </c>
      <c r="J2497" t="s">
        <v>34</v>
      </c>
      <c r="K2497">
        <v>35.54</v>
      </c>
      <c r="L2497">
        <v>1908.15</v>
      </c>
      <c r="M2497">
        <v>8</v>
      </c>
      <c r="N2497">
        <v>3</v>
      </c>
      <c r="O2497" t="s">
        <v>4</v>
      </c>
    </row>
    <row r="2498" spans="1:15" x14ac:dyDescent="0.35">
      <c r="A2498" t="s">
        <v>9621</v>
      </c>
      <c r="B2498" t="s">
        <v>7</v>
      </c>
      <c r="C2498">
        <v>27</v>
      </c>
      <c r="D2498" t="s">
        <v>3</v>
      </c>
      <c r="E2498" t="s">
        <v>4</v>
      </c>
      <c r="F2498" t="s">
        <v>4</v>
      </c>
      <c r="G2498">
        <v>41</v>
      </c>
      <c r="H2498" t="s">
        <v>16</v>
      </c>
      <c r="I2498" t="s">
        <v>10</v>
      </c>
      <c r="J2498" t="s">
        <v>32</v>
      </c>
      <c r="K2498">
        <v>35.54</v>
      </c>
      <c r="L2498">
        <v>1468.67</v>
      </c>
      <c r="M2498">
        <v>6</v>
      </c>
      <c r="N2498">
        <v>1</v>
      </c>
      <c r="O2498" t="s">
        <v>4</v>
      </c>
    </row>
    <row r="2499" spans="1:15" x14ac:dyDescent="0.35">
      <c r="A2499" t="s">
        <v>1676</v>
      </c>
      <c r="B2499" t="s">
        <v>7</v>
      </c>
      <c r="C2499">
        <v>51</v>
      </c>
      <c r="D2499" t="s">
        <v>3</v>
      </c>
      <c r="E2499" t="s">
        <v>4</v>
      </c>
      <c r="F2499" t="s">
        <v>3</v>
      </c>
      <c r="G2499">
        <v>16</v>
      </c>
      <c r="H2499" t="s">
        <v>15</v>
      </c>
      <c r="I2499" t="s">
        <v>10</v>
      </c>
      <c r="J2499" t="s">
        <v>40</v>
      </c>
      <c r="K2499">
        <v>35.549999999999997</v>
      </c>
      <c r="L2499">
        <v>585.58000000000004</v>
      </c>
      <c r="M2499">
        <v>1</v>
      </c>
      <c r="N2499">
        <v>6</v>
      </c>
      <c r="O2499" t="s">
        <v>3</v>
      </c>
    </row>
    <row r="2500" spans="1:15" x14ac:dyDescent="0.35">
      <c r="A2500" t="s">
        <v>3238</v>
      </c>
      <c r="B2500" t="s">
        <v>8</v>
      </c>
      <c r="C2500">
        <v>31</v>
      </c>
      <c r="D2500" t="s">
        <v>3</v>
      </c>
      <c r="E2500" t="s">
        <v>3</v>
      </c>
      <c r="F2500" t="s">
        <v>4</v>
      </c>
      <c r="G2500">
        <v>49</v>
      </c>
      <c r="H2500" t="s">
        <v>14</v>
      </c>
      <c r="I2500" t="s">
        <v>11</v>
      </c>
      <c r="J2500" t="s">
        <v>32</v>
      </c>
      <c r="K2500">
        <v>35.56</v>
      </c>
      <c r="L2500">
        <v>1735.93</v>
      </c>
      <c r="M2500">
        <v>5</v>
      </c>
      <c r="N2500">
        <v>5</v>
      </c>
      <c r="O2500" t="s">
        <v>3</v>
      </c>
    </row>
    <row r="2501" spans="1:15" x14ac:dyDescent="0.35">
      <c r="A2501" t="s">
        <v>8262</v>
      </c>
      <c r="B2501" t="s">
        <v>8</v>
      </c>
      <c r="C2501">
        <v>57</v>
      </c>
      <c r="D2501" t="s">
        <v>3</v>
      </c>
      <c r="E2501" t="s">
        <v>3</v>
      </c>
      <c r="F2501" t="s">
        <v>3</v>
      </c>
      <c r="G2501">
        <v>49</v>
      </c>
      <c r="H2501" t="s">
        <v>16</v>
      </c>
      <c r="I2501" t="s">
        <v>10</v>
      </c>
      <c r="J2501" t="s">
        <v>32</v>
      </c>
      <c r="K2501">
        <v>35.56</v>
      </c>
      <c r="L2501">
        <v>1752.83</v>
      </c>
      <c r="M2501">
        <v>7</v>
      </c>
      <c r="N2501">
        <v>5</v>
      </c>
      <c r="O2501" t="s">
        <v>3</v>
      </c>
    </row>
    <row r="2502" spans="1:15" x14ac:dyDescent="0.35">
      <c r="A2502" t="s">
        <v>7499</v>
      </c>
      <c r="B2502" t="s">
        <v>7</v>
      </c>
      <c r="C2502">
        <v>25</v>
      </c>
      <c r="D2502" t="s">
        <v>3</v>
      </c>
      <c r="E2502" t="s">
        <v>3</v>
      </c>
      <c r="F2502" t="s">
        <v>4</v>
      </c>
      <c r="G2502">
        <v>10</v>
      </c>
      <c r="H2502" t="s">
        <v>14</v>
      </c>
      <c r="I2502" t="s">
        <v>10</v>
      </c>
      <c r="J2502" t="s">
        <v>34</v>
      </c>
      <c r="K2502">
        <v>35.57</v>
      </c>
      <c r="L2502">
        <v>366.44</v>
      </c>
      <c r="M2502">
        <v>4</v>
      </c>
      <c r="N2502">
        <v>3</v>
      </c>
      <c r="O2502" t="s">
        <v>4</v>
      </c>
    </row>
    <row r="2503" spans="1:15" x14ac:dyDescent="0.35">
      <c r="A2503" t="s">
        <v>8028</v>
      </c>
      <c r="B2503" t="s">
        <v>7</v>
      </c>
      <c r="C2503">
        <v>26</v>
      </c>
      <c r="D2503" t="s">
        <v>3</v>
      </c>
      <c r="E2503" t="s">
        <v>3</v>
      </c>
      <c r="F2503" t="s">
        <v>3</v>
      </c>
      <c r="G2503">
        <v>56</v>
      </c>
      <c r="H2503" t="s">
        <v>14</v>
      </c>
      <c r="I2503" t="s">
        <v>11</v>
      </c>
      <c r="J2503" t="s">
        <v>44</v>
      </c>
      <c r="K2503">
        <v>35.57</v>
      </c>
      <c r="L2503">
        <v>1991.19</v>
      </c>
      <c r="M2503">
        <v>7</v>
      </c>
      <c r="N2503">
        <v>8</v>
      </c>
      <c r="O2503" t="s">
        <v>3</v>
      </c>
    </row>
    <row r="2504" spans="1:15" x14ac:dyDescent="0.35">
      <c r="A2504" t="s">
        <v>8527</v>
      </c>
      <c r="B2504" t="s">
        <v>7</v>
      </c>
      <c r="C2504">
        <v>33</v>
      </c>
      <c r="D2504" t="s">
        <v>3</v>
      </c>
      <c r="E2504" t="s">
        <v>3</v>
      </c>
      <c r="F2504" t="s">
        <v>4</v>
      </c>
      <c r="G2504">
        <v>71</v>
      </c>
      <c r="H2504" t="s">
        <v>16</v>
      </c>
      <c r="I2504" t="s">
        <v>11</v>
      </c>
      <c r="J2504" t="s">
        <v>40</v>
      </c>
      <c r="K2504">
        <v>35.6</v>
      </c>
      <c r="L2504">
        <v>2522.91</v>
      </c>
      <c r="M2504">
        <v>5</v>
      </c>
      <c r="N2504">
        <v>10</v>
      </c>
      <c r="O2504" t="s">
        <v>3</v>
      </c>
    </row>
    <row r="2505" spans="1:15" x14ac:dyDescent="0.35">
      <c r="A2505" t="s">
        <v>10000</v>
      </c>
      <c r="B2505" t="s">
        <v>8</v>
      </c>
      <c r="C2505">
        <v>21</v>
      </c>
      <c r="D2505" t="s">
        <v>3</v>
      </c>
      <c r="E2505" t="s">
        <v>3</v>
      </c>
      <c r="F2505" t="s">
        <v>3</v>
      </c>
      <c r="G2505">
        <v>37</v>
      </c>
      <c r="H2505" t="s">
        <v>15</v>
      </c>
      <c r="I2505" t="s">
        <v>11</v>
      </c>
      <c r="J2505" t="s">
        <v>32</v>
      </c>
      <c r="K2505">
        <v>35.61</v>
      </c>
      <c r="L2505">
        <v>1322.36</v>
      </c>
      <c r="M2505">
        <v>7</v>
      </c>
      <c r="N2505">
        <v>6</v>
      </c>
      <c r="O2505" t="s">
        <v>3</v>
      </c>
    </row>
    <row r="2506" spans="1:15" x14ac:dyDescent="0.35">
      <c r="A2506" t="s">
        <v>1058</v>
      </c>
      <c r="B2506" t="s">
        <v>7</v>
      </c>
      <c r="C2506">
        <v>55</v>
      </c>
      <c r="D2506" t="s">
        <v>3</v>
      </c>
      <c r="E2506" t="s">
        <v>4</v>
      </c>
      <c r="F2506" t="s">
        <v>3</v>
      </c>
      <c r="G2506">
        <v>3</v>
      </c>
      <c r="H2506" t="s">
        <v>16</v>
      </c>
      <c r="I2506" t="s">
        <v>10</v>
      </c>
      <c r="J2506" t="s">
        <v>32</v>
      </c>
      <c r="K2506">
        <v>35.619999999999997</v>
      </c>
      <c r="L2506">
        <v>122.55</v>
      </c>
      <c r="M2506">
        <v>3</v>
      </c>
      <c r="N2506">
        <v>3</v>
      </c>
      <c r="O2506" t="s">
        <v>3</v>
      </c>
    </row>
    <row r="2507" spans="1:15" x14ac:dyDescent="0.35">
      <c r="A2507" t="s">
        <v>2098</v>
      </c>
      <c r="B2507" t="s">
        <v>7</v>
      </c>
      <c r="C2507">
        <v>33</v>
      </c>
      <c r="D2507" t="s">
        <v>3</v>
      </c>
      <c r="E2507" t="s">
        <v>4</v>
      </c>
      <c r="F2507" t="s">
        <v>3</v>
      </c>
      <c r="G2507">
        <v>45</v>
      </c>
      <c r="H2507" t="s">
        <v>14</v>
      </c>
      <c r="I2507" t="s">
        <v>11</v>
      </c>
      <c r="J2507" t="s">
        <v>40</v>
      </c>
      <c r="K2507">
        <v>35.619999999999997</v>
      </c>
      <c r="L2507">
        <v>1584.97</v>
      </c>
      <c r="M2507">
        <v>0</v>
      </c>
      <c r="N2507">
        <v>2</v>
      </c>
      <c r="O2507" t="s">
        <v>3</v>
      </c>
    </row>
    <row r="2508" spans="1:15" x14ac:dyDescent="0.35">
      <c r="A2508" t="s">
        <v>7107</v>
      </c>
      <c r="B2508" t="s">
        <v>8</v>
      </c>
      <c r="C2508">
        <v>50</v>
      </c>
      <c r="D2508" t="s">
        <v>3</v>
      </c>
      <c r="E2508" t="s">
        <v>3</v>
      </c>
      <c r="F2508" t="s">
        <v>3</v>
      </c>
      <c r="G2508">
        <v>20</v>
      </c>
      <c r="H2508" t="s">
        <v>14</v>
      </c>
      <c r="I2508" t="s">
        <v>10</v>
      </c>
      <c r="J2508" t="s">
        <v>34</v>
      </c>
      <c r="K2508">
        <v>35.630000000000003</v>
      </c>
      <c r="L2508">
        <v>729.74</v>
      </c>
      <c r="M2508">
        <v>8</v>
      </c>
      <c r="N2508">
        <v>3</v>
      </c>
      <c r="O2508" t="s">
        <v>4</v>
      </c>
    </row>
    <row r="2509" spans="1:15" x14ac:dyDescent="0.35">
      <c r="A2509" t="s">
        <v>3716</v>
      </c>
      <c r="B2509" t="s">
        <v>7</v>
      </c>
      <c r="C2509">
        <v>55</v>
      </c>
      <c r="D2509" t="s">
        <v>3</v>
      </c>
      <c r="E2509" t="s">
        <v>4</v>
      </c>
      <c r="F2509" t="s">
        <v>4</v>
      </c>
      <c r="G2509">
        <v>14</v>
      </c>
      <c r="H2509" t="s">
        <v>15</v>
      </c>
      <c r="I2509" t="s">
        <v>10</v>
      </c>
      <c r="J2509" t="s">
        <v>40</v>
      </c>
      <c r="K2509">
        <v>35.659999999999997</v>
      </c>
      <c r="L2509">
        <v>515.5</v>
      </c>
      <c r="M2509">
        <v>0</v>
      </c>
      <c r="N2509">
        <v>8</v>
      </c>
      <c r="O2509" t="s">
        <v>3</v>
      </c>
    </row>
    <row r="2510" spans="1:15" x14ac:dyDescent="0.35">
      <c r="A2510" t="s">
        <v>530</v>
      </c>
      <c r="B2510" t="s">
        <v>7</v>
      </c>
      <c r="C2510">
        <v>46</v>
      </c>
      <c r="D2510" t="s">
        <v>3</v>
      </c>
      <c r="E2510" t="s">
        <v>4</v>
      </c>
      <c r="F2510" t="s">
        <v>4</v>
      </c>
      <c r="G2510">
        <v>66</v>
      </c>
      <c r="H2510" t="s">
        <v>14</v>
      </c>
      <c r="I2510" t="s">
        <v>10</v>
      </c>
      <c r="J2510" t="s">
        <v>34</v>
      </c>
      <c r="K2510">
        <v>35.67</v>
      </c>
      <c r="L2510">
        <v>2350.37</v>
      </c>
      <c r="M2510">
        <v>1</v>
      </c>
      <c r="N2510">
        <v>3</v>
      </c>
      <c r="O2510" t="s">
        <v>3</v>
      </c>
    </row>
    <row r="2511" spans="1:15" x14ac:dyDescent="0.35">
      <c r="A2511" t="s">
        <v>4445</v>
      </c>
      <c r="B2511" t="s">
        <v>7</v>
      </c>
      <c r="C2511">
        <v>42</v>
      </c>
      <c r="D2511" t="s">
        <v>3</v>
      </c>
      <c r="E2511" t="s">
        <v>3</v>
      </c>
      <c r="F2511" t="s">
        <v>4</v>
      </c>
      <c r="G2511">
        <v>14</v>
      </c>
      <c r="H2511" t="s">
        <v>14</v>
      </c>
      <c r="I2511" t="s">
        <v>11</v>
      </c>
      <c r="J2511" t="s">
        <v>40</v>
      </c>
      <c r="K2511">
        <v>35.68</v>
      </c>
      <c r="L2511">
        <v>494.69</v>
      </c>
      <c r="M2511">
        <v>6</v>
      </c>
      <c r="N2511">
        <v>9</v>
      </c>
      <c r="O2511" t="s">
        <v>3</v>
      </c>
    </row>
    <row r="2512" spans="1:15" x14ac:dyDescent="0.35">
      <c r="A2512" t="s">
        <v>7293</v>
      </c>
      <c r="B2512" t="s">
        <v>8</v>
      </c>
      <c r="C2512">
        <v>57</v>
      </c>
      <c r="D2512" t="s">
        <v>3</v>
      </c>
      <c r="E2512" t="s">
        <v>3</v>
      </c>
      <c r="F2512" t="s">
        <v>4</v>
      </c>
      <c r="G2512">
        <v>46</v>
      </c>
      <c r="H2512" t="s">
        <v>15</v>
      </c>
      <c r="I2512" t="s">
        <v>11</v>
      </c>
      <c r="J2512" t="s">
        <v>44</v>
      </c>
      <c r="K2512">
        <v>35.72</v>
      </c>
      <c r="L2512">
        <v>1624.43</v>
      </c>
      <c r="M2512">
        <v>2</v>
      </c>
      <c r="N2512">
        <v>7</v>
      </c>
      <c r="O2512" t="s">
        <v>3</v>
      </c>
    </row>
    <row r="2513" spans="1:15" x14ac:dyDescent="0.35">
      <c r="A2513" t="s">
        <v>6097</v>
      </c>
      <c r="B2513" t="s">
        <v>7</v>
      </c>
      <c r="C2513">
        <v>36</v>
      </c>
      <c r="D2513" t="s">
        <v>3</v>
      </c>
      <c r="E2513" t="s">
        <v>4</v>
      </c>
      <c r="F2513" t="s">
        <v>4</v>
      </c>
      <c r="G2513">
        <v>19</v>
      </c>
      <c r="H2513" t="s">
        <v>15</v>
      </c>
      <c r="I2513" t="s">
        <v>10</v>
      </c>
      <c r="J2513" t="s">
        <v>34</v>
      </c>
      <c r="K2513">
        <v>35.729999999999997</v>
      </c>
      <c r="L2513">
        <v>666.34</v>
      </c>
      <c r="M2513">
        <v>2</v>
      </c>
      <c r="N2513">
        <v>1</v>
      </c>
      <c r="O2513" t="s">
        <v>3</v>
      </c>
    </row>
    <row r="2514" spans="1:15" x14ac:dyDescent="0.35">
      <c r="A2514" t="s">
        <v>7681</v>
      </c>
      <c r="B2514" t="s">
        <v>7</v>
      </c>
      <c r="C2514">
        <v>38</v>
      </c>
      <c r="D2514" t="s">
        <v>3</v>
      </c>
      <c r="E2514" t="s">
        <v>3</v>
      </c>
      <c r="F2514" t="s">
        <v>3</v>
      </c>
      <c r="G2514">
        <v>54</v>
      </c>
      <c r="H2514" t="s">
        <v>14</v>
      </c>
      <c r="I2514" t="s">
        <v>11</v>
      </c>
      <c r="J2514" t="s">
        <v>32</v>
      </c>
      <c r="K2514">
        <v>35.74</v>
      </c>
      <c r="L2514">
        <v>1914.15</v>
      </c>
      <c r="M2514">
        <v>7</v>
      </c>
      <c r="N2514">
        <v>6</v>
      </c>
      <c r="O2514" t="s">
        <v>3</v>
      </c>
    </row>
    <row r="2515" spans="1:15" x14ac:dyDescent="0.35">
      <c r="A2515" t="s">
        <v>6086</v>
      </c>
      <c r="B2515" t="s">
        <v>7</v>
      </c>
      <c r="C2515">
        <v>60</v>
      </c>
      <c r="D2515" t="s">
        <v>3</v>
      </c>
      <c r="E2515" t="s">
        <v>4</v>
      </c>
      <c r="F2515" t="s">
        <v>4</v>
      </c>
      <c r="G2515">
        <v>16</v>
      </c>
      <c r="H2515" t="s">
        <v>14</v>
      </c>
      <c r="I2515" t="s">
        <v>11</v>
      </c>
      <c r="J2515" t="s">
        <v>44</v>
      </c>
      <c r="K2515">
        <v>35.78</v>
      </c>
      <c r="L2515">
        <v>569.42999999999995</v>
      </c>
      <c r="M2515">
        <v>8</v>
      </c>
      <c r="N2515">
        <v>8</v>
      </c>
      <c r="O2515" t="s">
        <v>3</v>
      </c>
    </row>
    <row r="2516" spans="1:15" x14ac:dyDescent="0.35">
      <c r="A2516" t="s">
        <v>10022</v>
      </c>
      <c r="B2516" t="s">
        <v>8</v>
      </c>
      <c r="C2516">
        <v>72</v>
      </c>
      <c r="D2516" t="s">
        <v>3</v>
      </c>
      <c r="E2516" t="s">
        <v>3</v>
      </c>
      <c r="F2516" t="s">
        <v>3</v>
      </c>
      <c r="G2516">
        <v>68</v>
      </c>
      <c r="H2516" t="s">
        <v>14</v>
      </c>
      <c r="I2516" t="s">
        <v>10</v>
      </c>
      <c r="J2516" t="s">
        <v>34</v>
      </c>
      <c r="K2516">
        <v>35.79</v>
      </c>
      <c r="L2516">
        <v>2425.8200000000002</v>
      </c>
      <c r="M2516">
        <v>0</v>
      </c>
      <c r="N2516">
        <v>5</v>
      </c>
      <c r="O2516" t="s">
        <v>3</v>
      </c>
    </row>
    <row r="2517" spans="1:15" x14ac:dyDescent="0.35">
      <c r="A2517" t="s">
        <v>9486</v>
      </c>
      <c r="B2517" t="s">
        <v>7</v>
      </c>
      <c r="C2517">
        <v>71</v>
      </c>
      <c r="D2517" t="s">
        <v>4</v>
      </c>
      <c r="E2517" t="s">
        <v>3</v>
      </c>
      <c r="F2517" t="s">
        <v>3</v>
      </c>
      <c r="G2517">
        <v>24</v>
      </c>
      <c r="H2517" t="s">
        <v>16</v>
      </c>
      <c r="I2517" t="s">
        <v>11</v>
      </c>
      <c r="J2517" t="s">
        <v>44</v>
      </c>
      <c r="K2517">
        <v>35.799999999999997</v>
      </c>
      <c r="L2517">
        <v>840.87</v>
      </c>
      <c r="M2517">
        <v>0</v>
      </c>
      <c r="N2517">
        <v>4</v>
      </c>
      <c r="O2517" t="s">
        <v>3</v>
      </c>
    </row>
    <row r="2518" spans="1:15" x14ac:dyDescent="0.35">
      <c r="A2518" t="s">
        <v>5691</v>
      </c>
      <c r="B2518" t="s">
        <v>7</v>
      </c>
      <c r="C2518">
        <v>56</v>
      </c>
      <c r="D2518" t="s">
        <v>3</v>
      </c>
      <c r="E2518" t="s">
        <v>4</v>
      </c>
      <c r="F2518" t="s">
        <v>4</v>
      </c>
      <c r="G2518">
        <v>18</v>
      </c>
      <c r="H2518" t="s">
        <v>14</v>
      </c>
      <c r="I2518" t="s">
        <v>10</v>
      </c>
      <c r="J2518" t="s">
        <v>40</v>
      </c>
      <c r="K2518">
        <v>35.81</v>
      </c>
      <c r="L2518">
        <v>626.98</v>
      </c>
      <c r="M2518">
        <v>2</v>
      </c>
      <c r="N2518">
        <v>2</v>
      </c>
      <c r="O2518" t="s">
        <v>3</v>
      </c>
    </row>
    <row r="2519" spans="1:15" x14ac:dyDescent="0.35">
      <c r="A2519" t="s">
        <v>7439</v>
      </c>
      <c r="B2519" t="s">
        <v>7</v>
      </c>
      <c r="C2519">
        <v>47</v>
      </c>
      <c r="D2519" t="s">
        <v>3</v>
      </c>
      <c r="E2519" t="s">
        <v>4</v>
      </c>
      <c r="F2519" t="s">
        <v>3</v>
      </c>
      <c r="G2519">
        <v>11</v>
      </c>
      <c r="H2519" t="s">
        <v>16</v>
      </c>
      <c r="I2519" t="s">
        <v>10</v>
      </c>
      <c r="J2519" t="s">
        <v>40</v>
      </c>
      <c r="K2519">
        <v>35.85</v>
      </c>
      <c r="L2519">
        <v>389.55</v>
      </c>
      <c r="M2519">
        <v>8</v>
      </c>
      <c r="N2519">
        <v>8</v>
      </c>
      <c r="O2519" t="s">
        <v>3</v>
      </c>
    </row>
    <row r="2520" spans="1:15" x14ac:dyDescent="0.35">
      <c r="A2520" t="s">
        <v>7411</v>
      </c>
      <c r="B2520" t="s">
        <v>7</v>
      </c>
      <c r="C2520">
        <v>43</v>
      </c>
      <c r="D2520" t="s">
        <v>3</v>
      </c>
      <c r="E2520" t="s">
        <v>4</v>
      </c>
      <c r="F2520" t="s">
        <v>3</v>
      </c>
      <c r="G2520">
        <v>8</v>
      </c>
      <c r="H2520" t="s">
        <v>14</v>
      </c>
      <c r="I2520" t="s">
        <v>10</v>
      </c>
      <c r="J2520" t="s">
        <v>34</v>
      </c>
      <c r="K2520">
        <v>35.86</v>
      </c>
      <c r="L2520">
        <v>274.72000000000003</v>
      </c>
      <c r="M2520">
        <v>0</v>
      </c>
      <c r="N2520">
        <v>9</v>
      </c>
      <c r="O2520" t="s">
        <v>3</v>
      </c>
    </row>
    <row r="2521" spans="1:15" x14ac:dyDescent="0.35">
      <c r="A2521" t="s">
        <v>186</v>
      </c>
      <c r="B2521" t="s">
        <v>8</v>
      </c>
      <c r="C2521">
        <v>73</v>
      </c>
      <c r="D2521" t="s">
        <v>4</v>
      </c>
      <c r="E2521" t="s">
        <v>3</v>
      </c>
      <c r="F2521" t="s">
        <v>3</v>
      </c>
      <c r="G2521">
        <v>39</v>
      </c>
      <c r="H2521" t="s">
        <v>16</v>
      </c>
      <c r="I2521" t="s">
        <v>10</v>
      </c>
      <c r="J2521" t="s">
        <v>34</v>
      </c>
      <c r="K2521">
        <v>35.869999999999997</v>
      </c>
      <c r="L2521">
        <v>1415.57</v>
      </c>
      <c r="M2521">
        <v>7</v>
      </c>
      <c r="N2521">
        <v>2</v>
      </c>
      <c r="O2521" t="s">
        <v>4</v>
      </c>
    </row>
    <row r="2522" spans="1:15" x14ac:dyDescent="0.35">
      <c r="A2522" t="s">
        <v>8055</v>
      </c>
      <c r="B2522" t="s">
        <v>8</v>
      </c>
      <c r="C2522">
        <v>34</v>
      </c>
      <c r="D2522" t="s">
        <v>3</v>
      </c>
      <c r="E2522" t="s">
        <v>3</v>
      </c>
      <c r="F2522" t="s">
        <v>4</v>
      </c>
      <c r="G2522">
        <v>72</v>
      </c>
      <c r="H2522" t="s">
        <v>14</v>
      </c>
      <c r="I2522" t="s">
        <v>10</v>
      </c>
      <c r="J2522" t="s">
        <v>44</v>
      </c>
      <c r="K2522">
        <v>35.880000000000003</v>
      </c>
      <c r="L2522">
        <v>2595.4</v>
      </c>
      <c r="M2522">
        <v>2</v>
      </c>
      <c r="N2522">
        <v>9</v>
      </c>
      <c r="O2522" t="s">
        <v>3</v>
      </c>
    </row>
    <row r="2523" spans="1:15" x14ac:dyDescent="0.35">
      <c r="A2523" t="s">
        <v>6028</v>
      </c>
      <c r="B2523" t="s">
        <v>7</v>
      </c>
      <c r="C2523">
        <v>75</v>
      </c>
      <c r="D2523" t="s">
        <v>4</v>
      </c>
      <c r="E2523" t="s">
        <v>4</v>
      </c>
      <c r="F2523" t="s">
        <v>3</v>
      </c>
      <c r="G2523">
        <v>34</v>
      </c>
      <c r="H2523" t="s">
        <v>14</v>
      </c>
      <c r="I2523" t="s">
        <v>10</v>
      </c>
      <c r="J2523" t="s">
        <v>40</v>
      </c>
      <c r="K2523">
        <v>35.9</v>
      </c>
      <c r="L2523">
        <v>1209.27</v>
      </c>
      <c r="M2523">
        <v>6</v>
      </c>
      <c r="N2523">
        <v>10</v>
      </c>
      <c r="O2523" t="s">
        <v>3</v>
      </c>
    </row>
    <row r="2524" spans="1:15" x14ac:dyDescent="0.35">
      <c r="A2524" t="s">
        <v>9726</v>
      </c>
      <c r="B2524" t="s">
        <v>7</v>
      </c>
      <c r="C2524">
        <v>48</v>
      </c>
      <c r="D2524" t="s">
        <v>3</v>
      </c>
      <c r="E2524" t="s">
        <v>3</v>
      </c>
      <c r="F2524" t="s">
        <v>4</v>
      </c>
      <c r="G2524">
        <v>21</v>
      </c>
      <c r="H2524" t="s">
        <v>14</v>
      </c>
      <c r="I2524" t="s">
        <v>10</v>
      </c>
      <c r="J2524" t="s">
        <v>34</v>
      </c>
      <c r="K2524">
        <v>35.909999999999997</v>
      </c>
      <c r="L2524">
        <v>754.4</v>
      </c>
      <c r="M2524">
        <v>2</v>
      </c>
      <c r="N2524">
        <v>9</v>
      </c>
      <c r="O2524" t="s">
        <v>3</v>
      </c>
    </row>
    <row r="2525" spans="1:15" x14ac:dyDescent="0.35">
      <c r="A2525" t="s">
        <v>101</v>
      </c>
      <c r="B2525" t="s">
        <v>7</v>
      </c>
      <c r="C2525">
        <v>58</v>
      </c>
      <c r="D2525" t="s">
        <v>3</v>
      </c>
      <c r="E2525" t="s">
        <v>3</v>
      </c>
      <c r="F2525" t="s">
        <v>4</v>
      </c>
      <c r="G2525">
        <v>26</v>
      </c>
      <c r="H2525" t="s">
        <v>15</v>
      </c>
      <c r="I2525" t="s">
        <v>11</v>
      </c>
      <c r="J2525" t="s">
        <v>32</v>
      </c>
      <c r="K2525">
        <v>35.93</v>
      </c>
      <c r="L2525">
        <v>924.43</v>
      </c>
      <c r="M2525">
        <v>1</v>
      </c>
      <c r="N2525">
        <v>3</v>
      </c>
      <c r="O2525" t="s">
        <v>3</v>
      </c>
    </row>
    <row r="2526" spans="1:15" x14ac:dyDescent="0.35">
      <c r="A2526" t="s">
        <v>3127</v>
      </c>
      <c r="B2526" t="s">
        <v>8</v>
      </c>
      <c r="C2526">
        <v>64</v>
      </c>
      <c r="D2526" t="s">
        <v>4</v>
      </c>
      <c r="E2526" t="s">
        <v>4</v>
      </c>
      <c r="F2526" t="s">
        <v>4</v>
      </c>
      <c r="G2526">
        <v>64</v>
      </c>
      <c r="H2526" t="s">
        <v>14</v>
      </c>
      <c r="I2526" t="s">
        <v>11</v>
      </c>
      <c r="J2526" t="s">
        <v>34</v>
      </c>
      <c r="K2526">
        <v>35.93</v>
      </c>
      <c r="L2526">
        <v>2288.1999999999998</v>
      </c>
      <c r="M2526">
        <v>7</v>
      </c>
      <c r="N2526">
        <v>6</v>
      </c>
      <c r="O2526" t="s">
        <v>3</v>
      </c>
    </row>
    <row r="2527" spans="1:15" x14ac:dyDescent="0.35">
      <c r="A2527" t="s">
        <v>3793</v>
      </c>
      <c r="B2527" t="s">
        <v>8</v>
      </c>
      <c r="C2527">
        <v>26</v>
      </c>
      <c r="D2527" t="s">
        <v>3</v>
      </c>
      <c r="E2527" t="s">
        <v>4</v>
      </c>
      <c r="F2527" t="s">
        <v>4</v>
      </c>
      <c r="G2527">
        <v>60</v>
      </c>
      <c r="H2527" t="s">
        <v>14</v>
      </c>
      <c r="I2527" t="s">
        <v>11</v>
      </c>
      <c r="J2527" t="s">
        <v>32</v>
      </c>
      <c r="K2527">
        <v>35.93</v>
      </c>
      <c r="L2527">
        <v>2150.1</v>
      </c>
      <c r="M2527">
        <v>4</v>
      </c>
      <c r="N2527">
        <v>1</v>
      </c>
      <c r="O2527" t="s">
        <v>3</v>
      </c>
    </row>
    <row r="2528" spans="1:15" x14ac:dyDescent="0.35">
      <c r="A2528" t="s">
        <v>5552</v>
      </c>
      <c r="B2528" t="s">
        <v>8</v>
      </c>
      <c r="C2528">
        <v>57</v>
      </c>
      <c r="D2528" t="s">
        <v>3</v>
      </c>
      <c r="E2528" t="s">
        <v>4</v>
      </c>
      <c r="F2528" t="s">
        <v>4</v>
      </c>
      <c r="G2528">
        <v>72</v>
      </c>
      <c r="H2528" t="s">
        <v>14</v>
      </c>
      <c r="I2528" t="s">
        <v>11</v>
      </c>
      <c r="J2528" t="s">
        <v>44</v>
      </c>
      <c r="K2528">
        <v>35.94</v>
      </c>
      <c r="L2528">
        <v>2605.9699999999998</v>
      </c>
      <c r="M2528">
        <v>2</v>
      </c>
      <c r="N2528">
        <v>9</v>
      </c>
      <c r="O2528" t="s">
        <v>3</v>
      </c>
    </row>
    <row r="2529" spans="1:15" x14ac:dyDescent="0.35">
      <c r="A2529" t="s">
        <v>2981</v>
      </c>
      <c r="B2529" t="s">
        <v>7</v>
      </c>
      <c r="C2529">
        <v>57</v>
      </c>
      <c r="D2529" t="s">
        <v>3</v>
      </c>
      <c r="E2529" t="s">
        <v>3</v>
      </c>
      <c r="F2529" t="s">
        <v>4</v>
      </c>
      <c r="G2529">
        <v>24</v>
      </c>
      <c r="H2529" t="s">
        <v>15</v>
      </c>
      <c r="I2529" t="s">
        <v>11</v>
      </c>
      <c r="J2529" t="s">
        <v>32</v>
      </c>
      <c r="K2529">
        <v>35.96</v>
      </c>
      <c r="L2529">
        <v>867.52</v>
      </c>
      <c r="M2529">
        <v>4</v>
      </c>
      <c r="N2529">
        <v>7</v>
      </c>
      <c r="O2529" t="s">
        <v>3</v>
      </c>
    </row>
    <row r="2530" spans="1:15" x14ac:dyDescent="0.35">
      <c r="A2530" t="s">
        <v>5724</v>
      </c>
      <c r="B2530" t="s">
        <v>8</v>
      </c>
      <c r="C2530">
        <v>35</v>
      </c>
      <c r="D2530" t="s">
        <v>3</v>
      </c>
      <c r="E2530" t="s">
        <v>4</v>
      </c>
      <c r="F2530" t="s">
        <v>3</v>
      </c>
      <c r="G2530">
        <v>25</v>
      </c>
      <c r="H2530" t="s">
        <v>14</v>
      </c>
      <c r="I2530" t="s">
        <v>11</v>
      </c>
      <c r="J2530" t="s">
        <v>44</v>
      </c>
      <c r="K2530">
        <v>35.96</v>
      </c>
      <c r="L2530">
        <v>900.01</v>
      </c>
      <c r="M2530">
        <v>6</v>
      </c>
      <c r="N2530">
        <v>5</v>
      </c>
      <c r="O2530" t="s">
        <v>3</v>
      </c>
    </row>
    <row r="2531" spans="1:15" x14ac:dyDescent="0.35">
      <c r="A2531" t="s">
        <v>1308</v>
      </c>
      <c r="B2531" t="s">
        <v>8</v>
      </c>
      <c r="C2531">
        <v>51</v>
      </c>
      <c r="D2531" t="s">
        <v>3</v>
      </c>
      <c r="E2531" t="s">
        <v>4</v>
      </c>
      <c r="F2531" t="s">
        <v>4</v>
      </c>
      <c r="G2531">
        <v>24</v>
      </c>
      <c r="H2531" t="s">
        <v>15</v>
      </c>
      <c r="I2531" t="s">
        <v>11</v>
      </c>
      <c r="J2531" t="s">
        <v>40</v>
      </c>
      <c r="K2531">
        <v>35.99</v>
      </c>
      <c r="L2531">
        <v>879.13</v>
      </c>
      <c r="M2531">
        <v>3</v>
      </c>
      <c r="N2531">
        <v>8</v>
      </c>
      <c r="O2531" t="s">
        <v>3</v>
      </c>
    </row>
    <row r="2532" spans="1:15" x14ac:dyDescent="0.35">
      <c r="A2532" t="s">
        <v>4527</v>
      </c>
      <c r="B2532" t="s">
        <v>7</v>
      </c>
      <c r="C2532">
        <v>49</v>
      </c>
      <c r="D2532" t="s">
        <v>3</v>
      </c>
      <c r="E2532" t="s">
        <v>3</v>
      </c>
      <c r="F2532" t="s">
        <v>3</v>
      </c>
      <c r="G2532">
        <v>50</v>
      </c>
      <c r="H2532" t="s">
        <v>14</v>
      </c>
      <c r="I2532" t="s">
        <v>11</v>
      </c>
      <c r="J2532" t="s">
        <v>44</v>
      </c>
      <c r="K2532">
        <v>36.01</v>
      </c>
      <c r="L2532">
        <v>1796.69</v>
      </c>
      <c r="M2532">
        <v>3</v>
      </c>
      <c r="N2532">
        <v>1</v>
      </c>
      <c r="O2532" t="s">
        <v>3</v>
      </c>
    </row>
    <row r="2533" spans="1:15" x14ac:dyDescent="0.35">
      <c r="A2533" t="s">
        <v>7267</v>
      </c>
      <c r="B2533" t="s">
        <v>7</v>
      </c>
      <c r="C2533">
        <v>24</v>
      </c>
      <c r="D2533" t="s">
        <v>3</v>
      </c>
      <c r="E2533" t="s">
        <v>4</v>
      </c>
      <c r="F2533" t="s">
        <v>3</v>
      </c>
      <c r="G2533">
        <v>7</v>
      </c>
      <c r="H2533" t="s">
        <v>14</v>
      </c>
      <c r="I2533" t="s">
        <v>10</v>
      </c>
      <c r="J2533" t="s">
        <v>32</v>
      </c>
      <c r="K2533">
        <v>36.01</v>
      </c>
      <c r="L2533">
        <v>262.18</v>
      </c>
      <c r="M2533">
        <v>4</v>
      </c>
      <c r="N2533">
        <v>9</v>
      </c>
      <c r="O2533" t="s">
        <v>3</v>
      </c>
    </row>
    <row r="2534" spans="1:15" x14ac:dyDescent="0.35">
      <c r="A2534" t="s">
        <v>9213</v>
      </c>
      <c r="B2534" t="s">
        <v>8</v>
      </c>
      <c r="C2534">
        <v>22</v>
      </c>
      <c r="D2534" t="s">
        <v>3</v>
      </c>
      <c r="E2534" t="s">
        <v>3</v>
      </c>
      <c r="F2534" t="s">
        <v>3</v>
      </c>
      <c r="G2534">
        <v>16</v>
      </c>
      <c r="H2534" t="s">
        <v>14</v>
      </c>
      <c r="I2534" t="s">
        <v>11</v>
      </c>
      <c r="J2534" t="s">
        <v>40</v>
      </c>
      <c r="K2534">
        <v>36.03</v>
      </c>
      <c r="L2534">
        <v>565.98</v>
      </c>
      <c r="M2534">
        <v>8</v>
      </c>
      <c r="N2534">
        <v>8</v>
      </c>
      <c r="O2534" t="s">
        <v>3</v>
      </c>
    </row>
    <row r="2535" spans="1:15" x14ac:dyDescent="0.35">
      <c r="A2535" t="s">
        <v>10002</v>
      </c>
      <c r="B2535" t="s">
        <v>8</v>
      </c>
      <c r="C2535">
        <v>23</v>
      </c>
      <c r="D2535" t="s">
        <v>3</v>
      </c>
      <c r="E2535" t="s">
        <v>4</v>
      </c>
      <c r="F2535" t="s">
        <v>3</v>
      </c>
      <c r="G2535">
        <v>13</v>
      </c>
      <c r="H2535" t="s">
        <v>15</v>
      </c>
      <c r="I2535" t="s">
        <v>10</v>
      </c>
      <c r="J2535" t="s">
        <v>44</v>
      </c>
      <c r="K2535">
        <v>36.04</v>
      </c>
      <c r="L2535">
        <v>450.05</v>
      </c>
      <c r="M2535">
        <v>3</v>
      </c>
      <c r="N2535">
        <v>6</v>
      </c>
      <c r="O2535" t="s">
        <v>3</v>
      </c>
    </row>
    <row r="2536" spans="1:15" x14ac:dyDescent="0.35">
      <c r="A2536" t="s">
        <v>1367</v>
      </c>
      <c r="B2536" t="s">
        <v>7</v>
      </c>
      <c r="C2536">
        <v>67</v>
      </c>
      <c r="D2536" t="s">
        <v>4</v>
      </c>
      <c r="E2536" t="s">
        <v>4</v>
      </c>
      <c r="F2536" t="s">
        <v>4</v>
      </c>
      <c r="G2536">
        <v>3</v>
      </c>
      <c r="H2536" t="s">
        <v>14</v>
      </c>
      <c r="I2536" t="s">
        <v>11</v>
      </c>
      <c r="J2536" t="s">
        <v>34</v>
      </c>
      <c r="K2536">
        <v>36.049999999999997</v>
      </c>
      <c r="L2536">
        <v>116.38</v>
      </c>
      <c r="M2536">
        <v>2</v>
      </c>
      <c r="N2536">
        <v>9</v>
      </c>
      <c r="O2536" t="s">
        <v>3</v>
      </c>
    </row>
    <row r="2537" spans="1:15" x14ac:dyDescent="0.35">
      <c r="A2537" t="s">
        <v>2876</v>
      </c>
      <c r="B2537" t="s">
        <v>8</v>
      </c>
      <c r="C2537">
        <v>25</v>
      </c>
      <c r="D2537" t="s">
        <v>3</v>
      </c>
      <c r="E2537" t="s">
        <v>3</v>
      </c>
      <c r="F2537" t="s">
        <v>4</v>
      </c>
      <c r="G2537">
        <v>3</v>
      </c>
      <c r="H2537" t="s">
        <v>14</v>
      </c>
      <c r="I2537" t="s">
        <v>11</v>
      </c>
      <c r="J2537" t="s">
        <v>44</v>
      </c>
      <c r="K2537">
        <v>36.049999999999997</v>
      </c>
      <c r="L2537">
        <v>106.61</v>
      </c>
      <c r="M2537">
        <v>8</v>
      </c>
      <c r="N2537">
        <v>1</v>
      </c>
      <c r="O2537" t="s">
        <v>4</v>
      </c>
    </row>
    <row r="2538" spans="1:15" x14ac:dyDescent="0.35">
      <c r="A2538" t="s">
        <v>4545</v>
      </c>
      <c r="B2538" t="s">
        <v>8</v>
      </c>
      <c r="C2538">
        <v>19</v>
      </c>
      <c r="D2538" t="s">
        <v>3</v>
      </c>
      <c r="E2538" t="s">
        <v>3</v>
      </c>
      <c r="F2538" t="s">
        <v>3</v>
      </c>
      <c r="G2538">
        <v>14</v>
      </c>
      <c r="H2538" t="s">
        <v>14</v>
      </c>
      <c r="I2538" t="s">
        <v>11</v>
      </c>
      <c r="J2538" t="s">
        <v>34</v>
      </c>
      <c r="K2538">
        <v>36.06</v>
      </c>
      <c r="L2538">
        <v>490.16</v>
      </c>
      <c r="M2538">
        <v>7</v>
      </c>
      <c r="N2538">
        <v>6</v>
      </c>
      <c r="O2538" t="s">
        <v>3</v>
      </c>
    </row>
    <row r="2539" spans="1:15" x14ac:dyDescent="0.35">
      <c r="A2539" t="s">
        <v>6151</v>
      </c>
      <c r="B2539" t="s">
        <v>7</v>
      </c>
      <c r="C2539">
        <v>30</v>
      </c>
      <c r="D2539" t="s">
        <v>3</v>
      </c>
      <c r="E2539" t="s">
        <v>4</v>
      </c>
      <c r="F2539" t="s">
        <v>3</v>
      </c>
      <c r="G2539">
        <v>6</v>
      </c>
      <c r="H2539" t="s">
        <v>15</v>
      </c>
      <c r="I2539" t="s">
        <v>10</v>
      </c>
      <c r="J2539" t="s">
        <v>32</v>
      </c>
      <c r="K2539">
        <v>36.07</v>
      </c>
      <c r="L2539">
        <v>201.51</v>
      </c>
      <c r="M2539">
        <v>2</v>
      </c>
      <c r="N2539">
        <v>1</v>
      </c>
      <c r="O2539" t="s">
        <v>3</v>
      </c>
    </row>
    <row r="2540" spans="1:15" x14ac:dyDescent="0.35">
      <c r="A2540" t="s">
        <v>7462</v>
      </c>
      <c r="B2540" t="s">
        <v>7</v>
      </c>
      <c r="C2540">
        <v>34</v>
      </c>
      <c r="D2540" t="s">
        <v>3</v>
      </c>
      <c r="E2540" t="s">
        <v>3</v>
      </c>
      <c r="F2540" t="s">
        <v>4</v>
      </c>
      <c r="G2540">
        <v>22</v>
      </c>
      <c r="H2540" t="s">
        <v>15</v>
      </c>
      <c r="I2540" t="s">
        <v>11</v>
      </c>
      <c r="J2540" t="s">
        <v>40</v>
      </c>
      <c r="K2540">
        <v>36.07</v>
      </c>
      <c r="L2540">
        <v>779.85</v>
      </c>
      <c r="M2540">
        <v>5</v>
      </c>
      <c r="N2540">
        <v>4</v>
      </c>
      <c r="O2540" t="s">
        <v>3</v>
      </c>
    </row>
    <row r="2541" spans="1:15" x14ac:dyDescent="0.35">
      <c r="A2541" t="s">
        <v>2151</v>
      </c>
      <c r="B2541" t="s">
        <v>7</v>
      </c>
      <c r="C2541">
        <v>65</v>
      </c>
      <c r="D2541" t="s">
        <v>3</v>
      </c>
      <c r="E2541" t="s">
        <v>3</v>
      </c>
      <c r="F2541" t="s">
        <v>4</v>
      </c>
      <c r="G2541">
        <v>67</v>
      </c>
      <c r="H2541" t="s">
        <v>14</v>
      </c>
      <c r="I2541" t="s">
        <v>10</v>
      </c>
      <c r="J2541" t="s">
        <v>32</v>
      </c>
      <c r="K2541">
        <v>36.1</v>
      </c>
      <c r="L2541">
        <v>2424.98</v>
      </c>
      <c r="M2541">
        <v>4</v>
      </c>
      <c r="N2541">
        <v>4</v>
      </c>
      <c r="O2541" t="s">
        <v>3</v>
      </c>
    </row>
    <row r="2542" spans="1:15" x14ac:dyDescent="0.35">
      <c r="A2542" t="s">
        <v>5291</v>
      </c>
      <c r="B2542" t="s">
        <v>8</v>
      </c>
      <c r="C2542">
        <v>36</v>
      </c>
      <c r="D2542" t="s">
        <v>3</v>
      </c>
      <c r="E2542" t="s">
        <v>4</v>
      </c>
      <c r="F2542" t="s">
        <v>3</v>
      </c>
      <c r="G2542">
        <v>64</v>
      </c>
      <c r="H2542" t="s">
        <v>14</v>
      </c>
      <c r="I2542" t="s">
        <v>11</v>
      </c>
      <c r="J2542" t="s">
        <v>44</v>
      </c>
      <c r="K2542">
        <v>36.1</v>
      </c>
      <c r="L2542">
        <v>2314.5100000000002</v>
      </c>
      <c r="M2542">
        <v>3</v>
      </c>
      <c r="N2542">
        <v>1</v>
      </c>
      <c r="O2542" t="s">
        <v>3</v>
      </c>
    </row>
    <row r="2543" spans="1:15" x14ac:dyDescent="0.35">
      <c r="A2543" t="s">
        <v>1929</v>
      </c>
      <c r="B2543" t="s">
        <v>8</v>
      </c>
      <c r="C2543">
        <v>73</v>
      </c>
      <c r="D2543" t="s">
        <v>4</v>
      </c>
      <c r="E2543" t="s">
        <v>3</v>
      </c>
      <c r="F2543" t="s">
        <v>4</v>
      </c>
      <c r="G2543">
        <v>50</v>
      </c>
      <c r="H2543" t="s">
        <v>14</v>
      </c>
      <c r="I2543" t="s">
        <v>11</v>
      </c>
      <c r="J2543" t="s">
        <v>34</v>
      </c>
      <c r="K2543">
        <v>36.11</v>
      </c>
      <c r="L2543">
        <v>1808.34</v>
      </c>
      <c r="M2543">
        <v>5</v>
      </c>
      <c r="N2543">
        <v>1</v>
      </c>
      <c r="O2543" t="s">
        <v>3</v>
      </c>
    </row>
    <row r="2544" spans="1:15" x14ac:dyDescent="0.35">
      <c r="A2544" t="s">
        <v>7250</v>
      </c>
      <c r="B2544" t="s">
        <v>7</v>
      </c>
      <c r="C2544">
        <v>31</v>
      </c>
      <c r="D2544" t="s">
        <v>3</v>
      </c>
      <c r="E2544" t="s">
        <v>4</v>
      </c>
      <c r="F2544" t="s">
        <v>3</v>
      </c>
      <c r="G2544">
        <v>45</v>
      </c>
      <c r="H2544" t="s">
        <v>14</v>
      </c>
      <c r="I2544" t="s">
        <v>11</v>
      </c>
      <c r="J2544" t="s">
        <v>40</v>
      </c>
      <c r="K2544">
        <v>36.11</v>
      </c>
      <c r="L2544">
        <v>1612.92</v>
      </c>
      <c r="M2544">
        <v>3</v>
      </c>
      <c r="N2544">
        <v>2</v>
      </c>
      <c r="O2544" t="s">
        <v>3</v>
      </c>
    </row>
    <row r="2545" spans="1:15" x14ac:dyDescent="0.35">
      <c r="A2545" t="s">
        <v>5512</v>
      </c>
      <c r="B2545" t="s">
        <v>7</v>
      </c>
      <c r="C2545">
        <v>46</v>
      </c>
      <c r="D2545" t="s">
        <v>3</v>
      </c>
      <c r="E2545" t="s">
        <v>4</v>
      </c>
      <c r="F2545" t="s">
        <v>4</v>
      </c>
      <c r="G2545">
        <v>33</v>
      </c>
      <c r="H2545" t="s">
        <v>14</v>
      </c>
      <c r="I2545" t="s">
        <v>10</v>
      </c>
      <c r="J2545" t="s">
        <v>32</v>
      </c>
      <c r="K2545">
        <v>36.119999999999997</v>
      </c>
      <c r="L2545">
        <v>1196.53</v>
      </c>
      <c r="M2545">
        <v>4</v>
      </c>
      <c r="N2545">
        <v>4</v>
      </c>
      <c r="O2545" t="s">
        <v>3</v>
      </c>
    </row>
    <row r="2546" spans="1:15" x14ac:dyDescent="0.35">
      <c r="A2546" t="s">
        <v>7824</v>
      </c>
      <c r="B2546" t="s">
        <v>7</v>
      </c>
      <c r="C2546">
        <v>48</v>
      </c>
      <c r="D2546" t="s">
        <v>3</v>
      </c>
      <c r="E2546" t="s">
        <v>4</v>
      </c>
      <c r="F2546" t="s">
        <v>4</v>
      </c>
      <c r="G2546">
        <v>13</v>
      </c>
      <c r="H2546" t="s">
        <v>14</v>
      </c>
      <c r="I2546" t="s">
        <v>11</v>
      </c>
      <c r="J2546" t="s">
        <v>34</v>
      </c>
      <c r="K2546">
        <v>36.119999999999997</v>
      </c>
      <c r="L2546">
        <v>465.77</v>
      </c>
      <c r="M2546">
        <v>8</v>
      </c>
      <c r="N2546">
        <v>2</v>
      </c>
      <c r="O2546" t="s">
        <v>4</v>
      </c>
    </row>
    <row r="2547" spans="1:15" x14ac:dyDescent="0.35">
      <c r="A2547" t="s">
        <v>8279</v>
      </c>
      <c r="B2547" t="s">
        <v>8</v>
      </c>
      <c r="C2547">
        <v>53</v>
      </c>
      <c r="D2547" t="s">
        <v>3</v>
      </c>
      <c r="E2547" t="s">
        <v>4</v>
      </c>
      <c r="F2547" t="s">
        <v>3</v>
      </c>
      <c r="G2547">
        <v>21</v>
      </c>
      <c r="H2547" t="s">
        <v>15</v>
      </c>
      <c r="I2547" t="s">
        <v>10</v>
      </c>
      <c r="J2547" t="s">
        <v>34</v>
      </c>
      <c r="K2547">
        <v>36.130000000000003</v>
      </c>
      <c r="L2547">
        <v>768.77</v>
      </c>
      <c r="M2547">
        <v>1</v>
      </c>
      <c r="N2547">
        <v>4</v>
      </c>
      <c r="O2547" t="s">
        <v>3</v>
      </c>
    </row>
    <row r="2548" spans="1:15" x14ac:dyDescent="0.35">
      <c r="A2548" t="s">
        <v>377</v>
      </c>
      <c r="B2548" t="s">
        <v>7</v>
      </c>
      <c r="C2548">
        <v>48</v>
      </c>
      <c r="D2548" t="s">
        <v>3</v>
      </c>
      <c r="E2548" t="s">
        <v>4</v>
      </c>
      <c r="F2548" t="s">
        <v>3</v>
      </c>
      <c r="G2548">
        <v>51</v>
      </c>
      <c r="H2548" t="s">
        <v>14</v>
      </c>
      <c r="I2548" t="s">
        <v>11</v>
      </c>
      <c r="J2548" t="s">
        <v>34</v>
      </c>
      <c r="K2548">
        <v>36.14</v>
      </c>
      <c r="L2548">
        <v>1825.98</v>
      </c>
      <c r="M2548">
        <v>8</v>
      </c>
      <c r="N2548">
        <v>8</v>
      </c>
      <c r="O2548" t="s">
        <v>3</v>
      </c>
    </row>
    <row r="2549" spans="1:15" x14ac:dyDescent="0.35">
      <c r="A2549" t="s">
        <v>4631</v>
      </c>
      <c r="B2549" t="s">
        <v>7</v>
      </c>
      <c r="C2549">
        <v>54</v>
      </c>
      <c r="D2549" t="s">
        <v>3</v>
      </c>
      <c r="E2549" t="s">
        <v>4</v>
      </c>
      <c r="F2549" t="s">
        <v>4</v>
      </c>
      <c r="G2549">
        <v>25</v>
      </c>
      <c r="H2549" t="s">
        <v>14</v>
      </c>
      <c r="I2549" t="s">
        <v>10</v>
      </c>
      <c r="J2549" t="s">
        <v>32</v>
      </c>
      <c r="K2549">
        <v>36.14</v>
      </c>
      <c r="L2549">
        <v>919.36</v>
      </c>
      <c r="M2549">
        <v>3</v>
      </c>
      <c r="N2549">
        <v>8</v>
      </c>
      <c r="O2549" t="s">
        <v>3</v>
      </c>
    </row>
    <row r="2550" spans="1:15" x14ac:dyDescent="0.35">
      <c r="A2550" t="s">
        <v>289</v>
      </c>
      <c r="B2550" t="s">
        <v>7</v>
      </c>
      <c r="C2550">
        <v>59</v>
      </c>
      <c r="D2550" t="s">
        <v>3</v>
      </c>
      <c r="E2550" t="s">
        <v>3</v>
      </c>
      <c r="F2550" t="s">
        <v>3</v>
      </c>
      <c r="G2550">
        <v>2</v>
      </c>
      <c r="H2550" t="s">
        <v>14</v>
      </c>
      <c r="I2550" t="s">
        <v>11</v>
      </c>
      <c r="J2550" t="s">
        <v>44</v>
      </c>
      <c r="K2550">
        <v>36.15</v>
      </c>
      <c r="L2550">
        <v>57.34</v>
      </c>
      <c r="M2550">
        <v>7</v>
      </c>
      <c r="N2550">
        <v>9</v>
      </c>
      <c r="O2550" t="s">
        <v>3</v>
      </c>
    </row>
    <row r="2551" spans="1:15" x14ac:dyDescent="0.35">
      <c r="A2551" t="s">
        <v>2654</v>
      </c>
      <c r="B2551" t="s">
        <v>7</v>
      </c>
      <c r="C2551">
        <v>42</v>
      </c>
      <c r="D2551" t="s">
        <v>3</v>
      </c>
      <c r="E2551" t="s">
        <v>4</v>
      </c>
      <c r="F2551" t="s">
        <v>3</v>
      </c>
      <c r="G2551">
        <v>40</v>
      </c>
      <c r="H2551" t="s">
        <v>14</v>
      </c>
      <c r="I2551" t="s">
        <v>11</v>
      </c>
      <c r="J2551" t="s">
        <v>44</v>
      </c>
      <c r="K2551">
        <v>36.15</v>
      </c>
      <c r="L2551">
        <v>1446.07</v>
      </c>
      <c r="M2551">
        <v>2</v>
      </c>
      <c r="N2551">
        <v>7</v>
      </c>
      <c r="O2551" t="s">
        <v>3</v>
      </c>
    </row>
    <row r="2552" spans="1:15" x14ac:dyDescent="0.35">
      <c r="A2552" t="s">
        <v>9559</v>
      </c>
      <c r="B2552" t="s">
        <v>7</v>
      </c>
      <c r="C2552">
        <v>40</v>
      </c>
      <c r="D2552" t="s">
        <v>3</v>
      </c>
      <c r="E2552" t="s">
        <v>3</v>
      </c>
      <c r="F2552" t="s">
        <v>4</v>
      </c>
      <c r="G2552">
        <v>45</v>
      </c>
      <c r="H2552" t="s">
        <v>15</v>
      </c>
      <c r="I2552" t="s">
        <v>11</v>
      </c>
      <c r="J2552" t="s">
        <v>40</v>
      </c>
      <c r="K2552">
        <v>36.15</v>
      </c>
      <c r="L2552">
        <v>1638.47</v>
      </c>
      <c r="M2552">
        <v>8</v>
      </c>
      <c r="N2552">
        <v>7</v>
      </c>
      <c r="O2552" t="s">
        <v>3</v>
      </c>
    </row>
    <row r="2553" spans="1:15" x14ac:dyDescent="0.35">
      <c r="A2553" t="s">
        <v>917</v>
      </c>
      <c r="B2553" t="s">
        <v>8</v>
      </c>
      <c r="C2553">
        <v>39</v>
      </c>
      <c r="D2553" t="s">
        <v>3</v>
      </c>
      <c r="E2553" t="s">
        <v>3</v>
      </c>
      <c r="F2553" t="s">
        <v>3</v>
      </c>
      <c r="G2553">
        <v>7</v>
      </c>
      <c r="H2553" t="s">
        <v>16</v>
      </c>
      <c r="I2553" t="s">
        <v>10</v>
      </c>
      <c r="J2553" t="s">
        <v>40</v>
      </c>
      <c r="K2553">
        <v>36.159999999999997</v>
      </c>
      <c r="L2553">
        <v>236.03</v>
      </c>
      <c r="M2553">
        <v>7</v>
      </c>
      <c r="N2553">
        <v>4</v>
      </c>
      <c r="O2553" t="s">
        <v>4</v>
      </c>
    </row>
    <row r="2554" spans="1:15" x14ac:dyDescent="0.35">
      <c r="A2554" t="s">
        <v>3423</v>
      </c>
      <c r="B2554" t="s">
        <v>7</v>
      </c>
      <c r="C2554">
        <v>47</v>
      </c>
      <c r="D2554" t="s">
        <v>3</v>
      </c>
      <c r="E2554" t="s">
        <v>3</v>
      </c>
      <c r="F2554" t="s">
        <v>4</v>
      </c>
      <c r="G2554">
        <v>66</v>
      </c>
      <c r="H2554" t="s">
        <v>15</v>
      </c>
      <c r="I2554" t="s">
        <v>10</v>
      </c>
      <c r="J2554" t="s">
        <v>44</v>
      </c>
      <c r="K2554">
        <v>36.159999999999997</v>
      </c>
      <c r="L2554">
        <v>2372.41</v>
      </c>
      <c r="M2554">
        <v>6</v>
      </c>
      <c r="N2554">
        <v>7</v>
      </c>
      <c r="O2554" t="s">
        <v>3</v>
      </c>
    </row>
    <row r="2555" spans="1:15" x14ac:dyDescent="0.35">
      <c r="A2555" t="s">
        <v>3248</v>
      </c>
      <c r="B2555" t="s">
        <v>8</v>
      </c>
      <c r="C2555">
        <v>56</v>
      </c>
      <c r="D2555" t="s">
        <v>3</v>
      </c>
      <c r="E2555" t="s">
        <v>4</v>
      </c>
      <c r="F2555" t="s">
        <v>4</v>
      </c>
      <c r="G2555">
        <v>66</v>
      </c>
      <c r="H2555" t="s">
        <v>14</v>
      </c>
      <c r="I2555" t="s">
        <v>10</v>
      </c>
      <c r="J2555" t="s">
        <v>44</v>
      </c>
      <c r="K2555">
        <v>36.18</v>
      </c>
      <c r="L2555">
        <v>2395.3000000000002</v>
      </c>
      <c r="M2555">
        <v>1</v>
      </c>
      <c r="N2555">
        <v>9</v>
      </c>
      <c r="O2555" t="s">
        <v>3</v>
      </c>
    </row>
    <row r="2556" spans="1:15" x14ac:dyDescent="0.35">
      <c r="A2556" t="s">
        <v>3441</v>
      </c>
      <c r="B2556" t="s">
        <v>7</v>
      </c>
      <c r="C2556">
        <v>63</v>
      </c>
      <c r="D2556" t="s">
        <v>4</v>
      </c>
      <c r="E2556" t="s">
        <v>3</v>
      </c>
      <c r="F2556" t="s">
        <v>4</v>
      </c>
      <c r="G2556">
        <v>50</v>
      </c>
      <c r="H2556" t="s">
        <v>15</v>
      </c>
      <c r="I2556" t="s">
        <v>10</v>
      </c>
      <c r="J2556" t="s">
        <v>40</v>
      </c>
      <c r="K2556">
        <v>36.19</v>
      </c>
      <c r="L2556">
        <v>1805.06</v>
      </c>
      <c r="M2556">
        <v>4</v>
      </c>
      <c r="N2556">
        <v>6</v>
      </c>
      <c r="O2556" t="s">
        <v>3</v>
      </c>
    </row>
    <row r="2557" spans="1:15" x14ac:dyDescent="0.35">
      <c r="A2557" t="s">
        <v>9345</v>
      </c>
      <c r="B2557" t="s">
        <v>7</v>
      </c>
      <c r="C2557">
        <v>36</v>
      </c>
      <c r="D2557" t="s">
        <v>3</v>
      </c>
      <c r="E2557" t="s">
        <v>3</v>
      </c>
      <c r="F2557" t="s">
        <v>3</v>
      </c>
      <c r="G2557">
        <v>6</v>
      </c>
      <c r="H2557" t="s">
        <v>16</v>
      </c>
      <c r="I2557" t="s">
        <v>11</v>
      </c>
      <c r="J2557" t="s">
        <v>32</v>
      </c>
      <c r="K2557">
        <v>36.19</v>
      </c>
      <c r="L2557">
        <v>204.81</v>
      </c>
      <c r="M2557">
        <v>8</v>
      </c>
      <c r="N2557">
        <v>4</v>
      </c>
      <c r="O2557" t="s">
        <v>4</v>
      </c>
    </row>
    <row r="2558" spans="1:15" x14ac:dyDescent="0.35">
      <c r="A2558" t="s">
        <v>4708</v>
      </c>
      <c r="B2558" t="s">
        <v>8</v>
      </c>
      <c r="C2558">
        <v>51</v>
      </c>
      <c r="D2558" t="s">
        <v>3</v>
      </c>
      <c r="E2558" t="s">
        <v>3</v>
      </c>
      <c r="F2558" t="s">
        <v>4</v>
      </c>
      <c r="G2558">
        <v>33</v>
      </c>
      <c r="H2558" t="s">
        <v>14</v>
      </c>
      <c r="I2558" t="s">
        <v>10</v>
      </c>
      <c r="J2558" t="s">
        <v>40</v>
      </c>
      <c r="K2558">
        <v>36.21</v>
      </c>
      <c r="L2558">
        <v>1203.73</v>
      </c>
      <c r="M2558">
        <v>6</v>
      </c>
      <c r="N2558">
        <v>9</v>
      </c>
      <c r="O2558" t="s">
        <v>3</v>
      </c>
    </row>
    <row r="2559" spans="1:15" x14ac:dyDescent="0.35">
      <c r="A2559" t="s">
        <v>2371</v>
      </c>
      <c r="B2559" t="s">
        <v>8</v>
      </c>
      <c r="C2559">
        <v>28</v>
      </c>
      <c r="D2559" t="s">
        <v>3</v>
      </c>
      <c r="E2559" t="s">
        <v>3</v>
      </c>
      <c r="F2559" t="s">
        <v>3</v>
      </c>
      <c r="G2559">
        <v>20</v>
      </c>
      <c r="H2559" t="s">
        <v>16</v>
      </c>
      <c r="I2559" t="s">
        <v>10</v>
      </c>
      <c r="J2559" t="s">
        <v>32</v>
      </c>
      <c r="K2559">
        <v>36.25</v>
      </c>
      <c r="L2559">
        <v>717.68</v>
      </c>
      <c r="M2559">
        <v>1</v>
      </c>
      <c r="N2559">
        <v>10</v>
      </c>
      <c r="O2559" t="s">
        <v>3</v>
      </c>
    </row>
    <row r="2560" spans="1:15" x14ac:dyDescent="0.35">
      <c r="A2560" t="s">
        <v>6620</v>
      </c>
      <c r="B2560" t="s">
        <v>8</v>
      </c>
      <c r="C2560">
        <v>44</v>
      </c>
      <c r="D2560" t="s">
        <v>3</v>
      </c>
      <c r="E2560" t="s">
        <v>4</v>
      </c>
      <c r="F2560" t="s">
        <v>4</v>
      </c>
      <c r="G2560">
        <v>58</v>
      </c>
      <c r="H2560" t="s">
        <v>14</v>
      </c>
      <c r="I2560" t="s">
        <v>11</v>
      </c>
      <c r="J2560" t="s">
        <v>44</v>
      </c>
      <c r="K2560">
        <v>36.25</v>
      </c>
      <c r="L2560">
        <v>2094.14</v>
      </c>
      <c r="M2560">
        <v>2</v>
      </c>
      <c r="N2560">
        <v>9</v>
      </c>
      <c r="O2560" t="s">
        <v>3</v>
      </c>
    </row>
    <row r="2561" spans="1:15" x14ac:dyDescent="0.35">
      <c r="A2561" t="s">
        <v>4925</v>
      </c>
      <c r="B2561" t="s">
        <v>7</v>
      </c>
      <c r="C2561">
        <v>50</v>
      </c>
      <c r="D2561" t="s">
        <v>3</v>
      </c>
      <c r="E2561" t="s">
        <v>4</v>
      </c>
      <c r="F2561" t="s">
        <v>3</v>
      </c>
      <c r="G2561">
        <v>70</v>
      </c>
      <c r="H2561" t="s">
        <v>15</v>
      </c>
      <c r="I2561" t="s">
        <v>11</v>
      </c>
      <c r="J2561" t="s">
        <v>34</v>
      </c>
      <c r="K2561">
        <v>36.26</v>
      </c>
      <c r="L2561">
        <v>2521.38</v>
      </c>
      <c r="M2561">
        <v>0</v>
      </c>
      <c r="N2561">
        <v>7</v>
      </c>
      <c r="O2561" t="s">
        <v>3</v>
      </c>
    </row>
    <row r="2562" spans="1:15" x14ac:dyDescent="0.35">
      <c r="A2562" t="s">
        <v>3489</v>
      </c>
      <c r="B2562" t="s">
        <v>7</v>
      </c>
      <c r="C2562">
        <v>51</v>
      </c>
      <c r="D2562" t="s">
        <v>3</v>
      </c>
      <c r="E2562" t="s">
        <v>4</v>
      </c>
      <c r="F2562" t="s">
        <v>4</v>
      </c>
      <c r="G2562">
        <v>6</v>
      </c>
      <c r="H2562" t="s">
        <v>14</v>
      </c>
      <c r="I2562" t="s">
        <v>11</v>
      </c>
      <c r="J2562" t="s">
        <v>44</v>
      </c>
      <c r="K2562">
        <v>36.270000000000003</v>
      </c>
      <c r="L2562">
        <v>212.24</v>
      </c>
      <c r="M2562">
        <v>2</v>
      </c>
      <c r="N2562">
        <v>4</v>
      </c>
      <c r="O2562" t="s">
        <v>4</v>
      </c>
    </row>
    <row r="2563" spans="1:15" x14ac:dyDescent="0.35">
      <c r="A2563" t="s">
        <v>4754</v>
      </c>
      <c r="B2563" t="s">
        <v>7</v>
      </c>
      <c r="C2563">
        <v>51</v>
      </c>
      <c r="D2563" t="s">
        <v>3</v>
      </c>
      <c r="E2563" t="s">
        <v>3</v>
      </c>
      <c r="F2563" t="s">
        <v>3</v>
      </c>
      <c r="G2563">
        <v>52</v>
      </c>
      <c r="H2563" t="s">
        <v>14</v>
      </c>
      <c r="I2563" t="s">
        <v>11</v>
      </c>
      <c r="J2563" t="s">
        <v>44</v>
      </c>
      <c r="K2563">
        <v>36.270000000000003</v>
      </c>
      <c r="L2563">
        <v>1902.09</v>
      </c>
      <c r="M2563">
        <v>7</v>
      </c>
      <c r="N2563">
        <v>7</v>
      </c>
      <c r="O2563" t="s">
        <v>3</v>
      </c>
    </row>
    <row r="2564" spans="1:15" x14ac:dyDescent="0.35">
      <c r="A2564" t="s">
        <v>6259</v>
      </c>
      <c r="B2564" t="s">
        <v>7</v>
      </c>
      <c r="C2564">
        <v>23</v>
      </c>
      <c r="D2564" t="s">
        <v>3</v>
      </c>
      <c r="E2564" t="s">
        <v>4</v>
      </c>
      <c r="F2564" t="s">
        <v>4</v>
      </c>
      <c r="G2564">
        <v>32</v>
      </c>
      <c r="H2564" t="s">
        <v>14</v>
      </c>
      <c r="I2564" t="s">
        <v>11</v>
      </c>
      <c r="J2564" t="s">
        <v>32</v>
      </c>
      <c r="K2564">
        <v>36.270000000000003</v>
      </c>
      <c r="L2564">
        <v>1148.57</v>
      </c>
      <c r="M2564">
        <v>5</v>
      </c>
      <c r="N2564">
        <v>1</v>
      </c>
      <c r="O2564" t="s">
        <v>3</v>
      </c>
    </row>
    <row r="2565" spans="1:15" x14ac:dyDescent="0.35">
      <c r="A2565" t="s">
        <v>649</v>
      </c>
      <c r="B2565" t="s">
        <v>8</v>
      </c>
      <c r="C2565">
        <v>55</v>
      </c>
      <c r="D2565" t="s">
        <v>3</v>
      </c>
      <c r="E2565" t="s">
        <v>4</v>
      </c>
      <c r="F2565" t="s">
        <v>4</v>
      </c>
      <c r="G2565">
        <v>14</v>
      </c>
      <c r="H2565" t="s">
        <v>14</v>
      </c>
      <c r="I2565" t="s">
        <v>10</v>
      </c>
      <c r="J2565" t="s">
        <v>32</v>
      </c>
      <c r="K2565">
        <v>36.299999999999997</v>
      </c>
      <c r="L2565">
        <v>510.29</v>
      </c>
      <c r="M2565">
        <v>8</v>
      </c>
      <c r="N2565">
        <v>9</v>
      </c>
      <c r="O2565" t="s">
        <v>3</v>
      </c>
    </row>
    <row r="2566" spans="1:15" x14ac:dyDescent="0.35">
      <c r="A2566" t="s">
        <v>9545</v>
      </c>
      <c r="B2566" t="s">
        <v>7</v>
      </c>
      <c r="C2566">
        <v>48</v>
      </c>
      <c r="D2566" t="s">
        <v>3</v>
      </c>
      <c r="E2566" t="s">
        <v>4</v>
      </c>
      <c r="F2566" t="s">
        <v>3</v>
      </c>
      <c r="G2566">
        <v>23</v>
      </c>
      <c r="H2566" t="s">
        <v>16</v>
      </c>
      <c r="I2566" t="s">
        <v>11</v>
      </c>
      <c r="J2566" t="s">
        <v>44</v>
      </c>
      <c r="K2566">
        <v>36.299999999999997</v>
      </c>
      <c r="L2566">
        <v>834.95</v>
      </c>
      <c r="M2566">
        <v>7</v>
      </c>
      <c r="N2566">
        <v>5</v>
      </c>
      <c r="O2566" t="s">
        <v>3</v>
      </c>
    </row>
    <row r="2567" spans="1:15" x14ac:dyDescent="0.35">
      <c r="A2567" t="s">
        <v>7869</v>
      </c>
      <c r="B2567" t="s">
        <v>8</v>
      </c>
      <c r="C2567">
        <v>47</v>
      </c>
      <c r="D2567" t="s">
        <v>3</v>
      </c>
      <c r="E2567" t="s">
        <v>4</v>
      </c>
      <c r="F2567" t="s">
        <v>3</v>
      </c>
      <c r="G2567">
        <v>57</v>
      </c>
      <c r="H2567" t="s">
        <v>16</v>
      </c>
      <c r="I2567" t="s">
        <v>10</v>
      </c>
      <c r="J2567" t="s">
        <v>34</v>
      </c>
      <c r="K2567">
        <v>36.340000000000003</v>
      </c>
      <c r="L2567">
        <v>2068.96</v>
      </c>
      <c r="M2567">
        <v>1</v>
      </c>
      <c r="N2567">
        <v>8</v>
      </c>
      <c r="O2567" t="s">
        <v>3</v>
      </c>
    </row>
    <row r="2568" spans="1:15" x14ac:dyDescent="0.35">
      <c r="A2568" t="s">
        <v>4229</v>
      </c>
      <c r="B2568" t="s">
        <v>8</v>
      </c>
      <c r="C2568">
        <v>23</v>
      </c>
      <c r="D2568" t="s">
        <v>3</v>
      </c>
      <c r="E2568" t="s">
        <v>4</v>
      </c>
      <c r="F2568" t="s">
        <v>3</v>
      </c>
      <c r="G2568">
        <v>41</v>
      </c>
      <c r="H2568" t="s">
        <v>14</v>
      </c>
      <c r="I2568" t="s">
        <v>11</v>
      </c>
      <c r="J2568" t="s">
        <v>40</v>
      </c>
      <c r="K2568">
        <v>36.35</v>
      </c>
      <c r="L2568">
        <v>1499.97</v>
      </c>
      <c r="M2568">
        <v>2</v>
      </c>
      <c r="N2568">
        <v>4</v>
      </c>
      <c r="O2568" t="s">
        <v>3</v>
      </c>
    </row>
    <row r="2569" spans="1:15" x14ac:dyDescent="0.35">
      <c r="A2569" t="s">
        <v>8260</v>
      </c>
      <c r="B2569" t="s">
        <v>8</v>
      </c>
      <c r="C2569">
        <v>38</v>
      </c>
      <c r="D2569" t="s">
        <v>3</v>
      </c>
      <c r="E2569" t="s">
        <v>4</v>
      </c>
      <c r="F2569" t="s">
        <v>3</v>
      </c>
      <c r="G2569">
        <v>51</v>
      </c>
      <c r="H2569" t="s">
        <v>14</v>
      </c>
      <c r="I2569" t="s">
        <v>10</v>
      </c>
      <c r="J2569" t="s">
        <v>40</v>
      </c>
      <c r="K2569">
        <v>36.35</v>
      </c>
      <c r="L2569">
        <v>1839.29</v>
      </c>
      <c r="M2569">
        <v>3</v>
      </c>
      <c r="N2569">
        <v>6</v>
      </c>
      <c r="O2569" t="s">
        <v>3</v>
      </c>
    </row>
    <row r="2570" spans="1:15" x14ac:dyDescent="0.35">
      <c r="A2570" t="s">
        <v>9151</v>
      </c>
      <c r="B2570" t="s">
        <v>7</v>
      </c>
      <c r="C2570">
        <v>23</v>
      </c>
      <c r="D2570" t="s">
        <v>3</v>
      </c>
      <c r="E2570" t="s">
        <v>3</v>
      </c>
      <c r="F2570" t="s">
        <v>3</v>
      </c>
      <c r="G2570">
        <v>17</v>
      </c>
      <c r="H2570" t="s">
        <v>15</v>
      </c>
      <c r="I2570" t="s">
        <v>11</v>
      </c>
      <c r="J2570" t="s">
        <v>44</v>
      </c>
      <c r="K2570">
        <v>36.35</v>
      </c>
      <c r="L2570">
        <v>598.82000000000005</v>
      </c>
      <c r="M2570">
        <v>8</v>
      </c>
      <c r="N2570">
        <v>7</v>
      </c>
      <c r="O2570" t="s">
        <v>3</v>
      </c>
    </row>
    <row r="2571" spans="1:15" x14ac:dyDescent="0.35">
      <c r="A2571" t="s">
        <v>6191</v>
      </c>
      <c r="B2571" t="s">
        <v>8</v>
      </c>
      <c r="C2571">
        <v>55</v>
      </c>
      <c r="D2571" t="s">
        <v>3</v>
      </c>
      <c r="E2571" t="s">
        <v>4</v>
      </c>
      <c r="F2571" t="s">
        <v>4</v>
      </c>
      <c r="G2571">
        <v>33</v>
      </c>
      <c r="H2571" t="s">
        <v>14</v>
      </c>
      <c r="I2571" t="s">
        <v>10</v>
      </c>
      <c r="J2571" t="s">
        <v>40</v>
      </c>
      <c r="K2571">
        <v>36.380000000000003</v>
      </c>
      <c r="L2571">
        <v>1188.8599999999999</v>
      </c>
      <c r="M2571">
        <v>0</v>
      </c>
      <c r="N2571">
        <v>9</v>
      </c>
      <c r="O2571" t="s">
        <v>3</v>
      </c>
    </row>
    <row r="2572" spans="1:15" x14ac:dyDescent="0.35">
      <c r="A2572" t="s">
        <v>9521</v>
      </c>
      <c r="B2572" t="s">
        <v>7</v>
      </c>
      <c r="C2572">
        <v>63</v>
      </c>
      <c r="D2572" t="s">
        <v>4</v>
      </c>
      <c r="E2572" t="s">
        <v>4</v>
      </c>
      <c r="F2572" t="s">
        <v>3</v>
      </c>
      <c r="G2572">
        <v>47</v>
      </c>
      <c r="H2572" t="s">
        <v>16</v>
      </c>
      <c r="I2572" t="s">
        <v>11</v>
      </c>
      <c r="J2572" t="s">
        <v>32</v>
      </c>
      <c r="K2572">
        <v>36.39</v>
      </c>
      <c r="L2572">
        <v>1697.39</v>
      </c>
      <c r="M2572">
        <v>3</v>
      </c>
      <c r="N2572">
        <v>4</v>
      </c>
      <c r="O2572" t="s">
        <v>3</v>
      </c>
    </row>
    <row r="2573" spans="1:15" x14ac:dyDescent="0.35">
      <c r="A2573" t="s">
        <v>9636</v>
      </c>
      <c r="B2573" t="s">
        <v>7</v>
      </c>
      <c r="C2573">
        <v>18</v>
      </c>
      <c r="D2573" t="s">
        <v>3</v>
      </c>
      <c r="E2573" t="s">
        <v>3</v>
      </c>
      <c r="F2573" t="s">
        <v>4</v>
      </c>
      <c r="G2573">
        <v>11</v>
      </c>
      <c r="H2573" t="s">
        <v>15</v>
      </c>
      <c r="I2573" t="s">
        <v>11</v>
      </c>
      <c r="J2573" t="s">
        <v>40</v>
      </c>
      <c r="K2573">
        <v>36.4</v>
      </c>
      <c r="L2573">
        <v>419.67</v>
      </c>
      <c r="M2573">
        <v>2</v>
      </c>
      <c r="N2573">
        <v>2</v>
      </c>
      <c r="O2573" t="s">
        <v>3</v>
      </c>
    </row>
    <row r="2574" spans="1:15" x14ac:dyDescent="0.35">
      <c r="A2574" t="s">
        <v>1987</v>
      </c>
      <c r="B2574" t="s">
        <v>8</v>
      </c>
      <c r="C2574">
        <v>42</v>
      </c>
      <c r="D2574" t="s">
        <v>3</v>
      </c>
      <c r="E2574" t="s">
        <v>3</v>
      </c>
      <c r="F2574" t="s">
        <v>3</v>
      </c>
      <c r="G2574">
        <v>40</v>
      </c>
      <c r="H2574" t="s">
        <v>14</v>
      </c>
      <c r="I2574" t="s">
        <v>11</v>
      </c>
      <c r="J2574" t="s">
        <v>32</v>
      </c>
      <c r="K2574">
        <v>36.409999999999997</v>
      </c>
      <c r="L2574">
        <v>1460.88</v>
      </c>
      <c r="M2574">
        <v>8</v>
      </c>
      <c r="N2574">
        <v>5</v>
      </c>
      <c r="O2574" t="s">
        <v>3</v>
      </c>
    </row>
    <row r="2575" spans="1:15" x14ac:dyDescent="0.35">
      <c r="A2575" t="s">
        <v>8984</v>
      </c>
      <c r="B2575" t="s">
        <v>8</v>
      </c>
      <c r="C2575">
        <v>29</v>
      </c>
      <c r="D2575" t="s">
        <v>3</v>
      </c>
      <c r="E2575" t="s">
        <v>3</v>
      </c>
      <c r="F2575" t="s">
        <v>3</v>
      </c>
      <c r="G2575">
        <v>53</v>
      </c>
      <c r="H2575" t="s">
        <v>14</v>
      </c>
      <c r="I2575" t="s">
        <v>10</v>
      </c>
      <c r="J2575" t="s">
        <v>44</v>
      </c>
      <c r="K2575">
        <v>36.409999999999997</v>
      </c>
      <c r="L2575">
        <v>1940.27</v>
      </c>
      <c r="M2575">
        <v>3</v>
      </c>
      <c r="N2575">
        <v>6</v>
      </c>
      <c r="O2575" t="s">
        <v>3</v>
      </c>
    </row>
    <row r="2576" spans="1:15" x14ac:dyDescent="0.35">
      <c r="A2576" t="s">
        <v>4187</v>
      </c>
      <c r="B2576" t="s">
        <v>7</v>
      </c>
      <c r="C2576">
        <v>42</v>
      </c>
      <c r="D2576" t="s">
        <v>3</v>
      </c>
      <c r="E2576" t="s">
        <v>4</v>
      </c>
      <c r="F2576" t="s">
        <v>4</v>
      </c>
      <c r="G2576">
        <v>65</v>
      </c>
      <c r="H2576" t="s">
        <v>15</v>
      </c>
      <c r="I2576" t="s">
        <v>11</v>
      </c>
      <c r="J2576" t="s">
        <v>32</v>
      </c>
      <c r="K2576">
        <v>36.479999999999997</v>
      </c>
      <c r="L2576">
        <v>2384.4</v>
      </c>
      <c r="M2576">
        <v>6</v>
      </c>
      <c r="N2576">
        <v>8</v>
      </c>
      <c r="O2576" t="s">
        <v>3</v>
      </c>
    </row>
    <row r="2577" spans="1:15" x14ac:dyDescent="0.35">
      <c r="A2577" t="s">
        <v>4337</v>
      </c>
      <c r="B2577" t="s">
        <v>7</v>
      </c>
      <c r="C2577">
        <v>51</v>
      </c>
      <c r="D2577" t="s">
        <v>3</v>
      </c>
      <c r="E2577" t="s">
        <v>4</v>
      </c>
      <c r="F2577" t="s">
        <v>3</v>
      </c>
      <c r="G2577">
        <v>20</v>
      </c>
      <c r="H2577" t="s">
        <v>14</v>
      </c>
      <c r="I2577" t="s">
        <v>11</v>
      </c>
      <c r="J2577" t="s">
        <v>32</v>
      </c>
      <c r="K2577">
        <v>36.479999999999997</v>
      </c>
      <c r="L2577">
        <v>738</v>
      </c>
      <c r="M2577">
        <v>3</v>
      </c>
      <c r="N2577">
        <v>2</v>
      </c>
      <c r="O2577" t="s">
        <v>3</v>
      </c>
    </row>
    <row r="2578" spans="1:15" x14ac:dyDescent="0.35">
      <c r="A2578" t="s">
        <v>4702</v>
      </c>
      <c r="B2578" t="s">
        <v>7</v>
      </c>
      <c r="C2578">
        <v>20</v>
      </c>
      <c r="D2578" t="s">
        <v>3</v>
      </c>
      <c r="E2578" t="s">
        <v>3</v>
      </c>
      <c r="F2578" t="s">
        <v>4</v>
      </c>
      <c r="G2578">
        <v>10</v>
      </c>
      <c r="H2578" t="s">
        <v>15</v>
      </c>
      <c r="I2578" t="s">
        <v>10</v>
      </c>
      <c r="J2578" t="s">
        <v>34</v>
      </c>
      <c r="K2578">
        <v>36.479999999999997</v>
      </c>
      <c r="L2578">
        <v>355.37</v>
      </c>
      <c r="M2578">
        <v>7</v>
      </c>
      <c r="N2578">
        <v>3</v>
      </c>
      <c r="O2578" t="s">
        <v>4</v>
      </c>
    </row>
    <row r="2579" spans="1:15" x14ac:dyDescent="0.35">
      <c r="A2579" t="s">
        <v>5850</v>
      </c>
      <c r="B2579" t="s">
        <v>8</v>
      </c>
      <c r="C2579">
        <v>29</v>
      </c>
      <c r="D2579" t="s">
        <v>3</v>
      </c>
      <c r="E2579" t="s">
        <v>3</v>
      </c>
      <c r="F2579" t="s">
        <v>3</v>
      </c>
      <c r="G2579">
        <v>23</v>
      </c>
      <c r="H2579" t="s">
        <v>15</v>
      </c>
      <c r="I2579" t="s">
        <v>11</v>
      </c>
      <c r="J2579" t="s">
        <v>44</v>
      </c>
      <c r="K2579">
        <v>36.49</v>
      </c>
      <c r="L2579">
        <v>828.48</v>
      </c>
      <c r="M2579">
        <v>5</v>
      </c>
      <c r="N2579">
        <v>5</v>
      </c>
      <c r="O2579" t="s">
        <v>3</v>
      </c>
    </row>
    <row r="2580" spans="1:15" x14ac:dyDescent="0.35">
      <c r="A2580" t="s">
        <v>6497</v>
      </c>
      <c r="B2580" t="s">
        <v>7</v>
      </c>
      <c r="C2580">
        <v>29</v>
      </c>
      <c r="D2580" t="s">
        <v>3</v>
      </c>
      <c r="E2580" t="s">
        <v>3</v>
      </c>
      <c r="F2580" t="s">
        <v>3</v>
      </c>
      <c r="G2580">
        <v>14</v>
      </c>
      <c r="H2580" t="s">
        <v>14</v>
      </c>
      <c r="I2580" t="s">
        <v>11</v>
      </c>
      <c r="J2580" t="s">
        <v>40</v>
      </c>
      <c r="K2580">
        <v>36.5</v>
      </c>
      <c r="L2580">
        <v>516.80999999999995</v>
      </c>
      <c r="M2580">
        <v>3</v>
      </c>
      <c r="N2580">
        <v>7</v>
      </c>
      <c r="O2580" t="s">
        <v>3</v>
      </c>
    </row>
    <row r="2581" spans="1:15" x14ac:dyDescent="0.35">
      <c r="A2581" t="s">
        <v>1283</v>
      </c>
      <c r="B2581" t="s">
        <v>7</v>
      </c>
      <c r="C2581">
        <v>18</v>
      </c>
      <c r="D2581" t="s">
        <v>3</v>
      </c>
      <c r="E2581" t="s">
        <v>3</v>
      </c>
      <c r="F2581" t="s">
        <v>4</v>
      </c>
      <c r="G2581">
        <v>32</v>
      </c>
      <c r="H2581" t="s">
        <v>15</v>
      </c>
      <c r="I2581" t="s">
        <v>11</v>
      </c>
      <c r="J2581" t="s">
        <v>44</v>
      </c>
      <c r="K2581">
        <v>36.520000000000003</v>
      </c>
      <c r="L2581">
        <v>1158.83</v>
      </c>
      <c r="M2581">
        <v>7</v>
      </c>
      <c r="N2581">
        <v>7</v>
      </c>
      <c r="O2581" t="s">
        <v>3</v>
      </c>
    </row>
    <row r="2582" spans="1:15" x14ac:dyDescent="0.35">
      <c r="A2582" t="s">
        <v>7990</v>
      </c>
      <c r="B2582" t="s">
        <v>7</v>
      </c>
      <c r="C2582">
        <v>50</v>
      </c>
      <c r="D2582" t="s">
        <v>3</v>
      </c>
      <c r="E2582" t="s">
        <v>4</v>
      </c>
      <c r="F2582" t="s">
        <v>3</v>
      </c>
      <c r="G2582">
        <v>47</v>
      </c>
      <c r="H2582" t="s">
        <v>16</v>
      </c>
      <c r="I2582" t="s">
        <v>10</v>
      </c>
      <c r="J2582" t="s">
        <v>34</v>
      </c>
      <c r="K2582">
        <v>36.520000000000003</v>
      </c>
      <c r="L2582">
        <v>1736.24</v>
      </c>
      <c r="M2582">
        <v>8</v>
      </c>
      <c r="N2582">
        <v>7</v>
      </c>
      <c r="O2582" t="s">
        <v>3</v>
      </c>
    </row>
    <row r="2583" spans="1:15" x14ac:dyDescent="0.35">
      <c r="A2583" t="s">
        <v>766</v>
      </c>
      <c r="B2583" t="s">
        <v>7</v>
      </c>
      <c r="C2583">
        <v>75</v>
      </c>
      <c r="D2583" t="s">
        <v>4</v>
      </c>
      <c r="E2583" t="s">
        <v>4</v>
      </c>
      <c r="F2583" t="s">
        <v>4</v>
      </c>
      <c r="G2583">
        <v>11</v>
      </c>
      <c r="H2583" t="s">
        <v>14</v>
      </c>
      <c r="I2583" t="s">
        <v>11</v>
      </c>
      <c r="J2583" t="s">
        <v>34</v>
      </c>
      <c r="K2583">
        <v>36.56</v>
      </c>
      <c r="L2583">
        <v>397.5</v>
      </c>
      <c r="M2583">
        <v>5</v>
      </c>
      <c r="N2583">
        <v>9</v>
      </c>
      <c r="O2583" t="s">
        <v>3</v>
      </c>
    </row>
    <row r="2584" spans="1:15" x14ac:dyDescent="0.35">
      <c r="A2584" t="s">
        <v>8470</v>
      </c>
      <c r="B2584" t="s">
        <v>7</v>
      </c>
      <c r="C2584">
        <v>56</v>
      </c>
      <c r="D2584" t="s">
        <v>3</v>
      </c>
      <c r="E2584" t="s">
        <v>3</v>
      </c>
      <c r="F2584" t="s">
        <v>3</v>
      </c>
      <c r="G2584">
        <v>27</v>
      </c>
      <c r="H2584" t="s">
        <v>14</v>
      </c>
      <c r="I2584" t="s">
        <v>10</v>
      </c>
      <c r="J2584" t="s">
        <v>44</v>
      </c>
      <c r="K2584">
        <v>36.56</v>
      </c>
      <c r="L2584">
        <v>979.78</v>
      </c>
      <c r="M2584">
        <v>1</v>
      </c>
      <c r="N2584">
        <v>3</v>
      </c>
      <c r="O2584" t="s">
        <v>3</v>
      </c>
    </row>
    <row r="2585" spans="1:15" x14ac:dyDescent="0.35">
      <c r="A2585" t="s">
        <v>1349</v>
      </c>
      <c r="B2585" t="s">
        <v>7</v>
      </c>
      <c r="C2585">
        <v>57</v>
      </c>
      <c r="D2585" t="s">
        <v>3</v>
      </c>
      <c r="E2585" t="s">
        <v>3</v>
      </c>
      <c r="F2585" t="s">
        <v>4</v>
      </c>
      <c r="G2585">
        <v>13</v>
      </c>
      <c r="H2585" t="s">
        <v>16</v>
      </c>
      <c r="I2585" t="s">
        <v>11</v>
      </c>
      <c r="J2585" t="s">
        <v>44</v>
      </c>
      <c r="K2585">
        <v>36.61</v>
      </c>
      <c r="L2585">
        <v>472.97</v>
      </c>
      <c r="M2585">
        <v>2</v>
      </c>
      <c r="N2585">
        <v>10</v>
      </c>
      <c r="O2585" t="s">
        <v>3</v>
      </c>
    </row>
    <row r="2586" spans="1:15" x14ac:dyDescent="0.35">
      <c r="A2586" t="s">
        <v>2185</v>
      </c>
      <c r="B2586" t="s">
        <v>7</v>
      </c>
      <c r="C2586">
        <v>62</v>
      </c>
      <c r="D2586" t="s">
        <v>4</v>
      </c>
      <c r="E2586" t="s">
        <v>3</v>
      </c>
      <c r="F2586" t="s">
        <v>3</v>
      </c>
      <c r="G2586">
        <v>20</v>
      </c>
      <c r="H2586" t="s">
        <v>15</v>
      </c>
      <c r="I2586" t="s">
        <v>10</v>
      </c>
      <c r="J2586" t="s">
        <v>32</v>
      </c>
      <c r="K2586">
        <v>36.619999999999997</v>
      </c>
      <c r="L2586">
        <v>731.89</v>
      </c>
      <c r="M2586">
        <v>2</v>
      </c>
      <c r="N2586">
        <v>4</v>
      </c>
      <c r="O2586" t="s">
        <v>3</v>
      </c>
    </row>
    <row r="2587" spans="1:15" x14ac:dyDescent="0.35">
      <c r="A2587" t="s">
        <v>4856</v>
      </c>
      <c r="B2587" t="s">
        <v>7</v>
      </c>
      <c r="C2587">
        <v>42</v>
      </c>
      <c r="D2587" t="s">
        <v>3</v>
      </c>
      <c r="E2587" t="s">
        <v>4</v>
      </c>
      <c r="F2587" t="s">
        <v>4</v>
      </c>
      <c r="G2587">
        <v>23</v>
      </c>
      <c r="H2587" t="s">
        <v>15</v>
      </c>
      <c r="I2587" t="s">
        <v>10</v>
      </c>
      <c r="J2587" t="s">
        <v>44</v>
      </c>
      <c r="K2587">
        <v>36.619999999999997</v>
      </c>
      <c r="L2587">
        <v>852.4</v>
      </c>
      <c r="M2587">
        <v>5</v>
      </c>
      <c r="N2587">
        <v>6</v>
      </c>
      <c r="O2587" t="s">
        <v>3</v>
      </c>
    </row>
    <row r="2588" spans="1:15" x14ac:dyDescent="0.35">
      <c r="A2588" t="s">
        <v>3829</v>
      </c>
      <c r="B2588" t="s">
        <v>8</v>
      </c>
      <c r="C2588">
        <v>62</v>
      </c>
      <c r="D2588" t="s">
        <v>4</v>
      </c>
      <c r="E2588" t="s">
        <v>4</v>
      </c>
      <c r="F2588" t="s">
        <v>4</v>
      </c>
      <c r="G2588">
        <v>53</v>
      </c>
      <c r="H2588" t="s">
        <v>14</v>
      </c>
      <c r="I2588" t="s">
        <v>10</v>
      </c>
      <c r="J2588" t="s">
        <v>32</v>
      </c>
      <c r="K2588">
        <v>36.630000000000003</v>
      </c>
      <c r="L2588">
        <v>1942.65</v>
      </c>
      <c r="M2588">
        <v>2</v>
      </c>
      <c r="N2588">
        <v>9</v>
      </c>
      <c r="O2588" t="s">
        <v>3</v>
      </c>
    </row>
    <row r="2589" spans="1:15" x14ac:dyDescent="0.35">
      <c r="A2589" t="s">
        <v>2915</v>
      </c>
      <c r="B2589" t="s">
        <v>7</v>
      </c>
      <c r="C2589">
        <v>35</v>
      </c>
      <c r="D2589" t="s">
        <v>3</v>
      </c>
      <c r="E2589" t="s">
        <v>3</v>
      </c>
      <c r="F2589" t="s">
        <v>3</v>
      </c>
      <c r="G2589">
        <v>12</v>
      </c>
      <c r="H2589" t="s">
        <v>16</v>
      </c>
      <c r="I2589" t="s">
        <v>10</v>
      </c>
      <c r="J2589" t="s">
        <v>32</v>
      </c>
      <c r="K2589">
        <v>36.64</v>
      </c>
      <c r="L2589">
        <v>422.32</v>
      </c>
      <c r="M2589">
        <v>3</v>
      </c>
      <c r="N2589">
        <v>8</v>
      </c>
      <c r="O2589" t="s">
        <v>3</v>
      </c>
    </row>
    <row r="2590" spans="1:15" x14ac:dyDescent="0.35">
      <c r="A2590" t="s">
        <v>3737</v>
      </c>
      <c r="B2590" t="s">
        <v>8</v>
      </c>
      <c r="C2590">
        <v>52</v>
      </c>
      <c r="D2590" t="s">
        <v>3</v>
      </c>
      <c r="E2590" t="s">
        <v>3</v>
      </c>
      <c r="F2590" t="s">
        <v>4</v>
      </c>
      <c r="G2590">
        <v>9</v>
      </c>
      <c r="H2590" t="s">
        <v>15</v>
      </c>
      <c r="I2590" t="s">
        <v>10</v>
      </c>
      <c r="J2590" t="s">
        <v>32</v>
      </c>
      <c r="K2590">
        <v>36.65</v>
      </c>
      <c r="L2590">
        <v>336.58</v>
      </c>
      <c r="M2590">
        <v>3</v>
      </c>
      <c r="N2590">
        <v>1</v>
      </c>
      <c r="O2590" t="s">
        <v>3</v>
      </c>
    </row>
    <row r="2591" spans="1:15" x14ac:dyDescent="0.35">
      <c r="A2591" t="s">
        <v>6228</v>
      </c>
      <c r="B2591" t="s">
        <v>7</v>
      </c>
      <c r="C2591">
        <v>29</v>
      </c>
      <c r="D2591" t="s">
        <v>3</v>
      </c>
      <c r="E2591" t="s">
        <v>4</v>
      </c>
      <c r="F2591" t="s">
        <v>4</v>
      </c>
      <c r="G2591">
        <v>17</v>
      </c>
      <c r="H2591" t="s">
        <v>15</v>
      </c>
      <c r="I2591" t="s">
        <v>10</v>
      </c>
      <c r="J2591" t="s">
        <v>44</v>
      </c>
      <c r="K2591">
        <v>36.67</v>
      </c>
      <c r="L2591">
        <v>618.19000000000005</v>
      </c>
      <c r="M2591">
        <v>1</v>
      </c>
      <c r="N2591">
        <v>3</v>
      </c>
      <c r="O2591" t="s">
        <v>3</v>
      </c>
    </row>
    <row r="2592" spans="1:15" x14ac:dyDescent="0.35">
      <c r="A2592" t="s">
        <v>3430</v>
      </c>
      <c r="B2592" t="s">
        <v>8</v>
      </c>
      <c r="C2592">
        <v>47</v>
      </c>
      <c r="D2592" t="s">
        <v>3</v>
      </c>
      <c r="E2592" t="s">
        <v>4</v>
      </c>
      <c r="F2592" t="s">
        <v>4</v>
      </c>
      <c r="G2592">
        <v>51</v>
      </c>
      <c r="H2592" t="s">
        <v>16</v>
      </c>
      <c r="I2592" t="s">
        <v>10</v>
      </c>
      <c r="J2592" t="s">
        <v>40</v>
      </c>
      <c r="K2592">
        <v>36.68</v>
      </c>
      <c r="L2592">
        <v>1883.16</v>
      </c>
      <c r="M2592">
        <v>8</v>
      </c>
      <c r="N2592">
        <v>7</v>
      </c>
      <c r="O2592" t="s">
        <v>3</v>
      </c>
    </row>
    <row r="2593" spans="1:15" x14ac:dyDescent="0.35">
      <c r="A2593" t="s">
        <v>7494</v>
      </c>
      <c r="B2593" t="s">
        <v>8</v>
      </c>
      <c r="C2593">
        <v>62</v>
      </c>
      <c r="D2593" t="s">
        <v>3</v>
      </c>
      <c r="E2593" t="s">
        <v>4</v>
      </c>
      <c r="F2593" t="s">
        <v>4</v>
      </c>
      <c r="G2593">
        <v>16</v>
      </c>
      <c r="H2593" t="s">
        <v>16</v>
      </c>
      <c r="I2593" t="s">
        <v>10</v>
      </c>
      <c r="J2593" t="s">
        <v>44</v>
      </c>
      <c r="K2593">
        <v>36.68</v>
      </c>
      <c r="L2593">
        <v>605.75</v>
      </c>
      <c r="M2593">
        <v>7</v>
      </c>
      <c r="N2593">
        <v>9</v>
      </c>
      <c r="O2593" t="s">
        <v>3</v>
      </c>
    </row>
    <row r="2594" spans="1:15" x14ac:dyDescent="0.35">
      <c r="A2594" t="s">
        <v>2093</v>
      </c>
      <c r="B2594" t="s">
        <v>8</v>
      </c>
      <c r="C2594">
        <v>56</v>
      </c>
      <c r="D2594" t="s">
        <v>3</v>
      </c>
      <c r="E2594" t="s">
        <v>4</v>
      </c>
      <c r="F2594" t="s">
        <v>4</v>
      </c>
      <c r="G2594">
        <v>35</v>
      </c>
      <c r="H2594" t="s">
        <v>14</v>
      </c>
      <c r="I2594" t="s">
        <v>11</v>
      </c>
      <c r="J2594" t="s">
        <v>34</v>
      </c>
      <c r="K2594">
        <v>36.69</v>
      </c>
      <c r="L2594">
        <v>1274.9000000000001</v>
      </c>
      <c r="M2594">
        <v>6</v>
      </c>
      <c r="N2594">
        <v>2</v>
      </c>
      <c r="O2594" t="s">
        <v>4</v>
      </c>
    </row>
    <row r="2595" spans="1:15" x14ac:dyDescent="0.35">
      <c r="A2595" t="s">
        <v>9371</v>
      </c>
      <c r="B2595" t="s">
        <v>7</v>
      </c>
      <c r="C2595">
        <v>50</v>
      </c>
      <c r="D2595" t="s">
        <v>3</v>
      </c>
      <c r="E2595" t="s">
        <v>3</v>
      </c>
      <c r="F2595" t="s">
        <v>4</v>
      </c>
      <c r="G2595">
        <v>60</v>
      </c>
      <c r="H2595" t="s">
        <v>14</v>
      </c>
      <c r="I2595" t="s">
        <v>11</v>
      </c>
      <c r="J2595" t="s">
        <v>40</v>
      </c>
      <c r="K2595">
        <v>36.71</v>
      </c>
      <c r="L2595">
        <v>2190.02</v>
      </c>
      <c r="M2595">
        <v>3</v>
      </c>
      <c r="N2595">
        <v>10</v>
      </c>
      <c r="O2595" t="s">
        <v>3</v>
      </c>
    </row>
    <row r="2596" spans="1:15" x14ac:dyDescent="0.35">
      <c r="A2596" t="s">
        <v>4608</v>
      </c>
      <c r="B2596" t="s">
        <v>7</v>
      </c>
      <c r="C2596">
        <v>66</v>
      </c>
      <c r="D2596" t="s">
        <v>3</v>
      </c>
      <c r="E2596" t="s">
        <v>4</v>
      </c>
      <c r="F2596" t="s">
        <v>4</v>
      </c>
      <c r="G2596">
        <v>43</v>
      </c>
      <c r="H2596" t="s">
        <v>14</v>
      </c>
      <c r="I2596" t="s">
        <v>10</v>
      </c>
      <c r="J2596" t="s">
        <v>40</v>
      </c>
      <c r="K2596">
        <v>36.72</v>
      </c>
      <c r="L2596">
        <v>1593.87</v>
      </c>
      <c r="M2596">
        <v>6</v>
      </c>
      <c r="N2596">
        <v>8</v>
      </c>
      <c r="O2596" t="s">
        <v>3</v>
      </c>
    </row>
    <row r="2597" spans="1:15" x14ac:dyDescent="0.35">
      <c r="A2597" t="s">
        <v>6243</v>
      </c>
      <c r="B2597" t="s">
        <v>8</v>
      </c>
      <c r="C2597">
        <v>25</v>
      </c>
      <c r="D2597" t="s">
        <v>3</v>
      </c>
      <c r="E2597" t="s">
        <v>3</v>
      </c>
      <c r="F2597" t="s">
        <v>4</v>
      </c>
      <c r="G2597">
        <v>18</v>
      </c>
      <c r="H2597" t="s">
        <v>14</v>
      </c>
      <c r="I2597" t="s">
        <v>10</v>
      </c>
      <c r="J2597" t="s">
        <v>32</v>
      </c>
      <c r="K2597">
        <v>36.72</v>
      </c>
      <c r="L2597">
        <v>647.9</v>
      </c>
      <c r="M2597">
        <v>2</v>
      </c>
      <c r="N2597">
        <v>2</v>
      </c>
      <c r="O2597" t="s">
        <v>3</v>
      </c>
    </row>
    <row r="2598" spans="1:15" x14ac:dyDescent="0.35">
      <c r="A2598" t="s">
        <v>2037</v>
      </c>
      <c r="B2598" t="s">
        <v>7</v>
      </c>
      <c r="C2598">
        <v>59</v>
      </c>
      <c r="D2598" t="s">
        <v>3</v>
      </c>
      <c r="E2598" t="s">
        <v>3</v>
      </c>
      <c r="F2598" t="s">
        <v>4</v>
      </c>
      <c r="G2598">
        <v>9</v>
      </c>
      <c r="H2598" t="s">
        <v>15</v>
      </c>
      <c r="I2598" t="s">
        <v>11</v>
      </c>
      <c r="J2598" t="s">
        <v>44</v>
      </c>
      <c r="K2598">
        <v>36.74</v>
      </c>
      <c r="L2598">
        <v>343.15</v>
      </c>
      <c r="M2598">
        <v>7</v>
      </c>
      <c r="N2598">
        <v>9</v>
      </c>
      <c r="O2598" t="s">
        <v>3</v>
      </c>
    </row>
    <row r="2599" spans="1:15" x14ac:dyDescent="0.35">
      <c r="A2599" t="s">
        <v>1874</v>
      </c>
      <c r="B2599" t="s">
        <v>8</v>
      </c>
      <c r="C2599">
        <v>45</v>
      </c>
      <c r="D2599" t="s">
        <v>3</v>
      </c>
      <c r="E2599" t="s">
        <v>4</v>
      </c>
      <c r="F2599" t="s">
        <v>4</v>
      </c>
      <c r="G2599">
        <v>51</v>
      </c>
      <c r="H2599" t="s">
        <v>16</v>
      </c>
      <c r="I2599" t="s">
        <v>11</v>
      </c>
      <c r="J2599" t="s">
        <v>40</v>
      </c>
      <c r="K2599">
        <v>36.75</v>
      </c>
      <c r="L2599">
        <v>1856.86</v>
      </c>
      <c r="M2599">
        <v>5</v>
      </c>
      <c r="N2599">
        <v>8</v>
      </c>
      <c r="O2599" t="s">
        <v>3</v>
      </c>
    </row>
    <row r="2600" spans="1:15" x14ac:dyDescent="0.35">
      <c r="A2600" t="s">
        <v>4178</v>
      </c>
      <c r="B2600" t="s">
        <v>7</v>
      </c>
      <c r="C2600">
        <v>45</v>
      </c>
      <c r="D2600" t="s">
        <v>3</v>
      </c>
      <c r="E2600" t="s">
        <v>3</v>
      </c>
      <c r="F2600" t="s">
        <v>3</v>
      </c>
      <c r="G2600">
        <v>28</v>
      </c>
      <c r="H2600" t="s">
        <v>16</v>
      </c>
      <c r="I2600" t="s">
        <v>10</v>
      </c>
      <c r="J2600" t="s">
        <v>44</v>
      </c>
      <c r="K2600">
        <v>36.75</v>
      </c>
      <c r="L2600">
        <v>1042.57</v>
      </c>
      <c r="M2600">
        <v>0</v>
      </c>
      <c r="N2600">
        <v>6</v>
      </c>
      <c r="O2600" t="s">
        <v>3</v>
      </c>
    </row>
    <row r="2601" spans="1:15" x14ac:dyDescent="0.35">
      <c r="A2601" t="s">
        <v>6145</v>
      </c>
      <c r="B2601" t="s">
        <v>7</v>
      </c>
      <c r="C2601">
        <v>26</v>
      </c>
      <c r="D2601" t="s">
        <v>3</v>
      </c>
      <c r="E2601" t="s">
        <v>3</v>
      </c>
      <c r="F2601" t="s">
        <v>3</v>
      </c>
      <c r="G2601">
        <v>53</v>
      </c>
      <c r="H2601" t="s">
        <v>15</v>
      </c>
      <c r="I2601" t="s">
        <v>11</v>
      </c>
      <c r="J2601" t="s">
        <v>44</v>
      </c>
      <c r="K2601">
        <v>36.76</v>
      </c>
      <c r="L2601">
        <v>1955.06</v>
      </c>
      <c r="M2601">
        <v>5</v>
      </c>
      <c r="N2601">
        <v>10</v>
      </c>
      <c r="O2601" t="s">
        <v>3</v>
      </c>
    </row>
    <row r="2602" spans="1:15" x14ac:dyDescent="0.35">
      <c r="A2602" t="s">
        <v>6467</v>
      </c>
      <c r="B2602" t="s">
        <v>8</v>
      </c>
      <c r="C2602">
        <v>37</v>
      </c>
      <c r="D2602" t="s">
        <v>3</v>
      </c>
      <c r="E2602" t="s">
        <v>3</v>
      </c>
      <c r="F2602" t="s">
        <v>3</v>
      </c>
      <c r="G2602">
        <v>66</v>
      </c>
      <c r="H2602" t="s">
        <v>16</v>
      </c>
      <c r="I2602" t="s">
        <v>10</v>
      </c>
      <c r="J2602" t="s">
        <v>34</v>
      </c>
      <c r="K2602">
        <v>36.770000000000003</v>
      </c>
      <c r="L2602">
        <v>2446.23</v>
      </c>
      <c r="M2602">
        <v>8</v>
      </c>
      <c r="N2602">
        <v>4</v>
      </c>
      <c r="O2602" t="s">
        <v>4</v>
      </c>
    </row>
    <row r="2603" spans="1:15" x14ac:dyDescent="0.35">
      <c r="A2603" t="s">
        <v>3594</v>
      </c>
      <c r="B2603" t="s">
        <v>7</v>
      </c>
      <c r="C2603">
        <v>20</v>
      </c>
      <c r="D2603" t="s">
        <v>3</v>
      </c>
      <c r="E2603" t="s">
        <v>4</v>
      </c>
      <c r="F2603" t="s">
        <v>3</v>
      </c>
      <c r="G2603">
        <v>60</v>
      </c>
      <c r="H2603" t="s">
        <v>14</v>
      </c>
      <c r="I2603" t="s">
        <v>11</v>
      </c>
      <c r="J2603" t="s">
        <v>44</v>
      </c>
      <c r="K2603">
        <v>36.78</v>
      </c>
      <c r="L2603">
        <v>2204.71</v>
      </c>
      <c r="M2603">
        <v>0</v>
      </c>
      <c r="N2603">
        <v>7</v>
      </c>
      <c r="O2603" t="s">
        <v>3</v>
      </c>
    </row>
    <row r="2604" spans="1:15" x14ac:dyDescent="0.35">
      <c r="A2604" t="s">
        <v>1671</v>
      </c>
      <c r="B2604" t="s">
        <v>8</v>
      </c>
      <c r="C2604">
        <v>73</v>
      </c>
      <c r="D2604" t="s">
        <v>4</v>
      </c>
      <c r="E2604" t="s">
        <v>3</v>
      </c>
      <c r="F2604" t="s">
        <v>3</v>
      </c>
      <c r="G2604">
        <v>66</v>
      </c>
      <c r="H2604" t="s">
        <v>15</v>
      </c>
      <c r="I2604" t="s">
        <v>10</v>
      </c>
      <c r="J2604" t="s">
        <v>40</v>
      </c>
      <c r="K2604">
        <v>36.799999999999997</v>
      </c>
      <c r="L2604">
        <v>2440.2399999999998</v>
      </c>
      <c r="M2604">
        <v>4</v>
      </c>
      <c r="N2604">
        <v>4</v>
      </c>
      <c r="O2604" t="s">
        <v>3</v>
      </c>
    </row>
    <row r="2605" spans="1:15" x14ac:dyDescent="0.35">
      <c r="A2605" t="s">
        <v>4807</v>
      </c>
      <c r="B2605" t="s">
        <v>7</v>
      </c>
      <c r="C2605">
        <v>37</v>
      </c>
      <c r="D2605" t="s">
        <v>3</v>
      </c>
      <c r="E2605" t="s">
        <v>4</v>
      </c>
      <c r="F2605" t="s">
        <v>3</v>
      </c>
      <c r="G2605">
        <v>51</v>
      </c>
      <c r="H2605" t="s">
        <v>15</v>
      </c>
      <c r="I2605" t="s">
        <v>11</v>
      </c>
      <c r="J2605" t="s">
        <v>44</v>
      </c>
      <c r="K2605">
        <v>36.83</v>
      </c>
      <c r="L2605">
        <v>1869.17</v>
      </c>
      <c r="M2605">
        <v>0</v>
      </c>
      <c r="N2605">
        <v>1</v>
      </c>
      <c r="O2605" t="s">
        <v>3</v>
      </c>
    </row>
    <row r="2606" spans="1:15" x14ac:dyDescent="0.35">
      <c r="A2606" t="s">
        <v>1910</v>
      </c>
      <c r="B2606" t="s">
        <v>7</v>
      </c>
      <c r="C2606">
        <v>32</v>
      </c>
      <c r="D2606" t="s">
        <v>3</v>
      </c>
      <c r="E2606" t="s">
        <v>3</v>
      </c>
      <c r="F2606" t="s">
        <v>4</v>
      </c>
      <c r="G2606">
        <v>66</v>
      </c>
      <c r="H2606" t="s">
        <v>14</v>
      </c>
      <c r="I2606" t="s">
        <v>10</v>
      </c>
      <c r="J2606" t="s">
        <v>32</v>
      </c>
      <c r="K2606">
        <v>36.840000000000003</v>
      </c>
      <c r="L2606">
        <v>2426.44</v>
      </c>
      <c r="M2606">
        <v>3</v>
      </c>
      <c r="N2606">
        <v>4</v>
      </c>
      <c r="O2606" t="s">
        <v>3</v>
      </c>
    </row>
    <row r="2607" spans="1:15" x14ac:dyDescent="0.35">
      <c r="A2607" t="s">
        <v>4287</v>
      </c>
      <c r="B2607" t="s">
        <v>7</v>
      </c>
      <c r="C2607">
        <v>22</v>
      </c>
      <c r="D2607" t="s">
        <v>3</v>
      </c>
      <c r="E2607" t="s">
        <v>4</v>
      </c>
      <c r="F2607" t="s">
        <v>4</v>
      </c>
      <c r="G2607">
        <v>50</v>
      </c>
      <c r="H2607" t="s">
        <v>15</v>
      </c>
      <c r="I2607" t="s">
        <v>10</v>
      </c>
      <c r="J2607" t="s">
        <v>40</v>
      </c>
      <c r="K2607">
        <v>36.86</v>
      </c>
      <c r="L2607">
        <v>1825.01</v>
      </c>
      <c r="M2607">
        <v>7</v>
      </c>
      <c r="N2607">
        <v>3</v>
      </c>
      <c r="O2607" t="s">
        <v>4</v>
      </c>
    </row>
    <row r="2608" spans="1:15" x14ac:dyDescent="0.35">
      <c r="A2608" t="s">
        <v>7703</v>
      </c>
      <c r="B2608" t="s">
        <v>8</v>
      </c>
      <c r="C2608">
        <v>68</v>
      </c>
      <c r="D2608" t="s">
        <v>4</v>
      </c>
      <c r="E2608" t="s">
        <v>4</v>
      </c>
      <c r="F2608" t="s">
        <v>3</v>
      </c>
      <c r="G2608">
        <v>23</v>
      </c>
      <c r="H2608" t="s">
        <v>14</v>
      </c>
      <c r="I2608" t="s">
        <v>10</v>
      </c>
      <c r="J2608" t="s">
        <v>34</v>
      </c>
      <c r="K2608">
        <v>36.86</v>
      </c>
      <c r="L2608">
        <v>830.81</v>
      </c>
      <c r="M2608">
        <v>6</v>
      </c>
      <c r="N2608">
        <v>2</v>
      </c>
      <c r="O2608" t="s">
        <v>4</v>
      </c>
    </row>
    <row r="2609" spans="1:15" x14ac:dyDescent="0.35">
      <c r="A2609" t="s">
        <v>2100</v>
      </c>
      <c r="B2609" t="s">
        <v>7</v>
      </c>
      <c r="C2609">
        <v>73</v>
      </c>
      <c r="D2609" t="s">
        <v>4</v>
      </c>
      <c r="E2609" t="s">
        <v>3</v>
      </c>
      <c r="F2609" t="s">
        <v>4</v>
      </c>
      <c r="G2609">
        <v>4</v>
      </c>
      <c r="H2609" t="s">
        <v>15</v>
      </c>
      <c r="I2609" t="s">
        <v>10</v>
      </c>
      <c r="J2609" t="s">
        <v>44</v>
      </c>
      <c r="K2609">
        <v>36.869999999999997</v>
      </c>
      <c r="L2609">
        <v>148.06</v>
      </c>
      <c r="M2609">
        <v>6</v>
      </c>
      <c r="N2609">
        <v>6</v>
      </c>
      <c r="O2609" t="s">
        <v>3</v>
      </c>
    </row>
    <row r="2610" spans="1:15" x14ac:dyDescent="0.35">
      <c r="A2610" t="s">
        <v>3810</v>
      </c>
      <c r="B2610" t="s">
        <v>7</v>
      </c>
      <c r="C2610">
        <v>71</v>
      </c>
      <c r="D2610" t="s">
        <v>4</v>
      </c>
      <c r="E2610" t="s">
        <v>3</v>
      </c>
      <c r="F2610" t="s">
        <v>4</v>
      </c>
      <c r="G2610">
        <v>24</v>
      </c>
      <c r="H2610" t="s">
        <v>15</v>
      </c>
      <c r="I2610" t="s">
        <v>10</v>
      </c>
      <c r="J2610" t="s">
        <v>40</v>
      </c>
      <c r="K2610">
        <v>36.869999999999997</v>
      </c>
      <c r="L2610">
        <v>870.39</v>
      </c>
      <c r="M2610">
        <v>8</v>
      </c>
      <c r="N2610">
        <v>5</v>
      </c>
      <c r="O2610" t="s">
        <v>3</v>
      </c>
    </row>
    <row r="2611" spans="1:15" x14ac:dyDescent="0.35">
      <c r="A2611" t="s">
        <v>5908</v>
      </c>
      <c r="B2611" t="s">
        <v>7</v>
      </c>
      <c r="C2611">
        <v>37</v>
      </c>
      <c r="D2611" t="s">
        <v>3</v>
      </c>
      <c r="E2611" t="s">
        <v>4</v>
      </c>
      <c r="F2611" t="s">
        <v>3</v>
      </c>
      <c r="G2611">
        <v>3</v>
      </c>
      <c r="H2611" t="s">
        <v>14</v>
      </c>
      <c r="I2611" t="s">
        <v>11</v>
      </c>
      <c r="J2611" t="s">
        <v>34</v>
      </c>
      <c r="K2611">
        <v>36.869999999999997</v>
      </c>
      <c r="L2611">
        <v>97.91</v>
      </c>
      <c r="M2611">
        <v>5</v>
      </c>
      <c r="N2611">
        <v>2</v>
      </c>
      <c r="O2611" t="s">
        <v>4</v>
      </c>
    </row>
    <row r="2612" spans="1:15" x14ac:dyDescent="0.35">
      <c r="A2612" t="s">
        <v>3362</v>
      </c>
      <c r="B2612" t="s">
        <v>7</v>
      </c>
      <c r="C2612">
        <v>44</v>
      </c>
      <c r="D2612" t="s">
        <v>3</v>
      </c>
      <c r="E2612" t="s">
        <v>3</v>
      </c>
      <c r="F2612" t="s">
        <v>4</v>
      </c>
      <c r="G2612">
        <v>26</v>
      </c>
      <c r="H2612" t="s">
        <v>16</v>
      </c>
      <c r="I2612" t="s">
        <v>10</v>
      </c>
      <c r="J2612" t="s">
        <v>40</v>
      </c>
      <c r="K2612">
        <v>36.880000000000003</v>
      </c>
      <c r="L2612">
        <v>948.53</v>
      </c>
      <c r="M2612">
        <v>4</v>
      </c>
      <c r="N2612">
        <v>3</v>
      </c>
      <c r="O2612" t="s">
        <v>3</v>
      </c>
    </row>
    <row r="2613" spans="1:15" x14ac:dyDescent="0.35">
      <c r="A2613" t="s">
        <v>5745</v>
      </c>
      <c r="B2613" t="s">
        <v>7</v>
      </c>
      <c r="C2613">
        <v>38</v>
      </c>
      <c r="D2613" t="s">
        <v>3</v>
      </c>
      <c r="E2613" t="s">
        <v>4</v>
      </c>
      <c r="F2613" t="s">
        <v>4</v>
      </c>
      <c r="G2613">
        <v>53</v>
      </c>
      <c r="H2613" t="s">
        <v>14</v>
      </c>
      <c r="I2613" t="s">
        <v>11</v>
      </c>
      <c r="J2613" t="s">
        <v>32</v>
      </c>
      <c r="K2613">
        <v>36.880000000000003</v>
      </c>
      <c r="L2613">
        <v>1968.74</v>
      </c>
      <c r="M2613">
        <v>6</v>
      </c>
      <c r="N2613">
        <v>2</v>
      </c>
      <c r="O2613" t="s">
        <v>4</v>
      </c>
    </row>
    <row r="2614" spans="1:15" x14ac:dyDescent="0.35">
      <c r="A2614" t="s">
        <v>8633</v>
      </c>
      <c r="B2614" t="s">
        <v>7</v>
      </c>
      <c r="C2614">
        <v>64</v>
      </c>
      <c r="D2614" t="s">
        <v>3</v>
      </c>
      <c r="E2614" t="s">
        <v>4</v>
      </c>
      <c r="F2614" t="s">
        <v>3</v>
      </c>
      <c r="G2614">
        <v>53</v>
      </c>
      <c r="H2614" t="s">
        <v>14</v>
      </c>
      <c r="I2614" t="s">
        <v>10</v>
      </c>
      <c r="J2614" t="s">
        <v>34</v>
      </c>
      <c r="K2614">
        <v>36.880000000000003</v>
      </c>
      <c r="L2614">
        <v>1955.78</v>
      </c>
      <c r="M2614">
        <v>2</v>
      </c>
      <c r="N2614">
        <v>9</v>
      </c>
      <c r="O2614" t="s">
        <v>3</v>
      </c>
    </row>
    <row r="2615" spans="1:15" x14ac:dyDescent="0.35">
      <c r="A2615" t="s">
        <v>5566</v>
      </c>
      <c r="B2615" t="s">
        <v>7</v>
      </c>
      <c r="C2615">
        <v>70</v>
      </c>
      <c r="D2615" t="s">
        <v>4</v>
      </c>
      <c r="E2615" t="s">
        <v>3</v>
      </c>
      <c r="F2615" t="s">
        <v>3</v>
      </c>
      <c r="G2615">
        <v>43</v>
      </c>
      <c r="H2615" t="s">
        <v>14</v>
      </c>
      <c r="I2615" t="s">
        <v>11</v>
      </c>
      <c r="J2615" t="s">
        <v>40</v>
      </c>
      <c r="K2615">
        <v>36.89</v>
      </c>
      <c r="L2615">
        <v>1598.53</v>
      </c>
      <c r="M2615">
        <v>2</v>
      </c>
      <c r="N2615">
        <v>6</v>
      </c>
      <c r="O2615" t="s">
        <v>3</v>
      </c>
    </row>
    <row r="2616" spans="1:15" x14ac:dyDescent="0.35">
      <c r="A2616" t="s">
        <v>6182</v>
      </c>
      <c r="B2616" t="s">
        <v>8</v>
      </c>
      <c r="C2616">
        <v>67</v>
      </c>
      <c r="D2616" t="s">
        <v>4</v>
      </c>
      <c r="E2616" t="s">
        <v>3</v>
      </c>
      <c r="F2616" t="s">
        <v>3</v>
      </c>
      <c r="G2616">
        <v>31</v>
      </c>
      <c r="H2616" t="s">
        <v>14</v>
      </c>
      <c r="I2616" t="s">
        <v>11</v>
      </c>
      <c r="J2616" t="s">
        <v>34</v>
      </c>
      <c r="K2616">
        <v>36.89</v>
      </c>
      <c r="L2616">
        <v>1138.5</v>
      </c>
      <c r="M2616">
        <v>3</v>
      </c>
      <c r="N2616">
        <v>1</v>
      </c>
      <c r="O2616" t="s">
        <v>3</v>
      </c>
    </row>
    <row r="2617" spans="1:15" x14ac:dyDescent="0.35">
      <c r="A2617" t="s">
        <v>5261</v>
      </c>
      <c r="B2617" t="s">
        <v>7</v>
      </c>
      <c r="C2617">
        <v>63</v>
      </c>
      <c r="D2617" t="s">
        <v>4</v>
      </c>
      <c r="E2617" t="s">
        <v>3</v>
      </c>
      <c r="F2617" t="s">
        <v>4</v>
      </c>
      <c r="G2617">
        <v>30</v>
      </c>
      <c r="H2617" t="s">
        <v>16</v>
      </c>
      <c r="I2617" t="s">
        <v>10</v>
      </c>
      <c r="J2617" t="s">
        <v>44</v>
      </c>
      <c r="K2617">
        <v>36.92</v>
      </c>
      <c r="L2617">
        <v>1095.3699999999999</v>
      </c>
      <c r="M2617">
        <v>4</v>
      </c>
      <c r="N2617">
        <v>7</v>
      </c>
      <c r="O2617" t="s">
        <v>3</v>
      </c>
    </row>
    <row r="2618" spans="1:15" x14ac:dyDescent="0.35">
      <c r="A2618" t="s">
        <v>7587</v>
      </c>
      <c r="B2618" t="s">
        <v>8</v>
      </c>
      <c r="C2618">
        <v>36</v>
      </c>
      <c r="D2618" t="s">
        <v>3</v>
      </c>
      <c r="E2618" t="s">
        <v>3</v>
      </c>
      <c r="F2618" t="s">
        <v>4</v>
      </c>
      <c r="G2618">
        <v>23</v>
      </c>
      <c r="H2618" t="s">
        <v>14</v>
      </c>
      <c r="I2618" t="s">
        <v>10</v>
      </c>
      <c r="J2618" t="s">
        <v>40</v>
      </c>
      <c r="K2618">
        <v>36.92</v>
      </c>
      <c r="L2618">
        <v>838.58</v>
      </c>
      <c r="M2618">
        <v>7</v>
      </c>
      <c r="N2618">
        <v>8</v>
      </c>
      <c r="O2618" t="s">
        <v>3</v>
      </c>
    </row>
    <row r="2619" spans="1:15" x14ac:dyDescent="0.35">
      <c r="A2619" t="s">
        <v>7801</v>
      </c>
      <c r="B2619" t="s">
        <v>8</v>
      </c>
      <c r="C2619">
        <v>42</v>
      </c>
      <c r="D2619" t="s">
        <v>3</v>
      </c>
      <c r="E2619" t="s">
        <v>3</v>
      </c>
      <c r="F2619" t="s">
        <v>4</v>
      </c>
      <c r="G2619">
        <v>43</v>
      </c>
      <c r="H2619" t="s">
        <v>14</v>
      </c>
      <c r="I2619" t="s">
        <v>11</v>
      </c>
      <c r="J2619" t="s">
        <v>32</v>
      </c>
      <c r="K2619">
        <v>36.93</v>
      </c>
      <c r="L2619">
        <v>1582.47</v>
      </c>
      <c r="M2619">
        <v>3</v>
      </c>
      <c r="N2619">
        <v>6</v>
      </c>
      <c r="O2619" t="s">
        <v>3</v>
      </c>
    </row>
    <row r="2620" spans="1:15" x14ac:dyDescent="0.35">
      <c r="A2620" t="s">
        <v>9673</v>
      </c>
      <c r="B2620" t="s">
        <v>7</v>
      </c>
      <c r="C2620">
        <v>39</v>
      </c>
      <c r="D2620" t="s">
        <v>3</v>
      </c>
      <c r="E2620" t="s">
        <v>4</v>
      </c>
      <c r="F2620" t="s">
        <v>3</v>
      </c>
      <c r="G2620">
        <v>36</v>
      </c>
      <c r="H2620" t="s">
        <v>15</v>
      </c>
      <c r="I2620" t="s">
        <v>11</v>
      </c>
      <c r="J2620" t="s">
        <v>40</v>
      </c>
      <c r="K2620">
        <v>36.950000000000003</v>
      </c>
      <c r="L2620">
        <v>1324.49</v>
      </c>
      <c r="M2620">
        <v>7</v>
      </c>
      <c r="N2620">
        <v>1</v>
      </c>
      <c r="O2620" t="s">
        <v>4</v>
      </c>
    </row>
    <row r="2621" spans="1:15" x14ac:dyDescent="0.35">
      <c r="A2621" t="s">
        <v>1656</v>
      </c>
      <c r="B2621" t="s">
        <v>8</v>
      </c>
      <c r="C2621">
        <v>62</v>
      </c>
      <c r="D2621" t="s">
        <v>4</v>
      </c>
      <c r="E2621" t="s">
        <v>4</v>
      </c>
      <c r="F2621" t="s">
        <v>3</v>
      </c>
      <c r="G2621">
        <v>47</v>
      </c>
      <c r="H2621" t="s">
        <v>15</v>
      </c>
      <c r="I2621" t="s">
        <v>11</v>
      </c>
      <c r="J2621" t="s">
        <v>34</v>
      </c>
      <c r="K2621">
        <v>36.96</v>
      </c>
      <c r="L2621">
        <v>1752.93</v>
      </c>
      <c r="M2621">
        <v>5</v>
      </c>
      <c r="N2621">
        <v>10</v>
      </c>
      <c r="O2621" t="s">
        <v>3</v>
      </c>
    </row>
    <row r="2622" spans="1:15" x14ac:dyDescent="0.35">
      <c r="A2622" t="s">
        <v>3331</v>
      </c>
      <c r="B2622" t="s">
        <v>8</v>
      </c>
      <c r="C2622">
        <v>67</v>
      </c>
      <c r="D2622" t="s">
        <v>3</v>
      </c>
      <c r="E2622" t="s">
        <v>3</v>
      </c>
      <c r="F2622" t="s">
        <v>3</v>
      </c>
      <c r="G2622">
        <v>51</v>
      </c>
      <c r="H2622" t="s">
        <v>14</v>
      </c>
      <c r="I2622" t="s">
        <v>11</v>
      </c>
      <c r="J2622" t="s">
        <v>40</v>
      </c>
      <c r="K2622">
        <v>36.96</v>
      </c>
      <c r="L2622">
        <v>1872.09</v>
      </c>
      <c r="M2622">
        <v>3</v>
      </c>
      <c r="N2622">
        <v>6</v>
      </c>
      <c r="O2622" t="s">
        <v>3</v>
      </c>
    </row>
    <row r="2623" spans="1:15" x14ac:dyDescent="0.35">
      <c r="A2623" t="s">
        <v>4682</v>
      </c>
      <c r="B2623" t="s">
        <v>7</v>
      </c>
      <c r="C2623">
        <v>26</v>
      </c>
      <c r="D2623" t="s">
        <v>3</v>
      </c>
      <c r="E2623" t="s">
        <v>4</v>
      </c>
      <c r="F2623" t="s">
        <v>3</v>
      </c>
      <c r="G2623">
        <v>46</v>
      </c>
      <c r="H2623" t="s">
        <v>14</v>
      </c>
      <c r="I2623" t="s">
        <v>10</v>
      </c>
      <c r="J2623" t="s">
        <v>40</v>
      </c>
      <c r="K2623">
        <v>36.96</v>
      </c>
      <c r="L2623">
        <v>1702.03</v>
      </c>
      <c r="M2623">
        <v>1</v>
      </c>
      <c r="N2623">
        <v>10</v>
      </c>
      <c r="O2623" t="s">
        <v>3</v>
      </c>
    </row>
    <row r="2624" spans="1:15" x14ac:dyDescent="0.35">
      <c r="A2624" t="s">
        <v>7193</v>
      </c>
      <c r="B2624" t="s">
        <v>7</v>
      </c>
      <c r="C2624">
        <v>55</v>
      </c>
      <c r="D2624" t="s">
        <v>3</v>
      </c>
      <c r="E2624" t="s">
        <v>3</v>
      </c>
      <c r="F2624" t="s">
        <v>3</v>
      </c>
      <c r="G2624">
        <v>38</v>
      </c>
      <c r="H2624" t="s">
        <v>14</v>
      </c>
      <c r="I2624" t="s">
        <v>11</v>
      </c>
      <c r="J2624" t="s">
        <v>44</v>
      </c>
      <c r="K2624">
        <v>36.979999999999997</v>
      </c>
      <c r="L2624">
        <v>1393.42</v>
      </c>
      <c r="M2624">
        <v>5</v>
      </c>
      <c r="N2624">
        <v>10</v>
      </c>
      <c r="O2624" t="s">
        <v>3</v>
      </c>
    </row>
    <row r="2625" spans="1:15" x14ac:dyDescent="0.35">
      <c r="A2625" t="s">
        <v>7863</v>
      </c>
      <c r="B2625" t="s">
        <v>8</v>
      </c>
      <c r="C2625">
        <v>47</v>
      </c>
      <c r="D2625" t="s">
        <v>3</v>
      </c>
      <c r="E2625" t="s">
        <v>4</v>
      </c>
      <c r="F2625" t="s">
        <v>4</v>
      </c>
      <c r="G2625">
        <v>70</v>
      </c>
      <c r="H2625" t="s">
        <v>14</v>
      </c>
      <c r="I2625" t="s">
        <v>10</v>
      </c>
      <c r="J2625" t="s">
        <v>44</v>
      </c>
      <c r="K2625">
        <v>36.979999999999997</v>
      </c>
      <c r="L2625">
        <v>2570.83</v>
      </c>
      <c r="M2625">
        <v>3</v>
      </c>
      <c r="N2625">
        <v>2</v>
      </c>
      <c r="O2625" t="s">
        <v>3</v>
      </c>
    </row>
    <row r="2626" spans="1:15" x14ac:dyDescent="0.35">
      <c r="A2626" t="s">
        <v>3442</v>
      </c>
      <c r="B2626" t="s">
        <v>8</v>
      </c>
      <c r="C2626">
        <v>41</v>
      </c>
      <c r="D2626" t="s">
        <v>3</v>
      </c>
      <c r="E2626" t="s">
        <v>4</v>
      </c>
      <c r="F2626" t="s">
        <v>3</v>
      </c>
      <c r="G2626">
        <v>65</v>
      </c>
      <c r="H2626" t="s">
        <v>15</v>
      </c>
      <c r="I2626" t="s">
        <v>10</v>
      </c>
      <c r="J2626" t="s">
        <v>44</v>
      </c>
      <c r="K2626">
        <v>36.99</v>
      </c>
      <c r="L2626">
        <v>2408.04</v>
      </c>
      <c r="M2626">
        <v>2</v>
      </c>
      <c r="N2626">
        <v>7</v>
      </c>
      <c r="O2626" t="s">
        <v>3</v>
      </c>
    </row>
    <row r="2627" spans="1:15" x14ac:dyDescent="0.35">
      <c r="A2627" t="s">
        <v>7726</v>
      </c>
      <c r="B2627" t="s">
        <v>7</v>
      </c>
      <c r="C2627">
        <v>63</v>
      </c>
      <c r="D2627" t="s">
        <v>4</v>
      </c>
      <c r="E2627" t="s">
        <v>3</v>
      </c>
      <c r="F2627" t="s">
        <v>4</v>
      </c>
      <c r="G2627">
        <v>53</v>
      </c>
      <c r="H2627" t="s">
        <v>15</v>
      </c>
      <c r="I2627" t="s">
        <v>11</v>
      </c>
      <c r="J2627" t="s">
        <v>44</v>
      </c>
      <c r="K2627">
        <v>36.99</v>
      </c>
      <c r="L2627">
        <v>1977.95</v>
      </c>
      <c r="M2627">
        <v>1</v>
      </c>
      <c r="N2627">
        <v>5</v>
      </c>
      <c r="O2627" t="s">
        <v>3</v>
      </c>
    </row>
    <row r="2628" spans="1:15" x14ac:dyDescent="0.35">
      <c r="A2628" t="s">
        <v>2301</v>
      </c>
      <c r="B2628" t="s">
        <v>7</v>
      </c>
      <c r="C2628">
        <v>30</v>
      </c>
      <c r="D2628" t="s">
        <v>3</v>
      </c>
      <c r="E2628" t="s">
        <v>3</v>
      </c>
      <c r="F2628" t="s">
        <v>3</v>
      </c>
      <c r="G2628">
        <v>23</v>
      </c>
      <c r="H2628" t="s">
        <v>15</v>
      </c>
      <c r="I2628" t="s">
        <v>10</v>
      </c>
      <c r="J2628" t="s">
        <v>40</v>
      </c>
      <c r="K2628">
        <v>37.01</v>
      </c>
      <c r="L2628">
        <v>841.01</v>
      </c>
      <c r="M2628">
        <v>4</v>
      </c>
      <c r="N2628">
        <v>1</v>
      </c>
      <c r="O2628" t="s">
        <v>3</v>
      </c>
    </row>
    <row r="2629" spans="1:15" x14ac:dyDescent="0.35">
      <c r="A2629" t="s">
        <v>8063</v>
      </c>
      <c r="B2629" t="s">
        <v>7</v>
      </c>
      <c r="C2629">
        <v>27</v>
      </c>
      <c r="D2629" t="s">
        <v>3</v>
      </c>
      <c r="E2629" t="s">
        <v>4</v>
      </c>
      <c r="F2629" t="s">
        <v>3</v>
      </c>
      <c r="G2629">
        <v>24</v>
      </c>
      <c r="H2629" t="s">
        <v>16</v>
      </c>
      <c r="I2629" t="s">
        <v>11</v>
      </c>
      <c r="J2629" t="s">
        <v>44</v>
      </c>
      <c r="K2629">
        <v>37.01</v>
      </c>
      <c r="L2629">
        <v>899.54</v>
      </c>
      <c r="M2629">
        <v>3</v>
      </c>
      <c r="N2629">
        <v>1</v>
      </c>
      <c r="O2629" t="s">
        <v>3</v>
      </c>
    </row>
    <row r="2630" spans="1:15" x14ac:dyDescent="0.35">
      <c r="A2630" t="s">
        <v>9394</v>
      </c>
      <c r="B2630" t="s">
        <v>8</v>
      </c>
      <c r="C2630">
        <v>24</v>
      </c>
      <c r="D2630" t="s">
        <v>3</v>
      </c>
      <c r="E2630" t="s">
        <v>4</v>
      </c>
      <c r="F2630" t="s">
        <v>3</v>
      </c>
      <c r="G2630">
        <v>45</v>
      </c>
      <c r="H2630" t="s">
        <v>14</v>
      </c>
      <c r="I2630" t="s">
        <v>10</v>
      </c>
      <c r="J2630" t="s">
        <v>34</v>
      </c>
      <c r="K2630">
        <v>37.01</v>
      </c>
      <c r="L2630">
        <v>1674.54</v>
      </c>
      <c r="M2630">
        <v>5</v>
      </c>
      <c r="N2630">
        <v>5</v>
      </c>
      <c r="O2630" t="s">
        <v>3</v>
      </c>
    </row>
    <row r="2631" spans="1:15" x14ac:dyDescent="0.35">
      <c r="A2631" t="s">
        <v>493</v>
      </c>
      <c r="B2631" t="s">
        <v>7</v>
      </c>
      <c r="C2631">
        <v>29</v>
      </c>
      <c r="D2631" t="s">
        <v>3</v>
      </c>
      <c r="E2631" t="s">
        <v>3</v>
      </c>
      <c r="F2631" t="s">
        <v>3</v>
      </c>
      <c r="G2631">
        <v>47</v>
      </c>
      <c r="H2631" t="s">
        <v>14</v>
      </c>
      <c r="I2631" t="s">
        <v>10</v>
      </c>
      <c r="J2631" t="s">
        <v>32</v>
      </c>
      <c r="K2631">
        <v>37.04</v>
      </c>
      <c r="L2631">
        <v>1759.52</v>
      </c>
      <c r="M2631">
        <v>8</v>
      </c>
      <c r="N2631">
        <v>8</v>
      </c>
      <c r="O2631" t="s">
        <v>3</v>
      </c>
    </row>
    <row r="2632" spans="1:15" x14ac:dyDescent="0.35">
      <c r="A2632" t="s">
        <v>7935</v>
      </c>
      <c r="B2632" t="s">
        <v>8</v>
      </c>
      <c r="C2632">
        <v>35</v>
      </c>
      <c r="D2632" t="s">
        <v>3</v>
      </c>
      <c r="E2632" t="s">
        <v>4</v>
      </c>
      <c r="F2632" t="s">
        <v>4</v>
      </c>
      <c r="G2632">
        <v>56</v>
      </c>
      <c r="H2632" t="s">
        <v>14</v>
      </c>
      <c r="I2632" t="s">
        <v>11</v>
      </c>
      <c r="J2632" t="s">
        <v>40</v>
      </c>
      <c r="K2632">
        <v>37.04</v>
      </c>
      <c r="L2632">
        <v>2091.94</v>
      </c>
      <c r="M2632">
        <v>5</v>
      </c>
      <c r="N2632">
        <v>7</v>
      </c>
      <c r="O2632" t="s">
        <v>3</v>
      </c>
    </row>
    <row r="2633" spans="1:15" x14ac:dyDescent="0.35">
      <c r="A2633" t="s">
        <v>3531</v>
      </c>
      <c r="B2633" t="s">
        <v>8</v>
      </c>
      <c r="C2633">
        <v>47</v>
      </c>
      <c r="D2633" t="s">
        <v>3</v>
      </c>
      <c r="E2633" t="s">
        <v>4</v>
      </c>
      <c r="F2633" t="s">
        <v>4</v>
      </c>
      <c r="G2633">
        <v>48</v>
      </c>
      <c r="H2633" t="s">
        <v>14</v>
      </c>
      <c r="I2633" t="s">
        <v>10</v>
      </c>
      <c r="J2633" t="s">
        <v>40</v>
      </c>
      <c r="K2633">
        <v>37.07</v>
      </c>
      <c r="L2633">
        <v>1790.53</v>
      </c>
      <c r="M2633">
        <v>8</v>
      </c>
      <c r="N2633">
        <v>6</v>
      </c>
      <c r="O2633" t="s">
        <v>3</v>
      </c>
    </row>
    <row r="2634" spans="1:15" x14ac:dyDescent="0.35">
      <c r="A2634" t="s">
        <v>1809</v>
      </c>
      <c r="B2634" t="s">
        <v>7</v>
      </c>
      <c r="C2634">
        <v>64</v>
      </c>
      <c r="D2634" t="s">
        <v>4</v>
      </c>
      <c r="E2634" t="s">
        <v>4</v>
      </c>
      <c r="F2634" t="s">
        <v>3</v>
      </c>
      <c r="G2634">
        <v>66</v>
      </c>
      <c r="H2634" t="s">
        <v>15</v>
      </c>
      <c r="I2634" t="s">
        <v>10</v>
      </c>
      <c r="J2634" t="s">
        <v>40</v>
      </c>
      <c r="K2634">
        <v>37.090000000000003</v>
      </c>
      <c r="L2634">
        <v>2458.19</v>
      </c>
      <c r="M2634">
        <v>6</v>
      </c>
      <c r="N2634">
        <v>2</v>
      </c>
      <c r="O2634" t="s">
        <v>4</v>
      </c>
    </row>
    <row r="2635" spans="1:15" x14ac:dyDescent="0.35">
      <c r="A2635" t="s">
        <v>5123</v>
      </c>
      <c r="B2635" t="s">
        <v>8</v>
      </c>
      <c r="C2635">
        <v>34</v>
      </c>
      <c r="D2635" t="s">
        <v>3</v>
      </c>
      <c r="E2635" t="s">
        <v>3</v>
      </c>
      <c r="F2635" t="s">
        <v>3</v>
      </c>
      <c r="G2635">
        <v>64</v>
      </c>
      <c r="H2635" t="s">
        <v>15</v>
      </c>
      <c r="I2635" t="s">
        <v>10</v>
      </c>
      <c r="J2635" t="s">
        <v>40</v>
      </c>
      <c r="K2635">
        <v>37.090000000000003</v>
      </c>
      <c r="L2635">
        <v>2362.0700000000002</v>
      </c>
      <c r="M2635">
        <v>0</v>
      </c>
      <c r="N2635">
        <v>9</v>
      </c>
      <c r="O2635" t="s">
        <v>3</v>
      </c>
    </row>
    <row r="2636" spans="1:15" x14ac:dyDescent="0.35">
      <c r="A2636" t="s">
        <v>7281</v>
      </c>
      <c r="B2636" t="s">
        <v>8</v>
      </c>
      <c r="C2636">
        <v>72</v>
      </c>
      <c r="D2636" t="s">
        <v>4</v>
      </c>
      <c r="E2636" t="s">
        <v>3</v>
      </c>
      <c r="F2636" t="s">
        <v>3</v>
      </c>
      <c r="G2636">
        <v>14</v>
      </c>
      <c r="H2636" t="s">
        <v>15</v>
      </c>
      <c r="I2636" t="s">
        <v>10</v>
      </c>
      <c r="J2636" t="s">
        <v>34</v>
      </c>
      <c r="K2636">
        <v>37.090000000000003</v>
      </c>
      <c r="L2636">
        <v>525.16999999999996</v>
      </c>
      <c r="M2636">
        <v>6</v>
      </c>
      <c r="N2636">
        <v>2</v>
      </c>
      <c r="O2636" t="s">
        <v>4</v>
      </c>
    </row>
    <row r="2637" spans="1:15" x14ac:dyDescent="0.35">
      <c r="A2637" t="s">
        <v>1255</v>
      </c>
      <c r="B2637" t="s">
        <v>7</v>
      </c>
      <c r="C2637">
        <v>49</v>
      </c>
      <c r="D2637" t="s">
        <v>3</v>
      </c>
      <c r="E2637" t="s">
        <v>3</v>
      </c>
      <c r="F2637" t="s">
        <v>4</v>
      </c>
      <c r="G2637">
        <v>66</v>
      </c>
      <c r="H2637" t="s">
        <v>15</v>
      </c>
      <c r="I2637" t="s">
        <v>11</v>
      </c>
      <c r="J2637" t="s">
        <v>34</v>
      </c>
      <c r="K2637">
        <v>37.1</v>
      </c>
      <c r="L2637">
        <v>2443.1799999999998</v>
      </c>
      <c r="M2637">
        <v>4</v>
      </c>
      <c r="N2637">
        <v>1</v>
      </c>
      <c r="O2637" t="s">
        <v>3</v>
      </c>
    </row>
    <row r="2638" spans="1:15" x14ac:dyDescent="0.35">
      <c r="A2638" t="s">
        <v>9707</v>
      </c>
      <c r="B2638" t="s">
        <v>7</v>
      </c>
      <c r="C2638">
        <v>64</v>
      </c>
      <c r="D2638" t="s">
        <v>4</v>
      </c>
      <c r="E2638" t="s">
        <v>3</v>
      </c>
      <c r="F2638" t="s">
        <v>4</v>
      </c>
      <c r="G2638">
        <v>51</v>
      </c>
      <c r="H2638" t="s">
        <v>14</v>
      </c>
      <c r="I2638" t="s">
        <v>11</v>
      </c>
      <c r="J2638" t="s">
        <v>40</v>
      </c>
      <c r="K2638">
        <v>37.1</v>
      </c>
      <c r="L2638">
        <v>1889.09</v>
      </c>
      <c r="M2638">
        <v>1</v>
      </c>
      <c r="N2638">
        <v>7</v>
      </c>
      <c r="O2638" t="s">
        <v>3</v>
      </c>
    </row>
    <row r="2639" spans="1:15" x14ac:dyDescent="0.35">
      <c r="A2639" t="s">
        <v>3384</v>
      </c>
      <c r="B2639" t="s">
        <v>7</v>
      </c>
      <c r="C2639">
        <v>49</v>
      </c>
      <c r="D2639" t="s">
        <v>3</v>
      </c>
      <c r="E2639" t="s">
        <v>4</v>
      </c>
      <c r="F2639" t="s">
        <v>4</v>
      </c>
      <c r="G2639">
        <v>39</v>
      </c>
      <c r="H2639" t="s">
        <v>16</v>
      </c>
      <c r="I2639" t="s">
        <v>11</v>
      </c>
      <c r="J2639" t="s">
        <v>34</v>
      </c>
      <c r="K2639">
        <v>37.119999999999997</v>
      </c>
      <c r="L2639">
        <v>1438.66</v>
      </c>
      <c r="M2639">
        <v>6</v>
      </c>
      <c r="N2639">
        <v>9</v>
      </c>
      <c r="O2639" t="s">
        <v>3</v>
      </c>
    </row>
    <row r="2640" spans="1:15" x14ac:dyDescent="0.35">
      <c r="A2640" t="s">
        <v>75</v>
      </c>
      <c r="B2640" t="s">
        <v>8</v>
      </c>
      <c r="C2640">
        <v>57</v>
      </c>
      <c r="D2640" t="s">
        <v>3</v>
      </c>
      <c r="E2640" t="s">
        <v>4</v>
      </c>
      <c r="F2640" t="s">
        <v>3</v>
      </c>
      <c r="G2640">
        <v>7</v>
      </c>
      <c r="H2640" t="s">
        <v>14</v>
      </c>
      <c r="I2640" t="s">
        <v>10</v>
      </c>
      <c r="J2640" t="s">
        <v>34</v>
      </c>
      <c r="K2640">
        <v>37.14</v>
      </c>
      <c r="L2640">
        <v>244.09</v>
      </c>
      <c r="M2640">
        <v>4</v>
      </c>
      <c r="N2640">
        <v>5</v>
      </c>
      <c r="O2640" t="s">
        <v>4</v>
      </c>
    </row>
    <row r="2641" spans="1:15" x14ac:dyDescent="0.35">
      <c r="A2641" t="s">
        <v>450</v>
      </c>
      <c r="B2641" t="s">
        <v>8</v>
      </c>
      <c r="C2641">
        <v>68</v>
      </c>
      <c r="D2641" t="s">
        <v>4</v>
      </c>
      <c r="E2641" t="s">
        <v>3</v>
      </c>
      <c r="F2641" t="s">
        <v>3</v>
      </c>
      <c r="G2641">
        <v>8</v>
      </c>
      <c r="H2641" t="s">
        <v>14</v>
      </c>
      <c r="I2641" t="s">
        <v>11</v>
      </c>
      <c r="J2641" t="s">
        <v>44</v>
      </c>
      <c r="K2641">
        <v>37.14</v>
      </c>
      <c r="L2641">
        <v>299.06</v>
      </c>
      <c r="M2641">
        <v>3</v>
      </c>
      <c r="N2641">
        <v>1</v>
      </c>
      <c r="O2641" t="s">
        <v>4</v>
      </c>
    </row>
    <row r="2642" spans="1:15" x14ac:dyDescent="0.35">
      <c r="A2642" t="s">
        <v>2555</v>
      </c>
      <c r="B2642" t="s">
        <v>8</v>
      </c>
      <c r="C2642">
        <v>52</v>
      </c>
      <c r="D2642" t="s">
        <v>3</v>
      </c>
      <c r="E2642" t="s">
        <v>4</v>
      </c>
      <c r="F2642" t="s">
        <v>4</v>
      </c>
      <c r="G2642">
        <v>14</v>
      </c>
      <c r="H2642" t="s">
        <v>15</v>
      </c>
      <c r="I2642" t="s">
        <v>10</v>
      </c>
      <c r="J2642" t="s">
        <v>44</v>
      </c>
      <c r="K2642">
        <v>37.14</v>
      </c>
      <c r="L2642">
        <v>532.05999999999995</v>
      </c>
      <c r="M2642">
        <v>0</v>
      </c>
      <c r="N2642">
        <v>7</v>
      </c>
      <c r="O2642" t="s">
        <v>3</v>
      </c>
    </row>
    <row r="2643" spans="1:15" x14ac:dyDescent="0.35">
      <c r="A2643" t="s">
        <v>1777</v>
      </c>
      <c r="B2643" t="s">
        <v>8</v>
      </c>
      <c r="C2643">
        <v>33</v>
      </c>
      <c r="D2643" t="s">
        <v>3</v>
      </c>
      <c r="E2643" t="s">
        <v>3</v>
      </c>
      <c r="F2643" t="s">
        <v>4</v>
      </c>
      <c r="G2643">
        <v>58</v>
      </c>
      <c r="H2643" t="s">
        <v>16</v>
      </c>
      <c r="I2643" t="s">
        <v>11</v>
      </c>
      <c r="J2643" t="s">
        <v>34</v>
      </c>
      <c r="K2643">
        <v>37.15</v>
      </c>
      <c r="L2643">
        <v>2148.31</v>
      </c>
      <c r="M2643">
        <v>5</v>
      </c>
      <c r="N2643">
        <v>7</v>
      </c>
      <c r="O2643" t="s">
        <v>3</v>
      </c>
    </row>
    <row r="2644" spans="1:15" x14ac:dyDescent="0.35">
      <c r="A2644" t="s">
        <v>1350</v>
      </c>
      <c r="B2644" t="s">
        <v>8</v>
      </c>
      <c r="C2644">
        <v>26</v>
      </c>
      <c r="D2644" t="s">
        <v>3</v>
      </c>
      <c r="E2644" t="s">
        <v>3</v>
      </c>
      <c r="F2644" t="s">
        <v>4</v>
      </c>
      <c r="G2644">
        <v>36</v>
      </c>
      <c r="H2644" t="s">
        <v>15</v>
      </c>
      <c r="I2644" t="s">
        <v>10</v>
      </c>
      <c r="J2644" t="s">
        <v>44</v>
      </c>
      <c r="K2644">
        <v>37.17</v>
      </c>
      <c r="L2644">
        <v>1345.8</v>
      </c>
      <c r="M2644">
        <v>7</v>
      </c>
      <c r="N2644">
        <v>9</v>
      </c>
      <c r="O2644" t="s">
        <v>3</v>
      </c>
    </row>
    <row r="2645" spans="1:15" x14ac:dyDescent="0.35">
      <c r="A2645" t="s">
        <v>5161</v>
      </c>
      <c r="B2645" t="s">
        <v>8</v>
      </c>
      <c r="C2645">
        <v>60</v>
      </c>
      <c r="D2645" t="s">
        <v>4</v>
      </c>
      <c r="E2645" t="s">
        <v>4</v>
      </c>
      <c r="F2645" t="s">
        <v>3</v>
      </c>
      <c r="G2645">
        <v>53</v>
      </c>
      <c r="H2645" t="s">
        <v>15</v>
      </c>
      <c r="I2645" t="s">
        <v>10</v>
      </c>
      <c r="J2645" t="s">
        <v>32</v>
      </c>
      <c r="K2645">
        <v>37.17</v>
      </c>
      <c r="L2645">
        <v>1956.57</v>
      </c>
      <c r="M2645">
        <v>7</v>
      </c>
      <c r="N2645">
        <v>4</v>
      </c>
      <c r="O2645" t="s">
        <v>4</v>
      </c>
    </row>
    <row r="2646" spans="1:15" x14ac:dyDescent="0.35">
      <c r="A2646" t="s">
        <v>6172</v>
      </c>
      <c r="B2646" t="s">
        <v>8</v>
      </c>
      <c r="C2646">
        <v>46</v>
      </c>
      <c r="D2646" t="s">
        <v>3</v>
      </c>
      <c r="E2646" t="s">
        <v>3</v>
      </c>
      <c r="F2646" t="s">
        <v>4</v>
      </c>
      <c r="G2646">
        <v>70</v>
      </c>
      <c r="H2646" t="s">
        <v>14</v>
      </c>
      <c r="I2646" t="s">
        <v>11</v>
      </c>
      <c r="J2646" t="s">
        <v>32</v>
      </c>
      <c r="K2646">
        <v>37.17</v>
      </c>
      <c r="L2646">
        <v>2590.21</v>
      </c>
      <c r="M2646">
        <v>1</v>
      </c>
      <c r="N2646">
        <v>1</v>
      </c>
      <c r="O2646" t="s">
        <v>3</v>
      </c>
    </row>
    <row r="2647" spans="1:15" x14ac:dyDescent="0.35">
      <c r="A2647" t="s">
        <v>1218</v>
      </c>
      <c r="B2647" t="s">
        <v>7</v>
      </c>
      <c r="C2647">
        <v>26</v>
      </c>
      <c r="D2647" t="s">
        <v>3</v>
      </c>
      <c r="E2647" t="s">
        <v>3</v>
      </c>
      <c r="F2647" t="s">
        <v>3</v>
      </c>
      <c r="G2647">
        <v>24</v>
      </c>
      <c r="H2647" t="s">
        <v>14</v>
      </c>
      <c r="I2647" t="s">
        <v>10</v>
      </c>
      <c r="J2647" t="s">
        <v>44</v>
      </c>
      <c r="K2647">
        <v>37.18</v>
      </c>
      <c r="L2647">
        <v>889.2</v>
      </c>
      <c r="M2647">
        <v>8</v>
      </c>
      <c r="N2647">
        <v>4</v>
      </c>
      <c r="O2647" t="s">
        <v>4</v>
      </c>
    </row>
    <row r="2648" spans="1:15" x14ac:dyDescent="0.35">
      <c r="A2648" t="s">
        <v>2815</v>
      </c>
      <c r="B2648" t="s">
        <v>7</v>
      </c>
      <c r="C2648">
        <v>68</v>
      </c>
      <c r="D2648" t="s">
        <v>4</v>
      </c>
      <c r="E2648" t="s">
        <v>3</v>
      </c>
      <c r="F2648" t="s">
        <v>3</v>
      </c>
      <c r="G2648">
        <v>23</v>
      </c>
      <c r="H2648" t="s">
        <v>14</v>
      </c>
      <c r="I2648" t="s">
        <v>10</v>
      </c>
      <c r="J2648" t="s">
        <v>40</v>
      </c>
      <c r="K2648">
        <v>37.18</v>
      </c>
      <c r="L2648">
        <v>838.13</v>
      </c>
      <c r="M2648">
        <v>4</v>
      </c>
      <c r="N2648">
        <v>1</v>
      </c>
      <c r="O2648" t="s">
        <v>3</v>
      </c>
    </row>
    <row r="2649" spans="1:15" x14ac:dyDescent="0.35">
      <c r="A2649" t="s">
        <v>1150</v>
      </c>
      <c r="B2649" t="s">
        <v>8</v>
      </c>
      <c r="C2649">
        <v>34</v>
      </c>
      <c r="D2649" t="s">
        <v>3</v>
      </c>
      <c r="E2649" t="s">
        <v>4</v>
      </c>
      <c r="F2649" t="s">
        <v>4</v>
      </c>
      <c r="G2649">
        <v>47</v>
      </c>
      <c r="H2649" t="s">
        <v>16</v>
      </c>
      <c r="I2649" t="s">
        <v>10</v>
      </c>
      <c r="J2649" t="s">
        <v>32</v>
      </c>
      <c r="K2649">
        <v>37.200000000000003</v>
      </c>
      <c r="L2649">
        <v>1751.7</v>
      </c>
      <c r="M2649">
        <v>4</v>
      </c>
      <c r="N2649">
        <v>9</v>
      </c>
      <c r="O2649" t="s">
        <v>3</v>
      </c>
    </row>
    <row r="2650" spans="1:15" x14ac:dyDescent="0.35">
      <c r="A2650" t="s">
        <v>3020</v>
      </c>
      <c r="B2650" t="s">
        <v>7</v>
      </c>
      <c r="C2650">
        <v>60</v>
      </c>
      <c r="D2650" t="s">
        <v>4</v>
      </c>
      <c r="E2650" t="s">
        <v>3</v>
      </c>
      <c r="F2650" t="s">
        <v>3</v>
      </c>
      <c r="G2650">
        <v>72</v>
      </c>
      <c r="H2650" t="s">
        <v>14</v>
      </c>
      <c r="I2650" t="s">
        <v>11</v>
      </c>
      <c r="J2650" t="s">
        <v>32</v>
      </c>
      <c r="K2650">
        <v>37.21</v>
      </c>
      <c r="L2650">
        <v>2693.82</v>
      </c>
      <c r="M2650">
        <v>0</v>
      </c>
      <c r="N2650">
        <v>2</v>
      </c>
      <c r="O2650" t="s">
        <v>3</v>
      </c>
    </row>
    <row r="2651" spans="1:15" x14ac:dyDescent="0.35">
      <c r="A2651" t="s">
        <v>1507</v>
      </c>
      <c r="B2651" t="s">
        <v>7</v>
      </c>
      <c r="C2651">
        <v>44</v>
      </c>
      <c r="D2651" t="s">
        <v>3</v>
      </c>
      <c r="E2651" t="s">
        <v>3</v>
      </c>
      <c r="F2651" t="s">
        <v>3</v>
      </c>
      <c r="G2651">
        <v>5</v>
      </c>
      <c r="H2651" t="s">
        <v>14</v>
      </c>
      <c r="I2651" t="s">
        <v>11</v>
      </c>
      <c r="J2651" t="s">
        <v>34</v>
      </c>
      <c r="K2651">
        <v>37.22</v>
      </c>
      <c r="L2651">
        <v>166.42</v>
      </c>
      <c r="M2651">
        <v>3</v>
      </c>
      <c r="N2651">
        <v>4</v>
      </c>
      <c r="O2651" t="s">
        <v>4</v>
      </c>
    </row>
    <row r="2652" spans="1:15" x14ac:dyDescent="0.35">
      <c r="A2652" t="s">
        <v>3672</v>
      </c>
      <c r="B2652" t="s">
        <v>7</v>
      </c>
      <c r="C2652">
        <v>71</v>
      </c>
      <c r="D2652" t="s">
        <v>4</v>
      </c>
      <c r="E2652" t="s">
        <v>4</v>
      </c>
      <c r="F2652" t="s">
        <v>4</v>
      </c>
      <c r="G2652">
        <v>67</v>
      </c>
      <c r="H2652" t="s">
        <v>14</v>
      </c>
      <c r="I2652" t="s">
        <v>11</v>
      </c>
      <c r="J2652" t="s">
        <v>32</v>
      </c>
      <c r="K2652">
        <v>37.229999999999997</v>
      </c>
      <c r="L2652">
        <v>2504.3000000000002</v>
      </c>
      <c r="M2652">
        <v>4</v>
      </c>
      <c r="N2652">
        <v>3</v>
      </c>
      <c r="O2652" t="s">
        <v>3</v>
      </c>
    </row>
    <row r="2653" spans="1:15" x14ac:dyDescent="0.35">
      <c r="A2653" t="s">
        <v>4742</v>
      </c>
      <c r="B2653" t="s">
        <v>7</v>
      </c>
      <c r="C2653">
        <v>38</v>
      </c>
      <c r="D2653" t="s">
        <v>3</v>
      </c>
      <c r="E2653" t="s">
        <v>4</v>
      </c>
      <c r="F2653" t="s">
        <v>4</v>
      </c>
      <c r="G2653">
        <v>30</v>
      </c>
      <c r="H2653" t="s">
        <v>14</v>
      </c>
      <c r="I2653" t="s">
        <v>10</v>
      </c>
      <c r="J2653" t="s">
        <v>44</v>
      </c>
      <c r="K2653">
        <v>37.229999999999997</v>
      </c>
      <c r="L2653">
        <v>1121.25</v>
      </c>
      <c r="M2653">
        <v>5</v>
      </c>
      <c r="N2653">
        <v>5</v>
      </c>
      <c r="O2653" t="s">
        <v>3</v>
      </c>
    </row>
    <row r="2654" spans="1:15" x14ac:dyDescent="0.35">
      <c r="A2654" t="s">
        <v>629</v>
      </c>
      <c r="B2654" t="s">
        <v>8</v>
      </c>
      <c r="C2654">
        <v>32</v>
      </c>
      <c r="D2654" t="s">
        <v>3</v>
      </c>
      <c r="E2654" t="s">
        <v>3</v>
      </c>
      <c r="F2654" t="s">
        <v>4</v>
      </c>
      <c r="G2654">
        <v>49</v>
      </c>
      <c r="H2654" t="s">
        <v>14</v>
      </c>
      <c r="I2654" t="s">
        <v>10</v>
      </c>
      <c r="J2654" t="s">
        <v>44</v>
      </c>
      <c r="K2654">
        <v>37.24</v>
      </c>
      <c r="L2654">
        <v>1836.85</v>
      </c>
      <c r="M2654">
        <v>5</v>
      </c>
      <c r="N2654">
        <v>6</v>
      </c>
      <c r="O2654" t="s">
        <v>3</v>
      </c>
    </row>
    <row r="2655" spans="1:15" x14ac:dyDescent="0.35">
      <c r="A2655" t="s">
        <v>2581</v>
      </c>
      <c r="B2655" t="s">
        <v>8</v>
      </c>
      <c r="C2655">
        <v>23</v>
      </c>
      <c r="D2655" t="s">
        <v>3</v>
      </c>
      <c r="E2655" t="s">
        <v>3</v>
      </c>
      <c r="F2655" t="s">
        <v>4</v>
      </c>
      <c r="G2655">
        <v>33</v>
      </c>
      <c r="H2655" t="s">
        <v>15</v>
      </c>
      <c r="I2655" t="s">
        <v>10</v>
      </c>
      <c r="J2655" t="s">
        <v>32</v>
      </c>
      <c r="K2655">
        <v>37.25</v>
      </c>
      <c r="L2655">
        <v>1246.17</v>
      </c>
      <c r="M2655">
        <v>8</v>
      </c>
      <c r="N2655">
        <v>4</v>
      </c>
      <c r="O2655" t="s">
        <v>4</v>
      </c>
    </row>
    <row r="2656" spans="1:15" x14ac:dyDescent="0.35">
      <c r="A2656" t="s">
        <v>3005</v>
      </c>
      <c r="B2656" t="s">
        <v>7</v>
      </c>
      <c r="C2656">
        <v>48</v>
      </c>
      <c r="D2656" t="s">
        <v>3</v>
      </c>
      <c r="E2656" t="s">
        <v>3</v>
      </c>
      <c r="F2656" t="s">
        <v>3</v>
      </c>
      <c r="G2656">
        <v>10</v>
      </c>
      <c r="H2656" t="s">
        <v>15</v>
      </c>
      <c r="I2656" t="s">
        <v>11</v>
      </c>
      <c r="J2656" t="s">
        <v>34</v>
      </c>
      <c r="K2656">
        <v>37.25</v>
      </c>
      <c r="L2656">
        <v>381.78</v>
      </c>
      <c r="M2656">
        <v>8</v>
      </c>
      <c r="N2656">
        <v>9</v>
      </c>
      <c r="O2656" t="s">
        <v>3</v>
      </c>
    </row>
    <row r="2657" spans="1:15" x14ac:dyDescent="0.35">
      <c r="A2657" t="s">
        <v>4853</v>
      </c>
      <c r="B2657" t="s">
        <v>7</v>
      </c>
      <c r="C2657">
        <v>59</v>
      </c>
      <c r="D2657" t="s">
        <v>3</v>
      </c>
      <c r="E2657" t="s">
        <v>4</v>
      </c>
      <c r="F2657" t="s">
        <v>4</v>
      </c>
      <c r="G2657">
        <v>58</v>
      </c>
      <c r="H2657" t="s">
        <v>14</v>
      </c>
      <c r="I2657" t="s">
        <v>10</v>
      </c>
      <c r="J2657" t="s">
        <v>32</v>
      </c>
      <c r="K2657">
        <v>37.26</v>
      </c>
      <c r="L2657">
        <v>2172.38</v>
      </c>
      <c r="M2657">
        <v>6</v>
      </c>
      <c r="N2657">
        <v>5</v>
      </c>
      <c r="O2657" t="s">
        <v>3</v>
      </c>
    </row>
    <row r="2658" spans="1:15" x14ac:dyDescent="0.35">
      <c r="A2658" t="s">
        <v>9593</v>
      </c>
      <c r="B2658" t="s">
        <v>8</v>
      </c>
      <c r="C2658">
        <v>45</v>
      </c>
      <c r="D2658" t="s">
        <v>3</v>
      </c>
      <c r="E2658" t="s">
        <v>3</v>
      </c>
      <c r="F2658" t="s">
        <v>3</v>
      </c>
      <c r="G2658">
        <v>17</v>
      </c>
      <c r="H2658" t="s">
        <v>16</v>
      </c>
      <c r="I2658" t="s">
        <v>11</v>
      </c>
      <c r="J2658" t="s">
        <v>40</v>
      </c>
      <c r="K2658">
        <v>37.29</v>
      </c>
      <c r="L2658">
        <v>651.41</v>
      </c>
      <c r="M2658">
        <v>0</v>
      </c>
      <c r="N2658">
        <v>3</v>
      </c>
      <c r="O2658" t="s">
        <v>3</v>
      </c>
    </row>
    <row r="2659" spans="1:15" x14ac:dyDescent="0.35">
      <c r="A2659" t="s">
        <v>9949</v>
      </c>
      <c r="B2659" t="s">
        <v>8</v>
      </c>
      <c r="C2659">
        <v>38</v>
      </c>
      <c r="D2659" t="s">
        <v>3</v>
      </c>
      <c r="E2659" t="s">
        <v>3</v>
      </c>
      <c r="F2659" t="s">
        <v>4</v>
      </c>
      <c r="G2659">
        <v>50</v>
      </c>
      <c r="H2659" t="s">
        <v>15</v>
      </c>
      <c r="I2659" t="s">
        <v>11</v>
      </c>
      <c r="J2659" t="s">
        <v>34</v>
      </c>
      <c r="K2659">
        <v>37.299999999999997</v>
      </c>
      <c r="L2659">
        <v>1863.37</v>
      </c>
      <c r="M2659">
        <v>4</v>
      </c>
      <c r="N2659">
        <v>5</v>
      </c>
      <c r="O2659" t="s">
        <v>3</v>
      </c>
    </row>
    <row r="2660" spans="1:15" x14ac:dyDescent="0.35">
      <c r="A2660" t="s">
        <v>2624</v>
      </c>
      <c r="B2660" t="s">
        <v>8</v>
      </c>
      <c r="C2660">
        <v>44</v>
      </c>
      <c r="D2660" t="s">
        <v>3</v>
      </c>
      <c r="E2660" t="s">
        <v>4</v>
      </c>
      <c r="F2660" t="s">
        <v>4</v>
      </c>
      <c r="G2660">
        <v>43</v>
      </c>
      <c r="H2660" t="s">
        <v>14</v>
      </c>
      <c r="I2660" t="s">
        <v>11</v>
      </c>
      <c r="J2660" t="s">
        <v>44</v>
      </c>
      <c r="K2660">
        <v>37.31</v>
      </c>
      <c r="L2660">
        <v>1591.06</v>
      </c>
      <c r="M2660">
        <v>3</v>
      </c>
      <c r="N2660">
        <v>6</v>
      </c>
      <c r="O2660" t="s">
        <v>3</v>
      </c>
    </row>
    <row r="2661" spans="1:15" x14ac:dyDescent="0.35">
      <c r="A2661" t="s">
        <v>8513</v>
      </c>
      <c r="B2661" t="s">
        <v>7</v>
      </c>
      <c r="C2661">
        <v>30</v>
      </c>
      <c r="D2661" t="s">
        <v>3</v>
      </c>
      <c r="E2661" t="s">
        <v>4</v>
      </c>
      <c r="F2661" t="s">
        <v>4</v>
      </c>
      <c r="G2661">
        <v>4</v>
      </c>
      <c r="H2661" t="s">
        <v>14</v>
      </c>
      <c r="I2661" t="s">
        <v>10</v>
      </c>
      <c r="J2661" t="s">
        <v>32</v>
      </c>
      <c r="K2661">
        <v>37.31</v>
      </c>
      <c r="L2661">
        <v>155.11000000000001</v>
      </c>
      <c r="M2661">
        <v>3</v>
      </c>
      <c r="N2661">
        <v>4</v>
      </c>
      <c r="O2661" t="s">
        <v>4</v>
      </c>
    </row>
    <row r="2662" spans="1:15" x14ac:dyDescent="0.35">
      <c r="A2662" t="s">
        <v>8649</v>
      </c>
      <c r="B2662" t="s">
        <v>8</v>
      </c>
      <c r="C2662">
        <v>65</v>
      </c>
      <c r="D2662" t="s">
        <v>4</v>
      </c>
      <c r="E2662" t="s">
        <v>3</v>
      </c>
      <c r="F2662" t="s">
        <v>4</v>
      </c>
      <c r="G2662">
        <v>60</v>
      </c>
      <c r="H2662" t="s">
        <v>14</v>
      </c>
      <c r="I2662" t="s">
        <v>11</v>
      </c>
      <c r="J2662" t="s">
        <v>32</v>
      </c>
      <c r="K2662">
        <v>37.340000000000003</v>
      </c>
      <c r="L2662">
        <v>2223.27</v>
      </c>
      <c r="M2662">
        <v>8</v>
      </c>
      <c r="N2662">
        <v>6</v>
      </c>
      <c r="O2662" t="s">
        <v>3</v>
      </c>
    </row>
    <row r="2663" spans="1:15" x14ac:dyDescent="0.35">
      <c r="A2663" t="s">
        <v>2147</v>
      </c>
      <c r="B2663" t="s">
        <v>8</v>
      </c>
      <c r="C2663">
        <v>69</v>
      </c>
      <c r="D2663" t="s">
        <v>4</v>
      </c>
      <c r="E2663" t="s">
        <v>3</v>
      </c>
      <c r="F2663" t="s">
        <v>4</v>
      </c>
      <c r="G2663">
        <v>8</v>
      </c>
      <c r="H2663" t="s">
        <v>14</v>
      </c>
      <c r="I2663" t="s">
        <v>11</v>
      </c>
      <c r="J2663" t="s">
        <v>40</v>
      </c>
      <c r="K2663">
        <v>37.35</v>
      </c>
      <c r="L2663">
        <v>295.06</v>
      </c>
      <c r="M2663">
        <v>4</v>
      </c>
      <c r="N2663">
        <v>9</v>
      </c>
      <c r="O2663" t="s">
        <v>3</v>
      </c>
    </row>
    <row r="2664" spans="1:15" x14ac:dyDescent="0.35">
      <c r="A2664" t="s">
        <v>8871</v>
      </c>
      <c r="B2664" t="s">
        <v>7</v>
      </c>
      <c r="C2664">
        <v>40</v>
      </c>
      <c r="D2664" t="s">
        <v>3</v>
      </c>
      <c r="E2664" t="s">
        <v>4</v>
      </c>
      <c r="F2664" t="s">
        <v>4</v>
      </c>
      <c r="G2664">
        <v>67</v>
      </c>
      <c r="H2664" t="s">
        <v>14</v>
      </c>
      <c r="I2664" t="s">
        <v>11</v>
      </c>
      <c r="J2664" t="s">
        <v>32</v>
      </c>
      <c r="K2664">
        <v>37.35</v>
      </c>
      <c r="L2664">
        <v>2510.7800000000002</v>
      </c>
      <c r="M2664">
        <v>6</v>
      </c>
      <c r="N2664">
        <v>8</v>
      </c>
      <c r="O2664" t="s">
        <v>3</v>
      </c>
    </row>
    <row r="2665" spans="1:15" x14ac:dyDescent="0.35">
      <c r="A2665" t="s">
        <v>3883</v>
      </c>
      <c r="B2665" t="s">
        <v>8</v>
      </c>
      <c r="C2665">
        <v>48</v>
      </c>
      <c r="D2665" t="s">
        <v>3</v>
      </c>
      <c r="E2665" t="s">
        <v>3</v>
      </c>
      <c r="F2665" t="s">
        <v>4</v>
      </c>
      <c r="G2665">
        <v>6</v>
      </c>
      <c r="H2665" t="s">
        <v>14</v>
      </c>
      <c r="I2665" t="s">
        <v>11</v>
      </c>
      <c r="J2665" t="s">
        <v>34</v>
      </c>
      <c r="K2665">
        <v>37.36</v>
      </c>
      <c r="L2665">
        <v>224.97</v>
      </c>
      <c r="M2665">
        <v>0</v>
      </c>
      <c r="N2665">
        <v>7</v>
      </c>
      <c r="O2665" t="s">
        <v>3</v>
      </c>
    </row>
    <row r="2666" spans="1:15" x14ac:dyDescent="0.35">
      <c r="A2666" t="s">
        <v>5400</v>
      </c>
      <c r="B2666" t="s">
        <v>8</v>
      </c>
      <c r="C2666">
        <v>64</v>
      </c>
      <c r="D2666" t="s">
        <v>4</v>
      </c>
      <c r="E2666" t="s">
        <v>3</v>
      </c>
      <c r="F2666" t="s">
        <v>4</v>
      </c>
      <c r="G2666">
        <v>51</v>
      </c>
      <c r="H2666" t="s">
        <v>14</v>
      </c>
      <c r="I2666" t="s">
        <v>11</v>
      </c>
      <c r="J2666" t="s">
        <v>44</v>
      </c>
      <c r="K2666">
        <v>37.36</v>
      </c>
      <c r="L2666">
        <v>1898.59</v>
      </c>
      <c r="M2666">
        <v>6</v>
      </c>
      <c r="N2666">
        <v>9</v>
      </c>
      <c r="O2666" t="s">
        <v>3</v>
      </c>
    </row>
    <row r="2667" spans="1:15" x14ac:dyDescent="0.35">
      <c r="A2667" t="s">
        <v>6299</v>
      </c>
      <c r="B2667" t="s">
        <v>8</v>
      </c>
      <c r="C2667">
        <v>54</v>
      </c>
      <c r="D2667" t="s">
        <v>3</v>
      </c>
      <c r="E2667" t="s">
        <v>3</v>
      </c>
      <c r="F2667" t="s">
        <v>3</v>
      </c>
      <c r="G2667">
        <v>62</v>
      </c>
      <c r="H2667" t="s">
        <v>15</v>
      </c>
      <c r="I2667" t="s">
        <v>10</v>
      </c>
      <c r="J2667" t="s">
        <v>32</v>
      </c>
      <c r="K2667">
        <v>37.380000000000003</v>
      </c>
      <c r="L2667">
        <v>2308.81</v>
      </c>
      <c r="M2667">
        <v>0</v>
      </c>
      <c r="N2667">
        <v>10</v>
      </c>
      <c r="O2667" t="s">
        <v>3</v>
      </c>
    </row>
    <row r="2668" spans="1:15" x14ac:dyDescent="0.35">
      <c r="A2668" t="s">
        <v>9207</v>
      </c>
      <c r="B2668" t="s">
        <v>7</v>
      </c>
      <c r="C2668">
        <v>52</v>
      </c>
      <c r="D2668" t="s">
        <v>3</v>
      </c>
      <c r="E2668" t="s">
        <v>4</v>
      </c>
      <c r="F2668" t="s">
        <v>4</v>
      </c>
      <c r="G2668">
        <v>50</v>
      </c>
      <c r="H2668" t="s">
        <v>15</v>
      </c>
      <c r="I2668" t="s">
        <v>11</v>
      </c>
      <c r="J2668" t="s">
        <v>40</v>
      </c>
      <c r="K2668">
        <v>37.380000000000003</v>
      </c>
      <c r="L2668">
        <v>1861.67</v>
      </c>
      <c r="M2668">
        <v>1</v>
      </c>
      <c r="N2668">
        <v>5</v>
      </c>
      <c r="O2668" t="s">
        <v>3</v>
      </c>
    </row>
    <row r="2669" spans="1:15" x14ac:dyDescent="0.35">
      <c r="A2669" t="s">
        <v>7597</v>
      </c>
      <c r="B2669" t="s">
        <v>7</v>
      </c>
      <c r="C2669">
        <v>31</v>
      </c>
      <c r="D2669" t="s">
        <v>3</v>
      </c>
      <c r="E2669" t="s">
        <v>3</v>
      </c>
      <c r="F2669" t="s">
        <v>4</v>
      </c>
      <c r="G2669">
        <v>11</v>
      </c>
      <c r="H2669" t="s">
        <v>16</v>
      </c>
      <c r="I2669" t="s">
        <v>10</v>
      </c>
      <c r="J2669" t="s">
        <v>34</v>
      </c>
      <c r="K2669">
        <v>37.4</v>
      </c>
      <c r="L2669">
        <v>400.95</v>
      </c>
      <c r="M2669">
        <v>8</v>
      </c>
      <c r="N2669">
        <v>3</v>
      </c>
      <c r="O2669" t="s">
        <v>4</v>
      </c>
    </row>
    <row r="2670" spans="1:15" x14ac:dyDescent="0.35">
      <c r="A2670" t="s">
        <v>512</v>
      </c>
      <c r="B2670" t="s">
        <v>7</v>
      </c>
      <c r="C2670">
        <v>49</v>
      </c>
      <c r="D2670" t="s">
        <v>3</v>
      </c>
      <c r="E2670" t="s">
        <v>3</v>
      </c>
      <c r="F2670" t="s">
        <v>4</v>
      </c>
      <c r="G2670">
        <v>14</v>
      </c>
      <c r="H2670" t="s">
        <v>14</v>
      </c>
      <c r="I2670" t="s">
        <v>11</v>
      </c>
      <c r="J2670" t="s">
        <v>32</v>
      </c>
      <c r="K2670">
        <v>37.409999999999997</v>
      </c>
      <c r="L2670">
        <v>518.16</v>
      </c>
      <c r="M2670">
        <v>7</v>
      </c>
      <c r="N2670">
        <v>5</v>
      </c>
      <c r="O2670" t="s">
        <v>4</v>
      </c>
    </row>
    <row r="2671" spans="1:15" x14ac:dyDescent="0.35">
      <c r="A2671" t="s">
        <v>8625</v>
      </c>
      <c r="B2671" t="s">
        <v>8</v>
      </c>
      <c r="C2671">
        <v>53</v>
      </c>
      <c r="D2671" t="s">
        <v>3</v>
      </c>
      <c r="E2671" t="s">
        <v>4</v>
      </c>
      <c r="F2671" t="s">
        <v>4</v>
      </c>
      <c r="G2671">
        <v>44</v>
      </c>
      <c r="H2671" t="s">
        <v>15</v>
      </c>
      <c r="I2671" t="s">
        <v>10</v>
      </c>
      <c r="J2671" t="s">
        <v>34</v>
      </c>
      <c r="K2671">
        <v>37.42</v>
      </c>
      <c r="L2671">
        <v>1652.1</v>
      </c>
      <c r="M2671">
        <v>2</v>
      </c>
      <c r="N2671">
        <v>3</v>
      </c>
      <c r="O2671" t="s">
        <v>3</v>
      </c>
    </row>
    <row r="2672" spans="1:15" x14ac:dyDescent="0.35">
      <c r="A2672" t="s">
        <v>3732</v>
      </c>
      <c r="B2672" t="s">
        <v>8</v>
      </c>
      <c r="C2672">
        <v>72</v>
      </c>
      <c r="D2672" t="s">
        <v>3</v>
      </c>
      <c r="E2672" t="s">
        <v>3</v>
      </c>
      <c r="F2672" t="s">
        <v>3</v>
      </c>
      <c r="G2672">
        <v>14</v>
      </c>
      <c r="H2672" t="s">
        <v>14</v>
      </c>
      <c r="I2672" t="s">
        <v>10</v>
      </c>
      <c r="J2672" t="s">
        <v>32</v>
      </c>
      <c r="K2672">
        <v>37.450000000000003</v>
      </c>
      <c r="L2672">
        <v>506.24</v>
      </c>
      <c r="M2672">
        <v>5</v>
      </c>
      <c r="N2672">
        <v>8</v>
      </c>
      <c r="O2672" t="s">
        <v>3</v>
      </c>
    </row>
    <row r="2673" spans="1:15" x14ac:dyDescent="0.35">
      <c r="A2673" t="s">
        <v>7058</v>
      </c>
      <c r="B2673" t="s">
        <v>8</v>
      </c>
      <c r="C2673">
        <v>34</v>
      </c>
      <c r="D2673" t="s">
        <v>3</v>
      </c>
      <c r="E2673" t="s">
        <v>4</v>
      </c>
      <c r="F2673" t="s">
        <v>4</v>
      </c>
      <c r="G2673">
        <v>1</v>
      </c>
      <c r="H2673" t="s">
        <v>14</v>
      </c>
      <c r="I2673" t="s">
        <v>10</v>
      </c>
      <c r="J2673" t="s">
        <v>44</v>
      </c>
      <c r="K2673">
        <v>37.450000000000003</v>
      </c>
      <c r="L2673">
        <v>27.34</v>
      </c>
      <c r="M2673">
        <v>6</v>
      </c>
      <c r="N2673">
        <v>2</v>
      </c>
      <c r="O2673" t="s">
        <v>4</v>
      </c>
    </row>
    <row r="2674" spans="1:15" x14ac:dyDescent="0.35">
      <c r="A2674" t="s">
        <v>665</v>
      </c>
      <c r="B2674" t="s">
        <v>8</v>
      </c>
      <c r="C2674">
        <v>40</v>
      </c>
      <c r="D2674" t="s">
        <v>3</v>
      </c>
      <c r="E2674" t="s">
        <v>4</v>
      </c>
      <c r="F2674" t="s">
        <v>3</v>
      </c>
      <c r="G2674">
        <v>23</v>
      </c>
      <c r="H2674" t="s">
        <v>16</v>
      </c>
      <c r="I2674" t="s">
        <v>11</v>
      </c>
      <c r="J2674" t="s">
        <v>44</v>
      </c>
      <c r="K2674">
        <v>37.46</v>
      </c>
      <c r="L2674">
        <v>872.3</v>
      </c>
      <c r="M2674">
        <v>2</v>
      </c>
      <c r="N2674">
        <v>8</v>
      </c>
      <c r="O2674" t="s">
        <v>3</v>
      </c>
    </row>
    <row r="2675" spans="1:15" x14ac:dyDescent="0.35">
      <c r="A2675" t="s">
        <v>5855</v>
      </c>
      <c r="B2675" t="s">
        <v>8</v>
      </c>
      <c r="C2675">
        <v>54</v>
      </c>
      <c r="D2675" t="s">
        <v>3</v>
      </c>
      <c r="E2675" t="s">
        <v>4</v>
      </c>
      <c r="F2675" t="s">
        <v>4</v>
      </c>
      <c r="G2675">
        <v>16</v>
      </c>
      <c r="H2675" t="s">
        <v>14</v>
      </c>
      <c r="I2675" t="s">
        <v>11</v>
      </c>
      <c r="J2675" t="s">
        <v>34</v>
      </c>
      <c r="K2675">
        <v>37.46</v>
      </c>
      <c r="L2675">
        <v>594.25</v>
      </c>
      <c r="M2675">
        <v>1</v>
      </c>
      <c r="N2675">
        <v>8</v>
      </c>
      <c r="O2675" t="s">
        <v>3</v>
      </c>
    </row>
    <row r="2676" spans="1:15" x14ac:dyDescent="0.35">
      <c r="A2676" t="s">
        <v>9391</v>
      </c>
      <c r="B2676" t="s">
        <v>7</v>
      </c>
      <c r="C2676">
        <v>53</v>
      </c>
      <c r="D2676" t="s">
        <v>3</v>
      </c>
      <c r="E2676" t="s">
        <v>4</v>
      </c>
      <c r="F2676" t="s">
        <v>4</v>
      </c>
      <c r="G2676">
        <v>23</v>
      </c>
      <c r="H2676" t="s">
        <v>15</v>
      </c>
      <c r="I2676" t="s">
        <v>10</v>
      </c>
      <c r="J2676" t="s">
        <v>44</v>
      </c>
      <c r="K2676">
        <v>37.46</v>
      </c>
      <c r="L2676">
        <v>860.92</v>
      </c>
      <c r="M2676">
        <v>4</v>
      </c>
      <c r="N2676">
        <v>6</v>
      </c>
      <c r="O2676" t="s">
        <v>3</v>
      </c>
    </row>
    <row r="2677" spans="1:15" x14ac:dyDescent="0.35">
      <c r="A2677" t="s">
        <v>3543</v>
      </c>
      <c r="B2677" t="s">
        <v>8</v>
      </c>
      <c r="C2677">
        <v>66</v>
      </c>
      <c r="D2677" t="s">
        <v>4</v>
      </c>
      <c r="E2677" t="s">
        <v>4</v>
      </c>
      <c r="F2677" t="s">
        <v>3</v>
      </c>
      <c r="G2677">
        <v>22</v>
      </c>
      <c r="H2677" t="s">
        <v>14</v>
      </c>
      <c r="I2677" t="s">
        <v>11</v>
      </c>
      <c r="J2677" t="s">
        <v>34</v>
      </c>
      <c r="K2677">
        <v>37.47</v>
      </c>
      <c r="L2677">
        <v>805.34</v>
      </c>
      <c r="M2677">
        <v>8</v>
      </c>
      <c r="N2677">
        <v>7</v>
      </c>
      <c r="O2677" t="s">
        <v>3</v>
      </c>
    </row>
    <row r="2678" spans="1:15" x14ac:dyDescent="0.35">
      <c r="A2678" t="s">
        <v>193</v>
      </c>
      <c r="B2678" t="s">
        <v>8</v>
      </c>
      <c r="C2678">
        <v>73</v>
      </c>
      <c r="D2678" t="s">
        <v>4</v>
      </c>
      <c r="E2678" t="s">
        <v>4</v>
      </c>
      <c r="F2678" t="s">
        <v>4</v>
      </c>
      <c r="G2678">
        <v>36</v>
      </c>
      <c r="H2678" t="s">
        <v>14</v>
      </c>
      <c r="I2678" t="s">
        <v>10</v>
      </c>
      <c r="J2678" t="s">
        <v>34</v>
      </c>
      <c r="K2678">
        <v>37.479999999999997</v>
      </c>
      <c r="L2678">
        <v>1348.34</v>
      </c>
      <c r="M2678">
        <v>6</v>
      </c>
      <c r="N2678">
        <v>7</v>
      </c>
      <c r="O2678" t="s">
        <v>3</v>
      </c>
    </row>
    <row r="2679" spans="1:15" x14ac:dyDescent="0.35">
      <c r="A2679" t="s">
        <v>5075</v>
      </c>
      <c r="B2679" t="s">
        <v>7</v>
      </c>
      <c r="C2679">
        <v>67</v>
      </c>
      <c r="D2679" t="s">
        <v>4</v>
      </c>
      <c r="E2679" t="s">
        <v>4</v>
      </c>
      <c r="F2679" t="s">
        <v>4</v>
      </c>
      <c r="G2679">
        <v>37</v>
      </c>
      <c r="H2679" t="s">
        <v>14</v>
      </c>
      <c r="I2679" t="s">
        <v>10</v>
      </c>
      <c r="J2679" t="s">
        <v>44</v>
      </c>
      <c r="K2679">
        <v>37.49</v>
      </c>
      <c r="L2679">
        <v>1394.78</v>
      </c>
      <c r="M2679">
        <v>6</v>
      </c>
      <c r="N2679">
        <v>5</v>
      </c>
      <c r="O2679" t="s">
        <v>3</v>
      </c>
    </row>
    <row r="2680" spans="1:15" x14ac:dyDescent="0.35">
      <c r="A2680" t="s">
        <v>8269</v>
      </c>
      <c r="B2680" t="s">
        <v>7</v>
      </c>
      <c r="C2680">
        <v>31</v>
      </c>
      <c r="D2680" t="s">
        <v>3</v>
      </c>
      <c r="E2680" t="s">
        <v>4</v>
      </c>
      <c r="F2680" t="s">
        <v>3</v>
      </c>
      <c r="G2680">
        <v>15</v>
      </c>
      <c r="H2680" t="s">
        <v>15</v>
      </c>
      <c r="I2680" t="s">
        <v>11</v>
      </c>
      <c r="J2680" t="s">
        <v>32</v>
      </c>
      <c r="K2680">
        <v>37.49</v>
      </c>
      <c r="L2680">
        <v>573.30999999999995</v>
      </c>
      <c r="M2680">
        <v>4</v>
      </c>
      <c r="N2680">
        <v>4</v>
      </c>
      <c r="O2680" t="s">
        <v>3</v>
      </c>
    </row>
    <row r="2681" spans="1:15" x14ac:dyDescent="0.35">
      <c r="A2681" t="s">
        <v>8647</v>
      </c>
      <c r="B2681" t="s">
        <v>7</v>
      </c>
      <c r="C2681">
        <v>66</v>
      </c>
      <c r="D2681" t="s">
        <v>3</v>
      </c>
      <c r="E2681" t="s">
        <v>3</v>
      </c>
      <c r="F2681" t="s">
        <v>4</v>
      </c>
      <c r="G2681">
        <v>61</v>
      </c>
      <c r="H2681" t="s">
        <v>14</v>
      </c>
      <c r="I2681" t="s">
        <v>10</v>
      </c>
      <c r="J2681" t="s">
        <v>32</v>
      </c>
      <c r="K2681">
        <v>37.49</v>
      </c>
      <c r="L2681">
        <v>2305.65</v>
      </c>
      <c r="M2681">
        <v>6</v>
      </c>
      <c r="N2681">
        <v>1</v>
      </c>
      <c r="O2681" t="s">
        <v>4</v>
      </c>
    </row>
    <row r="2682" spans="1:15" x14ac:dyDescent="0.35">
      <c r="A2682" t="s">
        <v>9863</v>
      </c>
      <c r="B2682" t="s">
        <v>8</v>
      </c>
      <c r="C2682">
        <v>28</v>
      </c>
      <c r="D2682" t="s">
        <v>3</v>
      </c>
      <c r="E2682" t="s">
        <v>3</v>
      </c>
      <c r="F2682" t="s">
        <v>4</v>
      </c>
      <c r="G2682">
        <v>8</v>
      </c>
      <c r="H2682" t="s">
        <v>14</v>
      </c>
      <c r="I2682" t="s">
        <v>11</v>
      </c>
      <c r="J2682" t="s">
        <v>40</v>
      </c>
      <c r="K2682">
        <v>37.49</v>
      </c>
      <c r="L2682">
        <v>291.35000000000002</v>
      </c>
      <c r="M2682">
        <v>2</v>
      </c>
      <c r="N2682">
        <v>10</v>
      </c>
      <c r="O2682" t="s">
        <v>3</v>
      </c>
    </row>
    <row r="2683" spans="1:15" x14ac:dyDescent="0.35">
      <c r="A2683" t="s">
        <v>6960</v>
      </c>
      <c r="B2683" t="s">
        <v>8</v>
      </c>
      <c r="C2683">
        <v>57</v>
      </c>
      <c r="D2683" t="s">
        <v>3</v>
      </c>
      <c r="E2683" t="s">
        <v>4</v>
      </c>
      <c r="F2683" t="s">
        <v>4</v>
      </c>
      <c r="G2683">
        <v>46</v>
      </c>
      <c r="H2683" t="s">
        <v>16</v>
      </c>
      <c r="I2683" t="s">
        <v>10</v>
      </c>
      <c r="J2683" t="s">
        <v>44</v>
      </c>
      <c r="K2683">
        <v>37.5</v>
      </c>
      <c r="L2683">
        <v>1718.47</v>
      </c>
      <c r="M2683">
        <v>6</v>
      </c>
      <c r="N2683">
        <v>10</v>
      </c>
      <c r="O2683" t="s">
        <v>3</v>
      </c>
    </row>
    <row r="2684" spans="1:15" x14ac:dyDescent="0.35">
      <c r="A2684" t="s">
        <v>7556</v>
      </c>
      <c r="B2684" t="s">
        <v>8</v>
      </c>
      <c r="C2684">
        <v>35</v>
      </c>
      <c r="D2684" t="s">
        <v>3</v>
      </c>
      <c r="E2684" t="s">
        <v>3</v>
      </c>
      <c r="F2684" t="s">
        <v>3</v>
      </c>
      <c r="G2684">
        <v>57</v>
      </c>
      <c r="H2684" t="s">
        <v>14</v>
      </c>
      <c r="I2684" t="s">
        <v>11</v>
      </c>
      <c r="J2684" t="s">
        <v>44</v>
      </c>
      <c r="K2684">
        <v>37.520000000000003</v>
      </c>
      <c r="L2684">
        <v>2128.6</v>
      </c>
      <c r="M2684">
        <v>7</v>
      </c>
      <c r="N2684">
        <v>2</v>
      </c>
      <c r="O2684" t="s">
        <v>4</v>
      </c>
    </row>
    <row r="2685" spans="1:15" x14ac:dyDescent="0.35">
      <c r="A2685" t="s">
        <v>8501</v>
      </c>
      <c r="B2685" t="s">
        <v>7</v>
      </c>
      <c r="C2685">
        <v>30</v>
      </c>
      <c r="D2685" t="s">
        <v>3</v>
      </c>
      <c r="E2685" t="s">
        <v>3</v>
      </c>
      <c r="F2685" t="s">
        <v>4</v>
      </c>
      <c r="G2685">
        <v>53</v>
      </c>
      <c r="H2685" t="s">
        <v>15</v>
      </c>
      <c r="I2685" t="s">
        <v>10</v>
      </c>
      <c r="J2685" t="s">
        <v>32</v>
      </c>
      <c r="K2685">
        <v>37.53</v>
      </c>
      <c r="L2685">
        <v>1984.95</v>
      </c>
      <c r="M2685">
        <v>1</v>
      </c>
      <c r="N2685">
        <v>8</v>
      </c>
      <c r="O2685" t="s">
        <v>3</v>
      </c>
    </row>
    <row r="2686" spans="1:15" x14ac:dyDescent="0.35">
      <c r="A2686" t="s">
        <v>2167</v>
      </c>
      <c r="B2686" t="s">
        <v>7</v>
      </c>
      <c r="C2686">
        <v>38</v>
      </c>
      <c r="D2686" t="s">
        <v>3</v>
      </c>
      <c r="E2686" t="s">
        <v>3</v>
      </c>
      <c r="F2686" t="s">
        <v>4</v>
      </c>
      <c r="G2686">
        <v>23</v>
      </c>
      <c r="H2686" t="s">
        <v>15</v>
      </c>
      <c r="I2686" t="s">
        <v>11</v>
      </c>
      <c r="J2686" t="s">
        <v>32</v>
      </c>
      <c r="K2686">
        <v>37.549999999999997</v>
      </c>
      <c r="L2686">
        <v>854.8</v>
      </c>
      <c r="M2686">
        <v>1</v>
      </c>
      <c r="N2686">
        <v>3</v>
      </c>
      <c r="O2686" t="s">
        <v>3</v>
      </c>
    </row>
    <row r="2687" spans="1:15" x14ac:dyDescent="0.35">
      <c r="A2687" t="s">
        <v>5485</v>
      </c>
      <c r="B2687" t="s">
        <v>7</v>
      </c>
      <c r="C2687">
        <v>64</v>
      </c>
      <c r="D2687" t="s">
        <v>3</v>
      </c>
      <c r="E2687" t="s">
        <v>4</v>
      </c>
      <c r="F2687" t="s">
        <v>3</v>
      </c>
      <c r="G2687">
        <v>47</v>
      </c>
      <c r="H2687" t="s">
        <v>14</v>
      </c>
      <c r="I2687" t="s">
        <v>11</v>
      </c>
      <c r="J2687" t="s">
        <v>34</v>
      </c>
      <c r="K2687">
        <v>37.56</v>
      </c>
      <c r="L2687">
        <v>1770.93</v>
      </c>
      <c r="M2687">
        <v>2</v>
      </c>
      <c r="N2687">
        <v>3</v>
      </c>
      <c r="O2687" t="s">
        <v>3</v>
      </c>
    </row>
    <row r="2688" spans="1:15" x14ac:dyDescent="0.35">
      <c r="A2688" t="s">
        <v>1634</v>
      </c>
      <c r="B2688" t="s">
        <v>8</v>
      </c>
      <c r="C2688">
        <v>39</v>
      </c>
      <c r="D2688" t="s">
        <v>3</v>
      </c>
      <c r="E2688" t="s">
        <v>3</v>
      </c>
      <c r="F2688" t="s">
        <v>3</v>
      </c>
      <c r="G2688">
        <v>24</v>
      </c>
      <c r="H2688" t="s">
        <v>14</v>
      </c>
      <c r="I2688" t="s">
        <v>10</v>
      </c>
      <c r="J2688" t="s">
        <v>34</v>
      </c>
      <c r="K2688">
        <v>37.57</v>
      </c>
      <c r="L2688">
        <v>909.38</v>
      </c>
      <c r="M2688">
        <v>4</v>
      </c>
      <c r="N2688">
        <v>1</v>
      </c>
      <c r="O2688" t="s">
        <v>3</v>
      </c>
    </row>
    <row r="2689" spans="1:15" x14ac:dyDescent="0.35">
      <c r="A2689" t="s">
        <v>9169</v>
      </c>
      <c r="B2689" t="s">
        <v>7</v>
      </c>
      <c r="C2689">
        <v>27</v>
      </c>
      <c r="D2689" t="s">
        <v>3</v>
      </c>
      <c r="E2689" t="s">
        <v>4</v>
      </c>
      <c r="F2689" t="s">
        <v>3</v>
      </c>
      <c r="G2689">
        <v>25</v>
      </c>
      <c r="H2689" t="s">
        <v>15</v>
      </c>
      <c r="I2689" t="s">
        <v>11</v>
      </c>
      <c r="J2689" t="s">
        <v>32</v>
      </c>
      <c r="K2689">
        <v>37.58</v>
      </c>
      <c r="L2689">
        <v>945.42</v>
      </c>
      <c r="M2689">
        <v>1</v>
      </c>
      <c r="N2689">
        <v>7</v>
      </c>
      <c r="O2689" t="s">
        <v>3</v>
      </c>
    </row>
    <row r="2690" spans="1:15" x14ac:dyDescent="0.35">
      <c r="A2690" t="s">
        <v>8558</v>
      </c>
      <c r="B2690" t="s">
        <v>8</v>
      </c>
      <c r="C2690">
        <v>30</v>
      </c>
      <c r="D2690" t="s">
        <v>3</v>
      </c>
      <c r="E2690" t="s">
        <v>4</v>
      </c>
      <c r="F2690" t="s">
        <v>4</v>
      </c>
      <c r="G2690">
        <v>63</v>
      </c>
      <c r="H2690" t="s">
        <v>14</v>
      </c>
      <c r="I2690" t="s">
        <v>10</v>
      </c>
      <c r="J2690" t="s">
        <v>40</v>
      </c>
      <c r="K2690">
        <v>37.590000000000003</v>
      </c>
      <c r="L2690">
        <v>2360.77</v>
      </c>
      <c r="M2690">
        <v>4</v>
      </c>
      <c r="N2690">
        <v>1</v>
      </c>
      <c r="O2690" t="s">
        <v>3</v>
      </c>
    </row>
    <row r="2691" spans="1:15" x14ac:dyDescent="0.35">
      <c r="A2691" t="s">
        <v>8564</v>
      </c>
      <c r="B2691" t="s">
        <v>7</v>
      </c>
      <c r="C2691">
        <v>52</v>
      </c>
      <c r="D2691" t="s">
        <v>3</v>
      </c>
      <c r="E2691" t="s">
        <v>4</v>
      </c>
      <c r="F2691" t="s">
        <v>3</v>
      </c>
      <c r="G2691">
        <v>62</v>
      </c>
      <c r="H2691" t="s">
        <v>14</v>
      </c>
      <c r="I2691" t="s">
        <v>10</v>
      </c>
      <c r="J2691" t="s">
        <v>32</v>
      </c>
      <c r="K2691">
        <v>37.590000000000003</v>
      </c>
      <c r="L2691">
        <v>2330.06</v>
      </c>
      <c r="M2691">
        <v>0</v>
      </c>
      <c r="N2691">
        <v>10</v>
      </c>
      <c r="O2691" t="s">
        <v>3</v>
      </c>
    </row>
    <row r="2692" spans="1:15" x14ac:dyDescent="0.35">
      <c r="A2692" t="s">
        <v>1482</v>
      </c>
      <c r="B2692" t="s">
        <v>8</v>
      </c>
      <c r="C2692">
        <v>66</v>
      </c>
      <c r="D2692" t="s">
        <v>4</v>
      </c>
      <c r="E2692" t="s">
        <v>4</v>
      </c>
      <c r="F2692" t="s">
        <v>3</v>
      </c>
      <c r="G2692">
        <v>54</v>
      </c>
      <c r="H2692" t="s">
        <v>14</v>
      </c>
      <c r="I2692" t="s">
        <v>11</v>
      </c>
      <c r="J2692" t="s">
        <v>40</v>
      </c>
      <c r="K2692">
        <v>37.630000000000003</v>
      </c>
      <c r="L2692">
        <v>2023.14</v>
      </c>
      <c r="M2692">
        <v>1</v>
      </c>
      <c r="N2692">
        <v>1</v>
      </c>
      <c r="O2692" t="s">
        <v>3</v>
      </c>
    </row>
    <row r="2693" spans="1:15" x14ac:dyDescent="0.35">
      <c r="A2693" t="s">
        <v>170</v>
      </c>
      <c r="B2693" t="s">
        <v>7</v>
      </c>
      <c r="C2693">
        <v>63</v>
      </c>
      <c r="D2693" t="s">
        <v>4</v>
      </c>
      <c r="E2693" t="s">
        <v>3</v>
      </c>
      <c r="F2693" t="s">
        <v>4</v>
      </c>
      <c r="G2693">
        <v>71</v>
      </c>
      <c r="H2693" t="s">
        <v>15</v>
      </c>
      <c r="I2693" t="s">
        <v>10</v>
      </c>
      <c r="J2693" t="s">
        <v>32</v>
      </c>
      <c r="K2693">
        <v>37.65</v>
      </c>
      <c r="L2693">
        <v>2654.16</v>
      </c>
      <c r="M2693">
        <v>8</v>
      </c>
      <c r="N2693">
        <v>8</v>
      </c>
      <c r="O2693" t="s">
        <v>3</v>
      </c>
    </row>
    <row r="2694" spans="1:15" x14ac:dyDescent="0.35">
      <c r="A2694" t="s">
        <v>320</v>
      </c>
      <c r="B2694" t="s">
        <v>7</v>
      </c>
      <c r="C2694">
        <v>23</v>
      </c>
      <c r="D2694" t="s">
        <v>3</v>
      </c>
      <c r="E2694" t="s">
        <v>4</v>
      </c>
      <c r="F2694" t="s">
        <v>4</v>
      </c>
      <c r="G2694">
        <v>6</v>
      </c>
      <c r="H2694" t="s">
        <v>14</v>
      </c>
      <c r="I2694" t="s">
        <v>11</v>
      </c>
      <c r="J2694" t="s">
        <v>44</v>
      </c>
      <c r="K2694">
        <v>37.65</v>
      </c>
      <c r="L2694">
        <v>209.62</v>
      </c>
      <c r="M2694">
        <v>8</v>
      </c>
      <c r="N2694">
        <v>1</v>
      </c>
      <c r="O2694" t="s">
        <v>4</v>
      </c>
    </row>
    <row r="2695" spans="1:15" x14ac:dyDescent="0.35">
      <c r="A2695" t="s">
        <v>4622</v>
      </c>
      <c r="B2695" t="s">
        <v>8</v>
      </c>
      <c r="C2695">
        <v>67</v>
      </c>
      <c r="D2695" t="s">
        <v>4</v>
      </c>
      <c r="E2695" t="s">
        <v>4</v>
      </c>
      <c r="F2695" t="s">
        <v>3</v>
      </c>
      <c r="G2695">
        <v>39</v>
      </c>
      <c r="H2695" t="s">
        <v>15</v>
      </c>
      <c r="I2695" t="s">
        <v>11</v>
      </c>
      <c r="J2695" t="s">
        <v>34</v>
      </c>
      <c r="K2695">
        <v>37.65</v>
      </c>
      <c r="L2695">
        <v>1481.13</v>
      </c>
      <c r="M2695">
        <v>8</v>
      </c>
      <c r="N2695">
        <v>2</v>
      </c>
      <c r="O2695" t="s">
        <v>4</v>
      </c>
    </row>
    <row r="2696" spans="1:15" x14ac:dyDescent="0.35">
      <c r="A2696" t="s">
        <v>2203</v>
      </c>
      <c r="B2696" t="s">
        <v>8</v>
      </c>
      <c r="C2696">
        <v>38</v>
      </c>
      <c r="D2696" t="s">
        <v>3</v>
      </c>
      <c r="E2696" t="s">
        <v>3</v>
      </c>
      <c r="F2696" t="s">
        <v>4</v>
      </c>
      <c r="G2696">
        <v>52</v>
      </c>
      <c r="H2696" t="s">
        <v>14</v>
      </c>
      <c r="I2696" t="s">
        <v>11</v>
      </c>
      <c r="J2696" t="s">
        <v>40</v>
      </c>
      <c r="K2696">
        <v>37.67</v>
      </c>
      <c r="L2696">
        <v>1957.79</v>
      </c>
      <c r="M2696">
        <v>4</v>
      </c>
      <c r="N2696">
        <v>10</v>
      </c>
      <c r="O2696" t="s">
        <v>3</v>
      </c>
    </row>
    <row r="2697" spans="1:15" x14ac:dyDescent="0.35">
      <c r="A2697" t="s">
        <v>6869</v>
      </c>
      <c r="B2697" t="s">
        <v>7</v>
      </c>
      <c r="C2697">
        <v>53</v>
      </c>
      <c r="D2697" t="s">
        <v>3</v>
      </c>
      <c r="E2697" t="s">
        <v>3</v>
      </c>
      <c r="F2697" t="s">
        <v>3</v>
      </c>
      <c r="G2697">
        <v>30</v>
      </c>
      <c r="H2697" t="s">
        <v>14</v>
      </c>
      <c r="I2697" t="s">
        <v>10</v>
      </c>
      <c r="J2697" t="s">
        <v>40</v>
      </c>
      <c r="K2697">
        <v>37.700000000000003</v>
      </c>
      <c r="L2697">
        <v>1148.71</v>
      </c>
      <c r="M2697">
        <v>7</v>
      </c>
      <c r="N2697">
        <v>2</v>
      </c>
      <c r="O2697" t="s">
        <v>4</v>
      </c>
    </row>
    <row r="2698" spans="1:15" x14ac:dyDescent="0.35">
      <c r="A2698" t="s">
        <v>5331</v>
      </c>
      <c r="B2698" t="s">
        <v>8</v>
      </c>
      <c r="C2698">
        <v>33</v>
      </c>
      <c r="D2698" t="s">
        <v>3</v>
      </c>
      <c r="E2698" t="s">
        <v>4</v>
      </c>
      <c r="F2698" t="s">
        <v>4</v>
      </c>
      <c r="G2698">
        <v>66</v>
      </c>
      <c r="H2698" t="s">
        <v>14</v>
      </c>
      <c r="I2698" t="s">
        <v>10</v>
      </c>
      <c r="J2698" t="s">
        <v>44</v>
      </c>
      <c r="K2698">
        <v>37.71</v>
      </c>
      <c r="L2698">
        <v>2501.8200000000002</v>
      </c>
      <c r="M2698">
        <v>5</v>
      </c>
      <c r="N2698">
        <v>9</v>
      </c>
      <c r="O2698" t="s">
        <v>3</v>
      </c>
    </row>
    <row r="2699" spans="1:15" x14ac:dyDescent="0.35">
      <c r="A2699" t="s">
        <v>7902</v>
      </c>
      <c r="B2699" t="s">
        <v>7</v>
      </c>
      <c r="C2699">
        <v>66</v>
      </c>
      <c r="D2699" t="s">
        <v>4</v>
      </c>
      <c r="E2699" t="s">
        <v>3</v>
      </c>
      <c r="F2699" t="s">
        <v>4</v>
      </c>
      <c r="G2699">
        <v>29</v>
      </c>
      <c r="H2699" t="s">
        <v>14</v>
      </c>
      <c r="I2699" t="s">
        <v>11</v>
      </c>
      <c r="J2699" t="s">
        <v>44</v>
      </c>
      <c r="K2699">
        <v>37.72</v>
      </c>
      <c r="L2699">
        <v>1107.0899999999999</v>
      </c>
      <c r="M2699">
        <v>2</v>
      </c>
      <c r="N2699">
        <v>1</v>
      </c>
      <c r="O2699" t="s">
        <v>3</v>
      </c>
    </row>
    <row r="2700" spans="1:15" x14ac:dyDescent="0.35">
      <c r="A2700" t="s">
        <v>5779</v>
      </c>
      <c r="B2700" t="s">
        <v>7</v>
      </c>
      <c r="C2700">
        <v>42</v>
      </c>
      <c r="D2700" t="s">
        <v>3</v>
      </c>
      <c r="E2700" t="s">
        <v>3</v>
      </c>
      <c r="F2700" t="s">
        <v>4</v>
      </c>
      <c r="G2700">
        <v>11</v>
      </c>
      <c r="H2700" t="s">
        <v>14</v>
      </c>
      <c r="I2700" t="s">
        <v>10</v>
      </c>
      <c r="J2700" t="s">
        <v>34</v>
      </c>
      <c r="K2700">
        <v>37.75</v>
      </c>
      <c r="L2700">
        <v>424.23</v>
      </c>
      <c r="M2700">
        <v>5</v>
      </c>
      <c r="N2700">
        <v>6</v>
      </c>
      <c r="O2700" t="s">
        <v>3</v>
      </c>
    </row>
    <row r="2701" spans="1:15" x14ac:dyDescent="0.35">
      <c r="A2701" t="s">
        <v>6153</v>
      </c>
      <c r="B2701" t="s">
        <v>7</v>
      </c>
      <c r="C2701">
        <v>36</v>
      </c>
      <c r="D2701" t="s">
        <v>3</v>
      </c>
      <c r="E2701" t="s">
        <v>3</v>
      </c>
      <c r="F2701" t="s">
        <v>4</v>
      </c>
      <c r="G2701">
        <v>59</v>
      </c>
      <c r="H2701" t="s">
        <v>15</v>
      </c>
      <c r="I2701" t="s">
        <v>10</v>
      </c>
      <c r="J2701" t="s">
        <v>44</v>
      </c>
      <c r="K2701">
        <v>37.76</v>
      </c>
      <c r="L2701">
        <v>2216.31</v>
      </c>
      <c r="M2701">
        <v>0</v>
      </c>
      <c r="N2701">
        <v>8</v>
      </c>
      <c r="O2701" t="s">
        <v>3</v>
      </c>
    </row>
    <row r="2702" spans="1:15" x14ac:dyDescent="0.35">
      <c r="A2702" t="s">
        <v>7268</v>
      </c>
      <c r="B2702" t="s">
        <v>7</v>
      </c>
      <c r="C2702">
        <v>27</v>
      </c>
      <c r="D2702" t="s">
        <v>3</v>
      </c>
      <c r="E2702" t="s">
        <v>4</v>
      </c>
      <c r="F2702" t="s">
        <v>3</v>
      </c>
      <c r="G2702">
        <v>52</v>
      </c>
      <c r="H2702" t="s">
        <v>15</v>
      </c>
      <c r="I2702" t="s">
        <v>11</v>
      </c>
      <c r="J2702" t="s">
        <v>44</v>
      </c>
      <c r="K2702">
        <v>37.770000000000003</v>
      </c>
      <c r="L2702">
        <v>1974.74</v>
      </c>
      <c r="M2702">
        <v>8</v>
      </c>
      <c r="N2702">
        <v>5</v>
      </c>
      <c r="O2702" t="s">
        <v>3</v>
      </c>
    </row>
    <row r="2703" spans="1:15" x14ac:dyDescent="0.35">
      <c r="A2703" t="s">
        <v>1770</v>
      </c>
      <c r="B2703" t="s">
        <v>8</v>
      </c>
      <c r="C2703">
        <v>28</v>
      </c>
      <c r="D2703" t="s">
        <v>3</v>
      </c>
      <c r="E2703" t="s">
        <v>3</v>
      </c>
      <c r="F2703" t="s">
        <v>3</v>
      </c>
      <c r="G2703">
        <v>63</v>
      </c>
      <c r="H2703" t="s">
        <v>14</v>
      </c>
      <c r="I2703" t="s">
        <v>11</v>
      </c>
      <c r="J2703" t="s">
        <v>40</v>
      </c>
      <c r="K2703">
        <v>37.79</v>
      </c>
      <c r="L2703">
        <v>2398.52</v>
      </c>
      <c r="M2703">
        <v>7</v>
      </c>
      <c r="N2703">
        <v>10</v>
      </c>
      <c r="O2703" t="s">
        <v>3</v>
      </c>
    </row>
    <row r="2704" spans="1:15" x14ac:dyDescent="0.35">
      <c r="A2704" t="s">
        <v>7102</v>
      </c>
      <c r="B2704" t="s">
        <v>8</v>
      </c>
      <c r="C2704">
        <v>55</v>
      </c>
      <c r="D2704" t="s">
        <v>3</v>
      </c>
      <c r="E2704" t="s">
        <v>3</v>
      </c>
      <c r="F2704" t="s">
        <v>4</v>
      </c>
      <c r="G2704">
        <v>55</v>
      </c>
      <c r="H2704" t="s">
        <v>14</v>
      </c>
      <c r="I2704" t="s">
        <v>10</v>
      </c>
      <c r="J2704" t="s">
        <v>32</v>
      </c>
      <c r="K2704">
        <v>37.81</v>
      </c>
      <c r="L2704">
        <v>2083.19</v>
      </c>
      <c r="M2704">
        <v>1</v>
      </c>
      <c r="N2704">
        <v>5</v>
      </c>
      <c r="O2704" t="s">
        <v>3</v>
      </c>
    </row>
    <row r="2705" spans="1:15" x14ac:dyDescent="0.35">
      <c r="A2705" t="s">
        <v>7698</v>
      </c>
      <c r="B2705" t="s">
        <v>8</v>
      </c>
      <c r="C2705">
        <v>44</v>
      </c>
      <c r="D2705" t="s">
        <v>3</v>
      </c>
      <c r="E2705" t="s">
        <v>4</v>
      </c>
      <c r="F2705" t="s">
        <v>3</v>
      </c>
      <c r="G2705">
        <v>30</v>
      </c>
      <c r="H2705" t="s">
        <v>16</v>
      </c>
      <c r="I2705" t="s">
        <v>11</v>
      </c>
      <c r="J2705" t="s">
        <v>32</v>
      </c>
      <c r="K2705">
        <v>37.81</v>
      </c>
      <c r="L2705">
        <v>1131.27</v>
      </c>
      <c r="M2705">
        <v>7</v>
      </c>
      <c r="N2705">
        <v>1</v>
      </c>
      <c r="O2705" t="s">
        <v>4</v>
      </c>
    </row>
    <row r="2706" spans="1:15" x14ac:dyDescent="0.35">
      <c r="A2706" t="s">
        <v>6521</v>
      </c>
      <c r="B2706" t="s">
        <v>8</v>
      </c>
      <c r="C2706">
        <v>37</v>
      </c>
      <c r="D2706" t="s">
        <v>3</v>
      </c>
      <c r="E2706" t="s">
        <v>4</v>
      </c>
      <c r="F2706" t="s">
        <v>4</v>
      </c>
      <c r="G2706">
        <v>5</v>
      </c>
      <c r="H2706" t="s">
        <v>14</v>
      </c>
      <c r="I2706" t="s">
        <v>10</v>
      </c>
      <c r="J2706" t="s">
        <v>32</v>
      </c>
      <c r="K2706">
        <v>37.840000000000003</v>
      </c>
      <c r="L2706">
        <v>173.71</v>
      </c>
      <c r="M2706">
        <v>7</v>
      </c>
      <c r="N2706">
        <v>5</v>
      </c>
      <c r="O2706" t="s">
        <v>4</v>
      </c>
    </row>
    <row r="2707" spans="1:15" x14ac:dyDescent="0.35">
      <c r="A2707" t="s">
        <v>8004</v>
      </c>
      <c r="B2707" t="s">
        <v>8</v>
      </c>
      <c r="C2707">
        <v>45</v>
      </c>
      <c r="D2707" t="s">
        <v>3</v>
      </c>
      <c r="E2707" t="s">
        <v>3</v>
      </c>
      <c r="F2707" t="s">
        <v>3</v>
      </c>
      <c r="G2707">
        <v>50</v>
      </c>
      <c r="H2707" t="s">
        <v>15</v>
      </c>
      <c r="I2707" t="s">
        <v>11</v>
      </c>
      <c r="J2707" t="s">
        <v>32</v>
      </c>
      <c r="K2707">
        <v>37.840000000000003</v>
      </c>
      <c r="L2707">
        <v>1874.73</v>
      </c>
      <c r="M2707">
        <v>1</v>
      </c>
      <c r="N2707">
        <v>8</v>
      </c>
      <c r="O2707" t="s">
        <v>3</v>
      </c>
    </row>
    <row r="2708" spans="1:15" x14ac:dyDescent="0.35">
      <c r="A2708" t="s">
        <v>9256</v>
      </c>
      <c r="B2708" t="s">
        <v>8</v>
      </c>
      <c r="C2708">
        <v>58</v>
      </c>
      <c r="D2708" t="s">
        <v>3</v>
      </c>
      <c r="E2708" t="s">
        <v>3</v>
      </c>
      <c r="F2708" t="s">
        <v>3</v>
      </c>
      <c r="G2708">
        <v>66</v>
      </c>
      <c r="H2708" t="s">
        <v>16</v>
      </c>
      <c r="I2708" t="s">
        <v>11</v>
      </c>
      <c r="J2708" t="s">
        <v>40</v>
      </c>
      <c r="K2708">
        <v>37.85</v>
      </c>
      <c r="L2708">
        <v>2508.9499999999998</v>
      </c>
      <c r="M2708">
        <v>0</v>
      </c>
      <c r="N2708">
        <v>5</v>
      </c>
      <c r="O2708" t="s">
        <v>3</v>
      </c>
    </row>
    <row r="2709" spans="1:15" x14ac:dyDescent="0.35">
      <c r="A2709" t="s">
        <v>9802</v>
      </c>
      <c r="B2709" t="s">
        <v>8</v>
      </c>
      <c r="C2709">
        <v>34</v>
      </c>
      <c r="D2709" t="s">
        <v>3</v>
      </c>
      <c r="E2709" t="s">
        <v>3</v>
      </c>
      <c r="F2709" t="s">
        <v>3</v>
      </c>
      <c r="G2709">
        <v>34</v>
      </c>
      <c r="H2709" t="s">
        <v>14</v>
      </c>
      <c r="I2709" t="s">
        <v>11</v>
      </c>
      <c r="J2709" t="s">
        <v>40</v>
      </c>
      <c r="K2709">
        <v>37.86</v>
      </c>
      <c r="L2709">
        <v>1306.67</v>
      </c>
      <c r="M2709">
        <v>6</v>
      </c>
      <c r="N2709">
        <v>10</v>
      </c>
      <c r="O2709" t="s">
        <v>3</v>
      </c>
    </row>
    <row r="2710" spans="1:15" x14ac:dyDescent="0.35">
      <c r="A2710" t="s">
        <v>8286</v>
      </c>
      <c r="B2710" t="s">
        <v>8</v>
      </c>
      <c r="C2710">
        <v>35</v>
      </c>
      <c r="D2710" t="s">
        <v>3</v>
      </c>
      <c r="E2710" t="s">
        <v>3</v>
      </c>
      <c r="F2710" t="s">
        <v>4</v>
      </c>
      <c r="G2710">
        <v>13</v>
      </c>
      <c r="H2710" t="s">
        <v>15</v>
      </c>
      <c r="I2710" t="s">
        <v>11</v>
      </c>
      <c r="J2710" t="s">
        <v>34</v>
      </c>
      <c r="K2710">
        <v>37.869999999999997</v>
      </c>
      <c r="L2710">
        <v>510.58</v>
      </c>
      <c r="M2710">
        <v>0</v>
      </c>
      <c r="N2710">
        <v>6</v>
      </c>
      <c r="O2710" t="s">
        <v>3</v>
      </c>
    </row>
    <row r="2711" spans="1:15" x14ac:dyDescent="0.35">
      <c r="A2711" t="s">
        <v>954</v>
      </c>
      <c r="B2711" t="s">
        <v>7</v>
      </c>
      <c r="C2711">
        <v>51</v>
      </c>
      <c r="D2711" t="s">
        <v>3</v>
      </c>
      <c r="E2711" t="s">
        <v>4</v>
      </c>
      <c r="F2711" t="s">
        <v>4</v>
      </c>
      <c r="G2711">
        <v>9</v>
      </c>
      <c r="H2711" t="s">
        <v>16</v>
      </c>
      <c r="I2711" t="s">
        <v>11</v>
      </c>
      <c r="J2711" t="s">
        <v>32</v>
      </c>
      <c r="K2711">
        <v>37.9</v>
      </c>
      <c r="L2711">
        <v>323.52999999999997</v>
      </c>
      <c r="M2711">
        <v>0</v>
      </c>
      <c r="N2711">
        <v>4</v>
      </c>
      <c r="O2711" t="s">
        <v>3</v>
      </c>
    </row>
    <row r="2712" spans="1:15" x14ac:dyDescent="0.35">
      <c r="A2712" t="s">
        <v>7317</v>
      </c>
      <c r="B2712" t="s">
        <v>7</v>
      </c>
      <c r="C2712">
        <v>63</v>
      </c>
      <c r="D2712" t="s">
        <v>3</v>
      </c>
      <c r="E2712" t="s">
        <v>3</v>
      </c>
      <c r="F2712" t="s">
        <v>4</v>
      </c>
      <c r="G2712">
        <v>53</v>
      </c>
      <c r="H2712" t="s">
        <v>14</v>
      </c>
      <c r="I2712" t="s">
        <v>10</v>
      </c>
      <c r="J2712" t="s">
        <v>44</v>
      </c>
      <c r="K2712">
        <v>37.9</v>
      </c>
      <c r="L2712">
        <v>1998.85</v>
      </c>
      <c r="M2712">
        <v>1</v>
      </c>
      <c r="N2712">
        <v>1</v>
      </c>
      <c r="O2712" t="s">
        <v>3</v>
      </c>
    </row>
    <row r="2713" spans="1:15" x14ac:dyDescent="0.35">
      <c r="A2713" t="s">
        <v>8483</v>
      </c>
      <c r="B2713" t="s">
        <v>8</v>
      </c>
      <c r="C2713">
        <v>68</v>
      </c>
      <c r="D2713" t="s">
        <v>4</v>
      </c>
      <c r="E2713" t="s">
        <v>4</v>
      </c>
      <c r="F2713" t="s">
        <v>4</v>
      </c>
      <c r="G2713">
        <v>70</v>
      </c>
      <c r="H2713" t="s">
        <v>15</v>
      </c>
      <c r="I2713" t="s">
        <v>11</v>
      </c>
      <c r="J2713" t="s">
        <v>40</v>
      </c>
      <c r="K2713">
        <v>37.9</v>
      </c>
      <c r="L2713">
        <v>2669.83</v>
      </c>
      <c r="M2713">
        <v>6</v>
      </c>
      <c r="N2713">
        <v>9</v>
      </c>
      <c r="O2713" t="s">
        <v>3</v>
      </c>
    </row>
    <row r="2714" spans="1:15" x14ac:dyDescent="0.35">
      <c r="A2714" t="s">
        <v>9148</v>
      </c>
      <c r="B2714" t="s">
        <v>7</v>
      </c>
      <c r="C2714">
        <v>20</v>
      </c>
      <c r="D2714" t="s">
        <v>3</v>
      </c>
      <c r="E2714" t="s">
        <v>3</v>
      </c>
      <c r="F2714" t="s">
        <v>3</v>
      </c>
      <c r="G2714">
        <v>27</v>
      </c>
      <c r="H2714" t="s">
        <v>14</v>
      </c>
      <c r="I2714" t="s">
        <v>11</v>
      </c>
      <c r="J2714" t="s">
        <v>44</v>
      </c>
      <c r="K2714">
        <v>37.9</v>
      </c>
      <c r="L2714">
        <v>1029.6600000000001</v>
      </c>
      <c r="M2714">
        <v>7</v>
      </c>
      <c r="N2714">
        <v>10</v>
      </c>
      <c r="O2714" t="s">
        <v>3</v>
      </c>
    </row>
    <row r="2715" spans="1:15" x14ac:dyDescent="0.35">
      <c r="A2715" t="s">
        <v>4575</v>
      </c>
      <c r="B2715" t="s">
        <v>8</v>
      </c>
      <c r="C2715">
        <v>72</v>
      </c>
      <c r="D2715" t="s">
        <v>3</v>
      </c>
      <c r="E2715" t="s">
        <v>3</v>
      </c>
      <c r="F2715" t="s">
        <v>3</v>
      </c>
      <c r="G2715">
        <v>47</v>
      </c>
      <c r="H2715" t="s">
        <v>15</v>
      </c>
      <c r="I2715" t="s">
        <v>11</v>
      </c>
      <c r="J2715" t="s">
        <v>44</v>
      </c>
      <c r="K2715">
        <v>37.909999999999997</v>
      </c>
      <c r="L2715">
        <v>1797.54</v>
      </c>
      <c r="M2715">
        <v>4</v>
      </c>
      <c r="N2715">
        <v>2</v>
      </c>
      <c r="O2715" t="s">
        <v>3</v>
      </c>
    </row>
    <row r="2716" spans="1:15" x14ac:dyDescent="0.35">
      <c r="A2716" t="s">
        <v>4777</v>
      </c>
      <c r="B2716" t="s">
        <v>7</v>
      </c>
      <c r="C2716">
        <v>45</v>
      </c>
      <c r="D2716" t="s">
        <v>3</v>
      </c>
      <c r="E2716" t="s">
        <v>3</v>
      </c>
      <c r="F2716" t="s">
        <v>4</v>
      </c>
      <c r="G2716">
        <v>14</v>
      </c>
      <c r="H2716" t="s">
        <v>15</v>
      </c>
      <c r="I2716" t="s">
        <v>10</v>
      </c>
      <c r="J2716" t="s">
        <v>34</v>
      </c>
      <c r="K2716">
        <v>37.909999999999997</v>
      </c>
      <c r="L2716">
        <v>526.39</v>
      </c>
      <c r="M2716">
        <v>7</v>
      </c>
      <c r="N2716">
        <v>8</v>
      </c>
      <c r="O2716" t="s">
        <v>3</v>
      </c>
    </row>
    <row r="2717" spans="1:15" x14ac:dyDescent="0.35">
      <c r="A2717" t="s">
        <v>1776</v>
      </c>
      <c r="B2717" t="s">
        <v>7</v>
      </c>
      <c r="C2717">
        <v>74</v>
      </c>
      <c r="D2717" t="s">
        <v>3</v>
      </c>
      <c r="E2717" t="s">
        <v>4</v>
      </c>
      <c r="F2717" t="s">
        <v>3</v>
      </c>
      <c r="G2717">
        <v>41</v>
      </c>
      <c r="H2717" t="s">
        <v>14</v>
      </c>
      <c r="I2717" t="s">
        <v>11</v>
      </c>
      <c r="J2717" t="s">
        <v>34</v>
      </c>
      <c r="K2717">
        <v>37.92</v>
      </c>
      <c r="L2717">
        <v>1558.52</v>
      </c>
      <c r="M2717">
        <v>8</v>
      </c>
      <c r="N2717">
        <v>7</v>
      </c>
      <c r="O2717" t="s">
        <v>3</v>
      </c>
    </row>
    <row r="2718" spans="1:15" x14ac:dyDescent="0.35">
      <c r="A2718" t="s">
        <v>6136</v>
      </c>
      <c r="B2718" t="s">
        <v>7</v>
      </c>
      <c r="C2718">
        <v>26</v>
      </c>
      <c r="D2718" t="s">
        <v>3</v>
      </c>
      <c r="E2718" t="s">
        <v>4</v>
      </c>
      <c r="F2718" t="s">
        <v>3</v>
      </c>
      <c r="G2718">
        <v>29</v>
      </c>
      <c r="H2718" t="s">
        <v>14</v>
      </c>
      <c r="I2718" t="s">
        <v>11</v>
      </c>
      <c r="J2718" t="s">
        <v>32</v>
      </c>
      <c r="K2718">
        <v>37.93</v>
      </c>
      <c r="L2718">
        <v>1097.55</v>
      </c>
      <c r="M2718">
        <v>5</v>
      </c>
      <c r="N2718">
        <v>8</v>
      </c>
      <c r="O2718" t="s">
        <v>3</v>
      </c>
    </row>
    <row r="2719" spans="1:15" x14ac:dyDescent="0.35">
      <c r="A2719" t="s">
        <v>185</v>
      </c>
      <c r="B2719" t="s">
        <v>7</v>
      </c>
      <c r="C2719">
        <v>20</v>
      </c>
      <c r="D2719" t="s">
        <v>3</v>
      </c>
      <c r="E2719" t="s">
        <v>4</v>
      </c>
      <c r="F2719" t="s">
        <v>3</v>
      </c>
      <c r="G2719">
        <v>8</v>
      </c>
      <c r="H2719" t="s">
        <v>14</v>
      </c>
      <c r="I2719" t="s">
        <v>11</v>
      </c>
      <c r="J2719" t="s">
        <v>40</v>
      </c>
      <c r="K2719">
        <v>37.94</v>
      </c>
      <c r="L2719">
        <v>314.39</v>
      </c>
      <c r="M2719">
        <v>6</v>
      </c>
      <c r="N2719">
        <v>9</v>
      </c>
      <c r="O2719" t="s">
        <v>3</v>
      </c>
    </row>
    <row r="2720" spans="1:15" x14ac:dyDescent="0.35">
      <c r="A2720" t="s">
        <v>2237</v>
      </c>
      <c r="B2720" t="s">
        <v>8</v>
      </c>
      <c r="C2720">
        <v>38</v>
      </c>
      <c r="D2720" t="s">
        <v>3</v>
      </c>
      <c r="E2720" t="s">
        <v>3</v>
      </c>
      <c r="F2720" t="s">
        <v>3</v>
      </c>
      <c r="G2720">
        <v>31</v>
      </c>
      <c r="H2720" t="s">
        <v>14</v>
      </c>
      <c r="I2720" t="s">
        <v>11</v>
      </c>
      <c r="J2720" t="s">
        <v>34</v>
      </c>
      <c r="K2720">
        <v>37.950000000000003</v>
      </c>
      <c r="L2720">
        <v>1173.5899999999999</v>
      </c>
      <c r="M2720">
        <v>5</v>
      </c>
      <c r="N2720">
        <v>10</v>
      </c>
      <c r="O2720" t="s">
        <v>3</v>
      </c>
    </row>
    <row r="2721" spans="1:15" x14ac:dyDescent="0.35">
      <c r="A2721" t="s">
        <v>4505</v>
      </c>
      <c r="B2721" t="s">
        <v>8</v>
      </c>
      <c r="C2721">
        <v>24</v>
      </c>
      <c r="D2721" t="s">
        <v>3</v>
      </c>
      <c r="E2721" t="s">
        <v>3</v>
      </c>
      <c r="F2721" t="s">
        <v>3</v>
      </c>
      <c r="G2721">
        <v>42</v>
      </c>
      <c r="H2721" t="s">
        <v>14</v>
      </c>
      <c r="I2721" t="s">
        <v>10</v>
      </c>
      <c r="J2721" t="s">
        <v>40</v>
      </c>
      <c r="K2721">
        <v>37.96</v>
      </c>
      <c r="L2721">
        <v>1582.69</v>
      </c>
      <c r="M2721">
        <v>0</v>
      </c>
      <c r="N2721">
        <v>4</v>
      </c>
      <c r="O2721" t="s">
        <v>3</v>
      </c>
    </row>
    <row r="2722" spans="1:15" x14ac:dyDescent="0.35">
      <c r="A2722" t="s">
        <v>7177</v>
      </c>
      <c r="B2722" t="s">
        <v>8</v>
      </c>
      <c r="C2722">
        <v>29</v>
      </c>
      <c r="D2722" t="s">
        <v>3</v>
      </c>
      <c r="E2722" t="s">
        <v>3</v>
      </c>
      <c r="F2722" t="s">
        <v>3</v>
      </c>
      <c r="G2722">
        <v>65</v>
      </c>
      <c r="H2722" t="s">
        <v>16</v>
      </c>
      <c r="I2722" t="s">
        <v>11</v>
      </c>
      <c r="J2722" t="s">
        <v>40</v>
      </c>
      <c r="K2722">
        <v>37.96</v>
      </c>
      <c r="L2722">
        <v>2485.54</v>
      </c>
      <c r="M2722">
        <v>6</v>
      </c>
      <c r="N2722">
        <v>2</v>
      </c>
      <c r="O2722" t="s">
        <v>4</v>
      </c>
    </row>
    <row r="2723" spans="1:15" x14ac:dyDescent="0.35">
      <c r="A2723" t="s">
        <v>1154</v>
      </c>
      <c r="B2723" t="s">
        <v>8</v>
      </c>
      <c r="C2723">
        <v>46</v>
      </c>
      <c r="D2723" t="s">
        <v>3</v>
      </c>
      <c r="E2723" t="s">
        <v>4</v>
      </c>
      <c r="F2723" t="s">
        <v>3</v>
      </c>
      <c r="G2723">
        <v>57</v>
      </c>
      <c r="H2723" t="s">
        <v>14</v>
      </c>
      <c r="I2723" t="s">
        <v>10</v>
      </c>
      <c r="J2723" t="s">
        <v>40</v>
      </c>
      <c r="K2723">
        <v>37.97</v>
      </c>
      <c r="L2723">
        <v>2155.6799999999998</v>
      </c>
      <c r="M2723">
        <v>0</v>
      </c>
      <c r="N2723">
        <v>1</v>
      </c>
      <c r="O2723" t="s">
        <v>3</v>
      </c>
    </row>
    <row r="2724" spans="1:15" x14ac:dyDescent="0.35">
      <c r="A2724" t="s">
        <v>7192</v>
      </c>
      <c r="B2724" t="s">
        <v>8</v>
      </c>
      <c r="C2724">
        <v>37</v>
      </c>
      <c r="D2724" t="s">
        <v>3</v>
      </c>
      <c r="E2724" t="s">
        <v>4</v>
      </c>
      <c r="F2724" t="s">
        <v>4</v>
      </c>
      <c r="G2724">
        <v>10</v>
      </c>
      <c r="H2724" t="s">
        <v>14</v>
      </c>
      <c r="I2724" t="s">
        <v>10</v>
      </c>
      <c r="J2724" t="s">
        <v>32</v>
      </c>
      <c r="K2724">
        <v>37.97</v>
      </c>
      <c r="L2724">
        <v>377.1</v>
      </c>
      <c r="M2724">
        <v>5</v>
      </c>
      <c r="N2724">
        <v>1</v>
      </c>
      <c r="O2724" t="s">
        <v>4</v>
      </c>
    </row>
    <row r="2725" spans="1:15" x14ac:dyDescent="0.35">
      <c r="A2725" t="s">
        <v>9998</v>
      </c>
      <c r="B2725" t="s">
        <v>8</v>
      </c>
      <c r="C2725">
        <v>24</v>
      </c>
      <c r="D2725" t="s">
        <v>3</v>
      </c>
      <c r="E2725" t="s">
        <v>4</v>
      </c>
      <c r="F2725" t="s">
        <v>4</v>
      </c>
      <c r="G2725">
        <v>48</v>
      </c>
      <c r="H2725" t="s">
        <v>16</v>
      </c>
      <c r="I2725" t="s">
        <v>11</v>
      </c>
      <c r="J2725" t="s">
        <v>40</v>
      </c>
      <c r="K2725">
        <v>37.99</v>
      </c>
      <c r="L2725">
        <v>1823.72</v>
      </c>
      <c r="M2725">
        <v>1</v>
      </c>
      <c r="N2725">
        <v>7</v>
      </c>
      <c r="O2725" t="s">
        <v>3</v>
      </c>
    </row>
    <row r="2726" spans="1:15" x14ac:dyDescent="0.35">
      <c r="A2726" t="s">
        <v>1624</v>
      </c>
      <c r="B2726" t="s">
        <v>7</v>
      </c>
      <c r="C2726">
        <v>27</v>
      </c>
      <c r="D2726" t="s">
        <v>3</v>
      </c>
      <c r="E2726" t="s">
        <v>3</v>
      </c>
      <c r="F2726" t="s">
        <v>3</v>
      </c>
      <c r="G2726">
        <v>49</v>
      </c>
      <c r="H2726" t="s">
        <v>14</v>
      </c>
      <c r="I2726" t="s">
        <v>11</v>
      </c>
      <c r="J2726" t="s">
        <v>34</v>
      </c>
      <c r="K2726">
        <v>38</v>
      </c>
      <c r="L2726">
        <v>1847.37</v>
      </c>
      <c r="M2726">
        <v>2</v>
      </c>
      <c r="N2726">
        <v>7</v>
      </c>
      <c r="O2726" t="s">
        <v>3</v>
      </c>
    </row>
    <row r="2727" spans="1:15" x14ac:dyDescent="0.35">
      <c r="A2727" t="s">
        <v>1916</v>
      </c>
      <c r="B2727" t="s">
        <v>7</v>
      </c>
      <c r="C2727">
        <v>39</v>
      </c>
      <c r="D2727" t="s">
        <v>3</v>
      </c>
      <c r="E2727" t="s">
        <v>3</v>
      </c>
      <c r="F2727" t="s">
        <v>4</v>
      </c>
      <c r="G2727">
        <v>22</v>
      </c>
      <c r="H2727" t="s">
        <v>14</v>
      </c>
      <c r="I2727" t="s">
        <v>10</v>
      </c>
      <c r="J2727" t="s">
        <v>34</v>
      </c>
      <c r="K2727">
        <v>38</v>
      </c>
      <c r="L2727">
        <v>849.51</v>
      </c>
      <c r="M2727">
        <v>6</v>
      </c>
      <c r="N2727">
        <v>7</v>
      </c>
      <c r="O2727" t="s">
        <v>3</v>
      </c>
    </row>
    <row r="2728" spans="1:15" x14ac:dyDescent="0.35">
      <c r="A2728" t="s">
        <v>2016</v>
      </c>
      <c r="B2728" t="s">
        <v>7</v>
      </c>
      <c r="C2728">
        <v>31</v>
      </c>
      <c r="D2728" t="s">
        <v>3</v>
      </c>
      <c r="E2728" t="s">
        <v>3</v>
      </c>
      <c r="F2728" t="s">
        <v>4</v>
      </c>
      <c r="G2728">
        <v>6</v>
      </c>
      <c r="H2728" t="s">
        <v>14</v>
      </c>
      <c r="I2728" t="s">
        <v>11</v>
      </c>
      <c r="J2728" t="s">
        <v>44</v>
      </c>
      <c r="K2728">
        <v>38</v>
      </c>
      <c r="L2728">
        <v>225.39</v>
      </c>
      <c r="M2728">
        <v>8</v>
      </c>
      <c r="N2728">
        <v>8</v>
      </c>
      <c r="O2728" t="s">
        <v>3</v>
      </c>
    </row>
    <row r="2729" spans="1:15" x14ac:dyDescent="0.35">
      <c r="A2729" t="s">
        <v>8301</v>
      </c>
      <c r="B2729" t="s">
        <v>8</v>
      </c>
      <c r="C2729">
        <v>75</v>
      </c>
      <c r="D2729" t="s">
        <v>4</v>
      </c>
      <c r="E2729" t="s">
        <v>3</v>
      </c>
      <c r="F2729" t="s">
        <v>3</v>
      </c>
      <c r="G2729">
        <v>57</v>
      </c>
      <c r="H2729" t="s">
        <v>14</v>
      </c>
      <c r="I2729" t="s">
        <v>11</v>
      </c>
      <c r="J2729" t="s">
        <v>32</v>
      </c>
      <c r="K2729">
        <v>38</v>
      </c>
      <c r="L2729">
        <v>2148.1799999999998</v>
      </c>
      <c r="M2729">
        <v>2</v>
      </c>
      <c r="N2729">
        <v>6</v>
      </c>
      <c r="O2729" t="s">
        <v>3</v>
      </c>
    </row>
    <row r="2730" spans="1:15" x14ac:dyDescent="0.35">
      <c r="A2730" t="s">
        <v>8498</v>
      </c>
      <c r="B2730" t="s">
        <v>8</v>
      </c>
      <c r="C2730">
        <v>58</v>
      </c>
      <c r="D2730" t="s">
        <v>3</v>
      </c>
      <c r="E2730" t="s">
        <v>4</v>
      </c>
      <c r="F2730" t="s">
        <v>3</v>
      </c>
      <c r="G2730">
        <v>35</v>
      </c>
      <c r="H2730" t="s">
        <v>15</v>
      </c>
      <c r="I2730" t="s">
        <v>11</v>
      </c>
      <c r="J2730" t="s">
        <v>40</v>
      </c>
      <c r="K2730">
        <v>38</v>
      </c>
      <c r="L2730">
        <v>1313.01</v>
      </c>
      <c r="M2730">
        <v>6</v>
      </c>
      <c r="N2730">
        <v>3</v>
      </c>
      <c r="O2730" t="s">
        <v>4</v>
      </c>
    </row>
    <row r="2731" spans="1:15" x14ac:dyDescent="0.35">
      <c r="A2731" t="s">
        <v>4292</v>
      </c>
      <c r="B2731" t="s">
        <v>8</v>
      </c>
      <c r="C2731">
        <v>58</v>
      </c>
      <c r="D2731" t="s">
        <v>3</v>
      </c>
      <c r="E2731" t="s">
        <v>3</v>
      </c>
      <c r="F2731" t="s">
        <v>4</v>
      </c>
      <c r="G2731">
        <v>61</v>
      </c>
      <c r="H2731" t="s">
        <v>16</v>
      </c>
      <c r="I2731" t="s">
        <v>11</v>
      </c>
      <c r="J2731" t="s">
        <v>32</v>
      </c>
      <c r="K2731">
        <v>38.020000000000003</v>
      </c>
      <c r="L2731">
        <v>2334.14</v>
      </c>
      <c r="M2731">
        <v>6</v>
      </c>
      <c r="N2731">
        <v>7</v>
      </c>
      <c r="O2731" t="s">
        <v>3</v>
      </c>
    </row>
    <row r="2732" spans="1:15" x14ac:dyDescent="0.35">
      <c r="A2732" t="s">
        <v>3972</v>
      </c>
      <c r="B2732" t="s">
        <v>7</v>
      </c>
      <c r="C2732">
        <v>38</v>
      </c>
      <c r="D2732" t="s">
        <v>3</v>
      </c>
      <c r="E2732" t="s">
        <v>3</v>
      </c>
      <c r="F2732" t="s">
        <v>3</v>
      </c>
      <c r="G2732">
        <v>4</v>
      </c>
      <c r="H2732" t="s">
        <v>16</v>
      </c>
      <c r="I2732" t="s">
        <v>10</v>
      </c>
      <c r="J2732" t="s">
        <v>34</v>
      </c>
      <c r="K2732">
        <v>38.03</v>
      </c>
      <c r="L2732">
        <v>149.15</v>
      </c>
      <c r="M2732">
        <v>5</v>
      </c>
      <c r="N2732">
        <v>5</v>
      </c>
      <c r="O2732" t="s">
        <v>3</v>
      </c>
    </row>
    <row r="2733" spans="1:15" x14ac:dyDescent="0.35">
      <c r="A2733" t="s">
        <v>5622</v>
      </c>
      <c r="B2733" t="s">
        <v>8</v>
      </c>
      <c r="C2733">
        <v>48</v>
      </c>
      <c r="D2733" t="s">
        <v>3</v>
      </c>
      <c r="E2733" t="s">
        <v>3</v>
      </c>
      <c r="F2733" t="s">
        <v>4</v>
      </c>
      <c r="G2733">
        <v>44</v>
      </c>
      <c r="H2733" t="s">
        <v>14</v>
      </c>
      <c r="I2733" t="s">
        <v>10</v>
      </c>
      <c r="J2733" t="s">
        <v>32</v>
      </c>
      <c r="K2733">
        <v>38.04</v>
      </c>
      <c r="L2733">
        <v>1654.36</v>
      </c>
      <c r="M2733">
        <v>4</v>
      </c>
      <c r="N2733">
        <v>5</v>
      </c>
      <c r="O2733" t="s">
        <v>3</v>
      </c>
    </row>
    <row r="2734" spans="1:15" x14ac:dyDescent="0.35">
      <c r="A2734" t="s">
        <v>7800</v>
      </c>
      <c r="B2734" t="s">
        <v>8</v>
      </c>
      <c r="C2734">
        <v>26</v>
      </c>
      <c r="D2734" t="s">
        <v>3</v>
      </c>
      <c r="E2734" t="s">
        <v>4</v>
      </c>
      <c r="F2734" t="s">
        <v>3</v>
      </c>
      <c r="G2734">
        <v>1</v>
      </c>
      <c r="H2734" t="s">
        <v>14</v>
      </c>
      <c r="I2734" t="s">
        <v>11</v>
      </c>
      <c r="J2734" t="s">
        <v>32</v>
      </c>
      <c r="K2734">
        <v>38.04</v>
      </c>
      <c r="L2734">
        <v>53.03</v>
      </c>
      <c r="M2734">
        <v>0</v>
      </c>
      <c r="N2734">
        <v>6</v>
      </c>
      <c r="O2734" t="s">
        <v>3</v>
      </c>
    </row>
    <row r="2735" spans="1:15" x14ac:dyDescent="0.35">
      <c r="A2735" t="s">
        <v>4471</v>
      </c>
      <c r="B2735" t="s">
        <v>7</v>
      </c>
      <c r="C2735">
        <v>38</v>
      </c>
      <c r="D2735" t="s">
        <v>3</v>
      </c>
      <c r="E2735" t="s">
        <v>3</v>
      </c>
      <c r="F2735" t="s">
        <v>4</v>
      </c>
      <c r="G2735">
        <v>55</v>
      </c>
      <c r="H2735" t="s">
        <v>15</v>
      </c>
      <c r="I2735" t="s">
        <v>11</v>
      </c>
      <c r="J2735" t="s">
        <v>40</v>
      </c>
      <c r="K2735">
        <v>38.049999999999997</v>
      </c>
      <c r="L2735">
        <v>2104.13</v>
      </c>
      <c r="M2735">
        <v>4</v>
      </c>
      <c r="N2735">
        <v>5</v>
      </c>
      <c r="O2735" t="s">
        <v>3</v>
      </c>
    </row>
    <row r="2736" spans="1:15" x14ac:dyDescent="0.35">
      <c r="A2736" t="s">
        <v>6158</v>
      </c>
      <c r="B2736" t="s">
        <v>8</v>
      </c>
      <c r="C2736">
        <v>43</v>
      </c>
      <c r="D2736" t="s">
        <v>3</v>
      </c>
      <c r="E2736" t="s">
        <v>3</v>
      </c>
      <c r="F2736" t="s">
        <v>3</v>
      </c>
      <c r="G2736">
        <v>68</v>
      </c>
      <c r="H2736" t="s">
        <v>14</v>
      </c>
      <c r="I2736" t="s">
        <v>10</v>
      </c>
      <c r="J2736" t="s">
        <v>32</v>
      </c>
      <c r="K2736">
        <v>38.06</v>
      </c>
      <c r="L2736">
        <v>2591.66</v>
      </c>
      <c r="M2736">
        <v>2</v>
      </c>
      <c r="N2736">
        <v>10</v>
      </c>
      <c r="O2736" t="s">
        <v>3</v>
      </c>
    </row>
    <row r="2737" spans="1:15" x14ac:dyDescent="0.35">
      <c r="A2737" t="s">
        <v>9584</v>
      </c>
      <c r="B2737" t="s">
        <v>7</v>
      </c>
      <c r="C2737">
        <v>33</v>
      </c>
      <c r="D2737" t="s">
        <v>3</v>
      </c>
      <c r="E2737" t="s">
        <v>3</v>
      </c>
      <c r="F2737" t="s">
        <v>3</v>
      </c>
      <c r="G2737">
        <v>19</v>
      </c>
      <c r="H2737" t="s">
        <v>15</v>
      </c>
      <c r="I2737" t="s">
        <v>10</v>
      </c>
      <c r="J2737" t="s">
        <v>40</v>
      </c>
      <c r="K2737">
        <v>38.07</v>
      </c>
      <c r="L2737">
        <v>739.32</v>
      </c>
      <c r="M2737">
        <v>5</v>
      </c>
      <c r="N2737">
        <v>7</v>
      </c>
      <c r="O2737" t="s">
        <v>3</v>
      </c>
    </row>
    <row r="2738" spans="1:15" x14ac:dyDescent="0.35">
      <c r="A2738" t="s">
        <v>459</v>
      </c>
      <c r="B2738" t="s">
        <v>7</v>
      </c>
      <c r="C2738">
        <v>60</v>
      </c>
      <c r="D2738" t="s">
        <v>4</v>
      </c>
      <c r="E2738" t="s">
        <v>3</v>
      </c>
      <c r="F2738" t="s">
        <v>4</v>
      </c>
      <c r="G2738">
        <v>58</v>
      </c>
      <c r="H2738" t="s">
        <v>14</v>
      </c>
      <c r="I2738" t="s">
        <v>10</v>
      </c>
      <c r="J2738" t="s">
        <v>32</v>
      </c>
      <c r="K2738">
        <v>38.08</v>
      </c>
      <c r="L2738">
        <v>2193.7800000000002</v>
      </c>
      <c r="M2738">
        <v>0</v>
      </c>
      <c r="N2738">
        <v>1</v>
      </c>
      <c r="O2738" t="s">
        <v>3</v>
      </c>
    </row>
    <row r="2739" spans="1:15" x14ac:dyDescent="0.35">
      <c r="A2739" t="s">
        <v>301</v>
      </c>
      <c r="B2739" t="s">
        <v>8</v>
      </c>
      <c r="C2739">
        <v>35</v>
      </c>
      <c r="D2739" t="s">
        <v>3</v>
      </c>
      <c r="E2739" t="s">
        <v>4</v>
      </c>
      <c r="F2739" t="s">
        <v>3</v>
      </c>
      <c r="G2739">
        <v>36</v>
      </c>
      <c r="H2739" t="s">
        <v>14</v>
      </c>
      <c r="I2739" t="s">
        <v>11</v>
      </c>
      <c r="J2739" t="s">
        <v>32</v>
      </c>
      <c r="K2739">
        <v>38.119999999999997</v>
      </c>
      <c r="L2739">
        <v>1371.16</v>
      </c>
      <c r="M2739">
        <v>8</v>
      </c>
      <c r="N2739">
        <v>6</v>
      </c>
      <c r="O2739" t="s">
        <v>3</v>
      </c>
    </row>
    <row r="2740" spans="1:15" x14ac:dyDescent="0.35">
      <c r="A2740" t="s">
        <v>4496</v>
      </c>
      <c r="B2740" t="s">
        <v>8</v>
      </c>
      <c r="C2740">
        <v>47</v>
      </c>
      <c r="D2740" t="s">
        <v>3</v>
      </c>
      <c r="E2740" t="s">
        <v>4</v>
      </c>
      <c r="F2740" t="s">
        <v>3</v>
      </c>
      <c r="G2740">
        <v>41</v>
      </c>
      <c r="H2740" t="s">
        <v>14</v>
      </c>
      <c r="I2740" t="s">
        <v>10</v>
      </c>
      <c r="J2740" t="s">
        <v>40</v>
      </c>
      <c r="K2740">
        <v>38.119999999999997</v>
      </c>
      <c r="L2740">
        <v>1555.83</v>
      </c>
      <c r="M2740">
        <v>5</v>
      </c>
      <c r="N2740">
        <v>8</v>
      </c>
      <c r="O2740" t="s">
        <v>3</v>
      </c>
    </row>
    <row r="2741" spans="1:15" x14ac:dyDescent="0.35">
      <c r="A2741" t="s">
        <v>2864</v>
      </c>
      <c r="B2741" t="s">
        <v>7</v>
      </c>
      <c r="C2741">
        <v>26</v>
      </c>
      <c r="D2741" t="s">
        <v>3</v>
      </c>
      <c r="E2741" t="s">
        <v>4</v>
      </c>
      <c r="F2741" t="s">
        <v>4</v>
      </c>
      <c r="G2741">
        <v>67</v>
      </c>
      <c r="H2741" t="s">
        <v>15</v>
      </c>
      <c r="I2741" t="s">
        <v>11</v>
      </c>
      <c r="J2741" t="s">
        <v>44</v>
      </c>
      <c r="K2741">
        <v>38.15</v>
      </c>
      <c r="L2741">
        <v>2562.4899999999998</v>
      </c>
      <c r="M2741">
        <v>2</v>
      </c>
      <c r="N2741">
        <v>8</v>
      </c>
      <c r="O2741" t="s">
        <v>3</v>
      </c>
    </row>
    <row r="2742" spans="1:15" x14ac:dyDescent="0.35">
      <c r="A2742" t="s">
        <v>8981</v>
      </c>
      <c r="B2742" t="s">
        <v>8</v>
      </c>
      <c r="C2742">
        <v>67</v>
      </c>
      <c r="D2742" t="s">
        <v>4</v>
      </c>
      <c r="E2742" t="s">
        <v>4</v>
      </c>
      <c r="F2742" t="s">
        <v>3</v>
      </c>
      <c r="G2742">
        <v>69</v>
      </c>
      <c r="H2742" t="s">
        <v>14</v>
      </c>
      <c r="I2742" t="s">
        <v>10</v>
      </c>
      <c r="J2742" t="s">
        <v>34</v>
      </c>
      <c r="K2742">
        <v>38.159999999999997</v>
      </c>
      <c r="L2742">
        <v>2616.35</v>
      </c>
      <c r="M2742">
        <v>7</v>
      </c>
      <c r="N2742">
        <v>6</v>
      </c>
      <c r="O2742" t="s">
        <v>3</v>
      </c>
    </row>
    <row r="2743" spans="1:15" x14ac:dyDescent="0.35">
      <c r="A2743" t="s">
        <v>2096</v>
      </c>
      <c r="B2743" t="s">
        <v>8</v>
      </c>
      <c r="C2743">
        <v>74</v>
      </c>
      <c r="D2743" t="s">
        <v>4</v>
      </c>
      <c r="E2743" t="s">
        <v>3</v>
      </c>
      <c r="F2743" t="s">
        <v>4</v>
      </c>
      <c r="G2743">
        <v>40</v>
      </c>
      <c r="H2743" t="s">
        <v>16</v>
      </c>
      <c r="I2743" t="s">
        <v>11</v>
      </c>
      <c r="J2743" t="s">
        <v>44</v>
      </c>
      <c r="K2743">
        <v>38.17</v>
      </c>
      <c r="L2743">
        <v>1518.59</v>
      </c>
      <c r="M2743">
        <v>7</v>
      </c>
      <c r="N2743">
        <v>10</v>
      </c>
      <c r="O2743" t="s">
        <v>3</v>
      </c>
    </row>
    <row r="2744" spans="1:15" x14ac:dyDescent="0.35">
      <c r="A2744" t="s">
        <v>2892</v>
      </c>
      <c r="B2744" t="s">
        <v>8</v>
      </c>
      <c r="C2744">
        <v>57</v>
      </c>
      <c r="D2744" t="s">
        <v>3</v>
      </c>
      <c r="E2744" t="s">
        <v>3</v>
      </c>
      <c r="F2744" t="s">
        <v>4</v>
      </c>
      <c r="G2744">
        <v>50</v>
      </c>
      <c r="H2744" t="s">
        <v>16</v>
      </c>
      <c r="I2744" t="s">
        <v>11</v>
      </c>
      <c r="J2744" t="s">
        <v>40</v>
      </c>
      <c r="K2744">
        <v>38.17</v>
      </c>
      <c r="L2744">
        <v>1922.79</v>
      </c>
      <c r="M2744">
        <v>5</v>
      </c>
      <c r="N2744">
        <v>4</v>
      </c>
      <c r="O2744" t="s">
        <v>3</v>
      </c>
    </row>
    <row r="2745" spans="1:15" x14ac:dyDescent="0.35">
      <c r="A2745" t="s">
        <v>5398</v>
      </c>
      <c r="B2745" t="s">
        <v>7</v>
      </c>
      <c r="C2745">
        <v>50</v>
      </c>
      <c r="D2745" t="s">
        <v>3</v>
      </c>
      <c r="E2745" t="s">
        <v>4</v>
      </c>
      <c r="F2745" t="s">
        <v>3</v>
      </c>
      <c r="G2745">
        <v>62</v>
      </c>
      <c r="H2745" t="s">
        <v>14</v>
      </c>
      <c r="I2745" t="s">
        <v>11</v>
      </c>
      <c r="J2745" t="s">
        <v>34</v>
      </c>
      <c r="K2745">
        <v>38.17</v>
      </c>
      <c r="L2745">
        <v>2366.94</v>
      </c>
      <c r="M2745">
        <v>7</v>
      </c>
      <c r="N2745">
        <v>8</v>
      </c>
      <c r="O2745" t="s">
        <v>3</v>
      </c>
    </row>
    <row r="2746" spans="1:15" x14ac:dyDescent="0.35">
      <c r="A2746" t="s">
        <v>1346</v>
      </c>
      <c r="B2746" t="s">
        <v>7</v>
      </c>
      <c r="C2746">
        <v>39</v>
      </c>
      <c r="D2746" t="s">
        <v>3</v>
      </c>
      <c r="E2746" t="s">
        <v>4</v>
      </c>
      <c r="F2746" t="s">
        <v>4</v>
      </c>
      <c r="G2746">
        <v>15</v>
      </c>
      <c r="H2746" t="s">
        <v>15</v>
      </c>
      <c r="I2746" t="s">
        <v>11</v>
      </c>
      <c r="J2746" t="s">
        <v>40</v>
      </c>
      <c r="K2746">
        <v>38.18</v>
      </c>
      <c r="L2746">
        <v>554.1</v>
      </c>
      <c r="M2746">
        <v>6</v>
      </c>
      <c r="N2746">
        <v>6</v>
      </c>
      <c r="O2746" t="s">
        <v>3</v>
      </c>
    </row>
    <row r="2747" spans="1:15" x14ac:dyDescent="0.35">
      <c r="A2747" t="s">
        <v>2261</v>
      </c>
      <c r="B2747" t="s">
        <v>7</v>
      </c>
      <c r="C2747">
        <v>45</v>
      </c>
      <c r="D2747" t="s">
        <v>3</v>
      </c>
      <c r="E2747" t="s">
        <v>4</v>
      </c>
      <c r="F2747" t="s">
        <v>3</v>
      </c>
      <c r="G2747">
        <v>45</v>
      </c>
      <c r="H2747" t="s">
        <v>14</v>
      </c>
      <c r="I2747" t="s">
        <v>10</v>
      </c>
      <c r="J2747" t="s">
        <v>32</v>
      </c>
      <c r="K2747">
        <v>38.19</v>
      </c>
      <c r="L2747">
        <v>1719.34</v>
      </c>
      <c r="M2747">
        <v>5</v>
      </c>
      <c r="N2747">
        <v>9</v>
      </c>
      <c r="O2747" t="s">
        <v>3</v>
      </c>
    </row>
    <row r="2748" spans="1:15" x14ac:dyDescent="0.35">
      <c r="A2748" t="s">
        <v>2374</v>
      </c>
      <c r="B2748" t="s">
        <v>7</v>
      </c>
      <c r="C2748">
        <v>74</v>
      </c>
      <c r="D2748" t="s">
        <v>3</v>
      </c>
      <c r="E2748" t="s">
        <v>3</v>
      </c>
      <c r="F2748" t="s">
        <v>4</v>
      </c>
      <c r="G2748">
        <v>41</v>
      </c>
      <c r="H2748" t="s">
        <v>14</v>
      </c>
      <c r="I2748" t="s">
        <v>10</v>
      </c>
      <c r="J2748" t="s">
        <v>40</v>
      </c>
      <c r="K2748">
        <v>38.19</v>
      </c>
      <c r="L2748">
        <v>1576.5</v>
      </c>
      <c r="M2748">
        <v>2</v>
      </c>
      <c r="N2748">
        <v>1</v>
      </c>
      <c r="O2748" t="s">
        <v>3</v>
      </c>
    </row>
    <row r="2749" spans="1:15" x14ac:dyDescent="0.35">
      <c r="A2749" t="s">
        <v>6702</v>
      </c>
      <c r="B2749" t="s">
        <v>8</v>
      </c>
      <c r="C2749">
        <v>49</v>
      </c>
      <c r="D2749" t="s">
        <v>3</v>
      </c>
      <c r="E2749" t="s">
        <v>3</v>
      </c>
      <c r="F2749" t="s">
        <v>3</v>
      </c>
      <c r="G2749">
        <v>64</v>
      </c>
      <c r="H2749" t="s">
        <v>14</v>
      </c>
      <c r="I2749" t="s">
        <v>11</v>
      </c>
      <c r="J2749" t="s">
        <v>34</v>
      </c>
      <c r="K2749">
        <v>38.19</v>
      </c>
      <c r="L2749">
        <v>2458.9699999999998</v>
      </c>
      <c r="M2749">
        <v>1</v>
      </c>
      <c r="N2749">
        <v>5</v>
      </c>
      <c r="O2749" t="s">
        <v>3</v>
      </c>
    </row>
    <row r="2750" spans="1:15" x14ac:dyDescent="0.35">
      <c r="A2750" t="s">
        <v>119</v>
      </c>
      <c r="B2750" t="s">
        <v>8</v>
      </c>
      <c r="C2750">
        <v>60</v>
      </c>
      <c r="D2750" t="s">
        <v>3</v>
      </c>
      <c r="E2750" t="s">
        <v>3</v>
      </c>
      <c r="F2750" t="s">
        <v>3</v>
      </c>
      <c r="G2750">
        <v>57</v>
      </c>
      <c r="H2750" t="s">
        <v>14</v>
      </c>
      <c r="I2750" t="s">
        <v>10</v>
      </c>
      <c r="J2750" t="s">
        <v>40</v>
      </c>
      <c r="K2750">
        <v>38.200000000000003</v>
      </c>
      <c r="L2750">
        <v>2183.98</v>
      </c>
      <c r="M2750">
        <v>1</v>
      </c>
      <c r="N2750">
        <v>7</v>
      </c>
      <c r="O2750" t="s">
        <v>3</v>
      </c>
    </row>
    <row r="2751" spans="1:15" x14ac:dyDescent="0.35">
      <c r="A2751" t="s">
        <v>2174</v>
      </c>
      <c r="B2751" t="s">
        <v>8</v>
      </c>
      <c r="C2751">
        <v>72</v>
      </c>
      <c r="D2751" t="s">
        <v>3</v>
      </c>
      <c r="E2751" t="s">
        <v>4</v>
      </c>
      <c r="F2751" t="s">
        <v>4</v>
      </c>
      <c r="G2751">
        <v>42</v>
      </c>
      <c r="H2751" t="s">
        <v>14</v>
      </c>
      <c r="I2751" t="s">
        <v>10</v>
      </c>
      <c r="J2751" t="s">
        <v>32</v>
      </c>
      <c r="K2751">
        <v>38.22</v>
      </c>
      <c r="L2751">
        <v>1614.64</v>
      </c>
      <c r="M2751">
        <v>0</v>
      </c>
      <c r="N2751">
        <v>10</v>
      </c>
      <c r="O2751" t="s">
        <v>3</v>
      </c>
    </row>
    <row r="2752" spans="1:15" x14ac:dyDescent="0.35">
      <c r="A2752" t="s">
        <v>5880</v>
      </c>
      <c r="B2752" t="s">
        <v>8</v>
      </c>
      <c r="C2752">
        <v>73</v>
      </c>
      <c r="D2752" t="s">
        <v>4</v>
      </c>
      <c r="E2752" t="s">
        <v>3</v>
      </c>
      <c r="F2752" t="s">
        <v>3</v>
      </c>
      <c r="G2752">
        <v>25</v>
      </c>
      <c r="H2752" t="s">
        <v>15</v>
      </c>
      <c r="I2752" t="s">
        <v>10</v>
      </c>
      <c r="J2752" t="s">
        <v>40</v>
      </c>
      <c r="K2752">
        <v>38.22</v>
      </c>
      <c r="L2752">
        <v>966.03</v>
      </c>
      <c r="M2752">
        <v>6</v>
      </c>
      <c r="N2752">
        <v>4</v>
      </c>
      <c r="O2752" t="s">
        <v>4</v>
      </c>
    </row>
    <row r="2753" spans="1:15" x14ac:dyDescent="0.35">
      <c r="A2753" t="s">
        <v>5634</v>
      </c>
      <c r="B2753" t="s">
        <v>8</v>
      </c>
      <c r="C2753">
        <v>47</v>
      </c>
      <c r="D2753" t="s">
        <v>3</v>
      </c>
      <c r="E2753" t="s">
        <v>3</v>
      </c>
      <c r="F2753" t="s">
        <v>3</v>
      </c>
      <c r="G2753">
        <v>3</v>
      </c>
      <c r="H2753" t="s">
        <v>14</v>
      </c>
      <c r="I2753" t="s">
        <v>11</v>
      </c>
      <c r="J2753" t="s">
        <v>44</v>
      </c>
      <c r="K2753">
        <v>38.26</v>
      </c>
      <c r="L2753">
        <v>121.66</v>
      </c>
      <c r="M2753">
        <v>4</v>
      </c>
      <c r="N2753">
        <v>10</v>
      </c>
      <c r="O2753" t="s">
        <v>3</v>
      </c>
    </row>
    <row r="2754" spans="1:15" x14ac:dyDescent="0.35">
      <c r="A2754" t="s">
        <v>5977</v>
      </c>
      <c r="B2754" t="s">
        <v>8</v>
      </c>
      <c r="C2754">
        <v>72</v>
      </c>
      <c r="D2754" t="s">
        <v>4</v>
      </c>
      <c r="E2754" t="s">
        <v>4</v>
      </c>
      <c r="F2754" t="s">
        <v>3</v>
      </c>
      <c r="G2754">
        <v>67</v>
      </c>
      <c r="H2754" t="s">
        <v>15</v>
      </c>
      <c r="I2754" t="s">
        <v>10</v>
      </c>
      <c r="J2754" t="s">
        <v>34</v>
      </c>
      <c r="K2754">
        <v>38.28</v>
      </c>
      <c r="L2754">
        <v>2548.9</v>
      </c>
      <c r="M2754">
        <v>3</v>
      </c>
      <c r="N2754">
        <v>2</v>
      </c>
      <c r="O2754" t="s">
        <v>3</v>
      </c>
    </row>
    <row r="2755" spans="1:15" x14ac:dyDescent="0.35">
      <c r="A2755" t="s">
        <v>4896</v>
      </c>
      <c r="B2755" t="s">
        <v>7</v>
      </c>
      <c r="C2755">
        <v>48</v>
      </c>
      <c r="D2755" t="s">
        <v>3</v>
      </c>
      <c r="E2755" t="s">
        <v>3</v>
      </c>
      <c r="F2755" t="s">
        <v>4</v>
      </c>
      <c r="G2755">
        <v>22</v>
      </c>
      <c r="H2755" t="s">
        <v>14</v>
      </c>
      <c r="I2755" t="s">
        <v>10</v>
      </c>
      <c r="J2755" t="s">
        <v>44</v>
      </c>
      <c r="K2755">
        <v>38.31</v>
      </c>
      <c r="L2755">
        <v>838.62</v>
      </c>
      <c r="M2755">
        <v>7</v>
      </c>
      <c r="N2755">
        <v>10</v>
      </c>
      <c r="O2755" t="s">
        <v>3</v>
      </c>
    </row>
    <row r="2756" spans="1:15" x14ac:dyDescent="0.35">
      <c r="A2756" t="s">
        <v>1433</v>
      </c>
      <c r="B2756" t="s">
        <v>7</v>
      </c>
      <c r="C2756">
        <v>39</v>
      </c>
      <c r="D2756" t="s">
        <v>3</v>
      </c>
      <c r="E2756" t="s">
        <v>3</v>
      </c>
      <c r="F2756" t="s">
        <v>4</v>
      </c>
      <c r="G2756">
        <v>45</v>
      </c>
      <c r="H2756" t="s">
        <v>16</v>
      </c>
      <c r="I2756" t="s">
        <v>10</v>
      </c>
      <c r="J2756" t="s">
        <v>34</v>
      </c>
      <c r="K2756">
        <v>38.33</v>
      </c>
      <c r="L2756">
        <v>1736.25</v>
      </c>
      <c r="M2756">
        <v>3</v>
      </c>
      <c r="N2756">
        <v>1</v>
      </c>
      <c r="O2756" t="s">
        <v>3</v>
      </c>
    </row>
    <row r="2757" spans="1:15" x14ac:dyDescent="0.35">
      <c r="A2757" t="s">
        <v>9711</v>
      </c>
      <c r="B2757" t="s">
        <v>8</v>
      </c>
      <c r="C2757">
        <v>60</v>
      </c>
      <c r="D2757" t="s">
        <v>4</v>
      </c>
      <c r="E2757" t="s">
        <v>4</v>
      </c>
      <c r="F2757" t="s">
        <v>4</v>
      </c>
      <c r="G2757">
        <v>32</v>
      </c>
      <c r="H2757" t="s">
        <v>16</v>
      </c>
      <c r="I2757" t="s">
        <v>11</v>
      </c>
      <c r="J2757" t="s">
        <v>32</v>
      </c>
      <c r="K2757">
        <v>38.33</v>
      </c>
      <c r="L2757">
        <v>1234.23</v>
      </c>
      <c r="M2757">
        <v>8</v>
      </c>
      <c r="N2757">
        <v>10</v>
      </c>
      <c r="O2757" t="s">
        <v>3</v>
      </c>
    </row>
    <row r="2758" spans="1:15" x14ac:dyDescent="0.35">
      <c r="A2758" t="s">
        <v>5366</v>
      </c>
      <c r="B2758" t="s">
        <v>8</v>
      </c>
      <c r="C2758">
        <v>71</v>
      </c>
      <c r="D2758" t="s">
        <v>4</v>
      </c>
      <c r="E2758" t="s">
        <v>3</v>
      </c>
      <c r="F2758" t="s">
        <v>3</v>
      </c>
      <c r="G2758">
        <v>32</v>
      </c>
      <c r="H2758" t="s">
        <v>14</v>
      </c>
      <c r="I2758" t="s">
        <v>10</v>
      </c>
      <c r="J2758" t="s">
        <v>32</v>
      </c>
      <c r="K2758">
        <v>38.340000000000003</v>
      </c>
      <c r="L2758">
        <v>1242.6500000000001</v>
      </c>
      <c r="M2758">
        <v>1</v>
      </c>
      <c r="N2758">
        <v>3</v>
      </c>
      <c r="O2758" t="s">
        <v>3</v>
      </c>
    </row>
    <row r="2759" spans="1:15" x14ac:dyDescent="0.35">
      <c r="A2759" t="s">
        <v>7862</v>
      </c>
      <c r="B2759" t="s">
        <v>8</v>
      </c>
      <c r="C2759">
        <v>61</v>
      </c>
      <c r="D2759" t="s">
        <v>3</v>
      </c>
      <c r="E2759" t="s">
        <v>4</v>
      </c>
      <c r="F2759" t="s">
        <v>4</v>
      </c>
      <c r="G2759">
        <v>60</v>
      </c>
      <c r="H2759" t="s">
        <v>14</v>
      </c>
      <c r="I2759" t="s">
        <v>10</v>
      </c>
      <c r="J2759" t="s">
        <v>40</v>
      </c>
      <c r="K2759">
        <v>38.340000000000003</v>
      </c>
      <c r="L2759">
        <v>2284.89</v>
      </c>
      <c r="M2759">
        <v>0</v>
      </c>
      <c r="N2759">
        <v>8</v>
      </c>
      <c r="O2759" t="s">
        <v>3</v>
      </c>
    </row>
    <row r="2760" spans="1:15" x14ac:dyDescent="0.35">
      <c r="A2760" t="s">
        <v>2691</v>
      </c>
      <c r="B2760" t="s">
        <v>7</v>
      </c>
      <c r="C2760">
        <v>34</v>
      </c>
      <c r="D2760" t="s">
        <v>3</v>
      </c>
      <c r="E2760" t="s">
        <v>4</v>
      </c>
      <c r="F2760" t="s">
        <v>4</v>
      </c>
      <c r="G2760">
        <v>4</v>
      </c>
      <c r="H2760" t="s">
        <v>16</v>
      </c>
      <c r="I2760" t="s">
        <v>11</v>
      </c>
      <c r="J2760" t="s">
        <v>40</v>
      </c>
      <c r="K2760">
        <v>38.35</v>
      </c>
      <c r="L2760">
        <v>144.59</v>
      </c>
      <c r="M2760">
        <v>6</v>
      </c>
      <c r="N2760">
        <v>7</v>
      </c>
      <c r="O2760" t="s">
        <v>3</v>
      </c>
    </row>
    <row r="2761" spans="1:15" x14ac:dyDescent="0.35">
      <c r="A2761" t="s">
        <v>685</v>
      </c>
      <c r="B2761" t="s">
        <v>7</v>
      </c>
      <c r="C2761">
        <v>45</v>
      </c>
      <c r="D2761" t="s">
        <v>3</v>
      </c>
      <c r="E2761" t="s">
        <v>4</v>
      </c>
      <c r="F2761" t="s">
        <v>4</v>
      </c>
      <c r="G2761">
        <v>50</v>
      </c>
      <c r="H2761" t="s">
        <v>16</v>
      </c>
      <c r="I2761" t="s">
        <v>11</v>
      </c>
      <c r="J2761" t="s">
        <v>34</v>
      </c>
      <c r="K2761">
        <v>38.36</v>
      </c>
      <c r="L2761">
        <v>1925.56</v>
      </c>
      <c r="M2761">
        <v>2</v>
      </c>
      <c r="N2761">
        <v>5</v>
      </c>
      <c r="O2761" t="s">
        <v>3</v>
      </c>
    </row>
    <row r="2762" spans="1:15" x14ac:dyDescent="0.35">
      <c r="A2762" t="s">
        <v>6709</v>
      </c>
      <c r="B2762" t="s">
        <v>8</v>
      </c>
      <c r="C2762">
        <v>75</v>
      </c>
      <c r="D2762" t="s">
        <v>4</v>
      </c>
      <c r="E2762" t="s">
        <v>3</v>
      </c>
      <c r="F2762" t="s">
        <v>4</v>
      </c>
      <c r="G2762">
        <v>71</v>
      </c>
      <c r="H2762" t="s">
        <v>14</v>
      </c>
      <c r="I2762" t="s">
        <v>11</v>
      </c>
      <c r="J2762" t="s">
        <v>40</v>
      </c>
      <c r="K2762">
        <v>38.36</v>
      </c>
      <c r="L2762">
        <v>2708.47</v>
      </c>
      <c r="M2762">
        <v>1</v>
      </c>
      <c r="N2762">
        <v>1</v>
      </c>
      <c r="O2762" t="s">
        <v>3</v>
      </c>
    </row>
    <row r="2763" spans="1:15" x14ac:dyDescent="0.35">
      <c r="A2763" t="s">
        <v>2335</v>
      </c>
      <c r="B2763" t="s">
        <v>7</v>
      </c>
      <c r="C2763">
        <v>60</v>
      </c>
      <c r="D2763" t="s">
        <v>3</v>
      </c>
      <c r="E2763" t="s">
        <v>4</v>
      </c>
      <c r="F2763" t="s">
        <v>3</v>
      </c>
      <c r="G2763">
        <v>30</v>
      </c>
      <c r="H2763" t="s">
        <v>14</v>
      </c>
      <c r="I2763" t="s">
        <v>11</v>
      </c>
      <c r="J2763" t="s">
        <v>32</v>
      </c>
      <c r="K2763">
        <v>38.39</v>
      </c>
      <c r="L2763">
        <v>1149.47</v>
      </c>
      <c r="M2763">
        <v>0</v>
      </c>
      <c r="N2763">
        <v>7</v>
      </c>
      <c r="O2763" t="s">
        <v>3</v>
      </c>
    </row>
    <row r="2764" spans="1:15" x14ac:dyDescent="0.35">
      <c r="A2764" t="s">
        <v>4411</v>
      </c>
      <c r="B2764" t="s">
        <v>8</v>
      </c>
      <c r="C2764">
        <v>42</v>
      </c>
      <c r="D2764" t="s">
        <v>3</v>
      </c>
      <c r="E2764" t="s">
        <v>4</v>
      </c>
      <c r="F2764" t="s">
        <v>3</v>
      </c>
      <c r="G2764">
        <v>28</v>
      </c>
      <c r="H2764" t="s">
        <v>14</v>
      </c>
      <c r="I2764" t="s">
        <v>11</v>
      </c>
      <c r="J2764" t="s">
        <v>32</v>
      </c>
      <c r="K2764">
        <v>38.39</v>
      </c>
      <c r="L2764">
        <v>1075.8800000000001</v>
      </c>
      <c r="M2764">
        <v>3</v>
      </c>
      <c r="N2764">
        <v>4</v>
      </c>
      <c r="O2764" t="s">
        <v>3</v>
      </c>
    </row>
    <row r="2765" spans="1:15" x14ac:dyDescent="0.35">
      <c r="A2765" t="s">
        <v>5672</v>
      </c>
      <c r="B2765" t="s">
        <v>8</v>
      </c>
      <c r="C2765">
        <v>55</v>
      </c>
      <c r="D2765" t="s">
        <v>3</v>
      </c>
      <c r="E2765" t="s">
        <v>3</v>
      </c>
      <c r="F2765" t="s">
        <v>3</v>
      </c>
      <c r="G2765">
        <v>15</v>
      </c>
      <c r="H2765" t="s">
        <v>15</v>
      </c>
      <c r="I2765" t="s">
        <v>10</v>
      </c>
      <c r="J2765" t="s">
        <v>32</v>
      </c>
      <c r="K2765">
        <v>38.39</v>
      </c>
      <c r="L2765">
        <v>588.95000000000005</v>
      </c>
      <c r="M2765">
        <v>4</v>
      </c>
      <c r="N2765">
        <v>4</v>
      </c>
      <c r="O2765" t="s">
        <v>3</v>
      </c>
    </row>
    <row r="2766" spans="1:15" x14ac:dyDescent="0.35">
      <c r="A2766" t="s">
        <v>6126</v>
      </c>
      <c r="B2766" t="s">
        <v>7</v>
      </c>
      <c r="C2766">
        <v>44</v>
      </c>
      <c r="D2766" t="s">
        <v>3</v>
      </c>
      <c r="E2766" t="s">
        <v>4</v>
      </c>
      <c r="F2766" t="s">
        <v>4</v>
      </c>
      <c r="G2766">
        <v>29</v>
      </c>
      <c r="H2766" t="s">
        <v>14</v>
      </c>
      <c r="I2766" t="s">
        <v>11</v>
      </c>
      <c r="J2766" t="s">
        <v>32</v>
      </c>
      <c r="K2766">
        <v>38.409999999999997</v>
      </c>
      <c r="L2766">
        <v>1098.99</v>
      </c>
      <c r="M2766">
        <v>7</v>
      </c>
      <c r="N2766">
        <v>8</v>
      </c>
      <c r="O2766" t="s">
        <v>3</v>
      </c>
    </row>
    <row r="2767" spans="1:15" x14ac:dyDescent="0.35">
      <c r="A2767" t="s">
        <v>6296</v>
      </c>
      <c r="B2767" t="s">
        <v>7</v>
      </c>
      <c r="C2767">
        <v>49</v>
      </c>
      <c r="D2767" t="s">
        <v>3</v>
      </c>
      <c r="E2767" t="s">
        <v>4</v>
      </c>
      <c r="F2767" t="s">
        <v>4</v>
      </c>
      <c r="G2767">
        <v>2</v>
      </c>
      <c r="H2767" t="s">
        <v>14</v>
      </c>
      <c r="I2767" t="s">
        <v>11</v>
      </c>
      <c r="J2767" t="s">
        <v>34</v>
      </c>
      <c r="K2767">
        <v>38.409999999999997</v>
      </c>
      <c r="L2767">
        <v>80.87</v>
      </c>
      <c r="M2767">
        <v>7</v>
      </c>
      <c r="N2767">
        <v>9</v>
      </c>
      <c r="O2767" t="s">
        <v>3</v>
      </c>
    </row>
    <row r="2768" spans="1:15" x14ac:dyDescent="0.35">
      <c r="A2768" t="s">
        <v>1085</v>
      </c>
      <c r="B2768" t="s">
        <v>7</v>
      </c>
      <c r="C2768">
        <v>55</v>
      </c>
      <c r="D2768" t="s">
        <v>3</v>
      </c>
      <c r="E2768" t="s">
        <v>3</v>
      </c>
      <c r="F2768" t="s">
        <v>3</v>
      </c>
      <c r="G2768">
        <v>48</v>
      </c>
      <c r="H2768" t="s">
        <v>14</v>
      </c>
      <c r="I2768" t="s">
        <v>10</v>
      </c>
      <c r="J2768" t="s">
        <v>44</v>
      </c>
      <c r="K2768">
        <v>38.42</v>
      </c>
      <c r="L2768">
        <v>1850.59</v>
      </c>
      <c r="M2768">
        <v>0</v>
      </c>
      <c r="N2768">
        <v>9</v>
      </c>
      <c r="O2768" t="s">
        <v>3</v>
      </c>
    </row>
    <row r="2769" spans="1:15" x14ac:dyDescent="0.35">
      <c r="A2769" t="s">
        <v>1026</v>
      </c>
      <c r="B2769" t="s">
        <v>7</v>
      </c>
      <c r="C2769">
        <v>35</v>
      </c>
      <c r="D2769" t="s">
        <v>3</v>
      </c>
      <c r="E2769" t="s">
        <v>4</v>
      </c>
      <c r="F2769" t="s">
        <v>4</v>
      </c>
      <c r="G2769">
        <v>57</v>
      </c>
      <c r="H2769" t="s">
        <v>14</v>
      </c>
      <c r="I2769" t="s">
        <v>11</v>
      </c>
      <c r="J2769" t="s">
        <v>44</v>
      </c>
      <c r="K2769">
        <v>38.43</v>
      </c>
      <c r="L2769">
        <v>2188.48</v>
      </c>
      <c r="M2769">
        <v>4</v>
      </c>
      <c r="N2769">
        <v>1</v>
      </c>
      <c r="O2769" t="s">
        <v>3</v>
      </c>
    </row>
    <row r="2770" spans="1:15" x14ac:dyDescent="0.35">
      <c r="A2770" t="s">
        <v>2448</v>
      </c>
      <c r="B2770" t="s">
        <v>7</v>
      </c>
      <c r="C2770">
        <v>63</v>
      </c>
      <c r="D2770" t="s">
        <v>4</v>
      </c>
      <c r="E2770" t="s">
        <v>4</v>
      </c>
      <c r="F2770" t="s">
        <v>3</v>
      </c>
      <c r="G2770">
        <v>23</v>
      </c>
      <c r="H2770" t="s">
        <v>15</v>
      </c>
      <c r="I2770" t="s">
        <v>11</v>
      </c>
      <c r="J2770" t="s">
        <v>32</v>
      </c>
      <c r="K2770">
        <v>38.43</v>
      </c>
      <c r="L2770">
        <v>874.97</v>
      </c>
      <c r="M2770">
        <v>0</v>
      </c>
      <c r="N2770">
        <v>5</v>
      </c>
      <c r="O2770" t="s">
        <v>3</v>
      </c>
    </row>
    <row r="2771" spans="1:15" x14ac:dyDescent="0.35">
      <c r="A2771" t="s">
        <v>1284</v>
      </c>
      <c r="B2771" t="s">
        <v>8</v>
      </c>
      <c r="C2771">
        <v>19</v>
      </c>
      <c r="D2771" t="s">
        <v>3</v>
      </c>
      <c r="E2771" t="s">
        <v>4</v>
      </c>
      <c r="F2771" t="s">
        <v>4</v>
      </c>
      <c r="G2771">
        <v>4</v>
      </c>
      <c r="H2771" t="s">
        <v>14</v>
      </c>
      <c r="I2771" t="s">
        <v>11</v>
      </c>
      <c r="J2771" t="s">
        <v>34</v>
      </c>
      <c r="K2771">
        <v>38.44</v>
      </c>
      <c r="L2771">
        <v>149.51</v>
      </c>
      <c r="M2771">
        <v>2</v>
      </c>
      <c r="N2771">
        <v>4</v>
      </c>
      <c r="O2771" t="s">
        <v>4</v>
      </c>
    </row>
    <row r="2772" spans="1:15" x14ac:dyDescent="0.35">
      <c r="A2772" t="s">
        <v>4233</v>
      </c>
      <c r="B2772" t="s">
        <v>8</v>
      </c>
      <c r="C2772">
        <v>49</v>
      </c>
      <c r="D2772" t="s">
        <v>3</v>
      </c>
      <c r="E2772" t="s">
        <v>3</v>
      </c>
      <c r="F2772" t="s">
        <v>3</v>
      </c>
      <c r="G2772">
        <v>55</v>
      </c>
      <c r="H2772" t="s">
        <v>15</v>
      </c>
      <c r="I2772" t="s">
        <v>11</v>
      </c>
      <c r="J2772" t="s">
        <v>40</v>
      </c>
      <c r="K2772">
        <v>38.44</v>
      </c>
      <c r="L2772">
        <v>2105.38</v>
      </c>
      <c r="M2772">
        <v>7</v>
      </c>
      <c r="N2772">
        <v>5</v>
      </c>
      <c r="O2772" t="s">
        <v>3</v>
      </c>
    </row>
    <row r="2773" spans="1:15" x14ac:dyDescent="0.35">
      <c r="A2773" t="s">
        <v>8114</v>
      </c>
      <c r="B2773" t="s">
        <v>7</v>
      </c>
      <c r="C2773">
        <v>19</v>
      </c>
      <c r="D2773" t="s">
        <v>3</v>
      </c>
      <c r="E2773" t="s">
        <v>4</v>
      </c>
      <c r="F2773" t="s">
        <v>3</v>
      </c>
      <c r="G2773">
        <v>14</v>
      </c>
      <c r="H2773" t="s">
        <v>14</v>
      </c>
      <c r="I2773" t="s">
        <v>11</v>
      </c>
      <c r="J2773" t="s">
        <v>34</v>
      </c>
      <c r="K2773">
        <v>38.450000000000003</v>
      </c>
      <c r="L2773">
        <v>536.98</v>
      </c>
      <c r="M2773">
        <v>5</v>
      </c>
      <c r="N2773">
        <v>10</v>
      </c>
      <c r="O2773" t="s">
        <v>3</v>
      </c>
    </row>
    <row r="2774" spans="1:15" x14ac:dyDescent="0.35">
      <c r="A2774" t="s">
        <v>3108</v>
      </c>
      <c r="B2774" t="s">
        <v>7</v>
      </c>
      <c r="C2774">
        <v>33</v>
      </c>
      <c r="D2774" t="s">
        <v>3</v>
      </c>
      <c r="E2774" t="s">
        <v>3</v>
      </c>
      <c r="F2774" t="s">
        <v>4</v>
      </c>
      <c r="G2774">
        <v>46</v>
      </c>
      <c r="H2774" t="s">
        <v>15</v>
      </c>
      <c r="I2774" t="s">
        <v>10</v>
      </c>
      <c r="J2774" t="s">
        <v>40</v>
      </c>
      <c r="K2774">
        <v>38.47</v>
      </c>
      <c r="L2774">
        <v>1770.5</v>
      </c>
      <c r="M2774">
        <v>6</v>
      </c>
      <c r="N2774">
        <v>9</v>
      </c>
      <c r="O2774" t="s">
        <v>3</v>
      </c>
    </row>
    <row r="2775" spans="1:15" x14ac:dyDescent="0.35">
      <c r="A2775" t="s">
        <v>6157</v>
      </c>
      <c r="B2775" t="s">
        <v>8</v>
      </c>
      <c r="C2775">
        <v>67</v>
      </c>
      <c r="D2775" t="s">
        <v>3</v>
      </c>
      <c r="E2775" t="s">
        <v>3</v>
      </c>
      <c r="F2775" t="s">
        <v>3</v>
      </c>
      <c r="G2775">
        <v>30</v>
      </c>
      <c r="H2775" t="s">
        <v>15</v>
      </c>
      <c r="I2775" t="s">
        <v>11</v>
      </c>
      <c r="J2775" t="s">
        <v>32</v>
      </c>
      <c r="K2775">
        <v>38.479999999999997</v>
      </c>
      <c r="L2775">
        <v>1170.3900000000001</v>
      </c>
      <c r="M2775">
        <v>2</v>
      </c>
      <c r="N2775">
        <v>4</v>
      </c>
      <c r="O2775" t="s">
        <v>3</v>
      </c>
    </row>
    <row r="2776" spans="1:15" x14ac:dyDescent="0.35">
      <c r="A2776" t="s">
        <v>6934</v>
      </c>
      <c r="B2776" t="s">
        <v>7</v>
      </c>
      <c r="C2776">
        <v>28</v>
      </c>
      <c r="D2776" t="s">
        <v>3</v>
      </c>
      <c r="E2776" t="s">
        <v>3</v>
      </c>
      <c r="F2776" t="s">
        <v>3</v>
      </c>
      <c r="G2776">
        <v>37</v>
      </c>
      <c r="H2776" t="s">
        <v>14</v>
      </c>
      <c r="I2776" t="s">
        <v>11</v>
      </c>
      <c r="J2776" t="s">
        <v>32</v>
      </c>
      <c r="K2776">
        <v>38.479999999999997</v>
      </c>
      <c r="L2776">
        <v>1440.01</v>
      </c>
      <c r="M2776">
        <v>0</v>
      </c>
      <c r="N2776">
        <v>10</v>
      </c>
      <c r="O2776" t="s">
        <v>3</v>
      </c>
    </row>
    <row r="2777" spans="1:15" x14ac:dyDescent="0.35">
      <c r="A2777" t="s">
        <v>9819</v>
      </c>
      <c r="B2777" t="s">
        <v>7</v>
      </c>
      <c r="C2777">
        <v>42</v>
      </c>
      <c r="D2777" t="s">
        <v>3</v>
      </c>
      <c r="E2777" t="s">
        <v>4</v>
      </c>
      <c r="F2777" t="s">
        <v>4</v>
      </c>
      <c r="G2777">
        <v>66</v>
      </c>
      <c r="H2777" t="s">
        <v>16</v>
      </c>
      <c r="I2777" t="s">
        <v>10</v>
      </c>
      <c r="J2777" t="s">
        <v>40</v>
      </c>
      <c r="K2777">
        <v>38.49</v>
      </c>
      <c r="L2777">
        <v>2551.79</v>
      </c>
      <c r="M2777">
        <v>2</v>
      </c>
      <c r="N2777">
        <v>7</v>
      </c>
      <c r="O2777" t="s">
        <v>3</v>
      </c>
    </row>
    <row r="2778" spans="1:15" x14ac:dyDescent="0.35">
      <c r="A2778" t="s">
        <v>50</v>
      </c>
      <c r="B2778" t="s">
        <v>7</v>
      </c>
      <c r="C2778">
        <v>44</v>
      </c>
      <c r="D2778" t="s">
        <v>3</v>
      </c>
      <c r="E2778" t="s">
        <v>4</v>
      </c>
      <c r="F2778" t="s">
        <v>3</v>
      </c>
      <c r="G2778">
        <v>37</v>
      </c>
      <c r="H2778" t="s">
        <v>16</v>
      </c>
      <c r="I2778" t="s">
        <v>11</v>
      </c>
      <c r="J2778" t="s">
        <v>40</v>
      </c>
      <c r="K2778">
        <v>38.51</v>
      </c>
      <c r="L2778">
        <v>1408.11</v>
      </c>
      <c r="M2778">
        <v>2</v>
      </c>
      <c r="N2778">
        <v>3</v>
      </c>
      <c r="O2778" t="s">
        <v>3</v>
      </c>
    </row>
    <row r="2779" spans="1:15" x14ac:dyDescent="0.35">
      <c r="A2779" t="s">
        <v>7964</v>
      </c>
      <c r="B2779" t="s">
        <v>7</v>
      </c>
      <c r="C2779">
        <v>73</v>
      </c>
      <c r="D2779" t="s">
        <v>3</v>
      </c>
      <c r="E2779" t="s">
        <v>3</v>
      </c>
      <c r="F2779" t="s">
        <v>3</v>
      </c>
      <c r="G2779">
        <v>3</v>
      </c>
      <c r="H2779" t="s">
        <v>14</v>
      </c>
      <c r="I2779" t="s">
        <v>11</v>
      </c>
      <c r="J2779" t="s">
        <v>34</v>
      </c>
      <c r="K2779">
        <v>38.520000000000003</v>
      </c>
      <c r="L2779">
        <v>101.73</v>
      </c>
      <c r="M2779">
        <v>0</v>
      </c>
      <c r="N2779">
        <v>10</v>
      </c>
      <c r="O2779" t="s">
        <v>3</v>
      </c>
    </row>
    <row r="2780" spans="1:15" x14ac:dyDescent="0.35">
      <c r="A2780" t="s">
        <v>8983</v>
      </c>
      <c r="B2780" t="s">
        <v>8</v>
      </c>
      <c r="C2780">
        <v>26</v>
      </c>
      <c r="D2780" t="s">
        <v>3</v>
      </c>
      <c r="E2780" t="s">
        <v>3</v>
      </c>
      <c r="F2780" t="s">
        <v>3</v>
      </c>
      <c r="G2780">
        <v>41</v>
      </c>
      <c r="H2780" t="s">
        <v>14</v>
      </c>
      <c r="I2780" t="s">
        <v>10</v>
      </c>
      <c r="J2780" t="s">
        <v>44</v>
      </c>
      <c r="K2780">
        <v>38.520000000000003</v>
      </c>
      <c r="L2780">
        <v>1574.42</v>
      </c>
      <c r="M2780">
        <v>2</v>
      </c>
      <c r="N2780">
        <v>9</v>
      </c>
      <c r="O2780" t="s">
        <v>3</v>
      </c>
    </row>
    <row r="2781" spans="1:15" x14ac:dyDescent="0.35">
      <c r="A2781" t="s">
        <v>1128</v>
      </c>
      <c r="B2781" t="s">
        <v>8</v>
      </c>
      <c r="C2781">
        <v>67</v>
      </c>
      <c r="D2781" t="s">
        <v>4</v>
      </c>
      <c r="E2781" t="s">
        <v>3</v>
      </c>
      <c r="F2781" t="s">
        <v>3</v>
      </c>
      <c r="G2781">
        <v>2</v>
      </c>
      <c r="H2781" t="s">
        <v>16</v>
      </c>
      <c r="I2781" t="s">
        <v>11</v>
      </c>
      <c r="J2781" t="s">
        <v>40</v>
      </c>
      <c r="K2781">
        <v>38.53</v>
      </c>
      <c r="L2781">
        <v>92.75</v>
      </c>
      <c r="M2781">
        <v>6</v>
      </c>
      <c r="N2781">
        <v>10</v>
      </c>
      <c r="O2781" t="s">
        <v>3</v>
      </c>
    </row>
    <row r="2782" spans="1:15" x14ac:dyDescent="0.35">
      <c r="A2782" t="s">
        <v>1819</v>
      </c>
      <c r="B2782" t="s">
        <v>8</v>
      </c>
      <c r="C2782">
        <v>68</v>
      </c>
      <c r="D2782" t="s">
        <v>4</v>
      </c>
      <c r="E2782" t="s">
        <v>3</v>
      </c>
      <c r="F2782" t="s">
        <v>3</v>
      </c>
      <c r="G2782">
        <v>36</v>
      </c>
      <c r="H2782" t="s">
        <v>14</v>
      </c>
      <c r="I2782" t="s">
        <v>10</v>
      </c>
      <c r="J2782" t="s">
        <v>34</v>
      </c>
      <c r="K2782">
        <v>38.53</v>
      </c>
      <c r="L2782">
        <v>1397.83</v>
      </c>
      <c r="M2782">
        <v>8</v>
      </c>
      <c r="N2782">
        <v>2</v>
      </c>
      <c r="O2782" t="s">
        <v>4</v>
      </c>
    </row>
    <row r="2783" spans="1:15" x14ac:dyDescent="0.35">
      <c r="A2783" t="s">
        <v>5523</v>
      </c>
      <c r="B2783" t="s">
        <v>7</v>
      </c>
      <c r="C2783">
        <v>37</v>
      </c>
      <c r="D2783" t="s">
        <v>3</v>
      </c>
      <c r="E2783" t="s">
        <v>4</v>
      </c>
      <c r="F2783" t="s">
        <v>4</v>
      </c>
      <c r="G2783">
        <v>43</v>
      </c>
      <c r="H2783" t="s">
        <v>16</v>
      </c>
      <c r="I2783" t="s">
        <v>11</v>
      </c>
      <c r="J2783" t="s">
        <v>34</v>
      </c>
      <c r="K2783">
        <v>38.53</v>
      </c>
      <c r="L2783">
        <v>1670.98</v>
      </c>
      <c r="M2783">
        <v>8</v>
      </c>
      <c r="N2783">
        <v>10</v>
      </c>
      <c r="O2783" t="s">
        <v>3</v>
      </c>
    </row>
    <row r="2784" spans="1:15" x14ac:dyDescent="0.35">
      <c r="A2784" t="s">
        <v>10004</v>
      </c>
      <c r="B2784" t="s">
        <v>7</v>
      </c>
      <c r="C2784">
        <v>20</v>
      </c>
      <c r="D2784" t="s">
        <v>3</v>
      </c>
      <c r="E2784" t="s">
        <v>3</v>
      </c>
      <c r="F2784" t="s">
        <v>3</v>
      </c>
      <c r="G2784">
        <v>39</v>
      </c>
      <c r="H2784" t="s">
        <v>14</v>
      </c>
      <c r="I2784" t="s">
        <v>10</v>
      </c>
      <c r="J2784" t="s">
        <v>40</v>
      </c>
      <c r="K2784">
        <v>38.53</v>
      </c>
      <c r="L2784">
        <v>1505.63</v>
      </c>
      <c r="M2784">
        <v>6</v>
      </c>
      <c r="N2784">
        <v>10</v>
      </c>
      <c r="O2784" t="s">
        <v>3</v>
      </c>
    </row>
    <row r="2785" spans="1:15" x14ac:dyDescent="0.35">
      <c r="A2785" t="s">
        <v>5648</v>
      </c>
      <c r="B2785" t="s">
        <v>7</v>
      </c>
      <c r="C2785">
        <v>42</v>
      </c>
      <c r="D2785" t="s">
        <v>3</v>
      </c>
      <c r="E2785" t="s">
        <v>3</v>
      </c>
      <c r="F2785" t="s">
        <v>4</v>
      </c>
      <c r="G2785">
        <v>46</v>
      </c>
      <c r="H2785" t="s">
        <v>15</v>
      </c>
      <c r="I2785" t="s">
        <v>10</v>
      </c>
      <c r="J2785" t="s">
        <v>34</v>
      </c>
      <c r="K2785">
        <v>38.549999999999997</v>
      </c>
      <c r="L2785">
        <v>1779.52</v>
      </c>
      <c r="M2785">
        <v>0</v>
      </c>
      <c r="N2785">
        <v>3</v>
      </c>
      <c r="O2785" t="s">
        <v>3</v>
      </c>
    </row>
    <row r="2786" spans="1:15" x14ac:dyDescent="0.35">
      <c r="A2786" t="s">
        <v>6039</v>
      </c>
      <c r="B2786" t="s">
        <v>8</v>
      </c>
      <c r="C2786">
        <v>70</v>
      </c>
      <c r="D2786" t="s">
        <v>4</v>
      </c>
      <c r="E2786" t="s">
        <v>3</v>
      </c>
      <c r="F2786" t="s">
        <v>3</v>
      </c>
      <c r="G2786">
        <v>59</v>
      </c>
      <c r="H2786" t="s">
        <v>14</v>
      </c>
      <c r="I2786" t="s">
        <v>10</v>
      </c>
      <c r="J2786" t="s">
        <v>32</v>
      </c>
      <c r="K2786">
        <v>38.549999999999997</v>
      </c>
      <c r="L2786">
        <v>2291.46</v>
      </c>
      <c r="M2786">
        <v>5</v>
      </c>
      <c r="N2786">
        <v>2</v>
      </c>
      <c r="O2786" t="s">
        <v>3</v>
      </c>
    </row>
    <row r="2787" spans="1:15" x14ac:dyDescent="0.35">
      <c r="A2787" t="s">
        <v>8424</v>
      </c>
      <c r="B2787" t="s">
        <v>7</v>
      </c>
      <c r="C2787">
        <v>67</v>
      </c>
      <c r="D2787" t="s">
        <v>4</v>
      </c>
      <c r="E2787" t="s">
        <v>4</v>
      </c>
      <c r="F2787" t="s">
        <v>4</v>
      </c>
      <c r="G2787">
        <v>42</v>
      </c>
      <c r="H2787" t="s">
        <v>15</v>
      </c>
      <c r="I2787" t="s">
        <v>10</v>
      </c>
      <c r="J2787" t="s">
        <v>34</v>
      </c>
      <c r="K2787">
        <v>38.549999999999997</v>
      </c>
      <c r="L2787">
        <v>1607.94</v>
      </c>
      <c r="M2787">
        <v>0</v>
      </c>
      <c r="N2787">
        <v>2</v>
      </c>
      <c r="O2787" t="s">
        <v>3</v>
      </c>
    </row>
    <row r="2788" spans="1:15" x14ac:dyDescent="0.35">
      <c r="A2788" t="s">
        <v>2574</v>
      </c>
      <c r="B2788" t="s">
        <v>7</v>
      </c>
      <c r="C2788">
        <v>54</v>
      </c>
      <c r="D2788" t="s">
        <v>3</v>
      </c>
      <c r="E2788" t="s">
        <v>3</v>
      </c>
      <c r="F2788" t="s">
        <v>3</v>
      </c>
      <c r="G2788">
        <v>31</v>
      </c>
      <c r="H2788" t="s">
        <v>16</v>
      </c>
      <c r="I2788" t="s">
        <v>11</v>
      </c>
      <c r="J2788" t="s">
        <v>40</v>
      </c>
      <c r="K2788">
        <v>38.56</v>
      </c>
      <c r="L2788">
        <v>1192.6300000000001</v>
      </c>
      <c r="M2788">
        <v>1</v>
      </c>
      <c r="N2788">
        <v>5</v>
      </c>
      <c r="O2788" t="s">
        <v>3</v>
      </c>
    </row>
    <row r="2789" spans="1:15" x14ac:dyDescent="0.35">
      <c r="A2789" t="s">
        <v>3329</v>
      </c>
      <c r="B2789" t="s">
        <v>7</v>
      </c>
      <c r="C2789">
        <v>46</v>
      </c>
      <c r="D2789" t="s">
        <v>3</v>
      </c>
      <c r="E2789" t="s">
        <v>4</v>
      </c>
      <c r="F2789" t="s">
        <v>4</v>
      </c>
      <c r="G2789">
        <v>31</v>
      </c>
      <c r="H2789" t="s">
        <v>16</v>
      </c>
      <c r="I2789" t="s">
        <v>11</v>
      </c>
      <c r="J2789" t="s">
        <v>44</v>
      </c>
      <c r="K2789">
        <v>38.56</v>
      </c>
      <c r="L2789">
        <v>1197.05</v>
      </c>
      <c r="M2789">
        <v>0</v>
      </c>
      <c r="N2789">
        <v>7</v>
      </c>
      <c r="O2789" t="s">
        <v>3</v>
      </c>
    </row>
    <row r="2790" spans="1:15" x14ac:dyDescent="0.35">
      <c r="A2790" t="s">
        <v>7600</v>
      </c>
      <c r="B2790" t="s">
        <v>7</v>
      </c>
      <c r="C2790">
        <v>70</v>
      </c>
      <c r="D2790" t="s">
        <v>4</v>
      </c>
      <c r="E2790" t="s">
        <v>4</v>
      </c>
      <c r="F2790" t="s">
        <v>4</v>
      </c>
      <c r="G2790">
        <v>53</v>
      </c>
      <c r="H2790" t="s">
        <v>15</v>
      </c>
      <c r="I2790" t="s">
        <v>11</v>
      </c>
      <c r="J2790" t="s">
        <v>32</v>
      </c>
      <c r="K2790">
        <v>38.56</v>
      </c>
      <c r="L2790">
        <v>2038.61</v>
      </c>
      <c r="M2790">
        <v>5</v>
      </c>
      <c r="N2790">
        <v>7</v>
      </c>
      <c r="O2790" t="s">
        <v>3</v>
      </c>
    </row>
    <row r="2791" spans="1:15" x14ac:dyDescent="0.35">
      <c r="A2791" t="s">
        <v>7857</v>
      </c>
      <c r="B2791" t="s">
        <v>7</v>
      </c>
      <c r="C2791">
        <v>25</v>
      </c>
      <c r="D2791" t="s">
        <v>3</v>
      </c>
      <c r="E2791" t="s">
        <v>4</v>
      </c>
      <c r="F2791" t="s">
        <v>4</v>
      </c>
      <c r="G2791">
        <v>15</v>
      </c>
      <c r="H2791" t="s">
        <v>14</v>
      </c>
      <c r="I2791" t="s">
        <v>11</v>
      </c>
      <c r="J2791" t="s">
        <v>32</v>
      </c>
      <c r="K2791">
        <v>38.56</v>
      </c>
      <c r="L2791">
        <v>559.42999999999995</v>
      </c>
      <c r="M2791">
        <v>6</v>
      </c>
      <c r="N2791">
        <v>5</v>
      </c>
      <c r="O2791" t="s">
        <v>4</v>
      </c>
    </row>
    <row r="2792" spans="1:15" x14ac:dyDescent="0.35">
      <c r="A2792" t="s">
        <v>8147</v>
      </c>
      <c r="B2792" t="s">
        <v>8</v>
      </c>
      <c r="C2792">
        <v>57</v>
      </c>
      <c r="D2792" t="s">
        <v>3</v>
      </c>
      <c r="E2792" t="s">
        <v>4</v>
      </c>
      <c r="F2792" t="s">
        <v>3</v>
      </c>
      <c r="G2792">
        <v>25</v>
      </c>
      <c r="H2792" t="s">
        <v>15</v>
      </c>
      <c r="I2792" t="s">
        <v>10</v>
      </c>
      <c r="J2792" t="s">
        <v>44</v>
      </c>
      <c r="K2792">
        <v>38.58</v>
      </c>
      <c r="L2792">
        <v>978.3</v>
      </c>
      <c r="M2792">
        <v>5</v>
      </c>
      <c r="N2792">
        <v>9</v>
      </c>
      <c r="O2792" t="s">
        <v>3</v>
      </c>
    </row>
    <row r="2793" spans="1:15" x14ac:dyDescent="0.35">
      <c r="A2793" t="s">
        <v>9497</v>
      </c>
      <c r="B2793" t="s">
        <v>8</v>
      </c>
      <c r="C2793">
        <v>40</v>
      </c>
      <c r="D2793" t="s">
        <v>3</v>
      </c>
      <c r="E2793" t="s">
        <v>4</v>
      </c>
      <c r="F2793" t="s">
        <v>3</v>
      </c>
      <c r="G2793">
        <v>27</v>
      </c>
      <c r="H2793" t="s">
        <v>15</v>
      </c>
      <c r="I2793" t="s">
        <v>10</v>
      </c>
      <c r="J2793" t="s">
        <v>44</v>
      </c>
      <c r="K2793">
        <v>38.58</v>
      </c>
      <c r="L2793">
        <v>1051.0999999999999</v>
      </c>
      <c r="M2793">
        <v>6</v>
      </c>
      <c r="N2793">
        <v>9</v>
      </c>
      <c r="O2793" t="s">
        <v>3</v>
      </c>
    </row>
    <row r="2794" spans="1:15" x14ac:dyDescent="0.35">
      <c r="A2794" t="s">
        <v>5716</v>
      </c>
      <c r="B2794" t="s">
        <v>7</v>
      </c>
      <c r="C2794">
        <v>62</v>
      </c>
      <c r="D2794" t="s">
        <v>4</v>
      </c>
      <c r="E2794" t="s">
        <v>3</v>
      </c>
      <c r="F2794" t="s">
        <v>3</v>
      </c>
      <c r="G2794">
        <v>15</v>
      </c>
      <c r="H2794" t="s">
        <v>14</v>
      </c>
      <c r="I2794" t="s">
        <v>10</v>
      </c>
      <c r="J2794" t="s">
        <v>44</v>
      </c>
      <c r="K2794">
        <v>38.590000000000003</v>
      </c>
      <c r="L2794">
        <v>596.32000000000005</v>
      </c>
      <c r="M2794">
        <v>7</v>
      </c>
      <c r="N2794">
        <v>4</v>
      </c>
      <c r="O2794" t="s">
        <v>4</v>
      </c>
    </row>
    <row r="2795" spans="1:15" x14ac:dyDescent="0.35">
      <c r="A2795" t="s">
        <v>244</v>
      </c>
      <c r="B2795" t="s">
        <v>7</v>
      </c>
      <c r="C2795">
        <v>33</v>
      </c>
      <c r="D2795" t="s">
        <v>3</v>
      </c>
      <c r="E2795" t="s">
        <v>3</v>
      </c>
      <c r="F2795" t="s">
        <v>3</v>
      </c>
      <c r="G2795">
        <v>9</v>
      </c>
      <c r="H2795" t="s">
        <v>14</v>
      </c>
      <c r="I2795" t="s">
        <v>10</v>
      </c>
      <c r="J2795" t="s">
        <v>44</v>
      </c>
      <c r="K2795">
        <v>38.6</v>
      </c>
      <c r="L2795">
        <v>362.11</v>
      </c>
      <c r="M2795">
        <v>5</v>
      </c>
      <c r="N2795">
        <v>2</v>
      </c>
      <c r="O2795" t="s">
        <v>4</v>
      </c>
    </row>
    <row r="2796" spans="1:15" x14ac:dyDescent="0.35">
      <c r="A2796" t="s">
        <v>3166</v>
      </c>
      <c r="B2796" t="s">
        <v>7</v>
      </c>
      <c r="C2796">
        <v>58</v>
      </c>
      <c r="D2796" t="s">
        <v>3</v>
      </c>
      <c r="E2796" t="s">
        <v>4</v>
      </c>
      <c r="F2796" t="s">
        <v>4</v>
      </c>
      <c r="G2796">
        <v>38</v>
      </c>
      <c r="H2796" t="s">
        <v>15</v>
      </c>
      <c r="I2796" t="s">
        <v>11</v>
      </c>
      <c r="J2796" t="s">
        <v>44</v>
      </c>
      <c r="K2796">
        <v>38.630000000000003</v>
      </c>
      <c r="L2796">
        <v>1479.16</v>
      </c>
      <c r="M2796">
        <v>1</v>
      </c>
      <c r="N2796">
        <v>5</v>
      </c>
      <c r="O2796" t="s">
        <v>3</v>
      </c>
    </row>
    <row r="2797" spans="1:15" x14ac:dyDescent="0.35">
      <c r="A2797" t="s">
        <v>2226</v>
      </c>
      <c r="B2797" t="s">
        <v>8</v>
      </c>
      <c r="C2797">
        <v>27</v>
      </c>
      <c r="D2797" t="s">
        <v>3</v>
      </c>
      <c r="E2797" t="s">
        <v>4</v>
      </c>
      <c r="F2797" t="s">
        <v>3</v>
      </c>
      <c r="G2797">
        <v>35</v>
      </c>
      <c r="H2797" t="s">
        <v>14</v>
      </c>
      <c r="I2797" t="s">
        <v>11</v>
      </c>
      <c r="J2797" t="s">
        <v>44</v>
      </c>
      <c r="K2797">
        <v>38.65</v>
      </c>
      <c r="L2797">
        <v>1362.95</v>
      </c>
      <c r="M2797">
        <v>1</v>
      </c>
      <c r="N2797">
        <v>4</v>
      </c>
      <c r="O2797" t="s">
        <v>3</v>
      </c>
    </row>
    <row r="2798" spans="1:15" x14ac:dyDescent="0.35">
      <c r="A2798" t="s">
        <v>9792</v>
      </c>
      <c r="B2798" t="s">
        <v>7</v>
      </c>
      <c r="C2798">
        <v>73</v>
      </c>
      <c r="D2798" t="s">
        <v>4</v>
      </c>
      <c r="E2798" t="s">
        <v>4</v>
      </c>
      <c r="F2798" t="s">
        <v>3</v>
      </c>
      <c r="G2798">
        <v>68</v>
      </c>
      <c r="H2798" t="s">
        <v>16</v>
      </c>
      <c r="I2798" t="s">
        <v>10</v>
      </c>
      <c r="J2798" t="s">
        <v>44</v>
      </c>
      <c r="K2798">
        <v>38.65</v>
      </c>
      <c r="L2798">
        <v>2615.3000000000002</v>
      </c>
      <c r="M2798">
        <v>7</v>
      </c>
      <c r="N2798">
        <v>9</v>
      </c>
      <c r="O2798" t="s">
        <v>3</v>
      </c>
    </row>
    <row r="2799" spans="1:15" x14ac:dyDescent="0.35">
      <c r="A2799" t="s">
        <v>1965</v>
      </c>
      <c r="B2799" t="s">
        <v>7</v>
      </c>
      <c r="C2799">
        <v>46</v>
      </c>
      <c r="D2799" t="s">
        <v>3</v>
      </c>
      <c r="E2799" t="s">
        <v>3</v>
      </c>
      <c r="F2799" t="s">
        <v>4</v>
      </c>
      <c r="G2799">
        <v>29</v>
      </c>
      <c r="H2799" t="s">
        <v>14</v>
      </c>
      <c r="I2799" t="s">
        <v>11</v>
      </c>
      <c r="J2799" t="s">
        <v>32</v>
      </c>
      <c r="K2799">
        <v>38.67</v>
      </c>
      <c r="L2799">
        <v>1104.56</v>
      </c>
      <c r="M2799">
        <v>6</v>
      </c>
      <c r="N2799">
        <v>6</v>
      </c>
      <c r="O2799" t="s">
        <v>3</v>
      </c>
    </row>
    <row r="2800" spans="1:15" x14ac:dyDescent="0.35">
      <c r="A2800" t="s">
        <v>2806</v>
      </c>
      <c r="B2800" t="s">
        <v>8</v>
      </c>
      <c r="C2800">
        <v>52</v>
      </c>
      <c r="D2800" t="s">
        <v>3</v>
      </c>
      <c r="E2800" t="s">
        <v>4</v>
      </c>
      <c r="F2800" t="s">
        <v>4</v>
      </c>
      <c r="G2800">
        <v>28</v>
      </c>
      <c r="H2800" t="s">
        <v>14</v>
      </c>
      <c r="I2800" t="s">
        <v>11</v>
      </c>
      <c r="J2800" t="s">
        <v>44</v>
      </c>
      <c r="K2800">
        <v>38.69</v>
      </c>
      <c r="L2800">
        <v>1076.22</v>
      </c>
      <c r="M2800">
        <v>6</v>
      </c>
      <c r="N2800">
        <v>8</v>
      </c>
      <c r="O2800" t="s">
        <v>3</v>
      </c>
    </row>
    <row r="2801" spans="1:15" x14ac:dyDescent="0.35">
      <c r="A2801" t="s">
        <v>4173</v>
      </c>
      <c r="B2801" t="s">
        <v>8</v>
      </c>
      <c r="C2801">
        <v>51</v>
      </c>
      <c r="D2801" t="s">
        <v>3</v>
      </c>
      <c r="E2801" t="s">
        <v>3</v>
      </c>
      <c r="F2801" t="s">
        <v>4</v>
      </c>
      <c r="G2801">
        <v>34</v>
      </c>
      <c r="H2801" t="s">
        <v>14</v>
      </c>
      <c r="I2801" t="s">
        <v>11</v>
      </c>
      <c r="J2801" t="s">
        <v>40</v>
      </c>
      <c r="K2801">
        <v>38.700000000000003</v>
      </c>
      <c r="L2801">
        <v>1329.26</v>
      </c>
      <c r="M2801">
        <v>3</v>
      </c>
      <c r="N2801">
        <v>5</v>
      </c>
      <c r="O2801" t="s">
        <v>3</v>
      </c>
    </row>
    <row r="2802" spans="1:15" x14ac:dyDescent="0.35">
      <c r="A2802" t="s">
        <v>5784</v>
      </c>
      <c r="B2802" t="s">
        <v>8</v>
      </c>
      <c r="C2802">
        <v>40</v>
      </c>
      <c r="D2802" t="s">
        <v>3</v>
      </c>
      <c r="E2802" t="s">
        <v>3</v>
      </c>
      <c r="F2802" t="s">
        <v>3</v>
      </c>
      <c r="G2802">
        <v>50</v>
      </c>
      <c r="H2802" t="s">
        <v>16</v>
      </c>
      <c r="I2802" t="s">
        <v>11</v>
      </c>
      <c r="J2802" t="s">
        <v>34</v>
      </c>
      <c r="K2802">
        <v>38.72</v>
      </c>
      <c r="L2802">
        <v>1932.71</v>
      </c>
      <c r="M2802">
        <v>0</v>
      </c>
      <c r="N2802">
        <v>5</v>
      </c>
      <c r="O2802" t="s">
        <v>3</v>
      </c>
    </row>
    <row r="2803" spans="1:15" x14ac:dyDescent="0.35">
      <c r="A2803" t="s">
        <v>3592</v>
      </c>
      <c r="B2803" t="s">
        <v>8</v>
      </c>
      <c r="C2803">
        <v>69</v>
      </c>
      <c r="D2803" t="s">
        <v>3</v>
      </c>
      <c r="E2803" t="s">
        <v>3</v>
      </c>
      <c r="F2803" t="s">
        <v>3</v>
      </c>
      <c r="G2803">
        <v>36</v>
      </c>
      <c r="H2803" t="s">
        <v>16</v>
      </c>
      <c r="I2803" t="s">
        <v>11</v>
      </c>
      <c r="J2803" t="s">
        <v>44</v>
      </c>
      <c r="K2803">
        <v>38.74</v>
      </c>
      <c r="L2803">
        <v>1398.31</v>
      </c>
      <c r="M2803">
        <v>7</v>
      </c>
      <c r="N2803">
        <v>5</v>
      </c>
      <c r="O2803" t="s">
        <v>3</v>
      </c>
    </row>
    <row r="2804" spans="1:15" x14ac:dyDescent="0.35">
      <c r="A2804" t="s">
        <v>8707</v>
      </c>
      <c r="B2804" t="s">
        <v>7</v>
      </c>
      <c r="C2804">
        <v>59</v>
      </c>
      <c r="D2804" t="s">
        <v>3</v>
      </c>
      <c r="E2804" t="s">
        <v>4</v>
      </c>
      <c r="F2804" t="s">
        <v>3</v>
      </c>
      <c r="G2804">
        <v>62</v>
      </c>
      <c r="H2804" t="s">
        <v>16</v>
      </c>
      <c r="I2804" t="s">
        <v>11</v>
      </c>
      <c r="J2804" t="s">
        <v>44</v>
      </c>
      <c r="K2804">
        <v>38.74</v>
      </c>
      <c r="L2804">
        <v>2383.14</v>
      </c>
      <c r="M2804">
        <v>4</v>
      </c>
      <c r="N2804">
        <v>6</v>
      </c>
      <c r="O2804" t="s">
        <v>3</v>
      </c>
    </row>
    <row r="2805" spans="1:15" x14ac:dyDescent="0.35">
      <c r="A2805" t="s">
        <v>9351</v>
      </c>
      <c r="B2805" t="s">
        <v>8</v>
      </c>
      <c r="C2805">
        <v>19</v>
      </c>
      <c r="D2805" t="s">
        <v>3</v>
      </c>
      <c r="E2805" t="s">
        <v>3</v>
      </c>
      <c r="F2805" t="s">
        <v>3</v>
      </c>
      <c r="G2805">
        <v>52</v>
      </c>
      <c r="H2805" t="s">
        <v>14</v>
      </c>
      <c r="I2805" t="s">
        <v>11</v>
      </c>
      <c r="J2805" t="s">
        <v>40</v>
      </c>
      <c r="K2805">
        <v>38.74</v>
      </c>
      <c r="L2805">
        <v>2006.1</v>
      </c>
      <c r="M2805">
        <v>3</v>
      </c>
      <c r="N2805">
        <v>1</v>
      </c>
      <c r="O2805" t="s">
        <v>3</v>
      </c>
    </row>
    <row r="2806" spans="1:15" x14ac:dyDescent="0.35">
      <c r="A2806" t="s">
        <v>2643</v>
      </c>
      <c r="B2806" t="s">
        <v>7</v>
      </c>
      <c r="C2806">
        <v>54</v>
      </c>
      <c r="D2806" t="s">
        <v>3</v>
      </c>
      <c r="E2806" t="s">
        <v>3</v>
      </c>
      <c r="F2806" t="s">
        <v>3</v>
      </c>
      <c r="G2806">
        <v>53</v>
      </c>
      <c r="H2806" t="s">
        <v>14</v>
      </c>
      <c r="I2806" t="s">
        <v>10</v>
      </c>
      <c r="J2806" t="s">
        <v>32</v>
      </c>
      <c r="K2806">
        <v>38.75</v>
      </c>
      <c r="L2806">
        <v>2051.7800000000002</v>
      </c>
      <c r="M2806">
        <v>2</v>
      </c>
      <c r="N2806">
        <v>5</v>
      </c>
      <c r="O2806" t="s">
        <v>3</v>
      </c>
    </row>
    <row r="2807" spans="1:15" x14ac:dyDescent="0.35">
      <c r="A2807" t="s">
        <v>7461</v>
      </c>
      <c r="B2807" t="s">
        <v>8</v>
      </c>
      <c r="C2807">
        <v>51</v>
      </c>
      <c r="D2807" t="s">
        <v>3</v>
      </c>
      <c r="E2807" t="s">
        <v>3</v>
      </c>
      <c r="F2807" t="s">
        <v>4</v>
      </c>
      <c r="G2807">
        <v>19</v>
      </c>
      <c r="H2807" t="s">
        <v>15</v>
      </c>
      <c r="I2807" t="s">
        <v>11</v>
      </c>
      <c r="J2807" t="s">
        <v>32</v>
      </c>
      <c r="K2807">
        <v>38.75</v>
      </c>
      <c r="L2807">
        <v>752.52</v>
      </c>
      <c r="M2807">
        <v>7</v>
      </c>
      <c r="N2807">
        <v>9</v>
      </c>
      <c r="O2807" t="s">
        <v>3</v>
      </c>
    </row>
    <row r="2808" spans="1:15" x14ac:dyDescent="0.35">
      <c r="A2808" t="s">
        <v>9911</v>
      </c>
      <c r="B2808" t="s">
        <v>7</v>
      </c>
      <c r="C2808">
        <v>24</v>
      </c>
      <c r="D2808" t="s">
        <v>3</v>
      </c>
      <c r="E2808" t="s">
        <v>4</v>
      </c>
      <c r="F2808" t="s">
        <v>3</v>
      </c>
      <c r="G2808">
        <v>3</v>
      </c>
      <c r="H2808" t="s">
        <v>14</v>
      </c>
      <c r="I2808" t="s">
        <v>11</v>
      </c>
      <c r="J2808" t="s">
        <v>44</v>
      </c>
      <c r="K2808">
        <v>38.78</v>
      </c>
      <c r="L2808">
        <v>103.14</v>
      </c>
      <c r="M2808">
        <v>4</v>
      </c>
      <c r="N2808">
        <v>5</v>
      </c>
      <c r="O2808" t="s">
        <v>4</v>
      </c>
    </row>
    <row r="2809" spans="1:15" x14ac:dyDescent="0.35">
      <c r="A2809" t="s">
        <v>6908</v>
      </c>
      <c r="B2809" t="s">
        <v>7</v>
      </c>
      <c r="C2809">
        <v>31</v>
      </c>
      <c r="D2809" t="s">
        <v>3</v>
      </c>
      <c r="E2809" t="s">
        <v>4</v>
      </c>
      <c r="F2809" t="s">
        <v>3</v>
      </c>
      <c r="G2809">
        <v>41</v>
      </c>
      <c r="H2809" t="s">
        <v>14</v>
      </c>
      <c r="I2809" t="s">
        <v>11</v>
      </c>
      <c r="J2809" t="s">
        <v>44</v>
      </c>
      <c r="K2809">
        <v>38.799999999999997</v>
      </c>
      <c r="L2809">
        <v>1586.64</v>
      </c>
      <c r="M2809">
        <v>0</v>
      </c>
      <c r="N2809">
        <v>1</v>
      </c>
      <c r="O2809" t="s">
        <v>3</v>
      </c>
    </row>
    <row r="2810" spans="1:15" x14ac:dyDescent="0.35">
      <c r="A2810" t="s">
        <v>1695</v>
      </c>
      <c r="B2810" t="s">
        <v>7</v>
      </c>
      <c r="C2810">
        <v>67</v>
      </c>
      <c r="D2810" t="s">
        <v>4</v>
      </c>
      <c r="E2810" t="s">
        <v>4</v>
      </c>
      <c r="F2810" t="s">
        <v>3</v>
      </c>
      <c r="G2810">
        <v>16</v>
      </c>
      <c r="H2810" t="s">
        <v>14</v>
      </c>
      <c r="I2810" t="s">
        <v>10</v>
      </c>
      <c r="J2810" t="s">
        <v>32</v>
      </c>
      <c r="K2810">
        <v>38.81</v>
      </c>
      <c r="L2810">
        <v>635.63</v>
      </c>
      <c r="M2810">
        <v>2</v>
      </c>
      <c r="N2810">
        <v>8</v>
      </c>
      <c r="O2810" t="s">
        <v>3</v>
      </c>
    </row>
    <row r="2811" spans="1:15" x14ac:dyDescent="0.35">
      <c r="A2811" t="s">
        <v>2899</v>
      </c>
      <c r="B2811" t="s">
        <v>8</v>
      </c>
      <c r="C2811">
        <v>45</v>
      </c>
      <c r="D2811" t="s">
        <v>3</v>
      </c>
      <c r="E2811" t="s">
        <v>3</v>
      </c>
      <c r="F2811" t="s">
        <v>4</v>
      </c>
      <c r="G2811">
        <v>33</v>
      </c>
      <c r="H2811" t="s">
        <v>15</v>
      </c>
      <c r="I2811" t="s">
        <v>10</v>
      </c>
      <c r="J2811" t="s">
        <v>34</v>
      </c>
      <c r="K2811">
        <v>38.82</v>
      </c>
      <c r="L2811">
        <v>1270.01</v>
      </c>
      <c r="M2811">
        <v>7</v>
      </c>
      <c r="N2811">
        <v>9</v>
      </c>
      <c r="O2811" t="s">
        <v>3</v>
      </c>
    </row>
    <row r="2812" spans="1:15" x14ac:dyDescent="0.35">
      <c r="A2812" t="s">
        <v>47</v>
      </c>
      <c r="B2812" t="s">
        <v>8</v>
      </c>
      <c r="C2812">
        <v>26</v>
      </c>
      <c r="D2812" t="s">
        <v>3</v>
      </c>
      <c r="E2812" t="s">
        <v>3</v>
      </c>
      <c r="F2812" t="s">
        <v>4</v>
      </c>
      <c r="G2812">
        <v>46</v>
      </c>
      <c r="H2812" t="s">
        <v>14</v>
      </c>
      <c r="I2812" t="s">
        <v>10</v>
      </c>
      <c r="J2812" t="s">
        <v>44</v>
      </c>
      <c r="K2812">
        <v>38.83</v>
      </c>
      <c r="L2812">
        <v>1770.46</v>
      </c>
      <c r="M2812">
        <v>2</v>
      </c>
      <c r="N2812">
        <v>5</v>
      </c>
      <c r="O2812" t="s">
        <v>3</v>
      </c>
    </row>
    <row r="2813" spans="1:15" x14ac:dyDescent="0.35">
      <c r="A2813" t="s">
        <v>715</v>
      </c>
      <c r="B2813" t="s">
        <v>7</v>
      </c>
      <c r="C2813">
        <v>26</v>
      </c>
      <c r="D2813" t="s">
        <v>3</v>
      </c>
      <c r="E2813" t="s">
        <v>3</v>
      </c>
      <c r="F2813" t="s">
        <v>3</v>
      </c>
      <c r="G2813">
        <v>5</v>
      </c>
      <c r="H2813" t="s">
        <v>15</v>
      </c>
      <c r="I2813" t="s">
        <v>11</v>
      </c>
      <c r="J2813" t="s">
        <v>34</v>
      </c>
      <c r="K2813">
        <v>38.840000000000003</v>
      </c>
      <c r="L2813">
        <v>176.9</v>
      </c>
      <c r="M2813">
        <v>0</v>
      </c>
      <c r="N2813">
        <v>9</v>
      </c>
      <c r="O2813" t="s">
        <v>3</v>
      </c>
    </row>
    <row r="2814" spans="1:15" x14ac:dyDescent="0.35">
      <c r="A2814" t="s">
        <v>8160</v>
      </c>
      <c r="B2814" t="s">
        <v>8</v>
      </c>
      <c r="C2814">
        <v>58</v>
      </c>
      <c r="D2814" t="s">
        <v>3</v>
      </c>
      <c r="E2814" t="s">
        <v>3</v>
      </c>
      <c r="F2814" t="s">
        <v>3</v>
      </c>
      <c r="G2814">
        <v>43</v>
      </c>
      <c r="H2814" t="s">
        <v>14</v>
      </c>
      <c r="I2814" t="s">
        <v>10</v>
      </c>
      <c r="J2814" t="s">
        <v>32</v>
      </c>
      <c r="K2814">
        <v>38.840000000000003</v>
      </c>
      <c r="L2814">
        <v>1663.25</v>
      </c>
      <c r="M2814">
        <v>7</v>
      </c>
      <c r="N2814">
        <v>6</v>
      </c>
      <c r="O2814" t="s">
        <v>3</v>
      </c>
    </row>
    <row r="2815" spans="1:15" x14ac:dyDescent="0.35">
      <c r="A2815" t="s">
        <v>6114</v>
      </c>
      <c r="B2815" t="s">
        <v>8</v>
      </c>
      <c r="C2815">
        <v>68</v>
      </c>
      <c r="D2815" t="s">
        <v>4</v>
      </c>
      <c r="E2815" t="s">
        <v>4</v>
      </c>
      <c r="F2815" t="s">
        <v>3</v>
      </c>
      <c r="G2815">
        <v>21</v>
      </c>
      <c r="H2815" t="s">
        <v>14</v>
      </c>
      <c r="I2815" t="s">
        <v>10</v>
      </c>
      <c r="J2815" t="s">
        <v>40</v>
      </c>
      <c r="K2815">
        <v>38.85</v>
      </c>
      <c r="L2815">
        <v>804.02</v>
      </c>
      <c r="M2815">
        <v>1</v>
      </c>
      <c r="N2815">
        <v>5</v>
      </c>
      <c r="O2815" t="s">
        <v>3</v>
      </c>
    </row>
    <row r="2816" spans="1:15" x14ac:dyDescent="0.35">
      <c r="A2816" t="s">
        <v>9958</v>
      </c>
      <c r="B2816" t="s">
        <v>8</v>
      </c>
      <c r="C2816">
        <v>54</v>
      </c>
      <c r="D2816" t="s">
        <v>3</v>
      </c>
      <c r="E2816" t="s">
        <v>3</v>
      </c>
      <c r="F2816" t="s">
        <v>4</v>
      </c>
      <c r="G2816">
        <v>11</v>
      </c>
      <c r="H2816" t="s">
        <v>16</v>
      </c>
      <c r="I2816" t="s">
        <v>11</v>
      </c>
      <c r="J2816" t="s">
        <v>40</v>
      </c>
      <c r="K2816">
        <v>38.85</v>
      </c>
      <c r="L2816">
        <v>436.75</v>
      </c>
      <c r="M2816">
        <v>4</v>
      </c>
      <c r="N2816">
        <v>8</v>
      </c>
      <c r="O2816" t="s">
        <v>3</v>
      </c>
    </row>
    <row r="2817" spans="1:15" x14ac:dyDescent="0.35">
      <c r="A2817" t="s">
        <v>2099</v>
      </c>
      <c r="B2817" t="s">
        <v>8</v>
      </c>
      <c r="C2817">
        <v>67</v>
      </c>
      <c r="D2817" t="s">
        <v>4</v>
      </c>
      <c r="E2817" t="s">
        <v>4</v>
      </c>
      <c r="F2817" t="s">
        <v>4</v>
      </c>
      <c r="G2817">
        <v>30</v>
      </c>
      <c r="H2817" t="s">
        <v>14</v>
      </c>
      <c r="I2817" t="s">
        <v>10</v>
      </c>
      <c r="J2817" t="s">
        <v>44</v>
      </c>
      <c r="K2817">
        <v>38.86</v>
      </c>
      <c r="L2817">
        <v>1169.6300000000001</v>
      </c>
      <c r="M2817">
        <v>8</v>
      </c>
      <c r="N2817">
        <v>7</v>
      </c>
      <c r="O2817" t="s">
        <v>3</v>
      </c>
    </row>
    <row r="2818" spans="1:15" x14ac:dyDescent="0.35">
      <c r="A2818" t="s">
        <v>5165</v>
      </c>
      <c r="B2818" t="s">
        <v>8</v>
      </c>
      <c r="C2818">
        <v>54</v>
      </c>
      <c r="D2818" t="s">
        <v>3</v>
      </c>
      <c r="E2818" t="s">
        <v>3</v>
      </c>
      <c r="F2818" t="s">
        <v>3</v>
      </c>
      <c r="G2818">
        <v>31</v>
      </c>
      <c r="H2818" t="s">
        <v>16</v>
      </c>
      <c r="I2818" t="s">
        <v>10</v>
      </c>
      <c r="J2818" t="s">
        <v>34</v>
      </c>
      <c r="K2818">
        <v>38.869999999999997</v>
      </c>
      <c r="L2818">
        <v>1195.57</v>
      </c>
      <c r="M2818">
        <v>3</v>
      </c>
      <c r="N2818">
        <v>4</v>
      </c>
      <c r="O2818" t="s">
        <v>3</v>
      </c>
    </row>
    <row r="2819" spans="1:15" x14ac:dyDescent="0.35">
      <c r="A2819" t="s">
        <v>7103</v>
      </c>
      <c r="B2819" t="s">
        <v>8</v>
      </c>
      <c r="C2819">
        <v>61</v>
      </c>
      <c r="D2819" t="s">
        <v>4</v>
      </c>
      <c r="E2819" t="s">
        <v>3</v>
      </c>
      <c r="F2819" t="s">
        <v>3</v>
      </c>
      <c r="G2819">
        <v>35</v>
      </c>
      <c r="H2819" t="s">
        <v>14</v>
      </c>
      <c r="I2819" t="s">
        <v>11</v>
      </c>
      <c r="J2819" t="s">
        <v>44</v>
      </c>
      <c r="K2819">
        <v>38.89</v>
      </c>
      <c r="L2819">
        <v>1379.23</v>
      </c>
      <c r="M2819">
        <v>2</v>
      </c>
      <c r="N2819">
        <v>1</v>
      </c>
      <c r="O2819" t="s">
        <v>3</v>
      </c>
    </row>
    <row r="2820" spans="1:15" x14ac:dyDescent="0.35">
      <c r="A2820" t="s">
        <v>5335</v>
      </c>
      <c r="B2820" t="s">
        <v>8</v>
      </c>
      <c r="C2820">
        <v>20</v>
      </c>
      <c r="D2820" t="s">
        <v>3</v>
      </c>
      <c r="E2820" t="s">
        <v>4</v>
      </c>
      <c r="F2820" t="s">
        <v>4</v>
      </c>
      <c r="G2820">
        <v>39</v>
      </c>
      <c r="H2820" t="s">
        <v>16</v>
      </c>
      <c r="I2820" t="s">
        <v>10</v>
      </c>
      <c r="J2820" t="s">
        <v>44</v>
      </c>
      <c r="K2820">
        <v>38.9</v>
      </c>
      <c r="L2820">
        <v>1513.12</v>
      </c>
      <c r="M2820">
        <v>7</v>
      </c>
      <c r="N2820">
        <v>5</v>
      </c>
      <c r="O2820" t="s">
        <v>3</v>
      </c>
    </row>
    <row r="2821" spans="1:15" x14ac:dyDescent="0.35">
      <c r="A2821" t="s">
        <v>2402</v>
      </c>
      <c r="B2821" t="s">
        <v>8</v>
      </c>
      <c r="C2821">
        <v>46</v>
      </c>
      <c r="D2821" t="s">
        <v>3</v>
      </c>
      <c r="E2821" t="s">
        <v>4</v>
      </c>
      <c r="F2821" t="s">
        <v>3</v>
      </c>
      <c r="G2821">
        <v>65</v>
      </c>
      <c r="H2821" t="s">
        <v>14</v>
      </c>
      <c r="I2821" t="s">
        <v>11</v>
      </c>
      <c r="J2821" t="s">
        <v>34</v>
      </c>
      <c r="K2821">
        <v>38.909999999999997</v>
      </c>
      <c r="L2821">
        <v>2547.87</v>
      </c>
      <c r="M2821">
        <v>7</v>
      </c>
      <c r="N2821">
        <v>2</v>
      </c>
      <c r="O2821" t="s">
        <v>4</v>
      </c>
    </row>
    <row r="2822" spans="1:15" x14ac:dyDescent="0.35">
      <c r="A2822" t="s">
        <v>1845</v>
      </c>
      <c r="B2822" t="s">
        <v>8</v>
      </c>
      <c r="C2822">
        <v>63</v>
      </c>
      <c r="D2822" t="s">
        <v>4</v>
      </c>
      <c r="E2822" t="s">
        <v>3</v>
      </c>
      <c r="F2822" t="s">
        <v>4</v>
      </c>
      <c r="G2822">
        <v>6</v>
      </c>
      <c r="H2822" t="s">
        <v>15</v>
      </c>
      <c r="I2822" t="s">
        <v>11</v>
      </c>
      <c r="J2822" t="s">
        <v>34</v>
      </c>
      <c r="K2822">
        <v>38.92</v>
      </c>
      <c r="L2822">
        <v>223.09</v>
      </c>
      <c r="M2822">
        <v>6</v>
      </c>
      <c r="N2822">
        <v>4</v>
      </c>
      <c r="O2822" t="s">
        <v>4</v>
      </c>
    </row>
    <row r="2823" spans="1:15" x14ac:dyDescent="0.35">
      <c r="A2823" t="s">
        <v>3748</v>
      </c>
      <c r="B2823" t="s">
        <v>7</v>
      </c>
      <c r="C2823">
        <v>49</v>
      </c>
      <c r="D2823" t="s">
        <v>3</v>
      </c>
      <c r="E2823" t="s">
        <v>3</v>
      </c>
      <c r="F2823" t="s">
        <v>3</v>
      </c>
      <c r="G2823">
        <v>52</v>
      </c>
      <c r="H2823" t="s">
        <v>14</v>
      </c>
      <c r="I2823" t="s">
        <v>11</v>
      </c>
      <c r="J2823" t="s">
        <v>44</v>
      </c>
      <c r="K2823">
        <v>38.94</v>
      </c>
      <c r="L2823">
        <v>2024.16</v>
      </c>
      <c r="M2823">
        <v>5</v>
      </c>
      <c r="N2823">
        <v>9</v>
      </c>
      <c r="O2823" t="s">
        <v>3</v>
      </c>
    </row>
    <row r="2824" spans="1:15" x14ac:dyDescent="0.35">
      <c r="A2824" t="s">
        <v>1931</v>
      </c>
      <c r="B2824" t="s">
        <v>8</v>
      </c>
      <c r="C2824">
        <v>46</v>
      </c>
      <c r="D2824" t="s">
        <v>3</v>
      </c>
      <c r="E2824" t="s">
        <v>4</v>
      </c>
      <c r="F2824" t="s">
        <v>4</v>
      </c>
      <c r="G2824">
        <v>35</v>
      </c>
      <c r="H2824" t="s">
        <v>14</v>
      </c>
      <c r="I2824" t="s">
        <v>11</v>
      </c>
      <c r="J2824" t="s">
        <v>34</v>
      </c>
      <c r="K2824">
        <v>38.950000000000003</v>
      </c>
      <c r="L2824">
        <v>1370.93</v>
      </c>
      <c r="M2824">
        <v>4</v>
      </c>
      <c r="N2824">
        <v>3</v>
      </c>
      <c r="O2824" t="s">
        <v>3</v>
      </c>
    </row>
    <row r="2825" spans="1:15" x14ac:dyDescent="0.35">
      <c r="A2825" t="s">
        <v>4275</v>
      </c>
      <c r="B2825" t="s">
        <v>7</v>
      </c>
      <c r="C2825">
        <v>32</v>
      </c>
      <c r="D2825" t="s">
        <v>3</v>
      </c>
      <c r="E2825" t="s">
        <v>4</v>
      </c>
      <c r="F2825" t="s">
        <v>3</v>
      </c>
      <c r="G2825">
        <v>12</v>
      </c>
      <c r="H2825" t="s">
        <v>14</v>
      </c>
      <c r="I2825" t="s">
        <v>10</v>
      </c>
      <c r="J2825" t="s">
        <v>34</v>
      </c>
      <c r="K2825">
        <v>38.96</v>
      </c>
      <c r="L2825">
        <v>453.01</v>
      </c>
      <c r="M2825">
        <v>1</v>
      </c>
      <c r="N2825">
        <v>7</v>
      </c>
      <c r="O2825" t="s">
        <v>3</v>
      </c>
    </row>
    <row r="2826" spans="1:15" x14ac:dyDescent="0.35">
      <c r="A2826" t="s">
        <v>1104</v>
      </c>
      <c r="B2826" t="s">
        <v>8</v>
      </c>
      <c r="C2826">
        <v>35</v>
      </c>
      <c r="D2826" t="s">
        <v>3</v>
      </c>
      <c r="E2826" t="s">
        <v>3</v>
      </c>
      <c r="F2826" t="s">
        <v>4</v>
      </c>
      <c r="G2826">
        <v>65</v>
      </c>
      <c r="H2826" t="s">
        <v>15</v>
      </c>
      <c r="I2826" t="s">
        <v>10</v>
      </c>
      <c r="J2826" t="s">
        <v>44</v>
      </c>
      <c r="K2826">
        <v>38.97</v>
      </c>
      <c r="L2826">
        <v>2516.5</v>
      </c>
      <c r="M2826">
        <v>1</v>
      </c>
      <c r="N2826">
        <v>7</v>
      </c>
      <c r="O2826" t="s">
        <v>3</v>
      </c>
    </row>
    <row r="2827" spans="1:15" x14ac:dyDescent="0.35">
      <c r="A2827" t="s">
        <v>5354</v>
      </c>
      <c r="B2827" t="s">
        <v>7</v>
      </c>
      <c r="C2827">
        <v>26</v>
      </c>
      <c r="D2827" t="s">
        <v>3</v>
      </c>
      <c r="E2827" t="s">
        <v>4</v>
      </c>
      <c r="F2827" t="s">
        <v>3</v>
      </c>
      <c r="G2827">
        <v>4</v>
      </c>
      <c r="H2827" t="s">
        <v>14</v>
      </c>
      <c r="I2827" t="s">
        <v>11</v>
      </c>
      <c r="J2827" t="s">
        <v>44</v>
      </c>
      <c r="K2827">
        <v>38.979999999999997</v>
      </c>
      <c r="L2827">
        <v>150.83000000000001</v>
      </c>
      <c r="M2827">
        <v>6</v>
      </c>
      <c r="N2827">
        <v>2</v>
      </c>
      <c r="O2827" t="s">
        <v>4</v>
      </c>
    </row>
    <row r="2828" spans="1:15" x14ac:dyDescent="0.35">
      <c r="A2828" t="s">
        <v>2304</v>
      </c>
      <c r="B2828" t="s">
        <v>7</v>
      </c>
      <c r="C2828">
        <v>51</v>
      </c>
      <c r="D2828" t="s">
        <v>3</v>
      </c>
      <c r="E2828" t="s">
        <v>3</v>
      </c>
      <c r="F2828" t="s">
        <v>3</v>
      </c>
      <c r="G2828">
        <v>22</v>
      </c>
      <c r="H2828" t="s">
        <v>14</v>
      </c>
      <c r="I2828" t="s">
        <v>11</v>
      </c>
      <c r="J2828" t="s">
        <v>44</v>
      </c>
      <c r="K2828">
        <v>39.03</v>
      </c>
      <c r="L2828">
        <v>854.39</v>
      </c>
      <c r="M2828">
        <v>8</v>
      </c>
      <c r="N2828">
        <v>7</v>
      </c>
      <c r="O2828" t="s">
        <v>3</v>
      </c>
    </row>
    <row r="2829" spans="1:15" x14ac:dyDescent="0.35">
      <c r="A2829" t="s">
        <v>9955</v>
      </c>
      <c r="B2829" t="s">
        <v>7</v>
      </c>
      <c r="C2829">
        <v>53</v>
      </c>
      <c r="D2829" t="s">
        <v>3</v>
      </c>
      <c r="E2829" t="s">
        <v>3</v>
      </c>
      <c r="F2829" t="s">
        <v>3</v>
      </c>
      <c r="G2829">
        <v>30</v>
      </c>
      <c r="H2829" t="s">
        <v>15</v>
      </c>
      <c r="I2829" t="s">
        <v>11</v>
      </c>
      <c r="J2829" t="s">
        <v>32</v>
      </c>
      <c r="K2829">
        <v>39.03</v>
      </c>
      <c r="L2829">
        <v>1168.73</v>
      </c>
      <c r="M2829">
        <v>3</v>
      </c>
      <c r="N2829">
        <v>3</v>
      </c>
      <c r="O2829" t="s">
        <v>3</v>
      </c>
    </row>
    <row r="2830" spans="1:15" x14ac:dyDescent="0.35">
      <c r="A2830" t="s">
        <v>5654</v>
      </c>
      <c r="B2830" t="s">
        <v>7</v>
      </c>
      <c r="C2830">
        <v>42</v>
      </c>
      <c r="D2830" t="s">
        <v>3</v>
      </c>
      <c r="E2830" t="s">
        <v>4</v>
      </c>
      <c r="F2830" t="s">
        <v>4</v>
      </c>
      <c r="G2830">
        <v>18</v>
      </c>
      <c r="H2830" t="s">
        <v>16</v>
      </c>
      <c r="I2830" t="s">
        <v>10</v>
      </c>
      <c r="J2830" t="s">
        <v>34</v>
      </c>
      <c r="K2830">
        <v>39.049999999999997</v>
      </c>
      <c r="L2830">
        <v>709.92</v>
      </c>
      <c r="M2830">
        <v>1</v>
      </c>
      <c r="N2830">
        <v>10</v>
      </c>
      <c r="O2830" t="s">
        <v>3</v>
      </c>
    </row>
    <row r="2831" spans="1:15" x14ac:dyDescent="0.35">
      <c r="A2831" t="s">
        <v>8727</v>
      </c>
      <c r="B2831" t="s">
        <v>7</v>
      </c>
      <c r="C2831">
        <v>32</v>
      </c>
      <c r="D2831" t="s">
        <v>3</v>
      </c>
      <c r="E2831" t="s">
        <v>4</v>
      </c>
      <c r="F2831" t="s">
        <v>4</v>
      </c>
      <c r="G2831">
        <v>71</v>
      </c>
      <c r="H2831" t="s">
        <v>14</v>
      </c>
      <c r="I2831" t="s">
        <v>11</v>
      </c>
      <c r="J2831" t="s">
        <v>32</v>
      </c>
      <c r="K2831">
        <v>39.049999999999997</v>
      </c>
      <c r="L2831">
        <v>2773.45</v>
      </c>
      <c r="M2831">
        <v>7</v>
      </c>
      <c r="N2831">
        <v>2</v>
      </c>
      <c r="O2831" t="s">
        <v>4</v>
      </c>
    </row>
    <row r="2832" spans="1:15" x14ac:dyDescent="0.35">
      <c r="A2832" t="s">
        <v>2497</v>
      </c>
      <c r="B2832" t="s">
        <v>8</v>
      </c>
      <c r="C2832">
        <v>26</v>
      </c>
      <c r="D2832" t="s">
        <v>3</v>
      </c>
      <c r="E2832" t="s">
        <v>4</v>
      </c>
      <c r="F2832" t="s">
        <v>4</v>
      </c>
      <c r="G2832">
        <v>49</v>
      </c>
      <c r="H2832" t="s">
        <v>14</v>
      </c>
      <c r="I2832" t="s">
        <v>11</v>
      </c>
      <c r="J2832" t="s">
        <v>40</v>
      </c>
      <c r="K2832">
        <v>39.06</v>
      </c>
      <c r="L2832">
        <v>1914.27</v>
      </c>
      <c r="M2832">
        <v>8</v>
      </c>
      <c r="N2832">
        <v>3</v>
      </c>
      <c r="O2832" t="s">
        <v>4</v>
      </c>
    </row>
    <row r="2833" spans="1:15" x14ac:dyDescent="0.35">
      <c r="A2833" t="s">
        <v>9317</v>
      </c>
      <c r="B2833" t="s">
        <v>7</v>
      </c>
      <c r="C2833">
        <v>62</v>
      </c>
      <c r="D2833" t="s">
        <v>4</v>
      </c>
      <c r="E2833" t="s">
        <v>4</v>
      </c>
      <c r="F2833" t="s">
        <v>4</v>
      </c>
      <c r="G2833">
        <v>57</v>
      </c>
      <c r="H2833" t="s">
        <v>14</v>
      </c>
      <c r="I2833" t="s">
        <v>10</v>
      </c>
      <c r="J2833" t="s">
        <v>40</v>
      </c>
      <c r="K2833">
        <v>39.06</v>
      </c>
      <c r="L2833">
        <v>2229.15</v>
      </c>
      <c r="M2833">
        <v>6</v>
      </c>
      <c r="N2833">
        <v>3</v>
      </c>
      <c r="O2833" t="s">
        <v>4</v>
      </c>
    </row>
    <row r="2834" spans="1:15" x14ac:dyDescent="0.35">
      <c r="A2834" t="s">
        <v>2687</v>
      </c>
      <c r="B2834" t="s">
        <v>7</v>
      </c>
      <c r="C2834">
        <v>74</v>
      </c>
      <c r="D2834" t="s">
        <v>3</v>
      </c>
      <c r="E2834" t="s">
        <v>4</v>
      </c>
      <c r="F2834" t="s">
        <v>4</v>
      </c>
      <c r="G2834">
        <v>69</v>
      </c>
      <c r="H2834" t="s">
        <v>14</v>
      </c>
      <c r="I2834" t="s">
        <v>11</v>
      </c>
      <c r="J2834" t="s">
        <v>32</v>
      </c>
      <c r="K2834">
        <v>39.07</v>
      </c>
      <c r="L2834">
        <v>2698.11</v>
      </c>
      <c r="M2834">
        <v>2</v>
      </c>
      <c r="N2834">
        <v>4</v>
      </c>
      <c r="O2834" t="s">
        <v>3</v>
      </c>
    </row>
    <row r="2835" spans="1:15" x14ac:dyDescent="0.35">
      <c r="A2835" t="s">
        <v>2649</v>
      </c>
      <c r="B2835" t="s">
        <v>8</v>
      </c>
      <c r="C2835">
        <v>72</v>
      </c>
      <c r="D2835" t="s">
        <v>3</v>
      </c>
      <c r="E2835" t="s">
        <v>4</v>
      </c>
      <c r="F2835" t="s">
        <v>3</v>
      </c>
      <c r="G2835">
        <v>67</v>
      </c>
      <c r="H2835" t="s">
        <v>14</v>
      </c>
      <c r="I2835" t="s">
        <v>10</v>
      </c>
      <c r="J2835" t="s">
        <v>34</v>
      </c>
      <c r="K2835">
        <v>39.08</v>
      </c>
      <c r="L2835">
        <v>2601.85</v>
      </c>
      <c r="M2835">
        <v>7</v>
      </c>
      <c r="N2835">
        <v>8</v>
      </c>
      <c r="O2835" t="s">
        <v>3</v>
      </c>
    </row>
    <row r="2836" spans="1:15" x14ac:dyDescent="0.35">
      <c r="A2836" t="s">
        <v>9014</v>
      </c>
      <c r="B2836" t="s">
        <v>7</v>
      </c>
      <c r="C2836">
        <v>42</v>
      </c>
      <c r="D2836" t="s">
        <v>3</v>
      </c>
      <c r="E2836" t="s">
        <v>3</v>
      </c>
      <c r="F2836" t="s">
        <v>3</v>
      </c>
      <c r="G2836">
        <v>22</v>
      </c>
      <c r="H2836" t="s">
        <v>14</v>
      </c>
      <c r="I2836" t="s">
        <v>10</v>
      </c>
      <c r="J2836" t="s">
        <v>32</v>
      </c>
      <c r="K2836">
        <v>39.1</v>
      </c>
      <c r="L2836">
        <v>869.95</v>
      </c>
      <c r="M2836">
        <v>6</v>
      </c>
      <c r="N2836">
        <v>7</v>
      </c>
      <c r="O2836" t="s">
        <v>3</v>
      </c>
    </row>
    <row r="2837" spans="1:15" x14ac:dyDescent="0.35">
      <c r="A2837" t="s">
        <v>1257</v>
      </c>
      <c r="B2837" t="s">
        <v>8</v>
      </c>
      <c r="C2837">
        <v>37</v>
      </c>
      <c r="D2837" t="s">
        <v>3</v>
      </c>
      <c r="E2837" t="s">
        <v>4</v>
      </c>
      <c r="F2837" t="s">
        <v>4</v>
      </c>
      <c r="G2837">
        <v>57</v>
      </c>
      <c r="H2837" t="s">
        <v>14</v>
      </c>
      <c r="I2837" t="s">
        <v>11</v>
      </c>
      <c r="J2837" t="s">
        <v>34</v>
      </c>
      <c r="K2837">
        <v>39.11</v>
      </c>
      <c r="L2837">
        <v>2224.89</v>
      </c>
      <c r="M2837">
        <v>8</v>
      </c>
      <c r="N2837">
        <v>1</v>
      </c>
      <c r="O2837" t="s">
        <v>4</v>
      </c>
    </row>
    <row r="2838" spans="1:15" x14ac:dyDescent="0.35">
      <c r="A2838" t="s">
        <v>4699</v>
      </c>
      <c r="B2838" t="s">
        <v>8</v>
      </c>
      <c r="C2838">
        <v>31</v>
      </c>
      <c r="D2838" t="s">
        <v>3</v>
      </c>
      <c r="E2838" t="s">
        <v>3</v>
      </c>
      <c r="F2838" t="s">
        <v>3</v>
      </c>
      <c r="G2838">
        <v>64</v>
      </c>
      <c r="H2838" t="s">
        <v>15</v>
      </c>
      <c r="I2838" t="s">
        <v>10</v>
      </c>
      <c r="J2838" t="s">
        <v>40</v>
      </c>
      <c r="K2838">
        <v>39.11</v>
      </c>
      <c r="L2838">
        <v>2507.0100000000002</v>
      </c>
      <c r="M2838">
        <v>8</v>
      </c>
      <c r="N2838">
        <v>7</v>
      </c>
      <c r="O2838" t="s">
        <v>3</v>
      </c>
    </row>
    <row r="2839" spans="1:15" x14ac:dyDescent="0.35">
      <c r="A2839" t="s">
        <v>5945</v>
      </c>
      <c r="B2839" t="s">
        <v>8</v>
      </c>
      <c r="C2839">
        <v>70</v>
      </c>
      <c r="D2839" t="s">
        <v>3</v>
      </c>
      <c r="E2839" t="s">
        <v>3</v>
      </c>
      <c r="F2839" t="s">
        <v>4</v>
      </c>
      <c r="G2839">
        <v>34</v>
      </c>
      <c r="H2839" t="s">
        <v>14</v>
      </c>
      <c r="I2839" t="s">
        <v>10</v>
      </c>
      <c r="J2839" t="s">
        <v>34</v>
      </c>
      <c r="K2839">
        <v>39.11</v>
      </c>
      <c r="L2839">
        <v>1318.98</v>
      </c>
      <c r="M2839">
        <v>6</v>
      </c>
      <c r="N2839">
        <v>1</v>
      </c>
      <c r="O2839" t="s">
        <v>4</v>
      </c>
    </row>
    <row r="2840" spans="1:15" x14ac:dyDescent="0.35">
      <c r="A2840" t="s">
        <v>1475</v>
      </c>
      <c r="B2840" t="s">
        <v>7</v>
      </c>
      <c r="C2840">
        <v>22</v>
      </c>
      <c r="D2840" t="s">
        <v>3</v>
      </c>
      <c r="E2840" t="s">
        <v>4</v>
      </c>
      <c r="F2840" t="s">
        <v>3</v>
      </c>
      <c r="G2840">
        <v>11</v>
      </c>
      <c r="H2840" t="s">
        <v>14</v>
      </c>
      <c r="I2840" t="s">
        <v>11</v>
      </c>
      <c r="J2840" t="s">
        <v>40</v>
      </c>
      <c r="K2840">
        <v>39.15</v>
      </c>
      <c r="L2840">
        <v>415.65</v>
      </c>
      <c r="M2840">
        <v>2</v>
      </c>
      <c r="N2840">
        <v>2</v>
      </c>
      <c r="O2840" t="s">
        <v>4</v>
      </c>
    </row>
    <row r="2841" spans="1:15" x14ac:dyDescent="0.35">
      <c r="A2841" t="s">
        <v>2387</v>
      </c>
      <c r="B2841" t="s">
        <v>7</v>
      </c>
      <c r="C2841">
        <v>42</v>
      </c>
      <c r="D2841" t="s">
        <v>3</v>
      </c>
      <c r="E2841" t="s">
        <v>3</v>
      </c>
      <c r="F2841" t="s">
        <v>3</v>
      </c>
      <c r="G2841">
        <v>5</v>
      </c>
      <c r="H2841" t="s">
        <v>14</v>
      </c>
      <c r="I2841" t="s">
        <v>10</v>
      </c>
      <c r="J2841" t="s">
        <v>40</v>
      </c>
      <c r="K2841">
        <v>39.15</v>
      </c>
      <c r="L2841">
        <v>203.67</v>
      </c>
      <c r="M2841">
        <v>0</v>
      </c>
      <c r="N2841">
        <v>7</v>
      </c>
      <c r="O2841" t="s">
        <v>3</v>
      </c>
    </row>
    <row r="2842" spans="1:15" x14ac:dyDescent="0.35">
      <c r="A2842" t="s">
        <v>8903</v>
      </c>
      <c r="B2842" t="s">
        <v>8</v>
      </c>
      <c r="C2842">
        <v>30</v>
      </c>
      <c r="D2842" t="s">
        <v>3</v>
      </c>
      <c r="E2842" t="s">
        <v>3</v>
      </c>
      <c r="F2842" t="s">
        <v>3</v>
      </c>
      <c r="G2842">
        <v>54</v>
      </c>
      <c r="H2842" t="s">
        <v>14</v>
      </c>
      <c r="I2842" t="s">
        <v>11</v>
      </c>
      <c r="J2842" t="s">
        <v>44</v>
      </c>
      <c r="K2842">
        <v>39.15</v>
      </c>
      <c r="L2842">
        <v>2123.5100000000002</v>
      </c>
      <c r="M2842">
        <v>4</v>
      </c>
      <c r="N2842">
        <v>10</v>
      </c>
      <c r="O2842" t="s">
        <v>3</v>
      </c>
    </row>
    <row r="2843" spans="1:15" x14ac:dyDescent="0.35">
      <c r="A2843" t="s">
        <v>2326</v>
      </c>
      <c r="B2843" t="s">
        <v>8</v>
      </c>
      <c r="C2843">
        <v>63</v>
      </c>
      <c r="D2843" t="s">
        <v>4</v>
      </c>
      <c r="E2843" t="s">
        <v>4</v>
      </c>
      <c r="F2843" t="s">
        <v>3</v>
      </c>
      <c r="G2843">
        <v>13</v>
      </c>
      <c r="H2843" t="s">
        <v>15</v>
      </c>
      <c r="I2843" t="s">
        <v>10</v>
      </c>
      <c r="J2843" t="s">
        <v>44</v>
      </c>
      <c r="K2843">
        <v>39.159999999999997</v>
      </c>
      <c r="L2843">
        <v>495.41</v>
      </c>
      <c r="M2843">
        <v>7</v>
      </c>
      <c r="N2843">
        <v>5</v>
      </c>
      <c r="O2843" t="s">
        <v>3</v>
      </c>
    </row>
    <row r="2844" spans="1:15" x14ac:dyDescent="0.35">
      <c r="A2844" t="s">
        <v>5798</v>
      </c>
      <c r="B2844" t="s">
        <v>7</v>
      </c>
      <c r="C2844">
        <v>29</v>
      </c>
      <c r="D2844" t="s">
        <v>3</v>
      </c>
      <c r="E2844" t="s">
        <v>4</v>
      </c>
      <c r="F2844" t="s">
        <v>3</v>
      </c>
      <c r="G2844">
        <v>40</v>
      </c>
      <c r="H2844" t="s">
        <v>16</v>
      </c>
      <c r="I2844" t="s">
        <v>10</v>
      </c>
      <c r="J2844" t="s">
        <v>44</v>
      </c>
      <c r="K2844">
        <v>39.18</v>
      </c>
      <c r="L2844">
        <v>1564.45</v>
      </c>
      <c r="M2844">
        <v>2</v>
      </c>
      <c r="N2844">
        <v>4</v>
      </c>
      <c r="O2844" t="s">
        <v>3</v>
      </c>
    </row>
    <row r="2845" spans="1:15" x14ac:dyDescent="0.35">
      <c r="A2845" t="s">
        <v>3050</v>
      </c>
      <c r="B2845" t="s">
        <v>8</v>
      </c>
      <c r="C2845">
        <v>72</v>
      </c>
      <c r="D2845" t="s">
        <v>4</v>
      </c>
      <c r="E2845" t="s">
        <v>3</v>
      </c>
      <c r="F2845" t="s">
        <v>3</v>
      </c>
      <c r="G2845">
        <v>50</v>
      </c>
      <c r="H2845" t="s">
        <v>14</v>
      </c>
      <c r="I2845" t="s">
        <v>10</v>
      </c>
      <c r="J2845" t="s">
        <v>32</v>
      </c>
      <c r="K2845">
        <v>39.19</v>
      </c>
      <c r="L2845">
        <v>1950.45</v>
      </c>
      <c r="M2845">
        <v>5</v>
      </c>
      <c r="N2845">
        <v>1</v>
      </c>
      <c r="O2845" t="s">
        <v>3</v>
      </c>
    </row>
    <row r="2846" spans="1:15" x14ac:dyDescent="0.35">
      <c r="A2846" t="s">
        <v>3533</v>
      </c>
      <c r="B2846" t="s">
        <v>8</v>
      </c>
      <c r="C2846">
        <v>19</v>
      </c>
      <c r="D2846" t="s">
        <v>3</v>
      </c>
      <c r="E2846" t="s">
        <v>4</v>
      </c>
      <c r="F2846" t="s">
        <v>3</v>
      </c>
      <c r="G2846">
        <v>51</v>
      </c>
      <c r="H2846" t="s">
        <v>16</v>
      </c>
      <c r="I2846" t="s">
        <v>11</v>
      </c>
      <c r="J2846" t="s">
        <v>44</v>
      </c>
      <c r="K2846">
        <v>39.22</v>
      </c>
      <c r="L2846">
        <v>2017.89</v>
      </c>
      <c r="M2846">
        <v>2</v>
      </c>
      <c r="N2846">
        <v>5</v>
      </c>
      <c r="O2846" t="s">
        <v>3</v>
      </c>
    </row>
    <row r="2847" spans="1:15" x14ac:dyDescent="0.35">
      <c r="A2847" t="s">
        <v>4124</v>
      </c>
      <c r="B2847" t="s">
        <v>8</v>
      </c>
      <c r="C2847">
        <v>44</v>
      </c>
      <c r="D2847" t="s">
        <v>3</v>
      </c>
      <c r="E2847" t="s">
        <v>4</v>
      </c>
      <c r="F2847" t="s">
        <v>4</v>
      </c>
      <c r="G2847">
        <v>9</v>
      </c>
      <c r="H2847" t="s">
        <v>15</v>
      </c>
      <c r="I2847" t="s">
        <v>11</v>
      </c>
      <c r="J2847" t="s">
        <v>44</v>
      </c>
      <c r="K2847">
        <v>39.22</v>
      </c>
      <c r="L2847">
        <v>341.48</v>
      </c>
      <c r="M2847">
        <v>8</v>
      </c>
      <c r="N2847">
        <v>10</v>
      </c>
      <c r="O2847" t="s">
        <v>3</v>
      </c>
    </row>
    <row r="2848" spans="1:15" x14ac:dyDescent="0.35">
      <c r="A2848" t="s">
        <v>9387</v>
      </c>
      <c r="B2848" t="s">
        <v>8</v>
      </c>
      <c r="C2848">
        <v>22</v>
      </c>
      <c r="D2848" t="s">
        <v>3</v>
      </c>
      <c r="E2848" t="s">
        <v>3</v>
      </c>
      <c r="F2848" t="s">
        <v>3</v>
      </c>
      <c r="G2848">
        <v>18</v>
      </c>
      <c r="H2848" t="s">
        <v>15</v>
      </c>
      <c r="I2848" t="s">
        <v>10</v>
      </c>
      <c r="J2848" t="s">
        <v>34</v>
      </c>
      <c r="K2848">
        <v>39.229999999999997</v>
      </c>
      <c r="L2848">
        <v>686.23</v>
      </c>
      <c r="M2848">
        <v>4</v>
      </c>
      <c r="N2848">
        <v>9</v>
      </c>
      <c r="O2848" t="s">
        <v>3</v>
      </c>
    </row>
    <row r="2849" spans="1:15" x14ac:dyDescent="0.35">
      <c r="A2849" t="s">
        <v>2944</v>
      </c>
      <c r="B2849" t="s">
        <v>8</v>
      </c>
      <c r="C2849">
        <v>42</v>
      </c>
      <c r="D2849" t="s">
        <v>3</v>
      </c>
      <c r="E2849" t="s">
        <v>3</v>
      </c>
      <c r="F2849" t="s">
        <v>3</v>
      </c>
      <c r="G2849">
        <v>32</v>
      </c>
      <c r="H2849" t="s">
        <v>16</v>
      </c>
      <c r="I2849" t="s">
        <v>11</v>
      </c>
      <c r="J2849" t="s">
        <v>44</v>
      </c>
      <c r="K2849">
        <v>39.24</v>
      </c>
      <c r="L2849">
        <v>1255.54</v>
      </c>
      <c r="M2849">
        <v>4</v>
      </c>
      <c r="N2849">
        <v>8</v>
      </c>
      <c r="O2849" t="s">
        <v>3</v>
      </c>
    </row>
    <row r="2850" spans="1:15" x14ac:dyDescent="0.35">
      <c r="A2850" t="s">
        <v>1306</v>
      </c>
      <c r="B2850" t="s">
        <v>8</v>
      </c>
      <c r="C2850">
        <v>57</v>
      </c>
      <c r="D2850" t="s">
        <v>3</v>
      </c>
      <c r="E2850" t="s">
        <v>3</v>
      </c>
      <c r="F2850" t="s">
        <v>3</v>
      </c>
      <c r="G2850">
        <v>38</v>
      </c>
      <c r="H2850" t="s">
        <v>15</v>
      </c>
      <c r="I2850" t="s">
        <v>11</v>
      </c>
      <c r="J2850" t="s">
        <v>34</v>
      </c>
      <c r="K2850">
        <v>39.26</v>
      </c>
      <c r="L2850">
        <v>1502.05</v>
      </c>
      <c r="M2850">
        <v>7</v>
      </c>
      <c r="N2850">
        <v>4</v>
      </c>
      <c r="O2850" t="s">
        <v>4</v>
      </c>
    </row>
    <row r="2851" spans="1:15" x14ac:dyDescent="0.35">
      <c r="A2851" t="s">
        <v>6731</v>
      </c>
      <c r="B2851" t="s">
        <v>8</v>
      </c>
      <c r="C2851">
        <v>28</v>
      </c>
      <c r="D2851" t="s">
        <v>3</v>
      </c>
      <c r="E2851" t="s">
        <v>4</v>
      </c>
      <c r="F2851" t="s">
        <v>3</v>
      </c>
      <c r="G2851">
        <v>45</v>
      </c>
      <c r="H2851" t="s">
        <v>15</v>
      </c>
      <c r="I2851" t="s">
        <v>10</v>
      </c>
      <c r="J2851" t="s">
        <v>44</v>
      </c>
      <c r="K2851">
        <v>39.270000000000003</v>
      </c>
      <c r="L2851">
        <v>1754.82</v>
      </c>
      <c r="M2851">
        <v>0</v>
      </c>
      <c r="N2851">
        <v>7</v>
      </c>
      <c r="O2851" t="s">
        <v>3</v>
      </c>
    </row>
    <row r="2852" spans="1:15" x14ac:dyDescent="0.35">
      <c r="A2852" t="s">
        <v>6951</v>
      </c>
      <c r="B2852" t="s">
        <v>8</v>
      </c>
      <c r="C2852">
        <v>19</v>
      </c>
      <c r="D2852" t="s">
        <v>3</v>
      </c>
      <c r="E2852" t="s">
        <v>3</v>
      </c>
      <c r="F2852" t="s">
        <v>3</v>
      </c>
      <c r="G2852">
        <v>65</v>
      </c>
      <c r="H2852" t="s">
        <v>16</v>
      </c>
      <c r="I2852" t="s">
        <v>10</v>
      </c>
      <c r="J2852" t="s">
        <v>40</v>
      </c>
      <c r="K2852">
        <v>39.270000000000003</v>
      </c>
      <c r="L2852">
        <v>2550.58</v>
      </c>
      <c r="M2852">
        <v>2</v>
      </c>
      <c r="N2852">
        <v>7</v>
      </c>
      <c r="O2852" t="s">
        <v>3</v>
      </c>
    </row>
    <row r="2853" spans="1:15" x14ac:dyDescent="0.35">
      <c r="A2853" t="s">
        <v>6986</v>
      </c>
      <c r="B2853" t="s">
        <v>8</v>
      </c>
      <c r="C2853">
        <v>38</v>
      </c>
      <c r="D2853" t="s">
        <v>3</v>
      </c>
      <c r="E2853" t="s">
        <v>4</v>
      </c>
      <c r="F2853" t="s">
        <v>4</v>
      </c>
      <c r="G2853">
        <v>26</v>
      </c>
      <c r="H2853" t="s">
        <v>14</v>
      </c>
      <c r="I2853" t="s">
        <v>11</v>
      </c>
      <c r="J2853" t="s">
        <v>34</v>
      </c>
      <c r="K2853">
        <v>39.28</v>
      </c>
      <c r="L2853">
        <v>1006.36</v>
      </c>
      <c r="M2853">
        <v>7</v>
      </c>
      <c r="N2853">
        <v>8</v>
      </c>
      <c r="O2853" t="s">
        <v>3</v>
      </c>
    </row>
    <row r="2854" spans="1:15" x14ac:dyDescent="0.35">
      <c r="A2854" t="s">
        <v>725</v>
      </c>
      <c r="B2854" t="s">
        <v>7</v>
      </c>
      <c r="C2854">
        <v>54</v>
      </c>
      <c r="D2854" t="s">
        <v>3</v>
      </c>
      <c r="E2854" t="s">
        <v>4</v>
      </c>
      <c r="F2854" t="s">
        <v>4</v>
      </c>
      <c r="G2854">
        <v>37</v>
      </c>
      <c r="H2854" t="s">
        <v>16</v>
      </c>
      <c r="I2854" t="s">
        <v>10</v>
      </c>
      <c r="J2854" t="s">
        <v>44</v>
      </c>
      <c r="K2854">
        <v>39.29</v>
      </c>
      <c r="L2854">
        <v>1436.22</v>
      </c>
      <c r="M2854">
        <v>8</v>
      </c>
      <c r="N2854">
        <v>1</v>
      </c>
      <c r="O2854" t="s">
        <v>4</v>
      </c>
    </row>
    <row r="2855" spans="1:15" x14ac:dyDescent="0.35">
      <c r="A2855" t="s">
        <v>2020</v>
      </c>
      <c r="B2855" t="s">
        <v>8</v>
      </c>
      <c r="C2855">
        <v>51</v>
      </c>
      <c r="D2855" t="s">
        <v>3</v>
      </c>
      <c r="E2855" t="s">
        <v>4</v>
      </c>
      <c r="F2855" t="s">
        <v>4</v>
      </c>
      <c r="G2855">
        <v>40</v>
      </c>
      <c r="H2855" t="s">
        <v>14</v>
      </c>
      <c r="I2855" t="s">
        <v>11</v>
      </c>
      <c r="J2855" t="s">
        <v>40</v>
      </c>
      <c r="K2855">
        <v>39.340000000000003</v>
      </c>
      <c r="L2855">
        <v>1562.32</v>
      </c>
      <c r="M2855">
        <v>5</v>
      </c>
      <c r="N2855">
        <v>10</v>
      </c>
      <c r="O2855" t="s">
        <v>3</v>
      </c>
    </row>
    <row r="2856" spans="1:15" x14ac:dyDescent="0.35">
      <c r="A2856" t="s">
        <v>2040</v>
      </c>
      <c r="B2856" t="s">
        <v>8</v>
      </c>
      <c r="C2856">
        <v>61</v>
      </c>
      <c r="D2856" t="s">
        <v>4</v>
      </c>
      <c r="E2856" t="s">
        <v>4</v>
      </c>
      <c r="F2856" t="s">
        <v>3</v>
      </c>
      <c r="G2856">
        <v>62</v>
      </c>
      <c r="H2856" t="s">
        <v>14</v>
      </c>
      <c r="I2856" t="s">
        <v>10</v>
      </c>
      <c r="J2856" t="s">
        <v>32</v>
      </c>
      <c r="K2856">
        <v>39.340000000000003</v>
      </c>
      <c r="L2856">
        <v>2440.37</v>
      </c>
      <c r="M2856">
        <v>2</v>
      </c>
      <c r="N2856">
        <v>6</v>
      </c>
      <c r="O2856" t="s">
        <v>3</v>
      </c>
    </row>
    <row r="2857" spans="1:15" x14ac:dyDescent="0.35">
      <c r="A2857" t="s">
        <v>4404</v>
      </c>
      <c r="B2857" t="s">
        <v>7</v>
      </c>
      <c r="C2857">
        <v>43</v>
      </c>
      <c r="D2857" t="s">
        <v>3</v>
      </c>
      <c r="E2857" t="s">
        <v>3</v>
      </c>
      <c r="F2857" t="s">
        <v>3</v>
      </c>
      <c r="G2857">
        <v>22</v>
      </c>
      <c r="H2857" t="s">
        <v>14</v>
      </c>
      <c r="I2857" t="s">
        <v>11</v>
      </c>
      <c r="J2857" t="s">
        <v>40</v>
      </c>
      <c r="K2857">
        <v>39.36</v>
      </c>
      <c r="L2857">
        <v>870.63</v>
      </c>
      <c r="M2857">
        <v>5</v>
      </c>
      <c r="N2857">
        <v>2</v>
      </c>
      <c r="O2857" t="s">
        <v>3</v>
      </c>
    </row>
    <row r="2858" spans="1:15" x14ac:dyDescent="0.35">
      <c r="A2858" t="s">
        <v>1057</v>
      </c>
      <c r="B2858" t="s">
        <v>7</v>
      </c>
      <c r="C2858">
        <v>46</v>
      </c>
      <c r="D2858" t="s">
        <v>3</v>
      </c>
      <c r="E2858" t="s">
        <v>4</v>
      </c>
      <c r="F2858" t="s">
        <v>3</v>
      </c>
      <c r="G2858">
        <v>6</v>
      </c>
      <c r="H2858" t="s">
        <v>14</v>
      </c>
      <c r="I2858" t="s">
        <v>11</v>
      </c>
      <c r="J2858" t="s">
        <v>32</v>
      </c>
      <c r="K2858">
        <v>39.369999999999997</v>
      </c>
      <c r="L2858">
        <v>217.4</v>
      </c>
      <c r="M2858">
        <v>7</v>
      </c>
      <c r="N2858">
        <v>4</v>
      </c>
      <c r="O2858" t="s">
        <v>4</v>
      </c>
    </row>
    <row r="2859" spans="1:15" x14ac:dyDescent="0.35">
      <c r="A2859" t="s">
        <v>136</v>
      </c>
      <c r="B2859" t="s">
        <v>7</v>
      </c>
      <c r="C2859">
        <v>37</v>
      </c>
      <c r="D2859" t="s">
        <v>3</v>
      </c>
      <c r="E2859" t="s">
        <v>3</v>
      </c>
      <c r="F2859" t="s">
        <v>4</v>
      </c>
      <c r="G2859">
        <v>23</v>
      </c>
      <c r="H2859" t="s">
        <v>15</v>
      </c>
      <c r="I2859" t="s">
        <v>10</v>
      </c>
      <c r="J2859" t="s">
        <v>44</v>
      </c>
      <c r="K2859">
        <v>39.380000000000003</v>
      </c>
      <c r="L2859">
        <v>921.99</v>
      </c>
      <c r="M2859">
        <v>7</v>
      </c>
      <c r="N2859">
        <v>5</v>
      </c>
      <c r="O2859" t="s">
        <v>3</v>
      </c>
    </row>
    <row r="2860" spans="1:15" x14ac:dyDescent="0.35">
      <c r="A2860" t="s">
        <v>7625</v>
      </c>
      <c r="B2860" t="s">
        <v>8</v>
      </c>
      <c r="C2860">
        <v>29</v>
      </c>
      <c r="D2860" t="s">
        <v>3</v>
      </c>
      <c r="E2860" t="s">
        <v>4</v>
      </c>
      <c r="F2860" t="s">
        <v>3</v>
      </c>
      <c r="G2860">
        <v>31</v>
      </c>
      <c r="H2860" t="s">
        <v>15</v>
      </c>
      <c r="I2860" t="s">
        <v>11</v>
      </c>
      <c r="J2860" t="s">
        <v>34</v>
      </c>
      <c r="K2860">
        <v>39.380000000000003</v>
      </c>
      <c r="L2860">
        <v>1202.3699999999999</v>
      </c>
      <c r="M2860">
        <v>6</v>
      </c>
      <c r="N2860">
        <v>2</v>
      </c>
      <c r="O2860" t="s">
        <v>4</v>
      </c>
    </row>
    <row r="2861" spans="1:15" x14ac:dyDescent="0.35">
      <c r="A2861" t="s">
        <v>271</v>
      </c>
      <c r="B2861" t="s">
        <v>7</v>
      </c>
      <c r="C2861">
        <v>48</v>
      </c>
      <c r="D2861" t="s">
        <v>3</v>
      </c>
      <c r="E2861" t="s">
        <v>4</v>
      </c>
      <c r="F2861" t="s">
        <v>4</v>
      </c>
      <c r="G2861">
        <v>53</v>
      </c>
      <c r="H2861" t="s">
        <v>16</v>
      </c>
      <c r="I2861" t="s">
        <v>11</v>
      </c>
      <c r="J2861" t="s">
        <v>40</v>
      </c>
      <c r="K2861">
        <v>39.39</v>
      </c>
      <c r="L2861">
        <v>2089.86</v>
      </c>
      <c r="M2861">
        <v>8</v>
      </c>
      <c r="N2861">
        <v>4</v>
      </c>
      <c r="O2861" t="s">
        <v>4</v>
      </c>
    </row>
    <row r="2862" spans="1:15" x14ac:dyDescent="0.35">
      <c r="A2862" t="s">
        <v>2897</v>
      </c>
      <c r="B2862" t="s">
        <v>7</v>
      </c>
      <c r="C2862">
        <v>38</v>
      </c>
      <c r="D2862" t="s">
        <v>3</v>
      </c>
      <c r="E2862" t="s">
        <v>3</v>
      </c>
      <c r="F2862" t="s">
        <v>4</v>
      </c>
      <c r="G2862">
        <v>27</v>
      </c>
      <c r="H2862" t="s">
        <v>14</v>
      </c>
      <c r="I2862" t="s">
        <v>11</v>
      </c>
      <c r="J2862" t="s">
        <v>40</v>
      </c>
      <c r="K2862">
        <v>39.39</v>
      </c>
      <c r="L2862">
        <v>1065.9100000000001</v>
      </c>
      <c r="M2862">
        <v>3</v>
      </c>
      <c r="N2862">
        <v>5</v>
      </c>
      <c r="O2862" t="s">
        <v>3</v>
      </c>
    </row>
    <row r="2863" spans="1:15" x14ac:dyDescent="0.35">
      <c r="A2863" t="s">
        <v>3249</v>
      </c>
      <c r="B2863" t="s">
        <v>7</v>
      </c>
      <c r="C2863">
        <v>72</v>
      </c>
      <c r="D2863" t="s">
        <v>4</v>
      </c>
      <c r="E2863" t="s">
        <v>4</v>
      </c>
      <c r="F2863" t="s">
        <v>4</v>
      </c>
      <c r="G2863">
        <v>41</v>
      </c>
      <c r="H2863" t="s">
        <v>14</v>
      </c>
      <c r="I2863" t="s">
        <v>11</v>
      </c>
      <c r="J2863" t="s">
        <v>44</v>
      </c>
      <c r="K2863">
        <v>39.4</v>
      </c>
      <c r="L2863">
        <v>1617.05</v>
      </c>
      <c r="M2863">
        <v>4</v>
      </c>
      <c r="N2863">
        <v>3</v>
      </c>
      <c r="O2863" t="s">
        <v>3</v>
      </c>
    </row>
    <row r="2864" spans="1:15" x14ac:dyDescent="0.35">
      <c r="A2864" t="s">
        <v>4688</v>
      </c>
      <c r="B2864" t="s">
        <v>8</v>
      </c>
      <c r="C2864">
        <v>52</v>
      </c>
      <c r="D2864" t="s">
        <v>3</v>
      </c>
      <c r="E2864" t="s">
        <v>4</v>
      </c>
      <c r="F2864" t="s">
        <v>3</v>
      </c>
      <c r="G2864">
        <v>65</v>
      </c>
      <c r="H2864" t="s">
        <v>14</v>
      </c>
      <c r="I2864" t="s">
        <v>10</v>
      </c>
      <c r="J2864" t="s">
        <v>34</v>
      </c>
      <c r="K2864">
        <v>39.4</v>
      </c>
      <c r="L2864">
        <v>2545.04</v>
      </c>
      <c r="M2864">
        <v>6</v>
      </c>
      <c r="N2864">
        <v>5</v>
      </c>
      <c r="O2864" t="s">
        <v>3</v>
      </c>
    </row>
    <row r="2865" spans="1:15" x14ac:dyDescent="0.35">
      <c r="A2865" t="s">
        <v>10017</v>
      </c>
      <c r="B2865" t="s">
        <v>8</v>
      </c>
      <c r="C2865">
        <v>58</v>
      </c>
      <c r="D2865" t="s">
        <v>3</v>
      </c>
      <c r="E2865" t="s">
        <v>3</v>
      </c>
      <c r="F2865" t="s">
        <v>3</v>
      </c>
      <c r="G2865">
        <v>70</v>
      </c>
      <c r="H2865" t="s">
        <v>16</v>
      </c>
      <c r="I2865" t="s">
        <v>10</v>
      </c>
      <c r="J2865" t="s">
        <v>34</v>
      </c>
      <c r="K2865">
        <v>39.4</v>
      </c>
      <c r="L2865">
        <v>2753.31</v>
      </c>
      <c r="M2865">
        <v>4</v>
      </c>
      <c r="N2865">
        <v>3</v>
      </c>
      <c r="O2865" t="s">
        <v>3</v>
      </c>
    </row>
    <row r="2866" spans="1:15" x14ac:dyDescent="0.35">
      <c r="A2866" t="s">
        <v>9639</v>
      </c>
      <c r="B2866" t="s">
        <v>7</v>
      </c>
      <c r="C2866">
        <v>21</v>
      </c>
      <c r="D2866" t="s">
        <v>3</v>
      </c>
      <c r="E2866" t="s">
        <v>3</v>
      </c>
      <c r="F2866" t="s">
        <v>3</v>
      </c>
      <c r="G2866">
        <v>68</v>
      </c>
      <c r="H2866" t="s">
        <v>16</v>
      </c>
      <c r="I2866" t="s">
        <v>11</v>
      </c>
      <c r="J2866" t="s">
        <v>34</v>
      </c>
      <c r="K2866">
        <v>39.42</v>
      </c>
      <c r="L2866">
        <v>2670.51</v>
      </c>
      <c r="M2866">
        <v>8</v>
      </c>
      <c r="N2866">
        <v>8</v>
      </c>
      <c r="O2866" t="s">
        <v>3</v>
      </c>
    </row>
    <row r="2867" spans="1:15" x14ac:dyDescent="0.35">
      <c r="A2867" t="s">
        <v>9013</v>
      </c>
      <c r="B2867" t="s">
        <v>7</v>
      </c>
      <c r="C2867">
        <v>34</v>
      </c>
      <c r="D2867" t="s">
        <v>3</v>
      </c>
      <c r="E2867" t="s">
        <v>3</v>
      </c>
      <c r="F2867" t="s">
        <v>4</v>
      </c>
      <c r="G2867">
        <v>32</v>
      </c>
      <c r="H2867" t="s">
        <v>14</v>
      </c>
      <c r="I2867" t="s">
        <v>10</v>
      </c>
      <c r="J2867" t="s">
        <v>32</v>
      </c>
      <c r="K2867">
        <v>39.43</v>
      </c>
      <c r="L2867">
        <v>1252.8599999999999</v>
      </c>
      <c r="M2867">
        <v>7</v>
      </c>
      <c r="N2867">
        <v>5</v>
      </c>
      <c r="O2867" t="s">
        <v>3</v>
      </c>
    </row>
    <row r="2868" spans="1:15" x14ac:dyDescent="0.35">
      <c r="A2868" t="s">
        <v>3698</v>
      </c>
      <c r="B2868" t="s">
        <v>7</v>
      </c>
      <c r="C2868">
        <v>71</v>
      </c>
      <c r="D2868" t="s">
        <v>3</v>
      </c>
      <c r="E2868" t="s">
        <v>3</v>
      </c>
      <c r="F2868" t="s">
        <v>4</v>
      </c>
      <c r="G2868">
        <v>3</v>
      </c>
      <c r="H2868" t="s">
        <v>14</v>
      </c>
      <c r="I2868" t="s">
        <v>10</v>
      </c>
      <c r="J2868" t="s">
        <v>40</v>
      </c>
      <c r="K2868">
        <v>39.44</v>
      </c>
      <c r="L2868">
        <v>136.5</v>
      </c>
      <c r="M2868">
        <v>1</v>
      </c>
      <c r="N2868">
        <v>2</v>
      </c>
      <c r="O2868" t="s">
        <v>4</v>
      </c>
    </row>
    <row r="2869" spans="1:15" x14ac:dyDescent="0.35">
      <c r="A2869" t="s">
        <v>2072</v>
      </c>
      <c r="B2869" t="s">
        <v>8</v>
      </c>
      <c r="C2869">
        <v>47</v>
      </c>
      <c r="D2869" t="s">
        <v>3</v>
      </c>
      <c r="E2869" t="s">
        <v>3</v>
      </c>
      <c r="F2869" t="s">
        <v>3</v>
      </c>
      <c r="G2869">
        <v>51</v>
      </c>
      <c r="H2869" t="s">
        <v>14</v>
      </c>
      <c r="I2869" t="s">
        <v>10</v>
      </c>
      <c r="J2869" t="s">
        <v>34</v>
      </c>
      <c r="K2869">
        <v>39.47</v>
      </c>
      <c r="L2869">
        <v>2027.93</v>
      </c>
      <c r="M2869">
        <v>2</v>
      </c>
      <c r="N2869">
        <v>8</v>
      </c>
      <c r="O2869" t="s">
        <v>3</v>
      </c>
    </row>
    <row r="2870" spans="1:15" x14ac:dyDescent="0.35">
      <c r="A2870" t="s">
        <v>9421</v>
      </c>
      <c r="B2870" t="s">
        <v>7</v>
      </c>
      <c r="C2870">
        <v>44</v>
      </c>
      <c r="D2870" t="s">
        <v>3</v>
      </c>
      <c r="E2870" t="s">
        <v>3</v>
      </c>
      <c r="F2870" t="s">
        <v>4</v>
      </c>
      <c r="G2870">
        <v>22</v>
      </c>
      <c r="H2870" t="s">
        <v>14</v>
      </c>
      <c r="I2870" t="s">
        <v>11</v>
      </c>
      <c r="J2870" t="s">
        <v>32</v>
      </c>
      <c r="K2870">
        <v>39.47</v>
      </c>
      <c r="L2870">
        <v>873.83</v>
      </c>
      <c r="M2870">
        <v>1</v>
      </c>
      <c r="N2870">
        <v>6</v>
      </c>
      <c r="O2870" t="s">
        <v>3</v>
      </c>
    </row>
    <row r="2871" spans="1:15" x14ac:dyDescent="0.35">
      <c r="A2871" t="s">
        <v>5282</v>
      </c>
      <c r="B2871" t="s">
        <v>8</v>
      </c>
      <c r="C2871">
        <v>38</v>
      </c>
      <c r="D2871" t="s">
        <v>3</v>
      </c>
      <c r="E2871" t="s">
        <v>4</v>
      </c>
      <c r="F2871" t="s">
        <v>4</v>
      </c>
      <c r="G2871">
        <v>50</v>
      </c>
      <c r="H2871" t="s">
        <v>16</v>
      </c>
      <c r="I2871" t="s">
        <v>11</v>
      </c>
      <c r="J2871" t="s">
        <v>34</v>
      </c>
      <c r="K2871">
        <v>39.479999999999997</v>
      </c>
      <c r="L2871">
        <v>1973.42</v>
      </c>
      <c r="M2871">
        <v>2</v>
      </c>
      <c r="N2871">
        <v>2</v>
      </c>
      <c r="O2871" t="s">
        <v>3</v>
      </c>
    </row>
    <row r="2872" spans="1:15" x14ac:dyDescent="0.35">
      <c r="A2872" t="s">
        <v>4021</v>
      </c>
      <c r="B2872" t="s">
        <v>8</v>
      </c>
      <c r="C2872">
        <v>18</v>
      </c>
      <c r="D2872" t="s">
        <v>3</v>
      </c>
      <c r="E2872" t="s">
        <v>3</v>
      </c>
      <c r="F2872" t="s">
        <v>4</v>
      </c>
      <c r="G2872">
        <v>41</v>
      </c>
      <c r="H2872" t="s">
        <v>16</v>
      </c>
      <c r="I2872" t="s">
        <v>10</v>
      </c>
      <c r="J2872" t="s">
        <v>32</v>
      </c>
      <c r="K2872">
        <v>39.49</v>
      </c>
      <c r="L2872">
        <v>1630.11</v>
      </c>
      <c r="M2872">
        <v>3</v>
      </c>
      <c r="N2872">
        <v>8</v>
      </c>
      <c r="O2872" t="s">
        <v>3</v>
      </c>
    </row>
    <row r="2873" spans="1:15" x14ac:dyDescent="0.35">
      <c r="A2873" t="s">
        <v>4932</v>
      </c>
      <c r="B2873" t="s">
        <v>8</v>
      </c>
      <c r="C2873">
        <v>45</v>
      </c>
      <c r="D2873" t="s">
        <v>3</v>
      </c>
      <c r="E2873" t="s">
        <v>4</v>
      </c>
      <c r="F2873" t="s">
        <v>3</v>
      </c>
      <c r="G2873">
        <v>46</v>
      </c>
      <c r="H2873" t="s">
        <v>15</v>
      </c>
      <c r="I2873" t="s">
        <v>11</v>
      </c>
      <c r="J2873" t="s">
        <v>44</v>
      </c>
      <c r="K2873">
        <v>39.49</v>
      </c>
      <c r="L2873">
        <v>1812.36</v>
      </c>
      <c r="M2873">
        <v>0</v>
      </c>
      <c r="N2873">
        <v>7</v>
      </c>
      <c r="O2873" t="s">
        <v>3</v>
      </c>
    </row>
    <row r="2874" spans="1:15" x14ac:dyDescent="0.35">
      <c r="A2874" t="s">
        <v>1030</v>
      </c>
      <c r="B2874" t="s">
        <v>8</v>
      </c>
      <c r="C2874">
        <v>73</v>
      </c>
      <c r="D2874" t="s">
        <v>4</v>
      </c>
      <c r="E2874" t="s">
        <v>4</v>
      </c>
      <c r="F2874" t="s">
        <v>3</v>
      </c>
      <c r="G2874">
        <v>11</v>
      </c>
      <c r="H2874" t="s">
        <v>14</v>
      </c>
      <c r="I2874" t="s">
        <v>10</v>
      </c>
      <c r="J2874" t="s">
        <v>44</v>
      </c>
      <c r="K2874">
        <v>39.5</v>
      </c>
      <c r="L2874">
        <v>438.07</v>
      </c>
      <c r="M2874">
        <v>8</v>
      </c>
      <c r="N2874">
        <v>2</v>
      </c>
      <c r="O2874" t="s">
        <v>4</v>
      </c>
    </row>
    <row r="2875" spans="1:15" x14ac:dyDescent="0.35">
      <c r="A2875" t="s">
        <v>9640</v>
      </c>
      <c r="B2875" t="s">
        <v>8</v>
      </c>
      <c r="C2875">
        <v>63</v>
      </c>
      <c r="D2875" t="s">
        <v>3</v>
      </c>
      <c r="E2875" t="s">
        <v>4</v>
      </c>
      <c r="F2875" t="s">
        <v>3</v>
      </c>
      <c r="G2875">
        <v>41</v>
      </c>
      <c r="H2875" t="s">
        <v>14</v>
      </c>
      <c r="I2875" t="s">
        <v>10</v>
      </c>
      <c r="J2875" t="s">
        <v>34</v>
      </c>
      <c r="K2875">
        <v>39.51</v>
      </c>
      <c r="L2875">
        <v>1621.63</v>
      </c>
      <c r="M2875">
        <v>4</v>
      </c>
      <c r="N2875">
        <v>4</v>
      </c>
      <c r="O2875" t="s">
        <v>3</v>
      </c>
    </row>
    <row r="2876" spans="1:15" x14ac:dyDescent="0.35">
      <c r="A2876" t="s">
        <v>2870</v>
      </c>
      <c r="B2876" t="s">
        <v>8</v>
      </c>
      <c r="C2876">
        <v>66</v>
      </c>
      <c r="D2876" t="s">
        <v>4</v>
      </c>
      <c r="E2876" t="s">
        <v>3</v>
      </c>
      <c r="F2876" t="s">
        <v>4</v>
      </c>
      <c r="G2876">
        <v>71</v>
      </c>
      <c r="H2876" t="s">
        <v>14</v>
      </c>
      <c r="I2876" t="s">
        <v>11</v>
      </c>
      <c r="J2876" t="s">
        <v>34</v>
      </c>
      <c r="K2876">
        <v>39.54</v>
      </c>
      <c r="L2876">
        <v>2798.09</v>
      </c>
      <c r="M2876">
        <v>2</v>
      </c>
      <c r="N2876">
        <v>8</v>
      </c>
      <c r="O2876" t="s">
        <v>3</v>
      </c>
    </row>
    <row r="2877" spans="1:15" x14ac:dyDescent="0.35">
      <c r="A2877" t="s">
        <v>3650</v>
      </c>
      <c r="B2877" t="s">
        <v>7</v>
      </c>
      <c r="C2877">
        <v>47</v>
      </c>
      <c r="D2877" t="s">
        <v>3</v>
      </c>
      <c r="E2877" t="s">
        <v>4</v>
      </c>
      <c r="F2877" t="s">
        <v>4</v>
      </c>
      <c r="G2877">
        <v>26</v>
      </c>
      <c r="H2877" t="s">
        <v>16</v>
      </c>
      <c r="I2877" t="s">
        <v>10</v>
      </c>
      <c r="J2877" t="s">
        <v>32</v>
      </c>
      <c r="K2877">
        <v>39.549999999999997</v>
      </c>
      <c r="L2877">
        <v>1017.06</v>
      </c>
      <c r="M2877">
        <v>0</v>
      </c>
      <c r="N2877">
        <v>8</v>
      </c>
      <c r="O2877" t="s">
        <v>3</v>
      </c>
    </row>
    <row r="2878" spans="1:15" x14ac:dyDescent="0.35">
      <c r="A2878" t="s">
        <v>5927</v>
      </c>
      <c r="B2878" t="s">
        <v>7</v>
      </c>
      <c r="C2878">
        <v>18</v>
      </c>
      <c r="D2878" t="s">
        <v>3</v>
      </c>
      <c r="E2878" t="s">
        <v>4</v>
      </c>
      <c r="F2878" t="s">
        <v>4</v>
      </c>
      <c r="G2878">
        <v>44</v>
      </c>
      <c r="H2878" t="s">
        <v>16</v>
      </c>
      <c r="I2878" t="s">
        <v>11</v>
      </c>
      <c r="J2878" t="s">
        <v>44</v>
      </c>
      <c r="K2878">
        <v>39.549999999999997</v>
      </c>
      <c r="L2878">
        <v>1737.58</v>
      </c>
      <c r="M2878">
        <v>5</v>
      </c>
      <c r="N2878">
        <v>2</v>
      </c>
      <c r="O2878" t="s">
        <v>3</v>
      </c>
    </row>
    <row r="2879" spans="1:15" x14ac:dyDescent="0.35">
      <c r="A2879" t="s">
        <v>8415</v>
      </c>
      <c r="B2879" t="s">
        <v>7</v>
      </c>
      <c r="C2879">
        <v>52</v>
      </c>
      <c r="D2879" t="s">
        <v>3</v>
      </c>
      <c r="E2879" t="s">
        <v>4</v>
      </c>
      <c r="F2879" t="s">
        <v>3</v>
      </c>
      <c r="G2879">
        <v>7</v>
      </c>
      <c r="H2879" t="s">
        <v>14</v>
      </c>
      <c r="I2879" t="s">
        <v>11</v>
      </c>
      <c r="J2879" t="s">
        <v>32</v>
      </c>
      <c r="K2879">
        <v>39.549999999999997</v>
      </c>
      <c r="L2879">
        <v>262.49</v>
      </c>
      <c r="M2879">
        <v>6</v>
      </c>
      <c r="N2879">
        <v>10</v>
      </c>
      <c r="O2879" t="s">
        <v>3</v>
      </c>
    </row>
    <row r="2880" spans="1:15" x14ac:dyDescent="0.35">
      <c r="A2880" t="s">
        <v>9728</v>
      </c>
      <c r="B2880" t="s">
        <v>7</v>
      </c>
      <c r="C2880">
        <v>48</v>
      </c>
      <c r="D2880" t="s">
        <v>3</v>
      </c>
      <c r="E2880" t="s">
        <v>3</v>
      </c>
      <c r="F2880" t="s">
        <v>4</v>
      </c>
      <c r="G2880">
        <v>59</v>
      </c>
      <c r="H2880" t="s">
        <v>14</v>
      </c>
      <c r="I2880" t="s">
        <v>11</v>
      </c>
      <c r="J2880" t="s">
        <v>40</v>
      </c>
      <c r="K2880">
        <v>39.549999999999997</v>
      </c>
      <c r="L2880">
        <v>2317.17</v>
      </c>
      <c r="M2880">
        <v>7</v>
      </c>
      <c r="N2880">
        <v>4</v>
      </c>
      <c r="O2880" t="s">
        <v>4</v>
      </c>
    </row>
    <row r="2881" spans="1:15" x14ac:dyDescent="0.35">
      <c r="A2881" t="s">
        <v>1853</v>
      </c>
      <c r="B2881" t="s">
        <v>8</v>
      </c>
      <c r="C2881">
        <v>34</v>
      </c>
      <c r="D2881" t="s">
        <v>3</v>
      </c>
      <c r="E2881" t="s">
        <v>4</v>
      </c>
      <c r="F2881" t="s">
        <v>3</v>
      </c>
      <c r="G2881">
        <v>58</v>
      </c>
      <c r="H2881" t="s">
        <v>14</v>
      </c>
      <c r="I2881" t="s">
        <v>11</v>
      </c>
      <c r="J2881" t="s">
        <v>34</v>
      </c>
      <c r="K2881">
        <v>39.57</v>
      </c>
      <c r="L2881">
        <v>2288.5</v>
      </c>
      <c r="M2881">
        <v>3</v>
      </c>
      <c r="N2881">
        <v>1</v>
      </c>
      <c r="O2881" t="s">
        <v>3</v>
      </c>
    </row>
    <row r="2882" spans="1:15" x14ac:dyDescent="0.35">
      <c r="A2882" t="s">
        <v>3739</v>
      </c>
      <c r="B2882" t="s">
        <v>7</v>
      </c>
      <c r="C2882">
        <v>21</v>
      </c>
      <c r="D2882" t="s">
        <v>3</v>
      </c>
      <c r="E2882" t="s">
        <v>3</v>
      </c>
      <c r="F2882" t="s">
        <v>4</v>
      </c>
      <c r="G2882">
        <v>61</v>
      </c>
      <c r="H2882" t="s">
        <v>16</v>
      </c>
      <c r="I2882" t="s">
        <v>11</v>
      </c>
      <c r="J2882" t="s">
        <v>40</v>
      </c>
      <c r="K2882">
        <v>39.57</v>
      </c>
      <c r="L2882">
        <v>2417.7600000000002</v>
      </c>
      <c r="M2882">
        <v>2</v>
      </c>
      <c r="N2882">
        <v>3</v>
      </c>
      <c r="O2882" t="s">
        <v>3</v>
      </c>
    </row>
    <row r="2883" spans="1:15" x14ac:dyDescent="0.35">
      <c r="A2883" t="s">
        <v>8287</v>
      </c>
      <c r="B2883" t="s">
        <v>8</v>
      </c>
      <c r="C2883">
        <v>55</v>
      </c>
      <c r="D2883" t="s">
        <v>3</v>
      </c>
      <c r="E2883" t="s">
        <v>3</v>
      </c>
      <c r="F2883" t="s">
        <v>4</v>
      </c>
      <c r="G2883">
        <v>20</v>
      </c>
      <c r="H2883" t="s">
        <v>15</v>
      </c>
      <c r="I2883" t="s">
        <v>10</v>
      </c>
      <c r="J2883" t="s">
        <v>34</v>
      </c>
      <c r="K2883">
        <v>39.57</v>
      </c>
      <c r="L2883">
        <v>809.79</v>
      </c>
      <c r="M2883">
        <v>0</v>
      </c>
      <c r="N2883">
        <v>2</v>
      </c>
      <c r="O2883" t="s">
        <v>3</v>
      </c>
    </row>
    <row r="2884" spans="1:15" x14ac:dyDescent="0.35">
      <c r="A2884" t="s">
        <v>5963</v>
      </c>
      <c r="B2884" t="s">
        <v>8</v>
      </c>
      <c r="C2884">
        <v>51</v>
      </c>
      <c r="D2884" t="s">
        <v>3</v>
      </c>
      <c r="E2884" t="s">
        <v>4</v>
      </c>
      <c r="F2884" t="s">
        <v>3</v>
      </c>
      <c r="G2884">
        <v>56</v>
      </c>
      <c r="H2884" t="s">
        <v>16</v>
      </c>
      <c r="I2884" t="s">
        <v>10</v>
      </c>
      <c r="J2884" t="s">
        <v>40</v>
      </c>
      <c r="K2884">
        <v>39.590000000000003</v>
      </c>
      <c r="L2884">
        <v>2222.5</v>
      </c>
      <c r="M2884">
        <v>6</v>
      </c>
      <c r="N2884">
        <v>5</v>
      </c>
      <c r="O2884" t="s">
        <v>3</v>
      </c>
    </row>
    <row r="2885" spans="1:15" x14ac:dyDescent="0.35">
      <c r="A2885" t="s">
        <v>6324</v>
      </c>
      <c r="B2885" t="s">
        <v>7</v>
      </c>
      <c r="C2885">
        <v>73</v>
      </c>
      <c r="D2885" t="s">
        <v>4</v>
      </c>
      <c r="E2885" t="s">
        <v>4</v>
      </c>
      <c r="F2885" t="s">
        <v>4</v>
      </c>
      <c r="G2885">
        <v>9</v>
      </c>
      <c r="H2885" t="s">
        <v>16</v>
      </c>
      <c r="I2885" t="s">
        <v>10</v>
      </c>
      <c r="J2885" t="s">
        <v>34</v>
      </c>
      <c r="K2885">
        <v>39.590000000000003</v>
      </c>
      <c r="L2885">
        <v>338.87</v>
      </c>
      <c r="M2885">
        <v>1</v>
      </c>
      <c r="N2885">
        <v>2</v>
      </c>
      <c r="O2885" t="s">
        <v>3</v>
      </c>
    </row>
    <row r="2886" spans="1:15" x14ac:dyDescent="0.35">
      <c r="A2886" t="s">
        <v>8378</v>
      </c>
      <c r="B2886" t="s">
        <v>7</v>
      </c>
      <c r="C2886">
        <v>36</v>
      </c>
      <c r="D2886" t="s">
        <v>3</v>
      </c>
      <c r="E2886" t="s">
        <v>3</v>
      </c>
      <c r="F2886" t="s">
        <v>3</v>
      </c>
      <c r="G2886">
        <v>12</v>
      </c>
      <c r="H2886" t="s">
        <v>14</v>
      </c>
      <c r="I2886" t="s">
        <v>11</v>
      </c>
      <c r="J2886" t="s">
        <v>32</v>
      </c>
      <c r="K2886">
        <v>39.590000000000003</v>
      </c>
      <c r="L2886">
        <v>461.88</v>
      </c>
      <c r="M2886">
        <v>8</v>
      </c>
      <c r="N2886">
        <v>3</v>
      </c>
      <c r="O2886" t="s">
        <v>4</v>
      </c>
    </row>
    <row r="2887" spans="1:15" x14ac:dyDescent="0.35">
      <c r="A2887" t="s">
        <v>1461</v>
      </c>
      <c r="B2887" t="s">
        <v>7</v>
      </c>
      <c r="C2887">
        <v>43</v>
      </c>
      <c r="D2887" t="s">
        <v>3</v>
      </c>
      <c r="E2887" t="s">
        <v>4</v>
      </c>
      <c r="F2887" t="s">
        <v>3</v>
      </c>
      <c r="G2887">
        <v>17</v>
      </c>
      <c r="H2887" t="s">
        <v>15</v>
      </c>
      <c r="I2887" t="s">
        <v>11</v>
      </c>
      <c r="J2887" t="s">
        <v>34</v>
      </c>
      <c r="K2887">
        <v>39.6</v>
      </c>
      <c r="L2887">
        <v>665.35</v>
      </c>
      <c r="M2887">
        <v>3</v>
      </c>
      <c r="N2887">
        <v>8</v>
      </c>
      <c r="O2887" t="s">
        <v>3</v>
      </c>
    </row>
    <row r="2888" spans="1:15" x14ac:dyDescent="0.35">
      <c r="A2888" t="s">
        <v>5620</v>
      </c>
      <c r="B2888" t="s">
        <v>7</v>
      </c>
      <c r="C2888">
        <v>19</v>
      </c>
      <c r="D2888" t="s">
        <v>3</v>
      </c>
      <c r="E2888" t="s">
        <v>4</v>
      </c>
      <c r="F2888" t="s">
        <v>4</v>
      </c>
      <c r="G2888">
        <v>44</v>
      </c>
      <c r="H2888" t="s">
        <v>15</v>
      </c>
      <c r="I2888" t="s">
        <v>11</v>
      </c>
      <c r="J2888" t="s">
        <v>34</v>
      </c>
      <c r="K2888">
        <v>39.6</v>
      </c>
      <c r="L2888">
        <v>1753.32</v>
      </c>
      <c r="M2888">
        <v>4</v>
      </c>
      <c r="N2888">
        <v>3</v>
      </c>
      <c r="O2888" t="s">
        <v>3</v>
      </c>
    </row>
    <row r="2889" spans="1:15" x14ac:dyDescent="0.35">
      <c r="A2889" t="s">
        <v>5749</v>
      </c>
      <c r="B2889" t="s">
        <v>7</v>
      </c>
      <c r="C2889">
        <v>62</v>
      </c>
      <c r="D2889" t="s">
        <v>4</v>
      </c>
      <c r="E2889" t="s">
        <v>4</v>
      </c>
      <c r="F2889" t="s">
        <v>4</v>
      </c>
      <c r="G2889">
        <v>3</v>
      </c>
      <c r="H2889" t="s">
        <v>16</v>
      </c>
      <c r="I2889" t="s">
        <v>11</v>
      </c>
      <c r="J2889" t="s">
        <v>40</v>
      </c>
      <c r="K2889">
        <v>39.6</v>
      </c>
      <c r="L2889">
        <v>128.84</v>
      </c>
      <c r="M2889">
        <v>5</v>
      </c>
      <c r="N2889">
        <v>4</v>
      </c>
      <c r="O2889" t="s">
        <v>3</v>
      </c>
    </row>
    <row r="2890" spans="1:15" x14ac:dyDescent="0.35">
      <c r="A2890" t="s">
        <v>5558</v>
      </c>
      <c r="B2890" t="s">
        <v>7</v>
      </c>
      <c r="C2890">
        <v>18</v>
      </c>
      <c r="D2890" t="s">
        <v>3</v>
      </c>
      <c r="E2890" t="s">
        <v>4</v>
      </c>
      <c r="F2890" t="s">
        <v>3</v>
      </c>
      <c r="G2890">
        <v>39</v>
      </c>
      <c r="H2890" t="s">
        <v>15</v>
      </c>
      <c r="I2890" t="s">
        <v>10</v>
      </c>
      <c r="J2890" t="s">
        <v>34</v>
      </c>
      <c r="K2890">
        <v>39.64</v>
      </c>
      <c r="L2890">
        <v>1547.86</v>
      </c>
      <c r="M2890">
        <v>5</v>
      </c>
      <c r="N2890">
        <v>10</v>
      </c>
      <c r="O2890" t="s">
        <v>3</v>
      </c>
    </row>
    <row r="2891" spans="1:15" x14ac:dyDescent="0.35">
      <c r="A2891" t="s">
        <v>5201</v>
      </c>
      <c r="B2891" t="s">
        <v>8</v>
      </c>
      <c r="C2891">
        <v>54</v>
      </c>
      <c r="D2891" t="s">
        <v>3</v>
      </c>
      <c r="E2891" t="s">
        <v>3</v>
      </c>
      <c r="F2891" t="s">
        <v>4</v>
      </c>
      <c r="G2891">
        <v>47</v>
      </c>
      <c r="H2891" t="s">
        <v>14</v>
      </c>
      <c r="I2891" t="s">
        <v>11</v>
      </c>
      <c r="J2891" t="s">
        <v>32</v>
      </c>
      <c r="K2891">
        <v>39.65</v>
      </c>
      <c r="L2891">
        <v>1877.14</v>
      </c>
      <c r="M2891">
        <v>8</v>
      </c>
      <c r="N2891">
        <v>1</v>
      </c>
      <c r="O2891" t="s">
        <v>4</v>
      </c>
    </row>
    <row r="2892" spans="1:15" x14ac:dyDescent="0.35">
      <c r="A2892" t="s">
        <v>9923</v>
      </c>
      <c r="B2892" t="s">
        <v>7</v>
      </c>
      <c r="C2892">
        <v>52</v>
      </c>
      <c r="D2892" t="s">
        <v>3</v>
      </c>
      <c r="E2892" t="s">
        <v>4</v>
      </c>
      <c r="F2892" t="s">
        <v>3</v>
      </c>
      <c r="G2892">
        <v>38</v>
      </c>
      <c r="H2892" t="s">
        <v>16</v>
      </c>
      <c r="I2892" t="s">
        <v>11</v>
      </c>
      <c r="J2892" t="s">
        <v>34</v>
      </c>
      <c r="K2892">
        <v>39.65</v>
      </c>
      <c r="L2892">
        <v>1496.16</v>
      </c>
      <c r="M2892">
        <v>2</v>
      </c>
      <c r="N2892">
        <v>9</v>
      </c>
      <c r="O2892" t="s">
        <v>3</v>
      </c>
    </row>
    <row r="2893" spans="1:15" x14ac:dyDescent="0.35">
      <c r="A2893" t="s">
        <v>401</v>
      </c>
      <c r="B2893" t="s">
        <v>7</v>
      </c>
      <c r="C2893">
        <v>42</v>
      </c>
      <c r="D2893" t="s">
        <v>3</v>
      </c>
      <c r="E2893" t="s">
        <v>3</v>
      </c>
      <c r="F2893" t="s">
        <v>3</v>
      </c>
      <c r="G2893">
        <v>52</v>
      </c>
      <c r="H2893" t="s">
        <v>16</v>
      </c>
      <c r="I2893" t="s">
        <v>11</v>
      </c>
      <c r="J2893" t="s">
        <v>44</v>
      </c>
      <c r="K2893">
        <v>39.659999999999997</v>
      </c>
      <c r="L2893">
        <v>2066.86</v>
      </c>
      <c r="M2893">
        <v>2</v>
      </c>
      <c r="N2893">
        <v>7</v>
      </c>
      <c r="O2893" t="s">
        <v>3</v>
      </c>
    </row>
    <row r="2894" spans="1:15" x14ac:dyDescent="0.35">
      <c r="A2894" t="s">
        <v>5182</v>
      </c>
      <c r="B2894" t="s">
        <v>8</v>
      </c>
      <c r="C2894">
        <v>40</v>
      </c>
      <c r="D2894" t="s">
        <v>3</v>
      </c>
      <c r="E2894" t="s">
        <v>3</v>
      </c>
      <c r="F2894" t="s">
        <v>3</v>
      </c>
      <c r="G2894">
        <v>70</v>
      </c>
      <c r="H2894" t="s">
        <v>14</v>
      </c>
      <c r="I2894" t="s">
        <v>11</v>
      </c>
      <c r="J2894" t="s">
        <v>34</v>
      </c>
      <c r="K2894">
        <v>39.659999999999997</v>
      </c>
      <c r="L2894">
        <v>2761.17</v>
      </c>
      <c r="M2894">
        <v>0</v>
      </c>
      <c r="N2894">
        <v>4</v>
      </c>
      <c r="O2894" t="s">
        <v>3</v>
      </c>
    </row>
    <row r="2895" spans="1:15" x14ac:dyDescent="0.35">
      <c r="A2895" t="s">
        <v>7732</v>
      </c>
      <c r="B2895" t="s">
        <v>8</v>
      </c>
      <c r="C2895">
        <v>41</v>
      </c>
      <c r="D2895" t="s">
        <v>3</v>
      </c>
      <c r="E2895" t="s">
        <v>4</v>
      </c>
      <c r="F2895" t="s">
        <v>4</v>
      </c>
      <c r="G2895">
        <v>35</v>
      </c>
      <c r="H2895" t="s">
        <v>14</v>
      </c>
      <c r="I2895" t="s">
        <v>11</v>
      </c>
      <c r="J2895" t="s">
        <v>32</v>
      </c>
      <c r="K2895">
        <v>39.659999999999997</v>
      </c>
      <c r="L2895">
        <v>1397.94</v>
      </c>
      <c r="M2895">
        <v>6</v>
      </c>
      <c r="N2895">
        <v>9</v>
      </c>
      <c r="O2895" t="s">
        <v>3</v>
      </c>
    </row>
    <row r="2896" spans="1:15" x14ac:dyDescent="0.35">
      <c r="A2896" t="s">
        <v>7766</v>
      </c>
      <c r="B2896" t="s">
        <v>8</v>
      </c>
      <c r="C2896">
        <v>75</v>
      </c>
      <c r="D2896" t="s">
        <v>4</v>
      </c>
      <c r="E2896" t="s">
        <v>3</v>
      </c>
      <c r="F2896" t="s">
        <v>3</v>
      </c>
      <c r="G2896">
        <v>35</v>
      </c>
      <c r="H2896" t="s">
        <v>14</v>
      </c>
      <c r="I2896" t="s">
        <v>11</v>
      </c>
      <c r="J2896" t="s">
        <v>34</v>
      </c>
      <c r="K2896">
        <v>39.659999999999997</v>
      </c>
      <c r="L2896">
        <v>1376.35</v>
      </c>
      <c r="M2896">
        <v>7</v>
      </c>
      <c r="N2896">
        <v>7</v>
      </c>
      <c r="O2896" t="s">
        <v>3</v>
      </c>
    </row>
    <row r="2897" spans="1:15" x14ac:dyDescent="0.35">
      <c r="A2897" t="s">
        <v>8969</v>
      </c>
      <c r="B2897" t="s">
        <v>8</v>
      </c>
      <c r="C2897">
        <v>44</v>
      </c>
      <c r="D2897" t="s">
        <v>3</v>
      </c>
      <c r="E2897" t="s">
        <v>4</v>
      </c>
      <c r="F2897" t="s">
        <v>4</v>
      </c>
      <c r="G2897">
        <v>72</v>
      </c>
      <c r="H2897" t="s">
        <v>16</v>
      </c>
      <c r="I2897" t="s">
        <v>11</v>
      </c>
      <c r="J2897" t="s">
        <v>34</v>
      </c>
      <c r="K2897">
        <v>39.659999999999997</v>
      </c>
      <c r="L2897">
        <v>2863.85</v>
      </c>
      <c r="M2897">
        <v>2</v>
      </c>
      <c r="N2897">
        <v>7</v>
      </c>
      <c r="O2897" t="s">
        <v>3</v>
      </c>
    </row>
    <row r="2898" spans="1:15" x14ac:dyDescent="0.35">
      <c r="A2898" t="s">
        <v>9989</v>
      </c>
      <c r="B2898" t="s">
        <v>8</v>
      </c>
      <c r="C2898">
        <v>33</v>
      </c>
      <c r="D2898" t="s">
        <v>3</v>
      </c>
      <c r="E2898" t="s">
        <v>4</v>
      </c>
      <c r="F2898" t="s">
        <v>4</v>
      </c>
      <c r="G2898">
        <v>70</v>
      </c>
      <c r="H2898" t="s">
        <v>14</v>
      </c>
      <c r="I2898" t="s">
        <v>10</v>
      </c>
      <c r="J2898" t="s">
        <v>32</v>
      </c>
      <c r="K2898">
        <v>39.659999999999997</v>
      </c>
      <c r="L2898">
        <v>2777.82</v>
      </c>
      <c r="M2898">
        <v>2</v>
      </c>
      <c r="N2898">
        <v>9</v>
      </c>
      <c r="O2898" t="s">
        <v>3</v>
      </c>
    </row>
    <row r="2899" spans="1:15" x14ac:dyDescent="0.35">
      <c r="A2899" t="s">
        <v>9498</v>
      </c>
      <c r="B2899" t="s">
        <v>8</v>
      </c>
      <c r="C2899">
        <v>27</v>
      </c>
      <c r="D2899" t="s">
        <v>3</v>
      </c>
      <c r="E2899" t="s">
        <v>3</v>
      </c>
      <c r="F2899" t="s">
        <v>3</v>
      </c>
      <c r="G2899">
        <v>30</v>
      </c>
      <c r="H2899" t="s">
        <v>14</v>
      </c>
      <c r="I2899" t="s">
        <v>11</v>
      </c>
      <c r="J2899" t="s">
        <v>40</v>
      </c>
      <c r="K2899">
        <v>39.68</v>
      </c>
      <c r="L2899">
        <v>1185.6400000000001</v>
      </c>
      <c r="M2899">
        <v>6</v>
      </c>
      <c r="N2899">
        <v>4</v>
      </c>
      <c r="O2899" t="s">
        <v>4</v>
      </c>
    </row>
    <row r="2900" spans="1:15" x14ac:dyDescent="0.35">
      <c r="A2900" t="s">
        <v>3939</v>
      </c>
      <c r="B2900" t="s">
        <v>7</v>
      </c>
      <c r="C2900">
        <v>45</v>
      </c>
      <c r="D2900" t="s">
        <v>3</v>
      </c>
      <c r="E2900" t="s">
        <v>3</v>
      </c>
      <c r="F2900" t="s">
        <v>3</v>
      </c>
      <c r="G2900">
        <v>26</v>
      </c>
      <c r="H2900" t="s">
        <v>14</v>
      </c>
      <c r="I2900" t="s">
        <v>11</v>
      </c>
      <c r="J2900" t="s">
        <v>34</v>
      </c>
      <c r="K2900">
        <v>39.69</v>
      </c>
      <c r="L2900">
        <v>1016.26</v>
      </c>
      <c r="M2900">
        <v>4</v>
      </c>
      <c r="N2900">
        <v>5</v>
      </c>
      <c r="O2900" t="s">
        <v>3</v>
      </c>
    </row>
    <row r="2901" spans="1:15" x14ac:dyDescent="0.35">
      <c r="A2901" t="s">
        <v>4539</v>
      </c>
      <c r="B2901" t="s">
        <v>8</v>
      </c>
      <c r="C2901">
        <v>44</v>
      </c>
      <c r="D2901" t="s">
        <v>3</v>
      </c>
      <c r="E2901" t="s">
        <v>3</v>
      </c>
      <c r="F2901" t="s">
        <v>3</v>
      </c>
      <c r="G2901">
        <v>7</v>
      </c>
      <c r="H2901" t="s">
        <v>14</v>
      </c>
      <c r="I2901" t="s">
        <v>10</v>
      </c>
      <c r="J2901" t="s">
        <v>34</v>
      </c>
      <c r="K2901">
        <v>39.700000000000003</v>
      </c>
      <c r="L2901">
        <v>284.29000000000002</v>
      </c>
      <c r="M2901">
        <v>2</v>
      </c>
      <c r="N2901">
        <v>7</v>
      </c>
      <c r="O2901" t="s">
        <v>3</v>
      </c>
    </row>
    <row r="2902" spans="1:15" x14ac:dyDescent="0.35">
      <c r="A2902" t="s">
        <v>1181</v>
      </c>
      <c r="B2902" t="s">
        <v>7</v>
      </c>
      <c r="C2902">
        <v>49</v>
      </c>
      <c r="D2902" t="s">
        <v>3</v>
      </c>
      <c r="E2902" t="s">
        <v>3</v>
      </c>
      <c r="F2902" t="s">
        <v>3</v>
      </c>
      <c r="G2902">
        <v>62</v>
      </c>
      <c r="H2902" t="s">
        <v>15</v>
      </c>
      <c r="I2902" t="s">
        <v>11</v>
      </c>
      <c r="J2902" t="s">
        <v>40</v>
      </c>
      <c r="K2902">
        <v>39.71</v>
      </c>
      <c r="L2902">
        <v>2455.94</v>
      </c>
      <c r="M2902">
        <v>2</v>
      </c>
      <c r="N2902">
        <v>1</v>
      </c>
      <c r="O2902" t="s">
        <v>3</v>
      </c>
    </row>
    <row r="2903" spans="1:15" x14ac:dyDescent="0.35">
      <c r="A2903" t="s">
        <v>6234</v>
      </c>
      <c r="B2903" t="s">
        <v>7</v>
      </c>
      <c r="C2903">
        <v>30</v>
      </c>
      <c r="D2903" t="s">
        <v>3</v>
      </c>
      <c r="E2903" t="s">
        <v>3</v>
      </c>
      <c r="F2903" t="s">
        <v>4</v>
      </c>
      <c r="G2903">
        <v>27</v>
      </c>
      <c r="H2903" t="s">
        <v>15</v>
      </c>
      <c r="I2903" t="s">
        <v>10</v>
      </c>
      <c r="J2903" t="s">
        <v>34</v>
      </c>
      <c r="K2903">
        <v>39.71</v>
      </c>
      <c r="L2903">
        <v>1058.3699999999999</v>
      </c>
      <c r="M2903">
        <v>0</v>
      </c>
      <c r="N2903">
        <v>3</v>
      </c>
      <c r="O2903" t="s">
        <v>3</v>
      </c>
    </row>
    <row r="2904" spans="1:15" x14ac:dyDescent="0.35">
      <c r="A2904" t="s">
        <v>8898</v>
      </c>
      <c r="B2904" t="s">
        <v>7</v>
      </c>
      <c r="C2904">
        <v>46</v>
      </c>
      <c r="D2904" t="s">
        <v>3</v>
      </c>
      <c r="E2904" t="s">
        <v>3</v>
      </c>
      <c r="F2904" t="s">
        <v>3</v>
      </c>
      <c r="G2904">
        <v>3</v>
      </c>
      <c r="H2904" t="s">
        <v>14</v>
      </c>
      <c r="I2904" t="s">
        <v>10</v>
      </c>
      <c r="J2904" t="s">
        <v>34</v>
      </c>
      <c r="K2904">
        <v>39.72</v>
      </c>
      <c r="L2904">
        <v>110.57</v>
      </c>
      <c r="M2904">
        <v>5</v>
      </c>
      <c r="N2904">
        <v>5</v>
      </c>
      <c r="O2904" t="s">
        <v>4</v>
      </c>
    </row>
    <row r="2905" spans="1:15" x14ac:dyDescent="0.35">
      <c r="A2905" t="s">
        <v>1862</v>
      </c>
      <c r="B2905" t="s">
        <v>8</v>
      </c>
      <c r="C2905">
        <v>31</v>
      </c>
      <c r="D2905" t="s">
        <v>3</v>
      </c>
      <c r="E2905" t="s">
        <v>4</v>
      </c>
      <c r="F2905" t="s">
        <v>4</v>
      </c>
      <c r="G2905">
        <v>12</v>
      </c>
      <c r="H2905" t="s">
        <v>15</v>
      </c>
      <c r="I2905" t="s">
        <v>10</v>
      </c>
      <c r="J2905" t="s">
        <v>44</v>
      </c>
      <c r="K2905">
        <v>39.729999999999997</v>
      </c>
      <c r="L2905">
        <v>471.23</v>
      </c>
      <c r="M2905">
        <v>5</v>
      </c>
      <c r="N2905">
        <v>3</v>
      </c>
      <c r="O2905" t="s">
        <v>3</v>
      </c>
    </row>
    <row r="2906" spans="1:15" x14ac:dyDescent="0.35">
      <c r="A2906" t="s">
        <v>3599</v>
      </c>
      <c r="B2906" t="s">
        <v>8</v>
      </c>
      <c r="C2906">
        <v>75</v>
      </c>
      <c r="D2906" t="s">
        <v>3</v>
      </c>
      <c r="E2906" t="s">
        <v>3</v>
      </c>
      <c r="F2906" t="s">
        <v>3</v>
      </c>
      <c r="G2906">
        <v>16</v>
      </c>
      <c r="H2906" t="s">
        <v>15</v>
      </c>
      <c r="I2906" t="s">
        <v>11</v>
      </c>
      <c r="J2906" t="s">
        <v>32</v>
      </c>
      <c r="K2906">
        <v>39.74</v>
      </c>
      <c r="L2906">
        <v>629.16999999999996</v>
      </c>
      <c r="M2906">
        <v>8</v>
      </c>
      <c r="N2906">
        <v>1</v>
      </c>
      <c r="O2906" t="s">
        <v>4</v>
      </c>
    </row>
    <row r="2907" spans="1:15" x14ac:dyDescent="0.35">
      <c r="A2907" t="s">
        <v>5356</v>
      </c>
      <c r="B2907" t="s">
        <v>8</v>
      </c>
      <c r="C2907">
        <v>72</v>
      </c>
      <c r="D2907" t="s">
        <v>3</v>
      </c>
      <c r="E2907" t="s">
        <v>3</v>
      </c>
      <c r="F2907" t="s">
        <v>4</v>
      </c>
      <c r="G2907">
        <v>14</v>
      </c>
      <c r="H2907" t="s">
        <v>14</v>
      </c>
      <c r="I2907" t="s">
        <v>10</v>
      </c>
      <c r="J2907" t="s">
        <v>40</v>
      </c>
      <c r="K2907">
        <v>39.74</v>
      </c>
      <c r="L2907">
        <v>573.28</v>
      </c>
      <c r="M2907">
        <v>8</v>
      </c>
      <c r="N2907">
        <v>3</v>
      </c>
      <c r="O2907" t="s">
        <v>4</v>
      </c>
    </row>
    <row r="2908" spans="1:15" x14ac:dyDescent="0.35">
      <c r="A2908" t="s">
        <v>3815</v>
      </c>
      <c r="B2908" t="s">
        <v>8</v>
      </c>
      <c r="C2908">
        <v>61</v>
      </c>
      <c r="D2908" t="s">
        <v>4</v>
      </c>
      <c r="E2908" t="s">
        <v>4</v>
      </c>
      <c r="F2908" t="s">
        <v>4</v>
      </c>
      <c r="G2908">
        <v>49</v>
      </c>
      <c r="H2908" t="s">
        <v>16</v>
      </c>
      <c r="I2908" t="s">
        <v>11</v>
      </c>
      <c r="J2908" t="s">
        <v>32</v>
      </c>
      <c r="K2908">
        <v>39.75</v>
      </c>
      <c r="L2908">
        <v>1950.56</v>
      </c>
      <c r="M2908">
        <v>8</v>
      </c>
      <c r="N2908">
        <v>6</v>
      </c>
      <c r="O2908" t="s">
        <v>3</v>
      </c>
    </row>
    <row r="2909" spans="1:15" x14ac:dyDescent="0.35">
      <c r="A2909" t="s">
        <v>5368</v>
      </c>
      <c r="B2909" t="s">
        <v>8</v>
      </c>
      <c r="C2909">
        <v>58</v>
      </c>
      <c r="D2909" t="s">
        <v>3</v>
      </c>
      <c r="E2909" t="s">
        <v>4</v>
      </c>
      <c r="F2909" t="s">
        <v>3</v>
      </c>
      <c r="G2909">
        <v>29</v>
      </c>
      <c r="H2909" t="s">
        <v>15</v>
      </c>
      <c r="I2909" t="s">
        <v>10</v>
      </c>
      <c r="J2909" t="s">
        <v>34</v>
      </c>
      <c r="K2909">
        <v>39.76</v>
      </c>
      <c r="L2909">
        <v>1170.96</v>
      </c>
      <c r="M2909">
        <v>1</v>
      </c>
      <c r="N2909">
        <v>2</v>
      </c>
      <c r="O2909" t="s">
        <v>3</v>
      </c>
    </row>
    <row r="2910" spans="1:15" x14ac:dyDescent="0.35">
      <c r="A2910" t="s">
        <v>3918</v>
      </c>
      <c r="B2910" t="s">
        <v>8</v>
      </c>
      <c r="C2910">
        <v>64</v>
      </c>
      <c r="D2910" t="s">
        <v>4</v>
      </c>
      <c r="E2910" t="s">
        <v>3</v>
      </c>
      <c r="F2910" t="s">
        <v>4</v>
      </c>
      <c r="G2910">
        <v>49</v>
      </c>
      <c r="H2910" t="s">
        <v>15</v>
      </c>
      <c r="I2910" t="s">
        <v>11</v>
      </c>
      <c r="J2910" t="s">
        <v>32</v>
      </c>
      <c r="K2910">
        <v>39.770000000000003</v>
      </c>
      <c r="L2910">
        <v>1928.79</v>
      </c>
      <c r="M2910">
        <v>3</v>
      </c>
      <c r="N2910">
        <v>9</v>
      </c>
      <c r="O2910" t="s">
        <v>3</v>
      </c>
    </row>
    <row r="2911" spans="1:15" x14ac:dyDescent="0.35">
      <c r="A2911" t="s">
        <v>110</v>
      </c>
      <c r="B2911" t="s">
        <v>8</v>
      </c>
      <c r="C2911">
        <v>46</v>
      </c>
      <c r="D2911" t="s">
        <v>3</v>
      </c>
      <c r="E2911" t="s">
        <v>3</v>
      </c>
      <c r="F2911" t="s">
        <v>4</v>
      </c>
      <c r="G2911">
        <v>57</v>
      </c>
      <c r="H2911" t="s">
        <v>14</v>
      </c>
      <c r="I2911" t="s">
        <v>11</v>
      </c>
      <c r="J2911" t="s">
        <v>44</v>
      </c>
      <c r="K2911">
        <v>39.78</v>
      </c>
      <c r="L2911">
        <v>2279.15</v>
      </c>
      <c r="M2911">
        <v>4</v>
      </c>
      <c r="N2911">
        <v>2</v>
      </c>
      <c r="O2911" t="s">
        <v>3</v>
      </c>
    </row>
    <row r="2912" spans="1:15" x14ac:dyDescent="0.35">
      <c r="A2912" t="s">
        <v>3651</v>
      </c>
      <c r="B2912" t="s">
        <v>8</v>
      </c>
      <c r="C2912">
        <v>19</v>
      </c>
      <c r="D2912" t="s">
        <v>3</v>
      </c>
      <c r="E2912" t="s">
        <v>4</v>
      </c>
      <c r="F2912" t="s">
        <v>4</v>
      </c>
      <c r="G2912">
        <v>66</v>
      </c>
      <c r="H2912" t="s">
        <v>14</v>
      </c>
      <c r="I2912" t="s">
        <v>10</v>
      </c>
      <c r="J2912" t="s">
        <v>34</v>
      </c>
      <c r="K2912">
        <v>39.78</v>
      </c>
      <c r="L2912">
        <v>2640.98</v>
      </c>
      <c r="M2912">
        <v>0</v>
      </c>
      <c r="N2912">
        <v>10</v>
      </c>
      <c r="O2912" t="s">
        <v>3</v>
      </c>
    </row>
    <row r="2913" spans="1:15" x14ac:dyDescent="0.35">
      <c r="A2913" t="s">
        <v>1570</v>
      </c>
      <c r="B2913" t="s">
        <v>7</v>
      </c>
      <c r="C2913">
        <v>61</v>
      </c>
      <c r="D2913" t="s">
        <v>3</v>
      </c>
      <c r="E2913" t="s">
        <v>4</v>
      </c>
      <c r="F2913" t="s">
        <v>4</v>
      </c>
      <c r="G2913">
        <v>10</v>
      </c>
      <c r="H2913" t="s">
        <v>14</v>
      </c>
      <c r="I2913" t="s">
        <v>10</v>
      </c>
      <c r="J2913" t="s">
        <v>40</v>
      </c>
      <c r="K2913">
        <v>39.83</v>
      </c>
      <c r="L2913">
        <v>391.56</v>
      </c>
      <c r="M2913">
        <v>3</v>
      </c>
      <c r="N2913">
        <v>10</v>
      </c>
      <c r="O2913" t="s">
        <v>3</v>
      </c>
    </row>
    <row r="2914" spans="1:15" x14ac:dyDescent="0.35">
      <c r="A2914" t="s">
        <v>4266</v>
      </c>
      <c r="B2914" t="s">
        <v>7</v>
      </c>
      <c r="C2914">
        <v>34</v>
      </c>
      <c r="D2914" t="s">
        <v>3</v>
      </c>
      <c r="E2914" t="s">
        <v>3</v>
      </c>
      <c r="F2914" t="s">
        <v>4</v>
      </c>
      <c r="G2914">
        <v>66</v>
      </c>
      <c r="H2914" t="s">
        <v>14</v>
      </c>
      <c r="I2914" t="s">
        <v>10</v>
      </c>
      <c r="J2914" t="s">
        <v>44</v>
      </c>
      <c r="K2914">
        <v>39.83</v>
      </c>
      <c r="L2914">
        <v>2630.83</v>
      </c>
      <c r="M2914">
        <v>7</v>
      </c>
      <c r="N2914">
        <v>4</v>
      </c>
      <c r="O2914" t="s">
        <v>4</v>
      </c>
    </row>
    <row r="2915" spans="1:15" x14ac:dyDescent="0.35">
      <c r="A2915" t="s">
        <v>379</v>
      </c>
      <c r="B2915" t="s">
        <v>8</v>
      </c>
      <c r="C2915">
        <v>52</v>
      </c>
      <c r="D2915" t="s">
        <v>3</v>
      </c>
      <c r="E2915" t="s">
        <v>4</v>
      </c>
      <c r="F2915" t="s">
        <v>3</v>
      </c>
      <c r="G2915">
        <v>18</v>
      </c>
      <c r="H2915" t="s">
        <v>14</v>
      </c>
      <c r="I2915" t="s">
        <v>10</v>
      </c>
      <c r="J2915" t="s">
        <v>34</v>
      </c>
      <c r="K2915">
        <v>39.840000000000003</v>
      </c>
      <c r="L2915">
        <v>712.09</v>
      </c>
      <c r="M2915">
        <v>0</v>
      </c>
      <c r="N2915">
        <v>3</v>
      </c>
      <c r="O2915" t="s">
        <v>3</v>
      </c>
    </row>
    <row r="2916" spans="1:15" x14ac:dyDescent="0.35">
      <c r="A2916" t="s">
        <v>4378</v>
      </c>
      <c r="B2916" t="s">
        <v>8</v>
      </c>
      <c r="C2916">
        <v>43</v>
      </c>
      <c r="D2916" t="s">
        <v>3</v>
      </c>
      <c r="E2916" t="s">
        <v>4</v>
      </c>
      <c r="F2916" t="s">
        <v>3</v>
      </c>
      <c r="G2916">
        <v>33</v>
      </c>
      <c r="H2916" t="s">
        <v>14</v>
      </c>
      <c r="I2916" t="s">
        <v>10</v>
      </c>
      <c r="J2916" t="s">
        <v>44</v>
      </c>
      <c r="K2916">
        <v>39.840000000000003</v>
      </c>
      <c r="L2916">
        <v>1307.8399999999999</v>
      </c>
      <c r="M2916">
        <v>0</v>
      </c>
      <c r="N2916">
        <v>1</v>
      </c>
      <c r="O2916" t="s">
        <v>3</v>
      </c>
    </row>
    <row r="2917" spans="1:15" x14ac:dyDescent="0.35">
      <c r="A2917" t="s">
        <v>6591</v>
      </c>
      <c r="B2917" t="s">
        <v>8</v>
      </c>
      <c r="C2917">
        <v>44</v>
      </c>
      <c r="D2917" t="s">
        <v>3</v>
      </c>
      <c r="E2917" t="s">
        <v>4</v>
      </c>
      <c r="F2917" t="s">
        <v>3</v>
      </c>
      <c r="G2917">
        <v>1</v>
      </c>
      <c r="H2917" t="s">
        <v>14</v>
      </c>
      <c r="I2917" t="s">
        <v>11</v>
      </c>
      <c r="J2917" t="s">
        <v>44</v>
      </c>
      <c r="K2917">
        <v>39.840000000000003</v>
      </c>
      <c r="L2917">
        <v>43.35</v>
      </c>
      <c r="M2917">
        <v>8</v>
      </c>
      <c r="N2917">
        <v>8</v>
      </c>
      <c r="O2917" t="s">
        <v>3</v>
      </c>
    </row>
    <row r="2918" spans="1:15" x14ac:dyDescent="0.35">
      <c r="A2918" t="s">
        <v>3874</v>
      </c>
      <c r="B2918" t="s">
        <v>8</v>
      </c>
      <c r="C2918">
        <v>21</v>
      </c>
      <c r="D2918" t="s">
        <v>3</v>
      </c>
      <c r="E2918" t="s">
        <v>3</v>
      </c>
      <c r="F2918" t="s">
        <v>3</v>
      </c>
      <c r="G2918">
        <v>14</v>
      </c>
      <c r="H2918" t="s">
        <v>14</v>
      </c>
      <c r="I2918" t="s">
        <v>11</v>
      </c>
      <c r="J2918" t="s">
        <v>44</v>
      </c>
      <c r="K2918">
        <v>39.869999999999997</v>
      </c>
      <c r="L2918">
        <v>553.54</v>
      </c>
      <c r="M2918">
        <v>1</v>
      </c>
      <c r="N2918">
        <v>10</v>
      </c>
      <c r="O2918" t="s">
        <v>3</v>
      </c>
    </row>
    <row r="2919" spans="1:15" x14ac:dyDescent="0.35">
      <c r="A2919" t="s">
        <v>192</v>
      </c>
      <c r="B2919" t="s">
        <v>8</v>
      </c>
      <c r="C2919">
        <v>36</v>
      </c>
      <c r="D2919" t="s">
        <v>3</v>
      </c>
      <c r="E2919" t="s">
        <v>4</v>
      </c>
      <c r="F2919" t="s">
        <v>4</v>
      </c>
      <c r="G2919">
        <v>31</v>
      </c>
      <c r="H2919" t="s">
        <v>14</v>
      </c>
      <c r="I2919" t="s">
        <v>10</v>
      </c>
      <c r="J2919" t="s">
        <v>44</v>
      </c>
      <c r="K2919">
        <v>39.909999999999997</v>
      </c>
      <c r="L2919">
        <v>1224.49</v>
      </c>
      <c r="M2919">
        <v>4</v>
      </c>
      <c r="N2919">
        <v>6</v>
      </c>
      <c r="O2919" t="s">
        <v>3</v>
      </c>
    </row>
    <row r="2920" spans="1:15" x14ac:dyDescent="0.35">
      <c r="A2920" t="s">
        <v>7041</v>
      </c>
      <c r="B2920" t="s">
        <v>8</v>
      </c>
      <c r="C2920">
        <v>49</v>
      </c>
      <c r="D2920" t="s">
        <v>3</v>
      </c>
      <c r="E2920" t="s">
        <v>3</v>
      </c>
      <c r="F2920" t="s">
        <v>3</v>
      </c>
      <c r="G2920">
        <v>23</v>
      </c>
      <c r="H2920" t="s">
        <v>16</v>
      </c>
      <c r="I2920" t="s">
        <v>10</v>
      </c>
      <c r="J2920" t="s">
        <v>32</v>
      </c>
      <c r="K2920">
        <v>39.96</v>
      </c>
      <c r="L2920">
        <v>922.21</v>
      </c>
      <c r="M2920">
        <v>0</v>
      </c>
      <c r="N2920">
        <v>7</v>
      </c>
      <c r="O2920" t="s">
        <v>3</v>
      </c>
    </row>
    <row r="2921" spans="1:15" x14ac:dyDescent="0.35">
      <c r="A2921" t="s">
        <v>9261</v>
      </c>
      <c r="B2921" t="s">
        <v>7</v>
      </c>
      <c r="C2921">
        <v>24</v>
      </c>
      <c r="D2921" t="s">
        <v>3</v>
      </c>
      <c r="E2921" t="s">
        <v>3</v>
      </c>
      <c r="F2921" t="s">
        <v>3</v>
      </c>
      <c r="G2921">
        <v>37</v>
      </c>
      <c r="H2921" t="s">
        <v>15</v>
      </c>
      <c r="I2921" t="s">
        <v>11</v>
      </c>
      <c r="J2921" t="s">
        <v>32</v>
      </c>
      <c r="K2921">
        <v>39.979999999999997</v>
      </c>
      <c r="L2921">
        <v>1461.8</v>
      </c>
      <c r="M2921">
        <v>4</v>
      </c>
      <c r="N2921">
        <v>3</v>
      </c>
      <c r="O2921" t="s">
        <v>3</v>
      </c>
    </row>
    <row r="2922" spans="1:15" x14ac:dyDescent="0.35">
      <c r="A2922" t="s">
        <v>979</v>
      </c>
      <c r="B2922" t="s">
        <v>8</v>
      </c>
      <c r="C2922">
        <v>44</v>
      </c>
      <c r="D2922" t="s">
        <v>3</v>
      </c>
      <c r="E2922" t="s">
        <v>3</v>
      </c>
      <c r="F2922" t="s">
        <v>4</v>
      </c>
      <c r="G2922">
        <v>28</v>
      </c>
      <c r="H2922" t="s">
        <v>14</v>
      </c>
      <c r="I2922" t="s">
        <v>10</v>
      </c>
      <c r="J2922" t="s">
        <v>34</v>
      </c>
      <c r="K2922">
        <v>39.99</v>
      </c>
      <c r="L2922">
        <v>1110.27</v>
      </c>
      <c r="M2922">
        <v>4</v>
      </c>
      <c r="N2922">
        <v>3</v>
      </c>
      <c r="O2922" t="s">
        <v>3</v>
      </c>
    </row>
    <row r="2923" spans="1:15" x14ac:dyDescent="0.35">
      <c r="A2923" t="s">
        <v>6942</v>
      </c>
      <c r="B2923" t="s">
        <v>8</v>
      </c>
      <c r="C2923">
        <v>68</v>
      </c>
      <c r="D2923" t="s">
        <v>4</v>
      </c>
      <c r="E2923" t="s">
        <v>4</v>
      </c>
      <c r="F2923" t="s">
        <v>4</v>
      </c>
      <c r="G2923">
        <v>61</v>
      </c>
      <c r="H2923" t="s">
        <v>16</v>
      </c>
      <c r="I2923" t="s">
        <v>10</v>
      </c>
      <c r="J2923" t="s">
        <v>34</v>
      </c>
      <c r="K2923">
        <v>39.99</v>
      </c>
      <c r="L2923">
        <v>2446.73</v>
      </c>
      <c r="M2923">
        <v>1</v>
      </c>
      <c r="N2923">
        <v>10</v>
      </c>
      <c r="O2923" t="s">
        <v>3</v>
      </c>
    </row>
    <row r="2924" spans="1:15" x14ac:dyDescent="0.35">
      <c r="A2924" t="s">
        <v>5218</v>
      </c>
      <c r="B2924" t="s">
        <v>7</v>
      </c>
      <c r="C2924">
        <v>71</v>
      </c>
      <c r="D2924" t="s">
        <v>3</v>
      </c>
      <c r="E2924" t="s">
        <v>4</v>
      </c>
      <c r="F2924" t="s">
        <v>3</v>
      </c>
      <c r="G2924">
        <v>39</v>
      </c>
      <c r="H2924" t="s">
        <v>15</v>
      </c>
      <c r="I2924" t="s">
        <v>10</v>
      </c>
      <c r="J2924" t="s">
        <v>34</v>
      </c>
      <c r="K2924">
        <v>40.049999999999997</v>
      </c>
      <c r="L2924">
        <v>1577.86</v>
      </c>
      <c r="M2924">
        <v>5</v>
      </c>
      <c r="N2924">
        <v>3</v>
      </c>
      <c r="O2924" t="s">
        <v>3</v>
      </c>
    </row>
    <row r="2925" spans="1:15" x14ac:dyDescent="0.35">
      <c r="A2925" t="s">
        <v>3710</v>
      </c>
      <c r="B2925" t="s">
        <v>7</v>
      </c>
      <c r="C2925">
        <v>63</v>
      </c>
      <c r="D2925" t="s">
        <v>3</v>
      </c>
      <c r="E2925" t="s">
        <v>4</v>
      </c>
      <c r="F2925" t="s">
        <v>4</v>
      </c>
      <c r="G2925">
        <v>10</v>
      </c>
      <c r="H2925" t="s">
        <v>15</v>
      </c>
      <c r="I2925" t="s">
        <v>11</v>
      </c>
      <c r="J2925" t="s">
        <v>40</v>
      </c>
      <c r="K2925">
        <v>40.06</v>
      </c>
      <c r="L2925">
        <v>418.54</v>
      </c>
      <c r="M2925">
        <v>0</v>
      </c>
      <c r="N2925">
        <v>5</v>
      </c>
      <c r="O2925" t="s">
        <v>3</v>
      </c>
    </row>
    <row r="2926" spans="1:15" x14ac:dyDescent="0.35">
      <c r="A2926" t="s">
        <v>9040</v>
      </c>
      <c r="B2926" t="s">
        <v>7</v>
      </c>
      <c r="C2926">
        <v>37</v>
      </c>
      <c r="D2926" t="s">
        <v>3</v>
      </c>
      <c r="E2926" t="s">
        <v>3</v>
      </c>
      <c r="F2926" t="s">
        <v>3</v>
      </c>
      <c r="G2926">
        <v>3</v>
      </c>
      <c r="H2926" t="s">
        <v>14</v>
      </c>
      <c r="I2926" t="s">
        <v>10</v>
      </c>
      <c r="J2926" t="s">
        <v>40</v>
      </c>
      <c r="K2926">
        <v>40.06</v>
      </c>
      <c r="L2926">
        <v>107.05</v>
      </c>
      <c r="M2926">
        <v>7</v>
      </c>
      <c r="N2926">
        <v>8</v>
      </c>
      <c r="O2926" t="s">
        <v>3</v>
      </c>
    </row>
    <row r="2927" spans="1:15" x14ac:dyDescent="0.35">
      <c r="A2927" t="s">
        <v>7244</v>
      </c>
      <c r="B2927" t="s">
        <v>8</v>
      </c>
      <c r="C2927">
        <v>50</v>
      </c>
      <c r="D2927" t="s">
        <v>3</v>
      </c>
      <c r="E2927" t="s">
        <v>3</v>
      </c>
      <c r="F2927" t="s">
        <v>4</v>
      </c>
      <c r="G2927">
        <v>1</v>
      </c>
      <c r="H2927" t="s">
        <v>14</v>
      </c>
      <c r="I2927" t="s">
        <v>11</v>
      </c>
      <c r="J2927" t="s">
        <v>32</v>
      </c>
      <c r="K2927">
        <v>40.090000000000003</v>
      </c>
      <c r="L2927">
        <v>57.74</v>
      </c>
      <c r="M2927">
        <v>3</v>
      </c>
      <c r="N2927">
        <v>8</v>
      </c>
      <c r="O2927" t="s">
        <v>3</v>
      </c>
    </row>
    <row r="2928" spans="1:15" x14ac:dyDescent="0.35">
      <c r="A2928" t="s">
        <v>7704</v>
      </c>
      <c r="B2928" t="s">
        <v>7</v>
      </c>
      <c r="C2928">
        <v>68</v>
      </c>
      <c r="D2928" t="s">
        <v>4</v>
      </c>
      <c r="E2928" t="s">
        <v>4</v>
      </c>
      <c r="F2928" t="s">
        <v>4</v>
      </c>
      <c r="G2928">
        <v>19</v>
      </c>
      <c r="H2928" t="s">
        <v>16</v>
      </c>
      <c r="I2928" t="s">
        <v>10</v>
      </c>
      <c r="J2928" t="s">
        <v>40</v>
      </c>
      <c r="K2928">
        <v>40.090000000000003</v>
      </c>
      <c r="L2928">
        <v>773.23</v>
      </c>
      <c r="M2928">
        <v>0</v>
      </c>
      <c r="N2928">
        <v>4</v>
      </c>
      <c r="O2928" t="s">
        <v>3</v>
      </c>
    </row>
    <row r="2929" spans="1:15" x14ac:dyDescent="0.35">
      <c r="A2929" t="s">
        <v>9157</v>
      </c>
      <c r="B2929" t="s">
        <v>7</v>
      </c>
      <c r="C2929">
        <v>29</v>
      </c>
      <c r="D2929" t="s">
        <v>3</v>
      </c>
      <c r="E2929" t="s">
        <v>4</v>
      </c>
      <c r="F2929" t="s">
        <v>4</v>
      </c>
      <c r="G2929">
        <v>56</v>
      </c>
      <c r="H2929" t="s">
        <v>14</v>
      </c>
      <c r="I2929" t="s">
        <v>11</v>
      </c>
      <c r="J2929" t="s">
        <v>34</v>
      </c>
      <c r="K2929">
        <v>40.090000000000003</v>
      </c>
      <c r="L2929">
        <v>2242.75</v>
      </c>
      <c r="M2929">
        <v>7</v>
      </c>
      <c r="N2929">
        <v>10</v>
      </c>
      <c r="O2929" t="s">
        <v>3</v>
      </c>
    </row>
    <row r="2930" spans="1:15" x14ac:dyDescent="0.35">
      <c r="A2930" t="s">
        <v>310</v>
      </c>
      <c r="B2930" t="s">
        <v>8</v>
      </c>
      <c r="C2930">
        <v>52</v>
      </c>
      <c r="D2930" t="s">
        <v>3</v>
      </c>
      <c r="E2930" t="s">
        <v>4</v>
      </c>
      <c r="F2930" t="s">
        <v>3</v>
      </c>
      <c r="G2930">
        <v>14</v>
      </c>
      <c r="H2930" t="s">
        <v>14</v>
      </c>
      <c r="I2930" t="s">
        <v>11</v>
      </c>
      <c r="J2930" t="s">
        <v>44</v>
      </c>
      <c r="K2930">
        <v>40.1</v>
      </c>
      <c r="L2930">
        <v>548.57000000000005</v>
      </c>
      <c r="M2930">
        <v>3</v>
      </c>
      <c r="N2930">
        <v>5</v>
      </c>
      <c r="O2930" t="s">
        <v>4</v>
      </c>
    </row>
    <row r="2931" spans="1:15" x14ac:dyDescent="0.35">
      <c r="A2931" t="s">
        <v>3495</v>
      </c>
      <c r="B2931" t="s">
        <v>7</v>
      </c>
      <c r="C2931">
        <v>28</v>
      </c>
      <c r="D2931" t="s">
        <v>3</v>
      </c>
      <c r="E2931" t="s">
        <v>3</v>
      </c>
      <c r="F2931" t="s">
        <v>3</v>
      </c>
      <c r="G2931">
        <v>46</v>
      </c>
      <c r="H2931" t="s">
        <v>14</v>
      </c>
      <c r="I2931" t="s">
        <v>11</v>
      </c>
      <c r="J2931" t="s">
        <v>32</v>
      </c>
      <c r="K2931">
        <v>40.1</v>
      </c>
      <c r="L2931">
        <v>1836.55</v>
      </c>
      <c r="M2931">
        <v>8</v>
      </c>
      <c r="N2931">
        <v>4</v>
      </c>
      <c r="O2931" t="s">
        <v>4</v>
      </c>
    </row>
    <row r="2932" spans="1:15" x14ac:dyDescent="0.35">
      <c r="A2932" t="s">
        <v>5044</v>
      </c>
      <c r="B2932" t="s">
        <v>7</v>
      </c>
      <c r="C2932">
        <v>63</v>
      </c>
      <c r="D2932" t="s">
        <v>3</v>
      </c>
      <c r="E2932" t="s">
        <v>4</v>
      </c>
      <c r="F2932" t="s">
        <v>4</v>
      </c>
      <c r="G2932">
        <v>24</v>
      </c>
      <c r="H2932" t="s">
        <v>15</v>
      </c>
      <c r="I2932" t="s">
        <v>10</v>
      </c>
      <c r="J2932" t="s">
        <v>32</v>
      </c>
      <c r="K2932">
        <v>40.11</v>
      </c>
      <c r="L2932">
        <v>977.48</v>
      </c>
      <c r="M2932">
        <v>4</v>
      </c>
      <c r="N2932">
        <v>9</v>
      </c>
      <c r="O2932" t="s">
        <v>3</v>
      </c>
    </row>
    <row r="2933" spans="1:15" x14ac:dyDescent="0.35">
      <c r="A2933" t="s">
        <v>1161</v>
      </c>
      <c r="B2933" t="s">
        <v>8</v>
      </c>
      <c r="C2933">
        <v>54</v>
      </c>
      <c r="D2933" t="s">
        <v>3</v>
      </c>
      <c r="E2933" t="s">
        <v>4</v>
      </c>
      <c r="F2933" t="s">
        <v>3</v>
      </c>
      <c r="G2933">
        <v>49</v>
      </c>
      <c r="H2933" t="s">
        <v>15</v>
      </c>
      <c r="I2933" t="s">
        <v>10</v>
      </c>
      <c r="J2933" t="s">
        <v>34</v>
      </c>
      <c r="K2933">
        <v>40.119999999999997</v>
      </c>
      <c r="L2933">
        <v>1983.9</v>
      </c>
      <c r="M2933">
        <v>8</v>
      </c>
      <c r="N2933">
        <v>8</v>
      </c>
      <c r="O2933" t="s">
        <v>3</v>
      </c>
    </row>
    <row r="2934" spans="1:15" x14ac:dyDescent="0.35">
      <c r="A2934" t="s">
        <v>5292</v>
      </c>
      <c r="B2934" t="s">
        <v>7</v>
      </c>
      <c r="C2934">
        <v>51</v>
      </c>
      <c r="D2934" t="s">
        <v>3</v>
      </c>
      <c r="E2934" t="s">
        <v>4</v>
      </c>
      <c r="F2934" t="s">
        <v>4</v>
      </c>
      <c r="G2934">
        <v>31</v>
      </c>
      <c r="H2934" t="s">
        <v>14</v>
      </c>
      <c r="I2934" t="s">
        <v>10</v>
      </c>
      <c r="J2934" t="s">
        <v>40</v>
      </c>
      <c r="K2934">
        <v>40.119999999999997</v>
      </c>
      <c r="L2934">
        <v>1260.79</v>
      </c>
      <c r="M2934">
        <v>1</v>
      </c>
      <c r="N2934">
        <v>10</v>
      </c>
      <c r="O2934" t="s">
        <v>3</v>
      </c>
    </row>
    <row r="2935" spans="1:15" x14ac:dyDescent="0.35">
      <c r="A2935" t="s">
        <v>2030</v>
      </c>
      <c r="B2935" t="s">
        <v>7</v>
      </c>
      <c r="C2935">
        <v>36</v>
      </c>
      <c r="D2935" t="s">
        <v>3</v>
      </c>
      <c r="E2935" t="s">
        <v>3</v>
      </c>
      <c r="F2935" t="s">
        <v>3</v>
      </c>
      <c r="G2935">
        <v>51</v>
      </c>
      <c r="H2935" t="s">
        <v>16</v>
      </c>
      <c r="I2935" t="s">
        <v>11</v>
      </c>
      <c r="J2935" t="s">
        <v>34</v>
      </c>
      <c r="K2935">
        <v>40.15</v>
      </c>
      <c r="L2935">
        <v>2029.58</v>
      </c>
      <c r="M2935">
        <v>2</v>
      </c>
      <c r="N2935">
        <v>5</v>
      </c>
      <c r="O2935" t="s">
        <v>3</v>
      </c>
    </row>
    <row r="2936" spans="1:15" x14ac:dyDescent="0.35">
      <c r="A2936" t="s">
        <v>6189</v>
      </c>
      <c r="B2936" t="s">
        <v>8</v>
      </c>
      <c r="C2936">
        <v>28</v>
      </c>
      <c r="D2936" t="s">
        <v>3</v>
      </c>
      <c r="E2936" t="s">
        <v>3</v>
      </c>
      <c r="F2936" t="s">
        <v>4</v>
      </c>
      <c r="G2936">
        <v>23</v>
      </c>
      <c r="H2936" t="s">
        <v>15</v>
      </c>
      <c r="I2936" t="s">
        <v>10</v>
      </c>
      <c r="J2936" t="s">
        <v>34</v>
      </c>
      <c r="K2936">
        <v>40.15</v>
      </c>
      <c r="L2936">
        <v>923.24</v>
      </c>
      <c r="M2936">
        <v>8</v>
      </c>
      <c r="N2936">
        <v>8</v>
      </c>
      <c r="O2936" t="s">
        <v>3</v>
      </c>
    </row>
    <row r="2937" spans="1:15" x14ac:dyDescent="0.35">
      <c r="A2937" t="s">
        <v>9036</v>
      </c>
      <c r="B2937" t="s">
        <v>8</v>
      </c>
      <c r="C2937">
        <v>59</v>
      </c>
      <c r="D2937" t="s">
        <v>3</v>
      </c>
      <c r="E2937" t="s">
        <v>3</v>
      </c>
      <c r="F2937" t="s">
        <v>4</v>
      </c>
      <c r="G2937">
        <v>51</v>
      </c>
      <c r="H2937" t="s">
        <v>14</v>
      </c>
      <c r="I2937" t="s">
        <v>11</v>
      </c>
      <c r="J2937" t="s">
        <v>32</v>
      </c>
      <c r="K2937">
        <v>40.15</v>
      </c>
      <c r="L2937">
        <v>2028.99</v>
      </c>
      <c r="M2937">
        <v>7</v>
      </c>
      <c r="N2937">
        <v>9</v>
      </c>
      <c r="O2937" t="s">
        <v>3</v>
      </c>
    </row>
    <row r="2938" spans="1:15" x14ac:dyDescent="0.35">
      <c r="A2938" t="s">
        <v>153</v>
      </c>
      <c r="B2938" t="s">
        <v>8</v>
      </c>
      <c r="C2938">
        <v>20</v>
      </c>
      <c r="D2938" t="s">
        <v>3</v>
      </c>
      <c r="E2938" t="s">
        <v>3</v>
      </c>
      <c r="F2938" t="s">
        <v>3</v>
      </c>
      <c r="G2938">
        <v>61</v>
      </c>
      <c r="H2938" t="s">
        <v>14</v>
      </c>
      <c r="I2938" t="s">
        <v>11</v>
      </c>
      <c r="J2938" t="s">
        <v>44</v>
      </c>
      <c r="K2938">
        <v>40.18</v>
      </c>
      <c r="L2938">
        <v>2450.6</v>
      </c>
      <c r="M2938">
        <v>1</v>
      </c>
      <c r="N2938">
        <v>2</v>
      </c>
      <c r="O2938" t="s">
        <v>3</v>
      </c>
    </row>
    <row r="2939" spans="1:15" x14ac:dyDescent="0.35">
      <c r="A2939" t="s">
        <v>709</v>
      </c>
      <c r="B2939" t="s">
        <v>7</v>
      </c>
      <c r="C2939">
        <v>68</v>
      </c>
      <c r="D2939" t="s">
        <v>4</v>
      </c>
      <c r="E2939" t="s">
        <v>3</v>
      </c>
      <c r="F2939" t="s">
        <v>4</v>
      </c>
      <c r="G2939">
        <v>40</v>
      </c>
      <c r="H2939" t="s">
        <v>14</v>
      </c>
      <c r="I2939" t="s">
        <v>11</v>
      </c>
      <c r="J2939" t="s">
        <v>32</v>
      </c>
      <c r="K2939">
        <v>40.24</v>
      </c>
      <c r="L2939">
        <v>1602.86</v>
      </c>
      <c r="M2939">
        <v>8</v>
      </c>
      <c r="N2939">
        <v>2</v>
      </c>
      <c r="O2939" t="s">
        <v>4</v>
      </c>
    </row>
    <row r="2940" spans="1:15" x14ac:dyDescent="0.35">
      <c r="A2940" t="s">
        <v>9215</v>
      </c>
      <c r="B2940" t="s">
        <v>7</v>
      </c>
      <c r="C2940">
        <v>54</v>
      </c>
      <c r="D2940" t="s">
        <v>3</v>
      </c>
      <c r="E2940" t="s">
        <v>3</v>
      </c>
      <c r="F2940" t="s">
        <v>4</v>
      </c>
      <c r="G2940">
        <v>55</v>
      </c>
      <c r="H2940" t="s">
        <v>14</v>
      </c>
      <c r="I2940" t="s">
        <v>11</v>
      </c>
      <c r="J2940" t="s">
        <v>40</v>
      </c>
      <c r="K2940">
        <v>40.25</v>
      </c>
      <c r="L2940">
        <v>2208.3200000000002</v>
      </c>
      <c r="M2940">
        <v>5</v>
      </c>
      <c r="N2940">
        <v>4</v>
      </c>
      <c r="O2940" t="s">
        <v>3</v>
      </c>
    </row>
    <row r="2941" spans="1:15" x14ac:dyDescent="0.35">
      <c r="A2941" t="s">
        <v>2175</v>
      </c>
      <c r="B2941" t="s">
        <v>8</v>
      </c>
      <c r="C2941">
        <v>63</v>
      </c>
      <c r="D2941" t="s">
        <v>4</v>
      </c>
      <c r="E2941" t="s">
        <v>4</v>
      </c>
      <c r="F2941" t="s">
        <v>3</v>
      </c>
      <c r="G2941">
        <v>21</v>
      </c>
      <c r="H2941" t="s">
        <v>16</v>
      </c>
      <c r="I2941" t="s">
        <v>10</v>
      </c>
      <c r="J2941" t="s">
        <v>40</v>
      </c>
      <c r="K2941">
        <v>40.270000000000003</v>
      </c>
      <c r="L2941">
        <v>825.94</v>
      </c>
      <c r="M2941">
        <v>3</v>
      </c>
      <c r="N2941">
        <v>7</v>
      </c>
      <c r="O2941" t="s">
        <v>3</v>
      </c>
    </row>
    <row r="2942" spans="1:15" x14ac:dyDescent="0.35">
      <c r="A2942" t="s">
        <v>8271</v>
      </c>
      <c r="B2942" t="s">
        <v>8</v>
      </c>
      <c r="C2942">
        <v>30</v>
      </c>
      <c r="D2942" t="s">
        <v>3</v>
      </c>
      <c r="E2942" t="s">
        <v>3</v>
      </c>
      <c r="F2942" t="s">
        <v>4</v>
      </c>
      <c r="G2942">
        <v>56</v>
      </c>
      <c r="H2942" t="s">
        <v>16</v>
      </c>
      <c r="I2942" t="s">
        <v>11</v>
      </c>
      <c r="J2942" t="s">
        <v>32</v>
      </c>
      <c r="K2942">
        <v>40.270000000000003</v>
      </c>
      <c r="L2942">
        <v>2244.54</v>
      </c>
      <c r="M2942">
        <v>2</v>
      </c>
      <c r="N2942">
        <v>10</v>
      </c>
      <c r="O2942" t="s">
        <v>3</v>
      </c>
    </row>
    <row r="2943" spans="1:15" x14ac:dyDescent="0.35">
      <c r="A2943" t="s">
        <v>4986</v>
      </c>
      <c r="B2943" t="s">
        <v>7</v>
      </c>
      <c r="C2943">
        <v>74</v>
      </c>
      <c r="D2943" t="s">
        <v>4</v>
      </c>
      <c r="E2943" t="s">
        <v>3</v>
      </c>
      <c r="F2943" t="s">
        <v>4</v>
      </c>
      <c r="G2943">
        <v>32</v>
      </c>
      <c r="H2943" t="s">
        <v>15</v>
      </c>
      <c r="I2943" t="s">
        <v>10</v>
      </c>
      <c r="J2943" t="s">
        <v>44</v>
      </c>
      <c r="K2943">
        <v>40.28</v>
      </c>
      <c r="L2943">
        <v>1272.4000000000001</v>
      </c>
      <c r="M2943">
        <v>2</v>
      </c>
      <c r="N2943">
        <v>3</v>
      </c>
      <c r="O2943" t="s">
        <v>3</v>
      </c>
    </row>
    <row r="2944" spans="1:15" x14ac:dyDescent="0.35">
      <c r="A2944" t="s">
        <v>7434</v>
      </c>
      <c r="B2944" t="s">
        <v>8</v>
      </c>
      <c r="C2944">
        <v>33</v>
      </c>
      <c r="D2944" t="s">
        <v>3</v>
      </c>
      <c r="E2944" t="s">
        <v>3</v>
      </c>
      <c r="F2944" t="s">
        <v>4</v>
      </c>
      <c r="G2944">
        <v>47</v>
      </c>
      <c r="H2944" t="s">
        <v>14</v>
      </c>
      <c r="I2944" t="s">
        <v>11</v>
      </c>
      <c r="J2944" t="s">
        <v>44</v>
      </c>
      <c r="K2944">
        <v>40.29</v>
      </c>
      <c r="L2944">
        <v>1907.98</v>
      </c>
      <c r="M2944">
        <v>4</v>
      </c>
      <c r="N2944">
        <v>1</v>
      </c>
      <c r="O2944" t="s">
        <v>3</v>
      </c>
    </row>
    <row r="2945" spans="1:15" x14ac:dyDescent="0.35">
      <c r="A2945" t="s">
        <v>9708</v>
      </c>
      <c r="B2945" t="s">
        <v>7</v>
      </c>
      <c r="C2945">
        <v>24</v>
      </c>
      <c r="D2945" t="s">
        <v>3</v>
      </c>
      <c r="E2945" t="s">
        <v>3</v>
      </c>
      <c r="F2945" t="s">
        <v>4</v>
      </c>
      <c r="G2945">
        <v>20</v>
      </c>
      <c r="H2945" t="s">
        <v>14</v>
      </c>
      <c r="I2945" t="s">
        <v>11</v>
      </c>
      <c r="J2945" t="s">
        <v>40</v>
      </c>
      <c r="K2945">
        <v>40.299999999999997</v>
      </c>
      <c r="L2945">
        <v>816.25</v>
      </c>
      <c r="M2945">
        <v>2</v>
      </c>
      <c r="N2945">
        <v>3</v>
      </c>
      <c r="O2945" t="s">
        <v>3</v>
      </c>
    </row>
    <row r="2946" spans="1:15" x14ac:dyDescent="0.35">
      <c r="A2946" t="s">
        <v>6854</v>
      </c>
      <c r="B2946" t="s">
        <v>8</v>
      </c>
      <c r="C2946">
        <v>35</v>
      </c>
      <c r="D2946" t="s">
        <v>3</v>
      </c>
      <c r="E2946" t="s">
        <v>3</v>
      </c>
      <c r="F2946" t="s">
        <v>4</v>
      </c>
      <c r="G2946">
        <v>62</v>
      </c>
      <c r="H2946" t="s">
        <v>15</v>
      </c>
      <c r="I2946" t="s">
        <v>10</v>
      </c>
      <c r="J2946" t="s">
        <v>44</v>
      </c>
      <c r="K2946">
        <v>40.31</v>
      </c>
      <c r="L2946">
        <v>2497.33</v>
      </c>
      <c r="M2946">
        <v>3</v>
      </c>
      <c r="N2946">
        <v>1</v>
      </c>
      <c r="O2946" t="s">
        <v>3</v>
      </c>
    </row>
    <row r="2947" spans="1:15" x14ac:dyDescent="0.35">
      <c r="A2947" t="s">
        <v>1982</v>
      </c>
      <c r="B2947" t="s">
        <v>8</v>
      </c>
      <c r="C2947">
        <v>63</v>
      </c>
      <c r="D2947" t="s">
        <v>4</v>
      </c>
      <c r="E2947" t="s">
        <v>4</v>
      </c>
      <c r="F2947" t="s">
        <v>4</v>
      </c>
      <c r="G2947">
        <v>37</v>
      </c>
      <c r="H2947" t="s">
        <v>14</v>
      </c>
      <c r="I2947" t="s">
        <v>10</v>
      </c>
      <c r="J2947" t="s">
        <v>32</v>
      </c>
      <c r="K2947">
        <v>40.32</v>
      </c>
      <c r="L2947">
        <v>1510.37</v>
      </c>
      <c r="M2947">
        <v>4</v>
      </c>
      <c r="N2947">
        <v>2</v>
      </c>
      <c r="O2947" t="s">
        <v>3</v>
      </c>
    </row>
    <row r="2948" spans="1:15" x14ac:dyDescent="0.35">
      <c r="A2948" t="s">
        <v>3924</v>
      </c>
      <c r="B2948" t="s">
        <v>8</v>
      </c>
      <c r="C2948">
        <v>47</v>
      </c>
      <c r="D2948" t="s">
        <v>3</v>
      </c>
      <c r="E2948" t="s">
        <v>3</v>
      </c>
      <c r="F2948" t="s">
        <v>3</v>
      </c>
      <c r="G2948">
        <v>24</v>
      </c>
      <c r="H2948" t="s">
        <v>14</v>
      </c>
      <c r="I2948" t="s">
        <v>11</v>
      </c>
      <c r="J2948" t="s">
        <v>44</v>
      </c>
      <c r="K2948">
        <v>40.32</v>
      </c>
      <c r="L2948">
        <v>965.43</v>
      </c>
      <c r="M2948">
        <v>8</v>
      </c>
      <c r="N2948">
        <v>7</v>
      </c>
      <c r="O2948" t="s">
        <v>3</v>
      </c>
    </row>
    <row r="2949" spans="1:15" x14ac:dyDescent="0.35">
      <c r="A2949" t="s">
        <v>6438</v>
      </c>
      <c r="B2949" t="s">
        <v>7</v>
      </c>
      <c r="C2949">
        <v>60</v>
      </c>
      <c r="D2949" t="s">
        <v>4</v>
      </c>
      <c r="E2949" t="s">
        <v>3</v>
      </c>
      <c r="F2949" t="s">
        <v>3</v>
      </c>
      <c r="G2949">
        <v>65</v>
      </c>
      <c r="H2949" t="s">
        <v>14</v>
      </c>
      <c r="I2949" t="s">
        <v>11</v>
      </c>
      <c r="J2949" t="s">
        <v>34</v>
      </c>
      <c r="K2949">
        <v>40.32</v>
      </c>
      <c r="L2949">
        <v>2627.4</v>
      </c>
      <c r="M2949">
        <v>8</v>
      </c>
      <c r="N2949">
        <v>9</v>
      </c>
      <c r="O2949" t="s">
        <v>3</v>
      </c>
    </row>
    <row r="2950" spans="1:15" x14ac:dyDescent="0.35">
      <c r="A2950" t="s">
        <v>6878</v>
      </c>
      <c r="B2950" t="s">
        <v>8</v>
      </c>
      <c r="C2950">
        <v>31</v>
      </c>
      <c r="D2950" t="s">
        <v>3</v>
      </c>
      <c r="E2950" t="s">
        <v>3</v>
      </c>
      <c r="F2950" t="s">
        <v>3</v>
      </c>
      <c r="G2950">
        <v>40</v>
      </c>
      <c r="H2950" t="s">
        <v>15</v>
      </c>
      <c r="I2950" t="s">
        <v>11</v>
      </c>
      <c r="J2950" t="s">
        <v>44</v>
      </c>
      <c r="K2950">
        <v>40.32</v>
      </c>
      <c r="L2950">
        <v>1605.22</v>
      </c>
      <c r="M2950">
        <v>4</v>
      </c>
      <c r="N2950">
        <v>7</v>
      </c>
      <c r="O2950" t="s">
        <v>3</v>
      </c>
    </row>
    <row r="2951" spans="1:15" x14ac:dyDescent="0.35">
      <c r="A2951" t="s">
        <v>6757</v>
      </c>
      <c r="B2951" t="s">
        <v>7</v>
      </c>
      <c r="C2951">
        <v>50</v>
      </c>
      <c r="D2951" t="s">
        <v>3</v>
      </c>
      <c r="E2951" t="s">
        <v>4</v>
      </c>
      <c r="F2951" t="s">
        <v>3</v>
      </c>
      <c r="G2951">
        <v>19</v>
      </c>
      <c r="H2951" t="s">
        <v>14</v>
      </c>
      <c r="I2951" t="s">
        <v>10</v>
      </c>
      <c r="J2951" t="s">
        <v>32</v>
      </c>
      <c r="K2951">
        <v>40.33</v>
      </c>
      <c r="L2951">
        <v>754.32</v>
      </c>
      <c r="M2951">
        <v>2</v>
      </c>
      <c r="N2951">
        <v>5</v>
      </c>
      <c r="O2951" t="s">
        <v>3</v>
      </c>
    </row>
    <row r="2952" spans="1:15" x14ac:dyDescent="0.35">
      <c r="A2952" t="s">
        <v>1435</v>
      </c>
      <c r="B2952" t="s">
        <v>8</v>
      </c>
      <c r="C2952">
        <v>66</v>
      </c>
      <c r="D2952" t="s">
        <v>4</v>
      </c>
      <c r="E2952" t="s">
        <v>4</v>
      </c>
      <c r="F2952" t="s">
        <v>3</v>
      </c>
      <c r="G2952">
        <v>40</v>
      </c>
      <c r="H2952" t="s">
        <v>15</v>
      </c>
      <c r="I2952" t="s">
        <v>11</v>
      </c>
      <c r="J2952" t="s">
        <v>40</v>
      </c>
      <c r="K2952">
        <v>40.340000000000003</v>
      </c>
      <c r="L2952">
        <v>1614.19</v>
      </c>
      <c r="M2952">
        <v>6</v>
      </c>
      <c r="N2952">
        <v>10</v>
      </c>
      <c r="O2952" t="s">
        <v>3</v>
      </c>
    </row>
    <row r="2953" spans="1:15" x14ac:dyDescent="0.35">
      <c r="A2953" t="s">
        <v>6560</v>
      </c>
      <c r="B2953" t="s">
        <v>7</v>
      </c>
      <c r="C2953">
        <v>62</v>
      </c>
      <c r="D2953" t="s">
        <v>3</v>
      </c>
      <c r="E2953" t="s">
        <v>4</v>
      </c>
      <c r="F2953" t="s">
        <v>3</v>
      </c>
      <c r="G2953">
        <v>8</v>
      </c>
      <c r="H2953" t="s">
        <v>14</v>
      </c>
      <c r="I2953" t="s">
        <v>11</v>
      </c>
      <c r="J2953" t="s">
        <v>32</v>
      </c>
      <c r="K2953">
        <v>40.340000000000003</v>
      </c>
      <c r="L2953">
        <v>335.35</v>
      </c>
      <c r="M2953">
        <v>4</v>
      </c>
      <c r="N2953">
        <v>5</v>
      </c>
      <c r="O2953" t="s">
        <v>4</v>
      </c>
    </row>
    <row r="2954" spans="1:15" x14ac:dyDescent="0.35">
      <c r="A2954" t="s">
        <v>2937</v>
      </c>
      <c r="B2954" t="s">
        <v>8</v>
      </c>
      <c r="C2954">
        <v>20</v>
      </c>
      <c r="D2954" t="s">
        <v>3</v>
      </c>
      <c r="E2954" t="s">
        <v>4</v>
      </c>
      <c r="F2954" t="s">
        <v>4</v>
      </c>
      <c r="G2954">
        <v>57</v>
      </c>
      <c r="H2954" t="s">
        <v>16</v>
      </c>
      <c r="I2954" t="s">
        <v>11</v>
      </c>
      <c r="J2954" t="s">
        <v>40</v>
      </c>
      <c r="K2954">
        <v>40.35</v>
      </c>
      <c r="L2954">
        <v>2307.0300000000002</v>
      </c>
      <c r="M2954">
        <v>6</v>
      </c>
      <c r="N2954">
        <v>4</v>
      </c>
      <c r="O2954" t="s">
        <v>4</v>
      </c>
    </row>
    <row r="2955" spans="1:15" x14ac:dyDescent="0.35">
      <c r="A2955" t="s">
        <v>4481</v>
      </c>
      <c r="B2955" t="s">
        <v>7</v>
      </c>
      <c r="C2955">
        <v>59</v>
      </c>
      <c r="D2955" t="s">
        <v>3</v>
      </c>
      <c r="E2955" t="s">
        <v>3</v>
      </c>
      <c r="F2955" t="s">
        <v>4</v>
      </c>
      <c r="G2955">
        <v>51</v>
      </c>
      <c r="H2955" t="s">
        <v>16</v>
      </c>
      <c r="I2955" t="s">
        <v>11</v>
      </c>
      <c r="J2955" t="s">
        <v>44</v>
      </c>
      <c r="K2955">
        <v>40.36</v>
      </c>
      <c r="L2955">
        <v>2038.77</v>
      </c>
      <c r="M2955">
        <v>8</v>
      </c>
      <c r="N2955">
        <v>2</v>
      </c>
      <c r="O2955" t="s">
        <v>4</v>
      </c>
    </row>
    <row r="2956" spans="1:15" x14ac:dyDescent="0.35">
      <c r="A2956" t="s">
        <v>1193</v>
      </c>
      <c r="B2956" t="s">
        <v>8</v>
      </c>
      <c r="C2956">
        <v>33</v>
      </c>
      <c r="D2956" t="s">
        <v>3</v>
      </c>
      <c r="E2956" t="s">
        <v>3</v>
      </c>
      <c r="F2956" t="s">
        <v>3</v>
      </c>
      <c r="G2956">
        <v>52</v>
      </c>
      <c r="H2956" t="s">
        <v>14</v>
      </c>
      <c r="I2956" t="s">
        <v>11</v>
      </c>
      <c r="J2956" t="s">
        <v>32</v>
      </c>
      <c r="K2956">
        <v>40.39</v>
      </c>
      <c r="L2956">
        <v>2087.04</v>
      </c>
      <c r="M2956">
        <v>1</v>
      </c>
      <c r="N2956">
        <v>4</v>
      </c>
      <c r="O2956" t="s">
        <v>3</v>
      </c>
    </row>
    <row r="2957" spans="1:15" x14ac:dyDescent="0.35">
      <c r="A2957" t="s">
        <v>5381</v>
      </c>
      <c r="B2957" t="s">
        <v>7</v>
      </c>
      <c r="C2957">
        <v>48</v>
      </c>
      <c r="D2957" t="s">
        <v>3</v>
      </c>
      <c r="E2957" t="s">
        <v>4</v>
      </c>
      <c r="F2957" t="s">
        <v>3</v>
      </c>
      <c r="G2957">
        <v>36</v>
      </c>
      <c r="H2957" t="s">
        <v>14</v>
      </c>
      <c r="I2957" t="s">
        <v>10</v>
      </c>
      <c r="J2957" t="s">
        <v>32</v>
      </c>
      <c r="K2957">
        <v>40.39</v>
      </c>
      <c r="L2957">
        <v>1445.06</v>
      </c>
      <c r="M2957">
        <v>8</v>
      </c>
      <c r="N2957">
        <v>8</v>
      </c>
      <c r="O2957" t="s">
        <v>3</v>
      </c>
    </row>
    <row r="2958" spans="1:15" x14ac:dyDescent="0.35">
      <c r="A2958" t="s">
        <v>6225</v>
      </c>
      <c r="B2958" t="s">
        <v>7</v>
      </c>
      <c r="C2958">
        <v>50</v>
      </c>
      <c r="D2958" t="s">
        <v>3</v>
      </c>
      <c r="E2958" t="s">
        <v>4</v>
      </c>
      <c r="F2958" t="s">
        <v>4</v>
      </c>
      <c r="G2958">
        <v>5</v>
      </c>
      <c r="H2958" t="s">
        <v>15</v>
      </c>
      <c r="I2958" t="s">
        <v>11</v>
      </c>
      <c r="J2958" t="s">
        <v>34</v>
      </c>
      <c r="K2958">
        <v>40.39</v>
      </c>
      <c r="L2958">
        <v>197.82</v>
      </c>
      <c r="M2958">
        <v>3</v>
      </c>
      <c r="N2958">
        <v>8</v>
      </c>
      <c r="O2958" t="s">
        <v>3</v>
      </c>
    </row>
    <row r="2959" spans="1:15" x14ac:dyDescent="0.35">
      <c r="A2959" t="s">
        <v>2888</v>
      </c>
      <c r="B2959" t="s">
        <v>8</v>
      </c>
      <c r="C2959">
        <v>46</v>
      </c>
      <c r="D2959" t="s">
        <v>3</v>
      </c>
      <c r="E2959" t="s">
        <v>4</v>
      </c>
      <c r="F2959" t="s">
        <v>4</v>
      </c>
      <c r="G2959">
        <v>59</v>
      </c>
      <c r="H2959" t="s">
        <v>15</v>
      </c>
      <c r="I2959" t="s">
        <v>11</v>
      </c>
      <c r="J2959" t="s">
        <v>40</v>
      </c>
      <c r="K2959">
        <v>40.42</v>
      </c>
      <c r="L2959">
        <v>2385.2600000000002</v>
      </c>
      <c r="M2959">
        <v>1</v>
      </c>
      <c r="N2959">
        <v>8</v>
      </c>
      <c r="O2959" t="s">
        <v>3</v>
      </c>
    </row>
    <row r="2960" spans="1:15" x14ac:dyDescent="0.35">
      <c r="A2960" t="s">
        <v>3838</v>
      </c>
      <c r="B2960" t="s">
        <v>7</v>
      </c>
      <c r="C2960">
        <v>26</v>
      </c>
      <c r="D2960" t="s">
        <v>3</v>
      </c>
      <c r="E2960" t="s">
        <v>4</v>
      </c>
      <c r="F2960" t="s">
        <v>3</v>
      </c>
      <c r="G2960">
        <v>7</v>
      </c>
      <c r="H2960" t="s">
        <v>16</v>
      </c>
      <c r="I2960" t="s">
        <v>11</v>
      </c>
      <c r="J2960" t="s">
        <v>44</v>
      </c>
      <c r="K2960">
        <v>40.42</v>
      </c>
      <c r="L2960">
        <v>295.85000000000002</v>
      </c>
      <c r="M2960">
        <v>7</v>
      </c>
      <c r="N2960">
        <v>4</v>
      </c>
      <c r="O2960" t="s">
        <v>4</v>
      </c>
    </row>
    <row r="2961" spans="1:15" x14ac:dyDescent="0.35">
      <c r="A2961" t="s">
        <v>6812</v>
      </c>
      <c r="B2961" t="s">
        <v>7</v>
      </c>
      <c r="C2961">
        <v>19</v>
      </c>
      <c r="D2961" t="s">
        <v>3</v>
      </c>
      <c r="E2961" t="s">
        <v>4</v>
      </c>
      <c r="F2961" t="s">
        <v>3</v>
      </c>
      <c r="G2961">
        <v>16</v>
      </c>
      <c r="H2961" t="s">
        <v>16</v>
      </c>
      <c r="I2961" t="s">
        <v>10</v>
      </c>
      <c r="J2961" t="s">
        <v>40</v>
      </c>
      <c r="K2961">
        <v>40.42</v>
      </c>
      <c r="L2961">
        <v>662.27</v>
      </c>
      <c r="M2961">
        <v>8</v>
      </c>
      <c r="N2961">
        <v>5</v>
      </c>
      <c r="O2961" t="s">
        <v>3</v>
      </c>
    </row>
    <row r="2962" spans="1:15" x14ac:dyDescent="0.35">
      <c r="A2962" t="s">
        <v>6663</v>
      </c>
      <c r="B2962" t="s">
        <v>7</v>
      </c>
      <c r="C2962">
        <v>66</v>
      </c>
      <c r="D2962" t="s">
        <v>3</v>
      </c>
      <c r="E2962" t="s">
        <v>3</v>
      </c>
      <c r="F2962" t="s">
        <v>4</v>
      </c>
      <c r="G2962">
        <v>34</v>
      </c>
      <c r="H2962" t="s">
        <v>15</v>
      </c>
      <c r="I2962" t="s">
        <v>10</v>
      </c>
      <c r="J2962" t="s">
        <v>32</v>
      </c>
      <c r="K2962">
        <v>40.450000000000003</v>
      </c>
      <c r="L2962">
        <v>1372.58</v>
      </c>
      <c r="M2962">
        <v>3</v>
      </c>
      <c r="N2962">
        <v>9</v>
      </c>
      <c r="O2962" t="s">
        <v>3</v>
      </c>
    </row>
    <row r="2963" spans="1:15" x14ac:dyDescent="0.35">
      <c r="A2963" t="s">
        <v>1038</v>
      </c>
      <c r="B2963" t="s">
        <v>8</v>
      </c>
      <c r="C2963">
        <v>54</v>
      </c>
      <c r="D2963" t="s">
        <v>3</v>
      </c>
      <c r="E2963" t="s">
        <v>4</v>
      </c>
      <c r="F2963" t="s">
        <v>4</v>
      </c>
      <c r="G2963">
        <v>52</v>
      </c>
      <c r="H2963" t="s">
        <v>15</v>
      </c>
      <c r="I2963" t="s">
        <v>10</v>
      </c>
      <c r="J2963" t="s">
        <v>44</v>
      </c>
      <c r="K2963">
        <v>40.46</v>
      </c>
      <c r="L2963">
        <v>2090.9699999999998</v>
      </c>
      <c r="M2963">
        <v>6</v>
      </c>
      <c r="N2963">
        <v>4</v>
      </c>
      <c r="O2963" t="s">
        <v>4</v>
      </c>
    </row>
    <row r="2964" spans="1:15" x14ac:dyDescent="0.35">
      <c r="A2964" t="s">
        <v>6873</v>
      </c>
      <c r="B2964" t="s">
        <v>7</v>
      </c>
      <c r="C2964">
        <v>31</v>
      </c>
      <c r="D2964" t="s">
        <v>3</v>
      </c>
      <c r="E2964" t="s">
        <v>4</v>
      </c>
      <c r="F2964" t="s">
        <v>4</v>
      </c>
      <c r="G2964">
        <v>55</v>
      </c>
      <c r="H2964" t="s">
        <v>16</v>
      </c>
      <c r="I2964" t="s">
        <v>10</v>
      </c>
      <c r="J2964" t="s">
        <v>34</v>
      </c>
      <c r="K2964">
        <v>40.47</v>
      </c>
      <c r="L2964">
        <v>2245.7800000000002</v>
      </c>
      <c r="M2964">
        <v>6</v>
      </c>
      <c r="N2964">
        <v>1</v>
      </c>
      <c r="O2964" t="s">
        <v>4</v>
      </c>
    </row>
    <row r="2965" spans="1:15" x14ac:dyDescent="0.35">
      <c r="A2965" t="s">
        <v>1419</v>
      </c>
      <c r="B2965" t="s">
        <v>8</v>
      </c>
      <c r="C2965">
        <v>62</v>
      </c>
      <c r="D2965" t="s">
        <v>4</v>
      </c>
      <c r="E2965" t="s">
        <v>3</v>
      </c>
      <c r="F2965" t="s">
        <v>4</v>
      </c>
      <c r="G2965">
        <v>61</v>
      </c>
      <c r="H2965" t="s">
        <v>16</v>
      </c>
      <c r="I2965" t="s">
        <v>11</v>
      </c>
      <c r="J2965" t="s">
        <v>32</v>
      </c>
      <c r="K2965">
        <v>40.49</v>
      </c>
      <c r="L2965">
        <v>2475.31</v>
      </c>
      <c r="M2965">
        <v>8</v>
      </c>
      <c r="N2965">
        <v>6</v>
      </c>
      <c r="O2965" t="s">
        <v>3</v>
      </c>
    </row>
    <row r="2966" spans="1:15" x14ac:dyDescent="0.35">
      <c r="A2966" t="s">
        <v>8867</v>
      </c>
      <c r="B2966" t="s">
        <v>8</v>
      </c>
      <c r="C2966">
        <v>62</v>
      </c>
      <c r="D2966" t="s">
        <v>3</v>
      </c>
      <c r="E2966" t="s">
        <v>4</v>
      </c>
      <c r="F2966" t="s">
        <v>3</v>
      </c>
      <c r="G2966">
        <v>47</v>
      </c>
      <c r="H2966" t="s">
        <v>16</v>
      </c>
      <c r="I2966" t="s">
        <v>10</v>
      </c>
      <c r="J2966" t="s">
        <v>32</v>
      </c>
      <c r="K2966">
        <v>40.49</v>
      </c>
      <c r="L2966">
        <v>1899.01</v>
      </c>
      <c r="M2966">
        <v>6</v>
      </c>
      <c r="N2966">
        <v>6</v>
      </c>
      <c r="O2966" t="s">
        <v>3</v>
      </c>
    </row>
    <row r="2967" spans="1:15" x14ac:dyDescent="0.35">
      <c r="A2967" t="s">
        <v>4776</v>
      </c>
      <c r="B2967" t="s">
        <v>7</v>
      </c>
      <c r="C2967">
        <v>74</v>
      </c>
      <c r="D2967" t="s">
        <v>3</v>
      </c>
      <c r="E2967" t="s">
        <v>4</v>
      </c>
      <c r="F2967" t="s">
        <v>3</v>
      </c>
      <c r="G2967">
        <v>25</v>
      </c>
      <c r="H2967" t="s">
        <v>16</v>
      </c>
      <c r="I2967" t="s">
        <v>11</v>
      </c>
      <c r="J2967" t="s">
        <v>32</v>
      </c>
      <c r="K2967">
        <v>40.5</v>
      </c>
      <c r="L2967">
        <v>1012.93</v>
      </c>
      <c r="M2967">
        <v>4</v>
      </c>
      <c r="N2967">
        <v>2</v>
      </c>
      <c r="O2967" t="s">
        <v>3</v>
      </c>
    </row>
    <row r="2968" spans="1:15" x14ac:dyDescent="0.35">
      <c r="A2968" t="s">
        <v>5339</v>
      </c>
      <c r="B2968" t="s">
        <v>8</v>
      </c>
      <c r="C2968">
        <v>33</v>
      </c>
      <c r="D2968" t="s">
        <v>3</v>
      </c>
      <c r="E2968" t="s">
        <v>4</v>
      </c>
      <c r="F2968" t="s">
        <v>3</v>
      </c>
      <c r="G2968">
        <v>24</v>
      </c>
      <c r="H2968" t="s">
        <v>14</v>
      </c>
      <c r="I2968" t="s">
        <v>10</v>
      </c>
      <c r="J2968" t="s">
        <v>34</v>
      </c>
      <c r="K2968">
        <v>40.51</v>
      </c>
      <c r="L2968">
        <v>955.5</v>
      </c>
      <c r="M2968">
        <v>5</v>
      </c>
      <c r="N2968">
        <v>4</v>
      </c>
      <c r="O2968" t="s">
        <v>3</v>
      </c>
    </row>
    <row r="2969" spans="1:15" x14ac:dyDescent="0.35">
      <c r="A2969" t="s">
        <v>832</v>
      </c>
      <c r="B2969" t="s">
        <v>7</v>
      </c>
      <c r="C2969">
        <v>37</v>
      </c>
      <c r="D2969" t="s">
        <v>3</v>
      </c>
      <c r="E2969" t="s">
        <v>4</v>
      </c>
      <c r="F2969" t="s">
        <v>4</v>
      </c>
      <c r="G2969">
        <v>40</v>
      </c>
      <c r="H2969" t="s">
        <v>14</v>
      </c>
      <c r="I2969" t="s">
        <v>11</v>
      </c>
      <c r="J2969" t="s">
        <v>32</v>
      </c>
      <c r="K2969">
        <v>40.520000000000003</v>
      </c>
      <c r="L2969">
        <v>1605.88</v>
      </c>
      <c r="M2969">
        <v>4</v>
      </c>
      <c r="N2969">
        <v>4</v>
      </c>
      <c r="O2969" t="s">
        <v>3</v>
      </c>
    </row>
    <row r="2970" spans="1:15" x14ac:dyDescent="0.35">
      <c r="A2970" t="s">
        <v>2515</v>
      </c>
      <c r="B2970" t="s">
        <v>8</v>
      </c>
      <c r="C2970">
        <v>42</v>
      </c>
      <c r="D2970" t="s">
        <v>3</v>
      </c>
      <c r="E2970" t="s">
        <v>4</v>
      </c>
      <c r="F2970" t="s">
        <v>3</v>
      </c>
      <c r="G2970">
        <v>27</v>
      </c>
      <c r="H2970" t="s">
        <v>16</v>
      </c>
      <c r="I2970" t="s">
        <v>10</v>
      </c>
      <c r="J2970" t="s">
        <v>34</v>
      </c>
      <c r="K2970">
        <v>40.54</v>
      </c>
      <c r="L2970">
        <v>1099.5999999999999</v>
      </c>
      <c r="M2970">
        <v>1</v>
      </c>
      <c r="N2970">
        <v>9</v>
      </c>
      <c r="O2970" t="s">
        <v>3</v>
      </c>
    </row>
    <row r="2971" spans="1:15" x14ac:dyDescent="0.35">
      <c r="A2971" t="s">
        <v>9915</v>
      </c>
      <c r="B2971" t="s">
        <v>7</v>
      </c>
      <c r="C2971">
        <v>37</v>
      </c>
      <c r="D2971" t="s">
        <v>3</v>
      </c>
      <c r="E2971" t="s">
        <v>3</v>
      </c>
      <c r="F2971" t="s">
        <v>3</v>
      </c>
      <c r="G2971">
        <v>67</v>
      </c>
      <c r="H2971" t="s">
        <v>16</v>
      </c>
      <c r="I2971" t="s">
        <v>10</v>
      </c>
      <c r="J2971" t="s">
        <v>44</v>
      </c>
      <c r="K2971">
        <v>40.54</v>
      </c>
      <c r="L2971">
        <v>2728.92</v>
      </c>
      <c r="M2971">
        <v>1</v>
      </c>
      <c r="N2971">
        <v>2</v>
      </c>
      <c r="O2971" t="s">
        <v>3</v>
      </c>
    </row>
    <row r="2972" spans="1:15" x14ac:dyDescent="0.35">
      <c r="A2972" t="s">
        <v>5355</v>
      </c>
      <c r="B2972" t="s">
        <v>8</v>
      </c>
      <c r="C2972">
        <v>22</v>
      </c>
      <c r="D2972" t="s">
        <v>3</v>
      </c>
      <c r="E2972" t="s">
        <v>4</v>
      </c>
      <c r="F2972" t="s">
        <v>4</v>
      </c>
      <c r="G2972">
        <v>51</v>
      </c>
      <c r="H2972" t="s">
        <v>16</v>
      </c>
      <c r="I2972" t="s">
        <v>10</v>
      </c>
      <c r="J2972" t="s">
        <v>44</v>
      </c>
      <c r="K2972">
        <v>40.549999999999997</v>
      </c>
      <c r="L2972">
        <v>2078.21</v>
      </c>
      <c r="M2972">
        <v>6</v>
      </c>
      <c r="N2972">
        <v>3</v>
      </c>
      <c r="O2972" t="s">
        <v>4</v>
      </c>
    </row>
    <row r="2973" spans="1:15" x14ac:dyDescent="0.35">
      <c r="A2973" t="s">
        <v>7524</v>
      </c>
      <c r="B2973" t="s">
        <v>7</v>
      </c>
      <c r="C2973">
        <v>24</v>
      </c>
      <c r="D2973" t="s">
        <v>3</v>
      </c>
      <c r="E2973" t="s">
        <v>4</v>
      </c>
      <c r="F2973" t="s">
        <v>4</v>
      </c>
      <c r="G2973">
        <v>68</v>
      </c>
      <c r="H2973" t="s">
        <v>16</v>
      </c>
      <c r="I2973" t="s">
        <v>11</v>
      </c>
      <c r="J2973" t="s">
        <v>40</v>
      </c>
      <c r="K2973">
        <v>40.549999999999997</v>
      </c>
      <c r="L2973">
        <v>2747.15</v>
      </c>
      <c r="M2973">
        <v>4</v>
      </c>
      <c r="N2973">
        <v>7</v>
      </c>
      <c r="O2973" t="s">
        <v>3</v>
      </c>
    </row>
    <row r="2974" spans="1:15" x14ac:dyDescent="0.35">
      <c r="A2974" t="s">
        <v>3142</v>
      </c>
      <c r="B2974" t="s">
        <v>8</v>
      </c>
      <c r="C2974">
        <v>52</v>
      </c>
      <c r="D2974" t="s">
        <v>3</v>
      </c>
      <c r="E2974" t="s">
        <v>3</v>
      </c>
      <c r="F2974" t="s">
        <v>3</v>
      </c>
      <c r="G2974">
        <v>34</v>
      </c>
      <c r="H2974" t="s">
        <v>15</v>
      </c>
      <c r="I2974" t="s">
        <v>11</v>
      </c>
      <c r="J2974" t="s">
        <v>44</v>
      </c>
      <c r="K2974">
        <v>40.56</v>
      </c>
      <c r="L2974">
        <v>1361.85</v>
      </c>
      <c r="M2974">
        <v>5</v>
      </c>
      <c r="N2974">
        <v>2</v>
      </c>
      <c r="O2974" t="s">
        <v>3</v>
      </c>
    </row>
    <row r="2975" spans="1:15" x14ac:dyDescent="0.35">
      <c r="A2975" t="s">
        <v>4787</v>
      </c>
      <c r="B2975" t="s">
        <v>7</v>
      </c>
      <c r="C2975">
        <v>39</v>
      </c>
      <c r="D2975" t="s">
        <v>3</v>
      </c>
      <c r="E2975" t="s">
        <v>3</v>
      </c>
      <c r="F2975" t="s">
        <v>3</v>
      </c>
      <c r="G2975">
        <v>38</v>
      </c>
      <c r="H2975" t="s">
        <v>15</v>
      </c>
      <c r="I2975" t="s">
        <v>11</v>
      </c>
      <c r="J2975" t="s">
        <v>34</v>
      </c>
      <c r="K2975">
        <v>40.56</v>
      </c>
      <c r="L2975">
        <v>1552.28</v>
      </c>
      <c r="M2975">
        <v>8</v>
      </c>
      <c r="N2975">
        <v>8</v>
      </c>
      <c r="O2975" t="s">
        <v>3</v>
      </c>
    </row>
    <row r="2976" spans="1:15" x14ac:dyDescent="0.35">
      <c r="A2976" t="s">
        <v>4750</v>
      </c>
      <c r="B2976" t="s">
        <v>7</v>
      </c>
      <c r="C2976">
        <v>73</v>
      </c>
      <c r="D2976" t="s">
        <v>4</v>
      </c>
      <c r="E2976" t="s">
        <v>3</v>
      </c>
      <c r="F2976" t="s">
        <v>3</v>
      </c>
      <c r="G2976">
        <v>6</v>
      </c>
      <c r="H2976" t="s">
        <v>15</v>
      </c>
      <c r="I2976" t="s">
        <v>10</v>
      </c>
      <c r="J2976" t="s">
        <v>44</v>
      </c>
      <c r="K2976">
        <v>40.57</v>
      </c>
      <c r="L2976">
        <v>224.99</v>
      </c>
      <c r="M2976">
        <v>2</v>
      </c>
      <c r="N2976">
        <v>8</v>
      </c>
      <c r="O2976" t="s">
        <v>3</v>
      </c>
    </row>
    <row r="2977" spans="1:15" x14ac:dyDescent="0.35">
      <c r="A2977" t="s">
        <v>8309</v>
      </c>
      <c r="B2977" t="s">
        <v>8</v>
      </c>
      <c r="C2977">
        <v>35</v>
      </c>
      <c r="D2977" t="s">
        <v>3</v>
      </c>
      <c r="E2977" t="s">
        <v>4</v>
      </c>
      <c r="F2977" t="s">
        <v>3</v>
      </c>
      <c r="G2977">
        <v>11</v>
      </c>
      <c r="H2977" t="s">
        <v>15</v>
      </c>
      <c r="I2977" t="s">
        <v>11</v>
      </c>
      <c r="J2977" t="s">
        <v>40</v>
      </c>
      <c r="K2977">
        <v>40.57</v>
      </c>
      <c r="L2977">
        <v>455.81</v>
      </c>
      <c r="M2977">
        <v>1</v>
      </c>
      <c r="N2977">
        <v>6</v>
      </c>
      <c r="O2977" t="s">
        <v>3</v>
      </c>
    </row>
    <row r="2978" spans="1:15" x14ac:dyDescent="0.35">
      <c r="A2978" t="s">
        <v>2481</v>
      </c>
      <c r="B2978" t="s">
        <v>7</v>
      </c>
      <c r="C2978">
        <v>75</v>
      </c>
      <c r="D2978" t="s">
        <v>4</v>
      </c>
      <c r="E2978" t="s">
        <v>4</v>
      </c>
      <c r="F2978" t="s">
        <v>3</v>
      </c>
      <c r="G2978">
        <v>70</v>
      </c>
      <c r="H2978" t="s">
        <v>14</v>
      </c>
      <c r="I2978" t="s">
        <v>11</v>
      </c>
      <c r="J2978" t="s">
        <v>40</v>
      </c>
      <c r="K2978">
        <v>40.61</v>
      </c>
      <c r="L2978">
        <v>2847.61</v>
      </c>
      <c r="M2978">
        <v>4</v>
      </c>
      <c r="N2978">
        <v>1</v>
      </c>
      <c r="O2978" t="s">
        <v>3</v>
      </c>
    </row>
    <row r="2979" spans="1:15" x14ac:dyDescent="0.35">
      <c r="A2979" t="s">
        <v>7200</v>
      </c>
      <c r="B2979" t="s">
        <v>8</v>
      </c>
      <c r="C2979">
        <v>38</v>
      </c>
      <c r="D2979" t="s">
        <v>3</v>
      </c>
      <c r="E2979" t="s">
        <v>3</v>
      </c>
      <c r="F2979" t="s">
        <v>3</v>
      </c>
      <c r="G2979">
        <v>30</v>
      </c>
      <c r="H2979" t="s">
        <v>15</v>
      </c>
      <c r="I2979" t="s">
        <v>10</v>
      </c>
      <c r="J2979" t="s">
        <v>40</v>
      </c>
      <c r="K2979">
        <v>40.619999999999997</v>
      </c>
      <c r="L2979">
        <v>1206.45</v>
      </c>
      <c r="M2979">
        <v>2</v>
      </c>
      <c r="N2979">
        <v>8</v>
      </c>
      <c r="O2979" t="s">
        <v>3</v>
      </c>
    </row>
    <row r="2980" spans="1:15" x14ac:dyDescent="0.35">
      <c r="A2980" t="s">
        <v>10006</v>
      </c>
      <c r="B2980" t="s">
        <v>8</v>
      </c>
      <c r="C2980">
        <v>26</v>
      </c>
      <c r="D2980" t="s">
        <v>3</v>
      </c>
      <c r="E2980" t="s">
        <v>4</v>
      </c>
      <c r="F2980" t="s">
        <v>3</v>
      </c>
      <c r="G2980">
        <v>20</v>
      </c>
      <c r="H2980" t="s">
        <v>14</v>
      </c>
      <c r="I2980" t="s">
        <v>10</v>
      </c>
      <c r="J2980" t="s">
        <v>44</v>
      </c>
      <c r="K2980">
        <v>40.619999999999997</v>
      </c>
      <c r="L2980">
        <v>799.85</v>
      </c>
      <c r="M2980">
        <v>6</v>
      </c>
      <c r="N2980">
        <v>10</v>
      </c>
      <c r="O2980" t="s">
        <v>3</v>
      </c>
    </row>
    <row r="2981" spans="1:15" x14ac:dyDescent="0.35">
      <c r="A2981" t="s">
        <v>4005</v>
      </c>
      <c r="B2981" t="s">
        <v>8</v>
      </c>
      <c r="C2981">
        <v>68</v>
      </c>
      <c r="D2981" t="s">
        <v>4</v>
      </c>
      <c r="E2981" t="s">
        <v>3</v>
      </c>
      <c r="F2981" t="s">
        <v>3</v>
      </c>
      <c r="G2981">
        <v>48</v>
      </c>
      <c r="H2981" t="s">
        <v>16</v>
      </c>
      <c r="I2981" t="s">
        <v>10</v>
      </c>
      <c r="J2981" t="s">
        <v>40</v>
      </c>
      <c r="K2981">
        <v>40.630000000000003</v>
      </c>
      <c r="L2981">
        <v>1949.66</v>
      </c>
      <c r="M2981">
        <v>5</v>
      </c>
      <c r="N2981">
        <v>9</v>
      </c>
      <c r="O2981" t="s">
        <v>3</v>
      </c>
    </row>
    <row r="2982" spans="1:15" x14ac:dyDescent="0.35">
      <c r="A2982" t="s">
        <v>4395</v>
      </c>
      <c r="B2982" t="s">
        <v>7</v>
      </c>
      <c r="C2982">
        <v>58</v>
      </c>
      <c r="D2982" t="s">
        <v>3</v>
      </c>
      <c r="E2982" t="s">
        <v>3</v>
      </c>
      <c r="F2982" t="s">
        <v>4</v>
      </c>
      <c r="G2982">
        <v>28</v>
      </c>
      <c r="H2982" t="s">
        <v>14</v>
      </c>
      <c r="I2982" t="s">
        <v>11</v>
      </c>
      <c r="J2982" t="s">
        <v>44</v>
      </c>
      <c r="K2982">
        <v>40.630000000000003</v>
      </c>
      <c r="L2982">
        <v>1126.8900000000001</v>
      </c>
      <c r="M2982">
        <v>8</v>
      </c>
      <c r="N2982">
        <v>7</v>
      </c>
      <c r="O2982" t="s">
        <v>3</v>
      </c>
    </row>
    <row r="2983" spans="1:15" x14ac:dyDescent="0.35">
      <c r="A2983" t="s">
        <v>62</v>
      </c>
      <c r="B2983" t="s">
        <v>7</v>
      </c>
      <c r="C2983">
        <v>21</v>
      </c>
      <c r="D2983" t="s">
        <v>3</v>
      </c>
      <c r="E2983" t="s">
        <v>4</v>
      </c>
      <c r="F2983" t="s">
        <v>4</v>
      </c>
      <c r="G2983">
        <v>44</v>
      </c>
      <c r="H2983" t="s">
        <v>16</v>
      </c>
      <c r="I2983" t="s">
        <v>11</v>
      </c>
      <c r="J2983" t="s">
        <v>40</v>
      </c>
      <c r="K2983">
        <v>40.659999999999997</v>
      </c>
      <c r="L2983">
        <v>1802.05</v>
      </c>
      <c r="M2983">
        <v>8</v>
      </c>
      <c r="N2983">
        <v>8</v>
      </c>
      <c r="O2983" t="s">
        <v>3</v>
      </c>
    </row>
    <row r="2984" spans="1:15" x14ac:dyDescent="0.35">
      <c r="A2984" t="s">
        <v>6279</v>
      </c>
      <c r="B2984" t="s">
        <v>7</v>
      </c>
      <c r="C2984">
        <v>47</v>
      </c>
      <c r="D2984" t="s">
        <v>3</v>
      </c>
      <c r="E2984" t="s">
        <v>4</v>
      </c>
      <c r="F2984" t="s">
        <v>3</v>
      </c>
      <c r="G2984">
        <v>12</v>
      </c>
      <c r="H2984" t="s">
        <v>16</v>
      </c>
      <c r="I2984" t="s">
        <v>11</v>
      </c>
      <c r="J2984" t="s">
        <v>32</v>
      </c>
      <c r="K2984">
        <v>40.659999999999997</v>
      </c>
      <c r="L2984">
        <v>472.29</v>
      </c>
      <c r="M2984">
        <v>6</v>
      </c>
      <c r="N2984">
        <v>10</v>
      </c>
      <c r="O2984" t="s">
        <v>3</v>
      </c>
    </row>
    <row r="2985" spans="1:15" x14ac:dyDescent="0.35">
      <c r="A2985" t="s">
        <v>3941</v>
      </c>
      <c r="B2985" t="s">
        <v>8</v>
      </c>
      <c r="C2985">
        <v>43</v>
      </c>
      <c r="D2985" t="s">
        <v>3</v>
      </c>
      <c r="E2985" t="s">
        <v>4</v>
      </c>
      <c r="F2985" t="s">
        <v>3</v>
      </c>
      <c r="G2985">
        <v>53</v>
      </c>
      <c r="H2985" t="s">
        <v>14</v>
      </c>
      <c r="I2985" t="s">
        <v>10</v>
      </c>
      <c r="J2985" t="s">
        <v>44</v>
      </c>
      <c r="K2985">
        <v>40.69</v>
      </c>
      <c r="L2985">
        <v>2144.4699999999998</v>
      </c>
      <c r="M2985">
        <v>1</v>
      </c>
      <c r="N2985">
        <v>8</v>
      </c>
      <c r="O2985" t="s">
        <v>3</v>
      </c>
    </row>
    <row r="2986" spans="1:15" x14ac:dyDescent="0.35">
      <c r="A2986" t="s">
        <v>8991</v>
      </c>
      <c r="B2986" t="s">
        <v>7</v>
      </c>
      <c r="C2986">
        <v>51</v>
      </c>
      <c r="D2986" t="s">
        <v>3</v>
      </c>
      <c r="E2986" t="s">
        <v>4</v>
      </c>
      <c r="F2986" t="s">
        <v>4</v>
      </c>
      <c r="G2986">
        <v>3</v>
      </c>
      <c r="H2986" t="s">
        <v>14</v>
      </c>
      <c r="I2986" t="s">
        <v>11</v>
      </c>
      <c r="J2986" t="s">
        <v>32</v>
      </c>
      <c r="K2986">
        <v>40.71</v>
      </c>
      <c r="L2986">
        <v>108.08</v>
      </c>
      <c r="M2986">
        <v>3</v>
      </c>
      <c r="N2986">
        <v>3</v>
      </c>
      <c r="O2986" t="s">
        <v>4</v>
      </c>
    </row>
    <row r="2987" spans="1:15" x14ac:dyDescent="0.35">
      <c r="A2987" t="s">
        <v>8480</v>
      </c>
      <c r="B2987" t="s">
        <v>7</v>
      </c>
      <c r="C2987">
        <v>49</v>
      </c>
      <c r="D2987" t="s">
        <v>3</v>
      </c>
      <c r="E2987" t="s">
        <v>3</v>
      </c>
      <c r="F2987" t="s">
        <v>4</v>
      </c>
      <c r="G2987">
        <v>65</v>
      </c>
      <c r="H2987" t="s">
        <v>14</v>
      </c>
      <c r="I2987" t="s">
        <v>10</v>
      </c>
      <c r="J2987" t="s">
        <v>40</v>
      </c>
      <c r="K2987">
        <v>40.729999999999997</v>
      </c>
      <c r="L2987">
        <v>2639.51</v>
      </c>
      <c r="M2987">
        <v>7</v>
      </c>
      <c r="N2987">
        <v>4</v>
      </c>
      <c r="O2987" t="s">
        <v>4</v>
      </c>
    </row>
    <row r="2988" spans="1:15" x14ac:dyDescent="0.35">
      <c r="A2988" t="s">
        <v>8071</v>
      </c>
      <c r="B2988" t="s">
        <v>8</v>
      </c>
      <c r="C2988">
        <v>31</v>
      </c>
      <c r="D2988" t="s">
        <v>3</v>
      </c>
      <c r="E2988" t="s">
        <v>3</v>
      </c>
      <c r="F2988" t="s">
        <v>3</v>
      </c>
      <c r="G2988">
        <v>5</v>
      </c>
      <c r="H2988" t="s">
        <v>14</v>
      </c>
      <c r="I2988" t="s">
        <v>11</v>
      </c>
      <c r="J2988" t="s">
        <v>40</v>
      </c>
      <c r="K2988">
        <v>40.74</v>
      </c>
      <c r="L2988">
        <v>204.86</v>
      </c>
      <c r="M2988">
        <v>5</v>
      </c>
      <c r="N2988">
        <v>4</v>
      </c>
      <c r="O2988" t="s">
        <v>4</v>
      </c>
    </row>
    <row r="2989" spans="1:15" x14ac:dyDescent="0.35">
      <c r="A2989" t="s">
        <v>9831</v>
      </c>
      <c r="B2989" t="s">
        <v>8</v>
      </c>
      <c r="C2989">
        <v>40</v>
      </c>
      <c r="D2989" t="s">
        <v>3</v>
      </c>
      <c r="E2989" t="s">
        <v>3</v>
      </c>
      <c r="F2989" t="s">
        <v>3</v>
      </c>
      <c r="G2989">
        <v>61</v>
      </c>
      <c r="H2989" t="s">
        <v>14</v>
      </c>
      <c r="I2989" t="s">
        <v>11</v>
      </c>
      <c r="J2989" t="s">
        <v>44</v>
      </c>
      <c r="K2989">
        <v>40.74</v>
      </c>
      <c r="L2989">
        <v>2467.63</v>
      </c>
      <c r="M2989">
        <v>1</v>
      </c>
      <c r="N2989">
        <v>9</v>
      </c>
      <c r="O2989" t="s">
        <v>3</v>
      </c>
    </row>
    <row r="2990" spans="1:15" x14ac:dyDescent="0.35">
      <c r="A2990" t="s">
        <v>1408</v>
      </c>
      <c r="B2990" t="s">
        <v>8</v>
      </c>
      <c r="C2990">
        <v>49</v>
      </c>
      <c r="D2990" t="s">
        <v>3</v>
      </c>
      <c r="E2990" t="s">
        <v>3</v>
      </c>
      <c r="F2990" t="s">
        <v>3</v>
      </c>
      <c r="G2990">
        <v>67</v>
      </c>
      <c r="H2990" t="s">
        <v>16</v>
      </c>
      <c r="I2990" t="s">
        <v>11</v>
      </c>
      <c r="J2990" t="s">
        <v>34</v>
      </c>
      <c r="K2990">
        <v>40.78</v>
      </c>
      <c r="L2990">
        <v>2715</v>
      </c>
      <c r="M2990">
        <v>7</v>
      </c>
      <c r="N2990">
        <v>10</v>
      </c>
      <c r="O2990" t="s">
        <v>3</v>
      </c>
    </row>
    <row r="2991" spans="1:15" x14ac:dyDescent="0.35">
      <c r="A2991" t="s">
        <v>2935</v>
      </c>
      <c r="B2991" t="s">
        <v>7</v>
      </c>
      <c r="C2991">
        <v>60</v>
      </c>
      <c r="D2991" t="s">
        <v>4</v>
      </c>
      <c r="E2991" t="s">
        <v>3</v>
      </c>
      <c r="F2991" t="s">
        <v>3</v>
      </c>
      <c r="G2991">
        <v>58</v>
      </c>
      <c r="H2991" t="s">
        <v>16</v>
      </c>
      <c r="I2991" t="s">
        <v>10</v>
      </c>
      <c r="J2991" t="s">
        <v>32</v>
      </c>
      <c r="K2991">
        <v>40.78</v>
      </c>
      <c r="L2991">
        <v>2352.83</v>
      </c>
      <c r="M2991">
        <v>7</v>
      </c>
      <c r="N2991">
        <v>3</v>
      </c>
      <c r="O2991" t="s">
        <v>4</v>
      </c>
    </row>
    <row r="2992" spans="1:15" x14ac:dyDescent="0.35">
      <c r="A2992" t="s">
        <v>1040</v>
      </c>
      <c r="B2992" t="s">
        <v>7</v>
      </c>
      <c r="C2992">
        <v>19</v>
      </c>
      <c r="D2992" t="s">
        <v>3</v>
      </c>
      <c r="E2992" t="s">
        <v>3</v>
      </c>
      <c r="F2992" t="s">
        <v>3</v>
      </c>
      <c r="G2992">
        <v>24</v>
      </c>
      <c r="H2992" t="s">
        <v>15</v>
      </c>
      <c r="I2992" t="s">
        <v>10</v>
      </c>
      <c r="J2992" t="s">
        <v>44</v>
      </c>
      <c r="K2992">
        <v>40.799999999999997</v>
      </c>
      <c r="L2992">
        <v>982.73</v>
      </c>
      <c r="M2992">
        <v>2</v>
      </c>
      <c r="N2992">
        <v>1</v>
      </c>
      <c r="O2992" t="s">
        <v>3</v>
      </c>
    </row>
    <row r="2993" spans="1:15" x14ac:dyDescent="0.35">
      <c r="A2993" t="s">
        <v>5942</v>
      </c>
      <c r="B2993" t="s">
        <v>8</v>
      </c>
      <c r="C2993">
        <v>33</v>
      </c>
      <c r="D2993" t="s">
        <v>3</v>
      </c>
      <c r="E2993" t="s">
        <v>4</v>
      </c>
      <c r="F2993" t="s">
        <v>4</v>
      </c>
      <c r="G2993">
        <v>56</v>
      </c>
      <c r="H2993" t="s">
        <v>14</v>
      </c>
      <c r="I2993" t="s">
        <v>11</v>
      </c>
      <c r="J2993" t="s">
        <v>40</v>
      </c>
      <c r="K2993">
        <v>40.82</v>
      </c>
      <c r="L2993">
        <v>2275.77</v>
      </c>
      <c r="M2993">
        <v>1</v>
      </c>
      <c r="N2993">
        <v>2</v>
      </c>
      <c r="O2993" t="s">
        <v>3</v>
      </c>
    </row>
    <row r="2994" spans="1:15" x14ac:dyDescent="0.35">
      <c r="A2994" t="s">
        <v>7547</v>
      </c>
      <c r="B2994" t="s">
        <v>7</v>
      </c>
      <c r="C2994">
        <v>73</v>
      </c>
      <c r="D2994" t="s">
        <v>3</v>
      </c>
      <c r="E2994" t="s">
        <v>4</v>
      </c>
      <c r="F2994" t="s">
        <v>4</v>
      </c>
      <c r="G2994">
        <v>55</v>
      </c>
      <c r="H2994" t="s">
        <v>14</v>
      </c>
      <c r="I2994" t="s">
        <v>10</v>
      </c>
      <c r="J2994" t="s">
        <v>40</v>
      </c>
      <c r="K2994">
        <v>40.86</v>
      </c>
      <c r="L2994">
        <v>2234.7399999999998</v>
      </c>
      <c r="M2994">
        <v>0</v>
      </c>
      <c r="N2994">
        <v>6</v>
      </c>
      <c r="O2994" t="s">
        <v>3</v>
      </c>
    </row>
    <row r="2995" spans="1:15" x14ac:dyDescent="0.35">
      <c r="A2995" t="s">
        <v>229</v>
      </c>
      <c r="B2995" t="s">
        <v>7</v>
      </c>
      <c r="C2995">
        <v>55</v>
      </c>
      <c r="D2995" t="s">
        <v>3</v>
      </c>
      <c r="E2995" t="s">
        <v>4</v>
      </c>
      <c r="F2995" t="s">
        <v>3</v>
      </c>
      <c r="G2995">
        <v>48</v>
      </c>
      <c r="H2995" t="s">
        <v>16</v>
      </c>
      <c r="I2995" t="s">
        <v>10</v>
      </c>
      <c r="J2995" t="s">
        <v>34</v>
      </c>
      <c r="K2995">
        <v>40.880000000000003</v>
      </c>
      <c r="L2995">
        <v>1958.27</v>
      </c>
      <c r="M2995">
        <v>6</v>
      </c>
      <c r="N2995">
        <v>9</v>
      </c>
      <c r="O2995" t="s">
        <v>3</v>
      </c>
    </row>
    <row r="2996" spans="1:15" x14ac:dyDescent="0.35">
      <c r="A2996" t="s">
        <v>1397</v>
      </c>
      <c r="B2996" t="s">
        <v>7</v>
      </c>
      <c r="C2996">
        <v>42</v>
      </c>
      <c r="D2996" t="s">
        <v>3</v>
      </c>
      <c r="E2996" t="s">
        <v>4</v>
      </c>
      <c r="F2996" t="s">
        <v>3</v>
      </c>
      <c r="G2996">
        <v>52</v>
      </c>
      <c r="H2996" t="s">
        <v>16</v>
      </c>
      <c r="I2996" t="s">
        <v>11</v>
      </c>
      <c r="J2996" t="s">
        <v>40</v>
      </c>
      <c r="K2996">
        <v>40.880000000000003</v>
      </c>
      <c r="L2996">
        <v>2124.9299999999998</v>
      </c>
      <c r="M2996">
        <v>1</v>
      </c>
      <c r="N2996">
        <v>7</v>
      </c>
      <c r="O2996" t="s">
        <v>3</v>
      </c>
    </row>
    <row r="2997" spans="1:15" x14ac:dyDescent="0.35">
      <c r="A2997" t="s">
        <v>243</v>
      </c>
      <c r="B2997" t="s">
        <v>7</v>
      </c>
      <c r="C2997">
        <v>18</v>
      </c>
      <c r="D2997" t="s">
        <v>3</v>
      </c>
      <c r="E2997" t="s">
        <v>4</v>
      </c>
      <c r="F2997" t="s">
        <v>3</v>
      </c>
      <c r="G2997">
        <v>50</v>
      </c>
      <c r="H2997" t="s">
        <v>14</v>
      </c>
      <c r="I2997" t="s">
        <v>11</v>
      </c>
      <c r="J2997" t="s">
        <v>32</v>
      </c>
      <c r="K2997">
        <v>40.89</v>
      </c>
      <c r="L2997">
        <v>2028.72</v>
      </c>
      <c r="M2997">
        <v>3</v>
      </c>
      <c r="N2997">
        <v>7</v>
      </c>
      <c r="O2997" t="s">
        <v>3</v>
      </c>
    </row>
    <row r="2998" spans="1:15" x14ac:dyDescent="0.35">
      <c r="A2998" t="s">
        <v>1509</v>
      </c>
      <c r="B2998" t="s">
        <v>8</v>
      </c>
      <c r="C2998">
        <v>46</v>
      </c>
      <c r="D2998" t="s">
        <v>3</v>
      </c>
      <c r="E2998" t="s">
        <v>4</v>
      </c>
      <c r="F2998" t="s">
        <v>4</v>
      </c>
      <c r="G2998">
        <v>56</v>
      </c>
      <c r="H2998" t="s">
        <v>16</v>
      </c>
      <c r="I2998" t="s">
        <v>11</v>
      </c>
      <c r="J2998" t="s">
        <v>34</v>
      </c>
      <c r="K2998">
        <v>40.89</v>
      </c>
      <c r="L2998">
        <v>2285.58</v>
      </c>
      <c r="M2998">
        <v>8</v>
      </c>
      <c r="N2998">
        <v>5</v>
      </c>
      <c r="O2998" t="s">
        <v>3</v>
      </c>
    </row>
    <row r="2999" spans="1:15" x14ac:dyDescent="0.35">
      <c r="A2999" t="s">
        <v>1641</v>
      </c>
      <c r="B2999" t="s">
        <v>7</v>
      </c>
      <c r="C2999">
        <v>46</v>
      </c>
      <c r="D2999" t="s">
        <v>3</v>
      </c>
      <c r="E2999" t="s">
        <v>4</v>
      </c>
      <c r="F2999" t="s">
        <v>3</v>
      </c>
      <c r="G2999">
        <v>41</v>
      </c>
      <c r="H2999" t="s">
        <v>14</v>
      </c>
      <c r="I2999" t="s">
        <v>11</v>
      </c>
      <c r="J2999" t="s">
        <v>44</v>
      </c>
      <c r="K2999">
        <v>40.89</v>
      </c>
      <c r="L2999">
        <v>1674.55</v>
      </c>
      <c r="M2999">
        <v>4</v>
      </c>
      <c r="N2999">
        <v>6</v>
      </c>
      <c r="O2999" t="s">
        <v>3</v>
      </c>
    </row>
    <row r="3000" spans="1:15" x14ac:dyDescent="0.35">
      <c r="A3000" t="s">
        <v>6965</v>
      </c>
      <c r="B3000" t="s">
        <v>7</v>
      </c>
      <c r="C3000">
        <v>45</v>
      </c>
      <c r="D3000" t="s">
        <v>3</v>
      </c>
      <c r="E3000" t="s">
        <v>4</v>
      </c>
      <c r="F3000" t="s">
        <v>3</v>
      </c>
      <c r="G3000">
        <v>57</v>
      </c>
      <c r="H3000" t="s">
        <v>16</v>
      </c>
      <c r="I3000" t="s">
        <v>10</v>
      </c>
      <c r="J3000" t="s">
        <v>32</v>
      </c>
      <c r="K3000">
        <v>40.89</v>
      </c>
      <c r="L3000">
        <v>2311.3200000000002</v>
      </c>
      <c r="M3000">
        <v>8</v>
      </c>
      <c r="N3000">
        <v>1</v>
      </c>
      <c r="O3000" t="s">
        <v>4</v>
      </c>
    </row>
    <row r="3001" spans="1:15" x14ac:dyDescent="0.35">
      <c r="A3001" t="s">
        <v>1791</v>
      </c>
      <c r="B3001" t="s">
        <v>8</v>
      </c>
      <c r="C3001">
        <v>49</v>
      </c>
      <c r="D3001" t="s">
        <v>3</v>
      </c>
      <c r="E3001" t="s">
        <v>3</v>
      </c>
      <c r="F3001" t="s">
        <v>4</v>
      </c>
      <c r="G3001">
        <v>10</v>
      </c>
      <c r="H3001" t="s">
        <v>16</v>
      </c>
      <c r="I3001" t="s">
        <v>10</v>
      </c>
      <c r="J3001" t="s">
        <v>44</v>
      </c>
      <c r="K3001">
        <v>40.9</v>
      </c>
      <c r="L3001">
        <v>427.92</v>
      </c>
      <c r="M3001">
        <v>2</v>
      </c>
      <c r="N3001">
        <v>3</v>
      </c>
      <c r="O3001" t="s">
        <v>3</v>
      </c>
    </row>
    <row r="3002" spans="1:15" x14ac:dyDescent="0.35">
      <c r="A3002" t="s">
        <v>7596</v>
      </c>
      <c r="B3002" t="s">
        <v>8</v>
      </c>
      <c r="C3002">
        <v>29</v>
      </c>
      <c r="D3002" t="s">
        <v>3</v>
      </c>
      <c r="E3002" t="s">
        <v>3</v>
      </c>
      <c r="F3002" t="s">
        <v>3</v>
      </c>
      <c r="G3002">
        <v>53</v>
      </c>
      <c r="H3002" t="s">
        <v>14</v>
      </c>
      <c r="I3002" t="s">
        <v>11</v>
      </c>
      <c r="J3002" t="s">
        <v>44</v>
      </c>
      <c r="K3002">
        <v>40.93</v>
      </c>
      <c r="L3002">
        <v>2177.11</v>
      </c>
      <c r="M3002">
        <v>2</v>
      </c>
      <c r="N3002">
        <v>2</v>
      </c>
      <c r="O3002" t="s">
        <v>3</v>
      </c>
    </row>
    <row r="3003" spans="1:15" x14ac:dyDescent="0.35">
      <c r="A3003" t="s">
        <v>7895</v>
      </c>
      <c r="B3003" t="s">
        <v>8</v>
      </c>
      <c r="C3003">
        <v>58</v>
      </c>
      <c r="D3003" t="s">
        <v>3</v>
      </c>
      <c r="E3003" t="s">
        <v>4</v>
      </c>
      <c r="F3003" t="s">
        <v>3</v>
      </c>
      <c r="G3003">
        <v>56</v>
      </c>
      <c r="H3003" t="s">
        <v>14</v>
      </c>
      <c r="I3003" t="s">
        <v>10</v>
      </c>
      <c r="J3003" t="s">
        <v>40</v>
      </c>
      <c r="K3003">
        <v>40.93</v>
      </c>
      <c r="L3003">
        <v>2306.1999999999998</v>
      </c>
      <c r="M3003">
        <v>3</v>
      </c>
      <c r="N3003">
        <v>9</v>
      </c>
      <c r="O3003" t="s">
        <v>3</v>
      </c>
    </row>
    <row r="3004" spans="1:15" x14ac:dyDescent="0.35">
      <c r="A3004" t="s">
        <v>4885</v>
      </c>
      <c r="B3004" t="s">
        <v>7</v>
      </c>
      <c r="C3004">
        <v>29</v>
      </c>
      <c r="D3004" t="s">
        <v>3</v>
      </c>
      <c r="E3004" t="s">
        <v>4</v>
      </c>
      <c r="F3004" t="s">
        <v>4</v>
      </c>
      <c r="G3004">
        <v>27</v>
      </c>
      <c r="H3004" t="s">
        <v>15</v>
      </c>
      <c r="I3004" t="s">
        <v>11</v>
      </c>
      <c r="J3004" t="s">
        <v>44</v>
      </c>
      <c r="K3004">
        <v>40.96</v>
      </c>
      <c r="L3004">
        <v>1105.32</v>
      </c>
      <c r="M3004">
        <v>5</v>
      </c>
      <c r="N3004">
        <v>8</v>
      </c>
      <c r="O3004" t="s">
        <v>3</v>
      </c>
    </row>
    <row r="3005" spans="1:15" x14ac:dyDescent="0.35">
      <c r="A3005" t="s">
        <v>67</v>
      </c>
      <c r="B3005" t="s">
        <v>8</v>
      </c>
      <c r="C3005">
        <v>28</v>
      </c>
      <c r="D3005" t="s">
        <v>3</v>
      </c>
      <c r="E3005" t="s">
        <v>4</v>
      </c>
      <c r="F3005" t="s">
        <v>3</v>
      </c>
      <c r="G3005">
        <v>2</v>
      </c>
      <c r="H3005" t="s">
        <v>16</v>
      </c>
      <c r="I3005" t="s">
        <v>10</v>
      </c>
      <c r="J3005" t="s">
        <v>40</v>
      </c>
      <c r="K3005">
        <v>40.98</v>
      </c>
      <c r="L3005">
        <v>71.61</v>
      </c>
      <c r="M3005">
        <v>2</v>
      </c>
      <c r="N3005">
        <v>8</v>
      </c>
      <c r="O3005" t="s">
        <v>3</v>
      </c>
    </row>
    <row r="3006" spans="1:15" x14ac:dyDescent="0.35">
      <c r="A3006" t="s">
        <v>2397</v>
      </c>
      <c r="B3006" t="s">
        <v>8</v>
      </c>
      <c r="C3006">
        <v>34</v>
      </c>
      <c r="D3006" t="s">
        <v>3</v>
      </c>
      <c r="E3006" t="s">
        <v>4</v>
      </c>
      <c r="F3006" t="s">
        <v>4</v>
      </c>
      <c r="G3006">
        <v>55</v>
      </c>
      <c r="H3006" t="s">
        <v>16</v>
      </c>
      <c r="I3006" t="s">
        <v>10</v>
      </c>
      <c r="J3006" t="s">
        <v>32</v>
      </c>
      <c r="K3006">
        <v>40.98</v>
      </c>
      <c r="L3006">
        <v>2247.17</v>
      </c>
      <c r="M3006">
        <v>0</v>
      </c>
      <c r="N3006">
        <v>8</v>
      </c>
      <c r="O3006" t="s">
        <v>3</v>
      </c>
    </row>
    <row r="3007" spans="1:15" x14ac:dyDescent="0.35">
      <c r="A3007" t="s">
        <v>9284</v>
      </c>
      <c r="B3007" t="s">
        <v>8</v>
      </c>
      <c r="C3007">
        <v>49</v>
      </c>
      <c r="D3007" t="s">
        <v>3</v>
      </c>
      <c r="E3007" t="s">
        <v>4</v>
      </c>
      <c r="F3007" t="s">
        <v>4</v>
      </c>
      <c r="G3007">
        <v>52</v>
      </c>
      <c r="H3007" t="s">
        <v>14</v>
      </c>
      <c r="I3007" t="s">
        <v>11</v>
      </c>
      <c r="J3007" t="s">
        <v>40</v>
      </c>
      <c r="K3007">
        <v>40.98</v>
      </c>
      <c r="L3007">
        <v>2126.61</v>
      </c>
      <c r="M3007">
        <v>6</v>
      </c>
      <c r="N3007">
        <v>10</v>
      </c>
      <c r="O3007" t="s">
        <v>3</v>
      </c>
    </row>
    <row r="3008" spans="1:15" x14ac:dyDescent="0.35">
      <c r="A3008" t="s">
        <v>4621</v>
      </c>
      <c r="B3008" t="s">
        <v>7</v>
      </c>
      <c r="C3008">
        <v>59</v>
      </c>
      <c r="D3008" t="s">
        <v>3</v>
      </c>
      <c r="E3008" t="s">
        <v>4</v>
      </c>
      <c r="F3008" t="s">
        <v>3</v>
      </c>
      <c r="G3008">
        <v>1</v>
      </c>
      <c r="H3008" t="s">
        <v>14</v>
      </c>
      <c r="I3008" t="s">
        <v>10</v>
      </c>
      <c r="J3008" t="s">
        <v>32</v>
      </c>
      <c r="K3008">
        <v>41</v>
      </c>
      <c r="L3008">
        <v>39.659999999999997</v>
      </c>
      <c r="M3008">
        <v>1</v>
      </c>
      <c r="N3008">
        <v>10</v>
      </c>
      <c r="O3008" t="s">
        <v>3</v>
      </c>
    </row>
    <row r="3009" spans="1:15" x14ac:dyDescent="0.35">
      <c r="A3009" t="s">
        <v>204</v>
      </c>
      <c r="B3009" t="s">
        <v>8</v>
      </c>
      <c r="C3009">
        <v>52</v>
      </c>
      <c r="D3009" t="s">
        <v>3</v>
      </c>
      <c r="E3009" t="s">
        <v>3</v>
      </c>
      <c r="F3009" t="s">
        <v>3</v>
      </c>
      <c r="G3009">
        <v>38</v>
      </c>
      <c r="H3009" t="s">
        <v>15</v>
      </c>
      <c r="I3009" t="s">
        <v>11</v>
      </c>
      <c r="J3009" t="s">
        <v>32</v>
      </c>
      <c r="K3009">
        <v>41.02</v>
      </c>
      <c r="L3009">
        <v>1567.94</v>
      </c>
      <c r="M3009">
        <v>2</v>
      </c>
      <c r="N3009">
        <v>3</v>
      </c>
      <c r="O3009" t="s">
        <v>3</v>
      </c>
    </row>
    <row r="3010" spans="1:15" x14ac:dyDescent="0.35">
      <c r="A3010" t="s">
        <v>6652</v>
      </c>
      <c r="B3010" t="s">
        <v>7</v>
      </c>
      <c r="C3010">
        <v>72</v>
      </c>
      <c r="D3010" t="s">
        <v>3</v>
      </c>
      <c r="E3010" t="s">
        <v>3</v>
      </c>
      <c r="F3010" t="s">
        <v>3</v>
      </c>
      <c r="G3010">
        <v>49</v>
      </c>
      <c r="H3010" t="s">
        <v>16</v>
      </c>
      <c r="I3010" t="s">
        <v>11</v>
      </c>
      <c r="J3010" t="s">
        <v>40</v>
      </c>
      <c r="K3010">
        <v>41.02</v>
      </c>
      <c r="L3010">
        <v>2007.81</v>
      </c>
      <c r="M3010">
        <v>5</v>
      </c>
      <c r="N3010">
        <v>6</v>
      </c>
      <c r="O3010" t="s">
        <v>3</v>
      </c>
    </row>
    <row r="3011" spans="1:15" x14ac:dyDescent="0.35">
      <c r="A3011" t="s">
        <v>33</v>
      </c>
      <c r="B3011" t="s">
        <v>8</v>
      </c>
      <c r="C3011">
        <v>67</v>
      </c>
      <c r="D3011" t="s">
        <v>3</v>
      </c>
      <c r="E3011" t="s">
        <v>4</v>
      </c>
      <c r="F3011" t="s">
        <v>4</v>
      </c>
      <c r="G3011">
        <v>24</v>
      </c>
      <c r="H3011" t="s">
        <v>15</v>
      </c>
      <c r="I3011" t="s">
        <v>10</v>
      </c>
      <c r="J3011" t="s">
        <v>34</v>
      </c>
      <c r="K3011">
        <v>41.04</v>
      </c>
      <c r="L3011">
        <v>992.19</v>
      </c>
      <c r="M3011">
        <v>8</v>
      </c>
      <c r="N3011">
        <v>8</v>
      </c>
      <c r="O3011" t="s">
        <v>3</v>
      </c>
    </row>
    <row r="3012" spans="1:15" x14ac:dyDescent="0.35">
      <c r="A3012" t="s">
        <v>2527</v>
      </c>
      <c r="B3012" t="s">
        <v>8</v>
      </c>
      <c r="C3012">
        <v>68</v>
      </c>
      <c r="D3012" t="s">
        <v>4</v>
      </c>
      <c r="E3012" t="s">
        <v>4</v>
      </c>
      <c r="F3012" t="s">
        <v>4</v>
      </c>
      <c r="G3012">
        <v>65</v>
      </c>
      <c r="H3012" t="s">
        <v>14</v>
      </c>
      <c r="I3012" t="s">
        <v>11</v>
      </c>
      <c r="J3012" t="s">
        <v>34</v>
      </c>
      <c r="K3012">
        <v>41.05</v>
      </c>
      <c r="L3012">
        <v>2672.17</v>
      </c>
      <c r="M3012">
        <v>2</v>
      </c>
      <c r="N3012">
        <v>6</v>
      </c>
      <c r="O3012" t="s">
        <v>3</v>
      </c>
    </row>
    <row r="3013" spans="1:15" x14ac:dyDescent="0.35">
      <c r="A3013" t="s">
        <v>539</v>
      </c>
      <c r="B3013" t="s">
        <v>7</v>
      </c>
      <c r="C3013">
        <v>25</v>
      </c>
      <c r="D3013" t="s">
        <v>3</v>
      </c>
      <c r="E3013" t="s">
        <v>4</v>
      </c>
      <c r="F3013" t="s">
        <v>3</v>
      </c>
      <c r="G3013">
        <v>67</v>
      </c>
      <c r="H3013" t="s">
        <v>14</v>
      </c>
      <c r="I3013" t="s">
        <v>11</v>
      </c>
      <c r="J3013" t="s">
        <v>32</v>
      </c>
      <c r="K3013">
        <v>41.06</v>
      </c>
      <c r="L3013">
        <v>2754.44</v>
      </c>
      <c r="M3013">
        <v>8</v>
      </c>
      <c r="N3013">
        <v>1</v>
      </c>
      <c r="O3013" t="s">
        <v>4</v>
      </c>
    </row>
    <row r="3014" spans="1:15" x14ac:dyDescent="0.35">
      <c r="A3014" t="s">
        <v>4062</v>
      </c>
      <c r="B3014" t="s">
        <v>8</v>
      </c>
      <c r="C3014">
        <v>40</v>
      </c>
      <c r="D3014" t="s">
        <v>3</v>
      </c>
      <c r="E3014" t="s">
        <v>3</v>
      </c>
      <c r="F3014" t="s">
        <v>3</v>
      </c>
      <c r="G3014">
        <v>61</v>
      </c>
      <c r="H3014" t="s">
        <v>14</v>
      </c>
      <c r="I3014" t="s">
        <v>11</v>
      </c>
      <c r="J3014" t="s">
        <v>44</v>
      </c>
      <c r="K3014">
        <v>41.06</v>
      </c>
      <c r="L3014">
        <v>2512.6799999999998</v>
      </c>
      <c r="M3014">
        <v>7</v>
      </c>
      <c r="N3014">
        <v>3</v>
      </c>
      <c r="O3014" t="s">
        <v>4</v>
      </c>
    </row>
    <row r="3015" spans="1:15" x14ac:dyDescent="0.35">
      <c r="A3015" t="s">
        <v>7148</v>
      </c>
      <c r="B3015" t="s">
        <v>8</v>
      </c>
      <c r="C3015">
        <v>45</v>
      </c>
      <c r="D3015" t="s">
        <v>3</v>
      </c>
      <c r="E3015" t="s">
        <v>3</v>
      </c>
      <c r="F3015" t="s">
        <v>4</v>
      </c>
      <c r="G3015">
        <v>37</v>
      </c>
      <c r="H3015" t="s">
        <v>15</v>
      </c>
      <c r="I3015" t="s">
        <v>10</v>
      </c>
      <c r="J3015" t="s">
        <v>40</v>
      </c>
      <c r="K3015">
        <v>41.06</v>
      </c>
      <c r="L3015">
        <v>1524.36</v>
      </c>
      <c r="M3015">
        <v>2</v>
      </c>
      <c r="N3015">
        <v>3</v>
      </c>
      <c r="O3015" t="s">
        <v>3</v>
      </c>
    </row>
    <row r="3016" spans="1:15" x14ac:dyDescent="0.35">
      <c r="A3016" t="s">
        <v>2799</v>
      </c>
      <c r="B3016" t="s">
        <v>8</v>
      </c>
      <c r="C3016">
        <v>46</v>
      </c>
      <c r="D3016" t="s">
        <v>3</v>
      </c>
      <c r="E3016" t="s">
        <v>4</v>
      </c>
      <c r="F3016" t="s">
        <v>3</v>
      </c>
      <c r="G3016">
        <v>67</v>
      </c>
      <c r="H3016" t="s">
        <v>16</v>
      </c>
      <c r="I3016" t="s">
        <v>11</v>
      </c>
      <c r="J3016" t="s">
        <v>44</v>
      </c>
      <c r="K3016">
        <v>41.07</v>
      </c>
      <c r="L3016">
        <v>2763.87</v>
      </c>
      <c r="M3016">
        <v>1</v>
      </c>
      <c r="N3016">
        <v>8</v>
      </c>
      <c r="O3016" t="s">
        <v>3</v>
      </c>
    </row>
    <row r="3017" spans="1:15" x14ac:dyDescent="0.35">
      <c r="A3017" t="s">
        <v>4497</v>
      </c>
      <c r="B3017" t="s">
        <v>8</v>
      </c>
      <c r="C3017">
        <v>24</v>
      </c>
      <c r="D3017" t="s">
        <v>3</v>
      </c>
      <c r="E3017" t="s">
        <v>4</v>
      </c>
      <c r="F3017" t="s">
        <v>4</v>
      </c>
      <c r="G3017">
        <v>67</v>
      </c>
      <c r="H3017" t="s">
        <v>16</v>
      </c>
      <c r="I3017" t="s">
        <v>11</v>
      </c>
      <c r="J3017" t="s">
        <v>40</v>
      </c>
      <c r="K3017">
        <v>41.07</v>
      </c>
      <c r="L3017">
        <v>2755.72</v>
      </c>
      <c r="M3017">
        <v>1</v>
      </c>
      <c r="N3017">
        <v>3</v>
      </c>
      <c r="O3017" t="s">
        <v>3</v>
      </c>
    </row>
    <row r="3018" spans="1:15" x14ac:dyDescent="0.35">
      <c r="A3018" t="s">
        <v>1761</v>
      </c>
      <c r="B3018" t="s">
        <v>7</v>
      </c>
      <c r="C3018">
        <v>64</v>
      </c>
      <c r="D3018" t="s">
        <v>3</v>
      </c>
      <c r="E3018" t="s">
        <v>4</v>
      </c>
      <c r="F3018" t="s">
        <v>4</v>
      </c>
      <c r="G3018">
        <v>18</v>
      </c>
      <c r="H3018" t="s">
        <v>14</v>
      </c>
      <c r="I3018" t="s">
        <v>10</v>
      </c>
      <c r="J3018" t="s">
        <v>34</v>
      </c>
      <c r="K3018">
        <v>41.08</v>
      </c>
      <c r="L3018">
        <v>735.47</v>
      </c>
      <c r="M3018">
        <v>6</v>
      </c>
      <c r="N3018">
        <v>1</v>
      </c>
      <c r="O3018" t="s">
        <v>4</v>
      </c>
    </row>
    <row r="3019" spans="1:15" x14ac:dyDescent="0.35">
      <c r="A3019" t="s">
        <v>8225</v>
      </c>
      <c r="B3019" t="s">
        <v>7</v>
      </c>
      <c r="C3019">
        <v>32</v>
      </c>
      <c r="D3019" t="s">
        <v>3</v>
      </c>
      <c r="E3019" t="s">
        <v>3</v>
      </c>
      <c r="F3019" t="s">
        <v>3</v>
      </c>
      <c r="G3019">
        <v>66</v>
      </c>
      <c r="H3019" t="s">
        <v>15</v>
      </c>
      <c r="I3019" t="s">
        <v>10</v>
      </c>
      <c r="J3019" t="s">
        <v>32</v>
      </c>
      <c r="K3019">
        <v>41.08</v>
      </c>
      <c r="L3019">
        <v>2727.71</v>
      </c>
      <c r="M3019">
        <v>2</v>
      </c>
      <c r="N3019">
        <v>7</v>
      </c>
      <c r="O3019" t="s">
        <v>3</v>
      </c>
    </row>
    <row r="3020" spans="1:15" x14ac:dyDescent="0.35">
      <c r="A3020" t="s">
        <v>8758</v>
      </c>
      <c r="B3020" t="s">
        <v>8</v>
      </c>
      <c r="C3020">
        <v>40</v>
      </c>
      <c r="D3020" t="s">
        <v>3</v>
      </c>
      <c r="E3020" t="s">
        <v>4</v>
      </c>
      <c r="F3020" t="s">
        <v>3</v>
      </c>
      <c r="G3020">
        <v>24</v>
      </c>
      <c r="H3020" t="s">
        <v>16</v>
      </c>
      <c r="I3020" t="s">
        <v>11</v>
      </c>
      <c r="J3020" t="s">
        <v>40</v>
      </c>
      <c r="K3020">
        <v>41.08</v>
      </c>
      <c r="L3020">
        <v>972.34</v>
      </c>
      <c r="M3020">
        <v>6</v>
      </c>
      <c r="N3020">
        <v>8</v>
      </c>
      <c r="O3020" t="s">
        <v>3</v>
      </c>
    </row>
    <row r="3021" spans="1:15" x14ac:dyDescent="0.35">
      <c r="A3021" t="s">
        <v>2410</v>
      </c>
      <c r="B3021" t="s">
        <v>7</v>
      </c>
      <c r="C3021">
        <v>53</v>
      </c>
      <c r="D3021" t="s">
        <v>3</v>
      </c>
      <c r="E3021" t="s">
        <v>4</v>
      </c>
      <c r="F3021" t="s">
        <v>4</v>
      </c>
      <c r="G3021">
        <v>51</v>
      </c>
      <c r="H3021" t="s">
        <v>14</v>
      </c>
      <c r="I3021" t="s">
        <v>11</v>
      </c>
      <c r="J3021" t="s">
        <v>40</v>
      </c>
      <c r="K3021">
        <v>41.1</v>
      </c>
      <c r="L3021">
        <v>2104.94</v>
      </c>
      <c r="M3021">
        <v>6</v>
      </c>
      <c r="N3021">
        <v>7</v>
      </c>
      <c r="O3021" t="s">
        <v>3</v>
      </c>
    </row>
    <row r="3022" spans="1:15" x14ac:dyDescent="0.35">
      <c r="A3022" t="s">
        <v>2996</v>
      </c>
      <c r="B3022" t="s">
        <v>7</v>
      </c>
      <c r="C3022">
        <v>58</v>
      </c>
      <c r="D3022" t="s">
        <v>3</v>
      </c>
      <c r="E3022" t="s">
        <v>3</v>
      </c>
      <c r="F3022" t="s">
        <v>3</v>
      </c>
      <c r="G3022">
        <v>16</v>
      </c>
      <c r="H3022" t="s">
        <v>14</v>
      </c>
      <c r="I3022" t="s">
        <v>10</v>
      </c>
      <c r="J3022" t="s">
        <v>32</v>
      </c>
      <c r="K3022">
        <v>41.1</v>
      </c>
      <c r="L3022">
        <v>639.14</v>
      </c>
      <c r="M3022">
        <v>3</v>
      </c>
      <c r="N3022">
        <v>4</v>
      </c>
      <c r="O3022" t="s">
        <v>4</v>
      </c>
    </row>
    <row r="3023" spans="1:15" x14ac:dyDescent="0.35">
      <c r="A3023" t="s">
        <v>7338</v>
      </c>
      <c r="B3023" t="s">
        <v>7</v>
      </c>
      <c r="C3023">
        <v>23</v>
      </c>
      <c r="D3023" t="s">
        <v>3</v>
      </c>
      <c r="E3023" t="s">
        <v>3</v>
      </c>
      <c r="F3023" t="s">
        <v>3</v>
      </c>
      <c r="G3023">
        <v>20</v>
      </c>
      <c r="H3023" t="s">
        <v>15</v>
      </c>
      <c r="I3023" t="s">
        <v>11</v>
      </c>
      <c r="J3023" t="s">
        <v>44</v>
      </c>
      <c r="K3023">
        <v>41.1</v>
      </c>
      <c r="L3023">
        <v>829.52</v>
      </c>
      <c r="M3023">
        <v>4</v>
      </c>
      <c r="N3023">
        <v>3</v>
      </c>
      <c r="O3023" t="s">
        <v>3</v>
      </c>
    </row>
    <row r="3024" spans="1:15" x14ac:dyDescent="0.35">
      <c r="A3024" t="s">
        <v>5547</v>
      </c>
      <c r="B3024" t="s">
        <v>8</v>
      </c>
      <c r="C3024">
        <v>21</v>
      </c>
      <c r="D3024" t="s">
        <v>3</v>
      </c>
      <c r="E3024" t="s">
        <v>4</v>
      </c>
      <c r="F3024" t="s">
        <v>4</v>
      </c>
      <c r="G3024">
        <v>48</v>
      </c>
      <c r="H3024" t="s">
        <v>14</v>
      </c>
      <c r="I3024" t="s">
        <v>10</v>
      </c>
      <c r="J3024" t="s">
        <v>40</v>
      </c>
      <c r="K3024">
        <v>41.11</v>
      </c>
      <c r="L3024">
        <v>1960.02</v>
      </c>
      <c r="M3024">
        <v>5</v>
      </c>
      <c r="N3024">
        <v>4</v>
      </c>
      <c r="O3024" t="s">
        <v>3</v>
      </c>
    </row>
    <row r="3025" spans="1:15" x14ac:dyDescent="0.35">
      <c r="A3025" t="s">
        <v>7730</v>
      </c>
      <c r="B3025" t="s">
        <v>8</v>
      </c>
      <c r="C3025">
        <v>22</v>
      </c>
      <c r="D3025" t="s">
        <v>3</v>
      </c>
      <c r="E3025" t="s">
        <v>3</v>
      </c>
      <c r="F3025" t="s">
        <v>4</v>
      </c>
      <c r="G3025">
        <v>32</v>
      </c>
      <c r="H3025" t="s">
        <v>16</v>
      </c>
      <c r="I3025" t="s">
        <v>10</v>
      </c>
      <c r="J3025" t="s">
        <v>44</v>
      </c>
      <c r="K3025">
        <v>41.11</v>
      </c>
      <c r="L3025">
        <v>1327.67</v>
      </c>
      <c r="M3025">
        <v>1</v>
      </c>
      <c r="N3025">
        <v>2</v>
      </c>
      <c r="O3025" t="s">
        <v>3</v>
      </c>
    </row>
    <row r="3026" spans="1:15" x14ac:dyDescent="0.35">
      <c r="A3026" t="s">
        <v>1894</v>
      </c>
      <c r="B3026" t="s">
        <v>7</v>
      </c>
      <c r="C3026">
        <v>50</v>
      </c>
      <c r="D3026" t="s">
        <v>3</v>
      </c>
      <c r="E3026" t="s">
        <v>4</v>
      </c>
      <c r="F3026" t="s">
        <v>3</v>
      </c>
      <c r="G3026">
        <v>67</v>
      </c>
      <c r="H3026" t="s">
        <v>16</v>
      </c>
      <c r="I3026" t="s">
        <v>11</v>
      </c>
      <c r="J3026" t="s">
        <v>44</v>
      </c>
      <c r="K3026">
        <v>41.13</v>
      </c>
      <c r="L3026">
        <v>2738.19</v>
      </c>
      <c r="M3026">
        <v>0</v>
      </c>
      <c r="N3026">
        <v>10</v>
      </c>
      <c r="O3026" t="s">
        <v>3</v>
      </c>
    </row>
    <row r="3027" spans="1:15" x14ac:dyDescent="0.35">
      <c r="A3027" t="s">
        <v>7489</v>
      </c>
      <c r="B3027" t="s">
        <v>7</v>
      </c>
      <c r="C3027">
        <v>69</v>
      </c>
      <c r="D3027" t="s">
        <v>3</v>
      </c>
      <c r="E3027" t="s">
        <v>4</v>
      </c>
      <c r="F3027" t="s">
        <v>3</v>
      </c>
      <c r="G3027">
        <v>37</v>
      </c>
      <c r="H3027" t="s">
        <v>16</v>
      </c>
      <c r="I3027" t="s">
        <v>10</v>
      </c>
      <c r="J3027" t="s">
        <v>34</v>
      </c>
      <c r="K3027">
        <v>41.14</v>
      </c>
      <c r="L3027">
        <v>1531.71</v>
      </c>
      <c r="M3027">
        <v>0</v>
      </c>
      <c r="N3027">
        <v>9</v>
      </c>
      <c r="O3027" t="s">
        <v>3</v>
      </c>
    </row>
    <row r="3028" spans="1:15" x14ac:dyDescent="0.35">
      <c r="A3028" t="s">
        <v>8760</v>
      </c>
      <c r="B3028" t="s">
        <v>7</v>
      </c>
      <c r="C3028">
        <v>30</v>
      </c>
      <c r="D3028" t="s">
        <v>3</v>
      </c>
      <c r="E3028" t="s">
        <v>4</v>
      </c>
      <c r="F3028" t="s">
        <v>4</v>
      </c>
      <c r="G3028">
        <v>56</v>
      </c>
      <c r="H3028" t="s">
        <v>14</v>
      </c>
      <c r="I3028" t="s">
        <v>11</v>
      </c>
      <c r="J3028" t="s">
        <v>44</v>
      </c>
      <c r="K3028">
        <v>41.15</v>
      </c>
      <c r="L3028">
        <v>2309.02</v>
      </c>
      <c r="M3028">
        <v>8</v>
      </c>
      <c r="N3028">
        <v>7</v>
      </c>
      <c r="O3028" t="s">
        <v>3</v>
      </c>
    </row>
    <row r="3029" spans="1:15" x14ac:dyDescent="0.35">
      <c r="A3029" t="s">
        <v>6351</v>
      </c>
      <c r="B3029" t="s">
        <v>7</v>
      </c>
      <c r="C3029">
        <v>18</v>
      </c>
      <c r="D3029" t="s">
        <v>3</v>
      </c>
      <c r="E3029" t="s">
        <v>4</v>
      </c>
      <c r="F3029" t="s">
        <v>3</v>
      </c>
      <c r="G3029">
        <v>24</v>
      </c>
      <c r="H3029" t="s">
        <v>14</v>
      </c>
      <c r="I3029" t="s">
        <v>11</v>
      </c>
      <c r="J3029" t="s">
        <v>44</v>
      </c>
      <c r="K3029">
        <v>41.16</v>
      </c>
      <c r="L3029">
        <v>1000.36</v>
      </c>
      <c r="M3029">
        <v>3</v>
      </c>
      <c r="N3029">
        <v>8</v>
      </c>
      <c r="O3029" t="s">
        <v>3</v>
      </c>
    </row>
    <row r="3030" spans="1:15" x14ac:dyDescent="0.35">
      <c r="A3030" t="s">
        <v>3228</v>
      </c>
      <c r="B3030" t="s">
        <v>7</v>
      </c>
      <c r="C3030">
        <v>42</v>
      </c>
      <c r="D3030" t="s">
        <v>3</v>
      </c>
      <c r="E3030" t="s">
        <v>3</v>
      </c>
      <c r="F3030" t="s">
        <v>3</v>
      </c>
      <c r="G3030">
        <v>45</v>
      </c>
      <c r="H3030" t="s">
        <v>14</v>
      </c>
      <c r="I3030" t="s">
        <v>11</v>
      </c>
      <c r="J3030" t="s">
        <v>34</v>
      </c>
      <c r="K3030">
        <v>41.17</v>
      </c>
      <c r="L3030">
        <v>1844.14</v>
      </c>
      <c r="M3030">
        <v>6</v>
      </c>
      <c r="N3030">
        <v>4</v>
      </c>
      <c r="O3030" t="s">
        <v>4</v>
      </c>
    </row>
    <row r="3031" spans="1:15" x14ac:dyDescent="0.35">
      <c r="A3031" t="s">
        <v>9742</v>
      </c>
      <c r="B3031" t="s">
        <v>8</v>
      </c>
      <c r="C3031">
        <v>51</v>
      </c>
      <c r="D3031" t="s">
        <v>3</v>
      </c>
      <c r="E3031" t="s">
        <v>3</v>
      </c>
      <c r="F3031" t="s">
        <v>3</v>
      </c>
      <c r="G3031">
        <v>62</v>
      </c>
      <c r="H3031" t="s">
        <v>16</v>
      </c>
      <c r="I3031" t="s">
        <v>11</v>
      </c>
      <c r="J3031" t="s">
        <v>44</v>
      </c>
      <c r="K3031">
        <v>41.17</v>
      </c>
      <c r="L3031">
        <v>2554.29</v>
      </c>
      <c r="M3031">
        <v>0</v>
      </c>
      <c r="N3031">
        <v>8</v>
      </c>
      <c r="O3031" t="s">
        <v>3</v>
      </c>
    </row>
    <row r="3032" spans="1:15" x14ac:dyDescent="0.35">
      <c r="A3032" t="s">
        <v>6532</v>
      </c>
      <c r="B3032" t="s">
        <v>7</v>
      </c>
      <c r="C3032">
        <v>42</v>
      </c>
      <c r="D3032" t="s">
        <v>3</v>
      </c>
      <c r="E3032" t="s">
        <v>4</v>
      </c>
      <c r="F3032" t="s">
        <v>3</v>
      </c>
      <c r="G3032">
        <v>35</v>
      </c>
      <c r="H3032" t="s">
        <v>15</v>
      </c>
      <c r="I3032" t="s">
        <v>10</v>
      </c>
      <c r="J3032" t="s">
        <v>40</v>
      </c>
      <c r="K3032">
        <v>41.19</v>
      </c>
      <c r="L3032">
        <v>1435.5</v>
      </c>
      <c r="M3032">
        <v>3</v>
      </c>
      <c r="N3032">
        <v>1</v>
      </c>
      <c r="O3032" t="s">
        <v>3</v>
      </c>
    </row>
    <row r="3033" spans="1:15" x14ac:dyDescent="0.35">
      <c r="A3033" t="s">
        <v>1105</v>
      </c>
      <c r="B3033" t="s">
        <v>7</v>
      </c>
      <c r="C3033">
        <v>35</v>
      </c>
      <c r="D3033" t="s">
        <v>3</v>
      </c>
      <c r="E3033" t="s">
        <v>4</v>
      </c>
      <c r="F3033" t="s">
        <v>3</v>
      </c>
      <c r="G3033">
        <v>7</v>
      </c>
      <c r="H3033" t="s">
        <v>16</v>
      </c>
      <c r="I3033" t="s">
        <v>11</v>
      </c>
      <c r="J3033" t="s">
        <v>44</v>
      </c>
      <c r="K3033">
        <v>41.2</v>
      </c>
      <c r="L3033">
        <v>289.60000000000002</v>
      </c>
      <c r="M3033">
        <v>6</v>
      </c>
      <c r="N3033">
        <v>10</v>
      </c>
      <c r="O3033" t="s">
        <v>3</v>
      </c>
    </row>
    <row r="3034" spans="1:15" x14ac:dyDescent="0.35">
      <c r="A3034" t="s">
        <v>7611</v>
      </c>
      <c r="B3034" t="s">
        <v>7</v>
      </c>
      <c r="C3034">
        <v>18</v>
      </c>
      <c r="D3034" t="s">
        <v>3</v>
      </c>
      <c r="E3034" t="s">
        <v>3</v>
      </c>
      <c r="F3034" t="s">
        <v>3</v>
      </c>
      <c r="G3034">
        <v>18</v>
      </c>
      <c r="H3034" t="s">
        <v>15</v>
      </c>
      <c r="I3034" t="s">
        <v>11</v>
      </c>
      <c r="J3034" t="s">
        <v>40</v>
      </c>
      <c r="K3034">
        <v>41.2</v>
      </c>
      <c r="L3034">
        <v>725.13</v>
      </c>
      <c r="M3034">
        <v>8</v>
      </c>
      <c r="N3034">
        <v>10</v>
      </c>
      <c r="O3034" t="s">
        <v>3</v>
      </c>
    </row>
    <row r="3035" spans="1:15" x14ac:dyDescent="0.35">
      <c r="A3035" t="s">
        <v>2409</v>
      </c>
      <c r="B3035" t="s">
        <v>7</v>
      </c>
      <c r="C3035">
        <v>31</v>
      </c>
      <c r="D3035" t="s">
        <v>3</v>
      </c>
      <c r="E3035" t="s">
        <v>3</v>
      </c>
      <c r="F3035" t="s">
        <v>4</v>
      </c>
      <c r="G3035">
        <v>7</v>
      </c>
      <c r="H3035" t="s">
        <v>14</v>
      </c>
      <c r="I3035" t="s">
        <v>11</v>
      </c>
      <c r="J3035" t="s">
        <v>40</v>
      </c>
      <c r="K3035">
        <v>41.22</v>
      </c>
      <c r="L3035">
        <v>273.3</v>
      </c>
      <c r="M3035">
        <v>1</v>
      </c>
      <c r="N3035">
        <v>5</v>
      </c>
      <c r="O3035" t="s">
        <v>4</v>
      </c>
    </row>
    <row r="3036" spans="1:15" x14ac:dyDescent="0.35">
      <c r="A3036" t="s">
        <v>442</v>
      </c>
      <c r="B3036" t="s">
        <v>7</v>
      </c>
      <c r="C3036">
        <v>37</v>
      </c>
      <c r="D3036" t="s">
        <v>3</v>
      </c>
      <c r="E3036" t="s">
        <v>4</v>
      </c>
      <c r="F3036" t="s">
        <v>3</v>
      </c>
      <c r="G3036">
        <v>65</v>
      </c>
      <c r="H3036" t="s">
        <v>14</v>
      </c>
      <c r="I3036" t="s">
        <v>10</v>
      </c>
      <c r="J3036" t="s">
        <v>34</v>
      </c>
      <c r="K3036">
        <v>41.23</v>
      </c>
      <c r="L3036">
        <v>2687.13</v>
      </c>
      <c r="M3036">
        <v>5</v>
      </c>
      <c r="N3036">
        <v>1</v>
      </c>
      <c r="O3036" t="s">
        <v>3</v>
      </c>
    </row>
    <row r="3037" spans="1:15" x14ac:dyDescent="0.35">
      <c r="A3037" t="s">
        <v>2128</v>
      </c>
      <c r="B3037" t="s">
        <v>7</v>
      </c>
      <c r="C3037">
        <v>24</v>
      </c>
      <c r="D3037" t="s">
        <v>3</v>
      </c>
      <c r="E3037" t="s">
        <v>4</v>
      </c>
      <c r="F3037" t="s">
        <v>3</v>
      </c>
      <c r="G3037">
        <v>64</v>
      </c>
      <c r="H3037" t="s">
        <v>16</v>
      </c>
      <c r="I3037" t="s">
        <v>10</v>
      </c>
      <c r="J3037" t="s">
        <v>44</v>
      </c>
      <c r="K3037">
        <v>41.23</v>
      </c>
      <c r="L3037">
        <v>2621.47</v>
      </c>
      <c r="M3037">
        <v>0</v>
      </c>
      <c r="N3037">
        <v>7</v>
      </c>
      <c r="O3037" t="s">
        <v>3</v>
      </c>
    </row>
    <row r="3038" spans="1:15" x14ac:dyDescent="0.35">
      <c r="A3038" t="s">
        <v>2782</v>
      </c>
      <c r="B3038" t="s">
        <v>8</v>
      </c>
      <c r="C3038">
        <v>75</v>
      </c>
      <c r="D3038" t="s">
        <v>4</v>
      </c>
      <c r="E3038" t="s">
        <v>3</v>
      </c>
      <c r="F3038" t="s">
        <v>4</v>
      </c>
      <c r="G3038">
        <v>16</v>
      </c>
      <c r="H3038" t="s">
        <v>14</v>
      </c>
      <c r="I3038" t="s">
        <v>11</v>
      </c>
      <c r="J3038" t="s">
        <v>34</v>
      </c>
      <c r="K3038">
        <v>41.23</v>
      </c>
      <c r="L3038">
        <v>653.38</v>
      </c>
      <c r="M3038">
        <v>1</v>
      </c>
      <c r="N3038">
        <v>4</v>
      </c>
      <c r="O3038" t="s">
        <v>4</v>
      </c>
    </row>
    <row r="3039" spans="1:15" x14ac:dyDescent="0.35">
      <c r="A3039" t="s">
        <v>4793</v>
      </c>
      <c r="B3039" t="s">
        <v>7</v>
      </c>
      <c r="C3039">
        <v>50</v>
      </c>
      <c r="D3039" t="s">
        <v>3</v>
      </c>
      <c r="E3039" t="s">
        <v>3</v>
      </c>
      <c r="F3039" t="s">
        <v>4</v>
      </c>
      <c r="G3039">
        <v>14</v>
      </c>
      <c r="H3039" t="s">
        <v>14</v>
      </c>
      <c r="I3039" t="s">
        <v>11</v>
      </c>
      <c r="J3039" t="s">
        <v>40</v>
      </c>
      <c r="K3039">
        <v>41.24</v>
      </c>
      <c r="L3039">
        <v>597.08000000000004</v>
      </c>
      <c r="M3039">
        <v>0</v>
      </c>
      <c r="N3039">
        <v>1</v>
      </c>
      <c r="O3039" t="s">
        <v>4</v>
      </c>
    </row>
    <row r="3040" spans="1:15" x14ac:dyDescent="0.35">
      <c r="A3040" t="s">
        <v>2812</v>
      </c>
      <c r="B3040" t="s">
        <v>7</v>
      </c>
      <c r="C3040">
        <v>35</v>
      </c>
      <c r="D3040" t="s">
        <v>3</v>
      </c>
      <c r="E3040" t="s">
        <v>3</v>
      </c>
      <c r="F3040" t="s">
        <v>4</v>
      </c>
      <c r="G3040">
        <v>61</v>
      </c>
      <c r="H3040" t="s">
        <v>16</v>
      </c>
      <c r="I3040" t="s">
        <v>10</v>
      </c>
      <c r="J3040" t="s">
        <v>40</v>
      </c>
      <c r="K3040">
        <v>41.25</v>
      </c>
      <c r="L3040">
        <v>2508.4699999999998</v>
      </c>
      <c r="M3040">
        <v>4</v>
      </c>
      <c r="N3040">
        <v>10</v>
      </c>
      <c r="O3040" t="s">
        <v>3</v>
      </c>
    </row>
    <row r="3041" spans="1:15" x14ac:dyDescent="0.35">
      <c r="A3041" t="s">
        <v>7808</v>
      </c>
      <c r="B3041" t="s">
        <v>7</v>
      </c>
      <c r="C3041">
        <v>55</v>
      </c>
      <c r="D3041" t="s">
        <v>3</v>
      </c>
      <c r="E3041" t="s">
        <v>4</v>
      </c>
      <c r="F3041" t="s">
        <v>3</v>
      </c>
      <c r="G3041">
        <v>17</v>
      </c>
      <c r="H3041" t="s">
        <v>16</v>
      </c>
      <c r="I3041" t="s">
        <v>11</v>
      </c>
      <c r="J3041" t="s">
        <v>34</v>
      </c>
      <c r="K3041">
        <v>41.28</v>
      </c>
      <c r="L3041">
        <v>695.08</v>
      </c>
      <c r="M3041">
        <v>8</v>
      </c>
      <c r="N3041">
        <v>4</v>
      </c>
      <c r="O3041" t="s">
        <v>4</v>
      </c>
    </row>
    <row r="3042" spans="1:15" x14ac:dyDescent="0.35">
      <c r="A3042" t="s">
        <v>8739</v>
      </c>
      <c r="B3042" t="s">
        <v>7</v>
      </c>
      <c r="C3042">
        <v>49</v>
      </c>
      <c r="D3042" t="s">
        <v>3</v>
      </c>
      <c r="E3042" t="s">
        <v>3</v>
      </c>
      <c r="F3042" t="s">
        <v>3</v>
      </c>
      <c r="G3042">
        <v>70</v>
      </c>
      <c r="H3042" t="s">
        <v>14</v>
      </c>
      <c r="I3042" t="s">
        <v>10</v>
      </c>
      <c r="J3042" t="s">
        <v>34</v>
      </c>
      <c r="K3042">
        <v>41.29</v>
      </c>
      <c r="L3042">
        <v>2875.39</v>
      </c>
      <c r="M3042">
        <v>0</v>
      </c>
      <c r="N3042">
        <v>6</v>
      </c>
      <c r="O3042" t="s">
        <v>3</v>
      </c>
    </row>
    <row r="3043" spans="1:15" x14ac:dyDescent="0.35">
      <c r="A3043" t="s">
        <v>801</v>
      </c>
      <c r="B3043" t="s">
        <v>8</v>
      </c>
      <c r="C3043">
        <v>23</v>
      </c>
      <c r="D3043" t="s">
        <v>3</v>
      </c>
      <c r="E3043" t="s">
        <v>4</v>
      </c>
      <c r="F3043" t="s">
        <v>4</v>
      </c>
      <c r="G3043">
        <v>70</v>
      </c>
      <c r="H3043" t="s">
        <v>14</v>
      </c>
      <c r="I3043" t="s">
        <v>11</v>
      </c>
      <c r="J3043" t="s">
        <v>40</v>
      </c>
      <c r="K3043">
        <v>41.3</v>
      </c>
      <c r="L3043">
        <v>2871.68</v>
      </c>
      <c r="M3043">
        <v>2</v>
      </c>
      <c r="N3043">
        <v>7</v>
      </c>
      <c r="O3043" t="s">
        <v>3</v>
      </c>
    </row>
    <row r="3044" spans="1:15" x14ac:dyDescent="0.35">
      <c r="A3044" t="s">
        <v>6544</v>
      </c>
      <c r="B3044" t="s">
        <v>8</v>
      </c>
      <c r="C3044">
        <v>72</v>
      </c>
      <c r="D3044" t="s">
        <v>4</v>
      </c>
      <c r="E3044" t="s">
        <v>3</v>
      </c>
      <c r="F3044" t="s">
        <v>3</v>
      </c>
      <c r="G3044">
        <v>53</v>
      </c>
      <c r="H3044" t="s">
        <v>14</v>
      </c>
      <c r="I3044" t="s">
        <v>11</v>
      </c>
      <c r="J3044" t="s">
        <v>44</v>
      </c>
      <c r="K3044">
        <v>41.32</v>
      </c>
      <c r="L3044">
        <v>2201</v>
      </c>
      <c r="M3044">
        <v>8</v>
      </c>
      <c r="N3044">
        <v>4</v>
      </c>
      <c r="O3044" t="s">
        <v>4</v>
      </c>
    </row>
    <row r="3045" spans="1:15" x14ac:dyDescent="0.35">
      <c r="A3045" t="s">
        <v>4678</v>
      </c>
      <c r="B3045" t="s">
        <v>7</v>
      </c>
      <c r="C3045">
        <v>46</v>
      </c>
      <c r="D3045" t="s">
        <v>3</v>
      </c>
      <c r="E3045" t="s">
        <v>3</v>
      </c>
      <c r="F3045" t="s">
        <v>3</v>
      </c>
      <c r="G3045">
        <v>57</v>
      </c>
      <c r="H3045" t="s">
        <v>16</v>
      </c>
      <c r="I3045" t="s">
        <v>11</v>
      </c>
      <c r="J3045" t="s">
        <v>44</v>
      </c>
      <c r="K3045">
        <v>41.33</v>
      </c>
      <c r="L3045">
        <v>2359.84</v>
      </c>
      <c r="M3045">
        <v>2</v>
      </c>
      <c r="N3045">
        <v>4</v>
      </c>
      <c r="O3045" t="s">
        <v>3</v>
      </c>
    </row>
    <row r="3046" spans="1:15" x14ac:dyDescent="0.35">
      <c r="A3046" t="s">
        <v>1906</v>
      </c>
      <c r="B3046" t="s">
        <v>8</v>
      </c>
      <c r="C3046">
        <v>57</v>
      </c>
      <c r="D3046" t="s">
        <v>3</v>
      </c>
      <c r="E3046" t="s">
        <v>4</v>
      </c>
      <c r="F3046" t="s">
        <v>3</v>
      </c>
      <c r="G3046">
        <v>41</v>
      </c>
      <c r="H3046" t="s">
        <v>14</v>
      </c>
      <c r="I3046" t="s">
        <v>11</v>
      </c>
      <c r="J3046" t="s">
        <v>44</v>
      </c>
      <c r="K3046">
        <v>41.36</v>
      </c>
      <c r="L3046">
        <v>1684.7</v>
      </c>
      <c r="M3046">
        <v>2</v>
      </c>
      <c r="N3046">
        <v>10</v>
      </c>
      <c r="O3046" t="s">
        <v>3</v>
      </c>
    </row>
    <row r="3047" spans="1:15" x14ac:dyDescent="0.35">
      <c r="A3047" t="s">
        <v>7426</v>
      </c>
      <c r="B3047" t="s">
        <v>7</v>
      </c>
      <c r="C3047">
        <v>56</v>
      </c>
      <c r="D3047" t="s">
        <v>3</v>
      </c>
      <c r="E3047" t="s">
        <v>3</v>
      </c>
      <c r="F3047" t="s">
        <v>3</v>
      </c>
      <c r="G3047">
        <v>72</v>
      </c>
      <c r="H3047" t="s">
        <v>14</v>
      </c>
      <c r="I3047" t="s">
        <v>10</v>
      </c>
      <c r="J3047" t="s">
        <v>40</v>
      </c>
      <c r="K3047">
        <v>41.37</v>
      </c>
      <c r="L3047">
        <v>2961.35</v>
      </c>
      <c r="M3047">
        <v>1</v>
      </c>
      <c r="N3047">
        <v>4</v>
      </c>
      <c r="O3047" t="s">
        <v>3</v>
      </c>
    </row>
    <row r="3048" spans="1:15" x14ac:dyDescent="0.35">
      <c r="A3048" t="s">
        <v>8989</v>
      </c>
      <c r="B3048" t="s">
        <v>7</v>
      </c>
      <c r="C3048">
        <v>41</v>
      </c>
      <c r="D3048" t="s">
        <v>3</v>
      </c>
      <c r="E3048" t="s">
        <v>4</v>
      </c>
      <c r="F3048" t="s">
        <v>4</v>
      </c>
      <c r="G3048">
        <v>40</v>
      </c>
      <c r="H3048" t="s">
        <v>14</v>
      </c>
      <c r="I3048" t="s">
        <v>11</v>
      </c>
      <c r="J3048" t="s">
        <v>32</v>
      </c>
      <c r="K3048">
        <v>41.39</v>
      </c>
      <c r="L3048">
        <v>1658.08</v>
      </c>
      <c r="M3048">
        <v>2</v>
      </c>
      <c r="N3048">
        <v>3</v>
      </c>
      <c r="O3048" t="s">
        <v>3</v>
      </c>
    </row>
    <row r="3049" spans="1:15" x14ac:dyDescent="0.35">
      <c r="A3049" t="s">
        <v>3137</v>
      </c>
      <c r="B3049" t="s">
        <v>7</v>
      </c>
      <c r="C3049">
        <v>41</v>
      </c>
      <c r="D3049" t="s">
        <v>3</v>
      </c>
      <c r="E3049" t="s">
        <v>3</v>
      </c>
      <c r="F3049" t="s">
        <v>3</v>
      </c>
      <c r="G3049">
        <v>18</v>
      </c>
      <c r="H3049" t="s">
        <v>14</v>
      </c>
      <c r="I3049" t="s">
        <v>11</v>
      </c>
      <c r="J3049" t="s">
        <v>40</v>
      </c>
      <c r="K3049">
        <v>41.41</v>
      </c>
      <c r="L3049">
        <v>761.59</v>
      </c>
      <c r="M3049">
        <v>5</v>
      </c>
      <c r="N3049">
        <v>8</v>
      </c>
      <c r="O3049" t="s">
        <v>3</v>
      </c>
    </row>
    <row r="3050" spans="1:15" x14ac:dyDescent="0.35">
      <c r="A3050" t="s">
        <v>2242</v>
      </c>
      <c r="B3050" t="s">
        <v>7</v>
      </c>
      <c r="C3050">
        <v>58</v>
      </c>
      <c r="D3050" t="s">
        <v>3</v>
      </c>
      <c r="E3050" t="s">
        <v>3</v>
      </c>
      <c r="F3050" t="s">
        <v>3</v>
      </c>
      <c r="G3050">
        <v>56</v>
      </c>
      <c r="H3050" t="s">
        <v>15</v>
      </c>
      <c r="I3050" t="s">
        <v>11</v>
      </c>
      <c r="J3050" t="s">
        <v>32</v>
      </c>
      <c r="K3050">
        <v>41.45</v>
      </c>
      <c r="L3050">
        <v>2322.4899999999998</v>
      </c>
      <c r="M3050">
        <v>4</v>
      </c>
      <c r="N3050">
        <v>10</v>
      </c>
      <c r="O3050" t="s">
        <v>3</v>
      </c>
    </row>
    <row r="3051" spans="1:15" x14ac:dyDescent="0.35">
      <c r="A3051" t="s">
        <v>8100</v>
      </c>
      <c r="B3051" t="s">
        <v>8</v>
      </c>
      <c r="C3051">
        <v>49</v>
      </c>
      <c r="D3051" t="s">
        <v>3</v>
      </c>
      <c r="E3051" t="s">
        <v>4</v>
      </c>
      <c r="F3051" t="s">
        <v>3</v>
      </c>
      <c r="G3051">
        <v>72</v>
      </c>
      <c r="H3051" t="s">
        <v>14</v>
      </c>
      <c r="I3051" t="s">
        <v>11</v>
      </c>
      <c r="J3051" t="s">
        <v>44</v>
      </c>
      <c r="K3051">
        <v>41.46</v>
      </c>
      <c r="L3051">
        <v>2968.49</v>
      </c>
      <c r="M3051">
        <v>7</v>
      </c>
      <c r="N3051">
        <v>9</v>
      </c>
      <c r="O3051" t="s">
        <v>3</v>
      </c>
    </row>
    <row r="3052" spans="1:15" x14ac:dyDescent="0.35">
      <c r="A3052" t="s">
        <v>8408</v>
      </c>
      <c r="B3052" t="s">
        <v>7</v>
      </c>
      <c r="C3052">
        <v>46</v>
      </c>
      <c r="D3052" t="s">
        <v>3</v>
      </c>
      <c r="E3052" t="s">
        <v>3</v>
      </c>
      <c r="F3052" t="s">
        <v>4</v>
      </c>
      <c r="G3052">
        <v>36</v>
      </c>
      <c r="H3052" t="s">
        <v>14</v>
      </c>
      <c r="I3052" t="s">
        <v>11</v>
      </c>
      <c r="J3052" t="s">
        <v>32</v>
      </c>
      <c r="K3052">
        <v>41.46</v>
      </c>
      <c r="L3052">
        <v>1475.42</v>
      </c>
      <c r="M3052">
        <v>2</v>
      </c>
      <c r="N3052">
        <v>7</v>
      </c>
      <c r="O3052" t="s">
        <v>3</v>
      </c>
    </row>
    <row r="3053" spans="1:15" x14ac:dyDescent="0.35">
      <c r="A3053" t="s">
        <v>2559</v>
      </c>
      <c r="B3053" t="s">
        <v>8</v>
      </c>
      <c r="C3053">
        <v>42</v>
      </c>
      <c r="D3053" t="s">
        <v>3</v>
      </c>
      <c r="E3053" t="s">
        <v>4</v>
      </c>
      <c r="F3053" t="s">
        <v>3</v>
      </c>
      <c r="G3053">
        <v>21</v>
      </c>
      <c r="H3053" t="s">
        <v>14</v>
      </c>
      <c r="I3053" t="s">
        <v>11</v>
      </c>
      <c r="J3053" t="s">
        <v>34</v>
      </c>
      <c r="K3053">
        <v>41.47</v>
      </c>
      <c r="L3053">
        <v>854.76</v>
      </c>
      <c r="M3053">
        <v>2</v>
      </c>
      <c r="N3053">
        <v>6</v>
      </c>
      <c r="O3053" t="s">
        <v>3</v>
      </c>
    </row>
    <row r="3054" spans="1:15" x14ac:dyDescent="0.35">
      <c r="A3054" t="s">
        <v>1076</v>
      </c>
      <c r="B3054" t="s">
        <v>7</v>
      </c>
      <c r="C3054">
        <v>20</v>
      </c>
      <c r="D3054" t="s">
        <v>3</v>
      </c>
      <c r="E3054" t="s">
        <v>4</v>
      </c>
      <c r="F3054" t="s">
        <v>3</v>
      </c>
      <c r="G3054">
        <v>38</v>
      </c>
      <c r="H3054" t="s">
        <v>14</v>
      </c>
      <c r="I3054" t="s">
        <v>11</v>
      </c>
      <c r="J3054" t="s">
        <v>34</v>
      </c>
      <c r="K3054">
        <v>41.48</v>
      </c>
      <c r="L3054">
        <v>1590.23</v>
      </c>
      <c r="M3054">
        <v>6</v>
      </c>
      <c r="N3054">
        <v>3</v>
      </c>
      <c r="O3054" t="s">
        <v>4</v>
      </c>
    </row>
    <row r="3055" spans="1:15" x14ac:dyDescent="0.35">
      <c r="A3055" t="s">
        <v>8288</v>
      </c>
      <c r="B3055" t="s">
        <v>7</v>
      </c>
      <c r="C3055">
        <v>26</v>
      </c>
      <c r="D3055" t="s">
        <v>3</v>
      </c>
      <c r="E3055" t="s">
        <v>4</v>
      </c>
      <c r="F3055" t="s">
        <v>3</v>
      </c>
      <c r="G3055">
        <v>56</v>
      </c>
      <c r="H3055" t="s">
        <v>15</v>
      </c>
      <c r="I3055" t="s">
        <v>10</v>
      </c>
      <c r="J3055" t="s">
        <v>34</v>
      </c>
      <c r="K3055">
        <v>41.49</v>
      </c>
      <c r="L3055">
        <v>2326.2600000000002</v>
      </c>
      <c r="M3055">
        <v>7</v>
      </c>
      <c r="N3055">
        <v>2</v>
      </c>
      <c r="O3055" t="s">
        <v>4</v>
      </c>
    </row>
    <row r="3056" spans="1:15" x14ac:dyDescent="0.35">
      <c r="A3056" t="s">
        <v>5001</v>
      </c>
      <c r="B3056" t="s">
        <v>7</v>
      </c>
      <c r="C3056">
        <v>72</v>
      </c>
      <c r="D3056" t="s">
        <v>3</v>
      </c>
      <c r="E3056" t="s">
        <v>3</v>
      </c>
      <c r="F3056" t="s">
        <v>3</v>
      </c>
      <c r="G3056">
        <v>62</v>
      </c>
      <c r="H3056" t="s">
        <v>14</v>
      </c>
      <c r="I3056" t="s">
        <v>11</v>
      </c>
      <c r="J3056" t="s">
        <v>34</v>
      </c>
      <c r="K3056">
        <v>41.51</v>
      </c>
      <c r="L3056">
        <v>2557.13</v>
      </c>
      <c r="M3056">
        <v>2</v>
      </c>
      <c r="N3056">
        <v>10</v>
      </c>
      <c r="O3056" t="s">
        <v>3</v>
      </c>
    </row>
    <row r="3057" spans="1:15" x14ac:dyDescent="0.35">
      <c r="A3057" t="s">
        <v>9751</v>
      </c>
      <c r="B3057" t="s">
        <v>8</v>
      </c>
      <c r="C3057">
        <v>26</v>
      </c>
      <c r="D3057" t="s">
        <v>3</v>
      </c>
      <c r="E3057" t="s">
        <v>3</v>
      </c>
      <c r="F3057" t="s">
        <v>4</v>
      </c>
      <c r="G3057">
        <v>51</v>
      </c>
      <c r="H3057" t="s">
        <v>15</v>
      </c>
      <c r="I3057" t="s">
        <v>10</v>
      </c>
      <c r="J3057" t="s">
        <v>34</v>
      </c>
      <c r="K3057">
        <v>41.51</v>
      </c>
      <c r="L3057">
        <v>2131.36</v>
      </c>
      <c r="M3057">
        <v>0</v>
      </c>
      <c r="N3057">
        <v>10</v>
      </c>
      <c r="O3057" t="s">
        <v>3</v>
      </c>
    </row>
    <row r="3058" spans="1:15" x14ac:dyDescent="0.35">
      <c r="A3058" t="s">
        <v>5178</v>
      </c>
      <c r="B3058" t="s">
        <v>7</v>
      </c>
      <c r="C3058">
        <v>33</v>
      </c>
      <c r="D3058" t="s">
        <v>3</v>
      </c>
      <c r="E3058" t="s">
        <v>3</v>
      </c>
      <c r="F3058" t="s">
        <v>4</v>
      </c>
      <c r="G3058">
        <v>6</v>
      </c>
      <c r="H3058" t="s">
        <v>14</v>
      </c>
      <c r="I3058" t="s">
        <v>10</v>
      </c>
      <c r="J3058" t="s">
        <v>32</v>
      </c>
      <c r="K3058">
        <v>41.54</v>
      </c>
      <c r="L3058">
        <v>267.39999999999998</v>
      </c>
      <c r="M3058">
        <v>4</v>
      </c>
      <c r="N3058">
        <v>7</v>
      </c>
      <c r="O3058" t="s">
        <v>3</v>
      </c>
    </row>
    <row r="3059" spans="1:15" x14ac:dyDescent="0.35">
      <c r="A3059" t="s">
        <v>9383</v>
      </c>
      <c r="B3059" t="s">
        <v>7</v>
      </c>
      <c r="C3059">
        <v>47</v>
      </c>
      <c r="D3059" t="s">
        <v>3</v>
      </c>
      <c r="E3059" t="s">
        <v>4</v>
      </c>
      <c r="F3059" t="s">
        <v>4</v>
      </c>
      <c r="G3059">
        <v>4</v>
      </c>
      <c r="H3059" t="s">
        <v>14</v>
      </c>
      <c r="I3059" t="s">
        <v>11</v>
      </c>
      <c r="J3059" t="s">
        <v>40</v>
      </c>
      <c r="K3059">
        <v>41.54</v>
      </c>
      <c r="L3059">
        <v>157.33000000000001</v>
      </c>
      <c r="M3059">
        <v>1</v>
      </c>
      <c r="N3059">
        <v>3</v>
      </c>
      <c r="O3059" t="s">
        <v>4</v>
      </c>
    </row>
    <row r="3060" spans="1:15" x14ac:dyDescent="0.35">
      <c r="A3060" t="s">
        <v>1505</v>
      </c>
      <c r="B3060" t="s">
        <v>7</v>
      </c>
      <c r="C3060">
        <v>54</v>
      </c>
      <c r="D3060" t="s">
        <v>3</v>
      </c>
      <c r="E3060" t="s">
        <v>3</v>
      </c>
      <c r="F3060" t="s">
        <v>3</v>
      </c>
      <c r="G3060">
        <v>55</v>
      </c>
      <c r="H3060" t="s">
        <v>14</v>
      </c>
      <c r="I3060" t="s">
        <v>10</v>
      </c>
      <c r="J3060" t="s">
        <v>34</v>
      </c>
      <c r="K3060">
        <v>41.59</v>
      </c>
      <c r="L3060">
        <v>2284.69</v>
      </c>
      <c r="M3060">
        <v>0</v>
      </c>
      <c r="N3060">
        <v>10</v>
      </c>
      <c r="O3060" t="s">
        <v>3</v>
      </c>
    </row>
    <row r="3061" spans="1:15" x14ac:dyDescent="0.35">
      <c r="A3061" t="s">
        <v>5051</v>
      </c>
      <c r="B3061" t="s">
        <v>7</v>
      </c>
      <c r="C3061">
        <v>39</v>
      </c>
      <c r="D3061" t="s">
        <v>3</v>
      </c>
      <c r="E3061" t="s">
        <v>3</v>
      </c>
      <c r="F3061" t="s">
        <v>4</v>
      </c>
      <c r="G3061">
        <v>68</v>
      </c>
      <c r="H3061" t="s">
        <v>15</v>
      </c>
      <c r="I3061" t="s">
        <v>10</v>
      </c>
      <c r="J3061" t="s">
        <v>34</v>
      </c>
      <c r="K3061">
        <v>41.59</v>
      </c>
      <c r="L3061">
        <v>2832.39</v>
      </c>
      <c r="M3061">
        <v>7</v>
      </c>
      <c r="N3061">
        <v>7</v>
      </c>
      <c r="O3061" t="s">
        <v>3</v>
      </c>
    </row>
    <row r="3062" spans="1:15" x14ac:dyDescent="0.35">
      <c r="A3062" t="s">
        <v>5434</v>
      </c>
      <c r="B3062" t="s">
        <v>8</v>
      </c>
      <c r="C3062">
        <v>69</v>
      </c>
      <c r="D3062" t="s">
        <v>4</v>
      </c>
      <c r="E3062" t="s">
        <v>4</v>
      </c>
      <c r="F3062" t="s">
        <v>4</v>
      </c>
      <c r="G3062">
        <v>29</v>
      </c>
      <c r="H3062" t="s">
        <v>14</v>
      </c>
      <c r="I3062" t="s">
        <v>11</v>
      </c>
      <c r="J3062" t="s">
        <v>44</v>
      </c>
      <c r="K3062">
        <v>41.63</v>
      </c>
      <c r="L3062">
        <v>1199.83</v>
      </c>
      <c r="M3062">
        <v>2</v>
      </c>
      <c r="N3062">
        <v>9</v>
      </c>
      <c r="O3062" t="s">
        <v>3</v>
      </c>
    </row>
    <row r="3063" spans="1:15" x14ac:dyDescent="0.35">
      <c r="A3063" t="s">
        <v>6134</v>
      </c>
      <c r="B3063" t="s">
        <v>8</v>
      </c>
      <c r="C3063">
        <v>53</v>
      </c>
      <c r="D3063" t="s">
        <v>3</v>
      </c>
      <c r="E3063" t="s">
        <v>3</v>
      </c>
      <c r="F3063" t="s">
        <v>4</v>
      </c>
      <c r="G3063">
        <v>6</v>
      </c>
      <c r="H3063" t="s">
        <v>14</v>
      </c>
      <c r="I3063" t="s">
        <v>10</v>
      </c>
      <c r="J3063" t="s">
        <v>32</v>
      </c>
      <c r="K3063">
        <v>41.63</v>
      </c>
      <c r="L3063">
        <v>260.35000000000002</v>
      </c>
      <c r="M3063">
        <v>3</v>
      </c>
      <c r="N3063">
        <v>8</v>
      </c>
      <c r="O3063" t="s">
        <v>3</v>
      </c>
    </row>
    <row r="3064" spans="1:15" x14ac:dyDescent="0.35">
      <c r="A3064" t="s">
        <v>6570</v>
      </c>
      <c r="B3064" t="s">
        <v>8</v>
      </c>
      <c r="C3064">
        <v>73</v>
      </c>
      <c r="D3064" t="s">
        <v>3</v>
      </c>
      <c r="E3064" t="s">
        <v>4</v>
      </c>
      <c r="F3064" t="s">
        <v>4</v>
      </c>
      <c r="G3064">
        <v>9</v>
      </c>
      <c r="H3064" t="s">
        <v>15</v>
      </c>
      <c r="I3064" t="s">
        <v>11</v>
      </c>
      <c r="J3064" t="s">
        <v>40</v>
      </c>
      <c r="K3064">
        <v>41.64</v>
      </c>
      <c r="L3064">
        <v>363.39</v>
      </c>
      <c r="M3064">
        <v>2</v>
      </c>
      <c r="N3064">
        <v>6</v>
      </c>
      <c r="O3064" t="s">
        <v>3</v>
      </c>
    </row>
    <row r="3065" spans="1:15" x14ac:dyDescent="0.35">
      <c r="A3065" t="s">
        <v>2391</v>
      </c>
      <c r="B3065" t="s">
        <v>8</v>
      </c>
      <c r="C3065">
        <v>25</v>
      </c>
      <c r="D3065" t="s">
        <v>3</v>
      </c>
      <c r="E3065" t="s">
        <v>3</v>
      </c>
      <c r="F3065" t="s">
        <v>4</v>
      </c>
      <c r="G3065">
        <v>19</v>
      </c>
      <c r="H3065" t="s">
        <v>16</v>
      </c>
      <c r="I3065" t="s">
        <v>11</v>
      </c>
      <c r="J3065" t="s">
        <v>32</v>
      </c>
      <c r="K3065">
        <v>41.65</v>
      </c>
      <c r="L3065">
        <v>783.76</v>
      </c>
      <c r="M3065">
        <v>5</v>
      </c>
      <c r="N3065">
        <v>2</v>
      </c>
      <c r="O3065" t="s">
        <v>3</v>
      </c>
    </row>
    <row r="3066" spans="1:15" x14ac:dyDescent="0.35">
      <c r="A3066" t="s">
        <v>8110</v>
      </c>
      <c r="B3066" t="s">
        <v>7</v>
      </c>
      <c r="C3066">
        <v>52</v>
      </c>
      <c r="D3066" t="s">
        <v>3</v>
      </c>
      <c r="E3066" t="s">
        <v>4</v>
      </c>
      <c r="F3066" t="s">
        <v>3</v>
      </c>
      <c r="G3066">
        <v>8</v>
      </c>
      <c r="H3066" t="s">
        <v>14</v>
      </c>
      <c r="I3066" t="s">
        <v>10</v>
      </c>
      <c r="J3066" t="s">
        <v>34</v>
      </c>
      <c r="K3066">
        <v>41.65</v>
      </c>
      <c r="L3066">
        <v>323.25</v>
      </c>
      <c r="M3066">
        <v>7</v>
      </c>
      <c r="N3066">
        <v>9</v>
      </c>
      <c r="O3066" t="s">
        <v>3</v>
      </c>
    </row>
    <row r="3067" spans="1:15" x14ac:dyDescent="0.35">
      <c r="A3067" t="s">
        <v>4065</v>
      </c>
      <c r="B3067" t="s">
        <v>7</v>
      </c>
      <c r="C3067">
        <v>42</v>
      </c>
      <c r="D3067" t="s">
        <v>3</v>
      </c>
      <c r="E3067" t="s">
        <v>3</v>
      </c>
      <c r="F3067" t="s">
        <v>3</v>
      </c>
      <c r="G3067">
        <v>62</v>
      </c>
      <c r="H3067" t="s">
        <v>16</v>
      </c>
      <c r="I3067" t="s">
        <v>10</v>
      </c>
      <c r="J3067" t="s">
        <v>40</v>
      </c>
      <c r="K3067">
        <v>41.66</v>
      </c>
      <c r="L3067">
        <v>2565.2800000000002</v>
      </c>
      <c r="M3067">
        <v>4</v>
      </c>
      <c r="N3067">
        <v>7</v>
      </c>
      <c r="O3067" t="s">
        <v>3</v>
      </c>
    </row>
    <row r="3068" spans="1:15" x14ac:dyDescent="0.35">
      <c r="A3068" t="s">
        <v>9197</v>
      </c>
      <c r="B3068" t="s">
        <v>7</v>
      </c>
      <c r="C3068">
        <v>43</v>
      </c>
      <c r="D3068" t="s">
        <v>3</v>
      </c>
      <c r="E3068" t="s">
        <v>4</v>
      </c>
      <c r="F3068" t="s">
        <v>3</v>
      </c>
      <c r="G3068">
        <v>12</v>
      </c>
      <c r="H3068" t="s">
        <v>15</v>
      </c>
      <c r="I3068" t="s">
        <v>11</v>
      </c>
      <c r="J3068" t="s">
        <v>34</v>
      </c>
      <c r="K3068">
        <v>41.66</v>
      </c>
      <c r="L3068">
        <v>487.8</v>
      </c>
      <c r="M3068">
        <v>8</v>
      </c>
      <c r="N3068">
        <v>5</v>
      </c>
      <c r="O3068" t="s">
        <v>3</v>
      </c>
    </row>
    <row r="3069" spans="1:15" x14ac:dyDescent="0.35">
      <c r="A3069" t="s">
        <v>3627</v>
      </c>
      <c r="B3069" t="s">
        <v>8</v>
      </c>
      <c r="C3069">
        <v>68</v>
      </c>
      <c r="D3069" t="s">
        <v>4</v>
      </c>
      <c r="E3069" t="s">
        <v>3</v>
      </c>
      <c r="F3069" t="s">
        <v>4</v>
      </c>
      <c r="G3069">
        <v>24</v>
      </c>
      <c r="H3069" t="s">
        <v>14</v>
      </c>
      <c r="I3069" t="s">
        <v>11</v>
      </c>
      <c r="J3069" t="s">
        <v>32</v>
      </c>
      <c r="K3069">
        <v>41.68</v>
      </c>
      <c r="L3069">
        <v>991.88</v>
      </c>
      <c r="M3069">
        <v>0</v>
      </c>
      <c r="N3069">
        <v>6</v>
      </c>
      <c r="O3069" t="s">
        <v>3</v>
      </c>
    </row>
    <row r="3070" spans="1:15" x14ac:dyDescent="0.35">
      <c r="A3070" t="s">
        <v>4435</v>
      </c>
      <c r="B3070" t="s">
        <v>8</v>
      </c>
      <c r="C3070">
        <v>24</v>
      </c>
      <c r="D3070" t="s">
        <v>3</v>
      </c>
      <c r="E3070" t="s">
        <v>3</v>
      </c>
      <c r="F3070" t="s">
        <v>4</v>
      </c>
      <c r="G3070">
        <v>58</v>
      </c>
      <c r="H3070" t="s">
        <v>15</v>
      </c>
      <c r="I3070" t="s">
        <v>11</v>
      </c>
      <c r="J3070" t="s">
        <v>44</v>
      </c>
      <c r="K3070">
        <v>41.68</v>
      </c>
      <c r="L3070">
        <v>2422.1999999999998</v>
      </c>
      <c r="M3070">
        <v>6</v>
      </c>
      <c r="N3070">
        <v>5</v>
      </c>
      <c r="O3070" t="s">
        <v>3</v>
      </c>
    </row>
    <row r="3071" spans="1:15" x14ac:dyDescent="0.35">
      <c r="A3071" t="s">
        <v>6443</v>
      </c>
      <c r="B3071" t="s">
        <v>7</v>
      </c>
      <c r="C3071">
        <v>60</v>
      </c>
      <c r="D3071" t="s">
        <v>4</v>
      </c>
      <c r="E3071" t="s">
        <v>4</v>
      </c>
      <c r="F3071" t="s">
        <v>4</v>
      </c>
      <c r="G3071">
        <v>58</v>
      </c>
      <c r="H3071" t="s">
        <v>15</v>
      </c>
      <c r="I3071" t="s">
        <v>11</v>
      </c>
      <c r="J3071" t="s">
        <v>34</v>
      </c>
      <c r="K3071">
        <v>41.68</v>
      </c>
      <c r="L3071">
        <v>2419.62</v>
      </c>
      <c r="M3071">
        <v>5</v>
      </c>
      <c r="N3071">
        <v>8</v>
      </c>
      <c r="O3071" t="s">
        <v>3</v>
      </c>
    </row>
    <row r="3072" spans="1:15" x14ac:dyDescent="0.35">
      <c r="A3072" t="s">
        <v>802</v>
      </c>
      <c r="B3072" t="s">
        <v>7</v>
      </c>
      <c r="C3072">
        <v>52</v>
      </c>
      <c r="D3072" t="s">
        <v>3</v>
      </c>
      <c r="E3072" t="s">
        <v>4</v>
      </c>
      <c r="F3072" t="s">
        <v>4</v>
      </c>
      <c r="G3072">
        <v>53</v>
      </c>
      <c r="H3072" t="s">
        <v>14</v>
      </c>
      <c r="I3072" t="s">
        <v>11</v>
      </c>
      <c r="J3072" t="s">
        <v>32</v>
      </c>
      <c r="K3072">
        <v>41.71</v>
      </c>
      <c r="L3072">
        <v>2193.77</v>
      </c>
      <c r="M3072">
        <v>0</v>
      </c>
      <c r="N3072">
        <v>10</v>
      </c>
      <c r="O3072" t="s">
        <v>3</v>
      </c>
    </row>
    <row r="3073" spans="1:15" x14ac:dyDescent="0.35">
      <c r="A3073" t="s">
        <v>6696</v>
      </c>
      <c r="B3073" t="s">
        <v>8</v>
      </c>
      <c r="C3073">
        <v>59</v>
      </c>
      <c r="D3073" t="s">
        <v>3</v>
      </c>
      <c r="E3073" t="s">
        <v>4</v>
      </c>
      <c r="F3073" t="s">
        <v>3</v>
      </c>
      <c r="G3073">
        <v>5</v>
      </c>
      <c r="H3073" t="s">
        <v>14</v>
      </c>
      <c r="I3073" t="s">
        <v>10</v>
      </c>
      <c r="J3073" t="s">
        <v>32</v>
      </c>
      <c r="K3073">
        <v>41.73</v>
      </c>
      <c r="L3073">
        <v>212.66</v>
      </c>
      <c r="M3073">
        <v>4</v>
      </c>
      <c r="N3073">
        <v>9</v>
      </c>
      <c r="O3073" t="s">
        <v>3</v>
      </c>
    </row>
    <row r="3074" spans="1:15" x14ac:dyDescent="0.35">
      <c r="A3074" t="s">
        <v>7308</v>
      </c>
      <c r="B3074" t="s">
        <v>8</v>
      </c>
      <c r="C3074">
        <v>27</v>
      </c>
      <c r="D3074" t="s">
        <v>3</v>
      </c>
      <c r="E3074" t="s">
        <v>4</v>
      </c>
      <c r="F3074" t="s">
        <v>4</v>
      </c>
      <c r="G3074">
        <v>42</v>
      </c>
      <c r="H3074" t="s">
        <v>16</v>
      </c>
      <c r="I3074" t="s">
        <v>11</v>
      </c>
      <c r="J3074" t="s">
        <v>40</v>
      </c>
      <c r="K3074">
        <v>41.73</v>
      </c>
      <c r="L3074">
        <v>1769.08</v>
      </c>
      <c r="M3074">
        <v>7</v>
      </c>
      <c r="N3074">
        <v>9</v>
      </c>
      <c r="O3074" t="s">
        <v>3</v>
      </c>
    </row>
    <row r="3075" spans="1:15" x14ac:dyDescent="0.35">
      <c r="A3075" t="s">
        <v>8159</v>
      </c>
      <c r="B3075" t="s">
        <v>8</v>
      </c>
      <c r="C3075">
        <v>45</v>
      </c>
      <c r="D3075" t="s">
        <v>3</v>
      </c>
      <c r="E3075" t="s">
        <v>3</v>
      </c>
      <c r="F3075" t="s">
        <v>3</v>
      </c>
      <c r="G3075">
        <v>36</v>
      </c>
      <c r="H3075" t="s">
        <v>14</v>
      </c>
      <c r="I3075" t="s">
        <v>10</v>
      </c>
      <c r="J3075" t="s">
        <v>32</v>
      </c>
      <c r="K3075">
        <v>41.73</v>
      </c>
      <c r="L3075">
        <v>1506.51</v>
      </c>
      <c r="M3075">
        <v>4</v>
      </c>
      <c r="N3075">
        <v>6</v>
      </c>
      <c r="O3075" t="s">
        <v>3</v>
      </c>
    </row>
    <row r="3076" spans="1:15" x14ac:dyDescent="0.35">
      <c r="A3076" t="s">
        <v>9650</v>
      </c>
      <c r="B3076" t="s">
        <v>7</v>
      </c>
      <c r="C3076">
        <v>18</v>
      </c>
      <c r="D3076" t="s">
        <v>3</v>
      </c>
      <c r="E3076" t="s">
        <v>4</v>
      </c>
      <c r="F3076" t="s">
        <v>4</v>
      </c>
      <c r="G3076">
        <v>41</v>
      </c>
      <c r="H3076" t="s">
        <v>14</v>
      </c>
      <c r="I3076" t="s">
        <v>11</v>
      </c>
      <c r="J3076" t="s">
        <v>40</v>
      </c>
      <c r="K3076">
        <v>41.73</v>
      </c>
      <c r="L3076">
        <v>1729.91</v>
      </c>
      <c r="M3076">
        <v>6</v>
      </c>
      <c r="N3076">
        <v>5</v>
      </c>
      <c r="O3076" t="s">
        <v>3</v>
      </c>
    </row>
    <row r="3077" spans="1:15" x14ac:dyDescent="0.35">
      <c r="A3077" t="s">
        <v>3376</v>
      </c>
      <c r="B3077" t="s">
        <v>8</v>
      </c>
      <c r="C3077">
        <v>43</v>
      </c>
      <c r="D3077" t="s">
        <v>3</v>
      </c>
      <c r="E3077" t="s">
        <v>4</v>
      </c>
      <c r="F3077" t="s">
        <v>3</v>
      </c>
      <c r="G3077">
        <v>55</v>
      </c>
      <c r="H3077" t="s">
        <v>16</v>
      </c>
      <c r="I3077" t="s">
        <v>10</v>
      </c>
      <c r="J3077" t="s">
        <v>44</v>
      </c>
      <c r="K3077">
        <v>41.75</v>
      </c>
      <c r="L3077">
        <v>2293.29</v>
      </c>
      <c r="M3077">
        <v>7</v>
      </c>
      <c r="N3077">
        <v>6</v>
      </c>
      <c r="O3077" t="s">
        <v>3</v>
      </c>
    </row>
    <row r="3078" spans="1:15" x14ac:dyDescent="0.35">
      <c r="A3078" t="s">
        <v>8363</v>
      </c>
      <c r="B3078" t="s">
        <v>8</v>
      </c>
      <c r="C3078">
        <v>37</v>
      </c>
      <c r="D3078" t="s">
        <v>3</v>
      </c>
      <c r="E3078" t="s">
        <v>3</v>
      </c>
      <c r="F3078" t="s">
        <v>4</v>
      </c>
      <c r="G3078">
        <v>47</v>
      </c>
      <c r="H3078" t="s">
        <v>14</v>
      </c>
      <c r="I3078" t="s">
        <v>10</v>
      </c>
      <c r="J3078" t="s">
        <v>32</v>
      </c>
      <c r="K3078">
        <v>41.77</v>
      </c>
      <c r="L3078">
        <v>1966.41</v>
      </c>
      <c r="M3078">
        <v>0</v>
      </c>
      <c r="N3078">
        <v>6</v>
      </c>
      <c r="O3078" t="s">
        <v>3</v>
      </c>
    </row>
    <row r="3079" spans="1:15" x14ac:dyDescent="0.35">
      <c r="A3079" t="s">
        <v>472</v>
      </c>
      <c r="B3079" t="s">
        <v>7</v>
      </c>
      <c r="C3079">
        <v>74</v>
      </c>
      <c r="D3079" t="s">
        <v>3</v>
      </c>
      <c r="E3079" t="s">
        <v>3</v>
      </c>
      <c r="F3079" t="s">
        <v>4</v>
      </c>
      <c r="G3079">
        <v>55</v>
      </c>
      <c r="H3079" t="s">
        <v>14</v>
      </c>
      <c r="I3079" t="s">
        <v>10</v>
      </c>
      <c r="J3079" t="s">
        <v>40</v>
      </c>
      <c r="K3079">
        <v>41.79</v>
      </c>
      <c r="L3079">
        <v>2280.34</v>
      </c>
      <c r="M3079">
        <v>8</v>
      </c>
      <c r="N3079">
        <v>6</v>
      </c>
      <c r="O3079" t="s">
        <v>3</v>
      </c>
    </row>
    <row r="3080" spans="1:15" x14ac:dyDescent="0.35">
      <c r="A3080" t="s">
        <v>4119</v>
      </c>
      <c r="B3080" t="s">
        <v>7</v>
      </c>
      <c r="C3080">
        <v>72</v>
      </c>
      <c r="D3080" t="s">
        <v>4</v>
      </c>
      <c r="E3080" t="s">
        <v>4</v>
      </c>
      <c r="F3080" t="s">
        <v>4</v>
      </c>
      <c r="G3080">
        <v>58</v>
      </c>
      <c r="H3080" t="s">
        <v>16</v>
      </c>
      <c r="I3080" t="s">
        <v>11</v>
      </c>
      <c r="J3080" t="s">
        <v>44</v>
      </c>
      <c r="K3080">
        <v>41.79</v>
      </c>
      <c r="L3080">
        <v>2429.04</v>
      </c>
      <c r="M3080">
        <v>5</v>
      </c>
      <c r="N3080">
        <v>1</v>
      </c>
      <c r="O3080" t="s">
        <v>3</v>
      </c>
    </row>
    <row r="3081" spans="1:15" x14ac:dyDescent="0.35">
      <c r="A3081" t="s">
        <v>6124</v>
      </c>
      <c r="B3081" t="s">
        <v>8</v>
      </c>
      <c r="C3081">
        <v>71</v>
      </c>
      <c r="D3081" t="s">
        <v>4</v>
      </c>
      <c r="E3081" t="s">
        <v>3</v>
      </c>
      <c r="F3081" t="s">
        <v>4</v>
      </c>
      <c r="G3081">
        <v>17</v>
      </c>
      <c r="H3081" t="s">
        <v>14</v>
      </c>
      <c r="I3081" t="s">
        <v>10</v>
      </c>
      <c r="J3081" t="s">
        <v>32</v>
      </c>
      <c r="K3081">
        <v>41.8</v>
      </c>
      <c r="L3081">
        <v>692.59</v>
      </c>
      <c r="M3081">
        <v>2</v>
      </c>
      <c r="N3081">
        <v>5</v>
      </c>
      <c r="O3081" t="s">
        <v>4</v>
      </c>
    </row>
    <row r="3082" spans="1:15" x14ac:dyDescent="0.35">
      <c r="A3082" t="s">
        <v>5064</v>
      </c>
      <c r="B3082" t="s">
        <v>8</v>
      </c>
      <c r="C3082">
        <v>70</v>
      </c>
      <c r="D3082" t="s">
        <v>4</v>
      </c>
      <c r="E3082" t="s">
        <v>4</v>
      </c>
      <c r="F3082" t="s">
        <v>4</v>
      </c>
      <c r="G3082">
        <v>25</v>
      </c>
      <c r="H3082" t="s">
        <v>16</v>
      </c>
      <c r="I3082" t="s">
        <v>11</v>
      </c>
      <c r="J3082" t="s">
        <v>34</v>
      </c>
      <c r="K3082">
        <v>41.81</v>
      </c>
      <c r="L3082">
        <v>1061.33</v>
      </c>
      <c r="M3082">
        <v>1</v>
      </c>
      <c r="N3082">
        <v>4</v>
      </c>
      <c r="O3082" t="s">
        <v>3</v>
      </c>
    </row>
    <row r="3083" spans="1:15" x14ac:dyDescent="0.35">
      <c r="A3083" t="s">
        <v>7201</v>
      </c>
      <c r="B3083" t="s">
        <v>7</v>
      </c>
      <c r="C3083">
        <v>69</v>
      </c>
      <c r="D3083" t="s">
        <v>4</v>
      </c>
      <c r="E3083" t="s">
        <v>4</v>
      </c>
      <c r="F3083" t="s">
        <v>3</v>
      </c>
      <c r="G3083">
        <v>57</v>
      </c>
      <c r="H3083" t="s">
        <v>16</v>
      </c>
      <c r="I3083" t="s">
        <v>10</v>
      </c>
      <c r="J3083" t="s">
        <v>44</v>
      </c>
      <c r="K3083">
        <v>41.81</v>
      </c>
      <c r="L3083">
        <v>2382.75</v>
      </c>
      <c r="M3083">
        <v>3</v>
      </c>
      <c r="N3083">
        <v>10</v>
      </c>
      <c r="O3083" t="s">
        <v>3</v>
      </c>
    </row>
    <row r="3084" spans="1:15" x14ac:dyDescent="0.35">
      <c r="A3084" t="s">
        <v>8033</v>
      </c>
      <c r="B3084" t="s">
        <v>7</v>
      </c>
      <c r="C3084">
        <v>53</v>
      </c>
      <c r="D3084" t="s">
        <v>3</v>
      </c>
      <c r="E3084" t="s">
        <v>4</v>
      </c>
      <c r="F3084" t="s">
        <v>3</v>
      </c>
      <c r="G3084">
        <v>47</v>
      </c>
      <c r="H3084" t="s">
        <v>16</v>
      </c>
      <c r="I3084" t="s">
        <v>10</v>
      </c>
      <c r="J3084" t="s">
        <v>32</v>
      </c>
      <c r="K3084">
        <v>41.82</v>
      </c>
      <c r="L3084">
        <v>1960.7</v>
      </c>
      <c r="M3084">
        <v>5</v>
      </c>
      <c r="N3084">
        <v>2</v>
      </c>
      <c r="O3084" t="s">
        <v>3</v>
      </c>
    </row>
    <row r="3085" spans="1:15" x14ac:dyDescent="0.35">
      <c r="A3085" t="s">
        <v>2194</v>
      </c>
      <c r="B3085" t="s">
        <v>7</v>
      </c>
      <c r="C3085">
        <v>61</v>
      </c>
      <c r="D3085" t="s">
        <v>3</v>
      </c>
      <c r="E3085" t="s">
        <v>3</v>
      </c>
      <c r="F3085" t="s">
        <v>3</v>
      </c>
      <c r="G3085">
        <v>67</v>
      </c>
      <c r="H3085" t="s">
        <v>14</v>
      </c>
      <c r="I3085" t="s">
        <v>11</v>
      </c>
      <c r="J3085" t="s">
        <v>40</v>
      </c>
      <c r="K3085">
        <v>41.83</v>
      </c>
      <c r="L3085">
        <v>2804.24</v>
      </c>
      <c r="M3085">
        <v>2</v>
      </c>
      <c r="N3085">
        <v>6</v>
      </c>
      <c r="O3085" t="s">
        <v>3</v>
      </c>
    </row>
    <row r="3086" spans="1:15" x14ac:dyDescent="0.35">
      <c r="A3086" t="s">
        <v>3343</v>
      </c>
      <c r="B3086" t="s">
        <v>7</v>
      </c>
      <c r="C3086">
        <v>62</v>
      </c>
      <c r="D3086" t="s">
        <v>3</v>
      </c>
      <c r="E3086" t="s">
        <v>4</v>
      </c>
      <c r="F3086" t="s">
        <v>4</v>
      </c>
      <c r="G3086">
        <v>58</v>
      </c>
      <c r="H3086" t="s">
        <v>14</v>
      </c>
      <c r="I3086" t="s">
        <v>10</v>
      </c>
      <c r="J3086" t="s">
        <v>32</v>
      </c>
      <c r="K3086">
        <v>41.85</v>
      </c>
      <c r="L3086">
        <v>2441.16</v>
      </c>
      <c r="M3086">
        <v>6</v>
      </c>
      <c r="N3086">
        <v>6</v>
      </c>
      <c r="O3086" t="s">
        <v>3</v>
      </c>
    </row>
    <row r="3087" spans="1:15" x14ac:dyDescent="0.35">
      <c r="A3087" t="s">
        <v>9977</v>
      </c>
      <c r="B3087" t="s">
        <v>8</v>
      </c>
      <c r="C3087">
        <v>28</v>
      </c>
      <c r="D3087" t="s">
        <v>3</v>
      </c>
      <c r="E3087" t="s">
        <v>4</v>
      </c>
      <c r="F3087" t="s">
        <v>4</v>
      </c>
      <c r="G3087">
        <v>69</v>
      </c>
      <c r="H3087" t="s">
        <v>14</v>
      </c>
      <c r="I3087" t="s">
        <v>11</v>
      </c>
      <c r="J3087" t="s">
        <v>40</v>
      </c>
      <c r="K3087">
        <v>41.85</v>
      </c>
      <c r="L3087">
        <v>2906.48</v>
      </c>
      <c r="M3087">
        <v>5</v>
      </c>
      <c r="N3087">
        <v>1</v>
      </c>
      <c r="O3087" t="s">
        <v>3</v>
      </c>
    </row>
    <row r="3088" spans="1:15" x14ac:dyDescent="0.35">
      <c r="A3088" t="s">
        <v>5003</v>
      </c>
      <c r="B3088" t="s">
        <v>7</v>
      </c>
      <c r="C3088">
        <v>23</v>
      </c>
      <c r="D3088" t="s">
        <v>3</v>
      </c>
      <c r="E3088" t="s">
        <v>3</v>
      </c>
      <c r="F3088" t="s">
        <v>4</v>
      </c>
      <c r="G3088">
        <v>65</v>
      </c>
      <c r="H3088" t="s">
        <v>15</v>
      </c>
      <c r="I3088" t="s">
        <v>10</v>
      </c>
      <c r="J3088" t="s">
        <v>44</v>
      </c>
      <c r="K3088">
        <v>41.88</v>
      </c>
      <c r="L3088">
        <v>2734.47</v>
      </c>
      <c r="M3088">
        <v>5</v>
      </c>
      <c r="N3088">
        <v>6</v>
      </c>
      <c r="O3088" t="s">
        <v>3</v>
      </c>
    </row>
    <row r="3089" spans="1:15" x14ac:dyDescent="0.35">
      <c r="A3089" t="s">
        <v>9410</v>
      </c>
      <c r="B3089" t="s">
        <v>8</v>
      </c>
      <c r="C3089">
        <v>34</v>
      </c>
      <c r="D3089" t="s">
        <v>3</v>
      </c>
      <c r="E3089" t="s">
        <v>3</v>
      </c>
      <c r="F3089" t="s">
        <v>3</v>
      </c>
      <c r="G3089">
        <v>61</v>
      </c>
      <c r="H3089" t="s">
        <v>14</v>
      </c>
      <c r="I3089" t="s">
        <v>11</v>
      </c>
      <c r="J3089" t="s">
        <v>40</v>
      </c>
      <c r="K3089">
        <v>41.88</v>
      </c>
      <c r="L3089">
        <v>2567.3200000000002</v>
      </c>
      <c r="M3089">
        <v>7</v>
      </c>
      <c r="N3089">
        <v>7</v>
      </c>
      <c r="O3089" t="s">
        <v>3</v>
      </c>
    </row>
    <row r="3090" spans="1:15" x14ac:dyDescent="0.35">
      <c r="A3090" t="s">
        <v>1902</v>
      </c>
      <c r="B3090" t="s">
        <v>7</v>
      </c>
      <c r="C3090">
        <v>29</v>
      </c>
      <c r="D3090" t="s">
        <v>3</v>
      </c>
      <c r="E3090" t="s">
        <v>4</v>
      </c>
      <c r="F3090" t="s">
        <v>3</v>
      </c>
      <c r="G3090">
        <v>28</v>
      </c>
      <c r="H3090" t="s">
        <v>15</v>
      </c>
      <c r="I3090" t="s">
        <v>10</v>
      </c>
      <c r="J3090" t="s">
        <v>32</v>
      </c>
      <c r="K3090">
        <v>41.89</v>
      </c>
      <c r="L3090">
        <v>1165.68</v>
      </c>
      <c r="M3090">
        <v>6</v>
      </c>
      <c r="N3090">
        <v>1</v>
      </c>
      <c r="O3090" t="s">
        <v>4</v>
      </c>
    </row>
    <row r="3091" spans="1:15" x14ac:dyDescent="0.35">
      <c r="A3091" t="s">
        <v>6289</v>
      </c>
      <c r="B3091" t="s">
        <v>8</v>
      </c>
      <c r="C3091">
        <v>28</v>
      </c>
      <c r="D3091" t="s">
        <v>3</v>
      </c>
      <c r="E3091" t="s">
        <v>3</v>
      </c>
      <c r="F3091" t="s">
        <v>4</v>
      </c>
      <c r="G3091">
        <v>62</v>
      </c>
      <c r="H3091" t="s">
        <v>16</v>
      </c>
      <c r="I3091" t="s">
        <v>11</v>
      </c>
      <c r="J3091" t="s">
        <v>40</v>
      </c>
      <c r="K3091">
        <v>41.89</v>
      </c>
      <c r="L3091">
        <v>2611.75</v>
      </c>
      <c r="M3091">
        <v>5</v>
      </c>
      <c r="N3091">
        <v>4</v>
      </c>
      <c r="O3091" t="s">
        <v>3</v>
      </c>
    </row>
    <row r="3092" spans="1:15" x14ac:dyDescent="0.35">
      <c r="A3092" t="s">
        <v>6427</v>
      </c>
      <c r="B3092" t="s">
        <v>7</v>
      </c>
      <c r="C3092">
        <v>62</v>
      </c>
      <c r="D3092" t="s">
        <v>3</v>
      </c>
      <c r="E3092" t="s">
        <v>4</v>
      </c>
      <c r="F3092" t="s">
        <v>3</v>
      </c>
      <c r="G3092">
        <v>33</v>
      </c>
      <c r="H3092" t="s">
        <v>16</v>
      </c>
      <c r="I3092" t="s">
        <v>11</v>
      </c>
      <c r="J3092" t="s">
        <v>34</v>
      </c>
      <c r="K3092">
        <v>41.89</v>
      </c>
      <c r="L3092">
        <v>1368.96</v>
      </c>
      <c r="M3092">
        <v>6</v>
      </c>
      <c r="N3092">
        <v>4</v>
      </c>
      <c r="O3092" t="s">
        <v>4</v>
      </c>
    </row>
    <row r="3093" spans="1:15" x14ac:dyDescent="0.35">
      <c r="A3093" t="s">
        <v>144</v>
      </c>
      <c r="B3093" t="s">
        <v>7</v>
      </c>
      <c r="C3093">
        <v>45</v>
      </c>
      <c r="D3093" t="s">
        <v>3</v>
      </c>
      <c r="E3093" t="s">
        <v>4</v>
      </c>
      <c r="F3093" t="s">
        <v>3</v>
      </c>
      <c r="G3093">
        <v>54</v>
      </c>
      <c r="H3093" t="s">
        <v>16</v>
      </c>
      <c r="I3093" t="s">
        <v>10</v>
      </c>
      <c r="J3093" t="s">
        <v>34</v>
      </c>
      <c r="K3093">
        <v>41.9</v>
      </c>
      <c r="L3093">
        <v>2254.63</v>
      </c>
      <c r="M3093">
        <v>7</v>
      </c>
      <c r="N3093">
        <v>9</v>
      </c>
      <c r="O3093" t="s">
        <v>3</v>
      </c>
    </row>
    <row r="3094" spans="1:15" x14ac:dyDescent="0.35">
      <c r="A3094" t="s">
        <v>8925</v>
      </c>
      <c r="B3094" t="s">
        <v>8</v>
      </c>
      <c r="C3094">
        <v>32</v>
      </c>
      <c r="D3094" t="s">
        <v>3</v>
      </c>
      <c r="E3094" t="s">
        <v>3</v>
      </c>
      <c r="F3094" t="s">
        <v>3</v>
      </c>
      <c r="G3094">
        <v>33</v>
      </c>
      <c r="H3094" t="s">
        <v>15</v>
      </c>
      <c r="I3094" t="s">
        <v>11</v>
      </c>
      <c r="J3094" t="s">
        <v>34</v>
      </c>
      <c r="K3094">
        <v>41.9</v>
      </c>
      <c r="L3094">
        <v>1391.06</v>
      </c>
      <c r="M3094">
        <v>1</v>
      </c>
      <c r="N3094">
        <v>1</v>
      </c>
      <c r="O3094" t="s">
        <v>3</v>
      </c>
    </row>
    <row r="3095" spans="1:15" x14ac:dyDescent="0.35">
      <c r="A3095" t="s">
        <v>1309</v>
      </c>
      <c r="B3095" t="s">
        <v>8</v>
      </c>
      <c r="C3095">
        <v>72</v>
      </c>
      <c r="D3095" t="s">
        <v>3</v>
      </c>
      <c r="E3095" t="s">
        <v>3</v>
      </c>
      <c r="F3095" t="s">
        <v>4</v>
      </c>
      <c r="G3095">
        <v>58</v>
      </c>
      <c r="H3095" t="s">
        <v>16</v>
      </c>
      <c r="I3095" t="s">
        <v>10</v>
      </c>
      <c r="J3095" t="s">
        <v>34</v>
      </c>
      <c r="K3095">
        <v>41.91</v>
      </c>
      <c r="L3095">
        <v>2433.63</v>
      </c>
      <c r="M3095">
        <v>1</v>
      </c>
      <c r="N3095">
        <v>9</v>
      </c>
      <c r="O3095" t="s">
        <v>3</v>
      </c>
    </row>
    <row r="3096" spans="1:15" x14ac:dyDescent="0.35">
      <c r="A3096" t="s">
        <v>3056</v>
      </c>
      <c r="B3096" t="s">
        <v>7</v>
      </c>
      <c r="C3096">
        <v>36</v>
      </c>
      <c r="D3096" t="s">
        <v>3</v>
      </c>
      <c r="E3096" t="s">
        <v>3</v>
      </c>
      <c r="F3096" t="s">
        <v>4</v>
      </c>
      <c r="G3096">
        <v>52</v>
      </c>
      <c r="H3096" t="s">
        <v>14</v>
      </c>
      <c r="I3096" t="s">
        <v>11</v>
      </c>
      <c r="J3096" t="s">
        <v>34</v>
      </c>
      <c r="K3096">
        <v>41.92</v>
      </c>
      <c r="L3096">
        <v>2193.79</v>
      </c>
      <c r="M3096">
        <v>6</v>
      </c>
      <c r="N3096">
        <v>5</v>
      </c>
      <c r="O3096" t="s">
        <v>3</v>
      </c>
    </row>
    <row r="3097" spans="1:15" x14ac:dyDescent="0.35">
      <c r="A3097" t="s">
        <v>9696</v>
      </c>
      <c r="B3097" t="s">
        <v>7</v>
      </c>
      <c r="C3097">
        <v>27</v>
      </c>
      <c r="D3097" t="s">
        <v>3</v>
      </c>
      <c r="E3097" t="s">
        <v>4</v>
      </c>
      <c r="F3097" t="s">
        <v>3</v>
      </c>
      <c r="G3097">
        <v>60</v>
      </c>
      <c r="H3097" t="s">
        <v>14</v>
      </c>
      <c r="I3097" t="s">
        <v>11</v>
      </c>
      <c r="J3097" t="s">
        <v>40</v>
      </c>
      <c r="K3097">
        <v>41.93</v>
      </c>
      <c r="L3097">
        <v>2516.2199999999998</v>
      </c>
      <c r="M3097">
        <v>8</v>
      </c>
      <c r="N3097">
        <v>3</v>
      </c>
      <c r="O3097" t="s">
        <v>4</v>
      </c>
    </row>
    <row r="3098" spans="1:15" x14ac:dyDescent="0.35">
      <c r="A3098" t="s">
        <v>9895</v>
      </c>
      <c r="B3098" t="s">
        <v>8</v>
      </c>
      <c r="C3098">
        <v>23</v>
      </c>
      <c r="D3098" t="s">
        <v>3</v>
      </c>
      <c r="E3098" t="s">
        <v>3</v>
      </c>
      <c r="F3098" t="s">
        <v>3</v>
      </c>
      <c r="G3098">
        <v>23</v>
      </c>
      <c r="H3098" t="s">
        <v>14</v>
      </c>
      <c r="I3098" t="s">
        <v>10</v>
      </c>
      <c r="J3098" t="s">
        <v>34</v>
      </c>
      <c r="K3098">
        <v>41.93</v>
      </c>
      <c r="L3098">
        <v>975.54</v>
      </c>
      <c r="M3098">
        <v>0</v>
      </c>
      <c r="N3098">
        <v>8</v>
      </c>
      <c r="O3098" t="s">
        <v>3</v>
      </c>
    </row>
    <row r="3099" spans="1:15" x14ac:dyDescent="0.35">
      <c r="A3099" t="s">
        <v>6141</v>
      </c>
      <c r="B3099" t="s">
        <v>7</v>
      </c>
      <c r="C3099">
        <v>69</v>
      </c>
      <c r="D3099" t="s">
        <v>4</v>
      </c>
      <c r="E3099" t="s">
        <v>3</v>
      </c>
      <c r="F3099" t="s">
        <v>4</v>
      </c>
      <c r="G3099">
        <v>49</v>
      </c>
      <c r="H3099" t="s">
        <v>15</v>
      </c>
      <c r="I3099" t="s">
        <v>11</v>
      </c>
      <c r="J3099" t="s">
        <v>40</v>
      </c>
      <c r="K3099">
        <v>41.96</v>
      </c>
      <c r="L3099">
        <v>2041.3</v>
      </c>
      <c r="M3099">
        <v>8</v>
      </c>
      <c r="N3099">
        <v>4</v>
      </c>
      <c r="O3099" t="s">
        <v>4</v>
      </c>
    </row>
    <row r="3100" spans="1:15" x14ac:dyDescent="0.35">
      <c r="A3100" t="s">
        <v>1663</v>
      </c>
      <c r="B3100" t="s">
        <v>8</v>
      </c>
      <c r="C3100">
        <v>55</v>
      </c>
      <c r="D3100" t="s">
        <v>3</v>
      </c>
      <c r="E3100" t="s">
        <v>4</v>
      </c>
      <c r="F3100" t="s">
        <v>4</v>
      </c>
      <c r="G3100">
        <v>33</v>
      </c>
      <c r="H3100" t="s">
        <v>14</v>
      </c>
      <c r="I3100" t="s">
        <v>11</v>
      </c>
      <c r="J3100" t="s">
        <v>40</v>
      </c>
      <c r="K3100">
        <v>42.01</v>
      </c>
      <c r="L3100">
        <v>1385.18</v>
      </c>
      <c r="M3100">
        <v>5</v>
      </c>
      <c r="N3100">
        <v>6</v>
      </c>
      <c r="O3100" t="s">
        <v>3</v>
      </c>
    </row>
    <row r="3101" spans="1:15" x14ac:dyDescent="0.35">
      <c r="A3101" t="s">
        <v>4501</v>
      </c>
      <c r="B3101" t="s">
        <v>7</v>
      </c>
      <c r="C3101">
        <v>44</v>
      </c>
      <c r="D3101" t="s">
        <v>3</v>
      </c>
      <c r="E3101" t="s">
        <v>3</v>
      </c>
      <c r="F3101" t="s">
        <v>3</v>
      </c>
      <c r="G3101">
        <v>68</v>
      </c>
      <c r="H3101" t="s">
        <v>16</v>
      </c>
      <c r="I3101" t="s">
        <v>11</v>
      </c>
      <c r="J3101" t="s">
        <v>34</v>
      </c>
      <c r="K3101">
        <v>42.03</v>
      </c>
      <c r="L3101">
        <v>2838.91</v>
      </c>
      <c r="M3101">
        <v>5</v>
      </c>
      <c r="N3101">
        <v>8</v>
      </c>
      <c r="O3101" t="s">
        <v>3</v>
      </c>
    </row>
    <row r="3102" spans="1:15" x14ac:dyDescent="0.35">
      <c r="A3102" t="s">
        <v>4133</v>
      </c>
      <c r="B3102" t="s">
        <v>8</v>
      </c>
      <c r="C3102">
        <v>22</v>
      </c>
      <c r="D3102" t="s">
        <v>3</v>
      </c>
      <c r="E3102" t="s">
        <v>4</v>
      </c>
      <c r="F3102" t="s">
        <v>3</v>
      </c>
      <c r="G3102">
        <v>47</v>
      </c>
      <c r="H3102" t="s">
        <v>16</v>
      </c>
      <c r="I3102" t="s">
        <v>11</v>
      </c>
      <c r="J3102" t="s">
        <v>34</v>
      </c>
      <c r="K3102">
        <v>42.04</v>
      </c>
      <c r="L3102">
        <v>1972.5</v>
      </c>
      <c r="M3102">
        <v>5</v>
      </c>
      <c r="N3102">
        <v>9</v>
      </c>
      <c r="O3102" t="s">
        <v>3</v>
      </c>
    </row>
    <row r="3103" spans="1:15" x14ac:dyDescent="0.35">
      <c r="A3103" t="s">
        <v>4857</v>
      </c>
      <c r="B3103" t="s">
        <v>8</v>
      </c>
      <c r="C3103">
        <v>21</v>
      </c>
      <c r="D3103" t="s">
        <v>3</v>
      </c>
      <c r="E3103" t="s">
        <v>3</v>
      </c>
      <c r="F3103" t="s">
        <v>4</v>
      </c>
      <c r="G3103">
        <v>11</v>
      </c>
      <c r="H3103" t="s">
        <v>14</v>
      </c>
      <c r="I3103" t="s">
        <v>11</v>
      </c>
      <c r="J3103" t="s">
        <v>32</v>
      </c>
      <c r="K3103">
        <v>42.04</v>
      </c>
      <c r="L3103">
        <v>460.56</v>
      </c>
      <c r="M3103">
        <v>4</v>
      </c>
      <c r="N3103">
        <v>5</v>
      </c>
      <c r="O3103" t="s">
        <v>4</v>
      </c>
    </row>
    <row r="3104" spans="1:15" x14ac:dyDescent="0.35">
      <c r="A3104" t="s">
        <v>1521</v>
      </c>
      <c r="B3104" t="s">
        <v>8</v>
      </c>
      <c r="C3104">
        <v>52</v>
      </c>
      <c r="D3104" t="s">
        <v>3</v>
      </c>
      <c r="E3104" t="s">
        <v>4</v>
      </c>
      <c r="F3104" t="s">
        <v>4</v>
      </c>
      <c r="G3104">
        <v>11</v>
      </c>
      <c r="H3104" t="s">
        <v>15</v>
      </c>
      <c r="I3104" t="s">
        <v>10</v>
      </c>
      <c r="J3104" t="s">
        <v>34</v>
      </c>
      <c r="K3104">
        <v>42.06</v>
      </c>
      <c r="L3104">
        <v>455.86</v>
      </c>
      <c r="M3104">
        <v>6</v>
      </c>
      <c r="N3104">
        <v>2</v>
      </c>
      <c r="O3104" t="s">
        <v>4</v>
      </c>
    </row>
    <row r="3105" spans="1:15" x14ac:dyDescent="0.35">
      <c r="A3105" t="s">
        <v>6531</v>
      </c>
      <c r="B3105" t="s">
        <v>8</v>
      </c>
      <c r="C3105">
        <v>18</v>
      </c>
      <c r="D3105" t="s">
        <v>3</v>
      </c>
      <c r="E3105" t="s">
        <v>3</v>
      </c>
      <c r="F3105" t="s">
        <v>4</v>
      </c>
      <c r="G3105">
        <v>50</v>
      </c>
      <c r="H3105" t="s">
        <v>15</v>
      </c>
      <c r="I3105" t="s">
        <v>11</v>
      </c>
      <c r="J3105" t="s">
        <v>44</v>
      </c>
      <c r="K3105">
        <v>42.06</v>
      </c>
      <c r="L3105">
        <v>2122.39</v>
      </c>
      <c r="M3105">
        <v>0</v>
      </c>
      <c r="N3105">
        <v>1</v>
      </c>
      <c r="O3105" t="s">
        <v>3</v>
      </c>
    </row>
    <row r="3106" spans="1:15" x14ac:dyDescent="0.35">
      <c r="A3106" t="s">
        <v>8708</v>
      </c>
      <c r="B3106" t="s">
        <v>7</v>
      </c>
      <c r="C3106">
        <v>68</v>
      </c>
      <c r="D3106" t="s">
        <v>3</v>
      </c>
      <c r="E3106" t="s">
        <v>3</v>
      </c>
      <c r="F3106" t="s">
        <v>4</v>
      </c>
      <c r="G3106">
        <v>66</v>
      </c>
      <c r="H3106" t="s">
        <v>14</v>
      </c>
      <c r="I3106" t="s">
        <v>11</v>
      </c>
      <c r="J3106" t="s">
        <v>32</v>
      </c>
      <c r="K3106">
        <v>42.06</v>
      </c>
      <c r="L3106">
        <v>2783.52</v>
      </c>
      <c r="M3106">
        <v>7</v>
      </c>
      <c r="N3106">
        <v>1</v>
      </c>
      <c r="O3106" t="s">
        <v>4</v>
      </c>
    </row>
    <row r="3107" spans="1:15" x14ac:dyDescent="0.35">
      <c r="A3107" t="s">
        <v>9849</v>
      </c>
      <c r="B3107" t="s">
        <v>8</v>
      </c>
      <c r="C3107">
        <v>68</v>
      </c>
      <c r="D3107" t="s">
        <v>3</v>
      </c>
      <c r="E3107" t="s">
        <v>3</v>
      </c>
      <c r="F3107" t="s">
        <v>4</v>
      </c>
      <c r="G3107">
        <v>15</v>
      </c>
      <c r="H3107" t="s">
        <v>14</v>
      </c>
      <c r="I3107" t="s">
        <v>11</v>
      </c>
      <c r="J3107" t="s">
        <v>34</v>
      </c>
      <c r="K3107">
        <v>42.06</v>
      </c>
      <c r="L3107">
        <v>618.67999999999995</v>
      </c>
      <c r="M3107">
        <v>0</v>
      </c>
      <c r="N3107">
        <v>3</v>
      </c>
      <c r="O3107" t="s">
        <v>4</v>
      </c>
    </row>
    <row r="3108" spans="1:15" x14ac:dyDescent="0.35">
      <c r="A3108" t="s">
        <v>4969</v>
      </c>
      <c r="B3108" t="s">
        <v>8</v>
      </c>
      <c r="C3108">
        <v>38</v>
      </c>
      <c r="D3108" t="s">
        <v>3</v>
      </c>
      <c r="E3108" t="s">
        <v>3</v>
      </c>
      <c r="F3108" t="s">
        <v>3</v>
      </c>
      <c r="G3108">
        <v>10</v>
      </c>
      <c r="H3108" t="s">
        <v>14</v>
      </c>
      <c r="I3108" t="s">
        <v>11</v>
      </c>
      <c r="J3108" t="s">
        <v>44</v>
      </c>
      <c r="K3108">
        <v>42.07</v>
      </c>
      <c r="L3108">
        <v>401.57</v>
      </c>
      <c r="M3108">
        <v>0</v>
      </c>
      <c r="N3108">
        <v>7</v>
      </c>
      <c r="O3108" t="s">
        <v>3</v>
      </c>
    </row>
    <row r="3109" spans="1:15" x14ac:dyDescent="0.35">
      <c r="A3109" t="s">
        <v>7717</v>
      </c>
      <c r="B3109" t="s">
        <v>7</v>
      </c>
      <c r="C3109">
        <v>19</v>
      </c>
      <c r="D3109" t="s">
        <v>3</v>
      </c>
      <c r="E3109" t="s">
        <v>4</v>
      </c>
      <c r="F3109" t="s">
        <v>3</v>
      </c>
      <c r="G3109">
        <v>45</v>
      </c>
      <c r="H3109" t="s">
        <v>15</v>
      </c>
      <c r="I3109" t="s">
        <v>11</v>
      </c>
      <c r="J3109" t="s">
        <v>34</v>
      </c>
      <c r="K3109">
        <v>42.07</v>
      </c>
      <c r="L3109">
        <v>1899.4</v>
      </c>
      <c r="M3109">
        <v>8</v>
      </c>
      <c r="N3109">
        <v>5</v>
      </c>
      <c r="O3109" t="s">
        <v>3</v>
      </c>
    </row>
    <row r="3110" spans="1:15" x14ac:dyDescent="0.35">
      <c r="A3110" t="s">
        <v>1754</v>
      </c>
      <c r="B3110" t="s">
        <v>8</v>
      </c>
      <c r="C3110">
        <v>25</v>
      </c>
      <c r="D3110" t="s">
        <v>3</v>
      </c>
      <c r="E3110" t="s">
        <v>4</v>
      </c>
      <c r="F3110" t="s">
        <v>4</v>
      </c>
      <c r="G3110">
        <v>13</v>
      </c>
      <c r="H3110" t="s">
        <v>16</v>
      </c>
      <c r="I3110" t="s">
        <v>10</v>
      </c>
      <c r="J3110" t="s">
        <v>44</v>
      </c>
      <c r="K3110">
        <v>42.09</v>
      </c>
      <c r="L3110">
        <v>555.30999999999995</v>
      </c>
      <c r="M3110">
        <v>6</v>
      </c>
      <c r="N3110">
        <v>7</v>
      </c>
      <c r="O3110" t="s">
        <v>3</v>
      </c>
    </row>
    <row r="3111" spans="1:15" x14ac:dyDescent="0.35">
      <c r="A3111" t="s">
        <v>1649</v>
      </c>
      <c r="B3111" t="s">
        <v>7</v>
      </c>
      <c r="C3111">
        <v>49</v>
      </c>
      <c r="D3111" t="s">
        <v>3</v>
      </c>
      <c r="E3111" t="s">
        <v>3</v>
      </c>
      <c r="F3111" t="s">
        <v>3</v>
      </c>
      <c r="G3111">
        <v>43</v>
      </c>
      <c r="H3111" t="s">
        <v>14</v>
      </c>
      <c r="I3111" t="s">
        <v>11</v>
      </c>
      <c r="J3111" t="s">
        <v>34</v>
      </c>
      <c r="K3111">
        <v>42.1</v>
      </c>
      <c r="L3111">
        <v>1793.46</v>
      </c>
      <c r="M3111">
        <v>1</v>
      </c>
      <c r="N3111">
        <v>6</v>
      </c>
      <c r="O3111" t="s">
        <v>3</v>
      </c>
    </row>
    <row r="3112" spans="1:15" x14ac:dyDescent="0.35">
      <c r="A3112" t="s">
        <v>5928</v>
      </c>
      <c r="B3112" t="s">
        <v>8</v>
      </c>
      <c r="C3112">
        <v>24</v>
      </c>
      <c r="D3112" t="s">
        <v>3</v>
      </c>
      <c r="E3112" t="s">
        <v>4</v>
      </c>
      <c r="F3112" t="s">
        <v>3</v>
      </c>
      <c r="G3112">
        <v>24</v>
      </c>
      <c r="H3112" t="s">
        <v>14</v>
      </c>
      <c r="I3112" t="s">
        <v>11</v>
      </c>
      <c r="J3112" t="s">
        <v>40</v>
      </c>
      <c r="K3112">
        <v>42.12</v>
      </c>
      <c r="L3112">
        <v>1002.85</v>
      </c>
      <c r="M3112">
        <v>2</v>
      </c>
      <c r="N3112">
        <v>1</v>
      </c>
      <c r="O3112" t="s">
        <v>3</v>
      </c>
    </row>
    <row r="3113" spans="1:15" x14ac:dyDescent="0.35">
      <c r="A3113" t="s">
        <v>9270</v>
      </c>
      <c r="B3113" t="s">
        <v>8</v>
      </c>
      <c r="C3113">
        <v>32</v>
      </c>
      <c r="D3113" t="s">
        <v>3</v>
      </c>
      <c r="E3113" t="s">
        <v>4</v>
      </c>
      <c r="F3113" t="s">
        <v>3</v>
      </c>
      <c r="G3113">
        <v>51</v>
      </c>
      <c r="H3113" t="s">
        <v>14</v>
      </c>
      <c r="I3113" t="s">
        <v>11</v>
      </c>
      <c r="J3113" t="s">
        <v>32</v>
      </c>
      <c r="K3113">
        <v>42.13</v>
      </c>
      <c r="L3113">
        <v>2166.66</v>
      </c>
      <c r="M3113">
        <v>3</v>
      </c>
      <c r="N3113">
        <v>8</v>
      </c>
      <c r="O3113" t="s">
        <v>3</v>
      </c>
    </row>
    <row r="3114" spans="1:15" x14ac:dyDescent="0.35">
      <c r="A3114" t="s">
        <v>942</v>
      </c>
      <c r="B3114" t="s">
        <v>7</v>
      </c>
      <c r="C3114">
        <v>63</v>
      </c>
      <c r="D3114" t="s">
        <v>4</v>
      </c>
      <c r="E3114" t="s">
        <v>4</v>
      </c>
      <c r="F3114" t="s">
        <v>4</v>
      </c>
      <c r="G3114">
        <v>70</v>
      </c>
      <c r="H3114" t="s">
        <v>16</v>
      </c>
      <c r="I3114" t="s">
        <v>11</v>
      </c>
      <c r="J3114" t="s">
        <v>44</v>
      </c>
      <c r="K3114">
        <v>42.14</v>
      </c>
      <c r="L3114">
        <v>2931.57</v>
      </c>
      <c r="M3114">
        <v>4</v>
      </c>
      <c r="N3114">
        <v>6</v>
      </c>
      <c r="O3114" t="s">
        <v>3</v>
      </c>
    </row>
    <row r="3115" spans="1:15" x14ac:dyDescent="0.35">
      <c r="A3115" t="s">
        <v>4354</v>
      </c>
      <c r="B3115" t="s">
        <v>8</v>
      </c>
      <c r="C3115">
        <v>59</v>
      </c>
      <c r="D3115" t="s">
        <v>3</v>
      </c>
      <c r="E3115" t="s">
        <v>3</v>
      </c>
      <c r="F3115" t="s">
        <v>4</v>
      </c>
      <c r="G3115">
        <v>9</v>
      </c>
      <c r="H3115" t="s">
        <v>16</v>
      </c>
      <c r="I3115" t="s">
        <v>10</v>
      </c>
      <c r="J3115" t="s">
        <v>44</v>
      </c>
      <c r="K3115">
        <v>42.14</v>
      </c>
      <c r="L3115">
        <v>368.45</v>
      </c>
      <c r="M3115">
        <v>7</v>
      </c>
      <c r="N3115">
        <v>6</v>
      </c>
      <c r="O3115" t="s">
        <v>3</v>
      </c>
    </row>
    <row r="3116" spans="1:15" x14ac:dyDescent="0.35">
      <c r="A3116" t="s">
        <v>5477</v>
      </c>
      <c r="B3116" t="s">
        <v>7</v>
      </c>
      <c r="C3116">
        <v>52</v>
      </c>
      <c r="D3116" t="s">
        <v>3</v>
      </c>
      <c r="E3116" t="s">
        <v>3</v>
      </c>
      <c r="F3116" t="s">
        <v>4</v>
      </c>
      <c r="G3116">
        <v>40</v>
      </c>
      <c r="H3116" t="s">
        <v>14</v>
      </c>
      <c r="I3116" t="s">
        <v>11</v>
      </c>
      <c r="J3116" t="s">
        <v>34</v>
      </c>
      <c r="K3116">
        <v>42.14</v>
      </c>
      <c r="L3116">
        <v>1672.31</v>
      </c>
      <c r="M3116">
        <v>3</v>
      </c>
      <c r="N3116">
        <v>7</v>
      </c>
      <c r="O3116" t="s">
        <v>3</v>
      </c>
    </row>
    <row r="3117" spans="1:15" x14ac:dyDescent="0.35">
      <c r="A3117" t="s">
        <v>8901</v>
      </c>
      <c r="B3117" t="s">
        <v>8</v>
      </c>
      <c r="C3117">
        <v>29</v>
      </c>
      <c r="D3117" t="s">
        <v>3</v>
      </c>
      <c r="E3117" t="s">
        <v>4</v>
      </c>
      <c r="F3117" t="s">
        <v>4</v>
      </c>
      <c r="G3117">
        <v>36</v>
      </c>
      <c r="H3117" t="s">
        <v>14</v>
      </c>
      <c r="I3117" t="s">
        <v>11</v>
      </c>
      <c r="J3117" t="s">
        <v>32</v>
      </c>
      <c r="K3117">
        <v>42.15</v>
      </c>
      <c r="L3117">
        <v>1521.15</v>
      </c>
      <c r="M3117">
        <v>8</v>
      </c>
      <c r="N3117">
        <v>7</v>
      </c>
      <c r="O3117" t="s">
        <v>3</v>
      </c>
    </row>
    <row r="3118" spans="1:15" x14ac:dyDescent="0.35">
      <c r="A3118" t="s">
        <v>3065</v>
      </c>
      <c r="B3118" t="s">
        <v>7</v>
      </c>
      <c r="C3118">
        <v>27</v>
      </c>
      <c r="D3118" t="s">
        <v>3</v>
      </c>
      <c r="E3118" t="s">
        <v>3</v>
      </c>
      <c r="F3118" t="s">
        <v>4</v>
      </c>
      <c r="G3118">
        <v>53</v>
      </c>
      <c r="H3118" t="s">
        <v>14</v>
      </c>
      <c r="I3118" t="s">
        <v>10</v>
      </c>
      <c r="J3118" t="s">
        <v>44</v>
      </c>
      <c r="K3118">
        <v>42.16</v>
      </c>
      <c r="L3118">
        <v>2231.5700000000002</v>
      </c>
      <c r="M3118">
        <v>4</v>
      </c>
      <c r="N3118">
        <v>9</v>
      </c>
      <c r="O3118" t="s">
        <v>3</v>
      </c>
    </row>
    <row r="3119" spans="1:15" x14ac:dyDescent="0.35">
      <c r="A3119" t="s">
        <v>3446</v>
      </c>
      <c r="B3119" t="s">
        <v>7</v>
      </c>
      <c r="C3119">
        <v>48</v>
      </c>
      <c r="D3119" t="s">
        <v>3</v>
      </c>
      <c r="E3119" t="s">
        <v>3</v>
      </c>
      <c r="F3119" t="s">
        <v>4</v>
      </c>
      <c r="G3119">
        <v>2</v>
      </c>
      <c r="H3119" t="s">
        <v>16</v>
      </c>
      <c r="I3119" t="s">
        <v>11</v>
      </c>
      <c r="J3119" t="s">
        <v>40</v>
      </c>
      <c r="K3119">
        <v>42.16</v>
      </c>
      <c r="L3119">
        <v>87.07</v>
      </c>
      <c r="M3119">
        <v>5</v>
      </c>
      <c r="N3119">
        <v>4</v>
      </c>
      <c r="O3119" t="s">
        <v>3</v>
      </c>
    </row>
    <row r="3120" spans="1:15" x14ac:dyDescent="0.35">
      <c r="A3120" t="s">
        <v>2271</v>
      </c>
      <c r="B3120" t="s">
        <v>8</v>
      </c>
      <c r="C3120">
        <v>36</v>
      </c>
      <c r="D3120" t="s">
        <v>3</v>
      </c>
      <c r="E3120" t="s">
        <v>3</v>
      </c>
      <c r="F3120" t="s">
        <v>3</v>
      </c>
      <c r="G3120">
        <v>48</v>
      </c>
      <c r="H3120" t="s">
        <v>14</v>
      </c>
      <c r="I3120" t="s">
        <v>11</v>
      </c>
      <c r="J3120" t="s">
        <v>44</v>
      </c>
      <c r="K3120">
        <v>42.17</v>
      </c>
      <c r="L3120">
        <v>2032.29</v>
      </c>
      <c r="M3120">
        <v>3</v>
      </c>
      <c r="N3120">
        <v>3</v>
      </c>
      <c r="O3120" t="s">
        <v>3</v>
      </c>
    </row>
    <row r="3121" spans="1:15" x14ac:dyDescent="0.35">
      <c r="A3121" t="s">
        <v>3550</v>
      </c>
      <c r="B3121" t="s">
        <v>8</v>
      </c>
      <c r="C3121">
        <v>21</v>
      </c>
      <c r="D3121" t="s">
        <v>3</v>
      </c>
      <c r="E3121" t="s">
        <v>4</v>
      </c>
      <c r="F3121" t="s">
        <v>4</v>
      </c>
      <c r="G3121">
        <v>64</v>
      </c>
      <c r="H3121" t="s">
        <v>16</v>
      </c>
      <c r="I3121" t="s">
        <v>11</v>
      </c>
      <c r="J3121" t="s">
        <v>44</v>
      </c>
      <c r="K3121">
        <v>42.17</v>
      </c>
      <c r="L3121">
        <v>2700.02</v>
      </c>
      <c r="M3121">
        <v>6</v>
      </c>
      <c r="N3121">
        <v>3</v>
      </c>
      <c r="O3121" t="s">
        <v>4</v>
      </c>
    </row>
    <row r="3122" spans="1:15" x14ac:dyDescent="0.35">
      <c r="A3122" t="s">
        <v>5019</v>
      </c>
      <c r="B3122" t="s">
        <v>8</v>
      </c>
      <c r="C3122">
        <v>41</v>
      </c>
      <c r="D3122" t="s">
        <v>3</v>
      </c>
      <c r="E3122" t="s">
        <v>3</v>
      </c>
      <c r="F3122" t="s">
        <v>4</v>
      </c>
      <c r="G3122">
        <v>31</v>
      </c>
      <c r="H3122" t="s">
        <v>14</v>
      </c>
      <c r="I3122" t="s">
        <v>10</v>
      </c>
      <c r="J3122" t="s">
        <v>44</v>
      </c>
      <c r="K3122">
        <v>42.17</v>
      </c>
      <c r="L3122">
        <v>1301.79</v>
      </c>
      <c r="M3122">
        <v>4</v>
      </c>
      <c r="N3122">
        <v>6</v>
      </c>
      <c r="O3122" t="s">
        <v>3</v>
      </c>
    </row>
    <row r="3123" spans="1:15" x14ac:dyDescent="0.35">
      <c r="A3123" t="s">
        <v>4976</v>
      </c>
      <c r="B3123" t="s">
        <v>7</v>
      </c>
      <c r="C3123">
        <v>28</v>
      </c>
      <c r="D3123" t="s">
        <v>3</v>
      </c>
      <c r="E3123" t="s">
        <v>4</v>
      </c>
      <c r="F3123" t="s">
        <v>3</v>
      </c>
      <c r="G3123">
        <v>29</v>
      </c>
      <c r="H3123" t="s">
        <v>14</v>
      </c>
      <c r="I3123" t="s">
        <v>10</v>
      </c>
      <c r="J3123" t="s">
        <v>32</v>
      </c>
      <c r="K3123">
        <v>42.19</v>
      </c>
      <c r="L3123">
        <v>1242.9100000000001</v>
      </c>
      <c r="M3123">
        <v>0</v>
      </c>
      <c r="N3123">
        <v>8</v>
      </c>
      <c r="O3123" t="s">
        <v>3</v>
      </c>
    </row>
    <row r="3124" spans="1:15" x14ac:dyDescent="0.35">
      <c r="A3124" t="s">
        <v>7302</v>
      </c>
      <c r="B3124" t="s">
        <v>8</v>
      </c>
      <c r="C3124">
        <v>51</v>
      </c>
      <c r="D3124" t="s">
        <v>3</v>
      </c>
      <c r="E3124" t="s">
        <v>3</v>
      </c>
      <c r="F3124" t="s">
        <v>4</v>
      </c>
      <c r="G3124">
        <v>62</v>
      </c>
      <c r="H3124" t="s">
        <v>14</v>
      </c>
      <c r="I3124" t="s">
        <v>11</v>
      </c>
      <c r="J3124" t="s">
        <v>32</v>
      </c>
      <c r="K3124">
        <v>42.19</v>
      </c>
      <c r="L3124">
        <v>2620.17</v>
      </c>
      <c r="M3124">
        <v>7</v>
      </c>
      <c r="N3124">
        <v>3</v>
      </c>
      <c r="O3124" t="s">
        <v>4</v>
      </c>
    </row>
    <row r="3125" spans="1:15" x14ac:dyDescent="0.35">
      <c r="A3125" t="s">
        <v>1340</v>
      </c>
      <c r="B3125" t="s">
        <v>8</v>
      </c>
      <c r="C3125">
        <v>49</v>
      </c>
      <c r="D3125" t="s">
        <v>3</v>
      </c>
      <c r="E3125" t="s">
        <v>3</v>
      </c>
      <c r="F3125" t="s">
        <v>3</v>
      </c>
      <c r="G3125">
        <v>60</v>
      </c>
      <c r="H3125" t="s">
        <v>16</v>
      </c>
      <c r="I3125" t="s">
        <v>10</v>
      </c>
      <c r="J3125" t="s">
        <v>32</v>
      </c>
      <c r="K3125">
        <v>42.2</v>
      </c>
      <c r="L3125">
        <v>2543.54</v>
      </c>
      <c r="M3125">
        <v>7</v>
      </c>
      <c r="N3125">
        <v>2</v>
      </c>
      <c r="O3125" t="s">
        <v>4</v>
      </c>
    </row>
    <row r="3126" spans="1:15" x14ac:dyDescent="0.35">
      <c r="A3126" t="s">
        <v>1956</v>
      </c>
      <c r="B3126" t="s">
        <v>7</v>
      </c>
      <c r="C3126">
        <v>37</v>
      </c>
      <c r="D3126" t="s">
        <v>3</v>
      </c>
      <c r="E3126" t="s">
        <v>4</v>
      </c>
      <c r="F3126" t="s">
        <v>4</v>
      </c>
      <c r="G3126">
        <v>1</v>
      </c>
      <c r="H3126" t="s">
        <v>14</v>
      </c>
      <c r="I3126" t="s">
        <v>11</v>
      </c>
      <c r="J3126" t="s">
        <v>34</v>
      </c>
      <c r="K3126">
        <v>42.2</v>
      </c>
      <c r="L3126">
        <v>59.32</v>
      </c>
      <c r="M3126">
        <v>2</v>
      </c>
      <c r="N3126">
        <v>8</v>
      </c>
      <c r="O3126" t="s">
        <v>3</v>
      </c>
    </row>
    <row r="3127" spans="1:15" x14ac:dyDescent="0.35">
      <c r="A3127" t="s">
        <v>4739</v>
      </c>
      <c r="B3127" t="s">
        <v>8</v>
      </c>
      <c r="C3127">
        <v>50</v>
      </c>
      <c r="D3127" t="s">
        <v>3</v>
      </c>
      <c r="E3127" t="s">
        <v>3</v>
      </c>
      <c r="F3127" t="s">
        <v>3</v>
      </c>
      <c r="G3127">
        <v>39</v>
      </c>
      <c r="H3127" t="s">
        <v>15</v>
      </c>
      <c r="I3127" t="s">
        <v>11</v>
      </c>
      <c r="J3127" t="s">
        <v>40</v>
      </c>
      <c r="K3127">
        <v>42.21</v>
      </c>
      <c r="L3127">
        <v>1648.81</v>
      </c>
      <c r="M3127">
        <v>6</v>
      </c>
      <c r="N3127">
        <v>7</v>
      </c>
      <c r="O3127" t="s">
        <v>3</v>
      </c>
    </row>
    <row r="3128" spans="1:15" x14ac:dyDescent="0.35">
      <c r="A3128" t="s">
        <v>5980</v>
      </c>
      <c r="B3128" t="s">
        <v>8</v>
      </c>
      <c r="C3128">
        <v>47</v>
      </c>
      <c r="D3128" t="s">
        <v>3</v>
      </c>
      <c r="E3128" t="s">
        <v>3</v>
      </c>
      <c r="F3128" t="s">
        <v>3</v>
      </c>
      <c r="G3128">
        <v>33</v>
      </c>
      <c r="H3128" t="s">
        <v>15</v>
      </c>
      <c r="I3128" t="s">
        <v>11</v>
      </c>
      <c r="J3128" t="s">
        <v>44</v>
      </c>
      <c r="K3128">
        <v>42.22</v>
      </c>
      <c r="L3128">
        <v>1381.14</v>
      </c>
      <c r="M3128">
        <v>6</v>
      </c>
      <c r="N3128">
        <v>4</v>
      </c>
      <c r="O3128" t="s">
        <v>4</v>
      </c>
    </row>
    <row r="3129" spans="1:15" x14ac:dyDescent="0.35">
      <c r="A3129" t="s">
        <v>3735</v>
      </c>
      <c r="B3129" t="s">
        <v>7</v>
      </c>
      <c r="C3129">
        <v>46</v>
      </c>
      <c r="D3129" t="s">
        <v>3</v>
      </c>
      <c r="E3129" t="s">
        <v>4</v>
      </c>
      <c r="F3129" t="s">
        <v>4</v>
      </c>
      <c r="G3129">
        <v>51</v>
      </c>
      <c r="H3129" t="s">
        <v>14</v>
      </c>
      <c r="I3129" t="s">
        <v>11</v>
      </c>
      <c r="J3129" t="s">
        <v>44</v>
      </c>
      <c r="K3129">
        <v>42.23</v>
      </c>
      <c r="L3129">
        <v>2143.2600000000002</v>
      </c>
      <c r="M3129">
        <v>3</v>
      </c>
      <c r="N3129">
        <v>7</v>
      </c>
      <c r="O3129" t="s">
        <v>3</v>
      </c>
    </row>
    <row r="3130" spans="1:15" x14ac:dyDescent="0.35">
      <c r="A3130" t="s">
        <v>4671</v>
      </c>
      <c r="B3130" t="s">
        <v>7</v>
      </c>
      <c r="C3130">
        <v>62</v>
      </c>
      <c r="D3130" t="s">
        <v>3</v>
      </c>
      <c r="E3130" t="s">
        <v>3</v>
      </c>
      <c r="F3130" t="s">
        <v>4</v>
      </c>
      <c r="G3130">
        <v>48</v>
      </c>
      <c r="H3130" t="s">
        <v>14</v>
      </c>
      <c r="I3130" t="s">
        <v>10</v>
      </c>
      <c r="J3130" t="s">
        <v>34</v>
      </c>
      <c r="K3130">
        <v>42.23</v>
      </c>
      <c r="L3130">
        <v>2040.62</v>
      </c>
      <c r="M3130">
        <v>0</v>
      </c>
      <c r="N3130">
        <v>9</v>
      </c>
      <c r="O3130" t="s">
        <v>3</v>
      </c>
    </row>
    <row r="3131" spans="1:15" x14ac:dyDescent="0.35">
      <c r="A3131" t="s">
        <v>2866</v>
      </c>
      <c r="B3131" t="s">
        <v>8</v>
      </c>
      <c r="C3131">
        <v>63</v>
      </c>
      <c r="D3131" t="s">
        <v>3</v>
      </c>
      <c r="E3131" t="s">
        <v>4</v>
      </c>
      <c r="F3131" t="s">
        <v>4</v>
      </c>
      <c r="G3131">
        <v>17</v>
      </c>
      <c r="H3131" t="s">
        <v>14</v>
      </c>
      <c r="I3131" t="s">
        <v>11</v>
      </c>
      <c r="J3131" t="s">
        <v>40</v>
      </c>
      <c r="K3131">
        <v>42.25</v>
      </c>
      <c r="L3131">
        <v>716.56</v>
      </c>
      <c r="M3131">
        <v>4</v>
      </c>
      <c r="N3131">
        <v>3</v>
      </c>
      <c r="O3131" t="s">
        <v>4</v>
      </c>
    </row>
    <row r="3132" spans="1:15" x14ac:dyDescent="0.35">
      <c r="A3132" t="s">
        <v>4054</v>
      </c>
      <c r="B3132" t="s">
        <v>7</v>
      </c>
      <c r="C3132">
        <v>43</v>
      </c>
      <c r="D3132" t="s">
        <v>3</v>
      </c>
      <c r="E3132" t="s">
        <v>4</v>
      </c>
      <c r="F3132" t="s">
        <v>3</v>
      </c>
      <c r="G3132">
        <v>35</v>
      </c>
      <c r="H3132" t="s">
        <v>14</v>
      </c>
      <c r="I3132" t="s">
        <v>10</v>
      </c>
      <c r="J3132" t="s">
        <v>44</v>
      </c>
      <c r="K3132">
        <v>42.26</v>
      </c>
      <c r="L3132">
        <v>1488.92</v>
      </c>
      <c r="M3132">
        <v>5</v>
      </c>
      <c r="N3132">
        <v>6</v>
      </c>
      <c r="O3132" t="s">
        <v>3</v>
      </c>
    </row>
    <row r="3133" spans="1:15" x14ac:dyDescent="0.35">
      <c r="A3133" t="s">
        <v>3637</v>
      </c>
      <c r="B3133" t="s">
        <v>7</v>
      </c>
      <c r="C3133">
        <v>60</v>
      </c>
      <c r="D3133" t="s">
        <v>4</v>
      </c>
      <c r="E3133" t="s">
        <v>3</v>
      </c>
      <c r="F3133" t="s">
        <v>3</v>
      </c>
      <c r="G3133">
        <v>17</v>
      </c>
      <c r="H3133" t="s">
        <v>15</v>
      </c>
      <c r="I3133" t="s">
        <v>11</v>
      </c>
      <c r="J3133" t="s">
        <v>40</v>
      </c>
      <c r="K3133">
        <v>42.28</v>
      </c>
      <c r="L3133">
        <v>708.05</v>
      </c>
      <c r="M3133">
        <v>3</v>
      </c>
      <c r="N3133">
        <v>2</v>
      </c>
      <c r="O3133" t="s">
        <v>3</v>
      </c>
    </row>
    <row r="3134" spans="1:15" x14ac:dyDescent="0.35">
      <c r="A3134" t="s">
        <v>81</v>
      </c>
      <c r="B3134" t="s">
        <v>7</v>
      </c>
      <c r="C3134">
        <v>66</v>
      </c>
      <c r="D3134" t="s">
        <v>3</v>
      </c>
      <c r="E3134" t="s">
        <v>3</v>
      </c>
      <c r="F3134" t="s">
        <v>4</v>
      </c>
      <c r="G3134">
        <v>6</v>
      </c>
      <c r="H3134" t="s">
        <v>14</v>
      </c>
      <c r="I3134" t="s">
        <v>10</v>
      </c>
      <c r="J3134" t="s">
        <v>32</v>
      </c>
      <c r="K3134">
        <v>42.3</v>
      </c>
      <c r="L3134">
        <v>271.67</v>
      </c>
      <c r="M3134">
        <v>0</v>
      </c>
      <c r="N3134">
        <v>9</v>
      </c>
      <c r="O3134" t="s">
        <v>3</v>
      </c>
    </row>
    <row r="3135" spans="1:15" x14ac:dyDescent="0.35">
      <c r="A3135" t="s">
        <v>5223</v>
      </c>
      <c r="B3135" t="s">
        <v>8</v>
      </c>
      <c r="C3135">
        <v>50</v>
      </c>
      <c r="D3135" t="s">
        <v>3</v>
      </c>
      <c r="E3135" t="s">
        <v>4</v>
      </c>
      <c r="F3135" t="s">
        <v>4</v>
      </c>
      <c r="G3135">
        <v>26</v>
      </c>
      <c r="H3135" t="s">
        <v>16</v>
      </c>
      <c r="I3135" t="s">
        <v>11</v>
      </c>
      <c r="J3135" t="s">
        <v>34</v>
      </c>
      <c r="K3135">
        <v>42.32</v>
      </c>
      <c r="L3135">
        <v>1116.4100000000001</v>
      </c>
      <c r="M3135">
        <v>7</v>
      </c>
      <c r="N3135">
        <v>6</v>
      </c>
      <c r="O3135" t="s">
        <v>3</v>
      </c>
    </row>
    <row r="3136" spans="1:15" x14ac:dyDescent="0.35">
      <c r="A3136" t="s">
        <v>7283</v>
      </c>
      <c r="B3136" t="s">
        <v>7</v>
      </c>
      <c r="C3136">
        <v>44</v>
      </c>
      <c r="D3136" t="s">
        <v>3</v>
      </c>
      <c r="E3136" t="s">
        <v>3</v>
      </c>
      <c r="F3136" t="s">
        <v>4</v>
      </c>
      <c r="G3136">
        <v>3</v>
      </c>
      <c r="H3136" t="s">
        <v>15</v>
      </c>
      <c r="I3136" t="s">
        <v>11</v>
      </c>
      <c r="J3136" t="s">
        <v>40</v>
      </c>
      <c r="K3136">
        <v>42.32</v>
      </c>
      <c r="L3136">
        <v>108.73</v>
      </c>
      <c r="M3136">
        <v>1</v>
      </c>
      <c r="N3136">
        <v>1</v>
      </c>
      <c r="O3136" t="s">
        <v>3</v>
      </c>
    </row>
    <row r="3137" spans="1:15" x14ac:dyDescent="0.35">
      <c r="A3137" t="s">
        <v>1199</v>
      </c>
      <c r="B3137" t="s">
        <v>7</v>
      </c>
      <c r="C3137">
        <v>23</v>
      </c>
      <c r="D3137" t="s">
        <v>3</v>
      </c>
      <c r="E3137" t="s">
        <v>4</v>
      </c>
      <c r="F3137" t="s">
        <v>4</v>
      </c>
      <c r="G3137">
        <v>45</v>
      </c>
      <c r="H3137" t="s">
        <v>15</v>
      </c>
      <c r="I3137" t="s">
        <v>11</v>
      </c>
      <c r="J3137" t="s">
        <v>44</v>
      </c>
      <c r="K3137">
        <v>42.34</v>
      </c>
      <c r="L3137">
        <v>1905.89</v>
      </c>
      <c r="M3137">
        <v>5</v>
      </c>
      <c r="N3137">
        <v>2</v>
      </c>
      <c r="O3137" t="s">
        <v>3</v>
      </c>
    </row>
    <row r="3138" spans="1:15" x14ac:dyDescent="0.35">
      <c r="A3138" t="s">
        <v>3753</v>
      </c>
      <c r="B3138" t="s">
        <v>8</v>
      </c>
      <c r="C3138">
        <v>60</v>
      </c>
      <c r="D3138" t="s">
        <v>4</v>
      </c>
      <c r="E3138" t="s">
        <v>3</v>
      </c>
      <c r="F3138" t="s">
        <v>4</v>
      </c>
      <c r="G3138">
        <v>65</v>
      </c>
      <c r="H3138" t="s">
        <v>16</v>
      </c>
      <c r="I3138" t="s">
        <v>10</v>
      </c>
      <c r="J3138" t="s">
        <v>44</v>
      </c>
      <c r="K3138">
        <v>42.35</v>
      </c>
      <c r="L3138">
        <v>2771.28</v>
      </c>
      <c r="M3138">
        <v>3</v>
      </c>
      <c r="N3138">
        <v>6</v>
      </c>
      <c r="O3138" t="s">
        <v>3</v>
      </c>
    </row>
    <row r="3139" spans="1:15" x14ac:dyDescent="0.35">
      <c r="A3139" t="s">
        <v>4202</v>
      </c>
      <c r="B3139" t="s">
        <v>8</v>
      </c>
      <c r="C3139">
        <v>55</v>
      </c>
      <c r="D3139" t="s">
        <v>3</v>
      </c>
      <c r="E3139" t="s">
        <v>3</v>
      </c>
      <c r="F3139" t="s">
        <v>4</v>
      </c>
      <c r="G3139">
        <v>23</v>
      </c>
      <c r="H3139" t="s">
        <v>15</v>
      </c>
      <c r="I3139" t="s">
        <v>11</v>
      </c>
      <c r="J3139" t="s">
        <v>44</v>
      </c>
      <c r="K3139">
        <v>42.39</v>
      </c>
      <c r="L3139">
        <v>975.6</v>
      </c>
      <c r="M3139">
        <v>7</v>
      </c>
      <c r="N3139">
        <v>6</v>
      </c>
      <c r="O3139" t="s">
        <v>3</v>
      </c>
    </row>
    <row r="3140" spans="1:15" x14ac:dyDescent="0.35">
      <c r="A3140" t="s">
        <v>7610</v>
      </c>
      <c r="B3140" t="s">
        <v>7</v>
      </c>
      <c r="C3140">
        <v>71</v>
      </c>
      <c r="D3140" t="s">
        <v>4</v>
      </c>
      <c r="E3140" t="s">
        <v>4</v>
      </c>
      <c r="F3140" t="s">
        <v>4</v>
      </c>
      <c r="G3140">
        <v>33</v>
      </c>
      <c r="H3140" t="s">
        <v>15</v>
      </c>
      <c r="I3140" t="s">
        <v>11</v>
      </c>
      <c r="J3140" t="s">
        <v>44</v>
      </c>
      <c r="K3140">
        <v>42.4</v>
      </c>
      <c r="L3140">
        <v>1410.67</v>
      </c>
      <c r="M3140">
        <v>0</v>
      </c>
      <c r="N3140">
        <v>9</v>
      </c>
      <c r="O3140" t="s">
        <v>3</v>
      </c>
    </row>
    <row r="3141" spans="1:15" x14ac:dyDescent="0.35">
      <c r="A3141" t="s">
        <v>274</v>
      </c>
      <c r="B3141" t="s">
        <v>7</v>
      </c>
      <c r="C3141">
        <v>67</v>
      </c>
      <c r="D3141" t="s">
        <v>4</v>
      </c>
      <c r="E3141" t="s">
        <v>3</v>
      </c>
      <c r="F3141" t="s">
        <v>3</v>
      </c>
      <c r="G3141">
        <v>7</v>
      </c>
      <c r="H3141" t="s">
        <v>14</v>
      </c>
      <c r="I3141" t="s">
        <v>11</v>
      </c>
      <c r="J3141" t="s">
        <v>44</v>
      </c>
      <c r="K3141">
        <v>42.41</v>
      </c>
      <c r="L3141">
        <v>311.14999999999998</v>
      </c>
      <c r="M3141">
        <v>2</v>
      </c>
      <c r="N3141">
        <v>2</v>
      </c>
      <c r="O3141" t="s">
        <v>4</v>
      </c>
    </row>
    <row r="3142" spans="1:15" x14ac:dyDescent="0.35">
      <c r="A3142" t="s">
        <v>1783</v>
      </c>
      <c r="B3142" t="s">
        <v>7</v>
      </c>
      <c r="C3142">
        <v>23</v>
      </c>
      <c r="D3142" t="s">
        <v>3</v>
      </c>
      <c r="E3142" t="s">
        <v>3</v>
      </c>
      <c r="F3142" t="s">
        <v>4</v>
      </c>
      <c r="G3142">
        <v>4</v>
      </c>
      <c r="H3142" t="s">
        <v>14</v>
      </c>
      <c r="I3142" t="s">
        <v>10</v>
      </c>
      <c r="J3142" t="s">
        <v>34</v>
      </c>
      <c r="K3142">
        <v>42.41</v>
      </c>
      <c r="L3142">
        <v>167.47</v>
      </c>
      <c r="M3142">
        <v>6</v>
      </c>
      <c r="N3142">
        <v>2</v>
      </c>
      <c r="O3142" t="s">
        <v>4</v>
      </c>
    </row>
    <row r="3143" spans="1:15" x14ac:dyDescent="0.35">
      <c r="A3143" t="s">
        <v>5180</v>
      </c>
      <c r="B3143" t="s">
        <v>7</v>
      </c>
      <c r="C3143">
        <v>71</v>
      </c>
      <c r="D3143" t="s">
        <v>4</v>
      </c>
      <c r="E3143" t="s">
        <v>4</v>
      </c>
      <c r="F3143" t="s">
        <v>4</v>
      </c>
      <c r="G3143">
        <v>27</v>
      </c>
      <c r="H3143" t="s">
        <v>15</v>
      </c>
      <c r="I3143" t="s">
        <v>11</v>
      </c>
      <c r="J3143" t="s">
        <v>40</v>
      </c>
      <c r="K3143">
        <v>42.41</v>
      </c>
      <c r="L3143">
        <v>1133.97</v>
      </c>
      <c r="M3143">
        <v>7</v>
      </c>
      <c r="N3143">
        <v>4</v>
      </c>
      <c r="O3143" t="s">
        <v>4</v>
      </c>
    </row>
    <row r="3144" spans="1:15" x14ac:dyDescent="0.35">
      <c r="A3144" t="s">
        <v>502</v>
      </c>
      <c r="B3144" t="s">
        <v>8</v>
      </c>
      <c r="C3144">
        <v>43</v>
      </c>
      <c r="D3144" t="s">
        <v>3</v>
      </c>
      <c r="E3144" t="s">
        <v>4</v>
      </c>
      <c r="F3144" t="s">
        <v>4</v>
      </c>
      <c r="G3144">
        <v>69</v>
      </c>
      <c r="H3144" t="s">
        <v>14</v>
      </c>
      <c r="I3144" t="s">
        <v>11</v>
      </c>
      <c r="J3144" t="s">
        <v>32</v>
      </c>
      <c r="K3144">
        <v>42.43</v>
      </c>
      <c r="L3144">
        <v>2930.76</v>
      </c>
      <c r="M3144">
        <v>5</v>
      </c>
      <c r="N3144">
        <v>7</v>
      </c>
      <c r="O3144" t="s">
        <v>3</v>
      </c>
    </row>
    <row r="3145" spans="1:15" x14ac:dyDescent="0.35">
      <c r="A3145" t="s">
        <v>5285</v>
      </c>
      <c r="B3145" t="s">
        <v>7</v>
      </c>
      <c r="C3145">
        <v>44</v>
      </c>
      <c r="D3145" t="s">
        <v>3</v>
      </c>
      <c r="E3145" t="s">
        <v>3</v>
      </c>
      <c r="F3145" t="s">
        <v>3</v>
      </c>
      <c r="G3145">
        <v>54</v>
      </c>
      <c r="H3145" t="s">
        <v>15</v>
      </c>
      <c r="I3145" t="s">
        <v>10</v>
      </c>
      <c r="J3145" t="s">
        <v>40</v>
      </c>
      <c r="K3145">
        <v>42.43</v>
      </c>
      <c r="L3145">
        <v>2302.9499999999998</v>
      </c>
      <c r="M3145">
        <v>7</v>
      </c>
      <c r="N3145">
        <v>7</v>
      </c>
      <c r="O3145" t="s">
        <v>3</v>
      </c>
    </row>
    <row r="3146" spans="1:15" x14ac:dyDescent="0.35">
      <c r="A3146" t="s">
        <v>8011</v>
      </c>
      <c r="B3146" t="s">
        <v>8</v>
      </c>
      <c r="C3146">
        <v>20</v>
      </c>
      <c r="D3146" t="s">
        <v>3</v>
      </c>
      <c r="E3146" t="s">
        <v>4</v>
      </c>
      <c r="F3146" t="s">
        <v>4</v>
      </c>
      <c r="G3146">
        <v>26</v>
      </c>
      <c r="H3146" t="s">
        <v>14</v>
      </c>
      <c r="I3146" t="s">
        <v>11</v>
      </c>
      <c r="J3146" t="s">
        <v>32</v>
      </c>
      <c r="K3146">
        <v>42.43</v>
      </c>
      <c r="L3146">
        <v>1106.96</v>
      </c>
      <c r="M3146">
        <v>0</v>
      </c>
      <c r="N3146">
        <v>4</v>
      </c>
      <c r="O3146" t="s">
        <v>3</v>
      </c>
    </row>
    <row r="3147" spans="1:15" x14ac:dyDescent="0.35">
      <c r="A3147" t="s">
        <v>346</v>
      </c>
      <c r="B3147" t="s">
        <v>7</v>
      </c>
      <c r="C3147">
        <v>28</v>
      </c>
      <c r="D3147" t="s">
        <v>3</v>
      </c>
      <c r="E3147" t="s">
        <v>3</v>
      </c>
      <c r="F3147" t="s">
        <v>3</v>
      </c>
      <c r="G3147">
        <v>9</v>
      </c>
      <c r="H3147" t="s">
        <v>14</v>
      </c>
      <c r="I3147" t="s">
        <v>11</v>
      </c>
      <c r="J3147" t="s">
        <v>40</v>
      </c>
      <c r="K3147">
        <v>42.44</v>
      </c>
      <c r="L3147">
        <v>392.96</v>
      </c>
      <c r="M3147">
        <v>4</v>
      </c>
      <c r="N3147">
        <v>2</v>
      </c>
      <c r="O3147" t="s">
        <v>4</v>
      </c>
    </row>
    <row r="3148" spans="1:15" x14ac:dyDescent="0.35">
      <c r="A3148" t="s">
        <v>7376</v>
      </c>
      <c r="B3148" t="s">
        <v>8</v>
      </c>
      <c r="C3148">
        <v>70</v>
      </c>
      <c r="D3148" t="s">
        <v>4</v>
      </c>
      <c r="E3148" t="s">
        <v>3</v>
      </c>
      <c r="F3148" t="s">
        <v>3</v>
      </c>
      <c r="G3148">
        <v>55</v>
      </c>
      <c r="H3148" t="s">
        <v>14</v>
      </c>
      <c r="I3148" t="s">
        <v>11</v>
      </c>
      <c r="J3148" t="s">
        <v>34</v>
      </c>
      <c r="K3148">
        <v>42.48</v>
      </c>
      <c r="L3148">
        <v>2356.12</v>
      </c>
      <c r="M3148">
        <v>3</v>
      </c>
      <c r="N3148">
        <v>7</v>
      </c>
      <c r="O3148" t="s">
        <v>3</v>
      </c>
    </row>
    <row r="3149" spans="1:15" x14ac:dyDescent="0.35">
      <c r="A3149" t="s">
        <v>6719</v>
      </c>
      <c r="B3149" t="s">
        <v>7</v>
      </c>
      <c r="C3149">
        <v>53</v>
      </c>
      <c r="D3149" t="s">
        <v>3</v>
      </c>
      <c r="E3149" t="s">
        <v>3</v>
      </c>
      <c r="F3149" t="s">
        <v>4</v>
      </c>
      <c r="G3149">
        <v>50</v>
      </c>
      <c r="H3149" t="s">
        <v>16</v>
      </c>
      <c r="I3149" t="s">
        <v>10</v>
      </c>
      <c r="J3149" t="s">
        <v>34</v>
      </c>
      <c r="K3149">
        <v>42.49</v>
      </c>
      <c r="L3149">
        <v>2116.13</v>
      </c>
      <c r="M3149">
        <v>2</v>
      </c>
      <c r="N3149">
        <v>6</v>
      </c>
      <c r="O3149" t="s">
        <v>3</v>
      </c>
    </row>
    <row r="3150" spans="1:15" x14ac:dyDescent="0.35">
      <c r="A3150" t="s">
        <v>7373</v>
      </c>
      <c r="B3150" t="s">
        <v>7</v>
      </c>
      <c r="C3150">
        <v>32</v>
      </c>
      <c r="D3150" t="s">
        <v>3</v>
      </c>
      <c r="E3150" t="s">
        <v>4</v>
      </c>
      <c r="F3150" t="s">
        <v>3</v>
      </c>
      <c r="G3150">
        <v>43</v>
      </c>
      <c r="H3150" t="s">
        <v>15</v>
      </c>
      <c r="I3150" t="s">
        <v>11</v>
      </c>
      <c r="J3150" t="s">
        <v>34</v>
      </c>
      <c r="K3150">
        <v>42.49</v>
      </c>
      <c r="L3150">
        <v>1820.55</v>
      </c>
      <c r="M3150">
        <v>1</v>
      </c>
      <c r="N3150">
        <v>6</v>
      </c>
      <c r="O3150" t="s">
        <v>3</v>
      </c>
    </row>
    <row r="3151" spans="1:15" x14ac:dyDescent="0.35">
      <c r="A3151" t="s">
        <v>6732</v>
      </c>
      <c r="B3151" t="s">
        <v>7</v>
      </c>
      <c r="C3151">
        <v>68</v>
      </c>
      <c r="D3151" t="s">
        <v>4</v>
      </c>
      <c r="E3151" t="s">
        <v>3</v>
      </c>
      <c r="F3151" t="s">
        <v>4</v>
      </c>
      <c r="G3151">
        <v>1</v>
      </c>
      <c r="H3151" t="s">
        <v>15</v>
      </c>
      <c r="I3151" t="s">
        <v>10</v>
      </c>
      <c r="J3151" t="s">
        <v>44</v>
      </c>
      <c r="K3151">
        <v>42.51</v>
      </c>
      <c r="L3151">
        <v>59.61</v>
      </c>
      <c r="M3151">
        <v>6</v>
      </c>
      <c r="N3151">
        <v>5</v>
      </c>
      <c r="O3151" t="s">
        <v>3</v>
      </c>
    </row>
    <row r="3152" spans="1:15" x14ac:dyDescent="0.35">
      <c r="A3152" t="s">
        <v>3717</v>
      </c>
      <c r="B3152" t="s">
        <v>7</v>
      </c>
      <c r="C3152">
        <v>51</v>
      </c>
      <c r="D3152" t="s">
        <v>3</v>
      </c>
      <c r="E3152" t="s">
        <v>4</v>
      </c>
      <c r="F3152" t="s">
        <v>3</v>
      </c>
      <c r="G3152">
        <v>33</v>
      </c>
      <c r="H3152" t="s">
        <v>15</v>
      </c>
      <c r="I3152" t="s">
        <v>11</v>
      </c>
      <c r="J3152" t="s">
        <v>32</v>
      </c>
      <c r="K3152">
        <v>42.52</v>
      </c>
      <c r="L3152">
        <v>1387.49</v>
      </c>
      <c r="M3152">
        <v>7</v>
      </c>
      <c r="N3152">
        <v>9</v>
      </c>
      <c r="O3152" t="s">
        <v>3</v>
      </c>
    </row>
    <row r="3153" spans="1:15" x14ac:dyDescent="0.35">
      <c r="A3153" t="s">
        <v>1533</v>
      </c>
      <c r="B3153" t="s">
        <v>8</v>
      </c>
      <c r="C3153">
        <v>53</v>
      </c>
      <c r="D3153" t="s">
        <v>3</v>
      </c>
      <c r="E3153" t="s">
        <v>3</v>
      </c>
      <c r="F3153" t="s">
        <v>3</v>
      </c>
      <c r="G3153">
        <v>71</v>
      </c>
      <c r="H3153" t="s">
        <v>14</v>
      </c>
      <c r="I3153" t="s">
        <v>10</v>
      </c>
      <c r="J3153" t="s">
        <v>32</v>
      </c>
      <c r="K3153">
        <v>42.53</v>
      </c>
      <c r="L3153">
        <v>3010.84</v>
      </c>
      <c r="M3153">
        <v>8</v>
      </c>
      <c r="N3153">
        <v>10</v>
      </c>
      <c r="O3153" t="s">
        <v>3</v>
      </c>
    </row>
    <row r="3154" spans="1:15" x14ac:dyDescent="0.35">
      <c r="A3154" t="s">
        <v>4516</v>
      </c>
      <c r="B3154" t="s">
        <v>7</v>
      </c>
      <c r="C3154">
        <v>34</v>
      </c>
      <c r="D3154" t="s">
        <v>3</v>
      </c>
      <c r="E3154" t="s">
        <v>3</v>
      </c>
      <c r="F3154" t="s">
        <v>4</v>
      </c>
      <c r="G3154">
        <v>59</v>
      </c>
      <c r="H3154" t="s">
        <v>14</v>
      </c>
      <c r="I3154" t="s">
        <v>11</v>
      </c>
      <c r="J3154" t="s">
        <v>34</v>
      </c>
      <c r="K3154">
        <v>42.53</v>
      </c>
      <c r="L3154">
        <v>2511.7800000000002</v>
      </c>
      <c r="M3154">
        <v>1</v>
      </c>
      <c r="N3154">
        <v>8</v>
      </c>
      <c r="O3154" t="s">
        <v>3</v>
      </c>
    </row>
    <row r="3155" spans="1:15" x14ac:dyDescent="0.35">
      <c r="A3155" t="s">
        <v>6466</v>
      </c>
      <c r="B3155" t="s">
        <v>7</v>
      </c>
      <c r="C3155">
        <v>47</v>
      </c>
      <c r="D3155" t="s">
        <v>3</v>
      </c>
      <c r="E3155" t="s">
        <v>4</v>
      </c>
      <c r="F3155" t="s">
        <v>3</v>
      </c>
      <c r="G3155">
        <v>21</v>
      </c>
      <c r="H3155" t="s">
        <v>14</v>
      </c>
      <c r="I3155" t="s">
        <v>11</v>
      </c>
      <c r="J3155" t="s">
        <v>32</v>
      </c>
      <c r="K3155">
        <v>42.54</v>
      </c>
      <c r="L3155">
        <v>906.06</v>
      </c>
      <c r="M3155">
        <v>5</v>
      </c>
      <c r="N3155">
        <v>8</v>
      </c>
      <c r="O3155" t="s">
        <v>3</v>
      </c>
    </row>
    <row r="3156" spans="1:15" x14ac:dyDescent="0.35">
      <c r="A3156" t="s">
        <v>9322</v>
      </c>
      <c r="B3156" t="s">
        <v>8</v>
      </c>
      <c r="C3156">
        <v>28</v>
      </c>
      <c r="D3156" t="s">
        <v>3</v>
      </c>
      <c r="E3156" t="s">
        <v>4</v>
      </c>
      <c r="F3156" t="s">
        <v>3</v>
      </c>
      <c r="G3156">
        <v>44</v>
      </c>
      <c r="H3156" t="s">
        <v>14</v>
      </c>
      <c r="I3156" t="s">
        <v>11</v>
      </c>
      <c r="J3156" t="s">
        <v>32</v>
      </c>
      <c r="K3156">
        <v>42.55</v>
      </c>
      <c r="L3156">
        <v>1863.27</v>
      </c>
      <c r="M3156">
        <v>5</v>
      </c>
      <c r="N3156">
        <v>9</v>
      </c>
      <c r="O3156" t="s">
        <v>3</v>
      </c>
    </row>
    <row r="3157" spans="1:15" x14ac:dyDescent="0.35">
      <c r="A3157" t="s">
        <v>7086</v>
      </c>
      <c r="B3157" t="s">
        <v>7</v>
      </c>
      <c r="C3157">
        <v>70</v>
      </c>
      <c r="D3157" t="s">
        <v>4</v>
      </c>
      <c r="E3157" t="s">
        <v>4</v>
      </c>
      <c r="F3157" t="s">
        <v>3</v>
      </c>
      <c r="G3157">
        <v>71</v>
      </c>
      <c r="H3157" t="s">
        <v>15</v>
      </c>
      <c r="I3157" t="s">
        <v>11</v>
      </c>
      <c r="J3157" t="s">
        <v>32</v>
      </c>
      <c r="K3157">
        <v>42.57</v>
      </c>
      <c r="L3157">
        <v>3036.91</v>
      </c>
      <c r="M3157">
        <v>6</v>
      </c>
      <c r="N3157">
        <v>6</v>
      </c>
      <c r="O3157" t="s">
        <v>3</v>
      </c>
    </row>
    <row r="3158" spans="1:15" x14ac:dyDescent="0.35">
      <c r="A3158" t="s">
        <v>189</v>
      </c>
      <c r="B3158" t="s">
        <v>7</v>
      </c>
      <c r="C3158">
        <v>36</v>
      </c>
      <c r="D3158" t="s">
        <v>3</v>
      </c>
      <c r="E3158" t="s">
        <v>4</v>
      </c>
      <c r="F3158" t="s">
        <v>4</v>
      </c>
      <c r="G3158">
        <v>71</v>
      </c>
      <c r="H3158" t="s">
        <v>14</v>
      </c>
      <c r="I3158" t="s">
        <v>10</v>
      </c>
      <c r="J3158" t="s">
        <v>44</v>
      </c>
      <c r="K3158">
        <v>42.58</v>
      </c>
      <c r="L3158">
        <v>3034.95</v>
      </c>
      <c r="M3158">
        <v>0</v>
      </c>
      <c r="N3158">
        <v>5</v>
      </c>
      <c r="O3158" t="s">
        <v>3</v>
      </c>
    </row>
    <row r="3159" spans="1:15" x14ac:dyDescent="0.35">
      <c r="A3159" t="s">
        <v>2980</v>
      </c>
      <c r="B3159" t="s">
        <v>7</v>
      </c>
      <c r="C3159">
        <v>29</v>
      </c>
      <c r="D3159" t="s">
        <v>3</v>
      </c>
      <c r="E3159" t="s">
        <v>3</v>
      </c>
      <c r="F3159" t="s">
        <v>4</v>
      </c>
      <c r="G3159">
        <v>7</v>
      </c>
      <c r="H3159" t="s">
        <v>14</v>
      </c>
      <c r="I3159" t="s">
        <v>11</v>
      </c>
      <c r="J3159" t="s">
        <v>34</v>
      </c>
      <c r="K3159">
        <v>42.59</v>
      </c>
      <c r="L3159">
        <v>286.02999999999997</v>
      </c>
      <c r="M3159">
        <v>2</v>
      </c>
      <c r="N3159">
        <v>4</v>
      </c>
      <c r="O3159" t="s">
        <v>4</v>
      </c>
    </row>
    <row r="3160" spans="1:15" x14ac:dyDescent="0.35">
      <c r="A3160" t="s">
        <v>253</v>
      </c>
      <c r="B3160" t="s">
        <v>7</v>
      </c>
      <c r="C3160">
        <v>44</v>
      </c>
      <c r="D3160" t="s">
        <v>3</v>
      </c>
      <c r="E3160" t="s">
        <v>3</v>
      </c>
      <c r="F3160" t="s">
        <v>4</v>
      </c>
      <c r="G3160">
        <v>50</v>
      </c>
      <c r="H3160" t="s">
        <v>15</v>
      </c>
      <c r="I3160" t="s">
        <v>11</v>
      </c>
      <c r="J3160" t="s">
        <v>34</v>
      </c>
      <c r="K3160">
        <v>42.6</v>
      </c>
      <c r="L3160">
        <v>2120.39</v>
      </c>
      <c r="M3160">
        <v>4</v>
      </c>
      <c r="N3160">
        <v>5</v>
      </c>
      <c r="O3160" t="s">
        <v>3</v>
      </c>
    </row>
    <row r="3161" spans="1:15" x14ac:dyDescent="0.35">
      <c r="A3161" t="s">
        <v>1895</v>
      </c>
      <c r="B3161" t="s">
        <v>8</v>
      </c>
      <c r="C3161">
        <v>62</v>
      </c>
      <c r="D3161" t="s">
        <v>3</v>
      </c>
      <c r="E3161" t="s">
        <v>3</v>
      </c>
      <c r="F3161" t="s">
        <v>4</v>
      </c>
      <c r="G3161">
        <v>71</v>
      </c>
      <c r="H3161" t="s">
        <v>14</v>
      </c>
      <c r="I3161" t="s">
        <v>11</v>
      </c>
      <c r="J3161" t="s">
        <v>32</v>
      </c>
      <c r="K3161">
        <v>42.61</v>
      </c>
      <c r="L3161">
        <v>3037.47</v>
      </c>
      <c r="M3161">
        <v>4</v>
      </c>
      <c r="N3161">
        <v>3</v>
      </c>
      <c r="O3161" t="s">
        <v>3</v>
      </c>
    </row>
    <row r="3162" spans="1:15" x14ac:dyDescent="0.35">
      <c r="A3162" t="s">
        <v>2906</v>
      </c>
      <c r="B3162" t="s">
        <v>8</v>
      </c>
      <c r="C3162">
        <v>52</v>
      </c>
      <c r="D3162" t="s">
        <v>3</v>
      </c>
      <c r="E3162" t="s">
        <v>3</v>
      </c>
      <c r="F3162" t="s">
        <v>4</v>
      </c>
      <c r="G3162">
        <v>42</v>
      </c>
      <c r="H3162" t="s">
        <v>15</v>
      </c>
      <c r="I3162" t="s">
        <v>11</v>
      </c>
      <c r="J3162" t="s">
        <v>44</v>
      </c>
      <c r="K3162">
        <v>42.61</v>
      </c>
      <c r="L3162">
        <v>1797</v>
      </c>
      <c r="M3162">
        <v>8</v>
      </c>
      <c r="N3162">
        <v>10</v>
      </c>
      <c r="O3162" t="s">
        <v>3</v>
      </c>
    </row>
    <row r="3163" spans="1:15" x14ac:dyDescent="0.35">
      <c r="A3163" t="s">
        <v>6608</v>
      </c>
      <c r="B3163" t="s">
        <v>8</v>
      </c>
      <c r="C3163">
        <v>26</v>
      </c>
      <c r="D3163" t="s">
        <v>3</v>
      </c>
      <c r="E3163" t="s">
        <v>3</v>
      </c>
      <c r="F3163" t="s">
        <v>3</v>
      </c>
      <c r="G3163">
        <v>28</v>
      </c>
      <c r="H3163" t="s">
        <v>15</v>
      </c>
      <c r="I3163" t="s">
        <v>11</v>
      </c>
      <c r="J3163" t="s">
        <v>34</v>
      </c>
      <c r="K3163">
        <v>42.63</v>
      </c>
      <c r="L3163">
        <v>1192.01</v>
      </c>
      <c r="M3163">
        <v>5</v>
      </c>
      <c r="N3163">
        <v>2</v>
      </c>
      <c r="O3163" t="s">
        <v>3</v>
      </c>
    </row>
    <row r="3164" spans="1:15" x14ac:dyDescent="0.35">
      <c r="A3164" t="s">
        <v>9644</v>
      </c>
      <c r="B3164" t="s">
        <v>7</v>
      </c>
      <c r="C3164">
        <v>68</v>
      </c>
      <c r="D3164" t="s">
        <v>3</v>
      </c>
      <c r="E3164" t="s">
        <v>4</v>
      </c>
      <c r="F3164" t="s">
        <v>4</v>
      </c>
      <c r="G3164">
        <v>71</v>
      </c>
      <c r="H3164" t="s">
        <v>15</v>
      </c>
      <c r="I3164" t="s">
        <v>11</v>
      </c>
      <c r="J3164" t="s">
        <v>32</v>
      </c>
      <c r="K3164">
        <v>42.64</v>
      </c>
      <c r="L3164">
        <v>3022.25</v>
      </c>
      <c r="M3164">
        <v>1</v>
      </c>
      <c r="N3164">
        <v>8</v>
      </c>
      <c r="O3164" t="s">
        <v>3</v>
      </c>
    </row>
    <row r="3165" spans="1:15" x14ac:dyDescent="0.35">
      <c r="A3165" t="s">
        <v>2790</v>
      </c>
      <c r="B3165" t="s">
        <v>8</v>
      </c>
      <c r="C3165">
        <v>34</v>
      </c>
      <c r="D3165" t="s">
        <v>3</v>
      </c>
      <c r="E3165" t="s">
        <v>4</v>
      </c>
      <c r="F3165" t="s">
        <v>3</v>
      </c>
      <c r="G3165">
        <v>21</v>
      </c>
      <c r="H3165" t="s">
        <v>14</v>
      </c>
      <c r="I3165" t="s">
        <v>10</v>
      </c>
      <c r="J3165" t="s">
        <v>40</v>
      </c>
      <c r="K3165">
        <v>42.65</v>
      </c>
      <c r="L3165">
        <v>914.64</v>
      </c>
      <c r="M3165">
        <v>4</v>
      </c>
      <c r="N3165">
        <v>6</v>
      </c>
      <c r="O3165" t="s">
        <v>3</v>
      </c>
    </row>
    <row r="3166" spans="1:15" x14ac:dyDescent="0.35">
      <c r="A3166" t="s">
        <v>5615</v>
      </c>
      <c r="B3166" t="s">
        <v>7</v>
      </c>
      <c r="C3166">
        <v>38</v>
      </c>
      <c r="D3166" t="s">
        <v>3</v>
      </c>
      <c r="E3166" t="s">
        <v>4</v>
      </c>
      <c r="F3166" t="s">
        <v>4</v>
      </c>
      <c r="G3166">
        <v>34</v>
      </c>
      <c r="H3166" t="s">
        <v>15</v>
      </c>
      <c r="I3166" t="s">
        <v>11</v>
      </c>
      <c r="J3166" t="s">
        <v>34</v>
      </c>
      <c r="K3166">
        <v>42.65</v>
      </c>
      <c r="L3166">
        <v>1463.87</v>
      </c>
      <c r="M3166">
        <v>3</v>
      </c>
      <c r="N3166">
        <v>4</v>
      </c>
      <c r="O3166" t="s">
        <v>3</v>
      </c>
    </row>
    <row r="3167" spans="1:15" x14ac:dyDescent="0.35">
      <c r="A3167" t="s">
        <v>9341</v>
      </c>
      <c r="B3167" t="s">
        <v>7</v>
      </c>
      <c r="C3167">
        <v>37</v>
      </c>
      <c r="D3167" t="s">
        <v>3</v>
      </c>
      <c r="E3167" t="s">
        <v>3</v>
      </c>
      <c r="F3167" t="s">
        <v>4</v>
      </c>
      <c r="G3167">
        <v>49</v>
      </c>
      <c r="H3167" t="s">
        <v>14</v>
      </c>
      <c r="I3167" t="s">
        <v>10</v>
      </c>
      <c r="J3167" t="s">
        <v>34</v>
      </c>
      <c r="K3167">
        <v>42.65</v>
      </c>
      <c r="L3167">
        <v>2082.8000000000002</v>
      </c>
      <c r="M3167">
        <v>5</v>
      </c>
      <c r="N3167">
        <v>5</v>
      </c>
      <c r="O3167" t="s">
        <v>3</v>
      </c>
    </row>
    <row r="3168" spans="1:15" x14ac:dyDescent="0.35">
      <c r="A3168" t="s">
        <v>7395</v>
      </c>
      <c r="B3168" t="s">
        <v>7</v>
      </c>
      <c r="C3168">
        <v>29</v>
      </c>
      <c r="D3168" t="s">
        <v>3</v>
      </c>
      <c r="E3168" t="s">
        <v>3</v>
      </c>
      <c r="F3168" t="s">
        <v>3</v>
      </c>
      <c r="G3168">
        <v>67</v>
      </c>
      <c r="H3168" t="s">
        <v>14</v>
      </c>
      <c r="I3168" t="s">
        <v>11</v>
      </c>
      <c r="J3168" t="s">
        <v>40</v>
      </c>
      <c r="K3168">
        <v>42.66</v>
      </c>
      <c r="L3168">
        <v>2849.53</v>
      </c>
      <c r="M3168">
        <v>3</v>
      </c>
      <c r="N3168">
        <v>2</v>
      </c>
      <c r="O3168" t="s">
        <v>3</v>
      </c>
    </row>
    <row r="3169" spans="1:15" x14ac:dyDescent="0.35">
      <c r="A3169" t="s">
        <v>805</v>
      </c>
      <c r="B3169" t="s">
        <v>8</v>
      </c>
      <c r="C3169">
        <v>52</v>
      </c>
      <c r="D3169" t="s">
        <v>3</v>
      </c>
      <c r="E3169" t="s">
        <v>4</v>
      </c>
      <c r="F3169" t="s">
        <v>4</v>
      </c>
      <c r="G3169">
        <v>72</v>
      </c>
      <c r="H3169" t="s">
        <v>14</v>
      </c>
      <c r="I3169" t="s">
        <v>11</v>
      </c>
      <c r="J3169" t="s">
        <v>44</v>
      </c>
      <c r="K3169">
        <v>42.67</v>
      </c>
      <c r="L3169">
        <v>3061.75</v>
      </c>
      <c r="M3169">
        <v>4</v>
      </c>
      <c r="N3169">
        <v>6</v>
      </c>
      <c r="O3169" t="s">
        <v>3</v>
      </c>
    </row>
    <row r="3170" spans="1:15" x14ac:dyDescent="0.35">
      <c r="A3170" t="s">
        <v>2389</v>
      </c>
      <c r="B3170" t="s">
        <v>8</v>
      </c>
      <c r="C3170">
        <v>42</v>
      </c>
      <c r="D3170" t="s">
        <v>3</v>
      </c>
      <c r="E3170" t="s">
        <v>3</v>
      </c>
      <c r="F3170" t="s">
        <v>4</v>
      </c>
      <c r="G3170">
        <v>26</v>
      </c>
      <c r="H3170" t="s">
        <v>14</v>
      </c>
      <c r="I3170" t="s">
        <v>11</v>
      </c>
      <c r="J3170" t="s">
        <v>44</v>
      </c>
      <c r="K3170">
        <v>42.71</v>
      </c>
      <c r="L3170">
        <v>1116.52</v>
      </c>
      <c r="M3170">
        <v>6</v>
      </c>
      <c r="N3170">
        <v>7</v>
      </c>
      <c r="O3170" t="s">
        <v>3</v>
      </c>
    </row>
    <row r="3171" spans="1:15" x14ac:dyDescent="0.35">
      <c r="A3171" t="s">
        <v>1179</v>
      </c>
      <c r="B3171" t="s">
        <v>8</v>
      </c>
      <c r="C3171">
        <v>20</v>
      </c>
      <c r="D3171" t="s">
        <v>3</v>
      </c>
      <c r="E3171" t="s">
        <v>3</v>
      </c>
      <c r="F3171" t="s">
        <v>4</v>
      </c>
      <c r="G3171">
        <v>51</v>
      </c>
      <c r="H3171" t="s">
        <v>14</v>
      </c>
      <c r="I3171" t="s">
        <v>10</v>
      </c>
      <c r="J3171" t="s">
        <v>40</v>
      </c>
      <c r="K3171">
        <v>42.72</v>
      </c>
      <c r="L3171">
        <v>2176.58</v>
      </c>
      <c r="M3171">
        <v>0</v>
      </c>
      <c r="N3171">
        <v>9</v>
      </c>
      <c r="O3171" t="s">
        <v>3</v>
      </c>
    </row>
    <row r="3172" spans="1:15" x14ac:dyDescent="0.35">
      <c r="A3172" t="s">
        <v>5718</v>
      </c>
      <c r="B3172" t="s">
        <v>7</v>
      </c>
      <c r="C3172">
        <v>75</v>
      </c>
      <c r="D3172" t="s">
        <v>4</v>
      </c>
      <c r="E3172" t="s">
        <v>3</v>
      </c>
      <c r="F3172" t="s">
        <v>4</v>
      </c>
      <c r="G3172">
        <v>54</v>
      </c>
      <c r="H3172" t="s">
        <v>14</v>
      </c>
      <c r="I3172" t="s">
        <v>11</v>
      </c>
      <c r="J3172" t="s">
        <v>32</v>
      </c>
      <c r="K3172">
        <v>42.72</v>
      </c>
      <c r="L3172">
        <v>2316.83</v>
      </c>
      <c r="M3172">
        <v>1</v>
      </c>
      <c r="N3172">
        <v>2</v>
      </c>
      <c r="O3172" t="s">
        <v>3</v>
      </c>
    </row>
    <row r="3173" spans="1:15" x14ac:dyDescent="0.35">
      <c r="A3173" t="s">
        <v>9264</v>
      </c>
      <c r="B3173" t="s">
        <v>8</v>
      </c>
      <c r="C3173">
        <v>69</v>
      </c>
      <c r="D3173" t="s">
        <v>4</v>
      </c>
      <c r="E3173" t="s">
        <v>3</v>
      </c>
      <c r="F3173" t="s">
        <v>4</v>
      </c>
      <c r="G3173">
        <v>37</v>
      </c>
      <c r="H3173" t="s">
        <v>16</v>
      </c>
      <c r="I3173" t="s">
        <v>11</v>
      </c>
      <c r="J3173" t="s">
        <v>32</v>
      </c>
      <c r="K3173">
        <v>42.72</v>
      </c>
      <c r="L3173">
        <v>1579.88</v>
      </c>
      <c r="M3173">
        <v>4</v>
      </c>
      <c r="N3173">
        <v>2</v>
      </c>
      <c r="O3173" t="s">
        <v>3</v>
      </c>
    </row>
    <row r="3174" spans="1:15" x14ac:dyDescent="0.35">
      <c r="A3174" t="s">
        <v>2798</v>
      </c>
      <c r="B3174" t="s">
        <v>8</v>
      </c>
      <c r="C3174">
        <v>35</v>
      </c>
      <c r="D3174" t="s">
        <v>3</v>
      </c>
      <c r="E3174" t="s">
        <v>3</v>
      </c>
      <c r="F3174" t="s">
        <v>3</v>
      </c>
      <c r="G3174">
        <v>27</v>
      </c>
      <c r="H3174" t="s">
        <v>16</v>
      </c>
      <c r="I3174" t="s">
        <v>11</v>
      </c>
      <c r="J3174" t="s">
        <v>32</v>
      </c>
      <c r="K3174">
        <v>42.73</v>
      </c>
      <c r="L3174">
        <v>1151.7</v>
      </c>
      <c r="M3174">
        <v>6</v>
      </c>
      <c r="N3174">
        <v>5</v>
      </c>
      <c r="O3174" t="s">
        <v>3</v>
      </c>
    </row>
    <row r="3175" spans="1:15" x14ac:dyDescent="0.35">
      <c r="A3175" t="s">
        <v>5848</v>
      </c>
      <c r="B3175" t="s">
        <v>7</v>
      </c>
      <c r="C3175">
        <v>75</v>
      </c>
      <c r="D3175" t="s">
        <v>3</v>
      </c>
      <c r="E3175" t="s">
        <v>3</v>
      </c>
      <c r="F3175" t="s">
        <v>3</v>
      </c>
      <c r="G3175">
        <v>46</v>
      </c>
      <c r="H3175" t="s">
        <v>14</v>
      </c>
      <c r="I3175" t="s">
        <v>11</v>
      </c>
      <c r="J3175" t="s">
        <v>34</v>
      </c>
      <c r="K3175">
        <v>42.73</v>
      </c>
      <c r="L3175">
        <v>1979.67</v>
      </c>
      <c r="M3175">
        <v>6</v>
      </c>
      <c r="N3175">
        <v>2</v>
      </c>
      <c r="O3175" t="s">
        <v>4</v>
      </c>
    </row>
    <row r="3176" spans="1:15" x14ac:dyDescent="0.35">
      <c r="A3176" t="s">
        <v>1955</v>
      </c>
      <c r="B3176" t="s">
        <v>7</v>
      </c>
      <c r="C3176">
        <v>49</v>
      </c>
      <c r="D3176" t="s">
        <v>3</v>
      </c>
      <c r="E3176" t="s">
        <v>3</v>
      </c>
      <c r="F3176" t="s">
        <v>3</v>
      </c>
      <c r="G3176">
        <v>34</v>
      </c>
      <c r="H3176" t="s">
        <v>15</v>
      </c>
      <c r="I3176" t="s">
        <v>10</v>
      </c>
      <c r="J3176" t="s">
        <v>44</v>
      </c>
      <c r="K3176">
        <v>42.74</v>
      </c>
      <c r="L3176">
        <v>1446.56</v>
      </c>
      <c r="M3176">
        <v>3</v>
      </c>
      <c r="N3176">
        <v>10</v>
      </c>
      <c r="O3176" t="s">
        <v>3</v>
      </c>
    </row>
    <row r="3177" spans="1:15" x14ac:dyDescent="0.35">
      <c r="A3177" t="s">
        <v>5346</v>
      </c>
      <c r="B3177" t="s">
        <v>8</v>
      </c>
      <c r="C3177">
        <v>63</v>
      </c>
      <c r="D3177" t="s">
        <v>3</v>
      </c>
      <c r="E3177" t="s">
        <v>3</v>
      </c>
      <c r="F3177" t="s">
        <v>4</v>
      </c>
      <c r="G3177">
        <v>16</v>
      </c>
      <c r="H3177" t="s">
        <v>16</v>
      </c>
      <c r="I3177" t="s">
        <v>10</v>
      </c>
      <c r="J3177" t="s">
        <v>40</v>
      </c>
      <c r="K3177">
        <v>42.75</v>
      </c>
      <c r="L3177">
        <v>674.55</v>
      </c>
      <c r="M3177">
        <v>0</v>
      </c>
      <c r="N3177">
        <v>7</v>
      </c>
      <c r="O3177" t="s">
        <v>3</v>
      </c>
    </row>
    <row r="3178" spans="1:15" x14ac:dyDescent="0.35">
      <c r="A3178" t="s">
        <v>6826</v>
      </c>
      <c r="B3178" t="s">
        <v>7</v>
      </c>
      <c r="C3178">
        <v>48</v>
      </c>
      <c r="D3178" t="s">
        <v>3</v>
      </c>
      <c r="E3178" t="s">
        <v>4</v>
      </c>
      <c r="F3178" t="s">
        <v>3</v>
      </c>
      <c r="G3178">
        <v>6</v>
      </c>
      <c r="H3178" t="s">
        <v>16</v>
      </c>
      <c r="I3178" t="s">
        <v>10</v>
      </c>
      <c r="J3178" t="s">
        <v>34</v>
      </c>
      <c r="K3178">
        <v>42.75</v>
      </c>
      <c r="L3178">
        <v>262.29000000000002</v>
      </c>
      <c r="M3178">
        <v>7</v>
      </c>
      <c r="N3178">
        <v>3</v>
      </c>
      <c r="O3178" t="s">
        <v>4</v>
      </c>
    </row>
    <row r="3179" spans="1:15" x14ac:dyDescent="0.35">
      <c r="A3179" t="s">
        <v>4578</v>
      </c>
      <c r="B3179" t="s">
        <v>7</v>
      </c>
      <c r="C3179">
        <v>61</v>
      </c>
      <c r="D3179" t="s">
        <v>4</v>
      </c>
      <c r="E3179" t="s">
        <v>3</v>
      </c>
      <c r="F3179" t="s">
        <v>3</v>
      </c>
      <c r="G3179">
        <v>27</v>
      </c>
      <c r="H3179" t="s">
        <v>14</v>
      </c>
      <c r="I3179" t="s">
        <v>11</v>
      </c>
      <c r="J3179" t="s">
        <v>34</v>
      </c>
      <c r="K3179">
        <v>42.76</v>
      </c>
      <c r="L3179">
        <v>1157.58</v>
      </c>
      <c r="M3179">
        <v>8</v>
      </c>
      <c r="N3179">
        <v>4</v>
      </c>
      <c r="O3179" t="s">
        <v>4</v>
      </c>
    </row>
    <row r="3180" spans="1:15" x14ac:dyDescent="0.35">
      <c r="A3180" t="s">
        <v>7691</v>
      </c>
      <c r="B3180" t="s">
        <v>7</v>
      </c>
      <c r="C3180">
        <v>56</v>
      </c>
      <c r="D3180" t="s">
        <v>3</v>
      </c>
      <c r="E3180" t="s">
        <v>3</v>
      </c>
      <c r="F3180" t="s">
        <v>3</v>
      </c>
      <c r="G3180">
        <v>65</v>
      </c>
      <c r="H3180" t="s">
        <v>16</v>
      </c>
      <c r="I3180" t="s">
        <v>11</v>
      </c>
      <c r="J3180" t="s">
        <v>32</v>
      </c>
      <c r="K3180">
        <v>42.76</v>
      </c>
      <c r="L3180">
        <v>2794.22</v>
      </c>
      <c r="M3180">
        <v>6</v>
      </c>
      <c r="N3180">
        <v>6</v>
      </c>
      <c r="O3180" t="s">
        <v>3</v>
      </c>
    </row>
    <row r="3181" spans="1:15" x14ac:dyDescent="0.35">
      <c r="A3181" t="s">
        <v>2731</v>
      </c>
      <c r="B3181" t="s">
        <v>8</v>
      </c>
      <c r="C3181">
        <v>32</v>
      </c>
      <c r="D3181" t="s">
        <v>3</v>
      </c>
      <c r="E3181" t="s">
        <v>4</v>
      </c>
      <c r="F3181" t="s">
        <v>3</v>
      </c>
      <c r="G3181">
        <v>3</v>
      </c>
      <c r="H3181" t="s">
        <v>15</v>
      </c>
      <c r="I3181" t="s">
        <v>10</v>
      </c>
      <c r="J3181" t="s">
        <v>34</v>
      </c>
      <c r="K3181">
        <v>42.82</v>
      </c>
      <c r="L3181">
        <v>128.11000000000001</v>
      </c>
      <c r="M3181">
        <v>0</v>
      </c>
      <c r="N3181">
        <v>9</v>
      </c>
      <c r="O3181" t="s">
        <v>3</v>
      </c>
    </row>
    <row r="3182" spans="1:15" x14ac:dyDescent="0.35">
      <c r="A3182" t="s">
        <v>5953</v>
      </c>
      <c r="B3182" t="s">
        <v>7</v>
      </c>
      <c r="C3182">
        <v>57</v>
      </c>
      <c r="D3182" t="s">
        <v>3</v>
      </c>
      <c r="E3182" t="s">
        <v>3</v>
      </c>
      <c r="F3182" t="s">
        <v>3</v>
      </c>
      <c r="G3182">
        <v>40</v>
      </c>
      <c r="H3182" t="s">
        <v>15</v>
      </c>
      <c r="I3182" t="s">
        <v>10</v>
      </c>
      <c r="J3182" t="s">
        <v>40</v>
      </c>
      <c r="K3182">
        <v>42.82</v>
      </c>
      <c r="L3182">
        <v>1717.32</v>
      </c>
      <c r="M3182">
        <v>8</v>
      </c>
      <c r="N3182">
        <v>6</v>
      </c>
      <c r="O3182" t="s">
        <v>3</v>
      </c>
    </row>
    <row r="3183" spans="1:15" x14ac:dyDescent="0.35">
      <c r="A3183" t="s">
        <v>970</v>
      </c>
      <c r="B3183" t="s">
        <v>8</v>
      </c>
      <c r="C3183">
        <v>49</v>
      </c>
      <c r="D3183" t="s">
        <v>3</v>
      </c>
      <c r="E3183" t="s">
        <v>3</v>
      </c>
      <c r="F3183" t="s">
        <v>4</v>
      </c>
      <c r="G3183">
        <v>3</v>
      </c>
      <c r="H3183" t="s">
        <v>16</v>
      </c>
      <c r="I3183" t="s">
        <v>11</v>
      </c>
      <c r="J3183" t="s">
        <v>34</v>
      </c>
      <c r="K3183">
        <v>42.84</v>
      </c>
      <c r="L3183">
        <v>125.92</v>
      </c>
      <c r="M3183">
        <v>6</v>
      </c>
      <c r="N3183">
        <v>4</v>
      </c>
      <c r="O3183" t="s">
        <v>4</v>
      </c>
    </row>
    <row r="3184" spans="1:15" x14ac:dyDescent="0.35">
      <c r="A3184" t="s">
        <v>4506</v>
      </c>
      <c r="B3184" t="s">
        <v>7</v>
      </c>
      <c r="C3184">
        <v>48</v>
      </c>
      <c r="D3184" t="s">
        <v>3</v>
      </c>
      <c r="E3184" t="s">
        <v>3</v>
      </c>
      <c r="F3184" t="s">
        <v>4</v>
      </c>
      <c r="G3184">
        <v>68</v>
      </c>
      <c r="H3184" t="s">
        <v>14</v>
      </c>
      <c r="I3184" t="s">
        <v>11</v>
      </c>
      <c r="J3184" t="s">
        <v>40</v>
      </c>
      <c r="K3184">
        <v>42.84</v>
      </c>
      <c r="L3184">
        <v>2906.24</v>
      </c>
      <c r="M3184">
        <v>0</v>
      </c>
      <c r="N3184">
        <v>1</v>
      </c>
      <c r="O3184" t="s">
        <v>3</v>
      </c>
    </row>
    <row r="3185" spans="1:15" x14ac:dyDescent="0.35">
      <c r="A3185" t="s">
        <v>6266</v>
      </c>
      <c r="B3185" t="s">
        <v>7</v>
      </c>
      <c r="C3185">
        <v>27</v>
      </c>
      <c r="D3185" t="s">
        <v>3</v>
      </c>
      <c r="E3185" t="s">
        <v>4</v>
      </c>
      <c r="F3185" t="s">
        <v>4</v>
      </c>
      <c r="G3185">
        <v>17</v>
      </c>
      <c r="H3185" t="s">
        <v>14</v>
      </c>
      <c r="I3185" t="s">
        <v>11</v>
      </c>
      <c r="J3185" t="s">
        <v>44</v>
      </c>
      <c r="K3185">
        <v>42.84</v>
      </c>
      <c r="L3185">
        <v>724.69</v>
      </c>
      <c r="M3185">
        <v>0</v>
      </c>
      <c r="N3185">
        <v>6</v>
      </c>
      <c r="O3185" t="s">
        <v>3</v>
      </c>
    </row>
    <row r="3186" spans="1:15" x14ac:dyDescent="0.35">
      <c r="A3186" t="s">
        <v>7593</v>
      </c>
      <c r="B3186" t="s">
        <v>7</v>
      </c>
      <c r="C3186">
        <v>19</v>
      </c>
      <c r="D3186" t="s">
        <v>3</v>
      </c>
      <c r="E3186" t="s">
        <v>3</v>
      </c>
      <c r="F3186" t="s">
        <v>4</v>
      </c>
      <c r="G3186">
        <v>6</v>
      </c>
      <c r="H3186" t="s">
        <v>16</v>
      </c>
      <c r="I3186" t="s">
        <v>11</v>
      </c>
      <c r="J3186" t="s">
        <v>44</v>
      </c>
      <c r="K3186">
        <v>42.85</v>
      </c>
      <c r="L3186">
        <v>249.53</v>
      </c>
      <c r="M3186">
        <v>6</v>
      </c>
      <c r="N3186">
        <v>2</v>
      </c>
      <c r="O3186" t="s">
        <v>4</v>
      </c>
    </row>
    <row r="3187" spans="1:15" x14ac:dyDescent="0.35">
      <c r="A3187" t="s">
        <v>5659</v>
      </c>
      <c r="B3187" t="s">
        <v>7</v>
      </c>
      <c r="C3187">
        <v>72</v>
      </c>
      <c r="D3187" t="s">
        <v>4</v>
      </c>
      <c r="E3187" t="s">
        <v>4</v>
      </c>
      <c r="F3187" t="s">
        <v>3</v>
      </c>
      <c r="G3187">
        <v>42</v>
      </c>
      <c r="H3187" t="s">
        <v>14</v>
      </c>
      <c r="I3187" t="s">
        <v>10</v>
      </c>
      <c r="J3187" t="s">
        <v>44</v>
      </c>
      <c r="K3187">
        <v>42.86</v>
      </c>
      <c r="L3187">
        <v>1786.57</v>
      </c>
      <c r="M3187">
        <v>1</v>
      </c>
      <c r="N3187">
        <v>10</v>
      </c>
      <c r="O3187" t="s">
        <v>3</v>
      </c>
    </row>
    <row r="3188" spans="1:15" x14ac:dyDescent="0.35">
      <c r="A3188" t="s">
        <v>1204</v>
      </c>
      <c r="B3188" t="s">
        <v>8</v>
      </c>
      <c r="C3188">
        <v>52</v>
      </c>
      <c r="D3188" t="s">
        <v>3</v>
      </c>
      <c r="E3188" t="s">
        <v>3</v>
      </c>
      <c r="F3188" t="s">
        <v>3</v>
      </c>
      <c r="G3188">
        <v>21</v>
      </c>
      <c r="H3188" t="s">
        <v>14</v>
      </c>
      <c r="I3188" t="s">
        <v>11</v>
      </c>
      <c r="J3188" t="s">
        <v>44</v>
      </c>
      <c r="K3188">
        <v>42.87</v>
      </c>
      <c r="L3188">
        <v>881.5</v>
      </c>
      <c r="M3188">
        <v>8</v>
      </c>
      <c r="N3188">
        <v>7</v>
      </c>
      <c r="O3188" t="s">
        <v>3</v>
      </c>
    </row>
    <row r="3189" spans="1:15" x14ac:dyDescent="0.35">
      <c r="A3189" t="s">
        <v>5931</v>
      </c>
      <c r="B3189" t="s">
        <v>7</v>
      </c>
      <c r="C3189">
        <v>23</v>
      </c>
      <c r="D3189" t="s">
        <v>3</v>
      </c>
      <c r="E3189" t="s">
        <v>3</v>
      </c>
      <c r="F3189" t="s">
        <v>3</v>
      </c>
      <c r="G3189">
        <v>49</v>
      </c>
      <c r="H3189" t="s">
        <v>15</v>
      </c>
      <c r="I3189" t="s">
        <v>11</v>
      </c>
      <c r="J3189" t="s">
        <v>32</v>
      </c>
      <c r="K3189">
        <v>42.87</v>
      </c>
      <c r="L3189">
        <v>2094.1</v>
      </c>
      <c r="M3189">
        <v>0</v>
      </c>
      <c r="N3189">
        <v>10</v>
      </c>
      <c r="O3189" t="s">
        <v>3</v>
      </c>
    </row>
    <row r="3190" spans="1:15" x14ac:dyDescent="0.35">
      <c r="A3190" t="s">
        <v>3186</v>
      </c>
      <c r="B3190" t="s">
        <v>8</v>
      </c>
      <c r="C3190">
        <v>74</v>
      </c>
      <c r="D3190" t="s">
        <v>4</v>
      </c>
      <c r="E3190" t="s">
        <v>4</v>
      </c>
      <c r="F3190" t="s">
        <v>3</v>
      </c>
      <c r="G3190">
        <v>46</v>
      </c>
      <c r="H3190" t="s">
        <v>14</v>
      </c>
      <c r="I3190" t="s">
        <v>11</v>
      </c>
      <c r="J3190" t="s">
        <v>32</v>
      </c>
      <c r="K3190">
        <v>42.88</v>
      </c>
      <c r="L3190">
        <v>1958.47</v>
      </c>
      <c r="M3190">
        <v>7</v>
      </c>
      <c r="N3190">
        <v>6</v>
      </c>
      <c r="O3190" t="s">
        <v>3</v>
      </c>
    </row>
    <row r="3191" spans="1:15" x14ac:dyDescent="0.35">
      <c r="A3191" t="s">
        <v>4592</v>
      </c>
      <c r="B3191" t="s">
        <v>8</v>
      </c>
      <c r="C3191">
        <v>27</v>
      </c>
      <c r="D3191" t="s">
        <v>3</v>
      </c>
      <c r="E3191" t="s">
        <v>4</v>
      </c>
      <c r="F3191" t="s">
        <v>3</v>
      </c>
      <c r="G3191">
        <v>71</v>
      </c>
      <c r="H3191" t="s">
        <v>14</v>
      </c>
      <c r="I3191" t="s">
        <v>11</v>
      </c>
      <c r="J3191" t="s">
        <v>44</v>
      </c>
      <c r="K3191">
        <v>42.88</v>
      </c>
      <c r="L3191">
        <v>3048.76</v>
      </c>
      <c r="M3191">
        <v>3</v>
      </c>
      <c r="N3191">
        <v>1</v>
      </c>
      <c r="O3191" t="s">
        <v>3</v>
      </c>
    </row>
    <row r="3192" spans="1:15" x14ac:dyDescent="0.35">
      <c r="A3192" t="s">
        <v>2556</v>
      </c>
      <c r="B3192" t="s">
        <v>7</v>
      </c>
      <c r="C3192">
        <v>63</v>
      </c>
      <c r="D3192" t="s">
        <v>4</v>
      </c>
      <c r="E3192" t="s">
        <v>4</v>
      </c>
      <c r="F3192" t="s">
        <v>3</v>
      </c>
      <c r="G3192">
        <v>66</v>
      </c>
      <c r="H3192" t="s">
        <v>14</v>
      </c>
      <c r="I3192" t="s">
        <v>10</v>
      </c>
      <c r="J3192" t="s">
        <v>40</v>
      </c>
      <c r="K3192">
        <v>42.9</v>
      </c>
      <c r="L3192">
        <v>2829.02</v>
      </c>
      <c r="M3192">
        <v>0</v>
      </c>
      <c r="N3192">
        <v>2</v>
      </c>
      <c r="O3192" t="s">
        <v>3</v>
      </c>
    </row>
    <row r="3193" spans="1:15" x14ac:dyDescent="0.35">
      <c r="A3193" t="s">
        <v>5859</v>
      </c>
      <c r="B3193" t="s">
        <v>7</v>
      </c>
      <c r="C3193">
        <v>57</v>
      </c>
      <c r="D3193" t="s">
        <v>3</v>
      </c>
      <c r="E3193" t="s">
        <v>4</v>
      </c>
      <c r="F3193" t="s">
        <v>3</v>
      </c>
      <c r="G3193">
        <v>1</v>
      </c>
      <c r="H3193" t="s">
        <v>14</v>
      </c>
      <c r="I3193" t="s">
        <v>10</v>
      </c>
      <c r="J3193" t="s">
        <v>40</v>
      </c>
      <c r="K3193">
        <v>42.9</v>
      </c>
      <c r="L3193">
        <v>59.37</v>
      </c>
      <c r="M3193">
        <v>0</v>
      </c>
      <c r="N3193">
        <v>4</v>
      </c>
      <c r="O3193" t="s">
        <v>4</v>
      </c>
    </row>
    <row r="3194" spans="1:15" x14ac:dyDescent="0.35">
      <c r="A3194" t="s">
        <v>2784</v>
      </c>
      <c r="B3194" t="s">
        <v>7</v>
      </c>
      <c r="C3194">
        <v>67</v>
      </c>
      <c r="D3194" t="s">
        <v>4</v>
      </c>
      <c r="E3194" t="s">
        <v>3</v>
      </c>
      <c r="F3194" t="s">
        <v>3</v>
      </c>
      <c r="G3194">
        <v>13</v>
      </c>
      <c r="H3194" t="s">
        <v>14</v>
      </c>
      <c r="I3194" t="s">
        <v>11</v>
      </c>
      <c r="J3194" t="s">
        <v>32</v>
      </c>
      <c r="K3194">
        <v>42.92</v>
      </c>
      <c r="L3194">
        <v>570.85</v>
      </c>
      <c r="M3194">
        <v>0</v>
      </c>
      <c r="N3194">
        <v>6</v>
      </c>
      <c r="O3194" t="s">
        <v>3</v>
      </c>
    </row>
    <row r="3195" spans="1:15" x14ac:dyDescent="0.35">
      <c r="A3195" t="s">
        <v>5625</v>
      </c>
      <c r="B3195" t="s">
        <v>8</v>
      </c>
      <c r="C3195">
        <v>30</v>
      </c>
      <c r="D3195" t="s">
        <v>3</v>
      </c>
      <c r="E3195" t="s">
        <v>3</v>
      </c>
      <c r="F3195" t="s">
        <v>4</v>
      </c>
      <c r="G3195">
        <v>6</v>
      </c>
      <c r="H3195" t="s">
        <v>15</v>
      </c>
      <c r="I3195" t="s">
        <v>11</v>
      </c>
      <c r="J3195" t="s">
        <v>32</v>
      </c>
      <c r="K3195">
        <v>42.95</v>
      </c>
      <c r="L3195">
        <v>254.23</v>
      </c>
      <c r="M3195">
        <v>5</v>
      </c>
      <c r="N3195">
        <v>1</v>
      </c>
      <c r="O3195" t="s">
        <v>3</v>
      </c>
    </row>
    <row r="3196" spans="1:15" x14ac:dyDescent="0.35">
      <c r="A3196" t="s">
        <v>8335</v>
      </c>
      <c r="B3196" t="s">
        <v>8</v>
      </c>
      <c r="C3196">
        <v>53</v>
      </c>
      <c r="D3196" t="s">
        <v>3</v>
      </c>
      <c r="E3196" t="s">
        <v>3</v>
      </c>
      <c r="F3196" t="s">
        <v>3</v>
      </c>
      <c r="G3196">
        <v>5</v>
      </c>
      <c r="H3196" t="s">
        <v>16</v>
      </c>
      <c r="I3196" t="s">
        <v>10</v>
      </c>
      <c r="J3196" t="s">
        <v>34</v>
      </c>
      <c r="K3196">
        <v>42.98</v>
      </c>
      <c r="L3196">
        <v>216.01</v>
      </c>
      <c r="M3196">
        <v>0</v>
      </c>
      <c r="N3196">
        <v>1</v>
      </c>
      <c r="O3196" t="s">
        <v>3</v>
      </c>
    </row>
    <row r="3197" spans="1:15" x14ac:dyDescent="0.35">
      <c r="A3197" t="s">
        <v>9484</v>
      </c>
      <c r="B3197" t="s">
        <v>8</v>
      </c>
      <c r="C3197">
        <v>36</v>
      </c>
      <c r="D3197" t="s">
        <v>3</v>
      </c>
      <c r="E3197" t="s">
        <v>4</v>
      </c>
      <c r="F3197" t="s">
        <v>3</v>
      </c>
      <c r="G3197">
        <v>66</v>
      </c>
      <c r="H3197" t="s">
        <v>14</v>
      </c>
      <c r="I3197" t="s">
        <v>11</v>
      </c>
      <c r="J3197" t="s">
        <v>40</v>
      </c>
      <c r="K3197">
        <v>42.98</v>
      </c>
      <c r="L3197">
        <v>2838.83</v>
      </c>
      <c r="M3197">
        <v>3</v>
      </c>
      <c r="N3197">
        <v>4</v>
      </c>
      <c r="O3197" t="s">
        <v>3</v>
      </c>
    </row>
    <row r="3198" spans="1:15" x14ac:dyDescent="0.35">
      <c r="A3198" t="s">
        <v>3881</v>
      </c>
      <c r="B3198" t="s">
        <v>7</v>
      </c>
      <c r="C3198">
        <v>69</v>
      </c>
      <c r="D3198" t="s">
        <v>3</v>
      </c>
      <c r="E3198" t="s">
        <v>4</v>
      </c>
      <c r="F3198" t="s">
        <v>4</v>
      </c>
      <c r="G3198">
        <v>7</v>
      </c>
      <c r="H3198" t="s">
        <v>16</v>
      </c>
      <c r="I3198" t="s">
        <v>11</v>
      </c>
      <c r="J3198" t="s">
        <v>32</v>
      </c>
      <c r="K3198">
        <v>42.99</v>
      </c>
      <c r="L3198">
        <v>304.43</v>
      </c>
      <c r="M3198">
        <v>3</v>
      </c>
      <c r="N3198">
        <v>8</v>
      </c>
      <c r="O3198" t="s">
        <v>3</v>
      </c>
    </row>
    <row r="3199" spans="1:15" x14ac:dyDescent="0.35">
      <c r="A3199" t="s">
        <v>4052</v>
      </c>
      <c r="B3199" t="s">
        <v>7</v>
      </c>
      <c r="C3199">
        <v>65</v>
      </c>
      <c r="D3199" t="s">
        <v>4</v>
      </c>
      <c r="E3199" t="s">
        <v>4</v>
      </c>
      <c r="F3199" t="s">
        <v>3</v>
      </c>
      <c r="G3199">
        <v>42</v>
      </c>
      <c r="H3199" t="s">
        <v>14</v>
      </c>
      <c r="I3199" t="s">
        <v>11</v>
      </c>
      <c r="J3199" t="s">
        <v>40</v>
      </c>
      <c r="K3199">
        <v>43</v>
      </c>
      <c r="L3199">
        <v>1801.79</v>
      </c>
      <c r="M3199">
        <v>7</v>
      </c>
      <c r="N3199">
        <v>5</v>
      </c>
      <c r="O3199" t="s">
        <v>3</v>
      </c>
    </row>
    <row r="3200" spans="1:15" x14ac:dyDescent="0.35">
      <c r="A3200" t="s">
        <v>5750</v>
      </c>
      <c r="B3200" t="s">
        <v>7</v>
      </c>
      <c r="C3200">
        <v>31</v>
      </c>
      <c r="D3200" t="s">
        <v>3</v>
      </c>
      <c r="E3200" t="s">
        <v>3</v>
      </c>
      <c r="F3200" t="s">
        <v>4</v>
      </c>
      <c r="G3200">
        <v>41</v>
      </c>
      <c r="H3200" t="s">
        <v>14</v>
      </c>
      <c r="I3200" t="s">
        <v>11</v>
      </c>
      <c r="J3200" t="s">
        <v>32</v>
      </c>
      <c r="K3200">
        <v>43</v>
      </c>
      <c r="L3200">
        <v>1764.41</v>
      </c>
      <c r="M3200">
        <v>8</v>
      </c>
      <c r="N3200">
        <v>8</v>
      </c>
      <c r="O3200" t="s">
        <v>3</v>
      </c>
    </row>
    <row r="3201" spans="1:15" x14ac:dyDescent="0.35">
      <c r="A3201" t="s">
        <v>1572</v>
      </c>
      <c r="B3201" t="s">
        <v>7</v>
      </c>
      <c r="C3201">
        <v>69</v>
      </c>
      <c r="D3201" t="s">
        <v>3</v>
      </c>
      <c r="E3201" t="s">
        <v>3</v>
      </c>
      <c r="F3201" t="s">
        <v>4</v>
      </c>
      <c r="G3201">
        <v>50</v>
      </c>
      <c r="H3201" t="s">
        <v>14</v>
      </c>
      <c r="I3201" t="s">
        <v>10</v>
      </c>
      <c r="J3201" t="s">
        <v>34</v>
      </c>
      <c r="K3201">
        <v>43.01</v>
      </c>
      <c r="L3201">
        <v>2144.88</v>
      </c>
      <c r="M3201">
        <v>6</v>
      </c>
      <c r="N3201">
        <v>8</v>
      </c>
      <c r="O3201" t="s">
        <v>3</v>
      </c>
    </row>
    <row r="3202" spans="1:15" x14ac:dyDescent="0.35">
      <c r="A3202" t="s">
        <v>6579</v>
      </c>
      <c r="B3202" t="s">
        <v>8</v>
      </c>
      <c r="C3202">
        <v>65</v>
      </c>
      <c r="D3202" t="s">
        <v>4</v>
      </c>
      <c r="E3202" t="s">
        <v>3</v>
      </c>
      <c r="F3202" t="s">
        <v>4</v>
      </c>
      <c r="G3202">
        <v>58</v>
      </c>
      <c r="H3202" t="s">
        <v>15</v>
      </c>
      <c r="I3202" t="s">
        <v>11</v>
      </c>
      <c r="J3202" t="s">
        <v>32</v>
      </c>
      <c r="K3202">
        <v>43.02</v>
      </c>
      <c r="L3202">
        <v>2509.25</v>
      </c>
      <c r="M3202">
        <v>7</v>
      </c>
      <c r="N3202">
        <v>6</v>
      </c>
      <c r="O3202" t="s">
        <v>3</v>
      </c>
    </row>
    <row r="3203" spans="1:15" x14ac:dyDescent="0.35">
      <c r="A3203" t="s">
        <v>9162</v>
      </c>
      <c r="B3203" t="s">
        <v>8</v>
      </c>
      <c r="C3203">
        <v>55</v>
      </c>
      <c r="D3203" t="s">
        <v>3</v>
      </c>
      <c r="E3203" t="s">
        <v>3</v>
      </c>
      <c r="F3203" t="s">
        <v>3</v>
      </c>
      <c r="G3203">
        <v>39</v>
      </c>
      <c r="H3203" t="s">
        <v>14</v>
      </c>
      <c r="I3203" t="s">
        <v>11</v>
      </c>
      <c r="J3203" t="s">
        <v>32</v>
      </c>
      <c r="K3203">
        <v>43.02</v>
      </c>
      <c r="L3203">
        <v>1686.96</v>
      </c>
      <c r="M3203">
        <v>7</v>
      </c>
      <c r="N3203">
        <v>6</v>
      </c>
      <c r="O3203" t="s">
        <v>3</v>
      </c>
    </row>
    <row r="3204" spans="1:15" x14ac:dyDescent="0.35">
      <c r="A3204" t="s">
        <v>172</v>
      </c>
      <c r="B3204" t="s">
        <v>7</v>
      </c>
      <c r="C3204">
        <v>63</v>
      </c>
      <c r="D3204" t="s">
        <v>3</v>
      </c>
      <c r="E3204" t="s">
        <v>4</v>
      </c>
      <c r="F3204" t="s">
        <v>4</v>
      </c>
      <c r="G3204">
        <v>71</v>
      </c>
      <c r="H3204" t="s">
        <v>16</v>
      </c>
      <c r="I3204" t="s">
        <v>11</v>
      </c>
      <c r="J3204" t="s">
        <v>40</v>
      </c>
      <c r="K3204">
        <v>43.03</v>
      </c>
      <c r="L3204">
        <v>3071.83</v>
      </c>
      <c r="M3204">
        <v>8</v>
      </c>
      <c r="N3204">
        <v>9</v>
      </c>
      <c r="O3204" t="s">
        <v>3</v>
      </c>
    </row>
    <row r="3205" spans="1:15" x14ac:dyDescent="0.35">
      <c r="A3205" t="s">
        <v>5468</v>
      </c>
      <c r="B3205" t="s">
        <v>8</v>
      </c>
      <c r="C3205">
        <v>36</v>
      </c>
      <c r="D3205" t="s">
        <v>3</v>
      </c>
      <c r="E3205" t="s">
        <v>3</v>
      </c>
      <c r="F3205" t="s">
        <v>3</v>
      </c>
      <c r="G3205">
        <v>46</v>
      </c>
      <c r="H3205" t="s">
        <v>14</v>
      </c>
      <c r="I3205" t="s">
        <v>11</v>
      </c>
      <c r="J3205" t="s">
        <v>40</v>
      </c>
      <c r="K3205">
        <v>43.08</v>
      </c>
      <c r="L3205">
        <v>1985.28</v>
      </c>
      <c r="M3205">
        <v>6</v>
      </c>
      <c r="N3205">
        <v>9</v>
      </c>
      <c r="O3205" t="s">
        <v>3</v>
      </c>
    </row>
    <row r="3206" spans="1:15" x14ac:dyDescent="0.35">
      <c r="A3206" t="s">
        <v>3418</v>
      </c>
      <c r="B3206" t="s">
        <v>8</v>
      </c>
      <c r="C3206">
        <v>62</v>
      </c>
      <c r="D3206" t="s">
        <v>4</v>
      </c>
      <c r="E3206" t="s">
        <v>4</v>
      </c>
      <c r="F3206" t="s">
        <v>3</v>
      </c>
      <c r="G3206">
        <v>44</v>
      </c>
      <c r="H3206" t="s">
        <v>14</v>
      </c>
      <c r="I3206" t="s">
        <v>11</v>
      </c>
      <c r="J3206" t="s">
        <v>32</v>
      </c>
      <c r="K3206">
        <v>43.09</v>
      </c>
      <c r="L3206">
        <v>1910.04</v>
      </c>
      <c r="M3206">
        <v>2</v>
      </c>
      <c r="N3206">
        <v>2</v>
      </c>
      <c r="O3206" t="s">
        <v>3</v>
      </c>
    </row>
    <row r="3207" spans="1:15" x14ac:dyDescent="0.35">
      <c r="A3207" t="s">
        <v>8099</v>
      </c>
      <c r="B3207" t="s">
        <v>8</v>
      </c>
      <c r="C3207">
        <v>58</v>
      </c>
      <c r="D3207" t="s">
        <v>3</v>
      </c>
      <c r="E3207" t="s">
        <v>3</v>
      </c>
      <c r="F3207" t="s">
        <v>4</v>
      </c>
      <c r="G3207">
        <v>9</v>
      </c>
      <c r="H3207" t="s">
        <v>15</v>
      </c>
      <c r="I3207" t="s">
        <v>10</v>
      </c>
      <c r="J3207" t="s">
        <v>40</v>
      </c>
      <c r="K3207">
        <v>43.09</v>
      </c>
      <c r="L3207">
        <v>368.81</v>
      </c>
      <c r="M3207">
        <v>7</v>
      </c>
      <c r="N3207">
        <v>4</v>
      </c>
      <c r="O3207" t="s">
        <v>4</v>
      </c>
    </row>
    <row r="3208" spans="1:15" x14ac:dyDescent="0.35">
      <c r="A3208" t="s">
        <v>6115</v>
      </c>
      <c r="B3208" t="s">
        <v>7</v>
      </c>
      <c r="C3208">
        <v>62</v>
      </c>
      <c r="D3208" t="s">
        <v>3</v>
      </c>
      <c r="E3208" t="s">
        <v>4</v>
      </c>
      <c r="F3208" t="s">
        <v>4</v>
      </c>
      <c r="G3208">
        <v>37</v>
      </c>
      <c r="H3208" t="s">
        <v>16</v>
      </c>
      <c r="I3208" t="s">
        <v>10</v>
      </c>
      <c r="J3208" t="s">
        <v>34</v>
      </c>
      <c r="K3208">
        <v>43.1</v>
      </c>
      <c r="L3208">
        <v>1596.94</v>
      </c>
      <c r="M3208">
        <v>6</v>
      </c>
      <c r="N3208">
        <v>5</v>
      </c>
      <c r="O3208" t="s">
        <v>3</v>
      </c>
    </row>
    <row r="3209" spans="1:15" x14ac:dyDescent="0.35">
      <c r="A3209" t="s">
        <v>8464</v>
      </c>
      <c r="B3209" t="s">
        <v>8</v>
      </c>
      <c r="C3209">
        <v>20</v>
      </c>
      <c r="D3209" t="s">
        <v>3</v>
      </c>
      <c r="E3209" t="s">
        <v>3</v>
      </c>
      <c r="F3209" t="s">
        <v>4</v>
      </c>
      <c r="G3209">
        <v>55</v>
      </c>
      <c r="H3209" t="s">
        <v>15</v>
      </c>
      <c r="I3209" t="s">
        <v>10</v>
      </c>
      <c r="J3209" t="s">
        <v>32</v>
      </c>
      <c r="K3209">
        <v>43.1</v>
      </c>
      <c r="L3209">
        <v>2390.0700000000002</v>
      </c>
      <c r="M3209">
        <v>0</v>
      </c>
      <c r="N3209">
        <v>1</v>
      </c>
      <c r="O3209" t="s">
        <v>3</v>
      </c>
    </row>
    <row r="3210" spans="1:15" x14ac:dyDescent="0.35">
      <c r="A3210" t="s">
        <v>4140</v>
      </c>
      <c r="B3210" t="s">
        <v>8</v>
      </c>
      <c r="C3210">
        <v>31</v>
      </c>
      <c r="D3210" t="s">
        <v>3</v>
      </c>
      <c r="E3210" t="s">
        <v>4</v>
      </c>
      <c r="F3210" t="s">
        <v>3</v>
      </c>
      <c r="G3210">
        <v>44</v>
      </c>
      <c r="H3210" t="s">
        <v>15</v>
      </c>
      <c r="I3210" t="s">
        <v>10</v>
      </c>
      <c r="J3210" t="s">
        <v>40</v>
      </c>
      <c r="K3210">
        <v>43.13</v>
      </c>
      <c r="L3210">
        <v>1904.29</v>
      </c>
      <c r="M3210">
        <v>2</v>
      </c>
      <c r="N3210">
        <v>7</v>
      </c>
      <c r="O3210" t="s">
        <v>3</v>
      </c>
    </row>
    <row r="3211" spans="1:15" x14ac:dyDescent="0.35">
      <c r="A3211" t="s">
        <v>2465</v>
      </c>
      <c r="B3211" t="s">
        <v>8</v>
      </c>
      <c r="C3211">
        <v>32</v>
      </c>
      <c r="D3211" t="s">
        <v>3</v>
      </c>
      <c r="E3211" t="s">
        <v>4</v>
      </c>
      <c r="F3211" t="s">
        <v>3</v>
      </c>
      <c r="G3211">
        <v>51</v>
      </c>
      <c r="H3211" t="s">
        <v>14</v>
      </c>
      <c r="I3211" t="s">
        <v>10</v>
      </c>
      <c r="J3211" t="s">
        <v>32</v>
      </c>
      <c r="K3211">
        <v>43.15</v>
      </c>
      <c r="L3211">
        <v>2215.5300000000002</v>
      </c>
      <c r="M3211">
        <v>0</v>
      </c>
      <c r="N3211">
        <v>4</v>
      </c>
      <c r="O3211" t="s">
        <v>3</v>
      </c>
    </row>
    <row r="3212" spans="1:15" x14ac:dyDescent="0.35">
      <c r="A3212" t="s">
        <v>1233</v>
      </c>
      <c r="B3212" t="s">
        <v>8</v>
      </c>
      <c r="C3212">
        <v>32</v>
      </c>
      <c r="D3212" t="s">
        <v>3</v>
      </c>
      <c r="E3212" t="s">
        <v>3</v>
      </c>
      <c r="F3212" t="s">
        <v>4</v>
      </c>
      <c r="G3212">
        <v>38</v>
      </c>
      <c r="H3212" t="s">
        <v>16</v>
      </c>
      <c r="I3212" t="s">
        <v>10</v>
      </c>
      <c r="J3212" t="s">
        <v>40</v>
      </c>
      <c r="K3212">
        <v>43.19</v>
      </c>
      <c r="L3212">
        <v>1653.57</v>
      </c>
      <c r="M3212">
        <v>6</v>
      </c>
      <c r="N3212">
        <v>2</v>
      </c>
      <c r="O3212" t="s">
        <v>4</v>
      </c>
    </row>
    <row r="3213" spans="1:15" x14ac:dyDescent="0.35">
      <c r="A3213" t="s">
        <v>7851</v>
      </c>
      <c r="B3213" t="s">
        <v>8</v>
      </c>
      <c r="C3213">
        <v>48</v>
      </c>
      <c r="D3213" t="s">
        <v>3</v>
      </c>
      <c r="E3213" t="s">
        <v>4</v>
      </c>
      <c r="F3213" t="s">
        <v>4</v>
      </c>
      <c r="G3213">
        <v>52</v>
      </c>
      <c r="H3213" t="s">
        <v>14</v>
      </c>
      <c r="I3213" t="s">
        <v>11</v>
      </c>
      <c r="J3213" t="s">
        <v>34</v>
      </c>
      <c r="K3213">
        <v>43.19</v>
      </c>
      <c r="L3213">
        <v>2229.36</v>
      </c>
      <c r="M3213">
        <v>8</v>
      </c>
      <c r="N3213">
        <v>5</v>
      </c>
      <c r="O3213" t="s">
        <v>3</v>
      </c>
    </row>
    <row r="3214" spans="1:15" x14ac:dyDescent="0.35">
      <c r="A3214" t="s">
        <v>9524</v>
      </c>
      <c r="B3214" t="s">
        <v>7</v>
      </c>
      <c r="C3214">
        <v>21</v>
      </c>
      <c r="D3214" t="s">
        <v>3</v>
      </c>
      <c r="E3214" t="s">
        <v>4</v>
      </c>
      <c r="F3214" t="s">
        <v>4</v>
      </c>
      <c r="G3214">
        <v>18</v>
      </c>
      <c r="H3214" t="s">
        <v>16</v>
      </c>
      <c r="I3214" t="s">
        <v>11</v>
      </c>
      <c r="J3214" t="s">
        <v>40</v>
      </c>
      <c r="K3214">
        <v>43.19</v>
      </c>
      <c r="L3214">
        <v>772.47</v>
      </c>
      <c r="M3214">
        <v>5</v>
      </c>
      <c r="N3214">
        <v>7</v>
      </c>
      <c r="O3214" t="s">
        <v>3</v>
      </c>
    </row>
    <row r="3215" spans="1:15" x14ac:dyDescent="0.35">
      <c r="A3215" t="s">
        <v>8726</v>
      </c>
      <c r="B3215" t="s">
        <v>7</v>
      </c>
      <c r="C3215">
        <v>58</v>
      </c>
      <c r="D3215" t="s">
        <v>3</v>
      </c>
      <c r="E3215" t="s">
        <v>3</v>
      </c>
      <c r="F3215" t="s">
        <v>4</v>
      </c>
      <c r="G3215">
        <v>13</v>
      </c>
      <c r="H3215" t="s">
        <v>14</v>
      </c>
      <c r="I3215" t="s">
        <v>10</v>
      </c>
      <c r="J3215" t="s">
        <v>32</v>
      </c>
      <c r="K3215">
        <v>43.21</v>
      </c>
      <c r="L3215">
        <v>566.79</v>
      </c>
      <c r="M3215">
        <v>2</v>
      </c>
      <c r="N3215">
        <v>1</v>
      </c>
      <c r="O3215" t="s">
        <v>4</v>
      </c>
    </row>
    <row r="3216" spans="1:15" x14ac:dyDescent="0.35">
      <c r="A3216" t="s">
        <v>2006</v>
      </c>
      <c r="B3216" t="s">
        <v>7</v>
      </c>
      <c r="C3216">
        <v>65</v>
      </c>
      <c r="D3216" t="s">
        <v>4</v>
      </c>
      <c r="E3216" t="s">
        <v>3</v>
      </c>
      <c r="F3216" t="s">
        <v>3</v>
      </c>
      <c r="G3216">
        <v>68</v>
      </c>
      <c r="H3216" t="s">
        <v>14</v>
      </c>
      <c r="I3216" t="s">
        <v>10</v>
      </c>
      <c r="J3216" t="s">
        <v>40</v>
      </c>
      <c r="K3216">
        <v>43.23</v>
      </c>
      <c r="L3216">
        <v>2957.74</v>
      </c>
      <c r="M3216">
        <v>0</v>
      </c>
      <c r="N3216">
        <v>5</v>
      </c>
      <c r="O3216" t="s">
        <v>3</v>
      </c>
    </row>
    <row r="3217" spans="1:15" x14ac:dyDescent="0.35">
      <c r="A3217" t="s">
        <v>7074</v>
      </c>
      <c r="B3217" t="s">
        <v>7</v>
      </c>
      <c r="C3217">
        <v>40</v>
      </c>
      <c r="D3217" t="s">
        <v>3</v>
      </c>
      <c r="E3217" t="s">
        <v>4</v>
      </c>
      <c r="F3217" t="s">
        <v>3</v>
      </c>
      <c r="G3217">
        <v>32</v>
      </c>
      <c r="H3217" t="s">
        <v>14</v>
      </c>
      <c r="I3217" t="s">
        <v>10</v>
      </c>
      <c r="J3217" t="s">
        <v>44</v>
      </c>
      <c r="K3217">
        <v>43.26</v>
      </c>
      <c r="L3217">
        <v>1399.4</v>
      </c>
      <c r="M3217">
        <v>1</v>
      </c>
      <c r="N3217">
        <v>2</v>
      </c>
      <c r="O3217" t="s">
        <v>3</v>
      </c>
    </row>
    <row r="3218" spans="1:15" x14ac:dyDescent="0.35">
      <c r="A3218" t="s">
        <v>4661</v>
      </c>
      <c r="B3218" t="s">
        <v>7</v>
      </c>
      <c r="C3218">
        <v>23</v>
      </c>
      <c r="D3218" t="s">
        <v>3</v>
      </c>
      <c r="E3218" t="s">
        <v>3</v>
      </c>
      <c r="F3218" t="s">
        <v>3</v>
      </c>
      <c r="G3218">
        <v>12</v>
      </c>
      <c r="H3218" t="s">
        <v>14</v>
      </c>
      <c r="I3218" t="s">
        <v>11</v>
      </c>
      <c r="J3218" t="s">
        <v>44</v>
      </c>
      <c r="K3218">
        <v>43.28</v>
      </c>
      <c r="L3218">
        <v>518.44000000000005</v>
      </c>
      <c r="M3218">
        <v>0</v>
      </c>
      <c r="N3218">
        <v>5</v>
      </c>
      <c r="O3218" t="s">
        <v>4</v>
      </c>
    </row>
    <row r="3219" spans="1:15" x14ac:dyDescent="0.35">
      <c r="A3219" t="s">
        <v>6993</v>
      </c>
      <c r="B3219" t="s">
        <v>7</v>
      </c>
      <c r="C3219">
        <v>71</v>
      </c>
      <c r="D3219" t="s">
        <v>3</v>
      </c>
      <c r="E3219" t="s">
        <v>3</v>
      </c>
      <c r="F3219" t="s">
        <v>3</v>
      </c>
      <c r="G3219">
        <v>53</v>
      </c>
      <c r="H3219" t="s">
        <v>16</v>
      </c>
      <c r="I3219" t="s">
        <v>10</v>
      </c>
      <c r="J3219" t="s">
        <v>40</v>
      </c>
      <c r="K3219">
        <v>43.3</v>
      </c>
      <c r="L3219">
        <v>2295.94</v>
      </c>
      <c r="M3219">
        <v>1</v>
      </c>
      <c r="N3219">
        <v>9</v>
      </c>
      <c r="O3219" t="s">
        <v>3</v>
      </c>
    </row>
    <row r="3220" spans="1:15" x14ac:dyDescent="0.35">
      <c r="A3220" t="s">
        <v>104</v>
      </c>
      <c r="B3220" t="s">
        <v>7</v>
      </c>
      <c r="C3220">
        <v>51</v>
      </c>
      <c r="D3220" t="s">
        <v>3</v>
      </c>
      <c r="E3220" t="s">
        <v>4</v>
      </c>
      <c r="F3220" t="s">
        <v>3</v>
      </c>
      <c r="G3220">
        <v>4</v>
      </c>
      <c r="H3220" t="s">
        <v>16</v>
      </c>
      <c r="I3220" t="s">
        <v>11</v>
      </c>
      <c r="J3220" t="s">
        <v>32</v>
      </c>
      <c r="K3220">
        <v>43.31</v>
      </c>
      <c r="L3220">
        <v>171.12</v>
      </c>
      <c r="M3220">
        <v>8</v>
      </c>
      <c r="N3220">
        <v>8</v>
      </c>
      <c r="O3220" t="s">
        <v>3</v>
      </c>
    </row>
    <row r="3221" spans="1:15" x14ac:dyDescent="0.35">
      <c r="A3221" t="s">
        <v>3468</v>
      </c>
      <c r="B3221" t="s">
        <v>7</v>
      </c>
      <c r="C3221">
        <v>53</v>
      </c>
      <c r="D3221" t="s">
        <v>3</v>
      </c>
      <c r="E3221" t="s">
        <v>4</v>
      </c>
      <c r="F3221" t="s">
        <v>3</v>
      </c>
      <c r="G3221">
        <v>31</v>
      </c>
      <c r="H3221" t="s">
        <v>14</v>
      </c>
      <c r="I3221" t="s">
        <v>11</v>
      </c>
      <c r="J3221" t="s">
        <v>40</v>
      </c>
      <c r="K3221">
        <v>43.31</v>
      </c>
      <c r="L3221">
        <v>1335.33</v>
      </c>
      <c r="M3221">
        <v>4</v>
      </c>
      <c r="N3221">
        <v>10</v>
      </c>
      <c r="O3221" t="s">
        <v>3</v>
      </c>
    </row>
    <row r="3222" spans="1:15" x14ac:dyDescent="0.35">
      <c r="A3222" t="s">
        <v>6008</v>
      </c>
      <c r="B3222" t="s">
        <v>8</v>
      </c>
      <c r="C3222">
        <v>18</v>
      </c>
      <c r="D3222" t="s">
        <v>3</v>
      </c>
      <c r="E3222" t="s">
        <v>3</v>
      </c>
      <c r="F3222" t="s">
        <v>3</v>
      </c>
      <c r="G3222">
        <v>28</v>
      </c>
      <c r="H3222" t="s">
        <v>14</v>
      </c>
      <c r="I3222" t="s">
        <v>10</v>
      </c>
      <c r="J3222" t="s">
        <v>34</v>
      </c>
      <c r="K3222">
        <v>43.31</v>
      </c>
      <c r="L3222">
        <v>1223.94</v>
      </c>
      <c r="M3222">
        <v>7</v>
      </c>
      <c r="N3222">
        <v>4</v>
      </c>
      <c r="O3222" t="s">
        <v>4</v>
      </c>
    </row>
    <row r="3223" spans="1:15" x14ac:dyDescent="0.35">
      <c r="A3223" t="s">
        <v>2887</v>
      </c>
      <c r="B3223" t="s">
        <v>7</v>
      </c>
      <c r="C3223">
        <v>43</v>
      </c>
      <c r="D3223" t="s">
        <v>3</v>
      </c>
      <c r="E3223" t="s">
        <v>4</v>
      </c>
      <c r="F3223" t="s">
        <v>4</v>
      </c>
      <c r="G3223">
        <v>44</v>
      </c>
      <c r="H3223" t="s">
        <v>14</v>
      </c>
      <c r="I3223" t="s">
        <v>10</v>
      </c>
      <c r="J3223" t="s">
        <v>44</v>
      </c>
      <c r="K3223">
        <v>43.32</v>
      </c>
      <c r="L3223">
        <v>1891.63</v>
      </c>
      <c r="M3223">
        <v>8</v>
      </c>
      <c r="N3223">
        <v>10</v>
      </c>
      <c r="O3223" t="s">
        <v>3</v>
      </c>
    </row>
    <row r="3224" spans="1:15" x14ac:dyDescent="0.35">
      <c r="A3224" t="s">
        <v>6122</v>
      </c>
      <c r="B3224" t="s">
        <v>7</v>
      </c>
      <c r="C3224">
        <v>35</v>
      </c>
      <c r="D3224" t="s">
        <v>3</v>
      </c>
      <c r="E3224" t="s">
        <v>4</v>
      </c>
      <c r="F3224" t="s">
        <v>3</v>
      </c>
      <c r="G3224">
        <v>17</v>
      </c>
      <c r="H3224" t="s">
        <v>16</v>
      </c>
      <c r="I3224" t="s">
        <v>11</v>
      </c>
      <c r="J3224" t="s">
        <v>34</v>
      </c>
      <c r="K3224">
        <v>43.34</v>
      </c>
      <c r="L3224">
        <v>727.59</v>
      </c>
      <c r="M3224">
        <v>7</v>
      </c>
      <c r="N3224">
        <v>2</v>
      </c>
      <c r="O3224" t="s">
        <v>4</v>
      </c>
    </row>
    <row r="3225" spans="1:15" x14ac:dyDescent="0.35">
      <c r="A3225" t="s">
        <v>9323</v>
      </c>
      <c r="B3225" t="s">
        <v>8</v>
      </c>
      <c r="C3225">
        <v>47</v>
      </c>
      <c r="D3225" t="s">
        <v>3</v>
      </c>
      <c r="E3225" t="s">
        <v>4</v>
      </c>
      <c r="F3225" t="s">
        <v>4</v>
      </c>
      <c r="G3225">
        <v>5</v>
      </c>
      <c r="H3225" t="s">
        <v>14</v>
      </c>
      <c r="I3225" t="s">
        <v>11</v>
      </c>
      <c r="J3225" t="s">
        <v>40</v>
      </c>
      <c r="K3225">
        <v>43.35</v>
      </c>
      <c r="L3225">
        <v>198.49</v>
      </c>
      <c r="M3225">
        <v>1</v>
      </c>
      <c r="N3225">
        <v>6</v>
      </c>
      <c r="O3225" t="s">
        <v>3</v>
      </c>
    </row>
    <row r="3226" spans="1:15" x14ac:dyDescent="0.35">
      <c r="A3226" t="s">
        <v>8412</v>
      </c>
      <c r="B3226" t="s">
        <v>7</v>
      </c>
      <c r="C3226">
        <v>33</v>
      </c>
      <c r="D3226" t="s">
        <v>3</v>
      </c>
      <c r="E3226" t="s">
        <v>3</v>
      </c>
      <c r="F3226" t="s">
        <v>3</v>
      </c>
      <c r="G3226">
        <v>1</v>
      </c>
      <c r="H3226" t="s">
        <v>14</v>
      </c>
      <c r="I3226" t="s">
        <v>10</v>
      </c>
      <c r="J3226" t="s">
        <v>44</v>
      </c>
      <c r="K3226">
        <v>43.36</v>
      </c>
      <c r="L3226">
        <v>58.68</v>
      </c>
      <c r="M3226">
        <v>0</v>
      </c>
      <c r="N3226">
        <v>3</v>
      </c>
      <c r="O3226" t="s">
        <v>4</v>
      </c>
    </row>
    <row r="3227" spans="1:15" x14ac:dyDescent="0.35">
      <c r="A3227" t="s">
        <v>4762</v>
      </c>
      <c r="B3227" t="s">
        <v>8</v>
      </c>
      <c r="C3227">
        <v>22</v>
      </c>
      <c r="D3227" t="s">
        <v>3</v>
      </c>
      <c r="E3227" t="s">
        <v>4</v>
      </c>
      <c r="F3227" t="s">
        <v>4</v>
      </c>
      <c r="G3227">
        <v>14</v>
      </c>
      <c r="H3227" t="s">
        <v>15</v>
      </c>
      <c r="I3227" t="s">
        <v>10</v>
      </c>
      <c r="J3227" t="s">
        <v>34</v>
      </c>
      <c r="K3227">
        <v>43.38</v>
      </c>
      <c r="L3227">
        <v>591.89</v>
      </c>
      <c r="M3227">
        <v>3</v>
      </c>
      <c r="N3227">
        <v>3</v>
      </c>
      <c r="O3227" t="s">
        <v>3</v>
      </c>
    </row>
    <row r="3228" spans="1:15" x14ac:dyDescent="0.35">
      <c r="A3228" t="s">
        <v>9504</v>
      </c>
      <c r="B3228" t="s">
        <v>7</v>
      </c>
      <c r="C3228">
        <v>44</v>
      </c>
      <c r="D3228" t="s">
        <v>3</v>
      </c>
      <c r="E3228" t="s">
        <v>4</v>
      </c>
      <c r="F3228" t="s">
        <v>4</v>
      </c>
      <c r="G3228">
        <v>42</v>
      </c>
      <c r="H3228" t="s">
        <v>15</v>
      </c>
      <c r="I3228" t="s">
        <v>10</v>
      </c>
      <c r="J3228" t="s">
        <v>34</v>
      </c>
      <c r="K3228">
        <v>43.38</v>
      </c>
      <c r="L3228">
        <v>1835.85</v>
      </c>
      <c r="M3228">
        <v>4</v>
      </c>
      <c r="N3228">
        <v>9</v>
      </c>
      <c r="O3228" t="s">
        <v>3</v>
      </c>
    </row>
    <row r="3229" spans="1:15" x14ac:dyDescent="0.35">
      <c r="A3229" t="s">
        <v>6200</v>
      </c>
      <c r="B3229" t="s">
        <v>7</v>
      </c>
      <c r="C3229">
        <v>63</v>
      </c>
      <c r="D3229" t="s">
        <v>3</v>
      </c>
      <c r="E3229" t="s">
        <v>4</v>
      </c>
      <c r="F3229" t="s">
        <v>4</v>
      </c>
      <c r="G3229">
        <v>55</v>
      </c>
      <c r="H3229" t="s">
        <v>16</v>
      </c>
      <c r="I3229" t="s">
        <v>11</v>
      </c>
      <c r="J3229" t="s">
        <v>34</v>
      </c>
      <c r="K3229">
        <v>43.39</v>
      </c>
      <c r="L3229">
        <v>2389.61</v>
      </c>
      <c r="M3229">
        <v>4</v>
      </c>
      <c r="N3229">
        <v>10</v>
      </c>
      <c r="O3229" t="s">
        <v>3</v>
      </c>
    </row>
    <row r="3230" spans="1:15" x14ac:dyDescent="0.35">
      <c r="A3230" t="s">
        <v>360</v>
      </c>
      <c r="B3230" t="s">
        <v>7</v>
      </c>
      <c r="C3230">
        <v>42</v>
      </c>
      <c r="D3230" t="s">
        <v>3</v>
      </c>
      <c r="E3230" t="s">
        <v>3</v>
      </c>
      <c r="F3230" t="s">
        <v>4</v>
      </c>
      <c r="G3230">
        <v>20</v>
      </c>
      <c r="H3230" t="s">
        <v>15</v>
      </c>
      <c r="I3230" t="s">
        <v>11</v>
      </c>
      <c r="J3230" t="s">
        <v>44</v>
      </c>
      <c r="K3230">
        <v>43.4</v>
      </c>
      <c r="L3230">
        <v>855.54</v>
      </c>
      <c r="M3230">
        <v>0</v>
      </c>
      <c r="N3230">
        <v>5</v>
      </c>
      <c r="O3230" t="s">
        <v>3</v>
      </c>
    </row>
    <row r="3231" spans="1:15" x14ac:dyDescent="0.35">
      <c r="A3231" t="s">
        <v>5554</v>
      </c>
      <c r="B3231" t="s">
        <v>8</v>
      </c>
      <c r="C3231">
        <v>25</v>
      </c>
      <c r="D3231" t="s">
        <v>3</v>
      </c>
      <c r="E3231" t="s">
        <v>4</v>
      </c>
      <c r="F3231" t="s">
        <v>3</v>
      </c>
      <c r="G3231">
        <v>38</v>
      </c>
      <c r="H3231" t="s">
        <v>16</v>
      </c>
      <c r="I3231" t="s">
        <v>10</v>
      </c>
      <c r="J3231" t="s">
        <v>44</v>
      </c>
      <c r="K3231">
        <v>43.42</v>
      </c>
      <c r="L3231">
        <v>1633.3</v>
      </c>
      <c r="M3231">
        <v>7</v>
      </c>
      <c r="N3231">
        <v>10</v>
      </c>
      <c r="O3231" t="s">
        <v>3</v>
      </c>
    </row>
    <row r="3232" spans="1:15" x14ac:dyDescent="0.35">
      <c r="A3232" t="s">
        <v>5909</v>
      </c>
      <c r="B3232" t="s">
        <v>8</v>
      </c>
      <c r="C3232">
        <v>19</v>
      </c>
      <c r="D3232" t="s">
        <v>3</v>
      </c>
      <c r="E3232" t="s">
        <v>3</v>
      </c>
      <c r="F3232" t="s">
        <v>3</v>
      </c>
      <c r="G3232">
        <v>57</v>
      </c>
      <c r="H3232" t="s">
        <v>14</v>
      </c>
      <c r="I3232" t="s">
        <v>10</v>
      </c>
      <c r="J3232" t="s">
        <v>34</v>
      </c>
      <c r="K3232">
        <v>43.42</v>
      </c>
      <c r="L3232">
        <v>2472.15</v>
      </c>
      <c r="M3232">
        <v>7</v>
      </c>
      <c r="N3232">
        <v>5</v>
      </c>
      <c r="O3232" t="s">
        <v>3</v>
      </c>
    </row>
    <row r="3233" spans="1:15" x14ac:dyDescent="0.35">
      <c r="A3233" t="s">
        <v>8253</v>
      </c>
      <c r="B3233" t="s">
        <v>7</v>
      </c>
      <c r="C3233">
        <v>70</v>
      </c>
      <c r="D3233" t="s">
        <v>4</v>
      </c>
      <c r="E3233" t="s">
        <v>3</v>
      </c>
      <c r="F3233" t="s">
        <v>3</v>
      </c>
      <c r="G3233">
        <v>10</v>
      </c>
      <c r="H3233" t="s">
        <v>15</v>
      </c>
      <c r="I3233" t="s">
        <v>10</v>
      </c>
      <c r="J3233" t="s">
        <v>44</v>
      </c>
      <c r="K3233">
        <v>43.44</v>
      </c>
      <c r="L3233">
        <v>437.59</v>
      </c>
      <c r="M3233">
        <v>4</v>
      </c>
      <c r="N3233">
        <v>10</v>
      </c>
      <c r="O3233" t="s">
        <v>3</v>
      </c>
    </row>
    <row r="3234" spans="1:15" x14ac:dyDescent="0.35">
      <c r="A3234" t="s">
        <v>7745</v>
      </c>
      <c r="B3234" t="s">
        <v>8</v>
      </c>
      <c r="C3234">
        <v>30</v>
      </c>
      <c r="D3234" t="s">
        <v>3</v>
      </c>
      <c r="E3234" t="s">
        <v>4</v>
      </c>
      <c r="F3234" t="s">
        <v>4</v>
      </c>
      <c r="G3234">
        <v>5</v>
      </c>
      <c r="H3234" t="s">
        <v>14</v>
      </c>
      <c r="I3234" t="s">
        <v>10</v>
      </c>
      <c r="J3234" t="s">
        <v>40</v>
      </c>
      <c r="K3234">
        <v>43.45</v>
      </c>
      <c r="L3234">
        <v>236.61</v>
      </c>
      <c r="M3234">
        <v>3</v>
      </c>
      <c r="N3234">
        <v>10</v>
      </c>
      <c r="O3234" t="s">
        <v>3</v>
      </c>
    </row>
    <row r="3235" spans="1:15" x14ac:dyDescent="0.35">
      <c r="A3235" t="s">
        <v>1537</v>
      </c>
      <c r="B3235" t="s">
        <v>7</v>
      </c>
      <c r="C3235">
        <v>73</v>
      </c>
      <c r="D3235" t="s">
        <v>4</v>
      </c>
      <c r="E3235" t="s">
        <v>4</v>
      </c>
      <c r="F3235" t="s">
        <v>3</v>
      </c>
      <c r="G3235">
        <v>50</v>
      </c>
      <c r="H3235" t="s">
        <v>14</v>
      </c>
      <c r="I3235" t="s">
        <v>10</v>
      </c>
      <c r="J3235" t="s">
        <v>32</v>
      </c>
      <c r="K3235">
        <v>43.46</v>
      </c>
      <c r="L3235">
        <v>2161.7600000000002</v>
      </c>
      <c r="M3235">
        <v>8</v>
      </c>
      <c r="N3235">
        <v>5</v>
      </c>
      <c r="O3235" t="s">
        <v>3</v>
      </c>
    </row>
    <row r="3236" spans="1:15" x14ac:dyDescent="0.35">
      <c r="A3236" t="s">
        <v>6569</v>
      </c>
      <c r="B3236" t="s">
        <v>7</v>
      </c>
      <c r="C3236">
        <v>42</v>
      </c>
      <c r="D3236" t="s">
        <v>3</v>
      </c>
      <c r="E3236" t="s">
        <v>4</v>
      </c>
      <c r="F3236" t="s">
        <v>3</v>
      </c>
      <c r="G3236">
        <v>40</v>
      </c>
      <c r="H3236" t="s">
        <v>15</v>
      </c>
      <c r="I3236" t="s">
        <v>10</v>
      </c>
      <c r="J3236" t="s">
        <v>32</v>
      </c>
      <c r="K3236">
        <v>43.47</v>
      </c>
      <c r="L3236">
        <v>1733.11</v>
      </c>
      <c r="M3236">
        <v>8</v>
      </c>
      <c r="N3236">
        <v>5</v>
      </c>
      <c r="O3236" t="s">
        <v>3</v>
      </c>
    </row>
    <row r="3237" spans="1:15" x14ac:dyDescent="0.35">
      <c r="A3237" t="s">
        <v>866</v>
      </c>
      <c r="B3237" t="s">
        <v>7</v>
      </c>
      <c r="C3237">
        <v>68</v>
      </c>
      <c r="D3237" t="s">
        <v>4</v>
      </c>
      <c r="E3237" t="s">
        <v>4</v>
      </c>
      <c r="F3237" t="s">
        <v>3</v>
      </c>
      <c r="G3237">
        <v>4</v>
      </c>
      <c r="H3237" t="s">
        <v>14</v>
      </c>
      <c r="I3237" t="s">
        <v>11</v>
      </c>
      <c r="J3237" t="s">
        <v>34</v>
      </c>
      <c r="K3237">
        <v>43.48</v>
      </c>
      <c r="L3237">
        <v>165.81</v>
      </c>
      <c r="M3237">
        <v>3</v>
      </c>
      <c r="N3237">
        <v>4</v>
      </c>
      <c r="O3237" t="s">
        <v>4</v>
      </c>
    </row>
    <row r="3238" spans="1:15" x14ac:dyDescent="0.35">
      <c r="A3238" t="s">
        <v>2477</v>
      </c>
      <c r="B3238" t="s">
        <v>7</v>
      </c>
      <c r="C3238">
        <v>28</v>
      </c>
      <c r="D3238" t="s">
        <v>3</v>
      </c>
      <c r="E3238" t="s">
        <v>3</v>
      </c>
      <c r="F3238" t="s">
        <v>3</v>
      </c>
      <c r="G3238">
        <v>44</v>
      </c>
      <c r="H3238" t="s">
        <v>15</v>
      </c>
      <c r="I3238" t="s">
        <v>11</v>
      </c>
      <c r="J3238" t="s">
        <v>40</v>
      </c>
      <c r="K3238">
        <v>43.49</v>
      </c>
      <c r="L3238">
        <v>1916.08</v>
      </c>
      <c r="M3238">
        <v>3</v>
      </c>
      <c r="N3238">
        <v>5</v>
      </c>
      <c r="O3238" t="s">
        <v>3</v>
      </c>
    </row>
    <row r="3239" spans="1:15" x14ac:dyDescent="0.35">
      <c r="A3239" t="s">
        <v>9511</v>
      </c>
      <c r="B3239" t="s">
        <v>8</v>
      </c>
      <c r="C3239">
        <v>58</v>
      </c>
      <c r="D3239" t="s">
        <v>3</v>
      </c>
      <c r="E3239" t="s">
        <v>3</v>
      </c>
      <c r="F3239" t="s">
        <v>4</v>
      </c>
      <c r="G3239">
        <v>13</v>
      </c>
      <c r="H3239" t="s">
        <v>14</v>
      </c>
      <c r="I3239" t="s">
        <v>10</v>
      </c>
      <c r="J3239" t="s">
        <v>32</v>
      </c>
      <c r="K3239">
        <v>43.52</v>
      </c>
      <c r="L3239">
        <v>574.9</v>
      </c>
      <c r="M3239">
        <v>7</v>
      </c>
      <c r="N3239">
        <v>5</v>
      </c>
      <c r="O3239" t="s">
        <v>4</v>
      </c>
    </row>
    <row r="3240" spans="1:15" x14ac:dyDescent="0.35">
      <c r="A3240" t="s">
        <v>7002</v>
      </c>
      <c r="B3240" t="s">
        <v>7</v>
      </c>
      <c r="C3240">
        <v>52</v>
      </c>
      <c r="D3240" t="s">
        <v>3</v>
      </c>
      <c r="E3240" t="s">
        <v>3</v>
      </c>
      <c r="F3240" t="s">
        <v>3</v>
      </c>
      <c r="G3240">
        <v>36</v>
      </c>
      <c r="H3240" t="s">
        <v>15</v>
      </c>
      <c r="I3240" t="s">
        <v>11</v>
      </c>
      <c r="J3240" t="s">
        <v>34</v>
      </c>
      <c r="K3240">
        <v>43.54</v>
      </c>
      <c r="L3240">
        <v>1559.67</v>
      </c>
      <c r="M3240">
        <v>1</v>
      </c>
      <c r="N3240">
        <v>3</v>
      </c>
      <c r="O3240" t="s">
        <v>3</v>
      </c>
    </row>
    <row r="3241" spans="1:15" x14ac:dyDescent="0.35">
      <c r="A3241" t="s">
        <v>7671</v>
      </c>
      <c r="B3241" t="s">
        <v>7</v>
      </c>
      <c r="C3241">
        <v>60</v>
      </c>
      <c r="D3241" t="s">
        <v>4</v>
      </c>
      <c r="E3241" t="s">
        <v>4</v>
      </c>
      <c r="F3241" t="s">
        <v>3</v>
      </c>
      <c r="G3241">
        <v>60</v>
      </c>
      <c r="H3241" t="s">
        <v>14</v>
      </c>
      <c r="I3241" t="s">
        <v>11</v>
      </c>
      <c r="J3241" t="s">
        <v>34</v>
      </c>
      <c r="K3241">
        <v>43.54</v>
      </c>
      <c r="L3241">
        <v>2626.22</v>
      </c>
      <c r="M3241">
        <v>1</v>
      </c>
      <c r="N3241">
        <v>10</v>
      </c>
      <c r="O3241" t="s">
        <v>3</v>
      </c>
    </row>
    <row r="3242" spans="1:15" x14ac:dyDescent="0.35">
      <c r="A3242" t="s">
        <v>46</v>
      </c>
      <c r="B3242" t="s">
        <v>7</v>
      </c>
      <c r="C3242">
        <v>39</v>
      </c>
      <c r="D3242" t="s">
        <v>3</v>
      </c>
      <c r="E3242" t="s">
        <v>3</v>
      </c>
      <c r="F3242" t="s">
        <v>4</v>
      </c>
      <c r="G3242">
        <v>25</v>
      </c>
      <c r="H3242" t="s">
        <v>16</v>
      </c>
      <c r="I3242" t="s">
        <v>10</v>
      </c>
      <c r="J3242" t="s">
        <v>34</v>
      </c>
      <c r="K3242">
        <v>43.56</v>
      </c>
      <c r="L3242">
        <v>1084.06</v>
      </c>
      <c r="M3242">
        <v>1</v>
      </c>
      <c r="N3242">
        <v>8</v>
      </c>
      <c r="O3242" t="s">
        <v>3</v>
      </c>
    </row>
    <row r="3243" spans="1:15" x14ac:dyDescent="0.35">
      <c r="A3243" t="s">
        <v>100</v>
      </c>
      <c r="B3243" t="s">
        <v>7</v>
      </c>
      <c r="C3243">
        <v>45</v>
      </c>
      <c r="D3243" t="s">
        <v>3</v>
      </c>
      <c r="E3243" t="s">
        <v>4</v>
      </c>
      <c r="F3243" t="s">
        <v>4</v>
      </c>
      <c r="G3243">
        <v>32</v>
      </c>
      <c r="H3243" t="s">
        <v>14</v>
      </c>
      <c r="I3243" t="s">
        <v>10</v>
      </c>
      <c r="J3243" t="s">
        <v>44</v>
      </c>
      <c r="K3243">
        <v>43.58</v>
      </c>
      <c r="L3243">
        <v>1379.22</v>
      </c>
      <c r="M3243">
        <v>3</v>
      </c>
      <c r="N3243">
        <v>8</v>
      </c>
      <c r="O3243" t="s">
        <v>3</v>
      </c>
    </row>
    <row r="3244" spans="1:15" x14ac:dyDescent="0.35">
      <c r="A3244" t="s">
        <v>8289</v>
      </c>
      <c r="B3244" t="s">
        <v>8</v>
      </c>
      <c r="C3244">
        <v>36</v>
      </c>
      <c r="D3244" t="s">
        <v>3</v>
      </c>
      <c r="E3244" t="s">
        <v>4</v>
      </c>
      <c r="F3244" t="s">
        <v>4</v>
      </c>
      <c r="G3244">
        <v>22</v>
      </c>
      <c r="H3244" t="s">
        <v>16</v>
      </c>
      <c r="I3244" t="s">
        <v>11</v>
      </c>
      <c r="J3244" t="s">
        <v>34</v>
      </c>
      <c r="K3244">
        <v>43.58</v>
      </c>
      <c r="L3244">
        <v>962.5</v>
      </c>
      <c r="M3244">
        <v>6</v>
      </c>
      <c r="N3244">
        <v>4</v>
      </c>
      <c r="O3244" t="s">
        <v>4</v>
      </c>
    </row>
    <row r="3245" spans="1:15" x14ac:dyDescent="0.35">
      <c r="A3245" t="s">
        <v>2437</v>
      </c>
      <c r="B3245" t="s">
        <v>7</v>
      </c>
      <c r="C3245">
        <v>72</v>
      </c>
      <c r="D3245" t="s">
        <v>4</v>
      </c>
      <c r="E3245" t="s">
        <v>3</v>
      </c>
      <c r="F3245" t="s">
        <v>4</v>
      </c>
      <c r="G3245">
        <v>6</v>
      </c>
      <c r="H3245" t="s">
        <v>14</v>
      </c>
      <c r="I3245" t="s">
        <v>10</v>
      </c>
      <c r="J3245" t="s">
        <v>34</v>
      </c>
      <c r="K3245">
        <v>43.59</v>
      </c>
      <c r="L3245">
        <v>242.4</v>
      </c>
      <c r="M3245">
        <v>0</v>
      </c>
      <c r="N3245">
        <v>5</v>
      </c>
      <c r="O3245" t="s">
        <v>4</v>
      </c>
    </row>
    <row r="3246" spans="1:15" x14ac:dyDescent="0.35">
      <c r="A3246" t="s">
        <v>2698</v>
      </c>
      <c r="B3246" t="s">
        <v>7</v>
      </c>
      <c r="C3246">
        <v>26</v>
      </c>
      <c r="D3246" t="s">
        <v>3</v>
      </c>
      <c r="E3246" t="s">
        <v>4</v>
      </c>
      <c r="F3246" t="s">
        <v>3</v>
      </c>
      <c r="G3246">
        <v>64</v>
      </c>
      <c r="H3246" t="s">
        <v>14</v>
      </c>
      <c r="I3246" t="s">
        <v>11</v>
      </c>
      <c r="J3246" t="s">
        <v>32</v>
      </c>
      <c r="K3246">
        <v>43.59</v>
      </c>
      <c r="L3246">
        <v>2804.94</v>
      </c>
      <c r="M3246">
        <v>6</v>
      </c>
      <c r="N3246">
        <v>1</v>
      </c>
      <c r="O3246" t="s">
        <v>4</v>
      </c>
    </row>
    <row r="3247" spans="1:15" x14ac:dyDescent="0.35">
      <c r="A3247" t="s">
        <v>9183</v>
      </c>
      <c r="B3247" t="s">
        <v>7</v>
      </c>
      <c r="C3247">
        <v>74</v>
      </c>
      <c r="D3247" t="s">
        <v>4</v>
      </c>
      <c r="E3247" t="s">
        <v>4</v>
      </c>
      <c r="F3247" t="s">
        <v>3</v>
      </c>
      <c r="G3247">
        <v>56</v>
      </c>
      <c r="H3247" t="s">
        <v>15</v>
      </c>
      <c r="I3247" t="s">
        <v>10</v>
      </c>
      <c r="J3247" t="s">
        <v>44</v>
      </c>
      <c r="K3247">
        <v>43.6</v>
      </c>
      <c r="L3247">
        <v>2454.36</v>
      </c>
      <c r="M3247">
        <v>1</v>
      </c>
      <c r="N3247">
        <v>2</v>
      </c>
      <c r="O3247" t="s">
        <v>3</v>
      </c>
    </row>
    <row r="3248" spans="1:15" x14ac:dyDescent="0.35">
      <c r="A3248" t="s">
        <v>7224</v>
      </c>
      <c r="B3248" t="s">
        <v>8</v>
      </c>
      <c r="C3248">
        <v>27</v>
      </c>
      <c r="D3248" t="s">
        <v>3</v>
      </c>
      <c r="E3248" t="s">
        <v>3</v>
      </c>
      <c r="F3248" t="s">
        <v>4</v>
      </c>
      <c r="G3248">
        <v>2</v>
      </c>
      <c r="H3248" t="s">
        <v>14</v>
      </c>
      <c r="I3248" t="s">
        <v>11</v>
      </c>
      <c r="J3248" t="s">
        <v>34</v>
      </c>
      <c r="K3248">
        <v>43.61</v>
      </c>
      <c r="L3248">
        <v>85.75</v>
      </c>
      <c r="M3248">
        <v>1</v>
      </c>
      <c r="N3248">
        <v>7</v>
      </c>
      <c r="O3248" t="s">
        <v>3</v>
      </c>
    </row>
    <row r="3249" spans="1:15" x14ac:dyDescent="0.35">
      <c r="A3249" t="s">
        <v>9247</v>
      </c>
      <c r="B3249" t="s">
        <v>8</v>
      </c>
      <c r="C3249">
        <v>30</v>
      </c>
      <c r="D3249" t="s">
        <v>3</v>
      </c>
      <c r="E3249" t="s">
        <v>4</v>
      </c>
      <c r="F3249" t="s">
        <v>4</v>
      </c>
      <c r="G3249">
        <v>57</v>
      </c>
      <c r="H3249" t="s">
        <v>16</v>
      </c>
      <c r="I3249" t="s">
        <v>11</v>
      </c>
      <c r="J3249" t="s">
        <v>34</v>
      </c>
      <c r="K3249">
        <v>43.65</v>
      </c>
      <c r="L3249">
        <v>2470.42</v>
      </c>
      <c r="M3249">
        <v>4</v>
      </c>
      <c r="N3249">
        <v>10</v>
      </c>
      <c r="O3249" t="s">
        <v>3</v>
      </c>
    </row>
    <row r="3250" spans="1:15" x14ac:dyDescent="0.35">
      <c r="A3250" t="s">
        <v>8668</v>
      </c>
      <c r="B3250" t="s">
        <v>7</v>
      </c>
      <c r="C3250">
        <v>73</v>
      </c>
      <c r="D3250" t="s">
        <v>3</v>
      </c>
      <c r="E3250" t="s">
        <v>4</v>
      </c>
      <c r="F3250" t="s">
        <v>3</v>
      </c>
      <c r="G3250">
        <v>12</v>
      </c>
      <c r="H3250" t="s">
        <v>15</v>
      </c>
      <c r="I3250" t="s">
        <v>10</v>
      </c>
      <c r="J3250" t="s">
        <v>34</v>
      </c>
      <c r="K3250">
        <v>43.66</v>
      </c>
      <c r="L3250">
        <v>534.9</v>
      </c>
      <c r="M3250">
        <v>4</v>
      </c>
      <c r="N3250">
        <v>7</v>
      </c>
      <c r="O3250" t="s">
        <v>3</v>
      </c>
    </row>
    <row r="3251" spans="1:15" x14ac:dyDescent="0.35">
      <c r="A3251" t="s">
        <v>9377</v>
      </c>
      <c r="B3251" t="s">
        <v>8</v>
      </c>
      <c r="C3251">
        <v>26</v>
      </c>
      <c r="D3251" t="s">
        <v>3</v>
      </c>
      <c r="E3251" t="s">
        <v>4</v>
      </c>
      <c r="F3251" t="s">
        <v>3</v>
      </c>
      <c r="G3251">
        <v>48</v>
      </c>
      <c r="H3251" t="s">
        <v>14</v>
      </c>
      <c r="I3251" t="s">
        <v>11</v>
      </c>
      <c r="J3251" t="s">
        <v>40</v>
      </c>
      <c r="K3251">
        <v>43.66</v>
      </c>
      <c r="L3251">
        <v>2085.84</v>
      </c>
      <c r="M3251">
        <v>0</v>
      </c>
      <c r="N3251">
        <v>9</v>
      </c>
      <c r="O3251" t="s">
        <v>3</v>
      </c>
    </row>
    <row r="3252" spans="1:15" x14ac:dyDescent="0.35">
      <c r="A3252" t="s">
        <v>5030</v>
      </c>
      <c r="B3252" t="s">
        <v>7</v>
      </c>
      <c r="C3252">
        <v>40</v>
      </c>
      <c r="D3252" t="s">
        <v>3</v>
      </c>
      <c r="E3252" t="s">
        <v>4</v>
      </c>
      <c r="F3252" t="s">
        <v>4</v>
      </c>
      <c r="G3252">
        <v>27</v>
      </c>
      <c r="H3252" t="s">
        <v>16</v>
      </c>
      <c r="I3252" t="s">
        <v>11</v>
      </c>
      <c r="J3252" t="s">
        <v>40</v>
      </c>
      <c r="K3252">
        <v>43.67</v>
      </c>
      <c r="L3252">
        <v>1193.01</v>
      </c>
      <c r="M3252">
        <v>1</v>
      </c>
      <c r="N3252">
        <v>7</v>
      </c>
      <c r="O3252" t="s">
        <v>3</v>
      </c>
    </row>
    <row r="3253" spans="1:15" x14ac:dyDescent="0.35">
      <c r="A3253" t="s">
        <v>8679</v>
      </c>
      <c r="B3253" t="s">
        <v>8</v>
      </c>
      <c r="C3253">
        <v>22</v>
      </c>
      <c r="D3253" t="s">
        <v>3</v>
      </c>
      <c r="E3253" t="s">
        <v>4</v>
      </c>
      <c r="F3253" t="s">
        <v>4</v>
      </c>
      <c r="G3253">
        <v>29</v>
      </c>
      <c r="H3253" t="s">
        <v>14</v>
      </c>
      <c r="I3253" t="s">
        <v>10</v>
      </c>
      <c r="J3253" t="s">
        <v>44</v>
      </c>
      <c r="K3253">
        <v>43.67</v>
      </c>
      <c r="L3253">
        <v>1280.8800000000001</v>
      </c>
      <c r="M3253">
        <v>7</v>
      </c>
      <c r="N3253">
        <v>5</v>
      </c>
      <c r="O3253" t="s">
        <v>3</v>
      </c>
    </row>
    <row r="3254" spans="1:15" x14ac:dyDescent="0.35">
      <c r="A3254" t="s">
        <v>8231</v>
      </c>
      <c r="B3254" t="s">
        <v>7</v>
      </c>
      <c r="C3254">
        <v>72</v>
      </c>
      <c r="D3254" t="s">
        <v>4</v>
      </c>
      <c r="E3254" t="s">
        <v>3</v>
      </c>
      <c r="F3254" t="s">
        <v>4</v>
      </c>
      <c r="G3254">
        <v>50</v>
      </c>
      <c r="H3254" t="s">
        <v>16</v>
      </c>
      <c r="I3254" t="s">
        <v>10</v>
      </c>
      <c r="J3254" t="s">
        <v>40</v>
      </c>
      <c r="K3254">
        <v>43.68</v>
      </c>
      <c r="L3254">
        <v>2201.63</v>
      </c>
      <c r="M3254">
        <v>3</v>
      </c>
      <c r="N3254">
        <v>7</v>
      </c>
      <c r="O3254" t="s">
        <v>3</v>
      </c>
    </row>
    <row r="3255" spans="1:15" x14ac:dyDescent="0.35">
      <c r="A3255" t="s">
        <v>7550</v>
      </c>
      <c r="B3255" t="s">
        <v>7</v>
      </c>
      <c r="C3255">
        <v>53</v>
      </c>
      <c r="D3255" t="s">
        <v>3</v>
      </c>
      <c r="E3255" t="s">
        <v>3</v>
      </c>
      <c r="F3255" t="s">
        <v>3</v>
      </c>
      <c r="G3255">
        <v>59</v>
      </c>
      <c r="H3255" t="s">
        <v>16</v>
      </c>
      <c r="I3255" t="s">
        <v>11</v>
      </c>
      <c r="J3255" t="s">
        <v>34</v>
      </c>
      <c r="K3255">
        <v>43.72</v>
      </c>
      <c r="L3255">
        <v>2588</v>
      </c>
      <c r="M3255">
        <v>8</v>
      </c>
      <c r="N3255">
        <v>8</v>
      </c>
      <c r="O3255" t="s">
        <v>3</v>
      </c>
    </row>
    <row r="3256" spans="1:15" x14ac:dyDescent="0.35">
      <c r="A3256" t="s">
        <v>3074</v>
      </c>
      <c r="B3256" t="s">
        <v>8</v>
      </c>
      <c r="C3256">
        <v>33</v>
      </c>
      <c r="D3256" t="s">
        <v>3</v>
      </c>
      <c r="E3256" t="s">
        <v>4</v>
      </c>
      <c r="F3256" t="s">
        <v>4</v>
      </c>
      <c r="G3256">
        <v>72</v>
      </c>
      <c r="H3256" t="s">
        <v>14</v>
      </c>
      <c r="I3256" t="s">
        <v>10</v>
      </c>
      <c r="J3256" t="s">
        <v>40</v>
      </c>
      <c r="K3256">
        <v>43.73</v>
      </c>
      <c r="L3256">
        <v>3140.94</v>
      </c>
      <c r="M3256">
        <v>6</v>
      </c>
      <c r="N3256">
        <v>10</v>
      </c>
      <c r="O3256" t="s">
        <v>3</v>
      </c>
    </row>
    <row r="3257" spans="1:15" x14ac:dyDescent="0.35">
      <c r="A3257" t="s">
        <v>569</v>
      </c>
      <c r="B3257" t="s">
        <v>7</v>
      </c>
      <c r="C3257">
        <v>65</v>
      </c>
      <c r="D3257" t="s">
        <v>4</v>
      </c>
      <c r="E3257" t="s">
        <v>4</v>
      </c>
      <c r="F3257" t="s">
        <v>4</v>
      </c>
      <c r="G3257">
        <v>27</v>
      </c>
      <c r="H3257" t="s">
        <v>15</v>
      </c>
      <c r="I3257" t="s">
        <v>11</v>
      </c>
      <c r="J3257" t="s">
        <v>40</v>
      </c>
      <c r="K3257">
        <v>43.74</v>
      </c>
      <c r="L3257">
        <v>1190.67</v>
      </c>
      <c r="M3257">
        <v>3</v>
      </c>
      <c r="N3257">
        <v>2</v>
      </c>
      <c r="O3257" t="s">
        <v>3</v>
      </c>
    </row>
    <row r="3258" spans="1:15" x14ac:dyDescent="0.35">
      <c r="A3258" t="s">
        <v>7974</v>
      </c>
      <c r="B3258" t="s">
        <v>7</v>
      </c>
      <c r="C3258">
        <v>33</v>
      </c>
      <c r="D3258" t="s">
        <v>3</v>
      </c>
      <c r="E3258" t="s">
        <v>4</v>
      </c>
      <c r="F3258" t="s">
        <v>4</v>
      </c>
      <c r="G3258">
        <v>70</v>
      </c>
      <c r="H3258" t="s">
        <v>14</v>
      </c>
      <c r="I3258" t="s">
        <v>11</v>
      </c>
      <c r="J3258" t="s">
        <v>40</v>
      </c>
      <c r="K3258">
        <v>43.74</v>
      </c>
      <c r="L3258">
        <v>3055.9</v>
      </c>
      <c r="M3258">
        <v>7</v>
      </c>
      <c r="N3258">
        <v>5</v>
      </c>
      <c r="O3258" t="s">
        <v>3</v>
      </c>
    </row>
    <row r="3259" spans="1:15" x14ac:dyDescent="0.35">
      <c r="A3259" t="s">
        <v>2311</v>
      </c>
      <c r="B3259" t="s">
        <v>7</v>
      </c>
      <c r="C3259">
        <v>36</v>
      </c>
      <c r="D3259" t="s">
        <v>3</v>
      </c>
      <c r="E3259" t="s">
        <v>4</v>
      </c>
      <c r="F3259" t="s">
        <v>3</v>
      </c>
      <c r="G3259">
        <v>43</v>
      </c>
      <c r="H3259" t="s">
        <v>14</v>
      </c>
      <c r="I3259" t="s">
        <v>10</v>
      </c>
      <c r="J3259" t="s">
        <v>32</v>
      </c>
      <c r="K3259">
        <v>43.75</v>
      </c>
      <c r="L3259">
        <v>1863.11</v>
      </c>
      <c r="M3259">
        <v>3</v>
      </c>
      <c r="N3259">
        <v>2</v>
      </c>
      <c r="O3259" t="s">
        <v>3</v>
      </c>
    </row>
    <row r="3260" spans="1:15" x14ac:dyDescent="0.35">
      <c r="A3260" t="s">
        <v>4990</v>
      </c>
      <c r="B3260" t="s">
        <v>8</v>
      </c>
      <c r="C3260">
        <v>40</v>
      </c>
      <c r="D3260" t="s">
        <v>3</v>
      </c>
      <c r="E3260" t="s">
        <v>3</v>
      </c>
      <c r="F3260" t="s">
        <v>3</v>
      </c>
      <c r="G3260">
        <v>69</v>
      </c>
      <c r="H3260" t="s">
        <v>15</v>
      </c>
      <c r="I3260" t="s">
        <v>11</v>
      </c>
      <c r="J3260" t="s">
        <v>34</v>
      </c>
      <c r="K3260">
        <v>43.75</v>
      </c>
      <c r="L3260">
        <v>3019.92</v>
      </c>
      <c r="M3260">
        <v>6</v>
      </c>
      <c r="N3260">
        <v>10</v>
      </c>
      <c r="O3260" t="s">
        <v>3</v>
      </c>
    </row>
    <row r="3261" spans="1:15" x14ac:dyDescent="0.35">
      <c r="A3261" t="s">
        <v>2276</v>
      </c>
      <c r="B3261" t="s">
        <v>8</v>
      </c>
      <c r="C3261">
        <v>73</v>
      </c>
      <c r="D3261" t="s">
        <v>3</v>
      </c>
      <c r="E3261" t="s">
        <v>4</v>
      </c>
      <c r="F3261" t="s">
        <v>3</v>
      </c>
      <c r="G3261">
        <v>70</v>
      </c>
      <c r="H3261" t="s">
        <v>14</v>
      </c>
      <c r="I3261" t="s">
        <v>11</v>
      </c>
      <c r="J3261" t="s">
        <v>34</v>
      </c>
      <c r="K3261">
        <v>43.76</v>
      </c>
      <c r="L3261">
        <v>3052.48</v>
      </c>
      <c r="M3261">
        <v>3</v>
      </c>
      <c r="N3261">
        <v>5</v>
      </c>
      <c r="O3261" t="s">
        <v>3</v>
      </c>
    </row>
    <row r="3262" spans="1:15" x14ac:dyDescent="0.35">
      <c r="A3262" t="s">
        <v>5571</v>
      </c>
      <c r="B3262" t="s">
        <v>8</v>
      </c>
      <c r="C3262">
        <v>22</v>
      </c>
      <c r="D3262" t="s">
        <v>3</v>
      </c>
      <c r="E3262" t="s">
        <v>3</v>
      </c>
      <c r="F3262" t="s">
        <v>4</v>
      </c>
      <c r="G3262">
        <v>46</v>
      </c>
      <c r="H3262" t="s">
        <v>14</v>
      </c>
      <c r="I3262" t="s">
        <v>11</v>
      </c>
      <c r="J3262" t="s">
        <v>32</v>
      </c>
      <c r="K3262">
        <v>43.78</v>
      </c>
      <c r="L3262">
        <v>2009.4</v>
      </c>
      <c r="M3262">
        <v>3</v>
      </c>
      <c r="N3262">
        <v>3</v>
      </c>
      <c r="O3262" t="s">
        <v>3</v>
      </c>
    </row>
    <row r="3263" spans="1:15" x14ac:dyDescent="0.35">
      <c r="A3263" t="s">
        <v>8381</v>
      </c>
      <c r="B3263" t="s">
        <v>7</v>
      </c>
      <c r="C3263">
        <v>42</v>
      </c>
      <c r="D3263" t="s">
        <v>3</v>
      </c>
      <c r="E3263" t="s">
        <v>3</v>
      </c>
      <c r="F3263" t="s">
        <v>3</v>
      </c>
      <c r="G3263">
        <v>5</v>
      </c>
      <c r="H3263" t="s">
        <v>15</v>
      </c>
      <c r="I3263" t="s">
        <v>10</v>
      </c>
      <c r="J3263" t="s">
        <v>44</v>
      </c>
      <c r="K3263">
        <v>43.78</v>
      </c>
      <c r="L3263">
        <v>212.73</v>
      </c>
      <c r="M3263">
        <v>1</v>
      </c>
      <c r="N3263">
        <v>7</v>
      </c>
      <c r="O3263" t="s">
        <v>3</v>
      </c>
    </row>
    <row r="3264" spans="1:15" x14ac:dyDescent="0.35">
      <c r="A3264" t="s">
        <v>9104</v>
      </c>
      <c r="B3264" t="s">
        <v>7</v>
      </c>
      <c r="C3264">
        <v>41</v>
      </c>
      <c r="D3264" t="s">
        <v>3</v>
      </c>
      <c r="E3264" t="s">
        <v>4</v>
      </c>
      <c r="F3264" t="s">
        <v>3</v>
      </c>
      <c r="G3264">
        <v>2</v>
      </c>
      <c r="H3264" t="s">
        <v>15</v>
      </c>
      <c r="I3264" t="s">
        <v>11</v>
      </c>
      <c r="J3264" t="s">
        <v>40</v>
      </c>
      <c r="K3264">
        <v>43.8</v>
      </c>
      <c r="L3264">
        <v>89.49</v>
      </c>
      <c r="M3264">
        <v>0</v>
      </c>
      <c r="N3264">
        <v>10</v>
      </c>
      <c r="O3264" t="s">
        <v>3</v>
      </c>
    </row>
    <row r="3265" spans="1:15" x14ac:dyDescent="0.35">
      <c r="A3265" t="s">
        <v>6884</v>
      </c>
      <c r="B3265" t="s">
        <v>7</v>
      </c>
      <c r="C3265">
        <v>53</v>
      </c>
      <c r="D3265" t="s">
        <v>3</v>
      </c>
      <c r="E3265" t="s">
        <v>3</v>
      </c>
      <c r="F3265" t="s">
        <v>4</v>
      </c>
      <c r="G3265">
        <v>39</v>
      </c>
      <c r="H3265" t="s">
        <v>14</v>
      </c>
      <c r="I3265" t="s">
        <v>11</v>
      </c>
      <c r="J3265" t="s">
        <v>32</v>
      </c>
      <c r="K3265">
        <v>43.81</v>
      </c>
      <c r="L3265">
        <v>1718.35</v>
      </c>
      <c r="M3265">
        <v>4</v>
      </c>
      <c r="N3265">
        <v>1</v>
      </c>
      <c r="O3265" t="s">
        <v>3</v>
      </c>
    </row>
    <row r="3266" spans="1:15" x14ac:dyDescent="0.35">
      <c r="A3266" t="s">
        <v>4549</v>
      </c>
      <c r="B3266" t="s">
        <v>7</v>
      </c>
      <c r="C3266">
        <v>24</v>
      </c>
      <c r="D3266" t="s">
        <v>3</v>
      </c>
      <c r="E3266" t="s">
        <v>4</v>
      </c>
      <c r="F3266" t="s">
        <v>4</v>
      </c>
      <c r="G3266">
        <v>56</v>
      </c>
      <c r="H3266" t="s">
        <v>15</v>
      </c>
      <c r="I3266" t="s">
        <v>10</v>
      </c>
      <c r="J3266" t="s">
        <v>44</v>
      </c>
      <c r="K3266">
        <v>43.83</v>
      </c>
      <c r="L3266">
        <v>2463.2600000000002</v>
      </c>
      <c r="M3266">
        <v>6</v>
      </c>
      <c r="N3266">
        <v>9</v>
      </c>
      <c r="O3266" t="s">
        <v>3</v>
      </c>
    </row>
    <row r="3267" spans="1:15" x14ac:dyDescent="0.35">
      <c r="A3267" t="s">
        <v>6475</v>
      </c>
      <c r="B3267" t="s">
        <v>7</v>
      </c>
      <c r="C3267">
        <v>22</v>
      </c>
      <c r="D3267" t="s">
        <v>3</v>
      </c>
      <c r="E3267" t="s">
        <v>4</v>
      </c>
      <c r="F3267" t="s">
        <v>4</v>
      </c>
      <c r="G3267">
        <v>48</v>
      </c>
      <c r="H3267" t="s">
        <v>16</v>
      </c>
      <c r="I3267" t="s">
        <v>11</v>
      </c>
      <c r="J3267" t="s">
        <v>34</v>
      </c>
      <c r="K3267">
        <v>43.83</v>
      </c>
      <c r="L3267">
        <v>2102.94</v>
      </c>
      <c r="M3267">
        <v>6</v>
      </c>
      <c r="N3267">
        <v>8</v>
      </c>
      <c r="O3267" t="s">
        <v>3</v>
      </c>
    </row>
    <row r="3268" spans="1:15" x14ac:dyDescent="0.35">
      <c r="A3268" t="s">
        <v>8920</v>
      </c>
      <c r="B3268" t="s">
        <v>8</v>
      </c>
      <c r="C3268">
        <v>72</v>
      </c>
      <c r="D3268" t="s">
        <v>3</v>
      </c>
      <c r="E3268" t="s">
        <v>4</v>
      </c>
      <c r="F3268" t="s">
        <v>3</v>
      </c>
      <c r="G3268">
        <v>17</v>
      </c>
      <c r="H3268" t="s">
        <v>14</v>
      </c>
      <c r="I3268" t="s">
        <v>11</v>
      </c>
      <c r="J3268" t="s">
        <v>34</v>
      </c>
      <c r="K3268">
        <v>43.83</v>
      </c>
      <c r="L3268">
        <v>748</v>
      </c>
      <c r="M3268">
        <v>0</v>
      </c>
      <c r="N3268">
        <v>1</v>
      </c>
      <c r="O3268" t="s">
        <v>4</v>
      </c>
    </row>
    <row r="3269" spans="1:15" x14ac:dyDescent="0.35">
      <c r="A3269" t="s">
        <v>9025</v>
      </c>
      <c r="B3269" t="s">
        <v>8</v>
      </c>
      <c r="C3269">
        <v>50</v>
      </c>
      <c r="D3269" t="s">
        <v>3</v>
      </c>
      <c r="E3269" t="s">
        <v>4</v>
      </c>
      <c r="F3269" t="s">
        <v>4</v>
      </c>
      <c r="G3269">
        <v>40</v>
      </c>
      <c r="H3269" t="s">
        <v>14</v>
      </c>
      <c r="I3269" t="s">
        <v>11</v>
      </c>
      <c r="J3269" t="s">
        <v>34</v>
      </c>
      <c r="K3269">
        <v>43.83</v>
      </c>
      <c r="L3269">
        <v>1747.8</v>
      </c>
      <c r="M3269">
        <v>6</v>
      </c>
      <c r="N3269">
        <v>7</v>
      </c>
      <c r="O3269" t="s">
        <v>3</v>
      </c>
    </row>
    <row r="3270" spans="1:15" x14ac:dyDescent="0.35">
      <c r="A3270" t="s">
        <v>9397</v>
      </c>
      <c r="B3270" t="s">
        <v>7</v>
      </c>
      <c r="C3270">
        <v>32</v>
      </c>
      <c r="D3270" t="s">
        <v>3</v>
      </c>
      <c r="E3270" t="s">
        <v>3</v>
      </c>
      <c r="F3270" t="s">
        <v>4</v>
      </c>
      <c r="G3270">
        <v>2</v>
      </c>
      <c r="H3270" t="s">
        <v>15</v>
      </c>
      <c r="I3270" t="s">
        <v>10</v>
      </c>
      <c r="J3270" t="s">
        <v>40</v>
      </c>
      <c r="K3270">
        <v>43.83</v>
      </c>
      <c r="L3270">
        <v>86.57</v>
      </c>
      <c r="M3270">
        <v>0</v>
      </c>
      <c r="N3270">
        <v>6</v>
      </c>
      <c r="O3270" t="s">
        <v>3</v>
      </c>
    </row>
    <row r="3271" spans="1:15" x14ac:dyDescent="0.35">
      <c r="A3271" t="s">
        <v>3729</v>
      </c>
      <c r="B3271" t="s">
        <v>7</v>
      </c>
      <c r="C3271">
        <v>43</v>
      </c>
      <c r="D3271" t="s">
        <v>3</v>
      </c>
      <c r="E3271" t="s">
        <v>3</v>
      </c>
      <c r="F3271" t="s">
        <v>4</v>
      </c>
      <c r="G3271">
        <v>42</v>
      </c>
      <c r="H3271" t="s">
        <v>14</v>
      </c>
      <c r="I3271" t="s">
        <v>11</v>
      </c>
      <c r="J3271" t="s">
        <v>40</v>
      </c>
      <c r="K3271">
        <v>43.85</v>
      </c>
      <c r="L3271">
        <v>1843.15</v>
      </c>
      <c r="M3271">
        <v>2</v>
      </c>
      <c r="N3271">
        <v>2</v>
      </c>
      <c r="O3271" t="s">
        <v>3</v>
      </c>
    </row>
    <row r="3272" spans="1:15" x14ac:dyDescent="0.35">
      <c r="A3272" t="s">
        <v>9540</v>
      </c>
      <c r="B3272" t="s">
        <v>8</v>
      </c>
      <c r="C3272">
        <v>59</v>
      </c>
      <c r="D3272" t="s">
        <v>3</v>
      </c>
      <c r="E3272" t="s">
        <v>4</v>
      </c>
      <c r="F3272" t="s">
        <v>4</v>
      </c>
      <c r="G3272">
        <v>12</v>
      </c>
      <c r="H3272" t="s">
        <v>15</v>
      </c>
      <c r="I3272" t="s">
        <v>10</v>
      </c>
      <c r="J3272" t="s">
        <v>40</v>
      </c>
      <c r="K3272">
        <v>43.86</v>
      </c>
      <c r="L3272">
        <v>513.57000000000005</v>
      </c>
      <c r="M3272">
        <v>1</v>
      </c>
      <c r="N3272">
        <v>10</v>
      </c>
      <c r="O3272" t="s">
        <v>3</v>
      </c>
    </row>
    <row r="3273" spans="1:15" x14ac:dyDescent="0.35">
      <c r="A3273" t="s">
        <v>6397</v>
      </c>
      <c r="B3273" t="s">
        <v>8</v>
      </c>
      <c r="C3273">
        <v>69</v>
      </c>
      <c r="D3273" t="s">
        <v>3</v>
      </c>
      <c r="E3273" t="s">
        <v>3</v>
      </c>
      <c r="F3273" t="s">
        <v>4</v>
      </c>
      <c r="G3273">
        <v>28</v>
      </c>
      <c r="H3273" t="s">
        <v>14</v>
      </c>
      <c r="I3273" t="s">
        <v>11</v>
      </c>
      <c r="J3273" t="s">
        <v>32</v>
      </c>
      <c r="K3273">
        <v>43.89</v>
      </c>
      <c r="L3273">
        <v>1231.46</v>
      </c>
      <c r="M3273">
        <v>1</v>
      </c>
      <c r="N3273">
        <v>4</v>
      </c>
      <c r="O3273" t="s">
        <v>3</v>
      </c>
    </row>
    <row r="3274" spans="1:15" x14ac:dyDescent="0.35">
      <c r="A3274" t="s">
        <v>9886</v>
      </c>
      <c r="B3274" t="s">
        <v>7</v>
      </c>
      <c r="C3274">
        <v>63</v>
      </c>
      <c r="D3274" t="s">
        <v>4</v>
      </c>
      <c r="E3274" t="s">
        <v>4</v>
      </c>
      <c r="F3274" t="s">
        <v>4</v>
      </c>
      <c r="G3274">
        <v>6</v>
      </c>
      <c r="H3274" t="s">
        <v>14</v>
      </c>
      <c r="I3274" t="s">
        <v>10</v>
      </c>
      <c r="J3274" t="s">
        <v>32</v>
      </c>
      <c r="K3274">
        <v>43.9</v>
      </c>
      <c r="L3274">
        <v>279.56</v>
      </c>
      <c r="M3274">
        <v>0</v>
      </c>
      <c r="N3274">
        <v>6</v>
      </c>
      <c r="O3274" t="s">
        <v>3</v>
      </c>
    </row>
    <row r="3275" spans="1:15" x14ac:dyDescent="0.35">
      <c r="A3275" t="s">
        <v>2136</v>
      </c>
      <c r="B3275" t="s">
        <v>7</v>
      </c>
      <c r="C3275">
        <v>68</v>
      </c>
      <c r="D3275" t="s">
        <v>3</v>
      </c>
      <c r="E3275" t="s">
        <v>4</v>
      </c>
      <c r="F3275" t="s">
        <v>3</v>
      </c>
      <c r="G3275">
        <v>14</v>
      </c>
      <c r="H3275" t="s">
        <v>14</v>
      </c>
      <c r="I3275" t="s">
        <v>10</v>
      </c>
      <c r="J3275" t="s">
        <v>44</v>
      </c>
      <c r="K3275">
        <v>43.91</v>
      </c>
      <c r="L3275">
        <v>597.11</v>
      </c>
      <c r="M3275">
        <v>3</v>
      </c>
      <c r="N3275">
        <v>2</v>
      </c>
      <c r="O3275" t="s">
        <v>4</v>
      </c>
    </row>
    <row r="3276" spans="1:15" x14ac:dyDescent="0.35">
      <c r="A3276" t="s">
        <v>6411</v>
      </c>
      <c r="B3276" t="s">
        <v>8</v>
      </c>
      <c r="C3276">
        <v>74</v>
      </c>
      <c r="D3276" t="s">
        <v>3</v>
      </c>
      <c r="E3276" t="s">
        <v>3</v>
      </c>
      <c r="F3276" t="s">
        <v>4</v>
      </c>
      <c r="G3276">
        <v>51</v>
      </c>
      <c r="H3276" t="s">
        <v>15</v>
      </c>
      <c r="I3276" t="s">
        <v>11</v>
      </c>
      <c r="J3276" t="s">
        <v>44</v>
      </c>
      <c r="K3276">
        <v>43.92</v>
      </c>
      <c r="L3276">
        <v>2250.0500000000002</v>
      </c>
      <c r="M3276">
        <v>0</v>
      </c>
      <c r="N3276">
        <v>8</v>
      </c>
      <c r="O3276" t="s">
        <v>3</v>
      </c>
    </row>
    <row r="3277" spans="1:15" x14ac:dyDescent="0.35">
      <c r="A3277" t="s">
        <v>1954</v>
      </c>
      <c r="B3277" t="s">
        <v>7</v>
      </c>
      <c r="C3277">
        <v>25</v>
      </c>
      <c r="D3277" t="s">
        <v>3</v>
      </c>
      <c r="E3277" t="s">
        <v>3</v>
      </c>
      <c r="F3277" t="s">
        <v>4</v>
      </c>
      <c r="G3277">
        <v>3</v>
      </c>
      <c r="H3277" t="s">
        <v>14</v>
      </c>
      <c r="I3277" t="s">
        <v>11</v>
      </c>
      <c r="J3277" t="s">
        <v>44</v>
      </c>
      <c r="K3277">
        <v>43.95</v>
      </c>
      <c r="L3277">
        <v>129.63999999999999</v>
      </c>
      <c r="M3277">
        <v>7</v>
      </c>
      <c r="N3277">
        <v>3</v>
      </c>
      <c r="O3277" t="s">
        <v>4</v>
      </c>
    </row>
    <row r="3278" spans="1:15" x14ac:dyDescent="0.35">
      <c r="A3278" t="s">
        <v>7222</v>
      </c>
      <c r="B3278" t="s">
        <v>7</v>
      </c>
      <c r="C3278">
        <v>72</v>
      </c>
      <c r="D3278" t="s">
        <v>4</v>
      </c>
      <c r="E3278" t="s">
        <v>3</v>
      </c>
      <c r="F3278" t="s">
        <v>3</v>
      </c>
      <c r="G3278">
        <v>38</v>
      </c>
      <c r="H3278" t="s">
        <v>14</v>
      </c>
      <c r="I3278" t="s">
        <v>11</v>
      </c>
      <c r="J3278" t="s">
        <v>32</v>
      </c>
      <c r="K3278">
        <v>43.95</v>
      </c>
      <c r="L3278">
        <v>1655.77</v>
      </c>
      <c r="M3278">
        <v>2</v>
      </c>
      <c r="N3278">
        <v>8</v>
      </c>
      <c r="O3278" t="s">
        <v>3</v>
      </c>
    </row>
    <row r="3279" spans="1:15" x14ac:dyDescent="0.35">
      <c r="A3279" t="s">
        <v>8829</v>
      </c>
      <c r="B3279" t="s">
        <v>7</v>
      </c>
      <c r="C3279">
        <v>60</v>
      </c>
      <c r="D3279" t="s">
        <v>4</v>
      </c>
      <c r="E3279" t="s">
        <v>4</v>
      </c>
      <c r="F3279" t="s">
        <v>4</v>
      </c>
      <c r="G3279">
        <v>29</v>
      </c>
      <c r="H3279" t="s">
        <v>16</v>
      </c>
      <c r="I3279" t="s">
        <v>11</v>
      </c>
      <c r="J3279" t="s">
        <v>34</v>
      </c>
      <c r="K3279">
        <v>43.95</v>
      </c>
      <c r="L3279">
        <v>1289.97</v>
      </c>
      <c r="M3279">
        <v>7</v>
      </c>
      <c r="N3279">
        <v>2</v>
      </c>
      <c r="O3279" t="s">
        <v>4</v>
      </c>
    </row>
    <row r="3280" spans="1:15" x14ac:dyDescent="0.35">
      <c r="A3280" t="s">
        <v>4081</v>
      </c>
      <c r="B3280" t="s">
        <v>8</v>
      </c>
      <c r="C3280">
        <v>25</v>
      </c>
      <c r="D3280" t="s">
        <v>3</v>
      </c>
      <c r="E3280" t="s">
        <v>3</v>
      </c>
      <c r="F3280" t="s">
        <v>4</v>
      </c>
      <c r="G3280">
        <v>23</v>
      </c>
      <c r="H3280" t="s">
        <v>15</v>
      </c>
      <c r="I3280" t="s">
        <v>10</v>
      </c>
      <c r="J3280" t="s">
        <v>40</v>
      </c>
      <c r="K3280">
        <v>43.96</v>
      </c>
      <c r="L3280">
        <v>1000.48</v>
      </c>
      <c r="M3280">
        <v>3</v>
      </c>
      <c r="N3280">
        <v>4</v>
      </c>
      <c r="O3280" t="s">
        <v>3</v>
      </c>
    </row>
    <row r="3281" spans="1:15" x14ac:dyDescent="0.35">
      <c r="A3281" t="s">
        <v>2060</v>
      </c>
      <c r="B3281" t="s">
        <v>7</v>
      </c>
      <c r="C3281">
        <v>23</v>
      </c>
      <c r="D3281" t="s">
        <v>3</v>
      </c>
      <c r="E3281" t="s">
        <v>3</v>
      </c>
      <c r="F3281" t="s">
        <v>4</v>
      </c>
      <c r="G3281">
        <v>70</v>
      </c>
      <c r="H3281" t="s">
        <v>14</v>
      </c>
      <c r="I3281" t="s">
        <v>11</v>
      </c>
      <c r="J3281" t="s">
        <v>44</v>
      </c>
      <c r="K3281">
        <v>43.99</v>
      </c>
      <c r="L3281">
        <v>3068.7</v>
      </c>
      <c r="M3281">
        <v>2</v>
      </c>
      <c r="N3281">
        <v>10</v>
      </c>
      <c r="O3281" t="s">
        <v>3</v>
      </c>
    </row>
    <row r="3282" spans="1:15" x14ac:dyDescent="0.35">
      <c r="A3282" t="s">
        <v>3326</v>
      </c>
      <c r="B3282" t="s">
        <v>7</v>
      </c>
      <c r="C3282">
        <v>51</v>
      </c>
      <c r="D3282" t="s">
        <v>3</v>
      </c>
      <c r="E3282" t="s">
        <v>4</v>
      </c>
      <c r="F3282" t="s">
        <v>4</v>
      </c>
      <c r="G3282">
        <v>28</v>
      </c>
      <c r="H3282" t="s">
        <v>15</v>
      </c>
      <c r="I3282" t="s">
        <v>10</v>
      </c>
      <c r="J3282" t="s">
        <v>32</v>
      </c>
      <c r="K3282">
        <v>44</v>
      </c>
      <c r="L3282">
        <v>1225.73</v>
      </c>
      <c r="M3282">
        <v>0</v>
      </c>
      <c r="N3282">
        <v>8</v>
      </c>
      <c r="O3282" t="s">
        <v>3</v>
      </c>
    </row>
    <row r="3283" spans="1:15" x14ac:dyDescent="0.35">
      <c r="A3283" t="s">
        <v>5592</v>
      </c>
      <c r="B3283" t="s">
        <v>7</v>
      </c>
      <c r="C3283">
        <v>60</v>
      </c>
      <c r="D3283" t="s">
        <v>3</v>
      </c>
      <c r="E3283" t="s">
        <v>3</v>
      </c>
      <c r="F3283" t="s">
        <v>4</v>
      </c>
      <c r="G3283">
        <v>50</v>
      </c>
      <c r="H3283" t="s">
        <v>15</v>
      </c>
      <c r="I3283" t="s">
        <v>11</v>
      </c>
      <c r="J3283" t="s">
        <v>40</v>
      </c>
      <c r="K3283">
        <v>44</v>
      </c>
      <c r="L3283">
        <v>2189</v>
      </c>
      <c r="M3283">
        <v>2</v>
      </c>
      <c r="N3283">
        <v>10</v>
      </c>
      <c r="O3283" t="s">
        <v>3</v>
      </c>
    </row>
    <row r="3284" spans="1:15" x14ac:dyDescent="0.35">
      <c r="A3284" t="s">
        <v>4331</v>
      </c>
      <c r="B3284" t="s">
        <v>8</v>
      </c>
      <c r="C3284">
        <v>18</v>
      </c>
      <c r="D3284" t="s">
        <v>3</v>
      </c>
      <c r="E3284" t="s">
        <v>3</v>
      </c>
      <c r="F3284" t="s">
        <v>4</v>
      </c>
      <c r="G3284">
        <v>2</v>
      </c>
      <c r="H3284" t="s">
        <v>14</v>
      </c>
      <c r="I3284" t="s">
        <v>11</v>
      </c>
      <c r="J3284" t="s">
        <v>32</v>
      </c>
      <c r="K3284">
        <v>44.01</v>
      </c>
      <c r="L3284">
        <v>72.86</v>
      </c>
      <c r="M3284">
        <v>1</v>
      </c>
      <c r="N3284">
        <v>7</v>
      </c>
      <c r="O3284" t="s">
        <v>3</v>
      </c>
    </row>
    <row r="3285" spans="1:15" x14ac:dyDescent="0.35">
      <c r="A3285" t="s">
        <v>4696</v>
      </c>
      <c r="B3285" t="s">
        <v>8</v>
      </c>
      <c r="C3285">
        <v>19</v>
      </c>
      <c r="D3285" t="s">
        <v>3</v>
      </c>
      <c r="E3285" t="s">
        <v>4</v>
      </c>
      <c r="F3285" t="s">
        <v>4</v>
      </c>
      <c r="G3285">
        <v>67</v>
      </c>
      <c r="H3285" t="s">
        <v>14</v>
      </c>
      <c r="I3285" t="s">
        <v>11</v>
      </c>
      <c r="J3285" t="s">
        <v>32</v>
      </c>
      <c r="K3285">
        <v>44.01</v>
      </c>
      <c r="L3285">
        <v>2949.45</v>
      </c>
      <c r="M3285">
        <v>2</v>
      </c>
      <c r="N3285">
        <v>10</v>
      </c>
      <c r="O3285" t="s">
        <v>3</v>
      </c>
    </row>
    <row r="3286" spans="1:15" x14ac:dyDescent="0.35">
      <c r="A3286" t="s">
        <v>9780</v>
      </c>
      <c r="B3286" t="s">
        <v>8</v>
      </c>
      <c r="C3286">
        <v>56</v>
      </c>
      <c r="D3286" t="s">
        <v>3</v>
      </c>
      <c r="E3286" t="s">
        <v>3</v>
      </c>
      <c r="F3286" t="s">
        <v>4</v>
      </c>
      <c r="G3286">
        <v>34</v>
      </c>
      <c r="H3286" t="s">
        <v>14</v>
      </c>
      <c r="I3286" t="s">
        <v>11</v>
      </c>
      <c r="J3286" t="s">
        <v>34</v>
      </c>
      <c r="K3286">
        <v>44.01</v>
      </c>
      <c r="L3286">
        <v>1490.76</v>
      </c>
      <c r="M3286">
        <v>5</v>
      </c>
      <c r="N3286">
        <v>6</v>
      </c>
      <c r="O3286" t="s">
        <v>3</v>
      </c>
    </row>
    <row r="3287" spans="1:15" x14ac:dyDescent="0.35">
      <c r="A3287" t="s">
        <v>4510</v>
      </c>
      <c r="B3287" t="s">
        <v>7</v>
      </c>
      <c r="C3287">
        <v>25</v>
      </c>
      <c r="D3287" t="s">
        <v>3</v>
      </c>
      <c r="E3287" t="s">
        <v>3</v>
      </c>
      <c r="F3287" t="s">
        <v>3</v>
      </c>
      <c r="G3287">
        <v>58</v>
      </c>
      <c r="H3287" t="s">
        <v>14</v>
      </c>
      <c r="I3287" t="s">
        <v>11</v>
      </c>
      <c r="J3287" t="s">
        <v>32</v>
      </c>
      <c r="K3287">
        <v>44.02</v>
      </c>
      <c r="L3287">
        <v>2552.4899999999998</v>
      </c>
      <c r="M3287">
        <v>8</v>
      </c>
      <c r="N3287">
        <v>8</v>
      </c>
      <c r="O3287" t="s">
        <v>3</v>
      </c>
    </row>
    <row r="3288" spans="1:15" x14ac:dyDescent="0.35">
      <c r="A3288" t="s">
        <v>6571</v>
      </c>
      <c r="B3288" t="s">
        <v>7</v>
      </c>
      <c r="C3288">
        <v>29</v>
      </c>
      <c r="D3288" t="s">
        <v>3</v>
      </c>
      <c r="E3288" t="s">
        <v>4</v>
      </c>
      <c r="F3288" t="s">
        <v>3</v>
      </c>
      <c r="G3288">
        <v>2</v>
      </c>
      <c r="H3288" t="s">
        <v>14</v>
      </c>
      <c r="I3288" t="s">
        <v>11</v>
      </c>
      <c r="J3288" t="s">
        <v>32</v>
      </c>
      <c r="K3288">
        <v>44.02</v>
      </c>
      <c r="L3288">
        <v>94.72</v>
      </c>
      <c r="M3288">
        <v>5</v>
      </c>
      <c r="N3288">
        <v>10</v>
      </c>
      <c r="O3288" t="s">
        <v>3</v>
      </c>
    </row>
    <row r="3289" spans="1:15" x14ac:dyDescent="0.35">
      <c r="A3289" t="s">
        <v>6648</v>
      </c>
      <c r="B3289" t="s">
        <v>8</v>
      </c>
      <c r="C3289">
        <v>62</v>
      </c>
      <c r="D3289" t="s">
        <v>4</v>
      </c>
      <c r="E3289" t="s">
        <v>3</v>
      </c>
      <c r="F3289" t="s">
        <v>4</v>
      </c>
      <c r="G3289">
        <v>20</v>
      </c>
      <c r="H3289" t="s">
        <v>14</v>
      </c>
      <c r="I3289" t="s">
        <v>11</v>
      </c>
      <c r="J3289" t="s">
        <v>32</v>
      </c>
      <c r="K3289">
        <v>44.02</v>
      </c>
      <c r="L3289">
        <v>884.04</v>
      </c>
      <c r="M3289">
        <v>4</v>
      </c>
      <c r="N3289">
        <v>5</v>
      </c>
      <c r="O3289" t="s">
        <v>3</v>
      </c>
    </row>
    <row r="3290" spans="1:15" x14ac:dyDescent="0.35">
      <c r="A3290" t="s">
        <v>7553</v>
      </c>
      <c r="B3290" t="s">
        <v>8</v>
      </c>
      <c r="C3290">
        <v>67</v>
      </c>
      <c r="D3290" t="s">
        <v>4</v>
      </c>
      <c r="E3290" t="s">
        <v>3</v>
      </c>
      <c r="F3290" t="s">
        <v>3</v>
      </c>
      <c r="G3290">
        <v>67</v>
      </c>
      <c r="H3290" t="s">
        <v>14</v>
      </c>
      <c r="I3290" t="s">
        <v>11</v>
      </c>
      <c r="J3290" t="s">
        <v>34</v>
      </c>
      <c r="K3290">
        <v>44.03</v>
      </c>
      <c r="L3290">
        <v>2948.57</v>
      </c>
      <c r="M3290">
        <v>7</v>
      </c>
      <c r="N3290">
        <v>9</v>
      </c>
      <c r="O3290" t="s">
        <v>3</v>
      </c>
    </row>
    <row r="3291" spans="1:15" x14ac:dyDescent="0.35">
      <c r="A3291" t="s">
        <v>3143</v>
      </c>
      <c r="B3291" t="s">
        <v>7</v>
      </c>
      <c r="C3291">
        <v>40</v>
      </c>
      <c r="D3291" t="s">
        <v>3</v>
      </c>
      <c r="E3291" t="s">
        <v>3</v>
      </c>
      <c r="F3291" t="s">
        <v>3</v>
      </c>
      <c r="G3291">
        <v>70</v>
      </c>
      <c r="H3291" t="s">
        <v>16</v>
      </c>
      <c r="I3291" t="s">
        <v>11</v>
      </c>
      <c r="J3291" t="s">
        <v>34</v>
      </c>
      <c r="K3291">
        <v>44.04</v>
      </c>
      <c r="L3291">
        <v>3073.99</v>
      </c>
      <c r="M3291">
        <v>5</v>
      </c>
      <c r="N3291">
        <v>5</v>
      </c>
      <c r="O3291" t="s">
        <v>3</v>
      </c>
    </row>
    <row r="3292" spans="1:15" x14ac:dyDescent="0.35">
      <c r="A3292" t="s">
        <v>6730</v>
      </c>
      <c r="B3292" t="s">
        <v>7</v>
      </c>
      <c r="C3292">
        <v>58</v>
      </c>
      <c r="D3292" t="s">
        <v>3</v>
      </c>
      <c r="E3292" t="s">
        <v>3</v>
      </c>
      <c r="F3292" t="s">
        <v>4</v>
      </c>
      <c r="G3292">
        <v>3</v>
      </c>
      <c r="H3292" t="s">
        <v>14</v>
      </c>
      <c r="I3292" t="s">
        <v>11</v>
      </c>
      <c r="J3292" t="s">
        <v>40</v>
      </c>
      <c r="K3292">
        <v>44.05</v>
      </c>
      <c r="L3292">
        <v>115.12</v>
      </c>
      <c r="M3292">
        <v>3</v>
      </c>
      <c r="N3292">
        <v>1</v>
      </c>
      <c r="O3292" t="s">
        <v>4</v>
      </c>
    </row>
    <row r="3293" spans="1:15" x14ac:dyDescent="0.35">
      <c r="A3293" t="s">
        <v>8092</v>
      </c>
      <c r="B3293" t="s">
        <v>8</v>
      </c>
      <c r="C3293">
        <v>29</v>
      </c>
      <c r="D3293" t="s">
        <v>3</v>
      </c>
      <c r="E3293" t="s">
        <v>3</v>
      </c>
      <c r="F3293" t="s">
        <v>4</v>
      </c>
      <c r="G3293">
        <v>31</v>
      </c>
      <c r="H3293" t="s">
        <v>14</v>
      </c>
      <c r="I3293" t="s">
        <v>11</v>
      </c>
      <c r="J3293" t="s">
        <v>34</v>
      </c>
      <c r="K3293">
        <v>44.07</v>
      </c>
      <c r="L3293">
        <v>1373.52</v>
      </c>
      <c r="M3293">
        <v>6</v>
      </c>
      <c r="N3293">
        <v>10</v>
      </c>
      <c r="O3293" t="s">
        <v>3</v>
      </c>
    </row>
    <row r="3294" spans="1:15" x14ac:dyDescent="0.35">
      <c r="A3294" t="s">
        <v>1582</v>
      </c>
      <c r="B3294" t="s">
        <v>8</v>
      </c>
      <c r="C3294">
        <v>45</v>
      </c>
      <c r="D3294" t="s">
        <v>3</v>
      </c>
      <c r="E3294" t="s">
        <v>4</v>
      </c>
      <c r="F3294" t="s">
        <v>4</v>
      </c>
      <c r="G3294">
        <v>61</v>
      </c>
      <c r="H3294" t="s">
        <v>15</v>
      </c>
      <c r="I3294" t="s">
        <v>11</v>
      </c>
      <c r="J3294" t="s">
        <v>32</v>
      </c>
      <c r="K3294">
        <v>44.1</v>
      </c>
      <c r="L3294">
        <v>2670.39</v>
      </c>
      <c r="M3294">
        <v>3</v>
      </c>
      <c r="N3294">
        <v>8</v>
      </c>
      <c r="O3294" t="s">
        <v>3</v>
      </c>
    </row>
    <row r="3295" spans="1:15" x14ac:dyDescent="0.35">
      <c r="A3295" t="s">
        <v>1547</v>
      </c>
      <c r="B3295" t="s">
        <v>7</v>
      </c>
      <c r="C3295">
        <v>74</v>
      </c>
      <c r="D3295" t="s">
        <v>4</v>
      </c>
      <c r="E3295" t="s">
        <v>4</v>
      </c>
      <c r="F3295" t="s">
        <v>4</v>
      </c>
      <c r="G3295">
        <v>4</v>
      </c>
      <c r="H3295" t="s">
        <v>14</v>
      </c>
      <c r="I3295" t="s">
        <v>10</v>
      </c>
      <c r="J3295" t="s">
        <v>34</v>
      </c>
      <c r="K3295">
        <v>44.11</v>
      </c>
      <c r="L3295">
        <v>169.35</v>
      </c>
      <c r="M3295">
        <v>3</v>
      </c>
      <c r="N3295">
        <v>4</v>
      </c>
      <c r="O3295" t="s">
        <v>4</v>
      </c>
    </row>
    <row r="3296" spans="1:15" x14ac:dyDescent="0.35">
      <c r="A3296" t="s">
        <v>6607</v>
      </c>
      <c r="B3296" t="s">
        <v>8</v>
      </c>
      <c r="C3296">
        <v>53</v>
      </c>
      <c r="D3296" t="s">
        <v>3</v>
      </c>
      <c r="E3296" t="s">
        <v>4</v>
      </c>
      <c r="F3296" t="s">
        <v>3</v>
      </c>
      <c r="G3296">
        <v>23</v>
      </c>
      <c r="H3296" t="s">
        <v>14</v>
      </c>
      <c r="I3296" t="s">
        <v>11</v>
      </c>
      <c r="J3296" t="s">
        <v>40</v>
      </c>
      <c r="K3296">
        <v>44.12</v>
      </c>
      <c r="L3296">
        <v>1013.84</v>
      </c>
      <c r="M3296">
        <v>6</v>
      </c>
      <c r="N3296">
        <v>3</v>
      </c>
      <c r="O3296" t="s">
        <v>4</v>
      </c>
    </row>
    <row r="3297" spans="1:15" x14ac:dyDescent="0.35">
      <c r="A3297" t="s">
        <v>7812</v>
      </c>
      <c r="B3297" t="s">
        <v>8</v>
      </c>
      <c r="C3297">
        <v>59</v>
      </c>
      <c r="D3297" t="s">
        <v>3</v>
      </c>
      <c r="E3297" t="s">
        <v>3</v>
      </c>
      <c r="F3297" t="s">
        <v>4</v>
      </c>
      <c r="G3297">
        <v>57</v>
      </c>
      <c r="H3297" t="s">
        <v>14</v>
      </c>
      <c r="I3297" t="s">
        <v>11</v>
      </c>
      <c r="J3297" t="s">
        <v>32</v>
      </c>
      <c r="K3297">
        <v>44.12</v>
      </c>
      <c r="L3297">
        <v>2512.3000000000002</v>
      </c>
      <c r="M3297">
        <v>5</v>
      </c>
      <c r="N3297">
        <v>3</v>
      </c>
      <c r="O3297" t="s">
        <v>3</v>
      </c>
    </row>
    <row r="3298" spans="1:15" x14ac:dyDescent="0.35">
      <c r="A3298" t="s">
        <v>9970</v>
      </c>
      <c r="B3298" t="s">
        <v>7</v>
      </c>
      <c r="C3298">
        <v>47</v>
      </c>
      <c r="D3298" t="s">
        <v>3</v>
      </c>
      <c r="E3298" t="s">
        <v>3</v>
      </c>
      <c r="F3298" t="s">
        <v>3</v>
      </c>
      <c r="G3298">
        <v>8</v>
      </c>
      <c r="H3298" t="s">
        <v>14</v>
      </c>
      <c r="I3298" t="s">
        <v>10</v>
      </c>
      <c r="J3298" t="s">
        <v>34</v>
      </c>
      <c r="K3298">
        <v>44.12</v>
      </c>
      <c r="L3298">
        <v>352.81</v>
      </c>
      <c r="M3298">
        <v>6</v>
      </c>
      <c r="N3298">
        <v>9</v>
      </c>
      <c r="O3298" t="s">
        <v>3</v>
      </c>
    </row>
    <row r="3299" spans="1:15" x14ac:dyDescent="0.35">
      <c r="A3299" t="s">
        <v>9402</v>
      </c>
      <c r="B3299" t="s">
        <v>7</v>
      </c>
      <c r="C3299">
        <v>30</v>
      </c>
      <c r="D3299" t="s">
        <v>3</v>
      </c>
      <c r="E3299" t="s">
        <v>4</v>
      </c>
      <c r="F3299" t="s">
        <v>3</v>
      </c>
      <c r="G3299">
        <v>34</v>
      </c>
      <c r="H3299" t="s">
        <v>14</v>
      </c>
      <c r="I3299" t="s">
        <v>11</v>
      </c>
      <c r="J3299" t="s">
        <v>34</v>
      </c>
      <c r="K3299">
        <v>44.13</v>
      </c>
      <c r="L3299">
        <v>1502.54</v>
      </c>
      <c r="M3299">
        <v>8</v>
      </c>
      <c r="N3299">
        <v>10</v>
      </c>
      <c r="O3299" t="s">
        <v>3</v>
      </c>
    </row>
    <row r="3300" spans="1:15" x14ac:dyDescent="0.35">
      <c r="A3300" t="s">
        <v>5045</v>
      </c>
      <c r="B3300" t="s">
        <v>7</v>
      </c>
      <c r="C3300">
        <v>35</v>
      </c>
      <c r="D3300" t="s">
        <v>3</v>
      </c>
      <c r="E3300" t="s">
        <v>3</v>
      </c>
      <c r="F3300" t="s">
        <v>3</v>
      </c>
      <c r="G3300">
        <v>29</v>
      </c>
      <c r="H3300" t="s">
        <v>16</v>
      </c>
      <c r="I3300" t="s">
        <v>10</v>
      </c>
      <c r="J3300" t="s">
        <v>32</v>
      </c>
      <c r="K3300">
        <v>44.18</v>
      </c>
      <c r="L3300">
        <v>1278.79</v>
      </c>
      <c r="M3300">
        <v>6</v>
      </c>
      <c r="N3300">
        <v>8</v>
      </c>
      <c r="O3300" t="s">
        <v>3</v>
      </c>
    </row>
    <row r="3301" spans="1:15" x14ac:dyDescent="0.35">
      <c r="A3301" t="s">
        <v>7523</v>
      </c>
      <c r="B3301" t="s">
        <v>7</v>
      </c>
      <c r="C3301">
        <v>75</v>
      </c>
      <c r="D3301" t="s">
        <v>4</v>
      </c>
      <c r="E3301" t="s">
        <v>4</v>
      </c>
      <c r="F3301" t="s">
        <v>3</v>
      </c>
      <c r="G3301">
        <v>25</v>
      </c>
      <c r="H3301" t="s">
        <v>14</v>
      </c>
      <c r="I3301" t="s">
        <v>11</v>
      </c>
      <c r="J3301" t="s">
        <v>44</v>
      </c>
      <c r="K3301">
        <v>44.2</v>
      </c>
      <c r="L3301">
        <v>1113.67</v>
      </c>
      <c r="M3301">
        <v>2</v>
      </c>
      <c r="N3301">
        <v>9</v>
      </c>
      <c r="O3301" t="s">
        <v>3</v>
      </c>
    </row>
    <row r="3302" spans="1:15" x14ac:dyDescent="0.35">
      <c r="A3302" t="s">
        <v>460</v>
      </c>
      <c r="B3302" t="s">
        <v>7</v>
      </c>
      <c r="C3302">
        <v>50</v>
      </c>
      <c r="D3302" t="s">
        <v>3</v>
      </c>
      <c r="E3302" t="s">
        <v>3</v>
      </c>
      <c r="F3302" t="s">
        <v>4</v>
      </c>
      <c r="G3302">
        <v>39</v>
      </c>
      <c r="H3302" t="s">
        <v>14</v>
      </c>
      <c r="I3302" t="s">
        <v>10</v>
      </c>
      <c r="J3302" t="s">
        <v>40</v>
      </c>
      <c r="K3302">
        <v>44.21</v>
      </c>
      <c r="L3302">
        <v>1723.54</v>
      </c>
      <c r="M3302">
        <v>0</v>
      </c>
      <c r="N3302">
        <v>7</v>
      </c>
      <c r="O3302" t="s">
        <v>3</v>
      </c>
    </row>
    <row r="3303" spans="1:15" x14ac:dyDescent="0.35">
      <c r="A3303" t="s">
        <v>7314</v>
      </c>
      <c r="B3303" t="s">
        <v>8</v>
      </c>
      <c r="C3303">
        <v>65</v>
      </c>
      <c r="D3303" t="s">
        <v>4</v>
      </c>
      <c r="E3303" t="s">
        <v>4</v>
      </c>
      <c r="F3303" t="s">
        <v>4</v>
      </c>
      <c r="G3303">
        <v>17</v>
      </c>
      <c r="H3303" t="s">
        <v>14</v>
      </c>
      <c r="I3303" t="s">
        <v>11</v>
      </c>
      <c r="J3303" t="s">
        <v>32</v>
      </c>
      <c r="K3303">
        <v>44.22</v>
      </c>
      <c r="L3303">
        <v>751.51</v>
      </c>
      <c r="M3303">
        <v>2</v>
      </c>
      <c r="N3303">
        <v>8</v>
      </c>
      <c r="O3303" t="s">
        <v>3</v>
      </c>
    </row>
    <row r="3304" spans="1:15" x14ac:dyDescent="0.35">
      <c r="A3304" t="s">
        <v>8444</v>
      </c>
      <c r="B3304" t="s">
        <v>8</v>
      </c>
      <c r="C3304">
        <v>18</v>
      </c>
      <c r="D3304" t="s">
        <v>3</v>
      </c>
      <c r="E3304" t="s">
        <v>3</v>
      </c>
      <c r="F3304" t="s">
        <v>4</v>
      </c>
      <c r="G3304">
        <v>48</v>
      </c>
      <c r="H3304" t="s">
        <v>15</v>
      </c>
      <c r="I3304" t="s">
        <v>11</v>
      </c>
      <c r="J3304" t="s">
        <v>34</v>
      </c>
      <c r="K3304">
        <v>44.22</v>
      </c>
      <c r="L3304">
        <v>2102.59</v>
      </c>
      <c r="M3304">
        <v>5</v>
      </c>
      <c r="N3304">
        <v>3</v>
      </c>
      <c r="O3304" t="s">
        <v>3</v>
      </c>
    </row>
    <row r="3305" spans="1:15" x14ac:dyDescent="0.35">
      <c r="A3305" t="s">
        <v>4521</v>
      </c>
      <c r="B3305" t="s">
        <v>7</v>
      </c>
      <c r="C3305">
        <v>43</v>
      </c>
      <c r="D3305" t="s">
        <v>3</v>
      </c>
      <c r="E3305" t="s">
        <v>3</v>
      </c>
      <c r="F3305" t="s">
        <v>3</v>
      </c>
      <c r="G3305">
        <v>29</v>
      </c>
      <c r="H3305" t="s">
        <v>14</v>
      </c>
      <c r="I3305" t="s">
        <v>10</v>
      </c>
      <c r="J3305" t="s">
        <v>40</v>
      </c>
      <c r="K3305">
        <v>44.24</v>
      </c>
      <c r="L3305">
        <v>1269.83</v>
      </c>
      <c r="M3305">
        <v>4</v>
      </c>
      <c r="N3305">
        <v>8</v>
      </c>
      <c r="O3305" t="s">
        <v>3</v>
      </c>
    </row>
    <row r="3306" spans="1:15" x14ac:dyDescent="0.35">
      <c r="A3306" t="s">
        <v>5130</v>
      </c>
      <c r="B3306" t="s">
        <v>7</v>
      </c>
      <c r="C3306">
        <v>22</v>
      </c>
      <c r="D3306" t="s">
        <v>3</v>
      </c>
      <c r="E3306" t="s">
        <v>3</v>
      </c>
      <c r="F3306" t="s">
        <v>3</v>
      </c>
      <c r="G3306">
        <v>23</v>
      </c>
      <c r="H3306" t="s">
        <v>16</v>
      </c>
      <c r="I3306" t="s">
        <v>10</v>
      </c>
      <c r="J3306" t="s">
        <v>44</v>
      </c>
      <c r="K3306">
        <v>44.24</v>
      </c>
      <c r="L3306">
        <v>1028.18</v>
      </c>
      <c r="M3306">
        <v>7</v>
      </c>
      <c r="N3306">
        <v>6</v>
      </c>
      <c r="O3306" t="s">
        <v>3</v>
      </c>
    </row>
    <row r="3307" spans="1:15" x14ac:dyDescent="0.35">
      <c r="A3307" t="s">
        <v>748</v>
      </c>
      <c r="B3307" t="s">
        <v>8</v>
      </c>
      <c r="C3307">
        <v>65</v>
      </c>
      <c r="D3307" t="s">
        <v>3</v>
      </c>
      <c r="E3307" t="s">
        <v>3</v>
      </c>
      <c r="F3307" t="s">
        <v>4</v>
      </c>
      <c r="G3307">
        <v>44</v>
      </c>
      <c r="H3307" t="s">
        <v>14</v>
      </c>
      <c r="I3307" t="s">
        <v>11</v>
      </c>
      <c r="J3307" t="s">
        <v>34</v>
      </c>
      <c r="K3307">
        <v>44.25</v>
      </c>
      <c r="L3307">
        <v>1933.43</v>
      </c>
      <c r="M3307">
        <v>2</v>
      </c>
      <c r="N3307">
        <v>2</v>
      </c>
      <c r="O3307" t="s">
        <v>3</v>
      </c>
    </row>
    <row r="3308" spans="1:15" x14ac:dyDescent="0.35">
      <c r="A3308" t="s">
        <v>2500</v>
      </c>
      <c r="B3308" t="s">
        <v>8</v>
      </c>
      <c r="C3308">
        <v>38</v>
      </c>
      <c r="D3308" t="s">
        <v>3</v>
      </c>
      <c r="E3308" t="s">
        <v>3</v>
      </c>
      <c r="F3308" t="s">
        <v>4</v>
      </c>
      <c r="G3308">
        <v>55</v>
      </c>
      <c r="H3308" t="s">
        <v>16</v>
      </c>
      <c r="I3308" t="s">
        <v>11</v>
      </c>
      <c r="J3308" t="s">
        <v>40</v>
      </c>
      <c r="K3308">
        <v>44.25</v>
      </c>
      <c r="L3308">
        <v>2440.16</v>
      </c>
      <c r="M3308">
        <v>6</v>
      </c>
      <c r="N3308">
        <v>3</v>
      </c>
      <c r="O3308" t="s">
        <v>4</v>
      </c>
    </row>
    <row r="3309" spans="1:15" x14ac:dyDescent="0.35">
      <c r="A3309" t="s">
        <v>9443</v>
      </c>
      <c r="B3309" t="s">
        <v>7</v>
      </c>
      <c r="C3309">
        <v>66</v>
      </c>
      <c r="D3309" t="s">
        <v>4</v>
      </c>
      <c r="E3309" t="s">
        <v>3</v>
      </c>
      <c r="F3309" t="s">
        <v>4</v>
      </c>
      <c r="G3309">
        <v>1</v>
      </c>
      <c r="H3309" t="s">
        <v>14</v>
      </c>
      <c r="I3309" t="s">
        <v>11</v>
      </c>
      <c r="J3309" t="s">
        <v>32</v>
      </c>
      <c r="K3309">
        <v>44.26</v>
      </c>
      <c r="L3309">
        <v>57.69</v>
      </c>
      <c r="M3309">
        <v>0</v>
      </c>
      <c r="N3309">
        <v>10</v>
      </c>
      <c r="O3309" t="s">
        <v>3</v>
      </c>
    </row>
    <row r="3310" spans="1:15" x14ac:dyDescent="0.35">
      <c r="A3310" t="s">
        <v>6106</v>
      </c>
      <c r="B3310" t="s">
        <v>7</v>
      </c>
      <c r="C3310">
        <v>63</v>
      </c>
      <c r="D3310" t="s">
        <v>4</v>
      </c>
      <c r="E3310" t="s">
        <v>3</v>
      </c>
      <c r="F3310" t="s">
        <v>4</v>
      </c>
      <c r="G3310">
        <v>9</v>
      </c>
      <c r="H3310" t="s">
        <v>14</v>
      </c>
      <c r="I3310" t="s">
        <v>11</v>
      </c>
      <c r="J3310" t="s">
        <v>44</v>
      </c>
      <c r="K3310">
        <v>44.27</v>
      </c>
      <c r="L3310">
        <v>385.61</v>
      </c>
      <c r="M3310">
        <v>7</v>
      </c>
      <c r="N3310">
        <v>6</v>
      </c>
      <c r="O3310" t="s">
        <v>3</v>
      </c>
    </row>
    <row r="3311" spans="1:15" x14ac:dyDescent="0.35">
      <c r="A3311" t="s">
        <v>6919</v>
      </c>
      <c r="B3311" t="s">
        <v>7</v>
      </c>
      <c r="C3311">
        <v>35</v>
      </c>
      <c r="D3311" t="s">
        <v>3</v>
      </c>
      <c r="E3311" t="s">
        <v>4</v>
      </c>
      <c r="F3311" t="s">
        <v>4</v>
      </c>
      <c r="G3311">
        <v>72</v>
      </c>
      <c r="H3311" t="s">
        <v>14</v>
      </c>
      <c r="I3311" t="s">
        <v>10</v>
      </c>
      <c r="J3311" t="s">
        <v>44</v>
      </c>
      <c r="K3311">
        <v>44.27</v>
      </c>
      <c r="L3311">
        <v>3179.41</v>
      </c>
      <c r="M3311">
        <v>4</v>
      </c>
      <c r="N3311">
        <v>8</v>
      </c>
      <c r="O3311" t="s">
        <v>3</v>
      </c>
    </row>
    <row r="3312" spans="1:15" x14ac:dyDescent="0.35">
      <c r="A3312" t="s">
        <v>8619</v>
      </c>
      <c r="B3312" t="s">
        <v>8</v>
      </c>
      <c r="C3312">
        <v>19</v>
      </c>
      <c r="D3312" t="s">
        <v>3</v>
      </c>
      <c r="E3312" t="s">
        <v>3</v>
      </c>
      <c r="F3312" t="s">
        <v>3</v>
      </c>
      <c r="G3312">
        <v>35</v>
      </c>
      <c r="H3312" t="s">
        <v>14</v>
      </c>
      <c r="I3312" t="s">
        <v>11</v>
      </c>
      <c r="J3312" t="s">
        <v>44</v>
      </c>
      <c r="K3312">
        <v>44.27</v>
      </c>
      <c r="L3312">
        <v>1548.33</v>
      </c>
      <c r="M3312">
        <v>3</v>
      </c>
      <c r="N3312">
        <v>2</v>
      </c>
      <c r="O3312" t="s">
        <v>3</v>
      </c>
    </row>
    <row r="3313" spans="1:15" x14ac:dyDescent="0.35">
      <c r="A3313" t="s">
        <v>8912</v>
      </c>
      <c r="B3313" t="s">
        <v>7</v>
      </c>
      <c r="C3313">
        <v>46</v>
      </c>
      <c r="D3313" t="s">
        <v>3</v>
      </c>
      <c r="E3313" t="s">
        <v>3</v>
      </c>
      <c r="F3313" t="s">
        <v>4</v>
      </c>
      <c r="G3313">
        <v>46</v>
      </c>
      <c r="H3313" t="s">
        <v>16</v>
      </c>
      <c r="I3313" t="s">
        <v>11</v>
      </c>
      <c r="J3313" t="s">
        <v>40</v>
      </c>
      <c r="K3313">
        <v>44.27</v>
      </c>
      <c r="L3313">
        <v>2023.64</v>
      </c>
      <c r="M3313">
        <v>2</v>
      </c>
      <c r="N3313">
        <v>3</v>
      </c>
      <c r="O3313" t="s">
        <v>3</v>
      </c>
    </row>
    <row r="3314" spans="1:15" x14ac:dyDescent="0.35">
      <c r="A3314" t="s">
        <v>1997</v>
      </c>
      <c r="B3314" t="s">
        <v>7</v>
      </c>
      <c r="C3314">
        <v>48</v>
      </c>
      <c r="D3314" t="s">
        <v>3</v>
      </c>
      <c r="E3314" t="s">
        <v>3</v>
      </c>
      <c r="F3314" t="s">
        <v>3</v>
      </c>
      <c r="G3314">
        <v>41</v>
      </c>
      <c r="H3314" t="s">
        <v>15</v>
      </c>
      <c r="I3314" t="s">
        <v>10</v>
      </c>
      <c r="J3314" t="s">
        <v>44</v>
      </c>
      <c r="K3314">
        <v>44.28</v>
      </c>
      <c r="L3314">
        <v>1800.09</v>
      </c>
      <c r="M3314">
        <v>8</v>
      </c>
      <c r="N3314">
        <v>6</v>
      </c>
      <c r="O3314" t="s">
        <v>3</v>
      </c>
    </row>
    <row r="3315" spans="1:15" x14ac:dyDescent="0.35">
      <c r="A3315" t="s">
        <v>7019</v>
      </c>
      <c r="B3315" t="s">
        <v>8</v>
      </c>
      <c r="C3315">
        <v>40</v>
      </c>
      <c r="D3315" t="s">
        <v>3</v>
      </c>
      <c r="E3315" t="s">
        <v>3</v>
      </c>
      <c r="F3315" t="s">
        <v>3</v>
      </c>
      <c r="G3315">
        <v>13</v>
      </c>
      <c r="H3315" t="s">
        <v>16</v>
      </c>
      <c r="I3315" t="s">
        <v>11</v>
      </c>
      <c r="J3315" t="s">
        <v>32</v>
      </c>
      <c r="K3315">
        <v>44.28</v>
      </c>
      <c r="L3315">
        <v>582.80999999999995</v>
      </c>
      <c r="M3315">
        <v>7</v>
      </c>
      <c r="N3315">
        <v>2</v>
      </c>
      <c r="O3315" t="s">
        <v>4</v>
      </c>
    </row>
    <row r="3316" spans="1:15" x14ac:dyDescent="0.35">
      <c r="A3316" t="s">
        <v>398</v>
      </c>
      <c r="B3316" t="s">
        <v>8</v>
      </c>
      <c r="C3316">
        <v>29</v>
      </c>
      <c r="D3316" t="s">
        <v>3</v>
      </c>
      <c r="E3316" t="s">
        <v>3</v>
      </c>
      <c r="F3316" t="s">
        <v>4</v>
      </c>
      <c r="G3316">
        <v>30</v>
      </c>
      <c r="H3316" t="s">
        <v>14</v>
      </c>
      <c r="I3316" t="s">
        <v>11</v>
      </c>
      <c r="J3316" t="s">
        <v>44</v>
      </c>
      <c r="K3316">
        <v>44.29</v>
      </c>
      <c r="L3316">
        <v>1337.93</v>
      </c>
      <c r="M3316">
        <v>1</v>
      </c>
      <c r="N3316">
        <v>10</v>
      </c>
      <c r="O3316" t="s">
        <v>3</v>
      </c>
    </row>
    <row r="3317" spans="1:15" x14ac:dyDescent="0.35">
      <c r="A3317" t="s">
        <v>2117</v>
      </c>
      <c r="B3317" t="s">
        <v>7</v>
      </c>
      <c r="C3317">
        <v>20</v>
      </c>
      <c r="D3317" t="s">
        <v>3</v>
      </c>
      <c r="E3317" t="s">
        <v>4</v>
      </c>
      <c r="F3317" t="s">
        <v>3</v>
      </c>
      <c r="G3317">
        <v>34</v>
      </c>
      <c r="H3317" t="s">
        <v>16</v>
      </c>
      <c r="I3317" t="s">
        <v>10</v>
      </c>
      <c r="J3317" t="s">
        <v>40</v>
      </c>
      <c r="K3317">
        <v>44.3</v>
      </c>
      <c r="L3317">
        <v>1489.69</v>
      </c>
      <c r="M3317">
        <v>5</v>
      </c>
      <c r="N3317">
        <v>8</v>
      </c>
      <c r="O3317" t="s">
        <v>3</v>
      </c>
    </row>
    <row r="3318" spans="1:15" x14ac:dyDescent="0.35">
      <c r="A3318" t="s">
        <v>4318</v>
      </c>
      <c r="B3318" t="s">
        <v>7</v>
      </c>
      <c r="C3318">
        <v>65</v>
      </c>
      <c r="D3318" t="s">
        <v>3</v>
      </c>
      <c r="E3318" t="s">
        <v>3</v>
      </c>
      <c r="F3318" t="s">
        <v>4</v>
      </c>
      <c r="G3318">
        <v>24</v>
      </c>
      <c r="H3318" t="s">
        <v>14</v>
      </c>
      <c r="I3318" t="s">
        <v>11</v>
      </c>
      <c r="J3318" t="s">
        <v>32</v>
      </c>
      <c r="K3318">
        <v>44.31</v>
      </c>
      <c r="L3318">
        <v>1072</v>
      </c>
      <c r="M3318">
        <v>4</v>
      </c>
      <c r="N3318">
        <v>1</v>
      </c>
      <c r="O3318" t="s">
        <v>3</v>
      </c>
    </row>
    <row r="3319" spans="1:15" x14ac:dyDescent="0.35">
      <c r="A3319" t="s">
        <v>6786</v>
      </c>
      <c r="B3319" t="s">
        <v>8</v>
      </c>
      <c r="C3319">
        <v>59</v>
      </c>
      <c r="D3319" t="s">
        <v>3</v>
      </c>
      <c r="E3319" t="s">
        <v>3</v>
      </c>
      <c r="F3319" t="s">
        <v>3</v>
      </c>
      <c r="G3319">
        <v>51</v>
      </c>
      <c r="H3319" t="s">
        <v>16</v>
      </c>
      <c r="I3319" t="s">
        <v>10</v>
      </c>
      <c r="J3319" t="s">
        <v>32</v>
      </c>
      <c r="K3319">
        <v>44.31</v>
      </c>
      <c r="L3319">
        <v>2246.16</v>
      </c>
      <c r="M3319">
        <v>7</v>
      </c>
      <c r="N3319">
        <v>10</v>
      </c>
      <c r="O3319" t="s">
        <v>3</v>
      </c>
    </row>
    <row r="3320" spans="1:15" x14ac:dyDescent="0.35">
      <c r="A3320" t="s">
        <v>9987</v>
      </c>
      <c r="B3320" t="s">
        <v>7</v>
      </c>
      <c r="C3320">
        <v>35</v>
      </c>
      <c r="D3320" t="s">
        <v>3</v>
      </c>
      <c r="E3320" t="s">
        <v>4</v>
      </c>
      <c r="F3320" t="s">
        <v>3</v>
      </c>
      <c r="G3320">
        <v>72</v>
      </c>
      <c r="H3320" t="s">
        <v>14</v>
      </c>
      <c r="I3320" t="s">
        <v>11</v>
      </c>
      <c r="J3320" t="s">
        <v>44</v>
      </c>
      <c r="K3320">
        <v>44.31</v>
      </c>
      <c r="L3320">
        <v>3176.28</v>
      </c>
      <c r="M3320">
        <v>5</v>
      </c>
      <c r="N3320">
        <v>8</v>
      </c>
      <c r="O3320" t="s">
        <v>3</v>
      </c>
    </row>
    <row r="3321" spans="1:15" x14ac:dyDescent="0.35">
      <c r="A3321" t="s">
        <v>5515</v>
      </c>
      <c r="B3321" t="s">
        <v>8</v>
      </c>
      <c r="C3321">
        <v>22</v>
      </c>
      <c r="D3321" t="s">
        <v>3</v>
      </c>
      <c r="E3321" t="s">
        <v>4</v>
      </c>
      <c r="F3321" t="s">
        <v>3</v>
      </c>
      <c r="G3321">
        <v>33</v>
      </c>
      <c r="H3321" t="s">
        <v>15</v>
      </c>
      <c r="I3321" t="s">
        <v>10</v>
      </c>
      <c r="J3321" t="s">
        <v>40</v>
      </c>
      <c r="K3321">
        <v>44.33</v>
      </c>
      <c r="L3321">
        <v>1444.84</v>
      </c>
      <c r="M3321">
        <v>2</v>
      </c>
      <c r="N3321">
        <v>8</v>
      </c>
      <c r="O3321" t="s">
        <v>3</v>
      </c>
    </row>
    <row r="3322" spans="1:15" x14ac:dyDescent="0.35">
      <c r="A3322" t="s">
        <v>8321</v>
      </c>
      <c r="B3322" t="s">
        <v>8</v>
      </c>
      <c r="C3322">
        <v>58</v>
      </c>
      <c r="D3322" t="s">
        <v>3</v>
      </c>
      <c r="E3322" t="s">
        <v>4</v>
      </c>
      <c r="F3322" t="s">
        <v>4</v>
      </c>
      <c r="G3322">
        <v>58</v>
      </c>
      <c r="H3322" t="s">
        <v>14</v>
      </c>
      <c r="I3322" t="s">
        <v>11</v>
      </c>
      <c r="J3322" t="s">
        <v>34</v>
      </c>
      <c r="K3322">
        <v>44.33</v>
      </c>
      <c r="L3322">
        <v>2589.31</v>
      </c>
      <c r="M3322">
        <v>5</v>
      </c>
      <c r="N3322">
        <v>3</v>
      </c>
      <c r="O3322" t="s">
        <v>3</v>
      </c>
    </row>
    <row r="3323" spans="1:15" x14ac:dyDescent="0.35">
      <c r="A3323" t="s">
        <v>560</v>
      </c>
      <c r="B3323" t="s">
        <v>8</v>
      </c>
      <c r="C3323">
        <v>62</v>
      </c>
      <c r="D3323" t="s">
        <v>3</v>
      </c>
      <c r="E3323" t="s">
        <v>4</v>
      </c>
      <c r="F3323" t="s">
        <v>3</v>
      </c>
      <c r="G3323">
        <v>41</v>
      </c>
      <c r="H3323" t="s">
        <v>14</v>
      </c>
      <c r="I3323" t="s">
        <v>10</v>
      </c>
      <c r="J3323" t="s">
        <v>34</v>
      </c>
      <c r="K3323">
        <v>44.34</v>
      </c>
      <c r="L3323">
        <v>1813.51</v>
      </c>
      <c r="M3323">
        <v>2</v>
      </c>
      <c r="N3323">
        <v>3</v>
      </c>
      <c r="O3323" t="s">
        <v>3</v>
      </c>
    </row>
    <row r="3324" spans="1:15" x14ac:dyDescent="0.35">
      <c r="A3324" t="s">
        <v>2775</v>
      </c>
      <c r="B3324" t="s">
        <v>7</v>
      </c>
      <c r="C3324">
        <v>73</v>
      </c>
      <c r="D3324" t="s">
        <v>4</v>
      </c>
      <c r="E3324" t="s">
        <v>3</v>
      </c>
      <c r="F3324" t="s">
        <v>3</v>
      </c>
      <c r="G3324">
        <v>41</v>
      </c>
      <c r="H3324" t="s">
        <v>14</v>
      </c>
      <c r="I3324" t="s">
        <v>10</v>
      </c>
      <c r="J3324" t="s">
        <v>44</v>
      </c>
      <c r="K3324">
        <v>44.34</v>
      </c>
      <c r="L3324">
        <v>1820.39</v>
      </c>
      <c r="M3324">
        <v>1</v>
      </c>
      <c r="N3324">
        <v>4</v>
      </c>
      <c r="O3324" t="s">
        <v>3</v>
      </c>
    </row>
    <row r="3325" spans="1:15" x14ac:dyDescent="0.35">
      <c r="A3325" t="s">
        <v>519</v>
      </c>
      <c r="B3325" t="s">
        <v>8</v>
      </c>
      <c r="C3325">
        <v>49</v>
      </c>
      <c r="D3325" t="s">
        <v>3</v>
      </c>
      <c r="E3325" t="s">
        <v>4</v>
      </c>
      <c r="F3325" t="s">
        <v>3</v>
      </c>
      <c r="G3325">
        <v>1</v>
      </c>
      <c r="H3325" t="s">
        <v>14</v>
      </c>
      <c r="I3325" t="s">
        <v>11</v>
      </c>
      <c r="J3325" t="s">
        <v>40</v>
      </c>
      <c r="K3325">
        <v>44.35</v>
      </c>
      <c r="L3325">
        <v>28.9</v>
      </c>
      <c r="M3325">
        <v>3</v>
      </c>
      <c r="N3325">
        <v>1</v>
      </c>
      <c r="O3325" t="s">
        <v>4</v>
      </c>
    </row>
    <row r="3326" spans="1:15" x14ac:dyDescent="0.35">
      <c r="A3326" t="s">
        <v>4036</v>
      </c>
      <c r="B3326" t="s">
        <v>8</v>
      </c>
      <c r="C3326">
        <v>66</v>
      </c>
      <c r="D3326" t="s">
        <v>4</v>
      </c>
      <c r="E3326" t="s">
        <v>3</v>
      </c>
      <c r="F3326" t="s">
        <v>3</v>
      </c>
      <c r="G3326">
        <v>36</v>
      </c>
      <c r="H3326" t="s">
        <v>14</v>
      </c>
      <c r="I3326" t="s">
        <v>11</v>
      </c>
      <c r="J3326" t="s">
        <v>40</v>
      </c>
      <c r="K3326">
        <v>44.37</v>
      </c>
      <c r="L3326">
        <v>1614.96</v>
      </c>
      <c r="M3326">
        <v>2</v>
      </c>
      <c r="N3326">
        <v>5</v>
      </c>
      <c r="O3326" t="s">
        <v>3</v>
      </c>
    </row>
    <row r="3327" spans="1:15" x14ac:dyDescent="0.35">
      <c r="A3327" t="s">
        <v>1423</v>
      </c>
      <c r="B3327" t="s">
        <v>8</v>
      </c>
      <c r="C3327">
        <v>36</v>
      </c>
      <c r="D3327" t="s">
        <v>3</v>
      </c>
      <c r="E3327" t="s">
        <v>3</v>
      </c>
      <c r="F3327" t="s">
        <v>3</v>
      </c>
      <c r="G3327">
        <v>45</v>
      </c>
      <c r="H3327" t="s">
        <v>14</v>
      </c>
      <c r="I3327" t="s">
        <v>11</v>
      </c>
      <c r="J3327" t="s">
        <v>40</v>
      </c>
      <c r="K3327">
        <v>44.4</v>
      </c>
      <c r="L3327">
        <v>1978.92</v>
      </c>
      <c r="M3327">
        <v>0</v>
      </c>
      <c r="N3327">
        <v>6</v>
      </c>
      <c r="O3327" t="s">
        <v>3</v>
      </c>
    </row>
    <row r="3328" spans="1:15" x14ac:dyDescent="0.35">
      <c r="A3328" t="s">
        <v>9105</v>
      </c>
      <c r="B3328" t="s">
        <v>7</v>
      </c>
      <c r="C3328">
        <v>19</v>
      </c>
      <c r="D3328" t="s">
        <v>3</v>
      </c>
      <c r="E3328" t="s">
        <v>4</v>
      </c>
      <c r="F3328" t="s">
        <v>4</v>
      </c>
      <c r="G3328">
        <v>68</v>
      </c>
      <c r="H3328" t="s">
        <v>15</v>
      </c>
      <c r="I3328" t="s">
        <v>10</v>
      </c>
      <c r="J3328" t="s">
        <v>34</v>
      </c>
      <c r="K3328">
        <v>44.4</v>
      </c>
      <c r="L3328">
        <v>3035.9</v>
      </c>
      <c r="M3328">
        <v>5</v>
      </c>
      <c r="N3328">
        <v>7</v>
      </c>
      <c r="O3328" t="s">
        <v>3</v>
      </c>
    </row>
    <row r="3329" spans="1:15" x14ac:dyDescent="0.35">
      <c r="A3329" t="s">
        <v>5902</v>
      </c>
      <c r="B3329" t="s">
        <v>7</v>
      </c>
      <c r="C3329">
        <v>57</v>
      </c>
      <c r="D3329" t="s">
        <v>3</v>
      </c>
      <c r="E3329" t="s">
        <v>3</v>
      </c>
      <c r="F3329" t="s">
        <v>3</v>
      </c>
      <c r="G3329">
        <v>65</v>
      </c>
      <c r="H3329" t="s">
        <v>14</v>
      </c>
      <c r="I3329" t="s">
        <v>11</v>
      </c>
      <c r="J3329" t="s">
        <v>34</v>
      </c>
      <c r="K3329">
        <v>44.41</v>
      </c>
      <c r="L3329">
        <v>2886.11</v>
      </c>
      <c r="M3329">
        <v>8</v>
      </c>
      <c r="N3329">
        <v>8</v>
      </c>
      <c r="O3329" t="s">
        <v>3</v>
      </c>
    </row>
    <row r="3330" spans="1:15" x14ac:dyDescent="0.35">
      <c r="A3330" t="s">
        <v>932</v>
      </c>
      <c r="B3330" t="s">
        <v>7</v>
      </c>
      <c r="C3330">
        <v>48</v>
      </c>
      <c r="D3330" t="s">
        <v>3</v>
      </c>
      <c r="E3330" t="s">
        <v>4</v>
      </c>
      <c r="F3330" t="s">
        <v>4</v>
      </c>
      <c r="G3330">
        <v>8</v>
      </c>
      <c r="H3330" t="s">
        <v>15</v>
      </c>
      <c r="I3330" t="s">
        <v>10</v>
      </c>
      <c r="J3330" t="s">
        <v>40</v>
      </c>
      <c r="K3330">
        <v>44.42</v>
      </c>
      <c r="L3330">
        <v>363.12</v>
      </c>
      <c r="M3330">
        <v>0</v>
      </c>
      <c r="N3330">
        <v>7</v>
      </c>
      <c r="O3330" t="s">
        <v>3</v>
      </c>
    </row>
    <row r="3331" spans="1:15" x14ac:dyDescent="0.35">
      <c r="A3331" t="s">
        <v>4606</v>
      </c>
      <c r="B3331" t="s">
        <v>8</v>
      </c>
      <c r="C3331">
        <v>30</v>
      </c>
      <c r="D3331" t="s">
        <v>3</v>
      </c>
      <c r="E3331" t="s">
        <v>4</v>
      </c>
      <c r="F3331" t="s">
        <v>4</v>
      </c>
      <c r="G3331">
        <v>11</v>
      </c>
      <c r="H3331" t="s">
        <v>15</v>
      </c>
      <c r="I3331" t="s">
        <v>11</v>
      </c>
      <c r="J3331" t="s">
        <v>32</v>
      </c>
      <c r="K3331">
        <v>44.43</v>
      </c>
      <c r="L3331">
        <v>482.06</v>
      </c>
      <c r="M3331">
        <v>8</v>
      </c>
      <c r="N3331">
        <v>4</v>
      </c>
      <c r="O3331" t="s">
        <v>4</v>
      </c>
    </row>
    <row r="3332" spans="1:15" x14ac:dyDescent="0.35">
      <c r="A3332" t="s">
        <v>9649</v>
      </c>
      <c r="B3332" t="s">
        <v>7</v>
      </c>
      <c r="C3332">
        <v>24</v>
      </c>
      <c r="D3332" t="s">
        <v>3</v>
      </c>
      <c r="E3332" t="s">
        <v>3</v>
      </c>
      <c r="F3332" t="s">
        <v>3</v>
      </c>
      <c r="G3332">
        <v>25</v>
      </c>
      <c r="H3332" t="s">
        <v>14</v>
      </c>
      <c r="I3332" t="s">
        <v>11</v>
      </c>
      <c r="J3332" t="s">
        <v>40</v>
      </c>
      <c r="K3332">
        <v>44.44</v>
      </c>
      <c r="L3332">
        <v>1091.51</v>
      </c>
      <c r="M3332">
        <v>5</v>
      </c>
      <c r="N3332">
        <v>5</v>
      </c>
      <c r="O3332" t="s">
        <v>3</v>
      </c>
    </row>
    <row r="3333" spans="1:15" x14ac:dyDescent="0.35">
      <c r="A3333" t="s">
        <v>3053</v>
      </c>
      <c r="B3333" t="s">
        <v>7</v>
      </c>
      <c r="C3333">
        <v>75</v>
      </c>
      <c r="D3333" t="s">
        <v>3</v>
      </c>
      <c r="E3333" t="s">
        <v>3</v>
      </c>
      <c r="F3333" t="s">
        <v>3</v>
      </c>
      <c r="G3333">
        <v>52</v>
      </c>
      <c r="H3333" t="s">
        <v>16</v>
      </c>
      <c r="I3333" t="s">
        <v>11</v>
      </c>
      <c r="J3333" t="s">
        <v>40</v>
      </c>
      <c r="K3333">
        <v>44.45</v>
      </c>
      <c r="L3333">
        <v>2294.94</v>
      </c>
      <c r="M3333">
        <v>7</v>
      </c>
      <c r="N3333">
        <v>1</v>
      </c>
      <c r="O3333" t="s">
        <v>4</v>
      </c>
    </row>
    <row r="3334" spans="1:15" x14ac:dyDescent="0.35">
      <c r="A3334" t="s">
        <v>9094</v>
      </c>
      <c r="B3334" t="s">
        <v>7</v>
      </c>
      <c r="C3334">
        <v>70</v>
      </c>
      <c r="D3334" t="s">
        <v>3</v>
      </c>
      <c r="E3334" t="s">
        <v>3</v>
      </c>
      <c r="F3334" t="s">
        <v>4</v>
      </c>
      <c r="G3334">
        <v>13</v>
      </c>
      <c r="H3334" t="s">
        <v>14</v>
      </c>
      <c r="I3334" t="s">
        <v>11</v>
      </c>
      <c r="J3334" t="s">
        <v>44</v>
      </c>
      <c r="K3334">
        <v>44.46</v>
      </c>
      <c r="L3334">
        <v>560.17999999999995</v>
      </c>
      <c r="M3334">
        <v>7</v>
      </c>
      <c r="N3334">
        <v>9</v>
      </c>
      <c r="O3334" t="s">
        <v>3</v>
      </c>
    </row>
    <row r="3335" spans="1:15" x14ac:dyDescent="0.35">
      <c r="A3335" t="s">
        <v>4476</v>
      </c>
      <c r="B3335" t="s">
        <v>7</v>
      </c>
      <c r="C3335">
        <v>38</v>
      </c>
      <c r="D3335" t="s">
        <v>3</v>
      </c>
      <c r="E3335" t="s">
        <v>3</v>
      </c>
      <c r="F3335" t="s">
        <v>3</v>
      </c>
      <c r="G3335">
        <v>71</v>
      </c>
      <c r="H3335" t="s">
        <v>16</v>
      </c>
      <c r="I3335" t="s">
        <v>10</v>
      </c>
      <c r="J3335" t="s">
        <v>34</v>
      </c>
      <c r="K3335">
        <v>44.47</v>
      </c>
      <c r="L3335">
        <v>3157.62</v>
      </c>
      <c r="M3335">
        <v>6</v>
      </c>
      <c r="N3335">
        <v>8</v>
      </c>
      <c r="O3335" t="s">
        <v>3</v>
      </c>
    </row>
    <row r="3336" spans="1:15" x14ac:dyDescent="0.35">
      <c r="A3336" t="s">
        <v>449</v>
      </c>
      <c r="B3336" t="s">
        <v>8</v>
      </c>
      <c r="C3336">
        <v>62</v>
      </c>
      <c r="D3336" t="s">
        <v>4</v>
      </c>
      <c r="E3336" t="s">
        <v>3</v>
      </c>
      <c r="F3336" t="s">
        <v>3</v>
      </c>
      <c r="G3336">
        <v>33</v>
      </c>
      <c r="H3336" t="s">
        <v>15</v>
      </c>
      <c r="I3336" t="s">
        <v>10</v>
      </c>
      <c r="J3336" t="s">
        <v>40</v>
      </c>
      <c r="K3336">
        <v>44.48</v>
      </c>
      <c r="L3336">
        <v>1453.63</v>
      </c>
      <c r="M3336">
        <v>8</v>
      </c>
      <c r="N3336">
        <v>8</v>
      </c>
      <c r="O3336" t="s">
        <v>3</v>
      </c>
    </row>
    <row r="3337" spans="1:15" x14ac:dyDescent="0.35">
      <c r="A3337" t="s">
        <v>2665</v>
      </c>
      <c r="B3337" t="s">
        <v>7</v>
      </c>
      <c r="C3337">
        <v>61</v>
      </c>
      <c r="D3337" t="s">
        <v>4</v>
      </c>
      <c r="E3337" t="s">
        <v>3</v>
      </c>
      <c r="F3337" t="s">
        <v>3</v>
      </c>
      <c r="G3337">
        <v>70</v>
      </c>
      <c r="H3337" t="s">
        <v>15</v>
      </c>
      <c r="I3337" t="s">
        <v>11</v>
      </c>
      <c r="J3337" t="s">
        <v>34</v>
      </c>
      <c r="K3337">
        <v>44.48</v>
      </c>
      <c r="L3337">
        <v>3113.04</v>
      </c>
      <c r="M3337">
        <v>3</v>
      </c>
      <c r="N3337">
        <v>6</v>
      </c>
      <c r="O3337" t="s">
        <v>3</v>
      </c>
    </row>
    <row r="3338" spans="1:15" x14ac:dyDescent="0.35">
      <c r="A3338" t="s">
        <v>9262</v>
      </c>
      <c r="B3338" t="s">
        <v>7</v>
      </c>
      <c r="C3338">
        <v>58</v>
      </c>
      <c r="D3338" t="s">
        <v>3</v>
      </c>
      <c r="E3338" t="s">
        <v>3</v>
      </c>
      <c r="F3338" t="s">
        <v>4</v>
      </c>
      <c r="G3338">
        <v>72</v>
      </c>
      <c r="H3338" t="s">
        <v>14</v>
      </c>
      <c r="I3338" t="s">
        <v>10</v>
      </c>
      <c r="J3338" t="s">
        <v>32</v>
      </c>
      <c r="K3338">
        <v>44.48</v>
      </c>
      <c r="L3338">
        <v>3198.78</v>
      </c>
      <c r="M3338">
        <v>7</v>
      </c>
      <c r="N3338">
        <v>1</v>
      </c>
      <c r="O3338" t="s">
        <v>4</v>
      </c>
    </row>
    <row r="3339" spans="1:15" x14ac:dyDescent="0.35">
      <c r="A3339" t="s">
        <v>3264</v>
      </c>
      <c r="B3339" t="s">
        <v>7</v>
      </c>
      <c r="C3339">
        <v>59</v>
      </c>
      <c r="D3339" t="s">
        <v>3</v>
      </c>
      <c r="E3339" t="s">
        <v>3</v>
      </c>
      <c r="F3339" t="s">
        <v>3</v>
      </c>
      <c r="G3339">
        <v>50</v>
      </c>
      <c r="H3339" t="s">
        <v>16</v>
      </c>
      <c r="I3339" t="s">
        <v>11</v>
      </c>
      <c r="J3339" t="s">
        <v>40</v>
      </c>
      <c r="K3339">
        <v>44.5</v>
      </c>
      <c r="L3339">
        <v>2209.0300000000002</v>
      </c>
      <c r="M3339">
        <v>2</v>
      </c>
      <c r="N3339">
        <v>7</v>
      </c>
      <c r="O3339" t="s">
        <v>3</v>
      </c>
    </row>
    <row r="3340" spans="1:15" x14ac:dyDescent="0.35">
      <c r="A3340" t="s">
        <v>7846</v>
      </c>
      <c r="B3340" t="s">
        <v>8</v>
      </c>
      <c r="C3340">
        <v>74</v>
      </c>
      <c r="D3340" t="s">
        <v>4</v>
      </c>
      <c r="E3340" t="s">
        <v>3</v>
      </c>
      <c r="F3340" t="s">
        <v>3</v>
      </c>
      <c r="G3340">
        <v>43</v>
      </c>
      <c r="H3340" t="s">
        <v>14</v>
      </c>
      <c r="I3340" t="s">
        <v>11</v>
      </c>
      <c r="J3340" t="s">
        <v>34</v>
      </c>
      <c r="K3340">
        <v>44.5</v>
      </c>
      <c r="L3340">
        <v>1896.36</v>
      </c>
      <c r="M3340">
        <v>0</v>
      </c>
      <c r="N3340">
        <v>9</v>
      </c>
      <c r="O3340" t="s">
        <v>3</v>
      </c>
    </row>
    <row r="3341" spans="1:15" x14ac:dyDescent="0.35">
      <c r="A3341" t="s">
        <v>8421</v>
      </c>
      <c r="B3341" t="s">
        <v>7</v>
      </c>
      <c r="C3341">
        <v>70</v>
      </c>
      <c r="D3341" t="s">
        <v>4</v>
      </c>
      <c r="E3341" t="s">
        <v>4</v>
      </c>
      <c r="F3341" t="s">
        <v>3</v>
      </c>
      <c r="G3341">
        <v>50</v>
      </c>
      <c r="H3341" t="s">
        <v>16</v>
      </c>
      <c r="I3341" t="s">
        <v>10</v>
      </c>
      <c r="J3341" t="s">
        <v>40</v>
      </c>
      <c r="K3341">
        <v>44.51</v>
      </c>
      <c r="L3341">
        <v>2238.42</v>
      </c>
      <c r="M3341">
        <v>7</v>
      </c>
      <c r="N3341">
        <v>1</v>
      </c>
      <c r="O3341" t="s">
        <v>4</v>
      </c>
    </row>
    <row r="3342" spans="1:15" x14ac:dyDescent="0.35">
      <c r="A3342" t="s">
        <v>7661</v>
      </c>
      <c r="B3342" t="s">
        <v>8</v>
      </c>
      <c r="C3342">
        <v>62</v>
      </c>
      <c r="D3342" t="s">
        <v>4</v>
      </c>
      <c r="E3342" t="s">
        <v>3</v>
      </c>
      <c r="F3342" t="s">
        <v>4</v>
      </c>
      <c r="G3342">
        <v>64</v>
      </c>
      <c r="H3342" t="s">
        <v>16</v>
      </c>
      <c r="I3342" t="s">
        <v>10</v>
      </c>
      <c r="J3342" t="s">
        <v>32</v>
      </c>
      <c r="K3342">
        <v>44.54</v>
      </c>
      <c r="L3342">
        <v>2842.6</v>
      </c>
      <c r="M3342">
        <v>8</v>
      </c>
      <c r="N3342">
        <v>6</v>
      </c>
      <c r="O3342" t="s">
        <v>3</v>
      </c>
    </row>
    <row r="3343" spans="1:15" x14ac:dyDescent="0.35">
      <c r="A3343" t="s">
        <v>2439</v>
      </c>
      <c r="B3343" t="s">
        <v>8</v>
      </c>
      <c r="C3343">
        <v>24</v>
      </c>
      <c r="D3343" t="s">
        <v>3</v>
      </c>
      <c r="E3343" t="s">
        <v>3</v>
      </c>
      <c r="F3343" t="s">
        <v>4</v>
      </c>
      <c r="G3343">
        <v>25</v>
      </c>
      <c r="H3343" t="s">
        <v>14</v>
      </c>
      <c r="I3343" t="s">
        <v>10</v>
      </c>
      <c r="J3343" t="s">
        <v>44</v>
      </c>
      <c r="K3343">
        <v>44.59</v>
      </c>
      <c r="L3343">
        <v>1109.5</v>
      </c>
      <c r="M3343">
        <v>6</v>
      </c>
      <c r="N3343">
        <v>8</v>
      </c>
      <c r="O3343" t="s">
        <v>3</v>
      </c>
    </row>
    <row r="3344" spans="1:15" x14ac:dyDescent="0.35">
      <c r="A3344" t="s">
        <v>5377</v>
      </c>
      <c r="B3344" t="s">
        <v>7</v>
      </c>
      <c r="C3344">
        <v>53</v>
      </c>
      <c r="D3344" t="s">
        <v>3</v>
      </c>
      <c r="E3344" t="s">
        <v>3</v>
      </c>
      <c r="F3344" t="s">
        <v>3</v>
      </c>
      <c r="G3344">
        <v>56</v>
      </c>
      <c r="H3344" t="s">
        <v>14</v>
      </c>
      <c r="I3344" t="s">
        <v>11</v>
      </c>
      <c r="J3344" t="s">
        <v>34</v>
      </c>
      <c r="K3344">
        <v>44.6</v>
      </c>
      <c r="L3344">
        <v>2516.4</v>
      </c>
      <c r="M3344">
        <v>0</v>
      </c>
      <c r="N3344">
        <v>4</v>
      </c>
      <c r="O3344" t="s">
        <v>3</v>
      </c>
    </row>
    <row r="3345" spans="1:15" x14ac:dyDescent="0.35">
      <c r="A3345" t="s">
        <v>5490</v>
      </c>
      <c r="B3345" t="s">
        <v>8</v>
      </c>
      <c r="C3345">
        <v>68</v>
      </c>
      <c r="D3345" t="s">
        <v>3</v>
      </c>
      <c r="E3345" t="s">
        <v>3</v>
      </c>
      <c r="F3345" t="s">
        <v>4</v>
      </c>
      <c r="G3345">
        <v>13</v>
      </c>
      <c r="H3345" t="s">
        <v>14</v>
      </c>
      <c r="I3345" t="s">
        <v>11</v>
      </c>
      <c r="J3345" t="s">
        <v>34</v>
      </c>
      <c r="K3345">
        <v>44.63</v>
      </c>
      <c r="L3345">
        <v>591.72</v>
      </c>
      <c r="M3345">
        <v>0</v>
      </c>
      <c r="N3345">
        <v>3</v>
      </c>
      <c r="O3345" t="s">
        <v>4</v>
      </c>
    </row>
    <row r="3346" spans="1:15" x14ac:dyDescent="0.35">
      <c r="A3346" t="s">
        <v>2532</v>
      </c>
      <c r="B3346" t="s">
        <v>7</v>
      </c>
      <c r="C3346">
        <v>61</v>
      </c>
      <c r="D3346" t="s">
        <v>4</v>
      </c>
      <c r="E3346" t="s">
        <v>4</v>
      </c>
      <c r="F3346" t="s">
        <v>3</v>
      </c>
      <c r="G3346">
        <v>72</v>
      </c>
      <c r="H3346" t="s">
        <v>15</v>
      </c>
      <c r="I3346" t="s">
        <v>10</v>
      </c>
      <c r="J3346" t="s">
        <v>40</v>
      </c>
      <c r="K3346">
        <v>44.65</v>
      </c>
      <c r="L3346">
        <v>3212.11</v>
      </c>
      <c r="M3346">
        <v>3</v>
      </c>
      <c r="N3346">
        <v>4</v>
      </c>
      <c r="O3346" t="s">
        <v>3</v>
      </c>
    </row>
    <row r="3347" spans="1:15" x14ac:dyDescent="0.35">
      <c r="A3347" t="s">
        <v>2073</v>
      </c>
      <c r="B3347" t="s">
        <v>8</v>
      </c>
      <c r="C3347">
        <v>51</v>
      </c>
      <c r="D3347" t="s">
        <v>3</v>
      </c>
      <c r="E3347" t="s">
        <v>3</v>
      </c>
      <c r="F3347" t="s">
        <v>4</v>
      </c>
      <c r="G3347">
        <v>53</v>
      </c>
      <c r="H3347" t="s">
        <v>15</v>
      </c>
      <c r="I3347" t="s">
        <v>11</v>
      </c>
      <c r="J3347" t="s">
        <v>34</v>
      </c>
      <c r="K3347">
        <v>44.66</v>
      </c>
      <c r="L3347">
        <v>2357.3000000000002</v>
      </c>
      <c r="M3347">
        <v>0</v>
      </c>
      <c r="N3347">
        <v>2</v>
      </c>
      <c r="O3347" t="s">
        <v>3</v>
      </c>
    </row>
    <row r="3348" spans="1:15" x14ac:dyDescent="0.35">
      <c r="A3348" t="s">
        <v>2707</v>
      </c>
      <c r="B3348" t="s">
        <v>7</v>
      </c>
      <c r="C3348">
        <v>20</v>
      </c>
      <c r="D3348" t="s">
        <v>3</v>
      </c>
      <c r="E3348" t="s">
        <v>4</v>
      </c>
      <c r="F3348" t="s">
        <v>3</v>
      </c>
      <c r="G3348">
        <v>1</v>
      </c>
      <c r="H3348" t="s">
        <v>14</v>
      </c>
      <c r="I3348" t="s">
        <v>10</v>
      </c>
      <c r="J3348" t="s">
        <v>34</v>
      </c>
      <c r="K3348">
        <v>44.66</v>
      </c>
      <c r="L3348">
        <v>62.6</v>
      </c>
      <c r="M3348">
        <v>0</v>
      </c>
      <c r="N3348">
        <v>6</v>
      </c>
      <c r="O3348" t="s">
        <v>3</v>
      </c>
    </row>
    <row r="3349" spans="1:15" x14ac:dyDescent="0.35">
      <c r="A3349" t="s">
        <v>7878</v>
      </c>
      <c r="B3349" t="s">
        <v>8</v>
      </c>
      <c r="C3349">
        <v>74</v>
      </c>
      <c r="D3349" t="s">
        <v>4</v>
      </c>
      <c r="E3349" t="s">
        <v>3</v>
      </c>
      <c r="F3349" t="s">
        <v>4</v>
      </c>
      <c r="G3349">
        <v>60</v>
      </c>
      <c r="H3349" t="s">
        <v>14</v>
      </c>
      <c r="I3349" t="s">
        <v>10</v>
      </c>
      <c r="J3349" t="s">
        <v>34</v>
      </c>
      <c r="K3349">
        <v>44.66</v>
      </c>
      <c r="L3349">
        <v>2681.64</v>
      </c>
      <c r="M3349">
        <v>0</v>
      </c>
      <c r="N3349">
        <v>1</v>
      </c>
      <c r="O3349" t="s">
        <v>3</v>
      </c>
    </row>
    <row r="3350" spans="1:15" x14ac:dyDescent="0.35">
      <c r="A3350" t="s">
        <v>2302</v>
      </c>
      <c r="B3350" t="s">
        <v>7</v>
      </c>
      <c r="C3350">
        <v>45</v>
      </c>
      <c r="D3350" t="s">
        <v>3</v>
      </c>
      <c r="E3350" t="s">
        <v>3</v>
      </c>
      <c r="F3350" t="s">
        <v>3</v>
      </c>
      <c r="G3350">
        <v>28</v>
      </c>
      <c r="H3350" t="s">
        <v>15</v>
      </c>
      <c r="I3350" t="s">
        <v>10</v>
      </c>
      <c r="J3350" t="s">
        <v>32</v>
      </c>
      <c r="K3350">
        <v>44.68</v>
      </c>
      <c r="L3350">
        <v>1232.25</v>
      </c>
      <c r="M3350">
        <v>1</v>
      </c>
      <c r="N3350">
        <v>9</v>
      </c>
      <c r="O3350" t="s">
        <v>3</v>
      </c>
    </row>
    <row r="3351" spans="1:15" x14ac:dyDescent="0.35">
      <c r="A3351" t="s">
        <v>9349</v>
      </c>
      <c r="B3351" t="s">
        <v>8</v>
      </c>
      <c r="C3351">
        <v>30</v>
      </c>
      <c r="D3351" t="s">
        <v>3</v>
      </c>
      <c r="E3351" t="s">
        <v>3</v>
      </c>
      <c r="F3351" t="s">
        <v>3</v>
      </c>
      <c r="G3351">
        <v>54</v>
      </c>
      <c r="H3351" t="s">
        <v>15</v>
      </c>
      <c r="I3351" t="s">
        <v>11</v>
      </c>
      <c r="J3351" t="s">
        <v>44</v>
      </c>
      <c r="K3351">
        <v>44.68</v>
      </c>
      <c r="L3351">
        <v>2401.84</v>
      </c>
      <c r="M3351">
        <v>3</v>
      </c>
      <c r="N3351">
        <v>9</v>
      </c>
      <c r="O3351" t="s">
        <v>3</v>
      </c>
    </row>
    <row r="3352" spans="1:15" x14ac:dyDescent="0.35">
      <c r="A3352" t="s">
        <v>7446</v>
      </c>
      <c r="B3352" t="s">
        <v>8</v>
      </c>
      <c r="C3352">
        <v>50</v>
      </c>
      <c r="D3352" t="s">
        <v>3</v>
      </c>
      <c r="E3352" t="s">
        <v>4</v>
      </c>
      <c r="F3352" t="s">
        <v>4</v>
      </c>
      <c r="G3352">
        <v>11</v>
      </c>
      <c r="H3352" t="s">
        <v>14</v>
      </c>
      <c r="I3352" t="s">
        <v>11</v>
      </c>
      <c r="J3352" t="s">
        <v>44</v>
      </c>
      <c r="K3352">
        <v>44.69</v>
      </c>
      <c r="L3352">
        <v>504.32</v>
      </c>
      <c r="M3352">
        <v>3</v>
      </c>
      <c r="N3352">
        <v>8</v>
      </c>
      <c r="O3352" t="s">
        <v>3</v>
      </c>
    </row>
    <row r="3353" spans="1:15" x14ac:dyDescent="0.35">
      <c r="A3353" t="s">
        <v>5230</v>
      </c>
      <c r="B3353" t="s">
        <v>8</v>
      </c>
      <c r="C3353">
        <v>40</v>
      </c>
      <c r="D3353" t="s">
        <v>3</v>
      </c>
      <c r="E3353" t="s">
        <v>4</v>
      </c>
      <c r="F3353" t="s">
        <v>4</v>
      </c>
      <c r="G3353">
        <v>43</v>
      </c>
      <c r="H3353" t="s">
        <v>14</v>
      </c>
      <c r="I3353" t="s">
        <v>11</v>
      </c>
      <c r="J3353" t="s">
        <v>32</v>
      </c>
      <c r="K3353">
        <v>44.71</v>
      </c>
      <c r="L3353">
        <v>1903.17</v>
      </c>
      <c r="M3353">
        <v>4</v>
      </c>
      <c r="N3353">
        <v>2</v>
      </c>
      <c r="O3353" t="s">
        <v>3</v>
      </c>
    </row>
    <row r="3354" spans="1:15" x14ac:dyDescent="0.35">
      <c r="A3354" t="s">
        <v>2403</v>
      </c>
      <c r="B3354" t="s">
        <v>8</v>
      </c>
      <c r="C3354">
        <v>20</v>
      </c>
      <c r="D3354" t="s">
        <v>3</v>
      </c>
      <c r="E3354" t="s">
        <v>3</v>
      </c>
      <c r="F3354" t="s">
        <v>4</v>
      </c>
      <c r="G3354">
        <v>69</v>
      </c>
      <c r="H3354" t="s">
        <v>14</v>
      </c>
      <c r="I3354" t="s">
        <v>11</v>
      </c>
      <c r="J3354" t="s">
        <v>34</v>
      </c>
      <c r="K3354">
        <v>44.72</v>
      </c>
      <c r="L3354">
        <v>3073.85</v>
      </c>
      <c r="M3354">
        <v>5</v>
      </c>
      <c r="N3354">
        <v>5</v>
      </c>
      <c r="O3354" t="s">
        <v>3</v>
      </c>
    </row>
    <row r="3355" spans="1:15" x14ac:dyDescent="0.35">
      <c r="A3355" t="s">
        <v>6424</v>
      </c>
      <c r="B3355" t="s">
        <v>8</v>
      </c>
      <c r="C3355">
        <v>27</v>
      </c>
      <c r="D3355" t="s">
        <v>3</v>
      </c>
      <c r="E3355" t="s">
        <v>4</v>
      </c>
      <c r="F3355" t="s">
        <v>3</v>
      </c>
      <c r="G3355">
        <v>57</v>
      </c>
      <c r="H3355" t="s">
        <v>14</v>
      </c>
      <c r="I3355" t="s">
        <v>11</v>
      </c>
      <c r="J3355" t="s">
        <v>34</v>
      </c>
      <c r="K3355">
        <v>44.72</v>
      </c>
      <c r="L3355">
        <v>2548.16</v>
      </c>
      <c r="M3355">
        <v>0</v>
      </c>
      <c r="N3355">
        <v>4</v>
      </c>
      <c r="O3355" t="s">
        <v>3</v>
      </c>
    </row>
    <row r="3356" spans="1:15" x14ac:dyDescent="0.35">
      <c r="A3356" t="s">
        <v>9451</v>
      </c>
      <c r="B3356" t="s">
        <v>8</v>
      </c>
      <c r="C3356">
        <v>43</v>
      </c>
      <c r="D3356" t="s">
        <v>3</v>
      </c>
      <c r="E3356" t="s">
        <v>3</v>
      </c>
      <c r="F3356" t="s">
        <v>4</v>
      </c>
      <c r="G3356">
        <v>44</v>
      </c>
      <c r="H3356" t="s">
        <v>14</v>
      </c>
      <c r="I3356" t="s">
        <v>11</v>
      </c>
      <c r="J3356" t="s">
        <v>40</v>
      </c>
      <c r="K3356">
        <v>44.72</v>
      </c>
      <c r="L3356">
        <v>1964.27</v>
      </c>
      <c r="M3356">
        <v>0</v>
      </c>
      <c r="N3356">
        <v>5</v>
      </c>
      <c r="O3356" t="s">
        <v>3</v>
      </c>
    </row>
    <row r="3357" spans="1:15" x14ac:dyDescent="0.35">
      <c r="A3357" t="s">
        <v>8103</v>
      </c>
      <c r="B3357" t="s">
        <v>8</v>
      </c>
      <c r="C3357">
        <v>29</v>
      </c>
      <c r="D3357" t="s">
        <v>3</v>
      </c>
      <c r="E3357" t="s">
        <v>3</v>
      </c>
      <c r="F3357" t="s">
        <v>3</v>
      </c>
      <c r="G3357">
        <v>18</v>
      </c>
      <c r="H3357" t="s">
        <v>16</v>
      </c>
      <c r="I3357" t="s">
        <v>10</v>
      </c>
      <c r="J3357" t="s">
        <v>32</v>
      </c>
      <c r="K3357">
        <v>44.75</v>
      </c>
      <c r="L3357">
        <v>805.66</v>
      </c>
      <c r="M3357">
        <v>3</v>
      </c>
      <c r="N3357">
        <v>2</v>
      </c>
      <c r="O3357" t="s">
        <v>3</v>
      </c>
    </row>
    <row r="3358" spans="1:15" x14ac:dyDescent="0.35">
      <c r="A3358" t="s">
        <v>5302</v>
      </c>
      <c r="B3358" t="s">
        <v>8</v>
      </c>
      <c r="C3358">
        <v>32</v>
      </c>
      <c r="D3358" t="s">
        <v>3</v>
      </c>
      <c r="E3358" t="s">
        <v>4</v>
      </c>
      <c r="F3358" t="s">
        <v>3</v>
      </c>
      <c r="G3358">
        <v>48</v>
      </c>
      <c r="H3358" t="s">
        <v>16</v>
      </c>
      <c r="I3358" t="s">
        <v>10</v>
      </c>
      <c r="J3358" t="s">
        <v>32</v>
      </c>
      <c r="K3358">
        <v>44.76</v>
      </c>
      <c r="L3358">
        <v>2166.98</v>
      </c>
      <c r="M3358">
        <v>5</v>
      </c>
      <c r="N3358">
        <v>8</v>
      </c>
      <c r="O3358" t="s">
        <v>3</v>
      </c>
    </row>
    <row r="3359" spans="1:15" x14ac:dyDescent="0.35">
      <c r="A3359" t="s">
        <v>3018</v>
      </c>
      <c r="B3359" t="s">
        <v>8</v>
      </c>
      <c r="C3359">
        <v>18</v>
      </c>
      <c r="D3359" t="s">
        <v>3</v>
      </c>
      <c r="E3359" t="s">
        <v>4</v>
      </c>
      <c r="F3359" t="s">
        <v>3</v>
      </c>
      <c r="G3359">
        <v>64</v>
      </c>
      <c r="H3359" t="s">
        <v>14</v>
      </c>
      <c r="I3359" t="s">
        <v>10</v>
      </c>
      <c r="J3359" t="s">
        <v>34</v>
      </c>
      <c r="K3359">
        <v>44.78</v>
      </c>
      <c r="L3359">
        <v>2853.17</v>
      </c>
      <c r="M3359">
        <v>8</v>
      </c>
      <c r="N3359">
        <v>3</v>
      </c>
      <c r="O3359" t="s">
        <v>4</v>
      </c>
    </row>
    <row r="3360" spans="1:15" x14ac:dyDescent="0.35">
      <c r="A3360" t="s">
        <v>1812</v>
      </c>
      <c r="B3360" t="s">
        <v>8</v>
      </c>
      <c r="C3360">
        <v>21</v>
      </c>
      <c r="D3360" t="s">
        <v>3</v>
      </c>
      <c r="E3360" t="s">
        <v>4</v>
      </c>
      <c r="F3360" t="s">
        <v>3</v>
      </c>
      <c r="G3360">
        <v>27</v>
      </c>
      <c r="H3360" t="s">
        <v>15</v>
      </c>
      <c r="I3360" t="s">
        <v>10</v>
      </c>
      <c r="J3360" t="s">
        <v>40</v>
      </c>
      <c r="K3360">
        <v>44.79</v>
      </c>
      <c r="L3360">
        <v>1206.0999999999999</v>
      </c>
      <c r="M3360">
        <v>6</v>
      </c>
      <c r="N3360">
        <v>4</v>
      </c>
      <c r="O3360" t="s">
        <v>4</v>
      </c>
    </row>
    <row r="3361" spans="1:15" x14ac:dyDescent="0.35">
      <c r="A3361" t="s">
        <v>4602</v>
      </c>
      <c r="B3361" t="s">
        <v>7</v>
      </c>
      <c r="C3361">
        <v>38</v>
      </c>
      <c r="D3361" t="s">
        <v>3</v>
      </c>
      <c r="E3361" t="s">
        <v>3</v>
      </c>
      <c r="F3361" t="s">
        <v>4</v>
      </c>
      <c r="G3361">
        <v>8</v>
      </c>
      <c r="H3361" t="s">
        <v>15</v>
      </c>
      <c r="I3361" t="s">
        <v>11</v>
      </c>
      <c r="J3361" t="s">
        <v>40</v>
      </c>
      <c r="K3361">
        <v>44.79</v>
      </c>
      <c r="L3361">
        <v>353.24</v>
      </c>
      <c r="M3361">
        <v>7</v>
      </c>
      <c r="N3361">
        <v>9</v>
      </c>
      <c r="O3361" t="s">
        <v>3</v>
      </c>
    </row>
    <row r="3362" spans="1:15" x14ac:dyDescent="0.35">
      <c r="A3362" t="s">
        <v>5428</v>
      </c>
      <c r="B3362" t="s">
        <v>8</v>
      </c>
      <c r="C3362">
        <v>42</v>
      </c>
      <c r="D3362" t="s">
        <v>3</v>
      </c>
      <c r="E3362" t="s">
        <v>3</v>
      </c>
      <c r="F3362" t="s">
        <v>4</v>
      </c>
      <c r="G3362">
        <v>41</v>
      </c>
      <c r="H3362" t="s">
        <v>14</v>
      </c>
      <c r="I3362" t="s">
        <v>10</v>
      </c>
      <c r="J3362" t="s">
        <v>34</v>
      </c>
      <c r="K3362">
        <v>44.8</v>
      </c>
      <c r="L3362">
        <v>1851.1</v>
      </c>
      <c r="M3362">
        <v>0</v>
      </c>
      <c r="N3362">
        <v>4</v>
      </c>
      <c r="O3362" t="s">
        <v>3</v>
      </c>
    </row>
    <row r="3363" spans="1:15" x14ac:dyDescent="0.35">
      <c r="A3363" t="s">
        <v>5856</v>
      </c>
      <c r="B3363" t="s">
        <v>8</v>
      </c>
      <c r="C3363">
        <v>61</v>
      </c>
      <c r="D3363" t="s">
        <v>3</v>
      </c>
      <c r="E3363" t="s">
        <v>3</v>
      </c>
      <c r="F3363" t="s">
        <v>4</v>
      </c>
      <c r="G3363">
        <v>49</v>
      </c>
      <c r="H3363" t="s">
        <v>14</v>
      </c>
      <c r="I3363" t="s">
        <v>10</v>
      </c>
      <c r="J3363" t="s">
        <v>44</v>
      </c>
      <c r="K3363">
        <v>44.8</v>
      </c>
      <c r="L3363">
        <v>2177.42</v>
      </c>
      <c r="M3363">
        <v>1</v>
      </c>
      <c r="N3363">
        <v>9</v>
      </c>
      <c r="O3363" t="s">
        <v>3</v>
      </c>
    </row>
    <row r="3364" spans="1:15" x14ac:dyDescent="0.35">
      <c r="A3364" t="s">
        <v>9353</v>
      </c>
      <c r="B3364" t="s">
        <v>7</v>
      </c>
      <c r="C3364">
        <v>19</v>
      </c>
      <c r="D3364" t="s">
        <v>3</v>
      </c>
      <c r="E3364" t="s">
        <v>4</v>
      </c>
      <c r="F3364" t="s">
        <v>3</v>
      </c>
      <c r="G3364">
        <v>1</v>
      </c>
      <c r="H3364" t="s">
        <v>14</v>
      </c>
      <c r="I3364" t="s">
        <v>10</v>
      </c>
      <c r="J3364" t="s">
        <v>44</v>
      </c>
      <c r="K3364">
        <v>44.8</v>
      </c>
      <c r="L3364">
        <v>46.8</v>
      </c>
      <c r="M3364">
        <v>3</v>
      </c>
      <c r="N3364">
        <v>7</v>
      </c>
      <c r="O3364" t="s">
        <v>3</v>
      </c>
    </row>
    <row r="3365" spans="1:15" x14ac:dyDescent="0.35">
      <c r="A3365" t="s">
        <v>8431</v>
      </c>
      <c r="B3365" t="s">
        <v>7</v>
      </c>
      <c r="C3365">
        <v>55</v>
      </c>
      <c r="D3365" t="s">
        <v>3</v>
      </c>
      <c r="E3365" t="s">
        <v>3</v>
      </c>
      <c r="F3365" t="s">
        <v>3</v>
      </c>
      <c r="G3365">
        <v>16</v>
      </c>
      <c r="H3365" t="s">
        <v>14</v>
      </c>
      <c r="I3365" t="s">
        <v>11</v>
      </c>
      <c r="J3365" t="s">
        <v>44</v>
      </c>
      <c r="K3365">
        <v>44.82</v>
      </c>
      <c r="L3365">
        <v>724.31</v>
      </c>
      <c r="M3365">
        <v>2</v>
      </c>
      <c r="N3365">
        <v>1</v>
      </c>
      <c r="O3365" t="s">
        <v>4</v>
      </c>
    </row>
    <row r="3366" spans="1:15" x14ac:dyDescent="0.35">
      <c r="A3366" t="s">
        <v>8366</v>
      </c>
      <c r="B3366" t="s">
        <v>7</v>
      </c>
      <c r="C3366">
        <v>46</v>
      </c>
      <c r="D3366" t="s">
        <v>3</v>
      </c>
      <c r="E3366" t="s">
        <v>3</v>
      </c>
      <c r="F3366" t="s">
        <v>4</v>
      </c>
      <c r="G3366">
        <v>4</v>
      </c>
      <c r="H3366" t="s">
        <v>14</v>
      </c>
      <c r="I3366" t="s">
        <v>11</v>
      </c>
      <c r="J3366" t="s">
        <v>40</v>
      </c>
      <c r="K3366">
        <v>44.84</v>
      </c>
      <c r="L3366">
        <v>180.11</v>
      </c>
      <c r="M3366">
        <v>7</v>
      </c>
      <c r="N3366">
        <v>9</v>
      </c>
      <c r="O3366" t="s">
        <v>3</v>
      </c>
    </row>
    <row r="3367" spans="1:15" x14ac:dyDescent="0.35">
      <c r="A3367" t="s">
        <v>1652</v>
      </c>
      <c r="B3367" t="s">
        <v>7</v>
      </c>
      <c r="C3367">
        <v>18</v>
      </c>
      <c r="D3367" t="s">
        <v>3</v>
      </c>
      <c r="E3367" t="s">
        <v>4</v>
      </c>
      <c r="F3367" t="s">
        <v>4</v>
      </c>
      <c r="G3367">
        <v>37</v>
      </c>
      <c r="H3367" t="s">
        <v>16</v>
      </c>
      <c r="I3367" t="s">
        <v>10</v>
      </c>
      <c r="J3367" t="s">
        <v>34</v>
      </c>
      <c r="K3367">
        <v>44.85</v>
      </c>
      <c r="L3367">
        <v>1657.31</v>
      </c>
      <c r="M3367">
        <v>6</v>
      </c>
      <c r="N3367">
        <v>4</v>
      </c>
      <c r="O3367" t="s">
        <v>4</v>
      </c>
    </row>
    <row r="3368" spans="1:15" x14ac:dyDescent="0.35">
      <c r="A3368" t="s">
        <v>4826</v>
      </c>
      <c r="B3368" t="s">
        <v>7</v>
      </c>
      <c r="C3368">
        <v>30</v>
      </c>
      <c r="D3368" t="s">
        <v>3</v>
      </c>
      <c r="E3368" t="s">
        <v>3</v>
      </c>
      <c r="F3368" t="s">
        <v>4</v>
      </c>
      <c r="G3368">
        <v>52</v>
      </c>
      <c r="H3368" t="s">
        <v>14</v>
      </c>
      <c r="I3368" t="s">
        <v>10</v>
      </c>
      <c r="J3368" t="s">
        <v>32</v>
      </c>
      <c r="K3368">
        <v>44.85</v>
      </c>
      <c r="L3368">
        <v>2326.14</v>
      </c>
      <c r="M3368">
        <v>7</v>
      </c>
      <c r="N3368">
        <v>1</v>
      </c>
      <c r="O3368" t="s">
        <v>4</v>
      </c>
    </row>
    <row r="3369" spans="1:15" x14ac:dyDescent="0.35">
      <c r="A3369" t="s">
        <v>3363</v>
      </c>
      <c r="B3369" t="s">
        <v>8</v>
      </c>
      <c r="C3369">
        <v>60</v>
      </c>
      <c r="D3369" t="s">
        <v>4</v>
      </c>
      <c r="E3369" t="s">
        <v>4</v>
      </c>
      <c r="F3369" t="s">
        <v>4</v>
      </c>
      <c r="G3369">
        <v>43</v>
      </c>
      <c r="H3369" t="s">
        <v>15</v>
      </c>
      <c r="I3369" t="s">
        <v>10</v>
      </c>
      <c r="J3369" t="s">
        <v>32</v>
      </c>
      <c r="K3369">
        <v>44.89</v>
      </c>
      <c r="L3369">
        <v>1920.23</v>
      </c>
      <c r="M3369">
        <v>0</v>
      </c>
      <c r="N3369">
        <v>1</v>
      </c>
      <c r="O3369" t="s">
        <v>3</v>
      </c>
    </row>
    <row r="3370" spans="1:15" x14ac:dyDescent="0.35">
      <c r="A3370" t="s">
        <v>6899</v>
      </c>
      <c r="B3370" t="s">
        <v>7</v>
      </c>
      <c r="C3370">
        <v>40</v>
      </c>
      <c r="D3370" t="s">
        <v>3</v>
      </c>
      <c r="E3370" t="s">
        <v>4</v>
      </c>
      <c r="F3370" t="s">
        <v>3</v>
      </c>
      <c r="G3370">
        <v>34</v>
      </c>
      <c r="H3370" t="s">
        <v>14</v>
      </c>
      <c r="I3370" t="s">
        <v>11</v>
      </c>
      <c r="J3370" t="s">
        <v>40</v>
      </c>
      <c r="K3370">
        <v>44.9</v>
      </c>
      <c r="L3370">
        <v>1529.42</v>
      </c>
      <c r="M3370">
        <v>6</v>
      </c>
      <c r="N3370">
        <v>1</v>
      </c>
      <c r="O3370" t="s">
        <v>4</v>
      </c>
    </row>
    <row r="3371" spans="1:15" x14ac:dyDescent="0.35">
      <c r="A3371" t="s">
        <v>7739</v>
      </c>
      <c r="B3371" t="s">
        <v>8</v>
      </c>
      <c r="C3371">
        <v>47</v>
      </c>
      <c r="D3371" t="s">
        <v>3</v>
      </c>
      <c r="E3371" t="s">
        <v>4</v>
      </c>
      <c r="F3371" t="s">
        <v>3</v>
      </c>
      <c r="G3371">
        <v>26</v>
      </c>
      <c r="H3371" t="s">
        <v>14</v>
      </c>
      <c r="I3371" t="s">
        <v>10</v>
      </c>
      <c r="J3371" t="s">
        <v>44</v>
      </c>
      <c r="K3371">
        <v>44.9</v>
      </c>
      <c r="L3371">
        <v>1155.54</v>
      </c>
      <c r="M3371">
        <v>7</v>
      </c>
      <c r="N3371">
        <v>1</v>
      </c>
      <c r="O3371" t="s">
        <v>4</v>
      </c>
    </row>
    <row r="3372" spans="1:15" x14ac:dyDescent="0.35">
      <c r="A3372" t="s">
        <v>8477</v>
      </c>
      <c r="B3372" t="s">
        <v>8</v>
      </c>
      <c r="C3372">
        <v>29</v>
      </c>
      <c r="D3372" t="s">
        <v>3</v>
      </c>
      <c r="E3372" t="s">
        <v>4</v>
      </c>
      <c r="F3372" t="s">
        <v>3</v>
      </c>
      <c r="G3372">
        <v>70</v>
      </c>
      <c r="H3372" t="s">
        <v>14</v>
      </c>
      <c r="I3372" t="s">
        <v>10</v>
      </c>
      <c r="J3372" t="s">
        <v>34</v>
      </c>
      <c r="K3372">
        <v>44.92</v>
      </c>
      <c r="L3372">
        <v>3148.6</v>
      </c>
      <c r="M3372">
        <v>8</v>
      </c>
      <c r="N3372">
        <v>9</v>
      </c>
      <c r="O3372" t="s">
        <v>3</v>
      </c>
    </row>
    <row r="3373" spans="1:15" x14ac:dyDescent="0.35">
      <c r="A3373" t="s">
        <v>9447</v>
      </c>
      <c r="B3373" t="s">
        <v>8</v>
      </c>
      <c r="C3373">
        <v>46</v>
      </c>
      <c r="D3373" t="s">
        <v>3</v>
      </c>
      <c r="E3373" t="s">
        <v>3</v>
      </c>
      <c r="F3373" t="s">
        <v>4</v>
      </c>
      <c r="G3373">
        <v>68</v>
      </c>
      <c r="H3373" t="s">
        <v>14</v>
      </c>
      <c r="I3373" t="s">
        <v>10</v>
      </c>
      <c r="J3373" t="s">
        <v>40</v>
      </c>
      <c r="K3373">
        <v>44.93</v>
      </c>
      <c r="L3373">
        <v>3072.87</v>
      </c>
      <c r="M3373">
        <v>0</v>
      </c>
      <c r="N3373">
        <v>9</v>
      </c>
      <c r="O3373" t="s">
        <v>3</v>
      </c>
    </row>
    <row r="3374" spans="1:15" x14ac:dyDescent="0.35">
      <c r="A3374" t="s">
        <v>302</v>
      </c>
      <c r="B3374" t="s">
        <v>8</v>
      </c>
      <c r="C3374">
        <v>65</v>
      </c>
      <c r="D3374" t="s">
        <v>4</v>
      </c>
      <c r="E3374" t="s">
        <v>3</v>
      </c>
      <c r="F3374" t="s">
        <v>3</v>
      </c>
      <c r="G3374">
        <v>58</v>
      </c>
      <c r="H3374" t="s">
        <v>14</v>
      </c>
      <c r="I3374" t="s">
        <v>10</v>
      </c>
      <c r="J3374" t="s">
        <v>44</v>
      </c>
      <c r="K3374">
        <v>44.95</v>
      </c>
      <c r="L3374">
        <v>2591.4299999999998</v>
      </c>
      <c r="M3374">
        <v>6</v>
      </c>
      <c r="N3374">
        <v>8</v>
      </c>
      <c r="O3374" t="s">
        <v>3</v>
      </c>
    </row>
    <row r="3375" spans="1:15" x14ac:dyDescent="0.35">
      <c r="A3375" t="s">
        <v>1679</v>
      </c>
      <c r="B3375" t="s">
        <v>8</v>
      </c>
      <c r="C3375">
        <v>27</v>
      </c>
      <c r="D3375" t="s">
        <v>3</v>
      </c>
      <c r="E3375" t="s">
        <v>4</v>
      </c>
      <c r="F3375" t="s">
        <v>3</v>
      </c>
      <c r="G3375">
        <v>26</v>
      </c>
      <c r="H3375" t="s">
        <v>14</v>
      </c>
      <c r="I3375" t="s">
        <v>10</v>
      </c>
      <c r="J3375" t="s">
        <v>32</v>
      </c>
      <c r="K3375">
        <v>44.96</v>
      </c>
      <c r="L3375">
        <v>1183.49</v>
      </c>
      <c r="M3375">
        <v>5</v>
      </c>
      <c r="N3375">
        <v>5</v>
      </c>
      <c r="O3375" t="s">
        <v>3</v>
      </c>
    </row>
    <row r="3376" spans="1:15" x14ac:dyDescent="0.35">
      <c r="A3376" t="s">
        <v>3426</v>
      </c>
      <c r="B3376" t="s">
        <v>8</v>
      </c>
      <c r="C3376">
        <v>30</v>
      </c>
      <c r="D3376" t="s">
        <v>3</v>
      </c>
      <c r="E3376" t="s">
        <v>3</v>
      </c>
      <c r="F3376" t="s">
        <v>4</v>
      </c>
      <c r="G3376">
        <v>54</v>
      </c>
      <c r="H3376" t="s">
        <v>16</v>
      </c>
      <c r="I3376" t="s">
        <v>11</v>
      </c>
      <c r="J3376" t="s">
        <v>40</v>
      </c>
      <c r="K3376">
        <v>44.99</v>
      </c>
      <c r="L3376">
        <v>2418.86</v>
      </c>
      <c r="M3376">
        <v>5</v>
      </c>
      <c r="N3376">
        <v>7</v>
      </c>
      <c r="O3376" t="s">
        <v>3</v>
      </c>
    </row>
    <row r="3377" spans="1:15" x14ac:dyDescent="0.35">
      <c r="A3377" t="s">
        <v>5925</v>
      </c>
      <c r="B3377" t="s">
        <v>8</v>
      </c>
      <c r="C3377">
        <v>22</v>
      </c>
      <c r="D3377" t="s">
        <v>3</v>
      </c>
      <c r="E3377" t="s">
        <v>3</v>
      </c>
      <c r="F3377" t="s">
        <v>3</v>
      </c>
      <c r="G3377">
        <v>3</v>
      </c>
      <c r="H3377" t="s">
        <v>15</v>
      </c>
      <c r="I3377" t="s">
        <v>10</v>
      </c>
      <c r="J3377" t="s">
        <v>40</v>
      </c>
      <c r="K3377">
        <v>44.99</v>
      </c>
      <c r="L3377">
        <v>152.37</v>
      </c>
      <c r="M3377">
        <v>2</v>
      </c>
      <c r="N3377">
        <v>8</v>
      </c>
      <c r="O3377" t="s">
        <v>3</v>
      </c>
    </row>
    <row r="3378" spans="1:15" x14ac:dyDescent="0.35">
      <c r="A3378" t="s">
        <v>1406</v>
      </c>
      <c r="B3378" t="s">
        <v>7</v>
      </c>
      <c r="C3378">
        <v>47</v>
      </c>
      <c r="D3378" t="s">
        <v>3</v>
      </c>
      <c r="E3378" t="s">
        <v>3</v>
      </c>
      <c r="F3378" t="s">
        <v>4</v>
      </c>
      <c r="G3378">
        <v>36</v>
      </c>
      <c r="H3378" t="s">
        <v>16</v>
      </c>
      <c r="I3378" t="s">
        <v>11</v>
      </c>
      <c r="J3378" t="s">
        <v>44</v>
      </c>
      <c r="K3378">
        <v>45</v>
      </c>
      <c r="L3378">
        <v>1627.23</v>
      </c>
      <c r="M3378">
        <v>4</v>
      </c>
      <c r="N3378">
        <v>1</v>
      </c>
      <c r="O3378" t="s">
        <v>3</v>
      </c>
    </row>
    <row r="3379" spans="1:15" x14ac:dyDescent="0.35">
      <c r="A3379" t="s">
        <v>4764</v>
      </c>
      <c r="B3379" t="s">
        <v>8</v>
      </c>
      <c r="C3379">
        <v>26</v>
      </c>
      <c r="D3379" t="s">
        <v>3</v>
      </c>
      <c r="E3379" t="s">
        <v>4</v>
      </c>
      <c r="F3379" t="s">
        <v>3</v>
      </c>
      <c r="G3379">
        <v>12</v>
      </c>
      <c r="H3379" t="s">
        <v>14</v>
      </c>
      <c r="I3379" t="s">
        <v>10</v>
      </c>
      <c r="J3379" t="s">
        <v>44</v>
      </c>
      <c r="K3379">
        <v>45</v>
      </c>
      <c r="L3379">
        <v>531.38</v>
      </c>
      <c r="M3379">
        <v>0</v>
      </c>
      <c r="N3379">
        <v>2</v>
      </c>
      <c r="O3379" t="s">
        <v>4</v>
      </c>
    </row>
    <row r="3380" spans="1:15" x14ac:dyDescent="0.35">
      <c r="A3380" t="s">
        <v>8902</v>
      </c>
      <c r="B3380" t="s">
        <v>8</v>
      </c>
      <c r="C3380">
        <v>75</v>
      </c>
      <c r="D3380" t="s">
        <v>4</v>
      </c>
      <c r="E3380" t="s">
        <v>3</v>
      </c>
      <c r="F3380" t="s">
        <v>4</v>
      </c>
      <c r="G3380">
        <v>65</v>
      </c>
      <c r="H3380" t="s">
        <v>14</v>
      </c>
      <c r="I3380" t="s">
        <v>11</v>
      </c>
      <c r="J3380" t="s">
        <v>34</v>
      </c>
      <c r="K3380">
        <v>45</v>
      </c>
      <c r="L3380">
        <v>2933.32</v>
      </c>
      <c r="M3380">
        <v>7</v>
      </c>
      <c r="N3380">
        <v>4</v>
      </c>
      <c r="O3380" t="s">
        <v>4</v>
      </c>
    </row>
    <row r="3381" spans="1:15" x14ac:dyDescent="0.35">
      <c r="A3381" t="s">
        <v>892</v>
      </c>
      <c r="B3381" t="s">
        <v>8</v>
      </c>
      <c r="C3381">
        <v>51</v>
      </c>
      <c r="D3381" t="s">
        <v>3</v>
      </c>
      <c r="E3381" t="s">
        <v>4</v>
      </c>
      <c r="F3381" t="s">
        <v>4</v>
      </c>
      <c r="G3381">
        <v>59</v>
      </c>
      <c r="H3381" t="s">
        <v>14</v>
      </c>
      <c r="I3381" t="s">
        <v>11</v>
      </c>
      <c r="J3381" t="s">
        <v>32</v>
      </c>
      <c r="K3381">
        <v>45.01</v>
      </c>
      <c r="L3381">
        <v>2648.36</v>
      </c>
      <c r="M3381">
        <v>2</v>
      </c>
      <c r="N3381">
        <v>5</v>
      </c>
      <c r="O3381" t="s">
        <v>3</v>
      </c>
    </row>
    <row r="3382" spans="1:15" x14ac:dyDescent="0.35">
      <c r="A3382" t="s">
        <v>1152</v>
      </c>
      <c r="B3382" t="s">
        <v>8</v>
      </c>
      <c r="C3382">
        <v>54</v>
      </c>
      <c r="D3382" t="s">
        <v>3</v>
      </c>
      <c r="E3382" t="s">
        <v>4</v>
      </c>
      <c r="F3382" t="s">
        <v>4</v>
      </c>
      <c r="G3382">
        <v>61</v>
      </c>
      <c r="H3382" t="s">
        <v>14</v>
      </c>
      <c r="I3382" t="s">
        <v>11</v>
      </c>
      <c r="J3382" t="s">
        <v>34</v>
      </c>
      <c r="K3382">
        <v>45.01</v>
      </c>
      <c r="L3382">
        <v>2744.94</v>
      </c>
      <c r="M3382">
        <v>7</v>
      </c>
      <c r="N3382">
        <v>8</v>
      </c>
      <c r="O3382" t="s">
        <v>3</v>
      </c>
    </row>
    <row r="3383" spans="1:15" x14ac:dyDescent="0.35">
      <c r="A3383" t="s">
        <v>1225</v>
      </c>
      <c r="B3383" t="s">
        <v>8</v>
      </c>
      <c r="C3383">
        <v>55</v>
      </c>
      <c r="D3383" t="s">
        <v>3</v>
      </c>
      <c r="E3383" t="s">
        <v>4</v>
      </c>
      <c r="F3383" t="s">
        <v>4</v>
      </c>
      <c r="G3383">
        <v>60</v>
      </c>
      <c r="H3383" t="s">
        <v>16</v>
      </c>
      <c r="I3383" t="s">
        <v>11</v>
      </c>
      <c r="J3383" t="s">
        <v>32</v>
      </c>
      <c r="K3383">
        <v>45.01</v>
      </c>
      <c r="L3383">
        <v>2688.73</v>
      </c>
      <c r="M3383">
        <v>4</v>
      </c>
      <c r="N3383">
        <v>2</v>
      </c>
      <c r="O3383" t="s">
        <v>3</v>
      </c>
    </row>
    <row r="3384" spans="1:15" x14ac:dyDescent="0.35">
      <c r="A3384" t="s">
        <v>8479</v>
      </c>
      <c r="B3384" t="s">
        <v>7</v>
      </c>
      <c r="C3384">
        <v>42</v>
      </c>
      <c r="D3384" t="s">
        <v>3</v>
      </c>
      <c r="E3384" t="s">
        <v>4</v>
      </c>
      <c r="F3384" t="s">
        <v>4</v>
      </c>
      <c r="G3384">
        <v>58</v>
      </c>
      <c r="H3384" t="s">
        <v>14</v>
      </c>
      <c r="I3384" t="s">
        <v>10</v>
      </c>
      <c r="J3384" t="s">
        <v>40</v>
      </c>
      <c r="K3384">
        <v>45.01</v>
      </c>
      <c r="L3384">
        <v>2629.33</v>
      </c>
      <c r="M3384">
        <v>3</v>
      </c>
      <c r="N3384">
        <v>3</v>
      </c>
      <c r="O3384" t="s">
        <v>3</v>
      </c>
    </row>
    <row r="3385" spans="1:15" x14ac:dyDescent="0.35">
      <c r="A3385" t="s">
        <v>9574</v>
      </c>
      <c r="B3385" t="s">
        <v>7</v>
      </c>
      <c r="C3385">
        <v>44</v>
      </c>
      <c r="D3385" t="s">
        <v>3</v>
      </c>
      <c r="E3385" t="s">
        <v>4</v>
      </c>
      <c r="F3385" t="s">
        <v>4</v>
      </c>
      <c r="G3385">
        <v>13</v>
      </c>
      <c r="H3385" t="s">
        <v>14</v>
      </c>
      <c r="I3385" t="s">
        <v>10</v>
      </c>
      <c r="J3385" t="s">
        <v>32</v>
      </c>
      <c r="K3385">
        <v>45.01</v>
      </c>
      <c r="L3385">
        <v>584.71</v>
      </c>
      <c r="M3385">
        <v>5</v>
      </c>
      <c r="N3385">
        <v>5</v>
      </c>
      <c r="O3385" t="s">
        <v>4</v>
      </c>
    </row>
    <row r="3386" spans="1:15" x14ac:dyDescent="0.35">
      <c r="A3386" t="s">
        <v>3447</v>
      </c>
      <c r="B3386" t="s">
        <v>7</v>
      </c>
      <c r="C3386">
        <v>26</v>
      </c>
      <c r="D3386" t="s">
        <v>3</v>
      </c>
      <c r="E3386" t="s">
        <v>3</v>
      </c>
      <c r="F3386" t="s">
        <v>3</v>
      </c>
      <c r="G3386">
        <v>58</v>
      </c>
      <c r="H3386" t="s">
        <v>14</v>
      </c>
      <c r="I3386" t="s">
        <v>10</v>
      </c>
      <c r="J3386" t="s">
        <v>44</v>
      </c>
      <c r="K3386">
        <v>45.02</v>
      </c>
      <c r="L3386">
        <v>2624.17</v>
      </c>
      <c r="M3386">
        <v>1</v>
      </c>
      <c r="N3386">
        <v>1</v>
      </c>
      <c r="O3386" t="s">
        <v>3</v>
      </c>
    </row>
    <row r="3387" spans="1:15" x14ac:dyDescent="0.35">
      <c r="A3387" t="s">
        <v>8557</v>
      </c>
      <c r="B3387" t="s">
        <v>7</v>
      </c>
      <c r="C3387">
        <v>50</v>
      </c>
      <c r="D3387" t="s">
        <v>3</v>
      </c>
      <c r="E3387" t="s">
        <v>4</v>
      </c>
      <c r="F3387" t="s">
        <v>3</v>
      </c>
      <c r="G3387">
        <v>28</v>
      </c>
      <c r="H3387" t="s">
        <v>15</v>
      </c>
      <c r="I3387" t="s">
        <v>11</v>
      </c>
      <c r="J3387" t="s">
        <v>40</v>
      </c>
      <c r="K3387">
        <v>45.02</v>
      </c>
      <c r="L3387">
        <v>1273.25</v>
      </c>
      <c r="M3387">
        <v>8</v>
      </c>
      <c r="N3387">
        <v>6</v>
      </c>
      <c r="O3387" t="s">
        <v>3</v>
      </c>
    </row>
    <row r="3388" spans="1:15" x14ac:dyDescent="0.35">
      <c r="A3388" t="s">
        <v>6085</v>
      </c>
      <c r="B3388" t="s">
        <v>8</v>
      </c>
      <c r="C3388">
        <v>42</v>
      </c>
      <c r="D3388" t="s">
        <v>3</v>
      </c>
      <c r="E3388" t="s">
        <v>4</v>
      </c>
      <c r="F3388" t="s">
        <v>3</v>
      </c>
      <c r="G3388">
        <v>6</v>
      </c>
      <c r="H3388" t="s">
        <v>15</v>
      </c>
      <c r="I3388" t="s">
        <v>10</v>
      </c>
      <c r="J3388" t="s">
        <v>32</v>
      </c>
      <c r="K3388">
        <v>45.04</v>
      </c>
      <c r="L3388">
        <v>289.74</v>
      </c>
      <c r="M3388">
        <v>5</v>
      </c>
      <c r="N3388">
        <v>6</v>
      </c>
      <c r="O3388" t="s">
        <v>3</v>
      </c>
    </row>
    <row r="3389" spans="1:15" x14ac:dyDescent="0.35">
      <c r="A3389" t="s">
        <v>7207</v>
      </c>
      <c r="B3389" t="s">
        <v>8</v>
      </c>
      <c r="C3389">
        <v>52</v>
      </c>
      <c r="D3389" t="s">
        <v>3</v>
      </c>
      <c r="E3389" t="s">
        <v>4</v>
      </c>
      <c r="F3389" t="s">
        <v>4</v>
      </c>
      <c r="G3389">
        <v>44</v>
      </c>
      <c r="H3389" t="s">
        <v>15</v>
      </c>
      <c r="I3389" t="s">
        <v>10</v>
      </c>
      <c r="J3389" t="s">
        <v>44</v>
      </c>
      <c r="K3389">
        <v>45.05</v>
      </c>
      <c r="L3389">
        <v>1970.29</v>
      </c>
      <c r="M3389">
        <v>4</v>
      </c>
      <c r="N3389">
        <v>3</v>
      </c>
      <c r="O3389" t="s">
        <v>3</v>
      </c>
    </row>
    <row r="3390" spans="1:15" x14ac:dyDescent="0.35">
      <c r="A3390" t="s">
        <v>7394</v>
      </c>
      <c r="B3390" t="s">
        <v>7</v>
      </c>
      <c r="C3390">
        <v>58</v>
      </c>
      <c r="D3390" t="s">
        <v>3</v>
      </c>
      <c r="E3390" t="s">
        <v>3</v>
      </c>
      <c r="F3390" t="s">
        <v>3</v>
      </c>
      <c r="G3390">
        <v>32</v>
      </c>
      <c r="H3390" t="s">
        <v>14</v>
      </c>
      <c r="I3390" t="s">
        <v>10</v>
      </c>
      <c r="J3390" t="s">
        <v>44</v>
      </c>
      <c r="K3390">
        <v>45.05</v>
      </c>
      <c r="L3390">
        <v>1422.75</v>
      </c>
      <c r="M3390">
        <v>7</v>
      </c>
      <c r="N3390">
        <v>2</v>
      </c>
      <c r="O3390" t="s">
        <v>4</v>
      </c>
    </row>
    <row r="3391" spans="1:15" x14ac:dyDescent="0.35">
      <c r="A3391" t="s">
        <v>2911</v>
      </c>
      <c r="B3391" t="s">
        <v>7</v>
      </c>
      <c r="C3391">
        <v>26</v>
      </c>
      <c r="D3391" t="s">
        <v>3</v>
      </c>
      <c r="E3391" t="s">
        <v>3</v>
      </c>
      <c r="F3391" t="s">
        <v>3</v>
      </c>
      <c r="G3391">
        <v>7</v>
      </c>
      <c r="H3391" t="s">
        <v>14</v>
      </c>
      <c r="I3391" t="s">
        <v>10</v>
      </c>
      <c r="J3391" t="s">
        <v>40</v>
      </c>
      <c r="K3391">
        <v>45.06</v>
      </c>
      <c r="L3391">
        <v>320.77999999999997</v>
      </c>
      <c r="M3391">
        <v>0</v>
      </c>
      <c r="N3391">
        <v>2</v>
      </c>
      <c r="O3391" t="s">
        <v>4</v>
      </c>
    </row>
    <row r="3392" spans="1:15" x14ac:dyDescent="0.35">
      <c r="A3392" t="s">
        <v>6892</v>
      </c>
      <c r="B3392" t="s">
        <v>8</v>
      </c>
      <c r="C3392">
        <v>59</v>
      </c>
      <c r="D3392" t="s">
        <v>3</v>
      </c>
      <c r="E3392" t="s">
        <v>3</v>
      </c>
      <c r="F3392" t="s">
        <v>3</v>
      </c>
      <c r="G3392">
        <v>34</v>
      </c>
      <c r="H3392" t="s">
        <v>15</v>
      </c>
      <c r="I3392" t="s">
        <v>10</v>
      </c>
      <c r="J3392" t="s">
        <v>44</v>
      </c>
      <c r="K3392">
        <v>45.06</v>
      </c>
      <c r="L3392">
        <v>1537.14</v>
      </c>
      <c r="M3392">
        <v>7</v>
      </c>
      <c r="N3392">
        <v>6</v>
      </c>
      <c r="O3392" t="s">
        <v>3</v>
      </c>
    </row>
    <row r="3393" spans="1:15" x14ac:dyDescent="0.35">
      <c r="A3393" t="s">
        <v>7805</v>
      </c>
      <c r="B3393" t="s">
        <v>7</v>
      </c>
      <c r="C3393">
        <v>68</v>
      </c>
      <c r="D3393" t="s">
        <v>4</v>
      </c>
      <c r="E3393" t="s">
        <v>3</v>
      </c>
      <c r="F3393" t="s">
        <v>3</v>
      </c>
      <c r="G3393">
        <v>58</v>
      </c>
      <c r="H3393" t="s">
        <v>14</v>
      </c>
      <c r="I3393" t="s">
        <v>10</v>
      </c>
      <c r="J3393" t="s">
        <v>40</v>
      </c>
      <c r="K3393">
        <v>45.06</v>
      </c>
      <c r="L3393">
        <v>2600.6799999999998</v>
      </c>
      <c r="M3393">
        <v>2</v>
      </c>
      <c r="N3393">
        <v>8</v>
      </c>
      <c r="O3393" t="s">
        <v>3</v>
      </c>
    </row>
    <row r="3394" spans="1:15" x14ac:dyDescent="0.35">
      <c r="A3394" t="s">
        <v>3958</v>
      </c>
      <c r="B3394" t="s">
        <v>7</v>
      </c>
      <c r="C3394">
        <v>69</v>
      </c>
      <c r="D3394" t="s">
        <v>4</v>
      </c>
      <c r="E3394" t="s">
        <v>3</v>
      </c>
      <c r="F3394" t="s">
        <v>3</v>
      </c>
      <c r="G3394">
        <v>46</v>
      </c>
      <c r="H3394" t="s">
        <v>14</v>
      </c>
      <c r="I3394" t="s">
        <v>11</v>
      </c>
      <c r="J3394" t="s">
        <v>34</v>
      </c>
      <c r="K3394">
        <v>45.08</v>
      </c>
      <c r="L3394">
        <v>2059.7399999999998</v>
      </c>
      <c r="M3394">
        <v>1</v>
      </c>
      <c r="N3394">
        <v>7</v>
      </c>
      <c r="O3394" t="s">
        <v>3</v>
      </c>
    </row>
    <row r="3395" spans="1:15" x14ac:dyDescent="0.35">
      <c r="A3395" t="s">
        <v>2364</v>
      </c>
      <c r="B3395" t="s">
        <v>8</v>
      </c>
      <c r="C3395">
        <v>47</v>
      </c>
      <c r="D3395" t="s">
        <v>3</v>
      </c>
      <c r="E3395" t="s">
        <v>3</v>
      </c>
      <c r="F3395" t="s">
        <v>3</v>
      </c>
      <c r="G3395">
        <v>66</v>
      </c>
      <c r="H3395" t="s">
        <v>14</v>
      </c>
      <c r="I3395" t="s">
        <v>11</v>
      </c>
      <c r="J3395" t="s">
        <v>40</v>
      </c>
      <c r="K3395">
        <v>45.12</v>
      </c>
      <c r="L3395">
        <v>2980.43</v>
      </c>
      <c r="M3395">
        <v>7</v>
      </c>
      <c r="N3395">
        <v>5</v>
      </c>
      <c r="O3395" t="s">
        <v>3</v>
      </c>
    </row>
    <row r="3396" spans="1:15" x14ac:dyDescent="0.35">
      <c r="A3396" t="s">
        <v>10015</v>
      </c>
      <c r="B3396" t="s">
        <v>7</v>
      </c>
      <c r="C3396">
        <v>38</v>
      </c>
      <c r="D3396" t="s">
        <v>3</v>
      </c>
      <c r="E3396" t="s">
        <v>3</v>
      </c>
      <c r="F3396" t="s">
        <v>3</v>
      </c>
      <c r="G3396">
        <v>4</v>
      </c>
      <c r="H3396" t="s">
        <v>16</v>
      </c>
      <c r="I3396" t="s">
        <v>11</v>
      </c>
      <c r="J3396" t="s">
        <v>44</v>
      </c>
      <c r="K3396">
        <v>45.12</v>
      </c>
      <c r="L3396">
        <v>189.97</v>
      </c>
      <c r="M3396">
        <v>8</v>
      </c>
      <c r="N3396">
        <v>7</v>
      </c>
      <c r="O3396" t="s">
        <v>3</v>
      </c>
    </row>
    <row r="3397" spans="1:15" x14ac:dyDescent="0.35">
      <c r="A3397" t="s">
        <v>1171</v>
      </c>
      <c r="B3397" t="s">
        <v>8</v>
      </c>
      <c r="C3397">
        <v>65</v>
      </c>
      <c r="D3397" t="s">
        <v>4</v>
      </c>
      <c r="E3397" t="s">
        <v>3</v>
      </c>
      <c r="F3397" t="s">
        <v>3</v>
      </c>
      <c r="G3397">
        <v>4</v>
      </c>
      <c r="H3397" t="s">
        <v>14</v>
      </c>
      <c r="I3397" t="s">
        <v>11</v>
      </c>
      <c r="J3397" t="s">
        <v>44</v>
      </c>
      <c r="K3397">
        <v>45.14</v>
      </c>
      <c r="L3397">
        <v>197.96</v>
      </c>
      <c r="M3397">
        <v>8</v>
      </c>
      <c r="N3397">
        <v>2</v>
      </c>
      <c r="O3397" t="s">
        <v>4</v>
      </c>
    </row>
    <row r="3398" spans="1:15" x14ac:dyDescent="0.35">
      <c r="A3398" t="s">
        <v>5713</v>
      </c>
      <c r="B3398" t="s">
        <v>7</v>
      </c>
      <c r="C3398">
        <v>45</v>
      </c>
      <c r="D3398" t="s">
        <v>3</v>
      </c>
      <c r="E3398" t="s">
        <v>4</v>
      </c>
      <c r="F3398" t="s">
        <v>4</v>
      </c>
      <c r="G3398">
        <v>51</v>
      </c>
      <c r="H3398" t="s">
        <v>14</v>
      </c>
      <c r="I3398" t="s">
        <v>11</v>
      </c>
      <c r="J3398" t="s">
        <v>44</v>
      </c>
      <c r="K3398">
        <v>45.15</v>
      </c>
      <c r="L3398">
        <v>2283.4499999999998</v>
      </c>
      <c r="M3398">
        <v>1</v>
      </c>
      <c r="N3398">
        <v>10</v>
      </c>
      <c r="O3398" t="s">
        <v>3</v>
      </c>
    </row>
    <row r="3399" spans="1:15" x14ac:dyDescent="0.35">
      <c r="A3399" t="s">
        <v>6347</v>
      </c>
      <c r="B3399" t="s">
        <v>8</v>
      </c>
      <c r="C3399">
        <v>25</v>
      </c>
      <c r="D3399" t="s">
        <v>3</v>
      </c>
      <c r="E3399" t="s">
        <v>4</v>
      </c>
      <c r="F3399" t="s">
        <v>4</v>
      </c>
      <c r="G3399">
        <v>30</v>
      </c>
      <c r="H3399" t="s">
        <v>14</v>
      </c>
      <c r="I3399" t="s">
        <v>11</v>
      </c>
      <c r="J3399" t="s">
        <v>34</v>
      </c>
      <c r="K3399">
        <v>45.16</v>
      </c>
      <c r="L3399">
        <v>1369.48</v>
      </c>
      <c r="M3399">
        <v>8</v>
      </c>
      <c r="N3399">
        <v>4</v>
      </c>
      <c r="O3399" t="s">
        <v>4</v>
      </c>
    </row>
    <row r="3400" spans="1:15" x14ac:dyDescent="0.35">
      <c r="A3400" t="s">
        <v>4363</v>
      </c>
      <c r="B3400" t="s">
        <v>7</v>
      </c>
      <c r="C3400">
        <v>57</v>
      </c>
      <c r="D3400" t="s">
        <v>3</v>
      </c>
      <c r="E3400" t="s">
        <v>3</v>
      </c>
      <c r="F3400" t="s">
        <v>3</v>
      </c>
      <c r="G3400">
        <v>48</v>
      </c>
      <c r="H3400" t="s">
        <v>16</v>
      </c>
      <c r="I3400" t="s">
        <v>10</v>
      </c>
      <c r="J3400" t="s">
        <v>32</v>
      </c>
      <c r="K3400">
        <v>45.17</v>
      </c>
      <c r="L3400">
        <v>2176.0300000000002</v>
      </c>
      <c r="M3400">
        <v>2</v>
      </c>
      <c r="N3400">
        <v>8</v>
      </c>
      <c r="O3400" t="s">
        <v>3</v>
      </c>
    </row>
    <row r="3401" spans="1:15" x14ac:dyDescent="0.35">
      <c r="A3401" t="s">
        <v>9485</v>
      </c>
      <c r="B3401" t="s">
        <v>8</v>
      </c>
      <c r="C3401">
        <v>69</v>
      </c>
      <c r="D3401" t="s">
        <v>3</v>
      </c>
      <c r="E3401" t="s">
        <v>3</v>
      </c>
      <c r="F3401" t="s">
        <v>4</v>
      </c>
      <c r="G3401">
        <v>59</v>
      </c>
      <c r="H3401" t="s">
        <v>14</v>
      </c>
      <c r="I3401" t="s">
        <v>11</v>
      </c>
      <c r="J3401" t="s">
        <v>32</v>
      </c>
      <c r="K3401">
        <v>45.17</v>
      </c>
      <c r="L3401">
        <v>2668.57</v>
      </c>
      <c r="M3401">
        <v>4</v>
      </c>
      <c r="N3401">
        <v>4</v>
      </c>
      <c r="O3401" t="s">
        <v>3</v>
      </c>
    </row>
    <row r="3402" spans="1:15" x14ac:dyDescent="0.35">
      <c r="A3402" t="s">
        <v>4011</v>
      </c>
      <c r="B3402" t="s">
        <v>8</v>
      </c>
      <c r="C3402">
        <v>37</v>
      </c>
      <c r="D3402" t="s">
        <v>3</v>
      </c>
      <c r="E3402" t="s">
        <v>4</v>
      </c>
      <c r="F3402" t="s">
        <v>3</v>
      </c>
      <c r="G3402">
        <v>22</v>
      </c>
      <c r="H3402" t="s">
        <v>14</v>
      </c>
      <c r="I3402" t="s">
        <v>11</v>
      </c>
      <c r="J3402" t="s">
        <v>32</v>
      </c>
      <c r="K3402">
        <v>45.18</v>
      </c>
      <c r="L3402">
        <v>978.19</v>
      </c>
      <c r="M3402">
        <v>1</v>
      </c>
      <c r="N3402">
        <v>4</v>
      </c>
      <c r="O3402" t="s">
        <v>3</v>
      </c>
    </row>
    <row r="3403" spans="1:15" x14ac:dyDescent="0.35">
      <c r="A3403" t="s">
        <v>7522</v>
      </c>
      <c r="B3403" t="s">
        <v>8</v>
      </c>
      <c r="C3403">
        <v>44</v>
      </c>
      <c r="D3403" t="s">
        <v>3</v>
      </c>
      <c r="E3403" t="s">
        <v>4</v>
      </c>
      <c r="F3403" t="s">
        <v>4</v>
      </c>
      <c r="G3403">
        <v>22</v>
      </c>
      <c r="H3403" t="s">
        <v>15</v>
      </c>
      <c r="I3403" t="s">
        <v>10</v>
      </c>
      <c r="J3403" t="s">
        <v>34</v>
      </c>
      <c r="K3403">
        <v>45.21</v>
      </c>
      <c r="L3403">
        <v>986.27</v>
      </c>
      <c r="M3403">
        <v>0</v>
      </c>
      <c r="N3403">
        <v>1</v>
      </c>
      <c r="O3403" t="s">
        <v>3</v>
      </c>
    </row>
    <row r="3404" spans="1:15" x14ac:dyDescent="0.35">
      <c r="A3404" t="s">
        <v>2964</v>
      </c>
      <c r="B3404" t="s">
        <v>8</v>
      </c>
      <c r="C3404">
        <v>31</v>
      </c>
      <c r="D3404" t="s">
        <v>3</v>
      </c>
      <c r="E3404" t="s">
        <v>3</v>
      </c>
      <c r="F3404" t="s">
        <v>3</v>
      </c>
      <c r="G3404">
        <v>21</v>
      </c>
      <c r="H3404" t="s">
        <v>16</v>
      </c>
      <c r="I3404" t="s">
        <v>10</v>
      </c>
      <c r="J3404" t="s">
        <v>40</v>
      </c>
      <c r="K3404">
        <v>45.22</v>
      </c>
      <c r="L3404">
        <v>966.75</v>
      </c>
      <c r="M3404">
        <v>3</v>
      </c>
      <c r="N3404">
        <v>5</v>
      </c>
      <c r="O3404" t="s">
        <v>3</v>
      </c>
    </row>
    <row r="3405" spans="1:15" x14ac:dyDescent="0.35">
      <c r="A3405" t="s">
        <v>6613</v>
      </c>
      <c r="B3405" t="s">
        <v>7</v>
      </c>
      <c r="C3405">
        <v>49</v>
      </c>
      <c r="D3405" t="s">
        <v>3</v>
      </c>
      <c r="E3405" t="s">
        <v>3</v>
      </c>
      <c r="F3405" t="s">
        <v>3</v>
      </c>
      <c r="G3405">
        <v>37</v>
      </c>
      <c r="H3405" t="s">
        <v>14</v>
      </c>
      <c r="I3405" t="s">
        <v>11</v>
      </c>
      <c r="J3405" t="s">
        <v>44</v>
      </c>
      <c r="K3405">
        <v>45.22</v>
      </c>
      <c r="L3405">
        <v>1685.38</v>
      </c>
      <c r="M3405">
        <v>0</v>
      </c>
      <c r="N3405">
        <v>6</v>
      </c>
      <c r="O3405" t="s">
        <v>3</v>
      </c>
    </row>
    <row r="3406" spans="1:15" x14ac:dyDescent="0.35">
      <c r="A3406" t="s">
        <v>7675</v>
      </c>
      <c r="B3406" t="s">
        <v>8</v>
      </c>
      <c r="C3406">
        <v>47</v>
      </c>
      <c r="D3406" t="s">
        <v>3</v>
      </c>
      <c r="E3406" t="s">
        <v>3</v>
      </c>
      <c r="F3406" t="s">
        <v>3</v>
      </c>
      <c r="G3406">
        <v>43</v>
      </c>
      <c r="H3406" t="s">
        <v>15</v>
      </c>
      <c r="I3406" t="s">
        <v>10</v>
      </c>
      <c r="J3406" t="s">
        <v>40</v>
      </c>
      <c r="K3406">
        <v>45.23</v>
      </c>
      <c r="L3406">
        <v>1930.08</v>
      </c>
      <c r="M3406">
        <v>7</v>
      </c>
      <c r="N3406">
        <v>8</v>
      </c>
      <c r="O3406" t="s">
        <v>3</v>
      </c>
    </row>
    <row r="3407" spans="1:15" x14ac:dyDescent="0.35">
      <c r="A3407" t="s">
        <v>1826</v>
      </c>
      <c r="B3407" t="s">
        <v>7</v>
      </c>
      <c r="C3407">
        <v>22</v>
      </c>
      <c r="D3407" t="s">
        <v>3</v>
      </c>
      <c r="E3407" t="s">
        <v>3</v>
      </c>
      <c r="F3407" t="s">
        <v>3</v>
      </c>
      <c r="G3407">
        <v>28</v>
      </c>
      <c r="H3407" t="s">
        <v>14</v>
      </c>
      <c r="I3407" t="s">
        <v>11</v>
      </c>
      <c r="J3407" t="s">
        <v>34</v>
      </c>
      <c r="K3407">
        <v>45.26</v>
      </c>
      <c r="L3407">
        <v>1265.93</v>
      </c>
      <c r="M3407">
        <v>8</v>
      </c>
      <c r="N3407">
        <v>10</v>
      </c>
      <c r="O3407" t="s">
        <v>3</v>
      </c>
    </row>
    <row r="3408" spans="1:15" x14ac:dyDescent="0.35">
      <c r="A3408" t="s">
        <v>2762</v>
      </c>
      <c r="B3408" t="s">
        <v>8</v>
      </c>
      <c r="C3408">
        <v>26</v>
      </c>
      <c r="D3408" t="s">
        <v>3</v>
      </c>
      <c r="E3408" t="s">
        <v>3</v>
      </c>
      <c r="F3408" t="s">
        <v>3</v>
      </c>
      <c r="G3408">
        <v>50</v>
      </c>
      <c r="H3408" t="s">
        <v>16</v>
      </c>
      <c r="I3408" t="s">
        <v>10</v>
      </c>
      <c r="J3408" t="s">
        <v>34</v>
      </c>
      <c r="K3408">
        <v>45.26</v>
      </c>
      <c r="L3408">
        <v>2243.4699999999998</v>
      </c>
      <c r="M3408">
        <v>0</v>
      </c>
      <c r="N3408">
        <v>3</v>
      </c>
      <c r="O3408" t="s">
        <v>3</v>
      </c>
    </row>
    <row r="3409" spans="1:15" x14ac:dyDescent="0.35">
      <c r="A3409" t="s">
        <v>2501</v>
      </c>
      <c r="B3409" t="s">
        <v>7</v>
      </c>
      <c r="C3409">
        <v>42</v>
      </c>
      <c r="D3409" t="s">
        <v>3</v>
      </c>
      <c r="E3409" t="s">
        <v>4</v>
      </c>
      <c r="F3409" t="s">
        <v>3</v>
      </c>
      <c r="G3409">
        <v>21</v>
      </c>
      <c r="H3409" t="s">
        <v>16</v>
      </c>
      <c r="I3409" t="s">
        <v>10</v>
      </c>
      <c r="J3409" t="s">
        <v>34</v>
      </c>
      <c r="K3409">
        <v>45.27</v>
      </c>
      <c r="L3409">
        <v>932.1</v>
      </c>
      <c r="M3409">
        <v>0</v>
      </c>
      <c r="N3409">
        <v>7</v>
      </c>
      <c r="O3409" t="s">
        <v>3</v>
      </c>
    </row>
    <row r="3410" spans="1:15" x14ac:dyDescent="0.35">
      <c r="A3410" t="s">
        <v>6834</v>
      </c>
      <c r="B3410" t="s">
        <v>7</v>
      </c>
      <c r="C3410">
        <v>48</v>
      </c>
      <c r="D3410" t="s">
        <v>3</v>
      </c>
      <c r="E3410" t="s">
        <v>3</v>
      </c>
      <c r="F3410" t="s">
        <v>4</v>
      </c>
      <c r="G3410">
        <v>59</v>
      </c>
      <c r="H3410" t="s">
        <v>16</v>
      </c>
      <c r="I3410" t="s">
        <v>11</v>
      </c>
      <c r="J3410" t="s">
        <v>34</v>
      </c>
      <c r="K3410">
        <v>45.27</v>
      </c>
      <c r="L3410">
        <v>2654.97</v>
      </c>
      <c r="M3410">
        <v>1</v>
      </c>
      <c r="N3410">
        <v>2</v>
      </c>
      <c r="O3410" t="s">
        <v>3</v>
      </c>
    </row>
    <row r="3411" spans="1:15" x14ac:dyDescent="0.35">
      <c r="A3411" t="s">
        <v>7037</v>
      </c>
      <c r="B3411" t="s">
        <v>7</v>
      </c>
      <c r="C3411">
        <v>24</v>
      </c>
      <c r="D3411" t="s">
        <v>3</v>
      </c>
      <c r="E3411" t="s">
        <v>4</v>
      </c>
      <c r="F3411" t="s">
        <v>3</v>
      </c>
      <c r="G3411">
        <v>37</v>
      </c>
      <c r="H3411" t="s">
        <v>15</v>
      </c>
      <c r="I3411" t="s">
        <v>11</v>
      </c>
      <c r="J3411" t="s">
        <v>34</v>
      </c>
      <c r="K3411">
        <v>45.27</v>
      </c>
      <c r="L3411">
        <v>1670.27</v>
      </c>
      <c r="M3411">
        <v>0</v>
      </c>
      <c r="N3411">
        <v>9</v>
      </c>
      <c r="O3411" t="s">
        <v>3</v>
      </c>
    </row>
    <row r="3412" spans="1:15" x14ac:dyDescent="0.35">
      <c r="A3412" t="s">
        <v>9806</v>
      </c>
      <c r="B3412" t="s">
        <v>7</v>
      </c>
      <c r="C3412">
        <v>60</v>
      </c>
      <c r="D3412" t="s">
        <v>4</v>
      </c>
      <c r="E3412" t="s">
        <v>4</v>
      </c>
      <c r="F3412" t="s">
        <v>3</v>
      </c>
      <c r="G3412">
        <v>4</v>
      </c>
      <c r="H3412" t="s">
        <v>15</v>
      </c>
      <c r="I3412" t="s">
        <v>10</v>
      </c>
      <c r="J3412" t="s">
        <v>44</v>
      </c>
      <c r="K3412">
        <v>45.27</v>
      </c>
      <c r="L3412">
        <v>169.2</v>
      </c>
      <c r="M3412">
        <v>2</v>
      </c>
      <c r="N3412">
        <v>4</v>
      </c>
      <c r="O3412" t="s">
        <v>3</v>
      </c>
    </row>
    <row r="3413" spans="1:15" x14ac:dyDescent="0.35">
      <c r="A3413" t="s">
        <v>6627</v>
      </c>
      <c r="B3413" t="s">
        <v>7</v>
      </c>
      <c r="C3413">
        <v>45</v>
      </c>
      <c r="D3413" t="s">
        <v>3</v>
      </c>
      <c r="E3413" t="s">
        <v>4</v>
      </c>
      <c r="F3413" t="s">
        <v>4</v>
      </c>
      <c r="G3413">
        <v>32</v>
      </c>
      <c r="H3413" t="s">
        <v>16</v>
      </c>
      <c r="I3413" t="s">
        <v>10</v>
      </c>
      <c r="J3413" t="s">
        <v>34</v>
      </c>
      <c r="K3413">
        <v>45.28</v>
      </c>
      <c r="L3413">
        <v>1454.98</v>
      </c>
      <c r="M3413">
        <v>2</v>
      </c>
      <c r="N3413">
        <v>4</v>
      </c>
      <c r="O3413" t="s">
        <v>3</v>
      </c>
    </row>
    <row r="3414" spans="1:15" x14ac:dyDescent="0.35">
      <c r="A3414" t="s">
        <v>6011</v>
      </c>
      <c r="B3414" t="s">
        <v>7</v>
      </c>
      <c r="C3414">
        <v>62</v>
      </c>
      <c r="D3414" t="s">
        <v>4</v>
      </c>
      <c r="E3414" t="s">
        <v>4</v>
      </c>
      <c r="F3414" t="s">
        <v>3</v>
      </c>
      <c r="G3414">
        <v>45</v>
      </c>
      <c r="H3414" t="s">
        <v>16</v>
      </c>
      <c r="I3414" t="s">
        <v>11</v>
      </c>
      <c r="J3414" t="s">
        <v>34</v>
      </c>
      <c r="K3414">
        <v>45.31</v>
      </c>
      <c r="L3414">
        <v>2042.89</v>
      </c>
      <c r="M3414">
        <v>0</v>
      </c>
      <c r="N3414">
        <v>3</v>
      </c>
      <c r="O3414" t="s">
        <v>3</v>
      </c>
    </row>
    <row r="3415" spans="1:15" x14ac:dyDescent="0.35">
      <c r="A3415" t="s">
        <v>9937</v>
      </c>
      <c r="B3415" t="s">
        <v>8</v>
      </c>
      <c r="C3415">
        <v>21</v>
      </c>
      <c r="D3415" t="s">
        <v>3</v>
      </c>
      <c r="E3415" t="s">
        <v>3</v>
      </c>
      <c r="F3415" t="s">
        <v>4</v>
      </c>
      <c r="G3415">
        <v>54</v>
      </c>
      <c r="H3415" t="s">
        <v>14</v>
      </c>
      <c r="I3415" t="s">
        <v>11</v>
      </c>
      <c r="J3415" t="s">
        <v>34</v>
      </c>
      <c r="K3415">
        <v>45.32</v>
      </c>
      <c r="L3415">
        <v>2455.13</v>
      </c>
      <c r="M3415">
        <v>4</v>
      </c>
      <c r="N3415">
        <v>8</v>
      </c>
      <c r="O3415" t="s">
        <v>3</v>
      </c>
    </row>
    <row r="3416" spans="1:15" x14ac:dyDescent="0.35">
      <c r="A3416" t="s">
        <v>7886</v>
      </c>
      <c r="B3416" t="s">
        <v>8</v>
      </c>
      <c r="C3416">
        <v>48</v>
      </c>
      <c r="D3416" t="s">
        <v>3</v>
      </c>
      <c r="E3416" t="s">
        <v>3</v>
      </c>
      <c r="F3416" t="s">
        <v>3</v>
      </c>
      <c r="G3416">
        <v>5</v>
      </c>
      <c r="H3416" t="s">
        <v>15</v>
      </c>
      <c r="I3416" t="s">
        <v>11</v>
      </c>
      <c r="J3416" t="s">
        <v>40</v>
      </c>
      <c r="K3416">
        <v>45.33</v>
      </c>
      <c r="L3416">
        <v>220.41</v>
      </c>
      <c r="M3416">
        <v>8</v>
      </c>
      <c r="N3416">
        <v>7</v>
      </c>
      <c r="O3416" t="s">
        <v>3</v>
      </c>
    </row>
    <row r="3417" spans="1:15" x14ac:dyDescent="0.35">
      <c r="A3417" t="s">
        <v>6947</v>
      </c>
      <c r="B3417" t="s">
        <v>7</v>
      </c>
      <c r="C3417">
        <v>50</v>
      </c>
      <c r="D3417" t="s">
        <v>3</v>
      </c>
      <c r="E3417" t="s">
        <v>4</v>
      </c>
      <c r="F3417" t="s">
        <v>3</v>
      </c>
      <c r="G3417">
        <v>41</v>
      </c>
      <c r="H3417" t="s">
        <v>14</v>
      </c>
      <c r="I3417" t="s">
        <v>11</v>
      </c>
      <c r="J3417" t="s">
        <v>44</v>
      </c>
      <c r="K3417">
        <v>45.34</v>
      </c>
      <c r="L3417">
        <v>1853.22</v>
      </c>
      <c r="M3417">
        <v>5</v>
      </c>
      <c r="N3417">
        <v>9</v>
      </c>
      <c r="O3417" t="s">
        <v>3</v>
      </c>
    </row>
    <row r="3418" spans="1:15" x14ac:dyDescent="0.35">
      <c r="A3418" t="s">
        <v>8446</v>
      </c>
      <c r="B3418" t="s">
        <v>7</v>
      </c>
      <c r="C3418">
        <v>35</v>
      </c>
      <c r="D3418" t="s">
        <v>3</v>
      </c>
      <c r="E3418" t="s">
        <v>3</v>
      </c>
      <c r="F3418" t="s">
        <v>3</v>
      </c>
      <c r="G3418">
        <v>61</v>
      </c>
      <c r="H3418" t="s">
        <v>15</v>
      </c>
      <c r="I3418" t="s">
        <v>11</v>
      </c>
      <c r="J3418" t="s">
        <v>32</v>
      </c>
      <c r="K3418">
        <v>45.34</v>
      </c>
      <c r="L3418">
        <v>2783.85</v>
      </c>
      <c r="M3418">
        <v>1</v>
      </c>
      <c r="N3418">
        <v>9</v>
      </c>
      <c r="O3418" t="s">
        <v>3</v>
      </c>
    </row>
    <row r="3419" spans="1:15" x14ac:dyDescent="0.35">
      <c r="A3419" t="s">
        <v>2031</v>
      </c>
      <c r="B3419" t="s">
        <v>7</v>
      </c>
      <c r="C3419">
        <v>63</v>
      </c>
      <c r="D3419" t="s">
        <v>4</v>
      </c>
      <c r="E3419" t="s">
        <v>4</v>
      </c>
      <c r="F3419" t="s">
        <v>4</v>
      </c>
      <c r="G3419">
        <v>39</v>
      </c>
      <c r="H3419" t="s">
        <v>14</v>
      </c>
      <c r="I3419" t="s">
        <v>11</v>
      </c>
      <c r="J3419" t="s">
        <v>32</v>
      </c>
      <c r="K3419">
        <v>45.35</v>
      </c>
      <c r="L3419">
        <v>1755.65</v>
      </c>
      <c r="M3419">
        <v>1</v>
      </c>
      <c r="N3419">
        <v>1</v>
      </c>
      <c r="O3419" t="s">
        <v>3</v>
      </c>
    </row>
    <row r="3420" spans="1:15" x14ac:dyDescent="0.35">
      <c r="A3420" t="s">
        <v>861</v>
      </c>
      <c r="B3420" t="s">
        <v>8</v>
      </c>
      <c r="C3420">
        <v>38</v>
      </c>
      <c r="D3420" t="s">
        <v>3</v>
      </c>
      <c r="E3420" t="s">
        <v>4</v>
      </c>
      <c r="F3420" t="s">
        <v>3</v>
      </c>
      <c r="G3420">
        <v>21</v>
      </c>
      <c r="H3420" t="s">
        <v>14</v>
      </c>
      <c r="I3420" t="s">
        <v>11</v>
      </c>
      <c r="J3420" t="s">
        <v>34</v>
      </c>
      <c r="K3420">
        <v>45.4</v>
      </c>
      <c r="L3420">
        <v>960</v>
      </c>
      <c r="M3420">
        <v>4</v>
      </c>
      <c r="N3420">
        <v>2</v>
      </c>
      <c r="O3420" t="s">
        <v>3</v>
      </c>
    </row>
    <row r="3421" spans="1:15" x14ac:dyDescent="0.35">
      <c r="A3421" t="s">
        <v>2063</v>
      </c>
      <c r="B3421" t="s">
        <v>8</v>
      </c>
      <c r="C3421">
        <v>65</v>
      </c>
      <c r="D3421" t="s">
        <v>3</v>
      </c>
      <c r="E3421" t="s">
        <v>3</v>
      </c>
      <c r="F3421" t="s">
        <v>4</v>
      </c>
      <c r="G3421">
        <v>44</v>
      </c>
      <c r="H3421" t="s">
        <v>15</v>
      </c>
      <c r="I3421" t="s">
        <v>10</v>
      </c>
      <c r="J3421" t="s">
        <v>40</v>
      </c>
      <c r="K3421">
        <v>45.4</v>
      </c>
      <c r="L3421">
        <v>1992.24</v>
      </c>
      <c r="M3421">
        <v>8</v>
      </c>
      <c r="N3421">
        <v>10</v>
      </c>
      <c r="O3421" t="s">
        <v>3</v>
      </c>
    </row>
    <row r="3422" spans="1:15" x14ac:dyDescent="0.35">
      <c r="A3422" t="s">
        <v>7016</v>
      </c>
      <c r="B3422" t="s">
        <v>7</v>
      </c>
      <c r="C3422">
        <v>56</v>
      </c>
      <c r="D3422" t="s">
        <v>3</v>
      </c>
      <c r="E3422" t="s">
        <v>4</v>
      </c>
      <c r="F3422" t="s">
        <v>3</v>
      </c>
      <c r="G3422">
        <v>25</v>
      </c>
      <c r="H3422" t="s">
        <v>14</v>
      </c>
      <c r="I3422" t="s">
        <v>10</v>
      </c>
      <c r="J3422" t="s">
        <v>32</v>
      </c>
      <c r="K3422">
        <v>45.41</v>
      </c>
      <c r="L3422">
        <v>1141.33</v>
      </c>
      <c r="M3422">
        <v>6</v>
      </c>
      <c r="N3422">
        <v>10</v>
      </c>
      <c r="O3422" t="s">
        <v>3</v>
      </c>
    </row>
    <row r="3423" spans="1:15" x14ac:dyDescent="0.35">
      <c r="A3423" t="s">
        <v>1355</v>
      </c>
      <c r="B3423" t="s">
        <v>7</v>
      </c>
      <c r="C3423">
        <v>31</v>
      </c>
      <c r="D3423" t="s">
        <v>3</v>
      </c>
      <c r="E3423" t="s">
        <v>3</v>
      </c>
      <c r="F3423" t="s">
        <v>4</v>
      </c>
      <c r="G3423">
        <v>53</v>
      </c>
      <c r="H3423" t="s">
        <v>14</v>
      </c>
      <c r="I3423" t="s">
        <v>10</v>
      </c>
      <c r="J3423" t="s">
        <v>44</v>
      </c>
      <c r="K3423">
        <v>45.43</v>
      </c>
      <c r="L3423">
        <v>2402.39</v>
      </c>
      <c r="M3423">
        <v>1</v>
      </c>
      <c r="N3423">
        <v>2</v>
      </c>
      <c r="O3423" t="s">
        <v>3</v>
      </c>
    </row>
    <row r="3424" spans="1:15" x14ac:dyDescent="0.35">
      <c r="A3424" t="s">
        <v>2781</v>
      </c>
      <c r="B3424" t="s">
        <v>7</v>
      </c>
      <c r="C3424">
        <v>74</v>
      </c>
      <c r="D3424" t="s">
        <v>4</v>
      </c>
      <c r="E3424" t="s">
        <v>4</v>
      </c>
      <c r="F3424" t="s">
        <v>3</v>
      </c>
      <c r="G3424">
        <v>54</v>
      </c>
      <c r="H3424" t="s">
        <v>14</v>
      </c>
      <c r="I3424" t="s">
        <v>11</v>
      </c>
      <c r="J3424" t="s">
        <v>40</v>
      </c>
      <c r="K3424">
        <v>45.43</v>
      </c>
      <c r="L3424">
        <v>2466.09</v>
      </c>
      <c r="M3424">
        <v>8</v>
      </c>
      <c r="N3424">
        <v>6</v>
      </c>
      <c r="O3424" t="s">
        <v>3</v>
      </c>
    </row>
    <row r="3425" spans="1:15" x14ac:dyDescent="0.35">
      <c r="A3425" t="s">
        <v>6333</v>
      </c>
      <c r="B3425" t="s">
        <v>7</v>
      </c>
      <c r="C3425">
        <v>43</v>
      </c>
      <c r="D3425" t="s">
        <v>3</v>
      </c>
      <c r="E3425" t="s">
        <v>3</v>
      </c>
      <c r="F3425" t="s">
        <v>4</v>
      </c>
      <c r="G3425">
        <v>5</v>
      </c>
      <c r="H3425" t="s">
        <v>14</v>
      </c>
      <c r="I3425" t="s">
        <v>10</v>
      </c>
      <c r="J3425" t="s">
        <v>44</v>
      </c>
      <c r="K3425">
        <v>45.43</v>
      </c>
      <c r="L3425">
        <v>244.95</v>
      </c>
      <c r="M3425">
        <v>5</v>
      </c>
      <c r="N3425">
        <v>2</v>
      </c>
      <c r="O3425" t="s">
        <v>4</v>
      </c>
    </row>
    <row r="3426" spans="1:15" x14ac:dyDescent="0.35">
      <c r="A3426" t="s">
        <v>5115</v>
      </c>
      <c r="B3426" t="s">
        <v>8</v>
      </c>
      <c r="C3426">
        <v>23</v>
      </c>
      <c r="D3426" t="s">
        <v>3</v>
      </c>
      <c r="E3426" t="s">
        <v>4</v>
      </c>
      <c r="F3426" t="s">
        <v>4</v>
      </c>
      <c r="G3426">
        <v>19</v>
      </c>
      <c r="H3426" t="s">
        <v>14</v>
      </c>
      <c r="I3426" t="s">
        <v>10</v>
      </c>
      <c r="J3426" t="s">
        <v>32</v>
      </c>
      <c r="K3426">
        <v>45.44</v>
      </c>
      <c r="L3426">
        <v>862.29</v>
      </c>
      <c r="M3426">
        <v>5</v>
      </c>
      <c r="N3426">
        <v>2</v>
      </c>
      <c r="O3426" t="s">
        <v>3</v>
      </c>
    </row>
    <row r="3427" spans="1:15" x14ac:dyDescent="0.35">
      <c r="A3427" t="s">
        <v>2948</v>
      </c>
      <c r="B3427" t="s">
        <v>7</v>
      </c>
      <c r="C3427">
        <v>21</v>
      </c>
      <c r="D3427" t="s">
        <v>3</v>
      </c>
      <c r="E3427" t="s">
        <v>4</v>
      </c>
      <c r="F3427" t="s">
        <v>3</v>
      </c>
      <c r="G3427">
        <v>39</v>
      </c>
      <c r="H3427" t="s">
        <v>14</v>
      </c>
      <c r="I3427" t="s">
        <v>11</v>
      </c>
      <c r="J3427" t="s">
        <v>34</v>
      </c>
      <c r="K3427">
        <v>45.45</v>
      </c>
      <c r="L3427">
        <v>1763.95</v>
      </c>
      <c r="M3427">
        <v>1</v>
      </c>
      <c r="N3427">
        <v>9</v>
      </c>
      <c r="O3427" t="s">
        <v>3</v>
      </c>
    </row>
    <row r="3428" spans="1:15" x14ac:dyDescent="0.35">
      <c r="A3428" t="s">
        <v>5791</v>
      </c>
      <c r="B3428" t="s">
        <v>7</v>
      </c>
      <c r="C3428">
        <v>20</v>
      </c>
      <c r="D3428" t="s">
        <v>3</v>
      </c>
      <c r="E3428" t="s">
        <v>3</v>
      </c>
      <c r="F3428" t="s">
        <v>3</v>
      </c>
      <c r="G3428">
        <v>62</v>
      </c>
      <c r="H3428" t="s">
        <v>16</v>
      </c>
      <c r="I3428" t="s">
        <v>10</v>
      </c>
      <c r="J3428" t="s">
        <v>32</v>
      </c>
      <c r="K3428">
        <v>45.45</v>
      </c>
      <c r="L3428">
        <v>2815.05</v>
      </c>
      <c r="M3428">
        <v>2</v>
      </c>
      <c r="N3428">
        <v>4</v>
      </c>
      <c r="O3428" t="s">
        <v>3</v>
      </c>
    </row>
    <row r="3429" spans="1:15" x14ac:dyDescent="0.35">
      <c r="A3429" t="s">
        <v>9271</v>
      </c>
      <c r="B3429" t="s">
        <v>7</v>
      </c>
      <c r="C3429">
        <v>60</v>
      </c>
      <c r="D3429" t="s">
        <v>4</v>
      </c>
      <c r="E3429" t="s">
        <v>3</v>
      </c>
      <c r="F3429" t="s">
        <v>3</v>
      </c>
      <c r="G3429">
        <v>6</v>
      </c>
      <c r="H3429" t="s">
        <v>14</v>
      </c>
      <c r="I3429" t="s">
        <v>11</v>
      </c>
      <c r="J3429" t="s">
        <v>44</v>
      </c>
      <c r="K3429">
        <v>45.45</v>
      </c>
      <c r="L3429">
        <v>281.70999999999998</v>
      </c>
      <c r="M3429">
        <v>6</v>
      </c>
      <c r="N3429">
        <v>5</v>
      </c>
      <c r="O3429" t="s">
        <v>4</v>
      </c>
    </row>
    <row r="3430" spans="1:15" x14ac:dyDescent="0.35">
      <c r="A3430" t="s">
        <v>9328</v>
      </c>
      <c r="B3430" t="s">
        <v>8</v>
      </c>
      <c r="C3430">
        <v>59</v>
      </c>
      <c r="D3430" t="s">
        <v>3</v>
      </c>
      <c r="E3430" t="s">
        <v>3</v>
      </c>
      <c r="F3430" t="s">
        <v>4</v>
      </c>
      <c r="G3430">
        <v>61</v>
      </c>
      <c r="H3430" t="s">
        <v>15</v>
      </c>
      <c r="I3430" t="s">
        <v>11</v>
      </c>
      <c r="J3430" t="s">
        <v>32</v>
      </c>
      <c r="K3430">
        <v>45.46</v>
      </c>
      <c r="L3430">
        <v>2775.13</v>
      </c>
      <c r="M3430">
        <v>7</v>
      </c>
      <c r="N3430">
        <v>1</v>
      </c>
      <c r="O3430" t="s">
        <v>4</v>
      </c>
    </row>
    <row r="3431" spans="1:15" x14ac:dyDescent="0.35">
      <c r="A3431" t="s">
        <v>4372</v>
      </c>
      <c r="B3431" t="s">
        <v>7</v>
      </c>
      <c r="C3431">
        <v>55</v>
      </c>
      <c r="D3431" t="s">
        <v>3</v>
      </c>
      <c r="E3431" t="s">
        <v>3</v>
      </c>
      <c r="F3431" t="s">
        <v>4</v>
      </c>
      <c r="G3431">
        <v>60</v>
      </c>
      <c r="H3431" t="s">
        <v>15</v>
      </c>
      <c r="I3431" t="s">
        <v>11</v>
      </c>
      <c r="J3431" t="s">
        <v>32</v>
      </c>
      <c r="K3431">
        <v>45.47</v>
      </c>
      <c r="L3431">
        <v>2735.53</v>
      </c>
      <c r="M3431">
        <v>8</v>
      </c>
      <c r="N3431">
        <v>2</v>
      </c>
      <c r="O3431" t="s">
        <v>4</v>
      </c>
    </row>
    <row r="3432" spans="1:15" x14ac:dyDescent="0.35">
      <c r="A3432" t="s">
        <v>4373</v>
      </c>
      <c r="B3432" t="s">
        <v>7</v>
      </c>
      <c r="C3432">
        <v>47</v>
      </c>
      <c r="D3432" t="s">
        <v>3</v>
      </c>
      <c r="E3432" t="s">
        <v>4</v>
      </c>
      <c r="F3432" t="s">
        <v>4</v>
      </c>
      <c r="G3432">
        <v>4</v>
      </c>
      <c r="H3432" t="s">
        <v>15</v>
      </c>
      <c r="I3432" t="s">
        <v>11</v>
      </c>
      <c r="J3432" t="s">
        <v>34</v>
      </c>
      <c r="K3432">
        <v>45.47</v>
      </c>
      <c r="L3432">
        <v>174.71</v>
      </c>
      <c r="M3432">
        <v>1</v>
      </c>
      <c r="N3432">
        <v>3</v>
      </c>
      <c r="O3432" t="s">
        <v>3</v>
      </c>
    </row>
    <row r="3433" spans="1:15" x14ac:dyDescent="0.35">
      <c r="A3433" t="s">
        <v>5738</v>
      </c>
      <c r="B3433" t="s">
        <v>7</v>
      </c>
      <c r="C3433">
        <v>54</v>
      </c>
      <c r="D3433" t="s">
        <v>3</v>
      </c>
      <c r="E3433" t="s">
        <v>4</v>
      </c>
      <c r="F3433" t="s">
        <v>3</v>
      </c>
      <c r="G3433">
        <v>5</v>
      </c>
      <c r="H3433" t="s">
        <v>14</v>
      </c>
      <c r="I3433" t="s">
        <v>11</v>
      </c>
      <c r="J3433" t="s">
        <v>34</v>
      </c>
      <c r="K3433">
        <v>45.5</v>
      </c>
      <c r="L3433">
        <v>238.56</v>
      </c>
      <c r="M3433">
        <v>0</v>
      </c>
      <c r="N3433">
        <v>1</v>
      </c>
      <c r="O3433" t="s">
        <v>4</v>
      </c>
    </row>
    <row r="3434" spans="1:15" x14ac:dyDescent="0.35">
      <c r="A3434" t="s">
        <v>6690</v>
      </c>
      <c r="B3434" t="s">
        <v>7</v>
      </c>
      <c r="C3434">
        <v>43</v>
      </c>
      <c r="D3434" t="s">
        <v>3</v>
      </c>
      <c r="E3434" t="s">
        <v>4</v>
      </c>
      <c r="F3434" t="s">
        <v>3</v>
      </c>
      <c r="G3434">
        <v>69</v>
      </c>
      <c r="H3434" t="s">
        <v>14</v>
      </c>
      <c r="I3434" t="s">
        <v>11</v>
      </c>
      <c r="J3434" t="s">
        <v>40</v>
      </c>
      <c r="K3434">
        <v>45.51</v>
      </c>
      <c r="L3434">
        <v>3136.05</v>
      </c>
      <c r="M3434">
        <v>4</v>
      </c>
      <c r="N3434">
        <v>5</v>
      </c>
      <c r="O3434" t="s">
        <v>3</v>
      </c>
    </row>
    <row r="3435" spans="1:15" x14ac:dyDescent="0.35">
      <c r="A3435" t="s">
        <v>7540</v>
      </c>
      <c r="B3435" t="s">
        <v>8</v>
      </c>
      <c r="C3435">
        <v>43</v>
      </c>
      <c r="D3435" t="s">
        <v>3</v>
      </c>
      <c r="E3435" t="s">
        <v>4</v>
      </c>
      <c r="F3435" t="s">
        <v>3</v>
      </c>
      <c r="G3435">
        <v>17</v>
      </c>
      <c r="H3435" t="s">
        <v>16</v>
      </c>
      <c r="I3435" t="s">
        <v>11</v>
      </c>
      <c r="J3435" t="s">
        <v>34</v>
      </c>
      <c r="K3435">
        <v>45.51</v>
      </c>
      <c r="L3435">
        <v>786.42</v>
      </c>
      <c r="M3435">
        <v>0</v>
      </c>
      <c r="N3435">
        <v>1</v>
      </c>
      <c r="O3435" t="s">
        <v>3</v>
      </c>
    </row>
    <row r="3436" spans="1:15" x14ac:dyDescent="0.35">
      <c r="A3436" t="s">
        <v>511</v>
      </c>
      <c r="B3436" t="s">
        <v>8</v>
      </c>
      <c r="C3436">
        <v>58</v>
      </c>
      <c r="D3436" t="s">
        <v>3</v>
      </c>
      <c r="E3436" t="s">
        <v>4</v>
      </c>
      <c r="F3436" t="s">
        <v>4</v>
      </c>
      <c r="G3436">
        <v>19</v>
      </c>
      <c r="H3436" t="s">
        <v>16</v>
      </c>
      <c r="I3436" t="s">
        <v>11</v>
      </c>
      <c r="J3436" t="s">
        <v>44</v>
      </c>
      <c r="K3436">
        <v>45.53</v>
      </c>
      <c r="L3436">
        <v>880.32</v>
      </c>
      <c r="M3436">
        <v>0</v>
      </c>
      <c r="N3436">
        <v>7</v>
      </c>
      <c r="O3436" t="s">
        <v>3</v>
      </c>
    </row>
    <row r="3437" spans="1:15" x14ac:dyDescent="0.35">
      <c r="A3437" t="s">
        <v>8027</v>
      </c>
      <c r="B3437" t="s">
        <v>8</v>
      </c>
      <c r="C3437">
        <v>62</v>
      </c>
      <c r="D3437" t="s">
        <v>4</v>
      </c>
      <c r="E3437" t="s">
        <v>4</v>
      </c>
      <c r="F3437" t="s">
        <v>4</v>
      </c>
      <c r="G3437">
        <v>71</v>
      </c>
      <c r="H3437" t="s">
        <v>15</v>
      </c>
      <c r="I3437" t="s">
        <v>11</v>
      </c>
      <c r="J3437" t="s">
        <v>34</v>
      </c>
      <c r="K3437">
        <v>45.54</v>
      </c>
      <c r="L3437">
        <v>3219.61</v>
      </c>
      <c r="M3437">
        <v>8</v>
      </c>
      <c r="N3437">
        <v>6</v>
      </c>
      <c r="O3437" t="s">
        <v>3</v>
      </c>
    </row>
    <row r="3438" spans="1:15" x14ac:dyDescent="0.35">
      <c r="A3438" t="s">
        <v>8948</v>
      </c>
      <c r="B3438" t="s">
        <v>8</v>
      </c>
      <c r="C3438">
        <v>67</v>
      </c>
      <c r="D3438" t="s">
        <v>4</v>
      </c>
      <c r="E3438" t="s">
        <v>3</v>
      </c>
      <c r="F3438" t="s">
        <v>4</v>
      </c>
      <c r="G3438">
        <v>7</v>
      </c>
      <c r="H3438" t="s">
        <v>16</v>
      </c>
      <c r="I3438" t="s">
        <v>11</v>
      </c>
      <c r="J3438" t="s">
        <v>40</v>
      </c>
      <c r="K3438">
        <v>45.56</v>
      </c>
      <c r="L3438">
        <v>334.22</v>
      </c>
      <c r="M3438">
        <v>1</v>
      </c>
      <c r="N3438">
        <v>6</v>
      </c>
      <c r="O3438" t="s">
        <v>3</v>
      </c>
    </row>
    <row r="3439" spans="1:15" x14ac:dyDescent="0.35">
      <c r="A3439" t="s">
        <v>4336</v>
      </c>
      <c r="B3439" t="s">
        <v>7</v>
      </c>
      <c r="C3439">
        <v>43</v>
      </c>
      <c r="D3439" t="s">
        <v>3</v>
      </c>
      <c r="E3439" t="s">
        <v>4</v>
      </c>
      <c r="F3439" t="s">
        <v>3</v>
      </c>
      <c r="G3439">
        <v>43</v>
      </c>
      <c r="H3439" t="s">
        <v>14</v>
      </c>
      <c r="I3439" t="s">
        <v>10</v>
      </c>
      <c r="J3439" t="s">
        <v>32</v>
      </c>
      <c r="K3439">
        <v>45.57</v>
      </c>
      <c r="L3439">
        <v>1963.83</v>
      </c>
      <c r="M3439">
        <v>2</v>
      </c>
      <c r="N3439">
        <v>10</v>
      </c>
      <c r="O3439" t="s">
        <v>3</v>
      </c>
    </row>
    <row r="3440" spans="1:15" x14ac:dyDescent="0.35">
      <c r="A3440" t="s">
        <v>5304</v>
      </c>
      <c r="B3440" t="s">
        <v>7</v>
      </c>
      <c r="C3440">
        <v>28</v>
      </c>
      <c r="D3440" t="s">
        <v>3</v>
      </c>
      <c r="E3440" t="s">
        <v>4</v>
      </c>
      <c r="F3440" t="s">
        <v>4</v>
      </c>
      <c r="G3440">
        <v>31</v>
      </c>
      <c r="H3440" t="s">
        <v>15</v>
      </c>
      <c r="I3440" t="s">
        <v>11</v>
      </c>
      <c r="J3440" t="s">
        <v>32</v>
      </c>
      <c r="K3440">
        <v>45.58</v>
      </c>
      <c r="L3440">
        <v>1425.75</v>
      </c>
      <c r="M3440">
        <v>5</v>
      </c>
      <c r="N3440">
        <v>7</v>
      </c>
      <c r="O3440" t="s">
        <v>3</v>
      </c>
    </row>
    <row r="3441" spans="1:15" x14ac:dyDescent="0.35">
      <c r="A3441" t="s">
        <v>5898</v>
      </c>
      <c r="B3441" t="s">
        <v>7</v>
      </c>
      <c r="C3441">
        <v>32</v>
      </c>
      <c r="D3441" t="s">
        <v>3</v>
      </c>
      <c r="E3441" t="s">
        <v>4</v>
      </c>
      <c r="F3441" t="s">
        <v>4</v>
      </c>
      <c r="G3441">
        <v>28</v>
      </c>
      <c r="H3441" t="s">
        <v>14</v>
      </c>
      <c r="I3441" t="s">
        <v>11</v>
      </c>
      <c r="J3441" t="s">
        <v>32</v>
      </c>
      <c r="K3441">
        <v>45.61</v>
      </c>
      <c r="L3441">
        <v>1294.8699999999999</v>
      </c>
      <c r="M3441">
        <v>1</v>
      </c>
      <c r="N3441">
        <v>8</v>
      </c>
      <c r="O3441" t="s">
        <v>3</v>
      </c>
    </row>
    <row r="3442" spans="1:15" x14ac:dyDescent="0.35">
      <c r="A3442" t="s">
        <v>4591</v>
      </c>
      <c r="B3442" t="s">
        <v>8</v>
      </c>
      <c r="C3442">
        <v>67</v>
      </c>
      <c r="D3442" t="s">
        <v>4</v>
      </c>
      <c r="E3442" t="s">
        <v>3</v>
      </c>
      <c r="F3442" t="s">
        <v>4</v>
      </c>
      <c r="G3442">
        <v>52</v>
      </c>
      <c r="H3442" t="s">
        <v>15</v>
      </c>
      <c r="I3442" t="s">
        <v>10</v>
      </c>
      <c r="J3442" t="s">
        <v>34</v>
      </c>
      <c r="K3442">
        <v>45.62</v>
      </c>
      <c r="L3442">
        <v>2383.17</v>
      </c>
      <c r="M3442">
        <v>7</v>
      </c>
      <c r="N3442">
        <v>9</v>
      </c>
      <c r="O3442" t="s">
        <v>3</v>
      </c>
    </row>
    <row r="3443" spans="1:15" x14ac:dyDescent="0.35">
      <c r="A3443" t="s">
        <v>6929</v>
      </c>
      <c r="B3443" t="s">
        <v>8</v>
      </c>
      <c r="C3443">
        <v>43</v>
      </c>
      <c r="D3443" t="s">
        <v>3</v>
      </c>
      <c r="E3443" t="s">
        <v>3</v>
      </c>
      <c r="F3443" t="s">
        <v>4</v>
      </c>
      <c r="G3443">
        <v>27</v>
      </c>
      <c r="H3443" t="s">
        <v>16</v>
      </c>
      <c r="I3443" t="s">
        <v>10</v>
      </c>
      <c r="J3443" t="s">
        <v>32</v>
      </c>
      <c r="K3443">
        <v>45.62</v>
      </c>
      <c r="L3443">
        <v>1226.6600000000001</v>
      </c>
      <c r="M3443">
        <v>6</v>
      </c>
      <c r="N3443">
        <v>10</v>
      </c>
      <c r="O3443" t="s">
        <v>3</v>
      </c>
    </row>
    <row r="3444" spans="1:15" x14ac:dyDescent="0.35">
      <c r="A3444" t="s">
        <v>4875</v>
      </c>
      <c r="B3444" t="s">
        <v>8</v>
      </c>
      <c r="C3444">
        <v>40</v>
      </c>
      <c r="D3444" t="s">
        <v>3</v>
      </c>
      <c r="E3444" t="s">
        <v>3</v>
      </c>
      <c r="F3444" t="s">
        <v>4</v>
      </c>
      <c r="G3444">
        <v>42</v>
      </c>
      <c r="H3444" t="s">
        <v>14</v>
      </c>
      <c r="I3444" t="s">
        <v>11</v>
      </c>
      <c r="J3444" t="s">
        <v>34</v>
      </c>
      <c r="K3444">
        <v>45.63</v>
      </c>
      <c r="L3444">
        <v>1910.08</v>
      </c>
      <c r="M3444">
        <v>0</v>
      </c>
      <c r="N3444">
        <v>10</v>
      </c>
      <c r="O3444" t="s">
        <v>3</v>
      </c>
    </row>
    <row r="3445" spans="1:15" x14ac:dyDescent="0.35">
      <c r="A3445" t="s">
        <v>4831</v>
      </c>
      <c r="B3445" t="s">
        <v>8</v>
      </c>
      <c r="C3445">
        <v>25</v>
      </c>
      <c r="D3445" t="s">
        <v>3</v>
      </c>
      <c r="E3445" t="s">
        <v>4</v>
      </c>
      <c r="F3445" t="s">
        <v>4</v>
      </c>
      <c r="G3445">
        <v>21</v>
      </c>
      <c r="H3445" t="s">
        <v>16</v>
      </c>
      <c r="I3445" t="s">
        <v>11</v>
      </c>
      <c r="J3445" t="s">
        <v>40</v>
      </c>
      <c r="K3445">
        <v>45.64</v>
      </c>
      <c r="L3445">
        <v>952.14</v>
      </c>
      <c r="M3445">
        <v>5</v>
      </c>
      <c r="N3445">
        <v>6</v>
      </c>
      <c r="O3445" t="s">
        <v>3</v>
      </c>
    </row>
    <row r="3446" spans="1:15" x14ac:dyDescent="0.35">
      <c r="A3446" t="s">
        <v>2988</v>
      </c>
      <c r="B3446" t="s">
        <v>8</v>
      </c>
      <c r="C3446">
        <v>57</v>
      </c>
      <c r="D3446" t="s">
        <v>3</v>
      </c>
      <c r="E3446" t="s">
        <v>4</v>
      </c>
      <c r="F3446" t="s">
        <v>4</v>
      </c>
      <c r="G3446">
        <v>7</v>
      </c>
      <c r="H3446" t="s">
        <v>14</v>
      </c>
      <c r="I3446" t="s">
        <v>11</v>
      </c>
      <c r="J3446" t="s">
        <v>40</v>
      </c>
      <c r="K3446">
        <v>45.65</v>
      </c>
      <c r="L3446">
        <v>307.29000000000002</v>
      </c>
      <c r="M3446">
        <v>8</v>
      </c>
      <c r="N3446">
        <v>9</v>
      </c>
      <c r="O3446" t="s">
        <v>3</v>
      </c>
    </row>
    <row r="3447" spans="1:15" x14ac:dyDescent="0.35">
      <c r="A3447" t="s">
        <v>4288</v>
      </c>
      <c r="B3447" t="s">
        <v>7</v>
      </c>
      <c r="C3447">
        <v>72</v>
      </c>
      <c r="D3447" t="s">
        <v>3</v>
      </c>
      <c r="E3447" t="s">
        <v>4</v>
      </c>
      <c r="F3447" t="s">
        <v>4</v>
      </c>
      <c r="G3447">
        <v>25</v>
      </c>
      <c r="H3447" t="s">
        <v>14</v>
      </c>
      <c r="I3447" t="s">
        <v>11</v>
      </c>
      <c r="J3447" t="s">
        <v>40</v>
      </c>
      <c r="K3447">
        <v>45.66</v>
      </c>
      <c r="L3447">
        <v>1132.51</v>
      </c>
      <c r="M3447">
        <v>3</v>
      </c>
      <c r="N3447">
        <v>7</v>
      </c>
      <c r="O3447" t="s">
        <v>3</v>
      </c>
    </row>
    <row r="3448" spans="1:15" x14ac:dyDescent="0.35">
      <c r="A3448" t="s">
        <v>768</v>
      </c>
      <c r="B3448" t="s">
        <v>8</v>
      </c>
      <c r="C3448">
        <v>18</v>
      </c>
      <c r="D3448" t="s">
        <v>3</v>
      </c>
      <c r="E3448" t="s">
        <v>4</v>
      </c>
      <c r="F3448" t="s">
        <v>4</v>
      </c>
      <c r="G3448">
        <v>18</v>
      </c>
      <c r="H3448" t="s">
        <v>14</v>
      </c>
      <c r="I3448" t="s">
        <v>10</v>
      </c>
      <c r="J3448" t="s">
        <v>40</v>
      </c>
      <c r="K3448">
        <v>45.67</v>
      </c>
      <c r="L3448">
        <v>820.42</v>
      </c>
      <c r="M3448">
        <v>2</v>
      </c>
      <c r="N3448">
        <v>6</v>
      </c>
      <c r="O3448" t="s">
        <v>3</v>
      </c>
    </row>
    <row r="3449" spans="1:15" x14ac:dyDescent="0.35">
      <c r="A3449" t="s">
        <v>3033</v>
      </c>
      <c r="B3449" t="s">
        <v>7</v>
      </c>
      <c r="C3449">
        <v>52</v>
      </c>
      <c r="D3449" t="s">
        <v>3</v>
      </c>
      <c r="E3449" t="s">
        <v>3</v>
      </c>
      <c r="F3449" t="s">
        <v>3</v>
      </c>
      <c r="G3449">
        <v>66</v>
      </c>
      <c r="H3449" t="s">
        <v>15</v>
      </c>
      <c r="I3449" t="s">
        <v>11</v>
      </c>
      <c r="J3449" t="s">
        <v>32</v>
      </c>
      <c r="K3449">
        <v>45.7</v>
      </c>
      <c r="L3449">
        <v>3012.11</v>
      </c>
      <c r="M3449">
        <v>5</v>
      </c>
      <c r="N3449">
        <v>3</v>
      </c>
      <c r="O3449" t="s">
        <v>3</v>
      </c>
    </row>
    <row r="3450" spans="1:15" x14ac:dyDescent="0.35">
      <c r="A3450" t="s">
        <v>3649</v>
      </c>
      <c r="B3450" t="s">
        <v>7</v>
      </c>
      <c r="C3450">
        <v>46</v>
      </c>
      <c r="D3450" t="s">
        <v>3</v>
      </c>
      <c r="E3450" t="s">
        <v>4</v>
      </c>
      <c r="F3450" t="s">
        <v>3</v>
      </c>
      <c r="G3450">
        <v>64</v>
      </c>
      <c r="H3450" t="s">
        <v>14</v>
      </c>
      <c r="I3450" t="s">
        <v>11</v>
      </c>
      <c r="J3450" t="s">
        <v>32</v>
      </c>
      <c r="K3450">
        <v>45.72</v>
      </c>
      <c r="L3450">
        <v>2921.92</v>
      </c>
      <c r="M3450">
        <v>4</v>
      </c>
      <c r="N3450">
        <v>4</v>
      </c>
      <c r="O3450" t="s">
        <v>3</v>
      </c>
    </row>
    <row r="3451" spans="1:15" x14ac:dyDescent="0.35">
      <c r="A3451" t="s">
        <v>2597</v>
      </c>
      <c r="B3451" t="s">
        <v>8</v>
      </c>
      <c r="C3451">
        <v>74</v>
      </c>
      <c r="D3451" t="s">
        <v>4</v>
      </c>
      <c r="E3451" t="s">
        <v>3</v>
      </c>
      <c r="F3451" t="s">
        <v>3</v>
      </c>
      <c r="G3451">
        <v>22</v>
      </c>
      <c r="H3451" t="s">
        <v>14</v>
      </c>
      <c r="I3451" t="s">
        <v>11</v>
      </c>
      <c r="J3451" t="s">
        <v>40</v>
      </c>
      <c r="K3451">
        <v>45.74</v>
      </c>
      <c r="L3451">
        <v>1016.99</v>
      </c>
      <c r="M3451">
        <v>1</v>
      </c>
      <c r="N3451">
        <v>3</v>
      </c>
      <c r="O3451" t="s">
        <v>3</v>
      </c>
    </row>
    <row r="3452" spans="1:15" x14ac:dyDescent="0.35">
      <c r="A3452" t="s">
        <v>6752</v>
      </c>
      <c r="B3452" t="s">
        <v>8</v>
      </c>
      <c r="C3452">
        <v>18</v>
      </c>
      <c r="D3452" t="s">
        <v>3</v>
      </c>
      <c r="E3452" t="s">
        <v>3</v>
      </c>
      <c r="F3452" t="s">
        <v>3</v>
      </c>
      <c r="G3452">
        <v>61</v>
      </c>
      <c r="H3452" t="s">
        <v>15</v>
      </c>
      <c r="I3452" t="s">
        <v>11</v>
      </c>
      <c r="J3452" t="s">
        <v>40</v>
      </c>
      <c r="K3452">
        <v>45.74</v>
      </c>
      <c r="L3452">
        <v>2783.96</v>
      </c>
      <c r="M3452">
        <v>1</v>
      </c>
      <c r="N3452">
        <v>9</v>
      </c>
      <c r="O3452" t="s">
        <v>3</v>
      </c>
    </row>
    <row r="3453" spans="1:15" x14ac:dyDescent="0.35">
      <c r="A3453" t="s">
        <v>6515</v>
      </c>
      <c r="B3453" t="s">
        <v>7</v>
      </c>
      <c r="C3453">
        <v>21</v>
      </c>
      <c r="D3453" t="s">
        <v>3</v>
      </c>
      <c r="E3453" t="s">
        <v>3</v>
      </c>
      <c r="F3453" t="s">
        <v>4</v>
      </c>
      <c r="G3453">
        <v>55</v>
      </c>
      <c r="H3453" t="s">
        <v>15</v>
      </c>
      <c r="I3453" t="s">
        <v>10</v>
      </c>
      <c r="J3453" t="s">
        <v>44</v>
      </c>
      <c r="K3453">
        <v>45.76</v>
      </c>
      <c r="L3453">
        <v>2525.61</v>
      </c>
      <c r="M3453">
        <v>4</v>
      </c>
      <c r="N3453">
        <v>7</v>
      </c>
      <c r="O3453" t="s">
        <v>3</v>
      </c>
    </row>
    <row r="3454" spans="1:15" x14ac:dyDescent="0.35">
      <c r="A3454" t="s">
        <v>1071</v>
      </c>
      <c r="B3454" t="s">
        <v>8</v>
      </c>
      <c r="C3454">
        <v>21</v>
      </c>
      <c r="D3454" t="s">
        <v>3</v>
      </c>
      <c r="E3454" t="s">
        <v>3</v>
      </c>
      <c r="F3454" t="s">
        <v>4</v>
      </c>
      <c r="G3454">
        <v>19</v>
      </c>
      <c r="H3454" t="s">
        <v>14</v>
      </c>
      <c r="I3454" t="s">
        <v>11</v>
      </c>
      <c r="J3454" t="s">
        <v>40</v>
      </c>
      <c r="K3454">
        <v>45.79</v>
      </c>
      <c r="L3454">
        <v>862.08</v>
      </c>
      <c r="M3454">
        <v>8</v>
      </c>
      <c r="N3454">
        <v>8</v>
      </c>
      <c r="O3454" t="s">
        <v>3</v>
      </c>
    </row>
    <row r="3455" spans="1:15" x14ac:dyDescent="0.35">
      <c r="A3455" t="s">
        <v>2840</v>
      </c>
      <c r="B3455" t="s">
        <v>8</v>
      </c>
      <c r="C3455">
        <v>24</v>
      </c>
      <c r="D3455" t="s">
        <v>3</v>
      </c>
      <c r="E3455" t="s">
        <v>4</v>
      </c>
      <c r="F3455" t="s">
        <v>3</v>
      </c>
      <c r="G3455">
        <v>69</v>
      </c>
      <c r="H3455" t="s">
        <v>15</v>
      </c>
      <c r="I3455" t="s">
        <v>10</v>
      </c>
      <c r="J3455" t="s">
        <v>32</v>
      </c>
      <c r="K3455">
        <v>45.8</v>
      </c>
      <c r="L3455">
        <v>3144.3</v>
      </c>
      <c r="M3455">
        <v>8</v>
      </c>
      <c r="N3455">
        <v>2</v>
      </c>
      <c r="O3455" t="s">
        <v>4</v>
      </c>
    </row>
    <row r="3456" spans="1:15" x14ac:dyDescent="0.35">
      <c r="A3456" t="s">
        <v>2868</v>
      </c>
      <c r="B3456" t="s">
        <v>8</v>
      </c>
      <c r="C3456">
        <v>36</v>
      </c>
      <c r="D3456" t="s">
        <v>3</v>
      </c>
      <c r="E3456" t="s">
        <v>3</v>
      </c>
      <c r="F3456" t="s">
        <v>4</v>
      </c>
      <c r="G3456">
        <v>57</v>
      </c>
      <c r="H3456" t="s">
        <v>14</v>
      </c>
      <c r="I3456" t="s">
        <v>11</v>
      </c>
      <c r="J3456" t="s">
        <v>32</v>
      </c>
      <c r="K3456">
        <v>45.8</v>
      </c>
      <c r="L3456">
        <v>2601.34</v>
      </c>
      <c r="M3456">
        <v>7</v>
      </c>
      <c r="N3456">
        <v>8</v>
      </c>
      <c r="O3456" t="s">
        <v>3</v>
      </c>
    </row>
    <row r="3457" spans="1:15" x14ac:dyDescent="0.35">
      <c r="A3457" t="s">
        <v>4231</v>
      </c>
      <c r="B3457" t="s">
        <v>7</v>
      </c>
      <c r="C3457">
        <v>71</v>
      </c>
      <c r="D3457" t="s">
        <v>4</v>
      </c>
      <c r="E3457" t="s">
        <v>4</v>
      </c>
      <c r="F3457" t="s">
        <v>3</v>
      </c>
      <c r="G3457">
        <v>50</v>
      </c>
      <c r="H3457" t="s">
        <v>14</v>
      </c>
      <c r="I3457" t="s">
        <v>10</v>
      </c>
      <c r="J3457" t="s">
        <v>44</v>
      </c>
      <c r="K3457">
        <v>45.81</v>
      </c>
      <c r="L3457">
        <v>2277.1799999999998</v>
      </c>
      <c r="M3457">
        <v>4</v>
      </c>
      <c r="N3457">
        <v>6</v>
      </c>
      <c r="O3457" t="s">
        <v>3</v>
      </c>
    </row>
    <row r="3458" spans="1:15" x14ac:dyDescent="0.35">
      <c r="A3458" t="s">
        <v>8123</v>
      </c>
      <c r="B3458" t="s">
        <v>8</v>
      </c>
      <c r="C3458">
        <v>29</v>
      </c>
      <c r="D3458" t="s">
        <v>3</v>
      </c>
      <c r="E3458" t="s">
        <v>3</v>
      </c>
      <c r="F3458" t="s">
        <v>3</v>
      </c>
      <c r="G3458">
        <v>65</v>
      </c>
      <c r="H3458" t="s">
        <v>15</v>
      </c>
      <c r="I3458" t="s">
        <v>10</v>
      </c>
      <c r="J3458" t="s">
        <v>34</v>
      </c>
      <c r="K3458">
        <v>45.81</v>
      </c>
      <c r="L3458">
        <v>2976.24</v>
      </c>
      <c r="M3458">
        <v>6</v>
      </c>
      <c r="N3458">
        <v>2</v>
      </c>
      <c r="O3458" t="s">
        <v>4</v>
      </c>
    </row>
    <row r="3459" spans="1:15" x14ac:dyDescent="0.35">
      <c r="A3459" t="s">
        <v>6796</v>
      </c>
      <c r="B3459" t="s">
        <v>7</v>
      </c>
      <c r="C3459">
        <v>66</v>
      </c>
      <c r="D3459" t="s">
        <v>4</v>
      </c>
      <c r="E3459" t="s">
        <v>3</v>
      </c>
      <c r="F3459" t="s">
        <v>4</v>
      </c>
      <c r="G3459">
        <v>52</v>
      </c>
      <c r="H3459" t="s">
        <v>15</v>
      </c>
      <c r="I3459" t="s">
        <v>11</v>
      </c>
      <c r="J3459" t="s">
        <v>40</v>
      </c>
      <c r="K3459">
        <v>45.82</v>
      </c>
      <c r="L3459">
        <v>2381.88</v>
      </c>
      <c r="M3459">
        <v>2</v>
      </c>
      <c r="N3459">
        <v>10</v>
      </c>
      <c r="O3459" t="s">
        <v>3</v>
      </c>
    </row>
    <row r="3460" spans="1:15" x14ac:dyDescent="0.35">
      <c r="A3460" t="s">
        <v>7460</v>
      </c>
      <c r="B3460" t="s">
        <v>8</v>
      </c>
      <c r="C3460">
        <v>34</v>
      </c>
      <c r="D3460" t="s">
        <v>3</v>
      </c>
      <c r="E3460" t="s">
        <v>4</v>
      </c>
      <c r="F3460" t="s">
        <v>4</v>
      </c>
      <c r="G3460">
        <v>7</v>
      </c>
      <c r="H3460" t="s">
        <v>14</v>
      </c>
      <c r="I3460" t="s">
        <v>11</v>
      </c>
      <c r="J3460" t="s">
        <v>40</v>
      </c>
      <c r="K3460">
        <v>45.84</v>
      </c>
      <c r="L3460">
        <v>334.06</v>
      </c>
      <c r="M3460">
        <v>5</v>
      </c>
      <c r="N3460">
        <v>6</v>
      </c>
      <c r="O3460" t="s">
        <v>3</v>
      </c>
    </row>
    <row r="3461" spans="1:15" x14ac:dyDescent="0.35">
      <c r="A3461" t="s">
        <v>8900</v>
      </c>
      <c r="B3461" t="s">
        <v>8</v>
      </c>
      <c r="C3461">
        <v>23</v>
      </c>
      <c r="D3461" t="s">
        <v>3</v>
      </c>
      <c r="E3461" t="s">
        <v>4</v>
      </c>
      <c r="F3461" t="s">
        <v>4</v>
      </c>
      <c r="G3461">
        <v>9</v>
      </c>
      <c r="H3461" t="s">
        <v>16</v>
      </c>
      <c r="I3461" t="s">
        <v>10</v>
      </c>
      <c r="J3461" t="s">
        <v>44</v>
      </c>
      <c r="K3461">
        <v>45.87</v>
      </c>
      <c r="L3461">
        <v>399.39</v>
      </c>
      <c r="M3461">
        <v>5</v>
      </c>
      <c r="N3461">
        <v>10</v>
      </c>
      <c r="O3461" t="s">
        <v>3</v>
      </c>
    </row>
    <row r="3462" spans="1:15" x14ac:dyDescent="0.35">
      <c r="A3462" t="s">
        <v>7937</v>
      </c>
      <c r="B3462" t="s">
        <v>7</v>
      </c>
      <c r="C3462">
        <v>74</v>
      </c>
      <c r="D3462" t="s">
        <v>4</v>
      </c>
      <c r="E3462" t="s">
        <v>3</v>
      </c>
      <c r="F3462" t="s">
        <v>4</v>
      </c>
      <c r="G3462">
        <v>47</v>
      </c>
      <c r="H3462" t="s">
        <v>15</v>
      </c>
      <c r="I3462" t="s">
        <v>10</v>
      </c>
      <c r="J3462" t="s">
        <v>40</v>
      </c>
      <c r="K3462">
        <v>45.88</v>
      </c>
      <c r="L3462">
        <v>2166.89</v>
      </c>
      <c r="M3462">
        <v>6</v>
      </c>
      <c r="N3462">
        <v>4</v>
      </c>
      <c r="O3462" t="s">
        <v>4</v>
      </c>
    </row>
    <row r="3463" spans="1:15" x14ac:dyDescent="0.35">
      <c r="A3463" t="s">
        <v>1139</v>
      </c>
      <c r="B3463" t="s">
        <v>8</v>
      </c>
      <c r="C3463">
        <v>34</v>
      </c>
      <c r="D3463" t="s">
        <v>3</v>
      </c>
      <c r="E3463" t="s">
        <v>4</v>
      </c>
      <c r="F3463" t="s">
        <v>4</v>
      </c>
      <c r="G3463">
        <v>23</v>
      </c>
      <c r="H3463" t="s">
        <v>15</v>
      </c>
      <c r="I3463" t="s">
        <v>11</v>
      </c>
      <c r="J3463" t="s">
        <v>44</v>
      </c>
      <c r="K3463">
        <v>45.89</v>
      </c>
      <c r="L3463">
        <v>1052.03</v>
      </c>
      <c r="M3463">
        <v>6</v>
      </c>
      <c r="N3463">
        <v>9</v>
      </c>
      <c r="O3463" t="s">
        <v>3</v>
      </c>
    </row>
    <row r="3464" spans="1:15" x14ac:dyDescent="0.35">
      <c r="A3464" t="s">
        <v>3234</v>
      </c>
      <c r="B3464" t="s">
        <v>7</v>
      </c>
      <c r="C3464">
        <v>42</v>
      </c>
      <c r="D3464" t="s">
        <v>3</v>
      </c>
      <c r="E3464" t="s">
        <v>4</v>
      </c>
      <c r="F3464" t="s">
        <v>3</v>
      </c>
      <c r="G3464">
        <v>37</v>
      </c>
      <c r="H3464" t="s">
        <v>16</v>
      </c>
      <c r="I3464" t="s">
        <v>11</v>
      </c>
      <c r="J3464" t="s">
        <v>34</v>
      </c>
      <c r="K3464">
        <v>45.89</v>
      </c>
      <c r="L3464">
        <v>1712.88</v>
      </c>
      <c r="M3464">
        <v>5</v>
      </c>
      <c r="N3464">
        <v>6</v>
      </c>
      <c r="O3464" t="s">
        <v>3</v>
      </c>
    </row>
    <row r="3465" spans="1:15" x14ac:dyDescent="0.35">
      <c r="A3465" t="s">
        <v>1932</v>
      </c>
      <c r="B3465" t="s">
        <v>7</v>
      </c>
      <c r="C3465">
        <v>24</v>
      </c>
      <c r="D3465" t="s">
        <v>3</v>
      </c>
      <c r="E3465" t="s">
        <v>3</v>
      </c>
      <c r="F3465" t="s">
        <v>4</v>
      </c>
      <c r="G3465">
        <v>44</v>
      </c>
      <c r="H3465" t="s">
        <v>16</v>
      </c>
      <c r="I3465" t="s">
        <v>10</v>
      </c>
      <c r="J3465" t="s">
        <v>32</v>
      </c>
      <c r="K3465">
        <v>45.9</v>
      </c>
      <c r="L3465">
        <v>1999.83</v>
      </c>
      <c r="M3465">
        <v>1</v>
      </c>
      <c r="N3465">
        <v>4</v>
      </c>
      <c r="O3465" t="s">
        <v>3</v>
      </c>
    </row>
    <row r="3466" spans="1:15" x14ac:dyDescent="0.35">
      <c r="A3466" t="s">
        <v>3080</v>
      </c>
      <c r="B3466" t="s">
        <v>7</v>
      </c>
      <c r="C3466">
        <v>62</v>
      </c>
      <c r="D3466" t="s">
        <v>4</v>
      </c>
      <c r="E3466" t="s">
        <v>3</v>
      </c>
      <c r="F3466" t="s">
        <v>3</v>
      </c>
      <c r="G3466">
        <v>52</v>
      </c>
      <c r="H3466" t="s">
        <v>15</v>
      </c>
      <c r="I3466" t="s">
        <v>11</v>
      </c>
      <c r="J3466" t="s">
        <v>32</v>
      </c>
      <c r="K3466">
        <v>45.92</v>
      </c>
      <c r="L3466">
        <v>2388.9299999999998</v>
      </c>
      <c r="M3466">
        <v>7</v>
      </c>
      <c r="N3466">
        <v>6</v>
      </c>
      <c r="O3466" t="s">
        <v>3</v>
      </c>
    </row>
    <row r="3467" spans="1:15" x14ac:dyDescent="0.35">
      <c r="A3467" t="s">
        <v>4198</v>
      </c>
      <c r="B3467" t="s">
        <v>8</v>
      </c>
      <c r="C3467">
        <v>43</v>
      </c>
      <c r="D3467" t="s">
        <v>3</v>
      </c>
      <c r="E3467" t="s">
        <v>4</v>
      </c>
      <c r="F3467" t="s">
        <v>3</v>
      </c>
      <c r="G3467">
        <v>51</v>
      </c>
      <c r="H3467" t="s">
        <v>14</v>
      </c>
      <c r="I3467" t="s">
        <v>11</v>
      </c>
      <c r="J3467" t="s">
        <v>40</v>
      </c>
      <c r="K3467">
        <v>45.92</v>
      </c>
      <c r="L3467">
        <v>2328.73</v>
      </c>
      <c r="M3467">
        <v>1</v>
      </c>
      <c r="N3467">
        <v>10</v>
      </c>
      <c r="O3467" t="s">
        <v>3</v>
      </c>
    </row>
    <row r="3468" spans="1:15" x14ac:dyDescent="0.35">
      <c r="A3468" t="s">
        <v>9595</v>
      </c>
      <c r="B3468" t="s">
        <v>8</v>
      </c>
      <c r="C3468">
        <v>74</v>
      </c>
      <c r="D3468" t="s">
        <v>3</v>
      </c>
      <c r="E3468" t="s">
        <v>4</v>
      </c>
      <c r="F3468" t="s">
        <v>3</v>
      </c>
      <c r="G3468">
        <v>8</v>
      </c>
      <c r="H3468" t="s">
        <v>14</v>
      </c>
      <c r="I3468" t="s">
        <v>10</v>
      </c>
      <c r="J3468" t="s">
        <v>34</v>
      </c>
      <c r="K3468">
        <v>45.92</v>
      </c>
      <c r="L3468">
        <v>351.56</v>
      </c>
      <c r="M3468">
        <v>7</v>
      </c>
      <c r="N3468">
        <v>1</v>
      </c>
      <c r="O3468" t="s">
        <v>4</v>
      </c>
    </row>
    <row r="3469" spans="1:15" x14ac:dyDescent="0.35">
      <c r="A3469" t="s">
        <v>7796</v>
      </c>
      <c r="B3469" t="s">
        <v>7</v>
      </c>
      <c r="C3469">
        <v>55</v>
      </c>
      <c r="D3469" t="s">
        <v>3</v>
      </c>
      <c r="E3469" t="s">
        <v>4</v>
      </c>
      <c r="F3469" t="s">
        <v>3</v>
      </c>
      <c r="G3469">
        <v>2</v>
      </c>
      <c r="H3469" t="s">
        <v>16</v>
      </c>
      <c r="I3469" t="s">
        <v>11</v>
      </c>
      <c r="J3469" t="s">
        <v>34</v>
      </c>
      <c r="K3469">
        <v>45.93</v>
      </c>
      <c r="L3469">
        <v>83.56</v>
      </c>
      <c r="M3469">
        <v>0</v>
      </c>
      <c r="N3469">
        <v>4</v>
      </c>
      <c r="O3469" t="s">
        <v>3</v>
      </c>
    </row>
    <row r="3470" spans="1:15" x14ac:dyDescent="0.35">
      <c r="A3470" t="s">
        <v>3773</v>
      </c>
      <c r="B3470" t="s">
        <v>8</v>
      </c>
      <c r="C3470">
        <v>39</v>
      </c>
      <c r="D3470" t="s">
        <v>3</v>
      </c>
      <c r="E3470" t="s">
        <v>4</v>
      </c>
      <c r="F3470" t="s">
        <v>3</v>
      </c>
      <c r="G3470">
        <v>31</v>
      </c>
      <c r="H3470" t="s">
        <v>14</v>
      </c>
      <c r="I3470" t="s">
        <v>10</v>
      </c>
      <c r="J3470" t="s">
        <v>32</v>
      </c>
      <c r="K3470">
        <v>45.98</v>
      </c>
      <c r="L3470">
        <v>1435.26</v>
      </c>
      <c r="M3470">
        <v>0</v>
      </c>
      <c r="N3470">
        <v>5</v>
      </c>
      <c r="O3470" t="s">
        <v>3</v>
      </c>
    </row>
    <row r="3471" spans="1:15" x14ac:dyDescent="0.35">
      <c r="A3471" t="s">
        <v>495</v>
      </c>
      <c r="B3471" t="s">
        <v>8</v>
      </c>
      <c r="C3471">
        <v>70</v>
      </c>
      <c r="D3471" t="s">
        <v>4</v>
      </c>
      <c r="E3471" t="s">
        <v>3</v>
      </c>
      <c r="F3471" t="s">
        <v>3</v>
      </c>
      <c r="G3471">
        <v>24</v>
      </c>
      <c r="H3471" t="s">
        <v>14</v>
      </c>
      <c r="I3471" t="s">
        <v>11</v>
      </c>
      <c r="J3471" t="s">
        <v>40</v>
      </c>
      <c r="K3471">
        <v>45.99</v>
      </c>
      <c r="L3471">
        <v>1100.05</v>
      </c>
      <c r="M3471">
        <v>3</v>
      </c>
      <c r="N3471">
        <v>1</v>
      </c>
      <c r="O3471" t="s">
        <v>3</v>
      </c>
    </row>
    <row r="3472" spans="1:15" x14ac:dyDescent="0.35">
      <c r="A3472" t="s">
        <v>2235</v>
      </c>
      <c r="B3472" t="s">
        <v>8</v>
      </c>
      <c r="C3472">
        <v>70</v>
      </c>
      <c r="D3472" t="s">
        <v>4</v>
      </c>
      <c r="E3472" t="s">
        <v>3</v>
      </c>
      <c r="F3472" t="s">
        <v>4</v>
      </c>
      <c r="G3472">
        <v>39</v>
      </c>
      <c r="H3472" t="s">
        <v>15</v>
      </c>
      <c r="I3472" t="s">
        <v>10</v>
      </c>
      <c r="J3472" t="s">
        <v>40</v>
      </c>
      <c r="K3472">
        <v>46.03</v>
      </c>
      <c r="L3472">
        <v>1786.89</v>
      </c>
      <c r="M3472">
        <v>7</v>
      </c>
      <c r="N3472">
        <v>6</v>
      </c>
      <c r="O3472" t="s">
        <v>3</v>
      </c>
    </row>
    <row r="3473" spans="1:15" x14ac:dyDescent="0.35">
      <c r="A3473" t="s">
        <v>667</v>
      </c>
      <c r="B3473" t="s">
        <v>7</v>
      </c>
      <c r="C3473">
        <v>51</v>
      </c>
      <c r="D3473" t="s">
        <v>3</v>
      </c>
      <c r="E3473" t="s">
        <v>4</v>
      </c>
      <c r="F3473" t="s">
        <v>4</v>
      </c>
      <c r="G3473">
        <v>17</v>
      </c>
      <c r="H3473" t="s">
        <v>14</v>
      </c>
      <c r="I3473" t="s">
        <v>11</v>
      </c>
      <c r="J3473" t="s">
        <v>34</v>
      </c>
      <c r="K3473">
        <v>46.04</v>
      </c>
      <c r="L3473">
        <v>775.73</v>
      </c>
      <c r="M3473">
        <v>1</v>
      </c>
      <c r="N3473">
        <v>10</v>
      </c>
      <c r="O3473" t="s">
        <v>3</v>
      </c>
    </row>
    <row r="3474" spans="1:15" x14ac:dyDescent="0.35">
      <c r="A3474" t="s">
        <v>6565</v>
      </c>
      <c r="B3474" t="s">
        <v>7</v>
      </c>
      <c r="C3474">
        <v>60</v>
      </c>
      <c r="D3474" t="s">
        <v>3</v>
      </c>
      <c r="E3474" t="s">
        <v>4</v>
      </c>
      <c r="F3474" t="s">
        <v>4</v>
      </c>
      <c r="G3474">
        <v>23</v>
      </c>
      <c r="H3474" t="s">
        <v>14</v>
      </c>
      <c r="I3474" t="s">
        <v>11</v>
      </c>
      <c r="J3474" t="s">
        <v>32</v>
      </c>
      <c r="K3474">
        <v>46.05</v>
      </c>
      <c r="L3474">
        <v>1061.6400000000001</v>
      </c>
      <c r="M3474">
        <v>8</v>
      </c>
      <c r="N3474">
        <v>3</v>
      </c>
      <c r="O3474" t="s">
        <v>4</v>
      </c>
    </row>
    <row r="3475" spans="1:15" x14ac:dyDescent="0.35">
      <c r="A3475" t="s">
        <v>9448</v>
      </c>
      <c r="B3475" t="s">
        <v>7</v>
      </c>
      <c r="C3475">
        <v>21</v>
      </c>
      <c r="D3475" t="s">
        <v>3</v>
      </c>
      <c r="E3475" t="s">
        <v>4</v>
      </c>
      <c r="F3475" t="s">
        <v>4</v>
      </c>
      <c r="G3475">
        <v>70</v>
      </c>
      <c r="H3475" t="s">
        <v>15</v>
      </c>
      <c r="I3475" t="s">
        <v>11</v>
      </c>
      <c r="J3475" t="s">
        <v>32</v>
      </c>
      <c r="K3475">
        <v>46.06</v>
      </c>
      <c r="L3475">
        <v>3243.51</v>
      </c>
      <c r="M3475">
        <v>4</v>
      </c>
      <c r="N3475">
        <v>4</v>
      </c>
      <c r="O3475" t="s">
        <v>3</v>
      </c>
    </row>
    <row r="3476" spans="1:15" x14ac:dyDescent="0.35">
      <c r="A3476" t="s">
        <v>3397</v>
      </c>
      <c r="B3476" t="s">
        <v>7</v>
      </c>
      <c r="C3476">
        <v>53</v>
      </c>
      <c r="D3476" t="s">
        <v>3</v>
      </c>
      <c r="E3476" t="s">
        <v>4</v>
      </c>
      <c r="F3476" t="s">
        <v>4</v>
      </c>
      <c r="G3476">
        <v>16</v>
      </c>
      <c r="H3476" t="s">
        <v>15</v>
      </c>
      <c r="I3476" t="s">
        <v>10</v>
      </c>
      <c r="J3476" t="s">
        <v>44</v>
      </c>
      <c r="K3476">
        <v>46.07</v>
      </c>
      <c r="L3476">
        <v>726.05</v>
      </c>
      <c r="M3476">
        <v>3</v>
      </c>
      <c r="N3476">
        <v>1</v>
      </c>
      <c r="O3476" t="s">
        <v>3</v>
      </c>
    </row>
    <row r="3477" spans="1:15" x14ac:dyDescent="0.35">
      <c r="A3477" t="s">
        <v>5021</v>
      </c>
      <c r="B3477" t="s">
        <v>8</v>
      </c>
      <c r="C3477">
        <v>49</v>
      </c>
      <c r="D3477" t="s">
        <v>3</v>
      </c>
      <c r="E3477" t="s">
        <v>4</v>
      </c>
      <c r="F3477" t="s">
        <v>4</v>
      </c>
      <c r="G3477">
        <v>42</v>
      </c>
      <c r="H3477" t="s">
        <v>14</v>
      </c>
      <c r="I3477" t="s">
        <v>10</v>
      </c>
      <c r="J3477" t="s">
        <v>40</v>
      </c>
      <c r="K3477">
        <v>46.07</v>
      </c>
      <c r="L3477">
        <v>1949.03</v>
      </c>
      <c r="M3477">
        <v>3</v>
      </c>
      <c r="N3477">
        <v>8</v>
      </c>
      <c r="O3477" t="s">
        <v>3</v>
      </c>
    </row>
    <row r="3478" spans="1:15" x14ac:dyDescent="0.35">
      <c r="A3478" t="s">
        <v>9570</v>
      </c>
      <c r="B3478" t="s">
        <v>7</v>
      </c>
      <c r="C3478">
        <v>46</v>
      </c>
      <c r="D3478" t="s">
        <v>3</v>
      </c>
      <c r="E3478" t="s">
        <v>4</v>
      </c>
      <c r="F3478" t="s">
        <v>3</v>
      </c>
      <c r="G3478">
        <v>1</v>
      </c>
      <c r="H3478" t="s">
        <v>14</v>
      </c>
      <c r="I3478" t="s">
        <v>10</v>
      </c>
      <c r="J3478" t="s">
        <v>40</v>
      </c>
      <c r="K3478">
        <v>46.08</v>
      </c>
      <c r="L3478">
        <v>58.59</v>
      </c>
      <c r="M3478">
        <v>6</v>
      </c>
      <c r="N3478">
        <v>1</v>
      </c>
      <c r="O3478" t="s">
        <v>4</v>
      </c>
    </row>
    <row r="3479" spans="1:15" x14ac:dyDescent="0.35">
      <c r="A3479" t="s">
        <v>5329</v>
      </c>
      <c r="B3479" t="s">
        <v>8</v>
      </c>
      <c r="C3479">
        <v>26</v>
      </c>
      <c r="D3479" t="s">
        <v>3</v>
      </c>
      <c r="E3479" t="s">
        <v>4</v>
      </c>
      <c r="F3479" t="s">
        <v>4</v>
      </c>
      <c r="G3479">
        <v>36</v>
      </c>
      <c r="H3479" t="s">
        <v>14</v>
      </c>
      <c r="I3479" t="s">
        <v>10</v>
      </c>
      <c r="J3479" t="s">
        <v>32</v>
      </c>
      <c r="K3479">
        <v>46.09</v>
      </c>
      <c r="L3479">
        <v>1665.98</v>
      </c>
      <c r="M3479">
        <v>4</v>
      </c>
      <c r="N3479">
        <v>2</v>
      </c>
      <c r="O3479" t="s">
        <v>3</v>
      </c>
    </row>
    <row r="3480" spans="1:15" x14ac:dyDescent="0.35">
      <c r="A3480" t="s">
        <v>1503</v>
      </c>
      <c r="B3480" t="s">
        <v>7</v>
      </c>
      <c r="C3480">
        <v>55</v>
      </c>
      <c r="D3480" t="s">
        <v>3</v>
      </c>
      <c r="E3480" t="s">
        <v>3</v>
      </c>
      <c r="F3480" t="s">
        <v>4</v>
      </c>
      <c r="G3480">
        <v>53</v>
      </c>
      <c r="H3480" t="s">
        <v>15</v>
      </c>
      <c r="I3480" t="s">
        <v>10</v>
      </c>
      <c r="J3480" t="s">
        <v>44</v>
      </c>
      <c r="K3480">
        <v>46.1</v>
      </c>
      <c r="L3480">
        <v>2443.11</v>
      </c>
      <c r="M3480">
        <v>8</v>
      </c>
      <c r="N3480">
        <v>1</v>
      </c>
      <c r="O3480" t="s">
        <v>4</v>
      </c>
    </row>
    <row r="3481" spans="1:15" x14ac:dyDescent="0.35">
      <c r="A3481" t="s">
        <v>8819</v>
      </c>
      <c r="B3481" t="s">
        <v>8</v>
      </c>
      <c r="C3481">
        <v>69</v>
      </c>
      <c r="D3481" t="s">
        <v>3</v>
      </c>
      <c r="E3481" t="s">
        <v>3</v>
      </c>
      <c r="F3481" t="s">
        <v>3</v>
      </c>
      <c r="G3481">
        <v>58</v>
      </c>
      <c r="H3481" t="s">
        <v>16</v>
      </c>
      <c r="I3481" t="s">
        <v>10</v>
      </c>
      <c r="J3481" t="s">
        <v>34</v>
      </c>
      <c r="K3481">
        <v>46.1</v>
      </c>
      <c r="L3481">
        <v>2654.92</v>
      </c>
      <c r="M3481">
        <v>5</v>
      </c>
      <c r="N3481">
        <v>6</v>
      </c>
      <c r="O3481" t="s">
        <v>3</v>
      </c>
    </row>
    <row r="3482" spans="1:15" x14ac:dyDescent="0.35">
      <c r="A3482" t="s">
        <v>1765</v>
      </c>
      <c r="B3482" t="s">
        <v>7</v>
      </c>
      <c r="C3482">
        <v>63</v>
      </c>
      <c r="D3482" t="s">
        <v>4</v>
      </c>
      <c r="E3482" t="s">
        <v>3</v>
      </c>
      <c r="F3482" t="s">
        <v>4</v>
      </c>
      <c r="G3482">
        <v>52</v>
      </c>
      <c r="H3482" t="s">
        <v>15</v>
      </c>
      <c r="I3482" t="s">
        <v>11</v>
      </c>
      <c r="J3482" t="s">
        <v>44</v>
      </c>
      <c r="K3482">
        <v>46.11</v>
      </c>
      <c r="L3482">
        <v>2402.39</v>
      </c>
      <c r="M3482">
        <v>5</v>
      </c>
      <c r="N3482">
        <v>10</v>
      </c>
      <c r="O3482" t="s">
        <v>3</v>
      </c>
    </row>
    <row r="3483" spans="1:15" x14ac:dyDescent="0.35">
      <c r="A3483" t="s">
        <v>7580</v>
      </c>
      <c r="B3483" t="s">
        <v>7</v>
      </c>
      <c r="C3483">
        <v>53</v>
      </c>
      <c r="D3483" t="s">
        <v>3</v>
      </c>
      <c r="E3483" t="s">
        <v>4</v>
      </c>
      <c r="F3483" t="s">
        <v>4</v>
      </c>
      <c r="G3483">
        <v>29</v>
      </c>
      <c r="H3483" t="s">
        <v>15</v>
      </c>
      <c r="I3483" t="s">
        <v>10</v>
      </c>
      <c r="J3483" t="s">
        <v>40</v>
      </c>
      <c r="K3483">
        <v>46.12</v>
      </c>
      <c r="L3483">
        <v>1354.72</v>
      </c>
      <c r="M3483">
        <v>1</v>
      </c>
      <c r="N3483">
        <v>4</v>
      </c>
      <c r="O3483" t="s">
        <v>3</v>
      </c>
    </row>
    <row r="3484" spans="1:15" x14ac:dyDescent="0.35">
      <c r="A3484" t="s">
        <v>7475</v>
      </c>
      <c r="B3484" t="s">
        <v>8</v>
      </c>
      <c r="C3484">
        <v>61</v>
      </c>
      <c r="D3484" t="s">
        <v>3</v>
      </c>
      <c r="E3484" t="s">
        <v>3</v>
      </c>
      <c r="F3484" t="s">
        <v>3</v>
      </c>
      <c r="G3484">
        <v>9</v>
      </c>
      <c r="H3484" t="s">
        <v>15</v>
      </c>
      <c r="I3484" t="s">
        <v>10</v>
      </c>
      <c r="J3484" t="s">
        <v>32</v>
      </c>
      <c r="K3484">
        <v>46.13</v>
      </c>
      <c r="L3484">
        <v>397.58</v>
      </c>
      <c r="M3484">
        <v>2</v>
      </c>
      <c r="N3484">
        <v>10</v>
      </c>
      <c r="O3484" t="s">
        <v>3</v>
      </c>
    </row>
    <row r="3485" spans="1:15" x14ac:dyDescent="0.35">
      <c r="A3485" t="s">
        <v>8781</v>
      </c>
      <c r="B3485" t="s">
        <v>7</v>
      </c>
      <c r="C3485">
        <v>19</v>
      </c>
      <c r="D3485" t="s">
        <v>3</v>
      </c>
      <c r="E3485" t="s">
        <v>4</v>
      </c>
      <c r="F3485" t="s">
        <v>3</v>
      </c>
      <c r="G3485">
        <v>15</v>
      </c>
      <c r="H3485" t="s">
        <v>15</v>
      </c>
      <c r="I3485" t="s">
        <v>11</v>
      </c>
      <c r="J3485" t="s">
        <v>34</v>
      </c>
      <c r="K3485">
        <v>46.13</v>
      </c>
      <c r="L3485">
        <v>689.19</v>
      </c>
      <c r="M3485">
        <v>8</v>
      </c>
      <c r="N3485">
        <v>2</v>
      </c>
      <c r="O3485" t="s">
        <v>4</v>
      </c>
    </row>
    <row r="3486" spans="1:15" x14ac:dyDescent="0.35">
      <c r="A3486" t="s">
        <v>3544</v>
      </c>
      <c r="B3486" t="s">
        <v>7</v>
      </c>
      <c r="C3486">
        <v>25</v>
      </c>
      <c r="D3486" t="s">
        <v>3</v>
      </c>
      <c r="E3486" t="s">
        <v>4</v>
      </c>
      <c r="F3486" t="s">
        <v>3</v>
      </c>
      <c r="G3486">
        <v>47</v>
      </c>
      <c r="H3486" t="s">
        <v>14</v>
      </c>
      <c r="I3486" t="s">
        <v>11</v>
      </c>
      <c r="J3486" t="s">
        <v>40</v>
      </c>
      <c r="K3486">
        <v>46.14</v>
      </c>
      <c r="L3486">
        <v>2163.91</v>
      </c>
      <c r="M3486">
        <v>2</v>
      </c>
      <c r="N3486">
        <v>10</v>
      </c>
      <c r="O3486" t="s">
        <v>3</v>
      </c>
    </row>
    <row r="3487" spans="1:15" x14ac:dyDescent="0.35">
      <c r="A3487" t="s">
        <v>7477</v>
      </c>
      <c r="B3487" t="s">
        <v>8</v>
      </c>
      <c r="C3487">
        <v>21</v>
      </c>
      <c r="D3487" t="s">
        <v>3</v>
      </c>
      <c r="E3487" t="s">
        <v>3</v>
      </c>
      <c r="F3487" t="s">
        <v>3</v>
      </c>
      <c r="G3487">
        <v>48</v>
      </c>
      <c r="H3487" t="s">
        <v>15</v>
      </c>
      <c r="I3487" t="s">
        <v>10</v>
      </c>
      <c r="J3487" t="s">
        <v>40</v>
      </c>
      <c r="K3487">
        <v>46.14</v>
      </c>
      <c r="L3487">
        <v>2211.59</v>
      </c>
      <c r="M3487">
        <v>6</v>
      </c>
      <c r="N3487">
        <v>6</v>
      </c>
      <c r="O3487" t="s">
        <v>3</v>
      </c>
    </row>
    <row r="3488" spans="1:15" x14ac:dyDescent="0.35">
      <c r="A3488" t="s">
        <v>2844</v>
      </c>
      <c r="B3488" t="s">
        <v>8</v>
      </c>
      <c r="C3488">
        <v>59</v>
      </c>
      <c r="D3488" t="s">
        <v>3</v>
      </c>
      <c r="E3488" t="s">
        <v>3</v>
      </c>
      <c r="F3488" t="s">
        <v>4</v>
      </c>
      <c r="G3488">
        <v>7</v>
      </c>
      <c r="H3488" t="s">
        <v>14</v>
      </c>
      <c r="I3488" t="s">
        <v>11</v>
      </c>
      <c r="J3488" t="s">
        <v>32</v>
      </c>
      <c r="K3488">
        <v>46.15</v>
      </c>
      <c r="L3488">
        <v>326.07</v>
      </c>
      <c r="M3488">
        <v>4</v>
      </c>
      <c r="N3488">
        <v>5</v>
      </c>
      <c r="O3488" t="s">
        <v>4</v>
      </c>
    </row>
    <row r="3489" spans="1:15" x14ac:dyDescent="0.35">
      <c r="A3489" t="s">
        <v>8402</v>
      </c>
      <c r="B3489" t="s">
        <v>8</v>
      </c>
      <c r="C3489">
        <v>32</v>
      </c>
      <c r="D3489" t="s">
        <v>3</v>
      </c>
      <c r="E3489" t="s">
        <v>3</v>
      </c>
      <c r="F3489" t="s">
        <v>4</v>
      </c>
      <c r="G3489">
        <v>45</v>
      </c>
      <c r="H3489" t="s">
        <v>14</v>
      </c>
      <c r="I3489" t="s">
        <v>11</v>
      </c>
      <c r="J3489" t="s">
        <v>32</v>
      </c>
      <c r="K3489">
        <v>46.15</v>
      </c>
      <c r="L3489">
        <v>2064.58</v>
      </c>
      <c r="M3489">
        <v>7</v>
      </c>
      <c r="N3489">
        <v>1</v>
      </c>
      <c r="O3489" t="s">
        <v>4</v>
      </c>
    </row>
    <row r="3490" spans="1:15" x14ac:dyDescent="0.35">
      <c r="A3490" t="s">
        <v>9971</v>
      </c>
      <c r="B3490" t="s">
        <v>7</v>
      </c>
      <c r="C3490">
        <v>58</v>
      </c>
      <c r="D3490" t="s">
        <v>3</v>
      </c>
      <c r="E3490" t="s">
        <v>4</v>
      </c>
      <c r="F3490" t="s">
        <v>3</v>
      </c>
      <c r="G3490">
        <v>16</v>
      </c>
      <c r="H3490" t="s">
        <v>15</v>
      </c>
      <c r="I3490" t="s">
        <v>10</v>
      </c>
      <c r="J3490" t="s">
        <v>34</v>
      </c>
      <c r="K3490">
        <v>46.15</v>
      </c>
      <c r="L3490">
        <v>740.65</v>
      </c>
      <c r="M3490">
        <v>2</v>
      </c>
      <c r="N3490">
        <v>1</v>
      </c>
      <c r="O3490" t="s">
        <v>3</v>
      </c>
    </row>
    <row r="3491" spans="1:15" x14ac:dyDescent="0.35">
      <c r="A3491" t="s">
        <v>6306</v>
      </c>
      <c r="B3491" t="s">
        <v>8</v>
      </c>
      <c r="C3491">
        <v>29</v>
      </c>
      <c r="D3491" t="s">
        <v>3</v>
      </c>
      <c r="E3491" t="s">
        <v>3</v>
      </c>
      <c r="F3491" t="s">
        <v>4</v>
      </c>
      <c r="G3491">
        <v>51</v>
      </c>
      <c r="H3491" t="s">
        <v>14</v>
      </c>
      <c r="I3491" t="s">
        <v>11</v>
      </c>
      <c r="J3491" t="s">
        <v>40</v>
      </c>
      <c r="K3491">
        <v>46.16</v>
      </c>
      <c r="L3491">
        <v>2367.4699999999998</v>
      </c>
      <c r="M3491">
        <v>1</v>
      </c>
      <c r="N3491">
        <v>9</v>
      </c>
      <c r="O3491" t="s">
        <v>3</v>
      </c>
    </row>
    <row r="3492" spans="1:15" x14ac:dyDescent="0.35">
      <c r="A3492" t="s">
        <v>4700</v>
      </c>
      <c r="B3492" t="s">
        <v>8</v>
      </c>
      <c r="C3492">
        <v>37</v>
      </c>
      <c r="D3492" t="s">
        <v>3</v>
      </c>
      <c r="E3492" t="s">
        <v>3</v>
      </c>
      <c r="F3492" t="s">
        <v>3</v>
      </c>
      <c r="G3492">
        <v>20</v>
      </c>
      <c r="H3492" t="s">
        <v>14</v>
      </c>
      <c r="I3492" t="s">
        <v>11</v>
      </c>
      <c r="J3492" t="s">
        <v>40</v>
      </c>
      <c r="K3492">
        <v>46.17</v>
      </c>
      <c r="L3492">
        <v>922.26</v>
      </c>
      <c r="M3492">
        <v>2</v>
      </c>
      <c r="N3492">
        <v>1</v>
      </c>
      <c r="O3492" t="s">
        <v>3</v>
      </c>
    </row>
    <row r="3493" spans="1:15" x14ac:dyDescent="0.35">
      <c r="A3493" t="s">
        <v>479</v>
      </c>
      <c r="B3493" t="s">
        <v>7</v>
      </c>
      <c r="C3493">
        <v>74</v>
      </c>
      <c r="D3493" t="s">
        <v>3</v>
      </c>
      <c r="E3493" t="s">
        <v>3</v>
      </c>
      <c r="F3493" t="s">
        <v>4</v>
      </c>
      <c r="G3493">
        <v>26</v>
      </c>
      <c r="H3493" t="s">
        <v>14</v>
      </c>
      <c r="I3493" t="s">
        <v>11</v>
      </c>
      <c r="J3493" t="s">
        <v>40</v>
      </c>
      <c r="K3493">
        <v>46.18</v>
      </c>
      <c r="L3493">
        <v>1184.3599999999999</v>
      </c>
      <c r="M3493">
        <v>7</v>
      </c>
      <c r="N3493">
        <v>4</v>
      </c>
      <c r="O3493" t="s">
        <v>4</v>
      </c>
    </row>
    <row r="3494" spans="1:15" x14ac:dyDescent="0.35">
      <c r="A3494" t="s">
        <v>3117</v>
      </c>
      <c r="B3494" t="s">
        <v>8</v>
      </c>
      <c r="C3494">
        <v>28</v>
      </c>
      <c r="D3494" t="s">
        <v>3</v>
      </c>
      <c r="E3494" t="s">
        <v>3</v>
      </c>
      <c r="F3494" t="s">
        <v>4</v>
      </c>
      <c r="G3494">
        <v>53</v>
      </c>
      <c r="H3494" t="s">
        <v>16</v>
      </c>
      <c r="I3494" t="s">
        <v>10</v>
      </c>
      <c r="J3494" t="s">
        <v>32</v>
      </c>
      <c r="K3494">
        <v>46.18</v>
      </c>
      <c r="L3494">
        <v>2445.4299999999998</v>
      </c>
      <c r="M3494">
        <v>5</v>
      </c>
      <c r="N3494">
        <v>1</v>
      </c>
      <c r="O3494" t="s">
        <v>3</v>
      </c>
    </row>
    <row r="3495" spans="1:15" x14ac:dyDescent="0.35">
      <c r="A3495" t="s">
        <v>949</v>
      </c>
      <c r="B3495" t="s">
        <v>7</v>
      </c>
      <c r="C3495">
        <v>54</v>
      </c>
      <c r="D3495" t="s">
        <v>3</v>
      </c>
      <c r="E3495" t="s">
        <v>3</v>
      </c>
      <c r="F3495" t="s">
        <v>3</v>
      </c>
      <c r="G3495">
        <v>51</v>
      </c>
      <c r="H3495" t="s">
        <v>14</v>
      </c>
      <c r="I3495" t="s">
        <v>11</v>
      </c>
      <c r="J3495" t="s">
        <v>32</v>
      </c>
      <c r="K3495">
        <v>46.19</v>
      </c>
      <c r="L3495">
        <v>2337.2600000000002</v>
      </c>
      <c r="M3495">
        <v>0</v>
      </c>
      <c r="N3495">
        <v>4</v>
      </c>
      <c r="O3495" t="s">
        <v>3</v>
      </c>
    </row>
    <row r="3496" spans="1:15" x14ac:dyDescent="0.35">
      <c r="A3496" t="s">
        <v>1603</v>
      </c>
      <c r="B3496" t="s">
        <v>8</v>
      </c>
      <c r="C3496">
        <v>73</v>
      </c>
      <c r="D3496" t="s">
        <v>3</v>
      </c>
      <c r="E3496" t="s">
        <v>4</v>
      </c>
      <c r="F3496" t="s">
        <v>3</v>
      </c>
      <c r="G3496">
        <v>52</v>
      </c>
      <c r="H3496" t="s">
        <v>16</v>
      </c>
      <c r="I3496" t="s">
        <v>11</v>
      </c>
      <c r="J3496" t="s">
        <v>40</v>
      </c>
      <c r="K3496">
        <v>46.19</v>
      </c>
      <c r="L3496">
        <v>2411.04</v>
      </c>
      <c r="M3496">
        <v>3</v>
      </c>
      <c r="N3496">
        <v>9</v>
      </c>
      <c r="O3496" t="s">
        <v>3</v>
      </c>
    </row>
    <row r="3497" spans="1:15" x14ac:dyDescent="0.35">
      <c r="A3497" t="s">
        <v>3415</v>
      </c>
      <c r="B3497" t="s">
        <v>7</v>
      </c>
      <c r="C3497">
        <v>23</v>
      </c>
      <c r="D3497" t="s">
        <v>3</v>
      </c>
      <c r="E3497" t="s">
        <v>3</v>
      </c>
      <c r="F3497" t="s">
        <v>4</v>
      </c>
      <c r="G3497">
        <v>14</v>
      </c>
      <c r="H3497" t="s">
        <v>14</v>
      </c>
      <c r="I3497" t="s">
        <v>10</v>
      </c>
      <c r="J3497" t="s">
        <v>32</v>
      </c>
      <c r="K3497">
        <v>46.19</v>
      </c>
      <c r="L3497">
        <v>648.01</v>
      </c>
      <c r="M3497">
        <v>5</v>
      </c>
      <c r="N3497">
        <v>4</v>
      </c>
      <c r="O3497" t="s">
        <v>4</v>
      </c>
    </row>
    <row r="3498" spans="1:15" x14ac:dyDescent="0.35">
      <c r="A3498" t="s">
        <v>5361</v>
      </c>
      <c r="B3498" t="s">
        <v>8</v>
      </c>
      <c r="C3498">
        <v>51</v>
      </c>
      <c r="D3498" t="s">
        <v>3</v>
      </c>
      <c r="E3498" t="s">
        <v>4</v>
      </c>
      <c r="F3498" t="s">
        <v>3</v>
      </c>
      <c r="G3498">
        <v>71</v>
      </c>
      <c r="H3498" t="s">
        <v>14</v>
      </c>
      <c r="I3498" t="s">
        <v>11</v>
      </c>
      <c r="J3498" t="s">
        <v>32</v>
      </c>
      <c r="K3498">
        <v>46.19</v>
      </c>
      <c r="L3498">
        <v>3269.15</v>
      </c>
      <c r="M3498">
        <v>8</v>
      </c>
      <c r="N3498">
        <v>8</v>
      </c>
      <c r="O3498" t="s">
        <v>3</v>
      </c>
    </row>
    <row r="3499" spans="1:15" x14ac:dyDescent="0.35">
      <c r="A3499" t="s">
        <v>7643</v>
      </c>
      <c r="B3499" t="s">
        <v>7</v>
      </c>
      <c r="C3499">
        <v>62</v>
      </c>
      <c r="D3499" t="s">
        <v>3</v>
      </c>
      <c r="E3499" t="s">
        <v>3</v>
      </c>
      <c r="F3499" t="s">
        <v>3</v>
      </c>
      <c r="G3499">
        <v>61</v>
      </c>
      <c r="H3499" t="s">
        <v>14</v>
      </c>
      <c r="I3499" t="s">
        <v>10</v>
      </c>
      <c r="J3499" t="s">
        <v>44</v>
      </c>
      <c r="K3499">
        <v>46.19</v>
      </c>
      <c r="L3499">
        <v>2797.89</v>
      </c>
      <c r="M3499">
        <v>3</v>
      </c>
      <c r="N3499">
        <v>8</v>
      </c>
      <c r="O3499" t="s">
        <v>3</v>
      </c>
    </row>
    <row r="3500" spans="1:15" x14ac:dyDescent="0.35">
      <c r="A3500" t="s">
        <v>848</v>
      </c>
      <c r="B3500" t="s">
        <v>8</v>
      </c>
      <c r="C3500">
        <v>71</v>
      </c>
      <c r="D3500" t="s">
        <v>3</v>
      </c>
      <c r="E3500" t="s">
        <v>4</v>
      </c>
      <c r="F3500" t="s">
        <v>4</v>
      </c>
      <c r="G3500">
        <v>18</v>
      </c>
      <c r="H3500" t="s">
        <v>14</v>
      </c>
      <c r="I3500" t="s">
        <v>10</v>
      </c>
      <c r="J3500" t="s">
        <v>40</v>
      </c>
      <c r="K3500">
        <v>46.2</v>
      </c>
      <c r="L3500">
        <v>816.48</v>
      </c>
      <c r="M3500">
        <v>5</v>
      </c>
      <c r="N3500">
        <v>6</v>
      </c>
      <c r="O3500" t="s">
        <v>3</v>
      </c>
    </row>
    <row r="3501" spans="1:15" x14ac:dyDescent="0.35">
      <c r="A3501" t="s">
        <v>3109</v>
      </c>
      <c r="B3501" t="s">
        <v>8</v>
      </c>
      <c r="C3501">
        <v>54</v>
      </c>
      <c r="D3501" t="s">
        <v>3</v>
      </c>
      <c r="E3501" t="s">
        <v>3</v>
      </c>
      <c r="F3501" t="s">
        <v>4</v>
      </c>
      <c r="G3501">
        <v>59</v>
      </c>
      <c r="H3501" t="s">
        <v>15</v>
      </c>
      <c r="I3501" t="s">
        <v>11</v>
      </c>
      <c r="J3501" t="s">
        <v>34</v>
      </c>
      <c r="K3501">
        <v>46.2</v>
      </c>
      <c r="L3501">
        <v>2706.92</v>
      </c>
      <c r="M3501">
        <v>0</v>
      </c>
      <c r="N3501">
        <v>2</v>
      </c>
      <c r="O3501" t="s">
        <v>3</v>
      </c>
    </row>
    <row r="3502" spans="1:15" x14ac:dyDescent="0.35">
      <c r="A3502" t="s">
        <v>9847</v>
      </c>
      <c r="B3502" t="s">
        <v>8</v>
      </c>
      <c r="C3502">
        <v>39</v>
      </c>
      <c r="D3502" t="s">
        <v>3</v>
      </c>
      <c r="E3502" t="s">
        <v>4</v>
      </c>
      <c r="F3502" t="s">
        <v>3</v>
      </c>
      <c r="G3502">
        <v>67</v>
      </c>
      <c r="H3502" t="s">
        <v>14</v>
      </c>
      <c r="I3502" t="s">
        <v>10</v>
      </c>
      <c r="J3502" t="s">
        <v>40</v>
      </c>
      <c r="K3502">
        <v>46.2</v>
      </c>
      <c r="L3502">
        <v>3096.76</v>
      </c>
      <c r="M3502">
        <v>5</v>
      </c>
      <c r="N3502">
        <v>3</v>
      </c>
      <c r="O3502" t="s">
        <v>3</v>
      </c>
    </row>
    <row r="3503" spans="1:15" x14ac:dyDescent="0.35">
      <c r="A3503" t="s">
        <v>376</v>
      </c>
      <c r="B3503" t="s">
        <v>7</v>
      </c>
      <c r="C3503">
        <v>52</v>
      </c>
      <c r="D3503" t="s">
        <v>3</v>
      </c>
      <c r="E3503" t="s">
        <v>4</v>
      </c>
      <c r="F3503" t="s">
        <v>3</v>
      </c>
      <c r="G3503">
        <v>37</v>
      </c>
      <c r="H3503" t="s">
        <v>14</v>
      </c>
      <c r="I3503" t="s">
        <v>11</v>
      </c>
      <c r="J3503" t="s">
        <v>40</v>
      </c>
      <c r="K3503">
        <v>46.24</v>
      </c>
      <c r="L3503">
        <v>1723.06</v>
      </c>
      <c r="M3503">
        <v>7</v>
      </c>
      <c r="N3503">
        <v>1</v>
      </c>
      <c r="O3503" t="s">
        <v>4</v>
      </c>
    </row>
    <row r="3504" spans="1:15" x14ac:dyDescent="0.35">
      <c r="A3504" t="s">
        <v>5524</v>
      </c>
      <c r="B3504" t="s">
        <v>7</v>
      </c>
      <c r="C3504">
        <v>49</v>
      </c>
      <c r="D3504" t="s">
        <v>3</v>
      </c>
      <c r="E3504" t="s">
        <v>4</v>
      </c>
      <c r="F3504" t="s">
        <v>4</v>
      </c>
      <c r="G3504">
        <v>55</v>
      </c>
      <c r="H3504" t="s">
        <v>14</v>
      </c>
      <c r="I3504" t="s">
        <v>11</v>
      </c>
      <c r="J3504" t="s">
        <v>32</v>
      </c>
      <c r="K3504">
        <v>46.25</v>
      </c>
      <c r="L3504">
        <v>2542.2199999999998</v>
      </c>
      <c r="M3504">
        <v>7</v>
      </c>
      <c r="N3504">
        <v>1</v>
      </c>
      <c r="O3504" t="s">
        <v>4</v>
      </c>
    </row>
    <row r="3505" spans="1:15" x14ac:dyDescent="0.35">
      <c r="A3505" t="s">
        <v>9811</v>
      </c>
      <c r="B3505" t="s">
        <v>7</v>
      </c>
      <c r="C3505">
        <v>52</v>
      </c>
      <c r="D3505" t="s">
        <v>3</v>
      </c>
      <c r="E3505" t="s">
        <v>3</v>
      </c>
      <c r="F3505" t="s">
        <v>3</v>
      </c>
      <c r="G3505">
        <v>16</v>
      </c>
      <c r="H3505" t="s">
        <v>14</v>
      </c>
      <c r="I3505" t="s">
        <v>11</v>
      </c>
      <c r="J3505" t="s">
        <v>44</v>
      </c>
      <c r="K3505">
        <v>46.26</v>
      </c>
      <c r="L3505">
        <v>721.18</v>
      </c>
      <c r="M3505">
        <v>2</v>
      </c>
      <c r="N3505">
        <v>8</v>
      </c>
      <c r="O3505" t="s">
        <v>3</v>
      </c>
    </row>
    <row r="3506" spans="1:15" x14ac:dyDescent="0.35">
      <c r="A3506" t="s">
        <v>8104</v>
      </c>
      <c r="B3506" t="s">
        <v>8</v>
      </c>
      <c r="C3506">
        <v>56</v>
      </c>
      <c r="D3506" t="s">
        <v>3</v>
      </c>
      <c r="E3506" t="s">
        <v>3</v>
      </c>
      <c r="F3506" t="s">
        <v>4</v>
      </c>
      <c r="G3506">
        <v>18</v>
      </c>
      <c r="H3506" t="s">
        <v>15</v>
      </c>
      <c r="I3506" t="s">
        <v>11</v>
      </c>
      <c r="J3506" t="s">
        <v>34</v>
      </c>
      <c r="K3506">
        <v>46.27</v>
      </c>
      <c r="L3506">
        <v>846.46</v>
      </c>
      <c r="M3506">
        <v>6</v>
      </c>
      <c r="N3506">
        <v>9</v>
      </c>
      <c r="O3506" t="s">
        <v>3</v>
      </c>
    </row>
    <row r="3507" spans="1:15" x14ac:dyDescent="0.35">
      <c r="A3507" t="s">
        <v>9936</v>
      </c>
      <c r="B3507" t="s">
        <v>8</v>
      </c>
      <c r="C3507">
        <v>39</v>
      </c>
      <c r="D3507" t="s">
        <v>3</v>
      </c>
      <c r="E3507" t="s">
        <v>3</v>
      </c>
      <c r="F3507" t="s">
        <v>4</v>
      </c>
      <c r="G3507">
        <v>12</v>
      </c>
      <c r="H3507" t="s">
        <v>16</v>
      </c>
      <c r="I3507" t="s">
        <v>10</v>
      </c>
      <c r="J3507" t="s">
        <v>44</v>
      </c>
      <c r="K3507">
        <v>46.27</v>
      </c>
      <c r="L3507">
        <v>553.47</v>
      </c>
      <c r="M3507">
        <v>7</v>
      </c>
      <c r="N3507">
        <v>7</v>
      </c>
      <c r="O3507" t="s">
        <v>3</v>
      </c>
    </row>
    <row r="3508" spans="1:15" x14ac:dyDescent="0.35">
      <c r="A3508" t="s">
        <v>6216</v>
      </c>
      <c r="B3508" t="s">
        <v>8</v>
      </c>
      <c r="C3508">
        <v>64</v>
      </c>
      <c r="D3508" t="s">
        <v>3</v>
      </c>
      <c r="E3508" t="s">
        <v>3</v>
      </c>
      <c r="F3508" t="s">
        <v>4</v>
      </c>
      <c r="G3508">
        <v>35</v>
      </c>
      <c r="H3508" t="s">
        <v>16</v>
      </c>
      <c r="I3508" t="s">
        <v>10</v>
      </c>
      <c r="J3508" t="s">
        <v>44</v>
      </c>
      <c r="K3508">
        <v>46.29</v>
      </c>
      <c r="L3508">
        <v>1636.36</v>
      </c>
      <c r="M3508">
        <v>1</v>
      </c>
      <c r="N3508">
        <v>7</v>
      </c>
      <c r="O3508" t="s">
        <v>3</v>
      </c>
    </row>
    <row r="3509" spans="1:15" x14ac:dyDescent="0.35">
      <c r="A3509" t="s">
        <v>553</v>
      </c>
      <c r="B3509" t="s">
        <v>8</v>
      </c>
      <c r="C3509">
        <v>64</v>
      </c>
      <c r="D3509" t="s">
        <v>3</v>
      </c>
      <c r="E3509" t="s">
        <v>3</v>
      </c>
      <c r="F3509" t="s">
        <v>4</v>
      </c>
      <c r="G3509">
        <v>18</v>
      </c>
      <c r="H3509" t="s">
        <v>14</v>
      </c>
      <c r="I3509" t="s">
        <v>10</v>
      </c>
      <c r="J3509" t="s">
        <v>32</v>
      </c>
      <c r="K3509">
        <v>46.3</v>
      </c>
      <c r="L3509">
        <v>842.73</v>
      </c>
      <c r="M3509">
        <v>7</v>
      </c>
      <c r="N3509">
        <v>8</v>
      </c>
      <c r="O3509" t="s">
        <v>3</v>
      </c>
    </row>
    <row r="3510" spans="1:15" x14ac:dyDescent="0.35">
      <c r="A3510" t="s">
        <v>2137</v>
      </c>
      <c r="B3510" t="s">
        <v>8</v>
      </c>
      <c r="C3510">
        <v>40</v>
      </c>
      <c r="D3510" t="s">
        <v>3</v>
      </c>
      <c r="E3510" t="s">
        <v>3</v>
      </c>
      <c r="F3510" t="s">
        <v>4</v>
      </c>
      <c r="G3510">
        <v>68</v>
      </c>
      <c r="H3510" t="s">
        <v>14</v>
      </c>
      <c r="I3510" t="s">
        <v>11</v>
      </c>
      <c r="J3510" t="s">
        <v>32</v>
      </c>
      <c r="K3510">
        <v>46.3</v>
      </c>
      <c r="L3510">
        <v>3144.35</v>
      </c>
      <c r="M3510">
        <v>7</v>
      </c>
      <c r="N3510">
        <v>5</v>
      </c>
      <c r="O3510" t="s">
        <v>3</v>
      </c>
    </row>
    <row r="3511" spans="1:15" x14ac:dyDescent="0.35">
      <c r="A3511" t="s">
        <v>6257</v>
      </c>
      <c r="B3511" t="s">
        <v>7</v>
      </c>
      <c r="C3511">
        <v>52</v>
      </c>
      <c r="D3511" t="s">
        <v>3</v>
      </c>
      <c r="E3511" t="s">
        <v>3</v>
      </c>
      <c r="F3511" t="s">
        <v>3</v>
      </c>
      <c r="G3511">
        <v>45</v>
      </c>
      <c r="H3511" t="s">
        <v>15</v>
      </c>
      <c r="I3511" t="s">
        <v>10</v>
      </c>
      <c r="J3511" t="s">
        <v>32</v>
      </c>
      <c r="K3511">
        <v>46.32</v>
      </c>
      <c r="L3511">
        <v>2084.09</v>
      </c>
      <c r="M3511">
        <v>0</v>
      </c>
      <c r="N3511">
        <v>5</v>
      </c>
      <c r="O3511" t="s">
        <v>3</v>
      </c>
    </row>
    <row r="3512" spans="1:15" x14ac:dyDescent="0.35">
      <c r="A3512" t="s">
        <v>2202</v>
      </c>
      <c r="B3512" t="s">
        <v>7</v>
      </c>
      <c r="C3512">
        <v>39</v>
      </c>
      <c r="D3512" t="s">
        <v>3</v>
      </c>
      <c r="E3512" t="s">
        <v>4</v>
      </c>
      <c r="F3512" t="s">
        <v>3</v>
      </c>
      <c r="G3512">
        <v>21</v>
      </c>
      <c r="H3512" t="s">
        <v>14</v>
      </c>
      <c r="I3512" t="s">
        <v>10</v>
      </c>
      <c r="J3512" t="s">
        <v>44</v>
      </c>
      <c r="K3512">
        <v>46.33</v>
      </c>
      <c r="L3512">
        <v>985.6</v>
      </c>
      <c r="M3512">
        <v>7</v>
      </c>
      <c r="N3512">
        <v>2</v>
      </c>
      <c r="O3512" t="s">
        <v>4</v>
      </c>
    </row>
    <row r="3513" spans="1:15" x14ac:dyDescent="0.35">
      <c r="A3513" t="s">
        <v>4328</v>
      </c>
      <c r="B3513" t="s">
        <v>8</v>
      </c>
      <c r="C3513">
        <v>71</v>
      </c>
      <c r="D3513" t="s">
        <v>4</v>
      </c>
      <c r="E3513" t="s">
        <v>3</v>
      </c>
      <c r="F3513" t="s">
        <v>4</v>
      </c>
      <c r="G3513">
        <v>57</v>
      </c>
      <c r="H3513" t="s">
        <v>15</v>
      </c>
      <c r="I3513" t="s">
        <v>11</v>
      </c>
      <c r="J3513" t="s">
        <v>34</v>
      </c>
      <c r="K3513">
        <v>46.33</v>
      </c>
      <c r="L3513">
        <v>2630.26</v>
      </c>
      <c r="M3513">
        <v>6</v>
      </c>
      <c r="N3513">
        <v>9</v>
      </c>
      <c r="O3513" t="s">
        <v>3</v>
      </c>
    </row>
    <row r="3514" spans="1:15" x14ac:dyDescent="0.35">
      <c r="A3514" t="s">
        <v>9386</v>
      </c>
      <c r="B3514" t="s">
        <v>8</v>
      </c>
      <c r="C3514">
        <v>41</v>
      </c>
      <c r="D3514" t="s">
        <v>3</v>
      </c>
      <c r="E3514" t="s">
        <v>4</v>
      </c>
      <c r="F3514" t="s">
        <v>3</v>
      </c>
      <c r="G3514">
        <v>52</v>
      </c>
      <c r="H3514" t="s">
        <v>16</v>
      </c>
      <c r="I3514" t="s">
        <v>11</v>
      </c>
      <c r="J3514" t="s">
        <v>34</v>
      </c>
      <c r="K3514">
        <v>46.34</v>
      </c>
      <c r="L3514">
        <v>2418.7600000000002</v>
      </c>
      <c r="M3514">
        <v>0</v>
      </c>
      <c r="N3514">
        <v>3</v>
      </c>
      <c r="O3514" t="s">
        <v>3</v>
      </c>
    </row>
    <row r="3515" spans="1:15" x14ac:dyDescent="0.35">
      <c r="A3515" t="s">
        <v>7897</v>
      </c>
      <c r="B3515" t="s">
        <v>7</v>
      </c>
      <c r="C3515">
        <v>64</v>
      </c>
      <c r="D3515" t="s">
        <v>4</v>
      </c>
      <c r="E3515" t="s">
        <v>3</v>
      </c>
      <c r="F3515" t="s">
        <v>4</v>
      </c>
      <c r="G3515">
        <v>55</v>
      </c>
      <c r="H3515" t="s">
        <v>16</v>
      </c>
      <c r="I3515" t="s">
        <v>10</v>
      </c>
      <c r="J3515" t="s">
        <v>44</v>
      </c>
      <c r="K3515">
        <v>46.35</v>
      </c>
      <c r="L3515">
        <v>2555.31</v>
      </c>
      <c r="M3515">
        <v>6</v>
      </c>
      <c r="N3515">
        <v>5</v>
      </c>
      <c r="O3515" t="s">
        <v>3</v>
      </c>
    </row>
    <row r="3516" spans="1:15" x14ac:dyDescent="0.35">
      <c r="A3516" t="s">
        <v>8391</v>
      </c>
      <c r="B3516" t="s">
        <v>7</v>
      </c>
      <c r="C3516">
        <v>22</v>
      </c>
      <c r="D3516" t="s">
        <v>3</v>
      </c>
      <c r="E3516" t="s">
        <v>3</v>
      </c>
      <c r="F3516" t="s">
        <v>4</v>
      </c>
      <c r="G3516">
        <v>64</v>
      </c>
      <c r="H3516" t="s">
        <v>15</v>
      </c>
      <c r="I3516" t="s">
        <v>10</v>
      </c>
      <c r="J3516" t="s">
        <v>32</v>
      </c>
      <c r="K3516">
        <v>46.35</v>
      </c>
      <c r="L3516">
        <v>2946.95</v>
      </c>
      <c r="M3516">
        <v>1</v>
      </c>
      <c r="N3516">
        <v>7</v>
      </c>
      <c r="O3516" t="s">
        <v>3</v>
      </c>
    </row>
    <row r="3517" spans="1:15" x14ac:dyDescent="0.35">
      <c r="A3517" t="s">
        <v>8764</v>
      </c>
      <c r="B3517" t="s">
        <v>7</v>
      </c>
      <c r="C3517">
        <v>61</v>
      </c>
      <c r="D3517" t="s">
        <v>4</v>
      </c>
      <c r="E3517" t="s">
        <v>3</v>
      </c>
      <c r="F3517" t="s">
        <v>4</v>
      </c>
      <c r="G3517">
        <v>70</v>
      </c>
      <c r="H3517" t="s">
        <v>14</v>
      </c>
      <c r="I3517" t="s">
        <v>11</v>
      </c>
      <c r="J3517" t="s">
        <v>32</v>
      </c>
      <c r="K3517">
        <v>46.36</v>
      </c>
      <c r="L3517">
        <v>3238.63</v>
      </c>
      <c r="M3517">
        <v>6</v>
      </c>
      <c r="N3517">
        <v>5</v>
      </c>
      <c r="O3517" t="s">
        <v>3</v>
      </c>
    </row>
    <row r="3518" spans="1:15" x14ac:dyDescent="0.35">
      <c r="A3518" t="s">
        <v>7689</v>
      </c>
      <c r="B3518" t="s">
        <v>7</v>
      </c>
      <c r="C3518">
        <v>42</v>
      </c>
      <c r="D3518" t="s">
        <v>3</v>
      </c>
      <c r="E3518" t="s">
        <v>4</v>
      </c>
      <c r="F3518" t="s">
        <v>4</v>
      </c>
      <c r="G3518">
        <v>12</v>
      </c>
      <c r="H3518" t="s">
        <v>14</v>
      </c>
      <c r="I3518" t="s">
        <v>11</v>
      </c>
      <c r="J3518" t="s">
        <v>34</v>
      </c>
      <c r="K3518">
        <v>46.37</v>
      </c>
      <c r="L3518">
        <v>559.1</v>
      </c>
      <c r="M3518">
        <v>1</v>
      </c>
      <c r="N3518">
        <v>10</v>
      </c>
      <c r="O3518" t="s">
        <v>3</v>
      </c>
    </row>
    <row r="3519" spans="1:15" x14ac:dyDescent="0.35">
      <c r="A3519" t="s">
        <v>8842</v>
      </c>
      <c r="B3519" t="s">
        <v>7</v>
      </c>
      <c r="C3519">
        <v>41</v>
      </c>
      <c r="D3519" t="s">
        <v>3</v>
      </c>
      <c r="E3519" t="s">
        <v>4</v>
      </c>
      <c r="F3519" t="s">
        <v>3</v>
      </c>
      <c r="G3519">
        <v>53</v>
      </c>
      <c r="H3519" t="s">
        <v>16</v>
      </c>
      <c r="I3519" t="s">
        <v>11</v>
      </c>
      <c r="J3519" t="s">
        <v>32</v>
      </c>
      <c r="K3519">
        <v>46.39</v>
      </c>
      <c r="L3519">
        <v>2478.1799999999998</v>
      </c>
      <c r="M3519">
        <v>5</v>
      </c>
      <c r="N3519">
        <v>9</v>
      </c>
      <c r="O3519" t="s">
        <v>3</v>
      </c>
    </row>
    <row r="3520" spans="1:15" x14ac:dyDescent="0.35">
      <c r="A3520" t="s">
        <v>1925</v>
      </c>
      <c r="B3520" t="s">
        <v>8</v>
      </c>
      <c r="C3520">
        <v>28</v>
      </c>
      <c r="D3520" t="s">
        <v>3</v>
      </c>
      <c r="E3520" t="s">
        <v>3</v>
      </c>
      <c r="F3520" t="s">
        <v>3</v>
      </c>
      <c r="G3520">
        <v>58</v>
      </c>
      <c r="H3520" t="s">
        <v>15</v>
      </c>
      <c r="I3520" t="s">
        <v>10</v>
      </c>
      <c r="J3520" t="s">
        <v>40</v>
      </c>
      <c r="K3520">
        <v>46.42</v>
      </c>
      <c r="L3520">
        <v>2678.73</v>
      </c>
      <c r="M3520">
        <v>5</v>
      </c>
      <c r="N3520">
        <v>2</v>
      </c>
      <c r="O3520" t="s">
        <v>3</v>
      </c>
    </row>
    <row r="3521" spans="1:15" x14ac:dyDescent="0.35">
      <c r="A3521" t="s">
        <v>6398</v>
      </c>
      <c r="B3521" t="s">
        <v>8</v>
      </c>
      <c r="C3521">
        <v>30</v>
      </c>
      <c r="D3521" t="s">
        <v>3</v>
      </c>
      <c r="E3521" t="s">
        <v>4</v>
      </c>
      <c r="F3521" t="s">
        <v>3</v>
      </c>
      <c r="G3521">
        <v>3</v>
      </c>
      <c r="H3521" t="s">
        <v>14</v>
      </c>
      <c r="I3521" t="s">
        <v>10</v>
      </c>
      <c r="J3521" t="s">
        <v>32</v>
      </c>
      <c r="K3521">
        <v>46.45</v>
      </c>
      <c r="L3521">
        <v>124.02</v>
      </c>
      <c r="M3521">
        <v>5</v>
      </c>
      <c r="N3521">
        <v>10</v>
      </c>
      <c r="O3521" t="s">
        <v>3</v>
      </c>
    </row>
    <row r="3522" spans="1:15" x14ac:dyDescent="0.35">
      <c r="A3522" t="s">
        <v>9836</v>
      </c>
      <c r="B3522" t="s">
        <v>8</v>
      </c>
      <c r="C3522">
        <v>66</v>
      </c>
      <c r="D3522" t="s">
        <v>4</v>
      </c>
      <c r="E3522" t="s">
        <v>4</v>
      </c>
      <c r="F3522" t="s">
        <v>3</v>
      </c>
      <c r="G3522">
        <v>42</v>
      </c>
      <c r="H3522" t="s">
        <v>14</v>
      </c>
      <c r="I3522" t="s">
        <v>11</v>
      </c>
      <c r="J3522" t="s">
        <v>40</v>
      </c>
      <c r="K3522">
        <v>46.45</v>
      </c>
      <c r="L3522">
        <v>1957.02</v>
      </c>
      <c r="M3522">
        <v>4</v>
      </c>
      <c r="N3522">
        <v>2</v>
      </c>
      <c r="O3522" t="s">
        <v>3</v>
      </c>
    </row>
    <row r="3523" spans="1:15" x14ac:dyDescent="0.35">
      <c r="A3523" t="s">
        <v>3933</v>
      </c>
      <c r="B3523" t="s">
        <v>8</v>
      </c>
      <c r="C3523">
        <v>74</v>
      </c>
      <c r="D3523" t="s">
        <v>3</v>
      </c>
      <c r="E3523" t="s">
        <v>3</v>
      </c>
      <c r="F3523" t="s">
        <v>3</v>
      </c>
      <c r="G3523">
        <v>22</v>
      </c>
      <c r="H3523" t="s">
        <v>14</v>
      </c>
      <c r="I3523" t="s">
        <v>11</v>
      </c>
      <c r="J3523" t="s">
        <v>40</v>
      </c>
      <c r="K3523">
        <v>46.49</v>
      </c>
      <c r="L3523">
        <v>1007.71</v>
      </c>
      <c r="M3523">
        <v>3</v>
      </c>
      <c r="N3523">
        <v>10</v>
      </c>
      <c r="O3523" t="s">
        <v>3</v>
      </c>
    </row>
    <row r="3524" spans="1:15" x14ac:dyDescent="0.35">
      <c r="A3524" t="s">
        <v>7672</v>
      </c>
      <c r="B3524" t="s">
        <v>8</v>
      </c>
      <c r="C3524">
        <v>44</v>
      </c>
      <c r="D3524" t="s">
        <v>3</v>
      </c>
      <c r="E3524" t="s">
        <v>3</v>
      </c>
      <c r="F3524" t="s">
        <v>3</v>
      </c>
      <c r="G3524">
        <v>70</v>
      </c>
      <c r="H3524" t="s">
        <v>14</v>
      </c>
      <c r="I3524" t="s">
        <v>11</v>
      </c>
      <c r="J3524" t="s">
        <v>32</v>
      </c>
      <c r="K3524">
        <v>46.49</v>
      </c>
      <c r="L3524">
        <v>3238.24</v>
      </c>
      <c r="M3524">
        <v>3</v>
      </c>
      <c r="N3524">
        <v>9</v>
      </c>
      <c r="O3524" t="s">
        <v>3</v>
      </c>
    </row>
    <row r="3525" spans="1:15" x14ac:dyDescent="0.35">
      <c r="A3525" t="s">
        <v>8530</v>
      </c>
      <c r="B3525" t="s">
        <v>7</v>
      </c>
      <c r="C3525">
        <v>57</v>
      </c>
      <c r="D3525" t="s">
        <v>3</v>
      </c>
      <c r="E3525" t="s">
        <v>4</v>
      </c>
      <c r="F3525" t="s">
        <v>4</v>
      </c>
      <c r="G3525">
        <v>2</v>
      </c>
      <c r="H3525" t="s">
        <v>14</v>
      </c>
      <c r="I3525" t="s">
        <v>11</v>
      </c>
      <c r="J3525" t="s">
        <v>32</v>
      </c>
      <c r="K3525">
        <v>46.49</v>
      </c>
      <c r="L3525">
        <v>81.55</v>
      </c>
      <c r="M3525">
        <v>1</v>
      </c>
      <c r="N3525">
        <v>3</v>
      </c>
      <c r="O3525" t="s">
        <v>4</v>
      </c>
    </row>
    <row r="3526" spans="1:15" x14ac:dyDescent="0.35">
      <c r="A3526" t="s">
        <v>1760</v>
      </c>
      <c r="B3526" t="s">
        <v>8</v>
      </c>
      <c r="C3526">
        <v>73</v>
      </c>
      <c r="D3526" t="s">
        <v>4</v>
      </c>
      <c r="E3526" t="s">
        <v>3</v>
      </c>
      <c r="F3526" t="s">
        <v>3</v>
      </c>
      <c r="G3526">
        <v>57</v>
      </c>
      <c r="H3526" t="s">
        <v>14</v>
      </c>
      <c r="I3526" t="s">
        <v>11</v>
      </c>
      <c r="J3526" t="s">
        <v>44</v>
      </c>
      <c r="K3526">
        <v>46.53</v>
      </c>
      <c r="L3526">
        <v>2651.01</v>
      </c>
      <c r="M3526">
        <v>0</v>
      </c>
      <c r="N3526">
        <v>8</v>
      </c>
      <c r="O3526" t="s">
        <v>3</v>
      </c>
    </row>
    <row r="3527" spans="1:15" x14ac:dyDescent="0.35">
      <c r="A3527" t="s">
        <v>1834</v>
      </c>
      <c r="B3527" t="s">
        <v>8</v>
      </c>
      <c r="C3527">
        <v>57</v>
      </c>
      <c r="D3527" t="s">
        <v>3</v>
      </c>
      <c r="E3527" t="s">
        <v>3</v>
      </c>
      <c r="F3527" t="s">
        <v>4</v>
      </c>
      <c r="G3527">
        <v>40</v>
      </c>
      <c r="H3527" t="s">
        <v>14</v>
      </c>
      <c r="I3527" t="s">
        <v>10</v>
      </c>
      <c r="J3527" t="s">
        <v>44</v>
      </c>
      <c r="K3527">
        <v>46.53</v>
      </c>
      <c r="L3527">
        <v>1858.35</v>
      </c>
      <c r="M3527">
        <v>4</v>
      </c>
      <c r="N3527">
        <v>8</v>
      </c>
      <c r="O3527" t="s">
        <v>3</v>
      </c>
    </row>
    <row r="3528" spans="1:15" x14ac:dyDescent="0.35">
      <c r="A3528" t="s">
        <v>3935</v>
      </c>
      <c r="B3528" t="s">
        <v>8</v>
      </c>
      <c r="C3528">
        <v>75</v>
      </c>
      <c r="D3528" t="s">
        <v>4</v>
      </c>
      <c r="E3528" t="s">
        <v>3</v>
      </c>
      <c r="F3528" t="s">
        <v>4</v>
      </c>
      <c r="G3528">
        <v>41</v>
      </c>
      <c r="H3528" t="s">
        <v>15</v>
      </c>
      <c r="I3528" t="s">
        <v>11</v>
      </c>
      <c r="J3528" t="s">
        <v>40</v>
      </c>
      <c r="K3528">
        <v>46.55</v>
      </c>
      <c r="L3528">
        <v>1921.32</v>
      </c>
      <c r="M3528">
        <v>0</v>
      </c>
      <c r="N3528">
        <v>1</v>
      </c>
      <c r="O3528" t="s">
        <v>3</v>
      </c>
    </row>
    <row r="3529" spans="1:15" x14ac:dyDescent="0.35">
      <c r="A3529" t="s">
        <v>5168</v>
      </c>
      <c r="B3529" t="s">
        <v>7</v>
      </c>
      <c r="C3529">
        <v>44</v>
      </c>
      <c r="D3529" t="s">
        <v>3</v>
      </c>
      <c r="E3529" t="s">
        <v>3</v>
      </c>
      <c r="F3529" t="s">
        <v>4</v>
      </c>
      <c r="G3529">
        <v>56</v>
      </c>
      <c r="H3529" t="s">
        <v>15</v>
      </c>
      <c r="I3529" t="s">
        <v>10</v>
      </c>
      <c r="J3529" t="s">
        <v>44</v>
      </c>
      <c r="K3529">
        <v>46.55</v>
      </c>
      <c r="L3529">
        <v>2611.35</v>
      </c>
      <c r="M3529">
        <v>8</v>
      </c>
      <c r="N3529">
        <v>1</v>
      </c>
      <c r="O3529" t="s">
        <v>4</v>
      </c>
    </row>
    <row r="3530" spans="1:15" x14ac:dyDescent="0.35">
      <c r="A3530" t="s">
        <v>3622</v>
      </c>
      <c r="B3530" t="s">
        <v>7</v>
      </c>
      <c r="C3530">
        <v>46</v>
      </c>
      <c r="D3530" t="s">
        <v>3</v>
      </c>
      <c r="E3530" t="s">
        <v>3</v>
      </c>
      <c r="F3530" t="s">
        <v>3</v>
      </c>
      <c r="G3530">
        <v>2</v>
      </c>
      <c r="H3530" t="s">
        <v>16</v>
      </c>
      <c r="I3530" t="s">
        <v>11</v>
      </c>
      <c r="J3530" t="s">
        <v>44</v>
      </c>
      <c r="K3530">
        <v>46.58</v>
      </c>
      <c r="L3530">
        <v>80.5</v>
      </c>
      <c r="M3530">
        <v>6</v>
      </c>
      <c r="N3530">
        <v>1</v>
      </c>
      <c r="O3530" t="s">
        <v>4</v>
      </c>
    </row>
    <row r="3531" spans="1:15" x14ac:dyDescent="0.35">
      <c r="A3531" t="s">
        <v>6996</v>
      </c>
      <c r="B3531" t="s">
        <v>7</v>
      </c>
      <c r="C3531">
        <v>63</v>
      </c>
      <c r="D3531" t="s">
        <v>4</v>
      </c>
      <c r="E3531" t="s">
        <v>4</v>
      </c>
      <c r="F3531" t="s">
        <v>4</v>
      </c>
      <c r="G3531">
        <v>51</v>
      </c>
      <c r="H3531" t="s">
        <v>15</v>
      </c>
      <c r="I3531" t="s">
        <v>11</v>
      </c>
      <c r="J3531" t="s">
        <v>34</v>
      </c>
      <c r="K3531">
        <v>46.58</v>
      </c>
      <c r="L3531">
        <v>2370.8200000000002</v>
      </c>
      <c r="M3531">
        <v>8</v>
      </c>
      <c r="N3531">
        <v>9</v>
      </c>
      <c r="O3531" t="s">
        <v>3</v>
      </c>
    </row>
    <row r="3532" spans="1:15" x14ac:dyDescent="0.35">
      <c r="A3532" t="s">
        <v>9951</v>
      </c>
      <c r="B3532" t="s">
        <v>7</v>
      </c>
      <c r="C3532">
        <v>63</v>
      </c>
      <c r="D3532" t="s">
        <v>4</v>
      </c>
      <c r="E3532" t="s">
        <v>3</v>
      </c>
      <c r="F3532" t="s">
        <v>3</v>
      </c>
      <c r="G3532">
        <v>22</v>
      </c>
      <c r="H3532" t="s">
        <v>15</v>
      </c>
      <c r="I3532" t="s">
        <v>11</v>
      </c>
      <c r="J3532" t="s">
        <v>32</v>
      </c>
      <c r="K3532">
        <v>46.58</v>
      </c>
      <c r="L3532">
        <v>1019.6</v>
      </c>
      <c r="M3532">
        <v>3</v>
      </c>
      <c r="N3532">
        <v>3</v>
      </c>
      <c r="O3532" t="s">
        <v>3</v>
      </c>
    </row>
    <row r="3533" spans="1:15" x14ac:dyDescent="0.35">
      <c r="A3533" t="s">
        <v>2580</v>
      </c>
      <c r="B3533" t="s">
        <v>7</v>
      </c>
      <c r="C3533">
        <v>22</v>
      </c>
      <c r="D3533" t="s">
        <v>3</v>
      </c>
      <c r="E3533" t="s">
        <v>3</v>
      </c>
      <c r="F3533" t="s">
        <v>3</v>
      </c>
      <c r="G3533">
        <v>13</v>
      </c>
      <c r="H3533" t="s">
        <v>15</v>
      </c>
      <c r="I3533" t="s">
        <v>10</v>
      </c>
      <c r="J3533" t="s">
        <v>34</v>
      </c>
      <c r="K3533">
        <v>46.6</v>
      </c>
      <c r="L3533">
        <v>601.72</v>
      </c>
      <c r="M3533">
        <v>8</v>
      </c>
      <c r="N3533">
        <v>10</v>
      </c>
      <c r="O3533" t="s">
        <v>3</v>
      </c>
    </row>
    <row r="3534" spans="1:15" x14ac:dyDescent="0.35">
      <c r="A3534" t="s">
        <v>8458</v>
      </c>
      <c r="B3534" t="s">
        <v>7</v>
      </c>
      <c r="C3534">
        <v>63</v>
      </c>
      <c r="D3534" t="s">
        <v>4</v>
      </c>
      <c r="E3534" t="s">
        <v>3</v>
      </c>
      <c r="F3534" t="s">
        <v>3</v>
      </c>
      <c r="G3534">
        <v>3</v>
      </c>
      <c r="H3534" t="s">
        <v>16</v>
      </c>
      <c r="I3534" t="s">
        <v>11</v>
      </c>
      <c r="J3534" t="s">
        <v>34</v>
      </c>
      <c r="K3534">
        <v>46.6</v>
      </c>
      <c r="L3534">
        <v>145.76</v>
      </c>
      <c r="M3534">
        <v>6</v>
      </c>
      <c r="N3534">
        <v>4</v>
      </c>
      <c r="O3534" t="s">
        <v>4</v>
      </c>
    </row>
    <row r="3535" spans="1:15" x14ac:dyDescent="0.35">
      <c r="A3535" t="s">
        <v>5289</v>
      </c>
      <c r="B3535" t="s">
        <v>7</v>
      </c>
      <c r="C3535">
        <v>54</v>
      </c>
      <c r="D3535" t="s">
        <v>3</v>
      </c>
      <c r="E3535" t="s">
        <v>3</v>
      </c>
      <c r="F3535" t="s">
        <v>3</v>
      </c>
      <c r="G3535">
        <v>46</v>
      </c>
      <c r="H3535" t="s">
        <v>14</v>
      </c>
      <c r="I3535" t="s">
        <v>11</v>
      </c>
      <c r="J3535" t="s">
        <v>40</v>
      </c>
      <c r="K3535">
        <v>46.63</v>
      </c>
      <c r="L3535">
        <v>2149.4499999999998</v>
      </c>
      <c r="M3535">
        <v>6</v>
      </c>
      <c r="N3535">
        <v>7</v>
      </c>
      <c r="O3535" t="s">
        <v>3</v>
      </c>
    </row>
    <row r="3536" spans="1:15" x14ac:dyDescent="0.35">
      <c r="A3536" t="s">
        <v>1666</v>
      </c>
      <c r="B3536" t="s">
        <v>8</v>
      </c>
      <c r="C3536">
        <v>67</v>
      </c>
      <c r="D3536" t="s">
        <v>4</v>
      </c>
      <c r="E3536" t="s">
        <v>4</v>
      </c>
      <c r="F3536" t="s">
        <v>3</v>
      </c>
      <c r="G3536">
        <v>62</v>
      </c>
      <c r="H3536" t="s">
        <v>14</v>
      </c>
      <c r="I3536" t="s">
        <v>11</v>
      </c>
      <c r="J3536" t="s">
        <v>32</v>
      </c>
      <c r="K3536">
        <v>46.65</v>
      </c>
      <c r="L3536">
        <v>2895.12</v>
      </c>
      <c r="M3536">
        <v>7</v>
      </c>
      <c r="N3536">
        <v>6</v>
      </c>
      <c r="O3536" t="s">
        <v>3</v>
      </c>
    </row>
    <row r="3537" spans="1:15" x14ac:dyDescent="0.35">
      <c r="A3537" t="s">
        <v>1437</v>
      </c>
      <c r="B3537" t="s">
        <v>7</v>
      </c>
      <c r="C3537">
        <v>57</v>
      </c>
      <c r="D3537" t="s">
        <v>3</v>
      </c>
      <c r="E3537" t="s">
        <v>3</v>
      </c>
      <c r="F3537" t="s">
        <v>3</v>
      </c>
      <c r="G3537">
        <v>25</v>
      </c>
      <c r="H3537" t="s">
        <v>16</v>
      </c>
      <c r="I3537" t="s">
        <v>10</v>
      </c>
      <c r="J3537" t="s">
        <v>34</v>
      </c>
      <c r="K3537">
        <v>46.67</v>
      </c>
      <c r="L3537">
        <v>1158.76</v>
      </c>
      <c r="M3537">
        <v>4</v>
      </c>
      <c r="N3537">
        <v>9</v>
      </c>
      <c r="O3537" t="s">
        <v>3</v>
      </c>
    </row>
    <row r="3538" spans="1:15" x14ac:dyDescent="0.35">
      <c r="A3538" t="s">
        <v>8305</v>
      </c>
      <c r="B3538" t="s">
        <v>7</v>
      </c>
      <c r="C3538">
        <v>36</v>
      </c>
      <c r="D3538" t="s">
        <v>3</v>
      </c>
      <c r="E3538" t="s">
        <v>4</v>
      </c>
      <c r="F3538" t="s">
        <v>3</v>
      </c>
      <c r="G3538">
        <v>57</v>
      </c>
      <c r="H3538" t="s">
        <v>16</v>
      </c>
      <c r="I3538" t="s">
        <v>11</v>
      </c>
      <c r="J3538" t="s">
        <v>40</v>
      </c>
      <c r="K3538">
        <v>46.69</v>
      </c>
      <c r="L3538">
        <v>2656.31</v>
      </c>
      <c r="M3538">
        <v>0</v>
      </c>
      <c r="N3538">
        <v>2</v>
      </c>
      <c r="O3538" t="s">
        <v>3</v>
      </c>
    </row>
    <row r="3539" spans="1:15" x14ac:dyDescent="0.35">
      <c r="A3539" t="s">
        <v>4485</v>
      </c>
      <c r="B3539" t="s">
        <v>8</v>
      </c>
      <c r="C3539">
        <v>70</v>
      </c>
      <c r="D3539" t="s">
        <v>3</v>
      </c>
      <c r="E3539" t="s">
        <v>4</v>
      </c>
      <c r="F3539" t="s">
        <v>3</v>
      </c>
      <c r="G3539">
        <v>63</v>
      </c>
      <c r="H3539" t="s">
        <v>15</v>
      </c>
      <c r="I3539" t="s">
        <v>10</v>
      </c>
      <c r="J3539" t="s">
        <v>40</v>
      </c>
      <c r="K3539">
        <v>46.7</v>
      </c>
      <c r="L3539">
        <v>2935.56</v>
      </c>
      <c r="M3539">
        <v>4</v>
      </c>
      <c r="N3539">
        <v>4</v>
      </c>
      <c r="O3539" t="s">
        <v>3</v>
      </c>
    </row>
    <row r="3540" spans="1:15" x14ac:dyDescent="0.35">
      <c r="A3540" t="s">
        <v>2356</v>
      </c>
      <c r="B3540" t="s">
        <v>8</v>
      </c>
      <c r="C3540">
        <v>37</v>
      </c>
      <c r="D3540" t="s">
        <v>3</v>
      </c>
      <c r="E3540" t="s">
        <v>3</v>
      </c>
      <c r="F3540" t="s">
        <v>4</v>
      </c>
      <c r="G3540">
        <v>14</v>
      </c>
      <c r="H3540" t="s">
        <v>14</v>
      </c>
      <c r="I3540" t="s">
        <v>10</v>
      </c>
      <c r="J3540" t="s">
        <v>40</v>
      </c>
      <c r="K3540">
        <v>46.71</v>
      </c>
      <c r="L3540">
        <v>649.41999999999996</v>
      </c>
      <c r="M3540">
        <v>3</v>
      </c>
      <c r="N3540">
        <v>7</v>
      </c>
      <c r="O3540" t="s">
        <v>3</v>
      </c>
    </row>
    <row r="3541" spans="1:15" x14ac:dyDescent="0.35">
      <c r="A3541" t="s">
        <v>5305</v>
      </c>
      <c r="B3541" t="s">
        <v>8</v>
      </c>
      <c r="C3541">
        <v>42</v>
      </c>
      <c r="D3541" t="s">
        <v>3</v>
      </c>
      <c r="E3541" t="s">
        <v>4</v>
      </c>
      <c r="F3541" t="s">
        <v>3</v>
      </c>
      <c r="G3541">
        <v>35</v>
      </c>
      <c r="H3541" t="s">
        <v>15</v>
      </c>
      <c r="I3541" t="s">
        <v>10</v>
      </c>
      <c r="J3541" t="s">
        <v>32</v>
      </c>
      <c r="K3541">
        <v>46.72</v>
      </c>
      <c r="L3541">
        <v>1650.36</v>
      </c>
      <c r="M3541">
        <v>8</v>
      </c>
      <c r="N3541">
        <v>4</v>
      </c>
      <c r="O3541" t="s">
        <v>4</v>
      </c>
    </row>
    <row r="3542" spans="1:15" x14ac:dyDescent="0.35">
      <c r="A3542" t="s">
        <v>5167</v>
      </c>
      <c r="B3542" t="s">
        <v>8</v>
      </c>
      <c r="C3542">
        <v>53</v>
      </c>
      <c r="D3542" t="s">
        <v>3</v>
      </c>
      <c r="E3542" t="s">
        <v>3</v>
      </c>
      <c r="F3542" t="s">
        <v>4</v>
      </c>
      <c r="G3542">
        <v>19</v>
      </c>
      <c r="H3542" t="s">
        <v>14</v>
      </c>
      <c r="I3542" t="s">
        <v>11</v>
      </c>
      <c r="J3542" t="s">
        <v>40</v>
      </c>
      <c r="K3542">
        <v>46.73</v>
      </c>
      <c r="L3542">
        <v>904.51</v>
      </c>
      <c r="M3542">
        <v>0</v>
      </c>
      <c r="N3542">
        <v>8</v>
      </c>
      <c r="O3542" t="s">
        <v>3</v>
      </c>
    </row>
    <row r="3543" spans="1:15" x14ac:dyDescent="0.35">
      <c r="A3543" t="s">
        <v>59</v>
      </c>
      <c r="B3543" t="s">
        <v>8</v>
      </c>
      <c r="C3543">
        <v>59</v>
      </c>
      <c r="D3543" t="s">
        <v>3</v>
      </c>
      <c r="E3543" t="s">
        <v>3</v>
      </c>
      <c r="F3543" t="s">
        <v>3</v>
      </c>
      <c r="G3543">
        <v>47</v>
      </c>
      <c r="H3543" t="s">
        <v>16</v>
      </c>
      <c r="I3543" t="s">
        <v>10</v>
      </c>
      <c r="J3543" t="s">
        <v>44</v>
      </c>
      <c r="K3543">
        <v>46.74</v>
      </c>
      <c r="L3543">
        <v>2193.56</v>
      </c>
      <c r="M3543">
        <v>1</v>
      </c>
      <c r="N3543">
        <v>6</v>
      </c>
      <c r="O3543" t="s">
        <v>3</v>
      </c>
    </row>
    <row r="3544" spans="1:15" x14ac:dyDescent="0.35">
      <c r="A3544" t="s">
        <v>2907</v>
      </c>
      <c r="B3544" t="s">
        <v>7</v>
      </c>
      <c r="C3544">
        <v>61</v>
      </c>
      <c r="D3544" t="s">
        <v>4</v>
      </c>
      <c r="E3544" t="s">
        <v>4</v>
      </c>
      <c r="F3544" t="s">
        <v>4</v>
      </c>
      <c r="G3544">
        <v>72</v>
      </c>
      <c r="H3544" t="s">
        <v>16</v>
      </c>
      <c r="I3544" t="s">
        <v>11</v>
      </c>
      <c r="J3544" t="s">
        <v>32</v>
      </c>
      <c r="K3544">
        <v>46.74</v>
      </c>
      <c r="L3544">
        <v>3384.14</v>
      </c>
      <c r="M3544">
        <v>6</v>
      </c>
      <c r="N3544">
        <v>2</v>
      </c>
      <c r="O3544" t="s">
        <v>4</v>
      </c>
    </row>
    <row r="3545" spans="1:15" x14ac:dyDescent="0.35">
      <c r="A3545" t="s">
        <v>2340</v>
      </c>
      <c r="B3545" t="s">
        <v>7</v>
      </c>
      <c r="C3545">
        <v>48</v>
      </c>
      <c r="D3545" t="s">
        <v>3</v>
      </c>
      <c r="E3545" t="s">
        <v>3</v>
      </c>
      <c r="F3545" t="s">
        <v>3</v>
      </c>
      <c r="G3545">
        <v>5</v>
      </c>
      <c r="H3545" t="s">
        <v>16</v>
      </c>
      <c r="I3545" t="s">
        <v>10</v>
      </c>
      <c r="J3545" t="s">
        <v>32</v>
      </c>
      <c r="K3545">
        <v>46.75</v>
      </c>
      <c r="L3545">
        <v>235.52</v>
      </c>
      <c r="M3545">
        <v>2</v>
      </c>
      <c r="N3545">
        <v>9</v>
      </c>
      <c r="O3545" t="s">
        <v>3</v>
      </c>
    </row>
    <row r="3546" spans="1:15" x14ac:dyDescent="0.35">
      <c r="A3546" t="s">
        <v>8383</v>
      </c>
      <c r="B3546" t="s">
        <v>8</v>
      </c>
      <c r="C3546">
        <v>70</v>
      </c>
      <c r="D3546" t="s">
        <v>4</v>
      </c>
      <c r="E3546" t="s">
        <v>3</v>
      </c>
      <c r="F3546" t="s">
        <v>4</v>
      </c>
      <c r="G3546">
        <v>26</v>
      </c>
      <c r="H3546" t="s">
        <v>14</v>
      </c>
      <c r="I3546" t="s">
        <v>10</v>
      </c>
      <c r="J3546" t="s">
        <v>44</v>
      </c>
      <c r="K3546">
        <v>46.76</v>
      </c>
      <c r="L3546">
        <v>1211.8900000000001</v>
      </c>
      <c r="M3546">
        <v>7</v>
      </c>
      <c r="N3546">
        <v>1</v>
      </c>
      <c r="O3546" t="s">
        <v>4</v>
      </c>
    </row>
    <row r="3547" spans="1:15" x14ac:dyDescent="0.35">
      <c r="A3547" t="s">
        <v>5137</v>
      </c>
      <c r="B3547" t="s">
        <v>7</v>
      </c>
      <c r="C3547">
        <v>47</v>
      </c>
      <c r="D3547" t="s">
        <v>3</v>
      </c>
      <c r="E3547" t="s">
        <v>4</v>
      </c>
      <c r="F3547" t="s">
        <v>3</v>
      </c>
      <c r="G3547">
        <v>48</v>
      </c>
      <c r="H3547" t="s">
        <v>15</v>
      </c>
      <c r="I3547" t="s">
        <v>10</v>
      </c>
      <c r="J3547" t="s">
        <v>44</v>
      </c>
      <c r="K3547">
        <v>46.77</v>
      </c>
      <c r="L3547">
        <v>2241.25</v>
      </c>
      <c r="M3547">
        <v>0</v>
      </c>
      <c r="N3547">
        <v>5</v>
      </c>
      <c r="O3547" t="s">
        <v>3</v>
      </c>
    </row>
    <row r="3548" spans="1:15" x14ac:dyDescent="0.35">
      <c r="A3548" t="s">
        <v>5522</v>
      </c>
      <c r="B3548" t="s">
        <v>8</v>
      </c>
      <c r="C3548">
        <v>20</v>
      </c>
      <c r="D3548" t="s">
        <v>3</v>
      </c>
      <c r="E3548" t="s">
        <v>3</v>
      </c>
      <c r="F3548" t="s">
        <v>4</v>
      </c>
      <c r="G3548">
        <v>68</v>
      </c>
      <c r="H3548" t="s">
        <v>14</v>
      </c>
      <c r="I3548" t="s">
        <v>11</v>
      </c>
      <c r="J3548" t="s">
        <v>34</v>
      </c>
      <c r="K3548">
        <v>46.77</v>
      </c>
      <c r="L3548">
        <v>3188.23</v>
      </c>
      <c r="M3548">
        <v>8</v>
      </c>
      <c r="N3548">
        <v>8</v>
      </c>
      <c r="O3548" t="s">
        <v>3</v>
      </c>
    </row>
    <row r="3549" spans="1:15" x14ac:dyDescent="0.35">
      <c r="A3549" t="s">
        <v>3780</v>
      </c>
      <c r="B3549" t="s">
        <v>7</v>
      </c>
      <c r="C3549">
        <v>68</v>
      </c>
      <c r="D3549" t="s">
        <v>4</v>
      </c>
      <c r="E3549" t="s">
        <v>3</v>
      </c>
      <c r="F3549" t="s">
        <v>4</v>
      </c>
      <c r="G3549">
        <v>47</v>
      </c>
      <c r="H3549" t="s">
        <v>16</v>
      </c>
      <c r="I3549" t="s">
        <v>10</v>
      </c>
      <c r="J3549" t="s">
        <v>44</v>
      </c>
      <c r="K3549">
        <v>46.78</v>
      </c>
      <c r="L3549">
        <v>2194.79</v>
      </c>
      <c r="M3549">
        <v>8</v>
      </c>
      <c r="N3549">
        <v>3</v>
      </c>
      <c r="O3549" t="s">
        <v>4</v>
      </c>
    </row>
    <row r="3550" spans="1:15" x14ac:dyDescent="0.35">
      <c r="A3550" t="s">
        <v>3718</v>
      </c>
      <c r="B3550" t="s">
        <v>8</v>
      </c>
      <c r="C3550">
        <v>19</v>
      </c>
      <c r="D3550" t="s">
        <v>3</v>
      </c>
      <c r="E3550" t="s">
        <v>3</v>
      </c>
      <c r="F3550" t="s">
        <v>3</v>
      </c>
      <c r="G3550">
        <v>30</v>
      </c>
      <c r="H3550" t="s">
        <v>15</v>
      </c>
      <c r="I3550" t="s">
        <v>10</v>
      </c>
      <c r="J3550" t="s">
        <v>34</v>
      </c>
      <c r="K3550">
        <v>46.79</v>
      </c>
      <c r="L3550">
        <v>1388.94</v>
      </c>
      <c r="M3550">
        <v>0</v>
      </c>
      <c r="N3550">
        <v>5</v>
      </c>
      <c r="O3550" t="s">
        <v>3</v>
      </c>
    </row>
    <row r="3551" spans="1:15" x14ac:dyDescent="0.35">
      <c r="A3551" t="s">
        <v>7399</v>
      </c>
      <c r="B3551" t="s">
        <v>7</v>
      </c>
      <c r="C3551">
        <v>30</v>
      </c>
      <c r="D3551" t="s">
        <v>3</v>
      </c>
      <c r="E3551" t="s">
        <v>4</v>
      </c>
      <c r="F3551" t="s">
        <v>4</v>
      </c>
      <c r="G3551">
        <v>68</v>
      </c>
      <c r="H3551" t="s">
        <v>15</v>
      </c>
      <c r="I3551" t="s">
        <v>10</v>
      </c>
      <c r="J3551" t="s">
        <v>34</v>
      </c>
      <c r="K3551">
        <v>46.79</v>
      </c>
      <c r="L3551">
        <v>3191.77</v>
      </c>
      <c r="M3551">
        <v>8</v>
      </c>
      <c r="N3551">
        <v>7</v>
      </c>
      <c r="O3551" t="s">
        <v>3</v>
      </c>
    </row>
    <row r="3552" spans="1:15" x14ac:dyDescent="0.35">
      <c r="A3552" t="s">
        <v>5581</v>
      </c>
      <c r="B3552" t="s">
        <v>8</v>
      </c>
      <c r="C3552">
        <v>26</v>
      </c>
      <c r="D3552" t="s">
        <v>3</v>
      </c>
      <c r="E3552" t="s">
        <v>3</v>
      </c>
      <c r="F3552" t="s">
        <v>3</v>
      </c>
      <c r="G3552">
        <v>26</v>
      </c>
      <c r="H3552" t="s">
        <v>14</v>
      </c>
      <c r="I3552" t="s">
        <v>10</v>
      </c>
      <c r="J3552" t="s">
        <v>44</v>
      </c>
      <c r="K3552">
        <v>46.8</v>
      </c>
      <c r="L3552">
        <v>1209.3599999999999</v>
      </c>
      <c r="M3552">
        <v>3</v>
      </c>
      <c r="N3552">
        <v>9</v>
      </c>
      <c r="O3552" t="s">
        <v>3</v>
      </c>
    </row>
    <row r="3553" spans="1:15" x14ac:dyDescent="0.35">
      <c r="A3553" t="s">
        <v>9557</v>
      </c>
      <c r="B3553" t="s">
        <v>8</v>
      </c>
      <c r="C3553">
        <v>19</v>
      </c>
      <c r="D3553" t="s">
        <v>3</v>
      </c>
      <c r="E3553" t="s">
        <v>4</v>
      </c>
      <c r="F3553" t="s">
        <v>4</v>
      </c>
      <c r="G3553">
        <v>57</v>
      </c>
      <c r="H3553" t="s">
        <v>14</v>
      </c>
      <c r="I3553" t="s">
        <v>10</v>
      </c>
      <c r="J3553" t="s">
        <v>40</v>
      </c>
      <c r="K3553">
        <v>46.8</v>
      </c>
      <c r="L3553">
        <v>2664.52</v>
      </c>
      <c r="M3553">
        <v>5</v>
      </c>
      <c r="N3553">
        <v>3</v>
      </c>
      <c r="O3553" t="s">
        <v>3</v>
      </c>
    </row>
    <row r="3554" spans="1:15" x14ac:dyDescent="0.35">
      <c r="A3554" t="s">
        <v>8877</v>
      </c>
      <c r="B3554" t="s">
        <v>8</v>
      </c>
      <c r="C3554">
        <v>70</v>
      </c>
      <c r="D3554" t="s">
        <v>3</v>
      </c>
      <c r="E3554" t="s">
        <v>3</v>
      </c>
      <c r="F3554" t="s">
        <v>3</v>
      </c>
      <c r="G3554">
        <v>42</v>
      </c>
      <c r="H3554" t="s">
        <v>14</v>
      </c>
      <c r="I3554" t="s">
        <v>11</v>
      </c>
      <c r="J3554" t="s">
        <v>34</v>
      </c>
      <c r="K3554">
        <v>46.82</v>
      </c>
      <c r="L3554">
        <v>1976.65</v>
      </c>
      <c r="M3554">
        <v>4</v>
      </c>
      <c r="N3554">
        <v>2</v>
      </c>
      <c r="O3554" t="s">
        <v>3</v>
      </c>
    </row>
    <row r="3555" spans="1:15" x14ac:dyDescent="0.35">
      <c r="A3555" t="s">
        <v>4264</v>
      </c>
      <c r="B3555" t="s">
        <v>8</v>
      </c>
      <c r="C3555">
        <v>38</v>
      </c>
      <c r="D3555" t="s">
        <v>3</v>
      </c>
      <c r="E3555" t="s">
        <v>4</v>
      </c>
      <c r="F3555" t="s">
        <v>4</v>
      </c>
      <c r="G3555">
        <v>17</v>
      </c>
      <c r="H3555" t="s">
        <v>14</v>
      </c>
      <c r="I3555" t="s">
        <v>10</v>
      </c>
      <c r="J3555" t="s">
        <v>32</v>
      </c>
      <c r="K3555">
        <v>46.83</v>
      </c>
      <c r="L3555">
        <v>787.12</v>
      </c>
      <c r="M3555">
        <v>1</v>
      </c>
      <c r="N3555">
        <v>1</v>
      </c>
      <c r="O3555" t="s">
        <v>4</v>
      </c>
    </row>
    <row r="3556" spans="1:15" x14ac:dyDescent="0.35">
      <c r="A3556" t="s">
        <v>5314</v>
      </c>
      <c r="B3556" t="s">
        <v>8</v>
      </c>
      <c r="C3556">
        <v>27</v>
      </c>
      <c r="D3556" t="s">
        <v>3</v>
      </c>
      <c r="E3556" t="s">
        <v>3</v>
      </c>
      <c r="F3556" t="s">
        <v>3</v>
      </c>
      <c r="G3556">
        <v>10</v>
      </c>
      <c r="H3556" t="s">
        <v>14</v>
      </c>
      <c r="I3556" t="s">
        <v>11</v>
      </c>
      <c r="J3556" t="s">
        <v>44</v>
      </c>
      <c r="K3556">
        <v>46.83</v>
      </c>
      <c r="L3556">
        <v>486.15</v>
      </c>
      <c r="M3556">
        <v>4</v>
      </c>
      <c r="N3556">
        <v>6</v>
      </c>
      <c r="O3556" t="s">
        <v>3</v>
      </c>
    </row>
    <row r="3557" spans="1:15" x14ac:dyDescent="0.35">
      <c r="A3557" t="s">
        <v>6715</v>
      </c>
      <c r="B3557" t="s">
        <v>7</v>
      </c>
      <c r="C3557">
        <v>75</v>
      </c>
      <c r="D3557" t="s">
        <v>4</v>
      </c>
      <c r="E3557" t="s">
        <v>4</v>
      </c>
      <c r="F3557" t="s">
        <v>3</v>
      </c>
      <c r="G3557">
        <v>6</v>
      </c>
      <c r="H3557" t="s">
        <v>16</v>
      </c>
      <c r="I3557" t="s">
        <v>10</v>
      </c>
      <c r="J3557" t="s">
        <v>40</v>
      </c>
      <c r="K3557">
        <v>46.83</v>
      </c>
      <c r="L3557">
        <v>278.85000000000002</v>
      </c>
      <c r="M3557">
        <v>4</v>
      </c>
      <c r="N3557">
        <v>8</v>
      </c>
      <c r="O3557" t="s">
        <v>3</v>
      </c>
    </row>
    <row r="3558" spans="1:15" x14ac:dyDescent="0.35">
      <c r="A3558" t="s">
        <v>5967</v>
      </c>
      <c r="B3558" t="s">
        <v>8</v>
      </c>
      <c r="C3558">
        <v>65</v>
      </c>
      <c r="D3558" t="s">
        <v>4</v>
      </c>
      <c r="E3558" t="s">
        <v>3</v>
      </c>
      <c r="F3558" t="s">
        <v>3</v>
      </c>
      <c r="G3558">
        <v>62</v>
      </c>
      <c r="H3558" t="s">
        <v>14</v>
      </c>
      <c r="I3558" t="s">
        <v>11</v>
      </c>
      <c r="J3558" t="s">
        <v>32</v>
      </c>
      <c r="K3558">
        <v>46.85</v>
      </c>
      <c r="L3558">
        <v>2885.64</v>
      </c>
      <c r="M3558">
        <v>5</v>
      </c>
      <c r="N3558">
        <v>2</v>
      </c>
      <c r="O3558" t="s">
        <v>3</v>
      </c>
    </row>
    <row r="3559" spans="1:15" x14ac:dyDescent="0.35">
      <c r="A3559" t="s">
        <v>8066</v>
      </c>
      <c r="B3559" t="s">
        <v>8</v>
      </c>
      <c r="C3559">
        <v>50</v>
      </c>
      <c r="D3559" t="s">
        <v>3</v>
      </c>
      <c r="E3559" t="s">
        <v>4</v>
      </c>
      <c r="F3559" t="s">
        <v>4</v>
      </c>
      <c r="G3559">
        <v>10</v>
      </c>
      <c r="H3559" t="s">
        <v>16</v>
      </c>
      <c r="I3559" t="s">
        <v>11</v>
      </c>
      <c r="J3559" t="s">
        <v>40</v>
      </c>
      <c r="K3559">
        <v>46.85</v>
      </c>
      <c r="L3559">
        <v>473.63</v>
      </c>
      <c r="M3559">
        <v>5</v>
      </c>
      <c r="N3559">
        <v>3</v>
      </c>
      <c r="O3559" t="s">
        <v>3</v>
      </c>
    </row>
    <row r="3560" spans="1:15" x14ac:dyDescent="0.35">
      <c r="A3560" t="s">
        <v>8297</v>
      </c>
      <c r="B3560" t="s">
        <v>8</v>
      </c>
      <c r="C3560">
        <v>29</v>
      </c>
      <c r="D3560" t="s">
        <v>3</v>
      </c>
      <c r="E3560" t="s">
        <v>4</v>
      </c>
      <c r="F3560" t="s">
        <v>4</v>
      </c>
      <c r="G3560">
        <v>48</v>
      </c>
      <c r="H3560" t="s">
        <v>15</v>
      </c>
      <c r="I3560" t="s">
        <v>11</v>
      </c>
      <c r="J3560" t="s">
        <v>34</v>
      </c>
      <c r="K3560">
        <v>46.86</v>
      </c>
      <c r="L3560">
        <v>2232.4499999999998</v>
      </c>
      <c r="M3560">
        <v>3</v>
      </c>
      <c r="N3560">
        <v>3</v>
      </c>
      <c r="O3560" t="s">
        <v>3</v>
      </c>
    </row>
    <row r="3561" spans="1:15" x14ac:dyDescent="0.35">
      <c r="A3561" t="s">
        <v>5461</v>
      </c>
      <c r="B3561" t="s">
        <v>8</v>
      </c>
      <c r="C3561">
        <v>46</v>
      </c>
      <c r="D3561" t="s">
        <v>3</v>
      </c>
      <c r="E3561" t="s">
        <v>3</v>
      </c>
      <c r="F3561" t="s">
        <v>3</v>
      </c>
      <c r="G3561">
        <v>18</v>
      </c>
      <c r="H3561" t="s">
        <v>14</v>
      </c>
      <c r="I3561" t="s">
        <v>10</v>
      </c>
      <c r="J3561" t="s">
        <v>34</v>
      </c>
      <c r="K3561">
        <v>46.87</v>
      </c>
      <c r="L3561">
        <v>833.15</v>
      </c>
      <c r="M3561">
        <v>3</v>
      </c>
      <c r="N3561">
        <v>4</v>
      </c>
      <c r="O3561" t="s">
        <v>3</v>
      </c>
    </row>
    <row r="3562" spans="1:15" x14ac:dyDescent="0.35">
      <c r="A3562" t="s">
        <v>8722</v>
      </c>
      <c r="B3562" t="s">
        <v>8</v>
      </c>
      <c r="C3562">
        <v>30</v>
      </c>
      <c r="D3562" t="s">
        <v>3</v>
      </c>
      <c r="E3562" t="s">
        <v>3</v>
      </c>
      <c r="F3562" t="s">
        <v>3</v>
      </c>
      <c r="G3562">
        <v>71</v>
      </c>
      <c r="H3562" t="s">
        <v>14</v>
      </c>
      <c r="I3562" t="s">
        <v>10</v>
      </c>
      <c r="J3562" t="s">
        <v>40</v>
      </c>
      <c r="K3562">
        <v>46.89</v>
      </c>
      <c r="L3562">
        <v>3309.7</v>
      </c>
      <c r="M3562">
        <v>4</v>
      </c>
      <c r="N3562">
        <v>1</v>
      </c>
      <c r="O3562" t="s">
        <v>3</v>
      </c>
    </row>
    <row r="3563" spans="1:15" x14ac:dyDescent="0.35">
      <c r="A3563" t="s">
        <v>1394</v>
      </c>
      <c r="B3563" t="s">
        <v>7</v>
      </c>
      <c r="C3563">
        <v>37</v>
      </c>
      <c r="D3563" t="s">
        <v>3</v>
      </c>
      <c r="E3563" t="s">
        <v>3</v>
      </c>
      <c r="F3563" t="s">
        <v>4</v>
      </c>
      <c r="G3563">
        <v>15</v>
      </c>
      <c r="H3563" t="s">
        <v>14</v>
      </c>
      <c r="I3563" t="s">
        <v>11</v>
      </c>
      <c r="J3563" t="s">
        <v>40</v>
      </c>
      <c r="K3563">
        <v>46.9</v>
      </c>
      <c r="L3563">
        <v>712.48</v>
      </c>
      <c r="M3563">
        <v>4</v>
      </c>
      <c r="N3563">
        <v>10</v>
      </c>
      <c r="O3563" t="s">
        <v>3</v>
      </c>
    </row>
    <row r="3564" spans="1:15" x14ac:dyDescent="0.35">
      <c r="A3564" t="s">
        <v>9433</v>
      </c>
      <c r="B3564" t="s">
        <v>7</v>
      </c>
      <c r="C3564">
        <v>28</v>
      </c>
      <c r="D3564" t="s">
        <v>3</v>
      </c>
      <c r="E3564" t="s">
        <v>4</v>
      </c>
      <c r="F3564" t="s">
        <v>4</v>
      </c>
      <c r="G3564">
        <v>5</v>
      </c>
      <c r="H3564" t="s">
        <v>14</v>
      </c>
      <c r="I3564" t="s">
        <v>11</v>
      </c>
      <c r="J3564" t="s">
        <v>40</v>
      </c>
      <c r="K3564">
        <v>46.9</v>
      </c>
      <c r="L3564">
        <v>238.87</v>
      </c>
      <c r="M3564">
        <v>6</v>
      </c>
      <c r="N3564">
        <v>6</v>
      </c>
      <c r="O3564" t="s">
        <v>3</v>
      </c>
    </row>
    <row r="3565" spans="1:15" x14ac:dyDescent="0.35">
      <c r="A3565" t="s">
        <v>4078</v>
      </c>
      <c r="B3565" t="s">
        <v>7</v>
      </c>
      <c r="C3565">
        <v>48</v>
      </c>
      <c r="D3565" t="s">
        <v>3</v>
      </c>
      <c r="E3565" t="s">
        <v>4</v>
      </c>
      <c r="F3565" t="s">
        <v>4</v>
      </c>
      <c r="G3565">
        <v>64</v>
      </c>
      <c r="H3565" t="s">
        <v>16</v>
      </c>
      <c r="I3565" t="s">
        <v>11</v>
      </c>
      <c r="J3565" t="s">
        <v>44</v>
      </c>
      <c r="K3565">
        <v>46.92</v>
      </c>
      <c r="L3565">
        <v>2999.85</v>
      </c>
      <c r="M3565">
        <v>0</v>
      </c>
      <c r="N3565">
        <v>1</v>
      </c>
      <c r="O3565" t="s">
        <v>3</v>
      </c>
    </row>
    <row r="3566" spans="1:15" x14ac:dyDescent="0.35">
      <c r="A3566" t="s">
        <v>6118</v>
      </c>
      <c r="B3566" t="s">
        <v>8</v>
      </c>
      <c r="C3566">
        <v>42</v>
      </c>
      <c r="D3566" t="s">
        <v>3</v>
      </c>
      <c r="E3566" t="s">
        <v>4</v>
      </c>
      <c r="F3566" t="s">
        <v>4</v>
      </c>
      <c r="G3566">
        <v>63</v>
      </c>
      <c r="H3566" t="s">
        <v>15</v>
      </c>
      <c r="I3566" t="s">
        <v>10</v>
      </c>
      <c r="J3566" t="s">
        <v>44</v>
      </c>
      <c r="K3566">
        <v>46.92</v>
      </c>
      <c r="L3566">
        <v>2967.5</v>
      </c>
      <c r="M3566">
        <v>2</v>
      </c>
      <c r="N3566">
        <v>4</v>
      </c>
      <c r="O3566" t="s">
        <v>3</v>
      </c>
    </row>
    <row r="3567" spans="1:15" x14ac:dyDescent="0.35">
      <c r="A3567" t="s">
        <v>9218</v>
      </c>
      <c r="B3567" t="s">
        <v>7</v>
      </c>
      <c r="C3567">
        <v>28</v>
      </c>
      <c r="D3567" t="s">
        <v>3</v>
      </c>
      <c r="E3567" t="s">
        <v>4</v>
      </c>
      <c r="F3567" t="s">
        <v>3</v>
      </c>
      <c r="G3567">
        <v>32</v>
      </c>
      <c r="H3567" t="s">
        <v>14</v>
      </c>
      <c r="I3567" t="s">
        <v>11</v>
      </c>
      <c r="J3567" t="s">
        <v>34</v>
      </c>
      <c r="K3567">
        <v>46.92</v>
      </c>
      <c r="L3567">
        <v>1505.09</v>
      </c>
      <c r="M3567">
        <v>7</v>
      </c>
      <c r="N3567">
        <v>4</v>
      </c>
      <c r="O3567" t="s">
        <v>4</v>
      </c>
    </row>
    <row r="3568" spans="1:15" x14ac:dyDescent="0.35">
      <c r="A3568" t="s">
        <v>982</v>
      </c>
      <c r="B3568" t="s">
        <v>8</v>
      </c>
      <c r="C3568">
        <v>51</v>
      </c>
      <c r="D3568" t="s">
        <v>3</v>
      </c>
      <c r="E3568" t="s">
        <v>3</v>
      </c>
      <c r="F3568" t="s">
        <v>3</v>
      </c>
      <c r="G3568">
        <v>63</v>
      </c>
      <c r="H3568" t="s">
        <v>15</v>
      </c>
      <c r="I3568" t="s">
        <v>11</v>
      </c>
      <c r="J3568" t="s">
        <v>34</v>
      </c>
      <c r="K3568">
        <v>46.93</v>
      </c>
      <c r="L3568">
        <v>2958.07</v>
      </c>
      <c r="M3568">
        <v>6</v>
      </c>
      <c r="N3568">
        <v>4</v>
      </c>
      <c r="O3568" t="s">
        <v>4</v>
      </c>
    </row>
    <row r="3569" spans="1:15" x14ac:dyDescent="0.35">
      <c r="A3569" t="s">
        <v>8398</v>
      </c>
      <c r="B3569" t="s">
        <v>7</v>
      </c>
      <c r="C3569">
        <v>46</v>
      </c>
      <c r="D3569" t="s">
        <v>3</v>
      </c>
      <c r="E3569" t="s">
        <v>3</v>
      </c>
      <c r="F3569" t="s">
        <v>3</v>
      </c>
      <c r="G3569">
        <v>41</v>
      </c>
      <c r="H3569" t="s">
        <v>14</v>
      </c>
      <c r="I3569" t="s">
        <v>11</v>
      </c>
      <c r="J3569" t="s">
        <v>34</v>
      </c>
      <c r="K3569">
        <v>46.95</v>
      </c>
      <c r="L3569">
        <v>1906.58</v>
      </c>
      <c r="M3569">
        <v>1</v>
      </c>
      <c r="N3569">
        <v>7</v>
      </c>
      <c r="O3569" t="s">
        <v>3</v>
      </c>
    </row>
    <row r="3570" spans="1:15" x14ac:dyDescent="0.35">
      <c r="A3570" t="s">
        <v>9252</v>
      </c>
      <c r="B3570" t="s">
        <v>7</v>
      </c>
      <c r="C3570">
        <v>29</v>
      </c>
      <c r="D3570" t="s">
        <v>3</v>
      </c>
      <c r="E3570" t="s">
        <v>4</v>
      </c>
      <c r="F3570" t="s">
        <v>3</v>
      </c>
      <c r="G3570">
        <v>62</v>
      </c>
      <c r="H3570" t="s">
        <v>14</v>
      </c>
      <c r="I3570" t="s">
        <v>11</v>
      </c>
      <c r="J3570" t="s">
        <v>44</v>
      </c>
      <c r="K3570">
        <v>46.95</v>
      </c>
      <c r="L3570">
        <v>2929.21</v>
      </c>
      <c r="M3570">
        <v>7</v>
      </c>
      <c r="N3570">
        <v>6</v>
      </c>
      <c r="O3570" t="s">
        <v>3</v>
      </c>
    </row>
    <row r="3571" spans="1:15" x14ac:dyDescent="0.35">
      <c r="A3571" t="s">
        <v>3973</v>
      </c>
      <c r="B3571" t="s">
        <v>7</v>
      </c>
      <c r="C3571">
        <v>21</v>
      </c>
      <c r="D3571" t="s">
        <v>3</v>
      </c>
      <c r="E3571" t="s">
        <v>4</v>
      </c>
      <c r="F3571" t="s">
        <v>3</v>
      </c>
      <c r="G3571">
        <v>27</v>
      </c>
      <c r="H3571" t="s">
        <v>14</v>
      </c>
      <c r="I3571" t="s">
        <v>11</v>
      </c>
      <c r="J3571" t="s">
        <v>32</v>
      </c>
      <c r="K3571">
        <v>46.96</v>
      </c>
      <c r="L3571">
        <v>1273.9000000000001</v>
      </c>
      <c r="M3571">
        <v>6</v>
      </c>
      <c r="N3571">
        <v>7</v>
      </c>
      <c r="O3571" t="s">
        <v>3</v>
      </c>
    </row>
    <row r="3572" spans="1:15" x14ac:dyDescent="0.35">
      <c r="A3572" t="s">
        <v>5318</v>
      </c>
      <c r="B3572" t="s">
        <v>8</v>
      </c>
      <c r="C3572">
        <v>42</v>
      </c>
      <c r="D3572" t="s">
        <v>3</v>
      </c>
      <c r="E3572" t="s">
        <v>4</v>
      </c>
      <c r="F3572" t="s">
        <v>3</v>
      </c>
      <c r="G3572">
        <v>8</v>
      </c>
      <c r="H3572" t="s">
        <v>14</v>
      </c>
      <c r="I3572" t="s">
        <v>11</v>
      </c>
      <c r="J3572" t="s">
        <v>32</v>
      </c>
      <c r="K3572">
        <v>46.96</v>
      </c>
      <c r="L3572">
        <v>380.08</v>
      </c>
      <c r="M3572">
        <v>8</v>
      </c>
      <c r="N3572">
        <v>9</v>
      </c>
      <c r="O3572" t="s">
        <v>3</v>
      </c>
    </row>
    <row r="3573" spans="1:15" x14ac:dyDescent="0.35">
      <c r="A3573" t="s">
        <v>242</v>
      </c>
      <c r="B3573" t="s">
        <v>8</v>
      </c>
      <c r="C3573">
        <v>30</v>
      </c>
      <c r="D3573" t="s">
        <v>3</v>
      </c>
      <c r="E3573" t="s">
        <v>3</v>
      </c>
      <c r="F3573" t="s">
        <v>4</v>
      </c>
      <c r="G3573">
        <v>5</v>
      </c>
      <c r="H3573" t="s">
        <v>14</v>
      </c>
      <c r="I3573" t="s">
        <v>11</v>
      </c>
      <c r="J3573" t="s">
        <v>34</v>
      </c>
      <c r="K3573">
        <v>46.97</v>
      </c>
      <c r="L3573">
        <v>218.3</v>
      </c>
      <c r="M3573">
        <v>6</v>
      </c>
      <c r="N3573">
        <v>4</v>
      </c>
      <c r="O3573" t="s">
        <v>4</v>
      </c>
    </row>
    <row r="3574" spans="1:15" x14ac:dyDescent="0.35">
      <c r="A3574" t="s">
        <v>1975</v>
      </c>
      <c r="B3574" t="s">
        <v>8</v>
      </c>
      <c r="C3574">
        <v>54</v>
      </c>
      <c r="D3574" t="s">
        <v>3</v>
      </c>
      <c r="E3574" t="s">
        <v>3</v>
      </c>
      <c r="F3574" t="s">
        <v>4</v>
      </c>
      <c r="G3574">
        <v>10</v>
      </c>
      <c r="H3574" t="s">
        <v>14</v>
      </c>
      <c r="I3574" t="s">
        <v>11</v>
      </c>
      <c r="J3574" t="s">
        <v>40</v>
      </c>
      <c r="K3574">
        <v>46.98</v>
      </c>
      <c r="L3574">
        <v>451.06</v>
      </c>
      <c r="M3574">
        <v>0</v>
      </c>
      <c r="N3574">
        <v>8</v>
      </c>
      <c r="O3574" t="s">
        <v>3</v>
      </c>
    </row>
    <row r="3575" spans="1:15" x14ac:dyDescent="0.35">
      <c r="A3575" t="s">
        <v>4032</v>
      </c>
      <c r="B3575" t="s">
        <v>7</v>
      </c>
      <c r="C3575">
        <v>68</v>
      </c>
      <c r="D3575" t="s">
        <v>3</v>
      </c>
      <c r="E3575" t="s">
        <v>3</v>
      </c>
      <c r="F3575" t="s">
        <v>4</v>
      </c>
      <c r="G3575">
        <v>8</v>
      </c>
      <c r="H3575" t="s">
        <v>14</v>
      </c>
      <c r="I3575" t="s">
        <v>11</v>
      </c>
      <c r="J3575" t="s">
        <v>32</v>
      </c>
      <c r="K3575">
        <v>47</v>
      </c>
      <c r="L3575">
        <v>357.84</v>
      </c>
      <c r="M3575">
        <v>1</v>
      </c>
      <c r="N3575">
        <v>5</v>
      </c>
      <c r="O3575" t="s">
        <v>4</v>
      </c>
    </row>
    <row r="3576" spans="1:15" x14ac:dyDescent="0.35">
      <c r="A3576" t="s">
        <v>8341</v>
      </c>
      <c r="B3576" t="s">
        <v>7</v>
      </c>
      <c r="C3576">
        <v>62</v>
      </c>
      <c r="D3576" t="s">
        <v>4</v>
      </c>
      <c r="E3576" t="s">
        <v>4</v>
      </c>
      <c r="F3576" t="s">
        <v>3</v>
      </c>
      <c r="G3576">
        <v>14</v>
      </c>
      <c r="H3576" t="s">
        <v>14</v>
      </c>
      <c r="I3576" t="s">
        <v>11</v>
      </c>
      <c r="J3576" t="s">
        <v>44</v>
      </c>
      <c r="K3576">
        <v>47</v>
      </c>
      <c r="L3576">
        <v>644.39</v>
      </c>
      <c r="M3576">
        <v>0</v>
      </c>
      <c r="N3576">
        <v>4</v>
      </c>
      <c r="O3576" t="s">
        <v>4</v>
      </c>
    </row>
    <row r="3577" spans="1:15" x14ac:dyDescent="0.35">
      <c r="A3577" t="s">
        <v>2763</v>
      </c>
      <c r="B3577" t="s">
        <v>7</v>
      </c>
      <c r="C3577">
        <v>26</v>
      </c>
      <c r="D3577" t="s">
        <v>3</v>
      </c>
      <c r="E3577" t="s">
        <v>3</v>
      </c>
      <c r="F3577" t="s">
        <v>3</v>
      </c>
      <c r="G3577">
        <v>48</v>
      </c>
      <c r="H3577" t="s">
        <v>14</v>
      </c>
      <c r="I3577" t="s">
        <v>10</v>
      </c>
      <c r="J3577" t="s">
        <v>44</v>
      </c>
      <c r="K3577">
        <v>47.01</v>
      </c>
      <c r="L3577">
        <v>2267.5100000000002</v>
      </c>
      <c r="M3577">
        <v>8</v>
      </c>
      <c r="N3577">
        <v>3</v>
      </c>
      <c r="O3577" t="s">
        <v>4</v>
      </c>
    </row>
    <row r="3578" spans="1:15" x14ac:dyDescent="0.35">
      <c r="A3578" t="s">
        <v>8963</v>
      </c>
      <c r="B3578" t="s">
        <v>7</v>
      </c>
      <c r="C3578">
        <v>50</v>
      </c>
      <c r="D3578" t="s">
        <v>3</v>
      </c>
      <c r="E3578" t="s">
        <v>3</v>
      </c>
      <c r="F3578" t="s">
        <v>4</v>
      </c>
      <c r="G3578">
        <v>58</v>
      </c>
      <c r="H3578" t="s">
        <v>15</v>
      </c>
      <c r="I3578" t="s">
        <v>11</v>
      </c>
      <c r="J3578" t="s">
        <v>40</v>
      </c>
      <c r="K3578">
        <v>47.03</v>
      </c>
      <c r="L3578">
        <v>2721.77</v>
      </c>
      <c r="M3578">
        <v>0</v>
      </c>
      <c r="N3578">
        <v>4</v>
      </c>
      <c r="O3578" t="s">
        <v>3</v>
      </c>
    </row>
    <row r="3579" spans="1:15" x14ac:dyDescent="0.35">
      <c r="A3579" t="s">
        <v>5426</v>
      </c>
      <c r="B3579" t="s">
        <v>8</v>
      </c>
      <c r="C3579">
        <v>57</v>
      </c>
      <c r="D3579" t="s">
        <v>3</v>
      </c>
      <c r="E3579" t="s">
        <v>3</v>
      </c>
      <c r="F3579" t="s">
        <v>4</v>
      </c>
      <c r="G3579">
        <v>13</v>
      </c>
      <c r="H3579" t="s">
        <v>14</v>
      </c>
      <c r="I3579" t="s">
        <v>11</v>
      </c>
      <c r="J3579" t="s">
        <v>32</v>
      </c>
      <c r="K3579">
        <v>47.04</v>
      </c>
      <c r="L3579">
        <v>621.97</v>
      </c>
      <c r="M3579">
        <v>5</v>
      </c>
      <c r="N3579">
        <v>7</v>
      </c>
      <c r="O3579" t="s">
        <v>3</v>
      </c>
    </row>
    <row r="3580" spans="1:15" x14ac:dyDescent="0.35">
      <c r="A3580" t="s">
        <v>6464</v>
      </c>
      <c r="B3580" t="s">
        <v>7</v>
      </c>
      <c r="C3580">
        <v>22</v>
      </c>
      <c r="D3580" t="s">
        <v>3</v>
      </c>
      <c r="E3580" t="s">
        <v>4</v>
      </c>
      <c r="F3580" t="s">
        <v>3</v>
      </c>
      <c r="G3580">
        <v>2</v>
      </c>
      <c r="H3580" t="s">
        <v>15</v>
      </c>
      <c r="I3580" t="s">
        <v>10</v>
      </c>
      <c r="J3580" t="s">
        <v>32</v>
      </c>
      <c r="K3580">
        <v>47.05</v>
      </c>
      <c r="L3580">
        <v>87.63</v>
      </c>
      <c r="M3580">
        <v>4</v>
      </c>
      <c r="N3580">
        <v>1</v>
      </c>
      <c r="O3580" t="s">
        <v>3</v>
      </c>
    </row>
    <row r="3581" spans="1:15" x14ac:dyDescent="0.35">
      <c r="A3581" t="s">
        <v>9784</v>
      </c>
      <c r="B3581" t="s">
        <v>8</v>
      </c>
      <c r="C3581">
        <v>47</v>
      </c>
      <c r="D3581" t="s">
        <v>3</v>
      </c>
      <c r="E3581" t="s">
        <v>3</v>
      </c>
      <c r="F3581" t="s">
        <v>4</v>
      </c>
      <c r="G3581">
        <v>2</v>
      </c>
      <c r="H3581" t="s">
        <v>15</v>
      </c>
      <c r="I3581" t="s">
        <v>10</v>
      </c>
      <c r="J3581" t="s">
        <v>32</v>
      </c>
      <c r="K3581">
        <v>47.05</v>
      </c>
      <c r="L3581">
        <v>74.47</v>
      </c>
      <c r="M3581">
        <v>2</v>
      </c>
      <c r="N3581">
        <v>1</v>
      </c>
      <c r="O3581" t="s">
        <v>3</v>
      </c>
    </row>
    <row r="3582" spans="1:15" x14ac:dyDescent="0.35">
      <c r="A3582" t="s">
        <v>4823</v>
      </c>
      <c r="B3582" t="s">
        <v>8</v>
      </c>
      <c r="C3582">
        <v>23</v>
      </c>
      <c r="D3582" t="s">
        <v>3</v>
      </c>
      <c r="E3582" t="s">
        <v>3</v>
      </c>
      <c r="F3582" t="s">
        <v>4</v>
      </c>
      <c r="G3582">
        <v>36</v>
      </c>
      <c r="H3582" t="s">
        <v>16</v>
      </c>
      <c r="I3582" t="s">
        <v>11</v>
      </c>
      <c r="J3582" t="s">
        <v>40</v>
      </c>
      <c r="K3582">
        <v>47.06</v>
      </c>
      <c r="L3582">
        <v>1678.56</v>
      </c>
      <c r="M3582">
        <v>0</v>
      </c>
      <c r="N3582">
        <v>8</v>
      </c>
      <c r="O3582" t="s">
        <v>3</v>
      </c>
    </row>
    <row r="3583" spans="1:15" x14ac:dyDescent="0.35">
      <c r="A3583" t="s">
        <v>8864</v>
      </c>
      <c r="B3583" t="s">
        <v>7</v>
      </c>
      <c r="C3583">
        <v>34</v>
      </c>
      <c r="D3583" t="s">
        <v>3</v>
      </c>
      <c r="E3583" t="s">
        <v>3</v>
      </c>
      <c r="F3583" t="s">
        <v>4</v>
      </c>
      <c r="G3583">
        <v>56</v>
      </c>
      <c r="H3583" t="s">
        <v>14</v>
      </c>
      <c r="I3583" t="s">
        <v>11</v>
      </c>
      <c r="J3583" t="s">
        <v>40</v>
      </c>
      <c r="K3583">
        <v>47.06</v>
      </c>
      <c r="L3583">
        <v>2634.71</v>
      </c>
      <c r="M3583">
        <v>0</v>
      </c>
      <c r="N3583">
        <v>1</v>
      </c>
      <c r="O3583" t="s">
        <v>3</v>
      </c>
    </row>
    <row r="3584" spans="1:15" x14ac:dyDescent="0.35">
      <c r="A3584" t="s">
        <v>7292</v>
      </c>
      <c r="B3584" t="s">
        <v>8</v>
      </c>
      <c r="C3584">
        <v>70</v>
      </c>
      <c r="D3584" t="s">
        <v>4</v>
      </c>
      <c r="E3584" t="s">
        <v>4</v>
      </c>
      <c r="F3584" t="s">
        <v>3</v>
      </c>
      <c r="G3584">
        <v>63</v>
      </c>
      <c r="H3584" t="s">
        <v>15</v>
      </c>
      <c r="I3584" t="s">
        <v>11</v>
      </c>
      <c r="J3584" t="s">
        <v>44</v>
      </c>
      <c r="K3584">
        <v>47.07</v>
      </c>
      <c r="L3584">
        <v>2978.18</v>
      </c>
      <c r="M3584">
        <v>1</v>
      </c>
      <c r="N3584">
        <v>4</v>
      </c>
      <c r="O3584" t="s">
        <v>3</v>
      </c>
    </row>
    <row r="3585" spans="1:15" x14ac:dyDescent="0.35">
      <c r="A3585" t="s">
        <v>3225</v>
      </c>
      <c r="B3585" t="s">
        <v>7</v>
      </c>
      <c r="C3585">
        <v>24</v>
      </c>
      <c r="D3585" t="s">
        <v>3</v>
      </c>
      <c r="E3585" t="s">
        <v>3</v>
      </c>
      <c r="F3585" t="s">
        <v>3</v>
      </c>
      <c r="G3585">
        <v>26</v>
      </c>
      <c r="H3585" t="s">
        <v>14</v>
      </c>
      <c r="I3585" t="s">
        <v>11</v>
      </c>
      <c r="J3585" t="s">
        <v>34</v>
      </c>
      <c r="K3585">
        <v>47.09</v>
      </c>
      <c r="L3585">
        <v>1206.7</v>
      </c>
      <c r="M3585">
        <v>3</v>
      </c>
      <c r="N3585">
        <v>10</v>
      </c>
      <c r="O3585" t="s">
        <v>3</v>
      </c>
    </row>
    <row r="3586" spans="1:15" x14ac:dyDescent="0.35">
      <c r="A3586" t="s">
        <v>6883</v>
      </c>
      <c r="B3586" t="s">
        <v>8</v>
      </c>
      <c r="C3586">
        <v>24</v>
      </c>
      <c r="D3586" t="s">
        <v>3</v>
      </c>
      <c r="E3586" t="s">
        <v>4</v>
      </c>
      <c r="F3586" t="s">
        <v>4</v>
      </c>
      <c r="G3586">
        <v>5</v>
      </c>
      <c r="H3586" t="s">
        <v>16</v>
      </c>
      <c r="I3586" t="s">
        <v>10</v>
      </c>
      <c r="J3586" t="s">
        <v>32</v>
      </c>
      <c r="K3586">
        <v>47.11</v>
      </c>
      <c r="L3586">
        <v>225.75</v>
      </c>
      <c r="M3586">
        <v>3</v>
      </c>
      <c r="N3586">
        <v>7</v>
      </c>
      <c r="O3586" t="s">
        <v>3</v>
      </c>
    </row>
    <row r="3587" spans="1:15" x14ac:dyDescent="0.35">
      <c r="A3587" t="s">
        <v>5410</v>
      </c>
      <c r="B3587" t="s">
        <v>8</v>
      </c>
      <c r="C3587">
        <v>74</v>
      </c>
      <c r="D3587" t="s">
        <v>4</v>
      </c>
      <c r="E3587" t="s">
        <v>3</v>
      </c>
      <c r="F3587" t="s">
        <v>4</v>
      </c>
      <c r="G3587">
        <v>34</v>
      </c>
      <c r="H3587" t="s">
        <v>14</v>
      </c>
      <c r="I3587" t="s">
        <v>10</v>
      </c>
      <c r="J3587" t="s">
        <v>40</v>
      </c>
      <c r="K3587">
        <v>47.12</v>
      </c>
      <c r="L3587">
        <v>1606.83</v>
      </c>
      <c r="M3587">
        <v>3</v>
      </c>
      <c r="N3587">
        <v>5</v>
      </c>
      <c r="O3587" t="s">
        <v>3</v>
      </c>
    </row>
    <row r="3588" spans="1:15" x14ac:dyDescent="0.35">
      <c r="A3588" t="s">
        <v>2109</v>
      </c>
      <c r="B3588" t="s">
        <v>7</v>
      </c>
      <c r="C3588">
        <v>40</v>
      </c>
      <c r="D3588" t="s">
        <v>3</v>
      </c>
      <c r="E3588" t="s">
        <v>3</v>
      </c>
      <c r="F3588" t="s">
        <v>3</v>
      </c>
      <c r="G3588">
        <v>8</v>
      </c>
      <c r="H3588" t="s">
        <v>14</v>
      </c>
      <c r="I3588" t="s">
        <v>10</v>
      </c>
      <c r="J3588" t="s">
        <v>34</v>
      </c>
      <c r="K3588">
        <v>47.13</v>
      </c>
      <c r="L3588">
        <v>371.74</v>
      </c>
      <c r="M3588">
        <v>5</v>
      </c>
      <c r="N3588">
        <v>9</v>
      </c>
      <c r="O3588" t="s">
        <v>3</v>
      </c>
    </row>
    <row r="3589" spans="1:15" x14ac:dyDescent="0.35">
      <c r="A3589" t="s">
        <v>2810</v>
      </c>
      <c r="B3589" t="s">
        <v>8</v>
      </c>
      <c r="C3589">
        <v>73</v>
      </c>
      <c r="D3589" t="s">
        <v>4</v>
      </c>
      <c r="E3589" t="s">
        <v>3</v>
      </c>
      <c r="F3589" t="s">
        <v>4</v>
      </c>
      <c r="G3589">
        <v>1</v>
      </c>
      <c r="H3589" t="s">
        <v>16</v>
      </c>
      <c r="I3589" t="s">
        <v>10</v>
      </c>
      <c r="J3589" t="s">
        <v>34</v>
      </c>
      <c r="K3589">
        <v>47.13</v>
      </c>
      <c r="L3589">
        <v>34.520000000000003</v>
      </c>
      <c r="M3589">
        <v>2</v>
      </c>
      <c r="N3589">
        <v>4</v>
      </c>
      <c r="O3589" t="s">
        <v>3</v>
      </c>
    </row>
    <row r="3590" spans="1:15" x14ac:dyDescent="0.35">
      <c r="A3590" t="s">
        <v>3090</v>
      </c>
      <c r="B3590" t="s">
        <v>7</v>
      </c>
      <c r="C3590">
        <v>27</v>
      </c>
      <c r="D3590" t="s">
        <v>3</v>
      </c>
      <c r="E3590" t="s">
        <v>3</v>
      </c>
      <c r="F3590" t="s">
        <v>4</v>
      </c>
      <c r="G3590">
        <v>43</v>
      </c>
      <c r="H3590" t="s">
        <v>15</v>
      </c>
      <c r="I3590" t="s">
        <v>11</v>
      </c>
      <c r="J3590" t="s">
        <v>44</v>
      </c>
      <c r="K3590">
        <v>47.13</v>
      </c>
      <c r="L3590">
        <v>2028.67</v>
      </c>
      <c r="M3590">
        <v>0</v>
      </c>
      <c r="N3590">
        <v>7</v>
      </c>
      <c r="O3590" t="s">
        <v>3</v>
      </c>
    </row>
    <row r="3591" spans="1:15" x14ac:dyDescent="0.35">
      <c r="A3591" t="s">
        <v>8980</v>
      </c>
      <c r="B3591" t="s">
        <v>7</v>
      </c>
      <c r="C3591">
        <v>55</v>
      </c>
      <c r="D3591" t="s">
        <v>3</v>
      </c>
      <c r="E3591" t="s">
        <v>3</v>
      </c>
      <c r="F3591" t="s">
        <v>4</v>
      </c>
      <c r="G3591">
        <v>29</v>
      </c>
      <c r="H3591" t="s">
        <v>14</v>
      </c>
      <c r="I3591" t="s">
        <v>10</v>
      </c>
      <c r="J3591" t="s">
        <v>32</v>
      </c>
      <c r="K3591">
        <v>47.13</v>
      </c>
      <c r="L3591">
        <v>1359.43</v>
      </c>
      <c r="M3591">
        <v>0</v>
      </c>
      <c r="N3591">
        <v>2</v>
      </c>
      <c r="O3591" t="s">
        <v>3</v>
      </c>
    </row>
    <row r="3592" spans="1:15" x14ac:dyDescent="0.35">
      <c r="A3592" t="s">
        <v>4962</v>
      </c>
      <c r="B3592" t="s">
        <v>8</v>
      </c>
      <c r="C3592">
        <v>36</v>
      </c>
      <c r="D3592" t="s">
        <v>3</v>
      </c>
      <c r="E3592" t="s">
        <v>4</v>
      </c>
      <c r="F3592" t="s">
        <v>4</v>
      </c>
      <c r="G3592">
        <v>18</v>
      </c>
      <c r="H3592" t="s">
        <v>14</v>
      </c>
      <c r="I3592" t="s">
        <v>10</v>
      </c>
      <c r="J3592" t="s">
        <v>32</v>
      </c>
      <c r="K3592">
        <v>47.14</v>
      </c>
      <c r="L3592">
        <v>842.21</v>
      </c>
      <c r="M3592">
        <v>4</v>
      </c>
      <c r="N3592">
        <v>5</v>
      </c>
      <c r="O3592" t="s">
        <v>3</v>
      </c>
    </row>
    <row r="3593" spans="1:15" x14ac:dyDescent="0.35">
      <c r="A3593" t="s">
        <v>2657</v>
      </c>
      <c r="B3593" t="s">
        <v>7</v>
      </c>
      <c r="C3593">
        <v>72</v>
      </c>
      <c r="D3593" t="s">
        <v>3</v>
      </c>
      <c r="E3593" t="s">
        <v>3</v>
      </c>
      <c r="F3593" t="s">
        <v>3</v>
      </c>
      <c r="G3593">
        <v>34</v>
      </c>
      <c r="H3593" t="s">
        <v>14</v>
      </c>
      <c r="I3593" t="s">
        <v>11</v>
      </c>
      <c r="J3593" t="s">
        <v>32</v>
      </c>
      <c r="K3593">
        <v>47.15</v>
      </c>
      <c r="L3593">
        <v>1599</v>
      </c>
      <c r="M3593">
        <v>0</v>
      </c>
      <c r="N3593">
        <v>4</v>
      </c>
      <c r="O3593" t="s">
        <v>3</v>
      </c>
    </row>
    <row r="3594" spans="1:15" x14ac:dyDescent="0.35">
      <c r="A3594" t="s">
        <v>2977</v>
      </c>
      <c r="B3594" t="s">
        <v>7</v>
      </c>
      <c r="C3594">
        <v>34</v>
      </c>
      <c r="D3594" t="s">
        <v>3</v>
      </c>
      <c r="E3594" t="s">
        <v>4</v>
      </c>
      <c r="F3594" t="s">
        <v>4</v>
      </c>
      <c r="G3594">
        <v>54</v>
      </c>
      <c r="H3594" t="s">
        <v>16</v>
      </c>
      <c r="I3594" t="s">
        <v>10</v>
      </c>
      <c r="J3594" t="s">
        <v>40</v>
      </c>
      <c r="K3594">
        <v>47.15</v>
      </c>
      <c r="L3594">
        <v>2560.19</v>
      </c>
      <c r="M3594">
        <v>7</v>
      </c>
      <c r="N3594">
        <v>7</v>
      </c>
      <c r="O3594" t="s">
        <v>3</v>
      </c>
    </row>
    <row r="3595" spans="1:15" x14ac:dyDescent="0.35">
      <c r="A3595" t="s">
        <v>755</v>
      </c>
      <c r="B3595" t="s">
        <v>8</v>
      </c>
      <c r="C3595">
        <v>32</v>
      </c>
      <c r="D3595" t="s">
        <v>3</v>
      </c>
      <c r="E3595" t="s">
        <v>4</v>
      </c>
      <c r="F3595" t="s">
        <v>4</v>
      </c>
      <c r="G3595">
        <v>27</v>
      </c>
      <c r="H3595" t="s">
        <v>16</v>
      </c>
      <c r="I3595" t="s">
        <v>11</v>
      </c>
      <c r="J3595" t="s">
        <v>32</v>
      </c>
      <c r="K3595">
        <v>47.16</v>
      </c>
      <c r="L3595">
        <v>1275.29</v>
      </c>
      <c r="M3595">
        <v>1</v>
      </c>
      <c r="N3595">
        <v>10</v>
      </c>
      <c r="O3595" t="s">
        <v>3</v>
      </c>
    </row>
    <row r="3596" spans="1:15" x14ac:dyDescent="0.35">
      <c r="A3596" t="s">
        <v>7526</v>
      </c>
      <c r="B3596" t="s">
        <v>7</v>
      </c>
      <c r="C3596">
        <v>23</v>
      </c>
      <c r="D3596" t="s">
        <v>3</v>
      </c>
      <c r="E3596" t="s">
        <v>4</v>
      </c>
      <c r="F3596" t="s">
        <v>3</v>
      </c>
      <c r="G3596">
        <v>48</v>
      </c>
      <c r="H3596" t="s">
        <v>16</v>
      </c>
      <c r="I3596" t="s">
        <v>11</v>
      </c>
      <c r="J3596" t="s">
        <v>40</v>
      </c>
      <c r="K3596">
        <v>47.16</v>
      </c>
      <c r="L3596">
        <v>2266.73</v>
      </c>
      <c r="M3596">
        <v>7</v>
      </c>
      <c r="N3596">
        <v>5</v>
      </c>
      <c r="O3596" t="s">
        <v>3</v>
      </c>
    </row>
    <row r="3597" spans="1:15" x14ac:dyDescent="0.35">
      <c r="A3597" t="s">
        <v>8210</v>
      </c>
      <c r="B3597" t="s">
        <v>8</v>
      </c>
      <c r="C3597">
        <v>19</v>
      </c>
      <c r="D3597" t="s">
        <v>3</v>
      </c>
      <c r="E3597" t="s">
        <v>3</v>
      </c>
      <c r="F3597" t="s">
        <v>3</v>
      </c>
      <c r="G3597">
        <v>41</v>
      </c>
      <c r="H3597" t="s">
        <v>16</v>
      </c>
      <c r="I3597" t="s">
        <v>11</v>
      </c>
      <c r="J3597" t="s">
        <v>40</v>
      </c>
      <c r="K3597">
        <v>47.17</v>
      </c>
      <c r="L3597">
        <v>1927.65</v>
      </c>
      <c r="M3597">
        <v>0</v>
      </c>
      <c r="N3597">
        <v>1</v>
      </c>
      <c r="O3597" t="s">
        <v>3</v>
      </c>
    </row>
    <row r="3598" spans="1:15" x14ac:dyDescent="0.35">
      <c r="A3598" t="s">
        <v>6972</v>
      </c>
      <c r="B3598" t="s">
        <v>8</v>
      </c>
      <c r="C3598">
        <v>34</v>
      </c>
      <c r="D3598" t="s">
        <v>3</v>
      </c>
      <c r="E3598" t="s">
        <v>3</v>
      </c>
      <c r="F3598" t="s">
        <v>4</v>
      </c>
      <c r="G3598">
        <v>45</v>
      </c>
      <c r="H3598" t="s">
        <v>15</v>
      </c>
      <c r="I3598" t="s">
        <v>10</v>
      </c>
      <c r="J3598" t="s">
        <v>34</v>
      </c>
      <c r="K3598">
        <v>47.19</v>
      </c>
      <c r="L3598">
        <v>2120.9899999999998</v>
      </c>
      <c r="M3598">
        <v>6</v>
      </c>
      <c r="N3598">
        <v>8</v>
      </c>
      <c r="O3598" t="s">
        <v>3</v>
      </c>
    </row>
    <row r="3599" spans="1:15" x14ac:dyDescent="0.35">
      <c r="A3599" t="s">
        <v>8158</v>
      </c>
      <c r="B3599" t="s">
        <v>8</v>
      </c>
      <c r="C3599">
        <v>51</v>
      </c>
      <c r="D3599" t="s">
        <v>3</v>
      </c>
      <c r="E3599" t="s">
        <v>4</v>
      </c>
      <c r="F3599" t="s">
        <v>4</v>
      </c>
      <c r="G3599">
        <v>68</v>
      </c>
      <c r="H3599" t="s">
        <v>16</v>
      </c>
      <c r="I3599" t="s">
        <v>10</v>
      </c>
      <c r="J3599" t="s">
        <v>44</v>
      </c>
      <c r="K3599">
        <v>47.2</v>
      </c>
      <c r="L3599">
        <v>3195.74</v>
      </c>
      <c r="M3599">
        <v>6</v>
      </c>
      <c r="N3599">
        <v>2</v>
      </c>
      <c r="O3599" t="s">
        <v>4</v>
      </c>
    </row>
    <row r="3600" spans="1:15" x14ac:dyDescent="0.35">
      <c r="A3600" t="s">
        <v>6837</v>
      </c>
      <c r="B3600" t="s">
        <v>7</v>
      </c>
      <c r="C3600">
        <v>32</v>
      </c>
      <c r="D3600" t="s">
        <v>3</v>
      </c>
      <c r="E3600" t="s">
        <v>4</v>
      </c>
      <c r="F3600" t="s">
        <v>4</v>
      </c>
      <c r="G3600">
        <v>10</v>
      </c>
      <c r="H3600" t="s">
        <v>14</v>
      </c>
      <c r="I3600" t="s">
        <v>10</v>
      </c>
      <c r="J3600" t="s">
        <v>32</v>
      </c>
      <c r="K3600">
        <v>47.21</v>
      </c>
      <c r="L3600">
        <v>483.12</v>
      </c>
      <c r="M3600">
        <v>4</v>
      </c>
      <c r="N3600">
        <v>5</v>
      </c>
      <c r="O3600" t="s">
        <v>4</v>
      </c>
    </row>
    <row r="3601" spans="1:15" x14ac:dyDescent="0.35">
      <c r="A3601" t="s">
        <v>2421</v>
      </c>
      <c r="B3601" t="s">
        <v>7</v>
      </c>
      <c r="C3601">
        <v>45</v>
      </c>
      <c r="D3601" t="s">
        <v>3</v>
      </c>
      <c r="E3601" t="s">
        <v>4</v>
      </c>
      <c r="F3601" t="s">
        <v>3</v>
      </c>
      <c r="G3601">
        <v>7</v>
      </c>
      <c r="H3601" t="s">
        <v>14</v>
      </c>
      <c r="I3601" t="s">
        <v>10</v>
      </c>
      <c r="J3601" t="s">
        <v>44</v>
      </c>
      <c r="K3601">
        <v>47.22</v>
      </c>
      <c r="L3601">
        <v>322.11</v>
      </c>
      <c r="M3601">
        <v>0</v>
      </c>
      <c r="N3601">
        <v>2</v>
      </c>
      <c r="O3601" t="s">
        <v>4</v>
      </c>
    </row>
    <row r="3602" spans="1:15" x14ac:dyDescent="0.35">
      <c r="A3602" t="s">
        <v>3060</v>
      </c>
      <c r="B3602" t="s">
        <v>8</v>
      </c>
      <c r="C3602">
        <v>52</v>
      </c>
      <c r="D3602" t="s">
        <v>3</v>
      </c>
      <c r="E3602" t="s">
        <v>3</v>
      </c>
      <c r="F3602" t="s">
        <v>3</v>
      </c>
      <c r="G3602">
        <v>64</v>
      </c>
      <c r="H3602" t="s">
        <v>14</v>
      </c>
      <c r="I3602" t="s">
        <v>11</v>
      </c>
      <c r="J3602" t="s">
        <v>40</v>
      </c>
      <c r="K3602">
        <v>47.23</v>
      </c>
      <c r="L3602">
        <v>3023.72</v>
      </c>
      <c r="M3602">
        <v>2</v>
      </c>
      <c r="N3602">
        <v>9</v>
      </c>
      <c r="O3602" t="s">
        <v>3</v>
      </c>
    </row>
    <row r="3603" spans="1:15" x14ac:dyDescent="0.35">
      <c r="A3603" t="s">
        <v>60</v>
      </c>
      <c r="B3603" t="s">
        <v>7</v>
      </c>
      <c r="C3603">
        <v>28</v>
      </c>
      <c r="D3603" t="s">
        <v>3</v>
      </c>
      <c r="E3603" t="s">
        <v>4</v>
      </c>
      <c r="F3603" t="s">
        <v>3</v>
      </c>
      <c r="G3603">
        <v>10</v>
      </c>
      <c r="H3603" t="s">
        <v>15</v>
      </c>
      <c r="I3603" t="s">
        <v>10</v>
      </c>
      <c r="J3603" t="s">
        <v>34</v>
      </c>
      <c r="K3603">
        <v>47.24</v>
      </c>
      <c r="L3603">
        <v>453.09</v>
      </c>
      <c r="M3603">
        <v>5</v>
      </c>
      <c r="N3603">
        <v>5</v>
      </c>
      <c r="O3603" t="s">
        <v>3</v>
      </c>
    </row>
    <row r="3604" spans="1:15" x14ac:dyDescent="0.35">
      <c r="A3604" t="s">
        <v>1083</v>
      </c>
      <c r="B3604" t="s">
        <v>8</v>
      </c>
      <c r="C3604">
        <v>42</v>
      </c>
      <c r="D3604" t="s">
        <v>3</v>
      </c>
      <c r="E3604" t="s">
        <v>3</v>
      </c>
      <c r="F3604" t="s">
        <v>3</v>
      </c>
      <c r="G3604">
        <v>36</v>
      </c>
      <c r="H3604" t="s">
        <v>16</v>
      </c>
      <c r="I3604" t="s">
        <v>10</v>
      </c>
      <c r="J3604" t="s">
        <v>40</v>
      </c>
      <c r="K3604">
        <v>47.26</v>
      </c>
      <c r="L3604">
        <v>1682.69</v>
      </c>
      <c r="M3604">
        <v>5</v>
      </c>
      <c r="N3604">
        <v>1</v>
      </c>
      <c r="O3604" t="s">
        <v>3</v>
      </c>
    </row>
    <row r="3605" spans="1:15" x14ac:dyDescent="0.35">
      <c r="A3605" t="s">
        <v>36</v>
      </c>
      <c r="B3605" t="s">
        <v>7</v>
      </c>
      <c r="C3605">
        <v>58</v>
      </c>
      <c r="D3605" t="s">
        <v>3</v>
      </c>
      <c r="E3605" t="s">
        <v>4</v>
      </c>
      <c r="F3605" t="s">
        <v>3</v>
      </c>
      <c r="G3605">
        <v>63</v>
      </c>
      <c r="H3605" t="s">
        <v>14</v>
      </c>
      <c r="I3605" t="s">
        <v>11</v>
      </c>
      <c r="J3605" t="s">
        <v>32</v>
      </c>
      <c r="K3605">
        <v>47.27</v>
      </c>
      <c r="L3605">
        <v>2960.49</v>
      </c>
      <c r="M3605">
        <v>8</v>
      </c>
      <c r="N3605">
        <v>1</v>
      </c>
      <c r="O3605" t="s">
        <v>4</v>
      </c>
    </row>
    <row r="3606" spans="1:15" x14ac:dyDescent="0.35">
      <c r="A3606" t="s">
        <v>829</v>
      </c>
      <c r="B3606" t="s">
        <v>7</v>
      </c>
      <c r="C3606">
        <v>37</v>
      </c>
      <c r="D3606" t="s">
        <v>3</v>
      </c>
      <c r="E3606" t="s">
        <v>4</v>
      </c>
      <c r="F3606" t="s">
        <v>3</v>
      </c>
      <c r="G3606">
        <v>4</v>
      </c>
      <c r="H3606" t="s">
        <v>15</v>
      </c>
      <c r="I3606" t="s">
        <v>10</v>
      </c>
      <c r="J3606" t="s">
        <v>32</v>
      </c>
      <c r="K3606">
        <v>47.28</v>
      </c>
      <c r="L3606">
        <v>182.47</v>
      </c>
      <c r="M3606">
        <v>7</v>
      </c>
      <c r="N3606">
        <v>3</v>
      </c>
      <c r="O3606" t="s">
        <v>4</v>
      </c>
    </row>
    <row r="3607" spans="1:15" x14ac:dyDescent="0.35">
      <c r="A3607" t="s">
        <v>1677</v>
      </c>
      <c r="B3607" t="s">
        <v>7</v>
      </c>
      <c r="C3607">
        <v>33</v>
      </c>
      <c r="D3607" t="s">
        <v>3</v>
      </c>
      <c r="E3607" t="s">
        <v>3</v>
      </c>
      <c r="F3607" t="s">
        <v>3</v>
      </c>
      <c r="G3607">
        <v>29</v>
      </c>
      <c r="H3607" t="s">
        <v>14</v>
      </c>
      <c r="I3607" t="s">
        <v>11</v>
      </c>
      <c r="J3607" t="s">
        <v>32</v>
      </c>
      <c r="K3607">
        <v>47.28</v>
      </c>
      <c r="L3607">
        <v>1390.5</v>
      </c>
      <c r="M3607">
        <v>8</v>
      </c>
      <c r="N3607">
        <v>6</v>
      </c>
      <c r="O3607" t="s">
        <v>3</v>
      </c>
    </row>
    <row r="3608" spans="1:15" x14ac:dyDescent="0.35">
      <c r="A3608" t="s">
        <v>5940</v>
      </c>
      <c r="B3608" t="s">
        <v>8</v>
      </c>
      <c r="C3608">
        <v>65</v>
      </c>
      <c r="D3608" t="s">
        <v>4</v>
      </c>
      <c r="E3608" t="s">
        <v>3</v>
      </c>
      <c r="F3608" t="s">
        <v>4</v>
      </c>
      <c r="G3608">
        <v>39</v>
      </c>
      <c r="H3608" t="s">
        <v>14</v>
      </c>
      <c r="I3608" t="s">
        <v>10</v>
      </c>
      <c r="J3608" t="s">
        <v>34</v>
      </c>
      <c r="K3608">
        <v>47.28</v>
      </c>
      <c r="L3608">
        <v>1840.7</v>
      </c>
      <c r="M3608">
        <v>4</v>
      </c>
      <c r="N3608">
        <v>2</v>
      </c>
      <c r="O3608" t="s">
        <v>3</v>
      </c>
    </row>
    <row r="3609" spans="1:15" x14ac:dyDescent="0.35">
      <c r="A3609" t="s">
        <v>6669</v>
      </c>
      <c r="B3609" t="s">
        <v>7</v>
      </c>
      <c r="C3609">
        <v>49</v>
      </c>
      <c r="D3609" t="s">
        <v>3</v>
      </c>
      <c r="E3609" t="s">
        <v>3</v>
      </c>
      <c r="F3609" t="s">
        <v>3</v>
      </c>
      <c r="G3609">
        <v>42</v>
      </c>
      <c r="H3609" t="s">
        <v>14</v>
      </c>
      <c r="I3609" t="s">
        <v>11</v>
      </c>
      <c r="J3609" t="s">
        <v>34</v>
      </c>
      <c r="K3609">
        <v>47.29</v>
      </c>
      <c r="L3609">
        <v>1978.37</v>
      </c>
      <c r="M3609">
        <v>3</v>
      </c>
      <c r="N3609">
        <v>10</v>
      </c>
      <c r="O3609" t="s">
        <v>3</v>
      </c>
    </row>
    <row r="3610" spans="1:15" x14ac:dyDescent="0.35">
      <c r="A3610" t="s">
        <v>6787</v>
      </c>
      <c r="B3610" t="s">
        <v>7</v>
      </c>
      <c r="C3610">
        <v>28</v>
      </c>
      <c r="D3610" t="s">
        <v>3</v>
      </c>
      <c r="E3610" t="s">
        <v>3</v>
      </c>
      <c r="F3610" t="s">
        <v>3</v>
      </c>
      <c r="G3610">
        <v>38</v>
      </c>
      <c r="H3610" t="s">
        <v>14</v>
      </c>
      <c r="I3610" t="s">
        <v>10</v>
      </c>
      <c r="J3610" t="s">
        <v>44</v>
      </c>
      <c r="K3610">
        <v>47.31</v>
      </c>
      <c r="L3610">
        <v>1806.98</v>
      </c>
      <c r="M3610">
        <v>1</v>
      </c>
      <c r="N3610">
        <v>2</v>
      </c>
      <c r="O3610" t="s">
        <v>3</v>
      </c>
    </row>
    <row r="3611" spans="1:15" x14ac:dyDescent="0.35">
      <c r="A3611" t="s">
        <v>8791</v>
      </c>
      <c r="B3611" t="s">
        <v>8</v>
      </c>
      <c r="C3611">
        <v>60</v>
      </c>
      <c r="D3611" t="s">
        <v>4</v>
      </c>
      <c r="E3611" t="s">
        <v>3</v>
      </c>
      <c r="F3611" t="s">
        <v>4</v>
      </c>
      <c r="G3611">
        <v>33</v>
      </c>
      <c r="H3611" t="s">
        <v>16</v>
      </c>
      <c r="I3611" t="s">
        <v>11</v>
      </c>
      <c r="J3611" t="s">
        <v>40</v>
      </c>
      <c r="K3611">
        <v>47.31</v>
      </c>
      <c r="L3611">
        <v>1576.25</v>
      </c>
      <c r="M3611">
        <v>5</v>
      </c>
      <c r="N3611">
        <v>6</v>
      </c>
      <c r="O3611" t="s">
        <v>3</v>
      </c>
    </row>
    <row r="3612" spans="1:15" x14ac:dyDescent="0.35">
      <c r="A3612" t="s">
        <v>8853</v>
      </c>
      <c r="B3612" t="s">
        <v>7</v>
      </c>
      <c r="C3612">
        <v>43</v>
      </c>
      <c r="D3612" t="s">
        <v>3</v>
      </c>
      <c r="E3612" t="s">
        <v>3</v>
      </c>
      <c r="F3612" t="s">
        <v>4</v>
      </c>
      <c r="G3612">
        <v>21</v>
      </c>
      <c r="H3612" t="s">
        <v>14</v>
      </c>
      <c r="I3612" t="s">
        <v>10</v>
      </c>
      <c r="J3612" t="s">
        <v>34</v>
      </c>
      <c r="K3612">
        <v>47.31</v>
      </c>
      <c r="L3612">
        <v>1011.52</v>
      </c>
      <c r="M3612">
        <v>1</v>
      </c>
      <c r="N3612">
        <v>10</v>
      </c>
      <c r="O3612" t="s">
        <v>3</v>
      </c>
    </row>
    <row r="3613" spans="1:15" x14ac:dyDescent="0.35">
      <c r="A3613" t="s">
        <v>6994</v>
      </c>
      <c r="B3613" t="s">
        <v>7</v>
      </c>
      <c r="C3613">
        <v>73</v>
      </c>
      <c r="D3613" t="s">
        <v>4</v>
      </c>
      <c r="E3613" t="s">
        <v>3</v>
      </c>
      <c r="F3613" t="s">
        <v>3</v>
      </c>
      <c r="G3613">
        <v>51</v>
      </c>
      <c r="H3613" t="s">
        <v>14</v>
      </c>
      <c r="I3613" t="s">
        <v>10</v>
      </c>
      <c r="J3613" t="s">
        <v>44</v>
      </c>
      <c r="K3613">
        <v>47.36</v>
      </c>
      <c r="L3613">
        <v>2424.71</v>
      </c>
      <c r="M3613">
        <v>1</v>
      </c>
      <c r="N3613">
        <v>3</v>
      </c>
      <c r="O3613" t="s">
        <v>3</v>
      </c>
    </row>
    <row r="3614" spans="1:15" x14ac:dyDescent="0.35">
      <c r="A3614" t="s">
        <v>9027</v>
      </c>
      <c r="B3614" t="s">
        <v>8</v>
      </c>
      <c r="C3614">
        <v>70</v>
      </c>
      <c r="D3614" t="s">
        <v>3</v>
      </c>
      <c r="E3614" t="s">
        <v>4</v>
      </c>
      <c r="F3614" t="s">
        <v>3</v>
      </c>
      <c r="G3614">
        <v>70</v>
      </c>
      <c r="H3614" t="s">
        <v>15</v>
      </c>
      <c r="I3614" t="s">
        <v>11</v>
      </c>
      <c r="J3614" t="s">
        <v>40</v>
      </c>
      <c r="K3614">
        <v>47.37</v>
      </c>
      <c r="L3614">
        <v>3320.63</v>
      </c>
      <c r="M3614">
        <v>6</v>
      </c>
      <c r="N3614">
        <v>7</v>
      </c>
      <c r="O3614" t="s">
        <v>3</v>
      </c>
    </row>
    <row r="3615" spans="1:15" x14ac:dyDescent="0.35">
      <c r="A3615" t="s">
        <v>2022</v>
      </c>
      <c r="B3615" t="s">
        <v>8</v>
      </c>
      <c r="C3615">
        <v>70</v>
      </c>
      <c r="D3615" t="s">
        <v>4</v>
      </c>
      <c r="E3615" t="s">
        <v>3</v>
      </c>
      <c r="F3615" t="s">
        <v>3</v>
      </c>
      <c r="G3615">
        <v>16</v>
      </c>
      <c r="H3615" t="s">
        <v>14</v>
      </c>
      <c r="I3615" t="s">
        <v>10</v>
      </c>
      <c r="J3615" t="s">
        <v>40</v>
      </c>
      <c r="K3615">
        <v>47.41</v>
      </c>
      <c r="L3615">
        <v>752.97</v>
      </c>
      <c r="M3615">
        <v>2</v>
      </c>
      <c r="N3615">
        <v>7</v>
      </c>
      <c r="O3615" t="s">
        <v>3</v>
      </c>
    </row>
    <row r="3616" spans="1:15" x14ac:dyDescent="0.35">
      <c r="A3616" t="s">
        <v>6793</v>
      </c>
      <c r="B3616" t="s">
        <v>7</v>
      </c>
      <c r="C3616">
        <v>21</v>
      </c>
      <c r="D3616" t="s">
        <v>3</v>
      </c>
      <c r="E3616" t="s">
        <v>4</v>
      </c>
      <c r="F3616" t="s">
        <v>4</v>
      </c>
      <c r="G3616">
        <v>11</v>
      </c>
      <c r="H3616" t="s">
        <v>14</v>
      </c>
      <c r="I3616" t="s">
        <v>10</v>
      </c>
      <c r="J3616" t="s">
        <v>32</v>
      </c>
      <c r="K3616">
        <v>47.41</v>
      </c>
      <c r="L3616">
        <v>540.23</v>
      </c>
      <c r="M3616">
        <v>0</v>
      </c>
      <c r="N3616">
        <v>6</v>
      </c>
      <c r="O3616" t="s">
        <v>3</v>
      </c>
    </row>
    <row r="3617" spans="1:15" x14ac:dyDescent="0.35">
      <c r="A3617" t="s">
        <v>3404</v>
      </c>
      <c r="B3617" t="s">
        <v>8</v>
      </c>
      <c r="C3617">
        <v>37</v>
      </c>
      <c r="D3617" t="s">
        <v>3</v>
      </c>
      <c r="E3617" t="s">
        <v>4</v>
      </c>
      <c r="F3617" t="s">
        <v>4</v>
      </c>
      <c r="G3617">
        <v>60</v>
      </c>
      <c r="H3617" t="s">
        <v>14</v>
      </c>
      <c r="I3617" t="s">
        <v>10</v>
      </c>
      <c r="J3617" t="s">
        <v>44</v>
      </c>
      <c r="K3617">
        <v>47.42</v>
      </c>
      <c r="L3617">
        <v>2825.98</v>
      </c>
      <c r="M3617">
        <v>6</v>
      </c>
      <c r="N3617">
        <v>6</v>
      </c>
      <c r="O3617" t="s">
        <v>3</v>
      </c>
    </row>
    <row r="3618" spans="1:15" x14ac:dyDescent="0.35">
      <c r="A3618" t="s">
        <v>4136</v>
      </c>
      <c r="B3618" t="s">
        <v>7</v>
      </c>
      <c r="C3618">
        <v>75</v>
      </c>
      <c r="D3618" t="s">
        <v>3</v>
      </c>
      <c r="E3618" t="s">
        <v>4</v>
      </c>
      <c r="F3618" t="s">
        <v>4</v>
      </c>
      <c r="G3618">
        <v>15</v>
      </c>
      <c r="H3618" t="s">
        <v>16</v>
      </c>
      <c r="I3618" t="s">
        <v>10</v>
      </c>
      <c r="J3618" t="s">
        <v>34</v>
      </c>
      <c r="K3618">
        <v>47.42</v>
      </c>
      <c r="L3618">
        <v>698</v>
      </c>
      <c r="M3618">
        <v>1</v>
      </c>
      <c r="N3618">
        <v>1</v>
      </c>
      <c r="O3618" t="s">
        <v>3</v>
      </c>
    </row>
    <row r="3619" spans="1:15" x14ac:dyDescent="0.35">
      <c r="A3619" t="s">
        <v>1856</v>
      </c>
      <c r="B3619" t="s">
        <v>7</v>
      </c>
      <c r="C3619">
        <v>39</v>
      </c>
      <c r="D3619" t="s">
        <v>3</v>
      </c>
      <c r="E3619" t="s">
        <v>3</v>
      </c>
      <c r="F3619" t="s">
        <v>3</v>
      </c>
      <c r="G3619">
        <v>26</v>
      </c>
      <c r="H3619" t="s">
        <v>15</v>
      </c>
      <c r="I3619" t="s">
        <v>11</v>
      </c>
      <c r="J3619" t="s">
        <v>40</v>
      </c>
      <c r="K3619">
        <v>47.43</v>
      </c>
      <c r="L3619">
        <v>1243.25</v>
      </c>
      <c r="M3619">
        <v>2</v>
      </c>
      <c r="N3619">
        <v>6</v>
      </c>
      <c r="O3619" t="s">
        <v>3</v>
      </c>
    </row>
    <row r="3620" spans="1:15" x14ac:dyDescent="0.35">
      <c r="A3620" t="s">
        <v>1896</v>
      </c>
      <c r="B3620" t="s">
        <v>8</v>
      </c>
      <c r="C3620">
        <v>62</v>
      </c>
      <c r="D3620" t="s">
        <v>3</v>
      </c>
      <c r="E3620" t="s">
        <v>3</v>
      </c>
      <c r="F3620" t="s">
        <v>4</v>
      </c>
      <c r="G3620">
        <v>64</v>
      </c>
      <c r="H3620" t="s">
        <v>14</v>
      </c>
      <c r="I3620" t="s">
        <v>10</v>
      </c>
      <c r="J3620" t="s">
        <v>34</v>
      </c>
      <c r="K3620">
        <v>47.44</v>
      </c>
      <c r="L3620">
        <v>3038.51</v>
      </c>
      <c r="M3620">
        <v>3</v>
      </c>
      <c r="N3620">
        <v>8</v>
      </c>
      <c r="O3620" t="s">
        <v>3</v>
      </c>
    </row>
    <row r="3621" spans="1:15" x14ac:dyDescent="0.35">
      <c r="A3621" t="s">
        <v>9588</v>
      </c>
      <c r="B3621" t="s">
        <v>8</v>
      </c>
      <c r="C3621">
        <v>31</v>
      </c>
      <c r="D3621" t="s">
        <v>3</v>
      </c>
      <c r="E3621" t="s">
        <v>3</v>
      </c>
      <c r="F3621" t="s">
        <v>4</v>
      </c>
      <c r="G3621">
        <v>62</v>
      </c>
      <c r="H3621" t="s">
        <v>14</v>
      </c>
      <c r="I3621" t="s">
        <v>11</v>
      </c>
      <c r="J3621" t="s">
        <v>44</v>
      </c>
      <c r="K3621">
        <v>47.44</v>
      </c>
      <c r="L3621">
        <v>2930</v>
      </c>
      <c r="M3621">
        <v>3</v>
      </c>
      <c r="N3621">
        <v>2</v>
      </c>
      <c r="O3621" t="s">
        <v>3</v>
      </c>
    </row>
    <row r="3622" spans="1:15" x14ac:dyDescent="0.35">
      <c r="A3622" t="s">
        <v>2861</v>
      </c>
      <c r="B3622" t="s">
        <v>7</v>
      </c>
      <c r="C3622">
        <v>37</v>
      </c>
      <c r="D3622" t="s">
        <v>3</v>
      </c>
      <c r="E3622" t="s">
        <v>3</v>
      </c>
      <c r="F3622" t="s">
        <v>3</v>
      </c>
      <c r="G3622">
        <v>59</v>
      </c>
      <c r="H3622" t="s">
        <v>16</v>
      </c>
      <c r="I3622" t="s">
        <v>11</v>
      </c>
      <c r="J3622" t="s">
        <v>34</v>
      </c>
      <c r="K3622">
        <v>47.45</v>
      </c>
      <c r="L3622">
        <v>2781.25</v>
      </c>
      <c r="M3622">
        <v>5</v>
      </c>
      <c r="N3622">
        <v>3</v>
      </c>
      <c r="O3622" t="s">
        <v>3</v>
      </c>
    </row>
    <row r="3623" spans="1:15" x14ac:dyDescent="0.35">
      <c r="A3623" t="s">
        <v>3790</v>
      </c>
      <c r="B3623" t="s">
        <v>8</v>
      </c>
      <c r="C3623">
        <v>48</v>
      </c>
      <c r="D3623" t="s">
        <v>3</v>
      </c>
      <c r="E3623" t="s">
        <v>4</v>
      </c>
      <c r="F3623" t="s">
        <v>4</v>
      </c>
      <c r="G3623">
        <v>8</v>
      </c>
      <c r="H3623" t="s">
        <v>16</v>
      </c>
      <c r="I3623" t="s">
        <v>11</v>
      </c>
      <c r="J3623" t="s">
        <v>32</v>
      </c>
      <c r="K3623">
        <v>47.46</v>
      </c>
      <c r="L3623">
        <v>390.4</v>
      </c>
      <c r="M3623">
        <v>5</v>
      </c>
      <c r="N3623">
        <v>5</v>
      </c>
      <c r="O3623" t="s">
        <v>3</v>
      </c>
    </row>
    <row r="3624" spans="1:15" x14ac:dyDescent="0.35">
      <c r="A3624" t="s">
        <v>1053</v>
      </c>
      <c r="B3624" t="s">
        <v>7</v>
      </c>
      <c r="C3624">
        <v>18</v>
      </c>
      <c r="D3624" t="s">
        <v>3</v>
      </c>
      <c r="E3624" t="s">
        <v>3</v>
      </c>
      <c r="F3624" t="s">
        <v>3</v>
      </c>
      <c r="G3624">
        <v>68</v>
      </c>
      <c r="H3624" t="s">
        <v>16</v>
      </c>
      <c r="I3624" t="s">
        <v>10</v>
      </c>
      <c r="J3624" t="s">
        <v>44</v>
      </c>
      <c r="K3624">
        <v>47.47</v>
      </c>
      <c r="L3624">
        <v>3212.91</v>
      </c>
      <c r="M3624">
        <v>1</v>
      </c>
      <c r="N3624">
        <v>5</v>
      </c>
      <c r="O3624" t="s">
        <v>3</v>
      </c>
    </row>
    <row r="3625" spans="1:15" x14ac:dyDescent="0.35">
      <c r="A3625" t="s">
        <v>1466</v>
      </c>
      <c r="B3625" t="s">
        <v>7</v>
      </c>
      <c r="C3625">
        <v>34</v>
      </c>
      <c r="D3625" t="s">
        <v>3</v>
      </c>
      <c r="E3625" t="s">
        <v>3</v>
      </c>
      <c r="F3625" t="s">
        <v>4</v>
      </c>
      <c r="G3625">
        <v>45</v>
      </c>
      <c r="H3625" t="s">
        <v>14</v>
      </c>
      <c r="I3625" t="s">
        <v>10</v>
      </c>
      <c r="J3625" t="s">
        <v>34</v>
      </c>
      <c r="K3625">
        <v>47.47</v>
      </c>
      <c r="L3625">
        <v>2117.79</v>
      </c>
      <c r="M3625">
        <v>6</v>
      </c>
      <c r="N3625">
        <v>4</v>
      </c>
      <c r="O3625" t="s">
        <v>4</v>
      </c>
    </row>
    <row r="3626" spans="1:15" x14ac:dyDescent="0.35">
      <c r="A3626" t="s">
        <v>6948</v>
      </c>
      <c r="B3626" t="s">
        <v>7</v>
      </c>
      <c r="C3626">
        <v>64</v>
      </c>
      <c r="D3626" t="s">
        <v>4</v>
      </c>
      <c r="E3626" t="s">
        <v>3</v>
      </c>
      <c r="F3626" t="s">
        <v>3</v>
      </c>
      <c r="G3626">
        <v>14</v>
      </c>
      <c r="H3626" t="s">
        <v>15</v>
      </c>
      <c r="I3626" t="s">
        <v>11</v>
      </c>
      <c r="J3626" t="s">
        <v>34</v>
      </c>
      <c r="K3626">
        <v>47.47</v>
      </c>
      <c r="L3626">
        <v>671.2</v>
      </c>
      <c r="M3626">
        <v>4</v>
      </c>
      <c r="N3626">
        <v>9</v>
      </c>
      <c r="O3626" t="s">
        <v>3</v>
      </c>
    </row>
    <row r="3627" spans="1:15" x14ac:dyDescent="0.35">
      <c r="A3627" t="s">
        <v>4327</v>
      </c>
      <c r="B3627" t="s">
        <v>7</v>
      </c>
      <c r="C3627">
        <v>56</v>
      </c>
      <c r="D3627" t="s">
        <v>3</v>
      </c>
      <c r="E3627" t="s">
        <v>3</v>
      </c>
      <c r="F3627" t="s">
        <v>4</v>
      </c>
      <c r="G3627">
        <v>29</v>
      </c>
      <c r="H3627" t="s">
        <v>16</v>
      </c>
      <c r="I3627" t="s">
        <v>10</v>
      </c>
      <c r="J3627" t="s">
        <v>44</v>
      </c>
      <c r="K3627">
        <v>47.49</v>
      </c>
      <c r="L3627">
        <v>1372.03</v>
      </c>
      <c r="M3627">
        <v>6</v>
      </c>
      <c r="N3627">
        <v>1</v>
      </c>
      <c r="O3627" t="s">
        <v>4</v>
      </c>
    </row>
    <row r="3628" spans="1:15" x14ac:dyDescent="0.35">
      <c r="A3628" t="s">
        <v>2230</v>
      </c>
      <c r="B3628" t="s">
        <v>7</v>
      </c>
      <c r="C3628">
        <v>54</v>
      </c>
      <c r="D3628" t="s">
        <v>3</v>
      </c>
      <c r="E3628" t="s">
        <v>3</v>
      </c>
      <c r="F3628" t="s">
        <v>4</v>
      </c>
      <c r="G3628">
        <v>9</v>
      </c>
      <c r="H3628" t="s">
        <v>15</v>
      </c>
      <c r="I3628" t="s">
        <v>11</v>
      </c>
      <c r="J3628" t="s">
        <v>40</v>
      </c>
      <c r="K3628">
        <v>47.5</v>
      </c>
      <c r="L3628">
        <v>435.37</v>
      </c>
      <c r="M3628">
        <v>6</v>
      </c>
      <c r="N3628">
        <v>7</v>
      </c>
      <c r="O3628" t="s">
        <v>3</v>
      </c>
    </row>
    <row r="3629" spans="1:15" x14ac:dyDescent="0.35">
      <c r="A3629" t="s">
        <v>1458</v>
      </c>
      <c r="B3629" t="s">
        <v>8</v>
      </c>
      <c r="C3629">
        <v>75</v>
      </c>
      <c r="D3629" t="s">
        <v>4</v>
      </c>
      <c r="E3629" t="s">
        <v>4</v>
      </c>
      <c r="F3629" t="s">
        <v>4</v>
      </c>
      <c r="G3629">
        <v>65</v>
      </c>
      <c r="H3629" t="s">
        <v>14</v>
      </c>
      <c r="I3629" t="s">
        <v>10</v>
      </c>
      <c r="J3629" t="s">
        <v>40</v>
      </c>
      <c r="K3629">
        <v>47.52</v>
      </c>
      <c r="L3629">
        <v>3089.02</v>
      </c>
      <c r="M3629">
        <v>7</v>
      </c>
      <c r="N3629">
        <v>3</v>
      </c>
      <c r="O3629" t="s">
        <v>4</v>
      </c>
    </row>
    <row r="3630" spans="1:15" x14ac:dyDescent="0.35">
      <c r="A3630" t="s">
        <v>2672</v>
      </c>
      <c r="B3630" t="s">
        <v>8</v>
      </c>
      <c r="C3630">
        <v>18</v>
      </c>
      <c r="D3630" t="s">
        <v>3</v>
      </c>
      <c r="E3630" t="s">
        <v>4</v>
      </c>
      <c r="F3630" t="s">
        <v>3</v>
      </c>
      <c r="G3630">
        <v>19</v>
      </c>
      <c r="H3630" t="s">
        <v>15</v>
      </c>
      <c r="I3630" t="s">
        <v>10</v>
      </c>
      <c r="J3630" t="s">
        <v>40</v>
      </c>
      <c r="K3630">
        <v>47.52</v>
      </c>
      <c r="L3630">
        <v>920.43</v>
      </c>
      <c r="M3630">
        <v>2</v>
      </c>
      <c r="N3630">
        <v>4</v>
      </c>
      <c r="O3630" t="s">
        <v>3</v>
      </c>
    </row>
    <row r="3631" spans="1:15" x14ac:dyDescent="0.35">
      <c r="A3631" t="s">
        <v>5915</v>
      </c>
      <c r="B3631" t="s">
        <v>8</v>
      </c>
      <c r="C3631">
        <v>30</v>
      </c>
      <c r="D3631" t="s">
        <v>3</v>
      </c>
      <c r="E3631" t="s">
        <v>4</v>
      </c>
      <c r="F3631" t="s">
        <v>4</v>
      </c>
      <c r="G3631">
        <v>68</v>
      </c>
      <c r="H3631" t="s">
        <v>14</v>
      </c>
      <c r="I3631" t="s">
        <v>11</v>
      </c>
      <c r="J3631" t="s">
        <v>40</v>
      </c>
      <c r="K3631">
        <v>47.52</v>
      </c>
      <c r="L3631">
        <v>3236.36</v>
      </c>
      <c r="M3631">
        <v>0</v>
      </c>
      <c r="N3631">
        <v>8</v>
      </c>
      <c r="O3631" t="s">
        <v>3</v>
      </c>
    </row>
    <row r="3632" spans="1:15" x14ac:dyDescent="0.35">
      <c r="A3632" t="s">
        <v>2224</v>
      </c>
      <c r="B3632" t="s">
        <v>7</v>
      </c>
      <c r="C3632">
        <v>26</v>
      </c>
      <c r="D3632" t="s">
        <v>3</v>
      </c>
      <c r="E3632" t="s">
        <v>4</v>
      </c>
      <c r="F3632" t="s">
        <v>3</v>
      </c>
      <c r="G3632">
        <v>19</v>
      </c>
      <c r="H3632" t="s">
        <v>16</v>
      </c>
      <c r="I3632" t="s">
        <v>10</v>
      </c>
      <c r="J3632" t="s">
        <v>44</v>
      </c>
      <c r="K3632">
        <v>47.55</v>
      </c>
      <c r="L3632">
        <v>906.31</v>
      </c>
      <c r="M3632">
        <v>4</v>
      </c>
      <c r="N3632">
        <v>6</v>
      </c>
      <c r="O3632" t="s">
        <v>3</v>
      </c>
    </row>
    <row r="3633" spans="1:15" x14ac:dyDescent="0.35">
      <c r="A3633" t="s">
        <v>919</v>
      </c>
      <c r="B3633" t="s">
        <v>8</v>
      </c>
      <c r="C3633">
        <v>56</v>
      </c>
      <c r="D3633" t="s">
        <v>3</v>
      </c>
      <c r="E3633" t="s">
        <v>3</v>
      </c>
      <c r="F3633" t="s">
        <v>4</v>
      </c>
      <c r="G3633">
        <v>1</v>
      </c>
      <c r="H3633" t="s">
        <v>15</v>
      </c>
      <c r="I3633" t="s">
        <v>10</v>
      </c>
      <c r="J3633" t="s">
        <v>34</v>
      </c>
      <c r="K3633">
        <v>47.56</v>
      </c>
      <c r="L3633">
        <v>44.11</v>
      </c>
      <c r="M3633">
        <v>6</v>
      </c>
      <c r="N3633">
        <v>4</v>
      </c>
      <c r="O3633" t="s">
        <v>4</v>
      </c>
    </row>
    <row r="3634" spans="1:15" x14ac:dyDescent="0.35">
      <c r="A3634" t="s">
        <v>975</v>
      </c>
      <c r="B3634" t="s">
        <v>7</v>
      </c>
      <c r="C3634">
        <v>54</v>
      </c>
      <c r="D3634" t="s">
        <v>3</v>
      </c>
      <c r="E3634" t="s">
        <v>3</v>
      </c>
      <c r="F3634" t="s">
        <v>4</v>
      </c>
      <c r="G3634">
        <v>44</v>
      </c>
      <c r="H3634" t="s">
        <v>14</v>
      </c>
      <c r="I3634" t="s">
        <v>10</v>
      </c>
      <c r="J3634" t="s">
        <v>40</v>
      </c>
      <c r="K3634">
        <v>47.56</v>
      </c>
      <c r="L3634">
        <v>2073.67</v>
      </c>
      <c r="M3634">
        <v>5</v>
      </c>
      <c r="N3634">
        <v>3</v>
      </c>
      <c r="O3634" t="s">
        <v>3</v>
      </c>
    </row>
    <row r="3635" spans="1:15" x14ac:dyDescent="0.35">
      <c r="A3635" t="s">
        <v>3077</v>
      </c>
      <c r="B3635" t="s">
        <v>7</v>
      </c>
      <c r="C3635">
        <v>43</v>
      </c>
      <c r="D3635" t="s">
        <v>3</v>
      </c>
      <c r="E3635" t="s">
        <v>4</v>
      </c>
      <c r="F3635" t="s">
        <v>3</v>
      </c>
      <c r="G3635">
        <v>53</v>
      </c>
      <c r="H3635" t="s">
        <v>15</v>
      </c>
      <c r="I3635" t="s">
        <v>10</v>
      </c>
      <c r="J3635" t="s">
        <v>34</v>
      </c>
      <c r="K3635">
        <v>47.56</v>
      </c>
      <c r="L3635">
        <v>2507.94</v>
      </c>
      <c r="M3635">
        <v>3</v>
      </c>
      <c r="N3635">
        <v>8</v>
      </c>
      <c r="O3635" t="s">
        <v>3</v>
      </c>
    </row>
    <row r="3636" spans="1:15" x14ac:dyDescent="0.35">
      <c r="A3636" t="s">
        <v>3911</v>
      </c>
      <c r="B3636" t="s">
        <v>7</v>
      </c>
      <c r="C3636">
        <v>22</v>
      </c>
      <c r="D3636" t="s">
        <v>3</v>
      </c>
      <c r="E3636" t="s">
        <v>4</v>
      </c>
      <c r="F3636" t="s">
        <v>4</v>
      </c>
      <c r="G3636">
        <v>72</v>
      </c>
      <c r="H3636" t="s">
        <v>16</v>
      </c>
      <c r="I3636" t="s">
        <v>11</v>
      </c>
      <c r="J3636" t="s">
        <v>44</v>
      </c>
      <c r="K3636">
        <v>47.56</v>
      </c>
      <c r="L3636">
        <v>3428.86</v>
      </c>
      <c r="M3636">
        <v>7</v>
      </c>
      <c r="N3636">
        <v>8</v>
      </c>
      <c r="O3636" t="s">
        <v>3</v>
      </c>
    </row>
    <row r="3637" spans="1:15" x14ac:dyDescent="0.35">
      <c r="A3637" t="s">
        <v>2717</v>
      </c>
      <c r="B3637" t="s">
        <v>7</v>
      </c>
      <c r="C3637">
        <v>21</v>
      </c>
      <c r="D3637" t="s">
        <v>3</v>
      </c>
      <c r="E3637" t="s">
        <v>4</v>
      </c>
      <c r="F3637" t="s">
        <v>3</v>
      </c>
      <c r="G3637">
        <v>67</v>
      </c>
      <c r="H3637" t="s">
        <v>14</v>
      </c>
      <c r="I3637" t="s">
        <v>10</v>
      </c>
      <c r="J3637" t="s">
        <v>34</v>
      </c>
      <c r="K3637">
        <v>47.57</v>
      </c>
      <c r="L3637">
        <v>3189.66</v>
      </c>
      <c r="M3637">
        <v>5</v>
      </c>
      <c r="N3637">
        <v>1</v>
      </c>
      <c r="O3637" t="s">
        <v>3</v>
      </c>
    </row>
    <row r="3638" spans="1:15" x14ac:dyDescent="0.35">
      <c r="A3638" t="s">
        <v>5004</v>
      </c>
      <c r="B3638" t="s">
        <v>7</v>
      </c>
      <c r="C3638">
        <v>35</v>
      </c>
      <c r="D3638" t="s">
        <v>3</v>
      </c>
      <c r="E3638" t="s">
        <v>4</v>
      </c>
      <c r="F3638" t="s">
        <v>3</v>
      </c>
      <c r="G3638">
        <v>22</v>
      </c>
      <c r="H3638" t="s">
        <v>16</v>
      </c>
      <c r="I3638" t="s">
        <v>11</v>
      </c>
      <c r="J3638" t="s">
        <v>34</v>
      </c>
      <c r="K3638">
        <v>47.57</v>
      </c>
      <c r="L3638">
        <v>1039.83</v>
      </c>
      <c r="M3638">
        <v>4</v>
      </c>
      <c r="N3638">
        <v>6</v>
      </c>
      <c r="O3638" t="s">
        <v>3</v>
      </c>
    </row>
    <row r="3639" spans="1:15" x14ac:dyDescent="0.35">
      <c r="A3639" t="s">
        <v>8234</v>
      </c>
      <c r="B3639" t="s">
        <v>7</v>
      </c>
      <c r="C3639">
        <v>75</v>
      </c>
      <c r="D3639" t="s">
        <v>4</v>
      </c>
      <c r="E3639" t="s">
        <v>3</v>
      </c>
      <c r="F3639" t="s">
        <v>4</v>
      </c>
      <c r="G3639">
        <v>67</v>
      </c>
      <c r="H3639" t="s">
        <v>14</v>
      </c>
      <c r="I3639" t="s">
        <v>11</v>
      </c>
      <c r="J3639" t="s">
        <v>40</v>
      </c>
      <c r="K3639">
        <v>47.57</v>
      </c>
      <c r="L3639">
        <v>3195.96</v>
      </c>
      <c r="M3639">
        <v>8</v>
      </c>
      <c r="N3639">
        <v>5</v>
      </c>
      <c r="O3639" t="s">
        <v>3</v>
      </c>
    </row>
    <row r="3640" spans="1:15" x14ac:dyDescent="0.35">
      <c r="A3640" t="s">
        <v>3657</v>
      </c>
      <c r="B3640" t="s">
        <v>8</v>
      </c>
      <c r="C3640">
        <v>34</v>
      </c>
      <c r="D3640" t="s">
        <v>3</v>
      </c>
      <c r="E3640" t="s">
        <v>4</v>
      </c>
      <c r="F3640" t="s">
        <v>4</v>
      </c>
      <c r="G3640">
        <v>14</v>
      </c>
      <c r="H3640" t="s">
        <v>15</v>
      </c>
      <c r="I3640" t="s">
        <v>11</v>
      </c>
      <c r="J3640" t="s">
        <v>44</v>
      </c>
      <c r="K3640">
        <v>47.59</v>
      </c>
      <c r="L3640">
        <v>656.88</v>
      </c>
      <c r="M3640">
        <v>0</v>
      </c>
      <c r="N3640">
        <v>5</v>
      </c>
      <c r="O3640" t="s">
        <v>3</v>
      </c>
    </row>
    <row r="3641" spans="1:15" x14ac:dyDescent="0.35">
      <c r="A3641" t="s">
        <v>5761</v>
      </c>
      <c r="B3641" t="s">
        <v>8</v>
      </c>
      <c r="C3641">
        <v>54</v>
      </c>
      <c r="D3641" t="s">
        <v>3</v>
      </c>
      <c r="E3641" t="s">
        <v>3</v>
      </c>
      <c r="F3641" t="s">
        <v>3</v>
      </c>
      <c r="G3641">
        <v>70</v>
      </c>
      <c r="H3641" t="s">
        <v>14</v>
      </c>
      <c r="I3641" t="s">
        <v>11</v>
      </c>
      <c r="J3641" t="s">
        <v>40</v>
      </c>
      <c r="K3641">
        <v>47.59</v>
      </c>
      <c r="L3641">
        <v>3321.6</v>
      </c>
      <c r="M3641">
        <v>5</v>
      </c>
      <c r="N3641">
        <v>10</v>
      </c>
      <c r="O3641" t="s">
        <v>3</v>
      </c>
    </row>
    <row r="3642" spans="1:15" x14ac:dyDescent="0.35">
      <c r="A3642" t="s">
        <v>6100</v>
      </c>
      <c r="B3642" t="s">
        <v>8</v>
      </c>
      <c r="C3642">
        <v>33</v>
      </c>
      <c r="D3642" t="s">
        <v>3</v>
      </c>
      <c r="E3642" t="s">
        <v>4</v>
      </c>
      <c r="F3642" t="s">
        <v>3</v>
      </c>
      <c r="G3642">
        <v>58</v>
      </c>
      <c r="H3642" t="s">
        <v>15</v>
      </c>
      <c r="I3642" t="s">
        <v>11</v>
      </c>
      <c r="J3642" t="s">
        <v>40</v>
      </c>
      <c r="K3642">
        <v>47.6</v>
      </c>
      <c r="L3642">
        <v>2752.12</v>
      </c>
      <c r="M3642">
        <v>0</v>
      </c>
      <c r="N3642">
        <v>7</v>
      </c>
      <c r="O3642" t="s">
        <v>3</v>
      </c>
    </row>
    <row r="3643" spans="1:15" x14ac:dyDescent="0.35">
      <c r="A3643" t="s">
        <v>7466</v>
      </c>
      <c r="B3643" t="s">
        <v>8</v>
      </c>
      <c r="C3643">
        <v>37</v>
      </c>
      <c r="D3643" t="s">
        <v>3</v>
      </c>
      <c r="E3643" t="s">
        <v>4</v>
      </c>
      <c r="F3643" t="s">
        <v>4</v>
      </c>
      <c r="G3643">
        <v>6</v>
      </c>
      <c r="H3643" t="s">
        <v>14</v>
      </c>
      <c r="I3643" t="s">
        <v>11</v>
      </c>
      <c r="J3643" t="s">
        <v>44</v>
      </c>
      <c r="K3643">
        <v>47.61</v>
      </c>
      <c r="L3643">
        <v>270.82</v>
      </c>
      <c r="M3643">
        <v>5</v>
      </c>
      <c r="N3643">
        <v>10</v>
      </c>
      <c r="O3643" t="s">
        <v>3</v>
      </c>
    </row>
    <row r="3644" spans="1:15" x14ac:dyDescent="0.35">
      <c r="A3644" t="s">
        <v>4613</v>
      </c>
      <c r="B3644" t="s">
        <v>8</v>
      </c>
      <c r="C3644">
        <v>34</v>
      </c>
      <c r="D3644" t="s">
        <v>3</v>
      </c>
      <c r="E3644" t="s">
        <v>3</v>
      </c>
      <c r="F3644" t="s">
        <v>3</v>
      </c>
      <c r="G3644">
        <v>23</v>
      </c>
      <c r="H3644" t="s">
        <v>14</v>
      </c>
      <c r="I3644" t="s">
        <v>11</v>
      </c>
      <c r="J3644" t="s">
        <v>44</v>
      </c>
      <c r="K3644">
        <v>47.62</v>
      </c>
      <c r="L3644">
        <v>1089.05</v>
      </c>
      <c r="M3644">
        <v>4</v>
      </c>
      <c r="N3644">
        <v>3</v>
      </c>
      <c r="O3644" t="s">
        <v>3</v>
      </c>
    </row>
    <row r="3645" spans="1:15" x14ac:dyDescent="0.35">
      <c r="A3645" t="s">
        <v>9092</v>
      </c>
      <c r="B3645" t="s">
        <v>8</v>
      </c>
      <c r="C3645">
        <v>73</v>
      </c>
      <c r="D3645" t="s">
        <v>4</v>
      </c>
      <c r="E3645" t="s">
        <v>3</v>
      </c>
      <c r="F3645" t="s">
        <v>4</v>
      </c>
      <c r="G3645">
        <v>61</v>
      </c>
      <c r="H3645" t="s">
        <v>14</v>
      </c>
      <c r="I3645" t="s">
        <v>11</v>
      </c>
      <c r="J3645" t="s">
        <v>44</v>
      </c>
      <c r="K3645">
        <v>47.62</v>
      </c>
      <c r="L3645">
        <v>2914.07</v>
      </c>
      <c r="M3645">
        <v>5</v>
      </c>
      <c r="N3645">
        <v>9</v>
      </c>
      <c r="O3645" t="s">
        <v>3</v>
      </c>
    </row>
    <row r="3646" spans="1:15" x14ac:dyDescent="0.35">
      <c r="A3646" t="s">
        <v>9948</v>
      </c>
      <c r="B3646" t="s">
        <v>8</v>
      </c>
      <c r="C3646">
        <v>50</v>
      </c>
      <c r="D3646" t="s">
        <v>3</v>
      </c>
      <c r="E3646" t="s">
        <v>4</v>
      </c>
      <c r="F3646" t="s">
        <v>3</v>
      </c>
      <c r="G3646">
        <v>20</v>
      </c>
      <c r="H3646" t="s">
        <v>15</v>
      </c>
      <c r="I3646" t="s">
        <v>10</v>
      </c>
      <c r="J3646" t="s">
        <v>34</v>
      </c>
      <c r="K3646">
        <v>47.63</v>
      </c>
      <c r="L3646">
        <v>967.67</v>
      </c>
      <c r="M3646">
        <v>1</v>
      </c>
      <c r="N3646">
        <v>2</v>
      </c>
      <c r="O3646" t="s">
        <v>3</v>
      </c>
    </row>
    <row r="3647" spans="1:15" x14ac:dyDescent="0.35">
      <c r="A3647" t="s">
        <v>9283</v>
      </c>
      <c r="B3647" t="s">
        <v>7</v>
      </c>
      <c r="C3647">
        <v>35</v>
      </c>
      <c r="D3647" t="s">
        <v>3</v>
      </c>
      <c r="E3647" t="s">
        <v>4</v>
      </c>
      <c r="F3647" t="s">
        <v>3</v>
      </c>
      <c r="G3647">
        <v>11</v>
      </c>
      <c r="H3647" t="s">
        <v>15</v>
      </c>
      <c r="I3647" t="s">
        <v>11</v>
      </c>
      <c r="J3647" t="s">
        <v>40</v>
      </c>
      <c r="K3647">
        <v>47.65</v>
      </c>
      <c r="L3647">
        <v>542.07000000000005</v>
      </c>
      <c r="M3647">
        <v>0</v>
      </c>
      <c r="N3647">
        <v>9</v>
      </c>
      <c r="O3647" t="s">
        <v>3</v>
      </c>
    </row>
    <row r="3648" spans="1:15" x14ac:dyDescent="0.35">
      <c r="A3648" t="s">
        <v>7599</v>
      </c>
      <c r="B3648" t="s">
        <v>8</v>
      </c>
      <c r="C3648">
        <v>68</v>
      </c>
      <c r="D3648" t="s">
        <v>4</v>
      </c>
      <c r="E3648" t="s">
        <v>4</v>
      </c>
      <c r="F3648" t="s">
        <v>4</v>
      </c>
      <c r="G3648">
        <v>2</v>
      </c>
      <c r="H3648" t="s">
        <v>14</v>
      </c>
      <c r="I3648" t="s">
        <v>11</v>
      </c>
      <c r="J3648" t="s">
        <v>32</v>
      </c>
      <c r="K3648">
        <v>47.66</v>
      </c>
      <c r="L3648">
        <v>81.72</v>
      </c>
      <c r="M3648">
        <v>6</v>
      </c>
      <c r="N3648">
        <v>10</v>
      </c>
      <c r="O3648" t="s">
        <v>3</v>
      </c>
    </row>
    <row r="3649" spans="1:15" x14ac:dyDescent="0.35">
      <c r="A3649" t="s">
        <v>2092</v>
      </c>
      <c r="B3649" t="s">
        <v>8</v>
      </c>
      <c r="C3649">
        <v>19</v>
      </c>
      <c r="D3649" t="s">
        <v>3</v>
      </c>
      <c r="E3649" t="s">
        <v>3</v>
      </c>
      <c r="F3649" t="s">
        <v>3</v>
      </c>
      <c r="G3649">
        <v>61</v>
      </c>
      <c r="H3649" t="s">
        <v>14</v>
      </c>
      <c r="I3649" t="s">
        <v>10</v>
      </c>
      <c r="J3649" t="s">
        <v>44</v>
      </c>
      <c r="K3649">
        <v>47.67</v>
      </c>
      <c r="L3649">
        <v>2920.65</v>
      </c>
      <c r="M3649">
        <v>3</v>
      </c>
      <c r="N3649">
        <v>4</v>
      </c>
      <c r="O3649" t="s">
        <v>3</v>
      </c>
    </row>
    <row r="3650" spans="1:15" x14ac:dyDescent="0.35">
      <c r="A3650" t="s">
        <v>3576</v>
      </c>
      <c r="B3650" t="s">
        <v>8</v>
      </c>
      <c r="C3650">
        <v>24</v>
      </c>
      <c r="D3650" t="s">
        <v>3</v>
      </c>
      <c r="E3650" t="s">
        <v>4</v>
      </c>
      <c r="F3650" t="s">
        <v>3</v>
      </c>
      <c r="G3650">
        <v>46</v>
      </c>
      <c r="H3650" t="s">
        <v>15</v>
      </c>
      <c r="I3650" t="s">
        <v>10</v>
      </c>
      <c r="J3650" t="s">
        <v>40</v>
      </c>
      <c r="K3650">
        <v>47.67</v>
      </c>
      <c r="L3650">
        <v>2188.31</v>
      </c>
      <c r="M3650">
        <v>4</v>
      </c>
      <c r="N3650">
        <v>7</v>
      </c>
      <c r="O3650" t="s">
        <v>3</v>
      </c>
    </row>
    <row r="3651" spans="1:15" x14ac:dyDescent="0.35">
      <c r="A3651" t="s">
        <v>7457</v>
      </c>
      <c r="B3651" t="s">
        <v>7</v>
      </c>
      <c r="C3651">
        <v>28</v>
      </c>
      <c r="D3651" t="s">
        <v>3</v>
      </c>
      <c r="E3651" t="s">
        <v>4</v>
      </c>
      <c r="F3651" t="s">
        <v>3</v>
      </c>
      <c r="G3651">
        <v>64</v>
      </c>
      <c r="H3651" t="s">
        <v>15</v>
      </c>
      <c r="I3651" t="s">
        <v>11</v>
      </c>
      <c r="J3651" t="s">
        <v>44</v>
      </c>
      <c r="K3651">
        <v>47.69</v>
      </c>
      <c r="L3651">
        <v>3036.76</v>
      </c>
      <c r="M3651">
        <v>1</v>
      </c>
      <c r="N3651">
        <v>2</v>
      </c>
      <c r="O3651" t="s">
        <v>3</v>
      </c>
    </row>
    <row r="3652" spans="1:15" x14ac:dyDescent="0.35">
      <c r="A3652" t="s">
        <v>1228</v>
      </c>
      <c r="B3652" t="s">
        <v>7</v>
      </c>
      <c r="C3652">
        <v>49</v>
      </c>
      <c r="D3652" t="s">
        <v>3</v>
      </c>
      <c r="E3652" t="s">
        <v>3</v>
      </c>
      <c r="F3652" t="s">
        <v>3</v>
      </c>
      <c r="G3652">
        <v>20</v>
      </c>
      <c r="H3652" t="s">
        <v>14</v>
      </c>
      <c r="I3652" t="s">
        <v>10</v>
      </c>
      <c r="J3652" t="s">
        <v>34</v>
      </c>
      <c r="K3652">
        <v>47.7</v>
      </c>
      <c r="L3652">
        <v>956.54</v>
      </c>
      <c r="M3652">
        <v>0</v>
      </c>
      <c r="N3652">
        <v>10</v>
      </c>
      <c r="O3652" t="s">
        <v>3</v>
      </c>
    </row>
    <row r="3653" spans="1:15" x14ac:dyDescent="0.35">
      <c r="A3653" t="s">
        <v>2066</v>
      </c>
      <c r="B3653" t="s">
        <v>7</v>
      </c>
      <c r="C3653">
        <v>34</v>
      </c>
      <c r="D3653" t="s">
        <v>3</v>
      </c>
      <c r="E3653" t="s">
        <v>4</v>
      </c>
      <c r="F3653" t="s">
        <v>4</v>
      </c>
      <c r="G3653">
        <v>63</v>
      </c>
      <c r="H3653" t="s">
        <v>14</v>
      </c>
      <c r="I3653" t="s">
        <v>11</v>
      </c>
      <c r="J3653" t="s">
        <v>44</v>
      </c>
      <c r="K3653">
        <v>47.72</v>
      </c>
      <c r="L3653">
        <v>3001.98</v>
      </c>
      <c r="M3653">
        <v>7</v>
      </c>
      <c r="N3653">
        <v>5</v>
      </c>
      <c r="O3653" t="s">
        <v>3</v>
      </c>
    </row>
    <row r="3654" spans="1:15" x14ac:dyDescent="0.35">
      <c r="A3654" t="s">
        <v>2535</v>
      </c>
      <c r="B3654" t="s">
        <v>7</v>
      </c>
      <c r="C3654">
        <v>47</v>
      </c>
      <c r="D3654" t="s">
        <v>3</v>
      </c>
      <c r="E3654" t="s">
        <v>4</v>
      </c>
      <c r="F3654" t="s">
        <v>4</v>
      </c>
      <c r="G3654">
        <v>32</v>
      </c>
      <c r="H3654" t="s">
        <v>16</v>
      </c>
      <c r="I3654" t="s">
        <v>11</v>
      </c>
      <c r="J3654" t="s">
        <v>44</v>
      </c>
      <c r="K3654">
        <v>47.72</v>
      </c>
      <c r="L3654">
        <v>1524.71</v>
      </c>
      <c r="M3654">
        <v>6</v>
      </c>
      <c r="N3654">
        <v>10</v>
      </c>
      <c r="O3654" t="s">
        <v>3</v>
      </c>
    </row>
    <row r="3655" spans="1:15" x14ac:dyDescent="0.35">
      <c r="A3655" t="s">
        <v>9136</v>
      </c>
      <c r="B3655" t="s">
        <v>8</v>
      </c>
      <c r="C3655">
        <v>30</v>
      </c>
      <c r="D3655" t="s">
        <v>3</v>
      </c>
      <c r="E3655" t="s">
        <v>3</v>
      </c>
      <c r="F3655" t="s">
        <v>4</v>
      </c>
      <c r="G3655">
        <v>52</v>
      </c>
      <c r="H3655" t="s">
        <v>15</v>
      </c>
      <c r="I3655" t="s">
        <v>10</v>
      </c>
      <c r="J3655" t="s">
        <v>32</v>
      </c>
      <c r="K3655">
        <v>47.72</v>
      </c>
      <c r="L3655">
        <v>2485.73</v>
      </c>
      <c r="M3655">
        <v>8</v>
      </c>
      <c r="N3655">
        <v>3</v>
      </c>
      <c r="O3655" t="s">
        <v>4</v>
      </c>
    </row>
    <row r="3656" spans="1:15" x14ac:dyDescent="0.35">
      <c r="A3656" t="s">
        <v>9615</v>
      </c>
      <c r="B3656" t="s">
        <v>7</v>
      </c>
      <c r="C3656">
        <v>49</v>
      </c>
      <c r="D3656" t="s">
        <v>3</v>
      </c>
      <c r="E3656" t="s">
        <v>3</v>
      </c>
      <c r="F3656" t="s">
        <v>4</v>
      </c>
      <c r="G3656">
        <v>33</v>
      </c>
      <c r="H3656" t="s">
        <v>14</v>
      </c>
      <c r="I3656" t="s">
        <v>11</v>
      </c>
      <c r="J3656" t="s">
        <v>34</v>
      </c>
      <c r="K3656">
        <v>47.74</v>
      </c>
      <c r="L3656">
        <v>1563.48</v>
      </c>
      <c r="M3656">
        <v>5</v>
      </c>
      <c r="N3656">
        <v>9</v>
      </c>
      <c r="O3656" t="s">
        <v>3</v>
      </c>
    </row>
    <row r="3657" spans="1:15" x14ac:dyDescent="0.35">
      <c r="A3657" t="s">
        <v>8022</v>
      </c>
      <c r="B3657" t="s">
        <v>7</v>
      </c>
      <c r="C3657">
        <v>25</v>
      </c>
      <c r="D3657" t="s">
        <v>3</v>
      </c>
      <c r="E3657" t="s">
        <v>3</v>
      </c>
      <c r="F3657" t="s">
        <v>4</v>
      </c>
      <c r="G3657">
        <v>27</v>
      </c>
      <c r="H3657" t="s">
        <v>15</v>
      </c>
      <c r="I3657" t="s">
        <v>11</v>
      </c>
      <c r="J3657" t="s">
        <v>32</v>
      </c>
      <c r="K3657">
        <v>47.76</v>
      </c>
      <c r="L3657">
        <v>1276.54</v>
      </c>
      <c r="M3657">
        <v>2</v>
      </c>
      <c r="N3657">
        <v>6</v>
      </c>
      <c r="O3657" t="s">
        <v>3</v>
      </c>
    </row>
    <row r="3658" spans="1:15" x14ac:dyDescent="0.35">
      <c r="A3658" t="s">
        <v>4546</v>
      </c>
      <c r="B3658" t="s">
        <v>7</v>
      </c>
      <c r="C3658">
        <v>49</v>
      </c>
      <c r="D3658" t="s">
        <v>3</v>
      </c>
      <c r="E3658" t="s">
        <v>3</v>
      </c>
      <c r="F3658" t="s">
        <v>4</v>
      </c>
      <c r="G3658">
        <v>39</v>
      </c>
      <c r="H3658" t="s">
        <v>16</v>
      </c>
      <c r="I3658" t="s">
        <v>11</v>
      </c>
      <c r="J3658" t="s">
        <v>44</v>
      </c>
      <c r="K3658">
        <v>47.77</v>
      </c>
      <c r="L3658">
        <v>1852.27</v>
      </c>
      <c r="M3658">
        <v>3</v>
      </c>
      <c r="N3658">
        <v>4</v>
      </c>
      <c r="O3658" t="s">
        <v>3</v>
      </c>
    </row>
    <row r="3659" spans="1:15" x14ac:dyDescent="0.35">
      <c r="A3659" t="s">
        <v>6506</v>
      </c>
      <c r="B3659" t="s">
        <v>7</v>
      </c>
      <c r="C3659">
        <v>18</v>
      </c>
      <c r="D3659" t="s">
        <v>3</v>
      </c>
      <c r="E3659" t="s">
        <v>3</v>
      </c>
      <c r="F3659" t="s">
        <v>3</v>
      </c>
      <c r="G3659">
        <v>7</v>
      </c>
      <c r="H3659" t="s">
        <v>14</v>
      </c>
      <c r="I3659" t="s">
        <v>10</v>
      </c>
      <c r="J3659" t="s">
        <v>44</v>
      </c>
      <c r="K3659">
        <v>47.77</v>
      </c>
      <c r="L3659">
        <v>341.85</v>
      </c>
      <c r="M3659">
        <v>0</v>
      </c>
      <c r="N3659">
        <v>6</v>
      </c>
      <c r="O3659" t="s">
        <v>3</v>
      </c>
    </row>
    <row r="3660" spans="1:15" x14ac:dyDescent="0.35">
      <c r="A3660" t="s">
        <v>5248</v>
      </c>
      <c r="B3660" t="s">
        <v>8</v>
      </c>
      <c r="C3660">
        <v>63</v>
      </c>
      <c r="D3660" t="s">
        <v>4</v>
      </c>
      <c r="E3660" t="s">
        <v>3</v>
      </c>
      <c r="F3660" t="s">
        <v>4</v>
      </c>
      <c r="G3660">
        <v>15</v>
      </c>
      <c r="H3660" t="s">
        <v>14</v>
      </c>
      <c r="I3660" t="s">
        <v>10</v>
      </c>
      <c r="J3660" t="s">
        <v>32</v>
      </c>
      <c r="K3660">
        <v>47.79</v>
      </c>
      <c r="L3660">
        <v>714.03</v>
      </c>
      <c r="M3660">
        <v>2</v>
      </c>
      <c r="N3660">
        <v>6</v>
      </c>
      <c r="O3660" t="s">
        <v>3</v>
      </c>
    </row>
    <row r="3661" spans="1:15" x14ac:dyDescent="0.35">
      <c r="A3661" t="s">
        <v>4207</v>
      </c>
      <c r="B3661" t="s">
        <v>8</v>
      </c>
      <c r="C3661">
        <v>58</v>
      </c>
      <c r="D3661" t="s">
        <v>3</v>
      </c>
      <c r="E3661" t="s">
        <v>4</v>
      </c>
      <c r="F3661" t="s">
        <v>4</v>
      </c>
      <c r="G3661">
        <v>25</v>
      </c>
      <c r="H3661" t="s">
        <v>15</v>
      </c>
      <c r="I3661" t="s">
        <v>10</v>
      </c>
      <c r="J3661" t="s">
        <v>40</v>
      </c>
      <c r="K3661">
        <v>47.83</v>
      </c>
      <c r="L3661">
        <v>1178.5999999999999</v>
      </c>
      <c r="M3661">
        <v>6</v>
      </c>
      <c r="N3661">
        <v>3</v>
      </c>
      <c r="O3661" t="s">
        <v>4</v>
      </c>
    </row>
    <row r="3662" spans="1:15" x14ac:dyDescent="0.35">
      <c r="A3662" t="s">
        <v>9018</v>
      </c>
      <c r="B3662" t="s">
        <v>7</v>
      </c>
      <c r="C3662">
        <v>47</v>
      </c>
      <c r="D3662" t="s">
        <v>3</v>
      </c>
      <c r="E3662" t="s">
        <v>3</v>
      </c>
      <c r="F3662" t="s">
        <v>3</v>
      </c>
      <c r="G3662">
        <v>50</v>
      </c>
      <c r="H3662" t="s">
        <v>16</v>
      </c>
      <c r="I3662" t="s">
        <v>11</v>
      </c>
      <c r="J3662" t="s">
        <v>32</v>
      </c>
      <c r="K3662">
        <v>47.83</v>
      </c>
      <c r="L3662">
        <v>2394.64</v>
      </c>
      <c r="M3662">
        <v>7</v>
      </c>
      <c r="N3662">
        <v>7</v>
      </c>
      <c r="O3662" t="s">
        <v>3</v>
      </c>
    </row>
    <row r="3663" spans="1:15" x14ac:dyDescent="0.35">
      <c r="A3663" t="s">
        <v>2611</v>
      </c>
      <c r="B3663" t="s">
        <v>7</v>
      </c>
      <c r="C3663">
        <v>45</v>
      </c>
      <c r="D3663" t="s">
        <v>3</v>
      </c>
      <c r="E3663" t="s">
        <v>4</v>
      </c>
      <c r="F3663" t="s">
        <v>4</v>
      </c>
      <c r="G3663">
        <v>21</v>
      </c>
      <c r="H3663" t="s">
        <v>16</v>
      </c>
      <c r="I3663" t="s">
        <v>10</v>
      </c>
      <c r="J3663" t="s">
        <v>32</v>
      </c>
      <c r="K3663">
        <v>47.84</v>
      </c>
      <c r="L3663">
        <v>1004.01</v>
      </c>
      <c r="M3663">
        <v>3</v>
      </c>
      <c r="N3663">
        <v>10</v>
      </c>
      <c r="O3663" t="s">
        <v>3</v>
      </c>
    </row>
    <row r="3664" spans="1:15" x14ac:dyDescent="0.35">
      <c r="A3664" t="s">
        <v>3821</v>
      </c>
      <c r="B3664" t="s">
        <v>7</v>
      </c>
      <c r="C3664">
        <v>59</v>
      </c>
      <c r="D3664" t="s">
        <v>3</v>
      </c>
      <c r="E3664" t="s">
        <v>4</v>
      </c>
      <c r="F3664" t="s">
        <v>3</v>
      </c>
      <c r="G3664">
        <v>22</v>
      </c>
      <c r="H3664" t="s">
        <v>14</v>
      </c>
      <c r="I3664" t="s">
        <v>11</v>
      </c>
      <c r="J3664" t="s">
        <v>44</v>
      </c>
      <c r="K3664">
        <v>47.84</v>
      </c>
      <c r="L3664">
        <v>1052.99</v>
      </c>
      <c r="M3664">
        <v>7</v>
      </c>
      <c r="N3664">
        <v>4</v>
      </c>
      <c r="O3664" t="s">
        <v>4</v>
      </c>
    </row>
    <row r="3665" spans="1:15" x14ac:dyDescent="0.35">
      <c r="A3665" t="s">
        <v>4535</v>
      </c>
      <c r="B3665" t="s">
        <v>7</v>
      </c>
      <c r="C3665">
        <v>25</v>
      </c>
      <c r="D3665" t="s">
        <v>3</v>
      </c>
      <c r="E3665" t="s">
        <v>3</v>
      </c>
      <c r="F3665" t="s">
        <v>3</v>
      </c>
      <c r="G3665">
        <v>21</v>
      </c>
      <c r="H3665" t="s">
        <v>15</v>
      </c>
      <c r="I3665" t="s">
        <v>11</v>
      </c>
      <c r="J3665" t="s">
        <v>44</v>
      </c>
      <c r="K3665">
        <v>47.84</v>
      </c>
      <c r="L3665">
        <v>985.06</v>
      </c>
      <c r="M3665">
        <v>0</v>
      </c>
      <c r="N3665">
        <v>8</v>
      </c>
      <c r="O3665" t="s">
        <v>3</v>
      </c>
    </row>
    <row r="3666" spans="1:15" x14ac:dyDescent="0.35">
      <c r="A3666" t="s">
        <v>3212</v>
      </c>
      <c r="B3666" t="s">
        <v>8</v>
      </c>
      <c r="C3666">
        <v>67</v>
      </c>
      <c r="D3666" t="s">
        <v>4</v>
      </c>
      <c r="E3666" t="s">
        <v>3</v>
      </c>
      <c r="F3666" t="s">
        <v>4</v>
      </c>
      <c r="G3666">
        <v>25</v>
      </c>
      <c r="H3666" t="s">
        <v>14</v>
      </c>
      <c r="I3666" t="s">
        <v>10</v>
      </c>
      <c r="J3666" t="s">
        <v>44</v>
      </c>
      <c r="K3666">
        <v>47.85</v>
      </c>
      <c r="L3666">
        <v>1189.27</v>
      </c>
      <c r="M3666">
        <v>4</v>
      </c>
      <c r="N3666">
        <v>1</v>
      </c>
      <c r="O3666" t="s">
        <v>3</v>
      </c>
    </row>
    <row r="3667" spans="1:15" x14ac:dyDescent="0.35">
      <c r="A3667" t="s">
        <v>8751</v>
      </c>
      <c r="B3667" t="s">
        <v>8</v>
      </c>
      <c r="C3667">
        <v>58</v>
      </c>
      <c r="D3667" t="s">
        <v>3</v>
      </c>
      <c r="E3667" t="s">
        <v>4</v>
      </c>
      <c r="F3667" t="s">
        <v>3</v>
      </c>
      <c r="G3667">
        <v>55</v>
      </c>
      <c r="H3667" t="s">
        <v>15</v>
      </c>
      <c r="I3667" t="s">
        <v>10</v>
      </c>
      <c r="J3667" t="s">
        <v>34</v>
      </c>
      <c r="K3667">
        <v>47.85</v>
      </c>
      <c r="L3667">
        <v>2637.81</v>
      </c>
      <c r="M3667">
        <v>3</v>
      </c>
      <c r="N3667">
        <v>8</v>
      </c>
      <c r="O3667" t="s">
        <v>3</v>
      </c>
    </row>
    <row r="3668" spans="1:15" x14ac:dyDescent="0.35">
      <c r="A3668" t="s">
        <v>4333</v>
      </c>
      <c r="B3668" t="s">
        <v>7</v>
      </c>
      <c r="C3668">
        <v>49</v>
      </c>
      <c r="D3668" t="s">
        <v>3</v>
      </c>
      <c r="E3668" t="s">
        <v>4</v>
      </c>
      <c r="F3668" t="s">
        <v>3</v>
      </c>
      <c r="G3668">
        <v>61</v>
      </c>
      <c r="H3668" t="s">
        <v>14</v>
      </c>
      <c r="I3668" t="s">
        <v>11</v>
      </c>
      <c r="J3668" t="s">
        <v>32</v>
      </c>
      <c r="K3668">
        <v>47.87</v>
      </c>
      <c r="L3668">
        <v>2932.2</v>
      </c>
      <c r="M3668">
        <v>6</v>
      </c>
      <c r="N3668">
        <v>2</v>
      </c>
      <c r="O3668" t="s">
        <v>4</v>
      </c>
    </row>
    <row r="3669" spans="1:15" x14ac:dyDescent="0.35">
      <c r="A3669" t="s">
        <v>8052</v>
      </c>
      <c r="B3669" t="s">
        <v>7</v>
      </c>
      <c r="C3669">
        <v>74</v>
      </c>
      <c r="D3669" t="s">
        <v>3</v>
      </c>
      <c r="E3669" t="s">
        <v>3</v>
      </c>
      <c r="F3669" t="s">
        <v>3</v>
      </c>
      <c r="G3669">
        <v>70</v>
      </c>
      <c r="H3669" t="s">
        <v>16</v>
      </c>
      <c r="I3669" t="s">
        <v>11</v>
      </c>
      <c r="J3669" t="s">
        <v>40</v>
      </c>
      <c r="K3669">
        <v>47.87</v>
      </c>
      <c r="L3669">
        <v>3332.83</v>
      </c>
      <c r="M3669">
        <v>5</v>
      </c>
      <c r="N3669">
        <v>10</v>
      </c>
      <c r="O3669" t="s">
        <v>3</v>
      </c>
    </row>
    <row r="3670" spans="1:15" x14ac:dyDescent="0.35">
      <c r="A3670" t="s">
        <v>6683</v>
      </c>
      <c r="B3670" t="s">
        <v>8</v>
      </c>
      <c r="C3670">
        <v>42</v>
      </c>
      <c r="D3670" t="s">
        <v>3</v>
      </c>
      <c r="E3670" t="s">
        <v>3</v>
      </c>
      <c r="F3670" t="s">
        <v>4</v>
      </c>
      <c r="G3670">
        <v>22</v>
      </c>
      <c r="H3670" t="s">
        <v>16</v>
      </c>
      <c r="I3670" t="s">
        <v>11</v>
      </c>
      <c r="J3670" t="s">
        <v>34</v>
      </c>
      <c r="K3670">
        <v>47.88</v>
      </c>
      <c r="L3670">
        <v>1062.24</v>
      </c>
      <c r="M3670">
        <v>5</v>
      </c>
      <c r="N3670">
        <v>1</v>
      </c>
      <c r="O3670" t="s">
        <v>3</v>
      </c>
    </row>
    <row r="3671" spans="1:15" x14ac:dyDescent="0.35">
      <c r="A3671" t="s">
        <v>6350</v>
      </c>
      <c r="B3671" t="s">
        <v>8</v>
      </c>
      <c r="C3671">
        <v>42</v>
      </c>
      <c r="D3671" t="s">
        <v>3</v>
      </c>
      <c r="E3671" t="s">
        <v>4</v>
      </c>
      <c r="F3671" t="s">
        <v>4</v>
      </c>
      <c r="G3671">
        <v>35</v>
      </c>
      <c r="H3671" t="s">
        <v>14</v>
      </c>
      <c r="I3671" t="s">
        <v>10</v>
      </c>
      <c r="J3671" t="s">
        <v>40</v>
      </c>
      <c r="K3671">
        <v>47.89</v>
      </c>
      <c r="L3671">
        <v>1680.52</v>
      </c>
      <c r="M3671">
        <v>8</v>
      </c>
      <c r="N3671">
        <v>2</v>
      </c>
      <c r="O3671" t="s">
        <v>4</v>
      </c>
    </row>
    <row r="3672" spans="1:15" x14ac:dyDescent="0.35">
      <c r="A3672" t="s">
        <v>961</v>
      </c>
      <c r="B3672" t="s">
        <v>7</v>
      </c>
      <c r="C3672">
        <v>74</v>
      </c>
      <c r="D3672" t="s">
        <v>3</v>
      </c>
      <c r="E3672" t="s">
        <v>3</v>
      </c>
      <c r="F3672" t="s">
        <v>3</v>
      </c>
      <c r="G3672">
        <v>49</v>
      </c>
      <c r="H3672" t="s">
        <v>14</v>
      </c>
      <c r="I3672" t="s">
        <v>11</v>
      </c>
      <c r="J3672" t="s">
        <v>34</v>
      </c>
      <c r="K3672">
        <v>47.91</v>
      </c>
      <c r="L3672">
        <v>2351.34</v>
      </c>
      <c r="M3672">
        <v>2</v>
      </c>
      <c r="N3672">
        <v>10</v>
      </c>
      <c r="O3672" t="s">
        <v>3</v>
      </c>
    </row>
    <row r="3673" spans="1:15" x14ac:dyDescent="0.35">
      <c r="A3673" t="s">
        <v>2554</v>
      </c>
      <c r="B3673" t="s">
        <v>7</v>
      </c>
      <c r="C3673">
        <v>51</v>
      </c>
      <c r="D3673" t="s">
        <v>3</v>
      </c>
      <c r="E3673" t="s">
        <v>3</v>
      </c>
      <c r="F3673" t="s">
        <v>4</v>
      </c>
      <c r="G3673">
        <v>63</v>
      </c>
      <c r="H3673" t="s">
        <v>16</v>
      </c>
      <c r="I3673" t="s">
        <v>10</v>
      </c>
      <c r="J3673" t="s">
        <v>44</v>
      </c>
      <c r="K3673">
        <v>47.92</v>
      </c>
      <c r="L3673">
        <v>3018.64</v>
      </c>
      <c r="M3673">
        <v>0</v>
      </c>
      <c r="N3673">
        <v>10</v>
      </c>
      <c r="O3673" t="s">
        <v>3</v>
      </c>
    </row>
    <row r="3674" spans="1:15" x14ac:dyDescent="0.35">
      <c r="A3674" t="s">
        <v>8109</v>
      </c>
      <c r="B3674" t="s">
        <v>8</v>
      </c>
      <c r="C3674">
        <v>40</v>
      </c>
      <c r="D3674" t="s">
        <v>3</v>
      </c>
      <c r="E3674" t="s">
        <v>4</v>
      </c>
      <c r="F3674" t="s">
        <v>3</v>
      </c>
      <c r="G3674">
        <v>30</v>
      </c>
      <c r="H3674" t="s">
        <v>15</v>
      </c>
      <c r="I3674" t="s">
        <v>11</v>
      </c>
      <c r="J3674" t="s">
        <v>32</v>
      </c>
      <c r="K3674">
        <v>47.92</v>
      </c>
      <c r="L3674">
        <v>1452.11</v>
      </c>
      <c r="M3674">
        <v>0</v>
      </c>
      <c r="N3674">
        <v>6</v>
      </c>
      <c r="O3674" t="s">
        <v>3</v>
      </c>
    </row>
    <row r="3675" spans="1:15" x14ac:dyDescent="0.35">
      <c r="A3675" t="s">
        <v>8803</v>
      </c>
      <c r="B3675" t="s">
        <v>8</v>
      </c>
      <c r="C3675">
        <v>61</v>
      </c>
      <c r="D3675" t="s">
        <v>4</v>
      </c>
      <c r="E3675" t="s">
        <v>4</v>
      </c>
      <c r="F3675" t="s">
        <v>4</v>
      </c>
      <c r="G3675">
        <v>5</v>
      </c>
      <c r="H3675" t="s">
        <v>14</v>
      </c>
      <c r="I3675" t="s">
        <v>11</v>
      </c>
      <c r="J3675" t="s">
        <v>44</v>
      </c>
      <c r="K3675">
        <v>47.92</v>
      </c>
      <c r="L3675">
        <v>241.02</v>
      </c>
      <c r="M3675">
        <v>8</v>
      </c>
      <c r="N3675">
        <v>7</v>
      </c>
      <c r="O3675" t="s">
        <v>3</v>
      </c>
    </row>
    <row r="3676" spans="1:15" x14ac:dyDescent="0.35">
      <c r="A3676" t="s">
        <v>6399</v>
      </c>
      <c r="B3676" t="s">
        <v>7</v>
      </c>
      <c r="C3676">
        <v>47</v>
      </c>
      <c r="D3676" t="s">
        <v>3</v>
      </c>
      <c r="E3676" t="s">
        <v>3</v>
      </c>
      <c r="F3676" t="s">
        <v>3</v>
      </c>
      <c r="G3676">
        <v>36</v>
      </c>
      <c r="H3676" t="s">
        <v>14</v>
      </c>
      <c r="I3676" t="s">
        <v>11</v>
      </c>
      <c r="J3676" t="s">
        <v>32</v>
      </c>
      <c r="K3676">
        <v>47.93</v>
      </c>
      <c r="L3676">
        <v>1705.97</v>
      </c>
      <c r="M3676">
        <v>6</v>
      </c>
      <c r="N3676">
        <v>8</v>
      </c>
      <c r="O3676" t="s">
        <v>3</v>
      </c>
    </row>
    <row r="3677" spans="1:15" x14ac:dyDescent="0.35">
      <c r="A3677" t="s">
        <v>2819</v>
      </c>
      <c r="B3677" t="s">
        <v>7</v>
      </c>
      <c r="C3677">
        <v>26</v>
      </c>
      <c r="D3677" t="s">
        <v>3</v>
      </c>
      <c r="E3677" t="s">
        <v>4</v>
      </c>
      <c r="F3677" t="s">
        <v>3</v>
      </c>
      <c r="G3677">
        <v>30</v>
      </c>
      <c r="H3677" t="s">
        <v>15</v>
      </c>
      <c r="I3677" t="s">
        <v>10</v>
      </c>
      <c r="J3677" t="s">
        <v>34</v>
      </c>
      <c r="K3677">
        <v>47.95</v>
      </c>
      <c r="L3677">
        <v>1444.42</v>
      </c>
      <c r="M3677">
        <v>0</v>
      </c>
      <c r="N3677">
        <v>6</v>
      </c>
      <c r="O3677" t="s">
        <v>3</v>
      </c>
    </row>
    <row r="3678" spans="1:15" x14ac:dyDescent="0.35">
      <c r="A3678" t="s">
        <v>4238</v>
      </c>
      <c r="B3678" t="s">
        <v>8</v>
      </c>
      <c r="C3678">
        <v>41</v>
      </c>
      <c r="D3678" t="s">
        <v>3</v>
      </c>
      <c r="E3678" t="s">
        <v>4</v>
      </c>
      <c r="F3678" t="s">
        <v>4</v>
      </c>
      <c r="G3678">
        <v>68</v>
      </c>
      <c r="H3678" t="s">
        <v>14</v>
      </c>
      <c r="I3678" t="s">
        <v>10</v>
      </c>
      <c r="J3678" t="s">
        <v>32</v>
      </c>
      <c r="K3678">
        <v>47.95</v>
      </c>
      <c r="L3678">
        <v>3265.15</v>
      </c>
      <c r="M3678">
        <v>6</v>
      </c>
      <c r="N3678">
        <v>5</v>
      </c>
      <c r="O3678" t="s">
        <v>3</v>
      </c>
    </row>
    <row r="3679" spans="1:15" x14ac:dyDescent="0.35">
      <c r="A3679" t="s">
        <v>4169</v>
      </c>
      <c r="B3679" t="s">
        <v>8</v>
      </c>
      <c r="C3679">
        <v>35</v>
      </c>
      <c r="D3679" t="s">
        <v>3</v>
      </c>
      <c r="E3679" t="s">
        <v>3</v>
      </c>
      <c r="F3679" t="s">
        <v>4</v>
      </c>
      <c r="G3679">
        <v>44</v>
      </c>
      <c r="H3679" t="s">
        <v>16</v>
      </c>
      <c r="I3679" t="s">
        <v>11</v>
      </c>
      <c r="J3679" t="s">
        <v>40</v>
      </c>
      <c r="K3679">
        <v>47.96</v>
      </c>
      <c r="L3679">
        <v>2096.27</v>
      </c>
      <c r="M3679">
        <v>3</v>
      </c>
      <c r="N3679">
        <v>2</v>
      </c>
      <c r="O3679" t="s">
        <v>3</v>
      </c>
    </row>
    <row r="3680" spans="1:15" x14ac:dyDescent="0.35">
      <c r="A3680" t="s">
        <v>2768</v>
      </c>
      <c r="B3680" t="s">
        <v>7</v>
      </c>
      <c r="C3680">
        <v>54</v>
      </c>
      <c r="D3680" t="s">
        <v>3</v>
      </c>
      <c r="E3680" t="s">
        <v>4</v>
      </c>
      <c r="F3680" t="s">
        <v>3</v>
      </c>
      <c r="G3680">
        <v>29</v>
      </c>
      <c r="H3680" t="s">
        <v>15</v>
      </c>
      <c r="I3680" t="s">
        <v>11</v>
      </c>
      <c r="J3680" t="s">
        <v>32</v>
      </c>
      <c r="K3680">
        <v>47.97</v>
      </c>
      <c r="L3680">
        <v>1396.51</v>
      </c>
      <c r="M3680">
        <v>0</v>
      </c>
      <c r="N3680">
        <v>10</v>
      </c>
      <c r="O3680" t="s">
        <v>3</v>
      </c>
    </row>
    <row r="3681" spans="1:15" x14ac:dyDescent="0.35">
      <c r="A3681" t="s">
        <v>1715</v>
      </c>
      <c r="B3681" t="s">
        <v>7</v>
      </c>
      <c r="C3681">
        <v>29</v>
      </c>
      <c r="D3681" t="s">
        <v>3</v>
      </c>
      <c r="E3681" t="s">
        <v>4</v>
      </c>
      <c r="F3681" t="s">
        <v>3</v>
      </c>
      <c r="G3681">
        <v>72</v>
      </c>
      <c r="H3681" t="s">
        <v>15</v>
      </c>
      <c r="I3681" t="s">
        <v>11</v>
      </c>
      <c r="J3681" t="s">
        <v>34</v>
      </c>
      <c r="K3681">
        <v>47.98</v>
      </c>
      <c r="L3681">
        <v>3447.37</v>
      </c>
      <c r="M3681">
        <v>4</v>
      </c>
      <c r="N3681">
        <v>7</v>
      </c>
      <c r="O3681" t="s">
        <v>3</v>
      </c>
    </row>
    <row r="3682" spans="1:15" x14ac:dyDescent="0.35">
      <c r="A3682" t="s">
        <v>2156</v>
      </c>
      <c r="B3682" t="s">
        <v>8</v>
      </c>
      <c r="C3682">
        <v>34</v>
      </c>
      <c r="D3682" t="s">
        <v>3</v>
      </c>
      <c r="E3682" t="s">
        <v>3</v>
      </c>
      <c r="F3682" t="s">
        <v>3</v>
      </c>
      <c r="G3682">
        <v>32</v>
      </c>
      <c r="H3682" t="s">
        <v>15</v>
      </c>
      <c r="I3682" t="s">
        <v>10</v>
      </c>
      <c r="J3682" t="s">
        <v>40</v>
      </c>
      <c r="K3682">
        <v>48</v>
      </c>
      <c r="L3682">
        <v>1555.91</v>
      </c>
      <c r="M3682">
        <v>8</v>
      </c>
      <c r="N3682">
        <v>7</v>
      </c>
      <c r="O3682" t="s">
        <v>3</v>
      </c>
    </row>
    <row r="3683" spans="1:15" x14ac:dyDescent="0.35">
      <c r="A3683" t="s">
        <v>3296</v>
      </c>
      <c r="B3683" t="s">
        <v>7</v>
      </c>
      <c r="C3683">
        <v>40</v>
      </c>
      <c r="D3683" t="s">
        <v>3</v>
      </c>
      <c r="E3683" t="s">
        <v>4</v>
      </c>
      <c r="F3683" t="s">
        <v>3</v>
      </c>
      <c r="G3683">
        <v>72</v>
      </c>
      <c r="H3683" t="s">
        <v>14</v>
      </c>
      <c r="I3683" t="s">
        <v>11</v>
      </c>
      <c r="J3683" t="s">
        <v>40</v>
      </c>
      <c r="K3683">
        <v>48.01</v>
      </c>
      <c r="L3683">
        <v>3442.27</v>
      </c>
      <c r="M3683">
        <v>2</v>
      </c>
      <c r="N3683">
        <v>1</v>
      </c>
      <c r="O3683" t="s">
        <v>3</v>
      </c>
    </row>
    <row r="3684" spans="1:15" x14ac:dyDescent="0.35">
      <c r="A3684" t="s">
        <v>4796</v>
      </c>
      <c r="B3684" t="s">
        <v>7</v>
      </c>
      <c r="C3684">
        <v>49</v>
      </c>
      <c r="D3684" t="s">
        <v>3</v>
      </c>
      <c r="E3684" t="s">
        <v>3</v>
      </c>
      <c r="F3684" t="s">
        <v>3</v>
      </c>
      <c r="G3684">
        <v>43</v>
      </c>
      <c r="H3684" t="s">
        <v>14</v>
      </c>
      <c r="I3684" t="s">
        <v>10</v>
      </c>
      <c r="J3684" t="s">
        <v>32</v>
      </c>
      <c r="K3684">
        <v>48.02</v>
      </c>
      <c r="L3684">
        <v>2084.56</v>
      </c>
      <c r="M3684">
        <v>7</v>
      </c>
      <c r="N3684">
        <v>10</v>
      </c>
      <c r="O3684" t="s">
        <v>3</v>
      </c>
    </row>
    <row r="3685" spans="1:15" x14ac:dyDescent="0.35">
      <c r="A3685" t="s">
        <v>2958</v>
      </c>
      <c r="B3685" t="s">
        <v>7</v>
      </c>
      <c r="C3685">
        <v>39</v>
      </c>
      <c r="D3685" t="s">
        <v>3</v>
      </c>
      <c r="E3685" t="s">
        <v>4</v>
      </c>
      <c r="F3685" t="s">
        <v>4</v>
      </c>
      <c r="G3685">
        <v>9</v>
      </c>
      <c r="H3685" t="s">
        <v>14</v>
      </c>
      <c r="I3685" t="s">
        <v>10</v>
      </c>
      <c r="J3685" t="s">
        <v>44</v>
      </c>
      <c r="K3685">
        <v>48.04</v>
      </c>
      <c r="L3685">
        <v>426.4</v>
      </c>
      <c r="M3685">
        <v>8</v>
      </c>
      <c r="N3685">
        <v>6</v>
      </c>
      <c r="O3685" t="s">
        <v>3</v>
      </c>
    </row>
    <row r="3686" spans="1:15" x14ac:dyDescent="0.35">
      <c r="A3686" t="s">
        <v>4102</v>
      </c>
      <c r="B3686" t="s">
        <v>7</v>
      </c>
      <c r="C3686">
        <v>37</v>
      </c>
      <c r="D3686" t="s">
        <v>3</v>
      </c>
      <c r="E3686" t="s">
        <v>3</v>
      </c>
      <c r="F3686" t="s">
        <v>4</v>
      </c>
      <c r="G3686">
        <v>59</v>
      </c>
      <c r="H3686" t="s">
        <v>15</v>
      </c>
      <c r="I3686" t="s">
        <v>11</v>
      </c>
      <c r="J3686" t="s">
        <v>44</v>
      </c>
      <c r="K3686">
        <v>48.04</v>
      </c>
      <c r="L3686">
        <v>2823.34</v>
      </c>
      <c r="M3686">
        <v>2</v>
      </c>
      <c r="N3686">
        <v>5</v>
      </c>
      <c r="O3686" t="s">
        <v>3</v>
      </c>
    </row>
    <row r="3687" spans="1:15" x14ac:dyDescent="0.35">
      <c r="A3687" t="s">
        <v>4458</v>
      </c>
      <c r="B3687" t="s">
        <v>7</v>
      </c>
      <c r="C3687">
        <v>64</v>
      </c>
      <c r="D3687" t="s">
        <v>4</v>
      </c>
      <c r="E3687" t="s">
        <v>4</v>
      </c>
      <c r="F3687" t="s">
        <v>4</v>
      </c>
      <c r="G3687">
        <v>21</v>
      </c>
      <c r="H3687" t="s">
        <v>16</v>
      </c>
      <c r="I3687" t="s">
        <v>11</v>
      </c>
      <c r="J3687" t="s">
        <v>32</v>
      </c>
      <c r="K3687">
        <v>48.04</v>
      </c>
      <c r="L3687">
        <v>1002.88</v>
      </c>
      <c r="M3687">
        <v>2</v>
      </c>
      <c r="N3687">
        <v>6</v>
      </c>
      <c r="O3687" t="s">
        <v>3</v>
      </c>
    </row>
    <row r="3688" spans="1:15" x14ac:dyDescent="0.35">
      <c r="A3688" t="s">
        <v>8356</v>
      </c>
      <c r="B3688" t="s">
        <v>8</v>
      </c>
      <c r="C3688">
        <v>68</v>
      </c>
      <c r="D3688" t="s">
        <v>3</v>
      </c>
      <c r="E3688" t="s">
        <v>4</v>
      </c>
      <c r="F3688" t="s">
        <v>4</v>
      </c>
      <c r="G3688">
        <v>24</v>
      </c>
      <c r="H3688" t="s">
        <v>15</v>
      </c>
      <c r="I3688" t="s">
        <v>10</v>
      </c>
      <c r="J3688" t="s">
        <v>40</v>
      </c>
      <c r="K3688">
        <v>48.04</v>
      </c>
      <c r="L3688">
        <v>1136.57</v>
      </c>
      <c r="M3688">
        <v>6</v>
      </c>
      <c r="N3688">
        <v>2</v>
      </c>
      <c r="O3688" t="s">
        <v>4</v>
      </c>
    </row>
    <row r="3689" spans="1:15" x14ac:dyDescent="0.35">
      <c r="A3689" t="s">
        <v>7769</v>
      </c>
      <c r="B3689" t="s">
        <v>7</v>
      </c>
      <c r="C3689">
        <v>69</v>
      </c>
      <c r="D3689" t="s">
        <v>4</v>
      </c>
      <c r="E3689" t="s">
        <v>3</v>
      </c>
      <c r="F3689" t="s">
        <v>4</v>
      </c>
      <c r="G3689">
        <v>3</v>
      </c>
      <c r="H3689" t="s">
        <v>14</v>
      </c>
      <c r="I3689" t="s">
        <v>11</v>
      </c>
      <c r="J3689" t="s">
        <v>44</v>
      </c>
      <c r="K3689">
        <v>48.05</v>
      </c>
      <c r="L3689">
        <v>148.36000000000001</v>
      </c>
      <c r="M3689">
        <v>2</v>
      </c>
      <c r="N3689">
        <v>5</v>
      </c>
      <c r="O3689" t="s">
        <v>4</v>
      </c>
    </row>
    <row r="3690" spans="1:15" x14ac:dyDescent="0.35">
      <c r="A3690" t="s">
        <v>266</v>
      </c>
      <c r="B3690" t="s">
        <v>7</v>
      </c>
      <c r="C3690">
        <v>73</v>
      </c>
      <c r="D3690" t="s">
        <v>3</v>
      </c>
      <c r="E3690" t="s">
        <v>4</v>
      </c>
      <c r="F3690" t="s">
        <v>4</v>
      </c>
      <c r="G3690">
        <v>32</v>
      </c>
      <c r="H3690" t="s">
        <v>14</v>
      </c>
      <c r="I3690" t="s">
        <v>11</v>
      </c>
      <c r="J3690" t="s">
        <v>44</v>
      </c>
      <c r="K3690">
        <v>48.06</v>
      </c>
      <c r="L3690">
        <v>1525.58</v>
      </c>
      <c r="M3690">
        <v>4</v>
      </c>
      <c r="N3690">
        <v>6</v>
      </c>
      <c r="O3690" t="s">
        <v>3</v>
      </c>
    </row>
    <row r="3691" spans="1:15" x14ac:dyDescent="0.35">
      <c r="A3691" t="s">
        <v>8847</v>
      </c>
      <c r="B3691" t="s">
        <v>7</v>
      </c>
      <c r="C3691">
        <v>70</v>
      </c>
      <c r="D3691" t="s">
        <v>3</v>
      </c>
      <c r="E3691" t="s">
        <v>3</v>
      </c>
      <c r="F3691" t="s">
        <v>3</v>
      </c>
      <c r="G3691">
        <v>13</v>
      </c>
      <c r="H3691" t="s">
        <v>14</v>
      </c>
      <c r="I3691" t="s">
        <v>10</v>
      </c>
      <c r="J3691" t="s">
        <v>32</v>
      </c>
      <c r="K3691">
        <v>48.06</v>
      </c>
      <c r="L3691">
        <v>638.67999999999995</v>
      </c>
      <c r="M3691">
        <v>7</v>
      </c>
      <c r="N3691">
        <v>3</v>
      </c>
      <c r="O3691" t="s">
        <v>4</v>
      </c>
    </row>
    <row r="3692" spans="1:15" x14ac:dyDescent="0.35">
      <c r="A3692" t="s">
        <v>4071</v>
      </c>
      <c r="B3692" t="s">
        <v>8</v>
      </c>
      <c r="C3692">
        <v>62</v>
      </c>
      <c r="D3692" t="s">
        <v>3</v>
      </c>
      <c r="E3692" t="s">
        <v>3</v>
      </c>
      <c r="F3692" t="s">
        <v>3</v>
      </c>
      <c r="G3692">
        <v>35</v>
      </c>
      <c r="H3692" t="s">
        <v>14</v>
      </c>
      <c r="I3692" t="s">
        <v>11</v>
      </c>
      <c r="J3692" t="s">
        <v>34</v>
      </c>
      <c r="K3692">
        <v>48.08</v>
      </c>
      <c r="L3692">
        <v>1669.27</v>
      </c>
      <c r="M3692">
        <v>2</v>
      </c>
      <c r="N3692">
        <v>8</v>
      </c>
      <c r="O3692" t="s">
        <v>3</v>
      </c>
    </row>
    <row r="3693" spans="1:15" x14ac:dyDescent="0.35">
      <c r="A3693" t="s">
        <v>5140</v>
      </c>
      <c r="B3693" t="s">
        <v>7</v>
      </c>
      <c r="C3693">
        <v>28</v>
      </c>
      <c r="D3693" t="s">
        <v>3</v>
      </c>
      <c r="E3693" t="s">
        <v>4</v>
      </c>
      <c r="F3693" t="s">
        <v>4</v>
      </c>
      <c r="G3693">
        <v>16</v>
      </c>
      <c r="H3693" t="s">
        <v>15</v>
      </c>
      <c r="I3693" t="s">
        <v>11</v>
      </c>
      <c r="J3693" t="s">
        <v>32</v>
      </c>
      <c r="K3693">
        <v>48.08</v>
      </c>
      <c r="L3693">
        <v>763.89</v>
      </c>
      <c r="M3693">
        <v>6</v>
      </c>
      <c r="N3693">
        <v>10</v>
      </c>
      <c r="O3693" t="s">
        <v>3</v>
      </c>
    </row>
    <row r="3694" spans="1:15" x14ac:dyDescent="0.35">
      <c r="A3694" t="s">
        <v>5057</v>
      </c>
      <c r="B3694" t="s">
        <v>8</v>
      </c>
      <c r="C3694">
        <v>25</v>
      </c>
      <c r="D3694" t="s">
        <v>3</v>
      </c>
      <c r="E3694" t="s">
        <v>3</v>
      </c>
      <c r="F3694" t="s">
        <v>3</v>
      </c>
      <c r="G3694">
        <v>20</v>
      </c>
      <c r="H3694" t="s">
        <v>14</v>
      </c>
      <c r="I3694" t="s">
        <v>11</v>
      </c>
      <c r="J3694" t="s">
        <v>32</v>
      </c>
      <c r="K3694">
        <v>48.1</v>
      </c>
      <c r="L3694">
        <v>961.56</v>
      </c>
      <c r="M3694">
        <v>8</v>
      </c>
      <c r="N3694">
        <v>7</v>
      </c>
      <c r="O3694" t="s">
        <v>3</v>
      </c>
    </row>
    <row r="3695" spans="1:15" x14ac:dyDescent="0.35">
      <c r="A3695" t="s">
        <v>8208</v>
      </c>
      <c r="B3695" t="s">
        <v>8</v>
      </c>
      <c r="C3695">
        <v>26</v>
      </c>
      <c r="D3695" t="s">
        <v>3</v>
      </c>
      <c r="E3695" t="s">
        <v>3</v>
      </c>
      <c r="F3695" t="s">
        <v>3</v>
      </c>
      <c r="G3695">
        <v>63</v>
      </c>
      <c r="H3695" t="s">
        <v>14</v>
      </c>
      <c r="I3695" t="s">
        <v>11</v>
      </c>
      <c r="J3695" t="s">
        <v>32</v>
      </c>
      <c r="K3695">
        <v>48.12</v>
      </c>
      <c r="L3695">
        <v>3012.54</v>
      </c>
      <c r="M3695">
        <v>7</v>
      </c>
      <c r="N3695">
        <v>1</v>
      </c>
      <c r="O3695" t="s">
        <v>4</v>
      </c>
    </row>
    <row r="3696" spans="1:15" x14ac:dyDescent="0.35">
      <c r="A3696" t="s">
        <v>5794</v>
      </c>
      <c r="B3696" t="s">
        <v>8</v>
      </c>
      <c r="C3696">
        <v>60</v>
      </c>
      <c r="D3696" t="s">
        <v>4</v>
      </c>
      <c r="E3696" t="s">
        <v>4</v>
      </c>
      <c r="F3696" t="s">
        <v>3</v>
      </c>
      <c r="G3696">
        <v>27</v>
      </c>
      <c r="H3696" t="s">
        <v>14</v>
      </c>
      <c r="I3696" t="s">
        <v>11</v>
      </c>
      <c r="J3696" t="s">
        <v>44</v>
      </c>
      <c r="K3696">
        <v>48.17</v>
      </c>
      <c r="L3696">
        <v>1317.49</v>
      </c>
      <c r="M3696">
        <v>5</v>
      </c>
      <c r="N3696">
        <v>8</v>
      </c>
      <c r="O3696" t="s">
        <v>3</v>
      </c>
    </row>
    <row r="3697" spans="1:15" x14ac:dyDescent="0.35">
      <c r="A3697" t="s">
        <v>1136</v>
      </c>
      <c r="B3697" t="s">
        <v>8</v>
      </c>
      <c r="C3697">
        <v>32</v>
      </c>
      <c r="D3697" t="s">
        <v>3</v>
      </c>
      <c r="E3697" t="s">
        <v>3</v>
      </c>
      <c r="F3697" t="s">
        <v>3</v>
      </c>
      <c r="G3697">
        <v>61</v>
      </c>
      <c r="H3697" t="s">
        <v>15</v>
      </c>
      <c r="I3697" t="s">
        <v>11</v>
      </c>
      <c r="J3697" t="s">
        <v>40</v>
      </c>
      <c r="K3697">
        <v>48.18</v>
      </c>
      <c r="L3697">
        <v>2955.04</v>
      </c>
      <c r="M3697">
        <v>3</v>
      </c>
      <c r="N3697">
        <v>2</v>
      </c>
      <c r="O3697" t="s">
        <v>3</v>
      </c>
    </row>
    <row r="3698" spans="1:15" x14ac:dyDescent="0.35">
      <c r="A3698" t="s">
        <v>3968</v>
      </c>
      <c r="B3698" t="s">
        <v>7</v>
      </c>
      <c r="C3698">
        <v>35</v>
      </c>
      <c r="D3698" t="s">
        <v>3</v>
      </c>
      <c r="E3698" t="s">
        <v>4</v>
      </c>
      <c r="F3698" t="s">
        <v>4</v>
      </c>
      <c r="G3698">
        <v>7</v>
      </c>
      <c r="H3698" t="s">
        <v>16</v>
      </c>
      <c r="I3698" t="s">
        <v>10</v>
      </c>
      <c r="J3698" t="s">
        <v>34</v>
      </c>
      <c r="K3698">
        <v>48.18</v>
      </c>
      <c r="L3698">
        <v>340.14</v>
      </c>
      <c r="M3698">
        <v>4</v>
      </c>
      <c r="N3698">
        <v>1</v>
      </c>
      <c r="O3698" t="s">
        <v>3</v>
      </c>
    </row>
    <row r="3699" spans="1:15" x14ac:dyDescent="0.35">
      <c r="A3699" t="s">
        <v>6689</v>
      </c>
      <c r="B3699" t="s">
        <v>7</v>
      </c>
      <c r="C3699">
        <v>42</v>
      </c>
      <c r="D3699" t="s">
        <v>3</v>
      </c>
      <c r="E3699" t="s">
        <v>4</v>
      </c>
      <c r="F3699" t="s">
        <v>3</v>
      </c>
      <c r="G3699">
        <v>2</v>
      </c>
      <c r="H3699" t="s">
        <v>16</v>
      </c>
      <c r="I3699" t="s">
        <v>11</v>
      </c>
      <c r="J3699" t="s">
        <v>44</v>
      </c>
      <c r="K3699">
        <v>48.18</v>
      </c>
      <c r="L3699">
        <v>104.39</v>
      </c>
      <c r="M3699">
        <v>0</v>
      </c>
      <c r="N3699">
        <v>6</v>
      </c>
      <c r="O3699" t="s">
        <v>3</v>
      </c>
    </row>
    <row r="3700" spans="1:15" x14ac:dyDescent="0.35">
      <c r="A3700" t="s">
        <v>7845</v>
      </c>
      <c r="B3700" t="s">
        <v>8</v>
      </c>
      <c r="C3700">
        <v>50</v>
      </c>
      <c r="D3700" t="s">
        <v>3</v>
      </c>
      <c r="E3700" t="s">
        <v>3</v>
      </c>
      <c r="F3700" t="s">
        <v>3</v>
      </c>
      <c r="G3700">
        <v>41</v>
      </c>
      <c r="H3700" t="s">
        <v>14</v>
      </c>
      <c r="I3700" t="s">
        <v>11</v>
      </c>
      <c r="J3700" t="s">
        <v>32</v>
      </c>
      <c r="K3700">
        <v>48.19</v>
      </c>
      <c r="L3700">
        <v>1977.58</v>
      </c>
      <c r="M3700">
        <v>6</v>
      </c>
      <c r="N3700">
        <v>7</v>
      </c>
      <c r="O3700" t="s">
        <v>3</v>
      </c>
    </row>
    <row r="3701" spans="1:15" x14ac:dyDescent="0.35">
      <c r="A3701" t="s">
        <v>8453</v>
      </c>
      <c r="B3701" t="s">
        <v>7</v>
      </c>
      <c r="C3701">
        <v>49</v>
      </c>
      <c r="D3701" t="s">
        <v>3</v>
      </c>
      <c r="E3701" t="s">
        <v>4</v>
      </c>
      <c r="F3701" t="s">
        <v>4</v>
      </c>
      <c r="G3701">
        <v>55</v>
      </c>
      <c r="H3701" t="s">
        <v>14</v>
      </c>
      <c r="I3701" t="s">
        <v>10</v>
      </c>
      <c r="J3701" t="s">
        <v>34</v>
      </c>
      <c r="K3701">
        <v>48.2</v>
      </c>
      <c r="L3701">
        <v>2644.38</v>
      </c>
      <c r="M3701">
        <v>7</v>
      </c>
      <c r="N3701">
        <v>5</v>
      </c>
      <c r="O3701" t="s">
        <v>3</v>
      </c>
    </row>
    <row r="3702" spans="1:15" x14ac:dyDescent="0.35">
      <c r="A3702" t="s">
        <v>309</v>
      </c>
      <c r="B3702" t="s">
        <v>7</v>
      </c>
      <c r="C3702">
        <v>29</v>
      </c>
      <c r="D3702" t="s">
        <v>3</v>
      </c>
      <c r="E3702" t="s">
        <v>3</v>
      </c>
      <c r="F3702" t="s">
        <v>3</v>
      </c>
      <c r="G3702">
        <v>47</v>
      </c>
      <c r="H3702" t="s">
        <v>15</v>
      </c>
      <c r="I3702" t="s">
        <v>10</v>
      </c>
      <c r="J3702" t="s">
        <v>32</v>
      </c>
      <c r="K3702">
        <v>48.21</v>
      </c>
      <c r="L3702">
        <v>2255.08</v>
      </c>
      <c r="M3702">
        <v>5</v>
      </c>
      <c r="N3702">
        <v>10</v>
      </c>
      <c r="O3702" t="s">
        <v>3</v>
      </c>
    </row>
    <row r="3703" spans="1:15" x14ac:dyDescent="0.35">
      <c r="A3703" t="s">
        <v>633</v>
      </c>
      <c r="B3703" t="s">
        <v>7</v>
      </c>
      <c r="C3703">
        <v>43</v>
      </c>
      <c r="D3703" t="s">
        <v>3</v>
      </c>
      <c r="E3703" t="s">
        <v>4</v>
      </c>
      <c r="F3703" t="s">
        <v>3</v>
      </c>
      <c r="G3703">
        <v>10</v>
      </c>
      <c r="H3703" t="s">
        <v>14</v>
      </c>
      <c r="I3703" t="s">
        <v>10</v>
      </c>
      <c r="J3703" t="s">
        <v>32</v>
      </c>
      <c r="K3703">
        <v>48.21</v>
      </c>
      <c r="L3703">
        <v>493.39</v>
      </c>
      <c r="M3703">
        <v>2</v>
      </c>
      <c r="N3703">
        <v>9</v>
      </c>
      <c r="O3703" t="s">
        <v>3</v>
      </c>
    </row>
    <row r="3704" spans="1:15" x14ac:dyDescent="0.35">
      <c r="A3704" t="s">
        <v>9432</v>
      </c>
      <c r="B3704" t="s">
        <v>7</v>
      </c>
      <c r="C3704">
        <v>19</v>
      </c>
      <c r="D3704" t="s">
        <v>3</v>
      </c>
      <c r="E3704" t="s">
        <v>4</v>
      </c>
      <c r="F3704" t="s">
        <v>4</v>
      </c>
      <c r="G3704">
        <v>38</v>
      </c>
      <c r="H3704" t="s">
        <v>14</v>
      </c>
      <c r="I3704" t="s">
        <v>10</v>
      </c>
      <c r="J3704" t="s">
        <v>34</v>
      </c>
      <c r="K3704">
        <v>48.21</v>
      </c>
      <c r="L3704">
        <v>1826.72</v>
      </c>
      <c r="M3704">
        <v>4</v>
      </c>
      <c r="N3704">
        <v>5</v>
      </c>
      <c r="O3704" t="s">
        <v>3</v>
      </c>
    </row>
    <row r="3705" spans="1:15" x14ac:dyDescent="0.35">
      <c r="A3705" t="s">
        <v>5747</v>
      </c>
      <c r="B3705" t="s">
        <v>7</v>
      </c>
      <c r="C3705">
        <v>72</v>
      </c>
      <c r="D3705" t="s">
        <v>3</v>
      </c>
      <c r="E3705" t="s">
        <v>3</v>
      </c>
      <c r="F3705" t="s">
        <v>3</v>
      </c>
      <c r="G3705">
        <v>62</v>
      </c>
      <c r="H3705" t="s">
        <v>14</v>
      </c>
      <c r="I3705" t="s">
        <v>10</v>
      </c>
      <c r="J3705" t="s">
        <v>44</v>
      </c>
      <c r="K3705">
        <v>48.22</v>
      </c>
      <c r="L3705">
        <v>2975.81</v>
      </c>
      <c r="M3705">
        <v>2</v>
      </c>
      <c r="N3705">
        <v>4</v>
      </c>
      <c r="O3705" t="s">
        <v>3</v>
      </c>
    </row>
    <row r="3706" spans="1:15" x14ac:dyDescent="0.35">
      <c r="A3706" t="s">
        <v>9537</v>
      </c>
      <c r="B3706" t="s">
        <v>7</v>
      </c>
      <c r="C3706">
        <v>43</v>
      </c>
      <c r="D3706" t="s">
        <v>3</v>
      </c>
      <c r="E3706" t="s">
        <v>4</v>
      </c>
      <c r="F3706" t="s">
        <v>3</v>
      </c>
      <c r="G3706">
        <v>57</v>
      </c>
      <c r="H3706" t="s">
        <v>14</v>
      </c>
      <c r="I3706" t="s">
        <v>11</v>
      </c>
      <c r="J3706" t="s">
        <v>32</v>
      </c>
      <c r="K3706">
        <v>48.22</v>
      </c>
      <c r="L3706">
        <v>2755.61</v>
      </c>
      <c r="M3706">
        <v>7</v>
      </c>
      <c r="N3706">
        <v>9</v>
      </c>
      <c r="O3706" t="s">
        <v>3</v>
      </c>
    </row>
    <row r="3707" spans="1:15" x14ac:dyDescent="0.35">
      <c r="A3707" t="s">
        <v>3021</v>
      </c>
      <c r="B3707" t="s">
        <v>8</v>
      </c>
      <c r="C3707">
        <v>38</v>
      </c>
      <c r="D3707" t="s">
        <v>3</v>
      </c>
      <c r="E3707" t="s">
        <v>3</v>
      </c>
      <c r="F3707" t="s">
        <v>3</v>
      </c>
      <c r="G3707">
        <v>12</v>
      </c>
      <c r="H3707" t="s">
        <v>14</v>
      </c>
      <c r="I3707" t="s">
        <v>10</v>
      </c>
      <c r="J3707" t="s">
        <v>44</v>
      </c>
      <c r="K3707">
        <v>48.24</v>
      </c>
      <c r="L3707">
        <v>595.75</v>
      </c>
      <c r="M3707">
        <v>6</v>
      </c>
      <c r="N3707">
        <v>7</v>
      </c>
      <c r="O3707" t="s">
        <v>3</v>
      </c>
    </row>
    <row r="3708" spans="1:15" x14ac:dyDescent="0.35">
      <c r="A3708" t="s">
        <v>9458</v>
      </c>
      <c r="B3708" t="s">
        <v>7</v>
      </c>
      <c r="C3708">
        <v>27</v>
      </c>
      <c r="D3708" t="s">
        <v>3</v>
      </c>
      <c r="E3708" t="s">
        <v>3</v>
      </c>
      <c r="F3708" t="s">
        <v>3</v>
      </c>
      <c r="G3708">
        <v>61</v>
      </c>
      <c r="H3708" t="s">
        <v>14</v>
      </c>
      <c r="I3708" t="s">
        <v>11</v>
      </c>
      <c r="J3708" t="s">
        <v>32</v>
      </c>
      <c r="K3708">
        <v>48.25</v>
      </c>
      <c r="L3708">
        <v>2923.83</v>
      </c>
      <c r="M3708">
        <v>3</v>
      </c>
      <c r="N3708">
        <v>6</v>
      </c>
      <c r="O3708" t="s">
        <v>3</v>
      </c>
    </row>
    <row r="3709" spans="1:15" x14ac:dyDescent="0.35">
      <c r="A3709" t="s">
        <v>1772</v>
      </c>
      <c r="B3709" t="s">
        <v>7</v>
      </c>
      <c r="C3709">
        <v>20</v>
      </c>
      <c r="D3709" t="s">
        <v>3</v>
      </c>
      <c r="E3709" t="s">
        <v>3</v>
      </c>
      <c r="F3709" t="s">
        <v>3</v>
      </c>
      <c r="G3709">
        <v>71</v>
      </c>
      <c r="H3709" t="s">
        <v>14</v>
      </c>
      <c r="I3709" t="s">
        <v>11</v>
      </c>
      <c r="J3709" t="s">
        <v>44</v>
      </c>
      <c r="K3709">
        <v>48.26</v>
      </c>
      <c r="L3709">
        <v>3442.77</v>
      </c>
      <c r="M3709">
        <v>2</v>
      </c>
      <c r="N3709">
        <v>3</v>
      </c>
      <c r="O3709" t="s">
        <v>3</v>
      </c>
    </row>
    <row r="3710" spans="1:15" x14ac:dyDescent="0.35">
      <c r="A3710" t="s">
        <v>9514</v>
      </c>
      <c r="B3710" t="s">
        <v>7</v>
      </c>
      <c r="C3710">
        <v>27</v>
      </c>
      <c r="D3710" t="s">
        <v>3</v>
      </c>
      <c r="E3710" t="s">
        <v>4</v>
      </c>
      <c r="F3710" t="s">
        <v>4</v>
      </c>
      <c r="G3710">
        <v>41</v>
      </c>
      <c r="H3710" t="s">
        <v>14</v>
      </c>
      <c r="I3710" t="s">
        <v>11</v>
      </c>
      <c r="J3710" t="s">
        <v>40</v>
      </c>
      <c r="K3710">
        <v>48.26</v>
      </c>
      <c r="L3710">
        <v>1992.01</v>
      </c>
      <c r="M3710">
        <v>5</v>
      </c>
      <c r="N3710">
        <v>5</v>
      </c>
      <c r="O3710" t="s">
        <v>3</v>
      </c>
    </row>
    <row r="3711" spans="1:15" x14ac:dyDescent="0.35">
      <c r="A3711" t="s">
        <v>4701</v>
      </c>
      <c r="B3711" t="s">
        <v>8</v>
      </c>
      <c r="C3711">
        <v>32</v>
      </c>
      <c r="D3711" t="s">
        <v>3</v>
      </c>
      <c r="E3711" t="s">
        <v>4</v>
      </c>
      <c r="F3711" t="s">
        <v>3</v>
      </c>
      <c r="G3711">
        <v>36</v>
      </c>
      <c r="H3711" t="s">
        <v>16</v>
      </c>
      <c r="I3711" t="s">
        <v>11</v>
      </c>
      <c r="J3711" t="s">
        <v>40</v>
      </c>
      <c r="K3711">
        <v>48.27</v>
      </c>
      <c r="L3711">
        <v>1724.65</v>
      </c>
      <c r="M3711">
        <v>2</v>
      </c>
      <c r="N3711">
        <v>3</v>
      </c>
      <c r="O3711" t="s">
        <v>3</v>
      </c>
    </row>
    <row r="3712" spans="1:15" x14ac:dyDescent="0.35">
      <c r="A3712" t="s">
        <v>6949</v>
      </c>
      <c r="B3712" t="s">
        <v>8</v>
      </c>
      <c r="C3712">
        <v>37</v>
      </c>
      <c r="D3712" t="s">
        <v>3</v>
      </c>
      <c r="E3712" t="s">
        <v>4</v>
      </c>
      <c r="F3712" t="s">
        <v>3</v>
      </c>
      <c r="G3712">
        <v>61</v>
      </c>
      <c r="H3712" t="s">
        <v>14</v>
      </c>
      <c r="I3712" t="s">
        <v>11</v>
      </c>
      <c r="J3712" t="s">
        <v>40</v>
      </c>
      <c r="K3712">
        <v>48.27</v>
      </c>
      <c r="L3712">
        <v>2961</v>
      </c>
      <c r="M3712">
        <v>2</v>
      </c>
      <c r="N3712">
        <v>2</v>
      </c>
      <c r="O3712" t="s">
        <v>3</v>
      </c>
    </row>
    <row r="3713" spans="1:15" x14ac:dyDescent="0.35">
      <c r="A3713" t="s">
        <v>7379</v>
      </c>
      <c r="B3713" t="s">
        <v>7</v>
      </c>
      <c r="C3713">
        <v>31</v>
      </c>
      <c r="D3713" t="s">
        <v>3</v>
      </c>
      <c r="E3713" t="s">
        <v>4</v>
      </c>
      <c r="F3713" t="s">
        <v>4</v>
      </c>
      <c r="G3713">
        <v>56</v>
      </c>
      <c r="H3713" t="s">
        <v>15</v>
      </c>
      <c r="I3713" t="s">
        <v>11</v>
      </c>
      <c r="J3713" t="s">
        <v>32</v>
      </c>
      <c r="K3713">
        <v>48.29</v>
      </c>
      <c r="L3713">
        <v>2691.96</v>
      </c>
      <c r="M3713">
        <v>1</v>
      </c>
      <c r="N3713">
        <v>4</v>
      </c>
      <c r="O3713" t="s">
        <v>3</v>
      </c>
    </row>
    <row r="3714" spans="1:15" x14ac:dyDescent="0.35">
      <c r="A3714" t="s">
        <v>8456</v>
      </c>
      <c r="B3714" t="s">
        <v>7</v>
      </c>
      <c r="C3714">
        <v>39</v>
      </c>
      <c r="D3714" t="s">
        <v>3</v>
      </c>
      <c r="E3714" t="s">
        <v>4</v>
      </c>
      <c r="F3714" t="s">
        <v>3</v>
      </c>
      <c r="G3714">
        <v>42</v>
      </c>
      <c r="H3714" t="s">
        <v>14</v>
      </c>
      <c r="I3714" t="s">
        <v>10</v>
      </c>
      <c r="J3714" t="s">
        <v>34</v>
      </c>
      <c r="K3714">
        <v>48.29</v>
      </c>
      <c r="L3714">
        <v>2018.38</v>
      </c>
      <c r="M3714">
        <v>0</v>
      </c>
      <c r="N3714">
        <v>6</v>
      </c>
      <c r="O3714" t="s">
        <v>3</v>
      </c>
    </row>
    <row r="3715" spans="1:15" x14ac:dyDescent="0.35">
      <c r="A3715" t="s">
        <v>3277</v>
      </c>
      <c r="B3715" t="s">
        <v>8</v>
      </c>
      <c r="C3715">
        <v>24</v>
      </c>
      <c r="D3715" t="s">
        <v>3</v>
      </c>
      <c r="E3715" t="s">
        <v>3</v>
      </c>
      <c r="F3715" t="s">
        <v>4</v>
      </c>
      <c r="G3715">
        <v>23</v>
      </c>
      <c r="H3715" t="s">
        <v>14</v>
      </c>
      <c r="I3715" t="s">
        <v>10</v>
      </c>
      <c r="J3715" t="s">
        <v>40</v>
      </c>
      <c r="K3715">
        <v>48.3</v>
      </c>
      <c r="L3715">
        <v>1100.9100000000001</v>
      </c>
      <c r="M3715">
        <v>1</v>
      </c>
      <c r="N3715">
        <v>7</v>
      </c>
      <c r="O3715" t="s">
        <v>3</v>
      </c>
    </row>
    <row r="3716" spans="1:15" x14ac:dyDescent="0.35">
      <c r="A3716" t="s">
        <v>3772</v>
      </c>
      <c r="B3716" t="s">
        <v>7</v>
      </c>
      <c r="C3716">
        <v>36</v>
      </c>
      <c r="D3716" t="s">
        <v>3</v>
      </c>
      <c r="E3716" t="s">
        <v>4</v>
      </c>
      <c r="F3716" t="s">
        <v>3</v>
      </c>
      <c r="G3716">
        <v>51</v>
      </c>
      <c r="H3716" t="s">
        <v>15</v>
      </c>
      <c r="I3716" t="s">
        <v>11</v>
      </c>
      <c r="J3716" t="s">
        <v>40</v>
      </c>
      <c r="K3716">
        <v>48.3</v>
      </c>
      <c r="L3716">
        <v>2456.0300000000002</v>
      </c>
      <c r="M3716">
        <v>3</v>
      </c>
      <c r="N3716">
        <v>5</v>
      </c>
      <c r="O3716" t="s">
        <v>3</v>
      </c>
    </row>
    <row r="3717" spans="1:15" x14ac:dyDescent="0.35">
      <c r="A3717" t="s">
        <v>8622</v>
      </c>
      <c r="B3717" t="s">
        <v>8</v>
      </c>
      <c r="C3717">
        <v>57</v>
      </c>
      <c r="D3717" t="s">
        <v>3</v>
      </c>
      <c r="E3717" t="s">
        <v>3</v>
      </c>
      <c r="F3717" t="s">
        <v>4</v>
      </c>
      <c r="G3717">
        <v>60</v>
      </c>
      <c r="H3717" t="s">
        <v>15</v>
      </c>
      <c r="I3717" t="s">
        <v>11</v>
      </c>
      <c r="J3717" t="s">
        <v>34</v>
      </c>
      <c r="K3717">
        <v>48.3</v>
      </c>
      <c r="L3717">
        <v>2917.8</v>
      </c>
      <c r="M3717">
        <v>6</v>
      </c>
      <c r="N3717">
        <v>1</v>
      </c>
      <c r="O3717" t="s">
        <v>4</v>
      </c>
    </row>
    <row r="3718" spans="1:15" x14ac:dyDescent="0.35">
      <c r="A3718" t="s">
        <v>752</v>
      </c>
      <c r="B3718" t="s">
        <v>7</v>
      </c>
      <c r="C3718">
        <v>30</v>
      </c>
      <c r="D3718" t="s">
        <v>3</v>
      </c>
      <c r="E3718" t="s">
        <v>3</v>
      </c>
      <c r="F3718" t="s">
        <v>3</v>
      </c>
      <c r="G3718">
        <v>50</v>
      </c>
      <c r="H3718" t="s">
        <v>14</v>
      </c>
      <c r="I3718" t="s">
        <v>11</v>
      </c>
      <c r="J3718" t="s">
        <v>32</v>
      </c>
      <c r="K3718">
        <v>48.32</v>
      </c>
      <c r="L3718">
        <v>2434.65</v>
      </c>
      <c r="M3718">
        <v>6</v>
      </c>
      <c r="N3718">
        <v>1</v>
      </c>
      <c r="O3718" t="s">
        <v>4</v>
      </c>
    </row>
    <row r="3719" spans="1:15" x14ac:dyDescent="0.35">
      <c r="A3719" t="s">
        <v>2820</v>
      </c>
      <c r="B3719" t="s">
        <v>8</v>
      </c>
      <c r="C3719">
        <v>75</v>
      </c>
      <c r="D3719" t="s">
        <v>4</v>
      </c>
      <c r="E3719" t="s">
        <v>4</v>
      </c>
      <c r="F3719" t="s">
        <v>3</v>
      </c>
      <c r="G3719">
        <v>19</v>
      </c>
      <c r="H3719" t="s">
        <v>14</v>
      </c>
      <c r="I3719" t="s">
        <v>11</v>
      </c>
      <c r="J3719" t="s">
        <v>34</v>
      </c>
      <c r="K3719">
        <v>48.34</v>
      </c>
      <c r="L3719">
        <v>898.61</v>
      </c>
      <c r="M3719">
        <v>0</v>
      </c>
      <c r="N3719">
        <v>5</v>
      </c>
      <c r="O3719" t="s">
        <v>3</v>
      </c>
    </row>
    <row r="3720" spans="1:15" x14ac:dyDescent="0.35">
      <c r="A3720" t="s">
        <v>4876</v>
      </c>
      <c r="B3720" t="s">
        <v>7</v>
      </c>
      <c r="C3720">
        <v>22</v>
      </c>
      <c r="D3720" t="s">
        <v>3</v>
      </c>
      <c r="E3720" t="s">
        <v>4</v>
      </c>
      <c r="F3720" t="s">
        <v>3</v>
      </c>
      <c r="G3720">
        <v>3</v>
      </c>
      <c r="H3720" t="s">
        <v>14</v>
      </c>
      <c r="I3720" t="s">
        <v>11</v>
      </c>
      <c r="J3720" t="s">
        <v>44</v>
      </c>
      <c r="K3720">
        <v>48.38</v>
      </c>
      <c r="L3720">
        <v>144.87</v>
      </c>
      <c r="M3720">
        <v>3</v>
      </c>
      <c r="N3720">
        <v>2</v>
      </c>
      <c r="O3720" t="s">
        <v>4</v>
      </c>
    </row>
    <row r="3721" spans="1:15" x14ac:dyDescent="0.35">
      <c r="A3721" t="s">
        <v>9360</v>
      </c>
      <c r="B3721" t="s">
        <v>8</v>
      </c>
      <c r="C3721">
        <v>42</v>
      </c>
      <c r="D3721" t="s">
        <v>3</v>
      </c>
      <c r="E3721" t="s">
        <v>3</v>
      </c>
      <c r="F3721" t="s">
        <v>4</v>
      </c>
      <c r="G3721">
        <v>6</v>
      </c>
      <c r="H3721" t="s">
        <v>14</v>
      </c>
      <c r="I3721" t="s">
        <v>10</v>
      </c>
      <c r="J3721" t="s">
        <v>34</v>
      </c>
      <c r="K3721">
        <v>48.38</v>
      </c>
      <c r="L3721">
        <v>306.41000000000003</v>
      </c>
      <c r="M3721">
        <v>7</v>
      </c>
      <c r="N3721">
        <v>9</v>
      </c>
      <c r="O3721" t="s">
        <v>3</v>
      </c>
    </row>
    <row r="3722" spans="1:15" x14ac:dyDescent="0.35">
      <c r="A3722" t="s">
        <v>5387</v>
      </c>
      <c r="B3722" t="s">
        <v>8</v>
      </c>
      <c r="C3722">
        <v>54</v>
      </c>
      <c r="D3722" t="s">
        <v>3</v>
      </c>
      <c r="E3722" t="s">
        <v>3</v>
      </c>
      <c r="F3722" t="s">
        <v>4</v>
      </c>
      <c r="G3722">
        <v>71</v>
      </c>
      <c r="H3722" t="s">
        <v>14</v>
      </c>
      <c r="I3722" t="s">
        <v>10</v>
      </c>
      <c r="J3722" t="s">
        <v>40</v>
      </c>
      <c r="K3722">
        <v>48.39</v>
      </c>
      <c r="L3722">
        <v>3427.04</v>
      </c>
      <c r="M3722">
        <v>5</v>
      </c>
      <c r="N3722">
        <v>9</v>
      </c>
      <c r="O3722" t="s">
        <v>3</v>
      </c>
    </row>
    <row r="3723" spans="1:15" x14ac:dyDescent="0.35">
      <c r="A3723" t="s">
        <v>3502</v>
      </c>
      <c r="B3723" t="s">
        <v>8</v>
      </c>
      <c r="C3723">
        <v>70</v>
      </c>
      <c r="D3723" t="s">
        <v>4</v>
      </c>
      <c r="E3723" t="s">
        <v>4</v>
      </c>
      <c r="F3723" t="s">
        <v>3</v>
      </c>
      <c r="G3723">
        <v>16</v>
      </c>
      <c r="H3723" t="s">
        <v>14</v>
      </c>
      <c r="I3723" t="s">
        <v>11</v>
      </c>
      <c r="J3723" t="s">
        <v>34</v>
      </c>
      <c r="K3723">
        <v>48.41</v>
      </c>
      <c r="L3723">
        <v>758.23</v>
      </c>
      <c r="M3723">
        <v>8</v>
      </c>
      <c r="N3723">
        <v>4</v>
      </c>
      <c r="O3723" t="s">
        <v>4</v>
      </c>
    </row>
    <row r="3724" spans="1:15" x14ac:dyDescent="0.35">
      <c r="A3724" t="s">
        <v>4593</v>
      </c>
      <c r="B3724" t="s">
        <v>7</v>
      </c>
      <c r="C3724">
        <v>64</v>
      </c>
      <c r="D3724" t="s">
        <v>3</v>
      </c>
      <c r="E3724" t="s">
        <v>3</v>
      </c>
      <c r="F3724" t="s">
        <v>3</v>
      </c>
      <c r="G3724">
        <v>37</v>
      </c>
      <c r="H3724" t="s">
        <v>16</v>
      </c>
      <c r="I3724" t="s">
        <v>11</v>
      </c>
      <c r="J3724" t="s">
        <v>34</v>
      </c>
      <c r="K3724">
        <v>48.41</v>
      </c>
      <c r="L3724">
        <v>1809.61</v>
      </c>
      <c r="M3724">
        <v>7</v>
      </c>
      <c r="N3724">
        <v>6</v>
      </c>
      <c r="O3724" t="s">
        <v>3</v>
      </c>
    </row>
    <row r="3725" spans="1:15" x14ac:dyDescent="0.35">
      <c r="A3725" t="s">
        <v>2744</v>
      </c>
      <c r="B3725" t="s">
        <v>8</v>
      </c>
      <c r="C3725">
        <v>58</v>
      </c>
      <c r="D3725" t="s">
        <v>3</v>
      </c>
      <c r="E3725" t="s">
        <v>3</v>
      </c>
      <c r="F3725" t="s">
        <v>3</v>
      </c>
      <c r="G3725">
        <v>60</v>
      </c>
      <c r="H3725" t="s">
        <v>15</v>
      </c>
      <c r="I3725" t="s">
        <v>11</v>
      </c>
      <c r="J3725" t="s">
        <v>44</v>
      </c>
      <c r="K3725">
        <v>48.43</v>
      </c>
      <c r="L3725">
        <v>2902.33</v>
      </c>
      <c r="M3725">
        <v>1</v>
      </c>
      <c r="N3725">
        <v>1</v>
      </c>
      <c r="O3725" t="s">
        <v>3</v>
      </c>
    </row>
    <row r="3726" spans="1:15" x14ac:dyDescent="0.35">
      <c r="A3726" t="s">
        <v>456</v>
      </c>
      <c r="B3726" t="s">
        <v>8</v>
      </c>
      <c r="C3726">
        <v>45</v>
      </c>
      <c r="D3726" t="s">
        <v>3</v>
      </c>
      <c r="E3726" t="s">
        <v>4</v>
      </c>
      <c r="F3726" t="s">
        <v>3</v>
      </c>
      <c r="G3726">
        <v>33</v>
      </c>
      <c r="H3726" t="s">
        <v>14</v>
      </c>
      <c r="I3726" t="s">
        <v>10</v>
      </c>
      <c r="J3726" t="s">
        <v>40</v>
      </c>
      <c r="K3726">
        <v>48.45</v>
      </c>
      <c r="L3726">
        <v>1615.06</v>
      </c>
      <c r="M3726">
        <v>7</v>
      </c>
      <c r="N3726">
        <v>2</v>
      </c>
      <c r="O3726" t="s">
        <v>4</v>
      </c>
    </row>
    <row r="3727" spans="1:15" x14ac:dyDescent="0.35">
      <c r="A3727" t="s">
        <v>1172</v>
      </c>
      <c r="B3727" t="s">
        <v>8</v>
      </c>
      <c r="C3727">
        <v>73</v>
      </c>
      <c r="D3727" t="s">
        <v>4</v>
      </c>
      <c r="E3727" t="s">
        <v>4</v>
      </c>
      <c r="F3727" t="s">
        <v>4</v>
      </c>
      <c r="G3727">
        <v>51</v>
      </c>
      <c r="H3727" t="s">
        <v>16</v>
      </c>
      <c r="I3727" t="s">
        <v>11</v>
      </c>
      <c r="J3727" t="s">
        <v>34</v>
      </c>
      <c r="K3727">
        <v>48.48</v>
      </c>
      <c r="L3727">
        <v>2474.7600000000002</v>
      </c>
      <c r="M3727">
        <v>0</v>
      </c>
      <c r="N3727">
        <v>10</v>
      </c>
      <c r="O3727" t="s">
        <v>3</v>
      </c>
    </row>
    <row r="3728" spans="1:15" x14ac:dyDescent="0.35">
      <c r="A3728" t="s">
        <v>3162</v>
      </c>
      <c r="B3728" t="s">
        <v>8</v>
      </c>
      <c r="C3728">
        <v>75</v>
      </c>
      <c r="D3728" t="s">
        <v>4</v>
      </c>
      <c r="E3728" t="s">
        <v>3</v>
      </c>
      <c r="F3728" t="s">
        <v>4</v>
      </c>
      <c r="G3728">
        <v>8</v>
      </c>
      <c r="H3728" t="s">
        <v>14</v>
      </c>
      <c r="I3728" t="s">
        <v>10</v>
      </c>
      <c r="J3728" t="s">
        <v>32</v>
      </c>
      <c r="K3728">
        <v>48.48</v>
      </c>
      <c r="L3728">
        <v>378.56</v>
      </c>
      <c r="M3728">
        <v>7</v>
      </c>
      <c r="N3728">
        <v>4</v>
      </c>
      <c r="O3728" t="s">
        <v>4</v>
      </c>
    </row>
    <row r="3729" spans="1:15" x14ac:dyDescent="0.35">
      <c r="A3729" t="s">
        <v>3613</v>
      </c>
      <c r="B3729" t="s">
        <v>7</v>
      </c>
      <c r="C3729">
        <v>63</v>
      </c>
      <c r="D3729" t="s">
        <v>4</v>
      </c>
      <c r="E3729" t="s">
        <v>4</v>
      </c>
      <c r="F3729" t="s">
        <v>4</v>
      </c>
      <c r="G3729">
        <v>18</v>
      </c>
      <c r="H3729" t="s">
        <v>14</v>
      </c>
      <c r="I3729" t="s">
        <v>11</v>
      </c>
      <c r="J3729" t="s">
        <v>40</v>
      </c>
      <c r="K3729">
        <v>48.48</v>
      </c>
      <c r="L3729">
        <v>868.18</v>
      </c>
      <c r="M3729">
        <v>0</v>
      </c>
      <c r="N3729">
        <v>8</v>
      </c>
      <c r="O3729" t="s">
        <v>3</v>
      </c>
    </row>
    <row r="3730" spans="1:15" x14ac:dyDescent="0.35">
      <c r="A3730" t="s">
        <v>4624</v>
      </c>
      <c r="B3730" t="s">
        <v>8</v>
      </c>
      <c r="C3730">
        <v>66</v>
      </c>
      <c r="D3730" t="s">
        <v>4</v>
      </c>
      <c r="E3730" t="s">
        <v>3</v>
      </c>
      <c r="F3730" t="s">
        <v>3</v>
      </c>
      <c r="G3730">
        <v>8</v>
      </c>
      <c r="H3730" t="s">
        <v>14</v>
      </c>
      <c r="I3730" t="s">
        <v>10</v>
      </c>
      <c r="J3730" t="s">
        <v>40</v>
      </c>
      <c r="K3730">
        <v>48.48</v>
      </c>
      <c r="L3730">
        <v>394.91</v>
      </c>
      <c r="M3730">
        <v>5</v>
      </c>
      <c r="N3730">
        <v>6</v>
      </c>
      <c r="O3730" t="s">
        <v>3</v>
      </c>
    </row>
    <row r="3731" spans="1:15" x14ac:dyDescent="0.35">
      <c r="A3731" t="s">
        <v>5405</v>
      </c>
      <c r="B3731" t="s">
        <v>7</v>
      </c>
      <c r="C3731">
        <v>21</v>
      </c>
      <c r="D3731" t="s">
        <v>3</v>
      </c>
      <c r="E3731" t="s">
        <v>3</v>
      </c>
      <c r="F3731" t="s">
        <v>4</v>
      </c>
      <c r="G3731">
        <v>54</v>
      </c>
      <c r="H3731" t="s">
        <v>14</v>
      </c>
      <c r="I3731" t="s">
        <v>11</v>
      </c>
      <c r="J3731" t="s">
        <v>32</v>
      </c>
      <c r="K3731">
        <v>48.48</v>
      </c>
      <c r="L3731">
        <v>2608.4299999999998</v>
      </c>
      <c r="M3731">
        <v>4</v>
      </c>
      <c r="N3731">
        <v>1</v>
      </c>
      <c r="O3731" t="s">
        <v>3</v>
      </c>
    </row>
    <row r="3732" spans="1:15" x14ac:dyDescent="0.35">
      <c r="A3732" t="s">
        <v>6193</v>
      </c>
      <c r="B3732" t="s">
        <v>7</v>
      </c>
      <c r="C3732">
        <v>66</v>
      </c>
      <c r="D3732" t="s">
        <v>3</v>
      </c>
      <c r="E3732" t="s">
        <v>4</v>
      </c>
      <c r="F3732" t="s">
        <v>4</v>
      </c>
      <c r="G3732">
        <v>48</v>
      </c>
      <c r="H3732" t="s">
        <v>15</v>
      </c>
      <c r="I3732" t="s">
        <v>10</v>
      </c>
      <c r="J3732" t="s">
        <v>40</v>
      </c>
      <c r="K3732">
        <v>48.49</v>
      </c>
      <c r="L3732">
        <v>2336.9</v>
      </c>
      <c r="M3732">
        <v>2</v>
      </c>
      <c r="N3732">
        <v>7</v>
      </c>
      <c r="O3732" t="s">
        <v>3</v>
      </c>
    </row>
    <row r="3733" spans="1:15" x14ac:dyDescent="0.35">
      <c r="A3733" t="s">
        <v>8264</v>
      </c>
      <c r="B3733" t="s">
        <v>8</v>
      </c>
      <c r="C3733">
        <v>62</v>
      </c>
      <c r="D3733" t="s">
        <v>4</v>
      </c>
      <c r="E3733" t="s">
        <v>4</v>
      </c>
      <c r="F3733" t="s">
        <v>3</v>
      </c>
      <c r="G3733">
        <v>11</v>
      </c>
      <c r="H3733" t="s">
        <v>15</v>
      </c>
      <c r="I3733" t="s">
        <v>10</v>
      </c>
      <c r="J3733" t="s">
        <v>44</v>
      </c>
      <c r="K3733">
        <v>48.52</v>
      </c>
      <c r="L3733">
        <v>546.75</v>
      </c>
      <c r="M3733">
        <v>1</v>
      </c>
      <c r="N3733">
        <v>2</v>
      </c>
      <c r="O3733" t="s">
        <v>3</v>
      </c>
    </row>
    <row r="3734" spans="1:15" x14ac:dyDescent="0.35">
      <c r="A3734" t="s">
        <v>7837</v>
      </c>
      <c r="B3734" t="s">
        <v>8</v>
      </c>
      <c r="C3734">
        <v>74</v>
      </c>
      <c r="D3734" t="s">
        <v>3</v>
      </c>
      <c r="E3734" t="s">
        <v>4</v>
      </c>
      <c r="F3734" t="s">
        <v>3</v>
      </c>
      <c r="G3734">
        <v>52</v>
      </c>
      <c r="H3734" t="s">
        <v>15</v>
      </c>
      <c r="I3734" t="s">
        <v>10</v>
      </c>
      <c r="J3734" t="s">
        <v>32</v>
      </c>
      <c r="K3734">
        <v>48.53</v>
      </c>
      <c r="L3734">
        <v>2506.8000000000002</v>
      </c>
      <c r="M3734">
        <v>6</v>
      </c>
      <c r="N3734">
        <v>4</v>
      </c>
      <c r="O3734" t="s">
        <v>4</v>
      </c>
    </row>
    <row r="3735" spans="1:15" x14ac:dyDescent="0.35">
      <c r="A3735" t="s">
        <v>9858</v>
      </c>
      <c r="B3735" t="s">
        <v>8</v>
      </c>
      <c r="C3735">
        <v>66</v>
      </c>
      <c r="D3735" t="s">
        <v>4</v>
      </c>
      <c r="E3735" t="s">
        <v>3</v>
      </c>
      <c r="F3735" t="s">
        <v>3</v>
      </c>
      <c r="G3735">
        <v>61</v>
      </c>
      <c r="H3735" t="s">
        <v>14</v>
      </c>
      <c r="I3735" t="s">
        <v>10</v>
      </c>
      <c r="J3735" t="s">
        <v>44</v>
      </c>
      <c r="K3735">
        <v>48.53</v>
      </c>
      <c r="L3735">
        <v>2965.67</v>
      </c>
      <c r="M3735">
        <v>8</v>
      </c>
      <c r="N3735">
        <v>4</v>
      </c>
      <c r="O3735" t="s">
        <v>4</v>
      </c>
    </row>
    <row r="3736" spans="1:15" x14ac:dyDescent="0.35">
      <c r="A3736" t="s">
        <v>6080</v>
      </c>
      <c r="B3736" t="s">
        <v>8</v>
      </c>
      <c r="C3736">
        <v>18</v>
      </c>
      <c r="D3736" t="s">
        <v>3</v>
      </c>
      <c r="E3736" t="s">
        <v>3</v>
      </c>
      <c r="F3736" t="s">
        <v>4</v>
      </c>
      <c r="G3736">
        <v>32</v>
      </c>
      <c r="H3736" t="s">
        <v>15</v>
      </c>
      <c r="I3736" t="s">
        <v>11</v>
      </c>
      <c r="J3736" t="s">
        <v>34</v>
      </c>
      <c r="K3736">
        <v>48.54</v>
      </c>
      <c r="L3736">
        <v>1536.56</v>
      </c>
      <c r="M3736">
        <v>4</v>
      </c>
      <c r="N3736">
        <v>9</v>
      </c>
      <c r="O3736" t="s">
        <v>3</v>
      </c>
    </row>
    <row r="3737" spans="1:15" x14ac:dyDescent="0.35">
      <c r="A3737" t="s">
        <v>3873</v>
      </c>
      <c r="B3737" t="s">
        <v>8</v>
      </c>
      <c r="C3737">
        <v>45</v>
      </c>
      <c r="D3737" t="s">
        <v>3</v>
      </c>
      <c r="E3737" t="s">
        <v>3</v>
      </c>
      <c r="F3737" t="s">
        <v>3</v>
      </c>
      <c r="G3737">
        <v>68</v>
      </c>
      <c r="H3737" t="s">
        <v>14</v>
      </c>
      <c r="I3737" t="s">
        <v>10</v>
      </c>
      <c r="J3737" t="s">
        <v>44</v>
      </c>
      <c r="K3737">
        <v>48.55</v>
      </c>
      <c r="L3737">
        <v>3308.06</v>
      </c>
      <c r="M3737">
        <v>2</v>
      </c>
      <c r="N3737">
        <v>10</v>
      </c>
      <c r="O3737" t="s">
        <v>3</v>
      </c>
    </row>
    <row r="3738" spans="1:15" x14ac:dyDescent="0.35">
      <c r="A3738" t="s">
        <v>9065</v>
      </c>
      <c r="B3738" t="s">
        <v>7</v>
      </c>
      <c r="C3738">
        <v>47</v>
      </c>
      <c r="D3738" t="s">
        <v>3</v>
      </c>
      <c r="E3738" t="s">
        <v>3</v>
      </c>
      <c r="F3738" t="s">
        <v>4</v>
      </c>
      <c r="G3738">
        <v>13</v>
      </c>
      <c r="H3738" t="s">
        <v>14</v>
      </c>
      <c r="I3738" t="s">
        <v>11</v>
      </c>
      <c r="J3738" t="s">
        <v>32</v>
      </c>
      <c r="K3738">
        <v>48.55</v>
      </c>
      <c r="L3738">
        <v>646.73</v>
      </c>
      <c r="M3738">
        <v>3</v>
      </c>
      <c r="N3738">
        <v>5</v>
      </c>
      <c r="O3738" t="s">
        <v>4</v>
      </c>
    </row>
    <row r="3739" spans="1:15" x14ac:dyDescent="0.35">
      <c r="A3739" t="s">
        <v>4294</v>
      </c>
      <c r="B3739" t="s">
        <v>7</v>
      </c>
      <c r="C3739">
        <v>69</v>
      </c>
      <c r="D3739" t="s">
        <v>3</v>
      </c>
      <c r="E3739" t="s">
        <v>3</v>
      </c>
      <c r="F3739" t="s">
        <v>3</v>
      </c>
      <c r="G3739">
        <v>44</v>
      </c>
      <c r="H3739" t="s">
        <v>16</v>
      </c>
      <c r="I3739" t="s">
        <v>10</v>
      </c>
      <c r="J3739" t="s">
        <v>44</v>
      </c>
      <c r="K3739">
        <v>48.56</v>
      </c>
      <c r="L3739">
        <v>2151.27</v>
      </c>
      <c r="M3739">
        <v>2</v>
      </c>
      <c r="N3739">
        <v>1</v>
      </c>
      <c r="O3739" t="s">
        <v>3</v>
      </c>
    </row>
    <row r="3740" spans="1:15" x14ac:dyDescent="0.35">
      <c r="A3740" t="s">
        <v>8882</v>
      </c>
      <c r="B3740" t="s">
        <v>8</v>
      </c>
      <c r="C3740">
        <v>43</v>
      </c>
      <c r="D3740" t="s">
        <v>3</v>
      </c>
      <c r="E3740" t="s">
        <v>4</v>
      </c>
      <c r="F3740" t="s">
        <v>4</v>
      </c>
      <c r="G3740">
        <v>53</v>
      </c>
      <c r="H3740" t="s">
        <v>15</v>
      </c>
      <c r="I3740" t="s">
        <v>11</v>
      </c>
      <c r="J3740" t="s">
        <v>40</v>
      </c>
      <c r="K3740">
        <v>48.56</v>
      </c>
      <c r="L3740">
        <v>2589.2600000000002</v>
      </c>
      <c r="M3740">
        <v>0</v>
      </c>
      <c r="N3740">
        <v>9</v>
      </c>
      <c r="O3740" t="s">
        <v>3</v>
      </c>
    </row>
    <row r="3741" spans="1:15" x14ac:dyDescent="0.35">
      <c r="A3741" t="s">
        <v>2571</v>
      </c>
      <c r="B3741" t="s">
        <v>8</v>
      </c>
      <c r="C3741">
        <v>36</v>
      </c>
      <c r="D3741" t="s">
        <v>3</v>
      </c>
      <c r="E3741" t="s">
        <v>3</v>
      </c>
      <c r="F3741" t="s">
        <v>4</v>
      </c>
      <c r="G3741">
        <v>64</v>
      </c>
      <c r="H3741" t="s">
        <v>15</v>
      </c>
      <c r="I3741" t="s">
        <v>10</v>
      </c>
      <c r="J3741" t="s">
        <v>32</v>
      </c>
      <c r="K3741">
        <v>48.58</v>
      </c>
      <c r="L3741">
        <v>3122.38</v>
      </c>
      <c r="M3741">
        <v>7</v>
      </c>
      <c r="N3741">
        <v>2</v>
      </c>
      <c r="O3741" t="s">
        <v>4</v>
      </c>
    </row>
    <row r="3742" spans="1:15" x14ac:dyDescent="0.35">
      <c r="A3742" t="s">
        <v>5525</v>
      </c>
      <c r="B3742" t="s">
        <v>7</v>
      </c>
      <c r="C3742">
        <v>30</v>
      </c>
      <c r="D3742" t="s">
        <v>3</v>
      </c>
      <c r="E3742" t="s">
        <v>4</v>
      </c>
      <c r="F3742" t="s">
        <v>3</v>
      </c>
      <c r="G3742">
        <v>40</v>
      </c>
      <c r="H3742" t="s">
        <v>14</v>
      </c>
      <c r="I3742" t="s">
        <v>10</v>
      </c>
      <c r="J3742" t="s">
        <v>44</v>
      </c>
      <c r="K3742">
        <v>48.6</v>
      </c>
      <c r="L3742">
        <v>1926.3</v>
      </c>
      <c r="M3742">
        <v>7</v>
      </c>
      <c r="N3742">
        <v>5</v>
      </c>
      <c r="O3742" t="s">
        <v>3</v>
      </c>
    </row>
    <row r="3743" spans="1:15" x14ac:dyDescent="0.35">
      <c r="A3743" t="s">
        <v>6920</v>
      </c>
      <c r="B3743" t="s">
        <v>7</v>
      </c>
      <c r="C3743">
        <v>60</v>
      </c>
      <c r="D3743" t="s">
        <v>3</v>
      </c>
      <c r="E3743" t="s">
        <v>4</v>
      </c>
      <c r="F3743" t="s">
        <v>4</v>
      </c>
      <c r="G3743">
        <v>62</v>
      </c>
      <c r="H3743" t="s">
        <v>14</v>
      </c>
      <c r="I3743" t="s">
        <v>10</v>
      </c>
      <c r="J3743" t="s">
        <v>44</v>
      </c>
      <c r="K3743">
        <v>48.63</v>
      </c>
      <c r="L3743">
        <v>3025.13</v>
      </c>
      <c r="M3743">
        <v>0</v>
      </c>
      <c r="N3743">
        <v>1</v>
      </c>
      <c r="O3743" t="s">
        <v>3</v>
      </c>
    </row>
    <row r="3744" spans="1:15" x14ac:dyDescent="0.35">
      <c r="A3744" t="s">
        <v>2630</v>
      </c>
      <c r="B3744" t="s">
        <v>8</v>
      </c>
      <c r="C3744">
        <v>29</v>
      </c>
      <c r="D3744" t="s">
        <v>3</v>
      </c>
      <c r="E3744" t="s">
        <v>4</v>
      </c>
      <c r="F3744" t="s">
        <v>3</v>
      </c>
      <c r="G3744">
        <v>71</v>
      </c>
      <c r="H3744" t="s">
        <v>14</v>
      </c>
      <c r="I3744" t="s">
        <v>11</v>
      </c>
      <c r="J3744" t="s">
        <v>34</v>
      </c>
      <c r="K3744">
        <v>48.64</v>
      </c>
      <c r="L3744">
        <v>3439.08</v>
      </c>
      <c r="M3744">
        <v>1</v>
      </c>
      <c r="N3744">
        <v>10</v>
      </c>
      <c r="O3744" t="s">
        <v>3</v>
      </c>
    </row>
    <row r="3745" spans="1:15" x14ac:dyDescent="0.35">
      <c r="A3745" t="s">
        <v>9209</v>
      </c>
      <c r="B3745" t="s">
        <v>7</v>
      </c>
      <c r="C3745">
        <v>68</v>
      </c>
      <c r="D3745" t="s">
        <v>3</v>
      </c>
      <c r="E3745" t="s">
        <v>4</v>
      </c>
      <c r="F3745" t="s">
        <v>4</v>
      </c>
      <c r="G3745">
        <v>47</v>
      </c>
      <c r="H3745" t="s">
        <v>14</v>
      </c>
      <c r="I3745" t="s">
        <v>10</v>
      </c>
      <c r="J3745" t="s">
        <v>34</v>
      </c>
      <c r="K3745">
        <v>48.64</v>
      </c>
      <c r="L3745">
        <v>2273.8000000000002</v>
      </c>
      <c r="M3745">
        <v>1</v>
      </c>
      <c r="N3745">
        <v>2</v>
      </c>
      <c r="O3745" t="s">
        <v>3</v>
      </c>
    </row>
    <row r="3746" spans="1:15" x14ac:dyDescent="0.35">
      <c r="A3746" t="s">
        <v>9888</v>
      </c>
      <c r="B3746" t="s">
        <v>7</v>
      </c>
      <c r="C3746">
        <v>30</v>
      </c>
      <c r="D3746" t="s">
        <v>3</v>
      </c>
      <c r="E3746" t="s">
        <v>3</v>
      </c>
      <c r="F3746" t="s">
        <v>4</v>
      </c>
      <c r="G3746">
        <v>21</v>
      </c>
      <c r="H3746" t="s">
        <v>14</v>
      </c>
      <c r="I3746" t="s">
        <v>11</v>
      </c>
      <c r="J3746" t="s">
        <v>44</v>
      </c>
      <c r="K3746">
        <v>48.64</v>
      </c>
      <c r="L3746">
        <v>1022.83</v>
      </c>
      <c r="M3746">
        <v>1</v>
      </c>
      <c r="N3746">
        <v>2</v>
      </c>
      <c r="O3746" t="s">
        <v>3</v>
      </c>
    </row>
    <row r="3747" spans="1:15" x14ac:dyDescent="0.35">
      <c r="A3747" t="s">
        <v>10016</v>
      </c>
      <c r="B3747" t="s">
        <v>8</v>
      </c>
      <c r="C3747">
        <v>74</v>
      </c>
      <c r="D3747" t="s">
        <v>3</v>
      </c>
      <c r="E3747" t="s">
        <v>4</v>
      </c>
      <c r="F3747" t="s">
        <v>3</v>
      </c>
      <c r="G3747">
        <v>25</v>
      </c>
      <c r="H3747" t="s">
        <v>16</v>
      </c>
      <c r="I3747" t="s">
        <v>11</v>
      </c>
      <c r="J3747" t="s">
        <v>40</v>
      </c>
      <c r="K3747">
        <v>48.64</v>
      </c>
      <c r="L3747">
        <v>1196.3499999999999</v>
      </c>
      <c r="M3747">
        <v>6</v>
      </c>
      <c r="N3747">
        <v>8</v>
      </c>
      <c r="O3747" t="s">
        <v>3</v>
      </c>
    </row>
    <row r="3748" spans="1:15" x14ac:dyDescent="0.35">
      <c r="A3748" t="s">
        <v>1447</v>
      </c>
      <c r="B3748" t="s">
        <v>8</v>
      </c>
      <c r="C3748">
        <v>62</v>
      </c>
      <c r="D3748" t="s">
        <v>3</v>
      </c>
      <c r="E3748" t="s">
        <v>3</v>
      </c>
      <c r="F3748" t="s">
        <v>3</v>
      </c>
      <c r="G3748">
        <v>43</v>
      </c>
      <c r="H3748" t="s">
        <v>14</v>
      </c>
      <c r="I3748" t="s">
        <v>11</v>
      </c>
      <c r="J3748" t="s">
        <v>34</v>
      </c>
      <c r="K3748">
        <v>48.68</v>
      </c>
      <c r="L3748">
        <v>2089.48</v>
      </c>
      <c r="M3748">
        <v>5</v>
      </c>
      <c r="N3748">
        <v>1</v>
      </c>
      <c r="O3748" t="s">
        <v>3</v>
      </c>
    </row>
    <row r="3749" spans="1:15" x14ac:dyDescent="0.35">
      <c r="A3749" t="s">
        <v>1513</v>
      </c>
      <c r="B3749" t="s">
        <v>7</v>
      </c>
      <c r="C3749">
        <v>73</v>
      </c>
      <c r="D3749" t="s">
        <v>4</v>
      </c>
      <c r="E3749" t="s">
        <v>4</v>
      </c>
      <c r="F3749" t="s">
        <v>4</v>
      </c>
      <c r="G3749">
        <v>14</v>
      </c>
      <c r="H3749" t="s">
        <v>15</v>
      </c>
      <c r="I3749" t="s">
        <v>10</v>
      </c>
      <c r="J3749" t="s">
        <v>40</v>
      </c>
      <c r="K3749">
        <v>48.68</v>
      </c>
      <c r="L3749">
        <v>701.33</v>
      </c>
      <c r="M3749">
        <v>3</v>
      </c>
      <c r="N3749">
        <v>4</v>
      </c>
      <c r="O3749" t="s">
        <v>3</v>
      </c>
    </row>
    <row r="3750" spans="1:15" x14ac:dyDescent="0.35">
      <c r="A3750" t="s">
        <v>8705</v>
      </c>
      <c r="B3750" t="s">
        <v>7</v>
      </c>
      <c r="C3750">
        <v>53</v>
      </c>
      <c r="D3750" t="s">
        <v>3</v>
      </c>
      <c r="E3750" t="s">
        <v>3</v>
      </c>
      <c r="F3750" t="s">
        <v>3</v>
      </c>
      <c r="G3750">
        <v>59</v>
      </c>
      <c r="H3750" t="s">
        <v>14</v>
      </c>
      <c r="I3750" t="s">
        <v>10</v>
      </c>
      <c r="J3750" t="s">
        <v>32</v>
      </c>
      <c r="K3750">
        <v>48.68</v>
      </c>
      <c r="L3750">
        <v>2875.39</v>
      </c>
      <c r="M3750">
        <v>7</v>
      </c>
      <c r="N3750">
        <v>6</v>
      </c>
      <c r="O3750" t="s">
        <v>3</v>
      </c>
    </row>
    <row r="3751" spans="1:15" x14ac:dyDescent="0.35">
      <c r="A3751" t="s">
        <v>8384</v>
      </c>
      <c r="B3751" t="s">
        <v>8</v>
      </c>
      <c r="C3751">
        <v>24</v>
      </c>
      <c r="D3751" t="s">
        <v>3</v>
      </c>
      <c r="E3751" t="s">
        <v>3</v>
      </c>
      <c r="F3751" t="s">
        <v>4</v>
      </c>
      <c r="G3751">
        <v>27</v>
      </c>
      <c r="H3751" t="s">
        <v>14</v>
      </c>
      <c r="I3751" t="s">
        <v>10</v>
      </c>
      <c r="J3751" t="s">
        <v>40</v>
      </c>
      <c r="K3751">
        <v>48.71</v>
      </c>
      <c r="L3751">
        <v>1325.88</v>
      </c>
      <c r="M3751">
        <v>4</v>
      </c>
      <c r="N3751">
        <v>3</v>
      </c>
      <c r="O3751" t="s">
        <v>3</v>
      </c>
    </row>
    <row r="3752" spans="1:15" x14ac:dyDescent="0.35">
      <c r="A3752" t="s">
        <v>2970</v>
      </c>
      <c r="B3752" t="s">
        <v>7</v>
      </c>
      <c r="C3752">
        <v>23</v>
      </c>
      <c r="D3752" t="s">
        <v>3</v>
      </c>
      <c r="E3752" t="s">
        <v>4</v>
      </c>
      <c r="F3752" t="s">
        <v>3</v>
      </c>
      <c r="G3752">
        <v>48</v>
      </c>
      <c r="H3752" t="s">
        <v>14</v>
      </c>
      <c r="I3752" t="s">
        <v>11</v>
      </c>
      <c r="J3752" t="s">
        <v>34</v>
      </c>
      <c r="K3752">
        <v>48.76</v>
      </c>
      <c r="L3752">
        <v>2333.5500000000002</v>
      </c>
      <c r="M3752">
        <v>5</v>
      </c>
      <c r="N3752">
        <v>6</v>
      </c>
      <c r="O3752" t="s">
        <v>3</v>
      </c>
    </row>
    <row r="3753" spans="1:15" x14ac:dyDescent="0.35">
      <c r="A3753" t="s">
        <v>6093</v>
      </c>
      <c r="B3753" t="s">
        <v>8</v>
      </c>
      <c r="C3753">
        <v>32</v>
      </c>
      <c r="D3753" t="s">
        <v>3</v>
      </c>
      <c r="E3753" t="s">
        <v>3</v>
      </c>
      <c r="F3753" t="s">
        <v>3</v>
      </c>
      <c r="G3753">
        <v>28</v>
      </c>
      <c r="H3753" t="s">
        <v>14</v>
      </c>
      <c r="I3753" t="s">
        <v>11</v>
      </c>
      <c r="J3753" t="s">
        <v>32</v>
      </c>
      <c r="K3753">
        <v>48.76</v>
      </c>
      <c r="L3753">
        <v>1357.01</v>
      </c>
      <c r="M3753">
        <v>1</v>
      </c>
      <c r="N3753">
        <v>4</v>
      </c>
      <c r="O3753" t="s">
        <v>3</v>
      </c>
    </row>
    <row r="3754" spans="1:15" x14ac:dyDescent="0.35">
      <c r="A3754" t="s">
        <v>3456</v>
      </c>
      <c r="B3754" t="s">
        <v>7</v>
      </c>
      <c r="C3754">
        <v>30</v>
      </c>
      <c r="D3754" t="s">
        <v>3</v>
      </c>
      <c r="E3754" t="s">
        <v>3</v>
      </c>
      <c r="F3754" t="s">
        <v>3</v>
      </c>
      <c r="G3754">
        <v>37</v>
      </c>
      <c r="H3754" t="s">
        <v>14</v>
      </c>
      <c r="I3754" t="s">
        <v>11</v>
      </c>
      <c r="J3754" t="s">
        <v>32</v>
      </c>
      <c r="K3754">
        <v>48.78</v>
      </c>
      <c r="L3754">
        <v>1798.22</v>
      </c>
      <c r="M3754">
        <v>4</v>
      </c>
      <c r="N3754">
        <v>9</v>
      </c>
      <c r="O3754" t="s">
        <v>3</v>
      </c>
    </row>
    <row r="3755" spans="1:15" x14ac:dyDescent="0.35">
      <c r="A3755" t="s">
        <v>7604</v>
      </c>
      <c r="B3755" t="s">
        <v>8</v>
      </c>
      <c r="C3755">
        <v>55</v>
      </c>
      <c r="D3755" t="s">
        <v>3</v>
      </c>
      <c r="E3755" t="s">
        <v>4</v>
      </c>
      <c r="F3755" t="s">
        <v>4</v>
      </c>
      <c r="G3755">
        <v>2</v>
      </c>
      <c r="H3755" t="s">
        <v>14</v>
      </c>
      <c r="I3755" t="s">
        <v>11</v>
      </c>
      <c r="J3755" t="s">
        <v>34</v>
      </c>
      <c r="K3755">
        <v>48.78</v>
      </c>
      <c r="L3755">
        <v>85.59</v>
      </c>
      <c r="M3755">
        <v>0</v>
      </c>
      <c r="N3755">
        <v>2</v>
      </c>
      <c r="O3755" t="s">
        <v>4</v>
      </c>
    </row>
    <row r="3756" spans="1:15" x14ac:dyDescent="0.35">
      <c r="A3756" t="s">
        <v>9396</v>
      </c>
      <c r="B3756" t="s">
        <v>8</v>
      </c>
      <c r="C3756">
        <v>71</v>
      </c>
      <c r="D3756" t="s">
        <v>3</v>
      </c>
      <c r="E3756" t="s">
        <v>4</v>
      </c>
      <c r="F3756" t="s">
        <v>3</v>
      </c>
      <c r="G3756">
        <v>50</v>
      </c>
      <c r="H3756" t="s">
        <v>16</v>
      </c>
      <c r="I3756" t="s">
        <v>11</v>
      </c>
      <c r="J3756" t="s">
        <v>32</v>
      </c>
      <c r="K3756">
        <v>48.78</v>
      </c>
      <c r="L3756">
        <v>2443.8200000000002</v>
      </c>
      <c r="M3756">
        <v>3</v>
      </c>
      <c r="N3756">
        <v>2</v>
      </c>
      <c r="O3756" t="s">
        <v>3</v>
      </c>
    </row>
    <row r="3757" spans="1:15" x14ac:dyDescent="0.35">
      <c r="A3757" t="s">
        <v>8168</v>
      </c>
      <c r="B3757" t="s">
        <v>7</v>
      </c>
      <c r="C3757">
        <v>73</v>
      </c>
      <c r="D3757" t="s">
        <v>4</v>
      </c>
      <c r="E3757" t="s">
        <v>4</v>
      </c>
      <c r="F3757" t="s">
        <v>3</v>
      </c>
      <c r="G3757">
        <v>9</v>
      </c>
      <c r="H3757" t="s">
        <v>15</v>
      </c>
      <c r="I3757" t="s">
        <v>11</v>
      </c>
      <c r="J3757" t="s">
        <v>34</v>
      </c>
      <c r="K3757">
        <v>48.79</v>
      </c>
      <c r="L3757">
        <v>443.45</v>
      </c>
      <c r="M3757">
        <v>1</v>
      </c>
      <c r="N3757">
        <v>4</v>
      </c>
      <c r="O3757" t="s">
        <v>3</v>
      </c>
    </row>
    <row r="3758" spans="1:15" x14ac:dyDescent="0.35">
      <c r="A3758" t="s">
        <v>2797</v>
      </c>
      <c r="B3758" t="s">
        <v>8</v>
      </c>
      <c r="C3758">
        <v>49</v>
      </c>
      <c r="D3758" t="s">
        <v>3</v>
      </c>
      <c r="E3758" t="s">
        <v>3</v>
      </c>
      <c r="F3758" t="s">
        <v>3</v>
      </c>
      <c r="G3758">
        <v>49</v>
      </c>
      <c r="H3758" t="s">
        <v>14</v>
      </c>
      <c r="I3758" t="s">
        <v>11</v>
      </c>
      <c r="J3758" t="s">
        <v>44</v>
      </c>
      <c r="K3758">
        <v>48.81</v>
      </c>
      <c r="L3758">
        <v>2381.1999999999998</v>
      </c>
      <c r="M3758">
        <v>0</v>
      </c>
      <c r="N3758">
        <v>8</v>
      </c>
      <c r="O3758" t="s">
        <v>3</v>
      </c>
    </row>
    <row r="3759" spans="1:15" x14ac:dyDescent="0.35">
      <c r="A3759" t="s">
        <v>5647</v>
      </c>
      <c r="B3759" t="s">
        <v>8</v>
      </c>
      <c r="C3759">
        <v>73</v>
      </c>
      <c r="D3759" t="s">
        <v>3</v>
      </c>
      <c r="E3759" t="s">
        <v>4</v>
      </c>
      <c r="F3759" t="s">
        <v>4</v>
      </c>
      <c r="G3759">
        <v>51</v>
      </c>
      <c r="H3759" t="s">
        <v>14</v>
      </c>
      <c r="I3759" t="s">
        <v>11</v>
      </c>
      <c r="J3759" t="s">
        <v>40</v>
      </c>
      <c r="K3759">
        <v>48.81</v>
      </c>
      <c r="L3759">
        <v>2475.39</v>
      </c>
      <c r="M3759">
        <v>4</v>
      </c>
      <c r="N3759">
        <v>10</v>
      </c>
      <c r="O3759" t="s">
        <v>3</v>
      </c>
    </row>
    <row r="3760" spans="1:15" x14ac:dyDescent="0.35">
      <c r="A3760" t="s">
        <v>9120</v>
      </c>
      <c r="B3760" t="s">
        <v>8</v>
      </c>
      <c r="C3760">
        <v>63</v>
      </c>
      <c r="D3760" t="s">
        <v>3</v>
      </c>
      <c r="E3760" t="s">
        <v>4</v>
      </c>
      <c r="F3760" t="s">
        <v>4</v>
      </c>
      <c r="G3760">
        <v>70</v>
      </c>
      <c r="H3760" t="s">
        <v>14</v>
      </c>
      <c r="I3760" t="s">
        <v>11</v>
      </c>
      <c r="J3760" t="s">
        <v>40</v>
      </c>
      <c r="K3760">
        <v>48.81</v>
      </c>
      <c r="L3760">
        <v>3410.64</v>
      </c>
      <c r="M3760">
        <v>4</v>
      </c>
      <c r="N3760">
        <v>8</v>
      </c>
      <c r="O3760" t="s">
        <v>3</v>
      </c>
    </row>
    <row r="3761" spans="1:15" x14ac:dyDescent="0.35">
      <c r="A3761" t="s">
        <v>6380</v>
      </c>
      <c r="B3761" t="s">
        <v>7</v>
      </c>
      <c r="C3761">
        <v>45</v>
      </c>
      <c r="D3761" t="s">
        <v>3</v>
      </c>
      <c r="E3761" t="s">
        <v>3</v>
      </c>
      <c r="F3761" t="s">
        <v>4</v>
      </c>
      <c r="G3761">
        <v>23</v>
      </c>
      <c r="H3761" t="s">
        <v>14</v>
      </c>
      <c r="I3761" t="s">
        <v>11</v>
      </c>
      <c r="J3761" t="s">
        <v>32</v>
      </c>
      <c r="K3761">
        <v>48.82</v>
      </c>
      <c r="L3761">
        <v>1107.9100000000001</v>
      </c>
      <c r="M3761">
        <v>2</v>
      </c>
      <c r="N3761">
        <v>7</v>
      </c>
      <c r="O3761" t="s">
        <v>3</v>
      </c>
    </row>
    <row r="3762" spans="1:15" x14ac:dyDescent="0.35">
      <c r="A3762" t="s">
        <v>7185</v>
      </c>
      <c r="B3762" t="s">
        <v>8</v>
      </c>
      <c r="C3762">
        <v>50</v>
      </c>
      <c r="D3762" t="s">
        <v>3</v>
      </c>
      <c r="E3762" t="s">
        <v>3</v>
      </c>
      <c r="F3762" t="s">
        <v>3</v>
      </c>
      <c r="G3762">
        <v>20</v>
      </c>
      <c r="H3762" t="s">
        <v>14</v>
      </c>
      <c r="I3762" t="s">
        <v>10</v>
      </c>
      <c r="J3762" t="s">
        <v>44</v>
      </c>
      <c r="K3762">
        <v>48.84</v>
      </c>
      <c r="L3762">
        <v>987.29</v>
      </c>
      <c r="M3762">
        <v>4</v>
      </c>
      <c r="N3762">
        <v>7</v>
      </c>
      <c r="O3762" t="s">
        <v>3</v>
      </c>
    </row>
    <row r="3763" spans="1:15" x14ac:dyDescent="0.35">
      <c r="A3763" t="s">
        <v>4170</v>
      </c>
      <c r="B3763" t="s">
        <v>7</v>
      </c>
      <c r="C3763">
        <v>58</v>
      </c>
      <c r="D3763" t="s">
        <v>3</v>
      </c>
      <c r="E3763" t="s">
        <v>4</v>
      </c>
      <c r="F3763" t="s">
        <v>3</v>
      </c>
      <c r="G3763">
        <v>58</v>
      </c>
      <c r="H3763" t="s">
        <v>15</v>
      </c>
      <c r="I3763" t="s">
        <v>11</v>
      </c>
      <c r="J3763" t="s">
        <v>32</v>
      </c>
      <c r="K3763">
        <v>48.85</v>
      </c>
      <c r="L3763">
        <v>2843.42</v>
      </c>
      <c r="M3763">
        <v>6</v>
      </c>
      <c r="N3763">
        <v>7</v>
      </c>
      <c r="O3763" t="s">
        <v>3</v>
      </c>
    </row>
    <row r="3764" spans="1:15" x14ac:dyDescent="0.35">
      <c r="A3764" t="s">
        <v>9536</v>
      </c>
      <c r="B3764" t="s">
        <v>7</v>
      </c>
      <c r="C3764">
        <v>42</v>
      </c>
      <c r="D3764" t="s">
        <v>3</v>
      </c>
      <c r="E3764" t="s">
        <v>4</v>
      </c>
      <c r="F3764" t="s">
        <v>4</v>
      </c>
      <c r="G3764">
        <v>61</v>
      </c>
      <c r="H3764" t="s">
        <v>14</v>
      </c>
      <c r="I3764" t="s">
        <v>11</v>
      </c>
      <c r="J3764" t="s">
        <v>44</v>
      </c>
      <c r="K3764">
        <v>48.88</v>
      </c>
      <c r="L3764">
        <v>2993.56</v>
      </c>
      <c r="M3764">
        <v>4</v>
      </c>
      <c r="N3764">
        <v>7</v>
      </c>
      <c r="O3764" t="s">
        <v>3</v>
      </c>
    </row>
    <row r="3765" spans="1:15" x14ac:dyDescent="0.35">
      <c r="A3765" t="s">
        <v>7713</v>
      </c>
      <c r="B3765" t="s">
        <v>8</v>
      </c>
      <c r="C3765">
        <v>46</v>
      </c>
      <c r="D3765" t="s">
        <v>3</v>
      </c>
      <c r="E3765" t="s">
        <v>4</v>
      </c>
      <c r="F3765" t="s">
        <v>3</v>
      </c>
      <c r="G3765">
        <v>31</v>
      </c>
      <c r="H3765" t="s">
        <v>14</v>
      </c>
      <c r="I3765" t="s">
        <v>11</v>
      </c>
      <c r="J3765" t="s">
        <v>32</v>
      </c>
      <c r="K3765">
        <v>48.9</v>
      </c>
      <c r="L3765">
        <v>1533.24</v>
      </c>
      <c r="M3765">
        <v>3</v>
      </c>
      <c r="N3765">
        <v>9</v>
      </c>
      <c r="O3765" t="s">
        <v>3</v>
      </c>
    </row>
    <row r="3766" spans="1:15" x14ac:dyDescent="0.35">
      <c r="A3766" t="s">
        <v>3332</v>
      </c>
      <c r="B3766" t="s">
        <v>7</v>
      </c>
      <c r="C3766">
        <v>59</v>
      </c>
      <c r="D3766" t="s">
        <v>3</v>
      </c>
      <c r="E3766" t="s">
        <v>4</v>
      </c>
      <c r="F3766" t="s">
        <v>3</v>
      </c>
      <c r="G3766">
        <v>67</v>
      </c>
      <c r="H3766" t="s">
        <v>15</v>
      </c>
      <c r="I3766" t="s">
        <v>11</v>
      </c>
      <c r="J3766" t="s">
        <v>40</v>
      </c>
      <c r="K3766">
        <v>48.91</v>
      </c>
      <c r="L3766">
        <v>3291.27</v>
      </c>
      <c r="M3766">
        <v>5</v>
      </c>
      <c r="N3766">
        <v>4</v>
      </c>
      <c r="O3766" t="s">
        <v>3</v>
      </c>
    </row>
    <row r="3767" spans="1:15" x14ac:dyDescent="0.35">
      <c r="A3767" t="s">
        <v>5411</v>
      </c>
      <c r="B3767" t="s">
        <v>8</v>
      </c>
      <c r="C3767">
        <v>54</v>
      </c>
      <c r="D3767" t="s">
        <v>3</v>
      </c>
      <c r="E3767" t="s">
        <v>3</v>
      </c>
      <c r="F3767" t="s">
        <v>4</v>
      </c>
      <c r="G3767">
        <v>40</v>
      </c>
      <c r="H3767" t="s">
        <v>15</v>
      </c>
      <c r="I3767" t="s">
        <v>11</v>
      </c>
      <c r="J3767" t="s">
        <v>34</v>
      </c>
      <c r="K3767">
        <v>48.91</v>
      </c>
      <c r="L3767">
        <v>1944.16</v>
      </c>
      <c r="M3767">
        <v>7</v>
      </c>
      <c r="N3767">
        <v>10</v>
      </c>
      <c r="O3767" t="s">
        <v>3</v>
      </c>
    </row>
    <row r="3768" spans="1:15" x14ac:dyDescent="0.35">
      <c r="A3768" t="s">
        <v>7065</v>
      </c>
      <c r="B3768" t="s">
        <v>8</v>
      </c>
      <c r="C3768">
        <v>34</v>
      </c>
      <c r="D3768" t="s">
        <v>3</v>
      </c>
      <c r="E3768" t="s">
        <v>4</v>
      </c>
      <c r="F3768" t="s">
        <v>4</v>
      </c>
      <c r="G3768">
        <v>55</v>
      </c>
      <c r="H3768" t="s">
        <v>14</v>
      </c>
      <c r="I3768" t="s">
        <v>10</v>
      </c>
      <c r="J3768" t="s">
        <v>32</v>
      </c>
      <c r="K3768">
        <v>48.93</v>
      </c>
      <c r="L3768">
        <v>2689.38</v>
      </c>
      <c r="M3768">
        <v>7</v>
      </c>
      <c r="N3768">
        <v>1</v>
      </c>
      <c r="O3768" t="s">
        <v>4</v>
      </c>
    </row>
    <row r="3769" spans="1:15" x14ac:dyDescent="0.35">
      <c r="A3769" t="s">
        <v>1275</v>
      </c>
      <c r="B3769" t="s">
        <v>7</v>
      </c>
      <c r="C3769">
        <v>33</v>
      </c>
      <c r="D3769" t="s">
        <v>3</v>
      </c>
      <c r="E3769" t="s">
        <v>4</v>
      </c>
      <c r="F3769" t="s">
        <v>3</v>
      </c>
      <c r="G3769">
        <v>39</v>
      </c>
      <c r="H3769" t="s">
        <v>14</v>
      </c>
      <c r="I3769" t="s">
        <v>11</v>
      </c>
      <c r="J3769" t="s">
        <v>34</v>
      </c>
      <c r="K3769">
        <v>48.94</v>
      </c>
      <c r="L3769">
        <v>1904.92</v>
      </c>
      <c r="M3769">
        <v>2</v>
      </c>
      <c r="N3769">
        <v>7</v>
      </c>
      <c r="O3769" t="s">
        <v>3</v>
      </c>
    </row>
    <row r="3770" spans="1:15" x14ac:dyDescent="0.35">
      <c r="A3770" t="s">
        <v>3353</v>
      </c>
      <c r="B3770" t="s">
        <v>7</v>
      </c>
      <c r="C3770">
        <v>42</v>
      </c>
      <c r="D3770" t="s">
        <v>3</v>
      </c>
      <c r="E3770" t="s">
        <v>3</v>
      </c>
      <c r="F3770" t="s">
        <v>3</v>
      </c>
      <c r="G3770">
        <v>64</v>
      </c>
      <c r="H3770" t="s">
        <v>14</v>
      </c>
      <c r="I3770" t="s">
        <v>11</v>
      </c>
      <c r="J3770" t="s">
        <v>40</v>
      </c>
      <c r="K3770">
        <v>48.94</v>
      </c>
      <c r="L3770">
        <v>3116.6</v>
      </c>
      <c r="M3770">
        <v>8</v>
      </c>
      <c r="N3770">
        <v>1</v>
      </c>
      <c r="O3770" t="s">
        <v>4</v>
      </c>
    </row>
    <row r="3771" spans="1:15" x14ac:dyDescent="0.35">
      <c r="A3771" t="s">
        <v>8611</v>
      </c>
      <c r="B3771" t="s">
        <v>7</v>
      </c>
      <c r="C3771">
        <v>67</v>
      </c>
      <c r="D3771" t="s">
        <v>4</v>
      </c>
      <c r="E3771" t="s">
        <v>3</v>
      </c>
      <c r="F3771" t="s">
        <v>4</v>
      </c>
      <c r="G3771">
        <v>3</v>
      </c>
      <c r="H3771" t="s">
        <v>14</v>
      </c>
      <c r="I3771" t="s">
        <v>11</v>
      </c>
      <c r="J3771" t="s">
        <v>32</v>
      </c>
      <c r="K3771">
        <v>48.94</v>
      </c>
      <c r="L3771">
        <v>145.93</v>
      </c>
      <c r="M3771">
        <v>8</v>
      </c>
      <c r="N3771">
        <v>8</v>
      </c>
      <c r="O3771" t="s">
        <v>3</v>
      </c>
    </row>
    <row r="3772" spans="1:15" x14ac:dyDescent="0.35">
      <c r="A3772" t="s">
        <v>5419</v>
      </c>
      <c r="B3772" t="s">
        <v>7</v>
      </c>
      <c r="C3772">
        <v>31</v>
      </c>
      <c r="D3772" t="s">
        <v>3</v>
      </c>
      <c r="E3772" t="s">
        <v>4</v>
      </c>
      <c r="F3772" t="s">
        <v>4</v>
      </c>
      <c r="G3772">
        <v>18</v>
      </c>
      <c r="H3772" t="s">
        <v>15</v>
      </c>
      <c r="I3772" t="s">
        <v>11</v>
      </c>
      <c r="J3772" t="s">
        <v>44</v>
      </c>
      <c r="K3772">
        <v>48.95</v>
      </c>
      <c r="L3772">
        <v>861.38</v>
      </c>
      <c r="M3772">
        <v>5</v>
      </c>
      <c r="N3772">
        <v>3</v>
      </c>
      <c r="O3772" t="s">
        <v>3</v>
      </c>
    </row>
    <row r="3773" spans="1:15" x14ac:dyDescent="0.35">
      <c r="A3773" t="s">
        <v>8364</v>
      </c>
      <c r="B3773" t="s">
        <v>8</v>
      </c>
      <c r="C3773">
        <v>66</v>
      </c>
      <c r="D3773" t="s">
        <v>3</v>
      </c>
      <c r="E3773" t="s">
        <v>3</v>
      </c>
      <c r="F3773" t="s">
        <v>3</v>
      </c>
      <c r="G3773">
        <v>44</v>
      </c>
      <c r="H3773" t="s">
        <v>14</v>
      </c>
      <c r="I3773" t="s">
        <v>11</v>
      </c>
      <c r="J3773" t="s">
        <v>34</v>
      </c>
      <c r="K3773">
        <v>48.95</v>
      </c>
      <c r="L3773">
        <v>2153.7399999999998</v>
      </c>
      <c r="M3773">
        <v>7</v>
      </c>
      <c r="N3773">
        <v>10</v>
      </c>
      <c r="O3773" t="s">
        <v>3</v>
      </c>
    </row>
    <row r="3774" spans="1:15" x14ac:dyDescent="0.35">
      <c r="A3774" t="s">
        <v>471</v>
      </c>
      <c r="B3774" t="s">
        <v>8</v>
      </c>
      <c r="C3774">
        <v>28</v>
      </c>
      <c r="D3774" t="s">
        <v>3</v>
      </c>
      <c r="E3774" t="s">
        <v>3</v>
      </c>
      <c r="F3774" t="s">
        <v>3</v>
      </c>
      <c r="G3774">
        <v>70</v>
      </c>
      <c r="H3774" t="s">
        <v>16</v>
      </c>
      <c r="I3774" t="s">
        <v>11</v>
      </c>
      <c r="J3774" t="s">
        <v>40</v>
      </c>
      <c r="K3774">
        <v>48.98</v>
      </c>
      <c r="L3774">
        <v>3440.55</v>
      </c>
      <c r="M3774">
        <v>4</v>
      </c>
      <c r="N3774">
        <v>4</v>
      </c>
      <c r="O3774" t="s">
        <v>3</v>
      </c>
    </row>
    <row r="3775" spans="1:15" x14ac:dyDescent="0.35">
      <c r="A3775" t="s">
        <v>2714</v>
      </c>
      <c r="B3775" t="s">
        <v>8</v>
      </c>
      <c r="C3775">
        <v>73</v>
      </c>
      <c r="D3775" t="s">
        <v>4</v>
      </c>
      <c r="E3775" t="s">
        <v>4</v>
      </c>
      <c r="F3775" t="s">
        <v>4</v>
      </c>
      <c r="G3775">
        <v>12</v>
      </c>
      <c r="H3775" t="s">
        <v>14</v>
      </c>
      <c r="I3775" t="s">
        <v>11</v>
      </c>
      <c r="J3775" t="s">
        <v>44</v>
      </c>
      <c r="K3775">
        <v>49</v>
      </c>
      <c r="L3775">
        <v>586.6</v>
      </c>
      <c r="M3775">
        <v>2</v>
      </c>
      <c r="N3775">
        <v>7</v>
      </c>
      <c r="O3775" t="s">
        <v>3</v>
      </c>
    </row>
    <row r="3776" spans="1:15" x14ac:dyDescent="0.35">
      <c r="A3776" t="s">
        <v>9803</v>
      </c>
      <c r="B3776" t="s">
        <v>8</v>
      </c>
      <c r="C3776">
        <v>25</v>
      </c>
      <c r="D3776" t="s">
        <v>3</v>
      </c>
      <c r="E3776" t="s">
        <v>4</v>
      </c>
      <c r="F3776" t="s">
        <v>4</v>
      </c>
      <c r="G3776">
        <v>6</v>
      </c>
      <c r="H3776" t="s">
        <v>15</v>
      </c>
      <c r="I3776" t="s">
        <v>10</v>
      </c>
      <c r="J3776" t="s">
        <v>40</v>
      </c>
      <c r="K3776">
        <v>49</v>
      </c>
      <c r="L3776">
        <v>276.66000000000003</v>
      </c>
      <c r="M3776">
        <v>8</v>
      </c>
      <c r="N3776">
        <v>10</v>
      </c>
      <c r="O3776" t="s">
        <v>3</v>
      </c>
    </row>
    <row r="3777" spans="1:15" x14ac:dyDescent="0.35">
      <c r="A3777" t="s">
        <v>4795</v>
      </c>
      <c r="B3777" t="s">
        <v>8</v>
      </c>
      <c r="C3777">
        <v>18</v>
      </c>
      <c r="D3777" t="s">
        <v>3</v>
      </c>
      <c r="E3777" t="s">
        <v>4</v>
      </c>
      <c r="F3777" t="s">
        <v>3</v>
      </c>
      <c r="G3777">
        <v>71</v>
      </c>
      <c r="H3777" t="s">
        <v>14</v>
      </c>
      <c r="I3777" t="s">
        <v>10</v>
      </c>
      <c r="J3777" t="s">
        <v>40</v>
      </c>
      <c r="K3777">
        <v>49.01</v>
      </c>
      <c r="L3777">
        <v>3479.69</v>
      </c>
      <c r="M3777">
        <v>6</v>
      </c>
      <c r="N3777">
        <v>2</v>
      </c>
      <c r="O3777" t="s">
        <v>4</v>
      </c>
    </row>
    <row r="3778" spans="1:15" x14ac:dyDescent="0.35">
      <c r="A3778" t="s">
        <v>5121</v>
      </c>
      <c r="B3778" t="s">
        <v>8</v>
      </c>
      <c r="C3778">
        <v>55</v>
      </c>
      <c r="D3778" t="s">
        <v>3</v>
      </c>
      <c r="E3778" t="s">
        <v>3</v>
      </c>
      <c r="F3778" t="s">
        <v>3</v>
      </c>
      <c r="G3778">
        <v>9</v>
      </c>
      <c r="H3778" t="s">
        <v>14</v>
      </c>
      <c r="I3778" t="s">
        <v>11</v>
      </c>
      <c r="J3778" t="s">
        <v>44</v>
      </c>
      <c r="K3778">
        <v>49.01</v>
      </c>
      <c r="L3778">
        <v>444.83</v>
      </c>
      <c r="M3778">
        <v>2</v>
      </c>
      <c r="N3778">
        <v>1</v>
      </c>
      <c r="O3778" t="s">
        <v>4</v>
      </c>
    </row>
    <row r="3779" spans="1:15" x14ac:dyDescent="0.35">
      <c r="A3779" t="s">
        <v>4551</v>
      </c>
      <c r="B3779" t="s">
        <v>8</v>
      </c>
      <c r="C3779">
        <v>46</v>
      </c>
      <c r="D3779" t="s">
        <v>3</v>
      </c>
      <c r="E3779" t="s">
        <v>3</v>
      </c>
      <c r="F3779" t="s">
        <v>3</v>
      </c>
      <c r="G3779">
        <v>15</v>
      </c>
      <c r="H3779" t="s">
        <v>14</v>
      </c>
      <c r="I3779" t="s">
        <v>10</v>
      </c>
      <c r="J3779" t="s">
        <v>32</v>
      </c>
      <c r="K3779">
        <v>49.02</v>
      </c>
      <c r="L3779">
        <v>729.79</v>
      </c>
      <c r="M3779">
        <v>3</v>
      </c>
      <c r="N3779">
        <v>1</v>
      </c>
      <c r="O3779" t="s">
        <v>4</v>
      </c>
    </row>
    <row r="3780" spans="1:15" x14ac:dyDescent="0.35">
      <c r="A3780" t="s">
        <v>5152</v>
      </c>
      <c r="B3780" t="s">
        <v>8</v>
      </c>
      <c r="C3780">
        <v>55</v>
      </c>
      <c r="D3780" t="s">
        <v>3</v>
      </c>
      <c r="E3780" t="s">
        <v>4</v>
      </c>
      <c r="F3780" t="s">
        <v>4</v>
      </c>
      <c r="G3780">
        <v>5</v>
      </c>
      <c r="H3780" t="s">
        <v>14</v>
      </c>
      <c r="I3780" t="s">
        <v>11</v>
      </c>
      <c r="J3780" t="s">
        <v>34</v>
      </c>
      <c r="K3780">
        <v>49.05</v>
      </c>
      <c r="L3780">
        <v>246.32</v>
      </c>
      <c r="M3780">
        <v>8</v>
      </c>
      <c r="N3780">
        <v>8</v>
      </c>
      <c r="O3780" t="s">
        <v>3</v>
      </c>
    </row>
    <row r="3781" spans="1:15" x14ac:dyDescent="0.35">
      <c r="A3781" t="s">
        <v>3342</v>
      </c>
      <c r="B3781" t="s">
        <v>7</v>
      </c>
      <c r="C3781">
        <v>62</v>
      </c>
      <c r="D3781" t="s">
        <v>4</v>
      </c>
      <c r="E3781" t="s">
        <v>4</v>
      </c>
      <c r="F3781" t="s">
        <v>3</v>
      </c>
      <c r="G3781">
        <v>68</v>
      </c>
      <c r="H3781" t="s">
        <v>16</v>
      </c>
      <c r="I3781" t="s">
        <v>11</v>
      </c>
      <c r="J3781" t="s">
        <v>32</v>
      </c>
      <c r="K3781">
        <v>49.06</v>
      </c>
      <c r="L3781">
        <v>3318.53</v>
      </c>
      <c r="M3781">
        <v>6</v>
      </c>
      <c r="N3781">
        <v>2</v>
      </c>
      <c r="O3781" t="s">
        <v>4</v>
      </c>
    </row>
    <row r="3782" spans="1:15" x14ac:dyDescent="0.35">
      <c r="A3782" t="s">
        <v>7355</v>
      </c>
      <c r="B3782" t="s">
        <v>7</v>
      </c>
      <c r="C3782">
        <v>52</v>
      </c>
      <c r="D3782" t="s">
        <v>3</v>
      </c>
      <c r="E3782" t="s">
        <v>3</v>
      </c>
      <c r="F3782" t="s">
        <v>4</v>
      </c>
      <c r="G3782">
        <v>13</v>
      </c>
      <c r="H3782" t="s">
        <v>15</v>
      </c>
      <c r="I3782" t="s">
        <v>10</v>
      </c>
      <c r="J3782" t="s">
        <v>34</v>
      </c>
      <c r="K3782">
        <v>49.08</v>
      </c>
      <c r="L3782">
        <v>655.5</v>
      </c>
      <c r="M3782">
        <v>0</v>
      </c>
      <c r="N3782">
        <v>2</v>
      </c>
      <c r="O3782" t="s">
        <v>3</v>
      </c>
    </row>
    <row r="3783" spans="1:15" x14ac:dyDescent="0.35">
      <c r="A3783" t="s">
        <v>8017</v>
      </c>
      <c r="B3783" t="s">
        <v>7</v>
      </c>
      <c r="C3783">
        <v>36</v>
      </c>
      <c r="D3783" t="s">
        <v>3</v>
      </c>
      <c r="E3783" t="s">
        <v>4</v>
      </c>
      <c r="F3783" t="s">
        <v>4</v>
      </c>
      <c r="G3783">
        <v>3</v>
      </c>
      <c r="H3783" t="s">
        <v>14</v>
      </c>
      <c r="I3783" t="s">
        <v>11</v>
      </c>
      <c r="J3783" t="s">
        <v>44</v>
      </c>
      <c r="K3783">
        <v>49.08</v>
      </c>
      <c r="L3783">
        <v>160.4</v>
      </c>
      <c r="M3783">
        <v>6</v>
      </c>
      <c r="N3783">
        <v>3</v>
      </c>
      <c r="O3783" t="s">
        <v>4</v>
      </c>
    </row>
    <row r="3784" spans="1:15" x14ac:dyDescent="0.35">
      <c r="A3784" t="s">
        <v>8759</v>
      </c>
      <c r="B3784" t="s">
        <v>8</v>
      </c>
      <c r="C3784">
        <v>52</v>
      </c>
      <c r="D3784" t="s">
        <v>3</v>
      </c>
      <c r="E3784" t="s">
        <v>3</v>
      </c>
      <c r="F3784" t="s">
        <v>4</v>
      </c>
      <c r="G3784">
        <v>39</v>
      </c>
      <c r="H3784" t="s">
        <v>14</v>
      </c>
      <c r="I3784" t="s">
        <v>10</v>
      </c>
      <c r="J3784" t="s">
        <v>40</v>
      </c>
      <c r="K3784">
        <v>49.08</v>
      </c>
      <c r="L3784">
        <v>1913.32</v>
      </c>
      <c r="M3784">
        <v>4</v>
      </c>
      <c r="N3784">
        <v>7</v>
      </c>
      <c r="O3784" t="s">
        <v>3</v>
      </c>
    </row>
    <row r="3785" spans="1:15" x14ac:dyDescent="0.35">
      <c r="A3785" t="s">
        <v>5247</v>
      </c>
      <c r="B3785" t="s">
        <v>8</v>
      </c>
      <c r="C3785">
        <v>50</v>
      </c>
      <c r="D3785" t="s">
        <v>3</v>
      </c>
      <c r="E3785" t="s">
        <v>4</v>
      </c>
      <c r="F3785" t="s">
        <v>3</v>
      </c>
      <c r="G3785">
        <v>46</v>
      </c>
      <c r="H3785" t="s">
        <v>15</v>
      </c>
      <c r="I3785" t="s">
        <v>10</v>
      </c>
      <c r="J3785" t="s">
        <v>34</v>
      </c>
      <c r="K3785">
        <v>49.11</v>
      </c>
      <c r="L3785">
        <v>2277.52</v>
      </c>
      <c r="M3785">
        <v>5</v>
      </c>
      <c r="N3785">
        <v>6</v>
      </c>
      <c r="O3785" t="s">
        <v>3</v>
      </c>
    </row>
    <row r="3786" spans="1:15" x14ac:dyDescent="0.35">
      <c r="A3786" t="s">
        <v>9598</v>
      </c>
      <c r="B3786" t="s">
        <v>7</v>
      </c>
      <c r="C3786">
        <v>54</v>
      </c>
      <c r="D3786" t="s">
        <v>3</v>
      </c>
      <c r="E3786" t="s">
        <v>3</v>
      </c>
      <c r="F3786" t="s">
        <v>4</v>
      </c>
      <c r="G3786">
        <v>62</v>
      </c>
      <c r="H3786" t="s">
        <v>14</v>
      </c>
      <c r="I3786" t="s">
        <v>11</v>
      </c>
      <c r="J3786" t="s">
        <v>34</v>
      </c>
      <c r="K3786">
        <v>49.13</v>
      </c>
      <c r="L3786">
        <v>3032.32</v>
      </c>
      <c r="M3786">
        <v>1</v>
      </c>
      <c r="N3786">
        <v>9</v>
      </c>
      <c r="O3786" t="s">
        <v>3</v>
      </c>
    </row>
    <row r="3787" spans="1:15" x14ac:dyDescent="0.35">
      <c r="A3787" t="s">
        <v>4002</v>
      </c>
      <c r="B3787" t="s">
        <v>7</v>
      </c>
      <c r="C3787">
        <v>34</v>
      </c>
      <c r="D3787" t="s">
        <v>3</v>
      </c>
      <c r="E3787" t="s">
        <v>3</v>
      </c>
      <c r="F3787" t="s">
        <v>4</v>
      </c>
      <c r="G3787">
        <v>42</v>
      </c>
      <c r="H3787" t="s">
        <v>14</v>
      </c>
      <c r="I3787" t="s">
        <v>10</v>
      </c>
      <c r="J3787" t="s">
        <v>34</v>
      </c>
      <c r="K3787">
        <v>49.16</v>
      </c>
      <c r="L3787">
        <v>2052.48</v>
      </c>
      <c r="M3787">
        <v>5</v>
      </c>
      <c r="N3787">
        <v>2</v>
      </c>
      <c r="O3787" t="s">
        <v>3</v>
      </c>
    </row>
    <row r="3788" spans="1:15" x14ac:dyDescent="0.35">
      <c r="A3788" t="s">
        <v>9773</v>
      </c>
      <c r="B3788" t="s">
        <v>8</v>
      </c>
      <c r="C3788">
        <v>63</v>
      </c>
      <c r="D3788" t="s">
        <v>4</v>
      </c>
      <c r="E3788" t="s">
        <v>4</v>
      </c>
      <c r="F3788" t="s">
        <v>3</v>
      </c>
      <c r="G3788">
        <v>54</v>
      </c>
      <c r="H3788" t="s">
        <v>14</v>
      </c>
      <c r="I3788" t="s">
        <v>11</v>
      </c>
      <c r="J3788" t="s">
        <v>32</v>
      </c>
      <c r="K3788">
        <v>49.16</v>
      </c>
      <c r="L3788">
        <v>2658.69</v>
      </c>
      <c r="M3788">
        <v>4</v>
      </c>
      <c r="N3788">
        <v>6</v>
      </c>
      <c r="O3788" t="s">
        <v>3</v>
      </c>
    </row>
    <row r="3789" spans="1:15" x14ac:dyDescent="0.35">
      <c r="A3789" t="s">
        <v>2417</v>
      </c>
      <c r="B3789" t="s">
        <v>8</v>
      </c>
      <c r="C3789">
        <v>64</v>
      </c>
      <c r="D3789" t="s">
        <v>3</v>
      </c>
      <c r="E3789" t="s">
        <v>3</v>
      </c>
      <c r="F3789" t="s">
        <v>4</v>
      </c>
      <c r="G3789">
        <v>18</v>
      </c>
      <c r="H3789" t="s">
        <v>15</v>
      </c>
      <c r="I3789" t="s">
        <v>11</v>
      </c>
      <c r="J3789" t="s">
        <v>32</v>
      </c>
      <c r="K3789">
        <v>49.17</v>
      </c>
      <c r="L3789">
        <v>873.24</v>
      </c>
      <c r="M3789">
        <v>5</v>
      </c>
      <c r="N3789">
        <v>4</v>
      </c>
      <c r="O3789" t="s">
        <v>3</v>
      </c>
    </row>
    <row r="3790" spans="1:15" x14ac:dyDescent="0.35">
      <c r="A3790" t="s">
        <v>7646</v>
      </c>
      <c r="B3790" t="s">
        <v>8</v>
      </c>
      <c r="C3790">
        <v>34</v>
      </c>
      <c r="D3790" t="s">
        <v>3</v>
      </c>
      <c r="E3790" t="s">
        <v>4</v>
      </c>
      <c r="F3790" t="s">
        <v>3</v>
      </c>
      <c r="G3790">
        <v>14</v>
      </c>
      <c r="H3790" t="s">
        <v>14</v>
      </c>
      <c r="I3790" t="s">
        <v>10</v>
      </c>
      <c r="J3790" t="s">
        <v>44</v>
      </c>
      <c r="K3790">
        <v>49.17</v>
      </c>
      <c r="L3790">
        <v>673.27</v>
      </c>
      <c r="M3790">
        <v>1</v>
      </c>
      <c r="N3790">
        <v>2</v>
      </c>
      <c r="O3790" t="s">
        <v>4</v>
      </c>
    </row>
    <row r="3791" spans="1:15" x14ac:dyDescent="0.35">
      <c r="A3791" t="s">
        <v>1769</v>
      </c>
      <c r="B3791" t="s">
        <v>7</v>
      </c>
      <c r="C3791">
        <v>39</v>
      </c>
      <c r="D3791" t="s">
        <v>3</v>
      </c>
      <c r="E3791" t="s">
        <v>4</v>
      </c>
      <c r="F3791" t="s">
        <v>3</v>
      </c>
      <c r="G3791">
        <v>26</v>
      </c>
      <c r="H3791" t="s">
        <v>15</v>
      </c>
      <c r="I3791" t="s">
        <v>11</v>
      </c>
      <c r="J3791" t="s">
        <v>40</v>
      </c>
      <c r="K3791">
        <v>49.18</v>
      </c>
      <c r="L3791">
        <v>1297.04</v>
      </c>
      <c r="M3791">
        <v>2</v>
      </c>
      <c r="N3791">
        <v>9</v>
      </c>
      <c r="O3791" t="s">
        <v>3</v>
      </c>
    </row>
    <row r="3792" spans="1:15" x14ac:dyDescent="0.35">
      <c r="A3792" t="s">
        <v>5809</v>
      </c>
      <c r="B3792" t="s">
        <v>8</v>
      </c>
      <c r="C3792">
        <v>20</v>
      </c>
      <c r="D3792" t="s">
        <v>3</v>
      </c>
      <c r="E3792" t="s">
        <v>3</v>
      </c>
      <c r="F3792" t="s">
        <v>4</v>
      </c>
      <c r="G3792">
        <v>60</v>
      </c>
      <c r="H3792" t="s">
        <v>16</v>
      </c>
      <c r="I3792" t="s">
        <v>11</v>
      </c>
      <c r="J3792" t="s">
        <v>32</v>
      </c>
      <c r="K3792">
        <v>49.18</v>
      </c>
      <c r="L3792">
        <v>2952.12</v>
      </c>
      <c r="M3792">
        <v>1</v>
      </c>
      <c r="N3792">
        <v>8</v>
      </c>
      <c r="O3792" t="s">
        <v>3</v>
      </c>
    </row>
    <row r="3793" spans="1:15" x14ac:dyDescent="0.35">
      <c r="A3793" t="s">
        <v>3135</v>
      </c>
      <c r="B3793" t="s">
        <v>7</v>
      </c>
      <c r="C3793">
        <v>60</v>
      </c>
      <c r="D3793" t="s">
        <v>3</v>
      </c>
      <c r="E3793" t="s">
        <v>4</v>
      </c>
      <c r="F3793" t="s">
        <v>3</v>
      </c>
      <c r="G3793">
        <v>10</v>
      </c>
      <c r="H3793" t="s">
        <v>15</v>
      </c>
      <c r="I3793" t="s">
        <v>11</v>
      </c>
      <c r="J3793" t="s">
        <v>44</v>
      </c>
      <c r="K3793">
        <v>49.21</v>
      </c>
      <c r="L3793">
        <v>493.87</v>
      </c>
      <c r="M3793">
        <v>3</v>
      </c>
      <c r="N3793">
        <v>2</v>
      </c>
      <c r="O3793" t="s">
        <v>3</v>
      </c>
    </row>
    <row r="3794" spans="1:15" x14ac:dyDescent="0.35">
      <c r="A3794" t="s">
        <v>6186</v>
      </c>
      <c r="B3794" t="s">
        <v>7</v>
      </c>
      <c r="C3794">
        <v>61</v>
      </c>
      <c r="D3794" t="s">
        <v>4</v>
      </c>
      <c r="E3794" t="s">
        <v>4</v>
      </c>
      <c r="F3794" t="s">
        <v>4</v>
      </c>
      <c r="G3794">
        <v>7</v>
      </c>
      <c r="H3794" t="s">
        <v>14</v>
      </c>
      <c r="I3794" t="s">
        <v>10</v>
      </c>
      <c r="J3794" t="s">
        <v>40</v>
      </c>
      <c r="K3794">
        <v>49.22</v>
      </c>
      <c r="L3794">
        <v>360.78</v>
      </c>
      <c r="M3794">
        <v>1</v>
      </c>
      <c r="N3794">
        <v>3</v>
      </c>
      <c r="O3794" t="s">
        <v>4</v>
      </c>
    </row>
    <row r="3795" spans="1:15" x14ac:dyDescent="0.35">
      <c r="A3795" t="s">
        <v>7226</v>
      </c>
      <c r="B3795" t="s">
        <v>8</v>
      </c>
      <c r="C3795">
        <v>52</v>
      </c>
      <c r="D3795" t="s">
        <v>3</v>
      </c>
      <c r="E3795" t="s">
        <v>3</v>
      </c>
      <c r="F3795" t="s">
        <v>4</v>
      </c>
      <c r="G3795">
        <v>29</v>
      </c>
      <c r="H3795" t="s">
        <v>14</v>
      </c>
      <c r="I3795" t="s">
        <v>10</v>
      </c>
      <c r="J3795" t="s">
        <v>32</v>
      </c>
      <c r="K3795">
        <v>49.23</v>
      </c>
      <c r="L3795">
        <v>1410.81</v>
      </c>
      <c r="M3795">
        <v>7</v>
      </c>
      <c r="N3795">
        <v>2</v>
      </c>
      <c r="O3795" t="s">
        <v>4</v>
      </c>
    </row>
    <row r="3796" spans="1:15" x14ac:dyDescent="0.35">
      <c r="A3796" t="s">
        <v>3400</v>
      </c>
      <c r="B3796" t="s">
        <v>8</v>
      </c>
      <c r="C3796">
        <v>59</v>
      </c>
      <c r="D3796" t="s">
        <v>3</v>
      </c>
      <c r="E3796" t="s">
        <v>4</v>
      </c>
      <c r="F3796" t="s">
        <v>4</v>
      </c>
      <c r="G3796">
        <v>71</v>
      </c>
      <c r="H3796" t="s">
        <v>15</v>
      </c>
      <c r="I3796" t="s">
        <v>11</v>
      </c>
      <c r="J3796" t="s">
        <v>34</v>
      </c>
      <c r="K3796">
        <v>49.24</v>
      </c>
      <c r="L3796">
        <v>3497.11</v>
      </c>
      <c r="M3796">
        <v>5</v>
      </c>
      <c r="N3796">
        <v>3</v>
      </c>
      <c r="O3796" t="s">
        <v>3</v>
      </c>
    </row>
    <row r="3797" spans="1:15" x14ac:dyDescent="0.35">
      <c r="A3797" t="s">
        <v>3876</v>
      </c>
      <c r="B3797" t="s">
        <v>8</v>
      </c>
      <c r="C3797">
        <v>51</v>
      </c>
      <c r="D3797" t="s">
        <v>3</v>
      </c>
      <c r="E3797" t="s">
        <v>4</v>
      </c>
      <c r="F3797" t="s">
        <v>3</v>
      </c>
      <c r="G3797">
        <v>26</v>
      </c>
      <c r="H3797" t="s">
        <v>15</v>
      </c>
      <c r="I3797" t="s">
        <v>10</v>
      </c>
      <c r="J3797" t="s">
        <v>32</v>
      </c>
      <c r="K3797">
        <v>49.24</v>
      </c>
      <c r="L3797">
        <v>1287.22</v>
      </c>
      <c r="M3797">
        <v>5</v>
      </c>
      <c r="N3797">
        <v>8</v>
      </c>
      <c r="O3797" t="s">
        <v>3</v>
      </c>
    </row>
    <row r="3798" spans="1:15" x14ac:dyDescent="0.35">
      <c r="A3798" t="s">
        <v>909</v>
      </c>
      <c r="B3798" t="s">
        <v>7</v>
      </c>
      <c r="C3798">
        <v>27</v>
      </c>
      <c r="D3798" t="s">
        <v>3</v>
      </c>
      <c r="E3798" t="s">
        <v>4</v>
      </c>
      <c r="F3798" t="s">
        <v>4</v>
      </c>
      <c r="G3798">
        <v>61</v>
      </c>
      <c r="H3798" t="s">
        <v>16</v>
      </c>
      <c r="I3798" t="s">
        <v>11</v>
      </c>
      <c r="J3798" t="s">
        <v>32</v>
      </c>
      <c r="K3798">
        <v>49.27</v>
      </c>
      <c r="L3798">
        <v>3000.71</v>
      </c>
      <c r="M3798">
        <v>8</v>
      </c>
      <c r="N3798">
        <v>9</v>
      </c>
      <c r="O3798" t="s">
        <v>3</v>
      </c>
    </row>
    <row r="3799" spans="1:15" x14ac:dyDescent="0.35">
      <c r="A3799" t="s">
        <v>2558</v>
      </c>
      <c r="B3799" t="s">
        <v>8</v>
      </c>
      <c r="C3799">
        <v>61</v>
      </c>
      <c r="D3799" t="s">
        <v>4</v>
      </c>
      <c r="E3799" t="s">
        <v>3</v>
      </c>
      <c r="F3799" t="s">
        <v>4</v>
      </c>
      <c r="G3799">
        <v>71</v>
      </c>
      <c r="H3799" t="s">
        <v>15</v>
      </c>
      <c r="I3799" t="s">
        <v>10</v>
      </c>
      <c r="J3799" t="s">
        <v>32</v>
      </c>
      <c r="K3799">
        <v>49.28</v>
      </c>
      <c r="L3799">
        <v>3506.14</v>
      </c>
      <c r="M3799">
        <v>6</v>
      </c>
      <c r="N3799">
        <v>6</v>
      </c>
      <c r="O3799" t="s">
        <v>3</v>
      </c>
    </row>
    <row r="3800" spans="1:15" x14ac:dyDescent="0.35">
      <c r="A3800" t="s">
        <v>5496</v>
      </c>
      <c r="B3800" t="s">
        <v>8</v>
      </c>
      <c r="C3800">
        <v>70</v>
      </c>
      <c r="D3800" t="s">
        <v>4</v>
      </c>
      <c r="E3800" t="s">
        <v>4</v>
      </c>
      <c r="F3800" t="s">
        <v>3</v>
      </c>
      <c r="G3800">
        <v>32</v>
      </c>
      <c r="H3800" t="s">
        <v>14</v>
      </c>
      <c r="I3800" t="s">
        <v>10</v>
      </c>
      <c r="J3800" t="s">
        <v>32</v>
      </c>
      <c r="K3800">
        <v>49.29</v>
      </c>
      <c r="L3800">
        <v>1577.54</v>
      </c>
      <c r="M3800">
        <v>5</v>
      </c>
      <c r="N3800">
        <v>7</v>
      </c>
      <c r="O3800" t="s">
        <v>3</v>
      </c>
    </row>
    <row r="3801" spans="1:15" x14ac:dyDescent="0.35">
      <c r="A3801" t="s">
        <v>1497</v>
      </c>
      <c r="B3801" t="s">
        <v>7</v>
      </c>
      <c r="C3801">
        <v>25</v>
      </c>
      <c r="D3801" t="s">
        <v>3</v>
      </c>
      <c r="E3801" t="s">
        <v>3</v>
      </c>
      <c r="F3801" t="s">
        <v>4</v>
      </c>
      <c r="G3801">
        <v>10</v>
      </c>
      <c r="H3801" t="s">
        <v>14</v>
      </c>
      <c r="I3801" t="s">
        <v>10</v>
      </c>
      <c r="J3801" t="s">
        <v>32</v>
      </c>
      <c r="K3801">
        <v>49.31</v>
      </c>
      <c r="L3801">
        <v>487.33</v>
      </c>
      <c r="M3801">
        <v>7</v>
      </c>
      <c r="N3801">
        <v>7</v>
      </c>
      <c r="O3801" t="s">
        <v>3</v>
      </c>
    </row>
    <row r="3802" spans="1:15" x14ac:dyDescent="0.35">
      <c r="A3802" t="s">
        <v>3041</v>
      </c>
      <c r="B3802" t="s">
        <v>8</v>
      </c>
      <c r="C3802">
        <v>53</v>
      </c>
      <c r="D3802" t="s">
        <v>3</v>
      </c>
      <c r="E3802" t="s">
        <v>4</v>
      </c>
      <c r="F3802" t="s">
        <v>4</v>
      </c>
      <c r="G3802">
        <v>4</v>
      </c>
      <c r="H3802" t="s">
        <v>15</v>
      </c>
      <c r="I3802" t="s">
        <v>10</v>
      </c>
      <c r="J3802" t="s">
        <v>34</v>
      </c>
      <c r="K3802">
        <v>49.31</v>
      </c>
      <c r="L3802">
        <v>209.45</v>
      </c>
      <c r="M3802">
        <v>1</v>
      </c>
      <c r="N3802">
        <v>10</v>
      </c>
      <c r="O3802" t="s">
        <v>3</v>
      </c>
    </row>
    <row r="3803" spans="1:15" x14ac:dyDescent="0.35">
      <c r="A3803" t="s">
        <v>5170</v>
      </c>
      <c r="B3803" t="s">
        <v>7</v>
      </c>
      <c r="C3803">
        <v>71</v>
      </c>
      <c r="D3803" t="s">
        <v>3</v>
      </c>
      <c r="E3803" t="s">
        <v>3</v>
      </c>
      <c r="F3803" t="s">
        <v>4</v>
      </c>
      <c r="G3803">
        <v>42</v>
      </c>
      <c r="H3803" t="s">
        <v>14</v>
      </c>
      <c r="I3803" t="s">
        <v>10</v>
      </c>
      <c r="J3803" t="s">
        <v>40</v>
      </c>
      <c r="K3803">
        <v>49.32</v>
      </c>
      <c r="L3803">
        <v>2066.65</v>
      </c>
      <c r="M3803">
        <v>6</v>
      </c>
      <c r="N3803">
        <v>6</v>
      </c>
      <c r="O3803" t="s">
        <v>3</v>
      </c>
    </row>
    <row r="3804" spans="1:15" x14ac:dyDescent="0.35">
      <c r="A3804" t="s">
        <v>4655</v>
      </c>
      <c r="B3804" t="s">
        <v>8</v>
      </c>
      <c r="C3804">
        <v>66</v>
      </c>
      <c r="D3804" t="s">
        <v>4</v>
      </c>
      <c r="E3804" t="s">
        <v>4</v>
      </c>
      <c r="F3804" t="s">
        <v>4</v>
      </c>
      <c r="G3804">
        <v>39</v>
      </c>
      <c r="H3804" t="s">
        <v>15</v>
      </c>
      <c r="I3804" t="s">
        <v>11</v>
      </c>
      <c r="J3804" t="s">
        <v>34</v>
      </c>
      <c r="K3804">
        <v>49.36</v>
      </c>
      <c r="L3804">
        <v>1907.61</v>
      </c>
      <c r="M3804">
        <v>6</v>
      </c>
      <c r="N3804">
        <v>10</v>
      </c>
      <c r="O3804" t="s">
        <v>3</v>
      </c>
    </row>
    <row r="3805" spans="1:15" x14ac:dyDescent="0.35">
      <c r="A3805" t="s">
        <v>3507</v>
      </c>
      <c r="B3805" t="s">
        <v>8</v>
      </c>
      <c r="C3805">
        <v>73</v>
      </c>
      <c r="D3805" t="s">
        <v>4</v>
      </c>
      <c r="E3805" t="s">
        <v>4</v>
      </c>
      <c r="F3805" t="s">
        <v>4</v>
      </c>
      <c r="G3805">
        <v>36</v>
      </c>
      <c r="H3805" t="s">
        <v>16</v>
      </c>
      <c r="I3805" t="s">
        <v>11</v>
      </c>
      <c r="J3805" t="s">
        <v>34</v>
      </c>
      <c r="K3805">
        <v>49.41</v>
      </c>
      <c r="L3805">
        <v>1786.57</v>
      </c>
      <c r="M3805">
        <v>2</v>
      </c>
      <c r="N3805">
        <v>6</v>
      </c>
      <c r="O3805" t="s">
        <v>3</v>
      </c>
    </row>
    <row r="3806" spans="1:15" x14ac:dyDescent="0.35">
      <c r="A3806" t="s">
        <v>581</v>
      </c>
      <c r="B3806" t="s">
        <v>7</v>
      </c>
      <c r="C3806">
        <v>55</v>
      </c>
      <c r="D3806" t="s">
        <v>3</v>
      </c>
      <c r="E3806" t="s">
        <v>4</v>
      </c>
      <c r="F3806" t="s">
        <v>4</v>
      </c>
      <c r="G3806">
        <v>44</v>
      </c>
      <c r="H3806" t="s">
        <v>16</v>
      </c>
      <c r="I3806" t="s">
        <v>11</v>
      </c>
      <c r="J3806" t="s">
        <v>44</v>
      </c>
      <c r="K3806">
        <v>49.42</v>
      </c>
      <c r="L3806">
        <v>2167.36</v>
      </c>
      <c r="M3806">
        <v>6</v>
      </c>
      <c r="N3806">
        <v>2</v>
      </c>
      <c r="O3806" t="s">
        <v>4</v>
      </c>
    </row>
    <row r="3807" spans="1:15" x14ac:dyDescent="0.35">
      <c r="A3807" t="s">
        <v>9445</v>
      </c>
      <c r="B3807" t="s">
        <v>8</v>
      </c>
      <c r="C3807">
        <v>43</v>
      </c>
      <c r="D3807" t="s">
        <v>3</v>
      </c>
      <c r="E3807" t="s">
        <v>4</v>
      </c>
      <c r="F3807" t="s">
        <v>4</v>
      </c>
      <c r="G3807">
        <v>63</v>
      </c>
      <c r="H3807" t="s">
        <v>14</v>
      </c>
      <c r="I3807" t="s">
        <v>10</v>
      </c>
      <c r="J3807" t="s">
        <v>32</v>
      </c>
      <c r="K3807">
        <v>49.43</v>
      </c>
      <c r="L3807">
        <v>3104.4</v>
      </c>
      <c r="M3807">
        <v>0</v>
      </c>
      <c r="N3807">
        <v>9</v>
      </c>
      <c r="O3807" t="s">
        <v>3</v>
      </c>
    </row>
    <row r="3808" spans="1:15" x14ac:dyDescent="0.35">
      <c r="A3808" t="s">
        <v>9517</v>
      </c>
      <c r="B3808" t="s">
        <v>8</v>
      </c>
      <c r="C3808">
        <v>66</v>
      </c>
      <c r="D3808" t="s">
        <v>3</v>
      </c>
      <c r="E3808" t="s">
        <v>3</v>
      </c>
      <c r="F3808" t="s">
        <v>3</v>
      </c>
      <c r="G3808">
        <v>21</v>
      </c>
      <c r="H3808" t="s">
        <v>14</v>
      </c>
      <c r="I3808" t="s">
        <v>10</v>
      </c>
      <c r="J3808" t="s">
        <v>34</v>
      </c>
      <c r="K3808">
        <v>49.43</v>
      </c>
      <c r="L3808">
        <v>1035.9100000000001</v>
      </c>
      <c r="M3808">
        <v>4</v>
      </c>
      <c r="N3808">
        <v>2</v>
      </c>
      <c r="O3808" t="s">
        <v>3</v>
      </c>
    </row>
    <row r="3809" spans="1:15" x14ac:dyDescent="0.35">
      <c r="A3809" t="s">
        <v>5463</v>
      </c>
      <c r="B3809" t="s">
        <v>7</v>
      </c>
      <c r="C3809">
        <v>50</v>
      </c>
      <c r="D3809" t="s">
        <v>3</v>
      </c>
      <c r="E3809" t="s">
        <v>4</v>
      </c>
      <c r="F3809" t="s">
        <v>4</v>
      </c>
      <c r="G3809">
        <v>2</v>
      </c>
      <c r="H3809" t="s">
        <v>15</v>
      </c>
      <c r="I3809" t="s">
        <v>11</v>
      </c>
      <c r="J3809" t="s">
        <v>32</v>
      </c>
      <c r="K3809">
        <v>49.44</v>
      </c>
      <c r="L3809">
        <v>101.81</v>
      </c>
      <c r="M3809">
        <v>7</v>
      </c>
      <c r="N3809">
        <v>5</v>
      </c>
      <c r="O3809" t="s">
        <v>3</v>
      </c>
    </row>
    <row r="3810" spans="1:15" x14ac:dyDescent="0.35">
      <c r="A3810" t="s">
        <v>6273</v>
      </c>
      <c r="B3810" t="s">
        <v>8</v>
      </c>
      <c r="C3810">
        <v>35</v>
      </c>
      <c r="D3810" t="s">
        <v>3</v>
      </c>
      <c r="E3810" t="s">
        <v>4</v>
      </c>
      <c r="F3810" t="s">
        <v>4</v>
      </c>
      <c r="G3810">
        <v>26</v>
      </c>
      <c r="H3810" t="s">
        <v>14</v>
      </c>
      <c r="I3810" t="s">
        <v>11</v>
      </c>
      <c r="J3810" t="s">
        <v>34</v>
      </c>
      <c r="K3810">
        <v>49.44</v>
      </c>
      <c r="L3810">
        <v>1285.5</v>
      </c>
      <c r="M3810">
        <v>0</v>
      </c>
      <c r="N3810">
        <v>5</v>
      </c>
      <c r="O3810" t="s">
        <v>3</v>
      </c>
    </row>
    <row r="3811" spans="1:15" x14ac:dyDescent="0.35">
      <c r="A3811" t="s">
        <v>2352</v>
      </c>
      <c r="B3811" t="s">
        <v>7</v>
      </c>
      <c r="C3811">
        <v>65</v>
      </c>
      <c r="D3811" t="s">
        <v>3</v>
      </c>
      <c r="E3811" t="s">
        <v>4</v>
      </c>
      <c r="F3811" t="s">
        <v>3</v>
      </c>
      <c r="G3811">
        <v>6</v>
      </c>
      <c r="H3811" t="s">
        <v>15</v>
      </c>
      <c r="I3811" t="s">
        <v>11</v>
      </c>
      <c r="J3811" t="s">
        <v>34</v>
      </c>
      <c r="K3811">
        <v>49.45</v>
      </c>
      <c r="L3811">
        <v>294.58</v>
      </c>
      <c r="M3811">
        <v>7</v>
      </c>
      <c r="N3811">
        <v>8</v>
      </c>
      <c r="O3811" t="s">
        <v>3</v>
      </c>
    </row>
    <row r="3812" spans="1:15" x14ac:dyDescent="0.35">
      <c r="A3812" t="s">
        <v>2280</v>
      </c>
      <c r="B3812" t="s">
        <v>8</v>
      </c>
      <c r="C3812">
        <v>18</v>
      </c>
      <c r="D3812" t="s">
        <v>3</v>
      </c>
      <c r="E3812" t="s">
        <v>4</v>
      </c>
      <c r="F3812" t="s">
        <v>4</v>
      </c>
      <c r="G3812">
        <v>12</v>
      </c>
      <c r="H3812" t="s">
        <v>14</v>
      </c>
      <c r="I3812" t="s">
        <v>11</v>
      </c>
      <c r="J3812" t="s">
        <v>40</v>
      </c>
      <c r="K3812">
        <v>49.49</v>
      </c>
      <c r="L3812">
        <v>606.36</v>
      </c>
      <c r="M3812">
        <v>5</v>
      </c>
      <c r="N3812">
        <v>2</v>
      </c>
      <c r="O3812" t="s">
        <v>4</v>
      </c>
    </row>
    <row r="3813" spans="1:15" x14ac:dyDescent="0.35">
      <c r="A3813" t="s">
        <v>5188</v>
      </c>
      <c r="B3813" t="s">
        <v>7</v>
      </c>
      <c r="C3813">
        <v>62</v>
      </c>
      <c r="D3813" t="s">
        <v>3</v>
      </c>
      <c r="E3813" t="s">
        <v>3</v>
      </c>
      <c r="F3813" t="s">
        <v>4</v>
      </c>
      <c r="G3813">
        <v>45</v>
      </c>
      <c r="H3813" t="s">
        <v>14</v>
      </c>
      <c r="I3813" t="s">
        <v>11</v>
      </c>
      <c r="J3813" t="s">
        <v>34</v>
      </c>
      <c r="K3813">
        <v>49.49</v>
      </c>
      <c r="L3813">
        <v>2244.4699999999998</v>
      </c>
      <c r="M3813">
        <v>7</v>
      </c>
      <c r="N3813">
        <v>4</v>
      </c>
      <c r="O3813" t="s">
        <v>4</v>
      </c>
    </row>
    <row r="3814" spans="1:15" x14ac:dyDescent="0.35">
      <c r="A3814" t="s">
        <v>7987</v>
      </c>
      <c r="B3814" t="s">
        <v>7</v>
      </c>
      <c r="C3814">
        <v>45</v>
      </c>
      <c r="D3814" t="s">
        <v>3</v>
      </c>
      <c r="E3814" t="s">
        <v>4</v>
      </c>
      <c r="F3814" t="s">
        <v>4</v>
      </c>
      <c r="G3814">
        <v>50</v>
      </c>
      <c r="H3814" t="s">
        <v>14</v>
      </c>
      <c r="I3814" t="s">
        <v>11</v>
      </c>
      <c r="J3814" t="s">
        <v>32</v>
      </c>
      <c r="K3814">
        <v>49.5</v>
      </c>
      <c r="L3814">
        <v>2473.02</v>
      </c>
      <c r="M3814">
        <v>7</v>
      </c>
      <c r="N3814">
        <v>10</v>
      </c>
      <c r="O3814" t="s">
        <v>3</v>
      </c>
    </row>
    <row r="3815" spans="1:15" x14ac:dyDescent="0.35">
      <c r="A3815" t="s">
        <v>9627</v>
      </c>
      <c r="B3815" t="s">
        <v>7</v>
      </c>
      <c r="C3815">
        <v>39</v>
      </c>
      <c r="D3815" t="s">
        <v>3</v>
      </c>
      <c r="E3815" t="s">
        <v>4</v>
      </c>
      <c r="F3815" t="s">
        <v>4</v>
      </c>
      <c r="G3815">
        <v>2</v>
      </c>
      <c r="H3815" t="s">
        <v>14</v>
      </c>
      <c r="I3815" t="s">
        <v>10</v>
      </c>
      <c r="J3815" t="s">
        <v>44</v>
      </c>
      <c r="K3815">
        <v>49.53</v>
      </c>
      <c r="L3815">
        <v>104.86</v>
      </c>
      <c r="M3815">
        <v>7</v>
      </c>
      <c r="N3815">
        <v>9</v>
      </c>
      <c r="O3815" t="s">
        <v>3</v>
      </c>
    </row>
    <row r="3816" spans="1:15" x14ac:dyDescent="0.35">
      <c r="A3816" t="s">
        <v>8827</v>
      </c>
      <c r="B3816" t="s">
        <v>7</v>
      </c>
      <c r="C3816">
        <v>30</v>
      </c>
      <c r="D3816" t="s">
        <v>3</v>
      </c>
      <c r="E3816" t="s">
        <v>3</v>
      </c>
      <c r="F3816" t="s">
        <v>3</v>
      </c>
      <c r="G3816">
        <v>48</v>
      </c>
      <c r="H3816" t="s">
        <v>14</v>
      </c>
      <c r="I3816" t="s">
        <v>10</v>
      </c>
      <c r="J3816" t="s">
        <v>32</v>
      </c>
      <c r="K3816">
        <v>49.55</v>
      </c>
      <c r="L3816">
        <v>2386.7199999999998</v>
      </c>
      <c r="M3816">
        <v>5</v>
      </c>
      <c r="N3816">
        <v>1</v>
      </c>
      <c r="O3816" t="s">
        <v>3</v>
      </c>
    </row>
    <row r="3817" spans="1:15" x14ac:dyDescent="0.35">
      <c r="A3817" t="s">
        <v>352</v>
      </c>
      <c r="B3817" t="s">
        <v>7</v>
      </c>
      <c r="C3817">
        <v>56</v>
      </c>
      <c r="D3817" t="s">
        <v>3</v>
      </c>
      <c r="E3817" t="s">
        <v>4</v>
      </c>
      <c r="F3817" t="s">
        <v>3</v>
      </c>
      <c r="G3817">
        <v>30</v>
      </c>
      <c r="H3817" t="s">
        <v>14</v>
      </c>
      <c r="I3817" t="s">
        <v>11</v>
      </c>
      <c r="J3817" t="s">
        <v>44</v>
      </c>
      <c r="K3817">
        <v>49.56</v>
      </c>
      <c r="L3817">
        <v>1495.88</v>
      </c>
      <c r="M3817">
        <v>7</v>
      </c>
      <c r="N3817">
        <v>3</v>
      </c>
      <c r="O3817" t="s">
        <v>4</v>
      </c>
    </row>
    <row r="3818" spans="1:15" x14ac:dyDescent="0.35">
      <c r="A3818" t="s">
        <v>5772</v>
      </c>
      <c r="B3818" t="s">
        <v>7</v>
      </c>
      <c r="C3818">
        <v>22</v>
      </c>
      <c r="D3818" t="s">
        <v>3</v>
      </c>
      <c r="E3818" t="s">
        <v>3</v>
      </c>
      <c r="F3818" t="s">
        <v>3</v>
      </c>
      <c r="G3818">
        <v>17</v>
      </c>
      <c r="H3818" t="s">
        <v>14</v>
      </c>
      <c r="I3818" t="s">
        <v>10</v>
      </c>
      <c r="J3818" t="s">
        <v>44</v>
      </c>
      <c r="K3818">
        <v>49.57</v>
      </c>
      <c r="L3818">
        <v>856.02</v>
      </c>
      <c r="M3818">
        <v>3</v>
      </c>
      <c r="N3818">
        <v>3</v>
      </c>
      <c r="O3818" t="s">
        <v>4</v>
      </c>
    </row>
    <row r="3819" spans="1:15" x14ac:dyDescent="0.35">
      <c r="A3819" t="s">
        <v>2719</v>
      </c>
      <c r="B3819" t="s">
        <v>7</v>
      </c>
      <c r="C3819">
        <v>25</v>
      </c>
      <c r="D3819" t="s">
        <v>3</v>
      </c>
      <c r="E3819" t="s">
        <v>3</v>
      </c>
      <c r="F3819" t="s">
        <v>3</v>
      </c>
      <c r="G3819">
        <v>57</v>
      </c>
      <c r="H3819" t="s">
        <v>16</v>
      </c>
      <c r="I3819" t="s">
        <v>11</v>
      </c>
      <c r="J3819" t="s">
        <v>44</v>
      </c>
      <c r="K3819">
        <v>49.58</v>
      </c>
      <c r="L3819">
        <v>2841.36</v>
      </c>
      <c r="M3819">
        <v>5</v>
      </c>
      <c r="N3819">
        <v>5</v>
      </c>
      <c r="O3819" t="s">
        <v>3</v>
      </c>
    </row>
    <row r="3820" spans="1:15" x14ac:dyDescent="0.35">
      <c r="A3820" t="s">
        <v>7530</v>
      </c>
      <c r="B3820" t="s">
        <v>7</v>
      </c>
      <c r="C3820">
        <v>33</v>
      </c>
      <c r="D3820" t="s">
        <v>3</v>
      </c>
      <c r="E3820" t="s">
        <v>4</v>
      </c>
      <c r="F3820" t="s">
        <v>4</v>
      </c>
      <c r="G3820">
        <v>27</v>
      </c>
      <c r="H3820" t="s">
        <v>14</v>
      </c>
      <c r="I3820" t="s">
        <v>10</v>
      </c>
      <c r="J3820" t="s">
        <v>44</v>
      </c>
      <c r="K3820">
        <v>49.58</v>
      </c>
      <c r="L3820">
        <v>1325.46</v>
      </c>
      <c r="M3820">
        <v>8</v>
      </c>
      <c r="N3820">
        <v>9</v>
      </c>
      <c r="O3820" t="s">
        <v>3</v>
      </c>
    </row>
    <row r="3821" spans="1:15" x14ac:dyDescent="0.35">
      <c r="A3821" t="s">
        <v>9572</v>
      </c>
      <c r="B3821" t="s">
        <v>7</v>
      </c>
      <c r="C3821">
        <v>61</v>
      </c>
      <c r="D3821" t="s">
        <v>4</v>
      </c>
      <c r="E3821" t="s">
        <v>3</v>
      </c>
      <c r="F3821" t="s">
        <v>4</v>
      </c>
      <c r="G3821">
        <v>47</v>
      </c>
      <c r="H3821" t="s">
        <v>16</v>
      </c>
      <c r="I3821" t="s">
        <v>10</v>
      </c>
      <c r="J3821" t="s">
        <v>40</v>
      </c>
      <c r="K3821">
        <v>49.58</v>
      </c>
      <c r="L3821">
        <v>2319.29</v>
      </c>
      <c r="M3821">
        <v>1</v>
      </c>
      <c r="N3821">
        <v>3</v>
      </c>
      <c r="O3821" t="s">
        <v>3</v>
      </c>
    </row>
    <row r="3822" spans="1:15" x14ac:dyDescent="0.35">
      <c r="A3822" t="s">
        <v>9274</v>
      </c>
      <c r="B3822" t="s">
        <v>7</v>
      </c>
      <c r="C3822">
        <v>49</v>
      </c>
      <c r="D3822" t="s">
        <v>3</v>
      </c>
      <c r="E3822" t="s">
        <v>4</v>
      </c>
      <c r="F3822" t="s">
        <v>3</v>
      </c>
      <c r="G3822">
        <v>27</v>
      </c>
      <c r="H3822" t="s">
        <v>16</v>
      </c>
      <c r="I3822" t="s">
        <v>10</v>
      </c>
      <c r="J3822" t="s">
        <v>34</v>
      </c>
      <c r="K3822">
        <v>49.59</v>
      </c>
      <c r="L3822">
        <v>1351.82</v>
      </c>
      <c r="M3822">
        <v>8</v>
      </c>
      <c r="N3822">
        <v>4</v>
      </c>
      <c r="O3822" t="s">
        <v>4</v>
      </c>
    </row>
    <row r="3823" spans="1:15" x14ac:dyDescent="0.35">
      <c r="A3823" t="s">
        <v>4112</v>
      </c>
      <c r="B3823" t="s">
        <v>7</v>
      </c>
      <c r="C3823">
        <v>56</v>
      </c>
      <c r="D3823" t="s">
        <v>3</v>
      </c>
      <c r="E3823" t="s">
        <v>4</v>
      </c>
      <c r="F3823" t="s">
        <v>4</v>
      </c>
      <c r="G3823">
        <v>36</v>
      </c>
      <c r="H3823" t="s">
        <v>16</v>
      </c>
      <c r="I3823" t="s">
        <v>11</v>
      </c>
      <c r="J3823" t="s">
        <v>40</v>
      </c>
      <c r="K3823">
        <v>49.6</v>
      </c>
      <c r="L3823">
        <v>1768.11</v>
      </c>
      <c r="M3823">
        <v>1</v>
      </c>
      <c r="N3823">
        <v>1</v>
      </c>
      <c r="O3823" t="s">
        <v>3</v>
      </c>
    </row>
    <row r="3824" spans="1:15" x14ac:dyDescent="0.35">
      <c r="A3824" t="s">
        <v>423</v>
      </c>
      <c r="B3824" t="s">
        <v>7</v>
      </c>
      <c r="C3824">
        <v>37</v>
      </c>
      <c r="D3824" t="s">
        <v>3</v>
      </c>
      <c r="E3824" t="s">
        <v>3</v>
      </c>
      <c r="F3824" t="s">
        <v>4</v>
      </c>
      <c r="G3824">
        <v>53</v>
      </c>
      <c r="H3824" t="s">
        <v>16</v>
      </c>
      <c r="I3824" t="s">
        <v>11</v>
      </c>
      <c r="J3824" t="s">
        <v>34</v>
      </c>
      <c r="K3824">
        <v>49.61</v>
      </c>
      <c r="L3824">
        <v>2635.49</v>
      </c>
      <c r="M3824">
        <v>3</v>
      </c>
      <c r="N3824">
        <v>7</v>
      </c>
      <c r="O3824" t="s">
        <v>3</v>
      </c>
    </row>
    <row r="3825" spans="1:15" x14ac:dyDescent="0.35">
      <c r="A3825" t="s">
        <v>4887</v>
      </c>
      <c r="B3825" t="s">
        <v>7</v>
      </c>
      <c r="C3825">
        <v>18</v>
      </c>
      <c r="D3825" t="s">
        <v>3</v>
      </c>
      <c r="E3825" t="s">
        <v>3</v>
      </c>
      <c r="F3825" t="s">
        <v>4</v>
      </c>
      <c r="G3825">
        <v>11</v>
      </c>
      <c r="H3825" t="s">
        <v>14</v>
      </c>
      <c r="I3825" t="s">
        <v>11</v>
      </c>
      <c r="J3825" t="s">
        <v>32</v>
      </c>
      <c r="K3825">
        <v>49.62</v>
      </c>
      <c r="L3825">
        <v>551.91999999999996</v>
      </c>
      <c r="M3825">
        <v>2</v>
      </c>
      <c r="N3825">
        <v>1</v>
      </c>
      <c r="O3825" t="s">
        <v>4</v>
      </c>
    </row>
    <row r="3826" spans="1:15" x14ac:dyDescent="0.35">
      <c r="A3826" t="s">
        <v>3336</v>
      </c>
      <c r="B3826" t="s">
        <v>8</v>
      </c>
      <c r="C3826">
        <v>57</v>
      </c>
      <c r="D3826" t="s">
        <v>3</v>
      </c>
      <c r="E3826" t="s">
        <v>4</v>
      </c>
      <c r="F3826" t="s">
        <v>3</v>
      </c>
      <c r="G3826">
        <v>31</v>
      </c>
      <c r="H3826" t="s">
        <v>16</v>
      </c>
      <c r="I3826" t="s">
        <v>10</v>
      </c>
      <c r="J3826" t="s">
        <v>34</v>
      </c>
      <c r="K3826">
        <v>49.63</v>
      </c>
      <c r="L3826">
        <v>1556.29</v>
      </c>
      <c r="M3826">
        <v>5</v>
      </c>
      <c r="N3826">
        <v>8</v>
      </c>
      <c r="O3826" t="s">
        <v>3</v>
      </c>
    </row>
    <row r="3827" spans="1:15" x14ac:dyDescent="0.35">
      <c r="A3827" t="s">
        <v>5421</v>
      </c>
      <c r="B3827" t="s">
        <v>7</v>
      </c>
      <c r="C3827">
        <v>25</v>
      </c>
      <c r="D3827" t="s">
        <v>3</v>
      </c>
      <c r="E3827" t="s">
        <v>4</v>
      </c>
      <c r="F3827" t="s">
        <v>3</v>
      </c>
      <c r="G3827">
        <v>26</v>
      </c>
      <c r="H3827" t="s">
        <v>14</v>
      </c>
      <c r="I3827" t="s">
        <v>10</v>
      </c>
      <c r="J3827" t="s">
        <v>44</v>
      </c>
      <c r="K3827">
        <v>49.63</v>
      </c>
      <c r="L3827">
        <v>1270.8800000000001</v>
      </c>
      <c r="M3827">
        <v>7</v>
      </c>
      <c r="N3827">
        <v>1</v>
      </c>
      <c r="O3827" t="s">
        <v>4</v>
      </c>
    </row>
    <row r="3828" spans="1:15" x14ac:dyDescent="0.35">
      <c r="A3828" t="s">
        <v>7233</v>
      </c>
      <c r="B3828" t="s">
        <v>7</v>
      </c>
      <c r="C3828">
        <v>73</v>
      </c>
      <c r="D3828" t="s">
        <v>4</v>
      </c>
      <c r="E3828" t="s">
        <v>3</v>
      </c>
      <c r="F3828" t="s">
        <v>4</v>
      </c>
      <c r="G3828">
        <v>48</v>
      </c>
      <c r="H3828" t="s">
        <v>14</v>
      </c>
      <c r="I3828" t="s">
        <v>11</v>
      </c>
      <c r="J3828" t="s">
        <v>34</v>
      </c>
      <c r="K3828">
        <v>49.63</v>
      </c>
      <c r="L3828">
        <v>2400.4499999999998</v>
      </c>
      <c r="M3828">
        <v>8</v>
      </c>
      <c r="N3828">
        <v>9</v>
      </c>
      <c r="O3828" t="s">
        <v>3</v>
      </c>
    </row>
    <row r="3829" spans="1:15" x14ac:dyDescent="0.35">
      <c r="A3829" t="s">
        <v>1064</v>
      </c>
      <c r="B3829" t="s">
        <v>8</v>
      </c>
      <c r="C3829">
        <v>72</v>
      </c>
      <c r="D3829" t="s">
        <v>4</v>
      </c>
      <c r="E3829" t="s">
        <v>4</v>
      </c>
      <c r="F3829" t="s">
        <v>3</v>
      </c>
      <c r="G3829">
        <v>10</v>
      </c>
      <c r="H3829" t="s">
        <v>15</v>
      </c>
      <c r="I3829" t="s">
        <v>11</v>
      </c>
      <c r="J3829" t="s">
        <v>40</v>
      </c>
      <c r="K3829">
        <v>49.64</v>
      </c>
      <c r="L3829">
        <v>505.02</v>
      </c>
      <c r="M3829">
        <v>7</v>
      </c>
      <c r="N3829">
        <v>4</v>
      </c>
      <c r="O3829" t="s">
        <v>4</v>
      </c>
    </row>
    <row r="3830" spans="1:15" x14ac:dyDescent="0.35">
      <c r="A3830" t="s">
        <v>514</v>
      </c>
      <c r="B3830" t="s">
        <v>8</v>
      </c>
      <c r="C3830">
        <v>34</v>
      </c>
      <c r="D3830" t="s">
        <v>3</v>
      </c>
      <c r="E3830" t="s">
        <v>4</v>
      </c>
      <c r="F3830" t="s">
        <v>3</v>
      </c>
      <c r="G3830">
        <v>72</v>
      </c>
      <c r="H3830" t="s">
        <v>14</v>
      </c>
      <c r="I3830" t="s">
        <v>10</v>
      </c>
      <c r="J3830" t="s">
        <v>32</v>
      </c>
      <c r="K3830">
        <v>49.66</v>
      </c>
      <c r="L3830">
        <v>3571.26</v>
      </c>
      <c r="M3830">
        <v>6</v>
      </c>
      <c r="N3830">
        <v>6</v>
      </c>
      <c r="O3830" t="s">
        <v>3</v>
      </c>
    </row>
    <row r="3831" spans="1:15" x14ac:dyDescent="0.35">
      <c r="A3831" t="s">
        <v>2952</v>
      </c>
      <c r="B3831" t="s">
        <v>8</v>
      </c>
      <c r="C3831">
        <v>62</v>
      </c>
      <c r="D3831" t="s">
        <v>4</v>
      </c>
      <c r="E3831" t="s">
        <v>3</v>
      </c>
      <c r="F3831" t="s">
        <v>4</v>
      </c>
      <c r="G3831">
        <v>50</v>
      </c>
      <c r="H3831" t="s">
        <v>15</v>
      </c>
      <c r="I3831" t="s">
        <v>10</v>
      </c>
      <c r="J3831" t="s">
        <v>44</v>
      </c>
      <c r="K3831">
        <v>49.66</v>
      </c>
      <c r="L3831">
        <v>2500.59</v>
      </c>
      <c r="M3831">
        <v>6</v>
      </c>
      <c r="N3831">
        <v>4</v>
      </c>
      <c r="O3831" t="s">
        <v>4</v>
      </c>
    </row>
    <row r="3832" spans="1:15" x14ac:dyDescent="0.35">
      <c r="A3832" t="s">
        <v>5861</v>
      </c>
      <c r="B3832" t="s">
        <v>8</v>
      </c>
      <c r="C3832">
        <v>48</v>
      </c>
      <c r="D3832" t="s">
        <v>3</v>
      </c>
      <c r="E3832" t="s">
        <v>3</v>
      </c>
      <c r="F3832" t="s">
        <v>3</v>
      </c>
      <c r="G3832">
        <v>52</v>
      </c>
      <c r="H3832" t="s">
        <v>15</v>
      </c>
      <c r="I3832" t="s">
        <v>11</v>
      </c>
      <c r="J3832" t="s">
        <v>32</v>
      </c>
      <c r="K3832">
        <v>49.66</v>
      </c>
      <c r="L3832">
        <v>2567.75</v>
      </c>
      <c r="M3832">
        <v>4</v>
      </c>
      <c r="N3832">
        <v>7</v>
      </c>
      <c r="O3832" t="s">
        <v>3</v>
      </c>
    </row>
    <row r="3833" spans="1:15" x14ac:dyDescent="0.35">
      <c r="A3833" t="s">
        <v>2443</v>
      </c>
      <c r="B3833" t="s">
        <v>7</v>
      </c>
      <c r="C3833">
        <v>20</v>
      </c>
      <c r="D3833" t="s">
        <v>3</v>
      </c>
      <c r="E3833" t="s">
        <v>3</v>
      </c>
      <c r="F3833" t="s">
        <v>4</v>
      </c>
      <c r="G3833">
        <v>11</v>
      </c>
      <c r="H3833" t="s">
        <v>15</v>
      </c>
      <c r="I3833" t="s">
        <v>10</v>
      </c>
      <c r="J3833" t="s">
        <v>34</v>
      </c>
      <c r="K3833">
        <v>49.67</v>
      </c>
      <c r="L3833">
        <v>559.44000000000005</v>
      </c>
      <c r="M3833">
        <v>6</v>
      </c>
      <c r="N3833">
        <v>9</v>
      </c>
      <c r="O3833" t="s">
        <v>3</v>
      </c>
    </row>
    <row r="3834" spans="1:15" x14ac:dyDescent="0.35">
      <c r="A3834" t="s">
        <v>9533</v>
      </c>
      <c r="B3834" t="s">
        <v>7</v>
      </c>
      <c r="C3834">
        <v>35</v>
      </c>
      <c r="D3834" t="s">
        <v>3</v>
      </c>
      <c r="E3834" t="s">
        <v>3</v>
      </c>
      <c r="F3834" t="s">
        <v>3</v>
      </c>
      <c r="G3834">
        <v>51</v>
      </c>
      <c r="H3834" t="s">
        <v>16</v>
      </c>
      <c r="I3834" t="s">
        <v>10</v>
      </c>
      <c r="J3834" t="s">
        <v>44</v>
      </c>
      <c r="K3834">
        <v>49.67</v>
      </c>
      <c r="L3834">
        <v>2517.52</v>
      </c>
      <c r="M3834">
        <v>5</v>
      </c>
      <c r="N3834">
        <v>10</v>
      </c>
      <c r="O3834" t="s">
        <v>3</v>
      </c>
    </row>
    <row r="3835" spans="1:15" x14ac:dyDescent="0.35">
      <c r="A3835" t="s">
        <v>3675</v>
      </c>
      <c r="B3835" t="s">
        <v>8</v>
      </c>
      <c r="C3835">
        <v>67</v>
      </c>
      <c r="D3835" t="s">
        <v>4</v>
      </c>
      <c r="E3835" t="s">
        <v>3</v>
      </c>
      <c r="F3835" t="s">
        <v>3</v>
      </c>
      <c r="G3835">
        <v>17</v>
      </c>
      <c r="H3835" t="s">
        <v>14</v>
      </c>
      <c r="I3835" t="s">
        <v>11</v>
      </c>
      <c r="J3835" t="s">
        <v>32</v>
      </c>
      <c r="K3835">
        <v>49.68</v>
      </c>
      <c r="L3835">
        <v>836.99</v>
      </c>
      <c r="M3835">
        <v>3</v>
      </c>
      <c r="N3835">
        <v>8</v>
      </c>
      <c r="O3835" t="s">
        <v>3</v>
      </c>
    </row>
    <row r="3836" spans="1:15" x14ac:dyDescent="0.35">
      <c r="A3836" t="s">
        <v>4340</v>
      </c>
      <c r="B3836" t="s">
        <v>8</v>
      </c>
      <c r="C3836">
        <v>51</v>
      </c>
      <c r="D3836" t="s">
        <v>3</v>
      </c>
      <c r="E3836" t="s">
        <v>3</v>
      </c>
      <c r="F3836" t="s">
        <v>3</v>
      </c>
      <c r="G3836">
        <v>47</v>
      </c>
      <c r="H3836" t="s">
        <v>14</v>
      </c>
      <c r="I3836" t="s">
        <v>11</v>
      </c>
      <c r="J3836" t="s">
        <v>34</v>
      </c>
      <c r="K3836">
        <v>49.68</v>
      </c>
      <c r="L3836">
        <v>2340.79</v>
      </c>
      <c r="M3836">
        <v>6</v>
      </c>
      <c r="N3836">
        <v>2</v>
      </c>
      <c r="O3836" t="s">
        <v>4</v>
      </c>
    </row>
    <row r="3837" spans="1:15" x14ac:dyDescent="0.35">
      <c r="A3837" t="s">
        <v>288</v>
      </c>
      <c r="B3837" t="s">
        <v>7</v>
      </c>
      <c r="C3837">
        <v>63</v>
      </c>
      <c r="D3837" t="s">
        <v>4</v>
      </c>
      <c r="E3837" t="s">
        <v>4</v>
      </c>
      <c r="F3837" t="s">
        <v>3</v>
      </c>
      <c r="G3837">
        <v>56</v>
      </c>
      <c r="H3837" t="s">
        <v>14</v>
      </c>
      <c r="I3837" t="s">
        <v>11</v>
      </c>
      <c r="J3837" t="s">
        <v>32</v>
      </c>
      <c r="K3837">
        <v>49.7</v>
      </c>
      <c r="L3837">
        <v>2790.2</v>
      </c>
      <c r="M3837">
        <v>6</v>
      </c>
      <c r="N3837">
        <v>10</v>
      </c>
      <c r="O3837" t="s">
        <v>3</v>
      </c>
    </row>
    <row r="3838" spans="1:15" x14ac:dyDescent="0.35">
      <c r="A3838" t="s">
        <v>550</v>
      </c>
      <c r="B3838" t="s">
        <v>7</v>
      </c>
      <c r="C3838">
        <v>61</v>
      </c>
      <c r="D3838" t="s">
        <v>4</v>
      </c>
      <c r="E3838" t="s">
        <v>4</v>
      </c>
      <c r="F3838" t="s">
        <v>3</v>
      </c>
      <c r="G3838">
        <v>53</v>
      </c>
      <c r="H3838" t="s">
        <v>16</v>
      </c>
      <c r="I3838" t="s">
        <v>11</v>
      </c>
      <c r="J3838" t="s">
        <v>40</v>
      </c>
      <c r="K3838">
        <v>49.7</v>
      </c>
      <c r="L3838">
        <v>2639.13</v>
      </c>
      <c r="M3838">
        <v>0</v>
      </c>
      <c r="N3838">
        <v>2</v>
      </c>
      <c r="O3838" t="s">
        <v>3</v>
      </c>
    </row>
    <row r="3839" spans="1:15" x14ac:dyDescent="0.35">
      <c r="A3839" t="s">
        <v>88</v>
      </c>
      <c r="B3839" t="s">
        <v>8</v>
      </c>
      <c r="C3839">
        <v>67</v>
      </c>
      <c r="D3839" t="s">
        <v>3</v>
      </c>
      <c r="E3839" t="s">
        <v>4</v>
      </c>
      <c r="F3839" t="s">
        <v>4</v>
      </c>
      <c r="G3839">
        <v>19</v>
      </c>
      <c r="H3839" t="s">
        <v>15</v>
      </c>
      <c r="I3839" t="s">
        <v>10</v>
      </c>
      <c r="J3839" t="s">
        <v>34</v>
      </c>
      <c r="K3839">
        <v>49.72</v>
      </c>
      <c r="L3839">
        <v>947.92</v>
      </c>
      <c r="M3839">
        <v>7</v>
      </c>
      <c r="N3839">
        <v>3</v>
      </c>
      <c r="O3839" t="s">
        <v>4</v>
      </c>
    </row>
    <row r="3840" spans="1:15" x14ac:dyDescent="0.35">
      <c r="A3840" t="s">
        <v>3289</v>
      </c>
      <c r="B3840" t="s">
        <v>7</v>
      </c>
      <c r="C3840">
        <v>59</v>
      </c>
      <c r="D3840" t="s">
        <v>3</v>
      </c>
      <c r="E3840" t="s">
        <v>4</v>
      </c>
      <c r="F3840" t="s">
        <v>3</v>
      </c>
      <c r="G3840">
        <v>33</v>
      </c>
      <c r="H3840" t="s">
        <v>16</v>
      </c>
      <c r="I3840" t="s">
        <v>10</v>
      </c>
      <c r="J3840" t="s">
        <v>34</v>
      </c>
      <c r="K3840">
        <v>49.72</v>
      </c>
      <c r="L3840">
        <v>1627.72</v>
      </c>
      <c r="M3840">
        <v>5</v>
      </c>
      <c r="N3840">
        <v>2</v>
      </c>
      <c r="O3840" t="s">
        <v>3</v>
      </c>
    </row>
    <row r="3841" spans="1:15" x14ac:dyDescent="0.35">
      <c r="A3841" t="s">
        <v>2661</v>
      </c>
      <c r="B3841" t="s">
        <v>8</v>
      </c>
      <c r="C3841">
        <v>40</v>
      </c>
      <c r="D3841" t="s">
        <v>3</v>
      </c>
      <c r="E3841" t="s">
        <v>4</v>
      </c>
      <c r="F3841" t="s">
        <v>3</v>
      </c>
      <c r="G3841">
        <v>33</v>
      </c>
      <c r="H3841" t="s">
        <v>14</v>
      </c>
      <c r="I3841" t="s">
        <v>10</v>
      </c>
      <c r="J3841" t="s">
        <v>44</v>
      </c>
      <c r="K3841">
        <v>49.75</v>
      </c>
      <c r="L3841">
        <v>1635.61</v>
      </c>
      <c r="M3841">
        <v>8</v>
      </c>
      <c r="N3841">
        <v>5</v>
      </c>
      <c r="O3841" t="s">
        <v>3</v>
      </c>
    </row>
    <row r="3842" spans="1:15" x14ac:dyDescent="0.35">
      <c r="A3842" t="s">
        <v>2796</v>
      </c>
      <c r="B3842" t="s">
        <v>8</v>
      </c>
      <c r="C3842">
        <v>45</v>
      </c>
      <c r="D3842" t="s">
        <v>3</v>
      </c>
      <c r="E3842" t="s">
        <v>4</v>
      </c>
      <c r="F3842" t="s">
        <v>3</v>
      </c>
      <c r="G3842">
        <v>30</v>
      </c>
      <c r="H3842" t="s">
        <v>16</v>
      </c>
      <c r="I3842" t="s">
        <v>10</v>
      </c>
      <c r="J3842" t="s">
        <v>40</v>
      </c>
      <c r="K3842">
        <v>49.75</v>
      </c>
      <c r="L3842">
        <v>1494.38</v>
      </c>
      <c r="M3842">
        <v>4</v>
      </c>
      <c r="N3842">
        <v>1</v>
      </c>
      <c r="O3842" t="s">
        <v>3</v>
      </c>
    </row>
    <row r="3843" spans="1:15" x14ac:dyDescent="0.35">
      <c r="A3843" t="s">
        <v>2408</v>
      </c>
      <c r="B3843" t="s">
        <v>7</v>
      </c>
      <c r="C3843">
        <v>74</v>
      </c>
      <c r="D3843" t="s">
        <v>3</v>
      </c>
      <c r="E3843" t="s">
        <v>4</v>
      </c>
      <c r="F3843" t="s">
        <v>3</v>
      </c>
      <c r="G3843">
        <v>49</v>
      </c>
      <c r="H3843" t="s">
        <v>14</v>
      </c>
      <c r="I3843" t="s">
        <v>11</v>
      </c>
      <c r="J3843" t="s">
        <v>40</v>
      </c>
      <c r="K3843">
        <v>49.76</v>
      </c>
      <c r="L3843">
        <v>2441.0300000000002</v>
      </c>
      <c r="M3843">
        <v>8</v>
      </c>
      <c r="N3843">
        <v>9</v>
      </c>
      <c r="O3843" t="s">
        <v>3</v>
      </c>
    </row>
    <row r="3844" spans="1:15" x14ac:dyDescent="0.35">
      <c r="A3844" t="s">
        <v>3704</v>
      </c>
      <c r="B3844" t="s">
        <v>8</v>
      </c>
      <c r="C3844">
        <v>38</v>
      </c>
      <c r="D3844" t="s">
        <v>3</v>
      </c>
      <c r="E3844" t="s">
        <v>3</v>
      </c>
      <c r="F3844" t="s">
        <v>3</v>
      </c>
      <c r="G3844">
        <v>14</v>
      </c>
      <c r="H3844" t="s">
        <v>14</v>
      </c>
      <c r="I3844" t="s">
        <v>11</v>
      </c>
      <c r="J3844" t="s">
        <v>40</v>
      </c>
      <c r="K3844">
        <v>49.77</v>
      </c>
      <c r="L3844">
        <v>716.56</v>
      </c>
      <c r="M3844">
        <v>1</v>
      </c>
      <c r="N3844">
        <v>8</v>
      </c>
      <c r="O3844" t="s">
        <v>3</v>
      </c>
    </row>
    <row r="3845" spans="1:15" x14ac:dyDescent="0.35">
      <c r="A3845" t="s">
        <v>4429</v>
      </c>
      <c r="B3845" t="s">
        <v>7</v>
      </c>
      <c r="C3845">
        <v>39</v>
      </c>
      <c r="D3845" t="s">
        <v>3</v>
      </c>
      <c r="E3845" t="s">
        <v>3</v>
      </c>
      <c r="F3845" t="s">
        <v>4</v>
      </c>
      <c r="G3845">
        <v>6</v>
      </c>
      <c r="H3845" t="s">
        <v>15</v>
      </c>
      <c r="I3845" t="s">
        <v>10</v>
      </c>
      <c r="J3845" t="s">
        <v>32</v>
      </c>
      <c r="K3845">
        <v>49.77</v>
      </c>
      <c r="L3845">
        <v>294.33</v>
      </c>
      <c r="M3845">
        <v>0</v>
      </c>
      <c r="N3845">
        <v>4</v>
      </c>
      <c r="O3845" t="s">
        <v>3</v>
      </c>
    </row>
    <row r="3846" spans="1:15" x14ac:dyDescent="0.35">
      <c r="A3846" t="s">
        <v>8665</v>
      </c>
      <c r="B3846" t="s">
        <v>8</v>
      </c>
      <c r="C3846">
        <v>73</v>
      </c>
      <c r="D3846" t="s">
        <v>3</v>
      </c>
      <c r="E3846" t="s">
        <v>4</v>
      </c>
      <c r="F3846" t="s">
        <v>4</v>
      </c>
      <c r="G3846">
        <v>10</v>
      </c>
      <c r="H3846" t="s">
        <v>14</v>
      </c>
      <c r="I3846" t="s">
        <v>10</v>
      </c>
      <c r="J3846" t="s">
        <v>40</v>
      </c>
      <c r="K3846">
        <v>49.82</v>
      </c>
      <c r="L3846">
        <v>510.41</v>
      </c>
      <c r="M3846">
        <v>7</v>
      </c>
      <c r="N3846">
        <v>1</v>
      </c>
      <c r="O3846" t="s">
        <v>4</v>
      </c>
    </row>
    <row r="3847" spans="1:15" x14ac:dyDescent="0.35">
      <c r="A3847" t="s">
        <v>7179</v>
      </c>
      <c r="B3847" t="s">
        <v>8</v>
      </c>
      <c r="C3847">
        <v>50</v>
      </c>
      <c r="D3847" t="s">
        <v>3</v>
      </c>
      <c r="E3847" t="s">
        <v>4</v>
      </c>
      <c r="F3847" t="s">
        <v>4</v>
      </c>
      <c r="G3847">
        <v>21</v>
      </c>
      <c r="H3847" t="s">
        <v>14</v>
      </c>
      <c r="I3847" t="s">
        <v>10</v>
      </c>
      <c r="J3847" t="s">
        <v>40</v>
      </c>
      <c r="K3847">
        <v>49.83</v>
      </c>
      <c r="L3847">
        <v>1049.49</v>
      </c>
      <c r="M3847">
        <v>3</v>
      </c>
      <c r="N3847">
        <v>10</v>
      </c>
      <c r="O3847" t="s">
        <v>3</v>
      </c>
    </row>
    <row r="3848" spans="1:15" x14ac:dyDescent="0.35">
      <c r="A3848" t="s">
        <v>7285</v>
      </c>
      <c r="B3848" t="s">
        <v>7</v>
      </c>
      <c r="C3848">
        <v>54</v>
      </c>
      <c r="D3848" t="s">
        <v>3</v>
      </c>
      <c r="E3848" t="s">
        <v>3</v>
      </c>
      <c r="F3848" t="s">
        <v>4</v>
      </c>
      <c r="G3848">
        <v>26</v>
      </c>
      <c r="H3848" t="s">
        <v>15</v>
      </c>
      <c r="I3848" t="s">
        <v>10</v>
      </c>
      <c r="J3848" t="s">
        <v>32</v>
      </c>
      <c r="K3848">
        <v>49.83</v>
      </c>
      <c r="L3848">
        <v>1301.29</v>
      </c>
      <c r="M3848">
        <v>2</v>
      </c>
      <c r="N3848">
        <v>10</v>
      </c>
      <c r="O3848" t="s">
        <v>3</v>
      </c>
    </row>
    <row r="3849" spans="1:15" x14ac:dyDescent="0.35">
      <c r="A3849" t="s">
        <v>817</v>
      </c>
      <c r="B3849" t="s">
        <v>7</v>
      </c>
      <c r="C3849">
        <v>27</v>
      </c>
      <c r="D3849" t="s">
        <v>3</v>
      </c>
      <c r="E3849" t="s">
        <v>3</v>
      </c>
      <c r="F3849" t="s">
        <v>3</v>
      </c>
      <c r="G3849">
        <v>20</v>
      </c>
      <c r="H3849" t="s">
        <v>14</v>
      </c>
      <c r="I3849" t="s">
        <v>10</v>
      </c>
      <c r="J3849" t="s">
        <v>40</v>
      </c>
      <c r="K3849">
        <v>49.85</v>
      </c>
      <c r="L3849">
        <v>978.54</v>
      </c>
      <c r="M3849">
        <v>3</v>
      </c>
      <c r="N3849">
        <v>9</v>
      </c>
      <c r="O3849" t="s">
        <v>3</v>
      </c>
    </row>
    <row r="3850" spans="1:15" x14ac:dyDescent="0.35">
      <c r="A3850" t="s">
        <v>1402</v>
      </c>
      <c r="B3850" t="s">
        <v>7</v>
      </c>
      <c r="C3850">
        <v>30</v>
      </c>
      <c r="D3850" t="s">
        <v>3</v>
      </c>
      <c r="E3850" t="s">
        <v>4</v>
      </c>
      <c r="F3850" t="s">
        <v>4</v>
      </c>
      <c r="G3850">
        <v>50</v>
      </c>
      <c r="H3850" t="s">
        <v>14</v>
      </c>
      <c r="I3850" t="s">
        <v>10</v>
      </c>
      <c r="J3850" t="s">
        <v>44</v>
      </c>
      <c r="K3850">
        <v>49.85</v>
      </c>
      <c r="L3850">
        <v>2479.39</v>
      </c>
      <c r="M3850">
        <v>2</v>
      </c>
      <c r="N3850">
        <v>6</v>
      </c>
      <c r="O3850" t="s">
        <v>3</v>
      </c>
    </row>
    <row r="3851" spans="1:15" x14ac:dyDescent="0.35">
      <c r="A3851" t="s">
        <v>6685</v>
      </c>
      <c r="B3851" t="s">
        <v>7</v>
      </c>
      <c r="C3851">
        <v>51</v>
      </c>
      <c r="D3851" t="s">
        <v>3</v>
      </c>
      <c r="E3851" t="s">
        <v>4</v>
      </c>
      <c r="F3851" t="s">
        <v>4</v>
      </c>
      <c r="G3851">
        <v>14</v>
      </c>
      <c r="H3851" t="s">
        <v>15</v>
      </c>
      <c r="I3851" t="s">
        <v>10</v>
      </c>
      <c r="J3851" t="s">
        <v>44</v>
      </c>
      <c r="K3851">
        <v>49.86</v>
      </c>
      <c r="L3851">
        <v>704.07</v>
      </c>
      <c r="M3851">
        <v>4</v>
      </c>
      <c r="N3851">
        <v>1</v>
      </c>
      <c r="O3851" t="s">
        <v>3</v>
      </c>
    </row>
    <row r="3852" spans="1:15" x14ac:dyDescent="0.35">
      <c r="A3852" t="s">
        <v>7887</v>
      </c>
      <c r="B3852" t="s">
        <v>7</v>
      </c>
      <c r="C3852">
        <v>43</v>
      </c>
      <c r="D3852" t="s">
        <v>3</v>
      </c>
      <c r="E3852" t="s">
        <v>3</v>
      </c>
      <c r="F3852" t="s">
        <v>4</v>
      </c>
      <c r="G3852">
        <v>44</v>
      </c>
      <c r="H3852" t="s">
        <v>14</v>
      </c>
      <c r="I3852" t="s">
        <v>11</v>
      </c>
      <c r="J3852" t="s">
        <v>34</v>
      </c>
      <c r="K3852">
        <v>49.86</v>
      </c>
      <c r="L3852">
        <v>2180.7399999999998</v>
      </c>
      <c r="M3852">
        <v>6</v>
      </c>
      <c r="N3852">
        <v>1</v>
      </c>
      <c r="O3852" t="s">
        <v>4</v>
      </c>
    </row>
    <row r="3853" spans="1:15" x14ac:dyDescent="0.35">
      <c r="A3853" t="s">
        <v>6369</v>
      </c>
      <c r="B3853" t="s">
        <v>7</v>
      </c>
      <c r="C3853">
        <v>52</v>
      </c>
      <c r="D3853" t="s">
        <v>3</v>
      </c>
      <c r="E3853" t="s">
        <v>4</v>
      </c>
      <c r="F3853" t="s">
        <v>3</v>
      </c>
      <c r="G3853">
        <v>23</v>
      </c>
      <c r="H3853" t="s">
        <v>15</v>
      </c>
      <c r="I3853" t="s">
        <v>11</v>
      </c>
      <c r="J3853" t="s">
        <v>34</v>
      </c>
      <c r="K3853">
        <v>49.88</v>
      </c>
      <c r="L3853">
        <v>1128.29</v>
      </c>
      <c r="M3853">
        <v>0</v>
      </c>
      <c r="N3853">
        <v>1</v>
      </c>
      <c r="O3853" t="s">
        <v>3</v>
      </c>
    </row>
    <row r="3854" spans="1:15" x14ac:dyDescent="0.35">
      <c r="A3854" t="s">
        <v>2939</v>
      </c>
      <c r="B3854" t="s">
        <v>8</v>
      </c>
      <c r="C3854">
        <v>64</v>
      </c>
      <c r="D3854" t="s">
        <v>4</v>
      </c>
      <c r="E3854" t="s">
        <v>4</v>
      </c>
      <c r="F3854" t="s">
        <v>4</v>
      </c>
      <c r="G3854">
        <v>54</v>
      </c>
      <c r="H3854" t="s">
        <v>16</v>
      </c>
      <c r="I3854" t="s">
        <v>11</v>
      </c>
      <c r="J3854" t="s">
        <v>34</v>
      </c>
      <c r="K3854">
        <v>49.89</v>
      </c>
      <c r="L3854">
        <v>2686.81</v>
      </c>
      <c r="M3854">
        <v>7</v>
      </c>
      <c r="N3854">
        <v>2</v>
      </c>
      <c r="O3854" t="s">
        <v>4</v>
      </c>
    </row>
    <row r="3855" spans="1:15" x14ac:dyDescent="0.35">
      <c r="A3855" t="s">
        <v>4193</v>
      </c>
      <c r="B3855" t="s">
        <v>8</v>
      </c>
      <c r="C3855">
        <v>26</v>
      </c>
      <c r="D3855" t="s">
        <v>3</v>
      </c>
      <c r="E3855" t="s">
        <v>4</v>
      </c>
      <c r="F3855" t="s">
        <v>3</v>
      </c>
      <c r="G3855">
        <v>14</v>
      </c>
      <c r="H3855" t="s">
        <v>16</v>
      </c>
      <c r="I3855" t="s">
        <v>10</v>
      </c>
      <c r="J3855" t="s">
        <v>32</v>
      </c>
      <c r="K3855">
        <v>49.89</v>
      </c>
      <c r="L3855">
        <v>691.58</v>
      </c>
      <c r="M3855">
        <v>4</v>
      </c>
      <c r="N3855">
        <v>7</v>
      </c>
      <c r="O3855" t="s">
        <v>3</v>
      </c>
    </row>
    <row r="3856" spans="1:15" x14ac:dyDescent="0.35">
      <c r="A3856" t="s">
        <v>6288</v>
      </c>
      <c r="B3856" t="s">
        <v>7</v>
      </c>
      <c r="C3856">
        <v>37</v>
      </c>
      <c r="D3856" t="s">
        <v>3</v>
      </c>
      <c r="E3856" t="s">
        <v>4</v>
      </c>
      <c r="F3856" t="s">
        <v>4</v>
      </c>
      <c r="G3856">
        <v>60</v>
      </c>
      <c r="H3856" t="s">
        <v>14</v>
      </c>
      <c r="I3856" t="s">
        <v>11</v>
      </c>
      <c r="J3856" t="s">
        <v>34</v>
      </c>
      <c r="K3856">
        <v>49.9</v>
      </c>
      <c r="L3856">
        <v>3013.33</v>
      </c>
      <c r="M3856">
        <v>4</v>
      </c>
      <c r="N3856">
        <v>2</v>
      </c>
      <c r="O3856" t="s">
        <v>3</v>
      </c>
    </row>
    <row r="3857" spans="1:15" x14ac:dyDescent="0.35">
      <c r="A3857" t="s">
        <v>8060</v>
      </c>
      <c r="B3857" t="s">
        <v>8</v>
      </c>
      <c r="C3857">
        <v>49</v>
      </c>
      <c r="D3857" t="s">
        <v>3</v>
      </c>
      <c r="E3857" t="s">
        <v>3</v>
      </c>
      <c r="F3857" t="s">
        <v>4</v>
      </c>
      <c r="G3857">
        <v>10</v>
      </c>
      <c r="H3857" t="s">
        <v>14</v>
      </c>
      <c r="I3857" t="s">
        <v>11</v>
      </c>
      <c r="J3857" t="s">
        <v>44</v>
      </c>
      <c r="K3857">
        <v>49.9</v>
      </c>
      <c r="L3857">
        <v>515.47</v>
      </c>
      <c r="M3857">
        <v>3</v>
      </c>
      <c r="N3857">
        <v>7</v>
      </c>
      <c r="O3857" t="s">
        <v>3</v>
      </c>
    </row>
    <row r="3858" spans="1:15" x14ac:dyDescent="0.35">
      <c r="A3858" t="s">
        <v>9123</v>
      </c>
      <c r="B3858" t="s">
        <v>8</v>
      </c>
      <c r="C3858">
        <v>52</v>
      </c>
      <c r="D3858" t="s">
        <v>3</v>
      </c>
      <c r="E3858" t="s">
        <v>4</v>
      </c>
      <c r="F3858" t="s">
        <v>4</v>
      </c>
      <c r="G3858">
        <v>30</v>
      </c>
      <c r="H3858" t="s">
        <v>16</v>
      </c>
      <c r="I3858" t="s">
        <v>10</v>
      </c>
      <c r="J3858" t="s">
        <v>44</v>
      </c>
      <c r="K3858">
        <v>49.91</v>
      </c>
      <c r="L3858">
        <v>1486.84</v>
      </c>
      <c r="M3858">
        <v>0</v>
      </c>
      <c r="N3858">
        <v>7</v>
      </c>
      <c r="O3858" t="s">
        <v>3</v>
      </c>
    </row>
    <row r="3859" spans="1:15" x14ac:dyDescent="0.35">
      <c r="A3859" t="s">
        <v>9124</v>
      </c>
      <c r="B3859" t="s">
        <v>7</v>
      </c>
      <c r="C3859">
        <v>44</v>
      </c>
      <c r="D3859" t="s">
        <v>3</v>
      </c>
      <c r="E3859" t="s">
        <v>4</v>
      </c>
      <c r="F3859" t="s">
        <v>4</v>
      </c>
      <c r="G3859">
        <v>39</v>
      </c>
      <c r="H3859" t="s">
        <v>15</v>
      </c>
      <c r="I3859" t="s">
        <v>10</v>
      </c>
      <c r="J3859" t="s">
        <v>40</v>
      </c>
      <c r="K3859">
        <v>49.93</v>
      </c>
      <c r="L3859">
        <v>1930.03</v>
      </c>
      <c r="M3859">
        <v>6</v>
      </c>
      <c r="N3859">
        <v>7</v>
      </c>
      <c r="O3859" t="s">
        <v>3</v>
      </c>
    </row>
    <row r="3860" spans="1:15" x14ac:dyDescent="0.35">
      <c r="A3860" t="s">
        <v>98</v>
      </c>
      <c r="B3860" t="s">
        <v>7</v>
      </c>
      <c r="C3860">
        <v>38</v>
      </c>
      <c r="D3860" t="s">
        <v>3</v>
      </c>
      <c r="E3860" t="s">
        <v>3</v>
      </c>
      <c r="F3860" t="s">
        <v>3</v>
      </c>
      <c r="G3860">
        <v>46</v>
      </c>
      <c r="H3860" t="s">
        <v>15</v>
      </c>
      <c r="I3860" t="s">
        <v>11</v>
      </c>
      <c r="J3860" t="s">
        <v>40</v>
      </c>
      <c r="K3860">
        <v>49.94</v>
      </c>
      <c r="L3860">
        <v>2282.09</v>
      </c>
      <c r="M3860">
        <v>0</v>
      </c>
      <c r="N3860">
        <v>8</v>
      </c>
      <c r="O3860" t="s">
        <v>3</v>
      </c>
    </row>
    <row r="3861" spans="1:15" x14ac:dyDescent="0.35">
      <c r="A3861" t="s">
        <v>3974</v>
      </c>
      <c r="B3861" t="s">
        <v>7</v>
      </c>
      <c r="C3861">
        <v>24</v>
      </c>
      <c r="D3861" t="s">
        <v>3</v>
      </c>
      <c r="E3861" t="s">
        <v>4</v>
      </c>
      <c r="F3861" t="s">
        <v>3</v>
      </c>
      <c r="G3861">
        <v>17</v>
      </c>
      <c r="H3861" t="s">
        <v>14</v>
      </c>
      <c r="I3861" t="s">
        <v>11</v>
      </c>
      <c r="J3861" t="s">
        <v>34</v>
      </c>
      <c r="K3861">
        <v>49.95</v>
      </c>
      <c r="L3861">
        <v>865.7</v>
      </c>
      <c r="M3861">
        <v>1</v>
      </c>
      <c r="N3861">
        <v>4</v>
      </c>
      <c r="O3861" t="s">
        <v>4</v>
      </c>
    </row>
    <row r="3862" spans="1:15" x14ac:dyDescent="0.35">
      <c r="A3862" t="s">
        <v>7143</v>
      </c>
      <c r="B3862" t="s">
        <v>8</v>
      </c>
      <c r="C3862">
        <v>60</v>
      </c>
      <c r="D3862" t="s">
        <v>4</v>
      </c>
      <c r="E3862" t="s">
        <v>3</v>
      </c>
      <c r="F3862" t="s">
        <v>4</v>
      </c>
      <c r="G3862">
        <v>33</v>
      </c>
      <c r="H3862" t="s">
        <v>14</v>
      </c>
      <c r="I3862" t="s">
        <v>11</v>
      </c>
      <c r="J3862" t="s">
        <v>34</v>
      </c>
      <c r="K3862">
        <v>49.95</v>
      </c>
      <c r="L3862">
        <v>1654.51</v>
      </c>
      <c r="M3862">
        <v>3</v>
      </c>
      <c r="N3862">
        <v>4</v>
      </c>
      <c r="O3862" t="s">
        <v>3</v>
      </c>
    </row>
    <row r="3863" spans="1:15" x14ac:dyDescent="0.35">
      <c r="A3863" t="s">
        <v>1404</v>
      </c>
      <c r="B3863" t="s">
        <v>8</v>
      </c>
      <c r="C3863">
        <v>68</v>
      </c>
      <c r="D3863" t="s">
        <v>4</v>
      </c>
      <c r="E3863" t="s">
        <v>3</v>
      </c>
      <c r="F3863" t="s">
        <v>4</v>
      </c>
      <c r="G3863">
        <v>6</v>
      </c>
      <c r="H3863" t="s">
        <v>14</v>
      </c>
      <c r="I3863" t="s">
        <v>11</v>
      </c>
      <c r="J3863" t="s">
        <v>40</v>
      </c>
      <c r="K3863">
        <v>49.96</v>
      </c>
      <c r="L3863">
        <v>301.77999999999997</v>
      </c>
      <c r="M3863">
        <v>5</v>
      </c>
      <c r="N3863">
        <v>3</v>
      </c>
      <c r="O3863" t="s">
        <v>4</v>
      </c>
    </row>
    <row r="3864" spans="1:15" x14ac:dyDescent="0.35">
      <c r="A3864" t="s">
        <v>5236</v>
      </c>
      <c r="B3864" t="s">
        <v>8</v>
      </c>
      <c r="C3864">
        <v>32</v>
      </c>
      <c r="D3864" t="s">
        <v>3</v>
      </c>
      <c r="E3864" t="s">
        <v>4</v>
      </c>
      <c r="F3864" t="s">
        <v>3</v>
      </c>
      <c r="G3864">
        <v>56</v>
      </c>
      <c r="H3864" t="s">
        <v>14</v>
      </c>
      <c r="I3864" t="s">
        <v>11</v>
      </c>
      <c r="J3864" t="s">
        <v>34</v>
      </c>
      <c r="K3864">
        <v>49.98</v>
      </c>
      <c r="L3864">
        <v>2802.46</v>
      </c>
      <c r="M3864">
        <v>5</v>
      </c>
      <c r="N3864">
        <v>8</v>
      </c>
      <c r="O3864" t="s">
        <v>3</v>
      </c>
    </row>
    <row r="3865" spans="1:15" x14ac:dyDescent="0.35">
      <c r="A3865" t="s">
        <v>5163</v>
      </c>
      <c r="B3865" t="s">
        <v>7</v>
      </c>
      <c r="C3865">
        <v>29</v>
      </c>
      <c r="D3865" t="s">
        <v>3</v>
      </c>
      <c r="E3865" t="s">
        <v>4</v>
      </c>
      <c r="F3865" t="s">
        <v>4</v>
      </c>
      <c r="G3865">
        <v>6</v>
      </c>
      <c r="H3865" t="s">
        <v>16</v>
      </c>
      <c r="I3865" t="s">
        <v>11</v>
      </c>
      <c r="J3865" t="s">
        <v>44</v>
      </c>
      <c r="K3865">
        <v>49.99</v>
      </c>
      <c r="L3865">
        <v>281.13</v>
      </c>
      <c r="M3865">
        <v>8</v>
      </c>
      <c r="N3865">
        <v>5</v>
      </c>
      <c r="O3865" t="s">
        <v>3</v>
      </c>
    </row>
    <row r="3866" spans="1:15" x14ac:dyDescent="0.35">
      <c r="A3866" t="s">
        <v>247</v>
      </c>
      <c r="B3866" t="s">
        <v>7</v>
      </c>
      <c r="C3866">
        <v>33</v>
      </c>
      <c r="D3866" t="s">
        <v>3</v>
      </c>
      <c r="E3866" t="s">
        <v>3</v>
      </c>
      <c r="F3866" t="s">
        <v>3</v>
      </c>
      <c r="G3866">
        <v>37</v>
      </c>
      <c r="H3866" t="s">
        <v>16</v>
      </c>
      <c r="I3866" t="s">
        <v>10</v>
      </c>
      <c r="J3866" t="s">
        <v>34</v>
      </c>
      <c r="K3866">
        <v>50.02</v>
      </c>
      <c r="L3866">
        <v>1842.72</v>
      </c>
      <c r="M3866">
        <v>8</v>
      </c>
      <c r="N3866">
        <v>9</v>
      </c>
      <c r="O3866" t="s">
        <v>3</v>
      </c>
    </row>
    <row r="3867" spans="1:15" x14ac:dyDescent="0.35">
      <c r="A3867" t="s">
        <v>9676</v>
      </c>
      <c r="B3867" t="s">
        <v>8</v>
      </c>
      <c r="C3867">
        <v>26</v>
      </c>
      <c r="D3867" t="s">
        <v>3</v>
      </c>
      <c r="E3867" t="s">
        <v>3</v>
      </c>
      <c r="F3867" t="s">
        <v>4</v>
      </c>
      <c r="G3867">
        <v>22</v>
      </c>
      <c r="H3867" t="s">
        <v>14</v>
      </c>
      <c r="I3867" t="s">
        <v>10</v>
      </c>
      <c r="J3867" t="s">
        <v>40</v>
      </c>
      <c r="K3867">
        <v>50.02</v>
      </c>
      <c r="L3867">
        <v>1119.1600000000001</v>
      </c>
      <c r="M3867">
        <v>3</v>
      </c>
      <c r="N3867">
        <v>3</v>
      </c>
      <c r="O3867" t="s">
        <v>3</v>
      </c>
    </row>
    <row r="3868" spans="1:15" x14ac:dyDescent="0.35">
      <c r="A3868" t="s">
        <v>2878</v>
      </c>
      <c r="B3868" t="s">
        <v>7</v>
      </c>
      <c r="C3868">
        <v>42</v>
      </c>
      <c r="D3868" t="s">
        <v>3</v>
      </c>
      <c r="E3868" t="s">
        <v>3</v>
      </c>
      <c r="F3868" t="s">
        <v>3</v>
      </c>
      <c r="G3868">
        <v>66</v>
      </c>
      <c r="H3868" t="s">
        <v>14</v>
      </c>
      <c r="I3868" t="s">
        <v>11</v>
      </c>
      <c r="J3868" t="s">
        <v>40</v>
      </c>
      <c r="K3868">
        <v>50.03</v>
      </c>
      <c r="L3868">
        <v>3312.44</v>
      </c>
      <c r="M3868">
        <v>5</v>
      </c>
      <c r="N3868">
        <v>1</v>
      </c>
      <c r="O3868" t="s">
        <v>3</v>
      </c>
    </row>
    <row r="3869" spans="1:15" x14ac:dyDescent="0.35">
      <c r="A3869" t="s">
        <v>2973</v>
      </c>
      <c r="B3869" t="s">
        <v>8</v>
      </c>
      <c r="C3869">
        <v>48</v>
      </c>
      <c r="D3869" t="s">
        <v>3</v>
      </c>
      <c r="E3869" t="s">
        <v>3</v>
      </c>
      <c r="F3869" t="s">
        <v>3</v>
      </c>
      <c r="G3869">
        <v>61</v>
      </c>
      <c r="H3869" t="s">
        <v>16</v>
      </c>
      <c r="I3869" t="s">
        <v>11</v>
      </c>
      <c r="J3869" t="s">
        <v>32</v>
      </c>
      <c r="K3869">
        <v>50.04</v>
      </c>
      <c r="L3869">
        <v>3039.73</v>
      </c>
      <c r="M3869">
        <v>4</v>
      </c>
      <c r="N3869">
        <v>7</v>
      </c>
      <c r="O3869" t="s">
        <v>3</v>
      </c>
    </row>
    <row r="3870" spans="1:15" x14ac:dyDescent="0.35">
      <c r="A3870" t="s">
        <v>5643</v>
      </c>
      <c r="B3870" t="s">
        <v>8</v>
      </c>
      <c r="C3870">
        <v>45</v>
      </c>
      <c r="D3870" t="s">
        <v>3</v>
      </c>
      <c r="E3870" t="s">
        <v>4</v>
      </c>
      <c r="F3870" t="s">
        <v>3</v>
      </c>
      <c r="G3870">
        <v>30</v>
      </c>
      <c r="H3870" t="s">
        <v>15</v>
      </c>
      <c r="I3870" t="s">
        <v>11</v>
      </c>
      <c r="J3870" t="s">
        <v>34</v>
      </c>
      <c r="K3870">
        <v>50.05</v>
      </c>
      <c r="L3870">
        <v>1495.03</v>
      </c>
      <c r="M3870">
        <v>0</v>
      </c>
      <c r="N3870">
        <v>10</v>
      </c>
      <c r="O3870" t="s">
        <v>3</v>
      </c>
    </row>
    <row r="3871" spans="1:15" x14ac:dyDescent="0.35">
      <c r="A3871" t="s">
        <v>6446</v>
      </c>
      <c r="B3871" t="s">
        <v>8</v>
      </c>
      <c r="C3871">
        <v>24</v>
      </c>
      <c r="D3871" t="s">
        <v>3</v>
      </c>
      <c r="E3871" t="s">
        <v>3</v>
      </c>
      <c r="F3871" t="s">
        <v>3</v>
      </c>
      <c r="G3871">
        <v>2</v>
      </c>
      <c r="H3871" t="s">
        <v>14</v>
      </c>
      <c r="I3871" t="s">
        <v>11</v>
      </c>
      <c r="J3871" t="s">
        <v>34</v>
      </c>
      <c r="K3871">
        <v>50.06</v>
      </c>
      <c r="L3871">
        <v>96.68</v>
      </c>
      <c r="M3871">
        <v>7</v>
      </c>
      <c r="N3871">
        <v>6</v>
      </c>
      <c r="O3871" t="s">
        <v>3</v>
      </c>
    </row>
    <row r="3872" spans="1:15" x14ac:dyDescent="0.35">
      <c r="A3872" t="s">
        <v>8680</v>
      </c>
      <c r="B3872" t="s">
        <v>7</v>
      </c>
      <c r="C3872">
        <v>31</v>
      </c>
      <c r="D3872" t="s">
        <v>3</v>
      </c>
      <c r="E3872" t="s">
        <v>4</v>
      </c>
      <c r="F3872" t="s">
        <v>3</v>
      </c>
      <c r="G3872">
        <v>63</v>
      </c>
      <c r="H3872" t="s">
        <v>15</v>
      </c>
      <c r="I3872" t="s">
        <v>11</v>
      </c>
      <c r="J3872" t="s">
        <v>32</v>
      </c>
      <c r="K3872">
        <v>50.06</v>
      </c>
      <c r="L3872">
        <v>3152.07</v>
      </c>
      <c r="M3872">
        <v>4</v>
      </c>
      <c r="N3872">
        <v>1</v>
      </c>
      <c r="O3872" t="s">
        <v>3</v>
      </c>
    </row>
    <row r="3873" spans="1:15" x14ac:dyDescent="0.35">
      <c r="A3873" t="s">
        <v>9355</v>
      </c>
      <c r="B3873" t="s">
        <v>8</v>
      </c>
      <c r="C3873">
        <v>75</v>
      </c>
      <c r="D3873" t="s">
        <v>4</v>
      </c>
      <c r="E3873" t="s">
        <v>3</v>
      </c>
      <c r="F3873" t="s">
        <v>4</v>
      </c>
      <c r="G3873">
        <v>19</v>
      </c>
      <c r="H3873" t="s">
        <v>16</v>
      </c>
      <c r="I3873" t="s">
        <v>11</v>
      </c>
      <c r="J3873" t="s">
        <v>32</v>
      </c>
      <c r="K3873">
        <v>50.06</v>
      </c>
      <c r="L3873">
        <v>938.72</v>
      </c>
      <c r="M3873">
        <v>0</v>
      </c>
      <c r="N3873">
        <v>4</v>
      </c>
      <c r="O3873" t="s">
        <v>3</v>
      </c>
    </row>
    <row r="3874" spans="1:15" x14ac:dyDescent="0.35">
      <c r="A3874" t="s">
        <v>1511</v>
      </c>
      <c r="B3874" t="s">
        <v>8</v>
      </c>
      <c r="C3874">
        <v>55</v>
      </c>
      <c r="D3874" t="s">
        <v>3</v>
      </c>
      <c r="E3874" t="s">
        <v>4</v>
      </c>
      <c r="F3874" t="s">
        <v>4</v>
      </c>
      <c r="G3874">
        <v>54</v>
      </c>
      <c r="H3874" t="s">
        <v>14</v>
      </c>
      <c r="I3874" t="s">
        <v>10</v>
      </c>
      <c r="J3874" t="s">
        <v>40</v>
      </c>
      <c r="K3874">
        <v>50.07</v>
      </c>
      <c r="L3874">
        <v>2691.4</v>
      </c>
      <c r="M3874">
        <v>1</v>
      </c>
      <c r="N3874">
        <v>5</v>
      </c>
      <c r="O3874" t="s">
        <v>3</v>
      </c>
    </row>
    <row r="3875" spans="1:15" x14ac:dyDescent="0.35">
      <c r="A3875" t="s">
        <v>8172</v>
      </c>
      <c r="B3875" t="s">
        <v>7</v>
      </c>
      <c r="C3875">
        <v>71</v>
      </c>
      <c r="D3875" t="s">
        <v>4</v>
      </c>
      <c r="E3875" t="s">
        <v>4</v>
      </c>
      <c r="F3875" t="s">
        <v>3</v>
      </c>
      <c r="G3875">
        <v>36</v>
      </c>
      <c r="H3875" t="s">
        <v>16</v>
      </c>
      <c r="I3875" t="s">
        <v>11</v>
      </c>
      <c r="J3875" t="s">
        <v>34</v>
      </c>
      <c r="K3875">
        <v>50.07</v>
      </c>
      <c r="L3875">
        <v>1794.29</v>
      </c>
      <c r="M3875">
        <v>3</v>
      </c>
      <c r="N3875">
        <v>6</v>
      </c>
      <c r="O3875" t="s">
        <v>3</v>
      </c>
    </row>
    <row r="3876" spans="1:15" x14ac:dyDescent="0.35">
      <c r="A3876" t="s">
        <v>846</v>
      </c>
      <c r="B3876" t="s">
        <v>7</v>
      </c>
      <c r="C3876">
        <v>25</v>
      </c>
      <c r="D3876" t="s">
        <v>3</v>
      </c>
      <c r="E3876" t="s">
        <v>4</v>
      </c>
      <c r="F3876" t="s">
        <v>3</v>
      </c>
      <c r="G3876">
        <v>48</v>
      </c>
      <c r="H3876" t="s">
        <v>16</v>
      </c>
      <c r="I3876" t="s">
        <v>11</v>
      </c>
      <c r="J3876" t="s">
        <v>32</v>
      </c>
      <c r="K3876">
        <v>50.12</v>
      </c>
      <c r="L3876">
        <v>2391.36</v>
      </c>
      <c r="M3876">
        <v>0</v>
      </c>
      <c r="N3876">
        <v>7</v>
      </c>
      <c r="O3876" t="s">
        <v>3</v>
      </c>
    </row>
    <row r="3877" spans="1:15" x14ac:dyDescent="0.35">
      <c r="A3877" t="s">
        <v>1244</v>
      </c>
      <c r="B3877" t="s">
        <v>8</v>
      </c>
      <c r="C3877">
        <v>49</v>
      </c>
      <c r="D3877" t="s">
        <v>3</v>
      </c>
      <c r="E3877" t="s">
        <v>4</v>
      </c>
      <c r="F3877" t="s">
        <v>4</v>
      </c>
      <c r="G3877">
        <v>46</v>
      </c>
      <c r="H3877" t="s">
        <v>16</v>
      </c>
      <c r="I3877" t="s">
        <v>11</v>
      </c>
      <c r="J3877" t="s">
        <v>34</v>
      </c>
      <c r="K3877">
        <v>50.12</v>
      </c>
      <c r="L3877">
        <v>2293.33</v>
      </c>
      <c r="M3877">
        <v>1</v>
      </c>
      <c r="N3877">
        <v>2</v>
      </c>
      <c r="O3877" t="s">
        <v>3</v>
      </c>
    </row>
    <row r="3878" spans="1:15" x14ac:dyDescent="0.35">
      <c r="A3878" t="s">
        <v>7323</v>
      </c>
      <c r="B3878" t="s">
        <v>8</v>
      </c>
      <c r="C3878">
        <v>69</v>
      </c>
      <c r="D3878" t="s">
        <v>3</v>
      </c>
      <c r="E3878" t="s">
        <v>4</v>
      </c>
      <c r="F3878" t="s">
        <v>4</v>
      </c>
      <c r="G3878">
        <v>15</v>
      </c>
      <c r="H3878" t="s">
        <v>14</v>
      </c>
      <c r="I3878" t="s">
        <v>11</v>
      </c>
      <c r="J3878" t="s">
        <v>32</v>
      </c>
      <c r="K3878">
        <v>50.12</v>
      </c>
      <c r="L3878">
        <v>760.35</v>
      </c>
      <c r="M3878">
        <v>2</v>
      </c>
      <c r="N3878">
        <v>7</v>
      </c>
      <c r="O3878" t="s">
        <v>3</v>
      </c>
    </row>
    <row r="3879" spans="1:15" x14ac:dyDescent="0.35">
      <c r="A3879" t="s">
        <v>2455</v>
      </c>
      <c r="B3879" t="s">
        <v>7</v>
      </c>
      <c r="C3879">
        <v>50</v>
      </c>
      <c r="D3879" t="s">
        <v>3</v>
      </c>
      <c r="E3879" t="s">
        <v>3</v>
      </c>
      <c r="F3879" t="s">
        <v>3</v>
      </c>
      <c r="G3879">
        <v>2</v>
      </c>
      <c r="H3879" t="s">
        <v>14</v>
      </c>
      <c r="I3879" t="s">
        <v>11</v>
      </c>
      <c r="J3879" t="s">
        <v>44</v>
      </c>
      <c r="K3879">
        <v>50.13</v>
      </c>
      <c r="L3879">
        <v>83.16</v>
      </c>
      <c r="M3879">
        <v>0</v>
      </c>
      <c r="N3879">
        <v>10</v>
      </c>
      <c r="O3879" t="s">
        <v>3</v>
      </c>
    </row>
    <row r="3880" spans="1:15" x14ac:dyDescent="0.35">
      <c r="A3880" t="s">
        <v>6391</v>
      </c>
      <c r="B3880" t="s">
        <v>7</v>
      </c>
      <c r="C3880">
        <v>57</v>
      </c>
      <c r="D3880" t="s">
        <v>3</v>
      </c>
      <c r="E3880" t="s">
        <v>4</v>
      </c>
      <c r="F3880" t="s">
        <v>3</v>
      </c>
      <c r="G3880">
        <v>20</v>
      </c>
      <c r="H3880" t="s">
        <v>14</v>
      </c>
      <c r="I3880" t="s">
        <v>11</v>
      </c>
      <c r="J3880" t="s">
        <v>40</v>
      </c>
      <c r="K3880">
        <v>50.14</v>
      </c>
      <c r="L3880">
        <v>1021.59</v>
      </c>
      <c r="M3880">
        <v>3</v>
      </c>
      <c r="N3880">
        <v>9</v>
      </c>
      <c r="O3880" t="s">
        <v>3</v>
      </c>
    </row>
    <row r="3881" spans="1:15" x14ac:dyDescent="0.35">
      <c r="A3881" t="s">
        <v>3987</v>
      </c>
      <c r="B3881" t="s">
        <v>7</v>
      </c>
      <c r="C3881">
        <v>70</v>
      </c>
      <c r="D3881" t="s">
        <v>4</v>
      </c>
      <c r="E3881" t="s">
        <v>4</v>
      </c>
      <c r="F3881" t="s">
        <v>3</v>
      </c>
      <c r="G3881">
        <v>41</v>
      </c>
      <c r="H3881" t="s">
        <v>15</v>
      </c>
      <c r="I3881" t="s">
        <v>11</v>
      </c>
      <c r="J3881" t="s">
        <v>44</v>
      </c>
      <c r="K3881">
        <v>50.16</v>
      </c>
      <c r="L3881">
        <v>2054.09</v>
      </c>
      <c r="M3881">
        <v>7</v>
      </c>
      <c r="N3881">
        <v>1</v>
      </c>
      <c r="O3881" t="s">
        <v>4</v>
      </c>
    </row>
    <row r="3882" spans="1:15" x14ac:dyDescent="0.35">
      <c r="A3882" t="s">
        <v>5022</v>
      </c>
      <c r="B3882" t="s">
        <v>8</v>
      </c>
      <c r="C3882">
        <v>22</v>
      </c>
      <c r="D3882" t="s">
        <v>3</v>
      </c>
      <c r="E3882" t="s">
        <v>4</v>
      </c>
      <c r="F3882" t="s">
        <v>4</v>
      </c>
      <c r="G3882">
        <v>66</v>
      </c>
      <c r="H3882" t="s">
        <v>14</v>
      </c>
      <c r="I3882" t="s">
        <v>10</v>
      </c>
      <c r="J3882" t="s">
        <v>40</v>
      </c>
      <c r="K3882">
        <v>50.16</v>
      </c>
      <c r="L3882">
        <v>3290.96</v>
      </c>
      <c r="M3882">
        <v>1</v>
      </c>
      <c r="N3882">
        <v>4</v>
      </c>
      <c r="O3882" t="s">
        <v>3</v>
      </c>
    </row>
    <row r="3883" spans="1:15" x14ac:dyDescent="0.35">
      <c r="A3883" t="s">
        <v>372</v>
      </c>
      <c r="B3883" t="s">
        <v>7</v>
      </c>
      <c r="C3883">
        <v>31</v>
      </c>
      <c r="D3883" t="s">
        <v>3</v>
      </c>
      <c r="E3883" t="s">
        <v>4</v>
      </c>
      <c r="F3883" t="s">
        <v>3</v>
      </c>
      <c r="G3883">
        <v>35</v>
      </c>
      <c r="H3883" t="s">
        <v>15</v>
      </c>
      <c r="I3883" t="s">
        <v>10</v>
      </c>
      <c r="J3883" t="s">
        <v>40</v>
      </c>
      <c r="K3883">
        <v>50.17</v>
      </c>
      <c r="L3883">
        <v>1750.89</v>
      </c>
      <c r="M3883">
        <v>5</v>
      </c>
      <c r="N3883">
        <v>2</v>
      </c>
      <c r="O3883" t="s">
        <v>3</v>
      </c>
    </row>
    <row r="3884" spans="1:15" x14ac:dyDescent="0.35">
      <c r="A3884" t="s">
        <v>6051</v>
      </c>
      <c r="B3884" t="s">
        <v>7</v>
      </c>
      <c r="C3884">
        <v>49</v>
      </c>
      <c r="D3884" t="s">
        <v>3</v>
      </c>
      <c r="E3884" t="s">
        <v>4</v>
      </c>
      <c r="F3884" t="s">
        <v>3</v>
      </c>
      <c r="G3884">
        <v>42</v>
      </c>
      <c r="H3884" t="s">
        <v>14</v>
      </c>
      <c r="I3884" t="s">
        <v>11</v>
      </c>
      <c r="J3884" t="s">
        <v>44</v>
      </c>
      <c r="K3884">
        <v>50.21</v>
      </c>
      <c r="L3884">
        <v>2114.61</v>
      </c>
      <c r="M3884">
        <v>0</v>
      </c>
      <c r="N3884">
        <v>3</v>
      </c>
      <c r="O3884" t="s">
        <v>3</v>
      </c>
    </row>
    <row r="3885" spans="1:15" x14ac:dyDescent="0.35">
      <c r="A3885" t="s">
        <v>5156</v>
      </c>
      <c r="B3885" t="s">
        <v>7</v>
      </c>
      <c r="C3885">
        <v>66</v>
      </c>
      <c r="D3885" t="s">
        <v>4</v>
      </c>
      <c r="E3885" t="s">
        <v>4</v>
      </c>
      <c r="F3885" t="s">
        <v>4</v>
      </c>
      <c r="G3885">
        <v>11</v>
      </c>
      <c r="H3885" t="s">
        <v>14</v>
      </c>
      <c r="I3885" t="s">
        <v>10</v>
      </c>
      <c r="J3885" t="s">
        <v>34</v>
      </c>
      <c r="K3885">
        <v>50.25</v>
      </c>
      <c r="L3885">
        <v>539.38</v>
      </c>
      <c r="M3885">
        <v>2</v>
      </c>
      <c r="N3885">
        <v>10</v>
      </c>
      <c r="O3885" t="s">
        <v>3</v>
      </c>
    </row>
    <row r="3886" spans="1:15" x14ac:dyDescent="0.35">
      <c r="A3886" t="s">
        <v>9002</v>
      </c>
      <c r="B3886" t="s">
        <v>8</v>
      </c>
      <c r="C3886">
        <v>75</v>
      </c>
      <c r="D3886" t="s">
        <v>3</v>
      </c>
      <c r="E3886" t="s">
        <v>3</v>
      </c>
      <c r="F3886" t="s">
        <v>3</v>
      </c>
      <c r="G3886">
        <v>26</v>
      </c>
      <c r="H3886" t="s">
        <v>14</v>
      </c>
      <c r="I3886" t="s">
        <v>10</v>
      </c>
      <c r="J3886" t="s">
        <v>34</v>
      </c>
      <c r="K3886">
        <v>50.26</v>
      </c>
      <c r="L3886">
        <v>1314.19</v>
      </c>
      <c r="M3886">
        <v>3</v>
      </c>
      <c r="N3886">
        <v>1</v>
      </c>
      <c r="O3886" t="s">
        <v>3</v>
      </c>
    </row>
    <row r="3887" spans="1:15" x14ac:dyDescent="0.35">
      <c r="A3887" t="s">
        <v>8709</v>
      </c>
      <c r="B3887" t="s">
        <v>8</v>
      </c>
      <c r="C3887">
        <v>21</v>
      </c>
      <c r="D3887" t="s">
        <v>3</v>
      </c>
      <c r="E3887" t="s">
        <v>4</v>
      </c>
      <c r="F3887" t="s">
        <v>4</v>
      </c>
      <c r="G3887">
        <v>25</v>
      </c>
      <c r="H3887" t="s">
        <v>16</v>
      </c>
      <c r="I3887" t="s">
        <v>11</v>
      </c>
      <c r="J3887" t="s">
        <v>44</v>
      </c>
      <c r="K3887">
        <v>50.27</v>
      </c>
      <c r="L3887">
        <v>1251.1300000000001</v>
      </c>
      <c r="M3887">
        <v>7</v>
      </c>
      <c r="N3887">
        <v>9</v>
      </c>
      <c r="O3887" t="s">
        <v>3</v>
      </c>
    </row>
    <row r="3888" spans="1:15" x14ac:dyDescent="0.35">
      <c r="A3888" t="s">
        <v>1835</v>
      </c>
      <c r="B3888" t="s">
        <v>7</v>
      </c>
      <c r="C3888">
        <v>35</v>
      </c>
      <c r="D3888" t="s">
        <v>3</v>
      </c>
      <c r="E3888" t="s">
        <v>3</v>
      </c>
      <c r="F3888" t="s">
        <v>4</v>
      </c>
      <c r="G3888">
        <v>44</v>
      </c>
      <c r="H3888" t="s">
        <v>16</v>
      </c>
      <c r="I3888" t="s">
        <v>10</v>
      </c>
      <c r="J3888" t="s">
        <v>44</v>
      </c>
      <c r="K3888">
        <v>50.28</v>
      </c>
      <c r="L3888">
        <v>2199.56</v>
      </c>
      <c r="M3888">
        <v>7</v>
      </c>
      <c r="N3888">
        <v>3</v>
      </c>
      <c r="O3888" t="s">
        <v>4</v>
      </c>
    </row>
    <row r="3889" spans="1:15" x14ac:dyDescent="0.35">
      <c r="A3889" t="s">
        <v>6790</v>
      </c>
      <c r="B3889" t="s">
        <v>8</v>
      </c>
      <c r="C3889">
        <v>67</v>
      </c>
      <c r="D3889" t="s">
        <v>3</v>
      </c>
      <c r="E3889" t="s">
        <v>4</v>
      </c>
      <c r="F3889" t="s">
        <v>3</v>
      </c>
      <c r="G3889">
        <v>52</v>
      </c>
      <c r="H3889" t="s">
        <v>16</v>
      </c>
      <c r="I3889" t="s">
        <v>11</v>
      </c>
      <c r="J3889" t="s">
        <v>44</v>
      </c>
      <c r="K3889">
        <v>50.29</v>
      </c>
      <c r="L3889">
        <v>2627.87</v>
      </c>
      <c r="M3889">
        <v>3</v>
      </c>
      <c r="N3889">
        <v>1</v>
      </c>
      <c r="O3889" t="s">
        <v>3</v>
      </c>
    </row>
    <row r="3890" spans="1:15" x14ac:dyDescent="0.35">
      <c r="A3890" t="s">
        <v>7136</v>
      </c>
      <c r="B3890" t="s">
        <v>8</v>
      </c>
      <c r="C3890">
        <v>31</v>
      </c>
      <c r="D3890" t="s">
        <v>3</v>
      </c>
      <c r="E3890" t="s">
        <v>4</v>
      </c>
      <c r="F3890" t="s">
        <v>4</v>
      </c>
      <c r="G3890">
        <v>69</v>
      </c>
      <c r="H3890" t="s">
        <v>14</v>
      </c>
      <c r="I3890" t="s">
        <v>11</v>
      </c>
      <c r="J3890" t="s">
        <v>34</v>
      </c>
      <c r="K3890">
        <v>50.33</v>
      </c>
      <c r="L3890">
        <v>3472.05</v>
      </c>
      <c r="M3890">
        <v>2</v>
      </c>
      <c r="N3890">
        <v>10</v>
      </c>
      <c r="O3890" t="s">
        <v>3</v>
      </c>
    </row>
    <row r="3891" spans="1:15" x14ac:dyDescent="0.35">
      <c r="A3891" t="s">
        <v>5397</v>
      </c>
      <c r="B3891" t="s">
        <v>8</v>
      </c>
      <c r="C3891">
        <v>50</v>
      </c>
      <c r="D3891" t="s">
        <v>3</v>
      </c>
      <c r="E3891" t="s">
        <v>4</v>
      </c>
      <c r="F3891" t="s">
        <v>3</v>
      </c>
      <c r="G3891">
        <v>44</v>
      </c>
      <c r="H3891" t="s">
        <v>15</v>
      </c>
      <c r="I3891" t="s">
        <v>11</v>
      </c>
      <c r="J3891" t="s">
        <v>32</v>
      </c>
      <c r="K3891">
        <v>50.34</v>
      </c>
      <c r="L3891">
        <v>2208.92</v>
      </c>
      <c r="M3891">
        <v>6</v>
      </c>
      <c r="N3891">
        <v>2</v>
      </c>
      <c r="O3891" t="s">
        <v>4</v>
      </c>
    </row>
    <row r="3892" spans="1:15" x14ac:dyDescent="0.35">
      <c r="A3892" t="s">
        <v>1007</v>
      </c>
      <c r="B3892" t="s">
        <v>8</v>
      </c>
      <c r="C3892">
        <v>46</v>
      </c>
      <c r="D3892" t="s">
        <v>3</v>
      </c>
      <c r="E3892" t="s">
        <v>4</v>
      </c>
      <c r="F3892" t="s">
        <v>4</v>
      </c>
      <c r="G3892">
        <v>32</v>
      </c>
      <c r="H3892" t="s">
        <v>14</v>
      </c>
      <c r="I3892" t="s">
        <v>10</v>
      </c>
      <c r="J3892" t="s">
        <v>40</v>
      </c>
      <c r="K3892">
        <v>50.35</v>
      </c>
      <c r="L3892">
        <v>1606.45</v>
      </c>
      <c r="M3892">
        <v>2</v>
      </c>
      <c r="N3892">
        <v>8</v>
      </c>
      <c r="O3892" t="s">
        <v>3</v>
      </c>
    </row>
    <row r="3893" spans="1:15" x14ac:dyDescent="0.35">
      <c r="A3893" t="s">
        <v>5229</v>
      </c>
      <c r="B3893" t="s">
        <v>7</v>
      </c>
      <c r="C3893">
        <v>37</v>
      </c>
      <c r="D3893" t="s">
        <v>3</v>
      </c>
      <c r="E3893" t="s">
        <v>4</v>
      </c>
      <c r="F3893" t="s">
        <v>3</v>
      </c>
      <c r="G3893">
        <v>40</v>
      </c>
      <c r="H3893" t="s">
        <v>16</v>
      </c>
      <c r="I3893" t="s">
        <v>11</v>
      </c>
      <c r="J3893" t="s">
        <v>32</v>
      </c>
      <c r="K3893">
        <v>50.35</v>
      </c>
      <c r="L3893">
        <v>2021.83</v>
      </c>
      <c r="M3893">
        <v>8</v>
      </c>
      <c r="N3893">
        <v>3</v>
      </c>
      <c r="O3893" t="s">
        <v>4</v>
      </c>
    </row>
    <row r="3894" spans="1:15" x14ac:dyDescent="0.35">
      <c r="A3894" t="s">
        <v>8097</v>
      </c>
      <c r="B3894" t="s">
        <v>7</v>
      </c>
      <c r="C3894">
        <v>61</v>
      </c>
      <c r="D3894" t="s">
        <v>3</v>
      </c>
      <c r="E3894" t="s">
        <v>4</v>
      </c>
      <c r="F3894" t="s">
        <v>3</v>
      </c>
      <c r="G3894">
        <v>17</v>
      </c>
      <c r="H3894" t="s">
        <v>14</v>
      </c>
      <c r="I3894" t="s">
        <v>11</v>
      </c>
      <c r="J3894" t="s">
        <v>32</v>
      </c>
      <c r="K3894">
        <v>50.35</v>
      </c>
      <c r="L3894">
        <v>858.81</v>
      </c>
      <c r="M3894">
        <v>3</v>
      </c>
      <c r="N3894">
        <v>9</v>
      </c>
      <c r="O3894" t="s">
        <v>3</v>
      </c>
    </row>
    <row r="3895" spans="1:15" x14ac:dyDescent="0.35">
      <c r="A3895" t="s">
        <v>1950</v>
      </c>
      <c r="B3895" t="s">
        <v>7</v>
      </c>
      <c r="C3895">
        <v>31</v>
      </c>
      <c r="D3895" t="s">
        <v>3</v>
      </c>
      <c r="E3895" t="s">
        <v>3</v>
      </c>
      <c r="F3895" t="s">
        <v>4</v>
      </c>
      <c r="G3895">
        <v>45</v>
      </c>
      <c r="H3895" t="s">
        <v>14</v>
      </c>
      <c r="I3895" t="s">
        <v>10</v>
      </c>
      <c r="J3895" t="s">
        <v>40</v>
      </c>
      <c r="K3895">
        <v>50.36</v>
      </c>
      <c r="L3895">
        <v>2254.2600000000002</v>
      </c>
      <c r="M3895">
        <v>8</v>
      </c>
      <c r="N3895">
        <v>9</v>
      </c>
      <c r="O3895" t="s">
        <v>3</v>
      </c>
    </row>
    <row r="3896" spans="1:15" x14ac:dyDescent="0.35">
      <c r="A3896" t="s">
        <v>4380</v>
      </c>
      <c r="B3896" t="s">
        <v>8</v>
      </c>
      <c r="C3896">
        <v>36</v>
      </c>
      <c r="D3896" t="s">
        <v>3</v>
      </c>
      <c r="E3896" t="s">
        <v>3</v>
      </c>
      <c r="F3896" t="s">
        <v>4</v>
      </c>
      <c r="G3896">
        <v>20</v>
      </c>
      <c r="H3896" t="s">
        <v>16</v>
      </c>
      <c r="I3896" t="s">
        <v>11</v>
      </c>
      <c r="J3896" t="s">
        <v>32</v>
      </c>
      <c r="K3896">
        <v>50.36</v>
      </c>
      <c r="L3896">
        <v>1017.36</v>
      </c>
      <c r="M3896">
        <v>7</v>
      </c>
      <c r="N3896">
        <v>9</v>
      </c>
      <c r="O3896" t="s">
        <v>3</v>
      </c>
    </row>
    <row r="3897" spans="1:15" x14ac:dyDescent="0.35">
      <c r="A3897" t="s">
        <v>1584</v>
      </c>
      <c r="B3897" t="s">
        <v>7</v>
      </c>
      <c r="C3897">
        <v>56</v>
      </c>
      <c r="D3897" t="s">
        <v>3</v>
      </c>
      <c r="E3897" t="s">
        <v>4</v>
      </c>
      <c r="F3897" t="s">
        <v>4</v>
      </c>
      <c r="G3897">
        <v>69</v>
      </c>
      <c r="H3897" t="s">
        <v>16</v>
      </c>
      <c r="I3897" t="s">
        <v>10</v>
      </c>
      <c r="J3897" t="s">
        <v>34</v>
      </c>
      <c r="K3897">
        <v>50.37</v>
      </c>
      <c r="L3897">
        <v>3493.41</v>
      </c>
      <c r="M3897">
        <v>3</v>
      </c>
      <c r="N3897">
        <v>8</v>
      </c>
      <c r="O3897" t="s">
        <v>3</v>
      </c>
    </row>
    <row r="3898" spans="1:15" x14ac:dyDescent="0.35">
      <c r="A3898" t="s">
        <v>5228</v>
      </c>
      <c r="B3898" t="s">
        <v>7</v>
      </c>
      <c r="C3898">
        <v>47</v>
      </c>
      <c r="D3898" t="s">
        <v>3</v>
      </c>
      <c r="E3898" t="s">
        <v>4</v>
      </c>
      <c r="F3898" t="s">
        <v>3</v>
      </c>
      <c r="G3898">
        <v>19</v>
      </c>
      <c r="H3898" t="s">
        <v>14</v>
      </c>
      <c r="I3898" t="s">
        <v>10</v>
      </c>
      <c r="J3898" t="s">
        <v>40</v>
      </c>
      <c r="K3898">
        <v>50.38</v>
      </c>
      <c r="L3898">
        <v>966.61</v>
      </c>
      <c r="M3898">
        <v>8</v>
      </c>
      <c r="N3898">
        <v>8</v>
      </c>
      <c r="O3898" t="s">
        <v>3</v>
      </c>
    </row>
    <row r="3899" spans="1:15" x14ac:dyDescent="0.35">
      <c r="A3899" t="s">
        <v>760</v>
      </c>
      <c r="B3899" t="s">
        <v>7</v>
      </c>
      <c r="C3899">
        <v>57</v>
      </c>
      <c r="D3899" t="s">
        <v>3</v>
      </c>
      <c r="E3899" t="s">
        <v>3</v>
      </c>
      <c r="F3899" t="s">
        <v>3</v>
      </c>
      <c r="G3899">
        <v>20</v>
      </c>
      <c r="H3899" t="s">
        <v>16</v>
      </c>
      <c r="I3899" t="s">
        <v>10</v>
      </c>
      <c r="J3899" t="s">
        <v>34</v>
      </c>
      <c r="K3899">
        <v>50.39</v>
      </c>
      <c r="L3899">
        <v>1011.21</v>
      </c>
      <c r="M3899">
        <v>8</v>
      </c>
      <c r="N3899">
        <v>3</v>
      </c>
      <c r="O3899" t="s">
        <v>4</v>
      </c>
    </row>
    <row r="3900" spans="1:15" x14ac:dyDescent="0.35">
      <c r="A3900" t="s">
        <v>7420</v>
      </c>
      <c r="B3900" t="s">
        <v>8</v>
      </c>
      <c r="C3900">
        <v>46</v>
      </c>
      <c r="D3900" t="s">
        <v>3</v>
      </c>
      <c r="E3900" t="s">
        <v>4</v>
      </c>
      <c r="F3900" t="s">
        <v>4</v>
      </c>
      <c r="G3900">
        <v>70</v>
      </c>
      <c r="H3900" t="s">
        <v>15</v>
      </c>
      <c r="I3900" t="s">
        <v>11</v>
      </c>
      <c r="J3900" t="s">
        <v>32</v>
      </c>
      <c r="K3900">
        <v>50.39</v>
      </c>
      <c r="L3900">
        <v>3512.19</v>
      </c>
      <c r="M3900">
        <v>8</v>
      </c>
      <c r="N3900">
        <v>7</v>
      </c>
      <c r="O3900" t="s">
        <v>3</v>
      </c>
    </row>
    <row r="3901" spans="1:15" x14ac:dyDescent="0.35">
      <c r="A3901" t="s">
        <v>9782</v>
      </c>
      <c r="B3901" t="s">
        <v>7</v>
      </c>
      <c r="C3901">
        <v>46</v>
      </c>
      <c r="D3901" t="s">
        <v>3</v>
      </c>
      <c r="E3901" t="s">
        <v>3</v>
      </c>
      <c r="F3901" t="s">
        <v>3</v>
      </c>
      <c r="G3901">
        <v>11</v>
      </c>
      <c r="H3901" t="s">
        <v>14</v>
      </c>
      <c r="I3901" t="s">
        <v>11</v>
      </c>
      <c r="J3901" t="s">
        <v>32</v>
      </c>
      <c r="K3901">
        <v>50.4</v>
      </c>
      <c r="L3901">
        <v>560.67999999999995</v>
      </c>
      <c r="M3901">
        <v>1</v>
      </c>
      <c r="N3901">
        <v>2</v>
      </c>
      <c r="O3901" t="s">
        <v>4</v>
      </c>
    </row>
    <row r="3902" spans="1:15" x14ac:dyDescent="0.35">
      <c r="A3902" t="s">
        <v>2488</v>
      </c>
      <c r="B3902" t="s">
        <v>7</v>
      </c>
      <c r="C3902">
        <v>30</v>
      </c>
      <c r="D3902" t="s">
        <v>3</v>
      </c>
      <c r="E3902" t="s">
        <v>3</v>
      </c>
      <c r="F3902" t="s">
        <v>4</v>
      </c>
      <c r="G3902">
        <v>49</v>
      </c>
      <c r="H3902" t="s">
        <v>16</v>
      </c>
      <c r="I3902" t="s">
        <v>11</v>
      </c>
      <c r="J3902" t="s">
        <v>32</v>
      </c>
      <c r="K3902">
        <v>50.42</v>
      </c>
      <c r="L3902">
        <v>2473.85</v>
      </c>
      <c r="M3902">
        <v>5</v>
      </c>
      <c r="N3902">
        <v>8</v>
      </c>
      <c r="O3902" t="s">
        <v>3</v>
      </c>
    </row>
    <row r="3903" spans="1:15" x14ac:dyDescent="0.35">
      <c r="A3903" t="s">
        <v>7802</v>
      </c>
      <c r="B3903" t="s">
        <v>8</v>
      </c>
      <c r="C3903">
        <v>68</v>
      </c>
      <c r="D3903" t="s">
        <v>3</v>
      </c>
      <c r="E3903" t="s">
        <v>4</v>
      </c>
      <c r="F3903" t="s">
        <v>4</v>
      </c>
      <c r="G3903">
        <v>24</v>
      </c>
      <c r="H3903" t="s">
        <v>14</v>
      </c>
      <c r="I3903" t="s">
        <v>11</v>
      </c>
      <c r="J3903" t="s">
        <v>44</v>
      </c>
      <c r="K3903">
        <v>50.42</v>
      </c>
      <c r="L3903">
        <v>1201.24</v>
      </c>
      <c r="M3903">
        <v>3</v>
      </c>
      <c r="N3903">
        <v>3</v>
      </c>
      <c r="O3903" t="s">
        <v>3</v>
      </c>
    </row>
    <row r="3904" spans="1:15" x14ac:dyDescent="0.35">
      <c r="A3904" t="s">
        <v>7725</v>
      </c>
      <c r="B3904" t="s">
        <v>7</v>
      </c>
      <c r="C3904">
        <v>61</v>
      </c>
      <c r="D3904" t="s">
        <v>4</v>
      </c>
      <c r="E3904" t="s">
        <v>3</v>
      </c>
      <c r="F3904" t="s">
        <v>4</v>
      </c>
      <c r="G3904">
        <v>21</v>
      </c>
      <c r="H3904" t="s">
        <v>14</v>
      </c>
      <c r="I3904" t="s">
        <v>10</v>
      </c>
      <c r="J3904" t="s">
        <v>44</v>
      </c>
      <c r="K3904">
        <v>50.45</v>
      </c>
      <c r="L3904">
        <v>1051.3900000000001</v>
      </c>
      <c r="M3904">
        <v>7</v>
      </c>
      <c r="N3904">
        <v>8</v>
      </c>
      <c r="O3904" t="s">
        <v>3</v>
      </c>
    </row>
    <row r="3905" spans="1:15" x14ac:dyDescent="0.35">
      <c r="A3905" t="s">
        <v>6005</v>
      </c>
      <c r="B3905" t="s">
        <v>8</v>
      </c>
      <c r="C3905">
        <v>19</v>
      </c>
      <c r="D3905" t="s">
        <v>3</v>
      </c>
      <c r="E3905" t="s">
        <v>3</v>
      </c>
      <c r="F3905" t="s">
        <v>4</v>
      </c>
      <c r="G3905">
        <v>44</v>
      </c>
      <c r="H3905" t="s">
        <v>14</v>
      </c>
      <c r="I3905" t="s">
        <v>10</v>
      </c>
      <c r="J3905" t="s">
        <v>32</v>
      </c>
      <c r="K3905">
        <v>50.47</v>
      </c>
      <c r="L3905">
        <v>2201.08</v>
      </c>
      <c r="M3905">
        <v>1</v>
      </c>
      <c r="N3905">
        <v>2</v>
      </c>
      <c r="O3905" t="s">
        <v>3</v>
      </c>
    </row>
    <row r="3906" spans="1:15" x14ac:dyDescent="0.35">
      <c r="A3906" t="s">
        <v>558</v>
      </c>
      <c r="B3906" t="s">
        <v>7</v>
      </c>
      <c r="C3906">
        <v>55</v>
      </c>
      <c r="D3906" t="s">
        <v>3</v>
      </c>
      <c r="E3906" t="s">
        <v>3</v>
      </c>
      <c r="F3906" t="s">
        <v>4</v>
      </c>
      <c r="G3906">
        <v>55</v>
      </c>
      <c r="H3906" t="s">
        <v>14</v>
      </c>
      <c r="I3906" t="s">
        <v>10</v>
      </c>
      <c r="J3906" t="s">
        <v>40</v>
      </c>
      <c r="K3906">
        <v>50.49</v>
      </c>
      <c r="L3906">
        <v>2786.63</v>
      </c>
      <c r="M3906">
        <v>3</v>
      </c>
      <c r="N3906">
        <v>10</v>
      </c>
      <c r="O3906" t="s">
        <v>3</v>
      </c>
    </row>
    <row r="3907" spans="1:15" x14ac:dyDescent="0.35">
      <c r="A3907" t="s">
        <v>2615</v>
      </c>
      <c r="B3907" t="s">
        <v>8</v>
      </c>
      <c r="C3907">
        <v>37</v>
      </c>
      <c r="D3907" t="s">
        <v>3</v>
      </c>
      <c r="E3907" t="s">
        <v>4</v>
      </c>
      <c r="F3907" t="s">
        <v>3</v>
      </c>
      <c r="G3907">
        <v>59</v>
      </c>
      <c r="H3907" t="s">
        <v>14</v>
      </c>
      <c r="I3907" t="s">
        <v>11</v>
      </c>
      <c r="J3907" t="s">
        <v>32</v>
      </c>
      <c r="K3907">
        <v>50.49</v>
      </c>
      <c r="L3907">
        <v>2978.7</v>
      </c>
      <c r="M3907">
        <v>1</v>
      </c>
      <c r="N3907">
        <v>3</v>
      </c>
      <c r="O3907" t="s">
        <v>3</v>
      </c>
    </row>
    <row r="3908" spans="1:15" x14ac:dyDescent="0.35">
      <c r="A3908" t="s">
        <v>3457</v>
      </c>
      <c r="B3908" t="s">
        <v>8</v>
      </c>
      <c r="C3908">
        <v>47</v>
      </c>
      <c r="D3908" t="s">
        <v>3</v>
      </c>
      <c r="E3908" t="s">
        <v>3</v>
      </c>
      <c r="F3908" t="s">
        <v>3</v>
      </c>
      <c r="G3908">
        <v>35</v>
      </c>
      <c r="H3908" t="s">
        <v>14</v>
      </c>
      <c r="I3908" t="s">
        <v>10</v>
      </c>
      <c r="J3908" t="s">
        <v>44</v>
      </c>
      <c r="K3908">
        <v>50.5</v>
      </c>
      <c r="L3908">
        <v>1760.42</v>
      </c>
      <c r="M3908">
        <v>3</v>
      </c>
      <c r="N3908">
        <v>6</v>
      </c>
      <c r="O3908" t="s">
        <v>3</v>
      </c>
    </row>
    <row r="3909" spans="1:15" x14ac:dyDescent="0.35">
      <c r="A3909" t="s">
        <v>4235</v>
      </c>
      <c r="B3909" t="s">
        <v>7</v>
      </c>
      <c r="C3909">
        <v>63</v>
      </c>
      <c r="D3909" t="s">
        <v>3</v>
      </c>
      <c r="E3909" t="s">
        <v>3</v>
      </c>
      <c r="F3909" t="s">
        <v>3</v>
      </c>
      <c r="G3909">
        <v>18</v>
      </c>
      <c r="H3909" t="s">
        <v>14</v>
      </c>
      <c r="I3909" t="s">
        <v>10</v>
      </c>
      <c r="J3909" t="s">
        <v>44</v>
      </c>
      <c r="K3909">
        <v>50.5</v>
      </c>
      <c r="L3909">
        <v>926.22</v>
      </c>
      <c r="M3909">
        <v>4</v>
      </c>
      <c r="N3909">
        <v>6</v>
      </c>
      <c r="O3909" t="s">
        <v>3</v>
      </c>
    </row>
    <row r="3910" spans="1:15" x14ac:dyDescent="0.35">
      <c r="A3910" t="s">
        <v>2436</v>
      </c>
      <c r="B3910" t="s">
        <v>8</v>
      </c>
      <c r="C3910">
        <v>32</v>
      </c>
      <c r="D3910" t="s">
        <v>3</v>
      </c>
      <c r="E3910" t="s">
        <v>4</v>
      </c>
      <c r="F3910" t="s">
        <v>4</v>
      </c>
      <c r="G3910">
        <v>42</v>
      </c>
      <c r="H3910" t="s">
        <v>15</v>
      </c>
      <c r="I3910" t="s">
        <v>11</v>
      </c>
      <c r="J3910" t="s">
        <v>32</v>
      </c>
      <c r="K3910">
        <v>50.53</v>
      </c>
      <c r="L3910">
        <v>2112.8200000000002</v>
      </c>
      <c r="M3910">
        <v>8</v>
      </c>
      <c r="N3910">
        <v>5</v>
      </c>
      <c r="O3910" t="s">
        <v>3</v>
      </c>
    </row>
    <row r="3911" spans="1:15" x14ac:dyDescent="0.35">
      <c r="A3911" t="s">
        <v>1635</v>
      </c>
      <c r="B3911" t="s">
        <v>7</v>
      </c>
      <c r="C3911">
        <v>51</v>
      </c>
      <c r="D3911" t="s">
        <v>3</v>
      </c>
      <c r="E3911" t="s">
        <v>3</v>
      </c>
      <c r="F3911" t="s">
        <v>4</v>
      </c>
      <c r="G3911">
        <v>36</v>
      </c>
      <c r="H3911" t="s">
        <v>15</v>
      </c>
      <c r="I3911" t="s">
        <v>11</v>
      </c>
      <c r="J3911" t="s">
        <v>44</v>
      </c>
      <c r="K3911">
        <v>50.56</v>
      </c>
      <c r="L3911">
        <v>1823.53</v>
      </c>
      <c r="M3911">
        <v>5</v>
      </c>
      <c r="N3911">
        <v>7</v>
      </c>
      <c r="O3911" t="s">
        <v>3</v>
      </c>
    </row>
    <row r="3912" spans="1:15" x14ac:dyDescent="0.35">
      <c r="A3912" t="s">
        <v>4752</v>
      </c>
      <c r="B3912" t="s">
        <v>8</v>
      </c>
      <c r="C3912">
        <v>64</v>
      </c>
      <c r="D3912" t="s">
        <v>3</v>
      </c>
      <c r="E3912" t="s">
        <v>4</v>
      </c>
      <c r="F3912" t="s">
        <v>4</v>
      </c>
      <c r="G3912">
        <v>50</v>
      </c>
      <c r="H3912" t="s">
        <v>14</v>
      </c>
      <c r="I3912" t="s">
        <v>10</v>
      </c>
      <c r="J3912" t="s">
        <v>44</v>
      </c>
      <c r="K3912">
        <v>50.57</v>
      </c>
      <c r="L3912">
        <v>2528.29</v>
      </c>
      <c r="M3912">
        <v>2</v>
      </c>
      <c r="N3912">
        <v>2</v>
      </c>
      <c r="O3912" t="s">
        <v>3</v>
      </c>
    </row>
    <row r="3913" spans="1:15" x14ac:dyDescent="0.35">
      <c r="A3913" t="s">
        <v>579</v>
      </c>
      <c r="B3913" t="s">
        <v>8</v>
      </c>
      <c r="C3913">
        <v>49</v>
      </c>
      <c r="D3913" t="s">
        <v>3</v>
      </c>
      <c r="E3913" t="s">
        <v>3</v>
      </c>
      <c r="F3913" t="s">
        <v>4</v>
      </c>
      <c r="G3913">
        <v>9</v>
      </c>
      <c r="H3913" t="s">
        <v>14</v>
      </c>
      <c r="I3913" t="s">
        <v>11</v>
      </c>
      <c r="J3913" t="s">
        <v>34</v>
      </c>
      <c r="K3913">
        <v>50.6</v>
      </c>
      <c r="L3913">
        <v>473.12</v>
      </c>
      <c r="M3913">
        <v>2</v>
      </c>
      <c r="N3913">
        <v>10</v>
      </c>
      <c r="O3913" t="s">
        <v>3</v>
      </c>
    </row>
    <row r="3914" spans="1:15" x14ac:dyDescent="0.35">
      <c r="A3914" t="s">
        <v>7898</v>
      </c>
      <c r="B3914" t="s">
        <v>7</v>
      </c>
      <c r="C3914">
        <v>53</v>
      </c>
      <c r="D3914" t="s">
        <v>3</v>
      </c>
      <c r="E3914" t="s">
        <v>3</v>
      </c>
      <c r="F3914" t="s">
        <v>3</v>
      </c>
      <c r="G3914">
        <v>70</v>
      </c>
      <c r="H3914" t="s">
        <v>14</v>
      </c>
      <c r="I3914" t="s">
        <v>11</v>
      </c>
      <c r="J3914" t="s">
        <v>34</v>
      </c>
      <c r="K3914">
        <v>50.62</v>
      </c>
      <c r="L3914">
        <v>3539.33</v>
      </c>
      <c r="M3914">
        <v>1</v>
      </c>
      <c r="N3914">
        <v>6</v>
      </c>
      <c r="O3914" t="s">
        <v>3</v>
      </c>
    </row>
    <row r="3915" spans="1:15" x14ac:dyDescent="0.35">
      <c r="A3915" t="s">
        <v>7899</v>
      </c>
      <c r="B3915" t="s">
        <v>8</v>
      </c>
      <c r="C3915">
        <v>55</v>
      </c>
      <c r="D3915" t="s">
        <v>3</v>
      </c>
      <c r="E3915" t="s">
        <v>3</v>
      </c>
      <c r="F3915" t="s">
        <v>3</v>
      </c>
      <c r="G3915">
        <v>29</v>
      </c>
      <c r="H3915" t="s">
        <v>14</v>
      </c>
      <c r="I3915" t="s">
        <v>11</v>
      </c>
      <c r="J3915" t="s">
        <v>34</v>
      </c>
      <c r="K3915">
        <v>50.68</v>
      </c>
      <c r="L3915">
        <v>1488.91</v>
      </c>
      <c r="M3915">
        <v>3</v>
      </c>
      <c r="N3915">
        <v>6</v>
      </c>
      <c r="O3915" t="s">
        <v>3</v>
      </c>
    </row>
    <row r="3916" spans="1:15" x14ac:dyDescent="0.35">
      <c r="A3916" t="s">
        <v>9250</v>
      </c>
      <c r="B3916" t="s">
        <v>7</v>
      </c>
      <c r="C3916">
        <v>49</v>
      </c>
      <c r="D3916" t="s">
        <v>3</v>
      </c>
      <c r="E3916" t="s">
        <v>4</v>
      </c>
      <c r="F3916" t="s">
        <v>3</v>
      </c>
      <c r="G3916">
        <v>28</v>
      </c>
      <c r="H3916" t="s">
        <v>15</v>
      </c>
      <c r="I3916" t="s">
        <v>11</v>
      </c>
      <c r="J3916" t="s">
        <v>34</v>
      </c>
      <c r="K3916">
        <v>50.68</v>
      </c>
      <c r="L3916">
        <v>1436.3</v>
      </c>
      <c r="M3916">
        <v>3</v>
      </c>
      <c r="N3916">
        <v>1</v>
      </c>
      <c r="O3916" t="s">
        <v>3</v>
      </c>
    </row>
    <row r="3917" spans="1:15" x14ac:dyDescent="0.35">
      <c r="A3917" t="s">
        <v>7876</v>
      </c>
      <c r="B3917" t="s">
        <v>8</v>
      </c>
      <c r="C3917">
        <v>56</v>
      </c>
      <c r="D3917" t="s">
        <v>3</v>
      </c>
      <c r="E3917" t="s">
        <v>4</v>
      </c>
      <c r="F3917" t="s">
        <v>3</v>
      </c>
      <c r="G3917">
        <v>61</v>
      </c>
      <c r="H3917" t="s">
        <v>14</v>
      </c>
      <c r="I3917" t="s">
        <v>11</v>
      </c>
      <c r="J3917" t="s">
        <v>34</v>
      </c>
      <c r="K3917">
        <v>50.69</v>
      </c>
      <c r="L3917">
        <v>3074.24</v>
      </c>
      <c r="M3917">
        <v>0</v>
      </c>
      <c r="N3917">
        <v>1</v>
      </c>
      <c r="O3917" t="s">
        <v>3</v>
      </c>
    </row>
    <row r="3918" spans="1:15" x14ac:dyDescent="0.35">
      <c r="A3918" t="s">
        <v>4532</v>
      </c>
      <c r="B3918" t="s">
        <v>7</v>
      </c>
      <c r="C3918">
        <v>19</v>
      </c>
      <c r="D3918" t="s">
        <v>3</v>
      </c>
      <c r="E3918" t="s">
        <v>3</v>
      </c>
      <c r="F3918" t="s">
        <v>4</v>
      </c>
      <c r="G3918">
        <v>39</v>
      </c>
      <c r="H3918" t="s">
        <v>14</v>
      </c>
      <c r="I3918" t="s">
        <v>11</v>
      </c>
      <c r="J3918" t="s">
        <v>44</v>
      </c>
      <c r="K3918">
        <v>50.71</v>
      </c>
      <c r="L3918">
        <v>1997.04</v>
      </c>
      <c r="M3918">
        <v>4</v>
      </c>
      <c r="N3918">
        <v>2</v>
      </c>
      <c r="O3918" t="s">
        <v>3</v>
      </c>
    </row>
    <row r="3919" spans="1:15" x14ac:dyDescent="0.35">
      <c r="A3919" t="s">
        <v>285</v>
      </c>
      <c r="B3919" t="s">
        <v>8</v>
      </c>
      <c r="C3919">
        <v>30</v>
      </c>
      <c r="D3919" t="s">
        <v>3</v>
      </c>
      <c r="E3919" t="s">
        <v>4</v>
      </c>
      <c r="F3919" t="s">
        <v>4</v>
      </c>
      <c r="G3919">
        <v>72</v>
      </c>
      <c r="H3919" t="s">
        <v>16</v>
      </c>
      <c r="I3919" t="s">
        <v>10</v>
      </c>
      <c r="J3919" t="s">
        <v>40</v>
      </c>
      <c r="K3919">
        <v>50.73</v>
      </c>
      <c r="L3919">
        <v>3659.99</v>
      </c>
      <c r="M3919">
        <v>1</v>
      </c>
      <c r="N3919">
        <v>2</v>
      </c>
      <c r="O3919" t="s">
        <v>3</v>
      </c>
    </row>
    <row r="3920" spans="1:15" x14ac:dyDescent="0.35">
      <c r="A3920" t="s">
        <v>1452</v>
      </c>
      <c r="B3920" t="s">
        <v>8</v>
      </c>
      <c r="C3920">
        <v>49</v>
      </c>
      <c r="D3920" t="s">
        <v>3</v>
      </c>
      <c r="E3920" t="s">
        <v>3</v>
      </c>
      <c r="F3920" t="s">
        <v>4</v>
      </c>
      <c r="G3920">
        <v>5</v>
      </c>
      <c r="H3920" t="s">
        <v>14</v>
      </c>
      <c r="I3920" t="s">
        <v>10</v>
      </c>
      <c r="J3920" t="s">
        <v>34</v>
      </c>
      <c r="K3920">
        <v>50.73</v>
      </c>
      <c r="L3920">
        <v>241.35</v>
      </c>
      <c r="M3920">
        <v>3</v>
      </c>
      <c r="N3920">
        <v>1</v>
      </c>
      <c r="O3920" t="s">
        <v>4</v>
      </c>
    </row>
    <row r="3921" spans="1:15" x14ac:dyDescent="0.35">
      <c r="A3921" t="s">
        <v>6780</v>
      </c>
      <c r="B3921" t="s">
        <v>7</v>
      </c>
      <c r="C3921">
        <v>41</v>
      </c>
      <c r="D3921" t="s">
        <v>3</v>
      </c>
      <c r="E3921" t="s">
        <v>4</v>
      </c>
      <c r="F3921" t="s">
        <v>3</v>
      </c>
      <c r="G3921">
        <v>40</v>
      </c>
      <c r="H3921" t="s">
        <v>14</v>
      </c>
      <c r="I3921" t="s">
        <v>10</v>
      </c>
      <c r="J3921" t="s">
        <v>32</v>
      </c>
      <c r="K3921">
        <v>50.76</v>
      </c>
      <c r="L3921">
        <v>2032.82</v>
      </c>
      <c r="M3921">
        <v>8</v>
      </c>
      <c r="N3921">
        <v>4</v>
      </c>
      <c r="O3921" t="s">
        <v>4</v>
      </c>
    </row>
    <row r="3922" spans="1:15" x14ac:dyDescent="0.35">
      <c r="A3922" t="s">
        <v>4971</v>
      </c>
      <c r="B3922" t="s">
        <v>8</v>
      </c>
      <c r="C3922">
        <v>51</v>
      </c>
      <c r="D3922" t="s">
        <v>3</v>
      </c>
      <c r="E3922" t="s">
        <v>3</v>
      </c>
      <c r="F3922" t="s">
        <v>3</v>
      </c>
      <c r="G3922">
        <v>40</v>
      </c>
      <c r="H3922" t="s">
        <v>15</v>
      </c>
      <c r="I3922" t="s">
        <v>11</v>
      </c>
      <c r="J3922" t="s">
        <v>32</v>
      </c>
      <c r="K3922">
        <v>50.77</v>
      </c>
      <c r="L3922">
        <v>2045.59</v>
      </c>
      <c r="M3922">
        <v>4</v>
      </c>
      <c r="N3922">
        <v>6</v>
      </c>
      <c r="O3922" t="s">
        <v>3</v>
      </c>
    </row>
    <row r="3923" spans="1:15" x14ac:dyDescent="0.35">
      <c r="A3923" t="s">
        <v>4914</v>
      </c>
      <c r="B3923" t="s">
        <v>7</v>
      </c>
      <c r="C3923">
        <v>38</v>
      </c>
      <c r="D3923" t="s">
        <v>3</v>
      </c>
      <c r="E3923" t="s">
        <v>4</v>
      </c>
      <c r="F3923" t="s">
        <v>4</v>
      </c>
      <c r="G3923">
        <v>29</v>
      </c>
      <c r="H3923" t="s">
        <v>15</v>
      </c>
      <c r="I3923" t="s">
        <v>10</v>
      </c>
      <c r="J3923" t="s">
        <v>44</v>
      </c>
      <c r="K3923">
        <v>50.78</v>
      </c>
      <c r="L3923">
        <v>1485.03</v>
      </c>
      <c r="M3923">
        <v>1</v>
      </c>
      <c r="N3923">
        <v>9</v>
      </c>
      <c r="O3923" t="s">
        <v>3</v>
      </c>
    </row>
    <row r="3924" spans="1:15" x14ac:dyDescent="0.35">
      <c r="A3924" t="s">
        <v>3134</v>
      </c>
      <c r="B3924" t="s">
        <v>7</v>
      </c>
      <c r="C3924">
        <v>37</v>
      </c>
      <c r="D3924" t="s">
        <v>3</v>
      </c>
      <c r="E3924" t="s">
        <v>4</v>
      </c>
      <c r="F3924" t="s">
        <v>4</v>
      </c>
      <c r="G3924">
        <v>53</v>
      </c>
      <c r="H3924" t="s">
        <v>14</v>
      </c>
      <c r="I3924" t="s">
        <v>10</v>
      </c>
      <c r="J3924" t="s">
        <v>44</v>
      </c>
      <c r="K3924">
        <v>50.79</v>
      </c>
      <c r="L3924">
        <v>2684.59</v>
      </c>
      <c r="M3924">
        <v>0</v>
      </c>
      <c r="N3924">
        <v>3</v>
      </c>
      <c r="O3924" t="s">
        <v>3</v>
      </c>
    </row>
    <row r="3925" spans="1:15" x14ac:dyDescent="0.35">
      <c r="A3925" t="s">
        <v>6002</v>
      </c>
      <c r="B3925" t="s">
        <v>8</v>
      </c>
      <c r="C3925">
        <v>32</v>
      </c>
      <c r="D3925" t="s">
        <v>3</v>
      </c>
      <c r="E3925" t="s">
        <v>3</v>
      </c>
      <c r="F3925" t="s">
        <v>3</v>
      </c>
      <c r="G3925">
        <v>31</v>
      </c>
      <c r="H3925" t="s">
        <v>15</v>
      </c>
      <c r="I3925" t="s">
        <v>11</v>
      </c>
      <c r="J3925" t="s">
        <v>32</v>
      </c>
      <c r="K3925">
        <v>50.8</v>
      </c>
      <c r="L3925">
        <v>1573.42</v>
      </c>
      <c r="M3925">
        <v>8</v>
      </c>
      <c r="N3925">
        <v>8</v>
      </c>
      <c r="O3925" t="s">
        <v>3</v>
      </c>
    </row>
    <row r="3926" spans="1:15" x14ac:dyDescent="0.35">
      <c r="A3926" t="s">
        <v>9553</v>
      </c>
      <c r="B3926" t="s">
        <v>7</v>
      </c>
      <c r="C3926">
        <v>73</v>
      </c>
      <c r="D3926" t="s">
        <v>4</v>
      </c>
      <c r="E3926" t="s">
        <v>3</v>
      </c>
      <c r="F3926" t="s">
        <v>4</v>
      </c>
      <c r="G3926">
        <v>50</v>
      </c>
      <c r="H3926" t="s">
        <v>16</v>
      </c>
      <c r="I3926" t="s">
        <v>11</v>
      </c>
      <c r="J3926" t="s">
        <v>40</v>
      </c>
      <c r="K3926">
        <v>50.8</v>
      </c>
      <c r="L3926">
        <v>2556.88</v>
      </c>
      <c r="M3926">
        <v>8</v>
      </c>
      <c r="N3926">
        <v>9</v>
      </c>
      <c r="O3926" t="s">
        <v>3</v>
      </c>
    </row>
    <row r="3927" spans="1:15" x14ac:dyDescent="0.35">
      <c r="A3927" t="s">
        <v>8012</v>
      </c>
      <c r="B3927" t="s">
        <v>7</v>
      </c>
      <c r="C3927">
        <v>18</v>
      </c>
      <c r="D3927" t="s">
        <v>3</v>
      </c>
      <c r="E3927" t="s">
        <v>3</v>
      </c>
      <c r="F3927" t="s">
        <v>4</v>
      </c>
      <c r="G3927">
        <v>47</v>
      </c>
      <c r="H3927" t="s">
        <v>14</v>
      </c>
      <c r="I3927" t="s">
        <v>11</v>
      </c>
      <c r="J3927" t="s">
        <v>44</v>
      </c>
      <c r="K3927">
        <v>50.81</v>
      </c>
      <c r="L3927">
        <v>2407.65</v>
      </c>
      <c r="M3927">
        <v>0</v>
      </c>
      <c r="N3927">
        <v>4</v>
      </c>
      <c r="O3927" t="s">
        <v>3</v>
      </c>
    </row>
    <row r="3928" spans="1:15" x14ac:dyDescent="0.35">
      <c r="A3928" t="s">
        <v>8866</v>
      </c>
      <c r="B3928" t="s">
        <v>7</v>
      </c>
      <c r="C3928">
        <v>66</v>
      </c>
      <c r="D3928" t="s">
        <v>4</v>
      </c>
      <c r="E3928" t="s">
        <v>4</v>
      </c>
      <c r="F3928" t="s">
        <v>3</v>
      </c>
      <c r="G3928">
        <v>8</v>
      </c>
      <c r="H3928" t="s">
        <v>14</v>
      </c>
      <c r="I3928" t="s">
        <v>11</v>
      </c>
      <c r="J3928" t="s">
        <v>40</v>
      </c>
      <c r="K3928">
        <v>50.81</v>
      </c>
      <c r="L3928">
        <v>394.36</v>
      </c>
      <c r="M3928">
        <v>8</v>
      </c>
      <c r="N3928">
        <v>5</v>
      </c>
      <c r="O3928" t="s">
        <v>4</v>
      </c>
    </row>
    <row r="3929" spans="1:15" x14ac:dyDescent="0.35">
      <c r="A3929" t="s">
        <v>4376</v>
      </c>
      <c r="B3929" t="s">
        <v>7</v>
      </c>
      <c r="C3929">
        <v>22</v>
      </c>
      <c r="D3929" t="s">
        <v>3</v>
      </c>
      <c r="E3929" t="s">
        <v>3</v>
      </c>
      <c r="F3929" t="s">
        <v>4</v>
      </c>
      <c r="G3929">
        <v>66</v>
      </c>
      <c r="H3929" t="s">
        <v>15</v>
      </c>
      <c r="I3929" t="s">
        <v>10</v>
      </c>
      <c r="J3929" t="s">
        <v>44</v>
      </c>
      <c r="K3929">
        <v>50.82</v>
      </c>
      <c r="L3929">
        <v>3367.81</v>
      </c>
      <c r="M3929">
        <v>1</v>
      </c>
      <c r="N3929">
        <v>5</v>
      </c>
      <c r="O3929" t="s">
        <v>3</v>
      </c>
    </row>
    <row r="3930" spans="1:15" x14ac:dyDescent="0.35">
      <c r="A3930" t="s">
        <v>6694</v>
      </c>
      <c r="B3930" t="s">
        <v>8</v>
      </c>
      <c r="C3930">
        <v>26</v>
      </c>
      <c r="D3930" t="s">
        <v>3</v>
      </c>
      <c r="E3930" t="s">
        <v>3</v>
      </c>
      <c r="F3930" t="s">
        <v>3</v>
      </c>
      <c r="G3930">
        <v>30</v>
      </c>
      <c r="H3930" t="s">
        <v>16</v>
      </c>
      <c r="I3930" t="s">
        <v>11</v>
      </c>
      <c r="J3930" t="s">
        <v>40</v>
      </c>
      <c r="K3930">
        <v>50.82</v>
      </c>
      <c r="L3930">
        <v>1544.43</v>
      </c>
      <c r="M3930">
        <v>5</v>
      </c>
      <c r="N3930">
        <v>7</v>
      </c>
      <c r="O3930" t="s">
        <v>3</v>
      </c>
    </row>
    <row r="3931" spans="1:15" x14ac:dyDescent="0.35">
      <c r="A3931" t="s">
        <v>3129</v>
      </c>
      <c r="B3931" t="s">
        <v>8</v>
      </c>
      <c r="C3931">
        <v>18</v>
      </c>
      <c r="D3931" t="s">
        <v>3</v>
      </c>
      <c r="E3931" t="s">
        <v>3</v>
      </c>
      <c r="F3931" t="s">
        <v>3</v>
      </c>
      <c r="G3931">
        <v>28</v>
      </c>
      <c r="H3931" t="s">
        <v>15</v>
      </c>
      <c r="I3931" t="s">
        <v>11</v>
      </c>
      <c r="J3931" t="s">
        <v>44</v>
      </c>
      <c r="K3931">
        <v>50.83</v>
      </c>
      <c r="L3931">
        <v>1422.24</v>
      </c>
      <c r="M3931">
        <v>0</v>
      </c>
      <c r="N3931">
        <v>9</v>
      </c>
      <c r="O3931" t="s">
        <v>3</v>
      </c>
    </row>
    <row r="3932" spans="1:15" x14ac:dyDescent="0.35">
      <c r="A3932" t="s">
        <v>4538</v>
      </c>
      <c r="B3932" t="s">
        <v>8</v>
      </c>
      <c r="C3932">
        <v>37</v>
      </c>
      <c r="D3932" t="s">
        <v>3</v>
      </c>
      <c r="E3932" t="s">
        <v>3</v>
      </c>
      <c r="F3932" t="s">
        <v>3</v>
      </c>
      <c r="G3932">
        <v>43</v>
      </c>
      <c r="H3932" t="s">
        <v>15</v>
      </c>
      <c r="I3932" t="s">
        <v>10</v>
      </c>
      <c r="J3932" t="s">
        <v>44</v>
      </c>
      <c r="K3932">
        <v>50.83</v>
      </c>
      <c r="L3932">
        <v>2172.7600000000002</v>
      </c>
      <c r="M3932">
        <v>2</v>
      </c>
      <c r="N3932">
        <v>4</v>
      </c>
      <c r="O3932" t="s">
        <v>3</v>
      </c>
    </row>
    <row r="3933" spans="1:15" x14ac:dyDescent="0.35">
      <c r="A3933" t="s">
        <v>1810</v>
      </c>
      <c r="B3933" t="s">
        <v>7</v>
      </c>
      <c r="C3933">
        <v>39</v>
      </c>
      <c r="D3933" t="s">
        <v>3</v>
      </c>
      <c r="E3933" t="s">
        <v>4</v>
      </c>
      <c r="F3933" t="s">
        <v>4</v>
      </c>
      <c r="G3933">
        <v>32</v>
      </c>
      <c r="H3933" t="s">
        <v>16</v>
      </c>
      <c r="I3933" t="s">
        <v>11</v>
      </c>
      <c r="J3933" t="s">
        <v>34</v>
      </c>
      <c r="K3933">
        <v>50.85</v>
      </c>
      <c r="L3933">
        <v>1621.49</v>
      </c>
      <c r="M3933">
        <v>4</v>
      </c>
      <c r="N3933">
        <v>10</v>
      </c>
      <c r="O3933" t="s">
        <v>3</v>
      </c>
    </row>
    <row r="3934" spans="1:15" x14ac:dyDescent="0.35">
      <c r="A3934" t="s">
        <v>4448</v>
      </c>
      <c r="B3934" t="s">
        <v>8</v>
      </c>
      <c r="C3934">
        <v>69</v>
      </c>
      <c r="D3934" t="s">
        <v>4</v>
      </c>
      <c r="E3934" t="s">
        <v>4</v>
      </c>
      <c r="F3934" t="s">
        <v>3</v>
      </c>
      <c r="G3934">
        <v>4</v>
      </c>
      <c r="H3934" t="s">
        <v>14</v>
      </c>
      <c r="I3934" t="s">
        <v>10</v>
      </c>
      <c r="J3934" t="s">
        <v>32</v>
      </c>
      <c r="K3934">
        <v>50.85</v>
      </c>
      <c r="L3934">
        <v>188.7</v>
      </c>
      <c r="M3934">
        <v>2</v>
      </c>
      <c r="N3934">
        <v>3</v>
      </c>
      <c r="O3934" t="s">
        <v>4</v>
      </c>
    </row>
    <row r="3935" spans="1:15" x14ac:dyDescent="0.35">
      <c r="A3935" t="s">
        <v>9805</v>
      </c>
      <c r="B3935" t="s">
        <v>7</v>
      </c>
      <c r="C3935">
        <v>54</v>
      </c>
      <c r="D3935" t="s">
        <v>3</v>
      </c>
      <c r="E3935" t="s">
        <v>3</v>
      </c>
      <c r="F3935" t="s">
        <v>3</v>
      </c>
      <c r="G3935">
        <v>68</v>
      </c>
      <c r="H3935" t="s">
        <v>15</v>
      </c>
      <c r="I3935" t="s">
        <v>10</v>
      </c>
      <c r="J3935" t="s">
        <v>40</v>
      </c>
      <c r="K3935">
        <v>50.85</v>
      </c>
      <c r="L3935">
        <v>3447.86</v>
      </c>
      <c r="M3935">
        <v>6</v>
      </c>
      <c r="N3935">
        <v>4</v>
      </c>
      <c r="O3935" t="s">
        <v>4</v>
      </c>
    </row>
    <row r="3936" spans="1:15" x14ac:dyDescent="0.35">
      <c r="A3936" t="s">
        <v>572</v>
      </c>
      <c r="B3936" t="s">
        <v>8</v>
      </c>
      <c r="C3936">
        <v>30</v>
      </c>
      <c r="D3936" t="s">
        <v>3</v>
      </c>
      <c r="E3936" t="s">
        <v>4</v>
      </c>
      <c r="F3936" t="s">
        <v>4</v>
      </c>
      <c r="G3936">
        <v>38</v>
      </c>
      <c r="H3936" t="s">
        <v>14</v>
      </c>
      <c r="I3936" t="s">
        <v>11</v>
      </c>
      <c r="J3936" t="s">
        <v>32</v>
      </c>
      <c r="K3936">
        <v>50.86</v>
      </c>
      <c r="L3936">
        <v>1922.53</v>
      </c>
      <c r="M3936">
        <v>1</v>
      </c>
      <c r="N3936">
        <v>1</v>
      </c>
      <c r="O3936" t="s">
        <v>3</v>
      </c>
    </row>
    <row r="3937" spans="1:15" x14ac:dyDescent="0.35">
      <c r="A3937" t="s">
        <v>362</v>
      </c>
      <c r="B3937" t="s">
        <v>8</v>
      </c>
      <c r="C3937">
        <v>48</v>
      </c>
      <c r="D3937" t="s">
        <v>3</v>
      </c>
      <c r="E3937" t="s">
        <v>3</v>
      </c>
      <c r="F3937" t="s">
        <v>4</v>
      </c>
      <c r="G3937">
        <v>17</v>
      </c>
      <c r="H3937" t="s">
        <v>16</v>
      </c>
      <c r="I3937" t="s">
        <v>11</v>
      </c>
      <c r="J3937" t="s">
        <v>34</v>
      </c>
      <c r="K3937">
        <v>50.87</v>
      </c>
      <c r="L3937">
        <v>868.37</v>
      </c>
      <c r="M3937">
        <v>5</v>
      </c>
      <c r="N3937">
        <v>4</v>
      </c>
      <c r="O3937" t="s">
        <v>3</v>
      </c>
    </row>
    <row r="3938" spans="1:15" x14ac:dyDescent="0.35">
      <c r="A3938" t="s">
        <v>826</v>
      </c>
      <c r="B3938" t="s">
        <v>7</v>
      </c>
      <c r="C3938">
        <v>33</v>
      </c>
      <c r="D3938" t="s">
        <v>3</v>
      </c>
      <c r="E3938" t="s">
        <v>3</v>
      </c>
      <c r="F3938" t="s">
        <v>3</v>
      </c>
      <c r="G3938">
        <v>62</v>
      </c>
      <c r="H3938" t="s">
        <v>14</v>
      </c>
      <c r="I3938" t="s">
        <v>11</v>
      </c>
      <c r="J3938" t="s">
        <v>32</v>
      </c>
      <c r="K3938">
        <v>50.88</v>
      </c>
      <c r="L3938">
        <v>3147.3</v>
      </c>
      <c r="M3938">
        <v>7</v>
      </c>
      <c r="N3938">
        <v>9</v>
      </c>
      <c r="O3938" t="s">
        <v>3</v>
      </c>
    </row>
    <row r="3939" spans="1:15" x14ac:dyDescent="0.35">
      <c r="A3939" t="s">
        <v>1911</v>
      </c>
      <c r="B3939" t="s">
        <v>8</v>
      </c>
      <c r="C3939">
        <v>30</v>
      </c>
      <c r="D3939" t="s">
        <v>3</v>
      </c>
      <c r="E3939" t="s">
        <v>4</v>
      </c>
      <c r="F3939" t="s">
        <v>3</v>
      </c>
      <c r="G3939">
        <v>47</v>
      </c>
      <c r="H3939" t="s">
        <v>14</v>
      </c>
      <c r="I3939" t="s">
        <v>11</v>
      </c>
      <c r="J3939" t="s">
        <v>40</v>
      </c>
      <c r="K3939">
        <v>50.88</v>
      </c>
      <c r="L3939">
        <v>2396.31</v>
      </c>
      <c r="M3939">
        <v>5</v>
      </c>
      <c r="N3939">
        <v>5</v>
      </c>
      <c r="O3939" t="s">
        <v>3</v>
      </c>
    </row>
    <row r="3940" spans="1:15" x14ac:dyDescent="0.35">
      <c r="A3940" t="s">
        <v>2818</v>
      </c>
      <c r="B3940" t="s">
        <v>7</v>
      </c>
      <c r="C3940">
        <v>61</v>
      </c>
      <c r="D3940" t="s">
        <v>4</v>
      </c>
      <c r="E3940" t="s">
        <v>4</v>
      </c>
      <c r="F3940" t="s">
        <v>4</v>
      </c>
      <c r="G3940">
        <v>72</v>
      </c>
      <c r="H3940" t="s">
        <v>16</v>
      </c>
      <c r="I3940" t="s">
        <v>10</v>
      </c>
      <c r="J3940" t="s">
        <v>40</v>
      </c>
      <c r="K3940">
        <v>50.88</v>
      </c>
      <c r="L3940">
        <v>3674.31</v>
      </c>
      <c r="M3940">
        <v>0</v>
      </c>
      <c r="N3940">
        <v>5</v>
      </c>
      <c r="O3940" t="s">
        <v>3</v>
      </c>
    </row>
    <row r="3941" spans="1:15" x14ac:dyDescent="0.35">
      <c r="A3941" t="s">
        <v>1831</v>
      </c>
      <c r="B3941" t="s">
        <v>7</v>
      </c>
      <c r="C3941">
        <v>44</v>
      </c>
      <c r="D3941" t="s">
        <v>3</v>
      </c>
      <c r="E3941" t="s">
        <v>3</v>
      </c>
      <c r="F3941" t="s">
        <v>3</v>
      </c>
      <c r="G3941">
        <v>42</v>
      </c>
      <c r="H3941" t="s">
        <v>15</v>
      </c>
      <c r="I3941" t="s">
        <v>10</v>
      </c>
      <c r="J3941" t="s">
        <v>44</v>
      </c>
      <c r="K3941">
        <v>50.92</v>
      </c>
      <c r="L3941">
        <v>2126.7800000000002</v>
      </c>
      <c r="M3941">
        <v>6</v>
      </c>
      <c r="N3941">
        <v>10</v>
      </c>
      <c r="O3941" t="s">
        <v>3</v>
      </c>
    </row>
    <row r="3942" spans="1:15" x14ac:dyDescent="0.35">
      <c r="A3942" t="s">
        <v>8372</v>
      </c>
      <c r="B3942" t="s">
        <v>7</v>
      </c>
      <c r="C3942">
        <v>23</v>
      </c>
      <c r="D3942" t="s">
        <v>3</v>
      </c>
      <c r="E3942" t="s">
        <v>4</v>
      </c>
      <c r="F3942" t="s">
        <v>4</v>
      </c>
      <c r="G3942">
        <v>38</v>
      </c>
      <c r="H3942" t="s">
        <v>14</v>
      </c>
      <c r="I3942" t="s">
        <v>11</v>
      </c>
      <c r="J3942" t="s">
        <v>44</v>
      </c>
      <c r="K3942">
        <v>50.92</v>
      </c>
      <c r="L3942">
        <v>1930.07</v>
      </c>
      <c r="M3942">
        <v>4</v>
      </c>
      <c r="N3942">
        <v>9</v>
      </c>
      <c r="O3942" t="s">
        <v>3</v>
      </c>
    </row>
    <row r="3943" spans="1:15" x14ac:dyDescent="0.35">
      <c r="A3943" t="s">
        <v>5812</v>
      </c>
      <c r="B3943" t="s">
        <v>8</v>
      </c>
      <c r="C3943">
        <v>33</v>
      </c>
      <c r="D3943" t="s">
        <v>3</v>
      </c>
      <c r="E3943" t="s">
        <v>3</v>
      </c>
      <c r="F3943" t="s">
        <v>3</v>
      </c>
      <c r="G3943">
        <v>24</v>
      </c>
      <c r="H3943" t="s">
        <v>15</v>
      </c>
      <c r="I3943" t="s">
        <v>10</v>
      </c>
      <c r="J3943" t="s">
        <v>34</v>
      </c>
      <c r="K3943">
        <v>50.93</v>
      </c>
      <c r="L3943">
        <v>1206.22</v>
      </c>
      <c r="M3943">
        <v>6</v>
      </c>
      <c r="N3943">
        <v>1</v>
      </c>
      <c r="O3943" t="s">
        <v>4</v>
      </c>
    </row>
    <row r="3944" spans="1:15" x14ac:dyDescent="0.35">
      <c r="A3944" t="s">
        <v>9438</v>
      </c>
      <c r="B3944" t="s">
        <v>7</v>
      </c>
      <c r="C3944">
        <v>28</v>
      </c>
      <c r="D3944" t="s">
        <v>3</v>
      </c>
      <c r="E3944" t="s">
        <v>4</v>
      </c>
      <c r="F3944" t="s">
        <v>4</v>
      </c>
      <c r="G3944">
        <v>68</v>
      </c>
      <c r="H3944" t="s">
        <v>15</v>
      </c>
      <c r="I3944" t="s">
        <v>11</v>
      </c>
      <c r="J3944" t="s">
        <v>34</v>
      </c>
      <c r="K3944">
        <v>50.94</v>
      </c>
      <c r="L3944">
        <v>3453.34</v>
      </c>
      <c r="M3944">
        <v>2</v>
      </c>
      <c r="N3944">
        <v>4</v>
      </c>
      <c r="O3944" t="s">
        <v>3</v>
      </c>
    </row>
    <row r="3945" spans="1:15" x14ac:dyDescent="0.35">
      <c r="A3945" t="s">
        <v>6183</v>
      </c>
      <c r="B3945" t="s">
        <v>7</v>
      </c>
      <c r="C3945">
        <v>44</v>
      </c>
      <c r="D3945" t="s">
        <v>3</v>
      </c>
      <c r="E3945" t="s">
        <v>4</v>
      </c>
      <c r="F3945" t="s">
        <v>3</v>
      </c>
      <c r="G3945">
        <v>54</v>
      </c>
      <c r="H3945" t="s">
        <v>15</v>
      </c>
      <c r="I3945" t="s">
        <v>11</v>
      </c>
      <c r="J3945" t="s">
        <v>34</v>
      </c>
      <c r="K3945">
        <v>50.95</v>
      </c>
      <c r="L3945">
        <v>2755.58</v>
      </c>
      <c r="M3945">
        <v>4</v>
      </c>
      <c r="N3945">
        <v>3</v>
      </c>
      <c r="O3945" t="s">
        <v>3</v>
      </c>
    </row>
    <row r="3946" spans="1:15" x14ac:dyDescent="0.35">
      <c r="A3946" t="s">
        <v>6394</v>
      </c>
      <c r="B3946" t="s">
        <v>8</v>
      </c>
      <c r="C3946">
        <v>35</v>
      </c>
      <c r="D3946" t="s">
        <v>3</v>
      </c>
      <c r="E3946" t="s">
        <v>4</v>
      </c>
      <c r="F3946" t="s">
        <v>3</v>
      </c>
      <c r="G3946">
        <v>8</v>
      </c>
      <c r="H3946" t="s">
        <v>14</v>
      </c>
      <c r="I3946" t="s">
        <v>11</v>
      </c>
      <c r="J3946" t="s">
        <v>40</v>
      </c>
      <c r="K3946">
        <v>50.95</v>
      </c>
      <c r="L3946">
        <v>417.34</v>
      </c>
      <c r="M3946">
        <v>1</v>
      </c>
      <c r="N3946">
        <v>9</v>
      </c>
      <c r="O3946" t="s">
        <v>3</v>
      </c>
    </row>
    <row r="3947" spans="1:15" x14ac:dyDescent="0.35">
      <c r="A3947" t="s">
        <v>5696</v>
      </c>
      <c r="B3947" t="s">
        <v>8</v>
      </c>
      <c r="C3947">
        <v>40</v>
      </c>
      <c r="D3947" t="s">
        <v>3</v>
      </c>
      <c r="E3947" t="s">
        <v>3</v>
      </c>
      <c r="F3947" t="s">
        <v>3</v>
      </c>
      <c r="G3947">
        <v>67</v>
      </c>
      <c r="H3947" t="s">
        <v>15</v>
      </c>
      <c r="I3947" t="s">
        <v>11</v>
      </c>
      <c r="J3947" t="s">
        <v>32</v>
      </c>
      <c r="K3947">
        <v>50.96</v>
      </c>
      <c r="L3947">
        <v>3398.82</v>
      </c>
      <c r="M3947">
        <v>1</v>
      </c>
      <c r="N3947">
        <v>8</v>
      </c>
      <c r="O3947" t="s">
        <v>3</v>
      </c>
    </row>
    <row r="3948" spans="1:15" x14ac:dyDescent="0.35">
      <c r="A3948" t="s">
        <v>252</v>
      </c>
      <c r="B3948" t="s">
        <v>8</v>
      </c>
      <c r="C3948">
        <v>42</v>
      </c>
      <c r="D3948" t="s">
        <v>3</v>
      </c>
      <c r="E3948" t="s">
        <v>3</v>
      </c>
      <c r="F3948" t="s">
        <v>3</v>
      </c>
      <c r="G3948">
        <v>3</v>
      </c>
      <c r="H3948" t="s">
        <v>14</v>
      </c>
      <c r="I3948" t="s">
        <v>11</v>
      </c>
      <c r="J3948" t="s">
        <v>44</v>
      </c>
      <c r="K3948">
        <v>50.97</v>
      </c>
      <c r="L3948">
        <v>170.97</v>
      </c>
      <c r="M3948">
        <v>2</v>
      </c>
      <c r="N3948">
        <v>1</v>
      </c>
      <c r="O3948" t="s">
        <v>4</v>
      </c>
    </row>
    <row r="3949" spans="1:15" x14ac:dyDescent="0.35">
      <c r="A3949" t="s">
        <v>5894</v>
      </c>
      <c r="B3949" t="s">
        <v>7</v>
      </c>
      <c r="C3949">
        <v>68</v>
      </c>
      <c r="D3949" t="s">
        <v>4</v>
      </c>
      <c r="E3949" t="s">
        <v>4</v>
      </c>
      <c r="F3949" t="s">
        <v>4</v>
      </c>
      <c r="G3949">
        <v>60</v>
      </c>
      <c r="H3949" t="s">
        <v>16</v>
      </c>
      <c r="I3949" t="s">
        <v>11</v>
      </c>
      <c r="J3949" t="s">
        <v>32</v>
      </c>
      <c r="K3949">
        <v>50.97</v>
      </c>
      <c r="L3949">
        <v>3066.63</v>
      </c>
      <c r="M3949">
        <v>5</v>
      </c>
      <c r="N3949">
        <v>3</v>
      </c>
      <c r="O3949" t="s">
        <v>3</v>
      </c>
    </row>
    <row r="3950" spans="1:15" x14ac:dyDescent="0.35">
      <c r="A3950" t="s">
        <v>2841</v>
      </c>
      <c r="B3950" t="s">
        <v>8</v>
      </c>
      <c r="C3950">
        <v>18</v>
      </c>
      <c r="D3950" t="s">
        <v>3</v>
      </c>
      <c r="E3950" t="s">
        <v>4</v>
      </c>
      <c r="F3950" t="s">
        <v>4</v>
      </c>
      <c r="G3950">
        <v>54</v>
      </c>
      <c r="H3950" t="s">
        <v>14</v>
      </c>
      <c r="I3950" t="s">
        <v>10</v>
      </c>
      <c r="J3950" t="s">
        <v>34</v>
      </c>
      <c r="K3950">
        <v>50.98</v>
      </c>
      <c r="L3950">
        <v>2769.52</v>
      </c>
      <c r="M3950">
        <v>8</v>
      </c>
      <c r="N3950">
        <v>8</v>
      </c>
      <c r="O3950" t="s">
        <v>3</v>
      </c>
    </row>
    <row r="3951" spans="1:15" x14ac:dyDescent="0.35">
      <c r="A3951" t="s">
        <v>5008</v>
      </c>
      <c r="B3951" t="s">
        <v>7</v>
      </c>
      <c r="C3951">
        <v>53</v>
      </c>
      <c r="D3951" t="s">
        <v>3</v>
      </c>
      <c r="E3951" t="s">
        <v>3</v>
      </c>
      <c r="F3951" t="s">
        <v>4</v>
      </c>
      <c r="G3951">
        <v>3</v>
      </c>
      <c r="H3951" t="s">
        <v>14</v>
      </c>
      <c r="I3951" t="s">
        <v>11</v>
      </c>
      <c r="J3951" t="s">
        <v>32</v>
      </c>
      <c r="K3951">
        <v>50.99</v>
      </c>
      <c r="L3951">
        <v>156.1</v>
      </c>
      <c r="M3951">
        <v>3</v>
      </c>
      <c r="N3951">
        <v>2</v>
      </c>
      <c r="O3951" t="s">
        <v>4</v>
      </c>
    </row>
    <row r="3952" spans="1:15" x14ac:dyDescent="0.35">
      <c r="A3952" t="s">
        <v>2052</v>
      </c>
      <c r="B3952" t="s">
        <v>8</v>
      </c>
      <c r="C3952">
        <v>51</v>
      </c>
      <c r="D3952" t="s">
        <v>3</v>
      </c>
      <c r="E3952" t="s">
        <v>3</v>
      </c>
      <c r="F3952" t="s">
        <v>3</v>
      </c>
      <c r="G3952">
        <v>52</v>
      </c>
      <c r="H3952" t="s">
        <v>14</v>
      </c>
      <c r="I3952" t="s">
        <v>10</v>
      </c>
      <c r="J3952" t="s">
        <v>44</v>
      </c>
      <c r="K3952">
        <v>51</v>
      </c>
      <c r="L3952">
        <v>2633.45</v>
      </c>
      <c r="M3952">
        <v>4</v>
      </c>
      <c r="N3952">
        <v>10</v>
      </c>
      <c r="O3952" t="s">
        <v>3</v>
      </c>
    </row>
    <row r="3953" spans="1:15" x14ac:dyDescent="0.35">
      <c r="A3953" t="s">
        <v>9522</v>
      </c>
      <c r="B3953" t="s">
        <v>7</v>
      </c>
      <c r="C3953">
        <v>66</v>
      </c>
      <c r="D3953" t="s">
        <v>4</v>
      </c>
      <c r="E3953" t="s">
        <v>4</v>
      </c>
      <c r="F3953" t="s">
        <v>3</v>
      </c>
      <c r="G3953">
        <v>3</v>
      </c>
      <c r="H3953" t="s">
        <v>14</v>
      </c>
      <c r="I3953" t="s">
        <v>10</v>
      </c>
      <c r="J3953" t="s">
        <v>44</v>
      </c>
      <c r="K3953">
        <v>51</v>
      </c>
      <c r="L3953">
        <v>154.38999999999999</v>
      </c>
      <c r="M3953">
        <v>7</v>
      </c>
      <c r="N3953">
        <v>10</v>
      </c>
      <c r="O3953" t="s">
        <v>3</v>
      </c>
    </row>
    <row r="3954" spans="1:15" x14ac:dyDescent="0.35">
      <c r="A3954" t="s">
        <v>2486</v>
      </c>
      <c r="B3954" t="s">
        <v>7</v>
      </c>
      <c r="C3954">
        <v>23</v>
      </c>
      <c r="D3954" t="s">
        <v>3</v>
      </c>
      <c r="E3954" t="s">
        <v>3</v>
      </c>
      <c r="F3954" t="s">
        <v>4</v>
      </c>
      <c r="G3954">
        <v>10</v>
      </c>
      <c r="H3954" t="s">
        <v>14</v>
      </c>
      <c r="I3954" t="s">
        <v>11</v>
      </c>
      <c r="J3954" t="s">
        <v>44</v>
      </c>
      <c r="K3954">
        <v>51.04</v>
      </c>
      <c r="L3954">
        <v>498.09</v>
      </c>
      <c r="M3954">
        <v>3</v>
      </c>
      <c r="N3954">
        <v>2</v>
      </c>
      <c r="O3954" t="s">
        <v>4</v>
      </c>
    </row>
    <row r="3955" spans="1:15" x14ac:dyDescent="0.35">
      <c r="A3955" t="s">
        <v>9681</v>
      </c>
      <c r="B3955" t="s">
        <v>7</v>
      </c>
      <c r="C3955">
        <v>25</v>
      </c>
      <c r="D3955" t="s">
        <v>3</v>
      </c>
      <c r="E3955" t="s">
        <v>3</v>
      </c>
      <c r="F3955" t="s">
        <v>3</v>
      </c>
      <c r="G3955">
        <v>67</v>
      </c>
      <c r="H3955" t="s">
        <v>15</v>
      </c>
      <c r="I3955" t="s">
        <v>10</v>
      </c>
      <c r="J3955" t="s">
        <v>44</v>
      </c>
      <c r="K3955">
        <v>51.04</v>
      </c>
      <c r="L3955">
        <v>3431.08</v>
      </c>
      <c r="M3955">
        <v>8</v>
      </c>
      <c r="N3955">
        <v>10</v>
      </c>
      <c r="O3955" t="s">
        <v>3</v>
      </c>
    </row>
    <row r="3956" spans="1:15" x14ac:dyDescent="0.35">
      <c r="A3956" t="s">
        <v>4972</v>
      </c>
      <c r="B3956" t="s">
        <v>8</v>
      </c>
      <c r="C3956">
        <v>68</v>
      </c>
      <c r="D3956" t="s">
        <v>3</v>
      </c>
      <c r="E3956" t="s">
        <v>3</v>
      </c>
      <c r="F3956" t="s">
        <v>3</v>
      </c>
      <c r="G3956">
        <v>22</v>
      </c>
      <c r="H3956" t="s">
        <v>15</v>
      </c>
      <c r="I3956" t="s">
        <v>11</v>
      </c>
      <c r="J3956" t="s">
        <v>32</v>
      </c>
      <c r="K3956">
        <v>51.05</v>
      </c>
      <c r="L3956">
        <v>1125.97</v>
      </c>
      <c r="M3956">
        <v>6</v>
      </c>
      <c r="N3956">
        <v>7</v>
      </c>
      <c r="O3956" t="s">
        <v>3</v>
      </c>
    </row>
    <row r="3957" spans="1:15" x14ac:dyDescent="0.35">
      <c r="A3957" t="s">
        <v>275</v>
      </c>
      <c r="B3957" t="s">
        <v>7</v>
      </c>
      <c r="C3957">
        <v>21</v>
      </c>
      <c r="D3957" t="s">
        <v>3</v>
      </c>
      <c r="E3957" t="s">
        <v>4</v>
      </c>
      <c r="F3957" t="s">
        <v>3</v>
      </c>
      <c r="G3957">
        <v>35</v>
      </c>
      <c r="H3957" t="s">
        <v>14</v>
      </c>
      <c r="I3957" t="s">
        <v>11</v>
      </c>
      <c r="J3957" t="s">
        <v>34</v>
      </c>
      <c r="K3957">
        <v>51.06</v>
      </c>
      <c r="L3957">
        <v>1801.29</v>
      </c>
      <c r="M3957">
        <v>8</v>
      </c>
      <c r="N3957">
        <v>9</v>
      </c>
      <c r="O3957" t="s">
        <v>3</v>
      </c>
    </row>
    <row r="3958" spans="1:15" x14ac:dyDescent="0.35">
      <c r="A3958" t="s">
        <v>6835</v>
      </c>
      <c r="B3958" t="s">
        <v>8</v>
      </c>
      <c r="C3958">
        <v>42</v>
      </c>
      <c r="D3958" t="s">
        <v>3</v>
      </c>
      <c r="E3958" t="s">
        <v>3</v>
      </c>
      <c r="F3958" t="s">
        <v>4</v>
      </c>
      <c r="G3958">
        <v>61</v>
      </c>
      <c r="H3958" t="s">
        <v>14</v>
      </c>
      <c r="I3958" t="s">
        <v>10</v>
      </c>
      <c r="J3958" t="s">
        <v>40</v>
      </c>
      <c r="K3958">
        <v>51.06</v>
      </c>
      <c r="L3958">
        <v>3125.75</v>
      </c>
      <c r="M3958">
        <v>8</v>
      </c>
      <c r="N3958">
        <v>8</v>
      </c>
      <c r="O3958" t="s">
        <v>3</v>
      </c>
    </row>
    <row r="3959" spans="1:15" x14ac:dyDescent="0.35">
      <c r="A3959" t="s">
        <v>8377</v>
      </c>
      <c r="B3959" t="s">
        <v>8</v>
      </c>
      <c r="C3959">
        <v>34</v>
      </c>
      <c r="D3959" t="s">
        <v>3</v>
      </c>
      <c r="E3959" t="s">
        <v>4</v>
      </c>
      <c r="F3959" t="s">
        <v>3</v>
      </c>
      <c r="G3959">
        <v>10</v>
      </c>
      <c r="H3959" t="s">
        <v>15</v>
      </c>
      <c r="I3959" t="s">
        <v>10</v>
      </c>
      <c r="J3959" t="s">
        <v>32</v>
      </c>
      <c r="K3959">
        <v>51.06</v>
      </c>
      <c r="L3959">
        <v>528.98</v>
      </c>
      <c r="M3959">
        <v>6</v>
      </c>
      <c r="N3959">
        <v>9</v>
      </c>
      <c r="O3959" t="s">
        <v>3</v>
      </c>
    </row>
    <row r="3960" spans="1:15" x14ac:dyDescent="0.35">
      <c r="A3960" t="s">
        <v>5735</v>
      </c>
      <c r="B3960" t="s">
        <v>8</v>
      </c>
      <c r="C3960">
        <v>63</v>
      </c>
      <c r="D3960" t="s">
        <v>4</v>
      </c>
      <c r="E3960" t="s">
        <v>4</v>
      </c>
      <c r="F3960" t="s">
        <v>4</v>
      </c>
      <c r="G3960">
        <v>29</v>
      </c>
      <c r="H3960" t="s">
        <v>15</v>
      </c>
      <c r="I3960" t="s">
        <v>10</v>
      </c>
      <c r="J3960" t="s">
        <v>40</v>
      </c>
      <c r="K3960">
        <v>51.07</v>
      </c>
      <c r="L3960">
        <v>1475.76</v>
      </c>
      <c r="M3960">
        <v>4</v>
      </c>
      <c r="N3960">
        <v>8</v>
      </c>
      <c r="O3960" t="s">
        <v>3</v>
      </c>
    </row>
    <row r="3961" spans="1:15" x14ac:dyDescent="0.35">
      <c r="A3961" t="s">
        <v>5742</v>
      </c>
      <c r="B3961" t="s">
        <v>8</v>
      </c>
      <c r="C3961">
        <v>33</v>
      </c>
      <c r="D3961" t="s">
        <v>3</v>
      </c>
      <c r="E3961" t="s">
        <v>3</v>
      </c>
      <c r="F3961" t="s">
        <v>4</v>
      </c>
      <c r="G3961">
        <v>51</v>
      </c>
      <c r="H3961" t="s">
        <v>16</v>
      </c>
      <c r="I3961" t="s">
        <v>11</v>
      </c>
      <c r="J3961" t="s">
        <v>32</v>
      </c>
      <c r="K3961">
        <v>51.07</v>
      </c>
      <c r="L3961">
        <v>2618.34</v>
      </c>
      <c r="M3961">
        <v>7</v>
      </c>
      <c r="N3961">
        <v>6</v>
      </c>
      <c r="O3961" t="s">
        <v>3</v>
      </c>
    </row>
    <row r="3962" spans="1:15" x14ac:dyDescent="0.35">
      <c r="A3962" t="s">
        <v>7577</v>
      </c>
      <c r="B3962" t="s">
        <v>8</v>
      </c>
      <c r="C3962">
        <v>33</v>
      </c>
      <c r="D3962" t="s">
        <v>3</v>
      </c>
      <c r="E3962" t="s">
        <v>4</v>
      </c>
      <c r="F3962" t="s">
        <v>3</v>
      </c>
      <c r="G3962">
        <v>21</v>
      </c>
      <c r="H3962" t="s">
        <v>14</v>
      </c>
      <c r="I3962" t="s">
        <v>11</v>
      </c>
      <c r="J3962" t="s">
        <v>32</v>
      </c>
      <c r="K3962">
        <v>51.09</v>
      </c>
      <c r="L3962">
        <v>1087.82</v>
      </c>
      <c r="M3962">
        <v>4</v>
      </c>
      <c r="N3962">
        <v>4</v>
      </c>
      <c r="O3962" t="s">
        <v>3</v>
      </c>
    </row>
    <row r="3963" spans="1:15" x14ac:dyDescent="0.35">
      <c r="A3963" t="s">
        <v>9047</v>
      </c>
      <c r="B3963" t="s">
        <v>8</v>
      </c>
      <c r="C3963">
        <v>67</v>
      </c>
      <c r="D3963" t="s">
        <v>4</v>
      </c>
      <c r="E3963" t="s">
        <v>3</v>
      </c>
      <c r="F3963" t="s">
        <v>4</v>
      </c>
      <c r="G3963">
        <v>5</v>
      </c>
      <c r="H3963" t="s">
        <v>15</v>
      </c>
      <c r="I3963" t="s">
        <v>11</v>
      </c>
      <c r="J3963" t="s">
        <v>44</v>
      </c>
      <c r="K3963">
        <v>51.1</v>
      </c>
      <c r="L3963">
        <v>255.87</v>
      </c>
      <c r="M3963">
        <v>6</v>
      </c>
      <c r="N3963">
        <v>7</v>
      </c>
      <c r="O3963" t="s">
        <v>3</v>
      </c>
    </row>
    <row r="3964" spans="1:15" x14ac:dyDescent="0.35">
      <c r="A3964" t="s">
        <v>9419</v>
      </c>
      <c r="B3964" t="s">
        <v>8</v>
      </c>
      <c r="C3964">
        <v>72</v>
      </c>
      <c r="D3964" t="s">
        <v>4</v>
      </c>
      <c r="E3964" t="s">
        <v>3</v>
      </c>
      <c r="F3964" t="s">
        <v>3</v>
      </c>
      <c r="G3964">
        <v>51</v>
      </c>
      <c r="H3964" t="s">
        <v>16</v>
      </c>
      <c r="I3964" t="s">
        <v>10</v>
      </c>
      <c r="J3964" t="s">
        <v>44</v>
      </c>
      <c r="K3964">
        <v>51.1</v>
      </c>
      <c r="L3964">
        <v>2609.36</v>
      </c>
      <c r="M3964">
        <v>2</v>
      </c>
      <c r="N3964">
        <v>6</v>
      </c>
      <c r="O3964" t="s">
        <v>3</v>
      </c>
    </row>
    <row r="3965" spans="1:15" x14ac:dyDescent="0.35">
      <c r="A3965" t="s">
        <v>4217</v>
      </c>
      <c r="B3965" t="s">
        <v>8</v>
      </c>
      <c r="C3965">
        <v>55</v>
      </c>
      <c r="D3965" t="s">
        <v>3</v>
      </c>
      <c r="E3965" t="s">
        <v>3</v>
      </c>
      <c r="F3965" t="s">
        <v>3</v>
      </c>
      <c r="G3965">
        <v>33</v>
      </c>
      <c r="H3965" t="s">
        <v>16</v>
      </c>
      <c r="I3965" t="s">
        <v>10</v>
      </c>
      <c r="J3965" t="s">
        <v>44</v>
      </c>
      <c r="K3965">
        <v>51.13</v>
      </c>
      <c r="L3965">
        <v>1669.16</v>
      </c>
      <c r="M3965">
        <v>3</v>
      </c>
      <c r="N3965">
        <v>5</v>
      </c>
      <c r="O3965" t="s">
        <v>3</v>
      </c>
    </row>
    <row r="3966" spans="1:15" x14ac:dyDescent="0.35">
      <c r="A3966" t="s">
        <v>5124</v>
      </c>
      <c r="B3966" t="s">
        <v>8</v>
      </c>
      <c r="C3966">
        <v>41</v>
      </c>
      <c r="D3966" t="s">
        <v>3</v>
      </c>
      <c r="E3966" t="s">
        <v>4</v>
      </c>
      <c r="F3966" t="s">
        <v>3</v>
      </c>
      <c r="G3966">
        <v>61</v>
      </c>
      <c r="H3966" t="s">
        <v>14</v>
      </c>
      <c r="I3966" t="s">
        <v>11</v>
      </c>
      <c r="J3966" t="s">
        <v>32</v>
      </c>
      <c r="K3966">
        <v>51.13</v>
      </c>
      <c r="L3966">
        <v>3125.73</v>
      </c>
      <c r="M3966">
        <v>4</v>
      </c>
      <c r="N3966">
        <v>2</v>
      </c>
      <c r="O3966" t="s">
        <v>3</v>
      </c>
    </row>
    <row r="3967" spans="1:15" x14ac:dyDescent="0.35">
      <c r="A3967" t="s">
        <v>7644</v>
      </c>
      <c r="B3967" t="s">
        <v>7</v>
      </c>
      <c r="C3967">
        <v>57</v>
      </c>
      <c r="D3967" t="s">
        <v>3</v>
      </c>
      <c r="E3967" t="s">
        <v>4</v>
      </c>
      <c r="F3967" t="s">
        <v>4</v>
      </c>
      <c r="G3967">
        <v>26</v>
      </c>
      <c r="H3967" t="s">
        <v>14</v>
      </c>
      <c r="I3967" t="s">
        <v>11</v>
      </c>
      <c r="J3967" t="s">
        <v>34</v>
      </c>
      <c r="K3967">
        <v>51.14</v>
      </c>
      <c r="L3967">
        <v>1322.19</v>
      </c>
      <c r="M3967">
        <v>0</v>
      </c>
      <c r="N3967">
        <v>2</v>
      </c>
      <c r="O3967" t="s">
        <v>3</v>
      </c>
    </row>
    <row r="3968" spans="1:15" x14ac:dyDescent="0.35">
      <c r="A3968" t="s">
        <v>1046</v>
      </c>
      <c r="B3968" t="s">
        <v>7</v>
      </c>
      <c r="C3968">
        <v>66</v>
      </c>
      <c r="D3968" t="s">
        <v>4</v>
      </c>
      <c r="E3968" t="s">
        <v>4</v>
      </c>
      <c r="F3968" t="s">
        <v>3</v>
      </c>
      <c r="G3968">
        <v>26</v>
      </c>
      <c r="H3968" t="s">
        <v>15</v>
      </c>
      <c r="I3968" t="s">
        <v>10</v>
      </c>
      <c r="J3968" t="s">
        <v>40</v>
      </c>
      <c r="K3968">
        <v>51.18</v>
      </c>
      <c r="L3968">
        <v>1311.88</v>
      </c>
      <c r="M3968">
        <v>2</v>
      </c>
      <c r="N3968">
        <v>3</v>
      </c>
      <c r="O3968" t="s">
        <v>3</v>
      </c>
    </row>
    <row r="3969" spans="1:15" x14ac:dyDescent="0.35">
      <c r="A3969" t="s">
        <v>3992</v>
      </c>
      <c r="B3969" t="s">
        <v>7</v>
      </c>
      <c r="C3969">
        <v>44</v>
      </c>
      <c r="D3969" t="s">
        <v>3</v>
      </c>
      <c r="E3969" t="s">
        <v>4</v>
      </c>
      <c r="F3969" t="s">
        <v>3</v>
      </c>
      <c r="G3969">
        <v>68</v>
      </c>
      <c r="H3969" t="s">
        <v>16</v>
      </c>
      <c r="I3969" t="s">
        <v>11</v>
      </c>
      <c r="J3969" t="s">
        <v>40</v>
      </c>
      <c r="K3969">
        <v>51.2</v>
      </c>
      <c r="L3969">
        <v>3469.09</v>
      </c>
      <c r="M3969">
        <v>2</v>
      </c>
      <c r="N3969">
        <v>1</v>
      </c>
      <c r="O3969" t="s">
        <v>3</v>
      </c>
    </row>
    <row r="3970" spans="1:15" x14ac:dyDescent="0.35">
      <c r="A3970" t="s">
        <v>6901</v>
      </c>
      <c r="B3970" t="s">
        <v>8</v>
      </c>
      <c r="C3970">
        <v>33</v>
      </c>
      <c r="D3970" t="s">
        <v>3</v>
      </c>
      <c r="E3970" t="s">
        <v>4</v>
      </c>
      <c r="F3970" t="s">
        <v>3</v>
      </c>
      <c r="G3970">
        <v>22</v>
      </c>
      <c r="H3970" t="s">
        <v>15</v>
      </c>
      <c r="I3970" t="s">
        <v>11</v>
      </c>
      <c r="J3970" t="s">
        <v>34</v>
      </c>
      <c r="K3970">
        <v>51.2</v>
      </c>
      <c r="L3970">
        <v>1112.3</v>
      </c>
      <c r="M3970">
        <v>6</v>
      </c>
      <c r="N3970">
        <v>1</v>
      </c>
      <c r="O3970" t="s">
        <v>4</v>
      </c>
    </row>
    <row r="3971" spans="1:15" x14ac:dyDescent="0.35">
      <c r="A3971" t="s">
        <v>490</v>
      </c>
      <c r="B3971" t="s">
        <v>8</v>
      </c>
      <c r="C3971">
        <v>62</v>
      </c>
      <c r="D3971" t="s">
        <v>4</v>
      </c>
      <c r="E3971" t="s">
        <v>3</v>
      </c>
      <c r="F3971" t="s">
        <v>4</v>
      </c>
      <c r="G3971">
        <v>50</v>
      </c>
      <c r="H3971" t="s">
        <v>15</v>
      </c>
      <c r="I3971" t="s">
        <v>11</v>
      </c>
      <c r="J3971" t="s">
        <v>44</v>
      </c>
      <c r="K3971">
        <v>51.21</v>
      </c>
      <c r="L3971">
        <v>2554.2800000000002</v>
      </c>
      <c r="M3971">
        <v>1</v>
      </c>
      <c r="N3971">
        <v>1</v>
      </c>
      <c r="O3971" t="s">
        <v>3</v>
      </c>
    </row>
    <row r="3972" spans="1:15" x14ac:dyDescent="0.35">
      <c r="A3972" t="s">
        <v>8173</v>
      </c>
      <c r="B3972" t="s">
        <v>7</v>
      </c>
      <c r="C3972">
        <v>22</v>
      </c>
      <c r="D3972" t="s">
        <v>3</v>
      </c>
      <c r="E3972" t="s">
        <v>4</v>
      </c>
      <c r="F3972" t="s">
        <v>3</v>
      </c>
      <c r="G3972">
        <v>21</v>
      </c>
      <c r="H3972" t="s">
        <v>14</v>
      </c>
      <c r="I3972" t="s">
        <v>10</v>
      </c>
      <c r="J3972" t="s">
        <v>40</v>
      </c>
      <c r="K3972">
        <v>51.21</v>
      </c>
      <c r="L3972">
        <v>1083.45</v>
      </c>
      <c r="M3972">
        <v>1</v>
      </c>
      <c r="N3972">
        <v>10</v>
      </c>
      <c r="O3972" t="s">
        <v>3</v>
      </c>
    </row>
    <row r="3973" spans="1:15" x14ac:dyDescent="0.35">
      <c r="A3973" t="s">
        <v>8349</v>
      </c>
      <c r="B3973" t="s">
        <v>7</v>
      </c>
      <c r="C3973">
        <v>30</v>
      </c>
      <c r="D3973" t="s">
        <v>3</v>
      </c>
      <c r="E3973" t="s">
        <v>3</v>
      </c>
      <c r="F3973" t="s">
        <v>3</v>
      </c>
      <c r="G3973">
        <v>16</v>
      </c>
      <c r="H3973" t="s">
        <v>14</v>
      </c>
      <c r="I3973" t="s">
        <v>11</v>
      </c>
      <c r="J3973" t="s">
        <v>32</v>
      </c>
      <c r="K3973">
        <v>51.23</v>
      </c>
      <c r="L3973">
        <v>838.81</v>
      </c>
      <c r="M3973">
        <v>3</v>
      </c>
      <c r="N3973">
        <v>9</v>
      </c>
      <c r="O3973" t="s">
        <v>3</v>
      </c>
    </row>
    <row r="3974" spans="1:15" x14ac:dyDescent="0.35">
      <c r="A3974" t="s">
        <v>8081</v>
      </c>
      <c r="B3974" t="s">
        <v>7</v>
      </c>
      <c r="C3974">
        <v>35</v>
      </c>
      <c r="D3974" t="s">
        <v>3</v>
      </c>
      <c r="E3974" t="s">
        <v>4</v>
      </c>
      <c r="F3974" t="s">
        <v>4</v>
      </c>
      <c r="G3974">
        <v>20</v>
      </c>
      <c r="H3974" t="s">
        <v>14</v>
      </c>
      <c r="I3974" t="s">
        <v>11</v>
      </c>
      <c r="J3974" t="s">
        <v>32</v>
      </c>
      <c r="K3974">
        <v>51.24</v>
      </c>
      <c r="L3974">
        <v>1039.33</v>
      </c>
      <c r="M3974">
        <v>8</v>
      </c>
      <c r="N3974">
        <v>3</v>
      </c>
      <c r="O3974" t="s">
        <v>4</v>
      </c>
    </row>
    <row r="3975" spans="1:15" x14ac:dyDescent="0.35">
      <c r="A3975" t="s">
        <v>1735</v>
      </c>
      <c r="B3975" t="s">
        <v>8</v>
      </c>
      <c r="C3975">
        <v>34</v>
      </c>
      <c r="D3975" t="s">
        <v>3</v>
      </c>
      <c r="E3975" t="s">
        <v>4</v>
      </c>
      <c r="F3975" t="s">
        <v>4</v>
      </c>
      <c r="G3975">
        <v>3</v>
      </c>
      <c r="H3975" t="s">
        <v>14</v>
      </c>
      <c r="I3975" t="s">
        <v>10</v>
      </c>
      <c r="J3975" t="s">
        <v>34</v>
      </c>
      <c r="K3975">
        <v>51.25</v>
      </c>
      <c r="L3975">
        <v>172.5</v>
      </c>
      <c r="M3975">
        <v>7</v>
      </c>
      <c r="N3975">
        <v>4</v>
      </c>
      <c r="O3975" t="s">
        <v>4</v>
      </c>
    </row>
    <row r="3976" spans="1:15" x14ac:dyDescent="0.35">
      <c r="A3976" t="s">
        <v>9473</v>
      </c>
      <c r="B3976" t="s">
        <v>7</v>
      </c>
      <c r="C3976">
        <v>22</v>
      </c>
      <c r="D3976" t="s">
        <v>3</v>
      </c>
      <c r="E3976" t="s">
        <v>3</v>
      </c>
      <c r="F3976" t="s">
        <v>4</v>
      </c>
      <c r="G3976">
        <v>63</v>
      </c>
      <c r="H3976" t="s">
        <v>14</v>
      </c>
      <c r="I3976" t="s">
        <v>11</v>
      </c>
      <c r="J3976" t="s">
        <v>40</v>
      </c>
      <c r="K3976">
        <v>51.25</v>
      </c>
      <c r="L3976">
        <v>3215.75</v>
      </c>
      <c r="M3976">
        <v>3</v>
      </c>
      <c r="N3976">
        <v>8</v>
      </c>
      <c r="O3976" t="s">
        <v>3</v>
      </c>
    </row>
    <row r="3977" spans="1:15" x14ac:dyDescent="0.35">
      <c r="A3977" t="s">
        <v>3572</v>
      </c>
      <c r="B3977" t="s">
        <v>7</v>
      </c>
      <c r="C3977">
        <v>64</v>
      </c>
      <c r="D3977" t="s">
        <v>3</v>
      </c>
      <c r="E3977" t="s">
        <v>3</v>
      </c>
      <c r="F3977" t="s">
        <v>3</v>
      </c>
      <c r="G3977">
        <v>57</v>
      </c>
      <c r="H3977" t="s">
        <v>14</v>
      </c>
      <c r="I3977" t="s">
        <v>11</v>
      </c>
      <c r="J3977" t="s">
        <v>44</v>
      </c>
      <c r="K3977">
        <v>51.27</v>
      </c>
      <c r="L3977">
        <v>2916.13</v>
      </c>
      <c r="M3977">
        <v>2</v>
      </c>
      <c r="N3977">
        <v>8</v>
      </c>
      <c r="O3977" t="s">
        <v>3</v>
      </c>
    </row>
    <row r="3978" spans="1:15" x14ac:dyDescent="0.35">
      <c r="A3978" t="s">
        <v>6868</v>
      </c>
      <c r="B3978" t="s">
        <v>8</v>
      </c>
      <c r="C3978">
        <v>65</v>
      </c>
      <c r="D3978" t="s">
        <v>3</v>
      </c>
      <c r="E3978" t="s">
        <v>4</v>
      </c>
      <c r="F3978" t="s">
        <v>4</v>
      </c>
      <c r="G3978">
        <v>12</v>
      </c>
      <c r="H3978" t="s">
        <v>14</v>
      </c>
      <c r="I3978" t="s">
        <v>10</v>
      </c>
      <c r="J3978" t="s">
        <v>40</v>
      </c>
      <c r="K3978">
        <v>51.31</v>
      </c>
      <c r="L3978">
        <v>628.45000000000005</v>
      </c>
      <c r="M3978">
        <v>7</v>
      </c>
      <c r="N3978">
        <v>9</v>
      </c>
      <c r="O3978" t="s">
        <v>3</v>
      </c>
    </row>
    <row r="3979" spans="1:15" x14ac:dyDescent="0.35">
      <c r="A3979" t="s">
        <v>6525</v>
      </c>
      <c r="B3979" t="s">
        <v>8</v>
      </c>
      <c r="C3979">
        <v>53</v>
      </c>
      <c r="D3979" t="s">
        <v>3</v>
      </c>
      <c r="E3979" t="s">
        <v>4</v>
      </c>
      <c r="F3979" t="s">
        <v>3</v>
      </c>
      <c r="G3979">
        <v>29</v>
      </c>
      <c r="H3979" t="s">
        <v>14</v>
      </c>
      <c r="I3979" t="s">
        <v>10</v>
      </c>
      <c r="J3979" t="s">
        <v>32</v>
      </c>
      <c r="K3979">
        <v>51.33</v>
      </c>
      <c r="L3979">
        <v>1476.08</v>
      </c>
      <c r="M3979">
        <v>0</v>
      </c>
      <c r="N3979">
        <v>5</v>
      </c>
      <c r="O3979" t="s">
        <v>3</v>
      </c>
    </row>
    <row r="3980" spans="1:15" x14ac:dyDescent="0.35">
      <c r="A3980" t="s">
        <v>2607</v>
      </c>
      <c r="B3980" t="s">
        <v>8</v>
      </c>
      <c r="C3980">
        <v>50</v>
      </c>
      <c r="D3980" t="s">
        <v>3</v>
      </c>
      <c r="E3980" t="s">
        <v>4</v>
      </c>
      <c r="F3980" t="s">
        <v>4</v>
      </c>
      <c r="G3980">
        <v>69</v>
      </c>
      <c r="H3980" t="s">
        <v>14</v>
      </c>
      <c r="I3980" t="s">
        <v>10</v>
      </c>
      <c r="J3980" t="s">
        <v>44</v>
      </c>
      <c r="K3980">
        <v>51.34</v>
      </c>
      <c r="L3980">
        <v>3538.29</v>
      </c>
      <c r="M3980">
        <v>5</v>
      </c>
      <c r="N3980">
        <v>8</v>
      </c>
      <c r="O3980" t="s">
        <v>3</v>
      </c>
    </row>
    <row r="3981" spans="1:15" x14ac:dyDescent="0.35">
      <c r="A3981" t="s">
        <v>2877</v>
      </c>
      <c r="B3981" t="s">
        <v>7</v>
      </c>
      <c r="C3981">
        <v>59</v>
      </c>
      <c r="D3981" t="s">
        <v>3</v>
      </c>
      <c r="E3981" t="s">
        <v>3</v>
      </c>
      <c r="F3981" t="s">
        <v>3</v>
      </c>
      <c r="G3981">
        <v>38</v>
      </c>
      <c r="H3981" t="s">
        <v>14</v>
      </c>
      <c r="I3981" t="s">
        <v>11</v>
      </c>
      <c r="J3981" t="s">
        <v>32</v>
      </c>
      <c r="K3981">
        <v>51.35</v>
      </c>
      <c r="L3981">
        <v>1953.2</v>
      </c>
      <c r="M3981">
        <v>7</v>
      </c>
      <c r="N3981">
        <v>8</v>
      </c>
      <c r="O3981" t="s">
        <v>3</v>
      </c>
    </row>
    <row r="3982" spans="1:15" x14ac:dyDescent="0.35">
      <c r="A3982" t="s">
        <v>7469</v>
      </c>
      <c r="B3982" t="s">
        <v>7</v>
      </c>
      <c r="C3982">
        <v>64</v>
      </c>
      <c r="D3982" t="s">
        <v>3</v>
      </c>
      <c r="E3982" t="s">
        <v>3</v>
      </c>
      <c r="F3982" t="s">
        <v>3</v>
      </c>
      <c r="G3982">
        <v>65</v>
      </c>
      <c r="H3982" t="s">
        <v>14</v>
      </c>
      <c r="I3982" t="s">
        <v>11</v>
      </c>
      <c r="J3982" t="s">
        <v>40</v>
      </c>
      <c r="K3982">
        <v>51.35</v>
      </c>
      <c r="L3982">
        <v>3321.14</v>
      </c>
      <c r="M3982">
        <v>8</v>
      </c>
      <c r="N3982">
        <v>10</v>
      </c>
      <c r="O3982" t="s">
        <v>3</v>
      </c>
    </row>
    <row r="3983" spans="1:15" x14ac:dyDescent="0.35">
      <c r="A3983" t="s">
        <v>3253</v>
      </c>
      <c r="B3983" t="s">
        <v>8</v>
      </c>
      <c r="C3983">
        <v>23</v>
      </c>
      <c r="D3983" t="s">
        <v>3</v>
      </c>
      <c r="E3983" t="s">
        <v>3</v>
      </c>
      <c r="F3983" t="s">
        <v>4</v>
      </c>
      <c r="G3983">
        <v>68</v>
      </c>
      <c r="H3983" t="s">
        <v>14</v>
      </c>
      <c r="I3983" t="s">
        <v>11</v>
      </c>
      <c r="J3983" t="s">
        <v>32</v>
      </c>
      <c r="K3983">
        <v>51.37</v>
      </c>
      <c r="L3983">
        <v>3508.92</v>
      </c>
      <c r="M3983">
        <v>3</v>
      </c>
      <c r="N3983">
        <v>4</v>
      </c>
      <c r="O3983" t="s">
        <v>3</v>
      </c>
    </row>
    <row r="3984" spans="1:15" x14ac:dyDescent="0.35">
      <c r="A3984" t="s">
        <v>9156</v>
      </c>
      <c r="B3984" t="s">
        <v>7</v>
      </c>
      <c r="C3984">
        <v>18</v>
      </c>
      <c r="D3984" t="s">
        <v>3</v>
      </c>
      <c r="E3984" t="s">
        <v>4</v>
      </c>
      <c r="F3984" t="s">
        <v>3</v>
      </c>
      <c r="G3984">
        <v>29</v>
      </c>
      <c r="H3984" t="s">
        <v>14</v>
      </c>
      <c r="I3984" t="s">
        <v>10</v>
      </c>
      <c r="J3984" t="s">
        <v>44</v>
      </c>
      <c r="K3984">
        <v>51.38</v>
      </c>
      <c r="L3984">
        <v>1503.28</v>
      </c>
      <c r="M3984">
        <v>8</v>
      </c>
      <c r="N3984">
        <v>3</v>
      </c>
      <c r="O3984" t="s">
        <v>4</v>
      </c>
    </row>
    <row r="3985" spans="1:15" x14ac:dyDescent="0.35">
      <c r="A3985" t="s">
        <v>2530</v>
      </c>
      <c r="B3985" t="s">
        <v>7</v>
      </c>
      <c r="C3985">
        <v>21</v>
      </c>
      <c r="D3985" t="s">
        <v>3</v>
      </c>
      <c r="E3985" t="s">
        <v>4</v>
      </c>
      <c r="F3985" t="s">
        <v>4</v>
      </c>
      <c r="G3985">
        <v>2</v>
      </c>
      <c r="H3985" t="s">
        <v>16</v>
      </c>
      <c r="I3985" t="s">
        <v>11</v>
      </c>
      <c r="J3985" t="s">
        <v>40</v>
      </c>
      <c r="K3985">
        <v>51.39</v>
      </c>
      <c r="L3985">
        <v>93.32</v>
      </c>
      <c r="M3985">
        <v>8</v>
      </c>
      <c r="N3985">
        <v>9</v>
      </c>
      <c r="O3985" t="s">
        <v>3</v>
      </c>
    </row>
    <row r="3986" spans="1:15" x14ac:dyDescent="0.35">
      <c r="A3986" t="s">
        <v>201</v>
      </c>
      <c r="B3986" t="s">
        <v>8</v>
      </c>
      <c r="C3986">
        <v>75</v>
      </c>
      <c r="D3986" t="s">
        <v>4</v>
      </c>
      <c r="E3986" t="s">
        <v>4</v>
      </c>
      <c r="F3986" t="s">
        <v>4</v>
      </c>
      <c r="G3986">
        <v>8</v>
      </c>
      <c r="H3986" t="s">
        <v>15</v>
      </c>
      <c r="I3986" t="s">
        <v>10</v>
      </c>
      <c r="J3986" t="s">
        <v>40</v>
      </c>
      <c r="K3986">
        <v>51.4</v>
      </c>
      <c r="L3986">
        <v>407.54</v>
      </c>
      <c r="M3986">
        <v>1</v>
      </c>
      <c r="N3986">
        <v>7</v>
      </c>
      <c r="O3986" t="s">
        <v>3</v>
      </c>
    </row>
    <row r="3987" spans="1:15" x14ac:dyDescent="0.35">
      <c r="A3987" t="s">
        <v>1250</v>
      </c>
      <c r="B3987" t="s">
        <v>7</v>
      </c>
      <c r="C3987">
        <v>21</v>
      </c>
      <c r="D3987" t="s">
        <v>3</v>
      </c>
      <c r="E3987" t="s">
        <v>4</v>
      </c>
      <c r="F3987" t="s">
        <v>4</v>
      </c>
      <c r="G3987">
        <v>10</v>
      </c>
      <c r="H3987" t="s">
        <v>16</v>
      </c>
      <c r="I3987" t="s">
        <v>11</v>
      </c>
      <c r="J3987" t="s">
        <v>40</v>
      </c>
      <c r="K3987">
        <v>51.4</v>
      </c>
      <c r="L3987">
        <v>524.72</v>
      </c>
      <c r="M3987">
        <v>1</v>
      </c>
      <c r="N3987">
        <v>8</v>
      </c>
      <c r="O3987" t="s">
        <v>3</v>
      </c>
    </row>
    <row r="3988" spans="1:15" x14ac:dyDescent="0.35">
      <c r="A3988" t="s">
        <v>9068</v>
      </c>
      <c r="B3988" t="s">
        <v>7</v>
      </c>
      <c r="C3988">
        <v>55</v>
      </c>
      <c r="D3988" t="s">
        <v>3</v>
      </c>
      <c r="E3988" t="s">
        <v>3</v>
      </c>
      <c r="F3988" t="s">
        <v>3</v>
      </c>
      <c r="G3988">
        <v>70</v>
      </c>
      <c r="H3988" t="s">
        <v>14</v>
      </c>
      <c r="I3988" t="s">
        <v>10</v>
      </c>
      <c r="J3988" t="s">
        <v>40</v>
      </c>
      <c r="K3988">
        <v>51.41</v>
      </c>
      <c r="L3988">
        <v>3589.68</v>
      </c>
      <c r="M3988">
        <v>1</v>
      </c>
      <c r="N3988">
        <v>5</v>
      </c>
      <c r="O3988" t="s">
        <v>3</v>
      </c>
    </row>
    <row r="3989" spans="1:15" x14ac:dyDescent="0.35">
      <c r="A3989" t="s">
        <v>2432</v>
      </c>
      <c r="B3989" t="s">
        <v>8</v>
      </c>
      <c r="C3989">
        <v>30</v>
      </c>
      <c r="D3989" t="s">
        <v>3</v>
      </c>
      <c r="E3989" t="s">
        <v>3</v>
      </c>
      <c r="F3989" t="s">
        <v>3</v>
      </c>
      <c r="G3989">
        <v>67</v>
      </c>
      <c r="H3989" t="s">
        <v>14</v>
      </c>
      <c r="I3989" t="s">
        <v>11</v>
      </c>
      <c r="J3989" t="s">
        <v>34</v>
      </c>
      <c r="K3989">
        <v>51.42</v>
      </c>
      <c r="L3989">
        <v>3425.85</v>
      </c>
      <c r="M3989">
        <v>6</v>
      </c>
      <c r="N3989">
        <v>8</v>
      </c>
      <c r="O3989" t="s">
        <v>3</v>
      </c>
    </row>
    <row r="3990" spans="1:15" x14ac:dyDescent="0.35">
      <c r="A3990" t="s">
        <v>1099</v>
      </c>
      <c r="B3990" t="s">
        <v>8</v>
      </c>
      <c r="C3990">
        <v>30</v>
      </c>
      <c r="D3990" t="s">
        <v>3</v>
      </c>
      <c r="E3990" t="s">
        <v>3</v>
      </c>
      <c r="F3990" t="s">
        <v>4</v>
      </c>
      <c r="G3990">
        <v>50</v>
      </c>
      <c r="H3990" t="s">
        <v>14</v>
      </c>
      <c r="I3990" t="s">
        <v>10</v>
      </c>
      <c r="J3990" t="s">
        <v>34</v>
      </c>
      <c r="K3990">
        <v>51.44</v>
      </c>
      <c r="L3990">
        <v>2565.66</v>
      </c>
      <c r="M3990">
        <v>4</v>
      </c>
      <c r="N3990">
        <v>10</v>
      </c>
      <c r="O3990" t="s">
        <v>3</v>
      </c>
    </row>
    <row r="3991" spans="1:15" x14ac:dyDescent="0.35">
      <c r="A3991" t="s">
        <v>2604</v>
      </c>
      <c r="B3991" t="s">
        <v>7</v>
      </c>
      <c r="C3991">
        <v>74</v>
      </c>
      <c r="D3991" t="s">
        <v>4</v>
      </c>
      <c r="E3991" t="s">
        <v>4</v>
      </c>
      <c r="F3991" t="s">
        <v>4</v>
      </c>
      <c r="G3991">
        <v>31</v>
      </c>
      <c r="H3991" t="s">
        <v>15</v>
      </c>
      <c r="I3991" t="s">
        <v>10</v>
      </c>
      <c r="J3991" t="s">
        <v>32</v>
      </c>
      <c r="K3991">
        <v>51.44</v>
      </c>
      <c r="L3991">
        <v>1605.07</v>
      </c>
      <c r="M3991">
        <v>7</v>
      </c>
      <c r="N3991">
        <v>1</v>
      </c>
      <c r="O3991" t="s">
        <v>4</v>
      </c>
    </row>
    <row r="3992" spans="1:15" x14ac:dyDescent="0.35">
      <c r="A3992" t="s">
        <v>1087</v>
      </c>
      <c r="B3992" t="s">
        <v>8</v>
      </c>
      <c r="C3992">
        <v>53</v>
      </c>
      <c r="D3992" t="s">
        <v>3</v>
      </c>
      <c r="E3992" t="s">
        <v>3</v>
      </c>
      <c r="F3992" t="s">
        <v>4</v>
      </c>
      <c r="G3992">
        <v>20</v>
      </c>
      <c r="H3992" t="s">
        <v>14</v>
      </c>
      <c r="I3992" t="s">
        <v>11</v>
      </c>
      <c r="J3992" t="s">
        <v>40</v>
      </c>
      <c r="K3992">
        <v>51.46</v>
      </c>
      <c r="L3992">
        <v>1014.32</v>
      </c>
      <c r="M3992">
        <v>0</v>
      </c>
      <c r="N3992">
        <v>4</v>
      </c>
      <c r="O3992" t="s">
        <v>3</v>
      </c>
    </row>
    <row r="3993" spans="1:15" x14ac:dyDescent="0.35">
      <c r="A3993" t="s">
        <v>6339</v>
      </c>
      <c r="B3993" t="s">
        <v>7</v>
      </c>
      <c r="C3993">
        <v>69</v>
      </c>
      <c r="D3993" t="s">
        <v>4</v>
      </c>
      <c r="E3993" t="s">
        <v>4</v>
      </c>
      <c r="F3993" t="s">
        <v>4</v>
      </c>
      <c r="G3993">
        <v>67</v>
      </c>
      <c r="H3993" t="s">
        <v>14</v>
      </c>
      <c r="I3993" t="s">
        <v>11</v>
      </c>
      <c r="J3993" t="s">
        <v>44</v>
      </c>
      <c r="K3993">
        <v>51.46</v>
      </c>
      <c r="L3993">
        <v>3441.96</v>
      </c>
      <c r="M3993">
        <v>3</v>
      </c>
      <c r="N3993">
        <v>7</v>
      </c>
      <c r="O3993" t="s">
        <v>3</v>
      </c>
    </row>
    <row r="3994" spans="1:15" x14ac:dyDescent="0.35">
      <c r="A3994" t="s">
        <v>7653</v>
      </c>
      <c r="B3994" t="s">
        <v>8</v>
      </c>
      <c r="C3994">
        <v>25</v>
      </c>
      <c r="D3994" t="s">
        <v>3</v>
      </c>
      <c r="E3994" t="s">
        <v>4</v>
      </c>
      <c r="F3994" t="s">
        <v>3</v>
      </c>
      <c r="G3994">
        <v>1</v>
      </c>
      <c r="H3994" t="s">
        <v>15</v>
      </c>
      <c r="I3994" t="s">
        <v>11</v>
      </c>
      <c r="J3994" t="s">
        <v>32</v>
      </c>
      <c r="K3994">
        <v>51.48</v>
      </c>
      <c r="L3994">
        <v>40.22</v>
      </c>
      <c r="M3994">
        <v>6</v>
      </c>
      <c r="N3994">
        <v>6</v>
      </c>
      <c r="O3994" t="s">
        <v>3</v>
      </c>
    </row>
    <row r="3995" spans="1:15" x14ac:dyDescent="0.35">
      <c r="A3995" t="s">
        <v>8931</v>
      </c>
      <c r="B3995" t="s">
        <v>7</v>
      </c>
      <c r="C3995">
        <v>50</v>
      </c>
      <c r="D3995" t="s">
        <v>3</v>
      </c>
      <c r="E3995" t="s">
        <v>3</v>
      </c>
      <c r="F3995" t="s">
        <v>3</v>
      </c>
      <c r="G3995">
        <v>9</v>
      </c>
      <c r="H3995" t="s">
        <v>15</v>
      </c>
      <c r="I3995" t="s">
        <v>10</v>
      </c>
      <c r="J3995" t="s">
        <v>34</v>
      </c>
      <c r="K3995">
        <v>51.48</v>
      </c>
      <c r="L3995">
        <v>447.26</v>
      </c>
      <c r="M3995">
        <v>1</v>
      </c>
      <c r="N3995">
        <v>7</v>
      </c>
      <c r="O3995" t="s">
        <v>3</v>
      </c>
    </row>
    <row r="3996" spans="1:15" x14ac:dyDescent="0.35">
      <c r="A3996" t="s">
        <v>1515</v>
      </c>
      <c r="B3996" t="s">
        <v>7</v>
      </c>
      <c r="C3996">
        <v>42</v>
      </c>
      <c r="D3996" t="s">
        <v>3</v>
      </c>
      <c r="E3996" t="s">
        <v>3</v>
      </c>
      <c r="F3996" t="s">
        <v>4</v>
      </c>
      <c r="G3996">
        <v>33</v>
      </c>
      <c r="H3996" t="s">
        <v>14</v>
      </c>
      <c r="I3996" t="s">
        <v>10</v>
      </c>
      <c r="J3996" t="s">
        <v>40</v>
      </c>
      <c r="K3996">
        <v>51.52</v>
      </c>
      <c r="L3996">
        <v>1695.99</v>
      </c>
      <c r="M3996">
        <v>3</v>
      </c>
      <c r="N3996">
        <v>6</v>
      </c>
      <c r="O3996" t="s">
        <v>3</v>
      </c>
    </row>
    <row r="3997" spans="1:15" x14ac:dyDescent="0.35">
      <c r="A3997" t="s">
        <v>769</v>
      </c>
      <c r="B3997" t="s">
        <v>8</v>
      </c>
      <c r="C3997">
        <v>45</v>
      </c>
      <c r="D3997" t="s">
        <v>3</v>
      </c>
      <c r="E3997" t="s">
        <v>3</v>
      </c>
      <c r="F3997" t="s">
        <v>4</v>
      </c>
      <c r="G3997">
        <v>16</v>
      </c>
      <c r="H3997" t="s">
        <v>14</v>
      </c>
      <c r="I3997" t="s">
        <v>10</v>
      </c>
      <c r="J3997" t="s">
        <v>44</v>
      </c>
      <c r="K3997">
        <v>51.53</v>
      </c>
      <c r="L3997">
        <v>827.43</v>
      </c>
      <c r="M3997">
        <v>8</v>
      </c>
      <c r="N3997">
        <v>3</v>
      </c>
      <c r="O3997" t="s">
        <v>4</v>
      </c>
    </row>
    <row r="3998" spans="1:15" x14ac:dyDescent="0.35">
      <c r="A3998" t="s">
        <v>6160</v>
      </c>
      <c r="B3998" t="s">
        <v>7</v>
      </c>
      <c r="C3998">
        <v>52</v>
      </c>
      <c r="D3998" t="s">
        <v>3</v>
      </c>
      <c r="E3998" t="s">
        <v>3</v>
      </c>
      <c r="F3998" t="s">
        <v>4</v>
      </c>
      <c r="G3998">
        <v>51</v>
      </c>
      <c r="H3998" t="s">
        <v>15</v>
      </c>
      <c r="I3998" t="s">
        <v>11</v>
      </c>
      <c r="J3998" t="s">
        <v>44</v>
      </c>
      <c r="K3998">
        <v>51.56</v>
      </c>
      <c r="L3998">
        <v>2638.09</v>
      </c>
      <c r="M3998">
        <v>8</v>
      </c>
      <c r="N3998">
        <v>4</v>
      </c>
      <c r="O3998" t="s">
        <v>4</v>
      </c>
    </row>
    <row r="3999" spans="1:15" x14ac:dyDescent="0.35">
      <c r="A3999" t="s">
        <v>7066</v>
      </c>
      <c r="B3999" t="s">
        <v>8</v>
      </c>
      <c r="C3999">
        <v>39</v>
      </c>
      <c r="D3999" t="s">
        <v>3</v>
      </c>
      <c r="E3999" t="s">
        <v>4</v>
      </c>
      <c r="F3999" t="s">
        <v>3</v>
      </c>
      <c r="G3999">
        <v>62</v>
      </c>
      <c r="H3999" t="s">
        <v>16</v>
      </c>
      <c r="I3999" t="s">
        <v>11</v>
      </c>
      <c r="J3999" t="s">
        <v>34</v>
      </c>
      <c r="K3999">
        <v>51.56</v>
      </c>
      <c r="L3999">
        <v>3188.12</v>
      </c>
      <c r="M3999">
        <v>2</v>
      </c>
      <c r="N3999">
        <v>4</v>
      </c>
      <c r="O3999" t="s">
        <v>3</v>
      </c>
    </row>
    <row r="4000" spans="1:15" x14ac:dyDescent="0.35">
      <c r="A4000" t="s">
        <v>4089</v>
      </c>
      <c r="B4000" t="s">
        <v>8</v>
      </c>
      <c r="C4000">
        <v>73</v>
      </c>
      <c r="D4000" t="s">
        <v>4</v>
      </c>
      <c r="E4000" t="s">
        <v>4</v>
      </c>
      <c r="F4000" t="s">
        <v>3</v>
      </c>
      <c r="G4000">
        <v>22</v>
      </c>
      <c r="H4000" t="s">
        <v>16</v>
      </c>
      <c r="I4000" t="s">
        <v>10</v>
      </c>
      <c r="J4000" t="s">
        <v>32</v>
      </c>
      <c r="K4000">
        <v>51.58</v>
      </c>
      <c r="L4000">
        <v>1124.82</v>
      </c>
      <c r="M4000">
        <v>7</v>
      </c>
      <c r="N4000">
        <v>1</v>
      </c>
      <c r="O4000" t="s">
        <v>4</v>
      </c>
    </row>
    <row r="4001" spans="1:15" x14ac:dyDescent="0.35">
      <c r="A4001" t="s">
        <v>8136</v>
      </c>
      <c r="B4001" t="s">
        <v>8</v>
      </c>
      <c r="C4001">
        <v>68</v>
      </c>
      <c r="D4001" t="s">
        <v>3</v>
      </c>
      <c r="E4001" t="s">
        <v>3</v>
      </c>
      <c r="F4001" t="s">
        <v>3</v>
      </c>
      <c r="G4001">
        <v>61</v>
      </c>
      <c r="H4001" t="s">
        <v>14</v>
      </c>
      <c r="I4001" t="s">
        <v>11</v>
      </c>
      <c r="J4001" t="s">
        <v>44</v>
      </c>
      <c r="K4001">
        <v>51.6</v>
      </c>
      <c r="L4001">
        <v>3138.85</v>
      </c>
      <c r="M4001">
        <v>8</v>
      </c>
      <c r="N4001">
        <v>6</v>
      </c>
      <c r="O4001" t="s">
        <v>3</v>
      </c>
    </row>
    <row r="4002" spans="1:15" x14ac:dyDescent="0.35">
      <c r="A4002" t="s">
        <v>8725</v>
      </c>
      <c r="B4002" t="s">
        <v>7</v>
      </c>
      <c r="C4002">
        <v>68</v>
      </c>
      <c r="D4002" t="s">
        <v>4</v>
      </c>
      <c r="E4002" t="s">
        <v>4</v>
      </c>
      <c r="F4002" t="s">
        <v>4</v>
      </c>
      <c r="G4002">
        <v>34</v>
      </c>
      <c r="H4002" t="s">
        <v>14</v>
      </c>
      <c r="I4002" t="s">
        <v>10</v>
      </c>
      <c r="J4002" t="s">
        <v>44</v>
      </c>
      <c r="K4002">
        <v>51.6</v>
      </c>
      <c r="L4002">
        <v>1740.72</v>
      </c>
      <c r="M4002">
        <v>1</v>
      </c>
      <c r="N4002">
        <v>2</v>
      </c>
      <c r="O4002" t="s">
        <v>3</v>
      </c>
    </row>
    <row r="4003" spans="1:15" x14ac:dyDescent="0.35">
      <c r="A4003" t="s">
        <v>4763</v>
      </c>
      <c r="B4003" t="s">
        <v>8</v>
      </c>
      <c r="C4003">
        <v>32</v>
      </c>
      <c r="D4003" t="s">
        <v>3</v>
      </c>
      <c r="E4003" t="s">
        <v>3</v>
      </c>
      <c r="F4003" t="s">
        <v>3</v>
      </c>
      <c r="G4003">
        <v>47</v>
      </c>
      <c r="H4003" t="s">
        <v>14</v>
      </c>
      <c r="I4003" t="s">
        <v>11</v>
      </c>
      <c r="J4003" t="s">
        <v>34</v>
      </c>
      <c r="K4003">
        <v>51.61</v>
      </c>
      <c r="L4003">
        <v>2414.64</v>
      </c>
      <c r="M4003">
        <v>0</v>
      </c>
      <c r="N4003">
        <v>3</v>
      </c>
      <c r="O4003" t="s">
        <v>3</v>
      </c>
    </row>
    <row r="4004" spans="1:15" x14ac:dyDescent="0.35">
      <c r="A4004" t="s">
        <v>8149</v>
      </c>
      <c r="B4004" t="s">
        <v>8</v>
      </c>
      <c r="C4004">
        <v>21</v>
      </c>
      <c r="D4004" t="s">
        <v>3</v>
      </c>
      <c r="E4004" t="s">
        <v>4</v>
      </c>
      <c r="F4004" t="s">
        <v>3</v>
      </c>
      <c r="G4004">
        <v>3</v>
      </c>
      <c r="H4004" t="s">
        <v>15</v>
      </c>
      <c r="I4004" t="s">
        <v>10</v>
      </c>
      <c r="J4004" t="s">
        <v>32</v>
      </c>
      <c r="K4004">
        <v>51.61</v>
      </c>
      <c r="L4004">
        <v>152.83000000000001</v>
      </c>
      <c r="M4004">
        <v>0</v>
      </c>
      <c r="N4004">
        <v>9</v>
      </c>
      <c r="O4004" t="s">
        <v>3</v>
      </c>
    </row>
    <row r="4005" spans="1:15" x14ac:dyDescent="0.35">
      <c r="A4005" t="s">
        <v>8961</v>
      </c>
      <c r="B4005" t="s">
        <v>8</v>
      </c>
      <c r="C4005">
        <v>75</v>
      </c>
      <c r="D4005" t="s">
        <v>4</v>
      </c>
      <c r="E4005" t="s">
        <v>3</v>
      </c>
      <c r="F4005" t="s">
        <v>4</v>
      </c>
      <c r="G4005">
        <v>50</v>
      </c>
      <c r="H4005" t="s">
        <v>15</v>
      </c>
      <c r="I4005" t="s">
        <v>10</v>
      </c>
      <c r="J4005" t="s">
        <v>34</v>
      </c>
      <c r="K4005">
        <v>51.65</v>
      </c>
      <c r="L4005">
        <v>2575.66</v>
      </c>
      <c r="M4005">
        <v>4</v>
      </c>
      <c r="N4005">
        <v>9</v>
      </c>
      <c r="O4005" t="s">
        <v>3</v>
      </c>
    </row>
    <row r="4006" spans="1:15" x14ac:dyDescent="0.35">
      <c r="A4006" t="s">
        <v>692</v>
      </c>
      <c r="B4006" t="s">
        <v>8</v>
      </c>
      <c r="C4006">
        <v>38</v>
      </c>
      <c r="D4006" t="s">
        <v>3</v>
      </c>
      <c r="E4006" t="s">
        <v>3</v>
      </c>
      <c r="F4006" t="s">
        <v>4</v>
      </c>
      <c r="G4006">
        <v>47</v>
      </c>
      <c r="H4006" t="s">
        <v>15</v>
      </c>
      <c r="I4006" t="s">
        <v>10</v>
      </c>
      <c r="J4006" t="s">
        <v>34</v>
      </c>
      <c r="K4006">
        <v>51.66</v>
      </c>
      <c r="L4006">
        <v>2416.7800000000002</v>
      </c>
      <c r="M4006">
        <v>1</v>
      </c>
      <c r="N4006">
        <v>8</v>
      </c>
      <c r="O4006" t="s">
        <v>3</v>
      </c>
    </row>
    <row r="4007" spans="1:15" x14ac:dyDescent="0.35">
      <c r="A4007" t="s">
        <v>4100</v>
      </c>
      <c r="B4007" t="s">
        <v>8</v>
      </c>
      <c r="C4007">
        <v>42</v>
      </c>
      <c r="D4007" t="s">
        <v>3</v>
      </c>
      <c r="E4007" t="s">
        <v>4</v>
      </c>
      <c r="F4007" t="s">
        <v>3</v>
      </c>
      <c r="G4007">
        <v>31</v>
      </c>
      <c r="H4007" t="s">
        <v>14</v>
      </c>
      <c r="I4007" t="s">
        <v>10</v>
      </c>
      <c r="J4007" t="s">
        <v>40</v>
      </c>
      <c r="K4007">
        <v>51.67</v>
      </c>
      <c r="L4007">
        <v>1610.68</v>
      </c>
      <c r="M4007">
        <v>6</v>
      </c>
      <c r="N4007">
        <v>6</v>
      </c>
      <c r="O4007" t="s">
        <v>3</v>
      </c>
    </row>
    <row r="4008" spans="1:15" x14ac:dyDescent="0.35">
      <c r="A4008" t="s">
        <v>7155</v>
      </c>
      <c r="B4008" t="s">
        <v>7</v>
      </c>
      <c r="C4008">
        <v>26</v>
      </c>
      <c r="D4008" t="s">
        <v>3</v>
      </c>
      <c r="E4008" t="s">
        <v>3</v>
      </c>
      <c r="F4008" t="s">
        <v>3</v>
      </c>
      <c r="G4008">
        <v>39</v>
      </c>
      <c r="H4008" t="s">
        <v>14</v>
      </c>
      <c r="I4008" t="s">
        <v>11</v>
      </c>
      <c r="J4008" t="s">
        <v>32</v>
      </c>
      <c r="K4008">
        <v>51.7</v>
      </c>
      <c r="L4008">
        <v>2029.97</v>
      </c>
      <c r="M4008">
        <v>2</v>
      </c>
      <c r="N4008">
        <v>3</v>
      </c>
      <c r="O4008" t="s">
        <v>3</v>
      </c>
    </row>
    <row r="4009" spans="1:15" x14ac:dyDescent="0.35">
      <c r="A4009" t="s">
        <v>2143</v>
      </c>
      <c r="B4009" t="s">
        <v>8</v>
      </c>
      <c r="C4009">
        <v>64</v>
      </c>
      <c r="D4009" t="s">
        <v>3</v>
      </c>
      <c r="E4009" t="s">
        <v>3</v>
      </c>
      <c r="F4009" t="s">
        <v>4</v>
      </c>
      <c r="G4009">
        <v>68</v>
      </c>
      <c r="H4009" t="s">
        <v>15</v>
      </c>
      <c r="I4009" t="s">
        <v>10</v>
      </c>
      <c r="J4009" t="s">
        <v>40</v>
      </c>
      <c r="K4009">
        <v>51.71</v>
      </c>
      <c r="L4009">
        <v>3521.64</v>
      </c>
      <c r="M4009">
        <v>0</v>
      </c>
      <c r="N4009">
        <v>7</v>
      </c>
      <c r="O4009" t="s">
        <v>3</v>
      </c>
    </row>
    <row r="4010" spans="1:15" x14ac:dyDescent="0.35">
      <c r="A4010" t="s">
        <v>4434</v>
      </c>
      <c r="B4010" t="s">
        <v>8</v>
      </c>
      <c r="C4010">
        <v>41</v>
      </c>
      <c r="D4010" t="s">
        <v>3</v>
      </c>
      <c r="E4010" t="s">
        <v>3</v>
      </c>
      <c r="F4010" t="s">
        <v>4</v>
      </c>
      <c r="G4010">
        <v>34</v>
      </c>
      <c r="H4010" t="s">
        <v>15</v>
      </c>
      <c r="I4010" t="s">
        <v>10</v>
      </c>
      <c r="J4010" t="s">
        <v>40</v>
      </c>
      <c r="K4010">
        <v>51.72</v>
      </c>
      <c r="L4010">
        <v>1755.81</v>
      </c>
      <c r="M4010">
        <v>8</v>
      </c>
      <c r="N4010">
        <v>2</v>
      </c>
      <c r="O4010" t="s">
        <v>4</v>
      </c>
    </row>
    <row r="4011" spans="1:15" x14ac:dyDescent="0.35">
      <c r="A4011" t="s">
        <v>2583</v>
      </c>
      <c r="B4011" t="s">
        <v>7</v>
      </c>
      <c r="C4011">
        <v>30</v>
      </c>
      <c r="D4011" t="s">
        <v>3</v>
      </c>
      <c r="E4011" t="s">
        <v>3</v>
      </c>
      <c r="F4011" t="s">
        <v>3</v>
      </c>
      <c r="G4011">
        <v>71</v>
      </c>
      <c r="H4011" t="s">
        <v>14</v>
      </c>
      <c r="I4011" t="s">
        <v>10</v>
      </c>
      <c r="J4011" t="s">
        <v>44</v>
      </c>
      <c r="K4011">
        <v>51.75</v>
      </c>
      <c r="L4011">
        <v>3686.8</v>
      </c>
      <c r="M4011">
        <v>3</v>
      </c>
      <c r="N4011">
        <v>3</v>
      </c>
      <c r="O4011" t="s">
        <v>3</v>
      </c>
    </row>
    <row r="4012" spans="1:15" x14ac:dyDescent="0.35">
      <c r="A4012" t="s">
        <v>8863</v>
      </c>
      <c r="B4012" t="s">
        <v>7</v>
      </c>
      <c r="C4012">
        <v>27</v>
      </c>
      <c r="D4012" t="s">
        <v>3</v>
      </c>
      <c r="E4012" t="s">
        <v>4</v>
      </c>
      <c r="F4012" t="s">
        <v>3</v>
      </c>
      <c r="G4012">
        <v>62</v>
      </c>
      <c r="H4012" t="s">
        <v>16</v>
      </c>
      <c r="I4012" t="s">
        <v>11</v>
      </c>
      <c r="J4012" t="s">
        <v>34</v>
      </c>
      <c r="K4012">
        <v>51.75</v>
      </c>
      <c r="L4012">
        <v>3198.77</v>
      </c>
      <c r="M4012">
        <v>0</v>
      </c>
      <c r="N4012">
        <v>2</v>
      </c>
      <c r="O4012" t="s">
        <v>3</v>
      </c>
    </row>
    <row r="4013" spans="1:15" x14ac:dyDescent="0.35">
      <c r="A4013" t="s">
        <v>4383</v>
      </c>
      <c r="B4013" t="s">
        <v>8</v>
      </c>
      <c r="C4013">
        <v>43</v>
      </c>
      <c r="D4013" t="s">
        <v>3</v>
      </c>
      <c r="E4013" t="s">
        <v>3</v>
      </c>
      <c r="F4013" t="s">
        <v>4</v>
      </c>
      <c r="G4013">
        <v>48</v>
      </c>
      <c r="H4013" t="s">
        <v>15</v>
      </c>
      <c r="I4013" t="s">
        <v>11</v>
      </c>
      <c r="J4013" t="s">
        <v>44</v>
      </c>
      <c r="K4013">
        <v>51.81</v>
      </c>
      <c r="L4013">
        <v>2488.98</v>
      </c>
      <c r="M4013">
        <v>7</v>
      </c>
      <c r="N4013">
        <v>5</v>
      </c>
      <c r="O4013" t="s">
        <v>3</v>
      </c>
    </row>
    <row r="4014" spans="1:15" x14ac:dyDescent="0.35">
      <c r="A4014" t="s">
        <v>6629</v>
      </c>
      <c r="B4014" t="s">
        <v>8</v>
      </c>
      <c r="C4014">
        <v>37</v>
      </c>
      <c r="D4014" t="s">
        <v>3</v>
      </c>
      <c r="E4014" t="s">
        <v>4</v>
      </c>
      <c r="F4014" t="s">
        <v>3</v>
      </c>
      <c r="G4014">
        <v>58</v>
      </c>
      <c r="H4014" t="s">
        <v>14</v>
      </c>
      <c r="I4014" t="s">
        <v>11</v>
      </c>
      <c r="J4014" t="s">
        <v>44</v>
      </c>
      <c r="K4014">
        <v>51.82</v>
      </c>
      <c r="L4014">
        <v>2994.71</v>
      </c>
      <c r="M4014">
        <v>8</v>
      </c>
      <c r="N4014">
        <v>8</v>
      </c>
      <c r="O4014" t="s">
        <v>3</v>
      </c>
    </row>
    <row r="4015" spans="1:15" x14ac:dyDescent="0.35">
      <c r="A4015" t="s">
        <v>2653</v>
      </c>
      <c r="B4015" t="s">
        <v>7</v>
      </c>
      <c r="C4015">
        <v>66</v>
      </c>
      <c r="D4015" t="s">
        <v>4</v>
      </c>
      <c r="E4015" t="s">
        <v>4</v>
      </c>
      <c r="F4015" t="s">
        <v>3</v>
      </c>
      <c r="G4015">
        <v>59</v>
      </c>
      <c r="H4015" t="s">
        <v>14</v>
      </c>
      <c r="I4015" t="s">
        <v>11</v>
      </c>
      <c r="J4015" t="s">
        <v>32</v>
      </c>
      <c r="K4015">
        <v>51.83</v>
      </c>
      <c r="L4015">
        <v>3049.71</v>
      </c>
      <c r="M4015">
        <v>3</v>
      </c>
      <c r="N4015">
        <v>9</v>
      </c>
      <c r="O4015" t="s">
        <v>3</v>
      </c>
    </row>
    <row r="4016" spans="1:15" x14ac:dyDescent="0.35">
      <c r="A4016" t="s">
        <v>3257</v>
      </c>
      <c r="B4016" t="s">
        <v>8</v>
      </c>
      <c r="C4016">
        <v>75</v>
      </c>
      <c r="D4016" t="s">
        <v>4</v>
      </c>
      <c r="E4016" t="s">
        <v>4</v>
      </c>
      <c r="F4016" t="s">
        <v>4</v>
      </c>
      <c r="G4016">
        <v>30</v>
      </c>
      <c r="H4016" t="s">
        <v>16</v>
      </c>
      <c r="I4016" t="s">
        <v>11</v>
      </c>
      <c r="J4016" t="s">
        <v>34</v>
      </c>
      <c r="K4016">
        <v>51.83</v>
      </c>
      <c r="L4016">
        <v>1559.96</v>
      </c>
      <c r="M4016">
        <v>3</v>
      </c>
      <c r="N4016">
        <v>1</v>
      </c>
      <c r="O4016" t="s">
        <v>3</v>
      </c>
    </row>
    <row r="4017" spans="1:15" x14ac:dyDescent="0.35">
      <c r="A4017" t="s">
        <v>8807</v>
      </c>
      <c r="B4017" t="s">
        <v>7</v>
      </c>
      <c r="C4017">
        <v>30</v>
      </c>
      <c r="D4017" t="s">
        <v>3</v>
      </c>
      <c r="E4017" t="s">
        <v>3</v>
      </c>
      <c r="F4017" t="s">
        <v>4</v>
      </c>
      <c r="G4017">
        <v>53</v>
      </c>
      <c r="H4017" t="s">
        <v>14</v>
      </c>
      <c r="I4017" t="s">
        <v>10</v>
      </c>
      <c r="J4017" t="s">
        <v>34</v>
      </c>
      <c r="K4017">
        <v>51.83</v>
      </c>
      <c r="L4017">
        <v>2765.12</v>
      </c>
      <c r="M4017">
        <v>2</v>
      </c>
      <c r="N4017">
        <v>2</v>
      </c>
      <c r="O4017" t="s">
        <v>3</v>
      </c>
    </row>
    <row r="4018" spans="1:15" x14ac:dyDescent="0.35">
      <c r="A4018" t="s">
        <v>9137</v>
      </c>
      <c r="B4018" t="s">
        <v>8</v>
      </c>
      <c r="C4018">
        <v>63</v>
      </c>
      <c r="D4018" t="s">
        <v>3</v>
      </c>
      <c r="E4018" t="s">
        <v>4</v>
      </c>
      <c r="F4018" t="s">
        <v>3</v>
      </c>
      <c r="G4018">
        <v>47</v>
      </c>
      <c r="H4018" t="s">
        <v>16</v>
      </c>
      <c r="I4018" t="s">
        <v>11</v>
      </c>
      <c r="J4018" t="s">
        <v>40</v>
      </c>
      <c r="K4018">
        <v>51.84</v>
      </c>
      <c r="L4018">
        <v>2433.4</v>
      </c>
      <c r="M4018">
        <v>8</v>
      </c>
      <c r="N4018">
        <v>3</v>
      </c>
      <c r="O4018" t="s">
        <v>4</v>
      </c>
    </row>
    <row r="4019" spans="1:15" x14ac:dyDescent="0.35">
      <c r="A4019" t="s">
        <v>6769</v>
      </c>
      <c r="B4019" t="s">
        <v>8</v>
      </c>
      <c r="C4019">
        <v>64</v>
      </c>
      <c r="D4019" t="s">
        <v>4</v>
      </c>
      <c r="E4019" t="s">
        <v>3</v>
      </c>
      <c r="F4019" t="s">
        <v>3</v>
      </c>
      <c r="G4019">
        <v>60</v>
      </c>
      <c r="H4019" t="s">
        <v>16</v>
      </c>
      <c r="I4019" t="s">
        <v>10</v>
      </c>
      <c r="J4019" t="s">
        <v>32</v>
      </c>
      <c r="K4019">
        <v>51.85</v>
      </c>
      <c r="L4019">
        <v>3111.28</v>
      </c>
      <c r="M4019">
        <v>1</v>
      </c>
      <c r="N4019">
        <v>6</v>
      </c>
      <c r="O4019" t="s">
        <v>3</v>
      </c>
    </row>
    <row r="4020" spans="1:15" x14ac:dyDescent="0.35">
      <c r="A4020" t="s">
        <v>2219</v>
      </c>
      <c r="B4020" t="s">
        <v>7</v>
      </c>
      <c r="C4020">
        <v>43</v>
      </c>
      <c r="D4020" t="s">
        <v>3</v>
      </c>
      <c r="E4020" t="s">
        <v>3</v>
      </c>
      <c r="F4020" t="s">
        <v>4</v>
      </c>
      <c r="G4020">
        <v>52</v>
      </c>
      <c r="H4020" t="s">
        <v>14</v>
      </c>
      <c r="I4020" t="s">
        <v>10</v>
      </c>
      <c r="J4020" t="s">
        <v>44</v>
      </c>
      <c r="K4020">
        <v>51.86</v>
      </c>
      <c r="L4020">
        <v>2706.24</v>
      </c>
      <c r="M4020">
        <v>0</v>
      </c>
      <c r="N4020">
        <v>5</v>
      </c>
      <c r="O4020" t="s">
        <v>3</v>
      </c>
    </row>
    <row r="4021" spans="1:15" x14ac:dyDescent="0.35">
      <c r="A4021" t="s">
        <v>10027</v>
      </c>
      <c r="B4021" t="s">
        <v>8</v>
      </c>
      <c r="C4021">
        <v>67</v>
      </c>
      <c r="D4021" t="s">
        <v>3</v>
      </c>
      <c r="E4021" t="s">
        <v>4</v>
      </c>
      <c r="F4021" t="s">
        <v>3</v>
      </c>
      <c r="G4021">
        <v>44</v>
      </c>
      <c r="H4021" t="s">
        <v>14</v>
      </c>
      <c r="I4021" t="s">
        <v>11</v>
      </c>
      <c r="J4021" t="s">
        <v>44</v>
      </c>
      <c r="K4021">
        <v>51.87</v>
      </c>
      <c r="L4021">
        <v>2288.9</v>
      </c>
      <c r="M4021">
        <v>6</v>
      </c>
      <c r="N4021">
        <v>5</v>
      </c>
      <c r="O4021" t="s">
        <v>3</v>
      </c>
    </row>
    <row r="4022" spans="1:15" x14ac:dyDescent="0.35">
      <c r="A4022" t="s">
        <v>2390</v>
      </c>
      <c r="B4022" t="s">
        <v>8</v>
      </c>
      <c r="C4022">
        <v>33</v>
      </c>
      <c r="D4022" t="s">
        <v>3</v>
      </c>
      <c r="E4022" t="s">
        <v>4</v>
      </c>
      <c r="F4022" t="s">
        <v>4</v>
      </c>
      <c r="G4022">
        <v>71</v>
      </c>
      <c r="H4022" t="s">
        <v>14</v>
      </c>
      <c r="I4022" t="s">
        <v>11</v>
      </c>
      <c r="J4022" t="s">
        <v>34</v>
      </c>
      <c r="K4022">
        <v>51.89</v>
      </c>
      <c r="L4022">
        <v>3675.77</v>
      </c>
      <c r="M4022">
        <v>3</v>
      </c>
      <c r="N4022">
        <v>5</v>
      </c>
      <c r="O4022" t="s">
        <v>3</v>
      </c>
    </row>
    <row r="4023" spans="1:15" x14ac:dyDescent="0.35">
      <c r="A4023" t="s">
        <v>9591</v>
      </c>
      <c r="B4023" t="s">
        <v>8</v>
      </c>
      <c r="C4023">
        <v>66</v>
      </c>
      <c r="D4023" t="s">
        <v>4</v>
      </c>
      <c r="E4023" t="s">
        <v>3</v>
      </c>
      <c r="F4023" t="s">
        <v>3</v>
      </c>
      <c r="G4023">
        <v>6</v>
      </c>
      <c r="H4023" t="s">
        <v>14</v>
      </c>
      <c r="I4023" t="s">
        <v>11</v>
      </c>
      <c r="J4023" t="s">
        <v>40</v>
      </c>
      <c r="K4023">
        <v>51.89</v>
      </c>
      <c r="L4023">
        <v>326.23</v>
      </c>
      <c r="M4023">
        <v>4</v>
      </c>
      <c r="N4023">
        <v>4</v>
      </c>
      <c r="O4023" t="s">
        <v>4</v>
      </c>
    </row>
    <row r="4024" spans="1:15" x14ac:dyDescent="0.35">
      <c r="A4024" t="s">
        <v>214</v>
      </c>
      <c r="B4024" t="s">
        <v>7</v>
      </c>
      <c r="C4024">
        <v>73</v>
      </c>
      <c r="D4024" t="s">
        <v>4</v>
      </c>
      <c r="E4024" t="s">
        <v>3</v>
      </c>
      <c r="F4024" t="s">
        <v>3</v>
      </c>
      <c r="G4024">
        <v>17</v>
      </c>
      <c r="H4024" t="s">
        <v>15</v>
      </c>
      <c r="I4024" t="s">
        <v>10</v>
      </c>
      <c r="J4024" t="s">
        <v>32</v>
      </c>
      <c r="K4024">
        <v>51.9</v>
      </c>
      <c r="L4024">
        <v>875.94</v>
      </c>
      <c r="M4024">
        <v>1</v>
      </c>
      <c r="N4024">
        <v>5</v>
      </c>
      <c r="O4024" t="s">
        <v>3</v>
      </c>
    </row>
    <row r="4025" spans="1:15" x14ac:dyDescent="0.35">
      <c r="A4025" t="s">
        <v>5258</v>
      </c>
      <c r="B4025" t="s">
        <v>7</v>
      </c>
      <c r="C4025">
        <v>57</v>
      </c>
      <c r="D4025" t="s">
        <v>3</v>
      </c>
      <c r="E4025" t="s">
        <v>4</v>
      </c>
      <c r="F4025" t="s">
        <v>4</v>
      </c>
      <c r="G4025">
        <v>41</v>
      </c>
      <c r="H4025" t="s">
        <v>14</v>
      </c>
      <c r="I4025" t="s">
        <v>11</v>
      </c>
      <c r="J4025" t="s">
        <v>40</v>
      </c>
      <c r="K4025">
        <v>51.9</v>
      </c>
      <c r="L4025">
        <v>2136.12</v>
      </c>
      <c r="M4025">
        <v>4</v>
      </c>
      <c r="N4025">
        <v>4</v>
      </c>
      <c r="O4025" t="s">
        <v>3</v>
      </c>
    </row>
    <row r="4026" spans="1:15" x14ac:dyDescent="0.35">
      <c r="A4026" t="s">
        <v>7370</v>
      </c>
      <c r="B4026" t="s">
        <v>7</v>
      </c>
      <c r="C4026">
        <v>49</v>
      </c>
      <c r="D4026" t="s">
        <v>3</v>
      </c>
      <c r="E4026" t="s">
        <v>3</v>
      </c>
      <c r="F4026" t="s">
        <v>4</v>
      </c>
      <c r="G4026">
        <v>1</v>
      </c>
      <c r="H4026" t="s">
        <v>15</v>
      </c>
      <c r="I4026" t="s">
        <v>11</v>
      </c>
      <c r="J4026" t="s">
        <v>40</v>
      </c>
      <c r="K4026">
        <v>51.91</v>
      </c>
      <c r="L4026">
        <v>40.81</v>
      </c>
      <c r="M4026">
        <v>5</v>
      </c>
      <c r="N4026">
        <v>1</v>
      </c>
      <c r="O4026" t="s">
        <v>3</v>
      </c>
    </row>
    <row r="4027" spans="1:15" x14ac:dyDescent="0.35">
      <c r="A4027" t="s">
        <v>2918</v>
      </c>
      <c r="B4027" t="s">
        <v>8</v>
      </c>
      <c r="C4027">
        <v>34</v>
      </c>
      <c r="D4027" t="s">
        <v>3</v>
      </c>
      <c r="E4027" t="s">
        <v>4</v>
      </c>
      <c r="F4027" t="s">
        <v>4</v>
      </c>
      <c r="G4027">
        <v>52</v>
      </c>
      <c r="H4027" t="s">
        <v>14</v>
      </c>
      <c r="I4027" t="s">
        <v>10</v>
      </c>
      <c r="J4027" t="s">
        <v>44</v>
      </c>
      <c r="K4027">
        <v>51.95</v>
      </c>
      <c r="L4027">
        <v>2718.47</v>
      </c>
      <c r="M4027">
        <v>6</v>
      </c>
      <c r="N4027">
        <v>8</v>
      </c>
      <c r="O4027" t="s">
        <v>3</v>
      </c>
    </row>
    <row r="4028" spans="1:15" x14ac:dyDescent="0.35">
      <c r="A4028" t="s">
        <v>8648</v>
      </c>
      <c r="B4028" t="s">
        <v>7</v>
      </c>
      <c r="C4028">
        <v>24</v>
      </c>
      <c r="D4028" t="s">
        <v>3</v>
      </c>
      <c r="E4028" t="s">
        <v>3</v>
      </c>
      <c r="F4028" t="s">
        <v>4</v>
      </c>
      <c r="G4028">
        <v>9</v>
      </c>
      <c r="H4028" t="s">
        <v>14</v>
      </c>
      <c r="I4028" t="s">
        <v>11</v>
      </c>
      <c r="J4028" t="s">
        <v>44</v>
      </c>
      <c r="K4028">
        <v>51.95</v>
      </c>
      <c r="L4028">
        <v>474.13</v>
      </c>
      <c r="M4028">
        <v>1</v>
      </c>
      <c r="N4028">
        <v>4</v>
      </c>
      <c r="O4028" t="s">
        <v>4</v>
      </c>
    </row>
    <row r="4029" spans="1:15" x14ac:dyDescent="0.35">
      <c r="A4029" t="s">
        <v>1627</v>
      </c>
      <c r="B4029" t="s">
        <v>8</v>
      </c>
      <c r="C4029">
        <v>68</v>
      </c>
      <c r="D4029" t="s">
        <v>4</v>
      </c>
      <c r="E4029" t="s">
        <v>3</v>
      </c>
      <c r="F4029" t="s">
        <v>3</v>
      </c>
      <c r="G4029">
        <v>11</v>
      </c>
      <c r="H4029" t="s">
        <v>16</v>
      </c>
      <c r="I4029" t="s">
        <v>10</v>
      </c>
      <c r="J4029" t="s">
        <v>40</v>
      </c>
      <c r="K4029">
        <v>51.98</v>
      </c>
      <c r="L4029">
        <v>563.39</v>
      </c>
      <c r="M4029">
        <v>7</v>
      </c>
      <c r="N4029">
        <v>3</v>
      </c>
      <c r="O4029" t="s">
        <v>4</v>
      </c>
    </row>
    <row r="4030" spans="1:15" x14ac:dyDescent="0.35">
      <c r="A4030" t="s">
        <v>2693</v>
      </c>
      <c r="B4030" t="s">
        <v>8</v>
      </c>
      <c r="C4030">
        <v>35</v>
      </c>
      <c r="D4030" t="s">
        <v>3</v>
      </c>
      <c r="E4030" t="s">
        <v>4</v>
      </c>
      <c r="F4030" t="s">
        <v>4</v>
      </c>
      <c r="G4030">
        <v>42</v>
      </c>
      <c r="H4030" t="s">
        <v>16</v>
      </c>
      <c r="I4030" t="s">
        <v>10</v>
      </c>
      <c r="J4030" t="s">
        <v>34</v>
      </c>
      <c r="K4030">
        <v>51.98</v>
      </c>
      <c r="L4030">
        <v>2163.2600000000002</v>
      </c>
      <c r="M4030">
        <v>0</v>
      </c>
      <c r="N4030">
        <v>5</v>
      </c>
      <c r="O4030" t="s">
        <v>3</v>
      </c>
    </row>
    <row r="4031" spans="1:15" x14ac:dyDescent="0.35">
      <c r="A4031" t="s">
        <v>6717</v>
      </c>
      <c r="B4031" t="s">
        <v>7</v>
      </c>
      <c r="C4031">
        <v>33</v>
      </c>
      <c r="D4031" t="s">
        <v>3</v>
      </c>
      <c r="E4031" t="s">
        <v>3</v>
      </c>
      <c r="F4031" t="s">
        <v>4</v>
      </c>
      <c r="G4031">
        <v>56</v>
      </c>
      <c r="H4031" t="s">
        <v>14</v>
      </c>
      <c r="I4031" t="s">
        <v>11</v>
      </c>
      <c r="J4031" t="s">
        <v>34</v>
      </c>
      <c r="K4031">
        <v>51.98</v>
      </c>
      <c r="L4031">
        <v>2909.29</v>
      </c>
      <c r="M4031">
        <v>7</v>
      </c>
      <c r="N4031">
        <v>7</v>
      </c>
      <c r="O4031" t="s">
        <v>3</v>
      </c>
    </row>
    <row r="4032" spans="1:15" x14ac:dyDescent="0.35">
      <c r="A4032" t="s">
        <v>800</v>
      </c>
      <c r="B4032" t="s">
        <v>8</v>
      </c>
      <c r="C4032">
        <v>26</v>
      </c>
      <c r="D4032" t="s">
        <v>3</v>
      </c>
      <c r="E4032" t="s">
        <v>4</v>
      </c>
      <c r="F4032" t="s">
        <v>4</v>
      </c>
      <c r="G4032">
        <v>46</v>
      </c>
      <c r="H4032" t="s">
        <v>14</v>
      </c>
      <c r="I4032" t="s">
        <v>11</v>
      </c>
      <c r="J4032" t="s">
        <v>40</v>
      </c>
      <c r="K4032">
        <v>51.99</v>
      </c>
      <c r="L4032">
        <v>2374.02</v>
      </c>
      <c r="M4032">
        <v>0</v>
      </c>
      <c r="N4032">
        <v>7</v>
      </c>
      <c r="O4032" t="s">
        <v>3</v>
      </c>
    </row>
    <row r="4033" spans="1:15" x14ac:dyDescent="0.35">
      <c r="A4033" t="s">
        <v>1678</v>
      </c>
      <c r="B4033" t="s">
        <v>7</v>
      </c>
      <c r="C4033">
        <v>43</v>
      </c>
      <c r="D4033" t="s">
        <v>3</v>
      </c>
      <c r="E4033" t="s">
        <v>4</v>
      </c>
      <c r="F4033" t="s">
        <v>4</v>
      </c>
      <c r="G4033">
        <v>70</v>
      </c>
      <c r="H4033" t="s">
        <v>14</v>
      </c>
      <c r="I4033" t="s">
        <v>10</v>
      </c>
      <c r="J4033" t="s">
        <v>34</v>
      </c>
      <c r="K4033">
        <v>51.99</v>
      </c>
      <c r="L4033">
        <v>3624.47</v>
      </c>
      <c r="M4033">
        <v>2</v>
      </c>
      <c r="N4033">
        <v>6</v>
      </c>
      <c r="O4033" t="s">
        <v>3</v>
      </c>
    </row>
    <row r="4034" spans="1:15" x14ac:dyDescent="0.35">
      <c r="A4034" t="s">
        <v>7815</v>
      </c>
      <c r="B4034" t="s">
        <v>8</v>
      </c>
      <c r="C4034">
        <v>18</v>
      </c>
      <c r="D4034" t="s">
        <v>3</v>
      </c>
      <c r="E4034" t="s">
        <v>3</v>
      </c>
      <c r="F4034" t="s">
        <v>3</v>
      </c>
      <c r="G4034">
        <v>68</v>
      </c>
      <c r="H4034" t="s">
        <v>16</v>
      </c>
      <c r="I4034" t="s">
        <v>11</v>
      </c>
      <c r="J4034" t="s">
        <v>32</v>
      </c>
      <c r="K4034">
        <v>51.99</v>
      </c>
      <c r="L4034">
        <v>3524.27</v>
      </c>
      <c r="M4034">
        <v>3</v>
      </c>
      <c r="N4034">
        <v>10</v>
      </c>
      <c r="O4034" t="s">
        <v>3</v>
      </c>
    </row>
    <row r="4035" spans="1:15" x14ac:dyDescent="0.35">
      <c r="A4035" t="s">
        <v>8481</v>
      </c>
      <c r="B4035" t="s">
        <v>8</v>
      </c>
      <c r="C4035">
        <v>67</v>
      </c>
      <c r="D4035" t="s">
        <v>4</v>
      </c>
      <c r="E4035" t="s">
        <v>4</v>
      </c>
      <c r="F4035" t="s">
        <v>4</v>
      </c>
      <c r="G4035">
        <v>28</v>
      </c>
      <c r="H4035" t="s">
        <v>14</v>
      </c>
      <c r="I4035" t="s">
        <v>10</v>
      </c>
      <c r="J4035" t="s">
        <v>44</v>
      </c>
      <c r="K4035">
        <v>51.99</v>
      </c>
      <c r="L4035">
        <v>1469.04</v>
      </c>
      <c r="M4035">
        <v>8</v>
      </c>
      <c r="N4035">
        <v>9</v>
      </c>
      <c r="O4035" t="s">
        <v>3</v>
      </c>
    </row>
    <row r="4036" spans="1:15" x14ac:dyDescent="0.35">
      <c r="A4036" t="s">
        <v>3752</v>
      </c>
      <c r="B4036" t="s">
        <v>7</v>
      </c>
      <c r="C4036">
        <v>66</v>
      </c>
      <c r="D4036" t="s">
        <v>4</v>
      </c>
      <c r="E4036" t="s">
        <v>3</v>
      </c>
      <c r="F4036" t="s">
        <v>3</v>
      </c>
      <c r="G4036">
        <v>28</v>
      </c>
      <c r="H4036" t="s">
        <v>14</v>
      </c>
      <c r="I4036" t="s">
        <v>10</v>
      </c>
      <c r="J4036" t="s">
        <v>44</v>
      </c>
      <c r="K4036">
        <v>52</v>
      </c>
      <c r="L4036">
        <v>1445.99</v>
      </c>
      <c r="M4036">
        <v>0</v>
      </c>
      <c r="N4036">
        <v>7</v>
      </c>
      <c r="O4036" t="s">
        <v>3</v>
      </c>
    </row>
    <row r="4037" spans="1:15" x14ac:dyDescent="0.35">
      <c r="A4037" t="s">
        <v>5325</v>
      </c>
      <c r="B4037" t="s">
        <v>7</v>
      </c>
      <c r="C4037">
        <v>34</v>
      </c>
      <c r="D4037" t="s">
        <v>3</v>
      </c>
      <c r="E4037" t="s">
        <v>3</v>
      </c>
      <c r="F4037" t="s">
        <v>3</v>
      </c>
      <c r="G4037">
        <v>42</v>
      </c>
      <c r="H4037" t="s">
        <v>14</v>
      </c>
      <c r="I4037" t="s">
        <v>10</v>
      </c>
      <c r="J4037" t="s">
        <v>44</v>
      </c>
      <c r="K4037">
        <v>52.01</v>
      </c>
      <c r="L4037">
        <v>2170.92</v>
      </c>
      <c r="M4037">
        <v>2</v>
      </c>
      <c r="N4037">
        <v>6</v>
      </c>
      <c r="O4037" t="s">
        <v>3</v>
      </c>
    </row>
    <row r="4038" spans="1:15" x14ac:dyDescent="0.35">
      <c r="A4038" t="s">
        <v>7097</v>
      </c>
      <c r="B4038" t="s">
        <v>7</v>
      </c>
      <c r="C4038">
        <v>25</v>
      </c>
      <c r="D4038" t="s">
        <v>3</v>
      </c>
      <c r="E4038" t="s">
        <v>3</v>
      </c>
      <c r="F4038" t="s">
        <v>4</v>
      </c>
      <c r="G4038">
        <v>8</v>
      </c>
      <c r="H4038" t="s">
        <v>14</v>
      </c>
      <c r="I4038" t="s">
        <v>11</v>
      </c>
      <c r="J4038" t="s">
        <v>40</v>
      </c>
      <c r="K4038">
        <v>52.01</v>
      </c>
      <c r="L4038">
        <v>417.02</v>
      </c>
      <c r="M4038">
        <v>6</v>
      </c>
      <c r="N4038">
        <v>8</v>
      </c>
      <c r="O4038" t="s">
        <v>3</v>
      </c>
    </row>
    <row r="4039" spans="1:15" x14ac:dyDescent="0.35">
      <c r="A4039" t="s">
        <v>5932</v>
      </c>
      <c r="B4039" t="s">
        <v>8</v>
      </c>
      <c r="C4039">
        <v>61</v>
      </c>
      <c r="D4039" t="s">
        <v>4</v>
      </c>
      <c r="E4039" t="s">
        <v>3</v>
      </c>
      <c r="F4039" t="s">
        <v>3</v>
      </c>
      <c r="G4039">
        <v>11</v>
      </c>
      <c r="H4039" t="s">
        <v>14</v>
      </c>
      <c r="I4039" t="s">
        <v>11</v>
      </c>
      <c r="J4039" t="s">
        <v>32</v>
      </c>
      <c r="K4039">
        <v>52.02</v>
      </c>
      <c r="L4039">
        <v>589.95000000000005</v>
      </c>
      <c r="M4039">
        <v>6</v>
      </c>
      <c r="N4039">
        <v>10</v>
      </c>
      <c r="O4039" t="s">
        <v>3</v>
      </c>
    </row>
    <row r="4040" spans="1:15" x14ac:dyDescent="0.35">
      <c r="A4040" t="s">
        <v>7957</v>
      </c>
      <c r="B4040" t="s">
        <v>8</v>
      </c>
      <c r="C4040">
        <v>39</v>
      </c>
      <c r="D4040" t="s">
        <v>3</v>
      </c>
      <c r="E4040" t="s">
        <v>3</v>
      </c>
      <c r="F4040" t="s">
        <v>3</v>
      </c>
      <c r="G4040">
        <v>12</v>
      </c>
      <c r="H4040" t="s">
        <v>15</v>
      </c>
      <c r="I4040" t="s">
        <v>11</v>
      </c>
      <c r="J4040" t="s">
        <v>44</v>
      </c>
      <c r="K4040">
        <v>52.04</v>
      </c>
      <c r="L4040">
        <v>612.36</v>
      </c>
      <c r="M4040">
        <v>4</v>
      </c>
      <c r="N4040">
        <v>1</v>
      </c>
      <c r="O4040" t="s">
        <v>3</v>
      </c>
    </row>
    <row r="4041" spans="1:15" x14ac:dyDescent="0.35">
      <c r="A4041" t="s">
        <v>2517</v>
      </c>
      <c r="B4041" t="s">
        <v>8</v>
      </c>
      <c r="C4041">
        <v>64</v>
      </c>
      <c r="D4041" t="s">
        <v>4</v>
      </c>
      <c r="E4041" t="s">
        <v>4</v>
      </c>
      <c r="F4041" t="s">
        <v>3</v>
      </c>
      <c r="G4041">
        <v>38</v>
      </c>
      <c r="H4041" t="s">
        <v>14</v>
      </c>
      <c r="I4041" t="s">
        <v>10</v>
      </c>
      <c r="J4041" t="s">
        <v>34</v>
      </c>
      <c r="K4041">
        <v>52.05</v>
      </c>
      <c r="L4041">
        <v>1964.33</v>
      </c>
      <c r="M4041">
        <v>1</v>
      </c>
      <c r="N4041">
        <v>9</v>
      </c>
      <c r="O4041" t="s">
        <v>3</v>
      </c>
    </row>
    <row r="4042" spans="1:15" x14ac:dyDescent="0.35">
      <c r="A4042" t="s">
        <v>4748</v>
      </c>
      <c r="B4042" t="s">
        <v>8</v>
      </c>
      <c r="C4042">
        <v>33</v>
      </c>
      <c r="D4042" t="s">
        <v>3</v>
      </c>
      <c r="E4042" t="s">
        <v>4</v>
      </c>
      <c r="F4042" t="s">
        <v>3</v>
      </c>
      <c r="G4042">
        <v>39</v>
      </c>
      <c r="H4042" t="s">
        <v>14</v>
      </c>
      <c r="I4042" t="s">
        <v>11</v>
      </c>
      <c r="J4042" t="s">
        <v>40</v>
      </c>
      <c r="K4042">
        <v>52.06</v>
      </c>
      <c r="L4042">
        <v>2045.17</v>
      </c>
      <c r="M4042">
        <v>7</v>
      </c>
      <c r="N4042">
        <v>4</v>
      </c>
      <c r="O4042" t="s">
        <v>4</v>
      </c>
    </row>
    <row r="4043" spans="1:15" x14ac:dyDescent="0.35">
      <c r="A4043" t="s">
        <v>5822</v>
      </c>
      <c r="B4043" t="s">
        <v>8</v>
      </c>
      <c r="C4043">
        <v>18</v>
      </c>
      <c r="D4043" t="s">
        <v>3</v>
      </c>
      <c r="E4043" t="s">
        <v>3</v>
      </c>
      <c r="F4043" t="s">
        <v>4</v>
      </c>
      <c r="G4043">
        <v>47</v>
      </c>
      <c r="H4043" t="s">
        <v>14</v>
      </c>
      <c r="I4043" t="s">
        <v>10</v>
      </c>
      <c r="J4043" t="s">
        <v>32</v>
      </c>
      <c r="K4043">
        <v>52.06</v>
      </c>
      <c r="L4043">
        <v>2443.83</v>
      </c>
      <c r="M4043">
        <v>1</v>
      </c>
      <c r="N4043">
        <v>8</v>
      </c>
      <c r="O4043" t="s">
        <v>3</v>
      </c>
    </row>
    <row r="4044" spans="1:15" x14ac:dyDescent="0.35">
      <c r="A4044" t="s">
        <v>8220</v>
      </c>
      <c r="B4044" t="s">
        <v>7</v>
      </c>
      <c r="C4044">
        <v>53</v>
      </c>
      <c r="D4044" t="s">
        <v>3</v>
      </c>
      <c r="E4044" t="s">
        <v>3</v>
      </c>
      <c r="F4044" t="s">
        <v>3</v>
      </c>
      <c r="G4044">
        <v>32</v>
      </c>
      <c r="H4044" t="s">
        <v>14</v>
      </c>
      <c r="I4044" t="s">
        <v>11</v>
      </c>
      <c r="J4044" t="s">
        <v>44</v>
      </c>
      <c r="K4044">
        <v>52.06</v>
      </c>
      <c r="L4044">
        <v>1680.66</v>
      </c>
      <c r="M4044">
        <v>7</v>
      </c>
      <c r="N4044">
        <v>3</v>
      </c>
      <c r="O4044" t="s">
        <v>4</v>
      </c>
    </row>
    <row r="4045" spans="1:15" x14ac:dyDescent="0.35">
      <c r="A4045" t="s">
        <v>9192</v>
      </c>
      <c r="B4045" t="s">
        <v>8</v>
      </c>
      <c r="C4045">
        <v>45</v>
      </c>
      <c r="D4045" t="s">
        <v>3</v>
      </c>
      <c r="E4045" t="s">
        <v>4</v>
      </c>
      <c r="F4045" t="s">
        <v>3</v>
      </c>
      <c r="G4045">
        <v>41</v>
      </c>
      <c r="H4045" t="s">
        <v>14</v>
      </c>
      <c r="I4045" t="s">
        <v>11</v>
      </c>
      <c r="J4045" t="s">
        <v>34</v>
      </c>
      <c r="K4045">
        <v>52.07</v>
      </c>
      <c r="L4045">
        <v>2135.36</v>
      </c>
      <c r="M4045">
        <v>1</v>
      </c>
      <c r="N4045">
        <v>5</v>
      </c>
      <c r="O4045" t="s">
        <v>3</v>
      </c>
    </row>
    <row r="4046" spans="1:15" x14ac:dyDescent="0.35">
      <c r="A4046" t="s">
        <v>5985</v>
      </c>
      <c r="B4046" t="s">
        <v>7</v>
      </c>
      <c r="C4046">
        <v>42</v>
      </c>
      <c r="D4046" t="s">
        <v>3</v>
      </c>
      <c r="E4046" t="s">
        <v>4</v>
      </c>
      <c r="F4046" t="s">
        <v>3</v>
      </c>
      <c r="G4046">
        <v>59</v>
      </c>
      <c r="H4046" t="s">
        <v>14</v>
      </c>
      <c r="I4046" t="s">
        <v>11</v>
      </c>
      <c r="J4046" t="s">
        <v>34</v>
      </c>
      <c r="K4046">
        <v>52.09</v>
      </c>
      <c r="L4046">
        <v>3089.97</v>
      </c>
      <c r="M4046">
        <v>2</v>
      </c>
      <c r="N4046">
        <v>9</v>
      </c>
      <c r="O4046" t="s">
        <v>3</v>
      </c>
    </row>
    <row r="4047" spans="1:15" x14ac:dyDescent="0.35">
      <c r="A4047" t="s">
        <v>9617</v>
      </c>
      <c r="B4047" t="s">
        <v>8</v>
      </c>
      <c r="C4047">
        <v>62</v>
      </c>
      <c r="D4047" t="s">
        <v>4</v>
      </c>
      <c r="E4047" t="s">
        <v>3</v>
      </c>
      <c r="F4047" t="s">
        <v>4</v>
      </c>
      <c r="G4047">
        <v>19</v>
      </c>
      <c r="H4047" t="s">
        <v>14</v>
      </c>
      <c r="I4047" t="s">
        <v>10</v>
      </c>
      <c r="J4047" t="s">
        <v>34</v>
      </c>
      <c r="K4047">
        <v>52.11</v>
      </c>
      <c r="L4047">
        <v>978.56</v>
      </c>
      <c r="M4047">
        <v>6</v>
      </c>
      <c r="N4047">
        <v>1</v>
      </c>
      <c r="O4047" t="s">
        <v>4</v>
      </c>
    </row>
    <row r="4048" spans="1:15" x14ac:dyDescent="0.35">
      <c r="A4048" t="s">
        <v>6029</v>
      </c>
      <c r="B4048" t="s">
        <v>7</v>
      </c>
      <c r="C4048">
        <v>73</v>
      </c>
      <c r="D4048" t="s">
        <v>4</v>
      </c>
      <c r="E4048" t="s">
        <v>3</v>
      </c>
      <c r="F4048" t="s">
        <v>4</v>
      </c>
      <c r="G4048">
        <v>26</v>
      </c>
      <c r="H4048" t="s">
        <v>15</v>
      </c>
      <c r="I4048" t="s">
        <v>11</v>
      </c>
      <c r="J4048" t="s">
        <v>44</v>
      </c>
      <c r="K4048">
        <v>52.13</v>
      </c>
      <c r="L4048">
        <v>1339.78</v>
      </c>
      <c r="M4048">
        <v>6</v>
      </c>
      <c r="N4048">
        <v>8</v>
      </c>
      <c r="O4048" t="s">
        <v>3</v>
      </c>
    </row>
    <row r="4049" spans="1:15" x14ac:dyDescent="0.35">
      <c r="A4049" t="s">
        <v>911</v>
      </c>
      <c r="B4049" t="s">
        <v>7</v>
      </c>
      <c r="C4049">
        <v>61</v>
      </c>
      <c r="D4049" t="s">
        <v>3</v>
      </c>
      <c r="E4049" t="s">
        <v>4</v>
      </c>
      <c r="F4049" t="s">
        <v>4</v>
      </c>
      <c r="G4049">
        <v>14</v>
      </c>
      <c r="H4049" t="s">
        <v>14</v>
      </c>
      <c r="I4049" t="s">
        <v>11</v>
      </c>
      <c r="J4049" t="s">
        <v>40</v>
      </c>
      <c r="K4049">
        <v>52.14</v>
      </c>
      <c r="L4049">
        <v>724.81</v>
      </c>
      <c r="M4049">
        <v>1</v>
      </c>
      <c r="N4049">
        <v>4</v>
      </c>
      <c r="O4049" t="s">
        <v>4</v>
      </c>
    </row>
    <row r="4050" spans="1:15" x14ac:dyDescent="0.35">
      <c r="A4050" t="s">
        <v>630</v>
      </c>
      <c r="B4050" t="s">
        <v>8</v>
      </c>
      <c r="C4050">
        <v>34</v>
      </c>
      <c r="D4050" t="s">
        <v>3</v>
      </c>
      <c r="E4050" t="s">
        <v>4</v>
      </c>
      <c r="F4050" t="s">
        <v>4</v>
      </c>
      <c r="G4050">
        <v>32</v>
      </c>
      <c r="H4050" t="s">
        <v>16</v>
      </c>
      <c r="I4050" t="s">
        <v>10</v>
      </c>
      <c r="J4050" t="s">
        <v>34</v>
      </c>
      <c r="K4050">
        <v>52.15</v>
      </c>
      <c r="L4050">
        <v>1663.05</v>
      </c>
      <c r="M4050">
        <v>3</v>
      </c>
      <c r="N4050">
        <v>9</v>
      </c>
      <c r="O4050" t="s">
        <v>3</v>
      </c>
    </row>
    <row r="4051" spans="1:15" x14ac:dyDescent="0.35">
      <c r="A4051" t="s">
        <v>3013</v>
      </c>
      <c r="B4051" t="s">
        <v>8</v>
      </c>
      <c r="C4051">
        <v>75</v>
      </c>
      <c r="D4051" t="s">
        <v>3</v>
      </c>
      <c r="E4051" t="s">
        <v>4</v>
      </c>
      <c r="F4051" t="s">
        <v>3</v>
      </c>
      <c r="G4051">
        <v>19</v>
      </c>
      <c r="H4051" t="s">
        <v>15</v>
      </c>
      <c r="I4051" t="s">
        <v>11</v>
      </c>
      <c r="J4051" t="s">
        <v>34</v>
      </c>
      <c r="K4051">
        <v>52.16</v>
      </c>
      <c r="L4051">
        <v>988.32</v>
      </c>
      <c r="M4051">
        <v>5</v>
      </c>
      <c r="N4051">
        <v>9</v>
      </c>
      <c r="O4051" t="s">
        <v>3</v>
      </c>
    </row>
    <row r="4052" spans="1:15" x14ac:dyDescent="0.35">
      <c r="A4052" t="s">
        <v>4576</v>
      </c>
      <c r="B4052" t="s">
        <v>8</v>
      </c>
      <c r="C4052">
        <v>74</v>
      </c>
      <c r="D4052" t="s">
        <v>4</v>
      </c>
      <c r="E4052" t="s">
        <v>4</v>
      </c>
      <c r="F4052" t="s">
        <v>4</v>
      </c>
      <c r="G4052">
        <v>24</v>
      </c>
      <c r="H4052" t="s">
        <v>16</v>
      </c>
      <c r="I4052" t="s">
        <v>11</v>
      </c>
      <c r="J4052" t="s">
        <v>34</v>
      </c>
      <c r="K4052">
        <v>52.17</v>
      </c>
      <c r="L4052">
        <v>1244.21</v>
      </c>
      <c r="M4052">
        <v>0</v>
      </c>
      <c r="N4052">
        <v>5</v>
      </c>
      <c r="O4052" t="s">
        <v>3</v>
      </c>
    </row>
    <row r="4053" spans="1:15" x14ac:dyDescent="0.35">
      <c r="A4053" t="s">
        <v>4025</v>
      </c>
      <c r="B4053" t="s">
        <v>8</v>
      </c>
      <c r="C4053">
        <v>35</v>
      </c>
      <c r="D4053" t="s">
        <v>3</v>
      </c>
      <c r="E4053" t="s">
        <v>4</v>
      </c>
      <c r="F4053" t="s">
        <v>3</v>
      </c>
      <c r="G4053">
        <v>41</v>
      </c>
      <c r="H4053" t="s">
        <v>14</v>
      </c>
      <c r="I4053" t="s">
        <v>11</v>
      </c>
      <c r="J4053" t="s">
        <v>44</v>
      </c>
      <c r="K4053">
        <v>52.18</v>
      </c>
      <c r="L4053">
        <v>2120.4499999999998</v>
      </c>
      <c r="M4053">
        <v>0</v>
      </c>
      <c r="N4053">
        <v>4</v>
      </c>
      <c r="O4053" t="s">
        <v>3</v>
      </c>
    </row>
    <row r="4054" spans="1:15" x14ac:dyDescent="0.35">
      <c r="A4054" t="s">
        <v>6168</v>
      </c>
      <c r="B4054" t="s">
        <v>7</v>
      </c>
      <c r="C4054">
        <v>33</v>
      </c>
      <c r="D4054" t="s">
        <v>3</v>
      </c>
      <c r="E4054" t="s">
        <v>4</v>
      </c>
      <c r="F4054" t="s">
        <v>4</v>
      </c>
      <c r="G4054">
        <v>64</v>
      </c>
      <c r="H4054" t="s">
        <v>15</v>
      </c>
      <c r="I4054" t="s">
        <v>10</v>
      </c>
      <c r="J4054" t="s">
        <v>44</v>
      </c>
      <c r="K4054">
        <v>52.19</v>
      </c>
      <c r="L4054">
        <v>3330.91</v>
      </c>
      <c r="M4054">
        <v>1</v>
      </c>
      <c r="N4054">
        <v>3</v>
      </c>
      <c r="O4054" t="s">
        <v>3</v>
      </c>
    </row>
    <row r="4055" spans="1:15" x14ac:dyDescent="0.35">
      <c r="A4055" t="s">
        <v>1262</v>
      </c>
      <c r="B4055" t="s">
        <v>7</v>
      </c>
      <c r="C4055">
        <v>21</v>
      </c>
      <c r="D4055" t="s">
        <v>3</v>
      </c>
      <c r="E4055" t="s">
        <v>3</v>
      </c>
      <c r="F4055" t="s">
        <v>4</v>
      </c>
      <c r="G4055">
        <v>27</v>
      </c>
      <c r="H4055" t="s">
        <v>14</v>
      </c>
      <c r="I4055" t="s">
        <v>11</v>
      </c>
      <c r="J4055" t="s">
        <v>32</v>
      </c>
      <c r="K4055">
        <v>52.2</v>
      </c>
      <c r="L4055">
        <v>1407.15</v>
      </c>
      <c r="M4055">
        <v>1</v>
      </c>
      <c r="N4055">
        <v>6</v>
      </c>
      <c r="O4055" t="s">
        <v>3</v>
      </c>
    </row>
    <row r="4056" spans="1:15" x14ac:dyDescent="0.35">
      <c r="A4056" t="s">
        <v>7231</v>
      </c>
      <c r="B4056" t="s">
        <v>8</v>
      </c>
      <c r="C4056">
        <v>75</v>
      </c>
      <c r="D4056" t="s">
        <v>3</v>
      </c>
      <c r="E4056" t="s">
        <v>4</v>
      </c>
      <c r="F4056" t="s">
        <v>4</v>
      </c>
      <c r="G4056">
        <v>68</v>
      </c>
      <c r="H4056" t="s">
        <v>15</v>
      </c>
      <c r="I4056" t="s">
        <v>10</v>
      </c>
      <c r="J4056" t="s">
        <v>44</v>
      </c>
      <c r="K4056">
        <v>52.2</v>
      </c>
      <c r="L4056">
        <v>3567.08</v>
      </c>
      <c r="M4056">
        <v>2</v>
      </c>
      <c r="N4056">
        <v>1</v>
      </c>
      <c r="O4056" t="s">
        <v>3</v>
      </c>
    </row>
    <row r="4057" spans="1:15" x14ac:dyDescent="0.35">
      <c r="A4057" t="s">
        <v>178</v>
      </c>
      <c r="B4057" t="s">
        <v>7</v>
      </c>
      <c r="C4057">
        <v>67</v>
      </c>
      <c r="D4057" t="s">
        <v>4</v>
      </c>
      <c r="E4057" t="s">
        <v>4</v>
      </c>
      <c r="F4057" t="s">
        <v>4</v>
      </c>
      <c r="G4057">
        <v>66</v>
      </c>
      <c r="H4057" t="s">
        <v>14</v>
      </c>
      <c r="I4057" t="s">
        <v>10</v>
      </c>
      <c r="J4057" t="s">
        <v>32</v>
      </c>
      <c r="K4057">
        <v>52.21</v>
      </c>
      <c r="L4057">
        <v>3446.73</v>
      </c>
      <c r="M4057">
        <v>3</v>
      </c>
      <c r="N4057">
        <v>9</v>
      </c>
      <c r="O4057" t="s">
        <v>3</v>
      </c>
    </row>
    <row r="4058" spans="1:15" x14ac:dyDescent="0.35">
      <c r="A4058" t="s">
        <v>1240</v>
      </c>
      <c r="B4058" t="s">
        <v>7</v>
      </c>
      <c r="C4058">
        <v>61</v>
      </c>
      <c r="D4058" t="s">
        <v>3</v>
      </c>
      <c r="E4058" t="s">
        <v>3</v>
      </c>
      <c r="F4058" t="s">
        <v>3</v>
      </c>
      <c r="G4058">
        <v>32</v>
      </c>
      <c r="H4058" t="s">
        <v>14</v>
      </c>
      <c r="I4058" t="s">
        <v>11</v>
      </c>
      <c r="J4058" t="s">
        <v>34</v>
      </c>
      <c r="K4058">
        <v>52.22</v>
      </c>
      <c r="L4058">
        <v>1673.02</v>
      </c>
      <c r="M4058">
        <v>2</v>
      </c>
      <c r="N4058">
        <v>3</v>
      </c>
      <c r="O4058" t="s">
        <v>3</v>
      </c>
    </row>
    <row r="4059" spans="1:15" x14ac:dyDescent="0.35">
      <c r="A4059" t="s">
        <v>8509</v>
      </c>
      <c r="B4059" t="s">
        <v>8</v>
      </c>
      <c r="C4059">
        <v>26</v>
      </c>
      <c r="D4059" t="s">
        <v>3</v>
      </c>
      <c r="E4059" t="s">
        <v>3</v>
      </c>
      <c r="F4059" t="s">
        <v>4</v>
      </c>
      <c r="G4059">
        <v>27</v>
      </c>
      <c r="H4059" t="s">
        <v>14</v>
      </c>
      <c r="I4059" t="s">
        <v>10</v>
      </c>
      <c r="J4059" t="s">
        <v>44</v>
      </c>
      <c r="K4059">
        <v>52.22</v>
      </c>
      <c r="L4059">
        <v>1414.35</v>
      </c>
      <c r="M4059">
        <v>1</v>
      </c>
      <c r="N4059">
        <v>4</v>
      </c>
      <c r="O4059" t="s">
        <v>3</v>
      </c>
    </row>
    <row r="4060" spans="1:15" x14ac:dyDescent="0.35">
      <c r="A4060" t="s">
        <v>4904</v>
      </c>
      <c r="B4060" t="s">
        <v>7</v>
      </c>
      <c r="C4060">
        <v>28</v>
      </c>
      <c r="D4060" t="s">
        <v>3</v>
      </c>
      <c r="E4060" t="s">
        <v>3</v>
      </c>
      <c r="F4060" t="s">
        <v>4</v>
      </c>
      <c r="G4060">
        <v>37</v>
      </c>
      <c r="H4060" t="s">
        <v>14</v>
      </c>
      <c r="I4060" t="s">
        <v>10</v>
      </c>
      <c r="J4060" t="s">
        <v>44</v>
      </c>
      <c r="K4060">
        <v>52.25</v>
      </c>
      <c r="L4060">
        <v>1938.27</v>
      </c>
      <c r="M4060">
        <v>6</v>
      </c>
      <c r="N4060">
        <v>10</v>
      </c>
      <c r="O4060" t="s">
        <v>3</v>
      </c>
    </row>
    <row r="4061" spans="1:15" x14ac:dyDescent="0.35">
      <c r="A4061" t="s">
        <v>1935</v>
      </c>
      <c r="B4061" t="s">
        <v>7</v>
      </c>
      <c r="C4061">
        <v>66</v>
      </c>
      <c r="D4061" t="s">
        <v>4</v>
      </c>
      <c r="E4061" t="s">
        <v>4</v>
      </c>
      <c r="F4061" t="s">
        <v>3</v>
      </c>
      <c r="G4061">
        <v>23</v>
      </c>
      <c r="H4061" t="s">
        <v>14</v>
      </c>
      <c r="I4061" t="s">
        <v>10</v>
      </c>
      <c r="J4061" t="s">
        <v>44</v>
      </c>
      <c r="K4061">
        <v>52.26</v>
      </c>
      <c r="L4061">
        <v>1206.82</v>
      </c>
      <c r="M4061">
        <v>4</v>
      </c>
      <c r="N4061">
        <v>9</v>
      </c>
      <c r="O4061" t="s">
        <v>3</v>
      </c>
    </row>
    <row r="4062" spans="1:15" x14ac:dyDescent="0.35">
      <c r="A4062" t="s">
        <v>1137</v>
      </c>
      <c r="B4062" t="s">
        <v>7</v>
      </c>
      <c r="C4062">
        <v>41</v>
      </c>
      <c r="D4062" t="s">
        <v>3</v>
      </c>
      <c r="E4062" t="s">
        <v>3</v>
      </c>
      <c r="F4062" t="s">
        <v>3</v>
      </c>
      <c r="G4062">
        <v>14</v>
      </c>
      <c r="H4062" t="s">
        <v>16</v>
      </c>
      <c r="I4062" t="s">
        <v>11</v>
      </c>
      <c r="J4062" t="s">
        <v>34</v>
      </c>
      <c r="K4062">
        <v>52.28</v>
      </c>
      <c r="L4062">
        <v>741.12</v>
      </c>
      <c r="M4062">
        <v>1</v>
      </c>
      <c r="N4062">
        <v>4</v>
      </c>
      <c r="O4062" t="s">
        <v>3</v>
      </c>
    </row>
    <row r="4063" spans="1:15" x14ac:dyDescent="0.35">
      <c r="A4063" t="s">
        <v>2603</v>
      </c>
      <c r="B4063" t="s">
        <v>7</v>
      </c>
      <c r="C4063">
        <v>59</v>
      </c>
      <c r="D4063" t="s">
        <v>3</v>
      </c>
      <c r="E4063" t="s">
        <v>3</v>
      </c>
      <c r="F4063" t="s">
        <v>3</v>
      </c>
      <c r="G4063">
        <v>38</v>
      </c>
      <c r="H4063" t="s">
        <v>16</v>
      </c>
      <c r="I4063" t="s">
        <v>10</v>
      </c>
      <c r="J4063" t="s">
        <v>44</v>
      </c>
      <c r="K4063">
        <v>52.28</v>
      </c>
      <c r="L4063">
        <v>1979.98</v>
      </c>
      <c r="M4063">
        <v>2</v>
      </c>
      <c r="N4063">
        <v>6</v>
      </c>
      <c r="O4063" t="s">
        <v>3</v>
      </c>
    </row>
    <row r="4064" spans="1:15" x14ac:dyDescent="0.35">
      <c r="A4064" t="s">
        <v>3480</v>
      </c>
      <c r="B4064" t="s">
        <v>7</v>
      </c>
      <c r="C4064">
        <v>53</v>
      </c>
      <c r="D4064" t="s">
        <v>3</v>
      </c>
      <c r="E4064" t="s">
        <v>4</v>
      </c>
      <c r="F4064" t="s">
        <v>4</v>
      </c>
      <c r="G4064">
        <v>36</v>
      </c>
      <c r="H4064" t="s">
        <v>14</v>
      </c>
      <c r="I4064" t="s">
        <v>11</v>
      </c>
      <c r="J4064" t="s">
        <v>32</v>
      </c>
      <c r="K4064">
        <v>52.28</v>
      </c>
      <c r="L4064">
        <v>1866.09</v>
      </c>
      <c r="M4064">
        <v>4</v>
      </c>
      <c r="N4064">
        <v>5</v>
      </c>
      <c r="O4064" t="s">
        <v>3</v>
      </c>
    </row>
    <row r="4065" spans="1:15" x14ac:dyDescent="0.35">
      <c r="A4065" t="s">
        <v>8799</v>
      </c>
      <c r="B4065" t="s">
        <v>7</v>
      </c>
      <c r="C4065">
        <v>26</v>
      </c>
      <c r="D4065" t="s">
        <v>3</v>
      </c>
      <c r="E4065" t="s">
        <v>4</v>
      </c>
      <c r="F4065" t="s">
        <v>4</v>
      </c>
      <c r="G4065">
        <v>53</v>
      </c>
      <c r="H4065" t="s">
        <v>14</v>
      </c>
      <c r="I4065" t="s">
        <v>11</v>
      </c>
      <c r="J4065" t="s">
        <v>44</v>
      </c>
      <c r="K4065">
        <v>52.28</v>
      </c>
      <c r="L4065">
        <v>2779.57</v>
      </c>
      <c r="M4065">
        <v>1</v>
      </c>
      <c r="N4065">
        <v>7</v>
      </c>
      <c r="O4065" t="s">
        <v>3</v>
      </c>
    </row>
    <row r="4066" spans="1:15" x14ac:dyDescent="0.35">
      <c r="A4066" t="s">
        <v>5373</v>
      </c>
      <c r="B4066" t="s">
        <v>7</v>
      </c>
      <c r="C4066">
        <v>27</v>
      </c>
      <c r="D4066" t="s">
        <v>3</v>
      </c>
      <c r="E4066" t="s">
        <v>3</v>
      </c>
      <c r="F4066" t="s">
        <v>3</v>
      </c>
      <c r="G4066">
        <v>31</v>
      </c>
      <c r="H4066" t="s">
        <v>15</v>
      </c>
      <c r="I4066" t="s">
        <v>11</v>
      </c>
      <c r="J4066" t="s">
        <v>32</v>
      </c>
      <c r="K4066">
        <v>52.29</v>
      </c>
      <c r="L4066">
        <v>1640.47</v>
      </c>
      <c r="M4066">
        <v>6</v>
      </c>
      <c r="N4066">
        <v>6</v>
      </c>
      <c r="O4066" t="s">
        <v>3</v>
      </c>
    </row>
    <row r="4067" spans="1:15" x14ac:dyDescent="0.35">
      <c r="A4067" t="s">
        <v>7525</v>
      </c>
      <c r="B4067" t="s">
        <v>8</v>
      </c>
      <c r="C4067">
        <v>48</v>
      </c>
      <c r="D4067" t="s">
        <v>3</v>
      </c>
      <c r="E4067" t="s">
        <v>4</v>
      </c>
      <c r="F4067" t="s">
        <v>3</v>
      </c>
      <c r="G4067">
        <v>54</v>
      </c>
      <c r="H4067" t="s">
        <v>16</v>
      </c>
      <c r="I4067" t="s">
        <v>10</v>
      </c>
      <c r="J4067" t="s">
        <v>34</v>
      </c>
      <c r="K4067">
        <v>52.29</v>
      </c>
      <c r="L4067">
        <v>2842.83</v>
      </c>
      <c r="M4067">
        <v>0</v>
      </c>
      <c r="N4067">
        <v>6</v>
      </c>
      <c r="O4067" t="s">
        <v>3</v>
      </c>
    </row>
    <row r="4068" spans="1:15" x14ac:dyDescent="0.35">
      <c r="A4068" t="s">
        <v>7584</v>
      </c>
      <c r="B4068" t="s">
        <v>8</v>
      </c>
      <c r="C4068">
        <v>55</v>
      </c>
      <c r="D4068" t="s">
        <v>3</v>
      </c>
      <c r="E4068" t="s">
        <v>3</v>
      </c>
      <c r="F4068" t="s">
        <v>4</v>
      </c>
      <c r="G4068">
        <v>63</v>
      </c>
      <c r="H4068" t="s">
        <v>15</v>
      </c>
      <c r="I4068" t="s">
        <v>11</v>
      </c>
      <c r="J4068" t="s">
        <v>34</v>
      </c>
      <c r="K4068">
        <v>52.29</v>
      </c>
      <c r="L4068">
        <v>3283.39</v>
      </c>
      <c r="M4068">
        <v>3</v>
      </c>
      <c r="N4068">
        <v>5</v>
      </c>
      <c r="O4068" t="s">
        <v>3</v>
      </c>
    </row>
    <row r="4069" spans="1:15" x14ac:dyDescent="0.35">
      <c r="A4069" t="s">
        <v>3073</v>
      </c>
      <c r="B4069" t="s">
        <v>8</v>
      </c>
      <c r="C4069">
        <v>18</v>
      </c>
      <c r="D4069" t="s">
        <v>3</v>
      </c>
      <c r="E4069" t="s">
        <v>4</v>
      </c>
      <c r="F4069" t="s">
        <v>3</v>
      </c>
      <c r="G4069">
        <v>12</v>
      </c>
      <c r="H4069" t="s">
        <v>14</v>
      </c>
      <c r="I4069" t="s">
        <v>11</v>
      </c>
      <c r="J4069" t="s">
        <v>44</v>
      </c>
      <c r="K4069">
        <v>52.3</v>
      </c>
      <c r="L4069">
        <v>623.15</v>
      </c>
      <c r="M4069">
        <v>5</v>
      </c>
      <c r="N4069">
        <v>5</v>
      </c>
      <c r="O4069" t="s">
        <v>4</v>
      </c>
    </row>
    <row r="4070" spans="1:15" x14ac:dyDescent="0.35">
      <c r="A4070" t="s">
        <v>3854</v>
      </c>
      <c r="B4070" t="s">
        <v>7</v>
      </c>
      <c r="C4070">
        <v>61</v>
      </c>
      <c r="D4070" t="s">
        <v>4</v>
      </c>
      <c r="E4070" t="s">
        <v>3</v>
      </c>
      <c r="F4070" t="s">
        <v>4</v>
      </c>
      <c r="G4070">
        <v>41</v>
      </c>
      <c r="H4070" t="s">
        <v>16</v>
      </c>
      <c r="I4070" t="s">
        <v>11</v>
      </c>
      <c r="J4070" t="s">
        <v>44</v>
      </c>
      <c r="K4070">
        <v>52.3</v>
      </c>
      <c r="L4070">
        <v>2149.41</v>
      </c>
      <c r="M4070">
        <v>4</v>
      </c>
      <c r="N4070">
        <v>5</v>
      </c>
      <c r="O4070" t="s">
        <v>3</v>
      </c>
    </row>
    <row r="4071" spans="1:15" x14ac:dyDescent="0.35">
      <c r="A4071" t="s">
        <v>9380</v>
      </c>
      <c r="B4071" t="s">
        <v>8</v>
      </c>
      <c r="C4071">
        <v>36</v>
      </c>
      <c r="D4071" t="s">
        <v>3</v>
      </c>
      <c r="E4071" t="s">
        <v>3</v>
      </c>
      <c r="F4071" t="s">
        <v>4</v>
      </c>
      <c r="G4071">
        <v>27</v>
      </c>
      <c r="H4071" t="s">
        <v>14</v>
      </c>
      <c r="I4071" t="s">
        <v>11</v>
      </c>
      <c r="J4071" t="s">
        <v>44</v>
      </c>
      <c r="K4071">
        <v>52.32</v>
      </c>
      <c r="L4071">
        <v>1397.08</v>
      </c>
      <c r="M4071">
        <v>8</v>
      </c>
      <c r="N4071">
        <v>7</v>
      </c>
      <c r="O4071" t="s">
        <v>3</v>
      </c>
    </row>
    <row r="4072" spans="1:15" x14ac:dyDescent="0.35">
      <c r="A4072" t="s">
        <v>2737</v>
      </c>
      <c r="B4072" t="s">
        <v>8</v>
      </c>
      <c r="C4072">
        <v>19</v>
      </c>
      <c r="D4072" t="s">
        <v>3</v>
      </c>
      <c r="E4072" t="s">
        <v>4</v>
      </c>
      <c r="F4072" t="s">
        <v>3</v>
      </c>
      <c r="G4072">
        <v>6</v>
      </c>
      <c r="H4072" t="s">
        <v>15</v>
      </c>
      <c r="I4072" t="s">
        <v>10</v>
      </c>
      <c r="J4072" t="s">
        <v>40</v>
      </c>
      <c r="K4072">
        <v>52.36</v>
      </c>
      <c r="L4072">
        <v>322.95999999999998</v>
      </c>
      <c r="M4072">
        <v>6</v>
      </c>
      <c r="N4072">
        <v>3</v>
      </c>
      <c r="O4072" t="s">
        <v>4</v>
      </c>
    </row>
    <row r="4073" spans="1:15" x14ac:dyDescent="0.35">
      <c r="A4073" t="s">
        <v>3882</v>
      </c>
      <c r="B4073" t="s">
        <v>7</v>
      </c>
      <c r="C4073">
        <v>49</v>
      </c>
      <c r="D4073" t="s">
        <v>3</v>
      </c>
      <c r="E4073" t="s">
        <v>4</v>
      </c>
      <c r="F4073" t="s">
        <v>4</v>
      </c>
      <c r="G4073">
        <v>22</v>
      </c>
      <c r="H4073" t="s">
        <v>15</v>
      </c>
      <c r="I4073" t="s">
        <v>10</v>
      </c>
      <c r="J4073" t="s">
        <v>32</v>
      </c>
      <c r="K4073">
        <v>52.37</v>
      </c>
      <c r="L4073">
        <v>1159.97</v>
      </c>
      <c r="M4073">
        <v>2</v>
      </c>
      <c r="N4073">
        <v>10</v>
      </c>
      <c r="O4073" t="s">
        <v>3</v>
      </c>
    </row>
    <row r="4074" spans="1:15" x14ac:dyDescent="0.35">
      <c r="A4074" t="s">
        <v>4277</v>
      </c>
      <c r="B4074" t="s">
        <v>8</v>
      </c>
      <c r="C4074">
        <v>58</v>
      </c>
      <c r="D4074" t="s">
        <v>3</v>
      </c>
      <c r="E4074" t="s">
        <v>4</v>
      </c>
      <c r="F4074" t="s">
        <v>3</v>
      </c>
      <c r="G4074">
        <v>18</v>
      </c>
      <c r="H4074" t="s">
        <v>14</v>
      </c>
      <c r="I4074" t="s">
        <v>10</v>
      </c>
      <c r="J4074" t="s">
        <v>40</v>
      </c>
      <c r="K4074">
        <v>52.37</v>
      </c>
      <c r="L4074">
        <v>953.08</v>
      </c>
      <c r="M4074">
        <v>3</v>
      </c>
      <c r="N4074">
        <v>5</v>
      </c>
      <c r="O4074" t="s">
        <v>3</v>
      </c>
    </row>
    <row r="4075" spans="1:15" x14ac:dyDescent="0.35">
      <c r="A4075" t="s">
        <v>5979</v>
      </c>
      <c r="B4075" t="s">
        <v>8</v>
      </c>
      <c r="C4075">
        <v>30</v>
      </c>
      <c r="D4075" t="s">
        <v>3</v>
      </c>
      <c r="E4075" t="s">
        <v>4</v>
      </c>
      <c r="F4075" t="s">
        <v>3</v>
      </c>
      <c r="G4075">
        <v>51</v>
      </c>
      <c r="H4075" t="s">
        <v>14</v>
      </c>
      <c r="I4075" t="s">
        <v>10</v>
      </c>
      <c r="J4075" t="s">
        <v>44</v>
      </c>
      <c r="K4075">
        <v>52.37</v>
      </c>
      <c r="L4075">
        <v>2680.82</v>
      </c>
      <c r="M4075">
        <v>3</v>
      </c>
      <c r="N4075">
        <v>3</v>
      </c>
      <c r="O4075" t="s">
        <v>3</v>
      </c>
    </row>
    <row r="4076" spans="1:15" x14ac:dyDescent="0.35">
      <c r="A4076" t="s">
        <v>1116</v>
      </c>
      <c r="B4076" t="s">
        <v>7</v>
      </c>
      <c r="C4076">
        <v>71</v>
      </c>
      <c r="D4076" t="s">
        <v>4</v>
      </c>
      <c r="E4076" t="s">
        <v>4</v>
      </c>
      <c r="F4076" t="s">
        <v>4</v>
      </c>
      <c r="G4076">
        <v>52</v>
      </c>
      <c r="H4076" t="s">
        <v>14</v>
      </c>
      <c r="I4076" t="s">
        <v>11</v>
      </c>
      <c r="J4076" t="s">
        <v>40</v>
      </c>
      <c r="K4076">
        <v>52.38</v>
      </c>
      <c r="L4076">
        <v>2742.26</v>
      </c>
      <c r="M4076">
        <v>0</v>
      </c>
      <c r="N4076">
        <v>9</v>
      </c>
      <c r="O4076" t="s">
        <v>3</v>
      </c>
    </row>
    <row r="4077" spans="1:15" x14ac:dyDescent="0.35">
      <c r="A4077" t="s">
        <v>1594</v>
      </c>
      <c r="B4077" t="s">
        <v>8</v>
      </c>
      <c r="C4077">
        <v>21</v>
      </c>
      <c r="D4077" t="s">
        <v>3</v>
      </c>
      <c r="E4077" t="s">
        <v>3</v>
      </c>
      <c r="F4077" t="s">
        <v>4</v>
      </c>
      <c r="G4077">
        <v>68</v>
      </c>
      <c r="H4077" t="s">
        <v>14</v>
      </c>
      <c r="I4077" t="s">
        <v>10</v>
      </c>
      <c r="J4077" t="s">
        <v>44</v>
      </c>
      <c r="K4077">
        <v>52.38</v>
      </c>
      <c r="L4077">
        <v>3546.17</v>
      </c>
      <c r="M4077">
        <v>1</v>
      </c>
      <c r="N4077">
        <v>8</v>
      </c>
      <c r="O4077" t="s">
        <v>3</v>
      </c>
    </row>
    <row r="4078" spans="1:15" x14ac:dyDescent="0.35">
      <c r="A4078" t="s">
        <v>930</v>
      </c>
      <c r="B4078" t="s">
        <v>7</v>
      </c>
      <c r="C4078">
        <v>41</v>
      </c>
      <c r="D4078" t="s">
        <v>3</v>
      </c>
      <c r="E4078" t="s">
        <v>4</v>
      </c>
      <c r="F4078" t="s">
        <v>3</v>
      </c>
      <c r="G4078">
        <v>51</v>
      </c>
      <c r="H4078" t="s">
        <v>16</v>
      </c>
      <c r="I4078" t="s">
        <v>10</v>
      </c>
      <c r="J4078" t="s">
        <v>44</v>
      </c>
      <c r="K4078">
        <v>52.39</v>
      </c>
      <c r="L4078">
        <v>2676.09</v>
      </c>
      <c r="M4078">
        <v>2</v>
      </c>
      <c r="N4078">
        <v>2</v>
      </c>
      <c r="O4078" t="s">
        <v>3</v>
      </c>
    </row>
    <row r="4079" spans="1:15" x14ac:dyDescent="0.35">
      <c r="A4079" t="s">
        <v>1951</v>
      </c>
      <c r="B4079" t="s">
        <v>8</v>
      </c>
      <c r="C4079">
        <v>58</v>
      </c>
      <c r="D4079" t="s">
        <v>3</v>
      </c>
      <c r="E4079" t="s">
        <v>3</v>
      </c>
      <c r="F4079" t="s">
        <v>3</v>
      </c>
      <c r="G4079">
        <v>57</v>
      </c>
      <c r="H4079" t="s">
        <v>14</v>
      </c>
      <c r="I4079" t="s">
        <v>10</v>
      </c>
      <c r="J4079" t="s">
        <v>32</v>
      </c>
      <c r="K4079">
        <v>52.39</v>
      </c>
      <c r="L4079">
        <v>2996.97</v>
      </c>
      <c r="M4079">
        <v>3</v>
      </c>
      <c r="N4079">
        <v>9</v>
      </c>
      <c r="O4079" t="s">
        <v>3</v>
      </c>
    </row>
    <row r="4080" spans="1:15" x14ac:dyDescent="0.35">
      <c r="A4080" t="s">
        <v>4686</v>
      </c>
      <c r="B4080" t="s">
        <v>7</v>
      </c>
      <c r="C4080">
        <v>49</v>
      </c>
      <c r="D4080" t="s">
        <v>3</v>
      </c>
      <c r="E4080" t="s">
        <v>4</v>
      </c>
      <c r="F4080" t="s">
        <v>3</v>
      </c>
      <c r="G4080">
        <v>40</v>
      </c>
      <c r="H4080" t="s">
        <v>14</v>
      </c>
      <c r="I4080" t="s">
        <v>11</v>
      </c>
      <c r="J4080" t="s">
        <v>40</v>
      </c>
      <c r="K4080">
        <v>52.41</v>
      </c>
      <c r="L4080">
        <v>2097.96</v>
      </c>
      <c r="M4080">
        <v>8</v>
      </c>
      <c r="N4080">
        <v>3</v>
      </c>
      <c r="O4080" t="s">
        <v>4</v>
      </c>
    </row>
    <row r="4081" spans="1:15" x14ac:dyDescent="0.35">
      <c r="A4081" t="s">
        <v>8298</v>
      </c>
      <c r="B4081" t="s">
        <v>7</v>
      </c>
      <c r="C4081">
        <v>46</v>
      </c>
      <c r="D4081" t="s">
        <v>3</v>
      </c>
      <c r="E4081" t="s">
        <v>4</v>
      </c>
      <c r="F4081" t="s">
        <v>3</v>
      </c>
      <c r="G4081">
        <v>14</v>
      </c>
      <c r="H4081" t="s">
        <v>16</v>
      </c>
      <c r="I4081" t="s">
        <v>11</v>
      </c>
      <c r="J4081" t="s">
        <v>32</v>
      </c>
      <c r="K4081">
        <v>52.43</v>
      </c>
      <c r="L4081">
        <v>743.66</v>
      </c>
      <c r="M4081">
        <v>3</v>
      </c>
      <c r="N4081">
        <v>3</v>
      </c>
      <c r="O4081" t="s">
        <v>3</v>
      </c>
    </row>
    <row r="4082" spans="1:15" x14ac:dyDescent="0.35">
      <c r="A4082" t="s">
        <v>8328</v>
      </c>
      <c r="B4082" t="s">
        <v>7</v>
      </c>
      <c r="C4082">
        <v>43</v>
      </c>
      <c r="D4082" t="s">
        <v>3</v>
      </c>
      <c r="E4082" t="s">
        <v>4</v>
      </c>
      <c r="F4082" t="s">
        <v>4</v>
      </c>
      <c r="G4082">
        <v>13</v>
      </c>
      <c r="H4082" t="s">
        <v>15</v>
      </c>
      <c r="I4082" t="s">
        <v>11</v>
      </c>
      <c r="J4082" t="s">
        <v>40</v>
      </c>
      <c r="K4082">
        <v>52.44</v>
      </c>
      <c r="L4082">
        <v>694.05</v>
      </c>
      <c r="M4082">
        <v>6</v>
      </c>
      <c r="N4082">
        <v>1</v>
      </c>
      <c r="O4082" t="s">
        <v>4</v>
      </c>
    </row>
    <row r="4083" spans="1:15" x14ac:dyDescent="0.35">
      <c r="A4083" t="s">
        <v>5866</v>
      </c>
      <c r="B4083" t="s">
        <v>8</v>
      </c>
      <c r="C4083">
        <v>42</v>
      </c>
      <c r="D4083" t="s">
        <v>3</v>
      </c>
      <c r="E4083" t="s">
        <v>3</v>
      </c>
      <c r="F4083" t="s">
        <v>3</v>
      </c>
      <c r="G4083">
        <v>16</v>
      </c>
      <c r="H4083" t="s">
        <v>14</v>
      </c>
      <c r="I4083" t="s">
        <v>11</v>
      </c>
      <c r="J4083" t="s">
        <v>32</v>
      </c>
      <c r="K4083">
        <v>52.45</v>
      </c>
      <c r="L4083">
        <v>825.78</v>
      </c>
      <c r="M4083">
        <v>0</v>
      </c>
      <c r="N4083">
        <v>6</v>
      </c>
      <c r="O4083" t="s">
        <v>3</v>
      </c>
    </row>
    <row r="4084" spans="1:15" x14ac:dyDescent="0.35">
      <c r="A4084" t="s">
        <v>6706</v>
      </c>
      <c r="B4084" t="s">
        <v>7</v>
      </c>
      <c r="C4084">
        <v>62</v>
      </c>
      <c r="D4084" t="s">
        <v>4</v>
      </c>
      <c r="E4084" t="s">
        <v>4</v>
      </c>
      <c r="F4084" t="s">
        <v>4</v>
      </c>
      <c r="G4084">
        <v>37</v>
      </c>
      <c r="H4084" t="s">
        <v>16</v>
      </c>
      <c r="I4084" t="s">
        <v>11</v>
      </c>
      <c r="J4084" t="s">
        <v>40</v>
      </c>
      <c r="K4084">
        <v>52.45</v>
      </c>
      <c r="L4084">
        <v>1938.15</v>
      </c>
      <c r="M4084">
        <v>3</v>
      </c>
      <c r="N4084">
        <v>9</v>
      </c>
      <c r="O4084" t="s">
        <v>3</v>
      </c>
    </row>
    <row r="4085" spans="1:15" x14ac:dyDescent="0.35">
      <c r="A4085" t="s">
        <v>2642</v>
      </c>
      <c r="B4085" t="s">
        <v>8</v>
      </c>
      <c r="C4085">
        <v>51</v>
      </c>
      <c r="D4085" t="s">
        <v>3</v>
      </c>
      <c r="E4085" t="s">
        <v>3</v>
      </c>
      <c r="F4085" t="s">
        <v>3</v>
      </c>
      <c r="G4085">
        <v>58</v>
      </c>
      <c r="H4085" t="s">
        <v>15</v>
      </c>
      <c r="I4085" t="s">
        <v>11</v>
      </c>
      <c r="J4085" t="s">
        <v>44</v>
      </c>
      <c r="K4085">
        <v>52.5</v>
      </c>
      <c r="L4085">
        <v>3059.24</v>
      </c>
      <c r="M4085">
        <v>6</v>
      </c>
      <c r="N4085">
        <v>1</v>
      </c>
      <c r="O4085" t="s">
        <v>4</v>
      </c>
    </row>
    <row r="4086" spans="1:15" x14ac:dyDescent="0.35">
      <c r="A4086" t="s">
        <v>5957</v>
      </c>
      <c r="B4086" t="s">
        <v>7</v>
      </c>
      <c r="C4086">
        <v>24</v>
      </c>
      <c r="D4086" t="s">
        <v>3</v>
      </c>
      <c r="E4086" t="s">
        <v>3</v>
      </c>
      <c r="F4086" t="s">
        <v>4</v>
      </c>
      <c r="G4086">
        <v>18</v>
      </c>
      <c r="H4086" t="s">
        <v>16</v>
      </c>
      <c r="I4086" t="s">
        <v>11</v>
      </c>
      <c r="J4086" t="s">
        <v>40</v>
      </c>
      <c r="K4086">
        <v>52.5</v>
      </c>
      <c r="L4086">
        <v>958.49</v>
      </c>
      <c r="M4086">
        <v>2</v>
      </c>
      <c r="N4086">
        <v>4</v>
      </c>
      <c r="O4086" t="s">
        <v>3</v>
      </c>
    </row>
    <row r="4087" spans="1:15" x14ac:dyDescent="0.35">
      <c r="A4087" t="s">
        <v>6062</v>
      </c>
      <c r="B4087" t="s">
        <v>7</v>
      </c>
      <c r="C4087">
        <v>24</v>
      </c>
      <c r="D4087" t="s">
        <v>3</v>
      </c>
      <c r="E4087" t="s">
        <v>4</v>
      </c>
      <c r="F4087" t="s">
        <v>3</v>
      </c>
      <c r="G4087">
        <v>63</v>
      </c>
      <c r="H4087" t="s">
        <v>14</v>
      </c>
      <c r="I4087" t="s">
        <v>11</v>
      </c>
      <c r="J4087" t="s">
        <v>32</v>
      </c>
      <c r="K4087">
        <v>52.5</v>
      </c>
      <c r="L4087">
        <v>3290.55</v>
      </c>
      <c r="M4087">
        <v>4</v>
      </c>
      <c r="N4087">
        <v>4</v>
      </c>
      <c r="O4087" t="s">
        <v>3</v>
      </c>
    </row>
    <row r="4088" spans="1:15" x14ac:dyDescent="0.35">
      <c r="A4088" t="s">
        <v>7955</v>
      </c>
      <c r="B4088" t="s">
        <v>8</v>
      </c>
      <c r="C4088">
        <v>40</v>
      </c>
      <c r="D4088" t="s">
        <v>3</v>
      </c>
      <c r="E4088" t="s">
        <v>3</v>
      </c>
      <c r="F4088" t="s">
        <v>3</v>
      </c>
      <c r="G4088">
        <v>44</v>
      </c>
      <c r="H4088" t="s">
        <v>14</v>
      </c>
      <c r="I4088" t="s">
        <v>10</v>
      </c>
      <c r="J4088" t="s">
        <v>34</v>
      </c>
      <c r="K4088">
        <v>52.52</v>
      </c>
      <c r="L4088">
        <v>2292.7600000000002</v>
      </c>
      <c r="M4088">
        <v>5</v>
      </c>
      <c r="N4088">
        <v>7</v>
      </c>
      <c r="O4088" t="s">
        <v>3</v>
      </c>
    </row>
    <row r="4089" spans="1:15" x14ac:dyDescent="0.35">
      <c r="A4089" t="s">
        <v>5873</v>
      </c>
      <c r="B4089" t="s">
        <v>8</v>
      </c>
      <c r="C4089">
        <v>57</v>
      </c>
      <c r="D4089" t="s">
        <v>3</v>
      </c>
      <c r="E4089" t="s">
        <v>4</v>
      </c>
      <c r="F4089" t="s">
        <v>4</v>
      </c>
      <c r="G4089">
        <v>39</v>
      </c>
      <c r="H4089" t="s">
        <v>14</v>
      </c>
      <c r="I4089" t="s">
        <v>10</v>
      </c>
      <c r="J4089" t="s">
        <v>34</v>
      </c>
      <c r="K4089">
        <v>52.55</v>
      </c>
      <c r="L4089">
        <v>2036.67</v>
      </c>
      <c r="M4089">
        <v>3</v>
      </c>
      <c r="N4089">
        <v>8</v>
      </c>
      <c r="O4089" t="s">
        <v>3</v>
      </c>
    </row>
    <row r="4090" spans="1:15" x14ac:dyDescent="0.35">
      <c r="A4090" t="s">
        <v>9775</v>
      </c>
      <c r="B4090" t="s">
        <v>8</v>
      </c>
      <c r="C4090">
        <v>59</v>
      </c>
      <c r="D4090" t="s">
        <v>3</v>
      </c>
      <c r="E4090" t="s">
        <v>3</v>
      </c>
      <c r="F4090" t="s">
        <v>4</v>
      </c>
      <c r="G4090">
        <v>55</v>
      </c>
      <c r="H4090" t="s">
        <v>14</v>
      </c>
      <c r="I4090" t="s">
        <v>11</v>
      </c>
      <c r="J4090" t="s">
        <v>32</v>
      </c>
      <c r="K4090">
        <v>52.57</v>
      </c>
      <c r="L4090">
        <v>2889.54</v>
      </c>
      <c r="M4090">
        <v>2</v>
      </c>
      <c r="N4090">
        <v>1</v>
      </c>
      <c r="O4090" t="s">
        <v>3</v>
      </c>
    </row>
    <row r="4091" spans="1:15" x14ac:dyDescent="0.35">
      <c r="A4091" t="s">
        <v>4087</v>
      </c>
      <c r="B4091" t="s">
        <v>8</v>
      </c>
      <c r="C4091">
        <v>50</v>
      </c>
      <c r="D4091" t="s">
        <v>3</v>
      </c>
      <c r="E4091" t="s">
        <v>3</v>
      </c>
      <c r="F4091" t="s">
        <v>4</v>
      </c>
      <c r="G4091">
        <v>51</v>
      </c>
      <c r="H4091" t="s">
        <v>16</v>
      </c>
      <c r="I4091" t="s">
        <v>11</v>
      </c>
      <c r="J4091" t="s">
        <v>32</v>
      </c>
      <c r="K4091">
        <v>52.58</v>
      </c>
      <c r="L4091">
        <v>2672.82</v>
      </c>
      <c r="M4091">
        <v>3</v>
      </c>
      <c r="N4091">
        <v>10</v>
      </c>
      <c r="O4091" t="s">
        <v>3</v>
      </c>
    </row>
    <row r="4092" spans="1:15" x14ac:dyDescent="0.35">
      <c r="A4092" t="s">
        <v>3553</v>
      </c>
      <c r="B4092" t="s">
        <v>8</v>
      </c>
      <c r="C4092">
        <v>36</v>
      </c>
      <c r="D4092" t="s">
        <v>3</v>
      </c>
      <c r="E4092" t="s">
        <v>4</v>
      </c>
      <c r="F4092" t="s">
        <v>3</v>
      </c>
      <c r="G4092">
        <v>54</v>
      </c>
      <c r="H4092" t="s">
        <v>14</v>
      </c>
      <c r="I4092" t="s">
        <v>11</v>
      </c>
      <c r="J4092" t="s">
        <v>34</v>
      </c>
      <c r="K4092">
        <v>52.59</v>
      </c>
      <c r="L4092">
        <v>2838.39</v>
      </c>
      <c r="M4092">
        <v>7</v>
      </c>
      <c r="N4092">
        <v>5</v>
      </c>
      <c r="O4092" t="s">
        <v>3</v>
      </c>
    </row>
    <row r="4093" spans="1:15" x14ac:dyDescent="0.35">
      <c r="A4093" t="s">
        <v>5424</v>
      </c>
      <c r="B4093" t="s">
        <v>7</v>
      </c>
      <c r="C4093">
        <v>34</v>
      </c>
      <c r="D4093" t="s">
        <v>3</v>
      </c>
      <c r="E4093" t="s">
        <v>3</v>
      </c>
      <c r="F4093" t="s">
        <v>4</v>
      </c>
      <c r="G4093">
        <v>6</v>
      </c>
      <c r="H4093" t="s">
        <v>14</v>
      </c>
      <c r="I4093" t="s">
        <v>10</v>
      </c>
      <c r="J4093" t="s">
        <v>40</v>
      </c>
      <c r="K4093">
        <v>52.59</v>
      </c>
      <c r="L4093">
        <v>324.92</v>
      </c>
      <c r="M4093">
        <v>0</v>
      </c>
      <c r="N4093">
        <v>4</v>
      </c>
      <c r="O4093" t="s">
        <v>4</v>
      </c>
    </row>
    <row r="4094" spans="1:15" x14ac:dyDescent="0.35">
      <c r="A4094" t="s">
        <v>2195</v>
      </c>
      <c r="B4094" t="s">
        <v>7</v>
      </c>
      <c r="C4094">
        <v>46</v>
      </c>
      <c r="D4094" t="s">
        <v>3</v>
      </c>
      <c r="E4094" t="s">
        <v>4</v>
      </c>
      <c r="F4094" t="s">
        <v>4</v>
      </c>
      <c r="G4094">
        <v>54</v>
      </c>
      <c r="H4094" t="s">
        <v>14</v>
      </c>
      <c r="I4094" t="s">
        <v>10</v>
      </c>
      <c r="J4094" t="s">
        <v>32</v>
      </c>
      <c r="K4094">
        <v>52.61</v>
      </c>
      <c r="L4094">
        <v>2847.1</v>
      </c>
      <c r="M4094">
        <v>1</v>
      </c>
      <c r="N4094">
        <v>2</v>
      </c>
      <c r="O4094" t="s">
        <v>3</v>
      </c>
    </row>
    <row r="4095" spans="1:15" x14ac:dyDescent="0.35">
      <c r="A4095" t="s">
        <v>2041</v>
      </c>
      <c r="B4095" t="s">
        <v>7</v>
      </c>
      <c r="C4095">
        <v>38</v>
      </c>
      <c r="D4095" t="s">
        <v>3</v>
      </c>
      <c r="E4095" t="s">
        <v>4</v>
      </c>
      <c r="F4095" t="s">
        <v>3</v>
      </c>
      <c r="G4095">
        <v>11</v>
      </c>
      <c r="H4095" t="s">
        <v>16</v>
      </c>
      <c r="I4095" t="s">
        <v>11</v>
      </c>
      <c r="J4095" t="s">
        <v>44</v>
      </c>
      <c r="K4095">
        <v>52.63</v>
      </c>
      <c r="L4095">
        <v>591.04999999999995</v>
      </c>
      <c r="M4095">
        <v>4</v>
      </c>
      <c r="N4095">
        <v>2</v>
      </c>
      <c r="O4095" t="s">
        <v>3</v>
      </c>
    </row>
    <row r="4096" spans="1:15" x14ac:dyDescent="0.35">
      <c r="A4096" t="s">
        <v>1532</v>
      </c>
      <c r="B4096" t="s">
        <v>8</v>
      </c>
      <c r="C4096">
        <v>30</v>
      </c>
      <c r="D4096" t="s">
        <v>3</v>
      </c>
      <c r="E4096" t="s">
        <v>4</v>
      </c>
      <c r="F4096" t="s">
        <v>4</v>
      </c>
      <c r="G4096">
        <v>56</v>
      </c>
      <c r="H4096" t="s">
        <v>16</v>
      </c>
      <c r="I4096" t="s">
        <v>11</v>
      </c>
      <c r="J4096" t="s">
        <v>40</v>
      </c>
      <c r="K4096">
        <v>52.65</v>
      </c>
      <c r="L4096">
        <v>2933.6</v>
      </c>
      <c r="M4096">
        <v>8</v>
      </c>
      <c r="N4096">
        <v>3</v>
      </c>
      <c r="O4096" t="s">
        <v>4</v>
      </c>
    </row>
    <row r="4097" spans="1:15" x14ac:dyDescent="0.35">
      <c r="A4097" t="s">
        <v>5959</v>
      </c>
      <c r="B4097" t="s">
        <v>8</v>
      </c>
      <c r="C4097">
        <v>60</v>
      </c>
      <c r="D4097" t="s">
        <v>3</v>
      </c>
      <c r="E4097" t="s">
        <v>4</v>
      </c>
      <c r="F4097" t="s">
        <v>4</v>
      </c>
      <c r="G4097">
        <v>54</v>
      </c>
      <c r="H4097" t="s">
        <v>14</v>
      </c>
      <c r="I4097" t="s">
        <v>11</v>
      </c>
      <c r="J4097" t="s">
        <v>32</v>
      </c>
      <c r="K4097">
        <v>52.65</v>
      </c>
      <c r="L4097">
        <v>2857.24</v>
      </c>
      <c r="M4097">
        <v>4</v>
      </c>
      <c r="N4097">
        <v>9</v>
      </c>
      <c r="O4097" t="s">
        <v>3</v>
      </c>
    </row>
    <row r="4098" spans="1:15" x14ac:dyDescent="0.35">
      <c r="A4098" t="s">
        <v>6132</v>
      </c>
      <c r="B4098" t="s">
        <v>7</v>
      </c>
      <c r="C4098">
        <v>71</v>
      </c>
      <c r="D4098" t="s">
        <v>4</v>
      </c>
      <c r="E4098" t="s">
        <v>4</v>
      </c>
      <c r="F4098" t="s">
        <v>4</v>
      </c>
      <c r="G4098">
        <v>32</v>
      </c>
      <c r="H4098" t="s">
        <v>14</v>
      </c>
      <c r="I4098" t="s">
        <v>11</v>
      </c>
      <c r="J4098" t="s">
        <v>34</v>
      </c>
      <c r="K4098">
        <v>52.65</v>
      </c>
      <c r="L4098">
        <v>1684.46</v>
      </c>
      <c r="M4098">
        <v>8</v>
      </c>
      <c r="N4098">
        <v>2</v>
      </c>
      <c r="O4098" t="s">
        <v>4</v>
      </c>
    </row>
    <row r="4099" spans="1:15" x14ac:dyDescent="0.35">
      <c r="A4099" t="s">
        <v>8767</v>
      </c>
      <c r="B4099" t="s">
        <v>7</v>
      </c>
      <c r="C4099">
        <v>68</v>
      </c>
      <c r="D4099" t="s">
        <v>4</v>
      </c>
      <c r="E4099" t="s">
        <v>4</v>
      </c>
      <c r="F4099" t="s">
        <v>3</v>
      </c>
      <c r="G4099">
        <v>31</v>
      </c>
      <c r="H4099" t="s">
        <v>14</v>
      </c>
      <c r="I4099" t="s">
        <v>10</v>
      </c>
      <c r="J4099" t="s">
        <v>32</v>
      </c>
      <c r="K4099">
        <v>52.67</v>
      </c>
      <c r="L4099">
        <v>1645.13</v>
      </c>
      <c r="M4099">
        <v>8</v>
      </c>
      <c r="N4099">
        <v>4</v>
      </c>
      <c r="O4099" t="s">
        <v>4</v>
      </c>
    </row>
    <row r="4100" spans="1:15" x14ac:dyDescent="0.35">
      <c r="A4100" t="s">
        <v>7993</v>
      </c>
      <c r="B4100" t="s">
        <v>7</v>
      </c>
      <c r="C4100">
        <v>30</v>
      </c>
      <c r="D4100" t="s">
        <v>3</v>
      </c>
      <c r="E4100" t="s">
        <v>4</v>
      </c>
      <c r="F4100" t="s">
        <v>4</v>
      </c>
      <c r="G4100">
        <v>64</v>
      </c>
      <c r="H4100" t="s">
        <v>15</v>
      </c>
      <c r="I4100" t="s">
        <v>11</v>
      </c>
      <c r="J4100" t="s">
        <v>34</v>
      </c>
      <c r="K4100">
        <v>52.68</v>
      </c>
      <c r="L4100">
        <v>3359.64</v>
      </c>
      <c r="M4100">
        <v>8</v>
      </c>
      <c r="N4100">
        <v>4</v>
      </c>
      <c r="O4100" t="s">
        <v>4</v>
      </c>
    </row>
    <row r="4101" spans="1:15" x14ac:dyDescent="0.35">
      <c r="A4101" t="s">
        <v>8504</v>
      </c>
      <c r="B4101" t="s">
        <v>7</v>
      </c>
      <c r="C4101">
        <v>43</v>
      </c>
      <c r="D4101" t="s">
        <v>3</v>
      </c>
      <c r="E4101" t="s">
        <v>4</v>
      </c>
      <c r="F4101" t="s">
        <v>4</v>
      </c>
      <c r="G4101">
        <v>55</v>
      </c>
      <c r="H4101" t="s">
        <v>14</v>
      </c>
      <c r="I4101" t="s">
        <v>10</v>
      </c>
      <c r="J4101" t="s">
        <v>32</v>
      </c>
      <c r="K4101">
        <v>52.69</v>
      </c>
      <c r="L4101">
        <v>2906.7</v>
      </c>
      <c r="M4101">
        <v>3</v>
      </c>
      <c r="N4101">
        <v>3</v>
      </c>
      <c r="O4101" t="s">
        <v>3</v>
      </c>
    </row>
    <row r="4102" spans="1:15" x14ac:dyDescent="0.35">
      <c r="A4102" t="s">
        <v>1675</v>
      </c>
      <c r="B4102" t="s">
        <v>8</v>
      </c>
      <c r="C4102">
        <v>19</v>
      </c>
      <c r="D4102" t="s">
        <v>3</v>
      </c>
      <c r="E4102" t="s">
        <v>4</v>
      </c>
      <c r="F4102" t="s">
        <v>4</v>
      </c>
      <c r="G4102">
        <v>66</v>
      </c>
      <c r="H4102" t="s">
        <v>14</v>
      </c>
      <c r="I4102" t="s">
        <v>10</v>
      </c>
      <c r="J4102" t="s">
        <v>32</v>
      </c>
      <c r="K4102">
        <v>52.7</v>
      </c>
      <c r="L4102">
        <v>3486.49</v>
      </c>
      <c r="M4102">
        <v>6</v>
      </c>
      <c r="N4102">
        <v>6</v>
      </c>
      <c r="O4102" t="s">
        <v>3</v>
      </c>
    </row>
    <row r="4103" spans="1:15" x14ac:dyDescent="0.35">
      <c r="A4103" t="s">
        <v>3824</v>
      </c>
      <c r="B4103" t="s">
        <v>8</v>
      </c>
      <c r="C4103">
        <v>41</v>
      </c>
      <c r="D4103" t="s">
        <v>3</v>
      </c>
      <c r="E4103" t="s">
        <v>4</v>
      </c>
      <c r="F4103" t="s">
        <v>4</v>
      </c>
      <c r="G4103">
        <v>61</v>
      </c>
      <c r="H4103" t="s">
        <v>14</v>
      </c>
      <c r="I4103" t="s">
        <v>11</v>
      </c>
      <c r="J4103" t="s">
        <v>40</v>
      </c>
      <c r="K4103">
        <v>52.71</v>
      </c>
      <c r="L4103">
        <v>3196.12</v>
      </c>
      <c r="M4103">
        <v>2</v>
      </c>
      <c r="N4103">
        <v>5</v>
      </c>
      <c r="O4103" t="s">
        <v>3</v>
      </c>
    </row>
    <row r="4104" spans="1:15" x14ac:dyDescent="0.35">
      <c r="A4104" t="s">
        <v>2668</v>
      </c>
      <c r="B4104" t="s">
        <v>8</v>
      </c>
      <c r="C4104">
        <v>62</v>
      </c>
      <c r="D4104" t="s">
        <v>3</v>
      </c>
      <c r="E4104" t="s">
        <v>3</v>
      </c>
      <c r="F4104" t="s">
        <v>4</v>
      </c>
      <c r="G4104">
        <v>15</v>
      </c>
      <c r="H4104" t="s">
        <v>14</v>
      </c>
      <c r="I4104" t="s">
        <v>11</v>
      </c>
      <c r="J4104" t="s">
        <v>34</v>
      </c>
      <c r="K4104">
        <v>52.72</v>
      </c>
      <c r="L4104">
        <v>778.95</v>
      </c>
      <c r="M4104">
        <v>0</v>
      </c>
      <c r="N4104">
        <v>5</v>
      </c>
      <c r="O4104" t="s">
        <v>4</v>
      </c>
    </row>
    <row r="4105" spans="1:15" x14ac:dyDescent="0.35">
      <c r="A4105" t="s">
        <v>2692</v>
      </c>
      <c r="B4105" t="s">
        <v>8</v>
      </c>
      <c r="C4105">
        <v>19</v>
      </c>
      <c r="D4105" t="s">
        <v>3</v>
      </c>
      <c r="E4105" t="s">
        <v>4</v>
      </c>
      <c r="F4105" t="s">
        <v>4</v>
      </c>
      <c r="G4105">
        <v>37</v>
      </c>
      <c r="H4105" t="s">
        <v>14</v>
      </c>
      <c r="I4105" t="s">
        <v>10</v>
      </c>
      <c r="J4105" t="s">
        <v>40</v>
      </c>
      <c r="K4105">
        <v>52.72</v>
      </c>
      <c r="L4105">
        <v>1963.68</v>
      </c>
      <c r="M4105">
        <v>1</v>
      </c>
      <c r="N4105">
        <v>10</v>
      </c>
      <c r="O4105" t="s">
        <v>3</v>
      </c>
    </row>
    <row r="4106" spans="1:15" x14ac:dyDescent="0.35">
      <c r="A4106" t="s">
        <v>8076</v>
      </c>
      <c r="B4106" t="s">
        <v>8</v>
      </c>
      <c r="C4106">
        <v>19</v>
      </c>
      <c r="D4106" t="s">
        <v>3</v>
      </c>
      <c r="E4106" t="s">
        <v>3</v>
      </c>
      <c r="F4106" t="s">
        <v>4</v>
      </c>
      <c r="G4106">
        <v>47</v>
      </c>
      <c r="H4106" t="s">
        <v>15</v>
      </c>
      <c r="I4106" t="s">
        <v>10</v>
      </c>
      <c r="J4106" t="s">
        <v>32</v>
      </c>
      <c r="K4106">
        <v>52.72</v>
      </c>
      <c r="L4106">
        <v>2473.84</v>
      </c>
      <c r="M4106">
        <v>8</v>
      </c>
      <c r="N4106">
        <v>3</v>
      </c>
      <c r="O4106" t="s">
        <v>4</v>
      </c>
    </row>
    <row r="4107" spans="1:15" x14ac:dyDescent="0.35">
      <c r="A4107" t="s">
        <v>2476</v>
      </c>
      <c r="B4107" t="s">
        <v>8</v>
      </c>
      <c r="C4107">
        <v>61</v>
      </c>
      <c r="D4107" t="s">
        <v>3</v>
      </c>
      <c r="E4107" t="s">
        <v>3</v>
      </c>
      <c r="F4107" t="s">
        <v>3</v>
      </c>
      <c r="G4107">
        <v>16</v>
      </c>
      <c r="H4107" t="s">
        <v>15</v>
      </c>
      <c r="I4107" t="s">
        <v>10</v>
      </c>
      <c r="J4107" t="s">
        <v>32</v>
      </c>
      <c r="K4107">
        <v>52.74</v>
      </c>
      <c r="L4107">
        <v>828.51</v>
      </c>
      <c r="M4107">
        <v>6</v>
      </c>
      <c r="N4107">
        <v>2</v>
      </c>
      <c r="O4107" t="s">
        <v>4</v>
      </c>
    </row>
    <row r="4108" spans="1:15" x14ac:dyDescent="0.35">
      <c r="A4108" t="s">
        <v>9920</v>
      </c>
      <c r="B4108" t="s">
        <v>8</v>
      </c>
      <c r="C4108">
        <v>20</v>
      </c>
      <c r="D4108" t="s">
        <v>3</v>
      </c>
      <c r="E4108" t="s">
        <v>4</v>
      </c>
      <c r="F4108" t="s">
        <v>3</v>
      </c>
      <c r="G4108">
        <v>25</v>
      </c>
      <c r="H4108" t="s">
        <v>14</v>
      </c>
      <c r="I4108" t="s">
        <v>11</v>
      </c>
      <c r="J4108" t="s">
        <v>32</v>
      </c>
      <c r="K4108">
        <v>52.74</v>
      </c>
      <c r="L4108">
        <v>1315.42</v>
      </c>
      <c r="M4108">
        <v>7</v>
      </c>
      <c r="N4108">
        <v>3</v>
      </c>
      <c r="O4108" t="s">
        <v>4</v>
      </c>
    </row>
    <row r="4109" spans="1:15" x14ac:dyDescent="0.35">
      <c r="A4109" t="s">
        <v>2075</v>
      </c>
      <c r="B4109" t="s">
        <v>7</v>
      </c>
      <c r="C4109">
        <v>33</v>
      </c>
      <c r="D4109" t="s">
        <v>3</v>
      </c>
      <c r="E4109" t="s">
        <v>4</v>
      </c>
      <c r="F4109" t="s">
        <v>3</v>
      </c>
      <c r="G4109">
        <v>25</v>
      </c>
      <c r="H4109" t="s">
        <v>14</v>
      </c>
      <c r="I4109" t="s">
        <v>11</v>
      </c>
      <c r="J4109" t="s">
        <v>34</v>
      </c>
      <c r="K4109">
        <v>52.75</v>
      </c>
      <c r="L4109">
        <v>1302.27</v>
      </c>
      <c r="M4109">
        <v>3</v>
      </c>
      <c r="N4109">
        <v>5</v>
      </c>
      <c r="O4109" t="s">
        <v>3</v>
      </c>
    </row>
    <row r="4110" spans="1:15" x14ac:dyDescent="0.35">
      <c r="A4110" t="s">
        <v>5619</v>
      </c>
      <c r="B4110" t="s">
        <v>8</v>
      </c>
      <c r="C4110">
        <v>19</v>
      </c>
      <c r="D4110" t="s">
        <v>3</v>
      </c>
      <c r="E4110" t="s">
        <v>4</v>
      </c>
      <c r="F4110" t="s">
        <v>3</v>
      </c>
      <c r="G4110">
        <v>67</v>
      </c>
      <c r="H4110" t="s">
        <v>16</v>
      </c>
      <c r="I4110" t="s">
        <v>11</v>
      </c>
      <c r="J4110" t="s">
        <v>32</v>
      </c>
      <c r="K4110">
        <v>52.75</v>
      </c>
      <c r="L4110">
        <v>3543.69</v>
      </c>
      <c r="M4110">
        <v>6</v>
      </c>
      <c r="N4110">
        <v>1</v>
      </c>
      <c r="O4110" t="s">
        <v>4</v>
      </c>
    </row>
    <row r="4111" spans="1:15" x14ac:dyDescent="0.35">
      <c r="A4111" t="s">
        <v>3857</v>
      </c>
      <c r="B4111" t="s">
        <v>7</v>
      </c>
      <c r="C4111">
        <v>54</v>
      </c>
      <c r="D4111" t="s">
        <v>3</v>
      </c>
      <c r="E4111" t="s">
        <v>3</v>
      </c>
      <c r="F4111" t="s">
        <v>3</v>
      </c>
      <c r="G4111">
        <v>5</v>
      </c>
      <c r="H4111" t="s">
        <v>14</v>
      </c>
      <c r="I4111" t="s">
        <v>10</v>
      </c>
      <c r="J4111" t="s">
        <v>34</v>
      </c>
      <c r="K4111">
        <v>52.76</v>
      </c>
      <c r="L4111">
        <v>274</v>
      </c>
      <c r="M4111">
        <v>1</v>
      </c>
      <c r="N4111">
        <v>10</v>
      </c>
      <c r="O4111" t="s">
        <v>3</v>
      </c>
    </row>
    <row r="4112" spans="1:15" x14ac:dyDescent="0.35">
      <c r="A4112" t="s">
        <v>4953</v>
      </c>
      <c r="B4112" t="s">
        <v>8</v>
      </c>
      <c r="C4112">
        <v>41</v>
      </c>
      <c r="D4112" t="s">
        <v>3</v>
      </c>
      <c r="E4112" t="s">
        <v>4</v>
      </c>
      <c r="F4112" t="s">
        <v>3</v>
      </c>
      <c r="G4112">
        <v>66</v>
      </c>
      <c r="H4112" t="s">
        <v>15</v>
      </c>
      <c r="I4112" t="s">
        <v>10</v>
      </c>
      <c r="J4112" t="s">
        <v>32</v>
      </c>
      <c r="K4112">
        <v>52.76</v>
      </c>
      <c r="L4112">
        <v>3496.03</v>
      </c>
      <c r="M4112">
        <v>6</v>
      </c>
      <c r="N4112">
        <v>9</v>
      </c>
      <c r="O4112" t="s">
        <v>3</v>
      </c>
    </row>
    <row r="4113" spans="1:15" x14ac:dyDescent="0.35">
      <c r="A4113" t="s">
        <v>5893</v>
      </c>
      <c r="B4113" t="s">
        <v>8</v>
      </c>
      <c r="C4113">
        <v>39</v>
      </c>
      <c r="D4113" t="s">
        <v>3</v>
      </c>
      <c r="E4113" t="s">
        <v>3</v>
      </c>
      <c r="F4113" t="s">
        <v>3</v>
      </c>
      <c r="G4113">
        <v>6</v>
      </c>
      <c r="H4113" t="s">
        <v>14</v>
      </c>
      <c r="I4113" t="s">
        <v>11</v>
      </c>
      <c r="J4113" t="s">
        <v>32</v>
      </c>
      <c r="K4113">
        <v>52.76</v>
      </c>
      <c r="L4113">
        <v>298.64999999999998</v>
      </c>
      <c r="M4113">
        <v>5</v>
      </c>
      <c r="N4113">
        <v>6</v>
      </c>
      <c r="O4113" t="s">
        <v>3</v>
      </c>
    </row>
    <row r="4114" spans="1:15" x14ac:dyDescent="0.35">
      <c r="A4114" t="s">
        <v>1688</v>
      </c>
      <c r="B4114" t="s">
        <v>7</v>
      </c>
      <c r="C4114">
        <v>67</v>
      </c>
      <c r="D4114" t="s">
        <v>3</v>
      </c>
      <c r="E4114" t="s">
        <v>4</v>
      </c>
      <c r="F4114" t="s">
        <v>4</v>
      </c>
      <c r="G4114">
        <v>31</v>
      </c>
      <c r="H4114" t="s">
        <v>15</v>
      </c>
      <c r="I4114" t="s">
        <v>10</v>
      </c>
      <c r="J4114" t="s">
        <v>32</v>
      </c>
      <c r="K4114">
        <v>52.78</v>
      </c>
      <c r="L4114">
        <v>1634.9</v>
      </c>
      <c r="M4114">
        <v>4</v>
      </c>
      <c r="N4114">
        <v>3</v>
      </c>
      <c r="O4114" t="s">
        <v>3</v>
      </c>
    </row>
    <row r="4115" spans="1:15" x14ac:dyDescent="0.35">
      <c r="A4115" t="s">
        <v>3298</v>
      </c>
      <c r="B4115" t="s">
        <v>8</v>
      </c>
      <c r="C4115">
        <v>58</v>
      </c>
      <c r="D4115" t="s">
        <v>3</v>
      </c>
      <c r="E4115" t="s">
        <v>3</v>
      </c>
      <c r="F4115" t="s">
        <v>3</v>
      </c>
      <c r="G4115">
        <v>51</v>
      </c>
      <c r="H4115" t="s">
        <v>15</v>
      </c>
      <c r="I4115" t="s">
        <v>10</v>
      </c>
      <c r="J4115" t="s">
        <v>34</v>
      </c>
      <c r="K4115">
        <v>52.78</v>
      </c>
      <c r="L4115">
        <v>2671.89</v>
      </c>
      <c r="M4115">
        <v>7</v>
      </c>
      <c r="N4115">
        <v>6</v>
      </c>
      <c r="O4115" t="s">
        <v>3</v>
      </c>
    </row>
    <row r="4116" spans="1:15" x14ac:dyDescent="0.35">
      <c r="A4116" t="s">
        <v>8198</v>
      </c>
      <c r="B4116" t="s">
        <v>7</v>
      </c>
      <c r="C4116">
        <v>41</v>
      </c>
      <c r="D4116" t="s">
        <v>3</v>
      </c>
      <c r="E4116" t="s">
        <v>3</v>
      </c>
      <c r="F4116" t="s">
        <v>3</v>
      </c>
      <c r="G4116">
        <v>45</v>
      </c>
      <c r="H4116" t="s">
        <v>16</v>
      </c>
      <c r="I4116" t="s">
        <v>11</v>
      </c>
      <c r="J4116" t="s">
        <v>32</v>
      </c>
      <c r="K4116">
        <v>52.78</v>
      </c>
      <c r="L4116">
        <v>2356.06</v>
      </c>
      <c r="M4116">
        <v>6</v>
      </c>
      <c r="N4116">
        <v>10</v>
      </c>
      <c r="O4116" t="s">
        <v>3</v>
      </c>
    </row>
    <row r="4117" spans="1:15" x14ac:dyDescent="0.35">
      <c r="A4117" t="s">
        <v>7004</v>
      </c>
      <c r="B4117" t="s">
        <v>8</v>
      </c>
      <c r="C4117">
        <v>37</v>
      </c>
      <c r="D4117" t="s">
        <v>3</v>
      </c>
      <c r="E4117" t="s">
        <v>3</v>
      </c>
      <c r="F4117" t="s">
        <v>3</v>
      </c>
      <c r="G4117">
        <v>44</v>
      </c>
      <c r="H4117" t="s">
        <v>15</v>
      </c>
      <c r="I4117" t="s">
        <v>11</v>
      </c>
      <c r="J4117" t="s">
        <v>34</v>
      </c>
      <c r="K4117">
        <v>52.81</v>
      </c>
      <c r="L4117">
        <v>2304.04</v>
      </c>
      <c r="M4117">
        <v>0</v>
      </c>
      <c r="N4117">
        <v>10</v>
      </c>
      <c r="O4117" t="s">
        <v>3</v>
      </c>
    </row>
    <row r="4118" spans="1:15" x14ac:dyDescent="0.35">
      <c r="A4118" t="s">
        <v>1578</v>
      </c>
      <c r="B4118" t="s">
        <v>8</v>
      </c>
      <c r="C4118">
        <v>69</v>
      </c>
      <c r="D4118" t="s">
        <v>3</v>
      </c>
      <c r="E4118" t="s">
        <v>3</v>
      </c>
      <c r="F4118" t="s">
        <v>3</v>
      </c>
      <c r="G4118">
        <v>13</v>
      </c>
      <c r="H4118" t="s">
        <v>14</v>
      </c>
      <c r="I4118" t="s">
        <v>11</v>
      </c>
      <c r="J4118" t="s">
        <v>44</v>
      </c>
      <c r="K4118">
        <v>52.83</v>
      </c>
      <c r="L4118">
        <v>676.42</v>
      </c>
      <c r="M4118">
        <v>5</v>
      </c>
      <c r="N4118">
        <v>7</v>
      </c>
      <c r="O4118" t="s">
        <v>3</v>
      </c>
    </row>
    <row r="4119" spans="1:15" x14ac:dyDescent="0.35">
      <c r="A4119" t="s">
        <v>2392</v>
      </c>
      <c r="B4119" t="s">
        <v>8</v>
      </c>
      <c r="C4119">
        <v>44</v>
      </c>
      <c r="D4119" t="s">
        <v>3</v>
      </c>
      <c r="E4119" t="s">
        <v>3</v>
      </c>
      <c r="F4119" t="s">
        <v>3</v>
      </c>
      <c r="G4119">
        <v>6</v>
      </c>
      <c r="H4119" t="s">
        <v>14</v>
      </c>
      <c r="I4119" t="s">
        <v>10</v>
      </c>
      <c r="J4119" t="s">
        <v>40</v>
      </c>
      <c r="K4119">
        <v>52.85</v>
      </c>
      <c r="L4119">
        <v>335.81</v>
      </c>
      <c r="M4119">
        <v>0</v>
      </c>
      <c r="N4119">
        <v>2</v>
      </c>
      <c r="O4119" t="s">
        <v>4</v>
      </c>
    </row>
    <row r="4120" spans="1:15" x14ac:dyDescent="0.35">
      <c r="A4120" t="s">
        <v>5847</v>
      </c>
      <c r="B4120" t="s">
        <v>7</v>
      </c>
      <c r="C4120">
        <v>18</v>
      </c>
      <c r="D4120" t="s">
        <v>3</v>
      </c>
      <c r="E4120" t="s">
        <v>4</v>
      </c>
      <c r="F4120" t="s">
        <v>3</v>
      </c>
      <c r="G4120">
        <v>12</v>
      </c>
      <c r="H4120" t="s">
        <v>16</v>
      </c>
      <c r="I4120" t="s">
        <v>10</v>
      </c>
      <c r="J4120" t="s">
        <v>32</v>
      </c>
      <c r="K4120">
        <v>52.86</v>
      </c>
      <c r="L4120">
        <v>618.07000000000005</v>
      </c>
      <c r="M4120">
        <v>7</v>
      </c>
      <c r="N4120">
        <v>7</v>
      </c>
      <c r="O4120" t="s">
        <v>3</v>
      </c>
    </row>
    <row r="4121" spans="1:15" x14ac:dyDescent="0.35">
      <c r="A4121" t="s">
        <v>9899</v>
      </c>
      <c r="B4121" t="s">
        <v>8</v>
      </c>
      <c r="C4121">
        <v>35</v>
      </c>
      <c r="D4121" t="s">
        <v>3</v>
      </c>
      <c r="E4121" t="s">
        <v>4</v>
      </c>
      <c r="F4121" t="s">
        <v>3</v>
      </c>
      <c r="G4121">
        <v>1</v>
      </c>
      <c r="H4121" t="s">
        <v>14</v>
      </c>
      <c r="I4121" t="s">
        <v>11</v>
      </c>
      <c r="J4121" t="s">
        <v>40</v>
      </c>
      <c r="K4121">
        <v>52.89</v>
      </c>
      <c r="L4121">
        <v>54.71</v>
      </c>
      <c r="M4121">
        <v>4</v>
      </c>
      <c r="N4121">
        <v>6</v>
      </c>
      <c r="O4121" t="s">
        <v>3</v>
      </c>
    </row>
    <row r="4122" spans="1:15" x14ac:dyDescent="0.35">
      <c r="A4122" t="s">
        <v>353</v>
      </c>
      <c r="B4122" t="s">
        <v>7</v>
      </c>
      <c r="C4122">
        <v>64</v>
      </c>
      <c r="D4122" t="s">
        <v>3</v>
      </c>
      <c r="E4122" t="s">
        <v>3</v>
      </c>
      <c r="F4122" t="s">
        <v>3</v>
      </c>
      <c r="G4122">
        <v>59</v>
      </c>
      <c r="H4122" t="s">
        <v>14</v>
      </c>
      <c r="I4122" t="s">
        <v>11</v>
      </c>
      <c r="J4122" t="s">
        <v>40</v>
      </c>
      <c r="K4122">
        <v>52.91</v>
      </c>
      <c r="L4122">
        <v>3119.41</v>
      </c>
      <c r="M4122">
        <v>7</v>
      </c>
      <c r="N4122">
        <v>10</v>
      </c>
      <c r="O4122" t="s">
        <v>3</v>
      </c>
    </row>
    <row r="4123" spans="1:15" x14ac:dyDescent="0.35">
      <c r="A4123" t="s">
        <v>5978</v>
      </c>
      <c r="B4123" t="s">
        <v>8</v>
      </c>
      <c r="C4123">
        <v>74</v>
      </c>
      <c r="D4123" t="s">
        <v>4</v>
      </c>
      <c r="E4123" t="s">
        <v>4</v>
      </c>
      <c r="F4123" t="s">
        <v>3</v>
      </c>
      <c r="G4123">
        <v>6</v>
      </c>
      <c r="H4123" t="s">
        <v>14</v>
      </c>
      <c r="I4123" t="s">
        <v>10</v>
      </c>
      <c r="J4123" t="s">
        <v>44</v>
      </c>
      <c r="K4123">
        <v>52.91</v>
      </c>
      <c r="L4123">
        <v>303.86</v>
      </c>
      <c r="M4123">
        <v>6</v>
      </c>
      <c r="N4123">
        <v>1</v>
      </c>
      <c r="O4123" t="s">
        <v>4</v>
      </c>
    </row>
    <row r="4124" spans="1:15" x14ac:dyDescent="0.35">
      <c r="A4124" t="s">
        <v>9984</v>
      </c>
      <c r="B4124" t="s">
        <v>8</v>
      </c>
      <c r="C4124">
        <v>44</v>
      </c>
      <c r="D4124" t="s">
        <v>3</v>
      </c>
      <c r="E4124" t="s">
        <v>3</v>
      </c>
      <c r="F4124" t="s">
        <v>4</v>
      </c>
      <c r="G4124">
        <v>55</v>
      </c>
      <c r="H4124" t="s">
        <v>14</v>
      </c>
      <c r="I4124" t="s">
        <v>10</v>
      </c>
      <c r="J4124" t="s">
        <v>32</v>
      </c>
      <c r="K4124">
        <v>52.93</v>
      </c>
      <c r="L4124">
        <v>2930.98</v>
      </c>
      <c r="M4124">
        <v>6</v>
      </c>
      <c r="N4124">
        <v>6</v>
      </c>
      <c r="O4124" t="s">
        <v>3</v>
      </c>
    </row>
    <row r="4125" spans="1:15" x14ac:dyDescent="0.35">
      <c r="A4125" t="s">
        <v>1926</v>
      </c>
      <c r="B4125" t="s">
        <v>7</v>
      </c>
      <c r="C4125">
        <v>55</v>
      </c>
      <c r="D4125" t="s">
        <v>3</v>
      </c>
      <c r="E4125" t="s">
        <v>3</v>
      </c>
      <c r="F4125" t="s">
        <v>3</v>
      </c>
      <c r="G4125">
        <v>63</v>
      </c>
      <c r="H4125" t="s">
        <v>16</v>
      </c>
      <c r="I4125" t="s">
        <v>11</v>
      </c>
      <c r="J4125" t="s">
        <v>40</v>
      </c>
      <c r="K4125">
        <v>52.94</v>
      </c>
      <c r="L4125">
        <v>3325.68</v>
      </c>
      <c r="M4125">
        <v>8</v>
      </c>
      <c r="N4125">
        <v>10</v>
      </c>
      <c r="O4125" t="s">
        <v>3</v>
      </c>
    </row>
    <row r="4126" spans="1:15" x14ac:dyDescent="0.35">
      <c r="A4126" t="s">
        <v>7221</v>
      </c>
      <c r="B4126" t="s">
        <v>7</v>
      </c>
      <c r="C4126">
        <v>60</v>
      </c>
      <c r="D4126" t="s">
        <v>4</v>
      </c>
      <c r="E4126" t="s">
        <v>4</v>
      </c>
      <c r="F4126" t="s">
        <v>3</v>
      </c>
      <c r="G4126">
        <v>69</v>
      </c>
      <c r="H4126" t="s">
        <v>15</v>
      </c>
      <c r="I4126" t="s">
        <v>10</v>
      </c>
      <c r="J4126" t="s">
        <v>32</v>
      </c>
      <c r="K4126">
        <v>52.96</v>
      </c>
      <c r="L4126">
        <v>3666.06</v>
      </c>
      <c r="M4126">
        <v>3</v>
      </c>
      <c r="N4126">
        <v>9</v>
      </c>
      <c r="O4126" t="s">
        <v>3</v>
      </c>
    </row>
    <row r="4127" spans="1:15" x14ac:dyDescent="0.35">
      <c r="A4127" t="s">
        <v>4809</v>
      </c>
      <c r="B4127" t="s">
        <v>8</v>
      </c>
      <c r="C4127">
        <v>49</v>
      </c>
      <c r="D4127" t="s">
        <v>3</v>
      </c>
      <c r="E4127" t="s">
        <v>4</v>
      </c>
      <c r="F4127" t="s">
        <v>4</v>
      </c>
      <c r="G4127">
        <v>16</v>
      </c>
      <c r="H4127" t="s">
        <v>14</v>
      </c>
      <c r="I4127" t="s">
        <v>11</v>
      </c>
      <c r="J4127" t="s">
        <v>34</v>
      </c>
      <c r="K4127">
        <v>52.98</v>
      </c>
      <c r="L4127">
        <v>834.79</v>
      </c>
      <c r="M4127">
        <v>0</v>
      </c>
      <c r="N4127">
        <v>1</v>
      </c>
      <c r="O4127" t="s">
        <v>4</v>
      </c>
    </row>
    <row r="4128" spans="1:15" x14ac:dyDescent="0.35">
      <c r="A4128" t="s">
        <v>4442</v>
      </c>
      <c r="B4128" t="s">
        <v>8</v>
      </c>
      <c r="C4128">
        <v>47</v>
      </c>
      <c r="D4128" t="s">
        <v>3</v>
      </c>
      <c r="E4128" t="s">
        <v>4</v>
      </c>
      <c r="F4128" t="s">
        <v>3</v>
      </c>
      <c r="G4128">
        <v>35</v>
      </c>
      <c r="H4128" t="s">
        <v>14</v>
      </c>
      <c r="I4128" t="s">
        <v>11</v>
      </c>
      <c r="J4128" t="s">
        <v>40</v>
      </c>
      <c r="K4128">
        <v>53</v>
      </c>
      <c r="L4128">
        <v>1840.42</v>
      </c>
      <c r="M4128">
        <v>1</v>
      </c>
      <c r="N4128">
        <v>5</v>
      </c>
      <c r="O4128" t="s">
        <v>3</v>
      </c>
    </row>
    <row r="4129" spans="1:15" x14ac:dyDescent="0.35">
      <c r="A4129" t="s">
        <v>5456</v>
      </c>
      <c r="B4129" t="s">
        <v>8</v>
      </c>
      <c r="C4129">
        <v>61</v>
      </c>
      <c r="D4129" t="s">
        <v>3</v>
      </c>
      <c r="E4129" t="s">
        <v>3</v>
      </c>
      <c r="F4129" t="s">
        <v>3</v>
      </c>
      <c r="G4129">
        <v>32</v>
      </c>
      <c r="H4129" t="s">
        <v>14</v>
      </c>
      <c r="I4129" t="s">
        <v>10</v>
      </c>
      <c r="J4129" t="s">
        <v>32</v>
      </c>
      <c r="K4129">
        <v>53.01</v>
      </c>
      <c r="L4129">
        <v>1696.5</v>
      </c>
      <c r="M4129">
        <v>0</v>
      </c>
      <c r="N4129">
        <v>1</v>
      </c>
      <c r="O4129" t="s">
        <v>3</v>
      </c>
    </row>
    <row r="4130" spans="1:15" x14ac:dyDescent="0.35">
      <c r="A4130" t="s">
        <v>7133</v>
      </c>
      <c r="B4130" t="s">
        <v>7</v>
      </c>
      <c r="C4130">
        <v>63</v>
      </c>
      <c r="D4130" t="s">
        <v>4</v>
      </c>
      <c r="E4130" t="s">
        <v>4</v>
      </c>
      <c r="F4130" t="s">
        <v>3</v>
      </c>
      <c r="G4130">
        <v>35</v>
      </c>
      <c r="H4130" t="s">
        <v>14</v>
      </c>
      <c r="I4130" t="s">
        <v>11</v>
      </c>
      <c r="J4130" t="s">
        <v>40</v>
      </c>
      <c r="K4130">
        <v>53.02</v>
      </c>
      <c r="L4130">
        <v>1843.62</v>
      </c>
      <c r="M4130">
        <v>6</v>
      </c>
      <c r="N4130">
        <v>4</v>
      </c>
      <c r="O4130" t="s">
        <v>4</v>
      </c>
    </row>
    <row r="4131" spans="1:15" x14ac:dyDescent="0.35">
      <c r="A4131" t="s">
        <v>9996</v>
      </c>
      <c r="B4131" t="s">
        <v>8</v>
      </c>
      <c r="C4131">
        <v>44</v>
      </c>
      <c r="D4131" t="s">
        <v>3</v>
      </c>
      <c r="E4131" t="s">
        <v>4</v>
      </c>
      <c r="F4131" t="s">
        <v>3</v>
      </c>
      <c r="G4131">
        <v>71</v>
      </c>
      <c r="H4131" t="s">
        <v>14</v>
      </c>
      <c r="I4131" t="s">
        <v>10</v>
      </c>
      <c r="J4131" t="s">
        <v>40</v>
      </c>
      <c r="K4131">
        <v>53.02</v>
      </c>
      <c r="L4131">
        <v>3745.31</v>
      </c>
      <c r="M4131">
        <v>2</v>
      </c>
      <c r="N4131">
        <v>6</v>
      </c>
      <c r="O4131" t="s">
        <v>3</v>
      </c>
    </row>
    <row r="4132" spans="1:15" x14ac:dyDescent="0.35">
      <c r="A4132" t="s">
        <v>4981</v>
      </c>
      <c r="B4132" t="s">
        <v>8</v>
      </c>
      <c r="C4132">
        <v>44</v>
      </c>
      <c r="D4132" t="s">
        <v>3</v>
      </c>
      <c r="E4132" t="s">
        <v>4</v>
      </c>
      <c r="F4132" t="s">
        <v>4</v>
      </c>
      <c r="G4132">
        <v>19</v>
      </c>
      <c r="H4132" t="s">
        <v>15</v>
      </c>
      <c r="I4132" t="s">
        <v>10</v>
      </c>
      <c r="J4132" t="s">
        <v>32</v>
      </c>
      <c r="K4132">
        <v>53.05</v>
      </c>
      <c r="L4132">
        <v>1007.34</v>
      </c>
      <c r="M4132">
        <v>7</v>
      </c>
      <c r="N4132">
        <v>4</v>
      </c>
      <c r="O4132" t="s">
        <v>4</v>
      </c>
    </row>
    <row r="4133" spans="1:15" x14ac:dyDescent="0.35">
      <c r="A4133" t="s">
        <v>6377</v>
      </c>
      <c r="B4133" t="s">
        <v>7</v>
      </c>
      <c r="C4133">
        <v>37</v>
      </c>
      <c r="D4133" t="s">
        <v>3</v>
      </c>
      <c r="E4133" t="s">
        <v>3</v>
      </c>
      <c r="F4133" t="s">
        <v>3</v>
      </c>
      <c r="G4133">
        <v>46</v>
      </c>
      <c r="H4133" t="s">
        <v>14</v>
      </c>
      <c r="I4133" t="s">
        <v>11</v>
      </c>
      <c r="J4133" t="s">
        <v>40</v>
      </c>
      <c r="K4133">
        <v>53.05</v>
      </c>
      <c r="L4133">
        <v>2432.58</v>
      </c>
      <c r="M4133">
        <v>5</v>
      </c>
      <c r="N4133">
        <v>6</v>
      </c>
      <c r="O4133" t="s">
        <v>3</v>
      </c>
    </row>
    <row r="4134" spans="1:15" x14ac:dyDescent="0.35">
      <c r="A4134" t="s">
        <v>7951</v>
      </c>
      <c r="B4134" t="s">
        <v>8</v>
      </c>
      <c r="C4134">
        <v>20</v>
      </c>
      <c r="D4134" t="s">
        <v>3</v>
      </c>
      <c r="E4134" t="s">
        <v>4</v>
      </c>
      <c r="F4134" t="s">
        <v>3</v>
      </c>
      <c r="G4134">
        <v>7</v>
      </c>
      <c r="H4134" t="s">
        <v>15</v>
      </c>
      <c r="I4134" t="s">
        <v>11</v>
      </c>
      <c r="J4134" t="s">
        <v>32</v>
      </c>
      <c r="K4134">
        <v>53.08</v>
      </c>
      <c r="L4134">
        <v>363.27</v>
      </c>
      <c r="M4134">
        <v>8</v>
      </c>
      <c r="N4134">
        <v>8</v>
      </c>
      <c r="O4134" t="s">
        <v>3</v>
      </c>
    </row>
    <row r="4135" spans="1:15" x14ac:dyDescent="0.35">
      <c r="A4135" t="s">
        <v>5408</v>
      </c>
      <c r="B4135" t="s">
        <v>7</v>
      </c>
      <c r="C4135">
        <v>31</v>
      </c>
      <c r="D4135" t="s">
        <v>3</v>
      </c>
      <c r="E4135" t="s">
        <v>3</v>
      </c>
      <c r="F4135" t="s">
        <v>4</v>
      </c>
      <c r="G4135">
        <v>8</v>
      </c>
      <c r="H4135" t="s">
        <v>14</v>
      </c>
      <c r="I4135" t="s">
        <v>11</v>
      </c>
      <c r="J4135" t="s">
        <v>34</v>
      </c>
      <c r="K4135">
        <v>53.1</v>
      </c>
      <c r="L4135">
        <v>433.56</v>
      </c>
      <c r="M4135">
        <v>4</v>
      </c>
      <c r="N4135">
        <v>8</v>
      </c>
      <c r="O4135" t="s">
        <v>3</v>
      </c>
    </row>
    <row r="4136" spans="1:15" x14ac:dyDescent="0.35">
      <c r="A4136" t="s">
        <v>5324</v>
      </c>
      <c r="B4136" t="s">
        <v>8</v>
      </c>
      <c r="C4136">
        <v>54</v>
      </c>
      <c r="D4136" t="s">
        <v>3</v>
      </c>
      <c r="E4136" t="s">
        <v>4</v>
      </c>
      <c r="F4136" t="s">
        <v>4</v>
      </c>
      <c r="G4136">
        <v>38</v>
      </c>
      <c r="H4136" t="s">
        <v>14</v>
      </c>
      <c r="I4136" t="s">
        <v>10</v>
      </c>
      <c r="J4136" t="s">
        <v>32</v>
      </c>
      <c r="K4136">
        <v>53.11</v>
      </c>
      <c r="L4136">
        <v>2020.37</v>
      </c>
      <c r="M4136">
        <v>1</v>
      </c>
      <c r="N4136">
        <v>5</v>
      </c>
      <c r="O4136" t="s">
        <v>3</v>
      </c>
    </row>
    <row r="4137" spans="1:15" x14ac:dyDescent="0.35">
      <c r="A4137" t="s">
        <v>7777</v>
      </c>
      <c r="B4137" t="s">
        <v>8</v>
      </c>
      <c r="C4137">
        <v>48</v>
      </c>
      <c r="D4137" t="s">
        <v>3</v>
      </c>
      <c r="E4137" t="s">
        <v>4</v>
      </c>
      <c r="F4137" t="s">
        <v>4</v>
      </c>
      <c r="G4137">
        <v>40</v>
      </c>
      <c r="H4137" t="s">
        <v>14</v>
      </c>
      <c r="I4137" t="s">
        <v>10</v>
      </c>
      <c r="J4137" t="s">
        <v>34</v>
      </c>
      <c r="K4137">
        <v>53.11</v>
      </c>
      <c r="L4137">
        <v>2124.73</v>
      </c>
      <c r="M4137">
        <v>2</v>
      </c>
      <c r="N4137">
        <v>2</v>
      </c>
      <c r="O4137" t="s">
        <v>3</v>
      </c>
    </row>
    <row r="4138" spans="1:15" x14ac:dyDescent="0.35">
      <c r="A4138" t="s">
        <v>5568</v>
      </c>
      <c r="B4138" t="s">
        <v>8</v>
      </c>
      <c r="C4138">
        <v>49</v>
      </c>
      <c r="D4138" t="s">
        <v>3</v>
      </c>
      <c r="E4138" t="s">
        <v>3</v>
      </c>
      <c r="F4138" t="s">
        <v>4</v>
      </c>
      <c r="G4138">
        <v>35</v>
      </c>
      <c r="H4138" t="s">
        <v>14</v>
      </c>
      <c r="I4138" t="s">
        <v>10</v>
      </c>
      <c r="J4138" t="s">
        <v>34</v>
      </c>
      <c r="K4138">
        <v>53.14</v>
      </c>
      <c r="L4138">
        <v>1863.96</v>
      </c>
      <c r="M4138">
        <v>2</v>
      </c>
      <c r="N4138">
        <v>3</v>
      </c>
      <c r="O4138" t="s">
        <v>3</v>
      </c>
    </row>
    <row r="4139" spans="1:15" x14ac:dyDescent="0.35">
      <c r="A4139" t="s">
        <v>8615</v>
      </c>
      <c r="B4139" t="s">
        <v>7</v>
      </c>
      <c r="C4139">
        <v>39</v>
      </c>
      <c r="D4139" t="s">
        <v>3</v>
      </c>
      <c r="E4139" t="s">
        <v>4</v>
      </c>
      <c r="F4139" t="s">
        <v>4</v>
      </c>
      <c r="G4139">
        <v>49</v>
      </c>
      <c r="H4139" t="s">
        <v>15</v>
      </c>
      <c r="I4139" t="s">
        <v>11</v>
      </c>
      <c r="J4139" t="s">
        <v>34</v>
      </c>
      <c r="K4139">
        <v>53.14</v>
      </c>
      <c r="L4139">
        <v>2598.13</v>
      </c>
      <c r="M4139">
        <v>2</v>
      </c>
      <c r="N4139">
        <v>8</v>
      </c>
      <c r="O4139" t="s">
        <v>3</v>
      </c>
    </row>
    <row r="4140" spans="1:15" x14ac:dyDescent="0.35">
      <c r="A4140" t="s">
        <v>6352</v>
      </c>
      <c r="B4140" t="s">
        <v>8</v>
      </c>
      <c r="C4140">
        <v>41</v>
      </c>
      <c r="D4140" t="s">
        <v>3</v>
      </c>
      <c r="E4140" t="s">
        <v>3</v>
      </c>
      <c r="F4140" t="s">
        <v>3</v>
      </c>
      <c r="G4140">
        <v>67</v>
      </c>
      <c r="H4140" t="s">
        <v>16</v>
      </c>
      <c r="I4140" t="s">
        <v>11</v>
      </c>
      <c r="J4140" t="s">
        <v>40</v>
      </c>
      <c r="K4140">
        <v>53.15</v>
      </c>
      <c r="L4140">
        <v>3575.24</v>
      </c>
      <c r="M4140">
        <v>2</v>
      </c>
      <c r="N4140">
        <v>7</v>
      </c>
      <c r="O4140" t="s">
        <v>3</v>
      </c>
    </row>
    <row r="4141" spans="1:15" x14ac:dyDescent="0.35">
      <c r="A4141" t="s">
        <v>7508</v>
      </c>
      <c r="B4141" t="s">
        <v>7</v>
      </c>
      <c r="C4141">
        <v>38</v>
      </c>
      <c r="D4141" t="s">
        <v>3</v>
      </c>
      <c r="E4141" t="s">
        <v>4</v>
      </c>
      <c r="F4141" t="s">
        <v>3</v>
      </c>
      <c r="G4141">
        <v>36</v>
      </c>
      <c r="H4141" t="s">
        <v>14</v>
      </c>
      <c r="I4141" t="s">
        <v>10</v>
      </c>
      <c r="J4141" t="s">
        <v>32</v>
      </c>
      <c r="K4141">
        <v>53.16</v>
      </c>
      <c r="L4141">
        <v>1901.11</v>
      </c>
      <c r="M4141">
        <v>4</v>
      </c>
      <c r="N4141">
        <v>2</v>
      </c>
      <c r="O4141" t="s">
        <v>3</v>
      </c>
    </row>
    <row r="4142" spans="1:15" x14ac:dyDescent="0.35">
      <c r="A4142" t="s">
        <v>710</v>
      </c>
      <c r="B4142" t="s">
        <v>8</v>
      </c>
      <c r="C4142">
        <v>63</v>
      </c>
      <c r="D4142" t="s">
        <v>4</v>
      </c>
      <c r="E4142" t="s">
        <v>3</v>
      </c>
      <c r="F4142" t="s">
        <v>4</v>
      </c>
      <c r="G4142">
        <v>30</v>
      </c>
      <c r="H4142" t="s">
        <v>15</v>
      </c>
      <c r="I4142" t="s">
        <v>10</v>
      </c>
      <c r="J4142" t="s">
        <v>40</v>
      </c>
      <c r="K4142">
        <v>53.17</v>
      </c>
      <c r="L4142">
        <v>1607.79</v>
      </c>
      <c r="M4142">
        <v>8</v>
      </c>
      <c r="N4142">
        <v>4</v>
      </c>
      <c r="O4142" t="s">
        <v>4</v>
      </c>
    </row>
    <row r="4143" spans="1:15" x14ac:dyDescent="0.35">
      <c r="A4143" t="s">
        <v>3937</v>
      </c>
      <c r="B4143" t="s">
        <v>8</v>
      </c>
      <c r="C4143">
        <v>36</v>
      </c>
      <c r="D4143" t="s">
        <v>3</v>
      </c>
      <c r="E4143" t="s">
        <v>4</v>
      </c>
      <c r="F4143" t="s">
        <v>4</v>
      </c>
      <c r="G4143">
        <v>60</v>
      </c>
      <c r="H4143" t="s">
        <v>15</v>
      </c>
      <c r="I4143" t="s">
        <v>10</v>
      </c>
      <c r="J4143" t="s">
        <v>44</v>
      </c>
      <c r="K4143">
        <v>53.18</v>
      </c>
      <c r="L4143">
        <v>3206.67</v>
      </c>
      <c r="M4143">
        <v>1</v>
      </c>
      <c r="N4143">
        <v>3</v>
      </c>
      <c r="O4143" t="s">
        <v>3</v>
      </c>
    </row>
    <row r="4144" spans="1:15" x14ac:dyDescent="0.35">
      <c r="A4144" t="s">
        <v>1200</v>
      </c>
      <c r="B4144" t="s">
        <v>7</v>
      </c>
      <c r="C4144">
        <v>39</v>
      </c>
      <c r="D4144" t="s">
        <v>3</v>
      </c>
      <c r="E4144" t="s">
        <v>3</v>
      </c>
      <c r="F4144" t="s">
        <v>3</v>
      </c>
      <c r="G4144">
        <v>25</v>
      </c>
      <c r="H4144" t="s">
        <v>14</v>
      </c>
      <c r="I4144" t="s">
        <v>11</v>
      </c>
      <c r="J4144" t="s">
        <v>32</v>
      </c>
      <c r="K4144">
        <v>53.19</v>
      </c>
      <c r="L4144">
        <v>1324.03</v>
      </c>
      <c r="M4144">
        <v>0</v>
      </c>
      <c r="N4144">
        <v>6</v>
      </c>
      <c r="O4144" t="s">
        <v>3</v>
      </c>
    </row>
    <row r="4145" spans="1:15" x14ac:dyDescent="0.35">
      <c r="A4145" t="s">
        <v>8101</v>
      </c>
      <c r="B4145" t="s">
        <v>7</v>
      </c>
      <c r="C4145">
        <v>62</v>
      </c>
      <c r="D4145" t="s">
        <v>3</v>
      </c>
      <c r="E4145" t="s">
        <v>4</v>
      </c>
      <c r="F4145" t="s">
        <v>3</v>
      </c>
      <c r="G4145">
        <v>53</v>
      </c>
      <c r="H4145" t="s">
        <v>14</v>
      </c>
      <c r="I4145" t="s">
        <v>10</v>
      </c>
      <c r="J4145" t="s">
        <v>44</v>
      </c>
      <c r="K4145">
        <v>53.2</v>
      </c>
      <c r="L4145">
        <v>2807.06</v>
      </c>
      <c r="M4145">
        <v>8</v>
      </c>
      <c r="N4145">
        <v>9</v>
      </c>
      <c r="O4145" t="s">
        <v>3</v>
      </c>
    </row>
    <row r="4146" spans="1:15" x14ac:dyDescent="0.35">
      <c r="A4146" t="s">
        <v>4961</v>
      </c>
      <c r="B4146" t="s">
        <v>8</v>
      </c>
      <c r="C4146">
        <v>51</v>
      </c>
      <c r="D4146" t="s">
        <v>3</v>
      </c>
      <c r="E4146" t="s">
        <v>4</v>
      </c>
      <c r="F4146" t="s">
        <v>4</v>
      </c>
      <c r="G4146">
        <v>6</v>
      </c>
      <c r="H4146" t="s">
        <v>14</v>
      </c>
      <c r="I4146" t="s">
        <v>10</v>
      </c>
      <c r="J4146" t="s">
        <v>44</v>
      </c>
      <c r="K4146">
        <v>53.22</v>
      </c>
      <c r="L4146">
        <v>320.98</v>
      </c>
      <c r="M4146">
        <v>4</v>
      </c>
      <c r="N4146">
        <v>2</v>
      </c>
      <c r="O4146" t="s">
        <v>4</v>
      </c>
    </row>
    <row r="4147" spans="1:15" x14ac:dyDescent="0.35">
      <c r="A4147" t="s">
        <v>1054</v>
      </c>
      <c r="B4147" t="s">
        <v>8</v>
      </c>
      <c r="C4147">
        <v>23</v>
      </c>
      <c r="D4147" t="s">
        <v>3</v>
      </c>
      <c r="E4147" t="s">
        <v>4</v>
      </c>
      <c r="F4147" t="s">
        <v>4</v>
      </c>
      <c r="G4147">
        <v>63</v>
      </c>
      <c r="H4147" t="s">
        <v>16</v>
      </c>
      <c r="I4147" t="s">
        <v>11</v>
      </c>
      <c r="J4147" t="s">
        <v>32</v>
      </c>
      <c r="K4147">
        <v>53.23</v>
      </c>
      <c r="L4147">
        <v>3368.14</v>
      </c>
      <c r="M4147">
        <v>0</v>
      </c>
      <c r="N4147">
        <v>5</v>
      </c>
      <c r="O4147" t="s">
        <v>3</v>
      </c>
    </row>
    <row r="4148" spans="1:15" x14ac:dyDescent="0.35">
      <c r="A4148" t="s">
        <v>5245</v>
      </c>
      <c r="B4148" t="s">
        <v>8</v>
      </c>
      <c r="C4148">
        <v>41</v>
      </c>
      <c r="D4148" t="s">
        <v>3</v>
      </c>
      <c r="E4148" t="s">
        <v>3</v>
      </c>
      <c r="F4148" t="s">
        <v>3</v>
      </c>
      <c r="G4148">
        <v>27</v>
      </c>
      <c r="H4148" t="s">
        <v>14</v>
      </c>
      <c r="I4148" t="s">
        <v>10</v>
      </c>
      <c r="J4148" t="s">
        <v>34</v>
      </c>
      <c r="K4148">
        <v>53.23</v>
      </c>
      <c r="L4148">
        <v>1425.17</v>
      </c>
      <c r="M4148">
        <v>3</v>
      </c>
      <c r="N4148">
        <v>9</v>
      </c>
      <c r="O4148" t="s">
        <v>3</v>
      </c>
    </row>
    <row r="4149" spans="1:15" x14ac:dyDescent="0.35">
      <c r="A4149" t="s">
        <v>9196</v>
      </c>
      <c r="B4149" t="s">
        <v>8</v>
      </c>
      <c r="C4149">
        <v>43</v>
      </c>
      <c r="D4149" t="s">
        <v>3</v>
      </c>
      <c r="E4149" t="s">
        <v>4</v>
      </c>
      <c r="F4149" t="s">
        <v>4</v>
      </c>
      <c r="G4149">
        <v>45</v>
      </c>
      <c r="H4149" t="s">
        <v>14</v>
      </c>
      <c r="I4149" t="s">
        <v>10</v>
      </c>
      <c r="J4149" t="s">
        <v>40</v>
      </c>
      <c r="K4149">
        <v>53.29</v>
      </c>
      <c r="L4149">
        <v>2413.29</v>
      </c>
      <c r="M4149">
        <v>5</v>
      </c>
      <c r="N4149">
        <v>6</v>
      </c>
      <c r="O4149" t="s">
        <v>3</v>
      </c>
    </row>
    <row r="4150" spans="1:15" x14ac:dyDescent="0.35">
      <c r="A4150" t="s">
        <v>1914</v>
      </c>
      <c r="B4150" t="s">
        <v>7</v>
      </c>
      <c r="C4150">
        <v>18</v>
      </c>
      <c r="D4150" t="s">
        <v>3</v>
      </c>
      <c r="E4150" t="s">
        <v>4</v>
      </c>
      <c r="F4150" t="s">
        <v>4</v>
      </c>
      <c r="G4150">
        <v>8</v>
      </c>
      <c r="H4150" t="s">
        <v>14</v>
      </c>
      <c r="I4150" t="s">
        <v>10</v>
      </c>
      <c r="J4150" t="s">
        <v>32</v>
      </c>
      <c r="K4150">
        <v>53.31</v>
      </c>
      <c r="L4150">
        <v>441.88</v>
      </c>
      <c r="M4150">
        <v>6</v>
      </c>
      <c r="N4150">
        <v>3</v>
      </c>
      <c r="O4150" t="s">
        <v>4</v>
      </c>
    </row>
    <row r="4151" spans="1:15" x14ac:dyDescent="0.35">
      <c r="A4151" t="s">
        <v>9344</v>
      </c>
      <c r="B4151" t="s">
        <v>7</v>
      </c>
      <c r="C4151">
        <v>44</v>
      </c>
      <c r="D4151" t="s">
        <v>3</v>
      </c>
      <c r="E4151" t="s">
        <v>3</v>
      </c>
      <c r="F4151" t="s">
        <v>4</v>
      </c>
      <c r="G4151">
        <v>72</v>
      </c>
      <c r="H4151" t="s">
        <v>14</v>
      </c>
      <c r="I4151" t="s">
        <v>10</v>
      </c>
      <c r="J4151" t="s">
        <v>32</v>
      </c>
      <c r="K4151">
        <v>53.32</v>
      </c>
      <c r="L4151">
        <v>3845.65</v>
      </c>
      <c r="M4151">
        <v>0</v>
      </c>
      <c r="N4151">
        <v>1</v>
      </c>
      <c r="O4151" t="s">
        <v>3</v>
      </c>
    </row>
    <row r="4152" spans="1:15" x14ac:dyDescent="0.35">
      <c r="A4152" t="s">
        <v>1531</v>
      </c>
      <c r="B4152" t="s">
        <v>7</v>
      </c>
      <c r="C4152">
        <v>55</v>
      </c>
      <c r="D4152" t="s">
        <v>3</v>
      </c>
      <c r="E4152" t="s">
        <v>3</v>
      </c>
      <c r="F4152" t="s">
        <v>3</v>
      </c>
      <c r="G4152">
        <v>5</v>
      </c>
      <c r="H4152" t="s">
        <v>14</v>
      </c>
      <c r="I4152" t="s">
        <v>11</v>
      </c>
      <c r="J4152" t="s">
        <v>32</v>
      </c>
      <c r="K4152">
        <v>53.34</v>
      </c>
      <c r="L4152">
        <v>275.89999999999998</v>
      </c>
      <c r="M4152">
        <v>7</v>
      </c>
      <c r="N4152">
        <v>2</v>
      </c>
      <c r="O4152" t="s">
        <v>4</v>
      </c>
    </row>
    <row r="4153" spans="1:15" x14ac:dyDescent="0.35">
      <c r="A4153" t="s">
        <v>4884</v>
      </c>
      <c r="B4153" t="s">
        <v>7</v>
      </c>
      <c r="C4153">
        <v>74</v>
      </c>
      <c r="D4153" t="s">
        <v>4</v>
      </c>
      <c r="E4153" t="s">
        <v>3</v>
      </c>
      <c r="F4153" t="s">
        <v>4</v>
      </c>
      <c r="G4153">
        <v>10</v>
      </c>
      <c r="H4153" t="s">
        <v>14</v>
      </c>
      <c r="I4153" t="s">
        <v>10</v>
      </c>
      <c r="J4153" t="s">
        <v>32</v>
      </c>
      <c r="K4153">
        <v>53.35</v>
      </c>
      <c r="L4153">
        <v>527.88</v>
      </c>
      <c r="M4153">
        <v>6</v>
      </c>
      <c r="N4153">
        <v>9</v>
      </c>
      <c r="O4153" t="s">
        <v>3</v>
      </c>
    </row>
    <row r="4154" spans="1:15" x14ac:dyDescent="0.35">
      <c r="A4154" t="s">
        <v>6091</v>
      </c>
      <c r="B4154" t="s">
        <v>8</v>
      </c>
      <c r="C4154">
        <v>18</v>
      </c>
      <c r="D4154" t="s">
        <v>3</v>
      </c>
      <c r="E4154" t="s">
        <v>4</v>
      </c>
      <c r="F4154" t="s">
        <v>4</v>
      </c>
      <c r="G4154">
        <v>41</v>
      </c>
      <c r="H4154" t="s">
        <v>15</v>
      </c>
      <c r="I4154" t="s">
        <v>10</v>
      </c>
      <c r="J4154" t="s">
        <v>34</v>
      </c>
      <c r="K4154">
        <v>53.37</v>
      </c>
      <c r="L4154">
        <v>2197.7199999999998</v>
      </c>
      <c r="M4154">
        <v>0</v>
      </c>
      <c r="N4154">
        <v>2</v>
      </c>
      <c r="O4154" t="s">
        <v>3</v>
      </c>
    </row>
    <row r="4155" spans="1:15" x14ac:dyDescent="0.35">
      <c r="A4155" t="s">
        <v>6725</v>
      </c>
      <c r="B4155" t="s">
        <v>8</v>
      </c>
      <c r="C4155">
        <v>45</v>
      </c>
      <c r="D4155" t="s">
        <v>3</v>
      </c>
      <c r="E4155" t="s">
        <v>3</v>
      </c>
      <c r="F4155" t="s">
        <v>4</v>
      </c>
      <c r="G4155">
        <v>38</v>
      </c>
      <c r="H4155" t="s">
        <v>16</v>
      </c>
      <c r="I4155" t="s">
        <v>10</v>
      </c>
      <c r="J4155" t="s">
        <v>32</v>
      </c>
      <c r="K4155">
        <v>53.37</v>
      </c>
      <c r="L4155">
        <v>2041.05</v>
      </c>
      <c r="M4155">
        <v>2</v>
      </c>
      <c r="N4155">
        <v>2</v>
      </c>
      <c r="O4155" t="s">
        <v>3</v>
      </c>
    </row>
    <row r="4156" spans="1:15" x14ac:dyDescent="0.35">
      <c r="A4156" t="s">
        <v>1797</v>
      </c>
      <c r="B4156" t="s">
        <v>7</v>
      </c>
      <c r="C4156">
        <v>72</v>
      </c>
      <c r="D4156" t="s">
        <v>4</v>
      </c>
      <c r="E4156" t="s">
        <v>3</v>
      </c>
      <c r="F4156" t="s">
        <v>4</v>
      </c>
      <c r="G4156">
        <v>44</v>
      </c>
      <c r="H4156" t="s">
        <v>15</v>
      </c>
      <c r="I4156" t="s">
        <v>10</v>
      </c>
      <c r="J4156" t="s">
        <v>44</v>
      </c>
      <c r="K4156">
        <v>53.38</v>
      </c>
      <c r="L4156">
        <v>2355.17</v>
      </c>
      <c r="M4156">
        <v>4</v>
      </c>
      <c r="N4156">
        <v>9</v>
      </c>
      <c r="O4156" t="s">
        <v>3</v>
      </c>
    </row>
    <row r="4157" spans="1:15" x14ac:dyDescent="0.35">
      <c r="A4157" t="s">
        <v>5270</v>
      </c>
      <c r="B4157" t="s">
        <v>7</v>
      </c>
      <c r="C4157">
        <v>48</v>
      </c>
      <c r="D4157" t="s">
        <v>3</v>
      </c>
      <c r="E4157" t="s">
        <v>3</v>
      </c>
      <c r="F4157" t="s">
        <v>4</v>
      </c>
      <c r="G4157">
        <v>4</v>
      </c>
      <c r="H4157" t="s">
        <v>14</v>
      </c>
      <c r="I4157" t="s">
        <v>10</v>
      </c>
      <c r="J4157" t="s">
        <v>34</v>
      </c>
      <c r="K4157">
        <v>53.39</v>
      </c>
      <c r="L4157">
        <v>195.9</v>
      </c>
      <c r="M4157">
        <v>8</v>
      </c>
      <c r="N4157">
        <v>2</v>
      </c>
      <c r="O4157" t="s">
        <v>4</v>
      </c>
    </row>
    <row r="4158" spans="1:15" x14ac:dyDescent="0.35">
      <c r="A4158" t="s">
        <v>5734</v>
      </c>
      <c r="B4158" t="s">
        <v>8</v>
      </c>
      <c r="C4158">
        <v>21</v>
      </c>
      <c r="D4158" t="s">
        <v>3</v>
      </c>
      <c r="E4158" t="s">
        <v>4</v>
      </c>
      <c r="F4158" t="s">
        <v>3</v>
      </c>
      <c r="G4158">
        <v>57</v>
      </c>
      <c r="H4158" t="s">
        <v>14</v>
      </c>
      <c r="I4158" t="s">
        <v>10</v>
      </c>
      <c r="J4158" t="s">
        <v>32</v>
      </c>
      <c r="K4158">
        <v>53.39</v>
      </c>
      <c r="L4158">
        <v>3025.84</v>
      </c>
      <c r="M4158">
        <v>2</v>
      </c>
      <c r="N4158">
        <v>3</v>
      </c>
      <c r="O4158" t="s">
        <v>3</v>
      </c>
    </row>
    <row r="4159" spans="1:15" x14ac:dyDescent="0.35">
      <c r="A4159" t="s">
        <v>506</v>
      </c>
      <c r="B4159" t="s">
        <v>8</v>
      </c>
      <c r="C4159">
        <v>60</v>
      </c>
      <c r="D4159" t="s">
        <v>4</v>
      </c>
      <c r="E4159" t="s">
        <v>3</v>
      </c>
      <c r="F4159" t="s">
        <v>4</v>
      </c>
      <c r="G4159">
        <v>17</v>
      </c>
      <c r="H4159" t="s">
        <v>15</v>
      </c>
      <c r="I4159" t="s">
        <v>11</v>
      </c>
      <c r="J4159" t="s">
        <v>40</v>
      </c>
      <c r="K4159">
        <v>53.4</v>
      </c>
      <c r="L4159">
        <v>900.01</v>
      </c>
      <c r="M4159">
        <v>8</v>
      </c>
      <c r="N4159">
        <v>4</v>
      </c>
      <c r="O4159" t="s">
        <v>4</v>
      </c>
    </row>
    <row r="4160" spans="1:15" x14ac:dyDescent="0.35">
      <c r="A4160" t="s">
        <v>6789</v>
      </c>
      <c r="B4160" t="s">
        <v>8</v>
      </c>
      <c r="C4160">
        <v>60</v>
      </c>
      <c r="D4160" t="s">
        <v>4</v>
      </c>
      <c r="E4160" t="s">
        <v>4</v>
      </c>
      <c r="F4160" t="s">
        <v>4</v>
      </c>
      <c r="G4160">
        <v>59</v>
      </c>
      <c r="H4160" t="s">
        <v>15</v>
      </c>
      <c r="I4160" t="s">
        <v>11</v>
      </c>
      <c r="J4160" t="s">
        <v>44</v>
      </c>
      <c r="K4160">
        <v>53.4</v>
      </c>
      <c r="L4160">
        <v>3165.77</v>
      </c>
      <c r="M4160">
        <v>0</v>
      </c>
      <c r="N4160">
        <v>6</v>
      </c>
      <c r="O4160" t="s">
        <v>3</v>
      </c>
    </row>
    <row r="4161" spans="1:15" x14ac:dyDescent="0.35">
      <c r="A4161" t="s">
        <v>39</v>
      </c>
      <c r="B4161" t="s">
        <v>7</v>
      </c>
      <c r="C4161">
        <v>54</v>
      </c>
      <c r="D4161" t="s">
        <v>3</v>
      </c>
      <c r="E4161" t="s">
        <v>4</v>
      </c>
      <c r="F4161" t="s">
        <v>4</v>
      </c>
      <c r="G4161">
        <v>3</v>
      </c>
      <c r="H4161" t="s">
        <v>14</v>
      </c>
      <c r="I4161" t="s">
        <v>10</v>
      </c>
      <c r="J4161" t="s">
        <v>40</v>
      </c>
      <c r="K4161">
        <v>53.41</v>
      </c>
      <c r="L4161">
        <v>167.55</v>
      </c>
      <c r="M4161">
        <v>4</v>
      </c>
      <c r="N4161">
        <v>2</v>
      </c>
      <c r="O4161" t="s">
        <v>4</v>
      </c>
    </row>
    <row r="4162" spans="1:15" x14ac:dyDescent="0.35">
      <c r="A4162" t="s">
        <v>1633</v>
      </c>
      <c r="B4162" t="s">
        <v>7</v>
      </c>
      <c r="C4162">
        <v>68</v>
      </c>
      <c r="D4162" t="s">
        <v>3</v>
      </c>
      <c r="E4162" t="s">
        <v>4</v>
      </c>
      <c r="F4162" t="s">
        <v>4</v>
      </c>
      <c r="G4162">
        <v>39</v>
      </c>
      <c r="H4162" t="s">
        <v>14</v>
      </c>
      <c r="I4162" t="s">
        <v>10</v>
      </c>
      <c r="J4162" t="s">
        <v>34</v>
      </c>
      <c r="K4162">
        <v>53.43</v>
      </c>
      <c r="L4162">
        <v>2103.16</v>
      </c>
      <c r="M4162">
        <v>3</v>
      </c>
      <c r="N4162">
        <v>8</v>
      </c>
      <c r="O4162" t="s">
        <v>3</v>
      </c>
    </row>
    <row r="4163" spans="1:15" x14ac:dyDescent="0.35">
      <c r="A4163" t="s">
        <v>6213</v>
      </c>
      <c r="B4163" t="s">
        <v>7</v>
      </c>
      <c r="C4163">
        <v>66</v>
      </c>
      <c r="D4163" t="s">
        <v>3</v>
      </c>
      <c r="E4163" t="s">
        <v>3</v>
      </c>
      <c r="F4163" t="s">
        <v>4</v>
      </c>
      <c r="G4163">
        <v>2</v>
      </c>
      <c r="H4163" t="s">
        <v>15</v>
      </c>
      <c r="I4163" t="s">
        <v>11</v>
      </c>
      <c r="J4163" t="s">
        <v>44</v>
      </c>
      <c r="K4163">
        <v>53.44</v>
      </c>
      <c r="L4163">
        <v>123.52</v>
      </c>
      <c r="M4163">
        <v>6</v>
      </c>
      <c r="N4163">
        <v>9</v>
      </c>
      <c r="O4163" t="s">
        <v>3</v>
      </c>
    </row>
    <row r="4164" spans="1:15" x14ac:dyDescent="0.35">
      <c r="A4164" t="s">
        <v>5682</v>
      </c>
      <c r="B4164" t="s">
        <v>8</v>
      </c>
      <c r="C4164">
        <v>33</v>
      </c>
      <c r="D4164" t="s">
        <v>3</v>
      </c>
      <c r="E4164" t="s">
        <v>3</v>
      </c>
      <c r="F4164" t="s">
        <v>4</v>
      </c>
      <c r="G4164">
        <v>31</v>
      </c>
      <c r="H4164" t="s">
        <v>14</v>
      </c>
      <c r="I4164" t="s">
        <v>11</v>
      </c>
      <c r="J4164" t="s">
        <v>40</v>
      </c>
      <c r="K4164">
        <v>53.46</v>
      </c>
      <c r="L4164">
        <v>1642.38</v>
      </c>
      <c r="M4164">
        <v>0</v>
      </c>
      <c r="N4164">
        <v>3</v>
      </c>
      <c r="O4164" t="s">
        <v>3</v>
      </c>
    </row>
    <row r="4165" spans="1:15" x14ac:dyDescent="0.35">
      <c r="A4165" t="s">
        <v>8084</v>
      </c>
      <c r="B4165" t="s">
        <v>8</v>
      </c>
      <c r="C4165">
        <v>71</v>
      </c>
      <c r="D4165" t="s">
        <v>4</v>
      </c>
      <c r="E4165" t="s">
        <v>4</v>
      </c>
      <c r="F4165" t="s">
        <v>4</v>
      </c>
      <c r="G4165">
        <v>59</v>
      </c>
      <c r="H4165" t="s">
        <v>15</v>
      </c>
      <c r="I4165" t="s">
        <v>11</v>
      </c>
      <c r="J4165" t="s">
        <v>32</v>
      </c>
      <c r="K4165">
        <v>53.46</v>
      </c>
      <c r="L4165">
        <v>3147.87</v>
      </c>
      <c r="M4165">
        <v>3</v>
      </c>
      <c r="N4165">
        <v>2</v>
      </c>
      <c r="O4165" t="s">
        <v>3</v>
      </c>
    </row>
    <row r="4166" spans="1:15" x14ac:dyDescent="0.35">
      <c r="A4166" t="s">
        <v>4552</v>
      </c>
      <c r="B4166" t="s">
        <v>7</v>
      </c>
      <c r="C4166">
        <v>49</v>
      </c>
      <c r="D4166" t="s">
        <v>3</v>
      </c>
      <c r="E4166" t="s">
        <v>3</v>
      </c>
      <c r="F4166" t="s">
        <v>3</v>
      </c>
      <c r="G4166">
        <v>32</v>
      </c>
      <c r="H4166" t="s">
        <v>14</v>
      </c>
      <c r="I4166" t="s">
        <v>10</v>
      </c>
      <c r="J4166" t="s">
        <v>40</v>
      </c>
      <c r="K4166">
        <v>53.48</v>
      </c>
      <c r="L4166">
        <v>1726.03</v>
      </c>
      <c r="M4166">
        <v>2</v>
      </c>
      <c r="N4166">
        <v>10</v>
      </c>
      <c r="O4166" t="s">
        <v>3</v>
      </c>
    </row>
    <row r="4167" spans="1:15" x14ac:dyDescent="0.35">
      <c r="A4167" t="s">
        <v>3084</v>
      </c>
      <c r="B4167" t="s">
        <v>8</v>
      </c>
      <c r="C4167">
        <v>53</v>
      </c>
      <c r="D4167" t="s">
        <v>3</v>
      </c>
      <c r="E4167" t="s">
        <v>4</v>
      </c>
      <c r="F4167" t="s">
        <v>3</v>
      </c>
      <c r="G4167">
        <v>50</v>
      </c>
      <c r="H4167" t="s">
        <v>15</v>
      </c>
      <c r="I4167" t="s">
        <v>11</v>
      </c>
      <c r="J4167" t="s">
        <v>40</v>
      </c>
      <c r="K4167">
        <v>53.49</v>
      </c>
      <c r="L4167">
        <v>2692.56</v>
      </c>
      <c r="M4167">
        <v>6</v>
      </c>
      <c r="N4167">
        <v>3</v>
      </c>
      <c r="O4167" t="s">
        <v>4</v>
      </c>
    </row>
    <row r="4168" spans="1:15" x14ac:dyDescent="0.35">
      <c r="A4168" t="s">
        <v>570</v>
      </c>
      <c r="B4168" t="s">
        <v>7</v>
      </c>
      <c r="C4168">
        <v>33</v>
      </c>
      <c r="D4168" t="s">
        <v>3</v>
      </c>
      <c r="E4168" t="s">
        <v>3</v>
      </c>
      <c r="F4168" t="s">
        <v>4</v>
      </c>
      <c r="G4168">
        <v>30</v>
      </c>
      <c r="H4168" t="s">
        <v>14</v>
      </c>
      <c r="I4168" t="s">
        <v>11</v>
      </c>
      <c r="J4168" t="s">
        <v>40</v>
      </c>
      <c r="K4168">
        <v>53.5</v>
      </c>
      <c r="L4168">
        <v>1620.27</v>
      </c>
      <c r="M4168">
        <v>6</v>
      </c>
      <c r="N4168">
        <v>3</v>
      </c>
      <c r="O4168" t="s">
        <v>4</v>
      </c>
    </row>
    <row r="4169" spans="1:15" x14ac:dyDescent="0.35">
      <c r="A4169" t="s">
        <v>4919</v>
      </c>
      <c r="B4169" t="s">
        <v>8</v>
      </c>
      <c r="C4169">
        <v>63</v>
      </c>
      <c r="D4169" t="s">
        <v>3</v>
      </c>
      <c r="E4169" t="s">
        <v>3</v>
      </c>
      <c r="F4169" t="s">
        <v>4</v>
      </c>
      <c r="G4169">
        <v>45</v>
      </c>
      <c r="H4169" t="s">
        <v>14</v>
      </c>
      <c r="I4169" t="s">
        <v>10</v>
      </c>
      <c r="J4169" t="s">
        <v>40</v>
      </c>
      <c r="K4169">
        <v>53.5</v>
      </c>
      <c r="L4169">
        <v>2416.1</v>
      </c>
      <c r="M4169">
        <v>4</v>
      </c>
      <c r="N4169">
        <v>5</v>
      </c>
      <c r="O4169" t="s">
        <v>3</v>
      </c>
    </row>
    <row r="4170" spans="1:15" x14ac:dyDescent="0.35">
      <c r="A4170" t="s">
        <v>1771</v>
      </c>
      <c r="B4170" t="s">
        <v>7</v>
      </c>
      <c r="C4170">
        <v>49</v>
      </c>
      <c r="D4170" t="s">
        <v>3</v>
      </c>
      <c r="E4170" t="s">
        <v>3</v>
      </c>
      <c r="F4170" t="s">
        <v>3</v>
      </c>
      <c r="G4170">
        <v>33</v>
      </c>
      <c r="H4170" t="s">
        <v>14</v>
      </c>
      <c r="I4170" t="s">
        <v>11</v>
      </c>
      <c r="J4170" t="s">
        <v>44</v>
      </c>
      <c r="K4170">
        <v>53.53</v>
      </c>
      <c r="L4170">
        <v>1761.8</v>
      </c>
      <c r="M4170">
        <v>4</v>
      </c>
      <c r="N4170">
        <v>2</v>
      </c>
      <c r="O4170" t="s">
        <v>3</v>
      </c>
    </row>
    <row r="4171" spans="1:15" x14ac:dyDescent="0.35">
      <c r="A4171" t="s">
        <v>4156</v>
      </c>
      <c r="B4171" t="s">
        <v>8</v>
      </c>
      <c r="C4171">
        <v>54</v>
      </c>
      <c r="D4171" t="s">
        <v>3</v>
      </c>
      <c r="E4171" t="s">
        <v>3</v>
      </c>
      <c r="F4171" t="s">
        <v>4</v>
      </c>
      <c r="G4171">
        <v>58</v>
      </c>
      <c r="H4171" t="s">
        <v>15</v>
      </c>
      <c r="I4171" t="s">
        <v>11</v>
      </c>
      <c r="J4171" t="s">
        <v>34</v>
      </c>
      <c r="K4171">
        <v>53.53</v>
      </c>
      <c r="L4171">
        <v>3104.14</v>
      </c>
      <c r="M4171">
        <v>2</v>
      </c>
      <c r="N4171">
        <v>10</v>
      </c>
      <c r="O4171" t="s">
        <v>3</v>
      </c>
    </row>
    <row r="4172" spans="1:15" x14ac:dyDescent="0.35">
      <c r="A4172" t="s">
        <v>9840</v>
      </c>
      <c r="B4172" t="s">
        <v>8</v>
      </c>
      <c r="C4172">
        <v>57</v>
      </c>
      <c r="D4172" t="s">
        <v>3</v>
      </c>
      <c r="E4172" t="s">
        <v>4</v>
      </c>
      <c r="F4172" t="s">
        <v>4</v>
      </c>
      <c r="G4172">
        <v>63</v>
      </c>
      <c r="H4172" t="s">
        <v>16</v>
      </c>
      <c r="I4172" t="s">
        <v>10</v>
      </c>
      <c r="J4172" t="s">
        <v>34</v>
      </c>
      <c r="K4172">
        <v>53.56</v>
      </c>
      <c r="L4172">
        <v>3365.7</v>
      </c>
      <c r="M4172">
        <v>4</v>
      </c>
      <c r="N4172">
        <v>5</v>
      </c>
      <c r="O4172" t="s">
        <v>3</v>
      </c>
    </row>
    <row r="4173" spans="1:15" x14ac:dyDescent="0.35">
      <c r="A4173" t="s">
        <v>1928</v>
      </c>
      <c r="B4173" t="s">
        <v>7</v>
      </c>
      <c r="C4173">
        <v>20</v>
      </c>
      <c r="D4173" t="s">
        <v>3</v>
      </c>
      <c r="E4173" t="s">
        <v>4</v>
      </c>
      <c r="F4173" t="s">
        <v>3</v>
      </c>
      <c r="G4173">
        <v>33</v>
      </c>
      <c r="H4173" t="s">
        <v>14</v>
      </c>
      <c r="I4173" t="s">
        <v>11</v>
      </c>
      <c r="J4173" t="s">
        <v>40</v>
      </c>
      <c r="K4173">
        <v>53.57</v>
      </c>
      <c r="L4173">
        <v>1751.2</v>
      </c>
      <c r="M4173">
        <v>7</v>
      </c>
      <c r="N4173">
        <v>2</v>
      </c>
      <c r="O4173" t="s">
        <v>4</v>
      </c>
    </row>
    <row r="4174" spans="1:15" x14ac:dyDescent="0.35">
      <c r="A4174" t="s">
        <v>3892</v>
      </c>
      <c r="B4174" t="s">
        <v>8</v>
      </c>
      <c r="C4174">
        <v>35</v>
      </c>
      <c r="D4174" t="s">
        <v>3</v>
      </c>
      <c r="E4174" t="s">
        <v>4</v>
      </c>
      <c r="F4174" t="s">
        <v>3</v>
      </c>
      <c r="G4174">
        <v>12</v>
      </c>
      <c r="H4174" t="s">
        <v>16</v>
      </c>
      <c r="I4174" t="s">
        <v>10</v>
      </c>
      <c r="J4174" t="s">
        <v>40</v>
      </c>
      <c r="K4174">
        <v>53.58</v>
      </c>
      <c r="L4174">
        <v>646.75</v>
      </c>
      <c r="M4174">
        <v>3</v>
      </c>
      <c r="N4174">
        <v>6</v>
      </c>
      <c r="O4174" t="s">
        <v>3</v>
      </c>
    </row>
    <row r="4175" spans="1:15" x14ac:dyDescent="0.35">
      <c r="A4175" t="s">
        <v>3819</v>
      </c>
      <c r="B4175" t="s">
        <v>7</v>
      </c>
      <c r="C4175">
        <v>57</v>
      </c>
      <c r="D4175" t="s">
        <v>3</v>
      </c>
      <c r="E4175" t="s">
        <v>4</v>
      </c>
      <c r="F4175" t="s">
        <v>4</v>
      </c>
      <c r="G4175">
        <v>30</v>
      </c>
      <c r="H4175" t="s">
        <v>14</v>
      </c>
      <c r="I4175" t="s">
        <v>11</v>
      </c>
      <c r="J4175" t="s">
        <v>32</v>
      </c>
      <c r="K4175">
        <v>53.61</v>
      </c>
      <c r="L4175">
        <v>1590</v>
      </c>
      <c r="M4175">
        <v>0</v>
      </c>
      <c r="N4175">
        <v>9</v>
      </c>
      <c r="O4175" t="s">
        <v>3</v>
      </c>
    </row>
    <row r="4176" spans="1:15" x14ac:dyDescent="0.35">
      <c r="A4176" t="s">
        <v>6143</v>
      </c>
      <c r="B4176" t="s">
        <v>8</v>
      </c>
      <c r="C4176">
        <v>31</v>
      </c>
      <c r="D4176" t="s">
        <v>3</v>
      </c>
      <c r="E4176" t="s">
        <v>4</v>
      </c>
      <c r="F4176" t="s">
        <v>3</v>
      </c>
      <c r="G4176">
        <v>29</v>
      </c>
      <c r="H4176" t="s">
        <v>16</v>
      </c>
      <c r="I4176" t="s">
        <v>11</v>
      </c>
      <c r="J4176" t="s">
        <v>34</v>
      </c>
      <c r="K4176">
        <v>53.61</v>
      </c>
      <c r="L4176">
        <v>1543.68</v>
      </c>
      <c r="M4176">
        <v>4</v>
      </c>
      <c r="N4176">
        <v>3</v>
      </c>
      <c r="O4176" t="s">
        <v>3</v>
      </c>
    </row>
    <row r="4177" spans="1:15" x14ac:dyDescent="0.35">
      <c r="A4177" t="s">
        <v>3902</v>
      </c>
      <c r="B4177" t="s">
        <v>8</v>
      </c>
      <c r="C4177">
        <v>48</v>
      </c>
      <c r="D4177" t="s">
        <v>3</v>
      </c>
      <c r="E4177" t="s">
        <v>3</v>
      </c>
      <c r="F4177" t="s">
        <v>4</v>
      </c>
      <c r="G4177">
        <v>59</v>
      </c>
      <c r="H4177" t="s">
        <v>16</v>
      </c>
      <c r="I4177" t="s">
        <v>11</v>
      </c>
      <c r="J4177" t="s">
        <v>34</v>
      </c>
      <c r="K4177">
        <v>53.65</v>
      </c>
      <c r="L4177">
        <v>3159</v>
      </c>
      <c r="M4177">
        <v>4</v>
      </c>
      <c r="N4177">
        <v>5</v>
      </c>
      <c r="O4177" t="s">
        <v>3</v>
      </c>
    </row>
    <row r="4178" spans="1:15" x14ac:dyDescent="0.35">
      <c r="A4178" t="s">
        <v>2015</v>
      </c>
      <c r="B4178" t="s">
        <v>7</v>
      </c>
      <c r="C4178">
        <v>53</v>
      </c>
      <c r="D4178" t="s">
        <v>3</v>
      </c>
      <c r="E4178" t="s">
        <v>4</v>
      </c>
      <c r="F4178" t="s">
        <v>3</v>
      </c>
      <c r="G4178">
        <v>54</v>
      </c>
      <c r="H4178" t="s">
        <v>14</v>
      </c>
      <c r="I4178" t="s">
        <v>11</v>
      </c>
      <c r="J4178" t="s">
        <v>34</v>
      </c>
      <c r="K4178">
        <v>53.69</v>
      </c>
      <c r="L4178">
        <v>2896.32</v>
      </c>
      <c r="M4178">
        <v>6</v>
      </c>
      <c r="N4178">
        <v>9</v>
      </c>
      <c r="O4178" t="s">
        <v>3</v>
      </c>
    </row>
    <row r="4179" spans="1:15" x14ac:dyDescent="0.35">
      <c r="A4179" t="s">
        <v>4728</v>
      </c>
      <c r="B4179" t="s">
        <v>7</v>
      </c>
      <c r="C4179">
        <v>30</v>
      </c>
      <c r="D4179" t="s">
        <v>3</v>
      </c>
      <c r="E4179" t="s">
        <v>4</v>
      </c>
      <c r="F4179" t="s">
        <v>4</v>
      </c>
      <c r="G4179">
        <v>6</v>
      </c>
      <c r="H4179" t="s">
        <v>14</v>
      </c>
      <c r="I4179" t="s">
        <v>10</v>
      </c>
      <c r="J4179" t="s">
        <v>40</v>
      </c>
      <c r="K4179">
        <v>53.72</v>
      </c>
      <c r="L4179">
        <v>339.52</v>
      </c>
      <c r="M4179">
        <v>7</v>
      </c>
      <c r="N4179">
        <v>3</v>
      </c>
      <c r="O4179" t="s">
        <v>4</v>
      </c>
    </row>
    <row r="4180" spans="1:15" x14ac:dyDescent="0.35">
      <c r="A4180" t="s">
        <v>2418</v>
      </c>
      <c r="B4180" t="s">
        <v>7</v>
      </c>
      <c r="C4180">
        <v>22</v>
      </c>
      <c r="D4180" t="s">
        <v>3</v>
      </c>
      <c r="E4180" t="s">
        <v>3</v>
      </c>
      <c r="F4180" t="s">
        <v>3</v>
      </c>
      <c r="G4180">
        <v>51</v>
      </c>
      <c r="H4180" t="s">
        <v>14</v>
      </c>
      <c r="I4180" t="s">
        <v>10</v>
      </c>
      <c r="J4180" t="s">
        <v>44</v>
      </c>
      <c r="K4180">
        <v>53.73</v>
      </c>
      <c r="L4180">
        <v>2748.74</v>
      </c>
      <c r="M4180">
        <v>4</v>
      </c>
      <c r="N4180">
        <v>5</v>
      </c>
      <c r="O4180" t="s">
        <v>3</v>
      </c>
    </row>
    <row r="4181" spans="1:15" x14ac:dyDescent="0.35">
      <c r="A4181" t="s">
        <v>8482</v>
      </c>
      <c r="B4181" t="s">
        <v>7</v>
      </c>
      <c r="C4181">
        <v>49</v>
      </c>
      <c r="D4181" t="s">
        <v>3</v>
      </c>
      <c r="E4181" t="s">
        <v>4</v>
      </c>
      <c r="F4181" t="s">
        <v>4</v>
      </c>
      <c r="G4181">
        <v>45</v>
      </c>
      <c r="H4181" t="s">
        <v>16</v>
      </c>
      <c r="I4181" t="s">
        <v>11</v>
      </c>
      <c r="J4181" t="s">
        <v>40</v>
      </c>
      <c r="K4181">
        <v>53.74</v>
      </c>
      <c r="L4181">
        <v>2401.6799999999998</v>
      </c>
      <c r="M4181">
        <v>5</v>
      </c>
      <c r="N4181">
        <v>9</v>
      </c>
      <c r="O4181" t="s">
        <v>3</v>
      </c>
    </row>
    <row r="4182" spans="1:15" x14ac:dyDescent="0.35">
      <c r="A4182" t="s">
        <v>5506</v>
      </c>
      <c r="B4182" t="s">
        <v>8</v>
      </c>
      <c r="C4182">
        <v>63</v>
      </c>
      <c r="D4182" t="s">
        <v>4</v>
      </c>
      <c r="E4182" t="s">
        <v>3</v>
      </c>
      <c r="F4182" t="s">
        <v>4</v>
      </c>
      <c r="G4182">
        <v>5</v>
      </c>
      <c r="H4182" t="s">
        <v>16</v>
      </c>
      <c r="I4182" t="s">
        <v>10</v>
      </c>
      <c r="J4182" t="s">
        <v>40</v>
      </c>
      <c r="K4182">
        <v>53.75</v>
      </c>
      <c r="L4182">
        <v>281.77999999999997</v>
      </c>
      <c r="M4182">
        <v>2</v>
      </c>
      <c r="N4182">
        <v>4</v>
      </c>
      <c r="O4182" t="s">
        <v>3</v>
      </c>
    </row>
    <row r="4183" spans="1:15" x14ac:dyDescent="0.35">
      <c r="A4183" t="s">
        <v>7888</v>
      </c>
      <c r="B4183" t="s">
        <v>8</v>
      </c>
      <c r="C4183">
        <v>32</v>
      </c>
      <c r="D4183" t="s">
        <v>3</v>
      </c>
      <c r="E4183" t="s">
        <v>3</v>
      </c>
      <c r="F4183" t="s">
        <v>3</v>
      </c>
      <c r="G4183">
        <v>59</v>
      </c>
      <c r="H4183" t="s">
        <v>14</v>
      </c>
      <c r="I4183" t="s">
        <v>10</v>
      </c>
      <c r="J4183" t="s">
        <v>34</v>
      </c>
      <c r="K4183">
        <v>53.76</v>
      </c>
      <c r="L4183">
        <v>3180.03</v>
      </c>
      <c r="M4183">
        <v>4</v>
      </c>
      <c r="N4183">
        <v>4</v>
      </c>
      <c r="O4183" t="s">
        <v>3</v>
      </c>
    </row>
    <row r="4184" spans="1:15" x14ac:dyDescent="0.35">
      <c r="A4184" t="s">
        <v>256</v>
      </c>
      <c r="B4184" t="s">
        <v>8</v>
      </c>
      <c r="C4184">
        <v>72</v>
      </c>
      <c r="D4184" t="s">
        <v>4</v>
      </c>
      <c r="E4184" t="s">
        <v>3</v>
      </c>
      <c r="F4184" t="s">
        <v>3</v>
      </c>
      <c r="G4184">
        <v>47</v>
      </c>
      <c r="H4184" t="s">
        <v>16</v>
      </c>
      <c r="I4184" t="s">
        <v>10</v>
      </c>
      <c r="J4184" t="s">
        <v>44</v>
      </c>
      <c r="K4184">
        <v>53.77</v>
      </c>
      <c r="L4184">
        <v>2512.09</v>
      </c>
      <c r="M4184">
        <v>3</v>
      </c>
      <c r="N4184">
        <v>2</v>
      </c>
      <c r="O4184" t="s">
        <v>3</v>
      </c>
    </row>
    <row r="4185" spans="1:15" x14ac:dyDescent="0.35">
      <c r="A4185" t="s">
        <v>5707</v>
      </c>
      <c r="B4185" t="s">
        <v>8</v>
      </c>
      <c r="C4185">
        <v>26</v>
      </c>
      <c r="D4185" t="s">
        <v>3</v>
      </c>
      <c r="E4185" t="s">
        <v>4</v>
      </c>
      <c r="F4185" t="s">
        <v>4</v>
      </c>
      <c r="G4185">
        <v>43</v>
      </c>
      <c r="H4185" t="s">
        <v>16</v>
      </c>
      <c r="I4185" t="s">
        <v>10</v>
      </c>
      <c r="J4185" t="s">
        <v>40</v>
      </c>
      <c r="K4185">
        <v>53.77</v>
      </c>
      <c r="L4185">
        <v>2320.25</v>
      </c>
      <c r="M4185">
        <v>5</v>
      </c>
      <c r="N4185">
        <v>6</v>
      </c>
      <c r="O4185" t="s">
        <v>3</v>
      </c>
    </row>
    <row r="4186" spans="1:15" x14ac:dyDescent="0.35">
      <c r="A4186" t="s">
        <v>7145</v>
      </c>
      <c r="B4186" t="s">
        <v>7</v>
      </c>
      <c r="C4186">
        <v>63</v>
      </c>
      <c r="D4186" t="s">
        <v>3</v>
      </c>
      <c r="E4186" t="s">
        <v>3</v>
      </c>
      <c r="F4186" t="s">
        <v>4</v>
      </c>
      <c r="G4186">
        <v>47</v>
      </c>
      <c r="H4186" t="s">
        <v>14</v>
      </c>
      <c r="I4186" t="s">
        <v>11</v>
      </c>
      <c r="J4186" t="s">
        <v>34</v>
      </c>
      <c r="K4186">
        <v>53.77</v>
      </c>
      <c r="L4186">
        <v>2523.48</v>
      </c>
      <c r="M4186">
        <v>7</v>
      </c>
      <c r="N4186">
        <v>5</v>
      </c>
      <c r="O4186" t="s">
        <v>3</v>
      </c>
    </row>
    <row r="4187" spans="1:15" x14ac:dyDescent="0.35">
      <c r="A4187" t="s">
        <v>7507</v>
      </c>
      <c r="B4187" t="s">
        <v>8</v>
      </c>
      <c r="C4187">
        <v>67</v>
      </c>
      <c r="D4187" t="s">
        <v>4</v>
      </c>
      <c r="E4187" t="s">
        <v>3</v>
      </c>
      <c r="F4187" t="s">
        <v>4</v>
      </c>
      <c r="G4187">
        <v>57</v>
      </c>
      <c r="H4187" t="s">
        <v>14</v>
      </c>
      <c r="I4187" t="s">
        <v>10</v>
      </c>
      <c r="J4187" t="s">
        <v>32</v>
      </c>
      <c r="K4187">
        <v>53.78</v>
      </c>
      <c r="L4187">
        <v>3048.4</v>
      </c>
      <c r="M4187">
        <v>4</v>
      </c>
      <c r="N4187">
        <v>10</v>
      </c>
      <c r="O4187" t="s">
        <v>3</v>
      </c>
    </row>
    <row r="4188" spans="1:15" x14ac:dyDescent="0.35">
      <c r="A4188" t="s">
        <v>6184</v>
      </c>
      <c r="B4188" t="s">
        <v>8</v>
      </c>
      <c r="C4188">
        <v>70</v>
      </c>
      <c r="D4188" t="s">
        <v>3</v>
      </c>
      <c r="E4188" t="s">
        <v>3</v>
      </c>
      <c r="F4188" t="s">
        <v>4</v>
      </c>
      <c r="G4188">
        <v>22</v>
      </c>
      <c r="H4188" t="s">
        <v>15</v>
      </c>
      <c r="I4188" t="s">
        <v>11</v>
      </c>
      <c r="J4188" t="s">
        <v>34</v>
      </c>
      <c r="K4188">
        <v>53.79</v>
      </c>
      <c r="L4188">
        <v>1201.26</v>
      </c>
      <c r="M4188">
        <v>3</v>
      </c>
      <c r="N4188">
        <v>7</v>
      </c>
      <c r="O4188" t="s">
        <v>3</v>
      </c>
    </row>
    <row r="4189" spans="1:15" x14ac:dyDescent="0.35">
      <c r="A4189" t="s">
        <v>4200</v>
      </c>
      <c r="B4189" t="s">
        <v>8</v>
      </c>
      <c r="C4189">
        <v>65</v>
      </c>
      <c r="D4189" t="s">
        <v>4</v>
      </c>
      <c r="E4189" t="s">
        <v>4</v>
      </c>
      <c r="F4189" t="s">
        <v>3</v>
      </c>
      <c r="G4189">
        <v>55</v>
      </c>
      <c r="H4189" t="s">
        <v>15</v>
      </c>
      <c r="I4189" t="s">
        <v>11</v>
      </c>
      <c r="J4189" t="s">
        <v>34</v>
      </c>
      <c r="K4189">
        <v>53.8</v>
      </c>
      <c r="L4189">
        <v>2939.78</v>
      </c>
      <c r="M4189">
        <v>0</v>
      </c>
      <c r="N4189">
        <v>9</v>
      </c>
      <c r="O4189" t="s">
        <v>3</v>
      </c>
    </row>
    <row r="4190" spans="1:15" x14ac:dyDescent="0.35">
      <c r="A4190" t="s">
        <v>845</v>
      </c>
      <c r="B4190" t="s">
        <v>8</v>
      </c>
      <c r="C4190">
        <v>52</v>
      </c>
      <c r="D4190" t="s">
        <v>3</v>
      </c>
      <c r="E4190" t="s">
        <v>3</v>
      </c>
      <c r="F4190" t="s">
        <v>4</v>
      </c>
      <c r="G4190">
        <v>24</v>
      </c>
      <c r="H4190" t="s">
        <v>14</v>
      </c>
      <c r="I4190" t="s">
        <v>11</v>
      </c>
      <c r="J4190" t="s">
        <v>32</v>
      </c>
      <c r="K4190">
        <v>53.82</v>
      </c>
      <c r="L4190">
        <v>1286.99</v>
      </c>
      <c r="M4190">
        <v>5</v>
      </c>
      <c r="N4190">
        <v>1</v>
      </c>
      <c r="O4190" t="s">
        <v>3</v>
      </c>
    </row>
    <row r="4191" spans="1:15" x14ac:dyDescent="0.35">
      <c r="A4191" t="s">
        <v>3086</v>
      </c>
      <c r="B4191" t="s">
        <v>7</v>
      </c>
      <c r="C4191">
        <v>74</v>
      </c>
      <c r="D4191" t="s">
        <v>3</v>
      </c>
      <c r="E4191" t="s">
        <v>4</v>
      </c>
      <c r="F4191" t="s">
        <v>3</v>
      </c>
      <c r="G4191">
        <v>59</v>
      </c>
      <c r="H4191" t="s">
        <v>14</v>
      </c>
      <c r="I4191" t="s">
        <v>11</v>
      </c>
      <c r="J4191" t="s">
        <v>34</v>
      </c>
      <c r="K4191">
        <v>53.82</v>
      </c>
      <c r="L4191">
        <v>3183.95</v>
      </c>
      <c r="M4191">
        <v>1</v>
      </c>
      <c r="N4191">
        <v>1</v>
      </c>
      <c r="O4191" t="s">
        <v>3</v>
      </c>
    </row>
    <row r="4192" spans="1:15" x14ac:dyDescent="0.35">
      <c r="A4192" t="s">
        <v>5626</v>
      </c>
      <c r="B4192" t="s">
        <v>8</v>
      </c>
      <c r="C4192">
        <v>39</v>
      </c>
      <c r="D4192" t="s">
        <v>3</v>
      </c>
      <c r="E4192" t="s">
        <v>3</v>
      </c>
      <c r="F4192" t="s">
        <v>4</v>
      </c>
      <c r="G4192">
        <v>10</v>
      </c>
      <c r="H4192" t="s">
        <v>14</v>
      </c>
      <c r="I4192" t="s">
        <v>11</v>
      </c>
      <c r="J4192" t="s">
        <v>44</v>
      </c>
      <c r="K4192">
        <v>53.82</v>
      </c>
      <c r="L4192">
        <v>531.99</v>
      </c>
      <c r="M4192">
        <v>3</v>
      </c>
      <c r="N4192">
        <v>8</v>
      </c>
      <c r="O4192" t="s">
        <v>3</v>
      </c>
    </row>
    <row r="4193" spans="1:15" x14ac:dyDescent="0.35">
      <c r="A4193" t="s">
        <v>54</v>
      </c>
      <c r="B4193" t="s">
        <v>8</v>
      </c>
      <c r="C4193">
        <v>35</v>
      </c>
      <c r="D4193" t="s">
        <v>3</v>
      </c>
      <c r="E4193" t="s">
        <v>4</v>
      </c>
      <c r="F4193" t="s">
        <v>3</v>
      </c>
      <c r="G4193">
        <v>8</v>
      </c>
      <c r="H4193" t="s">
        <v>14</v>
      </c>
      <c r="I4193" t="s">
        <v>11</v>
      </c>
      <c r="J4193" t="s">
        <v>34</v>
      </c>
      <c r="K4193">
        <v>53.83</v>
      </c>
      <c r="L4193">
        <v>435.95</v>
      </c>
      <c r="M4193">
        <v>5</v>
      </c>
      <c r="N4193">
        <v>7</v>
      </c>
      <c r="O4193" t="s">
        <v>3</v>
      </c>
    </row>
    <row r="4194" spans="1:15" x14ac:dyDescent="0.35">
      <c r="A4194" t="s">
        <v>1205</v>
      </c>
      <c r="B4194" t="s">
        <v>7</v>
      </c>
      <c r="C4194">
        <v>68</v>
      </c>
      <c r="D4194" t="s">
        <v>3</v>
      </c>
      <c r="E4194" t="s">
        <v>3</v>
      </c>
      <c r="F4194" t="s">
        <v>4</v>
      </c>
      <c r="G4194">
        <v>4</v>
      </c>
      <c r="H4194" t="s">
        <v>14</v>
      </c>
      <c r="I4194" t="s">
        <v>11</v>
      </c>
      <c r="J4194" t="s">
        <v>44</v>
      </c>
      <c r="K4194">
        <v>53.84</v>
      </c>
      <c r="L4194">
        <v>218.85</v>
      </c>
      <c r="M4194">
        <v>7</v>
      </c>
      <c r="N4194">
        <v>1</v>
      </c>
      <c r="O4194" t="s">
        <v>4</v>
      </c>
    </row>
    <row r="4195" spans="1:15" x14ac:dyDescent="0.35">
      <c r="A4195" t="s">
        <v>2675</v>
      </c>
      <c r="B4195" t="s">
        <v>7</v>
      </c>
      <c r="C4195">
        <v>41</v>
      </c>
      <c r="D4195" t="s">
        <v>3</v>
      </c>
      <c r="E4195" t="s">
        <v>4</v>
      </c>
      <c r="F4195" t="s">
        <v>4</v>
      </c>
      <c r="G4195">
        <v>24</v>
      </c>
      <c r="H4195" t="s">
        <v>15</v>
      </c>
      <c r="I4195" t="s">
        <v>11</v>
      </c>
      <c r="J4195" t="s">
        <v>34</v>
      </c>
      <c r="K4195">
        <v>53.85</v>
      </c>
      <c r="L4195">
        <v>1293.83</v>
      </c>
      <c r="M4195">
        <v>6</v>
      </c>
      <c r="N4195">
        <v>10</v>
      </c>
      <c r="O4195" t="s">
        <v>3</v>
      </c>
    </row>
    <row r="4196" spans="1:15" x14ac:dyDescent="0.35">
      <c r="A4196" t="s">
        <v>7706</v>
      </c>
      <c r="B4196" t="s">
        <v>8</v>
      </c>
      <c r="C4196">
        <v>18</v>
      </c>
      <c r="D4196" t="s">
        <v>3</v>
      </c>
      <c r="E4196" t="s">
        <v>4</v>
      </c>
      <c r="F4196" t="s">
        <v>4</v>
      </c>
      <c r="G4196">
        <v>56</v>
      </c>
      <c r="H4196" t="s">
        <v>14</v>
      </c>
      <c r="I4196" t="s">
        <v>10</v>
      </c>
      <c r="J4196" t="s">
        <v>40</v>
      </c>
      <c r="K4196">
        <v>53.88</v>
      </c>
      <c r="L4196">
        <v>3002.81</v>
      </c>
      <c r="M4196">
        <v>7</v>
      </c>
      <c r="N4196">
        <v>7</v>
      </c>
      <c r="O4196" t="s">
        <v>3</v>
      </c>
    </row>
    <row r="4197" spans="1:15" x14ac:dyDescent="0.35">
      <c r="A4197" t="s">
        <v>5598</v>
      </c>
      <c r="B4197" t="s">
        <v>7</v>
      </c>
      <c r="C4197">
        <v>45</v>
      </c>
      <c r="D4197" t="s">
        <v>3</v>
      </c>
      <c r="E4197" t="s">
        <v>4</v>
      </c>
      <c r="F4197" t="s">
        <v>4</v>
      </c>
      <c r="G4197">
        <v>24</v>
      </c>
      <c r="H4197" t="s">
        <v>14</v>
      </c>
      <c r="I4197" t="s">
        <v>11</v>
      </c>
      <c r="J4197" t="s">
        <v>40</v>
      </c>
      <c r="K4197">
        <v>53.91</v>
      </c>
      <c r="L4197">
        <v>1294.53</v>
      </c>
      <c r="M4197">
        <v>6</v>
      </c>
      <c r="N4197">
        <v>8</v>
      </c>
      <c r="O4197" t="s">
        <v>3</v>
      </c>
    </row>
    <row r="4198" spans="1:15" x14ac:dyDescent="0.35">
      <c r="A4198" t="s">
        <v>7106</v>
      </c>
      <c r="B4198" t="s">
        <v>8</v>
      </c>
      <c r="C4198">
        <v>52</v>
      </c>
      <c r="D4198" t="s">
        <v>3</v>
      </c>
      <c r="E4198" t="s">
        <v>3</v>
      </c>
      <c r="F4198" t="s">
        <v>4</v>
      </c>
      <c r="G4198">
        <v>13</v>
      </c>
      <c r="H4198" t="s">
        <v>14</v>
      </c>
      <c r="I4198" t="s">
        <v>11</v>
      </c>
      <c r="J4198" t="s">
        <v>44</v>
      </c>
      <c r="K4198">
        <v>53.91</v>
      </c>
      <c r="L4198">
        <v>716.9</v>
      </c>
      <c r="M4198">
        <v>2</v>
      </c>
      <c r="N4198">
        <v>7</v>
      </c>
      <c r="O4198" t="s">
        <v>3</v>
      </c>
    </row>
    <row r="4199" spans="1:15" x14ac:dyDescent="0.35">
      <c r="A4199" t="s">
        <v>132</v>
      </c>
      <c r="B4199" t="s">
        <v>8</v>
      </c>
      <c r="C4199">
        <v>18</v>
      </c>
      <c r="D4199" t="s">
        <v>3</v>
      </c>
      <c r="E4199" t="s">
        <v>4</v>
      </c>
      <c r="F4199" t="s">
        <v>3</v>
      </c>
      <c r="G4199">
        <v>59</v>
      </c>
      <c r="H4199" t="s">
        <v>14</v>
      </c>
      <c r="I4199" t="s">
        <v>10</v>
      </c>
      <c r="J4199" t="s">
        <v>44</v>
      </c>
      <c r="K4199">
        <v>53.92</v>
      </c>
      <c r="L4199">
        <v>3189.96</v>
      </c>
      <c r="M4199">
        <v>1</v>
      </c>
      <c r="N4199">
        <v>1</v>
      </c>
      <c r="O4199" t="s">
        <v>3</v>
      </c>
    </row>
    <row r="4200" spans="1:15" x14ac:dyDescent="0.35">
      <c r="A4200" t="s">
        <v>1436</v>
      </c>
      <c r="B4200" t="s">
        <v>8</v>
      </c>
      <c r="C4200">
        <v>57</v>
      </c>
      <c r="D4200" t="s">
        <v>3</v>
      </c>
      <c r="E4200" t="s">
        <v>4</v>
      </c>
      <c r="F4200" t="s">
        <v>4</v>
      </c>
      <c r="G4200">
        <v>3</v>
      </c>
      <c r="H4200" t="s">
        <v>15</v>
      </c>
      <c r="I4200" t="s">
        <v>11</v>
      </c>
      <c r="J4200" t="s">
        <v>44</v>
      </c>
      <c r="K4200">
        <v>53.95</v>
      </c>
      <c r="L4200">
        <v>161.31</v>
      </c>
      <c r="M4200">
        <v>4</v>
      </c>
      <c r="N4200">
        <v>1</v>
      </c>
      <c r="O4200" t="s">
        <v>3</v>
      </c>
    </row>
    <row r="4201" spans="1:15" x14ac:dyDescent="0.35">
      <c r="A4201" t="s">
        <v>7467</v>
      </c>
      <c r="B4201" t="s">
        <v>7</v>
      </c>
      <c r="C4201">
        <v>59</v>
      </c>
      <c r="D4201" t="s">
        <v>3</v>
      </c>
      <c r="E4201" t="s">
        <v>4</v>
      </c>
      <c r="F4201" t="s">
        <v>3</v>
      </c>
      <c r="G4201">
        <v>22</v>
      </c>
      <c r="H4201" t="s">
        <v>14</v>
      </c>
      <c r="I4201" t="s">
        <v>11</v>
      </c>
      <c r="J4201" t="s">
        <v>44</v>
      </c>
      <c r="K4201">
        <v>53.95</v>
      </c>
      <c r="L4201">
        <v>1192.8</v>
      </c>
      <c r="M4201">
        <v>4</v>
      </c>
      <c r="N4201">
        <v>2</v>
      </c>
      <c r="O4201" t="s">
        <v>3</v>
      </c>
    </row>
    <row r="4202" spans="1:15" x14ac:dyDescent="0.35">
      <c r="A4202" t="s">
        <v>9257</v>
      </c>
      <c r="B4202" t="s">
        <v>7</v>
      </c>
      <c r="C4202">
        <v>23</v>
      </c>
      <c r="D4202" t="s">
        <v>3</v>
      </c>
      <c r="E4202" t="s">
        <v>4</v>
      </c>
      <c r="F4202" t="s">
        <v>3</v>
      </c>
      <c r="G4202">
        <v>67</v>
      </c>
      <c r="H4202" t="s">
        <v>15</v>
      </c>
      <c r="I4202" t="s">
        <v>10</v>
      </c>
      <c r="J4202" t="s">
        <v>44</v>
      </c>
      <c r="K4202">
        <v>53.95</v>
      </c>
      <c r="L4202">
        <v>3614.19</v>
      </c>
      <c r="M4202">
        <v>0</v>
      </c>
      <c r="N4202">
        <v>1</v>
      </c>
      <c r="O4202" t="s">
        <v>3</v>
      </c>
    </row>
    <row r="4203" spans="1:15" x14ac:dyDescent="0.35">
      <c r="A4203" t="s">
        <v>5946</v>
      </c>
      <c r="B4203" t="s">
        <v>7</v>
      </c>
      <c r="C4203">
        <v>22</v>
      </c>
      <c r="D4203" t="s">
        <v>3</v>
      </c>
      <c r="E4203" t="s">
        <v>3</v>
      </c>
      <c r="F4203" t="s">
        <v>3</v>
      </c>
      <c r="G4203">
        <v>50</v>
      </c>
      <c r="H4203" t="s">
        <v>14</v>
      </c>
      <c r="I4203" t="s">
        <v>11</v>
      </c>
      <c r="J4203" t="s">
        <v>32</v>
      </c>
      <c r="K4203">
        <v>53.96</v>
      </c>
      <c r="L4203">
        <v>2688.95</v>
      </c>
      <c r="M4203">
        <v>3</v>
      </c>
      <c r="N4203">
        <v>4</v>
      </c>
      <c r="O4203" t="s">
        <v>3</v>
      </c>
    </row>
    <row r="4204" spans="1:15" x14ac:dyDescent="0.35">
      <c r="A4204" t="s">
        <v>4995</v>
      </c>
      <c r="B4204" t="s">
        <v>7</v>
      </c>
      <c r="C4204">
        <v>43</v>
      </c>
      <c r="D4204" t="s">
        <v>3</v>
      </c>
      <c r="E4204" t="s">
        <v>4</v>
      </c>
      <c r="F4204" t="s">
        <v>3</v>
      </c>
      <c r="G4204">
        <v>66</v>
      </c>
      <c r="H4204" t="s">
        <v>15</v>
      </c>
      <c r="I4204" t="s">
        <v>10</v>
      </c>
      <c r="J4204" t="s">
        <v>32</v>
      </c>
      <c r="K4204">
        <v>53.97</v>
      </c>
      <c r="L4204">
        <v>3568.02</v>
      </c>
      <c r="M4204">
        <v>2</v>
      </c>
      <c r="N4204">
        <v>8</v>
      </c>
      <c r="O4204" t="s">
        <v>3</v>
      </c>
    </row>
    <row r="4205" spans="1:15" x14ac:dyDescent="0.35">
      <c r="A4205" t="s">
        <v>9867</v>
      </c>
      <c r="B4205" t="s">
        <v>8</v>
      </c>
      <c r="C4205">
        <v>58</v>
      </c>
      <c r="D4205" t="s">
        <v>3</v>
      </c>
      <c r="E4205" t="s">
        <v>4</v>
      </c>
      <c r="F4205" t="s">
        <v>4</v>
      </c>
      <c r="G4205">
        <v>72</v>
      </c>
      <c r="H4205" t="s">
        <v>14</v>
      </c>
      <c r="I4205" t="s">
        <v>11</v>
      </c>
      <c r="J4205" t="s">
        <v>32</v>
      </c>
      <c r="K4205">
        <v>53.99</v>
      </c>
      <c r="L4205">
        <v>3868.7</v>
      </c>
      <c r="M4205">
        <v>4</v>
      </c>
      <c r="N4205">
        <v>2</v>
      </c>
      <c r="O4205" t="s">
        <v>3</v>
      </c>
    </row>
    <row r="4206" spans="1:15" x14ac:dyDescent="0.35">
      <c r="A4206" t="s">
        <v>7456</v>
      </c>
      <c r="B4206" t="s">
        <v>7</v>
      </c>
      <c r="C4206">
        <v>54</v>
      </c>
      <c r="D4206" t="s">
        <v>3</v>
      </c>
      <c r="E4206" t="s">
        <v>4</v>
      </c>
      <c r="F4206" t="s">
        <v>3</v>
      </c>
      <c r="G4206">
        <v>62</v>
      </c>
      <c r="H4206" t="s">
        <v>16</v>
      </c>
      <c r="I4206" t="s">
        <v>10</v>
      </c>
      <c r="J4206" t="s">
        <v>32</v>
      </c>
      <c r="K4206">
        <v>54.01</v>
      </c>
      <c r="L4206">
        <v>3353.28</v>
      </c>
      <c r="M4206">
        <v>2</v>
      </c>
      <c r="N4206">
        <v>9</v>
      </c>
      <c r="O4206" t="s">
        <v>3</v>
      </c>
    </row>
    <row r="4207" spans="1:15" x14ac:dyDescent="0.35">
      <c r="A4207" t="s">
        <v>5846</v>
      </c>
      <c r="B4207" t="s">
        <v>8</v>
      </c>
      <c r="C4207">
        <v>21</v>
      </c>
      <c r="D4207" t="s">
        <v>3</v>
      </c>
      <c r="E4207" t="s">
        <v>4</v>
      </c>
      <c r="F4207" t="s">
        <v>3</v>
      </c>
      <c r="G4207">
        <v>8</v>
      </c>
      <c r="H4207" t="s">
        <v>16</v>
      </c>
      <c r="I4207" t="s">
        <v>10</v>
      </c>
      <c r="J4207" t="s">
        <v>40</v>
      </c>
      <c r="K4207">
        <v>54.02</v>
      </c>
      <c r="L4207">
        <v>431.49</v>
      </c>
      <c r="M4207">
        <v>1</v>
      </c>
      <c r="N4207">
        <v>8</v>
      </c>
      <c r="O4207" t="s">
        <v>3</v>
      </c>
    </row>
    <row r="4208" spans="1:15" x14ac:dyDescent="0.35">
      <c r="A4208" t="s">
        <v>6975</v>
      </c>
      <c r="B4208" t="s">
        <v>8</v>
      </c>
      <c r="C4208">
        <v>38</v>
      </c>
      <c r="D4208" t="s">
        <v>3</v>
      </c>
      <c r="E4208" t="s">
        <v>4</v>
      </c>
      <c r="F4208" t="s">
        <v>3</v>
      </c>
      <c r="G4208">
        <v>2</v>
      </c>
      <c r="H4208" t="s">
        <v>15</v>
      </c>
      <c r="I4208" t="s">
        <v>11</v>
      </c>
      <c r="J4208" t="s">
        <v>32</v>
      </c>
      <c r="K4208">
        <v>54.02</v>
      </c>
      <c r="L4208">
        <v>111.51</v>
      </c>
      <c r="M4208">
        <v>6</v>
      </c>
      <c r="N4208">
        <v>1</v>
      </c>
      <c r="O4208" t="s">
        <v>4</v>
      </c>
    </row>
    <row r="4209" spans="1:15" x14ac:dyDescent="0.35">
      <c r="A4209" t="s">
        <v>3210</v>
      </c>
      <c r="B4209" t="s">
        <v>8</v>
      </c>
      <c r="C4209">
        <v>31</v>
      </c>
      <c r="D4209" t="s">
        <v>3</v>
      </c>
      <c r="E4209" t="s">
        <v>3</v>
      </c>
      <c r="F4209" t="s">
        <v>4</v>
      </c>
      <c r="G4209">
        <v>55</v>
      </c>
      <c r="H4209" t="s">
        <v>14</v>
      </c>
      <c r="I4209" t="s">
        <v>10</v>
      </c>
      <c r="J4209" t="s">
        <v>34</v>
      </c>
      <c r="K4209">
        <v>54.04</v>
      </c>
      <c r="L4209">
        <v>2973.65</v>
      </c>
      <c r="M4209">
        <v>7</v>
      </c>
      <c r="N4209">
        <v>9</v>
      </c>
      <c r="O4209" t="s">
        <v>3</v>
      </c>
    </row>
    <row r="4210" spans="1:15" x14ac:dyDescent="0.35">
      <c r="A4210" t="s">
        <v>4278</v>
      </c>
      <c r="B4210" t="s">
        <v>7</v>
      </c>
      <c r="C4210">
        <v>60</v>
      </c>
      <c r="D4210" t="s">
        <v>4</v>
      </c>
      <c r="E4210" t="s">
        <v>4</v>
      </c>
      <c r="F4210" t="s">
        <v>3</v>
      </c>
      <c r="G4210">
        <v>4</v>
      </c>
      <c r="H4210" t="s">
        <v>14</v>
      </c>
      <c r="I4210" t="s">
        <v>10</v>
      </c>
      <c r="J4210" t="s">
        <v>44</v>
      </c>
      <c r="K4210">
        <v>54.08</v>
      </c>
      <c r="L4210">
        <v>210.83</v>
      </c>
      <c r="M4210">
        <v>3</v>
      </c>
      <c r="N4210">
        <v>9</v>
      </c>
      <c r="O4210" t="s">
        <v>3</v>
      </c>
    </row>
    <row r="4211" spans="1:15" x14ac:dyDescent="0.35">
      <c r="A4211" t="s">
        <v>5294</v>
      </c>
      <c r="B4211" t="s">
        <v>8</v>
      </c>
      <c r="C4211">
        <v>22</v>
      </c>
      <c r="D4211" t="s">
        <v>3</v>
      </c>
      <c r="E4211" t="s">
        <v>4</v>
      </c>
      <c r="F4211" t="s">
        <v>4</v>
      </c>
      <c r="G4211">
        <v>48</v>
      </c>
      <c r="H4211" t="s">
        <v>14</v>
      </c>
      <c r="I4211" t="s">
        <v>10</v>
      </c>
      <c r="J4211" t="s">
        <v>34</v>
      </c>
      <c r="K4211">
        <v>54.09</v>
      </c>
      <c r="L4211">
        <v>2595.25</v>
      </c>
      <c r="M4211">
        <v>8</v>
      </c>
      <c r="N4211">
        <v>2</v>
      </c>
      <c r="O4211" t="s">
        <v>4</v>
      </c>
    </row>
    <row r="4212" spans="1:15" x14ac:dyDescent="0.35">
      <c r="A4212" t="s">
        <v>4123</v>
      </c>
      <c r="B4212" t="s">
        <v>7</v>
      </c>
      <c r="C4212">
        <v>28</v>
      </c>
      <c r="D4212" t="s">
        <v>3</v>
      </c>
      <c r="E4212" t="s">
        <v>3</v>
      </c>
      <c r="F4212" t="s">
        <v>4</v>
      </c>
      <c r="G4212">
        <v>64</v>
      </c>
      <c r="H4212" t="s">
        <v>16</v>
      </c>
      <c r="I4212" t="s">
        <v>10</v>
      </c>
      <c r="J4212" t="s">
        <v>44</v>
      </c>
      <c r="K4212">
        <v>54.1</v>
      </c>
      <c r="L4212">
        <v>3455.31</v>
      </c>
      <c r="M4212">
        <v>0</v>
      </c>
      <c r="N4212">
        <v>2</v>
      </c>
      <c r="O4212" t="s">
        <v>3</v>
      </c>
    </row>
    <row r="4213" spans="1:15" x14ac:dyDescent="0.35">
      <c r="A4213" t="s">
        <v>4425</v>
      </c>
      <c r="B4213" t="s">
        <v>7</v>
      </c>
      <c r="C4213">
        <v>20</v>
      </c>
      <c r="D4213" t="s">
        <v>3</v>
      </c>
      <c r="E4213" t="s">
        <v>4</v>
      </c>
      <c r="F4213" t="s">
        <v>3</v>
      </c>
      <c r="G4213">
        <v>53</v>
      </c>
      <c r="H4213" t="s">
        <v>15</v>
      </c>
      <c r="I4213" t="s">
        <v>11</v>
      </c>
      <c r="J4213" t="s">
        <v>34</v>
      </c>
      <c r="K4213">
        <v>54.11</v>
      </c>
      <c r="L4213">
        <v>2853.5</v>
      </c>
      <c r="M4213">
        <v>6</v>
      </c>
      <c r="N4213">
        <v>9</v>
      </c>
      <c r="O4213" t="s">
        <v>3</v>
      </c>
    </row>
    <row r="4214" spans="1:15" x14ac:dyDescent="0.35">
      <c r="A4214" t="s">
        <v>8209</v>
      </c>
      <c r="B4214" t="s">
        <v>7</v>
      </c>
      <c r="C4214">
        <v>39</v>
      </c>
      <c r="D4214" t="s">
        <v>3</v>
      </c>
      <c r="E4214" t="s">
        <v>4</v>
      </c>
      <c r="F4214" t="s">
        <v>3</v>
      </c>
      <c r="G4214">
        <v>71</v>
      </c>
      <c r="H4214" t="s">
        <v>15</v>
      </c>
      <c r="I4214" t="s">
        <v>10</v>
      </c>
      <c r="J4214" t="s">
        <v>34</v>
      </c>
      <c r="K4214">
        <v>54.11</v>
      </c>
      <c r="L4214">
        <v>3833.55</v>
      </c>
      <c r="M4214">
        <v>7</v>
      </c>
      <c r="N4214">
        <v>9</v>
      </c>
      <c r="O4214" t="s">
        <v>3</v>
      </c>
    </row>
    <row r="4215" spans="1:15" x14ac:dyDescent="0.35">
      <c r="A4215" t="s">
        <v>660</v>
      </c>
      <c r="B4215" t="s">
        <v>8</v>
      </c>
      <c r="C4215">
        <v>34</v>
      </c>
      <c r="D4215" t="s">
        <v>3</v>
      </c>
      <c r="E4215" t="s">
        <v>4</v>
      </c>
      <c r="F4215" t="s">
        <v>3</v>
      </c>
      <c r="G4215">
        <v>24</v>
      </c>
      <c r="H4215" t="s">
        <v>14</v>
      </c>
      <c r="I4215" t="s">
        <v>11</v>
      </c>
      <c r="J4215" t="s">
        <v>40</v>
      </c>
      <c r="K4215">
        <v>54.13</v>
      </c>
      <c r="L4215">
        <v>1291.3900000000001</v>
      </c>
      <c r="M4215">
        <v>4</v>
      </c>
      <c r="N4215">
        <v>10</v>
      </c>
      <c r="O4215" t="s">
        <v>3</v>
      </c>
    </row>
    <row r="4216" spans="1:15" x14ac:dyDescent="0.35">
      <c r="A4216" t="s">
        <v>2451</v>
      </c>
      <c r="B4216" t="s">
        <v>7</v>
      </c>
      <c r="C4216">
        <v>45</v>
      </c>
      <c r="D4216" t="s">
        <v>3</v>
      </c>
      <c r="E4216" t="s">
        <v>3</v>
      </c>
      <c r="F4216" t="s">
        <v>3</v>
      </c>
      <c r="G4216">
        <v>26</v>
      </c>
      <c r="H4216" t="s">
        <v>14</v>
      </c>
      <c r="I4216" t="s">
        <v>10</v>
      </c>
      <c r="J4216" t="s">
        <v>44</v>
      </c>
      <c r="K4216">
        <v>54.14</v>
      </c>
      <c r="L4216">
        <v>1425.68</v>
      </c>
      <c r="M4216">
        <v>8</v>
      </c>
      <c r="N4216">
        <v>2</v>
      </c>
      <c r="O4216" t="s">
        <v>4</v>
      </c>
    </row>
    <row r="4217" spans="1:15" x14ac:dyDescent="0.35">
      <c r="A4217" t="s">
        <v>9009</v>
      </c>
      <c r="B4217" t="s">
        <v>8</v>
      </c>
      <c r="C4217">
        <v>74</v>
      </c>
      <c r="D4217" t="s">
        <v>3</v>
      </c>
      <c r="E4217" t="s">
        <v>3</v>
      </c>
      <c r="F4217" t="s">
        <v>4</v>
      </c>
      <c r="G4217">
        <v>22</v>
      </c>
      <c r="H4217" t="s">
        <v>15</v>
      </c>
      <c r="I4217" t="s">
        <v>11</v>
      </c>
      <c r="J4217" t="s">
        <v>40</v>
      </c>
      <c r="K4217">
        <v>54.16</v>
      </c>
      <c r="L4217">
        <v>1197.47</v>
      </c>
      <c r="M4217">
        <v>7</v>
      </c>
      <c r="N4217">
        <v>7</v>
      </c>
      <c r="O4217" t="s">
        <v>3</v>
      </c>
    </row>
    <row r="4218" spans="1:15" x14ac:dyDescent="0.35">
      <c r="A4218" t="s">
        <v>3769</v>
      </c>
      <c r="B4218" t="s">
        <v>7</v>
      </c>
      <c r="C4218">
        <v>62</v>
      </c>
      <c r="D4218" t="s">
        <v>3</v>
      </c>
      <c r="E4218" t="s">
        <v>3</v>
      </c>
      <c r="F4218" t="s">
        <v>4</v>
      </c>
      <c r="G4218">
        <v>66</v>
      </c>
      <c r="H4218" t="s">
        <v>14</v>
      </c>
      <c r="I4218" t="s">
        <v>10</v>
      </c>
      <c r="J4218" t="s">
        <v>32</v>
      </c>
      <c r="K4218">
        <v>54.18</v>
      </c>
      <c r="L4218">
        <v>3576.91</v>
      </c>
      <c r="M4218">
        <v>2</v>
      </c>
      <c r="N4218">
        <v>8</v>
      </c>
      <c r="O4218" t="s">
        <v>3</v>
      </c>
    </row>
    <row r="4219" spans="1:15" x14ac:dyDescent="0.35">
      <c r="A4219" t="s">
        <v>4397</v>
      </c>
      <c r="B4219" t="s">
        <v>7</v>
      </c>
      <c r="C4219">
        <v>52</v>
      </c>
      <c r="D4219" t="s">
        <v>3</v>
      </c>
      <c r="E4219" t="s">
        <v>4</v>
      </c>
      <c r="F4219" t="s">
        <v>4</v>
      </c>
      <c r="G4219">
        <v>4</v>
      </c>
      <c r="H4219" t="s">
        <v>14</v>
      </c>
      <c r="I4219" t="s">
        <v>10</v>
      </c>
      <c r="J4219" t="s">
        <v>44</v>
      </c>
      <c r="K4219">
        <v>54.18</v>
      </c>
      <c r="L4219">
        <v>208.09</v>
      </c>
      <c r="M4219">
        <v>4</v>
      </c>
      <c r="N4219">
        <v>7</v>
      </c>
      <c r="O4219" t="s">
        <v>3</v>
      </c>
    </row>
    <row r="4220" spans="1:15" x14ac:dyDescent="0.35">
      <c r="A4220" t="s">
        <v>1704</v>
      </c>
      <c r="B4220" t="s">
        <v>8</v>
      </c>
      <c r="C4220">
        <v>34</v>
      </c>
      <c r="D4220" t="s">
        <v>3</v>
      </c>
      <c r="E4220" t="s">
        <v>3</v>
      </c>
      <c r="F4220" t="s">
        <v>3</v>
      </c>
      <c r="G4220">
        <v>43</v>
      </c>
      <c r="H4220" t="s">
        <v>16</v>
      </c>
      <c r="I4220" t="s">
        <v>11</v>
      </c>
      <c r="J4220" t="s">
        <v>44</v>
      </c>
      <c r="K4220">
        <v>54.19</v>
      </c>
      <c r="L4220">
        <v>2340.7399999999998</v>
      </c>
      <c r="M4220">
        <v>2</v>
      </c>
      <c r="N4220">
        <v>6</v>
      </c>
      <c r="O4220" t="s">
        <v>3</v>
      </c>
    </row>
    <row r="4221" spans="1:15" x14ac:dyDescent="0.35">
      <c r="A4221" t="s">
        <v>6909</v>
      </c>
      <c r="B4221" t="s">
        <v>7</v>
      </c>
      <c r="C4221">
        <v>36</v>
      </c>
      <c r="D4221" t="s">
        <v>3</v>
      </c>
      <c r="E4221" t="s">
        <v>3</v>
      </c>
      <c r="F4221" t="s">
        <v>4</v>
      </c>
      <c r="G4221">
        <v>69</v>
      </c>
      <c r="H4221" t="s">
        <v>14</v>
      </c>
      <c r="I4221" t="s">
        <v>11</v>
      </c>
      <c r="J4221" t="s">
        <v>34</v>
      </c>
      <c r="K4221">
        <v>54.19</v>
      </c>
      <c r="L4221">
        <v>3723.76</v>
      </c>
      <c r="M4221">
        <v>6</v>
      </c>
      <c r="N4221">
        <v>8</v>
      </c>
      <c r="O4221" t="s">
        <v>3</v>
      </c>
    </row>
    <row r="4222" spans="1:15" x14ac:dyDescent="0.35">
      <c r="A4222" t="s">
        <v>3027</v>
      </c>
      <c r="B4222" t="s">
        <v>7</v>
      </c>
      <c r="C4222">
        <v>57</v>
      </c>
      <c r="D4222" t="s">
        <v>3</v>
      </c>
      <c r="E4222" t="s">
        <v>3</v>
      </c>
      <c r="F4222" t="s">
        <v>4</v>
      </c>
      <c r="G4222">
        <v>47</v>
      </c>
      <c r="H4222" t="s">
        <v>15</v>
      </c>
      <c r="I4222" t="s">
        <v>11</v>
      </c>
      <c r="J4222" t="s">
        <v>34</v>
      </c>
      <c r="K4222">
        <v>54.2</v>
      </c>
      <c r="L4222">
        <v>2565.87</v>
      </c>
      <c r="M4222">
        <v>3</v>
      </c>
      <c r="N4222">
        <v>8</v>
      </c>
      <c r="O4222" t="s">
        <v>3</v>
      </c>
    </row>
    <row r="4223" spans="1:15" x14ac:dyDescent="0.35">
      <c r="A4223" t="s">
        <v>6802</v>
      </c>
      <c r="B4223" t="s">
        <v>8</v>
      </c>
      <c r="C4223">
        <v>21</v>
      </c>
      <c r="D4223" t="s">
        <v>3</v>
      </c>
      <c r="E4223" t="s">
        <v>3</v>
      </c>
      <c r="F4223" t="s">
        <v>3</v>
      </c>
      <c r="G4223">
        <v>65</v>
      </c>
      <c r="H4223" t="s">
        <v>16</v>
      </c>
      <c r="I4223" t="s">
        <v>10</v>
      </c>
      <c r="J4223" t="s">
        <v>44</v>
      </c>
      <c r="K4223">
        <v>54.2</v>
      </c>
      <c r="L4223">
        <v>3518.91</v>
      </c>
      <c r="M4223">
        <v>8</v>
      </c>
      <c r="N4223">
        <v>9</v>
      </c>
      <c r="O4223" t="s">
        <v>3</v>
      </c>
    </row>
    <row r="4224" spans="1:15" x14ac:dyDescent="0.35">
      <c r="A4224" t="s">
        <v>9739</v>
      </c>
      <c r="B4224" t="s">
        <v>7</v>
      </c>
      <c r="C4224">
        <v>65</v>
      </c>
      <c r="D4224" t="s">
        <v>3</v>
      </c>
      <c r="E4224" t="s">
        <v>4</v>
      </c>
      <c r="F4224" t="s">
        <v>3</v>
      </c>
      <c r="G4224">
        <v>10</v>
      </c>
      <c r="H4224" t="s">
        <v>14</v>
      </c>
      <c r="I4224" t="s">
        <v>10</v>
      </c>
      <c r="J4224" t="s">
        <v>34</v>
      </c>
      <c r="K4224">
        <v>54.21</v>
      </c>
      <c r="L4224">
        <v>554.80999999999995</v>
      </c>
      <c r="M4224">
        <v>7</v>
      </c>
      <c r="N4224">
        <v>6</v>
      </c>
      <c r="O4224" t="s">
        <v>3</v>
      </c>
    </row>
    <row r="4225" spans="1:15" x14ac:dyDescent="0.35">
      <c r="A4225" t="s">
        <v>3078</v>
      </c>
      <c r="B4225" t="s">
        <v>7</v>
      </c>
      <c r="C4225">
        <v>32</v>
      </c>
      <c r="D4225" t="s">
        <v>3</v>
      </c>
      <c r="E4225" t="s">
        <v>3</v>
      </c>
      <c r="F4225" t="s">
        <v>3</v>
      </c>
      <c r="G4225">
        <v>71</v>
      </c>
      <c r="H4225" t="s">
        <v>15</v>
      </c>
      <c r="I4225" t="s">
        <v>10</v>
      </c>
      <c r="J4225" t="s">
        <v>40</v>
      </c>
      <c r="K4225">
        <v>54.22</v>
      </c>
      <c r="L4225">
        <v>3851.32</v>
      </c>
      <c r="M4225">
        <v>6</v>
      </c>
      <c r="N4225">
        <v>3</v>
      </c>
      <c r="O4225" t="s">
        <v>4</v>
      </c>
    </row>
    <row r="4226" spans="1:15" x14ac:dyDescent="0.35">
      <c r="A4226" t="s">
        <v>8975</v>
      </c>
      <c r="B4226" t="s">
        <v>7</v>
      </c>
      <c r="C4226">
        <v>36</v>
      </c>
      <c r="D4226" t="s">
        <v>3</v>
      </c>
      <c r="E4226" t="s">
        <v>4</v>
      </c>
      <c r="F4226" t="s">
        <v>3</v>
      </c>
      <c r="G4226">
        <v>60</v>
      </c>
      <c r="H4226" t="s">
        <v>15</v>
      </c>
      <c r="I4226" t="s">
        <v>10</v>
      </c>
      <c r="J4226" t="s">
        <v>44</v>
      </c>
      <c r="K4226">
        <v>54.22</v>
      </c>
      <c r="L4226">
        <v>3257.63</v>
      </c>
      <c r="M4226">
        <v>3</v>
      </c>
      <c r="N4226">
        <v>5</v>
      </c>
      <c r="O4226" t="s">
        <v>3</v>
      </c>
    </row>
    <row r="4227" spans="1:15" x14ac:dyDescent="0.35">
      <c r="A4227" t="s">
        <v>510</v>
      </c>
      <c r="B4227" t="s">
        <v>7</v>
      </c>
      <c r="C4227">
        <v>54</v>
      </c>
      <c r="D4227" t="s">
        <v>3</v>
      </c>
      <c r="E4227" t="s">
        <v>4</v>
      </c>
      <c r="F4227" t="s">
        <v>4</v>
      </c>
      <c r="G4227">
        <v>32</v>
      </c>
      <c r="H4227" t="s">
        <v>16</v>
      </c>
      <c r="I4227" t="s">
        <v>11</v>
      </c>
      <c r="J4227" t="s">
        <v>40</v>
      </c>
      <c r="K4227">
        <v>54.24</v>
      </c>
      <c r="L4227">
        <v>1742.92</v>
      </c>
      <c r="M4227">
        <v>1</v>
      </c>
      <c r="N4227">
        <v>10</v>
      </c>
      <c r="O4227" t="s">
        <v>3</v>
      </c>
    </row>
    <row r="4228" spans="1:15" x14ac:dyDescent="0.35">
      <c r="A4228" t="s">
        <v>5160</v>
      </c>
      <c r="B4228" t="s">
        <v>7</v>
      </c>
      <c r="C4228">
        <v>20</v>
      </c>
      <c r="D4228" t="s">
        <v>3</v>
      </c>
      <c r="E4228" t="s">
        <v>4</v>
      </c>
      <c r="F4228" t="s">
        <v>4</v>
      </c>
      <c r="G4228">
        <v>16</v>
      </c>
      <c r="H4228" t="s">
        <v>15</v>
      </c>
      <c r="I4228" t="s">
        <v>11</v>
      </c>
      <c r="J4228" t="s">
        <v>40</v>
      </c>
      <c r="K4228">
        <v>54.24</v>
      </c>
      <c r="L4228">
        <v>859.72</v>
      </c>
      <c r="M4228">
        <v>1</v>
      </c>
      <c r="N4228">
        <v>3</v>
      </c>
      <c r="O4228" t="s">
        <v>3</v>
      </c>
    </row>
    <row r="4229" spans="1:15" x14ac:dyDescent="0.35">
      <c r="A4229" t="s">
        <v>4293</v>
      </c>
      <c r="B4229" t="s">
        <v>8</v>
      </c>
      <c r="C4229">
        <v>38</v>
      </c>
      <c r="D4229" t="s">
        <v>3</v>
      </c>
      <c r="E4229" t="s">
        <v>4</v>
      </c>
      <c r="F4229" t="s">
        <v>4</v>
      </c>
      <c r="G4229">
        <v>25</v>
      </c>
      <c r="H4229" t="s">
        <v>16</v>
      </c>
      <c r="I4229" t="s">
        <v>10</v>
      </c>
      <c r="J4229" t="s">
        <v>34</v>
      </c>
      <c r="K4229">
        <v>54.26</v>
      </c>
      <c r="L4229">
        <v>1375.17</v>
      </c>
      <c r="M4229">
        <v>0</v>
      </c>
      <c r="N4229">
        <v>3</v>
      </c>
      <c r="O4229" t="s">
        <v>3</v>
      </c>
    </row>
    <row r="4230" spans="1:15" x14ac:dyDescent="0.35">
      <c r="A4230" t="s">
        <v>4553</v>
      </c>
      <c r="B4230" t="s">
        <v>7</v>
      </c>
      <c r="C4230">
        <v>47</v>
      </c>
      <c r="D4230" t="s">
        <v>3</v>
      </c>
      <c r="E4230" t="s">
        <v>3</v>
      </c>
      <c r="F4230" t="s">
        <v>3</v>
      </c>
      <c r="G4230">
        <v>23</v>
      </c>
      <c r="H4230" t="s">
        <v>14</v>
      </c>
      <c r="I4230" t="s">
        <v>10</v>
      </c>
      <c r="J4230" t="s">
        <v>44</v>
      </c>
      <c r="K4230">
        <v>54.26</v>
      </c>
      <c r="L4230">
        <v>1238.75</v>
      </c>
      <c r="M4230">
        <v>8</v>
      </c>
      <c r="N4230">
        <v>8</v>
      </c>
      <c r="O4230" t="s">
        <v>3</v>
      </c>
    </row>
    <row r="4231" spans="1:15" x14ac:dyDescent="0.35">
      <c r="A4231" t="s">
        <v>9759</v>
      </c>
      <c r="B4231" t="s">
        <v>7</v>
      </c>
      <c r="C4231">
        <v>30</v>
      </c>
      <c r="D4231" t="s">
        <v>3</v>
      </c>
      <c r="E4231" t="s">
        <v>3</v>
      </c>
      <c r="F4231" t="s">
        <v>3</v>
      </c>
      <c r="G4231">
        <v>70</v>
      </c>
      <c r="H4231" t="s">
        <v>14</v>
      </c>
      <c r="I4231" t="s">
        <v>11</v>
      </c>
      <c r="J4231" t="s">
        <v>32</v>
      </c>
      <c r="K4231">
        <v>54.27</v>
      </c>
      <c r="L4231">
        <v>3786.22</v>
      </c>
      <c r="M4231">
        <v>3</v>
      </c>
      <c r="N4231">
        <v>7</v>
      </c>
      <c r="O4231" t="s">
        <v>3</v>
      </c>
    </row>
    <row r="4232" spans="1:15" x14ac:dyDescent="0.35">
      <c r="A4232" t="s">
        <v>683</v>
      </c>
      <c r="B4232" t="s">
        <v>8</v>
      </c>
      <c r="C4232">
        <v>51</v>
      </c>
      <c r="D4232" t="s">
        <v>3</v>
      </c>
      <c r="E4232" t="s">
        <v>3</v>
      </c>
      <c r="F4232" t="s">
        <v>3</v>
      </c>
      <c r="G4232">
        <v>9</v>
      </c>
      <c r="H4232" t="s">
        <v>15</v>
      </c>
      <c r="I4232" t="s">
        <v>10</v>
      </c>
      <c r="J4232" t="s">
        <v>44</v>
      </c>
      <c r="K4232">
        <v>54.29</v>
      </c>
      <c r="L4232">
        <v>473.41</v>
      </c>
      <c r="M4232">
        <v>7</v>
      </c>
      <c r="N4232">
        <v>2</v>
      </c>
      <c r="O4232" t="s">
        <v>4</v>
      </c>
    </row>
    <row r="4233" spans="1:15" x14ac:dyDescent="0.35">
      <c r="A4233" t="s">
        <v>1892</v>
      </c>
      <c r="B4233" t="s">
        <v>7</v>
      </c>
      <c r="C4233">
        <v>25</v>
      </c>
      <c r="D4233" t="s">
        <v>3</v>
      </c>
      <c r="E4233" t="s">
        <v>4</v>
      </c>
      <c r="F4233" t="s">
        <v>4</v>
      </c>
      <c r="G4233">
        <v>27</v>
      </c>
      <c r="H4233" t="s">
        <v>15</v>
      </c>
      <c r="I4233" t="s">
        <v>10</v>
      </c>
      <c r="J4233" t="s">
        <v>40</v>
      </c>
      <c r="K4233">
        <v>54.3</v>
      </c>
      <c r="L4233">
        <v>1475.61</v>
      </c>
      <c r="M4233">
        <v>4</v>
      </c>
      <c r="N4233">
        <v>1</v>
      </c>
      <c r="O4233" t="s">
        <v>3</v>
      </c>
    </row>
    <row r="4234" spans="1:15" x14ac:dyDescent="0.35">
      <c r="A4234" t="s">
        <v>5483</v>
      </c>
      <c r="B4234" t="s">
        <v>8</v>
      </c>
      <c r="C4234">
        <v>58</v>
      </c>
      <c r="D4234" t="s">
        <v>3</v>
      </c>
      <c r="E4234" t="s">
        <v>4</v>
      </c>
      <c r="F4234" t="s">
        <v>4</v>
      </c>
      <c r="G4234">
        <v>33</v>
      </c>
      <c r="H4234" t="s">
        <v>14</v>
      </c>
      <c r="I4234" t="s">
        <v>11</v>
      </c>
      <c r="J4234" t="s">
        <v>32</v>
      </c>
      <c r="K4234">
        <v>54.3</v>
      </c>
      <c r="L4234">
        <v>1781.72</v>
      </c>
      <c r="M4234">
        <v>1</v>
      </c>
      <c r="N4234">
        <v>2</v>
      </c>
      <c r="O4234" t="s">
        <v>3</v>
      </c>
    </row>
    <row r="4235" spans="1:15" x14ac:dyDescent="0.35">
      <c r="A4235" t="s">
        <v>4473</v>
      </c>
      <c r="B4235" t="s">
        <v>7</v>
      </c>
      <c r="C4235">
        <v>64</v>
      </c>
      <c r="D4235" t="s">
        <v>3</v>
      </c>
      <c r="E4235" t="s">
        <v>4</v>
      </c>
      <c r="F4235" t="s">
        <v>3</v>
      </c>
      <c r="G4235">
        <v>36</v>
      </c>
      <c r="H4235" t="s">
        <v>14</v>
      </c>
      <c r="I4235" t="s">
        <v>11</v>
      </c>
      <c r="J4235" t="s">
        <v>34</v>
      </c>
      <c r="K4235">
        <v>54.31</v>
      </c>
      <c r="L4235">
        <v>1954.28</v>
      </c>
      <c r="M4235">
        <v>5</v>
      </c>
      <c r="N4235">
        <v>8</v>
      </c>
      <c r="O4235" t="s">
        <v>3</v>
      </c>
    </row>
    <row r="4236" spans="1:15" x14ac:dyDescent="0.35">
      <c r="A4236" t="s">
        <v>255</v>
      </c>
      <c r="B4236" t="s">
        <v>8</v>
      </c>
      <c r="C4236">
        <v>69</v>
      </c>
      <c r="D4236" t="s">
        <v>4</v>
      </c>
      <c r="E4236" t="s">
        <v>4</v>
      </c>
      <c r="F4236" t="s">
        <v>4</v>
      </c>
      <c r="G4236">
        <v>26</v>
      </c>
      <c r="H4236" t="s">
        <v>14</v>
      </c>
      <c r="I4236" t="s">
        <v>11</v>
      </c>
      <c r="J4236" t="s">
        <v>32</v>
      </c>
      <c r="K4236">
        <v>54.35</v>
      </c>
      <c r="L4236">
        <v>1414.85</v>
      </c>
      <c r="M4236">
        <v>6</v>
      </c>
      <c r="N4236">
        <v>6</v>
      </c>
      <c r="O4236" t="s">
        <v>3</v>
      </c>
    </row>
    <row r="4237" spans="1:15" x14ac:dyDescent="0.35">
      <c r="A4237" t="s">
        <v>7049</v>
      </c>
      <c r="B4237" t="s">
        <v>8</v>
      </c>
      <c r="C4237">
        <v>55</v>
      </c>
      <c r="D4237" t="s">
        <v>3</v>
      </c>
      <c r="E4237" t="s">
        <v>3</v>
      </c>
      <c r="F4237" t="s">
        <v>4</v>
      </c>
      <c r="G4237">
        <v>43</v>
      </c>
      <c r="H4237" t="s">
        <v>15</v>
      </c>
      <c r="I4237" t="s">
        <v>10</v>
      </c>
      <c r="J4237" t="s">
        <v>34</v>
      </c>
      <c r="K4237">
        <v>54.36</v>
      </c>
      <c r="L4237">
        <v>2327.15</v>
      </c>
      <c r="M4237">
        <v>8</v>
      </c>
      <c r="N4237">
        <v>9</v>
      </c>
      <c r="O4237" t="s">
        <v>3</v>
      </c>
    </row>
    <row r="4238" spans="1:15" x14ac:dyDescent="0.35">
      <c r="A4238" t="s">
        <v>3843</v>
      </c>
      <c r="B4238" t="s">
        <v>8</v>
      </c>
      <c r="C4238">
        <v>33</v>
      </c>
      <c r="D4238" t="s">
        <v>3</v>
      </c>
      <c r="E4238" t="s">
        <v>4</v>
      </c>
      <c r="F4238" t="s">
        <v>3</v>
      </c>
      <c r="G4238">
        <v>53</v>
      </c>
      <c r="H4238" t="s">
        <v>14</v>
      </c>
      <c r="I4238" t="s">
        <v>10</v>
      </c>
      <c r="J4238" t="s">
        <v>34</v>
      </c>
      <c r="K4238">
        <v>54.37</v>
      </c>
      <c r="L4238">
        <v>2870.76</v>
      </c>
      <c r="M4238">
        <v>6</v>
      </c>
      <c r="N4238">
        <v>2</v>
      </c>
      <c r="O4238" t="s">
        <v>4</v>
      </c>
    </row>
    <row r="4239" spans="1:15" x14ac:dyDescent="0.35">
      <c r="A4239" t="s">
        <v>6341</v>
      </c>
      <c r="B4239" t="s">
        <v>8</v>
      </c>
      <c r="C4239">
        <v>74</v>
      </c>
      <c r="D4239" t="s">
        <v>3</v>
      </c>
      <c r="E4239" t="s">
        <v>3</v>
      </c>
      <c r="F4239" t="s">
        <v>3</v>
      </c>
      <c r="G4239">
        <v>11</v>
      </c>
      <c r="H4239" t="s">
        <v>14</v>
      </c>
      <c r="I4239" t="s">
        <v>11</v>
      </c>
      <c r="J4239" t="s">
        <v>44</v>
      </c>
      <c r="K4239">
        <v>54.37</v>
      </c>
      <c r="L4239">
        <v>611.61</v>
      </c>
      <c r="M4239">
        <v>8</v>
      </c>
      <c r="N4239">
        <v>9</v>
      </c>
      <c r="O4239" t="s">
        <v>3</v>
      </c>
    </row>
    <row r="4240" spans="1:15" x14ac:dyDescent="0.35">
      <c r="A4240" t="s">
        <v>8884</v>
      </c>
      <c r="B4240" t="s">
        <v>8</v>
      </c>
      <c r="C4240">
        <v>60</v>
      </c>
      <c r="D4240" t="s">
        <v>4</v>
      </c>
      <c r="E4240" t="s">
        <v>3</v>
      </c>
      <c r="F4240" t="s">
        <v>3</v>
      </c>
      <c r="G4240">
        <v>45</v>
      </c>
      <c r="H4240" t="s">
        <v>14</v>
      </c>
      <c r="I4240" t="s">
        <v>10</v>
      </c>
      <c r="J4240" t="s">
        <v>32</v>
      </c>
      <c r="K4240">
        <v>54.38</v>
      </c>
      <c r="L4240">
        <v>2461.2199999999998</v>
      </c>
      <c r="M4240">
        <v>0</v>
      </c>
      <c r="N4240">
        <v>3</v>
      </c>
      <c r="O4240" t="s">
        <v>3</v>
      </c>
    </row>
    <row r="4241" spans="1:15" x14ac:dyDescent="0.35">
      <c r="A4241" t="s">
        <v>7963</v>
      </c>
      <c r="B4241" t="s">
        <v>7</v>
      </c>
      <c r="C4241">
        <v>68</v>
      </c>
      <c r="D4241" t="s">
        <v>3</v>
      </c>
      <c r="E4241" t="s">
        <v>4</v>
      </c>
      <c r="F4241" t="s">
        <v>3</v>
      </c>
      <c r="G4241">
        <v>59</v>
      </c>
      <c r="H4241" t="s">
        <v>14</v>
      </c>
      <c r="I4241" t="s">
        <v>11</v>
      </c>
      <c r="J4241" t="s">
        <v>40</v>
      </c>
      <c r="K4241">
        <v>54.39</v>
      </c>
      <c r="L4241">
        <v>3205.16</v>
      </c>
      <c r="M4241">
        <v>2</v>
      </c>
      <c r="N4241">
        <v>4</v>
      </c>
      <c r="O4241" t="s">
        <v>3</v>
      </c>
    </row>
    <row r="4242" spans="1:15" x14ac:dyDescent="0.35">
      <c r="A4242" t="s">
        <v>2329</v>
      </c>
      <c r="B4242" t="s">
        <v>7</v>
      </c>
      <c r="C4242">
        <v>54</v>
      </c>
      <c r="D4242" t="s">
        <v>3</v>
      </c>
      <c r="E4242" t="s">
        <v>3</v>
      </c>
      <c r="F4242" t="s">
        <v>4</v>
      </c>
      <c r="G4242">
        <v>1</v>
      </c>
      <c r="H4242" t="s">
        <v>15</v>
      </c>
      <c r="I4242" t="s">
        <v>10</v>
      </c>
      <c r="J4242" t="s">
        <v>32</v>
      </c>
      <c r="K4242">
        <v>54.47</v>
      </c>
      <c r="L4242">
        <v>52.61</v>
      </c>
      <c r="M4242">
        <v>3</v>
      </c>
      <c r="N4242">
        <v>1</v>
      </c>
      <c r="O4242" t="s">
        <v>3</v>
      </c>
    </row>
    <row r="4243" spans="1:15" x14ac:dyDescent="0.35">
      <c r="A4243" t="s">
        <v>4557</v>
      </c>
      <c r="B4243" t="s">
        <v>8</v>
      </c>
      <c r="C4243">
        <v>26</v>
      </c>
      <c r="D4243" t="s">
        <v>3</v>
      </c>
      <c r="E4243" t="s">
        <v>3</v>
      </c>
      <c r="F4243" t="s">
        <v>4</v>
      </c>
      <c r="G4243">
        <v>23</v>
      </c>
      <c r="H4243" t="s">
        <v>16</v>
      </c>
      <c r="I4243" t="s">
        <v>10</v>
      </c>
      <c r="J4243" t="s">
        <v>40</v>
      </c>
      <c r="K4243">
        <v>54.48</v>
      </c>
      <c r="L4243">
        <v>1250.23</v>
      </c>
      <c r="M4243">
        <v>6</v>
      </c>
      <c r="N4243">
        <v>10</v>
      </c>
      <c r="O4243" t="s">
        <v>3</v>
      </c>
    </row>
    <row r="4244" spans="1:15" x14ac:dyDescent="0.35">
      <c r="A4244" t="s">
        <v>9242</v>
      </c>
      <c r="B4244" t="s">
        <v>8</v>
      </c>
      <c r="C4244">
        <v>45</v>
      </c>
      <c r="D4244" t="s">
        <v>3</v>
      </c>
      <c r="E4244" t="s">
        <v>4</v>
      </c>
      <c r="F4244" t="s">
        <v>4</v>
      </c>
      <c r="G4244">
        <v>64</v>
      </c>
      <c r="H4244" t="s">
        <v>14</v>
      </c>
      <c r="I4244" t="s">
        <v>10</v>
      </c>
      <c r="J4244" t="s">
        <v>40</v>
      </c>
      <c r="K4244">
        <v>54.5</v>
      </c>
      <c r="L4244">
        <v>3489.59</v>
      </c>
      <c r="M4244">
        <v>1</v>
      </c>
      <c r="N4244">
        <v>2</v>
      </c>
      <c r="O4244" t="s">
        <v>3</v>
      </c>
    </row>
    <row r="4245" spans="1:15" x14ac:dyDescent="0.35">
      <c r="A4245" t="s">
        <v>6455</v>
      </c>
      <c r="B4245" t="s">
        <v>8</v>
      </c>
      <c r="C4245">
        <v>23</v>
      </c>
      <c r="D4245" t="s">
        <v>3</v>
      </c>
      <c r="E4245" t="s">
        <v>3</v>
      </c>
      <c r="F4245" t="s">
        <v>4</v>
      </c>
      <c r="G4245">
        <v>25</v>
      </c>
      <c r="H4245" t="s">
        <v>14</v>
      </c>
      <c r="I4245" t="s">
        <v>11</v>
      </c>
      <c r="J4245" t="s">
        <v>44</v>
      </c>
      <c r="K4245">
        <v>54.51</v>
      </c>
      <c r="L4245">
        <v>1350.51</v>
      </c>
      <c r="M4245">
        <v>1</v>
      </c>
      <c r="N4245">
        <v>7</v>
      </c>
      <c r="O4245" t="s">
        <v>3</v>
      </c>
    </row>
    <row r="4246" spans="1:15" x14ac:dyDescent="0.35">
      <c r="A4246" t="s">
        <v>4757</v>
      </c>
      <c r="B4246" t="s">
        <v>7</v>
      </c>
      <c r="C4246">
        <v>30</v>
      </c>
      <c r="D4246" t="s">
        <v>3</v>
      </c>
      <c r="E4246" t="s">
        <v>4</v>
      </c>
      <c r="F4246" t="s">
        <v>4</v>
      </c>
      <c r="G4246">
        <v>3</v>
      </c>
      <c r="H4246" t="s">
        <v>14</v>
      </c>
      <c r="I4246" t="s">
        <v>10</v>
      </c>
      <c r="J4246" t="s">
        <v>32</v>
      </c>
      <c r="K4246">
        <v>54.52</v>
      </c>
      <c r="L4246">
        <v>149.04</v>
      </c>
      <c r="M4246">
        <v>2</v>
      </c>
      <c r="N4246">
        <v>3</v>
      </c>
      <c r="O4246" t="s">
        <v>4</v>
      </c>
    </row>
    <row r="4247" spans="1:15" x14ac:dyDescent="0.35">
      <c r="A4247" t="s">
        <v>6801</v>
      </c>
      <c r="B4247" t="s">
        <v>7</v>
      </c>
      <c r="C4247">
        <v>58</v>
      </c>
      <c r="D4247" t="s">
        <v>3</v>
      </c>
      <c r="E4247" t="s">
        <v>4</v>
      </c>
      <c r="F4247" t="s">
        <v>3</v>
      </c>
      <c r="G4247">
        <v>14</v>
      </c>
      <c r="H4247" t="s">
        <v>14</v>
      </c>
      <c r="I4247" t="s">
        <v>11</v>
      </c>
      <c r="J4247" t="s">
        <v>34</v>
      </c>
      <c r="K4247">
        <v>54.52</v>
      </c>
      <c r="L4247">
        <v>747.1</v>
      </c>
      <c r="M4247">
        <v>1</v>
      </c>
      <c r="N4247">
        <v>3</v>
      </c>
      <c r="O4247" t="s">
        <v>4</v>
      </c>
    </row>
    <row r="4248" spans="1:15" x14ac:dyDescent="0.35">
      <c r="A4248" t="s">
        <v>7803</v>
      </c>
      <c r="B4248" t="s">
        <v>8</v>
      </c>
      <c r="C4248">
        <v>70</v>
      </c>
      <c r="D4248" t="s">
        <v>4</v>
      </c>
      <c r="E4248" t="s">
        <v>3</v>
      </c>
      <c r="F4248" t="s">
        <v>4</v>
      </c>
      <c r="G4248">
        <v>4</v>
      </c>
      <c r="H4248" t="s">
        <v>15</v>
      </c>
      <c r="I4248" t="s">
        <v>11</v>
      </c>
      <c r="J4248" t="s">
        <v>32</v>
      </c>
      <c r="K4248">
        <v>54.52</v>
      </c>
      <c r="L4248">
        <v>208.44</v>
      </c>
      <c r="M4248">
        <v>4</v>
      </c>
      <c r="N4248">
        <v>7</v>
      </c>
      <c r="O4248" t="s">
        <v>3</v>
      </c>
    </row>
    <row r="4249" spans="1:15" x14ac:dyDescent="0.35">
      <c r="A4249" t="s">
        <v>9031</v>
      </c>
      <c r="B4249" t="s">
        <v>7</v>
      </c>
      <c r="C4249">
        <v>56</v>
      </c>
      <c r="D4249" t="s">
        <v>3</v>
      </c>
      <c r="E4249" t="s">
        <v>3</v>
      </c>
      <c r="F4249" t="s">
        <v>4</v>
      </c>
      <c r="G4249">
        <v>16</v>
      </c>
      <c r="H4249" t="s">
        <v>14</v>
      </c>
      <c r="I4249" t="s">
        <v>11</v>
      </c>
      <c r="J4249" t="s">
        <v>44</v>
      </c>
      <c r="K4249">
        <v>54.52</v>
      </c>
      <c r="L4249">
        <v>867.72</v>
      </c>
      <c r="M4249">
        <v>8</v>
      </c>
      <c r="N4249">
        <v>8</v>
      </c>
      <c r="O4249" t="s">
        <v>3</v>
      </c>
    </row>
    <row r="4250" spans="1:15" x14ac:dyDescent="0.35">
      <c r="A4250" t="s">
        <v>1615</v>
      </c>
      <c r="B4250" t="s">
        <v>8</v>
      </c>
      <c r="C4250">
        <v>40</v>
      </c>
      <c r="D4250" t="s">
        <v>3</v>
      </c>
      <c r="E4250" t="s">
        <v>3</v>
      </c>
      <c r="F4250" t="s">
        <v>4</v>
      </c>
      <c r="G4250">
        <v>22</v>
      </c>
      <c r="H4250" t="s">
        <v>14</v>
      </c>
      <c r="I4250" t="s">
        <v>10</v>
      </c>
      <c r="J4250" t="s">
        <v>32</v>
      </c>
      <c r="K4250">
        <v>54.53</v>
      </c>
      <c r="L4250">
        <v>1200.45</v>
      </c>
      <c r="M4250">
        <v>3</v>
      </c>
      <c r="N4250">
        <v>8</v>
      </c>
      <c r="O4250" t="s">
        <v>3</v>
      </c>
    </row>
    <row r="4251" spans="1:15" x14ac:dyDescent="0.35">
      <c r="A4251" t="s">
        <v>311</v>
      </c>
      <c r="B4251" t="s">
        <v>8</v>
      </c>
      <c r="C4251">
        <v>21</v>
      </c>
      <c r="D4251" t="s">
        <v>3</v>
      </c>
      <c r="E4251" t="s">
        <v>3</v>
      </c>
      <c r="F4251" t="s">
        <v>3</v>
      </c>
      <c r="G4251">
        <v>6</v>
      </c>
      <c r="H4251" t="s">
        <v>15</v>
      </c>
      <c r="I4251" t="s">
        <v>11</v>
      </c>
      <c r="J4251" t="s">
        <v>44</v>
      </c>
      <c r="K4251">
        <v>54.54</v>
      </c>
      <c r="L4251">
        <v>309.27</v>
      </c>
      <c r="M4251">
        <v>3</v>
      </c>
      <c r="N4251">
        <v>4</v>
      </c>
      <c r="O4251" t="s">
        <v>3</v>
      </c>
    </row>
    <row r="4252" spans="1:15" x14ac:dyDescent="0.35">
      <c r="A4252" t="s">
        <v>2793</v>
      </c>
      <c r="B4252" t="s">
        <v>8</v>
      </c>
      <c r="C4252">
        <v>62</v>
      </c>
      <c r="D4252" t="s">
        <v>3</v>
      </c>
      <c r="E4252" t="s">
        <v>4</v>
      </c>
      <c r="F4252" t="s">
        <v>3</v>
      </c>
      <c r="G4252">
        <v>64</v>
      </c>
      <c r="H4252" t="s">
        <v>14</v>
      </c>
      <c r="I4252" t="s">
        <v>10</v>
      </c>
      <c r="J4252" t="s">
        <v>40</v>
      </c>
      <c r="K4252">
        <v>54.54</v>
      </c>
      <c r="L4252">
        <v>3473.23</v>
      </c>
      <c r="M4252">
        <v>2</v>
      </c>
      <c r="N4252">
        <v>4</v>
      </c>
      <c r="O4252" t="s">
        <v>3</v>
      </c>
    </row>
    <row r="4253" spans="1:15" x14ac:dyDescent="0.35">
      <c r="A4253" t="s">
        <v>7940</v>
      </c>
      <c r="B4253" t="s">
        <v>8</v>
      </c>
      <c r="C4253">
        <v>53</v>
      </c>
      <c r="D4253" t="s">
        <v>3</v>
      </c>
      <c r="E4253" t="s">
        <v>4</v>
      </c>
      <c r="F4253" t="s">
        <v>3</v>
      </c>
      <c r="G4253">
        <v>35</v>
      </c>
      <c r="H4253" t="s">
        <v>14</v>
      </c>
      <c r="I4253" t="s">
        <v>10</v>
      </c>
      <c r="J4253" t="s">
        <v>44</v>
      </c>
      <c r="K4253">
        <v>54.57</v>
      </c>
      <c r="L4253">
        <v>1919.42</v>
      </c>
      <c r="M4253">
        <v>5</v>
      </c>
      <c r="N4253">
        <v>10</v>
      </c>
      <c r="O4253" t="s">
        <v>3</v>
      </c>
    </row>
    <row r="4254" spans="1:15" x14ac:dyDescent="0.35">
      <c r="A4254" t="s">
        <v>6540</v>
      </c>
      <c r="B4254" t="s">
        <v>8</v>
      </c>
      <c r="C4254">
        <v>60</v>
      </c>
      <c r="D4254" t="s">
        <v>3</v>
      </c>
      <c r="E4254" t="s">
        <v>4</v>
      </c>
      <c r="F4254" t="s">
        <v>3</v>
      </c>
      <c r="G4254">
        <v>31</v>
      </c>
      <c r="H4254" t="s">
        <v>14</v>
      </c>
      <c r="I4254" t="s">
        <v>11</v>
      </c>
      <c r="J4254" t="s">
        <v>40</v>
      </c>
      <c r="K4254">
        <v>54.58</v>
      </c>
      <c r="L4254">
        <v>1686.45</v>
      </c>
      <c r="M4254">
        <v>4</v>
      </c>
      <c r="N4254">
        <v>4</v>
      </c>
      <c r="O4254" t="s">
        <v>3</v>
      </c>
    </row>
    <row r="4255" spans="1:15" x14ac:dyDescent="0.35">
      <c r="A4255" t="s">
        <v>4568</v>
      </c>
      <c r="B4255" t="s">
        <v>8</v>
      </c>
      <c r="C4255">
        <v>75</v>
      </c>
      <c r="D4255" t="s">
        <v>4</v>
      </c>
      <c r="E4255" t="s">
        <v>3</v>
      </c>
      <c r="F4255" t="s">
        <v>4</v>
      </c>
      <c r="G4255">
        <v>63</v>
      </c>
      <c r="H4255" t="s">
        <v>14</v>
      </c>
      <c r="I4255" t="s">
        <v>11</v>
      </c>
      <c r="J4255" t="s">
        <v>44</v>
      </c>
      <c r="K4255">
        <v>54.59</v>
      </c>
      <c r="L4255">
        <v>3446.26</v>
      </c>
      <c r="M4255">
        <v>6</v>
      </c>
      <c r="N4255">
        <v>9</v>
      </c>
      <c r="O4255" t="s">
        <v>3</v>
      </c>
    </row>
    <row r="4256" spans="1:15" x14ac:dyDescent="0.35">
      <c r="A4256" t="s">
        <v>3208</v>
      </c>
      <c r="B4256" t="s">
        <v>8</v>
      </c>
      <c r="C4256">
        <v>37</v>
      </c>
      <c r="D4256" t="s">
        <v>3</v>
      </c>
      <c r="E4256" t="s">
        <v>3</v>
      </c>
      <c r="F4256" t="s">
        <v>4</v>
      </c>
      <c r="G4256">
        <v>49</v>
      </c>
      <c r="H4256" t="s">
        <v>15</v>
      </c>
      <c r="I4256" t="s">
        <v>10</v>
      </c>
      <c r="J4256" t="s">
        <v>34</v>
      </c>
      <c r="K4256">
        <v>54.61</v>
      </c>
      <c r="L4256">
        <v>2683.73</v>
      </c>
      <c r="M4256">
        <v>3</v>
      </c>
      <c r="N4256">
        <v>7</v>
      </c>
      <c r="O4256" t="s">
        <v>3</v>
      </c>
    </row>
    <row r="4257" spans="1:15" x14ac:dyDescent="0.35">
      <c r="A4257" t="s">
        <v>4616</v>
      </c>
      <c r="B4257" t="s">
        <v>8</v>
      </c>
      <c r="C4257">
        <v>57</v>
      </c>
      <c r="D4257" t="s">
        <v>3</v>
      </c>
      <c r="E4257" t="s">
        <v>3</v>
      </c>
      <c r="F4257" t="s">
        <v>4</v>
      </c>
      <c r="G4257">
        <v>36</v>
      </c>
      <c r="H4257" t="s">
        <v>14</v>
      </c>
      <c r="I4257" t="s">
        <v>11</v>
      </c>
      <c r="J4257" t="s">
        <v>44</v>
      </c>
      <c r="K4257">
        <v>54.64</v>
      </c>
      <c r="L4257">
        <v>1968.52</v>
      </c>
      <c r="M4257">
        <v>4</v>
      </c>
      <c r="N4257">
        <v>9</v>
      </c>
      <c r="O4257" t="s">
        <v>3</v>
      </c>
    </row>
    <row r="4258" spans="1:15" x14ac:dyDescent="0.35">
      <c r="A4258" t="s">
        <v>6863</v>
      </c>
      <c r="B4258" t="s">
        <v>8</v>
      </c>
      <c r="C4258">
        <v>26</v>
      </c>
      <c r="D4258" t="s">
        <v>3</v>
      </c>
      <c r="E4258" t="s">
        <v>3</v>
      </c>
      <c r="F4258" t="s">
        <v>3</v>
      </c>
      <c r="G4258">
        <v>16</v>
      </c>
      <c r="H4258" t="s">
        <v>16</v>
      </c>
      <c r="I4258" t="s">
        <v>10</v>
      </c>
      <c r="J4258" t="s">
        <v>32</v>
      </c>
      <c r="K4258">
        <v>54.67</v>
      </c>
      <c r="L4258">
        <v>880.59</v>
      </c>
      <c r="M4258">
        <v>0</v>
      </c>
      <c r="N4258">
        <v>8</v>
      </c>
      <c r="O4258" t="s">
        <v>3</v>
      </c>
    </row>
    <row r="4259" spans="1:15" x14ac:dyDescent="0.35">
      <c r="A4259" t="s">
        <v>3887</v>
      </c>
      <c r="B4259" t="s">
        <v>7</v>
      </c>
      <c r="C4259">
        <v>62</v>
      </c>
      <c r="D4259" t="s">
        <v>4</v>
      </c>
      <c r="E4259" t="s">
        <v>4</v>
      </c>
      <c r="F4259" t="s">
        <v>4</v>
      </c>
      <c r="G4259">
        <v>62</v>
      </c>
      <c r="H4259" t="s">
        <v>15</v>
      </c>
      <c r="I4259" t="s">
        <v>10</v>
      </c>
      <c r="J4259" t="s">
        <v>40</v>
      </c>
      <c r="K4259">
        <v>54.69</v>
      </c>
      <c r="L4259">
        <v>3396</v>
      </c>
      <c r="M4259">
        <v>1</v>
      </c>
      <c r="N4259">
        <v>3</v>
      </c>
      <c r="O4259" t="s">
        <v>3</v>
      </c>
    </row>
    <row r="4260" spans="1:15" x14ac:dyDescent="0.35">
      <c r="A4260" t="s">
        <v>7660</v>
      </c>
      <c r="B4260" t="s">
        <v>8</v>
      </c>
      <c r="C4260">
        <v>64</v>
      </c>
      <c r="D4260" t="s">
        <v>3</v>
      </c>
      <c r="E4260" t="s">
        <v>3</v>
      </c>
      <c r="F4260" t="s">
        <v>3</v>
      </c>
      <c r="G4260">
        <v>36</v>
      </c>
      <c r="H4260" t="s">
        <v>15</v>
      </c>
      <c r="I4260" t="s">
        <v>11</v>
      </c>
      <c r="J4260" t="s">
        <v>32</v>
      </c>
      <c r="K4260">
        <v>54.71</v>
      </c>
      <c r="L4260">
        <v>1965.65</v>
      </c>
      <c r="M4260">
        <v>0</v>
      </c>
      <c r="N4260">
        <v>5</v>
      </c>
      <c r="O4260" t="s">
        <v>3</v>
      </c>
    </row>
    <row r="4261" spans="1:15" x14ac:dyDescent="0.35">
      <c r="A4261" t="s">
        <v>2029</v>
      </c>
      <c r="B4261" t="s">
        <v>8</v>
      </c>
      <c r="C4261">
        <v>54</v>
      </c>
      <c r="D4261" t="s">
        <v>3</v>
      </c>
      <c r="E4261" t="s">
        <v>4</v>
      </c>
      <c r="F4261" t="s">
        <v>3</v>
      </c>
      <c r="G4261">
        <v>52</v>
      </c>
      <c r="H4261" t="s">
        <v>14</v>
      </c>
      <c r="I4261" t="s">
        <v>10</v>
      </c>
      <c r="J4261" t="s">
        <v>34</v>
      </c>
      <c r="K4261">
        <v>54.73</v>
      </c>
      <c r="L4261">
        <v>2840.42</v>
      </c>
      <c r="M4261">
        <v>5</v>
      </c>
      <c r="N4261">
        <v>4</v>
      </c>
      <c r="O4261" t="s">
        <v>3</v>
      </c>
    </row>
    <row r="4262" spans="1:15" x14ac:dyDescent="0.35">
      <c r="A4262" t="s">
        <v>1044</v>
      </c>
      <c r="B4262" t="s">
        <v>8</v>
      </c>
      <c r="C4262">
        <v>52</v>
      </c>
      <c r="D4262" t="s">
        <v>3</v>
      </c>
      <c r="E4262" t="s">
        <v>4</v>
      </c>
      <c r="F4262" t="s">
        <v>3</v>
      </c>
      <c r="G4262">
        <v>5</v>
      </c>
      <c r="H4262" t="s">
        <v>14</v>
      </c>
      <c r="I4262" t="s">
        <v>10</v>
      </c>
      <c r="J4262" t="s">
        <v>34</v>
      </c>
      <c r="K4262">
        <v>54.76</v>
      </c>
      <c r="L4262">
        <v>256.89</v>
      </c>
      <c r="M4262">
        <v>0</v>
      </c>
      <c r="N4262">
        <v>6</v>
      </c>
      <c r="O4262" t="s">
        <v>3</v>
      </c>
    </row>
    <row r="4263" spans="1:15" x14ac:dyDescent="0.35">
      <c r="A4263" t="s">
        <v>7629</v>
      </c>
      <c r="B4263" t="s">
        <v>8</v>
      </c>
      <c r="C4263">
        <v>75</v>
      </c>
      <c r="D4263" t="s">
        <v>3</v>
      </c>
      <c r="E4263" t="s">
        <v>3</v>
      </c>
      <c r="F4263" t="s">
        <v>4</v>
      </c>
      <c r="G4263">
        <v>16</v>
      </c>
      <c r="H4263" t="s">
        <v>14</v>
      </c>
      <c r="I4263" t="s">
        <v>11</v>
      </c>
      <c r="J4263" t="s">
        <v>40</v>
      </c>
      <c r="K4263">
        <v>54.76</v>
      </c>
      <c r="L4263">
        <v>883.6</v>
      </c>
      <c r="M4263">
        <v>4</v>
      </c>
      <c r="N4263">
        <v>10</v>
      </c>
      <c r="O4263" t="s">
        <v>3</v>
      </c>
    </row>
    <row r="4264" spans="1:15" x14ac:dyDescent="0.35">
      <c r="A4264" t="s">
        <v>2130</v>
      </c>
      <c r="B4264" t="s">
        <v>8</v>
      </c>
      <c r="C4264">
        <v>30</v>
      </c>
      <c r="D4264" t="s">
        <v>3</v>
      </c>
      <c r="E4264" t="s">
        <v>4</v>
      </c>
      <c r="F4264" t="s">
        <v>4</v>
      </c>
      <c r="G4264">
        <v>57</v>
      </c>
      <c r="H4264" t="s">
        <v>14</v>
      </c>
      <c r="I4264" t="s">
        <v>10</v>
      </c>
      <c r="J4264" t="s">
        <v>40</v>
      </c>
      <c r="K4264">
        <v>54.77</v>
      </c>
      <c r="L4264">
        <v>3141.82</v>
      </c>
      <c r="M4264">
        <v>1</v>
      </c>
      <c r="N4264">
        <v>2</v>
      </c>
      <c r="O4264" t="s">
        <v>3</v>
      </c>
    </row>
    <row r="4265" spans="1:15" x14ac:dyDescent="0.35">
      <c r="A4265" t="s">
        <v>1724</v>
      </c>
      <c r="B4265" t="s">
        <v>8</v>
      </c>
      <c r="C4265">
        <v>27</v>
      </c>
      <c r="D4265" t="s">
        <v>3</v>
      </c>
      <c r="E4265" t="s">
        <v>4</v>
      </c>
      <c r="F4265" t="s">
        <v>3</v>
      </c>
      <c r="G4265">
        <v>20</v>
      </c>
      <c r="H4265" t="s">
        <v>16</v>
      </c>
      <c r="I4265" t="s">
        <v>11</v>
      </c>
      <c r="J4265" t="s">
        <v>40</v>
      </c>
      <c r="K4265">
        <v>54.78</v>
      </c>
      <c r="L4265">
        <v>1109.18</v>
      </c>
      <c r="M4265">
        <v>4</v>
      </c>
      <c r="N4265">
        <v>5</v>
      </c>
      <c r="O4265" t="s">
        <v>3</v>
      </c>
    </row>
    <row r="4266" spans="1:15" x14ac:dyDescent="0.35">
      <c r="A4266" t="s">
        <v>2064</v>
      </c>
      <c r="B4266" t="s">
        <v>7</v>
      </c>
      <c r="C4266">
        <v>45</v>
      </c>
      <c r="D4266" t="s">
        <v>3</v>
      </c>
      <c r="E4266" t="s">
        <v>3</v>
      </c>
      <c r="F4266" t="s">
        <v>3</v>
      </c>
      <c r="G4266">
        <v>5</v>
      </c>
      <c r="H4266" t="s">
        <v>16</v>
      </c>
      <c r="I4266" t="s">
        <v>11</v>
      </c>
      <c r="J4266" t="s">
        <v>44</v>
      </c>
      <c r="K4266">
        <v>54.79</v>
      </c>
      <c r="L4266">
        <v>276.33</v>
      </c>
      <c r="M4266">
        <v>1</v>
      </c>
      <c r="N4266">
        <v>4</v>
      </c>
      <c r="O4266" t="s">
        <v>3</v>
      </c>
    </row>
    <row r="4267" spans="1:15" x14ac:dyDescent="0.35">
      <c r="A4267" t="s">
        <v>3066</v>
      </c>
      <c r="B4267" t="s">
        <v>7</v>
      </c>
      <c r="C4267">
        <v>52</v>
      </c>
      <c r="D4267" t="s">
        <v>3</v>
      </c>
      <c r="E4267" t="s">
        <v>3</v>
      </c>
      <c r="F4267" t="s">
        <v>3</v>
      </c>
      <c r="G4267">
        <v>53</v>
      </c>
      <c r="H4267" t="s">
        <v>15</v>
      </c>
      <c r="I4267" t="s">
        <v>11</v>
      </c>
      <c r="J4267" t="s">
        <v>40</v>
      </c>
      <c r="K4267">
        <v>54.81</v>
      </c>
      <c r="L4267">
        <v>2886.57</v>
      </c>
      <c r="M4267">
        <v>5</v>
      </c>
      <c r="N4267">
        <v>2</v>
      </c>
      <c r="O4267" t="s">
        <v>3</v>
      </c>
    </row>
    <row r="4268" spans="1:15" x14ac:dyDescent="0.35">
      <c r="A4268" t="s">
        <v>7245</v>
      </c>
      <c r="B4268" t="s">
        <v>7</v>
      </c>
      <c r="C4268">
        <v>55</v>
      </c>
      <c r="D4268" t="s">
        <v>3</v>
      </c>
      <c r="E4268" t="s">
        <v>3</v>
      </c>
      <c r="F4268" t="s">
        <v>3</v>
      </c>
      <c r="G4268">
        <v>60</v>
      </c>
      <c r="H4268" t="s">
        <v>14</v>
      </c>
      <c r="I4268" t="s">
        <v>11</v>
      </c>
      <c r="J4268" t="s">
        <v>34</v>
      </c>
      <c r="K4268">
        <v>54.82</v>
      </c>
      <c r="L4268">
        <v>3290.98</v>
      </c>
      <c r="M4268">
        <v>7</v>
      </c>
      <c r="N4268">
        <v>4</v>
      </c>
      <c r="O4268" t="s">
        <v>4</v>
      </c>
    </row>
    <row r="4269" spans="1:15" x14ac:dyDescent="0.35">
      <c r="A4269" t="s">
        <v>745</v>
      </c>
      <c r="B4269" t="s">
        <v>7</v>
      </c>
      <c r="C4269">
        <v>61</v>
      </c>
      <c r="D4269" t="s">
        <v>4</v>
      </c>
      <c r="E4269" t="s">
        <v>4</v>
      </c>
      <c r="F4269" t="s">
        <v>4</v>
      </c>
      <c r="G4269">
        <v>39</v>
      </c>
      <c r="H4269" t="s">
        <v>14</v>
      </c>
      <c r="I4269" t="s">
        <v>11</v>
      </c>
      <c r="J4269" t="s">
        <v>34</v>
      </c>
      <c r="K4269">
        <v>54.83</v>
      </c>
      <c r="L4269">
        <v>2149.92</v>
      </c>
      <c r="M4269">
        <v>0</v>
      </c>
      <c r="N4269">
        <v>4</v>
      </c>
      <c r="O4269" t="s">
        <v>3</v>
      </c>
    </row>
    <row r="4270" spans="1:15" x14ac:dyDescent="0.35">
      <c r="A4270" t="s">
        <v>648</v>
      </c>
      <c r="B4270" t="s">
        <v>7</v>
      </c>
      <c r="C4270">
        <v>62</v>
      </c>
      <c r="D4270" t="s">
        <v>4</v>
      </c>
      <c r="E4270" t="s">
        <v>4</v>
      </c>
      <c r="F4270" t="s">
        <v>3</v>
      </c>
      <c r="G4270">
        <v>65</v>
      </c>
      <c r="H4270" t="s">
        <v>15</v>
      </c>
      <c r="I4270" t="s">
        <v>11</v>
      </c>
      <c r="J4270" t="s">
        <v>44</v>
      </c>
      <c r="K4270">
        <v>54.84</v>
      </c>
      <c r="L4270">
        <v>3554.32</v>
      </c>
      <c r="M4270">
        <v>0</v>
      </c>
      <c r="N4270">
        <v>10</v>
      </c>
      <c r="O4270" t="s">
        <v>3</v>
      </c>
    </row>
    <row r="4271" spans="1:15" x14ac:dyDescent="0.35">
      <c r="A4271" t="s">
        <v>9710</v>
      </c>
      <c r="B4271" t="s">
        <v>7</v>
      </c>
      <c r="C4271">
        <v>39</v>
      </c>
      <c r="D4271" t="s">
        <v>3</v>
      </c>
      <c r="E4271" t="s">
        <v>4</v>
      </c>
      <c r="F4271" t="s">
        <v>3</v>
      </c>
      <c r="G4271">
        <v>25</v>
      </c>
      <c r="H4271" t="s">
        <v>14</v>
      </c>
      <c r="I4271" t="s">
        <v>11</v>
      </c>
      <c r="J4271" t="s">
        <v>40</v>
      </c>
      <c r="K4271">
        <v>54.84</v>
      </c>
      <c r="L4271">
        <v>1372.61</v>
      </c>
      <c r="M4271">
        <v>0</v>
      </c>
      <c r="N4271">
        <v>6</v>
      </c>
      <c r="O4271" t="s">
        <v>3</v>
      </c>
    </row>
    <row r="4272" spans="1:15" x14ac:dyDescent="0.35">
      <c r="A4272" t="s">
        <v>1699</v>
      </c>
      <c r="B4272" t="s">
        <v>8</v>
      </c>
      <c r="C4272">
        <v>56</v>
      </c>
      <c r="D4272" t="s">
        <v>3</v>
      </c>
      <c r="E4272" t="s">
        <v>4</v>
      </c>
      <c r="F4272" t="s">
        <v>3</v>
      </c>
      <c r="G4272">
        <v>31</v>
      </c>
      <c r="H4272" t="s">
        <v>16</v>
      </c>
      <c r="I4272" t="s">
        <v>11</v>
      </c>
      <c r="J4272" t="s">
        <v>40</v>
      </c>
      <c r="K4272">
        <v>54.86</v>
      </c>
      <c r="L4272">
        <v>1693.09</v>
      </c>
      <c r="M4272">
        <v>0</v>
      </c>
      <c r="N4272">
        <v>6</v>
      </c>
      <c r="O4272" t="s">
        <v>3</v>
      </c>
    </row>
    <row r="4273" spans="1:15" x14ac:dyDescent="0.35">
      <c r="A4273" t="s">
        <v>8043</v>
      </c>
      <c r="B4273" t="s">
        <v>8</v>
      </c>
      <c r="C4273">
        <v>72</v>
      </c>
      <c r="D4273" t="s">
        <v>4</v>
      </c>
      <c r="E4273" t="s">
        <v>3</v>
      </c>
      <c r="F4273" t="s">
        <v>4</v>
      </c>
      <c r="G4273">
        <v>42</v>
      </c>
      <c r="H4273" t="s">
        <v>15</v>
      </c>
      <c r="I4273" t="s">
        <v>11</v>
      </c>
      <c r="J4273" t="s">
        <v>32</v>
      </c>
      <c r="K4273">
        <v>54.88</v>
      </c>
      <c r="L4273">
        <v>2294.1999999999998</v>
      </c>
      <c r="M4273">
        <v>4</v>
      </c>
      <c r="N4273">
        <v>9</v>
      </c>
      <c r="O4273" t="s">
        <v>3</v>
      </c>
    </row>
    <row r="4274" spans="1:15" x14ac:dyDescent="0.35">
      <c r="A4274" t="s">
        <v>1042</v>
      </c>
      <c r="B4274" t="s">
        <v>7</v>
      </c>
      <c r="C4274">
        <v>33</v>
      </c>
      <c r="D4274" t="s">
        <v>3</v>
      </c>
      <c r="E4274" t="s">
        <v>4</v>
      </c>
      <c r="F4274" t="s">
        <v>4</v>
      </c>
      <c r="G4274">
        <v>61</v>
      </c>
      <c r="H4274" t="s">
        <v>14</v>
      </c>
      <c r="I4274" t="s">
        <v>10</v>
      </c>
      <c r="J4274" t="s">
        <v>32</v>
      </c>
      <c r="K4274">
        <v>54.9</v>
      </c>
      <c r="L4274">
        <v>3330.42</v>
      </c>
      <c r="M4274">
        <v>8</v>
      </c>
      <c r="N4274">
        <v>5</v>
      </c>
      <c r="O4274" t="s">
        <v>3</v>
      </c>
    </row>
    <row r="4275" spans="1:15" x14ac:dyDescent="0.35">
      <c r="A4275" t="s">
        <v>3454</v>
      </c>
      <c r="B4275" t="s">
        <v>8</v>
      </c>
      <c r="C4275">
        <v>48</v>
      </c>
      <c r="D4275" t="s">
        <v>3</v>
      </c>
      <c r="E4275" t="s">
        <v>3</v>
      </c>
      <c r="F4275" t="s">
        <v>3</v>
      </c>
      <c r="G4275">
        <v>57</v>
      </c>
      <c r="H4275" t="s">
        <v>14</v>
      </c>
      <c r="I4275" t="s">
        <v>10</v>
      </c>
      <c r="J4275" t="s">
        <v>44</v>
      </c>
      <c r="K4275">
        <v>54.9</v>
      </c>
      <c r="L4275">
        <v>3140.58</v>
      </c>
      <c r="M4275">
        <v>3</v>
      </c>
      <c r="N4275">
        <v>7</v>
      </c>
      <c r="O4275" t="s">
        <v>3</v>
      </c>
    </row>
    <row r="4276" spans="1:15" x14ac:dyDescent="0.35">
      <c r="A4276" t="s">
        <v>6832</v>
      </c>
      <c r="B4276" t="s">
        <v>7</v>
      </c>
      <c r="C4276">
        <v>70</v>
      </c>
      <c r="D4276" t="s">
        <v>4</v>
      </c>
      <c r="E4276" t="s">
        <v>4</v>
      </c>
      <c r="F4276" t="s">
        <v>4</v>
      </c>
      <c r="G4276">
        <v>57</v>
      </c>
      <c r="H4276" t="s">
        <v>15</v>
      </c>
      <c r="I4276" t="s">
        <v>10</v>
      </c>
      <c r="J4276" t="s">
        <v>40</v>
      </c>
      <c r="K4276">
        <v>54.9</v>
      </c>
      <c r="L4276">
        <v>3144.99</v>
      </c>
      <c r="M4276">
        <v>0</v>
      </c>
      <c r="N4276">
        <v>5</v>
      </c>
      <c r="O4276" t="s">
        <v>3</v>
      </c>
    </row>
    <row r="4277" spans="1:15" x14ac:dyDescent="0.35">
      <c r="A4277" t="s">
        <v>8732</v>
      </c>
      <c r="B4277" t="s">
        <v>8</v>
      </c>
      <c r="C4277">
        <v>33</v>
      </c>
      <c r="D4277" t="s">
        <v>3</v>
      </c>
      <c r="E4277" t="s">
        <v>3</v>
      </c>
      <c r="F4277" t="s">
        <v>4</v>
      </c>
      <c r="G4277">
        <v>17</v>
      </c>
      <c r="H4277" t="s">
        <v>15</v>
      </c>
      <c r="I4277" t="s">
        <v>11</v>
      </c>
      <c r="J4277" t="s">
        <v>32</v>
      </c>
      <c r="K4277">
        <v>54.9</v>
      </c>
      <c r="L4277">
        <v>941.86</v>
      </c>
      <c r="M4277">
        <v>8</v>
      </c>
      <c r="N4277">
        <v>8</v>
      </c>
      <c r="O4277" t="s">
        <v>3</v>
      </c>
    </row>
    <row r="4278" spans="1:15" x14ac:dyDescent="0.35">
      <c r="A4278" t="s">
        <v>6777</v>
      </c>
      <c r="B4278" t="s">
        <v>8</v>
      </c>
      <c r="C4278">
        <v>51</v>
      </c>
      <c r="D4278" t="s">
        <v>3</v>
      </c>
      <c r="E4278" t="s">
        <v>4</v>
      </c>
      <c r="F4278" t="s">
        <v>4</v>
      </c>
      <c r="G4278">
        <v>21</v>
      </c>
      <c r="H4278" t="s">
        <v>14</v>
      </c>
      <c r="I4278" t="s">
        <v>10</v>
      </c>
      <c r="J4278" t="s">
        <v>32</v>
      </c>
      <c r="K4278">
        <v>54.91</v>
      </c>
      <c r="L4278">
        <v>1161.06</v>
      </c>
      <c r="M4278">
        <v>4</v>
      </c>
      <c r="N4278">
        <v>7</v>
      </c>
      <c r="O4278" t="s">
        <v>3</v>
      </c>
    </row>
    <row r="4279" spans="1:15" x14ac:dyDescent="0.35">
      <c r="A4279" t="s">
        <v>7048</v>
      </c>
      <c r="B4279" t="s">
        <v>7</v>
      </c>
      <c r="C4279">
        <v>47</v>
      </c>
      <c r="D4279" t="s">
        <v>3</v>
      </c>
      <c r="E4279" t="s">
        <v>4</v>
      </c>
      <c r="F4279" t="s">
        <v>4</v>
      </c>
      <c r="G4279">
        <v>13</v>
      </c>
      <c r="H4279" t="s">
        <v>14</v>
      </c>
      <c r="I4279" t="s">
        <v>11</v>
      </c>
      <c r="J4279" t="s">
        <v>40</v>
      </c>
      <c r="K4279">
        <v>54.92</v>
      </c>
      <c r="L4279">
        <v>707.1</v>
      </c>
      <c r="M4279">
        <v>4</v>
      </c>
      <c r="N4279">
        <v>7</v>
      </c>
      <c r="O4279" t="s">
        <v>3</v>
      </c>
    </row>
    <row r="4280" spans="1:15" x14ac:dyDescent="0.35">
      <c r="A4280" t="s">
        <v>8393</v>
      </c>
      <c r="B4280" t="s">
        <v>7</v>
      </c>
      <c r="C4280">
        <v>69</v>
      </c>
      <c r="D4280" t="s">
        <v>4</v>
      </c>
      <c r="E4280" t="s">
        <v>3</v>
      </c>
      <c r="F4280" t="s">
        <v>3</v>
      </c>
      <c r="G4280">
        <v>66</v>
      </c>
      <c r="H4280" t="s">
        <v>14</v>
      </c>
      <c r="I4280" t="s">
        <v>10</v>
      </c>
      <c r="J4280" t="s">
        <v>32</v>
      </c>
      <c r="K4280">
        <v>54.94</v>
      </c>
      <c r="L4280">
        <v>3641.84</v>
      </c>
      <c r="M4280">
        <v>3</v>
      </c>
      <c r="N4280">
        <v>1</v>
      </c>
      <c r="O4280" t="s">
        <v>3</v>
      </c>
    </row>
    <row r="4281" spans="1:15" x14ac:dyDescent="0.35">
      <c r="A4281" t="s">
        <v>9325</v>
      </c>
      <c r="B4281" t="s">
        <v>7</v>
      </c>
      <c r="C4281">
        <v>70</v>
      </c>
      <c r="D4281" t="s">
        <v>3</v>
      </c>
      <c r="E4281" t="s">
        <v>4</v>
      </c>
      <c r="F4281" t="s">
        <v>3</v>
      </c>
      <c r="G4281">
        <v>56</v>
      </c>
      <c r="H4281" t="s">
        <v>16</v>
      </c>
      <c r="I4281" t="s">
        <v>11</v>
      </c>
      <c r="J4281" t="s">
        <v>44</v>
      </c>
      <c r="K4281">
        <v>54.94</v>
      </c>
      <c r="L4281">
        <v>3068.07</v>
      </c>
      <c r="M4281">
        <v>5</v>
      </c>
      <c r="N4281">
        <v>9</v>
      </c>
      <c r="O4281" t="s">
        <v>3</v>
      </c>
    </row>
    <row r="4282" spans="1:15" x14ac:dyDescent="0.35">
      <c r="A4282" t="s">
        <v>2674</v>
      </c>
      <c r="B4282" t="s">
        <v>7</v>
      </c>
      <c r="C4282">
        <v>74</v>
      </c>
      <c r="D4282" t="s">
        <v>4</v>
      </c>
      <c r="E4282" t="s">
        <v>3</v>
      </c>
      <c r="F4282" t="s">
        <v>3</v>
      </c>
      <c r="G4282">
        <v>20</v>
      </c>
      <c r="H4282" t="s">
        <v>14</v>
      </c>
      <c r="I4282" t="s">
        <v>10</v>
      </c>
      <c r="J4282" t="s">
        <v>34</v>
      </c>
      <c r="K4282">
        <v>55</v>
      </c>
      <c r="L4282">
        <v>1089.93</v>
      </c>
      <c r="M4282">
        <v>6</v>
      </c>
      <c r="N4282">
        <v>5</v>
      </c>
      <c r="O4282" t="s">
        <v>3</v>
      </c>
    </row>
    <row r="4283" spans="1:15" x14ac:dyDescent="0.35">
      <c r="A4283" t="s">
        <v>4488</v>
      </c>
      <c r="B4283" t="s">
        <v>7</v>
      </c>
      <c r="C4283">
        <v>44</v>
      </c>
      <c r="D4283" t="s">
        <v>3</v>
      </c>
      <c r="E4283" t="s">
        <v>4</v>
      </c>
      <c r="F4283" t="s">
        <v>3</v>
      </c>
      <c r="G4283">
        <v>10</v>
      </c>
      <c r="H4283" t="s">
        <v>15</v>
      </c>
      <c r="I4283" t="s">
        <v>10</v>
      </c>
      <c r="J4283" t="s">
        <v>40</v>
      </c>
      <c r="K4283">
        <v>55.02</v>
      </c>
      <c r="L4283">
        <v>558.14</v>
      </c>
      <c r="M4283">
        <v>6</v>
      </c>
      <c r="N4283">
        <v>3</v>
      </c>
      <c r="O4283" t="s">
        <v>4</v>
      </c>
    </row>
    <row r="4284" spans="1:15" x14ac:dyDescent="0.35">
      <c r="A4284" t="s">
        <v>4792</v>
      </c>
      <c r="B4284" t="s">
        <v>8</v>
      </c>
      <c r="C4284">
        <v>37</v>
      </c>
      <c r="D4284" t="s">
        <v>3</v>
      </c>
      <c r="E4284" t="s">
        <v>4</v>
      </c>
      <c r="F4284" t="s">
        <v>4</v>
      </c>
      <c r="G4284">
        <v>35</v>
      </c>
      <c r="H4284" t="s">
        <v>15</v>
      </c>
      <c r="I4284" t="s">
        <v>11</v>
      </c>
      <c r="J4284" t="s">
        <v>32</v>
      </c>
      <c r="K4284">
        <v>55.02</v>
      </c>
      <c r="L4284">
        <v>1925.07</v>
      </c>
      <c r="M4284">
        <v>7</v>
      </c>
      <c r="N4284">
        <v>9</v>
      </c>
      <c r="O4284" t="s">
        <v>3</v>
      </c>
    </row>
    <row r="4285" spans="1:15" x14ac:dyDescent="0.35">
      <c r="A4285" t="s">
        <v>9912</v>
      </c>
      <c r="B4285" t="s">
        <v>7</v>
      </c>
      <c r="C4285">
        <v>64</v>
      </c>
      <c r="D4285" t="s">
        <v>3</v>
      </c>
      <c r="E4285" t="s">
        <v>3</v>
      </c>
      <c r="F4285" t="s">
        <v>3</v>
      </c>
      <c r="G4285">
        <v>23</v>
      </c>
      <c r="H4285" t="s">
        <v>15</v>
      </c>
      <c r="I4285" t="s">
        <v>11</v>
      </c>
      <c r="J4285" t="s">
        <v>34</v>
      </c>
      <c r="K4285">
        <v>55.02</v>
      </c>
      <c r="L4285">
        <v>1281.28</v>
      </c>
      <c r="M4285">
        <v>0</v>
      </c>
      <c r="N4285">
        <v>2</v>
      </c>
      <c r="O4285" t="s">
        <v>3</v>
      </c>
    </row>
    <row r="4286" spans="1:15" x14ac:dyDescent="0.35">
      <c r="A4286" t="s">
        <v>5565</v>
      </c>
      <c r="B4286" t="s">
        <v>7</v>
      </c>
      <c r="C4286">
        <v>35</v>
      </c>
      <c r="D4286" t="s">
        <v>3</v>
      </c>
      <c r="E4286" t="s">
        <v>4</v>
      </c>
      <c r="F4286" t="s">
        <v>4</v>
      </c>
      <c r="G4286">
        <v>38</v>
      </c>
      <c r="H4286" t="s">
        <v>16</v>
      </c>
      <c r="I4286" t="s">
        <v>11</v>
      </c>
      <c r="J4286" t="s">
        <v>44</v>
      </c>
      <c r="K4286">
        <v>55.04</v>
      </c>
      <c r="L4286">
        <v>2100.0500000000002</v>
      </c>
      <c r="M4286">
        <v>6</v>
      </c>
      <c r="N4286">
        <v>9</v>
      </c>
      <c r="O4286" t="s">
        <v>3</v>
      </c>
    </row>
    <row r="4287" spans="1:15" x14ac:dyDescent="0.35">
      <c r="A4287" t="s">
        <v>7119</v>
      </c>
      <c r="B4287" t="s">
        <v>8</v>
      </c>
      <c r="C4287">
        <v>68</v>
      </c>
      <c r="D4287" t="s">
        <v>4</v>
      </c>
      <c r="E4287" t="s">
        <v>3</v>
      </c>
      <c r="F4287" t="s">
        <v>4</v>
      </c>
      <c r="G4287">
        <v>16</v>
      </c>
      <c r="H4287" t="s">
        <v>16</v>
      </c>
      <c r="I4287" t="s">
        <v>10</v>
      </c>
      <c r="J4287" t="s">
        <v>40</v>
      </c>
      <c r="K4287">
        <v>55.04</v>
      </c>
      <c r="L4287">
        <v>896.6</v>
      </c>
      <c r="M4287">
        <v>2</v>
      </c>
      <c r="N4287">
        <v>10</v>
      </c>
      <c r="O4287" t="s">
        <v>3</v>
      </c>
    </row>
    <row r="4288" spans="1:15" x14ac:dyDescent="0.35">
      <c r="A4288" t="s">
        <v>1471</v>
      </c>
      <c r="B4288" t="s">
        <v>7</v>
      </c>
      <c r="C4288">
        <v>52</v>
      </c>
      <c r="D4288" t="s">
        <v>3</v>
      </c>
      <c r="E4288" t="s">
        <v>4</v>
      </c>
      <c r="F4288" t="s">
        <v>4</v>
      </c>
      <c r="G4288">
        <v>57</v>
      </c>
      <c r="H4288" t="s">
        <v>14</v>
      </c>
      <c r="I4288" t="s">
        <v>11</v>
      </c>
      <c r="J4288" t="s">
        <v>34</v>
      </c>
      <c r="K4288">
        <v>55.09</v>
      </c>
      <c r="L4288">
        <v>3136.34</v>
      </c>
      <c r="M4288">
        <v>4</v>
      </c>
      <c r="N4288">
        <v>8</v>
      </c>
      <c r="O4288" t="s">
        <v>3</v>
      </c>
    </row>
    <row r="4289" spans="1:15" x14ac:dyDescent="0.35">
      <c r="A4289" t="s">
        <v>261</v>
      </c>
      <c r="B4289" t="s">
        <v>7</v>
      </c>
      <c r="C4289">
        <v>52</v>
      </c>
      <c r="D4289" t="s">
        <v>3</v>
      </c>
      <c r="E4289" t="s">
        <v>4</v>
      </c>
      <c r="F4289" t="s">
        <v>4</v>
      </c>
      <c r="G4289">
        <v>54</v>
      </c>
      <c r="H4289" t="s">
        <v>14</v>
      </c>
      <c r="I4289" t="s">
        <v>11</v>
      </c>
      <c r="J4289" t="s">
        <v>34</v>
      </c>
      <c r="K4289">
        <v>55.1</v>
      </c>
      <c r="L4289">
        <v>2993.19</v>
      </c>
      <c r="M4289">
        <v>5</v>
      </c>
      <c r="N4289">
        <v>1</v>
      </c>
      <c r="O4289" t="s">
        <v>3</v>
      </c>
    </row>
    <row r="4290" spans="1:15" x14ac:dyDescent="0.35">
      <c r="A4290" t="s">
        <v>8964</v>
      </c>
      <c r="B4290" t="s">
        <v>7</v>
      </c>
      <c r="C4290">
        <v>33</v>
      </c>
      <c r="D4290" t="s">
        <v>3</v>
      </c>
      <c r="E4290" t="s">
        <v>4</v>
      </c>
      <c r="F4290" t="s">
        <v>3</v>
      </c>
      <c r="G4290">
        <v>24</v>
      </c>
      <c r="H4290" t="s">
        <v>15</v>
      </c>
      <c r="I4290" t="s">
        <v>11</v>
      </c>
      <c r="J4290" t="s">
        <v>40</v>
      </c>
      <c r="K4290">
        <v>55.12</v>
      </c>
      <c r="L4290">
        <v>1326.67</v>
      </c>
      <c r="M4290">
        <v>0</v>
      </c>
      <c r="N4290">
        <v>10</v>
      </c>
      <c r="O4290" t="s">
        <v>3</v>
      </c>
    </row>
    <row r="4291" spans="1:15" x14ac:dyDescent="0.35">
      <c r="A4291" t="s">
        <v>9282</v>
      </c>
      <c r="B4291" t="s">
        <v>8</v>
      </c>
      <c r="C4291">
        <v>26</v>
      </c>
      <c r="D4291" t="s">
        <v>3</v>
      </c>
      <c r="E4291" t="s">
        <v>4</v>
      </c>
      <c r="F4291" t="s">
        <v>4</v>
      </c>
      <c r="G4291">
        <v>9</v>
      </c>
      <c r="H4291" t="s">
        <v>15</v>
      </c>
      <c r="I4291" t="s">
        <v>10</v>
      </c>
      <c r="J4291" t="s">
        <v>44</v>
      </c>
      <c r="K4291">
        <v>55.12</v>
      </c>
      <c r="L4291">
        <v>478.46</v>
      </c>
      <c r="M4291">
        <v>5</v>
      </c>
      <c r="N4291">
        <v>1</v>
      </c>
      <c r="O4291" t="s">
        <v>3</v>
      </c>
    </row>
    <row r="4292" spans="1:15" x14ac:dyDescent="0.35">
      <c r="A4292" t="s">
        <v>7230</v>
      </c>
      <c r="B4292" t="s">
        <v>7</v>
      </c>
      <c r="C4292">
        <v>61</v>
      </c>
      <c r="D4292" t="s">
        <v>3</v>
      </c>
      <c r="E4292" t="s">
        <v>4</v>
      </c>
      <c r="F4292" t="s">
        <v>3</v>
      </c>
      <c r="G4292">
        <v>70</v>
      </c>
      <c r="H4292" t="s">
        <v>14</v>
      </c>
      <c r="I4292" t="s">
        <v>11</v>
      </c>
      <c r="J4292" t="s">
        <v>34</v>
      </c>
      <c r="K4292">
        <v>55.14</v>
      </c>
      <c r="L4292">
        <v>3876.79</v>
      </c>
      <c r="M4292">
        <v>0</v>
      </c>
      <c r="N4292">
        <v>5</v>
      </c>
      <c r="O4292" t="s">
        <v>3</v>
      </c>
    </row>
    <row r="4293" spans="1:15" x14ac:dyDescent="0.35">
      <c r="A4293" t="s">
        <v>3906</v>
      </c>
      <c r="B4293" t="s">
        <v>7</v>
      </c>
      <c r="C4293">
        <v>44</v>
      </c>
      <c r="D4293" t="s">
        <v>3</v>
      </c>
      <c r="E4293" t="s">
        <v>3</v>
      </c>
      <c r="F4293" t="s">
        <v>3</v>
      </c>
      <c r="G4293">
        <v>46</v>
      </c>
      <c r="H4293" t="s">
        <v>14</v>
      </c>
      <c r="I4293" t="s">
        <v>11</v>
      </c>
      <c r="J4293" t="s">
        <v>44</v>
      </c>
      <c r="K4293">
        <v>55.15</v>
      </c>
      <c r="L4293">
        <v>2534.73</v>
      </c>
      <c r="M4293">
        <v>4</v>
      </c>
      <c r="N4293">
        <v>3</v>
      </c>
      <c r="O4293" t="s">
        <v>3</v>
      </c>
    </row>
    <row r="4294" spans="1:15" x14ac:dyDescent="0.35">
      <c r="A4294" t="s">
        <v>6435</v>
      </c>
      <c r="B4294" t="s">
        <v>8</v>
      </c>
      <c r="C4294">
        <v>66</v>
      </c>
      <c r="D4294" t="s">
        <v>4</v>
      </c>
      <c r="E4294" t="s">
        <v>4</v>
      </c>
      <c r="F4294" t="s">
        <v>4</v>
      </c>
      <c r="G4294">
        <v>48</v>
      </c>
      <c r="H4294" t="s">
        <v>14</v>
      </c>
      <c r="I4294" t="s">
        <v>11</v>
      </c>
      <c r="J4294" t="s">
        <v>40</v>
      </c>
      <c r="K4294">
        <v>55.17</v>
      </c>
      <c r="L4294">
        <v>2661.08</v>
      </c>
      <c r="M4294">
        <v>3</v>
      </c>
      <c r="N4294">
        <v>2</v>
      </c>
      <c r="O4294" t="s">
        <v>3</v>
      </c>
    </row>
    <row r="4295" spans="1:15" x14ac:dyDescent="0.35">
      <c r="A4295" t="s">
        <v>3116</v>
      </c>
      <c r="B4295" t="s">
        <v>7</v>
      </c>
      <c r="C4295">
        <v>59</v>
      </c>
      <c r="D4295" t="s">
        <v>3</v>
      </c>
      <c r="E4295" t="s">
        <v>4</v>
      </c>
      <c r="F4295" t="s">
        <v>3</v>
      </c>
      <c r="G4295">
        <v>44</v>
      </c>
      <c r="H4295" t="s">
        <v>14</v>
      </c>
      <c r="I4295" t="s">
        <v>11</v>
      </c>
      <c r="J4295" t="s">
        <v>40</v>
      </c>
      <c r="K4295">
        <v>55.19</v>
      </c>
      <c r="L4295">
        <v>2429.17</v>
      </c>
      <c r="M4295">
        <v>5</v>
      </c>
      <c r="N4295">
        <v>3</v>
      </c>
      <c r="O4295" t="s">
        <v>3</v>
      </c>
    </row>
    <row r="4296" spans="1:15" x14ac:dyDescent="0.35">
      <c r="A4296" t="s">
        <v>212</v>
      </c>
      <c r="B4296" t="s">
        <v>7</v>
      </c>
      <c r="C4296">
        <v>60</v>
      </c>
      <c r="D4296" t="s">
        <v>4</v>
      </c>
      <c r="E4296" t="s">
        <v>3</v>
      </c>
      <c r="F4296" t="s">
        <v>3</v>
      </c>
      <c r="G4296">
        <v>29</v>
      </c>
      <c r="H4296" t="s">
        <v>16</v>
      </c>
      <c r="I4296" t="s">
        <v>11</v>
      </c>
      <c r="J4296" t="s">
        <v>40</v>
      </c>
      <c r="K4296">
        <v>55.2</v>
      </c>
      <c r="L4296">
        <v>1615.01</v>
      </c>
      <c r="M4296">
        <v>2</v>
      </c>
      <c r="N4296">
        <v>5</v>
      </c>
      <c r="O4296" t="s">
        <v>3</v>
      </c>
    </row>
    <row r="4297" spans="1:15" x14ac:dyDescent="0.35">
      <c r="A4297" t="s">
        <v>1084</v>
      </c>
      <c r="B4297" t="s">
        <v>7</v>
      </c>
      <c r="C4297">
        <v>50</v>
      </c>
      <c r="D4297" t="s">
        <v>3</v>
      </c>
      <c r="E4297" t="s">
        <v>3</v>
      </c>
      <c r="F4297" t="s">
        <v>3</v>
      </c>
      <c r="G4297">
        <v>8</v>
      </c>
      <c r="H4297" t="s">
        <v>15</v>
      </c>
      <c r="I4297" t="s">
        <v>11</v>
      </c>
      <c r="J4297" t="s">
        <v>32</v>
      </c>
      <c r="K4297">
        <v>55.2</v>
      </c>
      <c r="L4297">
        <v>432.57</v>
      </c>
      <c r="M4297">
        <v>8</v>
      </c>
      <c r="N4297">
        <v>5</v>
      </c>
      <c r="O4297" t="s">
        <v>3</v>
      </c>
    </row>
    <row r="4298" spans="1:15" x14ac:dyDescent="0.35">
      <c r="A4298" t="s">
        <v>9988</v>
      </c>
      <c r="B4298" t="s">
        <v>7</v>
      </c>
      <c r="C4298">
        <v>69</v>
      </c>
      <c r="D4298" t="s">
        <v>4</v>
      </c>
      <c r="E4298" t="s">
        <v>3</v>
      </c>
      <c r="F4298" t="s">
        <v>4</v>
      </c>
      <c r="G4298">
        <v>65</v>
      </c>
      <c r="H4298" t="s">
        <v>15</v>
      </c>
      <c r="I4298" t="s">
        <v>11</v>
      </c>
      <c r="J4298" t="s">
        <v>44</v>
      </c>
      <c r="K4298">
        <v>55.2</v>
      </c>
      <c r="L4298">
        <v>3578.65</v>
      </c>
      <c r="M4298">
        <v>4</v>
      </c>
      <c r="N4298">
        <v>10</v>
      </c>
      <c r="O4298" t="s">
        <v>3</v>
      </c>
    </row>
    <row r="4299" spans="1:15" x14ac:dyDescent="0.35">
      <c r="A4299" t="s">
        <v>4148</v>
      </c>
      <c r="B4299" t="s">
        <v>7</v>
      </c>
      <c r="C4299">
        <v>46</v>
      </c>
      <c r="D4299" t="s">
        <v>3</v>
      </c>
      <c r="E4299" t="s">
        <v>4</v>
      </c>
      <c r="F4299" t="s">
        <v>4</v>
      </c>
      <c r="G4299">
        <v>34</v>
      </c>
      <c r="H4299" t="s">
        <v>15</v>
      </c>
      <c r="I4299" t="s">
        <v>11</v>
      </c>
      <c r="J4299" t="s">
        <v>44</v>
      </c>
      <c r="K4299">
        <v>55.21</v>
      </c>
      <c r="L4299">
        <v>1869.1</v>
      </c>
      <c r="M4299">
        <v>0</v>
      </c>
      <c r="N4299">
        <v>8</v>
      </c>
      <c r="O4299" t="s">
        <v>3</v>
      </c>
    </row>
    <row r="4300" spans="1:15" x14ac:dyDescent="0.35">
      <c r="A4300" t="s">
        <v>7243</v>
      </c>
      <c r="B4300" t="s">
        <v>7</v>
      </c>
      <c r="C4300">
        <v>28</v>
      </c>
      <c r="D4300" t="s">
        <v>3</v>
      </c>
      <c r="E4300" t="s">
        <v>4</v>
      </c>
      <c r="F4300" t="s">
        <v>3</v>
      </c>
      <c r="G4300">
        <v>60</v>
      </c>
      <c r="H4300" t="s">
        <v>14</v>
      </c>
      <c r="I4300" t="s">
        <v>11</v>
      </c>
      <c r="J4300" t="s">
        <v>44</v>
      </c>
      <c r="K4300">
        <v>55.22</v>
      </c>
      <c r="L4300">
        <v>3302.03</v>
      </c>
      <c r="M4300">
        <v>6</v>
      </c>
      <c r="N4300">
        <v>2</v>
      </c>
      <c r="O4300" t="s">
        <v>4</v>
      </c>
    </row>
    <row r="4301" spans="1:15" x14ac:dyDescent="0.35">
      <c r="A4301" t="s">
        <v>1768</v>
      </c>
      <c r="B4301" t="s">
        <v>8</v>
      </c>
      <c r="C4301">
        <v>52</v>
      </c>
      <c r="D4301" t="s">
        <v>3</v>
      </c>
      <c r="E4301" t="s">
        <v>3</v>
      </c>
      <c r="F4301" t="s">
        <v>4</v>
      </c>
      <c r="G4301">
        <v>54</v>
      </c>
      <c r="H4301" t="s">
        <v>14</v>
      </c>
      <c r="I4301" t="s">
        <v>10</v>
      </c>
      <c r="J4301" t="s">
        <v>34</v>
      </c>
      <c r="K4301">
        <v>55.23</v>
      </c>
      <c r="L4301">
        <v>2981.69</v>
      </c>
      <c r="M4301">
        <v>5</v>
      </c>
      <c r="N4301">
        <v>4</v>
      </c>
      <c r="O4301" t="s">
        <v>3</v>
      </c>
    </row>
    <row r="4302" spans="1:15" x14ac:dyDescent="0.35">
      <c r="A4302" t="s">
        <v>749</v>
      </c>
      <c r="B4302" t="s">
        <v>8</v>
      </c>
      <c r="C4302">
        <v>53</v>
      </c>
      <c r="D4302" t="s">
        <v>3</v>
      </c>
      <c r="E4302" t="s">
        <v>4</v>
      </c>
      <c r="F4302" t="s">
        <v>4</v>
      </c>
      <c r="G4302">
        <v>10</v>
      </c>
      <c r="H4302" t="s">
        <v>15</v>
      </c>
      <c r="I4302" t="s">
        <v>11</v>
      </c>
      <c r="J4302" t="s">
        <v>32</v>
      </c>
      <c r="K4302">
        <v>55.27</v>
      </c>
      <c r="L4302">
        <v>572.19000000000005</v>
      </c>
      <c r="M4302">
        <v>4</v>
      </c>
      <c r="N4302">
        <v>10</v>
      </c>
      <c r="O4302" t="s">
        <v>3</v>
      </c>
    </row>
    <row r="4303" spans="1:15" x14ac:dyDescent="0.35">
      <c r="A4303" t="s">
        <v>2658</v>
      </c>
      <c r="B4303" t="s">
        <v>7</v>
      </c>
      <c r="C4303">
        <v>67</v>
      </c>
      <c r="D4303" t="s">
        <v>3</v>
      </c>
      <c r="E4303" t="s">
        <v>4</v>
      </c>
      <c r="F4303" t="s">
        <v>4</v>
      </c>
      <c r="G4303">
        <v>37</v>
      </c>
      <c r="H4303" t="s">
        <v>14</v>
      </c>
      <c r="I4303" t="s">
        <v>10</v>
      </c>
      <c r="J4303" t="s">
        <v>44</v>
      </c>
      <c r="K4303">
        <v>55.27</v>
      </c>
      <c r="L4303">
        <v>2063.4899999999998</v>
      </c>
      <c r="M4303">
        <v>0</v>
      </c>
      <c r="N4303">
        <v>2</v>
      </c>
      <c r="O4303" t="s">
        <v>3</v>
      </c>
    </row>
    <row r="4304" spans="1:15" x14ac:dyDescent="0.35">
      <c r="A4304" t="s">
        <v>3309</v>
      </c>
      <c r="B4304" t="s">
        <v>7</v>
      </c>
      <c r="C4304">
        <v>43</v>
      </c>
      <c r="D4304" t="s">
        <v>3</v>
      </c>
      <c r="E4304" t="s">
        <v>4</v>
      </c>
      <c r="F4304" t="s">
        <v>3</v>
      </c>
      <c r="G4304">
        <v>26</v>
      </c>
      <c r="H4304" t="s">
        <v>15</v>
      </c>
      <c r="I4304" t="s">
        <v>11</v>
      </c>
      <c r="J4304" t="s">
        <v>34</v>
      </c>
      <c r="K4304">
        <v>55.29</v>
      </c>
      <c r="L4304">
        <v>1448.54</v>
      </c>
      <c r="M4304">
        <v>2</v>
      </c>
      <c r="N4304">
        <v>4</v>
      </c>
      <c r="O4304" t="s">
        <v>3</v>
      </c>
    </row>
    <row r="4305" spans="1:15" x14ac:dyDescent="0.35">
      <c r="A4305" t="s">
        <v>6763</v>
      </c>
      <c r="B4305" t="s">
        <v>7</v>
      </c>
      <c r="C4305">
        <v>52</v>
      </c>
      <c r="D4305" t="s">
        <v>3</v>
      </c>
      <c r="E4305" t="s">
        <v>4</v>
      </c>
      <c r="F4305" t="s">
        <v>4</v>
      </c>
      <c r="G4305">
        <v>54</v>
      </c>
      <c r="H4305" t="s">
        <v>14</v>
      </c>
      <c r="I4305" t="s">
        <v>10</v>
      </c>
      <c r="J4305" t="s">
        <v>32</v>
      </c>
      <c r="K4305">
        <v>55.29</v>
      </c>
      <c r="L4305">
        <v>2977.02</v>
      </c>
      <c r="M4305">
        <v>8</v>
      </c>
      <c r="N4305">
        <v>3</v>
      </c>
      <c r="O4305" t="s">
        <v>4</v>
      </c>
    </row>
    <row r="4306" spans="1:15" x14ac:dyDescent="0.35">
      <c r="A4306" t="s">
        <v>3416</v>
      </c>
      <c r="B4306" t="s">
        <v>7</v>
      </c>
      <c r="C4306">
        <v>49</v>
      </c>
      <c r="D4306" t="s">
        <v>3</v>
      </c>
      <c r="E4306" t="s">
        <v>4</v>
      </c>
      <c r="F4306" t="s">
        <v>4</v>
      </c>
      <c r="G4306">
        <v>38</v>
      </c>
      <c r="H4306" t="s">
        <v>16</v>
      </c>
      <c r="I4306" t="s">
        <v>11</v>
      </c>
      <c r="J4306" t="s">
        <v>32</v>
      </c>
      <c r="K4306">
        <v>55.3</v>
      </c>
      <c r="L4306">
        <v>2101.0700000000002</v>
      </c>
      <c r="M4306">
        <v>8</v>
      </c>
      <c r="N4306">
        <v>8</v>
      </c>
      <c r="O4306" t="s">
        <v>3</v>
      </c>
    </row>
    <row r="4307" spans="1:15" x14ac:dyDescent="0.35">
      <c r="A4307" t="s">
        <v>7252</v>
      </c>
      <c r="B4307" t="s">
        <v>8</v>
      </c>
      <c r="C4307">
        <v>27</v>
      </c>
      <c r="D4307" t="s">
        <v>3</v>
      </c>
      <c r="E4307" t="s">
        <v>4</v>
      </c>
      <c r="F4307" t="s">
        <v>3</v>
      </c>
      <c r="G4307">
        <v>10</v>
      </c>
      <c r="H4307" t="s">
        <v>15</v>
      </c>
      <c r="I4307" t="s">
        <v>10</v>
      </c>
      <c r="J4307" t="s">
        <v>44</v>
      </c>
      <c r="K4307">
        <v>55.32</v>
      </c>
      <c r="L4307">
        <v>573.1</v>
      </c>
      <c r="M4307">
        <v>6</v>
      </c>
      <c r="N4307">
        <v>3</v>
      </c>
      <c r="O4307" t="s">
        <v>4</v>
      </c>
    </row>
    <row r="4308" spans="1:15" x14ac:dyDescent="0.35">
      <c r="A4308" t="s">
        <v>99</v>
      </c>
      <c r="B4308" t="s">
        <v>8</v>
      </c>
      <c r="C4308">
        <v>65</v>
      </c>
      <c r="D4308" t="s">
        <v>4</v>
      </c>
      <c r="E4308" t="s">
        <v>4</v>
      </c>
      <c r="F4308" t="s">
        <v>3</v>
      </c>
      <c r="G4308">
        <v>70</v>
      </c>
      <c r="H4308" t="s">
        <v>15</v>
      </c>
      <c r="I4308" t="s">
        <v>10</v>
      </c>
      <c r="J4308" t="s">
        <v>34</v>
      </c>
      <c r="K4308">
        <v>55.35</v>
      </c>
      <c r="L4308">
        <v>3868.86</v>
      </c>
      <c r="M4308">
        <v>2</v>
      </c>
      <c r="N4308">
        <v>7</v>
      </c>
      <c r="O4308" t="s">
        <v>3</v>
      </c>
    </row>
    <row r="4309" spans="1:15" x14ac:dyDescent="0.35">
      <c r="A4309" t="s">
        <v>6626</v>
      </c>
      <c r="B4309" t="s">
        <v>8</v>
      </c>
      <c r="C4309">
        <v>70</v>
      </c>
      <c r="D4309" t="s">
        <v>4</v>
      </c>
      <c r="E4309" t="s">
        <v>3</v>
      </c>
      <c r="F4309" t="s">
        <v>4</v>
      </c>
      <c r="G4309">
        <v>56</v>
      </c>
      <c r="H4309" t="s">
        <v>15</v>
      </c>
      <c r="I4309" t="s">
        <v>11</v>
      </c>
      <c r="J4309" t="s">
        <v>34</v>
      </c>
      <c r="K4309">
        <v>55.36</v>
      </c>
      <c r="L4309">
        <v>3112.72</v>
      </c>
      <c r="M4309">
        <v>4</v>
      </c>
      <c r="N4309">
        <v>2</v>
      </c>
      <c r="O4309" t="s">
        <v>3</v>
      </c>
    </row>
    <row r="4310" spans="1:15" x14ac:dyDescent="0.35">
      <c r="A4310" t="s">
        <v>7123</v>
      </c>
      <c r="B4310" t="s">
        <v>8</v>
      </c>
      <c r="C4310">
        <v>59</v>
      </c>
      <c r="D4310" t="s">
        <v>3</v>
      </c>
      <c r="E4310" t="s">
        <v>3</v>
      </c>
      <c r="F4310" t="s">
        <v>4</v>
      </c>
      <c r="G4310">
        <v>72</v>
      </c>
      <c r="H4310" t="s">
        <v>14</v>
      </c>
      <c r="I4310" t="s">
        <v>11</v>
      </c>
      <c r="J4310" t="s">
        <v>34</v>
      </c>
      <c r="K4310">
        <v>55.37</v>
      </c>
      <c r="L4310">
        <v>3994.32</v>
      </c>
      <c r="M4310">
        <v>1</v>
      </c>
      <c r="N4310">
        <v>5</v>
      </c>
      <c r="O4310" t="s">
        <v>3</v>
      </c>
    </row>
    <row r="4311" spans="1:15" x14ac:dyDescent="0.35">
      <c r="A4311" t="s">
        <v>9384</v>
      </c>
      <c r="B4311" t="s">
        <v>8</v>
      </c>
      <c r="C4311">
        <v>62</v>
      </c>
      <c r="D4311" t="s">
        <v>4</v>
      </c>
      <c r="E4311" t="s">
        <v>3</v>
      </c>
      <c r="F4311" t="s">
        <v>3</v>
      </c>
      <c r="G4311">
        <v>70</v>
      </c>
      <c r="H4311" t="s">
        <v>16</v>
      </c>
      <c r="I4311" t="s">
        <v>10</v>
      </c>
      <c r="J4311" t="s">
        <v>32</v>
      </c>
      <c r="K4311">
        <v>55.38</v>
      </c>
      <c r="L4311">
        <v>3867.83</v>
      </c>
      <c r="M4311">
        <v>3</v>
      </c>
      <c r="N4311">
        <v>3</v>
      </c>
      <c r="O4311" t="s">
        <v>3</v>
      </c>
    </row>
    <row r="4312" spans="1:15" x14ac:dyDescent="0.35">
      <c r="A4312" t="s">
        <v>4635</v>
      </c>
      <c r="B4312" t="s">
        <v>7</v>
      </c>
      <c r="C4312">
        <v>28</v>
      </c>
      <c r="D4312" t="s">
        <v>3</v>
      </c>
      <c r="E4312" t="s">
        <v>4</v>
      </c>
      <c r="F4312" t="s">
        <v>3</v>
      </c>
      <c r="G4312">
        <v>71</v>
      </c>
      <c r="H4312" t="s">
        <v>14</v>
      </c>
      <c r="I4312" t="s">
        <v>11</v>
      </c>
      <c r="J4312" t="s">
        <v>40</v>
      </c>
      <c r="K4312">
        <v>55.41</v>
      </c>
      <c r="L4312">
        <v>3923.35</v>
      </c>
      <c r="M4312">
        <v>0</v>
      </c>
      <c r="N4312">
        <v>3</v>
      </c>
      <c r="O4312" t="s">
        <v>3</v>
      </c>
    </row>
    <row r="4313" spans="1:15" x14ac:dyDescent="0.35">
      <c r="A4313" t="s">
        <v>148</v>
      </c>
      <c r="B4313" t="s">
        <v>7</v>
      </c>
      <c r="C4313">
        <v>51</v>
      </c>
      <c r="D4313" t="s">
        <v>3</v>
      </c>
      <c r="E4313" t="s">
        <v>4</v>
      </c>
      <c r="F4313" t="s">
        <v>4</v>
      </c>
      <c r="G4313">
        <v>48</v>
      </c>
      <c r="H4313" t="s">
        <v>16</v>
      </c>
      <c r="I4313" t="s">
        <v>11</v>
      </c>
      <c r="J4313" t="s">
        <v>44</v>
      </c>
      <c r="K4313">
        <v>55.42</v>
      </c>
      <c r="L4313">
        <v>2650.54</v>
      </c>
      <c r="M4313">
        <v>8</v>
      </c>
      <c r="N4313">
        <v>5</v>
      </c>
      <c r="O4313" t="s">
        <v>3</v>
      </c>
    </row>
    <row r="4314" spans="1:15" x14ac:dyDescent="0.35">
      <c r="A4314" t="s">
        <v>4027</v>
      </c>
      <c r="B4314" t="s">
        <v>7</v>
      </c>
      <c r="C4314">
        <v>39</v>
      </c>
      <c r="D4314" t="s">
        <v>3</v>
      </c>
      <c r="E4314" t="s">
        <v>4</v>
      </c>
      <c r="F4314" t="s">
        <v>3</v>
      </c>
      <c r="G4314">
        <v>58</v>
      </c>
      <c r="H4314" t="s">
        <v>14</v>
      </c>
      <c r="I4314" t="s">
        <v>11</v>
      </c>
      <c r="J4314" t="s">
        <v>32</v>
      </c>
      <c r="K4314">
        <v>55.42</v>
      </c>
      <c r="L4314">
        <v>3225.77</v>
      </c>
      <c r="M4314">
        <v>4</v>
      </c>
      <c r="N4314">
        <v>7</v>
      </c>
      <c r="O4314" t="s">
        <v>3</v>
      </c>
    </row>
    <row r="4315" spans="1:15" x14ac:dyDescent="0.35">
      <c r="A4315" t="s">
        <v>6861</v>
      </c>
      <c r="B4315" t="s">
        <v>7</v>
      </c>
      <c r="C4315">
        <v>58</v>
      </c>
      <c r="D4315" t="s">
        <v>3</v>
      </c>
      <c r="E4315" t="s">
        <v>4</v>
      </c>
      <c r="F4315" t="s">
        <v>3</v>
      </c>
      <c r="G4315">
        <v>11</v>
      </c>
      <c r="H4315" t="s">
        <v>15</v>
      </c>
      <c r="I4315" t="s">
        <v>10</v>
      </c>
      <c r="J4315" t="s">
        <v>32</v>
      </c>
      <c r="K4315">
        <v>55.43</v>
      </c>
      <c r="L4315">
        <v>618.34</v>
      </c>
      <c r="M4315">
        <v>4</v>
      </c>
      <c r="N4315">
        <v>3</v>
      </c>
      <c r="O4315" t="s">
        <v>3</v>
      </c>
    </row>
    <row r="4316" spans="1:15" x14ac:dyDescent="0.35">
      <c r="A4316" t="s">
        <v>2673</v>
      </c>
      <c r="B4316" t="s">
        <v>7</v>
      </c>
      <c r="C4316">
        <v>56</v>
      </c>
      <c r="D4316" t="s">
        <v>3</v>
      </c>
      <c r="E4316" t="s">
        <v>4</v>
      </c>
      <c r="F4316" t="s">
        <v>4</v>
      </c>
      <c r="G4316">
        <v>37</v>
      </c>
      <c r="H4316" t="s">
        <v>15</v>
      </c>
      <c r="I4316" t="s">
        <v>10</v>
      </c>
      <c r="J4316" t="s">
        <v>40</v>
      </c>
      <c r="K4316">
        <v>55.44</v>
      </c>
      <c r="L4316">
        <v>2038.35</v>
      </c>
      <c r="M4316">
        <v>0</v>
      </c>
      <c r="N4316">
        <v>7</v>
      </c>
      <c r="O4316" t="s">
        <v>3</v>
      </c>
    </row>
    <row r="4317" spans="1:15" x14ac:dyDescent="0.35">
      <c r="A4317" t="s">
        <v>202</v>
      </c>
      <c r="B4317" t="s">
        <v>7</v>
      </c>
      <c r="C4317">
        <v>72</v>
      </c>
      <c r="D4317" t="s">
        <v>4</v>
      </c>
      <c r="E4317" t="s">
        <v>3</v>
      </c>
      <c r="F4317" t="s">
        <v>3</v>
      </c>
      <c r="G4317">
        <v>28</v>
      </c>
      <c r="H4317" t="s">
        <v>15</v>
      </c>
      <c r="I4317" t="s">
        <v>11</v>
      </c>
      <c r="J4317" t="s">
        <v>34</v>
      </c>
      <c r="K4317">
        <v>55.45</v>
      </c>
      <c r="L4317">
        <v>1540.27</v>
      </c>
      <c r="M4317">
        <v>4</v>
      </c>
      <c r="N4317">
        <v>8</v>
      </c>
      <c r="O4317" t="s">
        <v>3</v>
      </c>
    </row>
    <row r="4318" spans="1:15" x14ac:dyDescent="0.35">
      <c r="A4318" t="s">
        <v>2323</v>
      </c>
      <c r="B4318" t="s">
        <v>7</v>
      </c>
      <c r="C4318">
        <v>46</v>
      </c>
      <c r="D4318" t="s">
        <v>3</v>
      </c>
      <c r="E4318" t="s">
        <v>3</v>
      </c>
      <c r="F4318" t="s">
        <v>4</v>
      </c>
      <c r="G4318">
        <v>49</v>
      </c>
      <c r="H4318" t="s">
        <v>16</v>
      </c>
      <c r="I4318" t="s">
        <v>10</v>
      </c>
      <c r="J4318" t="s">
        <v>44</v>
      </c>
      <c r="K4318">
        <v>55.45</v>
      </c>
      <c r="L4318">
        <v>2710.29</v>
      </c>
      <c r="M4318">
        <v>7</v>
      </c>
      <c r="N4318">
        <v>10</v>
      </c>
      <c r="O4318" t="s">
        <v>3</v>
      </c>
    </row>
    <row r="4319" spans="1:15" x14ac:dyDescent="0.35">
      <c r="A4319" t="s">
        <v>3635</v>
      </c>
      <c r="B4319" t="s">
        <v>8</v>
      </c>
      <c r="C4319">
        <v>26</v>
      </c>
      <c r="D4319" t="s">
        <v>3</v>
      </c>
      <c r="E4319" t="s">
        <v>4</v>
      </c>
      <c r="F4319" t="s">
        <v>3</v>
      </c>
      <c r="G4319">
        <v>17</v>
      </c>
      <c r="H4319" t="s">
        <v>16</v>
      </c>
      <c r="I4319" t="s">
        <v>10</v>
      </c>
      <c r="J4319" t="s">
        <v>32</v>
      </c>
      <c r="K4319">
        <v>55.46</v>
      </c>
      <c r="L4319">
        <v>951.97</v>
      </c>
      <c r="M4319">
        <v>6</v>
      </c>
      <c r="N4319">
        <v>3</v>
      </c>
      <c r="O4319" t="s">
        <v>4</v>
      </c>
    </row>
    <row r="4320" spans="1:15" x14ac:dyDescent="0.35">
      <c r="A4320" t="s">
        <v>411</v>
      </c>
      <c r="B4320" t="s">
        <v>7</v>
      </c>
      <c r="C4320">
        <v>75</v>
      </c>
      <c r="D4320" t="s">
        <v>3</v>
      </c>
      <c r="E4320" t="s">
        <v>3</v>
      </c>
      <c r="F4320" t="s">
        <v>4</v>
      </c>
      <c r="G4320">
        <v>62</v>
      </c>
      <c r="H4320" t="s">
        <v>14</v>
      </c>
      <c r="I4320" t="s">
        <v>11</v>
      </c>
      <c r="J4320" t="s">
        <v>44</v>
      </c>
      <c r="K4320">
        <v>55.48</v>
      </c>
      <c r="L4320">
        <v>3445.54</v>
      </c>
      <c r="M4320">
        <v>6</v>
      </c>
      <c r="N4320">
        <v>4</v>
      </c>
      <c r="O4320" t="s">
        <v>4</v>
      </c>
    </row>
    <row r="4321" spans="1:15" x14ac:dyDescent="0.35">
      <c r="A4321" t="s">
        <v>2358</v>
      </c>
      <c r="B4321" t="s">
        <v>8</v>
      </c>
      <c r="C4321">
        <v>53</v>
      </c>
      <c r="D4321" t="s">
        <v>3</v>
      </c>
      <c r="E4321" t="s">
        <v>4</v>
      </c>
      <c r="F4321" t="s">
        <v>4</v>
      </c>
      <c r="G4321">
        <v>12</v>
      </c>
      <c r="H4321" t="s">
        <v>14</v>
      </c>
      <c r="I4321" t="s">
        <v>10</v>
      </c>
      <c r="J4321" t="s">
        <v>32</v>
      </c>
      <c r="K4321">
        <v>55.52</v>
      </c>
      <c r="L4321">
        <v>676.4</v>
      </c>
      <c r="M4321">
        <v>7</v>
      </c>
      <c r="N4321">
        <v>7</v>
      </c>
      <c r="O4321" t="s">
        <v>3</v>
      </c>
    </row>
    <row r="4322" spans="1:15" x14ac:dyDescent="0.35">
      <c r="A4322" t="s">
        <v>6453</v>
      </c>
      <c r="B4322" t="s">
        <v>8</v>
      </c>
      <c r="C4322">
        <v>56</v>
      </c>
      <c r="D4322" t="s">
        <v>3</v>
      </c>
      <c r="E4322" t="s">
        <v>4</v>
      </c>
      <c r="F4322" t="s">
        <v>4</v>
      </c>
      <c r="G4322">
        <v>49</v>
      </c>
      <c r="H4322" t="s">
        <v>14</v>
      </c>
      <c r="I4322" t="s">
        <v>10</v>
      </c>
      <c r="J4322" t="s">
        <v>32</v>
      </c>
      <c r="K4322">
        <v>55.54</v>
      </c>
      <c r="L4322">
        <v>2706.89</v>
      </c>
      <c r="M4322">
        <v>8</v>
      </c>
      <c r="N4322">
        <v>10</v>
      </c>
      <c r="O4322" t="s">
        <v>3</v>
      </c>
    </row>
    <row r="4323" spans="1:15" x14ac:dyDescent="0.35">
      <c r="A4323" t="s">
        <v>4879</v>
      </c>
      <c r="B4323" t="s">
        <v>8</v>
      </c>
      <c r="C4323">
        <v>18</v>
      </c>
      <c r="D4323" t="s">
        <v>3</v>
      </c>
      <c r="E4323" t="s">
        <v>4</v>
      </c>
      <c r="F4323" t="s">
        <v>4</v>
      </c>
      <c r="G4323">
        <v>22</v>
      </c>
      <c r="H4323" t="s">
        <v>14</v>
      </c>
      <c r="I4323" t="s">
        <v>11</v>
      </c>
      <c r="J4323" t="s">
        <v>32</v>
      </c>
      <c r="K4323">
        <v>55.55</v>
      </c>
      <c r="L4323">
        <v>1210.45</v>
      </c>
      <c r="M4323">
        <v>0</v>
      </c>
      <c r="N4323">
        <v>6</v>
      </c>
      <c r="O4323" t="s">
        <v>3</v>
      </c>
    </row>
    <row r="4324" spans="1:15" x14ac:dyDescent="0.35">
      <c r="A4324" t="s">
        <v>8833</v>
      </c>
      <c r="B4324" t="s">
        <v>7</v>
      </c>
      <c r="C4324">
        <v>40</v>
      </c>
      <c r="D4324" t="s">
        <v>3</v>
      </c>
      <c r="E4324" t="s">
        <v>3</v>
      </c>
      <c r="F4324" t="s">
        <v>3</v>
      </c>
      <c r="G4324">
        <v>7</v>
      </c>
      <c r="H4324" t="s">
        <v>14</v>
      </c>
      <c r="I4324" t="s">
        <v>11</v>
      </c>
      <c r="J4324" t="s">
        <v>32</v>
      </c>
      <c r="K4324">
        <v>55.55</v>
      </c>
      <c r="L4324">
        <v>376.99</v>
      </c>
      <c r="M4324">
        <v>8</v>
      </c>
      <c r="N4324">
        <v>1</v>
      </c>
      <c r="O4324" t="s">
        <v>4</v>
      </c>
    </row>
    <row r="4325" spans="1:15" x14ac:dyDescent="0.35">
      <c r="A4325" t="s">
        <v>9763</v>
      </c>
      <c r="B4325" t="s">
        <v>7</v>
      </c>
      <c r="C4325">
        <v>36</v>
      </c>
      <c r="D4325" t="s">
        <v>3</v>
      </c>
      <c r="E4325" t="s">
        <v>4</v>
      </c>
      <c r="F4325" t="s">
        <v>3</v>
      </c>
      <c r="G4325">
        <v>57</v>
      </c>
      <c r="H4325" t="s">
        <v>14</v>
      </c>
      <c r="I4325" t="s">
        <v>11</v>
      </c>
      <c r="J4325" t="s">
        <v>34</v>
      </c>
      <c r="K4325">
        <v>55.57</v>
      </c>
      <c r="L4325">
        <v>3160.83</v>
      </c>
      <c r="M4325">
        <v>6</v>
      </c>
      <c r="N4325">
        <v>6</v>
      </c>
      <c r="O4325" t="s">
        <v>3</v>
      </c>
    </row>
    <row r="4326" spans="1:15" x14ac:dyDescent="0.35">
      <c r="A4326" t="s">
        <v>1559</v>
      </c>
      <c r="B4326" t="s">
        <v>7</v>
      </c>
      <c r="C4326">
        <v>47</v>
      </c>
      <c r="D4326" t="s">
        <v>3</v>
      </c>
      <c r="E4326" t="s">
        <v>3</v>
      </c>
      <c r="F4326" t="s">
        <v>3</v>
      </c>
      <c r="G4326">
        <v>53</v>
      </c>
      <c r="H4326" t="s">
        <v>14</v>
      </c>
      <c r="I4326" t="s">
        <v>11</v>
      </c>
      <c r="J4326" t="s">
        <v>32</v>
      </c>
      <c r="K4326">
        <v>55.58</v>
      </c>
      <c r="L4326">
        <v>2941.81</v>
      </c>
      <c r="M4326">
        <v>7</v>
      </c>
      <c r="N4326">
        <v>3</v>
      </c>
      <c r="O4326" t="s">
        <v>4</v>
      </c>
    </row>
    <row r="4327" spans="1:15" x14ac:dyDescent="0.35">
      <c r="A4327" t="s">
        <v>9531</v>
      </c>
      <c r="B4327" t="s">
        <v>8</v>
      </c>
      <c r="C4327">
        <v>52</v>
      </c>
      <c r="D4327" t="s">
        <v>3</v>
      </c>
      <c r="E4327" t="s">
        <v>4</v>
      </c>
      <c r="F4327" t="s">
        <v>4</v>
      </c>
      <c r="G4327">
        <v>12</v>
      </c>
      <c r="H4327" t="s">
        <v>15</v>
      </c>
      <c r="I4327" t="s">
        <v>10</v>
      </c>
      <c r="J4327" t="s">
        <v>40</v>
      </c>
      <c r="K4327">
        <v>55.58</v>
      </c>
      <c r="L4327">
        <v>666.69</v>
      </c>
      <c r="M4327">
        <v>4</v>
      </c>
      <c r="N4327">
        <v>4</v>
      </c>
      <c r="O4327" t="s">
        <v>3</v>
      </c>
    </row>
    <row r="4328" spans="1:15" x14ac:dyDescent="0.35">
      <c r="A4328" t="s">
        <v>3288</v>
      </c>
      <c r="B4328" t="s">
        <v>7</v>
      </c>
      <c r="C4328">
        <v>24</v>
      </c>
      <c r="D4328" t="s">
        <v>3</v>
      </c>
      <c r="E4328" t="s">
        <v>4</v>
      </c>
      <c r="F4328" t="s">
        <v>3</v>
      </c>
      <c r="G4328">
        <v>37</v>
      </c>
      <c r="H4328" t="s">
        <v>16</v>
      </c>
      <c r="I4328" t="s">
        <v>11</v>
      </c>
      <c r="J4328" t="s">
        <v>34</v>
      </c>
      <c r="K4328">
        <v>55.6</v>
      </c>
      <c r="L4328">
        <v>2053.0100000000002</v>
      </c>
      <c r="M4328">
        <v>2</v>
      </c>
      <c r="N4328">
        <v>10</v>
      </c>
      <c r="O4328" t="s">
        <v>3</v>
      </c>
    </row>
    <row r="4329" spans="1:15" x14ac:dyDescent="0.35">
      <c r="A4329" t="s">
        <v>7686</v>
      </c>
      <c r="B4329" t="s">
        <v>8</v>
      </c>
      <c r="C4329">
        <v>72</v>
      </c>
      <c r="D4329" t="s">
        <v>4</v>
      </c>
      <c r="E4329" t="s">
        <v>3</v>
      </c>
      <c r="F4329" t="s">
        <v>4</v>
      </c>
      <c r="G4329">
        <v>34</v>
      </c>
      <c r="H4329" t="s">
        <v>16</v>
      </c>
      <c r="I4329" t="s">
        <v>11</v>
      </c>
      <c r="J4329" t="s">
        <v>32</v>
      </c>
      <c r="K4329">
        <v>55.61</v>
      </c>
      <c r="L4329">
        <v>1890.87</v>
      </c>
      <c r="M4329">
        <v>0</v>
      </c>
      <c r="N4329">
        <v>9</v>
      </c>
      <c r="O4329" t="s">
        <v>3</v>
      </c>
    </row>
    <row r="4330" spans="1:15" x14ac:dyDescent="0.35">
      <c r="A4330" t="s">
        <v>9961</v>
      </c>
      <c r="B4330" t="s">
        <v>8</v>
      </c>
      <c r="C4330">
        <v>37</v>
      </c>
      <c r="D4330" t="s">
        <v>3</v>
      </c>
      <c r="E4330" t="s">
        <v>3</v>
      </c>
      <c r="F4330" t="s">
        <v>3</v>
      </c>
      <c r="G4330">
        <v>30</v>
      </c>
      <c r="H4330" t="s">
        <v>14</v>
      </c>
      <c r="I4330" t="s">
        <v>11</v>
      </c>
      <c r="J4330" t="s">
        <v>40</v>
      </c>
      <c r="K4330">
        <v>55.68</v>
      </c>
      <c r="L4330">
        <v>1652.1</v>
      </c>
      <c r="M4330">
        <v>3</v>
      </c>
      <c r="N4330">
        <v>8</v>
      </c>
      <c r="O4330" t="s">
        <v>3</v>
      </c>
    </row>
    <row r="4331" spans="1:15" x14ac:dyDescent="0.35">
      <c r="A4331" t="s">
        <v>2822</v>
      </c>
      <c r="B4331" t="s">
        <v>8</v>
      </c>
      <c r="C4331">
        <v>32</v>
      </c>
      <c r="D4331" t="s">
        <v>3</v>
      </c>
      <c r="E4331" t="s">
        <v>3</v>
      </c>
      <c r="F4331" t="s">
        <v>3</v>
      </c>
      <c r="G4331">
        <v>64</v>
      </c>
      <c r="H4331" t="s">
        <v>14</v>
      </c>
      <c r="I4331" t="s">
        <v>11</v>
      </c>
      <c r="J4331" t="s">
        <v>44</v>
      </c>
      <c r="K4331">
        <v>55.69</v>
      </c>
      <c r="L4331">
        <v>3578.28</v>
      </c>
      <c r="M4331">
        <v>6</v>
      </c>
      <c r="N4331">
        <v>7</v>
      </c>
      <c r="O4331" t="s">
        <v>3</v>
      </c>
    </row>
    <row r="4332" spans="1:15" x14ac:dyDescent="0.35">
      <c r="A4332" t="s">
        <v>3674</v>
      </c>
      <c r="B4332" t="s">
        <v>8</v>
      </c>
      <c r="C4332">
        <v>36</v>
      </c>
      <c r="D4332" t="s">
        <v>3</v>
      </c>
      <c r="E4332" t="s">
        <v>3</v>
      </c>
      <c r="F4332" t="s">
        <v>4</v>
      </c>
      <c r="G4332">
        <v>68</v>
      </c>
      <c r="H4332" t="s">
        <v>15</v>
      </c>
      <c r="I4332" t="s">
        <v>10</v>
      </c>
      <c r="J4332" t="s">
        <v>40</v>
      </c>
      <c r="K4332">
        <v>55.69</v>
      </c>
      <c r="L4332">
        <v>3772.74</v>
      </c>
      <c r="M4332">
        <v>5</v>
      </c>
      <c r="N4332">
        <v>8</v>
      </c>
      <c r="O4332" t="s">
        <v>3</v>
      </c>
    </row>
    <row r="4333" spans="1:15" x14ac:dyDescent="0.35">
      <c r="A4333" t="s">
        <v>9746</v>
      </c>
      <c r="B4333" t="s">
        <v>8</v>
      </c>
      <c r="C4333">
        <v>41</v>
      </c>
      <c r="D4333" t="s">
        <v>3</v>
      </c>
      <c r="E4333" t="s">
        <v>3</v>
      </c>
      <c r="F4333" t="s">
        <v>3</v>
      </c>
      <c r="G4333">
        <v>42</v>
      </c>
      <c r="H4333" t="s">
        <v>14</v>
      </c>
      <c r="I4333" t="s">
        <v>10</v>
      </c>
      <c r="J4333" t="s">
        <v>40</v>
      </c>
      <c r="K4333">
        <v>55.69</v>
      </c>
      <c r="L4333">
        <v>2342.96</v>
      </c>
      <c r="M4333">
        <v>4</v>
      </c>
      <c r="N4333">
        <v>1</v>
      </c>
      <c r="O4333" t="s">
        <v>3</v>
      </c>
    </row>
    <row r="4334" spans="1:15" x14ac:dyDescent="0.35">
      <c r="A4334" t="s">
        <v>903</v>
      </c>
      <c r="B4334" t="s">
        <v>7</v>
      </c>
      <c r="C4334">
        <v>38</v>
      </c>
      <c r="D4334" t="s">
        <v>3</v>
      </c>
      <c r="E4334" t="s">
        <v>4</v>
      </c>
      <c r="F4334" t="s">
        <v>3</v>
      </c>
      <c r="G4334">
        <v>52</v>
      </c>
      <c r="H4334" t="s">
        <v>14</v>
      </c>
      <c r="I4334" t="s">
        <v>10</v>
      </c>
      <c r="J4334" t="s">
        <v>40</v>
      </c>
      <c r="K4334">
        <v>55.73</v>
      </c>
      <c r="L4334">
        <v>2886.97</v>
      </c>
      <c r="M4334">
        <v>2</v>
      </c>
      <c r="N4334">
        <v>6</v>
      </c>
      <c r="O4334" t="s">
        <v>3</v>
      </c>
    </row>
    <row r="4335" spans="1:15" x14ac:dyDescent="0.35">
      <c r="A4335" t="s">
        <v>1329</v>
      </c>
      <c r="B4335" t="s">
        <v>7</v>
      </c>
      <c r="C4335">
        <v>27</v>
      </c>
      <c r="D4335" t="s">
        <v>3</v>
      </c>
      <c r="E4335" t="s">
        <v>3</v>
      </c>
      <c r="F4335" t="s">
        <v>4</v>
      </c>
      <c r="G4335">
        <v>8</v>
      </c>
      <c r="H4335" t="s">
        <v>15</v>
      </c>
      <c r="I4335" t="s">
        <v>10</v>
      </c>
      <c r="J4335" t="s">
        <v>34</v>
      </c>
      <c r="K4335">
        <v>55.74</v>
      </c>
      <c r="L4335">
        <v>429.63</v>
      </c>
      <c r="M4335">
        <v>8</v>
      </c>
      <c r="N4335">
        <v>3</v>
      </c>
      <c r="O4335" t="s">
        <v>4</v>
      </c>
    </row>
    <row r="4336" spans="1:15" x14ac:dyDescent="0.35">
      <c r="A4336" t="s">
        <v>4726</v>
      </c>
      <c r="B4336" t="s">
        <v>8</v>
      </c>
      <c r="C4336">
        <v>47</v>
      </c>
      <c r="D4336" t="s">
        <v>3</v>
      </c>
      <c r="E4336" t="s">
        <v>3</v>
      </c>
      <c r="F4336" t="s">
        <v>3</v>
      </c>
      <c r="G4336">
        <v>17</v>
      </c>
      <c r="H4336" t="s">
        <v>14</v>
      </c>
      <c r="I4336" t="s">
        <v>10</v>
      </c>
      <c r="J4336" t="s">
        <v>44</v>
      </c>
      <c r="K4336">
        <v>55.74</v>
      </c>
      <c r="L4336">
        <v>954.82</v>
      </c>
      <c r="M4336">
        <v>8</v>
      </c>
      <c r="N4336">
        <v>5</v>
      </c>
      <c r="O4336" t="s">
        <v>4</v>
      </c>
    </row>
    <row r="4337" spans="1:15" x14ac:dyDescent="0.35">
      <c r="A4337" t="s">
        <v>8669</v>
      </c>
      <c r="B4337" t="s">
        <v>7</v>
      </c>
      <c r="C4337">
        <v>20</v>
      </c>
      <c r="D4337" t="s">
        <v>3</v>
      </c>
      <c r="E4337" t="s">
        <v>3</v>
      </c>
      <c r="F4337" t="s">
        <v>3</v>
      </c>
      <c r="G4337">
        <v>35</v>
      </c>
      <c r="H4337" t="s">
        <v>16</v>
      </c>
      <c r="I4337" t="s">
        <v>10</v>
      </c>
      <c r="J4337" t="s">
        <v>40</v>
      </c>
      <c r="K4337">
        <v>55.74</v>
      </c>
      <c r="L4337">
        <v>1961.49</v>
      </c>
      <c r="M4337">
        <v>4</v>
      </c>
      <c r="N4337">
        <v>9</v>
      </c>
      <c r="O4337" t="s">
        <v>3</v>
      </c>
    </row>
    <row r="4338" spans="1:15" x14ac:dyDescent="0.35">
      <c r="A4338" t="s">
        <v>4589</v>
      </c>
      <c r="B4338" t="s">
        <v>7</v>
      </c>
      <c r="C4338">
        <v>36</v>
      </c>
      <c r="D4338" t="s">
        <v>3</v>
      </c>
      <c r="E4338" t="s">
        <v>4</v>
      </c>
      <c r="F4338" t="s">
        <v>3</v>
      </c>
      <c r="G4338">
        <v>72</v>
      </c>
      <c r="H4338" t="s">
        <v>14</v>
      </c>
      <c r="I4338" t="s">
        <v>11</v>
      </c>
      <c r="J4338" t="s">
        <v>40</v>
      </c>
      <c r="K4338">
        <v>55.76</v>
      </c>
      <c r="L4338">
        <v>4007.04</v>
      </c>
      <c r="M4338">
        <v>2</v>
      </c>
      <c r="N4338">
        <v>6</v>
      </c>
      <c r="O4338" t="s">
        <v>3</v>
      </c>
    </row>
    <row r="4339" spans="1:15" x14ac:dyDescent="0.35">
      <c r="A4339" t="s">
        <v>6083</v>
      </c>
      <c r="B4339" t="s">
        <v>7</v>
      </c>
      <c r="C4339">
        <v>33</v>
      </c>
      <c r="D4339" t="s">
        <v>3</v>
      </c>
      <c r="E4339" t="s">
        <v>3</v>
      </c>
      <c r="F4339" t="s">
        <v>3</v>
      </c>
      <c r="G4339">
        <v>27</v>
      </c>
      <c r="H4339" t="s">
        <v>14</v>
      </c>
      <c r="I4339" t="s">
        <v>10</v>
      </c>
      <c r="J4339" t="s">
        <v>34</v>
      </c>
      <c r="K4339">
        <v>55.76</v>
      </c>
      <c r="L4339">
        <v>1506.69</v>
      </c>
      <c r="M4339">
        <v>4</v>
      </c>
      <c r="N4339">
        <v>7</v>
      </c>
      <c r="O4339" t="s">
        <v>3</v>
      </c>
    </row>
    <row r="4340" spans="1:15" x14ac:dyDescent="0.35">
      <c r="A4340" t="s">
        <v>7657</v>
      </c>
      <c r="B4340" t="s">
        <v>7</v>
      </c>
      <c r="C4340">
        <v>37</v>
      </c>
      <c r="D4340" t="s">
        <v>3</v>
      </c>
      <c r="E4340" t="s">
        <v>3</v>
      </c>
      <c r="F4340" t="s">
        <v>3</v>
      </c>
      <c r="G4340">
        <v>64</v>
      </c>
      <c r="H4340" t="s">
        <v>16</v>
      </c>
      <c r="I4340" t="s">
        <v>10</v>
      </c>
      <c r="J4340" t="s">
        <v>44</v>
      </c>
      <c r="K4340">
        <v>55.76</v>
      </c>
      <c r="L4340">
        <v>3556.25</v>
      </c>
      <c r="M4340">
        <v>7</v>
      </c>
      <c r="N4340">
        <v>7</v>
      </c>
      <c r="O4340" t="s">
        <v>3</v>
      </c>
    </row>
    <row r="4341" spans="1:15" x14ac:dyDescent="0.35">
      <c r="A4341" t="s">
        <v>789</v>
      </c>
      <c r="B4341" t="s">
        <v>7</v>
      </c>
      <c r="C4341">
        <v>32</v>
      </c>
      <c r="D4341" t="s">
        <v>3</v>
      </c>
      <c r="E4341" t="s">
        <v>3</v>
      </c>
      <c r="F4341" t="s">
        <v>3</v>
      </c>
      <c r="G4341">
        <v>43</v>
      </c>
      <c r="H4341" t="s">
        <v>15</v>
      </c>
      <c r="I4341" t="s">
        <v>10</v>
      </c>
      <c r="J4341" t="s">
        <v>40</v>
      </c>
      <c r="K4341">
        <v>55.77</v>
      </c>
      <c r="L4341">
        <v>2414.17</v>
      </c>
      <c r="M4341">
        <v>8</v>
      </c>
      <c r="N4341">
        <v>10</v>
      </c>
      <c r="O4341" t="s">
        <v>3</v>
      </c>
    </row>
    <row r="4342" spans="1:15" x14ac:dyDescent="0.35">
      <c r="A4342" t="s">
        <v>8283</v>
      </c>
      <c r="B4342" t="s">
        <v>7</v>
      </c>
      <c r="C4342">
        <v>48</v>
      </c>
      <c r="D4342" t="s">
        <v>3</v>
      </c>
      <c r="E4342" t="s">
        <v>3</v>
      </c>
      <c r="F4342" t="s">
        <v>4</v>
      </c>
      <c r="G4342">
        <v>70</v>
      </c>
      <c r="H4342" t="s">
        <v>16</v>
      </c>
      <c r="I4342" t="s">
        <v>11</v>
      </c>
      <c r="J4342" t="s">
        <v>40</v>
      </c>
      <c r="K4342">
        <v>55.77</v>
      </c>
      <c r="L4342">
        <v>3901.67</v>
      </c>
      <c r="M4342">
        <v>0</v>
      </c>
      <c r="N4342">
        <v>1</v>
      </c>
      <c r="O4342" t="s">
        <v>3</v>
      </c>
    </row>
    <row r="4343" spans="1:15" x14ac:dyDescent="0.35">
      <c r="A4343" t="s">
        <v>2188</v>
      </c>
      <c r="B4343" t="s">
        <v>8</v>
      </c>
      <c r="C4343">
        <v>20</v>
      </c>
      <c r="D4343" t="s">
        <v>3</v>
      </c>
      <c r="E4343" t="s">
        <v>4</v>
      </c>
      <c r="F4343" t="s">
        <v>4</v>
      </c>
      <c r="G4343">
        <v>69</v>
      </c>
      <c r="H4343" t="s">
        <v>15</v>
      </c>
      <c r="I4343" t="s">
        <v>11</v>
      </c>
      <c r="J4343" t="s">
        <v>44</v>
      </c>
      <c r="K4343">
        <v>55.79</v>
      </c>
      <c r="L4343">
        <v>3850.48</v>
      </c>
      <c r="M4343">
        <v>8</v>
      </c>
      <c r="N4343">
        <v>7</v>
      </c>
      <c r="O4343" t="s">
        <v>3</v>
      </c>
    </row>
    <row r="4344" spans="1:15" x14ac:dyDescent="0.35">
      <c r="A4344" t="s">
        <v>7036</v>
      </c>
      <c r="B4344" t="s">
        <v>8</v>
      </c>
      <c r="C4344">
        <v>35</v>
      </c>
      <c r="D4344" t="s">
        <v>3</v>
      </c>
      <c r="E4344" t="s">
        <v>4</v>
      </c>
      <c r="F4344" t="s">
        <v>3</v>
      </c>
      <c r="G4344">
        <v>23</v>
      </c>
      <c r="H4344" t="s">
        <v>15</v>
      </c>
      <c r="I4344" t="s">
        <v>11</v>
      </c>
      <c r="J4344" t="s">
        <v>34</v>
      </c>
      <c r="K4344">
        <v>55.81</v>
      </c>
      <c r="L4344">
        <v>1295.05</v>
      </c>
      <c r="M4344">
        <v>0</v>
      </c>
      <c r="N4344">
        <v>3</v>
      </c>
      <c r="O4344" t="s">
        <v>3</v>
      </c>
    </row>
    <row r="4345" spans="1:15" x14ac:dyDescent="0.35">
      <c r="A4345" t="s">
        <v>482</v>
      </c>
      <c r="B4345" t="s">
        <v>7</v>
      </c>
      <c r="C4345">
        <v>46</v>
      </c>
      <c r="D4345" t="s">
        <v>3</v>
      </c>
      <c r="E4345" t="s">
        <v>4</v>
      </c>
      <c r="F4345" t="s">
        <v>4</v>
      </c>
      <c r="G4345">
        <v>71</v>
      </c>
      <c r="H4345" t="s">
        <v>14</v>
      </c>
      <c r="I4345" t="s">
        <v>11</v>
      </c>
      <c r="J4345" t="s">
        <v>34</v>
      </c>
      <c r="K4345">
        <v>55.82</v>
      </c>
      <c r="L4345">
        <v>3950.02</v>
      </c>
      <c r="M4345">
        <v>7</v>
      </c>
      <c r="N4345">
        <v>7</v>
      </c>
      <c r="O4345" t="s">
        <v>3</v>
      </c>
    </row>
    <row r="4346" spans="1:15" x14ac:dyDescent="0.35">
      <c r="A4346" t="s">
        <v>225</v>
      </c>
      <c r="B4346" t="s">
        <v>7</v>
      </c>
      <c r="C4346">
        <v>44</v>
      </c>
      <c r="D4346" t="s">
        <v>3</v>
      </c>
      <c r="E4346" t="s">
        <v>3</v>
      </c>
      <c r="F4346" t="s">
        <v>4</v>
      </c>
      <c r="G4346">
        <v>28</v>
      </c>
      <c r="H4346" t="s">
        <v>14</v>
      </c>
      <c r="I4346" t="s">
        <v>11</v>
      </c>
      <c r="J4346" t="s">
        <v>32</v>
      </c>
      <c r="K4346">
        <v>55.86</v>
      </c>
      <c r="L4346">
        <v>1569.9</v>
      </c>
      <c r="M4346">
        <v>5</v>
      </c>
      <c r="N4346">
        <v>9</v>
      </c>
      <c r="O4346" t="s">
        <v>3</v>
      </c>
    </row>
    <row r="4347" spans="1:15" x14ac:dyDescent="0.35">
      <c r="A4347" t="s">
        <v>4798</v>
      </c>
      <c r="B4347" t="s">
        <v>7</v>
      </c>
      <c r="C4347">
        <v>18</v>
      </c>
      <c r="D4347" t="s">
        <v>3</v>
      </c>
      <c r="E4347" t="s">
        <v>4</v>
      </c>
      <c r="F4347" t="s">
        <v>3</v>
      </c>
      <c r="G4347">
        <v>28</v>
      </c>
      <c r="H4347" t="s">
        <v>14</v>
      </c>
      <c r="I4347" t="s">
        <v>11</v>
      </c>
      <c r="J4347" t="s">
        <v>40</v>
      </c>
      <c r="K4347">
        <v>55.86</v>
      </c>
      <c r="L4347">
        <v>1546.65</v>
      </c>
      <c r="M4347">
        <v>7</v>
      </c>
      <c r="N4347">
        <v>1</v>
      </c>
      <c r="O4347" t="s">
        <v>4</v>
      </c>
    </row>
    <row r="4348" spans="1:15" x14ac:dyDescent="0.35">
      <c r="A4348" t="s">
        <v>7034</v>
      </c>
      <c r="B4348" t="s">
        <v>7</v>
      </c>
      <c r="C4348">
        <v>59</v>
      </c>
      <c r="D4348" t="s">
        <v>3</v>
      </c>
      <c r="E4348" t="s">
        <v>3</v>
      </c>
      <c r="F4348" t="s">
        <v>4</v>
      </c>
      <c r="G4348">
        <v>50</v>
      </c>
      <c r="H4348" t="s">
        <v>14</v>
      </c>
      <c r="I4348" t="s">
        <v>11</v>
      </c>
      <c r="J4348" t="s">
        <v>32</v>
      </c>
      <c r="K4348">
        <v>55.86</v>
      </c>
      <c r="L4348">
        <v>2793.22</v>
      </c>
      <c r="M4348">
        <v>2</v>
      </c>
      <c r="N4348">
        <v>6</v>
      </c>
      <c r="O4348" t="s">
        <v>3</v>
      </c>
    </row>
    <row r="4349" spans="1:15" x14ac:dyDescent="0.35">
      <c r="A4349" t="s">
        <v>8178</v>
      </c>
      <c r="B4349" t="s">
        <v>8</v>
      </c>
      <c r="C4349">
        <v>71</v>
      </c>
      <c r="D4349" t="s">
        <v>4</v>
      </c>
      <c r="E4349" t="s">
        <v>4</v>
      </c>
      <c r="F4349" t="s">
        <v>3</v>
      </c>
      <c r="G4349">
        <v>21</v>
      </c>
      <c r="H4349" t="s">
        <v>16</v>
      </c>
      <c r="I4349" t="s">
        <v>10</v>
      </c>
      <c r="J4349" t="s">
        <v>40</v>
      </c>
      <c r="K4349">
        <v>55.87</v>
      </c>
      <c r="L4349">
        <v>1179.28</v>
      </c>
      <c r="M4349">
        <v>2</v>
      </c>
      <c r="N4349">
        <v>2</v>
      </c>
      <c r="O4349" t="s">
        <v>3</v>
      </c>
    </row>
    <row r="4350" spans="1:15" x14ac:dyDescent="0.35">
      <c r="A4350" t="s">
        <v>4371</v>
      </c>
      <c r="B4350" t="s">
        <v>8</v>
      </c>
      <c r="C4350">
        <v>35</v>
      </c>
      <c r="D4350" t="s">
        <v>3</v>
      </c>
      <c r="E4350" t="s">
        <v>4</v>
      </c>
      <c r="F4350" t="s">
        <v>3</v>
      </c>
      <c r="G4350">
        <v>34</v>
      </c>
      <c r="H4350" t="s">
        <v>14</v>
      </c>
      <c r="I4350" t="s">
        <v>11</v>
      </c>
      <c r="J4350" t="s">
        <v>40</v>
      </c>
      <c r="K4350">
        <v>55.89</v>
      </c>
      <c r="L4350">
        <v>1916.9</v>
      </c>
      <c r="M4350">
        <v>2</v>
      </c>
      <c r="N4350">
        <v>3</v>
      </c>
      <c r="O4350" t="s">
        <v>3</v>
      </c>
    </row>
    <row r="4351" spans="1:15" x14ac:dyDescent="0.35">
      <c r="A4351" t="s">
        <v>3981</v>
      </c>
      <c r="B4351" t="s">
        <v>8</v>
      </c>
      <c r="C4351">
        <v>57</v>
      </c>
      <c r="D4351" t="s">
        <v>3</v>
      </c>
      <c r="E4351" t="s">
        <v>3</v>
      </c>
      <c r="F4351" t="s">
        <v>4</v>
      </c>
      <c r="G4351">
        <v>11</v>
      </c>
      <c r="H4351" t="s">
        <v>14</v>
      </c>
      <c r="I4351" t="s">
        <v>11</v>
      </c>
      <c r="J4351" t="s">
        <v>40</v>
      </c>
      <c r="K4351">
        <v>55.91</v>
      </c>
      <c r="L4351">
        <v>609.65</v>
      </c>
      <c r="M4351">
        <v>0</v>
      </c>
      <c r="N4351">
        <v>3</v>
      </c>
      <c r="O4351" t="s">
        <v>4</v>
      </c>
    </row>
    <row r="4352" spans="1:15" x14ac:dyDescent="0.35">
      <c r="A4352" t="s">
        <v>8151</v>
      </c>
      <c r="B4352" t="s">
        <v>7</v>
      </c>
      <c r="C4352">
        <v>68</v>
      </c>
      <c r="D4352" t="s">
        <v>3</v>
      </c>
      <c r="E4352" t="s">
        <v>3</v>
      </c>
      <c r="F4352" t="s">
        <v>3</v>
      </c>
      <c r="G4352">
        <v>39</v>
      </c>
      <c r="H4352" t="s">
        <v>14</v>
      </c>
      <c r="I4352" t="s">
        <v>10</v>
      </c>
      <c r="J4352" t="s">
        <v>40</v>
      </c>
      <c r="K4352">
        <v>55.91</v>
      </c>
      <c r="L4352">
        <v>2189.4299999999998</v>
      </c>
      <c r="M4352">
        <v>7</v>
      </c>
      <c r="N4352">
        <v>10</v>
      </c>
      <c r="O4352" t="s">
        <v>3</v>
      </c>
    </row>
    <row r="4353" spans="1:15" x14ac:dyDescent="0.35">
      <c r="A4353" t="s">
        <v>3642</v>
      </c>
      <c r="B4353" t="s">
        <v>7</v>
      </c>
      <c r="C4353">
        <v>56</v>
      </c>
      <c r="D4353" t="s">
        <v>3</v>
      </c>
      <c r="E4353" t="s">
        <v>4</v>
      </c>
      <c r="F4353" t="s">
        <v>4</v>
      </c>
      <c r="G4353">
        <v>56</v>
      </c>
      <c r="H4353" t="s">
        <v>14</v>
      </c>
      <c r="I4353" t="s">
        <v>10</v>
      </c>
      <c r="J4353" t="s">
        <v>44</v>
      </c>
      <c r="K4353">
        <v>55.93</v>
      </c>
      <c r="L4353">
        <v>3146.33</v>
      </c>
      <c r="M4353">
        <v>8</v>
      </c>
      <c r="N4353">
        <v>4</v>
      </c>
      <c r="O4353" t="s">
        <v>4</v>
      </c>
    </row>
    <row r="4354" spans="1:15" x14ac:dyDescent="0.35">
      <c r="A4354" t="s">
        <v>1585</v>
      </c>
      <c r="B4354" t="s">
        <v>8</v>
      </c>
      <c r="C4354">
        <v>33</v>
      </c>
      <c r="D4354" t="s">
        <v>3</v>
      </c>
      <c r="E4354" t="s">
        <v>3</v>
      </c>
      <c r="F4354" t="s">
        <v>4</v>
      </c>
      <c r="G4354">
        <v>6</v>
      </c>
      <c r="H4354" t="s">
        <v>14</v>
      </c>
      <c r="I4354" t="s">
        <v>10</v>
      </c>
      <c r="J4354" t="s">
        <v>34</v>
      </c>
      <c r="K4354">
        <v>55.94</v>
      </c>
      <c r="L4354">
        <v>329.08</v>
      </c>
      <c r="M4354">
        <v>1</v>
      </c>
      <c r="N4354">
        <v>7</v>
      </c>
      <c r="O4354" t="s">
        <v>3</v>
      </c>
    </row>
    <row r="4355" spans="1:15" x14ac:dyDescent="0.35">
      <c r="A4355" t="s">
        <v>5675</v>
      </c>
      <c r="B4355" t="s">
        <v>7</v>
      </c>
      <c r="C4355">
        <v>32</v>
      </c>
      <c r="D4355" t="s">
        <v>3</v>
      </c>
      <c r="E4355" t="s">
        <v>4</v>
      </c>
      <c r="F4355" t="s">
        <v>4</v>
      </c>
      <c r="G4355">
        <v>67</v>
      </c>
      <c r="H4355" t="s">
        <v>14</v>
      </c>
      <c r="I4355" t="s">
        <v>11</v>
      </c>
      <c r="J4355" t="s">
        <v>44</v>
      </c>
      <c r="K4355">
        <v>55.94</v>
      </c>
      <c r="L4355">
        <v>3743.68</v>
      </c>
      <c r="M4355">
        <v>5</v>
      </c>
      <c r="N4355">
        <v>6</v>
      </c>
      <c r="O4355" t="s">
        <v>3</v>
      </c>
    </row>
    <row r="4356" spans="1:15" x14ac:dyDescent="0.35">
      <c r="A4356" t="s">
        <v>4651</v>
      </c>
      <c r="B4356" t="s">
        <v>8</v>
      </c>
      <c r="C4356">
        <v>32</v>
      </c>
      <c r="D4356" t="s">
        <v>3</v>
      </c>
      <c r="E4356" t="s">
        <v>4</v>
      </c>
      <c r="F4356" t="s">
        <v>4</v>
      </c>
      <c r="G4356">
        <v>34</v>
      </c>
      <c r="H4356" t="s">
        <v>16</v>
      </c>
      <c r="I4356" t="s">
        <v>11</v>
      </c>
      <c r="J4356" t="s">
        <v>32</v>
      </c>
      <c r="K4356">
        <v>55.97</v>
      </c>
      <c r="L4356">
        <v>1902.91</v>
      </c>
      <c r="M4356">
        <v>5</v>
      </c>
      <c r="N4356">
        <v>3</v>
      </c>
      <c r="O4356" t="s">
        <v>3</v>
      </c>
    </row>
    <row r="4357" spans="1:15" x14ac:dyDescent="0.35">
      <c r="A4357" t="s">
        <v>4431</v>
      </c>
      <c r="B4357" t="s">
        <v>7</v>
      </c>
      <c r="C4357">
        <v>46</v>
      </c>
      <c r="D4357" t="s">
        <v>3</v>
      </c>
      <c r="E4357" t="s">
        <v>4</v>
      </c>
      <c r="F4357" t="s">
        <v>3</v>
      </c>
      <c r="G4357">
        <v>60</v>
      </c>
      <c r="H4357" t="s">
        <v>15</v>
      </c>
      <c r="I4357" t="s">
        <v>10</v>
      </c>
      <c r="J4357" t="s">
        <v>40</v>
      </c>
      <c r="K4357">
        <v>55.98</v>
      </c>
      <c r="L4357">
        <v>3365.39</v>
      </c>
      <c r="M4357">
        <v>7</v>
      </c>
      <c r="N4357">
        <v>5</v>
      </c>
      <c r="O4357" t="s">
        <v>3</v>
      </c>
    </row>
    <row r="4358" spans="1:15" x14ac:dyDescent="0.35">
      <c r="A4358" t="s">
        <v>3991</v>
      </c>
      <c r="B4358" t="s">
        <v>7</v>
      </c>
      <c r="C4358">
        <v>69</v>
      </c>
      <c r="D4358" t="s">
        <v>4</v>
      </c>
      <c r="E4358" t="s">
        <v>4</v>
      </c>
      <c r="F4358" t="s">
        <v>3</v>
      </c>
      <c r="G4358">
        <v>52</v>
      </c>
      <c r="H4358" t="s">
        <v>14</v>
      </c>
      <c r="I4358" t="s">
        <v>10</v>
      </c>
      <c r="J4358" t="s">
        <v>44</v>
      </c>
      <c r="K4358">
        <v>55.99</v>
      </c>
      <c r="L4358">
        <v>2899.05</v>
      </c>
      <c r="M4358">
        <v>1</v>
      </c>
      <c r="N4358">
        <v>10</v>
      </c>
      <c r="O4358" t="s">
        <v>3</v>
      </c>
    </row>
    <row r="4359" spans="1:15" x14ac:dyDescent="0.35">
      <c r="A4359" t="s">
        <v>9016</v>
      </c>
      <c r="B4359" t="s">
        <v>7</v>
      </c>
      <c r="C4359">
        <v>55</v>
      </c>
      <c r="D4359" t="s">
        <v>3</v>
      </c>
      <c r="E4359" t="s">
        <v>4</v>
      </c>
      <c r="F4359" t="s">
        <v>3</v>
      </c>
      <c r="G4359">
        <v>46</v>
      </c>
      <c r="H4359" t="s">
        <v>14</v>
      </c>
      <c r="I4359" t="s">
        <v>11</v>
      </c>
      <c r="J4359" t="s">
        <v>34</v>
      </c>
      <c r="K4359">
        <v>55.99</v>
      </c>
      <c r="L4359">
        <v>2576.06</v>
      </c>
      <c r="M4359">
        <v>0</v>
      </c>
      <c r="N4359">
        <v>7</v>
      </c>
      <c r="O4359" t="s">
        <v>3</v>
      </c>
    </row>
    <row r="4360" spans="1:15" x14ac:dyDescent="0.35">
      <c r="A4360" t="s">
        <v>9783</v>
      </c>
      <c r="B4360" t="s">
        <v>7</v>
      </c>
      <c r="C4360">
        <v>49</v>
      </c>
      <c r="D4360" t="s">
        <v>3</v>
      </c>
      <c r="E4360" t="s">
        <v>3</v>
      </c>
      <c r="F4360" t="s">
        <v>4</v>
      </c>
      <c r="G4360">
        <v>69</v>
      </c>
      <c r="H4360" t="s">
        <v>15</v>
      </c>
      <c r="I4360" t="s">
        <v>11</v>
      </c>
      <c r="J4360" t="s">
        <v>44</v>
      </c>
      <c r="K4360">
        <v>55.99</v>
      </c>
      <c r="L4360">
        <v>3873.9</v>
      </c>
      <c r="M4360">
        <v>0</v>
      </c>
      <c r="N4360">
        <v>8</v>
      </c>
      <c r="O4360" t="s">
        <v>3</v>
      </c>
    </row>
    <row r="4361" spans="1:15" x14ac:dyDescent="0.35">
      <c r="A4361" t="s">
        <v>9286</v>
      </c>
      <c r="B4361" t="s">
        <v>7</v>
      </c>
      <c r="C4361">
        <v>75</v>
      </c>
      <c r="D4361" t="s">
        <v>4</v>
      </c>
      <c r="E4361" t="s">
        <v>4</v>
      </c>
      <c r="F4361" t="s">
        <v>4</v>
      </c>
      <c r="G4361">
        <v>37</v>
      </c>
      <c r="H4361" t="s">
        <v>14</v>
      </c>
      <c r="I4361" t="s">
        <v>10</v>
      </c>
      <c r="J4361" t="s">
        <v>34</v>
      </c>
      <c r="K4361">
        <v>56</v>
      </c>
      <c r="L4361">
        <v>2079.3000000000002</v>
      </c>
      <c r="M4361">
        <v>2</v>
      </c>
      <c r="N4361">
        <v>1</v>
      </c>
      <c r="O4361" t="s">
        <v>3</v>
      </c>
    </row>
    <row r="4362" spans="1:15" x14ac:dyDescent="0.35">
      <c r="A4362" t="s">
        <v>6045</v>
      </c>
      <c r="B4362" t="s">
        <v>8</v>
      </c>
      <c r="C4362">
        <v>46</v>
      </c>
      <c r="D4362" t="s">
        <v>3</v>
      </c>
      <c r="E4362" t="s">
        <v>3</v>
      </c>
      <c r="F4362" t="s">
        <v>4</v>
      </c>
      <c r="G4362">
        <v>69</v>
      </c>
      <c r="H4362" t="s">
        <v>14</v>
      </c>
      <c r="I4362" t="s">
        <v>10</v>
      </c>
      <c r="J4362" t="s">
        <v>44</v>
      </c>
      <c r="K4362">
        <v>56.02</v>
      </c>
      <c r="L4362">
        <v>3883.83</v>
      </c>
      <c r="M4362">
        <v>1</v>
      </c>
      <c r="N4362">
        <v>4</v>
      </c>
      <c r="O4362" t="s">
        <v>3</v>
      </c>
    </row>
    <row r="4363" spans="1:15" x14ac:dyDescent="0.35">
      <c r="A4363" t="s">
        <v>4384</v>
      </c>
      <c r="B4363" t="s">
        <v>7</v>
      </c>
      <c r="C4363">
        <v>31</v>
      </c>
      <c r="D4363" t="s">
        <v>3</v>
      </c>
      <c r="E4363" t="s">
        <v>3</v>
      </c>
      <c r="F4363" t="s">
        <v>3</v>
      </c>
      <c r="G4363">
        <v>62</v>
      </c>
      <c r="H4363" t="s">
        <v>15</v>
      </c>
      <c r="I4363" t="s">
        <v>10</v>
      </c>
      <c r="J4363" t="s">
        <v>44</v>
      </c>
      <c r="K4363">
        <v>56.03</v>
      </c>
      <c r="L4363">
        <v>3488.04</v>
      </c>
      <c r="M4363">
        <v>8</v>
      </c>
      <c r="N4363">
        <v>2</v>
      </c>
      <c r="O4363" t="s">
        <v>4</v>
      </c>
    </row>
    <row r="4364" spans="1:15" x14ac:dyDescent="0.35">
      <c r="A4364" t="s">
        <v>6044</v>
      </c>
      <c r="B4364" t="s">
        <v>7</v>
      </c>
      <c r="C4364">
        <v>64</v>
      </c>
      <c r="D4364" t="s">
        <v>4</v>
      </c>
      <c r="E4364" t="s">
        <v>3</v>
      </c>
      <c r="F4364" t="s">
        <v>4</v>
      </c>
      <c r="G4364">
        <v>46</v>
      </c>
      <c r="H4364" t="s">
        <v>15</v>
      </c>
      <c r="I4364" t="s">
        <v>10</v>
      </c>
      <c r="J4364" t="s">
        <v>40</v>
      </c>
      <c r="K4364">
        <v>56.03</v>
      </c>
      <c r="L4364">
        <v>2575.44</v>
      </c>
      <c r="M4364">
        <v>1</v>
      </c>
      <c r="N4364">
        <v>10</v>
      </c>
      <c r="O4364" t="s">
        <v>3</v>
      </c>
    </row>
    <row r="4365" spans="1:15" x14ac:dyDescent="0.35">
      <c r="A4365" t="s">
        <v>364</v>
      </c>
      <c r="B4365" t="s">
        <v>8</v>
      </c>
      <c r="C4365">
        <v>48</v>
      </c>
      <c r="D4365" t="s">
        <v>3</v>
      </c>
      <c r="E4365" t="s">
        <v>3</v>
      </c>
      <c r="F4365" t="s">
        <v>4</v>
      </c>
      <c r="G4365">
        <v>72</v>
      </c>
      <c r="H4365" t="s">
        <v>14</v>
      </c>
      <c r="I4365" t="s">
        <v>11</v>
      </c>
      <c r="J4365" t="s">
        <v>44</v>
      </c>
      <c r="K4365">
        <v>56.04</v>
      </c>
      <c r="L4365">
        <v>4026.41</v>
      </c>
      <c r="M4365">
        <v>0</v>
      </c>
      <c r="N4365">
        <v>9</v>
      </c>
      <c r="O4365" t="s">
        <v>3</v>
      </c>
    </row>
    <row r="4366" spans="1:15" x14ac:dyDescent="0.35">
      <c r="A4366" t="s">
        <v>615</v>
      </c>
      <c r="B4366" t="s">
        <v>7</v>
      </c>
      <c r="C4366">
        <v>32</v>
      </c>
      <c r="D4366" t="s">
        <v>3</v>
      </c>
      <c r="E4366" t="s">
        <v>3</v>
      </c>
      <c r="F4366" t="s">
        <v>3</v>
      </c>
      <c r="G4366">
        <v>41</v>
      </c>
      <c r="H4366" t="s">
        <v>14</v>
      </c>
      <c r="I4366" t="s">
        <v>10</v>
      </c>
      <c r="J4366" t="s">
        <v>44</v>
      </c>
      <c r="K4366">
        <v>56.08</v>
      </c>
      <c r="L4366">
        <v>2304.8000000000002</v>
      </c>
      <c r="M4366">
        <v>7</v>
      </c>
      <c r="N4366">
        <v>8</v>
      </c>
      <c r="O4366" t="s">
        <v>3</v>
      </c>
    </row>
    <row r="4367" spans="1:15" x14ac:dyDescent="0.35">
      <c r="A4367" t="s">
        <v>8170</v>
      </c>
      <c r="B4367" t="s">
        <v>8</v>
      </c>
      <c r="C4367">
        <v>20</v>
      </c>
      <c r="D4367" t="s">
        <v>3</v>
      </c>
      <c r="E4367" t="s">
        <v>3</v>
      </c>
      <c r="F4367" t="s">
        <v>4</v>
      </c>
      <c r="G4367">
        <v>62</v>
      </c>
      <c r="H4367" t="s">
        <v>14</v>
      </c>
      <c r="I4367" t="s">
        <v>11</v>
      </c>
      <c r="J4367" t="s">
        <v>32</v>
      </c>
      <c r="K4367">
        <v>56.08</v>
      </c>
      <c r="L4367">
        <v>3494.31</v>
      </c>
      <c r="M4367">
        <v>2</v>
      </c>
      <c r="N4367">
        <v>3</v>
      </c>
      <c r="O4367" t="s">
        <v>3</v>
      </c>
    </row>
    <row r="4368" spans="1:15" x14ac:dyDescent="0.35">
      <c r="A4368" t="s">
        <v>1741</v>
      </c>
      <c r="B4368" t="s">
        <v>7</v>
      </c>
      <c r="C4368">
        <v>49</v>
      </c>
      <c r="D4368" t="s">
        <v>3</v>
      </c>
      <c r="E4368" t="s">
        <v>3</v>
      </c>
      <c r="F4368" t="s">
        <v>3</v>
      </c>
      <c r="G4368">
        <v>21</v>
      </c>
      <c r="H4368" t="s">
        <v>14</v>
      </c>
      <c r="I4368" t="s">
        <v>11</v>
      </c>
      <c r="J4368" t="s">
        <v>32</v>
      </c>
      <c r="K4368">
        <v>56.09</v>
      </c>
      <c r="L4368">
        <v>1158.78</v>
      </c>
      <c r="M4368">
        <v>0</v>
      </c>
      <c r="N4368">
        <v>8</v>
      </c>
      <c r="O4368" t="s">
        <v>3</v>
      </c>
    </row>
    <row r="4369" spans="1:15" x14ac:dyDescent="0.35">
      <c r="A4369" t="s">
        <v>7586</v>
      </c>
      <c r="B4369" t="s">
        <v>7</v>
      </c>
      <c r="C4369">
        <v>30</v>
      </c>
      <c r="D4369" t="s">
        <v>3</v>
      </c>
      <c r="E4369" t="s">
        <v>3</v>
      </c>
      <c r="F4369" t="s">
        <v>4</v>
      </c>
      <c r="G4369">
        <v>68</v>
      </c>
      <c r="H4369" t="s">
        <v>16</v>
      </c>
      <c r="I4369" t="s">
        <v>11</v>
      </c>
      <c r="J4369" t="s">
        <v>32</v>
      </c>
      <c r="K4369">
        <v>56.09</v>
      </c>
      <c r="L4369">
        <v>3808.56</v>
      </c>
      <c r="M4369">
        <v>0</v>
      </c>
      <c r="N4369">
        <v>4</v>
      </c>
      <c r="O4369" t="s">
        <v>3</v>
      </c>
    </row>
    <row r="4370" spans="1:15" x14ac:dyDescent="0.35">
      <c r="A4370" t="s">
        <v>9214</v>
      </c>
      <c r="B4370" t="s">
        <v>7</v>
      </c>
      <c r="C4370">
        <v>42</v>
      </c>
      <c r="D4370" t="s">
        <v>3</v>
      </c>
      <c r="E4370" t="s">
        <v>4</v>
      </c>
      <c r="F4370" t="s">
        <v>3</v>
      </c>
      <c r="G4370">
        <v>7</v>
      </c>
      <c r="H4370" t="s">
        <v>16</v>
      </c>
      <c r="I4370" t="s">
        <v>10</v>
      </c>
      <c r="J4370" t="s">
        <v>40</v>
      </c>
      <c r="K4370">
        <v>56.09</v>
      </c>
      <c r="L4370">
        <v>375.51</v>
      </c>
      <c r="M4370">
        <v>4</v>
      </c>
      <c r="N4370">
        <v>4</v>
      </c>
      <c r="O4370" t="s">
        <v>3</v>
      </c>
    </row>
    <row r="4371" spans="1:15" x14ac:dyDescent="0.35">
      <c r="A4371" t="s">
        <v>7413</v>
      </c>
      <c r="B4371" t="s">
        <v>8</v>
      </c>
      <c r="C4371">
        <v>64</v>
      </c>
      <c r="D4371" t="s">
        <v>3</v>
      </c>
      <c r="E4371" t="s">
        <v>4</v>
      </c>
      <c r="F4371" t="s">
        <v>3</v>
      </c>
      <c r="G4371">
        <v>1</v>
      </c>
      <c r="H4371" t="s">
        <v>14</v>
      </c>
      <c r="I4371" t="s">
        <v>11</v>
      </c>
      <c r="J4371" t="s">
        <v>40</v>
      </c>
      <c r="K4371">
        <v>56.12</v>
      </c>
      <c r="L4371">
        <v>67.5</v>
      </c>
      <c r="M4371">
        <v>6</v>
      </c>
      <c r="N4371">
        <v>3</v>
      </c>
      <c r="O4371" t="s">
        <v>4</v>
      </c>
    </row>
    <row r="4372" spans="1:15" x14ac:dyDescent="0.35">
      <c r="A4372" t="s">
        <v>4393</v>
      </c>
      <c r="B4372" t="s">
        <v>8</v>
      </c>
      <c r="C4372">
        <v>53</v>
      </c>
      <c r="D4372" t="s">
        <v>3</v>
      </c>
      <c r="E4372" t="s">
        <v>4</v>
      </c>
      <c r="F4372" t="s">
        <v>4</v>
      </c>
      <c r="G4372">
        <v>8</v>
      </c>
      <c r="H4372" t="s">
        <v>16</v>
      </c>
      <c r="I4372" t="s">
        <v>11</v>
      </c>
      <c r="J4372" t="s">
        <v>32</v>
      </c>
      <c r="K4372">
        <v>56.13</v>
      </c>
      <c r="L4372">
        <v>434.56</v>
      </c>
      <c r="M4372">
        <v>8</v>
      </c>
      <c r="N4372">
        <v>8</v>
      </c>
      <c r="O4372" t="s">
        <v>3</v>
      </c>
    </row>
    <row r="4373" spans="1:15" x14ac:dyDescent="0.35">
      <c r="A4373" t="s">
        <v>9833</v>
      </c>
      <c r="B4373" t="s">
        <v>8</v>
      </c>
      <c r="C4373">
        <v>65</v>
      </c>
      <c r="D4373" t="s">
        <v>4</v>
      </c>
      <c r="E4373" t="s">
        <v>4</v>
      </c>
      <c r="F4373" t="s">
        <v>4</v>
      </c>
      <c r="G4373">
        <v>20</v>
      </c>
      <c r="H4373" t="s">
        <v>14</v>
      </c>
      <c r="I4373" t="s">
        <v>11</v>
      </c>
      <c r="J4373" t="s">
        <v>44</v>
      </c>
      <c r="K4373">
        <v>56.15</v>
      </c>
      <c r="L4373">
        <v>1138.47</v>
      </c>
      <c r="M4373">
        <v>8</v>
      </c>
      <c r="N4373">
        <v>7</v>
      </c>
      <c r="O4373" t="s">
        <v>3</v>
      </c>
    </row>
    <row r="4374" spans="1:15" x14ac:dyDescent="0.35">
      <c r="A4374" t="s">
        <v>934</v>
      </c>
      <c r="B4374" t="s">
        <v>7</v>
      </c>
      <c r="C4374">
        <v>60</v>
      </c>
      <c r="D4374" t="s">
        <v>3</v>
      </c>
      <c r="E4374" t="s">
        <v>4</v>
      </c>
      <c r="F4374" t="s">
        <v>3</v>
      </c>
      <c r="G4374">
        <v>60</v>
      </c>
      <c r="H4374" t="s">
        <v>15</v>
      </c>
      <c r="I4374" t="s">
        <v>10</v>
      </c>
      <c r="J4374" t="s">
        <v>44</v>
      </c>
      <c r="K4374">
        <v>56.16</v>
      </c>
      <c r="L4374">
        <v>3378.77</v>
      </c>
      <c r="M4374">
        <v>3</v>
      </c>
      <c r="N4374">
        <v>2</v>
      </c>
      <c r="O4374" t="s">
        <v>3</v>
      </c>
    </row>
    <row r="4375" spans="1:15" x14ac:dyDescent="0.35">
      <c r="A4375" t="s">
        <v>3168</v>
      </c>
      <c r="B4375" t="s">
        <v>8</v>
      </c>
      <c r="C4375">
        <v>52</v>
      </c>
      <c r="D4375" t="s">
        <v>3</v>
      </c>
      <c r="E4375" t="s">
        <v>3</v>
      </c>
      <c r="F4375" t="s">
        <v>3</v>
      </c>
      <c r="G4375">
        <v>72</v>
      </c>
      <c r="H4375" t="s">
        <v>16</v>
      </c>
      <c r="I4375" t="s">
        <v>11</v>
      </c>
      <c r="J4375" t="s">
        <v>40</v>
      </c>
      <c r="K4375">
        <v>56.19</v>
      </c>
      <c r="L4375">
        <v>4046.26</v>
      </c>
      <c r="M4375">
        <v>0</v>
      </c>
      <c r="N4375">
        <v>1</v>
      </c>
      <c r="O4375" t="s">
        <v>3</v>
      </c>
    </row>
    <row r="4376" spans="1:15" x14ac:dyDescent="0.35">
      <c r="A4376" t="s">
        <v>4286</v>
      </c>
      <c r="B4376" t="s">
        <v>8</v>
      </c>
      <c r="C4376">
        <v>60</v>
      </c>
      <c r="D4376" t="s">
        <v>3</v>
      </c>
      <c r="E4376" t="s">
        <v>4</v>
      </c>
      <c r="F4376" t="s">
        <v>4</v>
      </c>
      <c r="G4376">
        <v>29</v>
      </c>
      <c r="H4376" t="s">
        <v>16</v>
      </c>
      <c r="I4376" t="s">
        <v>10</v>
      </c>
      <c r="J4376" t="s">
        <v>32</v>
      </c>
      <c r="K4376">
        <v>56.19</v>
      </c>
      <c r="L4376">
        <v>1622.03</v>
      </c>
      <c r="M4376">
        <v>3</v>
      </c>
      <c r="N4376">
        <v>7</v>
      </c>
      <c r="O4376" t="s">
        <v>3</v>
      </c>
    </row>
    <row r="4377" spans="1:15" x14ac:dyDescent="0.35">
      <c r="A4377" t="s">
        <v>4308</v>
      </c>
      <c r="B4377" t="s">
        <v>7</v>
      </c>
      <c r="C4377">
        <v>64</v>
      </c>
      <c r="D4377" t="s">
        <v>3</v>
      </c>
      <c r="E4377" t="s">
        <v>4</v>
      </c>
      <c r="F4377" t="s">
        <v>4</v>
      </c>
      <c r="G4377">
        <v>28</v>
      </c>
      <c r="H4377" t="s">
        <v>14</v>
      </c>
      <c r="I4377" t="s">
        <v>10</v>
      </c>
      <c r="J4377" t="s">
        <v>34</v>
      </c>
      <c r="K4377">
        <v>56.21</v>
      </c>
      <c r="L4377">
        <v>1563.58</v>
      </c>
      <c r="M4377">
        <v>8</v>
      </c>
      <c r="N4377">
        <v>5</v>
      </c>
      <c r="O4377" t="s">
        <v>3</v>
      </c>
    </row>
    <row r="4378" spans="1:15" x14ac:dyDescent="0.35">
      <c r="A4378" t="s">
        <v>4652</v>
      </c>
      <c r="B4378" t="s">
        <v>7</v>
      </c>
      <c r="C4378">
        <v>51</v>
      </c>
      <c r="D4378" t="s">
        <v>3</v>
      </c>
      <c r="E4378" t="s">
        <v>3</v>
      </c>
      <c r="F4378" t="s">
        <v>4</v>
      </c>
      <c r="G4378">
        <v>2</v>
      </c>
      <c r="H4378" t="s">
        <v>15</v>
      </c>
      <c r="I4378" t="s">
        <v>10</v>
      </c>
      <c r="J4378" t="s">
        <v>44</v>
      </c>
      <c r="K4378">
        <v>56.21</v>
      </c>
      <c r="L4378">
        <v>101.79</v>
      </c>
      <c r="M4378">
        <v>5</v>
      </c>
      <c r="N4378">
        <v>6</v>
      </c>
      <c r="O4378" t="s">
        <v>3</v>
      </c>
    </row>
    <row r="4379" spans="1:15" x14ac:dyDescent="0.35">
      <c r="A4379" t="s">
        <v>5265</v>
      </c>
      <c r="B4379" t="s">
        <v>8</v>
      </c>
      <c r="C4379">
        <v>37</v>
      </c>
      <c r="D4379" t="s">
        <v>3</v>
      </c>
      <c r="E4379" t="s">
        <v>3</v>
      </c>
      <c r="F4379" t="s">
        <v>3</v>
      </c>
      <c r="G4379">
        <v>25</v>
      </c>
      <c r="H4379" t="s">
        <v>15</v>
      </c>
      <c r="I4379" t="s">
        <v>11</v>
      </c>
      <c r="J4379" t="s">
        <v>32</v>
      </c>
      <c r="K4379">
        <v>56.22</v>
      </c>
      <c r="L4379">
        <v>1423.87</v>
      </c>
      <c r="M4379">
        <v>7</v>
      </c>
      <c r="N4379">
        <v>6</v>
      </c>
      <c r="O4379" t="s">
        <v>3</v>
      </c>
    </row>
    <row r="4380" spans="1:15" x14ac:dyDescent="0.35">
      <c r="A4380" t="s">
        <v>5365</v>
      </c>
      <c r="B4380" t="s">
        <v>7</v>
      </c>
      <c r="C4380">
        <v>59</v>
      </c>
      <c r="D4380" t="s">
        <v>3</v>
      </c>
      <c r="E4380" t="s">
        <v>3</v>
      </c>
      <c r="F4380" t="s">
        <v>4</v>
      </c>
      <c r="G4380">
        <v>41</v>
      </c>
      <c r="H4380" t="s">
        <v>14</v>
      </c>
      <c r="I4380" t="s">
        <v>11</v>
      </c>
      <c r="J4380" t="s">
        <v>44</v>
      </c>
      <c r="K4380">
        <v>56.22</v>
      </c>
      <c r="L4380">
        <v>2296.5100000000002</v>
      </c>
      <c r="M4380">
        <v>3</v>
      </c>
      <c r="N4380">
        <v>5</v>
      </c>
      <c r="O4380" t="s">
        <v>3</v>
      </c>
    </row>
    <row r="4381" spans="1:15" x14ac:dyDescent="0.35">
      <c r="A4381" t="s">
        <v>9311</v>
      </c>
      <c r="B4381" t="s">
        <v>8</v>
      </c>
      <c r="C4381">
        <v>31</v>
      </c>
      <c r="D4381" t="s">
        <v>3</v>
      </c>
      <c r="E4381" t="s">
        <v>4</v>
      </c>
      <c r="F4381" t="s">
        <v>4</v>
      </c>
      <c r="G4381">
        <v>36</v>
      </c>
      <c r="H4381" t="s">
        <v>14</v>
      </c>
      <c r="I4381" t="s">
        <v>11</v>
      </c>
      <c r="J4381" t="s">
        <v>40</v>
      </c>
      <c r="K4381">
        <v>56.22</v>
      </c>
      <c r="L4381">
        <v>2028.1</v>
      </c>
      <c r="M4381">
        <v>7</v>
      </c>
      <c r="N4381">
        <v>1</v>
      </c>
      <c r="O4381" t="s">
        <v>4</v>
      </c>
    </row>
    <row r="4382" spans="1:15" x14ac:dyDescent="0.35">
      <c r="A4382" t="s">
        <v>7303</v>
      </c>
      <c r="B4382" t="s">
        <v>8</v>
      </c>
      <c r="C4382">
        <v>48</v>
      </c>
      <c r="D4382" t="s">
        <v>3</v>
      </c>
      <c r="E4382" t="s">
        <v>3</v>
      </c>
      <c r="F4382" t="s">
        <v>3</v>
      </c>
      <c r="G4382">
        <v>3</v>
      </c>
      <c r="H4382" t="s">
        <v>15</v>
      </c>
      <c r="I4382" t="s">
        <v>10</v>
      </c>
      <c r="J4382" t="s">
        <v>40</v>
      </c>
      <c r="K4382">
        <v>56.24</v>
      </c>
      <c r="L4382">
        <v>187.12</v>
      </c>
      <c r="M4382">
        <v>5</v>
      </c>
      <c r="N4382">
        <v>7</v>
      </c>
      <c r="O4382" t="s">
        <v>3</v>
      </c>
    </row>
    <row r="4383" spans="1:15" x14ac:dyDescent="0.35">
      <c r="A4383" t="s">
        <v>8232</v>
      </c>
      <c r="B4383" t="s">
        <v>7</v>
      </c>
      <c r="C4383">
        <v>65</v>
      </c>
      <c r="D4383" t="s">
        <v>4</v>
      </c>
      <c r="E4383" t="s">
        <v>3</v>
      </c>
      <c r="F4383" t="s">
        <v>4</v>
      </c>
      <c r="G4383">
        <v>48</v>
      </c>
      <c r="H4383" t="s">
        <v>15</v>
      </c>
      <c r="I4383" t="s">
        <v>11</v>
      </c>
      <c r="J4383" t="s">
        <v>40</v>
      </c>
      <c r="K4383">
        <v>56.24</v>
      </c>
      <c r="L4383">
        <v>2679.53</v>
      </c>
      <c r="M4383">
        <v>7</v>
      </c>
      <c r="N4383">
        <v>7</v>
      </c>
      <c r="O4383" t="s">
        <v>3</v>
      </c>
    </row>
    <row r="4384" spans="1:15" x14ac:dyDescent="0.35">
      <c r="A4384" t="s">
        <v>9041</v>
      </c>
      <c r="B4384" t="s">
        <v>7</v>
      </c>
      <c r="C4384">
        <v>46</v>
      </c>
      <c r="D4384" t="s">
        <v>3</v>
      </c>
      <c r="E4384" t="s">
        <v>4</v>
      </c>
      <c r="F4384" t="s">
        <v>4</v>
      </c>
      <c r="G4384">
        <v>20</v>
      </c>
      <c r="H4384" t="s">
        <v>14</v>
      </c>
      <c r="I4384" t="s">
        <v>10</v>
      </c>
      <c r="J4384" t="s">
        <v>34</v>
      </c>
      <c r="K4384">
        <v>56.26</v>
      </c>
      <c r="L4384">
        <v>1122.2</v>
      </c>
      <c r="M4384">
        <v>7</v>
      </c>
      <c r="N4384">
        <v>4</v>
      </c>
      <c r="O4384" t="s">
        <v>4</v>
      </c>
    </row>
    <row r="4385" spans="1:15" x14ac:dyDescent="0.35">
      <c r="A4385" t="s">
        <v>4314</v>
      </c>
      <c r="B4385" t="s">
        <v>7</v>
      </c>
      <c r="C4385">
        <v>24</v>
      </c>
      <c r="D4385" t="s">
        <v>3</v>
      </c>
      <c r="E4385" t="s">
        <v>3</v>
      </c>
      <c r="F4385" t="s">
        <v>3</v>
      </c>
      <c r="G4385">
        <v>46</v>
      </c>
      <c r="H4385" t="s">
        <v>14</v>
      </c>
      <c r="I4385" t="s">
        <v>10</v>
      </c>
      <c r="J4385" t="s">
        <v>40</v>
      </c>
      <c r="K4385">
        <v>56.28</v>
      </c>
      <c r="L4385">
        <v>2580.11</v>
      </c>
      <c r="M4385">
        <v>5</v>
      </c>
      <c r="N4385">
        <v>8</v>
      </c>
      <c r="O4385" t="s">
        <v>3</v>
      </c>
    </row>
    <row r="4386" spans="1:15" x14ac:dyDescent="0.35">
      <c r="A4386" t="s">
        <v>8809</v>
      </c>
      <c r="B4386" t="s">
        <v>8</v>
      </c>
      <c r="C4386">
        <v>29</v>
      </c>
      <c r="D4386" t="s">
        <v>3</v>
      </c>
      <c r="E4386" t="s">
        <v>3</v>
      </c>
      <c r="F4386" t="s">
        <v>4</v>
      </c>
      <c r="G4386">
        <v>47</v>
      </c>
      <c r="H4386" t="s">
        <v>16</v>
      </c>
      <c r="I4386" t="s">
        <v>11</v>
      </c>
      <c r="J4386" t="s">
        <v>34</v>
      </c>
      <c r="K4386">
        <v>56.29</v>
      </c>
      <c r="L4386">
        <v>2651.79</v>
      </c>
      <c r="M4386">
        <v>1</v>
      </c>
      <c r="N4386">
        <v>3</v>
      </c>
      <c r="O4386" t="s">
        <v>3</v>
      </c>
    </row>
    <row r="4387" spans="1:15" x14ac:dyDescent="0.35">
      <c r="A4387" t="s">
        <v>8858</v>
      </c>
      <c r="B4387" t="s">
        <v>8</v>
      </c>
      <c r="C4387">
        <v>24</v>
      </c>
      <c r="D4387" t="s">
        <v>3</v>
      </c>
      <c r="E4387" t="s">
        <v>3</v>
      </c>
      <c r="F4387" t="s">
        <v>3</v>
      </c>
      <c r="G4387">
        <v>57</v>
      </c>
      <c r="H4387" t="s">
        <v>14</v>
      </c>
      <c r="I4387" t="s">
        <v>11</v>
      </c>
      <c r="J4387" t="s">
        <v>44</v>
      </c>
      <c r="K4387">
        <v>56.29</v>
      </c>
      <c r="L4387">
        <v>3194.58</v>
      </c>
      <c r="M4387">
        <v>4</v>
      </c>
      <c r="N4387">
        <v>1</v>
      </c>
      <c r="O4387" t="s">
        <v>3</v>
      </c>
    </row>
    <row r="4388" spans="1:15" x14ac:dyDescent="0.35">
      <c r="A4388" t="s">
        <v>6109</v>
      </c>
      <c r="B4388" t="s">
        <v>8</v>
      </c>
      <c r="C4388">
        <v>70</v>
      </c>
      <c r="D4388" t="s">
        <v>4</v>
      </c>
      <c r="E4388" t="s">
        <v>4</v>
      </c>
      <c r="F4388" t="s">
        <v>4</v>
      </c>
      <c r="G4388">
        <v>15</v>
      </c>
      <c r="H4388" t="s">
        <v>14</v>
      </c>
      <c r="I4388" t="s">
        <v>10</v>
      </c>
      <c r="J4388" t="s">
        <v>34</v>
      </c>
      <c r="K4388">
        <v>56.31</v>
      </c>
      <c r="L4388">
        <v>864.5</v>
      </c>
      <c r="M4388">
        <v>1</v>
      </c>
      <c r="N4388">
        <v>5</v>
      </c>
      <c r="O4388" t="s">
        <v>4</v>
      </c>
    </row>
    <row r="4389" spans="1:15" x14ac:dyDescent="0.35">
      <c r="A4389" t="s">
        <v>1173</v>
      </c>
      <c r="B4389" t="s">
        <v>7</v>
      </c>
      <c r="C4389">
        <v>63</v>
      </c>
      <c r="D4389" t="s">
        <v>4</v>
      </c>
      <c r="E4389" t="s">
        <v>3</v>
      </c>
      <c r="F4389" t="s">
        <v>3</v>
      </c>
      <c r="G4389">
        <v>32</v>
      </c>
      <c r="H4389" t="s">
        <v>15</v>
      </c>
      <c r="I4389" t="s">
        <v>10</v>
      </c>
      <c r="J4389" t="s">
        <v>32</v>
      </c>
      <c r="K4389">
        <v>56.35</v>
      </c>
      <c r="L4389">
        <v>1794.23</v>
      </c>
      <c r="M4389">
        <v>3</v>
      </c>
      <c r="N4389">
        <v>6</v>
      </c>
      <c r="O4389" t="s">
        <v>3</v>
      </c>
    </row>
    <row r="4390" spans="1:15" x14ac:dyDescent="0.35">
      <c r="A4390" t="s">
        <v>7154</v>
      </c>
      <c r="B4390" t="s">
        <v>8</v>
      </c>
      <c r="C4390">
        <v>29</v>
      </c>
      <c r="D4390" t="s">
        <v>3</v>
      </c>
      <c r="E4390" t="s">
        <v>4</v>
      </c>
      <c r="F4390" t="s">
        <v>3</v>
      </c>
      <c r="G4390">
        <v>45</v>
      </c>
      <c r="H4390" t="s">
        <v>14</v>
      </c>
      <c r="I4390" t="s">
        <v>10</v>
      </c>
      <c r="J4390" t="s">
        <v>32</v>
      </c>
      <c r="K4390">
        <v>56.37</v>
      </c>
      <c r="L4390">
        <v>2547.7800000000002</v>
      </c>
      <c r="M4390">
        <v>8</v>
      </c>
      <c r="N4390">
        <v>2</v>
      </c>
      <c r="O4390" t="s">
        <v>4</v>
      </c>
    </row>
    <row r="4391" spans="1:15" x14ac:dyDescent="0.35">
      <c r="A4391" t="s">
        <v>5711</v>
      </c>
      <c r="B4391" t="s">
        <v>8</v>
      </c>
      <c r="C4391">
        <v>74</v>
      </c>
      <c r="D4391" t="s">
        <v>3</v>
      </c>
      <c r="E4391" t="s">
        <v>3</v>
      </c>
      <c r="F4391" t="s">
        <v>3</v>
      </c>
      <c r="G4391">
        <v>27</v>
      </c>
      <c r="H4391" t="s">
        <v>15</v>
      </c>
      <c r="I4391" t="s">
        <v>10</v>
      </c>
      <c r="J4391" t="s">
        <v>34</v>
      </c>
      <c r="K4391">
        <v>56.4</v>
      </c>
      <c r="L4391">
        <v>1504.5</v>
      </c>
      <c r="M4391">
        <v>5</v>
      </c>
      <c r="N4391">
        <v>9</v>
      </c>
      <c r="O4391" t="s">
        <v>3</v>
      </c>
    </row>
    <row r="4392" spans="1:15" x14ac:dyDescent="0.35">
      <c r="A4392" t="s">
        <v>7392</v>
      </c>
      <c r="B4392" t="s">
        <v>8</v>
      </c>
      <c r="C4392">
        <v>62</v>
      </c>
      <c r="D4392" t="s">
        <v>4</v>
      </c>
      <c r="E4392" t="s">
        <v>3</v>
      </c>
      <c r="F4392" t="s">
        <v>4</v>
      </c>
      <c r="G4392">
        <v>60</v>
      </c>
      <c r="H4392" t="s">
        <v>14</v>
      </c>
      <c r="I4392" t="s">
        <v>10</v>
      </c>
      <c r="J4392" t="s">
        <v>32</v>
      </c>
      <c r="K4392">
        <v>56.4</v>
      </c>
      <c r="L4392">
        <v>3383.98</v>
      </c>
      <c r="M4392">
        <v>6</v>
      </c>
      <c r="N4392">
        <v>7</v>
      </c>
      <c r="O4392" t="s">
        <v>3</v>
      </c>
    </row>
    <row r="4393" spans="1:15" x14ac:dyDescent="0.35">
      <c r="A4393" t="s">
        <v>7731</v>
      </c>
      <c r="B4393" t="s">
        <v>7</v>
      </c>
      <c r="C4393">
        <v>64</v>
      </c>
      <c r="D4393" t="s">
        <v>4</v>
      </c>
      <c r="E4393" t="s">
        <v>3</v>
      </c>
      <c r="F4393" t="s">
        <v>3</v>
      </c>
      <c r="G4393">
        <v>37</v>
      </c>
      <c r="H4393" t="s">
        <v>14</v>
      </c>
      <c r="I4393" t="s">
        <v>10</v>
      </c>
      <c r="J4393" t="s">
        <v>40</v>
      </c>
      <c r="K4393">
        <v>56.4</v>
      </c>
      <c r="L4393">
        <v>2070.6799999999998</v>
      </c>
      <c r="M4393">
        <v>2</v>
      </c>
      <c r="N4393">
        <v>4</v>
      </c>
      <c r="O4393" t="s">
        <v>3</v>
      </c>
    </row>
    <row r="4394" spans="1:15" x14ac:dyDescent="0.35">
      <c r="A4394" t="s">
        <v>122</v>
      </c>
      <c r="B4394" t="s">
        <v>7</v>
      </c>
      <c r="C4394">
        <v>28</v>
      </c>
      <c r="D4394" t="s">
        <v>3</v>
      </c>
      <c r="E4394" t="s">
        <v>4</v>
      </c>
      <c r="F4394" t="s">
        <v>4</v>
      </c>
      <c r="G4394">
        <v>66</v>
      </c>
      <c r="H4394" t="s">
        <v>14</v>
      </c>
      <c r="I4394" t="s">
        <v>11</v>
      </c>
      <c r="J4394" t="s">
        <v>40</v>
      </c>
      <c r="K4394">
        <v>56.41</v>
      </c>
      <c r="L4394">
        <v>3724.49</v>
      </c>
      <c r="M4394">
        <v>0</v>
      </c>
      <c r="N4394">
        <v>7</v>
      </c>
      <c r="O4394" t="s">
        <v>3</v>
      </c>
    </row>
    <row r="4395" spans="1:15" x14ac:dyDescent="0.35">
      <c r="A4395" t="s">
        <v>9244</v>
      </c>
      <c r="B4395" t="s">
        <v>8</v>
      </c>
      <c r="C4395">
        <v>48</v>
      </c>
      <c r="D4395" t="s">
        <v>3</v>
      </c>
      <c r="E4395" t="s">
        <v>3</v>
      </c>
      <c r="F4395" t="s">
        <v>3</v>
      </c>
      <c r="G4395">
        <v>21</v>
      </c>
      <c r="H4395" t="s">
        <v>14</v>
      </c>
      <c r="I4395" t="s">
        <v>10</v>
      </c>
      <c r="J4395" t="s">
        <v>32</v>
      </c>
      <c r="K4395">
        <v>56.41</v>
      </c>
      <c r="L4395">
        <v>1197.21</v>
      </c>
      <c r="M4395">
        <v>4</v>
      </c>
      <c r="N4395">
        <v>5</v>
      </c>
      <c r="O4395" t="s">
        <v>3</v>
      </c>
    </row>
    <row r="4396" spans="1:15" x14ac:dyDescent="0.35">
      <c r="A4396" t="s">
        <v>6322</v>
      </c>
      <c r="B4396" t="s">
        <v>7</v>
      </c>
      <c r="C4396">
        <v>21</v>
      </c>
      <c r="D4396" t="s">
        <v>3</v>
      </c>
      <c r="E4396" t="s">
        <v>4</v>
      </c>
      <c r="F4396" t="s">
        <v>3</v>
      </c>
      <c r="G4396">
        <v>69</v>
      </c>
      <c r="H4396" t="s">
        <v>14</v>
      </c>
      <c r="I4396" t="s">
        <v>10</v>
      </c>
      <c r="J4396" t="s">
        <v>40</v>
      </c>
      <c r="K4396">
        <v>56.42</v>
      </c>
      <c r="L4396">
        <v>3909.74</v>
      </c>
      <c r="M4396">
        <v>0</v>
      </c>
      <c r="N4396">
        <v>7</v>
      </c>
      <c r="O4396" t="s">
        <v>3</v>
      </c>
    </row>
    <row r="4397" spans="1:15" x14ac:dyDescent="0.35">
      <c r="A4397" t="s">
        <v>523</v>
      </c>
      <c r="B4397" t="s">
        <v>8</v>
      </c>
      <c r="C4397">
        <v>53</v>
      </c>
      <c r="D4397" t="s">
        <v>3</v>
      </c>
      <c r="E4397" t="s">
        <v>4</v>
      </c>
      <c r="F4397" t="s">
        <v>4</v>
      </c>
      <c r="G4397">
        <v>32</v>
      </c>
      <c r="H4397" t="s">
        <v>16</v>
      </c>
      <c r="I4397" t="s">
        <v>11</v>
      </c>
      <c r="J4397" t="s">
        <v>34</v>
      </c>
      <c r="K4397">
        <v>56.45</v>
      </c>
      <c r="L4397">
        <v>1796.83</v>
      </c>
      <c r="M4397">
        <v>6</v>
      </c>
      <c r="N4397">
        <v>1</v>
      </c>
      <c r="O4397" t="s">
        <v>4</v>
      </c>
    </row>
    <row r="4398" spans="1:15" x14ac:dyDescent="0.35">
      <c r="A4398" t="s">
        <v>7505</v>
      </c>
      <c r="B4398" t="s">
        <v>7</v>
      </c>
      <c r="C4398">
        <v>61</v>
      </c>
      <c r="D4398" t="s">
        <v>4</v>
      </c>
      <c r="E4398" t="s">
        <v>4</v>
      </c>
      <c r="F4398" t="s">
        <v>3</v>
      </c>
      <c r="G4398">
        <v>27</v>
      </c>
      <c r="H4398" t="s">
        <v>15</v>
      </c>
      <c r="I4398" t="s">
        <v>10</v>
      </c>
      <c r="J4398" t="s">
        <v>32</v>
      </c>
      <c r="K4398">
        <v>56.45</v>
      </c>
      <c r="L4398">
        <v>1505.88</v>
      </c>
      <c r="M4398">
        <v>2</v>
      </c>
      <c r="N4398">
        <v>9</v>
      </c>
      <c r="O4398" t="s">
        <v>3</v>
      </c>
    </row>
    <row r="4399" spans="1:15" x14ac:dyDescent="0.35">
      <c r="A4399" t="s">
        <v>5283</v>
      </c>
      <c r="B4399" t="s">
        <v>7</v>
      </c>
      <c r="C4399">
        <v>60</v>
      </c>
      <c r="D4399" t="s">
        <v>4</v>
      </c>
      <c r="E4399" t="s">
        <v>3</v>
      </c>
      <c r="F4399" t="s">
        <v>4</v>
      </c>
      <c r="G4399">
        <v>39</v>
      </c>
      <c r="H4399" t="s">
        <v>14</v>
      </c>
      <c r="I4399" t="s">
        <v>11</v>
      </c>
      <c r="J4399" t="s">
        <v>32</v>
      </c>
      <c r="K4399">
        <v>56.47</v>
      </c>
      <c r="L4399">
        <v>2188.9699999999998</v>
      </c>
      <c r="M4399">
        <v>6</v>
      </c>
      <c r="N4399">
        <v>5</v>
      </c>
      <c r="O4399" t="s">
        <v>3</v>
      </c>
    </row>
    <row r="4400" spans="1:15" x14ac:dyDescent="0.35">
      <c r="A4400" t="s">
        <v>7409</v>
      </c>
      <c r="B4400" t="s">
        <v>7</v>
      </c>
      <c r="C4400">
        <v>70</v>
      </c>
      <c r="D4400" t="s">
        <v>3</v>
      </c>
      <c r="E4400" t="s">
        <v>4</v>
      </c>
      <c r="F4400" t="s">
        <v>4</v>
      </c>
      <c r="G4400">
        <v>32</v>
      </c>
      <c r="H4400" t="s">
        <v>14</v>
      </c>
      <c r="I4400" t="s">
        <v>11</v>
      </c>
      <c r="J4400" t="s">
        <v>40</v>
      </c>
      <c r="K4400">
        <v>56.47</v>
      </c>
      <c r="L4400">
        <v>1805.44</v>
      </c>
      <c r="M4400">
        <v>8</v>
      </c>
      <c r="N4400">
        <v>1</v>
      </c>
      <c r="O4400" t="s">
        <v>4</v>
      </c>
    </row>
    <row r="4401" spans="1:15" x14ac:dyDescent="0.35">
      <c r="A4401" t="s">
        <v>366</v>
      </c>
      <c r="B4401" t="s">
        <v>7</v>
      </c>
      <c r="C4401">
        <v>39</v>
      </c>
      <c r="D4401" t="s">
        <v>3</v>
      </c>
      <c r="E4401" t="s">
        <v>3</v>
      </c>
      <c r="F4401" t="s">
        <v>4</v>
      </c>
      <c r="G4401">
        <v>5</v>
      </c>
      <c r="H4401" t="s">
        <v>16</v>
      </c>
      <c r="I4401" t="s">
        <v>10</v>
      </c>
      <c r="J4401" t="s">
        <v>34</v>
      </c>
      <c r="K4401">
        <v>56.48</v>
      </c>
      <c r="L4401">
        <v>277.5</v>
      </c>
      <c r="M4401">
        <v>8</v>
      </c>
      <c r="N4401">
        <v>4</v>
      </c>
      <c r="O4401" t="s">
        <v>4</v>
      </c>
    </row>
    <row r="4402" spans="1:15" x14ac:dyDescent="0.35">
      <c r="A4402" t="s">
        <v>2252</v>
      </c>
      <c r="B4402" t="s">
        <v>8</v>
      </c>
      <c r="C4402">
        <v>72</v>
      </c>
      <c r="D4402" t="s">
        <v>4</v>
      </c>
      <c r="E4402" t="s">
        <v>3</v>
      </c>
      <c r="F4402" t="s">
        <v>3</v>
      </c>
      <c r="G4402">
        <v>37</v>
      </c>
      <c r="H4402" t="s">
        <v>14</v>
      </c>
      <c r="I4402" t="s">
        <v>10</v>
      </c>
      <c r="J4402" t="s">
        <v>32</v>
      </c>
      <c r="K4402">
        <v>56.48</v>
      </c>
      <c r="L4402">
        <v>2100.35</v>
      </c>
      <c r="M4402">
        <v>4</v>
      </c>
      <c r="N4402">
        <v>4</v>
      </c>
      <c r="O4402" t="s">
        <v>3</v>
      </c>
    </row>
    <row r="4403" spans="1:15" x14ac:dyDescent="0.35">
      <c r="A4403" t="s">
        <v>8627</v>
      </c>
      <c r="B4403" t="s">
        <v>7</v>
      </c>
      <c r="C4403">
        <v>67</v>
      </c>
      <c r="D4403" t="s">
        <v>4</v>
      </c>
      <c r="E4403" t="s">
        <v>4</v>
      </c>
      <c r="F4403" t="s">
        <v>4</v>
      </c>
      <c r="G4403">
        <v>2</v>
      </c>
      <c r="H4403" t="s">
        <v>14</v>
      </c>
      <c r="I4403" t="s">
        <v>11</v>
      </c>
      <c r="J4403" t="s">
        <v>44</v>
      </c>
      <c r="K4403">
        <v>56.48</v>
      </c>
      <c r="L4403">
        <v>96.9</v>
      </c>
      <c r="M4403">
        <v>4</v>
      </c>
      <c r="N4403">
        <v>2</v>
      </c>
      <c r="O4403" t="s">
        <v>4</v>
      </c>
    </row>
    <row r="4404" spans="1:15" x14ac:dyDescent="0.35">
      <c r="A4404" t="s">
        <v>655</v>
      </c>
      <c r="B4404" t="s">
        <v>7</v>
      </c>
      <c r="C4404">
        <v>39</v>
      </c>
      <c r="D4404" t="s">
        <v>3</v>
      </c>
      <c r="E4404" t="s">
        <v>3</v>
      </c>
      <c r="F4404" t="s">
        <v>4</v>
      </c>
      <c r="G4404">
        <v>3</v>
      </c>
      <c r="H4404" t="s">
        <v>15</v>
      </c>
      <c r="I4404" t="s">
        <v>10</v>
      </c>
      <c r="J4404" t="s">
        <v>40</v>
      </c>
      <c r="K4404">
        <v>56.5</v>
      </c>
      <c r="L4404">
        <v>170.65</v>
      </c>
      <c r="M4404">
        <v>4</v>
      </c>
      <c r="N4404">
        <v>5</v>
      </c>
      <c r="O4404" t="s">
        <v>3</v>
      </c>
    </row>
    <row r="4405" spans="1:15" x14ac:dyDescent="0.35">
      <c r="A4405" t="s">
        <v>6985</v>
      </c>
      <c r="B4405" t="s">
        <v>8</v>
      </c>
      <c r="C4405">
        <v>56</v>
      </c>
      <c r="D4405" t="s">
        <v>3</v>
      </c>
      <c r="E4405" t="s">
        <v>3</v>
      </c>
      <c r="F4405" t="s">
        <v>3</v>
      </c>
      <c r="G4405">
        <v>36</v>
      </c>
      <c r="H4405" t="s">
        <v>14</v>
      </c>
      <c r="I4405" t="s">
        <v>11</v>
      </c>
      <c r="J4405" t="s">
        <v>34</v>
      </c>
      <c r="K4405">
        <v>56.5</v>
      </c>
      <c r="L4405">
        <v>2048.09</v>
      </c>
      <c r="M4405">
        <v>3</v>
      </c>
      <c r="N4405">
        <v>1</v>
      </c>
      <c r="O4405" t="s">
        <v>3</v>
      </c>
    </row>
    <row r="4406" spans="1:15" x14ac:dyDescent="0.35">
      <c r="A4406" t="s">
        <v>4041</v>
      </c>
      <c r="B4406" t="s">
        <v>8</v>
      </c>
      <c r="C4406">
        <v>44</v>
      </c>
      <c r="D4406" t="s">
        <v>3</v>
      </c>
      <c r="E4406" t="s">
        <v>4</v>
      </c>
      <c r="F4406" t="s">
        <v>3</v>
      </c>
      <c r="G4406">
        <v>2</v>
      </c>
      <c r="H4406" t="s">
        <v>14</v>
      </c>
      <c r="I4406" t="s">
        <v>11</v>
      </c>
      <c r="J4406" t="s">
        <v>40</v>
      </c>
      <c r="K4406">
        <v>56.51</v>
      </c>
      <c r="L4406">
        <v>127.23</v>
      </c>
      <c r="M4406">
        <v>3</v>
      </c>
      <c r="N4406">
        <v>7</v>
      </c>
      <c r="O4406" t="s">
        <v>3</v>
      </c>
    </row>
    <row r="4407" spans="1:15" x14ac:dyDescent="0.35">
      <c r="A4407" t="s">
        <v>8273</v>
      </c>
      <c r="B4407" t="s">
        <v>7</v>
      </c>
      <c r="C4407">
        <v>32</v>
      </c>
      <c r="D4407" t="s">
        <v>3</v>
      </c>
      <c r="E4407" t="s">
        <v>4</v>
      </c>
      <c r="F4407" t="s">
        <v>3</v>
      </c>
      <c r="G4407">
        <v>64</v>
      </c>
      <c r="H4407" t="s">
        <v>16</v>
      </c>
      <c r="I4407" t="s">
        <v>11</v>
      </c>
      <c r="J4407" t="s">
        <v>34</v>
      </c>
      <c r="K4407">
        <v>56.51</v>
      </c>
      <c r="L4407">
        <v>3596.69</v>
      </c>
      <c r="M4407">
        <v>7</v>
      </c>
      <c r="N4407">
        <v>3</v>
      </c>
      <c r="O4407" t="s">
        <v>4</v>
      </c>
    </row>
    <row r="4408" spans="1:15" x14ac:dyDescent="0.35">
      <c r="A4408" t="s">
        <v>7173</v>
      </c>
      <c r="B4408" t="s">
        <v>7</v>
      </c>
      <c r="C4408">
        <v>64</v>
      </c>
      <c r="D4408" t="s">
        <v>4</v>
      </c>
      <c r="E4408" t="s">
        <v>4</v>
      </c>
      <c r="F4408" t="s">
        <v>3</v>
      </c>
      <c r="G4408">
        <v>53</v>
      </c>
      <c r="H4408" t="s">
        <v>14</v>
      </c>
      <c r="I4408" t="s">
        <v>11</v>
      </c>
      <c r="J4408" t="s">
        <v>34</v>
      </c>
      <c r="K4408">
        <v>56.52</v>
      </c>
      <c r="L4408">
        <v>2978.67</v>
      </c>
      <c r="M4408">
        <v>2</v>
      </c>
      <c r="N4408">
        <v>10</v>
      </c>
      <c r="O4408" t="s">
        <v>3</v>
      </c>
    </row>
    <row r="4409" spans="1:15" x14ac:dyDescent="0.35">
      <c r="A4409" t="s">
        <v>4421</v>
      </c>
      <c r="B4409" t="s">
        <v>8</v>
      </c>
      <c r="C4409">
        <v>22</v>
      </c>
      <c r="D4409" t="s">
        <v>3</v>
      </c>
      <c r="E4409" t="s">
        <v>3</v>
      </c>
      <c r="F4409" t="s">
        <v>3</v>
      </c>
      <c r="G4409">
        <v>27</v>
      </c>
      <c r="H4409" t="s">
        <v>14</v>
      </c>
      <c r="I4409" t="s">
        <v>11</v>
      </c>
      <c r="J4409" t="s">
        <v>40</v>
      </c>
      <c r="K4409">
        <v>56.53</v>
      </c>
      <c r="L4409">
        <v>1543.85</v>
      </c>
      <c r="M4409">
        <v>2</v>
      </c>
      <c r="N4409">
        <v>1</v>
      </c>
      <c r="O4409" t="s">
        <v>3</v>
      </c>
    </row>
    <row r="4410" spans="1:15" x14ac:dyDescent="0.35">
      <c r="A4410" t="s">
        <v>7589</v>
      </c>
      <c r="B4410" t="s">
        <v>7</v>
      </c>
      <c r="C4410">
        <v>67</v>
      </c>
      <c r="D4410" t="s">
        <v>4</v>
      </c>
      <c r="E4410" t="s">
        <v>4</v>
      </c>
      <c r="F4410" t="s">
        <v>3</v>
      </c>
      <c r="G4410">
        <v>70</v>
      </c>
      <c r="H4410" t="s">
        <v>14</v>
      </c>
      <c r="I4410" t="s">
        <v>11</v>
      </c>
      <c r="J4410" t="s">
        <v>34</v>
      </c>
      <c r="K4410">
        <v>56.53</v>
      </c>
      <c r="L4410">
        <v>3959.55</v>
      </c>
      <c r="M4410">
        <v>7</v>
      </c>
      <c r="N4410">
        <v>5</v>
      </c>
      <c r="O4410" t="s">
        <v>3</v>
      </c>
    </row>
    <row r="4411" spans="1:15" x14ac:dyDescent="0.35">
      <c r="A4411" t="s">
        <v>4335</v>
      </c>
      <c r="B4411" t="s">
        <v>8</v>
      </c>
      <c r="C4411">
        <v>35</v>
      </c>
      <c r="D4411" t="s">
        <v>3</v>
      </c>
      <c r="E4411" t="s">
        <v>3</v>
      </c>
      <c r="F4411" t="s">
        <v>4</v>
      </c>
      <c r="G4411">
        <v>7</v>
      </c>
      <c r="H4411" t="s">
        <v>16</v>
      </c>
      <c r="I4411" t="s">
        <v>10</v>
      </c>
      <c r="J4411" t="s">
        <v>40</v>
      </c>
      <c r="K4411">
        <v>56.54</v>
      </c>
      <c r="L4411">
        <v>402.96</v>
      </c>
      <c r="M4411">
        <v>5</v>
      </c>
      <c r="N4411">
        <v>8</v>
      </c>
      <c r="O4411" t="s">
        <v>3</v>
      </c>
    </row>
    <row r="4412" spans="1:15" x14ac:dyDescent="0.35">
      <c r="A4412" t="s">
        <v>1156</v>
      </c>
      <c r="B4412" t="s">
        <v>7</v>
      </c>
      <c r="C4412">
        <v>19</v>
      </c>
      <c r="D4412" t="s">
        <v>3</v>
      </c>
      <c r="E4412" t="s">
        <v>4</v>
      </c>
      <c r="F4412" t="s">
        <v>3</v>
      </c>
      <c r="G4412">
        <v>38</v>
      </c>
      <c r="H4412" t="s">
        <v>14</v>
      </c>
      <c r="I4412" t="s">
        <v>10</v>
      </c>
      <c r="J4412" t="s">
        <v>32</v>
      </c>
      <c r="K4412">
        <v>56.55</v>
      </c>
      <c r="L4412">
        <v>2160.59</v>
      </c>
      <c r="M4412">
        <v>3</v>
      </c>
      <c r="N4412">
        <v>10</v>
      </c>
      <c r="O4412" t="s">
        <v>3</v>
      </c>
    </row>
    <row r="4413" spans="1:15" x14ac:dyDescent="0.35">
      <c r="A4413" t="s">
        <v>1808</v>
      </c>
      <c r="B4413" t="s">
        <v>8</v>
      </c>
      <c r="C4413">
        <v>18</v>
      </c>
      <c r="D4413" t="s">
        <v>3</v>
      </c>
      <c r="E4413" t="s">
        <v>3</v>
      </c>
      <c r="F4413" t="s">
        <v>4</v>
      </c>
      <c r="G4413">
        <v>66</v>
      </c>
      <c r="H4413" t="s">
        <v>15</v>
      </c>
      <c r="I4413" t="s">
        <v>10</v>
      </c>
      <c r="J4413" t="s">
        <v>34</v>
      </c>
      <c r="K4413">
        <v>56.57</v>
      </c>
      <c r="L4413">
        <v>3733.27</v>
      </c>
      <c r="M4413">
        <v>5</v>
      </c>
      <c r="N4413">
        <v>3</v>
      </c>
      <c r="O4413" t="s">
        <v>3</v>
      </c>
    </row>
    <row r="4414" spans="1:15" x14ac:dyDescent="0.35">
      <c r="A4414" t="s">
        <v>4127</v>
      </c>
      <c r="B4414" t="s">
        <v>8</v>
      </c>
      <c r="C4414">
        <v>64</v>
      </c>
      <c r="D4414" t="s">
        <v>4</v>
      </c>
      <c r="E4414" t="s">
        <v>3</v>
      </c>
      <c r="F4414" t="s">
        <v>3</v>
      </c>
      <c r="G4414">
        <v>33</v>
      </c>
      <c r="H4414" t="s">
        <v>14</v>
      </c>
      <c r="I4414" t="s">
        <v>10</v>
      </c>
      <c r="J4414" t="s">
        <v>32</v>
      </c>
      <c r="K4414">
        <v>56.61</v>
      </c>
      <c r="L4414">
        <v>1859.42</v>
      </c>
      <c r="M4414">
        <v>3</v>
      </c>
      <c r="N4414">
        <v>4</v>
      </c>
      <c r="O4414" t="s">
        <v>3</v>
      </c>
    </row>
    <row r="4415" spans="1:15" x14ac:dyDescent="0.35">
      <c r="A4415" t="s">
        <v>9167</v>
      </c>
      <c r="B4415" t="s">
        <v>8</v>
      </c>
      <c r="C4415">
        <v>55</v>
      </c>
      <c r="D4415" t="s">
        <v>3</v>
      </c>
      <c r="E4415" t="s">
        <v>3</v>
      </c>
      <c r="F4415" t="s">
        <v>4</v>
      </c>
      <c r="G4415">
        <v>37</v>
      </c>
      <c r="H4415" t="s">
        <v>16</v>
      </c>
      <c r="I4415" t="s">
        <v>11</v>
      </c>
      <c r="J4415" t="s">
        <v>40</v>
      </c>
      <c r="K4415">
        <v>56.65</v>
      </c>
      <c r="L4415">
        <v>2095.63</v>
      </c>
      <c r="M4415">
        <v>8</v>
      </c>
      <c r="N4415">
        <v>7</v>
      </c>
      <c r="O4415" t="s">
        <v>3</v>
      </c>
    </row>
    <row r="4416" spans="1:15" x14ac:dyDescent="0.35">
      <c r="A4416" t="s">
        <v>6370</v>
      </c>
      <c r="B4416" t="s">
        <v>8</v>
      </c>
      <c r="C4416">
        <v>63</v>
      </c>
      <c r="D4416" t="s">
        <v>4</v>
      </c>
      <c r="E4416" t="s">
        <v>3</v>
      </c>
      <c r="F4416" t="s">
        <v>4</v>
      </c>
      <c r="G4416">
        <v>11</v>
      </c>
      <c r="H4416" t="s">
        <v>15</v>
      </c>
      <c r="I4416" t="s">
        <v>11</v>
      </c>
      <c r="J4416" t="s">
        <v>40</v>
      </c>
      <c r="K4416">
        <v>56.66</v>
      </c>
      <c r="L4416">
        <v>641.83000000000004</v>
      </c>
      <c r="M4416">
        <v>5</v>
      </c>
      <c r="N4416">
        <v>9</v>
      </c>
      <c r="O4416" t="s">
        <v>3</v>
      </c>
    </row>
    <row r="4417" spans="1:15" x14ac:dyDescent="0.35">
      <c r="A4417" t="s">
        <v>6409</v>
      </c>
      <c r="B4417" t="s">
        <v>7</v>
      </c>
      <c r="C4417">
        <v>71</v>
      </c>
      <c r="D4417" t="s">
        <v>4</v>
      </c>
      <c r="E4417" t="s">
        <v>4</v>
      </c>
      <c r="F4417" t="s">
        <v>3</v>
      </c>
      <c r="G4417">
        <v>3</v>
      </c>
      <c r="H4417" t="s">
        <v>14</v>
      </c>
      <c r="I4417" t="s">
        <v>10</v>
      </c>
      <c r="J4417" t="s">
        <v>34</v>
      </c>
      <c r="K4417">
        <v>56.7</v>
      </c>
      <c r="L4417">
        <v>169.15</v>
      </c>
      <c r="M4417">
        <v>8</v>
      </c>
      <c r="N4417">
        <v>6</v>
      </c>
      <c r="O4417" t="s">
        <v>3</v>
      </c>
    </row>
    <row r="4418" spans="1:15" x14ac:dyDescent="0.35">
      <c r="A4418" t="s">
        <v>7040</v>
      </c>
      <c r="B4418" t="s">
        <v>7</v>
      </c>
      <c r="C4418">
        <v>46</v>
      </c>
      <c r="D4418" t="s">
        <v>3</v>
      </c>
      <c r="E4418" t="s">
        <v>4</v>
      </c>
      <c r="F4418" t="s">
        <v>4</v>
      </c>
      <c r="G4418">
        <v>57</v>
      </c>
      <c r="H4418" t="s">
        <v>14</v>
      </c>
      <c r="I4418" t="s">
        <v>10</v>
      </c>
      <c r="J4418" t="s">
        <v>40</v>
      </c>
      <c r="K4418">
        <v>56.7</v>
      </c>
      <c r="L4418">
        <v>3244.27</v>
      </c>
      <c r="M4418">
        <v>1</v>
      </c>
      <c r="N4418">
        <v>6</v>
      </c>
      <c r="O4418" t="s">
        <v>3</v>
      </c>
    </row>
    <row r="4419" spans="1:15" x14ac:dyDescent="0.35">
      <c r="A4419" t="s">
        <v>4723</v>
      </c>
      <c r="B4419" t="s">
        <v>8</v>
      </c>
      <c r="C4419">
        <v>47</v>
      </c>
      <c r="D4419" t="s">
        <v>3</v>
      </c>
      <c r="E4419" t="s">
        <v>3</v>
      </c>
      <c r="F4419" t="s">
        <v>4</v>
      </c>
      <c r="G4419">
        <v>52</v>
      </c>
      <c r="H4419" t="s">
        <v>14</v>
      </c>
      <c r="I4419" t="s">
        <v>10</v>
      </c>
      <c r="J4419" t="s">
        <v>44</v>
      </c>
      <c r="K4419">
        <v>56.71</v>
      </c>
      <c r="L4419">
        <v>2930.96</v>
      </c>
      <c r="M4419">
        <v>0</v>
      </c>
      <c r="N4419">
        <v>3</v>
      </c>
      <c r="O4419" t="s">
        <v>3</v>
      </c>
    </row>
    <row r="4420" spans="1:15" x14ac:dyDescent="0.35">
      <c r="A4420" t="s">
        <v>7942</v>
      </c>
      <c r="B4420" t="s">
        <v>8</v>
      </c>
      <c r="C4420">
        <v>70</v>
      </c>
      <c r="D4420" t="s">
        <v>4</v>
      </c>
      <c r="E4420" t="s">
        <v>4</v>
      </c>
      <c r="F4420" t="s">
        <v>4</v>
      </c>
      <c r="G4420">
        <v>10</v>
      </c>
      <c r="H4420" t="s">
        <v>15</v>
      </c>
      <c r="I4420" t="s">
        <v>10</v>
      </c>
      <c r="J4420" t="s">
        <v>32</v>
      </c>
      <c r="K4420">
        <v>56.72</v>
      </c>
      <c r="L4420">
        <v>547.83000000000004</v>
      </c>
      <c r="M4420">
        <v>5</v>
      </c>
      <c r="N4420">
        <v>7</v>
      </c>
      <c r="O4420" t="s">
        <v>3</v>
      </c>
    </row>
    <row r="4421" spans="1:15" x14ac:dyDescent="0.35">
      <c r="A4421" t="s">
        <v>860</v>
      </c>
      <c r="B4421" t="s">
        <v>7</v>
      </c>
      <c r="C4421">
        <v>66</v>
      </c>
      <c r="D4421" t="s">
        <v>4</v>
      </c>
      <c r="E4421" t="s">
        <v>3</v>
      </c>
      <c r="F4421" t="s">
        <v>4</v>
      </c>
      <c r="G4421">
        <v>30</v>
      </c>
      <c r="H4421" t="s">
        <v>16</v>
      </c>
      <c r="I4421" t="s">
        <v>10</v>
      </c>
      <c r="J4421" t="s">
        <v>32</v>
      </c>
      <c r="K4421">
        <v>56.78</v>
      </c>
      <c r="L4421">
        <v>1693.65</v>
      </c>
      <c r="M4421">
        <v>2</v>
      </c>
      <c r="N4421">
        <v>4</v>
      </c>
      <c r="O4421" t="s">
        <v>3</v>
      </c>
    </row>
    <row r="4422" spans="1:15" x14ac:dyDescent="0.35">
      <c r="A4422" t="s">
        <v>5042</v>
      </c>
      <c r="B4422" t="s">
        <v>8</v>
      </c>
      <c r="C4422">
        <v>61</v>
      </c>
      <c r="D4422" t="s">
        <v>4</v>
      </c>
      <c r="E4422" t="s">
        <v>4</v>
      </c>
      <c r="F4422" t="s">
        <v>3</v>
      </c>
      <c r="G4422">
        <v>66</v>
      </c>
      <c r="H4422" t="s">
        <v>16</v>
      </c>
      <c r="I4422" t="s">
        <v>11</v>
      </c>
      <c r="J4422" t="s">
        <v>34</v>
      </c>
      <c r="K4422">
        <v>56.78</v>
      </c>
      <c r="L4422">
        <v>3731.1</v>
      </c>
      <c r="M4422">
        <v>3</v>
      </c>
      <c r="N4422">
        <v>1</v>
      </c>
      <c r="O4422" t="s">
        <v>3</v>
      </c>
    </row>
    <row r="4423" spans="1:15" x14ac:dyDescent="0.35">
      <c r="A4423" t="s">
        <v>2232</v>
      </c>
      <c r="B4423" t="s">
        <v>8</v>
      </c>
      <c r="C4423">
        <v>75</v>
      </c>
      <c r="D4423" t="s">
        <v>4</v>
      </c>
      <c r="E4423" t="s">
        <v>4</v>
      </c>
      <c r="F4423" t="s">
        <v>3</v>
      </c>
      <c r="G4423">
        <v>66</v>
      </c>
      <c r="H4423" t="s">
        <v>16</v>
      </c>
      <c r="I4423" t="s">
        <v>11</v>
      </c>
      <c r="J4423" t="s">
        <v>40</v>
      </c>
      <c r="K4423">
        <v>56.81</v>
      </c>
      <c r="L4423">
        <v>3755.93</v>
      </c>
      <c r="M4423">
        <v>1</v>
      </c>
      <c r="N4423">
        <v>4</v>
      </c>
      <c r="O4423" t="s">
        <v>3</v>
      </c>
    </row>
    <row r="4424" spans="1:15" x14ac:dyDescent="0.35">
      <c r="A4424" t="s">
        <v>4092</v>
      </c>
      <c r="B4424" t="s">
        <v>8</v>
      </c>
      <c r="C4424">
        <v>32</v>
      </c>
      <c r="D4424" t="s">
        <v>3</v>
      </c>
      <c r="E4424" t="s">
        <v>4</v>
      </c>
      <c r="F4424" t="s">
        <v>4</v>
      </c>
      <c r="G4424">
        <v>42</v>
      </c>
      <c r="H4424" t="s">
        <v>14</v>
      </c>
      <c r="I4424" t="s">
        <v>10</v>
      </c>
      <c r="J4424" t="s">
        <v>44</v>
      </c>
      <c r="K4424">
        <v>56.81</v>
      </c>
      <c r="L4424">
        <v>2377.2600000000002</v>
      </c>
      <c r="M4424">
        <v>1</v>
      </c>
      <c r="N4424">
        <v>1</v>
      </c>
      <c r="O4424" t="s">
        <v>3</v>
      </c>
    </row>
    <row r="4425" spans="1:15" x14ac:dyDescent="0.35">
      <c r="A4425" t="s">
        <v>5785</v>
      </c>
      <c r="B4425" t="s">
        <v>8</v>
      </c>
      <c r="C4425">
        <v>72</v>
      </c>
      <c r="D4425" t="s">
        <v>4</v>
      </c>
      <c r="E4425" t="s">
        <v>3</v>
      </c>
      <c r="F4425" t="s">
        <v>4</v>
      </c>
      <c r="G4425">
        <v>54</v>
      </c>
      <c r="H4425" t="s">
        <v>16</v>
      </c>
      <c r="I4425" t="s">
        <v>11</v>
      </c>
      <c r="J4425" t="s">
        <v>32</v>
      </c>
      <c r="K4425">
        <v>56.81</v>
      </c>
      <c r="L4425">
        <v>3063.29</v>
      </c>
      <c r="M4425">
        <v>3</v>
      </c>
      <c r="N4425">
        <v>9</v>
      </c>
      <c r="O4425" t="s">
        <v>3</v>
      </c>
    </row>
    <row r="4426" spans="1:15" x14ac:dyDescent="0.35">
      <c r="A4426" t="s">
        <v>727</v>
      </c>
      <c r="B4426" t="s">
        <v>8</v>
      </c>
      <c r="C4426">
        <v>61</v>
      </c>
      <c r="D4426" t="s">
        <v>3</v>
      </c>
      <c r="E4426" t="s">
        <v>3</v>
      </c>
      <c r="F4426" t="s">
        <v>3</v>
      </c>
      <c r="G4426">
        <v>5</v>
      </c>
      <c r="H4426" t="s">
        <v>14</v>
      </c>
      <c r="I4426" t="s">
        <v>11</v>
      </c>
      <c r="J4426" t="s">
        <v>34</v>
      </c>
      <c r="K4426">
        <v>56.82</v>
      </c>
      <c r="L4426">
        <v>286.26</v>
      </c>
      <c r="M4426">
        <v>3</v>
      </c>
      <c r="N4426">
        <v>4</v>
      </c>
      <c r="O4426" t="s">
        <v>4</v>
      </c>
    </row>
    <row r="4427" spans="1:15" x14ac:dyDescent="0.35">
      <c r="A4427" t="s">
        <v>1314</v>
      </c>
      <c r="B4427" t="s">
        <v>8</v>
      </c>
      <c r="C4427">
        <v>30</v>
      </c>
      <c r="D4427" t="s">
        <v>3</v>
      </c>
      <c r="E4427" t="s">
        <v>4</v>
      </c>
      <c r="F4427" t="s">
        <v>4</v>
      </c>
      <c r="G4427">
        <v>60</v>
      </c>
      <c r="H4427" t="s">
        <v>16</v>
      </c>
      <c r="I4427" t="s">
        <v>11</v>
      </c>
      <c r="J4427" t="s">
        <v>34</v>
      </c>
      <c r="K4427">
        <v>56.82</v>
      </c>
      <c r="L4427">
        <v>3394.97</v>
      </c>
      <c r="M4427">
        <v>7</v>
      </c>
      <c r="N4427">
        <v>7</v>
      </c>
      <c r="O4427" t="s">
        <v>3</v>
      </c>
    </row>
    <row r="4428" spans="1:15" x14ac:dyDescent="0.35">
      <c r="A4428" t="s">
        <v>2974</v>
      </c>
      <c r="B4428" t="s">
        <v>8</v>
      </c>
      <c r="C4428">
        <v>24</v>
      </c>
      <c r="D4428" t="s">
        <v>3</v>
      </c>
      <c r="E4428" t="s">
        <v>4</v>
      </c>
      <c r="F4428" t="s">
        <v>4</v>
      </c>
      <c r="G4428">
        <v>38</v>
      </c>
      <c r="H4428" t="s">
        <v>16</v>
      </c>
      <c r="I4428" t="s">
        <v>10</v>
      </c>
      <c r="J4428" t="s">
        <v>34</v>
      </c>
      <c r="K4428">
        <v>56.82</v>
      </c>
      <c r="L4428">
        <v>2168.4899999999998</v>
      </c>
      <c r="M4428">
        <v>1</v>
      </c>
      <c r="N4428">
        <v>1</v>
      </c>
      <c r="O4428" t="s">
        <v>3</v>
      </c>
    </row>
    <row r="4429" spans="1:15" x14ac:dyDescent="0.35">
      <c r="A4429" t="s">
        <v>9022</v>
      </c>
      <c r="B4429" t="s">
        <v>7</v>
      </c>
      <c r="C4429">
        <v>63</v>
      </c>
      <c r="D4429" t="s">
        <v>4</v>
      </c>
      <c r="E4429" t="s">
        <v>3</v>
      </c>
      <c r="F4429" t="s">
        <v>4</v>
      </c>
      <c r="G4429">
        <v>40</v>
      </c>
      <c r="H4429" t="s">
        <v>14</v>
      </c>
      <c r="I4429" t="s">
        <v>11</v>
      </c>
      <c r="J4429" t="s">
        <v>40</v>
      </c>
      <c r="K4429">
        <v>56.84</v>
      </c>
      <c r="L4429">
        <v>2258.34</v>
      </c>
      <c r="M4429">
        <v>6</v>
      </c>
      <c r="N4429">
        <v>4</v>
      </c>
      <c r="O4429" t="s">
        <v>4</v>
      </c>
    </row>
    <row r="4430" spans="1:15" x14ac:dyDescent="0.35">
      <c r="A4430" t="s">
        <v>9633</v>
      </c>
      <c r="B4430" t="s">
        <v>8</v>
      </c>
      <c r="C4430">
        <v>43</v>
      </c>
      <c r="D4430" t="s">
        <v>3</v>
      </c>
      <c r="E4430" t="s">
        <v>4</v>
      </c>
      <c r="F4430" t="s">
        <v>4</v>
      </c>
      <c r="G4430">
        <v>17</v>
      </c>
      <c r="H4430" t="s">
        <v>15</v>
      </c>
      <c r="I4430" t="s">
        <v>11</v>
      </c>
      <c r="J4430" t="s">
        <v>44</v>
      </c>
      <c r="K4430">
        <v>56.84</v>
      </c>
      <c r="L4430">
        <v>970.44</v>
      </c>
      <c r="M4430">
        <v>3</v>
      </c>
      <c r="N4430">
        <v>5</v>
      </c>
      <c r="O4430" t="s">
        <v>3</v>
      </c>
    </row>
    <row r="4431" spans="1:15" x14ac:dyDescent="0.35">
      <c r="A4431" t="s">
        <v>2285</v>
      </c>
      <c r="B4431" t="s">
        <v>7</v>
      </c>
      <c r="C4431">
        <v>18</v>
      </c>
      <c r="D4431" t="s">
        <v>3</v>
      </c>
      <c r="E4431" t="s">
        <v>4</v>
      </c>
      <c r="F4431" t="s">
        <v>3</v>
      </c>
      <c r="G4431">
        <v>19</v>
      </c>
      <c r="H4431" t="s">
        <v>14</v>
      </c>
      <c r="I4431" t="s">
        <v>11</v>
      </c>
      <c r="J4431" t="s">
        <v>32</v>
      </c>
      <c r="K4431">
        <v>56.85</v>
      </c>
      <c r="L4431">
        <v>1096.98</v>
      </c>
      <c r="M4431">
        <v>0</v>
      </c>
      <c r="N4431">
        <v>8</v>
      </c>
      <c r="O4431" t="s">
        <v>3</v>
      </c>
    </row>
    <row r="4432" spans="1:15" x14ac:dyDescent="0.35">
      <c r="A4432" t="s">
        <v>4162</v>
      </c>
      <c r="B4432" t="s">
        <v>7</v>
      </c>
      <c r="C4432">
        <v>33</v>
      </c>
      <c r="D4432" t="s">
        <v>3</v>
      </c>
      <c r="E4432" t="s">
        <v>4</v>
      </c>
      <c r="F4432" t="s">
        <v>4</v>
      </c>
      <c r="G4432">
        <v>44</v>
      </c>
      <c r="H4432" t="s">
        <v>14</v>
      </c>
      <c r="I4432" t="s">
        <v>11</v>
      </c>
      <c r="J4432" t="s">
        <v>32</v>
      </c>
      <c r="K4432">
        <v>56.86</v>
      </c>
      <c r="L4432">
        <v>2515.77</v>
      </c>
      <c r="M4432">
        <v>1</v>
      </c>
      <c r="N4432">
        <v>8</v>
      </c>
      <c r="O4432" t="s">
        <v>3</v>
      </c>
    </row>
    <row r="4433" spans="1:15" x14ac:dyDescent="0.35">
      <c r="A4433" t="s">
        <v>5155</v>
      </c>
      <c r="B4433" t="s">
        <v>7</v>
      </c>
      <c r="C4433">
        <v>29</v>
      </c>
      <c r="D4433" t="s">
        <v>3</v>
      </c>
      <c r="E4433" t="s">
        <v>4</v>
      </c>
      <c r="F4433" t="s">
        <v>4</v>
      </c>
      <c r="G4433">
        <v>59</v>
      </c>
      <c r="H4433" t="s">
        <v>14</v>
      </c>
      <c r="I4433" t="s">
        <v>11</v>
      </c>
      <c r="J4433" t="s">
        <v>34</v>
      </c>
      <c r="K4433">
        <v>56.87</v>
      </c>
      <c r="L4433">
        <v>3367.29</v>
      </c>
      <c r="M4433">
        <v>6</v>
      </c>
      <c r="N4433">
        <v>3</v>
      </c>
      <c r="O4433" t="s">
        <v>4</v>
      </c>
    </row>
    <row r="4434" spans="1:15" x14ac:dyDescent="0.35">
      <c r="A4434" t="s">
        <v>6764</v>
      </c>
      <c r="B4434" t="s">
        <v>8</v>
      </c>
      <c r="C4434">
        <v>43</v>
      </c>
      <c r="D4434" t="s">
        <v>3</v>
      </c>
      <c r="E4434" t="s">
        <v>4</v>
      </c>
      <c r="F4434" t="s">
        <v>4</v>
      </c>
      <c r="G4434">
        <v>15</v>
      </c>
      <c r="H4434" t="s">
        <v>14</v>
      </c>
      <c r="I4434" t="s">
        <v>10</v>
      </c>
      <c r="J4434" t="s">
        <v>40</v>
      </c>
      <c r="K4434">
        <v>56.9</v>
      </c>
      <c r="L4434">
        <v>862.69</v>
      </c>
      <c r="M4434">
        <v>7</v>
      </c>
      <c r="N4434">
        <v>4</v>
      </c>
      <c r="O4434" t="s">
        <v>4</v>
      </c>
    </row>
    <row r="4435" spans="1:15" x14ac:dyDescent="0.35">
      <c r="A4435" t="s">
        <v>3686</v>
      </c>
      <c r="B4435" t="s">
        <v>8</v>
      </c>
      <c r="C4435">
        <v>72</v>
      </c>
      <c r="D4435" t="s">
        <v>4</v>
      </c>
      <c r="E4435" t="s">
        <v>4</v>
      </c>
      <c r="F4435" t="s">
        <v>4</v>
      </c>
      <c r="G4435">
        <v>58</v>
      </c>
      <c r="H4435" t="s">
        <v>14</v>
      </c>
      <c r="I4435" t="s">
        <v>11</v>
      </c>
      <c r="J4435" t="s">
        <v>44</v>
      </c>
      <c r="K4435">
        <v>56.91</v>
      </c>
      <c r="L4435">
        <v>3301.59</v>
      </c>
      <c r="M4435">
        <v>2</v>
      </c>
      <c r="N4435">
        <v>2</v>
      </c>
      <c r="O4435" t="s">
        <v>3</v>
      </c>
    </row>
    <row r="4436" spans="1:15" x14ac:dyDescent="0.35">
      <c r="A4436" t="s">
        <v>7503</v>
      </c>
      <c r="B4436" t="s">
        <v>8</v>
      </c>
      <c r="C4436">
        <v>51</v>
      </c>
      <c r="D4436" t="s">
        <v>3</v>
      </c>
      <c r="E4436" t="s">
        <v>3</v>
      </c>
      <c r="F4436" t="s">
        <v>3</v>
      </c>
      <c r="G4436">
        <v>7</v>
      </c>
      <c r="H4436" t="s">
        <v>14</v>
      </c>
      <c r="I4436" t="s">
        <v>11</v>
      </c>
      <c r="J4436" t="s">
        <v>32</v>
      </c>
      <c r="K4436">
        <v>56.91</v>
      </c>
      <c r="L4436">
        <v>408.41</v>
      </c>
      <c r="M4436">
        <v>3</v>
      </c>
      <c r="N4436">
        <v>2</v>
      </c>
      <c r="O4436" t="s">
        <v>4</v>
      </c>
    </row>
    <row r="4437" spans="1:15" x14ac:dyDescent="0.35">
      <c r="A4437" t="s">
        <v>2244</v>
      </c>
      <c r="B4437" t="s">
        <v>8</v>
      </c>
      <c r="C4437">
        <v>27</v>
      </c>
      <c r="D4437" t="s">
        <v>3</v>
      </c>
      <c r="E4437" t="s">
        <v>4</v>
      </c>
      <c r="F4437" t="s">
        <v>4</v>
      </c>
      <c r="G4437">
        <v>71</v>
      </c>
      <c r="H4437" t="s">
        <v>15</v>
      </c>
      <c r="I4437" t="s">
        <v>11</v>
      </c>
      <c r="J4437" t="s">
        <v>32</v>
      </c>
      <c r="K4437">
        <v>56.95</v>
      </c>
      <c r="L4437">
        <v>4056.65</v>
      </c>
      <c r="M4437">
        <v>1</v>
      </c>
      <c r="N4437">
        <v>8</v>
      </c>
      <c r="O4437" t="s">
        <v>3</v>
      </c>
    </row>
    <row r="4438" spans="1:15" x14ac:dyDescent="0.35">
      <c r="A4438" t="s">
        <v>3725</v>
      </c>
      <c r="B4438" t="s">
        <v>7</v>
      </c>
      <c r="C4438">
        <v>35</v>
      </c>
      <c r="D4438" t="s">
        <v>3</v>
      </c>
      <c r="E4438" t="s">
        <v>4</v>
      </c>
      <c r="F4438" t="s">
        <v>3</v>
      </c>
      <c r="G4438">
        <v>68</v>
      </c>
      <c r="H4438" t="s">
        <v>14</v>
      </c>
      <c r="I4438" t="s">
        <v>11</v>
      </c>
      <c r="J4438" t="s">
        <v>40</v>
      </c>
      <c r="K4438">
        <v>56.95</v>
      </c>
      <c r="L4438">
        <v>3861.32</v>
      </c>
      <c r="M4438">
        <v>5</v>
      </c>
      <c r="N4438">
        <v>10</v>
      </c>
      <c r="O4438" t="s">
        <v>3</v>
      </c>
    </row>
    <row r="4439" spans="1:15" x14ac:dyDescent="0.35">
      <c r="A4439" t="s">
        <v>1673</v>
      </c>
      <c r="B4439" t="s">
        <v>7</v>
      </c>
      <c r="C4439">
        <v>30</v>
      </c>
      <c r="D4439" t="s">
        <v>3</v>
      </c>
      <c r="E4439" t="s">
        <v>3</v>
      </c>
      <c r="F4439" t="s">
        <v>4</v>
      </c>
      <c r="G4439">
        <v>28</v>
      </c>
      <c r="H4439" t="s">
        <v>15</v>
      </c>
      <c r="I4439" t="s">
        <v>11</v>
      </c>
      <c r="J4439" t="s">
        <v>32</v>
      </c>
      <c r="K4439">
        <v>57</v>
      </c>
      <c r="L4439">
        <v>1606.85</v>
      </c>
      <c r="M4439">
        <v>3</v>
      </c>
      <c r="N4439">
        <v>2</v>
      </c>
      <c r="O4439" t="s">
        <v>3</v>
      </c>
    </row>
    <row r="4440" spans="1:15" x14ac:dyDescent="0.35">
      <c r="A4440" t="s">
        <v>2163</v>
      </c>
      <c r="B4440" t="s">
        <v>7</v>
      </c>
      <c r="C4440">
        <v>57</v>
      </c>
      <c r="D4440" t="s">
        <v>3</v>
      </c>
      <c r="E4440" t="s">
        <v>4</v>
      </c>
      <c r="F4440" t="s">
        <v>4</v>
      </c>
      <c r="G4440">
        <v>34</v>
      </c>
      <c r="H4440" t="s">
        <v>14</v>
      </c>
      <c r="I4440" t="s">
        <v>10</v>
      </c>
      <c r="J4440" t="s">
        <v>34</v>
      </c>
      <c r="K4440">
        <v>57</v>
      </c>
      <c r="L4440">
        <v>1926.72</v>
      </c>
      <c r="M4440">
        <v>6</v>
      </c>
      <c r="N4440">
        <v>1</v>
      </c>
      <c r="O4440" t="s">
        <v>4</v>
      </c>
    </row>
    <row r="4441" spans="1:15" x14ac:dyDescent="0.35">
      <c r="A4441" t="s">
        <v>7126</v>
      </c>
      <c r="B4441" t="s">
        <v>7</v>
      </c>
      <c r="C4441">
        <v>65</v>
      </c>
      <c r="D4441" t="s">
        <v>4</v>
      </c>
      <c r="E4441" t="s">
        <v>4</v>
      </c>
      <c r="F4441" t="s">
        <v>3</v>
      </c>
      <c r="G4441">
        <v>5</v>
      </c>
      <c r="H4441" t="s">
        <v>14</v>
      </c>
      <c r="I4441" t="s">
        <v>11</v>
      </c>
      <c r="J4441" t="s">
        <v>40</v>
      </c>
      <c r="K4441">
        <v>57.01</v>
      </c>
      <c r="L4441">
        <v>268.86</v>
      </c>
      <c r="M4441">
        <v>1</v>
      </c>
      <c r="N4441">
        <v>8</v>
      </c>
      <c r="O4441" t="s">
        <v>3</v>
      </c>
    </row>
    <row r="4442" spans="1:15" x14ac:dyDescent="0.35">
      <c r="A4442" t="s">
        <v>2274</v>
      </c>
      <c r="B4442" t="s">
        <v>8</v>
      </c>
      <c r="C4442">
        <v>48</v>
      </c>
      <c r="D4442" t="s">
        <v>3</v>
      </c>
      <c r="E4442" t="s">
        <v>4</v>
      </c>
      <c r="F4442" t="s">
        <v>4</v>
      </c>
      <c r="G4442">
        <v>71</v>
      </c>
      <c r="H4442" t="s">
        <v>16</v>
      </c>
      <c r="I4442" t="s">
        <v>10</v>
      </c>
      <c r="J4442" t="s">
        <v>32</v>
      </c>
      <c r="K4442">
        <v>57.03</v>
      </c>
      <c r="L4442">
        <v>4063.78</v>
      </c>
      <c r="M4442">
        <v>3</v>
      </c>
      <c r="N4442">
        <v>3</v>
      </c>
      <c r="O4442" t="s">
        <v>3</v>
      </c>
    </row>
    <row r="4443" spans="1:15" x14ac:dyDescent="0.35">
      <c r="A4443" t="s">
        <v>8993</v>
      </c>
      <c r="B4443" t="s">
        <v>8</v>
      </c>
      <c r="C4443">
        <v>24</v>
      </c>
      <c r="D4443" t="s">
        <v>3</v>
      </c>
      <c r="E4443" t="s">
        <v>4</v>
      </c>
      <c r="F4443" t="s">
        <v>4</v>
      </c>
      <c r="G4443">
        <v>27</v>
      </c>
      <c r="H4443" t="s">
        <v>14</v>
      </c>
      <c r="I4443" t="s">
        <v>11</v>
      </c>
      <c r="J4443" t="s">
        <v>40</v>
      </c>
      <c r="K4443">
        <v>57.03</v>
      </c>
      <c r="L4443">
        <v>1548.07</v>
      </c>
      <c r="M4443">
        <v>5</v>
      </c>
      <c r="N4443">
        <v>10</v>
      </c>
      <c r="O4443" t="s">
        <v>3</v>
      </c>
    </row>
    <row r="4444" spans="1:15" x14ac:dyDescent="0.35">
      <c r="A4444" t="s">
        <v>3963</v>
      </c>
      <c r="B4444" t="s">
        <v>7</v>
      </c>
      <c r="C4444">
        <v>63</v>
      </c>
      <c r="D4444" t="s">
        <v>3</v>
      </c>
      <c r="E4444" t="s">
        <v>3</v>
      </c>
      <c r="F4444" t="s">
        <v>4</v>
      </c>
      <c r="G4444">
        <v>13</v>
      </c>
      <c r="H4444" t="s">
        <v>16</v>
      </c>
      <c r="I4444" t="s">
        <v>10</v>
      </c>
      <c r="J4444" t="s">
        <v>34</v>
      </c>
      <c r="K4444">
        <v>57.08</v>
      </c>
      <c r="L4444">
        <v>732.5</v>
      </c>
      <c r="M4444">
        <v>7</v>
      </c>
      <c r="N4444">
        <v>5</v>
      </c>
      <c r="O4444" t="s">
        <v>3</v>
      </c>
    </row>
    <row r="4445" spans="1:15" x14ac:dyDescent="0.35">
      <c r="A4445" t="s">
        <v>9456</v>
      </c>
      <c r="B4445" t="s">
        <v>8</v>
      </c>
      <c r="C4445">
        <v>72</v>
      </c>
      <c r="D4445" t="s">
        <v>4</v>
      </c>
      <c r="E4445" t="s">
        <v>3</v>
      </c>
      <c r="F4445" t="s">
        <v>4</v>
      </c>
      <c r="G4445">
        <v>29</v>
      </c>
      <c r="H4445" t="s">
        <v>16</v>
      </c>
      <c r="I4445" t="s">
        <v>10</v>
      </c>
      <c r="J4445" t="s">
        <v>32</v>
      </c>
      <c r="K4445">
        <v>57.08</v>
      </c>
      <c r="L4445">
        <v>1660.23</v>
      </c>
      <c r="M4445">
        <v>1</v>
      </c>
      <c r="N4445">
        <v>9</v>
      </c>
      <c r="O4445" t="s">
        <v>3</v>
      </c>
    </row>
    <row r="4446" spans="1:15" x14ac:dyDescent="0.35">
      <c r="A4446" t="s">
        <v>6968</v>
      </c>
      <c r="B4446" t="s">
        <v>8</v>
      </c>
      <c r="C4446">
        <v>39</v>
      </c>
      <c r="D4446" t="s">
        <v>3</v>
      </c>
      <c r="E4446" t="s">
        <v>3</v>
      </c>
      <c r="F4446" t="s">
        <v>4</v>
      </c>
      <c r="G4446">
        <v>33</v>
      </c>
      <c r="H4446" t="s">
        <v>14</v>
      </c>
      <c r="I4446" t="s">
        <v>10</v>
      </c>
      <c r="J4446" t="s">
        <v>34</v>
      </c>
      <c r="K4446">
        <v>57.09</v>
      </c>
      <c r="L4446">
        <v>1889.7</v>
      </c>
      <c r="M4446">
        <v>7</v>
      </c>
      <c r="N4446">
        <v>8</v>
      </c>
      <c r="O4446" t="s">
        <v>3</v>
      </c>
    </row>
    <row r="4447" spans="1:15" x14ac:dyDescent="0.35">
      <c r="A4447" t="s">
        <v>473</v>
      </c>
      <c r="B4447" t="s">
        <v>7</v>
      </c>
      <c r="C4447">
        <v>74</v>
      </c>
      <c r="D4447" t="s">
        <v>4</v>
      </c>
      <c r="E4447" t="s">
        <v>3</v>
      </c>
      <c r="F4447" t="s">
        <v>3</v>
      </c>
      <c r="G4447">
        <v>18</v>
      </c>
      <c r="H4447" t="s">
        <v>16</v>
      </c>
      <c r="I4447" t="s">
        <v>11</v>
      </c>
      <c r="J4447" t="s">
        <v>34</v>
      </c>
      <c r="K4447">
        <v>57.1</v>
      </c>
      <c r="L4447">
        <v>1038.93</v>
      </c>
      <c r="M4447">
        <v>4</v>
      </c>
      <c r="N4447">
        <v>2</v>
      </c>
      <c r="O4447" t="s">
        <v>3</v>
      </c>
    </row>
    <row r="4448" spans="1:15" x14ac:dyDescent="0.35">
      <c r="A4448" t="s">
        <v>496</v>
      </c>
      <c r="B4448" t="s">
        <v>7</v>
      </c>
      <c r="C4448">
        <v>29</v>
      </c>
      <c r="D4448" t="s">
        <v>3</v>
      </c>
      <c r="E4448" t="s">
        <v>4</v>
      </c>
      <c r="F4448" t="s">
        <v>3</v>
      </c>
      <c r="G4448">
        <v>18</v>
      </c>
      <c r="H4448" t="s">
        <v>14</v>
      </c>
      <c r="I4448" t="s">
        <v>11</v>
      </c>
      <c r="J4448" t="s">
        <v>40</v>
      </c>
      <c r="K4448">
        <v>57.1</v>
      </c>
      <c r="L4448">
        <v>1012.48</v>
      </c>
      <c r="M4448">
        <v>8</v>
      </c>
      <c r="N4448">
        <v>3</v>
      </c>
      <c r="O4448" t="s">
        <v>4</v>
      </c>
    </row>
    <row r="4449" spans="1:15" x14ac:dyDescent="0.35">
      <c r="A4449" t="s">
        <v>2631</v>
      </c>
      <c r="B4449" t="s">
        <v>8</v>
      </c>
      <c r="C4449">
        <v>66</v>
      </c>
      <c r="D4449" t="s">
        <v>4</v>
      </c>
      <c r="E4449" t="s">
        <v>3</v>
      </c>
      <c r="F4449" t="s">
        <v>4</v>
      </c>
      <c r="G4449">
        <v>46</v>
      </c>
      <c r="H4449" t="s">
        <v>14</v>
      </c>
      <c r="I4449" t="s">
        <v>10</v>
      </c>
      <c r="J4449" t="s">
        <v>44</v>
      </c>
      <c r="K4449">
        <v>57.12</v>
      </c>
      <c r="L4449">
        <v>2643.67</v>
      </c>
      <c r="M4449">
        <v>3</v>
      </c>
      <c r="N4449">
        <v>6</v>
      </c>
      <c r="O4449" t="s">
        <v>3</v>
      </c>
    </row>
    <row r="4450" spans="1:15" x14ac:dyDescent="0.35">
      <c r="A4450" t="s">
        <v>1492</v>
      </c>
      <c r="B4450" t="s">
        <v>8</v>
      </c>
      <c r="C4450">
        <v>24</v>
      </c>
      <c r="D4450" t="s">
        <v>3</v>
      </c>
      <c r="E4450" t="s">
        <v>3</v>
      </c>
      <c r="F4450" t="s">
        <v>4</v>
      </c>
      <c r="G4450">
        <v>42</v>
      </c>
      <c r="H4450" t="s">
        <v>16</v>
      </c>
      <c r="I4450" t="s">
        <v>11</v>
      </c>
      <c r="J4450" t="s">
        <v>40</v>
      </c>
      <c r="K4450">
        <v>57.16</v>
      </c>
      <c r="L4450">
        <v>2388.0100000000002</v>
      </c>
      <c r="M4450">
        <v>8</v>
      </c>
      <c r="N4450">
        <v>8</v>
      </c>
      <c r="O4450" t="s">
        <v>3</v>
      </c>
    </row>
    <row r="4451" spans="1:15" x14ac:dyDescent="0.35">
      <c r="A4451" t="s">
        <v>9828</v>
      </c>
      <c r="B4451" t="s">
        <v>8</v>
      </c>
      <c r="C4451">
        <v>41</v>
      </c>
      <c r="D4451" t="s">
        <v>3</v>
      </c>
      <c r="E4451" t="s">
        <v>3</v>
      </c>
      <c r="F4451" t="s">
        <v>3</v>
      </c>
      <c r="G4451">
        <v>49</v>
      </c>
      <c r="H4451" t="s">
        <v>15</v>
      </c>
      <c r="I4451" t="s">
        <v>11</v>
      </c>
      <c r="J4451" t="s">
        <v>34</v>
      </c>
      <c r="K4451">
        <v>57.16</v>
      </c>
      <c r="L4451">
        <v>2804.03</v>
      </c>
      <c r="M4451">
        <v>7</v>
      </c>
      <c r="N4451">
        <v>2</v>
      </c>
      <c r="O4451" t="s">
        <v>4</v>
      </c>
    </row>
    <row r="4452" spans="1:15" x14ac:dyDescent="0.35">
      <c r="A4452" t="s">
        <v>8710</v>
      </c>
      <c r="B4452" t="s">
        <v>7</v>
      </c>
      <c r="C4452">
        <v>54</v>
      </c>
      <c r="D4452" t="s">
        <v>3</v>
      </c>
      <c r="E4452" t="s">
        <v>4</v>
      </c>
      <c r="F4452" t="s">
        <v>4</v>
      </c>
      <c r="G4452">
        <v>3</v>
      </c>
      <c r="H4452" t="s">
        <v>14</v>
      </c>
      <c r="I4452" t="s">
        <v>11</v>
      </c>
      <c r="J4452" t="s">
        <v>40</v>
      </c>
      <c r="K4452">
        <v>57.18</v>
      </c>
      <c r="L4452">
        <v>178.42</v>
      </c>
      <c r="M4452">
        <v>6</v>
      </c>
      <c r="N4452">
        <v>10</v>
      </c>
      <c r="O4452" t="s">
        <v>3</v>
      </c>
    </row>
    <row r="4453" spans="1:15" x14ac:dyDescent="0.35">
      <c r="A4453" t="s">
        <v>3219</v>
      </c>
      <c r="B4453" t="s">
        <v>8</v>
      </c>
      <c r="C4453">
        <v>71</v>
      </c>
      <c r="D4453" t="s">
        <v>3</v>
      </c>
      <c r="E4453" t="s">
        <v>3</v>
      </c>
      <c r="F4453" t="s">
        <v>4</v>
      </c>
      <c r="G4453">
        <v>26</v>
      </c>
      <c r="H4453" t="s">
        <v>16</v>
      </c>
      <c r="I4453" t="s">
        <v>10</v>
      </c>
      <c r="J4453" t="s">
        <v>44</v>
      </c>
      <c r="K4453">
        <v>57.19</v>
      </c>
      <c r="L4453">
        <v>1490.25</v>
      </c>
      <c r="M4453">
        <v>8</v>
      </c>
      <c r="N4453">
        <v>8</v>
      </c>
      <c r="O4453" t="s">
        <v>3</v>
      </c>
    </row>
    <row r="4454" spans="1:15" x14ac:dyDescent="0.35">
      <c r="A4454" t="s">
        <v>1733</v>
      </c>
      <c r="B4454" t="s">
        <v>7</v>
      </c>
      <c r="C4454">
        <v>47</v>
      </c>
      <c r="D4454" t="s">
        <v>3</v>
      </c>
      <c r="E4454" t="s">
        <v>4</v>
      </c>
      <c r="F4454" t="s">
        <v>3</v>
      </c>
      <c r="G4454">
        <v>38</v>
      </c>
      <c r="H4454" t="s">
        <v>15</v>
      </c>
      <c r="I4454" t="s">
        <v>11</v>
      </c>
      <c r="J4454" t="s">
        <v>32</v>
      </c>
      <c r="K4454">
        <v>57.2</v>
      </c>
      <c r="L4454">
        <v>2178.34</v>
      </c>
      <c r="M4454">
        <v>5</v>
      </c>
      <c r="N4454">
        <v>6</v>
      </c>
      <c r="O4454" t="s">
        <v>3</v>
      </c>
    </row>
    <row r="4455" spans="1:15" x14ac:dyDescent="0.35">
      <c r="A4455" t="s">
        <v>5392</v>
      </c>
      <c r="B4455" t="s">
        <v>7</v>
      </c>
      <c r="C4455">
        <v>49</v>
      </c>
      <c r="D4455" t="s">
        <v>3</v>
      </c>
      <c r="E4455" t="s">
        <v>3</v>
      </c>
      <c r="F4455" t="s">
        <v>3</v>
      </c>
      <c r="G4455">
        <v>38</v>
      </c>
      <c r="H4455" t="s">
        <v>14</v>
      </c>
      <c r="I4455" t="s">
        <v>10</v>
      </c>
      <c r="J4455" t="s">
        <v>32</v>
      </c>
      <c r="K4455">
        <v>57.2</v>
      </c>
      <c r="L4455">
        <v>2166.2399999999998</v>
      </c>
      <c r="M4455">
        <v>3</v>
      </c>
      <c r="N4455">
        <v>6</v>
      </c>
      <c r="O4455" t="s">
        <v>3</v>
      </c>
    </row>
    <row r="4456" spans="1:15" x14ac:dyDescent="0.35">
      <c r="A4456" t="s">
        <v>5757</v>
      </c>
      <c r="B4456" t="s">
        <v>8</v>
      </c>
      <c r="C4456">
        <v>52</v>
      </c>
      <c r="D4456" t="s">
        <v>3</v>
      </c>
      <c r="E4456" t="s">
        <v>3</v>
      </c>
      <c r="F4456" t="s">
        <v>4</v>
      </c>
      <c r="G4456">
        <v>47</v>
      </c>
      <c r="H4456" t="s">
        <v>15</v>
      </c>
      <c r="I4456" t="s">
        <v>11</v>
      </c>
      <c r="J4456" t="s">
        <v>44</v>
      </c>
      <c r="K4456">
        <v>57.2</v>
      </c>
      <c r="L4456">
        <v>2677.14</v>
      </c>
      <c r="M4456">
        <v>8</v>
      </c>
      <c r="N4456">
        <v>1</v>
      </c>
      <c r="O4456" t="s">
        <v>4</v>
      </c>
    </row>
    <row r="4457" spans="1:15" x14ac:dyDescent="0.35">
      <c r="A4457" t="s">
        <v>1327</v>
      </c>
      <c r="B4457" t="s">
        <v>8</v>
      </c>
      <c r="C4457">
        <v>57</v>
      </c>
      <c r="D4457" t="s">
        <v>3</v>
      </c>
      <c r="E4457" t="s">
        <v>4</v>
      </c>
      <c r="F4457" t="s">
        <v>3</v>
      </c>
      <c r="G4457">
        <v>63</v>
      </c>
      <c r="H4457" t="s">
        <v>14</v>
      </c>
      <c r="I4457" t="s">
        <v>11</v>
      </c>
      <c r="J4457" t="s">
        <v>32</v>
      </c>
      <c r="K4457">
        <v>57.21</v>
      </c>
      <c r="L4457">
        <v>3614.56</v>
      </c>
      <c r="M4457">
        <v>6</v>
      </c>
      <c r="N4457">
        <v>1</v>
      </c>
      <c r="O4457" t="s">
        <v>4</v>
      </c>
    </row>
    <row r="4458" spans="1:15" x14ac:dyDescent="0.35">
      <c r="A4458" t="s">
        <v>746</v>
      </c>
      <c r="B4458" t="s">
        <v>8</v>
      </c>
      <c r="C4458">
        <v>41</v>
      </c>
      <c r="D4458" t="s">
        <v>3</v>
      </c>
      <c r="E4458" t="s">
        <v>4</v>
      </c>
      <c r="F4458" t="s">
        <v>3</v>
      </c>
      <c r="G4458">
        <v>46</v>
      </c>
      <c r="H4458" t="s">
        <v>14</v>
      </c>
      <c r="I4458" t="s">
        <v>10</v>
      </c>
      <c r="J4458" t="s">
        <v>34</v>
      </c>
      <c r="K4458">
        <v>57.24</v>
      </c>
      <c r="L4458">
        <v>2644.36</v>
      </c>
      <c r="M4458">
        <v>6</v>
      </c>
      <c r="N4458">
        <v>5</v>
      </c>
      <c r="O4458" t="s">
        <v>3</v>
      </c>
    </row>
    <row r="4459" spans="1:15" x14ac:dyDescent="0.35">
      <c r="A4459" t="s">
        <v>6101</v>
      </c>
      <c r="B4459" t="s">
        <v>8</v>
      </c>
      <c r="C4459">
        <v>65</v>
      </c>
      <c r="D4459" t="s">
        <v>3</v>
      </c>
      <c r="E4459" t="s">
        <v>3</v>
      </c>
      <c r="F4459" t="s">
        <v>3</v>
      </c>
      <c r="G4459">
        <v>63</v>
      </c>
      <c r="H4459" t="s">
        <v>14</v>
      </c>
      <c r="I4459" t="s">
        <v>11</v>
      </c>
      <c r="J4459" t="s">
        <v>32</v>
      </c>
      <c r="K4459">
        <v>57.24</v>
      </c>
      <c r="L4459">
        <v>3610.06</v>
      </c>
      <c r="M4459">
        <v>0</v>
      </c>
      <c r="N4459">
        <v>2</v>
      </c>
      <c r="O4459" t="s">
        <v>3</v>
      </c>
    </row>
    <row r="4460" spans="1:15" x14ac:dyDescent="0.35">
      <c r="A4460" t="s">
        <v>6479</v>
      </c>
      <c r="B4460" t="s">
        <v>8</v>
      </c>
      <c r="C4460">
        <v>50</v>
      </c>
      <c r="D4460" t="s">
        <v>3</v>
      </c>
      <c r="E4460" t="s">
        <v>3</v>
      </c>
      <c r="F4460" t="s">
        <v>4</v>
      </c>
      <c r="G4460">
        <v>29</v>
      </c>
      <c r="H4460" t="s">
        <v>14</v>
      </c>
      <c r="I4460" t="s">
        <v>11</v>
      </c>
      <c r="J4460" t="s">
        <v>32</v>
      </c>
      <c r="K4460">
        <v>57.24</v>
      </c>
      <c r="L4460">
        <v>1676.17</v>
      </c>
      <c r="M4460">
        <v>3</v>
      </c>
      <c r="N4460">
        <v>2</v>
      </c>
      <c r="O4460" t="s">
        <v>3</v>
      </c>
    </row>
    <row r="4461" spans="1:15" x14ac:dyDescent="0.35">
      <c r="A4461" t="s">
        <v>9399</v>
      </c>
      <c r="B4461" t="s">
        <v>8</v>
      </c>
      <c r="C4461">
        <v>50</v>
      </c>
      <c r="D4461" t="s">
        <v>3</v>
      </c>
      <c r="E4461" t="s">
        <v>3</v>
      </c>
      <c r="F4461" t="s">
        <v>3</v>
      </c>
      <c r="G4461">
        <v>24</v>
      </c>
      <c r="H4461" t="s">
        <v>15</v>
      </c>
      <c r="I4461" t="s">
        <v>10</v>
      </c>
      <c r="J4461" t="s">
        <v>40</v>
      </c>
      <c r="K4461">
        <v>57.24</v>
      </c>
      <c r="L4461">
        <v>1371.34</v>
      </c>
      <c r="M4461">
        <v>2</v>
      </c>
      <c r="N4461">
        <v>10</v>
      </c>
      <c r="O4461" t="s">
        <v>3</v>
      </c>
    </row>
    <row r="4462" spans="1:15" x14ac:dyDescent="0.35">
      <c r="A4462" t="s">
        <v>661</v>
      </c>
      <c r="B4462" t="s">
        <v>8</v>
      </c>
      <c r="C4462">
        <v>75</v>
      </c>
      <c r="D4462" t="s">
        <v>3</v>
      </c>
      <c r="E4462" t="s">
        <v>3</v>
      </c>
      <c r="F4462" t="s">
        <v>4</v>
      </c>
      <c r="G4462">
        <v>37</v>
      </c>
      <c r="H4462" t="s">
        <v>15</v>
      </c>
      <c r="I4462" t="s">
        <v>11</v>
      </c>
      <c r="J4462" t="s">
        <v>40</v>
      </c>
      <c r="K4462">
        <v>57.25</v>
      </c>
      <c r="L4462">
        <v>2112.52</v>
      </c>
      <c r="M4462">
        <v>3</v>
      </c>
      <c r="N4462">
        <v>10</v>
      </c>
      <c r="O4462" t="s">
        <v>3</v>
      </c>
    </row>
    <row r="4463" spans="1:15" x14ac:dyDescent="0.35">
      <c r="A4463" t="s">
        <v>6177</v>
      </c>
      <c r="B4463" t="s">
        <v>7</v>
      </c>
      <c r="C4463">
        <v>21</v>
      </c>
      <c r="D4463" t="s">
        <v>3</v>
      </c>
      <c r="E4463" t="s">
        <v>3</v>
      </c>
      <c r="F4463" t="s">
        <v>3</v>
      </c>
      <c r="G4463">
        <v>63</v>
      </c>
      <c r="H4463" t="s">
        <v>15</v>
      </c>
      <c r="I4463" t="s">
        <v>10</v>
      </c>
      <c r="J4463" t="s">
        <v>32</v>
      </c>
      <c r="K4463">
        <v>57.28</v>
      </c>
      <c r="L4463">
        <v>3590.22</v>
      </c>
      <c r="M4463">
        <v>2</v>
      </c>
      <c r="N4463">
        <v>8</v>
      </c>
      <c r="O4463" t="s">
        <v>3</v>
      </c>
    </row>
    <row r="4464" spans="1:15" x14ac:dyDescent="0.35">
      <c r="A4464" t="s">
        <v>5246</v>
      </c>
      <c r="B4464" t="s">
        <v>8</v>
      </c>
      <c r="C4464">
        <v>50</v>
      </c>
      <c r="D4464" t="s">
        <v>3</v>
      </c>
      <c r="E4464" t="s">
        <v>3</v>
      </c>
      <c r="F4464" t="s">
        <v>4</v>
      </c>
      <c r="G4464">
        <v>20</v>
      </c>
      <c r="H4464" t="s">
        <v>14</v>
      </c>
      <c r="I4464" t="s">
        <v>11</v>
      </c>
      <c r="J4464" t="s">
        <v>34</v>
      </c>
      <c r="K4464">
        <v>57.3</v>
      </c>
      <c r="L4464">
        <v>1156.0999999999999</v>
      </c>
      <c r="M4464">
        <v>4</v>
      </c>
      <c r="N4464">
        <v>9</v>
      </c>
      <c r="O4464" t="s">
        <v>3</v>
      </c>
    </row>
    <row r="4465" spans="1:15" x14ac:dyDescent="0.35">
      <c r="A4465" t="s">
        <v>9091</v>
      </c>
      <c r="B4465" t="s">
        <v>8</v>
      </c>
      <c r="C4465">
        <v>18</v>
      </c>
      <c r="D4465" t="s">
        <v>3</v>
      </c>
      <c r="E4465" t="s">
        <v>3</v>
      </c>
      <c r="F4465" t="s">
        <v>4</v>
      </c>
      <c r="G4465">
        <v>64</v>
      </c>
      <c r="H4465" t="s">
        <v>16</v>
      </c>
      <c r="I4465" t="s">
        <v>10</v>
      </c>
      <c r="J4465" t="s">
        <v>32</v>
      </c>
      <c r="K4465">
        <v>57.31</v>
      </c>
      <c r="L4465">
        <v>3648.98</v>
      </c>
      <c r="M4465">
        <v>4</v>
      </c>
      <c r="N4465">
        <v>6</v>
      </c>
      <c r="O4465" t="s">
        <v>3</v>
      </c>
    </row>
    <row r="4466" spans="1:15" x14ac:dyDescent="0.35">
      <c r="A4466" t="s">
        <v>2036</v>
      </c>
      <c r="B4466" t="s">
        <v>8</v>
      </c>
      <c r="C4466">
        <v>46</v>
      </c>
      <c r="D4466" t="s">
        <v>3</v>
      </c>
      <c r="E4466" t="s">
        <v>4</v>
      </c>
      <c r="F4466" t="s">
        <v>3</v>
      </c>
      <c r="G4466">
        <v>71</v>
      </c>
      <c r="H4466" t="s">
        <v>14</v>
      </c>
      <c r="I4466" t="s">
        <v>10</v>
      </c>
      <c r="J4466" t="s">
        <v>34</v>
      </c>
      <c r="K4466">
        <v>57.33</v>
      </c>
      <c r="L4466">
        <v>4060.4</v>
      </c>
      <c r="M4466">
        <v>7</v>
      </c>
      <c r="N4466">
        <v>1</v>
      </c>
      <c r="O4466" t="s">
        <v>4</v>
      </c>
    </row>
    <row r="4467" spans="1:15" x14ac:dyDescent="0.35">
      <c r="A4467" t="s">
        <v>7860</v>
      </c>
      <c r="B4467" t="s">
        <v>7</v>
      </c>
      <c r="C4467">
        <v>66</v>
      </c>
      <c r="D4467" t="s">
        <v>4</v>
      </c>
      <c r="E4467" t="s">
        <v>4</v>
      </c>
      <c r="F4467" t="s">
        <v>3</v>
      </c>
      <c r="G4467">
        <v>66</v>
      </c>
      <c r="H4467" t="s">
        <v>14</v>
      </c>
      <c r="I4467" t="s">
        <v>10</v>
      </c>
      <c r="J4467" t="s">
        <v>34</v>
      </c>
      <c r="K4467">
        <v>57.34</v>
      </c>
      <c r="L4467">
        <v>3785.67</v>
      </c>
      <c r="M4467">
        <v>6</v>
      </c>
      <c r="N4467">
        <v>8</v>
      </c>
      <c r="O4467" t="s">
        <v>3</v>
      </c>
    </row>
    <row r="4468" spans="1:15" x14ac:dyDescent="0.35">
      <c r="A4468" t="s">
        <v>1494</v>
      </c>
      <c r="B4468" t="s">
        <v>8</v>
      </c>
      <c r="C4468">
        <v>64</v>
      </c>
      <c r="D4468" t="s">
        <v>4</v>
      </c>
      <c r="E4468" t="s">
        <v>3</v>
      </c>
      <c r="F4468" t="s">
        <v>3</v>
      </c>
      <c r="G4468">
        <v>4</v>
      </c>
      <c r="H4468" t="s">
        <v>15</v>
      </c>
      <c r="I4468" t="s">
        <v>10</v>
      </c>
      <c r="J4468" t="s">
        <v>32</v>
      </c>
      <c r="K4468">
        <v>57.36</v>
      </c>
      <c r="L4468">
        <v>210.34</v>
      </c>
      <c r="M4468">
        <v>4</v>
      </c>
      <c r="N4468">
        <v>5</v>
      </c>
      <c r="O4468" t="s">
        <v>3</v>
      </c>
    </row>
    <row r="4469" spans="1:15" x14ac:dyDescent="0.35">
      <c r="A4469" t="s">
        <v>3106</v>
      </c>
      <c r="B4469" t="s">
        <v>8</v>
      </c>
      <c r="C4469">
        <v>68</v>
      </c>
      <c r="D4469" t="s">
        <v>4</v>
      </c>
      <c r="E4469" t="s">
        <v>3</v>
      </c>
      <c r="F4469" t="s">
        <v>4</v>
      </c>
      <c r="G4469">
        <v>71</v>
      </c>
      <c r="H4469" t="s">
        <v>16</v>
      </c>
      <c r="I4469" t="s">
        <v>11</v>
      </c>
      <c r="J4469" t="s">
        <v>40</v>
      </c>
      <c r="K4469">
        <v>57.38</v>
      </c>
      <c r="L4469">
        <v>4073.03</v>
      </c>
      <c r="M4469">
        <v>8</v>
      </c>
      <c r="N4469">
        <v>5</v>
      </c>
      <c r="O4469" t="s">
        <v>3</v>
      </c>
    </row>
    <row r="4470" spans="1:15" x14ac:dyDescent="0.35">
      <c r="A4470" t="s">
        <v>1796</v>
      </c>
      <c r="B4470" t="s">
        <v>8</v>
      </c>
      <c r="C4470">
        <v>42</v>
      </c>
      <c r="D4470" t="s">
        <v>3</v>
      </c>
      <c r="E4470" t="s">
        <v>4</v>
      </c>
      <c r="F4470" t="s">
        <v>4</v>
      </c>
      <c r="G4470">
        <v>56</v>
      </c>
      <c r="H4470" t="s">
        <v>15</v>
      </c>
      <c r="I4470" t="s">
        <v>10</v>
      </c>
      <c r="J4470" t="s">
        <v>32</v>
      </c>
      <c r="K4470">
        <v>57.39</v>
      </c>
      <c r="L4470">
        <v>3226.6</v>
      </c>
      <c r="M4470">
        <v>1</v>
      </c>
      <c r="N4470">
        <v>2</v>
      </c>
      <c r="O4470" t="s">
        <v>3</v>
      </c>
    </row>
    <row r="4471" spans="1:15" x14ac:dyDescent="0.35">
      <c r="A4471" t="s">
        <v>3999</v>
      </c>
      <c r="B4471" t="s">
        <v>8</v>
      </c>
      <c r="C4471">
        <v>27</v>
      </c>
      <c r="D4471" t="s">
        <v>3</v>
      </c>
      <c r="E4471" t="s">
        <v>3</v>
      </c>
      <c r="F4471" t="s">
        <v>4</v>
      </c>
      <c r="G4471">
        <v>34</v>
      </c>
      <c r="H4471" t="s">
        <v>16</v>
      </c>
      <c r="I4471" t="s">
        <v>11</v>
      </c>
      <c r="J4471" t="s">
        <v>34</v>
      </c>
      <c r="K4471">
        <v>57.39</v>
      </c>
      <c r="L4471">
        <v>1939.96</v>
      </c>
      <c r="M4471">
        <v>2</v>
      </c>
      <c r="N4471">
        <v>9</v>
      </c>
      <c r="O4471" t="s">
        <v>3</v>
      </c>
    </row>
    <row r="4472" spans="1:15" x14ac:dyDescent="0.35">
      <c r="A4472" t="s">
        <v>3377</v>
      </c>
      <c r="B4472" t="s">
        <v>7</v>
      </c>
      <c r="C4472">
        <v>44</v>
      </c>
      <c r="D4472" t="s">
        <v>3</v>
      </c>
      <c r="E4472" t="s">
        <v>3</v>
      </c>
      <c r="F4472" t="s">
        <v>4</v>
      </c>
      <c r="G4472">
        <v>25</v>
      </c>
      <c r="H4472" t="s">
        <v>15</v>
      </c>
      <c r="I4472" t="s">
        <v>10</v>
      </c>
      <c r="J4472" t="s">
        <v>40</v>
      </c>
      <c r="K4472">
        <v>57.44</v>
      </c>
      <c r="L4472">
        <v>1437.11</v>
      </c>
      <c r="M4472">
        <v>5</v>
      </c>
      <c r="N4472">
        <v>3</v>
      </c>
      <c r="O4472" t="s">
        <v>3</v>
      </c>
    </row>
    <row r="4473" spans="1:15" x14ac:dyDescent="0.35">
      <c r="A4473" t="s">
        <v>1217</v>
      </c>
      <c r="B4473" t="s">
        <v>7</v>
      </c>
      <c r="C4473">
        <v>23</v>
      </c>
      <c r="D4473" t="s">
        <v>3</v>
      </c>
      <c r="E4473" t="s">
        <v>3</v>
      </c>
      <c r="F4473" t="s">
        <v>3</v>
      </c>
      <c r="G4473">
        <v>40</v>
      </c>
      <c r="H4473" t="s">
        <v>14</v>
      </c>
      <c r="I4473" t="s">
        <v>11</v>
      </c>
      <c r="J4473" t="s">
        <v>34</v>
      </c>
      <c r="K4473">
        <v>57.45</v>
      </c>
      <c r="L4473">
        <v>2290.0700000000002</v>
      </c>
      <c r="M4473">
        <v>7</v>
      </c>
      <c r="N4473">
        <v>2</v>
      </c>
      <c r="O4473" t="s">
        <v>4</v>
      </c>
    </row>
    <row r="4474" spans="1:15" x14ac:dyDescent="0.35">
      <c r="A4474" t="s">
        <v>7095</v>
      </c>
      <c r="B4474" t="s">
        <v>7</v>
      </c>
      <c r="C4474">
        <v>53</v>
      </c>
      <c r="D4474" t="s">
        <v>3</v>
      </c>
      <c r="E4474" t="s">
        <v>3</v>
      </c>
      <c r="F4474" t="s">
        <v>3</v>
      </c>
      <c r="G4474">
        <v>15</v>
      </c>
      <c r="H4474" t="s">
        <v>14</v>
      </c>
      <c r="I4474" t="s">
        <v>10</v>
      </c>
      <c r="J4474" t="s">
        <v>32</v>
      </c>
      <c r="K4474">
        <v>57.46</v>
      </c>
      <c r="L4474">
        <v>872.01</v>
      </c>
      <c r="M4474">
        <v>6</v>
      </c>
      <c r="N4474">
        <v>5</v>
      </c>
      <c r="O4474" t="s">
        <v>4</v>
      </c>
    </row>
    <row r="4475" spans="1:15" x14ac:dyDescent="0.35">
      <c r="A4475" t="s">
        <v>8219</v>
      </c>
      <c r="B4475" t="s">
        <v>7</v>
      </c>
      <c r="C4475">
        <v>57</v>
      </c>
      <c r="D4475" t="s">
        <v>3</v>
      </c>
      <c r="E4475" t="s">
        <v>3</v>
      </c>
      <c r="F4475" t="s">
        <v>3</v>
      </c>
      <c r="G4475">
        <v>41</v>
      </c>
      <c r="H4475" t="s">
        <v>14</v>
      </c>
      <c r="I4475" t="s">
        <v>11</v>
      </c>
      <c r="J4475" t="s">
        <v>32</v>
      </c>
      <c r="K4475">
        <v>57.46</v>
      </c>
      <c r="L4475">
        <v>2343.29</v>
      </c>
      <c r="M4475">
        <v>5</v>
      </c>
      <c r="N4475">
        <v>7</v>
      </c>
      <c r="O4475" t="s">
        <v>3</v>
      </c>
    </row>
    <row r="4476" spans="1:15" x14ac:dyDescent="0.35">
      <c r="A4476" t="s">
        <v>7310</v>
      </c>
      <c r="B4476" t="s">
        <v>7</v>
      </c>
      <c r="C4476">
        <v>25</v>
      </c>
      <c r="D4476" t="s">
        <v>3</v>
      </c>
      <c r="E4476" t="s">
        <v>4</v>
      </c>
      <c r="F4476" t="s">
        <v>4</v>
      </c>
      <c r="G4476">
        <v>1</v>
      </c>
      <c r="H4476" t="s">
        <v>14</v>
      </c>
      <c r="I4476" t="s">
        <v>10</v>
      </c>
      <c r="J4476" t="s">
        <v>40</v>
      </c>
      <c r="K4476">
        <v>57.47</v>
      </c>
      <c r="L4476">
        <v>48.5</v>
      </c>
      <c r="M4476">
        <v>0</v>
      </c>
      <c r="N4476">
        <v>5</v>
      </c>
      <c r="O4476" t="s">
        <v>4</v>
      </c>
    </row>
    <row r="4477" spans="1:15" x14ac:dyDescent="0.35">
      <c r="A4477" t="s">
        <v>2113</v>
      </c>
      <c r="B4477" t="s">
        <v>7</v>
      </c>
      <c r="C4477">
        <v>50</v>
      </c>
      <c r="D4477" t="s">
        <v>3</v>
      </c>
      <c r="E4477" t="s">
        <v>3</v>
      </c>
      <c r="F4477" t="s">
        <v>4</v>
      </c>
      <c r="G4477">
        <v>70</v>
      </c>
      <c r="H4477" t="s">
        <v>14</v>
      </c>
      <c r="I4477" t="s">
        <v>10</v>
      </c>
      <c r="J4477" t="s">
        <v>44</v>
      </c>
      <c r="K4477">
        <v>57.48</v>
      </c>
      <c r="L4477">
        <v>4011.21</v>
      </c>
      <c r="M4477">
        <v>8</v>
      </c>
      <c r="N4477">
        <v>10</v>
      </c>
      <c r="O4477" t="s">
        <v>3</v>
      </c>
    </row>
    <row r="4478" spans="1:15" x14ac:dyDescent="0.35">
      <c r="A4478" t="s">
        <v>7450</v>
      </c>
      <c r="B4478" t="s">
        <v>8</v>
      </c>
      <c r="C4478">
        <v>24</v>
      </c>
      <c r="D4478" t="s">
        <v>3</v>
      </c>
      <c r="E4478" t="s">
        <v>3</v>
      </c>
      <c r="F4478" t="s">
        <v>4</v>
      </c>
      <c r="G4478">
        <v>65</v>
      </c>
      <c r="H4478" t="s">
        <v>14</v>
      </c>
      <c r="I4478" t="s">
        <v>11</v>
      </c>
      <c r="J4478" t="s">
        <v>44</v>
      </c>
      <c r="K4478">
        <v>57.48</v>
      </c>
      <c r="L4478">
        <v>3719.02</v>
      </c>
      <c r="M4478">
        <v>1</v>
      </c>
      <c r="N4478">
        <v>8</v>
      </c>
      <c r="O4478" t="s">
        <v>3</v>
      </c>
    </row>
    <row r="4479" spans="1:15" x14ac:dyDescent="0.35">
      <c r="A4479" t="s">
        <v>8724</v>
      </c>
      <c r="B4479" t="s">
        <v>7</v>
      </c>
      <c r="C4479">
        <v>25</v>
      </c>
      <c r="D4479" t="s">
        <v>3</v>
      </c>
      <c r="E4479" t="s">
        <v>3</v>
      </c>
      <c r="F4479" t="s">
        <v>4</v>
      </c>
      <c r="G4479">
        <v>12</v>
      </c>
      <c r="H4479" t="s">
        <v>14</v>
      </c>
      <c r="I4479" t="s">
        <v>10</v>
      </c>
      <c r="J4479" t="s">
        <v>44</v>
      </c>
      <c r="K4479">
        <v>57.48</v>
      </c>
      <c r="L4479">
        <v>688.55</v>
      </c>
      <c r="M4479">
        <v>3</v>
      </c>
      <c r="N4479">
        <v>2</v>
      </c>
      <c r="O4479" t="s">
        <v>4</v>
      </c>
    </row>
    <row r="4480" spans="1:15" x14ac:dyDescent="0.35">
      <c r="A4480" t="s">
        <v>3008</v>
      </c>
      <c r="B4480" t="s">
        <v>7</v>
      </c>
      <c r="C4480">
        <v>27</v>
      </c>
      <c r="D4480" t="s">
        <v>3</v>
      </c>
      <c r="E4480" t="s">
        <v>4</v>
      </c>
      <c r="F4480" t="s">
        <v>3</v>
      </c>
      <c r="G4480">
        <v>38</v>
      </c>
      <c r="H4480" t="s">
        <v>14</v>
      </c>
      <c r="I4480" t="s">
        <v>11</v>
      </c>
      <c r="J4480" t="s">
        <v>34</v>
      </c>
      <c r="K4480">
        <v>57.49</v>
      </c>
      <c r="L4480">
        <v>2176.87</v>
      </c>
      <c r="M4480">
        <v>7</v>
      </c>
      <c r="N4480">
        <v>10</v>
      </c>
      <c r="O4480" t="s">
        <v>3</v>
      </c>
    </row>
    <row r="4481" spans="1:15" x14ac:dyDescent="0.35">
      <c r="A4481" t="s">
        <v>798</v>
      </c>
      <c r="B4481" t="s">
        <v>8</v>
      </c>
      <c r="C4481">
        <v>22</v>
      </c>
      <c r="D4481" t="s">
        <v>3</v>
      </c>
      <c r="E4481" t="s">
        <v>4</v>
      </c>
      <c r="F4481" t="s">
        <v>3</v>
      </c>
      <c r="G4481">
        <v>47</v>
      </c>
      <c r="H4481" t="s">
        <v>15</v>
      </c>
      <c r="I4481" t="s">
        <v>10</v>
      </c>
      <c r="J4481" t="s">
        <v>32</v>
      </c>
      <c r="K4481">
        <v>57.5</v>
      </c>
      <c r="L4481">
        <v>2710.45</v>
      </c>
      <c r="M4481">
        <v>4</v>
      </c>
      <c r="N4481">
        <v>10</v>
      </c>
      <c r="O4481" t="s">
        <v>3</v>
      </c>
    </row>
    <row r="4482" spans="1:15" x14ac:dyDescent="0.35">
      <c r="A4482" t="s">
        <v>95</v>
      </c>
      <c r="B4482" t="s">
        <v>7</v>
      </c>
      <c r="C4482">
        <v>38</v>
      </c>
      <c r="D4482" t="s">
        <v>3</v>
      </c>
      <c r="E4482" t="s">
        <v>3</v>
      </c>
      <c r="F4482" t="s">
        <v>4</v>
      </c>
      <c r="G4482">
        <v>56</v>
      </c>
      <c r="H4482" t="s">
        <v>16</v>
      </c>
      <c r="I4482" t="s">
        <v>11</v>
      </c>
      <c r="J4482" t="s">
        <v>32</v>
      </c>
      <c r="K4482">
        <v>57.53</v>
      </c>
      <c r="L4482">
        <v>3235.38</v>
      </c>
      <c r="M4482">
        <v>7</v>
      </c>
      <c r="N4482">
        <v>5</v>
      </c>
      <c r="O4482" t="s">
        <v>3</v>
      </c>
    </row>
    <row r="4483" spans="1:15" x14ac:dyDescent="0.35">
      <c r="A4483" t="s">
        <v>7576</v>
      </c>
      <c r="B4483" t="s">
        <v>8</v>
      </c>
      <c r="C4483">
        <v>40</v>
      </c>
      <c r="D4483" t="s">
        <v>3</v>
      </c>
      <c r="E4483" t="s">
        <v>3</v>
      </c>
      <c r="F4483" t="s">
        <v>3</v>
      </c>
      <c r="G4483">
        <v>59</v>
      </c>
      <c r="H4483" t="s">
        <v>14</v>
      </c>
      <c r="I4483" t="s">
        <v>10</v>
      </c>
      <c r="J4483" t="s">
        <v>44</v>
      </c>
      <c r="K4483">
        <v>57.54</v>
      </c>
      <c r="L4483">
        <v>3376.35</v>
      </c>
      <c r="M4483">
        <v>6</v>
      </c>
      <c r="N4483">
        <v>6</v>
      </c>
      <c r="O4483" t="s">
        <v>3</v>
      </c>
    </row>
    <row r="4484" spans="1:15" x14ac:dyDescent="0.35">
      <c r="A4484" t="s">
        <v>8122</v>
      </c>
      <c r="B4484" t="s">
        <v>8</v>
      </c>
      <c r="C4484">
        <v>26</v>
      </c>
      <c r="D4484" t="s">
        <v>3</v>
      </c>
      <c r="E4484" t="s">
        <v>3</v>
      </c>
      <c r="F4484" t="s">
        <v>3</v>
      </c>
      <c r="G4484">
        <v>12</v>
      </c>
      <c r="H4484" t="s">
        <v>15</v>
      </c>
      <c r="I4484" t="s">
        <v>11</v>
      </c>
      <c r="J4484" t="s">
        <v>44</v>
      </c>
      <c r="K4484">
        <v>57.54</v>
      </c>
      <c r="L4484">
        <v>671.68</v>
      </c>
      <c r="M4484">
        <v>6</v>
      </c>
      <c r="N4484">
        <v>9</v>
      </c>
      <c r="O4484" t="s">
        <v>3</v>
      </c>
    </row>
    <row r="4485" spans="1:15" x14ac:dyDescent="0.35">
      <c r="A4485" t="s">
        <v>1636</v>
      </c>
      <c r="B4485" t="s">
        <v>7</v>
      </c>
      <c r="C4485">
        <v>25</v>
      </c>
      <c r="D4485" t="s">
        <v>3</v>
      </c>
      <c r="E4485" t="s">
        <v>3</v>
      </c>
      <c r="F4485" t="s">
        <v>4</v>
      </c>
      <c r="G4485">
        <v>16</v>
      </c>
      <c r="H4485" t="s">
        <v>15</v>
      </c>
      <c r="I4485" t="s">
        <v>11</v>
      </c>
      <c r="J4485" t="s">
        <v>32</v>
      </c>
      <c r="K4485">
        <v>57.55</v>
      </c>
      <c r="L4485">
        <v>903.19</v>
      </c>
      <c r="M4485">
        <v>5</v>
      </c>
      <c r="N4485">
        <v>3</v>
      </c>
      <c r="O4485" t="s">
        <v>3</v>
      </c>
    </row>
    <row r="4486" spans="1:15" x14ac:dyDescent="0.35">
      <c r="A4486" t="s">
        <v>7331</v>
      </c>
      <c r="B4486" t="s">
        <v>7</v>
      </c>
      <c r="C4486">
        <v>24</v>
      </c>
      <c r="D4486" t="s">
        <v>3</v>
      </c>
      <c r="E4486" t="s">
        <v>4</v>
      </c>
      <c r="F4486" t="s">
        <v>3</v>
      </c>
      <c r="G4486">
        <v>50</v>
      </c>
      <c r="H4486" t="s">
        <v>14</v>
      </c>
      <c r="I4486" t="s">
        <v>11</v>
      </c>
      <c r="J4486" t="s">
        <v>44</v>
      </c>
      <c r="K4486">
        <v>57.56</v>
      </c>
      <c r="L4486">
        <v>2887.89</v>
      </c>
      <c r="M4486">
        <v>5</v>
      </c>
      <c r="N4486">
        <v>7</v>
      </c>
      <c r="O4486" t="s">
        <v>3</v>
      </c>
    </row>
    <row r="4487" spans="1:15" x14ac:dyDescent="0.35">
      <c r="A4487" t="s">
        <v>4129</v>
      </c>
      <c r="B4487" t="s">
        <v>7</v>
      </c>
      <c r="C4487">
        <v>71</v>
      </c>
      <c r="D4487" t="s">
        <v>4</v>
      </c>
      <c r="E4487" t="s">
        <v>3</v>
      </c>
      <c r="F4487" t="s">
        <v>3</v>
      </c>
      <c r="G4487">
        <v>46</v>
      </c>
      <c r="H4487" t="s">
        <v>14</v>
      </c>
      <c r="I4487" t="s">
        <v>11</v>
      </c>
      <c r="J4487" t="s">
        <v>32</v>
      </c>
      <c r="K4487">
        <v>57.58</v>
      </c>
      <c r="L4487">
        <v>2635.21</v>
      </c>
      <c r="M4487">
        <v>3</v>
      </c>
      <c r="N4487">
        <v>8</v>
      </c>
      <c r="O4487" t="s">
        <v>3</v>
      </c>
    </row>
    <row r="4488" spans="1:15" x14ac:dyDescent="0.35">
      <c r="A4488" t="s">
        <v>5795</v>
      </c>
      <c r="B4488" t="s">
        <v>7</v>
      </c>
      <c r="C4488">
        <v>42</v>
      </c>
      <c r="D4488" t="s">
        <v>3</v>
      </c>
      <c r="E4488" t="s">
        <v>4</v>
      </c>
      <c r="F4488" t="s">
        <v>3</v>
      </c>
      <c r="G4488">
        <v>53</v>
      </c>
      <c r="H4488" t="s">
        <v>14</v>
      </c>
      <c r="I4488" t="s">
        <v>10</v>
      </c>
      <c r="J4488" t="s">
        <v>32</v>
      </c>
      <c r="K4488">
        <v>57.59</v>
      </c>
      <c r="L4488">
        <v>3035.83</v>
      </c>
      <c r="M4488">
        <v>6</v>
      </c>
      <c r="N4488">
        <v>10</v>
      </c>
      <c r="O4488" t="s">
        <v>3</v>
      </c>
    </row>
    <row r="4489" spans="1:15" x14ac:dyDescent="0.35">
      <c r="A4489" t="s">
        <v>2825</v>
      </c>
      <c r="B4489" t="s">
        <v>8</v>
      </c>
      <c r="C4489">
        <v>47</v>
      </c>
      <c r="D4489" t="s">
        <v>3</v>
      </c>
      <c r="E4489" t="s">
        <v>3</v>
      </c>
      <c r="F4489" t="s">
        <v>3</v>
      </c>
      <c r="G4489">
        <v>12</v>
      </c>
      <c r="H4489" t="s">
        <v>14</v>
      </c>
      <c r="I4489" t="s">
        <v>11</v>
      </c>
      <c r="J4489" t="s">
        <v>44</v>
      </c>
      <c r="K4489">
        <v>57.6</v>
      </c>
      <c r="L4489">
        <v>709.18</v>
      </c>
      <c r="M4489">
        <v>1</v>
      </c>
      <c r="N4489">
        <v>9</v>
      </c>
      <c r="O4489" t="s">
        <v>3</v>
      </c>
    </row>
    <row r="4490" spans="1:15" x14ac:dyDescent="0.35">
      <c r="A4490" t="s">
        <v>9918</v>
      </c>
      <c r="B4490" t="s">
        <v>8</v>
      </c>
      <c r="C4490">
        <v>72</v>
      </c>
      <c r="D4490" t="s">
        <v>4</v>
      </c>
      <c r="E4490" t="s">
        <v>4</v>
      </c>
      <c r="F4490" t="s">
        <v>3</v>
      </c>
      <c r="G4490">
        <v>56</v>
      </c>
      <c r="H4490" t="s">
        <v>16</v>
      </c>
      <c r="I4490" t="s">
        <v>11</v>
      </c>
      <c r="J4490" t="s">
        <v>34</v>
      </c>
      <c r="K4490">
        <v>57.61</v>
      </c>
      <c r="L4490">
        <v>3242.76</v>
      </c>
      <c r="M4490">
        <v>1</v>
      </c>
      <c r="N4490">
        <v>8</v>
      </c>
      <c r="O4490" t="s">
        <v>3</v>
      </c>
    </row>
    <row r="4491" spans="1:15" x14ac:dyDescent="0.35">
      <c r="A4491" t="s">
        <v>5312</v>
      </c>
      <c r="B4491" t="s">
        <v>7</v>
      </c>
      <c r="C4491">
        <v>46</v>
      </c>
      <c r="D4491" t="s">
        <v>3</v>
      </c>
      <c r="E4491" t="s">
        <v>4</v>
      </c>
      <c r="F4491" t="s">
        <v>4</v>
      </c>
      <c r="G4491">
        <v>26</v>
      </c>
      <c r="H4491" t="s">
        <v>15</v>
      </c>
      <c r="I4491" t="s">
        <v>10</v>
      </c>
      <c r="J4491" t="s">
        <v>32</v>
      </c>
      <c r="K4491">
        <v>57.63</v>
      </c>
      <c r="L4491">
        <v>1493.06</v>
      </c>
      <c r="M4491">
        <v>8</v>
      </c>
      <c r="N4491">
        <v>5</v>
      </c>
      <c r="O4491" t="s">
        <v>3</v>
      </c>
    </row>
    <row r="4492" spans="1:15" x14ac:dyDescent="0.35">
      <c r="A4492" t="s">
        <v>7081</v>
      </c>
      <c r="B4492" t="s">
        <v>7</v>
      </c>
      <c r="C4492">
        <v>74</v>
      </c>
      <c r="D4492" t="s">
        <v>3</v>
      </c>
      <c r="E4492" t="s">
        <v>4</v>
      </c>
      <c r="F4492" t="s">
        <v>3</v>
      </c>
      <c r="G4492">
        <v>60</v>
      </c>
      <c r="H4492" t="s">
        <v>14</v>
      </c>
      <c r="I4492" t="s">
        <v>11</v>
      </c>
      <c r="J4492" t="s">
        <v>44</v>
      </c>
      <c r="K4492">
        <v>57.64</v>
      </c>
      <c r="L4492">
        <v>3447.5</v>
      </c>
      <c r="M4492">
        <v>3</v>
      </c>
      <c r="N4492">
        <v>2</v>
      </c>
      <c r="O4492" t="s">
        <v>3</v>
      </c>
    </row>
    <row r="4493" spans="1:15" x14ac:dyDescent="0.35">
      <c r="A4493" t="s">
        <v>7944</v>
      </c>
      <c r="B4493" t="s">
        <v>7</v>
      </c>
      <c r="C4493">
        <v>37</v>
      </c>
      <c r="D4493" t="s">
        <v>3</v>
      </c>
      <c r="E4493" t="s">
        <v>3</v>
      </c>
      <c r="F4493" t="s">
        <v>4</v>
      </c>
      <c r="G4493">
        <v>41</v>
      </c>
      <c r="H4493" t="s">
        <v>14</v>
      </c>
      <c r="I4493" t="s">
        <v>11</v>
      </c>
      <c r="J4493" t="s">
        <v>40</v>
      </c>
      <c r="K4493">
        <v>57.64</v>
      </c>
      <c r="L4493">
        <v>2372.54</v>
      </c>
      <c r="M4493">
        <v>1</v>
      </c>
      <c r="N4493">
        <v>8</v>
      </c>
      <c r="O4493" t="s">
        <v>3</v>
      </c>
    </row>
    <row r="4494" spans="1:15" x14ac:dyDescent="0.35">
      <c r="A4494" t="s">
        <v>2694</v>
      </c>
      <c r="B4494" t="s">
        <v>7</v>
      </c>
      <c r="C4494">
        <v>29</v>
      </c>
      <c r="D4494" t="s">
        <v>3</v>
      </c>
      <c r="E4494" t="s">
        <v>3</v>
      </c>
      <c r="F4494" t="s">
        <v>3</v>
      </c>
      <c r="G4494">
        <v>66</v>
      </c>
      <c r="H4494" t="s">
        <v>15</v>
      </c>
      <c r="I4494" t="s">
        <v>11</v>
      </c>
      <c r="J4494" t="s">
        <v>34</v>
      </c>
      <c r="K4494">
        <v>57.65</v>
      </c>
      <c r="L4494">
        <v>3793.45</v>
      </c>
      <c r="M4494">
        <v>6</v>
      </c>
      <c r="N4494">
        <v>3</v>
      </c>
      <c r="O4494" t="s">
        <v>4</v>
      </c>
    </row>
    <row r="4495" spans="1:15" x14ac:dyDescent="0.35">
      <c r="A4495" t="s">
        <v>9460</v>
      </c>
      <c r="B4495" t="s">
        <v>7</v>
      </c>
      <c r="C4495">
        <v>48</v>
      </c>
      <c r="D4495" t="s">
        <v>3</v>
      </c>
      <c r="E4495" t="s">
        <v>4</v>
      </c>
      <c r="F4495" t="s">
        <v>4</v>
      </c>
      <c r="G4495">
        <v>18</v>
      </c>
      <c r="H4495" t="s">
        <v>16</v>
      </c>
      <c r="I4495" t="s">
        <v>11</v>
      </c>
      <c r="J4495" t="s">
        <v>40</v>
      </c>
      <c r="K4495">
        <v>57.7</v>
      </c>
      <c r="L4495">
        <v>1024.83</v>
      </c>
      <c r="M4495">
        <v>6</v>
      </c>
      <c r="N4495">
        <v>5</v>
      </c>
      <c r="O4495" t="s">
        <v>3</v>
      </c>
    </row>
    <row r="4496" spans="1:15" x14ac:dyDescent="0.35">
      <c r="A4496" t="s">
        <v>1879</v>
      </c>
      <c r="B4496" t="s">
        <v>7</v>
      </c>
      <c r="C4496">
        <v>51</v>
      </c>
      <c r="D4496" t="s">
        <v>3</v>
      </c>
      <c r="E4496" t="s">
        <v>3</v>
      </c>
      <c r="F4496" t="s">
        <v>4</v>
      </c>
      <c r="G4496">
        <v>72</v>
      </c>
      <c r="H4496" t="s">
        <v>14</v>
      </c>
      <c r="I4496" t="s">
        <v>11</v>
      </c>
      <c r="J4496" t="s">
        <v>44</v>
      </c>
      <c r="K4496">
        <v>57.71</v>
      </c>
      <c r="L4496">
        <v>4148.55</v>
      </c>
      <c r="M4496">
        <v>6</v>
      </c>
      <c r="N4496">
        <v>7</v>
      </c>
      <c r="O4496" t="s">
        <v>3</v>
      </c>
    </row>
    <row r="4497" spans="1:15" x14ac:dyDescent="0.35">
      <c r="A4497" t="s">
        <v>7000</v>
      </c>
      <c r="B4497" t="s">
        <v>7</v>
      </c>
      <c r="C4497">
        <v>51</v>
      </c>
      <c r="D4497" t="s">
        <v>3</v>
      </c>
      <c r="E4497" t="s">
        <v>4</v>
      </c>
      <c r="F4497" t="s">
        <v>4</v>
      </c>
      <c r="G4497">
        <v>22</v>
      </c>
      <c r="H4497" t="s">
        <v>14</v>
      </c>
      <c r="I4497" t="s">
        <v>11</v>
      </c>
      <c r="J4497" t="s">
        <v>34</v>
      </c>
      <c r="K4497">
        <v>57.71</v>
      </c>
      <c r="L4497">
        <v>1251.6400000000001</v>
      </c>
      <c r="M4497">
        <v>2</v>
      </c>
      <c r="N4497">
        <v>2</v>
      </c>
      <c r="O4497" t="s">
        <v>3</v>
      </c>
    </row>
    <row r="4498" spans="1:15" x14ac:dyDescent="0.35">
      <c r="A4498" t="s">
        <v>8613</v>
      </c>
      <c r="B4498" t="s">
        <v>7</v>
      </c>
      <c r="C4498">
        <v>26</v>
      </c>
      <c r="D4498" t="s">
        <v>3</v>
      </c>
      <c r="E4498" t="s">
        <v>3</v>
      </c>
      <c r="F4498" t="s">
        <v>3</v>
      </c>
      <c r="G4498">
        <v>49</v>
      </c>
      <c r="H4498" t="s">
        <v>14</v>
      </c>
      <c r="I4498" t="s">
        <v>10</v>
      </c>
      <c r="J4498" t="s">
        <v>40</v>
      </c>
      <c r="K4498">
        <v>57.71</v>
      </c>
      <c r="L4498">
        <v>2838.84</v>
      </c>
      <c r="M4498">
        <v>6</v>
      </c>
      <c r="N4498">
        <v>8</v>
      </c>
      <c r="O4498" t="s">
        <v>3</v>
      </c>
    </row>
    <row r="4499" spans="1:15" x14ac:dyDescent="0.35">
      <c r="A4499" t="s">
        <v>1098</v>
      </c>
      <c r="B4499" t="s">
        <v>8</v>
      </c>
      <c r="C4499">
        <v>73</v>
      </c>
      <c r="D4499" t="s">
        <v>4</v>
      </c>
      <c r="E4499" t="s">
        <v>4</v>
      </c>
      <c r="F4499" t="s">
        <v>3</v>
      </c>
      <c r="G4499">
        <v>20</v>
      </c>
      <c r="H4499" t="s">
        <v>14</v>
      </c>
      <c r="I4499" t="s">
        <v>11</v>
      </c>
      <c r="J4499" t="s">
        <v>34</v>
      </c>
      <c r="K4499">
        <v>57.72</v>
      </c>
      <c r="L4499">
        <v>1157.5</v>
      </c>
      <c r="M4499">
        <v>0</v>
      </c>
      <c r="N4499">
        <v>1</v>
      </c>
      <c r="O4499" t="s">
        <v>3</v>
      </c>
    </row>
    <row r="4500" spans="1:15" x14ac:dyDescent="0.35">
      <c r="A4500" t="s">
        <v>2956</v>
      </c>
      <c r="B4500" t="s">
        <v>8</v>
      </c>
      <c r="C4500">
        <v>45</v>
      </c>
      <c r="D4500" t="s">
        <v>3</v>
      </c>
      <c r="E4500" t="s">
        <v>3</v>
      </c>
      <c r="F4500" t="s">
        <v>3</v>
      </c>
      <c r="G4500">
        <v>65</v>
      </c>
      <c r="H4500" t="s">
        <v>14</v>
      </c>
      <c r="I4500" t="s">
        <v>10</v>
      </c>
      <c r="J4500" t="s">
        <v>44</v>
      </c>
      <c r="K4500">
        <v>57.73</v>
      </c>
      <c r="L4500">
        <v>3754.92</v>
      </c>
      <c r="M4500">
        <v>2</v>
      </c>
      <c r="N4500">
        <v>10</v>
      </c>
      <c r="O4500" t="s">
        <v>3</v>
      </c>
    </row>
    <row r="4501" spans="1:15" x14ac:dyDescent="0.35">
      <c r="A4501" t="s">
        <v>5910</v>
      </c>
      <c r="B4501" t="s">
        <v>8</v>
      </c>
      <c r="C4501">
        <v>42</v>
      </c>
      <c r="D4501" t="s">
        <v>3</v>
      </c>
      <c r="E4501" t="s">
        <v>4</v>
      </c>
      <c r="F4501" t="s">
        <v>4</v>
      </c>
      <c r="G4501">
        <v>3</v>
      </c>
      <c r="H4501" t="s">
        <v>14</v>
      </c>
      <c r="I4501" t="s">
        <v>10</v>
      </c>
      <c r="J4501" t="s">
        <v>40</v>
      </c>
      <c r="K4501">
        <v>57.73</v>
      </c>
      <c r="L4501">
        <v>163.84</v>
      </c>
      <c r="M4501">
        <v>5</v>
      </c>
      <c r="N4501">
        <v>9</v>
      </c>
      <c r="O4501" t="s">
        <v>3</v>
      </c>
    </row>
    <row r="4502" spans="1:15" x14ac:dyDescent="0.35">
      <c r="A4502" t="s">
        <v>7854</v>
      </c>
      <c r="B4502" t="s">
        <v>8</v>
      </c>
      <c r="C4502">
        <v>57</v>
      </c>
      <c r="D4502" t="s">
        <v>3</v>
      </c>
      <c r="E4502" t="s">
        <v>4</v>
      </c>
      <c r="F4502" t="s">
        <v>4</v>
      </c>
      <c r="G4502">
        <v>9</v>
      </c>
      <c r="H4502" t="s">
        <v>14</v>
      </c>
      <c r="I4502" t="s">
        <v>10</v>
      </c>
      <c r="J4502" t="s">
        <v>44</v>
      </c>
      <c r="K4502">
        <v>57.73</v>
      </c>
      <c r="L4502">
        <v>536.04999999999995</v>
      </c>
      <c r="M4502">
        <v>7</v>
      </c>
      <c r="N4502">
        <v>10</v>
      </c>
      <c r="O4502" t="s">
        <v>3</v>
      </c>
    </row>
    <row r="4503" spans="1:15" x14ac:dyDescent="0.35">
      <c r="A4503" t="s">
        <v>9459</v>
      </c>
      <c r="B4503" t="s">
        <v>8</v>
      </c>
      <c r="C4503">
        <v>62</v>
      </c>
      <c r="D4503" t="s">
        <v>4</v>
      </c>
      <c r="E4503" t="s">
        <v>3</v>
      </c>
      <c r="F4503" t="s">
        <v>3</v>
      </c>
      <c r="G4503">
        <v>25</v>
      </c>
      <c r="H4503" t="s">
        <v>14</v>
      </c>
      <c r="I4503" t="s">
        <v>10</v>
      </c>
      <c r="J4503" t="s">
        <v>44</v>
      </c>
      <c r="K4503">
        <v>57.73</v>
      </c>
      <c r="L4503">
        <v>1436.8</v>
      </c>
      <c r="M4503">
        <v>8</v>
      </c>
      <c r="N4503">
        <v>2</v>
      </c>
      <c r="O4503" t="s">
        <v>4</v>
      </c>
    </row>
    <row r="4504" spans="1:15" x14ac:dyDescent="0.35">
      <c r="A4504" t="s">
        <v>4943</v>
      </c>
      <c r="B4504" t="s">
        <v>8</v>
      </c>
      <c r="C4504">
        <v>64</v>
      </c>
      <c r="D4504" t="s">
        <v>4</v>
      </c>
      <c r="E4504" t="s">
        <v>4</v>
      </c>
      <c r="F4504" t="s">
        <v>3</v>
      </c>
      <c r="G4504">
        <v>51</v>
      </c>
      <c r="H4504" t="s">
        <v>16</v>
      </c>
      <c r="I4504" t="s">
        <v>11</v>
      </c>
      <c r="J4504" t="s">
        <v>32</v>
      </c>
      <c r="K4504">
        <v>57.74</v>
      </c>
      <c r="L4504">
        <v>2962.34</v>
      </c>
      <c r="M4504">
        <v>0</v>
      </c>
      <c r="N4504">
        <v>2</v>
      </c>
      <c r="O4504" t="s">
        <v>3</v>
      </c>
    </row>
    <row r="4505" spans="1:15" x14ac:dyDescent="0.35">
      <c r="A4505" t="s">
        <v>5350</v>
      </c>
      <c r="B4505" t="s">
        <v>7</v>
      </c>
      <c r="C4505">
        <v>37</v>
      </c>
      <c r="D4505" t="s">
        <v>3</v>
      </c>
      <c r="E4505" t="s">
        <v>4</v>
      </c>
      <c r="F4505" t="s">
        <v>3</v>
      </c>
      <c r="G4505">
        <v>32</v>
      </c>
      <c r="H4505" t="s">
        <v>16</v>
      </c>
      <c r="I4505" t="s">
        <v>10</v>
      </c>
      <c r="J4505" t="s">
        <v>40</v>
      </c>
      <c r="K4505">
        <v>57.76</v>
      </c>
      <c r="L4505">
        <v>1858.78</v>
      </c>
      <c r="M4505">
        <v>0</v>
      </c>
      <c r="N4505">
        <v>9</v>
      </c>
      <c r="O4505" t="s">
        <v>3</v>
      </c>
    </row>
    <row r="4506" spans="1:15" x14ac:dyDescent="0.35">
      <c r="A4506" t="s">
        <v>6135</v>
      </c>
      <c r="B4506" t="s">
        <v>8</v>
      </c>
      <c r="C4506">
        <v>29</v>
      </c>
      <c r="D4506" t="s">
        <v>3</v>
      </c>
      <c r="E4506" t="s">
        <v>3</v>
      </c>
      <c r="F4506" t="s">
        <v>4</v>
      </c>
      <c r="G4506">
        <v>1</v>
      </c>
      <c r="H4506" t="s">
        <v>15</v>
      </c>
      <c r="I4506" t="s">
        <v>10</v>
      </c>
      <c r="J4506" t="s">
        <v>44</v>
      </c>
      <c r="K4506">
        <v>57.76</v>
      </c>
      <c r="L4506">
        <v>42.05</v>
      </c>
      <c r="M4506">
        <v>1</v>
      </c>
      <c r="N4506">
        <v>2</v>
      </c>
      <c r="O4506" t="s">
        <v>3</v>
      </c>
    </row>
    <row r="4507" spans="1:15" x14ac:dyDescent="0.35">
      <c r="A4507" t="s">
        <v>7195</v>
      </c>
      <c r="B4507" t="s">
        <v>7</v>
      </c>
      <c r="C4507">
        <v>61</v>
      </c>
      <c r="D4507" t="s">
        <v>3</v>
      </c>
      <c r="E4507" t="s">
        <v>3</v>
      </c>
      <c r="F4507" t="s">
        <v>4</v>
      </c>
      <c r="G4507">
        <v>45</v>
      </c>
      <c r="H4507" t="s">
        <v>14</v>
      </c>
      <c r="I4507" t="s">
        <v>11</v>
      </c>
      <c r="J4507" t="s">
        <v>44</v>
      </c>
      <c r="K4507">
        <v>57.78</v>
      </c>
      <c r="L4507">
        <v>2617.66</v>
      </c>
      <c r="M4507">
        <v>4</v>
      </c>
      <c r="N4507">
        <v>4</v>
      </c>
      <c r="O4507" t="s">
        <v>3</v>
      </c>
    </row>
    <row r="4508" spans="1:15" x14ac:dyDescent="0.35">
      <c r="A4508" t="s">
        <v>7239</v>
      </c>
      <c r="B4508" t="s">
        <v>8</v>
      </c>
      <c r="C4508">
        <v>41</v>
      </c>
      <c r="D4508" t="s">
        <v>3</v>
      </c>
      <c r="E4508" t="s">
        <v>4</v>
      </c>
      <c r="F4508" t="s">
        <v>4</v>
      </c>
      <c r="G4508">
        <v>28</v>
      </c>
      <c r="H4508" t="s">
        <v>14</v>
      </c>
      <c r="I4508" t="s">
        <v>10</v>
      </c>
      <c r="J4508" t="s">
        <v>34</v>
      </c>
      <c r="K4508">
        <v>57.78</v>
      </c>
      <c r="L4508">
        <v>1613.82</v>
      </c>
      <c r="M4508">
        <v>7</v>
      </c>
      <c r="N4508">
        <v>10</v>
      </c>
      <c r="O4508" t="s">
        <v>3</v>
      </c>
    </row>
    <row r="4509" spans="1:15" x14ac:dyDescent="0.35">
      <c r="A4509" t="s">
        <v>7311</v>
      </c>
      <c r="B4509" t="s">
        <v>8</v>
      </c>
      <c r="C4509">
        <v>48</v>
      </c>
      <c r="D4509" t="s">
        <v>3</v>
      </c>
      <c r="E4509" t="s">
        <v>4</v>
      </c>
      <c r="F4509" t="s">
        <v>3</v>
      </c>
      <c r="G4509">
        <v>58</v>
      </c>
      <c r="H4509" t="s">
        <v>16</v>
      </c>
      <c r="I4509" t="s">
        <v>10</v>
      </c>
      <c r="J4509" t="s">
        <v>32</v>
      </c>
      <c r="K4509">
        <v>57.78</v>
      </c>
      <c r="L4509">
        <v>3358.89</v>
      </c>
      <c r="M4509">
        <v>0</v>
      </c>
      <c r="N4509">
        <v>3</v>
      </c>
      <c r="O4509" t="s">
        <v>3</v>
      </c>
    </row>
    <row r="4510" spans="1:15" x14ac:dyDescent="0.35">
      <c r="A4510" t="s">
        <v>9471</v>
      </c>
      <c r="B4510" t="s">
        <v>7</v>
      </c>
      <c r="C4510">
        <v>22</v>
      </c>
      <c r="D4510" t="s">
        <v>3</v>
      </c>
      <c r="E4510" t="s">
        <v>4</v>
      </c>
      <c r="F4510" t="s">
        <v>3</v>
      </c>
      <c r="G4510">
        <v>63</v>
      </c>
      <c r="H4510" t="s">
        <v>15</v>
      </c>
      <c r="I4510" t="s">
        <v>10</v>
      </c>
      <c r="J4510" t="s">
        <v>44</v>
      </c>
      <c r="K4510">
        <v>57.78</v>
      </c>
      <c r="L4510">
        <v>3652.3</v>
      </c>
      <c r="M4510">
        <v>3</v>
      </c>
      <c r="N4510">
        <v>7</v>
      </c>
      <c r="O4510" t="s">
        <v>3</v>
      </c>
    </row>
    <row r="4511" spans="1:15" x14ac:dyDescent="0.35">
      <c r="A4511" t="s">
        <v>1707</v>
      </c>
      <c r="B4511" t="s">
        <v>8</v>
      </c>
      <c r="C4511">
        <v>62</v>
      </c>
      <c r="D4511" t="s">
        <v>3</v>
      </c>
      <c r="E4511" t="s">
        <v>4</v>
      </c>
      <c r="F4511" t="s">
        <v>4</v>
      </c>
      <c r="G4511">
        <v>59</v>
      </c>
      <c r="H4511" t="s">
        <v>15</v>
      </c>
      <c r="I4511" t="s">
        <v>10</v>
      </c>
      <c r="J4511" t="s">
        <v>32</v>
      </c>
      <c r="K4511">
        <v>57.8</v>
      </c>
      <c r="L4511">
        <v>3408.96</v>
      </c>
      <c r="M4511">
        <v>6</v>
      </c>
      <c r="N4511">
        <v>4</v>
      </c>
      <c r="O4511" t="s">
        <v>4</v>
      </c>
    </row>
    <row r="4512" spans="1:15" x14ac:dyDescent="0.35">
      <c r="A4512" t="s">
        <v>2823</v>
      </c>
      <c r="B4512" t="s">
        <v>8</v>
      </c>
      <c r="C4512">
        <v>72</v>
      </c>
      <c r="D4512" t="s">
        <v>3</v>
      </c>
      <c r="E4512" t="s">
        <v>4</v>
      </c>
      <c r="F4512" t="s">
        <v>3</v>
      </c>
      <c r="G4512">
        <v>3</v>
      </c>
      <c r="H4512" t="s">
        <v>14</v>
      </c>
      <c r="I4512" t="s">
        <v>10</v>
      </c>
      <c r="J4512" t="s">
        <v>44</v>
      </c>
      <c r="K4512">
        <v>57.81</v>
      </c>
      <c r="L4512">
        <v>192.29</v>
      </c>
      <c r="M4512">
        <v>0</v>
      </c>
      <c r="N4512">
        <v>8</v>
      </c>
      <c r="O4512" t="s">
        <v>3</v>
      </c>
    </row>
    <row r="4513" spans="1:15" x14ac:dyDescent="0.35">
      <c r="A4513" t="s">
        <v>7921</v>
      </c>
      <c r="B4513" t="s">
        <v>7</v>
      </c>
      <c r="C4513">
        <v>65</v>
      </c>
      <c r="D4513" t="s">
        <v>4</v>
      </c>
      <c r="E4513" t="s">
        <v>3</v>
      </c>
      <c r="F4513" t="s">
        <v>3</v>
      </c>
      <c r="G4513">
        <v>50</v>
      </c>
      <c r="H4513" t="s">
        <v>14</v>
      </c>
      <c r="I4513" t="s">
        <v>11</v>
      </c>
      <c r="J4513" t="s">
        <v>44</v>
      </c>
      <c r="K4513">
        <v>57.81</v>
      </c>
      <c r="L4513">
        <v>2887.63</v>
      </c>
      <c r="M4513">
        <v>0</v>
      </c>
      <c r="N4513">
        <v>8</v>
      </c>
      <c r="O4513" t="s">
        <v>3</v>
      </c>
    </row>
    <row r="4514" spans="1:15" x14ac:dyDescent="0.35">
      <c r="A4514" t="s">
        <v>9224</v>
      </c>
      <c r="B4514" t="s">
        <v>7</v>
      </c>
      <c r="C4514">
        <v>55</v>
      </c>
      <c r="D4514" t="s">
        <v>3</v>
      </c>
      <c r="E4514" t="s">
        <v>4</v>
      </c>
      <c r="F4514" t="s">
        <v>4</v>
      </c>
      <c r="G4514">
        <v>66</v>
      </c>
      <c r="H4514" t="s">
        <v>14</v>
      </c>
      <c r="I4514" t="s">
        <v>10</v>
      </c>
      <c r="J4514" t="s">
        <v>32</v>
      </c>
      <c r="K4514">
        <v>57.84</v>
      </c>
      <c r="L4514">
        <v>3802.56</v>
      </c>
      <c r="M4514">
        <v>6</v>
      </c>
      <c r="N4514">
        <v>2</v>
      </c>
      <c r="O4514" t="s">
        <v>4</v>
      </c>
    </row>
    <row r="4515" spans="1:15" x14ac:dyDescent="0.35">
      <c r="A4515" t="s">
        <v>3803</v>
      </c>
      <c r="B4515" t="s">
        <v>7</v>
      </c>
      <c r="C4515">
        <v>51</v>
      </c>
      <c r="D4515" t="s">
        <v>3</v>
      </c>
      <c r="E4515" t="s">
        <v>4</v>
      </c>
      <c r="F4515" t="s">
        <v>3</v>
      </c>
      <c r="G4515">
        <v>52</v>
      </c>
      <c r="H4515" t="s">
        <v>15</v>
      </c>
      <c r="I4515" t="s">
        <v>11</v>
      </c>
      <c r="J4515" t="s">
        <v>44</v>
      </c>
      <c r="K4515">
        <v>57.85</v>
      </c>
      <c r="L4515">
        <v>3007.72</v>
      </c>
      <c r="M4515">
        <v>7</v>
      </c>
      <c r="N4515">
        <v>1</v>
      </c>
      <c r="O4515" t="s">
        <v>4</v>
      </c>
    </row>
    <row r="4516" spans="1:15" x14ac:dyDescent="0.35">
      <c r="A4516" t="s">
        <v>9440</v>
      </c>
      <c r="B4516" t="s">
        <v>8</v>
      </c>
      <c r="C4516">
        <v>35</v>
      </c>
      <c r="D4516" t="s">
        <v>3</v>
      </c>
      <c r="E4516" t="s">
        <v>3</v>
      </c>
      <c r="F4516" t="s">
        <v>3</v>
      </c>
      <c r="G4516">
        <v>63</v>
      </c>
      <c r="H4516" t="s">
        <v>16</v>
      </c>
      <c r="I4516" t="s">
        <v>11</v>
      </c>
      <c r="J4516" t="s">
        <v>40</v>
      </c>
      <c r="K4516">
        <v>57.85</v>
      </c>
      <c r="L4516">
        <v>3660.39</v>
      </c>
      <c r="M4516">
        <v>5</v>
      </c>
      <c r="N4516">
        <v>9</v>
      </c>
      <c r="O4516" t="s">
        <v>3</v>
      </c>
    </row>
    <row r="4517" spans="1:15" x14ac:dyDescent="0.35">
      <c r="A4517" t="s">
        <v>1683</v>
      </c>
      <c r="B4517" t="s">
        <v>7</v>
      </c>
      <c r="C4517">
        <v>55</v>
      </c>
      <c r="D4517" t="s">
        <v>3</v>
      </c>
      <c r="E4517" t="s">
        <v>4</v>
      </c>
      <c r="F4517" t="s">
        <v>4</v>
      </c>
      <c r="G4517">
        <v>60</v>
      </c>
      <c r="H4517" t="s">
        <v>14</v>
      </c>
      <c r="I4517" t="s">
        <v>10</v>
      </c>
      <c r="J4517" t="s">
        <v>34</v>
      </c>
      <c r="K4517">
        <v>57.86</v>
      </c>
      <c r="L4517">
        <v>3454.84</v>
      </c>
      <c r="M4517">
        <v>2</v>
      </c>
      <c r="N4517">
        <v>1</v>
      </c>
      <c r="O4517" t="s">
        <v>3</v>
      </c>
    </row>
    <row r="4518" spans="1:15" x14ac:dyDescent="0.35">
      <c r="A4518" t="s">
        <v>4111</v>
      </c>
      <c r="B4518" t="s">
        <v>8</v>
      </c>
      <c r="C4518">
        <v>74</v>
      </c>
      <c r="D4518" t="s">
        <v>3</v>
      </c>
      <c r="E4518" t="s">
        <v>3</v>
      </c>
      <c r="F4518" t="s">
        <v>4</v>
      </c>
      <c r="G4518">
        <v>7</v>
      </c>
      <c r="H4518" t="s">
        <v>14</v>
      </c>
      <c r="I4518" t="s">
        <v>10</v>
      </c>
      <c r="J4518" t="s">
        <v>32</v>
      </c>
      <c r="K4518">
        <v>57.87</v>
      </c>
      <c r="L4518">
        <v>397.91</v>
      </c>
      <c r="M4518">
        <v>2</v>
      </c>
      <c r="N4518">
        <v>5</v>
      </c>
      <c r="O4518" t="s">
        <v>4</v>
      </c>
    </row>
    <row r="4519" spans="1:15" x14ac:dyDescent="0.35">
      <c r="A4519" t="s">
        <v>6553</v>
      </c>
      <c r="B4519" t="s">
        <v>8</v>
      </c>
      <c r="C4519">
        <v>72</v>
      </c>
      <c r="D4519" t="s">
        <v>3</v>
      </c>
      <c r="E4519" t="s">
        <v>3</v>
      </c>
      <c r="F4519" t="s">
        <v>3</v>
      </c>
      <c r="G4519">
        <v>28</v>
      </c>
      <c r="H4519" t="s">
        <v>14</v>
      </c>
      <c r="I4519" t="s">
        <v>11</v>
      </c>
      <c r="J4519" t="s">
        <v>44</v>
      </c>
      <c r="K4519">
        <v>57.87</v>
      </c>
      <c r="L4519">
        <v>1602.72</v>
      </c>
      <c r="M4519">
        <v>2</v>
      </c>
      <c r="N4519">
        <v>10</v>
      </c>
      <c r="O4519" t="s">
        <v>3</v>
      </c>
    </row>
    <row r="4520" spans="1:15" x14ac:dyDescent="0.35">
      <c r="A4520" t="s">
        <v>9048</v>
      </c>
      <c r="B4520" t="s">
        <v>7</v>
      </c>
      <c r="C4520">
        <v>60</v>
      </c>
      <c r="D4520" t="s">
        <v>3</v>
      </c>
      <c r="E4520" t="s">
        <v>4</v>
      </c>
      <c r="F4520" t="s">
        <v>3</v>
      </c>
      <c r="G4520">
        <v>18</v>
      </c>
      <c r="H4520" t="s">
        <v>15</v>
      </c>
      <c r="I4520" t="s">
        <v>11</v>
      </c>
      <c r="J4520" t="s">
        <v>44</v>
      </c>
      <c r="K4520">
        <v>57.87</v>
      </c>
      <c r="L4520">
        <v>1035.05</v>
      </c>
      <c r="M4520">
        <v>7</v>
      </c>
      <c r="N4520">
        <v>10</v>
      </c>
      <c r="O4520" t="s">
        <v>3</v>
      </c>
    </row>
    <row r="4521" spans="1:15" x14ac:dyDescent="0.35">
      <c r="A4521" t="s">
        <v>9547</v>
      </c>
      <c r="B4521" t="s">
        <v>8</v>
      </c>
      <c r="C4521">
        <v>27</v>
      </c>
      <c r="D4521" t="s">
        <v>3</v>
      </c>
      <c r="E4521" t="s">
        <v>4</v>
      </c>
      <c r="F4521" t="s">
        <v>3</v>
      </c>
      <c r="G4521">
        <v>72</v>
      </c>
      <c r="H4521" t="s">
        <v>16</v>
      </c>
      <c r="I4521" t="s">
        <v>10</v>
      </c>
      <c r="J4521" t="s">
        <v>32</v>
      </c>
      <c r="K4521">
        <v>57.87</v>
      </c>
      <c r="L4521">
        <v>4182.67</v>
      </c>
      <c r="M4521">
        <v>0</v>
      </c>
      <c r="N4521">
        <v>3</v>
      </c>
      <c r="O4521" t="s">
        <v>3</v>
      </c>
    </row>
    <row r="4522" spans="1:15" x14ac:dyDescent="0.35">
      <c r="A4522" t="s">
        <v>1985</v>
      </c>
      <c r="B4522" t="s">
        <v>8</v>
      </c>
      <c r="C4522">
        <v>44</v>
      </c>
      <c r="D4522" t="s">
        <v>3</v>
      </c>
      <c r="E4522" t="s">
        <v>3</v>
      </c>
      <c r="F4522" t="s">
        <v>4</v>
      </c>
      <c r="G4522">
        <v>22</v>
      </c>
      <c r="H4522" t="s">
        <v>14</v>
      </c>
      <c r="I4522" t="s">
        <v>11</v>
      </c>
      <c r="J4522" t="s">
        <v>34</v>
      </c>
      <c r="K4522">
        <v>57.88</v>
      </c>
      <c r="L4522">
        <v>1275.05</v>
      </c>
      <c r="M4522">
        <v>7</v>
      </c>
      <c r="N4522">
        <v>6</v>
      </c>
      <c r="O4522" t="s">
        <v>3</v>
      </c>
    </row>
    <row r="4523" spans="1:15" x14ac:dyDescent="0.35">
      <c r="A4523" t="s">
        <v>4680</v>
      </c>
      <c r="B4523" t="s">
        <v>8</v>
      </c>
      <c r="C4523">
        <v>29</v>
      </c>
      <c r="D4523" t="s">
        <v>3</v>
      </c>
      <c r="E4523" t="s">
        <v>4</v>
      </c>
      <c r="F4523" t="s">
        <v>3</v>
      </c>
      <c r="G4523">
        <v>49</v>
      </c>
      <c r="H4523" t="s">
        <v>16</v>
      </c>
      <c r="I4523" t="s">
        <v>11</v>
      </c>
      <c r="J4523" t="s">
        <v>40</v>
      </c>
      <c r="K4523">
        <v>57.88</v>
      </c>
      <c r="L4523">
        <v>2819.74</v>
      </c>
      <c r="M4523">
        <v>3</v>
      </c>
      <c r="N4523">
        <v>1</v>
      </c>
      <c r="O4523" t="s">
        <v>3</v>
      </c>
    </row>
    <row r="4524" spans="1:15" x14ac:dyDescent="0.35">
      <c r="A4524" t="s">
        <v>7481</v>
      </c>
      <c r="B4524" t="s">
        <v>7</v>
      </c>
      <c r="C4524">
        <v>41</v>
      </c>
      <c r="D4524" t="s">
        <v>3</v>
      </c>
      <c r="E4524" t="s">
        <v>3</v>
      </c>
      <c r="F4524" t="s">
        <v>4</v>
      </c>
      <c r="G4524">
        <v>39</v>
      </c>
      <c r="H4524" t="s">
        <v>15</v>
      </c>
      <c r="I4524" t="s">
        <v>10</v>
      </c>
      <c r="J4524" t="s">
        <v>34</v>
      </c>
      <c r="K4524">
        <v>57.9</v>
      </c>
      <c r="L4524">
        <v>2272.59</v>
      </c>
      <c r="M4524">
        <v>4</v>
      </c>
      <c r="N4524">
        <v>4</v>
      </c>
      <c r="O4524" t="s">
        <v>3</v>
      </c>
    </row>
    <row r="4525" spans="1:15" x14ac:dyDescent="0.35">
      <c r="A4525" t="s">
        <v>3306</v>
      </c>
      <c r="B4525" t="s">
        <v>8</v>
      </c>
      <c r="C4525">
        <v>30</v>
      </c>
      <c r="D4525" t="s">
        <v>3</v>
      </c>
      <c r="E4525" t="s">
        <v>4</v>
      </c>
      <c r="F4525" t="s">
        <v>4</v>
      </c>
      <c r="G4525">
        <v>34</v>
      </c>
      <c r="H4525" t="s">
        <v>14</v>
      </c>
      <c r="I4525" t="s">
        <v>11</v>
      </c>
      <c r="J4525" t="s">
        <v>34</v>
      </c>
      <c r="K4525">
        <v>57.91</v>
      </c>
      <c r="L4525">
        <v>1962.66</v>
      </c>
      <c r="M4525">
        <v>3</v>
      </c>
      <c r="N4525">
        <v>1</v>
      </c>
      <c r="O4525" t="s">
        <v>3</v>
      </c>
    </row>
    <row r="4526" spans="1:15" x14ac:dyDescent="0.35">
      <c r="A4526" t="s">
        <v>5937</v>
      </c>
      <c r="B4526" t="s">
        <v>7</v>
      </c>
      <c r="C4526">
        <v>52</v>
      </c>
      <c r="D4526" t="s">
        <v>3</v>
      </c>
      <c r="E4526" t="s">
        <v>3</v>
      </c>
      <c r="F4526" t="s">
        <v>4</v>
      </c>
      <c r="G4526">
        <v>21</v>
      </c>
      <c r="H4526" t="s">
        <v>16</v>
      </c>
      <c r="I4526" t="s">
        <v>10</v>
      </c>
      <c r="J4526" t="s">
        <v>44</v>
      </c>
      <c r="K4526">
        <v>57.91</v>
      </c>
      <c r="L4526">
        <v>1207.56</v>
      </c>
      <c r="M4526">
        <v>3</v>
      </c>
      <c r="N4526">
        <v>2</v>
      </c>
      <c r="O4526" t="s">
        <v>3</v>
      </c>
    </row>
    <row r="4527" spans="1:15" x14ac:dyDescent="0.35">
      <c r="A4527" t="s">
        <v>7543</v>
      </c>
      <c r="B4527" t="s">
        <v>7</v>
      </c>
      <c r="C4527">
        <v>56</v>
      </c>
      <c r="D4527" t="s">
        <v>3</v>
      </c>
      <c r="E4527" t="s">
        <v>4</v>
      </c>
      <c r="F4527" t="s">
        <v>4</v>
      </c>
      <c r="G4527">
        <v>42</v>
      </c>
      <c r="H4527" t="s">
        <v>14</v>
      </c>
      <c r="I4527" t="s">
        <v>11</v>
      </c>
      <c r="J4527" t="s">
        <v>40</v>
      </c>
      <c r="K4527">
        <v>57.91</v>
      </c>
      <c r="L4527">
        <v>2449.44</v>
      </c>
      <c r="M4527">
        <v>8</v>
      </c>
      <c r="N4527">
        <v>5</v>
      </c>
      <c r="O4527" t="s">
        <v>3</v>
      </c>
    </row>
    <row r="4528" spans="1:15" x14ac:dyDescent="0.35">
      <c r="A4528" t="s">
        <v>6658</v>
      </c>
      <c r="B4528" t="s">
        <v>8</v>
      </c>
      <c r="C4528">
        <v>19</v>
      </c>
      <c r="D4528" t="s">
        <v>3</v>
      </c>
      <c r="E4528" t="s">
        <v>4</v>
      </c>
      <c r="F4528" t="s">
        <v>3</v>
      </c>
      <c r="G4528">
        <v>31</v>
      </c>
      <c r="H4528" t="s">
        <v>14</v>
      </c>
      <c r="I4528" t="s">
        <v>11</v>
      </c>
      <c r="J4528" t="s">
        <v>34</v>
      </c>
      <c r="K4528">
        <v>57.94</v>
      </c>
      <c r="L4528">
        <v>1782.55</v>
      </c>
      <c r="M4528">
        <v>4</v>
      </c>
      <c r="N4528">
        <v>9</v>
      </c>
      <c r="O4528" t="s">
        <v>3</v>
      </c>
    </row>
    <row r="4529" spans="1:15" x14ac:dyDescent="0.35">
      <c r="A4529" t="s">
        <v>4144</v>
      </c>
      <c r="B4529" t="s">
        <v>7</v>
      </c>
      <c r="C4529">
        <v>22</v>
      </c>
      <c r="D4529" t="s">
        <v>3</v>
      </c>
      <c r="E4529" t="s">
        <v>4</v>
      </c>
      <c r="F4529" t="s">
        <v>4</v>
      </c>
      <c r="G4529">
        <v>16</v>
      </c>
      <c r="H4529" t="s">
        <v>14</v>
      </c>
      <c r="I4529" t="s">
        <v>11</v>
      </c>
      <c r="J4529" t="s">
        <v>40</v>
      </c>
      <c r="K4529">
        <v>57.96</v>
      </c>
      <c r="L4529">
        <v>914.29</v>
      </c>
      <c r="M4529">
        <v>5</v>
      </c>
      <c r="N4529">
        <v>9</v>
      </c>
      <c r="O4529" t="s">
        <v>3</v>
      </c>
    </row>
    <row r="4530" spans="1:15" x14ac:dyDescent="0.35">
      <c r="A4530" t="s">
        <v>8163</v>
      </c>
      <c r="B4530" t="s">
        <v>8</v>
      </c>
      <c r="C4530">
        <v>41</v>
      </c>
      <c r="D4530" t="s">
        <v>3</v>
      </c>
      <c r="E4530" t="s">
        <v>3</v>
      </c>
      <c r="F4530" t="s">
        <v>4</v>
      </c>
      <c r="G4530">
        <v>39</v>
      </c>
      <c r="H4530" t="s">
        <v>14</v>
      </c>
      <c r="I4530" t="s">
        <v>10</v>
      </c>
      <c r="J4530" t="s">
        <v>34</v>
      </c>
      <c r="K4530">
        <v>57.96</v>
      </c>
      <c r="L4530">
        <v>2255.17</v>
      </c>
      <c r="M4530">
        <v>2</v>
      </c>
      <c r="N4530">
        <v>7</v>
      </c>
      <c r="O4530" t="s">
        <v>3</v>
      </c>
    </row>
    <row r="4531" spans="1:15" x14ac:dyDescent="0.35">
      <c r="A4531" t="s">
        <v>3520</v>
      </c>
      <c r="B4531" t="s">
        <v>7</v>
      </c>
      <c r="C4531">
        <v>61</v>
      </c>
      <c r="D4531" t="s">
        <v>4</v>
      </c>
      <c r="E4531" t="s">
        <v>4</v>
      </c>
      <c r="F4531" t="s">
        <v>4</v>
      </c>
      <c r="G4531">
        <v>38</v>
      </c>
      <c r="H4531" t="s">
        <v>15</v>
      </c>
      <c r="I4531" t="s">
        <v>10</v>
      </c>
      <c r="J4531" t="s">
        <v>32</v>
      </c>
      <c r="K4531">
        <v>57.97</v>
      </c>
      <c r="L4531">
        <v>2205.2800000000002</v>
      </c>
      <c r="M4531">
        <v>4</v>
      </c>
      <c r="N4531">
        <v>6</v>
      </c>
      <c r="O4531" t="s">
        <v>3</v>
      </c>
    </row>
    <row r="4532" spans="1:15" x14ac:dyDescent="0.35">
      <c r="A4532" t="s">
        <v>4272</v>
      </c>
      <c r="B4532" t="s">
        <v>8</v>
      </c>
      <c r="C4532">
        <v>68</v>
      </c>
      <c r="D4532" t="s">
        <v>3</v>
      </c>
      <c r="E4532" t="s">
        <v>4</v>
      </c>
      <c r="F4532" t="s">
        <v>3</v>
      </c>
      <c r="G4532">
        <v>52</v>
      </c>
      <c r="H4532" t="s">
        <v>14</v>
      </c>
      <c r="I4532" t="s">
        <v>11</v>
      </c>
      <c r="J4532" t="s">
        <v>32</v>
      </c>
      <c r="K4532">
        <v>57.97</v>
      </c>
      <c r="L4532">
        <v>2995.5</v>
      </c>
      <c r="M4532">
        <v>0</v>
      </c>
      <c r="N4532">
        <v>8</v>
      </c>
      <c r="O4532" t="s">
        <v>3</v>
      </c>
    </row>
    <row r="4533" spans="1:15" x14ac:dyDescent="0.35">
      <c r="A4533" t="s">
        <v>6233</v>
      </c>
      <c r="B4533" t="s">
        <v>7</v>
      </c>
      <c r="C4533">
        <v>71</v>
      </c>
      <c r="D4533" t="s">
        <v>3</v>
      </c>
      <c r="E4533" t="s">
        <v>4</v>
      </c>
      <c r="F4533" t="s">
        <v>4</v>
      </c>
      <c r="G4533">
        <v>15</v>
      </c>
      <c r="H4533" t="s">
        <v>14</v>
      </c>
      <c r="I4533" t="s">
        <v>10</v>
      </c>
      <c r="J4533" t="s">
        <v>40</v>
      </c>
      <c r="K4533">
        <v>57.98</v>
      </c>
      <c r="L4533">
        <v>887.54</v>
      </c>
      <c r="M4533">
        <v>7</v>
      </c>
      <c r="N4533">
        <v>7</v>
      </c>
      <c r="O4533" t="s">
        <v>3</v>
      </c>
    </row>
    <row r="4534" spans="1:15" x14ac:dyDescent="0.35">
      <c r="A4534" t="s">
        <v>7915</v>
      </c>
      <c r="B4534" t="s">
        <v>8</v>
      </c>
      <c r="C4534">
        <v>65</v>
      </c>
      <c r="D4534" t="s">
        <v>3</v>
      </c>
      <c r="E4534" t="s">
        <v>4</v>
      </c>
      <c r="F4534" t="s">
        <v>4</v>
      </c>
      <c r="G4534">
        <v>49</v>
      </c>
      <c r="H4534" t="s">
        <v>14</v>
      </c>
      <c r="I4534" t="s">
        <v>11</v>
      </c>
      <c r="J4534" t="s">
        <v>34</v>
      </c>
      <c r="K4534">
        <v>57.98</v>
      </c>
      <c r="L4534">
        <v>2832.79</v>
      </c>
      <c r="M4534">
        <v>7</v>
      </c>
      <c r="N4534">
        <v>4</v>
      </c>
      <c r="O4534" t="s">
        <v>4</v>
      </c>
    </row>
    <row r="4535" spans="1:15" x14ac:dyDescent="0.35">
      <c r="A4535" t="s">
        <v>2777</v>
      </c>
      <c r="B4535" t="s">
        <v>7</v>
      </c>
      <c r="C4535">
        <v>22</v>
      </c>
      <c r="D4535" t="s">
        <v>3</v>
      </c>
      <c r="E4535" t="s">
        <v>4</v>
      </c>
      <c r="F4535" t="s">
        <v>4</v>
      </c>
      <c r="G4535">
        <v>31</v>
      </c>
      <c r="H4535" t="s">
        <v>15</v>
      </c>
      <c r="I4535" t="s">
        <v>10</v>
      </c>
      <c r="J4535" t="s">
        <v>32</v>
      </c>
      <c r="K4535">
        <v>58</v>
      </c>
      <c r="L4535">
        <v>1790.32</v>
      </c>
      <c r="M4535">
        <v>2</v>
      </c>
      <c r="N4535">
        <v>1</v>
      </c>
      <c r="O4535" t="s">
        <v>3</v>
      </c>
    </row>
    <row r="4536" spans="1:15" x14ac:dyDescent="0.35">
      <c r="A4536" t="s">
        <v>5796</v>
      </c>
      <c r="B4536" t="s">
        <v>7</v>
      </c>
      <c r="C4536">
        <v>20</v>
      </c>
      <c r="D4536" t="s">
        <v>3</v>
      </c>
      <c r="E4536" t="s">
        <v>4</v>
      </c>
      <c r="F4536" t="s">
        <v>4</v>
      </c>
      <c r="G4536">
        <v>72</v>
      </c>
      <c r="H4536" t="s">
        <v>14</v>
      </c>
      <c r="I4536" t="s">
        <v>10</v>
      </c>
      <c r="J4536" t="s">
        <v>44</v>
      </c>
      <c r="K4536">
        <v>58.01</v>
      </c>
      <c r="L4536">
        <v>4158.28</v>
      </c>
      <c r="M4536">
        <v>0</v>
      </c>
      <c r="N4536">
        <v>7</v>
      </c>
      <c r="O4536" t="s">
        <v>3</v>
      </c>
    </row>
    <row r="4537" spans="1:15" x14ac:dyDescent="0.35">
      <c r="A4537" t="s">
        <v>277</v>
      </c>
      <c r="B4537" t="s">
        <v>8</v>
      </c>
      <c r="C4537">
        <v>51</v>
      </c>
      <c r="D4537" t="s">
        <v>3</v>
      </c>
      <c r="E4537" t="s">
        <v>4</v>
      </c>
      <c r="F4537" t="s">
        <v>4</v>
      </c>
      <c r="G4537">
        <v>15</v>
      </c>
      <c r="H4537" t="s">
        <v>14</v>
      </c>
      <c r="I4537" t="s">
        <v>10</v>
      </c>
      <c r="J4537" t="s">
        <v>32</v>
      </c>
      <c r="K4537">
        <v>58.03</v>
      </c>
      <c r="L4537">
        <v>889.3</v>
      </c>
      <c r="M4537">
        <v>7</v>
      </c>
      <c r="N4537">
        <v>10</v>
      </c>
      <c r="O4537" t="s">
        <v>3</v>
      </c>
    </row>
    <row r="4538" spans="1:15" x14ac:dyDescent="0.35">
      <c r="A4538" t="s">
        <v>402</v>
      </c>
      <c r="B4538" t="s">
        <v>7</v>
      </c>
      <c r="C4538">
        <v>21</v>
      </c>
      <c r="D4538" t="s">
        <v>3</v>
      </c>
      <c r="E4538" t="s">
        <v>4</v>
      </c>
      <c r="F4538" t="s">
        <v>4</v>
      </c>
      <c r="G4538">
        <v>11</v>
      </c>
      <c r="H4538" t="s">
        <v>14</v>
      </c>
      <c r="I4538" t="s">
        <v>11</v>
      </c>
      <c r="J4538" t="s">
        <v>32</v>
      </c>
      <c r="K4538">
        <v>58.03</v>
      </c>
      <c r="L4538">
        <v>626.88</v>
      </c>
      <c r="M4538">
        <v>3</v>
      </c>
      <c r="N4538">
        <v>4</v>
      </c>
      <c r="O4538" t="s">
        <v>4</v>
      </c>
    </row>
    <row r="4539" spans="1:15" x14ac:dyDescent="0.35">
      <c r="A4539" t="s">
        <v>1907</v>
      </c>
      <c r="B4539" t="s">
        <v>7</v>
      </c>
      <c r="C4539">
        <v>18</v>
      </c>
      <c r="D4539" t="s">
        <v>3</v>
      </c>
      <c r="E4539" t="s">
        <v>3</v>
      </c>
      <c r="F4539" t="s">
        <v>3</v>
      </c>
      <c r="G4539">
        <v>7</v>
      </c>
      <c r="H4539" t="s">
        <v>15</v>
      </c>
      <c r="I4539" t="s">
        <v>10</v>
      </c>
      <c r="J4539" t="s">
        <v>40</v>
      </c>
      <c r="K4539">
        <v>58.03</v>
      </c>
      <c r="L4539">
        <v>424.44</v>
      </c>
      <c r="M4539">
        <v>1</v>
      </c>
      <c r="N4539">
        <v>7</v>
      </c>
      <c r="O4539" t="s">
        <v>3</v>
      </c>
    </row>
    <row r="4540" spans="1:15" x14ac:dyDescent="0.35">
      <c r="A4540" t="s">
        <v>3448</v>
      </c>
      <c r="B4540" t="s">
        <v>7</v>
      </c>
      <c r="C4540">
        <v>69</v>
      </c>
      <c r="D4540" t="s">
        <v>4</v>
      </c>
      <c r="E4540" t="s">
        <v>4</v>
      </c>
      <c r="F4540" t="s">
        <v>4</v>
      </c>
      <c r="G4540">
        <v>51</v>
      </c>
      <c r="H4540" t="s">
        <v>14</v>
      </c>
      <c r="I4540" t="s">
        <v>11</v>
      </c>
      <c r="J4540" t="s">
        <v>32</v>
      </c>
      <c r="K4540">
        <v>58.03</v>
      </c>
      <c r="L4540">
        <v>2941.49</v>
      </c>
      <c r="M4540">
        <v>8</v>
      </c>
      <c r="N4540">
        <v>9</v>
      </c>
      <c r="O4540" t="s">
        <v>3</v>
      </c>
    </row>
    <row r="4541" spans="1:15" x14ac:dyDescent="0.35">
      <c r="A4541" t="s">
        <v>693</v>
      </c>
      <c r="B4541" t="s">
        <v>7</v>
      </c>
      <c r="C4541">
        <v>48</v>
      </c>
      <c r="D4541" t="s">
        <v>3</v>
      </c>
      <c r="E4541" t="s">
        <v>4</v>
      </c>
      <c r="F4541" t="s">
        <v>4</v>
      </c>
      <c r="G4541">
        <v>4</v>
      </c>
      <c r="H4541" t="s">
        <v>16</v>
      </c>
      <c r="I4541" t="s">
        <v>10</v>
      </c>
      <c r="J4541" t="s">
        <v>40</v>
      </c>
      <c r="K4541">
        <v>58.04</v>
      </c>
      <c r="L4541">
        <v>240.75</v>
      </c>
      <c r="M4541">
        <v>8</v>
      </c>
      <c r="N4541">
        <v>2</v>
      </c>
      <c r="O4541" t="s">
        <v>4</v>
      </c>
    </row>
    <row r="4542" spans="1:15" x14ac:dyDescent="0.35">
      <c r="A4542" t="s">
        <v>1082</v>
      </c>
      <c r="B4542" t="s">
        <v>8</v>
      </c>
      <c r="C4542">
        <v>21</v>
      </c>
      <c r="D4542" t="s">
        <v>3</v>
      </c>
      <c r="E4542" t="s">
        <v>3</v>
      </c>
      <c r="F4542" t="s">
        <v>3</v>
      </c>
      <c r="G4542">
        <v>23</v>
      </c>
      <c r="H4542" t="s">
        <v>14</v>
      </c>
      <c r="I4542" t="s">
        <v>10</v>
      </c>
      <c r="J4542" t="s">
        <v>34</v>
      </c>
      <c r="K4542">
        <v>58.04</v>
      </c>
      <c r="L4542">
        <v>1317.6</v>
      </c>
      <c r="M4542">
        <v>8</v>
      </c>
      <c r="N4542">
        <v>6</v>
      </c>
      <c r="O4542" t="s">
        <v>3</v>
      </c>
    </row>
    <row r="4543" spans="1:15" x14ac:dyDescent="0.35">
      <c r="A4543" t="s">
        <v>2107</v>
      </c>
      <c r="B4543" t="s">
        <v>7</v>
      </c>
      <c r="C4543">
        <v>46</v>
      </c>
      <c r="D4543" t="s">
        <v>3</v>
      </c>
      <c r="E4543" t="s">
        <v>4</v>
      </c>
      <c r="F4543" t="s">
        <v>3</v>
      </c>
      <c r="G4543">
        <v>28</v>
      </c>
      <c r="H4543" t="s">
        <v>16</v>
      </c>
      <c r="I4543" t="s">
        <v>11</v>
      </c>
      <c r="J4543" t="s">
        <v>34</v>
      </c>
      <c r="K4543">
        <v>58.05</v>
      </c>
      <c r="L4543">
        <v>1642.94</v>
      </c>
      <c r="M4543">
        <v>8</v>
      </c>
      <c r="N4543">
        <v>10</v>
      </c>
      <c r="O4543" t="s">
        <v>3</v>
      </c>
    </row>
    <row r="4544" spans="1:15" x14ac:dyDescent="0.35">
      <c r="A4544" t="s">
        <v>1387</v>
      </c>
      <c r="B4544" t="s">
        <v>8</v>
      </c>
      <c r="C4544">
        <v>48</v>
      </c>
      <c r="D4544" t="s">
        <v>3</v>
      </c>
      <c r="E4544" t="s">
        <v>3</v>
      </c>
      <c r="F4544" t="s">
        <v>3</v>
      </c>
      <c r="G4544">
        <v>17</v>
      </c>
      <c r="H4544" t="s">
        <v>16</v>
      </c>
      <c r="I4544" t="s">
        <v>11</v>
      </c>
      <c r="J4544" t="s">
        <v>34</v>
      </c>
      <c r="K4544">
        <v>58.06</v>
      </c>
      <c r="L4544">
        <v>986.5</v>
      </c>
      <c r="M4544">
        <v>7</v>
      </c>
      <c r="N4544">
        <v>9</v>
      </c>
      <c r="O4544" t="s">
        <v>3</v>
      </c>
    </row>
    <row r="4545" spans="1:15" x14ac:dyDescent="0.35">
      <c r="A4545" t="s">
        <v>7956</v>
      </c>
      <c r="B4545" t="s">
        <v>7</v>
      </c>
      <c r="C4545">
        <v>44</v>
      </c>
      <c r="D4545" t="s">
        <v>3</v>
      </c>
      <c r="E4545" t="s">
        <v>3</v>
      </c>
      <c r="F4545" t="s">
        <v>3</v>
      </c>
      <c r="G4545">
        <v>34</v>
      </c>
      <c r="H4545" t="s">
        <v>14</v>
      </c>
      <c r="I4545" t="s">
        <v>11</v>
      </c>
      <c r="J4545" t="s">
        <v>40</v>
      </c>
      <c r="K4545">
        <v>58.06</v>
      </c>
      <c r="L4545">
        <v>1989.03</v>
      </c>
      <c r="M4545">
        <v>6</v>
      </c>
      <c r="N4545">
        <v>4</v>
      </c>
      <c r="O4545" t="s">
        <v>4</v>
      </c>
    </row>
    <row r="4546" spans="1:15" x14ac:dyDescent="0.35">
      <c r="A4546" t="s">
        <v>6073</v>
      </c>
      <c r="B4546" t="s">
        <v>8</v>
      </c>
      <c r="C4546">
        <v>22</v>
      </c>
      <c r="D4546" t="s">
        <v>3</v>
      </c>
      <c r="E4546" t="s">
        <v>4</v>
      </c>
      <c r="F4546" t="s">
        <v>3</v>
      </c>
      <c r="G4546">
        <v>53</v>
      </c>
      <c r="H4546" t="s">
        <v>15</v>
      </c>
      <c r="I4546" t="s">
        <v>11</v>
      </c>
      <c r="J4546" t="s">
        <v>44</v>
      </c>
      <c r="K4546">
        <v>58.08</v>
      </c>
      <c r="L4546">
        <v>3060.73</v>
      </c>
      <c r="M4546">
        <v>7</v>
      </c>
      <c r="N4546">
        <v>10</v>
      </c>
      <c r="O4546" t="s">
        <v>3</v>
      </c>
    </row>
    <row r="4547" spans="1:15" x14ac:dyDescent="0.35">
      <c r="A4547" t="s">
        <v>5914</v>
      </c>
      <c r="B4547" t="s">
        <v>7</v>
      </c>
      <c r="C4547">
        <v>21</v>
      </c>
      <c r="D4547" t="s">
        <v>3</v>
      </c>
      <c r="E4547" t="s">
        <v>3</v>
      </c>
      <c r="F4547" t="s">
        <v>3</v>
      </c>
      <c r="G4547">
        <v>18</v>
      </c>
      <c r="H4547" t="s">
        <v>15</v>
      </c>
      <c r="I4547" t="s">
        <v>10</v>
      </c>
      <c r="J4547" t="s">
        <v>40</v>
      </c>
      <c r="K4547">
        <v>58.09</v>
      </c>
      <c r="L4547">
        <v>1039.5</v>
      </c>
      <c r="M4547">
        <v>4</v>
      </c>
      <c r="N4547">
        <v>7</v>
      </c>
      <c r="O4547" t="s">
        <v>3</v>
      </c>
    </row>
    <row r="4548" spans="1:15" x14ac:dyDescent="0.35">
      <c r="A4548" t="s">
        <v>7205</v>
      </c>
      <c r="B4548" t="s">
        <v>8</v>
      </c>
      <c r="C4548">
        <v>75</v>
      </c>
      <c r="D4548" t="s">
        <v>3</v>
      </c>
      <c r="E4548" t="s">
        <v>4</v>
      </c>
      <c r="F4548" t="s">
        <v>4</v>
      </c>
      <c r="G4548">
        <v>22</v>
      </c>
      <c r="H4548" t="s">
        <v>15</v>
      </c>
      <c r="I4548" t="s">
        <v>11</v>
      </c>
      <c r="J4548" t="s">
        <v>34</v>
      </c>
      <c r="K4548">
        <v>58.1</v>
      </c>
      <c r="L4548">
        <v>1261.28</v>
      </c>
      <c r="M4548">
        <v>6</v>
      </c>
      <c r="N4548">
        <v>2</v>
      </c>
      <c r="O4548" t="s">
        <v>4</v>
      </c>
    </row>
    <row r="4549" spans="1:15" x14ac:dyDescent="0.35">
      <c r="A4549" t="s">
        <v>191</v>
      </c>
      <c r="B4549" t="s">
        <v>7</v>
      </c>
      <c r="C4549">
        <v>29</v>
      </c>
      <c r="D4549" t="s">
        <v>3</v>
      </c>
      <c r="E4549" t="s">
        <v>3</v>
      </c>
      <c r="F4549" t="s">
        <v>3</v>
      </c>
      <c r="G4549">
        <v>9</v>
      </c>
      <c r="H4549" t="s">
        <v>16</v>
      </c>
      <c r="I4549" t="s">
        <v>11</v>
      </c>
      <c r="J4549" t="s">
        <v>40</v>
      </c>
      <c r="K4549">
        <v>58.11</v>
      </c>
      <c r="L4549">
        <v>534.20000000000005</v>
      </c>
      <c r="M4549">
        <v>7</v>
      </c>
      <c r="N4549">
        <v>1</v>
      </c>
      <c r="O4549" t="s">
        <v>4</v>
      </c>
    </row>
    <row r="4550" spans="1:15" x14ac:dyDescent="0.35">
      <c r="A4550" t="s">
        <v>869</v>
      </c>
      <c r="B4550" t="s">
        <v>7</v>
      </c>
      <c r="C4550">
        <v>34</v>
      </c>
      <c r="D4550" t="s">
        <v>3</v>
      </c>
      <c r="E4550" t="s">
        <v>4</v>
      </c>
      <c r="F4550" t="s">
        <v>3</v>
      </c>
      <c r="G4550">
        <v>59</v>
      </c>
      <c r="H4550" t="s">
        <v>14</v>
      </c>
      <c r="I4550" t="s">
        <v>11</v>
      </c>
      <c r="J4550" t="s">
        <v>40</v>
      </c>
      <c r="K4550">
        <v>58.12</v>
      </c>
      <c r="L4550">
        <v>3431.6</v>
      </c>
      <c r="M4550">
        <v>0</v>
      </c>
      <c r="N4550">
        <v>9</v>
      </c>
      <c r="O4550" t="s">
        <v>3</v>
      </c>
    </row>
    <row r="4551" spans="1:15" x14ac:dyDescent="0.35">
      <c r="A4551" t="s">
        <v>5096</v>
      </c>
      <c r="B4551" t="s">
        <v>8</v>
      </c>
      <c r="C4551">
        <v>48</v>
      </c>
      <c r="D4551" t="s">
        <v>3</v>
      </c>
      <c r="E4551" t="s">
        <v>3</v>
      </c>
      <c r="F4551" t="s">
        <v>4</v>
      </c>
      <c r="G4551">
        <v>4</v>
      </c>
      <c r="H4551" t="s">
        <v>14</v>
      </c>
      <c r="I4551" t="s">
        <v>11</v>
      </c>
      <c r="J4551" t="s">
        <v>32</v>
      </c>
      <c r="K4551">
        <v>58.13</v>
      </c>
      <c r="L4551">
        <v>252.03</v>
      </c>
      <c r="M4551">
        <v>1</v>
      </c>
      <c r="N4551">
        <v>3</v>
      </c>
      <c r="O4551" t="s">
        <v>4</v>
      </c>
    </row>
    <row r="4552" spans="1:15" x14ac:dyDescent="0.35">
      <c r="A4552" t="s">
        <v>1010</v>
      </c>
      <c r="B4552" t="s">
        <v>7</v>
      </c>
      <c r="C4552">
        <v>22</v>
      </c>
      <c r="D4552" t="s">
        <v>3</v>
      </c>
      <c r="E4552" t="s">
        <v>3</v>
      </c>
      <c r="F4552" t="s">
        <v>4</v>
      </c>
      <c r="G4552">
        <v>24</v>
      </c>
      <c r="H4552" t="s">
        <v>15</v>
      </c>
      <c r="I4552" t="s">
        <v>10</v>
      </c>
      <c r="J4552" t="s">
        <v>40</v>
      </c>
      <c r="K4552">
        <v>58.19</v>
      </c>
      <c r="L4552">
        <v>1391.22</v>
      </c>
      <c r="M4552">
        <v>0</v>
      </c>
      <c r="N4552">
        <v>4</v>
      </c>
      <c r="O4552" t="s">
        <v>3</v>
      </c>
    </row>
    <row r="4553" spans="1:15" x14ac:dyDescent="0.35">
      <c r="A4553" t="s">
        <v>3094</v>
      </c>
      <c r="B4553" t="s">
        <v>7</v>
      </c>
      <c r="C4553">
        <v>70</v>
      </c>
      <c r="D4553" t="s">
        <v>3</v>
      </c>
      <c r="E4553" t="s">
        <v>4</v>
      </c>
      <c r="F4553" t="s">
        <v>4</v>
      </c>
      <c r="G4553">
        <v>44</v>
      </c>
      <c r="H4553" t="s">
        <v>15</v>
      </c>
      <c r="I4553" t="s">
        <v>10</v>
      </c>
      <c r="J4553" t="s">
        <v>32</v>
      </c>
      <c r="K4553">
        <v>58.19</v>
      </c>
      <c r="L4553">
        <v>2542.19</v>
      </c>
      <c r="M4553">
        <v>7</v>
      </c>
      <c r="N4553">
        <v>5</v>
      </c>
      <c r="O4553" t="s">
        <v>3</v>
      </c>
    </row>
    <row r="4554" spans="1:15" x14ac:dyDescent="0.35">
      <c r="A4554" t="s">
        <v>8691</v>
      </c>
      <c r="B4554" t="s">
        <v>7</v>
      </c>
      <c r="C4554">
        <v>69</v>
      </c>
      <c r="D4554" t="s">
        <v>3</v>
      </c>
      <c r="E4554" t="s">
        <v>3</v>
      </c>
      <c r="F4554" t="s">
        <v>3</v>
      </c>
      <c r="G4554">
        <v>10</v>
      </c>
      <c r="H4554" t="s">
        <v>15</v>
      </c>
      <c r="I4554" t="s">
        <v>10</v>
      </c>
      <c r="J4554" t="s">
        <v>34</v>
      </c>
      <c r="K4554">
        <v>58.21</v>
      </c>
      <c r="L4554">
        <v>567.85</v>
      </c>
      <c r="M4554">
        <v>3</v>
      </c>
      <c r="N4554">
        <v>8</v>
      </c>
      <c r="O4554" t="s">
        <v>3</v>
      </c>
    </row>
    <row r="4555" spans="1:15" x14ac:dyDescent="0.35">
      <c r="A4555" t="s">
        <v>5814</v>
      </c>
      <c r="B4555" t="s">
        <v>8</v>
      </c>
      <c r="C4555">
        <v>18</v>
      </c>
      <c r="D4555" t="s">
        <v>3</v>
      </c>
      <c r="E4555" t="s">
        <v>4</v>
      </c>
      <c r="F4555" t="s">
        <v>4</v>
      </c>
      <c r="G4555">
        <v>67</v>
      </c>
      <c r="H4555" t="s">
        <v>15</v>
      </c>
      <c r="I4555" t="s">
        <v>10</v>
      </c>
      <c r="J4555" t="s">
        <v>40</v>
      </c>
      <c r="K4555">
        <v>58.22</v>
      </c>
      <c r="L4555">
        <v>3914.69</v>
      </c>
      <c r="M4555">
        <v>8</v>
      </c>
      <c r="N4555">
        <v>9</v>
      </c>
      <c r="O4555" t="s">
        <v>3</v>
      </c>
    </row>
    <row r="4556" spans="1:15" x14ac:dyDescent="0.35">
      <c r="A4556" t="s">
        <v>1450</v>
      </c>
      <c r="B4556" t="s">
        <v>7</v>
      </c>
      <c r="C4556">
        <v>27</v>
      </c>
      <c r="D4556" t="s">
        <v>3</v>
      </c>
      <c r="E4556" t="s">
        <v>4</v>
      </c>
      <c r="F4556" t="s">
        <v>3</v>
      </c>
      <c r="G4556">
        <v>32</v>
      </c>
      <c r="H4556" t="s">
        <v>16</v>
      </c>
      <c r="I4556" t="s">
        <v>11</v>
      </c>
      <c r="J4556" t="s">
        <v>40</v>
      </c>
      <c r="K4556">
        <v>58.25</v>
      </c>
      <c r="L4556">
        <v>1853.53</v>
      </c>
      <c r="M4556">
        <v>2</v>
      </c>
      <c r="N4556">
        <v>6</v>
      </c>
      <c r="O4556" t="s">
        <v>3</v>
      </c>
    </row>
    <row r="4557" spans="1:15" x14ac:dyDescent="0.35">
      <c r="A4557" t="s">
        <v>4845</v>
      </c>
      <c r="B4557" t="s">
        <v>7</v>
      </c>
      <c r="C4557">
        <v>67</v>
      </c>
      <c r="D4557" t="s">
        <v>4</v>
      </c>
      <c r="E4557" t="s">
        <v>4</v>
      </c>
      <c r="F4557" t="s">
        <v>3</v>
      </c>
      <c r="G4557">
        <v>7</v>
      </c>
      <c r="H4557" t="s">
        <v>15</v>
      </c>
      <c r="I4557" t="s">
        <v>11</v>
      </c>
      <c r="J4557" t="s">
        <v>34</v>
      </c>
      <c r="K4557">
        <v>58.25</v>
      </c>
      <c r="L4557">
        <v>395.65</v>
      </c>
      <c r="M4557">
        <v>1</v>
      </c>
      <c r="N4557">
        <v>7</v>
      </c>
      <c r="O4557" t="s">
        <v>3</v>
      </c>
    </row>
    <row r="4558" spans="1:15" x14ac:dyDescent="0.35">
      <c r="A4558" t="s">
        <v>4985</v>
      </c>
      <c r="B4558" t="s">
        <v>8</v>
      </c>
      <c r="C4558">
        <v>41</v>
      </c>
      <c r="D4558" t="s">
        <v>3</v>
      </c>
      <c r="E4558" t="s">
        <v>4</v>
      </c>
      <c r="F4558" t="s">
        <v>4</v>
      </c>
      <c r="G4558">
        <v>69</v>
      </c>
      <c r="H4558" t="s">
        <v>14</v>
      </c>
      <c r="I4558" t="s">
        <v>11</v>
      </c>
      <c r="J4558" t="s">
        <v>40</v>
      </c>
      <c r="K4558">
        <v>58.25</v>
      </c>
      <c r="L4558">
        <v>4001.91</v>
      </c>
      <c r="M4558">
        <v>3</v>
      </c>
      <c r="N4558">
        <v>6</v>
      </c>
      <c r="O4558" t="s">
        <v>3</v>
      </c>
    </row>
    <row r="4559" spans="1:15" x14ac:dyDescent="0.35">
      <c r="A4559" t="s">
        <v>8002</v>
      </c>
      <c r="B4559" t="s">
        <v>7</v>
      </c>
      <c r="C4559">
        <v>26</v>
      </c>
      <c r="D4559" t="s">
        <v>3</v>
      </c>
      <c r="E4559" t="s">
        <v>3</v>
      </c>
      <c r="F4559" t="s">
        <v>3</v>
      </c>
      <c r="G4559">
        <v>16</v>
      </c>
      <c r="H4559" t="s">
        <v>14</v>
      </c>
      <c r="I4559" t="s">
        <v>11</v>
      </c>
      <c r="J4559" t="s">
        <v>40</v>
      </c>
      <c r="K4559">
        <v>58.27</v>
      </c>
      <c r="L4559">
        <v>943.89</v>
      </c>
      <c r="M4559">
        <v>7</v>
      </c>
      <c r="N4559">
        <v>4</v>
      </c>
      <c r="O4559" t="s">
        <v>4</v>
      </c>
    </row>
    <row r="4560" spans="1:15" x14ac:dyDescent="0.35">
      <c r="A4560" t="s">
        <v>6149</v>
      </c>
      <c r="B4560" t="s">
        <v>7</v>
      </c>
      <c r="C4560">
        <v>59</v>
      </c>
      <c r="D4560" t="s">
        <v>3</v>
      </c>
      <c r="E4560" t="s">
        <v>3</v>
      </c>
      <c r="F4560" t="s">
        <v>3</v>
      </c>
      <c r="G4560">
        <v>44</v>
      </c>
      <c r="H4560" t="s">
        <v>14</v>
      </c>
      <c r="I4560" t="s">
        <v>10</v>
      </c>
      <c r="J4560" t="s">
        <v>44</v>
      </c>
      <c r="K4560">
        <v>58.28</v>
      </c>
      <c r="L4560">
        <v>2577.2399999999998</v>
      </c>
      <c r="M4560">
        <v>8</v>
      </c>
      <c r="N4560">
        <v>1</v>
      </c>
      <c r="O4560" t="s">
        <v>4</v>
      </c>
    </row>
    <row r="4561" spans="1:15" x14ac:dyDescent="0.35">
      <c r="A4561" t="s">
        <v>8155</v>
      </c>
      <c r="B4561" t="s">
        <v>7</v>
      </c>
      <c r="C4561">
        <v>25</v>
      </c>
      <c r="D4561" t="s">
        <v>3</v>
      </c>
      <c r="E4561" t="s">
        <v>4</v>
      </c>
      <c r="F4561" t="s">
        <v>4</v>
      </c>
      <c r="G4561">
        <v>68</v>
      </c>
      <c r="H4561" t="s">
        <v>14</v>
      </c>
      <c r="I4561" t="s">
        <v>11</v>
      </c>
      <c r="J4561" t="s">
        <v>32</v>
      </c>
      <c r="K4561">
        <v>58.3</v>
      </c>
      <c r="L4561">
        <v>3963.57</v>
      </c>
      <c r="M4561">
        <v>1</v>
      </c>
      <c r="N4561">
        <v>5</v>
      </c>
      <c r="O4561" t="s">
        <v>3</v>
      </c>
    </row>
    <row r="4562" spans="1:15" x14ac:dyDescent="0.35">
      <c r="A4562" t="s">
        <v>1972</v>
      </c>
      <c r="B4562" t="s">
        <v>8</v>
      </c>
      <c r="C4562">
        <v>54</v>
      </c>
      <c r="D4562" t="s">
        <v>3</v>
      </c>
      <c r="E4562" t="s">
        <v>4</v>
      </c>
      <c r="F4562" t="s">
        <v>4</v>
      </c>
      <c r="G4562">
        <v>57</v>
      </c>
      <c r="H4562" t="s">
        <v>16</v>
      </c>
      <c r="I4562" t="s">
        <v>11</v>
      </c>
      <c r="J4562" t="s">
        <v>40</v>
      </c>
      <c r="K4562">
        <v>58.32</v>
      </c>
      <c r="L4562">
        <v>3318.44</v>
      </c>
      <c r="M4562">
        <v>6</v>
      </c>
      <c r="N4562">
        <v>1</v>
      </c>
      <c r="O4562" t="s">
        <v>4</v>
      </c>
    </row>
    <row r="4563" spans="1:15" x14ac:dyDescent="0.35">
      <c r="A4563" t="s">
        <v>3971</v>
      </c>
      <c r="B4563" t="s">
        <v>7</v>
      </c>
      <c r="C4563">
        <v>60</v>
      </c>
      <c r="D4563" t="s">
        <v>3</v>
      </c>
      <c r="E4563" t="s">
        <v>4</v>
      </c>
      <c r="F4563" t="s">
        <v>4</v>
      </c>
      <c r="G4563">
        <v>3</v>
      </c>
      <c r="H4563" t="s">
        <v>16</v>
      </c>
      <c r="I4563" t="s">
        <v>11</v>
      </c>
      <c r="J4563" t="s">
        <v>40</v>
      </c>
      <c r="K4563">
        <v>58.32</v>
      </c>
      <c r="L4563">
        <v>190.76</v>
      </c>
      <c r="M4563">
        <v>2</v>
      </c>
      <c r="N4563">
        <v>7</v>
      </c>
      <c r="O4563" t="s">
        <v>3</v>
      </c>
    </row>
    <row r="4564" spans="1:15" x14ac:dyDescent="0.35">
      <c r="A4564" t="s">
        <v>5436</v>
      </c>
      <c r="B4564" t="s">
        <v>7</v>
      </c>
      <c r="C4564">
        <v>62</v>
      </c>
      <c r="D4564" t="s">
        <v>3</v>
      </c>
      <c r="E4564" t="s">
        <v>4</v>
      </c>
      <c r="F4564" t="s">
        <v>4</v>
      </c>
      <c r="G4564">
        <v>30</v>
      </c>
      <c r="H4564" t="s">
        <v>14</v>
      </c>
      <c r="I4564" t="s">
        <v>10</v>
      </c>
      <c r="J4564" t="s">
        <v>40</v>
      </c>
      <c r="K4564">
        <v>58.32</v>
      </c>
      <c r="L4564">
        <v>1736.41</v>
      </c>
      <c r="M4564">
        <v>3</v>
      </c>
      <c r="N4564">
        <v>1</v>
      </c>
      <c r="O4564" t="s">
        <v>3</v>
      </c>
    </row>
    <row r="4565" spans="1:15" x14ac:dyDescent="0.35">
      <c r="A4565" t="s">
        <v>3598</v>
      </c>
      <c r="B4565" t="s">
        <v>7</v>
      </c>
      <c r="C4565">
        <v>22</v>
      </c>
      <c r="D4565" t="s">
        <v>3</v>
      </c>
      <c r="E4565" t="s">
        <v>3</v>
      </c>
      <c r="F4565" t="s">
        <v>3</v>
      </c>
      <c r="G4565">
        <v>69</v>
      </c>
      <c r="H4565" t="s">
        <v>14</v>
      </c>
      <c r="I4565" t="s">
        <v>10</v>
      </c>
      <c r="J4565" t="s">
        <v>34</v>
      </c>
      <c r="K4565">
        <v>58.34</v>
      </c>
      <c r="L4565">
        <v>4018.3</v>
      </c>
      <c r="M4565">
        <v>6</v>
      </c>
      <c r="N4565">
        <v>9</v>
      </c>
      <c r="O4565" t="s">
        <v>3</v>
      </c>
    </row>
    <row r="4566" spans="1:15" x14ac:dyDescent="0.35">
      <c r="A4566" t="s">
        <v>3890</v>
      </c>
      <c r="B4566" t="s">
        <v>8</v>
      </c>
      <c r="C4566">
        <v>27</v>
      </c>
      <c r="D4566" t="s">
        <v>3</v>
      </c>
      <c r="E4566" t="s">
        <v>3</v>
      </c>
      <c r="F4566" t="s">
        <v>4</v>
      </c>
      <c r="G4566">
        <v>7</v>
      </c>
      <c r="H4566" t="s">
        <v>15</v>
      </c>
      <c r="I4566" t="s">
        <v>10</v>
      </c>
      <c r="J4566" t="s">
        <v>32</v>
      </c>
      <c r="K4566">
        <v>58.34</v>
      </c>
      <c r="L4566">
        <v>392.69</v>
      </c>
      <c r="M4566">
        <v>0</v>
      </c>
      <c r="N4566">
        <v>2</v>
      </c>
      <c r="O4566" t="s">
        <v>3</v>
      </c>
    </row>
    <row r="4567" spans="1:15" x14ac:dyDescent="0.35">
      <c r="A4567" t="s">
        <v>3355</v>
      </c>
      <c r="B4567" t="s">
        <v>7</v>
      </c>
      <c r="C4567">
        <v>71</v>
      </c>
      <c r="D4567" t="s">
        <v>4</v>
      </c>
      <c r="E4567" t="s">
        <v>3</v>
      </c>
      <c r="F4567" t="s">
        <v>4</v>
      </c>
      <c r="G4567">
        <v>59</v>
      </c>
      <c r="H4567" t="s">
        <v>15</v>
      </c>
      <c r="I4567" t="s">
        <v>11</v>
      </c>
      <c r="J4567" t="s">
        <v>34</v>
      </c>
      <c r="K4567">
        <v>58.37</v>
      </c>
      <c r="L4567">
        <v>3454.79</v>
      </c>
      <c r="M4567">
        <v>6</v>
      </c>
      <c r="N4567">
        <v>5</v>
      </c>
      <c r="O4567" t="s">
        <v>3</v>
      </c>
    </row>
    <row r="4568" spans="1:15" x14ac:dyDescent="0.35">
      <c r="A4568" t="s">
        <v>7072</v>
      </c>
      <c r="B4568" t="s">
        <v>8</v>
      </c>
      <c r="C4568">
        <v>55</v>
      </c>
      <c r="D4568" t="s">
        <v>3</v>
      </c>
      <c r="E4568" t="s">
        <v>3</v>
      </c>
      <c r="F4568" t="s">
        <v>3</v>
      </c>
      <c r="G4568">
        <v>6</v>
      </c>
      <c r="H4568" t="s">
        <v>14</v>
      </c>
      <c r="I4568" t="s">
        <v>11</v>
      </c>
      <c r="J4568" t="s">
        <v>32</v>
      </c>
      <c r="K4568">
        <v>58.37</v>
      </c>
      <c r="L4568">
        <v>332.52</v>
      </c>
      <c r="M4568">
        <v>4</v>
      </c>
      <c r="N4568">
        <v>2</v>
      </c>
      <c r="O4568" t="s">
        <v>4</v>
      </c>
    </row>
    <row r="4569" spans="1:15" x14ac:dyDescent="0.35">
      <c r="A4569" t="s">
        <v>9142</v>
      </c>
      <c r="B4569" t="s">
        <v>7</v>
      </c>
      <c r="C4569">
        <v>50</v>
      </c>
      <c r="D4569" t="s">
        <v>3</v>
      </c>
      <c r="E4569" t="s">
        <v>4</v>
      </c>
      <c r="F4569" t="s">
        <v>3</v>
      </c>
      <c r="G4569">
        <v>28</v>
      </c>
      <c r="H4569" t="s">
        <v>14</v>
      </c>
      <c r="I4569" t="s">
        <v>11</v>
      </c>
      <c r="J4569" t="s">
        <v>40</v>
      </c>
      <c r="K4569">
        <v>58.37</v>
      </c>
      <c r="L4569">
        <v>1629.26</v>
      </c>
      <c r="M4569">
        <v>3</v>
      </c>
      <c r="N4569">
        <v>9</v>
      </c>
      <c r="O4569" t="s">
        <v>3</v>
      </c>
    </row>
    <row r="4570" spans="1:15" x14ac:dyDescent="0.35">
      <c r="A4570" t="s">
        <v>6528</v>
      </c>
      <c r="B4570" t="s">
        <v>8</v>
      </c>
      <c r="C4570">
        <v>57</v>
      </c>
      <c r="D4570" t="s">
        <v>3</v>
      </c>
      <c r="E4570" t="s">
        <v>4</v>
      </c>
      <c r="F4570" t="s">
        <v>4</v>
      </c>
      <c r="G4570">
        <v>55</v>
      </c>
      <c r="H4570" t="s">
        <v>14</v>
      </c>
      <c r="I4570" t="s">
        <v>10</v>
      </c>
      <c r="J4570" t="s">
        <v>40</v>
      </c>
      <c r="K4570">
        <v>58.38</v>
      </c>
      <c r="L4570">
        <v>3199.7</v>
      </c>
      <c r="M4570">
        <v>0</v>
      </c>
      <c r="N4570">
        <v>4</v>
      </c>
      <c r="O4570" t="s">
        <v>3</v>
      </c>
    </row>
    <row r="4571" spans="1:15" x14ac:dyDescent="0.35">
      <c r="A4571" t="s">
        <v>9841</v>
      </c>
      <c r="B4571" t="s">
        <v>7</v>
      </c>
      <c r="C4571">
        <v>31</v>
      </c>
      <c r="D4571" t="s">
        <v>3</v>
      </c>
      <c r="E4571" t="s">
        <v>4</v>
      </c>
      <c r="F4571" t="s">
        <v>4</v>
      </c>
      <c r="G4571">
        <v>23</v>
      </c>
      <c r="H4571" t="s">
        <v>14</v>
      </c>
      <c r="I4571" t="s">
        <v>10</v>
      </c>
      <c r="J4571" t="s">
        <v>44</v>
      </c>
      <c r="K4571">
        <v>58.39</v>
      </c>
      <c r="L4571">
        <v>1349.52</v>
      </c>
      <c r="M4571">
        <v>0</v>
      </c>
      <c r="N4571">
        <v>3</v>
      </c>
      <c r="O4571" t="s">
        <v>3</v>
      </c>
    </row>
    <row r="4572" spans="1:15" x14ac:dyDescent="0.35">
      <c r="A4572" t="s">
        <v>535</v>
      </c>
      <c r="B4572" t="s">
        <v>8</v>
      </c>
      <c r="C4572">
        <v>46</v>
      </c>
      <c r="D4572" t="s">
        <v>3</v>
      </c>
      <c r="E4572" t="s">
        <v>3</v>
      </c>
      <c r="F4572" t="s">
        <v>4</v>
      </c>
      <c r="G4572">
        <v>47</v>
      </c>
      <c r="H4572" t="s">
        <v>14</v>
      </c>
      <c r="I4572" t="s">
        <v>10</v>
      </c>
      <c r="J4572" t="s">
        <v>44</v>
      </c>
      <c r="K4572">
        <v>58.4</v>
      </c>
      <c r="L4572">
        <v>2759.19</v>
      </c>
      <c r="M4572">
        <v>1</v>
      </c>
      <c r="N4572">
        <v>9</v>
      </c>
      <c r="O4572" t="s">
        <v>3</v>
      </c>
    </row>
    <row r="4573" spans="1:15" x14ac:dyDescent="0.35">
      <c r="A4573" t="s">
        <v>1607</v>
      </c>
      <c r="B4573" t="s">
        <v>8</v>
      </c>
      <c r="C4573">
        <v>72</v>
      </c>
      <c r="D4573" t="s">
        <v>4</v>
      </c>
      <c r="E4573" t="s">
        <v>4</v>
      </c>
      <c r="F4573" t="s">
        <v>4</v>
      </c>
      <c r="G4573">
        <v>37</v>
      </c>
      <c r="H4573" t="s">
        <v>14</v>
      </c>
      <c r="I4573" t="s">
        <v>11</v>
      </c>
      <c r="J4573" t="s">
        <v>44</v>
      </c>
      <c r="K4573">
        <v>58.41</v>
      </c>
      <c r="L4573">
        <v>2157.5100000000002</v>
      </c>
      <c r="M4573">
        <v>8</v>
      </c>
      <c r="N4573">
        <v>8</v>
      </c>
      <c r="O4573" t="s">
        <v>3</v>
      </c>
    </row>
    <row r="4574" spans="1:15" x14ac:dyDescent="0.35">
      <c r="A4574" t="s">
        <v>2704</v>
      </c>
      <c r="B4574" t="s">
        <v>8</v>
      </c>
      <c r="C4574">
        <v>36</v>
      </c>
      <c r="D4574" t="s">
        <v>3</v>
      </c>
      <c r="E4574" t="s">
        <v>3</v>
      </c>
      <c r="F4574" t="s">
        <v>4</v>
      </c>
      <c r="G4574">
        <v>15</v>
      </c>
      <c r="H4574" t="s">
        <v>14</v>
      </c>
      <c r="I4574" t="s">
        <v>11</v>
      </c>
      <c r="J4574" t="s">
        <v>44</v>
      </c>
      <c r="K4574">
        <v>58.41</v>
      </c>
      <c r="L4574">
        <v>857.42</v>
      </c>
      <c r="M4574">
        <v>1</v>
      </c>
      <c r="N4574">
        <v>10</v>
      </c>
      <c r="O4574" t="s">
        <v>3</v>
      </c>
    </row>
    <row r="4575" spans="1:15" x14ac:dyDescent="0.35">
      <c r="A4575" t="s">
        <v>5569</v>
      </c>
      <c r="B4575" t="s">
        <v>8</v>
      </c>
      <c r="C4575">
        <v>21</v>
      </c>
      <c r="D4575" t="s">
        <v>3</v>
      </c>
      <c r="E4575" t="s">
        <v>4</v>
      </c>
      <c r="F4575" t="s">
        <v>3</v>
      </c>
      <c r="G4575">
        <v>40</v>
      </c>
      <c r="H4575" t="s">
        <v>16</v>
      </c>
      <c r="I4575" t="s">
        <v>11</v>
      </c>
      <c r="J4575" t="s">
        <v>32</v>
      </c>
      <c r="K4575">
        <v>58.41</v>
      </c>
      <c r="L4575">
        <v>2332.5700000000002</v>
      </c>
      <c r="M4575">
        <v>5</v>
      </c>
      <c r="N4575">
        <v>9</v>
      </c>
      <c r="O4575" t="s">
        <v>3</v>
      </c>
    </row>
    <row r="4576" spans="1:15" x14ac:dyDescent="0.35">
      <c r="A4576" t="s">
        <v>7727</v>
      </c>
      <c r="B4576" t="s">
        <v>7</v>
      </c>
      <c r="C4576">
        <v>73</v>
      </c>
      <c r="D4576" t="s">
        <v>4</v>
      </c>
      <c r="E4576" t="s">
        <v>4</v>
      </c>
      <c r="F4576" t="s">
        <v>4</v>
      </c>
      <c r="G4576">
        <v>6</v>
      </c>
      <c r="H4576" t="s">
        <v>16</v>
      </c>
      <c r="I4576" t="s">
        <v>10</v>
      </c>
      <c r="J4576" t="s">
        <v>34</v>
      </c>
      <c r="K4576">
        <v>58.44</v>
      </c>
      <c r="L4576">
        <v>350.26</v>
      </c>
      <c r="M4576">
        <v>2</v>
      </c>
      <c r="N4576">
        <v>3</v>
      </c>
      <c r="O4576" t="s">
        <v>3</v>
      </c>
    </row>
    <row r="4577" spans="1:15" x14ac:dyDescent="0.35">
      <c r="A4577" t="s">
        <v>223</v>
      </c>
      <c r="B4577" t="s">
        <v>8</v>
      </c>
      <c r="C4577">
        <v>58</v>
      </c>
      <c r="D4577" t="s">
        <v>3</v>
      </c>
      <c r="E4577" t="s">
        <v>3</v>
      </c>
      <c r="F4577" t="s">
        <v>4</v>
      </c>
      <c r="G4577">
        <v>22</v>
      </c>
      <c r="H4577" t="s">
        <v>14</v>
      </c>
      <c r="I4577" t="s">
        <v>11</v>
      </c>
      <c r="J4577" t="s">
        <v>40</v>
      </c>
      <c r="K4577">
        <v>58.45</v>
      </c>
      <c r="L4577">
        <v>1274.77</v>
      </c>
      <c r="M4577">
        <v>6</v>
      </c>
      <c r="N4577">
        <v>10</v>
      </c>
      <c r="O4577" t="s">
        <v>3</v>
      </c>
    </row>
    <row r="4578" spans="1:15" x14ac:dyDescent="0.35">
      <c r="A4578" t="s">
        <v>2179</v>
      </c>
      <c r="B4578" t="s">
        <v>8</v>
      </c>
      <c r="C4578">
        <v>21</v>
      </c>
      <c r="D4578" t="s">
        <v>3</v>
      </c>
      <c r="E4578" t="s">
        <v>3</v>
      </c>
      <c r="F4578" t="s">
        <v>4</v>
      </c>
      <c r="G4578">
        <v>40</v>
      </c>
      <c r="H4578" t="s">
        <v>14</v>
      </c>
      <c r="I4578" t="s">
        <v>11</v>
      </c>
      <c r="J4578" t="s">
        <v>40</v>
      </c>
      <c r="K4578">
        <v>58.45</v>
      </c>
      <c r="L4578">
        <v>2355.98</v>
      </c>
      <c r="M4578">
        <v>2</v>
      </c>
      <c r="N4578">
        <v>1</v>
      </c>
      <c r="O4578" t="s">
        <v>3</v>
      </c>
    </row>
    <row r="4579" spans="1:15" x14ac:dyDescent="0.35">
      <c r="A4579" t="s">
        <v>2764</v>
      </c>
      <c r="B4579" t="s">
        <v>7</v>
      </c>
      <c r="C4579">
        <v>49</v>
      </c>
      <c r="D4579" t="s">
        <v>3</v>
      </c>
      <c r="E4579" t="s">
        <v>4</v>
      </c>
      <c r="F4579" t="s">
        <v>3</v>
      </c>
      <c r="G4579">
        <v>20</v>
      </c>
      <c r="H4579" t="s">
        <v>16</v>
      </c>
      <c r="I4579" t="s">
        <v>11</v>
      </c>
      <c r="J4579" t="s">
        <v>32</v>
      </c>
      <c r="K4579">
        <v>58.45</v>
      </c>
      <c r="L4579">
        <v>1173.0999999999999</v>
      </c>
      <c r="M4579">
        <v>7</v>
      </c>
      <c r="N4579">
        <v>10</v>
      </c>
      <c r="O4579" t="s">
        <v>3</v>
      </c>
    </row>
    <row r="4580" spans="1:15" x14ac:dyDescent="0.35">
      <c r="A4580" t="s">
        <v>1279</v>
      </c>
      <c r="B4580" t="s">
        <v>7</v>
      </c>
      <c r="C4580">
        <v>36</v>
      </c>
      <c r="D4580" t="s">
        <v>3</v>
      </c>
      <c r="E4580" t="s">
        <v>3</v>
      </c>
      <c r="F4580" t="s">
        <v>3</v>
      </c>
      <c r="G4580">
        <v>3</v>
      </c>
      <c r="H4580" t="s">
        <v>15</v>
      </c>
      <c r="I4580" t="s">
        <v>11</v>
      </c>
      <c r="J4580" t="s">
        <v>40</v>
      </c>
      <c r="K4580">
        <v>58.46</v>
      </c>
      <c r="L4580">
        <v>156.57</v>
      </c>
      <c r="M4580">
        <v>5</v>
      </c>
      <c r="N4580">
        <v>5</v>
      </c>
      <c r="O4580" t="s">
        <v>3</v>
      </c>
    </row>
    <row r="4581" spans="1:15" x14ac:dyDescent="0.35">
      <c r="A4581" t="s">
        <v>695</v>
      </c>
      <c r="B4581" t="s">
        <v>8</v>
      </c>
      <c r="C4581">
        <v>32</v>
      </c>
      <c r="D4581" t="s">
        <v>3</v>
      </c>
      <c r="E4581" t="s">
        <v>4</v>
      </c>
      <c r="F4581" t="s">
        <v>3</v>
      </c>
      <c r="G4581">
        <v>16</v>
      </c>
      <c r="H4581" t="s">
        <v>14</v>
      </c>
      <c r="I4581" t="s">
        <v>11</v>
      </c>
      <c r="J4581" t="s">
        <v>40</v>
      </c>
      <c r="K4581">
        <v>58.47</v>
      </c>
      <c r="L4581">
        <v>923.08</v>
      </c>
      <c r="M4581">
        <v>7</v>
      </c>
      <c r="N4581">
        <v>4</v>
      </c>
      <c r="O4581" t="s">
        <v>4</v>
      </c>
    </row>
    <row r="4582" spans="1:15" x14ac:dyDescent="0.35">
      <c r="A4582" t="s">
        <v>5353</v>
      </c>
      <c r="B4582" t="s">
        <v>8</v>
      </c>
      <c r="C4582">
        <v>43</v>
      </c>
      <c r="D4582" t="s">
        <v>3</v>
      </c>
      <c r="E4582" t="s">
        <v>3</v>
      </c>
      <c r="F4582" t="s">
        <v>3</v>
      </c>
      <c r="G4582">
        <v>59</v>
      </c>
      <c r="H4582" t="s">
        <v>14</v>
      </c>
      <c r="I4582" t="s">
        <v>11</v>
      </c>
      <c r="J4582" t="s">
        <v>40</v>
      </c>
      <c r="K4582">
        <v>58.49</v>
      </c>
      <c r="L4582">
        <v>3436.45</v>
      </c>
      <c r="M4582">
        <v>0</v>
      </c>
      <c r="N4582">
        <v>10</v>
      </c>
      <c r="O4582" t="s">
        <v>3</v>
      </c>
    </row>
    <row r="4583" spans="1:15" x14ac:dyDescent="0.35">
      <c r="A4583" t="s">
        <v>2125</v>
      </c>
      <c r="B4583" t="s">
        <v>8</v>
      </c>
      <c r="C4583">
        <v>53</v>
      </c>
      <c r="D4583" t="s">
        <v>3</v>
      </c>
      <c r="E4583" t="s">
        <v>4</v>
      </c>
      <c r="F4583" t="s">
        <v>4</v>
      </c>
      <c r="G4583">
        <v>35</v>
      </c>
      <c r="H4583" t="s">
        <v>16</v>
      </c>
      <c r="I4583" t="s">
        <v>11</v>
      </c>
      <c r="J4583" t="s">
        <v>40</v>
      </c>
      <c r="K4583">
        <v>58.51</v>
      </c>
      <c r="L4583">
        <v>2048.5300000000002</v>
      </c>
      <c r="M4583">
        <v>2</v>
      </c>
      <c r="N4583">
        <v>8</v>
      </c>
      <c r="O4583" t="s">
        <v>3</v>
      </c>
    </row>
    <row r="4584" spans="1:15" x14ac:dyDescent="0.35">
      <c r="A4584" t="s">
        <v>9893</v>
      </c>
      <c r="B4584" t="s">
        <v>7</v>
      </c>
      <c r="C4584">
        <v>53</v>
      </c>
      <c r="D4584" t="s">
        <v>3</v>
      </c>
      <c r="E4584" t="s">
        <v>3</v>
      </c>
      <c r="F4584" t="s">
        <v>3</v>
      </c>
      <c r="G4584">
        <v>1</v>
      </c>
      <c r="H4584" t="s">
        <v>14</v>
      </c>
      <c r="I4584" t="s">
        <v>11</v>
      </c>
      <c r="J4584" t="s">
        <v>32</v>
      </c>
      <c r="K4584">
        <v>58.51</v>
      </c>
      <c r="L4584">
        <v>65.010000000000005</v>
      </c>
      <c r="M4584">
        <v>4</v>
      </c>
      <c r="N4584">
        <v>8</v>
      </c>
      <c r="O4584" t="s">
        <v>3</v>
      </c>
    </row>
    <row r="4585" spans="1:15" x14ac:dyDescent="0.35">
      <c r="A4585" t="s">
        <v>7089</v>
      </c>
      <c r="B4585" t="s">
        <v>8</v>
      </c>
      <c r="C4585">
        <v>45</v>
      </c>
      <c r="D4585" t="s">
        <v>3</v>
      </c>
      <c r="E4585" t="s">
        <v>4</v>
      </c>
      <c r="F4585" t="s">
        <v>4</v>
      </c>
      <c r="G4585">
        <v>58</v>
      </c>
      <c r="H4585" t="s">
        <v>14</v>
      </c>
      <c r="I4585" t="s">
        <v>10</v>
      </c>
      <c r="J4585" t="s">
        <v>32</v>
      </c>
      <c r="K4585">
        <v>58.54</v>
      </c>
      <c r="L4585">
        <v>3398.41</v>
      </c>
      <c r="M4585">
        <v>3</v>
      </c>
      <c r="N4585">
        <v>5</v>
      </c>
      <c r="O4585" t="s">
        <v>3</v>
      </c>
    </row>
    <row r="4586" spans="1:15" x14ac:dyDescent="0.35">
      <c r="A4586" t="s">
        <v>8934</v>
      </c>
      <c r="B4586" t="s">
        <v>7</v>
      </c>
      <c r="C4586">
        <v>38</v>
      </c>
      <c r="D4586" t="s">
        <v>3</v>
      </c>
      <c r="E4586" t="s">
        <v>4</v>
      </c>
      <c r="F4586" t="s">
        <v>3</v>
      </c>
      <c r="G4586">
        <v>24</v>
      </c>
      <c r="H4586" t="s">
        <v>15</v>
      </c>
      <c r="I4586" t="s">
        <v>11</v>
      </c>
      <c r="J4586" t="s">
        <v>34</v>
      </c>
      <c r="K4586">
        <v>58.55</v>
      </c>
      <c r="L4586">
        <v>1399.73</v>
      </c>
      <c r="M4586">
        <v>4</v>
      </c>
      <c r="N4586">
        <v>9</v>
      </c>
      <c r="O4586" t="s">
        <v>3</v>
      </c>
    </row>
    <row r="4587" spans="1:15" x14ac:dyDescent="0.35">
      <c r="A4587" t="s">
        <v>711</v>
      </c>
      <c r="B4587" t="s">
        <v>7</v>
      </c>
      <c r="C4587">
        <v>22</v>
      </c>
      <c r="D4587" t="s">
        <v>3</v>
      </c>
      <c r="E4587" t="s">
        <v>4</v>
      </c>
      <c r="F4587" t="s">
        <v>4</v>
      </c>
      <c r="G4587">
        <v>32</v>
      </c>
      <c r="H4587" t="s">
        <v>15</v>
      </c>
      <c r="I4587" t="s">
        <v>11</v>
      </c>
      <c r="J4587" t="s">
        <v>40</v>
      </c>
      <c r="K4587">
        <v>58.57</v>
      </c>
      <c r="L4587">
        <v>1882.05</v>
      </c>
      <c r="M4587">
        <v>3</v>
      </c>
      <c r="N4587">
        <v>2</v>
      </c>
      <c r="O4587" t="s">
        <v>3</v>
      </c>
    </row>
    <row r="4588" spans="1:15" x14ac:dyDescent="0.35">
      <c r="A4588" t="s">
        <v>1959</v>
      </c>
      <c r="B4588" t="s">
        <v>7</v>
      </c>
      <c r="C4588">
        <v>58</v>
      </c>
      <c r="D4588" t="s">
        <v>3</v>
      </c>
      <c r="E4588" t="s">
        <v>3</v>
      </c>
      <c r="F4588" t="s">
        <v>4</v>
      </c>
      <c r="G4588">
        <v>24</v>
      </c>
      <c r="H4588" t="s">
        <v>15</v>
      </c>
      <c r="I4588" t="s">
        <v>10</v>
      </c>
      <c r="J4588" t="s">
        <v>32</v>
      </c>
      <c r="K4588">
        <v>58.59</v>
      </c>
      <c r="L4588">
        <v>1405.28</v>
      </c>
      <c r="M4588">
        <v>7</v>
      </c>
      <c r="N4588">
        <v>1</v>
      </c>
      <c r="O4588" t="s">
        <v>4</v>
      </c>
    </row>
    <row r="4589" spans="1:15" x14ac:dyDescent="0.35">
      <c r="A4589" t="s">
        <v>4888</v>
      </c>
      <c r="B4589" t="s">
        <v>8</v>
      </c>
      <c r="C4589">
        <v>48</v>
      </c>
      <c r="D4589" t="s">
        <v>3</v>
      </c>
      <c r="E4589" t="s">
        <v>3</v>
      </c>
      <c r="F4589" t="s">
        <v>4</v>
      </c>
      <c r="G4589">
        <v>46</v>
      </c>
      <c r="H4589" t="s">
        <v>14</v>
      </c>
      <c r="I4589" t="s">
        <v>10</v>
      </c>
      <c r="J4589" t="s">
        <v>44</v>
      </c>
      <c r="K4589">
        <v>58.59</v>
      </c>
      <c r="L4589">
        <v>2714.6</v>
      </c>
      <c r="M4589">
        <v>0</v>
      </c>
      <c r="N4589">
        <v>10</v>
      </c>
      <c r="O4589" t="s">
        <v>3</v>
      </c>
    </row>
    <row r="4590" spans="1:15" x14ac:dyDescent="0.35">
      <c r="A4590" t="s">
        <v>7595</v>
      </c>
      <c r="B4590" t="s">
        <v>7</v>
      </c>
      <c r="C4590">
        <v>55</v>
      </c>
      <c r="D4590" t="s">
        <v>3</v>
      </c>
      <c r="E4590" t="s">
        <v>3</v>
      </c>
      <c r="F4590" t="s">
        <v>4</v>
      </c>
      <c r="G4590">
        <v>28</v>
      </c>
      <c r="H4590" t="s">
        <v>14</v>
      </c>
      <c r="I4590" t="s">
        <v>11</v>
      </c>
      <c r="J4590" t="s">
        <v>44</v>
      </c>
      <c r="K4590">
        <v>58.6</v>
      </c>
      <c r="L4590">
        <v>1656.94</v>
      </c>
      <c r="M4590">
        <v>6</v>
      </c>
      <c r="N4590">
        <v>2</v>
      </c>
      <c r="O4590" t="s">
        <v>4</v>
      </c>
    </row>
    <row r="4591" spans="1:15" x14ac:dyDescent="0.35">
      <c r="A4591" t="s">
        <v>356</v>
      </c>
      <c r="B4591" t="s">
        <v>7</v>
      </c>
      <c r="C4591">
        <v>66</v>
      </c>
      <c r="D4591" t="s">
        <v>3</v>
      </c>
      <c r="E4591" t="s">
        <v>4</v>
      </c>
      <c r="F4591" t="s">
        <v>3</v>
      </c>
      <c r="G4591">
        <v>48</v>
      </c>
      <c r="H4591" t="s">
        <v>16</v>
      </c>
      <c r="I4591" t="s">
        <v>11</v>
      </c>
      <c r="J4591" t="s">
        <v>34</v>
      </c>
      <c r="K4591">
        <v>58.63</v>
      </c>
      <c r="L4591">
        <v>2800.3</v>
      </c>
      <c r="M4591">
        <v>6</v>
      </c>
      <c r="N4591">
        <v>2</v>
      </c>
      <c r="O4591" t="s">
        <v>4</v>
      </c>
    </row>
    <row r="4592" spans="1:15" x14ac:dyDescent="0.35">
      <c r="A4592" t="s">
        <v>3763</v>
      </c>
      <c r="B4592" t="s">
        <v>8</v>
      </c>
      <c r="C4592">
        <v>60</v>
      </c>
      <c r="D4592" t="s">
        <v>4</v>
      </c>
      <c r="E4592" t="s">
        <v>4</v>
      </c>
      <c r="F4592" t="s">
        <v>4</v>
      </c>
      <c r="G4592">
        <v>45</v>
      </c>
      <c r="H4592" t="s">
        <v>14</v>
      </c>
      <c r="I4592" t="s">
        <v>11</v>
      </c>
      <c r="J4592" t="s">
        <v>40</v>
      </c>
      <c r="K4592">
        <v>58.63</v>
      </c>
      <c r="L4592">
        <v>2658.19</v>
      </c>
      <c r="M4592">
        <v>7</v>
      </c>
      <c r="N4592">
        <v>6</v>
      </c>
      <c r="O4592" t="s">
        <v>3</v>
      </c>
    </row>
    <row r="4593" spans="1:15" x14ac:dyDescent="0.35">
      <c r="A4593" t="s">
        <v>4486</v>
      </c>
      <c r="B4593" t="s">
        <v>7</v>
      </c>
      <c r="C4593">
        <v>45</v>
      </c>
      <c r="D4593" t="s">
        <v>3</v>
      </c>
      <c r="E4593" t="s">
        <v>3</v>
      </c>
      <c r="F4593" t="s">
        <v>4</v>
      </c>
      <c r="G4593">
        <v>61</v>
      </c>
      <c r="H4593" t="s">
        <v>14</v>
      </c>
      <c r="I4593" t="s">
        <v>11</v>
      </c>
      <c r="J4593" t="s">
        <v>32</v>
      </c>
      <c r="K4593">
        <v>58.67</v>
      </c>
      <c r="L4593">
        <v>3565.76</v>
      </c>
      <c r="M4593">
        <v>3</v>
      </c>
      <c r="N4593">
        <v>6</v>
      </c>
      <c r="O4593" t="s">
        <v>3</v>
      </c>
    </row>
    <row r="4594" spans="1:15" x14ac:dyDescent="0.35">
      <c r="A4594" t="s">
        <v>6811</v>
      </c>
      <c r="B4594" t="s">
        <v>7</v>
      </c>
      <c r="C4594">
        <v>45</v>
      </c>
      <c r="D4594" t="s">
        <v>3</v>
      </c>
      <c r="E4594" t="s">
        <v>4</v>
      </c>
      <c r="F4594" t="s">
        <v>4</v>
      </c>
      <c r="G4594">
        <v>14</v>
      </c>
      <c r="H4594" t="s">
        <v>16</v>
      </c>
      <c r="I4594" t="s">
        <v>10</v>
      </c>
      <c r="J4594" t="s">
        <v>34</v>
      </c>
      <c r="K4594">
        <v>58.67</v>
      </c>
      <c r="L4594">
        <v>833.36</v>
      </c>
      <c r="M4594">
        <v>5</v>
      </c>
      <c r="N4594">
        <v>6</v>
      </c>
      <c r="O4594" t="s">
        <v>3</v>
      </c>
    </row>
    <row r="4595" spans="1:15" x14ac:dyDescent="0.35">
      <c r="A4595" t="s">
        <v>1302</v>
      </c>
      <c r="B4595" t="s">
        <v>8</v>
      </c>
      <c r="C4595">
        <v>58</v>
      </c>
      <c r="D4595" t="s">
        <v>3</v>
      </c>
      <c r="E4595" t="s">
        <v>3</v>
      </c>
      <c r="F4595" t="s">
        <v>3</v>
      </c>
      <c r="G4595">
        <v>63</v>
      </c>
      <c r="H4595" t="s">
        <v>14</v>
      </c>
      <c r="I4595" t="s">
        <v>11</v>
      </c>
      <c r="J4595" t="s">
        <v>34</v>
      </c>
      <c r="K4595">
        <v>58.68</v>
      </c>
      <c r="L4595">
        <v>3708.39</v>
      </c>
      <c r="M4595">
        <v>1</v>
      </c>
      <c r="N4595">
        <v>4</v>
      </c>
      <c r="O4595" t="s">
        <v>3</v>
      </c>
    </row>
    <row r="4596" spans="1:15" x14ac:dyDescent="0.35">
      <c r="A4596" t="s">
        <v>3379</v>
      </c>
      <c r="B4596" t="s">
        <v>8</v>
      </c>
      <c r="C4596">
        <v>38</v>
      </c>
      <c r="D4596" t="s">
        <v>3</v>
      </c>
      <c r="E4596" t="s">
        <v>4</v>
      </c>
      <c r="F4596" t="s">
        <v>4</v>
      </c>
      <c r="G4596">
        <v>65</v>
      </c>
      <c r="H4596" t="s">
        <v>14</v>
      </c>
      <c r="I4596" t="s">
        <v>11</v>
      </c>
      <c r="J4596" t="s">
        <v>40</v>
      </c>
      <c r="K4596">
        <v>58.69</v>
      </c>
      <c r="L4596">
        <v>3832</v>
      </c>
      <c r="M4596">
        <v>6</v>
      </c>
      <c r="N4596">
        <v>6</v>
      </c>
      <c r="O4596" t="s">
        <v>3</v>
      </c>
    </row>
    <row r="4597" spans="1:15" x14ac:dyDescent="0.35">
      <c r="A4597" t="s">
        <v>5559</v>
      </c>
      <c r="B4597" t="s">
        <v>7</v>
      </c>
      <c r="C4597">
        <v>26</v>
      </c>
      <c r="D4597" t="s">
        <v>3</v>
      </c>
      <c r="E4597" t="s">
        <v>3</v>
      </c>
      <c r="F4597" t="s">
        <v>4</v>
      </c>
      <c r="G4597">
        <v>56</v>
      </c>
      <c r="H4597" t="s">
        <v>14</v>
      </c>
      <c r="I4597" t="s">
        <v>11</v>
      </c>
      <c r="J4597" t="s">
        <v>44</v>
      </c>
      <c r="K4597">
        <v>58.69</v>
      </c>
      <c r="L4597">
        <v>3282.6</v>
      </c>
      <c r="M4597">
        <v>4</v>
      </c>
      <c r="N4597">
        <v>1</v>
      </c>
      <c r="O4597" t="s">
        <v>3</v>
      </c>
    </row>
    <row r="4598" spans="1:15" x14ac:dyDescent="0.35">
      <c r="A4598" t="s">
        <v>6152</v>
      </c>
      <c r="B4598" t="s">
        <v>8</v>
      </c>
      <c r="C4598">
        <v>27</v>
      </c>
      <c r="D4598" t="s">
        <v>3</v>
      </c>
      <c r="E4598" t="s">
        <v>4</v>
      </c>
      <c r="F4598" t="s">
        <v>4</v>
      </c>
      <c r="G4598">
        <v>4</v>
      </c>
      <c r="H4598" t="s">
        <v>16</v>
      </c>
      <c r="I4598" t="s">
        <v>11</v>
      </c>
      <c r="J4598" t="s">
        <v>34</v>
      </c>
      <c r="K4598">
        <v>58.7</v>
      </c>
      <c r="L4598">
        <v>238.56</v>
      </c>
      <c r="M4598">
        <v>8</v>
      </c>
      <c r="N4598">
        <v>4</v>
      </c>
      <c r="O4598" t="s">
        <v>4</v>
      </c>
    </row>
    <row r="4599" spans="1:15" x14ac:dyDescent="0.35">
      <c r="A4599" t="s">
        <v>1313</v>
      </c>
      <c r="B4599" t="s">
        <v>7</v>
      </c>
      <c r="C4599">
        <v>57</v>
      </c>
      <c r="D4599" t="s">
        <v>3</v>
      </c>
      <c r="E4599" t="s">
        <v>3</v>
      </c>
      <c r="F4599" t="s">
        <v>3</v>
      </c>
      <c r="G4599">
        <v>36</v>
      </c>
      <c r="H4599" t="s">
        <v>16</v>
      </c>
      <c r="I4599" t="s">
        <v>11</v>
      </c>
      <c r="J4599" t="s">
        <v>34</v>
      </c>
      <c r="K4599">
        <v>58.71</v>
      </c>
      <c r="L4599">
        <v>2120.89</v>
      </c>
      <c r="M4599">
        <v>6</v>
      </c>
      <c r="N4599">
        <v>7</v>
      </c>
      <c r="O4599" t="s">
        <v>3</v>
      </c>
    </row>
    <row r="4600" spans="1:15" x14ac:dyDescent="0.35">
      <c r="A4600" t="s">
        <v>1611</v>
      </c>
      <c r="B4600" t="s">
        <v>7</v>
      </c>
      <c r="C4600">
        <v>69</v>
      </c>
      <c r="D4600" t="s">
        <v>4</v>
      </c>
      <c r="E4600" t="s">
        <v>3</v>
      </c>
      <c r="F4600" t="s">
        <v>4</v>
      </c>
      <c r="G4600">
        <v>62</v>
      </c>
      <c r="H4600" t="s">
        <v>14</v>
      </c>
      <c r="I4600" t="s">
        <v>11</v>
      </c>
      <c r="J4600" t="s">
        <v>34</v>
      </c>
      <c r="K4600">
        <v>58.71</v>
      </c>
      <c r="L4600">
        <v>3644.15</v>
      </c>
      <c r="M4600">
        <v>0</v>
      </c>
      <c r="N4600">
        <v>3</v>
      </c>
      <c r="O4600" t="s">
        <v>3</v>
      </c>
    </row>
    <row r="4601" spans="1:15" x14ac:dyDescent="0.35">
      <c r="A4601" t="s">
        <v>470</v>
      </c>
      <c r="B4601" t="s">
        <v>7</v>
      </c>
      <c r="C4601">
        <v>58</v>
      </c>
      <c r="D4601" t="s">
        <v>3</v>
      </c>
      <c r="E4601" t="s">
        <v>4</v>
      </c>
      <c r="F4601" t="s">
        <v>4</v>
      </c>
      <c r="G4601">
        <v>56</v>
      </c>
      <c r="H4601" t="s">
        <v>16</v>
      </c>
      <c r="I4601" t="s">
        <v>10</v>
      </c>
      <c r="J4601" t="s">
        <v>40</v>
      </c>
      <c r="K4601">
        <v>58.72</v>
      </c>
      <c r="L4601">
        <v>3278.21</v>
      </c>
      <c r="M4601">
        <v>0</v>
      </c>
      <c r="N4601">
        <v>6</v>
      </c>
      <c r="O4601" t="s">
        <v>3</v>
      </c>
    </row>
    <row r="4602" spans="1:15" x14ac:dyDescent="0.35">
      <c r="A4602" t="s">
        <v>5089</v>
      </c>
      <c r="B4602" t="s">
        <v>7</v>
      </c>
      <c r="C4602">
        <v>57</v>
      </c>
      <c r="D4602" t="s">
        <v>3</v>
      </c>
      <c r="E4602" t="s">
        <v>3</v>
      </c>
      <c r="F4602" t="s">
        <v>4</v>
      </c>
      <c r="G4602">
        <v>64</v>
      </c>
      <c r="H4602" t="s">
        <v>16</v>
      </c>
      <c r="I4602" t="s">
        <v>10</v>
      </c>
      <c r="J4602" t="s">
        <v>34</v>
      </c>
      <c r="K4602">
        <v>58.72</v>
      </c>
      <c r="L4602">
        <v>3752.33</v>
      </c>
      <c r="M4602">
        <v>5</v>
      </c>
      <c r="N4602">
        <v>7</v>
      </c>
      <c r="O4602" t="s">
        <v>3</v>
      </c>
    </row>
    <row r="4603" spans="1:15" x14ac:dyDescent="0.35">
      <c r="A4603" t="s">
        <v>5537</v>
      </c>
      <c r="B4603" t="s">
        <v>8</v>
      </c>
      <c r="C4603">
        <v>32</v>
      </c>
      <c r="D4603" t="s">
        <v>3</v>
      </c>
      <c r="E4603" t="s">
        <v>3</v>
      </c>
      <c r="F4603" t="s">
        <v>3</v>
      </c>
      <c r="G4603">
        <v>11</v>
      </c>
      <c r="H4603" t="s">
        <v>15</v>
      </c>
      <c r="I4603" t="s">
        <v>11</v>
      </c>
      <c r="J4603" t="s">
        <v>34</v>
      </c>
      <c r="K4603">
        <v>58.72</v>
      </c>
      <c r="L4603">
        <v>663.01</v>
      </c>
      <c r="M4603">
        <v>6</v>
      </c>
      <c r="N4603">
        <v>4</v>
      </c>
      <c r="O4603" t="s">
        <v>4</v>
      </c>
    </row>
    <row r="4604" spans="1:15" x14ac:dyDescent="0.35">
      <c r="A4604" t="s">
        <v>4255</v>
      </c>
      <c r="B4604" t="s">
        <v>7</v>
      </c>
      <c r="C4604">
        <v>39</v>
      </c>
      <c r="D4604" t="s">
        <v>3</v>
      </c>
      <c r="E4604" t="s">
        <v>3</v>
      </c>
      <c r="F4604" t="s">
        <v>3</v>
      </c>
      <c r="G4604">
        <v>18</v>
      </c>
      <c r="H4604" t="s">
        <v>14</v>
      </c>
      <c r="I4604" t="s">
        <v>11</v>
      </c>
      <c r="J4604" t="s">
        <v>32</v>
      </c>
      <c r="K4604">
        <v>58.74</v>
      </c>
      <c r="L4604">
        <v>1063.46</v>
      </c>
      <c r="M4604">
        <v>4</v>
      </c>
      <c r="N4604">
        <v>4</v>
      </c>
      <c r="O4604" t="s">
        <v>3</v>
      </c>
    </row>
    <row r="4605" spans="1:15" x14ac:dyDescent="0.35">
      <c r="A4605" t="s">
        <v>9539</v>
      </c>
      <c r="B4605" t="s">
        <v>7</v>
      </c>
      <c r="C4605">
        <v>64</v>
      </c>
      <c r="D4605" t="s">
        <v>4</v>
      </c>
      <c r="E4605" t="s">
        <v>3</v>
      </c>
      <c r="F4605" t="s">
        <v>3</v>
      </c>
      <c r="G4605">
        <v>26</v>
      </c>
      <c r="H4605" t="s">
        <v>16</v>
      </c>
      <c r="I4605" t="s">
        <v>11</v>
      </c>
      <c r="J4605" t="s">
        <v>34</v>
      </c>
      <c r="K4605">
        <v>58.75</v>
      </c>
      <c r="L4605">
        <v>1530.27</v>
      </c>
      <c r="M4605">
        <v>3</v>
      </c>
      <c r="N4605">
        <v>7</v>
      </c>
      <c r="O4605" t="s">
        <v>3</v>
      </c>
    </row>
    <row r="4606" spans="1:15" x14ac:dyDescent="0.35">
      <c r="A4606" t="s">
        <v>4880</v>
      </c>
      <c r="B4606" t="s">
        <v>7</v>
      </c>
      <c r="C4606">
        <v>50</v>
      </c>
      <c r="D4606" t="s">
        <v>3</v>
      </c>
      <c r="E4606" t="s">
        <v>4</v>
      </c>
      <c r="F4606" t="s">
        <v>4</v>
      </c>
      <c r="G4606">
        <v>49</v>
      </c>
      <c r="H4606" t="s">
        <v>14</v>
      </c>
      <c r="I4606" t="s">
        <v>11</v>
      </c>
      <c r="J4606" t="s">
        <v>32</v>
      </c>
      <c r="K4606">
        <v>58.77</v>
      </c>
      <c r="L4606">
        <v>2884.8</v>
      </c>
      <c r="M4606">
        <v>8</v>
      </c>
      <c r="N4606">
        <v>5</v>
      </c>
      <c r="O4606" t="s">
        <v>3</v>
      </c>
    </row>
    <row r="4607" spans="1:15" x14ac:dyDescent="0.35">
      <c r="A4607" t="s">
        <v>158</v>
      </c>
      <c r="B4607" t="s">
        <v>8</v>
      </c>
      <c r="C4607">
        <v>21</v>
      </c>
      <c r="D4607" t="s">
        <v>3</v>
      </c>
      <c r="E4607" t="s">
        <v>4</v>
      </c>
      <c r="F4607" t="s">
        <v>3</v>
      </c>
      <c r="G4607">
        <v>34</v>
      </c>
      <c r="H4607" t="s">
        <v>15</v>
      </c>
      <c r="I4607" t="s">
        <v>11</v>
      </c>
      <c r="J4607" t="s">
        <v>32</v>
      </c>
      <c r="K4607">
        <v>58.78</v>
      </c>
      <c r="L4607">
        <v>1998.42</v>
      </c>
      <c r="M4607">
        <v>1</v>
      </c>
      <c r="N4607">
        <v>6</v>
      </c>
      <c r="O4607" t="s">
        <v>3</v>
      </c>
    </row>
    <row r="4608" spans="1:15" x14ac:dyDescent="0.35">
      <c r="A4608" t="s">
        <v>7743</v>
      </c>
      <c r="B4608" t="s">
        <v>7</v>
      </c>
      <c r="C4608">
        <v>57</v>
      </c>
      <c r="D4608" t="s">
        <v>3</v>
      </c>
      <c r="E4608" t="s">
        <v>4</v>
      </c>
      <c r="F4608" t="s">
        <v>4</v>
      </c>
      <c r="G4608">
        <v>68</v>
      </c>
      <c r="H4608" t="s">
        <v>14</v>
      </c>
      <c r="I4608" t="s">
        <v>11</v>
      </c>
      <c r="J4608" t="s">
        <v>40</v>
      </c>
      <c r="K4608">
        <v>58.79</v>
      </c>
      <c r="L4608">
        <v>4004.21</v>
      </c>
      <c r="M4608">
        <v>1</v>
      </c>
      <c r="N4608">
        <v>8</v>
      </c>
      <c r="O4608" t="s">
        <v>3</v>
      </c>
    </row>
    <row r="4609" spans="1:15" x14ac:dyDescent="0.35">
      <c r="A4609" t="s">
        <v>863</v>
      </c>
      <c r="B4609" t="s">
        <v>7</v>
      </c>
      <c r="C4609">
        <v>43</v>
      </c>
      <c r="D4609" t="s">
        <v>3</v>
      </c>
      <c r="E4609" t="s">
        <v>3</v>
      </c>
      <c r="F4609" t="s">
        <v>4</v>
      </c>
      <c r="G4609">
        <v>19</v>
      </c>
      <c r="H4609" t="s">
        <v>14</v>
      </c>
      <c r="I4609" t="s">
        <v>11</v>
      </c>
      <c r="J4609" t="s">
        <v>34</v>
      </c>
      <c r="K4609">
        <v>58.81</v>
      </c>
      <c r="L4609">
        <v>1103.01</v>
      </c>
      <c r="M4609">
        <v>7</v>
      </c>
      <c r="N4609">
        <v>1</v>
      </c>
      <c r="O4609" t="s">
        <v>4</v>
      </c>
    </row>
    <row r="4610" spans="1:15" x14ac:dyDescent="0.35">
      <c r="A4610" t="s">
        <v>7721</v>
      </c>
      <c r="B4610" t="s">
        <v>7</v>
      </c>
      <c r="C4610">
        <v>71</v>
      </c>
      <c r="D4610" t="s">
        <v>3</v>
      </c>
      <c r="E4610" t="s">
        <v>3</v>
      </c>
      <c r="F4610" t="s">
        <v>4</v>
      </c>
      <c r="G4610">
        <v>67</v>
      </c>
      <c r="H4610" t="s">
        <v>16</v>
      </c>
      <c r="I4610" t="s">
        <v>10</v>
      </c>
      <c r="J4610" t="s">
        <v>34</v>
      </c>
      <c r="K4610">
        <v>58.81</v>
      </c>
      <c r="L4610">
        <v>3956.09</v>
      </c>
      <c r="M4610">
        <v>3</v>
      </c>
      <c r="N4610">
        <v>5</v>
      </c>
      <c r="O4610" t="s">
        <v>3</v>
      </c>
    </row>
    <row r="4611" spans="1:15" x14ac:dyDescent="0.35">
      <c r="A4611" t="s">
        <v>2313</v>
      </c>
      <c r="B4611" t="s">
        <v>8</v>
      </c>
      <c r="C4611">
        <v>36</v>
      </c>
      <c r="D4611" t="s">
        <v>3</v>
      </c>
      <c r="E4611" t="s">
        <v>4</v>
      </c>
      <c r="F4611" t="s">
        <v>3</v>
      </c>
      <c r="G4611">
        <v>70</v>
      </c>
      <c r="H4611" t="s">
        <v>14</v>
      </c>
      <c r="I4611" t="s">
        <v>10</v>
      </c>
      <c r="J4611" t="s">
        <v>32</v>
      </c>
      <c r="K4611">
        <v>58.84</v>
      </c>
      <c r="L4611">
        <v>4130.62</v>
      </c>
      <c r="M4611">
        <v>4</v>
      </c>
      <c r="N4611">
        <v>4</v>
      </c>
      <c r="O4611" t="s">
        <v>3</v>
      </c>
    </row>
    <row r="4612" spans="1:15" x14ac:dyDescent="0.35">
      <c r="A4612" t="s">
        <v>6290</v>
      </c>
      <c r="B4612" t="s">
        <v>8</v>
      </c>
      <c r="C4612">
        <v>22</v>
      </c>
      <c r="D4612" t="s">
        <v>3</v>
      </c>
      <c r="E4612" t="s">
        <v>4</v>
      </c>
      <c r="F4612" t="s">
        <v>4</v>
      </c>
      <c r="G4612">
        <v>35</v>
      </c>
      <c r="H4612" t="s">
        <v>14</v>
      </c>
      <c r="I4612" t="s">
        <v>10</v>
      </c>
      <c r="J4612" t="s">
        <v>34</v>
      </c>
      <c r="K4612">
        <v>58.84</v>
      </c>
      <c r="L4612">
        <v>2048.29</v>
      </c>
      <c r="M4612">
        <v>0</v>
      </c>
      <c r="N4612">
        <v>8</v>
      </c>
      <c r="O4612" t="s">
        <v>3</v>
      </c>
    </row>
    <row r="4613" spans="1:15" x14ac:dyDescent="0.35">
      <c r="A4613" t="s">
        <v>167</v>
      </c>
      <c r="B4613" t="s">
        <v>7</v>
      </c>
      <c r="C4613">
        <v>28</v>
      </c>
      <c r="D4613" t="s">
        <v>3</v>
      </c>
      <c r="E4613" t="s">
        <v>3</v>
      </c>
      <c r="F4613" t="s">
        <v>3</v>
      </c>
      <c r="G4613">
        <v>14</v>
      </c>
      <c r="H4613" t="s">
        <v>14</v>
      </c>
      <c r="I4613" t="s">
        <v>11</v>
      </c>
      <c r="J4613" t="s">
        <v>44</v>
      </c>
      <c r="K4613">
        <v>58.86</v>
      </c>
      <c r="L4613">
        <v>824.33</v>
      </c>
      <c r="M4613">
        <v>3</v>
      </c>
      <c r="N4613">
        <v>6</v>
      </c>
      <c r="O4613" t="s">
        <v>3</v>
      </c>
    </row>
    <row r="4614" spans="1:15" x14ac:dyDescent="0.35">
      <c r="A4614" t="s">
        <v>8684</v>
      </c>
      <c r="B4614" t="s">
        <v>7</v>
      </c>
      <c r="C4614">
        <v>59</v>
      </c>
      <c r="D4614" t="s">
        <v>3</v>
      </c>
      <c r="E4614" t="s">
        <v>4</v>
      </c>
      <c r="F4614" t="s">
        <v>4</v>
      </c>
      <c r="G4614">
        <v>8</v>
      </c>
      <c r="H4614" t="s">
        <v>14</v>
      </c>
      <c r="I4614" t="s">
        <v>10</v>
      </c>
      <c r="J4614" t="s">
        <v>32</v>
      </c>
      <c r="K4614">
        <v>58.86</v>
      </c>
      <c r="L4614">
        <v>469.2</v>
      </c>
      <c r="M4614">
        <v>1</v>
      </c>
      <c r="N4614">
        <v>10</v>
      </c>
      <c r="O4614" t="s">
        <v>3</v>
      </c>
    </row>
    <row r="4615" spans="1:15" x14ac:dyDescent="0.35">
      <c r="A4615" t="s">
        <v>341</v>
      </c>
      <c r="B4615" t="s">
        <v>7</v>
      </c>
      <c r="C4615">
        <v>67</v>
      </c>
      <c r="D4615" t="s">
        <v>4</v>
      </c>
      <c r="E4615" t="s">
        <v>4</v>
      </c>
      <c r="F4615" t="s">
        <v>4</v>
      </c>
      <c r="G4615">
        <v>32</v>
      </c>
      <c r="H4615" t="s">
        <v>14</v>
      </c>
      <c r="I4615" t="s">
        <v>10</v>
      </c>
      <c r="J4615" t="s">
        <v>34</v>
      </c>
      <c r="K4615">
        <v>58.87</v>
      </c>
      <c r="L4615">
        <v>1874.06</v>
      </c>
      <c r="M4615">
        <v>5</v>
      </c>
      <c r="N4615">
        <v>7</v>
      </c>
      <c r="O4615" t="s">
        <v>3</v>
      </c>
    </row>
    <row r="4616" spans="1:15" x14ac:dyDescent="0.35">
      <c r="A4616" t="s">
        <v>8467</v>
      </c>
      <c r="B4616" t="s">
        <v>7</v>
      </c>
      <c r="C4616">
        <v>37</v>
      </c>
      <c r="D4616" t="s">
        <v>3</v>
      </c>
      <c r="E4616" t="s">
        <v>4</v>
      </c>
      <c r="F4616" t="s">
        <v>4</v>
      </c>
      <c r="G4616">
        <v>19</v>
      </c>
      <c r="H4616" t="s">
        <v>14</v>
      </c>
      <c r="I4616" t="s">
        <v>11</v>
      </c>
      <c r="J4616" t="s">
        <v>44</v>
      </c>
      <c r="K4616">
        <v>58.87</v>
      </c>
      <c r="L4616">
        <v>1099.48</v>
      </c>
      <c r="M4616">
        <v>7</v>
      </c>
      <c r="N4616">
        <v>7</v>
      </c>
      <c r="O4616" t="s">
        <v>3</v>
      </c>
    </row>
    <row r="4617" spans="1:15" x14ac:dyDescent="0.35">
      <c r="A4617" t="s">
        <v>9152</v>
      </c>
      <c r="B4617" t="s">
        <v>8</v>
      </c>
      <c r="C4617">
        <v>48</v>
      </c>
      <c r="D4617" t="s">
        <v>3</v>
      </c>
      <c r="E4617" t="s">
        <v>4</v>
      </c>
      <c r="F4617" t="s">
        <v>4</v>
      </c>
      <c r="G4617">
        <v>42</v>
      </c>
      <c r="H4617" t="s">
        <v>14</v>
      </c>
      <c r="I4617" t="s">
        <v>11</v>
      </c>
      <c r="J4617" t="s">
        <v>44</v>
      </c>
      <c r="K4617">
        <v>58.87</v>
      </c>
      <c r="L4617">
        <v>2489.79</v>
      </c>
      <c r="M4617">
        <v>3</v>
      </c>
      <c r="N4617">
        <v>5</v>
      </c>
      <c r="O4617" t="s">
        <v>3</v>
      </c>
    </row>
    <row r="4618" spans="1:15" x14ac:dyDescent="0.35">
      <c r="A4618" t="s">
        <v>2111</v>
      </c>
      <c r="B4618" t="s">
        <v>8</v>
      </c>
      <c r="C4618">
        <v>19</v>
      </c>
      <c r="D4618" t="s">
        <v>3</v>
      </c>
      <c r="E4618" t="s">
        <v>3</v>
      </c>
      <c r="F4618" t="s">
        <v>3</v>
      </c>
      <c r="G4618">
        <v>6</v>
      </c>
      <c r="H4618" t="s">
        <v>16</v>
      </c>
      <c r="I4618" t="s">
        <v>11</v>
      </c>
      <c r="J4618" t="s">
        <v>44</v>
      </c>
      <c r="K4618">
        <v>58.88</v>
      </c>
      <c r="L4618">
        <v>366.75</v>
      </c>
      <c r="M4618">
        <v>5</v>
      </c>
      <c r="N4618">
        <v>3</v>
      </c>
      <c r="O4618" t="s">
        <v>3</v>
      </c>
    </row>
    <row r="4619" spans="1:15" x14ac:dyDescent="0.35">
      <c r="A4619" t="s">
        <v>8088</v>
      </c>
      <c r="B4619" t="s">
        <v>8</v>
      </c>
      <c r="C4619">
        <v>47</v>
      </c>
      <c r="D4619" t="s">
        <v>3</v>
      </c>
      <c r="E4619" t="s">
        <v>4</v>
      </c>
      <c r="F4619" t="s">
        <v>3</v>
      </c>
      <c r="G4619">
        <v>25</v>
      </c>
      <c r="H4619" t="s">
        <v>15</v>
      </c>
      <c r="I4619" t="s">
        <v>11</v>
      </c>
      <c r="J4619" t="s">
        <v>34</v>
      </c>
      <c r="K4619">
        <v>58.88</v>
      </c>
      <c r="L4619">
        <v>1471.61</v>
      </c>
      <c r="M4619">
        <v>2</v>
      </c>
      <c r="N4619">
        <v>4</v>
      </c>
      <c r="O4619" t="s">
        <v>3</v>
      </c>
    </row>
    <row r="4620" spans="1:15" x14ac:dyDescent="0.35">
      <c r="A4620" t="s">
        <v>8883</v>
      </c>
      <c r="B4620" t="s">
        <v>7</v>
      </c>
      <c r="C4620">
        <v>53</v>
      </c>
      <c r="D4620" t="s">
        <v>3</v>
      </c>
      <c r="E4620" t="s">
        <v>3</v>
      </c>
      <c r="F4620" t="s">
        <v>3</v>
      </c>
      <c r="G4620">
        <v>41</v>
      </c>
      <c r="H4620" t="s">
        <v>14</v>
      </c>
      <c r="I4620" t="s">
        <v>11</v>
      </c>
      <c r="J4620" t="s">
        <v>44</v>
      </c>
      <c r="K4620">
        <v>58.88</v>
      </c>
      <c r="L4620">
        <v>2427.83</v>
      </c>
      <c r="M4620">
        <v>3</v>
      </c>
      <c r="N4620">
        <v>1</v>
      </c>
      <c r="O4620" t="s">
        <v>3</v>
      </c>
    </row>
    <row r="4621" spans="1:15" x14ac:dyDescent="0.35">
      <c r="A4621" t="s">
        <v>5145</v>
      </c>
      <c r="B4621" t="s">
        <v>7</v>
      </c>
      <c r="C4621">
        <v>39</v>
      </c>
      <c r="D4621" t="s">
        <v>3</v>
      </c>
      <c r="E4621" t="s">
        <v>3</v>
      </c>
      <c r="F4621" t="s">
        <v>4</v>
      </c>
      <c r="G4621">
        <v>53</v>
      </c>
      <c r="H4621" t="s">
        <v>15</v>
      </c>
      <c r="I4621" t="s">
        <v>10</v>
      </c>
      <c r="J4621" t="s">
        <v>44</v>
      </c>
      <c r="K4621">
        <v>58.89</v>
      </c>
      <c r="L4621">
        <v>3121.66</v>
      </c>
      <c r="M4621">
        <v>6</v>
      </c>
      <c r="N4621">
        <v>1</v>
      </c>
      <c r="O4621" t="s">
        <v>4</v>
      </c>
    </row>
    <row r="4622" spans="1:15" x14ac:dyDescent="0.35">
      <c r="A4622" t="s">
        <v>8401</v>
      </c>
      <c r="B4622" t="s">
        <v>8</v>
      </c>
      <c r="C4622">
        <v>22</v>
      </c>
      <c r="D4622" t="s">
        <v>3</v>
      </c>
      <c r="E4622" t="s">
        <v>4</v>
      </c>
      <c r="F4622" t="s">
        <v>4</v>
      </c>
      <c r="G4622">
        <v>72</v>
      </c>
      <c r="H4622" t="s">
        <v>16</v>
      </c>
      <c r="I4622" t="s">
        <v>10</v>
      </c>
      <c r="J4622" t="s">
        <v>44</v>
      </c>
      <c r="K4622">
        <v>58.9</v>
      </c>
      <c r="L4622">
        <v>4253.34</v>
      </c>
      <c r="M4622">
        <v>2</v>
      </c>
      <c r="N4622">
        <v>10</v>
      </c>
      <c r="O4622" t="s">
        <v>3</v>
      </c>
    </row>
    <row r="4623" spans="1:15" x14ac:dyDescent="0.35">
      <c r="A4623" t="s">
        <v>9732</v>
      </c>
      <c r="B4623" t="s">
        <v>7</v>
      </c>
      <c r="C4623">
        <v>57</v>
      </c>
      <c r="D4623" t="s">
        <v>3</v>
      </c>
      <c r="E4623" t="s">
        <v>4</v>
      </c>
      <c r="F4623" t="s">
        <v>3</v>
      </c>
      <c r="G4623">
        <v>37</v>
      </c>
      <c r="H4623" t="s">
        <v>14</v>
      </c>
      <c r="I4623" t="s">
        <v>11</v>
      </c>
      <c r="J4623" t="s">
        <v>34</v>
      </c>
      <c r="K4623">
        <v>58.9</v>
      </c>
      <c r="L4623">
        <v>2180.59</v>
      </c>
      <c r="M4623">
        <v>6</v>
      </c>
      <c r="N4623">
        <v>5</v>
      </c>
      <c r="O4623" t="s">
        <v>3</v>
      </c>
    </row>
    <row r="4624" spans="1:15" x14ac:dyDescent="0.35">
      <c r="A4624" t="s">
        <v>1729</v>
      </c>
      <c r="B4624" t="s">
        <v>7</v>
      </c>
      <c r="C4624">
        <v>41</v>
      </c>
      <c r="D4624" t="s">
        <v>3</v>
      </c>
      <c r="E4624" t="s">
        <v>4</v>
      </c>
      <c r="F4624" t="s">
        <v>3</v>
      </c>
      <c r="G4624">
        <v>61</v>
      </c>
      <c r="H4624" t="s">
        <v>16</v>
      </c>
      <c r="I4624" t="s">
        <v>10</v>
      </c>
      <c r="J4624" t="s">
        <v>32</v>
      </c>
      <c r="K4624">
        <v>58.91</v>
      </c>
      <c r="L4624">
        <v>3603.77</v>
      </c>
      <c r="M4624">
        <v>6</v>
      </c>
      <c r="N4624">
        <v>10</v>
      </c>
      <c r="O4624" t="s">
        <v>3</v>
      </c>
    </row>
    <row r="4625" spans="1:15" x14ac:dyDescent="0.35">
      <c r="A4625" t="s">
        <v>4339</v>
      </c>
      <c r="B4625" t="s">
        <v>7</v>
      </c>
      <c r="C4625">
        <v>44</v>
      </c>
      <c r="D4625" t="s">
        <v>3</v>
      </c>
      <c r="E4625" t="s">
        <v>4</v>
      </c>
      <c r="F4625" t="s">
        <v>4</v>
      </c>
      <c r="G4625">
        <v>56</v>
      </c>
      <c r="H4625" t="s">
        <v>16</v>
      </c>
      <c r="I4625" t="s">
        <v>10</v>
      </c>
      <c r="J4625" t="s">
        <v>32</v>
      </c>
      <c r="K4625">
        <v>58.92</v>
      </c>
      <c r="L4625">
        <v>3317.66</v>
      </c>
      <c r="M4625">
        <v>0</v>
      </c>
      <c r="N4625">
        <v>1</v>
      </c>
      <c r="O4625" t="s">
        <v>3</v>
      </c>
    </row>
    <row r="4626" spans="1:15" x14ac:dyDescent="0.35">
      <c r="A4626" t="s">
        <v>6348</v>
      </c>
      <c r="B4626" t="s">
        <v>7</v>
      </c>
      <c r="C4626">
        <v>45</v>
      </c>
      <c r="D4626" t="s">
        <v>3</v>
      </c>
      <c r="E4626" t="s">
        <v>4</v>
      </c>
      <c r="F4626" t="s">
        <v>4</v>
      </c>
      <c r="G4626">
        <v>59</v>
      </c>
      <c r="H4626" t="s">
        <v>14</v>
      </c>
      <c r="I4626" t="s">
        <v>11</v>
      </c>
      <c r="J4626" t="s">
        <v>44</v>
      </c>
      <c r="K4626">
        <v>58.92</v>
      </c>
      <c r="L4626">
        <v>3468.24</v>
      </c>
      <c r="M4626">
        <v>2</v>
      </c>
      <c r="N4626">
        <v>3</v>
      </c>
      <c r="O4626" t="s">
        <v>3</v>
      </c>
    </row>
    <row r="4627" spans="1:15" x14ac:dyDescent="0.35">
      <c r="A4627" t="s">
        <v>2900</v>
      </c>
      <c r="B4627" t="s">
        <v>7</v>
      </c>
      <c r="C4627">
        <v>39</v>
      </c>
      <c r="D4627" t="s">
        <v>3</v>
      </c>
      <c r="E4627" t="s">
        <v>3</v>
      </c>
      <c r="F4627" t="s">
        <v>4</v>
      </c>
      <c r="G4627">
        <v>51</v>
      </c>
      <c r="H4627" t="s">
        <v>16</v>
      </c>
      <c r="I4627" t="s">
        <v>10</v>
      </c>
      <c r="J4627" t="s">
        <v>40</v>
      </c>
      <c r="K4627">
        <v>58.93</v>
      </c>
      <c r="L4627">
        <v>3018.94</v>
      </c>
      <c r="M4627">
        <v>4</v>
      </c>
      <c r="N4627">
        <v>6</v>
      </c>
      <c r="O4627" t="s">
        <v>3</v>
      </c>
    </row>
    <row r="4628" spans="1:15" x14ac:dyDescent="0.35">
      <c r="A4628" t="s">
        <v>5635</v>
      </c>
      <c r="B4628" t="s">
        <v>7</v>
      </c>
      <c r="C4628">
        <v>65</v>
      </c>
      <c r="D4628" t="s">
        <v>4</v>
      </c>
      <c r="E4628" t="s">
        <v>3</v>
      </c>
      <c r="F4628" t="s">
        <v>3</v>
      </c>
      <c r="G4628">
        <v>2</v>
      </c>
      <c r="H4628" t="s">
        <v>14</v>
      </c>
      <c r="I4628" t="s">
        <v>10</v>
      </c>
      <c r="J4628" t="s">
        <v>32</v>
      </c>
      <c r="K4628">
        <v>58.97</v>
      </c>
      <c r="L4628">
        <v>127.14</v>
      </c>
      <c r="M4628">
        <v>7</v>
      </c>
      <c r="N4628">
        <v>6</v>
      </c>
      <c r="O4628" t="s">
        <v>3</v>
      </c>
    </row>
    <row r="4629" spans="1:15" x14ac:dyDescent="0.35">
      <c r="A4629" t="s">
        <v>4245</v>
      </c>
      <c r="B4629" t="s">
        <v>7</v>
      </c>
      <c r="C4629">
        <v>23</v>
      </c>
      <c r="D4629" t="s">
        <v>3</v>
      </c>
      <c r="E4629" t="s">
        <v>4</v>
      </c>
      <c r="F4629" t="s">
        <v>3</v>
      </c>
      <c r="G4629">
        <v>12</v>
      </c>
      <c r="H4629" t="s">
        <v>15</v>
      </c>
      <c r="I4629" t="s">
        <v>11</v>
      </c>
      <c r="J4629" t="s">
        <v>44</v>
      </c>
      <c r="K4629">
        <v>58.98</v>
      </c>
      <c r="L4629">
        <v>722.69</v>
      </c>
      <c r="M4629">
        <v>0</v>
      </c>
      <c r="N4629">
        <v>4</v>
      </c>
      <c r="O4629" t="s">
        <v>3</v>
      </c>
    </row>
    <row r="4630" spans="1:15" x14ac:dyDescent="0.35">
      <c r="A4630" t="s">
        <v>4833</v>
      </c>
      <c r="B4630" t="s">
        <v>7</v>
      </c>
      <c r="C4630">
        <v>55</v>
      </c>
      <c r="D4630" t="s">
        <v>3</v>
      </c>
      <c r="E4630" t="s">
        <v>3</v>
      </c>
      <c r="F4630" t="s">
        <v>3</v>
      </c>
      <c r="G4630">
        <v>28</v>
      </c>
      <c r="H4630" t="s">
        <v>16</v>
      </c>
      <c r="I4630" t="s">
        <v>10</v>
      </c>
      <c r="J4630" t="s">
        <v>44</v>
      </c>
      <c r="K4630">
        <v>58.99</v>
      </c>
      <c r="L4630">
        <v>1660.53</v>
      </c>
      <c r="M4630">
        <v>0</v>
      </c>
      <c r="N4630">
        <v>10</v>
      </c>
      <c r="O4630" t="s">
        <v>3</v>
      </c>
    </row>
    <row r="4631" spans="1:15" x14ac:dyDescent="0.35">
      <c r="A4631" t="s">
        <v>2544</v>
      </c>
      <c r="B4631" t="s">
        <v>7</v>
      </c>
      <c r="C4631">
        <v>39</v>
      </c>
      <c r="D4631" t="s">
        <v>3</v>
      </c>
      <c r="E4631" t="s">
        <v>3</v>
      </c>
      <c r="F4631" t="s">
        <v>4</v>
      </c>
      <c r="G4631">
        <v>35</v>
      </c>
      <c r="H4631" t="s">
        <v>16</v>
      </c>
      <c r="I4631" t="s">
        <v>10</v>
      </c>
      <c r="J4631" t="s">
        <v>32</v>
      </c>
      <c r="K4631">
        <v>59</v>
      </c>
      <c r="L4631">
        <v>2076.9899999999998</v>
      </c>
      <c r="M4631">
        <v>2</v>
      </c>
      <c r="N4631">
        <v>8</v>
      </c>
      <c r="O4631" t="s">
        <v>3</v>
      </c>
    </row>
    <row r="4632" spans="1:15" x14ac:dyDescent="0.35">
      <c r="A4632" t="s">
        <v>4518</v>
      </c>
      <c r="B4632" t="s">
        <v>7</v>
      </c>
      <c r="C4632">
        <v>36</v>
      </c>
      <c r="D4632" t="s">
        <v>3</v>
      </c>
      <c r="E4632" t="s">
        <v>3</v>
      </c>
      <c r="F4632" t="s">
        <v>4</v>
      </c>
      <c r="G4632">
        <v>55</v>
      </c>
      <c r="H4632" t="s">
        <v>14</v>
      </c>
      <c r="I4632" t="s">
        <v>11</v>
      </c>
      <c r="J4632" t="s">
        <v>32</v>
      </c>
      <c r="K4632">
        <v>59.01</v>
      </c>
      <c r="L4632">
        <v>3257.41</v>
      </c>
      <c r="M4632">
        <v>2</v>
      </c>
      <c r="N4632">
        <v>5</v>
      </c>
      <c r="O4632" t="s">
        <v>3</v>
      </c>
    </row>
    <row r="4633" spans="1:15" x14ac:dyDescent="0.35">
      <c r="A4633" t="s">
        <v>2982</v>
      </c>
      <c r="B4633" t="s">
        <v>7</v>
      </c>
      <c r="C4633">
        <v>33</v>
      </c>
      <c r="D4633" t="s">
        <v>3</v>
      </c>
      <c r="E4633" t="s">
        <v>3</v>
      </c>
      <c r="F4633" t="s">
        <v>3</v>
      </c>
      <c r="G4633">
        <v>65</v>
      </c>
      <c r="H4633" t="s">
        <v>14</v>
      </c>
      <c r="I4633" t="s">
        <v>11</v>
      </c>
      <c r="J4633" t="s">
        <v>32</v>
      </c>
      <c r="K4633">
        <v>59.02</v>
      </c>
      <c r="L4633">
        <v>3831.41</v>
      </c>
      <c r="M4633">
        <v>2</v>
      </c>
      <c r="N4633">
        <v>6</v>
      </c>
      <c r="O4633" t="s">
        <v>3</v>
      </c>
    </row>
    <row r="4634" spans="1:15" x14ac:dyDescent="0.35">
      <c r="A4634" t="s">
        <v>4540</v>
      </c>
      <c r="B4634" t="s">
        <v>8</v>
      </c>
      <c r="C4634">
        <v>27</v>
      </c>
      <c r="D4634" t="s">
        <v>3</v>
      </c>
      <c r="E4634" t="s">
        <v>4</v>
      </c>
      <c r="F4634" t="s">
        <v>4</v>
      </c>
      <c r="G4634">
        <v>11</v>
      </c>
      <c r="H4634" t="s">
        <v>16</v>
      </c>
      <c r="I4634" t="s">
        <v>10</v>
      </c>
      <c r="J4634" t="s">
        <v>32</v>
      </c>
      <c r="K4634">
        <v>59.03</v>
      </c>
      <c r="L4634">
        <v>649.15</v>
      </c>
      <c r="M4634">
        <v>3</v>
      </c>
      <c r="N4634">
        <v>3</v>
      </c>
      <c r="O4634" t="s">
        <v>3</v>
      </c>
    </row>
    <row r="4635" spans="1:15" x14ac:dyDescent="0.35">
      <c r="A4635" t="s">
        <v>5584</v>
      </c>
      <c r="B4635" t="s">
        <v>7</v>
      </c>
      <c r="C4635">
        <v>64</v>
      </c>
      <c r="D4635" t="s">
        <v>4</v>
      </c>
      <c r="E4635" t="s">
        <v>3</v>
      </c>
      <c r="F4635" t="s">
        <v>3</v>
      </c>
      <c r="G4635">
        <v>67</v>
      </c>
      <c r="H4635" t="s">
        <v>15</v>
      </c>
      <c r="I4635" t="s">
        <v>10</v>
      </c>
      <c r="J4635" t="s">
        <v>34</v>
      </c>
      <c r="K4635">
        <v>59.03</v>
      </c>
      <c r="L4635">
        <v>3948.35</v>
      </c>
      <c r="M4635">
        <v>4</v>
      </c>
      <c r="N4635">
        <v>4</v>
      </c>
      <c r="O4635" t="s">
        <v>3</v>
      </c>
    </row>
    <row r="4636" spans="1:15" x14ac:dyDescent="0.35">
      <c r="A4636" t="s">
        <v>4151</v>
      </c>
      <c r="B4636" t="s">
        <v>7</v>
      </c>
      <c r="C4636">
        <v>29</v>
      </c>
      <c r="D4636" t="s">
        <v>3</v>
      </c>
      <c r="E4636" t="s">
        <v>4</v>
      </c>
      <c r="F4636" t="s">
        <v>3</v>
      </c>
      <c r="G4636">
        <v>53</v>
      </c>
      <c r="H4636" t="s">
        <v>15</v>
      </c>
      <c r="I4636" t="s">
        <v>10</v>
      </c>
      <c r="J4636" t="s">
        <v>32</v>
      </c>
      <c r="K4636">
        <v>59.04</v>
      </c>
      <c r="L4636">
        <v>3148.82</v>
      </c>
      <c r="M4636">
        <v>6</v>
      </c>
      <c r="N4636">
        <v>8</v>
      </c>
      <c r="O4636" t="s">
        <v>3</v>
      </c>
    </row>
    <row r="4637" spans="1:15" x14ac:dyDescent="0.35">
      <c r="A4637" t="s">
        <v>9965</v>
      </c>
      <c r="B4637" t="s">
        <v>7</v>
      </c>
      <c r="C4637">
        <v>71</v>
      </c>
      <c r="D4637" t="s">
        <v>4</v>
      </c>
      <c r="E4637" t="s">
        <v>3</v>
      </c>
      <c r="F4637" t="s">
        <v>3</v>
      </c>
      <c r="G4637">
        <v>69</v>
      </c>
      <c r="H4637" t="s">
        <v>14</v>
      </c>
      <c r="I4637" t="s">
        <v>10</v>
      </c>
      <c r="J4637" t="s">
        <v>44</v>
      </c>
      <c r="K4637">
        <v>59.05</v>
      </c>
      <c r="L4637">
        <v>4083.97</v>
      </c>
      <c r="M4637">
        <v>8</v>
      </c>
      <c r="N4637">
        <v>7</v>
      </c>
      <c r="O4637" t="s">
        <v>3</v>
      </c>
    </row>
    <row r="4638" spans="1:15" x14ac:dyDescent="0.35">
      <c r="A4638" t="s">
        <v>1413</v>
      </c>
      <c r="B4638" t="s">
        <v>8</v>
      </c>
      <c r="C4638">
        <v>71</v>
      </c>
      <c r="D4638" t="s">
        <v>3</v>
      </c>
      <c r="E4638" t="s">
        <v>4</v>
      </c>
      <c r="F4638" t="s">
        <v>4</v>
      </c>
      <c r="G4638">
        <v>50</v>
      </c>
      <c r="H4638" t="s">
        <v>14</v>
      </c>
      <c r="I4638" t="s">
        <v>10</v>
      </c>
      <c r="J4638" t="s">
        <v>44</v>
      </c>
      <c r="K4638">
        <v>59.08</v>
      </c>
      <c r="L4638">
        <v>2947.58</v>
      </c>
      <c r="M4638">
        <v>2</v>
      </c>
      <c r="N4638">
        <v>6</v>
      </c>
      <c r="O4638" t="s">
        <v>3</v>
      </c>
    </row>
    <row r="4639" spans="1:15" x14ac:dyDescent="0.35">
      <c r="A4639" t="s">
        <v>2499</v>
      </c>
      <c r="B4639" t="s">
        <v>7</v>
      </c>
      <c r="C4639">
        <v>18</v>
      </c>
      <c r="D4639" t="s">
        <v>3</v>
      </c>
      <c r="E4639" t="s">
        <v>4</v>
      </c>
      <c r="F4639" t="s">
        <v>4</v>
      </c>
      <c r="G4639">
        <v>12</v>
      </c>
      <c r="H4639" t="s">
        <v>14</v>
      </c>
      <c r="I4639" t="s">
        <v>10</v>
      </c>
      <c r="J4639" t="s">
        <v>40</v>
      </c>
      <c r="K4639">
        <v>59.09</v>
      </c>
      <c r="L4639">
        <v>710.16</v>
      </c>
      <c r="M4639">
        <v>7</v>
      </c>
      <c r="N4639">
        <v>4</v>
      </c>
      <c r="O4639" t="s">
        <v>4</v>
      </c>
    </row>
    <row r="4640" spans="1:15" x14ac:dyDescent="0.35">
      <c r="A4640" t="s">
        <v>7210</v>
      </c>
      <c r="B4640" t="s">
        <v>7</v>
      </c>
      <c r="C4640">
        <v>55</v>
      </c>
      <c r="D4640" t="s">
        <v>3</v>
      </c>
      <c r="E4640" t="s">
        <v>4</v>
      </c>
      <c r="F4640" t="s">
        <v>3</v>
      </c>
      <c r="G4640">
        <v>71</v>
      </c>
      <c r="H4640" t="s">
        <v>16</v>
      </c>
      <c r="I4640" t="s">
        <v>10</v>
      </c>
      <c r="J4640" t="s">
        <v>34</v>
      </c>
      <c r="K4640">
        <v>59.09</v>
      </c>
      <c r="L4640">
        <v>4178.6400000000003</v>
      </c>
      <c r="M4640">
        <v>3</v>
      </c>
      <c r="N4640">
        <v>8</v>
      </c>
      <c r="O4640" t="s">
        <v>3</v>
      </c>
    </row>
    <row r="4641" spans="1:15" x14ac:dyDescent="0.35">
      <c r="A4641" t="s">
        <v>7484</v>
      </c>
      <c r="B4641" t="s">
        <v>8</v>
      </c>
      <c r="C4641">
        <v>31</v>
      </c>
      <c r="D4641" t="s">
        <v>3</v>
      </c>
      <c r="E4641" t="s">
        <v>4</v>
      </c>
      <c r="F4641" t="s">
        <v>4</v>
      </c>
      <c r="G4641">
        <v>29</v>
      </c>
      <c r="H4641" t="s">
        <v>14</v>
      </c>
      <c r="I4641" t="s">
        <v>10</v>
      </c>
      <c r="J4641" t="s">
        <v>44</v>
      </c>
      <c r="K4641">
        <v>59.1</v>
      </c>
      <c r="L4641">
        <v>1727.4</v>
      </c>
      <c r="M4641">
        <v>6</v>
      </c>
      <c r="N4641">
        <v>6</v>
      </c>
      <c r="O4641" t="s">
        <v>3</v>
      </c>
    </row>
    <row r="4642" spans="1:15" x14ac:dyDescent="0.35">
      <c r="A4642" t="s">
        <v>3059</v>
      </c>
      <c r="B4642" t="s">
        <v>7</v>
      </c>
      <c r="C4642">
        <v>42</v>
      </c>
      <c r="D4642" t="s">
        <v>3</v>
      </c>
      <c r="E4642" t="s">
        <v>4</v>
      </c>
      <c r="F4642" t="s">
        <v>3</v>
      </c>
      <c r="G4642">
        <v>40</v>
      </c>
      <c r="H4642" t="s">
        <v>14</v>
      </c>
      <c r="I4642" t="s">
        <v>10</v>
      </c>
      <c r="J4642" t="s">
        <v>32</v>
      </c>
      <c r="K4642">
        <v>59.13</v>
      </c>
      <c r="L4642">
        <v>2381.5300000000002</v>
      </c>
      <c r="M4642">
        <v>2</v>
      </c>
      <c r="N4642">
        <v>9</v>
      </c>
      <c r="O4642" t="s">
        <v>3</v>
      </c>
    </row>
    <row r="4643" spans="1:15" x14ac:dyDescent="0.35">
      <c r="A4643" t="s">
        <v>2925</v>
      </c>
      <c r="B4643" t="s">
        <v>7</v>
      </c>
      <c r="C4643">
        <v>31</v>
      </c>
      <c r="D4643" t="s">
        <v>3</v>
      </c>
      <c r="E4643" t="s">
        <v>4</v>
      </c>
      <c r="F4643" t="s">
        <v>4</v>
      </c>
      <c r="G4643">
        <v>63</v>
      </c>
      <c r="H4643" t="s">
        <v>16</v>
      </c>
      <c r="I4643" t="s">
        <v>11</v>
      </c>
      <c r="J4643" t="s">
        <v>32</v>
      </c>
      <c r="K4643">
        <v>59.14</v>
      </c>
      <c r="L4643">
        <v>3742.04</v>
      </c>
      <c r="M4643">
        <v>6</v>
      </c>
      <c r="N4643">
        <v>4</v>
      </c>
      <c r="O4643" t="s">
        <v>4</v>
      </c>
    </row>
    <row r="4644" spans="1:15" x14ac:dyDescent="0.35">
      <c r="A4644" t="s">
        <v>5102</v>
      </c>
      <c r="B4644" t="s">
        <v>8</v>
      </c>
      <c r="C4644">
        <v>51</v>
      </c>
      <c r="D4644" t="s">
        <v>3</v>
      </c>
      <c r="E4644" t="s">
        <v>4</v>
      </c>
      <c r="F4644" t="s">
        <v>3</v>
      </c>
      <c r="G4644">
        <v>57</v>
      </c>
      <c r="H4644" t="s">
        <v>14</v>
      </c>
      <c r="I4644" t="s">
        <v>10</v>
      </c>
      <c r="J4644" t="s">
        <v>40</v>
      </c>
      <c r="K4644">
        <v>59.15</v>
      </c>
      <c r="L4644">
        <v>3376.74</v>
      </c>
      <c r="M4644">
        <v>2</v>
      </c>
      <c r="N4644">
        <v>2</v>
      </c>
      <c r="O4644" t="s">
        <v>3</v>
      </c>
    </row>
    <row r="4645" spans="1:15" x14ac:dyDescent="0.35">
      <c r="A4645" t="s">
        <v>5697</v>
      </c>
      <c r="B4645" t="s">
        <v>7</v>
      </c>
      <c r="C4645">
        <v>23</v>
      </c>
      <c r="D4645" t="s">
        <v>3</v>
      </c>
      <c r="E4645" t="s">
        <v>3</v>
      </c>
      <c r="F4645" t="s">
        <v>4</v>
      </c>
      <c r="G4645">
        <v>11</v>
      </c>
      <c r="H4645" t="s">
        <v>15</v>
      </c>
      <c r="I4645" t="s">
        <v>10</v>
      </c>
      <c r="J4645" t="s">
        <v>32</v>
      </c>
      <c r="K4645">
        <v>59.15</v>
      </c>
      <c r="L4645">
        <v>649.35</v>
      </c>
      <c r="M4645">
        <v>1</v>
      </c>
      <c r="N4645">
        <v>3</v>
      </c>
      <c r="O4645" t="s">
        <v>3</v>
      </c>
    </row>
    <row r="4646" spans="1:15" x14ac:dyDescent="0.35">
      <c r="A4646" t="s">
        <v>5343</v>
      </c>
      <c r="B4646" t="s">
        <v>8</v>
      </c>
      <c r="C4646">
        <v>66</v>
      </c>
      <c r="D4646" t="s">
        <v>3</v>
      </c>
      <c r="E4646" t="s">
        <v>3</v>
      </c>
      <c r="F4646" t="s">
        <v>4</v>
      </c>
      <c r="G4646">
        <v>14</v>
      </c>
      <c r="H4646" t="s">
        <v>14</v>
      </c>
      <c r="I4646" t="s">
        <v>10</v>
      </c>
      <c r="J4646" t="s">
        <v>44</v>
      </c>
      <c r="K4646">
        <v>59.16</v>
      </c>
      <c r="L4646">
        <v>809.51</v>
      </c>
      <c r="M4646">
        <v>8</v>
      </c>
      <c r="N4646">
        <v>4</v>
      </c>
      <c r="O4646" t="s">
        <v>4</v>
      </c>
    </row>
    <row r="4647" spans="1:15" x14ac:dyDescent="0.35">
      <c r="A4647" t="s">
        <v>5603</v>
      </c>
      <c r="B4647" t="s">
        <v>7</v>
      </c>
      <c r="C4647">
        <v>30</v>
      </c>
      <c r="D4647" t="s">
        <v>3</v>
      </c>
      <c r="E4647" t="s">
        <v>3</v>
      </c>
      <c r="F4647" t="s">
        <v>3</v>
      </c>
      <c r="G4647">
        <v>48</v>
      </c>
      <c r="H4647" t="s">
        <v>14</v>
      </c>
      <c r="I4647" t="s">
        <v>11</v>
      </c>
      <c r="J4647" t="s">
        <v>44</v>
      </c>
      <c r="K4647">
        <v>59.16</v>
      </c>
      <c r="L4647">
        <v>2848.75</v>
      </c>
      <c r="M4647">
        <v>0</v>
      </c>
      <c r="N4647">
        <v>10</v>
      </c>
      <c r="O4647" t="s">
        <v>3</v>
      </c>
    </row>
    <row r="4648" spans="1:15" x14ac:dyDescent="0.35">
      <c r="A4648" t="s">
        <v>2586</v>
      </c>
      <c r="B4648" t="s">
        <v>8</v>
      </c>
      <c r="C4648">
        <v>45</v>
      </c>
      <c r="D4648" t="s">
        <v>3</v>
      </c>
      <c r="E4648" t="s">
        <v>4</v>
      </c>
      <c r="F4648" t="s">
        <v>4</v>
      </c>
      <c r="G4648">
        <v>23</v>
      </c>
      <c r="H4648" t="s">
        <v>15</v>
      </c>
      <c r="I4648" t="s">
        <v>10</v>
      </c>
      <c r="J4648" t="s">
        <v>44</v>
      </c>
      <c r="K4648">
        <v>59.18</v>
      </c>
      <c r="L4648">
        <v>1355.36</v>
      </c>
      <c r="M4648">
        <v>7</v>
      </c>
      <c r="N4648">
        <v>3</v>
      </c>
      <c r="O4648" t="s">
        <v>4</v>
      </c>
    </row>
    <row r="4649" spans="1:15" x14ac:dyDescent="0.35">
      <c r="A4649" t="s">
        <v>6450</v>
      </c>
      <c r="B4649" t="s">
        <v>7</v>
      </c>
      <c r="C4649">
        <v>21</v>
      </c>
      <c r="D4649" t="s">
        <v>3</v>
      </c>
      <c r="E4649" t="s">
        <v>4</v>
      </c>
      <c r="F4649" t="s">
        <v>3</v>
      </c>
      <c r="G4649">
        <v>3</v>
      </c>
      <c r="H4649" t="s">
        <v>16</v>
      </c>
      <c r="I4649" t="s">
        <v>11</v>
      </c>
      <c r="J4649" t="s">
        <v>34</v>
      </c>
      <c r="K4649">
        <v>59.18</v>
      </c>
      <c r="L4649">
        <v>164.59</v>
      </c>
      <c r="M4649">
        <v>1</v>
      </c>
      <c r="N4649">
        <v>3</v>
      </c>
      <c r="O4649" t="s">
        <v>3</v>
      </c>
    </row>
    <row r="4650" spans="1:15" x14ac:dyDescent="0.35">
      <c r="A4650" t="s">
        <v>2227</v>
      </c>
      <c r="B4650" t="s">
        <v>7</v>
      </c>
      <c r="C4650">
        <v>47</v>
      </c>
      <c r="D4650" t="s">
        <v>3</v>
      </c>
      <c r="E4650" t="s">
        <v>4</v>
      </c>
      <c r="F4650" t="s">
        <v>4</v>
      </c>
      <c r="G4650">
        <v>17</v>
      </c>
      <c r="H4650" t="s">
        <v>14</v>
      </c>
      <c r="I4650" t="s">
        <v>10</v>
      </c>
      <c r="J4650" t="s">
        <v>34</v>
      </c>
      <c r="K4650">
        <v>59.25</v>
      </c>
      <c r="L4650">
        <v>1023.63</v>
      </c>
      <c r="M4650">
        <v>7</v>
      </c>
      <c r="N4650">
        <v>9</v>
      </c>
      <c r="O4650" t="s">
        <v>3</v>
      </c>
    </row>
    <row r="4651" spans="1:15" x14ac:dyDescent="0.35">
      <c r="A4651" t="s">
        <v>862</v>
      </c>
      <c r="B4651" t="s">
        <v>8</v>
      </c>
      <c r="C4651">
        <v>22</v>
      </c>
      <c r="D4651" t="s">
        <v>3</v>
      </c>
      <c r="E4651" t="s">
        <v>3</v>
      </c>
      <c r="F4651" t="s">
        <v>3</v>
      </c>
      <c r="G4651">
        <v>13</v>
      </c>
      <c r="H4651" t="s">
        <v>14</v>
      </c>
      <c r="I4651" t="s">
        <v>11</v>
      </c>
      <c r="J4651" t="s">
        <v>32</v>
      </c>
      <c r="K4651">
        <v>59.26</v>
      </c>
      <c r="L4651">
        <v>783.7</v>
      </c>
      <c r="M4651">
        <v>2</v>
      </c>
      <c r="N4651">
        <v>10</v>
      </c>
      <c r="O4651" t="s">
        <v>3</v>
      </c>
    </row>
    <row r="4652" spans="1:15" x14ac:dyDescent="0.35">
      <c r="A4652" t="s">
        <v>3202</v>
      </c>
      <c r="B4652" t="s">
        <v>7</v>
      </c>
      <c r="C4652">
        <v>47</v>
      </c>
      <c r="D4652" t="s">
        <v>3</v>
      </c>
      <c r="E4652" t="s">
        <v>3</v>
      </c>
      <c r="F4652" t="s">
        <v>3</v>
      </c>
      <c r="G4652">
        <v>31</v>
      </c>
      <c r="H4652" t="s">
        <v>16</v>
      </c>
      <c r="I4652" t="s">
        <v>11</v>
      </c>
      <c r="J4652" t="s">
        <v>40</v>
      </c>
      <c r="K4652">
        <v>59.26</v>
      </c>
      <c r="L4652">
        <v>1836.5</v>
      </c>
      <c r="M4652">
        <v>0</v>
      </c>
      <c r="N4652">
        <v>6</v>
      </c>
      <c r="O4652" t="s">
        <v>3</v>
      </c>
    </row>
    <row r="4653" spans="1:15" x14ac:dyDescent="0.35">
      <c r="A4653" t="s">
        <v>8918</v>
      </c>
      <c r="B4653" t="s">
        <v>8</v>
      </c>
      <c r="C4653">
        <v>21</v>
      </c>
      <c r="D4653" t="s">
        <v>3</v>
      </c>
      <c r="E4653" t="s">
        <v>3</v>
      </c>
      <c r="F4653" t="s">
        <v>3</v>
      </c>
      <c r="G4653">
        <v>9</v>
      </c>
      <c r="H4653" t="s">
        <v>15</v>
      </c>
      <c r="I4653" t="s">
        <v>10</v>
      </c>
      <c r="J4653" t="s">
        <v>32</v>
      </c>
      <c r="K4653">
        <v>59.26</v>
      </c>
      <c r="L4653">
        <v>524.28</v>
      </c>
      <c r="M4653">
        <v>5</v>
      </c>
      <c r="N4653">
        <v>7</v>
      </c>
      <c r="O4653" t="s">
        <v>3</v>
      </c>
    </row>
    <row r="4654" spans="1:15" x14ac:dyDescent="0.35">
      <c r="A4654" t="s">
        <v>4311</v>
      </c>
      <c r="B4654" t="s">
        <v>7</v>
      </c>
      <c r="C4654">
        <v>56</v>
      </c>
      <c r="D4654" t="s">
        <v>3</v>
      </c>
      <c r="E4654" t="s">
        <v>3</v>
      </c>
      <c r="F4654" t="s">
        <v>4</v>
      </c>
      <c r="G4654">
        <v>15</v>
      </c>
      <c r="H4654" t="s">
        <v>16</v>
      </c>
      <c r="I4654" t="s">
        <v>10</v>
      </c>
      <c r="J4654" t="s">
        <v>40</v>
      </c>
      <c r="K4654">
        <v>59.27</v>
      </c>
      <c r="L4654">
        <v>883.44</v>
      </c>
      <c r="M4654">
        <v>1</v>
      </c>
      <c r="N4654">
        <v>8</v>
      </c>
      <c r="O4654" t="s">
        <v>3</v>
      </c>
    </row>
    <row r="4655" spans="1:15" x14ac:dyDescent="0.35">
      <c r="A4655" t="s">
        <v>272</v>
      </c>
      <c r="B4655" t="s">
        <v>7</v>
      </c>
      <c r="C4655">
        <v>66</v>
      </c>
      <c r="D4655" t="s">
        <v>4</v>
      </c>
      <c r="E4655" t="s">
        <v>4</v>
      </c>
      <c r="F4655" t="s">
        <v>4</v>
      </c>
      <c r="G4655">
        <v>58</v>
      </c>
      <c r="H4655" t="s">
        <v>15</v>
      </c>
      <c r="I4655" t="s">
        <v>11</v>
      </c>
      <c r="J4655" t="s">
        <v>32</v>
      </c>
      <c r="K4655">
        <v>59.28</v>
      </c>
      <c r="L4655">
        <v>3422.27</v>
      </c>
      <c r="M4655">
        <v>6</v>
      </c>
      <c r="N4655">
        <v>2</v>
      </c>
      <c r="O4655" t="s">
        <v>4</v>
      </c>
    </row>
    <row r="4656" spans="1:15" x14ac:dyDescent="0.35">
      <c r="A4656" t="s">
        <v>3540</v>
      </c>
      <c r="B4656" t="s">
        <v>8</v>
      </c>
      <c r="C4656">
        <v>48</v>
      </c>
      <c r="D4656" t="s">
        <v>3</v>
      </c>
      <c r="E4656" t="s">
        <v>4</v>
      </c>
      <c r="F4656" t="s">
        <v>3</v>
      </c>
      <c r="G4656">
        <v>17</v>
      </c>
      <c r="H4656" t="s">
        <v>15</v>
      </c>
      <c r="I4656" t="s">
        <v>10</v>
      </c>
      <c r="J4656" t="s">
        <v>40</v>
      </c>
      <c r="K4656">
        <v>59.29</v>
      </c>
      <c r="L4656">
        <v>996.55</v>
      </c>
      <c r="M4656">
        <v>4</v>
      </c>
      <c r="N4656">
        <v>10</v>
      </c>
      <c r="O4656" t="s">
        <v>3</v>
      </c>
    </row>
    <row r="4657" spans="1:15" x14ac:dyDescent="0.35">
      <c r="A4657" t="s">
        <v>4881</v>
      </c>
      <c r="B4657" t="s">
        <v>8</v>
      </c>
      <c r="C4657">
        <v>44</v>
      </c>
      <c r="D4657" t="s">
        <v>3</v>
      </c>
      <c r="E4657" t="s">
        <v>3</v>
      </c>
      <c r="F4657" t="s">
        <v>3</v>
      </c>
      <c r="G4657">
        <v>16</v>
      </c>
      <c r="H4657" t="s">
        <v>16</v>
      </c>
      <c r="I4657" t="s">
        <v>11</v>
      </c>
      <c r="J4657" t="s">
        <v>32</v>
      </c>
      <c r="K4657">
        <v>59.29</v>
      </c>
      <c r="L4657">
        <v>952.45</v>
      </c>
      <c r="M4657">
        <v>1</v>
      </c>
      <c r="N4657">
        <v>9</v>
      </c>
      <c r="O4657" t="s">
        <v>3</v>
      </c>
    </row>
    <row r="4658" spans="1:15" x14ac:dyDescent="0.35">
      <c r="A4658" t="s">
        <v>9034</v>
      </c>
      <c r="B4658" t="s">
        <v>8</v>
      </c>
      <c r="C4658">
        <v>43</v>
      </c>
      <c r="D4658" t="s">
        <v>3</v>
      </c>
      <c r="E4658" t="s">
        <v>4</v>
      </c>
      <c r="F4658" t="s">
        <v>3</v>
      </c>
      <c r="G4658">
        <v>67</v>
      </c>
      <c r="H4658" t="s">
        <v>16</v>
      </c>
      <c r="I4658" t="s">
        <v>10</v>
      </c>
      <c r="J4658" t="s">
        <v>34</v>
      </c>
      <c r="K4658">
        <v>59.29</v>
      </c>
      <c r="L4658">
        <v>3956.48</v>
      </c>
      <c r="M4658">
        <v>4</v>
      </c>
      <c r="N4658">
        <v>5</v>
      </c>
      <c r="O4658" t="s">
        <v>3</v>
      </c>
    </row>
    <row r="4659" spans="1:15" x14ac:dyDescent="0.35">
      <c r="A4659" t="s">
        <v>5871</v>
      </c>
      <c r="B4659" t="s">
        <v>7</v>
      </c>
      <c r="C4659">
        <v>45</v>
      </c>
      <c r="D4659" t="s">
        <v>3</v>
      </c>
      <c r="E4659" t="s">
        <v>3</v>
      </c>
      <c r="F4659" t="s">
        <v>4</v>
      </c>
      <c r="G4659">
        <v>27</v>
      </c>
      <c r="H4659" t="s">
        <v>14</v>
      </c>
      <c r="I4659" t="s">
        <v>11</v>
      </c>
      <c r="J4659" t="s">
        <v>40</v>
      </c>
      <c r="K4659">
        <v>59.31</v>
      </c>
      <c r="L4659">
        <v>1618.65</v>
      </c>
      <c r="M4659">
        <v>5</v>
      </c>
      <c r="N4659">
        <v>9</v>
      </c>
      <c r="O4659" t="s">
        <v>3</v>
      </c>
    </row>
    <row r="4660" spans="1:15" x14ac:dyDescent="0.35">
      <c r="A4660" t="s">
        <v>3173</v>
      </c>
      <c r="B4660" t="s">
        <v>7</v>
      </c>
      <c r="C4660">
        <v>24</v>
      </c>
      <c r="D4660" t="s">
        <v>3</v>
      </c>
      <c r="E4660" t="s">
        <v>4</v>
      </c>
      <c r="F4660" t="s">
        <v>3</v>
      </c>
      <c r="G4660">
        <v>24</v>
      </c>
      <c r="H4660" t="s">
        <v>14</v>
      </c>
      <c r="I4660" t="s">
        <v>11</v>
      </c>
      <c r="J4660" t="s">
        <v>44</v>
      </c>
      <c r="K4660">
        <v>59.32</v>
      </c>
      <c r="L4660">
        <v>1441.01</v>
      </c>
      <c r="M4660">
        <v>0</v>
      </c>
      <c r="N4660">
        <v>9</v>
      </c>
      <c r="O4660" t="s">
        <v>3</v>
      </c>
    </row>
    <row r="4661" spans="1:15" x14ac:dyDescent="0.35">
      <c r="A4661" t="s">
        <v>478</v>
      </c>
      <c r="B4661" t="s">
        <v>8</v>
      </c>
      <c r="C4661">
        <v>36</v>
      </c>
      <c r="D4661" t="s">
        <v>3</v>
      </c>
      <c r="E4661" t="s">
        <v>3</v>
      </c>
      <c r="F4661" t="s">
        <v>4</v>
      </c>
      <c r="G4661">
        <v>47</v>
      </c>
      <c r="H4661" t="s">
        <v>15</v>
      </c>
      <c r="I4661" t="s">
        <v>11</v>
      </c>
      <c r="J4661" t="s">
        <v>32</v>
      </c>
      <c r="K4661">
        <v>59.33</v>
      </c>
      <c r="L4661">
        <v>2785.01</v>
      </c>
      <c r="M4661">
        <v>3</v>
      </c>
      <c r="N4661">
        <v>8</v>
      </c>
      <c r="O4661" t="s">
        <v>3</v>
      </c>
    </row>
    <row r="4662" spans="1:15" x14ac:dyDescent="0.35">
      <c r="A4662" t="s">
        <v>5516</v>
      </c>
      <c r="B4662" t="s">
        <v>7</v>
      </c>
      <c r="C4662">
        <v>51</v>
      </c>
      <c r="D4662" t="s">
        <v>3</v>
      </c>
      <c r="E4662" t="s">
        <v>3</v>
      </c>
      <c r="F4662" t="s">
        <v>4</v>
      </c>
      <c r="G4662">
        <v>6</v>
      </c>
      <c r="H4662" t="s">
        <v>15</v>
      </c>
      <c r="I4662" t="s">
        <v>10</v>
      </c>
      <c r="J4662" t="s">
        <v>32</v>
      </c>
      <c r="K4662">
        <v>59.33</v>
      </c>
      <c r="L4662">
        <v>353.12</v>
      </c>
      <c r="M4662">
        <v>7</v>
      </c>
      <c r="N4662">
        <v>7</v>
      </c>
      <c r="O4662" t="s">
        <v>3</v>
      </c>
    </row>
    <row r="4663" spans="1:15" x14ac:dyDescent="0.35">
      <c r="A4663" t="s">
        <v>4280</v>
      </c>
      <c r="B4663" t="s">
        <v>8</v>
      </c>
      <c r="C4663">
        <v>58</v>
      </c>
      <c r="D4663" t="s">
        <v>3</v>
      </c>
      <c r="E4663" t="s">
        <v>4</v>
      </c>
      <c r="F4663" t="s">
        <v>4</v>
      </c>
      <c r="G4663">
        <v>71</v>
      </c>
      <c r="H4663" t="s">
        <v>15</v>
      </c>
      <c r="I4663" t="s">
        <v>11</v>
      </c>
      <c r="J4663" t="s">
        <v>40</v>
      </c>
      <c r="K4663">
        <v>59.34</v>
      </c>
      <c r="L4663">
        <v>4205.08</v>
      </c>
      <c r="M4663">
        <v>0</v>
      </c>
      <c r="N4663">
        <v>7</v>
      </c>
      <c r="O4663" t="s">
        <v>3</v>
      </c>
    </row>
    <row r="4664" spans="1:15" x14ac:dyDescent="0.35">
      <c r="A4664" t="s">
        <v>7421</v>
      </c>
      <c r="B4664" t="s">
        <v>8</v>
      </c>
      <c r="C4664">
        <v>24</v>
      </c>
      <c r="D4664" t="s">
        <v>3</v>
      </c>
      <c r="E4664" t="s">
        <v>3</v>
      </c>
      <c r="F4664" t="s">
        <v>4</v>
      </c>
      <c r="G4664">
        <v>16</v>
      </c>
      <c r="H4664" t="s">
        <v>15</v>
      </c>
      <c r="I4664" t="s">
        <v>10</v>
      </c>
      <c r="J4664" t="s">
        <v>40</v>
      </c>
      <c r="K4664">
        <v>59.35</v>
      </c>
      <c r="L4664">
        <v>951.6</v>
      </c>
      <c r="M4664">
        <v>4</v>
      </c>
      <c r="N4664">
        <v>1</v>
      </c>
      <c r="O4664" t="s">
        <v>3</v>
      </c>
    </row>
    <row r="4665" spans="1:15" x14ac:dyDescent="0.35">
      <c r="A4665" t="s">
        <v>7408</v>
      </c>
      <c r="B4665" t="s">
        <v>7</v>
      </c>
      <c r="C4665">
        <v>35</v>
      </c>
      <c r="D4665" t="s">
        <v>3</v>
      </c>
      <c r="E4665" t="s">
        <v>4</v>
      </c>
      <c r="F4665" t="s">
        <v>4</v>
      </c>
      <c r="G4665">
        <v>71</v>
      </c>
      <c r="H4665" t="s">
        <v>15</v>
      </c>
      <c r="I4665" t="s">
        <v>11</v>
      </c>
      <c r="J4665" t="s">
        <v>34</v>
      </c>
      <c r="K4665">
        <v>59.36</v>
      </c>
      <c r="L4665">
        <v>4222.37</v>
      </c>
      <c r="M4665">
        <v>7</v>
      </c>
      <c r="N4665">
        <v>9</v>
      </c>
      <c r="O4665" t="s">
        <v>3</v>
      </c>
    </row>
    <row r="4666" spans="1:15" x14ac:dyDescent="0.35">
      <c r="A4666" t="s">
        <v>3855</v>
      </c>
      <c r="B4666" t="s">
        <v>8</v>
      </c>
      <c r="C4666">
        <v>29</v>
      </c>
      <c r="D4666" t="s">
        <v>3</v>
      </c>
      <c r="E4666" t="s">
        <v>3</v>
      </c>
      <c r="F4666" t="s">
        <v>3</v>
      </c>
      <c r="G4666">
        <v>69</v>
      </c>
      <c r="H4666" t="s">
        <v>14</v>
      </c>
      <c r="I4666" t="s">
        <v>10</v>
      </c>
      <c r="J4666" t="s">
        <v>44</v>
      </c>
      <c r="K4666">
        <v>59.37</v>
      </c>
      <c r="L4666">
        <v>4098.17</v>
      </c>
      <c r="M4666">
        <v>3</v>
      </c>
      <c r="N4666">
        <v>2</v>
      </c>
      <c r="O4666" t="s">
        <v>3</v>
      </c>
    </row>
    <row r="4667" spans="1:15" x14ac:dyDescent="0.35">
      <c r="A4667" t="s">
        <v>5139</v>
      </c>
      <c r="B4667" t="s">
        <v>8</v>
      </c>
      <c r="C4667">
        <v>61</v>
      </c>
      <c r="D4667" t="s">
        <v>4</v>
      </c>
      <c r="E4667" t="s">
        <v>3</v>
      </c>
      <c r="F4667" t="s">
        <v>3</v>
      </c>
      <c r="G4667">
        <v>34</v>
      </c>
      <c r="H4667" t="s">
        <v>14</v>
      </c>
      <c r="I4667" t="s">
        <v>11</v>
      </c>
      <c r="J4667" t="s">
        <v>44</v>
      </c>
      <c r="K4667">
        <v>59.37</v>
      </c>
      <c r="L4667">
        <v>2015.96</v>
      </c>
      <c r="M4667">
        <v>2</v>
      </c>
      <c r="N4667">
        <v>2</v>
      </c>
      <c r="O4667" t="s">
        <v>3</v>
      </c>
    </row>
    <row r="4668" spans="1:15" x14ac:dyDescent="0.35">
      <c r="A4668" t="s">
        <v>5875</v>
      </c>
      <c r="B4668" t="s">
        <v>7</v>
      </c>
      <c r="C4668">
        <v>72</v>
      </c>
      <c r="D4668" t="s">
        <v>4</v>
      </c>
      <c r="E4668" t="s">
        <v>4</v>
      </c>
      <c r="F4668" t="s">
        <v>4</v>
      </c>
      <c r="G4668">
        <v>17</v>
      </c>
      <c r="H4668" t="s">
        <v>16</v>
      </c>
      <c r="I4668" t="s">
        <v>10</v>
      </c>
      <c r="J4668" t="s">
        <v>34</v>
      </c>
      <c r="K4668">
        <v>59.37</v>
      </c>
      <c r="L4668">
        <v>1001.71</v>
      </c>
      <c r="M4668">
        <v>3</v>
      </c>
      <c r="N4668">
        <v>1</v>
      </c>
      <c r="O4668" t="s">
        <v>3</v>
      </c>
    </row>
    <row r="4669" spans="1:15" x14ac:dyDescent="0.35">
      <c r="A4669" t="s">
        <v>627</v>
      </c>
      <c r="B4669" t="s">
        <v>7</v>
      </c>
      <c r="C4669">
        <v>60</v>
      </c>
      <c r="D4669" t="s">
        <v>3</v>
      </c>
      <c r="E4669" t="s">
        <v>3</v>
      </c>
      <c r="F4669" t="s">
        <v>4</v>
      </c>
      <c r="G4669">
        <v>37</v>
      </c>
      <c r="H4669" t="s">
        <v>15</v>
      </c>
      <c r="I4669" t="s">
        <v>11</v>
      </c>
      <c r="J4669" t="s">
        <v>44</v>
      </c>
      <c r="K4669">
        <v>59.39</v>
      </c>
      <c r="L4669">
        <v>2203.79</v>
      </c>
      <c r="M4669">
        <v>2</v>
      </c>
      <c r="N4669">
        <v>8</v>
      </c>
      <c r="O4669" t="s">
        <v>3</v>
      </c>
    </row>
    <row r="4670" spans="1:15" x14ac:dyDescent="0.35">
      <c r="A4670" t="s">
        <v>4955</v>
      </c>
      <c r="B4670" t="s">
        <v>7</v>
      </c>
      <c r="C4670">
        <v>51</v>
      </c>
      <c r="D4670" t="s">
        <v>3</v>
      </c>
      <c r="E4670" t="s">
        <v>4</v>
      </c>
      <c r="F4670" t="s">
        <v>3</v>
      </c>
      <c r="G4670">
        <v>70</v>
      </c>
      <c r="H4670" t="s">
        <v>14</v>
      </c>
      <c r="I4670" t="s">
        <v>11</v>
      </c>
      <c r="J4670" t="s">
        <v>40</v>
      </c>
      <c r="K4670">
        <v>59.39</v>
      </c>
      <c r="L4670">
        <v>4151.53</v>
      </c>
      <c r="M4670">
        <v>5</v>
      </c>
      <c r="N4670">
        <v>7</v>
      </c>
      <c r="O4670" t="s">
        <v>3</v>
      </c>
    </row>
    <row r="4671" spans="1:15" x14ac:dyDescent="0.35">
      <c r="A4671" t="s">
        <v>5913</v>
      </c>
      <c r="B4671" t="s">
        <v>8</v>
      </c>
      <c r="C4671">
        <v>74</v>
      </c>
      <c r="D4671" t="s">
        <v>4</v>
      </c>
      <c r="E4671" t="s">
        <v>3</v>
      </c>
      <c r="F4671" t="s">
        <v>3</v>
      </c>
      <c r="G4671">
        <v>49</v>
      </c>
      <c r="H4671" t="s">
        <v>16</v>
      </c>
      <c r="I4671" t="s">
        <v>10</v>
      </c>
      <c r="J4671" t="s">
        <v>40</v>
      </c>
      <c r="K4671">
        <v>59.43</v>
      </c>
      <c r="L4671">
        <v>2903.5</v>
      </c>
      <c r="M4671">
        <v>7</v>
      </c>
      <c r="N4671">
        <v>2</v>
      </c>
      <c r="O4671" t="s">
        <v>4</v>
      </c>
    </row>
    <row r="4672" spans="1:15" x14ac:dyDescent="0.35">
      <c r="A4672" t="s">
        <v>9616</v>
      </c>
      <c r="B4672" t="s">
        <v>7</v>
      </c>
      <c r="C4672">
        <v>43</v>
      </c>
      <c r="D4672" t="s">
        <v>3</v>
      </c>
      <c r="E4672" t="s">
        <v>4</v>
      </c>
      <c r="F4672" t="s">
        <v>4</v>
      </c>
      <c r="G4672">
        <v>36</v>
      </c>
      <c r="H4672" t="s">
        <v>15</v>
      </c>
      <c r="I4672" t="s">
        <v>11</v>
      </c>
      <c r="J4672" t="s">
        <v>40</v>
      </c>
      <c r="K4672">
        <v>59.44</v>
      </c>
      <c r="L4672">
        <v>2142.19</v>
      </c>
      <c r="M4672">
        <v>5</v>
      </c>
      <c r="N4672">
        <v>2</v>
      </c>
      <c r="O4672" t="s">
        <v>3</v>
      </c>
    </row>
    <row r="4673" spans="1:15" x14ac:dyDescent="0.35">
      <c r="A4673" t="s">
        <v>7579</v>
      </c>
      <c r="B4673" t="s">
        <v>7</v>
      </c>
      <c r="C4673">
        <v>39</v>
      </c>
      <c r="D4673" t="s">
        <v>3</v>
      </c>
      <c r="E4673" t="s">
        <v>4</v>
      </c>
      <c r="F4673" t="s">
        <v>3</v>
      </c>
      <c r="G4673">
        <v>63</v>
      </c>
      <c r="H4673" t="s">
        <v>14</v>
      </c>
      <c r="I4673" t="s">
        <v>11</v>
      </c>
      <c r="J4673" t="s">
        <v>44</v>
      </c>
      <c r="K4673">
        <v>59.46</v>
      </c>
      <c r="L4673">
        <v>3749.03</v>
      </c>
      <c r="M4673">
        <v>5</v>
      </c>
      <c r="N4673">
        <v>1</v>
      </c>
      <c r="O4673" t="s">
        <v>3</v>
      </c>
    </row>
    <row r="4674" spans="1:15" x14ac:dyDescent="0.35">
      <c r="A4674" t="s">
        <v>2921</v>
      </c>
      <c r="B4674" t="s">
        <v>8</v>
      </c>
      <c r="C4674">
        <v>25</v>
      </c>
      <c r="D4674" t="s">
        <v>3</v>
      </c>
      <c r="E4674" t="s">
        <v>3</v>
      </c>
      <c r="F4674" t="s">
        <v>4</v>
      </c>
      <c r="G4674">
        <v>41</v>
      </c>
      <c r="H4674" t="s">
        <v>14</v>
      </c>
      <c r="I4674" t="s">
        <v>11</v>
      </c>
      <c r="J4674" t="s">
        <v>40</v>
      </c>
      <c r="K4674">
        <v>59.5</v>
      </c>
      <c r="L4674">
        <v>2419.52</v>
      </c>
      <c r="M4674">
        <v>7</v>
      </c>
      <c r="N4674">
        <v>8</v>
      </c>
      <c r="O4674" t="s">
        <v>3</v>
      </c>
    </row>
    <row r="4675" spans="1:15" x14ac:dyDescent="0.35">
      <c r="A4675" t="s">
        <v>5585</v>
      </c>
      <c r="B4675" t="s">
        <v>7</v>
      </c>
      <c r="C4675">
        <v>27</v>
      </c>
      <c r="D4675" t="s">
        <v>3</v>
      </c>
      <c r="E4675" t="s">
        <v>4</v>
      </c>
      <c r="F4675" t="s">
        <v>4</v>
      </c>
      <c r="G4675">
        <v>56</v>
      </c>
      <c r="H4675" t="s">
        <v>16</v>
      </c>
      <c r="I4675" t="s">
        <v>10</v>
      </c>
      <c r="J4675" t="s">
        <v>44</v>
      </c>
      <c r="K4675">
        <v>59.51</v>
      </c>
      <c r="L4675">
        <v>3345.58</v>
      </c>
      <c r="M4675">
        <v>7</v>
      </c>
      <c r="N4675">
        <v>6</v>
      </c>
      <c r="O4675" t="s">
        <v>3</v>
      </c>
    </row>
    <row r="4676" spans="1:15" x14ac:dyDescent="0.35">
      <c r="A4676" t="s">
        <v>7362</v>
      </c>
      <c r="B4676" t="s">
        <v>7</v>
      </c>
      <c r="C4676">
        <v>67</v>
      </c>
      <c r="D4676" t="s">
        <v>3</v>
      </c>
      <c r="E4676" t="s">
        <v>3</v>
      </c>
      <c r="F4676" t="s">
        <v>3</v>
      </c>
      <c r="G4676">
        <v>69</v>
      </c>
      <c r="H4676" t="s">
        <v>14</v>
      </c>
      <c r="I4676" t="s">
        <v>10</v>
      </c>
      <c r="J4676" t="s">
        <v>44</v>
      </c>
      <c r="K4676">
        <v>59.52</v>
      </c>
      <c r="L4676">
        <v>4120.78</v>
      </c>
      <c r="M4676">
        <v>8</v>
      </c>
      <c r="N4676">
        <v>7</v>
      </c>
      <c r="O4676" t="s">
        <v>3</v>
      </c>
    </row>
    <row r="4677" spans="1:15" x14ac:dyDescent="0.35">
      <c r="A4677" t="s">
        <v>8936</v>
      </c>
      <c r="B4677" t="s">
        <v>8</v>
      </c>
      <c r="C4677">
        <v>35</v>
      </c>
      <c r="D4677" t="s">
        <v>3</v>
      </c>
      <c r="E4677" t="s">
        <v>4</v>
      </c>
      <c r="F4677" t="s">
        <v>3</v>
      </c>
      <c r="G4677">
        <v>30</v>
      </c>
      <c r="H4677" t="s">
        <v>14</v>
      </c>
      <c r="I4677" t="s">
        <v>11</v>
      </c>
      <c r="J4677" t="s">
        <v>34</v>
      </c>
      <c r="K4677">
        <v>59.52</v>
      </c>
      <c r="L4677">
        <v>1766.39</v>
      </c>
      <c r="M4677">
        <v>0</v>
      </c>
      <c r="N4677">
        <v>1</v>
      </c>
      <c r="O4677" t="s">
        <v>3</v>
      </c>
    </row>
    <row r="4678" spans="1:15" x14ac:dyDescent="0.35">
      <c r="A4678" t="s">
        <v>8958</v>
      </c>
      <c r="B4678" t="s">
        <v>8</v>
      </c>
      <c r="C4678">
        <v>20</v>
      </c>
      <c r="D4678" t="s">
        <v>3</v>
      </c>
      <c r="E4678" t="s">
        <v>3</v>
      </c>
      <c r="F4678" t="s">
        <v>3</v>
      </c>
      <c r="G4678">
        <v>61</v>
      </c>
      <c r="H4678" t="s">
        <v>14</v>
      </c>
      <c r="I4678" t="s">
        <v>11</v>
      </c>
      <c r="J4678" t="s">
        <v>34</v>
      </c>
      <c r="K4678">
        <v>59.54</v>
      </c>
      <c r="L4678">
        <v>3616.74</v>
      </c>
      <c r="M4678">
        <v>6</v>
      </c>
      <c r="N4678">
        <v>8</v>
      </c>
      <c r="O4678" t="s">
        <v>3</v>
      </c>
    </row>
    <row r="4679" spans="1:15" x14ac:dyDescent="0.35">
      <c r="A4679" t="s">
        <v>5704</v>
      </c>
      <c r="B4679" t="s">
        <v>8</v>
      </c>
      <c r="C4679">
        <v>38</v>
      </c>
      <c r="D4679" t="s">
        <v>3</v>
      </c>
      <c r="E4679" t="s">
        <v>4</v>
      </c>
      <c r="F4679" t="s">
        <v>4</v>
      </c>
      <c r="G4679">
        <v>39</v>
      </c>
      <c r="H4679" t="s">
        <v>14</v>
      </c>
      <c r="I4679" t="s">
        <v>10</v>
      </c>
      <c r="J4679" t="s">
        <v>44</v>
      </c>
      <c r="K4679">
        <v>59.55</v>
      </c>
      <c r="L4679">
        <v>2311.7399999999998</v>
      </c>
      <c r="M4679">
        <v>8</v>
      </c>
      <c r="N4679">
        <v>8</v>
      </c>
      <c r="O4679" t="s">
        <v>3</v>
      </c>
    </row>
    <row r="4680" spans="1:15" x14ac:dyDescent="0.35">
      <c r="A4680" t="s">
        <v>8312</v>
      </c>
      <c r="B4680" t="s">
        <v>7</v>
      </c>
      <c r="C4680">
        <v>52</v>
      </c>
      <c r="D4680" t="s">
        <v>3</v>
      </c>
      <c r="E4680" t="s">
        <v>3</v>
      </c>
      <c r="F4680" t="s">
        <v>3</v>
      </c>
      <c r="G4680">
        <v>42</v>
      </c>
      <c r="H4680" t="s">
        <v>16</v>
      </c>
      <c r="I4680" t="s">
        <v>10</v>
      </c>
      <c r="J4680" t="s">
        <v>40</v>
      </c>
      <c r="K4680">
        <v>59.55</v>
      </c>
      <c r="L4680">
        <v>2513.4299999999998</v>
      </c>
      <c r="M4680">
        <v>3</v>
      </c>
      <c r="N4680">
        <v>1</v>
      </c>
      <c r="O4680" t="s">
        <v>3</v>
      </c>
    </row>
    <row r="4681" spans="1:15" x14ac:dyDescent="0.35">
      <c r="A4681" t="s">
        <v>4765</v>
      </c>
      <c r="B4681" t="s">
        <v>7</v>
      </c>
      <c r="C4681">
        <v>21</v>
      </c>
      <c r="D4681" t="s">
        <v>3</v>
      </c>
      <c r="E4681" t="s">
        <v>4</v>
      </c>
      <c r="F4681" t="s">
        <v>3</v>
      </c>
      <c r="G4681">
        <v>8</v>
      </c>
      <c r="H4681" t="s">
        <v>14</v>
      </c>
      <c r="I4681" t="s">
        <v>11</v>
      </c>
      <c r="J4681" t="s">
        <v>40</v>
      </c>
      <c r="K4681">
        <v>59.56</v>
      </c>
      <c r="L4681">
        <v>487.32</v>
      </c>
      <c r="M4681">
        <v>2</v>
      </c>
      <c r="N4681">
        <v>2</v>
      </c>
      <c r="O4681" t="s">
        <v>4</v>
      </c>
    </row>
    <row r="4682" spans="1:15" x14ac:dyDescent="0.35">
      <c r="A4682" t="s">
        <v>8432</v>
      </c>
      <c r="B4682" t="s">
        <v>7</v>
      </c>
      <c r="C4682">
        <v>65</v>
      </c>
      <c r="D4682" t="s">
        <v>3</v>
      </c>
      <c r="E4682" t="s">
        <v>4</v>
      </c>
      <c r="F4682" t="s">
        <v>4</v>
      </c>
      <c r="G4682">
        <v>69</v>
      </c>
      <c r="H4682" t="s">
        <v>14</v>
      </c>
      <c r="I4682" t="s">
        <v>11</v>
      </c>
      <c r="J4682" t="s">
        <v>34</v>
      </c>
      <c r="K4682">
        <v>59.56</v>
      </c>
      <c r="L4682">
        <v>4095.61</v>
      </c>
      <c r="M4682">
        <v>7</v>
      </c>
      <c r="N4682">
        <v>4</v>
      </c>
      <c r="O4682" t="s">
        <v>4</v>
      </c>
    </row>
    <row r="4683" spans="1:15" x14ac:dyDescent="0.35">
      <c r="A4683" t="s">
        <v>4937</v>
      </c>
      <c r="B4683" t="s">
        <v>8</v>
      </c>
      <c r="C4683">
        <v>55</v>
      </c>
      <c r="D4683" t="s">
        <v>3</v>
      </c>
      <c r="E4683" t="s">
        <v>3</v>
      </c>
      <c r="F4683" t="s">
        <v>3</v>
      </c>
      <c r="G4683">
        <v>5</v>
      </c>
      <c r="H4683" t="s">
        <v>14</v>
      </c>
      <c r="I4683" t="s">
        <v>11</v>
      </c>
      <c r="J4683" t="s">
        <v>34</v>
      </c>
      <c r="K4683">
        <v>59.57</v>
      </c>
      <c r="L4683">
        <v>314.42</v>
      </c>
      <c r="M4683">
        <v>0</v>
      </c>
      <c r="N4683">
        <v>7</v>
      </c>
      <c r="O4683" t="s">
        <v>3</v>
      </c>
    </row>
    <row r="4684" spans="1:15" x14ac:dyDescent="0.35">
      <c r="A4684" t="s">
        <v>5109</v>
      </c>
      <c r="B4684" t="s">
        <v>8</v>
      </c>
      <c r="C4684">
        <v>69</v>
      </c>
      <c r="D4684" t="s">
        <v>4</v>
      </c>
      <c r="E4684" t="s">
        <v>4</v>
      </c>
      <c r="F4684" t="s">
        <v>4</v>
      </c>
      <c r="G4684">
        <v>58</v>
      </c>
      <c r="H4684" t="s">
        <v>14</v>
      </c>
      <c r="I4684" t="s">
        <v>10</v>
      </c>
      <c r="J4684" t="s">
        <v>32</v>
      </c>
      <c r="K4684">
        <v>59.6</v>
      </c>
      <c r="L4684">
        <v>3472.14</v>
      </c>
      <c r="M4684">
        <v>0</v>
      </c>
      <c r="N4684">
        <v>3</v>
      </c>
      <c r="O4684" t="s">
        <v>3</v>
      </c>
    </row>
    <row r="4685" spans="1:15" x14ac:dyDescent="0.35">
      <c r="A4685" t="s">
        <v>8345</v>
      </c>
      <c r="B4685" t="s">
        <v>7</v>
      </c>
      <c r="C4685">
        <v>20</v>
      </c>
      <c r="D4685" t="s">
        <v>3</v>
      </c>
      <c r="E4685" t="s">
        <v>3</v>
      </c>
      <c r="F4685" t="s">
        <v>3</v>
      </c>
      <c r="G4685">
        <v>71</v>
      </c>
      <c r="H4685" t="s">
        <v>15</v>
      </c>
      <c r="I4685" t="s">
        <v>11</v>
      </c>
      <c r="J4685" t="s">
        <v>32</v>
      </c>
      <c r="K4685">
        <v>59.62</v>
      </c>
      <c r="L4685">
        <v>4226.57</v>
      </c>
      <c r="M4685">
        <v>3</v>
      </c>
      <c r="N4685">
        <v>9</v>
      </c>
      <c r="O4685" t="s">
        <v>3</v>
      </c>
    </row>
    <row r="4686" spans="1:15" x14ac:dyDescent="0.35">
      <c r="A4686" t="s">
        <v>7788</v>
      </c>
      <c r="B4686" t="s">
        <v>8</v>
      </c>
      <c r="C4686">
        <v>66</v>
      </c>
      <c r="D4686" t="s">
        <v>4</v>
      </c>
      <c r="E4686" t="s">
        <v>3</v>
      </c>
      <c r="F4686" t="s">
        <v>3</v>
      </c>
      <c r="G4686">
        <v>1</v>
      </c>
      <c r="H4686" t="s">
        <v>14</v>
      </c>
      <c r="I4686" t="s">
        <v>10</v>
      </c>
      <c r="J4686" t="s">
        <v>32</v>
      </c>
      <c r="K4686">
        <v>59.66</v>
      </c>
      <c r="L4686">
        <v>42.53</v>
      </c>
      <c r="M4686">
        <v>7</v>
      </c>
      <c r="N4686">
        <v>1</v>
      </c>
      <c r="O4686" t="s">
        <v>4</v>
      </c>
    </row>
    <row r="4687" spans="1:15" x14ac:dyDescent="0.35">
      <c r="A4687" t="s">
        <v>6776</v>
      </c>
      <c r="B4687" t="s">
        <v>8</v>
      </c>
      <c r="C4687">
        <v>32</v>
      </c>
      <c r="D4687" t="s">
        <v>3</v>
      </c>
      <c r="E4687" t="s">
        <v>3</v>
      </c>
      <c r="F4687" t="s">
        <v>3</v>
      </c>
      <c r="G4687">
        <v>59</v>
      </c>
      <c r="H4687" t="s">
        <v>14</v>
      </c>
      <c r="I4687" t="s">
        <v>10</v>
      </c>
      <c r="J4687" t="s">
        <v>44</v>
      </c>
      <c r="K4687">
        <v>59.68</v>
      </c>
      <c r="L4687">
        <v>3511.2</v>
      </c>
      <c r="M4687">
        <v>6</v>
      </c>
      <c r="N4687">
        <v>2</v>
      </c>
      <c r="O4687" t="s">
        <v>4</v>
      </c>
    </row>
    <row r="4688" spans="1:15" x14ac:dyDescent="0.35">
      <c r="A4688" t="s">
        <v>2067</v>
      </c>
      <c r="B4688" t="s">
        <v>8</v>
      </c>
      <c r="C4688">
        <v>53</v>
      </c>
      <c r="D4688" t="s">
        <v>3</v>
      </c>
      <c r="E4688" t="s">
        <v>3</v>
      </c>
      <c r="F4688" t="s">
        <v>4</v>
      </c>
      <c r="G4688">
        <v>40</v>
      </c>
      <c r="H4688" t="s">
        <v>14</v>
      </c>
      <c r="I4688" t="s">
        <v>10</v>
      </c>
      <c r="J4688" t="s">
        <v>32</v>
      </c>
      <c r="K4688">
        <v>59.7</v>
      </c>
      <c r="L4688">
        <v>2380.6799999999998</v>
      </c>
      <c r="M4688">
        <v>5</v>
      </c>
      <c r="N4688">
        <v>5</v>
      </c>
      <c r="O4688" t="s">
        <v>3</v>
      </c>
    </row>
    <row r="4689" spans="1:15" x14ac:dyDescent="0.35">
      <c r="A4689" t="s">
        <v>380</v>
      </c>
      <c r="B4689" t="s">
        <v>7</v>
      </c>
      <c r="C4689">
        <v>29</v>
      </c>
      <c r="D4689" t="s">
        <v>3</v>
      </c>
      <c r="E4689" t="s">
        <v>3</v>
      </c>
      <c r="F4689" t="s">
        <v>3</v>
      </c>
      <c r="G4689">
        <v>34</v>
      </c>
      <c r="H4689" t="s">
        <v>15</v>
      </c>
      <c r="I4689" t="s">
        <v>10</v>
      </c>
      <c r="J4689" t="s">
        <v>34</v>
      </c>
      <c r="K4689">
        <v>59.71</v>
      </c>
      <c r="L4689">
        <v>2011.3</v>
      </c>
      <c r="M4689">
        <v>0</v>
      </c>
      <c r="N4689">
        <v>10</v>
      </c>
      <c r="O4689" t="s">
        <v>3</v>
      </c>
    </row>
    <row r="4690" spans="1:15" x14ac:dyDescent="0.35">
      <c r="A4690" t="s">
        <v>2778</v>
      </c>
      <c r="B4690" t="s">
        <v>7</v>
      </c>
      <c r="C4690">
        <v>62</v>
      </c>
      <c r="D4690" t="s">
        <v>3</v>
      </c>
      <c r="E4690" t="s">
        <v>3</v>
      </c>
      <c r="F4690" t="s">
        <v>3</v>
      </c>
      <c r="G4690">
        <v>71</v>
      </c>
      <c r="H4690" t="s">
        <v>16</v>
      </c>
      <c r="I4690" t="s">
        <v>10</v>
      </c>
      <c r="J4690" t="s">
        <v>44</v>
      </c>
      <c r="K4690">
        <v>59.74</v>
      </c>
      <c r="L4690">
        <v>4226.18</v>
      </c>
      <c r="M4690">
        <v>0</v>
      </c>
      <c r="N4690">
        <v>10</v>
      </c>
      <c r="O4690" t="s">
        <v>3</v>
      </c>
    </row>
    <row r="4691" spans="1:15" x14ac:dyDescent="0.35">
      <c r="A4691" t="s">
        <v>4230</v>
      </c>
      <c r="B4691" t="s">
        <v>8</v>
      </c>
      <c r="C4691">
        <v>18</v>
      </c>
      <c r="D4691" t="s">
        <v>3</v>
      </c>
      <c r="E4691" t="s">
        <v>3</v>
      </c>
      <c r="F4691" t="s">
        <v>4</v>
      </c>
      <c r="G4691">
        <v>22</v>
      </c>
      <c r="H4691" t="s">
        <v>14</v>
      </c>
      <c r="I4691" t="s">
        <v>11</v>
      </c>
      <c r="J4691" t="s">
        <v>32</v>
      </c>
      <c r="K4691">
        <v>59.75</v>
      </c>
      <c r="L4691">
        <v>1306.8599999999999</v>
      </c>
      <c r="M4691">
        <v>2</v>
      </c>
      <c r="N4691">
        <v>4</v>
      </c>
      <c r="O4691" t="s">
        <v>3</v>
      </c>
    </row>
    <row r="4692" spans="1:15" x14ac:dyDescent="0.35">
      <c r="A4692" t="s">
        <v>9608</v>
      </c>
      <c r="B4692" t="s">
        <v>7</v>
      </c>
      <c r="C4692">
        <v>42</v>
      </c>
      <c r="D4692" t="s">
        <v>3</v>
      </c>
      <c r="E4692" t="s">
        <v>4</v>
      </c>
      <c r="F4692" t="s">
        <v>4</v>
      </c>
      <c r="G4692">
        <v>15</v>
      </c>
      <c r="H4692" t="s">
        <v>15</v>
      </c>
      <c r="I4692" t="s">
        <v>11</v>
      </c>
      <c r="J4692" t="s">
        <v>34</v>
      </c>
      <c r="K4692">
        <v>59.75</v>
      </c>
      <c r="L4692">
        <v>914.47</v>
      </c>
      <c r="M4692">
        <v>5</v>
      </c>
      <c r="N4692">
        <v>2</v>
      </c>
      <c r="O4692" t="s">
        <v>3</v>
      </c>
    </row>
    <row r="4693" spans="1:15" x14ac:dyDescent="0.35">
      <c r="A4693" t="s">
        <v>6930</v>
      </c>
      <c r="B4693" t="s">
        <v>8</v>
      </c>
      <c r="C4693">
        <v>39</v>
      </c>
      <c r="D4693" t="s">
        <v>3</v>
      </c>
      <c r="E4693" t="s">
        <v>3</v>
      </c>
      <c r="F4693" t="s">
        <v>4</v>
      </c>
      <c r="G4693">
        <v>43</v>
      </c>
      <c r="H4693" t="s">
        <v>14</v>
      </c>
      <c r="I4693" t="s">
        <v>11</v>
      </c>
      <c r="J4693" t="s">
        <v>44</v>
      </c>
      <c r="K4693">
        <v>59.77</v>
      </c>
      <c r="L4693">
        <v>2584.85</v>
      </c>
      <c r="M4693">
        <v>2</v>
      </c>
      <c r="N4693">
        <v>2</v>
      </c>
      <c r="O4693" t="s">
        <v>3</v>
      </c>
    </row>
    <row r="4694" spans="1:15" x14ac:dyDescent="0.35">
      <c r="A4694" t="s">
        <v>349</v>
      </c>
      <c r="B4694" t="s">
        <v>8</v>
      </c>
      <c r="C4694">
        <v>54</v>
      </c>
      <c r="D4694" t="s">
        <v>3</v>
      </c>
      <c r="E4694" t="s">
        <v>3</v>
      </c>
      <c r="F4694" t="s">
        <v>4</v>
      </c>
      <c r="G4694">
        <v>69</v>
      </c>
      <c r="H4694" t="s">
        <v>14</v>
      </c>
      <c r="I4694" t="s">
        <v>10</v>
      </c>
      <c r="J4694" t="s">
        <v>40</v>
      </c>
      <c r="K4694">
        <v>59.78</v>
      </c>
      <c r="L4694">
        <v>4134.87</v>
      </c>
      <c r="M4694">
        <v>8</v>
      </c>
      <c r="N4694">
        <v>4</v>
      </c>
      <c r="O4694" t="s">
        <v>4</v>
      </c>
    </row>
    <row r="4695" spans="1:15" x14ac:dyDescent="0.35">
      <c r="A4695" t="s">
        <v>1860</v>
      </c>
      <c r="B4695" t="s">
        <v>8</v>
      </c>
      <c r="C4695">
        <v>71</v>
      </c>
      <c r="D4695" t="s">
        <v>3</v>
      </c>
      <c r="E4695" t="s">
        <v>4</v>
      </c>
      <c r="F4695" t="s">
        <v>3</v>
      </c>
      <c r="G4695">
        <v>38</v>
      </c>
      <c r="H4695" t="s">
        <v>15</v>
      </c>
      <c r="I4695" t="s">
        <v>11</v>
      </c>
      <c r="J4695" t="s">
        <v>44</v>
      </c>
      <c r="K4695">
        <v>59.78</v>
      </c>
      <c r="L4695">
        <v>2281.86</v>
      </c>
      <c r="M4695">
        <v>5</v>
      </c>
      <c r="N4695">
        <v>4</v>
      </c>
      <c r="O4695" t="s">
        <v>3</v>
      </c>
    </row>
    <row r="4696" spans="1:15" x14ac:dyDescent="0.35">
      <c r="A4696" t="s">
        <v>3774</v>
      </c>
      <c r="B4696" t="s">
        <v>7</v>
      </c>
      <c r="C4696">
        <v>28</v>
      </c>
      <c r="D4696" t="s">
        <v>3</v>
      </c>
      <c r="E4696" t="s">
        <v>3</v>
      </c>
      <c r="F4696" t="s">
        <v>3</v>
      </c>
      <c r="G4696">
        <v>49</v>
      </c>
      <c r="H4696" t="s">
        <v>14</v>
      </c>
      <c r="I4696" t="s">
        <v>11</v>
      </c>
      <c r="J4696" t="s">
        <v>44</v>
      </c>
      <c r="K4696">
        <v>59.78</v>
      </c>
      <c r="L4696">
        <v>2921.57</v>
      </c>
      <c r="M4696">
        <v>7</v>
      </c>
      <c r="N4696">
        <v>10</v>
      </c>
      <c r="O4696" t="s">
        <v>3</v>
      </c>
    </row>
    <row r="4697" spans="1:15" x14ac:dyDescent="0.35">
      <c r="A4697" t="s">
        <v>8369</v>
      </c>
      <c r="B4697" t="s">
        <v>7</v>
      </c>
      <c r="C4697">
        <v>74</v>
      </c>
      <c r="D4697" t="s">
        <v>3</v>
      </c>
      <c r="E4697" t="s">
        <v>3</v>
      </c>
      <c r="F4697" t="s">
        <v>4</v>
      </c>
      <c r="G4697">
        <v>3</v>
      </c>
      <c r="H4697" t="s">
        <v>15</v>
      </c>
      <c r="I4697" t="s">
        <v>11</v>
      </c>
      <c r="J4697" t="s">
        <v>32</v>
      </c>
      <c r="K4697">
        <v>59.78</v>
      </c>
      <c r="L4697">
        <v>159.58000000000001</v>
      </c>
      <c r="M4697">
        <v>6</v>
      </c>
      <c r="N4697">
        <v>5</v>
      </c>
      <c r="O4697" t="s">
        <v>3</v>
      </c>
    </row>
    <row r="4698" spans="1:15" x14ac:dyDescent="0.35">
      <c r="A4698" t="s">
        <v>394</v>
      </c>
      <c r="B4698" t="s">
        <v>7</v>
      </c>
      <c r="C4698">
        <v>45</v>
      </c>
      <c r="D4698" t="s">
        <v>3</v>
      </c>
      <c r="E4698" t="s">
        <v>3</v>
      </c>
      <c r="F4698" t="s">
        <v>3</v>
      </c>
      <c r="G4698">
        <v>59</v>
      </c>
      <c r="H4698" t="s">
        <v>14</v>
      </c>
      <c r="I4698" t="s">
        <v>11</v>
      </c>
      <c r="J4698" t="s">
        <v>44</v>
      </c>
      <c r="K4698">
        <v>59.8</v>
      </c>
      <c r="L4698">
        <v>3516.35</v>
      </c>
      <c r="M4698">
        <v>6</v>
      </c>
      <c r="N4698">
        <v>8</v>
      </c>
      <c r="O4698" t="s">
        <v>3</v>
      </c>
    </row>
    <row r="4699" spans="1:15" x14ac:dyDescent="0.35">
      <c r="A4699" t="s">
        <v>1069</v>
      </c>
      <c r="B4699" t="s">
        <v>7</v>
      </c>
      <c r="C4699">
        <v>54</v>
      </c>
      <c r="D4699" t="s">
        <v>3</v>
      </c>
      <c r="E4699" t="s">
        <v>3</v>
      </c>
      <c r="F4699" t="s">
        <v>4</v>
      </c>
      <c r="G4699">
        <v>56</v>
      </c>
      <c r="H4699" t="s">
        <v>14</v>
      </c>
      <c r="I4699" t="s">
        <v>11</v>
      </c>
      <c r="J4699" t="s">
        <v>44</v>
      </c>
      <c r="K4699">
        <v>59.8</v>
      </c>
      <c r="L4699">
        <v>3367.13</v>
      </c>
      <c r="M4699">
        <v>7</v>
      </c>
      <c r="N4699">
        <v>1</v>
      </c>
      <c r="O4699" t="s">
        <v>4</v>
      </c>
    </row>
    <row r="4700" spans="1:15" x14ac:dyDescent="0.35">
      <c r="A4700" t="s">
        <v>5497</v>
      </c>
      <c r="B4700" t="s">
        <v>7</v>
      </c>
      <c r="C4700">
        <v>21</v>
      </c>
      <c r="D4700" t="s">
        <v>3</v>
      </c>
      <c r="E4700" t="s">
        <v>4</v>
      </c>
      <c r="F4700" t="s">
        <v>3</v>
      </c>
      <c r="G4700">
        <v>30</v>
      </c>
      <c r="H4700" t="s">
        <v>14</v>
      </c>
      <c r="I4700" t="s">
        <v>10</v>
      </c>
      <c r="J4700" t="s">
        <v>32</v>
      </c>
      <c r="K4700">
        <v>59.81</v>
      </c>
      <c r="L4700">
        <v>1775.05</v>
      </c>
      <c r="M4700">
        <v>0</v>
      </c>
      <c r="N4700">
        <v>6</v>
      </c>
      <c r="O4700" t="s">
        <v>3</v>
      </c>
    </row>
    <row r="4701" spans="1:15" x14ac:dyDescent="0.35">
      <c r="A4701" t="s">
        <v>9843</v>
      </c>
      <c r="B4701" t="s">
        <v>7</v>
      </c>
      <c r="C4701">
        <v>65</v>
      </c>
      <c r="D4701" t="s">
        <v>3</v>
      </c>
      <c r="E4701" t="s">
        <v>4</v>
      </c>
      <c r="F4701" t="s">
        <v>3</v>
      </c>
      <c r="G4701">
        <v>7</v>
      </c>
      <c r="H4701" t="s">
        <v>14</v>
      </c>
      <c r="I4701" t="s">
        <v>10</v>
      </c>
      <c r="J4701" t="s">
        <v>32</v>
      </c>
      <c r="K4701">
        <v>59.82</v>
      </c>
      <c r="L4701">
        <v>418.1</v>
      </c>
      <c r="M4701">
        <v>0</v>
      </c>
      <c r="N4701">
        <v>4</v>
      </c>
      <c r="O4701" t="s">
        <v>4</v>
      </c>
    </row>
    <row r="4702" spans="1:15" x14ac:dyDescent="0.35">
      <c r="A4702" t="s">
        <v>6586</v>
      </c>
      <c r="B4702" t="s">
        <v>8</v>
      </c>
      <c r="C4702">
        <v>34</v>
      </c>
      <c r="D4702" t="s">
        <v>3</v>
      </c>
      <c r="E4702" t="s">
        <v>3</v>
      </c>
      <c r="F4702" t="s">
        <v>3</v>
      </c>
      <c r="G4702">
        <v>39</v>
      </c>
      <c r="H4702" t="s">
        <v>16</v>
      </c>
      <c r="I4702" t="s">
        <v>10</v>
      </c>
      <c r="J4702" t="s">
        <v>32</v>
      </c>
      <c r="K4702">
        <v>59.83</v>
      </c>
      <c r="L4702">
        <v>2346.56</v>
      </c>
      <c r="M4702">
        <v>7</v>
      </c>
      <c r="N4702">
        <v>2</v>
      </c>
      <c r="O4702" t="s">
        <v>4</v>
      </c>
    </row>
    <row r="4703" spans="1:15" x14ac:dyDescent="0.35">
      <c r="A4703" t="s">
        <v>9326</v>
      </c>
      <c r="B4703" t="s">
        <v>7</v>
      </c>
      <c r="C4703">
        <v>40</v>
      </c>
      <c r="D4703" t="s">
        <v>3</v>
      </c>
      <c r="E4703" t="s">
        <v>3</v>
      </c>
      <c r="F4703" t="s">
        <v>4</v>
      </c>
      <c r="G4703">
        <v>30</v>
      </c>
      <c r="H4703" t="s">
        <v>14</v>
      </c>
      <c r="I4703" t="s">
        <v>11</v>
      </c>
      <c r="J4703" t="s">
        <v>34</v>
      </c>
      <c r="K4703">
        <v>59.86</v>
      </c>
      <c r="L4703">
        <v>1795.7</v>
      </c>
      <c r="M4703">
        <v>4</v>
      </c>
      <c r="N4703">
        <v>8</v>
      </c>
      <c r="O4703" t="s">
        <v>3</v>
      </c>
    </row>
    <row r="4704" spans="1:15" x14ac:dyDescent="0.35">
      <c r="A4704" t="s">
        <v>9871</v>
      </c>
      <c r="B4704" t="s">
        <v>7</v>
      </c>
      <c r="C4704">
        <v>46</v>
      </c>
      <c r="D4704" t="s">
        <v>3</v>
      </c>
      <c r="E4704" t="s">
        <v>3</v>
      </c>
      <c r="F4704" t="s">
        <v>3</v>
      </c>
      <c r="G4704">
        <v>31</v>
      </c>
      <c r="H4704" t="s">
        <v>15</v>
      </c>
      <c r="I4704" t="s">
        <v>11</v>
      </c>
      <c r="J4704" t="s">
        <v>32</v>
      </c>
      <c r="K4704">
        <v>59.9</v>
      </c>
      <c r="L4704">
        <v>1857.06</v>
      </c>
      <c r="M4704">
        <v>4</v>
      </c>
      <c r="N4704">
        <v>6</v>
      </c>
      <c r="O4704" t="s">
        <v>3</v>
      </c>
    </row>
    <row r="4705" spans="1:15" x14ac:dyDescent="0.35">
      <c r="A4705" t="s">
        <v>2805</v>
      </c>
      <c r="B4705" t="s">
        <v>7</v>
      </c>
      <c r="C4705">
        <v>60</v>
      </c>
      <c r="D4705" t="s">
        <v>3</v>
      </c>
      <c r="E4705" t="s">
        <v>3</v>
      </c>
      <c r="F4705" t="s">
        <v>4</v>
      </c>
      <c r="G4705">
        <v>30</v>
      </c>
      <c r="H4705" t="s">
        <v>14</v>
      </c>
      <c r="I4705" t="s">
        <v>11</v>
      </c>
      <c r="J4705" t="s">
        <v>40</v>
      </c>
      <c r="K4705">
        <v>59.91</v>
      </c>
      <c r="L4705">
        <v>1798.99</v>
      </c>
      <c r="M4705">
        <v>6</v>
      </c>
      <c r="N4705">
        <v>3</v>
      </c>
      <c r="O4705" t="s">
        <v>4</v>
      </c>
    </row>
    <row r="4706" spans="1:15" x14ac:dyDescent="0.35">
      <c r="A4706" t="s">
        <v>7359</v>
      </c>
      <c r="B4706" t="s">
        <v>8</v>
      </c>
      <c r="C4706">
        <v>71</v>
      </c>
      <c r="D4706" t="s">
        <v>3</v>
      </c>
      <c r="E4706" t="s">
        <v>4</v>
      </c>
      <c r="F4706" t="s">
        <v>4</v>
      </c>
      <c r="G4706">
        <v>36</v>
      </c>
      <c r="H4706" t="s">
        <v>14</v>
      </c>
      <c r="I4706" t="s">
        <v>10</v>
      </c>
      <c r="J4706" t="s">
        <v>34</v>
      </c>
      <c r="K4706">
        <v>59.91</v>
      </c>
      <c r="L4706">
        <v>2155.9</v>
      </c>
      <c r="M4706">
        <v>2</v>
      </c>
      <c r="N4706">
        <v>2</v>
      </c>
      <c r="O4706" t="s">
        <v>3</v>
      </c>
    </row>
    <row r="4707" spans="1:15" x14ac:dyDescent="0.35">
      <c r="A4707" t="s">
        <v>8316</v>
      </c>
      <c r="B4707" t="s">
        <v>8</v>
      </c>
      <c r="C4707">
        <v>58</v>
      </c>
      <c r="D4707" t="s">
        <v>3</v>
      </c>
      <c r="E4707" t="s">
        <v>3</v>
      </c>
      <c r="F4707" t="s">
        <v>4</v>
      </c>
      <c r="G4707">
        <v>65</v>
      </c>
      <c r="H4707" t="s">
        <v>14</v>
      </c>
      <c r="I4707" t="s">
        <v>10</v>
      </c>
      <c r="J4707" t="s">
        <v>40</v>
      </c>
      <c r="K4707">
        <v>59.91</v>
      </c>
      <c r="L4707">
        <v>3884.04</v>
      </c>
      <c r="M4707">
        <v>7</v>
      </c>
      <c r="N4707">
        <v>9</v>
      </c>
      <c r="O4707" t="s">
        <v>3</v>
      </c>
    </row>
    <row r="4708" spans="1:15" x14ac:dyDescent="0.35">
      <c r="A4708" t="s">
        <v>6973</v>
      </c>
      <c r="B4708" t="s">
        <v>8</v>
      </c>
      <c r="C4708">
        <v>19</v>
      </c>
      <c r="D4708" t="s">
        <v>3</v>
      </c>
      <c r="E4708" t="s">
        <v>4</v>
      </c>
      <c r="F4708" t="s">
        <v>4</v>
      </c>
      <c r="G4708">
        <v>28</v>
      </c>
      <c r="H4708" t="s">
        <v>15</v>
      </c>
      <c r="I4708" t="s">
        <v>11</v>
      </c>
      <c r="J4708" t="s">
        <v>32</v>
      </c>
      <c r="K4708">
        <v>59.92</v>
      </c>
      <c r="L4708">
        <v>1692.09</v>
      </c>
      <c r="M4708">
        <v>0</v>
      </c>
      <c r="N4708">
        <v>10</v>
      </c>
      <c r="O4708" t="s">
        <v>3</v>
      </c>
    </row>
    <row r="4709" spans="1:15" x14ac:dyDescent="0.35">
      <c r="A4709" t="s">
        <v>7028</v>
      </c>
      <c r="B4709" t="s">
        <v>7</v>
      </c>
      <c r="C4709">
        <v>32</v>
      </c>
      <c r="D4709" t="s">
        <v>3</v>
      </c>
      <c r="E4709" t="s">
        <v>3</v>
      </c>
      <c r="F4709" t="s">
        <v>3</v>
      </c>
      <c r="G4709">
        <v>18</v>
      </c>
      <c r="H4709" t="s">
        <v>16</v>
      </c>
      <c r="I4709" t="s">
        <v>10</v>
      </c>
      <c r="J4709" t="s">
        <v>34</v>
      </c>
      <c r="K4709">
        <v>59.93</v>
      </c>
      <c r="L4709">
        <v>1071.73</v>
      </c>
      <c r="M4709">
        <v>1</v>
      </c>
      <c r="N4709">
        <v>2</v>
      </c>
      <c r="O4709" t="s">
        <v>3</v>
      </c>
    </row>
    <row r="4710" spans="1:15" x14ac:dyDescent="0.35">
      <c r="A4710" t="s">
        <v>9753</v>
      </c>
      <c r="B4710" t="s">
        <v>8</v>
      </c>
      <c r="C4710">
        <v>58</v>
      </c>
      <c r="D4710" t="s">
        <v>3</v>
      </c>
      <c r="E4710" t="s">
        <v>3</v>
      </c>
      <c r="F4710" t="s">
        <v>4</v>
      </c>
      <c r="G4710">
        <v>71</v>
      </c>
      <c r="H4710" t="s">
        <v>15</v>
      </c>
      <c r="I4710" t="s">
        <v>10</v>
      </c>
      <c r="J4710" t="s">
        <v>34</v>
      </c>
      <c r="K4710">
        <v>59.94</v>
      </c>
      <c r="L4710">
        <v>4250.3</v>
      </c>
      <c r="M4710">
        <v>1</v>
      </c>
      <c r="N4710">
        <v>2</v>
      </c>
      <c r="O4710" t="s">
        <v>3</v>
      </c>
    </row>
    <row r="4711" spans="1:15" x14ac:dyDescent="0.35">
      <c r="A4711" t="s">
        <v>2824</v>
      </c>
      <c r="B4711" t="s">
        <v>7</v>
      </c>
      <c r="C4711">
        <v>55</v>
      </c>
      <c r="D4711" t="s">
        <v>3</v>
      </c>
      <c r="E4711" t="s">
        <v>3</v>
      </c>
      <c r="F4711" t="s">
        <v>3</v>
      </c>
      <c r="G4711">
        <v>23</v>
      </c>
      <c r="H4711" t="s">
        <v>14</v>
      </c>
      <c r="I4711" t="s">
        <v>10</v>
      </c>
      <c r="J4711" t="s">
        <v>34</v>
      </c>
      <c r="K4711">
        <v>59.96</v>
      </c>
      <c r="L4711">
        <v>1372.23</v>
      </c>
      <c r="M4711">
        <v>6</v>
      </c>
      <c r="N4711">
        <v>4</v>
      </c>
      <c r="O4711" t="s">
        <v>4</v>
      </c>
    </row>
    <row r="4712" spans="1:15" x14ac:dyDescent="0.35">
      <c r="A4712" t="s">
        <v>9624</v>
      </c>
      <c r="B4712" t="s">
        <v>8</v>
      </c>
      <c r="C4712">
        <v>71</v>
      </c>
      <c r="D4712" t="s">
        <v>3</v>
      </c>
      <c r="E4712" t="s">
        <v>4</v>
      </c>
      <c r="F4712" t="s">
        <v>4</v>
      </c>
      <c r="G4712">
        <v>12</v>
      </c>
      <c r="H4712" t="s">
        <v>15</v>
      </c>
      <c r="I4712" t="s">
        <v>11</v>
      </c>
      <c r="J4712" t="s">
        <v>44</v>
      </c>
      <c r="K4712">
        <v>59.96</v>
      </c>
      <c r="L4712">
        <v>711.15</v>
      </c>
      <c r="M4712">
        <v>0</v>
      </c>
      <c r="N4712">
        <v>3</v>
      </c>
      <c r="O4712" t="s">
        <v>3</v>
      </c>
    </row>
    <row r="4713" spans="1:15" x14ac:dyDescent="0.35">
      <c r="A4713" t="s">
        <v>4517</v>
      </c>
      <c r="B4713" t="s">
        <v>8</v>
      </c>
      <c r="C4713">
        <v>60</v>
      </c>
      <c r="D4713" t="s">
        <v>4</v>
      </c>
      <c r="E4713" t="s">
        <v>4</v>
      </c>
      <c r="F4713" t="s">
        <v>4</v>
      </c>
      <c r="G4713">
        <v>64</v>
      </c>
      <c r="H4713" t="s">
        <v>16</v>
      </c>
      <c r="I4713" t="s">
        <v>11</v>
      </c>
      <c r="J4713" t="s">
        <v>40</v>
      </c>
      <c r="K4713">
        <v>59.97</v>
      </c>
      <c r="L4713">
        <v>3838.29</v>
      </c>
      <c r="M4713">
        <v>4</v>
      </c>
      <c r="N4713">
        <v>4</v>
      </c>
      <c r="O4713" t="s">
        <v>3</v>
      </c>
    </row>
    <row r="4714" spans="1:15" x14ac:dyDescent="0.35">
      <c r="A4714" t="s">
        <v>8314</v>
      </c>
      <c r="B4714" t="s">
        <v>8</v>
      </c>
      <c r="C4714">
        <v>30</v>
      </c>
      <c r="D4714" t="s">
        <v>3</v>
      </c>
      <c r="E4714" t="s">
        <v>3</v>
      </c>
      <c r="F4714" t="s">
        <v>4</v>
      </c>
      <c r="G4714">
        <v>44</v>
      </c>
      <c r="H4714" t="s">
        <v>15</v>
      </c>
      <c r="I4714" t="s">
        <v>11</v>
      </c>
      <c r="J4714" t="s">
        <v>40</v>
      </c>
      <c r="K4714">
        <v>59.97</v>
      </c>
      <c r="L4714">
        <v>2626.78</v>
      </c>
      <c r="M4714">
        <v>3</v>
      </c>
      <c r="N4714">
        <v>9</v>
      </c>
      <c r="O4714" t="s">
        <v>3</v>
      </c>
    </row>
    <row r="4715" spans="1:15" x14ac:dyDescent="0.35">
      <c r="A4715" t="s">
        <v>4935</v>
      </c>
      <c r="B4715" t="s">
        <v>7</v>
      </c>
      <c r="C4715">
        <v>73</v>
      </c>
      <c r="D4715" t="s">
        <v>3</v>
      </c>
      <c r="E4715" t="s">
        <v>3</v>
      </c>
      <c r="F4715" t="s">
        <v>4</v>
      </c>
      <c r="G4715">
        <v>54</v>
      </c>
      <c r="H4715" t="s">
        <v>14</v>
      </c>
      <c r="I4715" t="s">
        <v>11</v>
      </c>
      <c r="J4715" t="s">
        <v>32</v>
      </c>
      <c r="K4715">
        <v>59.98</v>
      </c>
      <c r="L4715">
        <v>3225.89</v>
      </c>
      <c r="M4715">
        <v>3</v>
      </c>
      <c r="N4715">
        <v>7</v>
      </c>
      <c r="O4715" t="s">
        <v>3</v>
      </c>
    </row>
    <row r="4716" spans="1:15" x14ac:dyDescent="0.35">
      <c r="A4716" t="s">
        <v>5938</v>
      </c>
      <c r="B4716" t="s">
        <v>8</v>
      </c>
      <c r="C4716">
        <v>52</v>
      </c>
      <c r="D4716" t="s">
        <v>3</v>
      </c>
      <c r="E4716" t="s">
        <v>4</v>
      </c>
      <c r="F4716" t="s">
        <v>3</v>
      </c>
      <c r="G4716">
        <v>27</v>
      </c>
      <c r="H4716" t="s">
        <v>15</v>
      </c>
      <c r="I4716" t="s">
        <v>10</v>
      </c>
      <c r="J4716" t="s">
        <v>34</v>
      </c>
      <c r="K4716">
        <v>59.98</v>
      </c>
      <c r="L4716">
        <v>1600.78</v>
      </c>
      <c r="M4716">
        <v>8</v>
      </c>
      <c r="N4716">
        <v>5</v>
      </c>
      <c r="O4716" t="s">
        <v>3</v>
      </c>
    </row>
    <row r="4717" spans="1:15" x14ac:dyDescent="0.35">
      <c r="A4717" t="s">
        <v>9824</v>
      </c>
      <c r="B4717" t="s">
        <v>7</v>
      </c>
      <c r="C4717">
        <v>45</v>
      </c>
      <c r="D4717" t="s">
        <v>3</v>
      </c>
      <c r="E4717" t="s">
        <v>3</v>
      </c>
      <c r="F4717" t="s">
        <v>4</v>
      </c>
      <c r="G4717">
        <v>25</v>
      </c>
      <c r="H4717" t="s">
        <v>15</v>
      </c>
      <c r="I4717" t="s">
        <v>10</v>
      </c>
      <c r="J4717" t="s">
        <v>34</v>
      </c>
      <c r="K4717">
        <v>59.99</v>
      </c>
      <c r="L4717">
        <v>1502.66</v>
      </c>
      <c r="M4717">
        <v>3</v>
      </c>
      <c r="N4717">
        <v>6</v>
      </c>
      <c r="O4717" t="s">
        <v>3</v>
      </c>
    </row>
    <row r="4718" spans="1:15" x14ac:dyDescent="0.35">
      <c r="A4718" t="s">
        <v>4201</v>
      </c>
      <c r="B4718" t="s">
        <v>7</v>
      </c>
      <c r="C4718">
        <v>19</v>
      </c>
      <c r="D4718" t="s">
        <v>3</v>
      </c>
      <c r="E4718" t="s">
        <v>4</v>
      </c>
      <c r="F4718" t="s">
        <v>3</v>
      </c>
      <c r="G4718">
        <v>34</v>
      </c>
      <c r="H4718" t="s">
        <v>15</v>
      </c>
      <c r="I4718" t="s">
        <v>11</v>
      </c>
      <c r="J4718" t="s">
        <v>40</v>
      </c>
      <c r="K4718">
        <v>60.02</v>
      </c>
      <c r="L4718">
        <v>2059.8000000000002</v>
      </c>
      <c r="M4718">
        <v>2</v>
      </c>
      <c r="N4718">
        <v>2</v>
      </c>
      <c r="O4718" t="s">
        <v>3</v>
      </c>
    </row>
    <row r="4719" spans="1:15" x14ac:dyDescent="0.35">
      <c r="A4719" t="s">
        <v>4046</v>
      </c>
      <c r="B4719" t="s">
        <v>7</v>
      </c>
      <c r="C4719">
        <v>26</v>
      </c>
      <c r="D4719" t="s">
        <v>3</v>
      </c>
      <c r="E4719" t="s">
        <v>3</v>
      </c>
      <c r="F4719" t="s">
        <v>3</v>
      </c>
      <c r="G4719">
        <v>40</v>
      </c>
      <c r="H4719" t="s">
        <v>14</v>
      </c>
      <c r="I4719" t="s">
        <v>10</v>
      </c>
      <c r="J4719" t="s">
        <v>34</v>
      </c>
      <c r="K4719">
        <v>60.03</v>
      </c>
      <c r="L4719">
        <v>2386.09</v>
      </c>
      <c r="M4719">
        <v>3</v>
      </c>
      <c r="N4719">
        <v>10</v>
      </c>
      <c r="O4719" t="s">
        <v>3</v>
      </c>
    </row>
    <row r="4720" spans="1:15" x14ac:dyDescent="0.35">
      <c r="A4720" t="s">
        <v>2186</v>
      </c>
      <c r="B4720" t="s">
        <v>8</v>
      </c>
      <c r="C4720">
        <v>48</v>
      </c>
      <c r="D4720" t="s">
        <v>3</v>
      </c>
      <c r="E4720" t="s">
        <v>3</v>
      </c>
      <c r="F4720" t="s">
        <v>4</v>
      </c>
      <c r="G4720">
        <v>41</v>
      </c>
      <c r="H4720" t="s">
        <v>14</v>
      </c>
      <c r="I4720" t="s">
        <v>11</v>
      </c>
      <c r="J4720" t="s">
        <v>32</v>
      </c>
      <c r="K4720">
        <v>60.04</v>
      </c>
      <c r="L4720">
        <v>2457.16</v>
      </c>
      <c r="M4720">
        <v>8</v>
      </c>
      <c r="N4720">
        <v>1</v>
      </c>
      <c r="O4720" t="s">
        <v>4</v>
      </c>
    </row>
    <row r="4721" spans="1:15" x14ac:dyDescent="0.35">
      <c r="A4721" t="s">
        <v>7451</v>
      </c>
      <c r="B4721" t="s">
        <v>8</v>
      </c>
      <c r="C4721">
        <v>60</v>
      </c>
      <c r="D4721" t="s">
        <v>4</v>
      </c>
      <c r="E4721" t="s">
        <v>3</v>
      </c>
      <c r="F4721" t="s">
        <v>3</v>
      </c>
      <c r="G4721">
        <v>37</v>
      </c>
      <c r="H4721" t="s">
        <v>14</v>
      </c>
      <c r="I4721" t="s">
        <v>10</v>
      </c>
      <c r="J4721" t="s">
        <v>40</v>
      </c>
      <c r="K4721">
        <v>60.04</v>
      </c>
      <c r="L4721">
        <v>2216.9</v>
      </c>
      <c r="M4721">
        <v>1</v>
      </c>
      <c r="N4721">
        <v>8</v>
      </c>
      <c r="O4721" t="s">
        <v>3</v>
      </c>
    </row>
    <row r="4722" spans="1:15" x14ac:dyDescent="0.35">
      <c r="A4722" t="s">
        <v>7396</v>
      </c>
      <c r="B4722" t="s">
        <v>7</v>
      </c>
      <c r="C4722">
        <v>30</v>
      </c>
      <c r="D4722" t="s">
        <v>3</v>
      </c>
      <c r="E4722" t="s">
        <v>3</v>
      </c>
      <c r="F4722" t="s">
        <v>4</v>
      </c>
      <c r="G4722">
        <v>10</v>
      </c>
      <c r="H4722" t="s">
        <v>14</v>
      </c>
      <c r="I4722" t="s">
        <v>11</v>
      </c>
      <c r="J4722" t="s">
        <v>40</v>
      </c>
      <c r="K4722">
        <v>60.08</v>
      </c>
      <c r="L4722">
        <v>616.07000000000005</v>
      </c>
      <c r="M4722">
        <v>2</v>
      </c>
      <c r="N4722">
        <v>1</v>
      </c>
      <c r="O4722" t="s">
        <v>4</v>
      </c>
    </row>
    <row r="4723" spans="1:15" x14ac:dyDescent="0.35">
      <c r="A4723" t="s">
        <v>1489</v>
      </c>
      <c r="B4723" t="s">
        <v>8</v>
      </c>
      <c r="C4723">
        <v>29</v>
      </c>
      <c r="D4723" t="s">
        <v>3</v>
      </c>
      <c r="E4723" t="s">
        <v>4</v>
      </c>
      <c r="F4723" t="s">
        <v>3</v>
      </c>
      <c r="G4723">
        <v>29</v>
      </c>
      <c r="H4723" t="s">
        <v>16</v>
      </c>
      <c r="I4723" t="s">
        <v>10</v>
      </c>
      <c r="J4723" t="s">
        <v>40</v>
      </c>
      <c r="K4723">
        <v>60.09</v>
      </c>
      <c r="L4723">
        <v>1761.85</v>
      </c>
      <c r="M4723">
        <v>4</v>
      </c>
      <c r="N4723">
        <v>4</v>
      </c>
      <c r="O4723" t="s">
        <v>3</v>
      </c>
    </row>
    <row r="4724" spans="1:15" x14ac:dyDescent="0.35">
      <c r="A4724" t="s">
        <v>8280</v>
      </c>
      <c r="B4724" t="s">
        <v>7</v>
      </c>
      <c r="C4724">
        <v>29</v>
      </c>
      <c r="D4724" t="s">
        <v>3</v>
      </c>
      <c r="E4724" t="s">
        <v>4</v>
      </c>
      <c r="F4724" t="s">
        <v>4</v>
      </c>
      <c r="G4724">
        <v>59</v>
      </c>
      <c r="H4724" t="s">
        <v>14</v>
      </c>
      <c r="I4724" t="s">
        <v>11</v>
      </c>
      <c r="J4724" t="s">
        <v>34</v>
      </c>
      <c r="K4724">
        <v>60.09</v>
      </c>
      <c r="L4724">
        <v>3559.07</v>
      </c>
      <c r="M4724">
        <v>8</v>
      </c>
      <c r="N4724">
        <v>7</v>
      </c>
      <c r="O4724" t="s">
        <v>3</v>
      </c>
    </row>
    <row r="4725" spans="1:15" x14ac:dyDescent="0.35">
      <c r="A4725" t="s">
        <v>9272</v>
      </c>
      <c r="B4725" t="s">
        <v>7</v>
      </c>
      <c r="C4725">
        <v>20</v>
      </c>
      <c r="D4725" t="s">
        <v>3</v>
      </c>
      <c r="E4725" t="s">
        <v>4</v>
      </c>
      <c r="F4725" t="s">
        <v>4</v>
      </c>
      <c r="G4725">
        <v>60</v>
      </c>
      <c r="H4725" t="s">
        <v>14</v>
      </c>
      <c r="I4725" t="s">
        <v>11</v>
      </c>
      <c r="J4725" t="s">
        <v>34</v>
      </c>
      <c r="K4725">
        <v>60.11</v>
      </c>
      <c r="L4725">
        <v>3624.61</v>
      </c>
      <c r="M4725">
        <v>6</v>
      </c>
      <c r="N4725">
        <v>3</v>
      </c>
      <c r="O4725" t="s">
        <v>4</v>
      </c>
    </row>
    <row r="4726" spans="1:15" x14ac:dyDescent="0.35">
      <c r="A4726" t="s">
        <v>9446</v>
      </c>
      <c r="B4726" t="s">
        <v>8</v>
      </c>
      <c r="C4726">
        <v>50</v>
      </c>
      <c r="D4726" t="s">
        <v>3</v>
      </c>
      <c r="E4726" t="s">
        <v>4</v>
      </c>
      <c r="F4726" t="s">
        <v>3</v>
      </c>
      <c r="G4726">
        <v>10</v>
      </c>
      <c r="H4726" t="s">
        <v>14</v>
      </c>
      <c r="I4726" t="s">
        <v>10</v>
      </c>
      <c r="J4726" t="s">
        <v>44</v>
      </c>
      <c r="K4726">
        <v>60.11</v>
      </c>
      <c r="L4726">
        <v>583.63</v>
      </c>
      <c r="M4726">
        <v>0</v>
      </c>
      <c r="N4726">
        <v>8</v>
      </c>
      <c r="O4726" t="s">
        <v>3</v>
      </c>
    </row>
    <row r="4727" spans="1:15" x14ac:dyDescent="0.35">
      <c r="A4727" t="s">
        <v>1451</v>
      </c>
      <c r="B4727" t="s">
        <v>7</v>
      </c>
      <c r="C4727">
        <v>25</v>
      </c>
      <c r="D4727" t="s">
        <v>3</v>
      </c>
      <c r="E4727" t="s">
        <v>3</v>
      </c>
      <c r="F4727" t="s">
        <v>4</v>
      </c>
      <c r="G4727">
        <v>2</v>
      </c>
      <c r="H4727" t="s">
        <v>14</v>
      </c>
      <c r="I4727" t="s">
        <v>11</v>
      </c>
      <c r="J4727" t="s">
        <v>34</v>
      </c>
      <c r="K4727">
        <v>60.12</v>
      </c>
      <c r="L4727">
        <v>125.6</v>
      </c>
      <c r="M4727">
        <v>7</v>
      </c>
      <c r="N4727">
        <v>1</v>
      </c>
      <c r="O4727" t="s">
        <v>4</v>
      </c>
    </row>
    <row r="4728" spans="1:15" x14ac:dyDescent="0.35">
      <c r="A4728" t="s">
        <v>5923</v>
      </c>
      <c r="B4728" t="s">
        <v>7</v>
      </c>
      <c r="C4728">
        <v>45</v>
      </c>
      <c r="D4728" t="s">
        <v>3</v>
      </c>
      <c r="E4728" t="s">
        <v>3</v>
      </c>
      <c r="F4728" t="s">
        <v>3</v>
      </c>
      <c r="G4728">
        <v>17</v>
      </c>
      <c r="H4728" t="s">
        <v>14</v>
      </c>
      <c r="I4728" t="s">
        <v>10</v>
      </c>
      <c r="J4728" t="s">
        <v>44</v>
      </c>
      <c r="K4728">
        <v>60.13</v>
      </c>
      <c r="L4728">
        <v>1038.3</v>
      </c>
      <c r="M4728">
        <v>2</v>
      </c>
      <c r="N4728">
        <v>6</v>
      </c>
      <c r="O4728" t="s">
        <v>3</v>
      </c>
    </row>
    <row r="4729" spans="1:15" x14ac:dyDescent="0.35">
      <c r="A4729" t="s">
        <v>359</v>
      </c>
      <c r="B4729" t="s">
        <v>8</v>
      </c>
      <c r="C4729">
        <v>74</v>
      </c>
      <c r="D4729" t="s">
        <v>4</v>
      </c>
      <c r="E4729" t="s">
        <v>3</v>
      </c>
      <c r="F4729" t="s">
        <v>3</v>
      </c>
      <c r="G4729">
        <v>27</v>
      </c>
      <c r="H4729" t="s">
        <v>14</v>
      </c>
      <c r="I4729" t="s">
        <v>10</v>
      </c>
      <c r="J4729" t="s">
        <v>32</v>
      </c>
      <c r="K4729">
        <v>60.14</v>
      </c>
      <c r="L4729">
        <v>1635.74</v>
      </c>
      <c r="M4729">
        <v>5</v>
      </c>
      <c r="N4729">
        <v>5</v>
      </c>
      <c r="O4729" t="s">
        <v>3</v>
      </c>
    </row>
    <row r="4730" spans="1:15" x14ac:dyDescent="0.35">
      <c r="A4730" t="s">
        <v>4356</v>
      </c>
      <c r="B4730" t="s">
        <v>7</v>
      </c>
      <c r="C4730">
        <v>40</v>
      </c>
      <c r="D4730" t="s">
        <v>3</v>
      </c>
      <c r="E4730" t="s">
        <v>4</v>
      </c>
      <c r="F4730" t="s">
        <v>4</v>
      </c>
      <c r="G4730">
        <v>33</v>
      </c>
      <c r="H4730" t="s">
        <v>15</v>
      </c>
      <c r="I4730" t="s">
        <v>11</v>
      </c>
      <c r="J4730" t="s">
        <v>34</v>
      </c>
      <c r="K4730">
        <v>60.15</v>
      </c>
      <c r="L4730">
        <v>1987.6</v>
      </c>
      <c r="M4730">
        <v>4</v>
      </c>
      <c r="N4730">
        <v>9</v>
      </c>
      <c r="O4730" t="s">
        <v>3</v>
      </c>
    </row>
    <row r="4731" spans="1:15" x14ac:dyDescent="0.35">
      <c r="A4731" t="s">
        <v>6353</v>
      </c>
      <c r="B4731" t="s">
        <v>7</v>
      </c>
      <c r="C4731">
        <v>47</v>
      </c>
      <c r="D4731" t="s">
        <v>3</v>
      </c>
      <c r="E4731" t="s">
        <v>3</v>
      </c>
      <c r="F4731" t="s">
        <v>3</v>
      </c>
      <c r="G4731">
        <v>15</v>
      </c>
      <c r="H4731" t="s">
        <v>14</v>
      </c>
      <c r="I4731" t="s">
        <v>10</v>
      </c>
      <c r="J4731" t="s">
        <v>44</v>
      </c>
      <c r="K4731">
        <v>60.16</v>
      </c>
      <c r="L4731">
        <v>891.88</v>
      </c>
      <c r="M4731">
        <v>3</v>
      </c>
      <c r="N4731">
        <v>2</v>
      </c>
      <c r="O4731" t="s">
        <v>4</v>
      </c>
    </row>
    <row r="4732" spans="1:15" x14ac:dyDescent="0.35">
      <c r="A4732" t="s">
        <v>429</v>
      </c>
      <c r="B4732" t="s">
        <v>8</v>
      </c>
      <c r="C4732">
        <v>59</v>
      </c>
      <c r="D4732" t="s">
        <v>3</v>
      </c>
      <c r="E4732" t="s">
        <v>4</v>
      </c>
      <c r="F4732" t="s">
        <v>3</v>
      </c>
      <c r="G4732">
        <v>2</v>
      </c>
      <c r="H4732" t="s">
        <v>14</v>
      </c>
      <c r="I4732" t="s">
        <v>10</v>
      </c>
      <c r="J4732" t="s">
        <v>40</v>
      </c>
      <c r="K4732">
        <v>60.17</v>
      </c>
      <c r="L4732">
        <v>100.87</v>
      </c>
      <c r="M4732">
        <v>1</v>
      </c>
      <c r="N4732">
        <v>5</v>
      </c>
      <c r="O4732" t="s">
        <v>4</v>
      </c>
    </row>
    <row r="4733" spans="1:15" x14ac:dyDescent="0.35">
      <c r="A4733" t="s">
        <v>6325</v>
      </c>
      <c r="B4733" t="s">
        <v>8</v>
      </c>
      <c r="C4733">
        <v>29</v>
      </c>
      <c r="D4733" t="s">
        <v>3</v>
      </c>
      <c r="E4733" t="s">
        <v>4</v>
      </c>
      <c r="F4733" t="s">
        <v>3</v>
      </c>
      <c r="G4733">
        <v>44</v>
      </c>
      <c r="H4733" t="s">
        <v>14</v>
      </c>
      <c r="I4733" t="s">
        <v>10</v>
      </c>
      <c r="J4733" t="s">
        <v>44</v>
      </c>
      <c r="K4733">
        <v>60.18</v>
      </c>
      <c r="L4733">
        <v>2639.53</v>
      </c>
      <c r="M4733">
        <v>8</v>
      </c>
      <c r="N4733">
        <v>8</v>
      </c>
      <c r="O4733" t="s">
        <v>3</v>
      </c>
    </row>
    <row r="4734" spans="1:15" x14ac:dyDescent="0.35">
      <c r="A4734" t="s">
        <v>7545</v>
      </c>
      <c r="B4734" t="s">
        <v>8</v>
      </c>
      <c r="C4734">
        <v>45</v>
      </c>
      <c r="D4734" t="s">
        <v>3</v>
      </c>
      <c r="E4734" t="s">
        <v>3</v>
      </c>
      <c r="F4734" t="s">
        <v>4</v>
      </c>
      <c r="G4734">
        <v>37</v>
      </c>
      <c r="H4734" t="s">
        <v>15</v>
      </c>
      <c r="I4734" t="s">
        <v>10</v>
      </c>
      <c r="J4734" t="s">
        <v>32</v>
      </c>
      <c r="K4734">
        <v>60.18</v>
      </c>
      <c r="L4734">
        <v>2207.62</v>
      </c>
      <c r="M4734">
        <v>7</v>
      </c>
      <c r="N4734">
        <v>8</v>
      </c>
      <c r="O4734" t="s">
        <v>3</v>
      </c>
    </row>
    <row r="4735" spans="1:15" x14ac:dyDescent="0.35">
      <c r="A4735" t="s">
        <v>5457</v>
      </c>
      <c r="B4735" t="s">
        <v>8</v>
      </c>
      <c r="C4735">
        <v>68</v>
      </c>
      <c r="D4735" t="s">
        <v>4</v>
      </c>
      <c r="E4735" t="s">
        <v>3</v>
      </c>
      <c r="F4735" t="s">
        <v>4</v>
      </c>
      <c r="G4735">
        <v>12</v>
      </c>
      <c r="H4735" t="s">
        <v>14</v>
      </c>
      <c r="I4735" t="s">
        <v>11</v>
      </c>
      <c r="J4735" t="s">
        <v>40</v>
      </c>
      <c r="K4735">
        <v>60.19</v>
      </c>
      <c r="L4735">
        <v>709.27</v>
      </c>
      <c r="M4735">
        <v>0</v>
      </c>
      <c r="N4735">
        <v>7</v>
      </c>
      <c r="O4735" t="s">
        <v>3</v>
      </c>
    </row>
    <row r="4736" spans="1:15" x14ac:dyDescent="0.35">
      <c r="A4736" t="s">
        <v>8756</v>
      </c>
      <c r="B4736" t="s">
        <v>8</v>
      </c>
      <c r="C4736">
        <v>34</v>
      </c>
      <c r="D4736" t="s">
        <v>3</v>
      </c>
      <c r="E4736" t="s">
        <v>3</v>
      </c>
      <c r="F4736" t="s">
        <v>4</v>
      </c>
      <c r="G4736">
        <v>41</v>
      </c>
      <c r="H4736" t="s">
        <v>15</v>
      </c>
      <c r="I4736" t="s">
        <v>11</v>
      </c>
      <c r="J4736" t="s">
        <v>34</v>
      </c>
      <c r="K4736">
        <v>60.21</v>
      </c>
      <c r="L4736">
        <v>2450.81</v>
      </c>
      <c r="M4736">
        <v>3</v>
      </c>
      <c r="N4736">
        <v>6</v>
      </c>
      <c r="O4736" t="s">
        <v>3</v>
      </c>
    </row>
    <row r="4737" spans="1:15" x14ac:dyDescent="0.35">
      <c r="A4737" t="s">
        <v>5883</v>
      </c>
      <c r="B4737" t="s">
        <v>7</v>
      </c>
      <c r="C4737">
        <v>28</v>
      </c>
      <c r="D4737" t="s">
        <v>3</v>
      </c>
      <c r="E4737" t="s">
        <v>3</v>
      </c>
      <c r="F4737" t="s">
        <v>4</v>
      </c>
      <c r="G4737">
        <v>42</v>
      </c>
      <c r="H4737" t="s">
        <v>14</v>
      </c>
      <c r="I4737" t="s">
        <v>11</v>
      </c>
      <c r="J4737" t="s">
        <v>34</v>
      </c>
      <c r="K4737">
        <v>60.22</v>
      </c>
      <c r="L4737">
        <v>2513.88</v>
      </c>
      <c r="M4737">
        <v>7</v>
      </c>
      <c r="N4737">
        <v>9</v>
      </c>
      <c r="O4737" t="s">
        <v>3</v>
      </c>
    </row>
    <row r="4738" spans="1:15" x14ac:dyDescent="0.35">
      <c r="A4738" t="s">
        <v>4967</v>
      </c>
      <c r="B4738" t="s">
        <v>8</v>
      </c>
      <c r="C4738">
        <v>29</v>
      </c>
      <c r="D4738" t="s">
        <v>3</v>
      </c>
      <c r="E4738" t="s">
        <v>3</v>
      </c>
      <c r="F4738" t="s">
        <v>4</v>
      </c>
      <c r="G4738">
        <v>33</v>
      </c>
      <c r="H4738" t="s">
        <v>14</v>
      </c>
      <c r="I4738" t="s">
        <v>11</v>
      </c>
      <c r="J4738" t="s">
        <v>40</v>
      </c>
      <c r="K4738">
        <v>60.23</v>
      </c>
      <c r="L4738">
        <v>1990.79</v>
      </c>
      <c r="M4738">
        <v>2</v>
      </c>
      <c r="N4738">
        <v>9</v>
      </c>
      <c r="O4738" t="s">
        <v>3</v>
      </c>
    </row>
    <row r="4739" spans="1:15" x14ac:dyDescent="0.35">
      <c r="A4739" t="s">
        <v>7279</v>
      </c>
      <c r="B4739" t="s">
        <v>7</v>
      </c>
      <c r="C4739">
        <v>37</v>
      </c>
      <c r="D4739" t="s">
        <v>3</v>
      </c>
      <c r="E4739" t="s">
        <v>4</v>
      </c>
      <c r="F4739" t="s">
        <v>3</v>
      </c>
      <c r="G4739">
        <v>25</v>
      </c>
      <c r="H4739" t="s">
        <v>15</v>
      </c>
      <c r="I4739" t="s">
        <v>10</v>
      </c>
      <c r="J4739" t="s">
        <v>40</v>
      </c>
      <c r="K4739">
        <v>60.23</v>
      </c>
      <c r="L4739">
        <v>1509.83</v>
      </c>
      <c r="M4739">
        <v>1</v>
      </c>
      <c r="N4739">
        <v>9</v>
      </c>
      <c r="O4739" t="s">
        <v>3</v>
      </c>
    </row>
    <row r="4740" spans="1:15" x14ac:dyDescent="0.35">
      <c r="A4740" t="s">
        <v>4153</v>
      </c>
      <c r="B4740" t="s">
        <v>7</v>
      </c>
      <c r="C4740">
        <v>68</v>
      </c>
      <c r="D4740" t="s">
        <v>3</v>
      </c>
      <c r="E4740" t="s">
        <v>4</v>
      </c>
      <c r="F4740" t="s">
        <v>4</v>
      </c>
      <c r="G4740">
        <v>19</v>
      </c>
      <c r="H4740" t="s">
        <v>15</v>
      </c>
      <c r="I4740" t="s">
        <v>11</v>
      </c>
      <c r="J4740" t="s">
        <v>40</v>
      </c>
      <c r="K4740">
        <v>60.24</v>
      </c>
      <c r="L4740">
        <v>1136.19</v>
      </c>
      <c r="M4740">
        <v>5</v>
      </c>
      <c r="N4740">
        <v>7</v>
      </c>
      <c r="O4740" t="s">
        <v>3</v>
      </c>
    </row>
    <row r="4741" spans="1:15" x14ac:dyDescent="0.35">
      <c r="A4741" t="s">
        <v>4122</v>
      </c>
      <c r="B4741" t="s">
        <v>7</v>
      </c>
      <c r="C4741">
        <v>29</v>
      </c>
      <c r="D4741" t="s">
        <v>3</v>
      </c>
      <c r="E4741" t="s">
        <v>4</v>
      </c>
      <c r="F4741" t="s">
        <v>3</v>
      </c>
      <c r="G4741">
        <v>65</v>
      </c>
      <c r="H4741" t="s">
        <v>14</v>
      </c>
      <c r="I4741" t="s">
        <v>11</v>
      </c>
      <c r="J4741" t="s">
        <v>34</v>
      </c>
      <c r="K4741">
        <v>60.25</v>
      </c>
      <c r="L4741">
        <v>3930.61</v>
      </c>
      <c r="M4741">
        <v>3</v>
      </c>
      <c r="N4741">
        <v>4</v>
      </c>
      <c r="O4741" t="s">
        <v>3</v>
      </c>
    </row>
    <row r="4742" spans="1:15" x14ac:dyDescent="0.35">
      <c r="A4742" t="s">
        <v>8203</v>
      </c>
      <c r="B4742" t="s">
        <v>8</v>
      </c>
      <c r="C4742">
        <v>48</v>
      </c>
      <c r="D4742" t="s">
        <v>3</v>
      </c>
      <c r="E4742" t="s">
        <v>4</v>
      </c>
      <c r="F4742" t="s">
        <v>4</v>
      </c>
      <c r="G4742">
        <v>52</v>
      </c>
      <c r="H4742" t="s">
        <v>14</v>
      </c>
      <c r="I4742" t="s">
        <v>10</v>
      </c>
      <c r="J4742" t="s">
        <v>32</v>
      </c>
      <c r="K4742">
        <v>60.25</v>
      </c>
      <c r="L4742">
        <v>3120.02</v>
      </c>
      <c r="M4742">
        <v>0</v>
      </c>
      <c r="N4742">
        <v>9</v>
      </c>
      <c r="O4742" t="s">
        <v>3</v>
      </c>
    </row>
    <row r="4743" spans="1:15" x14ac:dyDescent="0.35">
      <c r="A4743" t="s">
        <v>9845</v>
      </c>
      <c r="B4743" t="s">
        <v>7</v>
      </c>
      <c r="C4743">
        <v>44</v>
      </c>
      <c r="D4743" t="s">
        <v>3</v>
      </c>
      <c r="E4743" t="s">
        <v>4</v>
      </c>
      <c r="F4743" t="s">
        <v>3</v>
      </c>
      <c r="G4743">
        <v>50</v>
      </c>
      <c r="H4743" t="s">
        <v>14</v>
      </c>
      <c r="I4743" t="s">
        <v>11</v>
      </c>
      <c r="J4743" t="s">
        <v>32</v>
      </c>
      <c r="K4743">
        <v>60.26</v>
      </c>
      <c r="L4743">
        <v>3023.46</v>
      </c>
      <c r="M4743">
        <v>0</v>
      </c>
      <c r="N4743">
        <v>10</v>
      </c>
      <c r="O4743" t="s">
        <v>3</v>
      </c>
    </row>
    <row r="4744" spans="1:15" x14ac:dyDescent="0.35">
      <c r="A4744" t="s">
        <v>8730</v>
      </c>
      <c r="B4744" t="s">
        <v>7</v>
      </c>
      <c r="C4744">
        <v>56</v>
      </c>
      <c r="D4744" t="s">
        <v>3</v>
      </c>
      <c r="E4744" t="s">
        <v>4</v>
      </c>
      <c r="F4744" t="s">
        <v>3</v>
      </c>
      <c r="G4744">
        <v>32</v>
      </c>
      <c r="H4744" t="s">
        <v>15</v>
      </c>
      <c r="I4744" t="s">
        <v>10</v>
      </c>
      <c r="J4744" t="s">
        <v>44</v>
      </c>
      <c r="K4744">
        <v>60.28</v>
      </c>
      <c r="L4744">
        <v>1920.24</v>
      </c>
      <c r="M4744">
        <v>1</v>
      </c>
      <c r="N4744">
        <v>9</v>
      </c>
      <c r="O4744" t="s">
        <v>3</v>
      </c>
    </row>
    <row r="4745" spans="1:15" x14ac:dyDescent="0.35">
      <c r="A4745" t="s">
        <v>5000</v>
      </c>
      <c r="B4745" t="s">
        <v>7</v>
      </c>
      <c r="C4745">
        <v>59</v>
      </c>
      <c r="D4745" t="s">
        <v>3</v>
      </c>
      <c r="E4745" t="s">
        <v>4</v>
      </c>
      <c r="F4745" t="s">
        <v>3</v>
      </c>
      <c r="G4745">
        <v>36</v>
      </c>
      <c r="H4745" t="s">
        <v>14</v>
      </c>
      <c r="I4745" t="s">
        <v>11</v>
      </c>
      <c r="J4745" t="s">
        <v>32</v>
      </c>
      <c r="K4745">
        <v>60.29</v>
      </c>
      <c r="L4745">
        <v>2179.38</v>
      </c>
      <c r="M4745">
        <v>2</v>
      </c>
      <c r="N4745">
        <v>10</v>
      </c>
      <c r="O4745" t="s">
        <v>3</v>
      </c>
    </row>
    <row r="4746" spans="1:15" x14ac:dyDescent="0.35">
      <c r="A4746" t="s">
        <v>4079</v>
      </c>
      <c r="B4746" t="s">
        <v>7</v>
      </c>
      <c r="C4746">
        <v>29</v>
      </c>
      <c r="D4746" t="s">
        <v>3</v>
      </c>
      <c r="E4746" t="s">
        <v>3</v>
      </c>
      <c r="F4746" t="s">
        <v>4</v>
      </c>
      <c r="G4746">
        <v>52</v>
      </c>
      <c r="H4746" t="s">
        <v>16</v>
      </c>
      <c r="I4746" t="s">
        <v>10</v>
      </c>
      <c r="J4746" t="s">
        <v>34</v>
      </c>
      <c r="K4746">
        <v>60.31</v>
      </c>
      <c r="L4746">
        <v>3121.99</v>
      </c>
      <c r="M4746">
        <v>5</v>
      </c>
      <c r="N4746">
        <v>9</v>
      </c>
      <c r="O4746" t="s">
        <v>3</v>
      </c>
    </row>
    <row r="4747" spans="1:15" x14ac:dyDescent="0.35">
      <c r="A4747" t="s">
        <v>9337</v>
      </c>
      <c r="B4747" t="s">
        <v>8</v>
      </c>
      <c r="C4747">
        <v>59</v>
      </c>
      <c r="D4747" t="s">
        <v>3</v>
      </c>
      <c r="E4747" t="s">
        <v>3</v>
      </c>
      <c r="F4747" t="s">
        <v>4</v>
      </c>
      <c r="G4747">
        <v>10</v>
      </c>
      <c r="H4747" t="s">
        <v>14</v>
      </c>
      <c r="I4747" t="s">
        <v>11</v>
      </c>
      <c r="J4747" t="s">
        <v>40</v>
      </c>
      <c r="K4747">
        <v>60.32</v>
      </c>
      <c r="L4747">
        <v>588.28</v>
      </c>
      <c r="M4747">
        <v>2</v>
      </c>
      <c r="N4747">
        <v>3</v>
      </c>
      <c r="O4747" t="s">
        <v>4</v>
      </c>
    </row>
    <row r="4748" spans="1:15" x14ac:dyDescent="0.35">
      <c r="A4748" t="s">
        <v>2690</v>
      </c>
      <c r="B4748" t="s">
        <v>8</v>
      </c>
      <c r="C4748">
        <v>41</v>
      </c>
      <c r="D4748" t="s">
        <v>3</v>
      </c>
      <c r="E4748" t="s">
        <v>4</v>
      </c>
      <c r="F4748" t="s">
        <v>4</v>
      </c>
      <c r="G4748">
        <v>23</v>
      </c>
      <c r="H4748" t="s">
        <v>14</v>
      </c>
      <c r="I4748" t="s">
        <v>10</v>
      </c>
      <c r="J4748" t="s">
        <v>32</v>
      </c>
      <c r="K4748">
        <v>60.34</v>
      </c>
      <c r="L4748">
        <v>1388.9</v>
      </c>
      <c r="M4748">
        <v>3</v>
      </c>
      <c r="N4748">
        <v>7</v>
      </c>
      <c r="O4748" t="s">
        <v>3</v>
      </c>
    </row>
    <row r="4749" spans="1:15" x14ac:dyDescent="0.35">
      <c r="A4749" t="s">
        <v>3885</v>
      </c>
      <c r="B4749" t="s">
        <v>8</v>
      </c>
      <c r="C4749">
        <v>30</v>
      </c>
      <c r="D4749" t="s">
        <v>3</v>
      </c>
      <c r="E4749" t="s">
        <v>3</v>
      </c>
      <c r="F4749" t="s">
        <v>3</v>
      </c>
      <c r="G4749">
        <v>10</v>
      </c>
      <c r="H4749" t="s">
        <v>16</v>
      </c>
      <c r="I4749" t="s">
        <v>11</v>
      </c>
      <c r="J4749" t="s">
        <v>32</v>
      </c>
      <c r="K4749">
        <v>60.36</v>
      </c>
      <c r="L4749">
        <v>585.73</v>
      </c>
      <c r="M4749">
        <v>3</v>
      </c>
      <c r="N4749">
        <v>2</v>
      </c>
      <c r="O4749" t="s">
        <v>3</v>
      </c>
    </row>
    <row r="4750" spans="1:15" x14ac:dyDescent="0.35">
      <c r="A4750" t="s">
        <v>4960</v>
      </c>
      <c r="B4750" t="s">
        <v>7</v>
      </c>
      <c r="C4750">
        <v>50</v>
      </c>
      <c r="D4750" t="s">
        <v>3</v>
      </c>
      <c r="E4750" t="s">
        <v>4</v>
      </c>
      <c r="F4750" t="s">
        <v>4</v>
      </c>
      <c r="G4750">
        <v>25</v>
      </c>
      <c r="H4750" t="s">
        <v>14</v>
      </c>
      <c r="I4750" t="s">
        <v>10</v>
      </c>
      <c r="J4750" t="s">
        <v>40</v>
      </c>
      <c r="K4750">
        <v>60.36</v>
      </c>
      <c r="L4750">
        <v>1495.48</v>
      </c>
      <c r="M4750">
        <v>6</v>
      </c>
      <c r="N4750">
        <v>9</v>
      </c>
      <c r="O4750" t="s">
        <v>3</v>
      </c>
    </row>
    <row r="4751" spans="1:15" x14ac:dyDescent="0.35">
      <c r="A4751" t="s">
        <v>9373</v>
      </c>
      <c r="B4751" t="s">
        <v>7</v>
      </c>
      <c r="C4751">
        <v>70</v>
      </c>
      <c r="D4751" t="s">
        <v>3</v>
      </c>
      <c r="E4751" t="s">
        <v>4</v>
      </c>
      <c r="F4751" t="s">
        <v>4</v>
      </c>
      <c r="G4751">
        <v>27</v>
      </c>
      <c r="H4751" t="s">
        <v>14</v>
      </c>
      <c r="I4751" t="s">
        <v>11</v>
      </c>
      <c r="J4751" t="s">
        <v>32</v>
      </c>
      <c r="K4751">
        <v>60.36</v>
      </c>
      <c r="L4751">
        <v>1626.43</v>
      </c>
      <c r="M4751">
        <v>3</v>
      </c>
      <c r="N4751">
        <v>1</v>
      </c>
      <c r="O4751" t="s">
        <v>3</v>
      </c>
    </row>
    <row r="4752" spans="1:15" x14ac:dyDescent="0.35">
      <c r="A4752" t="s">
        <v>2212</v>
      </c>
      <c r="B4752" t="s">
        <v>7</v>
      </c>
      <c r="C4752">
        <v>19</v>
      </c>
      <c r="D4752" t="s">
        <v>3</v>
      </c>
      <c r="E4752" t="s">
        <v>3</v>
      </c>
      <c r="F4752" t="s">
        <v>3</v>
      </c>
      <c r="G4752">
        <v>34</v>
      </c>
      <c r="H4752" t="s">
        <v>14</v>
      </c>
      <c r="I4752" t="s">
        <v>11</v>
      </c>
      <c r="J4752" t="s">
        <v>32</v>
      </c>
      <c r="K4752">
        <v>60.37</v>
      </c>
      <c r="L4752">
        <v>2072.11</v>
      </c>
      <c r="M4752">
        <v>3</v>
      </c>
      <c r="N4752">
        <v>1</v>
      </c>
      <c r="O4752" t="s">
        <v>3</v>
      </c>
    </row>
    <row r="4753" spans="1:15" x14ac:dyDescent="0.35">
      <c r="A4753" t="s">
        <v>5060</v>
      </c>
      <c r="B4753" t="s">
        <v>7</v>
      </c>
      <c r="C4753">
        <v>36</v>
      </c>
      <c r="D4753" t="s">
        <v>3</v>
      </c>
      <c r="E4753" t="s">
        <v>3</v>
      </c>
      <c r="F4753" t="s">
        <v>4</v>
      </c>
      <c r="G4753">
        <v>69</v>
      </c>
      <c r="H4753" t="s">
        <v>14</v>
      </c>
      <c r="I4753" t="s">
        <v>10</v>
      </c>
      <c r="J4753" t="s">
        <v>40</v>
      </c>
      <c r="K4753">
        <v>60.37</v>
      </c>
      <c r="L4753">
        <v>4160.0600000000004</v>
      </c>
      <c r="M4753">
        <v>7</v>
      </c>
      <c r="N4753">
        <v>10</v>
      </c>
      <c r="O4753" t="s">
        <v>3</v>
      </c>
    </row>
    <row r="4754" spans="1:15" x14ac:dyDescent="0.35">
      <c r="A4754" t="s">
        <v>1391</v>
      </c>
      <c r="B4754" t="s">
        <v>7</v>
      </c>
      <c r="C4754">
        <v>22</v>
      </c>
      <c r="D4754" t="s">
        <v>3</v>
      </c>
      <c r="E4754" t="s">
        <v>3</v>
      </c>
      <c r="F4754" t="s">
        <v>3</v>
      </c>
      <c r="G4754">
        <v>61</v>
      </c>
      <c r="H4754" t="s">
        <v>14</v>
      </c>
      <c r="I4754" t="s">
        <v>11</v>
      </c>
      <c r="J4754" t="s">
        <v>40</v>
      </c>
      <c r="K4754">
        <v>60.38</v>
      </c>
      <c r="L4754">
        <v>3689.53</v>
      </c>
      <c r="M4754">
        <v>2</v>
      </c>
      <c r="N4754">
        <v>5</v>
      </c>
      <c r="O4754" t="s">
        <v>3</v>
      </c>
    </row>
    <row r="4755" spans="1:15" x14ac:dyDescent="0.35">
      <c r="A4755" t="s">
        <v>1422</v>
      </c>
      <c r="B4755" t="s">
        <v>8</v>
      </c>
      <c r="C4755">
        <v>59</v>
      </c>
      <c r="D4755" t="s">
        <v>3</v>
      </c>
      <c r="E4755" t="s">
        <v>3</v>
      </c>
      <c r="F4755" t="s">
        <v>4</v>
      </c>
      <c r="G4755">
        <v>41</v>
      </c>
      <c r="H4755" t="s">
        <v>16</v>
      </c>
      <c r="I4755" t="s">
        <v>11</v>
      </c>
      <c r="J4755" t="s">
        <v>44</v>
      </c>
      <c r="K4755">
        <v>60.39</v>
      </c>
      <c r="L4755">
        <v>2484.8200000000002</v>
      </c>
      <c r="M4755">
        <v>6</v>
      </c>
      <c r="N4755">
        <v>2</v>
      </c>
      <c r="O4755" t="s">
        <v>4</v>
      </c>
    </row>
    <row r="4756" spans="1:15" x14ac:dyDescent="0.35">
      <c r="A4756" t="s">
        <v>9864</v>
      </c>
      <c r="B4756" t="s">
        <v>7</v>
      </c>
      <c r="C4756">
        <v>46</v>
      </c>
      <c r="D4756" t="s">
        <v>3</v>
      </c>
      <c r="E4756" t="s">
        <v>4</v>
      </c>
      <c r="F4756" t="s">
        <v>3</v>
      </c>
      <c r="G4756">
        <v>26</v>
      </c>
      <c r="H4756" t="s">
        <v>14</v>
      </c>
      <c r="I4756" t="s">
        <v>10</v>
      </c>
      <c r="J4756" t="s">
        <v>34</v>
      </c>
      <c r="K4756">
        <v>60.39</v>
      </c>
      <c r="L4756">
        <v>1582.7</v>
      </c>
      <c r="M4756">
        <v>1</v>
      </c>
      <c r="N4756">
        <v>2</v>
      </c>
      <c r="O4756" t="s">
        <v>3</v>
      </c>
    </row>
    <row r="4757" spans="1:15" x14ac:dyDescent="0.35">
      <c r="A4757" t="s">
        <v>2413</v>
      </c>
      <c r="B4757" t="s">
        <v>8</v>
      </c>
      <c r="C4757">
        <v>35</v>
      </c>
      <c r="D4757" t="s">
        <v>3</v>
      </c>
      <c r="E4757" t="s">
        <v>3</v>
      </c>
      <c r="F4757" t="s">
        <v>4</v>
      </c>
      <c r="G4757">
        <v>14</v>
      </c>
      <c r="H4757" t="s">
        <v>14</v>
      </c>
      <c r="I4757" t="s">
        <v>11</v>
      </c>
      <c r="J4757" t="s">
        <v>34</v>
      </c>
      <c r="K4757">
        <v>60.4</v>
      </c>
      <c r="L4757">
        <v>834.82</v>
      </c>
      <c r="M4757">
        <v>2</v>
      </c>
      <c r="N4757">
        <v>1</v>
      </c>
      <c r="O4757" t="s">
        <v>4</v>
      </c>
    </row>
    <row r="4758" spans="1:15" x14ac:dyDescent="0.35">
      <c r="A4758" t="s">
        <v>9198</v>
      </c>
      <c r="B4758" t="s">
        <v>8</v>
      </c>
      <c r="C4758">
        <v>37</v>
      </c>
      <c r="D4758" t="s">
        <v>3</v>
      </c>
      <c r="E4758" t="s">
        <v>3</v>
      </c>
      <c r="F4758" t="s">
        <v>4</v>
      </c>
      <c r="G4758">
        <v>37</v>
      </c>
      <c r="H4758" t="s">
        <v>15</v>
      </c>
      <c r="I4758" t="s">
        <v>11</v>
      </c>
      <c r="J4758" t="s">
        <v>40</v>
      </c>
      <c r="K4758">
        <v>60.4</v>
      </c>
      <c r="L4758">
        <v>2232.14</v>
      </c>
      <c r="M4758">
        <v>5</v>
      </c>
      <c r="N4758">
        <v>8</v>
      </c>
      <c r="O4758" t="s">
        <v>3</v>
      </c>
    </row>
    <row r="4759" spans="1:15" x14ac:dyDescent="0.35">
      <c r="A4759" t="s">
        <v>1718</v>
      </c>
      <c r="B4759" t="s">
        <v>7</v>
      </c>
      <c r="C4759">
        <v>61</v>
      </c>
      <c r="D4759" t="s">
        <v>4</v>
      </c>
      <c r="E4759" t="s">
        <v>3</v>
      </c>
      <c r="F4759" t="s">
        <v>3</v>
      </c>
      <c r="G4759">
        <v>70</v>
      </c>
      <c r="H4759" t="s">
        <v>14</v>
      </c>
      <c r="I4759" t="s">
        <v>11</v>
      </c>
      <c r="J4759" t="s">
        <v>44</v>
      </c>
      <c r="K4759">
        <v>60.41</v>
      </c>
      <c r="L4759">
        <v>4221.8500000000004</v>
      </c>
      <c r="M4759">
        <v>8</v>
      </c>
      <c r="N4759">
        <v>3</v>
      </c>
      <c r="O4759" t="s">
        <v>4</v>
      </c>
    </row>
    <row r="4760" spans="1:15" x14ac:dyDescent="0.35">
      <c r="A4760" t="s">
        <v>2423</v>
      </c>
      <c r="B4760" t="s">
        <v>8</v>
      </c>
      <c r="C4760">
        <v>67</v>
      </c>
      <c r="D4760" t="s">
        <v>4</v>
      </c>
      <c r="E4760" t="s">
        <v>4</v>
      </c>
      <c r="F4760" t="s">
        <v>4</v>
      </c>
      <c r="G4760">
        <v>4</v>
      </c>
      <c r="H4760" t="s">
        <v>15</v>
      </c>
      <c r="I4760" t="s">
        <v>11</v>
      </c>
      <c r="J4760" t="s">
        <v>32</v>
      </c>
      <c r="K4760">
        <v>60.42</v>
      </c>
      <c r="L4760">
        <v>257.48</v>
      </c>
      <c r="M4760">
        <v>1</v>
      </c>
      <c r="N4760">
        <v>3</v>
      </c>
      <c r="O4760" t="s">
        <v>3</v>
      </c>
    </row>
    <row r="4761" spans="1:15" x14ac:dyDescent="0.35">
      <c r="A4761" t="s">
        <v>10020</v>
      </c>
      <c r="B4761" t="s">
        <v>7</v>
      </c>
      <c r="C4761">
        <v>26</v>
      </c>
      <c r="D4761" t="s">
        <v>3</v>
      </c>
      <c r="E4761" t="s">
        <v>4</v>
      </c>
      <c r="F4761" t="s">
        <v>4</v>
      </c>
      <c r="G4761">
        <v>44</v>
      </c>
      <c r="H4761" t="s">
        <v>16</v>
      </c>
      <c r="I4761" t="s">
        <v>10</v>
      </c>
      <c r="J4761" t="s">
        <v>40</v>
      </c>
      <c r="K4761">
        <v>60.42</v>
      </c>
      <c r="L4761">
        <v>2641.21</v>
      </c>
      <c r="M4761">
        <v>2</v>
      </c>
      <c r="N4761">
        <v>1</v>
      </c>
      <c r="O4761" t="s">
        <v>3</v>
      </c>
    </row>
    <row r="4762" spans="1:15" x14ac:dyDescent="0.35">
      <c r="A4762" t="s">
        <v>6943</v>
      </c>
      <c r="B4762" t="s">
        <v>8</v>
      </c>
      <c r="C4762">
        <v>61</v>
      </c>
      <c r="D4762" t="s">
        <v>4</v>
      </c>
      <c r="E4762" t="s">
        <v>4</v>
      </c>
      <c r="F4762" t="s">
        <v>4</v>
      </c>
      <c r="G4762">
        <v>14</v>
      </c>
      <c r="H4762" t="s">
        <v>14</v>
      </c>
      <c r="I4762" t="s">
        <v>10</v>
      </c>
      <c r="J4762" t="s">
        <v>32</v>
      </c>
      <c r="K4762">
        <v>60.43</v>
      </c>
      <c r="L4762">
        <v>857.76</v>
      </c>
      <c r="M4762">
        <v>3</v>
      </c>
      <c r="N4762">
        <v>6</v>
      </c>
      <c r="O4762" t="s">
        <v>3</v>
      </c>
    </row>
    <row r="4763" spans="1:15" x14ac:dyDescent="0.35">
      <c r="A4763" t="s">
        <v>6962</v>
      </c>
      <c r="B4763" t="s">
        <v>8</v>
      </c>
      <c r="C4763">
        <v>72</v>
      </c>
      <c r="D4763" t="s">
        <v>4</v>
      </c>
      <c r="E4763" t="s">
        <v>4</v>
      </c>
      <c r="F4763" t="s">
        <v>4</v>
      </c>
      <c r="G4763">
        <v>31</v>
      </c>
      <c r="H4763" t="s">
        <v>14</v>
      </c>
      <c r="I4763" t="s">
        <v>10</v>
      </c>
      <c r="J4763" t="s">
        <v>34</v>
      </c>
      <c r="K4763">
        <v>60.43</v>
      </c>
      <c r="L4763">
        <v>1869.06</v>
      </c>
      <c r="M4763">
        <v>4</v>
      </c>
      <c r="N4763">
        <v>2</v>
      </c>
      <c r="O4763" t="s">
        <v>3</v>
      </c>
    </row>
    <row r="4764" spans="1:15" x14ac:dyDescent="0.35">
      <c r="A4764" t="s">
        <v>737</v>
      </c>
      <c r="B4764" t="s">
        <v>7</v>
      </c>
      <c r="C4764">
        <v>58</v>
      </c>
      <c r="D4764" t="s">
        <v>3</v>
      </c>
      <c r="E4764" t="s">
        <v>3</v>
      </c>
      <c r="F4764" t="s">
        <v>4</v>
      </c>
      <c r="G4764">
        <v>26</v>
      </c>
      <c r="H4764" t="s">
        <v>14</v>
      </c>
      <c r="I4764" t="s">
        <v>11</v>
      </c>
      <c r="J4764" t="s">
        <v>44</v>
      </c>
      <c r="K4764">
        <v>60.44</v>
      </c>
      <c r="L4764">
        <v>1552.4</v>
      </c>
      <c r="M4764">
        <v>7</v>
      </c>
      <c r="N4764">
        <v>7</v>
      </c>
      <c r="O4764" t="s">
        <v>3</v>
      </c>
    </row>
    <row r="4765" spans="1:15" x14ac:dyDescent="0.35">
      <c r="A4765" t="s">
        <v>1668</v>
      </c>
      <c r="B4765" t="s">
        <v>7</v>
      </c>
      <c r="C4765">
        <v>45</v>
      </c>
      <c r="D4765" t="s">
        <v>3</v>
      </c>
      <c r="E4765" t="s">
        <v>3</v>
      </c>
      <c r="F4765" t="s">
        <v>3</v>
      </c>
      <c r="G4765">
        <v>4</v>
      </c>
      <c r="H4765" t="s">
        <v>16</v>
      </c>
      <c r="I4765" t="s">
        <v>10</v>
      </c>
      <c r="J4765" t="s">
        <v>32</v>
      </c>
      <c r="K4765">
        <v>60.44</v>
      </c>
      <c r="L4765">
        <v>232.63</v>
      </c>
      <c r="M4765">
        <v>2</v>
      </c>
      <c r="N4765">
        <v>3</v>
      </c>
      <c r="O4765" t="s">
        <v>3</v>
      </c>
    </row>
    <row r="4766" spans="1:15" x14ac:dyDescent="0.35">
      <c r="A4766" t="s">
        <v>812</v>
      </c>
      <c r="B4766" t="s">
        <v>8</v>
      </c>
      <c r="C4766">
        <v>59</v>
      </c>
      <c r="D4766" t="s">
        <v>3</v>
      </c>
      <c r="E4766" t="s">
        <v>3</v>
      </c>
      <c r="F4766" t="s">
        <v>4</v>
      </c>
      <c r="G4766">
        <v>50</v>
      </c>
      <c r="H4766" t="s">
        <v>14</v>
      </c>
      <c r="I4766" t="s">
        <v>11</v>
      </c>
      <c r="J4766" t="s">
        <v>34</v>
      </c>
      <c r="K4766">
        <v>60.45</v>
      </c>
      <c r="L4766">
        <v>3038.45</v>
      </c>
      <c r="M4766">
        <v>5</v>
      </c>
      <c r="N4766">
        <v>4</v>
      </c>
      <c r="O4766" t="s">
        <v>3</v>
      </c>
    </row>
    <row r="4767" spans="1:15" x14ac:dyDescent="0.35">
      <c r="A4767" t="s">
        <v>6940</v>
      </c>
      <c r="B4767" t="s">
        <v>8</v>
      </c>
      <c r="C4767">
        <v>20</v>
      </c>
      <c r="D4767" t="s">
        <v>3</v>
      </c>
      <c r="E4767" t="s">
        <v>4</v>
      </c>
      <c r="F4767" t="s">
        <v>4</v>
      </c>
      <c r="G4767">
        <v>34</v>
      </c>
      <c r="H4767" t="s">
        <v>14</v>
      </c>
      <c r="I4767" t="s">
        <v>11</v>
      </c>
      <c r="J4767" t="s">
        <v>34</v>
      </c>
      <c r="K4767">
        <v>60.48</v>
      </c>
      <c r="L4767">
        <v>2061.79</v>
      </c>
      <c r="M4767">
        <v>4</v>
      </c>
      <c r="N4767">
        <v>9</v>
      </c>
      <c r="O4767" t="s">
        <v>3</v>
      </c>
    </row>
    <row r="4768" spans="1:15" x14ac:dyDescent="0.35">
      <c r="A4768" t="s">
        <v>406</v>
      </c>
      <c r="B4768" t="s">
        <v>7</v>
      </c>
      <c r="C4768">
        <v>24</v>
      </c>
      <c r="D4768" t="s">
        <v>3</v>
      </c>
      <c r="E4768" t="s">
        <v>4</v>
      </c>
      <c r="F4768" t="s">
        <v>4</v>
      </c>
      <c r="G4768">
        <v>29</v>
      </c>
      <c r="H4768" t="s">
        <v>14</v>
      </c>
      <c r="I4768" t="s">
        <v>11</v>
      </c>
      <c r="J4768" t="s">
        <v>44</v>
      </c>
      <c r="K4768">
        <v>60.49</v>
      </c>
      <c r="L4768">
        <v>1746.54</v>
      </c>
      <c r="M4768">
        <v>1</v>
      </c>
      <c r="N4768">
        <v>3</v>
      </c>
      <c r="O4768" t="s">
        <v>3</v>
      </c>
    </row>
    <row r="4769" spans="1:15" x14ac:dyDescent="0.35">
      <c r="A4769" t="s">
        <v>9234</v>
      </c>
      <c r="B4769" t="s">
        <v>7</v>
      </c>
      <c r="C4769">
        <v>24</v>
      </c>
      <c r="D4769" t="s">
        <v>3</v>
      </c>
      <c r="E4769" t="s">
        <v>3</v>
      </c>
      <c r="F4769" t="s">
        <v>4</v>
      </c>
      <c r="G4769">
        <v>20</v>
      </c>
      <c r="H4769" t="s">
        <v>14</v>
      </c>
      <c r="I4769" t="s">
        <v>11</v>
      </c>
      <c r="J4769" t="s">
        <v>32</v>
      </c>
      <c r="K4769">
        <v>60.51</v>
      </c>
      <c r="L4769">
        <v>1213.95</v>
      </c>
      <c r="M4769">
        <v>8</v>
      </c>
      <c r="N4769">
        <v>8</v>
      </c>
      <c r="O4769" t="s">
        <v>3</v>
      </c>
    </row>
    <row r="4770" spans="1:15" x14ac:dyDescent="0.35">
      <c r="A4770" t="s">
        <v>322</v>
      </c>
      <c r="B4770" t="s">
        <v>7</v>
      </c>
      <c r="C4770">
        <v>52</v>
      </c>
      <c r="D4770" t="s">
        <v>3</v>
      </c>
      <c r="E4770" t="s">
        <v>4</v>
      </c>
      <c r="F4770" t="s">
        <v>4</v>
      </c>
      <c r="G4770">
        <v>61</v>
      </c>
      <c r="H4770" t="s">
        <v>14</v>
      </c>
      <c r="I4770" t="s">
        <v>11</v>
      </c>
      <c r="J4770" t="s">
        <v>34</v>
      </c>
      <c r="K4770">
        <v>60.52</v>
      </c>
      <c r="L4770">
        <v>3671.75</v>
      </c>
      <c r="M4770">
        <v>4</v>
      </c>
      <c r="N4770">
        <v>8</v>
      </c>
      <c r="O4770" t="s">
        <v>3</v>
      </c>
    </row>
    <row r="4771" spans="1:15" x14ac:dyDescent="0.35">
      <c r="A4771" t="s">
        <v>4196</v>
      </c>
      <c r="B4771" t="s">
        <v>7</v>
      </c>
      <c r="C4771">
        <v>55</v>
      </c>
      <c r="D4771" t="s">
        <v>3</v>
      </c>
      <c r="E4771" t="s">
        <v>3</v>
      </c>
      <c r="F4771" t="s">
        <v>3</v>
      </c>
      <c r="G4771">
        <v>59</v>
      </c>
      <c r="H4771" t="s">
        <v>16</v>
      </c>
      <c r="I4771" t="s">
        <v>11</v>
      </c>
      <c r="J4771" t="s">
        <v>34</v>
      </c>
      <c r="K4771">
        <v>60.52</v>
      </c>
      <c r="L4771">
        <v>3551.29</v>
      </c>
      <c r="M4771">
        <v>5</v>
      </c>
      <c r="N4771">
        <v>10</v>
      </c>
      <c r="O4771" t="s">
        <v>3</v>
      </c>
    </row>
    <row r="4772" spans="1:15" x14ac:dyDescent="0.35">
      <c r="A4772" t="s">
        <v>672</v>
      </c>
      <c r="B4772" t="s">
        <v>7</v>
      </c>
      <c r="C4772">
        <v>60</v>
      </c>
      <c r="D4772" t="s">
        <v>3</v>
      </c>
      <c r="E4772" t="s">
        <v>3</v>
      </c>
      <c r="F4772" t="s">
        <v>4</v>
      </c>
      <c r="G4772">
        <v>15</v>
      </c>
      <c r="H4772" t="s">
        <v>14</v>
      </c>
      <c r="I4772" t="s">
        <v>10</v>
      </c>
      <c r="J4772" t="s">
        <v>34</v>
      </c>
      <c r="K4772">
        <v>60.54</v>
      </c>
      <c r="L4772">
        <v>903.24</v>
      </c>
      <c r="M4772">
        <v>8</v>
      </c>
      <c r="N4772">
        <v>2</v>
      </c>
      <c r="O4772" t="s">
        <v>4</v>
      </c>
    </row>
    <row r="4773" spans="1:15" x14ac:dyDescent="0.35">
      <c r="A4773" t="s">
        <v>3459</v>
      </c>
      <c r="B4773" t="s">
        <v>7</v>
      </c>
      <c r="C4773">
        <v>40</v>
      </c>
      <c r="D4773" t="s">
        <v>3</v>
      </c>
      <c r="E4773" t="s">
        <v>4</v>
      </c>
      <c r="F4773" t="s">
        <v>4</v>
      </c>
      <c r="G4773">
        <v>8</v>
      </c>
      <c r="H4773" t="s">
        <v>14</v>
      </c>
      <c r="I4773" t="s">
        <v>10</v>
      </c>
      <c r="J4773" t="s">
        <v>40</v>
      </c>
      <c r="K4773">
        <v>60.54</v>
      </c>
      <c r="L4773">
        <v>496.28</v>
      </c>
      <c r="M4773">
        <v>0</v>
      </c>
      <c r="N4773">
        <v>9</v>
      </c>
      <c r="O4773" t="s">
        <v>3</v>
      </c>
    </row>
    <row r="4774" spans="1:15" x14ac:dyDescent="0.35">
      <c r="A4774" t="s">
        <v>8430</v>
      </c>
      <c r="B4774" t="s">
        <v>7</v>
      </c>
      <c r="C4774">
        <v>18</v>
      </c>
      <c r="D4774" t="s">
        <v>3</v>
      </c>
      <c r="E4774" t="s">
        <v>4</v>
      </c>
      <c r="F4774" t="s">
        <v>4</v>
      </c>
      <c r="G4774">
        <v>24</v>
      </c>
      <c r="H4774" t="s">
        <v>16</v>
      </c>
      <c r="I4774" t="s">
        <v>11</v>
      </c>
      <c r="J4774" t="s">
        <v>40</v>
      </c>
      <c r="K4774">
        <v>60.55</v>
      </c>
      <c r="L4774">
        <v>1456.1</v>
      </c>
      <c r="M4774">
        <v>4</v>
      </c>
      <c r="N4774">
        <v>1</v>
      </c>
      <c r="O4774" t="s">
        <v>3</v>
      </c>
    </row>
    <row r="4775" spans="1:15" x14ac:dyDescent="0.35">
      <c r="A4775" t="s">
        <v>9766</v>
      </c>
      <c r="B4775" t="s">
        <v>7</v>
      </c>
      <c r="C4775">
        <v>70</v>
      </c>
      <c r="D4775" t="s">
        <v>3</v>
      </c>
      <c r="E4775" t="s">
        <v>3</v>
      </c>
      <c r="F4775" t="s">
        <v>4</v>
      </c>
      <c r="G4775">
        <v>42</v>
      </c>
      <c r="H4775" t="s">
        <v>14</v>
      </c>
      <c r="I4775" t="s">
        <v>11</v>
      </c>
      <c r="J4775" t="s">
        <v>34</v>
      </c>
      <c r="K4775">
        <v>60.55</v>
      </c>
      <c r="L4775">
        <v>2526.9499999999998</v>
      </c>
      <c r="M4775">
        <v>1</v>
      </c>
      <c r="N4775">
        <v>4</v>
      </c>
      <c r="O4775" t="s">
        <v>3</v>
      </c>
    </row>
    <row r="4776" spans="1:15" x14ac:dyDescent="0.35">
      <c r="A4776" t="s">
        <v>8687</v>
      </c>
      <c r="B4776" t="s">
        <v>7</v>
      </c>
      <c r="C4776">
        <v>62</v>
      </c>
      <c r="D4776" t="s">
        <v>4</v>
      </c>
      <c r="E4776" t="s">
        <v>4</v>
      </c>
      <c r="F4776" t="s">
        <v>3</v>
      </c>
      <c r="G4776">
        <v>4</v>
      </c>
      <c r="H4776" t="s">
        <v>14</v>
      </c>
      <c r="I4776" t="s">
        <v>10</v>
      </c>
      <c r="J4776" t="s">
        <v>34</v>
      </c>
      <c r="K4776">
        <v>60.56</v>
      </c>
      <c r="L4776">
        <v>226.69</v>
      </c>
      <c r="M4776">
        <v>0</v>
      </c>
      <c r="N4776">
        <v>1</v>
      </c>
      <c r="O4776" t="s">
        <v>4</v>
      </c>
    </row>
    <row r="4777" spans="1:15" x14ac:dyDescent="0.35">
      <c r="A4777" t="s">
        <v>7669</v>
      </c>
      <c r="B4777" t="s">
        <v>8</v>
      </c>
      <c r="C4777">
        <v>50</v>
      </c>
      <c r="D4777" t="s">
        <v>3</v>
      </c>
      <c r="E4777" t="s">
        <v>4</v>
      </c>
      <c r="F4777" t="s">
        <v>4</v>
      </c>
      <c r="G4777">
        <v>20</v>
      </c>
      <c r="H4777" t="s">
        <v>14</v>
      </c>
      <c r="I4777" t="s">
        <v>10</v>
      </c>
      <c r="J4777" t="s">
        <v>32</v>
      </c>
      <c r="K4777">
        <v>60.58</v>
      </c>
      <c r="L4777">
        <v>1197.2</v>
      </c>
      <c r="M4777">
        <v>4</v>
      </c>
      <c r="N4777">
        <v>1</v>
      </c>
      <c r="O4777" t="s">
        <v>3</v>
      </c>
    </row>
    <row r="4778" spans="1:15" x14ac:dyDescent="0.35">
      <c r="A4778" t="s">
        <v>220</v>
      </c>
      <c r="B4778" t="s">
        <v>7</v>
      </c>
      <c r="C4778">
        <v>25</v>
      </c>
      <c r="D4778" t="s">
        <v>3</v>
      </c>
      <c r="E4778" t="s">
        <v>3</v>
      </c>
      <c r="F4778" t="s">
        <v>3</v>
      </c>
      <c r="G4778">
        <v>34</v>
      </c>
      <c r="H4778" t="s">
        <v>14</v>
      </c>
      <c r="I4778" t="s">
        <v>10</v>
      </c>
      <c r="J4778" t="s">
        <v>40</v>
      </c>
      <c r="K4778">
        <v>60.59</v>
      </c>
      <c r="L4778">
        <v>2061.79</v>
      </c>
      <c r="M4778">
        <v>3</v>
      </c>
      <c r="N4778">
        <v>5</v>
      </c>
      <c r="O4778" t="s">
        <v>3</v>
      </c>
    </row>
    <row r="4779" spans="1:15" x14ac:dyDescent="0.35">
      <c r="A4779" t="s">
        <v>622</v>
      </c>
      <c r="B4779" t="s">
        <v>7</v>
      </c>
      <c r="C4779">
        <v>30</v>
      </c>
      <c r="D4779" t="s">
        <v>3</v>
      </c>
      <c r="E4779" t="s">
        <v>4</v>
      </c>
      <c r="F4779" t="s">
        <v>3</v>
      </c>
      <c r="G4779">
        <v>25</v>
      </c>
      <c r="H4779" t="s">
        <v>15</v>
      </c>
      <c r="I4779" t="s">
        <v>11</v>
      </c>
      <c r="J4779" t="s">
        <v>40</v>
      </c>
      <c r="K4779">
        <v>60.61</v>
      </c>
      <c r="L4779">
        <v>1508.49</v>
      </c>
      <c r="M4779">
        <v>3</v>
      </c>
      <c r="N4779">
        <v>2</v>
      </c>
      <c r="O4779" t="s">
        <v>3</v>
      </c>
    </row>
    <row r="4780" spans="1:15" x14ac:dyDescent="0.35">
      <c r="A4780" t="s">
        <v>684</v>
      </c>
      <c r="B4780" t="s">
        <v>7</v>
      </c>
      <c r="C4780">
        <v>29</v>
      </c>
      <c r="D4780" t="s">
        <v>3</v>
      </c>
      <c r="E4780" t="s">
        <v>3</v>
      </c>
      <c r="F4780" t="s">
        <v>3</v>
      </c>
      <c r="G4780">
        <v>51</v>
      </c>
      <c r="H4780" t="s">
        <v>16</v>
      </c>
      <c r="I4780" t="s">
        <v>10</v>
      </c>
      <c r="J4780" t="s">
        <v>34</v>
      </c>
      <c r="K4780">
        <v>60.61</v>
      </c>
      <c r="L4780">
        <v>3074.63</v>
      </c>
      <c r="M4780">
        <v>4</v>
      </c>
      <c r="N4780">
        <v>4</v>
      </c>
      <c r="O4780" t="s">
        <v>3</v>
      </c>
    </row>
    <row r="4781" spans="1:15" x14ac:dyDescent="0.35">
      <c r="A4781" t="s">
        <v>3856</v>
      </c>
      <c r="B4781" t="s">
        <v>7</v>
      </c>
      <c r="C4781">
        <v>45</v>
      </c>
      <c r="D4781" t="s">
        <v>3</v>
      </c>
      <c r="E4781" t="s">
        <v>3</v>
      </c>
      <c r="F4781" t="s">
        <v>4</v>
      </c>
      <c r="G4781">
        <v>46</v>
      </c>
      <c r="H4781" t="s">
        <v>16</v>
      </c>
      <c r="I4781" t="s">
        <v>10</v>
      </c>
      <c r="J4781" t="s">
        <v>32</v>
      </c>
      <c r="K4781">
        <v>60.61</v>
      </c>
      <c r="L4781">
        <v>2807.83</v>
      </c>
      <c r="M4781">
        <v>3</v>
      </c>
      <c r="N4781">
        <v>6</v>
      </c>
      <c r="O4781" t="s">
        <v>3</v>
      </c>
    </row>
    <row r="4782" spans="1:15" x14ac:dyDescent="0.35">
      <c r="A4782" t="s">
        <v>4232</v>
      </c>
      <c r="B4782" t="s">
        <v>8</v>
      </c>
      <c r="C4782">
        <v>44</v>
      </c>
      <c r="D4782" t="s">
        <v>3</v>
      </c>
      <c r="E4782" t="s">
        <v>3</v>
      </c>
      <c r="F4782" t="s">
        <v>3</v>
      </c>
      <c r="G4782">
        <v>28</v>
      </c>
      <c r="H4782" t="s">
        <v>16</v>
      </c>
      <c r="I4782" t="s">
        <v>11</v>
      </c>
      <c r="J4782" t="s">
        <v>44</v>
      </c>
      <c r="K4782">
        <v>60.63</v>
      </c>
      <c r="L4782">
        <v>1684.56</v>
      </c>
      <c r="M4782">
        <v>7</v>
      </c>
      <c r="N4782">
        <v>8</v>
      </c>
      <c r="O4782" t="s">
        <v>3</v>
      </c>
    </row>
    <row r="4783" spans="1:15" x14ac:dyDescent="0.35">
      <c r="A4783" t="s">
        <v>5510</v>
      </c>
      <c r="B4783" t="s">
        <v>7</v>
      </c>
      <c r="C4783">
        <v>23</v>
      </c>
      <c r="D4783" t="s">
        <v>3</v>
      </c>
      <c r="E4783" t="s">
        <v>3</v>
      </c>
      <c r="F4783" t="s">
        <v>4</v>
      </c>
      <c r="G4783">
        <v>45</v>
      </c>
      <c r="H4783" t="s">
        <v>14</v>
      </c>
      <c r="I4783" t="s">
        <v>10</v>
      </c>
      <c r="J4783" t="s">
        <v>32</v>
      </c>
      <c r="K4783">
        <v>60.63</v>
      </c>
      <c r="L4783">
        <v>2719.1</v>
      </c>
      <c r="M4783">
        <v>8</v>
      </c>
      <c r="N4783">
        <v>5</v>
      </c>
      <c r="O4783" t="s">
        <v>3</v>
      </c>
    </row>
    <row r="4784" spans="1:15" x14ac:dyDescent="0.35">
      <c r="A4784" t="s">
        <v>9576</v>
      </c>
      <c r="B4784" t="s">
        <v>8</v>
      </c>
      <c r="C4784">
        <v>19</v>
      </c>
      <c r="D4784" t="s">
        <v>3</v>
      </c>
      <c r="E4784" t="s">
        <v>4</v>
      </c>
      <c r="F4784" t="s">
        <v>4</v>
      </c>
      <c r="G4784">
        <v>23</v>
      </c>
      <c r="H4784" t="s">
        <v>15</v>
      </c>
      <c r="I4784" t="s">
        <v>11</v>
      </c>
      <c r="J4784" t="s">
        <v>40</v>
      </c>
      <c r="K4784">
        <v>60.63</v>
      </c>
      <c r="L4784">
        <v>1388.47</v>
      </c>
      <c r="M4784">
        <v>3</v>
      </c>
      <c r="N4784">
        <v>5</v>
      </c>
      <c r="O4784" t="s">
        <v>3</v>
      </c>
    </row>
    <row r="4785" spans="1:15" x14ac:dyDescent="0.35">
      <c r="A4785" t="s">
        <v>1706</v>
      </c>
      <c r="B4785" t="s">
        <v>8</v>
      </c>
      <c r="C4785">
        <v>40</v>
      </c>
      <c r="D4785" t="s">
        <v>3</v>
      </c>
      <c r="E4785" t="s">
        <v>4</v>
      </c>
      <c r="F4785" t="s">
        <v>3</v>
      </c>
      <c r="G4785">
        <v>33</v>
      </c>
      <c r="H4785" t="s">
        <v>14</v>
      </c>
      <c r="I4785" t="s">
        <v>10</v>
      </c>
      <c r="J4785" t="s">
        <v>32</v>
      </c>
      <c r="K4785">
        <v>60.65</v>
      </c>
      <c r="L4785">
        <v>2000.22</v>
      </c>
      <c r="M4785">
        <v>1</v>
      </c>
      <c r="N4785">
        <v>5</v>
      </c>
      <c r="O4785" t="s">
        <v>3</v>
      </c>
    </row>
    <row r="4786" spans="1:15" x14ac:dyDescent="0.35">
      <c r="A4786" t="s">
        <v>5293</v>
      </c>
      <c r="B4786" t="s">
        <v>7</v>
      </c>
      <c r="C4786">
        <v>70</v>
      </c>
      <c r="D4786" t="s">
        <v>3</v>
      </c>
      <c r="E4786" t="s">
        <v>4</v>
      </c>
      <c r="F4786" t="s">
        <v>4</v>
      </c>
      <c r="G4786">
        <v>14</v>
      </c>
      <c r="H4786" t="s">
        <v>14</v>
      </c>
      <c r="I4786" t="s">
        <v>11</v>
      </c>
      <c r="J4786" t="s">
        <v>44</v>
      </c>
      <c r="K4786">
        <v>60.65</v>
      </c>
      <c r="L4786">
        <v>843.79</v>
      </c>
      <c r="M4786">
        <v>5</v>
      </c>
      <c r="N4786">
        <v>8</v>
      </c>
      <c r="O4786" t="s">
        <v>3</v>
      </c>
    </row>
    <row r="4787" spans="1:15" x14ac:dyDescent="0.35">
      <c r="A4787" t="s">
        <v>5714</v>
      </c>
      <c r="B4787" t="s">
        <v>7</v>
      </c>
      <c r="C4787">
        <v>61</v>
      </c>
      <c r="D4787" t="s">
        <v>3</v>
      </c>
      <c r="E4787" t="s">
        <v>4</v>
      </c>
      <c r="F4787" t="s">
        <v>3</v>
      </c>
      <c r="G4787">
        <v>43</v>
      </c>
      <c r="H4787" t="s">
        <v>14</v>
      </c>
      <c r="I4787" t="s">
        <v>11</v>
      </c>
      <c r="J4787" t="s">
        <v>34</v>
      </c>
      <c r="K4787">
        <v>60.65</v>
      </c>
      <c r="L4787">
        <v>2605.77</v>
      </c>
      <c r="M4787">
        <v>2</v>
      </c>
      <c r="N4787">
        <v>2</v>
      </c>
      <c r="O4787" t="s">
        <v>3</v>
      </c>
    </row>
    <row r="4788" spans="1:15" x14ac:dyDescent="0.35">
      <c r="A4788" t="s">
        <v>45</v>
      </c>
      <c r="B4788" t="s">
        <v>7</v>
      </c>
      <c r="C4788">
        <v>29</v>
      </c>
      <c r="D4788" t="s">
        <v>3</v>
      </c>
      <c r="E4788" t="s">
        <v>3</v>
      </c>
      <c r="F4788" t="s">
        <v>4</v>
      </c>
      <c r="G4788">
        <v>60</v>
      </c>
      <c r="H4788" t="s">
        <v>14</v>
      </c>
      <c r="I4788" t="s">
        <v>11</v>
      </c>
      <c r="J4788" t="s">
        <v>32</v>
      </c>
      <c r="K4788">
        <v>60.66</v>
      </c>
      <c r="L4788">
        <v>3622.56</v>
      </c>
      <c r="M4788">
        <v>5</v>
      </c>
      <c r="N4788">
        <v>5</v>
      </c>
      <c r="O4788" t="s">
        <v>3</v>
      </c>
    </row>
    <row r="4789" spans="1:15" x14ac:dyDescent="0.35">
      <c r="A4789" t="s">
        <v>5389</v>
      </c>
      <c r="B4789" t="s">
        <v>8</v>
      </c>
      <c r="C4789">
        <v>34</v>
      </c>
      <c r="D4789" t="s">
        <v>3</v>
      </c>
      <c r="E4789" t="s">
        <v>3</v>
      </c>
      <c r="F4789" t="s">
        <v>3</v>
      </c>
      <c r="G4789">
        <v>17</v>
      </c>
      <c r="H4789" t="s">
        <v>16</v>
      </c>
      <c r="I4789" t="s">
        <v>11</v>
      </c>
      <c r="J4789" t="s">
        <v>44</v>
      </c>
      <c r="K4789">
        <v>60.67</v>
      </c>
      <c r="L4789">
        <v>1042.5</v>
      </c>
      <c r="M4789">
        <v>8</v>
      </c>
      <c r="N4789">
        <v>7</v>
      </c>
      <c r="O4789" t="s">
        <v>3</v>
      </c>
    </row>
    <row r="4790" spans="1:15" x14ac:dyDescent="0.35">
      <c r="A4790" t="s">
        <v>6166</v>
      </c>
      <c r="B4790" t="s">
        <v>7</v>
      </c>
      <c r="C4790">
        <v>44</v>
      </c>
      <c r="D4790" t="s">
        <v>3</v>
      </c>
      <c r="E4790" t="s">
        <v>3</v>
      </c>
      <c r="F4790" t="s">
        <v>4</v>
      </c>
      <c r="G4790">
        <v>46</v>
      </c>
      <c r="H4790" t="s">
        <v>16</v>
      </c>
      <c r="I4790" t="s">
        <v>10</v>
      </c>
      <c r="J4790" t="s">
        <v>40</v>
      </c>
      <c r="K4790">
        <v>60.71</v>
      </c>
      <c r="L4790">
        <v>2810.1</v>
      </c>
      <c r="M4790">
        <v>6</v>
      </c>
      <c r="N4790">
        <v>2</v>
      </c>
      <c r="O4790" t="s">
        <v>4</v>
      </c>
    </row>
    <row r="4791" spans="1:15" x14ac:dyDescent="0.35">
      <c r="A4791" t="s">
        <v>6139</v>
      </c>
      <c r="B4791" t="s">
        <v>8</v>
      </c>
      <c r="C4791">
        <v>72</v>
      </c>
      <c r="D4791" t="s">
        <v>4</v>
      </c>
      <c r="E4791" t="s">
        <v>4</v>
      </c>
      <c r="F4791" t="s">
        <v>3</v>
      </c>
      <c r="G4791">
        <v>13</v>
      </c>
      <c r="H4791" t="s">
        <v>14</v>
      </c>
      <c r="I4791" t="s">
        <v>11</v>
      </c>
      <c r="J4791" t="s">
        <v>44</v>
      </c>
      <c r="K4791">
        <v>60.73</v>
      </c>
      <c r="L4791">
        <v>774.02</v>
      </c>
      <c r="M4791">
        <v>6</v>
      </c>
      <c r="N4791">
        <v>1</v>
      </c>
      <c r="O4791" t="s">
        <v>4</v>
      </c>
    </row>
    <row r="4792" spans="1:15" x14ac:dyDescent="0.35">
      <c r="A4792" t="s">
        <v>7485</v>
      </c>
      <c r="B4792" t="s">
        <v>7</v>
      </c>
      <c r="C4792">
        <v>73</v>
      </c>
      <c r="D4792" t="s">
        <v>4</v>
      </c>
      <c r="E4792" t="s">
        <v>3</v>
      </c>
      <c r="F4792" t="s">
        <v>4</v>
      </c>
      <c r="G4792">
        <v>43</v>
      </c>
      <c r="H4792" t="s">
        <v>14</v>
      </c>
      <c r="I4792" t="s">
        <v>10</v>
      </c>
      <c r="J4792" t="s">
        <v>44</v>
      </c>
      <c r="K4792">
        <v>60.73</v>
      </c>
      <c r="L4792">
        <v>2601.71</v>
      </c>
      <c r="M4792">
        <v>7</v>
      </c>
      <c r="N4792">
        <v>2</v>
      </c>
      <c r="O4792" t="s">
        <v>4</v>
      </c>
    </row>
    <row r="4793" spans="1:15" x14ac:dyDescent="0.35">
      <c r="A4793" t="s">
        <v>9928</v>
      </c>
      <c r="B4793" t="s">
        <v>7</v>
      </c>
      <c r="C4793">
        <v>57</v>
      </c>
      <c r="D4793" t="s">
        <v>3</v>
      </c>
      <c r="E4793" t="s">
        <v>3</v>
      </c>
      <c r="F4793" t="s">
        <v>4</v>
      </c>
      <c r="G4793">
        <v>9</v>
      </c>
      <c r="H4793" t="s">
        <v>14</v>
      </c>
      <c r="I4793" t="s">
        <v>11</v>
      </c>
      <c r="J4793" t="s">
        <v>40</v>
      </c>
      <c r="K4793">
        <v>60.74</v>
      </c>
      <c r="L4793">
        <v>527.94000000000005</v>
      </c>
      <c r="M4793">
        <v>5</v>
      </c>
      <c r="N4793">
        <v>4</v>
      </c>
      <c r="O4793" t="s">
        <v>4</v>
      </c>
    </row>
    <row r="4794" spans="1:15" x14ac:dyDescent="0.35">
      <c r="A4794" t="s">
        <v>8612</v>
      </c>
      <c r="B4794" t="s">
        <v>8</v>
      </c>
      <c r="C4794">
        <v>58</v>
      </c>
      <c r="D4794" t="s">
        <v>3</v>
      </c>
      <c r="E4794" t="s">
        <v>3</v>
      </c>
      <c r="F4794" t="s">
        <v>4</v>
      </c>
      <c r="G4794">
        <v>20</v>
      </c>
      <c r="H4794" t="s">
        <v>14</v>
      </c>
      <c r="I4794" t="s">
        <v>10</v>
      </c>
      <c r="J4794" t="s">
        <v>34</v>
      </c>
      <c r="K4794">
        <v>60.75</v>
      </c>
      <c r="L4794">
        <v>1213.28</v>
      </c>
      <c r="M4794">
        <v>1</v>
      </c>
      <c r="N4794">
        <v>4</v>
      </c>
      <c r="O4794" t="s">
        <v>3</v>
      </c>
    </row>
    <row r="4795" spans="1:15" x14ac:dyDescent="0.35">
      <c r="A4795" t="s">
        <v>1115</v>
      </c>
      <c r="B4795" t="s">
        <v>8</v>
      </c>
      <c r="C4795">
        <v>35</v>
      </c>
      <c r="D4795" t="s">
        <v>3</v>
      </c>
      <c r="E4795" t="s">
        <v>4</v>
      </c>
      <c r="F4795" t="s">
        <v>4</v>
      </c>
      <c r="G4795">
        <v>21</v>
      </c>
      <c r="H4795" t="s">
        <v>14</v>
      </c>
      <c r="I4795" t="s">
        <v>11</v>
      </c>
      <c r="J4795" t="s">
        <v>32</v>
      </c>
      <c r="K4795">
        <v>60.76</v>
      </c>
      <c r="L4795">
        <v>1273.3399999999999</v>
      </c>
      <c r="M4795">
        <v>6</v>
      </c>
      <c r="N4795">
        <v>8</v>
      </c>
      <c r="O4795" t="s">
        <v>3</v>
      </c>
    </row>
    <row r="4796" spans="1:15" x14ac:dyDescent="0.35">
      <c r="A4796" t="s">
        <v>4362</v>
      </c>
      <c r="B4796" t="s">
        <v>8</v>
      </c>
      <c r="C4796">
        <v>47</v>
      </c>
      <c r="D4796" t="s">
        <v>3</v>
      </c>
      <c r="E4796" t="s">
        <v>4</v>
      </c>
      <c r="F4796" t="s">
        <v>3</v>
      </c>
      <c r="G4796">
        <v>4</v>
      </c>
      <c r="H4796" t="s">
        <v>15</v>
      </c>
      <c r="I4796" t="s">
        <v>11</v>
      </c>
      <c r="J4796" t="s">
        <v>40</v>
      </c>
      <c r="K4796">
        <v>60.76</v>
      </c>
      <c r="L4796">
        <v>256.58</v>
      </c>
      <c r="M4796">
        <v>6</v>
      </c>
      <c r="N4796">
        <v>7</v>
      </c>
      <c r="O4796" t="s">
        <v>3</v>
      </c>
    </row>
    <row r="4797" spans="1:15" x14ac:dyDescent="0.35">
      <c r="A4797" t="s">
        <v>7337</v>
      </c>
      <c r="B4797" t="s">
        <v>7</v>
      </c>
      <c r="C4797">
        <v>30</v>
      </c>
      <c r="D4797" t="s">
        <v>3</v>
      </c>
      <c r="E4797" t="s">
        <v>4</v>
      </c>
      <c r="F4797" t="s">
        <v>4</v>
      </c>
      <c r="G4797">
        <v>10</v>
      </c>
      <c r="H4797" t="s">
        <v>14</v>
      </c>
      <c r="I4797" t="s">
        <v>11</v>
      </c>
      <c r="J4797" t="s">
        <v>44</v>
      </c>
      <c r="K4797">
        <v>60.77</v>
      </c>
      <c r="L4797">
        <v>621.83000000000004</v>
      </c>
      <c r="M4797">
        <v>8</v>
      </c>
      <c r="N4797">
        <v>8</v>
      </c>
      <c r="O4797" t="s">
        <v>3</v>
      </c>
    </row>
    <row r="4798" spans="1:15" x14ac:dyDescent="0.35">
      <c r="A4798" t="s">
        <v>8005</v>
      </c>
      <c r="B4798" t="s">
        <v>8</v>
      </c>
      <c r="C4798">
        <v>34</v>
      </c>
      <c r="D4798" t="s">
        <v>3</v>
      </c>
      <c r="E4798" t="s">
        <v>4</v>
      </c>
      <c r="F4798" t="s">
        <v>4</v>
      </c>
      <c r="G4798">
        <v>53</v>
      </c>
      <c r="H4798" t="s">
        <v>16</v>
      </c>
      <c r="I4798" t="s">
        <v>10</v>
      </c>
      <c r="J4798" t="s">
        <v>32</v>
      </c>
      <c r="K4798">
        <v>60.78</v>
      </c>
      <c r="L4798">
        <v>3205.13</v>
      </c>
      <c r="M4798">
        <v>6</v>
      </c>
      <c r="N4798">
        <v>3</v>
      </c>
      <c r="O4798" t="s">
        <v>4</v>
      </c>
    </row>
    <row r="4799" spans="1:15" x14ac:dyDescent="0.35">
      <c r="A4799" t="s">
        <v>3031</v>
      </c>
      <c r="B4799" t="s">
        <v>7</v>
      </c>
      <c r="C4799">
        <v>74</v>
      </c>
      <c r="D4799" t="s">
        <v>3</v>
      </c>
      <c r="E4799" t="s">
        <v>3</v>
      </c>
      <c r="F4799" t="s">
        <v>3</v>
      </c>
      <c r="G4799">
        <v>27</v>
      </c>
      <c r="H4799" t="s">
        <v>14</v>
      </c>
      <c r="I4799" t="s">
        <v>11</v>
      </c>
      <c r="J4799" t="s">
        <v>40</v>
      </c>
      <c r="K4799">
        <v>60.8</v>
      </c>
      <c r="L4799">
        <v>1638.5</v>
      </c>
      <c r="M4799">
        <v>4</v>
      </c>
      <c r="N4799">
        <v>7</v>
      </c>
      <c r="O4799" t="s">
        <v>3</v>
      </c>
    </row>
    <row r="4800" spans="1:15" x14ac:dyDescent="0.35">
      <c r="A4800" t="s">
        <v>7265</v>
      </c>
      <c r="B4800" t="s">
        <v>7</v>
      </c>
      <c r="C4800">
        <v>40</v>
      </c>
      <c r="D4800" t="s">
        <v>3</v>
      </c>
      <c r="E4800" t="s">
        <v>4</v>
      </c>
      <c r="F4800" t="s">
        <v>4</v>
      </c>
      <c r="G4800">
        <v>9</v>
      </c>
      <c r="H4800" t="s">
        <v>14</v>
      </c>
      <c r="I4800" t="s">
        <v>11</v>
      </c>
      <c r="J4800" t="s">
        <v>34</v>
      </c>
      <c r="K4800">
        <v>60.8</v>
      </c>
      <c r="L4800">
        <v>561.07000000000005</v>
      </c>
      <c r="M4800">
        <v>4</v>
      </c>
      <c r="N4800">
        <v>8</v>
      </c>
      <c r="O4800" t="s">
        <v>3</v>
      </c>
    </row>
    <row r="4801" spans="1:15" x14ac:dyDescent="0.35">
      <c r="A4801" t="s">
        <v>8183</v>
      </c>
      <c r="B4801" t="s">
        <v>7</v>
      </c>
      <c r="C4801">
        <v>70</v>
      </c>
      <c r="D4801" t="s">
        <v>4</v>
      </c>
      <c r="E4801" t="s">
        <v>4</v>
      </c>
      <c r="F4801" t="s">
        <v>4</v>
      </c>
      <c r="G4801">
        <v>15</v>
      </c>
      <c r="H4801" t="s">
        <v>16</v>
      </c>
      <c r="I4801" t="s">
        <v>10</v>
      </c>
      <c r="J4801" t="s">
        <v>40</v>
      </c>
      <c r="K4801">
        <v>60.8</v>
      </c>
      <c r="L4801">
        <v>912.61</v>
      </c>
      <c r="M4801">
        <v>1</v>
      </c>
      <c r="N4801">
        <v>10</v>
      </c>
      <c r="O4801" t="s">
        <v>3</v>
      </c>
    </row>
    <row r="4802" spans="1:15" x14ac:dyDescent="0.35">
      <c r="A4802" t="s">
        <v>7208</v>
      </c>
      <c r="B4802" t="s">
        <v>8</v>
      </c>
      <c r="C4802">
        <v>25</v>
      </c>
      <c r="D4802" t="s">
        <v>3</v>
      </c>
      <c r="E4802" t="s">
        <v>4</v>
      </c>
      <c r="F4802" t="s">
        <v>4</v>
      </c>
      <c r="G4802">
        <v>59</v>
      </c>
      <c r="H4802" t="s">
        <v>16</v>
      </c>
      <c r="I4802" t="s">
        <v>11</v>
      </c>
      <c r="J4802" t="s">
        <v>40</v>
      </c>
      <c r="K4802">
        <v>60.81</v>
      </c>
      <c r="L4802">
        <v>3596.89</v>
      </c>
      <c r="M4802">
        <v>3</v>
      </c>
      <c r="N4802">
        <v>8</v>
      </c>
      <c r="O4802" t="s">
        <v>3</v>
      </c>
    </row>
    <row r="4803" spans="1:15" x14ac:dyDescent="0.35">
      <c r="A4803" t="s">
        <v>1748</v>
      </c>
      <c r="B4803" t="s">
        <v>7</v>
      </c>
      <c r="C4803">
        <v>66</v>
      </c>
      <c r="D4803" t="s">
        <v>4</v>
      </c>
      <c r="E4803" t="s">
        <v>3</v>
      </c>
      <c r="F4803" t="s">
        <v>4</v>
      </c>
      <c r="G4803">
        <v>8</v>
      </c>
      <c r="H4803" t="s">
        <v>14</v>
      </c>
      <c r="I4803" t="s">
        <v>11</v>
      </c>
      <c r="J4803" t="s">
        <v>34</v>
      </c>
      <c r="K4803">
        <v>60.82</v>
      </c>
      <c r="L4803">
        <v>475.73</v>
      </c>
      <c r="M4803">
        <v>4</v>
      </c>
      <c r="N4803">
        <v>8</v>
      </c>
      <c r="O4803" t="s">
        <v>3</v>
      </c>
    </row>
    <row r="4804" spans="1:15" x14ac:dyDescent="0.35">
      <c r="A4804" t="s">
        <v>2131</v>
      </c>
      <c r="B4804" t="s">
        <v>7</v>
      </c>
      <c r="C4804">
        <v>24</v>
      </c>
      <c r="D4804" t="s">
        <v>3</v>
      </c>
      <c r="E4804" t="s">
        <v>4</v>
      </c>
      <c r="F4804" t="s">
        <v>4</v>
      </c>
      <c r="G4804">
        <v>58</v>
      </c>
      <c r="H4804" t="s">
        <v>14</v>
      </c>
      <c r="I4804" t="s">
        <v>11</v>
      </c>
      <c r="J4804" t="s">
        <v>44</v>
      </c>
      <c r="K4804">
        <v>60.82</v>
      </c>
      <c r="L4804">
        <v>3529.99</v>
      </c>
      <c r="M4804">
        <v>7</v>
      </c>
      <c r="N4804">
        <v>2</v>
      </c>
      <c r="O4804" t="s">
        <v>4</v>
      </c>
    </row>
    <row r="4805" spans="1:15" x14ac:dyDescent="0.35">
      <c r="A4805" t="s">
        <v>542</v>
      </c>
      <c r="B4805" t="s">
        <v>8</v>
      </c>
      <c r="C4805">
        <v>73</v>
      </c>
      <c r="D4805" t="s">
        <v>4</v>
      </c>
      <c r="E4805" t="s">
        <v>3</v>
      </c>
      <c r="F4805" t="s">
        <v>4</v>
      </c>
      <c r="G4805">
        <v>31</v>
      </c>
      <c r="H4805" t="s">
        <v>15</v>
      </c>
      <c r="I4805" t="s">
        <v>10</v>
      </c>
      <c r="J4805" t="s">
        <v>44</v>
      </c>
      <c r="K4805">
        <v>60.83</v>
      </c>
      <c r="L4805">
        <v>1894.75</v>
      </c>
      <c r="M4805">
        <v>7</v>
      </c>
      <c r="N4805">
        <v>4</v>
      </c>
      <c r="O4805" t="s">
        <v>4</v>
      </c>
    </row>
    <row r="4806" spans="1:15" x14ac:dyDescent="0.35">
      <c r="A4806" t="s">
        <v>6950</v>
      </c>
      <c r="B4806" t="s">
        <v>8</v>
      </c>
      <c r="C4806">
        <v>38</v>
      </c>
      <c r="D4806" t="s">
        <v>3</v>
      </c>
      <c r="E4806" t="s">
        <v>3</v>
      </c>
      <c r="F4806" t="s">
        <v>3</v>
      </c>
      <c r="G4806">
        <v>51</v>
      </c>
      <c r="H4806" t="s">
        <v>15</v>
      </c>
      <c r="I4806" t="s">
        <v>10</v>
      </c>
      <c r="J4806" t="s">
        <v>40</v>
      </c>
      <c r="K4806">
        <v>60.83</v>
      </c>
      <c r="L4806">
        <v>3110.93</v>
      </c>
      <c r="M4806">
        <v>4</v>
      </c>
      <c r="N4806">
        <v>1</v>
      </c>
      <c r="O4806" t="s">
        <v>3</v>
      </c>
    </row>
    <row r="4807" spans="1:15" x14ac:dyDescent="0.35">
      <c r="A4807" t="s">
        <v>3198</v>
      </c>
      <c r="B4807" t="s">
        <v>8</v>
      </c>
      <c r="C4807">
        <v>51</v>
      </c>
      <c r="D4807" t="s">
        <v>3</v>
      </c>
      <c r="E4807" t="s">
        <v>4</v>
      </c>
      <c r="F4807" t="s">
        <v>4</v>
      </c>
      <c r="G4807">
        <v>65</v>
      </c>
      <c r="H4807" t="s">
        <v>15</v>
      </c>
      <c r="I4807" t="s">
        <v>10</v>
      </c>
      <c r="J4807" t="s">
        <v>40</v>
      </c>
      <c r="K4807">
        <v>60.84</v>
      </c>
      <c r="L4807">
        <v>3941.3</v>
      </c>
      <c r="M4807">
        <v>6</v>
      </c>
      <c r="N4807">
        <v>7</v>
      </c>
      <c r="O4807" t="s">
        <v>3</v>
      </c>
    </row>
    <row r="4808" spans="1:15" x14ac:dyDescent="0.35">
      <c r="A4808" t="s">
        <v>8468</v>
      </c>
      <c r="B4808" t="s">
        <v>7</v>
      </c>
      <c r="C4808">
        <v>67</v>
      </c>
      <c r="D4808" t="s">
        <v>4</v>
      </c>
      <c r="E4808" t="s">
        <v>3</v>
      </c>
      <c r="F4808" t="s">
        <v>3</v>
      </c>
      <c r="G4808">
        <v>21</v>
      </c>
      <c r="H4808" t="s">
        <v>14</v>
      </c>
      <c r="I4808" t="s">
        <v>11</v>
      </c>
      <c r="J4808" t="s">
        <v>44</v>
      </c>
      <c r="K4808">
        <v>60.84</v>
      </c>
      <c r="L4808">
        <v>1283.97</v>
      </c>
      <c r="M4808">
        <v>1</v>
      </c>
      <c r="N4808">
        <v>3</v>
      </c>
      <c r="O4808" t="s">
        <v>3</v>
      </c>
    </row>
    <row r="4809" spans="1:15" x14ac:dyDescent="0.35">
      <c r="A4809" t="s">
        <v>939</v>
      </c>
      <c r="B4809" t="s">
        <v>8</v>
      </c>
      <c r="C4809">
        <v>43</v>
      </c>
      <c r="D4809" t="s">
        <v>3</v>
      </c>
      <c r="E4809" t="s">
        <v>3</v>
      </c>
      <c r="F4809" t="s">
        <v>4</v>
      </c>
      <c r="G4809">
        <v>47</v>
      </c>
      <c r="H4809" t="s">
        <v>15</v>
      </c>
      <c r="I4809" t="s">
        <v>11</v>
      </c>
      <c r="J4809" t="s">
        <v>40</v>
      </c>
      <c r="K4809">
        <v>60.85</v>
      </c>
      <c r="L4809">
        <v>2841.99</v>
      </c>
      <c r="M4809">
        <v>0</v>
      </c>
      <c r="N4809">
        <v>10</v>
      </c>
      <c r="O4809" t="s">
        <v>3</v>
      </c>
    </row>
    <row r="4810" spans="1:15" x14ac:dyDescent="0.35">
      <c r="A4810" t="s">
        <v>2229</v>
      </c>
      <c r="B4810" t="s">
        <v>7</v>
      </c>
      <c r="C4810">
        <v>70</v>
      </c>
      <c r="D4810" t="s">
        <v>4</v>
      </c>
      <c r="E4810" t="s">
        <v>3</v>
      </c>
      <c r="F4810" t="s">
        <v>3</v>
      </c>
      <c r="G4810">
        <v>33</v>
      </c>
      <c r="H4810" t="s">
        <v>16</v>
      </c>
      <c r="I4810" t="s">
        <v>10</v>
      </c>
      <c r="J4810" t="s">
        <v>32</v>
      </c>
      <c r="K4810">
        <v>60.88</v>
      </c>
      <c r="L4810">
        <v>2023.67</v>
      </c>
      <c r="M4810">
        <v>3</v>
      </c>
      <c r="N4810">
        <v>2</v>
      </c>
      <c r="O4810" t="s">
        <v>3</v>
      </c>
    </row>
    <row r="4811" spans="1:15" x14ac:dyDescent="0.35">
      <c r="A4811" t="s">
        <v>9225</v>
      </c>
      <c r="B4811" t="s">
        <v>8</v>
      </c>
      <c r="C4811">
        <v>62</v>
      </c>
      <c r="D4811" t="s">
        <v>3</v>
      </c>
      <c r="E4811" t="s">
        <v>4</v>
      </c>
      <c r="F4811" t="s">
        <v>4</v>
      </c>
      <c r="G4811">
        <v>19</v>
      </c>
      <c r="H4811" t="s">
        <v>16</v>
      </c>
      <c r="I4811" t="s">
        <v>11</v>
      </c>
      <c r="J4811" t="s">
        <v>32</v>
      </c>
      <c r="K4811">
        <v>60.89</v>
      </c>
      <c r="L4811">
        <v>1143.47</v>
      </c>
      <c r="M4811">
        <v>4</v>
      </c>
      <c r="N4811">
        <v>1</v>
      </c>
      <c r="O4811" t="s">
        <v>3</v>
      </c>
    </row>
    <row r="4812" spans="1:15" x14ac:dyDescent="0.35">
      <c r="A4812" t="s">
        <v>3703</v>
      </c>
      <c r="B4812" t="s">
        <v>8</v>
      </c>
      <c r="C4812">
        <v>45</v>
      </c>
      <c r="D4812" t="s">
        <v>3</v>
      </c>
      <c r="E4812" t="s">
        <v>4</v>
      </c>
      <c r="F4812" t="s">
        <v>3</v>
      </c>
      <c r="G4812">
        <v>44</v>
      </c>
      <c r="H4812" t="s">
        <v>14</v>
      </c>
      <c r="I4812" t="s">
        <v>11</v>
      </c>
      <c r="J4812" t="s">
        <v>44</v>
      </c>
      <c r="K4812">
        <v>60.92</v>
      </c>
      <c r="L4812">
        <v>2674.27</v>
      </c>
      <c r="M4812">
        <v>2</v>
      </c>
      <c r="N4812">
        <v>1</v>
      </c>
      <c r="O4812" t="s">
        <v>3</v>
      </c>
    </row>
    <row r="4813" spans="1:15" x14ac:dyDescent="0.35">
      <c r="A4813" t="s">
        <v>5579</v>
      </c>
      <c r="B4813" t="s">
        <v>7</v>
      </c>
      <c r="C4813">
        <v>69</v>
      </c>
      <c r="D4813" t="s">
        <v>4</v>
      </c>
      <c r="E4813" t="s">
        <v>3</v>
      </c>
      <c r="F4813" t="s">
        <v>4</v>
      </c>
      <c r="G4813">
        <v>39</v>
      </c>
      <c r="H4813" t="s">
        <v>14</v>
      </c>
      <c r="I4813" t="s">
        <v>11</v>
      </c>
      <c r="J4813" t="s">
        <v>32</v>
      </c>
      <c r="K4813">
        <v>60.94</v>
      </c>
      <c r="L4813">
        <v>2381.37</v>
      </c>
      <c r="M4813">
        <v>5</v>
      </c>
      <c r="N4813">
        <v>1</v>
      </c>
      <c r="O4813" t="s">
        <v>3</v>
      </c>
    </row>
    <row r="4814" spans="1:15" x14ac:dyDescent="0.35">
      <c r="A4814" t="s">
        <v>5867</v>
      </c>
      <c r="B4814" t="s">
        <v>7</v>
      </c>
      <c r="C4814">
        <v>29</v>
      </c>
      <c r="D4814" t="s">
        <v>3</v>
      </c>
      <c r="E4814" t="s">
        <v>4</v>
      </c>
      <c r="F4814" t="s">
        <v>4</v>
      </c>
      <c r="G4814">
        <v>9</v>
      </c>
      <c r="H4814" t="s">
        <v>15</v>
      </c>
      <c r="I4814" t="s">
        <v>10</v>
      </c>
      <c r="J4814" t="s">
        <v>40</v>
      </c>
      <c r="K4814">
        <v>60.94</v>
      </c>
      <c r="L4814">
        <v>544.45000000000005</v>
      </c>
      <c r="M4814">
        <v>2</v>
      </c>
      <c r="N4814">
        <v>1</v>
      </c>
      <c r="O4814" t="s">
        <v>3</v>
      </c>
    </row>
    <row r="4815" spans="1:15" x14ac:dyDescent="0.35">
      <c r="A4815" t="s">
        <v>7026</v>
      </c>
      <c r="B4815" t="s">
        <v>8</v>
      </c>
      <c r="C4815">
        <v>41</v>
      </c>
      <c r="D4815" t="s">
        <v>3</v>
      </c>
      <c r="E4815" t="s">
        <v>3</v>
      </c>
      <c r="F4815" t="s">
        <v>3</v>
      </c>
      <c r="G4815">
        <v>65</v>
      </c>
      <c r="H4815" t="s">
        <v>15</v>
      </c>
      <c r="I4815" t="s">
        <v>11</v>
      </c>
      <c r="J4815" t="s">
        <v>44</v>
      </c>
      <c r="K4815">
        <v>60.94</v>
      </c>
      <c r="L4815">
        <v>3960.16</v>
      </c>
      <c r="M4815">
        <v>5</v>
      </c>
      <c r="N4815">
        <v>9</v>
      </c>
      <c r="O4815" t="s">
        <v>3</v>
      </c>
    </row>
    <row r="4816" spans="1:15" x14ac:dyDescent="0.35">
      <c r="A4816" t="s">
        <v>1434</v>
      </c>
      <c r="B4816" t="s">
        <v>8</v>
      </c>
      <c r="C4816">
        <v>33</v>
      </c>
      <c r="D4816" t="s">
        <v>3</v>
      </c>
      <c r="E4816" t="s">
        <v>4</v>
      </c>
      <c r="F4816" t="s">
        <v>3</v>
      </c>
      <c r="G4816">
        <v>26</v>
      </c>
      <c r="H4816" t="s">
        <v>14</v>
      </c>
      <c r="I4816" t="s">
        <v>10</v>
      </c>
      <c r="J4816" t="s">
        <v>34</v>
      </c>
      <c r="K4816">
        <v>60.95</v>
      </c>
      <c r="L4816">
        <v>1588.76</v>
      </c>
      <c r="M4816">
        <v>7</v>
      </c>
      <c r="N4816">
        <v>1</v>
      </c>
      <c r="O4816" t="s">
        <v>4</v>
      </c>
    </row>
    <row r="4817" spans="1:15" x14ac:dyDescent="0.35">
      <c r="A4817" t="s">
        <v>545</v>
      </c>
      <c r="B4817" t="s">
        <v>8</v>
      </c>
      <c r="C4817">
        <v>21</v>
      </c>
      <c r="D4817" t="s">
        <v>3</v>
      </c>
      <c r="E4817" t="s">
        <v>3</v>
      </c>
      <c r="F4817" t="s">
        <v>3</v>
      </c>
      <c r="G4817">
        <v>49</v>
      </c>
      <c r="H4817" t="s">
        <v>14</v>
      </c>
      <c r="I4817" t="s">
        <v>11</v>
      </c>
      <c r="J4817" t="s">
        <v>32</v>
      </c>
      <c r="K4817">
        <v>60.96</v>
      </c>
      <c r="L4817">
        <v>2982.57</v>
      </c>
      <c r="M4817">
        <v>1</v>
      </c>
      <c r="N4817">
        <v>6</v>
      </c>
      <c r="O4817" t="s">
        <v>3</v>
      </c>
    </row>
    <row r="4818" spans="1:15" x14ac:dyDescent="0.35">
      <c r="A4818" t="s">
        <v>2494</v>
      </c>
      <c r="B4818" t="s">
        <v>8</v>
      </c>
      <c r="C4818">
        <v>26</v>
      </c>
      <c r="D4818" t="s">
        <v>3</v>
      </c>
      <c r="E4818" t="s">
        <v>3</v>
      </c>
      <c r="F4818" t="s">
        <v>4</v>
      </c>
      <c r="G4818">
        <v>36</v>
      </c>
      <c r="H4818" t="s">
        <v>14</v>
      </c>
      <c r="I4818" t="s">
        <v>11</v>
      </c>
      <c r="J4818" t="s">
        <v>44</v>
      </c>
      <c r="K4818">
        <v>60.97</v>
      </c>
      <c r="L4818">
        <v>2183.04</v>
      </c>
      <c r="M4818">
        <v>4</v>
      </c>
      <c r="N4818">
        <v>4</v>
      </c>
      <c r="O4818" t="s">
        <v>3</v>
      </c>
    </row>
    <row r="4819" spans="1:15" x14ac:dyDescent="0.35">
      <c r="A4819" t="s">
        <v>9756</v>
      </c>
      <c r="B4819" t="s">
        <v>7</v>
      </c>
      <c r="C4819">
        <v>54</v>
      </c>
      <c r="D4819" t="s">
        <v>3</v>
      </c>
      <c r="E4819" t="s">
        <v>4</v>
      </c>
      <c r="F4819" t="s">
        <v>3</v>
      </c>
      <c r="G4819">
        <v>11</v>
      </c>
      <c r="H4819" t="s">
        <v>15</v>
      </c>
      <c r="I4819" t="s">
        <v>10</v>
      </c>
      <c r="J4819" t="s">
        <v>34</v>
      </c>
      <c r="K4819">
        <v>60.97</v>
      </c>
      <c r="L4819">
        <v>653.55999999999995</v>
      </c>
      <c r="M4819">
        <v>3</v>
      </c>
      <c r="N4819">
        <v>10</v>
      </c>
      <c r="O4819" t="s">
        <v>3</v>
      </c>
    </row>
    <row r="4820" spans="1:15" x14ac:dyDescent="0.35">
      <c r="A4820" t="s">
        <v>4361</v>
      </c>
      <c r="B4820" t="s">
        <v>7</v>
      </c>
      <c r="C4820">
        <v>21</v>
      </c>
      <c r="D4820" t="s">
        <v>3</v>
      </c>
      <c r="E4820" t="s">
        <v>3</v>
      </c>
      <c r="F4820" t="s">
        <v>4</v>
      </c>
      <c r="G4820">
        <v>10</v>
      </c>
      <c r="H4820" t="s">
        <v>14</v>
      </c>
      <c r="I4820" t="s">
        <v>10</v>
      </c>
      <c r="J4820" t="s">
        <v>44</v>
      </c>
      <c r="K4820">
        <v>60.98</v>
      </c>
      <c r="L4820">
        <v>625</v>
      </c>
      <c r="M4820">
        <v>7</v>
      </c>
      <c r="N4820">
        <v>7</v>
      </c>
      <c r="O4820" t="s">
        <v>3</v>
      </c>
    </row>
    <row r="4821" spans="1:15" x14ac:dyDescent="0.35">
      <c r="A4821" t="s">
        <v>1036</v>
      </c>
      <c r="B4821" t="s">
        <v>7</v>
      </c>
      <c r="C4821">
        <v>57</v>
      </c>
      <c r="D4821" t="s">
        <v>3</v>
      </c>
      <c r="E4821" t="s">
        <v>4</v>
      </c>
      <c r="F4821" t="s">
        <v>3</v>
      </c>
      <c r="G4821">
        <v>60</v>
      </c>
      <c r="H4821" t="s">
        <v>15</v>
      </c>
      <c r="I4821" t="s">
        <v>10</v>
      </c>
      <c r="J4821" t="s">
        <v>44</v>
      </c>
      <c r="K4821">
        <v>61</v>
      </c>
      <c r="L4821">
        <v>3645.95</v>
      </c>
      <c r="M4821">
        <v>3</v>
      </c>
      <c r="N4821">
        <v>9</v>
      </c>
      <c r="O4821" t="s">
        <v>3</v>
      </c>
    </row>
    <row r="4822" spans="1:15" x14ac:dyDescent="0.35">
      <c r="A4822" t="s">
        <v>390</v>
      </c>
      <c r="B4822" t="s">
        <v>8</v>
      </c>
      <c r="C4822">
        <v>65</v>
      </c>
      <c r="D4822" t="s">
        <v>4</v>
      </c>
      <c r="E4822" t="s">
        <v>4</v>
      </c>
      <c r="F4822" t="s">
        <v>4</v>
      </c>
      <c r="G4822">
        <v>18</v>
      </c>
      <c r="H4822" t="s">
        <v>16</v>
      </c>
      <c r="I4822" t="s">
        <v>11</v>
      </c>
      <c r="J4822" t="s">
        <v>32</v>
      </c>
      <c r="K4822">
        <v>61.01</v>
      </c>
      <c r="L4822">
        <v>1114.98</v>
      </c>
      <c r="M4822">
        <v>7</v>
      </c>
      <c r="N4822">
        <v>8</v>
      </c>
      <c r="O4822" t="s">
        <v>3</v>
      </c>
    </row>
    <row r="4823" spans="1:15" x14ac:dyDescent="0.35">
      <c r="A4823" t="s">
        <v>7241</v>
      </c>
      <c r="B4823" t="s">
        <v>8</v>
      </c>
      <c r="C4823">
        <v>29</v>
      </c>
      <c r="D4823" t="s">
        <v>3</v>
      </c>
      <c r="E4823" t="s">
        <v>3</v>
      </c>
      <c r="F4823" t="s">
        <v>4</v>
      </c>
      <c r="G4823">
        <v>61</v>
      </c>
      <c r="H4823" t="s">
        <v>15</v>
      </c>
      <c r="I4823" t="s">
        <v>11</v>
      </c>
      <c r="J4823" t="s">
        <v>34</v>
      </c>
      <c r="K4823">
        <v>61.01</v>
      </c>
      <c r="L4823">
        <v>3740.85</v>
      </c>
      <c r="M4823">
        <v>6</v>
      </c>
      <c r="N4823">
        <v>6</v>
      </c>
      <c r="O4823" t="s">
        <v>3</v>
      </c>
    </row>
    <row r="4824" spans="1:15" x14ac:dyDescent="0.35">
      <c r="A4824" t="s">
        <v>2458</v>
      </c>
      <c r="B4824" t="s">
        <v>7</v>
      </c>
      <c r="C4824">
        <v>66</v>
      </c>
      <c r="D4824" t="s">
        <v>4</v>
      </c>
      <c r="E4824" t="s">
        <v>3</v>
      </c>
      <c r="F4824" t="s">
        <v>3</v>
      </c>
      <c r="G4824">
        <v>1</v>
      </c>
      <c r="H4824" t="s">
        <v>14</v>
      </c>
      <c r="I4824" t="s">
        <v>10</v>
      </c>
      <c r="J4824" t="s">
        <v>40</v>
      </c>
      <c r="K4824">
        <v>61.02</v>
      </c>
      <c r="L4824">
        <v>52.15</v>
      </c>
      <c r="M4824">
        <v>5</v>
      </c>
      <c r="N4824">
        <v>3</v>
      </c>
      <c r="O4824" t="s">
        <v>4</v>
      </c>
    </row>
    <row r="4825" spans="1:15" x14ac:dyDescent="0.35">
      <c r="A4825" t="s">
        <v>8144</v>
      </c>
      <c r="B4825" t="s">
        <v>8</v>
      </c>
      <c r="C4825">
        <v>52</v>
      </c>
      <c r="D4825" t="s">
        <v>3</v>
      </c>
      <c r="E4825" t="s">
        <v>3</v>
      </c>
      <c r="F4825" t="s">
        <v>3</v>
      </c>
      <c r="G4825">
        <v>49</v>
      </c>
      <c r="H4825" t="s">
        <v>14</v>
      </c>
      <c r="I4825" t="s">
        <v>10</v>
      </c>
      <c r="J4825" t="s">
        <v>40</v>
      </c>
      <c r="K4825">
        <v>61.04</v>
      </c>
      <c r="L4825">
        <v>2992.94</v>
      </c>
      <c r="M4825">
        <v>4</v>
      </c>
      <c r="N4825">
        <v>8</v>
      </c>
      <c r="O4825" t="s">
        <v>3</v>
      </c>
    </row>
    <row r="4826" spans="1:15" x14ac:dyDescent="0.35">
      <c r="A4826" t="s">
        <v>8282</v>
      </c>
      <c r="B4826" t="s">
        <v>7</v>
      </c>
      <c r="C4826">
        <v>23</v>
      </c>
      <c r="D4826" t="s">
        <v>3</v>
      </c>
      <c r="E4826" t="s">
        <v>3</v>
      </c>
      <c r="F4826" t="s">
        <v>3</v>
      </c>
      <c r="G4826">
        <v>20</v>
      </c>
      <c r="H4826" t="s">
        <v>14</v>
      </c>
      <c r="I4826" t="s">
        <v>11</v>
      </c>
      <c r="J4826" t="s">
        <v>32</v>
      </c>
      <c r="K4826">
        <v>61.04</v>
      </c>
      <c r="L4826">
        <v>1214.29</v>
      </c>
      <c r="M4826">
        <v>7</v>
      </c>
      <c r="N4826">
        <v>4</v>
      </c>
      <c r="O4826" t="s">
        <v>4</v>
      </c>
    </row>
    <row r="4827" spans="1:15" x14ac:dyDescent="0.35">
      <c r="A4827" t="s">
        <v>883</v>
      </c>
      <c r="B4827" t="s">
        <v>7</v>
      </c>
      <c r="C4827">
        <v>40</v>
      </c>
      <c r="D4827" t="s">
        <v>3</v>
      </c>
      <c r="E4827" t="s">
        <v>3</v>
      </c>
      <c r="F4827" t="s">
        <v>4</v>
      </c>
      <c r="G4827">
        <v>17</v>
      </c>
      <c r="H4827" t="s">
        <v>14</v>
      </c>
      <c r="I4827" t="s">
        <v>10</v>
      </c>
      <c r="J4827" t="s">
        <v>34</v>
      </c>
      <c r="K4827">
        <v>61.06</v>
      </c>
      <c r="L4827">
        <v>1051.28</v>
      </c>
      <c r="M4827">
        <v>4</v>
      </c>
      <c r="N4827">
        <v>5</v>
      </c>
      <c r="O4827" t="s">
        <v>4</v>
      </c>
    </row>
    <row r="4828" spans="1:15" x14ac:dyDescent="0.35">
      <c r="A4828" t="s">
        <v>3653</v>
      </c>
      <c r="B4828" t="s">
        <v>7</v>
      </c>
      <c r="C4828">
        <v>39</v>
      </c>
      <c r="D4828" t="s">
        <v>3</v>
      </c>
      <c r="E4828" t="s">
        <v>3</v>
      </c>
      <c r="F4828" t="s">
        <v>3</v>
      </c>
      <c r="G4828">
        <v>65</v>
      </c>
      <c r="H4828" t="s">
        <v>14</v>
      </c>
      <c r="I4828" t="s">
        <v>11</v>
      </c>
      <c r="J4828" t="s">
        <v>34</v>
      </c>
      <c r="K4828">
        <v>61.06</v>
      </c>
      <c r="L4828">
        <v>3971.74</v>
      </c>
      <c r="M4828">
        <v>0</v>
      </c>
      <c r="N4828">
        <v>1</v>
      </c>
      <c r="O4828" t="s">
        <v>3</v>
      </c>
    </row>
    <row r="4829" spans="1:15" x14ac:dyDescent="0.35">
      <c r="A4829" t="s">
        <v>6130</v>
      </c>
      <c r="B4829" t="s">
        <v>8</v>
      </c>
      <c r="C4829">
        <v>66</v>
      </c>
      <c r="D4829" t="s">
        <v>3</v>
      </c>
      <c r="E4829" t="s">
        <v>4</v>
      </c>
      <c r="F4829" t="s">
        <v>4</v>
      </c>
      <c r="G4829">
        <v>54</v>
      </c>
      <c r="H4829" t="s">
        <v>14</v>
      </c>
      <c r="I4829" t="s">
        <v>11</v>
      </c>
      <c r="J4829" t="s">
        <v>32</v>
      </c>
      <c r="K4829">
        <v>61.07</v>
      </c>
      <c r="L4829">
        <v>3312.09</v>
      </c>
      <c r="M4829">
        <v>4</v>
      </c>
      <c r="N4829">
        <v>3</v>
      </c>
      <c r="O4829" t="s">
        <v>3</v>
      </c>
    </row>
    <row r="4830" spans="1:15" x14ac:dyDescent="0.35">
      <c r="A4830" t="s">
        <v>6989</v>
      </c>
      <c r="B4830" t="s">
        <v>7</v>
      </c>
      <c r="C4830">
        <v>44</v>
      </c>
      <c r="D4830" t="s">
        <v>3</v>
      </c>
      <c r="E4830" t="s">
        <v>3</v>
      </c>
      <c r="F4830" t="s">
        <v>3</v>
      </c>
      <c r="G4830">
        <v>33</v>
      </c>
      <c r="H4830" t="s">
        <v>14</v>
      </c>
      <c r="I4830" t="s">
        <v>10</v>
      </c>
      <c r="J4830" t="s">
        <v>44</v>
      </c>
      <c r="K4830">
        <v>61.08</v>
      </c>
      <c r="L4830">
        <v>2011.7</v>
      </c>
      <c r="M4830">
        <v>4</v>
      </c>
      <c r="N4830">
        <v>5</v>
      </c>
      <c r="O4830" t="s">
        <v>3</v>
      </c>
    </row>
    <row r="4831" spans="1:15" x14ac:dyDescent="0.35">
      <c r="A4831" t="s">
        <v>8471</v>
      </c>
      <c r="B4831" t="s">
        <v>7</v>
      </c>
      <c r="C4831">
        <v>53</v>
      </c>
      <c r="D4831" t="s">
        <v>3</v>
      </c>
      <c r="E4831" t="s">
        <v>3</v>
      </c>
      <c r="F4831" t="s">
        <v>3</v>
      </c>
      <c r="G4831">
        <v>28</v>
      </c>
      <c r="H4831" t="s">
        <v>15</v>
      </c>
      <c r="I4831" t="s">
        <v>11</v>
      </c>
      <c r="J4831" t="s">
        <v>32</v>
      </c>
      <c r="K4831">
        <v>61.09</v>
      </c>
      <c r="L4831">
        <v>1717.22</v>
      </c>
      <c r="M4831">
        <v>4</v>
      </c>
      <c r="N4831">
        <v>5</v>
      </c>
      <c r="O4831" t="s">
        <v>3</v>
      </c>
    </row>
    <row r="4832" spans="1:15" x14ac:dyDescent="0.35">
      <c r="A4832" t="s">
        <v>1405</v>
      </c>
      <c r="B4832" t="s">
        <v>8</v>
      </c>
      <c r="C4832">
        <v>47</v>
      </c>
      <c r="D4832" t="s">
        <v>3</v>
      </c>
      <c r="E4832" t="s">
        <v>4</v>
      </c>
      <c r="F4832" t="s">
        <v>3</v>
      </c>
      <c r="G4832">
        <v>60</v>
      </c>
      <c r="H4832" t="s">
        <v>15</v>
      </c>
      <c r="I4832" t="s">
        <v>11</v>
      </c>
      <c r="J4832" t="s">
        <v>40</v>
      </c>
      <c r="K4832">
        <v>61.14</v>
      </c>
      <c r="L4832">
        <v>3678.99</v>
      </c>
      <c r="M4832">
        <v>2</v>
      </c>
      <c r="N4832">
        <v>8</v>
      </c>
      <c r="O4832" t="s">
        <v>3</v>
      </c>
    </row>
    <row r="4833" spans="1:15" x14ac:dyDescent="0.35">
      <c r="A4833" t="s">
        <v>3527</v>
      </c>
      <c r="B4833" t="s">
        <v>8</v>
      </c>
      <c r="C4833">
        <v>66</v>
      </c>
      <c r="D4833" t="s">
        <v>4</v>
      </c>
      <c r="E4833" t="s">
        <v>4</v>
      </c>
      <c r="F4833" t="s">
        <v>4</v>
      </c>
      <c r="G4833">
        <v>11</v>
      </c>
      <c r="H4833" t="s">
        <v>14</v>
      </c>
      <c r="I4833" t="s">
        <v>11</v>
      </c>
      <c r="J4833" t="s">
        <v>32</v>
      </c>
      <c r="K4833">
        <v>61.15</v>
      </c>
      <c r="L4833">
        <v>662.12</v>
      </c>
      <c r="M4833">
        <v>1</v>
      </c>
      <c r="N4833">
        <v>9</v>
      </c>
      <c r="O4833" t="s">
        <v>3</v>
      </c>
    </row>
    <row r="4834" spans="1:15" x14ac:dyDescent="0.35">
      <c r="A4834" t="s">
        <v>4586</v>
      </c>
      <c r="B4834" t="s">
        <v>7</v>
      </c>
      <c r="C4834">
        <v>24</v>
      </c>
      <c r="D4834" t="s">
        <v>3</v>
      </c>
      <c r="E4834" t="s">
        <v>3</v>
      </c>
      <c r="F4834" t="s">
        <v>4</v>
      </c>
      <c r="G4834">
        <v>14</v>
      </c>
      <c r="H4834" t="s">
        <v>14</v>
      </c>
      <c r="I4834" t="s">
        <v>11</v>
      </c>
      <c r="J4834" t="s">
        <v>44</v>
      </c>
      <c r="K4834">
        <v>61.17</v>
      </c>
      <c r="L4834">
        <v>871.04</v>
      </c>
      <c r="M4834">
        <v>4</v>
      </c>
      <c r="N4834">
        <v>5</v>
      </c>
      <c r="O4834" t="s">
        <v>4</v>
      </c>
    </row>
    <row r="4835" spans="1:15" x14ac:dyDescent="0.35">
      <c r="A4835" t="s">
        <v>1403</v>
      </c>
      <c r="B4835" t="s">
        <v>8</v>
      </c>
      <c r="C4835">
        <v>49</v>
      </c>
      <c r="D4835" t="s">
        <v>3</v>
      </c>
      <c r="E4835" t="s">
        <v>4</v>
      </c>
      <c r="F4835" t="s">
        <v>4</v>
      </c>
      <c r="G4835">
        <v>38</v>
      </c>
      <c r="H4835" t="s">
        <v>16</v>
      </c>
      <c r="I4835" t="s">
        <v>10</v>
      </c>
      <c r="J4835" t="s">
        <v>34</v>
      </c>
      <c r="K4835">
        <v>61.18</v>
      </c>
      <c r="L4835">
        <v>2313.92</v>
      </c>
      <c r="M4835">
        <v>3</v>
      </c>
      <c r="N4835">
        <v>1</v>
      </c>
      <c r="O4835" t="s">
        <v>3</v>
      </c>
    </row>
    <row r="4836" spans="1:15" x14ac:dyDescent="0.35">
      <c r="A4836" t="s">
        <v>6059</v>
      </c>
      <c r="B4836" t="s">
        <v>8</v>
      </c>
      <c r="C4836">
        <v>34</v>
      </c>
      <c r="D4836" t="s">
        <v>3</v>
      </c>
      <c r="E4836" t="s">
        <v>3</v>
      </c>
      <c r="F4836" t="s">
        <v>3</v>
      </c>
      <c r="G4836">
        <v>58</v>
      </c>
      <c r="H4836" t="s">
        <v>15</v>
      </c>
      <c r="I4836" t="s">
        <v>11</v>
      </c>
      <c r="J4836" t="s">
        <v>34</v>
      </c>
      <c r="K4836">
        <v>61.18</v>
      </c>
      <c r="L4836">
        <v>3561.94</v>
      </c>
      <c r="M4836">
        <v>0</v>
      </c>
      <c r="N4836">
        <v>7</v>
      </c>
      <c r="O4836" t="s">
        <v>3</v>
      </c>
    </row>
    <row r="4837" spans="1:15" x14ac:dyDescent="0.35">
      <c r="A4837" t="s">
        <v>9956</v>
      </c>
      <c r="B4837" t="s">
        <v>7</v>
      </c>
      <c r="C4837">
        <v>53</v>
      </c>
      <c r="D4837" t="s">
        <v>3</v>
      </c>
      <c r="E4837" t="s">
        <v>4</v>
      </c>
      <c r="F4837" t="s">
        <v>4</v>
      </c>
      <c r="G4837">
        <v>30</v>
      </c>
      <c r="H4837" t="s">
        <v>14</v>
      </c>
      <c r="I4837" t="s">
        <v>10</v>
      </c>
      <c r="J4837" t="s">
        <v>40</v>
      </c>
      <c r="K4837">
        <v>61.18</v>
      </c>
      <c r="L4837">
        <v>1844.61</v>
      </c>
      <c r="M4837">
        <v>2</v>
      </c>
      <c r="N4837">
        <v>1</v>
      </c>
      <c r="O4837" t="s">
        <v>3</v>
      </c>
    </row>
    <row r="4838" spans="1:15" x14ac:dyDescent="0.35">
      <c r="A4838" t="s">
        <v>3976</v>
      </c>
      <c r="B4838" t="s">
        <v>7</v>
      </c>
      <c r="C4838">
        <v>50</v>
      </c>
      <c r="D4838" t="s">
        <v>3</v>
      </c>
      <c r="E4838" t="s">
        <v>4</v>
      </c>
      <c r="F4838" t="s">
        <v>4</v>
      </c>
      <c r="G4838">
        <v>44</v>
      </c>
      <c r="H4838" t="s">
        <v>16</v>
      </c>
      <c r="I4838" t="s">
        <v>10</v>
      </c>
      <c r="J4838" t="s">
        <v>34</v>
      </c>
      <c r="K4838">
        <v>61.2</v>
      </c>
      <c r="L4838">
        <v>2682.69</v>
      </c>
      <c r="M4838">
        <v>5</v>
      </c>
      <c r="N4838">
        <v>1</v>
      </c>
      <c r="O4838" t="s">
        <v>3</v>
      </c>
    </row>
    <row r="4839" spans="1:15" x14ac:dyDescent="0.35">
      <c r="A4839" t="s">
        <v>6518</v>
      </c>
      <c r="B4839" t="s">
        <v>8</v>
      </c>
      <c r="C4839">
        <v>44</v>
      </c>
      <c r="D4839" t="s">
        <v>3</v>
      </c>
      <c r="E4839" t="s">
        <v>3</v>
      </c>
      <c r="F4839" t="s">
        <v>4</v>
      </c>
      <c r="G4839">
        <v>46</v>
      </c>
      <c r="H4839" t="s">
        <v>15</v>
      </c>
      <c r="I4839" t="s">
        <v>10</v>
      </c>
      <c r="J4839" t="s">
        <v>34</v>
      </c>
      <c r="K4839">
        <v>61.2</v>
      </c>
      <c r="L4839">
        <v>2798.34</v>
      </c>
      <c r="M4839">
        <v>1</v>
      </c>
      <c r="N4839">
        <v>4</v>
      </c>
      <c r="O4839" t="s">
        <v>3</v>
      </c>
    </row>
    <row r="4840" spans="1:15" x14ac:dyDescent="0.35">
      <c r="A4840" t="s">
        <v>6907</v>
      </c>
      <c r="B4840" t="s">
        <v>7</v>
      </c>
      <c r="C4840">
        <v>37</v>
      </c>
      <c r="D4840" t="s">
        <v>3</v>
      </c>
      <c r="E4840" t="s">
        <v>4</v>
      </c>
      <c r="F4840" t="s">
        <v>4</v>
      </c>
      <c r="G4840">
        <v>72</v>
      </c>
      <c r="H4840" t="s">
        <v>15</v>
      </c>
      <c r="I4840" t="s">
        <v>11</v>
      </c>
      <c r="J4840" t="s">
        <v>32</v>
      </c>
      <c r="K4840">
        <v>61.23</v>
      </c>
      <c r="L4840">
        <v>4426.83</v>
      </c>
      <c r="M4840">
        <v>1</v>
      </c>
      <c r="N4840">
        <v>10</v>
      </c>
      <c r="O4840" t="s">
        <v>3</v>
      </c>
    </row>
    <row r="4841" spans="1:15" x14ac:dyDescent="0.35">
      <c r="A4841" t="s">
        <v>9074</v>
      </c>
      <c r="B4841" t="s">
        <v>8</v>
      </c>
      <c r="C4841">
        <v>39</v>
      </c>
      <c r="D4841" t="s">
        <v>3</v>
      </c>
      <c r="E4841" t="s">
        <v>3</v>
      </c>
      <c r="F4841" t="s">
        <v>3</v>
      </c>
      <c r="G4841">
        <v>16</v>
      </c>
      <c r="H4841" t="s">
        <v>16</v>
      </c>
      <c r="I4841" t="s">
        <v>11</v>
      </c>
      <c r="J4841" t="s">
        <v>32</v>
      </c>
      <c r="K4841">
        <v>61.24</v>
      </c>
      <c r="L4841">
        <v>977.38</v>
      </c>
      <c r="M4841">
        <v>8</v>
      </c>
      <c r="N4841">
        <v>7</v>
      </c>
      <c r="O4841" t="s">
        <v>3</v>
      </c>
    </row>
    <row r="4842" spans="1:15" x14ac:dyDescent="0.35">
      <c r="A4842" t="s">
        <v>2021</v>
      </c>
      <c r="B4842" t="s">
        <v>7</v>
      </c>
      <c r="C4842">
        <v>74</v>
      </c>
      <c r="D4842" t="s">
        <v>4</v>
      </c>
      <c r="E4842" t="s">
        <v>4</v>
      </c>
      <c r="F4842" t="s">
        <v>3</v>
      </c>
      <c r="G4842">
        <v>22</v>
      </c>
      <c r="H4842" t="s">
        <v>15</v>
      </c>
      <c r="I4842" t="s">
        <v>11</v>
      </c>
      <c r="J4842" t="s">
        <v>40</v>
      </c>
      <c r="K4842">
        <v>61.25</v>
      </c>
      <c r="L4842">
        <v>1344.23</v>
      </c>
      <c r="M4842">
        <v>6</v>
      </c>
      <c r="N4842">
        <v>2</v>
      </c>
      <c r="O4842" t="s">
        <v>4</v>
      </c>
    </row>
    <row r="4843" spans="1:15" x14ac:dyDescent="0.35">
      <c r="A4843" t="s">
        <v>6622</v>
      </c>
      <c r="B4843" t="s">
        <v>7</v>
      </c>
      <c r="C4843">
        <v>61</v>
      </c>
      <c r="D4843" t="s">
        <v>4</v>
      </c>
      <c r="E4843" t="s">
        <v>3</v>
      </c>
      <c r="F4843" t="s">
        <v>4</v>
      </c>
      <c r="G4843">
        <v>14</v>
      </c>
      <c r="H4843" t="s">
        <v>15</v>
      </c>
      <c r="I4843" t="s">
        <v>11</v>
      </c>
      <c r="J4843" t="s">
        <v>44</v>
      </c>
      <c r="K4843">
        <v>61.26</v>
      </c>
      <c r="L4843">
        <v>875.4</v>
      </c>
      <c r="M4843">
        <v>4</v>
      </c>
      <c r="N4843">
        <v>8</v>
      </c>
      <c r="O4843" t="s">
        <v>3</v>
      </c>
    </row>
    <row r="4844" spans="1:15" x14ac:dyDescent="0.35">
      <c r="A4844" t="s">
        <v>5451</v>
      </c>
      <c r="B4844" t="s">
        <v>8</v>
      </c>
      <c r="C4844">
        <v>75</v>
      </c>
      <c r="D4844" t="s">
        <v>3</v>
      </c>
      <c r="E4844" t="s">
        <v>4</v>
      </c>
      <c r="F4844" t="s">
        <v>3</v>
      </c>
      <c r="G4844">
        <v>28</v>
      </c>
      <c r="H4844" t="s">
        <v>14</v>
      </c>
      <c r="I4844" t="s">
        <v>10</v>
      </c>
      <c r="J4844" t="s">
        <v>40</v>
      </c>
      <c r="K4844">
        <v>61.28</v>
      </c>
      <c r="L4844">
        <v>1696.47</v>
      </c>
      <c r="M4844">
        <v>2</v>
      </c>
      <c r="N4844">
        <v>7</v>
      </c>
      <c r="O4844" t="s">
        <v>3</v>
      </c>
    </row>
    <row r="4845" spans="1:15" x14ac:dyDescent="0.35">
      <c r="A4845" t="s">
        <v>2467</v>
      </c>
      <c r="B4845" t="s">
        <v>7</v>
      </c>
      <c r="C4845">
        <v>74</v>
      </c>
      <c r="D4845" t="s">
        <v>3</v>
      </c>
      <c r="E4845" t="s">
        <v>3</v>
      </c>
      <c r="F4845" t="s">
        <v>4</v>
      </c>
      <c r="G4845">
        <v>22</v>
      </c>
      <c r="H4845" t="s">
        <v>14</v>
      </c>
      <c r="I4845" t="s">
        <v>10</v>
      </c>
      <c r="J4845" t="s">
        <v>34</v>
      </c>
      <c r="K4845">
        <v>61.3</v>
      </c>
      <c r="L4845">
        <v>1337.81</v>
      </c>
      <c r="M4845">
        <v>2</v>
      </c>
      <c r="N4845">
        <v>2</v>
      </c>
      <c r="O4845" t="s">
        <v>3</v>
      </c>
    </row>
    <row r="4846" spans="1:15" x14ac:dyDescent="0.35">
      <c r="A4846" t="s">
        <v>9368</v>
      </c>
      <c r="B4846" t="s">
        <v>7</v>
      </c>
      <c r="C4846">
        <v>24</v>
      </c>
      <c r="D4846" t="s">
        <v>3</v>
      </c>
      <c r="E4846" t="s">
        <v>3</v>
      </c>
      <c r="F4846" t="s">
        <v>3</v>
      </c>
      <c r="G4846">
        <v>57</v>
      </c>
      <c r="H4846" t="s">
        <v>16</v>
      </c>
      <c r="I4846" t="s">
        <v>11</v>
      </c>
      <c r="J4846" t="s">
        <v>34</v>
      </c>
      <c r="K4846">
        <v>61.3</v>
      </c>
      <c r="L4846">
        <v>3504.17</v>
      </c>
      <c r="M4846">
        <v>2</v>
      </c>
      <c r="N4846">
        <v>6</v>
      </c>
      <c r="O4846" t="s">
        <v>3</v>
      </c>
    </row>
    <row r="4847" spans="1:15" x14ac:dyDescent="0.35">
      <c r="A4847" t="s">
        <v>6384</v>
      </c>
      <c r="B4847" t="s">
        <v>8</v>
      </c>
      <c r="C4847">
        <v>67</v>
      </c>
      <c r="D4847" t="s">
        <v>3</v>
      </c>
      <c r="E4847" t="s">
        <v>4</v>
      </c>
      <c r="F4847" t="s">
        <v>4</v>
      </c>
      <c r="G4847">
        <v>53</v>
      </c>
      <c r="H4847" t="s">
        <v>14</v>
      </c>
      <c r="I4847" t="s">
        <v>11</v>
      </c>
      <c r="J4847" t="s">
        <v>44</v>
      </c>
      <c r="K4847">
        <v>61.32</v>
      </c>
      <c r="L4847">
        <v>3239.59</v>
      </c>
      <c r="M4847">
        <v>6</v>
      </c>
      <c r="N4847">
        <v>4</v>
      </c>
      <c r="O4847" t="s">
        <v>4</v>
      </c>
    </row>
    <row r="4848" spans="1:15" x14ac:dyDescent="0.35">
      <c r="A4848" t="s">
        <v>9121</v>
      </c>
      <c r="B4848" t="s">
        <v>8</v>
      </c>
      <c r="C4848">
        <v>48</v>
      </c>
      <c r="D4848" t="s">
        <v>3</v>
      </c>
      <c r="E4848" t="s">
        <v>3</v>
      </c>
      <c r="F4848" t="s">
        <v>4</v>
      </c>
      <c r="G4848">
        <v>63</v>
      </c>
      <c r="H4848" t="s">
        <v>14</v>
      </c>
      <c r="I4848" t="s">
        <v>11</v>
      </c>
      <c r="J4848" t="s">
        <v>34</v>
      </c>
      <c r="K4848">
        <v>61.34</v>
      </c>
      <c r="L4848">
        <v>3850.87</v>
      </c>
      <c r="M4848">
        <v>0</v>
      </c>
      <c r="N4848">
        <v>2</v>
      </c>
      <c r="O4848" t="s">
        <v>3</v>
      </c>
    </row>
    <row r="4849" spans="1:15" x14ac:dyDescent="0.35">
      <c r="A4849" t="s">
        <v>8214</v>
      </c>
      <c r="B4849" t="s">
        <v>7</v>
      </c>
      <c r="C4849">
        <v>61</v>
      </c>
      <c r="D4849" t="s">
        <v>4</v>
      </c>
      <c r="E4849" t="s">
        <v>3</v>
      </c>
      <c r="F4849" t="s">
        <v>3</v>
      </c>
      <c r="G4849">
        <v>43</v>
      </c>
      <c r="H4849" t="s">
        <v>16</v>
      </c>
      <c r="I4849" t="s">
        <v>10</v>
      </c>
      <c r="J4849" t="s">
        <v>40</v>
      </c>
      <c r="K4849">
        <v>61.35</v>
      </c>
      <c r="L4849">
        <v>2652.86</v>
      </c>
      <c r="M4849">
        <v>6</v>
      </c>
      <c r="N4849">
        <v>5</v>
      </c>
      <c r="O4849" t="s">
        <v>3</v>
      </c>
    </row>
    <row r="4850" spans="1:15" x14ac:dyDescent="0.35">
      <c r="A4850" t="s">
        <v>4088</v>
      </c>
      <c r="B4850" t="s">
        <v>8</v>
      </c>
      <c r="C4850">
        <v>18</v>
      </c>
      <c r="D4850" t="s">
        <v>3</v>
      </c>
      <c r="E4850" t="s">
        <v>4</v>
      </c>
      <c r="F4850" t="s">
        <v>3</v>
      </c>
      <c r="G4850">
        <v>40</v>
      </c>
      <c r="H4850" t="s">
        <v>16</v>
      </c>
      <c r="I4850" t="s">
        <v>10</v>
      </c>
      <c r="J4850" t="s">
        <v>32</v>
      </c>
      <c r="K4850">
        <v>61.36</v>
      </c>
      <c r="L4850">
        <v>2458.6999999999998</v>
      </c>
      <c r="M4850">
        <v>3</v>
      </c>
      <c r="N4850">
        <v>2</v>
      </c>
      <c r="O4850" t="s">
        <v>3</v>
      </c>
    </row>
    <row r="4851" spans="1:15" x14ac:dyDescent="0.35">
      <c r="A4851" t="s">
        <v>5100</v>
      </c>
      <c r="B4851" t="s">
        <v>7</v>
      </c>
      <c r="C4851">
        <v>31</v>
      </c>
      <c r="D4851" t="s">
        <v>3</v>
      </c>
      <c r="E4851" t="s">
        <v>4</v>
      </c>
      <c r="F4851" t="s">
        <v>4</v>
      </c>
      <c r="G4851">
        <v>14</v>
      </c>
      <c r="H4851" t="s">
        <v>14</v>
      </c>
      <c r="I4851" t="s">
        <v>11</v>
      </c>
      <c r="J4851" t="s">
        <v>34</v>
      </c>
      <c r="K4851">
        <v>61.36</v>
      </c>
      <c r="L4851">
        <v>862.91</v>
      </c>
      <c r="M4851">
        <v>0</v>
      </c>
      <c r="N4851">
        <v>4</v>
      </c>
      <c r="O4851" t="s">
        <v>4</v>
      </c>
    </row>
    <row r="4852" spans="1:15" x14ac:dyDescent="0.35">
      <c r="A4852" t="s">
        <v>7797</v>
      </c>
      <c r="B4852" t="s">
        <v>8</v>
      </c>
      <c r="C4852">
        <v>58</v>
      </c>
      <c r="D4852" t="s">
        <v>3</v>
      </c>
      <c r="E4852" t="s">
        <v>4</v>
      </c>
      <c r="F4852" t="s">
        <v>3</v>
      </c>
      <c r="G4852">
        <v>64</v>
      </c>
      <c r="H4852" t="s">
        <v>15</v>
      </c>
      <c r="I4852" t="s">
        <v>11</v>
      </c>
      <c r="J4852" t="s">
        <v>34</v>
      </c>
      <c r="K4852">
        <v>61.36</v>
      </c>
      <c r="L4852">
        <v>3920.77</v>
      </c>
      <c r="M4852">
        <v>0</v>
      </c>
      <c r="N4852">
        <v>5</v>
      </c>
      <c r="O4852" t="s">
        <v>3</v>
      </c>
    </row>
    <row r="4853" spans="1:15" x14ac:dyDescent="0.35">
      <c r="A4853" t="s">
        <v>7874</v>
      </c>
      <c r="B4853" t="s">
        <v>8</v>
      </c>
      <c r="C4853">
        <v>68</v>
      </c>
      <c r="D4853" t="s">
        <v>4</v>
      </c>
      <c r="E4853" t="s">
        <v>3</v>
      </c>
      <c r="F4853" t="s">
        <v>4</v>
      </c>
      <c r="G4853">
        <v>41</v>
      </c>
      <c r="H4853" t="s">
        <v>16</v>
      </c>
      <c r="I4853" t="s">
        <v>11</v>
      </c>
      <c r="J4853" t="s">
        <v>40</v>
      </c>
      <c r="K4853">
        <v>61.36</v>
      </c>
      <c r="L4853">
        <v>2518.1</v>
      </c>
      <c r="M4853">
        <v>3</v>
      </c>
      <c r="N4853">
        <v>2</v>
      </c>
      <c r="O4853" t="s">
        <v>3</v>
      </c>
    </row>
    <row r="4854" spans="1:15" x14ac:dyDescent="0.35">
      <c r="A4854" t="s">
        <v>79</v>
      </c>
      <c r="B4854" t="s">
        <v>8</v>
      </c>
      <c r="C4854">
        <v>72</v>
      </c>
      <c r="D4854" t="s">
        <v>3</v>
      </c>
      <c r="E4854" t="s">
        <v>4</v>
      </c>
      <c r="F4854" t="s">
        <v>3</v>
      </c>
      <c r="G4854">
        <v>57</v>
      </c>
      <c r="H4854" t="s">
        <v>14</v>
      </c>
      <c r="I4854" t="s">
        <v>10</v>
      </c>
      <c r="J4854" t="s">
        <v>40</v>
      </c>
      <c r="K4854">
        <v>61.37</v>
      </c>
      <c r="L4854">
        <v>3484.66</v>
      </c>
      <c r="M4854">
        <v>8</v>
      </c>
      <c r="N4854">
        <v>7</v>
      </c>
      <c r="O4854" t="s">
        <v>3</v>
      </c>
    </row>
    <row r="4855" spans="1:15" x14ac:dyDescent="0.35">
      <c r="A4855" t="s">
        <v>9190</v>
      </c>
      <c r="B4855" t="s">
        <v>8</v>
      </c>
      <c r="C4855">
        <v>30</v>
      </c>
      <c r="D4855" t="s">
        <v>3</v>
      </c>
      <c r="E4855" t="s">
        <v>4</v>
      </c>
      <c r="F4855" t="s">
        <v>3</v>
      </c>
      <c r="G4855">
        <v>22</v>
      </c>
      <c r="H4855" t="s">
        <v>14</v>
      </c>
      <c r="I4855" t="s">
        <v>11</v>
      </c>
      <c r="J4855" t="s">
        <v>34</v>
      </c>
      <c r="K4855">
        <v>61.38</v>
      </c>
      <c r="L4855">
        <v>1345.02</v>
      </c>
      <c r="M4855">
        <v>4</v>
      </c>
      <c r="N4855">
        <v>8</v>
      </c>
      <c r="O4855" t="s">
        <v>3</v>
      </c>
    </row>
    <row r="4856" spans="1:15" x14ac:dyDescent="0.35">
      <c r="A4856" t="s">
        <v>6247</v>
      </c>
      <c r="B4856" t="s">
        <v>8</v>
      </c>
      <c r="C4856">
        <v>73</v>
      </c>
      <c r="D4856" t="s">
        <v>4</v>
      </c>
      <c r="E4856" t="s">
        <v>4</v>
      </c>
      <c r="F4856" t="s">
        <v>4</v>
      </c>
      <c r="G4856">
        <v>64</v>
      </c>
      <c r="H4856" t="s">
        <v>14</v>
      </c>
      <c r="I4856" t="s">
        <v>11</v>
      </c>
      <c r="J4856" t="s">
        <v>32</v>
      </c>
      <c r="K4856">
        <v>61.4</v>
      </c>
      <c r="L4856">
        <v>3930.13</v>
      </c>
      <c r="M4856">
        <v>2</v>
      </c>
      <c r="N4856">
        <v>1</v>
      </c>
      <c r="O4856" t="s">
        <v>3</v>
      </c>
    </row>
    <row r="4857" spans="1:15" x14ac:dyDescent="0.35">
      <c r="A4857" t="s">
        <v>5340</v>
      </c>
      <c r="B4857" t="s">
        <v>7</v>
      </c>
      <c r="C4857">
        <v>56</v>
      </c>
      <c r="D4857" t="s">
        <v>3</v>
      </c>
      <c r="E4857" t="s">
        <v>4</v>
      </c>
      <c r="F4857" t="s">
        <v>4</v>
      </c>
      <c r="G4857">
        <v>59</v>
      </c>
      <c r="H4857" t="s">
        <v>14</v>
      </c>
      <c r="I4857" t="s">
        <v>11</v>
      </c>
      <c r="J4857" t="s">
        <v>34</v>
      </c>
      <c r="K4857">
        <v>61.41</v>
      </c>
      <c r="L4857">
        <v>3642.8</v>
      </c>
      <c r="M4857">
        <v>0</v>
      </c>
      <c r="N4857">
        <v>7</v>
      </c>
      <c r="O4857" t="s">
        <v>3</v>
      </c>
    </row>
    <row r="4858" spans="1:15" x14ac:dyDescent="0.35">
      <c r="A4858" t="s">
        <v>3221</v>
      </c>
      <c r="B4858" t="s">
        <v>7</v>
      </c>
      <c r="C4858">
        <v>47</v>
      </c>
      <c r="D4858" t="s">
        <v>3</v>
      </c>
      <c r="E4858" t="s">
        <v>4</v>
      </c>
      <c r="F4858" t="s">
        <v>3</v>
      </c>
      <c r="G4858">
        <v>29</v>
      </c>
      <c r="H4858" t="s">
        <v>15</v>
      </c>
      <c r="I4858" t="s">
        <v>10</v>
      </c>
      <c r="J4858" t="s">
        <v>32</v>
      </c>
      <c r="K4858">
        <v>61.42</v>
      </c>
      <c r="L4858">
        <v>1800.38</v>
      </c>
      <c r="M4858">
        <v>2</v>
      </c>
      <c r="N4858">
        <v>1</v>
      </c>
      <c r="O4858" t="s">
        <v>3</v>
      </c>
    </row>
    <row r="4859" spans="1:15" x14ac:dyDescent="0.35">
      <c r="A4859" t="s">
        <v>9666</v>
      </c>
      <c r="B4859" t="s">
        <v>7</v>
      </c>
      <c r="C4859">
        <v>75</v>
      </c>
      <c r="D4859" t="s">
        <v>3</v>
      </c>
      <c r="E4859" t="s">
        <v>4</v>
      </c>
      <c r="F4859" t="s">
        <v>3</v>
      </c>
      <c r="G4859">
        <v>66</v>
      </c>
      <c r="H4859" t="s">
        <v>15</v>
      </c>
      <c r="I4859" t="s">
        <v>11</v>
      </c>
      <c r="J4859" t="s">
        <v>34</v>
      </c>
      <c r="K4859">
        <v>61.42</v>
      </c>
      <c r="L4859">
        <v>4036.25</v>
      </c>
      <c r="M4859">
        <v>2</v>
      </c>
      <c r="N4859">
        <v>2</v>
      </c>
      <c r="O4859" t="s">
        <v>3</v>
      </c>
    </row>
    <row r="4860" spans="1:15" x14ac:dyDescent="0.35">
      <c r="A4860" t="s">
        <v>7101</v>
      </c>
      <c r="B4860" t="s">
        <v>8</v>
      </c>
      <c r="C4860">
        <v>49</v>
      </c>
      <c r="D4860" t="s">
        <v>3</v>
      </c>
      <c r="E4860" t="s">
        <v>3</v>
      </c>
      <c r="F4860" t="s">
        <v>3</v>
      </c>
      <c r="G4860">
        <v>5</v>
      </c>
      <c r="H4860" t="s">
        <v>14</v>
      </c>
      <c r="I4860" t="s">
        <v>11</v>
      </c>
      <c r="J4860" t="s">
        <v>32</v>
      </c>
      <c r="K4860">
        <v>61.44</v>
      </c>
      <c r="L4860">
        <v>316.18</v>
      </c>
      <c r="M4860">
        <v>3</v>
      </c>
      <c r="N4860">
        <v>1</v>
      </c>
      <c r="O4860" t="s">
        <v>4</v>
      </c>
    </row>
    <row r="4861" spans="1:15" x14ac:dyDescent="0.35">
      <c r="A4861" t="s">
        <v>4433</v>
      </c>
      <c r="B4861" t="s">
        <v>7</v>
      </c>
      <c r="C4861">
        <v>54</v>
      </c>
      <c r="D4861" t="s">
        <v>3</v>
      </c>
      <c r="E4861" t="s">
        <v>4</v>
      </c>
      <c r="F4861" t="s">
        <v>4</v>
      </c>
      <c r="G4861">
        <v>14</v>
      </c>
      <c r="H4861" t="s">
        <v>14</v>
      </c>
      <c r="I4861" t="s">
        <v>10</v>
      </c>
      <c r="J4861" t="s">
        <v>44</v>
      </c>
      <c r="K4861">
        <v>61.45</v>
      </c>
      <c r="L4861">
        <v>874.38</v>
      </c>
      <c r="M4861">
        <v>2</v>
      </c>
      <c r="N4861">
        <v>2</v>
      </c>
      <c r="O4861" t="s">
        <v>4</v>
      </c>
    </row>
    <row r="4862" spans="1:15" x14ac:dyDescent="0.35">
      <c r="A4862" t="s">
        <v>6275</v>
      </c>
      <c r="B4862" t="s">
        <v>7</v>
      </c>
      <c r="C4862">
        <v>68</v>
      </c>
      <c r="D4862" t="s">
        <v>4</v>
      </c>
      <c r="E4862" t="s">
        <v>4</v>
      </c>
      <c r="F4862" t="s">
        <v>3</v>
      </c>
      <c r="G4862">
        <v>61</v>
      </c>
      <c r="H4862" t="s">
        <v>14</v>
      </c>
      <c r="I4862" t="s">
        <v>10</v>
      </c>
      <c r="J4862" t="s">
        <v>40</v>
      </c>
      <c r="K4862">
        <v>61.46</v>
      </c>
      <c r="L4862">
        <v>3751.01</v>
      </c>
      <c r="M4862">
        <v>2</v>
      </c>
      <c r="N4862">
        <v>5</v>
      </c>
      <c r="O4862" t="s">
        <v>3</v>
      </c>
    </row>
    <row r="4863" spans="1:15" x14ac:dyDescent="0.35">
      <c r="A4863" t="s">
        <v>9641</v>
      </c>
      <c r="B4863" t="s">
        <v>7</v>
      </c>
      <c r="C4863">
        <v>50</v>
      </c>
      <c r="D4863" t="s">
        <v>3</v>
      </c>
      <c r="E4863" t="s">
        <v>4</v>
      </c>
      <c r="F4863" t="s">
        <v>4</v>
      </c>
      <c r="G4863">
        <v>55</v>
      </c>
      <c r="H4863" t="s">
        <v>15</v>
      </c>
      <c r="I4863" t="s">
        <v>11</v>
      </c>
      <c r="J4863" t="s">
        <v>44</v>
      </c>
      <c r="K4863">
        <v>61.46</v>
      </c>
      <c r="L4863">
        <v>3378.91</v>
      </c>
      <c r="M4863">
        <v>3</v>
      </c>
      <c r="N4863">
        <v>4</v>
      </c>
      <c r="O4863" t="s">
        <v>3</v>
      </c>
    </row>
    <row r="4864" spans="1:15" x14ac:dyDescent="0.35">
      <c r="A4864" t="s">
        <v>4194</v>
      </c>
      <c r="B4864" t="s">
        <v>7</v>
      </c>
      <c r="C4864">
        <v>32</v>
      </c>
      <c r="D4864" t="s">
        <v>3</v>
      </c>
      <c r="E4864" t="s">
        <v>4</v>
      </c>
      <c r="F4864" t="s">
        <v>3</v>
      </c>
      <c r="G4864">
        <v>14</v>
      </c>
      <c r="H4864" t="s">
        <v>16</v>
      </c>
      <c r="I4864" t="s">
        <v>11</v>
      </c>
      <c r="J4864" t="s">
        <v>44</v>
      </c>
      <c r="K4864">
        <v>61.49</v>
      </c>
      <c r="L4864">
        <v>844.32</v>
      </c>
      <c r="M4864">
        <v>0</v>
      </c>
      <c r="N4864">
        <v>10</v>
      </c>
      <c r="O4864" t="s">
        <v>3</v>
      </c>
    </row>
    <row r="4865" spans="1:15" x14ac:dyDescent="0.35">
      <c r="A4865" t="s">
        <v>780</v>
      </c>
      <c r="B4865" t="s">
        <v>7</v>
      </c>
      <c r="C4865">
        <v>42</v>
      </c>
      <c r="D4865" t="s">
        <v>3</v>
      </c>
      <c r="E4865" t="s">
        <v>4</v>
      </c>
      <c r="F4865" t="s">
        <v>3</v>
      </c>
      <c r="G4865">
        <v>4</v>
      </c>
      <c r="H4865" t="s">
        <v>15</v>
      </c>
      <c r="I4865" t="s">
        <v>10</v>
      </c>
      <c r="J4865" t="s">
        <v>34</v>
      </c>
      <c r="K4865">
        <v>61.5</v>
      </c>
      <c r="L4865">
        <v>231.93</v>
      </c>
      <c r="M4865">
        <v>5</v>
      </c>
      <c r="N4865">
        <v>10</v>
      </c>
      <c r="O4865" t="s">
        <v>3</v>
      </c>
    </row>
    <row r="4866" spans="1:15" x14ac:dyDescent="0.35">
      <c r="A4866" t="s">
        <v>9437</v>
      </c>
      <c r="B4866" t="s">
        <v>7</v>
      </c>
      <c r="C4866">
        <v>23</v>
      </c>
      <c r="D4866" t="s">
        <v>3</v>
      </c>
      <c r="E4866" t="s">
        <v>4</v>
      </c>
      <c r="F4866" t="s">
        <v>4</v>
      </c>
      <c r="G4866">
        <v>69</v>
      </c>
      <c r="H4866" t="s">
        <v>15</v>
      </c>
      <c r="I4866" t="s">
        <v>10</v>
      </c>
      <c r="J4866" t="s">
        <v>32</v>
      </c>
      <c r="K4866">
        <v>61.5</v>
      </c>
      <c r="L4866">
        <v>4234.62</v>
      </c>
      <c r="M4866">
        <v>0</v>
      </c>
      <c r="N4866">
        <v>4</v>
      </c>
      <c r="O4866" t="s">
        <v>3</v>
      </c>
    </row>
    <row r="4867" spans="1:15" x14ac:dyDescent="0.35">
      <c r="A4867" t="s">
        <v>4721</v>
      </c>
      <c r="B4867" t="s">
        <v>8</v>
      </c>
      <c r="C4867">
        <v>59</v>
      </c>
      <c r="D4867" t="s">
        <v>3</v>
      </c>
      <c r="E4867" t="s">
        <v>4</v>
      </c>
      <c r="F4867" t="s">
        <v>3</v>
      </c>
      <c r="G4867">
        <v>51</v>
      </c>
      <c r="H4867" t="s">
        <v>14</v>
      </c>
      <c r="I4867" t="s">
        <v>11</v>
      </c>
      <c r="J4867" t="s">
        <v>40</v>
      </c>
      <c r="K4867">
        <v>61.51</v>
      </c>
      <c r="L4867">
        <v>3153.42</v>
      </c>
      <c r="M4867">
        <v>3</v>
      </c>
      <c r="N4867">
        <v>3</v>
      </c>
      <c r="O4867" t="s">
        <v>3</v>
      </c>
    </row>
    <row r="4868" spans="1:15" x14ac:dyDescent="0.35">
      <c r="A4868" t="s">
        <v>9625</v>
      </c>
      <c r="B4868" t="s">
        <v>8</v>
      </c>
      <c r="C4868">
        <v>73</v>
      </c>
      <c r="D4868" t="s">
        <v>4</v>
      </c>
      <c r="E4868" t="s">
        <v>4</v>
      </c>
      <c r="F4868" t="s">
        <v>4</v>
      </c>
      <c r="G4868">
        <v>30</v>
      </c>
      <c r="H4868" t="s">
        <v>14</v>
      </c>
      <c r="I4868" t="s">
        <v>11</v>
      </c>
      <c r="J4868" t="s">
        <v>44</v>
      </c>
      <c r="K4868">
        <v>61.51</v>
      </c>
      <c r="L4868">
        <v>1828.4</v>
      </c>
      <c r="M4868">
        <v>2</v>
      </c>
      <c r="N4868">
        <v>10</v>
      </c>
      <c r="O4868" t="s">
        <v>3</v>
      </c>
    </row>
    <row r="4869" spans="1:15" x14ac:dyDescent="0.35">
      <c r="A4869" t="s">
        <v>2553</v>
      </c>
      <c r="B4869" t="s">
        <v>8</v>
      </c>
      <c r="C4869">
        <v>70</v>
      </c>
      <c r="D4869" t="s">
        <v>4</v>
      </c>
      <c r="E4869" t="s">
        <v>3</v>
      </c>
      <c r="F4869" t="s">
        <v>4</v>
      </c>
      <c r="G4869">
        <v>1</v>
      </c>
      <c r="H4869" t="s">
        <v>16</v>
      </c>
      <c r="I4869" t="s">
        <v>10</v>
      </c>
      <c r="J4869" t="s">
        <v>44</v>
      </c>
      <c r="K4869">
        <v>61.52</v>
      </c>
      <c r="L4869">
        <v>72.400000000000006</v>
      </c>
      <c r="M4869">
        <v>8</v>
      </c>
      <c r="N4869">
        <v>3</v>
      </c>
      <c r="O4869" t="s">
        <v>4</v>
      </c>
    </row>
    <row r="4870" spans="1:15" x14ac:dyDescent="0.35">
      <c r="A4870" t="s">
        <v>2755</v>
      </c>
      <c r="B4870" t="s">
        <v>7</v>
      </c>
      <c r="C4870">
        <v>32</v>
      </c>
      <c r="D4870" t="s">
        <v>3</v>
      </c>
      <c r="E4870" t="s">
        <v>4</v>
      </c>
      <c r="F4870" t="s">
        <v>4</v>
      </c>
      <c r="G4870">
        <v>41</v>
      </c>
      <c r="H4870" t="s">
        <v>15</v>
      </c>
      <c r="I4870" t="s">
        <v>11</v>
      </c>
      <c r="J4870" t="s">
        <v>40</v>
      </c>
      <c r="K4870">
        <v>61.52</v>
      </c>
      <c r="L4870">
        <v>2539.6999999999998</v>
      </c>
      <c r="M4870">
        <v>3</v>
      </c>
      <c r="N4870">
        <v>6</v>
      </c>
      <c r="O4870" t="s">
        <v>3</v>
      </c>
    </row>
    <row r="4871" spans="1:15" x14ac:dyDescent="0.35">
      <c r="A4871" t="s">
        <v>2999</v>
      </c>
      <c r="B4871" t="s">
        <v>7</v>
      </c>
      <c r="C4871">
        <v>37</v>
      </c>
      <c r="D4871" t="s">
        <v>3</v>
      </c>
      <c r="E4871" t="s">
        <v>4</v>
      </c>
      <c r="F4871" t="s">
        <v>3</v>
      </c>
      <c r="G4871">
        <v>44</v>
      </c>
      <c r="H4871" t="s">
        <v>14</v>
      </c>
      <c r="I4871" t="s">
        <v>10</v>
      </c>
      <c r="J4871" t="s">
        <v>44</v>
      </c>
      <c r="K4871">
        <v>61.53</v>
      </c>
      <c r="L4871">
        <v>2703.26</v>
      </c>
      <c r="M4871">
        <v>0</v>
      </c>
      <c r="N4871">
        <v>5</v>
      </c>
      <c r="O4871" t="s">
        <v>3</v>
      </c>
    </row>
    <row r="4872" spans="1:15" x14ac:dyDescent="0.35">
      <c r="A4872" t="s">
        <v>4274</v>
      </c>
      <c r="B4872" t="s">
        <v>7</v>
      </c>
      <c r="C4872">
        <v>71</v>
      </c>
      <c r="D4872" t="s">
        <v>3</v>
      </c>
      <c r="E4872" t="s">
        <v>3</v>
      </c>
      <c r="F4872" t="s">
        <v>4</v>
      </c>
      <c r="G4872">
        <v>2</v>
      </c>
      <c r="H4872" t="s">
        <v>15</v>
      </c>
      <c r="I4872" t="s">
        <v>10</v>
      </c>
      <c r="J4872" t="s">
        <v>44</v>
      </c>
      <c r="K4872">
        <v>61.53</v>
      </c>
      <c r="L4872">
        <v>131.15</v>
      </c>
      <c r="M4872">
        <v>3</v>
      </c>
      <c r="N4872">
        <v>3</v>
      </c>
      <c r="O4872" t="s">
        <v>3</v>
      </c>
    </row>
    <row r="4873" spans="1:15" x14ac:dyDescent="0.35">
      <c r="A4873" t="s">
        <v>8039</v>
      </c>
      <c r="B4873" t="s">
        <v>7</v>
      </c>
      <c r="C4873">
        <v>43</v>
      </c>
      <c r="D4873" t="s">
        <v>3</v>
      </c>
      <c r="E4873" t="s">
        <v>3</v>
      </c>
      <c r="F4873" t="s">
        <v>3</v>
      </c>
      <c r="G4873">
        <v>49</v>
      </c>
      <c r="H4873" t="s">
        <v>15</v>
      </c>
      <c r="I4873" t="s">
        <v>10</v>
      </c>
      <c r="J4873" t="s">
        <v>44</v>
      </c>
      <c r="K4873">
        <v>61.53</v>
      </c>
      <c r="L4873">
        <v>3026.54</v>
      </c>
      <c r="M4873">
        <v>6</v>
      </c>
      <c r="N4873">
        <v>6</v>
      </c>
      <c r="O4873" t="s">
        <v>3</v>
      </c>
    </row>
    <row r="4874" spans="1:15" x14ac:dyDescent="0.35">
      <c r="A4874" t="s">
        <v>6175</v>
      </c>
      <c r="B4874" t="s">
        <v>8</v>
      </c>
      <c r="C4874">
        <v>52</v>
      </c>
      <c r="D4874" t="s">
        <v>3</v>
      </c>
      <c r="E4874" t="s">
        <v>3</v>
      </c>
      <c r="F4874" t="s">
        <v>4</v>
      </c>
      <c r="G4874">
        <v>56</v>
      </c>
      <c r="H4874" t="s">
        <v>14</v>
      </c>
      <c r="I4874" t="s">
        <v>10</v>
      </c>
      <c r="J4874" t="s">
        <v>34</v>
      </c>
      <c r="K4874">
        <v>61.56</v>
      </c>
      <c r="L4874">
        <v>3446.21</v>
      </c>
      <c r="M4874">
        <v>2</v>
      </c>
      <c r="N4874">
        <v>6</v>
      </c>
      <c r="O4874" t="s">
        <v>3</v>
      </c>
    </row>
    <row r="4875" spans="1:15" x14ac:dyDescent="0.35">
      <c r="A4875" t="s">
        <v>8443</v>
      </c>
      <c r="B4875" t="s">
        <v>7</v>
      </c>
      <c r="C4875">
        <v>71</v>
      </c>
      <c r="D4875" t="s">
        <v>3</v>
      </c>
      <c r="E4875" t="s">
        <v>3</v>
      </c>
      <c r="F4875" t="s">
        <v>4</v>
      </c>
      <c r="G4875">
        <v>29</v>
      </c>
      <c r="H4875" t="s">
        <v>15</v>
      </c>
      <c r="I4875" t="s">
        <v>11</v>
      </c>
      <c r="J4875" t="s">
        <v>40</v>
      </c>
      <c r="K4875">
        <v>61.57</v>
      </c>
      <c r="L4875">
        <v>1772.46</v>
      </c>
      <c r="M4875">
        <v>6</v>
      </c>
      <c r="N4875">
        <v>9</v>
      </c>
      <c r="O4875" t="s">
        <v>3</v>
      </c>
    </row>
    <row r="4876" spans="1:15" x14ac:dyDescent="0.35">
      <c r="A4876" t="s">
        <v>8919</v>
      </c>
      <c r="B4876" t="s">
        <v>7</v>
      </c>
      <c r="C4876">
        <v>47</v>
      </c>
      <c r="D4876" t="s">
        <v>3</v>
      </c>
      <c r="E4876" t="s">
        <v>4</v>
      </c>
      <c r="F4876" t="s">
        <v>3</v>
      </c>
      <c r="G4876">
        <v>28</v>
      </c>
      <c r="H4876" t="s">
        <v>15</v>
      </c>
      <c r="I4876" t="s">
        <v>11</v>
      </c>
      <c r="J4876" t="s">
        <v>34</v>
      </c>
      <c r="K4876">
        <v>61.58</v>
      </c>
      <c r="L4876">
        <v>1716.58</v>
      </c>
      <c r="M4876">
        <v>1</v>
      </c>
      <c r="N4876">
        <v>10</v>
      </c>
      <c r="O4876" t="s">
        <v>3</v>
      </c>
    </row>
    <row r="4877" spans="1:15" x14ac:dyDescent="0.35">
      <c r="A4877" t="s">
        <v>601</v>
      </c>
      <c r="B4877" t="s">
        <v>8</v>
      </c>
      <c r="C4877">
        <v>43</v>
      </c>
      <c r="D4877" t="s">
        <v>3</v>
      </c>
      <c r="E4877" t="s">
        <v>3</v>
      </c>
      <c r="F4877" t="s">
        <v>4</v>
      </c>
      <c r="G4877">
        <v>6</v>
      </c>
      <c r="H4877" t="s">
        <v>14</v>
      </c>
      <c r="I4877" t="s">
        <v>10</v>
      </c>
      <c r="J4877" t="s">
        <v>40</v>
      </c>
      <c r="K4877">
        <v>61.59</v>
      </c>
      <c r="L4877">
        <v>384.5</v>
      </c>
      <c r="M4877">
        <v>0</v>
      </c>
      <c r="N4877">
        <v>10</v>
      </c>
      <c r="O4877" t="s">
        <v>3</v>
      </c>
    </row>
    <row r="4878" spans="1:15" x14ac:dyDescent="0.35">
      <c r="A4878" t="s">
        <v>2596</v>
      </c>
      <c r="B4878" t="s">
        <v>8</v>
      </c>
      <c r="C4878">
        <v>48</v>
      </c>
      <c r="D4878" t="s">
        <v>3</v>
      </c>
      <c r="E4878" t="s">
        <v>4</v>
      </c>
      <c r="F4878" t="s">
        <v>3</v>
      </c>
      <c r="G4878">
        <v>15</v>
      </c>
      <c r="H4878" t="s">
        <v>14</v>
      </c>
      <c r="I4878" t="s">
        <v>11</v>
      </c>
      <c r="J4878" t="s">
        <v>34</v>
      </c>
      <c r="K4878">
        <v>61.6</v>
      </c>
      <c r="L4878">
        <v>939.91</v>
      </c>
      <c r="M4878">
        <v>7</v>
      </c>
      <c r="N4878">
        <v>7</v>
      </c>
      <c r="O4878" t="s">
        <v>3</v>
      </c>
    </row>
    <row r="4879" spans="1:15" x14ac:dyDescent="0.35">
      <c r="A4879" t="s">
        <v>8339</v>
      </c>
      <c r="B4879" t="s">
        <v>7</v>
      </c>
      <c r="C4879">
        <v>23</v>
      </c>
      <c r="D4879" t="s">
        <v>3</v>
      </c>
      <c r="E4879" t="s">
        <v>3</v>
      </c>
      <c r="F4879" t="s">
        <v>3</v>
      </c>
      <c r="G4879">
        <v>2</v>
      </c>
      <c r="H4879" t="s">
        <v>16</v>
      </c>
      <c r="I4879" t="s">
        <v>10</v>
      </c>
      <c r="J4879" t="s">
        <v>44</v>
      </c>
      <c r="K4879">
        <v>61.64</v>
      </c>
      <c r="L4879">
        <v>141.66999999999999</v>
      </c>
      <c r="M4879">
        <v>6</v>
      </c>
      <c r="N4879">
        <v>1</v>
      </c>
      <c r="O4879" t="s">
        <v>4</v>
      </c>
    </row>
    <row r="4880" spans="1:15" x14ac:dyDescent="0.35">
      <c r="A4880" t="s">
        <v>9865</v>
      </c>
      <c r="B4880" t="s">
        <v>8</v>
      </c>
      <c r="C4880">
        <v>39</v>
      </c>
      <c r="D4880" t="s">
        <v>3</v>
      </c>
      <c r="E4880" t="s">
        <v>4</v>
      </c>
      <c r="F4880" t="s">
        <v>3</v>
      </c>
      <c r="G4880">
        <v>8</v>
      </c>
      <c r="H4880" t="s">
        <v>14</v>
      </c>
      <c r="I4880" t="s">
        <v>11</v>
      </c>
      <c r="J4880" t="s">
        <v>32</v>
      </c>
      <c r="K4880">
        <v>61.64</v>
      </c>
      <c r="L4880">
        <v>492.63</v>
      </c>
      <c r="M4880">
        <v>6</v>
      </c>
      <c r="N4880">
        <v>9</v>
      </c>
      <c r="O4880" t="s">
        <v>3</v>
      </c>
    </row>
    <row r="4881" spans="1:15" x14ac:dyDescent="0.35">
      <c r="A4881" t="s">
        <v>5982</v>
      </c>
      <c r="B4881" t="s">
        <v>8</v>
      </c>
      <c r="C4881">
        <v>55</v>
      </c>
      <c r="D4881" t="s">
        <v>3</v>
      </c>
      <c r="E4881" t="s">
        <v>4</v>
      </c>
      <c r="F4881" t="s">
        <v>4</v>
      </c>
      <c r="G4881">
        <v>4</v>
      </c>
      <c r="H4881" t="s">
        <v>14</v>
      </c>
      <c r="I4881" t="s">
        <v>11</v>
      </c>
      <c r="J4881" t="s">
        <v>44</v>
      </c>
      <c r="K4881">
        <v>61.68</v>
      </c>
      <c r="L4881">
        <v>226.8</v>
      </c>
      <c r="M4881">
        <v>3</v>
      </c>
      <c r="N4881">
        <v>7</v>
      </c>
      <c r="O4881" t="s">
        <v>3</v>
      </c>
    </row>
    <row r="4882" spans="1:15" x14ac:dyDescent="0.35">
      <c r="A4882" t="s">
        <v>306</v>
      </c>
      <c r="B4882" t="s">
        <v>8</v>
      </c>
      <c r="C4882">
        <v>34</v>
      </c>
      <c r="D4882" t="s">
        <v>3</v>
      </c>
      <c r="E4882" t="s">
        <v>4</v>
      </c>
      <c r="F4882" t="s">
        <v>3</v>
      </c>
      <c r="G4882">
        <v>43</v>
      </c>
      <c r="H4882" t="s">
        <v>15</v>
      </c>
      <c r="I4882" t="s">
        <v>11</v>
      </c>
      <c r="J4882" t="s">
        <v>34</v>
      </c>
      <c r="K4882">
        <v>61.7</v>
      </c>
      <c r="L4882">
        <v>2646.28</v>
      </c>
      <c r="M4882">
        <v>7</v>
      </c>
      <c r="N4882">
        <v>1</v>
      </c>
      <c r="O4882" t="s">
        <v>4</v>
      </c>
    </row>
    <row r="4883" spans="1:15" x14ac:dyDescent="0.35">
      <c r="A4883" t="s">
        <v>1870</v>
      </c>
      <c r="B4883" t="s">
        <v>8</v>
      </c>
      <c r="C4883">
        <v>65</v>
      </c>
      <c r="D4883" t="s">
        <v>4</v>
      </c>
      <c r="E4883" t="s">
        <v>4</v>
      </c>
      <c r="F4883" t="s">
        <v>3</v>
      </c>
      <c r="G4883">
        <v>67</v>
      </c>
      <c r="H4883" t="s">
        <v>14</v>
      </c>
      <c r="I4883" t="s">
        <v>10</v>
      </c>
      <c r="J4883" t="s">
        <v>44</v>
      </c>
      <c r="K4883">
        <v>61.72</v>
      </c>
      <c r="L4883">
        <v>4119.5200000000004</v>
      </c>
      <c r="M4883">
        <v>7</v>
      </c>
      <c r="N4883">
        <v>5</v>
      </c>
      <c r="O4883" t="s">
        <v>3</v>
      </c>
    </row>
    <row r="4884" spans="1:15" x14ac:dyDescent="0.35">
      <c r="A4884" t="s">
        <v>7890</v>
      </c>
      <c r="B4884" t="s">
        <v>7</v>
      </c>
      <c r="C4884">
        <v>52</v>
      </c>
      <c r="D4884" t="s">
        <v>3</v>
      </c>
      <c r="E4884" t="s">
        <v>3</v>
      </c>
      <c r="F4884" t="s">
        <v>4</v>
      </c>
      <c r="G4884">
        <v>23</v>
      </c>
      <c r="H4884" t="s">
        <v>16</v>
      </c>
      <c r="I4884" t="s">
        <v>11</v>
      </c>
      <c r="J4884" t="s">
        <v>32</v>
      </c>
      <c r="K4884">
        <v>61.72</v>
      </c>
      <c r="L4884">
        <v>1426.27</v>
      </c>
      <c r="M4884">
        <v>5</v>
      </c>
      <c r="N4884">
        <v>6</v>
      </c>
      <c r="O4884" t="s">
        <v>3</v>
      </c>
    </row>
    <row r="4885" spans="1:15" x14ac:dyDescent="0.35">
      <c r="A4885" t="s">
        <v>1580</v>
      </c>
      <c r="B4885" t="s">
        <v>8</v>
      </c>
      <c r="C4885">
        <v>69</v>
      </c>
      <c r="D4885" t="s">
        <v>4</v>
      </c>
      <c r="E4885" t="s">
        <v>4</v>
      </c>
      <c r="F4885" t="s">
        <v>4</v>
      </c>
      <c r="G4885">
        <v>59</v>
      </c>
      <c r="H4885" t="s">
        <v>14</v>
      </c>
      <c r="I4885" t="s">
        <v>11</v>
      </c>
      <c r="J4885" t="s">
        <v>44</v>
      </c>
      <c r="K4885">
        <v>61.73</v>
      </c>
      <c r="L4885">
        <v>3658.62</v>
      </c>
      <c r="M4885">
        <v>1</v>
      </c>
      <c r="N4885">
        <v>2</v>
      </c>
      <c r="O4885" t="s">
        <v>3</v>
      </c>
    </row>
    <row r="4886" spans="1:15" x14ac:dyDescent="0.35">
      <c r="A4886" t="s">
        <v>7261</v>
      </c>
      <c r="B4886" t="s">
        <v>7</v>
      </c>
      <c r="C4886">
        <v>30</v>
      </c>
      <c r="D4886" t="s">
        <v>3</v>
      </c>
      <c r="E4886" t="s">
        <v>4</v>
      </c>
      <c r="F4886" t="s">
        <v>4</v>
      </c>
      <c r="G4886">
        <v>43</v>
      </c>
      <c r="H4886" t="s">
        <v>14</v>
      </c>
      <c r="I4886" t="s">
        <v>11</v>
      </c>
      <c r="J4886" t="s">
        <v>32</v>
      </c>
      <c r="K4886">
        <v>61.73</v>
      </c>
      <c r="L4886">
        <v>2634.89</v>
      </c>
      <c r="M4886">
        <v>4</v>
      </c>
      <c r="N4886">
        <v>4</v>
      </c>
      <c r="O4886" t="s">
        <v>3</v>
      </c>
    </row>
    <row r="4887" spans="1:15" x14ac:dyDescent="0.35">
      <c r="A4887" t="s">
        <v>5275</v>
      </c>
      <c r="B4887" t="s">
        <v>8</v>
      </c>
      <c r="C4887">
        <v>33</v>
      </c>
      <c r="D4887" t="s">
        <v>3</v>
      </c>
      <c r="E4887" t="s">
        <v>4</v>
      </c>
      <c r="F4887" t="s">
        <v>4</v>
      </c>
      <c r="G4887">
        <v>37</v>
      </c>
      <c r="H4887" t="s">
        <v>14</v>
      </c>
      <c r="I4887" t="s">
        <v>11</v>
      </c>
      <c r="J4887" t="s">
        <v>44</v>
      </c>
      <c r="K4887">
        <v>61.74</v>
      </c>
      <c r="L4887">
        <v>2303.58</v>
      </c>
      <c r="M4887">
        <v>7</v>
      </c>
      <c r="N4887">
        <v>2</v>
      </c>
      <c r="O4887" t="s">
        <v>4</v>
      </c>
    </row>
    <row r="4888" spans="1:15" x14ac:dyDescent="0.35">
      <c r="A4888" t="s">
        <v>7606</v>
      </c>
      <c r="B4888" t="s">
        <v>7</v>
      </c>
      <c r="C4888">
        <v>69</v>
      </c>
      <c r="D4888" t="s">
        <v>3</v>
      </c>
      <c r="E4888" t="s">
        <v>3</v>
      </c>
      <c r="F4888" t="s">
        <v>4</v>
      </c>
      <c r="G4888">
        <v>20</v>
      </c>
      <c r="H4888" t="s">
        <v>14</v>
      </c>
      <c r="I4888" t="s">
        <v>10</v>
      </c>
      <c r="J4888" t="s">
        <v>34</v>
      </c>
      <c r="K4888">
        <v>61.74</v>
      </c>
      <c r="L4888">
        <v>1223.4100000000001</v>
      </c>
      <c r="M4888">
        <v>6</v>
      </c>
      <c r="N4888">
        <v>10</v>
      </c>
      <c r="O4888" t="s">
        <v>3</v>
      </c>
    </row>
    <row r="4889" spans="1:15" x14ac:dyDescent="0.35">
      <c r="A4889" t="s">
        <v>6308</v>
      </c>
      <c r="B4889" t="s">
        <v>8</v>
      </c>
      <c r="C4889">
        <v>70</v>
      </c>
      <c r="D4889" t="s">
        <v>3</v>
      </c>
      <c r="E4889" t="s">
        <v>3</v>
      </c>
      <c r="F4889" t="s">
        <v>4</v>
      </c>
      <c r="G4889">
        <v>36</v>
      </c>
      <c r="H4889" t="s">
        <v>15</v>
      </c>
      <c r="I4889" t="s">
        <v>11</v>
      </c>
      <c r="J4889" t="s">
        <v>34</v>
      </c>
      <c r="K4889">
        <v>61.75</v>
      </c>
      <c r="L4889">
        <v>2236.91</v>
      </c>
      <c r="M4889">
        <v>5</v>
      </c>
      <c r="N4889">
        <v>1</v>
      </c>
      <c r="O4889" t="s">
        <v>3</v>
      </c>
    </row>
    <row r="4890" spans="1:15" x14ac:dyDescent="0.35">
      <c r="A4890" t="s">
        <v>6481</v>
      </c>
      <c r="B4890" t="s">
        <v>7</v>
      </c>
      <c r="C4890">
        <v>73</v>
      </c>
      <c r="D4890" t="s">
        <v>4</v>
      </c>
      <c r="E4890" t="s">
        <v>3</v>
      </c>
      <c r="F4890" t="s">
        <v>4</v>
      </c>
      <c r="G4890">
        <v>47</v>
      </c>
      <c r="H4890" t="s">
        <v>16</v>
      </c>
      <c r="I4890" t="s">
        <v>10</v>
      </c>
      <c r="J4890" t="s">
        <v>44</v>
      </c>
      <c r="K4890">
        <v>61.76</v>
      </c>
      <c r="L4890">
        <v>2919.28</v>
      </c>
      <c r="M4890">
        <v>2</v>
      </c>
      <c r="N4890">
        <v>4</v>
      </c>
      <c r="O4890" t="s">
        <v>3</v>
      </c>
    </row>
    <row r="4891" spans="1:15" x14ac:dyDescent="0.35">
      <c r="A4891" t="s">
        <v>9489</v>
      </c>
      <c r="B4891" t="s">
        <v>8</v>
      </c>
      <c r="C4891">
        <v>36</v>
      </c>
      <c r="D4891" t="s">
        <v>3</v>
      </c>
      <c r="E4891" t="s">
        <v>3</v>
      </c>
      <c r="F4891" t="s">
        <v>3</v>
      </c>
      <c r="G4891">
        <v>26</v>
      </c>
      <c r="H4891" t="s">
        <v>14</v>
      </c>
      <c r="I4891" t="s">
        <v>10</v>
      </c>
      <c r="J4891" t="s">
        <v>32</v>
      </c>
      <c r="K4891">
        <v>61.76</v>
      </c>
      <c r="L4891">
        <v>1616.2</v>
      </c>
      <c r="M4891">
        <v>0</v>
      </c>
      <c r="N4891">
        <v>6</v>
      </c>
      <c r="O4891" t="s">
        <v>3</v>
      </c>
    </row>
    <row r="4892" spans="1:15" x14ac:dyDescent="0.35">
      <c r="A4892" t="s">
        <v>10023</v>
      </c>
      <c r="B4892" t="s">
        <v>7</v>
      </c>
      <c r="C4892">
        <v>33</v>
      </c>
      <c r="D4892" t="s">
        <v>3</v>
      </c>
      <c r="E4892" t="s">
        <v>3</v>
      </c>
      <c r="F4892" t="s">
        <v>3</v>
      </c>
      <c r="G4892">
        <v>9</v>
      </c>
      <c r="H4892" t="s">
        <v>14</v>
      </c>
      <c r="I4892" t="s">
        <v>10</v>
      </c>
      <c r="J4892" t="s">
        <v>32</v>
      </c>
      <c r="K4892">
        <v>61.76</v>
      </c>
      <c r="L4892">
        <v>545.52</v>
      </c>
      <c r="M4892">
        <v>0</v>
      </c>
      <c r="N4892">
        <v>1</v>
      </c>
      <c r="O4892" t="s">
        <v>4</v>
      </c>
    </row>
    <row r="4893" spans="1:15" x14ac:dyDescent="0.35">
      <c r="A4893" t="s">
        <v>468</v>
      </c>
      <c r="B4893" t="s">
        <v>8</v>
      </c>
      <c r="C4893">
        <v>65</v>
      </c>
      <c r="D4893" t="s">
        <v>4</v>
      </c>
      <c r="E4893" t="s">
        <v>3</v>
      </c>
      <c r="F4893" t="s">
        <v>3</v>
      </c>
      <c r="G4893">
        <v>36</v>
      </c>
      <c r="H4893" t="s">
        <v>14</v>
      </c>
      <c r="I4893" t="s">
        <v>11</v>
      </c>
      <c r="J4893" t="s">
        <v>44</v>
      </c>
      <c r="K4893">
        <v>61.77</v>
      </c>
      <c r="L4893">
        <v>2214.9899999999998</v>
      </c>
      <c r="M4893">
        <v>0</v>
      </c>
      <c r="N4893">
        <v>3</v>
      </c>
      <c r="O4893" t="s">
        <v>3</v>
      </c>
    </row>
    <row r="4894" spans="1:15" x14ac:dyDescent="0.35">
      <c r="A4894" t="s">
        <v>8376</v>
      </c>
      <c r="B4894" t="s">
        <v>8</v>
      </c>
      <c r="C4894">
        <v>37</v>
      </c>
      <c r="D4894" t="s">
        <v>3</v>
      </c>
      <c r="E4894" t="s">
        <v>3</v>
      </c>
      <c r="F4894" t="s">
        <v>4</v>
      </c>
      <c r="G4894">
        <v>4</v>
      </c>
      <c r="H4894" t="s">
        <v>14</v>
      </c>
      <c r="I4894" t="s">
        <v>11</v>
      </c>
      <c r="J4894" t="s">
        <v>34</v>
      </c>
      <c r="K4894">
        <v>61.78</v>
      </c>
      <c r="L4894">
        <v>245.91</v>
      </c>
      <c r="M4894">
        <v>4</v>
      </c>
      <c r="N4894">
        <v>8</v>
      </c>
      <c r="O4894" t="s">
        <v>3</v>
      </c>
    </row>
    <row r="4895" spans="1:15" x14ac:dyDescent="0.35">
      <c r="A4895" t="s">
        <v>1339</v>
      </c>
      <c r="B4895" t="s">
        <v>8</v>
      </c>
      <c r="C4895">
        <v>49</v>
      </c>
      <c r="D4895" t="s">
        <v>3</v>
      </c>
      <c r="E4895" t="s">
        <v>4</v>
      </c>
      <c r="F4895" t="s">
        <v>3</v>
      </c>
      <c r="G4895">
        <v>4</v>
      </c>
      <c r="H4895" t="s">
        <v>14</v>
      </c>
      <c r="I4895" t="s">
        <v>11</v>
      </c>
      <c r="J4895" t="s">
        <v>44</v>
      </c>
      <c r="K4895">
        <v>61.79</v>
      </c>
      <c r="L4895">
        <v>261.22000000000003</v>
      </c>
      <c r="M4895">
        <v>5</v>
      </c>
      <c r="N4895">
        <v>10</v>
      </c>
      <c r="O4895" t="s">
        <v>3</v>
      </c>
    </row>
    <row r="4896" spans="1:15" x14ac:dyDescent="0.35">
      <c r="A4896" t="s">
        <v>7105</v>
      </c>
      <c r="B4896" t="s">
        <v>7</v>
      </c>
      <c r="C4896">
        <v>59</v>
      </c>
      <c r="D4896" t="s">
        <v>3</v>
      </c>
      <c r="E4896" t="s">
        <v>3</v>
      </c>
      <c r="F4896" t="s">
        <v>4</v>
      </c>
      <c r="G4896">
        <v>71</v>
      </c>
      <c r="H4896" t="s">
        <v>15</v>
      </c>
      <c r="I4896" t="s">
        <v>11</v>
      </c>
      <c r="J4896" t="s">
        <v>44</v>
      </c>
      <c r="K4896">
        <v>61.8</v>
      </c>
      <c r="L4896">
        <v>4389.38</v>
      </c>
      <c r="M4896">
        <v>1</v>
      </c>
      <c r="N4896">
        <v>4</v>
      </c>
      <c r="O4896" t="s">
        <v>3</v>
      </c>
    </row>
    <row r="4897" spans="1:15" x14ac:dyDescent="0.35">
      <c r="A4897" t="s">
        <v>2039</v>
      </c>
      <c r="B4897" t="s">
        <v>7</v>
      </c>
      <c r="C4897">
        <v>70</v>
      </c>
      <c r="D4897" t="s">
        <v>4</v>
      </c>
      <c r="E4897" t="s">
        <v>4</v>
      </c>
      <c r="F4897" t="s">
        <v>3</v>
      </c>
      <c r="G4897">
        <v>54</v>
      </c>
      <c r="H4897" t="s">
        <v>14</v>
      </c>
      <c r="I4897" t="s">
        <v>10</v>
      </c>
      <c r="J4897" t="s">
        <v>40</v>
      </c>
      <c r="K4897">
        <v>61.81</v>
      </c>
      <c r="L4897">
        <v>3351.95</v>
      </c>
      <c r="M4897">
        <v>4</v>
      </c>
      <c r="N4897">
        <v>6</v>
      </c>
      <c r="O4897" t="s">
        <v>3</v>
      </c>
    </row>
    <row r="4898" spans="1:15" x14ac:dyDescent="0.35">
      <c r="A4898" t="s">
        <v>6900</v>
      </c>
      <c r="B4898" t="s">
        <v>8</v>
      </c>
      <c r="C4898">
        <v>69</v>
      </c>
      <c r="D4898" t="s">
        <v>3</v>
      </c>
      <c r="E4898" t="s">
        <v>3</v>
      </c>
      <c r="F4898" t="s">
        <v>3</v>
      </c>
      <c r="G4898">
        <v>8</v>
      </c>
      <c r="H4898" t="s">
        <v>14</v>
      </c>
      <c r="I4898" t="s">
        <v>11</v>
      </c>
      <c r="J4898" t="s">
        <v>32</v>
      </c>
      <c r="K4898">
        <v>61.82</v>
      </c>
      <c r="L4898">
        <v>492.21</v>
      </c>
      <c r="M4898">
        <v>2</v>
      </c>
      <c r="N4898">
        <v>3</v>
      </c>
      <c r="O4898" t="s">
        <v>4</v>
      </c>
    </row>
    <row r="4899" spans="1:15" x14ac:dyDescent="0.35">
      <c r="A4899" t="s">
        <v>8929</v>
      </c>
      <c r="B4899" t="s">
        <v>8</v>
      </c>
      <c r="C4899">
        <v>48</v>
      </c>
      <c r="D4899" t="s">
        <v>3</v>
      </c>
      <c r="E4899" t="s">
        <v>3</v>
      </c>
      <c r="F4899" t="s">
        <v>4</v>
      </c>
      <c r="G4899">
        <v>1</v>
      </c>
      <c r="H4899" t="s">
        <v>14</v>
      </c>
      <c r="I4899" t="s">
        <v>11</v>
      </c>
      <c r="J4899" t="s">
        <v>44</v>
      </c>
      <c r="K4899">
        <v>61.82</v>
      </c>
      <c r="L4899">
        <v>65.540000000000006</v>
      </c>
      <c r="M4899">
        <v>7</v>
      </c>
      <c r="N4899">
        <v>1</v>
      </c>
      <c r="O4899" t="s">
        <v>4</v>
      </c>
    </row>
    <row r="4900" spans="1:15" x14ac:dyDescent="0.35">
      <c r="A4900" t="s">
        <v>5345</v>
      </c>
      <c r="B4900" t="s">
        <v>7</v>
      </c>
      <c r="C4900">
        <v>66</v>
      </c>
      <c r="D4900" t="s">
        <v>4</v>
      </c>
      <c r="E4900" t="s">
        <v>3</v>
      </c>
      <c r="F4900" t="s">
        <v>4</v>
      </c>
      <c r="G4900">
        <v>20</v>
      </c>
      <c r="H4900" t="s">
        <v>15</v>
      </c>
      <c r="I4900" t="s">
        <v>11</v>
      </c>
      <c r="J4900" t="s">
        <v>32</v>
      </c>
      <c r="K4900">
        <v>61.83</v>
      </c>
      <c r="L4900">
        <v>1226.22</v>
      </c>
      <c r="M4900">
        <v>6</v>
      </c>
      <c r="N4900">
        <v>3</v>
      </c>
      <c r="O4900" t="s">
        <v>4</v>
      </c>
    </row>
    <row r="4901" spans="1:15" x14ac:dyDescent="0.35">
      <c r="A4901" t="s">
        <v>605</v>
      </c>
      <c r="B4901" t="s">
        <v>7</v>
      </c>
      <c r="C4901">
        <v>46</v>
      </c>
      <c r="D4901" t="s">
        <v>3</v>
      </c>
      <c r="E4901" t="s">
        <v>3</v>
      </c>
      <c r="F4901" t="s">
        <v>3</v>
      </c>
      <c r="G4901">
        <v>12</v>
      </c>
      <c r="H4901" t="s">
        <v>14</v>
      </c>
      <c r="I4901" t="s">
        <v>10</v>
      </c>
      <c r="J4901" t="s">
        <v>34</v>
      </c>
      <c r="K4901">
        <v>61.84</v>
      </c>
      <c r="L4901">
        <v>724.26</v>
      </c>
      <c r="M4901">
        <v>2</v>
      </c>
      <c r="N4901">
        <v>4</v>
      </c>
      <c r="O4901" t="s">
        <v>4</v>
      </c>
    </row>
    <row r="4902" spans="1:15" x14ac:dyDescent="0.35">
      <c r="A4902" t="s">
        <v>9063</v>
      </c>
      <c r="B4902" t="s">
        <v>7</v>
      </c>
      <c r="C4902">
        <v>38</v>
      </c>
      <c r="D4902" t="s">
        <v>3</v>
      </c>
      <c r="E4902" t="s">
        <v>4</v>
      </c>
      <c r="F4902" t="s">
        <v>3</v>
      </c>
      <c r="G4902">
        <v>69</v>
      </c>
      <c r="H4902" t="s">
        <v>14</v>
      </c>
      <c r="I4902" t="s">
        <v>10</v>
      </c>
      <c r="J4902" t="s">
        <v>40</v>
      </c>
      <c r="K4902">
        <v>61.86</v>
      </c>
      <c r="L4902">
        <v>4271.67</v>
      </c>
      <c r="M4902">
        <v>3</v>
      </c>
      <c r="N4902">
        <v>8</v>
      </c>
      <c r="O4902" t="s">
        <v>3</v>
      </c>
    </row>
    <row r="4903" spans="1:15" x14ac:dyDescent="0.35">
      <c r="A4903" t="s">
        <v>9258</v>
      </c>
      <c r="B4903" t="s">
        <v>8</v>
      </c>
      <c r="C4903">
        <v>70</v>
      </c>
      <c r="D4903" t="s">
        <v>4</v>
      </c>
      <c r="E4903" t="s">
        <v>4</v>
      </c>
      <c r="F4903" t="s">
        <v>4</v>
      </c>
      <c r="G4903">
        <v>29</v>
      </c>
      <c r="H4903" t="s">
        <v>16</v>
      </c>
      <c r="I4903" t="s">
        <v>10</v>
      </c>
      <c r="J4903" t="s">
        <v>34</v>
      </c>
      <c r="K4903">
        <v>61.88</v>
      </c>
      <c r="L4903">
        <v>1806.77</v>
      </c>
      <c r="M4903">
        <v>1</v>
      </c>
      <c r="N4903">
        <v>7</v>
      </c>
      <c r="O4903" t="s">
        <v>3</v>
      </c>
    </row>
    <row r="4904" spans="1:15" x14ac:dyDescent="0.35">
      <c r="A4904" t="s">
        <v>2306</v>
      </c>
      <c r="B4904" t="s">
        <v>8</v>
      </c>
      <c r="C4904">
        <v>29</v>
      </c>
      <c r="D4904" t="s">
        <v>3</v>
      </c>
      <c r="E4904" t="s">
        <v>4</v>
      </c>
      <c r="F4904" t="s">
        <v>3</v>
      </c>
      <c r="G4904">
        <v>9</v>
      </c>
      <c r="H4904" t="s">
        <v>14</v>
      </c>
      <c r="I4904" t="s">
        <v>11</v>
      </c>
      <c r="J4904" t="s">
        <v>32</v>
      </c>
      <c r="K4904">
        <v>61.9</v>
      </c>
      <c r="L4904">
        <v>538.37</v>
      </c>
      <c r="M4904">
        <v>0</v>
      </c>
      <c r="N4904">
        <v>1</v>
      </c>
      <c r="O4904" t="s">
        <v>4</v>
      </c>
    </row>
    <row r="4905" spans="1:15" x14ac:dyDescent="0.35">
      <c r="A4905" t="s">
        <v>5333</v>
      </c>
      <c r="B4905" t="s">
        <v>7</v>
      </c>
      <c r="C4905">
        <v>71</v>
      </c>
      <c r="D4905" t="s">
        <v>4</v>
      </c>
      <c r="E4905" t="s">
        <v>4</v>
      </c>
      <c r="F4905" t="s">
        <v>4</v>
      </c>
      <c r="G4905">
        <v>58</v>
      </c>
      <c r="H4905" t="s">
        <v>16</v>
      </c>
      <c r="I4905" t="s">
        <v>10</v>
      </c>
      <c r="J4905" t="s">
        <v>40</v>
      </c>
      <c r="K4905">
        <v>61.92</v>
      </c>
      <c r="L4905">
        <v>3582.81</v>
      </c>
      <c r="M4905">
        <v>0</v>
      </c>
      <c r="N4905">
        <v>9</v>
      </c>
      <c r="O4905" t="s">
        <v>3</v>
      </c>
    </row>
    <row r="4906" spans="1:15" x14ac:dyDescent="0.35">
      <c r="A4906" t="s">
        <v>9375</v>
      </c>
      <c r="B4906" t="s">
        <v>8</v>
      </c>
      <c r="C4906">
        <v>46</v>
      </c>
      <c r="D4906" t="s">
        <v>3</v>
      </c>
      <c r="E4906" t="s">
        <v>4</v>
      </c>
      <c r="F4906" t="s">
        <v>4</v>
      </c>
      <c r="G4906">
        <v>21</v>
      </c>
      <c r="H4906" t="s">
        <v>15</v>
      </c>
      <c r="I4906" t="s">
        <v>10</v>
      </c>
      <c r="J4906" t="s">
        <v>34</v>
      </c>
      <c r="K4906">
        <v>61.92</v>
      </c>
      <c r="L4906">
        <v>1280.45</v>
      </c>
      <c r="M4906">
        <v>5</v>
      </c>
      <c r="N4906">
        <v>1</v>
      </c>
      <c r="O4906" t="s">
        <v>3</v>
      </c>
    </row>
    <row r="4907" spans="1:15" x14ac:dyDescent="0.35">
      <c r="A4907" t="s">
        <v>3149</v>
      </c>
      <c r="B4907" t="s">
        <v>7</v>
      </c>
      <c r="C4907">
        <v>40</v>
      </c>
      <c r="D4907" t="s">
        <v>3</v>
      </c>
      <c r="E4907" t="s">
        <v>3</v>
      </c>
      <c r="F4907" t="s">
        <v>4</v>
      </c>
      <c r="G4907">
        <v>28</v>
      </c>
      <c r="H4907" t="s">
        <v>15</v>
      </c>
      <c r="I4907" t="s">
        <v>10</v>
      </c>
      <c r="J4907" t="s">
        <v>34</v>
      </c>
      <c r="K4907">
        <v>61.93</v>
      </c>
      <c r="L4907">
        <v>1750.24</v>
      </c>
      <c r="M4907">
        <v>6</v>
      </c>
      <c r="N4907">
        <v>8</v>
      </c>
      <c r="O4907" t="s">
        <v>3</v>
      </c>
    </row>
    <row r="4908" spans="1:15" x14ac:dyDescent="0.35">
      <c r="A4908" t="s">
        <v>9253</v>
      </c>
      <c r="B4908" t="s">
        <v>8</v>
      </c>
      <c r="C4908">
        <v>67</v>
      </c>
      <c r="D4908" t="s">
        <v>4</v>
      </c>
      <c r="E4908" t="s">
        <v>4</v>
      </c>
      <c r="F4908" t="s">
        <v>4</v>
      </c>
      <c r="G4908">
        <v>12</v>
      </c>
      <c r="H4908" t="s">
        <v>14</v>
      </c>
      <c r="I4908" t="s">
        <v>11</v>
      </c>
      <c r="J4908" t="s">
        <v>40</v>
      </c>
      <c r="K4908">
        <v>61.95</v>
      </c>
      <c r="L4908">
        <v>736.79</v>
      </c>
      <c r="M4908">
        <v>2</v>
      </c>
      <c r="N4908">
        <v>6</v>
      </c>
      <c r="O4908" t="s">
        <v>3</v>
      </c>
    </row>
    <row r="4909" spans="1:15" x14ac:dyDescent="0.35">
      <c r="A4909" t="s">
        <v>7552</v>
      </c>
      <c r="B4909" t="s">
        <v>7</v>
      </c>
      <c r="C4909">
        <v>60</v>
      </c>
      <c r="D4909" t="s">
        <v>4</v>
      </c>
      <c r="E4909" t="s">
        <v>3</v>
      </c>
      <c r="F4909" t="s">
        <v>4</v>
      </c>
      <c r="G4909">
        <v>70</v>
      </c>
      <c r="H4909" t="s">
        <v>15</v>
      </c>
      <c r="I4909" t="s">
        <v>10</v>
      </c>
      <c r="J4909" t="s">
        <v>44</v>
      </c>
      <c r="K4909">
        <v>61.97</v>
      </c>
      <c r="L4909">
        <v>4349.54</v>
      </c>
      <c r="M4909">
        <v>4</v>
      </c>
      <c r="N4909">
        <v>5</v>
      </c>
      <c r="O4909" t="s">
        <v>3</v>
      </c>
    </row>
    <row r="4910" spans="1:15" x14ac:dyDescent="0.35">
      <c r="A4910" t="s">
        <v>9423</v>
      </c>
      <c r="B4910" t="s">
        <v>8</v>
      </c>
      <c r="C4910">
        <v>75</v>
      </c>
      <c r="D4910" t="s">
        <v>4</v>
      </c>
      <c r="E4910" t="s">
        <v>4</v>
      </c>
      <c r="F4910" t="s">
        <v>4</v>
      </c>
      <c r="G4910">
        <v>58</v>
      </c>
      <c r="H4910" t="s">
        <v>15</v>
      </c>
      <c r="I4910" t="s">
        <v>11</v>
      </c>
      <c r="J4910" t="s">
        <v>40</v>
      </c>
      <c r="K4910">
        <v>61.97</v>
      </c>
      <c r="L4910">
        <v>3595.78</v>
      </c>
      <c r="M4910">
        <v>8</v>
      </c>
      <c r="N4910">
        <v>4</v>
      </c>
      <c r="O4910" t="s">
        <v>4</v>
      </c>
    </row>
    <row r="4911" spans="1:15" x14ac:dyDescent="0.35">
      <c r="A4911" t="s">
        <v>3501</v>
      </c>
      <c r="B4911" t="s">
        <v>8</v>
      </c>
      <c r="C4911">
        <v>22</v>
      </c>
      <c r="D4911" t="s">
        <v>3</v>
      </c>
      <c r="E4911" t="s">
        <v>3</v>
      </c>
      <c r="F4911" t="s">
        <v>4</v>
      </c>
      <c r="G4911">
        <v>8</v>
      </c>
      <c r="H4911" t="s">
        <v>15</v>
      </c>
      <c r="I4911" t="s">
        <v>11</v>
      </c>
      <c r="J4911" t="s">
        <v>32</v>
      </c>
      <c r="K4911">
        <v>61.98</v>
      </c>
      <c r="L4911">
        <v>481.75</v>
      </c>
      <c r="M4911">
        <v>1</v>
      </c>
      <c r="N4911">
        <v>4</v>
      </c>
      <c r="O4911" t="s">
        <v>3</v>
      </c>
    </row>
    <row r="4912" spans="1:15" x14ac:dyDescent="0.35">
      <c r="A4912" t="s">
        <v>8439</v>
      </c>
      <c r="B4912" t="s">
        <v>7</v>
      </c>
      <c r="C4912">
        <v>42</v>
      </c>
      <c r="D4912" t="s">
        <v>3</v>
      </c>
      <c r="E4912" t="s">
        <v>3</v>
      </c>
      <c r="F4912" t="s">
        <v>3</v>
      </c>
      <c r="G4912">
        <v>68</v>
      </c>
      <c r="H4912" t="s">
        <v>14</v>
      </c>
      <c r="I4912" t="s">
        <v>11</v>
      </c>
      <c r="J4912" t="s">
        <v>32</v>
      </c>
      <c r="K4912">
        <v>61.98</v>
      </c>
      <c r="L4912">
        <v>4216.88</v>
      </c>
      <c r="M4912">
        <v>6</v>
      </c>
      <c r="N4912">
        <v>6</v>
      </c>
      <c r="O4912" t="s">
        <v>3</v>
      </c>
    </row>
    <row r="4913" spans="1:15" x14ac:dyDescent="0.35">
      <c r="A4913" t="s">
        <v>9409</v>
      </c>
      <c r="B4913" t="s">
        <v>8</v>
      </c>
      <c r="C4913">
        <v>35</v>
      </c>
      <c r="D4913" t="s">
        <v>3</v>
      </c>
      <c r="E4913" t="s">
        <v>3</v>
      </c>
      <c r="F4913" t="s">
        <v>3</v>
      </c>
      <c r="G4913">
        <v>26</v>
      </c>
      <c r="H4913" t="s">
        <v>15</v>
      </c>
      <c r="I4913" t="s">
        <v>10</v>
      </c>
      <c r="J4913" t="s">
        <v>34</v>
      </c>
      <c r="K4913">
        <v>62.02</v>
      </c>
      <c r="L4913">
        <v>1617.5</v>
      </c>
      <c r="M4913">
        <v>2</v>
      </c>
      <c r="N4913">
        <v>6</v>
      </c>
      <c r="O4913" t="s">
        <v>3</v>
      </c>
    </row>
    <row r="4914" spans="1:15" x14ac:dyDescent="0.35">
      <c r="A4914" t="s">
        <v>8062</v>
      </c>
      <c r="B4914" t="s">
        <v>7</v>
      </c>
      <c r="C4914">
        <v>20</v>
      </c>
      <c r="D4914" t="s">
        <v>3</v>
      </c>
      <c r="E4914" t="s">
        <v>3</v>
      </c>
      <c r="F4914" t="s">
        <v>3</v>
      </c>
      <c r="G4914">
        <v>62</v>
      </c>
      <c r="H4914" t="s">
        <v>14</v>
      </c>
      <c r="I4914" t="s">
        <v>10</v>
      </c>
      <c r="J4914" t="s">
        <v>44</v>
      </c>
      <c r="K4914">
        <v>62.03</v>
      </c>
      <c r="L4914">
        <v>3863.28</v>
      </c>
      <c r="M4914">
        <v>0</v>
      </c>
      <c r="N4914">
        <v>3</v>
      </c>
      <c r="O4914" t="s">
        <v>3</v>
      </c>
    </row>
    <row r="4915" spans="1:15" x14ac:dyDescent="0.35">
      <c r="A4915" t="s">
        <v>4309</v>
      </c>
      <c r="B4915" t="s">
        <v>7</v>
      </c>
      <c r="C4915">
        <v>56</v>
      </c>
      <c r="D4915" t="s">
        <v>3</v>
      </c>
      <c r="E4915" t="s">
        <v>4</v>
      </c>
      <c r="F4915" t="s">
        <v>3</v>
      </c>
      <c r="G4915">
        <v>34</v>
      </c>
      <c r="H4915" t="s">
        <v>16</v>
      </c>
      <c r="I4915" t="s">
        <v>10</v>
      </c>
      <c r="J4915" t="s">
        <v>32</v>
      </c>
      <c r="K4915">
        <v>62.05</v>
      </c>
      <c r="L4915">
        <v>2120.1</v>
      </c>
      <c r="M4915">
        <v>1</v>
      </c>
      <c r="N4915">
        <v>2</v>
      </c>
      <c r="O4915" t="s">
        <v>3</v>
      </c>
    </row>
    <row r="4916" spans="1:15" x14ac:dyDescent="0.35">
      <c r="A4916" t="s">
        <v>8690</v>
      </c>
      <c r="B4916" t="s">
        <v>7</v>
      </c>
      <c r="C4916">
        <v>31</v>
      </c>
      <c r="D4916" t="s">
        <v>3</v>
      </c>
      <c r="E4916" t="s">
        <v>3</v>
      </c>
      <c r="F4916" t="s">
        <v>4</v>
      </c>
      <c r="G4916">
        <v>2</v>
      </c>
      <c r="H4916" t="s">
        <v>14</v>
      </c>
      <c r="I4916" t="s">
        <v>10</v>
      </c>
      <c r="J4916" t="s">
        <v>34</v>
      </c>
      <c r="K4916">
        <v>62.05</v>
      </c>
      <c r="L4916">
        <v>126.68</v>
      </c>
      <c r="M4916">
        <v>7</v>
      </c>
      <c r="N4916">
        <v>1</v>
      </c>
      <c r="O4916" t="s">
        <v>4</v>
      </c>
    </row>
    <row r="4917" spans="1:15" x14ac:dyDescent="0.35">
      <c r="A4917" t="s">
        <v>1638</v>
      </c>
      <c r="B4917" t="s">
        <v>7</v>
      </c>
      <c r="C4917">
        <v>45</v>
      </c>
      <c r="D4917" t="s">
        <v>3</v>
      </c>
      <c r="E4917" t="s">
        <v>4</v>
      </c>
      <c r="F4917" t="s">
        <v>3</v>
      </c>
      <c r="G4917">
        <v>72</v>
      </c>
      <c r="H4917" t="s">
        <v>14</v>
      </c>
      <c r="I4917" t="s">
        <v>11</v>
      </c>
      <c r="J4917" t="s">
        <v>32</v>
      </c>
      <c r="K4917">
        <v>62.06</v>
      </c>
      <c r="L4917">
        <v>4478.3100000000004</v>
      </c>
      <c r="M4917">
        <v>8</v>
      </c>
      <c r="N4917">
        <v>5</v>
      </c>
      <c r="O4917" t="s">
        <v>3</v>
      </c>
    </row>
    <row r="4918" spans="1:15" x14ac:dyDescent="0.35">
      <c r="A4918" t="s">
        <v>7532</v>
      </c>
      <c r="B4918" t="s">
        <v>8</v>
      </c>
      <c r="C4918">
        <v>48</v>
      </c>
      <c r="D4918" t="s">
        <v>3</v>
      </c>
      <c r="E4918" t="s">
        <v>3</v>
      </c>
      <c r="F4918" t="s">
        <v>4</v>
      </c>
      <c r="G4918">
        <v>35</v>
      </c>
      <c r="H4918" t="s">
        <v>15</v>
      </c>
      <c r="I4918" t="s">
        <v>11</v>
      </c>
      <c r="J4918" t="s">
        <v>44</v>
      </c>
      <c r="K4918">
        <v>62.06</v>
      </c>
      <c r="L4918">
        <v>2169.94</v>
      </c>
      <c r="M4918">
        <v>8</v>
      </c>
      <c r="N4918">
        <v>4</v>
      </c>
      <c r="O4918" t="s">
        <v>4</v>
      </c>
    </row>
    <row r="4919" spans="1:15" x14ac:dyDescent="0.35">
      <c r="A4919" t="s">
        <v>1747</v>
      </c>
      <c r="B4919" t="s">
        <v>8</v>
      </c>
      <c r="C4919">
        <v>64</v>
      </c>
      <c r="D4919" t="s">
        <v>3</v>
      </c>
      <c r="E4919" t="s">
        <v>4</v>
      </c>
      <c r="F4919" t="s">
        <v>3</v>
      </c>
      <c r="G4919">
        <v>10</v>
      </c>
      <c r="H4919" t="s">
        <v>16</v>
      </c>
      <c r="I4919" t="s">
        <v>10</v>
      </c>
      <c r="J4919" t="s">
        <v>40</v>
      </c>
      <c r="K4919">
        <v>62.09</v>
      </c>
      <c r="L4919">
        <v>607.41</v>
      </c>
      <c r="M4919">
        <v>8</v>
      </c>
      <c r="N4919">
        <v>6</v>
      </c>
      <c r="O4919" t="s">
        <v>3</v>
      </c>
    </row>
    <row r="4920" spans="1:15" x14ac:dyDescent="0.35">
      <c r="A4920" t="s">
        <v>7825</v>
      </c>
      <c r="B4920" t="s">
        <v>8</v>
      </c>
      <c r="C4920">
        <v>72</v>
      </c>
      <c r="D4920" t="s">
        <v>4</v>
      </c>
      <c r="E4920" t="s">
        <v>4</v>
      </c>
      <c r="F4920" t="s">
        <v>3</v>
      </c>
      <c r="G4920">
        <v>17</v>
      </c>
      <c r="H4920" t="s">
        <v>15</v>
      </c>
      <c r="I4920" t="s">
        <v>11</v>
      </c>
      <c r="J4920" t="s">
        <v>44</v>
      </c>
      <c r="K4920">
        <v>62.09</v>
      </c>
      <c r="L4920">
        <v>1068</v>
      </c>
      <c r="M4920">
        <v>4</v>
      </c>
      <c r="N4920">
        <v>10</v>
      </c>
      <c r="O4920" t="s">
        <v>3</v>
      </c>
    </row>
    <row r="4921" spans="1:15" x14ac:dyDescent="0.35">
      <c r="A4921" t="s">
        <v>8213</v>
      </c>
      <c r="B4921" t="s">
        <v>8</v>
      </c>
      <c r="C4921">
        <v>61</v>
      </c>
      <c r="D4921" t="s">
        <v>3</v>
      </c>
      <c r="E4921" t="s">
        <v>3</v>
      </c>
      <c r="F4921" t="s">
        <v>3</v>
      </c>
      <c r="G4921">
        <v>38</v>
      </c>
      <c r="H4921" t="s">
        <v>16</v>
      </c>
      <c r="I4921" t="s">
        <v>11</v>
      </c>
      <c r="J4921" t="s">
        <v>40</v>
      </c>
      <c r="K4921">
        <v>62.09</v>
      </c>
      <c r="L4921">
        <v>2372</v>
      </c>
      <c r="M4921">
        <v>2</v>
      </c>
      <c r="N4921">
        <v>3</v>
      </c>
      <c r="O4921" t="s">
        <v>3</v>
      </c>
    </row>
    <row r="4922" spans="1:15" x14ac:dyDescent="0.35">
      <c r="A4922" t="s">
        <v>2893</v>
      </c>
      <c r="B4922" t="s">
        <v>7</v>
      </c>
      <c r="C4922">
        <v>51</v>
      </c>
      <c r="D4922" t="s">
        <v>3</v>
      </c>
      <c r="E4922" t="s">
        <v>3</v>
      </c>
      <c r="F4922" t="s">
        <v>4</v>
      </c>
      <c r="G4922">
        <v>42</v>
      </c>
      <c r="H4922" t="s">
        <v>15</v>
      </c>
      <c r="I4922" t="s">
        <v>11</v>
      </c>
      <c r="J4922" t="s">
        <v>34</v>
      </c>
      <c r="K4922">
        <v>62.11</v>
      </c>
      <c r="L4922">
        <v>2613.69</v>
      </c>
      <c r="M4922">
        <v>2</v>
      </c>
      <c r="N4922">
        <v>10</v>
      </c>
      <c r="O4922" t="s">
        <v>3</v>
      </c>
    </row>
    <row r="4923" spans="1:15" x14ac:dyDescent="0.35">
      <c r="A4923" t="s">
        <v>6393</v>
      </c>
      <c r="B4923" t="s">
        <v>7</v>
      </c>
      <c r="C4923">
        <v>26</v>
      </c>
      <c r="D4923" t="s">
        <v>3</v>
      </c>
      <c r="E4923" t="s">
        <v>4</v>
      </c>
      <c r="F4923" t="s">
        <v>3</v>
      </c>
      <c r="G4923">
        <v>55</v>
      </c>
      <c r="H4923" t="s">
        <v>16</v>
      </c>
      <c r="I4923" t="s">
        <v>11</v>
      </c>
      <c r="J4923" t="s">
        <v>40</v>
      </c>
      <c r="K4923">
        <v>62.11</v>
      </c>
      <c r="L4923">
        <v>3409.67</v>
      </c>
      <c r="M4923">
        <v>4</v>
      </c>
      <c r="N4923">
        <v>4</v>
      </c>
      <c r="O4923" t="s">
        <v>3</v>
      </c>
    </row>
    <row r="4924" spans="1:15" x14ac:dyDescent="0.35">
      <c r="A4924" t="s">
        <v>4525</v>
      </c>
      <c r="B4924" t="s">
        <v>7</v>
      </c>
      <c r="C4924">
        <v>64</v>
      </c>
      <c r="D4924" t="s">
        <v>4</v>
      </c>
      <c r="E4924" t="s">
        <v>3</v>
      </c>
      <c r="F4924" t="s">
        <v>3</v>
      </c>
      <c r="G4924">
        <v>69</v>
      </c>
      <c r="H4924" t="s">
        <v>15</v>
      </c>
      <c r="I4924" t="s">
        <v>10</v>
      </c>
      <c r="J4924" t="s">
        <v>34</v>
      </c>
      <c r="K4924">
        <v>62.12</v>
      </c>
      <c r="L4924">
        <v>4301.6400000000003</v>
      </c>
      <c r="M4924">
        <v>8</v>
      </c>
      <c r="N4924">
        <v>2</v>
      </c>
      <c r="O4924" t="s">
        <v>4</v>
      </c>
    </row>
    <row r="4925" spans="1:15" x14ac:dyDescent="0.35">
      <c r="A4925" t="s">
        <v>4889</v>
      </c>
      <c r="B4925" t="s">
        <v>7</v>
      </c>
      <c r="C4925">
        <v>39</v>
      </c>
      <c r="D4925" t="s">
        <v>3</v>
      </c>
      <c r="E4925" t="s">
        <v>3</v>
      </c>
      <c r="F4925" t="s">
        <v>3</v>
      </c>
      <c r="G4925">
        <v>66</v>
      </c>
      <c r="H4925" t="s">
        <v>14</v>
      </c>
      <c r="I4925" t="s">
        <v>11</v>
      </c>
      <c r="J4925" t="s">
        <v>40</v>
      </c>
      <c r="K4925">
        <v>62.13</v>
      </c>
      <c r="L4925">
        <v>4089.73</v>
      </c>
      <c r="M4925">
        <v>0</v>
      </c>
      <c r="N4925">
        <v>9</v>
      </c>
      <c r="O4925" t="s">
        <v>3</v>
      </c>
    </row>
    <row r="4926" spans="1:15" x14ac:dyDescent="0.35">
      <c r="A4926" t="s">
        <v>5308</v>
      </c>
      <c r="B4926" t="s">
        <v>8</v>
      </c>
      <c r="C4926">
        <v>32</v>
      </c>
      <c r="D4926" t="s">
        <v>3</v>
      </c>
      <c r="E4926" t="s">
        <v>4</v>
      </c>
      <c r="F4926" t="s">
        <v>4</v>
      </c>
      <c r="G4926">
        <v>64</v>
      </c>
      <c r="H4926" t="s">
        <v>14</v>
      </c>
      <c r="I4926" t="s">
        <v>11</v>
      </c>
      <c r="J4926" t="s">
        <v>44</v>
      </c>
      <c r="K4926">
        <v>62.15</v>
      </c>
      <c r="L4926">
        <v>3988.22</v>
      </c>
      <c r="M4926">
        <v>7</v>
      </c>
      <c r="N4926">
        <v>9</v>
      </c>
      <c r="O4926" t="s">
        <v>3</v>
      </c>
    </row>
    <row r="4927" spans="1:15" x14ac:dyDescent="0.35">
      <c r="A4927" t="s">
        <v>9055</v>
      </c>
      <c r="B4927" t="s">
        <v>8</v>
      </c>
      <c r="C4927">
        <v>75</v>
      </c>
      <c r="D4927" t="s">
        <v>4</v>
      </c>
      <c r="E4927" t="s">
        <v>3</v>
      </c>
      <c r="F4927" t="s">
        <v>3</v>
      </c>
      <c r="G4927">
        <v>2</v>
      </c>
      <c r="H4927" t="s">
        <v>14</v>
      </c>
      <c r="I4927" t="s">
        <v>11</v>
      </c>
      <c r="J4927" t="s">
        <v>44</v>
      </c>
      <c r="K4927">
        <v>62.17</v>
      </c>
      <c r="L4927">
        <v>121.36</v>
      </c>
      <c r="M4927">
        <v>8</v>
      </c>
      <c r="N4927">
        <v>3</v>
      </c>
      <c r="O4927" t="s">
        <v>4</v>
      </c>
    </row>
    <row r="4928" spans="1:15" x14ac:dyDescent="0.35">
      <c r="A4928" t="s">
        <v>8878</v>
      </c>
      <c r="B4928" t="s">
        <v>8</v>
      </c>
      <c r="C4928">
        <v>75</v>
      </c>
      <c r="D4928" t="s">
        <v>3</v>
      </c>
      <c r="E4928" t="s">
        <v>4</v>
      </c>
      <c r="F4928" t="s">
        <v>3</v>
      </c>
      <c r="G4928">
        <v>50</v>
      </c>
      <c r="H4928" t="s">
        <v>14</v>
      </c>
      <c r="I4928" t="s">
        <v>11</v>
      </c>
      <c r="J4928" t="s">
        <v>32</v>
      </c>
      <c r="K4928">
        <v>62.18</v>
      </c>
      <c r="L4928">
        <v>3089.31</v>
      </c>
      <c r="M4928">
        <v>4</v>
      </c>
      <c r="N4928">
        <v>6</v>
      </c>
      <c r="O4928" t="s">
        <v>3</v>
      </c>
    </row>
    <row r="4929" spans="1:15" x14ac:dyDescent="0.35">
      <c r="A4929" t="s">
        <v>3525</v>
      </c>
      <c r="B4929" t="s">
        <v>7</v>
      </c>
      <c r="C4929">
        <v>52</v>
      </c>
      <c r="D4929" t="s">
        <v>3</v>
      </c>
      <c r="E4929" t="s">
        <v>3</v>
      </c>
      <c r="F4929" t="s">
        <v>4</v>
      </c>
      <c r="G4929">
        <v>46</v>
      </c>
      <c r="H4929" t="s">
        <v>15</v>
      </c>
      <c r="I4929" t="s">
        <v>10</v>
      </c>
      <c r="J4929" t="s">
        <v>34</v>
      </c>
      <c r="K4929">
        <v>62.23</v>
      </c>
      <c r="L4929">
        <v>2851.92</v>
      </c>
      <c r="M4929">
        <v>5</v>
      </c>
      <c r="N4929">
        <v>2</v>
      </c>
      <c r="O4929" t="s">
        <v>3</v>
      </c>
    </row>
    <row r="4930" spans="1:15" x14ac:dyDescent="0.35">
      <c r="A4930" t="s">
        <v>1945</v>
      </c>
      <c r="B4930" t="s">
        <v>7</v>
      </c>
      <c r="C4930">
        <v>45</v>
      </c>
      <c r="D4930" t="s">
        <v>3</v>
      </c>
      <c r="E4930" t="s">
        <v>4</v>
      </c>
      <c r="F4930" t="s">
        <v>4</v>
      </c>
      <c r="G4930">
        <v>17</v>
      </c>
      <c r="H4930" t="s">
        <v>16</v>
      </c>
      <c r="I4930" t="s">
        <v>11</v>
      </c>
      <c r="J4930" t="s">
        <v>44</v>
      </c>
      <c r="K4930">
        <v>62.27</v>
      </c>
      <c r="L4930">
        <v>1048.6199999999999</v>
      </c>
      <c r="M4930">
        <v>2</v>
      </c>
      <c r="N4930">
        <v>1</v>
      </c>
      <c r="O4930" t="s">
        <v>3</v>
      </c>
    </row>
    <row r="4931" spans="1:15" x14ac:dyDescent="0.35">
      <c r="A4931" t="s">
        <v>5840</v>
      </c>
      <c r="B4931" t="s">
        <v>8</v>
      </c>
      <c r="C4931">
        <v>47</v>
      </c>
      <c r="D4931" t="s">
        <v>3</v>
      </c>
      <c r="E4931" t="s">
        <v>4</v>
      </c>
      <c r="F4931" t="s">
        <v>3</v>
      </c>
      <c r="G4931">
        <v>39</v>
      </c>
      <c r="H4931" t="s">
        <v>14</v>
      </c>
      <c r="I4931" t="s">
        <v>11</v>
      </c>
      <c r="J4931" t="s">
        <v>44</v>
      </c>
      <c r="K4931">
        <v>62.27</v>
      </c>
      <c r="L4931">
        <v>2421.6799999999998</v>
      </c>
      <c r="M4931">
        <v>7</v>
      </c>
      <c r="N4931">
        <v>5</v>
      </c>
      <c r="O4931" t="s">
        <v>3</v>
      </c>
    </row>
    <row r="4932" spans="1:15" x14ac:dyDescent="0.35">
      <c r="A4932" t="s">
        <v>1766</v>
      </c>
      <c r="B4932" t="s">
        <v>7</v>
      </c>
      <c r="C4932">
        <v>33</v>
      </c>
      <c r="D4932" t="s">
        <v>3</v>
      </c>
      <c r="E4932" t="s">
        <v>3</v>
      </c>
      <c r="F4932" t="s">
        <v>4</v>
      </c>
      <c r="G4932">
        <v>6</v>
      </c>
      <c r="H4932" t="s">
        <v>14</v>
      </c>
      <c r="I4932" t="s">
        <v>11</v>
      </c>
      <c r="J4932" t="s">
        <v>44</v>
      </c>
      <c r="K4932">
        <v>62.28</v>
      </c>
      <c r="L4932">
        <v>372.07</v>
      </c>
      <c r="M4932">
        <v>4</v>
      </c>
      <c r="N4932">
        <v>6</v>
      </c>
      <c r="O4932" t="s">
        <v>3</v>
      </c>
    </row>
    <row r="4933" spans="1:15" x14ac:dyDescent="0.35">
      <c r="A4933" t="s">
        <v>7953</v>
      </c>
      <c r="B4933" t="s">
        <v>8</v>
      </c>
      <c r="C4933">
        <v>20</v>
      </c>
      <c r="D4933" t="s">
        <v>3</v>
      </c>
      <c r="E4933" t="s">
        <v>3</v>
      </c>
      <c r="F4933" t="s">
        <v>3</v>
      </c>
      <c r="G4933">
        <v>46</v>
      </c>
      <c r="H4933" t="s">
        <v>15</v>
      </c>
      <c r="I4933" t="s">
        <v>11</v>
      </c>
      <c r="J4933" t="s">
        <v>32</v>
      </c>
      <c r="K4933">
        <v>62.33</v>
      </c>
      <c r="L4933">
        <v>2861.02</v>
      </c>
      <c r="M4933">
        <v>5</v>
      </c>
      <c r="N4933">
        <v>8</v>
      </c>
      <c r="O4933" t="s">
        <v>3</v>
      </c>
    </row>
    <row r="4934" spans="1:15" x14ac:dyDescent="0.35">
      <c r="A4934" t="s">
        <v>7490</v>
      </c>
      <c r="B4934" t="s">
        <v>8</v>
      </c>
      <c r="C4934">
        <v>60</v>
      </c>
      <c r="D4934" t="s">
        <v>4</v>
      </c>
      <c r="E4934" t="s">
        <v>4</v>
      </c>
      <c r="F4934" t="s">
        <v>4</v>
      </c>
      <c r="G4934">
        <v>50</v>
      </c>
      <c r="H4934" t="s">
        <v>14</v>
      </c>
      <c r="I4934" t="s">
        <v>11</v>
      </c>
      <c r="J4934" t="s">
        <v>32</v>
      </c>
      <c r="K4934">
        <v>62.35</v>
      </c>
      <c r="L4934">
        <v>3108.37</v>
      </c>
      <c r="M4934">
        <v>1</v>
      </c>
      <c r="N4934">
        <v>9</v>
      </c>
      <c r="O4934" t="s">
        <v>3</v>
      </c>
    </row>
    <row r="4935" spans="1:15" x14ac:dyDescent="0.35">
      <c r="A4935" t="s">
        <v>80</v>
      </c>
      <c r="B4935" t="s">
        <v>7</v>
      </c>
      <c r="C4935">
        <v>26</v>
      </c>
      <c r="D4935" t="s">
        <v>3</v>
      </c>
      <c r="E4935" t="s">
        <v>4</v>
      </c>
      <c r="F4935" t="s">
        <v>4</v>
      </c>
      <c r="G4935">
        <v>49</v>
      </c>
      <c r="H4935" t="s">
        <v>15</v>
      </c>
      <c r="I4935" t="s">
        <v>10</v>
      </c>
      <c r="J4935" t="s">
        <v>44</v>
      </c>
      <c r="K4935">
        <v>62.36</v>
      </c>
      <c r="L4935">
        <v>3074.66</v>
      </c>
      <c r="M4935">
        <v>8</v>
      </c>
      <c r="N4935">
        <v>2</v>
      </c>
      <c r="O4935" t="s">
        <v>4</v>
      </c>
    </row>
    <row r="4936" spans="1:15" x14ac:dyDescent="0.35">
      <c r="A4936" t="s">
        <v>7055</v>
      </c>
      <c r="B4936" t="s">
        <v>8</v>
      </c>
      <c r="C4936">
        <v>49</v>
      </c>
      <c r="D4936" t="s">
        <v>3</v>
      </c>
      <c r="E4936" t="s">
        <v>3</v>
      </c>
      <c r="F4936" t="s">
        <v>4</v>
      </c>
      <c r="G4936">
        <v>33</v>
      </c>
      <c r="H4936" t="s">
        <v>15</v>
      </c>
      <c r="I4936" t="s">
        <v>10</v>
      </c>
      <c r="J4936" t="s">
        <v>44</v>
      </c>
      <c r="K4936">
        <v>62.36</v>
      </c>
      <c r="L4936">
        <v>2054.65</v>
      </c>
      <c r="M4936">
        <v>4</v>
      </c>
      <c r="N4936">
        <v>2</v>
      </c>
      <c r="O4936" t="s">
        <v>3</v>
      </c>
    </row>
    <row r="4937" spans="1:15" x14ac:dyDescent="0.35">
      <c r="A4937" t="s">
        <v>2495</v>
      </c>
      <c r="B4937" t="s">
        <v>7</v>
      </c>
      <c r="C4937">
        <v>71</v>
      </c>
      <c r="D4937" t="s">
        <v>4</v>
      </c>
      <c r="E4937" t="s">
        <v>3</v>
      </c>
      <c r="F4937" t="s">
        <v>3</v>
      </c>
      <c r="G4937">
        <v>28</v>
      </c>
      <c r="H4937" t="s">
        <v>14</v>
      </c>
      <c r="I4937" t="s">
        <v>11</v>
      </c>
      <c r="J4937" t="s">
        <v>44</v>
      </c>
      <c r="K4937">
        <v>62.37</v>
      </c>
      <c r="L4937">
        <v>1727.82</v>
      </c>
      <c r="M4937">
        <v>5</v>
      </c>
      <c r="N4937">
        <v>6</v>
      </c>
      <c r="O4937" t="s">
        <v>3</v>
      </c>
    </row>
    <row r="4938" spans="1:15" x14ac:dyDescent="0.35">
      <c r="A4938" t="s">
        <v>3714</v>
      </c>
      <c r="B4938" t="s">
        <v>8</v>
      </c>
      <c r="C4938">
        <v>29</v>
      </c>
      <c r="D4938" t="s">
        <v>3</v>
      </c>
      <c r="E4938" t="s">
        <v>4</v>
      </c>
      <c r="F4938" t="s">
        <v>3</v>
      </c>
      <c r="G4938">
        <v>6</v>
      </c>
      <c r="H4938" t="s">
        <v>15</v>
      </c>
      <c r="I4938" t="s">
        <v>10</v>
      </c>
      <c r="J4938" t="s">
        <v>44</v>
      </c>
      <c r="K4938">
        <v>62.37</v>
      </c>
      <c r="L4938">
        <v>371.76</v>
      </c>
      <c r="M4938">
        <v>2</v>
      </c>
      <c r="N4938">
        <v>3</v>
      </c>
      <c r="O4938" t="s">
        <v>3</v>
      </c>
    </row>
    <row r="4939" spans="1:15" x14ac:dyDescent="0.35">
      <c r="A4939" t="s">
        <v>4522</v>
      </c>
      <c r="B4939" t="s">
        <v>8</v>
      </c>
      <c r="C4939">
        <v>69</v>
      </c>
      <c r="D4939" t="s">
        <v>3</v>
      </c>
      <c r="E4939" t="s">
        <v>4</v>
      </c>
      <c r="F4939" t="s">
        <v>4</v>
      </c>
      <c r="G4939">
        <v>51</v>
      </c>
      <c r="H4939" t="s">
        <v>16</v>
      </c>
      <c r="I4939" t="s">
        <v>10</v>
      </c>
      <c r="J4939" t="s">
        <v>40</v>
      </c>
      <c r="K4939">
        <v>62.37</v>
      </c>
      <c r="L4939">
        <v>3192.26</v>
      </c>
      <c r="M4939">
        <v>2</v>
      </c>
      <c r="N4939">
        <v>7</v>
      </c>
      <c r="O4939" t="s">
        <v>3</v>
      </c>
    </row>
    <row r="4940" spans="1:15" x14ac:dyDescent="0.35">
      <c r="A4940" t="s">
        <v>4623</v>
      </c>
      <c r="B4940" t="s">
        <v>7</v>
      </c>
      <c r="C4940">
        <v>26</v>
      </c>
      <c r="D4940" t="s">
        <v>3</v>
      </c>
      <c r="E4940" t="s">
        <v>4</v>
      </c>
      <c r="F4940" t="s">
        <v>4</v>
      </c>
      <c r="G4940">
        <v>68</v>
      </c>
      <c r="H4940" t="s">
        <v>16</v>
      </c>
      <c r="I4940" t="s">
        <v>10</v>
      </c>
      <c r="J4940" t="s">
        <v>40</v>
      </c>
      <c r="K4940">
        <v>62.37</v>
      </c>
      <c r="L4940">
        <v>4257.54</v>
      </c>
      <c r="M4940">
        <v>7</v>
      </c>
      <c r="N4940">
        <v>9</v>
      </c>
      <c r="O4940" t="s">
        <v>3</v>
      </c>
    </row>
    <row r="4941" spans="1:15" x14ac:dyDescent="0.35">
      <c r="A4941" t="s">
        <v>4600</v>
      </c>
      <c r="B4941" t="s">
        <v>7</v>
      </c>
      <c r="C4941">
        <v>20</v>
      </c>
      <c r="D4941" t="s">
        <v>3</v>
      </c>
      <c r="E4941" t="s">
        <v>4</v>
      </c>
      <c r="F4941" t="s">
        <v>4</v>
      </c>
      <c r="G4941">
        <v>63</v>
      </c>
      <c r="H4941" t="s">
        <v>15</v>
      </c>
      <c r="I4941" t="s">
        <v>11</v>
      </c>
      <c r="J4941" t="s">
        <v>44</v>
      </c>
      <c r="K4941">
        <v>62.4</v>
      </c>
      <c r="L4941">
        <v>3920.23</v>
      </c>
      <c r="M4941">
        <v>5</v>
      </c>
      <c r="N4941">
        <v>1</v>
      </c>
      <c r="O4941" t="s">
        <v>3</v>
      </c>
    </row>
    <row r="4942" spans="1:15" x14ac:dyDescent="0.35">
      <c r="A4942" t="s">
        <v>7129</v>
      </c>
      <c r="B4942" t="s">
        <v>8</v>
      </c>
      <c r="C4942">
        <v>29</v>
      </c>
      <c r="D4942" t="s">
        <v>3</v>
      </c>
      <c r="E4942" t="s">
        <v>3</v>
      </c>
      <c r="F4942" t="s">
        <v>4</v>
      </c>
      <c r="G4942">
        <v>67</v>
      </c>
      <c r="H4942" t="s">
        <v>14</v>
      </c>
      <c r="I4942" t="s">
        <v>11</v>
      </c>
      <c r="J4942" t="s">
        <v>40</v>
      </c>
      <c r="K4942">
        <v>62.4</v>
      </c>
      <c r="L4942">
        <v>4173.6400000000003</v>
      </c>
      <c r="M4942">
        <v>8</v>
      </c>
      <c r="N4942">
        <v>9</v>
      </c>
      <c r="O4942" t="s">
        <v>3</v>
      </c>
    </row>
    <row r="4943" spans="1:15" x14ac:dyDescent="0.35">
      <c r="A4943" t="s">
        <v>8813</v>
      </c>
      <c r="B4943" t="s">
        <v>8</v>
      </c>
      <c r="C4943">
        <v>41</v>
      </c>
      <c r="D4943" t="s">
        <v>3</v>
      </c>
      <c r="E4943" t="s">
        <v>3</v>
      </c>
      <c r="F4943" t="s">
        <v>4</v>
      </c>
      <c r="G4943">
        <v>5</v>
      </c>
      <c r="H4943" t="s">
        <v>14</v>
      </c>
      <c r="I4943" t="s">
        <v>10</v>
      </c>
      <c r="J4943" t="s">
        <v>40</v>
      </c>
      <c r="K4943">
        <v>62.42</v>
      </c>
      <c r="L4943">
        <v>299.44</v>
      </c>
      <c r="M4943">
        <v>3</v>
      </c>
      <c r="N4943">
        <v>2</v>
      </c>
      <c r="O4943" t="s">
        <v>4</v>
      </c>
    </row>
    <row r="4944" spans="1:15" x14ac:dyDescent="0.35">
      <c r="A4944" t="s">
        <v>9501</v>
      </c>
      <c r="B4944" t="s">
        <v>7</v>
      </c>
      <c r="C4944">
        <v>47</v>
      </c>
      <c r="D4944" t="s">
        <v>3</v>
      </c>
      <c r="E4944" t="s">
        <v>3</v>
      </c>
      <c r="F4944" t="s">
        <v>3</v>
      </c>
      <c r="G4944">
        <v>53</v>
      </c>
      <c r="H4944" t="s">
        <v>15</v>
      </c>
      <c r="I4944" t="s">
        <v>10</v>
      </c>
      <c r="J4944" t="s">
        <v>40</v>
      </c>
      <c r="K4944">
        <v>62.43</v>
      </c>
      <c r="L4944">
        <v>3294.11</v>
      </c>
      <c r="M4944">
        <v>8</v>
      </c>
      <c r="N4944">
        <v>9</v>
      </c>
      <c r="O4944" t="s">
        <v>3</v>
      </c>
    </row>
    <row r="4945" spans="1:15" x14ac:dyDescent="0.35">
      <c r="A4945" t="s">
        <v>1025</v>
      </c>
      <c r="B4945" t="s">
        <v>7</v>
      </c>
      <c r="C4945">
        <v>27</v>
      </c>
      <c r="D4945" t="s">
        <v>3</v>
      </c>
      <c r="E4945" t="s">
        <v>3</v>
      </c>
      <c r="F4945" t="s">
        <v>4</v>
      </c>
      <c r="G4945">
        <v>16</v>
      </c>
      <c r="H4945" t="s">
        <v>15</v>
      </c>
      <c r="I4945" t="s">
        <v>10</v>
      </c>
      <c r="J4945" t="s">
        <v>34</v>
      </c>
      <c r="K4945">
        <v>62.44</v>
      </c>
      <c r="L4945">
        <v>1012.94</v>
      </c>
      <c r="M4945">
        <v>1</v>
      </c>
      <c r="N4945">
        <v>4</v>
      </c>
      <c r="O4945" t="s">
        <v>3</v>
      </c>
    </row>
    <row r="4946" spans="1:15" x14ac:dyDescent="0.35">
      <c r="A4946" t="s">
        <v>875</v>
      </c>
      <c r="B4946" t="s">
        <v>7</v>
      </c>
      <c r="C4946">
        <v>75</v>
      </c>
      <c r="D4946" t="s">
        <v>4</v>
      </c>
      <c r="E4946" t="s">
        <v>4</v>
      </c>
      <c r="F4946" t="s">
        <v>4</v>
      </c>
      <c r="G4946">
        <v>62</v>
      </c>
      <c r="H4946" t="s">
        <v>14</v>
      </c>
      <c r="I4946" t="s">
        <v>11</v>
      </c>
      <c r="J4946" t="s">
        <v>40</v>
      </c>
      <c r="K4946">
        <v>62.45</v>
      </c>
      <c r="L4946">
        <v>3854.92</v>
      </c>
      <c r="M4946">
        <v>0</v>
      </c>
      <c r="N4946">
        <v>6</v>
      </c>
      <c r="O4946" t="s">
        <v>3</v>
      </c>
    </row>
    <row r="4947" spans="1:15" x14ac:dyDescent="0.35">
      <c r="A4947" t="s">
        <v>9101</v>
      </c>
      <c r="B4947" t="s">
        <v>8</v>
      </c>
      <c r="C4947">
        <v>31</v>
      </c>
      <c r="D4947" t="s">
        <v>3</v>
      </c>
      <c r="E4947" t="s">
        <v>3</v>
      </c>
      <c r="F4947" t="s">
        <v>4</v>
      </c>
      <c r="G4947">
        <v>35</v>
      </c>
      <c r="H4947" t="s">
        <v>15</v>
      </c>
      <c r="I4947" t="s">
        <v>10</v>
      </c>
      <c r="J4947" t="s">
        <v>34</v>
      </c>
      <c r="K4947">
        <v>62.45</v>
      </c>
      <c r="L4947">
        <v>2198.5300000000002</v>
      </c>
      <c r="M4947">
        <v>3</v>
      </c>
      <c r="N4947">
        <v>4</v>
      </c>
      <c r="O4947" t="s">
        <v>3</v>
      </c>
    </row>
    <row r="4948" spans="1:15" x14ac:dyDescent="0.35">
      <c r="A4948" t="s">
        <v>6602</v>
      </c>
      <c r="B4948" t="s">
        <v>7</v>
      </c>
      <c r="C4948">
        <v>34</v>
      </c>
      <c r="D4948" t="s">
        <v>3</v>
      </c>
      <c r="E4948" t="s">
        <v>3</v>
      </c>
      <c r="F4948" t="s">
        <v>3</v>
      </c>
      <c r="G4948">
        <v>14</v>
      </c>
      <c r="H4948" t="s">
        <v>14</v>
      </c>
      <c r="I4948" t="s">
        <v>11</v>
      </c>
      <c r="J4948" t="s">
        <v>32</v>
      </c>
      <c r="K4948">
        <v>62.46</v>
      </c>
      <c r="L4948">
        <v>884.32</v>
      </c>
      <c r="M4948">
        <v>0</v>
      </c>
      <c r="N4948">
        <v>4</v>
      </c>
      <c r="O4948" t="s">
        <v>4</v>
      </c>
    </row>
    <row r="4949" spans="1:15" x14ac:dyDescent="0.35">
      <c r="A4949" t="s">
        <v>370</v>
      </c>
      <c r="B4949" t="s">
        <v>8</v>
      </c>
      <c r="C4949">
        <v>42</v>
      </c>
      <c r="D4949" t="s">
        <v>3</v>
      </c>
      <c r="E4949" t="s">
        <v>3</v>
      </c>
      <c r="F4949" t="s">
        <v>4</v>
      </c>
      <c r="G4949">
        <v>67</v>
      </c>
      <c r="H4949" t="s">
        <v>14</v>
      </c>
      <c r="I4949" t="s">
        <v>10</v>
      </c>
      <c r="J4949" t="s">
        <v>40</v>
      </c>
      <c r="K4949">
        <v>62.47</v>
      </c>
      <c r="L4949">
        <v>4197.62</v>
      </c>
      <c r="M4949">
        <v>6</v>
      </c>
      <c r="N4949">
        <v>7</v>
      </c>
      <c r="O4949" t="s">
        <v>3</v>
      </c>
    </row>
    <row r="4950" spans="1:15" x14ac:dyDescent="0.35">
      <c r="A4950" t="s">
        <v>4509</v>
      </c>
      <c r="B4950" t="s">
        <v>7</v>
      </c>
      <c r="C4950">
        <v>73</v>
      </c>
      <c r="D4950" t="s">
        <v>4</v>
      </c>
      <c r="E4950" t="s">
        <v>3</v>
      </c>
      <c r="F4950" t="s">
        <v>3</v>
      </c>
      <c r="G4950">
        <v>58</v>
      </c>
      <c r="H4950" t="s">
        <v>14</v>
      </c>
      <c r="I4950" t="s">
        <v>10</v>
      </c>
      <c r="J4950" t="s">
        <v>40</v>
      </c>
      <c r="K4950">
        <v>62.49</v>
      </c>
      <c r="L4950">
        <v>3641.07</v>
      </c>
      <c r="M4950">
        <v>4</v>
      </c>
      <c r="N4950">
        <v>2</v>
      </c>
      <c r="O4950" t="s">
        <v>3</v>
      </c>
    </row>
    <row r="4951" spans="1:15" x14ac:dyDescent="0.35">
      <c r="A4951" t="s">
        <v>3500</v>
      </c>
      <c r="B4951" t="s">
        <v>7</v>
      </c>
      <c r="C4951">
        <v>58</v>
      </c>
      <c r="D4951" t="s">
        <v>3</v>
      </c>
      <c r="E4951" t="s">
        <v>3</v>
      </c>
      <c r="F4951" t="s">
        <v>3</v>
      </c>
      <c r="G4951">
        <v>33</v>
      </c>
      <c r="H4951" t="s">
        <v>14</v>
      </c>
      <c r="I4951" t="s">
        <v>11</v>
      </c>
      <c r="J4951" t="s">
        <v>40</v>
      </c>
      <c r="K4951">
        <v>62.5</v>
      </c>
      <c r="L4951">
        <v>2081.5500000000002</v>
      </c>
      <c r="M4951">
        <v>8</v>
      </c>
      <c r="N4951">
        <v>9</v>
      </c>
      <c r="O4951" t="s">
        <v>3</v>
      </c>
    </row>
    <row r="4952" spans="1:15" x14ac:dyDescent="0.35">
      <c r="A4952" t="s">
        <v>8608</v>
      </c>
      <c r="B4952" t="s">
        <v>8</v>
      </c>
      <c r="C4952">
        <v>29</v>
      </c>
      <c r="D4952" t="s">
        <v>3</v>
      </c>
      <c r="E4952" t="s">
        <v>4</v>
      </c>
      <c r="F4952" t="s">
        <v>3</v>
      </c>
      <c r="G4952">
        <v>68</v>
      </c>
      <c r="H4952" t="s">
        <v>14</v>
      </c>
      <c r="I4952" t="s">
        <v>11</v>
      </c>
      <c r="J4952" t="s">
        <v>34</v>
      </c>
      <c r="K4952">
        <v>62.53</v>
      </c>
      <c r="L4952">
        <v>4233.5600000000004</v>
      </c>
      <c r="M4952">
        <v>6</v>
      </c>
      <c r="N4952">
        <v>7</v>
      </c>
      <c r="O4952" t="s">
        <v>3</v>
      </c>
    </row>
    <row r="4953" spans="1:15" x14ac:dyDescent="0.35">
      <c r="A4953" t="s">
        <v>3988</v>
      </c>
      <c r="B4953" t="s">
        <v>8</v>
      </c>
      <c r="C4953">
        <v>73</v>
      </c>
      <c r="D4953" t="s">
        <v>3</v>
      </c>
      <c r="E4953" t="s">
        <v>3</v>
      </c>
      <c r="F4953" t="s">
        <v>4</v>
      </c>
      <c r="G4953">
        <v>64</v>
      </c>
      <c r="H4953" t="s">
        <v>16</v>
      </c>
      <c r="I4953" t="s">
        <v>10</v>
      </c>
      <c r="J4953" t="s">
        <v>34</v>
      </c>
      <c r="K4953">
        <v>62.56</v>
      </c>
      <c r="L4953">
        <v>4019.55</v>
      </c>
      <c r="M4953">
        <v>8</v>
      </c>
      <c r="N4953">
        <v>2</v>
      </c>
      <c r="O4953" t="s">
        <v>4</v>
      </c>
    </row>
    <row r="4954" spans="1:15" x14ac:dyDescent="0.35">
      <c r="A4954" t="s">
        <v>483</v>
      </c>
      <c r="B4954" t="s">
        <v>7</v>
      </c>
      <c r="C4954">
        <v>63</v>
      </c>
      <c r="D4954" t="s">
        <v>4</v>
      </c>
      <c r="E4954" t="s">
        <v>4</v>
      </c>
      <c r="F4954" t="s">
        <v>4</v>
      </c>
      <c r="G4954">
        <v>62</v>
      </c>
      <c r="H4954" t="s">
        <v>14</v>
      </c>
      <c r="I4954" t="s">
        <v>11</v>
      </c>
      <c r="J4954" t="s">
        <v>40</v>
      </c>
      <c r="K4954">
        <v>62.59</v>
      </c>
      <c r="L4954">
        <v>3881.56</v>
      </c>
      <c r="M4954">
        <v>4</v>
      </c>
      <c r="N4954">
        <v>4</v>
      </c>
      <c r="O4954" t="s">
        <v>3</v>
      </c>
    </row>
    <row r="4955" spans="1:15" x14ac:dyDescent="0.35">
      <c r="A4955" t="s">
        <v>8192</v>
      </c>
      <c r="B4955" t="s">
        <v>8</v>
      </c>
      <c r="C4955">
        <v>58</v>
      </c>
      <c r="D4955" t="s">
        <v>3</v>
      </c>
      <c r="E4955" t="s">
        <v>3</v>
      </c>
      <c r="F4955" t="s">
        <v>3</v>
      </c>
      <c r="G4955">
        <v>13</v>
      </c>
      <c r="H4955" t="s">
        <v>15</v>
      </c>
      <c r="I4955" t="s">
        <v>11</v>
      </c>
      <c r="J4955" t="s">
        <v>40</v>
      </c>
      <c r="K4955">
        <v>62.59</v>
      </c>
      <c r="L4955">
        <v>799.25</v>
      </c>
      <c r="M4955">
        <v>5</v>
      </c>
      <c r="N4955">
        <v>8</v>
      </c>
      <c r="O4955" t="s">
        <v>3</v>
      </c>
    </row>
    <row r="4956" spans="1:15" x14ac:dyDescent="0.35">
      <c r="A4956" t="s">
        <v>2909</v>
      </c>
      <c r="B4956" t="s">
        <v>8</v>
      </c>
      <c r="C4956">
        <v>27</v>
      </c>
      <c r="D4956" t="s">
        <v>3</v>
      </c>
      <c r="E4956" t="s">
        <v>4</v>
      </c>
      <c r="F4956" t="s">
        <v>3</v>
      </c>
      <c r="G4956">
        <v>11</v>
      </c>
      <c r="H4956" t="s">
        <v>14</v>
      </c>
      <c r="I4956" t="s">
        <v>11</v>
      </c>
      <c r="J4956" t="s">
        <v>34</v>
      </c>
      <c r="K4956">
        <v>62.6</v>
      </c>
      <c r="L4956">
        <v>700.49</v>
      </c>
      <c r="M4956">
        <v>3</v>
      </c>
      <c r="N4956">
        <v>5</v>
      </c>
      <c r="O4956" t="s">
        <v>4</v>
      </c>
    </row>
    <row r="4957" spans="1:15" x14ac:dyDescent="0.35">
      <c r="A4957" t="s">
        <v>3832</v>
      </c>
      <c r="B4957" t="s">
        <v>8</v>
      </c>
      <c r="C4957">
        <v>54</v>
      </c>
      <c r="D4957" t="s">
        <v>3</v>
      </c>
      <c r="E4957" t="s">
        <v>3</v>
      </c>
      <c r="F4957" t="s">
        <v>3</v>
      </c>
      <c r="G4957">
        <v>46</v>
      </c>
      <c r="H4957" t="s">
        <v>14</v>
      </c>
      <c r="I4957" t="s">
        <v>11</v>
      </c>
      <c r="J4957" t="s">
        <v>44</v>
      </c>
      <c r="K4957">
        <v>62.6</v>
      </c>
      <c r="L4957">
        <v>2869.35</v>
      </c>
      <c r="M4957">
        <v>2</v>
      </c>
      <c r="N4957">
        <v>5</v>
      </c>
      <c r="O4957" t="s">
        <v>3</v>
      </c>
    </row>
    <row r="4958" spans="1:15" x14ac:dyDescent="0.35">
      <c r="A4958" t="s">
        <v>3645</v>
      </c>
      <c r="B4958" t="s">
        <v>8</v>
      </c>
      <c r="C4958">
        <v>19</v>
      </c>
      <c r="D4958" t="s">
        <v>3</v>
      </c>
      <c r="E4958" t="s">
        <v>4</v>
      </c>
      <c r="F4958" t="s">
        <v>4</v>
      </c>
      <c r="G4958">
        <v>11</v>
      </c>
      <c r="H4958" t="s">
        <v>15</v>
      </c>
      <c r="I4958" t="s">
        <v>11</v>
      </c>
      <c r="J4958" t="s">
        <v>34</v>
      </c>
      <c r="K4958">
        <v>62.62</v>
      </c>
      <c r="L4958">
        <v>695.12</v>
      </c>
      <c r="M4958">
        <v>0</v>
      </c>
      <c r="N4958">
        <v>4</v>
      </c>
      <c r="O4958" t="s">
        <v>3</v>
      </c>
    </row>
    <row r="4959" spans="1:15" x14ac:dyDescent="0.35">
      <c r="A4959" t="s">
        <v>5926</v>
      </c>
      <c r="B4959" t="s">
        <v>7</v>
      </c>
      <c r="C4959">
        <v>74</v>
      </c>
      <c r="D4959" t="s">
        <v>3</v>
      </c>
      <c r="E4959" t="s">
        <v>3</v>
      </c>
      <c r="F4959" t="s">
        <v>4</v>
      </c>
      <c r="G4959">
        <v>70</v>
      </c>
      <c r="H4959" t="s">
        <v>15</v>
      </c>
      <c r="I4959" t="s">
        <v>10</v>
      </c>
      <c r="J4959" t="s">
        <v>32</v>
      </c>
      <c r="K4959">
        <v>62.63</v>
      </c>
      <c r="L4959">
        <v>4365.7700000000004</v>
      </c>
      <c r="M4959">
        <v>0</v>
      </c>
      <c r="N4959">
        <v>6</v>
      </c>
      <c r="O4959" t="s">
        <v>3</v>
      </c>
    </row>
    <row r="4960" spans="1:15" x14ac:dyDescent="0.35">
      <c r="A4960" t="s">
        <v>8218</v>
      </c>
      <c r="B4960" t="s">
        <v>7</v>
      </c>
      <c r="C4960">
        <v>38</v>
      </c>
      <c r="D4960" t="s">
        <v>3</v>
      </c>
      <c r="E4960" t="s">
        <v>4</v>
      </c>
      <c r="F4960" t="s">
        <v>4</v>
      </c>
      <c r="G4960">
        <v>68</v>
      </c>
      <c r="H4960" t="s">
        <v>14</v>
      </c>
      <c r="I4960" t="s">
        <v>10</v>
      </c>
      <c r="J4960" t="s">
        <v>34</v>
      </c>
      <c r="K4960">
        <v>62.63</v>
      </c>
      <c r="L4960">
        <v>4248.68</v>
      </c>
      <c r="M4960">
        <v>6</v>
      </c>
      <c r="N4960">
        <v>8</v>
      </c>
      <c r="O4960" t="s">
        <v>3</v>
      </c>
    </row>
    <row r="4961" spans="1:15" x14ac:dyDescent="0.35">
      <c r="A4961" t="s">
        <v>8276</v>
      </c>
      <c r="B4961" t="s">
        <v>7</v>
      </c>
      <c r="C4961">
        <v>61</v>
      </c>
      <c r="D4961" t="s">
        <v>3</v>
      </c>
      <c r="E4961" t="s">
        <v>3</v>
      </c>
      <c r="F4961" t="s">
        <v>4</v>
      </c>
      <c r="G4961">
        <v>53</v>
      </c>
      <c r="H4961" t="s">
        <v>15</v>
      </c>
      <c r="I4961" t="s">
        <v>11</v>
      </c>
      <c r="J4961" t="s">
        <v>32</v>
      </c>
      <c r="K4961">
        <v>62.63</v>
      </c>
      <c r="L4961">
        <v>3309.59</v>
      </c>
      <c r="M4961">
        <v>2</v>
      </c>
      <c r="N4961">
        <v>10</v>
      </c>
      <c r="O4961" t="s">
        <v>3</v>
      </c>
    </row>
    <row r="4962" spans="1:15" x14ac:dyDescent="0.35">
      <c r="A4962" t="s">
        <v>6000</v>
      </c>
      <c r="B4962" t="s">
        <v>7</v>
      </c>
      <c r="C4962">
        <v>67</v>
      </c>
      <c r="D4962" t="s">
        <v>4</v>
      </c>
      <c r="E4962" t="s">
        <v>4</v>
      </c>
      <c r="F4962" t="s">
        <v>4</v>
      </c>
      <c r="G4962">
        <v>63</v>
      </c>
      <c r="H4962" t="s">
        <v>16</v>
      </c>
      <c r="I4962" t="s">
        <v>11</v>
      </c>
      <c r="J4962" t="s">
        <v>40</v>
      </c>
      <c r="K4962">
        <v>62.65</v>
      </c>
      <c r="L4962">
        <v>3957.47</v>
      </c>
      <c r="M4962">
        <v>7</v>
      </c>
      <c r="N4962">
        <v>9</v>
      </c>
      <c r="O4962" t="s">
        <v>3</v>
      </c>
    </row>
    <row r="4963" spans="1:15" x14ac:dyDescent="0.35">
      <c r="A4963" t="s">
        <v>5758</v>
      </c>
      <c r="B4963" t="s">
        <v>8</v>
      </c>
      <c r="C4963">
        <v>31</v>
      </c>
      <c r="D4963" t="s">
        <v>3</v>
      </c>
      <c r="E4963" t="s">
        <v>4</v>
      </c>
      <c r="F4963" t="s">
        <v>4</v>
      </c>
      <c r="G4963">
        <v>63</v>
      </c>
      <c r="H4963" t="s">
        <v>16</v>
      </c>
      <c r="I4963" t="s">
        <v>10</v>
      </c>
      <c r="J4963" t="s">
        <v>40</v>
      </c>
      <c r="K4963">
        <v>62.67</v>
      </c>
      <c r="L4963">
        <v>3963.68</v>
      </c>
      <c r="M4963">
        <v>4</v>
      </c>
      <c r="N4963">
        <v>3</v>
      </c>
      <c r="O4963" t="s">
        <v>3</v>
      </c>
    </row>
    <row r="4964" spans="1:15" x14ac:dyDescent="0.35">
      <c r="A4964" t="s">
        <v>7548</v>
      </c>
      <c r="B4964" t="s">
        <v>7</v>
      </c>
      <c r="C4964">
        <v>75</v>
      </c>
      <c r="D4964" t="s">
        <v>4</v>
      </c>
      <c r="E4964" t="s">
        <v>4</v>
      </c>
      <c r="F4964" t="s">
        <v>4</v>
      </c>
      <c r="G4964">
        <v>39</v>
      </c>
      <c r="H4964" t="s">
        <v>16</v>
      </c>
      <c r="I4964" t="s">
        <v>10</v>
      </c>
      <c r="J4964" t="s">
        <v>40</v>
      </c>
      <c r="K4964">
        <v>62.67</v>
      </c>
      <c r="L4964">
        <v>2443.02</v>
      </c>
      <c r="M4964">
        <v>8</v>
      </c>
      <c r="N4964">
        <v>2</v>
      </c>
      <c r="O4964" t="s">
        <v>4</v>
      </c>
    </row>
    <row r="4965" spans="1:15" x14ac:dyDescent="0.35">
      <c r="A4965" t="s">
        <v>8629</v>
      </c>
      <c r="B4965" t="s">
        <v>7</v>
      </c>
      <c r="C4965">
        <v>28</v>
      </c>
      <c r="D4965" t="s">
        <v>3</v>
      </c>
      <c r="E4965" t="s">
        <v>3</v>
      </c>
      <c r="F4965" t="s">
        <v>4</v>
      </c>
      <c r="G4965">
        <v>11</v>
      </c>
      <c r="H4965" t="s">
        <v>16</v>
      </c>
      <c r="I4965" t="s">
        <v>10</v>
      </c>
      <c r="J4965" t="s">
        <v>34</v>
      </c>
      <c r="K4965">
        <v>62.67</v>
      </c>
      <c r="L4965">
        <v>684.38</v>
      </c>
      <c r="M4965">
        <v>3</v>
      </c>
      <c r="N4965">
        <v>2</v>
      </c>
      <c r="O4965" t="s">
        <v>3</v>
      </c>
    </row>
    <row r="4966" spans="1:15" x14ac:dyDescent="0.35">
      <c r="A4966" t="s">
        <v>9021</v>
      </c>
      <c r="B4966" t="s">
        <v>8</v>
      </c>
      <c r="C4966">
        <v>67</v>
      </c>
      <c r="D4966" t="s">
        <v>3</v>
      </c>
      <c r="E4966" t="s">
        <v>3</v>
      </c>
      <c r="F4966" t="s">
        <v>3</v>
      </c>
      <c r="G4966">
        <v>23</v>
      </c>
      <c r="H4966" t="s">
        <v>15</v>
      </c>
      <c r="I4966" t="s">
        <v>10</v>
      </c>
      <c r="J4966" t="s">
        <v>32</v>
      </c>
      <c r="K4966">
        <v>62.67</v>
      </c>
      <c r="L4966">
        <v>1425.47</v>
      </c>
      <c r="M4966">
        <v>7</v>
      </c>
      <c r="N4966">
        <v>4</v>
      </c>
      <c r="O4966" t="s">
        <v>4</v>
      </c>
    </row>
    <row r="4967" spans="1:15" x14ac:dyDescent="0.35">
      <c r="A4967" t="s">
        <v>3017</v>
      </c>
      <c r="B4967" t="s">
        <v>7</v>
      </c>
      <c r="C4967">
        <v>65</v>
      </c>
      <c r="D4967" t="s">
        <v>4</v>
      </c>
      <c r="E4967" t="s">
        <v>3</v>
      </c>
      <c r="F4967" t="s">
        <v>4</v>
      </c>
      <c r="G4967">
        <v>6</v>
      </c>
      <c r="H4967" t="s">
        <v>14</v>
      </c>
      <c r="I4967" t="s">
        <v>10</v>
      </c>
      <c r="J4967" t="s">
        <v>34</v>
      </c>
      <c r="K4967">
        <v>62.68</v>
      </c>
      <c r="L4967">
        <v>391.55</v>
      </c>
      <c r="M4967">
        <v>4</v>
      </c>
      <c r="N4967">
        <v>7</v>
      </c>
      <c r="O4967" t="s">
        <v>3</v>
      </c>
    </row>
    <row r="4968" spans="1:15" x14ac:dyDescent="0.35">
      <c r="A4968" t="s">
        <v>7679</v>
      </c>
      <c r="B4968" t="s">
        <v>7</v>
      </c>
      <c r="C4968">
        <v>60</v>
      </c>
      <c r="D4968" t="s">
        <v>4</v>
      </c>
      <c r="E4968" t="s">
        <v>3</v>
      </c>
      <c r="F4968" t="s">
        <v>3</v>
      </c>
      <c r="G4968">
        <v>63</v>
      </c>
      <c r="H4968" t="s">
        <v>16</v>
      </c>
      <c r="I4968" t="s">
        <v>10</v>
      </c>
      <c r="J4968" t="s">
        <v>44</v>
      </c>
      <c r="K4968">
        <v>62.68</v>
      </c>
      <c r="L4968">
        <v>3957.98</v>
      </c>
      <c r="M4968">
        <v>8</v>
      </c>
      <c r="N4968">
        <v>10</v>
      </c>
      <c r="O4968" t="s">
        <v>3</v>
      </c>
    </row>
    <row r="4969" spans="1:15" x14ac:dyDescent="0.35">
      <c r="A4969" t="s">
        <v>2160</v>
      </c>
      <c r="B4969" t="s">
        <v>7</v>
      </c>
      <c r="C4969">
        <v>27</v>
      </c>
      <c r="D4969" t="s">
        <v>3</v>
      </c>
      <c r="E4969" t="s">
        <v>4</v>
      </c>
      <c r="F4969" t="s">
        <v>4</v>
      </c>
      <c r="G4969">
        <v>59</v>
      </c>
      <c r="H4969" t="s">
        <v>16</v>
      </c>
      <c r="I4969" t="s">
        <v>11</v>
      </c>
      <c r="J4969" t="s">
        <v>32</v>
      </c>
      <c r="K4969">
        <v>62.69</v>
      </c>
      <c r="L4969">
        <v>3702.28</v>
      </c>
      <c r="M4969">
        <v>5</v>
      </c>
      <c r="N4969">
        <v>4</v>
      </c>
      <c r="O4969" t="s">
        <v>3</v>
      </c>
    </row>
    <row r="4970" spans="1:15" x14ac:dyDescent="0.35">
      <c r="A4970" t="s">
        <v>991</v>
      </c>
      <c r="B4970" t="s">
        <v>7</v>
      </c>
      <c r="C4970">
        <v>44</v>
      </c>
      <c r="D4970" t="s">
        <v>3</v>
      </c>
      <c r="E4970" t="s">
        <v>3</v>
      </c>
      <c r="F4970" t="s">
        <v>4</v>
      </c>
      <c r="G4970">
        <v>57</v>
      </c>
      <c r="H4970" t="s">
        <v>14</v>
      </c>
      <c r="I4970" t="s">
        <v>11</v>
      </c>
      <c r="J4970" t="s">
        <v>34</v>
      </c>
      <c r="K4970">
        <v>62.7</v>
      </c>
      <c r="L4970">
        <v>3567.06</v>
      </c>
      <c r="M4970">
        <v>7</v>
      </c>
      <c r="N4970">
        <v>5</v>
      </c>
      <c r="O4970" t="s">
        <v>3</v>
      </c>
    </row>
    <row r="4971" spans="1:15" x14ac:dyDescent="0.35">
      <c r="A4971" t="s">
        <v>9795</v>
      </c>
      <c r="B4971" t="s">
        <v>8</v>
      </c>
      <c r="C4971">
        <v>29</v>
      </c>
      <c r="D4971" t="s">
        <v>3</v>
      </c>
      <c r="E4971" t="s">
        <v>4</v>
      </c>
      <c r="F4971" t="s">
        <v>3</v>
      </c>
      <c r="G4971">
        <v>16</v>
      </c>
      <c r="H4971" t="s">
        <v>14</v>
      </c>
      <c r="I4971" t="s">
        <v>11</v>
      </c>
      <c r="J4971" t="s">
        <v>40</v>
      </c>
      <c r="K4971">
        <v>62.71</v>
      </c>
      <c r="L4971">
        <v>1002.95</v>
      </c>
      <c r="M4971">
        <v>1</v>
      </c>
      <c r="N4971">
        <v>8</v>
      </c>
      <c r="O4971" t="s">
        <v>3</v>
      </c>
    </row>
    <row r="4972" spans="1:15" x14ac:dyDescent="0.35">
      <c r="A4972" t="s">
        <v>7774</v>
      </c>
      <c r="B4972" t="s">
        <v>7</v>
      </c>
      <c r="C4972">
        <v>26</v>
      </c>
      <c r="D4972" t="s">
        <v>3</v>
      </c>
      <c r="E4972" t="s">
        <v>4</v>
      </c>
      <c r="F4972" t="s">
        <v>3</v>
      </c>
      <c r="G4972">
        <v>68</v>
      </c>
      <c r="H4972" t="s">
        <v>14</v>
      </c>
      <c r="I4972" t="s">
        <v>10</v>
      </c>
      <c r="J4972" t="s">
        <v>34</v>
      </c>
      <c r="K4972">
        <v>62.74</v>
      </c>
      <c r="L4972">
        <v>4262.8500000000004</v>
      </c>
      <c r="M4972">
        <v>0</v>
      </c>
      <c r="N4972">
        <v>9</v>
      </c>
      <c r="O4972" t="s">
        <v>3</v>
      </c>
    </row>
    <row r="4973" spans="1:15" x14ac:dyDescent="0.35">
      <c r="A4973" t="s">
        <v>8855</v>
      </c>
      <c r="B4973" t="s">
        <v>8</v>
      </c>
      <c r="C4973">
        <v>39</v>
      </c>
      <c r="D4973" t="s">
        <v>3</v>
      </c>
      <c r="E4973" t="s">
        <v>3</v>
      </c>
      <c r="F4973" t="s">
        <v>4</v>
      </c>
      <c r="G4973">
        <v>23</v>
      </c>
      <c r="H4973" t="s">
        <v>14</v>
      </c>
      <c r="I4973" t="s">
        <v>10</v>
      </c>
      <c r="J4973" t="s">
        <v>34</v>
      </c>
      <c r="K4973">
        <v>62.75</v>
      </c>
      <c r="L4973">
        <v>1447.49</v>
      </c>
      <c r="M4973">
        <v>2</v>
      </c>
      <c r="N4973">
        <v>9</v>
      </c>
      <c r="O4973" t="s">
        <v>3</v>
      </c>
    </row>
    <row r="4974" spans="1:15" x14ac:dyDescent="0.35">
      <c r="A4974" t="s">
        <v>3205</v>
      </c>
      <c r="B4974" t="s">
        <v>7</v>
      </c>
      <c r="C4974">
        <v>24</v>
      </c>
      <c r="D4974" t="s">
        <v>3</v>
      </c>
      <c r="E4974" t="s">
        <v>4</v>
      </c>
      <c r="F4974" t="s">
        <v>3</v>
      </c>
      <c r="G4974">
        <v>34</v>
      </c>
      <c r="H4974" t="s">
        <v>14</v>
      </c>
      <c r="I4974" t="s">
        <v>10</v>
      </c>
      <c r="J4974" t="s">
        <v>40</v>
      </c>
      <c r="K4974">
        <v>62.76</v>
      </c>
      <c r="L4974">
        <v>2120.0100000000002</v>
      </c>
      <c r="M4974">
        <v>7</v>
      </c>
      <c r="N4974">
        <v>2</v>
      </c>
      <c r="O4974" t="s">
        <v>4</v>
      </c>
    </row>
    <row r="4975" spans="1:15" x14ac:dyDescent="0.35">
      <c r="A4975" t="s">
        <v>9659</v>
      </c>
      <c r="B4975" t="s">
        <v>7</v>
      </c>
      <c r="C4975">
        <v>71</v>
      </c>
      <c r="D4975" t="s">
        <v>4</v>
      </c>
      <c r="E4975" t="s">
        <v>3</v>
      </c>
      <c r="F4975" t="s">
        <v>3</v>
      </c>
      <c r="G4975">
        <v>66</v>
      </c>
      <c r="H4975" t="s">
        <v>14</v>
      </c>
      <c r="I4975" t="s">
        <v>11</v>
      </c>
      <c r="J4975" t="s">
        <v>32</v>
      </c>
      <c r="K4975">
        <v>62.76</v>
      </c>
      <c r="L4975">
        <v>4151.88</v>
      </c>
      <c r="M4975">
        <v>3</v>
      </c>
      <c r="N4975">
        <v>2</v>
      </c>
      <c r="O4975" t="s">
        <v>3</v>
      </c>
    </row>
    <row r="4976" spans="1:15" x14ac:dyDescent="0.35">
      <c r="A4976" t="s">
        <v>3889</v>
      </c>
      <c r="B4976" t="s">
        <v>8</v>
      </c>
      <c r="C4976">
        <v>19</v>
      </c>
      <c r="D4976" t="s">
        <v>3</v>
      </c>
      <c r="E4976" t="s">
        <v>3</v>
      </c>
      <c r="F4976" t="s">
        <v>4</v>
      </c>
      <c r="G4976">
        <v>39</v>
      </c>
      <c r="H4976" t="s">
        <v>15</v>
      </c>
      <c r="I4976" t="s">
        <v>10</v>
      </c>
      <c r="J4976" t="s">
        <v>44</v>
      </c>
      <c r="K4976">
        <v>62.78</v>
      </c>
      <c r="L4976">
        <v>2430.9</v>
      </c>
      <c r="M4976">
        <v>1</v>
      </c>
      <c r="N4976">
        <v>9</v>
      </c>
      <c r="O4976" t="s">
        <v>3</v>
      </c>
    </row>
    <row r="4977" spans="1:15" x14ac:dyDescent="0.35">
      <c r="A4977" t="s">
        <v>1551</v>
      </c>
      <c r="B4977" t="s">
        <v>8</v>
      </c>
      <c r="C4977">
        <v>25</v>
      </c>
      <c r="D4977" t="s">
        <v>3</v>
      </c>
      <c r="E4977" t="s">
        <v>3</v>
      </c>
      <c r="F4977" t="s">
        <v>4</v>
      </c>
      <c r="G4977">
        <v>18</v>
      </c>
      <c r="H4977" t="s">
        <v>16</v>
      </c>
      <c r="I4977" t="s">
        <v>10</v>
      </c>
      <c r="J4977" t="s">
        <v>32</v>
      </c>
      <c r="K4977">
        <v>62.79</v>
      </c>
      <c r="L4977">
        <v>1113.25</v>
      </c>
      <c r="M4977">
        <v>6</v>
      </c>
      <c r="N4977">
        <v>6</v>
      </c>
      <c r="O4977" t="s">
        <v>3</v>
      </c>
    </row>
    <row r="4978" spans="1:15" x14ac:dyDescent="0.35">
      <c r="A4978" t="s">
        <v>9075</v>
      </c>
      <c r="B4978" t="s">
        <v>8</v>
      </c>
      <c r="C4978">
        <v>57</v>
      </c>
      <c r="D4978" t="s">
        <v>3</v>
      </c>
      <c r="E4978" t="s">
        <v>4</v>
      </c>
      <c r="F4978" t="s">
        <v>3</v>
      </c>
      <c r="G4978">
        <v>21</v>
      </c>
      <c r="H4978" t="s">
        <v>14</v>
      </c>
      <c r="I4978" t="s">
        <v>10</v>
      </c>
      <c r="J4978" t="s">
        <v>44</v>
      </c>
      <c r="K4978">
        <v>62.81</v>
      </c>
      <c r="L4978">
        <v>1327.26</v>
      </c>
      <c r="M4978">
        <v>4</v>
      </c>
      <c r="N4978">
        <v>4</v>
      </c>
      <c r="O4978" t="s">
        <v>3</v>
      </c>
    </row>
    <row r="4979" spans="1:15" x14ac:dyDescent="0.35">
      <c r="A4979" t="s">
        <v>3555</v>
      </c>
      <c r="B4979" t="s">
        <v>7</v>
      </c>
      <c r="C4979">
        <v>44</v>
      </c>
      <c r="D4979" t="s">
        <v>3</v>
      </c>
      <c r="E4979" t="s">
        <v>3</v>
      </c>
      <c r="F4979" t="s">
        <v>4</v>
      </c>
      <c r="G4979">
        <v>25</v>
      </c>
      <c r="H4979" t="s">
        <v>14</v>
      </c>
      <c r="I4979" t="s">
        <v>10</v>
      </c>
      <c r="J4979" t="s">
        <v>44</v>
      </c>
      <c r="K4979">
        <v>62.82</v>
      </c>
      <c r="L4979">
        <v>1586.73</v>
      </c>
      <c r="M4979">
        <v>2</v>
      </c>
      <c r="N4979">
        <v>3</v>
      </c>
      <c r="O4979" t="s">
        <v>3</v>
      </c>
    </row>
    <row r="4980" spans="1:15" x14ac:dyDescent="0.35">
      <c r="A4980" t="s">
        <v>2150</v>
      </c>
      <c r="B4980" t="s">
        <v>8</v>
      </c>
      <c r="C4980">
        <v>47</v>
      </c>
      <c r="D4980" t="s">
        <v>3</v>
      </c>
      <c r="E4980" t="s">
        <v>4</v>
      </c>
      <c r="F4980" t="s">
        <v>4</v>
      </c>
      <c r="G4980">
        <v>51</v>
      </c>
      <c r="H4980" t="s">
        <v>14</v>
      </c>
      <c r="I4980" t="s">
        <v>10</v>
      </c>
      <c r="J4980" t="s">
        <v>34</v>
      </c>
      <c r="K4980">
        <v>62.84</v>
      </c>
      <c r="L4980">
        <v>3214.85</v>
      </c>
      <c r="M4980">
        <v>8</v>
      </c>
      <c r="N4980">
        <v>4</v>
      </c>
      <c r="O4980" t="s">
        <v>4</v>
      </c>
    </row>
    <row r="4981" spans="1:15" x14ac:dyDescent="0.35">
      <c r="A4981" t="s">
        <v>3893</v>
      </c>
      <c r="B4981" t="s">
        <v>7</v>
      </c>
      <c r="C4981">
        <v>27</v>
      </c>
      <c r="D4981" t="s">
        <v>3</v>
      </c>
      <c r="E4981" t="s">
        <v>3</v>
      </c>
      <c r="F4981" t="s">
        <v>4</v>
      </c>
      <c r="G4981">
        <v>64</v>
      </c>
      <c r="H4981" t="s">
        <v>15</v>
      </c>
      <c r="I4981" t="s">
        <v>11</v>
      </c>
      <c r="J4981" t="s">
        <v>44</v>
      </c>
      <c r="K4981">
        <v>62.86</v>
      </c>
      <c r="L4981">
        <v>4035.75</v>
      </c>
      <c r="M4981">
        <v>5</v>
      </c>
      <c r="N4981">
        <v>7</v>
      </c>
      <c r="O4981" t="s">
        <v>3</v>
      </c>
    </row>
    <row r="4982" spans="1:15" x14ac:dyDescent="0.35">
      <c r="A4982" t="s">
        <v>332</v>
      </c>
      <c r="B4982" t="s">
        <v>8</v>
      </c>
      <c r="C4982">
        <v>36</v>
      </c>
      <c r="D4982" t="s">
        <v>3</v>
      </c>
      <c r="E4982" t="s">
        <v>3</v>
      </c>
      <c r="F4982" t="s">
        <v>3</v>
      </c>
      <c r="G4982">
        <v>64</v>
      </c>
      <c r="H4982" t="s">
        <v>15</v>
      </c>
      <c r="I4982" t="s">
        <v>10</v>
      </c>
      <c r="J4982" t="s">
        <v>44</v>
      </c>
      <c r="K4982">
        <v>62.87</v>
      </c>
      <c r="L4982">
        <v>4022.9</v>
      </c>
      <c r="M4982">
        <v>6</v>
      </c>
      <c r="N4982">
        <v>8</v>
      </c>
      <c r="O4982" t="s">
        <v>3</v>
      </c>
    </row>
    <row r="4983" spans="1:15" x14ac:dyDescent="0.35">
      <c r="A4983" t="s">
        <v>3124</v>
      </c>
      <c r="B4983" t="s">
        <v>8</v>
      </c>
      <c r="C4983">
        <v>26</v>
      </c>
      <c r="D4983" t="s">
        <v>3</v>
      </c>
      <c r="E4983" t="s">
        <v>3</v>
      </c>
      <c r="F4983" t="s">
        <v>4</v>
      </c>
      <c r="G4983">
        <v>66</v>
      </c>
      <c r="H4983" t="s">
        <v>14</v>
      </c>
      <c r="I4983" t="s">
        <v>11</v>
      </c>
      <c r="J4983" t="s">
        <v>40</v>
      </c>
      <c r="K4983">
        <v>62.87</v>
      </c>
      <c r="L4983">
        <v>4161.3599999999997</v>
      </c>
      <c r="M4983">
        <v>2</v>
      </c>
      <c r="N4983">
        <v>1</v>
      </c>
      <c r="O4983" t="s">
        <v>3</v>
      </c>
    </row>
    <row r="4984" spans="1:15" x14ac:dyDescent="0.35">
      <c r="A4984" t="s">
        <v>8254</v>
      </c>
      <c r="B4984" t="s">
        <v>7</v>
      </c>
      <c r="C4984">
        <v>33</v>
      </c>
      <c r="D4984" t="s">
        <v>3</v>
      </c>
      <c r="E4984" t="s">
        <v>4</v>
      </c>
      <c r="F4984" t="s">
        <v>3</v>
      </c>
      <c r="G4984">
        <v>31</v>
      </c>
      <c r="H4984" t="s">
        <v>14</v>
      </c>
      <c r="I4984" t="s">
        <v>10</v>
      </c>
      <c r="J4984" t="s">
        <v>34</v>
      </c>
      <c r="K4984">
        <v>62.87</v>
      </c>
      <c r="L4984">
        <v>1964.87</v>
      </c>
      <c r="M4984">
        <v>5</v>
      </c>
      <c r="N4984">
        <v>5</v>
      </c>
      <c r="O4984" t="s">
        <v>3</v>
      </c>
    </row>
    <row r="4985" spans="1:15" x14ac:dyDescent="0.35">
      <c r="A4985" t="s">
        <v>3479</v>
      </c>
      <c r="B4985" t="s">
        <v>7</v>
      </c>
      <c r="C4985">
        <v>69</v>
      </c>
      <c r="D4985" t="s">
        <v>4</v>
      </c>
      <c r="E4985" t="s">
        <v>3</v>
      </c>
      <c r="F4985" t="s">
        <v>4</v>
      </c>
      <c r="G4985">
        <v>60</v>
      </c>
      <c r="H4985" t="s">
        <v>16</v>
      </c>
      <c r="I4985" t="s">
        <v>10</v>
      </c>
      <c r="J4985" t="s">
        <v>40</v>
      </c>
      <c r="K4985">
        <v>62.88</v>
      </c>
      <c r="L4985">
        <v>3767.59</v>
      </c>
      <c r="M4985">
        <v>0</v>
      </c>
      <c r="N4985">
        <v>9</v>
      </c>
      <c r="O4985" t="s">
        <v>3</v>
      </c>
    </row>
    <row r="4986" spans="1:15" x14ac:dyDescent="0.35">
      <c r="A4986" t="s">
        <v>1151</v>
      </c>
      <c r="B4986" t="s">
        <v>7</v>
      </c>
      <c r="C4986">
        <v>30</v>
      </c>
      <c r="D4986" t="s">
        <v>3</v>
      </c>
      <c r="E4986" t="s">
        <v>3</v>
      </c>
      <c r="F4986" t="s">
        <v>4</v>
      </c>
      <c r="G4986">
        <v>55</v>
      </c>
      <c r="H4986" t="s">
        <v>15</v>
      </c>
      <c r="I4986" t="s">
        <v>11</v>
      </c>
      <c r="J4986" t="s">
        <v>34</v>
      </c>
      <c r="K4986">
        <v>62.89</v>
      </c>
      <c r="L4986">
        <v>3441.53</v>
      </c>
      <c r="M4986">
        <v>1</v>
      </c>
      <c r="N4986">
        <v>1</v>
      </c>
      <c r="O4986" t="s">
        <v>3</v>
      </c>
    </row>
    <row r="4987" spans="1:15" x14ac:dyDescent="0.35">
      <c r="A4987" t="s">
        <v>9701</v>
      </c>
      <c r="B4987" t="s">
        <v>7</v>
      </c>
      <c r="C4987">
        <v>71</v>
      </c>
      <c r="D4987" t="s">
        <v>4</v>
      </c>
      <c r="E4987" t="s">
        <v>4</v>
      </c>
      <c r="F4987" t="s">
        <v>3</v>
      </c>
      <c r="G4987">
        <v>11</v>
      </c>
      <c r="H4987" t="s">
        <v>15</v>
      </c>
      <c r="I4987" t="s">
        <v>11</v>
      </c>
      <c r="J4987" t="s">
        <v>34</v>
      </c>
      <c r="K4987">
        <v>62.9</v>
      </c>
      <c r="L4987">
        <v>696.02</v>
      </c>
      <c r="M4987">
        <v>5</v>
      </c>
      <c r="N4987">
        <v>4</v>
      </c>
      <c r="O4987" t="s">
        <v>3</v>
      </c>
    </row>
    <row r="4988" spans="1:15" x14ac:dyDescent="0.35">
      <c r="A4988" t="s">
        <v>5681</v>
      </c>
      <c r="B4988" t="s">
        <v>7</v>
      </c>
      <c r="C4988">
        <v>38</v>
      </c>
      <c r="D4988" t="s">
        <v>3</v>
      </c>
      <c r="E4988" t="s">
        <v>3</v>
      </c>
      <c r="F4988" t="s">
        <v>4</v>
      </c>
      <c r="G4988">
        <v>56</v>
      </c>
      <c r="H4988" t="s">
        <v>14</v>
      </c>
      <c r="I4988" t="s">
        <v>10</v>
      </c>
      <c r="J4988" t="s">
        <v>34</v>
      </c>
      <c r="K4988">
        <v>62.91</v>
      </c>
      <c r="L4988">
        <v>3518.36</v>
      </c>
      <c r="M4988">
        <v>8</v>
      </c>
      <c r="N4988">
        <v>10</v>
      </c>
      <c r="O4988" t="s">
        <v>3</v>
      </c>
    </row>
    <row r="4989" spans="1:15" x14ac:dyDescent="0.35">
      <c r="A4989" t="s">
        <v>9978</v>
      </c>
      <c r="B4989" t="s">
        <v>7</v>
      </c>
      <c r="C4989">
        <v>52</v>
      </c>
      <c r="D4989" t="s">
        <v>3</v>
      </c>
      <c r="E4989" t="s">
        <v>4</v>
      </c>
      <c r="F4989" t="s">
        <v>4</v>
      </c>
      <c r="G4989">
        <v>21</v>
      </c>
      <c r="H4989" t="s">
        <v>15</v>
      </c>
      <c r="I4989" t="s">
        <v>10</v>
      </c>
      <c r="J4989" t="s">
        <v>34</v>
      </c>
      <c r="K4989">
        <v>62.92</v>
      </c>
      <c r="L4989">
        <v>1309.8900000000001</v>
      </c>
      <c r="M4989">
        <v>7</v>
      </c>
      <c r="N4989">
        <v>4</v>
      </c>
      <c r="O4989" t="s">
        <v>4</v>
      </c>
    </row>
    <row r="4990" spans="1:15" x14ac:dyDescent="0.35">
      <c r="A4990" t="s">
        <v>7286</v>
      </c>
      <c r="B4990" t="s">
        <v>8</v>
      </c>
      <c r="C4990">
        <v>38</v>
      </c>
      <c r="D4990" t="s">
        <v>3</v>
      </c>
      <c r="E4990" t="s">
        <v>3</v>
      </c>
      <c r="F4990" t="s">
        <v>4</v>
      </c>
      <c r="G4990">
        <v>33</v>
      </c>
      <c r="H4990" t="s">
        <v>14</v>
      </c>
      <c r="I4990" t="s">
        <v>10</v>
      </c>
      <c r="J4990" t="s">
        <v>34</v>
      </c>
      <c r="K4990">
        <v>62.93</v>
      </c>
      <c r="L4990">
        <v>2066.0300000000002</v>
      </c>
      <c r="M4990">
        <v>1</v>
      </c>
      <c r="N4990">
        <v>5</v>
      </c>
      <c r="O4990" t="s">
        <v>3</v>
      </c>
    </row>
    <row r="4991" spans="1:15" x14ac:dyDescent="0.35">
      <c r="A4991" t="s">
        <v>5843</v>
      </c>
      <c r="B4991" t="s">
        <v>8</v>
      </c>
      <c r="C4991">
        <v>26</v>
      </c>
      <c r="D4991" t="s">
        <v>3</v>
      </c>
      <c r="E4991" t="s">
        <v>3</v>
      </c>
      <c r="F4991" t="s">
        <v>3</v>
      </c>
      <c r="G4991">
        <v>60</v>
      </c>
      <c r="H4991" t="s">
        <v>14</v>
      </c>
      <c r="I4991" t="s">
        <v>11</v>
      </c>
      <c r="J4991" t="s">
        <v>34</v>
      </c>
      <c r="K4991">
        <v>62.96</v>
      </c>
      <c r="L4991">
        <v>3788.58</v>
      </c>
      <c r="M4991">
        <v>2</v>
      </c>
      <c r="N4991">
        <v>6</v>
      </c>
      <c r="O4991" t="s">
        <v>3</v>
      </c>
    </row>
    <row r="4992" spans="1:15" x14ac:dyDescent="0.35">
      <c r="A4992" t="s">
        <v>6643</v>
      </c>
      <c r="B4992" t="s">
        <v>8</v>
      </c>
      <c r="C4992">
        <v>56</v>
      </c>
      <c r="D4992" t="s">
        <v>3</v>
      </c>
      <c r="E4992" t="s">
        <v>4</v>
      </c>
      <c r="F4992" t="s">
        <v>4</v>
      </c>
      <c r="G4992">
        <v>68</v>
      </c>
      <c r="H4992" t="s">
        <v>14</v>
      </c>
      <c r="I4992" t="s">
        <v>10</v>
      </c>
      <c r="J4992" t="s">
        <v>34</v>
      </c>
      <c r="K4992">
        <v>62.97</v>
      </c>
      <c r="L4992">
        <v>4294.43</v>
      </c>
      <c r="M4992">
        <v>5</v>
      </c>
      <c r="N4992">
        <v>5</v>
      </c>
      <c r="O4992" t="s">
        <v>3</v>
      </c>
    </row>
    <row r="4993" spans="1:15" x14ac:dyDescent="0.35">
      <c r="A4993" t="s">
        <v>1186</v>
      </c>
      <c r="B4993" t="s">
        <v>7</v>
      </c>
      <c r="C4993">
        <v>41</v>
      </c>
      <c r="D4993" t="s">
        <v>3</v>
      </c>
      <c r="E4993" t="s">
        <v>3</v>
      </c>
      <c r="F4993" t="s">
        <v>4</v>
      </c>
      <c r="G4993">
        <v>51</v>
      </c>
      <c r="H4993" t="s">
        <v>16</v>
      </c>
      <c r="I4993" t="s">
        <v>10</v>
      </c>
      <c r="J4993" t="s">
        <v>44</v>
      </c>
      <c r="K4993">
        <v>62.98</v>
      </c>
      <c r="L4993">
        <v>3230.9</v>
      </c>
      <c r="M4993">
        <v>0</v>
      </c>
      <c r="N4993">
        <v>5</v>
      </c>
      <c r="O4993" t="s">
        <v>3</v>
      </c>
    </row>
    <row r="4994" spans="1:15" x14ac:dyDescent="0.35">
      <c r="A4994" t="s">
        <v>4810</v>
      </c>
      <c r="B4994" t="s">
        <v>8</v>
      </c>
      <c r="C4994">
        <v>41</v>
      </c>
      <c r="D4994" t="s">
        <v>3</v>
      </c>
      <c r="E4994" t="s">
        <v>4</v>
      </c>
      <c r="F4994" t="s">
        <v>4</v>
      </c>
      <c r="G4994">
        <v>69</v>
      </c>
      <c r="H4994" t="s">
        <v>14</v>
      </c>
      <c r="I4994" t="s">
        <v>11</v>
      </c>
      <c r="J4994" t="s">
        <v>34</v>
      </c>
      <c r="K4994">
        <v>62.98</v>
      </c>
      <c r="L4994">
        <v>4335.0600000000004</v>
      </c>
      <c r="M4994">
        <v>0</v>
      </c>
      <c r="N4994">
        <v>3</v>
      </c>
      <c r="O4994" t="s">
        <v>3</v>
      </c>
    </row>
    <row r="4995" spans="1:15" x14ac:dyDescent="0.35">
      <c r="A4995" t="s">
        <v>1382</v>
      </c>
      <c r="B4995" t="s">
        <v>8</v>
      </c>
      <c r="C4995">
        <v>34</v>
      </c>
      <c r="D4995" t="s">
        <v>3</v>
      </c>
      <c r="E4995" t="s">
        <v>4</v>
      </c>
      <c r="F4995" t="s">
        <v>4</v>
      </c>
      <c r="G4995">
        <v>20</v>
      </c>
      <c r="H4995" t="s">
        <v>15</v>
      </c>
      <c r="I4995" t="s">
        <v>10</v>
      </c>
      <c r="J4995" t="s">
        <v>44</v>
      </c>
      <c r="K4995">
        <v>62.99</v>
      </c>
      <c r="L4995">
        <v>1265.98</v>
      </c>
      <c r="M4995">
        <v>2</v>
      </c>
      <c r="N4995">
        <v>6</v>
      </c>
      <c r="O4995" t="s">
        <v>3</v>
      </c>
    </row>
    <row r="4996" spans="1:15" x14ac:dyDescent="0.35">
      <c r="A4996" t="s">
        <v>9450</v>
      </c>
      <c r="B4996" t="s">
        <v>7</v>
      </c>
      <c r="C4996">
        <v>35</v>
      </c>
      <c r="D4996" t="s">
        <v>3</v>
      </c>
      <c r="E4996" t="s">
        <v>3</v>
      </c>
      <c r="F4996" t="s">
        <v>4</v>
      </c>
      <c r="G4996">
        <v>3</v>
      </c>
      <c r="H4996" t="s">
        <v>16</v>
      </c>
      <c r="I4996" t="s">
        <v>10</v>
      </c>
      <c r="J4996" t="s">
        <v>44</v>
      </c>
      <c r="K4996">
        <v>63.04</v>
      </c>
      <c r="L4996">
        <v>187.34</v>
      </c>
      <c r="M4996">
        <v>4</v>
      </c>
      <c r="N4996">
        <v>10</v>
      </c>
      <c r="O4996" t="s">
        <v>3</v>
      </c>
    </row>
    <row r="4997" spans="1:15" x14ac:dyDescent="0.35">
      <c r="A4997" t="s">
        <v>3516</v>
      </c>
      <c r="B4997" t="s">
        <v>8</v>
      </c>
      <c r="C4997">
        <v>67</v>
      </c>
      <c r="D4997" t="s">
        <v>3</v>
      </c>
      <c r="E4997" t="s">
        <v>4</v>
      </c>
      <c r="F4997" t="s">
        <v>4</v>
      </c>
      <c r="G4997">
        <v>50</v>
      </c>
      <c r="H4997" t="s">
        <v>16</v>
      </c>
      <c r="I4997" t="s">
        <v>11</v>
      </c>
      <c r="J4997" t="s">
        <v>44</v>
      </c>
      <c r="K4997">
        <v>63.05</v>
      </c>
      <c r="L4997">
        <v>3166.39</v>
      </c>
      <c r="M4997">
        <v>8</v>
      </c>
      <c r="N4997">
        <v>8</v>
      </c>
      <c r="O4997" t="s">
        <v>3</v>
      </c>
    </row>
    <row r="4998" spans="1:15" x14ac:dyDescent="0.35">
      <c r="A4998" t="s">
        <v>6773</v>
      </c>
      <c r="B4998" t="s">
        <v>7</v>
      </c>
      <c r="C4998">
        <v>22</v>
      </c>
      <c r="D4998" t="s">
        <v>3</v>
      </c>
      <c r="E4998" t="s">
        <v>3</v>
      </c>
      <c r="F4998" t="s">
        <v>3</v>
      </c>
      <c r="G4998">
        <v>7</v>
      </c>
      <c r="H4998" t="s">
        <v>16</v>
      </c>
      <c r="I4998" t="s">
        <v>11</v>
      </c>
      <c r="J4998" t="s">
        <v>40</v>
      </c>
      <c r="K4998">
        <v>63.05</v>
      </c>
      <c r="L4998">
        <v>422</v>
      </c>
      <c r="M4998">
        <v>7</v>
      </c>
      <c r="N4998">
        <v>8</v>
      </c>
      <c r="O4998" t="s">
        <v>3</v>
      </c>
    </row>
    <row r="4999" spans="1:15" x14ac:dyDescent="0.35">
      <c r="A4999" t="s">
        <v>9058</v>
      </c>
      <c r="B4999" t="s">
        <v>8</v>
      </c>
      <c r="C4999">
        <v>36</v>
      </c>
      <c r="D4999" t="s">
        <v>3</v>
      </c>
      <c r="E4999" t="s">
        <v>4</v>
      </c>
      <c r="F4999" t="s">
        <v>3</v>
      </c>
      <c r="G4999">
        <v>47</v>
      </c>
      <c r="H4999" t="s">
        <v>16</v>
      </c>
      <c r="I4999" t="s">
        <v>11</v>
      </c>
      <c r="J4999" t="s">
        <v>40</v>
      </c>
      <c r="K4999">
        <v>63.05</v>
      </c>
      <c r="L4999">
        <v>2948.54</v>
      </c>
      <c r="M4999">
        <v>5</v>
      </c>
      <c r="N4999">
        <v>7</v>
      </c>
      <c r="O4999" t="s">
        <v>3</v>
      </c>
    </row>
    <row r="5000" spans="1:15" x14ac:dyDescent="0.35">
      <c r="A5000" t="s">
        <v>2464</v>
      </c>
      <c r="B5000" t="s">
        <v>7</v>
      </c>
      <c r="C5000">
        <v>51</v>
      </c>
      <c r="D5000" t="s">
        <v>3</v>
      </c>
      <c r="E5000" t="s">
        <v>3</v>
      </c>
      <c r="F5000" t="s">
        <v>3</v>
      </c>
      <c r="G5000">
        <v>7</v>
      </c>
      <c r="H5000" t="s">
        <v>14</v>
      </c>
      <c r="I5000" t="s">
        <v>11</v>
      </c>
      <c r="J5000" t="s">
        <v>44</v>
      </c>
      <c r="K5000">
        <v>63.09</v>
      </c>
      <c r="L5000">
        <v>444.4</v>
      </c>
      <c r="M5000">
        <v>0</v>
      </c>
      <c r="N5000">
        <v>9</v>
      </c>
      <c r="O5000" t="s">
        <v>3</v>
      </c>
    </row>
    <row r="5001" spans="1:15" x14ac:dyDescent="0.35">
      <c r="A5001" t="s">
        <v>8241</v>
      </c>
      <c r="B5001" t="s">
        <v>8</v>
      </c>
      <c r="C5001">
        <v>34</v>
      </c>
      <c r="D5001" t="s">
        <v>3</v>
      </c>
      <c r="E5001" t="s">
        <v>4</v>
      </c>
      <c r="F5001" t="s">
        <v>4</v>
      </c>
      <c r="G5001">
        <v>66</v>
      </c>
      <c r="H5001" t="s">
        <v>15</v>
      </c>
      <c r="I5001" t="s">
        <v>10</v>
      </c>
      <c r="J5001" t="s">
        <v>34</v>
      </c>
      <c r="K5001">
        <v>63.09</v>
      </c>
      <c r="L5001">
        <v>4166.16</v>
      </c>
      <c r="M5001">
        <v>6</v>
      </c>
      <c r="N5001">
        <v>4</v>
      </c>
      <c r="O5001" t="s">
        <v>4</v>
      </c>
    </row>
    <row r="5002" spans="1:15" x14ac:dyDescent="0.35">
      <c r="A5002" t="s">
        <v>5462</v>
      </c>
      <c r="B5002" t="s">
        <v>7</v>
      </c>
      <c r="C5002">
        <v>48</v>
      </c>
      <c r="D5002" t="s">
        <v>3</v>
      </c>
      <c r="E5002" t="s">
        <v>3</v>
      </c>
      <c r="F5002" t="s">
        <v>4</v>
      </c>
      <c r="G5002">
        <v>13</v>
      </c>
      <c r="H5002" t="s">
        <v>14</v>
      </c>
      <c r="I5002" t="s">
        <v>11</v>
      </c>
      <c r="J5002" t="s">
        <v>40</v>
      </c>
      <c r="K5002">
        <v>63.1</v>
      </c>
      <c r="L5002">
        <v>836.3</v>
      </c>
      <c r="M5002">
        <v>7</v>
      </c>
      <c r="N5002">
        <v>1</v>
      </c>
      <c r="O5002" t="s">
        <v>4</v>
      </c>
    </row>
    <row r="5003" spans="1:15" x14ac:dyDescent="0.35">
      <c r="A5003" t="s">
        <v>5576</v>
      </c>
      <c r="B5003" t="s">
        <v>8</v>
      </c>
      <c r="C5003">
        <v>52</v>
      </c>
      <c r="D5003" t="s">
        <v>3</v>
      </c>
      <c r="E5003" t="s">
        <v>3</v>
      </c>
      <c r="F5003" t="s">
        <v>3</v>
      </c>
      <c r="G5003">
        <v>28</v>
      </c>
      <c r="H5003" t="s">
        <v>14</v>
      </c>
      <c r="I5003" t="s">
        <v>11</v>
      </c>
      <c r="J5003" t="s">
        <v>44</v>
      </c>
      <c r="K5003">
        <v>63.1</v>
      </c>
      <c r="L5003">
        <v>1779.51</v>
      </c>
      <c r="M5003">
        <v>4</v>
      </c>
      <c r="N5003">
        <v>3</v>
      </c>
      <c r="O5003" t="s">
        <v>3</v>
      </c>
    </row>
    <row r="5004" spans="1:15" x14ac:dyDescent="0.35">
      <c r="A5004" t="s">
        <v>6803</v>
      </c>
      <c r="B5004" t="s">
        <v>7</v>
      </c>
      <c r="C5004">
        <v>58</v>
      </c>
      <c r="D5004" t="s">
        <v>3</v>
      </c>
      <c r="E5004" t="s">
        <v>4</v>
      </c>
      <c r="F5004" t="s">
        <v>4</v>
      </c>
      <c r="G5004">
        <v>44</v>
      </c>
      <c r="H5004" t="s">
        <v>14</v>
      </c>
      <c r="I5004" t="s">
        <v>11</v>
      </c>
      <c r="J5004" t="s">
        <v>32</v>
      </c>
      <c r="K5004">
        <v>63.11</v>
      </c>
      <c r="L5004">
        <v>2764.35</v>
      </c>
      <c r="M5004">
        <v>5</v>
      </c>
      <c r="N5004">
        <v>9</v>
      </c>
      <c r="O5004" t="s">
        <v>3</v>
      </c>
    </row>
    <row r="5005" spans="1:15" x14ac:dyDescent="0.35">
      <c r="A5005" t="s">
        <v>7001</v>
      </c>
      <c r="B5005" t="s">
        <v>8</v>
      </c>
      <c r="C5005">
        <v>35</v>
      </c>
      <c r="D5005" t="s">
        <v>3</v>
      </c>
      <c r="E5005" t="s">
        <v>3</v>
      </c>
      <c r="F5005" t="s">
        <v>3</v>
      </c>
      <c r="G5005">
        <v>50</v>
      </c>
      <c r="H5005" t="s">
        <v>14</v>
      </c>
      <c r="I5005" t="s">
        <v>10</v>
      </c>
      <c r="J5005" t="s">
        <v>44</v>
      </c>
      <c r="K5005">
        <v>63.12</v>
      </c>
      <c r="L5005">
        <v>3150.55</v>
      </c>
      <c r="M5005">
        <v>1</v>
      </c>
      <c r="N5005">
        <v>6</v>
      </c>
      <c r="O5005" t="s">
        <v>3</v>
      </c>
    </row>
    <row r="5006" spans="1:15" x14ac:dyDescent="0.35">
      <c r="A5006" t="s">
        <v>1383</v>
      </c>
      <c r="B5006" t="s">
        <v>7</v>
      </c>
      <c r="C5006">
        <v>38</v>
      </c>
      <c r="D5006" t="s">
        <v>3</v>
      </c>
      <c r="E5006" t="s">
        <v>3</v>
      </c>
      <c r="F5006" t="s">
        <v>3</v>
      </c>
      <c r="G5006">
        <v>44</v>
      </c>
      <c r="H5006" t="s">
        <v>14</v>
      </c>
      <c r="I5006" t="s">
        <v>11</v>
      </c>
      <c r="J5006" t="s">
        <v>34</v>
      </c>
      <c r="K5006">
        <v>63.13</v>
      </c>
      <c r="L5006">
        <v>2771.8</v>
      </c>
      <c r="M5006">
        <v>1</v>
      </c>
      <c r="N5006">
        <v>1</v>
      </c>
      <c r="O5006" t="s">
        <v>3</v>
      </c>
    </row>
    <row r="5007" spans="1:15" x14ac:dyDescent="0.35">
      <c r="A5007" t="s">
        <v>3215</v>
      </c>
      <c r="B5007" t="s">
        <v>7</v>
      </c>
      <c r="C5007">
        <v>75</v>
      </c>
      <c r="D5007" t="s">
        <v>4</v>
      </c>
      <c r="E5007" t="s">
        <v>3</v>
      </c>
      <c r="F5007" t="s">
        <v>3</v>
      </c>
      <c r="G5007">
        <v>39</v>
      </c>
      <c r="H5007" t="s">
        <v>14</v>
      </c>
      <c r="I5007" t="s">
        <v>11</v>
      </c>
      <c r="J5007" t="s">
        <v>34</v>
      </c>
      <c r="K5007">
        <v>63.14</v>
      </c>
      <c r="L5007">
        <v>2460.77</v>
      </c>
      <c r="M5007">
        <v>3</v>
      </c>
      <c r="N5007">
        <v>3</v>
      </c>
      <c r="O5007" t="s">
        <v>3</v>
      </c>
    </row>
    <row r="5008" spans="1:15" x14ac:dyDescent="0.35">
      <c r="A5008" t="s">
        <v>3985</v>
      </c>
      <c r="B5008" t="s">
        <v>7</v>
      </c>
      <c r="C5008">
        <v>47</v>
      </c>
      <c r="D5008" t="s">
        <v>3</v>
      </c>
      <c r="E5008" t="s">
        <v>4</v>
      </c>
      <c r="F5008" t="s">
        <v>3</v>
      </c>
      <c r="G5008">
        <v>32</v>
      </c>
      <c r="H5008" t="s">
        <v>16</v>
      </c>
      <c r="I5008" t="s">
        <v>11</v>
      </c>
      <c r="J5008" t="s">
        <v>40</v>
      </c>
      <c r="K5008">
        <v>63.14</v>
      </c>
      <c r="L5008">
        <v>2035.61</v>
      </c>
      <c r="M5008">
        <v>1</v>
      </c>
      <c r="N5008">
        <v>4</v>
      </c>
      <c r="O5008" t="s">
        <v>3</v>
      </c>
    </row>
    <row r="5009" spans="1:15" x14ac:dyDescent="0.35">
      <c r="A5009" t="s">
        <v>4084</v>
      </c>
      <c r="B5009" t="s">
        <v>8</v>
      </c>
      <c r="C5009">
        <v>64</v>
      </c>
      <c r="D5009" t="s">
        <v>3</v>
      </c>
      <c r="E5009" t="s">
        <v>3</v>
      </c>
      <c r="F5009" t="s">
        <v>4</v>
      </c>
      <c r="G5009">
        <v>25</v>
      </c>
      <c r="H5009" t="s">
        <v>14</v>
      </c>
      <c r="I5009" t="s">
        <v>11</v>
      </c>
      <c r="J5009" t="s">
        <v>32</v>
      </c>
      <c r="K5009">
        <v>63.14</v>
      </c>
      <c r="L5009">
        <v>1593.27</v>
      </c>
      <c r="M5009">
        <v>6</v>
      </c>
      <c r="N5009">
        <v>9</v>
      </c>
      <c r="O5009" t="s">
        <v>3</v>
      </c>
    </row>
    <row r="5010" spans="1:15" x14ac:dyDescent="0.35">
      <c r="A5010" t="s">
        <v>8500</v>
      </c>
      <c r="B5010" t="s">
        <v>8</v>
      </c>
      <c r="C5010">
        <v>53</v>
      </c>
      <c r="D5010" t="s">
        <v>3</v>
      </c>
      <c r="E5010" t="s">
        <v>4</v>
      </c>
      <c r="F5010" t="s">
        <v>3</v>
      </c>
      <c r="G5010">
        <v>39</v>
      </c>
      <c r="H5010" t="s">
        <v>14</v>
      </c>
      <c r="I5010" t="s">
        <v>11</v>
      </c>
      <c r="J5010" t="s">
        <v>34</v>
      </c>
      <c r="K5010">
        <v>63.14</v>
      </c>
      <c r="L5010">
        <v>2456.4299999999998</v>
      </c>
      <c r="M5010">
        <v>4</v>
      </c>
      <c r="N5010">
        <v>5</v>
      </c>
      <c r="O5010" t="s">
        <v>3</v>
      </c>
    </row>
    <row r="5011" spans="1:15" x14ac:dyDescent="0.35">
      <c r="A5011" t="s">
        <v>9618</v>
      </c>
      <c r="B5011" t="s">
        <v>8</v>
      </c>
      <c r="C5011">
        <v>38</v>
      </c>
      <c r="D5011" t="s">
        <v>3</v>
      </c>
      <c r="E5011" t="s">
        <v>3</v>
      </c>
      <c r="F5011" t="s">
        <v>4</v>
      </c>
      <c r="G5011">
        <v>37</v>
      </c>
      <c r="H5011" t="s">
        <v>14</v>
      </c>
      <c r="I5011" t="s">
        <v>10</v>
      </c>
      <c r="J5011" t="s">
        <v>40</v>
      </c>
      <c r="K5011">
        <v>63.15</v>
      </c>
      <c r="L5011">
        <v>2336.41</v>
      </c>
      <c r="M5011">
        <v>7</v>
      </c>
      <c r="N5011">
        <v>4</v>
      </c>
      <c r="O5011" t="s">
        <v>4</v>
      </c>
    </row>
    <row r="5012" spans="1:15" x14ac:dyDescent="0.35">
      <c r="A5012" t="s">
        <v>7515</v>
      </c>
      <c r="B5012" t="s">
        <v>8</v>
      </c>
      <c r="C5012">
        <v>68</v>
      </c>
      <c r="D5012" t="s">
        <v>4</v>
      </c>
      <c r="E5012" t="s">
        <v>3</v>
      </c>
      <c r="F5012" t="s">
        <v>3</v>
      </c>
      <c r="G5012">
        <v>53</v>
      </c>
      <c r="H5012" t="s">
        <v>14</v>
      </c>
      <c r="I5012" t="s">
        <v>10</v>
      </c>
      <c r="J5012" t="s">
        <v>32</v>
      </c>
      <c r="K5012">
        <v>63.17</v>
      </c>
      <c r="L5012">
        <v>3363.27</v>
      </c>
      <c r="M5012">
        <v>7</v>
      </c>
      <c r="N5012">
        <v>2</v>
      </c>
      <c r="O5012" t="s">
        <v>4</v>
      </c>
    </row>
    <row r="5013" spans="1:15" x14ac:dyDescent="0.35">
      <c r="A5013" t="s">
        <v>2993</v>
      </c>
      <c r="B5013" t="s">
        <v>8</v>
      </c>
      <c r="C5013">
        <v>62</v>
      </c>
      <c r="D5013" t="s">
        <v>3</v>
      </c>
      <c r="E5013" t="s">
        <v>4</v>
      </c>
      <c r="F5013" t="s">
        <v>4</v>
      </c>
      <c r="G5013">
        <v>65</v>
      </c>
      <c r="H5013" t="s">
        <v>14</v>
      </c>
      <c r="I5013" t="s">
        <v>11</v>
      </c>
      <c r="J5013" t="s">
        <v>44</v>
      </c>
      <c r="K5013">
        <v>63.18</v>
      </c>
      <c r="L5013">
        <v>4125.8</v>
      </c>
      <c r="M5013">
        <v>6</v>
      </c>
      <c r="N5013">
        <v>5</v>
      </c>
      <c r="O5013" t="s">
        <v>3</v>
      </c>
    </row>
    <row r="5014" spans="1:15" x14ac:dyDescent="0.35">
      <c r="A5014" t="s">
        <v>2463</v>
      </c>
      <c r="B5014" t="s">
        <v>8</v>
      </c>
      <c r="C5014">
        <v>69</v>
      </c>
      <c r="D5014" t="s">
        <v>4</v>
      </c>
      <c r="E5014" t="s">
        <v>4</v>
      </c>
      <c r="F5014" t="s">
        <v>3</v>
      </c>
      <c r="G5014">
        <v>44</v>
      </c>
      <c r="H5014" t="s">
        <v>14</v>
      </c>
      <c r="I5014" t="s">
        <v>10</v>
      </c>
      <c r="J5014" t="s">
        <v>44</v>
      </c>
      <c r="K5014">
        <v>63.19</v>
      </c>
      <c r="L5014">
        <v>2785.64</v>
      </c>
      <c r="M5014">
        <v>6</v>
      </c>
      <c r="N5014">
        <v>6</v>
      </c>
      <c r="O5014" t="s">
        <v>3</v>
      </c>
    </row>
    <row r="5015" spans="1:15" x14ac:dyDescent="0.35">
      <c r="A5015" t="s">
        <v>5216</v>
      </c>
      <c r="B5015" t="s">
        <v>7</v>
      </c>
      <c r="C5015">
        <v>52</v>
      </c>
      <c r="D5015" t="s">
        <v>3</v>
      </c>
      <c r="E5015" t="s">
        <v>4</v>
      </c>
      <c r="F5015" t="s">
        <v>3</v>
      </c>
      <c r="G5015">
        <v>55</v>
      </c>
      <c r="H5015" t="s">
        <v>14</v>
      </c>
      <c r="I5015" t="s">
        <v>11</v>
      </c>
      <c r="J5015" t="s">
        <v>40</v>
      </c>
      <c r="K5015">
        <v>63.2</v>
      </c>
      <c r="L5015">
        <v>3474.11</v>
      </c>
      <c r="M5015">
        <v>8</v>
      </c>
      <c r="N5015">
        <v>8</v>
      </c>
      <c r="O5015" t="s">
        <v>3</v>
      </c>
    </row>
    <row r="5016" spans="1:15" x14ac:dyDescent="0.35">
      <c r="A5016" t="s">
        <v>6176</v>
      </c>
      <c r="B5016" t="s">
        <v>7</v>
      </c>
      <c r="C5016">
        <v>70</v>
      </c>
      <c r="D5016" t="s">
        <v>3</v>
      </c>
      <c r="E5016" t="s">
        <v>3</v>
      </c>
      <c r="F5016" t="s">
        <v>4</v>
      </c>
      <c r="G5016">
        <v>25</v>
      </c>
      <c r="H5016" t="s">
        <v>14</v>
      </c>
      <c r="I5016" t="s">
        <v>11</v>
      </c>
      <c r="J5016" t="s">
        <v>40</v>
      </c>
      <c r="K5016">
        <v>63.21</v>
      </c>
      <c r="L5016">
        <v>1576.75</v>
      </c>
      <c r="M5016">
        <v>5</v>
      </c>
      <c r="N5016">
        <v>5</v>
      </c>
      <c r="O5016" t="s">
        <v>3</v>
      </c>
    </row>
    <row r="5017" spans="1:15" x14ac:dyDescent="0.35">
      <c r="A5017" t="s">
        <v>9902</v>
      </c>
      <c r="B5017" t="s">
        <v>8</v>
      </c>
      <c r="C5017">
        <v>37</v>
      </c>
      <c r="D5017" t="s">
        <v>3</v>
      </c>
      <c r="E5017" t="s">
        <v>3</v>
      </c>
      <c r="F5017" t="s">
        <v>3</v>
      </c>
      <c r="G5017">
        <v>67</v>
      </c>
      <c r="H5017" t="s">
        <v>14</v>
      </c>
      <c r="I5017" t="s">
        <v>11</v>
      </c>
      <c r="J5017" t="s">
        <v>32</v>
      </c>
      <c r="K5017">
        <v>63.21</v>
      </c>
      <c r="L5017">
        <v>4240.04</v>
      </c>
      <c r="M5017">
        <v>0</v>
      </c>
      <c r="N5017">
        <v>6</v>
      </c>
      <c r="O5017" t="s">
        <v>3</v>
      </c>
    </row>
    <row r="5018" spans="1:15" x14ac:dyDescent="0.35">
      <c r="A5018" t="s">
        <v>4832</v>
      </c>
      <c r="B5018" t="s">
        <v>8</v>
      </c>
      <c r="C5018">
        <v>60</v>
      </c>
      <c r="D5018" t="s">
        <v>3</v>
      </c>
      <c r="E5018" t="s">
        <v>3</v>
      </c>
      <c r="F5018" t="s">
        <v>4</v>
      </c>
      <c r="G5018">
        <v>69</v>
      </c>
      <c r="H5018" t="s">
        <v>15</v>
      </c>
      <c r="I5018" t="s">
        <v>11</v>
      </c>
      <c r="J5018" t="s">
        <v>44</v>
      </c>
      <c r="K5018">
        <v>63.23</v>
      </c>
      <c r="L5018">
        <v>4381.6000000000004</v>
      </c>
      <c r="M5018">
        <v>5</v>
      </c>
      <c r="N5018">
        <v>10</v>
      </c>
      <c r="O5018" t="s">
        <v>3</v>
      </c>
    </row>
    <row r="5019" spans="1:15" x14ac:dyDescent="0.35">
      <c r="A5019" t="s">
        <v>3621</v>
      </c>
      <c r="B5019" t="s">
        <v>8</v>
      </c>
      <c r="C5019">
        <v>33</v>
      </c>
      <c r="D5019" t="s">
        <v>3</v>
      </c>
      <c r="E5019" t="s">
        <v>4</v>
      </c>
      <c r="F5019" t="s">
        <v>3</v>
      </c>
      <c r="G5019">
        <v>41</v>
      </c>
      <c r="H5019" t="s">
        <v>14</v>
      </c>
      <c r="I5019" t="s">
        <v>11</v>
      </c>
      <c r="J5019" t="s">
        <v>40</v>
      </c>
      <c r="K5019">
        <v>63.26</v>
      </c>
      <c r="L5019">
        <v>2573.7399999999998</v>
      </c>
      <c r="M5019">
        <v>5</v>
      </c>
      <c r="N5019">
        <v>2</v>
      </c>
      <c r="O5019" t="s">
        <v>3</v>
      </c>
    </row>
    <row r="5020" spans="1:15" x14ac:dyDescent="0.35">
      <c r="A5020" t="s">
        <v>6403</v>
      </c>
      <c r="B5020" t="s">
        <v>8</v>
      </c>
      <c r="C5020">
        <v>50</v>
      </c>
      <c r="D5020" t="s">
        <v>3</v>
      </c>
      <c r="E5020" t="s">
        <v>4</v>
      </c>
      <c r="F5020" t="s">
        <v>3</v>
      </c>
      <c r="G5020">
        <v>23</v>
      </c>
      <c r="H5020" t="s">
        <v>14</v>
      </c>
      <c r="I5020" t="s">
        <v>11</v>
      </c>
      <c r="J5020" t="s">
        <v>34</v>
      </c>
      <c r="K5020">
        <v>63.26</v>
      </c>
      <c r="L5020">
        <v>1446.12</v>
      </c>
      <c r="M5020">
        <v>5</v>
      </c>
      <c r="N5020">
        <v>5</v>
      </c>
      <c r="O5020" t="s">
        <v>3</v>
      </c>
    </row>
    <row r="5021" spans="1:15" x14ac:dyDescent="0.35">
      <c r="A5021" t="s">
        <v>7344</v>
      </c>
      <c r="B5021" t="s">
        <v>7</v>
      </c>
      <c r="C5021">
        <v>46</v>
      </c>
      <c r="D5021" t="s">
        <v>3</v>
      </c>
      <c r="E5021" t="s">
        <v>3</v>
      </c>
      <c r="F5021" t="s">
        <v>3</v>
      </c>
      <c r="G5021">
        <v>25</v>
      </c>
      <c r="H5021" t="s">
        <v>15</v>
      </c>
      <c r="I5021" t="s">
        <v>11</v>
      </c>
      <c r="J5021" t="s">
        <v>44</v>
      </c>
      <c r="K5021">
        <v>63.26</v>
      </c>
      <c r="L5021">
        <v>1584.05</v>
      </c>
      <c r="M5021">
        <v>2</v>
      </c>
      <c r="N5021">
        <v>3</v>
      </c>
      <c r="O5021" t="s">
        <v>3</v>
      </c>
    </row>
    <row r="5022" spans="1:15" x14ac:dyDescent="0.35">
      <c r="A5022" t="s">
        <v>3037</v>
      </c>
      <c r="B5022" t="s">
        <v>8</v>
      </c>
      <c r="C5022">
        <v>41</v>
      </c>
      <c r="D5022" t="s">
        <v>3</v>
      </c>
      <c r="E5022" t="s">
        <v>3</v>
      </c>
      <c r="F5022" t="s">
        <v>4</v>
      </c>
      <c r="G5022">
        <v>37</v>
      </c>
      <c r="H5022" t="s">
        <v>16</v>
      </c>
      <c r="I5022" t="s">
        <v>11</v>
      </c>
      <c r="J5022" t="s">
        <v>32</v>
      </c>
      <c r="K5022">
        <v>63.27</v>
      </c>
      <c r="L5022">
        <v>2343.64</v>
      </c>
      <c r="M5022">
        <v>1</v>
      </c>
      <c r="N5022">
        <v>5</v>
      </c>
      <c r="O5022" t="s">
        <v>3</v>
      </c>
    </row>
    <row r="5023" spans="1:15" x14ac:dyDescent="0.35">
      <c r="A5023" t="s">
        <v>3823</v>
      </c>
      <c r="B5023" t="s">
        <v>8</v>
      </c>
      <c r="C5023">
        <v>47</v>
      </c>
      <c r="D5023" t="s">
        <v>3</v>
      </c>
      <c r="E5023" t="s">
        <v>4</v>
      </c>
      <c r="F5023" t="s">
        <v>3</v>
      </c>
      <c r="G5023">
        <v>2</v>
      </c>
      <c r="H5023" t="s">
        <v>15</v>
      </c>
      <c r="I5023" t="s">
        <v>11</v>
      </c>
      <c r="J5023" t="s">
        <v>44</v>
      </c>
      <c r="K5023">
        <v>63.29</v>
      </c>
      <c r="L5023">
        <v>127.4</v>
      </c>
      <c r="M5023">
        <v>6</v>
      </c>
      <c r="N5023">
        <v>6</v>
      </c>
      <c r="O5023" t="s">
        <v>3</v>
      </c>
    </row>
    <row r="5024" spans="1:15" x14ac:dyDescent="0.35">
      <c r="A5024" t="s">
        <v>5111</v>
      </c>
      <c r="B5024" t="s">
        <v>8</v>
      </c>
      <c r="C5024">
        <v>22</v>
      </c>
      <c r="D5024" t="s">
        <v>3</v>
      </c>
      <c r="E5024" t="s">
        <v>4</v>
      </c>
      <c r="F5024" t="s">
        <v>4</v>
      </c>
      <c r="G5024">
        <v>52</v>
      </c>
      <c r="H5024" t="s">
        <v>15</v>
      </c>
      <c r="I5024" t="s">
        <v>11</v>
      </c>
      <c r="J5024" t="s">
        <v>34</v>
      </c>
      <c r="K5024">
        <v>63.3</v>
      </c>
      <c r="L5024">
        <v>3309.95</v>
      </c>
      <c r="M5024">
        <v>4</v>
      </c>
      <c r="N5024">
        <v>8</v>
      </c>
      <c r="O5024" t="s">
        <v>3</v>
      </c>
    </row>
    <row r="5025" spans="1:15" x14ac:dyDescent="0.35">
      <c r="A5025" t="s">
        <v>9827</v>
      </c>
      <c r="B5025" t="s">
        <v>8</v>
      </c>
      <c r="C5025">
        <v>55</v>
      </c>
      <c r="D5025" t="s">
        <v>3</v>
      </c>
      <c r="E5025" t="s">
        <v>4</v>
      </c>
      <c r="F5025" t="s">
        <v>4</v>
      </c>
      <c r="G5025">
        <v>26</v>
      </c>
      <c r="H5025" t="s">
        <v>14</v>
      </c>
      <c r="I5025" t="s">
        <v>10</v>
      </c>
      <c r="J5025" t="s">
        <v>32</v>
      </c>
      <c r="K5025">
        <v>63.32</v>
      </c>
      <c r="L5025">
        <v>1636.89</v>
      </c>
      <c r="M5025">
        <v>7</v>
      </c>
      <c r="N5025">
        <v>9</v>
      </c>
      <c r="O5025" t="s">
        <v>3</v>
      </c>
    </row>
    <row r="5026" spans="1:15" x14ac:dyDescent="0.35">
      <c r="A5026" t="s">
        <v>5055</v>
      </c>
      <c r="B5026" t="s">
        <v>8</v>
      </c>
      <c r="C5026">
        <v>24</v>
      </c>
      <c r="D5026" t="s">
        <v>3</v>
      </c>
      <c r="E5026" t="s">
        <v>4</v>
      </c>
      <c r="F5026" t="s">
        <v>4</v>
      </c>
      <c r="G5026">
        <v>1</v>
      </c>
      <c r="H5026" t="s">
        <v>14</v>
      </c>
      <c r="I5026" t="s">
        <v>10</v>
      </c>
      <c r="J5026" t="s">
        <v>40</v>
      </c>
      <c r="K5026">
        <v>63.35</v>
      </c>
      <c r="L5026">
        <v>60.97</v>
      </c>
      <c r="M5026">
        <v>8</v>
      </c>
      <c r="N5026">
        <v>3</v>
      </c>
      <c r="O5026" t="s">
        <v>4</v>
      </c>
    </row>
    <row r="5027" spans="1:15" x14ac:dyDescent="0.35">
      <c r="A5027" t="s">
        <v>338</v>
      </c>
      <c r="B5027" t="s">
        <v>8</v>
      </c>
      <c r="C5027">
        <v>63</v>
      </c>
      <c r="D5027" t="s">
        <v>4</v>
      </c>
      <c r="E5027" t="s">
        <v>4</v>
      </c>
      <c r="F5027" t="s">
        <v>4</v>
      </c>
      <c r="G5027">
        <v>36</v>
      </c>
      <c r="H5027" t="s">
        <v>15</v>
      </c>
      <c r="I5027" t="s">
        <v>11</v>
      </c>
      <c r="J5027" t="s">
        <v>32</v>
      </c>
      <c r="K5027">
        <v>63.36</v>
      </c>
      <c r="L5027">
        <v>2277.77</v>
      </c>
      <c r="M5027">
        <v>3</v>
      </c>
      <c r="N5027">
        <v>10</v>
      </c>
      <c r="O5027" t="s">
        <v>3</v>
      </c>
    </row>
    <row r="5028" spans="1:15" x14ac:dyDescent="0.35">
      <c r="A5028" t="s">
        <v>6074</v>
      </c>
      <c r="B5028" t="s">
        <v>7</v>
      </c>
      <c r="C5028">
        <v>35</v>
      </c>
      <c r="D5028" t="s">
        <v>3</v>
      </c>
      <c r="E5028" t="s">
        <v>3</v>
      </c>
      <c r="F5028" t="s">
        <v>3</v>
      </c>
      <c r="G5028">
        <v>43</v>
      </c>
      <c r="H5028" t="s">
        <v>16</v>
      </c>
      <c r="I5028" t="s">
        <v>11</v>
      </c>
      <c r="J5028" t="s">
        <v>34</v>
      </c>
      <c r="K5028">
        <v>63.36</v>
      </c>
      <c r="L5028">
        <v>2714.31</v>
      </c>
      <c r="M5028">
        <v>3</v>
      </c>
      <c r="N5028">
        <v>7</v>
      </c>
      <c r="O5028" t="s">
        <v>3</v>
      </c>
    </row>
    <row r="5029" spans="1:15" x14ac:dyDescent="0.35">
      <c r="A5029" t="s">
        <v>6415</v>
      </c>
      <c r="B5029" t="s">
        <v>8</v>
      </c>
      <c r="C5029">
        <v>53</v>
      </c>
      <c r="D5029" t="s">
        <v>3</v>
      </c>
      <c r="E5029" t="s">
        <v>3</v>
      </c>
      <c r="F5029" t="s">
        <v>4</v>
      </c>
      <c r="G5029">
        <v>37</v>
      </c>
      <c r="H5029" t="s">
        <v>14</v>
      </c>
      <c r="I5029" t="s">
        <v>11</v>
      </c>
      <c r="J5029" t="s">
        <v>44</v>
      </c>
      <c r="K5029">
        <v>63.38</v>
      </c>
      <c r="L5029">
        <v>2357.65</v>
      </c>
      <c r="M5029">
        <v>2</v>
      </c>
      <c r="N5029">
        <v>10</v>
      </c>
      <c r="O5029" t="s">
        <v>3</v>
      </c>
    </row>
    <row r="5030" spans="1:15" x14ac:dyDescent="0.35">
      <c r="A5030" t="s">
        <v>293</v>
      </c>
      <c r="B5030" t="s">
        <v>7</v>
      </c>
      <c r="C5030">
        <v>25</v>
      </c>
      <c r="D5030" t="s">
        <v>3</v>
      </c>
      <c r="E5030" t="s">
        <v>4</v>
      </c>
      <c r="F5030" t="s">
        <v>3</v>
      </c>
      <c r="G5030">
        <v>27</v>
      </c>
      <c r="H5030" t="s">
        <v>16</v>
      </c>
      <c r="I5030" t="s">
        <v>10</v>
      </c>
      <c r="J5030" t="s">
        <v>32</v>
      </c>
      <c r="K5030">
        <v>63.41</v>
      </c>
      <c r="L5030">
        <v>1697.15</v>
      </c>
      <c r="M5030">
        <v>0</v>
      </c>
      <c r="N5030">
        <v>4</v>
      </c>
      <c r="O5030" t="s">
        <v>3</v>
      </c>
    </row>
    <row r="5031" spans="1:15" x14ac:dyDescent="0.35">
      <c r="A5031" t="s">
        <v>1107</v>
      </c>
      <c r="B5031" t="s">
        <v>8</v>
      </c>
      <c r="C5031">
        <v>22</v>
      </c>
      <c r="D5031" t="s">
        <v>3</v>
      </c>
      <c r="E5031" t="s">
        <v>3</v>
      </c>
      <c r="F5031" t="s">
        <v>3</v>
      </c>
      <c r="G5031">
        <v>5</v>
      </c>
      <c r="H5031" t="s">
        <v>16</v>
      </c>
      <c r="I5031" t="s">
        <v>11</v>
      </c>
      <c r="J5031" t="s">
        <v>34</v>
      </c>
      <c r="K5031">
        <v>63.42</v>
      </c>
      <c r="L5031">
        <v>320.88</v>
      </c>
      <c r="M5031">
        <v>2</v>
      </c>
      <c r="N5031">
        <v>6</v>
      </c>
      <c r="O5031" t="s">
        <v>3</v>
      </c>
    </row>
    <row r="5032" spans="1:15" x14ac:dyDescent="0.35">
      <c r="A5032" t="s">
        <v>9602</v>
      </c>
      <c r="B5032" t="s">
        <v>7</v>
      </c>
      <c r="C5032">
        <v>38</v>
      </c>
      <c r="D5032" t="s">
        <v>3</v>
      </c>
      <c r="E5032" t="s">
        <v>4</v>
      </c>
      <c r="F5032" t="s">
        <v>3</v>
      </c>
      <c r="G5032">
        <v>70</v>
      </c>
      <c r="H5032" t="s">
        <v>16</v>
      </c>
      <c r="I5032" t="s">
        <v>10</v>
      </c>
      <c r="J5032" t="s">
        <v>44</v>
      </c>
      <c r="K5032">
        <v>63.42</v>
      </c>
      <c r="L5032">
        <v>4439.4399999999996</v>
      </c>
      <c r="M5032">
        <v>7</v>
      </c>
      <c r="N5032">
        <v>9</v>
      </c>
      <c r="O5032" t="s">
        <v>3</v>
      </c>
    </row>
    <row r="5033" spans="1:15" x14ac:dyDescent="0.35">
      <c r="A5033" t="s">
        <v>375</v>
      </c>
      <c r="B5033" t="s">
        <v>8</v>
      </c>
      <c r="C5033">
        <v>39</v>
      </c>
      <c r="D5033" t="s">
        <v>3</v>
      </c>
      <c r="E5033" t="s">
        <v>4</v>
      </c>
      <c r="F5033" t="s">
        <v>3</v>
      </c>
      <c r="G5033">
        <v>62</v>
      </c>
      <c r="H5033" t="s">
        <v>16</v>
      </c>
      <c r="I5033" t="s">
        <v>10</v>
      </c>
      <c r="J5033" t="s">
        <v>44</v>
      </c>
      <c r="K5033">
        <v>63.45</v>
      </c>
      <c r="L5033">
        <v>3916.3</v>
      </c>
      <c r="M5033">
        <v>5</v>
      </c>
      <c r="N5033">
        <v>6</v>
      </c>
      <c r="O5033" t="s">
        <v>3</v>
      </c>
    </row>
    <row r="5034" spans="1:15" x14ac:dyDescent="0.35">
      <c r="A5034" t="s">
        <v>4917</v>
      </c>
      <c r="B5034" t="s">
        <v>7</v>
      </c>
      <c r="C5034">
        <v>23</v>
      </c>
      <c r="D5034" t="s">
        <v>3</v>
      </c>
      <c r="E5034" t="s">
        <v>3</v>
      </c>
      <c r="F5034" t="s">
        <v>3</v>
      </c>
      <c r="G5034">
        <v>20</v>
      </c>
      <c r="H5034" t="s">
        <v>15</v>
      </c>
      <c r="I5034" t="s">
        <v>11</v>
      </c>
      <c r="J5034" t="s">
        <v>32</v>
      </c>
      <c r="K5034">
        <v>63.45</v>
      </c>
      <c r="L5034">
        <v>1284.44</v>
      </c>
      <c r="M5034">
        <v>3</v>
      </c>
      <c r="N5034">
        <v>4</v>
      </c>
      <c r="O5034" t="s">
        <v>3</v>
      </c>
    </row>
    <row r="5035" spans="1:15" x14ac:dyDescent="0.35">
      <c r="A5035" t="s">
        <v>4958</v>
      </c>
      <c r="B5035" t="s">
        <v>8</v>
      </c>
      <c r="C5035">
        <v>24</v>
      </c>
      <c r="D5035" t="s">
        <v>3</v>
      </c>
      <c r="E5035" t="s">
        <v>4</v>
      </c>
      <c r="F5035" t="s">
        <v>4</v>
      </c>
      <c r="G5035">
        <v>23</v>
      </c>
      <c r="H5035" t="s">
        <v>14</v>
      </c>
      <c r="I5035" t="s">
        <v>10</v>
      </c>
      <c r="J5035" t="s">
        <v>32</v>
      </c>
      <c r="K5035">
        <v>63.46</v>
      </c>
      <c r="L5035">
        <v>1447.02</v>
      </c>
      <c r="M5035">
        <v>4</v>
      </c>
      <c r="N5035">
        <v>1</v>
      </c>
      <c r="O5035" t="s">
        <v>3</v>
      </c>
    </row>
    <row r="5036" spans="1:15" x14ac:dyDescent="0.35">
      <c r="A5036" t="s">
        <v>7714</v>
      </c>
      <c r="B5036" t="s">
        <v>7</v>
      </c>
      <c r="C5036">
        <v>20</v>
      </c>
      <c r="D5036" t="s">
        <v>3</v>
      </c>
      <c r="E5036" t="s">
        <v>4</v>
      </c>
      <c r="F5036" t="s">
        <v>4</v>
      </c>
      <c r="G5036">
        <v>47</v>
      </c>
      <c r="H5036" t="s">
        <v>14</v>
      </c>
      <c r="I5036" t="s">
        <v>11</v>
      </c>
      <c r="J5036" t="s">
        <v>34</v>
      </c>
      <c r="K5036">
        <v>63.47</v>
      </c>
      <c r="L5036">
        <v>3000.59</v>
      </c>
      <c r="M5036">
        <v>6</v>
      </c>
      <c r="N5036">
        <v>3</v>
      </c>
      <c r="O5036" t="s">
        <v>4</v>
      </c>
    </row>
    <row r="5037" spans="1:15" x14ac:dyDescent="0.35">
      <c r="A5037" t="s">
        <v>9226</v>
      </c>
      <c r="B5037" t="s">
        <v>8</v>
      </c>
      <c r="C5037">
        <v>44</v>
      </c>
      <c r="D5037" t="s">
        <v>3</v>
      </c>
      <c r="E5037" t="s">
        <v>4</v>
      </c>
      <c r="F5037" t="s">
        <v>4</v>
      </c>
      <c r="G5037">
        <v>16</v>
      </c>
      <c r="H5037" t="s">
        <v>16</v>
      </c>
      <c r="I5037" t="s">
        <v>10</v>
      </c>
      <c r="J5037" t="s">
        <v>32</v>
      </c>
      <c r="K5037">
        <v>63.47</v>
      </c>
      <c r="L5037">
        <v>996.49</v>
      </c>
      <c r="M5037">
        <v>7</v>
      </c>
      <c r="N5037">
        <v>3</v>
      </c>
      <c r="O5037" t="s">
        <v>4</v>
      </c>
    </row>
    <row r="5038" spans="1:15" x14ac:dyDescent="0.35">
      <c r="A5038" t="s">
        <v>2972</v>
      </c>
      <c r="B5038" t="s">
        <v>8</v>
      </c>
      <c r="C5038">
        <v>28</v>
      </c>
      <c r="D5038" t="s">
        <v>3</v>
      </c>
      <c r="E5038" t="s">
        <v>3</v>
      </c>
      <c r="F5038" t="s">
        <v>4</v>
      </c>
      <c r="G5038">
        <v>2</v>
      </c>
      <c r="H5038" t="s">
        <v>15</v>
      </c>
      <c r="I5038" t="s">
        <v>11</v>
      </c>
      <c r="J5038" t="s">
        <v>32</v>
      </c>
      <c r="K5038">
        <v>63.48</v>
      </c>
      <c r="L5038">
        <v>127.83</v>
      </c>
      <c r="M5038">
        <v>7</v>
      </c>
      <c r="N5038">
        <v>8</v>
      </c>
      <c r="O5038" t="s">
        <v>3</v>
      </c>
    </row>
    <row r="5039" spans="1:15" x14ac:dyDescent="0.35">
      <c r="A5039" t="s">
        <v>3965</v>
      </c>
      <c r="B5039" t="s">
        <v>8</v>
      </c>
      <c r="C5039">
        <v>34</v>
      </c>
      <c r="D5039" t="s">
        <v>3</v>
      </c>
      <c r="E5039" t="s">
        <v>4</v>
      </c>
      <c r="F5039" t="s">
        <v>3</v>
      </c>
      <c r="G5039">
        <v>49</v>
      </c>
      <c r="H5039" t="s">
        <v>14</v>
      </c>
      <c r="I5039" t="s">
        <v>11</v>
      </c>
      <c r="J5039" t="s">
        <v>34</v>
      </c>
      <c r="K5039">
        <v>63.48</v>
      </c>
      <c r="L5039">
        <v>3113.14</v>
      </c>
      <c r="M5039">
        <v>3</v>
      </c>
      <c r="N5039">
        <v>6</v>
      </c>
      <c r="O5039" t="s">
        <v>3</v>
      </c>
    </row>
    <row r="5040" spans="1:15" x14ac:dyDescent="0.35">
      <c r="A5040" t="s">
        <v>576</v>
      </c>
      <c r="B5040" t="s">
        <v>7</v>
      </c>
      <c r="C5040">
        <v>42</v>
      </c>
      <c r="D5040" t="s">
        <v>3</v>
      </c>
      <c r="E5040" t="s">
        <v>4</v>
      </c>
      <c r="F5040" t="s">
        <v>3</v>
      </c>
      <c r="G5040">
        <v>2</v>
      </c>
      <c r="H5040" t="s">
        <v>14</v>
      </c>
      <c r="I5040" t="s">
        <v>11</v>
      </c>
      <c r="J5040" t="s">
        <v>44</v>
      </c>
      <c r="K5040">
        <v>63.49</v>
      </c>
      <c r="L5040">
        <v>118.44</v>
      </c>
      <c r="M5040">
        <v>8</v>
      </c>
      <c r="N5040">
        <v>2</v>
      </c>
      <c r="O5040" t="s">
        <v>4</v>
      </c>
    </row>
    <row r="5041" spans="1:15" x14ac:dyDescent="0.35">
      <c r="A5041" t="s">
        <v>2228</v>
      </c>
      <c r="B5041" t="s">
        <v>8</v>
      </c>
      <c r="C5041">
        <v>71</v>
      </c>
      <c r="D5041" t="s">
        <v>4</v>
      </c>
      <c r="E5041" t="s">
        <v>3</v>
      </c>
      <c r="F5041" t="s">
        <v>4</v>
      </c>
      <c r="G5041">
        <v>44</v>
      </c>
      <c r="H5041" t="s">
        <v>15</v>
      </c>
      <c r="I5041" t="s">
        <v>11</v>
      </c>
      <c r="J5041" t="s">
        <v>34</v>
      </c>
      <c r="K5041">
        <v>63.49</v>
      </c>
      <c r="L5041">
        <v>2810.62</v>
      </c>
      <c r="M5041">
        <v>6</v>
      </c>
      <c r="N5041">
        <v>8</v>
      </c>
      <c r="O5041" t="s">
        <v>3</v>
      </c>
    </row>
    <row r="5042" spans="1:15" x14ac:dyDescent="0.35">
      <c r="A5042" t="s">
        <v>4227</v>
      </c>
      <c r="B5042" t="s">
        <v>7</v>
      </c>
      <c r="C5042">
        <v>48</v>
      </c>
      <c r="D5042" t="s">
        <v>3</v>
      </c>
      <c r="E5042" t="s">
        <v>3</v>
      </c>
      <c r="F5042" t="s">
        <v>3</v>
      </c>
      <c r="G5042">
        <v>28</v>
      </c>
      <c r="H5042" t="s">
        <v>15</v>
      </c>
      <c r="I5042" t="s">
        <v>11</v>
      </c>
      <c r="J5042" t="s">
        <v>34</v>
      </c>
      <c r="K5042">
        <v>63.5</v>
      </c>
      <c r="L5042">
        <v>1760.99</v>
      </c>
      <c r="M5042">
        <v>3</v>
      </c>
      <c r="N5042">
        <v>4</v>
      </c>
      <c r="O5042" t="s">
        <v>3</v>
      </c>
    </row>
    <row r="5043" spans="1:15" x14ac:dyDescent="0.35">
      <c r="A5043" t="s">
        <v>7480</v>
      </c>
      <c r="B5043" t="s">
        <v>7</v>
      </c>
      <c r="C5043">
        <v>53</v>
      </c>
      <c r="D5043" t="s">
        <v>3</v>
      </c>
      <c r="E5043" t="s">
        <v>3</v>
      </c>
      <c r="F5043" t="s">
        <v>4</v>
      </c>
      <c r="G5043">
        <v>41</v>
      </c>
      <c r="H5043" t="s">
        <v>14</v>
      </c>
      <c r="I5043" t="s">
        <v>10</v>
      </c>
      <c r="J5043" t="s">
        <v>44</v>
      </c>
      <c r="K5043">
        <v>63.5</v>
      </c>
      <c r="L5043">
        <v>2609.66</v>
      </c>
      <c r="M5043">
        <v>6</v>
      </c>
      <c r="N5043">
        <v>1</v>
      </c>
      <c r="O5043" t="s">
        <v>4</v>
      </c>
    </row>
    <row r="5044" spans="1:15" x14ac:dyDescent="0.35">
      <c r="A5044" t="s">
        <v>735</v>
      </c>
      <c r="B5044" t="s">
        <v>8</v>
      </c>
      <c r="C5044">
        <v>50</v>
      </c>
      <c r="D5044" t="s">
        <v>3</v>
      </c>
      <c r="E5044" t="s">
        <v>4</v>
      </c>
      <c r="F5044" t="s">
        <v>4</v>
      </c>
      <c r="G5044">
        <v>11</v>
      </c>
      <c r="H5044" t="s">
        <v>14</v>
      </c>
      <c r="I5044" t="s">
        <v>11</v>
      </c>
      <c r="J5044" t="s">
        <v>34</v>
      </c>
      <c r="K5044">
        <v>63.53</v>
      </c>
      <c r="L5044">
        <v>714.53</v>
      </c>
      <c r="M5044">
        <v>4</v>
      </c>
      <c r="N5044">
        <v>5</v>
      </c>
      <c r="O5044" t="s">
        <v>4</v>
      </c>
    </row>
    <row r="5045" spans="1:15" x14ac:dyDescent="0.35">
      <c r="A5045" t="s">
        <v>4226</v>
      </c>
      <c r="B5045" t="s">
        <v>7</v>
      </c>
      <c r="C5045">
        <v>46</v>
      </c>
      <c r="D5045" t="s">
        <v>3</v>
      </c>
      <c r="E5045" t="s">
        <v>3</v>
      </c>
      <c r="F5045" t="s">
        <v>3</v>
      </c>
      <c r="G5045">
        <v>56</v>
      </c>
      <c r="H5045" t="s">
        <v>15</v>
      </c>
      <c r="I5045" t="s">
        <v>11</v>
      </c>
      <c r="J5045" t="s">
        <v>40</v>
      </c>
      <c r="K5045">
        <v>63.53</v>
      </c>
      <c r="L5045">
        <v>3562.74</v>
      </c>
      <c r="M5045">
        <v>2</v>
      </c>
      <c r="N5045">
        <v>5</v>
      </c>
      <c r="O5045" t="s">
        <v>3</v>
      </c>
    </row>
    <row r="5046" spans="1:15" x14ac:dyDescent="0.35">
      <c r="A5046" t="s">
        <v>1132</v>
      </c>
      <c r="B5046" t="s">
        <v>7</v>
      </c>
      <c r="C5046">
        <v>66</v>
      </c>
      <c r="D5046" t="s">
        <v>3</v>
      </c>
      <c r="E5046" t="s">
        <v>3</v>
      </c>
      <c r="F5046" t="s">
        <v>4</v>
      </c>
      <c r="G5046">
        <v>52</v>
      </c>
      <c r="H5046" t="s">
        <v>14</v>
      </c>
      <c r="I5046" t="s">
        <v>11</v>
      </c>
      <c r="J5046" t="s">
        <v>40</v>
      </c>
      <c r="K5046">
        <v>63.54</v>
      </c>
      <c r="L5046">
        <v>3309.72</v>
      </c>
      <c r="M5046">
        <v>1</v>
      </c>
      <c r="N5046">
        <v>1</v>
      </c>
      <c r="O5046" t="s">
        <v>3</v>
      </c>
    </row>
    <row r="5047" spans="1:15" x14ac:dyDescent="0.35">
      <c r="A5047" t="s">
        <v>9470</v>
      </c>
      <c r="B5047" t="s">
        <v>7</v>
      </c>
      <c r="C5047">
        <v>58</v>
      </c>
      <c r="D5047" t="s">
        <v>3</v>
      </c>
      <c r="E5047" t="s">
        <v>3</v>
      </c>
      <c r="F5047" t="s">
        <v>3</v>
      </c>
      <c r="G5047">
        <v>3</v>
      </c>
      <c r="H5047" t="s">
        <v>16</v>
      </c>
      <c r="I5047" t="s">
        <v>11</v>
      </c>
      <c r="J5047" t="s">
        <v>40</v>
      </c>
      <c r="K5047">
        <v>63.54</v>
      </c>
      <c r="L5047">
        <v>202.4</v>
      </c>
      <c r="M5047">
        <v>7</v>
      </c>
      <c r="N5047">
        <v>8</v>
      </c>
      <c r="O5047" t="s">
        <v>3</v>
      </c>
    </row>
    <row r="5048" spans="1:15" x14ac:dyDescent="0.35">
      <c r="A5048" t="s">
        <v>2883</v>
      </c>
      <c r="B5048" t="s">
        <v>7</v>
      </c>
      <c r="C5048">
        <v>71</v>
      </c>
      <c r="D5048" t="s">
        <v>4</v>
      </c>
      <c r="E5048" t="s">
        <v>4</v>
      </c>
      <c r="F5048" t="s">
        <v>4</v>
      </c>
      <c r="G5048">
        <v>64</v>
      </c>
      <c r="H5048" t="s">
        <v>14</v>
      </c>
      <c r="I5048" t="s">
        <v>11</v>
      </c>
      <c r="J5048" t="s">
        <v>34</v>
      </c>
      <c r="K5048">
        <v>63.55</v>
      </c>
      <c r="L5048">
        <v>4055.47</v>
      </c>
      <c r="M5048">
        <v>7</v>
      </c>
      <c r="N5048">
        <v>5</v>
      </c>
      <c r="O5048" t="s">
        <v>3</v>
      </c>
    </row>
    <row r="5049" spans="1:15" x14ac:dyDescent="0.35">
      <c r="A5049" t="s">
        <v>3608</v>
      </c>
      <c r="B5049" t="s">
        <v>8</v>
      </c>
      <c r="C5049">
        <v>18</v>
      </c>
      <c r="D5049" t="s">
        <v>3</v>
      </c>
      <c r="E5049" t="s">
        <v>3</v>
      </c>
      <c r="F5049" t="s">
        <v>3</v>
      </c>
      <c r="G5049">
        <v>31</v>
      </c>
      <c r="H5049" t="s">
        <v>14</v>
      </c>
      <c r="I5049" t="s">
        <v>11</v>
      </c>
      <c r="J5049" t="s">
        <v>34</v>
      </c>
      <c r="K5049">
        <v>63.55</v>
      </c>
      <c r="L5049">
        <v>1960.67</v>
      </c>
      <c r="M5049">
        <v>1</v>
      </c>
      <c r="N5049">
        <v>7</v>
      </c>
      <c r="O5049" t="s">
        <v>3</v>
      </c>
    </row>
    <row r="5050" spans="1:15" x14ac:dyDescent="0.35">
      <c r="A5050" t="s">
        <v>8331</v>
      </c>
      <c r="B5050" t="s">
        <v>7</v>
      </c>
      <c r="C5050">
        <v>55</v>
      </c>
      <c r="D5050" t="s">
        <v>3</v>
      </c>
      <c r="E5050" t="s">
        <v>3</v>
      </c>
      <c r="F5050" t="s">
        <v>3</v>
      </c>
      <c r="G5050">
        <v>1</v>
      </c>
      <c r="H5050" t="s">
        <v>15</v>
      </c>
      <c r="I5050" t="s">
        <v>11</v>
      </c>
      <c r="J5050" t="s">
        <v>44</v>
      </c>
      <c r="K5050">
        <v>63.56</v>
      </c>
      <c r="L5050">
        <v>71.44</v>
      </c>
      <c r="M5050">
        <v>8</v>
      </c>
      <c r="N5050">
        <v>6</v>
      </c>
      <c r="O5050" t="s">
        <v>3</v>
      </c>
    </row>
    <row r="5051" spans="1:15" x14ac:dyDescent="0.35">
      <c r="A5051" t="s">
        <v>8701</v>
      </c>
      <c r="B5051" t="s">
        <v>7</v>
      </c>
      <c r="C5051">
        <v>39</v>
      </c>
      <c r="D5051" t="s">
        <v>3</v>
      </c>
      <c r="E5051" t="s">
        <v>3</v>
      </c>
      <c r="F5051" t="s">
        <v>4</v>
      </c>
      <c r="G5051">
        <v>39</v>
      </c>
      <c r="H5051" t="s">
        <v>14</v>
      </c>
      <c r="I5051" t="s">
        <v>11</v>
      </c>
      <c r="J5051" t="s">
        <v>32</v>
      </c>
      <c r="K5051">
        <v>63.56</v>
      </c>
      <c r="L5051">
        <v>2487.71</v>
      </c>
      <c r="M5051">
        <v>1</v>
      </c>
      <c r="N5051">
        <v>2</v>
      </c>
      <c r="O5051" t="s">
        <v>3</v>
      </c>
    </row>
    <row r="5052" spans="1:15" x14ac:dyDescent="0.35">
      <c r="A5052" t="s">
        <v>2534</v>
      </c>
      <c r="B5052" t="s">
        <v>8</v>
      </c>
      <c r="C5052">
        <v>74</v>
      </c>
      <c r="D5052" t="s">
        <v>4</v>
      </c>
      <c r="E5052" t="s">
        <v>3</v>
      </c>
      <c r="F5052" t="s">
        <v>4</v>
      </c>
      <c r="G5052">
        <v>2</v>
      </c>
      <c r="H5052" t="s">
        <v>14</v>
      </c>
      <c r="I5052" t="s">
        <v>10</v>
      </c>
      <c r="J5052" t="s">
        <v>34</v>
      </c>
      <c r="K5052">
        <v>63.6</v>
      </c>
      <c r="L5052">
        <v>141.21</v>
      </c>
      <c r="M5052">
        <v>7</v>
      </c>
      <c r="N5052">
        <v>1</v>
      </c>
      <c r="O5052" t="s">
        <v>4</v>
      </c>
    </row>
    <row r="5053" spans="1:15" x14ac:dyDescent="0.35">
      <c r="A5053" t="s">
        <v>4003</v>
      </c>
      <c r="B5053" t="s">
        <v>8</v>
      </c>
      <c r="C5053">
        <v>26</v>
      </c>
      <c r="D5053" t="s">
        <v>3</v>
      </c>
      <c r="E5053" t="s">
        <v>3</v>
      </c>
      <c r="F5053" t="s">
        <v>4</v>
      </c>
      <c r="G5053">
        <v>52</v>
      </c>
      <c r="H5053" t="s">
        <v>15</v>
      </c>
      <c r="I5053" t="s">
        <v>11</v>
      </c>
      <c r="J5053" t="s">
        <v>40</v>
      </c>
      <c r="K5053">
        <v>63.6</v>
      </c>
      <c r="L5053">
        <v>3319.8</v>
      </c>
      <c r="M5053">
        <v>2</v>
      </c>
      <c r="N5053">
        <v>8</v>
      </c>
      <c r="O5053" t="s">
        <v>3</v>
      </c>
    </row>
    <row r="5054" spans="1:15" x14ac:dyDescent="0.35">
      <c r="A5054" t="s">
        <v>1247</v>
      </c>
      <c r="B5054" t="s">
        <v>8</v>
      </c>
      <c r="C5054">
        <v>21</v>
      </c>
      <c r="D5054" t="s">
        <v>3</v>
      </c>
      <c r="E5054" t="s">
        <v>3</v>
      </c>
      <c r="F5054" t="s">
        <v>3</v>
      </c>
      <c r="G5054">
        <v>72</v>
      </c>
      <c r="H5054" t="s">
        <v>16</v>
      </c>
      <c r="I5054" t="s">
        <v>10</v>
      </c>
      <c r="J5054" t="s">
        <v>32</v>
      </c>
      <c r="K5054">
        <v>63.61</v>
      </c>
      <c r="L5054">
        <v>4572.8900000000003</v>
      </c>
      <c r="M5054">
        <v>3</v>
      </c>
      <c r="N5054">
        <v>1</v>
      </c>
      <c r="O5054" t="s">
        <v>3</v>
      </c>
    </row>
    <row r="5055" spans="1:15" x14ac:dyDescent="0.35">
      <c r="A5055" t="s">
        <v>6144</v>
      </c>
      <c r="B5055" t="s">
        <v>8</v>
      </c>
      <c r="C5055">
        <v>66</v>
      </c>
      <c r="D5055" t="s">
        <v>3</v>
      </c>
      <c r="E5055" t="s">
        <v>3</v>
      </c>
      <c r="F5055" t="s">
        <v>3</v>
      </c>
      <c r="G5055">
        <v>58</v>
      </c>
      <c r="H5055" t="s">
        <v>16</v>
      </c>
      <c r="I5055" t="s">
        <v>11</v>
      </c>
      <c r="J5055" t="s">
        <v>34</v>
      </c>
      <c r="K5055">
        <v>63.61</v>
      </c>
      <c r="L5055">
        <v>3697.04</v>
      </c>
      <c r="M5055">
        <v>3</v>
      </c>
      <c r="N5055">
        <v>5</v>
      </c>
      <c r="O5055" t="s">
        <v>3</v>
      </c>
    </row>
    <row r="5056" spans="1:15" x14ac:dyDescent="0.35">
      <c r="A5056" t="s">
        <v>9175</v>
      </c>
      <c r="B5056" t="s">
        <v>7</v>
      </c>
      <c r="C5056">
        <v>69</v>
      </c>
      <c r="D5056" t="s">
        <v>3</v>
      </c>
      <c r="E5056" t="s">
        <v>4</v>
      </c>
      <c r="F5056" t="s">
        <v>4</v>
      </c>
      <c r="G5056">
        <v>19</v>
      </c>
      <c r="H5056" t="s">
        <v>16</v>
      </c>
      <c r="I5056" t="s">
        <v>11</v>
      </c>
      <c r="J5056" t="s">
        <v>32</v>
      </c>
      <c r="K5056">
        <v>63.61</v>
      </c>
      <c r="L5056">
        <v>1201.5</v>
      </c>
      <c r="M5056">
        <v>2</v>
      </c>
      <c r="N5056">
        <v>6</v>
      </c>
      <c r="O5056" t="s">
        <v>3</v>
      </c>
    </row>
    <row r="5057" spans="1:15" x14ac:dyDescent="0.35">
      <c r="A5057" t="s">
        <v>1629</v>
      </c>
      <c r="B5057" t="s">
        <v>8</v>
      </c>
      <c r="C5057">
        <v>35</v>
      </c>
      <c r="D5057" t="s">
        <v>3</v>
      </c>
      <c r="E5057" t="s">
        <v>3</v>
      </c>
      <c r="F5057" t="s">
        <v>4</v>
      </c>
      <c r="G5057">
        <v>63</v>
      </c>
      <c r="H5057" t="s">
        <v>15</v>
      </c>
      <c r="I5057" t="s">
        <v>11</v>
      </c>
      <c r="J5057" t="s">
        <v>40</v>
      </c>
      <c r="K5057">
        <v>63.63</v>
      </c>
      <c r="L5057">
        <v>3997.82</v>
      </c>
      <c r="M5057">
        <v>3</v>
      </c>
      <c r="N5057">
        <v>6</v>
      </c>
      <c r="O5057" t="s">
        <v>3</v>
      </c>
    </row>
    <row r="5058" spans="1:15" x14ac:dyDescent="0.35">
      <c r="A5058" t="s">
        <v>1642</v>
      </c>
      <c r="B5058" t="s">
        <v>7</v>
      </c>
      <c r="C5058">
        <v>52</v>
      </c>
      <c r="D5058" t="s">
        <v>3</v>
      </c>
      <c r="E5058" t="s">
        <v>3</v>
      </c>
      <c r="F5058" t="s">
        <v>4</v>
      </c>
      <c r="G5058">
        <v>23</v>
      </c>
      <c r="H5058" t="s">
        <v>14</v>
      </c>
      <c r="I5058" t="s">
        <v>11</v>
      </c>
      <c r="J5058" t="s">
        <v>32</v>
      </c>
      <c r="K5058">
        <v>63.63</v>
      </c>
      <c r="L5058">
        <v>1445.81</v>
      </c>
      <c r="M5058">
        <v>3</v>
      </c>
      <c r="N5058">
        <v>3</v>
      </c>
      <c r="O5058" t="s">
        <v>3</v>
      </c>
    </row>
    <row r="5059" spans="1:15" x14ac:dyDescent="0.35">
      <c r="A5059" t="s">
        <v>596</v>
      </c>
      <c r="B5059" t="s">
        <v>8</v>
      </c>
      <c r="C5059">
        <v>19</v>
      </c>
      <c r="D5059" t="s">
        <v>3</v>
      </c>
      <c r="E5059" t="s">
        <v>3</v>
      </c>
      <c r="F5059" t="s">
        <v>3</v>
      </c>
      <c r="G5059">
        <v>1</v>
      </c>
      <c r="H5059" t="s">
        <v>14</v>
      </c>
      <c r="I5059" t="s">
        <v>11</v>
      </c>
      <c r="J5059" t="s">
        <v>44</v>
      </c>
      <c r="K5059">
        <v>63.65</v>
      </c>
      <c r="L5059">
        <v>50.82</v>
      </c>
      <c r="M5059">
        <v>7</v>
      </c>
      <c r="N5059">
        <v>7</v>
      </c>
      <c r="O5059" t="s">
        <v>3</v>
      </c>
    </row>
    <row r="5060" spans="1:15" x14ac:dyDescent="0.35">
      <c r="A5060" t="s">
        <v>1373</v>
      </c>
      <c r="B5060" t="s">
        <v>8</v>
      </c>
      <c r="C5060">
        <v>23</v>
      </c>
      <c r="D5060" t="s">
        <v>3</v>
      </c>
      <c r="E5060" t="s">
        <v>3</v>
      </c>
      <c r="F5060" t="s">
        <v>4</v>
      </c>
      <c r="G5060">
        <v>64</v>
      </c>
      <c r="H5060" t="s">
        <v>15</v>
      </c>
      <c r="I5060" t="s">
        <v>10</v>
      </c>
      <c r="J5060" t="s">
        <v>40</v>
      </c>
      <c r="K5060">
        <v>63.66</v>
      </c>
      <c r="L5060">
        <v>4088.48</v>
      </c>
      <c r="M5060">
        <v>8</v>
      </c>
      <c r="N5060">
        <v>4</v>
      </c>
      <c r="O5060" t="s">
        <v>4</v>
      </c>
    </row>
    <row r="5061" spans="1:15" x14ac:dyDescent="0.35">
      <c r="A5061" t="s">
        <v>920</v>
      </c>
      <c r="B5061" t="s">
        <v>8</v>
      </c>
      <c r="C5061">
        <v>75</v>
      </c>
      <c r="D5061" t="s">
        <v>4</v>
      </c>
      <c r="E5061" t="s">
        <v>3</v>
      </c>
      <c r="F5061" t="s">
        <v>3</v>
      </c>
      <c r="G5061">
        <v>41</v>
      </c>
      <c r="H5061" t="s">
        <v>14</v>
      </c>
      <c r="I5061" t="s">
        <v>11</v>
      </c>
      <c r="J5061" t="s">
        <v>34</v>
      </c>
      <c r="K5061">
        <v>63.67</v>
      </c>
      <c r="L5061">
        <v>2607.48</v>
      </c>
      <c r="M5061">
        <v>1</v>
      </c>
      <c r="N5061">
        <v>10</v>
      </c>
      <c r="O5061" t="s">
        <v>3</v>
      </c>
    </row>
    <row r="5062" spans="1:15" x14ac:dyDescent="0.35">
      <c r="A5062" t="s">
        <v>5418</v>
      </c>
      <c r="B5062" t="s">
        <v>7</v>
      </c>
      <c r="C5062">
        <v>30</v>
      </c>
      <c r="D5062" t="s">
        <v>3</v>
      </c>
      <c r="E5062" t="s">
        <v>3</v>
      </c>
      <c r="F5062" t="s">
        <v>3</v>
      </c>
      <c r="G5062">
        <v>16</v>
      </c>
      <c r="H5062" t="s">
        <v>16</v>
      </c>
      <c r="I5062" t="s">
        <v>11</v>
      </c>
      <c r="J5062" t="s">
        <v>44</v>
      </c>
      <c r="K5062">
        <v>63.68</v>
      </c>
      <c r="L5062">
        <v>1018.55</v>
      </c>
      <c r="M5062">
        <v>7</v>
      </c>
      <c r="N5062">
        <v>5</v>
      </c>
      <c r="O5062" t="s">
        <v>3</v>
      </c>
    </row>
    <row r="5063" spans="1:15" x14ac:dyDescent="0.35">
      <c r="A5063" t="s">
        <v>5488</v>
      </c>
      <c r="B5063" t="s">
        <v>7</v>
      </c>
      <c r="C5063">
        <v>53</v>
      </c>
      <c r="D5063" t="s">
        <v>3</v>
      </c>
      <c r="E5063" t="s">
        <v>4</v>
      </c>
      <c r="F5063" t="s">
        <v>3</v>
      </c>
      <c r="G5063">
        <v>26</v>
      </c>
      <c r="H5063" t="s">
        <v>14</v>
      </c>
      <c r="I5063" t="s">
        <v>10</v>
      </c>
      <c r="J5063" t="s">
        <v>40</v>
      </c>
      <c r="K5063">
        <v>63.68</v>
      </c>
      <c r="L5063">
        <v>1674.35</v>
      </c>
      <c r="M5063">
        <v>8</v>
      </c>
      <c r="N5063">
        <v>10</v>
      </c>
      <c r="O5063" t="s">
        <v>3</v>
      </c>
    </row>
    <row r="5064" spans="1:15" x14ac:dyDescent="0.35">
      <c r="A5064" t="s">
        <v>5832</v>
      </c>
      <c r="B5064" t="s">
        <v>8</v>
      </c>
      <c r="C5064">
        <v>60</v>
      </c>
      <c r="D5064" t="s">
        <v>4</v>
      </c>
      <c r="E5064" t="s">
        <v>4</v>
      </c>
      <c r="F5064" t="s">
        <v>3</v>
      </c>
      <c r="G5064">
        <v>43</v>
      </c>
      <c r="H5064" t="s">
        <v>14</v>
      </c>
      <c r="I5064" t="s">
        <v>11</v>
      </c>
      <c r="J5064" t="s">
        <v>40</v>
      </c>
      <c r="K5064">
        <v>63.69</v>
      </c>
      <c r="L5064">
        <v>2753.6</v>
      </c>
      <c r="M5064">
        <v>8</v>
      </c>
      <c r="N5064">
        <v>4</v>
      </c>
      <c r="O5064" t="s">
        <v>4</v>
      </c>
    </row>
    <row r="5065" spans="1:15" x14ac:dyDescent="0.35">
      <c r="A5065" t="s">
        <v>6867</v>
      </c>
      <c r="B5065" t="s">
        <v>8</v>
      </c>
      <c r="C5065">
        <v>68</v>
      </c>
      <c r="D5065" t="s">
        <v>4</v>
      </c>
      <c r="E5065" t="s">
        <v>4</v>
      </c>
      <c r="F5065" t="s">
        <v>4</v>
      </c>
      <c r="G5065">
        <v>32</v>
      </c>
      <c r="H5065" t="s">
        <v>14</v>
      </c>
      <c r="I5065" t="s">
        <v>11</v>
      </c>
      <c r="J5065" t="s">
        <v>34</v>
      </c>
      <c r="K5065">
        <v>63.69</v>
      </c>
      <c r="L5065">
        <v>2045.27</v>
      </c>
      <c r="M5065">
        <v>6</v>
      </c>
      <c r="N5065">
        <v>7</v>
      </c>
      <c r="O5065" t="s">
        <v>3</v>
      </c>
    </row>
    <row r="5066" spans="1:15" x14ac:dyDescent="0.35">
      <c r="A5066" t="s">
        <v>5517</v>
      </c>
      <c r="B5066" t="s">
        <v>8</v>
      </c>
      <c r="C5066">
        <v>18</v>
      </c>
      <c r="D5066" t="s">
        <v>3</v>
      </c>
      <c r="E5066" t="s">
        <v>4</v>
      </c>
      <c r="F5066" t="s">
        <v>3</v>
      </c>
      <c r="G5066">
        <v>22</v>
      </c>
      <c r="H5066" t="s">
        <v>16</v>
      </c>
      <c r="I5066" t="s">
        <v>11</v>
      </c>
      <c r="J5066" t="s">
        <v>34</v>
      </c>
      <c r="K5066">
        <v>63.7</v>
      </c>
      <c r="L5066">
        <v>1385.18</v>
      </c>
      <c r="M5066">
        <v>4</v>
      </c>
      <c r="N5066">
        <v>10</v>
      </c>
      <c r="O5066" t="s">
        <v>3</v>
      </c>
    </row>
    <row r="5067" spans="1:15" x14ac:dyDescent="0.35">
      <c r="A5067" t="s">
        <v>384</v>
      </c>
      <c r="B5067" t="s">
        <v>8</v>
      </c>
      <c r="C5067">
        <v>73</v>
      </c>
      <c r="D5067" t="s">
        <v>4</v>
      </c>
      <c r="E5067" t="s">
        <v>4</v>
      </c>
      <c r="F5067" t="s">
        <v>4</v>
      </c>
      <c r="G5067">
        <v>51</v>
      </c>
      <c r="H5067" t="s">
        <v>14</v>
      </c>
      <c r="I5067" t="s">
        <v>10</v>
      </c>
      <c r="J5067" t="s">
        <v>34</v>
      </c>
      <c r="K5067">
        <v>63.71</v>
      </c>
      <c r="L5067">
        <v>3240.43</v>
      </c>
      <c r="M5067">
        <v>5</v>
      </c>
      <c r="N5067">
        <v>7</v>
      </c>
      <c r="O5067" t="s">
        <v>3</v>
      </c>
    </row>
    <row r="5068" spans="1:15" x14ac:dyDescent="0.35">
      <c r="A5068" t="s">
        <v>8082</v>
      </c>
      <c r="B5068" t="s">
        <v>8</v>
      </c>
      <c r="C5068">
        <v>30</v>
      </c>
      <c r="D5068" t="s">
        <v>3</v>
      </c>
      <c r="E5068" t="s">
        <v>4</v>
      </c>
      <c r="F5068" t="s">
        <v>4</v>
      </c>
      <c r="G5068">
        <v>28</v>
      </c>
      <c r="H5068" t="s">
        <v>14</v>
      </c>
      <c r="I5068" t="s">
        <v>10</v>
      </c>
      <c r="J5068" t="s">
        <v>32</v>
      </c>
      <c r="K5068">
        <v>63.72</v>
      </c>
      <c r="L5068">
        <v>1792.35</v>
      </c>
      <c r="M5068">
        <v>4</v>
      </c>
      <c r="N5068">
        <v>9</v>
      </c>
      <c r="O5068" t="s">
        <v>3</v>
      </c>
    </row>
    <row r="5069" spans="1:15" x14ac:dyDescent="0.35">
      <c r="A5069" t="s">
        <v>7678</v>
      </c>
      <c r="B5069" t="s">
        <v>7</v>
      </c>
      <c r="C5069">
        <v>49</v>
      </c>
      <c r="D5069" t="s">
        <v>3</v>
      </c>
      <c r="E5069" t="s">
        <v>3</v>
      </c>
      <c r="F5069" t="s">
        <v>3</v>
      </c>
      <c r="G5069">
        <v>53</v>
      </c>
      <c r="H5069" t="s">
        <v>15</v>
      </c>
      <c r="I5069" t="s">
        <v>10</v>
      </c>
      <c r="J5069" t="s">
        <v>40</v>
      </c>
      <c r="K5069">
        <v>63.73</v>
      </c>
      <c r="L5069">
        <v>3389.53</v>
      </c>
      <c r="M5069">
        <v>8</v>
      </c>
      <c r="N5069">
        <v>2</v>
      </c>
      <c r="O5069" t="s">
        <v>4</v>
      </c>
    </row>
    <row r="5070" spans="1:15" x14ac:dyDescent="0.35">
      <c r="A5070" t="s">
        <v>4249</v>
      </c>
      <c r="B5070" t="s">
        <v>8</v>
      </c>
      <c r="C5070">
        <v>40</v>
      </c>
      <c r="D5070" t="s">
        <v>3</v>
      </c>
      <c r="E5070" t="s">
        <v>3</v>
      </c>
      <c r="F5070" t="s">
        <v>4</v>
      </c>
      <c r="G5070">
        <v>46</v>
      </c>
      <c r="H5070" t="s">
        <v>14</v>
      </c>
      <c r="I5070" t="s">
        <v>10</v>
      </c>
      <c r="J5070" t="s">
        <v>44</v>
      </c>
      <c r="K5070">
        <v>63.74</v>
      </c>
      <c r="L5070">
        <v>2932.62</v>
      </c>
      <c r="M5070">
        <v>2</v>
      </c>
      <c r="N5070">
        <v>6</v>
      </c>
      <c r="O5070" t="s">
        <v>3</v>
      </c>
    </row>
    <row r="5071" spans="1:15" x14ac:dyDescent="0.35">
      <c r="A5071" t="s">
        <v>9378</v>
      </c>
      <c r="B5071" t="s">
        <v>7</v>
      </c>
      <c r="C5071">
        <v>70</v>
      </c>
      <c r="D5071" t="s">
        <v>3</v>
      </c>
      <c r="E5071" t="s">
        <v>3</v>
      </c>
      <c r="F5071" t="s">
        <v>3</v>
      </c>
      <c r="G5071">
        <v>69</v>
      </c>
      <c r="H5071" t="s">
        <v>14</v>
      </c>
      <c r="I5071" t="s">
        <v>10</v>
      </c>
      <c r="J5071" t="s">
        <v>32</v>
      </c>
      <c r="K5071">
        <v>63.74</v>
      </c>
      <c r="L5071">
        <v>4398.1000000000004</v>
      </c>
      <c r="M5071">
        <v>7</v>
      </c>
      <c r="N5071">
        <v>3</v>
      </c>
      <c r="O5071" t="s">
        <v>4</v>
      </c>
    </row>
    <row r="5072" spans="1:15" x14ac:dyDescent="0.35">
      <c r="A5072" t="s">
        <v>1863</v>
      </c>
      <c r="B5072" t="s">
        <v>7</v>
      </c>
      <c r="C5072">
        <v>37</v>
      </c>
      <c r="D5072" t="s">
        <v>3</v>
      </c>
      <c r="E5072" t="s">
        <v>3</v>
      </c>
      <c r="F5072" t="s">
        <v>4</v>
      </c>
      <c r="G5072">
        <v>56</v>
      </c>
      <c r="H5072" t="s">
        <v>14</v>
      </c>
      <c r="I5072" t="s">
        <v>11</v>
      </c>
      <c r="J5072" t="s">
        <v>40</v>
      </c>
      <c r="K5072">
        <v>63.75</v>
      </c>
      <c r="L5072">
        <v>3556.13</v>
      </c>
      <c r="M5072">
        <v>3</v>
      </c>
      <c r="N5072">
        <v>9</v>
      </c>
      <c r="O5072" t="s">
        <v>3</v>
      </c>
    </row>
    <row r="5073" spans="1:15" x14ac:dyDescent="0.35">
      <c r="A5073" t="s">
        <v>8849</v>
      </c>
      <c r="B5073" t="s">
        <v>7</v>
      </c>
      <c r="C5073">
        <v>74</v>
      </c>
      <c r="D5073" t="s">
        <v>3</v>
      </c>
      <c r="E5073" t="s">
        <v>3</v>
      </c>
      <c r="F5073" t="s">
        <v>3</v>
      </c>
      <c r="G5073">
        <v>55</v>
      </c>
      <c r="H5073" t="s">
        <v>15</v>
      </c>
      <c r="I5073" t="s">
        <v>11</v>
      </c>
      <c r="J5073" t="s">
        <v>44</v>
      </c>
      <c r="K5073">
        <v>63.75</v>
      </c>
      <c r="L5073">
        <v>3490.68</v>
      </c>
      <c r="M5073">
        <v>0</v>
      </c>
      <c r="N5073">
        <v>7</v>
      </c>
      <c r="O5073" t="s">
        <v>3</v>
      </c>
    </row>
    <row r="5074" spans="1:15" x14ac:dyDescent="0.35">
      <c r="A5074" t="s">
        <v>8091</v>
      </c>
      <c r="B5074" t="s">
        <v>8</v>
      </c>
      <c r="C5074">
        <v>70</v>
      </c>
      <c r="D5074" t="s">
        <v>3</v>
      </c>
      <c r="E5074" t="s">
        <v>4</v>
      </c>
      <c r="F5074" t="s">
        <v>3</v>
      </c>
      <c r="G5074">
        <v>56</v>
      </c>
      <c r="H5074" t="s">
        <v>15</v>
      </c>
      <c r="I5074" t="s">
        <v>10</v>
      </c>
      <c r="J5074" t="s">
        <v>40</v>
      </c>
      <c r="K5074">
        <v>63.77</v>
      </c>
      <c r="L5074">
        <v>3555</v>
      </c>
      <c r="M5074">
        <v>6</v>
      </c>
      <c r="N5074">
        <v>7</v>
      </c>
      <c r="O5074" t="s">
        <v>3</v>
      </c>
    </row>
    <row r="5075" spans="1:15" x14ac:dyDescent="0.35">
      <c r="A5075" t="s">
        <v>724</v>
      </c>
      <c r="B5075" t="s">
        <v>7</v>
      </c>
      <c r="C5075">
        <v>59</v>
      </c>
      <c r="D5075" t="s">
        <v>3</v>
      </c>
      <c r="E5075" t="s">
        <v>4</v>
      </c>
      <c r="F5075" t="s">
        <v>3</v>
      </c>
      <c r="G5075">
        <v>54</v>
      </c>
      <c r="H5075" t="s">
        <v>15</v>
      </c>
      <c r="I5075" t="s">
        <v>10</v>
      </c>
      <c r="J5075" t="s">
        <v>32</v>
      </c>
      <c r="K5075">
        <v>63.79</v>
      </c>
      <c r="L5075">
        <v>3429.05</v>
      </c>
      <c r="M5075">
        <v>8</v>
      </c>
      <c r="N5075">
        <v>8</v>
      </c>
      <c r="O5075" t="s">
        <v>3</v>
      </c>
    </row>
    <row r="5076" spans="1:15" x14ac:dyDescent="0.35">
      <c r="A5076" t="s">
        <v>6211</v>
      </c>
      <c r="B5076" t="s">
        <v>7</v>
      </c>
      <c r="C5076">
        <v>26</v>
      </c>
      <c r="D5076" t="s">
        <v>3</v>
      </c>
      <c r="E5076" t="s">
        <v>4</v>
      </c>
      <c r="F5076" t="s">
        <v>4</v>
      </c>
      <c r="G5076">
        <v>4</v>
      </c>
      <c r="H5076" t="s">
        <v>16</v>
      </c>
      <c r="I5076" t="s">
        <v>11</v>
      </c>
      <c r="J5076" t="s">
        <v>44</v>
      </c>
      <c r="K5076">
        <v>63.82</v>
      </c>
      <c r="L5076">
        <v>255.24</v>
      </c>
      <c r="M5076">
        <v>3</v>
      </c>
      <c r="N5076">
        <v>10</v>
      </c>
      <c r="O5076" t="s">
        <v>3</v>
      </c>
    </row>
    <row r="5077" spans="1:15" x14ac:dyDescent="0.35">
      <c r="A5077" t="s">
        <v>7319</v>
      </c>
      <c r="B5077" t="s">
        <v>7</v>
      </c>
      <c r="C5077">
        <v>22</v>
      </c>
      <c r="D5077" t="s">
        <v>3</v>
      </c>
      <c r="E5077" t="s">
        <v>4</v>
      </c>
      <c r="F5077" t="s">
        <v>3</v>
      </c>
      <c r="G5077">
        <v>50</v>
      </c>
      <c r="H5077" t="s">
        <v>14</v>
      </c>
      <c r="I5077" t="s">
        <v>11</v>
      </c>
      <c r="J5077" t="s">
        <v>44</v>
      </c>
      <c r="K5077">
        <v>63.82</v>
      </c>
      <c r="L5077">
        <v>3189.97</v>
      </c>
      <c r="M5077">
        <v>3</v>
      </c>
      <c r="N5077">
        <v>10</v>
      </c>
      <c r="O5077" t="s">
        <v>3</v>
      </c>
    </row>
    <row r="5078" spans="1:15" x14ac:dyDescent="0.35">
      <c r="A5078" t="s">
        <v>4283</v>
      </c>
      <c r="B5078" t="s">
        <v>7</v>
      </c>
      <c r="C5078">
        <v>74</v>
      </c>
      <c r="D5078" t="s">
        <v>4</v>
      </c>
      <c r="E5078" t="s">
        <v>4</v>
      </c>
      <c r="F5078" t="s">
        <v>4</v>
      </c>
      <c r="G5078">
        <v>61</v>
      </c>
      <c r="H5078" t="s">
        <v>14</v>
      </c>
      <c r="I5078" t="s">
        <v>11</v>
      </c>
      <c r="J5078" t="s">
        <v>40</v>
      </c>
      <c r="K5078">
        <v>63.83</v>
      </c>
      <c r="L5078">
        <v>3878.91</v>
      </c>
      <c r="M5078">
        <v>2</v>
      </c>
      <c r="N5078">
        <v>5</v>
      </c>
      <c r="O5078" t="s">
        <v>3</v>
      </c>
    </row>
    <row r="5079" spans="1:15" x14ac:dyDescent="0.35">
      <c r="A5079" t="s">
        <v>7683</v>
      </c>
      <c r="B5079" t="s">
        <v>7</v>
      </c>
      <c r="C5079">
        <v>26</v>
      </c>
      <c r="D5079" t="s">
        <v>3</v>
      </c>
      <c r="E5079" t="s">
        <v>4</v>
      </c>
      <c r="F5079" t="s">
        <v>4</v>
      </c>
      <c r="G5079">
        <v>28</v>
      </c>
      <c r="H5079" t="s">
        <v>16</v>
      </c>
      <c r="I5079" t="s">
        <v>11</v>
      </c>
      <c r="J5079" t="s">
        <v>34</v>
      </c>
      <c r="K5079">
        <v>63.84</v>
      </c>
      <c r="L5079">
        <v>1786.86</v>
      </c>
      <c r="M5079">
        <v>6</v>
      </c>
      <c r="N5079">
        <v>2</v>
      </c>
      <c r="O5079" t="s">
        <v>4</v>
      </c>
    </row>
    <row r="5080" spans="1:15" x14ac:dyDescent="0.35">
      <c r="A5080" t="s">
        <v>5210</v>
      </c>
      <c r="B5080" t="s">
        <v>7</v>
      </c>
      <c r="C5080">
        <v>32</v>
      </c>
      <c r="D5080" t="s">
        <v>3</v>
      </c>
      <c r="E5080" t="s">
        <v>3</v>
      </c>
      <c r="F5080" t="s">
        <v>4</v>
      </c>
      <c r="G5080">
        <v>29</v>
      </c>
      <c r="H5080" t="s">
        <v>15</v>
      </c>
      <c r="I5080" t="s">
        <v>10</v>
      </c>
      <c r="J5080" t="s">
        <v>40</v>
      </c>
      <c r="K5080">
        <v>63.86</v>
      </c>
      <c r="L5080">
        <v>1837.7</v>
      </c>
      <c r="M5080">
        <v>3</v>
      </c>
      <c r="N5080">
        <v>1</v>
      </c>
      <c r="O5080" t="s">
        <v>3</v>
      </c>
    </row>
    <row r="5081" spans="1:15" x14ac:dyDescent="0.35">
      <c r="A5081" t="s">
        <v>51</v>
      </c>
      <c r="B5081" t="s">
        <v>7</v>
      </c>
      <c r="C5081">
        <v>21</v>
      </c>
      <c r="D5081" t="s">
        <v>3</v>
      </c>
      <c r="E5081" t="s">
        <v>4</v>
      </c>
      <c r="F5081" t="s">
        <v>3</v>
      </c>
      <c r="G5081">
        <v>70</v>
      </c>
      <c r="H5081" t="s">
        <v>14</v>
      </c>
      <c r="I5081" t="s">
        <v>10</v>
      </c>
      <c r="J5081" t="s">
        <v>44</v>
      </c>
      <c r="K5081">
        <v>63.87</v>
      </c>
      <c r="L5081">
        <v>4465</v>
      </c>
      <c r="M5081">
        <v>1</v>
      </c>
      <c r="N5081">
        <v>8</v>
      </c>
      <c r="O5081" t="s">
        <v>3</v>
      </c>
    </row>
    <row r="5082" spans="1:15" x14ac:dyDescent="0.35">
      <c r="A5082" t="s">
        <v>8859</v>
      </c>
      <c r="B5082" t="s">
        <v>8</v>
      </c>
      <c r="C5082">
        <v>26</v>
      </c>
      <c r="D5082" t="s">
        <v>3</v>
      </c>
      <c r="E5082" t="s">
        <v>3</v>
      </c>
      <c r="F5082" t="s">
        <v>3</v>
      </c>
      <c r="G5082">
        <v>52</v>
      </c>
      <c r="H5082" t="s">
        <v>14</v>
      </c>
      <c r="I5082" t="s">
        <v>10</v>
      </c>
      <c r="J5082" t="s">
        <v>44</v>
      </c>
      <c r="K5082">
        <v>63.87</v>
      </c>
      <c r="L5082">
        <v>3309.01</v>
      </c>
      <c r="M5082">
        <v>3</v>
      </c>
      <c r="N5082">
        <v>10</v>
      </c>
      <c r="O5082" t="s">
        <v>3</v>
      </c>
    </row>
    <row r="5083" spans="1:15" x14ac:dyDescent="0.35">
      <c r="A5083" t="s">
        <v>262</v>
      </c>
      <c r="B5083" t="s">
        <v>7</v>
      </c>
      <c r="C5083">
        <v>63</v>
      </c>
      <c r="D5083" t="s">
        <v>4</v>
      </c>
      <c r="E5083" t="s">
        <v>4</v>
      </c>
      <c r="F5083" t="s">
        <v>3</v>
      </c>
      <c r="G5083">
        <v>50</v>
      </c>
      <c r="H5083" t="s">
        <v>14</v>
      </c>
      <c r="I5083" t="s">
        <v>11</v>
      </c>
      <c r="J5083" t="s">
        <v>44</v>
      </c>
      <c r="K5083">
        <v>63.88</v>
      </c>
      <c r="L5083">
        <v>3195.81</v>
      </c>
      <c r="M5083">
        <v>0</v>
      </c>
      <c r="N5083">
        <v>1</v>
      </c>
      <c r="O5083" t="s">
        <v>3</v>
      </c>
    </row>
    <row r="5084" spans="1:15" x14ac:dyDescent="0.35">
      <c r="A5084" t="s">
        <v>6030</v>
      </c>
      <c r="B5084" t="s">
        <v>7</v>
      </c>
      <c r="C5084">
        <v>74</v>
      </c>
      <c r="D5084" t="s">
        <v>4</v>
      </c>
      <c r="E5084" t="s">
        <v>4</v>
      </c>
      <c r="F5084" t="s">
        <v>3</v>
      </c>
      <c r="G5084">
        <v>63</v>
      </c>
      <c r="H5084" t="s">
        <v>14</v>
      </c>
      <c r="I5084" t="s">
        <v>11</v>
      </c>
      <c r="J5084" t="s">
        <v>34</v>
      </c>
      <c r="K5084">
        <v>63.88</v>
      </c>
      <c r="L5084">
        <v>4042.45</v>
      </c>
      <c r="M5084">
        <v>7</v>
      </c>
      <c r="N5084">
        <v>8</v>
      </c>
      <c r="O5084" t="s">
        <v>3</v>
      </c>
    </row>
    <row r="5085" spans="1:15" x14ac:dyDescent="0.35">
      <c r="A5085" t="s">
        <v>7181</v>
      </c>
      <c r="B5085" t="s">
        <v>7</v>
      </c>
      <c r="C5085">
        <v>42</v>
      </c>
      <c r="D5085" t="s">
        <v>3</v>
      </c>
      <c r="E5085" t="s">
        <v>4</v>
      </c>
      <c r="F5085" t="s">
        <v>3</v>
      </c>
      <c r="G5085">
        <v>71</v>
      </c>
      <c r="H5085" t="s">
        <v>14</v>
      </c>
      <c r="I5085" t="s">
        <v>11</v>
      </c>
      <c r="J5085" t="s">
        <v>44</v>
      </c>
      <c r="K5085">
        <v>63.88</v>
      </c>
      <c r="L5085">
        <v>4526.3100000000004</v>
      </c>
      <c r="M5085">
        <v>4</v>
      </c>
      <c r="N5085">
        <v>7</v>
      </c>
      <c r="O5085" t="s">
        <v>3</v>
      </c>
    </row>
    <row r="5086" spans="1:15" x14ac:dyDescent="0.35">
      <c r="A5086" t="s">
        <v>7280</v>
      </c>
      <c r="B5086" t="s">
        <v>7</v>
      </c>
      <c r="C5086">
        <v>46</v>
      </c>
      <c r="D5086" t="s">
        <v>3</v>
      </c>
      <c r="E5086" t="s">
        <v>3</v>
      </c>
      <c r="F5086" t="s">
        <v>4</v>
      </c>
      <c r="G5086">
        <v>70</v>
      </c>
      <c r="H5086" t="s">
        <v>14</v>
      </c>
      <c r="I5086" t="s">
        <v>11</v>
      </c>
      <c r="J5086" t="s">
        <v>44</v>
      </c>
      <c r="K5086">
        <v>63.89</v>
      </c>
      <c r="L5086">
        <v>4461.2700000000004</v>
      </c>
      <c r="M5086">
        <v>2</v>
      </c>
      <c r="N5086">
        <v>8</v>
      </c>
      <c r="O5086" t="s">
        <v>3</v>
      </c>
    </row>
    <row r="5087" spans="1:15" x14ac:dyDescent="0.35">
      <c r="A5087" t="s">
        <v>9861</v>
      </c>
      <c r="B5087" t="s">
        <v>7</v>
      </c>
      <c r="C5087">
        <v>35</v>
      </c>
      <c r="D5087" t="s">
        <v>3</v>
      </c>
      <c r="E5087" t="s">
        <v>4</v>
      </c>
      <c r="F5087" t="s">
        <v>3</v>
      </c>
      <c r="G5087">
        <v>23</v>
      </c>
      <c r="H5087" t="s">
        <v>16</v>
      </c>
      <c r="I5087" t="s">
        <v>10</v>
      </c>
      <c r="J5087" t="s">
        <v>32</v>
      </c>
      <c r="K5087">
        <v>63.9</v>
      </c>
      <c r="L5087">
        <v>1464.55</v>
      </c>
      <c r="M5087">
        <v>5</v>
      </c>
      <c r="N5087">
        <v>10</v>
      </c>
      <c r="O5087" t="s">
        <v>3</v>
      </c>
    </row>
    <row r="5088" spans="1:15" x14ac:dyDescent="0.35">
      <c r="A5088" t="s">
        <v>3758</v>
      </c>
      <c r="B5088" t="s">
        <v>7</v>
      </c>
      <c r="C5088">
        <v>38</v>
      </c>
      <c r="D5088" t="s">
        <v>3</v>
      </c>
      <c r="E5088" t="s">
        <v>3</v>
      </c>
      <c r="F5088" t="s">
        <v>4</v>
      </c>
      <c r="G5088">
        <v>1</v>
      </c>
      <c r="H5088" t="s">
        <v>14</v>
      </c>
      <c r="I5088" t="s">
        <v>11</v>
      </c>
      <c r="J5088" t="s">
        <v>32</v>
      </c>
      <c r="K5088">
        <v>63.94</v>
      </c>
      <c r="L5088">
        <v>49.03</v>
      </c>
      <c r="M5088">
        <v>2</v>
      </c>
      <c r="N5088">
        <v>1</v>
      </c>
      <c r="O5088" t="s">
        <v>4</v>
      </c>
    </row>
    <row r="5089" spans="1:15" x14ac:dyDescent="0.35">
      <c r="A5089" t="s">
        <v>584</v>
      </c>
      <c r="B5089" t="s">
        <v>8</v>
      </c>
      <c r="C5089">
        <v>74</v>
      </c>
      <c r="D5089" t="s">
        <v>4</v>
      </c>
      <c r="E5089" t="s">
        <v>4</v>
      </c>
      <c r="F5089" t="s">
        <v>3</v>
      </c>
      <c r="G5089">
        <v>2</v>
      </c>
      <c r="H5089" t="s">
        <v>16</v>
      </c>
      <c r="I5089" t="s">
        <v>10</v>
      </c>
      <c r="J5089" t="s">
        <v>32</v>
      </c>
      <c r="K5089">
        <v>63.95</v>
      </c>
      <c r="L5089">
        <v>144.71</v>
      </c>
      <c r="M5089">
        <v>4</v>
      </c>
      <c r="N5089">
        <v>2</v>
      </c>
      <c r="O5089" t="s">
        <v>3</v>
      </c>
    </row>
    <row r="5090" spans="1:15" x14ac:dyDescent="0.35">
      <c r="A5090" t="s">
        <v>9135</v>
      </c>
      <c r="B5090" t="s">
        <v>8</v>
      </c>
      <c r="C5090">
        <v>69</v>
      </c>
      <c r="D5090" t="s">
        <v>4</v>
      </c>
      <c r="E5090" t="s">
        <v>4</v>
      </c>
      <c r="F5090" t="s">
        <v>4</v>
      </c>
      <c r="G5090">
        <v>44</v>
      </c>
      <c r="H5090" t="s">
        <v>16</v>
      </c>
      <c r="I5090" t="s">
        <v>11</v>
      </c>
      <c r="J5090" t="s">
        <v>32</v>
      </c>
      <c r="K5090">
        <v>63.97</v>
      </c>
      <c r="L5090">
        <v>2822.72</v>
      </c>
      <c r="M5090">
        <v>1</v>
      </c>
      <c r="N5090">
        <v>8</v>
      </c>
      <c r="O5090" t="s">
        <v>3</v>
      </c>
    </row>
    <row r="5091" spans="1:15" x14ac:dyDescent="0.35">
      <c r="A5091" t="s">
        <v>9963</v>
      </c>
      <c r="B5091" t="s">
        <v>8</v>
      </c>
      <c r="C5091">
        <v>27</v>
      </c>
      <c r="D5091" t="s">
        <v>3</v>
      </c>
      <c r="E5091" t="s">
        <v>3</v>
      </c>
      <c r="F5091" t="s">
        <v>4</v>
      </c>
      <c r="G5091">
        <v>43</v>
      </c>
      <c r="H5091" t="s">
        <v>14</v>
      </c>
      <c r="I5091" t="s">
        <v>11</v>
      </c>
      <c r="J5091" t="s">
        <v>34</v>
      </c>
      <c r="K5091">
        <v>63.97</v>
      </c>
      <c r="L5091">
        <v>2742.53</v>
      </c>
      <c r="M5091">
        <v>3</v>
      </c>
      <c r="N5091">
        <v>10</v>
      </c>
      <c r="O5091" t="s">
        <v>3</v>
      </c>
    </row>
    <row r="5092" spans="1:15" x14ac:dyDescent="0.35">
      <c r="A5092" t="s">
        <v>731</v>
      </c>
      <c r="B5092" t="s">
        <v>8</v>
      </c>
      <c r="C5092">
        <v>64</v>
      </c>
      <c r="D5092" t="s">
        <v>4</v>
      </c>
      <c r="E5092" t="s">
        <v>4</v>
      </c>
      <c r="F5092" t="s">
        <v>4</v>
      </c>
      <c r="G5092">
        <v>60</v>
      </c>
      <c r="H5092" t="s">
        <v>16</v>
      </c>
      <c r="I5092" t="s">
        <v>11</v>
      </c>
      <c r="J5092" t="s">
        <v>34</v>
      </c>
      <c r="K5092">
        <v>64</v>
      </c>
      <c r="L5092">
        <v>3845.23</v>
      </c>
      <c r="M5092">
        <v>5</v>
      </c>
      <c r="N5092">
        <v>6</v>
      </c>
      <c r="O5092" t="s">
        <v>3</v>
      </c>
    </row>
    <row r="5093" spans="1:15" x14ac:dyDescent="0.35">
      <c r="A5093" t="s">
        <v>3374</v>
      </c>
      <c r="B5093" t="s">
        <v>7</v>
      </c>
      <c r="C5093">
        <v>27</v>
      </c>
      <c r="D5093" t="s">
        <v>3</v>
      </c>
      <c r="E5093" t="s">
        <v>3</v>
      </c>
      <c r="F5093" t="s">
        <v>3</v>
      </c>
      <c r="G5093">
        <v>16</v>
      </c>
      <c r="H5093" t="s">
        <v>14</v>
      </c>
      <c r="I5093" t="s">
        <v>10</v>
      </c>
      <c r="J5093" t="s">
        <v>44</v>
      </c>
      <c r="K5093">
        <v>64.010000000000005</v>
      </c>
      <c r="L5093">
        <v>1028.22</v>
      </c>
      <c r="M5093">
        <v>7</v>
      </c>
      <c r="N5093">
        <v>9</v>
      </c>
      <c r="O5093" t="s">
        <v>3</v>
      </c>
    </row>
    <row r="5094" spans="1:15" x14ac:dyDescent="0.35">
      <c r="A5094" t="s">
        <v>1977</v>
      </c>
      <c r="B5094" t="s">
        <v>7</v>
      </c>
      <c r="C5094">
        <v>71</v>
      </c>
      <c r="D5094" t="s">
        <v>4</v>
      </c>
      <c r="E5094" t="s">
        <v>4</v>
      </c>
      <c r="F5094" t="s">
        <v>3</v>
      </c>
      <c r="G5094">
        <v>20</v>
      </c>
      <c r="H5094" t="s">
        <v>16</v>
      </c>
      <c r="I5094" t="s">
        <v>10</v>
      </c>
      <c r="J5094" t="s">
        <v>32</v>
      </c>
      <c r="K5094">
        <v>64.02</v>
      </c>
      <c r="L5094">
        <v>1286.4000000000001</v>
      </c>
      <c r="M5094">
        <v>2</v>
      </c>
      <c r="N5094">
        <v>8</v>
      </c>
      <c r="O5094" t="s">
        <v>3</v>
      </c>
    </row>
    <row r="5095" spans="1:15" x14ac:dyDescent="0.35">
      <c r="A5095" t="s">
        <v>5131</v>
      </c>
      <c r="B5095" t="s">
        <v>7</v>
      </c>
      <c r="C5095">
        <v>37</v>
      </c>
      <c r="D5095" t="s">
        <v>3</v>
      </c>
      <c r="E5095" t="s">
        <v>4</v>
      </c>
      <c r="F5095" t="s">
        <v>4</v>
      </c>
      <c r="G5095">
        <v>65</v>
      </c>
      <c r="H5095" t="s">
        <v>14</v>
      </c>
      <c r="I5095" t="s">
        <v>11</v>
      </c>
      <c r="J5095" t="s">
        <v>34</v>
      </c>
      <c r="K5095">
        <v>64.02</v>
      </c>
      <c r="L5095">
        <v>4167.9399999999996</v>
      </c>
      <c r="M5095">
        <v>6</v>
      </c>
      <c r="N5095">
        <v>7</v>
      </c>
      <c r="O5095" t="s">
        <v>3</v>
      </c>
    </row>
    <row r="5096" spans="1:15" x14ac:dyDescent="0.35">
      <c r="A5096" t="s">
        <v>8496</v>
      </c>
      <c r="B5096" t="s">
        <v>8</v>
      </c>
      <c r="C5096">
        <v>56</v>
      </c>
      <c r="D5096" t="s">
        <v>3</v>
      </c>
      <c r="E5096" t="s">
        <v>4</v>
      </c>
      <c r="F5096" t="s">
        <v>3</v>
      </c>
      <c r="G5096">
        <v>59</v>
      </c>
      <c r="H5096" t="s">
        <v>16</v>
      </c>
      <c r="I5096" t="s">
        <v>10</v>
      </c>
      <c r="J5096" t="s">
        <v>40</v>
      </c>
      <c r="K5096">
        <v>64.02</v>
      </c>
      <c r="L5096">
        <v>3794.18</v>
      </c>
      <c r="M5096">
        <v>5</v>
      </c>
      <c r="N5096">
        <v>7</v>
      </c>
      <c r="O5096" t="s">
        <v>3</v>
      </c>
    </row>
    <row r="5097" spans="1:15" x14ac:dyDescent="0.35">
      <c r="A5097" t="s">
        <v>4913</v>
      </c>
      <c r="B5097" t="s">
        <v>8</v>
      </c>
      <c r="C5097">
        <v>26</v>
      </c>
      <c r="D5097" t="s">
        <v>3</v>
      </c>
      <c r="E5097" t="s">
        <v>4</v>
      </c>
      <c r="F5097" t="s">
        <v>4</v>
      </c>
      <c r="G5097">
        <v>66</v>
      </c>
      <c r="H5097" t="s">
        <v>15</v>
      </c>
      <c r="I5097" t="s">
        <v>11</v>
      </c>
      <c r="J5097" t="s">
        <v>34</v>
      </c>
      <c r="K5097">
        <v>64.03</v>
      </c>
      <c r="L5097">
        <v>4219.6400000000003</v>
      </c>
      <c r="M5097">
        <v>2</v>
      </c>
      <c r="N5097">
        <v>6</v>
      </c>
      <c r="O5097" t="s">
        <v>3</v>
      </c>
    </row>
    <row r="5098" spans="1:15" x14ac:dyDescent="0.35">
      <c r="A5098" t="s">
        <v>4423</v>
      </c>
      <c r="B5098" t="s">
        <v>8</v>
      </c>
      <c r="C5098">
        <v>28</v>
      </c>
      <c r="D5098" t="s">
        <v>3</v>
      </c>
      <c r="E5098" t="s">
        <v>3</v>
      </c>
      <c r="F5098" t="s">
        <v>4</v>
      </c>
      <c r="G5098">
        <v>65</v>
      </c>
      <c r="H5098" t="s">
        <v>15</v>
      </c>
      <c r="I5098" t="s">
        <v>11</v>
      </c>
      <c r="J5098" t="s">
        <v>34</v>
      </c>
      <c r="K5098">
        <v>64.06</v>
      </c>
      <c r="L5098">
        <v>4160.26</v>
      </c>
      <c r="M5098">
        <v>5</v>
      </c>
      <c r="N5098">
        <v>10</v>
      </c>
      <c r="O5098" t="s">
        <v>3</v>
      </c>
    </row>
    <row r="5099" spans="1:15" x14ac:dyDescent="0.35">
      <c r="A5099" t="s">
        <v>8199</v>
      </c>
      <c r="B5099" t="s">
        <v>7</v>
      </c>
      <c r="C5099">
        <v>75</v>
      </c>
      <c r="D5099" t="s">
        <v>4</v>
      </c>
      <c r="E5099" t="s">
        <v>3</v>
      </c>
      <c r="F5099" t="s">
        <v>4</v>
      </c>
      <c r="G5099">
        <v>44</v>
      </c>
      <c r="H5099" t="s">
        <v>14</v>
      </c>
      <c r="I5099" t="s">
        <v>11</v>
      </c>
      <c r="J5099" t="s">
        <v>40</v>
      </c>
      <c r="K5099">
        <v>64.069999999999993</v>
      </c>
      <c r="L5099">
        <v>2810.35</v>
      </c>
      <c r="M5099">
        <v>1</v>
      </c>
      <c r="N5099">
        <v>1</v>
      </c>
      <c r="O5099" t="s">
        <v>3</v>
      </c>
    </row>
    <row r="5100" spans="1:15" x14ac:dyDescent="0.35">
      <c r="A5100" t="s">
        <v>8385</v>
      </c>
      <c r="B5100" t="s">
        <v>7</v>
      </c>
      <c r="C5100">
        <v>39</v>
      </c>
      <c r="D5100" t="s">
        <v>3</v>
      </c>
      <c r="E5100" t="s">
        <v>4</v>
      </c>
      <c r="F5100" t="s">
        <v>3</v>
      </c>
      <c r="G5100">
        <v>8</v>
      </c>
      <c r="H5100" t="s">
        <v>14</v>
      </c>
      <c r="I5100" t="s">
        <v>11</v>
      </c>
      <c r="J5100" t="s">
        <v>34</v>
      </c>
      <c r="K5100">
        <v>64.08</v>
      </c>
      <c r="L5100">
        <v>517.38</v>
      </c>
      <c r="M5100">
        <v>6</v>
      </c>
      <c r="N5100">
        <v>1</v>
      </c>
      <c r="O5100" t="s">
        <v>4</v>
      </c>
    </row>
    <row r="5101" spans="1:15" x14ac:dyDescent="0.35">
      <c r="A5101" t="s">
        <v>2710</v>
      </c>
      <c r="B5101" t="s">
        <v>8</v>
      </c>
      <c r="C5101">
        <v>39</v>
      </c>
      <c r="D5101" t="s">
        <v>3</v>
      </c>
      <c r="E5101" t="s">
        <v>3</v>
      </c>
      <c r="F5101" t="s">
        <v>4</v>
      </c>
      <c r="G5101">
        <v>13</v>
      </c>
      <c r="H5101" t="s">
        <v>14</v>
      </c>
      <c r="I5101" t="s">
        <v>10</v>
      </c>
      <c r="J5101" t="s">
        <v>40</v>
      </c>
      <c r="K5101">
        <v>64.11</v>
      </c>
      <c r="L5101">
        <v>818.49</v>
      </c>
      <c r="M5101">
        <v>2</v>
      </c>
      <c r="N5101">
        <v>1</v>
      </c>
      <c r="O5101" t="s">
        <v>4</v>
      </c>
    </row>
    <row r="5102" spans="1:15" x14ac:dyDescent="0.35">
      <c r="A5102" t="s">
        <v>7979</v>
      </c>
      <c r="B5102" t="s">
        <v>8</v>
      </c>
      <c r="C5102">
        <v>36</v>
      </c>
      <c r="D5102" t="s">
        <v>3</v>
      </c>
      <c r="E5102" t="s">
        <v>4</v>
      </c>
      <c r="F5102" t="s">
        <v>4</v>
      </c>
      <c r="G5102">
        <v>23</v>
      </c>
      <c r="H5102" t="s">
        <v>15</v>
      </c>
      <c r="I5102" t="s">
        <v>11</v>
      </c>
      <c r="J5102" t="s">
        <v>44</v>
      </c>
      <c r="K5102">
        <v>64.11</v>
      </c>
      <c r="L5102">
        <v>1474.04</v>
      </c>
      <c r="M5102">
        <v>3</v>
      </c>
      <c r="N5102">
        <v>1</v>
      </c>
      <c r="O5102" t="s">
        <v>3</v>
      </c>
    </row>
    <row r="5103" spans="1:15" x14ac:dyDescent="0.35">
      <c r="A5103" t="s">
        <v>1605</v>
      </c>
      <c r="B5103" t="s">
        <v>8</v>
      </c>
      <c r="C5103">
        <v>53</v>
      </c>
      <c r="D5103" t="s">
        <v>3</v>
      </c>
      <c r="E5103" t="s">
        <v>3</v>
      </c>
      <c r="F5103" t="s">
        <v>4</v>
      </c>
      <c r="G5103">
        <v>65</v>
      </c>
      <c r="H5103" t="s">
        <v>14</v>
      </c>
      <c r="I5103" t="s">
        <v>11</v>
      </c>
      <c r="J5103" t="s">
        <v>44</v>
      </c>
      <c r="K5103">
        <v>64.12</v>
      </c>
      <c r="L5103">
        <v>4164.92</v>
      </c>
      <c r="M5103">
        <v>6</v>
      </c>
      <c r="N5103">
        <v>5</v>
      </c>
      <c r="O5103" t="s">
        <v>3</v>
      </c>
    </row>
    <row r="5104" spans="1:15" x14ac:dyDescent="0.35">
      <c r="A5104" t="s">
        <v>2905</v>
      </c>
      <c r="B5104" t="s">
        <v>7</v>
      </c>
      <c r="C5104">
        <v>39</v>
      </c>
      <c r="D5104" t="s">
        <v>3</v>
      </c>
      <c r="E5104" t="s">
        <v>3</v>
      </c>
      <c r="F5104" t="s">
        <v>4</v>
      </c>
      <c r="G5104">
        <v>43</v>
      </c>
      <c r="H5104" t="s">
        <v>14</v>
      </c>
      <c r="I5104" t="s">
        <v>11</v>
      </c>
      <c r="J5104" t="s">
        <v>34</v>
      </c>
      <c r="K5104">
        <v>64.12</v>
      </c>
      <c r="L5104">
        <v>2744.04</v>
      </c>
      <c r="M5104">
        <v>2</v>
      </c>
      <c r="N5104">
        <v>9</v>
      </c>
      <c r="O5104" t="s">
        <v>3</v>
      </c>
    </row>
    <row r="5105" spans="1:15" x14ac:dyDescent="0.35">
      <c r="A5105" t="s">
        <v>5351</v>
      </c>
      <c r="B5105" t="s">
        <v>7</v>
      </c>
      <c r="C5105">
        <v>21</v>
      </c>
      <c r="D5105" t="s">
        <v>3</v>
      </c>
      <c r="E5105" t="s">
        <v>3</v>
      </c>
      <c r="F5105" t="s">
        <v>4</v>
      </c>
      <c r="G5105">
        <v>8</v>
      </c>
      <c r="H5105" t="s">
        <v>14</v>
      </c>
      <c r="I5105" t="s">
        <v>10</v>
      </c>
      <c r="J5105" t="s">
        <v>32</v>
      </c>
      <c r="K5105">
        <v>64.14</v>
      </c>
      <c r="L5105">
        <v>507.25</v>
      </c>
      <c r="M5105">
        <v>7</v>
      </c>
      <c r="N5105">
        <v>6</v>
      </c>
      <c r="O5105" t="s">
        <v>3</v>
      </c>
    </row>
    <row r="5106" spans="1:15" x14ac:dyDescent="0.35">
      <c r="A5106" t="s">
        <v>4305</v>
      </c>
      <c r="B5106" t="s">
        <v>7</v>
      </c>
      <c r="C5106">
        <v>39</v>
      </c>
      <c r="D5106" t="s">
        <v>3</v>
      </c>
      <c r="E5106" t="s">
        <v>3</v>
      </c>
      <c r="F5106" t="s">
        <v>4</v>
      </c>
      <c r="G5106">
        <v>2</v>
      </c>
      <c r="H5106" t="s">
        <v>15</v>
      </c>
      <c r="I5106" t="s">
        <v>11</v>
      </c>
      <c r="J5106" t="s">
        <v>34</v>
      </c>
      <c r="K5106">
        <v>64.150000000000006</v>
      </c>
      <c r="L5106">
        <v>111.75</v>
      </c>
      <c r="M5106">
        <v>1</v>
      </c>
      <c r="N5106">
        <v>9</v>
      </c>
      <c r="O5106" t="s">
        <v>3</v>
      </c>
    </row>
    <row r="5107" spans="1:15" x14ac:dyDescent="0.35">
      <c r="A5107" t="s">
        <v>4014</v>
      </c>
      <c r="B5107" t="s">
        <v>7</v>
      </c>
      <c r="C5107">
        <v>43</v>
      </c>
      <c r="D5107" t="s">
        <v>3</v>
      </c>
      <c r="E5107" t="s">
        <v>3</v>
      </c>
      <c r="F5107" t="s">
        <v>3</v>
      </c>
      <c r="G5107">
        <v>69</v>
      </c>
      <c r="H5107" t="s">
        <v>16</v>
      </c>
      <c r="I5107" t="s">
        <v>10</v>
      </c>
      <c r="J5107" t="s">
        <v>32</v>
      </c>
      <c r="K5107">
        <v>64.16</v>
      </c>
      <c r="L5107">
        <v>4410.2299999999996</v>
      </c>
      <c r="M5107">
        <v>1</v>
      </c>
      <c r="N5107">
        <v>10</v>
      </c>
      <c r="O5107" t="s">
        <v>3</v>
      </c>
    </row>
    <row r="5108" spans="1:15" x14ac:dyDescent="0.35">
      <c r="A5108" t="s">
        <v>210</v>
      </c>
      <c r="B5108" t="s">
        <v>8</v>
      </c>
      <c r="C5108">
        <v>27</v>
      </c>
      <c r="D5108" t="s">
        <v>3</v>
      </c>
      <c r="E5108" t="s">
        <v>4</v>
      </c>
      <c r="F5108" t="s">
        <v>4</v>
      </c>
      <c r="G5108">
        <v>51</v>
      </c>
      <c r="H5108" t="s">
        <v>14</v>
      </c>
      <c r="I5108" t="s">
        <v>11</v>
      </c>
      <c r="J5108" t="s">
        <v>44</v>
      </c>
      <c r="K5108">
        <v>64.180000000000007</v>
      </c>
      <c r="L5108">
        <v>3265.39</v>
      </c>
      <c r="M5108">
        <v>5</v>
      </c>
      <c r="N5108">
        <v>8</v>
      </c>
      <c r="O5108" t="s">
        <v>3</v>
      </c>
    </row>
    <row r="5109" spans="1:15" x14ac:dyDescent="0.35">
      <c r="A5109" t="s">
        <v>3076</v>
      </c>
      <c r="B5109" t="s">
        <v>7</v>
      </c>
      <c r="C5109">
        <v>27</v>
      </c>
      <c r="D5109" t="s">
        <v>3</v>
      </c>
      <c r="E5109" t="s">
        <v>3</v>
      </c>
      <c r="F5109" t="s">
        <v>4</v>
      </c>
      <c r="G5109">
        <v>1</v>
      </c>
      <c r="H5109" t="s">
        <v>16</v>
      </c>
      <c r="I5109" t="s">
        <v>10</v>
      </c>
      <c r="J5109" t="s">
        <v>44</v>
      </c>
      <c r="K5109">
        <v>64.19</v>
      </c>
      <c r="L5109">
        <v>63.74</v>
      </c>
      <c r="M5109">
        <v>1</v>
      </c>
      <c r="N5109">
        <v>6</v>
      </c>
      <c r="O5109" t="s">
        <v>3</v>
      </c>
    </row>
    <row r="5110" spans="1:15" x14ac:dyDescent="0.35">
      <c r="A5110" t="s">
        <v>9098</v>
      </c>
      <c r="B5110" t="s">
        <v>7</v>
      </c>
      <c r="C5110">
        <v>71</v>
      </c>
      <c r="D5110" t="s">
        <v>4</v>
      </c>
      <c r="E5110" t="s">
        <v>3</v>
      </c>
      <c r="F5110" t="s">
        <v>3</v>
      </c>
      <c r="G5110">
        <v>38</v>
      </c>
      <c r="H5110" t="s">
        <v>14</v>
      </c>
      <c r="I5110" t="s">
        <v>10</v>
      </c>
      <c r="J5110" t="s">
        <v>40</v>
      </c>
      <c r="K5110">
        <v>64.2</v>
      </c>
      <c r="L5110">
        <v>2459.54</v>
      </c>
      <c r="M5110">
        <v>6</v>
      </c>
      <c r="N5110">
        <v>4</v>
      </c>
      <c r="O5110" t="s">
        <v>4</v>
      </c>
    </row>
    <row r="5111" spans="1:15" x14ac:dyDescent="0.35">
      <c r="A5111" t="s">
        <v>2855</v>
      </c>
      <c r="B5111" t="s">
        <v>7</v>
      </c>
      <c r="C5111">
        <v>45</v>
      </c>
      <c r="D5111" t="s">
        <v>3</v>
      </c>
      <c r="E5111" t="s">
        <v>3</v>
      </c>
      <c r="F5111" t="s">
        <v>3</v>
      </c>
      <c r="G5111">
        <v>13</v>
      </c>
      <c r="H5111" t="s">
        <v>14</v>
      </c>
      <c r="I5111" t="s">
        <v>11</v>
      </c>
      <c r="J5111" t="s">
        <v>40</v>
      </c>
      <c r="K5111">
        <v>64.209999999999994</v>
      </c>
      <c r="L5111">
        <v>850.02</v>
      </c>
      <c r="M5111">
        <v>4</v>
      </c>
      <c r="N5111">
        <v>5</v>
      </c>
      <c r="O5111" t="s">
        <v>4</v>
      </c>
    </row>
    <row r="5112" spans="1:15" x14ac:dyDescent="0.35">
      <c r="A5112" t="s">
        <v>5997</v>
      </c>
      <c r="B5112" t="s">
        <v>7</v>
      </c>
      <c r="C5112">
        <v>35</v>
      </c>
      <c r="D5112" t="s">
        <v>3</v>
      </c>
      <c r="E5112" t="s">
        <v>4</v>
      </c>
      <c r="F5112" t="s">
        <v>4</v>
      </c>
      <c r="G5112">
        <v>26</v>
      </c>
      <c r="H5112" t="s">
        <v>14</v>
      </c>
      <c r="I5112" t="s">
        <v>11</v>
      </c>
      <c r="J5112" t="s">
        <v>44</v>
      </c>
      <c r="K5112">
        <v>64.209999999999994</v>
      </c>
      <c r="L5112">
        <v>1680.41</v>
      </c>
      <c r="M5112">
        <v>1</v>
      </c>
      <c r="N5112">
        <v>7</v>
      </c>
      <c r="O5112" t="s">
        <v>3</v>
      </c>
    </row>
    <row r="5113" spans="1:15" x14ac:dyDescent="0.35">
      <c r="A5113" t="s">
        <v>6937</v>
      </c>
      <c r="B5113" t="s">
        <v>8</v>
      </c>
      <c r="C5113">
        <v>28</v>
      </c>
      <c r="D5113" t="s">
        <v>3</v>
      </c>
      <c r="E5113" t="s">
        <v>3</v>
      </c>
      <c r="F5113" t="s">
        <v>4</v>
      </c>
      <c r="G5113">
        <v>46</v>
      </c>
      <c r="H5113" t="s">
        <v>14</v>
      </c>
      <c r="I5113" t="s">
        <v>11</v>
      </c>
      <c r="J5113" t="s">
        <v>34</v>
      </c>
      <c r="K5113">
        <v>64.22</v>
      </c>
      <c r="L5113">
        <v>2940.24</v>
      </c>
      <c r="M5113">
        <v>3</v>
      </c>
      <c r="N5113">
        <v>5</v>
      </c>
      <c r="O5113" t="s">
        <v>3</v>
      </c>
    </row>
    <row r="5114" spans="1:15" x14ac:dyDescent="0.35">
      <c r="A5114" t="s">
        <v>196</v>
      </c>
      <c r="B5114" t="s">
        <v>8</v>
      </c>
      <c r="C5114">
        <v>48</v>
      </c>
      <c r="D5114" t="s">
        <v>3</v>
      </c>
      <c r="E5114" t="s">
        <v>3</v>
      </c>
      <c r="F5114" t="s">
        <v>4</v>
      </c>
      <c r="G5114">
        <v>25</v>
      </c>
      <c r="H5114" t="s">
        <v>14</v>
      </c>
      <c r="I5114" t="s">
        <v>11</v>
      </c>
      <c r="J5114" t="s">
        <v>32</v>
      </c>
      <c r="K5114">
        <v>64.260000000000005</v>
      </c>
      <c r="L5114">
        <v>1613.56</v>
      </c>
      <c r="M5114">
        <v>4</v>
      </c>
      <c r="N5114">
        <v>3</v>
      </c>
      <c r="O5114" t="s">
        <v>3</v>
      </c>
    </row>
    <row r="5115" spans="1:15" x14ac:dyDescent="0.35">
      <c r="A5115" t="s">
        <v>3203</v>
      </c>
      <c r="B5115" t="s">
        <v>8</v>
      </c>
      <c r="C5115">
        <v>42</v>
      </c>
      <c r="D5115" t="s">
        <v>3</v>
      </c>
      <c r="E5115" t="s">
        <v>4</v>
      </c>
      <c r="F5115" t="s">
        <v>3</v>
      </c>
      <c r="G5115">
        <v>46</v>
      </c>
      <c r="H5115" t="s">
        <v>16</v>
      </c>
      <c r="I5115" t="s">
        <v>11</v>
      </c>
      <c r="J5115" t="s">
        <v>34</v>
      </c>
      <c r="K5115">
        <v>64.260000000000005</v>
      </c>
      <c r="L5115">
        <v>2942.88</v>
      </c>
      <c r="M5115">
        <v>2</v>
      </c>
      <c r="N5115">
        <v>7</v>
      </c>
      <c r="O5115" t="s">
        <v>3</v>
      </c>
    </row>
    <row r="5116" spans="1:15" x14ac:dyDescent="0.35">
      <c r="A5116" t="s">
        <v>3122</v>
      </c>
      <c r="B5116" t="s">
        <v>7</v>
      </c>
      <c r="C5116">
        <v>53</v>
      </c>
      <c r="D5116" t="s">
        <v>3</v>
      </c>
      <c r="E5116" t="s">
        <v>3</v>
      </c>
      <c r="F5116" t="s">
        <v>4</v>
      </c>
      <c r="G5116">
        <v>60</v>
      </c>
      <c r="H5116" t="s">
        <v>14</v>
      </c>
      <c r="I5116" t="s">
        <v>11</v>
      </c>
      <c r="J5116" t="s">
        <v>44</v>
      </c>
      <c r="K5116">
        <v>64.290000000000006</v>
      </c>
      <c r="L5116">
        <v>3853.28</v>
      </c>
      <c r="M5116">
        <v>3</v>
      </c>
      <c r="N5116">
        <v>3</v>
      </c>
      <c r="O5116" t="s">
        <v>3</v>
      </c>
    </row>
    <row r="5117" spans="1:15" x14ac:dyDescent="0.35">
      <c r="A5117" t="s">
        <v>532</v>
      </c>
      <c r="B5117" t="s">
        <v>8</v>
      </c>
      <c r="C5117">
        <v>61</v>
      </c>
      <c r="D5117" t="s">
        <v>3</v>
      </c>
      <c r="E5117" t="s">
        <v>3</v>
      </c>
      <c r="F5117" t="s">
        <v>3</v>
      </c>
      <c r="G5117">
        <v>7</v>
      </c>
      <c r="H5117" t="s">
        <v>14</v>
      </c>
      <c r="I5117" t="s">
        <v>11</v>
      </c>
      <c r="J5117" t="s">
        <v>34</v>
      </c>
      <c r="K5117">
        <v>64.319999999999993</v>
      </c>
      <c r="L5117">
        <v>466.83</v>
      </c>
      <c r="M5117">
        <v>4</v>
      </c>
      <c r="N5117">
        <v>4</v>
      </c>
      <c r="O5117" t="s">
        <v>4</v>
      </c>
    </row>
    <row r="5118" spans="1:15" x14ac:dyDescent="0.35">
      <c r="A5118" t="s">
        <v>7910</v>
      </c>
      <c r="B5118" t="s">
        <v>8</v>
      </c>
      <c r="C5118">
        <v>50</v>
      </c>
      <c r="D5118" t="s">
        <v>3</v>
      </c>
      <c r="E5118" t="s">
        <v>4</v>
      </c>
      <c r="F5118" t="s">
        <v>3</v>
      </c>
      <c r="G5118">
        <v>70</v>
      </c>
      <c r="H5118" t="s">
        <v>16</v>
      </c>
      <c r="I5118" t="s">
        <v>10</v>
      </c>
      <c r="J5118" t="s">
        <v>32</v>
      </c>
      <c r="K5118">
        <v>64.319999999999993</v>
      </c>
      <c r="L5118">
        <v>4507.72</v>
      </c>
      <c r="M5118">
        <v>4</v>
      </c>
      <c r="N5118">
        <v>6</v>
      </c>
      <c r="O5118" t="s">
        <v>3</v>
      </c>
    </row>
    <row r="5119" spans="1:15" x14ac:dyDescent="0.35">
      <c r="A5119" t="s">
        <v>8274</v>
      </c>
      <c r="B5119" t="s">
        <v>8</v>
      </c>
      <c r="C5119">
        <v>28</v>
      </c>
      <c r="D5119" t="s">
        <v>3</v>
      </c>
      <c r="E5119" t="s">
        <v>4</v>
      </c>
      <c r="F5119" t="s">
        <v>3</v>
      </c>
      <c r="G5119">
        <v>63</v>
      </c>
      <c r="H5119" t="s">
        <v>14</v>
      </c>
      <c r="I5119" t="s">
        <v>10</v>
      </c>
      <c r="J5119" t="s">
        <v>40</v>
      </c>
      <c r="K5119">
        <v>64.319999999999993</v>
      </c>
      <c r="L5119">
        <v>4033.43</v>
      </c>
      <c r="M5119">
        <v>8</v>
      </c>
      <c r="N5119">
        <v>1</v>
      </c>
      <c r="O5119" t="s">
        <v>4</v>
      </c>
    </row>
    <row r="5120" spans="1:15" x14ac:dyDescent="0.35">
      <c r="A5120" t="s">
        <v>9406</v>
      </c>
      <c r="B5120" t="s">
        <v>7</v>
      </c>
      <c r="C5120">
        <v>43</v>
      </c>
      <c r="D5120" t="s">
        <v>3</v>
      </c>
      <c r="E5120" t="s">
        <v>3</v>
      </c>
      <c r="F5120" t="s">
        <v>4</v>
      </c>
      <c r="G5120">
        <v>14</v>
      </c>
      <c r="H5120" t="s">
        <v>14</v>
      </c>
      <c r="I5120" t="s">
        <v>10</v>
      </c>
      <c r="J5120" t="s">
        <v>44</v>
      </c>
      <c r="K5120">
        <v>64.319999999999993</v>
      </c>
      <c r="L5120">
        <v>895.74</v>
      </c>
      <c r="M5120">
        <v>3</v>
      </c>
      <c r="N5120">
        <v>7</v>
      </c>
      <c r="O5120" t="s">
        <v>3</v>
      </c>
    </row>
    <row r="5121" spans="1:15" x14ac:dyDescent="0.35">
      <c r="A5121" t="s">
        <v>7781</v>
      </c>
      <c r="B5121" t="s">
        <v>7</v>
      </c>
      <c r="C5121">
        <v>30</v>
      </c>
      <c r="D5121" t="s">
        <v>3</v>
      </c>
      <c r="E5121" t="s">
        <v>3</v>
      </c>
      <c r="F5121" t="s">
        <v>3</v>
      </c>
      <c r="G5121">
        <v>4</v>
      </c>
      <c r="H5121" t="s">
        <v>16</v>
      </c>
      <c r="I5121" t="s">
        <v>10</v>
      </c>
      <c r="J5121" t="s">
        <v>34</v>
      </c>
      <c r="K5121">
        <v>64.34</v>
      </c>
      <c r="L5121">
        <v>265.99</v>
      </c>
      <c r="M5121">
        <v>4</v>
      </c>
      <c r="N5121">
        <v>1</v>
      </c>
      <c r="O5121" t="s">
        <v>3</v>
      </c>
    </row>
    <row r="5122" spans="1:15" x14ac:dyDescent="0.35">
      <c r="A5122" t="s">
        <v>407</v>
      </c>
      <c r="B5122" t="s">
        <v>8</v>
      </c>
      <c r="C5122">
        <v>44</v>
      </c>
      <c r="D5122" t="s">
        <v>3</v>
      </c>
      <c r="E5122" t="s">
        <v>4</v>
      </c>
      <c r="F5122" t="s">
        <v>4</v>
      </c>
      <c r="G5122">
        <v>62</v>
      </c>
      <c r="H5122" t="s">
        <v>14</v>
      </c>
      <c r="I5122" t="s">
        <v>11</v>
      </c>
      <c r="J5122" t="s">
        <v>34</v>
      </c>
      <c r="K5122">
        <v>64.349999999999994</v>
      </c>
      <c r="L5122">
        <v>3986.89</v>
      </c>
      <c r="M5122">
        <v>3</v>
      </c>
      <c r="N5122">
        <v>4</v>
      </c>
      <c r="O5122" t="s">
        <v>3</v>
      </c>
    </row>
    <row r="5123" spans="1:15" x14ac:dyDescent="0.35">
      <c r="A5123" t="s">
        <v>4770</v>
      </c>
      <c r="B5123" t="s">
        <v>8</v>
      </c>
      <c r="C5123">
        <v>71</v>
      </c>
      <c r="D5123" t="s">
        <v>3</v>
      </c>
      <c r="E5123" t="s">
        <v>3</v>
      </c>
      <c r="F5123" t="s">
        <v>3</v>
      </c>
      <c r="G5123">
        <v>17</v>
      </c>
      <c r="H5123" t="s">
        <v>14</v>
      </c>
      <c r="I5123" t="s">
        <v>10</v>
      </c>
      <c r="J5123" t="s">
        <v>34</v>
      </c>
      <c r="K5123">
        <v>64.349999999999994</v>
      </c>
      <c r="L5123">
        <v>1084.3499999999999</v>
      </c>
      <c r="M5123">
        <v>6</v>
      </c>
      <c r="N5123">
        <v>2</v>
      </c>
      <c r="O5123" t="s">
        <v>4</v>
      </c>
    </row>
    <row r="5124" spans="1:15" x14ac:dyDescent="0.35">
      <c r="A5124" t="s">
        <v>7390</v>
      </c>
      <c r="B5124" t="s">
        <v>8</v>
      </c>
      <c r="C5124">
        <v>58</v>
      </c>
      <c r="D5124" t="s">
        <v>3</v>
      </c>
      <c r="E5124" t="s">
        <v>3</v>
      </c>
      <c r="F5124" t="s">
        <v>4</v>
      </c>
      <c r="G5124">
        <v>70</v>
      </c>
      <c r="H5124" t="s">
        <v>15</v>
      </c>
      <c r="I5124" t="s">
        <v>11</v>
      </c>
      <c r="J5124" t="s">
        <v>34</v>
      </c>
      <c r="K5124">
        <v>64.349999999999994</v>
      </c>
      <c r="L5124">
        <v>4508.66</v>
      </c>
      <c r="M5124">
        <v>7</v>
      </c>
      <c r="N5124">
        <v>8</v>
      </c>
      <c r="O5124" t="s">
        <v>3</v>
      </c>
    </row>
    <row r="5125" spans="1:15" x14ac:dyDescent="0.35">
      <c r="A5125" t="s">
        <v>1705</v>
      </c>
      <c r="B5125" t="s">
        <v>7</v>
      </c>
      <c r="C5125">
        <v>62</v>
      </c>
      <c r="D5125" t="s">
        <v>4</v>
      </c>
      <c r="E5125" t="s">
        <v>4</v>
      </c>
      <c r="F5125" t="s">
        <v>4</v>
      </c>
      <c r="G5125">
        <v>26</v>
      </c>
      <c r="H5125" t="s">
        <v>15</v>
      </c>
      <c r="I5125" t="s">
        <v>10</v>
      </c>
      <c r="J5125" t="s">
        <v>40</v>
      </c>
      <c r="K5125">
        <v>64.36</v>
      </c>
      <c r="L5125">
        <v>1692.08</v>
      </c>
      <c r="M5125">
        <v>4</v>
      </c>
      <c r="N5125">
        <v>3</v>
      </c>
      <c r="O5125" t="s">
        <v>3</v>
      </c>
    </row>
    <row r="5126" spans="1:15" x14ac:dyDescent="0.35">
      <c r="A5126" t="s">
        <v>3367</v>
      </c>
      <c r="B5126" t="s">
        <v>8</v>
      </c>
      <c r="C5126">
        <v>55</v>
      </c>
      <c r="D5126" t="s">
        <v>3</v>
      </c>
      <c r="E5126" t="s">
        <v>3</v>
      </c>
      <c r="F5126" t="s">
        <v>4</v>
      </c>
      <c r="G5126">
        <v>64</v>
      </c>
      <c r="H5126" t="s">
        <v>15</v>
      </c>
      <c r="I5126" t="s">
        <v>10</v>
      </c>
      <c r="J5126" t="s">
        <v>44</v>
      </c>
      <c r="K5126">
        <v>64.36</v>
      </c>
      <c r="L5126">
        <v>4116.4399999999996</v>
      </c>
      <c r="M5126">
        <v>4</v>
      </c>
      <c r="N5126">
        <v>5</v>
      </c>
      <c r="O5126" t="s">
        <v>3</v>
      </c>
    </row>
    <row r="5127" spans="1:15" x14ac:dyDescent="0.35">
      <c r="A5127" t="s">
        <v>3093</v>
      </c>
      <c r="B5127" t="s">
        <v>7</v>
      </c>
      <c r="C5127">
        <v>57</v>
      </c>
      <c r="D5127" t="s">
        <v>3</v>
      </c>
      <c r="E5127" t="s">
        <v>3</v>
      </c>
      <c r="F5127" t="s">
        <v>4</v>
      </c>
      <c r="G5127">
        <v>68</v>
      </c>
      <c r="H5127" t="s">
        <v>15</v>
      </c>
      <c r="I5127" t="s">
        <v>10</v>
      </c>
      <c r="J5127" t="s">
        <v>44</v>
      </c>
      <c r="K5127">
        <v>64.37</v>
      </c>
      <c r="L5127">
        <v>4392.3999999999996</v>
      </c>
      <c r="M5127">
        <v>8</v>
      </c>
      <c r="N5127">
        <v>4</v>
      </c>
      <c r="O5127" t="s">
        <v>4</v>
      </c>
    </row>
    <row r="5128" spans="1:15" x14ac:dyDescent="0.35">
      <c r="A5128" t="s">
        <v>4223</v>
      </c>
      <c r="B5128" t="s">
        <v>7</v>
      </c>
      <c r="C5128">
        <v>75</v>
      </c>
      <c r="D5128" t="s">
        <v>3</v>
      </c>
      <c r="E5128" t="s">
        <v>3</v>
      </c>
      <c r="F5128" t="s">
        <v>3</v>
      </c>
      <c r="G5128">
        <v>57</v>
      </c>
      <c r="H5128" t="s">
        <v>16</v>
      </c>
      <c r="I5128" t="s">
        <v>11</v>
      </c>
      <c r="J5128" t="s">
        <v>44</v>
      </c>
      <c r="K5128">
        <v>64.38</v>
      </c>
      <c r="L5128">
        <v>3675.73</v>
      </c>
      <c r="M5128">
        <v>8</v>
      </c>
      <c r="N5128">
        <v>1</v>
      </c>
      <c r="O5128" t="s">
        <v>4</v>
      </c>
    </row>
    <row r="5129" spans="1:15" x14ac:dyDescent="0.35">
      <c r="A5129" t="s">
        <v>6224</v>
      </c>
      <c r="B5129" t="s">
        <v>8</v>
      </c>
      <c r="C5129">
        <v>37</v>
      </c>
      <c r="D5129" t="s">
        <v>3</v>
      </c>
      <c r="E5129" t="s">
        <v>3</v>
      </c>
      <c r="F5129" t="s">
        <v>3</v>
      </c>
      <c r="G5129">
        <v>67</v>
      </c>
      <c r="H5129" t="s">
        <v>14</v>
      </c>
      <c r="I5129" t="s">
        <v>11</v>
      </c>
      <c r="J5129" t="s">
        <v>40</v>
      </c>
      <c r="K5129">
        <v>64.38</v>
      </c>
      <c r="L5129">
        <v>4332.9799999999996</v>
      </c>
      <c r="M5129">
        <v>3</v>
      </c>
      <c r="N5129">
        <v>2</v>
      </c>
      <c r="O5129" t="s">
        <v>3</v>
      </c>
    </row>
    <row r="5130" spans="1:15" x14ac:dyDescent="0.35">
      <c r="A5130" t="s">
        <v>8448</v>
      </c>
      <c r="B5130" t="s">
        <v>7</v>
      </c>
      <c r="C5130">
        <v>75</v>
      </c>
      <c r="D5130" t="s">
        <v>4</v>
      </c>
      <c r="E5130" t="s">
        <v>3</v>
      </c>
      <c r="F5130" t="s">
        <v>3</v>
      </c>
      <c r="G5130">
        <v>56</v>
      </c>
      <c r="H5130" t="s">
        <v>14</v>
      </c>
      <c r="I5130" t="s">
        <v>10</v>
      </c>
      <c r="J5130" t="s">
        <v>44</v>
      </c>
      <c r="K5130">
        <v>64.39</v>
      </c>
      <c r="L5130">
        <v>3592.86</v>
      </c>
      <c r="M5130">
        <v>7</v>
      </c>
      <c r="N5130">
        <v>8</v>
      </c>
      <c r="O5130" t="s">
        <v>3</v>
      </c>
    </row>
    <row r="5131" spans="1:15" x14ac:dyDescent="0.35">
      <c r="A5131" t="s">
        <v>334</v>
      </c>
      <c r="B5131" t="s">
        <v>7</v>
      </c>
      <c r="C5131">
        <v>26</v>
      </c>
      <c r="D5131" t="s">
        <v>3</v>
      </c>
      <c r="E5131" t="s">
        <v>3</v>
      </c>
      <c r="F5131" t="s">
        <v>3</v>
      </c>
      <c r="G5131">
        <v>51</v>
      </c>
      <c r="H5131" t="s">
        <v>16</v>
      </c>
      <c r="I5131" t="s">
        <v>10</v>
      </c>
      <c r="J5131" t="s">
        <v>34</v>
      </c>
      <c r="K5131">
        <v>64.400000000000006</v>
      </c>
      <c r="L5131">
        <v>3295.7</v>
      </c>
      <c r="M5131">
        <v>2</v>
      </c>
      <c r="N5131">
        <v>6</v>
      </c>
      <c r="O5131" t="s">
        <v>3</v>
      </c>
    </row>
    <row r="5132" spans="1:15" x14ac:dyDescent="0.35">
      <c r="A5132" t="s">
        <v>2902</v>
      </c>
      <c r="B5132" t="s">
        <v>7</v>
      </c>
      <c r="C5132">
        <v>32</v>
      </c>
      <c r="D5132" t="s">
        <v>3</v>
      </c>
      <c r="E5132" t="s">
        <v>3</v>
      </c>
      <c r="F5132" t="s">
        <v>4</v>
      </c>
      <c r="G5132">
        <v>37</v>
      </c>
      <c r="H5132" t="s">
        <v>15</v>
      </c>
      <c r="I5132" t="s">
        <v>10</v>
      </c>
      <c r="J5132" t="s">
        <v>32</v>
      </c>
      <c r="K5132">
        <v>64.400000000000006</v>
      </c>
      <c r="L5132">
        <v>2392.31</v>
      </c>
      <c r="M5132">
        <v>7</v>
      </c>
      <c r="N5132">
        <v>9</v>
      </c>
      <c r="O5132" t="s">
        <v>3</v>
      </c>
    </row>
    <row r="5133" spans="1:15" x14ac:dyDescent="0.35">
      <c r="A5133" t="s">
        <v>2325</v>
      </c>
      <c r="B5133" t="s">
        <v>7</v>
      </c>
      <c r="C5133">
        <v>40</v>
      </c>
      <c r="D5133" t="s">
        <v>3</v>
      </c>
      <c r="E5133" t="s">
        <v>3</v>
      </c>
      <c r="F5133" t="s">
        <v>4</v>
      </c>
      <c r="G5133">
        <v>30</v>
      </c>
      <c r="H5133" t="s">
        <v>16</v>
      </c>
      <c r="I5133" t="s">
        <v>11</v>
      </c>
      <c r="J5133" t="s">
        <v>34</v>
      </c>
      <c r="K5133">
        <v>64.41</v>
      </c>
      <c r="L5133">
        <v>1947.48</v>
      </c>
      <c r="M5133">
        <v>7</v>
      </c>
      <c r="N5133">
        <v>3</v>
      </c>
      <c r="O5133" t="s">
        <v>4</v>
      </c>
    </row>
    <row r="5134" spans="1:15" x14ac:dyDescent="0.35">
      <c r="A5134" t="s">
        <v>3512</v>
      </c>
      <c r="B5134" t="s">
        <v>7</v>
      </c>
      <c r="C5134">
        <v>74</v>
      </c>
      <c r="D5134" t="s">
        <v>4</v>
      </c>
      <c r="E5134" t="s">
        <v>4</v>
      </c>
      <c r="F5134" t="s">
        <v>3</v>
      </c>
      <c r="G5134">
        <v>43</v>
      </c>
      <c r="H5134" t="s">
        <v>14</v>
      </c>
      <c r="I5134" t="s">
        <v>10</v>
      </c>
      <c r="J5134" t="s">
        <v>34</v>
      </c>
      <c r="K5134">
        <v>64.430000000000007</v>
      </c>
      <c r="L5134">
        <v>2752.89</v>
      </c>
      <c r="M5134">
        <v>4</v>
      </c>
      <c r="N5134">
        <v>7</v>
      </c>
      <c r="O5134" t="s">
        <v>3</v>
      </c>
    </row>
    <row r="5135" spans="1:15" x14ac:dyDescent="0.35">
      <c r="A5135" t="s">
        <v>6208</v>
      </c>
      <c r="B5135" t="s">
        <v>7</v>
      </c>
      <c r="C5135">
        <v>64</v>
      </c>
      <c r="D5135" t="s">
        <v>4</v>
      </c>
      <c r="E5135" t="s">
        <v>3</v>
      </c>
      <c r="F5135" t="s">
        <v>4</v>
      </c>
      <c r="G5135">
        <v>62</v>
      </c>
      <c r="H5135" t="s">
        <v>15</v>
      </c>
      <c r="I5135" t="s">
        <v>11</v>
      </c>
      <c r="J5135" t="s">
        <v>44</v>
      </c>
      <c r="K5135">
        <v>64.430000000000007</v>
      </c>
      <c r="L5135">
        <v>3984.35</v>
      </c>
      <c r="M5135">
        <v>1</v>
      </c>
      <c r="N5135">
        <v>4</v>
      </c>
      <c r="O5135" t="s">
        <v>3</v>
      </c>
    </row>
    <row r="5136" spans="1:15" x14ac:dyDescent="0.35">
      <c r="A5136" t="s">
        <v>8635</v>
      </c>
      <c r="B5136" t="s">
        <v>8</v>
      </c>
      <c r="C5136">
        <v>32</v>
      </c>
      <c r="D5136" t="s">
        <v>3</v>
      </c>
      <c r="E5136" t="s">
        <v>3</v>
      </c>
      <c r="F5136" t="s">
        <v>3</v>
      </c>
      <c r="G5136">
        <v>10</v>
      </c>
      <c r="H5136" t="s">
        <v>14</v>
      </c>
      <c r="I5136" t="s">
        <v>11</v>
      </c>
      <c r="J5136" t="s">
        <v>34</v>
      </c>
      <c r="K5136">
        <v>64.430000000000007</v>
      </c>
      <c r="L5136">
        <v>629.79</v>
      </c>
      <c r="M5136">
        <v>6</v>
      </c>
      <c r="N5136">
        <v>7</v>
      </c>
      <c r="O5136" t="s">
        <v>3</v>
      </c>
    </row>
    <row r="5137" spans="1:15" x14ac:dyDescent="0.35">
      <c r="A5137" t="s">
        <v>3104</v>
      </c>
      <c r="B5137" t="s">
        <v>7</v>
      </c>
      <c r="C5137">
        <v>74</v>
      </c>
      <c r="D5137" t="s">
        <v>4</v>
      </c>
      <c r="E5137" t="s">
        <v>4</v>
      </c>
      <c r="F5137" t="s">
        <v>3</v>
      </c>
      <c r="G5137">
        <v>19</v>
      </c>
      <c r="H5137" t="s">
        <v>14</v>
      </c>
      <c r="I5137" t="s">
        <v>10</v>
      </c>
      <c r="J5137" t="s">
        <v>32</v>
      </c>
      <c r="K5137">
        <v>64.44</v>
      </c>
      <c r="L5137">
        <v>1218.93</v>
      </c>
      <c r="M5137">
        <v>4</v>
      </c>
      <c r="N5137">
        <v>8</v>
      </c>
      <c r="O5137" t="s">
        <v>3</v>
      </c>
    </row>
    <row r="5138" spans="1:15" x14ac:dyDescent="0.35">
      <c r="A5138" t="s">
        <v>5824</v>
      </c>
      <c r="B5138" t="s">
        <v>7</v>
      </c>
      <c r="C5138">
        <v>65</v>
      </c>
      <c r="D5138" t="s">
        <v>3</v>
      </c>
      <c r="E5138" t="s">
        <v>4</v>
      </c>
      <c r="F5138" t="s">
        <v>3</v>
      </c>
      <c r="G5138">
        <v>9</v>
      </c>
      <c r="H5138" t="s">
        <v>14</v>
      </c>
      <c r="I5138" t="s">
        <v>11</v>
      </c>
      <c r="J5138" t="s">
        <v>34</v>
      </c>
      <c r="K5138">
        <v>64.45</v>
      </c>
      <c r="L5138">
        <v>590.46</v>
      </c>
      <c r="M5138">
        <v>2</v>
      </c>
      <c r="N5138">
        <v>2</v>
      </c>
      <c r="O5138" t="s">
        <v>4</v>
      </c>
    </row>
    <row r="5139" spans="1:15" x14ac:dyDescent="0.35">
      <c r="A5139" t="s">
        <v>7906</v>
      </c>
      <c r="B5139" t="s">
        <v>7</v>
      </c>
      <c r="C5139">
        <v>43</v>
      </c>
      <c r="D5139" t="s">
        <v>3</v>
      </c>
      <c r="E5139" t="s">
        <v>3</v>
      </c>
      <c r="F5139" t="s">
        <v>3</v>
      </c>
      <c r="G5139">
        <v>4</v>
      </c>
      <c r="H5139" t="s">
        <v>14</v>
      </c>
      <c r="I5139" t="s">
        <v>11</v>
      </c>
      <c r="J5139" t="s">
        <v>40</v>
      </c>
      <c r="K5139">
        <v>64.45</v>
      </c>
      <c r="L5139">
        <v>276.33</v>
      </c>
      <c r="M5139">
        <v>1</v>
      </c>
      <c r="N5139">
        <v>10</v>
      </c>
      <c r="O5139" t="s">
        <v>3</v>
      </c>
    </row>
    <row r="5140" spans="1:15" x14ac:dyDescent="0.35">
      <c r="A5140" t="s">
        <v>6815</v>
      </c>
      <c r="B5140" t="s">
        <v>8</v>
      </c>
      <c r="C5140">
        <v>45</v>
      </c>
      <c r="D5140" t="s">
        <v>3</v>
      </c>
      <c r="E5140" t="s">
        <v>4</v>
      </c>
      <c r="F5140" t="s">
        <v>3</v>
      </c>
      <c r="G5140">
        <v>9</v>
      </c>
      <c r="H5140" t="s">
        <v>14</v>
      </c>
      <c r="I5140" t="s">
        <v>10</v>
      </c>
      <c r="J5140" t="s">
        <v>44</v>
      </c>
      <c r="K5140">
        <v>64.48</v>
      </c>
      <c r="L5140">
        <v>593.85</v>
      </c>
      <c r="M5140">
        <v>7</v>
      </c>
      <c r="N5140">
        <v>10</v>
      </c>
      <c r="O5140" t="s">
        <v>3</v>
      </c>
    </row>
    <row r="5141" spans="1:15" x14ac:dyDescent="0.35">
      <c r="A5141" t="s">
        <v>264</v>
      </c>
      <c r="B5141" t="s">
        <v>7</v>
      </c>
      <c r="C5141">
        <v>48</v>
      </c>
      <c r="D5141" t="s">
        <v>3</v>
      </c>
      <c r="E5141" t="s">
        <v>4</v>
      </c>
      <c r="F5141" t="s">
        <v>3</v>
      </c>
      <c r="G5141">
        <v>61</v>
      </c>
      <c r="H5141" t="s">
        <v>15</v>
      </c>
      <c r="I5141" t="s">
        <v>10</v>
      </c>
      <c r="J5141" t="s">
        <v>44</v>
      </c>
      <c r="K5141">
        <v>64.489999999999995</v>
      </c>
      <c r="L5141">
        <v>3915.13</v>
      </c>
      <c r="M5141">
        <v>7</v>
      </c>
      <c r="N5141">
        <v>9</v>
      </c>
      <c r="O5141" t="s">
        <v>3</v>
      </c>
    </row>
    <row r="5142" spans="1:15" x14ac:dyDescent="0.35">
      <c r="A5142" t="s">
        <v>5838</v>
      </c>
      <c r="B5142" t="s">
        <v>8</v>
      </c>
      <c r="C5142">
        <v>39</v>
      </c>
      <c r="D5142" t="s">
        <v>3</v>
      </c>
      <c r="E5142" t="s">
        <v>4</v>
      </c>
      <c r="F5142" t="s">
        <v>3</v>
      </c>
      <c r="G5142">
        <v>27</v>
      </c>
      <c r="H5142" t="s">
        <v>16</v>
      </c>
      <c r="I5142" t="s">
        <v>11</v>
      </c>
      <c r="J5142" t="s">
        <v>44</v>
      </c>
      <c r="K5142">
        <v>64.510000000000005</v>
      </c>
      <c r="L5142">
        <v>1758.84</v>
      </c>
      <c r="M5142">
        <v>7</v>
      </c>
      <c r="N5142">
        <v>1</v>
      </c>
      <c r="O5142" t="s">
        <v>4</v>
      </c>
    </row>
    <row r="5143" spans="1:15" x14ac:dyDescent="0.35">
      <c r="A5143" t="s">
        <v>1746</v>
      </c>
      <c r="B5143" t="s">
        <v>7</v>
      </c>
      <c r="C5143">
        <v>29</v>
      </c>
      <c r="D5143" t="s">
        <v>3</v>
      </c>
      <c r="E5143" t="s">
        <v>3</v>
      </c>
      <c r="F5143" t="s">
        <v>3</v>
      </c>
      <c r="G5143">
        <v>48</v>
      </c>
      <c r="H5143" t="s">
        <v>15</v>
      </c>
      <c r="I5143" t="s">
        <v>11</v>
      </c>
      <c r="J5143" t="s">
        <v>44</v>
      </c>
      <c r="K5143">
        <v>64.53</v>
      </c>
      <c r="L5143">
        <v>3099.72</v>
      </c>
      <c r="M5143">
        <v>6</v>
      </c>
      <c r="N5143">
        <v>7</v>
      </c>
      <c r="O5143" t="s">
        <v>3</v>
      </c>
    </row>
    <row r="5144" spans="1:15" x14ac:dyDescent="0.35">
      <c r="A5144" t="s">
        <v>7560</v>
      </c>
      <c r="B5144" t="s">
        <v>7</v>
      </c>
      <c r="C5144">
        <v>40</v>
      </c>
      <c r="D5144" t="s">
        <v>3</v>
      </c>
      <c r="E5144" t="s">
        <v>3</v>
      </c>
      <c r="F5144" t="s">
        <v>4</v>
      </c>
      <c r="G5144">
        <v>23</v>
      </c>
      <c r="H5144" t="s">
        <v>14</v>
      </c>
      <c r="I5144" t="s">
        <v>11</v>
      </c>
      <c r="J5144" t="s">
        <v>40</v>
      </c>
      <c r="K5144">
        <v>64.53</v>
      </c>
      <c r="L5144">
        <v>1497.38</v>
      </c>
      <c r="M5144">
        <v>3</v>
      </c>
      <c r="N5144">
        <v>6</v>
      </c>
      <c r="O5144" t="s">
        <v>3</v>
      </c>
    </row>
    <row r="5145" spans="1:15" x14ac:dyDescent="0.35">
      <c r="A5145" t="s">
        <v>740</v>
      </c>
      <c r="B5145" t="s">
        <v>8</v>
      </c>
      <c r="C5145">
        <v>48</v>
      </c>
      <c r="D5145" t="s">
        <v>3</v>
      </c>
      <c r="E5145" t="s">
        <v>4</v>
      </c>
      <c r="F5145" t="s">
        <v>4</v>
      </c>
      <c r="G5145">
        <v>4</v>
      </c>
      <c r="H5145" t="s">
        <v>14</v>
      </c>
      <c r="I5145" t="s">
        <v>11</v>
      </c>
      <c r="J5145" t="s">
        <v>40</v>
      </c>
      <c r="K5145">
        <v>64.540000000000006</v>
      </c>
      <c r="L5145">
        <v>271.31</v>
      </c>
      <c r="M5145">
        <v>8</v>
      </c>
      <c r="N5145">
        <v>2</v>
      </c>
      <c r="O5145" t="s">
        <v>4</v>
      </c>
    </row>
    <row r="5146" spans="1:15" x14ac:dyDescent="0.35">
      <c r="A5146" t="s">
        <v>3153</v>
      </c>
      <c r="B5146" t="s">
        <v>7</v>
      </c>
      <c r="C5146">
        <v>34</v>
      </c>
      <c r="D5146" t="s">
        <v>3</v>
      </c>
      <c r="E5146" t="s">
        <v>3</v>
      </c>
      <c r="F5146" t="s">
        <v>3</v>
      </c>
      <c r="G5146">
        <v>57</v>
      </c>
      <c r="H5146" t="s">
        <v>14</v>
      </c>
      <c r="I5146" t="s">
        <v>11</v>
      </c>
      <c r="J5146" t="s">
        <v>40</v>
      </c>
      <c r="K5146">
        <v>64.540000000000006</v>
      </c>
      <c r="L5146">
        <v>3680.21</v>
      </c>
      <c r="M5146">
        <v>2</v>
      </c>
      <c r="N5146">
        <v>5</v>
      </c>
      <c r="O5146" t="s">
        <v>3</v>
      </c>
    </row>
    <row r="5147" spans="1:15" x14ac:dyDescent="0.35">
      <c r="A5147" t="s">
        <v>9731</v>
      </c>
      <c r="B5147" t="s">
        <v>7</v>
      </c>
      <c r="C5147">
        <v>28</v>
      </c>
      <c r="D5147" t="s">
        <v>3</v>
      </c>
      <c r="E5147" t="s">
        <v>3</v>
      </c>
      <c r="F5147" t="s">
        <v>4</v>
      </c>
      <c r="G5147">
        <v>66</v>
      </c>
      <c r="H5147" t="s">
        <v>14</v>
      </c>
      <c r="I5147" t="s">
        <v>10</v>
      </c>
      <c r="J5147" t="s">
        <v>40</v>
      </c>
      <c r="K5147">
        <v>64.540000000000006</v>
      </c>
      <c r="L5147">
        <v>4263.59</v>
      </c>
      <c r="M5147">
        <v>5</v>
      </c>
      <c r="N5147">
        <v>1</v>
      </c>
      <c r="O5147" t="s">
        <v>3</v>
      </c>
    </row>
    <row r="5148" spans="1:15" x14ac:dyDescent="0.35">
      <c r="A5148" t="s">
        <v>6311</v>
      </c>
      <c r="B5148" t="s">
        <v>7</v>
      </c>
      <c r="C5148">
        <v>42</v>
      </c>
      <c r="D5148" t="s">
        <v>3</v>
      </c>
      <c r="E5148" t="s">
        <v>4</v>
      </c>
      <c r="F5148" t="s">
        <v>3</v>
      </c>
      <c r="G5148">
        <v>39</v>
      </c>
      <c r="H5148" t="s">
        <v>14</v>
      </c>
      <c r="I5148" t="s">
        <v>11</v>
      </c>
      <c r="J5148" t="s">
        <v>40</v>
      </c>
      <c r="K5148">
        <v>64.56</v>
      </c>
      <c r="L5148">
        <v>2513.8000000000002</v>
      </c>
      <c r="M5148">
        <v>8</v>
      </c>
      <c r="N5148">
        <v>3</v>
      </c>
      <c r="O5148" t="s">
        <v>4</v>
      </c>
    </row>
    <row r="5149" spans="1:15" x14ac:dyDescent="0.35">
      <c r="A5149" t="s">
        <v>2192</v>
      </c>
      <c r="B5149" t="s">
        <v>7</v>
      </c>
      <c r="C5149">
        <v>65</v>
      </c>
      <c r="D5149" t="s">
        <v>4</v>
      </c>
      <c r="E5149" t="s">
        <v>3</v>
      </c>
      <c r="F5149" t="s">
        <v>4</v>
      </c>
      <c r="G5149">
        <v>3</v>
      </c>
      <c r="H5149" t="s">
        <v>14</v>
      </c>
      <c r="I5149" t="s">
        <v>11</v>
      </c>
      <c r="J5149" t="s">
        <v>32</v>
      </c>
      <c r="K5149">
        <v>64.569999999999993</v>
      </c>
      <c r="L5149">
        <v>213.49</v>
      </c>
      <c r="M5149">
        <v>3</v>
      </c>
      <c r="N5149">
        <v>9</v>
      </c>
      <c r="O5149" t="s">
        <v>3</v>
      </c>
    </row>
    <row r="5150" spans="1:15" x14ac:dyDescent="0.35">
      <c r="A5150" t="s">
        <v>5014</v>
      </c>
      <c r="B5150" t="s">
        <v>7</v>
      </c>
      <c r="C5150">
        <v>19</v>
      </c>
      <c r="D5150" t="s">
        <v>3</v>
      </c>
      <c r="E5150" t="s">
        <v>4</v>
      </c>
      <c r="F5150" t="s">
        <v>3</v>
      </c>
      <c r="G5150">
        <v>52</v>
      </c>
      <c r="H5150" t="s">
        <v>14</v>
      </c>
      <c r="I5150" t="s">
        <v>10</v>
      </c>
      <c r="J5150" t="s">
        <v>32</v>
      </c>
      <c r="K5150">
        <v>64.569999999999993</v>
      </c>
      <c r="L5150">
        <v>3373.99</v>
      </c>
      <c r="M5150">
        <v>2</v>
      </c>
      <c r="N5150">
        <v>1</v>
      </c>
      <c r="O5150" t="s">
        <v>3</v>
      </c>
    </row>
    <row r="5151" spans="1:15" x14ac:dyDescent="0.35">
      <c r="A5151" t="s">
        <v>8180</v>
      </c>
      <c r="B5151" t="s">
        <v>8</v>
      </c>
      <c r="C5151">
        <v>72</v>
      </c>
      <c r="D5151" t="s">
        <v>4</v>
      </c>
      <c r="E5151" t="s">
        <v>3</v>
      </c>
      <c r="F5151" t="s">
        <v>4</v>
      </c>
      <c r="G5151">
        <v>39</v>
      </c>
      <c r="H5151" t="s">
        <v>14</v>
      </c>
      <c r="I5151" t="s">
        <v>11</v>
      </c>
      <c r="J5151" t="s">
        <v>44</v>
      </c>
      <c r="K5151">
        <v>64.569999999999993</v>
      </c>
      <c r="L5151">
        <v>2499.15</v>
      </c>
      <c r="M5151">
        <v>2</v>
      </c>
      <c r="N5151">
        <v>1</v>
      </c>
      <c r="O5151" t="s">
        <v>3</v>
      </c>
    </row>
    <row r="5152" spans="1:15" x14ac:dyDescent="0.35">
      <c r="A5152" t="s">
        <v>6016</v>
      </c>
      <c r="B5152" t="s">
        <v>7</v>
      </c>
      <c r="C5152">
        <v>41</v>
      </c>
      <c r="D5152" t="s">
        <v>3</v>
      </c>
      <c r="E5152" t="s">
        <v>3</v>
      </c>
      <c r="F5152" t="s">
        <v>4</v>
      </c>
      <c r="G5152">
        <v>29</v>
      </c>
      <c r="H5152" t="s">
        <v>14</v>
      </c>
      <c r="I5152" t="s">
        <v>11</v>
      </c>
      <c r="J5152" t="s">
        <v>32</v>
      </c>
      <c r="K5152">
        <v>64.58</v>
      </c>
      <c r="L5152">
        <v>1866.05</v>
      </c>
      <c r="M5152">
        <v>7</v>
      </c>
      <c r="N5152">
        <v>9</v>
      </c>
      <c r="O5152" t="s">
        <v>3</v>
      </c>
    </row>
    <row r="5153" spans="1:15" x14ac:dyDescent="0.35">
      <c r="A5153" t="s">
        <v>6743</v>
      </c>
      <c r="B5153" t="s">
        <v>8</v>
      </c>
      <c r="C5153">
        <v>61</v>
      </c>
      <c r="D5153" t="s">
        <v>3</v>
      </c>
      <c r="E5153" t="s">
        <v>3</v>
      </c>
      <c r="F5153" t="s">
        <v>3</v>
      </c>
      <c r="G5153">
        <v>8</v>
      </c>
      <c r="H5153" t="s">
        <v>16</v>
      </c>
      <c r="I5153" t="s">
        <v>10</v>
      </c>
      <c r="J5153" t="s">
        <v>40</v>
      </c>
      <c r="K5153">
        <v>64.58</v>
      </c>
      <c r="L5153">
        <v>514.01</v>
      </c>
      <c r="M5153">
        <v>0</v>
      </c>
      <c r="N5153">
        <v>10</v>
      </c>
      <c r="O5153" t="s">
        <v>3</v>
      </c>
    </row>
    <row r="5154" spans="1:15" x14ac:dyDescent="0.35">
      <c r="A5154" t="s">
        <v>5445</v>
      </c>
      <c r="B5154" t="s">
        <v>8</v>
      </c>
      <c r="C5154">
        <v>57</v>
      </c>
      <c r="D5154" t="s">
        <v>3</v>
      </c>
      <c r="E5154" t="s">
        <v>3</v>
      </c>
      <c r="F5154" t="s">
        <v>3</v>
      </c>
      <c r="G5154">
        <v>41</v>
      </c>
      <c r="H5154" t="s">
        <v>14</v>
      </c>
      <c r="I5154" t="s">
        <v>10</v>
      </c>
      <c r="J5154" t="s">
        <v>34</v>
      </c>
      <c r="K5154">
        <v>64.59</v>
      </c>
      <c r="L5154">
        <v>2652.46</v>
      </c>
      <c r="M5154">
        <v>8</v>
      </c>
      <c r="N5154">
        <v>9</v>
      </c>
      <c r="O5154" t="s">
        <v>3</v>
      </c>
    </row>
    <row r="5155" spans="1:15" x14ac:dyDescent="0.35">
      <c r="A5155" t="s">
        <v>7045</v>
      </c>
      <c r="B5155" t="s">
        <v>7</v>
      </c>
      <c r="C5155">
        <v>30</v>
      </c>
      <c r="D5155" t="s">
        <v>3</v>
      </c>
      <c r="E5155" t="s">
        <v>4</v>
      </c>
      <c r="F5155" t="s">
        <v>3</v>
      </c>
      <c r="G5155">
        <v>2</v>
      </c>
      <c r="H5155" t="s">
        <v>15</v>
      </c>
      <c r="I5155" t="s">
        <v>11</v>
      </c>
      <c r="J5155" t="s">
        <v>44</v>
      </c>
      <c r="K5155">
        <v>64.59</v>
      </c>
      <c r="L5155">
        <v>121.49</v>
      </c>
      <c r="M5155">
        <v>0</v>
      </c>
      <c r="N5155">
        <v>2</v>
      </c>
      <c r="O5155" t="s">
        <v>3</v>
      </c>
    </row>
    <row r="5156" spans="1:15" x14ac:dyDescent="0.35">
      <c r="A5156" t="s">
        <v>5972</v>
      </c>
      <c r="B5156" t="s">
        <v>7</v>
      </c>
      <c r="C5156">
        <v>70</v>
      </c>
      <c r="D5156" t="s">
        <v>3</v>
      </c>
      <c r="E5156" t="s">
        <v>3</v>
      </c>
      <c r="F5156" t="s">
        <v>3</v>
      </c>
      <c r="G5156">
        <v>56</v>
      </c>
      <c r="H5156" t="s">
        <v>16</v>
      </c>
      <c r="I5156" t="s">
        <v>11</v>
      </c>
      <c r="J5156" t="s">
        <v>40</v>
      </c>
      <c r="K5156">
        <v>64.599999999999994</v>
      </c>
      <c r="L5156">
        <v>3617.6</v>
      </c>
      <c r="M5156">
        <v>4</v>
      </c>
      <c r="N5156">
        <v>7</v>
      </c>
      <c r="O5156" t="s">
        <v>3</v>
      </c>
    </row>
    <row r="5157" spans="1:15" x14ac:dyDescent="0.35">
      <c r="A5157" t="s">
        <v>6574</v>
      </c>
      <c r="B5157" t="s">
        <v>8</v>
      </c>
      <c r="C5157">
        <v>65</v>
      </c>
      <c r="D5157" t="s">
        <v>3</v>
      </c>
      <c r="E5157" t="s">
        <v>4</v>
      </c>
      <c r="F5157" t="s">
        <v>4</v>
      </c>
      <c r="G5157">
        <v>68</v>
      </c>
      <c r="H5157" t="s">
        <v>16</v>
      </c>
      <c r="I5157" t="s">
        <v>11</v>
      </c>
      <c r="J5157" t="s">
        <v>34</v>
      </c>
      <c r="K5157">
        <v>64.599999999999994</v>
      </c>
      <c r="L5157">
        <v>4375.0600000000004</v>
      </c>
      <c r="M5157">
        <v>0</v>
      </c>
      <c r="N5157">
        <v>3</v>
      </c>
      <c r="O5157" t="s">
        <v>3</v>
      </c>
    </row>
    <row r="5158" spans="1:15" x14ac:dyDescent="0.35">
      <c r="A5158" t="s">
        <v>1111</v>
      </c>
      <c r="B5158" t="s">
        <v>7</v>
      </c>
      <c r="C5158">
        <v>57</v>
      </c>
      <c r="D5158" t="s">
        <v>3</v>
      </c>
      <c r="E5158" t="s">
        <v>3</v>
      </c>
      <c r="F5158" t="s">
        <v>4</v>
      </c>
      <c r="G5158">
        <v>61</v>
      </c>
      <c r="H5158" t="s">
        <v>16</v>
      </c>
      <c r="I5158" t="s">
        <v>11</v>
      </c>
      <c r="J5158" t="s">
        <v>44</v>
      </c>
      <c r="K5158">
        <v>64.61</v>
      </c>
      <c r="L5158">
        <v>3936.27</v>
      </c>
      <c r="M5158">
        <v>6</v>
      </c>
      <c r="N5158">
        <v>8</v>
      </c>
      <c r="O5158" t="s">
        <v>3</v>
      </c>
    </row>
    <row r="5159" spans="1:15" x14ac:dyDescent="0.35">
      <c r="A5159" t="s">
        <v>5420</v>
      </c>
      <c r="B5159" t="s">
        <v>7</v>
      </c>
      <c r="C5159">
        <v>37</v>
      </c>
      <c r="D5159" t="s">
        <v>3</v>
      </c>
      <c r="E5159" t="s">
        <v>4</v>
      </c>
      <c r="F5159" t="s">
        <v>3</v>
      </c>
      <c r="G5159">
        <v>26</v>
      </c>
      <c r="H5159" t="s">
        <v>14</v>
      </c>
      <c r="I5159" t="s">
        <v>10</v>
      </c>
      <c r="J5159" t="s">
        <v>44</v>
      </c>
      <c r="K5159">
        <v>64.61</v>
      </c>
      <c r="L5159">
        <v>1662.51</v>
      </c>
      <c r="M5159">
        <v>2</v>
      </c>
      <c r="N5159">
        <v>3</v>
      </c>
      <c r="O5159" t="s">
        <v>3</v>
      </c>
    </row>
    <row r="5160" spans="1:15" x14ac:dyDescent="0.35">
      <c r="A5160" t="s">
        <v>6543</v>
      </c>
      <c r="B5160" t="s">
        <v>7</v>
      </c>
      <c r="C5160">
        <v>44</v>
      </c>
      <c r="D5160" t="s">
        <v>3</v>
      </c>
      <c r="E5160" t="s">
        <v>4</v>
      </c>
      <c r="F5160" t="s">
        <v>3</v>
      </c>
      <c r="G5160">
        <v>59</v>
      </c>
      <c r="H5160" t="s">
        <v>14</v>
      </c>
      <c r="I5160" t="s">
        <v>11</v>
      </c>
      <c r="J5160" t="s">
        <v>40</v>
      </c>
      <c r="K5160">
        <v>64.61</v>
      </c>
      <c r="L5160">
        <v>3792.82</v>
      </c>
      <c r="M5160">
        <v>0</v>
      </c>
      <c r="N5160">
        <v>1</v>
      </c>
      <c r="O5160" t="s">
        <v>3</v>
      </c>
    </row>
    <row r="5161" spans="1:15" x14ac:dyDescent="0.35">
      <c r="A5161" t="s">
        <v>4236</v>
      </c>
      <c r="B5161" t="s">
        <v>8</v>
      </c>
      <c r="C5161">
        <v>37</v>
      </c>
      <c r="D5161" t="s">
        <v>3</v>
      </c>
      <c r="E5161" t="s">
        <v>3</v>
      </c>
      <c r="F5161" t="s">
        <v>3</v>
      </c>
      <c r="G5161">
        <v>55</v>
      </c>
      <c r="H5161" t="s">
        <v>14</v>
      </c>
      <c r="I5161" t="s">
        <v>10</v>
      </c>
      <c r="J5161" t="s">
        <v>34</v>
      </c>
      <c r="K5161">
        <v>64.650000000000006</v>
      </c>
      <c r="L5161">
        <v>3538.86</v>
      </c>
      <c r="M5161">
        <v>2</v>
      </c>
      <c r="N5161">
        <v>4</v>
      </c>
      <c r="O5161" t="s">
        <v>3</v>
      </c>
    </row>
    <row r="5162" spans="1:15" x14ac:dyDescent="0.35">
      <c r="A5162" t="s">
        <v>6519</v>
      </c>
      <c r="B5162" t="s">
        <v>8</v>
      </c>
      <c r="C5162">
        <v>70</v>
      </c>
      <c r="D5162" t="s">
        <v>3</v>
      </c>
      <c r="E5162" t="s">
        <v>4</v>
      </c>
      <c r="F5162" t="s">
        <v>3</v>
      </c>
      <c r="G5162">
        <v>1</v>
      </c>
      <c r="H5162" t="s">
        <v>14</v>
      </c>
      <c r="I5162" t="s">
        <v>10</v>
      </c>
      <c r="J5162" t="s">
        <v>40</v>
      </c>
      <c r="K5162">
        <v>64.66</v>
      </c>
      <c r="L5162">
        <v>69.38</v>
      </c>
      <c r="M5162">
        <v>4</v>
      </c>
      <c r="N5162">
        <v>2</v>
      </c>
      <c r="O5162" t="s">
        <v>4</v>
      </c>
    </row>
    <row r="5163" spans="1:15" x14ac:dyDescent="0.35">
      <c r="A5163" t="s">
        <v>9490</v>
      </c>
      <c r="B5163" t="s">
        <v>7</v>
      </c>
      <c r="C5163">
        <v>40</v>
      </c>
      <c r="D5163" t="s">
        <v>3</v>
      </c>
      <c r="E5163" t="s">
        <v>3</v>
      </c>
      <c r="F5163" t="s">
        <v>4</v>
      </c>
      <c r="G5163">
        <v>68</v>
      </c>
      <c r="H5163" t="s">
        <v>14</v>
      </c>
      <c r="I5163" t="s">
        <v>11</v>
      </c>
      <c r="J5163" t="s">
        <v>34</v>
      </c>
      <c r="K5163">
        <v>64.66</v>
      </c>
      <c r="L5163">
        <v>4398.88</v>
      </c>
      <c r="M5163">
        <v>7</v>
      </c>
      <c r="N5163">
        <v>7</v>
      </c>
      <c r="O5163" t="s">
        <v>3</v>
      </c>
    </row>
    <row r="5164" spans="1:15" x14ac:dyDescent="0.35">
      <c r="A5164" t="s">
        <v>5046</v>
      </c>
      <c r="B5164" t="s">
        <v>7</v>
      </c>
      <c r="C5164">
        <v>32</v>
      </c>
      <c r="D5164" t="s">
        <v>3</v>
      </c>
      <c r="E5164" t="s">
        <v>4</v>
      </c>
      <c r="F5164" t="s">
        <v>4</v>
      </c>
      <c r="G5164">
        <v>18</v>
      </c>
      <c r="H5164" t="s">
        <v>14</v>
      </c>
      <c r="I5164" t="s">
        <v>11</v>
      </c>
      <c r="J5164" t="s">
        <v>32</v>
      </c>
      <c r="K5164">
        <v>64.680000000000007</v>
      </c>
      <c r="L5164">
        <v>1145.71</v>
      </c>
      <c r="M5164">
        <v>0</v>
      </c>
      <c r="N5164">
        <v>8</v>
      </c>
      <c r="O5164" t="s">
        <v>3</v>
      </c>
    </row>
    <row r="5165" spans="1:15" x14ac:dyDescent="0.35">
      <c r="A5165" t="s">
        <v>7561</v>
      </c>
      <c r="B5165" t="s">
        <v>8</v>
      </c>
      <c r="C5165">
        <v>25</v>
      </c>
      <c r="D5165" t="s">
        <v>3</v>
      </c>
      <c r="E5165" t="s">
        <v>3</v>
      </c>
      <c r="F5165" t="s">
        <v>3</v>
      </c>
      <c r="G5165">
        <v>62</v>
      </c>
      <c r="H5165" t="s">
        <v>15</v>
      </c>
      <c r="I5165" t="s">
        <v>11</v>
      </c>
      <c r="J5165" t="s">
        <v>32</v>
      </c>
      <c r="K5165">
        <v>64.680000000000007</v>
      </c>
      <c r="L5165">
        <v>4019.95</v>
      </c>
      <c r="M5165">
        <v>8</v>
      </c>
      <c r="N5165">
        <v>1</v>
      </c>
      <c r="O5165" t="s">
        <v>4</v>
      </c>
    </row>
    <row r="5166" spans="1:15" x14ac:dyDescent="0.35">
      <c r="A5166" t="s">
        <v>8614</v>
      </c>
      <c r="B5166" t="s">
        <v>7</v>
      </c>
      <c r="C5166">
        <v>48</v>
      </c>
      <c r="D5166" t="s">
        <v>3</v>
      </c>
      <c r="E5166" t="s">
        <v>3</v>
      </c>
      <c r="F5166" t="s">
        <v>3</v>
      </c>
      <c r="G5166">
        <v>15</v>
      </c>
      <c r="H5166" t="s">
        <v>14</v>
      </c>
      <c r="I5166" t="s">
        <v>10</v>
      </c>
      <c r="J5166" t="s">
        <v>40</v>
      </c>
      <c r="K5166">
        <v>64.680000000000007</v>
      </c>
      <c r="L5166">
        <v>961.78</v>
      </c>
      <c r="M5166">
        <v>2</v>
      </c>
      <c r="N5166">
        <v>4</v>
      </c>
      <c r="O5166" t="s">
        <v>4</v>
      </c>
    </row>
    <row r="5167" spans="1:15" x14ac:dyDescent="0.35">
      <c r="A5167" t="s">
        <v>343</v>
      </c>
      <c r="B5167" t="s">
        <v>8</v>
      </c>
      <c r="C5167">
        <v>40</v>
      </c>
      <c r="D5167" t="s">
        <v>3</v>
      </c>
      <c r="E5167" t="s">
        <v>4</v>
      </c>
      <c r="F5167" t="s">
        <v>3</v>
      </c>
      <c r="G5167">
        <v>25</v>
      </c>
      <c r="H5167" t="s">
        <v>15</v>
      </c>
      <c r="I5167" t="s">
        <v>10</v>
      </c>
      <c r="J5167" t="s">
        <v>44</v>
      </c>
      <c r="K5167">
        <v>64.69</v>
      </c>
      <c r="L5167">
        <v>1602.78</v>
      </c>
      <c r="M5167">
        <v>8</v>
      </c>
      <c r="N5167">
        <v>8</v>
      </c>
      <c r="O5167" t="s">
        <v>3</v>
      </c>
    </row>
    <row r="5168" spans="1:15" x14ac:dyDescent="0.35">
      <c r="A5168" t="s">
        <v>7858</v>
      </c>
      <c r="B5168" t="s">
        <v>7</v>
      </c>
      <c r="C5168">
        <v>64</v>
      </c>
      <c r="D5168" t="s">
        <v>4</v>
      </c>
      <c r="E5168" t="s">
        <v>4</v>
      </c>
      <c r="F5168" t="s">
        <v>3</v>
      </c>
      <c r="G5168">
        <v>70</v>
      </c>
      <c r="H5168" t="s">
        <v>14</v>
      </c>
      <c r="I5168" t="s">
        <v>11</v>
      </c>
      <c r="J5168" t="s">
        <v>32</v>
      </c>
      <c r="K5168">
        <v>64.7</v>
      </c>
      <c r="L5168">
        <v>4523.29</v>
      </c>
      <c r="M5168">
        <v>1</v>
      </c>
      <c r="N5168">
        <v>7</v>
      </c>
      <c r="O5168" t="s">
        <v>3</v>
      </c>
    </row>
    <row r="5169" spans="1:15" x14ac:dyDescent="0.35">
      <c r="A5169" t="s">
        <v>5323</v>
      </c>
      <c r="B5169" t="s">
        <v>8</v>
      </c>
      <c r="C5169">
        <v>68</v>
      </c>
      <c r="D5169" t="s">
        <v>4</v>
      </c>
      <c r="E5169" t="s">
        <v>4</v>
      </c>
      <c r="F5169" t="s">
        <v>3</v>
      </c>
      <c r="G5169">
        <v>27</v>
      </c>
      <c r="H5169" t="s">
        <v>14</v>
      </c>
      <c r="I5169" t="s">
        <v>10</v>
      </c>
      <c r="J5169" t="s">
        <v>40</v>
      </c>
      <c r="K5169">
        <v>64.709999999999994</v>
      </c>
      <c r="L5169">
        <v>1756.99</v>
      </c>
      <c r="M5169">
        <v>3</v>
      </c>
      <c r="N5169">
        <v>6</v>
      </c>
      <c r="O5169" t="s">
        <v>3</v>
      </c>
    </row>
    <row r="5170" spans="1:15" x14ac:dyDescent="0.35">
      <c r="A5170" t="s">
        <v>3019</v>
      </c>
      <c r="B5170" t="s">
        <v>7</v>
      </c>
      <c r="C5170">
        <v>68</v>
      </c>
      <c r="D5170" t="s">
        <v>3</v>
      </c>
      <c r="E5170" t="s">
        <v>3</v>
      </c>
      <c r="F5170" t="s">
        <v>4</v>
      </c>
      <c r="G5170">
        <v>43</v>
      </c>
      <c r="H5170" t="s">
        <v>14</v>
      </c>
      <c r="I5170" t="s">
        <v>11</v>
      </c>
      <c r="J5170" t="s">
        <v>34</v>
      </c>
      <c r="K5170">
        <v>64.72</v>
      </c>
      <c r="L5170">
        <v>2802.82</v>
      </c>
      <c r="M5170">
        <v>1</v>
      </c>
      <c r="N5170">
        <v>7</v>
      </c>
      <c r="O5170" t="s">
        <v>3</v>
      </c>
    </row>
    <row r="5171" spans="1:15" x14ac:dyDescent="0.35">
      <c r="A5171" t="s">
        <v>6890</v>
      </c>
      <c r="B5171" t="s">
        <v>8</v>
      </c>
      <c r="C5171">
        <v>69</v>
      </c>
      <c r="D5171" t="s">
        <v>4</v>
      </c>
      <c r="E5171" t="s">
        <v>3</v>
      </c>
      <c r="F5171" t="s">
        <v>4</v>
      </c>
      <c r="G5171">
        <v>45</v>
      </c>
      <c r="H5171" t="s">
        <v>16</v>
      </c>
      <c r="I5171" t="s">
        <v>10</v>
      </c>
      <c r="J5171" t="s">
        <v>44</v>
      </c>
      <c r="K5171">
        <v>64.72</v>
      </c>
      <c r="L5171">
        <v>2906.55</v>
      </c>
      <c r="M5171">
        <v>5</v>
      </c>
      <c r="N5171">
        <v>7</v>
      </c>
      <c r="O5171" t="s">
        <v>3</v>
      </c>
    </row>
    <row r="5172" spans="1:15" x14ac:dyDescent="0.35">
      <c r="A5172" t="s">
        <v>9493</v>
      </c>
      <c r="B5172" t="s">
        <v>7</v>
      </c>
      <c r="C5172">
        <v>67</v>
      </c>
      <c r="D5172" t="s">
        <v>3</v>
      </c>
      <c r="E5172" t="s">
        <v>4</v>
      </c>
      <c r="F5172" t="s">
        <v>4</v>
      </c>
      <c r="G5172">
        <v>58</v>
      </c>
      <c r="H5172" t="s">
        <v>16</v>
      </c>
      <c r="I5172" t="s">
        <v>11</v>
      </c>
      <c r="J5172" t="s">
        <v>34</v>
      </c>
      <c r="K5172">
        <v>64.72</v>
      </c>
      <c r="L5172">
        <v>3736.88</v>
      </c>
      <c r="M5172">
        <v>2</v>
      </c>
      <c r="N5172">
        <v>9</v>
      </c>
      <c r="O5172" t="s">
        <v>3</v>
      </c>
    </row>
    <row r="5173" spans="1:15" x14ac:dyDescent="0.35">
      <c r="A5173" t="s">
        <v>3058</v>
      </c>
      <c r="B5173" t="s">
        <v>7</v>
      </c>
      <c r="C5173">
        <v>47</v>
      </c>
      <c r="D5173" t="s">
        <v>3</v>
      </c>
      <c r="E5173" t="s">
        <v>3</v>
      </c>
      <c r="F5173" t="s">
        <v>3</v>
      </c>
      <c r="G5173">
        <v>66</v>
      </c>
      <c r="H5173" t="s">
        <v>14</v>
      </c>
      <c r="I5173" t="s">
        <v>10</v>
      </c>
      <c r="J5173" t="s">
        <v>44</v>
      </c>
      <c r="K5173">
        <v>64.73</v>
      </c>
      <c r="L5173">
        <v>4286.2299999999996</v>
      </c>
      <c r="M5173">
        <v>7</v>
      </c>
      <c r="N5173">
        <v>2</v>
      </c>
      <c r="O5173" t="s">
        <v>4</v>
      </c>
    </row>
    <row r="5174" spans="1:15" x14ac:dyDescent="0.35">
      <c r="A5174" t="s">
        <v>8292</v>
      </c>
      <c r="B5174" t="s">
        <v>8</v>
      </c>
      <c r="C5174">
        <v>71</v>
      </c>
      <c r="D5174" t="s">
        <v>3</v>
      </c>
      <c r="E5174" t="s">
        <v>3</v>
      </c>
      <c r="F5174" t="s">
        <v>3</v>
      </c>
      <c r="G5174">
        <v>71</v>
      </c>
      <c r="H5174" t="s">
        <v>14</v>
      </c>
      <c r="I5174" t="s">
        <v>11</v>
      </c>
      <c r="J5174" t="s">
        <v>44</v>
      </c>
      <c r="K5174">
        <v>64.73</v>
      </c>
      <c r="L5174">
        <v>4602.7</v>
      </c>
      <c r="M5174">
        <v>7</v>
      </c>
      <c r="N5174">
        <v>6</v>
      </c>
      <c r="O5174" t="s">
        <v>3</v>
      </c>
    </row>
    <row r="5175" spans="1:15" x14ac:dyDescent="0.35">
      <c r="A5175" t="s">
        <v>2114</v>
      </c>
      <c r="B5175" t="s">
        <v>7</v>
      </c>
      <c r="C5175">
        <v>20</v>
      </c>
      <c r="D5175" t="s">
        <v>3</v>
      </c>
      <c r="E5175" t="s">
        <v>3</v>
      </c>
      <c r="F5175" t="s">
        <v>3</v>
      </c>
      <c r="G5175">
        <v>23</v>
      </c>
      <c r="H5175" t="s">
        <v>14</v>
      </c>
      <c r="I5175" t="s">
        <v>11</v>
      </c>
      <c r="J5175" t="s">
        <v>34</v>
      </c>
      <c r="K5175">
        <v>64.760000000000005</v>
      </c>
      <c r="L5175">
        <v>1508.56</v>
      </c>
      <c r="M5175">
        <v>6</v>
      </c>
      <c r="N5175">
        <v>8</v>
      </c>
      <c r="O5175" t="s">
        <v>3</v>
      </c>
    </row>
    <row r="5176" spans="1:15" x14ac:dyDescent="0.35">
      <c r="A5176" t="s">
        <v>6069</v>
      </c>
      <c r="B5176" t="s">
        <v>8</v>
      </c>
      <c r="C5176">
        <v>53</v>
      </c>
      <c r="D5176" t="s">
        <v>3</v>
      </c>
      <c r="E5176" t="s">
        <v>3</v>
      </c>
      <c r="F5176" t="s">
        <v>3</v>
      </c>
      <c r="G5176">
        <v>43</v>
      </c>
      <c r="H5176" t="s">
        <v>14</v>
      </c>
      <c r="I5176" t="s">
        <v>10</v>
      </c>
      <c r="J5176" t="s">
        <v>40</v>
      </c>
      <c r="K5176">
        <v>64.760000000000005</v>
      </c>
      <c r="L5176">
        <v>2774.27</v>
      </c>
      <c r="M5176">
        <v>6</v>
      </c>
      <c r="N5176">
        <v>7</v>
      </c>
      <c r="O5176" t="s">
        <v>3</v>
      </c>
    </row>
    <row r="5177" spans="1:15" x14ac:dyDescent="0.35">
      <c r="A5177" t="s">
        <v>4381</v>
      </c>
      <c r="B5177" t="s">
        <v>7</v>
      </c>
      <c r="C5177">
        <v>48</v>
      </c>
      <c r="D5177" t="s">
        <v>3</v>
      </c>
      <c r="E5177" t="s">
        <v>4</v>
      </c>
      <c r="F5177" t="s">
        <v>4</v>
      </c>
      <c r="G5177">
        <v>42</v>
      </c>
      <c r="H5177" t="s">
        <v>16</v>
      </c>
      <c r="I5177" t="s">
        <v>10</v>
      </c>
      <c r="J5177" t="s">
        <v>32</v>
      </c>
      <c r="K5177">
        <v>64.78</v>
      </c>
      <c r="L5177">
        <v>2721.01</v>
      </c>
      <c r="M5177">
        <v>2</v>
      </c>
      <c r="N5177">
        <v>9</v>
      </c>
      <c r="O5177" t="s">
        <v>3</v>
      </c>
    </row>
    <row r="5178" spans="1:15" x14ac:dyDescent="0.35">
      <c r="A5178" t="s">
        <v>182</v>
      </c>
      <c r="B5178" t="s">
        <v>8</v>
      </c>
      <c r="C5178">
        <v>20</v>
      </c>
      <c r="D5178" t="s">
        <v>3</v>
      </c>
      <c r="E5178" t="s">
        <v>4</v>
      </c>
      <c r="F5178" t="s">
        <v>4</v>
      </c>
      <c r="G5178">
        <v>53</v>
      </c>
      <c r="H5178" t="s">
        <v>14</v>
      </c>
      <c r="I5178" t="s">
        <v>11</v>
      </c>
      <c r="J5178" t="s">
        <v>40</v>
      </c>
      <c r="K5178">
        <v>64.8</v>
      </c>
      <c r="L5178">
        <v>3449.32</v>
      </c>
      <c r="M5178">
        <v>0</v>
      </c>
      <c r="N5178">
        <v>1</v>
      </c>
      <c r="O5178" t="s">
        <v>3</v>
      </c>
    </row>
    <row r="5179" spans="1:15" x14ac:dyDescent="0.35">
      <c r="A5179" t="s">
        <v>190</v>
      </c>
      <c r="B5179" t="s">
        <v>8</v>
      </c>
      <c r="C5179">
        <v>41</v>
      </c>
      <c r="D5179" t="s">
        <v>3</v>
      </c>
      <c r="E5179" t="s">
        <v>3</v>
      </c>
      <c r="F5179" t="s">
        <v>4</v>
      </c>
      <c r="G5179">
        <v>51</v>
      </c>
      <c r="H5179" t="s">
        <v>14</v>
      </c>
      <c r="I5179" t="s">
        <v>10</v>
      </c>
      <c r="J5179" t="s">
        <v>34</v>
      </c>
      <c r="K5179">
        <v>64.84</v>
      </c>
      <c r="L5179">
        <v>3324.3</v>
      </c>
      <c r="M5179">
        <v>3</v>
      </c>
      <c r="N5179">
        <v>1</v>
      </c>
      <c r="O5179" t="s">
        <v>3</v>
      </c>
    </row>
    <row r="5180" spans="1:15" x14ac:dyDescent="0.35">
      <c r="A5180" t="s">
        <v>2296</v>
      </c>
      <c r="B5180" t="s">
        <v>8</v>
      </c>
      <c r="C5180">
        <v>42</v>
      </c>
      <c r="D5180" t="s">
        <v>3</v>
      </c>
      <c r="E5180" t="s">
        <v>3</v>
      </c>
      <c r="F5180" t="s">
        <v>4</v>
      </c>
      <c r="G5180">
        <v>51</v>
      </c>
      <c r="H5180" t="s">
        <v>14</v>
      </c>
      <c r="I5180" t="s">
        <v>11</v>
      </c>
      <c r="J5180" t="s">
        <v>40</v>
      </c>
      <c r="K5180">
        <v>64.84</v>
      </c>
      <c r="L5180">
        <v>3300.74</v>
      </c>
      <c r="M5180">
        <v>3</v>
      </c>
      <c r="N5180">
        <v>7</v>
      </c>
      <c r="O5180" t="s">
        <v>3</v>
      </c>
    </row>
    <row r="5181" spans="1:15" x14ac:dyDescent="0.35">
      <c r="A5181" t="s">
        <v>9370</v>
      </c>
      <c r="B5181" t="s">
        <v>8</v>
      </c>
      <c r="C5181">
        <v>21</v>
      </c>
      <c r="D5181" t="s">
        <v>3</v>
      </c>
      <c r="E5181" t="s">
        <v>4</v>
      </c>
      <c r="F5181" t="s">
        <v>3</v>
      </c>
      <c r="G5181">
        <v>2</v>
      </c>
      <c r="H5181" t="s">
        <v>16</v>
      </c>
      <c r="I5181" t="s">
        <v>11</v>
      </c>
      <c r="J5181" t="s">
        <v>32</v>
      </c>
      <c r="K5181">
        <v>64.84</v>
      </c>
      <c r="L5181">
        <v>136.75</v>
      </c>
      <c r="M5181">
        <v>4</v>
      </c>
      <c r="N5181">
        <v>4</v>
      </c>
      <c r="O5181" t="s">
        <v>3</v>
      </c>
    </row>
    <row r="5182" spans="1:15" x14ac:dyDescent="0.35">
      <c r="A5182" t="s">
        <v>6307</v>
      </c>
      <c r="B5182" t="s">
        <v>7</v>
      </c>
      <c r="C5182">
        <v>19</v>
      </c>
      <c r="D5182" t="s">
        <v>3</v>
      </c>
      <c r="E5182" t="s">
        <v>4</v>
      </c>
      <c r="F5182" t="s">
        <v>4</v>
      </c>
      <c r="G5182">
        <v>7</v>
      </c>
      <c r="H5182" t="s">
        <v>14</v>
      </c>
      <c r="I5182" t="s">
        <v>10</v>
      </c>
      <c r="J5182" t="s">
        <v>40</v>
      </c>
      <c r="K5182">
        <v>64.87</v>
      </c>
      <c r="L5182">
        <v>472.34</v>
      </c>
      <c r="M5182">
        <v>5</v>
      </c>
      <c r="N5182">
        <v>2</v>
      </c>
      <c r="O5182" t="s">
        <v>4</v>
      </c>
    </row>
    <row r="5183" spans="1:15" x14ac:dyDescent="0.35">
      <c r="A5183" t="s">
        <v>537</v>
      </c>
      <c r="B5183" t="s">
        <v>8</v>
      </c>
      <c r="C5183">
        <v>26</v>
      </c>
      <c r="D5183" t="s">
        <v>3</v>
      </c>
      <c r="E5183" t="s">
        <v>3</v>
      </c>
      <c r="F5183" t="s">
        <v>4</v>
      </c>
      <c r="G5183">
        <v>68</v>
      </c>
      <c r="H5183" t="s">
        <v>14</v>
      </c>
      <c r="I5183" t="s">
        <v>11</v>
      </c>
      <c r="J5183" t="s">
        <v>34</v>
      </c>
      <c r="K5183">
        <v>64.88</v>
      </c>
      <c r="L5183">
        <v>4395.7</v>
      </c>
      <c r="M5183">
        <v>1</v>
      </c>
      <c r="N5183">
        <v>8</v>
      </c>
      <c r="O5183" t="s">
        <v>3</v>
      </c>
    </row>
    <row r="5184" spans="1:15" x14ac:dyDescent="0.35">
      <c r="A5184" t="s">
        <v>4413</v>
      </c>
      <c r="B5184" t="s">
        <v>8</v>
      </c>
      <c r="C5184">
        <v>28</v>
      </c>
      <c r="D5184" t="s">
        <v>3</v>
      </c>
      <c r="E5184" t="s">
        <v>4</v>
      </c>
      <c r="F5184" t="s">
        <v>4</v>
      </c>
      <c r="G5184">
        <v>7</v>
      </c>
      <c r="H5184" t="s">
        <v>16</v>
      </c>
      <c r="I5184" t="s">
        <v>11</v>
      </c>
      <c r="J5184" t="s">
        <v>34</v>
      </c>
      <c r="K5184">
        <v>64.88</v>
      </c>
      <c r="L5184">
        <v>454.24</v>
      </c>
      <c r="M5184">
        <v>6</v>
      </c>
      <c r="N5184">
        <v>9</v>
      </c>
      <c r="O5184" t="s">
        <v>3</v>
      </c>
    </row>
    <row r="5185" spans="1:15" x14ac:dyDescent="0.35">
      <c r="A5185" t="s">
        <v>7354</v>
      </c>
      <c r="B5185" t="s">
        <v>7</v>
      </c>
      <c r="C5185">
        <v>24</v>
      </c>
      <c r="D5185" t="s">
        <v>3</v>
      </c>
      <c r="E5185" t="s">
        <v>4</v>
      </c>
      <c r="F5185" t="s">
        <v>3</v>
      </c>
      <c r="G5185">
        <v>1</v>
      </c>
      <c r="H5185" t="s">
        <v>14</v>
      </c>
      <c r="I5185" t="s">
        <v>10</v>
      </c>
      <c r="J5185" t="s">
        <v>44</v>
      </c>
      <c r="K5185">
        <v>64.900000000000006</v>
      </c>
      <c r="L5185">
        <v>79.67</v>
      </c>
      <c r="M5185">
        <v>1</v>
      </c>
      <c r="N5185">
        <v>3</v>
      </c>
      <c r="O5185" t="s">
        <v>4</v>
      </c>
    </row>
    <row r="5186" spans="1:15" x14ac:dyDescent="0.35">
      <c r="A5186" t="s">
        <v>1883</v>
      </c>
      <c r="B5186" t="s">
        <v>7</v>
      </c>
      <c r="C5186">
        <v>25</v>
      </c>
      <c r="D5186" t="s">
        <v>3</v>
      </c>
      <c r="E5186" t="s">
        <v>3</v>
      </c>
      <c r="F5186" t="s">
        <v>4</v>
      </c>
      <c r="G5186">
        <v>11</v>
      </c>
      <c r="H5186" t="s">
        <v>14</v>
      </c>
      <c r="I5186" t="s">
        <v>10</v>
      </c>
      <c r="J5186" t="s">
        <v>40</v>
      </c>
      <c r="K5186">
        <v>64.91</v>
      </c>
      <c r="L5186">
        <v>726.93</v>
      </c>
      <c r="M5186">
        <v>5</v>
      </c>
      <c r="N5186">
        <v>6</v>
      </c>
      <c r="O5186" t="s">
        <v>3</v>
      </c>
    </row>
    <row r="5187" spans="1:15" x14ac:dyDescent="0.35">
      <c r="A5187" t="s">
        <v>992</v>
      </c>
      <c r="B5187" t="s">
        <v>7</v>
      </c>
      <c r="C5187">
        <v>21</v>
      </c>
      <c r="D5187" t="s">
        <v>3</v>
      </c>
      <c r="E5187" t="s">
        <v>4</v>
      </c>
      <c r="F5187" t="s">
        <v>4</v>
      </c>
      <c r="G5187">
        <v>56</v>
      </c>
      <c r="H5187" t="s">
        <v>14</v>
      </c>
      <c r="I5187" t="s">
        <v>11</v>
      </c>
      <c r="J5187" t="s">
        <v>34</v>
      </c>
      <c r="K5187">
        <v>64.92</v>
      </c>
      <c r="L5187">
        <v>3630.55</v>
      </c>
      <c r="M5187">
        <v>7</v>
      </c>
      <c r="N5187">
        <v>10</v>
      </c>
      <c r="O5187" t="s">
        <v>3</v>
      </c>
    </row>
    <row r="5188" spans="1:15" x14ac:dyDescent="0.35">
      <c r="A5188" t="s">
        <v>5550</v>
      </c>
      <c r="B5188" t="s">
        <v>8</v>
      </c>
      <c r="C5188">
        <v>49</v>
      </c>
      <c r="D5188" t="s">
        <v>3</v>
      </c>
      <c r="E5188" t="s">
        <v>4</v>
      </c>
      <c r="F5188" t="s">
        <v>4</v>
      </c>
      <c r="G5188">
        <v>46</v>
      </c>
      <c r="H5188" t="s">
        <v>14</v>
      </c>
      <c r="I5188" t="s">
        <v>10</v>
      </c>
      <c r="J5188" t="s">
        <v>44</v>
      </c>
      <c r="K5188">
        <v>64.930000000000007</v>
      </c>
      <c r="L5188">
        <v>2992.21</v>
      </c>
      <c r="M5188">
        <v>7</v>
      </c>
      <c r="N5188">
        <v>6</v>
      </c>
      <c r="O5188" t="s">
        <v>3</v>
      </c>
    </row>
    <row r="5189" spans="1:15" x14ac:dyDescent="0.35">
      <c r="A5189" t="s">
        <v>4029</v>
      </c>
      <c r="B5189" t="s">
        <v>7</v>
      </c>
      <c r="C5189">
        <v>25</v>
      </c>
      <c r="D5189" t="s">
        <v>3</v>
      </c>
      <c r="E5189" t="s">
        <v>3</v>
      </c>
      <c r="F5189" t="s">
        <v>4</v>
      </c>
      <c r="G5189">
        <v>17</v>
      </c>
      <c r="H5189" t="s">
        <v>14</v>
      </c>
      <c r="I5189" t="s">
        <v>11</v>
      </c>
      <c r="J5189" t="s">
        <v>44</v>
      </c>
      <c r="K5189">
        <v>64.94</v>
      </c>
      <c r="L5189">
        <v>1089.9000000000001</v>
      </c>
      <c r="M5189">
        <v>2</v>
      </c>
      <c r="N5189">
        <v>6</v>
      </c>
      <c r="O5189" t="s">
        <v>3</v>
      </c>
    </row>
    <row r="5190" spans="1:15" x14ac:dyDescent="0.35">
      <c r="A5190" t="s">
        <v>4438</v>
      </c>
      <c r="B5190" t="s">
        <v>7</v>
      </c>
      <c r="C5190">
        <v>21</v>
      </c>
      <c r="D5190" t="s">
        <v>3</v>
      </c>
      <c r="E5190" t="s">
        <v>4</v>
      </c>
      <c r="F5190" t="s">
        <v>4</v>
      </c>
      <c r="G5190">
        <v>1</v>
      </c>
      <c r="H5190" t="s">
        <v>14</v>
      </c>
      <c r="I5190" t="s">
        <v>10</v>
      </c>
      <c r="J5190" t="s">
        <v>40</v>
      </c>
      <c r="K5190">
        <v>64.94</v>
      </c>
      <c r="L5190">
        <v>61.7</v>
      </c>
      <c r="M5190">
        <v>5</v>
      </c>
      <c r="N5190">
        <v>4</v>
      </c>
      <c r="O5190" t="s">
        <v>4</v>
      </c>
    </row>
    <row r="5191" spans="1:15" x14ac:dyDescent="0.35">
      <c r="A5191" t="s">
        <v>7435</v>
      </c>
      <c r="B5191" t="s">
        <v>7</v>
      </c>
      <c r="C5191">
        <v>61</v>
      </c>
      <c r="D5191" t="s">
        <v>4</v>
      </c>
      <c r="E5191" t="s">
        <v>3</v>
      </c>
      <c r="F5191" t="s">
        <v>3</v>
      </c>
      <c r="G5191">
        <v>9</v>
      </c>
      <c r="H5191" t="s">
        <v>16</v>
      </c>
      <c r="I5191" t="s">
        <v>10</v>
      </c>
      <c r="J5191" t="s">
        <v>44</v>
      </c>
      <c r="K5191">
        <v>64.94</v>
      </c>
      <c r="L5191">
        <v>602.22</v>
      </c>
      <c r="M5191">
        <v>5</v>
      </c>
      <c r="N5191">
        <v>5</v>
      </c>
      <c r="O5191" t="s">
        <v>3</v>
      </c>
    </row>
    <row r="5192" spans="1:15" x14ac:dyDescent="0.35">
      <c r="A5192" t="s">
        <v>662</v>
      </c>
      <c r="B5192" t="s">
        <v>7</v>
      </c>
      <c r="C5192">
        <v>69</v>
      </c>
      <c r="D5192" t="s">
        <v>3</v>
      </c>
      <c r="E5192" t="s">
        <v>3</v>
      </c>
      <c r="F5192" t="s">
        <v>4</v>
      </c>
      <c r="G5192">
        <v>12</v>
      </c>
      <c r="H5192" t="s">
        <v>14</v>
      </c>
      <c r="I5192" t="s">
        <v>10</v>
      </c>
      <c r="J5192" t="s">
        <v>32</v>
      </c>
      <c r="K5192">
        <v>64.95</v>
      </c>
      <c r="L5192">
        <v>772.07</v>
      </c>
      <c r="M5192">
        <v>4</v>
      </c>
      <c r="N5192">
        <v>6</v>
      </c>
      <c r="O5192" t="s">
        <v>3</v>
      </c>
    </row>
    <row r="5193" spans="1:15" x14ac:dyDescent="0.35">
      <c r="A5193" t="s">
        <v>675</v>
      </c>
      <c r="B5193" t="s">
        <v>7</v>
      </c>
      <c r="C5193">
        <v>21</v>
      </c>
      <c r="D5193" t="s">
        <v>3</v>
      </c>
      <c r="E5193" t="s">
        <v>4</v>
      </c>
      <c r="F5193" t="s">
        <v>4</v>
      </c>
      <c r="G5193">
        <v>53</v>
      </c>
      <c r="H5193" t="s">
        <v>16</v>
      </c>
      <c r="I5193" t="s">
        <v>11</v>
      </c>
      <c r="J5193" t="s">
        <v>34</v>
      </c>
      <c r="K5193">
        <v>64.95</v>
      </c>
      <c r="L5193">
        <v>3436.98</v>
      </c>
      <c r="M5193">
        <v>1</v>
      </c>
      <c r="N5193">
        <v>5</v>
      </c>
      <c r="O5193" t="s">
        <v>3</v>
      </c>
    </row>
    <row r="5194" spans="1:15" x14ac:dyDescent="0.35">
      <c r="A5194" t="s">
        <v>5138</v>
      </c>
      <c r="B5194" t="s">
        <v>8</v>
      </c>
      <c r="C5194">
        <v>23</v>
      </c>
      <c r="D5194" t="s">
        <v>3</v>
      </c>
      <c r="E5194" t="s">
        <v>4</v>
      </c>
      <c r="F5194" t="s">
        <v>4</v>
      </c>
      <c r="G5194">
        <v>21</v>
      </c>
      <c r="H5194" t="s">
        <v>14</v>
      </c>
      <c r="I5194" t="s">
        <v>10</v>
      </c>
      <c r="J5194" t="s">
        <v>40</v>
      </c>
      <c r="K5194">
        <v>64.95</v>
      </c>
      <c r="L5194">
        <v>1369.82</v>
      </c>
      <c r="M5194">
        <v>4</v>
      </c>
      <c r="N5194">
        <v>7</v>
      </c>
      <c r="O5194" t="s">
        <v>3</v>
      </c>
    </row>
    <row r="5195" spans="1:15" x14ac:dyDescent="0.35">
      <c r="A5195" t="s">
        <v>1230</v>
      </c>
      <c r="B5195" t="s">
        <v>8</v>
      </c>
      <c r="C5195">
        <v>72</v>
      </c>
      <c r="D5195" t="s">
        <v>4</v>
      </c>
      <c r="E5195" t="s">
        <v>3</v>
      </c>
      <c r="F5195" t="s">
        <v>4</v>
      </c>
      <c r="G5195">
        <v>39</v>
      </c>
      <c r="H5195" t="s">
        <v>16</v>
      </c>
      <c r="I5195" t="s">
        <v>11</v>
      </c>
      <c r="J5195" t="s">
        <v>34</v>
      </c>
      <c r="K5195">
        <v>64.959999999999994</v>
      </c>
      <c r="L5195">
        <v>2537.81</v>
      </c>
      <c r="M5195">
        <v>8</v>
      </c>
      <c r="N5195">
        <v>1</v>
      </c>
      <c r="O5195" t="s">
        <v>4</v>
      </c>
    </row>
    <row r="5196" spans="1:15" x14ac:dyDescent="0.35">
      <c r="A5196" t="s">
        <v>9975</v>
      </c>
      <c r="B5196" t="s">
        <v>7</v>
      </c>
      <c r="C5196">
        <v>25</v>
      </c>
      <c r="D5196" t="s">
        <v>3</v>
      </c>
      <c r="E5196" t="s">
        <v>4</v>
      </c>
      <c r="F5196" t="s">
        <v>4</v>
      </c>
      <c r="G5196">
        <v>53</v>
      </c>
      <c r="H5196" t="s">
        <v>16</v>
      </c>
      <c r="I5196" t="s">
        <v>10</v>
      </c>
      <c r="J5196" t="s">
        <v>44</v>
      </c>
      <c r="K5196">
        <v>64.959999999999994</v>
      </c>
      <c r="L5196">
        <v>3433.66</v>
      </c>
      <c r="M5196">
        <v>5</v>
      </c>
      <c r="N5196">
        <v>3</v>
      </c>
      <c r="O5196" t="s">
        <v>3</v>
      </c>
    </row>
    <row r="5197" spans="1:15" x14ac:dyDescent="0.35">
      <c r="A5197" t="s">
        <v>9821</v>
      </c>
      <c r="B5197" t="s">
        <v>8</v>
      </c>
      <c r="C5197">
        <v>19</v>
      </c>
      <c r="D5197" t="s">
        <v>3</v>
      </c>
      <c r="E5197" t="s">
        <v>4</v>
      </c>
      <c r="F5197" t="s">
        <v>3</v>
      </c>
      <c r="G5197">
        <v>39</v>
      </c>
      <c r="H5197" t="s">
        <v>15</v>
      </c>
      <c r="I5197" t="s">
        <v>11</v>
      </c>
      <c r="J5197" t="s">
        <v>40</v>
      </c>
      <c r="K5197">
        <v>64.97</v>
      </c>
      <c r="L5197">
        <v>2526.21</v>
      </c>
      <c r="M5197">
        <v>4</v>
      </c>
      <c r="N5197">
        <v>4</v>
      </c>
      <c r="O5197" t="s">
        <v>3</v>
      </c>
    </row>
    <row r="5198" spans="1:15" x14ac:dyDescent="0.35">
      <c r="A5198" t="s">
        <v>141</v>
      </c>
      <c r="B5198" t="s">
        <v>8</v>
      </c>
      <c r="C5198">
        <v>43</v>
      </c>
      <c r="D5198" t="s">
        <v>3</v>
      </c>
      <c r="E5198" t="s">
        <v>3</v>
      </c>
      <c r="F5198" t="s">
        <v>4</v>
      </c>
      <c r="G5198">
        <v>11</v>
      </c>
      <c r="H5198" t="s">
        <v>14</v>
      </c>
      <c r="I5198" t="s">
        <v>11</v>
      </c>
      <c r="J5198" t="s">
        <v>44</v>
      </c>
      <c r="K5198">
        <v>65</v>
      </c>
      <c r="L5198">
        <v>725.67</v>
      </c>
      <c r="M5198">
        <v>0</v>
      </c>
      <c r="N5198">
        <v>5</v>
      </c>
      <c r="O5198" t="s">
        <v>4</v>
      </c>
    </row>
    <row r="5199" spans="1:15" x14ac:dyDescent="0.35">
      <c r="A5199" t="s">
        <v>7013</v>
      </c>
      <c r="B5199" t="s">
        <v>7</v>
      </c>
      <c r="C5199">
        <v>22</v>
      </c>
      <c r="D5199" t="s">
        <v>3</v>
      </c>
      <c r="E5199" t="s">
        <v>4</v>
      </c>
      <c r="F5199" t="s">
        <v>3</v>
      </c>
      <c r="G5199">
        <v>12</v>
      </c>
      <c r="H5199" t="s">
        <v>16</v>
      </c>
      <c r="I5199" t="s">
        <v>10</v>
      </c>
      <c r="J5199" t="s">
        <v>34</v>
      </c>
      <c r="K5199">
        <v>65.03</v>
      </c>
      <c r="L5199">
        <v>788.64</v>
      </c>
      <c r="M5199">
        <v>4</v>
      </c>
      <c r="N5199">
        <v>1</v>
      </c>
      <c r="O5199" t="s">
        <v>3</v>
      </c>
    </row>
    <row r="5200" spans="1:15" x14ac:dyDescent="0.35">
      <c r="A5200" t="s">
        <v>2774</v>
      </c>
      <c r="B5200" t="s">
        <v>7</v>
      </c>
      <c r="C5200">
        <v>41</v>
      </c>
      <c r="D5200" t="s">
        <v>3</v>
      </c>
      <c r="E5200" t="s">
        <v>3</v>
      </c>
      <c r="F5200" t="s">
        <v>4</v>
      </c>
      <c r="G5200">
        <v>5</v>
      </c>
      <c r="H5200" t="s">
        <v>15</v>
      </c>
      <c r="I5200" t="s">
        <v>10</v>
      </c>
      <c r="J5200" t="s">
        <v>32</v>
      </c>
      <c r="K5200">
        <v>65.040000000000006</v>
      </c>
      <c r="L5200">
        <v>344.78</v>
      </c>
      <c r="M5200">
        <v>4</v>
      </c>
      <c r="N5200">
        <v>4</v>
      </c>
      <c r="O5200" t="s">
        <v>3</v>
      </c>
    </row>
    <row r="5201" spans="1:15" x14ac:dyDescent="0.35">
      <c r="A5201" t="s">
        <v>9934</v>
      </c>
      <c r="B5201" t="s">
        <v>7</v>
      </c>
      <c r="C5201">
        <v>38</v>
      </c>
      <c r="D5201" t="s">
        <v>3</v>
      </c>
      <c r="E5201" t="s">
        <v>4</v>
      </c>
      <c r="F5201" t="s">
        <v>4</v>
      </c>
      <c r="G5201">
        <v>70</v>
      </c>
      <c r="H5201" t="s">
        <v>14</v>
      </c>
      <c r="I5201" t="s">
        <v>11</v>
      </c>
      <c r="J5201" t="s">
        <v>44</v>
      </c>
      <c r="K5201">
        <v>65.040000000000006</v>
      </c>
      <c r="L5201">
        <v>4547.1099999999997</v>
      </c>
      <c r="M5201">
        <v>6</v>
      </c>
      <c r="N5201">
        <v>7</v>
      </c>
      <c r="O5201" t="s">
        <v>3</v>
      </c>
    </row>
    <row r="5202" spans="1:15" x14ac:dyDescent="0.35">
      <c r="A5202" t="s">
        <v>124</v>
      </c>
      <c r="B5202" t="s">
        <v>7</v>
      </c>
      <c r="C5202">
        <v>48</v>
      </c>
      <c r="D5202" t="s">
        <v>3</v>
      </c>
      <c r="E5202" t="s">
        <v>4</v>
      </c>
      <c r="F5202" t="s">
        <v>3</v>
      </c>
      <c r="G5202">
        <v>23</v>
      </c>
      <c r="H5202" t="s">
        <v>15</v>
      </c>
      <c r="I5202" t="s">
        <v>11</v>
      </c>
      <c r="J5202" t="s">
        <v>40</v>
      </c>
      <c r="K5202">
        <v>65.069999999999993</v>
      </c>
      <c r="L5202">
        <v>1495.12</v>
      </c>
      <c r="M5202">
        <v>4</v>
      </c>
      <c r="N5202">
        <v>2</v>
      </c>
      <c r="O5202" t="s">
        <v>3</v>
      </c>
    </row>
    <row r="5203" spans="1:15" x14ac:dyDescent="0.35">
      <c r="A5203" t="s">
        <v>3983</v>
      </c>
      <c r="B5203" t="s">
        <v>7</v>
      </c>
      <c r="C5203">
        <v>25</v>
      </c>
      <c r="D5203" t="s">
        <v>3</v>
      </c>
      <c r="E5203" t="s">
        <v>4</v>
      </c>
      <c r="F5203" t="s">
        <v>3</v>
      </c>
      <c r="G5203">
        <v>38</v>
      </c>
      <c r="H5203" t="s">
        <v>15</v>
      </c>
      <c r="I5203" t="s">
        <v>10</v>
      </c>
      <c r="J5203" t="s">
        <v>44</v>
      </c>
      <c r="K5203">
        <v>65.09</v>
      </c>
      <c r="L5203">
        <v>2457.0500000000002</v>
      </c>
      <c r="M5203">
        <v>4</v>
      </c>
      <c r="N5203">
        <v>9</v>
      </c>
      <c r="O5203" t="s">
        <v>3</v>
      </c>
    </row>
    <row r="5204" spans="1:15" x14ac:dyDescent="0.35">
      <c r="A5204" t="s">
        <v>2449</v>
      </c>
      <c r="B5204" t="s">
        <v>7</v>
      </c>
      <c r="C5204">
        <v>19</v>
      </c>
      <c r="D5204" t="s">
        <v>3</v>
      </c>
      <c r="E5204" t="s">
        <v>4</v>
      </c>
      <c r="F5204" t="s">
        <v>4</v>
      </c>
      <c r="G5204">
        <v>23</v>
      </c>
      <c r="H5204" t="s">
        <v>16</v>
      </c>
      <c r="I5204" t="s">
        <v>10</v>
      </c>
      <c r="J5204" t="s">
        <v>32</v>
      </c>
      <c r="K5204">
        <v>65.099999999999994</v>
      </c>
      <c r="L5204">
        <v>1502.81</v>
      </c>
      <c r="M5204">
        <v>6</v>
      </c>
      <c r="N5204">
        <v>7</v>
      </c>
      <c r="O5204" t="s">
        <v>3</v>
      </c>
    </row>
    <row r="5205" spans="1:15" x14ac:dyDescent="0.35">
      <c r="A5205" t="s">
        <v>4641</v>
      </c>
      <c r="B5205" t="s">
        <v>7</v>
      </c>
      <c r="C5205">
        <v>54</v>
      </c>
      <c r="D5205" t="s">
        <v>3</v>
      </c>
      <c r="E5205" t="s">
        <v>3</v>
      </c>
      <c r="F5205" t="s">
        <v>4</v>
      </c>
      <c r="G5205">
        <v>66</v>
      </c>
      <c r="H5205" t="s">
        <v>16</v>
      </c>
      <c r="I5205" t="s">
        <v>11</v>
      </c>
      <c r="J5205" t="s">
        <v>34</v>
      </c>
      <c r="K5205">
        <v>65.11</v>
      </c>
      <c r="L5205">
        <v>4306.16</v>
      </c>
      <c r="M5205">
        <v>1</v>
      </c>
      <c r="N5205">
        <v>1</v>
      </c>
      <c r="O5205" t="s">
        <v>3</v>
      </c>
    </row>
    <row r="5206" spans="1:15" x14ac:dyDescent="0.35">
      <c r="A5206" t="s">
        <v>7790</v>
      </c>
      <c r="B5206" t="s">
        <v>8</v>
      </c>
      <c r="C5206">
        <v>44</v>
      </c>
      <c r="D5206" t="s">
        <v>3</v>
      </c>
      <c r="E5206" t="s">
        <v>4</v>
      </c>
      <c r="F5206" t="s">
        <v>4</v>
      </c>
      <c r="G5206">
        <v>61</v>
      </c>
      <c r="H5206" t="s">
        <v>16</v>
      </c>
      <c r="I5206" t="s">
        <v>11</v>
      </c>
      <c r="J5206" t="s">
        <v>32</v>
      </c>
      <c r="K5206">
        <v>65.12</v>
      </c>
      <c r="L5206">
        <v>3988.75</v>
      </c>
      <c r="M5206">
        <v>8</v>
      </c>
      <c r="N5206">
        <v>2</v>
      </c>
      <c r="O5206" t="s">
        <v>4</v>
      </c>
    </row>
    <row r="5207" spans="1:15" x14ac:dyDescent="0.35">
      <c r="A5207" t="s">
        <v>9042</v>
      </c>
      <c r="B5207" t="s">
        <v>7</v>
      </c>
      <c r="C5207">
        <v>52</v>
      </c>
      <c r="D5207" t="s">
        <v>3</v>
      </c>
      <c r="E5207" t="s">
        <v>4</v>
      </c>
      <c r="F5207" t="s">
        <v>4</v>
      </c>
      <c r="G5207">
        <v>6</v>
      </c>
      <c r="H5207" t="s">
        <v>16</v>
      </c>
      <c r="I5207" t="s">
        <v>11</v>
      </c>
      <c r="J5207" t="s">
        <v>32</v>
      </c>
      <c r="K5207">
        <v>65.14</v>
      </c>
      <c r="L5207">
        <v>375.73</v>
      </c>
      <c r="M5207">
        <v>3</v>
      </c>
      <c r="N5207">
        <v>10</v>
      </c>
      <c r="O5207" t="s">
        <v>3</v>
      </c>
    </row>
    <row r="5208" spans="1:15" x14ac:dyDescent="0.35">
      <c r="A5208" t="s">
        <v>2025</v>
      </c>
      <c r="B5208" t="s">
        <v>8</v>
      </c>
      <c r="C5208">
        <v>20</v>
      </c>
      <c r="D5208" t="s">
        <v>3</v>
      </c>
      <c r="E5208" t="s">
        <v>4</v>
      </c>
      <c r="F5208" t="s">
        <v>4</v>
      </c>
      <c r="G5208">
        <v>36</v>
      </c>
      <c r="H5208" t="s">
        <v>14</v>
      </c>
      <c r="I5208" t="s">
        <v>11</v>
      </c>
      <c r="J5208" t="s">
        <v>32</v>
      </c>
      <c r="K5208">
        <v>65.150000000000006</v>
      </c>
      <c r="L5208">
        <v>2327.79</v>
      </c>
      <c r="M5208">
        <v>4</v>
      </c>
      <c r="N5208">
        <v>6</v>
      </c>
      <c r="O5208" t="s">
        <v>3</v>
      </c>
    </row>
    <row r="5209" spans="1:15" x14ac:dyDescent="0.35">
      <c r="A5209" t="s">
        <v>2170</v>
      </c>
      <c r="B5209" t="s">
        <v>7</v>
      </c>
      <c r="C5209">
        <v>27</v>
      </c>
      <c r="D5209" t="s">
        <v>3</v>
      </c>
      <c r="E5209" t="s">
        <v>3</v>
      </c>
      <c r="F5209" t="s">
        <v>4</v>
      </c>
      <c r="G5209">
        <v>4</v>
      </c>
      <c r="H5209" t="s">
        <v>15</v>
      </c>
      <c r="I5209" t="s">
        <v>11</v>
      </c>
      <c r="J5209" t="s">
        <v>34</v>
      </c>
      <c r="K5209">
        <v>65.16</v>
      </c>
      <c r="L5209">
        <v>247.42</v>
      </c>
      <c r="M5209">
        <v>7</v>
      </c>
      <c r="N5209">
        <v>3</v>
      </c>
      <c r="O5209" t="s">
        <v>4</v>
      </c>
    </row>
    <row r="5210" spans="1:15" x14ac:dyDescent="0.35">
      <c r="A5210" t="s">
        <v>7322</v>
      </c>
      <c r="B5210" t="s">
        <v>7</v>
      </c>
      <c r="C5210">
        <v>54</v>
      </c>
      <c r="D5210" t="s">
        <v>3</v>
      </c>
      <c r="E5210" t="s">
        <v>4</v>
      </c>
      <c r="F5210" t="s">
        <v>4</v>
      </c>
      <c r="G5210">
        <v>61</v>
      </c>
      <c r="H5210" t="s">
        <v>14</v>
      </c>
      <c r="I5210" t="s">
        <v>11</v>
      </c>
      <c r="J5210" t="s">
        <v>40</v>
      </c>
      <c r="K5210">
        <v>65.16</v>
      </c>
      <c r="L5210">
        <v>3960.68</v>
      </c>
      <c r="M5210">
        <v>5</v>
      </c>
      <c r="N5210">
        <v>6</v>
      </c>
      <c r="O5210" t="s">
        <v>3</v>
      </c>
    </row>
    <row r="5211" spans="1:15" x14ac:dyDescent="0.35">
      <c r="A5211" t="s">
        <v>1122</v>
      </c>
      <c r="B5211" t="s">
        <v>7</v>
      </c>
      <c r="C5211">
        <v>70</v>
      </c>
      <c r="D5211" t="s">
        <v>4</v>
      </c>
      <c r="E5211" t="s">
        <v>4</v>
      </c>
      <c r="F5211" t="s">
        <v>3</v>
      </c>
      <c r="G5211">
        <v>41</v>
      </c>
      <c r="H5211" t="s">
        <v>14</v>
      </c>
      <c r="I5211" t="s">
        <v>11</v>
      </c>
      <c r="J5211" t="s">
        <v>44</v>
      </c>
      <c r="K5211">
        <v>65.2</v>
      </c>
      <c r="L5211">
        <v>2685.86</v>
      </c>
      <c r="M5211">
        <v>3</v>
      </c>
      <c r="N5211">
        <v>10</v>
      </c>
      <c r="O5211" t="s">
        <v>3</v>
      </c>
    </row>
    <row r="5212" spans="1:15" x14ac:dyDescent="0.35">
      <c r="A5212" t="s">
        <v>7617</v>
      </c>
      <c r="B5212" t="s">
        <v>7</v>
      </c>
      <c r="C5212">
        <v>21</v>
      </c>
      <c r="D5212" t="s">
        <v>3</v>
      </c>
      <c r="E5212" t="s">
        <v>3</v>
      </c>
      <c r="F5212" t="s">
        <v>3</v>
      </c>
      <c r="G5212">
        <v>17</v>
      </c>
      <c r="H5212" t="s">
        <v>15</v>
      </c>
      <c r="I5212" t="s">
        <v>11</v>
      </c>
      <c r="J5212" t="s">
        <v>40</v>
      </c>
      <c r="K5212">
        <v>65.2</v>
      </c>
      <c r="L5212">
        <v>1127.6300000000001</v>
      </c>
      <c r="M5212">
        <v>0</v>
      </c>
      <c r="N5212">
        <v>3</v>
      </c>
      <c r="O5212" t="s">
        <v>3</v>
      </c>
    </row>
    <row r="5213" spans="1:15" x14ac:dyDescent="0.35">
      <c r="A5213" t="s">
        <v>8445</v>
      </c>
      <c r="B5213" t="s">
        <v>8</v>
      </c>
      <c r="C5213">
        <v>22</v>
      </c>
      <c r="D5213" t="s">
        <v>3</v>
      </c>
      <c r="E5213" t="s">
        <v>4</v>
      </c>
      <c r="F5213" t="s">
        <v>3</v>
      </c>
      <c r="G5213">
        <v>40</v>
      </c>
      <c r="H5213" t="s">
        <v>14</v>
      </c>
      <c r="I5213" t="s">
        <v>11</v>
      </c>
      <c r="J5213" t="s">
        <v>34</v>
      </c>
      <c r="K5213">
        <v>65.2</v>
      </c>
      <c r="L5213">
        <v>2598.94</v>
      </c>
      <c r="M5213">
        <v>6</v>
      </c>
      <c r="N5213">
        <v>3</v>
      </c>
      <c r="O5213" t="s">
        <v>4</v>
      </c>
    </row>
    <row r="5214" spans="1:15" x14ac:dyDescent="0.35">
      <c r="A5214" t="s">
        <v>6922</v>
      </c>
      <c r="B5214" t="s">
        <v>7</v>
      </c>
      <c r="C5214">
        <v>65</v>
      </c>
      <c r="D5214" t="s">
        <v>4</v>
      </c>
      <c r="E5214" t="s">
        <v>3</v>
      </c>
      <c r="F5214" t="s">
        <v>4</v>
      </c>
      <c r="G5214">
        <v>63</v>
      </c>
      <c r="H5214" t="s">
        <v>15</v>
      </c>
      <c r="I5214" t="s">
        <v>11</v>
      </c>
      <c r="J5214" t="s">
        <v>32</v>
      </c>
      <c r="K5214">
        <v>65.209999999999994</v>
      </c>
      <c r="L5214">
        <v>4089.77</v>
      </c>
      <c r="M5214">
        <v>1</v>
      </c>
      <c r="N5214">
        <v>7</v>
      </c>
      <c r="O5214" t="s">
        <v>3</v>
      </c>
    </row>
    <row r="5215" spans="1:15" x14ac:dyDescent="0.35">
      <c r="A5215" t="s">
        <v>4134</v>
      </c>
      <c r="B5215" t="s">
        <v>8</v>
      </c>
      <c r="C5215">
        <v>41</v>
      </c>
      <c r="D5215" t="s">
        <v>3</v>
      </c>
      <c r="E5215" t="s">
        <v>3</v>
      </c>
      <c r="F5215" t="s">
        <v>3</v>
      </c>
      <c r="G5215">
        <v>28</v>
      </c>
      <c r="H5215" t="s">
        <v>14</v>
      </c>
      <c r="I5215" t="s">
        <v>11</v>
      </c>
      <c r="J5215" t="s">
        <v>40</v>
      </c>
      <c r="K5215">
        <v>65.239999999999995</v>
      </c>
      <c r="L5215">
        <v>1820.47</v>
      </c>
      <c r="M5215">
        <v>8</v>
      </c>
      <c r="N5215">
        <v>6</v>
      </c>
      <c r="O5215" t="s">
        <v>3</v>
      </c>
    </row>
    <row r="5216" spans="1:15" x14ac:dyDescent="0.35">
      <c r="A5216" t="s">
        <v>3273</v>
      </c>
      <c r="B5216" t="s">
        <v>7</v>
      </c>
      <c r="C5216">
        <v>73</v>
      </c>
      <c r="D5216" t="s">
        <v>4</v>
      </c>
      <c r="E5216" t="s">
        <v>4</v>
      </c>
      <c r="F5216" t="s">
        <v>4</v>
      </c>
      <c r="G5216">
        <v>61</v>
      </c>
      <c r="H5216" t="s">
        <v>14</v>
      </c>
      <c r="I5216" t="s">
        <v>10</v>
      </c>
      <c r="J5216" t="s">
        <v>32</v>
      </c>
      <c r="K5216">
        <v>65.260000000000005</v>
      </c>
      <c r="L5216">
        <v>3989.61</v>
      </c>
      <c r="M5216">
        <v>0</v>
      </c>
      <c r="N5216">
        <v>10</v>
      </c>
      <c r="O5216" t="s">
        <v>3</v>
      </c>
    </row>
    <row r="5217" spans="1:15" x14ac:dyDescent="0.35">
      <c r="A5217" t="s">
        <v>1674</v>
      </c>
      <c r="B5217" t="s">
        <v>8</v>
      </c>
      <c r="C5217">
        <v>38</v>
      </c>
      <c r="D5217" t="s">
        <v>3</v>
      </c>
      <c r="E5217" t="s">
        <v>3</v>
      </c>
      <c r="F5217" t="s">
        <v>4</v>
      </c>
      <c r="G5217">
        <v>44</v>
      </c>
      <c r="H5217" t="s">
        <v>16</v>
      </c>
      <c r="I5217" t="s">
        <v>10</v>
      </c>
      <c r="J5217" t="s">
        <v>44</v>
      </c>
      <c r="K5217">
        <v>65.27</v>
      </c>
      <c r="L5217">
        <v>2886.77</v>
      </c>
      <c r="M5217">
        <v>7</v>
      </c>
      <c r="N5217">
        <v>9</v>
      </c>
      <c r="O5217" t="s">
        <v>3</v>
      </c>
    </row>
    <row r="5218" spans="1:15" x14ac:dyDescent="0.35">
      <c r="A5218" t="s">
        <v>2400</v>
      </c>
      <c r="B5218" t="s">
        <v>7</v>
      </c>
      <c r="C5218">
        <v>26</v>
      </c>
      <c r="D5218" t="s">
        <v>3</v>
      </c>
      <c r="E5218" t="s">
        <v>3</v>
      </c>
      <c r="F5218" t="s">
        <v>4</v>
      </c>
      <c r="G5218">
        <v>32</v>
      </c>
      <c r="H5218" t="s">
        <v>16</v>
      </c>
      <c r="I5218" t="s">
        <v>10</v>
      </c>
      <c r="J5218" t="s">
        <v>32</v>
      </c>
      <c r="K5218">
        <v>65.27</v>
      </c>
      <c r="L5218">
        <v>2105.15</v>
      </c>
      <c r="M5218">
        <v>6</v>
      </c>
      <c r="N5218">
        <v>3</v>
      </c>
      <c r="O5218" t="s">
        <v>4</v>
      </c>
    </row>
    <row r="5219" spans="1:15" x14ac:dyDescent="0.35">
      <c r="A5219" t="s">
        <v>8034</v>
      </c>
      <c r="B5219" t="s">
        <v>8</v>
      </c>
      <c r="C5219">
        <v>21</v>
      </c>
      <c r="D5219" t="s">
        <v>3</v>
      </c>
      <c r="E5219" t="s">
        <v>4</v>
      </c>
      <c r="F5219" t="s">
        <v>3</v>
      </c>
      <c r="G5219">
        <v>20</v>
      </c>
      <c r="H5219" t="s">
        <v>15</v>
      </c>
      <c r="I5219" t="s">
        <v>11</v>
      </c>
      <c r="J5219" t="s">
        <v>44</v>
      </c>
      <c r="K5219">
        <v>65.28</v>
      </c>
      <c r="L5219">
        <v>1317.43</v>
      </c>
      <c r="M5219">
        <v>1</v>
      </c>
      <c r="N5219">
        <v>1</v>
      </c>
      <c r="O5219" t="s">
        <v>3</v>
      </c>
    </row>
    <row r="5220" spans="1:15" x14ac:dyDescent="0.35">
      <c r="A5220" t="s">
        <v>4537</v>
      </c>
      <c r="B5220" t="s">
        <v>8</v>
      </c>
      <c r="C5220">
        <v>70</v>
      </c>
      <c r="D5220" t="s">
        <v>4</v>
      </c>
      <c r="E5220" t="s">
        <v>3</v>
      </c>
      <c r="F5220" t="s">
        <v>3</v>
      </c>
      <c r="G5220">
        <v>17</v>
      </c>
      <c r="H5220" t="s">
        <v>14</v>
      </c>
      <c r="I5220" t="s">
        <v>11</v>
      </c>
      <c r="J5220" t="s">
        <v>34</v>
      </c>
      <c r="K5220">
        <v>65.3</v>
      </c>
      <c r="L5220">
        <v>1111.24</v>
      </c>
      <c r="M5220">
        <v>0</v>
      </c>
      <c r="N5220">
        <v>7</v>
      </c>
      <c r="O5220" t="s">
        <v>3</v>
      </c>
    </row>
    <row r="5221" spans="1:15" x14ac:dyDescent="0.35">
      <c r="A5221" t="s">
        <v>7235</v>
      </c>
      <c r="B5221" t="s">
        <v>7</v>
      </c>
      <c r="C5221">
        <v>34</v>
      </c>
      <c r="D5221" t="s">
        <v>3</v>
      </c>
      <c r="E5221" t="s">
        <v>4</v>
      </c>
      <c r="F5221" t="s">
        <v>4</v>
      </c>
      <c r="G5221">
        <v>66</v>
      </c>
      <c r="H5221" t="s">
        <v>15</v>
      </c>
      <c r="I5221" t="s">
        <v>10</v>
      </c>
      <c r="J5221" t="s">
        <v>44</v>
      </c>
      <c r="K5221">
        <v>65.3</v>
      </c>
      <c r="L5221">
        <v>4316.47</v>
      </c>
      <c r="M5221">
        <v>4</v>
      </c>
      <c r="N5221">
        <v>5</v>
      </c>
      <c r="O5221" t="s">
        <v>3</v>
      </c>
    </row>
    <row r="5222" spans="1:15" x14ac:dyDescent="0.35">
      <c r="A5222" t="s">
        <v>1722</v>
      </c>
      <c r="B5222" t="s">
        <v>7</v>
      </c>
      <c r="C5222">
        <v>18</v>
      </c>
      <c r="D5222" t="s">
        <v>3</v>
      </c>
      <c r="E5222" t="s">
        <v>3</v>
      </c>
      <c r="F5222" t="s">
        <v>3</v>
      </c>
      <c r="G5222">
        <v>5</v>
      </c>
      <c r="H5222" t="s">
        <v>14</v>
      </c>
      <c r="I5222" t="s">
        <v>10</v>
      </c>
      <c r="J5222" t="s">
        <v>32</v>
      </c>
      <c r="K5222">
        <v>65.31</v>
      </c>
      <c r="L5222">
        <v>343.22</v>
      </c>
      <c r="M5222">
        <v>0</v>
      </c>
      <c r="N5222">
        <v>7</v>
      </c>
      <c r="O5222" t="s">
        <v>3</v>
      </c>
    </row>
    <row r="5223" spans="1:15" x14ac:dyDescent="0.35">
      <c r="A5223" t="s">
        <v>3380</v>
      </c>
      <c r="B5223" t="s">
        <v>7</v>
      </c>
      <c r="C5223">
        <v>44</v>
      </c>
      <c r="D5223" t="s">
        <v>3</v>
      </c>
      <c r="E5223" t="s">
        <v>4</v>
      </c>
      <c r="F5223" t="s">
        <v>4</v>
      </c>
      <c r="G5223">
        <v>18</v>
      </c>
      <c r="H5223" t="s">
        <v>14</v>
      </c>
      <c r="I5223" t="s">
        <v>11</v>
      </c>
      <c r="J5223" t="s">
        <v>34</v>
      </c>
      <c r="K5223">
        <v>65.319999999999993</v>
      </c>
      <c r="L5223">
        <v>1174.21</v>
      </c>
      <c r="M5223">
        <v>4</v>
      </c>
      <c r="N5223">
        <v>10</v>
      </c>
      <c r="O5223" t="s">
        <v>3</v>
      </c>
    </row>
    <row r="5224" spans="1:15" x14ac:dyDescent="0.35">
      <c r="A5224" t="s">
        <v>4536</v>
      </c>
      <c r="B5224" t="s">
        <v>7</v>
      </c>
      <c r="C5224">
        <v>43</v>
      </c>
      <c r="D5224" t="s">
        <v>3</v>
      </c>
      <c r="E5224" t="s">
        <v>4</v>
      </c>
      <c r="F5224" t="s">
        <v>4</v>
      </c>
      <c r="G5224">
        <v>18</v>
      </c>
      <c r="H5224" t="s">
        <v>16</v>
      </c>
      <c r="I5224" t="s">
        <v>10</v>
      </c>
      <c r="J5224" t="s">
        <v>40</v>
      </c>
      <c r="K5224">
        <v>65.319999999999993</v>
      </c>
      <c r="L5224">
        <v>1190.3399999999999</v>
      </c>
      <c r="M5224">
        <v>8</v>
      </c>
      <c r="N5224">
        <v>4</v>
      </c>
      <c r="O5224" t="s">
        <v>4</v>
      </c>
    </row>
    <row r="5225" spans="1:15" x14ac:dyDescent="0.35">
      <c r="A5225" t="s">
        <v>9327</v>
      </c>
      <c r="B5225" t="s">
        <v>8</v>
      </c>
      <c r="C5225">
        <v>72</v>
      </c>
      <c r="D5225" t="s">
        <v>4</v>
      </c>
      <c r="E5225" t="s">
        <v>3</v>
      </c>
      <c r="F5225" t="s">
        <v>4</v>
      </c>
      <c r="G5225">
        <v>48</v>
      </c>
      <c r="H5225" t="s">
        <v>16</v>
      </c>
      <c r="I5225" t="s">
        <v>10</v>
      </c>
      <c r="J5225" t="s">
        <v>44</v>
      </c>
      <c r="K5225">
        <v>65.319999999999993</v>
      </c>
      <c r="L5225">
        <v>3141.16</v>
      </c>
      <c r="M5225">
        <v>4</v>
      </c>
      <c r="N5225">
        <v>7</v>
      </c>
      <c r="O5225" t="s">
        <v>3</v>
      </c>
    </row>
    <row r="5226" spans="1:15" x14ac:dyDescent="0.35">
      <c r="A5226" t="s">
        <v>7336</v>
      </c>
      <c r="B5226" t="s">
        <v>8</v>
      </c>
      <c r="C5226">
        <v>39</v>
      </c>
      <c r="D5226" t="s">
        <v>3</v>
      </c>
      <c r="E5226" t="s">
        <v>4</v>
      </c>
      <c r="F5226" t="s">
        <v>4</v>
      </c>
      <c r="G5226">
        <v>12</v>
      </c>
      <c r="H5226" t="s">
        <v>14</v>
      </c>
      <c r="I5226" t="s">
        <v>11</v>
      </c>
      <c r="J5226" t="s">
        <v>44</v>
      </c>
      <c r="K5226">
        <v>65.33</v>
      </c>
      <c r="L5226">
        <v>768.05</v>
      </c>
      <c r="M5226">
        <v>4</v>
      </c>
      <c r="N5226">
        <v>10</v>
      </c>
      <c r="O5226" t="s">
        <v>3</v>
      </c>
    </row>
    <row r="5227" spans="1:15" x14ac:dyDescent="0.35">
      <c r="A5227" t="s">
        <v>770</v>
      </c>
      <c r="B5227" t="s">
        <v>7</v>
      </c>
      <c r="C5227">
        <v>19</v>
      </c>
      <c r="D5227" t="s">
        <v>3</v>
      </c>
      <c r="E5227" t="s">
        <v>3</v>
      </c>
      <c r="F5227" t="s">
        <v>4</v>
      </c>
      <c r="G5227">
        <v>56</v>
      </c>
      <c r="H5227" t="s">
        <v>15</v>
      </c>
      <c r="I5227" t="s">
        <v>10</v>
      </c>
      <c r="J5227" t="s">
        <v>40</v>
      </c>
      <c r="K5227">
        <v>65.37</v>
      </c>
      <c r="L5227">
        <v>3667.16</v>
      </c>
      <c r="M5227">
        <v>2</v>
      </c>
      <c r="N5227">
        <v>5</v>
      </c>
      <c r="O5227" t="s">
        <v>3</v>
      </c>
    </row>
    <row r="5228" spans="1:15" x14ac:dyDescent="0.35">
      <c r="A5228" t="s">
        <v>5830</v>
      </c>
      <c r="B5228" t="s">
        <v>8</v>
      </c>
      <c r="C5228">
        <v>41</v>
      </c>
      <c r="D5228" t="s">
        <v>3</v>
      </c>
      <c r="E5228" t="s">
        <v>3</v>
      </c>
      <c r="F5228" t="s">
        <v>4</v>
      </c>
      <c r="G5228">
        <v>39</v>
      </c>
      <c r="H5228" t="s">
        <v>16</v>
      </c>
      <c r="I5228" t="s">
        <v>10</v>
      </c>
      <c r="J5228" t="s">
        <v>40</v>
      </c>
      <c r="K5228">
        <v>65.41</v>
      </c>
      <c r="L5228">
        <v>2548.7399999999998</v>
      </c>
      <c r="M5228">
        <v>5</v>
      </c>
      <c r="N5228">
        <v>7</v>
      </c>
      <c r="O5228" t="s">
        <v>3</v>
      </c>
    </row>
    <row r="5229" spans="1:15" x14ac:dyDescent="0.35">
      <c r="A5229" t="s">
        <v>1518</v>
      </c>
      <c r="B5229" t="s">
        <v>7</v>
      </c>
      <c r="C5229">
        <v>55</v>
      </c>
      <c r="D5229" t="s">
        <v>3</v>
      </c>
      <c r="E5229" t="s">
        <v>4</v>
      </c>
      <c r="F5229" t="s">
        <v>4</v>
      </c>
      <c r="G5229">
        <v>52</v>
      </c>
      <c r="H5229" t="s">
        <v>16</v>
      </c>
      <c r="I5229" t="s">
        <v>11</v>
      </c>
      <c r="J5229" t="s">
        <v>32</v>
      </c>
      <c r="K5229">
        <v>65.459999999999994</v>
      </c>
      <c r="L5229">
        <v>3392.14</v>
      </c>
      <c r="M5229">
        <v>7</v>
      </c>
      <c r="N5229">
        <v>4</v>
      </c>
      <c r="O5229" t="s">
        <v>4</v>
      </c>
    </row>
    <row r="5230" spans="1:15" x14ac:dyDescent="0.35">
      <c r="A5230" t="s">
        <v>3422</v>
      </c>
      <c r="B5230" t="s">
        <v>8</v>
      </c>
      <c r="C5230">
        <v>55</v>
      </c>
      <c r="D5230" t="s">
        <v>3</v>
      </c>
      <c r="E5230" t="s">
        <v>3</v>
      </c>
      <c r="F5230" t="s">
        <v>3</v>
      </c>
      <c r="G5230">
        <v>24</v>
      </c>
      <c r="H5230" t="s">
        <v>15</v>
      </c>
      <c r="I5230" t="s">
        <v>11</v>
      </c>
      <c r="J5230" t="s">
        <v>40</v>
      </c>
      <c r="K5230">
        <v>65.489999999999995</v>
      </c>
      <c r="L5230">
        <v>1562.81</v>
      </c>
      <c r="M5230">
        <v>0</v>
      </c>
      <c r="N5230">
        <v>5</v>
      </c>
      <c r="O5230" t="s">
        <v>3</v>
      </c>
    </row>
    <row r="5231" spans="1:15" x14ac:dyDescent="0.35">
      <c r="A5231" t="s">
        <v>2395</v>
      </c>
      <c r="B5231" t="s">
        <v>7</v>
      </c>
      <c r="C5231">
        <v>58</v>
      </c>
      <c r="D5231" t="s">
        <v>3</v>
      </c>
      <c r="E5231" t="s">
        <v>3</v>
      </c>
      <c r="F5231" t="s">
        <v>3</v>
      </c>
      <c r="G5231">
        <v>64</v>
      </c>
      <c r="H5231" t="s">
        <v>14</v>
      </c>
      <c r="I5231" t="s">
        <v>11</v>
      </c>
      <c r="J5231" t="s">
        <v>40</v>
      </c>
      <c r="K5231">
        <v>65.5</v>
      </c>
      <c r="L5231">
        <v>4186.3100000000004</v>
      </c>
      <c r="M5231">
        <v>3</v>
      </c>
      <c r="N5231">
        <v>9</v>
      </c>
      <c r="O5231" t="s">
        <v>3</v>
      </c>
    </row>
    <row r="5232" spans="1:15" x14ac:dyDescent="0.35">
      <c r="A5232" t="s">
        <v>7632</v>
      </c>
      <c r="B5232" t="s">
        <v>7</v>
      </c>
      <c r="C5232">
        <v>71</v>
      </c>
      <c r="D5232" t="s">
        <v>3</v>
      </c>
      <c r="E5232" t="s">
        <v>4</v>
      </c>
      <c r="F5232" t="s">
        <v>3</v>
      </c>
      <c r="G5232">
        <v>7</v>
      </c>
      <c r="H5232" t="s">
        <v>16</v>
      </c>
      <c r="I5232" t="s">
        <v>11</v>
      </c>
      <c r="J5232" t="s">
        <v>44</v>
      </c>
      <c r="K5232">
        <v>65.540000000000006</v>
      </c>
      <c r="L5232">
        <v>463.71</v>
      </c>
      <c r="M5232">
        <v>7</v>
      </c>
      <c r="N5232">
        <v>1</v>
      </c>
      <c r="O5232" t="s">
        <v>4</v>
      </c>
    </row>
    <row r="5233" spans="1:15" x14ac:dyDescent="0.35">
      <c r="A5233" t="s">
        <v>3730</v>
      </c>
      <c r="B5233" t="s">
        <v>7</v>
      </c>
      <c r="C5233">
        <v>36</v>
      </c>
      <c r="D5233" t="s">
        <v>3</v>
      </c>
      <c r="E5233" t="s">
        <v>4</v>
      </c>
      <c r="F5233" t="s">
        <v>4</v>
      </c>
      <c r="G5233">
        <v>48</v>
      </c>
      <c r="H5233" t="s">
        <v>14</v>
      </c>
      <c r="I5233" t="s">
        <v>11</v>
      </c>
      <c r="J5233" t="s">
        <v>32</v>
      </c>
      <c r="K5233">
        <v>65.56</v>
      </c>
      <c r="L5233">
        <v>3135.46</v>
      </c>
      <c r="M5233">
        <v>4</v>
      </c>
      <c r="N5233">
        <v>10</v>
      </c>
      <c r="O5233" t="s">
        <v>3</v>
      </c>
    </row>
    <row r="5234" spans="1:15" x14ac:dyDescent="0.35">
      <c r="A5234" t="s">
        <v>4097</v>
      </c>
      <c r="B5234" t="s">
        <v>8</v>
      </c>
      <c r="C5234">
        <v>38</v>
      </c>
      <c r="D5234" t="s">
        <v>3</v>
      </c>
      <c r="E5234" t="s">
        <v>4</v>
      </c>
      <c r="F5234" t="s">
        <v>4</v>
      </c>
      <c r="G5234">
        <v>18</v>
      </c>
      <c r="H5234" t="s">
        <v>15</v>
      </c>
      <c r="I5234" t="s">
        <v>11</v>
      </c>
      <c r="J5234" t="s">
        <v>44</v>
      </c>
      <c r="K5234">
        <v>65.56</v>
      </c>
      <c r="L5234">
        <v>1192.6099999999999</v>
      </c>
      <c r="M5234">
        <v>5</v>
      </c>
      <c r="N5234">
        <v>4</v>
      </c>
      <c r="O5234" t="s">
        <v>3</v>
      </c>
    </row>
    <row r="5235" spans="1:15" x14ac:dyDescent="0.35">
      <c r="A5235" t="s">
        <v>4975</v>
      </c>
      <c r="B5235" t="s">
        <v>8</v>
      </c>
      <c r="C5235">
        <v>30</v>
      </c>
      <c r="D5235" t="s">
        <v>3</v>
      </c>
      <c r="E5235" t="s">
        <v>4</v>
      </c>
      <c r="F5235" t="s">
        <v>3</v>
      </c>
      <c r="G5235">
        <v>54</v>
      </c>
      <c r="H5235" t="s">
        <v>15</v>
      </c>
      <c r="I5235" t="s">
        <v>11</v>
      </c>
      <c r="J5235" t="s">
        <v>44</v>
      </c>
      <c r="K5235">
        <v>65.56</v>
      </c>
      <c r="L5235">
        <v>3526.19</v>
      </c>
      <c r="M5235">
        <v>1</v>
      </c>
      <c r="N5235">
        <v>6</v>
      </c>
      <c r="O5235" t="s">
        <v>3</v>
      </c>
    </row>
    <row r="5236" spans="1:15" x14ac:dyDescent="0.35">
      <c r="A5236" t="s">
        <v>112</v>
      </c>
      <c r="B5236" t="s">
        <v>7</v>
      </c>
      <c r="C5236">
        <v>52</v>
      </c>
      <c r="D5236" t="s">
        <v>3</v>
      </c>
      <c r="E5236" t="s">
        <v>4</v>
      </c>
      <c r="F5236" t="s">
        <v>3</v>
      </c>
      <c r="G5236">
        <v>31</v>
      </c>
      <c r="H5236" t="s">
        <v>14</v>
      </c>
      <c r="I5236" t="s">
        <v>11</v>
      </c>
      <c r="J5236" t="s">
        <v>32</v>
      </c>
      <c r="K5236">
        <v>65.569999999999993</v>
      </c>
      <c r="L5236">
        <v>2030.24</v>
      </c>
      <c r="M5236">
        <v>4</v>
      </c>
      <c r="N5236">
        <v>6</v>
      </c>
      <c r="O5236" t="s">
        <v>3</v>
      </c>
    </row>
    <row r="5237" spans="1:15" x14ac:dyDescent="0.35">
      <c r="A5237" t="s">
        <v>3575</v>
      </c>
      <c r="B5237" t="s">
        <v>8</v>
      </c>
      <c r="C5237">
        <v>49</v>
      </c>
      <c r="D5237" t="s">
        <v>3</v>
      </c>
      <c r="E5237" t="s">
        <v>3</v>
      </c>
      <c r="F5237" t="s">
        <v>3</v>
      </c>
      <c r="G5237">
        <v>29</v>
      </c>
      <c r="H5237" t="s">
        <v>16</v>
      </c>
      <c r="I5237" t="s">
        <v>10</v>
      </c>
      <c r="J5237" t="s">
        <v>44</v>
      </c>
      <c r="K5237">
        <v>65.58</v>
      </c>
      <c r="L5237">
        <v>1904.66</v>
      </c>
      <c r="M5237">
        <v>4</v>
      </c>
      <c r="N5237">
        <v>8</v>
      </c>
      <c r="O5237" t="s">
        <v>3</v>
      </c>
    </row>
    <row r="5238" spans="1:15" x14ac:dyDescent="0.35">
      <c r="A5238" t="s">
        <v>8007</v>
      </c>
      <c r="B5238" t="s">
        <v>8</v>
      </c>
      <c r="C5238">
        <v>49</v>
      </c>
      <c r="D5238" t="s">
        <v>3</v>
      </c>
      <c r="E5238" t="s">
        <v>4</v>
      </c>
      <c r="F5238" t="s">
        <v>4</v>
      </c>
      <c r="G5238">
        <v>56</v>
      </c>
      <c r="H5238" t="s">
        <v>16</v>
      </c>
      <c r="I5238" t="s">
        <v>11</v>
      </c>
      <c r="J5238" t="s">
        <v>44</v>
      </c>
      <c r="K5238">
        <v>65.599999999999994</v>
      </c>
      <c r="L5238">
        <v>3693.22</v>
      </c>
      <c r="M5238">
        <v>1</v>
      </c>
      <c r="N5238">
        <v>5</v>
      </c>
      <c r="O5238" t="s">
        <v>3</v>
      </c>
    </row>
    <row r="5239" spans="1:15" x14ac:dyDescent="0.35">
      <c r="A5239" t="s">
        <v>8573</v>
      </c>
      <c r="B5239" t="s">
        <v>8</v>
      </c>
      <c r="C5239">
        <v>62</v>
      </c>
      <c r="D5239" t="s">
        <v>4</v>
      </c>
      <c r="E5239" t="s">
        <v>4</v>
      </c>
      <c r="F5239" t="s">
        <v>3</v>
      </c>
      <c r="G5239">
        <v>16</v>
      </c>
      <c r="H5239" t="s">
        <v>14</v>
      </c>
      <c r="I5239" t="s">
        <v>11</v>
      </c>
      <c r="J5239" t="s">
        <v>44</v>
      </c>
      <c r="K5239">
        <v>65.599999999999994</v>
      </c>
      <c r="L5239">
        <v>1031.3499999999999</v>
      </c>
      <c r="M5239">
        <v>3</v>
      </c>
      <c r="N5239">
        <v>10</v>
      </c>
      <c r="O5239" t="s">
        <v>3</v>
      </c>
    </row>
    <row r="5240" spans="1:15" x14ac:dyDescent="0.35">
      <c r="A5240" t="s">
        <v>9038</v>
      </c>
      <c r="B5240" t="s">
        <v>7</v>
      </c>
      <c r="C5240">
        <v>21</v>
      </c>
      <c r="D5240" t="s">
        <v>3</v>
      </c>
      <c r="E5240" t="s">
        <v>3</v>
      </c>
      <c r="F5240" t="s">
        <v>3</v>
      </c>
      <c r="G5240">
        <v>69</v>
      </c>
      <c r="H5240" t="s">
        <v>14</v>
      </c>
      <c r="I5240" t="s">
        <v>11</v>
      </c>
      <c r="J5240" t="s">
        <v>34</v>
      </c>
      <c r="K5240">
        <v>65.62</v>
      </c>
      <c r="L5240">
        <v>4536.59</v>
      </c>
      <c r="M5240">
        <v>0</v>
      </c>
      <c r="N5240">
        <v>7</v>
      </c>
      <c r="O5240" t="s">
        <v>3</v>
      </c>
    </row>
    <row r="5241" spans="1:15" x14ac:dyDescent="0.35">
      <c r="A5241" t="s">
        <v>1103</v>
      </c>
      <c r="B5241" t="s">
        <v>7</v>
      </c>
      <c r="C5241">
        <v>26</v>
      </c>
      <c r="D5241" t="s">
        <v>3</v>
      </c>
      <c r="E5241" t="s">
        <v>3</v>
      </c>
      <c r="F5241" t="s">
        <v>3</v>
      </c>
      <c r="G5241">
        <v>39</v>
      </c>
      <c r="H5241" t="s">
        <v>16</v>
      </c>
      <c r="I5241" t="s">
        <v>10</v>
      </c>
      <c r="J5241" t="s">
        <v>32</v>
      </c>
      <c r="K5241">
        <v>65.63</v>
      </c>
      <c r="L5241">
        <v>2548.0700000000002</v>
      </c>
      <c r="M5241">
        <v>7</v>
      </c>
      <c r="N5241">
        <v>4</v>
      </c>
      <c r="O5241" t="s">
        <v>4</v>
      </c>
    </row>
    <row r="5242" spans="1:15" x14ac:dyDescent="0.35">
      <c r="A5242" t="s">
        <v>2349</v>
      </c>
      <c r="B5242" t="s">
        <v>7</v>
      </c>
      <c r="C5242">
        <v>23</v>
      </c>
      <c r="D5242" t="s">
        <v>3</v>
      </c>
      <c r="E5242" t="s">
        <v>3</v>
      </c>
      <c r="F5242" t="s">
        <v>4</v>
      </c>
      <c r="G5242">
        <v>72</v>
      </c>
      <c r="H5242" t="s">
        <v>14</v>
      </c>
      <c r="I5242" t="s">
        <v>11</v>
      </c>
      <c r="J5242" t="s">
        <v>40</v>
      </c>
      <c r="K5242">
        <v>65.66</v>
      </c>
      <c r="L5242">
        <v>4725.12</v>
      </c>
      <c r="M5242">
        <v>1</v>
      </c>
      <c r="N5242">
        <v>3</v>
      </c>
      <c r="O5242" t="s">
        <v>3</v>
      </c>
    </row>
    <row r="5243" spans="1:15" x14ac:dyDescent="0.35">
      <c r="A5243" t="s">
        <v>1080</v>
      </c>
      <c r="B5243" t="s">
        <v>7</v>
      </c>
      <c r="C5243">
        <v>53</v>
      </c>
      <c r="D5243" t="s">
        <v>3</v>
      </c>
      <c r="E5243" t="s">
        <v>3</v>
      </c>
      <c r="F5243" t="s">
        <v>3</v>
      </c>
      <c r="G5243">
        <v>27</v>
      </c>
      <c r="H5243" t="s">
        <v>14</v>
      </c>
      <c r="I5243" t="s">
        <v>11</v>
      </c>
      <c r="J5243" t="s">
        <v>34</v>
      </c>
      <c r="K5243">
        <v>65.67</v>
      </c>
      <c r="L5243">
        <v>1764.8</v>
      </c>
      <c r="M5243">
        <v>3</v>
      </c>
      <c r="N5243">
        <v>7</v>
      </c>
      <c r="O5243" t="s">
        <v>3</v>
      </c>
    </row>
    <row r="5244" spans="1:15" x14ac:dyDescent="0.35">
      <c r="A5244" t="s">
        <v>8942</v>
      </c>
      <c r="B5244" t="s">
        <v>8</v>
      </c>
      <c r="C5244">
        <v>65</v>
      </c>
      <c r="D5244" t="s">
        <v>3</v>
      </c>
      <c r="E5244" t="s">
        <v>3</v>
      </c>
      <c r="F5244" t="s">
        <v>3</v>
      </c>
      <c r="G5244">
        <v>23</v>
      </c>
      <c r="H5244" t="s">
        <v>16</v>
      </c>
      <c r="I5244" t="s">
        <v>10</v>
      </c>
      <c r="J5244" t="s">
        <v>44</v>
      </c>
      <c r="K5244">
        <v>65.67</v>
      </c>
      <c r="L5244">
        <v>1499.1</v>
      </c>
      <c r="M5244">
        <v>0</v>
      </c>
      <c r="N5244">
        <v>4</v>
      </c>
      <c r="O5244" t="s">
        <v>3</v>
      </c>
    </row>
    <row r="5245" spans="1:15" x14ac:dyDescent="0.35">
      <c r="A5245" t="s">
        <v>1127</v>
      </c>
      <c r="B5245" t="s">
        <v>7</v>
      </c>
      <c r="C5245">
        <v>66</v>
      </c>
      <c r="D5245" t="s">
        <v>3</v>
      </c>
      <c r="E5245" t="s">
        <v>4</v>
      </c>
      <c r="F5245" t="s">
        <v>4</v>
      </c>
      <c r="G5245">
        <v>34</v>
      </c>
      <c r="H5245" t="s">
        <v>14</v>
      </c>
      <c r="I5245" t="s">
        <v>10</v>
      </c>
      <c r="J5245" t="s">
        <v>32</v>
      </c>
      <c r="K5245">
        <v>65.680000000000007</v>
      </c>
      <c r="L5245">
        <v>2220.3000000000002</v>
      </c>
      <c r="M5245">
        <v>6</v>
      </c>
      <c r="N5245">
        <v>1</v>
      </c>
      <c r="O5245" t="s">
        <v>4</v>
      </c>
    </row>
    <row r="5246" spans="1:15" x14ac:dyDescent="0.35">
      <c r="A5246" t="s">
        <v>2701</v>
      </c>
      <c r="B5246" t="s">
        <v>8</v>
      </c>
      <c r="C5246">
        <v>57</v>
      </c>
      <c r="D5246" t="s">
        <v>3</v>
      </c>
      <c r="E5246" t="s">
        <v>4</v>
      </c>
      <c r="F5246" t="s">
        <v>3</v>
      </c>
      <c r="G5246">
        <v>48</v>
      </c>
      <c r="H5246" t="s">
        <v>15</v>
      </c>
      <c r="I5246" t="s">
        <v>10</v>
      </c>
      <c r="J5246" t="s">
        <v>32</v>
      </c>
      <c r="K5246">
        <v>65.680000000000007</v>
      </c>
      <c r="L5246">
        <v>3168.84</v>
      </c>
      <c r="M5246">
        <v>3</v>
      </c>
      <c r="N5246">
        <v>8</v>
      </c>
      <c r="O5246" t="s">
        <v>3</v>
      </c>
    </row>
    <row r="5247" spans="1:15" x14ac:dyDescent="0.35">
      <c r="A5247" t="s">
        <v>2084</v>
      </c>
      <c r="B5247" t="s">
        <v>7</v>
      </c>
      <c r="C5247">
        <v>21</v>
      </c>
      <c r="D5247" t="s">
        <v>3</v>
      </c>
      <c r="E5247" t="s">
        <v>4</v>
      </c>
      <c r="F5247" t="s">
        <v>3</v>
      </c>
      <c r="G5247">
        <v>19</v>
      </c>
      <c r="H5247" t="s">
        <v>14</v>
      </c>
      <c r="I5247" t="s">
        <v>11</v>
      </c>
      <c r="J5247" t="s">
        <v>34</v>
      </c>
      <c r="K5247">
        <v>65.709999999999994</v>
      </c>
      <c r="L5247">
        <v>1235.3699999999999</v>
      </c>
      <c r="M5247">
        <v>2</v>
      </c>
      <c r="N5247">
        <v>9</v>
      </c>
      <c r="O5247" t="s">
        <v>3</v>
      </c>
    </row>
    <row r="5248" spans="1:15" x14ac:dyDescent="0.35">
      <c r="A5248" t="s">
        <v>7934</v>
      </c>
      <c r="B5248" t="s">
        <v>7</v>
      </c>
      <c r="C5248">
        <v>22</v>
      </c>
      <c r="D5248" t="s">
        <v>3</v>
      </c>
      <c r="E5248" t="s">
        <v>4</v>
      </c>
      <c r="F5248" t="s">
        <v>3</v>
      </c>
      <c r="G5248">
        <v>55</v>
      </c>
      <c r="H5248" t="s">
        <v>15</v>
      </c>
      <c r="I5248" t="s">
        <v>11</v>
      </c>
      <c r="J5248" t="s">
        <v>40</v>
      </c>
      <c r="K5248">
        <v>65.75</v>
      </c>
      <c r="L5248">
        <v>3630.29</v>
      </c>
      <c r="M5248">
        <v>0</v>
      </c>
      <c r="N5248">
        <v>7</v>
      </c>
      <c r="O5248" t="s">
        <v>3</v>
      </c>
    </row>
    <row r="5249" spans="1:15" x14ac:dyDescent="0.35">
      <c r="A5249" t="s">
        <v>1045</v>
      </c>
      <c r="B5249" t="s">
        <v>7</v>
      </c>
      <c r="C5249">
        <v>74</v>
      </c>
      <c r="D5249" t="s">
        <v>3</v>
      </c>
      <c r="E5249" t="s">
        <v>3</v>
      </c>
      <c r="F5249" t="s">
        <v>4</v>
      </c>
      <c r="G5249">
        <v>56</v>
      </c>
      <c r="H5249" t="s">
        <v>15</v>
      </c>
      <c r="I5249" t="s">
        <v>11</v>
      </c>
      <c r="J5249" t="s">
        <v>40</v>
      </c>
      <c r="K5249">
        <v>65.760000000000005</v>
      </c>
      <c r="L5249">
        <v>3688.56</v>
      </c>
      <c r="M5249">
        <v>4</v>
      </c>
      <c r="N5249">
        <v>6</v>
      </c>
      <c r="O5249" t="s">
        <v>3</v>
      </c>
    </row>
    <row r="5250" spans="1:15" x14ac:dyDescent="0.35">
      <c r="A5250" t="s">
        <v>2637</v>
      </c>
      <c r="B5250" t="s">
        <v>7</v>
      </c>
      <c r="C5250">
        <v>50</v>
      </c>
      <c r="D5250" t="s">
        <v>3</v>
      </c>
      <c r="E5250" t="s">
        <v>4</v>
      </c>
      <c r="F5250" t="s">
        <v>3</v>
      </c>
      <c r="G5250">
        <v>34</v>
      </c>
      <c r="H5250" t="s">
        <v>14</v>
      </c>
      <c r="I5250" t="s">
        <v>10</v>
      </c>
      <c r="J5250" t="s">
        <v>32</v>
      </c>
      <c r="K5250">
        <v>65.760000000000005</v>
      </c>
      <c r="L5250">
        <v>2216.84</v>
      </c>
      <c r="M5250">
        <v>5</v>
      </c>
      <c r="N5250">
        <v>2</v>
      </c>
      <c r="O5250" t="s">
        <v>3</v>
      </c>
    </row>
    <row r="5251" spans="1:15" x14ac:dyDescent="0.35">
      <c r="A5251" t="s">
        <v>8653</v>
      </c>
      <c r="B5251" t="s">
        <v>8</v>
      </c>
      <c r="C5251">
        <v>55</v>
      </c>
      <c r="D5251" t="s">
        <v>3</v>
      </c>
      <c r="E5251" t="s">
        <v>4</v>
      </c>
      <c r="F5251" t="s">
        <v>4</v>
      </c>
      <c r="G5251">
        <v>66</v>
      </c>
      <c r="H5251" t="s">
        <v>14</v>
      </c>
      <c r="I5251" t="s">
        <v>10</v>
      </c>
      <c r="J5251" t="s">
        <v>40</v>
      </c>
      <c r="K5251">
        <v>65.760000000000005</v>
      </c>
      <c r="L5251">
        <v>4322.49</v>
      </c>
      <c r="M5251">
        <v>5</v>
      </c>
      <c r="N5251">
        <v>3</v>
      </c>
      <c r="O5251" t="s">
        <v>3</v>
      </c>
    </row>
    <row r="5252" spans="1:15" x14ac:dyDescent="0.35">
      <c r="A5252" t="s">
        <v>3524</v>
      </c>
      <c r="B5252" t="s">
        <v>8</v>
      </c>
      <c r="C5252">
        <v>64</v>
      </c>
      <c r="D5252" t="s">
        <v>4</v>
      </c>
      <c r="E5252" t="s">
        <v>3</v>
      </c>
      <c r="F5252" t="s">
        <v>4</v>
      </c>
      <c r="G5252">
        <v>27</v>
      </c>
      <c r="H5252" t="s">
        <v>15</v>
      </c>
      <c r="I5252" t="s">
        <v>11</v>
      </c>
      <c r="J5252" t="s">
        <v>40</v>
      </c>
      <c r="K5252">
        <v>65.78</v>
      </c>
      <c r="L5252">
        <v>1767.68</v>
      </c>
      <c r="M5252">
        <v>6</v>
      </c>
      <c r="N5252">
        <v>6</v>
      </c>
      <c r="O5252" t="s">
        <v>3</v>
      </c>
    </row>
    <row r="5253" spans="1:15" x14ac:dyDescent="0.35">
      <c r="A5253" t="s">
        <v>5403</v>
      </c>
      <c r="B5253" t="s">
        <v>8</v>
      </c>
      <c r="C5253">
        <v>22</v>
      </c>
      <c r="D5253" t="s">
        <v>3</v>
      </c>
      <c r="E5253" t="s">
        <v>3</v>
      </c>
      <c r="F5253" t="s">
        <v>4</v>
      </c>
      <c r="G5253">
        <v>50</v>
      </c>
      <c r="H5253" t="s">
        <v>15</v>
      </c>
      <c r="I5253" t="s">
        <v>11</v>
      </c>
      <c r="J5253" t="s">
        <v>44</v>
      </c>
      <c r="K5253">
        <v>65.78</v>
      </c>
      <c r="L5253">
        <v>3277.92</v>
      </c>
      <c r="M5253">
        <v>5</v>
      </c>
      <c r="N5253">
        <v>8</v>
      </c>
      <c r="O5253" t="s">
        <v>3</v>
      </c>
    </row>
    <row r="5254" spans="1:15" x14ac:dyDescent="0.35">
      <c r="A5254" t="s">
        <v>5882</v>
      </c>
      <c r="B5254" t="s">
        <v>8</v>
      </c>
      <c r="C5254">
        <v>47</v>
      </c>
      <c r="D5254" t="s">
        <v>3</v>
      </c>
      <c r="E5254" t="s">
        <v>3</v>
      </c>
      <c r="F5254" t="s">
        <v>3</v>
      </c>
      <c r="G5254">
        <v>23</v>
      </c>
      <c r="H5254" t="s">
        <v>14</v>
      </c>
      <c r="I5254" t="s">
        <v>10</v>
      </c>
      <c r="J5254" t="s">
        <v>40</v>
      </c>
      <c r="K5254">
        <v>65.819999999999993</v>
      </c>
      <c r="L5254">
        <v>1520.14</v>
      </c>
      <c r="M5254">
        <v>0</v>
      </c>
      <c r="N5254">
        <v>6</v>
      </c>
      <c r="O5254" t="s">
        <v>3</v>
      </c>
    </row>
    <row r="5255" spans="1:15" x14ac:dyDescent="0.35">
      <c r="A5255" t="s">
        <v>7329</v>
      </c>
      <c r="B5255" t="s">
        <v>8</v>
      </c>
      <c r="C5255">
        <v>35</v>
      </c>
      <c r="D5255" t="s">
        <v>3</v>
      </c>
      <c r="E5255" t="s">
        <v>4</v>
      </c>
      <c r="F5255" t="s">
        <v>4</v>
      </c>
      <c r="G5255">
        <v>5</v>
      </c>
      <c r="H5255" t="s">
        <v>15</v>
      </c>
      <c r="I5255" t="s">
        <v>10</v>
      </c>
      <c r="J5255" t="s">
        <v>32</v>
      </c>
      <c r="K5255">
        <v>65.86</v>
      </c>
      <c r="L5255">
        <v>330.13</v>
      </c>
      <c r="M5255">
        <v>0</v>
      </c>
      <c r="N5255">
        <v>8</v>
      </c>
      <c r="O5255" t="s">
        <v>3</v>
      </c>
    </row>
    <row r="5256" spans="1:15" x14ac:dyDescent="0.35">
      <c r="A5256" t="s">
        <v>5433</v>
      </c>
      <c r="B5256" t="s">
        <v>8</v>
      </c>
      <c r="C5256">
        <v>43</v>
      </c>
      <c r="D5256" t="s">
        <v>3</v>
      </c>
      <c r="E5256" t="s">
        <v>4</v>
      </c>
      <c r="F5256" t="s">
        <v>3</v>
      </c>
      <c r="G5256">
        <v>25</v>
      </c>
      <c r="H5256" t="s">
        <v>14</v>
      </c>
      <c r="I5256" t="s">
        <v>10</v>
      </c>
      <c r="J5256" t="s">
        <v>44</v>
      </c>
      <c r="K5256">
        <v>65.87</v>
      </c>
      <c r="L5256">
        <v>1640.94</v>
      </c>
      <c r="M5256">
        <v>7</v>
      </c>
      <c r="N5256">
        <v>3</v>
      </c>
      <c r="O5256" t="s">
        <v>4</v>
      </c>
    </row>
    <row r="5257" spans="1:15" x14ac:dyDescent="0.35">
      <c r="A5257" t="s">
        <v>2949</v>
      </c>
      <c r="B5257" t="s">
        <v>8</v>
      </c>
      <c r="C5257">
        <v>65</v>
      </c>
      <c r="D5257" t="s">
        <v>4</v>
      </c>
      <c r="E5257" t="s">
        <v>3</v>
      </c>
      <c r="F5257" t="s">
        <v>4</v>
      </c>
      <c r="G5257">
        <v>66</v>
      </c>
      <c r="H5257" t="s">
        <v>14</v>
      </c>
      <c r="I5257" t="s">
        <v>10</v>
      </c>
      <c r="J5257" t="s">
        <v>32</v>
      </c>
      <c r="K5257">
        <v>65.900000000000006</v>
      </c>
      <c r="L5257">
        <v>4359.63</v>
      </c>
      <c r="M5257">
        <v>4</v>
      </c>
      <c r="N5257">
        <v>1</v>
      </c>
      <c r="O5257" t="s">
        <v>3</v>
      </c>
    </row>
    <row r="5258" spans="1:15" x14ac:dyDescent="0.35">
      <c r="A5258" t="s">
        <v>8334</v>
      </c>
      <c r="B5258" t="s">
        <v>7</v>
      </c>
      <c r="C5258">
        <v>23</v>
      </c>
      <c r="D5258" t="s">
        <v>3</v>
      </c>
      <c r="E5258" t="s">
        <v>3</v>
      </c>
      <c r="F5258" t="s">
        <v>4</v>
      </c>
      <c r="G5258">
        <v>38</v>
      </c>
      <c r="H5258" t="s">
        <v>15</v>
      </c>
      <c r="I5258" t="s">
        <v>11</v>
      </c>
      <c r="J5258" t="s">
        <v>40</v>
      </c>
      <c r="K5258">
        <v>65.91</v>
      </c>
      <c r="L5258">
        <v>2515.58</v>
      </c>
      <c r="M5258">
        <v>5</v>
      </c>
      <c r="N5258">
        <v>3</v>
      </c>
      <c r="O5258" t="s">
        <v>3</v>
      </c>
    </row>
    <row r="5259" spans="1:15" x14ac:dyDescent="0.35">
      <c r="A5259" t="s">
        <v>1540</v>
      </c>
      <c r="B5259" t="s">
        <v>8</v>
      </c>
      <c r="C5259">
        <v>59</v>
      </c>
      <c r="D5259" t="s">
        <v>3</v>
      </c>
      <c r="E5259" t="s">
        <v>3</v>
      </c>
      <c r="F5259" t="s">
        <v>3</v>
      </c>
      <c r="G5259">
        <v>63</v>
      </c>
      <c r="H5259" t="s">
        <v>14</v>
      </c>
      <c r="I5259" t="s">
        <v>11</v>
      </c>
      <c r="J5259" t="s">
        <v>44</v>
      </c>
      <c r="K5259">
        <v>65.92</v>
      </c>
      <c r="L5259">
        <v>4163.0600000000004</v>
      </c>
      <c r="M5259">
        <v>2</v>
      </c>
      <c r="N5259">
        <v>7</v>
      </c>
      <c r="O5259" t="s">
        <v>3</v>
      </c>
    </row>
    <row r="5260" spans="1:15" x14ac:dyDescent="0.35">
      <c r="A5260" t="s">
        <v>1877</v>
      </c>
      <c r="B5260" t="s">
        <v>7</v>
      </c>
      <c r="C5260">
        <v>25</v>
      </c>
      <c r="D5260" t="s">
        <v>3</v>
      </c>
      <c r="E5260" t="s">
        <v>4</v>
      </c>
      <c r="F5260" t="s">
        <v>4</v>
      </c>
      <c r="G5260">
        <v>26</v>
      </c>
      <c r="H5260" t="s">
        <v>15</v>
      </c>
      <c r="I5260" t="s">
        <v>11</v>
      </c>
      <c r="J5260" t="s">
        <v>34</v>
      </c>
      <c r="K5260">
        <v>65.92</v>
      </c>
      <c r="L5260">
        <v>1695.48</v>
      </c>
      <c r="M5260">
        <v>8</v>
      </c>
      <c r="N5260">
        <v>10</v>
      </c>
      <c r="O5260" t="s">
        <v>3</v>
      </c>
    </row>
    <row r="5261" spans="1:15" x14ac:dyDescent="0.35">
      <c r="A5261" t="s">
        <v>4055</v>
      </c>
      <c r="B5261" t="s">
        <v>8</v>
      </c>
      <c r="C5261">
        <v>53</v>
      </c>
      <c r="D5261" t="s">
        <v>3</v>
      </c>
      <c r="E5261" t="s">
        <v>4</v>
      </c>
      <c r="F5261" t="s">
        <v>3</v>
      </c>
      <c r="G5261">
        <v>21</v>
      </c>
      <c r="H5261" t="s">
        <v>14</v>
      </c>
      <c r="I5261" t="s">
        <v>10</v>
      </c>
      <c r="J5261" t="s">
        <v>40</v>
      </c>
      <c r="K5261">
        <v>65.930000000000007</v>
      </c>
      <c r="L5261">
        <v>1388.22</v>
      </c>
      <c r="M5261">
        <v>5</v>
      </c>
      <c r="N5261">
        <v>8</v>
      </c>
      <c r="O5261" t="s">
        <v>3</v>
      </c>
    </row>
    <row r="5262" spans="1:15" x14ac:dyDescent="0.35">
      <c r="A5262" t="s">
        <v>6019</v>
      </c>
      <c r="B5262" t="s">
        <v>7</v>
      </c>
      <c r="C5262">
        <v>61</v>
      </c>
      <c r="D5262" t="s">
        <v>4</v>
      </c>
      <c r="E5262" t="s">
        <v>3</v>
      </c>
      <c r="F5262" t="s">
        <v>4</v>
      </c>
      <c r="G5262">
        <v>21</v>
      </c>
      <c r="H5262" t="s">
        <v>15</v>
      </c>
      <c r="I5262" t="s">
        <v>10</v>
      </c>
      <c r="J5262" t="s">
        <v>32</v>
      </c>
      <c r="K5262">
        <v>65.930000000000007</v>
      </c>
      <c r="L5262">
        <v>1373.23</v>
      </c>
      <c r="M5262">
        <v>5</v>
      </c>
      <c r="N5262">
        <v>1</v>
      </c>
      <c r="O5262" t="s">
        <v>3</v>
      </c>
    </row>
    <row r="5263" spans="1:15" x14ac:dyDescent="0.35">
      <c r="A5263" t="s">
        <v>6366</v>
      </c>
      <c r="B5263" t="s">
        <v>7</v>
      </c>
      <c r="C5263">
        <v>50</v>
      </c>
      <c r="D5263" t="s">
        <v>3</v>
      </c>
      <c r="E5263" t="s">
        <v>3</v>
      </c>
      <c r="F5263" t="s">
        <v>4</v>
      </c>
      <c r="G5263">
        <v>24</v>
      </c>
      <c r="H5263" t="s">
        <v>14</v>
      </c>
      <c r="I5263" t="s">
        <v>10</v>
      </c>
      <c r="J5263" t="s">
        <v>34</v>
      </c>
      <c r="K5263">
        <v>65.95</v>
      </c>
      <c r="L5263">
        <v>1578.09</v>
      </c>
      <c r="M5263">
        <v>4</v>
      </c>
      <c r="N5263">
        <v>1</v>
      </c>
      <c r="O5263" t="s">
        <v>3</v>
      </c>
    </row>
    <row r="5264" spans="1:15" x14ac:dyDescent="0.35">
      <c r="A5264" t="s">
        <v>4508</v>
      </c>
      <c r="B5264" t="s">
        <v>8</v>
      </c>
      <c r="C5264">
        <v>45</v>
      </c>
      <c r="D5264" t="s">
        <v>3</v>
      </c>
      <c r="E5264" t="s">
        <v>3</v>
      </c>
      <c r="F5264" t="s">
        <v>4</v>
      </c>
      <c r="G5264">
        <v>68</v>
      </c>
      <c r="H5264" t="s">
        <v>15</v>
      </c>
      <c r="I5264" t="s">
        <v>11</v>
      </c>
      <c r="J5264" t="s">
        <v>32</v>
      </c>
      <c r="K5264">
        <v>65.959999999999994</v>
      </c>
      <c r="L5264">
        <v>4474.66</v>
      </c>
      <c r="M5264">
        <v>8</v>
      </c>
      <c r="N5264">
        <v>1</v>
      </c>
      <c r="O5264" t="s">
        <v>4</v>
      </c>
    </row>
    <row r="5265" spans="1:15" x14ac:dyDescent="0.35">
      <c r="A5265" t="s">
        <v>1889</v>
      </c>
      <c r="B5265" t="s">
        <v>8</v>
      </c>
      <c r="C5265">
        <v>40</v>
      </c>
      <c r="D5265" t="s">
        <v>3</v>
      </c>
      <c r="E5265" t="s">
        <v>3</v>
      </c>
      <c r="F5265" t="s">
        <v>4</v>
      </c>
      <c r="G5265">
        <v>62</v>
      </c>
      <c r="H5265" t="s">
        <v>16</v>
      </c>
      <c r="I5265" t="s">
        <v>10</v>
      </c>
      <c r="J5265" t="s">
        <v>34</v>
      </c>
      <c r="K5265">
        <v>65.97</v>
      </c>
      <c r="L5265">
        <v>4103.5600000000004</v>
      </c>
      <c r="M5265">
        <v>3</v>
      </c>
      <c r="N5265">
        <v>4</v>
      </c>
      <c r="O5265" t="s">
        <v>3</v>
      </c>
    </row>
    <row r="5266" spans="1:15" x14ac:dyDescent="0.35">
      <c r="A5266" t="s">
        <v>6036</v>
      </c>
      <c r="B5266" t="s">
        <v>8</v>
      </c>
      <c r="C5266">
        <v>43</v>
      </c>
      <c r="D5266" t="s">
        <v>3</v>
      </c>
      <c r="E5266" t="s">
        <v>3</v>
      </c>
      <c r="F5266" t="s">
        <v>4</v>
      </c>
      <c r="G5266">
        <v>16</v>
      </c>
      <c r="H5266" t="s">
        <v>14</v>
      </c>
      <c r="I5266" t="s">
        <v>11</v>
      </c>
      <c r="J5266" t="s">
        <v>34</v>
      </c>
      <c r="K5266">
        <v>65.97</v>
      </c>
      <c r="L5266">
        <v>1043</v>
      </c>
      <c r="M5266">
        <v>6</v>
      </c>
      <c r="N5266">
        <v>2</v>
      </c>
      <c r="O5266" t="s">
        <v>4</v>
      </c>
    </row>
    <row r="5267" spans="1:15" x14ac:dyDescent="0.35">
      <c r="A5267" t="s">
        <v>5039</v>
      </c>
      <c r="B5267" t="s">
        <v>8</v>
      </c>
      <c r="C5267">
        <v>44</v>
      </c>
      <c r="D5267" t="s">
        <v>3</v>
      </c>
      <c r="E5267" t="s">
        <v>3</v>
      </c>
      <c r="F5267" t="s">
        <v>3</v>
      </c>
      <c r="G5267">
        <v>48</v>
      </c>
      <c r="H5267" t="s">
        <v>14</v>
      </c>
      <c r="I5267" t="s">
        <v>10</v>
      </c>
      <c r="J5267" t="s">
        <v>40</v>
      </c>
      <c r="K5267">
        <v>65.989999999999995</v>
      </c>
      <c r="L5267">
        <v>3158.38</v>
      </c>
      <c r="M5267">
        <v>2</v>
      </c>
      <c r="N5267">
        <v>3</v>
      </c>
      <c r="O5267" t="s">
        <v>3</v>
      </c>
    </row>
    <row r="5268" spans="1:15" x14ac:dyDescent="0.35">
      <c r="A5268" t="s">
        <v>7613</v>
      </c>
      <c r="B5268" t="s">
        <v>7</v>
      </c>
      <c r="C5268">
        <v>66</v>
      </c>
      <c r="D5268" t="s">
        <v>4</v>
      </c>
      <c r="E5268" t="s">
        <v>4</v>
      </c>
      <c r="F5268" t="s">
        <v>4</v>
      </c>
      <c r="G5268">
        <v>55</v>
      </c>
      <c r="H5268" t="s">
        <v>15</v>
      </c>
      <c r="I5268" t="s">
        <v>11</v>
      </c>
      <c r="J5268" t="s">
        <v>40</v>
      </c>
      <c r="K5268">
        <v>65.989999999999995</v>
      </c>
      <c r="L5268">
        <v>3630.2</v>
      </c>
      <c r="M5268">
        <v>2</v>
      </c>
      <c r="N5268">
        <v>10</v>
      </c>
      <c r="O5268" t="s">
        <v>3</v>
      </c>
    </row>
    <row r="5269" spans="1:15" x14ac:dyDescent="0.35">
      <c r="A5269" t="s">
        <v>2699</v>
      </c>
      <c r="B5269" t="s">
        <v>8</v>
      </c>
      <c r="C5269">
        <v>34</v>
      </c>
      <c r="D5269" t="s">
        <v>3</v>
      </c>
      <c r="E5269" t="s">
        <v>3</v>
      </c>
      <c r="F5269" t="s">
        <v>3</v>
      </c>
      <c r="G5269">
        <v>54</v>
      </c>
      <c r="H5269" t="s">
        <v>16</v>
      </c>
      <c r="I5269" t="s">
        <v>10</v>
      </c>
      <c r="J5269" t="s">
        <v>44</v>
      </c>
      <c r="K5269">
        <v>66</v>
      </c>
      <c r="L5269">
        <v>3571.75</v>
      </c>
      <c r="M5269">
        <v>5</v>
      </c>
      <c r="N5269">
        <v>2</v>
      </c>
      <c r="O5269" t="s">
        <v>3</v>
      </c>
    </row>
    <row r="5270" spans="1:15" x14ac:dyDescent="0.35">
      <c r="A5270" t="s">
        <v>6961</v>
      </c>
      <c r="B5270" t="s">
        <v>8</v>
      </c>
      <c r="C5270">
        <v>64</v>
      </c>
      <c r="D5270" t="s">
        <v>4</v>
      </c>
      <c r="E5270" t="s">
        <v>4</v>
      </c>
      <c r="F5270" t="s">
        <v>4</v>
      </c>
      <c r="G5270">
        <v>62</v>
      </c>
      <c r="H5270" t="s">
        <v>14</v>
      </c>
      <c r="I5270" t="s">
        <v>10</v>
      </c>
      <c r="J5270" t="s">
        <v>40</v>
      </c>
      <c r="K5270">
        <v>66</v>
      </c>
      <c r="L5270">
        <v>4094.12</v>
      </c>
      <c r="M5270">
        <v>0</v>
      </c>
      <c r="N5270">
        <v>8</v>
      </c>
      <c r="O5270" t="s">
        <v>3</v>
      </c>
    </row>
    <row r="5271" spans="1:15" x14ac:dyDescent="0.35">
      <c r="A5271" t="s">
        <v>9881</v>
      </c>
      <c r="B5271" t="s">
        <v>8</v>
      </c>
      <c r="C5271">
        <v>48</v>
      </c>
      <c r="D5271" t="s">
        <v>3</v>
      </c>
      <c r="E5271" t="s">
        <v>4</v>
      </c>
      <c r="F5271" t="s">
        <v>4</v>
      </c>
      <c r="G5271">
        <v>4</v>
      </c>
      <c r="H5271" t="s">
        <v>15</v>
      </c>
      <c r="I5271" t="s">
        <v>11</v>
      </c>
      <c r="J5271" t="s">
        <v>44</v>
      </c>
      <c r="K5271">
        <v>66.02</v>
      </c>
      <c r="L5271">
        <v>270.42</v>
      </c>
      <c r="M5271">
        <v>8</v>
      </c>
      <c r="N5271">
        <v>2</v>
      </c>
      <c r="O5271" t="s">
        <v>4</v>
      </c>
    </row>
    <row r="5272" spans="1:15" x14ac:dyDescent="0.35">
      <c r="A5272" t="s">
        <v>4166</v>
      </c>
      <c r="B5272" t="s">
        <v>7</v>
      </c>
      <c r="C5272">
        <v>30</v>
      </c>
      <c r="D5272" t="s">
        <v>3</v>
      </c>
      <c r="E5272" t="s">
        <v>4</v>
      </c>
      <c r="F5272" t="s">
        <v>4</v>
      </c>
      <c r="G5272">
        <v>6</v>
      </c>
      <c r="H5272" t="s">
        <v>14</v>
      </c>
      <c r="I5272" t="s">
        <v>11</v>
      </c>
      <c r="J5272" t="s">
        <v>34</v>
      </c>
      <c r="K5272">
        <v>66.040000000000006</v>
      </c>
      <c r="L5272">
        <v>401.32</v>
      </c>
      <c r="M5272">
        <v>1</v>
      </c>
      <c r="N5272">
        <v>6</v>
      </c>
      <c r="O5272" t="s">
        <v>3</v>
      </c>
    </row>
    <row r="5273" spans="1:15" x14ac:dyDescent="0.35">
      <c r="A5273" t="s">
        <v>8638</v>
      </c>
      <c r="B5273" t="s">
        <v>7</v>
      </c>
      <c r="C5273">
        <v>22</v>
      </c>
      <c r="D5273" t="s">
        <v>3</v>
      </c>
      <c r="E5273" t="s">
        <v>3</v>
      </c>
      <c r="F5273" t="s">
        <v>3</v>
      </c>
      <c r="G5273">
        <v>36</v>
      </c>
      <c r="H5273" t="s">
        <v>16</v>
      </c>
      <c r="I5273" t="s">
        <v>11</v>
      </c>
      <c r="J5273" t="s">
        <v>40</v>
      </c>
      <c r="K5273">
        <v>66.069999999999993</v>
      </c>
      <c r="L5273">
        <v>2393.46</v>
      </c>
      <c r="M5273">
        <v>0</v>
      </c>
      <c r="N5273">
        <v>10</v>
      </c>
      <c r="O5273" t="s">
        <v>3</v>
      </c>
    </row>
    <row r="5274" spans="1:15" x14ac:dyDescent="0.35">
      <c r="A5274" t="s">
        <v>3581</v>
      </c>
      <c r="B5274" t="s">
        <v>7</v>
      </c>
      <c r="C5274">
        <v>54</v>
      </c>
      <c r="D5274" t="s">
        <v>3</v>
      </c>
      <c r="E5274" t="s">
        <v>4</v>
      </c>
      <c r="F5274" t="s">
        <v>4</v>
      </c>
      <c r="G5274">
        <v>13</v>
      </c>
      <c r="H5274" t="s">
        <v>14</v>
      </c>
      <c r="I5274" t="s">
        <v>10</v>
      </c>
      <c r="J5274" t="s">
        <v>40</v>
      </c>
      <c r="K5274">
        <v>66.08</v>
      </c>
      <c r="L5274">
        <v>876.28</v>
      </c>
      <c r="M5274">
        <v>8</v>
      </c>
      <c r="N5274">
        <v>3</v>
      </c>
      <c r="O5274" t="s">
        <v>4</v>
      </c>
    </row>
    <row r="5275" spans="1:15" x14ac:dyDescent="0.35">
      <c r="A5275" t="s">
        <v>7841</v>
      </c>
      <c r="B5275" t="s">
        <v>8</v>
      </c>
      <c r="C5275">
        <v>64</v>
      </c>
      <c r="D5275" t="s">
        <v>3</v>
      </c>
      <c r="E5275" t="s">
        <v>4</v>
      </c>
      <c r="F5275" t="s">
        <v>4</v>
      </c>
      <c r="G5275">
        <v>64</v>
      </c>
      <c r="H5275" t="s">
        <v>14</v>
      </c>
      <c r="I5275" t="s">
        <v>11</v>
      </c>
      <c r="J5275" t="s">
        <v>34</v>
      </c>
      <c r="K5275">
        <v>66.08</v>
      </c>
      <c r="L5275">
        <v>4225.91</v>
      </c>
      <c r="M5275">
        <v>2</v>
      </c>
      <c r="N5275">
        <v>3</v>
      </c>
      <c r="O5275" t="s">
        <v>3</v>
      </c>
    </row>
    <row r="5276" spans="1:15" x14ac:dyDescent="0.35">
      <c r="A5276" t="s">
        <v>8800</v>
      </c>
      <c r="B5276" t="s">
        <v>7</v>
      </c>
      <c r="C5276">
        <v>36</v>
      </c>
      <c r="D5276" t="s">
        <v>3</v>
      </c>
      <c r="E5276" t="s">
        <v>3</v>
      </c>
      <c r="F5276" t="s">
        <v>4</v>
      </c>
      <c r="G5276">
        <v>72</v>
      </c>
      <c r="H5276" t="s">
        <v>16</v>
      </c>
      <c r="I5276" t="s">
        <v>10</v>
      </c>
      <c r="J5276" t="s">
        <v>40</v>
      </c>
      <c r="K5276">
        <v>66.09</v>
      </c>
      <c r="L5276">
        <v>4771.2700000000004</v>
      </c>
      <c r="M5276">
        <v>0</v>
      </c>
      <c r="N5276">
        <v>3</v>
      </c>
      <c r="O5276" t="s">
        <v>3</v>
      </c>
    </row>
    <row r="5277" spans="1:15" x14ac:dyDescent="0.35">
      <c r="A5277" t="s">
        <v>3879</v>
      </c>
      <c r="B5277" t="s">
        <v>8</v>
      </c>
      <c r="C5277">
        <v>47</v>
      </c>
      <c r="D5277" t="s">
        <v>3</v>
      </c>
      <c r="E5277" t="s">
        <v>3</v>
      </c>
      <c r="F5277" t="s">
        <v>3</v>
      </c>
      <c r="G5277">
        <v>71</v>
      </c>
      <c r="H5277" t="s">
        <v>14</v>
      </c>
      <c r="I5277" t="s">
        <v>11</v>
      </c>
      <c r="J5277" t="s">
        <v>34</v>
      </c>
      <c r="K5277">
        <v>66.099999999999994</v>
      </c>
      <c r="L5277">
        <v>4694.9399999999996</v>
      </c>
      <c r="M5277">
        <v>0</v>
      </c>
      <c r="N5277">
        <v>2</v>
      </c>
      <c r="O5277" t="s">
        <v>3</v>
      </c>
    </row>
    <row r="5278" spans="1:15" x14ac:dyDescent="0.35">
      <c r="A5278" t="s">
        <v>2166</v>
      </c>
      <c r="B5278" t="s">
        <v>7</v>
      </c>
      <c r="C5278">
        <v>62</v>
      </c>
      <c r="D5278" t="s">
        <v>4</v>
      </c>
      <c r="E5278" t="s">
        <v>4</v>
      </c>
      <c r="F5278" t="s">
        <v>4</v>
      </c>
      <c r="G5278">
        <v>72</v>
      </c>
      <c r="H5278" t="s">
        <v>16</v>
      </c>
      <c r="I5278" t="s">
        <v>10</v>
      </c>
      <c r="J5278" t="s">
        <v>34</v>
      </c>
      <c r="K5278">
        <v>66.11</v>
      </c>
      <c r="L5278">
        <v>4772.8</v>
      </c>
      <c r="M5278">
        <v>0</v>
      </c>
      <c r="N5278">
        <v>5</v>
      </c>
      <c r="O5278" t="s">
        <v>3</v>
      </c>
    </row>
    <row r="5279" spans="1:15" x14ac:dyDescent="0.35">
      <c r="A5279" t="s">
        <v>5317</v>
      </c>
      <c r="B5279" t="s">
        <v>7</v>
      </c>
      <c r="C5279">
        <v>55</v>
      </c>
      <c r="D5279" t="s">
        <v>3</v>
      </c>
      <c r="E5279" t="s">
        <v>4</v>
      </c>
      <c r="F5279" t="s">
        <v>4</v>
      </c>
      <c r="G5279">
        <v>26</v>
      </c>
      <c r="H5279" t="s">
        <v>14</v>
      </c>
      <c r="I5279" t="s">
        <v>10</v>
      </c>
      <c r="J5279" t="s">
        <v>44</v>
      </c>
      <c r="K5279">
        <v>66.11</v>
      </c>
      <c r="L5279">
        <v>1709.86</v>
      </c>
      <c r="M5279">
        <v>5</v>
      </c>
      <c r="N5279">
        <v>9</v>
      </c>
      <c r="O5279" t="s">
        <v>3</v>
      </c>
    </row>
    <row r="5280" spans="1:15" x14ac:dyDescent="0.35">
      <c r="A5280" t="s">
        <v>6843</v>
      </c>
      <c r="B5280" t="s">
        <v>8</v>
      </c>
      <c r="C5280">
        <v>50</v>
      </c>
      <c r="D5280" t="s">
        <v>3</v>
      </c>
      <c r="E5280" t="s">
        <v>4</v>
      </c>
      <c r="F5280" t="s">
        <v>4</v>
      </c>
      <c r="G5280">
        <v>4</v>
      </c>
      <c r="H5280" t="s">
        <v>14</v>
      </c>
      <c r="I5280" t="s">
        <v>11</v>
      </c>
      <c r="J5280" t="s">
        <v>44</v>
      </c>
      <c r="K5280">
        <v>66.14</v>
      </c>
      <c r="L5280">
        <v>249.09</v>
      </c>
      <c r="M5280">
        <v>6</v>
      </c>
      <c r="N5280">
        <v>9</v>
      </c>
      <c r="O5280" t="s">
        <v>3</v>
      </c>
    </row>
    <row r="5281" spans="1:15" x14ac:dyDescent="0.35">
      <c r="A5281" t="s">
        <v>8222</v>
      </c>
      <c r="B5281" t="s">
        <v>7</v>
      </c>
      <c r="C5281">
        <v>62</v>
      </c>
      <c r="D5281" t="s">
        <v>4</v>
      </c>
      <c r="E5281" t="s">
        <v>3</v>
      </c>
      <c r="F5281" t="s">
        <v>3</v>
      </c>
      <c r="G5281">
        <v>70</v>
      </c>
      <c r="H5281" t="s">
        <v>14</v>
      </c>
      <c r="I5281" t="s">
        <v>10</v>
      </c>
      <c r="J5281" t="s">
        <v>34</v>
      </c>
      <c r="K5281">
        <v>66.2</v>
      </c>
      <c r="L5281">
        <v>4648.91</v>
      </c>
      <c r="M5281">
        <v>2</v>
      </c>
      <c r="N5281">
        <v>5</v>
      </c>
      <c r="O5281" t="s">
        <v>3</v>
      </c>
    </row>
    <row r="5282" spans="1:15" x14ac:dyDescent="0.35">
      <c r="A5282" t="s">
        <v>2009</v>
      </c>
      <c r="B5282" t="s">
        <v>8</v>
      </c>
      <c r="C5282">
        <v>28</v>
      </c>
      <c r="D5282" t="s">
        <v>3</v>
      </c>
      <c r="E5282" t="s">
        <v>3</v>
      </c>
      <c r="F5282" t="s">
        <v>3</v>
      </c>
      <c r="G5282">
        <v>44</v>
      </c>
      <c r="H5282" t="s">
        <v>14</v>
      </c>
      <c r="I5282" t="s">
        <v>11</v>
      </c>
      <c r="J5282" t="s">
        <v>32</v>
      </c>
      <c r="K5282">
        <v>66.209999999999994</v>
      </c>
      <c r="L5282">
        <v>2916.46</v>
      </c>
      <c r="M5282">
        <v>0</v>
      </c>
      <c r="N5282">
        <v>8</v>
      </c>
      <c r="O5282" t="s">
        <v>3</v>
      </c>
    </row>
    <row r="5283" spans="1:15" x14ac:dyDescent="0.35">
      <c r="A5283" t="s">
        <v>7342</v>
      </c>
      <c r="B5283" t="s">
        <v>7</v>
      </c>
      <c r="C5283">
        <v>75</v>
      </c>
      <c r="D5283" t="s">
        <v>4</v>
      </c>
      <c r="E5283" t="s">
        <v>3</v>
      </c>
      <c r="F5283" t="s">
        <v>3</v>
      </c>
      <c r="G5283">
        <v>4</v>
      </c>
      <c r="H5283" t="s">
        <v>16</v>
      </c>
      <c r="I5283" t="s">
        <v>10</v>
      </c>
      <c r="J5283" t="s">
        <v>44</v>
      </c>
      <c r="K5283">
        <v>66.209999999999994</v>
      </c>
      <c r="L5283">
        <v>263.64</v>
      </c>
      <c r="M5283">
        <v>5</v>
      </c>
      <c r="N5283">
        <v>1</v>
      </c>
      <c r="O5283" t="s">
        <v>3</v>
      </c>
    </row>
    <row r="5284" spans="1:15" x14ac:dyDescent="0.35">
      <c r="A5284" t="s">
        <v>2017</v>
      </c>
      <c r="B5284" t="s">
        <v>8</v>
      </c>
      <c r="C5284">
        <v>48</v>
      </c>
      <c r="D5284" t="s">
        <v>3</v>
      </c>
      <c r="E5284" t="s">
        <v>4</v>
      </c>
      <c r="F5284" t="s">
        <v>3</v>
      </c>
      <c r="G5284">
        <v>24</v>
      </c>
      <c r="H5284" t="s">
        <v>16</v>
      </c>
      <c r="I5284" t="s">
        <v>11</v>
      </c>
      <c r="J5284" t="s">
        <v>44</v>
      </c>
      <c r="K5284">
        <v>66.22</v>
      </c>
      <c r="L5284">
        <v>1588.47</v>
      </c>
      <c r="M5284">
        <v>2</v>
      </c>
      <c r="N5284">
        <v>6</v>
      </c>
      <c r="O5284" t="s">
        <v>3</v>
      </c>
    </row>
    <row r="5285" spans="1:15" x14ac:dyDescent="0.35">
      <c r="A5285" t="s">
        <v>1565</v>
      </c>
      <c r="B5285" t="s">
        <v>7</v>
      </c>
      <c r="C5285">
        <v>48</v>
      </c>
      <c r="D5285" t="s">
        <v>3</v>
      </c>
      <c r="E5285" t="s">
        <v>4</v>
      </c>
      <c r="F5285" t="s">
        <v>3</v>
      </c>
      <c r="G5285">
        <v>12</v>
      </c>
      <c r="H5285" t="s">
        <v>14</v>
      </c>
      <c r="I5285" t="s">
        <v>11</v>
      </c>
      <c r="J5285" t="s">
        <v>32</v>
      </c>
      <c r="K5285">
        <v>66.23</v>
      </c>
      <c r="L5285">
        <v>808.42</v>
      </c>
      <c r="M5285">
        <v>2</v>
      </c>
      <c r="N5285">
        <v>4</v>
      </c>
      <c r="O5285" t="s">
        <v>4</v>
      </c>
    </row>
    <row r="5286" spans="1:15" x14ac:dyDescent="0.35">
      <c r="A5286" t="s">
        <v>1920</v>
      </c>
      <c r="B5286" t="s">
        <v>8</v>
      </c>
      <c r="C5286">
        <v>63</v>
      </c>
      <c r="D5286" t="s">
        <v>4</v>
      </c>
      <c r="E5286" t="s">
        <v>3</v>
      </c>
      <c r="F5286" t="s">
        <v>4</v>
      </c>
      <c r="G5286">
        <v>58</v>
      </c>
      <c r="H5286" t="s">
        <v>16</v>
      </c>
      <c r="I5286" t="s">
        <v>10</v>
      </c>
      <c r="J5286" t="s">
        <v>40</v>
      </c>
      <c r="K5286">
        <v>66.23</v>
      </c>
      <c r="L5286">
        <v>3830.75</v>
      </c>
      <c r="M5286">
        <v>1</v>
      </c>
      <c r="N5286">
        <v>5</v>
      </c>
      <c r="O5286" t="s">
        <v>3</v>
      </c>
    </row>
    <row r="5287" spans="1:15" x14ac:dyDescent="0.35">
      <c r="A5287" t="s">
        <v>5211</v>
      </c>
      <c r="B5287" t="s">
        <v>7</v>
      </c>
      <c r="C5287">
        <v>69</v>
      </c>
      <c r="D5287" t="s">
        <v>4</v>
      </c>
      <c r="E5287" t="s">
        <v>4</v>
      </c>
      <c r="F5287" t="s">
        <v>3</v>
      </c>
      <c r="G5287">
        <v>23</v>
      </c>
      <c r="H5287" t="s">
        <v>14</v>
      </c>
      <c r="I5287" t="s">
        <v>11</v>
      </c>
      <c r="J5287" t="s">
        <v>40</v>
      </c>
      <c r="K5287">
        <v>66.23</v>
      </c>
      <c r="L5287">
        <v>1532.75</v>
      </c>
      <c r="M5287">
        <v>7</v>
      </c>
      <c r="N5287">
        <v>9</v>
      </c>
      <c r="O5287" t="s">
        <v>3</v>
      </c>
    </row>
    <row r="5288" spans="1:15" x14ac:dyDescent="0.35">
      <c r="A5288" t="s">
        <v>2616</v>
      </c>
      <c r="B5288" t="s">
        <v>8</v>
      </c>
      <c r="C5288">
        <v>65</v>
      </c>
      <c r="D5288" t="s">
        <v>3</v>
      </c>
      <c r="E5288" t="s">
        <v>4</v>
      </c>
      <c r="F5288" t="s">
        <v>4</v>
      </c>
      <c r="G5288">
        <v>27</v>
      </c>
      <c r="H5288" t="s">
        <v>16</v>
      </c>
      <c r="I5288" t="s">
        <v>11</v>
      </c>
      <c r="J5288" t="s">
        <v>40</v>
      </c>
      <c r="K5288">
        <v>66.239999999999995</v>
      </c>
      <c r="L5288">
        <v>1802.3</v>
      </c>
      <c r="M5288">
        <v>5</v>
      </c>
      <c r="N5288">
        <v>8</v>
      </c>
      <c r="O5288" t="s">
        <v>3</v>
      </c>
    </row>
    <row r="5289" spans="1:15" x14ac:dyDescent="0.35">
      <c r="A5289" t="s">
        <v>6944</v>
      </c>
      <c r="B5289" t="s">
        <v>7</v>
      </c>
      <c r="C5289">
        <v>70</v>
      </c>
      <c r="D5289" t="s">
        <v>4</v>
      </c>
      <c r="E5289" t="s">
        <v>3</v>
      </c>
      <c r="F5289" t="s">
        <v>4</v>
      </c>
      <c r="G5289">
        <v>27</v>
      </c>
      <c r="H5289" t="s">
        <v>14</v>
      </c>
      <c r="I5289" t="s">
        <v>11</v>
      </c>
      <c r="J5289" t="s">
        <v>32</v>
      </c>
      <c r="K5289">
        <v>66.25</v>
      </c>
      <c r="L5289">
        <v>1783.78</v>
      </c>
      <c r="M5289">
        <v>7</v>
      </c>
      <c r="N5289">
        <v>1</v>
      </c>
      <c r="O5289" t="s">
        <v>4</v>
      </c>
    </row>
    <row r="5290" spans="1:15" x14ac:dyDescent="0.35">
      <c r="A5290" t="s">
        <v>4647</v>
      </c>
      <c r="B5290" t="s">
        <v>8</v>
      </c>
      <c r="C5290">
        <v>28</v>
      </c>
      <c r="D5290" t="s">
        <v>3</v>
      </c>
      <c r="E5290" t="s">
        <v>4</v>
      </c>
      <c r="F5290" t="s">
        <v>3</v>
      </c>
      <c r="G5290">
        <v>64</v>
      </c>
      <c r="H5290" t="s">
        <v>14</v>
      </c>
      <c r="I5290" t="s">
        <v>11</v>
      </c>
      <c r="J5290" t="s">
        <v>34</v>
      </c>
      <c r="K5290">
        <v>66.260000000000005</v>
      </c>
      <c r="L5290">
        <v>4226.91</v>
      </c>
      <c r="M5290">
        <v>3</v>
      </c>
      <c r="N5290">
        <v>8</v>
      </c>
      <c r="O5290" t="s">
        <v>3</v>
      </c>
    </row>
    <row r="5291" spans="1:15" x14ac:dyDescent="0.35">
      <c r="A5291" t="s">
        <v>6385</v>
      </c>
      <c r="B5291" t="s">
        <v>8</v>
      </c>
      <c r="C5291">
        <v>35</v>
      </c>
      <c r="D5291" t="s">
        <v>3</v>
      </c>
      <c r="E5291" t="s">
        <v>4</v>
      </c>
      <c r="F5291" t="s">
        <v>3</v>
      </c>
      <c r="G5291">
        <v>17</v>
      </c>
      <c r="H5291" t="s">
        <v>15</v>
      </c>
      <c r="I5291" t="s">
        <v>11</v>
      </c>
      <c r="J5291" t="s">
        <v>40</v>
      </c>
      <c r="K5291">
        <v>66.27</v>
      </c>
      <c r="L5291">
        <v>1144.67</v>
      </c>
      <c r="M5291">
        <v>8</v>
      </c>
      <c r="N5291">
        <v>9</v>
      </c>
      <c r="O5291" t="s">
        <v>3</v>
      </c>
    </row>
    <row r="5292" spans="1:15" x14ac:dyDescent="0.35">
      <c r="A5292" t="s">
        <v>4710</v>
      </c>
      <c r="B5292" t="s">
        <v>8</v>
      </c>
      <c r="C5292">
        <v>54</v>
      </c>
      <c r="D5292" t="s">
        <v>3</v>
      </c>
      <c r="E5292" t="s">
        <v>3</v>
      </c>
      <c r="F5292" t="s">
        <v>3</v>
      </c>
      <c r="G5292">
        <v>61</v>
      </c>
      <c r="H5292" t="s">
        <v>14</v>
      </c>
      <c r="I5292" t="s">
        <v>11</v>
      </c>
      <c r="J5292" t="s">
        <v>32</v>
      </c>
      <c r="K5292">
        <v>66.28</v>
      </c>
      <c r="L5292">
        <v>4056.37</v>
      </c>
      <c r="M5292">
        <v>7</v>
      </c>
      <c r="N5292">
        <v>8</v>
      </c>
      <c r="O5292" t="s">
        <v>3</v>
      </c>
    </row>
    <row r="5293" spans="1:15" x14ac:dyDescent="0.35">
      <c r="A5293" t="s">
        <v>10010</v>
      </c>
      <c r="B5293" t="s">
        <v>8</v>
      </c>
      <c r="C5293">
        <v>32</v>
      </c>
      <c r="D5293" t="s">
        <v>3</v>
      </c>
      <c r="E5293" t="s">
        <v>3</v>
      </c>
      <c r="F5293" t="s">
        <v>3</v>
      </c>
      <c r="G5293">
        <v>56</v>
      </c>
      <c r="H5293" t="s">
        <v>15</v>
      </c>
      <c r="I5293" t="s">
        <v>11</v>
      </c>
      <c r="J5293" t="s">
        <v>44</v>
      </c>
      <c r="K5293">
        <v>66.34</v>
      </c>
      <c r="L5293">
        <v>3699.99</v>
      </c>
      <c r="M5293">
        <v>1</v>
      </c>
      <c r="N5293">
        <v>9</v>
      </c>
      <c r="O5293" t="s">
        <v>3</v>
      </c>
    </row>
    <row r="5294" spans="1:15" x14ac:dyDescent="0.35">
      <c r="A5294" t="s">
        <v>4205</v>
      </c>
      <c r="B5294" t="s">
        <v>7</v>
      </c>
      <c r="C5294">
        <v>68</v>
      </c>
      <c r="D5294" t="s">
        <v>4</v>
      </c>
      <c r="E5294" t="s">
        <v>4</v>
      </c>
      <c r="F5294" t="s">
        <v>3</v>
      </c>
      <c r="G5294">
        <v>70</v>
      </c>
      <c r="H5294" t="s">
        <v>14</v>
      </c>
      <c r="I5294" t="s">
        <v>10</v>
      </c>
      <c r="J5294" t="s">
        <v>34</v>
      </c>
      <c r="K5294">
        <v>66.349999999999994</v>
      </c>
      <c r="L5294">
        <v>4649.4799999999996</v>
      </c>
      <c r="M5294">
        <v>2</v>
      </c>
      <c r="N5294">
        <v>9</v>
      </c>
      <c r="O5294" t="s">
        <v>3</v>
      </c>
    </row>
    <row r="5295" spans="1:15" x14ac:dyDescent="0.35">
      <c r="A5295" t="s">
        <v>3534</v>
      </c>
      <c r="B5295" t="s">
        <v>8</v>
      </c>
      <c r="C5295">
        <v>41</v>
      </c>
      <c r="D5295" t="s">
        <v>3</v>
      </c>
      <c r="E5295" t="s">
        <v>3</v>
      </c>
      <c r="F5295" t="s">
        <v>4</v>
      </c>
      <c r="G5295">
        <v>42</v>
      </c>
      <c r="H5295" t="s">
        <v>15</v>
      </c>
      <c r="I5295" t="s">
        <v>11</v>
      </c>
      <c r="J5295" t="s">
        <v>40</v>
      </c>
      <c r="K5295">
        <v>66.36</v>
      </c>
      <c r="L5295">
        <v>2794.55</v>
      </c>
      <c r="M5295">
        <v>8</v>
      </c>
      <c r="N5295">
        <v>1</v>
      </c>
      <c r="O5295" t="s">
        <v>4</v>
      </c>
    </row>
    <row r="5296" spans="1:15" x14ac:dyDescent="0.35">
      <c r="A5296" t="s">
        <v>5081</v>
      </c>
      <c r="B5296" t="s">
        <v>8</v>
      </c>
      <c r="C5296">
        <v>32</v>
      </c>
      <c r="D5296" t="s">
        <v>3</v>
      </c>
      <c r="E5296" t="s">
        <v>4</v>
      </c>
      <c r="F5296" t="s">
        <v>4</v>
      </c>
      <c r="G5296">
        <v>72</v>
      </c>
      <c r="H5296" t="s">
        <v>14</v>
      </c>
      <c r="I5296" t="s">
        <v>11</v>
      </c>
      <c r="J5296" t="s">
        <v>32</v>
      </c>
      <c r="K5296">
        <v>66.36</v>
      </c>
      <c r="L5296">
        <v>4786.96</v>
      </c>
      <c r="M5296">
        <v>8</v>
      </c>
      <c r="N5296">
        <v>2</v>
      </c>
      <c r="O5296" t="s">
        <v>4</v>
      </c>
    </row>
    <row r="5297" spans="1:15" x14ac:dyDescent="0.35">
      <c r="A5297" t="s">
        <v>8459</v>
      </c>
      <c r="B5297" t="s">
        <v>7</v>
      </c>
      <c r="C5297">
        <v>51</v>
      </c>
      <c r="D5297" t="s">
        <v>3</v>
      </c>
      <c r="E5297" t="s">
        <v>4</v>
      </c>
      <c r="F5297" t="s">
        <v>4</v>
      </c>
      <c r="G5297">
        <v>47</v>
      </c>
      <c r="H5297" t="s">
        <v>15</v>
      </c>
      <c r="I5297" t="s">
        <v>10</v>
      </c>
      <c r="J5297" t="s">
        <v>40</v>
      </c>
      <c r="K5297">
        <v>66.38</v>
      </c>
      <c r="L5297">
        <v>3112.18</v>
      </c>
      <c r="M5297">
        <v>2</v>
      </c>
      <c r="N5297">
        <v>6</v>
      </c>
      <c r="O5297" t="s">
        <v>3</v>
      </c>
    </row>
    <row r="5298" spans="1:15" x14ac:dyDescent="0.35">
      <c r="A5298" t="s">
        <v>781</v>
      </c>
      <c r="B5298" t="s">
        <v>7</v>
      </c>
      <c r="C5298">
        <v>41</v>
      </c>
      <c r="D5298" t="s">
        <v>3</v>
      </c>
      <c r="E5298" t="s">
        <v>3</v>
      </c>
      <c r="F5298" t="s">
        <v>4</v>
      </c>
      <c r="G5298">
        <v>1</v>
      </c>
      <c r="H5298" t="s">
        <v>14</v>
      </c>
      <c r="I5298" t="s">
        <v>11</v>
      </c>
      <c r="J5298" t="s">
        <v>32</v>
      </c>
      <c r="K5298">
        <v>66.39</v>
      </c>
      <c r="L5298">
        <v>82.68</v>
      </c>
      <c r="M5298">
        <v>6</v>
      </c>
      <c r="N5298">
        <v>4</v>
      </c>
      <c r="O5298" t="s">
        <v>4</v>
      </c>
    </row>
    <row r="5299" spans="1:15" x14ac:dyDescent="0.35">
      <c r="A5299" t="s">
        <v>3121</v>
      </c>
      <c r="B5299" t="s">
        <v>7</v>
      </c>
      <c r="C5299">
        <v>31</v>
      </c>
      <c r="D5299" t="s">
        <v>3</v>
      </c>
      <c r="E5299" t="s">
        <v>4</v>
      </c>
      <c r="F5299" t="s">
        <v>3</v>
      </c>
      <c r="G5299">
        <v>34</v>
      </c>
      <c r="H5299" t="s">
        <v>16</v>
      </c>
      <c r="I5299" t="s">
        <v>10</v>
      </c>
      <c r="J5299" t="s">
        <v>34</v>
      </c>
      <c r="K5299">
        <v>66.41</v>
      </c>
      <c r="L5299">
        <v>2242.12</v>
      </c>
      <c r="M5299">
        <v>5</v>
      </c>
      <c r="N5299">
        <v>9</v>
      </c>
      <c r="O5299" t="s">
        <v>3</v>
      </c>
    </row>
    <row r="5300" spans="1:15" x14ac:dyDescent="0.35">
      <c r="A5300" t="s">
        <v>1643</v>
      </c>
      <c r="B5300" t="s">
        <v>7</v>
      </c>
      <c r="C5300">
        <v>44</v>
      </c>
      <c r="D5300" t="s">
        <v>3</v>
      </c>
      <c r="E5300" t="s">
        <v>4</v>
      </c>
      <c r="F5300" t="s">
        <v>4</v>
      </c>
      <c r="G5300">
        <v>69</v>
      </c>
      <c r="H5300" t="s">
        <v>15</v>
      </c>
      <c r="I5300" t="s">
        <v>10</v>
      </c>
      <c r="J5300" t="s">
        <v>34</v>
      </c>
      <c r="K5300">
        <v>66.430000000000007</v>
      </c>
      <c r="L5300">
        <v>4591.03</v>
      </c>
      <c r="M5300">
        <v>4</v>
      </c>
      <c r="N5300">
        <v>7</v>
      </c>
      <c r="O5300" t="s">
        <v>3</v>
      </c>
    </row>
    <row r="5301" spans="1:15" x14ac:dyDescent="0.35">
      <c r="A5301" t="s">
        <v>3118</v>
      </c>
      <c r="B5301" t="s">
        <v>8</v>
      </c>
      <c r="C5301">
        <v>24</v>
      </c>
      <c r="D5301" t="s">
        <v>3</v>
      </c>
      <c r="E5301" t="s">
        <v>4</v>
      </c>
      <c r="F5301" t="s">
        <v>3</v>
      </c>
      <c r="G5301">
        <v>65</v>
      </c>
      <c r="H5301" t="s">
        <v>15</v>
      </c>
      <c r="I5301" t="s">
        <v>10</v>
      </c>
      <c r="J5301" t="s">
        <v>34</v>
      </c>
      <c r="K5301">
        <v>66.430000000000007</v>
      </c>
      <c r="L5301">
        <v>4330.2299999999996</v>
      </c>
      <c r="M5301">
        <v>4</v>
      </c>
      <c r="N5301">
        <v>1</v>
      </c>
      <c r="O5301" t="s">
        <v>3</v>
      </c>
    </row>
    <row r="5302" spans="1:15" x14ac:dyDescent="0.35">
      <c r="A5302" t="s">
        <v>9509</v>
      </c>
      <c r="B5302" t="s">
        <v>7</v>
      </c>
      <c r="C5302">
        <v>32</v>
      </c>
      <c r="D5302" t="s">
        <v>3</v>
      </c>
      <c r="E5302" t="s">
        <v>3</v>
      </c>
      <c r="F5302" t="s">
        <v>3</v>
      </c>
      <c r="G5302">
        <v>2</v>
      </c>
      <c r="H5302" t="s">
        <v>15</v>
      </c>
      <c r="I5302" t="s">
        <v>11</v>
      </c>
      <c r="J5302" t="s">
        <v>40</v>
      </c>
      <c r="K5302">
        <v>66.430000000000007</v>
      </c>
      <c r="L5302">
        <v>127.91</v>
      </c>
      <c r="M5302">
        <v>0</v>
      </c>
      <c r="N5302">
        <v>8</v>
      </c>
      <c r="O5302" t="s">
        <v>3</v>
      </c>
    </row>
    <row r="5303" spans="1:15" x14ac:dyDescent="0.35">
      <c r="A5303" t="s">
        <v>4436</v>
      </c>
      <c r="B5303" t="s">
        <v>8</v>
      </c>
      <c r="C5303">
        <v>57</v>
      </c>
      <c r="D5303" t="s">
        <v>3</v>
      </c>
      <c r="E5303" t="s">
        <v>4</v>
      </c>
      <c r="F5303" t="s">
        <v>4</v>
      </c>
      <c r="G5303">
        <v>63</v>
      </c>
      <c r="H5303" t="s">
        <v>16</v>
      </c>
      <c r="I5303" t="s">
        <v>10</v>
      </c>
      <c r="J5303" t="s">
        <v>40</v>
      </c>
      <c r="K5303">
        <v>66.44</v>
      </c>
      <c r="L5303">
        <v>4182.9399999999996</v>
      </c>
      <c r="M5303">
        <v>1</v>
      </c>
      <c r="N5303">
        <v>4</v>
      </c>
      <c r="O5303" t="s">
        <v>3</v>
      </c>
    </row>
    <row r="5304" spans="1:15" x14ac:dyDescent="0.35">
      <c r="A5304" t="s">
        <v>6373</v>
      </c>
      <c r="B5304" t="s">
        <v>8</v>
      </c>
      <c r="C5304">
        <v>28</v>
      </c>
      <c r="D5304" t="s">
        <v>3</v>
      </c>
      <c r="E5304" t="s">
        <v>3</v>
      </c>
      <c r="F5304" t="s">
        <v>3</v>
      </c>
      <c r="G5304">
        <v>34</v>
      </c>
      <c r="H5304" t="s">
        <v>15</v>
      </c>
      <c r="I5304" t="s">
        <v>10</v>
      </c>
      <c r="J5304" t="s">
        <v>34</v>
      </c>
      <c r="K5304">
        <v>66.44</v>
      </c>
      <c r="L5304">
        <v>2240.5700000000002</v>
      </c>
      <c r="M5304">
        <v>3</v>
      </c>
      <c r="N5304">
        <v>2</v>
      </c>
      <c r="O5304" t="s">
        <v>3</v>
      </c>
    </row>
    <row r="5305" spans="1:15" x14ac:dyDescent="0.35">
      <c r="A5305" t="s">
        <v>9655</v>
      </c>
      <c r="B5305" t="s">
        <v>8</v>
      </c>
      <c r="C5305">
        <v>45</v>
      </c>
      <c r="D5305" t="s">
        <v>3</v>
      </c>
      <c r="E5305" t="s">
        <v>3</v>
      </c>
      <c r="F5305" t="s">
        <v>3</v>
      </c>
      <c r="G5305">
        <v>32</v>
      </c>
      <c r="H5305" t="s">
        <v>15</v>
      </c>
      <c r="I5305" t="s">
        <v>11</v>
      </c>
      <c r="J5305" t="s">
        <v>34</v>
      </c>
      <c r="K5305">
        <v>66.44</v>
      </c>
      <c r="L5305">
        <v>2108.79</v>
      </c>
      <c r="M5305">
        <v>6</v>
      </c>
      <c r="N5305">
        <v>7</v>
      </c>
      <c r="O5305" t="s">
        <v>3</v>
      </c>
    </row>
    <row r="5306" spans="1:15" x14ac:dyDescent="0.35">
      <c r="A5306" t="s">
        <v>129</v>
      </c>
      <c r="B5306" t="s">
        <v>8</v>
      </c>
      <c r="C5306">
        <v>48</v>
      </c>
      <c r="D5306" t="s">
        <v>3</v>
      </c>
      <c r="E5306" t="s">
        <v>4</v>
      </c>
      <c r="F5306" t="s">
        <v>3</v>
      </c>
      <c r="G5306">
        <v>18</v>
      </c>
      <c r="H5306" t="s">
        <v>14</v>
      </c>
      <c r="I5306" t="s">
        <v>10</v>
      </c>
      <c r="J5306" t="s">
        <v>44</v>
      </c>
      <c r="K5306">
        <v>66.45</v>
      </c>
      <c r="L5306">
        <v>1208.18</v>
      </c>
      <c r="M5306">
        <v>4</v>
      </c>
      <c r="N5306">
        <v>5</v>
      </c>
      <c r="O5306" t="s">
        <v>3</v>
      </c>
    </row>
    <row r="5307" spans="1:15" x14ac:dyDescent="0.35">
      <c r="A5307" t="s">
        <v>6619</v>
      </c>
      <c r="B5307" t="s">
        <v>7</v>
      </c>
      <c r="C5307">
        <v>62</v>
      </c>
      <c r="D5307" t="s">
        <v>4</v>
      </c>
      <c r="E5307" t="s">
        <v>3</v>
      </c>
      <c r="F5307" t="s">
        <v>3</v>
      </c>
      <c r="G5307">
        <v>31</v>
      </c>
      <c r="H5307" t="s">
        <v>14</v>
      </c>
      <c r="I5307" t="s">
        <v>11</v>
      </c>
      <c r="J5307" t="s">
        <v>40</v>
      </c>
      <c r="K5307">
        <v>66.45</v>
      </c>
      <c r="L5307">
        <v>2068.0100000000002</v>
      </c>
      <c r="M5307">
        <v>4</v>
      </c>
      <c r="N5307">
        <v>10</v>
      </c>
      <c r="O5307" t="s">
        <v>3</v>
      </c>
    </row>
    <row r="5308" spans="1:15" x14ac:dyDescent="0.35">
      <c r="A5308" t="s">
        <v>6800</v>
      </c>
      <c r="B5308" t="s">
        <v>8</v>
      </c>
      <c r="C5308">
        <v>64</v>
      </c>
      <c r="D5308" t="s">
        <v>3</v>
      </c>
      <c r="E5308" t="s">
        <v>4</v>
      </c>
      <c r="F5308" t="s">
        <v>4</v>
      </c>
      <c r="G5308">
        <v>38</v>
      </c>
      <c r="H5308" t="s">
        <v>16</v>
      </c>
      <c r="I5308" t="s">
        <v>10</v>
      </c>
      <c r="J5308" t="s">
        <v>40</v>
      </c>
      <c r="K5308">
        <v>66.45</v>
      </c>
      <c r="L5308">
        <v>2541.41</v>
      </c>
      <c r="M5308">
        <v>4</v>
      </c>
      <c r="N5308">
        <v>10</v>
      </c>
      <c r="O5308" t="s">
        <v>3</v>
      </c>
    </row>
    <row r="5309" spans="1:15" x14ac:dyDescent="0.35">
      <c r="A5309" t="s">
        <v>3444</v>
      </c>
      <c r="B5309" t="s">
        <v>7</v>
      </c>
      <c r="C5309">
        <v>52</v>
      </c>
      <c r="D5309" t="s">
        <v>3</v>
      </c>
      <c r="E5309" t="s">
        <v>4</v>
      </c>
      <c r="F5309" t="s">
        <v>3</v>
      </c>
      <c r="G5309">
        <v>24</v>
      </c>
      <c r="H5309" t="s">
        <v>15</v>
      </c>
      <c r="I5309" t="s">
        <v>11</v>
      </c>
      <c r="J5309" t="s">
        <v>34</v>
      </c>
      <c r="K5309">
        <v>66.459999999999994</v>
      </c>
      <c r="L5309">
        <v>1585.44</v>
      </c>
      <c r="M5309">
        <v>6</v>
      </c>
      <c r="N5309">
        <v>5</v>
      </c>
      <c r="O5309" t="s">
        <v>3</v>
      </c>
    </row>
    <row r="5310" spans="1:15" x14ac:dyDescent="0.35">
      <c r="A5310" t="s">
        <v>8563</v>
      </c>
      <c r="B5310" t="s">
        <v>7</v>
      </c>
      <c r="C5310">
        <v>44</v>
      </c>
      <c r="D5310" t="s">
        <v>3</v>
      </c>
      <c r="E5310" t="s">
        <v>3</v>
      </c>
      <c r="F5310" t="s">
        <v>4</v>
      </c>
      <c r="G5310">
        <v>35</v>
      </c>
      <c r="H5310" t="s">
        <v>14</v>
      </c>
      <c r="I5310" t="s">
        <v>11</v>
      </c>
      <c r="J5310" t="s">
        <v>44</v>
      </c>
      <c r="K5310">
        <v>66.48</v>
      </c>
      <c r="L5310">
        <v>2334.21</v>
      </c>
      <c r="M5310">
        <v>2</v>
      </c>
      <c r="N5310">
        <v>1</v>
      </c>
      <c r="O5310" t="s">
        <v>3</v>
      </c>
    </row>
    <row r="5311" spans="1:15" x14ac:dyDescent="0.35">
      <c r="A5311" t="s">
        <v>4928</v>
      </c>
      <c r="B5311" t="s">
        <v>8</v>
      </c>
      <c r="C5311">
        <v>44</v>
      </c>
      <c r="D5311" t="s">
        <v>3</v>
      </c>
      <c r="E5311" t="s">
        <v>4</v>
      </c>
      <c r="F5311" t="s">
        <v>4</v>
      </c>
      <c r="G5311">
        <v>12</v>
      </c>
      <c r="H5311" t="s">
        <v>16</v>
      </c>
      <c r="I5311" t="s">
        <v>11</v>
      </c>
      <c r="J5311" t="s">
        <v>40</v>
      </c>
      <c r="K5311">
        <v>66.489999999999995</v>
      </c>
      <c r="L5311">
        <v>787.32</v>
      </c>
      <c r="M5311">
        <v>7</v>
      </c>
      <c r="N5311">
        <v>6</v>
      </c>
      <c r="O5311" t="s">
        <v>3</v>
      </c>
    </row>
    <row r="5312" spans="1:15" x14ac:dyDescent="0.35">
      <c r="A5312" t="s">
        <v>3007</v>
      </c>
      <c r="B5312" t="s">
        <v>7</v>
      </c>
      <c r="C5312">
        <v>30</v>
      </c>
      <c r="D5312" t="s">
        <v>3</v>
      </c>
      <c r="E5312" t="s">
        <v>3</v>
      </c>
      <c r="F5312" t="s">
        <v>4</v>
      </c>
      <c r="G5312">
        <v>53</v>
      </c>
      <c r="H5312" t="s">
        <v>14</v>
      </c>
      <c r="I5312" t="s">
        <v>10</v>
      </c>
      <c r="J5312" t="s">
        <v>40</v>
      </c>
      <c r="K5312">
        <v>66.55</v>
      </c>
      <c r="L5312">
        <v>3539.1</v>
      </c>
      <c r="M5312">
        <v>7</v>
      </c>
      <c r="N5312">
        <v>6</v>
      </c>
      <c r="O5312" t="s">
        <v>3</v>
      </c>
    </row>
    <row r="5313" spans="1:15" x14ac:dyDescent="0.35">
      <c r="A5313" t="s">
        <v>3071</v>
      </c>
      <c r="B5313" t="s">
        <v>7</v>
      </c>
      <c r="C5313">
        <v>41</v>
      </c>
      <c r="D5313" t="s">
        <v>3</v>
      </c>
      <c r="E5313" t="s">
        <v>3</v>
      </c>
      <c r="F5313" t="s">
        <v>4</v>
      </c>
      <c r="G5313">
        <v>48</v>
      </c>
      <c r="H5313" t="s">
        <v>14</v>
      </c>
      <c r="I5313" t="s">
        <v>11</v>
      </c>
      <c r="J5313" t="s">
        <v>44</v>
      </c>
      <c r="K5313">
        <v>66.55</v>
      </c>
      <c r="L5313">
        <v>3187.56</v>
      </c>
      <c r="M5313">
        <v>0</v>
      </c>
      <c r="N5313">
        <v>7</v>
      </c>
      <c r="O5313" t="s">
        <v>3</v>
      </c>
    </row>
    <row r="5314" spans="1:15" x14ac:dyDescent="0.35">
      <c r="A5314" t="s">
        <v>5966</v>
      </c>
      <c r="B5314" t="s">
        <v>8</v>
      </c>
      <c r="C5314">
        <v>56</v>
      </c>
      <c r="D5314" t="s">
        <v>3</v>
      </c>
      <c r="E5314" t="s">
        <v>4</v>
      </c>
      <c r="F5314" t="s">
        <v>4</v>
      </c>
      <c r="G5314">
        <v>71</v>
      </c>
      <c r="H5314" t="s">
        <v>14</v>
      </c>
      <c r="I5314" t="s">
        <v>10</v>
      </c>
      <c r="J5314" t="s">
        <v>44</v>
      </c>
      <c r="K5314">
        <v>66.55</v>
      </c>
      <c r="L5314">
        <v>4723.45</v>
      </c>
      <c r="M5314">
        <v>8</v>
      </c>
      <c r="N5314">
        <v>3</v>
      </c>
      <c r="O5314" t="s">
        <v>4</v>
      </c>
    </row>
    <row r="5315" spans="1:15" x14ac:dyDescent="0.35">
      <c r="A5315" t="s">
        <v>7473</v>
      </c>
      <c r="B5315" t="s">
        <v>7</v>
      </c>
      <c r="C5315">
        <v>55</v>
      </c>
      <c r="D5315" t="s">
        <v>3</v>
      </c>
      <c r="E5315" t="s">
        <v>4</v>
      </c>
      <c r="F5315" t="s">
        <v>3</v>
      </c>
      <c r="G5315">
        <v>1</v>
      </c>
      <c r="H5315" t="s">
        <v>15</v>
      </c>
      <c r="I5315" t="s">
        <v>10</v>
      </c>
      <c r="J5315" t="s">
        <v>44</v>
      </c>
      <c r="K5315">
        <v>66.55</v>
      </c>
      <c r="L5315">
        <v>61.58</v>
      </c>
      <c r="M5315">
        <v>5</v>
      </c>
      <c r="N5315">
        <v>8</v>
      </c>
      <c r="O5315" t="s">
        <v>3</v>
      </c>
    </row>
    <row r="5316" spans="1:15" x14ac:dyDescent="0.35">
      <c r="A5316" t="s">
        <v>549</v>
      </c>
      <c r="B5316" t="s">
        <v>8</v>
      </c>
      <c r="C5316">
        <v>18</v>
      </c>
      <c r="D5316" t="s">
        <v>3</v>
      </c>
      <c r="E5316" t="s">
        <v>3</v>
      </c>
      <c r="F5316" t="s">
        <v>3</v>
      </c>
      <c r="G5316">
        <v>36</v>
      </c>
      <c r="H5316" t="s">
        <v>14</v>
      </c>
      <c r="I5316" t="s">
        <v>10</v>
      </c>
      <c r="J5316" t="s">
        <v>40</v>
      </c>
      <c r="K5316">
        <v>66.56</v>
      </c>
      <c r="L5316">
        <v>2378.96</v>
      </c>
      <c r="M5316">
        <v>1</v>
      </c>
      <c r="N5316">
        <v>9</v>
      </c>
      <c r="O5316" t="s">
        <v>3</v>
      </c>
    </row>
    <row r="5317" spans="1:15" x14ac:dyDescent="0.35">
      <c r="A5317" t="s">
        <v>3755</v>
      </c>
      <c r="B5317" t="s">
        <v>7</v>
      </c>
      <c r="C5317">
        <v>49</v>
      </c>
      <c r="D5317" t="s">
        <v>3</v>
      </c>
      <c r="E5317" t="s">
        <v>4</v>
      </c>
      <c r="F5317" t="s">
        <v>4</v>
      </c>
      <c r="G5317">
        <v>68</v>
      </c>
      <c r="H5317" t="s">
        <v>14</v>
      </c>
      <c r="I5317" t="s">
        <v>11</v>
      </c>
      <c r="J5317" t="s">
        <v>32</v>
      </c>
      <c r="K5317">
        <v>66.56</v>
      </c>
      <c r="L5317">
        <v>4522.8900000000003</v>
      </c>
      <c r="M5317">
        <v>3</v>
      </c>
      <c r="N5317">
        <v>5</v>
      </c>
      <c r="O5317" t="s">
        <v>3</v>
      </c>
    </row>
    <row r="5318" spans="1:15" x14ac:dyDescent="0.35">
      <c r="A5318" t="s">
        <v>4216</v>
      </c>
      <c r="B5318" t="s">
        <v>8</v>
      </c>
      <c r="C5318">
        <v>45</v>
      </c>
      <c r="D5318" t="s">
        <v>3</v>
      </c>
      <c r="E5318" t="s">
        <v>4</v>
      </c>
      <c r="F5318" t="s">
        <v>3</v>
      </c>
      <c r="G5318">
        <v>54</v>
      </c>
      <c r="H5318" t="s">
        <v>14</v>
      </c>
      <c r="I5318" t="s">
        <v>11</v>
      </c>
      <c r="J5318" t="s">
        <v>34</v>
      </c>
      <c r="K5318">
        <v>66.569999999999993</v>
      </c>
      <c r="L5318">
        <v>3612.87</v>
      </c>
      <c r="M5318">
        <v>0</v>
      </c>
      <c r="N5318">
        <v>4</v>
      </c>
      <c r="O5318" t="s">
        <v>3</v>
      </c>
    </row>
    <row r="5319" spans="1:15" x14ac:dyDescent="0.35">
      <c r="A5319" t="s">
        <v>5017</v>
      </c>
      <c r="B5319" t="s">
        <v>7</v>
      </c>
      <c r="C5319">
        <v>20</v>
      </c>
      <c r="D5319" t="s">
        <v>3</v>
      </c>
      <c r="E5319" t="s">
        <v>4</v>
      </c>
      <c r="F5319" t="s">
        <v>4</v>
      </c>
      <c r="G5319">
        <v>4</v>
      </c>
      <c r="H5319" t="s">
        <v>14</v>
      </c>
      <c r="I5319" t="s">
        <v>10</v>
      </c>
      <c r="J5319" t="s">
        <v>34</v>
      </c>
      <c r="K5319">
        <v>66.569999999999993</v>
      </c>
      <c r="L5319">
        <v>276.87</v>
      </c>
      <c r="M5319">
        <v>2</v>
      </c>
      <c r="N5319">
        <v>4</v>
      </c>
      <c r="O5319" t="s">
        <v>4</v>
      </c>
    </row>
    <row r="5320" spans="1:15" x14ac:dyDescent="0.35">
      <c r="A5320" t="s">
        <v>8697</v>
      </c>
      <c r="B5320" t="s">
        <v>7</v>
      </c>
      <c r="C5320">
        <v>69</v>
      </c>
      <c r="D5320" t="s">
        <v>4</v>
      </c>
      <c r="E5320" t="s">
        <v>3</v>
      </c>
      <c r="F5320" t="s">
        <v>3</v>
      </c>
      <c r="G5320">
        <v>53</v>
      </c>
      <c r="H5320" t="s">
        <v>14</v>
      </c>
      <c r="I5320" t="s">
        <v>11</v>
      </c>
      <c r="J5320" t="s">
        <v>44</v>
      </c>
      <c r="K5320">
        <v>66.58</v>
      </c>
      <c r="L5320">
        <v>3543.54</v>
      </c>
      <c r="M5320">
        <v>4</v>
      </c>
      <c r="N5320">
        <v>2</v>
      </c>
      <c r="O5320" t="s">
        <v>3</v>
      </c>
    </row>
    <row r="5321" spans="1:15" x14ac:dyDescent="0.35">
      <c r="A5321" t="s">
        <v>6363</v>
      </c>
      <c r="B5321" t="s">
        <v>8</v>
      </c>
      <c r="C5321">
        <v>23</v>
      </c>
      <c r="D5321" t="s">
        <v>3</v>
      </c>
      <c r="E5321" t="s">
        <v>4</v>
      </c>
      <c r="F5321" t="s">
        <v>4</v>
      </c>
      <c r="G5321">
        <v>32</v>
      </c>
      <c r="H5321" t="s">
        <v>14</v>
      </c>
      <c r="I5321" t="s">
        <v>11</v>
      </c>
      <c r="J5321" t="s">
        <v>40</v>
      </c>
      <c r="K5321">
        <v>66.59</v>
      </c>
      <c r="L5321">
        <v>2118.48</v>
      </c>
      <c r="M5321">
        <v>7</v>
      </c>
      <c r="N5321">
        <v>10</v>
      </c>
      <c r="O5321" t="s">
        <v>3</v>
      </c>
    </row>
    <row r="5322" spans="1:15" x14ac:dyDescent="0.35">
      <c r="A5322" t="s">
        <v>3189</v>
      </c>
      <c r="B5322" t="s">
        <v>7</v>
      </c>
      <c r="C5322">
        <v>46</v>
      </c>
      <c r="D5322" t="s">
        <v>3</v>
      </c>
      <c r="E5322" t="s">
        <v>4</v>
      </c>
      <c r="F5322" t="s">
        <v>3</v>
      </c>
      <c r="G5322">
        <v>59</v>
      </c>
      <c r="H5322" t="s">
        <v>14</v>
      </c>
      <c r="I5322" t="s">
        <v>11</v>
      </c>
      <c r="J5322" t="s">
        <v>44</v>
      </c>
      <c r="K5322">
        <v>66.599999999999994</v>
      </c>
      <c r="L5322">
        <v>3937.93</v>
      </c>
      <c r="M5322">
        <v>0</v>
      </c>
      <c r="N5322">
        <v>3</v>
      </c>
      <c r="O5322" t="s">
        <v>3</v>
      </c>
    </row>
    <row r="5323" spans="1:15" x14ac:dyDescent="0.35">
      <c r="A5323" t="s">
        <v>4369</v>
      </c>
      <c r="B5323" t="s">
        <v>7</v>
      </c>
      <c r="C5323">
        <v>61</v>
      </c>
      <c r="D5323" t="s">
        <v>3</v>
      </c>
      <c r="E5323" t="s">
        <v>3</v>
      </c>
      <c r="F5323" t="s">
        <v>4</v>
      </c>
      <c r="G5323">
        <v>34</v>
      </c>
      <c r="H5323" t="s">
        <v>16</v>
      </c>
      <c r="I5323" t="s">
        <v>11</v>
      </c>
      <c r="J5323" t="s">
        <v>44</v>
      </c>
      <c r="K5323">
        <v>66.599999999999994</v>
      </c>
      <c r="L5323">
        <v>2253.2199999999998</v>
      </c>
      <c r="M5323">
        <v>1</v>
      </c>
      <c r="N5323">
        <v>10</v>
      </c>
      <c r="O5323" t="s">
        <v>3</v>
      </c>
    </row>
    <row r="5324" spans="1:15" x14ac:dyDescent="0.35">
      <c r="A5324" t="s">
        <v>4681</v>
      </c>
      <c r="B5324" t="s">
        <v>7</v>
      </c>
      <c r="C5324">
        <v>44</v>
      </c>
      <c r="D5324" t="s">
        <v>3</v>
      </c>
      <c r="E5324" t="s">
        <v>3</v>
      </c>
      <c r="F5324" t="s">
        <v>4</v>
      </c>
      <c r="G5324">
        <v>14</v>
      </c>
      <c r="H5324" t="s">
        <v>14</v>
      </c>
      <c r="I5324" t="s">
        <v>11</v>
      </c>
      <c r="J5324" t="s">
        <v>32</v>
      </c>
      <c r="K5324">
        <v>66.599999999999994</v>
      </c>
      <c r="L5324">
        <v>933.51</v>
      </c>
      <c r="M5324">
        <v>0</v>
      </c>
      <c r="N5324">
        <v>3</v>
      </c>
      <c r="O5324" t="s">
        <v>4</v>
      </c>
    </row>
    <row r="5325" spans="1:15" x14ac:dyDescent="0.35">
      <c r="A5325" t="s">
        <v>6699</v>
      </c>
      <c r="B5325" t="s">
        <v>8</v>
      </c>
      <c r="C5325">
        <v>61</v>
      </c>
      <c r="D5325" t="s">
        <v>4</v>
      </c>
      <c r="E5325" t="s">
        <v>3</v>
      </c>
      <c r="F5325" t="s">
        <v>4</v>
      </c>
      <c r="G5325">
        <v>39</v>
      </c>
      <c r="H5325" t="s">
        <v>15</v>
      </c>
      <c r="I5325" t="s">
        <v>11</v>
      </c>
      <c r="J5325" t="s">
        <v>44</v>
      </c>
      <c r="K5325">
        <v>66.599999999999994</v>
      </c>
      <c r="L5325">
        <v>2593.35</v>
      </c>
      <c r="M5325">
        <v>8</v>
      </c>
      <c r="N5325">
        <v>4</v>
      </c>
      <c r="O5325" t="s">
        <v>4</v>
      </c>
    </row>
    <row r="5326" spans="1:15" x14ac:dyDescent="0.35">
      <c r="A5326" t="s">
        <v>441</v>
      </c>
      <c r="B5326" t="s">
        <v>8</v>
      </c>
      <c r="C5326">
        <v>40</v>
      </c>
      <c r="D5326" t="s">
        <v>3</v>
      </c>
      <c r="E5326" t="s">
        <v>4</v>
      </c>
      <c r="F5326" t="s">
        <v>3</v>
      </c>
      <c r="G5326">
        <v>21</v>
      </c>
      <c r="H5326" t="s">
        <v>14</v>
      </c>
      <c r="I5326" t="s">
        <v>11</v>
      </c>
      <c r="J5326" t="s">
        <v>44</v>
      </c>
      <c r="K5326">
        <v>66.61</v>
      </c>
      <c r="L5326">
        <v>1408.92</v>
      </c>
      <c r="M5326">
        <v>4</v>
      </c>
      <c r="N5326">
        <v>2</v>
      </c>
      <c r="O5326" t="s">
        <v>3</v>
      </c>
    </row>
    <row r="5327" spans="1:15" x14ac:dyDescent="0.35">
      <c r="A5327" t="s">
        <v>8957</v>
      </c>
      <c r="B5327" t="s">
        <v>7</v>
      </c>
      <c r="C5327">
        <v>59</v>
      </c>
      <c r="D5327" t="s">
        <v>3</v>
      </c>
      <c r="E5327" t="s">
        <v>4</v>
      </c>
      <c r="F5327" t="s">
        <v>3</v>
      </c>
      <c r="G5327">
        <v>3</v>
      </c>
      <c r="H5327" t="s">
        <v>14</v>
      </c>
      <c r="I5327" t="s">
        <v>11</v>
      </c>
      <c r="J5327" t="s">
        <v>34</v>
      </c>
      <c r="K5327">
        <v>66.650000000000006</v>
      </c>
      <c r="L5327">
        <v>190.25</v>
      </c>
      <c r="M5327">
        <v>0</v>
      </c>
      <c r="N5327">
        <v>5</v>
      </c>
      <c r="O5327" t="s">
        <v>4</v>
      </c>
    </row>
    <row r="5328" spans="1:15" x14ac:dyDescent="0.35">
      <c r="A5328" t="s">
        <v>5602</v>
      </c>
      <c r="B5328" t="s">
        <v>7</v>
      </c>
      <c r="C5328">
        <v>32</v>
      </c>
      <c r="D5328" t="s">
        <v>3</v>
      </c>
      <c r="E5328" t="s">
        <v>4</v>
      </c>
      <c r="F5328" t="s">
        <v>4</v>
      </c>
      <c r="G5328">
        <v>42</v>
      </c>
      <c r="H5328" t="s">
        <v>15</v>
      </c>
      <c r="I5328" t="s">
        <v>11</v>
      </c>
      <c r="J5328" t="s">
        <v>44</v>
      </c>
      <c r="K5328">
        <v>66.66</v>
      </c>
      <c r="L5328">
        <v>2809.51</v>
      </c>
      <c r="M5328">
        <v>5</v>
      </c>
      <c r="N5328">
        <v>9</v>
      </c>
      <c r="O5328" t="s">
        <v>3</v>
      </c>
    </row>
    <row r="5329" spans="1:15" x14ac:dyDescent="0.35">
      <c r="A5329" t="s">
        <v>6628</v>
      </c>
      <c r="B5329" t="s">
        <v>7</v>
      </c>
      <c r="C5329">
        <v>22</v>
      </c>
      <c r="D5329" t="s">
        <v>3</v>
      </c>
      <c r="E5329" t="s">
        <v>4</v>
      </c>
      <c r="F5329" t="s">
        <v>3</v>
      </c>
      <c r="G5329">
        <v>37</v>
      </c>
      <c r="H5329" t="s">
        <v>14</v>
      </c>
      <c r="I5329" t="s">
        <v>10</v>
      </c>
      <c r="J5329" t="s">
        <v>32</v>
      </c>
      <c r="K5329">
        <v>66.69</v>
      </c>
      <c r="L5329">
        <v>2471.5100000000002</v>
      </c>
      <c r="M5329">
        <v>3</v>
      </c>
      <c r="N5329">
        <v>7</v>
      </c>
      <c r="O5329" t="s">
        <v>3</v>
      </c>
    </row>
    <row r="5330" spans="1:15" x14ac:dyDescent="0.35">
      <c r="A5330" t="s">
        <v>200</v>
      </c>
      <c r="B5330" t="s">
        <v>7</v>
      </c>
      <c r="C5330">
        <v>36</v>
      </c>
      <c r="D5330" t="s">
        <v>3</v>
      </c>
      <c r="E5330" t="s">
        <v>4</v>
      </c>
      <c r="F5330" t="s">
        <v>4</v>
      </c>
      <c r="G5330">
        <v>31</v>
      </c>
      <c r="H5330" t="s">
        <v>14</v>
      </c>
      <c r="I5330" t="s">
        <v>10</v>
      </c>
      <c r="J5330" t="s">
        <v>34</v>
      </c>
      <c r="K5330">
        <v>66.7</v>
      </c>
      <c r="L5330">
        <v>2049.1999999999998</v>
      </c>
      <c r="M5330">
        <v>0</v>
      </c>
      <c r="N5330">
        <v>4</v>
      </c>
      <c r="O5330" t="s">
        <v>3</v>
      </c>
    </row>
    <row r="5331" spans="1:15" x14ac:dyDescent="0.35">
      <c r="A5331" t="s">
        <v>4644</v>
      </c>
      <c r="B5331" t="s">
        <v>8</v>
      </c>
      <c r="C5331">
        <v>67</v>
      </c>
      <c r="D5331" t="s">
        <v>4</v>
      </c>
      <c r="E5331" t="s">
        <v>4</v>
      </c>
      <c r="F5331" t="s">
        <v>3</v>
      </c>
      <c r="G5331">
        <v>46</v>
      </c>
      <c r="H5331" t="s">
        <v>14</v>
      </c>
      <c r="I5331" t="s">
        <v>11</v>
      </c>
      <c r="J5331" t="s">
        <v>44</v>
      </c>
      <c r="K5331">
        <v>66.709999999999994</v>
      </c>
      <c r="L5331">
        <v>3060.31</v>
      </c>
      <c r="M5331">
        <v>5</v>
      </c>
      <c r="N5331">
        <v>9</v>
      </c>
      <c r="O5331" t="s">
        <v>3</v>
      </c>
    </row>
    <row r="5332" spans="1:15" x14ac:dyDescent="0.35">
      <c r="A5332" t="s">
        <v>6550</v>
      </c>
      <c r="B5332" t="s">
        <v>7</v>
      </c>
      <c r="C5332">
        <v>54</v>
      </c>
      <c r="D5332" t="s">
        <v>3</v>
      </c>
      <c r="E5332" t="s">
        <v>4</v>
      </c>
      <c r="F5332" t="s">
        <v>3</v>
      </c>
      <c r="G5332">
        <v>31</v>
      </c>
      <c r="H5332" t="s">
        <v>14</v>
      </c>
      <c r="I5332" t="s">
        <v>11</v>
      </c>
      <c r="J5332" t="s">
        <v>40</v>
      </c>
      <c r="K5332">
        <v>66.709999999999994</v>
      </c>
      <c r="L5332">
        <v>2053.31</v>
      </c>
      <c r="M5332">
        <v>2</v>
      </c>
      <c r="N5332">
        <v>8</v>
      </c>
      <c r="O5332" t="s">
        <v>3</v>
      </c>
    </row>
    <row r="5333" spans="1:15" x14ac:dyDescent="0.35">
      <c r="A5333" t="s">
        <v>9216</v>
      </c>
      <c r="B5333" t="s">
        <v>8</v>
      </c>
      <c r="C5333">
        <v>49</v>
      </c>
      <c r="D5333" t="s">
        <v>3</v>
      </c>
      <c r="E5333" t="s">
        <v>4</v>
      </c>
      <c r="F5333" t="s">
        <v>3</v>
      </c>
      <c r="G5333">
        <v>65</v>
      </c>
      <c r="H5333" t="s">
        <v>14</v>
      </c>
      <c r="I5333" t="s">
        <v>10</v>
      </c>
      <c r="J5333" t="s">
        <v>34</v>
      </c>
      <c r="K5333">
        <v>66.709999999999994</v>
      </c>
      <c r="L5333">
        <v>4331.47</v>
      </c>
      <c r="M5333">
        <v>0</v>
      </c>
      <c r="N5333">
        <v>9</v>
      </c>
      <c r="O5333" t="s">
        <v>3</v>
      </c>
    </row>
    <row r="5334" spans="1:15" x14ac:dyDescent="0.35">
      <c r="A5334" t="s">
        <v>7923</v>
      </c>
      <c r="B5334" t="s">
        <v>7</v>
      </c>
      <c r="C5334">
        <v>75</v>
      </c>
      <c r="D5334" t="s">
        <v>4</v>
      </c>
      <c r="E5334" t="s">
        <v>4</v>
      </c>
      <c r="F5334" t="s">
        <v>3</v>
      </c>
      <c r="G5334">
        <v>13</v>
      </c>
      <c r="H5334" t="s">
        <v>14</v>
      </c>
      <c r="I5334" t="s">
        <v>11</v>
      </c>
      <c r="J5334" t="s">
        <v>44</v>
      </c>
      <c r="K5334">
        <v>66.72</v>
      </c>
      <c r="L5334">
        <v>864.72</v>
      </c>
      <c r="M5334">
        <v>4</v>
      </c>
      <c r="N5334">
        <v>3</v>
      </c>
      <c r="O5334" t="s">
        <v>4</v>
      </c>
    </row>
    <row r="5335" spans="1:15" x14ac:dyDescent="0.35">
      <c r="A5335" t="s">
        <v>6836</v>
      </c>
      <c r="B5335" t="s">
        <v>7</v>
      </c>
      <c r="C5335">
        <v>47</v>
      </c>
      <c r="D5335" t="s">
        <v>3</v>
      </c>
      <c r="E5335" t="s">
        <v>3</v>
      </c>
      <c r="F5335" t="s">
        <v>4</v>
      </c>
      <c r="G5335">
        <v>36</v>
      </c>
      <c r="H5335" t="s">
        <v>16</v>
      </c>
      <c r="I5335" t="s">
        <v>11</v>
      </c>
      <c r="J5335" t="s">
        <v>44</v>
      </c>
      <c r="K5335">
        <v>66.739999999999995</v>
      </c>
      <c r="L5335">
        <v>2384.36</v>
      </c>
      <c r="M5335">
        <v>1</v>
      </c>
      <c r="N5335">
        <v>9</v>
      </c>
      <c r="O5335" t="s">
        <v>3</v>
      </c>
    </row>
    <row r="5336" spans="1:15" x14ac:dyDescent="0.35">
      <c r="A5336" t="s">
        <v>7819</v>
      </c>
      <c r="B5336" t="s">
        <v>7</v>
      </c>
      <c r="C5336">
        <v>44</v>
      </c>
      <c r="D5336" t="s">
        <v>3</v>
      </c>
      <c r="E5336" t="s">
        <v>4</v>
      </c>
      <c r="F5336" t="s">
        <v>4</v>
      </c>
      <c r="G5336">
        <v>70</v>
      </c>
      <c r="H5336" t="s">
        <v>14</v>
      </c>
      <c r="I5336" t="s">
        <v>11</v>
      </c>
      <c r="J5336" t="s">
        <v>40</v>
      </c>
      <c r="K5336">
        <v>66.739999999999995</v>
      </c>
      <c r="L5336">
        <v>4670.53</v>
      </c>
      <c r="M5336">
        <v>2</v>
      </c>
      <c r="N5336">
        <v>9</v>
      </c>
      <c r="O5336" t="s">
        <v>3</v>
      </c>
    </row>
    <row r="5337" spans="1:15" x14ac:dyDescent="0.35">
      <c r="A5337" t="s">
        <v>566</v>
      </c>
      <c r="B5337" t="s">
        <v>7</v>
      </c>
      <c r="C5337">
        <v>42</v>
      </c>
      <c r="D5337" t="s">
        <v>3</v>
      </c>
      <c r="E5337" t="s">
        <v>3</v>
      </c>
      <c r="F5337" t="s">
        <v>4</v>
      </c>
      <c r="G5337">
        <v>17</v>
      </c>
      <c r="H5337" t="s">
        <v>15</v>
      </c>
      <c r="I5337" t="s">
        <v>11</v>
      </c>
      <c r="J5337" t="s">
        <v>32</v>
      </c>
      <c r="K5337">
        <v>66.78</v>
      </c>
      <c r="L5337">
        <v>1138.75</v>
      </c>
      <c r="M5337">
        <v>7</v>
      </c>
      <c r="N5337">
        <v>3</v>
      </c>
      <c r="O5337" t="s">
        <v>4</v>
      </c>
    </row>
    <row r="5338" spans="1:15" x14ac:dyDescent="0.35">
      <c r="A5338" t="s">
        <v>358</v>
      </c>
      <c r="B5338" t="s">
        <v>8</v>
      </c>
      <c r="C5338">
        <v>43</v>
      </c>
      <c r="D5338" t="s">
        <v>3</v>
      </c>
      <c r="E5338" t="s">
        <v>3</v>
      </c>
      <c r="F5338" t="s">
        <v>3</v>
      </c>
      <c r="G5338">
        <v>23</v>
      </c>
      <c r="H5338" t="s">
        <v>14</v>
      </c>
      <c r="I5338" t="s">
        <v>10</v>
      </c>
      <c r="J5338" t="s">
        <v>34</v>
      </c>
      <c r="K5338">
        <v>66.790000000000006</v>
      </c>
      <c r="L5338">
        <v>1552.76</v>
      </c>
      <c r="M5338">
        <v>4</v>
      </c>
      <c r="N5338">
        <v>3</v>
      </c>
      <c r="O5338" t="s">
        <v>3</v>
      </c>
    </row>
    <row r="5339" spans="1:15" x14ac:dyDescent="0.35">
      <c r="A5339" t="s">
        <v>4347</v>
      </c>
      <c r="B5339" t="s">
        <v>7</v>
      </c>
      <c r="C5339">
        <v>61</v>
      </c>
      <c r="D5339" t="s">
        <v>4</v>
      </c>
      <c r="E5339" t="s">
        <v>4</v>
      </c>
      <c r="F5339" t="s">
        <v>4</v>
      </c>
      <c r="G5339">
        <v>4</v>
      </c>
      <c r="H5339" t="s">
        <v>14</v>
      </c>
      <c r="I5339" t="s">
        <v>10</v>
      </c>
      <c r="J5339" t="s">
        <v>44</v>
      </c>
      <c r="K5339">
        <v>66.8</v>
      </c>
      <c r="L5339">
        <v>279.24</v>
      </c>
      <c r="M5339">
        <v>3</v>
      </c>
      <c r="N5339">
        <v>10</v>
      </c>
      <c r="O5339" t="s">
        <v>3</v>
      </c>
    </row>
    <row r="5340" spans="1:15" x14ac:dyDescent="0.35">
      <c r="A5340" t="s">
        <v>967</v>
      </c>
      <c r="B5340" t="s">
        <v>7</v>
      </c>
      <c r="C5340">
        <v>26</v>
      </c>
      <c r="D5340" t="s">
        <v>3</v>
      </c>
      <c r="E5340" t="s">
        <v>4</v>
      </c>
      <c r="F5340" t="s">
        <v>4</v>
      </c>
      <c r="G5340">
        <v>45</v>
      </c>
      <c r="H5340" t="s">
        <v>15</v>
      </c>
      <c r="I5340" t="s">
        <v>11</v>
      </c>
      <c r="J5340" t="s">
        <v>32</v>
      </c>
      <c r="K5340">
        <v>66.81</v>
      </c>
      <c r="L5340">
        <v>3025.15</v>
      </c>
      <c r="M5340">
        <v>1</v>
      </c>
      <c r="N5340">
        <v>5</v>
      </c>
      <c r="O5340" t="s">
        <v>3</v>
      </c>
    </row>
    <row r="5341" spans="1:15" x14ac:dyDescent="0.35">
      <c r="A5341" t="s">
        <v>8644</v>
      </c>
      <c r="B5341" t="s">
        <v>7</v>
      </c>
      <c r="C5341">
        <v>60</v>
      </c>
      <c r="D5341" t="s">
        <v>4</v>
      </c>
      <c r="E5341" t="s">
        <v>4</v>
      </c>
      <c r="F5341" t="s">
        <v>3</v>
      </c>
      <c r="G5341">
        <v>40</v>
      </c>
      <c r="H5341" t="s">
        <v>14</v>
      </c>
      <c r="I5341" t="s">
        <v>10</v>
      </c>
      <c r="J5341" t="s">
        <v>32</v>
      </c>
      <c r="K5341">
        <v>66.81</v>
      </c>
      <c r="L5341">
        <v>2667.51</v>
      </c>
      <c r="M5341">
        <v>0</v>
      </c>
      <c r="N5341">
        <v>7</v>
      </c>
      <c r="O5341" t="s">
        <v>3</v>
      </c>
    </row>
    <row r="5342" spans="1:15" x14ac:dyDescent="0.35">
      <c r="A5342" t="s">
        <v>9967</v>
      </c>
      <c r="B5342" t="s">
        <v>8</v>
      </c>
      <c r="C5342">
        <v>58</v>
      </c>
      <c r="D5342" t="s">
        <v>3</v>
      </c>
      <c r="E5342" t="s">
        <v>3</v>
      </c>
      <c r="F5342" t="s">
        <v>3</v>
      </c>
      <c r="G5342">
        <v>70</v>
      </c>
      <c r="H5342" t="s">
        <v>14</v>
      </c>
      <c r="I5342" t="s">
        <v>10</v>
      </c>
      <c r="J5342" t="s">
        <v>40</v>
      </c>
      <c r="K5342">
        <v>66.819999999999993</v>
      </c>
      <c r="L5342">
        <v>4687.26</v>
      </c>
      <c r="M5342">
        <v>3</v>
      </c>
      <c r="N5342">
        <v>4</v>
      </c>
      <c r="O5342" t="s">
        <v>3</v>
      </c>
    </row>
    <row r="5343" spans="1:15" x14ac:dyDescent="0.35">
      <c r="A5343" t="s">
        <v>8177</v>
      </c>
      <c r="B5343" t="s">
        <v>7</v>
      </c>
      <c r="C5343">
        <v>67</v>
      </c>
      <c r="D5343" t="s">
        <v>4</v>
      </c>
      <c r="E5343" t="s">
        <v>4</v>
      </c>
      <c r="F5343" t="s">
        <v>4</v>
      </c>
      <c r="G5343">
        <v>25</v>
      </c>
      <c r="H5343" t="s">
        <v>16</v>
      </c>
      <c r="I5343" t="s">
        <v>11</v>
      </c>
      <c r="J5343" t="s">
        <v>44</v>
      </c>
      <c r="K5343">
        <v>66.849999999999994</v>
      </c>
      <c r="L5343">
        <v>1668.99</v>
      </c>
      <c r="M5343">
        <v>7</v>
      </c>
      <c r="N5343">
        <v>2</v>
      </c>
      <c r="O5343" t="s">
        <v>4</v>
      </c>
    </row>
    <row r="5344" spans="1:15" x14ac:dyDescent="0.35">
      <c r="A5344" t="s">
        <v>3258</v>
      </c>
      <c r="B5344" t="s">
        <v>8</v>
      </c>
      <c r="C5344">
        <v>57</v>
      </c>
      <c r="D5344" t="s">
        <v>3</v>
      </c>
      <c r="E5344" t="s">
        <v>4</v>
      </c>
      <c r="F5344" t="s">
        <v>3</v>
      </c>
      <c r="G5344">
        <v>53</v>
      </c>
      <c r="H5344" t="s">
        <v>14</v>
      </c>
      <c r="I5344" t="s">
        <v>11</v>
      </c>
      <c r="J5344" t="s">
        <v>44</v>
      </c>
      <c r="K5344">
        <v>66.86</v>
      </c>
      <c r="L5344">
        <v>3531.13</v>
      </c>
      <c r="M5344">
        <v>1</v>
      </c>
      <c r="N5344">
        <v>3</v>
      </c>
      <c r="O5344" t="s">
        <v>3</v>
      </c>
    </row>
    <row r="5345" spans="1:15" x14ac:dyDescent="0.35">
      <c r="A5345" t="s">
        <v>5658</v>
      </c>
      <c r="B5345" t="s">
        <v>7</v>
      </c>
      <c r="C5345">
        <v>47</v>
      </c>
      <c r="D5345" t="s">
        <v>3</v>
      </c>
      <c r="E5345" t="s">
        <v>3</v>
      </c>
      <c r="F5345" t="s">
        <v>3</v>
      </c>
      <c r="G5345">
        <v>24</v>
      </c>
      <c r="H5345" t="s">
        <v>14</v>
      </c>
      <c r="I5345" t="s">
        <v>10</v>
      </c>
      <c r="J5345" t="s">
        <v>44</v>
      </c>
      <c r="K5345">
        <v>66.86</v>
      </c>
      <c r="L5345">
        <v>1586.93</v>
      </c>
      <c r="M5345">
        <v>8</v>
      </c>
      <c r="N5345">
        <v>3</v>
      </c>
      <c r="O5345" t="s">
        <v>4</v>
      </c>
    </row>
    <row r="5346" spans="1:15" x14ac:dyDescent="0.35">
      <c r="A5346" t="s">
        <v>2193</v>
      </c>
      <c r="B5346" t="s">
        <v>8</v>
      </c>
      <c r="C5346">
        <v>58</v>
      </c>
      <c r="D5346" t="s">
        <v>3</v>
      </c>
      <c r="E5346" t="s">
        <v>4</v>
      </c>
      <c r="F5346" t="s">
        <v>3</v>
      </c>
      <c r="G5346">
        <v>34</v>
      </c>
      <c r="H5346" t="s">
        <v>16</v>
      </c>
      <c r="I5346" t="s">
        <v>11</v>
      </c>
      <c r="J5346" t="s">
        <v>40</v>
      </c>
      <c r="K5346">
        <v>66.87</v>
      </c>
      <c r="L5346">
        <v>2289.3200000000002</v>
      </c>
      <c r="M5346">
        <v>7</v>
      </c>
      <c r="N5346">
        <v>1</v>
      </c>
      <c r="O5346" t="s">
        <v>4</v>
      </c>
    </row>
    <row r="5347" spans="1:15" x14ac:dyDescent="0.35">
      <c r="A5347" t="s">
        <v>682</v>
      </c>
      <c r="B5347" t="s">
        <v>8</v>
      </c>
      <c r="C5347">
        <v>24</v>
      </c>
      <c r="D5347" t="s">
        <v>3</v>
      </c>
      <c r="E5347" t="s">
        <v>3</v>
      </c>
      <c r="F5347" t="s">
        <v>4</v>
      </c>
      <c r="G5347">
        <v>50</v>
      </c>
      <c r="H5347" t="s">
        <v>16</v>
      </c>
      <c r="I5347" t="s">
        <v>11</v>
      </c>
      <c r="J5347" t="s">
        <v>34</v>
      </c>
      <c r="K5347">
        <v>66.89</v>
      </c>
      <c r="L5347">
        <v>3324.98</v>
      </c>
      <c r="M5347">
        <v>4</v>
      </c>
      <c r="N5347">
        <v>9</v>
      </c>
      <c r="O5347" t="s">
        <v>3</v>
      </c>
    </row>
    <row r="5348" spans="1:15" x14ac:dyDescent="0.35">
      <c r="A5348" t="s">
        <v>8529</v>
      </c>
      <c r="B5348" t="s">
        <v>8</v>
      </c>
      <c r="C5348">
        <v>54</v>
      </c>
      <c r="D5348" t="s">
        <v>3</v>
      </c>
      <c r="E5348" t="s">
        <v>3</v>
      </c>
      <c r="F5348" t="s">
        <v>4</v>
      </c>
      <c r="G5348">
        <v>44</v>
      </c>
      <c r="H5348" t="s">
        <v>14</v>
      </c>
      <c r="I5348" t="s">
        <v>10</v>
      </c>
      <c r="J5348" t="s">
        <v>40</v>
      </c>
      <c r="K5348">
        <v>66.92</v>
      </c>
      <c r="L5348">
        <v>2928.64</v>
      </c>
      <c r="M5348">
        <v>5</v>
      </c>
      <c r="N5348">
        <v>4</v>
      </c>
      <c r="O5348" t="s">
        <v>3</v>
      </c>
    </row>
    <row r="5349" spans="1:15" x14ac:dyDescent="0.35">
      <c r="A5349" t="s">
        <v>1267</v>
      </c>
      <c r="B5349" t="s">
        <v>7</v>
      </c>
      <c r="C5349">
        <v>29</v>
      </c>
      <c r="D5349" t="s">
        <v>3</v>
      </c>
      <c r="E5349" t="s">
        <v>4</v>
      </c>
      <c r="F5349" t="s">
        <v>4</v>
      </c>
      <c r="G5349">
        <v>6</v>
      </c>
      <c r="H5349" t="s">
        <v>14</v>
      </c>
      <c r="I5349" t="s">
        <v>11</v>
      </c>
      <c r="J5349" t="s">
        <v>44</v>
      </c>
      <c r="K5349">
        <v>66.94</v>
      </c>
      <c r="L5349">
        <v>397.62</v>
      </c>
      <c r="M5349">
        <v>6</v>
      </c>
      <c r="N5349">
        <v>9</v>
      </c>
      <c r="O5349" t="s">
        <v>3</v>
      </c>
    </row>
    <row r="5350" spans="1:15" x14ac:dyDescent="0.35">
      <c r="A5350" t="s">
        <v>2919</v>
      </c>
      <c r="B5350" t="s">
        <v>7</v>
      </c>
      <c r="C5350">
        <v>28</v>
      </c>
      <c r="D5350" t="s">
        <v>3</v>
      </c>
      <c r="E5350" t="s">
        <v>4</v>
      </c>
      <c r="F5350" t="s">
        <v>4</v>
      </c>
      <c r="G5350">
        <v>61</v>
      </c>
      <c r="H5350" t="s">
        <v>14</v>
      </c>
      <c r="I5350" t="s">
        <v>11</v>
      </c>
      <c r="J5350" t="s">
        <v>40</v>
      </c>
      <c r="K5350">
        <v>66.95</v>
      </c>
      <c r="L5350">
        <v>4099.71</v>
      </c>
      <c r="M5350">
        <v>2</v>
      </c>
      <c r="N5350">
        <v>4</v>
      </c>
      <c r="O5350" t="s">
        <v>3</v>
      </c>
    </row>
    <row r="5351" spans="1:15" x14ac:dyDescent="0.35">
      <c r="A5351" t="s">
        <v>8943</v>
      </c>
      <c r="B5351" t="s">
        <v>7</v>
      </c>
      <c r="C5351">
        <v>21</v>
      </c>
      <c r="D5351" t="s">
        <v>3</v>
      </c>
      <c r="E5351" t="s">
        <v>4</v>
      </c>
      <c r="F5351" t="s">
        <v>3</v>
      </c>
      <c r="G5351">
        <v>5</v>
      </c>
      <c r="H5351" t="s">
        <v>14</v>
      </c>
      <c r="I5351" t="s">
        <v>11</v>
      </c>
      <c r="J5351" t="s">
        <v>40</v>
      </c>
      <c r="K5351">
        <v>66.97</v>
      </c>
      <c r="L5351">
        <v>351.27</v>
      </c>
      <c r="M5351">
        <v>5</v>
      </c>
      <c r="N5351">
        <v>5</v>
      </c>
      <c r="O5351" t="s">
        <v>4</v>
      </c>
    </row>
    <row r="5352" spans="1:15" x14ac:dyDescent="0.35">
      <c r="A5352" t="s">
        <v>3470</v>
      </c>
      <c r="B5352" t="s">
        <v>8</v>
      </c>
      <c r="C5352">
        <v>67</v>
      </c>
      <c r="D5352" t="s">
        <v>4</v>
      </c>
      <c r="E5352" t="s">
        <v>4</v>
      </c>
      <c r="F5352" t="s">
        <v>4</v>
      </c>
      <c r="G5352">
        <v>69</v>
      </c>
      <c r="H5352" t="s">
        <v>14</v>
      </c>
      <c r="I5352" t="s">
        <v>11</v>
      </c>
      <c r="J5352" t="s">
        <v>34</v>
      </c>
      <c r="K5352">
        <v>66.98</v>
      </c>
      <c r="L5352">
        <v>4626.74</v>
      </c>
      <c r="M5352">
        <v>8</v>
      </c>
      <c r="N5352">
        <v>6</v>
      </c>
      <c r="O5352" t="s">
        <v>3</v>
      </c>
    </row>
    <row r="5353" spans="1:15" x14ac:dyDescent="0.35">
      <c r="A5353" t="s">
        <v>6181</v>
      </c>
      <c r="B5353" t="s">
        <v>8</v>
      </c>
      <c r="C5353">
        <v>71</v>
      </c>
      <c r="D5353" t="s">
        <v>3</v>
      </c>
      <c r="E5353" t="s">
        <v>4</v>
      </c>
      <c r="F5353" t="s">
        <v>3</v>
      </c>
      <c r="G5353">
        <v>67</v>
      </c>
      <c r="H5353" t="s">
        <v>15</v>
      </c>
      <c r="I5353" t="s">
        <v>11</v>
      </c>
      <c r="J5353" t="s">
        <v>40</v>
      </c>
      <c r="K5353">
        <v>66.989999999999995</v>
      </c>
      <c r="L5353">
        <v>4493.84</v>
      </c>
      <c r="M5353">
        <v>1</v>
      </c>
      <c r="N5353">
        <v>4</v>
      </c>
      <c r="O5353" t="s">
        <v>3</v>
      </c>
    </row>
    <row r="5354" spans="1:15" x14ac:dyDescent="0.35">
      <c r="A5354" t="s">
        <v>3816</v>
      </c>
      <c r="B5354" t="s">
        <v>8</v>
      </c>
      <c r="C5354">
        <v>75</v>
      </c>
      <c r="D5354" t="s">
        <v>4</v>
      </c>
      <c r="E5354" t="s">
        <v>4</v>
      </c>
      <c r="F5354" t="s">
        <v>4</v>
      </c>
      <c r="G5354">
        <v>11</v>
      </c>
      <c r="H5354" t="s">
        <v>14</v>
      </c>
      <c r="I5354" t="s">
        <v>11</v>
      </c>
      <c r="J5354" t="s">
        <v>40</v>
      </c>
      <c r="K5354">
        <v>67.040000000000006</v>
      </c>
      <c r="L5354">
        <v>734.18</v>
      </c>
      <c r="M5354">
        <v>7</v>
      </c>
      <c r="N5354">
        <v>9</v>
      </c>
      <c r="O5354" t="s">
        <v>3</v>
      </c>
    </row>
    <row r="5355" spans="1:15" x14ac:dyDescent="0.35">
      <c r="A5355" t="s">
        <v>5804</v>
      </c>
      <c r="B5355" t="s">
        <v>8</v>
      </c>
      <c r="C5355">
        <v>52</v>
      </c>
      <c r="D5355" t="s">
        <v>3</v>
      </c>
      <c r="E5355" t="s">
        <v>3</v>
      </c>
      <c r="F5355" t="s">
        <v>3</v>
      </c>
      <c r="G5355">
        <v>15</v>
      </c>
      <c r="H5355" t="s">
        <v>14</v>
      </c>
      <c r="I5355" t="s">
        <v>11</v>
      </c>
      <c r="J5355" t="s">
        <v>40</v>
      </c>
      <c r="K5355">
        <v>67.040000000000006</v>
      </c>
      <c r="L5355">
        <v>1025.44</v>
      </c>
      <c r="M5355">
        <v>5</v>
      </c>
      <c r="N5355">
        <v>6</v>
      </c>
      <c r="O5355" t="s">
        <v>3</v>
      </c>
    </row>
    <row r="5356" spans="1:15" x14ac:dyDescent="0.35">
      <c r="A5356" t="s">
        <v>7127</v>
      </c>
      <c r="B5356" t="s">
        <v>7</v>
      </c>
      <c r="C5356">
        <v>34</v>
      </c>
      <c r="D5356" t="s">
        <v>3</v>
      </c>
      <c r="E5356" t="s">
        <v>3</v>
      </c>
      <c r="F5356" t="s">
        <v>4</v>
      </c>
      <c r="G5356">
        <v>30</v>
      </c>
      <c r="H5356" t="s">
        <v>14</v>
      </c>
      <c r="I5356" t="s">
        <v>10</v>
      </c>
      <c r="J5356" t="s">
        <v>34</v>
      </c>
      <c r="K5356">
        <v>67.05</v>
      </c>
      <c r="L5356">
        <v>2026.52</v>
      </c>
      <c r="M5356">
        <v>1</v>
      </c>
      <c r="N5356">
        <v>6</v>
      </c>
      <c r="O5356" t="s">
        <v>3</v>
      </c>
    </row>
    <row r="5357" spans="1:15" x14ac:dyDescent="0.35">
      <c r="A5357" t="s">
        <v>9781</v>
      </c>
      <c r="B5357" t="s">
        <v>8</v>
      </c>
      <c r="C5357">
        <v>57</v>
      </c>
      <c r="D5357" t="s">
        <v>3</v>
      </c>
      <c r="E5357" t="s">
        <v>4</v>
      </c>
      <c r="F5357" t="s">
        <v>3</v>
      </c>
      <c r="G5357">
        <v>7</v>
      </c>
      <c r="H5357" t="s">
        <v>14</v>
      </c>
      <c r="I5357" t="s">
        <v>11</v>
      </c>
      <c r="J5357" t="s">
        <v>40</v>
      </c>
      <c r="K5357">
        <v>67.09</v>
      </c>
      <c r="L5357">
        <v>462.67</v>
      </c>
      <c r="M5357">
        <v>3</v>
      </c>
      <c r="N5357">
        <v>8</v>
      </c>
      <c r="O5357" t="s">
        <v>3</v>
      </c>
    </row>
    <row r="5358" spans="1:15" x14ac:dyDescent="0.35">
      <c r="A5358" t="s">
        <v>5205</v>
      </c>
      <c r="B5358" t="s">
        <v>7</v>
      </c>
      <c r="C5358">
        <v>40</v>
      </c>
      <c r="D5358" t="s">
        <v>3</v>
      </c>
      <c r="E5358" t="s">
        <v>3</v>
      </c>
      <c r="F5358" t="s">
        <v>4</v>
      </c>
      <c r="G5358">
        <v>39</v>
      </c>
      <c r="H5358" t="s">
        <v>15</v>
      </c>
      <c r="I5358" t="s">
        <v>11</v>
      </c>
      <c r="J5358" t="s">
        <v>32</v>
      </c>
      <c r="K5358">
        <v>67.099999999999994</v>
      </c>
      <c r="L5358">
        <v>2602.6999999999998</v>
      </c>
      <c r="M5358">
        <v>1</v>
      </c>
      <c r="N5358">
        <v>10</v>
      </c>
      <c r="O5358" t="s">
        <v>3</v>
      </c>
    </row>
    <row r="5359" spans="1:15" x14ac:dyDescent="0.35">
      <c r="A5359" t="s">
        <v>1742</v>
      </c>
      <c r="B5359" t="s">
        <v>8</v>
      </c>
      <c r="C5359">
        <v>41</v>
      </c>
      <c r="D5359" t="s">
        <v>3</v>
      </c>
      <c r="E5359" t="s">
        <v>4</v>
      </c>
      <c r="F5359" t="s">
        <v>4</v>
      </c>
      <c r="G5359">
        <v>45</v>
      </c>
      <c r="H5359" t="s">
        <v>15</v>
      </c>
      <c r="I5359" t="s">
        <v>11</v>
      </c>
      <c r="J5359" t="s">
        <v>34</v>
      </c>
      <c r="K5359">
        <v>67.14</v>
      </c>
      <c r="L5359">
        <v>3001.73</v>
      </c>
      <c r="M5359">
        <v>3</v>
      </c>
      <c r="N5359">
        <v>1</v>
      </c>
      <c r="O5359" t="s">
        <v>3</v>
      </c>
    </row>
    <row r="5360" spans="1:15" x14ac:dyDescent="0.35">
      <c r="A5360" t="s">
        <v>8344</v>
      </c>
      <c r="B5360" t="s">
        <v>7</v>
      </c>
      <c r="C5360">
        <v>38</v>
      </c>
      <c r="D5360" t="s">
        <v>3</v>
      </c>
      <c r="E5360" t="s">
        <v>4</v>
      </c>
      <c r="F5360" t="s">
        <v>4</v>
      </c>
      <c r="G5360">
        <v>60</v>
      </c>
      <c r="H5360" t="s">
        <v>16</v>
      </c>
      <c r="I5360" t="s">
        <v>11</v>
      </c>
      <c r="J5360" t="s">
        <v>44</v>
      </c>
      <c r="K5360">
        <v>67.16</v>
      </c>
      <c r="L5360">
        <v>4015.36</v>
      </c>
      <c r="M5360">
        <v>4</v>
      </c>
      <c r="N5360">
        <v>1</v>
      </c>
      <c r="O5360" t="s">
        <v>3</v>
      </c>
    </row>
    <row r="5361" spans="1:15" x14ac:dyDescent="0.35">
      <c r="A5361" t="s">
        <v>7115</v>
      </c>
      <c r="B5361" t="s">
        <v>8</v>
      </c>
      <c r="C5361">
        <v>43</v>
      </c>
      <c r="D5361" t="s">
        <v>3</v>
      </c>
      <c r="E5361" t="s">
        <v>3</v>
      </c>
      <c r="F5361" t="s">
        <v>4</v>
      </c>
      <c r="G5361">
        <v>18</v>
      </c>
      <c r="H5361" t="s">
        <v>15</v>
      </c>
      <c r="I5361" t="s">
        <v>11</v>
      </c>
      <c r="J5361" t="s">
        <v>40</v>
      </c>
      <c r="K5361">
        <v>67.180000000000007</v>
      </c>
      <c r="L5361">
        <v>1217.1199999999999</v>
      </c>
      <c r="M5361">
        <v>5</v>
      </c>
      <c r="N5361">
        <v>6</v>
      </c>
      <c r="O5361" t="s">
        <v>3</v>
      </c>
    </row>
    <row r="5362" spans="1:15" x14ac:dyDescent="0.35">
      <c r="A5362" t="s">
        <v>8023</v>
      </c>
      <c r="B5362" t="s">
        <v>7</v>
      </c>
      <c r="C5362">
        <v>33</v>
      </c>
      <c r="D5362" t="s">
        <v>3</v>
      </c>
      <c r="E5362" t="s">
        <v>3</v>
      </c>
      <c r="F5362" t="s">
        <v>4</v>
      </c>
      <c r="G5362">
        <v>32</v>
      </c>
      <c r="H5362" t="s">
        <v>16</v>
      </c>
      <c r="I5362" t="s">
        <v>11</v>
      </c>
      <c r="J5362" t="s">
        <v>40</v>
      </c>
      <c r="K5362">
        <v>67.180000000000007</v>
      </c>
      <c r="L5362">
        <v>2158.5100000000002</v>
      </c>
      <c r="M5362">
        <v>5</v>
      </c>
      <c r="N5362">
        <v>2</v>
      </c>
      <c r="O5362" t="s">
        <v>3</v>
      </c>
    </row>
    <row r="5363" spans="1:15" x14ac:dyDescent="0.35">
      <c r="A5363" t="s">
        <v>5989</v>
      </c>
      <c r="B5363" t="s">
        <v>8</v>
      </c>
      <c r="C5363">
        <v>70</v>
      </c>
      <c r="D5363" t="s">
        <v>3</v>
      </c>
      <c r="E5363" t="s">
        <v>4</v>
      </c>
      <c r="F5363" t="s">
        <v>4</v>
      </c>
      <c r="G5363">
        <v>45</v>
      </c>
      <c r="H5363" t="s">
        <v>14</v>
      </c>
      <c r="I5363" t="s">
        <v>10</v>
      </c>
      <c r="J5363" t="s">
        <v>44</v>
      </c>
      <c r="K5363">
        <v>67.19</v>
      </c>
      <c r="L5363">
        <v>3020.41</v>
      </c>
      <c r="M5363">
        <v>2</v>
      </c>
      <c r="N5363">
        <v>2</v>
      </c>
      <c r="O5363" t="s">
        <v>3</v>
      </c>
    </row>
    <row r="5364" spans="1:15" x14ac:dyDescent="0.35">
      <c r="A5364" t="s">
        <v>8416</v>
      </c>
      <c r="B5364" t="s">
        <v>7</v>
      </c>
      <c r="C5364">
        <v>67</v>
      </c>
      <c r="D5364" t="s">
        <v>3</v>
      </c>
      <c r="E5364" t="s">
        <v>4</v>
      </c>
      <c r="F5364" t="s">
        <v>3</v>
      </c>
      <c r="G5364">
        <v>41</v>
      </c>
      <c r="H5364" t="s">
        <v>14</v>
      </c>
      <c r="I5364" t="s">
        <v>11</v>
      </c>
      <c r="J5364" t="s">
        <v>34</v>
      </c>
      <c r="K5364">
        <v>67.209999999999994</v>
      </c>
      <c r="L5364">
        <v>2743.24</v>
      </c>
      <c r="M5364">
        <v>4</v>
      </c>
      <c r="N5364">
        <v>1</v>
      </c>
      <c r="O5364" t="s">
        <v>3</v>
      </c>
    </row>
    <row r="5365" spans="1:15" x14ac:dyDescent="0.35">
      <c r="A5365" t="s">
        <v>1545</v>
      </c>
      <c r="B5365" t="s">
        <v>8</v>
      </c>
      <c r="C5365">
        <v>65</v>
      </c>
      <c r="D5365" t="s">
        <v>4</v>
      </c>
      <c r="E5365" t="s">
        <v>4</v>
      </c>
      <c r="F5365" t="s">
        <v>3</v>
      </c>
      <c r="G5365">
        <v>61</v>
      </c>
      <c r="H5365" t="s">
        <v>14</v>
      </c>
      <c r="I5365" t="s">
        <v>11</v>
      </c>
      <c r="J5365" t="s">
        <v>40</v>
      </c>
      <c r="K5365">
        <v>67.22</v>
      </c>
      <c r="L5365">
        <v>4083.64</v>
      </c>
      <c r="M5365">
        <v>5</v>
      </c>
      <c r="N5365">
        <v>9</v>
      </c>
      <c r="O5365" t="s">
        <v>3</v>
      </c>
    </row>
    <row r="5366" spans="1:15" x14ac:dyDescent="0.35">
      <c r="A5366" t="s">
        <v>2314</v>
      </c>
      <c r="B5366" t="s">
        <v>8</v>
      </c>
      <c r="C5366">
        <v>53</v>
      </c>
      <c r="D5366" t="s">
        <v>3</v>
      </c>
      <c r="E5366" t="s">
        <v>4</v>
      </c>
      <c r="F5366" t="s">
        <v>3</v>
      </c>
      <c r="G5366">
        <v>5</v>
      </c>
      <c r="H5366" t="s">
        <v>15</v>
      </c>
      <c r="I5366" t="s">
        <v>11</v>
      </c>
      <c r="J5366" t="s">
        <v>40</v>
      </c>
      <c r="K5366">
        <v>67.260000000000005</v>
      </c>
      <c r="L5366">
        <v>354.65</v>
      </c>
      <c r="M5366">
        <v>3</v>
      </c>
      <c r="N5366">
        <v>2</v>
      </c>
      <c r="O5366" t="s">
        <v>3</v>
      </c>
    </row>
    <row r="5367" spans="1:15" x14ac:dyDescent="0.35">
      <c r="A5367" t="s">
        <v>5459</v>
      </c>
      <c r="B5367" t="s">
        <v>8</v>
      </c>
      <c r="C5367">
        <v>48</v>
      </c>
      <c r="D5367" t="s">
        <v>3</v>
      </c>
      <c r="E5367" t="s">
        <v>4</v>
      </c>
      <c r="F5367" t="s">
        <v>3</v>
      </c>
      <c r="G5367">
        <v>60</v>
      </c>
      <c r="H5367" t="s">
        <v>14</v>
      </c>
      <c r="I5367" t="s">
        <v>11</v>
      </c>
      <c r="J5367" t="s">
        <v>34</v>
      </c>
      <c r="K5367">
        <v>67.3</v>
      </c>
      <c r="L5367">
        <v>4030.01</v>
      </c>
      <c r="M5367">
        <v>0</v>
      </c>
      <c r="N5367">
        <v>6</v>
      </c>
      <c r="O5367" t="s">
        <v>3</v>
      </c>
    </row>
    <row r="5368" spans="1:15" x14ac:dyDescent="0.35">
      <c r="A5368" t="s">
        <v>4454</v>
      </c>
      <c r="B5368" t="s">
        <v>7</v>
      </c>
      <c r="C5368">
        <v>37</v>
      </c>
      <c r="D5368" t="s">
        <v>3</v>
      </c>
      <c r="E5368" t="s">
        <v>4</v>
      </c>
      <c r="F5368" t="s">
        <v>3</v>
      </c>
      <c r="G5368">
        <v>49</v>
      </c>
      <c r="H5368" t="s">
        <v>16</v>
      </c>
      <c r="I5368" t="s">
        <v>11</v>
      </c>
      <c r="J5368" t="s">
        <v>34</v>
      </c>
      <c r="K5368">
        <v>67.319999999999993</v>
      </c>
      <c r="L5368">
        <v>3314.9</v>
      </c>
      <c r="M5368">
        <v>0</v>
      </c>
      <c r="N5368">
        <v>8</v>
      </c>
      <c r="O5368" t="s">
        <v>3</v>
      </c>
    </row>
    <row r="5369" spans="1:15" x14ac:dyDescent="0.35">
      <c r="A5369" t="s">
        <v>4465</v>
      </c>
      <c r="B5369" t="s">
        <v>7</v>
      </c>
      <c r="C5369">
        <v>30</v>
      </c>
      <c r="D5369" t="s">
        <v>3</v>
      </c>
      <c r="E5369" t="s">
        <v>4</v>
      </c>
      <c r="F5369" t="s">
        <v>4</v>
      </c>
      <c r="G5369">
        <v>21</v>
      </c>
      <c r="H5369" t="s">
        <v>15</v>
      </c>
      <c r="I5369" t="s">
        <v>11</v>
      </c>
      <c r="J5369" t="s">
        <v>32</v>
      </c>
      <c r="K5369">
        <v>67.34</v>
      </c>
      <c r="L5369">
        <v>1430.03</v>
      </c>
      <c r="M5369">
        <v>1</v>
      </c>
      <c r="N5369">
        <v>8</v>
      </c>
      <c r="O5369" t="s">
        <v>3</v>
      </c>
    </row>
    <row r="5370" spans="1:15" x14ac:dyDescent="0.35">
      <c r="A5370" t="s">
        <v>323</v>
      </c>
      <c r="B5370" t="s">
        <v>8</v>
      </c>
      <c r="C5370">
        <v>19</v>
      </c>
      <c r="D5370" t="s">
        <v>3</v>
      </c>
      <c r="E5370" t="s">
        <v>4</v>
      </c>
      <c r="F5370" t="s">
        <v>4</v>
      </c>
      <c r="G5370">
        <v>16</v>
      </c>
      <c r="H5370" t="s">
        <v>14</v>
      </c>
      <c r="I5370" t="s">
        <v>10</v>
      </c>
      <c r="J5370" t="s">
        <v>32</v>
      </c>
      <c r="K5370">
        <v>67.349999999999994</v>
      </c>
      <c r="L5370">
        <v>1079.0999999999999</v>
      </c>
      <c r="M5370">
        <v>6</v>
      </c>
      <c r="N5370">
        <v>5</v>
      </c>
      <c r="O5370" t="s">
        <v>4</v>
      </c>
    </row>
    <row r="5371" spans="1:15" x14ac:dyDescent="0.35">
      <c r="A5371" t="s">
        <v>6853</v>
      </c>
      <c r="B5371" t="s">
        <v>8</v>
      </c>
      <c r="C5371">
        <v>51</v>
      </c>
      <c r="D5371" t="s">
        <v>3</v>
      </c>
      <c r="E5371" t="s">
        <v>3</v>
      </c>
      <c r="F5371" t="s">
        <v>3</v>
      </c>
      <c r="G5371">
        <v>22</v>
      </c>
      <c r="H5371" t="s">
        <v>16</v>
      </c>
      <c r="I5371" t="s">
        <v>11</v>
      </c>
      <c r="J5371" t="s">
        <v>44</v>
      </c>
      <c r="K5371">
        <v>67.36</v>
      </c>
      <c r="L5371">
        <v>1480.46</v>
      </c>
      <c r="M5371">
        <v>2</v>
      </c>
      <c r="N5371">
        <v>6</v>
      </c>
      <c r="O5371" t="s">
        <v>3</v>
      </c>
    </row>
    <row r="5372" spans="1:15" x14ac:dyDescent="0.35">
      <c r="A5372" t="s">
        <v>1265</v>
      </c>
      <c r="B5372" t="s">
        <v>7</v>
      </c>
      <c r="C5372">
        <v>22</v>
      </c>
      <c r="D5372" t="s">
        <v>3</v>
      </c>
      <c r="E5372" t="s">
        <v>4</v>
      </c>
      <c r="F5372" t="s">
        <v>3</v>
      </c>
      <c r="G5372">
        <v>63</v>
      </c>
      <c r="H5372" t="s">
        <v>15</v>
      </c>
      <c r="I5372" t="s">
        <v>10</v>
      </c>
      <c r="J5372" t="s">
        <v>32</v>
      </c>
      <c r="K5372">
        <v>67.400000000000006</v>
      </c>
      <c r="L5372">
        <v>4261.1499999999996</v>
      </c>
      <c r="M5372">
        <v>7</v>
      </c>
      <c r="N5372">
        <v>7</v>
      </c>
      <c r="O5372" t="s">
        <v>3</v>
      </c>
    </row>
    <row r="5373" spans="1:15" x14ac:dyDescent="0.35">
      <c r="A5373" t="s">
        <v>2617</v>
      </c>
      <c r="B5373" t="s">
        <v>7</v>
      </c>
      <c r="C5373">
        <v>19</v>
      </c>
      <c r="D5373" t="s">
        <v>3</v>
      </c>
      <c r="E5373" t="s">
        <v>3</v>
      </c>
      <c r="F5373" t="s">
        <v>4</v>
      </c>
      <c r="G5373">
        <v>72</v>
      </c>
      <c r="H5373" t="s">
        <v>16</v>
      </c>
      <c r="I5373" t="s">
        <v>10</v>
      </c>
      <c r="J5373" t="s">
        <v>40</v>
      </c>
      <c r="K5373">
        <v>67.400000000000006</v>
      </c>
      <c r="L5373">
        <v>4843.1899999999996</v>
      </c>
      <c r="M5373">
        <v>2</v>
      </c>
      <c r="N5373">
        <v>8</v>
      </c>
      <c r="O5373" t="s">
        <v>3</v>
      </c>
    </row>
    <row r="5374" spans="1:15" x14ac:dyDescent="0.35">
      <c r="A5374" t="s">
        <v>8953</v>
      </c>
      <c r="B5374" t="s">
        <v>8</v>
      </c>
      <c r="C5374">
        <v>65</v>
      </c>
      <c r="D5374" t="s">
        <v>4</v>
      </c>
      <c r="E5374" t="s">
        <v>3</v>
      </c>
      <c r="F5374" t="s">
        <v>3</v>
      </c>
      <c r="G5374">
        <v>19</v>
      </c>
      <c r="H5374" t="s">
        <v>16</v>
      </c>
      <c r="I5374" t="s">
        <v>11</v>
      </c>
      <c r="J5374" t="s">
        <v>34</v>
      </c>
      <c r="K5374">
        <v>67.41</v>
      </c>
      <c r="L5374">
        <v>1268.94</v>
      </c>
      <c r="M5374">
        <v>7</v>
      </c>
      <c r="N5374">
        <v>10</v>
      </c>
      <c r="O5374" t="s">
        <v>3</v>
      </c>
    </row>
    <row r="5375" spans="1:15" x14ac:dyDescent="0.35">
      <c r="A5375" t="s">
        <v>7642</v>
      </c>
      <c r="B5375" t="s">
        <v>7</v>
      </c>
      <c r="C5375">
        <v>69</v>
      </c>
      <c r="D5375" t="s">
        <v>4</v>
      </c>
      <c r="E5375" t="s">
        <v>3</v>
      </c>
      <c r="F5375" t="s">
        <v>3</v>
      </c>
      <c r="G5375">
        <v>67</v>
      </c>
      <c r="H5375" t="s">
        <v>15</v>
      </c>
      <c r="I5375" t="s">
        <v>11</v>
      </c>
      <c r="J5375" t="s">
        <v>34</v>
      </c>
      <c r="K5375">
        <v>67.42</v>
      </c>
      <c r="L5375">
        <v>4519.9799999999996</v>
      </c>
      <c r="M5375">
        <v>5</v>
      </c>
      <c r="N5375">
        <v>8</v>
      </c>
      <c r="O5375" t="s">
        <v>3</v>
      </c>
    </row>
    <row r="5376" spans="1:15" x14ac:dyDescent="0.35">
      <c r="A5376" t="s">
        <v>5313</v>
      </c>
      <c r="B5376" t="s">
        <v>8</v>
      </c>
      <c r="C5376">
        <v>75</v>
      </c>
      <c r="D5376" t="s">
        <v>4</v>
      </c>
      <c r="E5376" t="s">
        <v>3</v>
      </c>
      <c r="F5376" t="s">
        <v>3</v>
      </c>
      <c r="G5376">
        <v>40</v>
      </c>
      <c r="H5376" t="s">
        <v>15</v>
      </c>
      <c r="I5376" t="s">
        <v>10</v>
      </c>
      <c r="J5376" t="s">
        <v>32</v>
      </c>
      <c r="K5376">
        <v>67.48</v>
      </c>
      <c r="L5376">
        <v>2709.9</v>
      </c>
      <c r="M5376">
        <v>1</v>
      </c>
      <c r="N5376">
        <v>4</v>
      </c>
      <c r="O5376" t="s">
        <v>3</v>
      </c>
    </row>
    <row r="5377" spans="1:15" x14ac:dyDescent="0.35">
      <c r="A5377" t="s">
        <v>1846</v>
      </c>
      <c r="B5377" t="s">
        <v>7</v>
      </c>
      <c r="C5377">
        <v>53</v>
      </c>
      <c r="D5377" t="s">
        <v>3</v>
      </c>
      <c r="E5377" t="s">
        <v>4</v>
      </c>
      <c r="F5377" t="s">
        <v>3</v>
      </c>
      <c r="G5377">
        <v>70</v>
      </c>
      <c r="H5377" t="s">
        <v>15</v>
      </c>
      <c r="I5377" t="s">
        <v>11</v>
      </c>
      <c r="J5377" t="s">
        <v>40</v>
      </c>
      <c r="K5377">
        <v>67.489999999999995</v>
      </c>
      <c r="L5377">
        <v>4730.3900000000003</v>
      </c>
      <c r="M5377">
        <v>6</v>
      </c>
      <c r="N5377">
        <v>9</v>
      </c>
      <c r="O5377" t="s">
        <v>3</v>
      </c>
    </row>
    <row r="5378" spans="1:15" x14ac:dyDescent="0.35">
      <c r="A5378" t="s">
        <v>93</v>
      </c>
      <c r="B5378" t="s">
        <v>8</v>
      </c>
      <c r="C5378">
        <v>18</v>
      </c>
      <c r="D5378" t="s">
        <v>3</v>
      </c>
      <c r="E5378" t="s">
        <v>4</v>
      </c>
      <c r="F5378" t="s">
        <v>4</v>
      </c>
      <c r="G5378">
        <v>36</v>
      </c>
      <c r="H5378" t="s">
        <v>15</v>
      </c>
      <c r="I5378" t="s">
        <v>11</v>
      </c>
      <c r="J5378" t="s">
        <v>40</v>
      </c>
      <c r="K5378">
        <v>67.52</v>
      </c>
      <c r="L5378">
        <v>2437.1799999999998</v>
      </c>
      <c r="M5378">
        <v>0</v>
      </c>
      <c r="N5378">
        <v>3</v>
      </c>
      <c r="O5378" t="s">
        <v>3</v>
      </c>
    </row>
    <row r="5379" spans="1:15" x14ac:dyDescent="0.35">
      <c r="A5379" t="s">
        <v>7836</v>
      </c>
      <c r="B5379" t="s">
        <v>7</v>
      </c>
      <c r="C5379">
        <v>66</v>
      </c>
      <c r="D5379" t="s">
        <v>4</v>
      </c>
      <c r="E5379" t="s">
        <v>3</v>
      </c>
      <c r="F5379" t="s">
        <v>3</v>
      </c>
      <c r="G5379">
        <v>23</v>
      </c>
      <c r="H5379" t="s">
        <v>14</v>
      </c>
      <c r="I5379" t="s">
        <v>10</v>
      </c>
      <c r="J5379" t="s">
        <v>40</v>
      </c>
      <c r="K5379">
        <v>67.53</v>
      </c>
      <c r="L5379">
        <v>1559.36</v>
      </c>
      <c r="M5379">
        <v>6</v>
      </c>
      <c r="N5379">
        <v>3</v>
      </c>
      <c r="O5379" t="s">
        <v>4</v>
      </c>
    </row>
    <row r="5380" spans="1:15" x14ac:dyDescent="0.35">
      <c r="A5380" t="s">
        <v>8693</v>
      </c>
      <c r="B5380" t="s">
        <v>7</v>
      </c>
      <c r="C5380">
        <v>67</v>
      </c>
      <c r="D5380" t="s">
        <v>4</v>
      </c>
      <c r="E5380" t="s">
        <v>4</v>
      </c>
      <c r="F5380" t="s">
        <v>3</v>
      </c>
      <c r="G5380">
        <v>58</v>
      </c>
      <c r="H5380" t="s">
        <v>15</v>
      </c>
      <c r="I5380" t="s">
        <v>11</v>
      </c>
      <c r="J5380" t="s">
        <v>34</v>
      </c>
      <c r="K5380">
        <v>67.55</v>
      </c>
      <c r="L5380">
        <v>3931.51</v>
      </c>
      <c r="M5380">
        <v>1</v>
      </c>
      <c r="N5380">
        <v>9</v>
      </c>
      <c r="O5380" t="s">
        <v>3</v>
      </c>
    </row>
    <row r="5381" spans="1:15" x14ac:dyDescent="0.35">
      <c r="A5381" t="s">
        <v>2788</v>
      </c>
      <c r="B5381" t="s">
        <v>8</v>
      </c>
      <c r="C5381">
        <v>58</v>
      </c>
      <c r="D5381" t="s">
        <v>3</v>
      </c>
      <c r="E5381" t="s">
        <v>3</v>
      </c>
      <c r="F5381" t="s">
        <v>4</v>
      </c>
      <c r="G5381">
        <v>12</v>
      </c>
      <c r="H5381" t="s">
        <v>14</v>
      </c>
      <c r="I5381" t="s">
        <v>11</v>
      </c>
      <c r="J5381" t="s">
        <v>40</v>
      </c>
      <c r="K5381">
        <v>67.56</v>
      </c>
      <c r="L5381">
        <v>799.88</v>
      </c>
      <c r="M5381">
        <v>1</v>
      </c>
      <c r="N5381">
        <v>6</v>
      </c>
      <c r="O5381" t="s">
        <v>3</v>
      </c>
    </row>
    <row r="5382" spans="1:15" x14ac:dyDescent="0.35">
      <c r="A5382" t="s">
        <v>38</v>
      </c>
      <c r="B5382" t="s">
        <v>8</v>
      </c>
      <c r="C5382">
        <v>61</v>
      </c>
      <c r="D5382" t="s">
        <v>3</v>
      </c>
      <c r="E5382" t="s">
        <v>3</v>
      </c>
      <c r="F5382" t="s">
        <v>4</v>
      </c>
      <c r="G5382">
        <v>15</v>
      </c>
      <c r="H5382" t="s">
        <v>15</v>
      </c>
      <c r="I5382" t="s">
        <v>11</v>
      </c>
      <c r="J5382" t="s">
        <v>34</v>
      </c>
      <c r="K5382">
        <v>67.569999999999993</v>
      </c>
      <c r="L5382">
        <v>1024.24</v>
      </c>
      <c r="M5382">
        <v>5</v>
      </c>
      <c r="N5382">
        <v>6</v>
      </c>
      <c r="O5382" t="s">
        <v>3</v>
      </c>
    </row>
    <row r="5383" spans="1:15" x14ac:dyDescent="0.35">
      <c r="A5383" t="s">
        <v>7240</v>
      </c>
      <c r="B5383" t="s">
        <v>8</v>
      </c>
      <c r="C5383">
        <v>61</v>
      </c>
      <c r="D5383" t="s">
        <v>4</v>
      </c>
      <c r="E5383" t="s">
        <v>3</v>
      </c>
      <c r="F5383" t="s">
        <v>3</v>
      </c>
      <c r="G5383">
        <v>36</v>
      </c>
      <c r="H5383" t="s">
        <v>15</v>
      </c>
      <c r="I5383" t="s">
        <v>11</v>
      </c>
      <c r="J5383" t="s">
        <v>32</v>
      </c>
      <c r="K5383">
        <v>67.59</v>
      </c>
      <c r="L5383">
        <v>2427.2800000000002</v>
      </c>
      <c r="M5383">
        <v>6</v>
      </c>
      <c r="N5383">
        <v>10</v>
      </c>
      <c r="O5383" t="s">
        <v>3</v>
      </c>
    </row>
    <row r="5384" spans="1:15" x14ac:dyDescent="0.35">
      <c r="A5384" t="s">
        <v>3387</v>
      </c>
      <c r="B5384" t="s">
        <v>7</v>
      </c>
      <c r="C5384">
        <v>61</v>
      </c>
      <c r="D5384" t="s">
        <v>4</v>
      </c>
      <c r="E5384" t="s">
        <v>3</v>
      </c>
      <c r="F5384" t="s">
        <v>3</v>
      </c>
      <c r="G5384">
        <v>18</v>
      </c>
      <c r="H5384" t="s">
        <v>14</v>
      </c>
      <c r="I5384" t="s">
        <v>10</v>
      </c>
      <c r="J5384" t="s">
        <v>34</v>
      </c>
      <c r="K5384">
        <v>67.61</v>
      </c>
      <c r="L5384">
        <v>1198.67</v>
      </c>
      <c r="M5384">
        <v>0</v>
      </c>
      <c r="N5384">
        <v>7</v>
      </c>
      <c r="O5384" t="s">
        <v>3</v>
      </c>
    </row>
    <row r="5385" spans="1:15" x14ac:dyDescent="0.35">
      <c r="A5385" t="s">
        <v>5427</v>
      </c>
      <c r="B5385" t="s">
        <v>7</v>
      </c>
      <c r="C5385">
        <v>41</v>
      </c>
      <c r="D5385" t="s">
        <v>3</v>
      </c>
      <c r="E5385" t="s">
        <v>4</v>
      </c>
      <c r="F5385" t="s">
        <v>4</v>
      </c>
      <c r="G5385">
        <v>17</v>
      </c>
      <c r="H5385" t="s">
        <v>15</v>
      </c>
      <c r="I5385" t="s">
        <v>10</v>
      </c>
      <c r="J5385" t="s">
        <v>32</v>
      </c>
      <c r="K5385">
        <v>67.62</v>
      </c>
      <c r="L5385">
        <v>1162.73</v>
      </c>
      <c r="M5385">
        <v>6</v>
      </c>
      <c r="N5385">
        <v>5</v>
      </c>
      <c r="O5385" t="s">
        <v>3</v>
      </c>
    </row>
    <row r="5386" spans="1:15" x14ac:dyDescent="0.35">
      <c r="A5386" t="s">
        <v>4257</v>
      </c>
      <c r="B5386" t="s">
        <v>8</v>
      </c>
      <c r="C5386">
        <v>39</v>
      </c>
      <c r="D5386" t="s">
        <v>3</v>
      </c>
      <c r="E5386" t="s">
        <v>4</v>
      </c>
      <c r="F5386" t="s">
        <v>3</v>
      </c>
      <c r="G5386">
        <v>43</v>
      </c>
      <c r="H5386" t="s">
        <v>14</v>
      </c>
      <c r="I5386" t="s">
        <v>10</v>
      </c>
      <c r="J5386" t="s">
        <v>40</v>
      </c>
      <c r="K5386">
        <v>67.63</v>
      </c>
      <c r="L5386">
        <v>2919.43</v>
      </c>
      <c r="M5386">
        <v>2</v>
      </c>
      <c r="N5386">
        <v>3</v>
      </c>
      <c r="O5386" t="s">
        <v>3</v>
      </c>
    </row>
    <row r="5387" spans="1:15" x14ac:dyDescent="0.35">
      <c r="A5387" t="s">
        <v>7440</v>
      </c>
      <c r="B5387" t="s">
        <v>7</v>
      </c>
      <c r="C5387">
        <v>45</v>
      </c>
      <c r="D5387" t="s">
        <v>3</v>
      </c>
      <c r="E5387" t="s">
        <v>3</v>
      </c>
      <c r="F5387" t="s">
        <v>4</v>
      </c>
      <c r="G5387">
        <v>27</v>
      </c>
      <c r="H5387" t="s">
        <v>16</v>
      </c>
      <c r="I5387" t="s">
        <v>10</v>
      </c>
      <c r="J5387" t="s">
        <v>44</v>
      </c>
      <c r="K5387">
        <v>67.64</v>
      </c>
      <c r="L5387">
        <v>1814.01</v>
      </c>
      <c r="M5387">
        <v>2</v>
      </c>
      <c r="N5387">
        <v>2</v>
      </c>
      <c r="O5387" t="s">
        <v>3</v>
      </c>
    </row>
    <row r="5388" spans="1:15" x14ac:dyDescent="0.35">
      <c r="A5388" t="s">
        <v>3082</v>
      </c>
      <c r="B5388" t="s">
        <v>8</v>
      </c>
      <c r="C5388">
        <v>26</v>
      </c>
      <c r="D5388" t="s">
        <v>3</v>
      </c>
      <c r="E5388" t="s">
        <v>4</v>
      </c>
      <c r="F5388" t="s">
        <v>4</v>
      </c>
      <c r="G5388">
        <v>13</v>
      </c>
      <c r="H5388" t="s">
        <v>15</v>
      </c>
      <c r="I5388" t="s">
        <v>10</v>
      </c>
      <c r="J5388" t="s">
        <v>44</v>
      </c>
      <c r="K5388">
        <v>67.650000000000006</v>
      </c>
      <c r="L5388">
        <v>884.61</v>
      </c>
      <c r="M5388">
        <v>0</v>
      </c>
      <c r="N5388">
        <v>9</v>
      </c>
      <c r="O5388" t="s">
        <v>3</v>
      </c>
    </row>
    <row r="5389" spans="1:15" x14ac:dyDescent="0.35">
      <c r="A5389" t="s">
        <v>4734</v>
      </c>
      <c r="B5389" t="s">
        <v>8</v>
      </c>
      <c r="C5389">
        <v>38</v>
      </c>
      <c r="D5389" t="s">
        <v>3</v>
      </c>
      <c r="E5389" t="s">
        <v>3</v>
      </c>
      <c r="F5389" t="s">
        <v>4</v>
      </c>
      <c r="G5389">
        <v>34</v>
      </c>
      <c r="H5389" t="s">
        <v>15</v>
      </c>
      <c r="I5389" t="s">
        <v>10</v>
      </c>
      <c r="J5389" t="s">
        <v>34</v>
      </c>
      <c r="K5389">
        <v>67.650000000000006</v>
      </c>
      <c r="L5389">
        <v>2281.84</v>
      </c>
      <c r="M5389">
        <v>7</v>
      </c>
      <c r="N5389">
        <v>10</v>
      </c>
      <c r="O5389" t="s">
        <v>3</v>
      </c>
    </row>
    <row r="5390" spans="1:15" x14ac:dyDescent="0.35">
      <c r="A5390" t="s">
        <v>31</v>
      </c>
      <c r="B5390" t="s">
        <v>7</v>
      </c>
      <c r="C5390">
        <v>59</v>
      </c>
      <c r="D5390" t="s">
        <v>3</v>
      </c>
      <c r="E5390" t="s">
        <v>4</v>
      </c>
      <c r="F5390" t="s">
        <v>4</v>
      </c>
      <c r="G5390">
        <v>42</v>
      </c>
      <c r="H5390" t="s">
        <v>16</v>
      </c>
      <c r="I5390" t="s">
        <v>10</v>
      </c>
      <c r="J5390" t="s">
        <v>32</v>
      </c>
      <c r="K5390">
        <v>67.66</v>
      </c>
      <c r="L5390">
        <v>2843.98</v>
      </c>
      <c r="M5390">
        <v>7</v>
      </c>
      <c r="N5390">
        <v>10</v>
      </c>
      <c r="O5390" t="s">
        <v>3</v>
      </c>
    </row>
    <row r="5391" spans="1:15" x14ac:dyDescent="0.35">
      <c r="A5391" t="s">
        <v>7512</v>
      </c>
      <c r="B5391" t="s">
        <v>8</v>
      </c>
      <c r="C5391">
        <v>71</v>
      </c>
      <c r="D5391" t="s">
        <v>4</v>
      </c>
      <c r="E5391" t="s">
        <v>3</v>
      </c>
      <c r="F5391" t="s">
        <v>3</v>
      </c>
      <c r="G5391">
        <v>11</v>
      </c>
      <c r="H5391" t="s">
        <v>14</v>
      </c>
      <c r="I5391" t="s">
        <v>10</v>
      </c>
      <c r="J5391" t="s">
        <v>44</v>
      </c>
      <c r="K5391">
        <v>67.66</v>
      </c>
      <c r="L5391">
        <v>744</v>
      </c>
      <c r="M5391">
        <v>5</v>
      </c>
      <c r="N5391">
        <v>5</v>
      </c>
      <c r="O5391" t="s">
        <v>4</v>
      </c>
    </row>
    <row r="5392" spans="1:15" x14ac:dyDescent="0.35">
      <c r="A5392" t="s">
        <v>4878</v>
      </c>
      <c r="B5392" t="s">
        <v>8</v>
      </c>
      <c r="C5392">
        <v>73</v>
      </c>
      <c r="D5392" t="s">
        <v>4</v>
      </c>
      <c r="E5392" t="s">
        <v>4</v>
      </c>
      <c r="F5392" t="s">
        <v>3</v>
      </c>
      <c r="G5392">
        <v>30</v>
      </c>
      <c r="H5392" t="s">
        <v>14</v>
      </c>
      <c r="I5392" t="s">
        <v>11</v>
      </c>
      <c r="J5392" t="s">
        <v>34</v>
      </c>
      <c r="K5392">
        <v>67.67</v>
      </c>
      <c r="L5392">
        <v>2017.08</v>
      </c>
      <c r="M5392">
        <v>5</v>
      </c>
      <c r="N5392">
        <v>2</v>
      </c>
      <c r="O5392" t="s">
        <v>3</v>
      </c>
    </row>
    <row r="5393" spans="1:15" x14ac:dyDescent="0.35">
      <c r="A5393" t="s">
        <v>9954</v>
      </c>
      <c r="B5393" t="s">
        <v>7</v>
      </c>
      <c r="C5393">
        <v>40</v>
      </c>
      <c r="D5393" t="s">
        <v>3</v>
      </c>
      <c r="E5393" t="s">
        <v>3</v>
      </c>
      <c r="F5393" t="s">
        <v>4</v>
      </c>
      <c r="G5393">
        <v>20</v>
      </c>
      <c r="H5393" t="s">
        <v>16</v>
      </c>
      <c r="I5393" t="s">
        <v>11</v>
      </c>
      <c r="J5393" t="s">
        <v>34</v>
      </c>
      <c r="K5393">
        <v>67.67</v>
      </c>
      <c r="L5393">
        <v>1362.69</v>
      </c>
      <c r="M5393">
        <v>5</v>
      </c>
      <c r="N5393">
        <v>6</v>
      </c>
      <c r="O5393" t="s">
        <v>3</v>
      </c>
    </row>
    <row r="5394" spans="1:15" x14ac:dyDescent="0.35">
      <c r="A5394" t="s">
        <v>1125</v>
      </c>
      <c r="B5394" t="s">
        <v>8</v>
      </c>
      <c r="C5394">
        <v>34</v>
      </c>
      <c r="D5394" t="s">
        <v>3</v>
      </c>
      <c r="E5394" t="s">
        <v>4</v>
      </c>
      <c r="F5394" t="s">
        <v>4</v>
      </c>
      <c r="G5394">
        <v>6</v>
      </c>
      <c r="H5394" t="s">
        <v>14</v>
      </c>
      <c r="I5394" t="s">
        <v>11</v>
      </c>
      <c r="J5394" t="s">
        <v>32</v>
      </c>
      <c r="K5394">
        <v>67.69</v>
      </c>
      <c r="L5394">
        <v>415.89</v>
      </c>
      <c r="M5394">
        <v>7</v>
      </c>
      <c r="N5394">
        <v>7</v>
      </c>
      <c r="O5394" t="s">
        <v>3</v>
      </c>
    </row>
    <row r="5395" spans="1:15" x14ac:dyDescent="0.35">
      <c r="A5395" t="s">
        <v>2723</v>
      </c>
      <c r="B5395" t="s">
        <v>7</v>
      </c>
      <c r="C5395">
        <v>64</v>
      </c>
      <c r="D5395" t="s">
        <v>4</v>
      </c>
      <c r="E5395" t="s">
        <v>4</v>
      </c>
      <c r="F5395" t="s">
        <v>3</v>
      </c>
      <c r="G5395">
        <v>48</v>
      </c>
      <c r="H5395" t="s">
        <v>14</v>
      </c>
      <c r="I5395" t="s">
        <v>10</v>
      </c>
      <c r="J5395" t="s">
        <v>32</v>
      </c>
      <c r="K5395">
        <v>67.69</v>
      </c>
      <c r="L5395">
        <v>3234.33</v>
      </c>
      <c r="M5395">
        <v>5</v>
      </c>
      <c r="N5395">
        <v>2</v>
      </c>
      <c r="O5395" t="s">
        <v>3</v>
      </c>
    </row>
    <row r="5396" spans="1:15" x14ac:dyDescent="0.35">
      <c r="A5396" t="s">
        <v>6971</v>
      </c>
      <c r="B5396" t="s">
        <v>8</v>
      </c>
      <c r="C5396">
        <v>26</v>
      </c>
      <c r="D5396" t="s">
        <v>3</v>
      </c>
      <c r="E5396" t="s">
        <v>3</v>
      </c>
      <c r="F5396" t="s">
        <v>4</v>
      </c>
      <c r="G5396">
        <v>6</v>
      </c>
      <c r="H5396" t="s">
        <v>14</v>
      </c>
      <c r="I5396" t="s">
        <v>11</v>
      </c>
      <c r="J5396" t="s">
        <v>32</v>
      </c>
      <c r="K5396">
        <v>67.69</v>
      </c>
      <c r="L5396">
        <v>415.97</v>
      </c>
      <c r="M5396">
        <v>4</v>
      </c>
      <c r="N5396">
        <v>2</v>
      </c>
      <c r="O5396" t="s">
        <v>4</v>
      </c>
    </row>
    <row r="5397" spans="1:15" x14ac:dyDescent="0.35">
      <c r="A5397" t="s">
        <v>7022</v>
      </c>
      <c r="B5397" t="s">
        <v>8</v>
      </c>
      <c r="C5397">
        <v>59</v>
      </c>
      <c r="D5397" t="s">
        <v>3</v>
      </c>
      <c r="E5397" t="s">
        <v>4</v>
      </c>
      <c r="F5397" t="s">
        <v>3</v>
      </c>
      <c r="G5397">
        <v>20</v>
      </c>
      <c r="H5397" t="s">
        <v>14</v>
      </c>
      <c r="I5397" t="s">
        <v>10</v>
      </c>
      <c r="J5397" t="s">
        <v>32</v>
      </c>
      <c r="K5397">
        <v>67.7</v>
      </c>
      <c r="L5397">
        <v>1371.34</v>
      </c>
      <c r="M5397">
        <v>2</v>
      </c>
      <c r="N5397">
        <v>7</v>
      </c>
      <c r="O5397" t="s">
        <v>3</v>
      </c>
    </row>
    <row r="5398" spans="1:15" x14ac:dyDescent="0.35">
      <c r="A5398" t="s">
        <v>4313</v>
      </c>
      <c r="B5398" t="s">
        <v>8</v>
      </c>
      <c r="C5398">
        <v>57</v>
      </c>
      <c r="D5398" t="s">
        <v>3</v>
      </c>
      <c r="E5398" t="s">
        <v>4</v>
      </c>
      <c r="F5398" t="s">
        <v>4</v>
      </c>
      <c r="G5398">
        <v>37</v>
      </c>
      <c r="H5398" t="s">
        <v>14</v>
      </c>
      <c r="I5398" t="s">
        <v>10</v>
      </c>
      <c r="J5398" t="s">
        <v>32</v>
      </c>
      <c r="K5398">
        <v>67.72</v>
      </c>
      <c r="L5398">
        <v>2518.9499999999998</v>
      </c>
      <c r="M5398">
        <v>7</v>
      </c>
      <c r="N5398">
        <v>6</v>
      </c>
      <c r="O5398" t="s">
        <v>3</v>
      </c>
    </row>
    <row r="5399" spans="1:15" x14ac:dyDescent="0.35">
      <c r="A5399" t="s">
        <v>7325</v>
      </c>
      <c r="B5399" t="s">
        <v>7</v>
      </c>
      <c r="C5399">
        <v>46</v>
      </c>
      <c r="D5399" t="s">
        <v>3</v>
      </c>
      <c r="E5399" t="s">
        <v>3</v>
      </c>
      <c r="F5399" t="s">
        <v>4</v>
      </c>
      <c r="G5399">
        <v>40</v>
      </c>
      <c r="H5399" t="s">
        <v>15</v>
      </c>
      <c r="I5399" t="s">
        <v>10</v>
      </c>
      <c r="J5399" t="s">
        <v>34</v>
      </c>
      <c r="K5399">
        <v>67.72</v>
      </c>
      <c r="L5399">
        <v>2691.79</v>
      </c>
      <c r="M5399">
        <v>5</v>
      </c>
      <c r="N5399">
        <v>3</v>
      </c>
      <c r="O5399" t="s">
        <v>3</v>
      </c>
    </row>
    <row r="5400" spans="1:15" x14ac:dyDescent="0.35">
      <c r="A5400" t="s">
        <v>83</v>
      </c>
      <c r="B5400" t="s">
        <v>7</v>
      </c>
      <c r="C5400">
        <v>69</v>
      </c>
      <c r="D5400" t="s">
        <v>4</v>
      </c>
      <c r="E5400" t="s">
        <v>4</v>
      </c>
      <c r="F5400" t="s">
        <v>3</v>
      </c>
      <c r="G5400">
        <v>60</v>
      </c>
      <c r="H5400" t="s">
        <v>15</v>
      </c>
      <c r="I5400" t="s">
        <v>11</v>
      </c>
      <c r="J5400" t="s">
        <v>32</v>
      </c>
      <c r="K5400">
        <v>67.73</v>
      </c>
      <c r="L5400">
        <v>4056.19</v>
      </c>
      <c r="M5400">
        <v>3</v>
      </c>
      <c r="N5400">
        <v>7</v>
      </c>
      <c r="O5400" t="s">
        <v>3</v>
      </c>
    </row>
    <row r="5401" spans="1:15" x14ac:dyDescent="0.35">
      <c r="A5401" t="s">
        <v>701</v>
      </c>
      <c r="B5401" t="s">
        <v>7</v>
      </c>
      <c r="C5401">
        <v>62</v>
      </c>
      <c r="D5401" t="s">
        <v>4</v>
      </c>
      <c r="E5401" t="s">
        <v>4</v>
      </c>
      <c r="F5401" t="s">
        <v>4</v>
      </c>
      <c r="G5401">
        <v>40</v>
      </c>
      <c r="H5401" t="s">
        <v>15</v>
      </c>
      <c r="I5401" t="s">
        <v>10</v>
      </c>
      <c r="J5401" t="s">
        <v>32</v>
      </c>
      <c r="K5401">
        <v>67.73</v>
      </c>
      <c r="L5401">
        <v>2692.08</v>
      </c>
      <c r="M5401">
        <v>7</v>
      </c>
      <c r="N5401">
        <v>7</v>
      </c>
      <c r="O5401" t="s">
        <v>3</v>
      </c>
    </row>
    <row r="5402" spans="1:15" x14ac:dyDescent="0.35">
      <c r="A5402" t="s">
        <v>700</v>
      </c>
      <c r="B5402" t="s">
        <v>7</v>
      </c>
      <c r="C5402">
        <v>53</v>
      </c>
      <c r="D5402" t="s">
        <v>3</v>
      </c>
      <c r="E5402" t="s">
        <v>4</v>
      </c>
      <c r="F5402" t="s">
        <v>4</v>
      </c>
      <c r="G5402">
        <v>67</v>
      </c>
      <c r="H5402" t="s">
        <v>14</v>
      </c>
      <c r="I5402" t="s">
        <v>10</v>
      </c>
      <c r="J5402" t="s">
        <v>32</v>
      </c>
      <c r="K5402">
        <v>67.760000000000005</v>
      </c>
      <c r="L5402">
        <v>4529.1899999999996</v>
      </c>
      <c r="M5402">
        <v>2</v>
      </c>
      <c r="N5402">
        <v>4</v>
      </c>
      <c r="O5402" t="s">
        <v>3</v>
      </c>
    </row>
    <row r="5403" spans="1:15" x14ac:dyDescent="0.35">
      <c r="A5403" t="s">
        <v>4195</v>
      </c>
      <c r="B5403" t="s">
        <v>8</v>
      </c>
      <c r="C5403">
        <v>22</v>
      </c>
      <c r="D5403" t="s">
        <v>3</v>
      </c>
      <c r="E5403" t="s">
        <v>4</v>
      </c>
      <c r="F5403" t="s">
        <v>4</v>
      </c>
      <c r="G5403">
        <v>44</v>
      </c>
      <c r="H5403" t="s">
        <v>14</v>
      </c>
      <c r="I5403" t="s">
        <v>10</v>
      </c>
      <c r="J5403" t="s">
        <v>32</v>
      </c>
      <c r="K5403">
        <v>67.77</v>
      </c>
      <c r="L5403">
        <v>2976.13</v>
      </c>
      <c r="M5403">
        <v>8</v>
      </c>
      <c r="N5403">
        <v>2</v>
      </c>
      <c r="O5403" t="s">
        <v>4</v>
      </c>
    </row>
    <row r="5404" spans="1:15" x14ac:dyDescent="0.35">
      <c r="A5404" t="s">
        <v>5600</v>
      </c>
      <c r="B5404" t="s">
        <v>8</v>
      </c>
      <c r="C5404">
        <v>57</v>
      </c>
      <c r="D5404" t="s">
        <v>3</v>
      </c>
      <c r="E5404" t="s">
        <v>4</v>
      </c>
      <c r="F5404" t="s">
        <v>4</v>
      </c>
      <c r="G5404">
        <v>33</v>
      </c>
      <c r="H5404" t="s">
        <v>15</v>
      </c>
      <c r="I5404" t="s">
        <v>10</v>
      </c>
      <c r="J5404" t="s">
        <v>32</v>
      </c>
      <c r="K5404">
        <v>67.77</v>
      </c>
      <c r="L5404">
        <v>2219.13</v>
      </c>
      <c r="M5404">
        <v>3</v>
      </c>
      <c r="N5404">
        <v>5</v>
      </c>
      <c r="O5404" t="s">
        <v>3</v>
      </c>
    </row>
    <row r="5405" spans="1:15" x14ac:dyDescent="0.35">
      <c r="A5405" t="s">
        <v>8998</v>
      </c>
      <c r="B5405" t="s">
        <v>7</v>
      </c>
      <c r="C5405">
        <v>35</v>
      </c>
      <c r="D5405" t="s">
        <v>3</v>
      </c>
      <c r="E5405" t="s">
        <v>3</v>
      </c>
      <c r="F5405" t="s">
        <v>3</v>
      </c>
      <c r="G5405">
        <v>52</v>
      </c>
      <c r="H5405" t="s">
        <v>15</v>
      </c>
      <c r="I5405" t="s">
        <v>11</v>
      </c>
      <c r="J5405" t="s">
        <v>32</v>
      </c>
      <c r="K5405">
        <v>67.78</v>
      </c>
      <c r="L5405">
        <v>3519.45</v>
      </c>
      <c r="M5405">
        <v>3</v>
      </c>
      <c r="N5405">
        <v>4</v>
      </c>
      <c r="O5405" t="s">
        <v>3</v>
      </c>
    </row>
    <row r="5406" spans="1:15" x14ac:dyDescent="0.35">
      <c r="A5406" t="s">
        <v>673</v>
      </c>
      <c r="B5406" t="s">
        <v>8</v>
      </c>
      <c r="C5406">
        <v>19</v>
      </c>
      <c r="D5406" t="s">
        <v>3</v>
      </c>
      <c r="E5406" t="s">
        <v>3</v>
      </c>
      <c r="F5406" t="s">
        <v>4</v>
      </c>
      <c r="G5406">
        <v>57</v>
      </c>
      <c r="H5406" t="s">
        <v>15</v>
      </c>
      <c r="I5406" t="s">
        <v>10</v>
      </c>
      <c r="J5406" t="s">
        <v>44</v>
      </c>
      <c r="K5406">
        <v>67.790000000000006</v>
      </c>
      <c r="L5406">
        <v>3844.54</v>
      </c>
      <c r="M5406">
        <v>0</v>
      </c>
      <c r="N5406">
        <v>4</v>
      </c>
      <c r="O5406" t="s">
        <v>3</v>
      </c>
    </row>
    <row r="5407" spans="1:15" x14ac:dyDescent="0.35">
      <c r="A5407" t="s">
        <v>834</v>
      </c>
      <c r="B5407" t="s">
        <v>7</v>
      </c>
      <c r="C5407">
        <v>55</v>
      </c>
      <c r="D5407" t="s">
        <v>3</v>
      </c>
      <c r="E5407" t="s">
        <v>3</v>
      </c>
      <c r="F5407" t="s">
        <v>3</v>
      </c>
      <c r="G5407">
        <v>71</v>
      </c>
      <c r="H5407" t="s">
        <v>14</v>
      </c>
      <c r="I5407" t="s">
        <v>10</v>
      </c>
      <c r="J5407" t="s">
        <v>32</v>
      </c>
      <c r="K5407">
        <v>67.790000000000006</v>
      </c>
      <c r="L5407">
        <v>4803.25</v>
      </c>
      <c r="M5407">
        <v>3</v>
      </c>
      <c r="N5407">
        <v>3</v>
      </c>
      <c r="O5407" t="s">
        <v>3</v>
      </c>
    </row>
    <row r="5408" spans="1:15" x14ac:dyDescent="0.35">
      <c r="A5408" t="s">
        <v>6439</v>
      </c>
      <c r="B5408" t="s">
        <v>7</v>
      </c>
      <c r="C5408">
        <v>46</v>
      </c>
      <c r="D5408" t="s">
        <v>3</v>
      </c>
      <c r="E5408" t="s">
        <v>4</v>
      </c>
      <c r="F5408" t="s">
        <v>4</v>
      </c>
      <c r="G5408">
        <v>67</v>
      </c>
      <c r="H5408" t="s">
        <v>16</v>
      </c>
      <c r="I5408" t="s">
        <v>11</v>
      </c>
      <c r="J5408" t="s">
        <v>34</v>
      </c>
      <c r="K5408">
        <v>67.8</v>
      </c>
      <c r="L5408">
        <v>4555.09</v>
      </c>
      <c r="M5408">
        <v>2</v>
      </c>
      <c r="N5408">
        <v>7</v>
      </c>
      <c r="O5408" t="s">
        <v>3</v>
      </c>
    </row>
    <row r="5409" spans="1:15" x14ac:dyDescent="0.35">
      <c r="A5409" t="s">
        <v>8161</v>
      </c>
      <c r="B5409" t="s">
        <v>8</v>
      </c>
      <c r="C5409">
        <v>59</v>
      </c>
      <c r="D5409" t="s">
        <v>3</v>
      </c>
      <c r="E5409" t="s">
        <v>4</v>
      </c>
      <c r="F5409" t="s">
        <v>3</v>
      </c>
      <c r="G5409">
        <v>15</v>
      </c>
      <c r="H5409" t="s">
        <v>14</v>
      </c>
      <c r="I5409" t="s">
        <v>10</v>
      </c>
      <c r="J5409" t="s">
        <v>34</v>
      </c>
      <c r="K5409">
        <v>67.81</v>
      </c>
      <c r="L5409">
        <v>1024.53</v>
      </c>
      <c r="M5409">
        <v>6</v>
      </c>
      <c r="N5409">
        <v>6</v>
      </c>
      <c r="O5409" t="s">
        <v>3</v>
      </c>
    </row>
    <row r="5410" spans="1:15" x14ac:dyDescent="0.35">
      <c r="A5410" t="s">
        <v>105</v>
      </c>
      <c r="B5410" t="s">
        <v>8</v>
      </c>
      <c r="C5410">
        <v>73</v>
      </c>
      <c r="D5410" t="s">
        <v>4</v>
      </c>
      <c r="E5410" t="s">
        <v>4</v>
      </c>
      <c r="F5410" t="s">
        <v>3</v>
      </c>
      <c r="G5410">
        <v>11</v>
      </c>
      <c r="H5410" t="s">
        <v>14</v>
      </c>
      <c r="I5410" t="s">
        <v>10</v>
      </c>
      <c r="J5410" t="s">
        <v>44</v>
      </c>
      <c r="K5410">
        <v>67.849999999999994</v>
      </c>
      <c r="L5410">
        <v>755.55</v>
      </c>
      <c r="M5410">
        <v>5</v>
      </c>
      <c r="N5410">
        <v>1</v>
      </c>
      <c r="O5410" t="s">
        <v>4</v>
      </c>
    </row>
    <row r="5411" spans="1:15" x14ac:dyDescent="0.35">
      <c r="A5411" t="s">
        <v>4863</v>
      </c>
      <c r="B5411" t="s">
        <v>8</v>
      </c>
      <c r="C5411">
        <v>23</v>
      </c>
      <c r="D5411" t="s">
        <v>3</v>
      </c>
      <c r="E5411" t="s">
        <v>3</v>
      </c>
      <c r="F5411" t="s">
        <v>3</v>
      </c>
      <c r="G5411">
        <v>35</v>
      </c>
      <c r="H5411" t="s">
        <v>15</v>
      </c>
      <c r="I5411" t="s">
        <v>10</v>
      </c>
      <c r="J5411" t="s">
        <v>44</v>
      </c>
      <c r="K5411">
        <v>67.849999999999994</v>
      </c>
      <c r="L5411">
        <v>2382.7199999999998</v>
      </c>
      <c r="M5411">
        <v>5</v>
      </c>
      <c r="N5411">
        <v>7</v>
      </c>
      <c r="O5411" t="s">
        <v>3</v>
      </c>
    </row>
    <row r="5412" spans="1:15" x14ac:dyDescent="0.35">
      <c r="A5412" t="s">
        <v>1478</v>
      </c>
      <c r="B5412" t="s">
        <v>7</v>
      </c>
      <c r="C5412">
        <v>38</v>
      </c>
      <c r="D5412" t="s">
        <v>3</v>
      </c>
      <c r="E5412" t="s">
        <v>3</v>
      </c>
      <c r="F5412" t="s">
        <v>3</v>
      </c>
      <c r="G5412">
        <v>36</v>
      </c>
      <c r="H5412" t="s">
        <v>14</v>
      </c>
      <c r="I5412" t="s">
        <v>11</v>
      </c>
      <c r="J5412" t="s">
        <v>34</v>
      </c>
      <c r="K5412">
        <v>67.88</v>
      </c>
      <c r="L5412">
        <v>2456.46</v>
      </c>
      <c r="M5412">
        <v>4</v>
      </c>
      <c r="N5412">
        <v>3</v>
      </c>
      <c r="O5412" t="s">
        <v>3</v>
      </c>
    </row>
    <row r="5413" spans="1:15" x14ac:dyDescent="0.35">
      <c r="A5413" t="s">
        <v>7828</v>
      </c>
      <c r="B5413" t="s">
        <v>8</v>
      </c>
      <c r="C5413">
        <v>30</v>
      </c>
      <c r="D5413" t="s">
        <v>3</v>
      </c>
      <c r="E5413" t="s">
        <v>3</v>
      </c>
      <c r="F5413" t="s">
        <v>4</v>
      </c>
      <c r="G5413">
        <v>65</v>
      </c>
      <c r="H5413" t="s">
        <v>14</v>
      </c>
      <c r="I5413" t="s">
        <v>10</v>
      </c>
      <c r="J5413" t="s">
        <v>34</v>
      </c>
      <c r="K5413">
        <v>67.88</v>
      </c>
      <c r="L5413">
        <v>4395.3599999999997</v>
      </c>
      <c r="M5413">
        <v>2</v>
      </c>
      <c r="N5413">
        <v>6</v>
      </c>
      <c r="O5413" t="s">
        <v>3</v>
      </c>
    </row>
    <row r="5414" spans="1:15" x14ac:dyDescent="0.35">
      <c r="A5414" t="s">
        <v>5803</v>
      </c>
      <c r="B5414" t="s">
        <v>8</v>
      </c>
      <c r="C5414">
        <v>74</v>
      </c>
      <c r="D5414" t="s">
        <v>4</v>
      </c>
      <c r="E5414" t="s">
        <v>3</v>
      </c>
      <c r="F5414" t="s">
        <v>4</v>
      </c>
      <c r="G5414">
        <v>71</v>
      </c>
      <c r="H5414" t="s">
        <v>16</v>
      </c>
      <c r="I5414" t="s">
        <v>10</v>
      </c>
      <c r="J5414" t="s">
        <v>40</v>
      </c>
      <c r="K5414">
        <v>67.900000000000006</v>
      </c>
      <c r="L5414">
        <v>4807.4799999999996</v>
      </c>
      <c r="M5414">
        <v>6</v>
      </c>
      <c r="N5414">
        <v>6</v>
      </c>
      <c r="O5414" t="s">
        <v>3</v>
      </c>
    </row>
    <row r="5415" spans="1:15" x14ac:dyDescent="0.35">
      <c r="A5415" t="s">
        <v>5113</v>
      </c>
      <c r="B5415" t="s">
        <v>8</v>
      </c>
      <c r="C5415">
        <v>61</v>
      </c>
      <c r="D5415" t="s">
        <v>3</v>
      </c>
      <c r="E5415" t="s">
        <v>4</v>
      </c>
      <c r="F5415" t="s">
        <v>3</v>
      </c>
      <c r="G5415">
        <v>18</v>
      </c>
      <c r="H5415" t="s">
        <v>14</v>
      </c>
      <c r="I5415" t="s">
        <v>10</v>
      </c>
      <c r="J5415" t="s">
        <v>44</v>
      </c>
      <c r="K5415">
        <v>67.91</v>
      </c>
      <c r="L5415">
        <v>1214.06</v>
      </c>
      <c r="M5415">
        <v>3</v>
      </c>
      <c r="N5415">
        <v>7</v>
      </c>
      <c r="O5415" t="s">
        <v>3</v>
      </c>
    </row>
    <row r="5416" spans="1:15" x14ac:dyDescent="0.35">
      <c r="A5416" t="s">
        <v>6140</v>
      </c>
      <c r="B5416" t="s">
        <v>7</v>
      </c>
      <c r="C5416">
        <v>61</v>
      </c>
      <c r="D5416" t="s">
        <v>4</v>
      </c>
      <c r="E5416" t="s">
        <v>4</v>
      </c>
      <c r="F5416" t="s">
        <v>3</v>
      </c>
      <c r="G5416">
        <v>59</v>
      </c>
      <c r="H5416" t="s">
        <v>15</v>
      </c>
      <c r="I5416" t="s">
        <v>11</v>
      </c>
      <c r="J5416" t="s">
        <v>32</v>
      </c>
      <c r="K5416">
        <v>67.92</v>
      </c>
      <c r="L5416">
        <v>3997.13</v>
      </c>
      <c r="M5416">
        <v>8</v>
      </c>
      <c r="N5416">
        <v>4</v>
      </c>
      <c r="O5416" t="s">
        <v>4</v>
      </c>
    </row>
    <row r="5417" spans="1:15" x14ac:dyDescent="0.35">
      <c r="A5417" t="s">
        <v>8659</v>
      </c>
      <c r="B5417" t="s">
        <v>8</v>
      </c>
      <c r="C5417">
        <v>60</v>
      </c>
      <c r="D5417" t="s">
        <v>4</v>
      </c>
      <c r="E5417" t="s">
        <v>3</v>
      </c>
      <c r="F5417" t="s">
        <v>3</v>
      </c>
      <c r="G5417">
        <v>37</v>
      </c>
      <c r="H5417" t="s">
        <v>14</v>
      </c>
      <c r="I5417" t="s">
        <v>10</v>
      </c>
      <c r="J5417" t="s">
        <v>44</v>
      </c>
      <c r="K5417">
        <v>67.92</v>
      </c>
      <c r="L5417">
        <v>2518.65</v>
      </c>
      <c r="M5417">
        <v>5</v>
      </c>
      <c r="N5417">
        <v>5</v>
      </c>
      <c r="O5417" t="s">
        <v>3</v>
      </c>
    </row>
    <row r="5418" spans="1:15" x14ac:dyDescent="0.35">
      <c r="A5418" t="s">
        <v>10005</v>
      </c>
      <c r="B5418" t="s">
        <v>7</v>
      </c>
      <c r="C5418">
        <v>56</v>
      </c>
      <c r="D5418" t="s">
        <v>3</v>
      </c>
      <c r="E5418" t="s">
        <v>4</v>
      </c>
      <c r="F5418" t="s">
        <v>4</v>
      </c>
      <c r="G5418">
        <v>64</v>
      </c>
      <c r="H5418" t="s">
        <v>16</v>
      </c>
      <c r="I5418" t="s">
        <v>11</v>
      </c>
      <c r="J5418" t="s">
        <v>44</v>
      </c>
      <c r="K5418">
        <v>67.92</v>
      </c>
      <c r="L5418">
        <v>4358.18</v>
      </c>
      <c r="M5418">
        <v>4</v>
      </c>
      <c r="N5418">
        <v>1</v>
      </c>
      <c r="O5418" t="s">
        <v>3</v>
      </c>
    </row>
    <row r="5419" spans="1:15" x14ac:dyDescent="0.35">
      <c r="A5419" t="s">
        <v>8851</v>
      </c>
      <c r="B5419" t="s">
        <v>8</v>
      </c>
      <c r="C5419">
        <v>40</v>
      </c>
      <c r="D5419" t="s">
        <v>3</v>
      </c>
      <c r="E5419" t="s">
        <v>3</v>
      </c>
      <c r="F5419" t="s">
        <v>3</v>
      </c>
      <c r="G5419">
        <v>69</v>
      </c>
      <c r="H5419" t="s">
        <v>14</v>
      </c>
      <c r="I5419" t="s">
        <v>10</v>
      </c>
      <c r="J5419" t="s">
        <v>40</v>
      </c>
      <c r="K5419">
        <v>67.930000000000007</v>
      </c>
      <c r="L5419">
        <v>4679.1400000000003</v>
      </c>
      <c r="M5419">
        <v>4</v>
      </c>
      <c r="N5419">
        <v>9</v>
      </c>
      <c r="O5419" t="s">
        <v>3</v>
      </c>
    </row>
    <row r="5420" spans="1:15" x14ac:dyDescent="0.35">
      <c r="A5420" t="s">
        <v>3226</v>
      </c>
      <c r="B5420" t="s">
        <v>8</v>
      </c>
      <c r="C5420">
        <v>61</v>
      </c>
      <c r="D5420" t="s">
        <v>3</v>
      </c>
      <c r="E5420" t="s">
        <v>4</v>
      </c>
      <c r="F5420" t="s">
        <v>4</v>
      </c>
      <c r="G5420">
        <v>68</v>
      </c>
      <c r="H5420" t="s">
        <v>14</v>
      </c>
      <c r="I5420" t="s">
        <v>11</v>
      </c>
      <c r="J5420" t="s">
        <v>34</v>
      </c>
      <c r="K5420">
        <v>67.94</v>
      </c>
      <c r="L5420">
        <v>4600.3100000000004</v>
      </c>
      <c r="M5420">
        <v>8</v>
      </c>
      <c r="N5420">
        <v>5</v>
      </c>
      <c r="O5420" t="s">
        <v>3</v>
      </c>
    </row>
    <row r="5421" spans="1:15" x14ac:dyDescent="0.35">
      <c r="A5421" t="s">
        <v>3658</v>
      </c>
      <c r="B5421" t="s">
        <v>8</v>
      </c>
      <c r="C5421">
        <v>45</v>
      </c>
      <c r="D5421" t="s">
        <v>3</v>
      </c>
      <c r="E5421" t="s">
        <v>3</v>
      </c>
      <c r="F5421" t="s">
        <v>3</v>
      </c>
      <c r="G5421">
        <v>45</v>
      </c>
      <c r="H5421" t="s">
        <v>16</v>
      </c>
      <c r="I5421" t="s">
        <v>11</v>
      </c>
      <c r="J5421" t="s">
        <v>44</v>
      </c>
      <c r="K5421">
        <v>67.989999999999995</v>
      </c>
      <c r="L5421">
        <v>3049.88</v>
      </c>
      <c r="M5421">
        <v>2</v>
      </c>
      <c r="N5421">
        <v>4</v>
      </c>
      <c r="O5421" t="s">
        <v>3</v>
      </c>
    </row>
    <row r="5422" spans="1:15" x14ac:dyDescent="0.35">
      <c r="A5422" t="s">
        <v>9887</v>
      </c>
      <c r="B5422" t="s">
        <v>7</v>
      </c>
      <c r="C5422">
        <v>36</v>
      </c>
      <c r="D5422" t="s">
        <v>3</v>
      </c>
      <c r="E5422" t="s">
        <v>4</v>
      </c>
      <c r="F5422" t="s">
        <v>3</v>
      </c>
      <c r="G5422">
        <v>4</v>
      </c>
      <c r="H5422" t="s">
        <v>14</v>
      </c>
      <c r="I5422" t="s">
        <v>11</v>
      </c>
      <c r="J5422" t="s">
        <v>44</v>
      </c>
      <c r="K5422">
        <v>67.989999999999995</v>
      </c>
      <c r="L5422">
        <v>289.93</v>
      </c>
      <c r="M5422">
        <v>1</v>
      </c>
      <c r="N5422">
        <v>2</v>
      </c>
      <c r="O5422" t="s">
        <v>4</v>
      </c>
    </row>
    <row r="5423" spans="1:15" x14ac:dyDescent="0.35">
      <c r="A5423" t="s">
        <v>1129</v>
      </c>
      <c r="B5423" t="s">
        <v>8</v>
      </c>
      <c r="C5423">
        <v>27</v>
      </c>
      <c r="D5423" t="s">
        <v>3</v>
      </c>
      <c r="E5423" t="s">
        <v>4</v>
      </c>
      <c r="F5423" t="s">
        <v>3</v>
      </c>
      <c r="G5423">
        <v>59</v>
      </c>
      <c r="H5423" t="s">
        <v>14</v>
      </c>
      <c r="I5423" t="s">
        <v>11</v>
      </c>
      <c r="J5423" t="s">
        <v>32</v>
      </c>
      <c r="K5423">
        <v>68</v>
      </c>
      <c r="L5423">
        <v>4020.14</v>
      </c>
      <c r="M5423">
        <v>4</v>
      </c>
      <c r="N5423">
        <v>7</v>
      </c>
      <c r="O5423" t="s">
        <v>3</v>
      </c>
    </row>
    <row r="5424" spans="1:15" x14ac:dyDescent="0.35">
      <c r="A5424" t="s">
        <v>3977</v>
      </c>
      <c r="B5424" t="s">
        <v>7</v>
      </c>
      <c r="C5424">
        <v>55</v>
      </c>
      <c r="D5424" t="s">
        <v>3</v>
      </c>
      <c r="E5424" t="s">
        <v>3</v>
      </c>
      <c r="F5424" t="s">
        <v>3</v>
      </c>
      <c r="G5424">
        <v>19</v>
      </c>
      <c r="H5424" t="s">
        <v>15</v>
      </c>
      <c r="I5424" t="s">
        <v>11</v>
      </c>
      <c r="J5424" t="s">
        <v>34</v>
      </c>
      <c r="K5424">
        <v>68.010000000000005</v>
      </c>
      <c r="L5424">
        <v>1273.8900000000001</v>
      </c>
      <c r="M5424">
        <v>3</v>
      </c>
      <c r="N5424">
        <v>1</v>
      </c>
      <c r="O5424" t="s">
        <v>3</v>
      </c>
    </row>
    <row r="5425" spans="1:15" x14ac:dyDescent="0.35">
      <c r="A5425" t="s">
        <v>9816</v>
      </c>
      <c r="B5425" t="s">
        <v>8</v>
      </c>
      <c r="C5425">
        <v>57</v>
      </c>
      <c r="D5425" t="s">
        <v>3</v>
      </c>
      <c r="E5425" t="s">
        <v>4</v>
      </c>
      <c r="F5425" t="s">
        <v>4</v>
      </c>
      <c r="G5425">
        <v>2</v>
      </c>
      <c r="H5425" t="s">
        <v>15</v>
      </c>
      <c r="I5425" t="s">
        <v>10</v>
      </c>
      <c r="J5425" t="s">
        <v>34</v>
      </c>
      <c r="K5425">
        <v>68.040000000000006</v>
      </c>
      <c r="L5425">
        <v>147.97999999999999</v>
      </c>
      <c r="M5425">
        <v>7</v>
      </c>
      <c r="N5425">
        <v>5</v>
      </c>
      <c r="O5425" t="s">
        <v>3</v>
      </c>
    </row>
    <row r="5426" spans="1:15" x14ac:dyDescent="0.35">
      <c r="A5426" t="s">
        <v>9896</v>
      </c>
      <c r="B5426" t="s">
        <v>7</v>
      </c>
      <c r="C5426">
        <v>21</v>
      </c>
      <c r="D5426" t="s">
        <v>3</v>
      </c>
      <c r="E5426" t="s">
        <v>3</v>
      </c>
      <c r="F5426" t="s">
        <v>4</v>
      </c>
      <c r="G5426">
        <v>23</v>
      </c>
      <c r="H5426" t="s">
        <v>14</v>
      </c>
      <c r="I5426" t="s">
        <v>10</v>
      </c>
      <c r="J5426" t="s">
        <v>32</v>
      </c>
      <c r="K5426">
        <v>68.06</v>
      </c>
      <c r="L5426">
        <v>1567.38</v>
      </c>
      <c r="M5426">
        <v>7</v>
      </c>
      <c r="N5426">
        <v>8</v>
      </c>
      <c r="O5426" t="s">
        <v>3</v>
      </c>
    </row>
    <row r="5427" spans="1:15" x14ac:dyDescent="0.35">
      <c r="A5427" t="s">
        <v>9462</v>
      </c>
      <c r="B5427" t="s">
        <v>8</v>
      </c>
      <c r="C5427">
        <v>25</v>
      </c>
      <c r="D5427" t="s">
        <v>3</v>
      </c>
      <c r="E5427" t="s">
        <v>3</v>
      </c>
      <c r="F5427" t="s">
        <v>3</v>
      </c>
      <c r="G5427">
        <v>57</v>
      </c>
      <c r="H5427" t="s">
        <v>14</v>
      </c>
      <c r="I5427" t="s">
        <v>11</v>
      </c>
      <c r="J5427" t="s">
        <v>34</v>
      </c>
      <c r="K5427">
        <v>68.08</v>
      </c>
      <c r="L5427">
        <v>3868.98</v>
      </c>
      <c r="M5427">
        <v>0</v>
      </c>
      <c r="N5427">
        <v>3</v>
      </c>
      <c r="O5427" t="s">
        <v>3</v>
      </c>
    </row>
    <row r="5428" spans="1:15" x14ac:dyDescent="0.35">
      <c r="A5428" t="s">
        <v>1298</v>
      </c>
      <c r="B5428" t="s">
        <v>7</v>
      </c>
      <c r="C5428">
        <v>42</v>
      </c>
      <c r="D5428" t="s">
        <v>3</v>
      </c>
      <c r="E5428" t="s">
        <v>4</v>
      </c>
      <c r="F5428" t="s">
        <v>4</v>
      </c>
      <c r="G5428">
        <v>25</v>
      </c>
      <c r="H5428" t="s">
        <v>16</v>
      </c>
      <c r="I5428" t="s">
        <v>11</v>
      </c>
      <c r="J5428" t="s">
        <v>44</v>
      </c>
      <c r="K5428">
        <v>68.09</v>
      </c>
      <c r="L5428">
        <v>1695.28</v>
      </c>
      <c r="M5428">
        <v>2</v>
      </c>
      <c r="N5428">
        <v>1</v>
      </c>
      <c r="O5428" t="s">
        <v>3</v>
      </c>
    </row>
    <row r="5429" spans="1:15" x14ac:dyDescent="0.35">
      <c r="A5429" t="s">
        <v>6862</v>
      </c>
      <c r="B5429" t="s">
        <v>8</v>
      </c>
      <c r="C5429">
        <v>73</v>
      </c>
      <c r="D5429" t="s">
        <v>3</v>
      </c>
      <c r="E5429" t="s">
        <v>3</v>
      </c>
      <c r="F5429" t="s">
        <v>4</v>
      </c>
      <c r="G5429">
        <v>18</v>
      </c>
      <c r="H5429" t="s">
        <v>14</v>
      </c>
      <c r="I5429" t="s">
        <v>10</v>
      </c>
      <c r="J5429" t="s">
        <v>40</v>
      </c>
      <c r="K5429">
        <v>68.09</v>
      </c>
      <c r="L5429">
        <v>1245.52</v>
      </c>
      <c r="M5429">
        <v>3</v>
      </c>
      <c r="N5429">
        <v>9</v>
      </c>
      <c r="O5429" t="s">
        <v>3</v>
      </c>
    </row>
    <row r="5430" spans="1:15" x14ac:dyDescent="0.35">
      <c r="A5430" t="s">
        <v>856</v>
      </c>
      <c r="B5430" t="s">
        <v>8</v>
      </c>
      <c r="C5430">
        <v>26</v>
      </c>
      <c r="D5430" t="s">
        <v>3</v>
      </c>
      <c r="E5430" t="s">
        <v>4</v>
      </c>
      <c r="F5430" t="s">
        <v>4</v>
      </c>
      <c r="G5430">
        <v>2</v>
      </c>
      <c r="H5430" t="s">
        <v>14</v>
      </c>
      <c r="I5430" t="s">
        <v>10</v>
      </c>
      <c r="J5430" t="s">
        <v>34</v>
      </c>
      <c r="K5430">
        <v>68.12</v>
      </c>
      <c r="L5430">
        <v>153.63999999999999</v>
      </c>
      <c r="M5430">
        <v>5</v>
      </c>
      <c r="N5430">
        <v>1</v>
      </c>
      <c r="O5430" t="s">
        <v>4</v>
      </c>
    </row>
    <row r="5431" spans="1:15" x14ac:dyDescent="0.35">
      <c r="A5431" t="s">
        <v>5172</v>
      </c>
      <c r="B5431" t="s">
        <v>7</v>
      </c>
      <c r="C5431">
        <v>66</v>
      </c>
      <c r="D5431" t="s">
        <v>4</v>
      </c>
      <c r="E5431" t="s">
        <v>4</v>
      </c>
      <c r="F5431" t="s">
        <v>4</v>
      </c>
      <c r="G5431">
        <v>65</v>
      </c>
      <c r="H5431" t="s">
        <v>14</v>
      </c>
      <c r="I5431" t="s">
        <v>11</v>
      </c>
      <c r="J5431" t="s">
        <v>44</v>
      </c>
      <c r="K5431">
        <v>68.12</v>
      </c>
      <c r="L5431">
        <v>4419.72</v>
      </c>
      <c r="M5431">
        <v>3</v>
      </c>
      <c r="N5431">
        <v>8</v>
      </c>
      <c r="O5431" t="s">
        <v>3</v>
      </c>
    </row>
    <row r="5432" spans="1:15" x14ac:dyDescent="0.35">
      <c r="A5432" t="s">
        <v>7735</v>
      </c>
      <c r="B5432" t="s">
        <v>7</v>
      </c>
      <c r="C5432">
        <v>40</v>
      </c>
      <c r="D5432" t="s">
        <v>3</v>
      </c>
      <c r="E5432" t="s">
        <v>3</v>
      </c>
      <c r="F5432" t="s">
        <v>4</v>
      </c>
      <c r="G5432">
        <v>15</v>
      </c>
      <c r="H5432" t="s">
        <v>15</v>
      </c>
      <c r="I5432" t="s">
        <v>10</v>
      </c>
      <c r="J5432" t="s">
        <v>32</v>
      </c>
      <c r="K5432">
        <v>68.13</v>
      </c>
      <c r="L5432">
        <v>1006.8</v>
      </c>
      <c r="M5432">
        <v>3</v>
      </c>
      <c r="N5432">
        <v>7</v>
      </c>
      <c r="O5432" t="s">
        <v>3</v>
      </c>
    </row>
    <row r="5433" spans="1:15" x14ac:dyDescent="0.35">
      <c r="A5433" t="s">
        <v>1043</v>
      </c>
      <c r="B5433" t="s">
        <v>7</v>
      </c>
      <c r="C5433">
        <v>24</v>
      </c>
      <c r="D5433" t="s">
        <v>3</v>
      </c>
      <c r="E5433" t="s">
        <v>4</v>
      </c>
      <c r="F5433" t="s">
        <v>3</v>
      </c>
      <c r="G5433">
        <v>50</v>
      </c>
      <c r="H5433" t="s">
        <v>14</v>
      </c>
      <c r="I5433" t="s">
        <v>10</v>
      </c>
      <c r="J5433" t="s">
        <v>34</v>
      </c>
      <c r="K5433">
        <v>68.14</v>
      </c>
      <c r="L5433">
        <v>3407.65</v>
      </c>
      <c r="M5433">
        <v>3</v>
      </c>
      <c r="N5433">
        <v>3</v>
      </c>
      <c r="O5433" t="s">
        <v>3</v>
      </c>
    </row>
    <row r="5434" spans="1:15" x14ac:dyDescent="0.35">
      <c r="A5434" t="s">
        <v>7882</v>
      </c>
      <c r="B5434" t="s">
        <v>8</v>
      </c>
      <c r="C5434">
        <v>29</v>
      </c>
      <c r="D5434" t="s">
        <v>3</v>
      </c>
      <c r="E5434" t="s">
        <v>4</v>
      </c>
      <c r="F5434" t="s">
        <v>4</v>
      </c>
      <c r="G5434">
        <v>22</v>
      </c>
      <c r="H5434" t="s">
        <v>14</v>
      </c>
      <c r="I5434" t="s">
        <v>11</v>
      </c>
      <c r="J5434" t="s">
        <v>40</v>
      </c>
      <c r="K5434">
        <v>68.14</v>
      </c>
      <c r="L5434">
        <v>1496.2</v>
      </c>
      <c r="M5434">
        <v>5</v>
      </c>
      <c r="N5434">
        <v>2</v>
      </c>
      <c r="O5434" t="s">
        <v>3</v>
      </c>
    </row>
    <row r="5435" spans="1:15" x14ac:dyDescent="0.35">
      <c r="A5435" t="s">
        <v>2447</v>
      </c>
      <c r="B5435" t="s">
        <v>7</v>
      </c>
      <c r="C5435">
        <v>20</v>
      </c>
      <c r="D5435" t="s">
        <v>3</v>
      </c>
      <c r="E5435" t="s">
        <v>4</v>
      </c>
      <c r="F5435" t="s">
        <v>4</v>
      </c>
      <c r="G5435">
        <v>57</v>
      </c>
      <c r="H5435" t="s">
        <v>14</v>
      </c>
      <c r="I5435" t="s">
        <v>11</v>
      </c>
      <c r="J5435" t="s">
        <v>44</v>
      </c>
      <c r="K5435">
        <v>68.150000000000006</v>
      </c>
      <c r="L5435">
        <v>3873.22</v>
      </c>
      <c r="M5435">
        <v>1</v>
      </c>
      <c r="N5435">
        <v>8</v>
      </c>
      <c r="O5435" t="s">
        <v>3</v>
      </c>
    </row>
    <row r="5436" spans="1:15" x14ac:dyDescent="0.35">
      <c r="A5436" t="s">
        <v>4154</v>
      </c>
      <c r="B5436" t="s">
        <v>7</v>
      </c>
      <c r="C5436">
        <v>35</v>
      </c>
      <c r="D5436" t="s">
        <v>3</v>
      </c>
      <c r="E5436" t="s">
        <v>3</v>
      </c>
      <c r="F5436" t="s">
        <v>3</v>
      </c>
      <c r="G5436">
        <v>30</v>
      </c>
      <c r="H5436" t="s">
        <v>16</v>
      </c>
      <c r="I5436" t="s">
        <v>10</v>
      </c>
      <c r="J5436" t="s">
        <v>32</v>
      </c>
      <c r="K5436">
        <v>68.150000000000006</v>
      </c>
      <c r="L5436">
        <v>2039.31</v>
      </c>
      <c r="M5436">
        <v>0</v>
      </c>
      <c r="N5436">
        <v>6</v>
      </c>
      <c r="O5436" t="s">
        <v>3</v>
      </c>
    </row>
    <row r="5437" spans="1:15" x14ac:dyDescent="0.35">
      <c r="A5437" t="s">
        <v>6478</v>
      </c>
      <c r="B5437" t="s">
        <v>7</v>
      </c>
      <c r="C5437">
        <v>63</v>
      </c>
      <c r="D5437" t="s">
        <v>3</v>
      </c>
      <c r="E5437" t="s">
        <v>3</v>
      </c>
      <c r="F5437" t="s">
        <v>3</v>
      </c>
      <c r="G5437">
        <v>31</v>
      </c>
      <c r="H5437" t="s">
        <v>14</v>
      </c>
      <c r="I5437" t="s">
        <v>11</v>
      </c>
      <c r="J5437" t="s">
        <v>34</v>
      </c>
      <c r="K5437">
        <v>68.16</v>
      </c>
      <c r="L5437">
        <v>2097.88</v>
      </c>
      <c r="M5437">
        <v>2</v>
      </c>
      <c r="N5437">
        <v>4</v>
      </c>
      <c r="O5437" t="s">
        <v>3</v>
      </c>
    </row>
    <row r="5438" spans="1:15" x14ac:dyDescent="0.35">
      <c r="A5438" t="s">
        <v>463</v>
      </c>
      <c r="B5438" t="s">
        <v>7</v>
      </c>
      <c r="C5438">
        <v>62</v>
      </c>
      <c r="D5438" t="s">
        <v>4</v>
      </c>
      <c r="E5438" t="s">
        <v>3</v>
      </c>
      <c r="F5438" t="s">
        <v>4</v>
      </c>
      <c r="G5438">
        <v>12</v>
      </c>
      <c r="H5438" t="s">
        <v>15</v>
      </c>
      <c r="I5438" t="s">
        <v>10</v>
      </c>
      <c r="J5438" t="s">
        <v>34</v>
      </c>
      <c r="K5438">
        <v>68.180000000000007</v>
      </c>
      <c r="L5438">
        <v>808.44</v>
      </c>
      <c r="M5438">
        <v>2</v>
      </c>
      <c r="N5438">
        <v>5</v>
      </c>
      <c r="O5438" t="s">
        <v>3</v>
      </c>
    </row>
    <row r="5439" spans="1:15" x14ac:dyDescent="0.35">
      <c r="A5439" t="s">
        <v>2120</v>
      </c>
      <c r="B5439" t="s">
        <v>8</v>
      </c>
      <c r="C5439">
        <v>24</v>
      </c>
      <c r="D5439" t="s">
        <v>3</v>
      </c>
      <c r="E5439" t="s">
        <v>4</v>
      </c>
      <c r="F5439" t="s">
        <v>4</v>
      </c>
      <c r="G5439">
        <v>54</v>
      </c>
      <c r="H5439" t="s">
        <v>15</v>
      </c>
      <c r="I5439" t="s">
        <v>11</v>
      </c>
      <c r="J5439" t="s">
        <v>40</v>
      </c>
      <c r="K5439">
        <v>68.180000000000007</v>
      </c>
      <c r="L5439">
        <v>3684.16</v>
      </c>
      <c r="M5439">
        <v>3</v>
      </c>
      <c r="N5439">
        <v>8</v>
      </c>
      <c r="O5439" t="s">
        <v>3</v>
      </c>
    </row>
    <row r="5440" spans="1:15" x14ac:dyDescent="0.35">
      <c r="A5440" t="s">
        <v>2283</v>
      </c>
      <c r="B5440" t="s">
        <v>7</v>
      </c>
      <c r="C5440">
        <v>43</v>
      </c>
      <c r="D5440" t="s">
        <v>3</v>
      </c>
      <c r="E5440" t="s">
        <v>3</v>
      </c>
      <c r="F5440" t="s">
        <v>4</v>
      </c>
      <c r="G5440">
        <v>59</v>
      </c>
      <c r="H5440" t="s">
        <v>16</v>
      </c>
      <c r="I5440" t="s">
        <v>11</v>
      </c>
      <c r="J5440" t="s">
        <v>32</v>
      </c>
      <c r="K5440">
        <v>68.180000000000007</v>
      </c>
      <c r="L5440">
        <v>4036.25</v>
      </c>
      <c r="M5440">
        <v>2</v>
      </c>
      <c r="N5440">
        <v>6</v>
      </c>
      <c r="O5440" t="s">
        <v>3</v>
      </c>
    </row>
    <row r="5441" spans="1:15" x14ac:dyDescent="0.35">
      <c r="A5441" t="s">
        <v>9191</v>
      </c>
      <c r="B5441" t="s">
        <v>8</v>
      </c>
      <c r="C5441">
        <v>26</v>
      </c>
      <c r="D5441" t="s">
        <v>3</v>
      </c>
      <c r="E5441" t="s">
        <v>3</v>
      </c>
      <c r="F5441" t="s">
        <v>3</v>
      </c>
      <c r="G5441">
        <v>6</v>
      </c>
      <c r="H5441" t="s">
        <v>14</v>
      </c>
      <c r="I5441" t="s">
        <v>10</v>
      </c>
      <c r="J5441" t="s">
        <v>32</v>
      </c>
      <c r="K5441">
        <v>68.180000000000007</v>
      </c>
      <c r="L5441">
        <v>411.16</v>
      </c>
      <c r="M5441">
        <v>7</v>
      </c>
      <c r="N5441">
        <v>1</v>
      </c>
      <c r="O5441" t="s">
        <v>4</v>
      </c>
    </row>
    <row r="5442" spans="1:15" x14ac:dyDescent="0.35">
      <c r="A5442" t="s">
        <v>5509</v>
      </c>
      <c r="B5442" t="s">
        <v>7</v>
      </c>
      <c r="C5442">
        <v>60</v>
      </c>
      <c r="D5442" t="s">
        <v>3</v>
      </c>
      <c r="E5442" t="s">
        <v>3</v>
      </c>
      <c r="F5442" t="s">
        <v>3</v>
      </c>
      <c r="G5442">
        <v>9</v>
      </c>
      <c r="H5442" t="s">
        <v>16</v>
      </c>
      <c r="I5442" t="s">
        <v>10</v>
      </c>
      <c r="J5442" t="s">
        <v>32</v>
      </c>
      <c r="K5442">
        <v>68.19</v>
      </c>
      <c r="L5442">
        <v>608.05999999999995</v>
      </c>
      <c r="M5442">
        <v>7</v>
      </c>
      <c r="N5442">
        <v>9</v>
      </c>
      <c r="O5442" t="s">
        <v>3</v>
      </c>
    </row>
    <row r="5443" spans="1:15" x14ac:dyDescent="0.35">
      <c r="A5443" t="s">
        <v>5357</v>
      </c>
      <c r="B5443" t="s">
        <v>7</v>
      </c>
      <c r="C5443">
        <v>68</v>
      </c>
      <c r="D5443" t="s">
        <v>3</v>
      </c>
      <c r="E5443" t="s">
        <v>4</v>
      </c>
      <c r="F5443" t="s">
        <v>3</v>
      </c>
      <c r="G5443">
        <v>5</v>
      </c>
      <c r="H5443" t="s">
        <v>15</v>
      </c>
      <c r="I5443" t="s">
        <v>11</v>
      </c>
      <c r="J5443" t="s">
        <v>34</v>
      </c>
      <c r="K5443">
        <v>68.2</v>
      </c>
      <c r="L5443">
        <v>321.25</v>
      </c>
      <c r="M5443">
        <v>3</v>
      </c>
      <c r="N5443">
        <v>8</v>
      </c>
      <c r="O5443" t="s">
        <v>3</v>
      </c>
    </row>
    <row r="5444" spans="1:15" x14ac:dyDescent="0.35">
      <c r="A5444" t="s">
        <v>7744</v>
      </c>
      <c r="B5444" t="s">
        <v>7</v>
      </c>
      <c r="C5444">
        <v>58</v>
      </c>
      <c r="D5444" t="s">
        <v>3</v>
      </c>
      <c r="E5444" t="s">
        <v>4</v>
      </c>
      <c r="F5444" t="s">
        <v>4</v>
      </c>
      <c r="G5444">
        <v>49</v>
      </c>
      <c r="H5444" t="s">
        <v>16</v>
      </c>
      <c r="I5444" t="s">
        <v>11</v>
      </c>
      <c r="J5444" t="s">
        <v>32</v>
      </c>
      <c r="K5444">
        <v>68.209999999999994</v>
      </c>
      <c r="L5444">
        <v>3357.82</v>
      </c>
      <c r="M5444">
        <v>8</v>
      </c>
      <c r="N5444">
        <v>2</v>
      </c>
      <c r="O5444" t="s">
        <v>4</v>
      </c>
    </row>
    <row r="5445" spans="1:15" x14ac:dyDescent="0.35">
      <c r="A5445" t="s">
        <v>2124</v>
      </c>
      <c r="B5445" t="s">
        <v>8</v>
      </c>
      <c r="C5445">
        <v>34</v>
      </c>
      <c r="D5445" t="s">
        <v>3</v>
      </c>
      <c r="E5445" t="s">
        <v>4</v>
      </c>
      <c r="F5445" t="s">
        <v>4</v>
      </c>
      <c r="G5445">
        <v>56</v>
      </c>
      <c r="H5445" t="s">
        <v>14</v>
      </c>
      <c r="I5445" t="s">
        <v>11</v>
      </c>
      <c r="J5445" t="s">
        <v>32</v>
      </c>
      <c r="K5445">
        <v>68.22</v>
      </c>
      <c r="L5445">
        <v>3826.47</v>
      </c>
      <c r="M5445">
        <v>2</v>
      </c>
      <c r="N5445">
        <v>4</v>
      </c>
      <c r="O5445" t="s">
        <v>3</v>
      </c>
    </row>
    <row r="5446" spans="1:15" x14ac:dyDescent="0.35">
      <c r="A5446" t="s">
        <v>5013</v>
      </c>
      <c r="B5446" t="s">
        <v>8</v>
      </c>
      <c r="C5446">
        <v>70</v>
      </c>
      <c r="D5446" t="s">
        <v>4</v>
      </c>
      <c r="E5446" t="s">
        <v>3</v>
      </c>
      <c r="F5446" t="s">
        <v>4</v>
      </c>
      <c r="G5446">
        <v>11</v>
      </c>
      <c r="H5446" t="s">
        <v>16</v>
      </c>
      <c r="I5446" t="s">
        <v>11</v>
      </c>
      <c r="J5446" t="s">
        <v>44</v>
      </c>
      <c r="K5446">
        <v>68.22</v>
      </c>
      <c r="L5446">
        <v>744.08</v>
      </c>
      <c r="M5446">
        <v>2</v>
      </c>
      <c r="N5446">
        <v>3</v>
      </c>
      <c r="O5446" t="s">
        <v>3</v>
      </c>
    </row>
    <row r="5447" spans="1:15" x14ac:dyDescent="0.35">
      <c r="A5447" t="s">
        <v>7884</v>
      </c>
      <c r="B5447" t="s">
        <v>8</v>
      </c>
      <c r="C5447">
        <v>58</v>
      </c>
      <c r="D5447" t="s">
        <v>3</v>
      </c>
      <c r="E5447" t="s">
        <v>3</v>
      </c>
      <c r="F5447" t="s">
        <v>3</v>
      </c>
      <c r="G5447">
        <v>18</v>
      </c>
      <c r="H5447" t="s">
        <v>16</v>
      </c>
      <c r="I5447" t="s">
        <v>11</v>
      </c>
      <c r="J5447" t="s">
        <v>32</v>
      </c>
      <c r="K5447">
        <v>68.22</v>
      </c>
      <c r="L5447">
        <v>1212.17</v>
      </c>
      <c r="M5447">
        <v>4</v>
      </c>
      <c r="N5447">
        <v>3</v>
      </c>
      <c r="O5447" t="s">
        <v>3</v>
      </c>
    </row>
    <row r="5448" spans="1:15" x14ac:dyDescent="0.35">
      <c r="A5448" t="s">
        <v>8406</v>
      </c>
      <c r="B5448" t="s">
        <v>7</v>
      </c>
      <c r="C5448">
        <v>18</v>
      </c>
      <c r="D5448" t="s">
        <v>3</v>
      </c>
      <c r="E5448" t="s">
        <v>4</v>
      </c>
      <c r="F5448" t="s">
        <v>4</v>
      </c>
      <c r="G5448">
        <v>64</v>
      </c>
      <c r="H5448" t="s">
        <v>16</v>
      </c>
      <c r="I5448" t="s">
        <v>10</v>
      </c>
      <c r="J5448" t="s">
        <v>32</v>
      </c>
      <c r="K5448">
        <v>68.23</v>
      </c>
      <c r="L5448">
        <v>4365.75</v>
      </c>
      <c r="M5448">
        <v>2</v>
      </c>
      <c r="N5448">
        <v>8</v>
      </c>
      <c r="O5448" t="s">
        <v>3</v>
      </c>
    </row>
    <row r="5449" spans="1:15" x14ac:dyDescent="0.35">
      <c r="A5449" t="s">
        <v>2068</v>
      </c>
      <c r="B5449" t="s">
        <v>8</v>
      </c>
      <c r="C5449">
        <v>50</v>
      </c>
      <c r="D5449" t="s">
        <v>3</v>
      </c>
      <c r="E5449" t="s">
        <v>3</v>
      </c>
      <c r="F5449" t="s">
        <v>4</v>
      </c>
      <c r="G5449">
        <v>35</v>
      </c>
      <c r="H5449" t="s">
        <v>16</v>
      </c>
      <c r="I5449" t="s">
        <v>10</v>
      </c>
      <c r="J5449" t="s">
        <v>44</v>
      </c>
      <c r="K5449">
        <v>68.25</v>
      </c>
      <c r="L5449">
        <v>2378.06</v>
      </c>
      <c r="M5449">
        <v>7</v>
      </c>
      <c r="N5449">
        <v>2</v>
      </c>
      <c r="O5449" t="s">
        <v>4</v>
      </c>
    </row>
    <row r="5450" spans="1:15" x14ac:dyDescent="0.35">
      <c r="A5450" t="s">
        <v>8272</v>
      </c>
      <c r="B5450" t="s">
        <v>8</v>
      </c>
      <c r="C5450">
        <v>52</v>
      </c>
      <c r="D5450" t="s">
        <v>3</v>
      </c>
      <c r="E5450" t="s">
        <v>4</v>
      </c>
      <c r="F5450" t="s">
        <v>4</v>
      </c>
      <c r="G5450">
        <v>38</v>
      </c>
      <c r="H5450" t="s">
        <v>15</v>
      </c>
      <c r="I5450" t="s">
        <v>11</v>
      </c>
      <c r="J5450" t="s">
        <v>32</v>
      </c>
      <c r="K5450">
        <v>68.260000000000005</v>
      </c>
      <c r="L5450">
        <v>2598.5300000000002</v>
      </c>
      <c r="M5450">
        <v>0</v>
      </c>
      <c r="N5450">
        <v>6</v>
      </c>
      <c r="O5450" t="s">
        <v>3</v>
      </c>
    </row>
    <row r="5451" spans="1:15" x14ac:dyDescent="0.35">
      <c r="A5451" t="s">
        <v>1417</v>
      </c>
      <c r="B5451" t="s">
        <v>8</v>
      </c>
      <c r="C5451">
        <v>52</v>
      </c>
      <c r="D5451" t="s">
        <v>3</v>
      </c>
      <c r="E5451" t="s">
        <v>3</v>
      </c>
      <c r="F5451" t="s">
        <v>3</v>
      </c>
      <c r="G5451">
        <v>18</v>
      </c>
      <c r="H5451" t="s">
        <v>14</v>
      </c>
      <c r="I5451" t="s">
        <v>10</v>
      </c>
      <c r="J5451" t="s">
        <v>44</v>
      </c>
      <c r="K5451">
        <v>68.27</v>
      </c>
      <c r="L5451">
        <v>1219.93</v>
      </c>
      <c r="M5451">
        <v>0</v>
      </c>
      <c r="N5451">
        <v>5</v>
      </c>
      <c r="O5451" t="s">
        <v>3</v>
      </c>
    </row>
    <row r="5452" spans="1:15" x14ac:dyDescent="0.35">
      <c r="A5452" t="s">
        <v>6219</v>
      </c>
      <c r="B5452" t="s">
        <v>7</v>
      </c>
      <c r="C5452">
        <v>25</v>
      </c>
      <c r="D5452" t="s">
        <v>3</v>
      </c>
      <c r="E5452" t="s">
        <v>3</v>
      </c>
      <c r="F5452" t="s">
        <v>3</v>
      </c>
      <c r="G5452">
        <v>54</v>
      </c>
      <c r="H5452" t="s">
        <v>14</v>
      </c>
      <c r="I5452" t="s">
        <v>10</v>
      </c>
      <c r="J5452" t="s">
        <v>40</v>
      </c>
      <c r="K5452">
        <v>68.28</v>
      </c>
      <c r="L5452">
        <v>3671.41</v>
      </c>
      <c r="M5452">
        <v>2</v>
      </c>
      <c r="N5452">
        <v>8</v>
      </c>
      <c r="O5452" t="s">
        <v>3</v>
      </c>
    </row>
    <row r="5453" spans="1:15" x14ac:dyDescent="0.35">
      <c r="A5453" t="s">
        <v>9626</v>
      </c>
      <c r="B5453" t="s">
        <v>7</v>
      </c>
      <c r="C5453">
        <v>34</v>
      </c>
      <c r="D5453" t="s">
        <v>3</v>
      </c>
      <c r="E5453" t="s">
        <v>4</v>
      </c>
      <c r="F5453" t="s">
        <v>3</v>
      </c>
      <c r="G5453">
        <v>69</v>
      </c>
      <c r="H5453" t="s">
        <v>14</v>
      </c>
      <c r="I5453" t="s">
        <v>10</v>
      </c>
      <c r="J5453" t="s">
        <v>34</v>
      </c>
      <c r="K5453">
        <v>68.290000000000006</v>
      </c>
      <c r="L5453">
        <v>4727.46</v>
      </c>
      <c r="M5453">
        <v>3</v>
      </c>
      <c r="N5453">
        <v>1</v>
      </c>
      <c r="O5453" t="s">
        <v>3</v>
      </c>
    </row>
    <row r="5454" spans="1:15" x14ac:dyDescent="0.35">
      <c r="A5454" t="s">
        <v>8024</v>
      </c>
      <c r="B5454" t="s">
        <v>7</v>
      </c>
      <c r="C5454">
        <v>62</v>
      </c>
      <c r="D5454" t="s">
        <v>3</v>
      </c>
      <c r="E5454" t="s">
        <v>3</v>
      </c>
      <c r="F5454" t="s">
        <v>3</v>
      </c>
      <c r="G5454">
        <v>54</v>
      </c>
      <c r="H5454" t="s">
        <v>14</v>
      </c>
      <c r="I5454" t="s">
        <v>10</v>
      </c>
      <c r="J5454" t="s">
        <v>34</v>
      </c>
      <c r="K5454">
        <v>68.319999999999993</v>
      </c>
      <c r="L5454">
        <v>3696.86</v>
      </c>
      <c r="M5454">
        <v>3</v>
      </c>
      <c r="N5454">
        <v>5</v>
      </c>
      <c r="O5454" t="s">
        <v>3</v>
      </c>
    </row>
    <row r="5455" spans="1:15" x14ac:dyDescent="0.35">
      <c r="A5455" t="s">
        <v>498</v>
      </c>
      <c r="B5455" t="s">
        <v>7</v>
      </c>
      <c r="C5455">
        <v>36</v>
      </c>
      <c r="D5455" t="s">
        <v>3</v>
      </c>
      <c r="E5455" t="s">
        <v>3</v>
      </c>
      <c r="F5455" t="s">
        <v>3</v>
      </c>
      <c r="G5455">
        <v>68</v>
      </c>
      <c r="H5455" t="s">
        <v>15</v>
      </c>
      <c r="I5455" t="s">
        <v>11</v>
      </c>
      <c r="J5455" t="s">
        <v>32</v>
      </c>
      <c r="K5455">
        <v>68.34</v>
      </c>
      <c r="L5455">
        <v>4661.1499999999996</v>
      </c>
      <c r="M5455">
        <v>1</v>
      </c>
      <c r="N5455">
        <v>6</v>
      </c>
      <c r="O5455" t="s">
        <v>3</v>
      </c>
    </row>
    <row r="5456" spans="1:15" x14ac:dyDescent="0.35">
      <c r="A5456" t="s">
        <v>7718</v>
      </c>
      <c r="B5456" t="s">
        <v>7</v>
      </c>
      <c r="C5456">
        <v>30</v>
      </c>
      <c r="D5456" t="s">
        <v>3</v>
      </c>
      <c r="E5456" t="s">
        <v>4</v>
      </c>
      <c r="F5456" t="s">
        <v>3</v>
      </c>
      <c r="G5456">
        <v>8</v>
      </c>
      <c r="H5456" t="s">
        <v>15</v>
      </c>
      <c r="I5456" t="s">
        <v>10</v>
      </c>
      <c r="J5456" t="s">
        <v>44</v>
      </c>
      <c r="K5456">
        <v>68.36</v>
      </c>
      <c r="L5456">
        <v>530.5</v>
      </c>
      <c r="M5456">
        <v>3</v>
      </c>
      <c r="N5456">
        <v>4</v>
      </c>
      <c r="O5456" t="s">
        <v>3</v>
      </c>
    </row>
    <row r="5457" spans="1:15" x14ac:dyDescent="0.35">
      <c r="A5457" t="s">
        <v>2213</v>
      </c>
      <c r="B5457" t="s">
        <v>7</v>
      </c>
      <c r="C5457">
        <v>51</v>
      </c>
      <c r="D5457" t="s">
        <v>3</v>
      </c>
      <c r="E5457" t="s">
        <v>3</v>
      </c>
      <c r="F5457" t="s">
        <v>3</v>
      </c>
      <c r="G5457">
        <v>46</v>
      </c>
      <c r="H5457" t="s">
        <v>14</v>
      </c>
      <c r="I5457" t="s">
        <v>11</v>
      </c>
      <c r="J5457" t="s">
        <v>44</v>
      </c>
      <c r="K5457">
        <v>68.37</v>
      </c>
      <c r="L5457">
        <v>3164.27</v>
      </c>
      <c r="M5457">
        <v>8</v>
      </c>
      <c r="N5457">
        <v>2</v>
      </c>
      <c r="O5457" t="s">
        <v>4</v>
      </c>
    </row>
    <row r="5458" spans="1:15" x14ac:dyDescent="0.35">
      <c r="A5458" t="s">
        <v>333</v>
      </c>
      <c r="B5458" t="s">
        <v>7</v>
      </c>
      <c r="C5458">
        <v>42</v>
      </c>
      <c r="D5458" t="s">
        <v>3</v>
      </c>
      <c r="E5458" t="s">
        <v>4</v>
      </c>
      <c r="F5458" t="s">
        <v>4</v>
      </c>
      <c r="G5458">
        <v>3</v>
      </c>
      <c r="H5458" t="s">
        <v>14</v>
      </c>
      <c r="I5458" t="s">
        <v>11</v>
      </c>
      <c r="J5458" t="s">
        <v>34</v>
      </c>
      <c r="K5458">
        <v>68.38</v>
      </c>
      <c r="L5458">
        <v>202.11</v>
      </c>
      <c r="M5458">
        <v>4</v>
      </c>
      <c r="N5458">
        <v>1</v>
      </c>
      <c r="O5458" t="s">
        <v>4</v>
      </c>
    </row>
    <row r="5459" spans="1:15" x14ac:dyDescent="0.35">
      <c r="A5459" t="s">
        <v>1836</v>
      </c>
      <c r="B5459" t="s">
        <v>7</v>
      </c>
      <c r="C5459">
        <v>29</v>
      </c>
      <c r="D5459" t="s">
        <v>3</v>
      </c>
      <c r="E5459" t="s">
        <v>3</v>
      </c>
      <c r="F5459" t="s">
        <v>3</v>
      </c>
      <c r="G5459">
        <v>19</v>
      </c>
      <c r="H5459" t="s">
        <v>16</v>
      </c>
      <c r="I5459" t="s">
        <v>11</v>
      </c>
      <c r="J5459" t="s">
        <v>32</v>
      </c>
      <c r="K5459">
        <v>68.38</v>
      </c>
      <c r="L5459">
        <v>1280.31</v>
      </c>
      <c r="M5459">
        <v>0</v>
      </c>
      <c r="N5459">
        <v>2</v>
      </c>
      <c r="O5459" t="s">
        <v>3</v>
      </c>
    </row>
    <row r="5460" spans="1:15" x14ac:dyDescent="0.35">
      <c r="A5460" t="s">
        <v>4675</v>
      </c>
      <c r="B5460" t="s">
        <v>7</v>
      </c>
      <c r="C5460">
        <v>43</v>
      </c>
      <c r="D5460" t="s">
        <v>3</v>
      </c>
      <c r="E5460" t="s">
        <v>3</v>
      </c>
      <c r="F5460" t="s">
        <v>4</v>
      </c>
      <c r="G5460">
        <v>16</v>
      </c>
      <c r="H5460" t="s">
        <v>15</v>
      </c>
      <c r="I5460" t="s">
        <v>10</v>
      </c>
      <c r="J5460" t="s">
        <v>44</v>
      </c>
      <c r="K5460">
        <v>68.39</v>
      </c>
      <c r="L5460">
        <v>1106.72</v>
      </c>
      <c r="M5460">
        <v>0</v>
      </c>
      <c r="N5460">
        <v>9</v>
      </c>
      <c r="O5460" t="s">
        <v>3</v>
      </c>
    </row>
    <row r="5461" spans="1:15" x14ac:dyDescent="0.35">
      <c r="A5461" t="s">
        <v>7447</v>
      </c>
      <c r="B5461" t="s">
        <v>8</v>
      </c>
      <c r="C5461">
        <v>47</v>
      </c>
      <c r="D5461" t="s">
        <v>3</v>
      </c>
      <c r="E5461" t="s">
        <v>4</v>
      </c>
      <c r="F5461" t="s">
        <v>4</v>
      </c>
      <c r="G5461">
        <v>21</v>
      </c>
      <c r="H5461" t="s">
        <v>15</v>
      </c>
      <c r="I5461" t="s">
        <v>10</v>
      </c>
      <c r="J5461" t="s">
        <v>32</v>
      </c>
      <c r="K5461">
        <v>68.39</v>
      </c>
      <c r="L5461">
        <v>1423.36</v>
      </c>
      <c r="M5461">
        <v>0</v>
      </c>
      <c r="N5461">
        <v>7</v>
      </c>
      <c r="O5461" t="s">
        <v>3</v>
      </c>
    </row>
    <row r="5462" spans="1:15" x14ac:dyDescent="0.35">
      <c r="A5462" t="s">
        <v>895</v>
      </c>
      <c r="B5462" t="s">
        <v>8</v>
      </c>
      <c r="C5462">
        <v>28</v>
      </c>
      <c r="D5462" t="s">
        <v>3</v>
      </c>
      <c r="E5462" t="s">
        <v>4</v>
      </c>
      <c r="F5462" t="s">
        <v>4</v>
      </c>
      <c r="G5462">
        <v>15</v>
      </c>
      <c r="H5462" t="s">
        <v>14</v>
      </c>
      <c r="I5462" t="s">
        <v>11</v>
      </c>
      <c r="J5462" t="s">
        <v>32</v>
      </c>
      <c r="K5462">
        <v>68.400000000000006</v>
      </c>
      <c r="L5462">
        <v>1007.11</v>
      </c>
      <c r="M5462">
        <v>3</v>
      </c>
      <c r="N5462">
        <v>5</v>
      </c>
      <c r="O5462" t="s">
        <v>4</v>
      </c>
    </row>
    <row r="5463" spans="1:15" x14ac:dyDescent="0.35">
      <c r="A5463" t="s">
        <v>4183</v>
      </c>
      <c r="B5463" t="s">
        <v>8</v>
      </c>
      <c r="C5463">
        <v>68</v>
      </c>
      <c r="D5463" t="s">
        <v>4</v>
      </c>
      <c r="E5463" t="s">
        <v>4</v>
      </c>
      <c r="F5463" t="s">
        <v>3</v>
      </c>
      <c r="G5463">
        <v>45</v>
      </c>
      <c r="H5463" t="s">
        <v>16</v>
      </c>
      <c r="I5463" t="s">
        <v>10</v>
      </c>
      <c r="J5463" t="s">
        <v>32</v>
      </c>
      <c r="K5463">
        <v>68.41</v>
      </c>
      <c r="L5463">
        <v>3078.52</v>
      </c>
      <c r="M5463">
        <v>0</v>
      </c>
      <c r="N5463">
        <v>7</v>
      </c>
      <c r="O5463" t="s">
        <v>3</v>
      </c>
    </row>
    <row r="5464" spans="1:15" x14ac:dyDescent="0.35">
      <c r="A5464" t="s">
        <v>3170</v>
      </c>
      <c r="B5464" t="s">
        <v>7</v>
      </c>
      <c r="C5464">
        <v>48</v>
      </c>
      <c r="D5464" t="s">
        <v>3</v>
      </c>
      <c r="E5464" t="s">
        <v>3</v>
      </c>
      <c r="F5464" t="s">
        <v>4</v>
      </c>
      <c r="G5464">
        <v>12</v>
      </c>
      <c r="H5464" t="s">
        <v>14</v>
      </c>
      <c r="I5464" t="s">
        <v>11</v>
      </c>
      <c r="J5464" t="s">
        <v>44</v>
      </c>
      <c r="K5464">
        <v>68.42</v>
      </c>
      <c r="L5464">
        <v>801.34</v>
      </c>
      <c r="M5464">
        <v>5</v>
      </c>
      <c r="N5464">
        <v>4</v>
      </c>
      <c r="O5464" t="s">
        <v>4</v>
      </c>
    </row>
    <row r="5465" spans="1:15" x14ac:dyDescent="0.35">
      <c r="A5465" t="s">
        <v>3259</v>
      </c>
      <c r="B5465" t="s">
        <v>8</v>
      </c>
      <c r="C5465">
        <v>29</v>
      </c>
      <c r="D5465" t="s">
        <v>3</v>
      </c>
      <c r="E5465" t="s">
        <v>3</v>
      </c>
      <c r="F5465" t="s">
        <v>3</v>
      </c>
      <c r="G5465">
        <v>11</v>
      </c>
      <c r="H5465" t="s">
        <v>14</v>
      </c>
      <c r="I5465" t="s">
        <v>10</v>
      </c>
      <c r="J5465" t="s">
        <v>44</v>
      </c>
      <c r="K5465">
        <v>68.42</v>
      </c>
      <c r="L5465">
        <v>751.81</v>
      </c>
      <c r="M5465">
        <v>2</v>
      </c>
      <c r="N5465">
        <v>2</v>
      </c>
      <c r="O5465" t="s">
        <v>4</v>
      </c>
    </row>
    <row r="5466" spans="1:15" x14ac:dyDescent="0.35">
      <c r="A5466" t="s">
        <v>1861</v>
      </c>
      <c r="B5466" t="s">
        <v>7</v>
      </c>
      <c r="C5466">
        <v>62</v>
      </c>
      <c r="D5466" t="s">
        <v>4</v>
      </c>
      <c r="E5466" t="s">
        <v>4</v>
      </c>
      <c r="F5466" t="s">
        <v>4</v>
      </c>
      <c r="G5466">
        <v>23</v>
      </c>
      <c r="H5466" t="s">
        <v>14</v>
      </c>
      <c r="I5466" t="s">
        <v>11</v>
      </c>
      <c r="J5466" t="s">
        <v>32</v>
      </c>
      <c r="K5466">
        <v>68.44</v>
      </c>
      <c r="L5466">
        <v>1557.81</v>
      </c>
      <c r="M5466">
        <v>7</v>
      </c>
      <c r="N5466">
        <v>4</v>
      </c>
      <c r="O5466" t="s">
        <v>4</v>
      </c>
    </row>
    <row r="5467" spans="1:15" x14ac:dyDescent="0.35">
      <c r="A5467" t="s">
        <v>7852</v>
      </c>
      <c r="B5467" t="s">
        <v>8</v>
      </c>
      <c r="C5467">
        <v>22</v>
      </c>
      <c r="D5467" t="s">
        <v>3</v>
      </c>
      <c r="E5467" t="s">
        <v>4</v>
      </c>
      <c r="F5467" t="s">
        <v>3</v>
      </c>
      <c r="G5467">
        <v>1</v>
      </c>
      <c r="H5467" t="s">
        <v>16</v>
      </c>
      <c r="I5467" t="s">
        <v>10</v>
      </c>
      <c r="J5467" t="s">
        <v>40</v>
      </c>
      <c r="K5467">
        <v>68.44</v>
      </c>
      <c r="L5467">
        <v>50.24</v>
      </c>
      <c r="M5467">
        <v>7</v>
      </c>
      <c r="N5467">
        <v>1</v>
      </c>
      <c r="O5467" t="s">
        <v>4</v>
      </c>
    </row>
    <row r="5468" spans="1:15" x14ac:dyDescent="0.35">
      <c r="A5468" t="s">
        <v>8461</v>
      </c>
      <c r="B5468" t="s">
        <v>8</v>
      </c>
      <c r="C5468">
        <v>20</v>
      </c>
      <c r="D5468" t="s">
        <v>3</v>
      </c>
      <c r="E5468" t="s">
        <v>4</v>
      </c>
      <c r="F5468" t="s">
        <v>3</v>
      </c>
      <c r="G5468">
        <v>57</v>
      </c>
      <c r="H5468" t="s">
        <v>15</v>
      </c>
      <c r="I5468" t="s">
        <v>10</v>
      </c>
      <c r="J5468" t="s">
        <v>44</v>
      </c>
      <c r="K5468">
        <v>68.48</v>
      </c>
      <c r="L5468">
        <v>3909.65</v>
      </c>
      <c r="M5468">
        <v>1</v>
      </c>
      <c r="N5468">
        <v>1</v>
      </c>
      <c r="O5468" t="s">
        <v>3</v>
      </c>
    </row>
    <row r="5469" spans="1:15" x14ac:dyDescent="0.35">
      <c r="A5469" t="s">
        <v>1858</v>
      </c>
      <c r="B5469" t="s">
        <v>7</v>
      </c>
      <c r="C5469">
        <v>22</v>
      </c>
      <c r="D5469" t="s">
        <v>3</v>
      </c>
      <c r="E5469" t="s">
        <v>3</v>
      </c>
      <c r="F5469" t="s">
        <v>4</v>
      </c>
      <c r="G5469">
        <v>45</v>
      </c>
      <c r="H5469" t="s">
        <v>15</v>
      </c>
      <c r="I5469" t="s">
        <v>11</v>
      </c>
      <c r="J5469" t="s">
        <v>34</v>
      </c>
      <c r="K5469">
        <v>68.489999999999995</v>
      </c>
      <c r="L5469">
        <v>3097.56</v>
      </c>
      <c r="M5469">
        <v>7</v>
      </c>
      <c r="N5469">
        <v>7</v>
      </c>
      <c r="O5469" t="s">
        <v>3</v>
      </c>
    </row>
    <row r="5470" spans="1:15" x14ac:dyDescent="0.35">
      <c r="A5470" t="s">
        <v>4068</v>
      </c>
      <c r="B5470" t="s">
        <v>8</v>
      </c>
      <c r="C5470">
        <v>51</v>
      </c>
      <c r="D5470" t="s">
        <v>3</v>
      </c>
      <c r="E5470" t="s">
        <v>3</v>
      </c>
      <c r="F5470" t="s">
        <v>4</v>
      </c>
      <c r="G5470">
        <v>65</v>
      </c>
      <c r="H5470" t="s">
        <v>14</v>
      </c>
      <c r="I5470" t="s">
        <v>10</v>
      </c>
      <c r="J5470" t="s">
        <v>32</v>
      </c>
      <c r="K5470">
        <v>68.489999999999995</v>
      </c>
      <c r="L5470">
        <v>4459.2700000000004</v>
      </c>
      <c r="M5470">
        <v>2</v>
      </c>
      <c r="N5470">
        <v>5</v>
      </c>
      <c r="O5470" t="s">
        <v>3</v>
      </c>
    </row>
    <row r="5471" spans="1:15" x14ac:dyDescent="0.35">
      <c r="A5471" t="s">
        <v>6034</v>
      </c>
      <c r="B5471" t="s">
        <v>7</v>
      </c>
      <c r="C5471">
        <v>54</v>
      </c>
      <c r="D5471" t="s">
        <v>3</v>
      </c>
      <c r="E5471" t="s">
        <v>3</v>
      </c>
      <c r="F5471" t="s">
        <v>3</v>
      </c>
      <c r="G5471">
        <v>5</v>
      </c>
      <c r="H5471" t="s">
        <v>16</v>
      </c>
      <c r="I5471" t="s">
        <v>11</v>
      </c>
      <c r="J5471" t="s">
        <v>32</v>
      </c>
      <c r="K5471">
        <v>68.489999999999995</v>
      </c>
      <c r="L5471">
        <v>336.07</v>
      </c>
      <c r="M5471">
        <v>7</v>
      </c>
      <c r="N5471">
        <v>3</v>
      </c>
      <c r="O5471" t="s">
        <v>4</v>
      </c>
    </row>
    <row r="5472" spans="1:15" x14ac:dyDescent="0.35">
      <c r="A5472" t="s">
        <v>9111</v>
      </c>
      <c r="B5472" t="s">
        <v>8</v>
      </c>
      <c r="C5472">
        <v>33</v>
      </c>
      <c r="D5472" t="s">
        <v>3</v>
      </c>
      <c r="E5472" t="s">
        <v>4</v>
      </c>
      <c r="F5472" t="s">
        <v>4</v>
      </c>
      <c r="G5472">
        <v>60</v>
      </c>
      <c r="H5472" t="s">
        <v>14</v>
      </c>
      <c r="I5472" t="s">
        <v>10</v>
      </c>
      <c r="J5472" t="s">
        <v>44</v>
      </c>
      <c r="K5472">
        <v>68.489999999999995</v>
      </c>
      <c r="L5472">
        <v>4090.47</v>
      </c>
      <c r="M5472">
        <v>1</v>
      </c>
      <c r="N5472">
        <v>1</v>
      </c>
      <c r="O5472" t="s">
        <v>3</v>
      </c>
    </row>
    <row r="5473" spans="1:15" x14ac:dyDescent="0.35">
      <c r="A5473" t="s">
        <v>733</v>
      </c>
      <c r="B5473" t="s">
        <v>7</v>
      </c>
      <c r="C5473">
        <v>68</v>
      </c>
      <c r="D5473" t="s">
        <v>4</v>
      </c>
      <c r="E5473" t="s">
        <v>3</v>
      </c>
      <c r="F5473" t="s">
        <v>3</v>
      </c>
      <c r="G5473">
        <v>23</v>
      </c>
      <c r="H5473" t="s">
        <v>16</v>
      </c>
      <c r="I5473" t="s">
        <v>10</v>
      </c>
      <c r="J5473" t="s">
        <v>44</v>
      </c>
      <c r="K5473">
        <v>68.5</v>
      </c>
      <c r="L5473">
        <v>1585.62</v>
      </c>
      <c r="M5473">
        <v>8</v>
      </c>
      <c r="N5473">
        <v>4</v>
      </c>
      <c r="O5473" t="s">
        <v>4</v>
      </c>
    </row>
    <row r="5474" spans="1:15" x14ac:dyDescent="0.35">
      <c r="A5474" t="s">
        <v>4761</v>
      </c>
      <c r="B5474" t="s">
        <v>7</v>
      </c>
      <c r="C5474">
        <v>49</v>
      </c>
      <c r="D5474" t="s">
        <v>3</v>
      </c>
      <c r="E5474" t="s">
        <v>3</v>
      </c>
      <c r="F5474" t="s">
        <v>3</v>
      </c>
      <c r="G5474">
        <v>47</v>
      </c>
      <c r="H5474" t="s">
        <v>14</v>
      </c>
      <c r="I5474" t="s">
        <v>11</v>
      </c>
      <c r="J5474" t="s">
        <v>34</v>
      </c>
      <c r="K5474">
        <v>68.53</v>
      </c>
      <c r="L5474">
        <v>3209.07</v>
      </c>
      <c r="M5474">
        <v>1</v>
      </c>
      <c r="N5474">
        <v>4</v>
      </c>
      <c r="O5474" t="s">
        <v>3</v>
      </c>
    </row>
    <row r="5475" spans="1:15" x14ac:dyDescent="0.35">
      <c r="A5475" t="s">
        <v>6760</v>
      </c>
      <c r="B5475" t="s">
        <v>7</v>
      </c>
      <c r="C5475">
        <v>63</v>
      </c>
      <c r="D5475" t="s">
        <v>3</v>
      </c>
      <c r="E5475" t="s">
        <v>4</v>
      </c>
      <c r="F5475" t="s">
        <v>3</v>
      </c>
      <c r="G5475">
        <v>31</v>
      </c>
      <c r="H5475" t="s">
        <v>16</v>
      </c>
      <c r="I5475" t="s">
        <v>10</v>
      </c>
      <c r="J5475" t="s">
        <v>44</v>
      </c>
      <c r="K5475">
        <v>68.540000000000006</v>
      </c>
      <c r="L5475">
        <v>2142.2600000000002</v>
      </c>
      <c r="M5475">
        <v>0</v>
      </c>
      <c r="N5475">
        <v>1</v>
      </c>
      <c r="O5475" t="s">
        <v>3</v>
      </c>
    </row>
    <row r="5476" spans="1:15" x14ac:dyDescent="0.35">
      <c r="A5476" t="s">
        <v>1844</v>
      </c>
      <c r="B5476" t="s">
        <v>7</v>
      </c>
      <c r="C5476">
        <v>65</v>
      </c>
      <c r="D5476" t="s">
        <v>4</v>
      </c>
      <c r="E5476" t="s">
        <v>3</v>
      </c>
      <c r="F5476" t="s">
        <v>3</v>
      </c>
      <c r="G5476">
        <v>8</v>
      </c>
      <c r="H5476" t="s">
        <v>14</v>
      </c>
      <c r="I5476" t="s">
        <v>11</v>
      </c>
      <c r="J5476" t="s">
        <v>40</v>
      </c>
      <c r="K5476">
        <v>68.55</v>
      </c>
      <c r="L5476">
        <v>528.61</v>
      </c>
      <c r="M5476">
        <v>1</v>
      </c>
      <c r="N5476">
        <v>6</v>
      </c>
      <c r="O5476" t="s">
        <v>3</v>
      </c>
    </row>
    <row r="5477" spans="1:15" x14ac:dyDescent="0.35">
      <c r="A5477" t="s">
        <v>3024</v>
      </c>
      <c r="B5477" t="s">
        <v>7</v>
      </c>
      <c r="C5477">
        <v>61</v>
      </c>
      <c r="D5477" t="s">
        <v>3</v>
      </c>
      <c r="E5477" t="s">
        <v>4</v>
      </c>
      <c r="F5477" t="s">
        <v>3</v>
      </c>
      <c r="G5477">
        <v>34</v>
      </c>
      <c r="H5477" t="s">
        <v>14</v>
      </c>
      <c r="I5477" t="s">
        <v>10</v>
      </c>
      <c r="J5477" t="s">
        <v>34</v>
      </c>
      <c r="K5477">
        <v>68.569999999999993</v>
      </c>
      <c r="L5477">
        <v>2330.7399999999998</v>
      </c>
      <c r="M5477">
        <v>4</v>
      </c>
      <c r="N5477">
        <v>5</v>
      </c>
      <c r="O5477" t="s">
        <v>3</v>
      </c>
    </row>
    <row r="5478" spans="1:15" x14ac:dyDescent="0.35">
      <c r="A5478" t="s">
        <v>3096</v>
      </c>
      <c r="B5478" t="s">
        <v>8</v>
      </c>
      <c r="C5478">
        <v>69</v>
      </c>
      <c r="D5478" t="s">
        <v>4</v>
      </c>
      <c r="E5478" t="s">
        <v>3</v>
      </c>
      <c r="F5478" t="s">
        <v>3</v>
      </c>
      <c r="G5478">
        <v>24</v>
      </c>
      <c r="H5478" t="s">
        <v>14</v>
      </c>
      <c r="I5478" t="s">
        <v>11</v>
      </c>
      <c r="J5478" t="s">
        <v>44</v>
      </c>
      <c r="K5478">
        <v>68.569999999999993</v>
      </c>
      <c r="L5478">
        <v>1637.12</v>
      </c>
      <c r="M5478">
        <v>5</v>
      </c>
      <c r="N5478">
        <v>5</v>
      </c>
      <c r="O5478" t="s">
        <v>3</v>
      </c>
    </row>
    <row r="5479" spans="1:15" x14ac:dyDescent="0.35">
      <c r="A5479" t="s">
        <v>7757</v>
      </c>
      <c r="B5479" t="s">
        <v>8</v>
      </c>
      <c r="C5479">
        <v>59</v>
      </c>
      <c r="D5479" t="s">
        <v>3</v>
      </c>
      <c r="E5479" t="s">
        <v>3</v>
      </c>
      <c r="F5479" t="s">
        <v>4</v>
      </c>
      <c r="G5479">
        <v>17</v>
      </c>
      <c r="H5479" t="s">
        <v>14</v>
      </c>
      <c r="I5479" t="s">
        <v>11</v>
      </c>
      <c r="J5479" t="s">
        <v>34</v>
      </c>
      <c r="K5479">
        <v>68.58</v>
      </c>
      <c r="L5479">
        <v>1160.6600000000001</v>
      </c>
      <c r="M5479">
        <v>7</v>
      </c>
      <c r="N5479">
        <v>2</v>
      </c>
      <c r="O5479" t="s">
        <v>4</v>
      </c>
    </row>
    <row r="5480" spans="1:15" x14ac:dyDescent="0.35">
      <c r="A5480" t="s">
        <v>8093</v>
      </c>
      <c r="B5480" t="s">
        <v>7</v>
      </c>
      <c r="C5480">
        <v>18</v>
      </c>
      <c r="D5480" t="s">
        <v>3</v>
      </c>
      <c r="E5480" t="s">
        <v>4</v>
      </c>
      <c r="F5480" t="s">
        <v>3</v>
      </c>
      <c r="G5480">
        <v>64</v>
      </c>
      <c r="H5480" t="s">
        <v>14</v>
      </c>
      <c r="I5480" t="s">
        <v>11</v>
      </c>
      <c r="J5480" t="s">
        <v>34</v>
      </c>
      <c r="K5480">
        <v>68.58</v>
      </c>
      <c r="L5480">
        <v>4387.08</v>
      </c>
      <c r="M5480">
        <v>8</v>
      </c>
      <c r="N5480">
        <v>2</v>
      </c>
      <c r="O5480" t="s">
        <v>4</v>
      </c>
    </row>
    <row r="5481" spans="1:15" x14ac:dyDescent="0.35">
      <c r="A5481" t="s">
        <v>8721</v>
      </c>
      <c r="B5481" t="s">
        <v>7</v>
      </c>
      <c r="C5481">
        <v>27</v>
      </c>
      <c r="D5481" t="s">
        <v>3</v>
      </c>
      <c r="E5481" t="s">
        <v>3</v>
      </c>
      <c r="F5481" t="s">
        <v>4</v>
      </c>
      <c r="G5481">
        <v>64</v>
      </c>
      <c r="H5481" t="s">
        <v>14</v>
      </c>
      <c r="I5481" t="s">
        <v>10</v>
      </c>
      <c r="J5481" t="s">
        <v>34</v>
      </c>
      <c r="K5481">
        <v>68.59</v>
      </c>
      <c r="L5481">
        <v>4385.5600000000004</v>
      </c>
      <c r="M5481">
        <v>2</v>
      </c>
      <c r="N5481">
        <v>3</v>
      </c>
      <c r="O5481" t="s">
        <v>3</v>
      </c>
    </row>
    <row r="5482" spans="1:15" x14ac:dyDescent="0.35">
      <c r="A5482" t="s">
        <v>9594</v>
      </c>
      <c r="B5482" t="s">
        <v>7</v>
      </c>
      <c r="C5482">
        <v>37</v>
      </c>
      <c r="D5482" t="s">
        <v>3</v>
      </c>
      <c r="E5482" t="s">
        <v>4</v>
      </c>
      <c r="F5482" t="s">
        <v>4</v>
      </c>
      <c r="G5482">
        <v>1</v>
      </c>
      <c r="H5482" t="s">
        <v>14</v>
      </c>
      <c r="I5482" t="s">
        <v>11</v>
      </c>
      <c r="J5482" t="s">
        <v>32</v>
      </c>
      <c r="K5482">
        <v>68.59</v>
      </c>
      <c r="L5482">
        <v>50.46</v>
      </c>
      <c r="M5482">
        <v>0</v>
      </c>
      <c r="N5482">
        <v>1</v>
      </c>
      <c r="O5482" t="s">
        <v>4</v>
      </c>
    </row>
    <row r="5483" spans="1:15" x14ac:dyDescent="0.35">
      <c r="A5483" t="s">
        <v>2965</v>
      </c>
      <c r="B5483" t="s">
        <v>8</v>
      </c>
      <c r="C5483">
        <v>75</v>
      </c>
      <c r="D5483" t="s">
        <v>4</v>
      </c>
      <c r="E5483" t="s">
        <v>3</v>
      </c>
      <c r="F5483" t="s">
        <v>4</v>
      </c>
      <c r="G5483">
        <v>68</v>
      </c>
      <c r="H5483" t="s">
        <v>14</v>
      </c>
      <c r="I5483" t="s">
        <v>11</v>
      </c>
      <c r="J5483" t="s">
        <v>34</v>
      </c>
      <c r="K5483">
        <v>68.599999999999994</v>
      </c>
      <c r="L5483">
        <v>4649.26</v>
      </c>
      <c r="M5483">
        <v>0</v>
      </c>
      <c r="N5483">
        <v>1</v>
      </c>
      <c r="O5483" t="s">
        <v>3</v>
      </c>
    </row>
    <row r="5484" spans="1:15" x14ac:dyDescent="0.35">
      <c r="A5484" t="s">
        <v>4718</v>
      </c>
      <c r="B5484" t="s">
        <v>8</v>
      </c>
      <c r="C5484">
        <v>19</v>
      </c>
      <c r="D5484" t="s">
        <v>3</v>
      </c>
      <c r="E5484" t="s">
        <v>3</v>
      </c>
      <c r="F5484" t="s">
        <v>3</v>
      </c>
      <c r="G5484">
        <v>58</v>
      </c>
      <c r="H5484" t="s">
        <v>14</v>
      </c>
      <c r="I5484" t="s">
        <v>11</v>
      </c>
      <c r="J5484" t="s">
        <v>40</v>
      </c>
      <c r="K5484">
        <v>68.61</v>
      </c>
      <c r="L5484">
        <v>3979</v>
      </c>
      <c r="M5484">
        <v>7</v>
      </c>
      <c r="N5484">
        <v>9</v>
      </c>
      <c r="O5484" t="s">
        <v>3</v>
      </c>
    </row>
    <row r="5485" spans="1:15" x14ac:dyDescent="0.35">
      <c r="A5485" t="s">
        <v>6293</v>
      </c>
      <c r="B5485" t="s">
        <v>8</v>
      </c>
      <c r="C5485">
        <v>50</v>
      </c>
      <c r="D5485" t="s">
        <v>3</v>
      </c>
      <c r="E5485" t="s">
        <v>3</v>
      </c>
      <c r="F5485" t="s">
        <v>3</v>
      </c>
      <c r="G5485">
        <v>42</v>
      </c>
      <c r="H5485" t="s">
        <v>14</v>
      </c>
      <c r="I5485" t="s">
        <v>10</v>
      </c>
      <c r="J5485" t="s">
        <v>34</v>
      </c>
      <c r="K5485">
        <v>68.61</v>
      </c>
      <c r="L5485">
        <v>2868.73</v>
      </c>
      <c r="M5485">
        <v>6</v>
      </c>
      <c r="N5485">
        <v>5</v>
      </c>
      <c r="O5485" t="s">
        <v>3</v>
      </c>
    </row>
    <row r="5486" spans="1:15" x14ac:dyDescent="0.35">
      <c r="A5486" t="s">
        <v>4403</v>
      </c>
      <c r="B5486" t="s">
        <v>7</v>
      </c>
      <c r="C5486">
        <v>71</v>
      </c>
      <c r="D5486" t="s">
        <v>4</v>
      </c>
      <c r="E5486" t="s">
        <v>4</v>
      </c>
      <c r="F5486" t="s">
        <v>3</v>
      </c>
      <c r="G5486">
        <v>7</v>
      </c>
      <c r="H5486" t="s">
        <v>14</v>
      </c>
      <c r="I5486" t="s">
        <v>10</v>
      </c>
      <c r="J5486" t="s">
        <v>44</v>
      </c>
      <c r="K5486">
        <v>68.62</v>
      </c>
      <c r="L5486">
        <v>494.44</v>
      </c>
      <c r="M5486">
        <v>0</v>
      </c>
      <c r="N5486">
        <v>9</v>
      </c>
      <c r="O5486" t="s">
        <v>3</v>
      </c>
    </row>
    <row r="5487" spans="1:15" x14ac:dyDescent="0.35">
      <c r="A5487" t="s">
        <v>6536</v>
      </c>
      <c r="B5487" t="s">
        <v>8</v>
      </c>
      <c r="C5487">
        <v>29</v>
      </c>
      <c r="D5487" t="s">
        <v>3</v>
      </c>
      <c r="E5487" t="s">
        <v>4</v>
      </c>
      <c r="F5487" t="s">
        <v>3</v>
      </c>
      <c r="G5487">
        <v>44</v>
      </c>
      <c r="H5487" t="s">
        <v>14</v>
      </c>
      <c r="I5487" t="s">
        <v>10</v>
      </c>
      <c r="J5487" t="s">
        <v>44</v>
      </c>
      <c r="K5487">
        <v>68.62</v>
      </c>
      <c r="L5487">
        <v>3009.73</v>
      </c>
      <c r="M5487">
        <v>8</v>
      </c>
      <c r="N5487">
        <v>6</v>
      </c>
      <c r="O5487" t="s">
        <v>3</v>
      </c>
    </row>
    <row r="5488" spans="1:15" x14ac:dyDescent="0.35">
      <c r="A5488" t="s">
        <v>4086</v>
      </c>
      <c r="B5488" t="s">
        <v>8</v>
      </c>
      <c r="C5488">
        <v>25</v>
      </c>
      <c r="D5488" t="s">
        <v>3</v>
      </c>
      <c r="E5488" t="s">
        <v>4</v>
      </c>
      <c r="F5488" t="s">
        <v>3</v>
      </c>
      <c r="G5488">
        <v>8</v>
      </c>
      <c r="H5488" t="s">
        <v>14</v>
      </c>
      <c r="I5488" t="s">
        <v>10</v>
      </c>
      <c r="J5488" t="s">
        <v>34</v>
      </c>
      <c r="K5488">
        <v>68.63</v>
      </c>
      <c r="L5488">
        <v>535.92999999999995</v>
      </c>
      <c r="M5488">
        <v>2</v>
      </c>
      <c r="N5488">
        <v>1</v>
      </c>
      <c r="O5488" t="s">
        <v>4</v>
      </c>
    </row>
    <row r="5489" spans="1:15" x14ac:dyDescent="0.35">
      <c r="A5489" t="s">
        <v>650</v>
      </c>
      <c r="B5489" t="s">
        <v>7</v>
      </c>
      <c r="C5489">
        <v>60</v>
      </c>
      <c r="D5489" t="s">
        <v>4</v>
      </c>
      <c r="E5489" t="s">
        <v>3</v>
      </c>
      <c r="F5489" t="s">
        <v>4</v>
      </c>
      <c r="G5489">
        <v>64</v>
      </c>
      <c r="H5489" t="s">
        <v>14</v>
      </c>
      <c r="I5489" t="s">
        <v>11</v>
      </c>
      <c r="J5489" t="s">
        <v>44</v>
      </c>
      <c r="K5489">
        <v>68.650000000000006</v>
      </c>
      <c r="L5489">
        <v>4395.6400000000003</v>
      </c>
      <c r="M5489">
        <v>5</v>
      </c>
      <c r="N5489">
        <v>3</v>
      </c>
      <c r="O5489" t="s">
        <v>3</v>
      </c>
    </row>
    <row r="5490" spans="1:15" x14ac:dyDescent="0.35">
      <c r="A5490" t="s">
        <v>4015</v>
      </c>
      <c r="B5490" t="s">
        <v>8</v>
      </c>
      <c r="C5490">
        <v>60</v>
      </c>
      <c r="D5490" t="s">
        <v>4</v>
      </c>
      <c r="E5490" t="s">
        <v>4</v>
      </c>
      <c r="F5490" t="s">
        <v>3</v>
      </c>
      <c r="G5490">
        <v>24</v>
      </c>
      <c r="H5490" t="s">
        <v>15</v>
      </c>
      <c r="I5490" t="s">
        <v>11</v>
      </c>
      <c r="J5490" t="s">
        <v>32</v>
      </c>
      <c r="K5490">
        <v>68.66</v>
      </c>
      <c r="L5490">
        <v>1635.45</v>
      </c>
      <c r="M5490">
        <v>0</v>
      </c>
      <c r="N5490">
        <v>4</v>
      </c>
      <c r="O5490" t="s">
        <v>3</v>
      </c>
    </row>
    <row r="5491" spans="1:15" x14ac:dyDescent="0.35">
      <c r="A5491" t="s">
        <v>8562</v>
      </c>
      <c r="B5491" t="s">
        <v>7</v>
      </c>
      <c r="C5491">
        <v>68</v>
      </c>
      <c r="D5491" t="s">
        <v>4</v>
      </c>
      <c r="E5491" t="s">
        <v>4</v>
      </c>
      <c r="F5491" t="s">
        <v>4</v>
      </c>
      <c r="G5491">
        <v>64</v>
      </c>
      <c r="H5491" t="s">
        <v>14</v>
      </c>
      <c r="I5491" t="s">
        <v>11</v>
      </c>
      <c r="J5491" t="s">
        <v>40</v>
      </c>
      <c r="K5491">
        <v>68.66</v>
      </c>
      <c r="L5491">
        <v>4393.78</v>
      </c>
      <c r="M5491">
        <v>1</v>
      </c>
      <c r="N5491">
        <v>8</v>
      </c>
      <c r="O5491" t="s">
        <v>3</v>
      </c>
    </row>
    <row r="5492" spans="1:15" x14ac:dyDescent="0.35">
      <c r="A5492" t="s">
        <v>1564</v>
      </c>
      <c r="B5492" t="s">
        <v>7</v>
      </c>
      <c r="C5492">
        <v>43</v>
      </c>
      <c r="D5492" t="s">
        <v>3</v>
      </c>
      <c r="E5492" t="s">
        <v>3</v>
      </c>
      <c r="F5492" t="s">
        <v>3</v>
      </c>
      <c r="G5492">
        <v>61</v>
      </c>
      <c r="H5492" t="s">
        <v>14</v>
      </c>
      <c r="I5492" t="s">
        <v>11</v>
      </c>
      <c r="J5492" t="s">
        <v>32</v>
      </c>
      <c r="K5492">
        <v>68.67</v>
      </c>
      <c r="L5492">
        <v>4175.7</v>
      </c>
      <c r="M5492">
        <v>2</v>
      </c>
      <c r="N5492">
        <v>3</v>
      </c>
      <c r="O5492" t="s">
        <v>3</v>
      </c>
    </row>
    <row r="5493" spans="1:15" x14ac:dyDescent="0.35">
      <c r="A5493" t="s">
        <v>8514</v>
      </c>
      <c r="B5493" t="s">
        <v>8</v>
      </c>
      <c r="C5493">
        <v>57</v>
      </c>
      <c r="D5493" t="s">
        <v>3</v>
      </c>
      <c r="E5493" t="s">
        <v>4</v>
      </c>
      <c r="F5493" t="s">
        <v>4</v>
      </c>
      <c r="G5493">
        <v>24</v>
      </c>
      <c r="H5493" t="s">
        <v>14</v>
      </c>
      <c r="I5493" t="s">
        <v>11</v>
      </c>
      <c r="J5493" t="s">
        <v>32</v>
      </c>
      <c r="K5493">
        <v>68.67</v>
      </c>
      <c r="L5493">
        <v>1633.53</v>
      </c>
      <c r="M5493">
        <v>2</v>
      </c>
      <c r="N5493">
        <v>4</v>
      </c>
      <c r="O5493" t="s">
        <v>3</v>
      </c>
    </row>
    <row r="5494" spans="1:15" x14ac:dyDescent="0.35">
      <c r="A5494" t="s">
        <v>8626</v>
      </c>
      <c r="B5494" t="s">
        <v>8</v>
      </c>
      <c r="C5494">
        <v>33</v>
      </c>
      <c r="D5494" t="s">
        <v>3</v>
      </c>
      <c r="E5494" t="s">
        <v>4</v>
      </c>
      <c r="F5494" t="s">
        <v>3</v>
      </c>
      <c r="G5494">
        <v>47</v>
      </c>
      <c r="H5494" t="s">
        <v>14</v>
      </c>
      <c r="I5494" t="s">
        <v>10</v>
      </c>
      <c r="J5494" t="s">
        <v>40</v>
      </c>
      <c r="K5494">
        <v>68.67</v>
      </c>
      <c r="L5494">
        <v>3209.15</v>
      </c>
      <c r="M5494">
        <v>2</v>
      </c>
      <c r="N5494">
        <v>3</v>
      </c>
      <c r="O5494" t="s">
        <v>3</v>
      </c>
    </row>
    <row r="5495" spans="1:15" x14ac:dyDescent="0.35">
      <c r="A5495" t="s">
        <v>750</v>
      </c>
      <c r="B5495" t="s">
        <v>7</v>
      </c>
      <c r="C5495">
        <v>42</v>
      </c>
      <c r="D5495" t="s">
        <v>3</v>
      </c>
      <c r="E5495" t="s">
        <v>4</v>
      </c>
      <c r="F5495" t="s">
        <v>3</v>
      </c>
      <c r="G5495">
        <v>16</v>
      </c>
      <c r="H5495" t="s">
        <v>14</v>
      </c>
      <c r="I5495" t="s">
        <v>10</v>
      </c>
      <c r="J5495" t="s">
        <v>40</v>
      </c>
      <c r="K5495">
        <v>68.680000000000007</v>
      </c>
      <c r="L5495">
        <v>1105.24</v>
      </c>
      <c r="M5495">
        <v>2</v>
      </c>
      <c r="N5495">
        <v>4</v>
      </c>
      <c r="O5495" t="s">
        <v>4</v>
      </c>
    </row>
    <row r="5496" spans="1:15" x14ac:dyDescent="0.35">
      <c r="A5496" t="s">
        <v>8823</v>
      </c>
      <c r="B5496" t="s">
        <v>7</v>
      </c>
      <c r="C5496">
        <v>32</v>
      </c>
      <c r="D5496" t="s">
        <v>3</v>
      </c>
      <c r="E5496" t="s">
        <v>3</v>
      </c>
      <c r="F5496" t="s">
        <v>4</v>
      </c>
      <c r="G5496">
        <v>44</v>
      </c>
      <c r="H5496" t="s">
        <v>16</v>
      </c>
      <c r="I5496" t="s">
        <v>11</v>
      </c>
      <c r="J5496" t="s">
        <v>40</v>
      </c>
      <c r="K5496">
        <v>68.7</v>
      </c>
      <c r="L5496">
        <v>3010.73</v>
      </c>
      <c r="M5496">
        <v>0</v>
      </c>
      <c r="N5496">
        <v>6</v>
      </c>
      <c r="O5496" t="s">
        <v>3</v>
      </c>
    </row>
    <row r="5497" spans="1:15" x14ac:dyDescent="0.35">
      <c r="A5497" t="s">
        <v>3994</v>
      </c>
      <c r="B5497" t="s">
        <v>7</v>
      </c>
      <c r="C5497">
        <v>25</v>
      </c>
      <c r="D5497" t="s">
        <v>3</v>
      </c>
      <c r="E5497" t="s">
        <v>4</v>
      </c>
      <c r="F5497" t="s">
        <v>4</v>
      </c>
      <c r="G5497">
        <v>61</v>
      </c>
      <c r="H5497" t="s">
        <v>14</v>
      </c>
      <c r="I5497" t="s">
        <v>10</v>
      </c>
      <c r="J5497" t="s">
        <v>34</v>
      </c>
      <c r="K5497">
        <v>68.709999999999994</v>
      </c>
      <c r="L5497">
        <v>4206.2299999999996</v>
      </c>
      <c r="M5497">
        <v>1</v>
      </c>
      <c r="N5497">
        <v>7</v>
      </c>
      <c r="O5497" t="s">
        <v>3</v>
      </c>
    </row>
    <row r="5498" spans="1:15" x14ac:dyDescent="0.35">
      <c r="A5498" t="s">
        <v>5396</v>
      </c>
      <c r="B5498" t="s">
        <v>8</v>
      </c>
      <c r="C5498">
        <v>35</v>
      </c>
      <c r="D5498" t="s">
        <v>3</v>
      </c>
      <c r="E5498" t="s">
        <v>4</v>
      </c>
      <c r="F5498" t="s">
        <v>4</v>
      </c>
      <c r="G5498">
        <v>66</v>
      </c>
      <c r="H5498" t="s">
        <v>14</v>
      </c>
      <c r="I5498" t="s">
        <v>10</v>
      </c>
      <c r="J5498" t="s">
        <v>32</v>
      </c>
      <c r="K5498">
        <v>68.709999999999994</v>
      </c>
      <c r="L5498">
        <v>4530.7700000000004</v>
      </c>
      <c r="M5498">
        <v>0</v>
      </c>
      <c r="N5498">
        <v>5</v>
      </c>
      <c r="O5498" t="s">
        <v>3</v>
      </c>
    </row>
    <row r="5499" spans="1:15" x14ac:dyDescent="0.35">
      <c r="A5499" t="s">
        <v>1366</v>
      </c>
      <c r="B5499" t="s">
        <v>8</v>
      </c>
      <c r="C5499">
        <v>57</v>
      </c>
      <c r="D5499" t="s">
        <v>3</v>
      </c>
      <c r="E5499" t="s">
        <v>3</v>
      </c>
      <c r="F5499" t="s">
        <v>3</v>
      </c>
      <c r="G5499">
        <v>70</v>
      </c>
      <c r="H5499" t="s">
        <v>14</v>
      </c>
      <c r="I5499" t="s">
        <v>11</v>
      </c>
      <c r="J5499" t="s">
        <v>44</v>
      </c>
      <c r="K5499">
        <v>68.72</v>
      </c>
      <c r="L5499">
        <v>4819.6099999999997</v>
      </c>
      <c r="M5499">
        <v>7</v>
      </c>
      <c r="N5499">
        <v>2</v>
      </c>
      <c r="O5499" t="s">
        <v>4</v>
      </c>
    </row>
    <row r="5500" spans="1:15" x14ac:dyDescent="0.35">
      <c r="A5500" t="s">
        <v>6281</v>
      </c>
      <c r="B5500" t="s">
        <v>8</v>
      </c>
      <c r="C5500">
        <v>66</v>
      </c>
      <c r="D5500" t="s">
        <v>4</v>
      </c>
      <c r="E5500" t="s">
        <v>4</v>
      </c>
      <c r="F5500" t="s">
        <v>3</v>
      </c>
      <c r="G5500">
        <v>36</v>
      </c>
      <c r="H5500" t="s">
        <v>16</v>
      </c>
      <c r="I5500" t="s">
        <v>11</v>
      </c>
      <c r="J5500" t="s">
        <v>32</v>
      </c>
      <c r="K5500">
        <v>68.73</v>
      </c>
      <c r="L5500">
        <v>2462.4299999999998</v>
      </c>
      <c r="M5500">
        <v>4</v>
      </c>
      <c r="N5500">
        <v>2</v>
      </c>
      <c r="O5500" t="s">
        <v>3</v>
      </c>
    </row>
    <row r="5501" spans="1:15" x14ac:dyDescent="0.35">
      <c r="A5501" t="s">
        <v>8486</v>
      </c>
      <c r="B5501" t="s">
        <v>8</v>
      </c>
      <c r="C5501">
        <v>30</v>
      </c>
      <c r="D5501" t="s">
        <v>3</v>
      </c>
      <c r="E5501" t="s">
        <v>4</v>
      </c>
      <c r="F5501" t="s">
        <v>4</v>
      </c>
      <c r="G5501">
        <v>39</v>
      </c>
      <c r="H5501" t="s">
        <v>15</v>
      </c>
      <c r="I5501" t="s">
        <v>10</v>
      </c>
      <c r="J5501" t="s">
        <v>44</v>
      </c>
      <c r="K5501">
        <v>68.73</v>
      </c>
      <c r="L5501">
        <v>2675.26</v>
      </c>
      <c r="M5501">
        <v>8</v>
      </c>
      <c r="N5501">
        <v>7</v>
      </c>
      <c r="O5501" t="s">
        <v>3</v>
      </c>
    </row>
    <row r="5502" spans="1:15" x14ac:dyDescent="0.35">
      <c r="A5502" t="s">
        <v>9682</v>
      </c>
      <c r="B5502" t="s">
        <v>8</v>
      </c>
      <c r="C5502">
        <v>65</v>
      </c>
      <c r="D5502" t="s">
        <v>3</v>
      </c>
      <c r="E5502" t="s">
        <v>3</v>
      </c>
      <c r="F5502" t="s">
        <v>4</v>
      </c>
      <c r="G5502">
        <v>40</v>
      </c>
      <c r="H5502" t="s">
        <v>15</v>
      </c>
      <c r="I5502" t="s">
        <v>10</v>
      </c>
      <c r="J5502" t="s">
        <v>40</v>
      </c>
      <c r="K5502">
        <v>68.739999999999995</v>
      </c>
      <c r="L5502">
        <v>2745.66</v>
      </c>
      <c r="M5502">
        <v>8</v>
      </c>
      <c r="N5502">
        <v>5</v>
      </c>
      <c r="O5502" t="s">
        <v>3</v>
      </c>
    </row>
    <row r="5503" spans="1:15" x14ac:dyDescent="0.35">
      <c r="A5503" t="s">
        <v>2552</v>
      </c>
      <c r="B5503" t="s">
        <v>8</v>
      </c>
      <c r="C5503">
        <v>23</v>
      </c>
      <c r="D5503" t="s">
        <v>3</v>
      </c>
      <c r="E5503" t="s">
        <v>3</v>
      </c>
      <c r="F5503" t="s">
        <v>4</v>
      </c>
      <c r="G5503">
        <v>27</v>
      </c>
      <c r="H5503" t="s">
        <v>15</v>
      </c>
      <c r="I5503" t="s">
        <v>11</v>
      </c>
      <c r="J5503" t="s">
        <v>44</v>
      </c>
      <c r="K5503">
        <v>68.75</v>
      </c>
      <c r="L5503">
        <v>1836.97</v>
      </c>
      <c r="M5503">
        <v>0</v>
      </c>
      <c r="N5503">
        <v>5</v>
      </c>
      <c r="O5503" t="s">
        <v>3</v>
      </c>
    </row>
    <row r="5504" spans="1:15" x14ac:dyDescent="0.35">
      <c r="A5504" t="s">
        <v>5694</v>
      </c>
      <c r="B5504" t="s">
        <v>7</v>
      </c>
      <c r="C5504">
        <v>48</v>
      </c>
      <c r="D5504" t="s">
        <v>3</v>
      </c>
      <c r="E5504" t="s">
        <v>3</v>
      </c>
      <c r="F5504" t="s">
        <v>4</v>
      </c>
      <c r="G5504">
        <v>27</v>
      </c>
      <c r="H5504" t="s">
        <v>14</v>
      </c>
      <c r="I5504" t="s">
        <v>10</v>
      </c>
      <c r="J5504" t="s">
        <v>34</v>
      </c>
      <c r="K5504">
        <v>68.75</v>
      </c>
      <c r="L5504">
        <v>1865.07</v>
      </c>
      <c r="M5504">
        <v>8</v>
      </c>
      <c r="N5504">
        <v>6</v>
      </c>
      <c r="O5504" t="s">
        <v>3</v>
      </c>
    </row>
    <row r="5505" spans="1:15" x14ac:dyDescent="0.35">
      <c r="A5505" t="s">
        <v>9760</v>
      </c>
      <c r="B5505" t="s">
        <v>8</v>
      </c>
      <c r="C5505">
        <v>59</v>
      </c>
      <c r="D5505" t="s">
        <v>3</v>
      </c>
      <c r="E5505" t="s">
        <v>4</v>
      </c>
      <c r="F5505" t="s">
        <v>3</v>
      </c>
      <c r="G5505">
        <v>28</v>
      </c>
      <c r="H5505" t="s">
        <v>16</v>
      </c>
      <c r="I5505" t="s">
        <v>10</v>
      </c>
      <c r="J5505" t="s">
        <v>34</v>
      </c>
      <c r="K5505">
        <v>68.75</v>
      </c>
      <c r="L5505">
        <v>1922.86</v>
      </c>
      <c r="M5505">
        <v>6</v>
      </c>
      <c r="N5505">
        <v>9</v>
      </c>
      <c r="O5505" t="s">
        <v>3</v>
      </c>
    </row>
    <row r="5506" spans="1:15" x14ac:dyDescent="0.35">
      <c r="A5506" t="s">
        <v>2250</v>
      </c>
      <c r="B5506" t="s">
        <v>8</v>
      </c>
      <c r="C5506">
        <v>26</v>
      </c>
      <c r="D5506" t="s">
        <v>3</v>
      </c>
      <c r="E5506" t="s">
        <v>4</v>
      </c>
      <c r="F5506" t="s">
        <v>3</v>
      </c>
      <c r="G5506">
        <v>62</v>
      </c>
      <c r="H5506" t="s">
        <v>14</v>
      </c>
      <c r="I5506" t="s">
        <v>10</v>
      </c>
      <c r="J5506" t="s">
        <v>40</v>
      </c>
      <c r="K5506">
        <v>68.760000000000005</v>
      </c>
      <c r="L5506">
        <v>4274.12</v>
      </c>
      <c r="M5506">
        <v>0</v>
      </c>
      <c r="N5506">
        <v>1</v>
      </c>
      <c r="O5506" t="s">
        <v>3</v>
      </c>
    </row>
    <row r="5507" spans="1:15" x14ac:dyDescent="0.35">
      <c r="A5507" t="s">
        <v>7544</v>
      </c>
      <c r="B5507" t="s">
        <v>8</v>
      </c>
      <c r="C5507">
        <v>61</v>
      </c>
      <c r="D5507" t="s">
        <v>4</v>
      </c>
      <c r="E5507" t="s">
        <v>3</v>
      </c>
      <c r="F5507" t="s">
        <v>4</v>
      </c>
      <c r="G5507">
        <v>61</v>
      </c>
      <c r="H5507" t="s">
        <v>14</v>
      </c>
      <c r="I5507" t="s">
        <v>10</v>
      </c>
      <c r="J5507" t="s">
        <v>34</v>
      </c>
      <c r="K5507">
        <v>68.760000000000005</v>
      </c>
      <c r="L5507">
        <v>4184.58</v>
      </c>
      <c r="M5507">
        <v>2</v>
      </c>
      <c r="N5507">
        <v>8</v>
      </c>
      <c r="O5507" t="s">
        <v>3</v>
      </c>
    </row>
    <row r="5508" spans="1:15" x14ac:dyDescent="0.35">
      <c r="A5508" t="s">
        <v>4039</v>
      </c>
      <c r="B5508" t="s">
        <v>8</v>
      </c>
      <c r="C5508">
        <v>31</v>
      </c>
      <c r="D5508" t="s">
        <v>3</v>
      </c>
      <c r="E5508" t="s">
        <v>3</v>
      </c>
      <c r="F5508" t="s">
        <v>3</v>
      </c>
      <c r="G5508">
        <v>5</v>
      </c>
      <c r="H5508" t="s">
        <v>14</v>
      </c>
      <c r="I5508" t="s">
        <v>10</v>
      </c>
      <c r="J5508" t="s">
        <v>40</v>
      </c>
      <c r="K5508">
        <v>68.78</v>
      </c>
      <c r="L5508">
        <v>347.77</v>
      </c>
      <c r="M5508">
        <v>6</v>
      </c>
      <c r="N5508">
        <v>8</v>
      </c>
      <c r="O5508" t="s">
        <v>3</v>
      </c>
    </row>
    <row r="5509" spans="1:15" x14ac:dyDescent="0.35">
      <c r="A5509" t="s">
        <v>6052</v>
      </c>
      <c r="B5509" t="s">
        <v>7</v>
      </c>
      <c r="C5509">
        <v>50</v>
      </c>
      <c r="D5509" t="s">
        <v>3</v>
      </c>
      <c r="E5509" t="s">
        <v>3</v>
      </c>
      <c r="F5509" t="s">
        <v>4</v>
      </c>
      <c r="G5509">
        <v>45</v>
      </c>
      <c r="H5509" t="s">
        <v>14</v>
      </c>
      <c r="I5509" t="s">
        <v>11</v>
      </c>
      <c r="J5509" t="s">
        <v>44</v>
      </c>
      <c r="K5509">
        <v>68.78</v>
      </c>
      <c r="L5509">
        <v>3079.01</v>
      </c>
      <c r="M5509">
        <v>3</v>
      </c>
      <c r="N5509">
        <v>2</v>
      </c>
      <c r="O5509" t="s">
        <v>3</v>
      </c>
    </row>
    <row r="5510" spans="1:15" x14ac:dyDescent="0.35">
      <c r="A5510" t="s">
        <v>8938</v>
      </c>
      <c r="B5510" t="s">
        <v>8</v>
      </c>
      <c r="C5510">
        <v>35</v>
      </c>
      <c r="D5510" t="s">
        <v>3</v>
      </c>
      <c r="E5510" t="s">
        <v>4</v>
      </c>
      <c r="F5510" t="s">
        <v>3</v>
      </c>
      <c r="G5510">
        <v>34</v>
      </c>
      <c r="H5510" t="s">
        <v>14</v>
      </c>
      <c r="I5510" t="s">
        <v>11</v>
      </c>
      <c r="J5510" t="s">
        <v>32</v>
      </c>
      <c r="K5510">
        <v>68.78</v>
      </c>
      <c r="L5510">
        <v>2336.77</v>
      </c>
      <c r="M5510">
        <v>3</v>
      </c>
      <c r="N5510">
        <v>9</v>
      </c>
      <c r="O5510" t="s">
        <v>3</v>
      </c>
    </row>
    <row r="5511" spans="1:15" x14ac:dyDescent="0.35">
      <c r="A5511" t="s">
        <v>8045</v>
      </c>
      <c r="B5511" t="s">
        <v>8</v>
      </c>
      <c r="C5511">
        <v>56</v>
      </c>
      <c r="D5511" t="s">
        <v>3</v>
      </c>
      <c r="E5511" t="s">
        <v>3</v>
      </c>
      <c r="F5511" t="s">
        <v>4</v>
      </c>
      <c r="G5511">
        <v>19</v>
      </c>
      <c r="H5511" t="s">
        <v>14</v>
      </c>
      <c r="I5511" t="s">
        <v>10</v>
      </c>
      <c r="J5511" t="s">
        <v>34</v>
      </c>
      <c r="K5511">
        <v>68.819999999999993</v>
      </c>
      <c r="L5511">
        <v>1305.42</v>
      </c>
      <c r="M5511">
        <v>7</v>
      </c>
      <c r="N5511">
        <v>9</v>
      </c>
      <c r="O5511" t="s">
        <v>3</v>
      </c>
    </row>
    <row r="5512" spans="1:15" x14ac:dyDescent="0.35">
      <c r="A5512" t="s">
        <v>6413</v>
      </c>
      <c r="B5512" t="s">
        <v>7</v>
      </c>
      <c r="C5512">
        <v>53</v>
      </c>
      <c r="D5512" t="s">
        <v>3</v>
      </c>
      <c r="E5512" t="s">
        <v>3</v>
      </c>
      <c r="F5512" t="s">
        <v>4</v>
      </c>
      <c r="G5512">
        <v>2</v>
      </c>
      <c r="H5512" t="s">
        <v>14</v>
      </c>
      <c r="I5512" t="s">
        <v>10</v>
      </c>
      <c r="J5512" t="s">
        <v>44</v>
      </c>
      <c r="K5512">
        <v>68.83</v>
      </c>
      <c r="L5512">
        <v>143.88999999999999</v>
      </c>
      <c r="M5512">
        <v>2</v>
      </c>
      <c r="N5512">
        <v>10</v>
      </c>
      <c r="O5512" t="s">
        <v>3</v>
      </c>
    </row>
    <row r="5513" spans="1:15" x14ac:dyDescent="0.35">
      <c r="A5513" t="s">
        <v>7674</v>
      </c>
      <c r="B5513" t="s">
        <v>8</v>
      </c>
      <c r="C5513">
        <v>68</v>
      </c>
      <c r="D5513" t="s">
        <v>4</v>
      </c>
      <c r="E5513" t="s">
        <v>4</v>
      </c>
      <c r="F5513" t="s">
        <v>4</v>
      </c>
      <c r="G5513">
        <v>51</v>
      </c>
      <c r="H5513" t="s">
        <v>15</v>
      </c>
      <c r="I5513" t="s">
        <v>11</v>
      </c>
      <c r="J5513" t="s">
        <v>44</v>
      </c>
      <c r="K5513">
        <v>68.84</v>
      </c>
      <c r="L5513">
        <v>3509.11</v>
      </c>
      <c r="M5513">
        <v>6</v>
      </c>
      <c r="N5513">
        <v>5</v>
      </c>
      <c r="O5513" t="s">
        <v>3</v>
      </c>
    </row>
    <row r="5514" spans="1:15" x14ac:dyDescent="0.35">
      <c r="A5514" t="s">
        <v>4636</v>
      </c>
      <c r="B5514" t="s">
        <v>7</v>
      </c>
      <c r="C5514">
        <v>36</v>
      </c>
      <c r="D5514" t="s">
        <v>3</v>
      </c>
      <c r="E5514" t="s">
        <v>3</v>
      </c>
      <c r="F5514" t="s">
        <v>3</v>
      </c>
      <c r="G5514">
        <v>20</v>
      </c>
      <c r="H5514" t="s">
        <v>14</v>
      </c>
      <c r="I5514" t="s">
        <v>10</v>
      </c>
      <c r="J5514" t="s">
        <v>40</v>
      </c>
      <c r="K5514">
        <v>68.849999999999994</v>
      </c>
      <c r="L5514">
        <v>1392.4</v>
      </c>
      <c r="M5514">
        <v>4</v>
      </c>
      <c r="N5514">
        <v>3</v>
      </c>
      <c r="O5514" t="s">
        <v>3</v>
      </c>
    </row>
    <row r="5515" spans="1:15" x14ac:dyDescent="0.35">
      <c r="A5515" t="s">
        <v>7980</v>
      </c>
      <c r="B5515" t="s">
        <v>7</v>
      </c>
      <c r="C5515">
        <v>45</v>
      </c>
      <c r="D5515" t="s">
        <v>3</v>
      </c>
      <c r="E5515" t="s">
        <v>3</v>
      </c>
      <c r="F5515" t="s">
        <v>3</v>
      </c>
      <c r="G5515">
        <v>11</v>
      </c>
      <c r="H5515" t="s">
        <v>15</v>
      </c>
      <c r="I5515" t="s">
        <v>10</v>
      </c>
      <c r="J5515" t="s">
        <v>34</v>
      </c>
      <c r="K5515">
        <v>68.849999999999994</v>
      </c>
      <c r="L5515">
        <v>746.65</v>
      </c>
      <c r="M5515">
        <v>1</v>
      </c>
      <c r="N5515">
        <v>10</v>
      </c>
      <c r="O5515" t="s">
        <v>3</v>
      </c>
    </row>
    <row r="5516" spans="1:15" x14ac:dyDescent="0.35">
      <c r="A5516" t="s">
        <v>3585</v>
      </c>
      <c r="B5516" t="s">
        <v>7</v>
      </c>
      <c r="C5516">
        <v>65</v>
      </c>
      <c r="D5516" t="s">
        <v>4</v>
      </c>
      <c r="E5516" t="s">
        <v>4</v>
      </c>
      <c r="F5516" t="s">
        <v>3</v>
      </c>
      <c r="G5516">
        <v>66</v>
      </c>
      <c r="H5516" t="s">
        <v>16</v>
      </c>
      <c r="I5516" t="s">
        <v>11</v>
      </c>
      <c r="J5516" t="s">
        <v>44</v>
      </c>
      <c r="K5516">
        <v>68.86</v>
      </c>
      <c r="L5516">
        <v>4545.16</v>
      </c>
      <c r="M5516">
        <v>5</v>
      </c>
      <c r="N5516">
        <v>4</v>
      </c>
      <c r="O5516" t="s">
        <v>3</v>
      </c>
    </row>
    <row r="5517" spans="1:15" x14ac:dyDescent="0.35">
      <c r="A5517" t="s">
        <v>541</v>
      </c>
      <c r="B5517" t="s">
        <v>7</v>
      </c>
      <c r="C5517">
        <v>27</v>
      </c>
      <c r="D5517" t="s">
        <v>3</v>
      </c>
      <c r="E5517" t="s">
        <v>3</v>
      </c>
      <c r="F5517" t="s">
        <v>3</v>
      </c>
      <c r="G5517">
        <v>47</v>
      </c>
      <c r="H5517" t="s">
        <v>14</v>
      </c>
      <c r="I5517" t="s">
        <v>11</v>
      </c>
      <c r="J5517" t="s">
        <v>34</v>
      </c>
      <c r="K5517">
        <v>68.87</v>
      </c>
      <c r="L5517">
        <v>3235.89</v>
      </c>
      <c r="M5517">
        <v>3</v>
      </c>
      <c r="N5517">
        <v>1</v>
      </c>
      <c r="O5517" t="s">
        <v>3</v>
      </c>
    </row>
    <row r="5518" spans="1:15" x14ac:dyDescent="0.35">
      <c r="A5518" t="s">
        <v>9390</v>
      </c>
      <c r="B5518" t="s">
        <v>8</v>
      </c>
      <c r="C5518">
        <v>51</v>
      </c>
      <c r="D5518" t="s">
        <v>3</v>
      </c>
      <c r="E5518" t="s">
        <v>3</v>
      </c>
      <c r="F5518" t="s">
        <v>3</v>
      </c>
      <c r="G5518">
        <v>11</v>
      </c>
      <c r="H5518" t="s">
        <v>16</v>
      </c>
      <c r="I5518" t="s">
        <v>10</v>
      </c>
      <c r="J5518" t="s">
        <v>32</v>
      </c>
      <c r="K5518">
        <v>68.87</v>
      </c>
      <c r="L5518">
        <v>775.39</v>
      </c>
      <c r="M5518">
        <v>3</v>
      </c>
      <c r="N5518">
        <v>8</v>
      </c>
      <c r="O5518" t="s">
        <v>3</v>
      </c>
    </row>
    <row r="5519" spans="1:15" x14ac:dyDescent="0.35">
      <c r="A5519" t="s">
        <v>8643</v>
      </c>
      <c r="B5519" t="s">
        <v>7</v>
      </c>
      <c r="C5519">
        <v>22</v>
      </c>
      <c r="D5519" t="s">
        <v>3</v>
      </c>
      <c r="E5519" t="s">
        <v>4</v>
      </c>
      <c r="F5519" t="s">
        <v>4</v>
      </c>
      <c r="G5519">
        <v>51</v>
      </c>
      <c r="H5519" t="s">
        <v>14</v>
      </c>
      <c r="I5519" t="s">
        <v>10</v>
      </c>
      <c r="J5519" t="s">
        <v>32</v>
      </c>
      <c r="K5519">
        <v>68.89</v>
      </c>
      <c r="L5519">
        <v>3503.48</v>
      </c>
      <c r="M5519">
        <v>2</v>
      </c>
      <c r="N5519">
        <v>4</v>
      </c>
      <c r="O5519" t="s">
        <v>3</v>
      </c>
    </row>
    <row r="5520" spans="1:15" x14ac:dyDescent="0.35">
      <c r="A5520" t="s">
        <v>2776</v>
      </c>
      <c r="B5520" t="s">
        <v>7</v>
      </c>
      <c r="C5520">
        <v>32</v>
      </c>
      <c r="D5520" t="s">
        <v>3</v>
      </c>
      <c r="E5520" t="s">
        <v>4</v>
      </c>
      <c r="F5520" t="s">
        <v>3</v>
      </c>
      <c r="G5520">
        <v>13</v>
      </c>
      <c r="H5520" t="s">
        <v>14</v>
      </c>
      <c r="I5520" t="s">
        <v>10</v>
      </c>
      <c r="J5520" t="s">
        <v>44</v>
      </c>
      <c r="K5520">
        <v>68.900000000000006</v>
      </c>
      <c r="L5520">
        <v>892.71</v>
      </c>
      <c r="M5520">
        <v>3</v>
      </c>
      <c r="N5520">
        <v>4</v>
      </c>
      <c r="O5520" t="s">
        <v>4</v>
      </c>
    </row>
    <row r="5521" spans="1:15" x14ac:dyDescent="0.35">
      <c r="A5521" t="s">
        <v>6556</v>
      </c>
      <c r="B5521" t="s">
        <v>8</v>
      </c>
      <c r="C5521">
        <v>68</v>
      </c>
      <c r="D5521" t="s">
        <v>3</v>
      </c>
      <c r="E5521" t="s">
        <v>3</v>
      </c>
      <c r="F5521" t="s">
        <v>4</v>
      </c>
      <c r="G5521">
        <v>39</v>
      </c>
      <c r="H5521" t="s">
        <v>15</v>
      </c>
      <c r="I5521" t="s">
        <v>10</v>
      </c>
      <c r="J5521" t="s">
        <v>40</v>
      </c>
      <c r="K5521">
        <v>68.900000000000006</v>
      </c>
      <c r="L5521">
        <v>2696.24</v>
      </c>
      <c r="M5521">
        <v>2</v>
      </c>
      <c r="N5521">
        <v>8</v>
      </c>
      <c r="O5521" t="s">
        <v>3</v>
      </c>
    </row>
    <row r="5522" spans="1:15" x14ac:dyDescent="0.35">
      <c r="A5522" t="s">
        <v>8153</v>
      </c>
      <c r="B5522" t="s">
        <v>8</v>
      </c>
      <c r="C5522">
        <v>56</v>
      </c>
      <c r="D5522" t="s">
        <v>3</v>
      </c>
      <c r="E5522" t="s">
        <v>4</v>
      </c>
      <c r="F5522" t="s">
        <v>3</v>
      </c>
      <c r="G5522">
        <v>31</v>
      </c>
      <c r="H5522" t="s">
        <v>14</v>
      </c>
      <c r="I5522" t="s">
        <v>11</v>
      </c>
      <c r="J5522" t="s">
        <v>44</v>
      </c>
      <c r="K5522">
        <v>68.91</v>
      </c>
      <c r="L5522">
        <v>2135.4899999999998</v>
      </c>
      <c r="M5522">
        <v>7</v>
      </c>
      <c r="N5522">
        <v>8</v>
      </c>
      <c r="O5522" t="s">
        <v>3</v>
      </c>
    </row>
    <row r="5523" spans="1:15" x14ac:dyDescent="0.35">
      <c r="A5523" t="s">
        <v>5036</v>
      </c>
      <c r="B5523" t="s">
        <v>7</v>
      </c>
      <c r="C5523">
        <v>66</v>
      </c>
      <c r="D5523" t="s">
        <v>3</v>
      </c>
      <c r="E5523" t="s">
        <v>4</v>
      </c>
      <c r="F5523" t="s">
        <v>4</v>
      </c>
      <c r="G5523">
        <v>63</v>
      </c>
      <c r="H5523" t="s">
        <v>14</v>
      </c>
      <c r="I5523" t="s">
        <v>10</v>
      </c>
      <c r="J5523" t="s">
        <v>40</v>
      </c>
      <c r="K5523">
        <v>68.930000000000007</v>
      </c>
      <c r="L5523">
        <v>4336.59</v>
      </c>
      <c r="M5523">
        <v>4</v>
      </c>
      <c r="N5523">
        <v>10</v>
      </c>
      <c r="O5523" t="s">
        <v>3</v>
      </c>
    </row>
    <row r="5524" spans="1:15" x14ac:dyDescent="0.35">
      <c r="A5524" t="s">
        <v>3688</v>
      </c>
      <c r="B5524" t="s">
        <v>7</v>
      </c>
      <c r="C5524">
        <v>63</v>
      </c>
      <c r="D5524" t="s">
        <v>4</v>
      </c>
      <c r="E5524" t="s">
        <v>3</v>
      </c>
      <c r="F5524" t="s">
        <v>3</v>
      </c>
      <c r="G5524">
        <v>28</v>
      </c>
      <c r="H5524" t="s">
        <v>15</v>
      </c>
      <c r="I5524" t="s">
        <v>11</v>
      </c>
      <c r="J5524" t="s">
        <v>40</v>
      </c>
      <c r="K5524">
        <v>68.959999999999994</v>
      </c>
      <c r="L5524">
        <v>1919.76</v>
      </c>
      <c r="M5524">
        <v>8</v>
      </c>
      <c r="N5524">
        <v>4</v>
      </c>
      <c r="O5524" t="s">
        <v>4</v>
      </c>
    </row>
    <row r="5525" spans="1:15" x14ac:dyDescent="0.35">
      <c r="A5525" t="s">
        <v>7779</v>
      </c>
      <c r="B5525" t="s">
        <v>8</v>
      </c>
      <c r="C5525">
        <v>55</v>
      </c>
      <c r="D5525" t="s">
        <v>3</v>
      </c>
      <c r="E5525" t="s">
        <v>4</v>
      </c>
      <c r="F5525" t="s">
        <v>3</v>
      </c>
      <c r="G5525">
        <v>9</v>
      </c>
      <c r="H5525" t="s">
        <v>14</v>
      </c>
      <c r="I5525" t="s">
        <v>10</v>
      </c>
      <c r="J5525" t="s">
        <v>34</v>
      </c>
      <c r="K5525">
        <v>68.959999999999994</v>
      </c>
      <c r="L5525">
        <v>605.91999999999996</v>
      </c>
      <c r="M5525">
        <v>2</v>
      </c>
      <c r="N5525">
        <v>7</v>
      </c>
      <c r="O5525" t="s">
        <v>3</v>
      </c>
    </row>
    <row r="5526" spans="1:15" x14ac:dyDescent="0.35">
      <c r="A5526" t="s">
        <v>7061</v>
      </c>
      <c r="B5526" t="s">
        <v>8</v>
      </c>
      <c r="C5526">
        <v>50</v>
      </c>
      <c r="D5526" t="s">
        <v>3</v>
      </c>
      <c r="E5526" t="s">
        <v>3</v>
      </c>
      <c r="F5526" t="s">
        <v>4</v>
      </c>
      <c r="G5526">
        <v>56</v>
      </c>
      <c r="H5526" t="s">
        <v>14</v>
      </c>
      <c r="I5526" t="s">
        <v>11</v>
      </c>
      <c r="J5526" t="s">
        <v>32</v>
      </c>
      <c r="K5526">
        <v>69</v>
      </c>
      <c r="L5526">
        <v>3844.87</v>
      </c>
      <c r="M5526">
        <v>8</v>
      </c>
      <c r="N5526">
        <v>7</v>
      </c>
      <c r="O5526" t="s">
        <v>3</v>
      </c>
    </row>
    <row r="5527" spans="1:15" x14ac:dyDescent="0.35">
      <c r="A5527" t="s">
        <v>3391</v>
      </c>
      <c r="B5527" t="s">
        <v>7</v>
      </c>
      <c r="C5527">
        <v>48</v>
      </c>
      <c r="D5527" t="s">
        <v>3</v>
      </c>
      <c r="E5527" t="s">
        <v>3</v>
      </c>
      <c r="F5527" t="s">
        <v>3</v>
      </c>
      <c r="G5527">
        <v>51</v>
      </c>
      <c r="H5527" t="s">
        <v>15</v>
      </c>
      <c r="I5527" t="s">
        <v>10</v>
      </c>
      <c r="J5527" t="s">
        <v>34</v>
      </c>
      <c r="K5527">
        <v>69.010000000000005</v>
      </c>
      <c r="L5527">
        <v>3506.21</v>
      </c>
      <c r="M5527">
        <v>4</v>
      </c>
      <c r="N5527">
        <v>5</v>
      </c>
      <c r="O5527" t="s">
        <v>3</v>
      </c>
    </row>
    <row r="5528" spans="1:15" x14ac:dyDescent="0.35">
      <c r="A5528" t="s">
        <v>1334</v>
      </c>
      <c r="B5528" t="s">
        <v>7</v>
      </c>
      <c r="C5528">
        <v>32</v>
      </c>
      <c r="D5528" t="s">
        <v>3</v>
      </c>
      <c r="E5528" t="s">
        <v>3</v>
      </c>
      <c r="F5528" t="s">
        <v>4</v>
      </c>
      <c r="G5528">
        <v>5</v>
      </c>
      <c r="H5528" t="s">
        <v>16</v>
      </c>
      <c r="I5528" t="s">
        <v>11</v>
      </c>
      <c r="J5528" t="s">
        <v>40</v>
      </c>
      <c r="K5528">
        <v>69.02</v>
      </c>
      <c r="L5528">
        <v>338.37</v>
      </c>
      <c r="M5528">
        <v>0</v>
      </c>
      <c r="N5528">
        <v>10</v>
      </c>
      <c r="O5528" t="s">
        <v>3</v>
      </c>
    </row>
    <row r="5529" spans="1:15" x14ac:dyDescent="0.35">
      <c r="A5529" t="s">
        <v>8246</v>
      </c>
      <c r="B5529" t="s">
        <v>8</v>
      </c>
      <c r="C5529">
        <v>49</v>
      </c>
      <c r="D5529" t="s">
        <v>3</v>
      </c>
      <c r="E5529" t="s">
        <v>3</v>
      </c>
      <c r="F5529" t="s">
        <v>3</v>
      </c>
      <c r="G5529">
        <v>70</v>
      </c>
      <c r="H5529" t="s">
        <v>15</v>
      </c>
      <c r="I5529" t="s">
        <v>11</v>
      </c>
      <c r="J5529" t="s">
        <v>40</v>
      </c>
      <c r="K5529">
        <v>69.02</v>
      </c>
      <c r="L5529">
        <v>4842.76</v>
      </c>
      <c r="M5529">
        <v>5</v>
      </c>
      <c r="N5529">
        <v>5</v>
      </c>
      <c r="O5529" t="s">
        <v>3</v>
      </c>
    </row>
    <row r="5530" spans="1:15" x14ac:dyDescent="0.35">
      <c r="A5530" t="s">
        <v>7071</v>
      </c>
      <c r="B5530" t="s">
        <v>8</v>
      </c>
      <c r="C5530">
        <v>37</v>
      </c>
      <c r="D5530" t="s">
        <v>3</v>
      </c>
      <c r="E5530" t="s">
        <v>4</v>
      </c>
      <c r="F5530" t="s">
        <v>3</v>
      </c>
      <c r="G5530">
        <v>38</v>
      </c>
      <c r="H5530" t="s">
        <v>14</v>
      </c>
      <c r="I5530" t="s">
        <v>11</v>
      </c>
      <c r="J5530" t="s">
        <v>32</v>
      </c>
      <c r="K5530">
        <v>69.03</v>
      </c>
      <c r="L5530">
        <v>2623.87</v>
      </c>
      <c r="M5530">
        <v>3</v>
      </c>
      <c r="N5530">
        <v>7</v>
      </c>
      <c r="O5530" t="s">
        <v>3</v>
      </c>
    </row>
    <row r="5531" spans="1:15" x14ac:dyDescent="0.35">
      <c r="A5531" t="s">
        <v>8889</v>
      </c>
      <c r="B5531" t="s">
        <v>7</v>
      </c>
      <c r="C5531">
        <v>56</v>
      </c>
      <c r="D5531" t="s">
        <v>3</v>
      </c>
      <c r="E5531" t="s">
        <v>4</v>
      </c>
      <c r="F5531" t="s">
        <v>4</v>
      </c>
      <c r="G5531">
        <v>37</v>
      </c>
      <c r="H5531" t="s">
        <v>14</v>
      </c>
      <c r="I5531" t="s">
        <v>10</v>
      </c>
      <c r="J5531" t="s">
        <v>32</v>
      </c>
      <c r="K5531">
        <v>69.03</v>
      </c>
      <c r="L5531">
        <v>2564.15</v>
      </c>
      <c r="M5531">
        <v>3</v>
      </c>
      <c r="N5531">
        <v>3</v>
      </c>
      <c r="O5531" t="s">
        <v>3</v>
      </c>
    </row>
    <row r="5532" spans="1:15" x14ac:dyDescent="0.35">
      <c r="A5532" t="s">
        <v>7498</v>
      </c>
      <c r="B5532" t="s">
        <v>7</v>
      </c>
      <c r="C5532">
        <v>28</v>
      </c>
      <c r="D5532" t="s">
        <v>3</v>
      </c>
      <c r="E5532" t="s">
        <v>3</v>
      </c>
      <c r="F5532" t="s">
        <v>4</v>
      </c>
      <c r="G5532">
        <v>17</v>
      </c>
      <c r="H5532" t="s">
        <v>14</v>
      </c>
      <c r="I5532" t="s">
        <v>11</v>
      </c>
      <c r="J5532" t="s">
        <v>40</v>
      </c>
      <c r="K5532">
        <v>69.040000000000006</v>
      </c>
      <c r="L5532">
        <v>1165.0999999999999</v>
      </c>
      <c r="M5532">
        <v>4</v>
      </c>
      <c r="N5532">
        <v>7</v>
      </c>
      <c r="O5532" t="s">
        <v>3</v>
      </c>
    </row>
    <row r="5533" spans="1:15" x14ac:dyDescent="0.35">
      <c r="A5533" t="s">
        <v>9898</v>
      </c>
      <c r="B5533" t="s">
        <v>8</v>
      </c>
      <c r="C5533">
        <v>49</v>
      </c>
      <c r="D5533" t="s">
        <v>3</v>
      </c>
      <c r="E5533" t="s">
        <v>3</v>
      </c>
      <c r="F5533" t="s">
        <v>3</v>
      </c>
      <c r="G5533">
        <v>45</v>
      </c>
      <c r="H5533" t="s">
        <v>14</v>
      </c>
      <c r="I5533" t="s">
        <v>10</v>
      </c>
      <c r="J5533" t="s">
        <v>40</v>
      </c>
      <c r="K5533">
        <v>69.040000000000006</v>
      </c>
      <c r="L5533">
        <v>3109.5</v>
      </c>
      <c r="M5533">
        <v>8</v>
      </c>
      <c r="N5533">
        <v>3</v>
      </c>
      <c r="O5533" t="s">
        <v>4</v>
      </c>
    </row>
    <row r="5534" spans="1:15" x14ac:dyDescent="0.35">
      <c r="A5534" t="s">
        <v>7883</v>
      </c>
      <c r="B5534" t="s">
        <v>7</v>
      </c>
      <c r="C5534">
        <v>40</v>
      </c>
      <c r="D5534" t="s">
        <v>3</v>
      </c>
      <c r="E5534" t="s">
        <v>3</v>
      </c>
      <c r="F5534" t="s">
        <v>3</v>
      </c>
      <c r="G5534">
        <v>4</v>
      </c>
      <c r="H5534" t="s">
        <v>14</v>
      </c>
      <c r="I5534" t="s">
        <v>10</v>
      </c>
      <c r="J5534" t="s">
        <v>44</v>
      </c>
      <c r="K5534">
        <v>69.06</v>
      </c>
      <c r="L5534">
        <v>274.51</v>
      </c>
      <c r="M5534">
        <v>0</v>
      </c>
      <c r="N5534">
        <v>3</v>
      </c>
      <c r="O5534" t="s">
        <v>4</v>
      </c>
    </row>
    <row r="5535" spans="1:15" x14ac:dyDescent="0.35">
      <c r="A5535" t="s">
        <v>199</v>
      </c>
      <c r="B5535" t="s">
        <v>8</v>
      </c>
      <c r="C5535">
        <v>50</v>
      </c>
      <c r="D5535" t="s">
        <v>3</v>
      </c>
      <c r="E5535" t="s">
        <v>3</v>
      </c>
      <c r="F5535" t="s">
        <v>3</v>
      </c>
      <c r="G5535">
        <v>39</v>
      </c>
      <c r="H5535" t="s">
        <v>14</v>
      </c>
      <c r="I5535" t="s">
        <v>11</v>
      </c>
      <c r="J5535" t="s">
        <v>40</v>
      </c>
      <c r="K5535">
        <v>69.069999999999993</v>
      </c>
      <c r="L5535">
        <v>2678.15</v>
      </c>
      <c r="M5535">
        <v>6</v>
      </c>
      <c r="N5535">
        <v>7</v>
      </c>
      <c r="O5535" t="s">
        <v>3</v>
      </c>
    </row>
    <row r="5536" spans="1:15" x14ac:dyDescent="0.35">
      <c r="A5536" t="s">
        <v>891</v>
      </c>
      <c r="B5536" t="s">
        <v>7</v>
      </c>
      <c r="C5536">
        <v>40</v>
      </c>
      <c r="D5536" t="s">
        <v>3</v>
      </c>
      <c r="E5536" t="s">
        <v>3</v>
      </c>
      <c r="F5536" t="s">
        <v>3</v>
      </c>
      <c r="G5536">
        <v>23</v>
      </c>
      <c r="H5536" t="s">
        <v>15</v>
      </c>
      <c r="I5536" t="s">
        <v>11</v>
      </c>
      <c r="J5536" t="s">
        <v>34</v>
      </c>
      <c r="K5536">
        <v>69.11</v>
      </c>
      <c r="L5536">
        <v>1575.03</v>
      </c>
      <c r="M5536">
        <v>3</v>
      </c>
      <c r="N5536">
        <v>4</v>
      </c>
      <c r="O5536" t="s">
        <v>3</v>
      </c>
    </row>
    <row r="5537" spans="1:15" x14ac:dyDescent="0.35">
      <c r="A5537" t="s">
        <v>4852</v>
      </c>
      <c r="B5537" t="s">
        <v>7</v>
      </c>
      <c r="C5537">
        <v>56</v>
      </c>
      <c r="D5537" t="s">
        <v>3</v>
      </c>
      <c r="E5537" t="s">
        <v>4</v>
      </c>
      <c r="F5537" t="s">
        <v>3</v>
      </c>
      <c r="G5537">
        <v>72</v>
      </c>
      <c r="H5537" t="s">
        <v>16</v>
      </c>
      <c r="I5537" t="s">
        <v>10</v>
      </c>
      <c r="J5537" t="s">
        <v>34</v>
      </c>
      <c r="K5537">
        <v>69.11</v>
      </c>
      <c r="L5537">
        <v>4987.99</v>
      </c>
      <c r="M5537">
        <v>3</v>
      </c>
      <c r="N5537">
        <v>7</v>
      </c>
      <c r="O5537" t="s">
        <v>3</v>
      </c>
    </row>
    <row r="5538" spans="1:15" x14ac:dyDescent="0.35">
      <c r="A5538" t="s">
        <v>2582</v>
      </c>
      <c r="B5538" t="s">
        <v>8</v>
      </c>
      <c r="C5538">
        <v>53</v>
      </c>
      <c r="D5538" t="s">
        <v>3</v>
      </c>
      <c r="E5538" t="s">
        <v>4</v>
      </c>
      <c r="F5538" t="s">
        <v>4</v>
      </c>
      <c r="G5538">
        <v>63</v>
      </c>
      <c r="H5538" t="s">
        <v>14</v>
      </c>
      <c r="I5538" t="s">
        <v>10</v>
      </c>
      <c r="J5538" t="s">
        <v>40</v>
      </c>
      <c r="K5538">
        <v>69.12</v>
      </c>
      <c r="L5538">
        <v>4343.34</v>
      </c>
      <c r="M5538">
        <v>8</v>
      </c>
      <c r="N5538">
        <v>6</v>
      </c>
      <c r="O5538" t="s">
        <v>3</v>
      </c>
    </row>
    <row r="5539" spans="1:15" x14ac:dyDescent="0.35">
      <c r="A5539" t="s">
        <v>7961</v>
      </c>
      <c r="B5539" t="s">
        <v>8</v>
      </c>
      <c r="C5539">
        <v>43</v>
      </c>
      <c r="D5539" t="s">
        <v>3</v>
      </c>
      <c r="E5539" t="s">
        <v>4</v>
      </c>
      <c r="F5539" t="s">
        <v>3</v>
      </c>
      <c r="G5539">
        <v>29</v>
      </c>
      <c r="H5539" t="s">
        <v>15</v>
      </c>
      <c r="I5539" t="s">
        <v>10</v>
      </c>
      <c r="J5539" t="s">
        <v>34</v>
      </c>
      <c r="K5539">
        <v>69.14</v>
      </c>
      <c r="L5539">
        <v>2023.4</v>
      </c>
      <c r="M5539">
        <v>1</v>
      </c>
      <c r="N5539">
        <v>9</v>
      </c>
      <c r="O5539" t="s">
        <v>3</v>
      </c>
    </row>
    <row r="5540" spans="1:15" x14ac:dyDescent="0.35">
      <c r="A5540" t="s">
        <v>5663</v>
      </c>
      <c r="B5540" t="s">
        <v>7</v>
      </c>
      <c r="C5540">
        <v>74</v>
      </c>
      <c r="D5540" t="s">
        <v>3</v>
      </c>
      <c r="E5540" t="s">
        <v>4</v>
      </c>
      <c r="F5540" t="s">
        <v>4</v>
      </c>
      <c r="G5540">
        <v>70</v>
      </c>
      <c r="H5540" t="s">
        <v>14</v>
      </c>
      <c r="I5540" t="s">
        <v>11</v>
      </c>
      <c r="J5540" t="s">
        <v>40</v>
      </c>
      <c r="K5540">
        <v>69.16</v>
      </c>
      <c r="L5540">
        <v>4841.1000000000004</v>
      </c>
      <c r="M5540">
        <v>4</v>
      </c>
      <c r="N5540">
        <v>4</v>
      </c>
      <c r="O5540" t="s">
        <v>3</v>
      </c>
    </row>
    <row r="5541" spans="1:15" x14ac:dyDescent="0.35">
      <c r="A5541" t="s">
        <v>7353</v>
      </c>
      <c r="B5541" t="s">
        <v>8</v>
      </c>
      <c r="C5541">
        <v>53</v>
      </c>
      <c r="D5541" t="s">
        <v>3</v>
      </c>
      <c r="E5541" t="s">
        <v>4</v>
      </c>
      <c r="F5541" t="s">
        <v>3</v>
      </c>
      <c r="G5541">
        <v>62</v>
      </c>
      <c r="H5541" t="s">
        <v>14</v>
      </c>
      <c r="I5541" t="s">
        <v>11</v>
      </c>
      <c r="J5541" t="s">
        <v>32</v>
      </c>
      <c r="K5541">
        <v>69.180000000000007</v>
      </c>
      <c r="L5541">
        <v>4286.08</v>
      </c>
      <c r="M5541">
        <v>8</v>
      </c>
      <c r="N5541">
        <v>8</v>
      </c>
      <c r="O5541" t="s">
        <v>3</v>
      </c>
    </row>
    <row r="5542" spans="1:15" x14ac:dyDescent="0.35">
      <c r="A5542" t="s">
        <v>3483</v>
      </c>
      <c r="B5542" t="s">
        <v>7</v>
      </c>
      <c r="C5542">
        <v>19</v>
      </c>
      <c r="D5542" t="s">
        <v>3</v>
      </c>
      <c r="E5542" t="s">
        <v>4</v>
      </c>
      <c r="F5542" t="s">
        <v>4</v>
      </c>
      <c r="G5542">
        <v>49</v>
      </c>
      <c r="H5542" t="s">
        <v>15</v>
      </c>
      <c r="I5542" t="s">
        <v>11</v>
      </c>
      <c r="J5542" t="s">
        <v>32</v>
      </c>
      <c r="K5542">
        <v>69.209999999999994</v>
      </c>
      <c r="L5542">
        <v>3401.57</v>
      </c>
      <c r="M5542">
        <v>1</v>
      </c>
      <c r="N5542">
        <v>8</v>
      </c>
      <c r="O5542" t="s">
        <v>3</v>
      </c>
    </row>
    <row r="5543" spans="1:15" x14ac:dyDescent="0.35">
      <c r="A5543" t="s">
        <v>830</v>
      </c>
      <c r="B5543" t="s">
        <v>8</v>
      </c>
      <c r="C5543">
        <v>18</v>
      </c>
      <c r="D5543" t="s">
        <v>3</v>
      </c>
      <c r="E5543" t="s">
        <v>4</v>
      </c>
      <c r="F5543" t="s">
        <v>4</v>
      </c>
      <c r="G5543">
        <v>2</v>
      </c>
      <c r="H5543" t="s">
        <v>15</v>
      </c>
      <c r="I5543" t="s">
        <v>10</v>
      </c>
      <c r="J5543" t="s">
        <v>34</v>
      </c>
      <c r="K5543">
        <v>69.22</v>
      </c>
      <c r="L5543">
        <v>135.47</v>
      </c>
      <c r="M5543">
        <v>3</v>
      </c>
      <c r="N5543">
        <v>7</v>
      </c>
      <c r="O5543" t="s">
        <v>3</v>
      </c>
    </row>
    <row r="5544" spans="1:15" x14ac:dyDescent="0.35">
      <c r="A5544" t="s">
        <v>3052</v>
      </c>
      <c r="B5544" t="s">
        <v>7</v>
      </c>
      <c r="C5544">
        <v>61</v>
      </c>
      <c r="D5544" t="s">
        <v>4</v>
      </c>
      <c r="E5544" t="s">
        <v>3</v>
      </c>
      <c r="F5544" t="s">
        <v>3</v>
      </c>
      <c r="G5544">
        <v>39</v>
      </c>
      <c r="H5544" t="s">
        <v>14</v>
      </c>
      <c r="I5544" t="s">
        <v>10</v>
      </c>
      <c r="J5544" t="s">
        <v>40</v>
      </c>
      <c r="K5544">
        <v>69.23</v>
      </c>
      <c r="L5544">
        <v>2711.04</v>
      </c>
      <c r="M5544">
        <v>7</v>
      </c>
      <c r="N5544">
        <v>3</v>
      </c>
      <c r="O5544" t="s">
        <v>4</v>
      </c>
    </row>
    <row r="5545" spans="1:15" x14ac:dyDescent="0.35">
      <c r="A5545" t="s">
        <v>7006</v>
      </c>
      <c r="B5545" t="s">
        <v>7</v>
      </c>
      <c r="C5545">
        <v>69</v>
      </c>
      <c r="D5545" t="s">
        <v>4</v>
      </c>
      <c r="E5545" t="s">
        <v>4</v>
      </c>
      <c r="F5545" t="s">
        <v>4</v>
      </c>
      <c r="G5545">
        <v>18</v>
      </c>
      <c r="H5545" t="s">
        <v>14</v>
      </c>
      <c r="I5545" t="s">
        <v>11</v>
      </c>
      <c r="J5545" t="s">
        <v>40</v>
      </c>
      <c r="K5545">
        <v>69.23</v>
      </c>
      <c r="L5545">
        <v>1246.42</v>
      </c>
      <c r="M5545">
        <v>8</v>
      </c>
      <c r="N5545">
        <v>8</v>
      </c>
      <c r="O5545" t="s">
        <v>3</v>
      </c>
    </row>
    <row r="5546" spans="1:15" x14ac:dyDescent="0.35">
      <c r="A5546" t="s">
        <v>871</v>
      </c>
      <c r="B5546" t="s">
        <v>7</v>
      </c>
      <c r="C5546">
        <v>36</v>
      </c>
      <c r="D5546" t="s">
        <v>3</v>
      </c>
      <c r="E5546" t="s">
        <v>3</v>
      </c>
      <c r="F5546" t="s">
        <v>4</v>
      </c>
      <c r="G5546">
        <v>26</v>
      </c>
      <c r="H5546" t="s">
        <v>14</v>
      </c>
      <c r="I5546" t="s">
        <v>10</v>
      </c>
      <c r="J5546" t="s">
        <v>40</v>
      </c>
      <c r="K5546">
        <v>69.25</v>
      </c>
      <c r="L5546">
        <v>1792.95</v>
      </c>
      <c r="M5546">
        <v>6</v>
      </c>
      <c r="N5546">
        <v>9</v>
      </c>
      <c r="O5546" t="s">
        <v>3</v>
      </c>
    </row>
    <row r="5547" spans="1:15" x14ac:dyDescent="0.35">
      <c r="A5547" t="s">
        <v>5475</v>
      </c>
      <c r="B5547" t="s">
        <v>8</v>
      </c>
      <c r="C5547">
        <v>21</v>
      </c>
      <c r="D5547" t="s">
        <v>3</v>
      </c>
      <c r="E5547" t="s">
        <v>3</v>
      </c>
      <c r="F5547" t="s">
        <v>3</v>
      </c>
      <c r="G5547">
        <v>67</v>
      </c>
      <c r="H5547" t="s">
        <v>14</v>
      </c>
      <c r="I5547" t="s">
        <v>11</v>
      </c>
      <c r="J5547" t="s">
        <v>40</v>
      </c>
      <c r="K5547">
        <v>69.25</v>
      </c>
      <c r="L5547">
        <v>4644.63</v>
      </c>
      <c r="M5547">
        <v>6</v>
      </c>
      <c r="N5547">
        <v>10</v>
      </c>
      <c r="O5547" t="s">
        <v>3</v>
      </c>
    </row>
    <row r="5548" spans="1:15" x14ac:dyDescent="0.35">
      <c r="A5548" t="s">
        <v>8150</v>
      </c>
      <c r="B5548" t="s">
        <v>8</v>
      </c>
      <c r="C5548">
        <v>74</v>
      </c>
      <c r="D5548" t="s">
        <v>4</v>
      </c>
      <c r="E5548" t="s">
        <v>4</v>
      </c>
      <c r="F5548" t="s">
        <v>4</v>
      </c>
      <c r="G5548">
        <v>23</v>
      </c>
      <c r="H5548" t="s">
        <v>15</v>
      </c>
      <c r="I5548" t="s">
        <v>10</v>
      </c>
      <c r="J5548" t="s">
        <v>34</v>
      </c>
      <c r="K5548">
        <v>69.260000000000005</v>
      </c>
      <c r="L5548">
        <v>1599.66</v>
      </c>
      <c r="M5548">
        <v>1</v>
      </c>
      <c r="N5548">
        <v>5</v>
      </c>
      <c r="O5548" t="s">
        <v>3</v>
      </c>
    </row>
    <row r="5549" spans="1:15" x14ac:dyDescent="0.35">
      <c r="A5549" t="s">
        <v>1312</v>
      </c>
      <c r="B5549" t="s">
        <v>8</v>
      </c>
      <c r="C5549">
        <v>39</v>
      </c>
      <c r="D5549" t="s">
        <v>3</v>
      </c>
      <c r="E5549" t="s">
        <v>4</v>
      </c>
      <c r="F5549" t="s">
        <v>4</v>
      </c>
      <c r="G5549">
        <v>56</v>
      </c>
      <c r="H5549" t="s">
        <v>14</v>
      </c>
      <c r="I5549" t="s">
        <v>10</v>
      </c>
      <c r="J5549" t="s">
        <v>40</v>
      </c>
      <c r="K5549">
        <v>69.27</v>
      </c>
      <c r="L5549">
        <v>3885.43</v>
      </c>
      <c r="M5549">
        <v>7</v>
      </c>
      <c r="N5549">
        <v>1</v>
      </c>
      <c r="O5549" t="s">
        <v>4</v>
      </c>
    </row>
    <row r="5550" spans="1:15" x14ac:dyDescent="0.35">
      <c r="A5550" t="s">
        <v>2275</v>
      </c>
      <c r="B5550" t="s">
        <v>8</v>
      </c>
      <c r="C5550">
        <v>52</v>
      </c>
      <c r="D5550" t="s">
        <v>3</v>
      </c>
      <c r="E5550" t="s">
        <v>4</v>
      </c>
      <c r="F5550" t="s">
        <v>3</v>
      </c>
      <c r="G5550">
        <v>50</v>
      </c>
      <c r="H5550" t="s">
        <v>15</v>
      </c>
      <c r="I5550" t="s">
        <v>10</v>
      </c>
      <c r="J5550" t="s">
        <v>32</v>
      </c>
      <c r="K5550">
        <v>69.27</v>
      </c>
      <c r="L5550">
        <v>3479.33</v>
      </c>
      <c r="M5550">
        <v>1</v>
      </c>
      <c r="N5550">
        <v>1</v>
      </c>
      <c r="O5550" t="s">
        <v>3</v>
      </c>
    </row>
    <row r="5551" spans="1:15" x14ac:dyDescent="0.35">
      <c r="A5551" t="s">
        <v>2750</v>
      </c>
      <c r="B5551" t="s">
        <v>8</v>
      </c>
      <c r="C5551">
        <v>61</v>
      </c>
      <c r="D5551" t="s">
        <v>3</v>
      </c>
      <c r="E5551" t="s">
        <v>3</v>
      </c>
      <c r="F5551" t="s">
        <v>3</v>
      </c>
      <c r="G5551">
        <v>1</v>
      </c>
      <c r="H5551" t="s">
        <v>14</v>
      </c>
      <c r="I5551" t="s">
        <v>11</v>
      </c>
      <c r="J5551" t="s">
        <v>44</v>
      </c>
      <c r="K5551">
        <v>69.27</v>
      </c>
      <c r="L5551">
        <v>69.72</v>
      </c>
      <c r="M5551">
        <v>1</v>
      </c>
      <c r="N5551">
        <v>2</v>
      </c>
      <c r="O5551" t="s">
        <v>4</v>
      </c>
    </row>
    <row r="5552" spans="1:15" x14ac:dyDescent="0.35">
      <c r="A5552" t="s">
        <v>5447</v>
      </c>
      <c r="B5552" t="s">
        <v>8</v>
      </c>
      <c r="C5552">
        <v>66</v>
      </c>
      <c r="D5552" t="s">
        <v>3</v>
      </c>
      <c r="E5552" t="s">
        <v>4</v>
      </c>
      <c r="F5552" t="s">
        <v>4</v>
      </c>
      <c r="G5552">
        <v>23</v>
      </c>
      <c r="H5552" t="s">
        <v>14</v>
      </c>
      <c r="I5552" t="s">
        <v>11</v>
      </c>
      <c r="J5552" t="s">
        <v>40</v>
      </c>
      <c r="K5552">
        <v>69.27</v>
      </c>
      <c r="L5552">
        <v>1601.09</v>
      </c>
      <c r="M5552">
        <v>2</v>
      </c>
      <c r="N5552">
        <v>7</v>
      </c>
      <c r="O5552" t="s">
        <v>3</v>
      </c>
    </row>
    <row r="5553" spans="1:15" x14ac:dyDescent="0.35">
      <c r="A5553" t="s">
        <v>972</v>
      </c>
      <c r="B5553" t="s">
        <v>8</v>
      </c>
      <c r="C5553">
        <v>30</v>
      </c>
      <c r="D5553" t="s">
        <v>3</v>
      </c>
      <c r="E5553" t="s">
        <v>3</v>
      </c>
      <c r="F5553" t="s">
        <v>4</v>
      </c>
      <c r="G5553">
        <v>31</v>
      </c>
      <c r="H5553" t="s">
        <v>14</v>
      </c>
      <c r="I5553" t="s">
        <v>10</v>
      </c>
      <c r="J5553" t="s">
        <v>34</v>
      </c>
      <c r="K5553">
        <v>69.290000000000006</v>
      </c>
      <c r="L5553">
        <v>2163.83</v>
      </c>
      <c r="M5553">
        <v>7</v>
      </c>
      <c r="N5553">
        <v>8</v>
      </c>
      <c r="O5553" t="s">
        <v>3</v>
      </c>
    </row>
    <row r="5554" spans="1:15" x14ac:dyDescent="0.35">
      <c r="A5554" t="s">
        <v>1995</v>
      </c>
      <c r="B5554" t="s">
        <v>8</v>
      </c>
      <c r="C5554">
        <v>68</v>
      </c>
      <c r="D5554" t="s">
        <v>3</v>
      </c>
      <c r="E5554" t="s">
        <v>3</v>
      </c>
      <c r="F5554" t="s">
        <v>3</v>
      </c>
      <c r="G5554">
        <v>60</v>
      </c>
      <c r="H5554" t="s">
        <v>15</v>
      </c>
      <c r="I5554" t="s">
        <v>11</v>
      </c>
      <c r="J5554" t="s">
        <v>34</v>
      </c>
      <c r="K5554">
        <v>69.290000000000006</v>
      </c>
      <c r="L5554">
        <v>4159.01</v>
      </c>
      <c r="M5554">
        <v>0</v>
      </c>
      <c r="N5554">
        <v>1</v>
      </c>
      <c r="O5554" t="s">
        <v>3</v>
      </c>
    </row>
    <row r="5555" spans="1:15" x14ac:dyDescent="0.35">
      <c r="A5555" t="s">
        <v>2652</v>
      </c>
      <c r="B5555" t="s">
        <v>8</v>
      </c>
      <c r="C5555">
        <v>34</v>
      </c>
      <c r="D5555" t="s">
        <v>3</v>
      </c>
      <c r="E5555" t="s">
        <v>4</v>
      </c>
      <c r="F5555" t="s">
        <v>4</v>
      </c>
      <c r="G5555">
        <v>38</v>
      </c>
      <c r="H5555" t="s">
        <v>14</v>
      </c>
      <c r="I5555" t="s">
        <v>10</v>
      </c>
      <c r="J5555" t="s">
        <v>34</v>
      </c>
      <c r="K5555">
        <v>69.290000000000006</v>
      </c>
      <c r="L5555">
        <v>2626.96</v>
      </c>
      <c r="M5555">
        <v>5</v>
      </c>
      <c r="N5555">
        <v>10</v>
      </c>
      <c r="O5555" t="s">
        <v>3</v>
      </c>
    </row>
    <row r="5556" spans="1:15" x14ac:dyDescent="0.35">
      <c r="A5556" t="s">
        <v>5133</v>
      </c>
      <c r="B5556" t="s">
        <v>8</v>
      </c>
      <c r="C5556">
        <v>28</v>
      </c>
      <c r="D5556" t="s">
        <v>3</v>
      </c>
      <c r="E5556" t="s">
        <v>3</v>
      </c>
      <c r="F5556" t="s">
        <v>4</v>
      </c>
      <c r="G5556">
        <v>72</v>
      </c>
      <c r="H5556" t="s">
        <v>16</v>
      </c>
      <c r="I5556" t="s">
        <v>11</v>
      </c>
      <c r="J5556" t="s">
        <v>34</v>
      </c>
      <c r="K5556">
        <v>69.3</v>
      </c>
      <c r="L5556">
        <v>4985.2</v>
      </c>
      <c r="M5556">
        <v>2</v>
      </c>
      <c r="N5556">
        <v>8</v>
      </c>
      <c r="O5556" t="s">
        <v>3</v>
      </c>
    </row>
    <row r="5557" spans="1:15" x14ac:dyDescent="0.35">
      <c r="A5557" t="s">
        <v>5455</v>
      </c>
      <c r="B5557" t="s">
        <v>7</v>
      </c>
      <c r="C5557">
        <v>62</v>
      </c>
      <c r="D5557" t="s">
        <v>4</v>
      </c>
      <c r="E5557" t="s">
        <v>3</v>
      </c>
      <c r="F5557" t="s">
        <v>4</v>
      </c>
      <c r="G5557">
        <v>51</v>
      </c>
      <c r="H5557" t="s">
        <v>14</v>
      </c>
      <c r="I5557" t="s">
        <v>10</v>
      </c>
      <c r="J5557" t="s">
        <v>34</v>
      </c>
      <c r="K5557">
        <v>69.31</v>
      </c>
      <c r="L5557">
        <v>3548.41</v>
      </c>
      <c r="M5557">
        <v>3</v>
      </c>
      <c r="N5557">
        <v>3</v>
      </c>
      <c r="O5557" t="s">
        <v>3</v>
      </c>
    </row>
    <row r="5558" spans="1:15" x14ac:dyDescent="0.35">
      <c r="A5558" t="s">
        <v>2032</v>
      </c>
      <c r="B5558" t="s">
        <v>8</v>
      </c>
      <c r="C5558">
        <v>64</v>
      </c>
      <c r="D5558" t="s">
        <v>3</v>
      </c>
      <c r="E5558" t="s">
        <v>3</v>
      </c>
      <c r="F5558" t="s">
        <v>4</v>
      </c>
      <c r="G5558">
        <v>16</v>
      </c>
      <c r="H5558" t="s">
        <v>14</v>
      </c>
      <c r="I5558" t="s">
        <v>11</v>
      </c>
      <c r="J5558" t="s">
        <v>40</v>
      </c>
      <c r="K5558">
        <v>69.319999999999993</v>
      </c>
      <c r="L5558">
        <v>1117.01</v>
      </c>
      <c r="M5558">
        <v>4</v>
      </c>
      <c r="N5558">
        <v>8</v>
      </c>
      <c r="O5558" t="s">
        <v>3</v>
      </c>
    </row>
    <row r="5559" spans="1:15" x14ac:dyDescent="0.35">
      <c r="A5559" t="s">
        <v>8654</v>
      </c>
      <c r="B5559" t="s">
        <v>7</v>
      </c>
      <c r="C5559">
        <v>62</v>
      </c>
      <c r="D5559" t="s">
        <v>3</v>
      </c>
      <c r="E5559" t="s">
        <v>4</v>
      </c>
      <c r="F5559" t="s">
        <v>4</v>
      </c>
      <c r="G5559">
        <v>3</v>
      </c>
      <c r="H5559" t="s">
        <v>15</v>
      </c>
      <c r="I5559" t="s">
        <v>11</v>
      </c>
      <c r="J5559" t="s">
        <v>40</v>
      </c>
      <c r="K5559">
        <v>69.319999999999993</v>
      </c>
      <c r="L5559">
        <v>190.44</v>
      </c>
      <c r="M5559">
        <v>7</v>
      </c>
      <c r="N5559">
        <v>6</v>
      </c>
      <c r="O5559" t="s">
        <v>3</v>
      </c>
    </row>
    <row r="5560" spans="1:15" x14ac:dyDescent="0.35">
      <c r="A5560" t="s">
        <v>9114</v>
      </c>
      <c r="B5560" t="s">
        <v>7</v>
      </c>
      <c r="C5560">
        <v>23</v>
      </c>
      <c r="D5560" t="s">
        <v>3</v>
      </c>
      <c r="E5560" t="s">
        <v>3</v>
      </c>
      <c r="F5560" t="s">
        <v>3</v>
      </c>
      <c r="G5560">
        <v>28</v>
      </c>
      <c r="H5560" t="s">
        <v>14</v>
      </c>
      <c r="I5560" t="s">
        <v>11</v>
      </c>
      <c r="J5560" t="s">
        <v>40</v>
      </c>
      <c r="K5560">
        <v>69.34</v>
      </c>
      <c r="L5560">
        <v>1931.37</v>
      </c>
      <c r="M5560">
        <v>8</v>
      </c>
      <c r="N5560">
        <v>8</v>
      </c>
      <c r="O5560" t="s">
        <v>3</v>
      </c>
    </row>
    <row r="5561" spans="1:15" x14ac:dyDescent="0.35">
      <c r="A5561" t="s">
        <v>3486</v>
      </c>
      <c r="B5561" t="s">
        <v>7</v>
      </c>
      <c r="C5561">
        <v>28</v>
      </c>
      <c r="D5561" t="s">
        <v>3</v>
      </c>
      <c r="E5561" t="s">
        <v>3</v>
      </c>
      <c r="F5561" t="s">
        <v>4</v>
      </c>
      <c r="G5561">
        <v>48</v>
      </c>
      <c r="H5561" t="s">
        <v>15</v>
      </c>
      <c r="I5561" t="s">
        <v>11</v>
      </c>
      <c r="J5561" t="s">
        <v>32</v>
      </c>
      <c r="K5561">
        <v>69.349999999999994</v>
      </c>
      <c r="L5561">
        <v>3317.13</v>
      </c>
      <c r="M5561">
        <v>6</v>
      </c>
      <c r="N5561">
        <v>5</v>
      </c>
      <c r="O5561" t="s">
        <v>3</v>
      </c>
    </row>
    <row r="5562" spans="1:15" x14ac:dyDescent="0.35">
      <c r="A5562" t="s">
        <v>4716</v>
      </c>
      <c r="B5562" t="s">
        <v>7</v>
      </c>
      <c r="C5562">
        <v>32</v>
      </c>
      <c r="D5562" t="s">
        <v>3</v>
      </c>
      <c r="E5562" t="s">
        <v>3</v>
      </c>
      <c r="F5562" t="s">
        <v>3</v>
      </c>
      <c r="G5562">
        <v>13</v>
      </c>
      <c r="H5562" t="s">
        <v>14</v>
      </c>
      <c r="I5562" t="s">
        <v>10</v>
      </c>
      <c r="J5562" t="s">
        <v>34</v>
      </c>
      <c r="K5562">
        <v>69.349999999999994</v>
      </c>
      <c r="L5562">
        <v>914.24</v>
      </c>
      <c r="M5562">
        <v>3</v>
      </c>
      <c r="N5562">
        <v>5</v>
      </c>
      <c r="O5562" t="s">
        <v>4</v>
      </c>
    </row>
    <row r="5563" spans="1:15" x14ac:dyDescent="0.35">
      <c r="A5563" t="s">
        <v>2627</v>
      </c>
      <c r="B5563" t="s">
        <v>8</v>
      </c>
      <c r="C5563">
        <v>71</v>
      </c>
      <c r="D5563" t="s">
        <v>4</v>
      </c>
      <c r="E5563" t="s">
        <v>4</v>
      </c>
      <c r="F5563" t="s">
        <v>3</v>
      </c>
      <c r="G5563">
        <v>29</v>
      </c>
      <c r="H5563" t="s">
        <v>15</v>
      </c>
      <c r="I5563" t="s">
        <v>10</v>
      </c>
      <c r="J5563" t="s">
        <v>44</v>
      </c>
      <c r="K5563">
        <v>69.39</v>
      </c>
      <c r="L5563">
        <v>1994.87</v>
      </c>
      <c r="M5563">
        <v>4</v>
      </c>
      <c r="N5563">
        <v>10</v>
      </c>
      <c r="O5563" t="s">
        <v>3</v>
      </c>
    </row>
    <row r="5564" spans="1:15" x14ac:dyDescent="0.35">
      <c r="A5564" t="s">
        <v>4417</v>
      </c>
      <c r="B5564" t="s">
        <v>7</v>
      </c>
      <c r="C5564">
        <v>30</v>
      </c>
      <c r="D5564" t="s">
        <v>3</v>
      </c>
      <c r="E5564" t="s">
        <v>3</v>
      </c>
      <c r="F5564" t="s">
        <v>3</v>
      </c>
      <c r="G5564">
        <v>60</v>
      </c>
      <c r="H5564" t="s">
        <v>14</v>
      </c>
      <c r="I5564" t="s">
        <v>10</v>
      </c>
      <c r="J5564" t="s">
        <v>32</v>
      </c>
      <c r="K5564">
        <v>69.430000000000007</v>
      </c>
      <c r="L5564">
        <v>4149.6099999999997</v>
      </c>
      <c r="M5564">
        <v>7</v>
      </c>
      <c r="N5564">
        <v>3</v>
      </c>
      <c r="O5564" t="s">
        <v>4</v>
      </c>
    </row>
    <row r="5565" spans="1:15" x14ac:dyDescent="0.35">
      <c r="A5565" t="s">
        <v>1141</v>
      </c>
      <c r="B5565" t="s">
        <v>7</v>
      </c>
      <c r="C5565">
        <v>47</v>
      </c>
      <c r="D5565" t="s">
        <v>3</v>
      </c>
      <c r="E5565" t="s">
        <v>4</v>
      </c>
      <c r="F5565" t="s">
        <v>4</v>
      </c>
      <c r="G5565">
        <v>17</v>
      </c>
      <c r="H5565" t="s">
        <v>15</v>
      </c>
      <c r="I5565" t="s">
        <v>11</v>
      </c>
      <c r="J5565" t="s">
        <v>40</v>
      </c>
      <c r="K5565">
        <v>69.44</v>
      </c>
      <c r="L5565">
        <v>1177.5</v>
      </c>
      <c r="M5565">
        <v>2</v>
      </c>
      <c r="N5565">
        <v>5</v>
      </c>
      <c r="O5565" t="s">
        <v>3</v>
      </c>
    </row>
    <row r="5566" spans="1:15" x14ac:dyDescent="0.35">
      <c r="A5566" t="s">
        <v>1271</v>
      </c>
      <c r="B5566" t="s">
        <v>7</v>
      </c>
      <c r="C5566">
        <v>18</v>
      </c>
      <c r="D5566" t="s">
        <v>3</v>
      </c>
      <c r="E5566" t="s">
        <v>3</v>
      </c>
      <c r="F5566" t="s">
        <v>3</v>
      </c>
      <c r="G5566">
        <v>35</v>
      </c>
      <c r="H5566" t="s">
        <v>16</v>
      </c>
      <c r="I5566" t="s">
        <v>10</v>
      </c>
      <c r="J5566" t="s">
        <v>44</v>
      </c>
      <c r="K5566">
        <v>69.44</v>
      </c>
      <c r="L5566">
        <v>2425.71</v>
      </c>
      <c r="M5566">
        <v>0</v>
      </c>
      <c r="N5566">
        <v>3</v>
      </c>
      <c r="O5566" t="s">
        <v>3</v>
      </c>
    </row>
    <row r="5567" spans="1:15" x14ac:dyDescent="0.35">
      <c r="A5567" t="s">
        <v>5970</v>
      </c>
      <c r="B5567" t="s">
        <v>7</v>
      </c>
      <c r="C5567">
        <v>66</v>
      </c>
      <c r="D5567" t="s">
        <v>3</v>
      </c>
      <c r="E5567" t="s">
        <v>4</v>
      </c>
      <c r="F5567" t="s">
        <v>3</v>
      </c>
      <c r="G5567">
        <v>19</v>
      </c>
      <c r="H5567" t="s">
        <v>14</v>
      </c>
      <c r="I5567" t="s">
        <v>11</v>
      </c>
      <c r="J5567" t="s">
        <v>40</v>
      </c>
      <c r="K5567">
        <v>69.44</v>
      </c>
      <c r="L5567">
        <v>1312.56</v>
      </c>
      <c r="M5567">
        <v>2</v>
      </c>
      <c r="N5567">
        <v>8</v>
      </c>
      <c r="O5567" t="s">
        <v>3</v>
      </c>
    </row>
    <row r="5568" spans="1:15" x14ac:dyDescent="0.35">
      <c r="A5568" t="s">
        <v>9506</v>
      </c>
      <c r="B5568" t="s">
        <v>8</v>
      </c>
      <c r="C5568">
        <v>34</v>
      </c>
      <c r="D5568" t="s">
        <v>3</v>
      </c>
      <c r="E5568" t="s">
        <v>4</v>
      </c>
      <c r="F5568" t="s">
        <v>3</v>
      </c>
      <c r="G5568">
        <v>35</v>
      </c>
      <c r="H5568" t="s">
        <v>14</v>
      </c>
      <c r="I5568" t="s">
        <v>10</v>
      </c>
      <c r="J5568" t="s">
        <v>34</v>
      </c>
      <c r="K5568">
        <v>69.45</v>
      </c>
      <c r="L5568">
        <v>2439.73</v>
      </c>
      <c r="M5568">
        <v>5</v>
      </c>
      <c r="N5568">
        <v>2</v>
      </c>
      <c r="O5568" t="s">
        <v>3</v>
      </c>
    </row>
    <row r="5569" spans="1:15" x14ac:dyDescent="0.35">
      <c r="A5569" t="s">
        <v>5306</v>
      </c>
      <c r="B5569" t="s">
        <v>8</v>
      </c>
      <c r="C5569">
        <v>73</v>
      </c>
      <c r="D5569" t="s">
        <v>4</v>
      </c>
      <c r="E5569" t="s">
        <v>3</v>
      </c>
      <c r="F5569" t="s">
        <v>4</v>
      </c>
      <c r="G5569">
        <v>59</v>
      </c>
      <c r="H5569" t="s">
        <v>14</v>
      </c>
      <c r="I5569" t="s">
        <v>10</v>
      </c>
      <c r="J5569" t="s">
        <v>40</v>
      </c>
      <c r="K5569">
        <v>69.47</v>
      </c>
      <c r="L5569">
        <v>4111.25</v>
      </c>
      <c r="M5569">
        <v>6</v>
      </c>
      <c r="N5569">
        <v>2</v>
      </c>
      <c r="O5569" t="s">
        <v>4</v>
      </c>
    </row>
    <row r="5570" spans="1:15" x14ac:dyDescent="0.35">
      <c r="A5570" t="s">
        <v>8318</v>
      </c>
      <c r="B5570" t="s">
        <v>8</v>
      </c>
      <c r="C5570">
        <v>19</v>
      </c>
      <c r="D5570" t="s">
        <v>3</v>
      </c>
      <c r="E5570" t="s">
        <v>4</v>
      </c>
      <c r="F5570" t="s">
        <v>4</v>
      </c>
      <c r="G5570">
        <v>27</v>
      </c>
      <c r="H5570" t="s">
        <v>16</v>
      </c>
      <c r="I5570" t="s">
        <v>10</v>
      </c>
      <c r="J5570" t="s">
        <v>34</v>
      </c>
      <c r="K5570">
        <v>69.47</v>
      </c>
      <c r="L5570">
        <v>1869.72</v>
      </c>
      <c r="M5570">
        <v>0</v>
      </c>
      <c r="N5570">
        <v>4</v>
      </c>
      <c r="O5570" t="s">
        <v>3</v>
      </c>
    </row>
    <row r="5571" spans="1:15" x14ac:dyDescent="0.35">
      <c r="A5571" t="s">
        <v>8116</v>
      </c>
      <c r="B5571" t="s">
        <v>8</v>
      </c>
      <c r="C5571">
        <v>52</v>
      </c>
      <c r="D5571" t="s">
        <v>3</v>
      </c>
      <c r="E5571" t="s">
        <v>3</v>
      </c>
      <c r="F5571" t="s">
        <v>4</v>
      </c>
      <c r="G5571">
        <v>51</v>
      </c>
      <c r="H5571" t="s">
        <v>15</v>
      </c>
      <c r="I5571" t="s">
        <v>11</v>
      </c>
      <c r="J5571" t="s">
        <v>32</v>
      </c>
      <c r="K5571">
        <v>69.489999999999995</v>
      </c>
      <c r="L5571">
        <v>3530.68</v>
      </c>
      <c r="M5571">
        <v>6</v>
      </c>
      <c r="N5571">
        <v>3</v>
      </c>
      <c r="O5571" t="s">
        <v>4</v>
      </c>
    </row>
    <row r="5572" spans="1:15" x14ac:dyDescent="0.35">
      <c r="A5572" t="s">
        <v>4890</v>
      </c>
      <c r="B5572" t="s">
        <v>7</v>
      </c>
      <c r="C5572">
        <v>39</v>
      </c>
      <c r="D5572" t="s">
        <v>3</v>
      </c>
      <c r="E5572" t="s">
        <v>3</v>
      </c>
      <c r="F5572" t="s">
        <v>3</v>
      </c>
      <c r="G5572">
        <v>43</v>
      </c>
      <c r="H5572" t="s">
        <v>15</v>
      </c>
      <c r="I5572" t="s">
        <v>11</v>
      </c>
      <c r="J5572" t="s">
        <v>32</v>
      </c>
      <c r="K5572">
        <v>69.5</v>
      </c>
      <c r="L5572">
        <v>2984.82</v>
      </c>
      <c r="M5572">
        <v>5</v>
      </c>
      <c r="N5572">
        <v>5</v>
      </c>
      <c r="O5572" t="s">
        <v>3</v>
      </c>
    </row>
    <row r="5573" spans="1:15" x14ac:dyDescent="0.35">
      <c r="A5573" t="s">
        <v>6278</v>
      </c>
      <c r="B5573" t="s">
        <v>7</v>
      </c>
      <c r="C5573">
        <v>56</v>
      </c>
      <c r="D5573" t="s">
        <v>3</v>
      </c>
      <c r="E5573" t="s">
        <v>3</v>
      </c>
      <c r="F5573" t="s">
        <v>4</v>
      </c>
      <c r="G5573">
        <v>15</v>
      </c>
      <c r="H5573" t="s">
        <v>15</v>
      </c>
      <c r="I5573" t="s">
        <v>10</v>
      </c>
      <c r="J5573" t="s">
        <v>44</v>
      </c>
      <c r="K5573">
        <v>69.5</v>
      </c>
      <c r="L5573">
        <v>1056.4000000000001</v>
      </c>
      <c r="M5573">
        <v>2</v>
      </c>
      <c r="N5573">
        <v>1</v>
      </c>
      <c r="O5573" t="s">
        <v>3</v>
      </c>
    </row>
    <row r="5574" spans="1:15" x14ac:dyDescent="0.35">
      <c r="A5574" t="s">
        <v>9173</v>
      </c>
      <c r="B5574" t="s">
        <v>7</v>
      </c>
      <c r="C5574">
        <v>66</v>
      </c>
      <c r="D5574" t="s">
        <v>3</v>
      </c>
      <c r="E5574" t="s">
        <v>4</v>
      </c>
      <c r="F5574" t="s">
        <v>4</v>
      </c>
      <c r="G5574">
        <v>49</v>
      </c>
      <c r="H5574" t="s">
        <v>14</v>
      </c>
      <c r="I5574" t="s">
        <v>11</v>
      </c>
      <c r="J5574" t="s">
        <v>40</v>
      </c>
      <c r="K5574">
        <v>69.5</v>
      </c>
      <c r="L5574">
        <v>3391.69</v>
      </c>
      <c r="M5574">
        <v>5</v>
      </c>
      <c r="N5574">
        <v>10</v>
      </c>
      <c r="O5574" t="s">
        <v>3</v>
      </c>
    </row>
    <row r="5575" spans="1:15" x14ac:dyDescent="0.35">
      <c r="A5575" t="s">
        <v>9741</v>
      </c>
      <c r="B5575" t="s">
        <v>7</v>
      </c>
      <c r="C5575">
        <v>25</v>
      </c>
      <c r="D5575" t="s">
        <v>3</v>
      </c>
      <c r="E5575" t="s">
        <v>3</v>
      </c>
      <c r="F5575" t="s">
        <v>4</v>
      </c>
      <c r="G5575">
        <v>13</v>
      </c>
      <c r="H5575" t="s">
        <v>14</v>
      </c>
      <c r="I5575" t="s">
        <v>11</v>
      </c>
      <c r="J5575" t="s">
        <v>44</v>
      </c>
      <c r="K5575">
        <v>69.5</v>
      </c>
      <c r="L5575">
        <v>905.1</v>
      </c>
      <c r="M5575">
        <v>6</v>
      </c>
      <c r="N5575">
        <v>9</v>
      </c>
      <c r="O5575" t="s">
        <v>3</v>
      </c>
    </row>
    <row r="5576" spans="1:15" x14ac:dyDescent="0.35">
      <c r="A5576" t="s">
        <v>8454</v>
      </c>
      <c r="B5576" t="s">
        <v>8</v>
      </c>
      <c r="C5576">
        <v>25</v>
      </c>
      <c r="D5576" t="s">
        <v>3</v>
      </c>
      <c r="E5576" t="s">
        <v>3</v>
      </c>
      <c r="F5576" t="s">
        <v>4</v>
      </c>
      <c r="G5576">
        <v>45</v>
      </c>
      <c r="H5576" t="s">
        <v>14</v>
      </c>
      <c r="I5576" t="s">
        <v>11</v>
      </c>
      <c r="J5576" t="s">
        <v>34</v>
      </c>
      <c r="K5576">
        <v>69.510000000000005</v>
      </c>
      <c r="L5576">
        <v>3120.72</v>
      </c>
      <c r="M5576">
        <v>8</v>
      </c>
      <c r="N5576">
        <v>4</v>
      </c>
      <c r="O5576" t="s">
        <v>4</v>
      </c>
    </row>
    <row r="5577" spans="1:15" x14ac:dyDescent="0.35">
      <c r="A5577" t="s">
        <v>4769</v>
      </c>
      <c r="B5577" t="s">
        <v>8</v>
      </c>
      <c r="C5577">
        <v>20</v>
      </c>
      <c r="D5577" t="s">
        <v>3</v>
      </c>
      <c r="E5577" t="s">
        <v>4</v>
      </c>
      <c r="F5577" t="s">
        <v>4</v>
      </c>
      <c r="G5577">
        <v>5</v>
      </c>
      <c r="H5577" t="s">
        <v>16</v>
      </c>
      <c r="I5577" t="s">
        <v>10</v>
      </c>
      <c r="J5577" t="s">
        <v>40</v>
      </c>
      <c r="K5577">
        <v>69.540000000000006</v>
      </c>
      <c r="L5577">
        <v>350.02</v>
      </c>
      <c r="M5577">
        <v>6</v>
      </c>
      <c r="N5577">
        <v>7</v>
      </c>
      <c r="O5577" t="s">
        <v>3</v>
      </c>
    </row>
    <row r="5578" spans="1:15" x14ac:dyDescent="0.35">
      <c r="A5578" t="s">
        <v>9211</v>
      </c>
      <c r="B5578" t="s">
        <v>7</v>
      </c>
      <c r="C5578">
        <v>54</v>
      </c>
      <c r="D5578" t="s">
        <v>3</v>
      </c>
      <c r="E5578" t="s">
        <v>3</v>
      </c>
      <c r="F5578" t="s">
        <v>4</v>
      </c>
      <c r="G5578">
        <v>31</v>
      </c>
      <c r="H5578" t="s">
        <v>14</v>
      </c>
      <c r="I5578" t="s">
        <v>10</v>
      </c>
      <c r="J5578" t="s">
        <v>32</v>
      </c>
      <c r="K5578">
        <v>69.540000000000006</v>
      </c>
      <c r="L5578">
        <v>2144.1799999999998</v>
      </c>
      <c r="M5578">
        <v>4</v>
      </c>
      <c r="N5578">
        <v>9</v>
      </c>
      <c r="O5578" t="s">
        <v>3</v>
      </c>
    </row>
    <row r="5579" spans="1:15" x14ac:dyDescent="0.35">
      <c r="A5579" t="s">
        <v>7541</v>
      </c>
      <c r="B5579" t="s">
        <v>8</v>
      </c>
      <c r="C5579">
        <v>52</v>
      </c>
      <c r="D5579" t="s">
        <v>3</v>
      </c>
      <c r="E5579" t="s">
        <v>4</v>
      </c>
      <c r="F5579" t="s">
        <v>4</v>
      </c>
      <c r="G5579">
        <v>67</v>
      </c>
      <c r="H5579" t="s">
        <v>15</v>
      </c>
      <c r="I5579" t="s">
        <v>11</v>
      </c>
      <c r="J5579" t="s">
        <v>44</v>
      </c>
      <c r="K5579">
        <v>69.55</v>
      </c>
      <c r="L5579">
        <v>4651.54</v>
      </c>
      <c r="M5579">
        <v>6</v>
      </c>
      <c r="N5579">
        <v>2</v>
      </c>
      <c r="O5579" t="s">
        <v>4</v>
      </c>
    </row>
    <row r="5580" spans="1:15" x14ac:dyDescent="0.35">
      <c r="A5580" t="s">
        <v>9362</v>
      </c>
      <c r="B5580" t="s">
        <v>7</v>
      </c>
      <c r="C5580">
        <v>54</v>
      </c>
      <c r="D5580" t="s">
        <v>3</v>
      </c>
      <c r="E5580" t="s">
        <v>4</v>
      </c>
      <c r="F5580" t="s">
        <v>4</v>
      </c>
      <c r="G5580">
        <v>22</v>
      </c>
      <c r="H5580" t="s">
        <v>14</v>
      </c>
      <c r="I5580" t="s">
        <v>11</v>
      </c>
      <c r="J5580" t="s">
        <v>44</v>
      </c>
      <c r="K5580">
        <v>69.569999999999993</v>
      </c>
      <c r="L5580">
        <v>1523.33</v>
      </c>
      <c r="M5580">
        <v>3</v>
      </c>
      <c r="N5580">
        <v>4</v>
      </c>
      <c r="O5580" t="s">
        <v>3</v>
      </c>
    </row>
    <row r="5581" spans="1:15" x14ac:dyDescent="0.35">
      <c r="A5581" t="s">
        <v>4687</v>
      </c>
      <c r="B5581" t="s">
        <v>8</v>
      </c>
      <c r="C5581">
        <v>62</v>
      </c>
      <c r="D5581" t="s">
        <v>3</v>
      </c>
      <c r="E5581" t="s">
        <v>4</v>
      </c>
      <c r="F5581" t="s">
        <v>3</v>
      </c>
      <c r="G5581">
        <v>4</v>
      </c>
      <c r="H5581" t="s">
        <v>15</v>
      </c>
      <c r="I5581" t="s">
        <v>11</v>
      </c>
      <c r="J5581" t="s">
        <v>44</v>
      </c>
      <c r="K5581">
        <v>69.58</v>
      </c>
      <c r="L5581">
        <v>270.73</v>
      </c>
      <c r="M5581">
        <v>0</v>
      </c>
      <c r="N5581">
        <v>9</v>
      </c>
      <c r="O5581" t="s">
        <v>3</v>
      </c>
    </row>
    <row r="5582" spans="1:15" x14ac:dyDescent="0.35">
      <c r="A5582" t="s">
        <v>823</v>
      </c>
      <c r="B5582" t="s">
        <v>7</v>
      </c>
      <c r="C5582">
        <v>54</v>
      </c>
      <c r="D5582" t="s">
        <v>3</v>
      </c>
      <c r="E5582" t="s">
        <v>4</v>
      </c>
      <c r="F5582" t="s">
        <v>4</v>
      </c>
      <c r="G5582">
        <v>16</v>
      </c>
      <c r="H5582" t="s">
        <v>14</v>
      </c>
      <c r="I5582" t="s">
        <v>11</v>
      </c>
      <c r="J5582" t="s">
        <v>32</v>
      </c>
      <c r="K5582">
        <v>69.59</v>
      </c>
      <c r="L5582">
        <v>1133.24</v>
      </c>
      <c r="M5582">
        <v>2</v>
      </c>
      <c r="N5582">
        <v>9</v>
      </c>
      <c r="O5582" t="s">
        <v>3</v>
      </c>
    </row>
    <row r="5583" spans="1:15" x14ac:dyDescent="0.35">
      <c r="A5583" t="s">
        <v>8419</v>
      </c>
      <c r="B5583" t="s">
        <v>8</v>
      </c>
      <c r="C5583">
        <v>63</v>
      </c>
      <c r="D5583" t="s">
        <v>4</v>
      </c>
      <c r="E5583" t="s">
        <v>4</v>
      </c>
      <c r="F5583" t="s">
        <v>3</v>
      </c>
      <c r="G5583">
        <v>29</v>
      </c>
      <c r="H5583" t="s">
        <v>14</v>
      </c>
      <c r="I5583" t="s">
        <v>11</v>
      </c>
      <c r="J5583" t="s">
        <v>44</v>
      </c>
      <c r="K5583">
        <v>69.59</v>
      </c>
      <c r="L5583">
        <v>2011.06</v>
      </c>
      <c r="M5583">
        <v>6</v>
      </c>
      <c r="N5583">
        <v>6</v>
      </c>
      <c r="O5583" t="s">
        <v>3</v>
      </c>
    </row>
    <row r="5584" spans="1:15" x14ac:dyDescent="0.35">
      <c r="A5584" t="s">
        <v>2831</v>
      </c>
      <c r="B5584" t="s">
        <v>7</v>
      </c>
      <c r="C5584">
        <v>45</v>
      </c>
      <c r="D5584" t="s">
        <v>3</v>
      </c>
      <c r="E5584" t="s">
        <v>3</v>
      </c>
      <c r="F5584" t="s">
        <v>3</v>
      </c>
      <c r="G5584">
        <v>5</v>
      </c>
      <c r="H5584" t="s">
        <v>15</v>
      </c>
      <c r="I5584" t="s">
        <v>10</v>
      </c>
      <c r="J5584" t="s">
        <v>40</v>
      </c>
      <c r="K5584">
        <v>69.61</v>
      </c>
      <c r="L5584">
        <v>359.13</v>
      </c>
      <c r="M5584">
        <v>1</v>
      </c>
      <c r="N5584">
        <v>9</v>
      </c>
      <c r="O5584" t="s">
        <v>3</v>
      </c>
    </row>
    <row r="5585" spans="1:15" x14ac:dyDescent="0.35">
      <c r="A5585" t="s">
        <v>5068</v>
      </c>
      <c r="B5585" t="s">
        <v>7</v>
      </c>
      <c r="C5585">
        <v>32</v>
      </c>
      <c r="D5585" t="s">
        <v>3</v>
      </c>
      <c r="E5585" t="s">
        <v>4</v>
      </c>
      <c r="F5585" t="s">
        <v>4</v>
      </c>
      <c r="G5585">
        <v>67</v>
      </c>
      <c r="H5585" t="s">
        <v>15</v>
      </c>
      <c r="I5585" t="s">
        <v>10</v>
      </c>
      <c r="J5585" t="s">
        <v>40</v>
      </c>
      <c r="K5585">
        <v>69.61</v>
      </c>
      <c r="L5585">
        <v>4673.1099999999997</v>
      </c>
      <c r="M5585">
        <v>3</v>
      </c>
      <c r="N5585">
        <v>4</v>
      </c>
      <c r="O5585" t="s">
        <v>3</v>
      </c>
    </row>
    <row r="5586" spans="1:15" x14ac:dyDescent="0.35">
      <c r="A5586" t="s">
        <v>6117</v>
      </c>
      <c r="B5586" t="s">
        <v>8</v>
      </c>
      <c r="C5586">
        <v>51</v>
      </c>
      <c r="D5586" t="s">
        <v>3</v>
      </c>
      <c r="E5586" t="s">
        <v>3</v>
      </c>
      <c r="F5586" t="s">
        <v>3</v>
      </c>
      <c r="G5586">
        <v>12</v>
      </c>
      <c r="H5586" t="s">
        <v>15</v>
      </c>
      <c r="I5586" t="s">
        <v>10</v>
      </c>
      <c r="J5586" t="s">
        <v>40</v>
      </c>
      <c r="K5586">
        <v>69.61</v>
      </c>
      <c r="L5586">
        <v>838.52</v>
      </c>
      <c r="M5586">
        <v>3</v>
      </c>
      <c r="N5586">
        <v>6</v>
      </c>
      <c r="O5586" t="s">
        <v>3</v>
      </c>
    </row>
    <row r="5587" spans="1:15" x14ac:dyDescent="0.35">
      <c r="A5587" t="s">
        <v>6227</v>
      </c>
      <c r="B5587" t="s">
        <v>7</v>
      </c>
      <c r="C5587">
        <v>65</v>
      </c>
      <c r="D5587" t="s">
        <v>3</v>
      </c>
      <c r="E5587" t="s">
        <v>3</v>
      </c>
      <c r="F5587" t="s">
        <v>4</v>
      </c>
      <c r="G5587">
        <v>18</v>
      </c>
      <c r="H5587" t="s">
        <v>14</v>
      </c>
      <c r="I5587" t="s">
        <v>11</v>
      </c>
      <c r="J5587" t="s">
        <v>44</v>
      </c>
      <c r="K5587">
        <v>69.63</v>
      </c>
      <c r="L5587">
        <v>1264.69</v>
      </c>
      <c r="M5587">
        <v>5</v>
      </c>
      <c r="N5587">
        <v>6</v>
      </c>
      <c r="O5587" t="s">
        <v>3</v>
      </c>
    </row>
    <row r="5588" spans="1:15" x14ac:dyDescent="0.35">
      <c r="A5588" t="s">
        <v>8186</v>
      </c>
      <c r="B5588" t="s">
        <v>8</v>
      </c>
      <c r="C5588">
        <v>68</v>
      </c>
      <c r="D5588" t="s">
        <v>4</v>
      </c>
      <c r="E5588" t="s">
        <v>4</v>
      </c>
      <c r="F5588" t="s">
        <v>3</v>
      </c>
      <c r="G5588">
        <v>35</v>
      </c>
      <c r="H5588" t="s">
        <v>15</v>
      </c>
      <c r="I5588" t="s">
        <v>11</v>
      </c>
      <c r="J5588" t="s">
        <v>32</v>
      </c>
      <c r="K5588">
        <v>69.63</v>
      </c>
      <c r="L5588">
        <v>2434.38</v>
      </c>
      <c r="M5588">
        <v>7</v>
      </c>
      <c r="N5588">
        <v>1</v>
      </c>
      <c r="O5588" t="s">
        <v>4</v>
      </c>
    </row>
    <row r="5589" spans="1:15" x14ac:dyDescent="0.35">
      <c r="A5589" t="s">
        <v>8673</v>
      </c>
      <c r="B5589" t="s">
        <v>7</v>
      </c>
      <c r="C5589">
        <v>67</v>
      </c>
      <c r="D5589" t="s">
        <v>4</v>
      </c>
      <c r="E5589" t="s">
        <v>3</v>
      </c>
      <c r="F5589" t="s">
        <v>3</v>
      </c>
      <c r="G5589">
        <v>21</v>
      </c>
      <c r="H5589" t="s">
        <v>14</v>
      </c>
      <c r="I5589" t="s">
        <v>11</v>
      </c>
      <c r="J5589" t="s">
        <v>34</v>
      </c>
      <c r="K5589">
        <v>69.650000000000006</v>
      </c>
      <c r="L5589">
        <v>1474.97</v>
      </c>
      <c r="M5589">
        <v>5</v>
      </c>
      <c r="N5589">
        <v>1</v>
      </c>
      <c r="O5589" t="s">
        <v>3</v>
      </c>
    </row>
    <row r="5590" spans="1:15" x14ac:dyDescent="0.35">
      <c r="A5590" t="s">
        <v>1442</v>
      </c>
      <c r="B5590" t="s">
        <v>7</v>
      </c>
      <c r="C5590">
        <v>65</v>
      </c>
      <c r="D5590" t="s">
        <v>3</v>
      </c>
      <c r="E5590" t="s">
        <v>3</v>
      </c>
      <c r="F5590" t="s">
        <v>4</v>
      </c>
      <c r="G5590">
        <v>14</v>
      </c>
      <c r="H5590" t="s">
        <v>14</v>
      </c>
      <c r="I5590" t="s">
        <v>11</v>
      </c>
      <c r="J5590" t="s">
        <v>40</v>
      </c>
      <c r="K5590">
        <v>69.67</v>
      </c>
      <c r="L5590">
        <v>966.26</v>
      </c>
      <c r="M5590">
        <v>0</v>
      </c>
      <c r="N5590">
        <v>4</v>
      </c>
      <c r="O5590" t="s">
        <v>4</v>
      </c>
    </row>
    <row r="5591" spans="1:15" x14ac:dyDescent="0.35">
      <c r="A5591" t="s">
        <v>8580</v>
      </c>
      <c r="B5591" t="s">
        <v>7</v>
      </c>
      <c r="C5591">
        <v>53</v>
      </c>
      <c r="D5591" t="s">
        <v>3</v>
      </c>
      <c r="E5591" t="s">
        <v>4</v>
      </c>
      <c r="F5591" t="s">
        <v>4</v>
      </c>
      <c r="G5591">
        <v>36</v>
      </c>
      <c r="H5591" t="s">
        <v>15</v>
      </c>
      <c r="I5591" t="s">
        <v>10</v>
      </c>
      <c r="J5591" t="s">
        <v>34</v>
      </c>
      <c r="K5591">
        <v>69.67</v>
      </c>
      <c r="L5591">
        <v>2496.23</v>
      </c>
      <c r="M5591">
        <v>0</v>
      </c>
      <c r="N5591">
        <v>10</v>
      </c>
      <c r="O5591" t="s">
        <v>3</v>
      </c>
    </row>
    <row r="5592" spans="1:15" x14ac:dyDescent="0.35">
      <c r="A5592" t="s">
        <v>8571</v>
      </c>
      <c r="B5592" t="s">
        <v>7</v>
      </c>
      <c r="C5592">
        <v>64</v>
      </c>
      <c r="D5592" t="s">
        <v>3</v>
      </c>
      <c r="E5592" t="s">
        <v>4</v>
      </c>
      <c r="F5592" t="s">
        <v>3</v>
      </c>
      <c r="G5592">
        <v>9</v>
      </c>
      <c r="H5592" t="s">
        <v>14</v>
      </c>
      <c r="I5592" t="s">
        <v>10</v>
      </c>
      <c r="J5592" t="s">
        <v>44</v>
      </c>
      <c r="K5592">
        <v>69.7</v>
      </c>
      <c r="L5592">
        <v>632.21</v>
      </c>
      <c r="M5592">
        <v>2</v>
      </c>
      <c r="N5592">
        <v>10</v>
      </c>
      <c r="O5592" t="s">
        <v>3</v>
      </c>
    </row>
    <row r="5593" spans="1:15" x14ac:dyDescent="0.35">
      <c r="A5593" t="s">
        <v>8885</v>
      </c>
      <c r="B5593" t="s">
        <v>8</v>
      </c>
      <c r="C5593">
        <v>48</v>
      </c>
      <c r="D5593" t="s">
        <v>3</v>
      </c>
      <c r="E5593" t="s">
        <v>4</v>
      </c>
      <c r="F5593" t="s">
        <v>3</v>
      </c>
      <c r="G5593">
        <v>41</v>
      </c>
      <c r="H5593" t="s">
        <v>16</v>
      </c>
      <c r="I5593" t="s">
        <v>11</v>
      </c>
      <c r="J5593" t="s">
        <v>32</v>
      </c>
      <c r="K5593">
        <v>69.7</v>
      </c>
      <c r="L5593">
        <v>2869.82</v>
      </c>
      <c r="M5593">
        <v>0</v>
      </c>
      <c r="N5593">
        <v>2</v>
      </c>
      <c r="O5593" t="s">
        <v>3</v>
      </c>
    </row>
    <row r="5594" spans="1:15" x14ac:dyDescent="0.35">
      <c r="A5594" t="s">
        <v>2961</v>
      </c>
      <c r="B5594" t="s">
        <v>8</v>
      </c>
      <c r="C5594">
        <v>63</v>
      </c>
      <c r="D5594" t="s">
        <v>4</v>
      </c>
      <c r="E5594" t="s">
        <v>4</v>
      </c>
      <c r="F5594" t="s">
        <v>4</v>
      </c>
      <c r="G5594">
        <v>51</v>
      </c>
      <c r="H5594" t="s">
        <v>15</v>
      </c>
      <c r="I5594" t="s">
        <v>11</v>
      </c>
      <c r="J5594" t="s">
        <v>34</v>
      </c>
      <c r="K5594">
        <v>69.709999999999994</v>
      </c>
      <c r="L5594">
        <v>3538.85</v>
      </c>
      <c r="M5594">
        <v>2</v>
      </c>
      <c r="N5594">
        <v>6</v>
      </c>
      <c r="O5594" t="s">
        <v>3</v>
      </c>
    </row>
    <row r="5595" spans="1:15" x14ac:dyDescent="0.35">
      <c r="A5595" t="s">
        <v>6386</v>
      </c>
      <c r="B5595" t="s">
        <v>8</v>
      </c>
      <c r="C5595">
        <v>21</v>
      </c>
      <c r="D5595" t="s">
        <v>3</v>
      </c>
      <c r="E5595" t="s">
        <v>4</v>
      </c>
      <c r="F5595" t="s">
        <v>4</v>
      </c>
      <c r="G5595">
        <v>27</v>
      </c>
      <c r="H5595" t="s">
        <v>16</v>
      </c>
      <c r="I5595" t="s">
        <v>11</v>
      </c>
      <c r="J5595" t="s">
        <v>34</v>
      </c>
      <c r="K5595">
        <v>69.709999999999994</v>
      </c>
      <c r="L5595">
        <v>1885.58</v>
      </c>
      <c r="M5595">
        <v>8</v>
      </c>
      <c r="N5595">
        <v>6</v>
      </c>
      <c r="O5595" t="s">
        <v>3</v>
      </c>
    </row>
    <row r="5596" spans="1:15" x14ac:dyDescent="0.35">
      <c r="A5596" t="s">
        <v>9869</v>
      </c>
      <c r="B5596" t="s">
        <v>8</v>
      </c>
      <c r="C5596">
        <v>59</v>
      </c>
      <c r="D5596" t="s">
        <v>3</v>
      </c>
      <c r="E5596" t="s">
        <v>4</v>
      </c>
      <c r="F5596" t="s">
        <v>3</v>
      </c>
      <c r="G5596">
        <v>23</v>
      </c>
      <c r="H5596" t="s">
        <v>14</v>
      </c>
      <c r="I5596" t="s">
        <v>10</v>
      </c>
      <c r="J5596" t="s">
        <v>44</v>
      </c>
      <c r="K5596">
        <v>69.72</v>
      </c>
      <c r="L5596">
        <v>1614.8</v>
      </c>
      <c r="M5596">
        <v>1</v>
      </c>
      <c r="N5596">
        <v>4</v>
      </c>
      <c r="O5596" t="s">
        <v>3</v>
      </c>
    </row>
    <row r="5597" spans="1:15" x14ac:dyDescent="0.35">
      <c r="A5597" t="s">
        <v>9950</v>
      </c>
      <c r="B5597" t="s">
        <v>8</v>
      </c>
      <c r="C5597">
        <v>46</v>
      </c>
      <c r="D5597" t="s">
        <v>3</v>
      </c>
      <c r="E5597" t="s">
        <v>3</v>
      </c>
      <c r="F5597" t="s">
        <v>4</v>
      </c>
      <c r="G5597">
        <v>55</v>
      </c>
      <c r="H5597" t="s">
        <v>14</v>
      </c>
      <c r="I5597" t="s">
        <v>11</v>
      </c>
      <c r="J5597" t="s">
        <v>44</v>
      </c>
      <c r="K5597">
        <v>69.72</v>
      </c>
      <c r="L5597">
        <v>3845.86</v>
      </c>
      <c r="M5597">
        <v>1</v>
      </c>
      <c r="N5597">
        <v>4</v>
      </c>
      <c r="O5597" t="s">
        <v>3</v>
      </c>
    </row>
    <row r="5598" spans="1:15" x14ac:dyDescent="0.35">
      <c r="A5598" t="s">
        <v>8848</v>
      </c>
      <c r="B5598" t="s">
        <v>7</v>
      </c>
      <c r="C5598">
        <v>58</v>
      </c>
      <c r="D5598" t="s">
        <v>3</v>
      </c>
      <c r="E5598" t="s">
        <v>4</v>
      </c>
      <c r="F5598" t="s">
        <v>4</v>
      </c>
      <c r="G5598">
        <v>27</v>
      </c>
      <c r="H5598" t="s">
        <v>14</v>
      </c>
      <c r="I5598" t="s">
        <v>11</v>
      </c>
      <c r="J5598" t="s">
        <v>44</v>
      </c>
      <c r="K5598">
        <v>69.73</v>
      </c>
      <c r="L5598">
        <v>1863.47</v>
      </c>
      <c r="M5598">
        <v>5</v>
      </c>
      <c r="N5598">
        <v>8</v>
      </c>
      <c r="O5598" t="s">
        <v>3</v>
      </c>
    </row>
    <row r="5599" spans="1:15" x14ac:dyDescent="0.35">
      <c r="A5599" t="s">
        <v>8528</v>
      </c>
      <c r="B5599" t="s">
        <v>8</v>
      </c>
      <c r="C5599">
        <v>40</v>
      </c>
      <c r="D5599" t="s">
        <v>3</v>
      </c>
      <c r="E5599" t="s">
        <v>3</v>
      </c>
      <c r="F5599" t="s">
        <v>3</v>
      </c>
      <c r="G5599">
        <v>40</v>
      </c>
      <c r="H5599" t="s">
        <v>14</v>
      </c>
      <c r="I5599" t="s">
        <v>11</v>
      </c>
      <c r="J5599" t="s">
        <v>32</v>
      </c>
      <c r="K5599">
        <v>69.760000000000005</v>
      </c>
      <c r="L5599">
        <v>2804.61</v>
      </c>
      <c r="M5599">
        <v>2</v>
      </c>
      <c r="N5599">
        <v>8</v>
      </c>
      <c r="O5599" t="s">
        <v>3</v>
      </c>
    </row>
    <row r="5600" spans="1:15" x14ac:dyDescent="0.35">
      <c r="A5600" t="s">
        <v>6021</v>
      </c>
      <c r="B5600" t="s">
        <v>8</v>
      </c>
      <c r="C5600">
        <v>22</v>
      </c>
      <c r="D5600" t="s">
        <v>3</v>
      </c>
      <c r="E5600" t="s">
        <v>4</v>
      </c>
      <c r="F5600" t="s">
        <v>3</v>
      </c>
      <c r="G5600">
        <v>56</v>
      </c>
      <c r="H5600" t="s">
        <v>16</v>
      </c>
      <c r="I5600" t="s">
        <v>11</v>
      </c>
      <c r="J5600" t="s">
        <v>40</v>
      </c>
      <c r="K5600">
        <v>69.77</v>
      </c>
      <c r="L5600">
        <v>3891.28</v>
      </c>
      <c r="M5600">
        <v>2</v>
      </c>
      <c r="N5600">
        <v>4</v>
      </c>
      <c r="O5600" t="s">
        <v>3</v>
      </c>
    </row>
    <row r="5601" spans="1:15" x14ac:dyDescent="0.35">
      <c r="A5601" t="s">
        <v>3261</v>
      </c>
      <c r="B5601" t="s">
        <v>7</v>
      </c>
      <c r="C5601">
        <v>46</v>
      </c>
      <c r="D5601" t="s">
        <v>3</v>
      </c>
      <c r="E5601" t="s">
        <v>3</v>
      </c>
      <c r="F5601" t="s">
        <v>4</v>
      </c>
      <c r="G5601">
        <v>25</v>
      </c>
      <c r="H5601" t="s">
        <v>16</v>
      </c>
      <c r="I5601" t="s">
        <v>11</v>
      </c>
      <c r="J5601" t="s">
        <v>44</v>
      </c>
      <c r="K5601">
        <v>69.790000000000006</v>
      </c>
      <c r="L5601">
        <v>1725.72</v>
      </c>
      <c r="M5601">
        <v>5</v>
      </c>
      <c r="N5601">
        <v>10</v>
      </c>
      <c r="O5601" t="s">
        <v>3</v>
      </c>
    </row>
    <row r="5602" spans="1:15" x14ac:dyDescent="0.35">
      <c r="A5602" t="s">
        <v>5580</v>
      </c>
      <c r="B5602" t="s">
        <v>7</v>
      </c>
      <c r="C5602">
        <v>47</v>
      </c>
      <c r="D5602" t="s">
        <v>3</v>
      </c>
      <c r="E5602" t="s">
        <v>4</v>
      </c>
      <c r="F5602" t="s">
        <v>3</v>
      </c>
      <c r="G5602">
        <v>14</v>
      </c>
      <c r="H5602" t="s">
        <v>14</v>
      </c>
      <c r="I5602" t="s">
        <v>11</v>
      </c>
      <c r="J5602" t="s">
        <v>32</v>
      </c>
      <c r="K5602">
        <v>69.8</v>
      </c>
      <c r="L5602">
        <v>970.95</v>
      </c>
      <c r="M5602">
        <v>4</v>
      </c>
      <c r="N5602">
        <v>4</v>
      </c>
      <c r="O5602" t="s">
        <v>4</v>
      </c>
    </row>
    <row r="5603" spans="1:15" x14ac:dyDescent="0.35">
      <c r="A5603" t="s">
        <v>7122</v>
      </c>
      <c r="B5603" t="s">
        <v>8</v>
      </c>
      <c r="C5603">
        <v>25</v>
      </c>
      <c r="D5603" t="s">
        <v>3</v>
      </c>
      <c r="E5603" t="s">
        <v>3</v>
      </c>
      <c r="F5603" t="s">
        <v>3</v>
      </c>
      <c r="G5603">
        <v>56</v>
      </c>
      <c r="H5603" t="s">
        <v>16</v>
      </c>
      <c r="I5603" t="s">
        <v>11</v>
      </c>
      <c r="J5603" t="s">
        <v>32</v>
      </c>
      <c r="K5603">
        <v>69.81</v>
      </c>
      <c r="L5603">
        <v>3928.41</v>
      </c>
      <c r="M5603">
        <v>1</v>
      </c>
      <c r="N5603">
        <v>5</v>
      </c>
      <c r="O5603" t="s">
        <v>3</v>
      </c>
    </row>
    <row r="5604" spans="1:15" x14ac:dyDescent="0.35">
      <c r="A5604" t="s">
        <v>2312</v>
      </c>
      <c r="B5604" t="s">
        <v>7</v>
      </c>
      <c r="C5604">
        <v>23</v>
      </c>
      <c r="D5604" t="s">
        <v>3</v>
      </c>
      <c r="E5604" t="s">
        <v>3</v>
      </c>
      <c r="F5604" t="s">
        <v>4</v>
      </c>
      <c r="G5604">
        <v>62</v>
      </c>
      <c r="H5604" t="s">
        <v>15</v>
      </c>
      <c r="I5604" t="s">
        <v>11</v>
      </c>
      <c r="J5604" t="s">
        <v>40</v>
      </c>
      <c r="K5604">
        <v>69.819999999999993</v>
      </c>
      <c r="L5604">
        <v>4344.63</v>
      </c>
      <c r="M5604">
        <v>2</v>
      </c>
      <c r="N5604">
        <v>5</v>
      </c>
      <c r="O5604" t="s">
        <v>3</v>
      </c>
    </row>
    <row r="5605" spans="1:15" x14ac:dyDescent="0.35">
      <c r="A5605" t="s">
        <v>9745</v>
      </c>
      <c r="B5605" t="s">
        <v>7</v>
      </c>
      <c r="C5605">
        <v>57</v>
      </c>
      <c r="D5605" t="s">
        <v>3</v>
      </c>
      <c r="E5605" t="s">
        <v>3</v>
      </c>
      <c r="F5605" t="s">
        <v>4</v>
      </c>
      <c r="G5605">
        <v>30</v>
      </c>
      <c r="H5605" t="s">
        <v>15</v>
      </c>
      <c r="I5605" t="s">
        <v>11</v>
      </c>
      <c r="J5605" t="s">
        <v>32</v>
      </c>
      <c r="K5605">
        <v>69.819999999999993</v>
      </c>
      <c r="L5605">
        <v>2099.61</v>
      </c>
      <c r="M5605">
        <v>6</v>
      </c>
      <c r="N5605">
        <v>1</v>
      </c>
      <c r="O5605" t="s">
        <v>4</v>
      </c>
    </row>
    <row r="5606" spans="1:15" x14ac:dyDescent="0.35">
      <c r="A5606" t="s">
        <v>9102</v>
      </c>
      <c r="B5606" t="s">
        <v>8</v>
      </c>
      <c r="C5606">
        <v>63</v>
      </c>
      <c r="D5606" t="s">
        <v>3</v>
      </c>
      <c r="E5606" t="s">
        <v>4</v>
      </c>
      <c r="F5606" t="s">
        <v>4</v>
      </c>
      <c r="G5606">
        <v>58</v>
      </c>
      <c r="H5606" t="s">
        <v>15</v>
      </c>
      <c r="I5606" t="s">
        <v>11</v>
      </c>
      <c r="J5606" t="s">
        <v>34</v>
      </c>
      <c r="K5606">
        <v>69.83</v>
      </c>
      <c r="L5606">
        <v>4040.37</v>
      </c>
      <c r="M5606">
        <v>0</v>
      </c>
      <c r="N5606">
        <v>9</v>
      </c>
      <c r="O5606" t="s">
        <v>3</v>
      </c>
    </row>
    <row r="5607" spans="1:15" x14ac:dyDescent="0.35">
      <c r="A5607" t="s">
        <v>612</v>
      </c>
      <c r="B5607" t="s">
        <v>7</v>
      </c>
      <c r="C5607">
        <v>33</v>
      </c>
      <c r="D5607" t="s">
        <v>3</v>
      </c>
      <c r="E5607" t="s">
        <v>4</v>
      </c>
      <c r="F5607" t="s">
        <v>3</v>
      </c>
      <c r="G5607">
        <v>3</v>
      </c>
      <c r="H5607" t="s">
        <v>14</v>
      </c>
      <c r="I5607" t="s">
        <v>10</v>
      </c>
      <c r="J5607" t="s">
        <v>34</v>
      </c>
      <c r="K5607">
        <v>69.84</v>
      </c>
      <c r="L5607">
        <v>211.88</v>
      </c>
      <c r="M5607">
        <v>6</v>
      </c>
      <c r="N5607">
        <v>1</v>
      </c>
      <c r="O5607" t="s">
        <v>4</v>
      </c>
    </row>
    <row r="5608" spans="1:15" x14ac:dyDescent="0.35">
      <c r="A5608" t="s">
        <v>1158</v>
      </c>
      <c r="B5608" t="s">
        <v>7</v>
      </c>
      <c r="C5608">
        <v>62</v>
      </c>
      <c r="D5608" t="s">
        <v>4</v>
      </c>
      <c r="E5608" t="s">
        <v>3</v>
      </c>
      <c r="F5608" t="s">
        <v>3</v>
      </c>
      <c r="G5608">
        <v>67</v>
      </c>
      <c r="H5608" t="s">
        <v>14</v>
      </c>
      <c r="I5608" t="s">
        <v>10</v>
      </c>
      <c r="J5608" t="s">
        <v>32</v>
      </c>
      <c r="K5608">
        <v>69.87</v>
      </c>
      <c r="L5608">
        <v>4682.75</v>
      </c>
      <c r="M5608">
        <v>6</v>
      </c>
      <c r="N5608">
        <v>2</v>
      </c>
      <c r="O5608" t="s">
        <v>4</v>
      </c>
    </row>
    <row r="5609" spans="1:15" x14ac:dyDescent="0.35">
      <c r="A5609" t="s">
        <v>3872</v>
      </c>
      <c r="B5609" t="s">
        <v>7</v>
      </c>
      <c r="C5609">
        <v>35</v>
      </c>
      <c r="D5609" t="s">
        <v>3</v>
      </c>
      <c r="E5609" t="s">
        <v>3</v>
      </c>
      <c r="F5609" t="s">
        <v>4</v>
      </c>
      <c r="G5609">
        <v>32</v>
      </c>
      <c r="H5609" t="s">
        <v>14</v>
      </c>
      <c r="I5609" t="s">
        <v>11</v>
      </c>
      <c r="J5609" t="s">
        <v>32</v>
      </c>
      <c r="K5609">
        <v>69.87</v>
      </c>
      <c r="L5609">
        <v>2241.65</v>
      </c>
      <c r="M5609">
        <v>2</v>
      </c>
      <c r="N5609">
        <v>5</v>
      </c>
      <c r="O5609" t="s">
        <v>3</v>
      </c>
    </row>
    <row r="5610" spans="1:15" x14ac:dyDescent="0.35">
      <c r="A5610" t="s">
        <v>6174</v>
      </c>
      <c r="B5610" t="s">
        <v>7</v>
      </c>
      <c r="C5610">
        <v>57</v>
      </c>
      <c r="D5610" t="s">
        <v>3</v>
      </c>
      <c r="E5610" t="s">
        <v>3</v>
      </c>
      <c r="F5610" t="s">
        <v>4</v>
      </c>
      <c r="G5610">
        <v>33</v>
      </c>
      <c r="H5610" t="s">
        <v>15</v>
      </c>
      <c r="I5610" t="s">
        <v>10</v>
      </c>
      <c r="J5610" t="s">
        <v>32</v>
      </c>
      <c r="K5610">
        <v>69.88</v>
      </c>
      <c r="L5610">
        <v>2289.5300000000002</v>
      </c>
      <c r="M5610">
        <v>0</v>
      </c>
      <c r="N5610">
        <v>5</v>
      </c>
      <c r="O5610" t="s">
        <v>3</v>
      </c>
    </row>
    <row r="5611" spans="1:15" x14ac:dyDescent="0.35">
      <c r="A5611" t="s">
        <v>8182</v>
      </c>
      <c r="B5611" t="s">
        <v>7</v>
      </c>
      <c r="C5611">
        <v>73</v>
      </c>
      <c r="D5611" t="s">
        <v>3</v>
      </c>
      <c r="E5611" t="s">
        <v>3</v>
      </c>
      <c r="F5611" t="s">
        <v>3</v>
      </c>
      <c r="G5611">
        <v>44</v>
      </c>
      <c r="H5611" t="s">
        <v>16</v>
      </c>
      <c r="I5611" t="s">
        <v>10</v>
      </c>
      <c r="J5611" t="s">
        <v>32</v>
      </c>
      <c r="K5611">
        <v>69.89</v>
      </c>
      <c r="L5611">
        <v>3064.69</v>
      </c>
      <c r="M5611">
        <v>7</v>
      </c>
      <c r="N5611">
        <v>2</v>
      </c>
      <c r="O5611" t="s">
        <v>4</v>
      </c>
    </row>
    <row r="5612" spans="1:15" x14ac:dyDescent="0.35">
      <c r="A5612" t="s">
        <v>1960</v>
      </c>
      <c r="B5612" t="s">
        <v>7</v>
      </c>
      <c r="C5612">
        <v>41</v>
      </c>
      <c r="D5612" t="s">
        <v>3</v>
      </c>
      <c r="E5612" t="s">
        <v>3</v>
      </c>
      <c r="F5612" t="s">
        <v>4</v>
      </c>
      <c r="G5612">
        <v>44</v>
      </c>
      <c r="H5612" t="s">
        <v>14</v>
      </c>
      <c r="I5612" t="s">
        <v>11</v>
      </c>
      <c r="J5612" t="s">
        <v>40</v>
      </c>
      <c r="K5612">
        <v>69.92</v>
      </c>
      <c r="L5612">
        <v>3065.36</v>
      </c>
      <c r="M5612">
        <v>4</v>
      </c>
      <c r="N5612">
        <v>9</v>
      </c>
      <c r="O5612" t="s">
        <v>3</v>
      </c>
    </row>
    <row r="5613" spans="1:15" x14ac:dyDescent="0.35">
      <c r="A5613" t="s">
        <v>5823</v>
      </c>
      <c r="B5613" t="s">
        <v>7</v>
      </c>
      <c r="C5613">
        <v>33</v>
      </c>
      <c r="D5613" t="s">
        <v>3</v>
      </c>
      <c r="E5613" t="s">
        <v>3</v>
      </c>
      <c r="F5613" t="s">
        <v>3</v>
      </c>
      <c r="G5613">
        <v>11</v>
      </c>
      <c r="H5613" t="s">
        <v>14</v>
      </c>
      <c r="I5613" t="s">
        <v>10</v>
      </c>
      <c r="J5613" t="s">
        <v>44</v>
      </c>
      <c r="K5613">
        <v>69.959999999999994</v>
      </c>
      <c r="L5613">
        <v>774.42</v>
      </c>
      <c r="M5613">
        <v>1</v>
      </c>
      <c r="N5613">
        <v>9</v>
      </c>
      <c r="O5613" t="s">
        <v>3</v>
      </c>
    </row>
    <row r="5614" spans="1:15" x14ac:dyDescent="0.35">
      <c r="A5614" t="s">
        <v>7188</v>
      </c>
      <c r="B5614" t="s">
        <v>7</v>
      </c>
      <c r="C5614">
        <v>60</v>
      </c>
      <c r="D5614" t="s">
        <v>4</v>
      </c>
      <c r="E5614" t="s">
        <v>4</v>
      </c>
      <c r="F5614" t="s">
        <v>3</v>
      </c>
      <c r="G5614">
        <v>27</v>
      </c>
      <c r="H5614" t="s">
        <v>14</v>
      </c>
      <c r="I5614" t="s">
        <v>11</v>
      </c>
      <c r="J5614" t="s">
        <v>32</v>
      </c>
      <c r="K5614">
        <v>69.97</v>
      </c>
      <c r="L5614">
        <v>1884.65</v>
      </c>
      <c r="M5614">
        <v>1</v>
      </c>
      <c r="N5614">
        <v>9</v>
      </c>
      <c r="O5614" t="s">
        <v>3</v>
      </c>
    </row>
    <row r="5615" spans="1:15" x14ac:dyDescent="0.35">
      <c r="A5615" t="s">
        <v>5597</v>
      </c>
      <c r="B5615" t="s">
        <v>7</v>
      </c>
      <c r="C5615">
        <v>48</v>
      </c>
      <c r="D5615" t="s">
        <v>3</v>
      </c>
      <c r="E5615" t="s">
        <v>4</v>
      </c>
      <c r="F5615" t="s">
        <v>3</v>
      </c>
      <c r="G5615">
        <v>10</v>
      </c>
      <c r="H5615" t="s">
        <v>15</v>
      </c>
      <c r="I5615" t="s">
        <v>10</v>
      </c>
      <c r="J5615" t="s">
        <v>44</v>
      </c>
      <c r="K5615">
        <v>69.98</v>
      </c>
      <c r="L5615">
        <v>718.52</v>
      </c>
      <c r="M5615">
        <v>3</v>
      </c>
      <c r="N5615">
        <v>2</v>
      </c>
      <c r="O5615" t="s">
        <v>3</v>
      </c>
    </row>
    <row r="5616" spans="1:15" x14ac:dyDescent="0.35">
      <c r="A5616" t="s">
        <v>1569</v>
      </c>
      <c r="B5616" t="s">
        <v>8</v>
      </c>
      <c r="C5616">
        <v>27</v>
      </c>
      <c r="D5616" t="s">
        <v>3</v>
      </c>
      <c r="E5616" t="s">
        <v>4</v>
      </c>
      <c r="F5616" t="s">
        <v>3</v>
      </c>
      <c r="G5616">
        <v>21</v>
      </c>
      <c r="H5616" t="s">
        <v>14</v>
      </c>
      <c r="I5616" t="s">
        <v>10</v>
      </c>
      <c r="J5616" t="s">
        <v>40</v>
      </c>
      <c r="K5616">
        <v>70</v>
      </c>
      <c r="L5616">
        <v>1465.87</v>
      </c>
      <c r="M5616">
        <v>4</v>
      </c>
      <c r="N5616">
        <v>7</v>
      </c>
      <c r="O5616" t="s">
        <v>3</v>
      </c>
    </row>
    <row r="5617" spans="1:15" x14ac:dyDescent="0.35">
      <c r="A5617" t="s">
        <v>3828</v>
      </c>
      <c r="B5617" t="s">
        <v>7</v>
      </c>
      <c r="C5617">
        <v>28</v>
      </c>
      <c r="D5617" t="s">
        <v>3</v>
      </c>
      <c r="E5617" t="s">
        <v>4</v>
      </c>
      <c r="F5617" t="s">
        <v>4</v>
      </c>
      <c r="G5617">
        <v>23</v>
      </c>
      <c r="H5617" t="s">
        <v>15</v>
      </c>
      <c r="I5617" t="s">
        <v>11</v>
      </c>
      <c r="J5617" t="s">
        <v>32</v>
      </c>
      <c r="K5617">
        <v>70.010000000000005</v>
      </c>
      <c r="L5617">
        <v>1618.05</v>
      </c>
      <c r="M5617">
        <v>4</v>
      </c>
      <c r="N5617">
        <v>4</v>
      </c>
      <c r="O5617" t="s">
        <v>3</v>
      </c>
    </row>
    <row r="5618" spans="1:15" x14ac:dyDescent="0.35">
      <c r="A5618" t="s">
        <v>3901</v>
      </c>
      <c r="B5618" t="s">
        <v>7</v>
      </c>
      <c r="C5618">
        <v>69</v>
      </c>
      <c r="D5618" t="s">
        <v>3</v>
      </c>
      <c r="E5618" t="s">
        <v>4</v>
      </c>
      <c r="F5618" t="s">
        <v>3</v>
      </c>
      <c r="G5618">
        <v>60</v>
      </c>
      <c r="H5618" t="s">
        <v>14</v>
      </c>
      <c r="I5618" t="s">
        <v>10</v>
      </c>
      <c r="J5618" t="s">
        <v>34</v>
      </c>
      <c r="K5618">
        <v>70.03</v>
      </c>
      <c r="L5618">
        <v>4200.05</v>
      </c>
      <c r="M5618">
        <v>3</v>
      </c>
      <c r="N5618">
        <v>1</v>
      </c>
      <c r="O5618" t="s">
        <v>3</v>
      </c>
    </row>
    <row r="5619" spans="1:15" x14ac:dyDescent="0.35">
      <c r="A5619" t="s">
        <v>1446</v>
      </c>
      <c r="B5619" t="s">
        <v>7</v>
      </c>
      <c r="C5619">
        <v>67</v>
      </c>
      <c r="D5619" t="s">
        <v>4</v>
      </c>
      <c r="E5619" t="s">
        <v>4</v>
      </c>
      <c r="F5619" t="s">
        <v>3</v>
      </c>
      <c r="G5619">
        <v>16</v>
      </c>
      <c r="H5619" t="s">
        <v>15</v>
      </c>
      <c r="I5619" t="s">
        <v>10</v>
      </c>
      <c r="J5619" t="s">
        <v>40</v>
      </c>
      <c r="K5619">
        <v>70.06</v>
      </c>
      <c r="L5619">
        <v>1136.22</v>
      </c>
      <c r="M5619">
        <v>4</v>
      </c>
      <c r="N5619">
        <v>2</v>
      </c>
      <c r="O5619" t="s">
        <v>3</v>
      </c>
    </row>
    <row r="5620" spans="1:15" x14ac:dyDescent="0.35">
      <c r="A5620" t="s">
        <v>7716</v>
      </c>
      <c r="B5620" t="s">
        <v>8</v>
      </c>
      <c r="C5620">
        <v>59</v>
      </c>
      <c r="D5620" t="s">
        <v>3</v>
      </c>
      <c r="E5620" t="s">
        <v>3</v>
      </c>
      <c r="F5620" t="s">
        <v>4</v>
      </c>
      <c r="G5620">
        <v>57</v>
      </c>
      <c r="H5620" t="s">
        <v>16</v>
      </c>
      <c r="I5620" t="s">
        <v>10</v>
      </c>
      <c r="J5620" t="s">
        <v>40</v>
      </c>
      <c r="K5620">
        <v>70.06</v>
      </c>
      <c r="L5620">
        <v>3997.87</v>
      </c>
      <c r="M5620">
        <v>8</v>
      </c>
      <c r="N5620">
        <v>10</v>
      </c>
      <c r="O5620" t="s">
        <v>3</v>
      </c>
    </row>
    <row r="5621" spans="1:15" x14ac:dyDescent="0.35">
      <c r="A5621" t="s">
        <v>8473</v>
      </c>
      <c r="B5621" t="s">
        <v>8</v>
      </c>
      <c r="C5621">
        <v>37</v>
      </c>
      <c r="D5621" t="s">
        <v>3</v>
      </c>
      <c r="E5621" t="s">
        <v>4</v>
      </c>
      <c r="F5621" t="s">
        <v>4</v>
      </c>
      <c r="G5621">
        <v>60</v>
      </c>
      <c r="H5621" t="s">
        <v>14</v>
      </c>
      <c r="I5621" t="s">
        <v>11</v>
      </c>
      <c r="J5621" t="s">
        <v>32</v>
      </c>
      <c r="K5621">
        <v>70.06</v>
      </c>
      <c r="L5621">
        <v>4205.3100000000004</v>
      </c>
      <c r="M5621">
        <v>8</v>
      </c>
      <c r="N5621">
        <v>1</v>
      </c>
      <c r="O5621" t="s">
        <v>4</v>
      </c>
    </row>
    <row r="5622" spans="1:15" x14ac:dyDescent="0.35">
      <c r="A5622" t="s">
        <v>9412</v>
      </c>
      <c r="B5622" t="s">
        <v>7</v>
      </c>
      <c r="C5622">
        <v>59</v>
      </c>
      <c r="D5622" t="s">
        <v>3</v>
      </c>
      <c r="E5622" t="s">
        <v>4</v>
      </c>
      <c r="F5622" t="s">
        <v>3</v>
      </c>
      <c r="G5622">
        <v>1</v>
      </c>
      <c r="H5622" t="s">
        <v>14</v>
      </c>
      <c r="I5622" t="s">
        <v>10</v>
      </c>
      <c r="J5622" t="s">
        <v>32</v>
      </c>
      <c r="K5622">
        <v>70.06</v>
      </c>
      <c r="L5622">
        <v>55.82</v>
      </c>
      <c r="M5622">
        <v>3</v>
      </c>
      <c r="N5622">
        <v>1</v>
      </c>
      <c r="O5622" t="s">
        <v>4</v>
      </c>
    </row>
    <row r="5623" spans="1:15" x14ac:dyDescent="0.35">
      <c r="A5623" t="s">
        <v>2783</v>
      </c>
      <c r="B5623" t="s">
        <v>7</v>
      </c>
      <c r="C5623">
        <v>50</v>
      </c>
      <c r="D5623" t="s">
        <v>3</v>
      </c>
      <c r="E5623" t="s">
        <v>3</v>
      </c>
      <c r="F5623" t="s">
        <v>3</v>
      </c>
      <c r="G5623">
        <v>7</v>
      </c>
      <c r="H5623" t="s">
        <v>14</v>
      </c>
      <c r="I5623" t="s">
        <v>11</v>
      </c>
      <c r="J5623" t="s">
        <v>32</v>
      </c>
      <c r="K5623">
        <v>70.069999999999993</v>
      </c>
      <c r="L5623">
        <v>486.19</v>
      </c>
      <c r="M5623">
        <v>5</v>
      </c>
      <c r="N5623">
        <v>7</v>
      </c>
      <c r="O5623" t="s">
        <v>3</v>
      </c>
    </row>
    <row r="5624" spans="1:15" x14ac:dyDescent="0.35">
      <c r="A5624" t="s">
        <v>3263</v>
      </c>
      <c r="B5624" t="s">
        <v>7</v>
      </c>
      <c r="C5624">
        <v>30</v>
      </c>
      <c r="D5624" t="s">
        <v>3</v>
      </c>
      <c r="E5624" t="s">
        <v>3</v>
      </c>
      <c r="F5624" t="s">
        <v>3</v>
      </c>
      <c r="G5624">
        <v>13</v>
      </c>
      <c r="H5624" t="s">
        <v>15</v>
      </c>
      <c r="I5624" t="s">
        <v>11</v>
      </c>
      <c r="J5624" t="s">
        <v>40</v>
      </c>
      <c r="K5624">
        <v>70.11</v>
      </c>
      <c r="L5624">
        <v>906.65</v>
      </c>
      <c r="M5624">
        <v>3</v>
      </c>
      <c r="N5624">
        <v>7</v>
      </c>
      <c r="O5624" t="s">
        <v>3</v>
      </c>
    </row>
    <row r="5625" spans="1:15" x14ac:dyDescent="0.35">
      <c r="A5625" t="s">
        <v>6150</v>
      </c>
      <c r="B5625" t="s">
        <v>7</v>
      </c>
      <c r="C5625">
        <v>35</v>
      </c>
      <c r="D5625" t="s">
        <v>3</v>
      </c>
      <c r="E5625" t="s">
        <v>3</v>
      </c>
      <c r="F5625" t="s">
        <v>4</v>
      </c>
      <c r="G5625">
        <v>55</v>
      </c>
      <c r="H5625" t="s">
        <v>15</v>
      </c>
      <c r="I5625" t="s">
        <v>11</v>
      </c>
      <c r="J5625" t="s">
        <v>44</v>
      </c>
      <c r="K5625">
        <v>70.12</v>
      </c>
      <c r="L5625">
        <v>3838.34</v>
      </c>
      <c r="M5625">
        <v>0</v>
      </c>
      <c r="N5625">
        <v>2</v>
      </c>
      <c r="O5625" t="s">
        <v>3</v>
      </c>
    </row>
    <row r="5626" spans="1:15" x14ac:dyDescent="0.35">
      <c r="A5626" t="s">
        <v>8224</v>
      </c>
      <c r="B5626" t="s">
        <v>7</v>
      </c>
      <c r="C5626">
        <v>31</v>
      </c>
      <c r="D5626" t="s">
        <v>3</v>
      </c>
      <c r="E5626" t="s">
        <v>3</v>
      </c>
      <c r="F5626" t="s">
        <v>3</v>
      </c>
      <c r="G5626">
        <v>58</v>
      </c>
      <c r="H5626" t="s">
        <v>16</v>
      </c>
      <c r="I5626" t="s">
        <v>10</v>
      </c>
      <c r="J5626" t="s">
        <v>44</v>
      </c>
      <c r="K5626">
        <v>70.12</v>
      </c>
      <c r="L5626">
        <v>4078.95</v>
      </c>
      <c r="M5626">
        <v>4</v>
      </c>
      <c r="N5626">
        <v>4</v>
      </c>
      <c r="O5626" t="s">
        <v>3</v>
      </c>
    </row>
    <row r="5627" spans="1:15" x14ac:dyDescent="0.35">
      <c r="A5627" t="s">
        <v>9158</v>
      </c>
      <c r="B5627" t="s">
        <v>7</v>
      </c>
      <c r="C5627">
        <v>69</v>
      </c>
      <c r="D5627" t="s">
        <v>4</v>
      </c>
      <c r="E5627" t="s">
        <v>3</v>
      </c>
      <c r="F5627" t="s">
        <v>4</v>
      </c>
      <c r="G5627">
        <v>57</v>
      </c>
      <c r="H5627" t="s">
        <v>16</v>
      </c>
      <c r="I5627" t="s">
        <v>11</v>
      </c>
      <c r="J5627" t="s">
        <v>44</v>
      </c>
      <c r="K5627">
        <v>70.12</v>
      </c>
      <c r="L5627">
        <v>3980.31</v>
      </c>
      <c r="M5627">
        <v>1</v>
      </c>
      <c r="N5627">
        <v>4</v>
      </c>
      <c r="O5627" t="s">
        <v>3</v>
      </c>
    </row>
    <row r="5628" spans="1:15" x14ac:dyDescent="0.35">
      <c r="A5628" t="s">
        <v>4582</v>
      </c>
      <c r="B5628" t="s">
        <v>8</v>
      </c>
      <c r="C5628">
        <v>28</v>
      </c>
      <c r="D5628" t="s">
        <v>3</v>
      </c>
      <c r="E5628" t="s">
        <v>3</v>
      </c>
      <c r="F5628" t="s">
        <v>3</v>
      </c>
      <c r="G5628">
        <v>59</v>
      </c>
      <c r="H5628" t="s">
        <v>16</v>
      </c>
      <c r="I5628" t="s">
        <v>10</v>
      </c>
      <c r="J5628" t="s">
        <v>44</v>
      </c>
      <c r="K5628">
        <v>70.13</v>
      </c>
      <c r="L5628">
        <v>4119.91</v>
      </c>
      <c r="M5628">
        <v>5</v>
      </c>
      <c r="N5628">
        <v>5</v>
      </c>
      <c r="O5628" t="s">
        <v>3</v>
      </c>
    </row>
    <row r="5629" spans="1:15" x14ac:dyDescent="0.35">
      <c r="A5629" t="s">
        <v>1946</v>
      </c>
      <c r="B5629" t="s">
        <v>8</v>
      </c>
      <c r="C5629">
        <v>23</v>
      </c>
      <c r="D5629" t="s">
        <v>3</v>
      </c>
      <c r="E5629" t="s">
        <v>4</v>
      </c>
      <c r="F5629" t="s">
        <v>4</v>
      </c>
      <c r="G5629">
        <v>59</v>
      </c>
      <c r="H5629" t="s">
        <v>14</v>
      </c>
      <c r="I5629" t="s">
        <v>11</v>
      </c>
      <c r="J5629" t="s">
        <v>32</v>
      </c>
      <c r="K5629">
        <v>70.14</v>
      </c>
      <c r="L5629">
        <v>4129.0200000000004</v>
      </c>
      <c r="M5629">
        <v>4</v>
      </c>
      <c r="N5629">
        <v>8</v>
      </c>
      <c r="O5629" t="s">
        <v>3</v>
      </c>
    </row>
    <row r="5630" spans="1:15" x14ac:dyDescent="0.35">
      <c r="A5630" t="s">
        <v>9835</v>
      </c>
      <c r="B5630" t="s">
        <v>8</v>
      </c>
      <c r="C5630">
        <v>58</v>
      </c>
      <c r="D5630" t="s">
        <v>3</v>
      </c>
      <c r="E5630" t="s">
        <v>4</v>
      </c>
      <c r="F5630" t="s">
        <v>4</v>
      </c>
      <c r="G5630">
        <v>4</v>
      </c>
      <c r="H5630" t="s">
        <v>16</v>
      </c>
      <c r="I5630" t="s">
        <v>11</v>
      </c>
      <c r="J5630" t="s">
        <v>32</v>
      </c>
      <c r="K5630">
        <v>70.16</v>
      </c>
      <c r="L5630">
        <v>277.42</v>
      </c>
      <c r="M5630">
        <v>5</v>
      </c>
      <c r="N5630">
        <v>3</v>
      </c>
      <c r="O5630" t="s">
        <v>3</v>
      </c>
    </row>
    <row r="5631" spans="1:15" x14ac:dyDescent="0.35">
      <c r="A5631" t="s">
        <v>1869</v>
      </c>
      <c r="B5631" t="s">
        <v>7</v>
      </c>
      <c r="C5631">
        <v>46</v>
      </c>
      <c r="D5631" t="s">
        <v>3</v>
      </c>
      <c r="E5631" t="s">
        <v>3</v>
      </c>
      <c r="F5631" t="s">
        <v>3</v>
      </c>
      <c r="G5631">
        <v>29</v>
      </c>
      <c r="H5631" t="s">
        <v>14</v>
      </c>
      <c r="I5631" t="s">
        <v>10</v>
      </c>
      <c r="J5631" t="s">
        <v>34</v>
      </c>
      <c r="K5631">
        <v>70.19</v>
      </c>
      <c r="L5631">
        <v>2042.98</v>
      </c>
      <c r="M5631">
        <v>3</v>
      </c>
      <c r="N5631">
        <v>6</v>
      </c>
      <c r="O5631" t="s">
        <v>3</v>
      </c>
    </row>
    <row r="5632" spans="1:15" x14ac:dyDescent="0.35">
      <c r="A5632" t="s">
        <v>6526</v>
      </c>
      <c r="B5632" t="s">
        <v>8</v>
      </c>
      <c r="C5632">
        <v>19</v>
      </c>
      <c r="D5632" t="s">
        <v>3</v>
      </c>
      <c r="E5632" t="s">
        <v>3</v>
      </c>
      <c r="F5632" t="s">
        <v>3</v>
      </c>
      <c r="G5632">
        <v>18</v>
      </c>
      <c r="H5632" t="s">
        <v>14</v>
      </c>
      <c r="I5632" t="s">
        <v>10</v>
      </c>
      <c r="J5632" t="s">
        <v>34</v>
      </c>
      <c r="K5632">
        <v>70.23</v>
      </c>
      <c r="L5632">
        <v>1263.68</v>
      </c>
      <c r="M5632">
        <v>5</v>
      </c>
      <c r="N5632">
        <v>10</v>
      </c>
      <c r="O5632" t="s">
        <v>3</v>
      </c>
    </row>
    <row r="5633" spans="1:15" x14ac:dyDescent="0.35">
      <c r="A5633" t="s">
        <v>2132</v>
      </c>
      <c r="B5633" t="s">
        <v>7</v>
      </c>
      <c r="C5633">
        <v>73</v>
      </c>
      <c r="D5633" t="s">
        <v>3</v>
      </c>
      <c r="E5633" t="s">
        <v>4</v>
      </c>
      <c r="F5633" t="s">
        <v>3</v>
      </c>
      <c r="G5633">
        <v>50</v>
      </c>
      <c r="H5633" t="s">
        <v>15</v>
      </c>
      <c r="I5633" t="s">
        <v>10</v>
      </c>
      <c r="J5633" t="s">
        <v>40</v>
      </c>
      <c r="K5633">
        <v>70.260000000000005</v>
      </c>
      <c r="L5633">
        <v>3512.39</v>
      </c>
      <c r="M5633">
        <v>5</v>
      </c>
      <c r="N5633">
        <v>7</v>
      </c>
      <c r="O5633" t="s">
        <v>3</v>
      </c>
    </row>
    <row r="5634" spans="1:15" x14ac:dyDescent="0.35">
      <c r="A5634" t="s">
        <v>1012</v>
      </c>
      <c r="B5634" t="s">
        <v>8</v>
      </c>
      <c r="C5634">
        <v>59</v>
      </c>
      <c r="D5634" t="s">
        <v>3</v>
      </c>
      <c r="E5634" t="s">
        <v>3</v>
      </c>
      <c r="F5634" t="s">
        <v>3</v>
      </c>
      <c r="G5634">
        <v>41</v>
      </c>
      <c r="H5634" t="s">
        <v>14</v>
      </c>
      <c r="I5634" t="s">
        <v>11</v>
      </c>
      <c r="J5634" t="s">
        <v>44</v>
      </c>
      <c r="K5634">
        <v>70.27</v>
      </c>
      <c r="L5634">
        <v>2872.94</v>
      </c>
      <c r="M5634">
        <v>3</v>
      </c>
      <c r="N5634">
        <v>3</v>
      </c>
      <c r="O5634" t="s">
        <v>3</v>
      </c>
    </row>
    <row r="5635" spans="1:15" x14ac:dyDescent="0.35">
      <c r="A5635" t="s">
        <v>5158</v>
      </c>
      <c r="B5635" t="s">
        <v>8</v>
      </c>
      <c r="C5635">
        <v>33</v>
      </c>
      <c r="D5635" t="s">
        <v>3</v>
      </c>
      <c r="E5635" t="s">
        <v>4</v>
      </c>
      <c r="F5635" t="s">
        <v>4</v>
      </c>
      <c r="G5635">
        <v>55</v>
      </c>
      <c r="H5635" t="s">
        <v>14</v>
      </c>
      <c r="I5635" t="s">
        <v>11</v>
      </c>
      <c r="J5635" t="s">
        <v>40</v>
      </c>
      <c r="K5635">
        <v>70.27</v>
      </c>
      <c r="L5635">
        <v>3846.93</v>
      </c>
      <c r="M5635">
        <v>8</v>
      </c>
      <c r="N5635">
        <v>5</v>
      </c>
      <c r="O5635" t="s">
        <v>3</v>
      </c>
    </row>
    <row r="5636" spans="1:15" x14ac:dyDescent="0.35">
      <c r="A5636" t="s">
        <v>611</v>
      </c>
      <c r="B5636" t="s">
        <v>8</v>
      </c>
      <c r="C5636">
        <v>65</v>
      </c>
      <c r="D5636" t="s">
        <v>4</v>
      </c>
      <c r="E5636" t="s">
        <v>3</v>
      </c>
      <c r="F5636" t="s">
        <v>4</v>
      </c>
      <c r="G5636">
        <v>46</v>
      </c>
      <c r="H5636" t="s">
        <v>15</v>
      </c>
      <c r="I5636" t="s">
        <v>10</v>
      </c>
      <c r="J5636" t="s">
        <v>32</v>
      </c>
      <c r="K5636">
        <v>70.28</v>
      </c>
      <c r="L5636">
        <v>3219.35</v>
      </c>
      <c r="M5636">
        <v>2</v>
      </c>
      <c r="N5636">
        <v>7</v>
      </c>
      <c r="O5636" t="s">
        <v>3</v>
      </c>
    </row>
    <row r="5637" spans="1:15" x14ac:dyDescent="0.35">
      <c r="A5637" t="s">
        <v>4617</v>
      </c>
      <c r="B5637" t="s">
        <v>8</v>
      </c>
      <c r="C5637">
        <v>19</v>
      </c>
      <c r="D5637" t="s">
        <v>3</v>
      </c>
      <c r="E5637" t="s">
        <v>3</v>
      </c>
      <c r="F5637" t="s">
        <v>3</v>
      </c>
      <c r="G5637">
        <v>23</v>
      </c>
      <c r="H5637" t="s">
        <v>14</v>
      </c>
      <c r="I5637" t="s">
        <v>10</v>
      </c>
      <c r="J5637" t="s">
        <v>34</v>
      </c>
      <c r="K5637">
        <v>70.290000000000006</v>
      </c>
      <c r="L5637">
        <v>1599.06</v>
      </c>
      <c r="M5637">
        <v>4</v>
      </c>
      <c r="N5637">
        <v>9</v>
      </c>
      <c r="O5637" t="s">
        <v>3</v>
      </c>
    </row>
    <row r="5638" spans="1:15" x14ac:dyDescent="0.35">
      <c r="A5638" t="s">
        <v>7868</v>
      </c>
      <c r="B5638" t="s">
        <v>7</v>
      </c>
      <c r="C5638">
        <v>31</v>
      </c>
      <c r="D5638" t="s">
        <v>3</v>
      </c>
      <c r="E5638" t="s">
        <v>4</v>
      </c>
      <c r="F5638" t="s">
        <v>3</v>
      </c>
      <c r="G5638">
        <v>72</v>
      </c>
      <c r="H5638" t="s">
        <v>14</v>
      </c>
      <c r="I5638" t="s">
        <v>11</v>
      </c>
      <c r="J5638" t="s">
        <v>34</v>
      </c>
      <c r="K5638">
        <v>70.3</v>
      </c>
      <c r="L5638">
        <v>5076.96</v>
      </c>
      <c r="M5638">
        <v>1</v>
      </c>
      <c r="N5638">
        <v>3</v>
      </c>
      <c r="O5638" t="s">
        <v>3</v>
      </c>
    </row>
    <row r="5639" spans="1:15" x14ac:dyDescent="0.35">
      <c r="A5639" t="s">
        <v>879</v>
      </c>
      <c r="B5639" t="s">
        <v>7</v>
      </c>
      <c r="C5639">
        <v>74</v>
      </c>
      <c r="D5639" t="s">
        <v>4</v>
      </c>
      <c r="E5639" t="s">
        <v>4</v>
      </c>
      <c r="F5639" t="s">
        <v>4</v>
      </c>
      <c r="G5639">
        <v>36</v>
      </c>
      <c r="H5639" t="s">
        <v>14</v>
      </c>
      <c r="I5639" t="s">
        <v>11</v>
      </c>
      <c r="J5639" t="s">
        <v>44</v>
      </c>
      <c r="K5639">
        <v>70.31</v>
      </c>
      <c r="L5639">
        <v>2550.23</v>
      </c>
      <c r="M5639">
        <v>4</v>
      </c>
      <c r="N5639">
        <v>5</v>
      </c>
      <c r="O5639" t="s">
        <v>3</v>
      </c>
    </row>
    <row r="5640" spans="1:15" x14ac:dyDescent="0.35">
      <c r="A5640" t="s">
        <v>9563</v>
      </c>
      <c r="B5640" t="s">
        <v>7</v>
      </c>
      <c r="C5640">
        <v>26</v>
      </c>
      <c r="D5640" t="s">
        <v>3</v>
      </c>
      <c r="E5640" t="s">
        <v>3</v>
      </c>
      <c r="F5640" t="s">
        <v>3</v>
      </c>
      <c r="G5640">
        <v>22</v>
      </c>
      <c r="H5640" t="s">
        <v>14</v>
      </c>
      <c r="I5640" t="s">
        <v>10</v>
      </c>
      <c r="J5640" t="s">
        <v>44</v>
      </c>
      <c r="K5640">
        <v>70.319999999999993</v>
      </c>
      <c r="L5640">
        <v>1554.97</v>
      </c>
      <c r="M5640">
        <v>3</v>
      </c>
      <c r="N5640">
        <v>1</v>
      </c>
      <c r="O5640" t="s">
        <v>3</v>
      </c>
    </row>
    <row r="5641" spans="1:15" x14ac:dyDescent="0.35">
      <c r="A5641" t="s">
        <v>5125</v>
      </c>
      <c r="B5641" t="s">
        <v>8</v>
      </c>
      <c r="C5641">
        <v>32</v>
      </c>
      <c r="D5641" t="s">
        <v>3</v>
      </c>
      <c r="E5641" t="s">
        <v>3</v>
      </c>
      <c r="F5641" t="s">
        <v>3</v>
      </c>
      <c r="G5641">
        <v>53</v>
      </c>
      <c r="H5641" t="s">
        <v>14</v>
      </c>
      <c r="I5641" t="s">
        <v>10</v>
      </c>
      <c r="J5641" t="s">
        <v>40</v>
      </c>
      <c r="K5641">
        <v>70.34</v>
      </c>
      <c r="L5641">
        <v>3712.7</v>
      </c>
      <c r="M5641">
        <v>6</v>
      </c>
      <c r="N5641">
        <v>5</v>
      </c>
      <c r="O5641" t="s">
        <v>3</v>
      </c>
    </row>
    <row r="5642" spans="1:15" x14ac:dyDescent="0.35">
      <c r="A5642" t="s">
        <v>4555</v>
      </c>
      <c r="B5642" t="s">
        <v>7</v>
      </c>
      <c r="C5642">
        <v>23</v>
      </c>
      <c r="D5642" t="s">
        <v>3</v>
      </c>
      <c r="E5642" t="s">
        <v>4</v>
      </c>
      <c r="F5642" t="s">
        <v>4</v>
      </c>
      <c r="G5642">
        <v>24</v>
      </c>
      <c r="H5642" t="s">
        <v>14</v>
      </c>
      <c r="I5642" t="s">
        <v>10</v>
      </c>
      <c r="J5642" t="s">
        <v>32</v>
      </c>
      <c r="K5642">
        <v>70.349999999999994</v>
      </c>
      <c r="L5642">
        <v>1674.44</v>
      </c>
      <c r="M5642">
        <v>1</v>
      </c>
      <c r="N5642">
        <v>1</v>
      </c>
      <c r="O5642" t="s">
        <v>3</v>
      </c>
    </row>
    <row r="5643" spans="1:15" x14ac:dyDescent="0.35">
      <c r="A5643" t="s">
        <v>4098</v>
      </c>
      <c r="B5643" t="s">
        <v>7</v>
      </c>
      <c r="C5643">
        <v>75</v>
      </c>
      <c r="D5643" t="s">
        <v>4</v>
      </c>
      <c r="E5643" t="s">
        <v>4</v>
      </c>
      <c r="F5643" t="s">
        <v>3</v>
      </c>
      <c r="G5643">
        <v>58</v>
      </c>
      <c r="H5643" t="s">
        <v>16</v>
      </c>
      <c r="I5643" t="s">
        <v>11</v>
      </c>
      <c r="J5643" t="s">
        <v>40</v>
      </c>
      <c r="K5643">
        <v>70.37</v>
      </c>
      <c r="L5643">
        <v>4077.04</v>
      </c>
      <c r="M5643">
        <v>3</v>
      </c>
      <c r="N5643">
        <v>2</v>
      </c>
      <c r="O5643" t="s">
        <v>3</v>
      </c>
    </row>
    <row r="5644" spans="1:15" x14ac:dyDescent="0.35">
      <c r="A5644" t="s">
        <v>7920</v>
      </c>
      <c r="B5644" t="s">
        <v>7</v>
      </c>
      <c r="C5644">
        <v>55</v>
      </c>
      <c r="D5644" t="s">
        <v>3</v>
      </c>
      <c r="E5644" t="s">
        <v>4</v>
      </c>
      <c r="F5644" t="s">
        <v>4</v>
      </c>
      <c r="G5644">
        <v>37</v>
      </c>
      <c r="H5644" t="s">
        <v>15</v>
      </c>
      <c r="I5644" t="s">
        <v>11</v>
      </c>
      <c r="J5644" t="s">
        <v>44</v>
      </c>
      <c r="K5644">
        <v>70.37</v>
      </c>
      <c r="L5644">
        <v>2611.13</v>
      </c>
      <c r="M5644">
        <v>0</v>
      </c>
      <c r="N5644">
        <v>4</v>
      </c>
      <c r="O5644" t="s">
        <v>3</v>
      </c>
    </row>
    <row r="5645" spans="1:15" x14ac:dyDescent="0.35">
      <c r="A5645" t="s">
        <v>9808</v>
      </c>
      <c r="B5645" t="s">
        <v>8</v>
      </c>
      <c r="C5645">
        <v>68</v>
      </c>
      <c r="D5645" t="s">
        <v>4</v>
      </c>
      <c r="E5645" t="s">
        <v>4</v>
      </c>
      <c r="F5645" t="s">
        <v>3</v>
      </c>
      <c r="G5645">
        <v>47</v>
      </c>
      <c r="H5645" t="s">
        <v>16</v>
      </c>
      <c r="I5645" t="s">
        <v>10</v>
      </c>
      <c r="J5645" t="s">
        <v>40</v>
      </c>
      <c r="K5645">
        <v>70.400000000000006</v>
      </c>
      <c r="L5645">
        <v>3318.13</v>
      </c>
      <c r="M5645">
        <v>8</v>
      </c>
      <c r="N5645">
        <v>10</v>
      </c>
      <c r="O5645" t="s">
        <v>3</v>
      </c>
    </row>
    <row r="5646" spans="1:15" x14ac:dyDescent="0.35">
      <c r="A5646" t="s">
        <v>2539</v>
      </c>
      <c r="B5646" t="s">
        <v>8</v>
      </c>
      <c r="C5646">
        <v>74</v>
      </c>
      <c r="D5646" t="s">
        <v>4</v>
      </c>
      <c r="E5646" t="s">
        <v>4</v>
      </c>
      <c r="F5646" t="s">
        <v>4</v>
      </c>
      <c r="G5646">
        <v>50</v>
      </c>
      <c r="H5646" t="s">
        <v>15</v>
      </c>
      <c r="I5646" t="s">
        <v>11</v>
      </c>
      <c r="J5646" t="s">
        <v>44</v>
      </c>
      <c r="K5646">
        <v>70.41</v>
      </c>
      <c r="L5646">
        <v>3505.96</v>
      </c>
      <c r="M5646">
        <v>8</v>
      </c>
      <c r="N5646">
        <v>8</v>
      </c>
      <c r="O5646" t="s">
        <v>3</v>
      </c>
    </row>
    <row r="5647" spans="1:15" x14ac:dyDescent="0.35">
      <c r="A5647" t="s">
        <v>7056</v>
      </c>
      <c r="B5647" t="s">
        <v>8</v>
      </c>
      <c r="C5647">
        <v>36</v>
      </c>
      <c r="D5647" t="s">
        <v>3</v>
      </c>
      <c r="E5647" t="s">
        <v>4</v>
      </c>
      <c r="F5647" t="s">
        <v>3</v>
      </c>
      <c r="G5647">
        <v>44</v>
      </c>
      <c r="H5647" t="s">
        <v>14</v>
      </c>
      <c r="I5647" t="s">
        <v>10</v>
      </c>
      <c r="J5647" t="s">
        <v>44</v>
      </c>
      <c r="K5647">
        <v>70.41</v>
      </c>
      <c r="L5647">
        <v>3099.99</v>
      </c>
      <c r="M5647">
        <v>7</v>
      </c>
      <c r="N5647">
        <v>1</v>
      </c>
      <c r="O5647" t="s">
        <v>4</v>
      </c>
    </row>
    <row r="5648" spans="1:15" x14ac:dyDescent="0.35">
      <c r="A5648" t="s">
        <v>8428</v>
      </c>
      <c r="B5648" t="s">
        <v>8</v>
      </c>
      <c r="C5648">
        <v>33</v>
      </c>
      <c r="D5648" t="s">
        <v>3</v>
      </c>
      <c r="E5648" t="s">
        <v>3</v>
      </c>
      <c r="F5648" t="s">
        <v>3</v>
      </c>
      <c r="G5648">
        <v>47</v>
      </c>
      <c r="H5648" t="s">
        <v>15</v>
      </c>
      <c r="I5648" t="s">
        <v>11</v>
      </c>
      <c r="J5648" t="s">
        <v>32</v>
      </c>
      <c r="K5648">
        <v>70.41</v>
      </c>
      <c r="L5648">
        <v>3309.19</v>
      </c>
      <c r="M5648">
        <v>0</v>
      </c>
      <c r="N5648">
        <v>7</v>
      </c>
      <c r="O5648" t="s">
        <v>3</v>
      </c>
    </row>
    <row r="5649" spans="1:15" x14ac:dyDescent="0.35">
      <c r="A5649" t="s">
        <v>438</v>
      </c>
      <c r="B5649" t="s">
        <v>7</v>
      </c>
      <c r="C5649">
        <v>42</v>
      </c>
      <c r="D5649" t="s">
        <v>3</v>
      </c>
      <c r="E5649" t="s">
        <v>3</v>
      </c>
      <c r="F5649" t="s">
        <v>3</v>
      </c>
      <c r="G5649">
        <v>7</v>
      </c>
      <c r="H5649" t="s">
        <v>16</v>
      </c>
      <c r="I5649" t="s">
        <v>11</v>
      </c>
      <c r="J5649" t="s">
        <v>40</v>
      </c>
      <c r="K5649">
        <v>70.44</v>
      </c>
      <c r="L5649">
        <v>503.28</v>
      </c>
      <c r="M5649">
        <v>6</v>
      </c>
      <c r="N5649">
        <v>2</v>
      </c>
      <c r="O5649" t="s">
        <v>4</v>
      </c>
    </row>
    <row r="5650" spans="1:15" x14ac:dyDescent="0.35">
      <c r="A5650" t="s">
        <v>5478</v>
      </c>
      <c r="B5650" t="s">
        <v>8</v>
      </c>
      <c r="C5650">
        <v>56</v>
      </c>
      <c r="D5650" t="s">
        <v>3</v>
      </c>
      <c r="E5650" t="s">
        <v>4</v>
      </c>
      <c r="F5650" t="s">
        <v>4</v>
      </c>
      <c r="G5650">
        <v>17</v>
      </c>
      <c r="H5650" t="s">
        <v>16</v>
      </c>
      <c r="I5650" t="s">
        <v>11</v>
      </c>
      <c r="J5650" t="s">
        <v>40</v>
      </c>
      <c r="K5650">
        <v>70.44</v>
      </c>
      <c r="L5650">
        <v>1178.1199999999999</v>
      </c>
      <c r="M5650">
        <v>3</v>
      </c>
      <c r="N5650">
        <v>1</v>
      </c>
      <c r="O5650" t="s">
        <v>3</v>
      </c>
    </row>
    <row r="5651" spans="1:15" x14ac:dyDescent="0.35">
      <c r="A5651" t="s">
        <v>4117</v>
      </c>
      <c r="B5651" t="s">
        <v>7</v>
      </c>
      <c r="C5651">
        <v>25</v>
      </c>
      <c r="D5651" t="s">
        <v>3</v>
      </c>
      <c r="E5651" t="s">
        <v>3</v>
      </c>
      <c r="F5651" t="s">
        <v>3</v>
      </c>
      <c r="G5651">
        <v>9</v>
      </c>
      <c r="H5651" t="s">
        <v>14</v>
      </c>
      <c r="I5651" t="s">
        <v>10</v>
      </c>
      <c r="J5651" t="s">
        <v>34</v>
      </c>
      <c r="K5651">
        <v>70.45</v>
      </c>
      <c r="L5651">
        <v>625.41999999999996</v>
      </c>
      <c r="M5651">
        <v>5</v>
      </c>
      <c r="N5651">
        <v>5</v>
      </c>
      <c r="O5651" t="s">
        <v>4</v>
      </c>
    </row>
    <row r="5652" spans="1:15" x14ac:dyDescent="0.35">
      <c r="A5652" t="s">
        <v>3476</v>
      </c>
      <c r="B5652" t="s">
        <v>8</v>
      </c>
      <c r="C5652">
        <v>67</v>
      </c>
      <c r="D5652" t="s">
        <v>4</v>
      </c>
      <c r="E5652" t="s">
        <v>3</v>
      </c>
      <c r="F5652" t="s">
        <v>3</v>
      </c>
      <c r="G5652">
        <v>72</v>
      </c>
      <c r="H5652" t="s">
        <v>16</v>
      </c>
      <c r="I5652" t="s">
        <v>11</v>
      </c>
      <c r="J5652" t="s">
        <v>44</v>
      </c>
      <c r="K5652">
        <v>70.459999999999994</v>
      </c>
      <c r="L5652">
        <v>5067.08</v>
      </c>
      <c r="M5652">
        <v>1</v>
      </c>
      <c r="N5652">
        <v>8</v>
      </c>
      <c r="O5652" t="s">
        <v>3</v>
      </c>
    </row>
    <row r="5653" spans="1:15" x14ac:dyDescent="0.35">
      <c r="A5653" t="s">
        <v>915</v>
      </c>
      <c r="B5653" t="s">
        <v>8</v>
      </c>
      <c r="C5653">
        <v>18</v>
      </c>
      <c r="D5653" t="s">
        <v>3</v>
      </c>
      <c r="E5653" t="s">
        <v>4</v>
      </c>
      <c r="F5653" t="s">
        <v>3</v>
      </c>
      <c r="G5653">
        <v>41</v>
      </c>
      <c r="H5653" t="s">
        <v>16</v>
      </c>
      <c r="I5653" t="s">
        <v>10</v>
      </c>
      <c r="J5653" t="s">
        <v>34</v>
      </c>
      <c r="K5653">
        <v>70.47</v>
      </c>
      <c r="L5653">
        <v>2883.03</v>
      </c>
      <c r="M5653">
        <v>2</v>
      </c>
      <c r="N5653">
        <v>2</v>
      </c>
      <c r="O5653" t="s">
        <v>3</v>
      </c>
    </row>
    <row r="5654" spans="1:15" x14ac:dyDescent="0.35">
      <c r="A5654" t="s">
        <v>5817</v>
      </c>
      <c r="B5654" t="s">
        <v>7</v>
      </c>
      <c r="C5654">
        <v>57</v>
      </c>
      <c r="D5654" t="s">
        <v>3</v>
      </c>
      <c r="E5654" t="s">
        <v>4</v>
      </c>
      <c r="F5654" t="s">
        <v>4</v>
      </c>
      <c r="G5654">
        <v>39</v>
      </c>
      <c r="H5654" t="s">
        <v>14</v>
      </c>
      <c r="I5654" t="s">
        <v>11</v>
      </c>
      <c r="J5654" t="s">
        <v>44</v>
      </c>
      <c r="K5654">
        <v>70.47</v>
      </c>
      <c r="L5654">
        <v>2728.89</v>
      </c>
      <c r="M5654">
        <v>5</v>
      </c>
      <c r="N5654">
        <v>7</v>
      </c>
      <c r="O5654" t="s">
        <v>3</v>
      </c>
    </row>
    <row r="5655" spans="1:15" x14ac:dyDescent="0.35">
      <c r="A5655" t="s">
        <v>6538</v>
      </c>
      <c r="B5655" t="s">
        <v>7</v>
      </c>
      <c r="C5655">
        <v>63</v>
      </c>
      <c r="D5655" t="s">
        <v>4</v>
      </c>
      <c r="E5655" t="s">
        <v>4</v>
      </c>
      <c r="F5655" t="s">
        <v>3</v>
      </c>
      <c r="G5655">
        <v>42</v>
      </c>
      <c r="H5655" t="s">
        <v>14</v>
      </c>
      <c r="I5655" t="s">
        <v>11</v>
      </c>
      <c r="J5655" t="s">
        <v>44</v>
      </c>
      <c r="K5655">
        <v>70.48</v>
      </c>
      <c r="L5655">
        <v>2969.7</v>
      </c>
      <c r="M5655">
        <v>3</v>
      </c>
      <c r="N5655">
        <v>8</v>
      </c>
      <c r="O5655" t="s">
        <v>3</v>
      </c>
    </row>
    <row r="5656" spans="1:15" x14ac:dyDescent="0.35">
      <c r="A5656" t="s">
        <v>7638</v>
      </c>
      <c r="B5656" t="s">
        <v>8</v>
      </c>
      <c r="C5656">
        <v>50</v>
      </c>
      <c r="D5656" t="s">
        <v>3</v>
      </c>
      <c r="E5656" t="s">
        <v>3</v>
      </c>
      <c r="F5656" t="s">
        <v>4</v>
      </c>
      <c r="G5656">
        <v>34</v>
      </c>
      <c r="H5656" t="s">
        <v>14</v>
      </c>
      <c r="I5656" t="s">
        <v>11</v>
      </c>
      <c r="J5656" t="s">
        <v>44</v>
      </c>
      <c r="K5656">
        <v>70.5</v>
      </c>
      <c r="L5656">
        <v>2409.85</v>
      </c>
      <c r="M5656">
        <v>4</v>
      </c>
      <c r="N5656">
        <v>1</v>
      </c>
      <c r="O5656" t="s">
        <v>3</v>
      </c>
    </row>
    <row r="5657" spans="1:15" x14ac:dyDescent="0.35">
      <c r="A5657" t="s">
        <v>8111</v>
      </c>
      <c r="B5657" t="s">
        <v>7</v>
      </c>
      <c r="C5657">
        <v>36</v>
      </c>
      <c r="D5657" t="s">
        <v>3</v>
      </c>
      <c r="E5657" t="s">
        <v>3</v>
      </c>
      <c r="F5657" t="s">
        <v>3</v>
      </c>
      <c r="G5657">
        <v>52</v>
      </c>
      <c r="H5657" t="s">
        <v>14</v>
      </c>
      <c r="I5657" t="s">
        <v>10</v>
      </c>
      <c r="J5657" t="s">
        <v>40</v>
      </c>
      <c r="K5657">
        <v>70.5</v>
      </c>
      <c r="L5657">
        <v>3662.6</v>
      </c>
      <c r="M5657">
        <v>6</v>
      </c>
      <c r="N5657">
        <v>8</v>
      </c>
      <c r="O5657" t="s">
        <v>3</v>
      </c>
    </row>
    <row r="5658" spans="1:15" x14ac:dyDescent="0.35">
      <c r="A5658" t="s">
        <v>8506</v>
      </c>
      <c r="B5658" t="s">
        <v>8</v>
      </c>
      <c r="C5658">
        <v>73</v>
      </c>
      <c r="D5658" t="s">
        <v>4</v>
      </c>
      <c r="E5658" t="s">
        <v>3</v>
      </c>
      <c r="F5658" t="s">
        <v>3</v>
      </c>
      <c r="G5658">
        <v>46</v>
      </c>
      <c r="H5658" t="s">
        <v>15</v>
      </c>
      <c r="I5658" t="s">
        <v>11</v>
      </c>
      <c r="J5658" t="s">
        <v>44</v>
      </c>
      <c r="K5658">
        <v>70.5</v>
      </c>
      <c r="L5658">
        <v>3249.57</v>
      </c>
      <c r="M5658">
        <v>5</v>
      </c>
      <c r="N5658">
        <v>3</v>
      </c>
      <c r="O5658" t="s">
        <v>3</v>
      </c>
    </row>
    <row r="5659" spans="1:15" x14ac:dyDescent="0.35">
      <c r="A5659" t="s">
        <v>4357</v>
      </c>
      <c r="B5659" t="s">
        <v>8</v>
      </c>
      <c r="C5659">
        <v>36</v>
      </c>
      <c r="D5659" t="s">
        <v>3</v>
      </c>
      <c r="E5659" t="s">
        <v>4</v>
      </c>
      <c r="F5659" t="s">
        <v>3</v>
      </c>
      <c r="G5659">
        <v>45</v>
      </c>
      <c r="H5659" t="s">
        <v>15</v>
      </c>
      <c r="I5659" t="s">
        <v>10</v>
      </c>
      <c r="J5659" t="s">
        <v>34</v>
      </c>
      <c r="K5659">
        <v>70.510000000000005</v>
      </c>
      <c r="L5659">
        <v>3162.69</v>
      </c>
      <c r="M5659">
        <v>4</v>
      </c>
      <c r="N5659">
        <v>4</v>
      </c>
      <c r="O5659" t="s">
        <v>3</v>
      </c>
    </row>
    <row r="5660" spans="1:15" x14ac:dyDescent="0.35">
      <c r="A5660" t="s">
        <v>3542</v>
      </c>
      <c r="B5660" t="s">
        <v>7</v>
      </c>
      <c r="C5660">
        <v>48</v>
      </c>
      <c r="D5660" t="s">
        <v>3</v>
      </c>
      <c r="E5660" t="s">
        <v>3</v>
      </c>
      <c r="F5660" t="s">
        <v>3</v>
      </c>
      <c r="G5660">
        <v>33</v>
      </c>
      <c r="H5660" t="s">
        <v>14</v>
      </c>
      <c r="I5660" t="s">
        <v>11</v>
      </c>
      <c r="J5660" t="s">
        <v>44</v>
      </c>
      <c r="K5660">
        <v>70.52</v>
      </c>
      <c r="L5660">
        <v>2337.4299999999998</v>
      </c>
      <c r="M5660">
        <v>7</v>
      </c>
      <c r="N5660">
        <v>9</v>
      </c>
      <c r="O5660" t="s">
        <v>3</v>
      </c>
    </row>
    <row r="5661" spans="1:15" x14ac:dyDescent="0.35">
      <c r="A5661" t="s">
        <v>4048</v>
      </c>
      <c r="B5661" t="s">
        <v>8</v>
      </c>
      <c r="C5661">
        <v>67</v>
      </c>
      <c r="D5661" t="s">
        <v>3</v>
      </c>
      <c r="E5661" t="s">
        <v>3</v>
      </c>
      <c r="F5661" t="s">
        <v>4</v>
      </c>
      <c r="G5661">
        <v>63</v>
      </c>
      <c r="H5661" t="s">
        <v>14</v>
      </c>
      <c r="I5661" t="s">
        <v>10</v>
      </c>
      <c r="J5661" t="s">
        <v>40</v>
      </c>
      <c r="K5661">
        <v>70.53</v>
      </c>
      <c r="L5661">
        <v>4446.0600000000004</v>
      </c>
      <c r="M5661">
        <v>4</v>
      </c>
      <c r="N5661">
        <v>8</v>
      </c>
      <c r="O5661" t="s">
        <v>3</v>
      </c>
    </row>
    <row r="5662" spans="1:15" x14ac:dyDescent="0.35">
      <c r="A5662" t="s">
        <v>6680</v>
      </c>
      <c r="B5662" t="s">
        <v>8</v>
      </c>
      <c r="C5662">
        <v>65</v>
      </c>
      <c r="D5662" t="s">
        <v>3</v>
      </c>
      <c r="E5662" t="s">
        <v>4</v>
      </c>
      <c r="F5662" t="s">
        <v>3</v>
      </c>
      <c r="G5662">
        <v>56</v>
      </c>
      <c r="H5662" t="s">
        <v>14</v>
      </c>
      <c r="I5662" t="s">
        <v>10</v>
      </c>
      <c r="J5662" t="s">
        <v>34</v>
      </c>
      <c r="K5662">
        <v>70.540000000000006</v>
      </c>
      <c r="L5662">
        <v>3955.61</v>
      </c>
      <c r="M5662">
        <v>6</v>
      </c>
      <c r="N5662">
        <v>10</v>
      </c>
      <c r="O5662" t="s">
        <v>3</v>
      </c>
    </row>
    <row r="5663" spans="1:15" x14ac:dyDescent="0.35">
      <c r="A5663" t="s">
        <v>5417</v>
      </c>
      <c r="B5663" t="s">
        <v>7</v>
      </c>
      <c r="C5663">
        <v>54</v>
      </c>
      <c r="D5663" t="s">
        <v>3</v>
      </c>
      <c r="E5663" t="s">
        <v>3</v>
      </c>
      <c r="F5663" t="s">
        <v>3</v>
      </c>
      <c r="G5663">
        <v>9</v>
      </c>
      <c r="H5663" t="s">
        <v>14</v>
      </c>
      <c r="I5663" t="s">
        <v>10</v>
      </c>
      <c r="J5663" t="s">
        <v>44</v>
      </c>
      <c r="K5663">
        <v>70.55</v>
      </c>
      <c r="L5663">
        <v>647.05999999999995</v>
      </c>
      <c r="M5663">
        <v>0</v>
      </c>
      <c r="N5663">
        <v>8</v>
      </c>
      <c r="O5663" t="s">
        <v>3</v>
      </c>
    </row>
    <row r="5664" spans="1:15" x14ac:dyDescent="0.35">
      <c r="A5664" t="s">
        <v>171</v>
      </c>
      <c r="B5664" t="s">
        <v>7</v>
      </c>
      <c r="C5664">
        <v>48</v>
      </c>
      <c r="D5664" t="s">
        <v>3</v>
      </c>
      <c r="E5664" t="s">
        <v>3</v>
      </c>
      <c r="F5664" t="s">
        <v>3</v>
      </c>
      <c r="G5664">
        <v>69</v>
      </c>
      <c r="H5664" t="s">
        <v>14</v>
      </c>
      <c r="I5664" t="s">
        <v>11</v>
      </c>
      <c r="J5664" t="s">
        <v>40</v>
      </c>
      <c r="K5664">
        <v>70.569999999999993</v>
      </c>
      <c r="L5664">
        <v>4871.13</v>
      </c>
      <c r="M5664">
        <v>8</v>
      </c>
      <c r="N5664">
        <v>6</v>
      </c>
      <c r="O5664" t="s">
        <v>3</v>
      </c>
    </row>
    <row r="5665" spans="1:15" x14ac:dyDescent="0.35">
      <c r="A5665" t="s">
        <v>2286</v>
      </c>
      <c r="B5665" t="s">
        <v>7</v>
      </c>
      <c r="C5665">
        <v>47</v>
      </c>
      <c r="D5665" t="s">
        <v>3</v>
      </c>
      <c r="E5665" t="s">
        <v>3</v>
      </c>
      <c r="F5665" t="s">
        <v>3</v>
      </c>
      <c r="G5665">
        <v>11</v>
      </c>
      <c r="H5665" t="s">
        <v>15</v>
      </c>
      <c r="I5665" t="s">
        <v>11</v>
      </c>
      <c r="J5665" t="s">
        <v>32</v>
      </c>
      <c r="K5665">
        <v>70.569999999999993</v>
      </c>
      <c r="L5665">
        <v>775.06</v>
      </c>
      <c r="M5665">
        <v>8</v>
      </c>
      <c r="N5665">
        <v>3</v>
      </c>
      <c r="O5665" t="s">
        <v>4</v>
      </c>
    </row>
    <row r="5666" spans="1:15" x14ac:dyDescent="0.35">
      <c r="A5666" t="s">
        <v>5801</v>
      </c>
      <c r="B5666" t="s">
        <v>8</v>
      </c>
      <c r="C5666">
        <v>52</v>
      </c>
      <c r="D5666" t="s">
        <v>3</v>
      </c>
      <c r="E5666" t="s">
        <v>4</v>
      </c>
      <c r="F5666" t="s">
        <v>4</v>
      </c>
      <c r="G5666">
        <v>49</v>
      </c>
      <c r="H5666" t="s">
        <v>14</v>
      </c>
      <c r="I5666" t="s">
        <v>10</v>
      </c>
      <c r="J5666" t="s">
        <v>32</v>
      </c>
      <c r="K5666">
        <v>70.569999999999993</v>
      </c>
      <c r="L5666">
        <v>3450.19</v>
      </c>
      <c r="M5666">
        <v>3</v>
      </c>
      <c r="N5666">
        <v>8</v>
      </c>
      <c r="O5666" t="s">
        <v>3</v>
      </c>
    </row>
    <row r="5667" spans="1:15" x14ac:dyDescent="0.35">
      <c r="A5667" t="s">
        <v>6128</v>
      </c>
      <c r="B5667" t="s">
        <v>7</v>
      </c>
      <c r="C5667">
        <v>27</v>
      </c>
      <c r="D5667" t="s">
        <v>3</v>
      </c>
      <c r="E5667" t="s">
        <v>4</v>
      </c>
      <c r="F5667" t="s">
        <v>4</v>
      </c>
      <c r="G5667">
        <v>43</v>
      </c>
      <c r="H5667" t="s">
        <v>14</v>
      </c>
      <c r="I5667" t="s">
        <v>11</v>
      </c>
      <c r="J5667" t="s">
        <v>32</v>
      </c>
      <c r="K5667">
        <v>70.59</v>
      </c>
      <c r="L5667">
        <v>3028.93</v>
      </c>
      <c r="M5667">
        <v>0</v>
      </c>
      <c r="N5667">
        <v>2</v>
      </c>
      <c r="O5667" t="s">
        <v>3</v>
      </c>
    </row>
    <row r="5668" spans="1:15" x14ac:dyDescent="0.35">
      <c r="A5668" t="s">
        <v>6660</v>
      </c>
      <c r="B5668" t="s">
        <v>7</v>
      </c>
      <c r="C5668">
        <v>44</v>
      </c>
      <c r="D5668" t="s">
        <v>3</v>
      </c>
      <c r="E5668" t="s">
        <v>4</v>
      </c>
      <c r="F5668" t="s">
        <v>3</v>
      </c>
      <c r="G5668">
        <v>63</v>
      </c>
      <c r="H5668" t="s">
        <v>16</v>
      </c>
      <c r="I5668" t="s">
        <v>11</v>
      </c>
      <c r="J5668" t="s">
        <v>32</v>
      </c>
      <c r="K5668">
        <v>70.599999999999994</v>
      </c>
      <c r="L5668">
        <v>4437.17</v>
      </c>
      <c r="M5668">
        <v>8</v>
      </c>
      <c r="N5668">
        <v>3</v>
      </c>
      <c r="O5668" t="s">
        <v>4</v>
      </c>
    </row>
    <row r="5669" spans="1:15" x14ac:dyDescent="0.35">
      <c r="A5669" t="s">
        <v>1462</v>
      </c>
      <c r="B5669" t="s">
        <v>8</v>
      </c>
      <c r="C5669">
        <v>72</v>
      </c>
      <c r="D5669" t="s">
        <v>4</v>
      </c>
      <c r="E5669" t="s">
        <v>4</v>
      </c>
      <c r="F5669" t="s">
        <v>3</v>
      </c>
      <c r="G5669">
        <v>66</v>
      </c>
      <c r="H5669" t="s">
        <v>14</v>
      </c>
      <c r="I5669" t="s">
        <v>10</v>
      </c>
      <c r="J5669" t="s">
        <v>34</v>
      </c>
      <c r="K5669">
        <v>70.61</v>
      </c>
      <c r="L5669">
        <v>4674.1899999999996</v>
      </c>
      <c r="M5669">
        <v>5</v>
      </c>
      <c r="N5669">
        <v>2</v>
      </c>
      <c r="O5669" t="s">
        <v>3</v>
      </c>
    </row>
    <row r="5670" spans="1:15" x14ac:dyDescent="0.35">
      <c r="A5670" t="s">
        <v>7759</v>
      </c>
      <c r="B5670" t="s">
        <v>8</v>
      </c>
      <c r="C5670">
        <v>73</v>
      </c>
      <c r="D5670" t="s">
        <v>4</v>
      </c>
      <c r="E5670" t="s">
        <v>4</v>
      </c>
      <c r="F5670" t="s">
        <v>3</v>
      </c>
      <c r="G5670">
        <v>58</v>
      </c>
      <c r="H5670" t="s">
        <v>14</v>
      </c>
      <c r="I5670" t="s">
        <v>11</v>
      </c>
      <c r="J5670" t="s">
        <v>44</v>
      </c>
      <c r="K5670">
        <v>70.62</v>
      </c>
      <c r="L5670">
        <v>4098.9399999999996</v>
      </c>
      <c r="M5670">
        <v>0</v>
      </c>
      <c r="N5670">
        <v>10</v>
      </c>
      <c r="O5670" t="s">
        <v>3</v>
      </c>
    </row>
    <row r="5671" spans="1:15" x14ac:dyDescent="0.35">
      <c r="A5671" t="s">
        <v>1751</v>
      </c>
      <c r="B5671" t="s">
        <v>8</v>
      </c>
      <c r="C5671">
        <v>25</v>
      </c>
      <c r="D5671" t="s">
        <v>3</v>
      </c>
      <c r="E5671" t="s">
        <v>4</v>
      </c>
      <c r="F5671" t="s">
        <v>4</v>
      </c>
      <c r="G5671">
        <v>5</v>
      </c>
      <c r="H5671" t="s">
        <v>14</v>
      </c>
      <c r="I5671" t="s">
        <v>10</v>
      </c>
      <c r="J5671" t="s">
        <v>44</v>
      </c>
      <c r="K5671">
        <v>70.64</v>
      </c>
      <c r="L5671">
        <v>337.15</v>
      </c>
      <c r="M5671">
        <v>8</v>
      </c>
      <c r="N5671">
        <v>4</v>
      </c>
      <c r="O5671" t="s">
        <v>4</v>
      </c>
    </row>
    <row r="5672" spans="1:15" x14ac:dyDescent="0.35">
      <c r="A5672" t="s">
        <v>9236</v>
      </c>
      <c r="B5672" t="s">
        <v>7</v>
      </c>
      <c r="C5672">
        <v>43</v>
      </c>
      <c r="D5672" t="s">
        <v>3</v>
      </c>
      <c r="E5672" t="s">
        <v>3</v>
      </c>
      <c r="F5672" t="s">
        <v>3</v>
      </c>
      <c r="G5672">
        <v>52</v>
      </c>
      <c r="H5672" t="s">
        <v>14</v>
      </c>
      <c r="I5672" t="s">
        <v>11</v>
      </c>
      <c r="J5672" t="s">
        <v>40</v>
      </c>
      <c r="K5672">
        <v>70.66</v>
      </c>
      <c r="L5672">
        <v>3654.38</v>
      </c>
      <c r="M5672">
        <v>1</v>
      </c>
      <c r="N5672">
        <v>8</v>
      </c>
      <c r="O5672" t="s">
        <v>3</v>
      </c>
    </row>
    <row r="5673" spans="1:15" x14ac:dyDescent="0.35">
      <c r="A5673" t="s">
        <v>1630</v>
      </c>
      <c r="B5673" t="s">
        <v>8</v>
      </c>
      <c r="C5673">
        <v>66</v>
      </c>
      <c r="D5673" t="s">
        <v>4</v>
      </c>
      <c r="E5673" t="s">
        <v>4</v>
      </c>
      <c r="F5673" t="s">
        <v>3</v>
      </c>
      <c r="G5673">
        <v>56</v>
      </c>
      <c r="H5673" t="s">
        <v>15</v>
      </c>
      <c r="I5673" t="s">
        <v>11</v>
      </c>
      <c r="J5673" t="s">
        <v>32</v>
      </c>
      <c r="K5673">
        <v>70.67</v>
      </c>
      <c r="L5673">
        <v>3944.25</v>
      </c>
      <c r="M5673">
        <v>2</v>
      </c>
      <c r="N5673">
        <v>10</v>
      </c>
      <c r="O5673" t="s">
        <v>3</v>
      </c>
    </row>
    <row r="5674" spans="1:15" x14ac:dyDescent="0.35">
      <c r="A5674" t="s">
        <v>6678</v>
      </c>
      <c r="B5674" t="s">
        <v>8</v>
      </c>
      <c r="C5674">
        <v>58</v>
      </c>
      <c r="D5674" t="s">
        <v>3</v>
      </c>
      <c r="E5674" t="s">
        <v>4</v>
      </c>
      <c r="F5674" t="s">
        <v>4</v>
      </c>
      <c r="G5674">
        <v>5</v>
      </c>
      <c r="H5674" t="s">
        <v>14</v>
      </c>
      <c r="I5674" t="s">
        <v>10</v>
      </c>
      <c r="J5674" t="s">
        <v>44</v>
      </c>
      <c r="K5674">
        <v>70.67</v>
      </c>
      <c r="L5674">
        <v>352.36</v>
      </c>
      <c r="M5674">
        <v>5</v>
      </c>
      <c r="N5674">
        <v>5</v>
      </c>
      <c r="O5674" t="s">
        <v>4</v>
      </c>
    </row>
    <row r="5675" spans="1:15" x14ac:dyDescent="0.35">
      <c r="A5675" t="s">
        <v>8769</v>
      </c>
      <c r="B5675" t="s">
        <v>8</v>
      </c>
      <c r="C5675">
        <v>27</v>
      </c>
      <c r="D5675" t="s">
        <v>3</v>
      </c>
      <c r="E5675" t="s">
        <v>3</v>
      </c>
      <c r="F5675" t="s">
        <v>3</v>
      </c>
      <c r="G5675">
        <v>61</v>
      </c>
      <c r="H5675" t="s">
        <v>14</v>
      </c>
      <c r="I5675" t="s">
        <v>10</v>
      </c>
      <c r="J5675" t="s">
        <v>34</v>
      </c>
      <c r="K5675">
        <v>70.67</v>
      </c>
      <c r="L5675">
        <v>4318</v>
      </c>
      <c r="M5675">
        <v>0</v>
      </c>
      <c r="N5675">
        <v>6</v>
      </c>
      <c r="O5675" t="s">
        <v>3</v>
      </c>
    </row>
    <row r="5676" spans="1:15" x14ac:dyDescent="0.35">
      <c r="A5676" t="s">
        <v>1005</v>
      </c>
      <c r="B5676" t="s">
        <v>7</v>
      </c>
      <c r="C5676">
        <v>69</v>
      </c>
      <c r="D5676" t="s">
        <v>3</v>
      </c>
      <c r="E5676" t="s">
        <v>3</v>
      </c>
      <c r="F5676" t="s">
        <v>4</v>
      </c>
      <c r="G5676">
        <v>36</v>
      </c>
      <c r="H5676" t="s">
        <v>14</v>
      </c>
      <c r="I5676" t="s">
        <v>10</v>
      </c>
      <c r="J5676" t="s">
        <v>40</v>
      </c>
      <c r="K5676">
        <v>70.680000000000007</v>
      </c>
      <c r="L5676">
        <v>2557.4699999999998</v>
      </c>
      <c r="M5676">
        <v>8</v>
      </c>
      <c r="N5676">
        <v>3</v>
      </c>
      <c r="O5676" t="s">
        <v>4</v>
      </c>
    </row>
    <row r="5677" spans="1:15" x14ac:dyDescent="0.35">
      <c r="A5677" t="s">
        <v>5010</v>
      </c>
      <c r="B5677" t="s">
        <v>7</v>
      </c>
      <c r="C5677">
        <v>59</v>
      </c>
      <c r="D5677" t="s">
        <v>3</v>
      </c>
      <c r="E5677" t="s">
        <v>3</v>
      </c>
      <c r="F5677" t="s">
        <v>3</v>
      </c>
      <c r="G5677">
        <v>47</v>
      </c>
      <c r="H5677" t="s">
        <v>14</v>
      </c>
      <c r="I5677" t="s">
        <v>10</v>
      </c>
      <c r="J5677" t="s">
        <v>40</v>
      </c>
      <c r="K5677">
        <v>70.680000000000007</v>
      </c>
      <c r="L5677">
        <v>3323.11</v>
      </c>
      <c r="M5677">
        <v>2</v>
      </c>
      <c r="N5677">
        <v>2</v>
      </c>
      <c r="O5677" t="s">
        <v>3</v>
      </c>
    </row>
    <row r="5678" spans="1:15" x14ac:dyDescent="0.35">
      <c r="A5678" t="s">
        <v>4035</v>
      </c>
      <c r="B5678" t="s">
        <v>7</v>
      </c>
      <c r="C5678">
        <v>59</v>
      </c>
      <c r="D5678" t="s">
        <v>3</v>
      </c>
      <c r="E5678" t="s">
        <v>4</v>
      </c>
      <c r="F5678" t="s">
        <v>4</v>
      </c>
      <c r="G5678">
        <v>30</v>
      </c>
      <c r="H5678" t="s">
        <v>16</v>
      </c>
      <c r="I5678" t="s">
        <v>11</v>
      </c>
      <c r="J5678" t="s">
        <v>44</v>
      </c>
      <c r="K5678">
        <v>70.69</v>
      </c>
      <c r="L5678">
        <v>2120.27</v>
      </c>
      <c r="M5678">
        <v>4</v>
      </c>
      <c r="N5678">
        <v>9</v>
      </c>
      <c r="O5678" t="s">
        <v>3</v>
      </c>
    </row>
    <row r="5679" spans="1:15" x14ac:dyDescent="0.35">
      <c r="A5679" t="s">
        <v>3307</v>
      </c>
      <c r="B5679" t="s">
        <v>8</v>
      </c>
      <c r="C5679">
        <v>37</v>
      </c>
      <c r="D5679" t="s">
        <v>3</v>
      </c>
      <c r="E5679" t="s">
        <v>4</v>
      </c>
      <c r="F5679" t="s">
        <v>4</v>
      </c>
      <c r="G5679">
        <v>37</v>
      </c>
      <c r="H5679" t="s">
        <v>16</v>
      </c>
      <c r="I5679" t="s">
        <v>11</v>
      </c>
      <c r="J5679" t="s">
        <v>34</v>
      </c>
      <c r="K5679">
        <v>70.7</v>
      </c>
      <c r="L5679">
        <v>2615.5300000000002</v>
      </c>
      <c r="M5679">
        <v>4</v>
      </c>
      <c r="N5679">
        <v>7</v>
      </c>
      <c r="O5679" t="s">
        <v>3</v>
      </c>
    </row>
    <row r="5680" spans="1:15" x14ac:dyDescent="0.35">
      <c r="A5680" t="s">
        <v>6178</v>
      </c>
      <c r="B5680" t="s">
        <v>8</v>
      </c>
      <c r="C5680">
        <v>40</v>
      </c>
      <c r="D5680" t="s">
        <v>3</v>
      </c>
      <c r="E5680" t="s">
        <v>3</v>
      </c>
      <c r="F5680" t="s">
        <v>3</v>
      </c>
      <c r="G5680">
        <v>49</v>
      </c>
      <c r="H5680" t="s">
        <v>14</v>
      </c>
      <c r="I5680" t="s">
        <v>11</v>
      </c>
      <c r="J5680" t="s">
        <v>44</v>
      </c>
      <c r="K5680">
        <v>70.7</v>
      </c>
      <c r="L5680">
        <v>3464.53</v>
      </c>
      <c r="M5680">
        <v>6</v>
      </c>
      <c r="N5680">
        <v>6</v>
      </c>
      <c r="O5680" t="s">
        <v>3</v>
      </c>
    </row>
    <row r="5681" spans="1:15" x14ac:dyDescent="0.35">
      <c r="A5681" t="s">
        <v>8547</v>
      </c>
      <c r="B5681" t="s">
        <v>8</v>
      </c>
      <c r="C5681">
        <v>34</v>
      </c>
      <c r="D5681" t="s">
        <v>3</v>
      </c>
      <c r="E5681" t="s">
        <v>3</v>
      </c>
      <c r="F5681" t="s">
        <v>3</v>
      </c>
      <c r="G5681">
        <v>40</v>
      </c>
      <c r="H5681" t="s">
        <v>15</v>
      </c>
      <c r="I5681" t="s">
        <v>10</v>
      </c>
      <c r="J5681" t="s">
        <v>34</v>
      </c>
      <c r="K5681">
        <v>70.7</v>
      </c>
      <c r="L5681">
        <v>2843.69</v>
      </c>
      <c r="M5681">
        <v>0</v>
      </c>
      <c r="N5681">
        <v>1</v>
      </c>
      <c r="O5681" t="s">
        <v>3</v>
      </c>
    </row>
    <row r="5682" spans="1:15" x14ac:dyDescent="0.35">
      <c r="A5682" t="s">
        <v>3111</v>
      </c>
      <c r="B5682" t="s">
        <v>8</v>
      </c>
      <c r="C5682">
        <v>63</v>
      </c>
      <c r="D5682" t="s">
        <v>4</v>
      </c>
      <c r="E5682" t="s">
        <v>3</v>
      </c>
      <c r="F5682" t="s">
        <v>3</v>
      </c>
      <c r="G5682">
        <v>7</v>
      </c>
      <c r="H5682" t="s">
        <v>15</v>
      </c>
      <c r="I5682" t="s">
        <v>11</v>
      </c>
      <c r="J5682" t="s">
        <v>32</v>
      </c>
      <c r="K5682">
        <v>70.72</v>
      </c>
      <c r="L5682">
        <v>499.64</v>
      </c>
      <c r="M5682">
        <v>7</v>
      </c>
      <c r="N5682">
        <v>2</v>
      </c>
      <c r="O5682" t="s">
        <v>4</v>
      </c>
    </row>
    <row r="5683" spans="1:15" x14ac:dyDescent="0.35">
      <c r="A5683" t="s">
        <v>4370</v>
      </c>
      <c r="B5683" t="s">
        <v>7</v>
      </c>
      <c r="C5683">
        <v>30</v>
      </c>
      <c r="D5683" t="s">
        <v>3</v>
      </c>
      <c r="E5683" t="s">
        <v>4</v>
      </c>
      <c r="F5683" t="s">
        <v>4</v>
      </c>
      <c r="G5683">
        <v>23</v>
      </c>
      <c r="H5683" t="s">
        <v>16</v>
      </c>
      <c r="I5683" t="s">
        <v>11</v>
      </c>
      <c r="J5683" t="s">
        <v>34</v>
      </c>
      <c r="K5683">
        <v>70.77</v>
      </c>
      <c r="L5683">
        <v>1619.95</v>
      </c>
      <c r="M5683">
        <v>6</v>
      </c>
      <c r="N5683">
        <v>9</v>
      </c>
      <c r="O5683" t="s">
        <v>3</v>
      </c>
    </row>
    <row r="5684" spans="1:15" x14ac:dyDescent="0.35">
      <c r="A5684" t="s">
        <v>2908</v>
      </c>
      <c r="B5684" t="s">
        <v>7</v>
      </c>
      <c r="C5684">
        <v>53</v>
      </c>
      <c r="D5684" t="s">
        <v>3</v>
      </c>
      <c r="E5684" t="s">
        <v>3</v>
      </c>
      <c r="F5684" t="s">
        <v>4</v>
      </c>
      <c r="G5684">
        <v>46</v>
      </c>
      <c r="H5684" t="s">
        <v>14</v>
      </c>
      <c r="I5684" t="s">
        <v>11</v>
      </c>
      <c r="J5684" t="s">
        <v>44</v>
      </c>
      <c r="K5684">
        <v>70.78</v>
      </c>
      <c r="L5684">
        <v>3269.12</v>
      </c>
      <c r="M5684">
        <v>0</v>
      </c>
      <c r="N5684">
        <v>4</v>
      </c>
      <c r="O5684" t="s">
        <v>3</v>
      </c>
    </row>
    <row r="5685" spans="1:15" x14ac:dyDescent="0.35">
      <c r="A5685" t="s">
        <v>2575</v>
      </c>
      <c r="B5685" t="s">
        <v>7</v>
      </c>
      <c r="C5685">
        <v>55</v>
      </c>
      <c r="D5685" t="s">
        <v>3</v>
      </c>
      <c r="E5685" t="s">
        <v>4</v>
      </c>
      <c r="F5685" t="s">
        <v>4</v>
      </c>
      <c r="G5685">
        <v>44</v>
      </c>
      <c r="H5685" t="s">
        <v>16</v>
      </c>
      <c r="I5685" t="s">
        <v>10</v>
      </c>
      <c r="J5685" t="s">
        <v>34</v>
      </c>
      <c r="K5685">
        <v>70.8</v>
      </c>
      <c r="L5685">
        <v>3102.85</v>
      </c>
      <c r="M5685">
        <v>5</v>
      </c>
      <c r="N5685">
        <v>7</v>
      </c>
      <c r="O5685" t="s">
        <v>3</v>
      </c>
    </row>
    <row r="5686" spans="1:15" x14ac:dyDescent="0.35">
      <c r="A5686" t="s">
        <v>3046</v>
      </c>
      <c r="B5686" t="s">
        <v>8</v>
      </c>
      <c r="C5686">
        <v>62</v>
      </c>
      <c r="D5686" t="s">
        <v>3</v>
      </c>
      <c r="E5686" t="s">
        <v>3</v>
      </c>
      <c r="F5686" t="s">
        <v>3</v>
      </c>
      <c r="G5686">
        <v>42</v>
      </c>
      <c r="H5686" t="s">
        <v>14</v>
      </c>
      <c r="I5686" t="s">
        <v>11</v>
      </c>
      <c r="J5686" t="s">
        <v>40</v>
      </c>
      <c r="K5686">
        <v>70.8</v>
      </c>
      <c r="L5686">
        <v>2987.31</v>
      </c>
      <c r="M5686">
        <v>3</v>
      </c>
      <c r="N5686">
        <v>2</v>
      </c>
      <c r="O5686" t="s">
        <v>3</v>
      </c>
    </row>
    <row r="5687" spans="1:15" x14ac:dyDescent="0.35">
      <c r="A5687" t="s">
        <v>6417</v>
      </c>
      <c r="B5687" t="s">
        <v>7</v>
      </c>
      <c r="C5687">
        <v>46</v>
      </c>
      <c r="D5687" t="s">
        <v>3</v>
      </c>
      <c r="E5687" t="s">
        <v>3</v>
      </c>
      <c r="F5687" t="s">
        <v>4</v>
      </c>
      <c r="G5687">
        <v>45</v>
      </c>
      <c r="H5687" t="s">
        <v>14</v>
      </c>
      <c r="I5687" t="s">
        <v>11</v>
      </c>
      <c r="J5687" t="s">
        <v>40</v>
      </c>
      <c r="K5687">
        <v>70.8</v>
      </c>
      <c r="L5687">
        <v>3193.46</v>
      </c>
      <c r="M5687">
        <v>1</v>
      </c>
      <c r="N5687">
        <v>9</v>
      </c>
      <c r="O5687" t="s">
        <v>3</v>
      </c>
    </row>
    <row r="5688" spans="1:15" x14ac:dyDescent="0.35">
      <c r="A5688" t="s">
        <v>9687</v>
      </c>
      <c r="B5688" t="s">
        <v>7</v>
      </c>
      <c r="C5688">
        <v>67</v>
      </c>
      <c r="D5688" t="s">
        <v>3</v>
      </c>
      <c r="E5688" t="s">
        <v>4</v>
      </c>
      <c r="F5688" t="s">
        <v>3</v>
      </c>
      <c r="G5688">
        <v>46</v>
      </c>
      <c r="H5688" t="s">
        <v>14</v>
      </c>
      <c r="I5688" t="s">
        <v>11</v>
      </c>
      <c r="J5688" t="s">
        <v>44</v>
      </c>
      <c r="K5688">
        <v>70.81</v>
      </c>
      <c r="L5688">
        <v>3268</v>
      </c>
      <c r="M5688">
        <v>5</v>
      </c>
      <c r="N5688">
        <v>10</v>
      </c>
      <c r="O5688" t="s">
        <v>3</v>
      </c>
    </row>
    <row r="5689" spans="1:15" x14ac:dyDescent="0.35">
      <c r="A5689" t="s">
        <v>3473</v>
      </c>
      <c r="B5689" t="s">
        <v>7</v>
      </c>
      <c r="C5689">
        <v>45</v>
      </c>
      <c r="D5689" t="s">
        <v>3</v>
      </c>
      <c r="E5689" t="s">
        <v>3</v>
      </c>
      <c r="F5689" t="s">
        <v>4</v>
      </c>
      <c r="G5689">
        <v>63</v>
      </c>
      <c r="H5689" t="s">
        <v>15</v>
      </c>
      <c r="I5689" t="s">
        <v>11</v>
      </c>
      <c r="J5689" t="s">
        <v>34</v>
      </c>
      <c r="K5689">
        <v>70.819999999999993</v>
      </c>
      <c r="L5689">
        <v>4470.95</v>
      </c>
      <c r="M5689">
        <v>5</v>
      </c>
      <c r="N5689">
        <v>3</v>
      </c>
      <c r="O5689" t="s">
        <v>3</v>
      </c>
    </row>
    <row r="5690" spans="1:15" x14ac:dyDescent="0.35">
      <c r="A5690" t="s">
        <v>5197</v>
      </c>
      <c r="B5690" t="s">
        <v>7</v>
      </c>
      <c r="C5690">
        <v>43</v>
      </c>
      <c r="D5690" t="s">
        <v>3</v>
      </c>
      <c r="E5690" t="s">
        <v>3</v>
      </c>
      <c r="F5690" t="s">
        <v>4</v>
      </c>
      <c r="G5690">
        <v>3</v>
      </c>
      <c r="H5690" t="s">
        <v>15</v>
      </c>
      <c r="I5690" t="s">
        <v>11</v>
      </c>
      <c r="J5690" t="s">
        <v>34</v>
      </c>
      <c r="K5690">
        <v>70.819999999999993</v>
      </c>
      <c r="L5690">
        <v>209.01</v>
      </c>
      <c r="M5690">
        <v>0</v>
      </c>
      <c r="N5690">
        <v>4</v>
      </c>
      <c r="O5690" t="s">
        <v>3</v>
      </c>
    </row>
    <row r="5691" spans="1:15" x14ac:dyDescent="0.35">
      <c r="A5691" t="s">
        <v>1301</v>
      </c>
      <c r="B5691" t="s">
        <v>8</v>
      </c>
      <c r="C5691">
        <v>53</v>
      </c>
      <c r="D5691" t="s">
        <v>3</v>
      </c>
      <c r="E5691" t="s">
        <v>3</v>
      </c>
      <c r="F5691" t="s">
        <v>3</v>
      </c>
      <c r="G5691">
        <v>39</v>
      </c>
      <c r="H5691" t="s">
        <v>14</v>
      </c>
      <c r="I5691" t="s">
        <v>11</v>
      </c>
      <c r="J5691" t="s">
        <v>32</v>
      </c>
      <c r="K5691">
        <v>70.83</v>
      </c>
      <c r="L5691">
        <v>2742.77</v>
      </c>
      <c r="M5691">
        <v>6</v>
      </c>
      <c r="N5691">
        <v>8</v>
      </c>
      <c r="O5691" t="s">
        <v>3</v>
      </c>
    </row>
    <row r="5692" spans="1:15" x14ac:dyDescent="0.35">
      <c r="A5692" t="s">
        <v>6714</v>
      </c>
      <c r="B5692" t="s">
        <v>8</v>
      </c>
      <c r="C5692">
        <v>56</v>
      </c>
      <c r="D5692" t="s">
        <v>3</v>
      </c>
      <c r="E5692" t="s">
        <v>3</v>
      </c>
      <c r="F5692" t="s">
        <v>3</v>
      </c>
      <c r="G5692">
        <v>3</v>
      </c>
      <c r="H5692" t="s">
        <v>15</v>
      </c>
      <c r="I5692" t="s">
        <v>11</v>
      </c>
      <c r="J5692" t="s">
        <v>32</v>
      </c>
      <c r="K5692">
        <v>70.83</v>
      </c>
      <c r="L5692">
        <v>200.44</v>
      </c>
      <c r="M5692">
        <v>6</v>
      </c>
      <c r="N5692">
        <v>9</v>
      </c>
      <c r="O5692" t="s">
        <v>3</v>
      </c>
    </row>
    <row r="5693" spans="1:15" x14ac:dyDescent="0.35">
      <c r="A5693" t="s">
        <v>8278</v>
      </c>
      <c r="B5693" t="s">
        <v>8</v>
      </c>
      <c r="C5693">
        <v>44</v>
      </c>
      <c r="D5693" t="s">
        <v>3</v>
      </c>
      <c r="E5693" t="s">
        <v>4</v>
      </c>
      <c r="F5693" t="s">
        <v>4</v>
      </c>
      <c r="G5693">
        <v>54</v>
      </c>
      <c r="H5693" t="s">
        <v>15</v>
      </c>
      <c r="I5693" t="s">
        <v>11</v>
      </c>
      <c r="J5693" t="s">
        <v>44</v>
      </c>
      <c r="K5693">
        <v>70.86</v>
      </c>
      <c r="L5693">
        <v>3825.03</v>
      </c>
      <c r="M5693">
        <v>4</v>
      </c>
      <c r="N5693">
        <v>4</v>
      </c>
      <c r="O5693" t="s">
        <v>3</v>
      </c>
    </row>
    <row r="5694" spans="1:15" x14ac:dyDescent="0.35">
      <c r="A5694" t="s">
        <v>8741</v>
      </c>
      <c r="B5694" t="s">
        <v>7</v>
      </c>
      <c r="C5694">
        <v>61</v>
      </c>
      <c r="D5694" t="s">
        <v>4</v>
      </c>
      <c r="E5694" t="s">
        <v>4</v>
      </c>
      <c r="F5694" t="s">
        <v>4</v>
      </c>
      <c r="G5694">
        <v>48</v>
      </c>
      <c r="H5694" t="s">
        <v>16</v>
      </c>
      <c r="I5694" t="s">
        <v>11</v>
      </c>
      <c r="J5694" t="s">
        <v>32</v>
      </c>
      <c r="K5694">
        <v>70.86</v>
      </c>
      <c r="L5694">
        <v>3382.01</v>
      </c>
      <c r="M5694">
        <v>5</v>
      </c>
      <c r="N5694">
        <v>8</v>
      </c>
      <c r="O5694" t="s">
        <v>3</v>
      </c>
    </row>
    <row r="5695" spans="1:15" x14ac:dyDescent="0.35">
      <c r="A5695" t="s">
        <v>145</v>
      </c>
      <c r="B5695" t="s">
        <v>7</v>
      </c>
      <c r="C5695">
        <v>64</v>
      </c>
      <c r="D5695" t="s">
        <v>4</v>
      </c>
      <c r="E5695" t="s">
        <v>3</v>
      </c>
      <c r="F5695" t="s">
        <v>4</v>
      </c>
      <c r="G5695">
        <v>16</v>
      </c>
      <c r="H5695" t="s">
        <v>14</v>
      </c>
      <c r="I5695" t="s">
        <v>10</v>
      </c>
      <c r="J5695" t="s">
        <v>32</v>
      </c>
      <c r="K5695">
        <v>70.900000000000006</v>
      </c>
      <c r="L5695">
        <v>1126.04</v>
      </c>
      <c r="M5695">
        <v>2</v>
      </c>
      <c r="N5695">
        <v>2</v>
      </c>
      <c r="O5695" t="s">
        <v>4</v>
      </c>
    </row>
    <row r="5696" spans="1:15" x14ac:dyDescent="0.35">
      <c r="A5696" t="s">
        <v>2509</v>
      </c>
      <c r="B5696" t="s">
        <v>8</v>
      </c>
      <c r="C5696">
        <v>26</v>
      </c>
      <c r="D5696" t="s">
        <v>3</v>
      </c>
      <c r="E5696" t="s">
        <v>3</v>
      </c>
      <c r="F5696" t="s">
        <v>3</v>
      </c>
      <c r="G5696">
        <v>7</v>
      </c>
      <c r="H5696" t="s">
        <v>15</v>
      </c>
      <c r="I5696" t="s">
        <v>11</v>
      </c>
      <c r="J5696" t="s">
        <v>34</v>
      </c>
      <c r="K5696">
        <v>70.900000000000006</v>
      </c>
      <c r="L5696">
        <v>514.12</v>
      </c>
      <c r="M5696">
        <v>5</v>
      </c>
      <c r="N5696">
        <v>5</v>
      </c>
      <c r="O5696" t="s">
        <v>3</v>
      </c>
    </row>
    <row r="5697" spans="1:15" x14ac:dyDescent="0.35">
      <c r="A5697" t="s">
        <v>3920</v>
      </c>
      <c r="B5697" t="s">
        <v>8</v>
      </c>
      <c r="C5697">
        <v>39</v>
      </c>
      <c r="D5697" t="s">
        <v>3</v>
      </c>
      <c r="E5697" t="s">
        <v>4</v>
      </c>
      <c r="F5697" t="s">
        <v>4</v>
      </c>
      <c r="G5697">
        <v>52</v>
      </c>
      <c r="H5697" t="s">
        <v>14</v>
      </c>
      <c r="I5697" t="s">
        <v>10</v>
      </c>
      <c r="J5697" t="s">
        <v>34</v>
      </c>
      <c r="K5697">
        <v>70.91</v>
      </c>
      <c r="L5697">
        <v>3702.32</v>
      </c>
      <c r="M5697">
        <v>3</v>
      </c>
      <c r="N5697">
        <v>9</v>
      </c>
      <c r="O5697" t="s">
        <v>3</v>
      </c>
    </row>
    <row r="5698" spans="1:15" x14ac:dyDescent="0.35">
      <c r="A5698" t="s">
        <v>7228</v>
      </c>
      <c r="B5698" t="s">
        <v>7</v>
      </c>
      <c r="C5698">
        <v>41</v>
      </c>
      <c r="D5698" t="s">
        <v>3</v>
      </c>
      <c r="E5698" t="s">
        <v>3</v>
      </c>
      <c r="F5698" t="s">
        <v>4</v>
      </c>
      <c r="G5698">
        <v>43</v>
      </c>
      <c r="H5698" t="s">
        <v>14</v>
      </c>
      <c r="I5698" t="s">
        <v>11</v>
      </c>
      <c r="J5698" t="s">
        <v>32</v>
      </c>
      <c r="K5698">
        <v>70.92</v>
      </c>
      <c r="L5698">
        <v>3041.27</v>
      </c>
      <c r="M5698">
        <v>1</v>
      </c>
      <c r="N5698">
        <v>4</v>
      </c>
      <c r="O5698" t="s">
        <v>3</v>
      </c>
    </row>
    <row r="5699" spans="1:15" x14ac:dyDescent="0.35">
      <c r="A5699" t="s">
        <v>762</v>
      </c>
      <c r="B5699" t="s">
        <v>7</v>
      </c>
      <c r="C5699">
        <v>66</v>
      </c>
      <c r="D5699" t="s">
        <v>3</v>
      </c>
      <c r="E5699" t="s">
        <v>4</v>
      </c>
      <c r="F5699" t="s">
        <v>4</v>
      </c>
      <c r="G5699">
        <v>43</v>
      </c>
      <c r="H5699" t="s">
        <v>15</v>
      </c>
      <c r="I5699" t="s">
        <v>11</v>
      </c>
      <c r="J5699" t="s">
        <v>44</v>
      </c>
      <c r="K5699">
        <v>70.94</v>
      </c>
      <c r="L5699">
        <v>3041.77</v>
      </c>
      <c r="M5699">
        <v>5</v>
      </c>
      <c r="N5699">
        <v>2</v>
      </c>
      <c r="O5699" t="s">
        <v>3</v>
      </c>
    </row>
    <row r="5700" spans="1:15" x14ac:dyDescent="0.35">
      <c r="A5700" t="s">
        <v>1738</v>
      </c>
      <c r="B5700" t="s">
        <v>8</v>
      </c>
      <c r="C5700">
        <v>23</v>
      </c>
      <c r="D5700" t="s">
        <v>3</v>
      </c>
      <c r="E5700" t="s">
        <v>3</v>
      </c>
      <c r="F5700" t="s">
        <v>4</v>
      </c>
      <c r="G5700">
        <v>34</v>
      </c>
      <c r="H5700" t="s">
        <v>14</v>
      </c>
      <c r="I5700" t="s">
        <v>11</v>
      </c>
      <c r="J5700" t="s">
        <v>40</v>
      </c>
      <c r="K5700">
        <v>70.94</v>
      </c>
      <c r="L5700">
        <v>2407.31</v>
      </c>
      <c r="M5700">
        <v>8</v>
      </c>
      <c r="N5700">
        <v>5</v>
      </c>
      <c r="O5700" t="s">
        <v>3</v>
      </c>
    </row>
    <row r="5701" spans="1:15" x14ac:dyDescent="0.35">
      <c r="A5701" t="s">
        <v>4560</v>
      </c>
      <c r="B5701" t="s">
        <v>8</v>
      </c>
      <c r="C5701">
        <v>48</v>
      </c>
      <c r="D5701" t="s">
        <v>3</v>
      </c>
      <c r="E5701" t="s">
        <v>3</v>
      </c>
      <c r="F5701" t="s">
        <v>3</v>
      </c>
      <c r="G5701">
        <v>71</v>
      </c>
      <c r="H5701" t="s">
        <v>14</v>
      </c>
      <c r="I5701" t="s">
        <v>10</v>
      </c>
      <c r="J5701" t="s">
        <v>32</v>
      </c>
      <c r="K5701">
        <v>70.95</v>
      </c>
      <c r="L5701">
        <v>5049.79</v>
      </c>
      <c r="M5701">
        <v>8</v>
      </c>
      <c r="N5701">
        <v>6</v>
      </c>
      <c r="O5701" t="s">
        <v>3</v>
      </c>
    </row>
    <row r="5702" spans="1:15" x14ac:dyDescent="0.35">
      <c r="A5702" t="s">
        <v>395</v>
      </c>
      <c r="B5702" t="s">
        <v>8</v>
      </c>
      <c r="C5702">
        <v>25</v>
      </c>
      <c r="D5702" t="s">
        <v>3</v>
      </c>
      <c r="E5702" t="s">
        <v>4</v>
      </c>
      <c r="F5702" t="s">
        <v>4</v>
      </c>
      <c r="G5702">
        <v>16</v>
      </c>
      <c r="H5702" t="s">
        <v>15</v>
      </c>
      <c r="I5702" t="s">
        <v>10</v>
      </c>
      <c r="J5702" t="s">
        <v>40</v>
      </c>
      <c r="K5702">
        <v>70.959999999999994</v>
      </c>
      <c r="L5702">
        <v>1148.26</v>
      </c>
      <c r="M5702">
        <v>2</v>
      </c>
      <c r="N5702">
        <v>4</v>
      </c>
      <c r="O5702" t="s">
        <v>3</v>
      </c>
    </row>
    <row r="5703" spans="1:15" x14ac:dyDescent="0.35">
      <c r="A5703" t="s">
        <v>5636</v>
      </c>
      <c r="B5703" t="s">
        <v>7</v>
      </c>
      <c r="C5703">
        <v>52</v>
      </c>
      <c r="D5703" t="s">
        <v>3</v>
      </c>
      <c r="E5703" t="s">
        <v>4</v>
      </c>
      <c r="F5703" t="s">
        <v>4</v>
      </c>
      <c r="G5703">
        <v>14</v>
      </c>
      <c r="H5703" t="s">
        <v>14</v>
      </c>
      <c r="I5703" t="s">
        <v>10</v>
      </c>
      <c r="J5703" t="s">
        <v>44</v>
      </c>
      <c r="K5703">
        <v>70.959999999999994</v>
      </c>
      <c r="L5703">
        <v>999.46</v>
      </c>
      <c r="M5703">
        <v>7</v>
      </c>
      <c r="N5703">
        <v>7</v>
      </c>
      <c r="O5703" t="s">
        <v>3</v>
      </c>
    </row>
    <row r="5704" spans="1:15" x14ac:dyDescent="0.35">
      <c r="A5704" t="s">
        <v>7083</v>
      </c>
      <c r="B5704" t="s">
        <v>7</v>
      </c>
      <c r="C5704">
        <v>23</v>
      </c>
      <c r="D5704" t="s">
        <v>3</v>
      </c>
      <c r="E5704" t="s">
        <v>3</v>
      </c>
      <c r="F5704" t="s">
        <v>4</v>
      </c>
      <c r="G5704">
        <v>26</v>
      </c>
      <c r="H5704" t="s">
        <v>14</v>
      </c>
      <c r="I5704" t="s">
        <v>11</v>
      </c>
      <c r="J5704" t="s">
        <v>32</v>
      </c>
      <c r="K5704">
        <v>70.959999999999994</v>
      </c>
      <c r="L5704">
        <v>1829.59</v>
      </c>
      <c r="M5704">
        <v>5</v>
      </c>
      <c r="N5704">
        <v>2</v>
      </c>
      <c r="O5704" t="s">
        <v>3</v>
      </c>
    </row>
    <row r="5705" spans="1:15" x14ac:dyDescent="0.35">
      <c r="A5705" t="s">
        <v>9982</v>
      </c>
      <c r="B5705" t="s">
        <v>8</v>
      </c>
      <c r="C5705">
        <v>35</v>
      </c>
      <c r="D5705" t="s">
        <v>3</v>
      </c>
      <c r="E5705" t="s">
        <v>4</v>
      </c>
      <c r="F5705" t="s">
        <v>4</v>
      </c>
      <c r="G5705">
        <v>55</v>
      </c>
      <c r="H5705" t="s">
        <v>14</v>
      </c>
      <c r="I5705" t="s">
        <v>11</v>
      </c>
      <c r="J5705" t="s">
        <v>32</v>
      </c>
      <c r="K5705">
        <v>70.98</v>
      </c>
      <c r="L5705">
        <v>3895.62</v>
      </c>
      <c r="M5705">
        <v>7</v>
      </c>
      <c r="N5705">
        <v>9</v>
      </c>
      <c r="O5705" t="s">
        <v>3</v>
      </c>
    </row>
    <row r="5706" spans="1:15" x14ac:dyDescent="0.35">
      <c r="A5706" t="s">
        <v>4322</v>
      </c>
      <c r="B5706" t="s">
        <v>8</v>
      </c>
      <c r="C5706">
        <v>74</v>
      </c>
      <c r="D5706" t="s">
        <v>3</v>
      </c>
      <c r="E5706" t="s">
        <v>3</v>
      </c>
      <c r="F5706" t="s">
        <v>4</v>
      </c>
      <c r="G5706">
        <v>37</v>
      </c>
      <c r="H5706" t="s">
        <v>16</v>
      </c>
      <c r="I5706" t="s">
        <v>10</v>
      </c>
      <c r="J5706" t="s">
        <v>40</v>
      </c>
      <c r="K5706">
        <v>70.989999999999995</v>
      </c>
      <c r="L5706">
        <v>2635.85</v>
      </c>
      <c r="M5706">
        <v>0</v>
      </c>
      <c r="N5706">
        <v>9</v>
      </c>
      <c r="O5706" t="s">
        <v>3</v>
      </c>
    </row>
    <row r="5707" spans="1:15" x14ac:dyDescent="0.35">
      <c r="A5707" t="s">
        <v>3687</v>
      </c>
      <c r="B5707" t="s">
        <v>8</v>
      </c>
      <c r="C5707">
        <v>57</v>
      </c>
      <c r="D5707" t="s">
        <v>3</v>
      </c>
      <c r="E5707" t="s">
        <v>3</v>
      </c>
      <c r="F5707" t="s">
        <v>4</v>
      </c>
      <c r="G5707">
        <v>45</v>
      </c>
      <c r="H5707" t="s">
        <v>15</v>
      </c>
      <c r="I5707" t="s">
        <v>11</v>
      </c>
      <c r="J5707" t="s">
        <v>44</v>
      </c>
      <c r="K5707">
        <v>71</v>
      </c>
      <c r="L5707">
        <v>3191.46</v>
      </c>
      <c r="M5707">
        <v>5</v>
      </c>
      <c r="N5707">
        <v>10</v>
      </c>
      <c r="O5707" t="s">
        <v>3</v>
      </c>
    </row>
    <row r="5708" spans="1:15" x14ac:dyDescent="0.35">
      <c r="A5708" t="s">
        <v>1096</v>
      </c>
      <c r="B5708" t="s">
        <v>7</v>
      </c>
      <c r="C5708">
        <v>47</v>
      </c>
      <c r="D5708" t="s">
        <v>3</v>
      </c>
      <c r="E5708" t="s">
        <v>3</v>
      </c>
      <c r="F5708" t="s">
        <v>3</v>
      </c>
      <c r="G5708">
        <v>54</v>
      </c>
      <c r="H5708" t="s">
        <v>15</v>
      </c>
      <c r="I5708" t="s">
        <v>11</v>
      </c>
      <c r="J5708" t="s">
        <v>44</v>
      </c>
      <c r="K5708">
        <v>71.02</v>
      </c>
      <c r="L5708">
        <v>3847.84</v>
      </c>
      <c r="M5708">
        <v>5</v>
      </c>
      <c r="N5708">
        <v>10</v>
      </c>
      <c r="O5708" t="s">
        <v>3</v>
      </c>
    </row>
    <row r="5709" spans="1:15" x14ac:dyDescent="0.35">
      <c r="A5709" t="s">
        <v>4181</v>
      </c>
      <c r="B5709" t="s">
        <v>7</v>
      </c>
      <c r="C5709">
        <v>61</v>
      </c>
      <c r="D5709" t="s">
        <v>4</v>
      </c>
      <c r="E5709" t="s">
        <v>4</v>
      </c>
      <c r="F5709" t="s">
        <v>3</v>
      </c>
      <c r="G5709">
        <v>20</v>
      </c>
      <c r="H5709" t="s">
        <v>14</v>
      </c>
      <c r="I5709" t="s">
        <v>10</v>
      </c>
      <c r="J5709" t="s">
        <v>32</v>
      </c>
      <c r="K5709">
        <v>71.02</v>
      </c>
      <c r="L5709">
        <v>1403.42</v>
      </c>
      <c r="M5709">
        <v>7</v>
      </c>
      <c r="N5709">
        <v>1</v>
      </c>
      <c r="O5709" t="s">
        <v>4</v>
      </c>
    </row>
    <row r="5710" spans="1:15" x14ac:dyDescent="0.35">
      <c r="A5710" t="s">
        <v>6687</v>
      </c>
      <c r="B5710" t="s">
        <v>8</v>
      </c>
      <c r="C5710">
        <v>46</v>
      </c>
      <c r="D5710" t="s">
        <v>3</v>
      </c>
      <c r="E5710" t="s">
        <v>3</v>
      </c>
      <c r="F5710" t="s">
        <v>4</v>
      </c>
      <c r="G5710">
        <v>14</v>
      </c>
      <c r="H5710" t="s">
        <v>14</v>
      </c>
      <c r="I5710" t="s">
        <v>10</v>
      </c>
      <c r="J5710" t="s">
        <v>40</v>
      </c>
      <c r="K5710">
        <v>71.02</v>
      </c>
      <c r="L5710">
        <v>996.6</v>
      </c>
      <c r="M5710">
        <v>3</v>
      </c>
      <c r="N5710">
        <v>8</v>
      </c>
      <c r="O5710" t="s">
        <v>3</v>
      </c>
    </row>
    <row r="5711" spans="1:15" x14ac:dyDescent="0.35">
      <c r="A5711" t="s">
        <v>1971</v>
      </c>
      <c r="B5711" t="s">
        <v>8</v>
      </c>
      <c r="C5711">
        <v>25</v>
      </c>
      <c r="D5711" t="s">
        <v>3</v>
      </c>
      <c r="E5711" t="s">
        <v>4</v>
      </c>
      <c r="F5711" t="s">
        <v>3</v>
      </c>
      <c r="G5711">
        <v>16</v>
      </c>
      <c r="H5711" t="s">
        <v>15</v>
      </c>
      <c r="I5711" t="s">
        <v>10</v>
      </c>
      <c r="J5711" t="s">
        <v>32</v>
      </c>
      <c r="K5711">
        <v>71.040000000000006</v>
      </c>
      <c r="L5711">
        <v>1144.5</v>
      </c>
      <c r="M5711">
        <v>0</v>
      </c>
      <c r="N5711">
        <v>5</v>
      </c>
      <c r="O5711" t="s">
        <v>3</v>
      </c>
    </row>
    <row r="5712" spans="1:15" x14ac:dyDescent="0.35">
      <c r="A5712" t="s">
        <v>8142</v>
      </c>
      <c r="B5712" t="s">
        <v>7</v>
      </c>
      <c r="C5712">
        <v>71</v>
      </c>
      <c r="D5712" t="s">
        <v>4</v>
      </c>
      <c r="E5712" t="s">
        <v>4</v>
      </c>
      <c r="F5712" t="s">
        <v>3</v>
      </c>
      <c r="G5712">
        <v>66</v>
      </c>
      <c r="H5712" t="s">
        <v>15</v>
      </c>
      <c r="I5712" t="s">
        <v>10</v>
      </c>
      <c r="J5712" t="s">
        <v>32</v>
      </c>
      <c r="K5712">
        <v>71.040000000000006</v>
      </c>
      <c r="L5712">
        <v>4681.3</v>
      </c>
      <c r="M5712">
        <v>8</v>
      </c>
      <c r="N5712">
        <v>1</v>
      </c>
      <c r="O5712" t="s">
        <v>4</v>
      </c>
    </row>
    <row r="5713" spans="1:15" x14ac:dyDescent="0.35">
      <c r="A5713" t="s">
        <v>4260</v>
      </c>
      <c r="B5713" t="s">
        <v>8</v>
      </c>
      <c r="C5713">
        <v>30</v>
      </c>
      <c r="D5713" t="s">
        <v>3</v>
      </c>
      <c r="E5713" t="s">
        <v>4</v>
      </c>
      <c r="F5713" t="s">
        <v>4</v>
      </c>
      <c r="G5713">
        <v>4</v>
      </c>
      <c r="H5713" t="s">
        <v>15</v>
      </c>
      <c r="I5713" t="s">
        <v>10</v>
      </c>
      <c r="J5713" t="s">
        <v>32</v>
      </c>
      <c r="K5713">
        <v>71.05</v>
      </c>
      <c r="L5713">
        <v>279.91000000000003</v>
      </c>
      <c r="M5713">
        <v>7</v>
      </c>
      <c r="N5713">
        <v>8</v>
      </c>
      <c r="O5713" t="s">
        <v>3</v>
      </c>
    </row>
    <row r="5714" spans="1:15" x14ac:dyDescent="0.35">
      <c r="A5714" t="s">
        <v>8776</v>
      </c>
      <c r="B5714" t="s">
        <v>8</v>
      </c>
      <c r="C5714">
        <v>41</v>
      </c>
      <c r="D5714" t="s">
        <v>3</v>
      </c>
      <c r="E5714" t="s">
        <v>4</v>
      </c>
      <c r="F5714" t="s">
        <v>4</v>
      </c>
      <c r="G5714">
        <v>3</v>
      </c>
      <c r="H5714" t="s">
        <v>15</v>
      </c>
      <c r="I5714" t="s">
        <v>11</v>
      </c>
      <c r="J5714" t="s">
        <v>32</v>
      </c>
      <c r="K5714">
        <v>71.06</v>
      </c>
      <c r="L5714">
        <v>196.64</v>
      </c>
      <c r="M5714">
        <v>8</v>
      </c>
      <c r="N5714">
        <v>10</v>
      </c>
      <c r="O5714" t="s">
        <v>3</v>
      </c>
    </row>
    <row r="5715" spans="1:15" x14ac:dyDescent="0.35">
      <c r="A5715" t="s">
        <v>9107</v>
      </c>
      <c r="B5715" t="s">
        <v>8</v>
      </c>
      <c r="C5715">
        <v>59</v>
      </c>
      <c r="D5715" t="s">
        <v>3</v>
      </c>
      <c r="E5715" t="s">
        <v>3</v>
      </c>
      <c r="F5715" t="s">
        <v>3</v>
      </c>
      <c r="G5715">
        <v>43</v>
      </c>
      <c r="H5715" t="s">
        <v>14</v>
      </c>
      <c r="I5715" t="s">
        <v>11</v>
      </c>
      <c r="J5715" t="s">
        <v>32</v>
      </c>
      <c r="K5715">
        <v>71.069999999999993</v>
      </c>
      <c r="L5715">
        <v>3039.82</v>
      </c>
      <c r="M5715">
        <v>4</v>
      </c>
      <c r="N5715">
        <v>10</v>
      </c>
      <c r="O5715" t="s">
        <v>3</v>
      </c>
    </row>
    <row r="5716" spans="1:15" x14ac:dyDescent="0.35">
      <c r="A5716" t="s">
        <v>8570</v>
      </c>
      <c r="B5716" t="s">
        <v>7</v>
      </c>
      <c r="C5716">
        <v>46</v>
      </c>
      <c r="D5716" t="s">
        <v>3</v>
      </c>
      <c r="E5716" t="s">
        <v>4</v>
      </c>
      <c r="F5716" t="s">
        <v>3</v>
      </c>
      <c r="G5716">
        <v>35</v>
      </c>
      <c r="H5716" t="s">
        <v>14</v>
      </c>
      <c r="I5716" t="s">
        <v>11</v>
      </c>
      <c r="J5716" t="s">
        <v>34</v>
      </c>
      <c r="K5716">
        <v>71.09</v>
      </c>
      <c r="L5716">
        <v>2499.48</v>
      </c>
      <c r="M5716">
        <v>2</v>
      </c>
      <c r="N5716">
        <v>3</v>
      </c>
      <c r="O5716" t="s">
        <v>3</v>
      </c>
    </row>
    <row r="5717" spans="1:15" x14ac:dyDescent="0.35">
      <c r="A5717" t="s">
        <v>3245</v>
      </c>
      <c r="B5717" t="s">
        <v>7</v>
      </c>
      <c r="C5717">
        <v>40</v>
      </c>
      <c r="D5717" t="s">
        <v>3</v>
      </c>
      <c r="E5717" t="s">
        <v>4</v>
      </c>
      <c r="F5717" t="s">
        <v>3</v>
      </c>
      <c r="G5717">
        <v>7</v>
      </c>
      <c r="H5717" t="s">
        <v>14</v>
      </c>
      <c r="I5717" t="s">
        <v>10</v>
      </c>
      <c r="J5717" t="s">
        <v>44</v>
      </c>
      <c r="K5717">
        <v>71.099999999999994</v>
      </c>
      <c r="L5717">
        <v>517.55999999999995</v>
      </c>
      <c r="M5717">
        <v>1</v>
      </c>
      <c r="N5717">
        <v>4</v>
      </c>
      <c r="O5717" t="s">
        <v>4</v>
      </c>
    </row>
    <row r="5718" spans="1:15" x14ac:dyDescent="0.35">
      <c r="A5718" t="s">
        <v>7163</v>
      </c>
      <c r="B5718" t="s">
        <v>7</v>
      </c>
      <c r="C5718">
        <v>22</v>
      </c>
      <c r="D5718" t="s">
        <v>3</v>
      </c>
      <c r="E5718" t="s">
        <v>3</v>
      </c>
      <c r="F5718" t="s">
        <v>3</v>
      </c>
      <c r="G5718">
        <v>45</v>
      </c>
      <c r="H5718" t="s">
        <v>14</v>
      </c>
      <c r="I5718" t="s">
        <v>11</v>
      </c>
      <c r="J5718" t="s">
        <v>34</v>
      </c>
      <c r="K5718">
        <v>71.099999999999994</v>
      </c>
      <c r="L5718">
        <v>3211.98</v>
      </c>
      <c r="M5718">
        <v>6</v>
      </c>
      <c r="N5718">
        <v>9</v>
      </c>
      <c r="O5718" t="s">
        <v>3</v>
      </c>
    </row>
    <row r="5719" spans="1:15" x14ac:dyDescent="0.35">
      <c r="A5719" t="s">
        <v>7792</v>
      </c>
      <c r="B5719" t="s">
        <v>7</v>
      </c>
      <c r="C5719">
        <v>25</v>
      </c>
      <c r="D5719" t="s">
        <v>3</v>
      </c>
      <c r="E5719" t="s">
        <v>3</v>
      </c>
      <c r="F5719" t="s">
        <v>4</v>
      </c>
      <c r="G5719">
        <v>45</v>
      </c>
      <c r="H5719" t="s">
        <v>14</v>
      </c>
      <c r="I5719" t="s">
        <v>11</v>
      </c>
      <c r="J5719" t="s">
        <v>40</v>
      </c>
      <c r="K5719">
        <v>71.099999999999994</v>
      </c>
      <c r="L5719">
        <v>3215.45</v>
      </c>
      <c r="M5719">
        <v>4</v>
      </c>
      <c r="N5719">
        <v>3</v>
      </c>
      <c r="O5719" t="s">
        <v>3</v>
      </c>
    </row>
    <row r="5720" spans="1:15" x14ac:dyDescent="0.35">
      <c r="A5720" t="s">
        <v>3767</v>
      </c>
      <c r="B5720" t="s">
        <v>7</v>
      </c>
      <c r="C5720">
        <v>24</v>
      </c>
      <c r="D5720" t="s">
        <v>3</v>
      </c>
      <c r="E5720" t="s">
        <v>3</v>
      </c>
      <c r="F5720" t="s">
        <v>4</v>
      </c>
      <c r="G5720">
        <v>9</v>
      </c>
      <c r="H5720" t="s">
        <v>14</v>
      </c>
      <c r="I5720" t="s">
        <v>10</v>
      </c>
      <c r="J5720" t="s">
        <v>40</v>
      </c>
      <c r="K5720">
        <v>71.11</v>
      </c>
      <c r="L5720">
        <v>652.44000000000005</v>
      </c>
      <c r="M5720">
        <v>6</v>
      </c>
      <c r="N5720">
        <v>5</v>
      </c>
      <c r="O5720" t="s">
        <v>4</v>
      </c>
    </row>
    <row r="5721" spans="1:15" x14ac:dyDescent="0.35">
      <c r="A5721" t="s">
        <v>7112</v>
      </c>
      <c r="B5721" t="s">
        <v>7</v>
      </c>
      <c r="C5721">
        <v>43</v>
      </c>
      <c r="D5721" t="s">
        <v>3</v>
      </c>
      <c r="E5721" t="s">
        <v>4</v>
      </c>
      <c r="F5721" t="s">
        <v>3</v>
      </c>
      <c r="G5721">
        <v>52</v>
      </c>
      <c r="H5721" t="s">
        <v>15</v>
      </c>
      <c r="I5721" t="s">
        <v>10</v>
      </c>
      <c r="J5721" t="s">
        <v>40</v>
      </c>
      <c r="K5721">
        <v>71.11</v>
      </c>
      <c r="L5721">
        <v>3696.48</v>
      </c>
      <c r="M5721">
        <v>1</v>
      </c>
      <c r="N5721">
        <v>5</v>
      </c>
      <c r="O5721" t="s">
        <v>3</v>
      </c>
    </row>
    <row r="5722" spans="1:15" x14ac:dyDescent="0.35">
      <c r="A5722" t="s">
        <v>9713</v>
      </c>
      <c r="B5722" t="s">
        <v>8</v>
      </c>
      <c r="C5722">
        <v>58</v>
      </c>
      <c r="D5722" t="s">
        <v>3</v>
      </c>
      <c r="E5722" t="s">
        <v>3</v>
      </c>
      <c r="F5722" t="s">
        <v>3</v>
      </c>
      <c r="G5722">
        <v>58</v>
      </c>
      <c r="H5722" t="s">
        <v>14</v>
      </c>
      <c r="I5722" t="s">
        <v>10</v>
      </c>
      <c r="J5722" t="s">
        <v>40</v>
      </c>
      <c r="K5722">
        <v>71.13</v>
      </c>
      <c r="L5722">
        <v>4136.9799999999996</v>
      </c>
      <c r="M5722">
        <v>5</v>
      </c>
      <c r="N5722">
        <v>4</v>
      </c>
      <c r="O5722" t="s">
        <v>3</v>
      </c>
    </row>
    <row r="5723" spans="1:15" x14ac:dyDescent="0.35">
      <c r="A5723" t="s">
        <v>1990</v>
      </c>
      <c r="B5723" t="s">
        <v>8</v>
      </c>
      <c r="C5723">
        <v>45</v>
      </c>
      <c r="D5723" t="s">
        <v>3</v>
      </c>
      <c r="E5723" t="s">
        <v>3</v>
      </c>
      <c r="F5723" t="s">
        <v>3</v>
      </c>
      <c r="G5723">
        <v>33</v>
      </c>
      <c r="H5723" t="s">
        <v>14</v>
      </c>
      <c r="I5723" t="s">
        <v>10</v>
      </c>
      <c r="J5723" t="s">
        <v>34</v>
      </c>
      <c r="K5723">
        <v>71.14</v>
      </c>
      <c r="L5723">
        <v>2350.33</v>
      </c>
      <c r="M5723">
        <v>4</v>
      </c>
      <c r="N5723">
        <v>3</v>
      </c>
      <c r="O5723" t="s">
        <v>3</v>
      </c>
    </row>
    <row r="5724" spans="1:15" x14ac:dyDescent="0.35">
      <c r="A5724" t="s">
        <v>7847</v>
      </c>
      <c r="B5724" t="s">
        <v>7</v>
      </c>
      <c r="C5724">
        <v>37</v>
      </c>
      <c r="D5724" t="s">
        <v>3</v>
      </c>
      <c r="E5724" t="s">
        <v>3</v>
      </c>
      <c r="F5724" t="s">
        <v>3</v>
      </c>
      <c r="G5724">
        <v>65</v>
      </c>
      <c r="H5724" t="s">
        <v>16</v>
      </c>
      <c r="I5724" t="s">
        <v>11</v>
      </c>
      <c r="J5724" t="s">
        <v>34</v>
      </c>
      <c r="K5724">
        <v>71.14</v>
      </c>
      <c r="L5724">
        <v>4628.7</v>
      </c>
      <c r="M5724">
        <v>7</v>
      </c>
      <c r="N5724">
        <v>6</v>
      </c>
      <c r="O5724" t="s">
        <v>3</v>
      </c>
    </row>
    <row r="5725" spans="1:15" x14ac:dyDescent="0.35">
      <c r="A5725" t="s">
        <v>8834</v>
      </c>
      <c r="B5725" t="s">
        <v>7</v>
      </c>
      <c r="C5725">
        <v>32</v>
      </c>
      <c r="D5725" t="s">
        <v>3</v>
      </c>
      <c r="E5725" t="s">
        <v>4</v>
      </c>
      <c r="F5725" t="s">
        <v>3</v>
      </c>
      <c r="G5725">
        <v>26</v>
      </c>
      <c r="H5725" t="s">
        <v>16</v>
      </c>
      <c r="I5725" t="s">
        <v>11</v>
      </c>
      <c r="J5725" t="s">
        <v>44</v>
      </c>
      <c r="K5725">
        <v>71.150000000000006</v>
      </c>
      <c r="L5725">
        <v>1848.59</v>
      </c>
      <c r="M5725">
        <v>1</v>
      </c>
      <c r="N5725">
        <v>10</v>
      </c>
      <c r="O5725" t="s">
        <v>3</v>
      </c>
    </row>
    <row r="5726" spans="1:15" x14ac:dyDescent="0.35">
      <c r="A5726" t="s">
        <v>5737</v>
      </c>
      <c r="B5726" t="s">
        <v>8</v>
      </c>
      <c r="C5726">
        <v>63</v>
      </c>
      <c r="D5726" t="s">
        <v>3</v>
      </c>
      <c r="E5726" t="s">
        <v>4</v>
      </c>
      <c r="F5726" t="s">
        <v>4</v>
      </c>
      <c r="G5726">
        <v>2</v>
      </c>
      <c r="H5726" t="s">
        <v>14</v>
      </c>
      <c r="I5726" t="s">
        <v>10</v>
      </c>
      <c r="J5726" t="s">
        <v>44</v>
      </c>
      <c r="K5726">
        <v>71.2</v>
      </c>
      <c r="L5726">
        <v>131.13999999999999</v>
      </c>
      <c r="M5726">
        <v>4</v>
      </c>
      <c r="N5726">
        <v>7</v>
      </c>
      <c r="O5726" t="s">
        <v>3</v>
      </c>
    </row>
    <row r="5727" spans="1:15" x14ac:dyDescent="0.35">
      <c r="A5727" t="s">
        <v>8795</v>
      </c>
      <c r="B5727" t="s">
        <v>8</v>
      </c>
      <c r="C5727">
        <v>69</v>
      </c>
      <c r="D5727" t="s">
        <v>3</v>
      </c>
      <c r="E5727" t="s">
        <v>4</v>
      </c>
      <c r="F5727" t="s">
        <v>3</v>
      </c>
      <c r="G5727">
        <v>58</v>
      </c>
      <c r="H5727" t="s">
        <v>15</v>
      </c>
      <c r="I5727" t="s">
        <v>11</v>
      </c>
      <c r="J5727" t="s">
        <v>40</v>
      </c>
      <c r="K5727">
        <v>71.209999999999994</v>
      </c>
      <c r="L5727">
        <v>4112.96</v>
      </c>
      <c r="M5727">
        <v>1</v>
      </c>
      <c r="N5727">
        <v>5</v>
      </c>
      <c r="O5727" t="s">
        <v>3</v>
      </c>
    </row>
    <row r="5728" spans="1:15" x14ac:dyDescent="0.35">
      <c r="A5728" t="s">
        <v>237</v>
      </c>
      <c r="B5728" t="s">
        <v>7</v>
      </c>
      <c r="C5728">
        <v>27</v>
      </c>
      <c r="D5728" t="s">
        <v>3</v>
      </c>
      <c r="E5728" t="s">
        <v>4</v>
      </c>
      <c r="F5728" t="s">
        <v>3</v>
      </c>
      <c r="G5728">
        <v>46</v>
      </c>
      <c r="H5728" t="s">
        <v>16</v>
      </c>
      <c r="I5728" t="s">
        <v>11</v>
      </c>
      <c r="J5728" t="s">
        <v>34</v>
      </c>
      <c r="K5728">
        <v>71.22</v>
      </c>
      <c r="L5728">
        <v>3287.7</v>
      </c>
      <c r="M5728">
        <v>1</v>
      </c>
      <c r="N5728">
        <v>7</v>
      </c>
      <c r="O5728" t="s">
        <v>3</v>
      </c>
    </row>
    <row r="5729" spans="1:15" x14ac:dyDescent="0.35">
      <c r="A5729" t="s">
        <v>2529</v>
      </c>
      <c r="B5729" t="s">
        <v>8</v>
      </c>
      <c r="C5729">
        <v>29</v>
      </c>
      <c r="D5729" t="s">
        <v>3</v>
      </c>
      <c r="E5729" t="s">
        <v>4</v>
      </c>
      <c r="F5729" t="s">
        <v>3</v>
      </c>
      <c r="G5729">
        <v>43</v>
      </c>
      <c r="H5729" t="s">
        <v>14</v>
      </c>
      <c r="I5729" t="s">
        <v>11</v>
      </c>
      <c r="J5729" t="s">
        <v>34</v>
      </c>
      <c r="K5729">
        <v>71.22</v>
      </c>
      <c r="L5729">
        <v>3078.16</v>
      </c>
      <c r="M5729">
        <v>4</v>
      </c>
      <c r="N5729">
        <v>1</v>
      </c>
      <c r="O5729" t="s">
        <v>3</v>
      </c>
    </row>
    <row r="5730" spans="1:15" x14ac:dyDescent="0.35">
      <c r="A5730" t="s">
        <v>4558</v>
      </c>
      <c r="B5730" t="s">
        <v>7</v>
      </c>
      <c r="C5730">
        <v>50</v>
      </c>
      <c r="D5730" t="s">
        <v>3</v>
      </c>
      <c r="E5730" t="s">
        <v>4</v>
      </c>
      <c r="F5730" t="s">
        <v>4</v>
      </c>
      <c r="G5730">
        <v>40</v>
      </c>
      <c r="H5730" t="s">
        <v>14</v>
      </c>
      <c r="I5730" t="s">
        <v>11</v>
      </c>
      <c r="J5730" t="s">
        <v>32</v>
      </c>
      <c r="K5730">
        <v>71.23</v>
      </c>
      <c r="L5730">
        <v>2844.73</v>
      </c>
      <c r="M5730">
        <v>6</v>
      </c>
      <c r="N5730">
        <v>2</v>
      </c>
      <c r="O5730" t="s">
        <v>4</v>
      </c>
    </row>
    <row r="5731" spans="1:15" x14ac:dyDescent="0.35">
      <c r="A5731" t="s">
        <v>7568</v>
      </c>
      <c r="B5731" t="s">
        <v>7</v>
      </c>
      <c r="C5731">
        <v>30</v>
      </c>
      <c r="D5731" t="s">
        <v>3</v>
      </c>
      <c r="E5731" t="s">
        <v>4</v>
      </c>
      <c r="F5731" t="s">
        <v>4</v>
      </c>
      <c r="G5731">
        <v>42</v>
      </c>
      <c r="H5731" t="s">
        <v>14</v>
      </c>
      <c r="I5731" t="s">
        <v>11</v>
      </c>
      <c r="J5731" t="s">
        <v>40</v>
      </c>
      <c r="K5731">
        <v>71.23</v>
      </c>
      <c r="L5731">
        <v>3007.58</v>
      </c>
      <c r="M5731">
        <v>4</v>
      </c>
      <c r="N5731">
        <v>3</v>
      </c>
      <c r="O5731" t="s">
        <v>3</v>
      </c>
    </row>
    <row r="5732" spans="1:15" x14ac:dyDescent="0.35">
      <c r="A5732" t="s">
        <v>8449</v>
      </c>
      <c r="B5732" t="s">
        <v>7</v>
      </c>
      <c r="C5732">
        <v>18</v>
      </c>
      <c r="D5732" t="s">
        <v>3</v>
      </c>
      <c r="E5732" t="s">
        <v>3</v>
      </c>
      <c r="F5732" t="s">
        <v>3</v>
      </c>
      <c r="G5732">
        <v>65</v>
      </c>
      <c r="H5732" t="s">
        <v>14</v>
      </c>
      <c r="I5732" t="s">
        <v>10</v>
      </c>
      <c r="J5732" t="s">
        <v>40</v>
      </c>
      <c r="K5732">
        <v>71.25</v>
      </c>
      <c r="L5732">
        <v>4614.2299999999996</v>
      </c>
      <c r="M5732">
        <v>4</v>
      </c>
      <c r="N5732">
        <v>2</v>
      </c>
      <c r="O5732" t="s">
        <v>3</v>
      </c>
    </row>
    <row r="5733" spans="1:15" x14ac:dyDescent="0.35">
      <c r="A5733" t="s">
        <v>1939</v>
      </c>
      <c r="B5733" t="s">
        <v>8</v>
      </c>
      <c r="C5733">
        <v>27</v>
      </c>
      <c r="D5733" t="s">
        <v>3</v>
      </c>
      <c r="E5733" t="s">
        <v>3</v>
      </c>
      <c r="F5733" t="s">
        <v>4</v>
      </c>
      <c r="G5733">
        <v>8</v>
      </c>
      <c r="H5733" t="s">
        <v>15</v>
      </c>
      <c r="I5733" t="s">
        <v>11</v>
      </c>
      <c r="J5733" t="s">
        <v>32</v>
      </c>
      <c r="K5733">
        <v>71.27</v>
      </c>
      <c r="L5733">
        <v>553.71</v>
      </c>
      <c r="M5733">
        <v>0</v>
      </c>
      <c r="N5733">
        <v>5</v>
      </c>
      <c r="O5733" t="s">
        <v>3</v>
      </c>
    </row>
    <row r="5734" spans="1:15" x14ac:dyDescent="0.35">
      <c r="A5734" t="s">
        <v>6381</v>
      </c>
      <c r="B5734" t="s">
        <v>8</v>
      </c>
      <c r="C5734">
        <v>70</v>
      </c>
      <c r="D5734" t="s">
        <v>3</v>
      </c>
      <c r="E5734" t="s">
        <v>4</v>
      </c>
      <c r="F5734" t="s">
        <v>3</v>
      </c>
      <c r="G5734">
        <v>7</v>
      </c>
      <c r="H5734" t="s">
        <v>14</v>
      </c>
      <c r="I5734" t="s">
        <v>10</v>
      </c>
      <c r="J5734" t="s">
        <v>44</v>
      </c>
      <c r="K5734">
        <v>71.27</v>
      </c>
      <c r="L5734">
        <v>500.12</v>
      </c>
      <c r="M5734">
        <v>2</v>
      </c>
      <c r="N5734">
        <v>4</v>
      </c>
      <c r="O5734" t="s">
        <v>4</v>
      </c>
    </row>
    <row r="5735" spans="1:15" x14ac:dyDescent="0.35">
      <c r="A5735" t="s">
        <v>8971</v>
      </c>
      <c r="B5735" t="s">
        <v>7</v>
      </c>
      <c r="C5735">
        <v>37</v>
      </c>
      <c r="D5735" t="s">
        <v>3</v>
      </c>
      <c r="E5735" t="s">
        <v>3</v>
      </c>
      <c r="F5735" t="s">
        <v>3</v>
      </c>
      <c r="G5735">
        <v>29</v>
      </c>
      <c r="H5735" t="s">
        <v>14</v>
      </c>
      <c r="I5735" t="s">
        <v>10</v>
      </c>
      <c r="J5735" t="s">
        <v>40</v>
      </c>
      <c r="K5735">
        <v>71.27</v>
      </c>
      <c r="L5735">
        <v>2078.35</v>
      </c>
      <c r="M5735">
        <v>4</v>
      </c>
      <c r="N5735">
        <v>3</v>
      </c>
      <c r="O5735" t="s">
        <v>3</v>
      </c>
    </row>
    <row r="5736" spans="1:15" x14ac:dyDescent="0.35">
      <c r="A5736" t="s">
        <v>6970</v>
      </c>
      <c r="B5736" t="s">
        <v>7</v>
      </c>
      <c r="C5736">
        <v>57</v>
      </c>
      <c r="D5736" t="s">
        <v>3</v>
      </c>
      <c r="E5736" t="s">
        <v>3</v>
      </c>
      <c r="F5736" t="s">
        <v>4</v>
      </c>
      <c r="G5736">
        <v>16</v>
      </c>
      <c r="H5736" t="s">
        <v>14</v>
      </c>
      <c r="I5736" t="s">
        <v>10</v>
      </c>
      <c r="J5736" t="s">
        <v>32</v>
      </c>
      <c r="K5736">
        <v>71.28</v>
      </c>
      <c r="L5736">
        <v>1133.79</v>
      </c>
      <c r="M5736">
        <v>0</v>
      </c>
      <c r="N5736">
        <v>10</v>
      </c>
      <c r="O5736" t="s">
        <v>3</v>
      </c>
    </row>
    <row r="5737" spans="1:15" x14ac:dyDescent="0.35">
      <c r="A5737" t="s">
        <v>6783</v>
      </c>
      <c r="B5737" t="s">
        <v>8</v>
      </c>
      <c r="C5737">
        <v>58</v>
      </c>
      <c r="D5737" t="s">
        <v>3</v>
      </c>
      <c r="E5737" t="s">
        <v>4</v>
      </c>
      <c r="F5737" t="s">
        <v>4</v>
      </c>
      <c r="G5737">
        <v>20</v>
      </c>
      <c r="H5737" t="s">
        <v>14</v>
      </c>
      <c r="I5737" t="s">
        <v>11</v>
      </c>
      <c r="J5737" t="s">
        <v>40</v>
      </c>
      <c r="K5737">
        <v>71.290000000000006</v>
      </c>
      <c r="L5737">
        <v>1429.22</v>
      </c>
      <c r="M5737">
        <v>0</v>
      </c>
      <c r="N5737">
        <v>5</v>
      </c>
      <c r="O5737" t="s">
        <v>3</v>
      </c>
    </row>
    <row r="5738" spans="1:15" x14ac:dyDescent="0.35">
      <c r="A5738" t="s">
        <v>2292</v>
      </c>
      <c r="B5738" t="s">
        <v>8</v>
      </c>
      <c r="C5738">
        <v>43</v>
      </c>
      <c r="D5738" t="s">
        <v>3</v>
      </c>
      <c r="E5738" t="s">
        <v>4</v>
      </c>
      <c r="F5738" t="s">
        <v>3</v>
      </c>
      <c r="G5738">
        <v>14</v>
      </c>
      <c r="H5738" t="s">
        <v>16</v>
      </c>
      <c r="I5738" t="s">
        <v>11</v>
      </c>
      <c r="J5738" t="s">
        <v>44</v>
      </c>
      <c r="K5738">
        <v>71.3</v>
      </c>
      <c r="L5738">
        <v>986.41</v>
      </c>
      <c r="M5738">
        <v>1</v>
      </c>
      <c r="N5738">
        <v>6</v>
      </c>
      <c r="O5738" t="s">
        <v>3</v>
      </c>
    </row>
    <row r="5739" spans="1:15" x14ac:dyDescent="0.35">
      <c r="A5739" t="s">
        <v>1068</v>
      </c>
      <c r="B5739" t="s">
        <v>7</v>
      </c>
      <c r="C5739">
        <v>48</v>
      </c>
      <c r="D5739" t="s">
        <v>3</v>
      </c>
      <c r="E5739" t="s">
        <v>4</v>
      </c>
      <c r="F5739" t="s">
        <v>4</v>
      </c>
      <c r="G5739">
        <v>17</v>
      </c>
      <c r="H5739" t="s">
        <v>14</v>
      </c>
      <c r="I5739" t="s">
        <v>10</v>
      </c>
      <c r="J5739" t="s">
        <v>44</v>
      </c>
      <c r="K5739">
        <v>71.33</v>
      </c>
      <c r="L5739">
        <v>1207.46</v>
      </c>
      <c r="M5739">
        <v>1</v>
      </c>
      <c r="N5739">
        <v>7</v>
      </c>
      <c r="O5739" t="s">
        <v>3</v>
      </c>
    </row>
    <row r="5740" spans="1:15" x14ac:dyDescent="0.35">
      <c r="A5740" t="s">
        <v>4977</v>
      </c>
      <c r="B5740" t="s">
        <v>7</v>
      </c>
      <c r="C5740">
        <v>46</v>
      </c>
      <c r="D5740" t="s">
        <v>3</v>
      </c>
      <c r="E5740" t="s">
        <v>3</v>
      </c>
      <c r="F5740" t="s">
        <v>3</v>
      </c>
      <c r="G5740">
        <v>21</v>
      </c>
      <c r="H5740" t="s">
        <v>15</v>
      </c>
      <c r="I5740" t="s">
        <v>11</v>
      </c>
      <c r="J5740" t="s">
        <v>44</v>
      </c>
      <c r="K5740">
        <v>71.34</v>
      </c>
      <c r="L5740">
        <v>1479.12</v>
      </c>
      <c r="M5740">
        <v>3</v>
      </c>
      <c r="N5740">
        <v>4</v>
      </c>
      <c r="O5740" t="s">
        <v>3</v>
      </c>
    </row>
    <row r="5741" spans="1:15" x14ac:dyDescent="0.35">
      <c r="A5741" t="s">
        <v>4815</v>
      </c>
      <c r="B5741" t="s">
        <v>7</v>
      </c>
      <c r="C5741">
        <v>61</v>
      </c>
      <c r="D5741" t="s">
        <v>4</v>
      </c>
      <c r="E5741" t="s">
        <v>4</v>
      </c>
      <c r="F5741" t="s">
        <v>3</v>
      </c>
      <c r="G5741">
        <v>57</v>
      </c>
      <c r="H5741" t="s">
        <v>16</v>
      </c>
      <c r="I5741" t="s">
        <v>10</v>
      </c>
      <c r="J5741" t="s">
        <v>40</v>
      </c>
      <c r="K5741">
        <v>71.39</v>
      </c>
      <c r="L5741">
        <v>4063.01</v>
      </c>
      <c r="M5741">
        <v>2</v>
      </c>
      <c r="N5741">
        <v>4</v>
      </c>
      <c r="O5741" t="s">
        <v>3</v>
      </c>
    </row>
    <row r="5742" spans="1:15" x14ac:dyDescent="0.35">
      <c r="A5742" t="s">
        <v>5606</v>
      </c>
      <c r="B5742" t="s">
        <v>8</v>
      </c>
      <c r="C5742">
        <v>34</v>
      </c>
      <c r="D5742" t="s">
        <v>3</v>
      </c>
      <c r="E5742" t="s">
        <v>3</v>
      </c>
      <c r="F5742" t="s">
        <v>3</v>
      </c>
      <c r="G5742">
        <v>17</v>
      </c>
      <c r="H5742" t="s">
        <v>15</v>
      </c>
      <c r="I5742" t="s">
        <v>10</v>
      </c>
      <c r="J5742" t="s">
        <v>44</v>
      </c>
      <c r="K5742">
        <v>71.39</v>
      </c>
      <c r="L5742">
        <v>1224.9100000000001</v>
      </c>
      <c r="M5742">
        <v>7</v>
      </c>
      <c r="N5742">
        <v>8</v>
      </c>
      <c r="O5742" t="s">
        <v>3</v>
      </c>
    </row>
    <row r="5743" spans="1:15" x14ac:dyDescent="0.35">
      <c r="A5743" t="s">
        <v>6926</v>
      </c>
      <c r="B5743" t="s">
        <v>8</v>
      </c>
      <c r="C5743">
        <v>55</v>
      </c>
      <c r="D5743" t="s">
        <v>3</v>
      </c>
      <c r="E5743" t="s">
        <v>3</v>
      </c>
      <c r="F5743" t="s">
        <v>3</v>
      </c>
      <c r="G5743">
        <v>13</v>
      </c>
      <c r="H5743" t="s">
        <v>14</v>
      </c>
      <c r="I5743" t="s">
        <v>11</v>
      </c>
      <c r="J5743" t="s">
        <v>40</v>
      </c>
      <c r="K5743">
        <v>71.39</v>
      </c>
      <c r="L5743">
        <v>936.63</v>
      </c>
      <c r="M5743">
        <v>5</v>
      </c>
      <c r="N5743">
        <v>4</v>
      </c>
      <c r="O5743" t="s">
        <v>4</v>
      </c>
    </row>
    <row r="5744" spans="1:15" x14ac:dyDescent="0.35">
      <c r="A5744" t="s">
        <v>4270</v>
      </c>
      <c r="B5744" t="s">
        <v>7</v>
      </c>
      <c r="C5744">
        <v>37</v>
      </c>
      <c r="D5744" t="s">
        <v>3</v>
      </c>
      <c r="E5744" t="s">
        <v>3</v>
      </c>
      <c r="F5744" t="s">
        <v>3</v>
      </c>
      <c r="G5744">
        <v>34</v>
      </c>
      <c r="H5744" t="s">
        <v>14</v>
      </c>
      <c r="I5744" t="s">
        <v>10</v>
      </c>
      <c r="J5744" t="s">
        <v>44</v>
      </c>
      <c r="K5744">
        <v>71.41</v>
      </c>
      <c r="L5744">
        <v>2434.42</v>
      </c>
      <c r="M5744">
        <v>4</v>
      </c>
      <c r="N5744">
        <v>9</v>
      </c>
      <c r="O5744" t="s">
        <v>3</v>
      </c>
    </row>
    <row r="5745" spans="1:15" x14ac:dyDescent="0.35">
      <c r="A5745" t="s">
        <v>4291</v>
      </c>
      <c r="B5745" t="s">
        <v>7</v>
      </c>
      <c r="C5745">
        <v>32</v>
      </c>
      <c r="D5745" t="s">
        <v>3</v>
      </c>
      <c r="E5745" t="s">
        <v>3</v>
      </c>
      <c r="F5745" t="s">
        <v>4</v>
      </c>
      <c r="G5745">
        <v>64</v>
      </c>
      <c r="H5745" t="s">
        <v>14</v>
      </c>
      <c r="I5745" t="s">
        <v>11</v>
      </c>
      <c r="J5745" t="s">
        <v>44</v>
      </c>
      <c r="K5745">
        <v>71.41</v>
      </c>
      <c r="L5745">
        <v>4552.82</v>
      </c>
      <c r="M5745">
        <v>5</v>
      </c>
      <c r="N5745">
        <v>8</v>
      </c>
      <c r="O5745" t="s">
        <v>3</v>
      </c>
    </row>
    <row r="5746" spans="1:15" x14ac:dyDescent="0.35">
      <c r="A5746" t="s">
        <v>4850</v>
      </c>
      <c r="B5746" t="s">
        <v>8</v>
      </c>
      <c r="C5746">
        <v>63</v>
      </c>
      <c r="D5746" t="s">
        <v>3</v>
      </c>
      <c r="E5746" t="s">
        <v>3</v>
      </c>
      <c r="F5746" t="s">
        <v>4</v>
      </c>
      <c r="G5746">
        <v>34</v>
      </c>
      <c r="H5746" t="s">
        <v>14</v>
      </c>
      <c r="I5746" t="s">
        <v>10</v>
      </c>
      <c r="J5746" t="s">
        <v>44</v>
      </c>
      <c r="K5746">
        <v>71.430000000000007</v>
      </c>
      <c r="L5746">
        <v>2414.56</v>
      </c>
      <c r="M5746">
        <v>1</v>
      </c>
      <c r="N5746">
        <v>6</v>
      </c>
      <c r="O5746" t="s">
        <v>3</v>
      </c>
    </row>
    <row r="5747" spans="1:15" x14ac:dyDescent="0.35">
      <c r="A5747" t="s">
        <v>4422</v>
      </c>
      <c r="B5747" t="s">
        <v>8</v>
      </c>
      <c r="C5747">
        <v>52</v>
      </c>
      <c r="D5747" t="s">
        <v>3</v>
      </c>
      <c r="E5747" t="s">
        <v>3</v>
      </c>
      <c r="F5747" t="s">
        <v>3</v>
      </c>
      <c r="G5747">
        <v>72</v>
      </c>
      <c r="H5747" t="s">
        <v>14</v>
      </c>
      <c r="I5747" t="s">
        <v>11</v>
      </c>
      <c r="J5747" t="s">
        <v>44</v>
      </c>
      <c r="K5747">
        <v>71.45</v>
      </c>
      <c r="L5747">
        <v>5161.95</v>
      </c>
      <c r="M5747">
        <v>5</v>
      </c>
      <c r="N5747">
        <v>4</v>
      </c>
      <c r="O5747" t="s">
        <v>3</v>
      </c>
    </row>
    <row r="5748" spans="1:15" x14ac:dyDescent="0.35">
      <c r="A5748" t="s">
        <v>784</v>
      </c>
      <c r="B5748" t="s">
        <v>7</v>
      </c>
      <c r="C5748">
        <v>45</v>
      </c>
      <c r="D5748" t="s">
        <v>3</v>
      </c>
      <c r="E5748" t="s">
        <v>3</v>
      </c>
      <c r="F5748" t="s">
        <v>3</v>
      </c>
      <c r="G5748">
        <v>19</v>
      </c>
      <c r="H5748" t="s">
        <v>15</v>
      </c>
      <c r="I5748" t="s">
        <v>11</v>
      </c>
      <c r="J5748" t="s">
        <v>32</v>
      </c>
      <c r="K5748">
        <v>71.459999999999994</v>
      </c>
      <c r="L5748">
        <v>1346.91</v>
      </c>
      <c r="M5748">
        <v>1</v>
      </c>
      <c r="N5748">
        <v>4</v>
      </c>
      <c r="O5748" t="s">
        <v>3</v>
      </c>
    </row>
    <row r="5749" spans="1:15" x14ac:dyDescent="0.35">
      <c r="A5749" t="s">
        <v>2411</v>
      </c>
      <c r="B5749" t="s">
        <v>7</v>
      </c>
      <c r="C5749">
        <v>54</v>
      </c>
      <c r="D5749" t="s">
        <v>3</v>
      </c>
      <c r="E5749" t="s">
        <v>3</v>
      </c>
      <c r="F5749" t="s">
        <v>3</v>
      </c>
      <c r="G5749">
        <v>57</v>
      </c>
      <c r="H5749" t="s">
        <v>14</v>
      </c>
      <c r="I5749" t="s">
        <v>10</v>
      </c>
      <c r="J5749" t="s">
        <v>32</v>
      </c>
      <c r="K5749">
        <v>71.47</v>
      </c>
      <c r="L5749">
        <v>4079.76</v>
      </c>
      <c r="M5749">
        <v>0</v>
      </c>
      <c r="N5749">
        <v>2</v>
      </c>
      <c r="O5749" t="s">
        <v>3</v>
      </c>
    </row>
    <row r="5750" spans="1:15" x14ac:dyDescent="0.35">
      <c r="A5750" t="s">
        <v>3950</v>
      </c>
      <c r="B5750" t="s">
        <v>7</v>
      </c>
      <c r="C5750">
        <v>49</v>
      </c>
      <c r="D5750" t="s">
        <v>3</v>
      </c>
      <c r="E5750" t="s">
        <v>3</v>
      </c>
      <c r="F5750" t="s">
        <v>3</v>
      </c>
      <c r="G5750">
        <v>47</v>
      </c>
      <c r="H5750" t="s">
        <v>16</v>
      </c>
      <c r="I5750" t="s">
        <v>11</v>
      </c>
      <c r="J5750" t="s">
        <v>34</v>
      </c>
      <c r="K5750">
        <v>71.489999999999995</v>
      </c>
      <c r="L5750">
        <v>3369.01</v>
      </c>
      <c r="M5750">
        <v>6</v>
      </c>
      <c r="N5750">
        <v>2</v>
      </c>
      <c r="O5750" t="s">
        <v>4</v>
      </c>
    </row>
    <row r="5751" spans="1:15" x14ac:dyDescent="0.35">
      <c r="A5751" t="s">
        <v>297</v>
      </c>
      <c r="B5751" t="s">
        <v>7</v>
      </c>
      <c r="C5751">
        <v>71</v>
      </c>
      <c r="D5751" t="s">
        <v>4</v>
      </c>
      <c r="E5751" t="s">
        <v>3</v>
      </c>
      <c r="F5751" t="s">
        <v>3</v>
      </c>
      <c r="G5751">
        <v>2</v>
      </c>
      <c r="H5751" t="s">
        <v>15</v>
      </c>
      <c r="I5751" t="s">
        <v>11</v>
      </c>
      <c r="J5751" t="s">
        <v>40</v>
      </c>
      <c r="K5751">
        <v>71.5</v>
      </c>
      <c r="L5751">
        <v>129.08000000000001</v>
      </c>
      <c r="M5751">
        <v>0</v>
      </c>
      <c r="N5751">
        <v>1</v>
      </c>
      <c r="O5751" t="s">
        <v>3</v>
      </c>
    </row>
    <row r="5752" spans="1:15" x14ac:dyDescent="0.35">
      <c r="A5752" t="s">
        <v>1702</v>
      </c>
      <c r="B5752" t="s">
        <v>7</v>
      </c>
      <c r="C5752">
        <v>29</v>
      </c>
      <c r="D5752" t="s">
        <v>3</v>
      </c>
      <c r="E5752" t="s">
        <v>4</v>
      </c>
      <c r="F5752" t="s">
        <v>4</v>
      </c>
      <c r="G5752">
        <v>15</v>
      </c>
      <c r="H5752" t="s">
        <v>14</v>
      </c>
      <c r="I5752" t="s">
        <v>11</v>
      </c>
      <c r="J5752" t="s">
        <v>32</v>
      </c>
      <c r="K5752">
        <v>71.52</v>
      </c>
      <c r="L5752">
        <v>1090.4000000000001</v>
      </c>
      <c r="M5752">
        <v>2</v>
      </c>
      <c r="N5752">
        <v>4</v>
      </c>
      <c r="O5752" t="s">
        <v>4</v>
      </c>
    </row>
    <row r="5753" spans="1:15" x14ac:dyDescent="0.35">
      <c r="A5753" t="s">
        <v>2217</v>
      </c>
      <c r="B5753" t="s">
        <v>7</v>
      </c>
      <c r="C5753">
        <v>25</v>
      </c>
      <c r="D5753" t="s">
        <v>3</v>
      </c>
      <c r="E5753" t="s">
        <v>3</v>
      </c>
      <c r="F5753" t="s">
        <v>4</v>
      </c>
      <c r="G5753">
        <v>41</v>
      </c>
      <c r="H5753" t="s">
        <v>16</v>
      </c>
      <c r="I5753" t="s">
        <v>10</v>
      </c>
      <c r="J5753" t="s">
        <v>32</v>
      </c>
      <c r="K5753">
        <v>71.540000000000006</v>
      </c>
      <c r="L5753">
        <v>2939.84</v>
      </c>
      <c r="M5753">
        <v>2</v>
      </c>
      <c r="N5753">
        <v>6</v>
      </c>
      <c r="O5753" t="s">
        <v>3</v>
      </c>
    </row>
    <row r="5754" spans="1:15" x14ac:dyDescent="0.35">
      <c r="A5754" t="s">
        <v>5114</v>
      </c>
      <c r="B5754" t="s">
        <v>7</v>
      </c>
      <c r="C5754">
        <v>71</v>
      </c>
      <c r="D5754" t="s">
        <v>3</v>
      </c>
      <c r="E5754" t="s">
        <v>3</v>
      </c>
      <c r="F5754" t="s">
        <v>3</v>
      </c>
      <c r="G5754">
        <v>30</v>
      </c>
      <c r="H5754" t="s">
        <v>14</v>
      </c>
      <c r="I5754" t="s">
        <v>11</v>
      </c>
      <c r="J5754" t="s">
        <v>40</v>
      </c>
      <c r="K5754">
        <v>71.55</v>
      </c>
      <c r="L5754">
        <v>2139.89</v>
      </c>
      <c r="M5754">
        <v>2</v>
      </c>
      <c r="N5754">
        <v>10</v>
      </c>
      <c r="O5754" t="s">
        <v>3</v>
      </c>
    </row>
    <row r="5755" spans="1:15" x14ac:dyDescent="0.35">
      <c r="A5755" t="s">
        <v>1519</v>
      </c>
      <c r="B5755" t="s">
        <v>7</v>
      </c>
      <c r="C5755">
        <v>25</v>
      </c>
      <c r="D5755" t="s">
        <v>3</v>
      </c>
      <c r="E5755" t="s">
        <v>4</v>
      </c>
      <c r="F5755" t="s">
        <v>3</v>
      </c>
      <c r="G5755">
        <v>22</v>
      </c>
      <c r="H5755" t="s">
        <v>14</v>
      </c>
      <c r="I5755" t="s">
        <v>11</v>
      </c>
      <c r="J5755" t="s">
        <v>40</v>
      </c>
      <c r="K5755">
        <v>71.56</v>
      </c>
      <c r="L5755">
        <v>1567.62</v>
      </c>
      <c r="M5755">
        <v>4</v>
      </c>
      <c r="N5755">
        <v>7</v>
      </c>
      <c r="O5755" t="s">
        <v>3</v>
      </c>
    </row>
    <row r="5756" spans="1:15" x14ac:dyDescent="0.35">
      <c r="A5756" t="s">
        <v>5146</v>
      </c>
      <c r="B5756" t="s">
        <v>8</v>
      </c>
      <c r="C5756">
        <v>75</v>
      </c>
      <c r="D5756" t="s">
        <v>3</v>
      </c>
      <c r="E5756" t="s">
        <v>3</v>
      </c>
      <c r="F5756" t="s">
        <v>4</v>
      </c>
      <c r="G5756">
        <v>57</v>
      </c>
      <c r="H5756" t="s">
        <v>14</v>
      </c>
      <c r="I5756" t="s">
        <v>10</v>
      </c>
      <c r="J5756" t="s">
        <v>34</v>
      </c>
      <c r="K5756">
        <v>71.56</v>
      </c>
      <c r="L5756">
        <v>4066.86</v>
      </c>
      <c r="M5756">
        <v>3</v>
      </c>
      <c r="N5756">
        <v>10</v>
      </c>
      <c r="O5756" t="s">
        <v>3</v>
      </c>
    </row>
    <row r="5757" spans="1:15" x14ac:dyDescent="0.35">
      <c r="A5757" t="s">
        <v>7994</v>
      </c>
      <c r="B5757" t="s">
        <v>8</v>
      </c>
      <c r="C5757">
        <v>66</v>
      </c>
      <c r="D5757" t="s">
        <v>4</v>
      </c>
      <c r="E5757" t="s">
        <v>4</v>
      </c>
      <c r="F5757" t="s">
        <v>3</v>
      </c>
      <c r="G5757">
        <v>41</v>
      </c>
      <c r="H5757" t="s">
        <v>14</v>
      </c>
      <c r="I5757" t="s">
        <v>11</v>
      </c>
      <c r="J5757" t="s">
        <v>40</v>
      </c>
      <c r="K5757">
        <v>71.56</v>
      </c>
      <c r="L5757">
        <v>2924.47</v>
      </c>
      <c r="M5757">
        <v>0</v>
      </c>
      <c r="N5757">
        <v>3</v>
      </c>
      <c r="O5757" t="s">
        <v>3</v>
      </c>
    </row>
    <row r="5758" spans="1:15" x14ac:dyDescent="0.35">
      <c r="A5758" t="s">
        <v>1014</v>
      </c>
      <c r="B5758" t="s">
        <v>7</v>
      </c>
      <c r="C5758">
        <v>52</v>
      </c>
      <c r="D5758" t="s">
        <v>3</v>
      </c>
      <c r="E5758" t="s">
        <v>3</v>
      </c>
      <c r="F5758" t="s">
        <v>4</v>
      </c>
      <c r="G5758">
        <v>62</v>
      </c>
      <c r="H5758" t="s">
        <v>15</v>
      </c>
      <c r="I5758" t="s">
        <v>11</v>
      </c>
      <c r="J5758" t="s">
        <v>32</v>
      </c>
      <c r="K5758">
        <v>71.569999999999993</v>
      </c>
      <c r="L5758">
        <v>4431.3599999999997</v>
      </c>
      <c r="M5758">
        <v>4</v>
      </c>
      <c r="N5758">
        <v>5</v>
      </c>
      <c r="O5758" t="s">
        <v>3</v>
      </c>
    </row>
    <row r="5759" spans="1:15" x14ac:dyDescent="0.35">
      <c r="A5759" t="s">
        <v>5277</v>
      </c>
      <c r="B5759" t="s">
        <v>7</v>
      </c>
      <c r="C5759">
        <v>74</v>
      </c>
      <c r="D5759" t="s">
        <v>4</v>
      </c>
      <c r="E5759" t="s">
        <v>3</v>
      </c>
      <c r="F5759" t="s">
        <v>3</v>
      </c>
      <c r="G5759">
        <v>30</v>
      </c>
      <c r="H5759" t="s">
        <v>16</v>
      </c>
      <c r="I5759" t="s">
        <v>10</v>
      </c>
      <c r="J5759" t="s">
        <v>40</v>
      </c>
      <c r="K5759">
        <v>71.569999999999993</v>
      </c>
      <c r="L5759">
        <v>2156.5700000000002</v>
      </c>
      <c r="M5759">
        <v>2</v>
      </c>
      <c r="N5759">
        <v>10</v>
      </c>
      <c r="O5759" t="s">
        <v>3</v>
      </c>
    </row>
    <row r="5760" spans="1:15" x14ac:dyDescent="0.35">
      <c r="A5760" t="s">
        <v>8119</v>
      </c>
      <c r="B5760" t="s">
        <v>8</v>
      </c>
      <c r="C5760">
        <v>23</v>
      </c>
      <c r="D5760" t="s">
        <v>3</v>
      </c>
      <c r="E5760" t="s">
        <v>3</v>
      </c>
      <c r="F5760" t="s">
        <v>4</v>
      </c>
      <c r="G5760">
        <v>27</v>
      </c>
      <c r="H5760" t="s">
        <v>14</v>
      </c>
      <c r="I5760" t="s">
        <v>10</v>
      </c>
      <c r="J5760" t="s">
        <v>32</v>
      </c>
      <c r="K5760">
        <v>71.569999999999993</v>
      </c>
      <c r="L5760">
        <v>1948.24</v>
      </c>
      <c r="M5760">
        <v>7</v>
      </c>
      <c r="N5760">
        <v>3</v>
      </c>
      <c r="O5760" t="s">
        <v>4</v>
      </c>
    </row>
    <row r="5761" spans="1:15" x14ac:dyDescent="0.35">
      <c r="A5761" t="s">
        <v>687</v>
      </c>
      <c r="B5761" t="s">
        <v>7</v>
      </c>
      <c r="C5761">
        <v>22</v>
      </c>
      <c r="D5761" t="s">
        <v>3</v>
      </c>
      <c r="E5761" t="s">
        <v>4</v>
      </c>
      <c r="F5761" t="s">
        <v>4</v>
      </c>
      <c r="G5761">
        <v>25</v>
      </c>
      <c r="H5761" t="s">
        <v>16</v>
      </c>
      <c r="I5761" t="s">
        <v>10</v>
      </c>
      <c r="J5761" t="s">
        <v>44</v>
      </c>
      <c r="K5761">
        <v>71.59</v>
      </c>
      <c r="L5761">
        <v>1791.72</v>
      </c>
      <c r="M5761">
        <v>4</v>
      </c>
      <c r="N5761">
        <v>3</v>
      </c>
      <c r="O5761" t="s">
        <v>3</v>
      </c>
    </row>
    <row r="5762" spans="1:15" x14ac:dyDescent="0.35">
      <c r="A5762" t="s">
        <v>4504</v>
      </c>
      <c r="B5762" t="s">
        <v>7</v>
      </c>
      <c r="C5762">
        <v>33</v>
      </c>
      <c r="D5762" t="s">
        <v>3</v>
      </c>
      <c r="E5762" t="s">
        <v>4</v>
      </c>
      <c r="F5762" t="s">
        <v>3</v>
      </c>
      <c r="G5762">
        <v>46</v>
      </c>
      <c r="H5762" t="s">
        <v>14</v>
      </c>
      <c r="I5762" t="s">
        <v>11</v>
      </c>
      <c r="J5762" t="s">
        <v>32</v>
      </c>
      <c r="K5762">
        <v>71.599999999999994</v>
      </c>
      <c r="L5762">
        <v>3303.7</v>
      </c>
      <c r="M5762">
        <v>2</v>
      </c>
      <c r="N5762">
        <v>6</v>
      </c>
      <c r="O5762" t="s">
        <v>3</v>
      </c>
    </row>
    <row r="5763" spans="1:15" x14ac:dyDescent="0.35">
      <c r="A5763" t="s">
        <v>3321</v>
      </c>
      <c r="B5763" t="s">
        <v>7</v>
      </c>
      <c r="C5763">
        <v>37</v>
      </c>
      <c r="D5763" t="s">
        <v>3</v>
      </c>
      <c r="E5763" t="s">
        <v>3</v>
      </c>
      <c r="F5763" t="s">
        <v>4</v>
      </c>
      <c r="G5763">
        <v>9</v>
      </c>
      <c r="H5763" t="s">
        <v>16</v>
      </c>
      <c r="I5763" t="s">
        <v>11</v>
      </c>
      <c r="J5763" t="s">
        <v>44</v>
      </c>
      <c r="K5763">
        <v>71.67</v>
      </c>
      <c r="L5763">
        <v>638.69000000000005</v>
      </c>
      <c r="M5763">
        <v>6</v>
      </c>
      <c r="N5763">
        <v>5</v>
      </c>
      <c r="O5763" t="s">
        <v>3</v>
      </c>
    </row>
    <row r="5764" spans="1:15" x14ac:dyDescent="0.35">
      <c r="A5764" t="s">
        <v>3431</v>
      </c>
      <c r="B5764" t="s">
        <v>7</v>
      </c>
      <c r="C5764">
        <v>28</v>
      </c>
      <c r="D5764" t="s">
        <v>3</v>
      </c>
      <c r="E5764" t="s">
        <v>4</v>
      </c>
      <c r="F5764" t="s">
        <v>3</v>
      </c>
      <c r="G5764">
        <v>34</v>
      </c>
      <c r="H5764" t="s">
        <v>15</v>
      </c>
      <c r="I5764" t="s">
        <v>11</v>
      </c>
      <c r="J5764" t="s">
        <v>34</v>
      </c>
      <c r="K5764">
        <v>71.680000000000007</v>
      </c>
      <c r="L5764">
        <v>2441.69</v>
      </c>
      <c r="M5764">
        <v>8</v>
      </c>
      <c r="N5764">
        <v>5</v>
      </c>
      <c r="O5764" t="s">
        <v>3</v>
      </c>
    </row>
    <row r="5765" spans="1:15" x14ac:dyDescent="0.35">
      <c r="A5765" t="s">
        <v>5206</v>
      </c>
      <c r="B5765" t="s">
        <v>7</v>
      </c>
      <c r="C5765">
        <v>45</v>
      </c>
      <c r="D5765" t="s">
        <v>3</v>
      </c>
      <c r="E5765" t="s">
        <v>3</v>
      </c>
      <c r="F5765" t="s">
        <v>3</v>
      </c>
      <c r="G5765">
        <v>16</v>
      </c>
      <c r="H5765" t="s">
        <v>14</v>
      </c>
      <c r="I5765" t="s">
        <v>11</v>
      </c>
      <c r="J5765" t="s">
        <v>32</v>
      </c>
      <c r="K5765">
        <v>71.73</v>
      </c>
      <c r="L5765">
        <v>1146.0999999999999</v>
      </c>
      <c r="M5765">
        <v>3</v>
      </c>
      <c r="N5765">
        <v>2</v>
      </c>
      <c r="O5765" t="s">
        <v>4</v>
      </c>
    </row>
    <row r="5766" spans="1:15" x14ac:dyDescent="0.35">
      <c r="A5766" t="s">
        <v>58</v>
      </c>
      <c r="B5766" t="s">
        <v>8</v>
      </c>
      <c r="C5766">
        <v>39</v>
      </c>
      <c r="D5766" t="s">
        <v>3</v>
      </c>
      <c r="E5766" t="s">
        <v>4</v>
      </c>
      <c r="F5766" t="s">
        <v>3</v>
      </c>
      <c r="G5766">
        <v>49</v>
      </c>
      <c r="H5766" t="s">
        <v>15</v>
      </c>
      <c r="I5766" t="s">
        <v>10</v>
      </c>
      <c r="J5766" t="s">
        <v>40</v>
      </c>
      <c r="K5766">
        <v>71.739999999999995</v>
      </c>
      <c r="L5766">
        <v>3522.23</v>
      </c>
      <c r="M5766">
        <v>7</v>
      </c>
      <c r="N5766">
        <v>9</v>
      </c>
      <c r="O5766" t="s">
        <v>3</v>
      </c>
    </row>
    <row r="5767" spans="1:15" x14ac:dyDescent="0.35">
      <c r="A5767" t="s">
        <v>5214</v>
      </c>
      <c r="B5767" t="s">
        <v>7</v>
      </c>
      <c r="C5767">
        <v>35</v>
      </c>
      <c r="D5767" t="s">
        <v>3</v>
      </c>
      <c r="E5767" t="s">
        <v>4</v>
      </c>
      <c r="F5767" t="s">
        <v>3</v>
      </c>
      <c r="G5767">
        <v>33</v>
      </c>
      <c r="H5767" t="s">
        <v>14</v>
      </c>
      <c r="I5767" t="s">
        <v>11</v>
      </c>
      <c r="J5767" t="s">
        <v>40</v>
      </c>
      <c r="K5767">
        <v>71.739999999999995</v>
      </c>
      <c r="L5767">
        <v>2382.87</v>
      </c>
      <c r="M5767">
        <v>1</v>
      </c>
      <c r="N5767">
        <v>9</v>
      </c>
      <c r="O5767" t="s">
        <v>3</v>
      </c>
    </row>
    <row r="5768" spans="1:15" x14ac:dyDescent="0.35">
      <c r="A5768" t="s">
        <v>8463</v>
      </c>
      <c r="B5768" t="s">
        <v>7</v>
      </c>
      <c r="C5768">
        <v>74</v>
      </c>
      <c r="D5768" t="s">
        <v>4</v>
      </c>
      <c r="E5768" t="s">
        <v>3</v>
      </c>
      <c r="F5768" t="s">
        <v>3</v>
      </c>
      <c r="G5768">
        <v>44</v>
      </c>
      <c r="H5768" t="s">
        <v>14</v>
      </c>
      <c r="I5768" t="s">
        <v>10</v>
      </c>
      <c r="J5768" t="s">
        <v>44</v>
      </c>
      <c r="K5768">
        <v>71.739999999999995</v>
      </c>
      <c r="L5768">
        <v>3159.92</v>
      </c>
      <c r="M5768">
        <v>2</v>
      </c>
      <c r="N5768">
        <v>5</v>
      </c>
      <c r="O5768" t="s">
        <v>3</v>
      </c>
    </row>
    <row r="5769" spans="1:15" x14ac:dyDescent="0.35">
      <c r="A5769" t="s">
        <v>8886</v>
      </c>
      <c r="B5769" t="s">
        <v>7</v>
      </c>
      <c r="C5769">
        <v>29</v>
      </c>
      <c r="D5769" t="s">
        <v>3</v>
      </c>
      <c r="E5769" t="s">
        <v>4</v>
      </c>
      <c r="F5769" t="s">
        <v>3</v>
      </c>
      <c r="G5769">
        <v>67</v>
      </c>
      <c r="H5769" t="s">
        <v>14</v>
      </c>
      <c r="I5769" t="s">
        <v>11</v>
      </c>
      <c r="J5769" t="s">
        <v>40</v>
      </c>
      <c r="K5769">
        <v>71.75</v>
      </c>
      <c r="L5769">
        <v>4788.42</v>
      </c>
      <c r="M5769">
        <v>0</v>
      </c>
      <c r="N5769">
        <v>6</v>
      </c>
      <c r="O5769" t="s">
        <v>3</v>
      </c>
    </row>
    <row r="5770" spans="1:15" x14ac:dyDescent="0.35">
      <c r="A5770" t="s">
        <v>3132</v>
      </c>
      <c r="B5770" t="s">
        <v>8</v>
      </c>
      <c r="C5770">
        <v>35</v>
      </c>
      <c r="D5770" t="s">
        <v>3</v>
      </c>
      <c r="E5770" t="s">
        <v>4</v>
      </c>
      <c r="F5770" t="s">
        <v>3</v>
      </c>
      <c r="G5770">
        <v>57</v>
      </c>
      <c r="H5770" t="s">
        <v>14</v>
      </c>
      <c r="I5770" t="s">
        <v>10</v>
      </c>
      <c r="J5770" t="s">
        <v>40</v>
      </c>
      <c r="K5770">
        <v>71.8</v>
      </c>
      <c r="L5770">
        <v>4101.3</v>
      </c>
      <c r="M5770">
        <v>3</v>
      </c>
      <c r="N5770">
        <v>8</v>
      </c>
      <c r="O5770" t="s">
        <v>3</v>
      </c>
    </row>
    <row r="5771" spans="1:15" x14ac:dyDescent="0.35">
      <c r="A5771" t="s">
        <v>5887</v>
      </c>
      <c r="B5771" t="s">
        <v>7</v>
      </c>
      <c r="C5771">
        <v>35</v>
      </c>
      <c r="D5771" t="s">
        <v>3</v>
      </c>
      <c r="E5771" t="s">
        <v>4</v>
      </c>
      <c r="F5771" t="s">
        <v>3</v>
      </c>
      <c r="G5771">
        <v>71</v>
      </c>
      <c r="H5771" t="s">
        <v>15</v>
      </c>
      <c r="I5771" t="s">
        <v>10</v>
      </c>
      <c r="J5771" t="s">
        <v>40</v>
      </c>
      <c r="K5771">
        <v>71.819999999999993</v>
      </c>
      <c r="L5771">
        <v>5082.3900000000003</v>
      </c>
      <c r="M5771">
        <v>7</v>
      </c>
      <c r="N5771">
        <v>4</v>
      </c>
      <c r="O5771" t="s">
        <v>4</v>
      </c>
    </row>
    <row r="5772" spans="1:15" x14ac:dyDescent="0.35">
      <c r="A5772" t="s">
        <v>8343</v>
      </c>
      <c r="B5772" t="s">
        <v>8</v>
      </c>
      <c r="C5772">
        <v>31</v>
      </c>
      <c r="D5772" t="s">
        <v>3</v>
      </c>
      <c r="E5772" t="s">
        <v>3</v>
      </c>
      <c r="F5772" t="s">
        <v>3</v>
      </c>
      <c r="G5772">
        <v>14</v>
      </c>
      <c r="H5772" t="s">
        <v>14</v>
      </c>
      <c r="I5772" t="s">
        <v>10</v>
      </c>
      <c r="J5772" t="s">
        <v>40</v>
      </c>
      <c r="K5772">
        <v>71.819999999999993</v>
      </c>
      <c r="L5772">
        <v>991.9</v>
      </c>
      <c r="M5772">
        <v>3</v>
      </c>
      <c r="N5772">
        <v>6</v>
      </c>
      <c r="O5772" t="s">
        <v>3</v>
      </c>
    </row>
    <row r="5773" spans="1:15" x14ac:dyDescent="0.35">
      <c r="A5773" t="s">
        <v>5498</v>
      </c>
      <c r="B5773" t="s">
        <v>7</v>
      </c>
      <c r="C5773">
        <v>32</v>
      </c>
      <c r="D5773" t="s">
        <v>3</v>
      </c>
      <c r="E5773" t="s">
        <v>3</v>
      </c>
      <c r="F5773" t="s">
        <v>3</v>
      </c>
      <c r="G5773">
        <v>44</v>
      </c>
      <c r="H5773" t="s">
        <v>14</v>
      </c>
      <c r="I5773" t="s">
        <v>10</v>
      </c>
      <c r="J5773" t="s">
        <v>32</v>
      </c>
      <c r="K5773">
        <v>71.83</v>
      </c>
      <c r="L5773">
        <v>3176.43</v>
      </c>
      <c r="M5773">
        <v>2</v>
      </c>
      <c r="N5773">
        <v>10</v>
      </c>
      <c r="O5773" t="s">
        <v>3</v>
      </c>
    </row>
    <row r="5774" spans="1:15" x14ac:dyDescent="0.35">
      <c r="A5774" t="s">
        <v>8689</v>
      </c>
      <c r="B5774" t="s">
        <v>7</v>
      </c>
      <c r="C5774">
        <v>21</v>
      </c>
      <c r="D5774" t="s">
        <v>3</v>
      </c>
      <c r="E5774" t="s">
        <v>3</v>
      </c>
      <c r="F5774" t="s">
        <v>4</v>
      </c>
      <c r="G5774">
        <v>2</v>
      </c>
      <c r="H5774" t="s">
        <v>14</v>
      </c>
      <c r="I5774" t="s">
        <v>11</v>
      </c>
      <c r="J5774" t="s">
        <v>34</v>
      </c>
      <c r="K5774">
        <v>71.84</v>
      </c>
      <c r="L5774">
        <v>147.63999999999999</v>
      </c>
      <c r="M5774">
        <v>4</v>
      </c>
      <c r="N5774">
        <v>10</v>
      </c>
      <c r="O5774" t="s">
        <v>3</v>
      </c>
    </row>
    <row r="5775" spans="1:15" x14ac:dyDescent="0.35">
      <c r="A5775" t="s">
        <v>9873</v>
      </c>
      <c r="B5775" t="s">
        <v>8</v>
      </c>
      <c r="C5775">
        <v>58</v>
      </c>
      <c r="D5775" t="s">
        <v>3</v>
      </c>
      <c r="E5775" t="s">
        <v>3</v>
      </c>
      <c r="F5775" t="s">
        <v>4</v>
      </c>
      <c r="G5775">
        <v>40</v>
      </c>
      <c r="H5775" t="s">
        <v>15</v>
      </c>
      <c r="I5775" t="s">
        <v>10</v>
      </c>
      <c r="J5775" t="s">
        <v>40</v>
      </c>
      <c r="K5775">
        <v>71.84</v>
      </c>
      <c r="L5775">
        <v>2868.59</v>
      </c>
      <c r="M5775">
        <v>1</v>
      </c>
      <c r="N5775">
        <v>5</v>
      </c>
      <c r="O5775" t="s">
        <v>3</v>
      </c>
    </row>
    <row r="5776" spans="1:15" x14ac:dyDescent="0.35">
      <c r="A5776" t="s">
        <v>1890</v>
      </c>
      <c r="B5776" t="s">
        <v>7</v>
      </c>
      <c r="C5776">
        <v>19</v>
      </c>
      <c r="D5776" t="s">
        <v>3</v>
      </c>
      <c r="E5776" t="s">
        <v>3</v>
      </c>
      <c r="F5776" t="s">
        <v>3</v>
      </c>
      <c r="G5776">
        <v>51</v>
      </c>
      <c r="H5776" t="s">
        <v>14</v>
      </c>
      <c r="I5776" t="s">
        <v>11</v>
      </c>
      <c r="J5776" t="s">
        <v>32</v>
      </c>
      <c r="K5776">
        <v>71.849999999999994</v>
      </c>
      <c r="L5776">
        <v>3669.28</v>
      </c>
      <c r="M5776">
        <v>6</v>
      </c>
      <c r="N5776">
        <v>7</v>
      </c>
      <c r="O5776" t="s">
        <v>3</v>
      </c>
    </row>
    <row r="5777" spans="1:15" x14ac:dyDescent="0.35">
      <c r="A5777" t="s">
        <v>2071</v>
      </c>
      <c r="B5777" t="s">
        <v>7</v>
      </c>
      <c r="C5777">
        <v>24</v>
      </c>
      <c r="D5777" t="s">
        <v>3</v>
      </c>
      <c r="E5777" t="s">
        <v>3</v>
      </c>
      <c r="F5777" t="s">
        <v>3</v>
      </c>
      <c r="G5777">
        <v>28</v>
      </c>
      <c r="H5777" t="s">
        <v>14</v>
      </c>
      <c r="I5777" t="s">
        <v>11</v>
      </c>
      <c r="J5777" t="s">
        <v>44</v>
      </c>
      <c r="K5777">
        <v>71.849999999999994</v>
      </c>
      <c r="L5777">
        <v>1995.64</v>
      </c>
      <c r="M5777">
        <v>7</v>
      </c>
      <c r="N5777">
        <v>2</v>
      </c>
      <c r="O5777" t="s">
        <v>4</v>
      </c>
    </row>
    <row r="5778" spans="1:15" x14ac:dyDescent="0.35">
      <c r="A5778" t="s">
        <v>2367</v>
      </c>
      <c r="B5778" t="s">
        <v>7</v>
      </c>
      <c r="C5778">
        <v>71</v>
      </c>
      <c r="D5778" t="s">
        <v>4</v>
      </c>
      <c r="E5778" t="s">
        <v>4</v>
      </c>
      <c r="F5778" t="s">
        <v>3</v>
      </c>
      <c r="G5778">
        <v>3</v>
      </c>
      <c r="H5778" t="s">
        <v>16</v>
      </c>
      <c r="I5778" t="s">
        <v>11</v>
      </c>
      <c r="J5778" t="s">
        <v>32</v>
      </c>
      <c r="K5778">
        <v>71.849999999999994</v>
      </c>
      <c r="L5778">
        <v>227.84</v>
      </c>
      <c r="M5778">
        <v>7</v>
      </c>
      <c r="N5778">
        <v>9</v>
      </c>
      <c r="O5778" t="s">
        <v>3</v>
      </c>
    </row>
    <row r="5779" spans="1:15" x14ac:dyDescent="0.35">
      <c r="A5779" t="s">
        <v>8924</v>
      </c>
      <c r="B5779" t="s">
        <v>7</v>
      </c>
      <c r="C5779">
        <v>42</v>
      </c>
      <c r="D5779" t="s">
        <v>3</v>
      </c>
      <c r="E5779" t="s">
        <v>3</v>
      </c>
      <c r="F5779" t="s">
        <v>3</v>
      </c>
      <c r="G5779">
        <v>11</v>
      </c>
      <c r="H5779" t="s">
        <v>14</v>
      </c>
      <c r="I5779" t="s">
        <v>11</v>
      </c>
      <c r="J5779" t="s">
        <v>44</v>
      </c>
      <c r="K5779">
        <v>71.849999999999994</v>
      </c>
      <c r="L5779">
        <v>807.93</v>
      </c>
      <c r="M5779">
        <v>7</v>
      </c>
      <c r="N5779">
        <v>8</v>
      </c>
      <c r="O5779" t="s">
        <v>3</v>
      </c>
    </row>
    <row r="5780" spans="1:15" x14ac:dyDescent="0.35">
      <c r="A5780" t="s">
        <v>6520</v>
      </c>
      <c r="B5780" t="s">
        <v>8</v>
      </c>
      <c r="C5780">
        <v>75</v>
      </c>
      <c r="D5780" t="s">
        <v>4</v>
      </c>
      <c r="E5780" t="s">
        <v>4</v>
      </c>
      <c r="F5780" t="s">
        <v>4</v>
      </c>
      <c r="G5780">
        <v>66</v>
      </c>
      <c r="H5780" t="s">
        <v>15</v>
      </c>
      <c r="I5780" t="s">
        <v>11</v>
      </c>
      <c r="J5780" t="s">
        <v>34</v>
      </c>
      <c r="K5780">
        <v>71.88</v>
      </c>
      <c r="L5780">
        <v>4762.26</v>
      </c>
      <c r="M5780">
        <v>7</v>
      </c>
      <c r="N5780">
        <v>2</v>
      </c>
      <c r="O5780" t="s">
        <v>4</v>
      </c>
    </row>
    <row r="5781" spans="1:15" x14ac:dyDescent="0.35">
      <c r="A5781" t="s">
        <v>2445</v>
      </c>
      <c r="B5781" t="s">
        <v>8</v>
      </c>
      <c r="C5781">
        <v>33</v>
      </c>
      <c r="D5781" t="s">
        <v>3</v>
      </c>
      <c r="E5781" t="s">
        <v>4</v>
      </c>
      <c r="F5781" t="s">
        <v>4</v>
      </c>
      <c r="G5781">
        <v>5</v>
      </c>
      <c r="H5781" t="s">
        <v>15</v>
      </c>
      <c r="I5781" t="s">
        <v>11</v>
      </c>
      <c r="J5781" t="s">
        <v>40</v>
      </c>
      <c r="K5781">
        <v>71.89</v>
      </c>
      <c r="L5781">
        <v>369.96</v>
      </c>
      <c r="M5781">
        <v>8</v>
      </c>
      <c r="N5781">
        <v>1</v>
      </c>
      <c r="O5781" t="s">
        <v>4</v>
      </c>
    </row>
    <row r="5782" spans="1:15" x14ac:dyDescent="0.35">
      <c r="A5782" t="s">
        <v>2094</v>
      </c>
      <c r="B5782" t="s">
        <v>7</v>
      </c>
      <c r="C5782">
        <v>29</v>
      </c>
      <c r="D5782" t="s">
        <v>3</v>
      </c>
      <c r="E5782" t="s">
        <v>4</v>
      </c>
      <c r="F5782" t="s">
        <v>3</v>
      </c>
      <c r="G5782">
        <v>36</v>
      </c>
      <c r="H5782" t="s">
        <v>16</v>
      </c>
      <c r="I5782" t="s">
        <v>10</v>
      </c>
      <c r="J5782" t="s">
        <v>34</v>
      </c>
      <c r="K5782">
        <v>71.900000000000006</v>
      </c>
      <c r="L5782">
        <v>2580.23</v>
      </c>
      <c r="M5782">
        <v>5</v>
      </c>
      <c r="N5782">
        <v>3</v>
      </c>
      <c r="O5782" t="s">
        <v>3</v>
      </c>
    </row>
    <row r="5783" spans="1:15" x14ac:dyDescent="0.35">
      <c r="A5783" t="s">
        <v>1183</v>
      </c>
      <c r="B5783" t="s">
        <v>8</v>
      </c>
      <c r="C5783">
        <v>57</v>
      </c>
      <c r="D5783" t="s">
        <v>3</v>
      </c>
      <c r="E5783" t="s">
        <v>4</v>
      </c>
      <c r="F5783" t="s">
        <v>4</v>
      </c>
      <c r="G5783">
        <v>43</v>
      </c>
      <c r="H5783" t="s">
        <v>14</v>
      </c>
      <c r="I5783" t="s">
        <v>11</v>
      </c>
      <c r="J5783" t="s">
        <v>40</v>
      </c>
      <c r="K5783">
        <v>71.91</v>
      </c>
      <c r="L5783">
        <v>3110.37</v>
      </c>
      <c r="M5783">
        <v>4</v>
      </c>
      <c r="N5783">
        <v>4</v>
      </c>
      <c r="O5783" t="s">
        <v>3</v>
      </c>
    </row>
    <row r="5784" spans="1:15" x14ac:dyDescent="0.35">
      <c r="A5784" t="s">
        <v>3272</v>
      </c>
      <c r="B5784" t="s">
        <v>8</v>
      </c>
      <c r="C5784">
        <v>62</v>
      </c>
      <c r="D5784" t="s">
        <v>4</v>
      </c>
      <c r="E5784" t="s">
        <v>3</v>
      </c>
      <c r="F5784" t="s">
        <v>3</v>
      </c>
      <c r="G5784">
        <v>72</v>
      </c>
      <c r="H5784" t="s">
        <v>15</v>
      </c>
      <c r="I5784" t="s">
        <v>11</v>
      </c>
      <c r="J5784" t="s">
        <v>40</v>
      </c>
      <c r="K5784">
        <v>71.91</v>
      </c>
      <c r="L5784">
        <v>5164.2700000000004</v>
      </c>
      <c r="M5784">
        <v>5</v>
      </c>
      <c r="N5784">
        <v>4</v>
      </c>
      <c r="O5784" t="s">
        <v>3</v>
      </c>
    </row>
    <row r="5785" spans="1:15" x14ac:dyDescent="0.35">
      <c r="A5785" t="s">
        <v>4139</v>
      </c>
      <c r="B5785" t="s">
        <v>7</v>
      </c>
      <c r="C5785">
        <v>64</v>
      </c>
      <c r="D5785" t="s">
        <v>4</v>
      </c>
      <c r="E5785" t="s">
        <v>4</v>
      </c>
      <c r="F5785" t="s">
        <v>3</v>
      </c>
      <c r="G5785">
        <v>69</v>
      </c>
      <c r="H5785" t="s">
        <v>14</v>
      </c>
      <c r="I5785" t="s">
        <v>10</v>
      </c>
      <c r="J5785" t="s">
        <v>32</v>
      </c>
      <c r="K5785">
        <v>71.91</v>
      </c>
      <c r="L5785">
        <v>4946.99</v>
      </c>
      <c r="M5785">
        <v>3</v>
      </c>
      <c r="N5785">
        <v>10</v>
      </c>
      <c r="O5785" t="s">
        <v>3</v>
      </c>
    </row>
    <row r="5786" spans="1:15" x14ac:dyDescent="0.35">
      <c r="A5786" t="s">
        <v>2249</v>
      </c>
      <c r="B5786" t="s">
        <v>8</v>
      </c>
      <c r="C5786">
        <v>57</v>
      </c>
      <c r="D5786" t="s">
        <v>3</v>
      </c>
      <c r="E5786" t="s">
        <v>4</v>
      </c>
      <c r="F5786" t="s">
        <v>3</v>
      </c>
      <c r="G5786">
        <v>57</v>
      </c>
      <c r="H5786" t="s">
        <v>15</v>
      </c>
      <c r="I5786" t="s">
        <v>10</v>
      </c>
      <c r="J5786" t="s">
        <v>32</v>
      </c>
      <c r="K5786">
        <v>71.95</v>
      </c>
      <c r="L5786">
        <v>4110.1400000000003</v>
      </c>
      <c r="M5786">
        <v>6</v>
      </c>
      <c r="N5786">
        <v>3</v>
      </c>
      <c r="O5786" t="s">
        <v>4</v>
      </c>
    </row>
    <row r="5787" spans="1:15" x14ac:dyDescent="0.35">
      <c r="A5787" t="s">
        <v>6781</v>
      </c>
      <c r="B5787" t="s">
        <v>7</v>
      </c>
      <c r="C5787">
        <v>20</v>
      </c>
      <c r="D5787" t="s">
        <v>3</v>
      </c>
      <c r="E5787" t="s">
        <v>3</v>
      </c>
      <c r="F5787" t="s">
        <v>3</v>
      </c>
      <c r="G5787">
        <v>3</v>
      </c>
      <c r="H5787" t="s">
        <v>14</v>
      </c>
      <c r="I5787" t="s">
        <v>10</v>
      </c>
      <c r="J5787" t="s">
        <v>44</v>
      </c>
      <c r="K5787">
        <v>71.95</v>
      </c>
      <c r="L5787">
        <v>218.68</v>
      </c>
      <c r="M5787">
        <v>8</v>
      </c>
      <c r="N5787">
        <v>8</v>
      </c>
      <c r="O5787" t="s">
        <v>3</v>
      </c>
    </row>
    <row r="5788" spans="1:15" x14ac:dyDescent="0.35">
      <c r="A5788" t="s">
        <v>4044</v>
      </c>
      <c r="B5788" t="s">
        <v>8</v>
      </c>
      <c r="C5788">
        <v>45</v>
      </c>
      <c r="D5788" t="s">
        <v>3</v>
      </c>
      <c r="E5788" t="s">
        <v>4</v>
      </c>
      <c r="F5788" t="s">
        <v>4</v>
      </c>
      <c r="G5788">
        <v>34</v>
      </c>
      <c r="H5788" t="s">
        <v>15</v>
      </c>
      <c r="I5788" t="s">
        <v>11</v>
      </c>
      <c r="J5788" t="s">
        <v>34</v>
      </c>
      <c r="K5788">
        <v>71.959999999999994</v>
      </c>
      <c r="L5788">
        <v>2431.9299999999998</v>
      </c>
      <c r="M5788">
        <v>6</v>
      </c>
      <c r="N5788">
        <v>7</v>
      </c>
      <c r="O5788" t="s">
        <v>3</v>
      </c>
    </row>
    <row r="5789" spans="1:15" x14ac:dyDescent="0.35">
      <c r="A5789" t="s">
        <v>4706</v>
      </c>
      <c r="B5789" t="s">
        <v>7</v>
      </c>
      <c r="C5789">
        <v>34</v>
      </c>
      <c r="D5789" t="s">
        <v>3</v>
      </c>
      <c r="E5789" t="s">
        <v>4</v>
      </c>
      <c r="F5789" t="s">
        <v>3</v>
      </c>
      <c r="G5789">
        <v>34</v>
      </c>
      <c r="H5789" t="s">
        <v>15</v>
      </c>
      <c r="I5789" t="s">
        <v>11</v>
      </c>
      <c r="J5789" t="s">
        <v>40</v>
      </c>
      <c r="K5789">
        <v>71.959999999999994</v>
      </c>
      <c r="L5789">
        <v>2445.25</v>
      </c>
      <c r="M5789">
        <v>0</v>
      </c>
      <c r="N5789">
        <v>3</v>
      </c>
      <c r="O5789" t="s">
        <v>3</v>
      </c>
    </row>
    <row r="5790" spans="1:15" x14ac:dyDescent="0.35">
      <c r="A5790" t="s">
        <v>7582</v>
      </c>
      <c r="B5790" t="s">
        <v>8</v>
      </c>
      <c r="C5790">
        <v>53</v>
      </c>
      <c r="D5790" t="s">
        <v>3</v>
      </c>
      <c r="E5790" t="s">
        <v>3</v>
      </c>
      <c r="F5790" t="s">
        <v>3</v>
      </c>
      <c r="G5790">
        <v>16</v>
      </c>
      <c r="H5790" t="s">
        <v>15</v>
      </c>
      <c r="I5790" t="s">
        <v>11</v>
      </c>
      <c r="J5790" t="s">
        <v>32</v>
      </c>
      <c r="K5790">
        <v>71.97</v>
      </c>
      <c r="L5790">
        <v>1139.5899999999999</v>
      </c>
      <c r="M5790">
        <v>8</v>
      </c>
      <c r="N5790">
        <v>5</v>
      </c>
      <c r="O5790" t="s">
        <v>3</v>
      </c>
    </row>
    <row r="5791" spans="1:15" x14ac:dyDescent="0.35">
      <c r="A5791" t="s">
        <v>4811</v>
      </c>
      <c r="B5791" t="s">
        <v>8</v>
      </c>
      <c r="C5791">
        <v>73</v>
      </c>
      <c r="D5791" t="s">
        <v>3</v>
      </c>
      <c r="E5791" t="s">
        <v>3</v>
      </c>
      <c r="F5791" t="s">
        <v>4</v>
      </c>
      <c r="G5791">
        <v>31</v>
      </c>
      <c r="H5791" t="s">
        <v>15</v>
      </c>
      <c r="I5791" t="s">
        <v>11</v>
      </c>
      <c r="J5791" t="s">
        <v>34</v>
      </c>
      <c r="K5791">
        <v>71.98</v>
      </c>
      <c r="L5791">
        <v>2237.04</v>
      </c>
      <c r="M5791">
        <v>5</v>
      </c>
      <c r="N5791">
        <v>3</v>
      </c>
      <c r="O5791" t="s">
        <v>3</v>
      </c>
    </row>
    <row r="5792" spans="1:15" x14ac:dyDescent="0.35">
      <c r="A5792" t="s">
        <v>6440</v>
      </c>
      <c r="B5792" t="s">
        <v>8</v>
      </c>
      <c r="C5792">
        <v>71</v>
      </c>
      <c r="D5792" t="s">
        <v>3</v>
      </c>
      <c r="E5792" t="s">
        <v>4</v>
      </c>
      <c r="F5792" t="s">
        <v>4</v>
      </c>
      <c r="G5792">
        <v>50</v>
      </c>
      <c r="H5792" t="s">
        <v>16</v>
      </c>
      <c r="I5792" t="s">
        <v>10</v>
      </c>
      <c r="J5792" t="s">
        <v>34</v>
      </c>
      <c r="K5792">
        <v>71.989999999999995</v>
      </c>
      <c r="L5792">
        <v>3589.13</v>
      </c>
      <c r="M5792">
        <v>8</v>
      </c>
      <c r="N5792">
        <v>6</v>
      </c>
      <c r="O5792" t="s">
        <v>3</v>
      </c>
    </row>
    <row r="5793" spans="1:15" x14ac:dyDescent="0.35">
      <c r="A5793" t="s">
        <v>2711</v>
      </c>
      <c r="B5793" t="s">
        <v>8</v>
      </c>
      <c r="C5793">
        <v>22</v>
      </c>
      <c r="D5793" t="s">
        <v>3</v>
      </c>
      <c r="E5793" t="s">
        <v>3</v>
      </c>
      <c r="F5793" t="s">
        <v>4</v>
      </c>
      <c r="G5793">
        <v>12</v>
      </c>
      <c r="H5793" t="s">
        <v>14</v>
      </c>
      <c r="I5793" t="s">
        <v>10</v>
      </c>
      <c r="J5793" t="s">
        <v>34</v>
      </c>
      <c r="K5793">
        <v>72</v>
      </c>
      <c r="L5793">
        <v>855.66</v>
      </c>
      <c r="M5793">
        <v>3</v>
      </c>
      <c r="N5793">
        <v>1</v>
      </c>
      <c r="O5793" t="s">
        <v>4</v>
      </c>
    </row>
    <row r="5794" spans="1:15" x14ac:dyDescent="0.35">
      <c r="A5794" t="s">
        <v>4160</v>
      </c>
      <c r="B5794" t="s">
        <v>7</v>
      </c>
      <c r="C5794">
        <v>50</v>
      </c>
      <c r="D5794" t="s">
        <v>3</v>
      </c>
      <c r="E5794" t="s">
        <v>3</v>
      </c>
      <c r="F5794" t="s">
        <v>3</v>
      </c>
      <c r="G5794">
        <v>52</v>
      </c>
      <c r="H5794" t="s">
        <v>14</v>
      </c>
      <c r="I5794" t="s">
        <v>11</v>
      </c>
      <c r="J5794" t="s">
        <v>40</v>
      </c>
      <c r="K5794">
        <v>72.02</v>
      </c>
      <c r="L5794">
        <v>3754.04</v>
      </c>
      <c r="M5794">
        <v>7</v>
      </c>
      <c r="N5794">
        <v>3</v>
      </c>
      <c r="O5794" t="s">
        <v>4</v>
      </c>
    </row>
    <row r="5795" spans="1:15" x14ac:dyDescent="0.35">
      <c r="A5795" t="s">
        <v>4310</v>
      </c>
      <c r="B5795" t="s">
        <v>8</v>
      </c>
      <c r="C5795">
        <v>55</v>
      </c>
      <c r="D5795" t="s">
        <v>3</v>
      </c>
      <c r="E5795" t="s">
        <v>3</v>
      </c>
      <c r="F5795" t="s">
        <v>3</v>
      </c>
      <c r="G5795">
        <v>24</v>
      </c>
      <c r="H5795" t="s">
        <v>14</v>
      </c>
      <c r="I5795" t="s">
        <v>11</v>
      </c>
      <c r="J5795" t="s">
        <v>34</v>
      </c>
      <c r="K5795">
        <v>72.02</v>
      </c>
      <c r="L5795">
        <v>1709.27</v>
      </c>
      <c r="M5795">
        <v>3</v>
      </c>
      <c r="N5795">
        <v>4</v>
      </c>
      <c r="O5795" t="s">
        <v>3</v>
      </c>
    </row>
    <row r="5796" spans="1:15" x14ac:dyDescent="0.35">
      <c r="A5796" t="s">
        <v>1027</v>
      </c>
      <c r="B5796" t="s">
        <v>7</v>
      </c>
      <c r="C5796">
        <v>61</v>
      </c>
      <c r="D5796" t="s">
        <v>4</v>
      </c>
      <c r="E5796" t="s">
        <v>3</v>
      </c>
      <c r="F5796" t="s">
        <v>4</v>
      </c>
      <c r="G5796">
        <v>13</v>
      </c>
      <c r="H5796" t="s">
        <v>16</v>
      </c>
      <c r="I5796" t="s">
        <v>10</v>
      </c>
      <c r="J5796" t="s">
        <v>40</v>
      </c>
      <c r="K5796">
        <v>72.03</v>
      </c>
      <c r="L5796">
        <v>931.38</v>
      </c>
      <c r="M5796">
        <v>6</v>
      </c>
      <c r="N5796">
        <v>9</v>
      </c>
      <c r="O5796" t="s">
        <v>3</v>
      </c>
    </row>
    <row r="5797" spans="1:15" x14ac:dyDescent="0.35">
      <c r="A5797" t="s">
        <v>1787</v>
      </c>
      <c r="B5797" t="s">
        <v>8</v>
      </c>
      <c r="C5797">
        <v>49</v>
      </c>
      <c r="D5797" t="s">
        <v>3</v>
      </c>
      <c r="E5797" t="s">
        <v>4</v>
      </c>
      <c r="F5797" t="s">
        <v>4</v>
      </c>
      <c r="G5797">
        <v>1</v>
      </c>
      <c r="H5797" t="s">
        <v>16</v>
      </c>
      <c r="I5797" t="s">
        <v>11</v>
      </c>
      <c r="J5797" t="s">
        <v>40</v>
      </c>
      <c r="K5797">
        <v>72.03</v>
      </c>
      <c r="L5797">
        <v>53.36</v>
      </c>
      <c r="M5797">
        <v>8</v>
      </c>
      <c r="N5797">
        <v>3</v>
      </c>
      <c r="O5797" t="s">
        <v>4</v>
      </c>
    </row>
    <row r="5798" spans="1:15" x14ac:dyDescent="0.35">
      <c r="A5798" t="s">
        <v>5358</v>
      </c>
      <c r="B5798" t="s">
        <v>8</v>
      </c>
      <c r="C5798">
        <v>71</v>
      </c>
      <c r="D5798" t="s">
        <v>4</v>
      </c>
      <c r="E5798" t="s">
        <v>4</v>
      </c>
      <c r="F5798" t="s">
        <v>3</v>
      </c>
      <c r="G5798">
        <v>17</v>
      </c>
      <c r="H5798" t="s">
        <v>16</v>
      </c>
      <c r="I5798" t="s">
        <v>11</v>
      </c>
      <c r="J5798" t="s">
        <v>44</v>
      </c>
      <c r="K5798">
        <v>72.03</v>
      </c>
      <c r="L5798">
        <v>1207.8900000000001</v>
      </c>
      <c r="M5798">
        <v>0</v>
      </c>
      <c r="N5798">
        <v>9</v>
      </c>
      <c r="O5798" t="s">
        <v>3</v>
      </c>
    </row>
    <row r="5799" spans="1:15" x14ac:dyDescent="0.35">
      <c r="A5799" t="s">
        <v>7571</v>
      </c>
      <c r="B5799" t="s">
        <v>7</v>
      </c>
      <c r="C5799">
        <v>33</v>
      </c>
      <c r="D5799" t="s">
        <v>3</v>
      </c>
      <c r="E5799" t="s">
        <v>4</v>
      </c>
      <c r="F5799" t="s">
        <v>3</v>
      </c>
      <c r="G5799">
        <v>44</v>
      </c>
      <c r="H5799" t="s">
        <v>14</v>
      </c>
      <c r="I5799" t="s">
        <v>10</v>
      </c>
      <c r="J5799" t="s">
        <v>40</v>
      </c>
      <c r="K5799">
        <v>72.03</v>
      </c>
      <c r="L5799">
        <v>3186.63</v>
      </c>
      <c r="M5799">
        <v>3</v>
      </c>
      <c r="N5799">
        <v>7</v>
      </c>
      <c r="O5799" t="s">
        <v>3</v>
      </c>
    </row>
    <row r="5800" spans="1:15" x14ac:dyDescent="0.35">
      <c r="A5800" t="s">
        <v>9994</v>
      </c>
      <c r="B5800" t="s">
        <v>8</v>
      </c>
      <c r="C5800">
        <v>26</v>
      </c>
      <c r="D5800" t="s">
        <v>3</v>
      </c>
      <c r="E5800" t="s">
        <v>3</v>
      </c>
      <c r="F5800" t="s">
        <v>3</v>
      </c>
      <c r="G5800">
        <v>57</v>
      </c>
      <c r="H5800" t="s">
        <v>15</v>
      </c>
      <c r="I5800" t="s">
        <v>10</v>
      </c>
      <c r="J5800" t="s">
        <v>44</v>
      </c>
      <c r="K5800">
        <v>72.06</v>
      </c>
      <c r="L5800">
        <v>4106.1400000000003</v>
      </c>
      <c r="M5800">
        <v>4</v>
      </c>
      <c r="N5800">
        <v>2</v>
      </c>
      <c r="O5800" t="s">
        <v>3</v>
      </c>
    </row>
    <row r="5801" spans="1:15" x14ac:dyDescent="0.35">
      <c r="A5801" t="s">
        <v>292</v>
      </c>
      <c r="B5801" t="s">
        <v>7</v>
      </c>
      <c r="C5801">
        <v>64</v>
      </c>
      <c r="D5801" t="s">
        <v>3</v>
      </c>
      <c r="E5801" t="s">
        <v>4</v>
      </c>
      <c r="F5801" t="s">
        <v>3</v>
      </c>
      <c r="G5801">
        <v>48</v>
      </c>
      <c r="H5801" t="s">
        <v>16</v>
      </c>
      <c r="I5801" t="s">
        <v>10</v>
      </c>
      <c r="J5801" t="s">
        <v>44</v>
      </c>
      <c r="K5801">
        <v>72.069999999999993</v>
      </c>
      <c r="L5801">
        <v>3449.92</v>
      </c>
      <c r="M5801">
        <v>6</v>
      </c>
      <c r="N5801">
        <v>3</v>
      </c>
      <c r="O5801" t="s">
        <v>4</v>
      </c>
    </row>
    <row r="5802" spans="1:15" x14ac:dyDescent="0.35">
      <c r="A5802" t="s">
        <v>9945</v>
      </c>
      <c r="B5802" t="s">
        <v>8</v>
      </c>
      <c r="C5802">
        <v>71</v>
      </c>
      <c r="D5802" t="s">
        <v>4</v>
      </c>
      <c r="E5802" t="s">
        <v>3</v>
      </c>
      <c r="F5802" t="s">
        <v>4</v>
      </c>
      <c r="G5802">
        <v>60</v>
      </c>
      <c r="H5802" t="s">
        <v>16</v>
      </c>
      <c r="I5802" t="s">
        <v>10</v>
      </c>
      <c r="J5802" t="s">
        <v>40</v>
      </c>
      <c r="K5802">
        <v>72.069999999999993</v>
      </c>
      <c r="L5802">
        <v>4338.5</v>
      </c>
      <c r="M5802">
        <v>1</v>
      </c>
      <c r="N5802">
        <v>8</v>
      </c>
      <c r="O5802" t="s">
        <v>3</v>
      </c>
    </row>
    <row r="5803" spans="1:15" x14ac:dyDescent="0.35">
      <c r="A5803" t="s">
        <v>5375</v>
      </c>
      <c r="B5803" t="s">
        <v>8</v>
      </c>
      <c r="C5803">
        <v>56</v>
      </c>
      <c r="D5803" t="s">
        <v>3</v>
      </c>
      <c r="E5803" t="s">
        <v>3</v>
      </c>
      <c r="F5803" t="s">
        <v>4</v>
      </c>
      <c r="G5803">
        <v>45</v>
      </c>
      <c r="H5803" t="s">
        <v>15</v>
      </c>
      <c r="I5803" t="s">
        <v>10</v>
      </c>
      <c r="J5803" t="s">
        <v>32</v>
      </c>
      <c r="K5803">
        <v>72.08</v>
      </c>
      <c r="L5803">
        <v>3242.83</v>
      </c>
      <c r="M5803">
        <v>8</v>
      </c>
      <c r="N5803">
        <v>7</v>
      </c>
      <c r="O5803" t="s">
        <v>3</v>
      </c>
    </row>
    <row r="5804" spans="1:15" x14ac:dyDescent="0.35">
      <c r="A5804" t="s">
        <v>3607</v>
      </c>
      <c r="B5804" t="s">
        <v>7</v>
      </c>
      <c r="C5804">
        <v>39</v>
      </c>
      <c r="D5804" t="s">
        <v>3</v>
      </c>
      <c r="E5804" t="s">
        <v>3</v>
      </c>
      <c r="F5804" t="s">
        <v>3</v>
      </c>
      <c r="G5804">
        <v>3</v>
      </c>
      <c r="H5804" t="s">
        <v>14</v>
      </c>
      <c r="I5804" t="s">
        <v>10</v>
      </c>
      <c r="J5804" t="s">
        <v>32</v>
      </c>
      <c r="K5804">
        <v>72.099999999999994</v>
      </c>
      <c r="L5804">
        <v>210.22</v>
      </c>
      <c r="M5804">
        <v>3</v>
      </c>
      <c r="N5804">
        <v>9</v>
      </c>
      <c r="O5804" t="s">
        <v>3</v>
      </c>
    </row>
    <row r="5805" spans="1:15" x14ac:dyDescent="0.35">
      <c r="A5805" t="s">
        <v>4963</v>
      </c>
      <c r="B5805" t="s">
        <v>8</v>
      </c>
      <c r="C5805">
        <v>68</v>
      </c>
      <c r="D5805" t="s">
        <v>4</v>
      </c>
      <c r="E5805" t="s">
        <v>3</v>
      </c>
      <c r="F5805" t="s">
        <v>4</v>
      </c>
      <c r="G5805">
        <v>40</v>
      </c>
      <c r="H5805" t="s">
        <v>16</v>
      </c>
      <c r="I5805" t="s">
        <v>11</v>
      </c>
      <c r="J5805" t="s">
        <v>32</v>
      </c>
      <c r="K5805">
        <v>72.099999999999994</v>
      </c>
      <c r="L5805">
        <v>2889.12</v>
      </c>
      <c r="M5805">
        <v>6</v>
      </c>
      <c r="N5805">
        <v>4</v>
      </c>
      <c r="O5805" t="s">
        <v>4</v>
      </c>
    </row>
    <row r="5806" spans="1:15" x14ac:dyDescent="0.35">
      <c r="A5806" t="s">
        <v>5034</v>
      </c>
      <c r="B5806" t="s">
        <v>7</v>
      </c>
      <c r="C5806">
        <v>18</v>
      </c>
      <c r="D5806" t="s">
        <v>3</v>
      </c>
      <c r="E5806" t="s">
        <v>3</v>
      </c>
      <c r="F5806" t="s">
        <v>3</v>
      </c>
      <c r="G5806">
        <v>46</v>
      </c>
      <c r="H5806" t="s">
        <v>15</v>
      </c>
      <c r="I5806" t="s">
        <v>11</v>
      </c>
      <c r="J5806" t="s">
        <v>32</v>
      </c>
      <c r="K5806">
        <v>72.099999999999994</v>
      </c>
      <c r="L5806">
        <v>3327.31</v>
      </c>
      <c r="M5806">
        <v>5</v>
      </c>
      <c r="N5806">
        <v>3</v>
      </c>
      <c r="O5806" t="s">
        <v>3</v>
      </c>
    </row>
    <row r="5807" spans="1:15" x14ac:dyDescent="0.35">
      <c r="A5807" t="s">
        <v>6265</v>
      </c>
      <c r="B5807" t="s">
        <v>8</v>
      </c>
      <c r="C5807">
        <v>40</v>
      </c>
      <c r="D5807" t="s">
        <v>3</v>
      </c>
      <c r="E5807" t="s">
        <v>3</v>
      </c>
      <c r="F5807" t="s">
        <v>4</v>
      </c>
      <c r="G5807">
        <v>64</v>
      </c>
      <c r="H5807" t="s">
        <v>15</v>
      </c>
      <c r="I5807" t="s">
        <v>10</v>
      </c>
      <c r="J5807" t="s">
        <v>44</v>
      </c>
      <c r="K5807">
        <v>72.11</v>
      </c>
      <c r="L5807">
        <v>4609.2</v>
      </c>
      <c r="M5807">
        <v>6</v>
      </c>
      <c r="N5807">
        <v>6</v>
      </c>
      <c r="O5807" t="s">
        <v>3</v>
      </c>
    </row>
    <row r="5808" spans="1:15" x14ac:dyDescent="0.35">
      <c r="A5808" t="s">
        <v>7152</v>
      </c>
      <c r="B5808" t="s">
        <v>7</v>
      </c>
      <c r="C5808">
        <v>20</v>
      </c>
      <c r="D5808" t="s">
        <v>3</v>
      </c>
      <c r="E5808" t="s">
        <v>3</v>
      </c>
      <c r="F5808" t="s">
        <v>4</v>
      </c>
      <c r="G5808">
        <v>71</v>
      </c>
      <c r="H5808" t="s">
        <v>14</v>
      </c>
      <c r="I5808" t="s">
        <v>11</v>
      </c>
      <c r="J5808" t="s">
        <v>44</v>
      </c>
      <c r="K5808">
        <v>72.12</v>
      </c>
      <c r="L5808">
        <v>5135.76</v>
      </c>
      <c r="M5808">
        <v>4</v>
      </c>
      <c r="N5808">
        <v>5</v>
      </c>
      <c r="O5808" t="s">
        <v>3</v>
      </c>
    </row>
    <row r="5809" spans="1:15" x14ac:dyDescent="0.35">
      <c r="A5809" t="s">
        <v>221</v>
      </c>
      <c r="B5809" t="s">
        <v>8</v>
      </c>
      <c r="C5809">
        <v>28</v>
      </c>
      <c r="D5809" t="s">
        <v>3</v>
      </c>
      <c r="E5809" t="s">
        <v>3</v>
      </c>
      <c r="F5809" t="s">
        <v>3</v>
      </c>
      <c r="G5809">
        <v>64</v>
      </c>
      <c r="H5809" t="s">
        <v>14</v>
      </c>
      <c r="I5809" t="s">
        <v>11</v>
      </c>
      <c r="J5809" t="s">
        <v>32</v>
      </c>
      <c r="K5809">
        <v>72.13</v>
      </c>
      <c r="L5809">
        <v>4631.3500000000004</v>
      </c>
      <c r="M5809">
        <v>3</v>
      </c>
      <c r="N5809">
        <v>8</v>
      </c>
      <c r="O5809" t="s">
        <v>3</v>
      </c>
    </row>
    <row r="5810" spans="1:15" x14ac:dyDescent="0.35">
      <c r="A5810" t="s">
        <v>2080</v>
      </c>
      <c r="B5810" t="s">
        <v>7</v>
      </c>
      <c r="C5810">
        <v>52</v>
      </c>
      <c r="D5810" t="s">
        <v>3</v>
      </c>
      <c r="E5810" t="s">
        <v>4</v>
      </c>
      <c r="F5810" t="s">
        <v>4</v>
      </c>
      <c r="G5810">
        <v>56</v>
      </c>
      <c r="H5810" t="s">
        <v>15</v>
      </c>
      <c r="I5810" t="s">
        <v>11</v>
      </c>
      <c r="J5810" t="s">
        <v>32</v>
      </c>
      <c r="K5810">
        <v>72.13</v>
      </c>
      <c r="L5810">
        <v>4046.76</v>
      </c>
      <c r="M5810">
        <v>1</v>
      </c>
      <c r="N5810">
        <v>9</v>
      </c>
      <c r="O5810" t="s">
        <v>3</v>
      </c>
    </row>
    <row r="5811" spans="1:15" x14ac:dyDescent="0.35">
      <c r="A5811" t="s">
        <v>4775</v>
      </c>
      <c r="B5811" t="s">
        <v>8</v>
      </c>
      <c r="C5811">
        <v>53</v>
      </c>
      <c r="D5811" t="s">
        <v>3</v>
      </c>
      <c r="E5811" t="s">
        <v>3</v>
      </c>
      <c r="F5811" t="s">
        <v>4</v>
      </c>
      <c r="G5811">
        <v>23</v>
      </c>
      <c r="H5811" t="s">
        <v>16</v>
      </c>
      <c r="I5811" t="s">
        <v>11</v>
      </c>
      <c r="J5811" t="s">
        <v>32</v>
      </c>
      <c r="K5811">
        <v>72.13</v>
      </c>
      <c r="L5811">
        <v>1656.35</v>
      </c>
      <c r="M5811">
        <v>6</v>
      </c>
      <c r="N5811">
        <v>8</v>
      </c>
      <c r="O5811" t="s">
        <v>3</v>
      </c>
    </row>
    <row r="5812" spans="1:15" x14ac:dyDescent="0.35">
      <c r="A5812" t="s">
        <v>7518</v>
      </c>
      <c r="B5812" t="s">
        <v>8</v>
      </c>
      <c r="C5812">
        <v>39</v>
      </c>
      <c r="D5812" t="s">
        <v>3</v>
      </c>
      <c r="E5812" t="s">
        <v>3</v>
      </c>
      <c r="F5812" t="s">
        <v>3</v>
      </c>
      <c r="G5812">
        <v>59</v>
      </c>
      <c r="H5812" t="s">
        <v>14</v>
      </c>
      <c r="I5812" t="s">
        <v>11</v>
      </c>
      <c r="J5812" t="s">
        <v>40</v>
      </c>
      <c r="K5812">
        <v>72.13</v>
      </c>
      <c r="L5812">
        <v>4253.71</v>
      </c>
      <c r="M5812">
        <v>5</v>
      </c>
      <c r="N5812">
        <v>4</v>
      </c>
      <c r="O5812" t="s">
        <v>3</v>
      </c>
    </row>
    <row r="5813" spans="1:15" x14ac:dyDescent="0.35">
      <c r="A5813" t="s">
        <v>3587</v>
      </c>
      <c r="B5813" t="s">
        <v>7</v>
      </c>
      <c r="C5813">
        <v>67</v>
      </c>
      <c r="D5813" t="s">
        <v>4</v>
      </c>
      <c r="E5813" t="s">
        <v>4</v>
      </c>
      <c r="F5813" t="s">
        <v>4</v>
      </c>
      <c r="G5813">
        <v>27</v>
      </c>
      <c r="H5813" t="s">
        <v>14</v>
      </c>
      <c r="I5813" t="s">
        <v>11</v>
      </c>
      <c r="J5813" t="s">
        <v>40</v>
      </c>
      <c r="K5813">
        <v>72.150000000000006</v>
      </c>
      <c r="L5813">
        <v>1949.22</v>
      </c>
      <c r="M5813">
        <v>3</v>
      </c>
      <c r="N5813">
        <v>5</v>
      </c>
      <c r="O5813" t="s">
        <v>3</v>
      </c>
    </row>
    <row r="5814" spans="1:15" x14ac:dyDescent="0.35">
      <c r="A5814" t="s">
        <v>896</v>
      </c>
      <c r="B5814" t="s">
        <v>7</v>
      </c>
      <c r="C5814">
        <v>20</v>
      </c>
      <c r="D5814" t="s">
        <v>3</v>
      </c>
      <c r="E5814" t="s">
        <v>3</v>
      </c>
      <c r="F5814" t="s">
        <v>4</v>
      </c>
      <c r="G5814">
        <v>60</v>
      </c>
      <c r="H5814" t="s">
        <v>14</v>
      </c>
      <c r="I5814" t="s">
        <v>11</v>
      </c>
      <c r="J5814" t="s">
        <v>32</v>
      </c>
      <c r="K5814">
        <v>72.16</v>
      </c>
      <c r="L5814">
        <v>4314.1000000000004</v>
      </c>
      <c r="M5814">
        <v>3</v>
      </c>
      <c r="N5814">
        <v>5</v>
      </c>
      <c r="O5814" t="s">
        <v>3</v>
      </c>
    </row>
    <row r="5815" spans="1:15" x14ac:dyDescent="0.35">
      <c r="A5815" t="s">
        <v>2708</v>
      </c>
      <c r="B5815" t="s">
        <v>7</v>
      </c>
      <c r="C5815">
        <v>41</v>
      </c>
      <c r="D5815" t="s">
        <v>3</v>
      </c>
      <c r="E5815" t="s">
        <v>4</v>
      </c>
      <c r="F5815" t="s">
        <v>3</v>
      </c>
      <c r="G5815">
        <v>47</v>
      </c>
      <c r="H5815" t="s">
        <v>14</v>
      </c>
      <c r="I5815" t="s">
        <v>11</v>
      </c>
      <c r="J5815" t="s">
        <v>34</v>
      </c>
      <c r="K5815">
        <v>72.16</v>
      </c>
      <c r="L5815">
        <v>3409.15</v>
      </c>
      <c r="M5815">
        <v>5</v>
      </c>
      <c r="N5815">
        <v>5</v>
      </c>
      <c r="O5815" t="s">
        <v>3</v>
      </c>
    </row>
    <row r="5816" spans="1:15" x14ac:dyDescent="0.35">
      <c r="A5816" t="s">
        <v>7609</v>
      </c>
      <c r="B5816" t="s">
        <v>7</v>
      </c>
      <c r="C5816">
        <v>57</v>
      </c>
      <c r="D5816" t="s">
        <v>3</v>
      </c>
      <c r="E5816" t="s">
        <v>4</v>
      </c>
      <c r="F5816" t="s">
        <v>4</v>
      </c>
      <c r="G5816">
        <v>12</v>
      </c>
      <c r="H5816" t="s">
        <v>16</v>
      </c>
      <c r="I5816" t="s">
        <v>11</v>
      </c>
      <c r="J5816" t="s">
        <v>32</v>
      </c>
      <c r="K5816">
        <v>72.17</v>
      </c>
      <c r="L5816">
        <v>849.27</v>
      </c>
      <c r="M5816">
        <v>7</v>
      </c>
      <c r="N5816">
        <v>9</v>
      </c>
      <c r="O5816" t="s">
        <v>3</v>
      </c>
    </row>
    <row r="5817" spans="1:15" x14ac:dyDescent="0.35">
      <c r="A5817" t="s">
        <v>924</v>
      </c>
      <c r="B5817" t="s">
        <v>8</v>
      </c>
      <c r="C5817">
        <v>75</v>
      </c>
      <c r="D5817" t="s">
        <v>3</v>
      </c>
      <c r="E5817" t="s">
        <v>4</v>
      </c>
      <c r="F5817" t="s">
        <v>4</v>
      </c>
      <c r="G5817">
        <v>11</v>
      </c>
      <c r="H5817" t="s">
        <v>14</v>
      </c>
      <c r="I5817" t="s">
        <v>10</v>
      </c>
      <c r="J5817" t="s">
        <v>32</v>
      </c>
      <c r="K5817">
        <v>72.180000000000007</v>
      </c>
      <c r="L5817">
        <v>806.94</v>
      </c>
      <c r="M5817">
        <v>5</v>
      </c>
      <c r="N5817">
        <v>8</v>
      </c>
      <c r="O5817" t="s">
        <v>3</v>
      </c>
    </row>
    <row r="5818" spans="1:15" x14ac:dyDescent="0.35">
      <c r="A5818" t="s">
        <v>6209</v>
      </c>
      <c r="B5818" t="s">
        <v>7</v>
      </c>
      <c r="C5818">
        <v>46</v>
      </c>
      <c r="D5818" t="s">
        <v>3</v>
      </c>
      <c r="E5818" t="s">
        <v>4</v>
      </c>
      <c r="F5818" t="s">
        <v>4</v>
      </c>
      <c r="G5818">
        <v>72</v>
      </c>
      <c r="H5818" t="s">
        <v>16</v>
      </c>
      <c r="I5818" t="s">
        <v>10</v>
      </c>
      <c r="J5818" t="s">
        <v>40</v>
      </c>
      <c r="K5818">
        <v>72.180000000000007</v>
      </c>
      <c r="L5818">
        <v>5180.6400000000003</v>
      </c>
      <c r="M5818">
        <v>6</v>
      </c>
      <c r="N5818">
        <v>5</v>
      </c>
      <c r="O5818" t="s">
        <v>3</v>
      </c>
    </row>
    <row r="5819" spans="1:15" x14ac:dyDescent="0.35">
      <c r="A5819" t="s">
        <v>2954</v>
      </c>
      <c r="B5819" t="s">
        <v>7</v>
      </c>
      <c r="C5819">
        <v>68</v>
      </c>
      <c r="D5819" t="s">
        <v>4</v>
      </c>
      <c r="E5819" t="s">
        <v>4</v>
      </c>
      <c r="F5819" t="s">
        <v>4</v>
      </c>
      <c r="G5819">
        <v>22</v>
      </c>
      <c r="H5819" t="s">
        <v>16</v>
      </c>
      <c r="I5819" t="s">
        <v>11</v>
      </c>
      <c r="J5819" t="s">
        <v>32</v>
      </c>
      <c r="K5819">
        <v>72.19</v>
      </c>
      <c r="L5819">
        <v>1599.81</v>
      </c>
      <c r="M5819">
        <v>3</v>
      </c>
      <c r="N5819">
        <v>7</v>
      </c>
      <c r="O5819" t="s">
        <v>3</v>
      </c>
    </row>
    <row r="5820" spans="1:15" x14ac:dyDescent="0.35">
      <c r="A5820" t="s">
        <v>9892</v>
      </c>
      <c r="B5820" t="s">
        <v>8</v>
      </c>
      <c r="C5820">
        <v>37</v>
      </c>
      <c r="D5820" t="s">
        <v>3</v>
      </c>
      <c r="E5820" t="s">
        <v>3</v>
      </c>
      <c r="F5820" t="s">
        <v>4</v>
      </c>
      <c r="G5820">
        <v>40</v>
      </c>
      <c r="H5820" t="s">
        <v>14</v>
      </c>
      <c r="I5820" t="s">
        <v>11</v>
      </c>
      <c r="J5820" t="s">
        <v>34</v>
      </c>
      <c r="K5820">
        <v>72.19</v>
      </c>
      <c r="L5820">
        <v>2882.88</v>
      </c>
      <c r="M5820">
        <v>8</v>
      </c>
      <c r="N5820">
        <v>8</v>
      </c>
      <c r="O5820" t="s">
        <v>3</v>
      </c>
    </row>
    <row r="5821" spans="1:15" x14ac:dyDescent="0.35">
      <c r="A5821" t="s">
        <v>2681</v>
      </c>
      <c r="B5821" t="s">
        <v>8</v>
      </c>
      <c r="C5821">
        <v>61</v>
      </c>
      <c r="D5821" t="s">
        <v>3</v>
      </c>
      <c r="E5821" t="s">
        <v>4</v>
      </c>
      <c r="F5821" t="s">
        <v>4</v>
      </c>
      <c r="G5821">
        <v>2</v>
      </c>
      <c r="H5821" t="s">
        <v>14</v>
      </c>
      <c r="I5821" t="s">
        <v>11</v>
      </c>
      <c r="J5821" t="s">
        <v>44</v>
      </c>
      <c r="K5821">
        <v>72.2</v>
      </c>
      <c r="L5821">
        <v>148.82</v>
      </c>
      <c r="M5821">
        <v>2</v>
      </c>
      <c r="N5821">
        <v>1</v>
      </c>
      <c r="O5821" t="s">
        <v>4</v>
      </c>
    </row>
    <row r="5822" spans="1:15" x14ac:dyDescent="0.35">
      <c r="A5822" t="s">
        <v>6753</v>
      </c>
      <c r="B5822" t="s">
        <v>7</v>
      </c>
      <c r="C5822">
        <v>23</v>
      </c>
      <c r="D5822" t="s">
        <v>3</v>
      </c>
      <c r="E5822" t="s">
        <v>4</v>
      </c>
      <c r="F5822" t="s">
        <v>4</v>
      </c>
      <c r="G5822">
        <v>55</v>
      </c>
      <c r="H5822" t="s">
        <v>14</v>
      </c>
      <c r="I5822" t="s">
        <v>11</v>
      </c>
      <c r="J5822" t="s">
        <v>44</v>
      </c>
      <c r="K5822">
        <v>72.209999999999994</v>
      </c>
      <c r="L5822">
        <v>3962.82</v>
      </c>
      <c r="M5822">
        <v>0</v>
      </c>
      <c r="N5822">
        <v>2</v>
      </c>
      <c r="O5822" t="s">
        <v>3</v>
      </c>
    </row>
    <row r="5823" spans="1:15" x14ac:dyDescent="0.35">
      <c r="A5823" t="s">
        <v>6461</v>
      </c>
      <c r="B5823" t="s">
        <v>8</v>
      </c>
      <c r="C5823">
        <v>60</v>
      </c>
      <c r="D5823" t="s">
        <v>4</v>
      </c>
      <c r="E5823" t="s">
        <v>4</v>
      </c>
      <c r="F5823" t="s">
        <v>3</v>
      </c>
      <c r="G5823">
        <v>41</v>
      </c>
      <c r="H5823" t="s">
        <v>14</v>
      </c>
      <c r="I5823" t="s">
        <v>10</v>
      </c>
      <c r="J5823" t="s">
        <v>44</v>
      </c>
      <c r="K5823">
        <v>72.23</v>
      </c>
      <c r="L5823">
        <v>2953.35</v>
      </c>
      <c r="M5823">
        <v>4</v>
      </c>
      <c r="N5823">
        <v>4</v>
      </c>
      <c r="O5823" t="s">
        <v>3</v>
      </c>
    </row>
    <row r="5824" spans="1:15" x14ac:dyDescent="0.35">
      <c r="A5824" t="s">
        <v>3914</v>
      </c>
      <c r="B5824" t="s">
        <v>8</v>
      </c>
      <c r="C5824">
        <v>39</v>
      </c>
      <c r="D5824" t="s">
        <v>3</v>
      </c>
      <c r="E5824" t="s">
        <v>4</v>
      </c>
      <c r="F5824" t="s">
        <v>4</v>
      </c>
      <c r="G5824">
        <v>16</v>
      </c>
      <c r="H5824" t="s">
        <v>14</v>
      </c>
      <c r="I5824" t="s">
        <v>11</v>
      </c>
      <c r="J5824" t="s">
        <v>34</v>
      </c>
      <c r="K5824">
        <v>72.239999999999995</v>
      </c>
      <c r="L5824">
        <v>1174.44</v>
      </c>
      <c r="M5824">
        <v>1</v>
      </c>
      <c r="N5824">
        <v>3</v>
      </c>
      <c r="O5824" t="s">
        <v>4</v>
      </c>
    </row>
    <row r="5825" spans="1:15" x14ac:dyDescent="0.35">
      <c r="A5825" t="s">
        <v>2091</v>
      </c>
      <c r="B5825" t="s">
        <v>7</v>
      </c>
      <c r="C5825">
        <v>21</v>
      </c>
      <c r="D5825" t="s">
        <v>3</v>
      </c>
      <c r="E5825" t="s">
        <v>4</v>
      </c>
      <c r="F5825" t="s">
        <v>3</v>
      </c>
      <c r="G5825">
        <v>42</v>
      </c>
      <c r="H5825" t="s">
        <v>14</v>
      </c>
      <c r="I5825" t="s">
        <v>11</v>
      </c>
      <c r="J5825" t="s">
        <v>32</v>
      </c>
      <c r="K5825">
        <v>72.260000000000005</v>
      </c>
      <c r="L5825">
        <v>3035.52</v>
      </c>
      <c r="M5825">
        <v>0</v>
      </c>
      <c r="N5825">
        <v>2</v>
      </c>
      <c r="O5825" t="s">
        <v>3</v>
      </c>
    </row>
    <row r="5826" spans="1:15" x14ac:dyDescent="0.35">
      <c r="A5826" t="s">
        <v>4131</v>
      </c>
      <c r="B5826" t="s">
        <v>8</v>
      </c>
      <c r="C5826">
        <v>47</v>
      </c>
      <c r="D5826" t="s">
        <v>3</v>
      </c>
      <c r="E5826" t="s">
        <v>3</v>
      </c>
      <c r="F5826" t="s">
        <v>3</v>
      </c>
      <c r="G5826">
        <v>39</v>
      </c>
      <c r="H5826" t="s">
        <v>14</v>
      </c>
      <c r="I5826" t="s">
        <v>11</v>
      </c>
      <c r="J5826" t="s">
        <v>40</v>
      </c>
      <c r="K5826">
        <v>72.3</v>
      </c>
      <c r="L5826">
        <v>2833.88</v>
      </c>
      <c r="M5826">
        <v>1</v>
      </c>
      <c r="N5826">
        <v>4</v>
      </c>
      <c r="O5826" t="s">
        <v>3</v>
      </c>
    </row>
    <row r="5827" spans="1:15" x14ac:dyDescent="0.35">
      <c r="A5827" t="s">
        <v>6631</v>
      </c>
      <c r="B5827" t="s">
        <v>7</v>
      </c>
      <c r="C5827">
        <v>63</v>
      </c>
      <c r="D5827" t="s">
        <v>4</v>
      </c>
      <c r="E5827" t="s">
        <v>3</v>
      </c>
      <c r="F5827" t="s">
        <v>3</v>
      </c>
      <c r="G5827">
        <v>46</v>
      </c>
      <c r="H5827" t="s">
        <v>14</v>
      </c>
      <c r="I5827" t="s">
        <v>10</v>
      </c>
      <c r="J5827" t="s">
        <v>34</v>
      </c>
      <c r="K5827">
        <v>72.3</v>
      </c>
      <c r="L5827">
        <v>3311.95</v>
      </c>
      <c r="M5827">
        <v>6</v>
      </c>
      <c r="N5827">
        <v>4</v>
      </c>
      <c r="O5827" t="s">
        <v>4</v>
      </c>
    </row>
    <row r="5828" spans="1:15" x14ac:dyDescent="0.35">
      <c r="A5828" t="s">
        <v>6517</v>
      </c>
      <c r="B5828" t="s">
        <v>7</v>
      </c>
      <c r="C5828">
        <v>63</v>
      </c>
      <c r="D5828" t="s">
        <v>4</v>
      </c>
      <c r="E5828" t="s">
        <v>3</v>
      </c>
      <c r="F5828" t="s">
        <v>3</v>
      </c>
      <c r="G5828">
        <v>11</v>
      </c>
      <c r="H5828" t="s">
        <v>16</v>
      </c>
      <c r="I5828" t="s">
        <v>10</v>
      </c>
      <c r="J5828" t="s">
        <v>44</v>
      </c>
      <c r="K5828">
        <v>72.31</v>
      </c>
      <c r="L5828">
        <v>813.65</v>
      </c>
      <c r="M5828">
        <v>1</v>
      </c>
      <c r="N5828">
        <v>7</v>
      </c>
      <c r="O5828" t="s">
        <v>3</v>
      </c>
    </row>
    <row r="5829" spans="1:15" x14ac:dyDescent="0.35">
      <c r="A5829" t="s">
        <v>8899</v>
      </c>
      <c r="B5829" t="s">
        <v>7</v>
      </c>
      <c r="C5829">
        <v>33</v>
      </c>
      <c r="D5829" t="s">
        <v>3</v>
      </c>
      <c r="E5829" t="s">
        <v>4</v>
      </c>
      <c r="F5829" t="s">
        <v>4</v>
      </c>
      <c r="G5829">
        <v>69</v>
      </c>
      <c r="H5829" t="s">
        <v>14</v>
      </c>
      <c r="I5829" t="s">
        <v>11</v>
      </c>
      <c r="J5829" t="s">
        <v>40</v>
      </c>
      <c r="K5829">
        <v>72.319999999999993</v>
      </c>
      <c r="L5829">
        <v>5008.28</v>
      </c>
      <c r="M5829">
        <v>6</v>
      </c>
      <c r="N5829">
        <v>9</v>
      </c>
      <c r="O5829" t="s">
        <v>3</v>
      </c>
    </row>
    <row r="5830" spans="1:15" x14ac:dyDescent="0.35">
      <c r="A5830" t="s">
        <v>8749</v>
      </c>
      <c r="B5830" t="s">
        <v>7</v>
      </c>
      <c r="C5830">
        <v>21</v>
      </c>
      <c r="D5830" t="s">
        <v>3</v>
      </c>
      <c r="E5830" t="s">
        <v>3</v>
      </c>
      <c r="F5830" t="s">
        <v>4</v>
      </c>
      <c r="G5830">
        <v>46</v>
      </c>
      <c r="H5830" t="s">
        <v>16</v>
      </c>
      <c r="I5830" t="s">
        <v>11</v>
      </c>
      <c r="J5830" t="s">
        <v>32</v>
      </c>
      <c r="K5830">
        <v>72.33</v>
      </c>
      <c r="L5830">
        <v>3339.11</v>
      </c>
      <c r="M5830">
        <v>1</v>
      </c>
      <c r="N5830">
        <v>7</v>
      </c>
      <c r="O5830" t="s">
        <v>3</v>
      </c>
    </row>
    <row r="5831" spans="1:15" x14ac:dyDescent="0.35">
      <c r="A5831" t="s">
        <v>7715</v>
      </c>
      <c r="B5831" t="s">
        <v>8</v>
      </c>
      <c r="C5831">
        <v>72</v>
      </c>
      <c r="D5831" t="s">
        <v>4</v>
      </c>
      <c r="E5831" t="s">
        <v>3</v>
      </c>
      <c r="F5831" t="s">
        <v>3</v>
      </c>
      <c r="G5831">
        <v>50</v>
      </c>
      <c r="H5831" t="s">
        <v>14</v>
      </c>
      <c r="I5831" t="s">
        <v>11</v>
      </c>
      <c r="J5831" t="s">
        <v>32</v>
      </c>
      <c r="K5831">
        <v>72.349999999999994</v>
      </c>
      <c r="L5831">
        <v>3632.85</v>
      </c>
      <c r="M5831">
        <v>0</v>
      </c>
      <c r="N5831">
        <v>5</v>
      </c>
      <c r="O5831" t="s">
        <v>3</v>
      </c>
    </row>
    <row r="5832" spans="1:15" x14ac:dyDescent="0.35">
      <c r="A5832" t="s">
        <v>6235</v>
      </c>
      <c r="B5832" t="s">
        <v>7</v>
      </c>
      <c r="C5832">
        <v>52</v>
      </c>
      <c r="D5832" t="s">
        <v>3</v>
      </c>
      <c r="E5832" t="s">
        <v>3</v>
      </c>
      <c r="F5832" t="s">
        <v>4</v>
      </c>
      <c r="G5832">
        <v>29</v>
      </c>
      <c r="H5832" t="s">
        <v>16</v>
      </c>
      <c r="I5832" t="s">
        <v>10</v>
      </c>
      <c r="J5832" t="s">
        <v>34</v>
      </c>
      <c r="K5832">
        <v>72.36</v>
      </c>
      <c r="L5832">
        <v>2112.61</v>
      </c>
      <c r="M5832">
        <v>6</v>
      </c>
      <c r="N5832">
        <v>6</v>
      </c>
      <c r="O5832" t="s">
        <v>3</v>
      </c>
    </row>
    <row r="5833" spans="1:15" x14ac:dyDescent="0.35">
      <c r="A5833" t="s">
        <v>7939</v>
      </c>
      <c r="B5833" t="s">
        <v>7</v>
      </c>
      <c r="C5833">
        <v>68</v>
      </c>
      <c r="D5833" t="s">
        <v>4</v>
      </c>
      <c r="E5833" t="s">
        <v>4</v>
      </c>
      <c r="F5833" t="s">
        <v>3</v>
      </c>
      <c r="G5833">
        <v>42</v>
      </c>
      <c r="H5833" t="s">
        <v>14</v>
      </c>
      <c r="I5833" t="s">
        <v>11</v>
      </c>
      <c r="J5833" t="s">
        <v>34</v>
      </c>
      <c r="K5833">
        <v>72.36</v>
      </c>
      <c r="L5833">
        <v>3046.95</v>
      </c>
      <c r="M5833">
        <v>2</v>
      </c>
      <c r="N5833">
        <v>6</v>
      </c>
      <c r="O5833" t="s">
        <v>3</v>
      </c>
    </row>
    <row r="5834" spans="1:15" x14ac:dyDescent="0.35">
      <c r="A5834" t="s">
        <v>4398</v>
      </c>
      <c r="B5834" t="s">
        <v>7</v>
      </c>
      <c r="C5834">
        <v>55</v>
      </c>
      <c r="D5834" t="s">
        <v>3</v>
      </c>
      <c r="E5834" t="s">
        <v>3</v>
      </c>
      <c r="F5834" t="s">
        <v>4</v>
      </c>
      <c r="G5834">
        <v>38</v>
      </c>
      <c r="H5834" t="s">
        <v>14</v>
      </c>
      <c r="I5834" t="s">
        <v>11</v>
      </c>
      <c r="J5834" t="s">
        <v>40</v>
      </c>
      <c r="K5834">
        <v>72.39</v>
      </c>
      <c r="L5834">
        <v>2742.57</v>
      </c>
      <c r="M5834">
        <v>2</v>
      </c>
      <c r="N5834">
        <v>8</v>
      </c>
      <c r="O5834" t="s">
        <v>3</v>
      </c>
    </row>
    <row r="5835" spans="1:15" x14ac:dyDescent="0.35">
      <c r="A5835" t="s">
        <v>5134</v>
      </c>
      <c r="B5835" t="s">
        <v>7</v>
      </c>
      <c r="C5835">
        <v>20</v>
      </c>
      <c r="D5835" t="s">
        <v>3</v>
      </c>
      <c r="E5835" t="s">
        <v>4</v>
      </c>
      <c r="F5835" t="s">
        <v>4</v>
      </c>
      <c r="G5835">
        <v>63</v>
      </c>
      <c r="H5835" t="s">
        <v>16</v>
      </c>
      <c r="I5835" t="s">
        <v>11</v>
      </c>
      <c r="J5835" t="s">
        <v>34</v>
      </c>
      <c r="K5835">
        <v>72.39</v>
      </c>
      <c r="L5835">
        <v>4579.97</v>
      </c>
      <c r="M5835">
        <v>0</v>
      </c>
      <c r="N5835">
        <v>1</v>
      </c>
      <c r="O5835" t="s">
        <v>3</v>
      </c>
    </row>
    <row r="5836" spans="1:15" x14ac:dyDescent="0.35">
      <c r="A5836" t="s">
        <v>9199</v>
      </c>
      <c r="B5836" t="s">
        <v>7</v>
      </c>
      <c r="C5836">
        <v>65</v>
      </c>
      <c r="D5836" t="s">
        <v>4</v>
      </c>
      <c r="E5836" t="s">
        <v>3</v>
      </c>
      <c r="F5836" t="s">
        <v>4</v>
      </c>
      <c r="G5836">
        <v>70</v>
      </c>
      <c r="H5836" t="s">
        <v>15</v>
      </c>
      <c r="I5836" t="s">
        <v>10</v>
      </c>
      <c r="J5836" t="s">
        <v>44</v>
      </c>
      <c r="K5836">
        <v>72.39</v>
      </c>
      <c r="L5836">
        <v>5063.33</v>
      </c>
      <c r="M5836">
        <v>4</v>
      </c>
      <c r="N5836">
        <v>6</v>
      </c>
      <c r="O5836" t="s">
        <v>3</v>
      </c>
    </row>
    <row r="5837" spans="1:15" x14ac:dyDescent="0.35">
      <c r="A5837" t="s">
        <v>3157</v>
      </c>
      <c r="B5837" t="s">
        <v>7</v>
      </c>
      <c r="C5837">
        <v>39</v>
      </c>
      <c r="D5837" t="s">
        <v>3</v>
      </c>
      <c r="E5837" t="s">
        <v>4</v>
      </c>
      <c r="F5837" t="s">
        <v>4</v>
      </c>
      <c r="G5837">
        <v>33</v>
      </c>
      <c r="H5837" t="s">
        <v>14</v>
      </c>
      <c r="I5837" t="s">
        <v>11</v>
      </c>
      <c r="J5837" t="s">
        <v>32</v>
      </c>
      <c r="K5837">
        <v>72.42</v>
      </c>
      <c r="L5837">
        <v>2397.19</v>
      </c>
      <c r="M5837">
        <v>0</v>
      </c>
      <c r="N5837">
        <v>7</v>
      </c>
      <c r="O5837" t="s">
        <v>3</v>
      </c>
    </row>
    <row r="5838" spans="1:15" x14ac:dyDescent="0.35">
      <c r="A5838" t="s">
        <v>1690</v>
      </c>
      <c r="B5838" t="s">
        <v>8</v>
      </c>
      <c r="C5838">
        <v>23</v>
      </c>
      <c r="D5838" t="s">
        <v>3</v>
      </c>
      <c r="E5838" t="s">
        <v>4</v>
      </c>
      <c r="F5838" t="s">
        <v>3</v>
      </c>
      <c r="G5838">
        <v>24</v>
      </c>
      <c r="H5838" t="s">
        <v>15</v>
      </c>
      <c r="I5838" t="s">
        <v>11</v>
      </c>
      <c r="J5838" t="s">
        <v>32</v>
      </c>
      <c r="K5838">
        <v>72.430000000000007</v>
      </c>
      <c r="L5838">
        <v>1748.57</v>
      </c>
      <c r="M5838">
        <v>3</v>
      </c>
      <c r="N5838">
        <v>5</v>
      </c>
      <c r="O5838" t="s">
        <v>3</v>
      </c>
    </row>
    <row r="5839" spans="1:15" x14ac:dyDescent="0.35">
      <c r="A5839" t="s">
        <v>3796</v>
      </c>
      <c r="B5839" t="s">
        <v>7</v>
      </c>
      <c r="C5839">
        <v>56</v>
      </c>
      <c r="D5839" t="s">
        <v>3</v>
      </c>
      <c r="E5839" t="s">
        <v>3</v>
      </c>
      <c r="F5839" t="s">
        <v>3</v>
      </c>
      <c r="G5839">
        <v>58</v>
      </c>
      <c r="H5839" t="s">
        <v>14</v>
      </c>
      <c r="I5839" t="s">
        <v>10</v>
      </c>
      <c r="J5839" t="s">
        <v>40</v>
      </c>
      <c r="K5839">
        <v>72.430000000000007</v>
      </c>
      <c r="L5839">
        <v>4194.8</v>
      </c>
      <c r="M5839">
        <v>2</v>
      </c>
      <c r="N5839">
        <v>10</v>
      </c>
      <c r="O5839" t="s">
        <v>3</v>
      </c>
    </row>
    <row r="5840" spans="1:15" x14ac:dyDescent="0.35">
      <c r="A5840" t="s">
        <v>3597</v>
      </c>
      <c r="B5840" t="s">
        <v>7</v>
      </c>
      <c r="C5840">
        <v>29</v>
      </c>
      <c r="D5840" t="s">
        <v>3</v>
      </c>
      <c r="E5840" t="s">
        <v>4</v>
      </c>
      <c r="F5840" t="s">
        <v>3</v>
      </c>
      <c r="G5840">
        <v>53</v>
      </c>
      <c r="H5840" t="s">
        <v>14</v>
      </c>
      <c r="I5840" t="s">
        <v>10</v>
      </c>
      <c r="J5840" t="s">
        <v>32</v>
      </c>
      <c r="K5840">
        <v>72.459999999999994</v>
      </c>
      <c r="L5840">
        <v>3833.73</v>
      </c>
      <c r="M5840">
        <v>7</v>
      </c>
      <c r="N5840">
        <v>2</v>
      </c>
      <c r="O5840" t="s">
        <v>4</v>
      </c>
    </row>
    <row r="5841" spans="1:15" x14ac:dyDescent="0.35">
      <c r="A5841" t="s">
        <v>9903</v>
      </c>
      <c r="B5841" t="s">
        <v>8</v>
      </c>
      <c r="C5841">
        <v>37</v>
      </c>
      <c r="D5841" t="s">
        <v>3</v>
      </c>
      <c r="E5841" t="s">
        <v>3</v>
      </c>
      <c r="F5841" t="s">
        <v>4</v>
      </c>
      <c r="G5841">
        <v>19</v>
      </c>
      <c r="H5841" t="s">
        <v>15</v>
      </c>
      <c r="I5841" t="s">
        <v>11</v>
      </c>
      <c r="J5841" t="s">
        <v>44</v>
      </c>
      <c r="K5841">
        <v>72.459999999999994</v>
      </c>
      <c r="L5841">
        <v>1369.91</v>
      </c>
      <c r="M5841">
        <v>1</v>
      </c>
      <c r="N5841">
        <v>9</v>
      </c>
      <c r="O5841" t="s">
        <v>3</v>
      </c>
    </row>
    <row r="5842" spans="1:15" x14ac:dyDescent="0.35">
      <c r="A5842" t="s">
        <v>5920</v>
      </c>
      <c r="B5842" t="s">
        <v>7</v>
      </c>
      <c r="C5842">
        <v>56</v>
      </c>
      <c r="D5842" t="s">
        <v>3</v>
      </c>
      <c r="E5842" t="s">
        <v>3</v>
      </c>
      <c r="F5842" t="s">
        <v>4</v>
      </c>
      <c r="G5842">
        <v>1</v>
      </c>
      <c r="H5842" t="s">
        <v>15</v>
      </c>
      <c r="I5842" t="s">
        <v>10</v>
      </c>
      <c r="J5842" t="s">
        <v>32</v>
      </c>
      <c r="K5842">
        <v>72.47</v>
      </c>
      <c r="L5842">
        <v>90.8</v>
      </c>
      <c r="M5842">
        <v>5</v>
      </c>
      <c r="N5842">
        <v>6</v>
      </c>
      <c r="O5842" t="s">
        <v>3</v>
      </c>
    </row>
    <row r="5843" spans="1:15" x14ac:dyDescent="0.35">
      <c r="A5843" t="s">
        <v>6762</v>
      </c>
      <c r="B5843" t="s">
        <v>8</v>
      </c>
      <c r="C5843">
        <v>48</v>
      </c>
      <c r="D5843" t="s">
        <v>3</v>
      </c>
      <c r="E5843" t="s">
        <v>3</v>
      </c>
      <c r="F5843" t="s">
        <v>4</v>
      </c>
      <c r="G5843">
        <v>22</v>
      </c>
      <c r="H5843" t="s">
        <v>14</v>
      </c>
      <c r="I5843" t="s">
        <v>10</v>
      </c>
      <c r="J5843" t="s">
        <v>34</v>
      </c>
      <c r="K5843">
        <v>72.5</v>
      </c>
      <c r="L5843">
        <v>1602.01</v>
      </c>
      <c r="M5843">
        <v>6</v>
      </c>
      <c r="N5843">
        <v>10</v>
      </c>
      <c r="O5843" t="s">
        <v>3</v>
      </c>
    </row>
    <row r="5844" spans="1:15" x14ac:dyDescent="0.35">
      <c r="A5844" t="s">
        <v>9145</v>
      </c>
      <c r="B5844" t="s">
        <v>7</v>
      </c>
      <c r="C5844">
        <v>71</v>
      </c>
      <c r="D5844" t="s">
        <v>3</v>
      </c>
      <c r="E5844" t="s">
        <v>3</v>
      </c>
      <c r="F5844" t="s">
        <v>4</v>
      </c>
      <c r="G5844">
        <v>13</v>
      </c>
      <c r="H5844" t="s">
        <v>14</v>
      </c>
      <c r="I5844" t="s">
        <v>11</v>
      </c>
      <c r="J5844" t="s">
        <v>44</v>
      </c>
      <c r="K5844">
        <v>72.5</v>
      </c>
      <c r="L5844">
        <v>961.47</v>
      </c>
      <c r="M5844">
        <v>0</v>
      </c>
      <c r="N5844">
        <v>10</v>
      </c>
      <c r="O5844" t="s">
        <v>3</v>
      </c>
    </row>
    <row r="5845" spans="1:15" x14ac:dyDescent="0.35">
      <c r="A5845" t="s">
        <v>9269</v>
      </c>
      <c r="B5845" t="s">
        <v>8</v>
      </c>
      <c r="C5845">
        <v>56</v>
      </c>
      <c r="D5845" t="s">
        <v>3</v>
      </c>
      <c r="E5845" t="s">
        <v>3</v>
      </c>
      <c r="F5845" t="s">
        <v>3</v>
      </c>
      <c r="G5845">
        <v>10</v>
      </c>
      <c r="H5845" t="s">
        <v>14</v>
      </c>
      <c r="I5845" t="s">
        <v>10</v>
      </c>
      <c r="J5845" t="s">
        <v>44</v>
      </c>
      <c r="K5845">
        <v>72.5</v>
      </c>
      <c r="L5845">
        <v>712.37</v>
      </c>
      <c r="M5845">
        <v>4</v>
      </c>
      <c r="N5845">
        <v>10</v>
      </c>
      <c r="O5845" t="s">
        <v>3</v>
      </c>
    </row>
    <row r="5846" spans="1:15" x14ac:dyDescent="0.35">
      <c r="A5846" t="s">
        <v>9403</v>
      </c>
      <c r="B5846" t="s">
        <v>8</v>
      </c>
      <c r="C5846">
        <v>64</v>
      </c>
      <c r="D5846" t="s">
        <v>3</v>
      </c>
      <c r="E5846" t="s">
        <v>3</v>
      </c>
      <c r="F5846" t="s">
        <v>4</v>
      </c>
      <c r="G5846">
        <v>52</v>
      </c>
      <c r="H5846" t="s">
        <v>14</v>
      </c>
      <c r="I5846" t="s">
        <v>11</v>
      </c>
      <c r="J5846" t="s">
        <v>32</v>
      </c>
      <c r="K5846">
        <v>72.5</v>
      </c>
      <c r="L5846">
        <v>3786.45</v>
      </c>
      <c r="M5846">
        <v>5</v>
      </c>
      <c r="N5846">
        <v>3</v>
      </c>
      <c r="O5846" t="s">
        <v>3</v>
      </c>
    </row>
    <row r="5847" spans="1:15" x14ac:dyDescent="0.35">
      <c r="A5847" t="s">
        <v>4729</v>
      </c>
      <c r="B5847" t="s">
        <v>8</v>
      </c>
      <c r="C5847">
        <v>23</v>
      </c>
      <c r="D5847" t="s">
        <v>3</v>
      </c>
      <c r="E5847" t="s">
        <v>4</v>
      </c>
      <c r="F5847" t="s">
        <v>4</v>
      </c>
      <c r="G5847">
        <v>57</v>
      </c>
      <c r="H5847" t="s">
        <v>16</v>
      </c>
      <c r="I5847" t="s">
        <v>11</v>
      </c>
      <c r="J5847" t="s">
        <v>40</v>
      </c>
      <c r="K5847">
        <v>72.510000000000005</v>
      </c>
      <c r="L5847">
        <v>4135.87</v>
      </c>
      <c r="M5847">
        <v>3</v>
      </c>
      <c r="N5847">
        <v>3</v>
      </c>
      <c r="O5847" t="s">
        <v>3</v>
      </c>
    </row>
    <row r="5848" spans="1:15" x14ac:dyDescent="0.35">
      <c r="A5848" t="s">
        <v>5628</v>
      </c>
      <c r="B5848" t="s">
        <v>8</v>
      </c>
      <c r="C5848">
        <v>35</v>
      </c>
      <c r="D5848" t="s">
        <v>3</v>
      </c>
      <c r="E5848" t="s">
        <v>3</v>
      </c>
      <c r="F5848" t="s">
        <v>4</v>
      </c>
      <c r="G5848">
        <v>7</v>
      </c>
      <c r="H5848" t="s">
        <v>16</v>
      </c>
      <c r="I5848" t="s">
        <v>11</v>
      </c>
      <c r="J5848" t="s">
        <v>32</v>
      </c>
      <c r="K5848">
        <v>72.510000000000005</v>
      </c>
      <c r="L5848">
        <v>516.22</v>
      </c>
      <c r="M5848">
        <v>0</v>
      </c>
      <c r="N5848">
        <v>6</v>
      </c>
      <c r="O5848" t="s">
        <v>3</v>
      </c>
    </row>
    <row r="5849" spans="1:15" x14ac:dyDescent="0.35">
      <c r="A5849" t="s">
        <v>555</v>
      </c>
      <c r="B5849" t="s">
        <v>8</v>
      </c>
      <c r="C5849">
        <v>27</v>
      </c>
      <c r="D5849" t="s">
        <v>3</v>
      </c>
      <c r="E5849" t="s">
        <v>4</v>
      </c>
      <c r="F5849" t="s">
        <v>4</v>
      </c>
      <c r="G5849">
        <v>48</v>
      </c>
      <c r="H5849" t="s">
        <v>14</v>
      </c>
      <c r="I5849" t="s">
        <v>11</v>
      </c>
      <c r="J5849" t="s">
        <v>40</v>
      </c>
      <c r="K5849">
        <v>72.53</v>
      </c>
      <c r="L5849">
        <v>3476.06</v>
      </c>
      <c r="M5849">
        <v>3</v>
      </c>
      <c r="N5849">
        <v>2</v>
      </c>
      <c r="O5849" t="s">
        <v>3</v>
      </c>
    </row>
    <row r="5850" spans="1:15" x14ac:dyDescent="0.35">
      <c r="A5850" t="s">
        <v>9679</v>
      </c>
      <c r="B5850" t="s">
        <v>8</v>
      </c>
      <c r="C5850">
        <v>73</v>
      </c>
      <c r="D5850" t="s">
        <v>3</v>
      </c>
      <c r="E5850" t="s">
        <v>3</v>
      </c>
      <c r="F5850" t="s">
        <v>4</v>
      </c>
      <c r="G5850">
        <v>31</v>
      </c>
      <c r="H5850" t="s">
        <v>15</v>
      </c>
      <c r="I5850" t="s">
        <v>11</v>
      </c>
      <c r="J5850" t="s">
        <v>40</v>
      </c>
      <c r="K5850">
        <v>72.58</v>
      </c>
      <c r="L5850">
        <v>2261.83</v>
      </c>
      <c r="M5850">
        <v>7</v>
      </c>
      <c r="N5850">
        <v>2</v>
      </c>
      <c r="O5850" t="s">
        <v>4</v>
      </c>
    </row>
    <row r="5851" spans="1:15" x14ac:dyDescent="0.35">
      <c r="A5851" t="s">
        <v>7029</v>
      </c>
      <c r="B5851" t="s">
        <v>7</v>
      </c>
      <c r="C5851">
        <v>51</v>
      </c>
      <c r="D5851" t="s">
        <v>3</v>
      </c>
      <c r="E5851" t="s">
        <v>4</v>
      </c>
      <c r="F5851" t="s">
        <v>3</v>
      </c>
      <c r="G5851">
        <v>16</v>
      </c>
      <c r="H5851" t="s">
        <v>15</v>
      </c>
      <c r="I5851" t="s">
        <v>10</v>
      </c>
      <c r="J5851" t="s">
        <v>40</v>
      </c>
      <c r="K5851">
        <v>72.599999999999994</v>
      </c>
      <c r="L5851">
        <v>1142.29</v>
      </c>
      <c r="M5851">
        <v>5</v>
      </c>
      <c r="N5851">
        <v>2</v>
      </c>
      <c r="O5851" t="s">
        <v>3</v>
      </c>
    </row>
    <row r="5852" spans="1:15" x14ac:dyDescent="0.35">
      <c r="A5852" t="s">
        <v>7839</v>
      </c>
      <c r="B5852" t="s">
        <v>7</v>
      </c>
      <c r="C5852">
        <v>52</v>
      </c>
      <c r="D5852" t="s">
        <v>3</v>
      </c>
      <c r="E5852" t="s">
        <v>4</v>
      </c>
      <c r="F5852" t="s">
        <v>4</v>
      </c>
      <c r="G5852">
        <v>25</v>
      </c>
      <c r="H5852" t="s">
        <v>15</v>
      </c>
      <c r="I5852" t="s">
        <v>10</v>
      </c>
      <c r="J5852" t="s">
        <v>40</v>
      </c>
      <c r="K5852">
        <v>72.61</v>
      </c>
      <c r="L5852">
        <v>1827.44</v>
      </c>
      <c r="M5852">
        <v>1</v>
      </c>
      <c r="N5852">
        <v>2</v>
      </c>
      <c r="O5852" t="s">
        <v>3</v>
      </c>
    </row>
    <row r="5853" spans="1:15" x14ac:dyDescent="0.35">
      <c r="A5853" t="s">
        <v>8132</v>
      </c>
      <c r="B5853" t="s">
        <v>8</v>
      </c>
      <c r="C5853">
        <v>41</v>
      </c>
      <c r="D5853" t="s">
        <v>3</v>
      </c>
      <c r="E5853" t="s">
        <v>4</v>
      </c>
      <c r="F5853" t="s">
        <v>3</v>
      </c>
      <c r="G5853">
        <v>45</v>
      </c>
      <c r="H5853" t="s">
        <v>15</v>
      </c>
      <c r="I5853" t="s">
        <v>10</v>
      </c>
      <c r="J5853" t="s">
        <v>44</v>
      </c>
      <c r="K5853">
        <v>72.63</v>
      </c>
      <c r="L5853">
        <v>3279.46</v>
      </c>
      <c r="M5853">
        <v>4</v>
      </c>
      <c r="N5853">
        <v>8</v>
      </c>
      <c r="O5853" t="s">
        <v>3</v>
      </c>
    </row>
    <row r="5854" spans="1:15" x14ac:dyDescent="0.35">
      <c r="A5854" t="s">
        <v>317</v>
      </c>
      <c r="B5854" t="s">
        <v>7</v>
      </c>
      <c r="C5854">
        <v>60</v>
      </c>
      <c r="D5854" t="s">
        <v>3</v>
      </c>
      <c r="E5854" t="s">
        <v>4</v>
      </c>
      <c r="F5854" t="s">
        <v>4</v>
      </c>
      <c r="G5854">
        <v>15</v>
      </c>
      <c r="H5854" t="s">
        <v>15</v>
      </c>
      <c r="I5854" t="s">
        <v>10</v>
      </c>
      <c r="J5854" t="s">
        <v>32</v>
      </c>
      <c r="K5854">
        <v>72.64</v>
      </c>
      <c r="L5854">
        <v>1072.4100000000001</v>
      </c>
      <c r="M5854">
        <v>0</v>
      </c>
      <c r="N5854">
        <v>5</v>
      </c>
      <c r="O5854" t="s">
        <v>3</v>
      </c>
    </row>
    <row r="5855" spans="1:15" x14ac:dyDescent="0.35">
      <c r="A5855" t="s">
        <v>2003</v>
      </c>
      <c r="B5855" t="s">
        <v>7</v>
      </c>
      <c r="C5855">
        <v>53</v>
      </c>
      <c r="D5855" t="s">
        <v>3</v>
      </c>
      <c r="E5855" t="s">
        <v>3</v>
      </c>
      <c r="F5855" t="s">
        <v>3</v>
      </c>
      <c r="G5855">
        <v>36</v>
      </c>
      <c r="H5855" t="s">
        <v>14</v>
      </c>
      <c r="I5855" t="s">
        <v>10</v>
      </c>
      <c r="J5855" t="s">
        <v>32</v>
      </c>
      <c r="K5855">
        <v>72.64</v>
      </c>
      <c r="L5855">
        <v>2606</v>
      </c>
      <c r="M5855">
        <v>3</v>
      </c>
      <c r="N5855">
        <v>6</v>
      </c>
      <c r="O5855" t="s">
        <v>3</v>
      </c>
    </row>
    <row r="5856" spans="1:15" x14ac:dyDescent="0.35">
      <c r="A5856" t="s">
        <v>1912</v>
      </c>
      <c r="B5856" t="s">
        <v>7</v>
      </c>
      <c r="C5856">
        <v>37</v>
      </c>
      <c r="D5856" t="s">
        <v>3</v>
      </c>
      <c r="E5856" t="s">
        <v>3</v>
      </c>
      <c r="F5856" t="s">
        <v>3</v>
      </c>
      <c r="G5856">
        <v>44</v>
      </c>
      <c r="H5856" t="s">
        <v>14</v>
      </c>
      <c r="I5856" t="s">
        <v>10</v>
      </c>
      <c r="J5856" t="s">
        <v>34</v>
      </c>
      <c r="K5856">
        <v>72.650000000000006</v>
      </c>
      <c r="L5856">
        <v>3216.58</v>
      </c>
      <c r="M5856">
        <v>3</v>
      </c>
      <c r="N5856">
        <v>10</v>
      </c>
      <c r="O5856" t="s">
        <v>3</v>
      </c>
    </row>
    <row r="5857" spans="1:15" x14ac:dyDescent="0.35">
      <c r="A5857" t="s">
        <v>4745</v>
      </c>
      <c r="B5857" t="s">
        <v>7</v>
      </c>
      <c r="C5857">
        <v>51</v>
      </c>
      <c r="D5857" t="s">
        <v>3</v>
      </c>
      <c r="E5857" t="s">
        <v>4</v>
      </c>
      <c r="F5857" t="s">
        <v>3</v>
      </c>
      <c r="G5857">
        <v>12</v>
      </c>
      <c r="H5857" t="s">
        <v>16</v>
      </c>
      <c r="I5857" t="s">
        <v>11</v>
      </c>
      <c r="J5857" t="s">
        <v>44</v>
      </c>
      <c r="K5857">
        <v>72.650000000000006</v>
      </c>
      <c r="L5857">
        <v>854.81</v>
      </c>
      <c r="M5857">
        <v>5</v>
      </c>
      <c r="N5857">
        <v>6</v>
      </c>
      <c r="O5857" t="s">
        <v>3</v>
      </c>
    </row>
    <row r="5858" spans="1:15" x14ac:dyDescent="0.35">
      <c r="A5858" t="s">
        <v>4993</v>
      </c>
      <c r="B5858" t="s">
        <v>7</v>
      </c>
      <c r="C5858">
        <v>28</v>
      </c>
      <c r="D5858" t="s">
        <v>3</v>
      </c>
      <c r="E5858" t="s">
        <v>3</v>
      </c>
      <c r="F5858" t="s">
        <v>3</v>
      </c>
      <c r="G5858">
        <v>60</v>
      </c>
      <c r="H5858" t="s">
        <v>14</v>
      </c>
      <c r="I5858" t="s">
        <v>11</v>
      </c>
      <c r="J5858" t="s">
        <v>40</v>
      </c>
      <c r="K5858">
        <v>72.69</v>
      </c>
      <c r="L5858">
        <v>4348.7700000000004</v>
      </c>
      <c r="M5858">
        <v>6</v>
      </c>
      <c r="N5858">
        <v>1</v>
      </c>
      <c r="O5858" t="s">
        <v>4</v>
      </c>
    </row>
    <row r="5859" spans="1:15" x14ac:dyDescent="0.35">
      <c r="A5859" t="s">
        <v>4784</v>
      </c>
      <c r="B5859" t="s">
        <v>8</v>
      </c>
      <c r="C5859">
        <v>27</v>
      </c>
      <c r="D5859" t="s">
        <v>3</v>
      </c>
      <c r="E5859" t="s">
        <v>3</v>
      </c>
      <c r="F5859" t="s">
        <v>3</v>
      </c>
      <c r="G5859">
        <v>58</v>
      </c>
      <c r="H5859" t="s">
        <v>15</v>
      </c>
      <c r="I5859" t="s">
        <v>10</v>
      </c>
      <c r="J5859" t="s">
        <v>32</v>
      </c>
      <c r="K5859">
        <v>72.7</v>
      </c>
      <c r="L5859">
        <v>4230.4799999999996</v>
      </c>
      <c r="M5859">
        <v>7</v>
      </c>
      <c r="N5859">
        <v>7</v>
      </c>
      <c r="O5859" t="s">
        <v>3</v>
      </c>
    </row>
    <row r="5860" spans="1:15" x14ac:dyDescent="0.35">
      <c r="A5860" t="s">
        <v>9677</v>
      </c>
      <c r="B5860" t="s">
        <v>8</v>
      </c>
      <c r="C5860">
        <v>28</v>
      </c>
      <c r="D5860" t="s">
        <v>3</v>
      </c>
      <c r="E5860" t="s">
        <v>4</v>
      </c>
      <c r="F5860" t="s">
        <v>3</v>
      </c>
      <c r="G5860">
        <v>42</v>
      </c>
      <c r="H5860" t="s">
        <v>14</v>
      </c>
      <c r="I5860" t="s">
        <v>11</v>
      </c>
      <c r="J5860" t="s">
        <v>32</v>
      </c>
      <c r="K5860">
        <v>72.7</v>
      </c>
      <c r="L5860">
        <v>3067.27</v>
      </c>
      <c r="M5860">
        <v>4</v>
      </c>
      <c r="N5860">
        <v>9</v>
      </c>
      <c r="O5860" t="s">
        <v>3</v>
      </c>
    </row>
    <row r="5861" spans="1:15" x14ac:dyDescent="0.35">
      <c r="A5861" t="s">
        <v>8095</v>
      </c>
      <c r="B5861" t="s">
        <v>7</v>
      </c>
      <c r="C5861">
        <v>36</v>
      </c>
      <c r="D5861" t="s">
        <v>3</v>
      </c>
      <c r="E5861" t="s">
        <v>3</v>
      </c>
      <c r="F5861" t="s">
        <v>3</v>
      </c>
      <c r="G5861">
        <v>70</v>
      </c>
      <c r="H5861" t="s">
        <v>15</v>
      </c>
      <c r="I5861" t="s">
        <v>11</v>
      </c>
      <c r="J5861" t="s">
        <v>44</v>
      </c>
      <c r="K5861">
        <v>72.709999999999994</v>
      </c>
      <c r="L5861">
        <v>5095.8500000000004</v>
      </c>
      <c r="M5861">
        <v>2</v>
      </c>
      <c r="N5861">
        <v>3</v>
      </c>
      <c r="O5861" t="s">
        <v>3</v>
      </c>
    </row>
    <row r="5862" spans="1:15" x14ac:dyDescent="0.35">
      <c r="A5862" t="s">
        <v>9117</v>
      </c>
      <c r="B5862" t="s">
        <v>8</v>
      </c>
      <c r="C5862">
        <v>22</v>
      </c>
      <c r="D5862" t="s">
        <v>3</v>
      </c>
      <c r="E5862" t="s">
        <v>4</v>
      </c>
      <c r="F5862" t="s">
        <v>3</v>
      </c>
      <c r="G5862">
        <v>66</v>
      </c>
      <c r="H5862" t="s">
        <v>14</v>
      </c>
      <c r="I5862" t="s">
        <v>11</v>
      </c>
      <c r="J5862" t="s">
        <v>32</v>
      </c>
      <c r="K5862">
        <v>72.709999999999994</v>
      </c>
      <c r="L5862">
        <v>4804.78</v>
      </c>
      <c r="M5862">
        <v>1</v>
      </c>
      <c r="N5862">
        <v>7</v>
      </c>
      <c r="O5862" t="s">
        <v>3</v>
      </c>
    </row>
    <row r="5863" spans="1:15" x14ac:dyDescent="0.35">
      <c r="A5863" t="s">
        <v>6392</v>
      </c>
      <c r="B5863" t="s">
        <v>8</v>
      </c>
      <c r="C5863">
        <v>51</v>
      </c>
      <c r="D5863" t="s">
        <v>3</v>
      </c>
      <c r="E5863" t="s">
        <v>4</v>
      </c>
      <c r="F5863" t="s">
        <v>3</v>
      </c>
      <c r="G5863">
        <v>57</v>
      </c>
      <c r="H5863" t="s">
        <v>14</v>
      </c>
      <c r="I5863" t="s">
        <v>10</v>
      </c>
      <c r="J5863" t="s">
        <v>44</v>
      </c>
      <c r="K5863">
        <v>72.72</v>
      </c>
      <c r="L5863">
        <v>4142.55</v>
      </c>
      <c r="M5863">
        <v>0</v>
      </c>
      <c r="N5863">
        <v>8</v>
      </c>
      <c r="O5863" t="s">
        <v>3</v>
      </c>
    </row>
    <row r="5864" spans="1:15" x14ac:dyDescent="0.35">
      <c r="A5864" t="s">
        <v>6063</v>
      </c>
      <c r="B5864" t="s">
        <v>8</v>
      </c>
      <c r="C5864">
        <v>74</v>
      </c>
      <c r="D5864" t="s">
        <v>4</v>
      </c>
      <c r="E5864" t="s">
        <v>3</v>
      </c>
      <c r="F5864" t="s">
        <v>3</v>
      </c>
      <c r="G5864">
        <v>17</v>
      </c>
      <c r="H5864" t="s">
        <v>16</v>
      </c>
      <c r="I5864" t="s">
        <v>11</v>
      </c>
      <c r="J5864" t="s">
        <v>32</v>
      </c>
      <c r="K5864">
        <v>72.73</v>
      </c>
      <c r="L5864">
        <v>1233.68</v>
      </c>
      <c r="M5864">
        <v>8</v>
      </c>
      <c r="N5864">
        <v>4</v>
      </c>
      <c r="O5864" t="s">
        <v>4</v>
      </c>
    </row>
    <row r="5865" spans="1:15" x14ac:dyDescent="0.35">
      <c r="A5865" t="s">
        <v>7519</v>
      </c>
      <c r="B5865" t="s">
        <v>8</v>
      </c>
      <c r="C5865">
        <v>45</v>
      </c>
      <c r="D5865" t="s">
        <v>3</v>
      </c>
      <c r="E5865" t="s">
        <v>3</v>
      </c>
      <c r="F5865" t="s">
        <v>3</v>
      </c>
      <c r="G5865">
        <v>67</v>
      </c>
      <c r="H5865" t="s">
        <v>15</v>
      </c>
      <c r="I5865" t="s">
        <v>11</v>
      </c>
      <c r="J5865" t="s">
        <v>44</v>
      </c>
      <c r="K5865">
        <v>72.73</v>
      </c>
      <c r="L5865">
        <v>4866.99</v>
      </c>
      <c r="M5865">
        <v>5</v>
      </c>
      <c r="N5865">
        <v>9</v>
      </c>
      <c r="O5865" t="s">
        <v>3</v>
      </c>
    </row>
    <row r="5866" spans="1:15" x14ac:dyDescent="0.35">
      <c r="A5866" t="s">
        <v>8255</v>
      </c>
      <c r="B5866" t="s">
        <v>7</v>
      </c>
      <c r="C5866">
        <v>75</v>
      </c>
      <c r="D5866" t="s">
        <v>3</v>
      </c>
      <c r="E5866" t="s">
        <v>3</v>
      </c>
      <c r="F5866" t="s">
        <v>3</v>
      </c>
      <c r="G5866">
        <v>39</v>
      </c>
      <c r="H5866" t="s">
        <v>14</v>
      </c>
      <c r="I5866" t="s">
        <v>11</v>
      </c>
      <c r="J5866" t="s">
        <v>32</v>
      </c>
      <c r="K5866">
        <v>72.73</v>
      </c>
      <c r="L5866">
        <v>2828.35</v>
      </c>
      <c r="M5866">
        <v>7</v>
      </c>
      <c r="N5866">
        <v>2</v>
      </c>
      <c r="O5866" t="s">
        <v>4</v>
      </c>
    </row>
    <row r="5867" spans="1:15" x14ac:dyDescent="0.35">
      <c r="A5867" t="s">
        <v>786</v>
      </c>
      <c r="B5867" t="s">
        <v>7</v>
      </c>
      <c r="C5867">
        <v>75</v>
      </c>
      <c r="D5867" t="s">
        <v>3</v>
      </c>
      <c r="E5867" t="s">
        <v>3</v>
      </c>
      <c r="F5867" t="s">
        <v>4</v>
      </c>
      <c r="G5867">
        <v>66</v>
      </c>
      <c r="H5867" t="s">
        <v>14</v>
      </c>
      <c r="I5867" t="s">
        <v>11</v>
      </c>
      <c r="J5867" t="s">
        <v>40</v>
      </c>
      <c r="K5867">
        <v>72.75</v>
      </c>
      <c r="L5867">
        <v>4787.3500000000004</v>
      </c>
      <c r="M5867">
        <v>6</v>
      </c>
      <c r="N5867">
        <v>4</v>
      </c>
      <c r="O5867" t="s">
        <v>4</v>
      </c>
    </row>
    <row r="5868" spans="1:15" x14ac:dyDescent="0.35">
      <c r="A5868" t="s">
        <v>3481</v>
      </c>
      <c r="B5868" t="s">
        <v>8</v>
      </c>
      <c r="C5868">
        <v>18</v>
      </c>
      <c r="D5868" t="s">
        <v>3</v>
      </c>
      <c r="E5868" t="s">
        <v>4</v>
      </c>
      <c r="F5868" t="s">
        <v>3</v>
      </c>
      <c r="G5868">
        <v>22</v>
      </c>
      <c r="H5868" t="s">
        <v>14</v>
      </c>
      <c r="I5868" t="s">
        <v>11</v>
      </c>
      <c r="J5868" t="s">
        <v>32</v>
      </c>
      <c r="K5868">
        <v>72.75</v>
      </c>
      <c r="L5868">
        <v>1594.33</v>
      </c>
      <c r="M5868">
        <v>3</v>
      </c>
      <c r="N5868">
        <v>7</v>
      </c>
      <c r="O5868" t="s">
        <v>3</v>
      </c>
    </row>
    <row r="5869" spans="1:15" x14ac:dyDescent="0.35">
      <c r="A5869" t="s">
        <v>5183</v>
      </c>
      <c r="B5869" t="s">
        <v>8</v>
      </c>
      <c r="C5869">
        <v>31</v>
      </c>
      <c r="D5869" t="s">
        <v>3</v>
      </c>
      <c r="E5869" t="s">
        <v>4</v>
      </c>
      <c r="F5869" t="s">
        <v>4</v>
      </c>
      <c r="G5869">
        <v>30</v>
      </c>
      <c r="H5869" t="s">
        <v>16</v>
      </c>
      <c r="I5869" t="s">
        <v>10</v>
      </c>
      <c r="J5869" t="s">
        <v>40</v>
      </c>
      <c r="K5869">
        <v>72.75</v>
      </c>
      <c r="L5869">
        <v>2200.87</v>
      </c>
      <c r="M5869">
        <v>6</v>
      </c>
      <c r="N5869">
        <v>10</v>
      </c>
      <c r="O5869" t="s">
        <v>3</v>
      </c>
    </row>
    <row r="5870" spans="1:15" x14ac:dyDescent="0.35">
      <c r="A5870" t="s">
        <v>824</v>
      </c>
      <c r="B5870" t="s">
        <v>8</v>
      </c>
      <c r="C5870">
        <v>18</v>
      </c>
      <c r="D5870" t="s">
        <v>3</v>
      </c>
      <c r="E5870" t="s">
        <v>3</v>
      </c>
      <c r="F5870" t="s">
        <v>3</v>
      </c>
      <c r="G5870">
        <v>42</v>
      </c>
      <c r="H5870" t="s">
        <v>16</v>
      </c>
      <c r="I5870" t="s">
        <v>11</v>
      </c>
      <c r="J5870" t="s">
        <v>40</v>
      </c>
      <c r="K5870">
        <v>72.77</v>
      </c>
      <c r="L5870">
        <v>3036.45</v>
      </c>
      <c r="M5870">
        <v>1</v>
      </c>
      <c r="N5870">
        <v>4</v>
      </c>
      <c r="O5870" t="s">
        <v>3</v>
      </c>
    </row>
    <row r="5871" spans="1:15" x14ac:dyDescent="0.35">
      <c r="A5871" t="s">
        <v>8370</v>
      </c>
      <c r="B5871" t="s">
        <v>8</v>
      </c>
      <c r="C5871">
        <v>46</v>
      </c>
      <c r="D5871" t="s">
        <v>3</v>
      </c>
      <c r="E5871" t="s">
        <v>4</v>
      </c>
      <c r="F5871" t="s">
        <v>4</v>
      </c>
      <c r="G5871">
        <v>3</v>
      </c>
      <c r="H5871" t="s">
        <v>14</v>
      </c>
      <c r="I5871" t="s">
        <v>11</v>
      </c>
      <c r="J5871" t="s">
        <v>34</v>
      </c>
      <c r="K5871">
        <v>72.78</v>
      </c>
      <c r="L5871">
        <v>233.68</v>
      </c>
      <c r="M5871">
        <v>0</v>
      </c>
      <c r="N5871">
        <v>7</v>
      </c>
      <c r="O5871" t="s">
        <v>3</v>
      </c>
    </row>
    <row r="5872" spans="1:15" x14ac:dyDescent="0.35">
      <c r="A5872" t="s">
        <v>3382</v>
      </c>
      <c r="B5872" t="s">
        <v>7</v>
      </c>
      <c r="C5872">
        <v>72</v>
      </c>
      <c r="D5872" t="s">
        <v>4</v>
      </c>
      <c r="E5872" t="s">
        <v>3</v>
      </c>
      <c r="F5872" t="s">
        <v>4</v>
      </c>
      <c r="G5872">
        <v>52</v>
      </c>
      <c r="H5872" t="s">
        <v>16</v>
      </c>
      <c r="I5872" t="s">
        <v>11</v>
      </c>
      <c r="J5872" t="s">
        <v>32</v>
      </c>
      <c r="K5872">
        <v>72.790000000000006</v>
      </c>
      <c r="L5872">
        <v>3787.89</v>
      </c>
      <c r="M5872">
        <v>3</v>
      </c>
      <c r="N5872">
        <v>7</v>
      </c>
      <c r="O5872" t="s">
        <v>3</v>
      </c>
    </row>
    <row r="5873" spans="1:15" x14ac:dyDescent="0.35">
      <c r="A5873" t="s">
        <v>7458</v>
      </c>
      <c r="B5873" t="s">
        <v>7</v>
      </c>
      <c r="C5873">
        <v>75</v>
      </c>
      <c r="D5873" t="s">
        <v>4</v>
      </c>
      <c r="E5873" t="s">
        <v>4</v>
      </c>
      <c r="F5873" t="s">
        <v>3</v>
      </c>
      <c r="G5873">
        <v>4</v>
      </c>
      <c r="H5873" t="s">
        <v>16</v>
      </c>
      <c r="I5873" t="s">
        <v>11</v>
      </c>
      <c r="J5873" t="s">
        <v>32</v>
      </c>
      <c r="K5873">
        <v>72.8</v>
      </c>
      <c r="L5873">
        <v>299.61</v>
      </c>
      <c r="M5873">
        <v>2</v>
      </c>
      <c r="N5873">
        <v>9</v>
      </c>
      <c r="O5873" t="s">
        <v>3</v>
      </c>
    </row>
    <row r="5874" spans="1:15" x14ac:dyDescent="0.35">
      <c r="A5874" t="s">
        <v>7062</v>
      </c>
      <c r="B5874" t="s">
        <v>7</v>
      </c>
      <c r="C5874">
        <v>23</v>
      </c>
      <c r="D5874" t="s">
        <v>3</v>
      </c>
      <c r="E5874" t="s">
        <v>4</v>
      </c>
      <c r="F5874" t="s">
        <v>3</v>
      </c>
      <c r="G5874">
        <v>18</v>
      </c>
      <c r="H5874" t="s">
        <v>15</v>
      </c>
      <c r="I5874" t="s">
        <v>11</v>
      </c>
      <c r="J5874" t="s">
        <v>40</v>
      </c>
      <c r="K5874">
        <v>72.81</v>
      </c>
      <c r="L5874">
        <v>1319.84</v>
      </c>
      <c r="M5874">
        <v>6</v>
      </c>
      <c r="N5874">
        <v>9</v>
      </c>
      <c r="O5874" t="s">
        <v>3</v>
      </c>
    </row>
    <row r="5875" spans="1:15" x14ac:dyDescent="0.35">
      <c r="A5875" t="s">
        <v>9062</v>
      </c>
      <c r="B5875" t="s">
        <v>7</v>
      </c>
      <c r="C5875">
        <v>23</v>
      </c>
      <c r="D5875" t="s">
        <v>3</v>
      </c>
      <c r="E5875" t="s">
        <v>3</v>
      </c>
      <c r="F5875" t="s">
        <v>3</v>
      </c>
      <c r="G5875">
        <v>5</v>
      </c>
      <c r="H5875" t="s">
        <v>14</v>
      </c>
      <c r="I5875" t="s">
        <v>11</v>
      </c>
      <c r="J5875" t="s">
        <v>32</v>
      </c>
      <c r="K5875">
        <v>72.81</v>
      </c>
      <c r="L5875">
        <v>356.17</v>
      </c>
      <c r="M5875">
        <v>2</v>
      </c>
      <c r="N5875">
        <v>2</v>
      </c>
      <c r="O5875" t="s">
        <v>4</v>
      </c>
    </row>
    <row r="5876" spans="1:15" x14ac:dyDescent="0.35">
      <c r="A5876" t="s">
        <v>2858</v>
      </c>
      <c r="B5876" t="s">
        <v>7</v>
      </c>
      <c r="C5876">
        <v>56</v>
      </c>
      <c r="D5876" t="s">
        <v>3</v>
      </c>
      <c r="E5876" t="s">
        <v>4</v>
      </c>
      <c r="F5876" t="s">
        <v>3</v>
      </c>
      <c r="G5876">
        <v>66</v>
      </c>
      <c r="H5876" t="s">
        <v>14</v>
      </c>
      <c r="I5876" t="s">
        <v>11</v>
      </c>
      <c r="J5876" t="s">
        <v>44</v>
      </c>
      <c r="K5876">
        <v>72.819999999999993</v>
      </c>
      <c r="L5876">
        <v>4811.6099999999997</v>
      </c>
      <c r="M5876">
        <v>1</v>
      </c>
      <c r="N5876">
        <v>1</v>
      </c>
      <c r="O5876" t="s">
        <v>3</v>
      </c>
    </row>
    <row r="5877" spans="1:15" x14ac:dyDescent="0.35">
      <c r="A5877" t="s">
        <v>3394</v>
      </c>
      <c r="B5877" t="s">
        <v>7</v>
      </c>
      <c r="C5877">
        <v>62</v>
      </c>
      <c r="D5877" t="s">
        <v>4</v>
      </c>
      <c r="E5877" t="s">
        <v>3</v>
      </c>
      <c r="F5877" t="s">
        <v>4</v>
      </c>
      <c r="G5877">
        <v>53</v>
      </c>
      <c r="H5877" t="s">
        <v>14</v>
      </c>
      <c r="I5877" t="s">
        <v>11</v>
      </c>
      <c r="J5877" t="s">
        <v>34</v>
      </c>
      <c r="K5877">
        <v>72.83</v>
      </c>
      <c r="L5877">
        <v>3873.98</v>
      </c>
      <c r="M5877">
        <v>8</v>
      </c>
      <c r="N5877">
        <v>8</v>
      </c>
      <c r="O5877" t="s">
        <v>3</v>
      </c>
    </row>
    <row r="5878" spans="1:15" x14ac:dyDescent="0.35">
      <c r="A5878" t="s">
        <v>3932</v>
      </c>
      <c r="B5878" t="s">
        <v>8</v>
      </c>
      <c r="C5878">
        <v>62</v>
      </c>
      <c r="D5878" t="s">
        <v>3</v>
      </c>
      <c r="E5878" t="s">
        <v>4</v>
      </c>
      <c r="F5878" t="s">
        <v>3</v>
      </c>
      <c r="G5878">
        <v>5</v>
      </c>
      <c r="H5878" t="s">
        <v>16</v>
      </c>
      <c r="I5878" t="s">
        <v>10</v>
      </c>
      <c r="J5878" t="s">
        <v>34</v>
      </c>
      <c r="K5878">
        <v>72.83</v>
      </c>
      <c r="L5878">
        <v>373.83</v>
      </c>
      <c r="M5878">
        <v>8</v>
      </c>
      <c r="N5878">
        <v>2</v>
      </c>
      <c r="O5878" t="s">
        <v>4</v>
      </c>
    </row>
    <row r="5879" spans="1:15" x14ac:dyDescent="0.35">
      <c r="A5879" t="s">
        <v>8235</v>
      </c>
      <c r="B5879" t="s">
        <v>7</v>
      </c>
      <c r="C5879">
        <v>66</v>
      </c>
      <c r="D5879" t="s">
        <v>4</v>
      </c>
      <c r="E5879" t="s">
        <v>3</v>
      </c>
      <c r="F5879" t="s">
        <v>4</v>
      </c>
      <c r="G5879">
        <v>71</v>
      </c>
      <c r="H5879" t="s">
        <v>14</v>
      </c>
      <c r="I5879" t="s">
        <v>10</v>
      </c>
      <c r="J5879" t="s">
        <v>34</v>
      </c>
      <c r="K5879">
        <v>72.83</v>
      </c>
      <c r="L5879">
        <v>5186.3900000000003</v>
      </c>
      <c r="M5879">
        <v>5</v>
      </c>
      <c r="N5879">
        <v>2</v>
      </c>
      <c r="O5879" t="s">
        <v>3</v>
      </c>
    </row>
    <row r="5880" spans="1:15" x14ac:dyDescent="0.35">
      <c r="A5880" t="s">
        <v>9694</v>
      </c>
      <c r="B5880" t="s">
        <v>7</v>
      </c>
      <c r="C5880">
        <v>54</v>
      </c>
      <c r="D5880" t="s">
        <v>3</v>
      </c>
      <c r="E5880" t="s">
        <v>3</v>
      </c>
      <c r="F5880" t="s">
        <v>3</v>
      </c>
      <c r="G5880">
        <v>42</v>
      </c>
      <c r="H5880" t="s">
        <v>14</v>
      </c>
      <c r="I5880" t="s">
        <v>11</v>
      </c>
      <c r="J5880" t="s">
        <v>44</v>
      </c>
      <c r="K5880">
        <v>72.84</v>
      </c>
      <c r="L5880">
        <v>3077.12</v>
      </c>
      <c r="M5880">
        <v>1</v>
      </c>
      <c r="N5880">
        <v>7</v>
      </c>
      <c r="O5880" t="s">
        <v>3</v>
      </c>
    </row>
    <row r="5881" spans="1:15" x14ac:dyDescent="0.35">
      <c r="A5881" t="s">
        <v>3514</v>
      </c>
      <c r="B5881" t="s">
        <v>8</v>
      </c>
      <c r="C5881">
        <v>59</v>
      </c>
      <c r="D5881" t="s">
        <v>3</v>
      </c>
      <c r="E5881" t="s">
        <v>4</v>
      </c>
      <c r="F5881" t="s">
        <v>3</v>
      </c>
      <c r="G5881">
        <v>4</v>
      </c>
      <c r="H5881" t="s">
        <v>14</v>
      </c>
      <c r="I5881" t="s">
        <v>10</v>
      </c>
      <c r="J5881" t="s">
        <v>34</v>
      </c>
      <c r="K5881">
        <v>72.849999999999994</v>
      </c>
      <c r="L5881">
        <v>311.29000000000002</v>
      </c>
      <c r="M5881">
        <v>2</v>
      </c>
      <c r="N5881">
        <v>8</v>
      </c>
      <c r="O5881" t="s">
        <v>3</v>
      </c>
    </row>
    <row r="5882" spans="1:15" x14ac:dyDescent="0.35">
      <c r="A5882" t="s">
        <v>5792</v>
      </c>
      <c r="B5882" t="s">
        <v>7</v>
      </c>
      <c r="C5882">
        <v>58</v>
      </c>
      <c r="D5882" t="s">
        <v>3</v>
      </c>
      <c r="E5882" t="s">
        <v>3</v>
      </c>
      <c r="F5882" t="s">
        <v>3</v>
      </c>
      <c r="G5882">
        <v>32</v>
      </c>
      <c r="H5882" t="s">
        <v>15</v>
      </c>
      <c r="I5882" t="s">
        <v>10</v>
      </c>
      <c r="J5882" t="s">
        <v>44</v>
      </c>
      <c r="K5882">
        <v>72.849999999999994</v>
      </c>
      <c r="L5882">
        <v>2344.83</v>
      </c>
      <c r="M5882">
        <v>7</v>
      </c>
      <c r="N5882">
        <v>7</v>
      </c>
      <c r="O5882" t="s">
        <v>3</v>
      </c>
    </row>
    <row r="5883" spans="1:15" x14ac:dyDescent="0.35">
      <c r="A5883" t="s">
        <v>6119</v>
      </c>
      <c r="B5883" t="s">
        <v>8</v>
      </c>
      <c r="C5883">
        <v>73</v>
      </c>
      <c r="D5883" t="s">
        <v>4</v>
      </c>
      <c r="E5883" t="s">
        <v>4</v>
      </c>
      <c r="F5883" t="s">
        <v>3</v>
      </c>
      <c r="G5883">
        <v>64</v>
      </c>
      <c r="H5883" t="s">
        <v>15</v>
      </c>
      <c r="I5883" t="s">
        <v>11</v>
      </c>
      <c r="J5883" t="s">
        <v>44</v>
      </c>
      <c r="K5883">
        <v>72.87</v>
      </c>
      <c r="L5883">
        <v>4672.25</v>
      </c>
      <c r="M5883">
        <v>5</v>
      </c>
      <c r="N5883">
        <v>4</v>
      </c>
      <c r="O5883" t="s">
        <v>3</v>
      </c>
    </row>
    <row r="5884" spans="1:15" x14ac:dyDescent="0.35">
      <c r="A5884" t="s">
        <v>1872</v>
      </c>
      <c r="B5884" t="s">
        <v>8</v>
      </c>
      <c r="C5884">
        <v>29</v>
      </c>
      <c r="D5884" t="s">
        <v>3</v>
      </c>
      <c r="E5884" t="s">
        <v>3</v>
      </c>
      <c r="F5884" t="s">
        <v>4</v>
      </c>
      <c r="G5884">
        <v>22</v>
      </c>
      <c r="H5884" t="s">
        <v>14</v>
      </c>
      <c r="I5884" t="s">
        <v>11</v>
      </c>
      <c r="J5884" t="s">
        <v>34</v>
      </c>
      <c r="K5884">
        <v>72.88</v>
      </c>
      <c r="L5884">
        <v>1587.36</v>
      </c>
      <c r="M5884">
        <v>4</v>
      </c>
      <c r="N5884">
        <v>7</v>
      </c>
      <c r="O5884" t="s">
        <v>3</v>
      </c>
    </row>
    <row r="5885" spans="1:15" x14ac:dyDescent="0.35">
      <c r="A5885" t="s">
        <v>2189</v>
      </c>
      <c r="B5885" t="s">
        <v>8</v>
      </c>
      <c r="C5885">
        <v>58</v>
      </c>
      <c r="D5885" t="s">
        <v>3</v>
      </c>
      <c r="E5885" t="s">
        <v>3</v>
      </c>
      <c r="F5885" t="s">
        <v>4</v>
      </c>
      <c r="G5885">
        <v>70</v>
      </c>
      <c r="H5885" t="s">
        <v>14</v>
      </c>
      <c r="I5885" t="s">
        <v>10</v>
      </c>
      <c r="J5885" t="s">
        <v>34</v>
      </c>
      <c r="K5885">
        <v>72.88</v>
      </c>
      <c r="L5885">
        <v>5102.5</v>
      </c>
      <c r="M5885">
        <v>5</v>
      </c>
      <c r="N5885">
        <v>2</v>
      </c>
      <c r="O5885" t="s">
        <v>3</v>
      </c>
    </row>
    <row r="5886" spans="1:15" x14ac:dyDescent="0.35">
      <c r="A5886" t="s">
        <v>5416</v>
      </c>
      <c r="B5886" t="s">
        <v>7</v>
      </c>
      <c r="C5886">
        <v>46</v>
      </c>
      <c r="D5886" t="s">
        <v>3</v>
      </c>
      <c r="E5886" t="s">
        <v>4</v>
      </c>
      <c r="F5886" t="s">
        <v>3</v>
      </c>
      <c r="G5886">
        <v>20</v>
      </c>
      <c r="H5886" t="s">
        <v>14</v>
      </c>
      <c r="I5886" t="s">
        <v>10</v>
      </c>
      <c r="J5886" t="s">
        <v>32</v>
      </c>
      <c r="K5886">
        <v>72.88</v>
      </c>
      <c r="L5886">
        <v>1455.28</v>
      </c>
      <c r="M5886">
        <v>3</v>
      </c>
      <c r="N5886">
        <v>5</v>
      </c>
      <c r="O5886" t="s">
        <v>3</v>
      </c>
    </row>
    <row r="5887" spans="1:15" x14ac:dyDescent="0.35">
      <c r="A5887" t="s">
        <v>7640</v>
      </c>
      <c r="B5887" t="s">
        <v>8</v>
      </c>
      <c r="C5887">
        <v>61</v>
      </c>
      <c r="D5887" t="s">
        <v>4</v>
      </c>
      <c r="E5887" t="s">
        <v>3</v>
      </c>
      <c r="F5887" t="s">
        <v>3</v>
      </c>
      <c r="G5887">
        <v>27</v>
      </c>
      <c r="H5887" t="s">
        <v>15</v>
      </c>
      <c r="I5887" t="s">
        <v>11</v>
      </c>
      <c r="J5887" t="s">
        <v>44</v>
      </c>
      <c r="K5887">
        <v>72.88</v>
      </c>
      <c r="L5887">
        <v>1972.22</v>
      </c>
      <c r="M5887">
        <v>6</v>
      </c>
      <c r="N5887">
        <v>5</v>
      </c>
      <c r="O5887" t="s">
        <v>3</v>
      </c>
    </row>
    <row r="5888" spans="1:15" x14ac:dyDescent="0.35">
      <c r="A5888" t="s">
        <v>4298</v>
      </c>
      <c r="B5888" t="s">
        <v>7</v>
      </c>
      <c r="C5888">
        <v>75</v>
      </c>
      <c r="D5888" t="s">
        <v>3</v>
      </c>
      <c r="E5888" t="s">
        <v>4</v>
      </c>
      <c r="F5888" t="s">
        <v>4</v>
      </c>
      <c r="G5888">
        <v>55</v>
      </c>
      <c r="H5888" t="s">
        <v>14</v>
      </c>
      <c r="I5888" t="s">
        <v>11</v>
      </c>
      <c r="J5888" t="s">
        <v>32</v>
      </c>
      <c r="K5888">
        <v>72.89</v>
      </c>
      <c r="L5888">
        <v>4023.33</v>
      </c>
      <c r="M5888">
        <v>2</v>
      </c>
      <c r="N5888">
        <v>1</v>
      </c>
      <c r="O5888" t="s">
        <v>3</v>
      </c>
    </row>
    <row r="5889" spans="1:15" x14ac:dyDescent="0.35">
      <c r="A5889" t="s">
        <v>2963</v>
      </c>
      <c r="B5889" t="s">
        <v>8</v>
      </c>
      <c r="C5889">
        <v>73</v>
      </c>
      <c r="D5889" t="s">
        <v>3</v>
      </c>
      <c r="E5889" t="s">
        <v>4</v>
      </c>
      <c r="F5889" t="s">
        <v>3</v>
      </c>
      <c r="G5889">
        <v>68</v>
      </c>
      <c r="H5889" t="s">
        <v>14</v>
      </c>
      <c r="I5889" t="s">
        <v>10</v>
      </c>
      <c r="J5889" t="s">
        <v>40</v>
      </c>
      <c r="K5889">
        <v>72.900000000000006</v>
      </c>
      <c r="L5889">
        <v>4951.6000000000004</v>
      </c>
      <c r="M5889">
        <v>4</v>
      </c>
      <c r="N5889">
        <v>10</v>
      </c>
      <c r="O5889" t="s">
        <v>3</v>
      </c>
    </row>
    <row r="5890" spans="1:15" x14ac:dyDescent="0.35">
      <c r="A5890" t="s">
        <v>9960</v>
      </c>
      <c r="B5890" t="s">
        <v>7</v>
      </c>
      <c r="C5890">
        <v>70</v>
      </c>
      <c r="D5890" t="s">
        <v>3</v>
      </c>
      <c r="E5890" t="s">
        <v>4</v>
      </c>
      <c r="F5890" t="s">
        <v>3</v>
      </c>
      <c r="G5890">
        <v>19</v>
      </c>
      <c r="H5890" t="s">
        <v>14</v>
      </c>
      <c r="I5890" t="s">
        <v>11</v>
      </c>
      <c r="J5890" t="s">
        <v>40</v>
      </c>
      <c r="K5890">
        <v>72.91</v>
      </c>
      <c r="L5890">
        <v>1372.09</v>
      </c>
      <c r="M5890">
        <v>3</v>
      </c>
      <c r="N5890">
        <v>3</v>
      </c>
      <c r="O5890" t="s">
        <v>3</v>
      </c>
    </row>
    <row r="5891" spans="1:15" x14ac:dyDescent="0.35">
      <c r="A5891" t="s">
        <v>7448</v>
      </c>
      <c r="B5891" t="s">
        <v>8</v>
      </c>
      <c r="C5891">
        <v>41</v>
      </c>
      <c r="D5891" t="s">
        <v>3</v>
      </c>
      <c r="E5891" t="s">
        <v>4</v>
      </c>
      <c r="F5891" t="s">
        <v>4</v>
      </c>
      <c r="G5891">
        <v>25</v>
      </c>
      <c r="H5891" t="s">
        <v>16</v>
      </c>
      <c r="I5891" t="s">
        <v>10</v>
      </c>
      <c r="J5891" t="s">
        <v>32</v>
      </c>
      <c r="K5891">
        <v>72.92</v>
      </c>
      <c r="L5891">
        <v>1816.61</v>
      </c>
      <c r="M5891">
        <v>7</v>
      </c>
      <c r="N5891">
        <v>2</v>
      </c>
      <c r="O5891" t="s">
        <v>4</v>
      </c>
    </row>
    <row r="5892" spans="1:15" x14ac:dyDescent="0.35">
      <c r="A5892" t="s">
        <v>1625</v>
      </c>
      <c r="B5892" t="s">
        <v>7</v>
      </c>
      <c r="C5892">
        <v>56</v>
      </c>
      <c r="D5892" t="s">
        <v>3</v>
      </c>
      <c r="E5892" t="s">
        <v>4</v>
      </c>
      <c r="F5892" t="s">
        <v>4</v>
      </c>
      <c r="G5892">
        <v>29</v>
      </c>
      <c r="H5892" t="s">
        <v>14</v>
      </c>
      <c r="I5892" t="s">
        <v>11</v>
      </c>
      <c r="J5892" t="s">
        <v>32</v>
      </c>
      <c r="K5892">
        <v>72.930000000000007</v>
      </c>
      <c r="L5892">
        <v>2109</v>
      </c>
      <c r="M5892">
        <v>3</v>
      </c>
      <c r="N5892">
        <v>9</v>
      </c>
      <c r="O5892" t="s">
        <v>3</v>
      </c>
    </row>
    <row r="5893" spans="1:15" x14ac:dyDescent="0.35">
      <c r="A5893" t="s">
        <v>3934</v>
      </c>
      <c r="B5893" t="s">
        <v>7</v>
      </c>
      <c r="C5893">
        <v>54</v>
      </c>
      <c r="D5893" t="s">
        <v>3</v>
      </c>
      <c r="E5893" t="s">
        <v>3</v>
      </c>
      <c r="F5893" t="s">
        <v>4</v>
      </c>
      <c r="G5893">
        <v>71</v>
      </c>
      <c r="H5893" t="s">
        <v>16</v>
      </c>
      <c r="I5893" t="s">
        <v>11</v>
      </c>
      <c r="J5893" t="s">
        <v>40</v>
      </c>
      <c r="K5893">
        <v>72.930000000000007</v>
      </c>
      <c r="L5893">
        <v>5176.62</v>
      </c>
      <c r="M5893">
        <v>5</v>
      </c>
      <c r="N5893">
        <v>9</v>
      </c>
      <c r="O5893" t="s">
        <v>3</v>
      </c>
    </row>
    <row r="5894" spans="1:15" x14ac:dyDescent="0.35">
      <c r="A5894" t="s">
        <v>7776</v>
      </c>
      <c r="B5894" t="s">
        <v>8</v>
      </c>
      <c r="C5894">
        <v>24</v>
      </c>
      <c r="D5894" t="s">
        <v>3</v>
      </c>
      <c r="E5894" t="s">
        <v>3</v>
      </c>
      <c r="F5894" t="s">
        <v>3</v>
      </c>
      <c r="G5894">
        <v>40</v>
      </c>
      <c r="H5894" t="s">
        <v>14</v>
      </c>
      <c r="I5894" t="s">
        <v>11</v>
      </c>
      <c r="J5894" t="s">
        <v>32</v>
      </c>
      <c r="K5894">
        <v>72.959999999999994</v>
      </c>
      <c r="L5894">
        <v>2932.44</v>
      </c>
      <c r="M5894">
        <v>5</v>
      </c>
      <c r="N5894">
        <v>1</v>
      </c>
      <c r="O5894" t="s">
        <v>3</v>
      </c>
    </row>
    <row r="5895" spans="1:15" x14ac:dyDescent="0.35">
      <c r="A5895" t="s">
        <v>4583</v>
      </c>
      <c r="B5895" t="s">
        <v>8</v>
      </c>
      <c r="C5895">
        <v>74</v>
      </c>
      <c r="D5895" t="s">
        <v>3</v>
      </c>
      <c r="E5895" t="s">
        <v>4</v>
      </c>
      <c r="F5895" t="s">
        <v>3</v>
      </c>
      <c r="G5895">
        <v>62</v>
      </c>
      <c r="H5895" t="s">
        <v>14</v>
      </c>
      <c r="I5895" t="s">
        <v>10</v>
      </c>
      <c r="J5895" t="s">
        <v>34</v>
      </c>
      <c r="K5895">
        <v>72.97</v>
      </c>
      <c r="L5895">
        <v>4517.12</v>
      </c>
      <c r="M5895">
        <v>0</v>
      </c>
      <c r="N5895">
        <v>7</v>
      </c>
      <c r="O5895" t="s">
        <v>3</v>
      </c>
    </row>
    <row r="5896" spans="1:15" x14ac:dyDescent="0.35">
      <c r="A5896" t="s">
        <v>5969</v>
      </c>
      <c r="B5896" t="s">
        <v>8</v>
      </c>
      <c r="C5896">
        <v>22</v>
      </c>
      <c r="D5896" t="s">
        <v>3</v>
      </c>
      <c r="E5896" t="s">
        <v>4</v>
      </c>
      <c r="F5896" t="s">
        <v>4</v>
      </c>
      <c r="G5896">
        <v>39</v>
      </c>
      <c r="H5896" t="s">
        <v>14</v>
      </c>
      <c r="I5896" t="s">
        <v>11</v>
      </c>
      <c r="J5896" t="s">
        <v>40</v>
      </c>
      <c r="K5896">
        <v>72.97</v>
      </c>
      <c r="L5896">
        <v>2859.19</v>
      </c>
      <c r="M5896">
        <v>4</v>
      </c>
      <c r="N5896">
        <v>7</v>
      </c>
      <c r="O5896" t="s">
        <v>3</v>
      </c>
    </row>
    <row r="5897" spans="1:15" x14ac:dyDescent="0.35">
      <c r="A5897" t="s">
        <v>3128</v>
      </c>
      <c r="B5897" t="s">
        <v>7</v>
      </c>
      <c r="C5897">
        <v>23</v>
      </c>
      <c r="D5897" t="s">
        <v>3</v>
      </c>
      <c r="E5897" t="s">
        <v>4</v>
      </c>
      <c r="F5897" t="s">
        <v>4</v>
      </c>
      <c r="G5897">
        <v>4</v>
      </c>
      <c r="H5897" t="s">
        <v>14</v>
      </c>
      <c r="I5897" t="s">
        <v>11</v>
      </c>
      <c r="J5897" t="s">
        <v>40</v>
      </c>
      <c r="K5897">
        <v>72.98</v>
      </c>
      <c r="L5897">
        <v>303.76</v>
      </c>
      <c r="M5897">
        <v>7</v>
      </c>
      <c r="N5897">
        <v>6</v>
      </c>
      <c r="O5897" t="s">
        <v>3</v>
      </c>
    </row>
    <row r="5898" spans="1:15" x14ac:dyDescent="0.35">
      <c r="A5898" t="s">
        <v>7332</v>
      </c>
      <c r="B5898" t="s">
        <v>7</v>
      </c>
      <c r="C5898">
        <v>68</v>
      </c>
      <c r="D5898" t="s">
        <v>3</v>
      </c>
      <c r="E5898" t="s">
        <v>4</v>
      </c>
      <c r="F5898" t="s">
        <v>3</v>
      </c>
      <c r="G5898">
        <v>36</v>
      </c>
      <c r="H5898" t="s">
        <v>14</v>
      </c>
      <c r="I5898" t="s">
        <v>11</v>
      </c>
      <c r="J5898" t="s">
        <v>34</v>
      </c>
      <c r="K5898">
        <v>73</v>
      </c>
      <c r="L5898">
        <v>2621.48</v>
      </c>
      <c r="M5898">
        <v>0</v>
      </c>
      <c r="N5898">
        <v>8</v>
      </c>
      <c r="O5898" t="s">
        <v>3</v>
      </c>
    </row>
    <row r="5899" spans="1:15" x14ac:dyDescent="0.35">
      <c r="A5899" t="s">
        <v>5278</v>
      </c>
      <c r="B5899" t="s">
        <v>7</v>
      </c>
      <c r="C5899">
        <v>39</v>
      </c>
      <c r="D5899" t="s">
        <v>3</v>
      </c>
      <c r="E5899" t="s">
        <v>3</v>
      </c>
      <c r="F5899" t="s">
        <v>3</v>
      </c>
      <c r="G5899">
        <v>28</v>
      </c>
      <c r="H5899" t="s">
        <v>16</v>
      </c>
      <c r="I5899" t="s">
        <v>11</v>
      </c>
      <c r="J5899" t="s">
        <v>32</v>
      </c>
      <c r="K5899">
        <v>73.010000000000005</v>
      </c>
      <c r="L5899">
        <v>2064.0500000000002</v>
      </c>
      <c r="M5899">
        <v>5</v>
      </c>
      <c r="N5899">
        <v>5</v>
      </c>
      <c r="O5899" t="s">
        <v>3</v>
      </c>
    </row>
    <row r="5900" spans="1:15" x14ac:dyDescent="0.35">
      <c r="A5900" t="s">
        <v>133</v>
      </c>
      <c r="B5900" t="s">
        <v>8</v>
      </c>
      <c r="C5900">
        <v>21</v>
      </c>
      <c r="D5900" t="s">
        <v>3</v>
      </c>
      <c r="E5900" t="s">
        <v>4</v>
      </c>
      <c r="F5900" t="s">
        <v>3</v>
      </c>
      <c r="G5900">
        <v>37</v>
      </c>
      <c r="H5900" t="s">
        <v>15</v>
      </c>
      <c r="I5900" t="s">
        <v>10</v>
      </c>
      <c r="J5900" t="s">
        <v>40</v>
      </c>
      <c r="K5900">
        <v>73.02</v>
      </c>
      <c r="L5900">
        <v>2715.91</v>
      </c>
      <c r="M5900">
        <v>4</v>
      </c>
      <c r="N5900">
        <v>4</v>
      </c>
      <c r="O5900" t="s">
        <v>3</v>
      </c>
    </row>
    <row r="5901" spans="1:15" x14ac:dyDescent="0.35">
      <c r="A5901" t="s">
        <v>632</v>
      </c>
      <c r="B5901" t="s">
        <v>7</v>
      </c>
      <c r="C5901">
        <v>71</v>
      </c>
      <c r="D5901" t="s">
        <v>4</v>
      </c>
      <c r="E5901" t="s">
        <v>4</v>
      </c>
      <c r="F5901" t="s">
        <v>4</v>
      </c>
      <c r="G5901">
        <v>54</v>
      </c>
      <c r="H5901" t="s">
        <v>14</v>
      </c>
      <c r="I5901" t="s">
        <v>11</v>
      </c>
      <c r="J5901" t="s">
        <v>44</v>
      </c>
      <c r="K5901">
        <v>73.03</v>
      </c>
      <c r="L5901">
        <v>3945.83</v>
      </c>
      <c r="M5901">
        <v>6</v>
      </c>
      <c r="N5901">
        <v>8</v>
      </c>
      <c r="O5901" t="s">
        <v>3</v>
      </c>
    </row>
    <row r="5902" spans="1:15" x14ac:dyDescent="0.35">
      <c r="A5902" t="s">
        <v>4147</v>
      </c>
      <c r="B5902" t="s">
        <v>8</v>
      </c>
      <c r="C5902">
        <v>27</v>
      </c>
      <c r="D5902" t="s">
        <v>3</v>
      </c>
      <c r="E5902" t="s">
        <v>3</v>
      </c>
      <c r="F5902" t="s">
        <v>4</v>
      </c>
      <c r="G5902">
        <v>53</v>
      </c>
      <c r="H5902" t="s">
        <v>15</v>
      </c>
      <c r="I5902" t="s">
        <v>11</v>
      </c>
      <c r="J5902" t="s">
        <v>40</v>
      </c>
      <c r="K5902">
        <v>73.06</v>
      </c>
      <c r="L5902">
        <v>3872.7</v>
      </c>
      <c r="M5902">
        <v>6</v>
      </c>
      <c r="N5902">
        <v>3</v>
      </c>
      <c r="O5902" t="s">
        <v>4</v>
      </c>
    </row>
    <row r="5903" spans="1:15" x14ac:dyDescent="0.35">
      <c r="A5903" t="s">
        <v>7170</v>
      </c>
      <c r="B5903" t="s">
        <v>7</v>
      </c>
      <c r="C5903">
        <v>20</v>
      </c>
      <c r="D5903" t="s">
        <v>3</v>
      </c>
      <c r="E5903" t="s">
        <v>3</v>
      </c>
      <c r="F5903" t="s">
        <v>3</v>
      </c>
      <c r="G5903">
        <v>41</v>
      </c>
      <c r="H5903" t="s">
        <v>15</v>
      </c>
      <c r="I5903" t="s">
        <v>10</v>
      </c>
      <c r="J5903" t="s">
        <v>32</v>
      </c>
      <c r="K5903">
        <v>73.08</v>
      </c>
      <c r="L5903">
        <v>2978.84</v>
      </c>
      <c r="M5903">
        <v>4</v>
      </c>
      <c r="N5903">
        <v>7</v>
      </c>
      <c r="O5903" t="s">
        <v>3</v>
      </c>
    </row>
    <row r="5904" spans="1:15" x14ac:dyDescent="0.35">
      <c r="A5904" t="s">
        <v>796</v>
      </c>
      <c r="B5904" t="s">
        <v>7</v>
      </c>
      <c r="C5904">
        <v>50</v>
      </c>
      <c r="D5904" t="s">
        <v>3</v>
      </c>
      <c r="E5904" t="s">
        <v>3</v>
      </c>
      <c r="F5904" t="s">
        <v>4</v>
      </c>
      <c r="G5904">
        <v>55</v>
      </c>
      <c r="H5904" t="s">
        <v>14</v>
      </c>
      <c r="I5904" t="s">
        <v>11</v>
      </c>
      <c r="J5904" t="s">
        <v>40</v>
      </c>
      <c r="K5904">
        <v>73.09</v>
      </c>
      <c r="L5904">
        <v>4037.82</v>
      </c>
      <c r="M5904">
        <v>4</v>
      </c>
      <c r="N5904">
        <v>5</v>
      </c>
      <c r="O5904" t="s">
        <v>3</v>
      </c>
    </row>
    <row r="5905" spans="1:15" x14ac:dyDescent="0.35">
      <c r="A5905" t="s">
        <v>4982</v>
      </c>
      <c r="B5905" t="s">
        <v>8</v>
      </c>
      <c r="C5905">
        <v>21</v>
      </c>
      <c r="D5905" t="s">
        <v>3</v>
      </c>
      <c r="E5905" t="s">
        <v>4</v>
      </c>
      <c r="F5905" t="s">
        <v>4</v>
      </c>
      <c r="G5905">
        <v>64</v>
      </c>
      <c r="H5905" t="s">
        <v>16</v>
      </c>
      <c r="I5905" t="s">
        <v>11</v>
      </c>
      <c r="J5905" t="s">
        <v>40</v>
      </c>
      <c r="K5905">
        <v>73.09</v>
      </c>
      <c r="L5905">
        <v>4659.1099999999997</v>
      </c>
      <c r="M5905">
        <v>4</v>
      </c>
      <c r="N5905">
        <v>4</v>
      </c>
      <c r="O5905" t="s">
        <v>3</v>
      </c>
    </row>
    <row r="5906" spans="1:15" x14ac:dyDescent="0.35">
      <c r="A5906" t="s">
        <v>9698</v>
      </c>
      <c r="B5906" t="s">
        <v>7</v>
      </c>
      <c r="C5906">
        <v>30</v>
      </c>
      <c r="D5906" t="s">
        <v>3</v>
      </c>
      <c r="E5906" t="s">
        <v>4</v>
      </c>
      <c r="F5906" t="s">
        <v>3</v>
      </c>
      <c r="G5906">
        <v>67</v>
      </c>
      <c r="H5906" t="s">
        <v>14</v>
      </c>
      <c r="I5906" t="s">
        <v>10</v>
      </c>
      <c r="J5906" t="s">
        <v>34</v>
      </c>
      <c r="K5906">
        <v>73.09</v>
      </c>
      <c r="L5906">
        <v>4900.3599999999997</v>
      </c>
      <c r="M5906">
        <v>2</v>
      </c>
      <c r="N5906">
        <v>9</v>
      </c>
      <c r="O5906" t="s">
        <v>3</v>
      </c>
    </row>
    <row r="5907" spans="1:15" x14ac:dyDescent="0.35">
      <c r="A5907" t="s">
        <v>1731</v>
      </c>
      <c r="B5907" t="s">
        <v>7</v>
      </c>
      <c r="C5907">
        <v>26</v>
      </c>
      <c r="D5907" t="s">
        <v>3</v>
      </c>
      <c r="E5907" t="s">
        <v>4</v>
      </c>
      <c r="F5907" t="s">
        <v>3</v>
      </c>
      <c r="G5907">
        <v>53</v>
      </c>
      <c r="H5907" t="s">
        <v>14</v>
      </c>
      <c r="I5907" t="s">
        <v>11</v>
      </c>
      <c r="J5907" t="s">
        <v>44</v>
      </c>
      <c r="K5907">
        <v>73.11</v>
      </c>
      <c r="L5907">
        <v>3881.28</v>
      </c>
      <c r="M5907">
        <v>7</v>
      </c>
      <c r="N5907">
        <v>2</v>
      </c>
      <c r="O5907" t="s">
        <v>4</v>
      </c>
    </row>
    <row r="5908" spans="1:15" x14ac:dyDescent="0.35">
      <c r="A5908" t="s">
        <v>5328</v>
      </c>
      <c r="B5908" t="s">
        <v>8</v>
      </c>
      <c r="C5908">
        <v>27</v>
      </c>
      <c r="D5908" t="s">
        <v>3</v>
      </c>
      <c r="E5908" t="s">
        <v>4</v>
      </c>
      <c r="F5908" t="s">
        <v>3</v>
      </c>
      <c r="G5908">
        <v>47</v>
      </c>
      <c r="H5908" t="s">
        <v>15</v>
      </c>
      <c r="I5908" t="s">
        <v>10</v>
      </c>
      <c r="J5908" t="s">
        <v>40</v>
      </c>
      <c r="K5908">
        <v>73.11</v>
      </c>
      <c r="L5908">
        <v>3433.9</v>
      </c>
      <c r="M5908">
        <v>2</v>
      </c>
      <c r="N5908">
        <v>8</v>
      </c>
      <c r="O5908" t="s">
        <v>3</v>
      </c>
    </row>
    <row r="5909" spans="1:15" x14ac:dyDescent="0.35">
      <c r="A5909" t="s">
        <v>7093</v>
      </c>
      <c r="B5909" t="s">
        <v>7</v>
      </c>
      <c r="C5909">
        <v>45</v>
      </c>
      <c r="D5909" t="s">
        <v>3</v>
      </c>
      <c r="E5909" t="s">
        <v>3</v>
      </c>
      <c r="F5909" t="s">
        <v>3</v>
      </c>
      <c r="G5909">
        <v>14</v>
      </c>
      <c r="H5909" t="s">
        <v>15</v>
      </c>
      <c r="I5909" t="s">
        <v>10</v>
      </c>
      <c r="J5909" t="s">
        <v>44</v>
      </c>
      <c r="K5909">
        <v>73.11</v>
      </c>
      <c r="L5909">
        <v>1011.2</v>
      </c>
      <c r="M5909">
        <v>4</v>
      </c>
      <c r="N5909">
        <v>7</v>
      </c>
      <c r="O5909" t="s">
        <v>3</v>
      </c>
    </row>
    <row r="5910" spans="1:15" x14ac:dyDescent="0.35">
      <c r="A5910" t="s">
        <v>900</v>
      </c>
      <c r="B5910" t="s">
        <v>8</v>
      </c>
      <c r="C5910">
        <v>39</v>
      </c>
      <c r="D5910" t="s">
        <v>3</v>
      </c>
      <c r="E5910" t="s">
        <v>3</v>
      </c>
      <c r="F5910" t="s">
        <v>4</v>
      </c>
      <c r="G5910">
        <v>30</v>
      </c>
      <c r="H5910" t="s">
        <v>16</v>
      </c>
      <c r="I5910" t="s">
        <v>10</v>
      </c>
      <c r="J5910" t="s">
        <v>34</v>
      </c>
      <c r="K5910">
        <v>73.12</v>
      </c>
      <c r="L5910">
        <v>2206.54</v>
      </c>
      <c r="M5910">
        <v>1</v>
      </c>
      <c r="N5910">
        <v>5</v>
      </c>
      <c r="O5910" t="s">
        <v>3</v>
      </c>
    </row>
    <row r="5911" spans="1:15" x14ac:dyDescent="0.35">
      <c r="A5911" t="s">
        <v>1833</v>
      </c>
      <c r="B5911" t="s">
        <v>7</v>
      </c>
      <c r="C5911">
        <v>24</v>
      </c>
      <c r="D5911" t="s">
        <v>3</v>
      </c>
      <c r="E5911" t="s">
        <v>4</v>
      </c>
      <c r="F5911" t="s">
        <v>4</v>
      </c>
      <c r="G5911">
        <v>64</v>
      </c>
      <c r="H5911" t="s">
        <v>16</v>
      </c>
      <c r="I5911" t="s">
        <v>11</v>
      </c>
      <c r="J5911" t="s">
        <v>40</v>
      </c>
      <c r="K5911">
        <v>73.12</v>
      </c>
      <c r="L5911">
        <v>4673.43</v>
      </c>
      <c r="M5911">
        <v>4</v>
      </c>
      <c r="N5911">
        <v>3</v>
      </c>
      <c r="O5911" t="s">
        <v>3</v>
      </c>
    </row>
    <row r="5912" spans="1:15" x14ac:dyDescent="0.35">
      <c r="A5912" t="s">
        <v>4013</v>
      </c>
      <c r="B5912" t="s">
        <v>8</v>
      </c>
      <c r="C5912">
        <v>65</v>
      </c>
      <c r="D5912" t="s">
        <v>4</v>
      </c>
      <c r="E5912" t="s">
        <v>3</v>
      </c>
      <c r="F5912" t="s">
        <v>3</v>
      </c>
      <c r="G5912">
        <v>41</v>
      </c>
      <c r="H5912" t="s">
        <v>15</v>
      </c>
      <c r="I5912" t="s">
        <v>10</v>
      </c>
      <c r="J5912" t="s">
        <v>44</v>
      </c>
      <c r="K5912">
        <v>73.14</v>
      </c>
      <c r="L5912">
        <v>3009.04</v>
      </c>
      <c r="M5912">
        <v>6</v>
      </c>
      <c r="N5912">
        <v>7</v>
      </c>
      <c r="O5912" t="s">
        <v>3</v>
      </c>
    </row>
    <row r="5913" spans="1:15" x14ac:dyDescent="0.35">
      <c r="A5913" t="s">
        <v>8631</v>
      </c>
      <c r="B5913" t="s">
        <v>8</v>
      </c>
      <c r="C5913">
        <v>38</v>
      </c>
      <c r="D5913" t="s">
        <v>3</v>
      </c>
      <c r="E5913" t="s">
        <v>3</v>
      </c>
      <c r="F5913" t="s">
        <v>4</v>
      </c>
      <c r="G5913">
        <v>51</v>
      </c>
      <c r="H5913" t="s">
        <v>16</v>
      </c>
      <c r="I5913" t="s">
        <v>11</v>
      </c>
      <c r="J5913" t="s">
        <v>40</v>
      </c>
      <c r="K5913">
        <v>73.14</v>
      </c>
      <c r="L5913">
        <v>3712.83</v>
      </c>
      <c r="M5913">
        <v>4</v>
      </c>
      <c r="N5913">
        <v>9</v>
      </c>
      <c r="O5913" t="s">
        <v>3</v>
      </c>
    </row>
    <row r="5914" spans="1:15" x14ac:dyDescent="0.35">
      <c r="A5914" t="s">
        <v>5680</v>
      </c>
      <c r="B5914" t="s">
        <v>7</v>
      </c>
      <c r="C5914">
        <v>28</v>
      </c>
      <c r="D5914" t="s">
        <v>3</v>
      </c>
      <c r="E5914" t="s">
        <v>4</v>
      </c>
      <c r="F5914" t="s">
        <v>4</v>
      </c>
      <c r="G5914">
        <v>4</v>
      </c>
      <c r="H5914" t="s">
        <v>14</v>
      </c>
      <c r="I5914" t="s">
        <v>10</v>
      </c>
      <c r="J5914" t="s">
        <v>32</v>
      </c>
      <c r="K5914">
        <v>73.150000000000006</v>
      </c>
      <c r="L5914">
        <v>291.57</v>
      </c>
      <c r="M5914">
        <v>8</v>
      </c>
      <c r="N5914">
        <v>7</v>
      </c>
      <c r="O5914" t="s">
        <v>3</v>
      </c>
    </row>
    <row r="5915" spans="1:15" x14ac:dyDescent="0.35">
      <c r="A5915" t="s">
        <v>6113</v>
      </c>
      <c r="B5915" t="s">
        <v>7</v>
      </c>
      <c r="C5915">
        <v>68</v>
      </c>
      <c r="D5915" t="s">
        <v>4</v>
      </c>
      <c r="E5915" t="s">
        <v>3</v>
      </c>
      <c r="F5915" t="s">
        <v>4</v>
      </c>
      <c r="G5915">
        <v>45</v>
      </c>
      <c r="H5915" t="s">
        <v>15</v>
      </c>
      <c r="I5915" t="s">
        <v>10</v>
      </c>
      <c r="J5915" t="s">
        <v>40</v>
      </c>
      <c r="K5915">
        <v>73.150000000000006</v>
      </c>
      <c r="L5915">
        <v>3296.93</v>
      </c>
      <c r="M5915">
        <v>8</v>
      </c>
      <c r="N5915">
        <v>9</v>
      </c>
      <c r="O5915" t="s">
        <v>3</v>
      </c>
    </row>
    <row r="5916" spans="1:15" x14ac:dyDescent="0.35">
      <c r="A5916" t="s">
        <v>1430</v>
      </c>
      <c r="B5916" t="s">
        <v>8</v>
      </c>
      <c r="C5916">
        <v>33</v>
      </c>
      <c r="D5916" t="s">
        <v>3</v>
      </c>
      <c r="E5916" t="s">
        <v>3</v>
      </c>
      <c r="F5916" t="s">
        <v>4</v>
      </c>
      <c r="G5916">
        <v>66</v>
      </c>
      <c r="H5916" t="s">
        <v>14</v>
      </c>
      <c r="I5916" t="s">
        <v>11</v>
      </c>
      <c r="J5916" t="s">
        <v>40</v>
      </c>
      <c r="K5916">
        <v>73.16</v>
      </c>
      <c r="L5916">
        <v>4835.7700000000004</v>
      </c>
      <c r="M5916">
        <v>4</v>
      </c>
      <c r="N5916">
        <v>2</v>
      </c>
      <c r="O5916" t="s">
        <v>3</v>
      </c>
    </row>
    <row r="5917" spans="1:15" x14ac:dyDescent="0.35">
      <c r="A5917" t="s">
        <v>2489</v>
      </c>
      <c r="B5917" t="s">
        <v>8</v>
      </c>
      <c r="C5917">
        <v>52</v>
      </c>
      <c r="D5917" t="s">
        <v>3</v>
      </c>
      <c r="E5917" t="s">
        <v>4</v>
      </c>
      <c r="F5917" t="s">
        <v>3</v>
      </c>
      <c r="G5917">
        <v>43</v>
      </c>
      <c r="H5917" t="s">
        <v>16</v>
      </c>
      <c r="I5917" t="s">
        <v>10</v>
      </c>
      <c r="J5917" t="s">
        <v>34</v>
      </c>
      <c r="K5917">
        <v>73.16</v>
      </c>
      <c r="L5917">
        <v>3142.97</v>
      </c>
      <c r="M5917">
        <v>8</v>
      </c>
      <c r="N5917">
        <v>7</v>
      </c>
      <c r="O5917" t="s">
        <v>3</v>
      </c>
    </row>
    <row r="5918" spans="1:15" x14ac:dyDescent="0.35">
      <c r="A5918" t="s">
        <v>3563</v>
      </c>
      <c r="B5918" t="s">
        <v>7</v>
      </c>
      <c r="C5918">
        <v>23</v>
      </c>
      <c r="D5918" t="s">
        <v>3</v>
      </c>
      <c r="E5918" t="s">
        <v>3</v>
      </c>
      <c r="F5918" t="s">
        <v>4</v>
      </c>
      <c r="G5918">
        <v>49</v>
      </c>
      <c r="H5918" t="s">
        <v>16</v>
      </c>
      <c r="I5918" t="s">
        <v>11</v>
      </c>
      <c r="J5918" t="s">
        <v>44</v>
      </c>
      <c r="K5918">
        <v>73.16</v>
      </c>
      <c r="L5918">
        <v>3602.04</v>
      </c>
      <c r="M5918">
        <v>7</v>
      </c>
      <c r="N5918">
        <v>10</v>
      </c>
      <c r="O5918" t="s">
        <v>3</v>
      </c>
    </row>
    <row r="5919" spans="1:15" x14ac:dyDescent="0.35">
      <c r="A5919" t="s">
        <v>2545</v>
      </c>
      <c r="B5919" t="s">
        <v>8</v>
      </c>
      <c r="C5919">
        <v>50</v>
      </c>
      <c r="D5919" t="s">
        <v>3</v>
      </c>
      <c r="E5919" t="s">
        <v>3</v>
      </c>
      <c r="F5919" t="s">
        <v>4</v>
      </c>
      <c r="G5919">
        <v>72</v>
      </c>
      <c r="H5919" t="s">
        <v>14</v>
      </c>
      <c r="I5919" t="s">
        <v>11</v>
      </c>
      <c r="J5919" t="s">
        <v>40</v>
      </c>
      <c r="K5919">
        <v>73.17</v>
      </c>
      <c r="L5919">
        <v>5248.88</v>
      </c>
      <c r="M5919">
        <v>5</v>
      </c>
      <c r="N5919">
        <v>4</v>
      </c>
      <c r="O5919" t="s">
        <v>3</v>
      </c>
    </row>
    <row r="5920" spans="1:15" x14ac:dyDescent="0.35">
      <c r="A5920" t="s">
        <v>2220</v>
      </c>
      <c r="B5920" t="s">
        <v>7</v>
      </c>
      <c r="C5920">
        <v>37</v>
      </c>
      <c r="D5920" t="s">
        <v>3</v>
      </c>
      <c r="E5920" t="s">
        <v>4</v>
      </c>
      <c r="F5920" t="s">
        <v>4</v>
      </c>
      <c r="G5920">
        <v>5</v>
      </c>
      <c r="H5920" t="s">
        <v>15</v>
      </c>
      <c r="I5920" t="s">
        <v>11</v>
      </c>
      <c r="J5920" t="s">
        <v>34</v>
      </c>
      <c r="K5920">
        <v>73.180000000000007</v>
      </c>
      <c r="L5920">
        <v>365.69</v>
      </c>
      <c r="M5920">
        <v>1</v>
      </c>
      <c r="N5920">
        <v>4</v>
      </c>
      <c r="O5920" t="s">
        <v>3</v>
      </c>
    </row>
    <row r="5921" spans="1:15" x14ac:dyDescent="0.35">
      <c r="A5921" t="s">
        <v>1743</v>
      </c>
      <c r="B5921" t="s">
        <v>7</v>
      </c>
      <c r="C5921">
        <v>74</v>
      </c>
      <c r="D5921" t="s">
        <v>3</v>
      </c>
      <c r="E5921" t="s">
        <v>4</v>
      </c>
      <c r="F5921" t="s">
        <v>4</v>
      </c>
      <c r="G5921">
        <v>9</v>
      </c>
      <c r="H5921" t="s">
        <v>14</v>
      </c>
      <c r="I5921" t="s">
        <v>10</v>
      </c>
      <c r="J5921" t="s">
        <v>44</v>
      </c>
      <c r="K5921">
        <v>73.2</v>
      </c>
      <c r="L5921">
        <v>672.77</v>
      </c>
      <c r="M5921">
        <v>3</v>
      </c>
      <c r="N5921">
        <v>8</v>
      </c>
      <c r="O5921" t="s">
        <v>3</v>
      </c>
    </row>
    <row r="5922" spans="1:15" x14ac:dyDescent="0.35">
      <c r="A5922" t="s">
        <v>7441</v>
      </c>
      <c r="B5922" t="s">
        <v>7</v>
      </c>
      <c r="C5922">
        <v>56</v>
      </c>
      <c r="D5922" t="s">
        <v>3</v>
      </c>
      <c r="E5922" t="s">
        <v>4</v>
      </c>
      <c r="F5922" t="s">
        <v>4</v>
      </c>
      <c r="G5922">
        <v>18</v>
      </c>
      <c r="H5922" t="s">
        <v>14</v>
      </c>
      <c r="I5922" t="s">
        <v>11</v>
      </c>
      <c r="J5922" t="s">
        <v>32</v>
      </c>
      <c r="K5922">
        <v>73.209999999999994</v>
      </c>
      <c r="L5922">
        <v>1320.92</v>
      </c>
      <c r="M5922">
        <v>3</v>
      </c>
      <c r="N5922">
        <v>3</v>
      </c>
      <c r="O5922" t="s">
        <v>3</v>
      </c>
    </row>
    <row r="5923" spans="1:15" x14ac:dyDescent="0.35">
      <c r="A5923" t="s">
        <v>5702</v>
      </c>
      <c r="B5923" t="s">
        <v>8</v>
      </c>
      <c r="C5923">
        <v>55</v>
      </c>
      <c r="D5923" t="s">
        <v>3</v>
      </c>
      <c r="E5923" t="s">
        <v>4</v>
      </c>
      <c r="F5923" t="s">
        <v>4</v>
      </c>
      <c r="G5923">
        <v>16</v>
      </c>
      <c r="H5923" t="s">
        <v>14</v>
      </c>
      <c r="I5923" t="s">
        <v>11</v>
      </c>
      <c r="J5923" t="s">
        <v>44</v>
      </c>
      <c r="K5923">
        <v>73.22</v>
      </c>
      <c r="L5923">
        <v>1166.04</v>
      </c>
      <c r="M5923">
        <v>7</v>
      </c>
      <c r="N5923">
        <v>1</v>
      </c>
      <c r="O5923" t="s">
        <v>4</v>
      </c>
    </row>
    <row r="5924" spans="1:15" x14ac:dyDescent="0.35">
      <c r="A5924" t="s">
        <v>1701</v>
      </c>
      <c r="B5924" t="s">
        <v>8</v>
      </c>
      <c r="C5924">
        <v>20</v>
      </c>
      <c r="D5924" t="s">
        <v>3</v>
      </c>
      <c r="E5924" t="s">
        <v>3</v>
      </c>
      <c r="F5924" t="s">
        <v>3</v>
      </c>
      <c r="G5924">
        <v>24</v>
      </c>
      <c r="H5924" t="s">
        <v>14</v>
      </c>
      <c r="I5924" t="s">
        <v>11</v>
      </c>
      <c r="J5924" t="s">
        <v>32</v>
      </c>
      <c r="K5924">
        <v>73.23</v>
      </c>
      <c r="L5924">
        <v>1756.75</v>
      </c>
      <c r="M5924">
        <v>2</v>
      </c>
      <c r="N5924">
        <v>9</v>
      </c>
      <c r="O5924" t="s">
        <v>3</v>
      </c>
    </row>
    <row r="5925" spans="1:15" x14ac:dyDescent="0.35">
      <c r="A5925" t="s">
        <v>9376</v>
      </c>
      <c r="B5925" t="s">
        <v>7</v>
      </c>
      <c r="C5925">
        <v>27</v>
      </c>
      <c r="D5925" t="s">
        <v>3</v>
      </c>
      <c r="E5925" t="s">
        <v>4</v>
      </c>
      <c r="F5925" t="s">
        <v>3</v>
      </c>
      <c r="G5925">
        <v>44</v>
      </c>
      <c r="H5925" t="s">
        <v>15</v>
      </c>
      <c r="I5925" t="s">
        <v>10</v>
      </c>
      <c r="J5925" t="s">
        <v>34</v>
      </c>
      <c r="K5925">
        <v>73.23</v>
      </c>
      <c r="L5925">
        <v>3224.28</v>
      </c>
      <c r="M5925">
        <v>5</v>
      </c>
      <c r="N5925">
        <v>5</v>
      </c>
      <c r="O5925" t="s">
        <v>3</v>
      </c>
    </row>
    <row r="5926" spans="1:15" x14ac:dyDescent="0.35">
      <c r="A5926" t="s">
        <v>6133</v>
      </c>
      <c r="B5926" t="s">
        <v>8</v>
      </c>
      <c r="C5926">
        <v>64</v>
      </c>
      <c r="D5926" t="s">
        <v>3</v>
      </c>
      <c r="E5926" t="s">
        <v>3</v>
      </c>
      <c r="F5926" t="s">
        <v>3</v>
      </c>
      <c r="G5926">
        <v>54</v>
      </c>
      <c r="H5926" t="s">
        <v>14</v>
      </c>
      <c r="I5926" t="s">
        <v>10</v>
      </c>
      <c r="J5926" t="s">
        <v>34</v>
      </c>
      <c r="K5926">
        <v>73.239999999999995</v>
      </c>
      <c r="L5926">
        <v>3949.2</v>
      </c>
      <c r="M5926">
        <v>7</v>
      </c>
      <c r="N5926">
        <v>9</v>
      </c>
      <c r="O5926" t="s">
        <v>3</v>
      </c>
    </row>
    <row r="5927" spans="1:15" x14ac:dyDescent="0.35">
      <c r="A5927" t="s">
        <v>7637</v>
      </c>
      <c r="B5927" t="s">
        <v>8</v>
      </c>
      <c r="C5927">
        <v>36</v>
      </c>
      <c r="D5927" t="s">
        <v>3</v>
      </c>
      <c r="E5927" t="s">
        <v>3</v>
      </c>
      <c r="F5927" t="s">
        <v>4</v>
      </c>
      <c r="G5927">
        <v>50</v>
      </c>
      <c r="H5927" t="s">
        <v>15</v>
      </c>
      <c r="I5927" t="s">
        <v>10</v>
      </c>
      <c r="J5927" t="s">
        <v>34</v>
      </c>
      <c r="K5927">
        <v>73.239999999999995</v>
      </c>
      <c r="L5927">
        <v>3672.37</v>
      </c>
      <c r="M5927">
        <v>3</v>
      </c>
      <c r="N5927">
        <v>3</v>
      </c>
      <c r="O5927" t="s">
        <v>3</v>
      </c>
    </row>
    <row r="5928" spans="1:15" x14ac:dyDescent="0.35">
      <c r="A5928" t="s">
        <v>634</v>
      </c>
      <c r="B5928" t="s">
        <v>7</v>
      </c>
      <c r="C5928">
        <v>22</v>
      </c>
      <c r="D5928" t="s">
        <v>3</v>
      </c>
      <c r="E5928" t="s">
        <v>4</v>
      </c>
      <c r="F5928" t="s">
        <v>4</v>
      </c>
      <c r="G5928">
        <v>18</v>
      </c>
      <c r="H5928" t="s">
        <v>16</v>
      </c>
      <c r="I5928" t="s">
        <v>10</v>
      </c>
      <c r="J5928" t="s">
        <v>40</v>
      </c>
      <c r="K5928">
        <v>73.260000000000005</v>
      </c>
      <c r="L5928">
        <v>1317.13</v>
      </c>
      <c r="M5928">
        <v>3</v>
      </c>
      <c r="N5928">
        <v>5</v>
      </c>
      <c r="O5928" t="s">
        <v>3</v>
      </c>
    </row>
    <row r="5929" spans="1:15" x14ac:dyDescent="0.35">
      <c r="A5929" t="s">
        <v>1617</v>
      </c>
      <c r="B5929" t="s">
        <v>7</v>
      </c>
      <c r="C5929">
        <v>33</v>
      </c>
      <c r="D5929" t="s">
        <v>3</v>
      </c>
      <c r="E5929" t="s">
        <v>4</v>
      </c>
      <c r="F5929" t="s">
        <v>4</v>
      </c>
      <c r="G5929">
        <v>39</v>
      </c>
      <c r="H5929" t="s">
        <v>15</v>
      </c>
      <c r="I5929" t="s">
        <v>10</v>
      </c>
      <c r="J5929" t="s">
        <v>32</v>
      </c>
      <c r="K5929">
        <v>73.260000000000005</v>
      </c>
      <c r="L5929">
        <v>2864.33</v>
      </c>
      <c r="M5929">
        <v>1</v>
      </c>
      <c r="N5929">
        <v>4</v>
      </c>
      <c r="O5929" t="s">
        <v>3</v>
      </c>
    </row>
    <row r="5930" spans="1:15" x14ac:dyDescent="0.35">
      <c r="A5930" t="s">
        <v>2635</v>
      </c>
      <c r="B5930" t="s">
        <v>8</v>
      </c>
      <c r="C5930">
        <v>72</v>
      </c>
      <c r="D5930" t="s">
        <v>3</v>
      </c>
      <c r="E5930" t="s">
        <v>4</v>
      </c>
      <c r="F5930" t="s">
        <v>3</v>
      </c>
      <c r="G5930">
        <v>18</v>
      </c>
      <c r="H5930" t="s">
        <v>14</v>
      </c>
      <c r="I5930" t="s">
        <v>10</v>
      </c>
      <c r="J5930" t="s">
        <v>32</v>
      </c>
      <c r="K5930">
        <v>73.27</v>
      </c>
      <c r="L5930">
        <v>1323.65</v>
      </c>
      <c r="M5930">
        <v>0</v>
      </c>
      <c r="N5930">
        <v>6</v>
      </c>
      <c r="O5930" t="s">
        <v>3</v>
      </c>
    </row>
    <row r="5931" spans="1:15" x14ac:dyDescent="0.35">
      <c r="A5931" t="s">
        <v>2153</v>
      </c>
      <c r="B5931" t="s">
        <v>7</v>
      </c>
      <c r="C5931">
        <v>32</v>
      </c>
      <c r="D5931" t="s">
        <v>3</v>
      </c>
      <c r="E5931" t="s">
        <v>4</v>
      </c>
      <c r="F5931" t="s">
        <v>4</v>
      </c>
      <c r="G5931">
        <v>70</v>
      </c>
      <c r="H5931" t="s">
        <v>15</v>
      </c>
      <c r="I5931" t="s">
        <v>11</v>
      </c>
      <c r="J5931" t="s">
        <v>34</v>
      </c>
      <c r="K5931">
        <v>73.3</v>
      </c>
      <c r="L5931">
        <v>5126.8100000000004</v>
      </c>
      <c r="M5931">
        <v>5</v>
      </c>
      <c r="N5931">
        <v>7</v>
      </c>
      <c r="O5931" t="s">
        <v>3</v>
      </c>
    </row>
    <row r="5932" spans="1:15" x14ac:dyDescent="0.35">
      <c r="A5932" t="s">
        <v>5220</v>
      </c>
      <c r="B5932" t="s">
        <v>7</v>
      </c>
      <c r="C5932">
        <v>31</v>
      </c>
      <c r="D5932" t="s">
        <v>3</v>
      </c>
      <c r="E5932" t="s">
        <v>4</v>
      </c>
      <c r="F5932" t="s">
        <v>4</v>
      </c>
      <c r="G5932">
        <v>3</v>
      </c>
      <c r="H5932" t="s">
        <v>14</v>
      </c>
      <c r="I5932" t="s">
        <v>11</v>
      </c>
      <c r="J5932" t="s">
        <v>32</v>
      </c>
      <c r="K5932">
        <v>73.3</v>
      </c>
      <c r="L5932">
        <v>206.47</v>
      </c>
      <c r="M5932">
        <v>2</v>
      </c>
      <c r="N5932">
        <v>4</v>
      </c>
      <c r="O5932" t="s">
        <v>4</v>
      </c>
    </row>
    <row r="5933" spans="1:15" x14ac:dyDescent="0.35">
      <c r="A5933" t="s">
        <v>6032</v>
      </c>
      <c r="B5933" t="s">
        <v>7</v>
      </c>
      <c r="C5933">
        <v>64</v>
      </c>
      <c r="D5933" t="s">
        <v>3</v>
      </c>
      <c r="E5933" t="s">
        <v>4</v>
      </c>
      <c r="F5933" t="s">
        <v>4</v>
      </c>
      <c r="G5933">
        <v>23</v>
      </c>
      <c r="H5933" t="s">
        <v>14</v>
      </c>
      <c r="I5933" t="s">
        <v>10</v>
      </c>
      <c r="J5933" t="s">
        <v>32</v>
      </c>
      <c r="K5933">
        <v>73.3</v>
      </c>
      <c r="L5933">
        <v>1690.39</v>
      </c>
      <c r="M5933">
        <v>5</v>
      </c>
      <c r="N5933">
        <v>9</v>
      </c>
      <c r="O5933" t="s">
        <v>3</v>
      </c>
    </row>
    <row r="5934" spans="1:15" x14ac:dyDescent="0.35">
      <c r="A5934" t="s">
        <v>7108</v>
      </c>
      <c r="B5934" t="s">
        <v>7</v>
      </c>
      <c r="C5934">
        <v>36</v>
      </c>
      <c r="D5934" t="s">
        <v>3</v>
      </c>
      <c r="E5934" t="s">
        <v>4</v>
      </c>
      <c r="F5934" t="s">
        <v>3</v>
      </c>
      <c r="G5934">
        <v>7</v>
      </c>
      <c r="H5934" t="s">
        <v>14</v>
      </c>
      <c r="I5934" t="s">
        <v>10</v>
      </c>
      <c r="J5934" t="s">
        <v>44</v>
      </c>
      <c r="K5934">
        <v>73.3</v>
      </c>
      <c r="L5934">
        <v>530.84</v>
      </c>
      <c r="M5934">
        <v>8</v>
      </c>
      <c r="N5934">
        <v>1</v>
      </c>
      <c r="O5934" t="s">
        <v>4</v>
      </c>
    </row>
    <row r="5935" spans="1:15" x14ac:dyDescent="0.35">
      <c r="A5935" t="s">
        <v>4240</v>
      </c>
      <c r="B5935" t="s">
        <v>8</v>
      </c>
      <c r="C5935">
        <v>37</v>
      </c>
      <c r="D5935" t="s">
        <v>3</v>
      </c>
      <c r="E5935" t="s">
        <v>3</v>
      </c>
      <c r="F5935" t="s">
        <v>3</v>
      </c>
      <c r="G5935">
        <v>22</v>
      </c>
      <c r="H5935" t="s">
        <v>14</v>
      </c>
      <c r="I5935" t="s">
        <v>10</v>
      </c>
      <c r="J5935" t="s">
        <v>40</v>
      </c>
      <c r="K5935">
        <v>73.33</v>
      </c>
      <c r="L5935">
        <v>1625.51</v>
      </c>
      <c r="M5935">
        <v>8</v>
      </c>
      <c r="N5935">
        <v>9</v>
      </c>
      <c r="O5935" t="s">
        <v>3</v>
      </c>
    </row>
    <row r="5936" spans="1:15" x14ac:dyDescent="0.35">
      <c r="A5936" t="s">
        <v>3693</v>
      </c>
      <c r="B5936" t="s">
        <v>7</v>
      </c>
      <c r="C5936">
        <v>73</v>
      </c>
      <c r="D5936" t="s">
        <v>4</v>
      </c>
      <c r="E5936" t="s">
        <v>4</v>
      </c>
      <c r="F5936" t="s">
        <v>4</v>
      </c>
      <c r="G5936">
        <v>31</v>
      </c>
      <c r="H5936" t="s">
        <v>16</v>
      </c>
      <c r="I5936" t="s">
        <v>10</v>
      </c>
      <c r="J5936" t="s">
        <v>32</v>
      </c>
      <c r="K5936">
        <v>73.34</v>
      </c>
      <c r="L5936">
        <v>2270.79</v>
      </c>
      <c r="M5936">
        <v>2</v>
      </c>
      <c r="N5936">
        <v>9</v>
      </c>
      <c r="O5936" t="s">
        <v>3</v>
      </c>
    </row>
    <row r="5937" spans="1:15" x14ac:dyDescent="0.35">
      <c r="A5937" t="s">
        <v>8723</v>
      </c>
      <c r="B5937" t="s">
        <v>7</v>
      </c>
      <c r="C5937">
        <v>56</v>
      </c>
      <c r="D5937" t="s">
        <v>3</v>
      </c>
      <c r="E5937" t="s">
        <v>4</v>
      </c>
      <c r="F5937" t="s">
        <v>4</v>
      </c>
      <c r="G5937">
        <v>46</v>
      </c>
      <c r="H5937" t="s">
        <v>15</v>
      </c>
      <c r="I5937" t="s">
        <v>10</v>
      </c>
      <c r="J5937" t="s">
        <v>40</v>
      </c>
      <c r="K5937">
        <v>73.349999999999994</v>
      </c>
      <c r="L5937">
        <v>3362.43</v>
      </c>
      <c r="M5937">
        <v>7</v>
      </c>
      <c r="N5937">
        <v>1</v>
      </c>
      <c r="O5937" t="s">
        <v>4</v>
      </c>
    </row>
    <row r="5938" spans="1:15" x14ac:dyDescent="0.35">
      <c r="A5938" t="s">
        <v>8455</v>
      </c>
      <c r="B5938" t="s">
        <v>8</v>
      </c>
      <c r="C5938">
        <v>33</v>
      </c>
      <c r="D5938" t="s">
        <v>3</v>
      </c>
      <c r="E5938" t="s">
        <v>3</v>
      </c>
      <c r="F5938" t="s">
        <v>4</v>
      </c>
      <c r="G5938">
        <v>21</v>
      </c>
      <c r="H5938" t="s">
        <v>14</v>
      </c>
      <c r="I5938" t="s">
        <v>10</v>
      </c>
      <c r="J5938" t="s">
        <v>44</v>
      </c>
      <c r="K5938">
        <v>73.38</v>
      </c>
      <c r="L5938">
        <v>1558.93</v>
      </c>
      <c r="M5938">
        <v>5</v>
      </c>
      <c r="N5938">
        <v>8</v>
      </c>
      <c r="O5938" t="s">
        <v>3</v>
      </c>
    </row>
    <row r="5939" spans="1:15" x14ac:dyDescent="0.35">
      <c r="A5939" t="s">
        <v>6941</v>
      </c>
      <c r="B5939" t="s">
        <v>8</v>
      </c>
      <c r="C5939">
        <v>42</v>
      </c>
      <c r="D5939" t="s">
        <v>3</v>
      </c>
      <c r="E5939" t="s">
        <v>3</v>
      </c>
      <c r="F5939" t="s">
        <v>3</v>
      </c>
      <c r="G5939">
        <v>5</v>
      </c>
      <c r="H5939" t="s">
        <v>14</v>
      </c>
      <c r="I5939" t="s">
        <v>10</v>
      </c>
      <c r="J5939" t="s">
        <v>32</v>
      </c>
      <c r="K5939">
        <v>73.39</v>
      </c>
      <c r="L5939">
        <v>348.59</v>
      </c>
      <c r="M5939">
        <v>4</v>
      </c>
      <c r="N5939">
        <v>1</v>
      </c>
      <c r="O5939" t="s">
        <v>4</v>
      </c>
    </row>
    <row r="5940" spans="1:15" x14ac:dyDescent="0.35">
      <c r="A5940" t="s">
        <v>9855</v>
      </c>
      <c r="B5940" t="s">
        <v>7</v>
      </c>
      <c r="C5940">
        <v>55</v>
      </c>
      <c r="D5940" t="s">
        <v>3</v>
      </c>
      <c r="E5940" t="s">
        <v>4</v>
      </c>
      <c r="F5940" t="s">
        <v>4</v>
      </c>
      <c r="G5940">
        <v>35</v>
      </c>
      <c r="H5940" t="s">
        <v>16</v>
      </c>
      <c r="I5940" t="s">
        <v>10</v>
      </c>
      <c r="J5940" t="s">
        <v>40</v>
      </c>
      <c r="K5940">
        <v>73.39</v>
      </c>
      <c r="L5940">
        <v>2581.84</v>
      </c>
      <c r="M5940">
        <v>1</v>
      </c>
      <c r="N5940">
        <v>8</v>
      </c>
      <c r="O5940" t="s">
        <v>3</v>
      </c>
    </row>
    <row r="5941" spans="1:15" x14ac:dyDescent="0.35">
      <c r="A5941" t="s">
        <v>3274</v>
      </c>
      <c r="B5941" t="s">
        <v>8</v>
      </c>
      <c r="C5941">
        <v>56</v>
      </c>
      <c r="D5941" t="s">
        <v>3</v>
      </c>
      <c r="E5941" t="s">
        <v>3</v>
      </c>
      <c r="F5941" t="s">
        <v>3</v>
      </c>
      <c r="G5941">
        <v>27</v>
      </c>
      <c r="H5941" t="s">
        <v>14</v>
      </c>
      <c r="I5941" t="s">
        <v>10</v>
      </c>
      <c r="J5941" t="s">
        <v>44</v>
      </c>
      <c r="K5941">
        <v>73.400000000000006</v>
      </c>
      <c r="L5941">
        <v>1995.52</v>
      </c>
      <c r="M5941">
        <v>1</v>
      </c>
      <c r="N5941">
        <v>4</v>
      </c>
      <c r="O5941" t="s">
        <v>3</v>
      </c>
    </row>
    <row r="5942" spans="1:15" x14ac:dyDescent="0.35">
      <c r="A5942" t="s">
        <v>431</v>
      </c>
      <c r="B5942" t="s">
        <v>7</v>
      </c>
      <c r="C5942">
        <v>37</v>
      </c>
      <c r="D5942" t="s">
        <v>3</v>
      </c>
      <c r="E5942" t="s">
        <v>4</v>
      </c>
      <c r="F5942" t="s">
        <v>3</v>
      </c>
      <c r="G5942">
        <v>60</v>
      </c>
      <c r="H5942" t="s">
        <v>14</v>
      </c>
      <c r="I5942" t="s">
        <v>11</v>
      </c>
      <c r="J5942" t="s">
        <v>34</v>
      </c>
      <c r="K5942">
        <v>73.41</v>
      </c>
      <c r="L5942">
        <v>4423.7299999999996</v>
      </c>
      <c r="M5942">
        <v>0</v>
      </c>
      <c r="N5942">
        <v>3</v>
      </c>
      <c r="O5942" t="s">
        <v>3</v>
      </c>
    </row>
    <row r="5943" spans="1:15" x14ac:dyDescent="0.35">
      <c r="A5943" t="s">
        <v>7997</v>
      </c>
      <c r="B5943" t="s">
        <v>7</v>
      </c>
      <c r="C5943">
        <v>73</v>
      </c>
      <c r="D5943" t="s">
        <v>3</v>
      </c>
      <c r="E5943" t="s">
        <v>4</v>
      </c>
      <c r="F5943" t="s">
        <v>4</v>
      </c>
      <c r="G5943">
        <v>52</v>
      </c>
      <c r="H5943" t="s">
        <v>14</v>
      </c>
      <c r="I5943" t="s">
        <v>11</v>
      </c>
      <c r="J5943" t="s">
        <v>34</v>
      </c>
      <c r="K5943">
        <v>73.41</v>
      </c>
      <c r="L5943">
        <v>3828.13</v>
      </c>
      <c r="M5943">
        <v>8</v>
      </c>
      <c r="N5943">
        <v>7</v>
      </c>
      <c r="O5943" t="s">
        <v>3</v>
      </c>
    </row>
    <row r="5944" spans="1:15" x14ac:dyDescent="0.35">
      <c r="A5944" t="s">
        <v>3465</v>
      </c>
      <c r="B5944" t="s">
        <v>8</v>
      </c>
      <c r="C5944">
        <v>63</v>
      </c>
      <c r="D5944" t="s">
        <v>4</v>
      </c>
      <c r="E5944" t="s">
        <v>4</v>
      </c>
      <c r="F5944" t="s">
        <v>4</v>
      </c>
      <c r="G5944">
        <v>13</v>
      </c>
      <c r="H5944" t="s">
        <v>16</v>
      </c>
      <c r="I5944" t="s">
        <v>10</v>
      </c>
      <c r="J5944" t="s">
        <v>44</v>
      </c>
      <c r="K5944">
        <v>73.42</v>
      </c>
      <c r="L5944">
        <v>959.43</v>
      </c>
      <c r="M5944">
        <v>7</v>
      </c>
      <c r="N5944">
        <v>3</v>
      </c>
      <c r="O5944" t="s">
        <v>4</v>
      </c>
    </row>
    <row r="5945" spans="1:15" x14ac:dyDescent="0.35">
      <c r="A5945" t="s">
        <v>3358</v>
      </c>
      <c r="B5945" t="s">
        <v>8</v>
      </c>
      <c r="C5945">
        <v>38</v>
      </c>
      <c r="D5945" t="s">
        <v>3</v>
      </c>
      <c r="E5945" t="s">
        <v>4</v>
      </c>
      <c r="F5945" t="s">
        <v>4</v>
      </c>
      <c r="G5945">
        <v>2</v>
      </c>
      <c r="H5945" t="s">
        <v>14</v>
      </c>
      <c r="I5945" t="s">
        <v>10</v>
      </c>
      <c r="J5945" t="s">
        <v>40</v>
      </c>
      <c r="K5945">
        <v>73.430000000000007</v>
      </c>
      <c r="L5945">
        <v>127.56</v>
      </c>
      <c r="M5945">
        <v>6</v>
      </c>
      <c r="N5945">
        <v>2</v>
      </c>
      <c r="O5945" t="s">
        <v>4</v>
      </c>
    </row>
    <row r="5946" spans="1:15" x14ac:dyDescent="0.35">
      <c r="A5946" t="s">
        <v>2648</v>
      </c>
      <c r="B5946" t="s">
        <v>8</v>
      </c>
      <c r="C5946">
        <v>51</v>
      </c>
      <c r="D5946" t="s">
        <v>3</v>
      </c>
      <c r="E5946" t="s">
        <v>4</v>
      </c>
      <c r="F5946" t="s">
        <v>4</v>
      </c>
      <c r="G5946">
        <v>18</v>
      </c>
      <c r="H5946" t="s">
        <v>14</v>
      </c>
      <c r="I5946" t="s">
        <v>10</v>
      </c>
      <c r="J5946" t="s">
        <v>34</v>
      </c>
      <c r="K5946">
        <v>73.45</v>
      </c>
      <c r="L5946">
        <v>1338.27</v>
      </c>
      <c r="M5946">
        <v>7</v>
      </c>
      <c r="N5946">
        <v>1</v>
      </c>
      <c r="O5946" t="s">
        <v>4</v>
      </c>
    </row>
    <row r="5947" spans="1:15" x14ac:dyDescent="0.35">
      <c r="A5947" t="s">
        <v>1944</v>
      </c>
      <c r="B5947" t="s">
        <v>8</v>
      </c>
      <c r="C5947">
        <v>33</v>
      </c>
      <c r="D5947" t="s">
        <v>3</v>
      </c>
      <c r="E5947" t="s">
        <v>3</v>
      </c>
      <c r="F5947" t="s">
        <v>3</v>
      </c>
      <c r="G5947">
        <v>13</v>
      </c>
      <c r="H5947" t="s">
        <v>14</v>
      </c>
      <c r="I5947" t="s">
        <v>10</v>
      </c>
      <c r="J5947" t="s">
        <v>32</v>
      </c>
      <c r="K5947">
        <v>73.459999999999994</v>
      </c>
      <c r="L5947">
        <v>942.88</v>
      </c>
      <c r="M5947">
        <v>8</v>
      </c>
      <c r="N5947">
        <v>10</v>
      </c>
      <c r="O5947" t="s">
        <v>3</v>
      </c>
    </row>
    <row r="5948" spans="1:15" x14ac:dyDescent="0.35">
      <c r="A5948" t="s">
        <v>2386</v>
      </c>
      <c r="B5948" t="s">
        <v>8</v>
      </c>
      <c r="C5948">
        <v>38</v>
      </c>
      <c r="D5948" t="s">
        <v>3</v>
      </c>
      <c r="E5948" t="s">
        <v>3</v>
      </c>
      <c r="F5948" t="s">
        <v>4</v>
      </c>
      <c r="G5948">
        <v>58</v>
      </c>
      <c r="H5948" t="s">
        <v>14</v>
      </c>
      <c r="I5948" t="s">
        <v>10</v>
      </c>
      <c r="J5948" t="s">
        <v>34</v>
      </c>
      <c r="K5948">
        <v>73.459999999999994</v>
      </c>
      <c r="L5948">
        <v>4274.1899999999996</v>
      </c>
      <c r="M5948">
        <v>4</v>
      </c>
      <c r="N5948">
        <v>5</v>
      </c>
      <c r="O5948" t="s">
        <v>3</v>
      </c>
    </row>
    <row r="5949" spans="1:15" x14ac:dyDescent="0.35">
      <c r="A5949" t="s">
        <v>2119</v>
      </c>
      <c r="B5949" t="s">
        <v>7</v>
      </c>
      <c r="C5949">
        <v>70</v>
      </c>
      <c r="D5949" t="s">
        <v>4</v>
      </c>
      <c r="E5949" t="s">
        <v>4</v>
      </c>
      <c r="F5949" t="s">
        <v>4</v>
      </c>
      <c r="G5949">
        <v>67</v>
      </c>
      <c r="H5949" t="s">
        <v>14</v>
      </c>
      <c r="I5949" t="s">
        <v>11</v>
      </c>
      <c r="J5949" t="s">
        <v>40</v>
      </c>
      <c r="K5949">
        <v>73.489999999999995</v>
      </c>
      <c r="L5949">
        <v>4908.32</v>
      </c>
      <c r="M5949">
        <v>0</v>
      </c>
      <c r="N5949">
        <v>9</v>
      </c>
      <c r="O5949" t="s">
        <v>3</v>
      </c>
    </row>
    <row r="5950" spans="1:15" x14ac:dyDescent="0.35">
      <c r="A5950" t="s">
        <v>8747</v>
      </c>
      <c r="B5950" t="s">
        <v>7</v>
      </c>
      <c r="C5950">
        <v>42</v>
      </c>
      <c r="D5950" t="s">
        <v>3</v>
      </c>
      <c r="E5950" t="s">
        <v>4</v>
      </c>
      <c r="F5950" t="s">
        <v>3</v>
      </c>
      <c r="G5950">
        <v>19</v>
      </c>
      <c r="H5950" t="s">
        <v>14</v>
      </c>
      <c r="I5950" t="s">
        <v>11</v>
      </c>
      <c r="J5950" t="s">
        <v>40</v>
      </c>
      <c r="K5950">
        <v>73.489999999999995</v>
      </c>
      <c r="L5950">
        <v>1393.78</v>
      </c>
      <c r="M5950">
        <v>1</v>
      </c>
      <c r="N5950">
        <v>3</v>
      </c>
      <c r="O5950" t="s">
        <v>3</v>
      </c>
    </row>
    <row r="5951" spans="1:15" x14ac:dyDescent="0.35">
      <c r="A5951" t="s">
        <v>2857</v>
      </c>
      <c r="B5951" t="s">
        <v>8</v>
      </c>
      <c r="C5951">
        <v>73</v>
      </c>
      <c r="D5951" t="s">
        <v>3</v>
      </c>
      <c r="E5951" t="s">
        <v>3</v>
      </c>
      <c r="F5951" t="s">
        <v>4</v>
      </c>
      <c r="G5951">
        <v>38</v>
      </c>
      <c r="H5951" t="s">
        <v>14</v>
      </c>
      <c r="I5951" t="s">
        <v>11</v>
      </c>
      <c r="J5951" t="s">
        <v>34</v>
      </c>
      <c r="K5951">
        <v>73.53</v>
      </c>
      <c r="L5951">
        <v>2775.01</v>
      </c>
      <c r="M5951">
        <v>5</v>
      </c>
      <c r="N5951">
        <v>6</v>
      </c>
      <c r="O5951" t="s">
        <v>3</v>
      </c>
    </row>
    <row r="5952" spans="1:15" x14ac:dyDescent="0.35">
      <c r="A5952" t="s">
        <v>878</v>
      </c>
      <c r="B5952" t="s">
        <v>7</v>
      </c>
      <c r="C5952">
        <v>35</v>
      </c>
      <c r="D5952" t="s">
        <v>3</v>
      </c>
      <c r="E5952" t="s">
        <v>4</v>
      </c>
      <c r="F5952" t="s">
        <v>4</v>
      </c>
      <c r="G5952">
        <v>44</v>
      </c>
      <c r="H5952" t="s">
        <v>14</v>
      </c>
      <c r="I5952" t="s">
        <v>11</v>
      </c>
      <c r="J5952" t="s">
        <v>34</v>
      </c>
      <c r="K5952">
        <v>73.540000000000006</v>
      </c>
      <c r="L5952">
        <v>3247.26</v>
      </c>
      <c r="M5952">
        <v>6</v>
      </c>
      <c r="N5952">
        <v>10</v>
      </c>
      <c r="O5952" t="s">
        <v>3</v>
      </c>
    </row>
    <row r="5953" spans="1:15" x14ac:dyDescent="0.35">
      <c r="A5953" t="s">
        <v>1094</v>
      </c>
      <c r="B5953" t="s">
        <v>7</v>
      </c>
      <c r="C5953">
        <v>63</v>
      </c>
      <c r="D5953" t="s">
        <v>3</v>
      </c>
      <c r="E5953" t="s">
        <v>3</v>
      </c>
      <c r="F5953" t="s">
        <v>4</v>
      </c>
      <c r="G5953">
        <v>45</v>
      </c>
      <c r="H5953" t="s">
        <v>15</v>
      </c>
      <c r="I5953" t="s">
        <v>10</v>
      </c>
      <c r="J5953" t="s">
        <v>40</v>
      </c>
      <c r="K5953">
        <v>73.540000000000006</v>
      </c>
      <c r="L5953">
        <v>3324.97</v>
      </c>
      <c r="M5953">
        <v>8</v>
      </c>
      <c r="N5953">
        <v>4</v>
      </c>
      <c r="O5953" t="s">
        <v>4</v>
      </c>
    </row>
    <row r="5954" spans="1:15" x14ac:dyDescent="0.35">
      <c r="A5954" t="s">
        <v>4459</v>
      </c>
      <c r="B5954" t="s">
        <v>7</v>
      </c>
      <c r="C5954">
        <v>51</v>
      </c>
      <c r="D5954" t="s">
        <v>3</v>
      </c>
      <c r="E5954" t="s">
        <v>3</v>
      </c>
      <c r="F5954" t="s">
        <v>3</v>
      </c>
      <c r="G5954">
        <v>52</v>
      </c>
      <c r="H5954" t="s">
        <v>15</v>
      </c>
      <c r="I5954" t="s">
        <v>10</v>
      </c>
      <c r="J5954" t="s">
        <v>44</v>
      </c>
      <c r="K5954">
        <v>73.55</v>
      </c>
      <c r="L5954">
        <v>3809.08</v>
      </c>
      <c r="M5954">
        <v>6</v>
      </c>
      <c r="N5954">
        <v>8</v>
      </c>
      <c r="O5954" t="s">
        <v>3</v>
      </c>
    </row>
    <row r="5955" spans="1:15" x14ac:dyDescent="0.35">
      <c r="A5955" t="s">
        <v>287</v>
      </c>
      <c r="B5955" t="s">
        <v>7</v>
      </c>
      <c r="C5955">
        <v>56</v>
      </c>
      <c r="D5955" t="s">
        <v>3</v>
      </c>
      <c r="E5955" t="s">
        <v>3</v>
      </c>
      <c r="F5955" t="s">
        <v>4</v>
      </c>
      <c r="G5955">
        <v>37</v>
      </c>
      <c r="H5955" t="s">
        <v>14</v>
      </c>
      <c r="I5955" t="s">
        <v>11</v>
      </c>
      <c r="J5955" t="s">
        <v>32</v>
      </c>
      <c r="K5955">
        <v>73.56</v>
      </c>
      <c r="L5955">
        <v>2706.92</v>
      </c>
      <c r="M5955">
        <v>0</v>
      </c>
      <c r="N5955">
        <v>4</v>
      </c>
      <c r="O5955" t="s">
        <v>3</v>
      </c>
    </row>
    <row r="5956" spans="1:15" x14ac:dyDescent="0.35">
      <c r="A5956" t="s">
        <v>5098</v>
      </c>
      <c r="B5956" t="s">
        <v>7</v>
      </c>
      <c r="C5956">
        <v>41</v>
      </c>
      <c r="D5956" t="s">
        <v>3</v>
      </c>
      <c r="E5956" t="s">
        <v>3</v>
      </c>
      <c r="F5956" t="s">
        <v>3</v>
      </c>
      <c r="G5956">
        <v>62</v>
      </c>
      <c r="H5956" t="s">
        <v>14</v>
      </c>
      <c r="I5956" t="s">
        <v>11</v>
      </c>
      <c r="J5956" t="s">
        <v>44</v>
      </c>
      <c r="K5956">
        <v>73.56</v>
      </c>
      <c r="L5956">
        <v>4572.24</v>
      </c>
      <c r="M5956">
        <v>1</v>
      </c>
      <c r="N5956">
        <v>2</v>
      </c>
      <c r="O5956" t="s">
        <v>3</v>
      </c>
    </row>
    <row r="5957" spans="1:15" x14ac:dyDescent="0.35">
      <c r="A5957" t="s">
        <v>1713</v>
      </c>
      <c r="B5957" t="s">
        <v>7</v>
      </c>
      <c r="C5957">
        <v>46</v>
      </c>
      <c r="D5957" t="s">
        <v>3</v>
      </c>
      <c r="E5957" t="s">
        <v>3</v>
      </c>
      <c r="F5957" t="s">
        <v>3</v>
      </c>
      <c r="G5957">
        <v>7</v>
      </c>
      <c r="H5957" t="s">
        <v>16</v>
      </c>
      <c r="I5957" t="s">
        <v>11</v>
      </c>
      <c r="J5957" t="s">
        <v>32</v>
      </c>
      <c r="K5957">
        <v>73.569999999999993</v>
      </c>
      <c r="L5957">
        <v>523.36</v>
      </c>
      <c r="M5957">
        <v>3</v>
      </c>
      <c r="N5957">
        <v>6</v>
      </c>
      <c r="O5957" t="s">
        <v>3</v>
      </c>
    </row>
    <row r="5958" spans="1:15" x14ac:dyDescent="0.35">
      <c r="A5958" t="s">
        <v>1077</v>
      </c>
      <c r="B5958" t="s">
        <v>7</v>
      </c>
      <c r="C5958">
        <v>57</v>
      </c>
      <c r="D5958" t="s">
        <v>3</v>
      </c>
      <c r="E5958" t="s">
        <v>3</v>
      </c>
      <c r="F5958" t="s">
        <v>3</v>
      </c>
      <c r="G5958">
        <v>30</v>
      </c>
      <c r="H5958" t="s">
        <v>16</v>
      </c>
      <c r="I5958" t="s">
        <v>11</v>
      </c>
      <c r="J5958" t="s">
        <v>32</v>
      </c>
      <c r="K5958">
        <v>73.599999999999994</v>
      </c>
      <c r="L5958">
        <v>2201.94</v>
      </c>
      <c r="M5958">
        <v>0</v>
      </c>
      <c r="N5958">
        <v>10</v>
      </c>
      <c r="O5958" t="s">
        <v>3</v>
      </c>
    </row>
    <row r="5959" spans="1:15" x14ac:dyDescent="0.35">
      <c r="A5959" t="s">
        <v>7174</v>
      </c>
      <c r="B5959" t="s">
        <v>8</v>
      </c>
      <c r="C5959">
        <v>74</v>
      </c>
      <c r="D5959" t="s">
        <v>3</v>
      </c>
      <c r="E5959" t="s">
        <v>4</v>
      </c>
      <c r="F5959" t="s">
        <v>4</v>
      </c>
      <c r="G5959">
        <v>3</v>
      </c>
      <c r="H5959" t="s">
        <v>16</v>
      </c>
      <c r="I5959" t="s">
        <v>11</v>
      </c>
      <c r="J5959" t="s">
        <v>32</v>
      </c>
      <c r="K5959">
        <v>73.599999999999994</v>
      </c>
      <c r="L5959">
        <v>237.64</v>
      </c>
      <c r="M5959">
        <v>3</v>
      </c>
      <c r="N5959">
        <v>7</v>
      </c>
      <c r="O5959" t="s">
        <v>3</v>
      </c>
    </row>
    <row r="5960" spans="1:15" x14ac:dyDescent="0.35">
      <c r="A5960" t="s">
        <v>9755</v>
      </c>
      <c r="B5960" t="s">
        <v>8</v>
      </c>
      <c r="C5960">
        <v>53</v>
      </c>
      <c r="D5960" t="s">
        <v>3</v>
      </c>
      <c r="E5960" t="s">
        <v>3</v>
      </c>
      <c r="F5960" t="s">
        <v>3</v>
      </c>
      <c r="G5960">
        <v>54</v>
      </c>
      <c r="H5960" t="s">
        <v>14</v>
      </c>
      <c r="I5960" t="s">
        <v>10</v>
      </c>
      <c r="J5960" t="s">
        <v>34</v>
      </c>
      <c r="K5960">
        <v>73.599999999999994</v>
      </c>
      <c r="L5960">
        <v>3990.33</v>
      </c>
      <c r="M5960">
        <v>7</v>
      </c>
      <c r="N5960">
        <v>10</v>
      </c>
      <c r="O5960" t="s">
        <v>3</v>
      </c>
    </row>
    <row r="5961" spans="1:15" x14ac:dyDescent="0.35">
      <c r="A5961" t="s">
        <v>5621</v>
      </c>
      <c r="B5961" t="s">
        <v>7</v>
      </c>
      <c r="C5961">
        <v>35</v>
      </c>
      <c r="D5961" t="s">
        <v>3</v>
      </c>
      <c r="E5961" t="s">
        <v>4</v>
      </c>
      <c r="F5961" t="s">
        <v>4</v>
      </c>
      <c r="G5961">
        <v>58</v>
      </c>
      <c r="H5961" t="s">
        <v>16</v>
      </c>
      <c r="I5961" t="s">
        <v>11</v>
      </c>
      <c r="J5961" t="s">
        <v>44</v>
      </c>
      <c r="K5961">
        <v>73.61</v>
      </c>
      <c r="L5961">
        <v>4280.91</v>
      </c>
      <c r="M5961">
        <v>0</v>
      </c>
      <c r="N5961">
        <v>4</v>
      </c>
      <c r="O5961" t="s">
        <v>3</v>
      </c>
    </row>
    <row r="5962" spans="1:15" x14ac:dyDescent="0.35">
      <c r="A5962" t="s">
        <v>7335</v>
      </c>
      <c r="B5962" t="s">
        <v>8</v>
      </c>
      <c r="C5962">
        <v>22</v>
      </c>
      <c r="D5962" t="s">
        <v>3</v>
      </c>
      <c r="E5962" t="s">
        <v>3</v>
      </c>
      <c r="F5962" t="s">
        <v>3</v>
      </c>
      <c r="G5962">
        <v>6</v>
      </c>
      <c r="H5962" t="s">
        <v>16</v>
      </c>
      <c r="I5962" t="s">
        <v>11</v>
      </c>
      <c r="J5962" t="s">
        <v>40</v>
      </c>
      <c r="K5962">
        <v>73.61</v>
      </c>
      <c r="L5962">
        <v>446.76</v>
      </c>
      <c r="M5962">
        <v>0</v>
      </c>
      <c r="N5962">
        <v>7</v>
      </c>
      <c r="O5962" t="s">
        <v>3</v>
      </c>
    </row>
    <row r="5963" spans="1:15" x14ac:dyDescent="0.35">
      <c r="A5963" t="s">
        <v>2187</v>
      </c>
      <c r="B5963" t="s">
        <v>7</v>
      </c>
      <c r="C5963">
        <v>72</v>
      </c>
      <c r="D5963" t="s">
        <v>4</v>
      </c>
      <c r="E5963" t="s">
        <v>4</v>
      </c>
      <c r="F5963" t="s">
        <v>3</v>
      </c>
      <c r="G5963">
        <v>42</v>
      </c>
      <c r="H5963" t="s">
        <v>14</v>
      </c>
      <c r="I5963" t="s">
        <v>10</v>
      </c>
      <c r="J5963" t="s">
        <v>44</v>
      </c>
      <c r="K5963">
        <v>73.62</v>
      </c>
      <c r="L5963">
        <v>3080.1</v>
      </c>
      <c r="M5963">
        <v>3</v>
      </c>
      <c r="N5963">
        <v>4</v>
      </c>
      <c r="O5963" t="s">
        <v>3</v>
      </c>
    </row>
    <row r="5964" spans="1:15" x14ac:dyDescent="0.35">
      <c r="A5964" t="s">
        <v>1669</v>
      </c>
      <c r="B5964" t="s">
        <v>8</v>
      </c>
      <c r="C5964">
        <v>63</v>
      </c>
      <c r="D5964" t="s">
        <v>4</v>
      </c>
      <c r="E5964" t="s">
        <v>3</v>
      </c>
      <c r="F5964" t="s">
        <v>4</v>
      </c>
      <c r="G5964">
        <v>28</v>
      </c>
      <c r="H5964" t="s">
        <v>16</v>
      </c>
      <c r="I5964" t="s">
        <v>10</v>
      </c>
      <c r="J5964" t="s">
        <v>32</v>
      </c>
      <c r="K5964">
        <v>73.63</v>
      </c>
      <c r="L5964">
        <v>2065.62</v>
      </c>
      <c r="M5964">
        <v>2</v>
      </c>
      <c r="N5964">
        <v>6</v>
      </c>
      <c r="O5964" t="s">
        <v>3</v>
      </c>
    </row>
    <row r="5965" spans="1:15" x14ac:dyDescent="0.35">
      <c r="A5965" t="s">
        <v>3160</v>
      </c>
      <c r="B5965" t="s">
        <v>7</v>
      </c>
      <c r="C5965">
        <v>30</v>
      </c>
      <c r="D5965" t="s">
        <v>3</v>
      </c>
      <c r="E5965" t="s">
        <v>4</v>
      </c>
      <c r="F5965" t="s">
        <v>3</v>
      </c>
      <c r="G5965">
        <v>48</v>
      </c>
      <c r="H5965" t="s">
        <v>14</v>
      </c>
      <c r="I5965" t="s">
        <v>11</v>
      </c>
      <c r="J5965" t="s">
        <v>40</v>
      </c>
      <c r="K5965">
        <v>73.64</v>
      </c>
      <c r="L5965">
        <v>3524.91</v>
      </c>
      <c r="M5965">
        <v>7</v>
      </c>
      <c r="N5965">
        <v>8</v>
      </c>
      <c r="O5965" t="s">
        <v>3</v>
      </c>
    </row>
    <row r="5966" spans="1:15" x14ac:dyDescent="0.35">
      <c r="A5966" t="s">
        <v>1901</v>
      </c>
      <c r="B5966" t="s">
        <v>7</v>
      </c>
      <c r="C5966">
        <v>37</v>
      </c>
      <c r="D5966" t="s">
        <v>3</v>
      </c>
      <c r="E5966" t="s">
        <v>3</v>
      </c>
      <c r="F5966" t="s">
        <v>3</v>
      </c>
      <c r="G5966">
        <v>41</v>
      </c>
      <c r="H5966" t="s">
        <v>16</v>
      </c>
      <c r="I5966" t="s">
        <v>11</v>
      </c>
      <c r="J5966" t="s">
        <v>32</v>
      </c>
      <c r="K5966">
        <v>73.650000000000006</v>
      </c>
      <c r="L5966">
        <v>3012.15</v>
      </c>
      <c r="M5966">
        <v>6</v>
      </c>
      <c r="N5966">
        <v>3</v>
      </c>
      <c r="O5966" t="s">
        <v>4</v>
      </c>
    </row>
    <row r="5967" spans="1:15" x14ac:dyDescent="0.35">
      <c r="A5967" t="s">
        <v>6953</v>
      </c>
      <c r="B5967" t="s">
        <v>8</v>
      </c>
      <c r="C5967">
        <v>47</v>
      </c>
      <c r="D5967" t="s">
        <v>3</v>
      </c>
      <c r="E5967" t="s">
        <v>4</v>
      </c>
      <c r="F5967" t="s">
        <v>4</v>
      </c>
      <c r="G5967">
        <v>72</v>
      </c>
      <c r="H5967" t="s">
        <v>16</v>
      </c>
      <c r="I5967" t="s">
        <v>10</v>
      </c>
      <c r="J5967" t="s">
        <v>32</v>
      </c>
      <c r="K5967">
        <v>73.650000000000006</v>
      </c>
      <c r="L5967">
        <v>5289.43</v>
      </c>
      <c r="M5967">
        <v>8</v>
      </c>
      <c r="N5967">
        <v>6</v>
      </c>
      <c r="O5967" t="s">
        <v>3</v>
      </c>
    </row>
    <row r="5968" spans="1:15" x14ac:dyDescent="0.35">
      <c r="A5968" t="s">
        <v>8597</v>
      </c>
      <c r="B5968" t="s">
        <v>7</v>
      </c>
      <c r="C5968">
        <v>49</v>
      </c>
      <c r="D5968" t="s">
        <v>3</v>
      </c>
      <c r="E5968" t="s">
        <v>4</v>
      </c>
      <c r="F5968" t="s">
        <v>3</v>
      </c>
      <c r="G5968">
        <v>42</v>
      </c>
      <c r="H5968" t="s">
        <v>14</v>
      </c>
      <c r="I5968" t="s">
        <v>11</v>
      </c>
      <c r="J5968" t="s">
        <v>34</v>
      </c>
      <c r="K5968">
        <v>73.650000000000006</v>
      </c>
      <c r="L5968">
        <v>3104.99</v>
      </c>
      <c r="M5968">
        <v>2</v>
      </c>
      <c r="N5968">
        <v>6</v>
      </c>
      <c r="O5968" t="s">
        <v>3</v>
      </c>
    </row>
    <row r="5969" spans="1:15" x14ac:dyDescent="0.35">
      <c r="A5969" t="s">
        <v>3611</v>
      </c>
      <c r="B5969" t="s">
        <v>7</v>
      </c>
      <c r="C5969">
        <v>47</v>
      </c>
      <c r="D5969" t="s">
        <v>3</v>
      </c>
      <c r="E5969" t="s">
        <v>3</v>
      </c>
      <c r="F5969" t="s">
        <v>4</v>
      </c>
      <c r="G5969">
        <v>59</v>
      </c>
      <c r="H5969" t="s">
        <v>14</v>
      </c>
      <c r="I5969" t="s">
        <v>10</v>
      </c>
      <c r="J5969" t="s">
        <v>40</v>
      </c>
      <c r="K5969">
        <v>73.680000000000007</v>
      </c>
      <c r="L5969">
        <v>4331.3</v>
      </c>
      <c r="M5969">
        <v>8</v>
      </c>
      <c r="N5969">
        <v>4</v>
      </c>
      <c r="O5969" t="s">
        <v>4</v>
      </c>
    </row>
    <row r="5970" spans="1:15" x14ac:dyDescent="0.35">
      <c r="A5970" t="s">
        <v>5471</v>
      </c>
      <c r="B5970" t="s">
        <v>7</v>
      </c>
      <c r="C5970">
        <v>23</v>
      </c>
      <c r="D5970" t="s">
        <v>3</v>
      </c>
      <c r="E5970" t="s">
        <v>4</v>
      </c>
      <c r="F5970" t="s">
        <v>3</v>
      </c>
      <c r="G5970">
        <v>15</v>
      </c>
      <c r="H5970" t="s">
        <v>14</v>
      </c>
      <c r="I5970" t="s">
        <v>11</v>
      </c>
      <c r="J5970" t="s">
        <v>44</v>
      </c>
      <c r="K5970">
        <v>73.680000000000007</v>
      </c>
      <c r="L5970">
        <v>1090.21</v>
      </c>
      <c r="M5970">
        <v>8</v>
      </c>
      <c r="N5970">
        <v>8</v>
      </c>
      <c r="O5970" t="s">
        <v>3</v>
      </c>
    </row>
    <row r="5971" spans="1:15" x14ac:dyDescent="0.35">
      <c r="A5971" t="s">
        <v>5917</v>
      </c>
      <c r="B5971" t="s">
        <v>8</v>
      </c>
      <c r="C5971">
        <v>71</v>
      </c>
      <c r="D5971" t="s">
        <v>4</v>
      </c>
      <c r="E5971" t="s">
        <v>4</v>
      </c>
      <c r="F5971" t="s">
        <v>4</v>
      </c>
      <c r="G5971">
        <v>12</v>
      </c>
      <c r="H5971" t="s">
        <v>15</v>
      </c>
      <c r="I5971" t="s">
        <v>10</v>
      </c>
      <c r="J5971" t="s">
        <v>40</v>
      </c>
      <c r="K5971">
        <v>73.680000000000007</v>
      </c>
      <c r="L5971">
        <v>896.27</v>
      </c>
      <c r="M5971">
        <v>3</v>
      </c>
      <c r="N5971">
        <v>6</v>
      </c>
      <c r="O5971" t="s">
        <v>3</v>
      </c>
    </row>
    <row r="5972" spans="1:15" x14ac:dyDescent="0.35">
      <c r="A5972" t="s">
        <v>5012</v>
      </c>
      <c r="B5972" t="s">
        <v>8</v>
      </c>
      <c r="C5972">
        <v>69</v>
      </c>
      <c r="D5972" t="s">
        <v>4</v>
      </c>
      <c r="E5972" t="s">
        <v>4</v>
      </c>
      <c r="F5972" t="s">
        <v>4</v>
      </c>
      <c r="G5972">
        <v>3</v>
      </c>
      <c r="H5972" t="s">
        <v>14</v>
      </c>
      <c r="I5972" t="s">
        <v>10</v>
      </c>
      <c r="J5972" t="s">
        <v>32</v>
      </c>
      <c r="K5972">
        <v>73.709999999999994</v>
      </c>
      <c r="L5972">
        <v>207.54</v>
      </c>
      <c r="M5972">
        <v>6</v>
      </c>
      <c r="N5972">
        <v>7</v>
      </c>
      <c r="O5972" t="s">
        <v>3</v>
      </c>
    </row>
    <row r="5973" spans="1:15" x14ac:dyDescent="0.35">
      <c r="A5973" t="s">
        <v>6185</v>
      </c>
      <c r="B5973" t="s">
        <v>7</v>
      </c>
      <c r="C5973">
        <v>65</v>
      </c>
      <c r="D5973" t="s">
        <v>3</v>
      </c>
      <c r="E5973" t="s">
        <v>4</v>
      </c>
      <c r="F5973" t="s">
        <v>3</v>
      </c>
      <c r="G5973">
        <v>10</v>
      </c>
      <c r="H5973" t="s">
        <v>15</v>
      </c>
      <c r="I5973" t="s">
        <v>11</v>
      </c>
      <c r="J5973" t="s">
        <v>40</v>
      </c>
      <c r="K5973">
        <v>73.72</v>
      </c>
      <c r="L5973">
        <v>734.77</v>
      </c>
      <c r="M5973">
        <v>3</v>
      </c>
      <c r="N5973">
        <v>6</v>
      </c>
      <c r="O5973" t="s">
        <v>3</v>
      </c>
    </row>
    <row r="5974" spans="1:15" x14ac:dyDescent="0.35">
      <c r="A5974" t="s">
        <v>3045</v>
      </c>
      <c r="B5974" t="s">
        <v>7</v>
      </c>
      <c r="C5974">
        <v>35</v>
      </c>
      <c r="D5974" t="s">
        <v>3</v>
      </c>
      <c r="E5974" t="s">
        <v>4</v>
      </c>
      <c r="F5974" t="s">
        <v>4</v>
      </c>
      <c r="G5974">
        <v>70</v>
      </c>
      <c r="H5974" t="s">
        <v>14</v>
      </c>
      <c r="I5974" t="s">
        <v>10</v>
      </c>
      <c r="J5974" t="s">
        <v>32</v>
      </c>
      <c r="K5974">
        <v>73.73</v>
      </c>
      <c r="L5974">
        <v>5158.8599999999997</v>
      </c>
      <c r="M5974">
        <v>5</v>
      </c>
      <c r="N5974">
        <v>3</v>
      </c>
      <c r="O5974" t="s">
        <v>3</v>
      </c>
    </row>
    <row r="5975" spans="1:15" x14ac:dyDescent="0.35">
      <c r="A5975" t="s">
        <v>7693</v>
      </c>
      <c r="B5975" t="s">
        <v>8</v>
      </c>
      <c r="C5975">
        <v>50</v>
      </c>
      <c r="D5975" t="s">
        <v>3</v>
      </c>
      <c r="E5975" t="s">
        <v>4</v>
      </c>
      <c r="F5975" t="s">
        <v>4</v>
      </c>
      <c r="G5975">
        <v>10</v>
      </c>
      <c r="H5975" t="s">
        <v>14</v>
      </c>
      <c r="I5975" t="s">
        <v>11</v>
      </c>
      <c r="J5975" t="s">
        <v>32</v>
      </c>
      <c r="K5975">
        <v>73.73</v>
      </c>
      <c r="L5975">
        <v>722.69</v>
      </c>
      <c r="M5975">
        <v>7</v>
      </c>
      <c r="N5975">
        <v>4</v>
      </c>
      <c r="O5975" t="s">
        <v>4</v>
      </c>
    </row>
    <row r="5976" spans="1:15" x14ac:dyDescent="0.35">
      <c r="A5976" t="s">
        <v>7404</v>
      </c>
      <c r="B5976" t="s">
        <v>8</v>
      </c>
      <c r="C5976">
        <v>61</v>
      </c>
      <c r="D5976" t="s">
        <v>4</v>
      </c>
      <c r="E5976" t="s">
        <v>4</v>
      </c>
      <c r="F5976" t="s">
        <v>4</v>
      </c>
      <c r="G5976">
        <v>38</v>
      </c>
      <c r="H5976" t="s">
        <v>14</v>
      </c>
      <c r="I5976" t="s">
        <v>10</v>
      </c>
      <c r="J5976" t="s">
        <v>44</v>
      </c>
      <c r="K5976">
        <v>73.739999999999995</v>
      </c>
      <c r="L5976">
        <v>2814.49</v>
      </c>
      <c r="M5976">
        <v>3</v>
      </c>
      <c r="N5976">
        <v>3</v>
      </c>
      <c r="O5976" t="s">
        <v>3</v>
      </c>
    </row>
    <row r="5977" spans="1:15" x14ac:dyDescent="0.35">
      <c r="A5977" t="s">
        <v>7960</v>
      </c>
      <c r="B5977" t="s">
        <v>7</v>
      </c>
      <c r="C5977">
        <v>73</v>
      </c>
      <c r="D5977" t="s">
        <v>3</v>
      </c>
      <c r="E5977" t="s">
        <v>3</v>
      </c>
      <c r="F5977" t="s">
        <v>3</v>
      </c>
      <c r="G5977">
        <v>27</v>
      </c>
      <c r="H5977" t="s">
        <v>14</v>
      </c>
      <c r="I5977" t="s">
        <v>11</v>
      </c>
      <c r="J5977" t="s">
        <v>44</v>
      </c>
      <c r="K5977">
        <v>73.739999999999995</v>
      </c>
      <c r="L5977">
        <v>1984.47</v>
      </c>
      <c r="M5977">
        <v>1</v>
      </c>
      <c r="N5977">
        <v>2</v>
      </c>
      <c r="O5977" t="s">
        <v>3</v>
      </c>
    </row>
    <row r="5978" spans="1:15" x14ac:dyDescent="0.35">
      <c r="A5978" t="s">
        <v>7733</v>
      </c>
      <c r="B5978" t="s">
        <v>8</v>
      </c>
      <c r="C5978">
        <v>27</v>
      </c>
      <c r="D5978" t="s">
        <v>3</v>
      </c>
      <c r="E5978" t="s">
        <v>3</v>
      </c>
      <c r="F5978" t="s">
        <v>3</v>
      </c>
      <c r="G5978">
        <v>11</v>
      </c>
      <c r="H5978" t="s">
        <v>14</v>
      </c>
      <c r="I5978" t="s">
        <v>11</v>
      </c>
      <c r="J5978" t="s">
        <v>44</v>
      </c>
      <c r="K5978">
        <v>73.760000000000005</v>
      </c>
      <c r="L5978">
        <v>800.47</v>
      </c>
      <c r="M5978">
        <v>3</v>
      </c>
      <c r="N5978">
        <v>2</v>
      </c>
      <c r="O5978" t="s">
        <v>4</v>
      </c>
    </row>
    <row r="5979" spans="1:15" x14ac:dyDescent="0.35">
      <c r="A5979" t="s">
        <v>3669</v>
      </c>
      <c r="B5979" t="s">
        <v>7</v>
      </c>
      <c r="C5979">
        <v>61</v>
      </c>
      <c r="D5979" t="s">
        <v>3</v>
      </c>
      <c r="E5979" t="s">
        <v>3</v>
      </c>
      <c r="F5979" t="s">
        <v>3</v>
      </c>
      <c r="G5979">
        <v>34</v>
      </c>
      <c r="H5979" t="s">
        <v>14</v>
      </c>
      <c r="I5979" t="s">
        <v>10</v>
      </c>
      <c r="J5979" t="s">
        <v>44</v>
      </c>
      <c r="K5979">
        <v>73.78</v>
      </c>
      <c r="L5979">
        <v>2527</v>
      </c>
      <c r="M5979">
        <v>4</v>
      </c>
      <c r="N5979">
        <v>10</v>
      </c>
      <c r="O5979" t="s">
        <v>3</v>
      </c>
    </row>
    <row r="5980" spans="1:15" x14ac:dyDescent="0.35">
      <c r="A5980" t="s">
        <v>2333</v>
      </c>
      <c r="B5980" t="s">
        <v>8</v>
      </c>
      <c r="C5980">
        <v>63</v>
      </c>
      <c r="D5980" t="s">
        <v>4</v>
      </c>
      <c r="E5980" t="s">
        <v>4</v>
      </c>
      <c r="F5980" t="s">
        <v>3</v>
      </c>
      <c r="G5980">
        <v>19</v>
      </c>
      <c r="H5980" t="s">
        <v>15</v>
      </c>
      <c r="I5980" t="s">
        <v>10</v>
      </c>
      <c r="J5980" t="s">
        <v>34</v>
      </c>
      <c r="K5980">
        <v>73.8</v>
      </c>
      <c r="L5980">
        <v>1389.2</v>
      </c>
      <c r="M5980">
        <v>3</v>
      </c>
      <c r="N5980">
        <v>2</v>
      </c>
      <c r="O5980" t="s">
        <v>3</v>
      </c>
    </row>
    <row r="5981" spans="1:15" x14ac:dyDescent="0.35">
      <c r="A5981" t="s">
        <v>6451</v>
      </c>
      <c r="B5981" t="s">
        <v>8</v>
      </c>
      <c r="C5981">
        <v>19</v>
      </c>
      <c r="D5981" t="s">
        <v>3</v>
      </c>
      <c r="E5981" t="s">
        <v>3</v>
      </c>
      <c r="F5981" t="s">
        <v>3</v>
      </c>
      <c r="G5981">
        <v>37</v>
      </c>
      <c r="H5981" t="s">
        <v>14</v>
      </c>
      <c r="I5981" t="s">
        <v>10</v>
      </c>
      <c r="J5981" t="s">
        <v>32</v>
      </c>
      <c r="K5981">
        <v>73.8</v>
      </c>
      <c r="L5981">
        <v>2721.29</v>
      </c>
      <c r="M5981">
        <v>7</v>
      </c>
      <c r="N5981">
        <v>3</v>
      </c>
      <c r="O5981" t="s">
        <v>4</v>
      </c>
    </row>
    <row r="5982" spans="1:15" x14ac:dyDescent="0.35">
      <c r="A5982" t="s">
        <v>3794</v>
      </c>
      <c r="B5982" t="s">
        <v>7</v>
      </c>
      <c r="C5982">
        <v>57</v>
      </c>
      <c r="D5982" t="s">
        <v>3</v>
      </c>
      <c r="E5982" t="s">
        <v>3</v>
      </c>
      <c r="F5982" t="s">
        <v>4</v>
      </c>
      <c r="G5982">
        <v>43</v>
      </c>
      <c r="H5982" t="s">
        <v>14</v>
      </c>
      <c r="I5982" t="s">
        <v>11</v>
      </c>
      <c r="J5982" t="s">
        <v>40</v>
      </c>
      <c r="K5982">
        <v>73.81</v>
      </c>
      <c r="L5982">
        <v>3167.7</v>
      </c>
      <c r="M5982">
        <v>4</v>
      </c>
      <c r="N5982">
        <v>9</v>
      </c>
      <c r="O5982" t="s">
        <v>3</v>
      </c>
    </row>
    <row r="5983" spans="1:15" x14ac:dyDescent="0.35">
      <c r="A5983" t="s">
        <v>7030</v>
      </c>
      <c r="B5983" t="s">
        <v>8</v>
      </c>
      <c r="C5983">
        <v>44</v>
      </c>
      <c r="D5983" t="s">
        <v>3</v>
      </c>
      <c r="E5983" t="s">
        <v>3</v>
      </c>
      <c r="F5983" t="s">
        <v>4</v>
      </c>
      <c r="G5983">
        <v>49</v>
      </c>
      <c r="H5983" t="s">
        <v>14</v>
      </c>
      <c r="I5983" t="s">
        <v>11</v>
      </c>
      <c r="J5983" t="s">
        <v>44</v>
      </c>
      <c r="K5983">
        <v>73.819999999999993</v>
      </c>
      <c r="L5983">
        <v>3601.99</v>
      </c>
      <c r="M5983">
        <v>0</v>
      </c>
      <c r="N5983">
        <v>3</v>
      </c>
      <c r="O5983" t="s">
        <v>3</v>
      </c>
    </row>
    <row r="5984" spans="1:15" x14ac:dyDescent="0.35">
      <c r="A5984" t="s">
        <v>2623</v>
      </c>
      <c r="B5984" t="s">
        <v>8</v>
      </c>
      <c r="C5984">
        <v>63</v>
      </c>
      <c r="D5984" t="s">
        <v>3</v>
      </c>
      <c r="E5984" t="s">
        <v>3</v>
      </c>
      <c r="F5984" t="s">
        <v>3</v>
      </c>
      <c r="G5984">
        <v>46</v>
      </c>
      <c r="H5984" t="s">
        <v>14</v>
      </c>
      <c r="I5984" t="s">
        <v>10</v>
      </c>
      <c r="J5984" t="s">
        <v>44</v>
      </c>
      <c r="K5984">
        <v>73.84</v>
      </c>
      <c r="L5984">
        <v>3391.34</v>
      </c>
      <c r="M5984">
        <v>5</v>
      </c>
      <c r="N5984">
        <v>9</v>
      </c>
      <c r="O5984" t="s">
        <v>3</v>
      </c>
    </row>
    <row r="5985" spans="1:15" x14ac:dyDescent="0.35">
      <c r="A5985" t="s">
        <v>3359</v>
      </c>
      <c r="B5985" t="s">
        <v>7</v>
      </c>
      <c r="C5985">
        <v>65</v>
      </c>
      <c r="D5985" t="s">
        <v>4</v>
      </c>
      <c r="E5985" t="s">
        <v>4</v>
      </c>
      <c r="F5985" t="s">
        <v>4</v>
      </c>
      <c r="G5985">
        <v>15</v>
      </c>
      <c r="H5985" t="s">
        <v>15</v>
      </c>
      <c r="I5985" t="s">
        <v>11</v>
      </c>
      <c r="J5985" t="s">
        <v>40</v>
      </c>
      <c r="K5985">
        <v>73.86</v>
      </c>
      <c r="L5985">
        <v>1113.6199999999999</v>
      </c>
      <c r="M5985">
        <v>6</v>
      </c>
      <c r="N5985">
        <v>8</v>
      </c>
      <c r="O5985" t="s">
        <v>3</v>
      </c>
    </row>
    <row r="5986" spans="1:15" x14ac:dyDescent="0.35">
      <c r="A5986" t="s">
        <v>5960</v>
      </c>
      <c r="B5986" t="s">
        <v>8</v>
      </c>
      <c r="C5986">
        <v>72</v>
      </c>
      <c r="D5986" t="s">
        <v>4</v>
      </c>
      <c r="E5986" t="s">
        <v>4</v>
      </c>
      <c r="F5986" t="s">
        <v>3</v>
      </c>
      <c r="G5986">
        <v>54</v>
      </c>
      <c r="H5986" t="s">
        <v>14</v>
      </c>
      <c r="I5986" t="s">
        <v>11</v>
      </c>
      <c r="J5986" t="s">
        <v>40</v>
      </c>
      <c r="K5986">
        <v>73.87</v>
      </c>
      <c r="L5986">
        <v>3978.45</v>
      </c>
      <c r="M5986">
        <v>3</v>
      </c>
      <c r="N5986">
        <v>7</v>
      </c>
      <c r="O5986" t="s">
        <v>3</v>
      </c>
    </row>
    <row r="5987" spans="1:15" x14ac:dyDescent="0.35">
      <c r="A5987" t="s">
        <v>9461</v>
      </c>
      <c r="B5987" t="s">
        <v>8</v>
      </c>
      <c r="C5987">
        <v>36</v>
      </c>
      <c r="D5987" t="s">
        <v>3</v>
      </c>
      <c r="E5987" t="s">
        <v>4</v>
      </c>
      <c r="F5987" t="s">
        <v>3</v>
      </c>
      <c r="G5987">
        <v>34</v>
      </c>
      <c r="H5987" t="s">
        <v>14</v>
      </c>
      <c r="I5987" t="s">
        <v>11</v>
      </c>
      <c r="J5987" t="s">
        <v>40</v>
      </c>
      <c r="K5987">
        <v>73.88</v>
      </c>
      <c r="L5987">
        <v>2509.46</v>
      </c>
      <c r="M5987">
        <v>2</v>
      </c>
      <c r="N5987">
        <v>9</v>
      </c>
      <c r="O5987" t="s">
        <v>3</v>
      </c>
    </row>
    <row r="5988" spans="1:15" x14ac:dyDescent="0.35">
      <c r="A5988" t="s">
        <v>9604</v>
      </c>
      <c r="B5988" t="s">
        <v>7</v>
      </c>
      <c r="C5988">
        <v>44</v>
      </c>
      <c r="D5988" t="s">
        <v>3</v>
      </c>
      <c r="E5988" t="s">
        <v>4</v>
      </c>
      <c r="F5988" t="s">
        <v>4</v>
      </c>
      <c r="G5988">
        <v>51</v>
      </c>
      <c r="H5988" t="s">
        <v>14</v>
      </c>
      <c r="I5988" t="s">
        <v>11</v>
      </c>
      <c r="J5988" t="s">
        <v>34</v>
      </c>
      <c r="K5988">
        <v>73.89</v>
      </c>
      <c r="L5988">
        <v>3775.81</v>
      </c>
      <c r="M5988">
        <v>6</v>
      </c>
      <c r="N5988">
        <v>7</v>
      </c>
      <c r="O5988" t="s">
        <v>3</v>
      </c>
    </row>
    <row r="5989" spans="1:15" x14ac:dyDescent="0.35">
      <c r="A5989" t="s">
        <v>7989</v>
      </c>
      <c r="B5989" t="s">
        <v>8</v>
      </c>
      <c r="C5989">
        <v>54</v>
      </c>
      <c r="D5989" t="s">
        <v>3</v>
      </c>
      <c r="E5989" t="s">
        <v>4</v>
      </c>
      <c r="F5989" t="s">
        <v>3</v>
      </c>
      <c r="G5989">
        <v>35</v>
      </c>
      <c r="H5989" t="s">
        <v>14</v>
      </c>
      <c r="I5989" t="s">
        <v>10</v>
      </c>
      <c r="J5989" t="s">
        <v>34</v>
      </c>
      <c r="K5989">
        <v>73.900000000000006</v>
      </c>
      <c r="L5989">
        <v>2585.9299999999998</v>
      </c>
      <c r="M5989">
        <v>1</v>
      </c>
      <c r="N5989">
        <v>2</v>
      </c>
      <c r="O5989" t="s">
        <v>3</v>
      </c>
    </row>
    <row r="5990" spans="1:15" x14ac:dyDescent="0.35">
      <c r="A5990" t="s">
        <v>7977</v>
      </c>
      <c r="B5990" t="s">
        <v>8</v>
      </c>
      <c r="C5990">
        <v>21</v>
      </c>
      <c r="D5990" t="s">
        <v>3</v>
      </c>
      <c r="E5990" t="s">
        <v>4</v>
      </c>
      <c r="F5990" t="s">
        <v>4</v>
      </c>
      <c r="G5990">
        <v>26</v>
      </c>
      <c r="H5990" t="s">
        <v>16</v>
      </c>
      <c r="I5990" t="s">
        <v>11</v>
      </c>
      <c r="J5990" t="s">
        <v>34</v>
      </c>
      <c r="K5990">
        <v>73.91</v>
      </c>
      <c r="L5990">
        <v>1923.65</v>
      </c>
      <c r="M5990">
        <v>6</v>
      </c>
      <c r="N5990">
        <v>1</v>
      </c>
      <c r="O5990" t="s">
        <v>4</v>
      </c>
    </row>
    <row r="5991" spans="1:15" x14ac:dyDescent="0.35">
      <c r="A5991" t="s">
        <v>8779</v>
      </c>
      <c r="B5991" t="s">
        <v>8</v>
      </c>
      <c r="C5991">
        <v>32</v>
      </c>
      <c r="D5991" t="s">
        <v>3</v>
      </c>
      <c r="E5991" t="s">
        <v>4</v>
      </c>
      <c r="F5991" t="s">
        <v>4</v>
      </c>
      <c r="G5991">
        <v>23</v>
      </c>
      <c r="H5991" t="s">
        <v>16</v>
      </c>
      <c r="I5991" t="s">
        <v>11</v>
      </c>
      <c r="J5991" t="s">
        <v>40</v>
      </c>
      <c r="K5991">
        <v>73.91</v>
      </c>
      <c r="L5991">
        <v>1714.01</v>
      </c>
      <c r="M5991">
        <v>2</v>
      </c>
      <c r="N5991">
        <v>7</v>
      </c>
      <c r="O5991" t="s">
        <v>3</v>
      </c>
    </row>
    <row r="5992" spans="1:15" x14ac:dyDescent="0.35">
      <c r="A5992" t="s">
        <v>6320</v>
      </c>
      <c r="B5992" t="s">
        <v>7</v>
      </c>
      <c r="C5992">
        <v>22</v>
      </c>
      <c r="D5992" t="s">
        <v>3</v>
      </c>
      <c r="E5992" t="s">
        <v>3</v>
      </c>
      <c r="F5992" t="s">
        <v>4</v>
      </c>
      <c r="G5992">
        <v>18</v>
      </c>
      <c r="H5992" t="s">
        <v>15</v>
      </c>
      <c r="I5992" t="s">
        <v>10</v>
      </c>
      <c r="J5992" t="s">
        <v>32</v>
      </c>
      <c r="K5992">
        <v>73.92</v>
      </c>
      <c r="L5992">
        <v>1334.55</v>
      </c>
      <c r="M5992">
        <v>7</v>
      </c>
      <c r="N5992">
        <v>7</v>
      </c>
      <c r="O5992" t="s">
        <v>3</v>
      </c>
    </row>
    <row r="5993" spans="1:15" x14ac:dyDescent="0.35">
      <c r="A5993" t="s">
        <v>2062</v>
      </c>
      <c r="B5993" t="s">
        <v>8</v>
      </c>
      <c r="C5993">
        <v>67</v>
      </c>
      <c r="D5993" t="s">
        <v>3</v>
      </c>
      <c r="E5993" t="s">
        <v>4</v>
      </c>
      <c r="F5993" t="s">
        <v>3</v>
      </c>
      <c r="G5993">
        <v>9</v>
      </c>
      <c r="H5993" t="s">
        <v>15</v>
      </c>
      <c r="I5993" t="s">
        <v>10</v>
      </c>
      <c r="J5993" t="s">
        <v>44</v>
      </c>
      <c r="K5993">
        <v>73.94</v>
      </c>
      <c r="L5993">
        <v>678.04</v>
      </c>
      <c r="M5993">
        <v>7</v>
      </c>
      <c r="N5993">
        <v>3</v>
      </c>
      <c r="O5993" t="s">
        <v>4</v>
      </c>
    </row>
    <row r="5994" spans="1:15" x14ac:dyDescent="0.35">
      <c r="A5994" t="s">
        <v>6738</v>
      </c>
      <c r="B5994" t="s">
        <v>8</v>
      </c>
      <c r="C5994">
        <v>68</v>
      </c>
      <c r="D5994" t="s">
        <v>4</v>
      </c>
      <c r="E5994" t="s">
        <v>3</v>
      </c>
      <c r="F5994" t="s">
        <v>4</v>
      </c>
      <c r="G5994">
        <v>15</v>
      </c>
      <c r="H5994" t="s">
        <v>14</v>
      </c>
      <c r="I5994" t="s">
        <v>11</v>
      </c>
      <c r="J5994" t="s">
        <v>44</v>
      </c>
      <c r="K5994">
        <v>73.95</v>
      </c>
      <c r="L5994">
        <v>1108.74</v>
      </c>
      <c r="M5994">
        <v>6</v>
      </c>
      <c r="N5994">
        <v>9</v>
      </c>
      <c r="O5994" t="s">
        <v>3</v>
      </c>
    </row>
    <row r="5995" spans="1:15" x14ac:dyDescent="0.35">
      <c r="A5995" t="s">
        <v>3156</v>
      </c>
      <c r="B5995" t="s">
        <v>7</v>
      </c>
      <c r="C5995">
        <v>68</v>
      </c>
      <c r="D5995" t="s">
        <v>4</v>
      </c>
      <c r="E5995" t="s">
        <v>3</v>
      </c>
      <c r="F5995" t="s">
        <v>4</v>
      </c>
      <c r="G5995">
        <v>54</v>
      </c>
      <c r="H5995" t="s">
        <v>14</v>
      </c>
      <c r="I5995" t="s">
        <v>11</v>
      </c>
      <c r="J5995" t="s">
        <v>44</v>
      </c>
      <c r="K5995">
        <v>73.959999999999994</v>
      </c>
      <c r="L5995">
        <v>3997.89</v>
      </c>
      <c r="M5995">
        <v>1</v>
      </c>
      <c r="N5995">
        <v>10</v>
      </c>
      <c r="O5995" t="s">
        <v>3</v>
      </c>
    </row>
    <row r="5996" spans="1:15" x14ac:dyDescent="0.35">
      <c r="A5996" t="s">
        <v>2112</v>
      </c>
      <c r="B5996" t="s">
        <v>7</v>
      </c>
      <c r="C5996">
        <v>61</v>
      </c>
      <c r="D5996" t="s">
        <v>4</v>
      </c>
      <c r="E5996" t="s">
        <v>4</v>
      </c>
      <c r="F5996" t="s">
        <v>4</v>
      </c>
      <c r="G5996">
        <v>59</v>
      </c>
      <c r="H5996" t="s">
        <v>14</v>
      </c>
      <c r="I5996" t="s">
        <v>11</v>
      </c>
      <c r="J5996" t="s">
        <v>44</v>
      </c>
      <c r="K5996">
        <v>73.97</v>
      </c>
      <c r="L5996">
        <v>4357.3100000000004</v>
      </c>
      <c r="M5996">
        <v>6</v>
      </c>
      <c r="N5996">
        <v>2</v>
      </c>
      <c r="O5996" t="s">
        <v>4</v>
      </c>
    </row>
    <row r="5997" spans="1:15" x14ac:dyDescent="0.35">
      <c r="A5997" t="s">
        <v>2334</v>
      </c>
      <c r="B5997" t="s">
        <v>8</v>
      </c>
      <c r="C5997">
        <v>36</v>
      </c>
      <c r="D5997" t="s">
        <v>3</v>
      </c>
      <c r="E5997" t="s">
        <v>3</v>
      </c>
      <c r="F5997" t="s">
        <v>4</v>
      </c>
      <c r="G5997">
        <v>30</v>
      </c>
      <c r="H5997" t="s">
        <v>16</v>
      </c>
      <c r="I5997" t="s">
        <v>11</v>
      </c>
      <c r="J5997" t="s">
        <v>44</v>
      </c>
      <c r="K5997">
        <v>73.989999999999995</v>
      </c>
      <c r="L5997">
        <v>2205.4299999999998</v>
      </c>
      <c r="M5997">
        <v>7</v>
      </c>
      <c r="N5997">
        <v>8</v>
      </c>
      <c r="O5997" t="s">
        <v>3</v>
      </c>
    </row>
    <row r="5998" spans="1:15" x14ac:dyDescent="0.35">
      <c r="A5998" t="s">
        <v>4358</v>
      </c>
      <c r="B5998" t="s">
        <v>7</v>
      </c>
      <c r="C5998">
        <v>34</v>
      </c>
      <c r="D5998" t="s">
        <v>3</v>
      </c>
      <c r="E5998" t="s">
        <v>4</v>
      </c>
      <c r="F5998" t="s">
        <v>4</v>
      </c>
      <c r="G5998">
        <v>28</v>
      </c>
      <c r="H5998" t="s">
        <v>15</v>
      </c>
      <c r="I5998" t="s">
        <v>11</v>
      </c>
      <c r="J5998" t="s">
        <v>40</v>
      </c>
      <c r="K5998">
        <v>74.02</v>
      </c>
      <c r="L5998">
        <v>2084.54</v>
      </c>
      <c r="M5998">
        <v>8</v>
      </c>
      <c r="N5998">
        <v>10</v>
      </c>
      <c r="O5998" t="s">
        <v>3</v>
      </c>
    </row>
    <row r="5999" spans="1:15" x14ac:dyDescent="0.35">
      <c r="A5999" t="s">
        <v>850</v>
      </c>
      <c r="B5999" t="s">
        <v>8</v>
      </c>
      <c r="C5999">
        <v>32</v>
      </c>
      <c r="D5999" t="s">
        <v>3</v>
      </c>
      <c r="E5999" t="s">
        <v>4</v>
      </c>
      <c r="F5999" t="s">
        <v>4</v>
      </c>
      <c r="G5999">
        <v>4</v>
      </c>
      <c r="H5999" t="s">
        <v>14</v>
      </c>
      <c r="I5999" t="s">
        <v>10</v>
      </c>
      <c r="J5999" t="s">
        <v>40</v>
      </c>
      <c r="K5999">
        <v>74.03</v>
      </c>
      <c r="L5999">
        <v>281.86</v>
      </c>
      <c r="M5999">
        <v>8</v>
      </c>
      <c r="N5999">
        <v>7</v>
      </c>
      <c r="O5999" t="s">
        <v>3</v>
      </c>
    </row>
    <row r="6000" spans="1:15" x14ac:dyDescent="0.35">
      <c r="A6000" t="s">
        <v>887</v>
      </c>
      <c r="B6000" t="s">
        <v>8</v>
      </c>
      <c r="C6000">
        <v>65</v>
      </c>
      <c r="D6000" t="s">
        <v>4</v>
      </c>
      <c r="E6000" t="s">
        <v>4</v>
      </c>
      <c r="F6000" t="s">
        <v>4</v>
      </c>
      <c r="G6000">
        <v>52</v>
      </c>
      <c r="H6000" t="s">
        <v>15</v>
      </c>
      <c r="I6000" t="s">
        <v>10</v>
      </c>
      <c r="J6000" t="s">
        <v>32</v>
      </c>
      <c r="K6000">
        <v>74.040000000000006</v>
      </c>
      <c r="L6000">
        <v>3859.68</v>
      </c>
      <c r="M6000">
        <v>2</v>
      </c>
      <c r="N6000">
        <v>5</v>
      </c>
      <c r="O6000" t="s">
        <v>3</v>
      </c>
    </row>
    <row r="6001" spans="1:15" x14ac:dyDescent="0.35">
      <c r="A6001" t="s">
        <v>9515</v>
      </c>
      <c r="B6001" t="s">
        <v>8</v>
      </c>
      <c r="C6001">
        <v>18</v>
      </c>
      <c r="D6001" t="s">
        <v>3</v>
      </c>
      <c r="E6001" t="s">
        <v>4</v>
      </c>
      <c r="F6001" t="s">
        <v>3</v>
      </c>
      <c r="G6001">
        <v>45</v>
      </c>
      <c r="H6001" t="s">
        <v>15</v>
      </c>
      <c r="I6001" t="s">
        <v>10</v>
      </c>
      <c r="J6001" t="s">
        <v>40</v>
      </c>
      <c r="K6001">
        <v>74.05</v>
      </c>
      <c r="L6001">
        <v>3335.96</v>
      </c>
      <c r="M6001">
        <v>2</v>
      </c>
      <c r="N6001">
        <v>2</v>
      </c>
      <c r="O6001" t="s">
        <v>3</v>
      </c>
    </row>
    <row r="6002" spans="1:15" x14ac:dyDescent="0.35">
      <c r="A6002" t="s">
        <v>3723</v>
      </c>
      <c r="B6002" t="s">
        <v>7</v>
      </c>
      <c r="C6002">
        <v>46</v>
      </c>
      <c r="D6002" t="s">
        <v>3</v>
      </c>
      <c r="E6002" t="s">
        <v>4</v>
      </c>
      <c r="F6002" t="s">
        <v>4</v>
      </c>
      <c r="G6002">
        <v>25</v>
      </c>
      <c r="H6002" t="s">
        <v>16</v>
      </c>
      <c r="I6002" t="s">
        <v>11</v>
      </c>
      <c r="J6002" t="s">
        <v>32</v>
      </c>
      <c r="K6002">
        <v>74.069999999999993</v>
      </c>
      <c r="L6002">
        <v>1851.01</v>
      </c>
      <c r="M6002">
        <v>5</v>
      </c>
      <c r="N6002">
        <v>9</v>
      </c>
      <c r="O6002" t="s">
        <v>3</v>
      </c>
    </row>
    <row r="6003" spans="1:15" x14ac:dyDescent="0.35">
      <c r="A6003" t="s">
        <v>6207</v>
      </c>
      <c r="B6003" t="s">
        <v>8</v>
      </c>
      <c r="C6003">
        <v>38</v>
      </c>
      <c r="D6003" t="s">
        <v>3</v>
      </c>
      <c r="E6003" t="s">
        <v>3</v>
      </c>
      <c r="F6003" t="s">
        <v>3</v>
      </c>
      <c r="G6003">
        <v>5</v>
      </c>
      <c r="H6003" t="s">
        <v>16</v>
      </c>
      <c r="I6003" t="s">
        <v>11</v>
      </c>
      <c r="J6003" t="s">
        <v>34</v>
      </c>
      <c r="K6003">
        <v>74.069999999999993</v>
      </c>
      <c r="L6003">
        <v>358.13</v>
      </c>
      <c r="M6003">
        <v>4</v>
      </c>
      <c r="N6003">
        <v>5</v>
      </c>
      <c r="O6003" t="s">
        <v>3</v>
      </c>
    </row>
    <row r="6004" spans="1:15" x14ac:dyDescent="0.35">
      <c r="A6004" t="s">
        <v>1758</v>
      </c>
      <c r="B6004" t="s">
        <v>8</v>
      </c>
      <c r="C6004">
        <v>49</v>
      </c>
      <c r="D6004" t="s">
        <v>3</v>
      </c>
      <c r="E6004" t="s">
        <v>4</v>
      </c>
      <c r="F6004" t="s">
        <v>4</v>
      </c>
      <c r="G6004">
        <v>33</v>
      </c>
      <c r="H6004" t="s">
        <v>14</v>
      </c>
      <c r="I6004" t="s">
        <v>10</v>
      </c>
      <c r="J6004" t="s">
        <v>44</v>
      </c>
      <c r="K6004">
        <v>74.09</v>
      </c>
      <c r="L6004">
        <v>2451.7600000000002</v>
      </c>
      <c r="M6004">
        <v>0</v>
      </c>
      <c r="N6004">
        <v>6</v>
      </c>
      <c r="O6004" t="s">
        <v>3</v>
      </c>
    </row>
    <row r="6005" spans="1:15" x14ac:dyDescent="0.35">
      <c r="A6005" t="s">
        <v>2198</v>
      </c>
      <c r="B6005" t="s">
        <v>8</v>
      </c>
      <c r="C6005">
        <v>63</v>
      </c>
      <c r="D6005" t="s">
        <v>4</v>
      </c>
      <c r="E6005" t="s">
        <v>3</v>
      </c>
      <c r="F6005" t="s">
        <v>4</v>
      </c>
      <c r="G6005">
        <v>3</v>
      </c>
      <c r="H6005" t="s">
        <v>14</v>
      </c>
      <c r="I6005" t="s">
        <v>11</v>
      </c>
      <c r="J6005" t="s">
        <v>44</v>
      </c>
      <c r="K6005">
        <v>74.09</v>
      </c>
      <c r="L6005">
        <v>203</v>
      </c>
      <c r="M6005">
        <v>5</v>
      </c>
      <c r="N6005">
        <v>2</v>
      </c>
      <c r="O6005" t="s">
        <v>4</v>
      </c>
    </row>
    <row r="6006" spans="1:15" x14ac:dyDescent="0.35">
      <c r="A6006" t="s">
        <v>3680</v>
      </c>
      <c r="B6006" t="s">
        <v>7</v>
      </c>
      <c r="C6006">
        <v>57</v>
      </c>
      <c r="D6006" t="s">
        <v>3</v>
      </c>
      <c r="E6006" t="s">
        <v>3</v>
      </c>
      <c r="F6006" t="s">
        <v>4</v>
      </c>
      <c r="G6006">
        <v>53</v>
      </c>
      <c r="H6006" t="s">
        <v>14</v>
      </c>
      <c r="I6006" t="s">
        <v>11</v>
      </c>
      <c r="J6006" t="s">
        <v>32</v>
      </c>
      <c r="K6006">
        <v>74.09</v>
      </c>
      <c r="L6006">
        <v>3908.41</v>
      </c>
      <c r="M6006">
        <v>3</v>
      </c>
      <c r="N6006">
        <v>5</v>
      </c>
      <c r="O6006" t="s">
        <v>3</v>
      </c>
    </row>
    <row r="6007" spans="1:15" x14ac:dyDescent="0.35">
      <c r="A6007" t="s">
        <v>2056</v>
      </c>
      <c r="B6007" t="s">
        <v>8</v>
      </c>
      <c r="C6007">
        <v>22</v>
      </c>
      <c r="D6007" t="s">
        <v>3</v>
      </c>
      <c r="E6007" t="s">
        <v>3</v>
      </c>
      <c r="F6007" t="s">
        <v>3</v>
      </c>
      <c r="G6007">
        <v>32</v>
      </c>
      <c r="H6007" t="s">
        <v>16</v>
      </c>
      <c r="I6007" t="s">
        <v>11</v>
      </c>
      <c r="J6007" t="s">
        <v>34</v>
      </c>
      <c r="K6007">
        <v>74.099999999999994</v>
      </c>
      <c r="L6007">
        <v>2374.86</v>
      </c>
      <c r="M6007">
        <v>0</v>
      </c>
      <c r="N6007">
        <v>2</v>
      </c>
      <c r="O6007" t="s">
        <v>3</v>
      </c>
    </row>
    <row r="6008" spans="1:15" x14ac:dyDescent="0.35">
      <c r="A6008" t="s">
        <v>6068</v>
      </c>
      <c r="B6008" t="s">
        <v>7</v>
      </c>
      <c r="C6008">
        <v>46</v>
      </c>
      <c r="D6008" t="s">
        <v>3</v>
      </c>
      <c r="E6008" t="s">
        <v>4</v>
      </c>
      <c r="F6008" t="s">
        <v>4</v>
      </c>
      <c r="G6008">
        <v>46</v>
      </c>
      <c r="H6008" t="s">
        <v>16</v>
      </c>
      <c r="I6008" t="s">
        <v>11</v>
      </c>
      <c r="J6008" t="s">
        <v>32</v>
      </c>
      <c r="K6008">
        <v>74.099999999999994</v>
      </c>
      <c r="L6008">
        <v>3419.57</v>
      </c>
      <c r="M6008">
        <v>0</v>
      </c>
      <c r="N6008">
        <v>5</v>
      </c>
      <c r="O6008" t="s">
        <v>3</v>
      </c>
    </row>
    <row r="6009" spans="1:15" x14ac:dyDescent="0.35">
      <c r="A6009" t="s">
        <v>6767</v>
      </c>
      <c r="B6009" t="s">
        <v>8</v>
      </c>
      <c r="C6009">
        <v>59</v>
      </c>
      <c r="D6009" t="s">
        <v>3</v>
      </c>
      <c r="E6009" t="s">
        <v>4</v>
      </c>
      <c r="F6009" t="s">
        <v>4</v>
      </c>
      <c r="G6009">
        <v>60</v>
      </c>
      <c r="H6009" t="s">
        <v>16</v>
      </c>
      <c r="I6009" t="s">
        <v>10</v>
      </c>
      <c r="J6009" t="s">
        <v>32</v>
      </c>
      <c r="K6009">
        <v>74.099999999999994</v>
      </c>
      <c r="L6009">
        <v>4439.3599999999997</v>
      </c>
      <c r="M6009">
        <v>2</v>
      </c>
      <c r="N6009">
        <v>3</v>
      </c>
      <c r="O6009" t="s">
        <v>3</v>
      </c>
    </row>
    <row r="6010" spans="1:15" x14ac:dyDescent="0.35">
      <c r="A6010" t="s">
        <v>7431</v>
      </c>
      <c r="B6010" t="s">
        <v>8</v>
      </c>
      <c r="C6010">
        <v>43</v>
      </c>
      <c r="D6010" t="s">
        <v>3</v>
      </c>
      <c r="E6010" t="s">
        <v>4</v>
      </c>
      <c r="F6010" t="s">
        <v>4</v>
      </c>
      <c r="G6010">
        <v>18</v>
      </c>
      <c r="H6010" t="s">
        <v>14</v>
      </c>
      <c r="I6010" t="s">
        <v>10</v>
      </c>
      <c r="J6010" t="s">
        <v>40</v>
      </c>
      <c r="K6010">
        <v>74.11</v>
      </c>
      <c r="L6010">
        <v>1324.71</v>
      </c>
      <c r="M6010">
        <v>1</v>
      </c>
      <c r="N6010">
        <v>1</v>
      </c>
      <c r="O6010" t="s">
        <v>3</v>
      </c>
    </row>
    <row r="6011" spans="1:15" x14ac:dyDescent="0.35">
      <c r="A6011" t="s">
        <v>1680</v>
      </c>
      <c r="B6011" t="s">
        <v>8</v>
      </c>
      <c r="C6011">
        <v>34</v>
      </c>
      <c r="D6011" t="s">
        <v>3</v>
      </c>
      <c r="E6011" t="s">
        <v>4</v>
      </c>
      <c r="F6011" t="s">
        <v>4</v>
      </c>
      <c r="G6011">
        <v>23</v>
      </c>
      <c r="H6011" t="s">
        <v>14</v>
      </c>
      <c r="I6011" t="s">
        <v>10</v>
      </c>
      <c r="J6011" t="s">
        <v>34</v>
      </c>
      <c r="K6011">
        <v>74.12</v>
      </c>
      <c r="L6011">
        <v>1701.02</v>
      </c>
      <c r="M6011">
        <v>6</v>
      </c>
      <c r="N6011">
        <v>7</v>
      </c>
      <c r="O6011" t="s">
        <v>3</v>
      </c>
    </row>
    <row r="6012" spans="1:15" x14ac:dyDescent="0.35">
      <c r="A6012" t="s">
        <v>7842</v>
      </c>
      <c r="B6012" t="s">
        <v>8</v>
      </c>
      <c r="C6012">
        <v>61</v>
      </c>
      <c r="D6012" t="s">
        <v>3</v>
      </c>
      <c r="E6012" t="s">
        <v>4</v>
      </c>
      <c r="F6012" t="s">
        <v>4</v>
      </c>
      <c r="G6012">
        <v>71</v>
      </c>
      <c r="H6012" t="s">
        <v>14</v>
      </c>
      <c r="I6012" t="s">
        <v>11</v>
      </c>
      <c r="J6012" t="s">
        <v>40</v>
      </c>
      <c r="K6012">
        <v>74.12</v>
      </c>
      <c r="L6012">
        <v>5274.77</v>
      </c>
      <c r="M6012">
        <v>7</v>
      </c>
      <c r="N6012">
        <v>3</v>
      </c>
      <c r="O6012" t="s">
        <v>4</v>
      </c>
    </row>
    <row r="6013" spans="1:15" x14ac:dyDescent="0.35">
      <c r="A6013" t="s">
        <v>4906</v>
      </c>
      <c r="B6013" t="s">
        <v>8</v>
      </c>
      <c r="C6013">
        <v>60</v>
      </c>
      <c r="D6013" t="s">
        <v>4</v>
      </c>
      <c r="E6013" t="s">
        <v>3</v>
      </c>
      <c r="F6013" t="s">
        <v>3</v>
      </c>
      <c r="G6013">
        <v>8</v>
      </c>
      <c r="H6013" t="s">
        <v>16</v>
      </c>
      <c r="I6013" t="s">
        <v>10</v>
      </c>
      <c r="J6013" t="s">
        <v>34</v>
      </c>
      <c r="K6013">
        <v>74.13</v>
      </c>
      <c r="L6013">
        <v>579.21</v>
      </c>
      <c r="M6013">
        <v>4</v>
      </c>
      <c r="N6013">
        <v>6</v>
      </c>
      <c r="O6013" t="s">
        <v>3</v>
      </c>
    </row>
    <row r="6014" spans="1:15" x14ac:dyDescent="0.35">
      <c r="A6014" t="s">
        <v>2660</v>
      </c>
      <c r="B6014" t="s">
        <v>7</v>
      </c>
      <c r="C6014">
        <v>58</v>
      </c>
      <c r="D6014" t="s">
        <v>3</v>
      </c>
      <c r="E6014" t="s">
        <v>3</v>
      </c>
      <c r="F6014" t="s">
        <v>4</v>
      </c>
      <c r="G6014">
        <v>72</v>
      </c>
      <c r="H6014" t="s">
        <v>14</v>
      </c>
      <c r="I6014" t="s">
        <v>10</v>
      </c>
      <c r="J6014" t="s">
        <v>32</v>
      </c>
      <c r="K6014">
        <v>74.150000000000006</v>
      </c>
      <c r="L6014">
        <v>5341.5</v>
      </c>
      <c r="M6014">
        <v>0</v>
      </c>
      <c r="N6014">
        <v>3</v>
      </c>
      <c r="O6014" t="s">
        <v>3</v>
      </c>
    </row>
    <row r="6015" spans="1:15" x14ac:dyDescent="0.35">
      <c r="A6015" t="s">
        <v>515</v>
      </c>
      <c r="B6015" t="s">
        <v>7</v>
      </c>
      <c r="C6015">
        <v>19</v>
      </c>
      <c r="D6015" t="s">
        <v>3</v>
      </c>
      <c r="E6015" t="s">
        <v>4</v>
      </c>
      <c r="F6015" t="s">
        <v>4</v>
      </c>
      <c r="G6015">
        <v>42</v>
      </c>
      <c r="H6015" t="s">
        <v>14</v>
      </c>
      <c r="I6015" t="s">
        <v>11</v>
      </c>
      <c r="J6015" t="s">
        <v>34</v>
      </c>
      <c r="K6015">
        <v>74.180000000000007</v>
      </c>
      <c r="L6015">
        <v>3127.05</v>
      </c>
      <c r="M6015">
        <v>2</v>
      </c>
      <c r="N6015">
        <v>8</v>
      </c>
      <c r="O6015" t="s">
        <v>3</v>
      </c>
    </row>
    <row r="6016" spans="1:15" x14ac:dyDescent="0.35">
      <c r="A6016" t="s">
        <v>4047</v>
      </c>
      <c r="B6016" t="s">
        <v>7</v>
      </c>
      <c r="C6016">
        <v>24</v>
      </c>
      <c r="D6016" t="s">
        <v>3</v>
      </c>
      <c r="E6016" t="s">
        <v>4</v>
      </c>
      <c r="F6016" t="s">
        <v>4</v>
      </c>
      <c r="G6016">
        <v>69</v>
      </c>
      <c r="H6016" t="s">
        <v>14</v>
      </c>
      <c r="I6016" t="s">
        <v>10</v>
      </c>
      <c r="J6016" t="s">
        <v>44</v>
      </c>
      <c r="K6016">
        <v>74.180000000000007</v>
      </c>
      <c r="L6016">
        <v>5110.95</v>
      </c>
      <c r="M6016">
        <v>3</v>
      </c>
      <c r="N6016">
        <v>3</v>
      </c>
      <c r="O6016" t="s">
        <v>3</v>
      </c>
    </row>
    <row r="6017" spans="1:15" x14ac:dyDescent="0.35">
      <c r="A6017" t="s">
        <v>6237</v>
      </c>
      <c r="B6017" t="s">
        <v>8</v>
      </c>
      <c r="C6017">
        <v>50</v>
      </c>
      <c r="D6017" t="s">
        <v>3</v>
      </c>
      <c r="E6017" t="s">
        <v>4</v>
      </c>
      <c r="F6017" t="s">
        <v>4</v>
      </c>
      <c r="G6017">
        <v>11</v>
      </c>
      <c r="H6017" t="s">
        <v>14</v>
      </c>
      <c r="I6017" t="s">
        <v>11</v>
      </c>
      <c r="J6017" t="s">
        <v>32</v>
      </c>
      <c r="K6017">
        <v>74.180000000000007</v>
      </c>
      <c r="L6017">
        <v>812.77</v>
      </c>
      <c r="M6017">
        <v>4</v>
      </c>
      <c r="N6017">
        <v>7</v>
      </c>
      <c r="O6017" t="s">
        <v>3</v>
      </c>
    </row>
    <row r="6018" spans="1:15" x14ac:dyDescent="0.35">
      <c r="A6018" t="s">
        <v>8320</v>
      </c>
      <c r="B6018" t="s">
        <v>8</v>
      </c>
      <c r="C6018">
        <v>29</v>
      </c>
      <c r="D6018" t="s">
        <v>3</v>
      </c>
      <c r="E6018" t="s">
        <v>3</v>
      </c>
      <c r="F6018" t="s">
        <v>4</v>
      </c>
      <c r="G6018">
        <v>30</v>
      </c>
      <c r="H6018" t="s">
        <v>16</v>
      </c>
      <c r="I6018" t="s">
        <v>10</v>
      </c>
      <c r="J6018" t="s">
        <v>44</v>
      </c>
      <c r="K6018">
        <v>74.180000000000007</v>
      </c>
      <c r="L6018">
        <v>2224.2199999999998</v>
      </c>
      <c r="M6018">
        <v>3</v>
      </c>
      <c r="N6018">
        <v>4</v>
      </c>
      <c r="O6018" t="s">
        <v>3</v>
      </c>
    </row>
    <row r="6019" spans="1:15" x14ac:dyDescent="0.35">
      <c r="A6019" t="s">
        <v>3190</v>
      </c>
      <c r="B6019" t="s">
        <v>7</v>
      </c>
      <c r="C6019">
        <v>39</v>
      </c>
      <c r="D6019" t="s">
        <v>3</v>
      </c>
      <c r="E6019" t="s">
        <v>4</v>
      </c>
      <c r="F6019" t="s">
        <v>3</v>
      </c>
      <c r="G6019">
        <v>32</v>
      </c>
      <c r="H6019" t="s">
        <v>15</v>
      </c>
      <c r="I6019" t="s">
        <v>11</v>
      </c>
      <c r="J6019" t="s">
        <v>34</v>
      </c>
      <c r="K6019">
        <v>74.19</v>
      </c>
      <c r="L6019">
        <v>2383.5300000000002</v>
      </c>
      <c r="M6019">
        <v>8</v>
      </c>
      <c r="N6019">
        <v>8</v>
      </c>
      <c r="O6019" t="s">
        <v>3</v>
      </c>
    </row>
    <row r="6020" spans="1:15" x14ac:dyDescent="0.35">
      <c r="A6020" t="s">
        <v>1992</v>
      </c>
      <c r="B6020" t="s">
        <v>8</v>
      </c>
      <c r="C6020">
        <v>71</v>
      </c>
      <c r="D6020" t="s">
        <v>4</v>
      </c>
      <c r="E6020" t="s">
        <v>4</v>
      </c>
      <c r="F6020" t="s">
        <v>4</v>
      </c>
      <c r="G6020">
        <v>57</v>
      </c>
      <c r="H6020" t="s">
        <v>14</v>
      </c>
      <c r="I6020" t="s">
        <v>10</v>
      </c>
      <c r="J6020" t="s">
        <v>40</v>
      </c>
      <c r="K6020">
        <v>74.2</v>
      </c>
      <c r="L6020">
        <v>4220.0600000000004</v>
      </c>
      <c r="M6020">
        <v>1</v>
      </c>
      <c r="N6020">
        <v>9</v>
      </c>
      <c r="O6020" t="s">
        <v>3</v>
      </c>
    </row>
    <row r="6021" spans="1:15" x14ac:dyDescent="0.35">
      <c r="A6021" t="s">
        <v>5494</v>
      </c>
      <c r="B6021" t="s">
        <v>8</v>
      </c>
      <c r="C6021">
        <v>65</v>
      </c>
      <c r="D6021" t="s">
        <v>4</v>
      </c>
      <c r="E6021" t="s">
        <v>4</v>
      </c>
      <c r="F6021" t="s">
        <v>4</v>
      </c>
      <c r="G6021">
        <v>19</v>
      </c>
      <c r="H6021" t="s">
        <v>14</v>
      </c>
      <c r="I6021" t="s">
        <v>11</v>
      </c>
      <c r="J6021" t="s">
        <v>40</v>
      </c>
      <c r="K6021">
        <v>74.2</v>
      </c>
      <c r="L6021">
        <v>1416.41</v>
      </c>
      <c r="M6021">
        <v>3</v>
      </c>
      <c r="N6021">
        <v>7</v>
      </c>
      <c r="O6021" t="s">
        <v>3</v>
      </c>
    </row>
    <row r="6022" spans="1:15" x14ac:dyDescent="0.35">
      <c r="A6022" t="s">
        <v>125</v>
      </c>
      <c r="B6022" t="s">
        <v>8</v>
      </c>
      <c r="C6022">
        <v>40</v>
      </c>
      <c r="D6022" t="s">
        <v>3</v>
      </c>
      <c r="E6022" t="s">
        <v>3</v>
      </c>
      <c r="F6022" t="s">
        <v>3</v>
      </c>
      <c r="G6022">
        <v>9</v>
      </c>
      <c r="H6022" t="s">
        <v>14</v>
      </c>
      <c r="I6022" t="s">
        <v>11</v>
      </c>
      <c r="J6022" t="s">
        <v>40</v>
      </c>
      <c r="K6022">
        <v>74.22</v>
      </c>
      <c r="L6022">
        <v>655.55</v>
      </c>
      <c r="M6022">
        <v>1</v>
      </c>
      <c r="N6022">
        <v>1</v>
      </c>
      <c r="O6022" t="s">
        <v>4</v>
      </c>
    </row>
    <row r="6023" spans="1:15" x14ac:dyDescent="0.35">
      <c r="A6023" t="s">
        <v>598</v>
      </c>
      <c r="B6023" t="s">
        <v>8</v>
      </c>
      <c r="C6023">
        <v>44</v>
      </c>
      <c r="D6023" t="s">
        <v>3</v>
      </c>
      <c r="E6023" t="s">
        <v>4</v>
      </c>
      <c r="F6023" t="s">
        <v>4</v>
      </c>
      <c r="G6023">
        <v>20</v>
      </c>
      <c r="H6023" t="s">
        <v>15</v>
      </c>
      <c r="I6023" t="s">
        <v>11</v>
      </c>
      <c r="J6023" t="s">
        <v>44</v>
      </c>
      <c r="K6023">
        <v>74.23</v>
      </c>
      <c r="L6023">
        <v>1472.51</v>
      </c>
      <c r="M6023">
        <v>5</v>
      </c>
      <c r="N6023">
        <v>6</v>
      </c>
      <c r="O6023" t="s">
        <v>3</v>
      </c>
    </row>
    <row r="6024" spans="1:15" x14ac:dyDescent="0.35">
      <c r="A6024" t="s">
        <v>4996</v>
      </c>
      <c r="B6024" t="s">
        <v>8</v>
      </c>
      <c r="C6024">
        <v>23</v>
      </c>
      <c r="D6024" t="s">
        <v>3</v>
      </c>
      <c r="E6024" t="s">
        <v>4</v>
      </c>
      <c r="F6024" t="s">
        <v>4</v>
      </c>
      <c r="G6024">
        <v>46</v>
      </c>
      <c r="H6024" t="s">
        <v>14</v>
      </c>
      <c r="I6024" t="s">
        <v>10</v>
      </c>
      <c r="J6024" t="s">
        <v>40</v>
      </c>
      <c r="K6024">
        <v>74.239999999999995</v>
      </c>
      <c r="L6024">
        <v>3400.35</v>
      </c>
      <c r="M6024">
        <v>1</v>
      </c>
      <c r="N6024">
        <v>4</v>
      </c>
      <c r="O6024" t="s">
        <v>3</v>
      </c>
    </row>
    <row r="6025" spans="1:15" x14ac:dyDescent="0.35">
      <c r="A6025" t="s">
        <v>7183</v>
      </c>
      <c r="B6025" t="s">
        <v>7</v>
      </c>
      <c r="C6025">
        <v>48</v>
      </c>
      <c r="D6025" t="s">
        <v>3</v>
      </c>
      <c r="E6025" t="s">
        <v>4</v>
      </c>
      <c r="F6025" t="s">
        <v>4</v>
      </c>
      <c r="G6025">
        <v>21</v>
      </c>
      <c r="H6025" t="s">
        <v>14</v>
      </c>
      <c r="I6025" t="s">
        <v>11</v>
      </c>
      <c r="J6025" t="s">
        <v>32</v>
      </c>
      <c r="K6025">
        <v>74.25</v>
      </c>
      <c r="L6025">
        <v>1552.62</v>
      </c>
      <c r="M6025">
        <v>2</v>
      </c>
      <c r="N6025">
        <v>9</v>
      </c>
      <c r="O6025" t="s">
        <v>3</v>
      </c>
    </row>
    <row r="6026" spans="1:15" x14ac:dyDescent="0.35">
      <c r="A6026" t="s">
        <v>8299</v>
      </c>
      <c r="B6026" t="s">
        <v>8</v>
      </c>
      <c r="C6026">
        <v>68</v>
      </c>
      <c r="D6026" t="s">
        <v>4</v>
      </c>
      <c r="E6026" t="s">
        <v>3</v>
      </c>
      <c r="F6026" t="s">
        <v>3</v>
      </c>
      <c r="G6026">
        <v>12</v>
      </c>
      <c r="H6026" t="s">
        <v>14</v>
      </c>
      <c r="I6026" t="s">
        <v>11</v>
      </c>
      <c r="J6026" t="s">
        <v>44</v>
      </c>
      <c r="K6026">
        <v>74.25</v>
      </c>
      <c r="L6026">
        <v>894.09</v>
      </c>
      <c r="M6026">
        <v>6</v>
      </c>
      <c r="N6026">
        <v>5</v>
      </c>
      <c r="O6026" t="s">
        <v>4</v>
      </c>
    </row>
    <row r="6027" spans="1:15" x14ac:dyDescent="0.35">
      <c r="A6027" t="s">
        <v>7682</v>
      </c>
      <c r="B6027" t="s">
        <v>8</v>
      </c>
      <c r="C6027">
        <v>32</v>
      </c>
      <c r="D6027" t="s">
        <v>3</v>
      </c>
      <c r="E6027" t="s">
        <v>3</v>
      </c>
      <c r="F6027" t="s">
        <v>4</v>
      </c>
      <c r="G6027">
        <v>14</v>
      </c>
      <c r="H6027" t="s">
        <v>14</v>
      </c>
      <c r="I6027" t="s">
        <v>10</v>
      </c>
      <c r="J6027" t="s">
        <v>40</v>
      </c>
      <c r="K6027">
        <v>74.28</v>
      </c>
      <c r="L6027">
        <v>1059.51</v>
      </c>
      <c r="M6027">
        <v>4</v>
      </c>
      <c r="N6027">
        <v>8</v>
      </c>
      <c r="O6027" t="s">
        <v>3</v>
      </c>
    </row>
    <row r="6028" spans="1:15" x14ac:dyDescent="0.35">
      <c r="A6028" t="s">
        <v>1202</v>
      </c>
      <c r="B6028" t="s">
        <v>7</v>
      </c>
      <c r="C6028">
        <v>64</v>
      </c>
      <c r="D6028" t="s">
        <v>3</v>
      </c>
      <c r="E6028" t="s">
        <v>4</v>
      </c>
      <c r="F6028" t="s">
        <v>4</v>
      </c>
      <c r="G6028">
        <v>49</v>
      </c>
      <c r="H6028" t="s">
        <v>16</v>
      </c>
      <c r="I6028" t="s">
        <v>11</v>
      </c>
      <c r="J6028" t="s">
        <v>32</v>
      </c>
      <c r="K6028">
        <v>74.290000000000006</v>
      </c>
      <c r="L6028">
        <v>3625.66</v>
      </c>
      <c r="M6028">
        <v>4</v>
      </c>
      <c r="N6028">
        <v>6</v>
      </c>
      <c r="O6028" t="s">
        <v>3</v>
      </c>
    </row>
    <row r="6029" spans="1:15" x14ac:dyDescent="0.35">
      <c r="A6029" t="s">
        <v>8227</v>
      </c>
      <c r="B6029" t="s">
        <v>8</v>
      </c>
      <c r="C6029">
        <v>35</v>
      </c>
      <c r="D6029" t="s">
        <v>3</v>
      </c>
      <c r="E6029" t="s">
        <v>3</v>
      </c>
      <c r="F6029" t="s">
        <v>3</v>
      </c>
      <c r="G6029">
        <v>12</v>
      </c>
      <c r="H6029" t="s">
        <v>15</v>
      </c>
      <c r="I6029" t="s">
        <v>11</v>
      </c>
      <c r="J6029" t="s">
        <v>40</v>
      </c>
      <c r="K6029">
        <v>74.290000000000006</v>
      </c>
      <c r="L6029">
        <v>903.36</v>
      </c>
      <c r="M6029">
        <v>8</v>
      </c>
      <c r="N6029">
        <v>6</v>
      </c>
      <c r="O6029" t="s">
        <v>3</v>
      </c>
    </row>
    <row r="6030" spans="1:15" x14ac:dyDescent="0.35">
      <c r="A6030" t="s">
        <v>2200</v>
      </c>
      <c r="B6030" t="s">
        <v>7</v>
      </c>
      <c r="C6030">
        <v>43</v>
      </c>
      <c r="D6030" t="s">
        <v>3</v>
      </c>
      <c r="E6030" t="s">
        <v>4</v>
      </c>
      <c r="F6030" t="s">
        <v>4</v>
      </c>
      <c r="G6030">
        <v>71</v>
      </c>
      <c r="H6030" t="s">
        <v>15</v>
      </c>
      <c r="I6030" t="s">
        <v>11</v>
      </c>
      <c r="J6030" t="s">
        <v>32</v>
      </c>
      <c r="K6030">
        <v>74.34</v>
      </c>
      <c r="L6030">
        <v>5276.51</v>
      </c>
      <c r="M6030">
        <v>3</v>
      </c>
      <c r="N6030">
        <v>6</v>
      </c>
      <c r="O6030" t="s">
        <v>3</v>
      </c>
    </row>
    <row r="6031" spans="1:15" x14ac:dyDescent="0.35">
      <c r="A6031" t="s">
        <v>5187</v>
      </c>
      <c r="B6031" t="s">
        <v>7</v>
      </c>
      <c r="C6031">
        <v>62</v>
      </c>
      <c r="D6031" t="s">
        <v>3</v>
      </c>
      <c r="E6031" t="s">
        <v>4</v>
      </c>
      <c r="F6031" t="s">
        <v>4</v>
      </c>
      <c r="G6031">
        <v>71</v>
      </c>
      <c r="H6031" t="s">
        <v>16</v>
      </c>
      <c r="I6031" t="s">
        <v>11</v>
      </c>
      <c r="J6031" t="s">
        <v>40</v>
      </c>
      <c r="K6031">
        <v>74.349999999999994</v>
      </c>
      <c r="L6031">
        <v>5282.22</v>
      </c>
      <c r="M6031">
        <v>6</v>
      </c>
      <c r="N6031">
        <v>4</v>
      </c>
      <c r="O6031" t="s">
        <v>4</v>
      </c>
    </row>
    <row r="6032" spans="1:15" x14ac:dyDescent="0.35">
      <c r="A6032" t="s">
        <v>5007</v>
      </c>
      <c r="B6032" t="s">
        <v>8</v>
      </c>
      <c r="C6032">
        <v>63</v>
      </c>
      <c r="D6032" t="s">
        <v>3</v>
      </c>
      <c r="E6032" t="s">
        <v>3</v>
      </c>
      <c r="F6032" t="s">
        <v>3</v>
      </c>
      <c r="G6032">
        <v>26</v>
      </c>
      <c r="H6032" t="s">
        <v>14</v>
      </c>
      <c r="I6032" t="s">
        <v>11</v>
      </c>
      <c r="J6032" t="s">
        <v>34</v>
      </c>
      <c r="K6032">
        <v>74.36</v>
      </c>
      <c r="L6032">
        <v>1929.82</v>
      </c>
      <c r="M6032">
        <v>8</v>
      </c>
      <c r="N6032">
        <v>1</v>
      </c>
      <c r="O6032" t="s">
        <v>4</v>
      </c>
    </row>
    <row r="6033" spans="1:15" x14ac:dyDescent="0.35">
      <c r="A6033" t="s">
        <v>7175</v>
      </c>
      <c r="B6033" t="s">
        <v>8</v>
      </c>
      <c r="C6033">
        <v>51</v>
      </c>
      <c r="D6033" t="s">
        <v>3</v>
      </c>
      <c r="E6033" t="s">
        <v>4</v>
      </c>
      <c r="F6033" t="s">
        <v>4</v>
      </c>
      <c r="G6033">
        <v>37</v>
      </c>
      <c r="H6033" t="s">
        <v>14</v>
      </c>
      <c r="I6033" t="s">
        <v>10</v>
      </c>
      <c r="J6033" t="s">
        <v>34</v>
      </c>
      <c r="K6033">
        <v>74.37</v>
      </c>
      <c r="L6033">
        <v>2767.38</v>
      </c>
      <c r="M6033">
        <v>0</v>
      </c>
      <c r="N6033">
        <v>9</v>
      </c>
      <c r="O6033" t="s">
        <v>3</v>
      </c>
    </row>
    <row r="6034" spans="1:15" x14ac:dyDescent="0.35">
      <c r="A6034" t="s">
        <v>8843</v>
      </c>
      <c r="B6034" t="s">
        <v>8</v>
      </c>
      <c r="C6034">
        <v>28</v>
      </c>
      <c r="D6034" t="s">
        <v>3</v>
      </c>
      <c r="E6034" t="s">
        <v>4</v>
      </c>
      <c r="F6034" t="s">
        <v>3</v>
      </c>
      <c r="G6034">
        <v>50</v>
      </c>
      <c r="H6034" t="s">
        <v>15</v>
      </c>
      <c r="I6034" t="s">
        <v>10</v>
      </c>
      <c r="J6034" t="s">
        <v>44</v>
      </c>
      <c r="K6034">
        <v>74.37</v>
      </c>
      <c r="L6034">
        <v>3733.87</v>
      </c>
      <c r="M6034">
        <v>2</v>
      </c>
      <c r="N6034">
        <v>9</v>
      </c>
      <c r="O6034" t="s">
        <v>3</v>
      </c>
    </row>
    <row r="6035" spans="1:15" x14ac:dyDescent="0.35">
      <c r="A6035" t="s">
        <v>1495</v>
      </c>
      <c r="B6035" t="s">
        <v>8</v>
      </c>
      <c r="C6035">
        <v>35</v>
      </c>
      <c r="D6035" t="s">
        <v>3</v>
      </c>
      <c r="E6035" t="s">
        <v>4</v>
      </c>
      <c r="F6035" t="s">
        <v>4</v>
      </c>
      <c r="G6035">
        <v>41</v>
      </c>
      <c r="H6035" t="s">
        <v>16</v>
      </c>
      <c r="I6035" t="s">
        <v>10</v>
      </c>
      <c r="J6035" t="s">
        <v>40</v>
      </c>
      <c r="K6035">
        <v>74.42</v>
      </c>
      <c r="L6035">
        <v>3037.62</v>
      </c>
      <c r="M6035">
        <v>3</v>
      </c>
      <c r="N6035">
        <v>1</v>
      </c>
      <c r="O6035" t="s">
        <v>3</v>
      </c>
    </row>
    <row r="6036" spans="1:15" x14ac:dyDescent="0.35">
      <c r="A6036" t="s">
        <v>2127</v>
      </c>
      <c r="B6036" t="s">
        <v>8</v>
      </c>
      <c r="C6036">
        <v>46</v>
      </c>
      <c r="D6036" t="s">
        <v>3</v>
      </c>
      <c r="E6036" t="s">
        <v>4</v>
      </c>
      <c r="F6036" t="s">
        <v>4</v>
      </c>
      <c r="G6036">
        <v>52</v>
      </c>
      <c r="H6036" t="s">
        <v>14</v>
      </c>
      <c r="I6036" t="s">
        <v>11</v>
      </c>
      <c r="J6036" t="s">
        <v>40</v>
      </c>
      <c r="K6036">
        <v>74.42</v>
      </c>
      <c r="L6036">
        <v>3851.22</v>
      </c>
      <c r="M6036">
        <v>1</v>
      </c>
      <c r="N6036">
        <v>7</v>
      </c>
      <c r="O6036" t="s">
        <v>3</v>
      </c>
    </row>
    <row r="6037" spans="1:15" x14ac:dyDescent="0.35">
      <c r="A6037" t="s">
        <v>3586</v>
      </c>
      <c r="B6037" t="s">
        <v>8</v>
      </c>
      <c r="C6037">
        <v>19</v>
      </c>
      <c r="D6037" t="s">
        <v>3</v>
      </c>
      <c r="E6037" t="s">
        <v>3</v>
      </c>
      <c r="F6037" t="s">
        <v>3</v>
      </c>
      <c r="G6037">
        <v>63</v>
      </c>
      <c r="H6037" t="s">
        <v>14</v>
      </c>
      <c r="I6037" t="s">
        <v>10</v>
      </c>
      <c r="J6037" t="s">
        <v>34</v>
      </c>
      <c r="K6037">
        <v>74.42</v>
      </c>
      <c r="L6037">
        <v>4704.08</v>
      </c>
      <c r="M6037">
        <v>2</v>
      </c>
      <c r="N6037">
        <v>3</v>
      </c>
      <c r="O6037" t="s">
        <v>3</v>
      </c>
    </row>
    <row r="6038" spans="1:15" x14ac:dyDescent="0.35">
      <c r="A6038" t="s">
        <v>7361</v>
      </c>
      <c r="B6038" t="s">
        <v>7</v>
      </c>
      <c r="C6038">
        <v>27</v>
      </c>
      <c r="D6038" t="s">
        <v>3</v>
      </c>
      <c r="E6038" t="s">
        <v>4</v>
      </c>
      <c r="F6038" t="s">
        <v>3</v>
      </c>
      <c r="G6038">
        <v>38</v>
      </c>
      <c r="H6038" t="s">
        <v>15</v>
      </c>
      <c r="I6038" t="s">
        <v>11</v>
      </c>
      <c r="J6038" t="s">
        <v>32</v>
      </c>
      <c r="K6038">
        <v>74.42</v>
      </c>
      <c r="L6038">
        <v>2837.94</v>
      </c>
      <c r="M6038">
        <v>8</v>
      </c>
      <c r="N6038">
        <v>3</v>
      </c>
      <c r="O6038" t="s">
        <v>4</v>
      </c>
    </row>
    <row r="6039" spans="1:15" x14ac:dyDescent="0.35">
      <c r="A6039" t="s">
        <v>1074</v>
      </c>
      <c r="B6039" t="s">
        <v>8</v>
      </c>
      <c r="C6039">
        <v>25</v>
      </c>
      <c r="D6039" t="s">
        <v>3</v>
      </c>
      <c r="E6039" t="s">
        <v>4</v>
      </c>
      <c r="F6039" t="s">
        <v>3</v>
      </c>
      <c r="G6039">
        <v>31</v>
      </c>
      <c r="H6039" t="s">
        <v>14</v>
      </c>
      <c r="I6039" t="s">
        <v>11</v>
      </c>
      <c r="J6039" t="s">
        <v>34</v>
      </c>
      <c r="K6039">
        <v>74.459999999999994</v>
      </c>
      <c r="L6039">
        <v>2312.42</v>
      </c>
      <c r="M6039">
        <v>1</v>
      </c>
      <c r="N6039">
        <v>8</v>
      </c>
      <c r="O6039" t="s">
        <v>3</v>
      </c>
    </row>
    <row r="6040" spans="1:15" x14ac:dyDescent="0.35">
      <c r="A6040" t="s">
        <v>4377</v>
      </c>
      <c r="B6040" t="s">
        <v>7</v>
      </c>
      <c r="C6040">
        <v>20</v>
      </c>
      <c r="D6040" t="s">
        <v>3</v>
      </c>
      <c r="E6040" t="s">
        <v>3</v>
      </c>
      <c r="F6040" t="s">
        <v>3</v>
      </c>
      <c r="G6040">
        <v>45</v>
      </c>
      <c r="H6040" t="s">
        <v>14</v>
      </c>
      <c r="I6040" t="s">
        <v>11</v>
      </c>
      <c r="J6040" t="s">
        <v>32</v>
      </c>
      <c r="K6040">
        <v>74.459999999999994</v>
      </c>
      <c r="L6040">
        <v>3341.22</v>
      </c>
      <c r="M6040">
        <v>3</v>
      </c>
      <c r="N6040">
        <v>3</v>
      </c>
      <c r="O6040" t="s">
        <v>3</v>
      </c>
    </row>
    <row r="6041" spans="1:15" x14ac:dyDescent="0.35">
      <c r="A6041" t="s">
        <v>6148</v>
      </c>
      <c r="B6041" t="s">
        <v>7</v>
      </c>
      <c r="C6041">
        <v>65</v>
      </c>
      <c r="D6041" t="s">
        <v>3</v>
      </c>
      <c r="E6041" t="s">
        <v>4</v>
      </c>
      <c r="F6041" t="s">
        <v>4</v>
      </c>
      <c r="G6041">
        <v>57</v>
      </c>
      <c r="H6041" t="s">
        <v>15</v>
      </c>
      <c r="I6041" t="s">
        <v>11</v>
      </c>
      <c r="J6041" t="s">
        <v>44</v>
      </c>
      <c r="K6041">
        <v>74.459999999999994</v>
      </c>
      <c r="L6041">
        <v>4231.63</v>
      </c>
      <c r="M6041">
        <v>8</v>
      </c>
      <c r="N6041">
        <v>5</v>
      </c>
      <c r="O6041" t="s">
        <v>3</v>
      </c>
    </row>
    <row r="6042" spans="1:15" x14ac:dyDescent="0.35">
      <c r="A6042" t="s">
        <v>6576</v>
      </c>
      <c r="B6042" t="s">
        <v>7</v>
      </c>
      <c r="C6042">
        <v>55</v>
      </c>
      <c r="D6042" t="s">
        <v>3</v>
      </c>
      <c r="E6042" t="s">
        <v>4</v>
      </c>
      <c r="F6042" t="s">
        <v>3</v>
      </c>
      <c r="G6042">
        <v>67</v>
      </c>
      <c r="H6042" t="s">
        <v>14</v>
      </c>
      <c r="I6042" t="s">
        <v>10</v>
      </c>
      <c r="J6042" t="s">
        <v>44</v>
      </c>
      <c r="K6042">
        <v>74.47</v>
      </c>
      <c r="L6042">
        <v>5003.68</v>
      </c>
      <c r="M6042">
        <v>4</v>
      </c>
      <c r="N6042">
        <v>5</v>
      </c>
      <c r="O6042" t="s">
        <v>3</v>
      </c>
    </row>
    <row r="6043" spans="1:15" x14ac:dyDescent="0.35">
      <c r="A6043" t="s">
        <v>8533</v>
      </c>
      <c r="B6043" t="s">
        <v>8</v>
      </c>
      <c r="C6043">
        <v>25</v>
      </c>
      <c r="D6043" t="s">
        <v>3</v>
      </c>
      <c r="E6043" t="s">
        <v>4</v>
      </c>
      <c r="F6043" t="s">
        <v>3</v>
      </c>
      <c r="G6043">
        <v>60</v>
      </c>
      <c r="H6043" t="s">
        <v>14</v>
      </c>
      <c r="I6043" t="s">
        <v>11</v>
      </c>
      <c r="J6043" t="s">
        <v>34</v>
      </c>
      <c r="K6043">
        <v>74.47</v>
      </c>
      <c r="L6043">
        <v>4487.99</v>
      </c>
      <c r="M6043">
        <v>8</v>
      </c>
      <c r="N6043">
        <v>6</v>
      </c>
      <c r="O6043" t="s">
        <v>3</v>
      </c>
    </row>
    <row r="6044" spans="1:15" x14ac:dyDescent="0.35">
      <c r="A6044" t="s">
        <v>7822</v>
      </c>
      <c r="B6044" t="s">
        <v>7</v>
      </c>
      <c r="C6044">
        <v>24</v>
      </c>
      <c r="D6044" t="s">
        <v>3</v>
      </c>
      <c r="E6044" t="s">
        <v>3</v>
      </c>
      <c r="F6044" t="s">
        <v>3</v>
      </c>
      <c r="G6044">
        <v>5</v>
      </c>
      <c r="H6044" t="s">
        <v>16</v>
      </c>
      <c r="I6044" t="s">
        <v>10</v>
      </c>
      <c r="J6044" t="s">
        <v>40</v>
      </c>
      <c r="K6044">
        <v>74.48</v>
      </c>
      <c r="L6044">
        <v>391.47</v>
      </c>
      <c r="M6044">
        <v>1</v>
      </c>
      <c r="N6044">
        <v>8</v>
      </c>
      <c r="O6044" t="s">
        <v>3</v>
      </c>
    </row>
    <row r="6045" spans="1:15" x14ac:dyDescent="0.35">
      <c r="A6045" t="s">
        <v>374</v>
      </c>
      <c r="B6045" t="s">
        <v>7</v>
      </c>
      <c r="C6045">
        <v>70</v>
      </c>
      <c r="D6045" t="s">
        <v>4</v>
      </c>
      <c r="E6045" t="s">
        <v>3</v>
      </c>
      <c r="F6045" t="s">
        <v>4</v>
      </c>
      <c r="G6045">
        <v>15</v>
      </c>
      <c r="H6045" t="s">
        <v>15</v>
      </c>
      <c r="I6045" t="s">
        <v>10</v>
      </c>
      <c r="J6045" t="s">
        <v>40</v>
      </c>
      <c r="K6045">
        <v>74.5</v>
      </c>
      <c r="L6045">
        <v>1106.47</v>
      </c>
      <c r="M6045">
        <v>0</v>
      </c>
      <c r="N6045">
        <v>4</v>
      </c>
      <c r="O6045" t="s">
        <v>3</v>
      </c>
    </row>
    <row r="6046" spans="1:15" x14ac:dyDescent="0.35">
      <c r="A6046" t="s">
        <v>2666</v>
      </c>
      <c r="B6046" t="s">
        <v>8</v>
      </c>
      <c r="C6046">
        <v>52</v>
      </c>
      <c r="D6046" t="s">
        <v>3</v>
      </c>
      <c r="E6046" t="s">
        <v>3</v>
      </c>
      <c r="F6046" t="s">
        <v>4</v>
      </c>
      <c r="G6046">
        <v>56</v>
      </c>
      <c r="H6046" t="s">
        <v>14</v>
      </c>
      <c r="I6046" t="s">
        <v>11</v>
      </c>
      <c r="J6046" t="s">
        <v>44</v>
      </c>
      <c r="K6046">
        <v>74.5</v>
      </c>
      <c r="L6046">
        <v>4180.01</v>
      </c>
      <c r="M6046">
        <v>7</v>
      </c>
      <c r="N6046">
        <v>1</v>
      </c>
      <c r="O6046" t="s">
        <v>4</v>
      </c>
    </row>
    <row r="6047" spans="1:15" x14ac:dyDescent="0.35">
      <c r="A6047" t="s">
        <v>6691</v>
      </c>
      <c r="B6047" t="s">
        <v>7</v>
      </c>
      <c r="C6047">
        <v>40</v>
      </c>
      <c r="D6047" t="s">
        <v>3</v>
      </c>
      <c r="E6047" t="s">
        <v>3</v>
      </c>
      <c r="F6047" t="s">
        <v>4</v>
      </c>
      <c r="G6047">
        <v>37</v>
      </c>
      <c r="H6047" t="s">
        <v>14</v>
      </c>
      <c r="I6047" t="s">
        <v>10</v>
      </c>
      <c r="J6047" t="s">
        <v>32</v>
      </c>
      <c r="K6047">
        <v>74.5</v>
      </c>
      <c r="L6047">
        <v>2758.17</v>
      </c>
      <c r="M6047">
        <v>7</v>
      </c>
      <c r="N6047">
        <v>9</v>
      </c>
      <c r="O6047" t="s">
        <v>3</v>
      </c>
    </row>
    <row r="6048" spans="1:15" x14ac:dyDescent="0.35">
      <c r="A6048" t="s">
        <v>7670</v>
      </c>
      <c r="B6048" t="s">
        <v>7</v>
      </c>
      <c r="C6048">
        <v>64</v>
      </c>
      <c r="D6048" t="s">
        <v>4</v>
      </c>
      <c r="E6048" t="s">
        <v>3</v>
      </c>
      <c r="F6048" t="s">
        <v>3</v>
      </c>
      <c r="G6048">
        <v>34</v>
      </c>
      <c r="H6048" t="s">
        <v>14</v>
      </c>
      <c r="I6048" t="s">
        <v>11</v>
      </c>
      <c r="J6048" t="s">
        <v>34</v>
      </c>
      <c r="K6048">
        <v>74.52</v>
      </c>
      <c r="L6048">
        <v>2548.75</v>
      </c>
      <c r="M6048">
        <v>4</v>
      </c>
      <c r="N6048">
        <v>1</v>
      </c>
      <c r="O6048" t="s">
        <v>3</v>
      </c>
    </row>
    <row r="6049" spans="1:15" x14ac:dyDescent="0.35">
      <c r="A6049" t="s">
        <v>638</v>
      </c>
      <c r="B6049" t="s">
        <v>8</v>
      </c>
      <c r="C6049">
        <v>53</v>
      </c>
      <c r="D6049" t="s">
        <v>3</v>
      </c>
      <c r="E6049" t="s">
        <v>4</v>
      </c>
      <c r="F6049" t="s">
        <v>3</v>
      </c>
      <c r="G6049">
        <v>22</v>
      </c>
      <c r="H6049" t="s">
        <v>14</v>
      </c>
      <c r="I6049" t="s">
        <v>10</v>
      </c>
      <c r="J6049" t="s">
        <v>32</v>
      </c>
      <c r="K6049">
        <v>74.540000000000006</v>
      </c>
      <c r="L6049">
        <v>1634.93</v>
      </c>
      <c r="M6049">
        <v>5</v>
      </c>
      <c r="N6049">
        <v>2</v>
      </c>
      <c r="O6049" t="s">
        <v>3</v>
      </c>
    </row>
    <row r="6050" spans="1:15" x14ac:dyDescent="0.35">
      <c r="A6050" t="s">
        <v>2923</v>
      </c>
      <c r="B6050" t="s">
        <v>7</v>
      </c>
      <c r="C6050">
        <v>70</v>
      </c>
      <c r="D6050" t="s">
        <v>3</v>
      </c>
      <c r="E6050" t="s">
        <v>4</v>
      </c>
      <c r="F6050" t="s">
        <v>3</v>
      </c>
      <c r="G6050">
        <v>18</v>
      </c>
      <c r="H6050" t="s">
        <v>16</v>
      </c>
      <c r="I6050" t="s">
        <v>10</v>
      </c>
      <c r="J6050" t="s">
        <v>34</v>
      </c>
      <c r="K6050">
        <v>74.540000000000006</v>
      </c>
      <c r="L6050">
        <v>1336.31</v>
      </c>
      <c r="M6050">
        <v>5</v>
      </c>
      <c r="N6050">
        <v>10</v>
      </c>
      <c r="O6050" t="s">
        <v>3</v>
      </c>
    </row>
    <row r="6051" spans="1:15" x14ac:dyDescent="0.35">
      <c r="A6051" t="s">
        <v>5423</v>
      </c>
      <c r="B6051" t="s">
        <v>7</v>
      </c>
      <c r="C6051">
        <v>19</v>
      </c>
      <c r="D6051" t="s">
        <v>3</v>
      </c>
      <c r="E6051" t="s">
        <v>3</v>
      </c>
      <c r="F6051" t="s">
        <v>4</v>
      </c>
      <c r="G6051">
        <v>50</v>
      </c>
      <c r="H6051" t="s">
        <v>15</v>
      </c>
      <c r="I6051" t="s">
        <v>10</v>
      </c>
      <c r="J6051" t="s">
        <v>40</v>
      </c>
      <c r="K6051">
        <v>74.540000000000006</v>
      </c>
      <c r="L6051">
        <v>3707.84</v>
      </c>
      <c r="M6051">
        <v>1</v>
      </c>
      <c r="N6051">
        <v>4</v>
      </c>
      <c r="O6051" t="s">
        <v>3</v>
      </c>
    </row>
    <row r="6052" spans="1:15" x14ac:dyDescent="0.35">
      <c r="A6052" t="s">
        <v>5870</v>
      </c>
      <c r="B6052" t="s">
        <v>7</v>
      </c>
      <c r="C6052">
        <v>71</v>
      </c>
      <c r="D6052" t="s">
        <v>3</v>
      </c>
      <c r="E6052" t="s">
        <v>3</v>
      </c>
      <c r="F6052" t="s">
        <v>4</v>
      </c>
      <c r="G6052">
        <v>54</v>
      </c>
      <c r="H6052" t="s">
        <v>14</v>
      </c>
      <c r="I6052" t="s">
        <v>10</v>
      </c>
      <c r="J6052" t="s">
        <v>34</v>
      </c>
      <c r="K6052">
        <v>74.58</v>
      </c>
      <c r="L6052">
        <v>4015.16</v>
      </c>
      <c r="M6052">
        <v>6</v>
      </c>
      <c r="N6052">
        <v>3</v>
      </c>
      <c r="O6052" t="s">
        <v>4</v>
      </c>
    </row>
    <row r="6053" spans="1:15" x14ac:dyDescent="0.35">
      <c r="A6053" t="s">
        <v>3034</v>
      </c>
      <c r="B6053" t="s">
        <v>7</v>
      </c>
      <c r="C6053">
        <v>68</v>
      </c>
      <c r="D6053" t="s">
        <v>3</v>
      </c>
      <c r="E6053" t="s">
        <v>3</v>
      </c>
      <c r="F6053" t="s">
        <v>4</v>
      </c>
      <c r="G6053">
        <v>49</v>
      </c>
      <c r="H6053" t="s">
        <v>16</v>
      </c>
      <c r="I6053" t="s">
        <v>11</v>
      </c>
      <c r="J6053" t="s">
        <v>32</v>
      </c>
      <c r="K6053">
        <v>74.59</v>
      </c>
      <c r="L6053">
        <v>3645.21</v>
      </c>
      <c r="M6053">
        <v>8</v>
      </c>
      <c r="N6053">
        <v>8</v>
      </c>
      <c r="O6053" t="s">
        <v>3</v>
      </c>
    </row>
    <row r="6054" spans="1:15" x14ac:dyDescent="0.35">
      <c r="A6054" t="s">
        <v>3506</v>
      </c>
      <c r="B6054" t="s">
        <v>7</v>
      </c>
      <c r="C6054">
        <v>59</v>
      </c>
      <c r="D6054" t="s">
        <v>3</v>
      </c>
      <c r="E6054" t="s">
        <v>4</v>
      </c>
      <c r="F6054" t="s">
        <v>4</v>
      </c>
      <c r="G6054">
        <v>25</v>
      </c>
      <c r="H6054" t="s">
        <v>14</v>
      </c>
      <c r="I6054" t="s">
        <v>11</v>
      </c>
      <c r="J6054" t="s">
        <v>34</v>
      </c>
      <c r="K6054">
        <v>74.61</v>
      </c>
      <c r="L6054">
        <v>1856.77</v>
      </c>
      <c r="M6054">
        <v>5</v>
      </c>
      <c r="N6054">
        <v>1</v>
      </c>
      <c r="O6054" t="s">
        <v>3</v>
      </c>
    </row>
    <row r="6055" spans="1:15" x14ac:dyDescent="0.35">
      <c r="A6055" t="s">
        <v>7741</v>
      </c>
      <c r="B6055" t="s">
        <v>7</v>
      </c>
      <c r="C6055">
        <v>56</v>
      </c>
      <c r="D6055" t="s">
        <v>3</v>
      </c>
      <c r="E6055" t="s">
        <v>4</v>
      </c>
      <c r="F6055" t="s">
        <v>4</v>
      </c>
      <c r="G6055">
        <v>41</v>
      </c>
      <c r="H6055" t="s">
        <v>14</v>
      </c>
      <c r="I6055" t="s">
        <v>11</v>
      </c>
      <c r="J6055" t="s">
        <v>40</v>
      </c>
      <c r="K6055">
        <v>74.61</v>
      </c>
      <c r="L6055">
        <v>3058.87</v>
      </c>
      <c r="M6055">
        <v>6</v>
      </c>
      <c r="N6055">
        <v>5</v>
      </c>
      <c r="O6055" t="s">
        <v>3</v>
      </c>
    </row>
    <row r="6056" spans="1:15" x14ac:dyDescent="0.35">
      <c r="A6056" t="s">
        <v>3356</v>
      </c>
      <c r="B6056" t="s">
        <v>7</v>
      </c>
      <c r="C6056">
        <v>71</v>
      </c>
      <c r="D6056" t="s">
        <v>4</v>
      </c>
      <c r="E6056" t="s">
        <v>3</v>
      </c>
      <c r="F6056" t="s">
        <v>3</v>
      </c>
      <c r="G6056">
        <v>23</v>
      </c>
      <c r="H6056" t="s">
        <v>14</v>
      </c>
      <c r="I6056" t="s">
        <v>11</v>
      </c>
      <c r="J6056" t="s">
        <v>34</v>
      </c>
      <c r="K6056">
        <v>74.62</v>
      </c>
      <c r="L6056">
        <v>1716.77</v>
      </c>
      <c r="M6056">
        <v>3</v>
      </c>
      <c r="N6056">
        <v>6</v>
      </c>
      <c r="O6056" t="s">
        <v>3</v>
      </c>
    </row>
    <row r="6057" spans="1:15" x14ac:dyDescent="0.35">
      <c r="A6057" t="s">
        <v>618</v>
      </c>
      <c r="B6057" t="s">
        <v>7</v>
      </c>
      <c r="C6057">
        <v>51</v>
      </c>
      <c r="D6057" t="s">
        <v>3</v>
      </c>
      <c r="E6057" t="s">
        <v>3</v>
      </c>
      <c r="F6057" t="s">
        <v>4</v>
      </c>
      <c r="G6057">
        <v>50</v>
      </c>
      <c r="H6057" t="s">
        <v>14</v>
      </c>
      <c r="I6057" t="s">
        <v>11</v>
      </c>
      <c r="J6057" t="s">
        <v>40</v>
      </c>
      <c r="K6057">
        <v>74.63</v>
      </c>
      <c r="L6057">
        <v>3737.59</v>
      </c>
      <c r="M6057">
        <v>0</v>
      </c>
      <c r="N6057">
        <v>7</v>
      </c>
      <c r="O6057" t="s">
        <v>3</v>
      </c>
    </row>
    <row r="6058" spans="1:15" x14ac:dyDescent="0.35">
      <c r="A6058" t="s">
        <v>7965</v>
      </c>
      <c r="B6058" t="s">
        <v>8</v>
      </c>
      <c r="C6058">
        <v>44</v>
      </c>
      <c r="D6058" t="s">
        <v>3</v>
      </c>
      <c r="E6058" t="s">
        <v>3</v>
      </c>
      <c r="F6058" t="s">
        <v>3</v>
      </c>
      <c r="G6058">
        <v>47</v>
      </c>
      <c r="H6058" t="s">
        <v>14</v>
      </c>
      <c r="I6058" t="s">
        <v>11</v>
      </c>
      <c r="J6058" t="s">
        <v>44</v>
      </c>
      <c r="K6058">
        <v>74.63</v>
      </c>
      <c r="L6058">
        <v>3517.83</v>
      </c>
      <c r="M6058">
        <v>3</v>
      </c>
      <c r="N6058">
        <v>3</v>
      </c>
      <c r="O6058" t="s">
        <v>3</v>
      </c>
    </row>
    <row r="6059" spans="1:15" x14ac:dyDescent="0.35">
      <c r="A6059" t="s">
        <v>9077</v>
      </c>
      <c r="B6059" t="s">
        <v>8</v>
      </c>
      <c r="C6059">
        <v>62</v>
      </c>
      <c r="D6059" t="s">
        <v>3</v>
      </c>
      <c r="E6059" t="s">
        <v>3</v>
      </c>
      <c r="F6059" t="s">
        <v>3</v>
      </c>
      <c r="G6059">
        <v>16</v>
      </c>
      <c r="H6059" t="s">
        <v>14</v>
      </c>
      <c r="I6059" t="s">
        <v>11</v>
      </c>
      <c r="J6059" t="s">
        <v>32</v>
      </c>
      <c r="K6059">
        <v>74.63</v>
      </c>
      <c r="L6059">
        <v>1201.17</v>
      </c>
      <c r="M6059">
        <v>5</v>
      </c>
      <c r="N6059">
        <v>8</v>
      </c>
      <c r="O6059" t="s">
        <v>3</v>
      </c>
    </row>
    <row r="6060" spans="1:15" x14ac:dyDescent="0.35">
      <c r="A6060" t="s">
        <v>9420</v>
      </c>
      <c r="B6060" t="s">
        <v>8</v>
      </c>
      <c r="C6060">
        <v>46</v>
      </c>
      <c r="D6060" t="s">
        <v>3</v>
      </c>
      <c r="E6060" t="s">
        <v>3</v>
      </c>
      <c r="F6060" t="s">
        <v>3</v>
      </c>
      <c r="G6060">
        <v>49</v>
      </c>
      <c r="H6060" t="s">
        <v>15</v>
      </c>
      <c r="I6060" t="s">
        <v>10</v>
      </c>
      <c r="J6060" t="s">
        <v>34</v>
      </c>
      <c r="K6060">
        <v>74.63</v>
      </c>
      <c r="L6060">
        <v>3637.03</v>
      </c>
      <c r="M6060">
        <v>1</v>
      </c>
      <c r="N6060">
        <v>6</v>
      </c>
      <c r="O6060" t="s">
        <v>3</v>
      </c>
    </row>
    <row r="6061" spans="1:15" x14ac:dyDescent="0.35">
      <c r="A6061" t="s">
        <v>3979</v>
      </c>
      <c r="B6061" t="s">
        <v>7</v>
      </c>
      <c r="C6061">
        <v>39</v>
      </c>
      <c r="D6061" t="s">
        <v>3</v>
      </c>
      <c r="E6061" t="s">
        <v>4</v>
      </c>
      <c r="F6061" t="s">
        <v>3</v>
      </c>
      <c r="G6061">
        <v>49</v>
      </c>
      <c r="H6061" t="s">
        <v>15</v>
      </c>
      <c r="I6061" t="s">
        <v>10</v>
      </c>
      <c r="J6061" t="s">
        <v>40</v>
      </c>
      <c r="K6061">
        <v>74.64</v>
      </c>
      <c r="L6061">
        <v>3658.21</v>
      </c>
      <c r="M6061">
        <v>4</v>
      </c>
      <c r="N6061">
        <v>9</v>
      </c>
      <c r="O6061" t="s">
        <v>3</v>
      </c>
    </row>
    <row r="6062" spans="1:15" x14ac:dyDescent="0.35">
      <c r="A6062" t="s">
        <v>1936</v>
      </c>
      <c r="B6062" t="s">
        <v>7</v>
      </c>
      <c r="C6062">
        <v>67</v>
      </c>
      <c r="D6062" t="s">
        <v>4</v>
      </c>
      <c r="E6062" t="s">
        <v>4</v>
      </c>
      <c r="F6062" t="s">
        <v>3</v>
      </c>
      <c r="G6062">
        <v>10</v>
      </c>
      <c r="H6062" t="s">
        <v>14</v>
      </c>
      <c r="I6062" t="s">
        <v>11</v>
      </c>
      <c r="J6062" t="s">
        <v>40</v>
      </c>
      <c r="K6062">
        <v>74.66</v>
      </c>
      <c r="L6062">
        <v>728.89</v>
      </c>
      <c r="M6062">
        <v>2</v>
      </c>
      <c r="N6062">
        <v>2</v>
      </c>
      <c r="O6062" t="s">
        <v>4</v>
      </c>
    </row>
    <row r="6063" spans="1:15" x14ac:dyDescent="0.35">
      <c r="A6063" t="s">
        <v>4414</v>
      </c>
      <c r="B6063" t="s">
        <v>7</v>
      </c>
      <c r="C6063">
        <v>50</v>
      </c>
      <c r="D6063" t="s">
        <v>3</v>
      </c>
      <c r="E6063" t="s">
        <v>3</v>
      </c>
      <c r="F6063" t="s">
        <v>4</v>
      </c>
      <c r="G6063">
        <v>43</v>
      </c>
      <c r="H6063" t="s">
        <v>14</v>
      </c>
      <c r="I6063" t="s">
        <v>10</v>
      </c>
      <c r="J6063" t="s">
        <v>40</v>
      </c>
      <c r="K6063">
        <v>74.66</v>
      </c>
      <c r="L6063">
        <v>3224.29</v>
      </c>
      <c r="M6063">
        <v>3</v>
      </c>
      <c r="N6063">
        <v>3</v>
      </c>
      <c r="O6063" t="s">
        <v>3</v>
      </c>
    </row>
    <row r="6064" spans="1:15" x14ac:dyDescent="0.35">
      <c r="A6064" t="s">
        <v>7327</v>
      </c>
      <c r="B6064" t="s">
        <v>8</v>
      </c>
      <c r="C6064">
        <v>43</v>
      </c>
      <c r="D6064" t="s">
        <v>3</v>
      </c>
      <c r="E6064" t="s">
        <v>3</v>
      </c>
      <c r="F6064" t="s">
        <v>4</v>
      </c>
      <c r="G6064">
        <v>15</v>
      </c>
      <c r="H6064" t="s">
        <v>14</v>
      </c>
      <c r="I6064" t="s">
        <v>11</v>
      </c>
      <c r="J6064" t="s">
        <v>32</v>
      </c>
      <c r="K6064">
        <v>74.66</v>
      </c>
      <c r="L6064">
        <v>1103.9000000000001</v>
      </c>
      <c r="M6064">
        <v>6</v>
      </c>
      <c r="N6064">
        <v>10</v>
      </c>
      <c r="O6064" t="s">
        <v>3</v>
      </c>
    </row>
    <row r="6065" spans="1:15" x14ac:dyDescent="0.35">
      <c r="A6065" t="s">
        <v>7414</v>
      </c>
      <c r="B6065" t="s">
        <v>7</v>
      </c>
      <c r="C6065">
        <v>37</v>
      </c>
      <c r="D6065" t="s">
        <v>3</v>
      </c>
      <c r="E6065" t="s">
        <v>3</v>
      </c>
      <c r="F6065" t="s">
        <v>3</v>
      </c>
      <c r="G6065">
        <v>5</v>
      </c>
      <c r="H6065" t="s">
        <v>14</v>
      </c>
      <c r="I6065" t="s">
        <v>11</v>
      </c>
      <c r="J6065" t="s">
        <v>40</v>
      </c>
      <c r="K6065">
        <v>74.680000000000007</v>
      </c>
      <c r="L6065">
        <v>374.52</v>
      </c>
      <c r="M6065">
        <v>2</v>
      </c>
      <c r="N6065">
        <v>8</v>
      </c>
      <c r="O6065" t="s">
        <v>3</v>
      </c>
    </row>
    <row r="6066" spans="1:15" x14ac:dyDescent="0.35">
      <c r="A6066" t="s">
        <v>3270</v>
      </c>
      <c r="B6066" t="s">
        <v>8</v>
      </c>
      <c r="C6066">
        <v>66</v>
      </c>
      <c r="D6066" t="s">
        <v>3</v>
      </c>
      <c r="E6066" t="s">
        <v>4</v>
      </c>
      <c r="F6066" t="s">
        <v>4</v>
      </c>
      <c r="G6066">
        <v>14</v>
      </c>
      <c r="H6066" t="s">
        <v>15</v>
      </c>
      <c r="I6066" t="s">
        <v>10</v>
      </c>
      <c r="J6066" t="s">
        <v>40</v>
      </c>
      <c r="K6066">
        <v>74.709999999999994</v>
      </c>
      <c r="L6066">
        <v>1061.1500000000001</v>
      </c>
      <c r="M6066">
        <v>6</v>
      </c>
      <c r="N6066">
        <v>8</v>
      </c>
      <c r="O6066" t="s">
        <v>3</v>
      </c>
    </row>
    <row r="6067" spans="1:15" x14ac:dyDescent="0.35">
      <c r="A6067" t="s">
        <v>8704</v>
      </c>
      <c r="B6067" t="s">
        <v>7</v>
      </c>
      <c r="C6067">
        <v>67</v>
      </c>
      <c r="D6067" t="s">
        <v>4</v>
      </c>
      <c r="E6067" t="s">
        <v>3</v>
      </c>
      <c r="F6067" t="s">
        <v>4</v>
      </c>
      <c r="G6067">
        <v>62</v>
      </c>
      <c r="H6067" t="s">
        <v>14</v>
      </c>
      <c r="I6067" t="s">
        <v>10</v>
      </c>
      <c r="J6067" t="s">
        <v>40</v>
      </c>
      <c r="K6067">
        <v>74.709999999999994</v>
      </c>
      <c r="L6067">
        <v>4641.54</v>
      </c>
      <c r="M6067">
        <v>7</v>
      </c>
      <c r="N6067">
        <v>10</v>
      </c>
      <c r="O6067" t="s">
        <v>3</v>
      </c>
    </row>
    <row r="6068" spans="1:15" x14ac:dyDescent="0.35">
      <c r="A6068" t="s">
        <v>9099</v>
      </c>
      <c r="B6068" t="s">
        <v>8</v>
      </c>
      <c r="C6068">
        <v>22</v>
      </c>
      <c r="D6068" t="s">
        <v>3</v>
      </c>
      <c r="E6068" t="s">
        <v>3</v>
      </c>
      <c r="F6068" t="s">
        <v>3</v>
      </c>
      <c r="G6068">
        <v>7</v>
      </c>
      <c r="H6068" t="s">
        <v>14</v>
      </c>
      <c r="I6068" t="s">
        <v>10</v>
      </c>
      <c r="J6068" t="s">
        <v>44</v>
      </c>
      <c r="K6068">
        <v>74.709999999999994</v>
      </c>
      <c r="L6068">
        <v>532.78</v>
      </c>
      <c r="M6068">
        <v>6</v>
      </c>
      <c r="N6068">
        <v>4</v>
      </c>
      <c r="O6068" t="s">
        <v>4</v>
      </c>
    </row>
    <row r="6069" spans="1:15" x14ac:dyDescent="0.35">
      <c r="A6069" t="s">
        <v>1710</v>
      </c>
      <c r="B6069" t="s">
        <v>7</v>
      </c>
      <c r="C6069">
        <v>32</v>
      </c>
      <c r="D6069" t="s">
        <v>3</v>
      </c>
      <c r="E6069" t="s">
        <v>4</v>
      </c>
      <c r="F6069" t="s">
        <v>3</v>
      </c>
      <c r="G6069">
        <v>68</v>
      </c>
      <c r="H6069" t="s">
        <v>14</v>
      </c>
      <c r="I6069" t="s">
        <v>11</v>
      </c>
      <c r="J6069" t="s">
        <v>32</v>
      </c>
      <c r="K6069">
        <v>74.739999999999995</v>
      </c>
      <c r="L6069">
        <v>5088.55</v>
      </c>
      <c r="M6069">
        <v>0</v>
      </c>
      <c r="N6069">
        <v>7</v>
      </c>
      <c r="O6069" t="s">
        <v>3</v>
      </c>
    </row>
    <row r="6070" spans="1:15" x14ac:dyDescent="0.35">
      <c r="A6070" t="s">
        <v>3907</v>
      </c>
      <c r="B6070" t="s">
        <v>8</v>
      </c>
      <c r="C6070">
        <v>29</v>
      </c>
      <c r="D6070" t="s">
        <v>3</v>
      </c>
      <c r="E6070" t="s">
        <v>4</v>
      </c>
      <c r="F6070" t="s">
        <v>4</v>
      </c>
      <c r="G6070">
        <v>1</v>
      </c>
      <c r="H6070" t="s">
        <v>14</v>
      </c>
      <c r="I6070" t="s">
        <v>11</v>
      </c>
      <c r="J6070" t="s">
        <v>32</v>
      </c>
      <c r="K6070">
        <v>74.739999999999995</v>
      </c>
      <c r="L6070">
        <v>82.86</v>
      </c>
      <c r="M6070">
        <v>1</v>
      </c>
      <c r="N6070">
        <v>1</v>
      </c>
      <c r="O6070" t="s">
        <v>4</v>
      </c>
    </row>
    <row r="6071" spans="1:15" x14ac:dyDescent="0.35">
      <c r="A6071" t="s">
        <v>6894</v>
      </c>
      <c r="B6071" t="s">
        <v>8</v>
      </c>
      <c r="C6071">
        <v>43</v>
      </c>
      <c r="D6071" t="s">
        <v>3</v>
      </c>
      <c r="E6071" t="s">
        <v>4</v>
      </c>
      <c r="F6071" t="s">
        <v>3</v>
      </c>
      <c r="G6071">
        <v>14</v>
      </c>
      <c r="H6071" t="s">
        <v>15</v>
      </c>
      <c r="I6071" t="s">
        <v>11</v>
      </c>
      <c r="J6071" t="s">
        <v>44</v>
      </c>
      <c r="K6071">
        <v>74.739999999999995</v>
      </c>
      <c r="L6071">
        <v>1061.08</v>
      </c>
      <c r="M6071">
        <v>6</v>
      </c>
      <c r="N6071">
        <v>10</v>
      </c>
      <c r="O6071" t="s">
        <v>3</v>
      </c>
    </row>
    <row r="6072" spans="1:15" x14ac:dyDescent="0.35">
      <c r="A6072" t="s">
        <v>8404</v>
      </c>
      <c r="B6072" t="s">
        <v>7</v>
      </c>
      <c r="C6072">
        <v>22</v>
      </c>
      <c r="D6072" t="s">
        <v>3</v>
      </c>
      <c r="E6072" t="s">
        <v>4</v>
      </c>
      <c r="F6072" t="s">
        <v>3</v>
      </c>
      <c r="G6072">
        <v>52</v>
      </c>
      <c r="H6072" t="s">
        <v>14</v>
      </c>
      <c r="I6072" t="s">
        <v>11</v>
      </c>
      <c r="J6072" t="s">
        <v>34</v>
      </c>
      <c r="K6072">
        <v>74.75</v>
      </c>
      <c r="L6072">
        <v>3878.58</v>
      </c>
      <c r="M6072">
        <v>7</v>
      </c>
      <c r="N6072">
        <v>10</v>
      </c>
      <c r="O6072" t="s">
        <v>3</v>
      </c>
    </row>
    <row r="6073" spans="1:15" x14ac:dyDescent="0.35">
      <c r="A6073" t="s">
        <v>3305</v>
      </c>
      <c r="B6073" t="s">
        <v>7</v>
      </c>
      <c r="C6073">
        <v>63</v>
      </c>
      <c r="D6073" t="s">
        <v>4</v>
      </c>
      <c r="E6073" t="s">
        <v>4</v>
      </c>
      <c r="F6073" t="s">
        <v>3</v>
      </c>
      <c r="G6073">
        <v>44</v>
      </c>
      <c r="H6073" t="s">
        <v>16</v>
      </c>
      <c r="I6073" t="s">
        <v>11</v>
      </c>
      <c r="J6073" t="s">
        <v>40</v>
      </c>
      <c r="K6073">
        <v>74.760000000000005</v>
      </c>
      <c r="L6073">
        <v>3288.73</v>
      </c>
      <c r="M6073">
        <v>2</v>
      </c>
      <c r="N6073">
        <v>8</v>
      </c>
      <c r="O6073" t="s">
        <v>3</v>
      </c>
    </row>
    <row r="6074" spans="1:15" x14ac:dyDescent="0.35">
      <c r="A6074" t="s">
        <v>4569</v>
      </c>
      <c r="B6074" t="s">
        <v>8</v>
      </c>
      <c r="C6074">
        <v>57</v>
      </c>
      <c r="D6074" t="s">
        <v>3</v>
      </c>
      <c r="E6074" t="s">
        <v>3</v>
      </c>
      <c r="F6074" t="s">
        <v>3</v>
      </c>
      <c r="G6074">
        <v>35</v>
      </c>
      <c r="H6074" t="s">
        <v>14</v>
      </c>
      <c r="I6074" t="s">
        <v>11</v>
      </c>
      <c r="J6074" t="s">
        <v>32</v>
      </c>
      <c r="K6074">
        <v>74.819999999999993</v>
      </c>
      <c r="L6074">
        <v>2628.16</v>
      </c>
      <c r="M6074">
        <v>8</v>
      </c>
      <c r="N6074">
        <v>9</v>
      </c>
      <c r="O6074" t="s">
        <v>3</v>
      </c>
    </row>
    <row r="6075" spans="1:15" x14ac:dyDescent="0.35">
      <c r="A6075" t="s">
        <v>8284</v>
      </c>
      <c r="B6075" t="s">
        <v>8</v>
      </c>
      <c r="C6075">
        <v>21</v>
      </c>
      <c r="D6075" t="s">
        <v>3</v>
      </c>
      <c r="E6075" t="s">
        <v>3</v>
      </c>
      <c r="F6075" t="s">
        <v>3</v>
      </c>
      <c r="G6075">
        <v>55</v>
      </c>
      <c r="H6075" t="s">
        <v>15</v>
      </c>
      <c r="I6075" t="s">
        <v>10</v>
      </c>
      <c r="J6075" t="s">
        <v>34</v>
      </c>
      <c r="K6075">
        <v>74.83</v>
      </c>
      <c r="L6075">
        <v>4098.22</v>
      </c>
      <c r="M6075">
        <v>2</v>
      </c>
      <c r="N6075">
        <v>6</v>
      </c>
      <c r="O6075" t="s">
        <v>3</v>
      </c>
    </row>
    <row r="6076" spans="1:15" x14ac:dyDescent="0.35">
      <c r="A6076" t="s">
        <v>9725</v>
      </c>
      <c r="B6076" t="s">
        <v>7</v>
      </c>
      <c r="C6076">
        <v>29</v>
      </c>
      <c r="D6076" t="s">
        <v>3</v>
      </c>
      <c r="E6076" t="s">
        <v>4</v>
      </c>
      <c r="F6076" t="s">
        <v>4</v>
      </c>
      <c r="G6076">
        <v>17</v>
      </c>
      <c r="H6076" t="s">
        <v>14</v>
      </c>
      <c r="I6076" t="s">
        <v>11</v>
      </c>
      <c r="J6076" t="s">
        <v>44</v>
      </c>
      <c r="K6076">
        <v>74.849999999999994</v>
      </c>
      <c r="L6076">
        <v>1275.54</v>
      </c>
      <c r="M6076">
        <v>4</v>
      </c>
      <c r="N6076">
        <v>7</v>
      </c>
      <c r="O6076" t="s">
        <v>3</v>
      </c>
    </row>
    <row r="6077" spans="1:15" x14ac:dyDescent="0.35">
      <c r="A6077" t="s">
        <v>1898</v>
      </c>
      <c r="B6077" t="s">
        <v>8</v>
      </c>
      <c r="C6077">
        <v>55</v>
      </c>
      <c r="D6077" t="s">
        <v>3</v>
      </c>
      <c r="E6077" t="s">
        <v>3</v>
      </c>
      <c r="F6077" t="s">
        <v>4</v>
      </c>
      <c r="G6077">
        <v>46</v>
      </c>
      <c r="H6077" t="s">
        <v>14</v>
      </c>
      <c r="I6077" t="s">
        <v>11</v>
      </c>
      <c r="J6077" t="s">
        <v>32</v>
      </c>
      <c r="K6077">
        <v>74.87</v>
      </c>
      <c r="L6077">
        <v>3453.56</v>
      </c>
      <c r="M6077">
        <v>7</v>
      </c>
      <c r="N6077">
        <v>8</v>
      </c>
      <c r="O6077" t="s">
        <v>3</v>
      </c>
    </row>
    <row r="6078" spans="1:15" x14ac:dyDescent="0.35">
      <c r="A6078" t="s">
        <v>4317</v>
      </c>
      <c r="B6078" t="s">
        <v>8</v>
      </c>
      <c r="C6078">
        <v>62</v>
      </c>
      <c r="D6078" t="s">
        <v>3</v>
      </c>
      <c r="E6078" t="s">
        <v>4</v>
      </c>
      <c r="F6078" t="s">
        <v>4</v>
      </c>
      <c r="G6078">
        <v>38</v>
      </c>
      <c r="H6078" t="s">
        <v>14</v>
      </c>
      <c r="I6078" t="s">
        <v>11</v>
      </c>
      <c r="J6078" t="s">
        <v>40</v>
      </c>
      <c r="K6078">
        <v>74.87</v>
      </c>
      <c r="L6078">
        <v>2855.32</v>
      </c>
      <c r="M6078">
        <v>1</v>
      </c>
      <c r="N6078">
        <v>9</v>
      </c>
      <c r="O6078" t="s">
        <v>3</v>
      </c>
    </row>
    <row r="6079" spans="1:15" x14ac:dyDescent="0.35">
      <c r="A6079" t="s">
        <v>3373</v>
      </c>
      <c r="B6079" t="s">
        <v>8</v>
      </c>
      <c r="C6079">
        <v>32</v>
      </c>
      <c r="D6079" t="s">
        <v>3</v>
      </c>
      <c r="E6079" t="s">
        <v>3</v>
      </c>
      <c r="F6079" t="s">
        <v>4</v>
      </c>
      <c r="G6079">
        <v>30</v>
      </c>
      <c r="H6079" t="s">
        <v>16</v>
      </c>
      <c r="I6079" t="s">
        <v>10</v>
      </c>
      <c r="J6079" t="s">
        <v>32</v>
      </c>
      <c r="K6079">
        <v>74.900000000000006</v>
      </c>
      <c r="L6079">
        <v>2239.69</v>
      </c>
      <c r="M6079">
        <v>3</v>
      </c>
      <c r="N6079">
        <v>2</v>
      </c>
      <c r="O6079" t="s">
        <v>3</v>
      </c>
    </row>
    <row r="6080" spans="1:15" x14ac:dyDescent="0.35">
      <c r="A6080" t="s">
        <v>6477</v>
      </c>
      <c r="B6080" t="s">
        <v>8</v>
      </c>
      <c r="C6080">
        <v>71</v>
      </c>
      <c r="D6080" t="s">
        <v>4</v>
      </c>
      <c r="E6080" t="s">
        <v>3</v>
      </c>
      <c r="F6080" t="s">
        <v>3</v>
      </c>
      <c r="G6080">
        <v>15</v>
      </c>
      <c r="H6080" t="s">
        <v>14</v>
      </c>
      <c r="I6080" t="s">
        <v>11</v>
      </c>
      <c r="J6080" t="s">
        <v>32</v>
      </c>
      <c r="K6080">
        <v>74.900000000000006</v>
      </c>
      <c r="L6080">
        <v>1132.32</v>
      </c>
      <c r="M6080">
        <v>6</v>
      </c>
      <c r="N6080">
        <v>7</v>
      </c>
      <c r="O6080" t="s">
        <v>3</v>
      </c>
    </row>
    <row r="6081" spans="1:15" x14ac:dyDescent="0.35">
      <c r="A6081" t="s">
        <v>1616</v>
      </c>
      <c r="B6081" t="s">
        <v>7</v>
      </c>
      <c r="C6081">
        <v>69</v>
      </c>
      <c r="D6081" t="s">
        <v>4</v>
      </c>
      <c r="E6081" t="s">
        <v>4</v>
      </c>
      <c r="F6081" t="s">
        <v>3</v>
      </c>
      <c r="G6081">
        <v>42</v>
      </c>
      <c r="H6081" t="s">
        <v>14</v>
      </c>
      <c r="I6081" t="s">
        <v>11</v>
      </c>
      <c r="J6081" t="s">
        <v>44</v>
      </c>
      <c r="K6081">
        <v>74.91</v>
      </c>
      <c r="L6081">
        <v>3158.54</v>
      </c>
      <c r="M6081">
        <v>0</v>
      </c>
      <c r="N6081">
        <v>10</v>
      </c>
      <c r="O6081" t="s">
        <v>3</v>
      </c>
    </row>
    <row r="6082" spans="1:15" x14ac:dyDescent="0.35">
      <c r="A6082" t="s">
        <v>9200</v>
      </c>
      <c r="B6082" t="s">
        <v>7</v>
      </c>
      <c r="C6082">
        <v>52</v>
      </c>
      <c r="D6082" t="s">
        <v>3</v>
      </c>
      <c r="E6082" t="s">
        <v>3</v>
      </c>
      <c r="F6082" t="s">
        <v>3</v>
      </c>
      <c r="G6082">
        <v>31</v>
      </c>
      <c r="H6082" t="s">
        <v>14</v>
      </c>
      <c r="I6082" t="s">
        <v>10</v>
      </c>
      <c r="J6082" t="s">
        <v>44</v>
      </c>
      <c r="K6082">
        <v>74.91</v>
      </c>
      <c r="L6082">
        <v>2302.58</v>
      </c>
      <c r="M6082">
        <v>8</v>
      </c>
      <c r="N6082">
        <v>5</v>
      </c>
      <c r="O6082" t="s">
        <v>3</v>
      </c>
    </row>
    <row r="6083" spans="1:15" x14ac:dyDescent="0.35">
      <c r="A6083" t="s">
        <v>8986</v>
      </c>
      <c r="B6083" t="s">
        <v>7</v>
      </c>
      <c r="C6083">
        <v>26</v>
      </c>
      <c r="D6083" t="s">
        <v>3</v>
      </c>
      <c r="E6083" t="s">
        <v>4</v>
      </c>
      <c r="F6083" t="s">
        <v>3</v>
      </c>
      <c r="G6083">
        <v>46</v>
      </c>
      <c r="H6083" t="s">
        <v>14</v>
      </c>
      <c r="I6083" t="s">
        <v>11</v>
      </c>
      <c r="J6083" t="s">
        <v>32</v>
      </c>
      <c r="K6083">
        <v>74.92</v>
      </c>
      <c r="L6083">
        <v>3435.39</v>
      </c>
      <c r="M6083">
        <v>3</v>
      </c>
      <c r="N6083">
        <v>1</v>
      </c>
      <c r="O6083" t="s">
        <v>3</v>
      </c>
    </row>
    <row r="6084" spans="1:15" x14ac:dyDescent="0.35">
      <c r="A6084" t="s">
        <v>5337</v>
      </c>
      <c r="B6084" t="s">
        <v>8</v>
      </c>
      <c r="C6084">
        <v>22</v>
      </c>
      <c r="D6084" t="s">
        <v>3</v>
      </c>
      <c r="E6084" t="s">
        <v>4</v>
      </c>
      <c r="F6084" t="s">
        <v>4</v>
      </c>
      <c r="G6084">
        <v>57</v>
      </c>
      <c r="H6084" t="s">
        <v>14</v>
      </c>
      <c r="I6084" t="s">
        <v>11</v>
      </c>
      <c r="J6084" t="s">
        <v>44</v>
      </c>
      <c r="K6084">
        <v>74.98</v>
      </c>
      <c r="L6084">
        <v>4279.51</v>
      </c>
      <c r="M6084">
        <v>1</v>
      </c>
      <c r="N6084">
        <v>5</v>
      </c>
      <c r="O6084" t="s">
        <v>3</v>
      </c>
    </row>
    <row r="6085" spans="1:15" x14ac:dyDescent="0.35">
      <c r="A6085" t="s">
        <v>3179</v>
      </c>
      <c r="B6085" t="s">
        <v>8</v>
      </c>
      <c r="C6085">
        <v>33</v>
      </c>
      <c r="D6085" t="s">
        <v>3</v>
      </c>
      <c r="E6085" t="s">
        <v>4</v>
      </c>
      <c r="F6085" t="s">
        <v>3</v>
      </c>
      <c r="G6085">
        <v>7</v>
      </c>
      <c r="H6085" t="s">
        <v>15</v>
      </c>
      <c r="I6085" t="s">
        <v>10</v>
      </c>
      <c r="J6085" t="s">
        <v>40</v>
      </c>
      <c r="K6085">
        <v>74.989999999999995</v>
      </c>
      <c r="L6085">
        <v>524.99</v>
      </c>
      <c r="M6085">
        <v>6</v>
      </c>
      <c r="N6085">
        <v>8</v>
      </c>
      <c r="O6085" t="s">
        <v>3</v>
      </c>
    </row>
    <row r="6086" spans="1:15" x14ac:dyDescent="0.35">
      <c r="A6086" t="s">
        <v>7555</v>
      </c>
      <c r="B6086" t="s">
        <v>7</v>
      </c>
      <c r="C6086">
        <v>46</v>
      </c>
      <c r="D6086" t="s">
        <v>3</v>
      </c>
      <c r="E6086" t="s">
        <v>3</v>
      </c>
      <c r="F6086" t="s">
        <v>4</v>
      </c>
      <c r="G6086">
        <v>1</v>
      </c>
      <c r="H6086" t="s">
        <v>16</v>
      </c>
      <c r="I6086" t="s">
        <v>11</v>
      </c>
      <c r="J6086" t="s">
        <v>44</v>
      </c>
      <c r="K6086">
        <v>75.03</v>
      </c>
      <c r="L6086">
        <v>94.23</v>
      </c>
      <c r="M6086">
        <v>7</v>
      </c>
      <c r="N6086">
        <v>6</v>
      </c>
      <c r="O6086" t="s">
        <v>3</v>
      </c>
    </row>
    <row r="6087" spans="1:15" x14ac:dyDescent="0.35">
      <c r="A6087" t="s">
        <v>5382</v>
      </c>
      <c r="B6087" t="s">
        <v>8</v>
      </c>
      <c r="C6087">
        <v>62</v>
      </c>
      <c r="D6087" t="s">
        <v>3</v>
      </c>
      <c r="E6087" t="s">
        <v>4</v>
      </c>
      <c r="F6087" t="s">
        <v>4</v>
      </c>
      <c r="G6087">
        <v>25</v>
      </c>
      <c r="H6087" t="s">
        <v>16</v>
      </c>
      <c r="I6087" t="s">
        <v>11</v>
      </c>
      <c r="J6087" t="s">
        <v>34</v>
      </c>
      <c r="K6087">
        <v>75.040000000000006</v>
      </c>
      <c r="L6087">
        <v>1879.26</v>
      </c>
      <c r="M6087">
        <v>1</v>
      </c>
      <c r="N6087">
        <v>1</v>
      </c>
      <c r="O6087" t="s">
        <v>3</v>
      </c>
    </row>
    <row r="6088" spans="1:15" x14ac:dyDescent="0.35">
      <c r="A6088" t="s">
        <v>2320</v>
      </c>
      <c r="B6088" t="s">
        <v>7</v>
      </c>
      <c r="C6088">
        <v>41</v>
      </c>
      <c r="D6088" t="s">
        <v>3</v>
      </c>
      <c r="E6088" t="s">
        <v>3</v>
      </c>
      <c r="F6088" t="s">
        <v>4</v>
      </c>
      <c r="G6088">
        <v>62</v>
      </c>
      <c r="H6088" t="s">
        <v>14</v>
      </c>
      <c r="I6088" t="s">
        <v>11</v>
      </c>
      <c r="J6088" t="s">
        <v>44</v>
      </c>
      <c r="K6088">
        <v>75.05</v>
      </c>
      <c r="L6088">
        <v>4656.83</v>
      </c>
      <c r="M6088">
        <v>3</v>
      </c>
      <c r="N6088">
        <v>6</v>
      </c>
      <c r="O6088" t="s">
        <v>3</v>
      </c>
    </row>
    <row r="6089" spans="1:15" x14ac:dyDescent="0.35">
      <c r="A6089" t="s">
        <v>2101</v>
      </c>
      <c r="B6089" t="s">
        <v>8</v>
      </c>
      <c r="C6089">
        <v>52</v>
      </c>
      <c r="D6089" t="s">
        <v>3</v>
      </c>
      <c r="E6089" t="s">
        <v>4</v>
      </c>
      <c r="F6089" t="s">
        <v>4</v>
      </c>
      <c r="G6089">
        <v>71</v>
      </c>
      <c r="H6089" t="s">
        <v>15</v>
      </c>
      <c r="I6089" t="s">
        <v>10</v>
      </c>
      <c r="J6089" t="s">
        <v>40</v>
      </c>
      <c r="K6089">
        <v>75.069999999999993</v>
      </c>
      <c r="L6089">
        <v>5326.35</v>
      </c>
      <c r="M6089">
        <v>3</v>
      </c>
      <c r="N6089">
        <v>8</v>
      </c>
      <c r="O6089" t="s">
        <v>3</v>
      </c>
    </row>
    <row r="6090" spans="1:15" x14ac:dyDescent="0.35">
      <c r="A6090" t="s">
        <v>2330</v>
      </c>
      <c r="B6090" t="s">
        <v>7</v>
      </c>
      <c r="C6090">
        <v>74</v>
      </c>
      <c r="D6090" t="s">
        <v>4</v>
      </c>
      <c r="E6090" t="s">
        <v>3</v>
      </c>
      <c r="F6090" t="s">
        <v>4</v>
      </c>
      <c r="G6090">
        <v>64</v>
      </c>
      <c r="H6090" t="s">
        <v>14</v>
      </c>
      <c r="I6090" t="s">
        <v>10</v>
      </c>
      <c r="J6090" t="s">
        <v>40</v>
      </c>
      <c r="K6090">
        <v>75.069999999999993</v>
      </c>
      <c r="L6090">
        <v>4816.74</v>
      </c>
      <c r="M6090">
        <v>0</v>
      </c>
      <c r="N6090">
        <v>6</v>
      </c>
      <c r="O6090" t="s">
        <v>3</v>
      </c>
    </row>
    <row r="6091" spans="1:15" x14ac:dyDescent="0.35">
      <c r="A6091" t="s">
        <v>1073</v>
      </c>
      <c r="B6091" t="s">
        <v>7</v>
      </c>
      <c r="C6091">
        <v>46</v>
      </c>
      <c r="D6091" t="s">
        <v>3</v>
      </c>
      <c r="E6091" t="s">
        <v>4</v>
      </c>
      <c r="F6091" t="s">
        <v>4</v>
      </c>
      <c r="G6091">
        <v>43</v>
      </c>
      <c r="H6091" t="s">
        <v>15</v>
      </c>
      <c r="I6091" t="s">
        <v>10</v>
      </c>
      <c r="J6091" t="s">
        <v>34</v>
      </c>
      <c r="K6091">
        <v>75.08</v>
      </c>
      <c r="L6091">
        <v>3244.86</v>
      </c>
      <c r="M6091">
        <v>2</v>
      </c>
      <c r="N6091">
        <v>3</v>
      </c>
      <c r="O6091" t="s">
        <v>3</v>
      </c>
    </row>
    <row r="6092" spans="1:15" x14ac:dyDescent="0.35">
      <c r="A6092" t="s">
        <v>3452</v>
      </c>
      <c r="B6092" t="s">
        <v>8</v>
      </c>
      <c r="C6092">
        <v>18</v>
      </c>
      <c r="D6092" t="s">
        <v>3</v>
      </c>
      <c r="E6092" t="s">
        <v>4</v>
      </c>
      <c r="F6092" t="s">
        <v>4</v>
      </c>
      <c r="G6092">
        <v>16</v>
      </c>
      <c r="H6092" t="s">
        <v>16</v>
      </c>
      <c r="I6092" t="s">
        <v>10</v>
      </c>
      <c r="J6092" t="s">
        <v>44</v>
      </c>
      <c r="K6092">
        <v>75.09</v>
      </c>
      <c r="L6092">
        <v>1205.53</v>
      </c>
      <c r="M6092">
        <v>0</v>
      </c>
      <c r="N6092">
        <v>3</v>
      </c>
      <c r="O6092" t="s">
        <v>3</v>
      </c>
    </row>
    <row r="6093" spans="1:15" x14ac:dyDescent="0.35">
      <c r="A6093" t="s">
        <v>3461</v>
      </c>
      <c r="B6093" t="s">
        <v>8</v>
      </c>
      <c r="C6093">
        <v>59</v>
      </c>
      <c r="D6093" t="s">
        <v>3</v>
      </c>
      <c r="E6093" t="s">
        <v>3</v>
      </c>
      <c r="F6093" t="s">
        <v>3</v>
      </c>
      <c r="G6093">
        <v>21</v>
      </c>
      <c r="H6093" t="s">
        <v>15</v>
      </c>
      <c r="I6093" t="s">
        <v>11</v>
      </c>
      <c r="J6093" t="s">
        <v>44</v>
      </c>
      <c r="K6093">
        <v>75.09</v>
      </c>
      <c r="L6093">
        <v>1575.74</v>
      </c>
      <c r="M6093">
        <v>4</v>
      </c>
      <c r="N6093">
        <v>3</v>
      </c>
      <c r="O6093" t="s">
        <v>3</v>
      </c>
    </row>
    <row r="6094" spans="1:15" x14ac:dyDescent="0.35">
      <c r="A6094" t="s">
        <v>5032</v>
      </c>
      <c r="B6094" t="s">
        <v>7</v>
      </c>
      <c r="C6094">
        <v>27</v>
      </c>
      <c r="D6094" t="s">
        <v>3</v>
      </c>
      <c r="E6094" t="s">
        <v>4</v>
      </c>
      <c r="F6094" t="s">
        <v>4</v>
      </c>
      <c r="G6094">
        <v>59</v>
      </c>
      <c r="H6094" t="s">
        <v>14</v>
      </c>
      <c r="I6094" t="s">
        <v>11</v>
      </c>
      <c r="J6094" t="s">
        <v>40</v>
      </c>
      <c r="K6094">
        <v>75.09</v>
      </c>
      <c r="L6094">
        <v>4442.92</v>
      </c>
      <c r="M6094">
        <v>5</v>
      </c>
      <c r="N6094">
        <v>1</v>
      </c>
      <c r="O6094" t="s">
        <v>3</v>
      </c>
    </row>
    <row r="6095" spans="1:15" x14ac:dyDescent="0.35">
      <c r="A6095" t="s">
        <v>7929</v>
      </c>
      <c r="B6095" t="s">
        <v>7</v>
      </c>
      <c r="C6095">
        <v>41</v>
      </c>
      <c r="D6095" t="s">
        <v>3</v>
      </c>
      <c r="E6095" t="s">
        <v>3</v>
      </c>
      <c r="F6095" t="s">
        <v>4</v>
      </c>
      <c r="G6095">
        <v>46</v>
      </c>
      <c r="H6095" t="s">
        <v>14</v>
      </c>
      <c r="I6095" t="s">
        <v>10</v>
      </c>
      <c r="J6095" t="s">
        <v>32</v>
      </c>
      <c r="K6095">
        <v>75.099999999999994</v>
      </c>
      <c r="L6095">
        <v>3448.85</v>
      </c>
      <c r="M6095">
        <v>6</v>
      </c>
      <c r="N6095">
        <v>4</v>
      </c>
      <c r="O6095" t="s">
        <v>4</v>
      </c>
    </row>
    <row r="6096" spans="1:15" x14ac:dyDescent="0.35">
      <c r="A6096" t="s">
        <v>8175</v>
      </c>
      <c r="B6096" t="s">
        <v>8</v>
      </c>
      <c r="C6096">
        <v>71</v>
      </c>
      <c r="D6096" t="s">
        <v>3</v>
      </c>
      <c r="E6096" t="s">
        <v>3</v>
      </c>
      <c r="F6096" t="s">
        <v>3</v>
      </c>
      <c r="G6096">
        <v>68</v>
      </c>
      <c r="H6096" t="s">
        <v>16</v>
      </c>
      <c r="I6096" t="s">
        <v>10</v>
      </c>
      <c r="J6096" t="s">
        <v>32</v>
      </c>
      <c r="K6096">
        <v>75.12</v>
      </c>
      <c r="L6096">
        <v>5118.6899999999996</v>
      </c>
      <c r="M6096">
        <v>8</v>
      </c>
      <c r="N6096">
        <v>3</v>
      </c>
      <c r="O6096" t="s">
        <v>4</v>
      </c>
    </row>
    <row r="6097" spans="1:15" x14ac:dyDescent="0.35">
      <c r="A6097" t="s">
        <v>6633</v>
      </c>
      <c r="B6097" t="s">
        <v>7</v>
      </c>
      <c r="C6097">
        <v>67</v>
      </c>
      <c r="D6097" t="s">
        <v>4</v>
      </c>
      <c r="E6097" t="s">
        <v>4</v>
      </c>
      <c r="F6097" t="s">
        <v>3</v>
      </c>
      <c r="G6097">
        <v>17</v>
      </c>
      <c r="H6097" t="s">
        <v>14</v>
      </c>
      <c r="I6097" t="s">
        <v>11</v>
      </c>
      <c r="J6097" t="s">
        <v>44</v>
      </c>
      <c r="K6097">
        <v>75.13</v>
      </c>
      <c r="L6097">
        <v>1288.96</v>
      </c>
      <c r="M6097">
        <v>2</v>
      </c>
      <c r="N6097">
        <v>10</v>
      </c>
      <c r="O6097" t="s">
        <v>3</v>
      </c>
    </row>
    <row r="6098" spans="1:15" x14ac:dyDescent="0.35">
      <c r="A6098" t="s">
        <v>6609</v>
      </c>
      <c r="B6098" t="s">
        <v>8</v>
      </c>
      <c r="C6098">
        <v>49</v>
      </c>
      <c r="D6098" t="s">
        <v>3</v>
      </c>
      <c r="E6098" t="s">
        <v>4</v>
      </c>
      <c r="F6098" t="s">
        <v>4</v>
      </c>
      <c r="G6098">
        <v>11</v>
      </c>
      <c r="H6098" t="s">
        <v>14</v>
      </c>
      <c r="I6098" t="s">
        <v>10</v>
      </c>
      <c r="J6098" t="s">
        <v>40</v>
      </c>
      <c r="K6098">
        <v>75.17</v>
      </c>
      <c r="L6098">
        <v>822.19</v>
      </c>
      <c r="M6098">
        <v>3</v>
      </c>
      <c r="N6098">
        <v>5</v>
      </c>
      <c r="O6098" t="s">
        <v>4</v>
      </c>
    </row>
    <row r="6099" spans="1:15" x14ac:dyDescent="0.35">
      <c r="A6099" t="s">
        <v>7831</v>
      </c>
      <c r="B6099" t="s">
        <v>8</v>
      </c>
      <c r="C6099">
        <v>59</v>
      </c>
      <c r="D6099" t="s">
        <v>3</v>
      </c>
      <c r="E6099" t="s">
        <v>3</v>
      </c>
      <c r="F6099" t="s">
        <v>3</v>
      </c>
      <c r="G6099">
        <v>8</v>
      </c>
      <c r="H6099" t="s">
        <v>15</v>
      </c>
      <c r="I6099" t="s">
        <v>11</v>
      </c>
      <c r="J6099" t="s">
        <v>34</v>
      </c>
      <c r="K6099">
        <v>75.17</v>
      </c>
      <c r="L6099">
        <v>614.85</v>
      </c>
      <c r="M6099">
        <v>3</v>
      </c>
      <c r="N6099">
        <v>2</v>
      </c>
      <c r="O6099" t="s">
        <v>3</v>
      </c>
    </row>
    <row r="6100" spans="1:15" x14ac:dyDescent="0.35">
      <c r="A6100" t="s">
        <v>1592</v>
      </c>
      <c r="B6100" t="s">
        <v>8</v>
      </c>
      <c r="C6100">
        <v>47</v>
      </c>
      <c r="D6100" t="s">
        <v>3</v>
      </c>
      <c r="E6100" t="s">
        <v>4</v>
      </c>
      <c r="F6100" t="s">
        <v>3</v>
      </c>
      <c r="G6100">
        <v>45</v>
      </c>
      <c r="H6100" t="s">
        <v>16</v>
      </c>
      <c r="I6100" t="s">
        <v>11</v>
      </c>
      <c r="J6100" t="s">
        <v>32</v>
      </c>
      <c r="K6100">
        <v>75.180000000000007</v>
      </c>
      <c r="L6100">
        <v>3377.61</v>
      </c>
      <c r="M6100">
        <v>1</v>
      </c>
      <c r="N6100">
        <v>7</v>
      </c>
      <c r="O6100" t="s">
        <v>3</v>
      </c>
    </row>
    <row r="6101" spans="1:15" x14ac:dyDescent="0.35">
      <c r="A6101" t="s">
        <v>3295</v>
      </c>
      <c r="B6101" t="s">
        <v>8</v>
      </c>
      <c r="C6101">
        <v>75</v>
      </c>
      <c r="D6101" t="s">
        <v>4</v>
      </c>
      <c r="E6101" t="s">
        <v>3</v>
      </c>
      <c r="F6101" t="s">
        <v>4</v>
      </c>
      <c r="G6101">
        <v>61</v>
      </c>
      <c r="H6101" t="s">
        <v>15</v>
      </c>
      <c r="I6101" t="s">
        <v>10</v>
      </c>
      <c r="J6101" t="s">
        <v>32</v>
      </c>
      <c r="K6101">
        <v>75.209999999999994</v>
      </c>
      <c r="L6101">
        <v>4593.79</v>
      </c>
      <c r="M6101">
        <v>2</v>
      </c>
      <c r="N6101">
        <v>5</v>
      </c>
      <c r="O6101" t="s">
        <v>3</v>
      </c>
    </row>
    <row r="6102" spans="1:15" x14ac:dyDescent="0.35">
      <c r="A6102" t="s">
        <v>6646</v>
      </c>
      <c r="B6102" t="s">
        <v>8</v>
      </c>
      <c r="C6102">
        <v>65</v>
      </c>
      <c r="D6102" t="s">
        <v>4</v>
      </c>
      <c r="E6102" t="s">
        <v>3</v>
      </c>
      <c r="F6102" t="s">
        <v>3</v>
      </c>
      <c r="G6102">
        <v>52</v>
      </c>
      <c r="H6102" t="s">
        <v>15</v>
      </c>
      <c r="I6102" t="s">
        <v>11</v>
      </c>
      <c r="J6102" t="s">
        <v>34</v>
      </c>
      <c r="K6102">
        <v>75.27</v>
      </c>
      <c r="L6102">
        <v>3918.67</v>
      </c>
      <c r="M6102">
        <v>0</v>
      </c>
      <c r="N6102">
        <v>10</v>
      </c>
      <c r="O6102" t="s">
        <v>3</v>
      </c>
    </row>
    <row r="6103" spans="1:15" x14ac:dyDescent="0.35">
      <c r="A6103" t="s">
        <v>6459</v>
      </c>
      <c r="B6103" t="s">
        <v>7</v>
      </c>
      <c r="C6103">
        <v>75</v>
      </c>
      <c r="D6103" t="s">
        <v>3</v>
      </c>
      <c r="E6103" t="s">
        <v>4</v>
      </c>
      <c r="F6103" t="s">
        <v>4</v>
      </c>
      <c r="G6103">
        <v>61</v>
      </c>
      <c r="H6103" t="s">
        <v>14</v>
      </c>
      <c r="I6103" t="s">
        <v>11</v>
      </c>
      <c r="J6103" t="s">
        <v>44</v>
      </c>
      <c r="K6103">
        <v>75.3</v>
      </c>
      <c r="L6103">
        <v>4611.92</v>
      </c>
      <c r="M6103">
        <v>2</v>
      </c>
      <c r="N6103">
        <v>6</v>
      </c>
      <c r="O6103" t="s">
        <v>3</v>
      </c>
    </row>
    <row r="6104" spans="1:15" x14ac:dyDescent="0.35">
      <c r="A6104" t="s">
        <v>1484</v>
      </c>
      <c r="B6104" t="s">
        <v>8</v>
      </c>
      <c r="C6104">
        <v>24</v>
      </c>
      <c r="D6104" t="s">
        <v>3</v>
      </c>
      <c r="E6104" t="s">
        <v>4</v>
      </c>
      <c r="F6104" t="s">
        <v>4</v>
      </c>
      <c r="G6104">
        <v>65</v>
      </c>
      <c r="H6104" t="s">
        <v>15</v>
      </c>
      <c r="I6104" t="s">
        <v>11</v>
      </c>
      <c r="J6104" t="s">
        <v>34</v>
      </c>
      <c r="K6104">
        <v>75.34</v>
      </c>
      <c r="L6104">
        <v>4912.6099999999997</v>
      </c>
      <c r="M6104">
        <v>8</v>
      </c>
      <c r="N6104">
        <v>4</v>
      </c>
      <c r="O6104" t="s">
        <v>4</v>
      </c>
    </row>
    <row r="6105" spans="1:15" x14ac:dyDescent="0.35">
      <c r="A6105" t="s">
        <v>5548</v>
      </c>
      <c r="B6105" t="s">
        <v>8</v>
      </c>
      <c r="C6105">
        <v>30</v>
      </c>
      <c r="D6105" t="s">
        <v>3</v>
      </c>
      <c r="E6105" t="s">
        <v>3</v>
      </c>
      <c r="F6105" t="s">
        <v>4</v>
      </c>
      <c r="G6105">
        <v>8</v>
      </c>
      <c r="H6105" t="s">
        <v>14</v>
      </c>
      <c r="I6105" t="s">
        <v>10</v>
      </c>
      <c r="J6105" t="s">
        <v>32</v>
      </c>
      <c r="K6105">
        <v>75.34</v>
      </c>
      <c r="L6105">
        <v>619.52</v>
      </c>
      <c r="M6105">
        <v>4</v>
      </c>
      <c r="N6105">
        <v>9</v>
      </c>
      <c r="O6105" t="s">
        <v>3</v>
      </c>
    </row>
    <row r="6106" spans="1:15" x14ac:dyDescent="0.35">
      <c r="A6106" t="s">
        <v>5320</v>
      </c>
      <c r="B6106" t="s">
        <v>7</v>
      </c>
      <c r="C6106">
        <v>62</v>
      </c>
      <c r="D6106" t="s">
        <v>3</v>
      </c>
      <c r="E6106" t="s">
        <v>3</v>
      </c>
      <c r="F6106" t="s">
        <v>4</v>
      </c>
      <c r="G6106">
        <v>49</v>
      </c>
      <c r="H6106" t="s">
        <v>14</v>
      </c>
      <c r="I6106" t="s">
        <v>11</v>
      </c>
      <c r="J6106" t="s">
        <v>34</v>
      </c>
      <c r="K6106">
        <v>75.36</v>
      </c>
      <c r="L6106">
        <v>3676.09</v>
      </c>
      <c r="M6106">
        <v>5</v>
      </c>
      <c r="N6106">
        <v>6</v>
      </c>
      <c r="O6106" t="s">
        <v>3</v>
      </c>
    </row>
    <row r="6107" spans="1:15" x14ac:dyDescent="0.35">
      <c r="A6107" t="s">
        <v>3884</v>
      </c>
      <c r="B6107" t="s">
        <v>7</v>
      </c>
      <c r="C6107">
        <v>43</v>
      </c>
      <c r="D6107" t="s">
        <v>3</v>
      </c>
      <c r="E6107" t="s">
        <v>4</v>
      </c>
      <c r="F6107" t="s">
        <v>3</v>
      </c>
      <c r="G6107">
        <v>15</v>
      </c>
      <c r="H6107" t="s">
        <v>14</v>
      </c>
      <c r="I6107" t="s">
        <v>11</v>
      </c>
      <c r="J6107" t="s">
        <v>34</v>
      </c>
      <c r="K6107">
        <v>75.41</v>
      </c>
      <c r="L6107">
        <v>1128.6099999999999</v>
      </c>
      <c r="M6107">
        <v>3</v>
      </c>
      <c r="N6107">
        <v>3</v>
      </c>
      <c r="O6107" t="s">
        <v>4</v>
      </c>
    </row>
    <row r="6108" spans="1:15" x14ac:dyDescent="0.35">
      <c r="A6108" t="s">
        <v>7172</v>
      </c>
      <c r="B6108" t="s">
        <v>7</v>
      </c>
      <c r="C6108">
        <v>46</v>
      </c>
      <c r="D6108" t="s">
        <v>3</v>
      </c>
      <c r="E6108" t="s">
        <v>3</v>
      </c>
      <c r="F6108" t="s">
        <v>4</v>
      </c>
      <c r="G6108">
        <v>45</v>
      </c>
      <c r="H6108" t="s">
        <v>16</v>
      </c>
      <c r="I6108" t="s">
        <v>11</v>
      </c>
      <c r="J6108" t="s">
        <v>34</v>
      </c>
      <c r="K6108">
        <v>75.42</v>
      </c>
      <c r="L6108">
        <v>3402.06</v>
      </c>
      <c r="M6108">
        <v>8</v>
      </c>
      <c r="N6108">
        <v>2</v>
      </c>
      <c r="O6108" t="s">
        <v>4</v>
      </c>
    </row>
    <row r="6109" spans="1:15" x14ac:dyDescent="0.35">
      <c r="A6109" t="s">
        <v>313</v>
      </c>
      <c r="B6109" t="s">
        <v>8</v>
      </c>
      <c r="C6109">
        <v>21</v>
      </c>
      <c r="D6109" t="s">
        <v>3</v>
      </c>
      <c r="E6109" t="s">
        <v>3</v>
      </c>
      <c r="F6109" t="s">
        <v>3</v>
      </c>
      <c r="G6109">
        <v>40</v>
      </c>
      <c r="H6109" t="s">
        <v>14</v>
      </c>
      <c r="I6109" t="s">
        <v>10</v>
      </c>
      <c r="J6109" t="s">
        <v>40</v>
      </c>
      <c r="K6109">
        <v>75.430000000000007</v>
      </c>
      <c r="L6109">
        <v>3009.39</v>
      </c>
      <c r="M6109">
        <v>6</v>
      </c>
      <c r="N6109">
        <v>8</v>
      </c>
      <c r="O6109" t="s">
        <v>3</v>
      </c>
    </row>
    <row r="6110" spans="1:15" x14ac:dyDescent="0.35">
      <c r="A6110" t="s">
        <v>3009</v>
      </c>
      <c r="B6110" t="s">
        <v>8</v>
      </c>
      <c r="C6110">
        <v>70</v>
      </c>
      <c r="D6110" t="s">
        <v>4</v>
      </c>
      <c r="E6110" t="s">
        <v>4</v>
      </c>
      <c r="F6110" t="s">
        <v>3</v>
      </c>
      <c r="G6110">
        <v>10</v>
      </c>
      <c r="H6110" t="s">
        <v>15</v>
      </c>
      <c r="I6110" t="s">
        <v>11</v>
      </c>
      <c r="J6110" t="s">
        <v>40</v>
      </c>
      <c r="K6110">
        <v>75.430000000000007</v>
      </c>
      <c r="L6110">
        <v>758.47</v>
      </c>
      <c r="M6110">
        <v>7</v>
      </c>
      <c r="N6110">
        <v>3</v>
      </c>
      <c r="O6110" t="s">
        <v>4</v>
      </c>
    </row>
    <row r="6111" spans="1:15" x14ac:dyDescent="0.35">
      <c r="A6111" t="s">
        <v>10029</v>
      </c>
      <c r="B6111" t="s">
        <v>8</v>
      </c>
      <c r="C6111">
        <v>56</v>
      </c>
      <c r="D6111" t="s">
        <v>3</v>
      </c>
      <c r="E6111" t="s">
        <v>3</v>
      </c>
      <c r="F6111" t="s">
        <v>3</v>
      </c>
      <c r="G6111">
        <v>32</v>
      </c>
      <c r="H6111" t="s">
        <v>14</v>
      </c>
      <c r="I6111" t="s">
        <v>11</v>
      </c>
      <c r="J6111" t="s">
        <v>32</v>
      </c>
      <c r="K6111">
        <v>75.430000000000007</v>
      </c>
      <c r="L6111">
        <v>2427.5300000000002</v>
      </c>
      <c r="M6111">
        <v>5</v>
      </c>
      <c r="N6111">
        <v>2</v>
      </c>
      <c r="O6111" t="s">
        <v>3</v>
      </c>
    </row>
    <row r="6112" spans="1:15" x14ac:dyDescent="0.35">
      <c r="A6112" t="s">
        <v>126</v>
      </c>
      <c r="B6112" t="s">
        <v>7</v>
      </c>
      <c r="C6112">
        <v>64</v>
      </c>
      <c r="D6112" t="s">
        <v>3</v>
      </c>
      <c r="E6112" t="s">
        <v>3</v>
      </c>
      <c r="F6112" t="s">
        <v>3</v>
      </c>
      <c r="G6112">
        <v>56</v>
      </c>
      <c r="H6112" t="s">
        <v>14</v>
      </c>
      <c r="I6112" t="s">
        <v>11</v>
      </c>
      <c r="J6112" t="s">
        <v>44</v>
      </c>
      <c r="K6112">
        <v>75.48</v>
      </c>
      <c r="L6112">
        <v>4212.1899999999996</v>
      </c>
      <c r="M6112">
        <v>5</v>
      </c>
      <c r="N6112">
        <v>6</v>
      </c>
      <c r="O6112" t="s">
        <v>3</v>
      </c>
    </row>
    <row r="6113" spans="1:15" x14ac:dyDescent="0.35">
      <c r="A6113" t="s">
        <v>8543</v>
      </c>
      <c r="B6113" t="s">
        <v>7</v>
      </c>
      <c r="C6113">
        <v>66</v>
      </c>
      <c r="D6113" t="s">
        <v>4</v>
      </c>
      <c r="E6113" t="s">
        <v>3</v>
      </c>
      <c r="F6113" t="s">
        <v>4</v>
      </c>
      <c r="G6113">
        <v>14</v>
      </c>
      <c r="H6113" t="s">
        <v>14</v>
      </c>
      <c r="I6113" t="s">
        <v>10</v>
      </c>
      <c r="J6113" t="s">
        <v>32</v>
      </c>
      <c r="K6113">
        <v>75.48</v>
      </c>
      <c r="L6113">
        <v>1038.3900000000001</v>
      </c>
      <c r="M6113">
        <v>5</v>
      </c>
      <c r="N6113">
        <v>3</v>
      </c>
      <c r="O6113" t="s">
        <v>4</v>
      </c>
    </row>
    <row r="6114" spans="1:15" x14ac:dyDescent="0.35">
      <c r="A6114" t="s">
        <v>254</v>
      </c>
      <c r="B6114" t="s">
        <v>7</v>
      </c>
      <c r="C6114">
        <v>38</v>
      </c>
      <c r="D6114" t="s">
        <v>3</v>
      </c>
      <c r="E6114" t="s">
        <v>3</v>
      </c>
      <c r="F6114" t="s">
        <v>4</v>
      </c>
      <c r="G6114">
        <v>57</v>
      </c>
      <c r="H6114" t="s">
        <v>14</v>
      </c>
      <c r="I6114" t="s">
        <v>10</v>
      </c>
      <c r="J6114" t="s">
        <v>32</v>
      </c>
      <c r="K6114">
        <v>75.5</v>
      </c>
      <c r="L6114">
        <v>4302.66</v>
      </c>
      <c r="M6114">
        <v>2</v>
      </c>
      <c r="N6114">
        <v>6</v>
      </c>
      <c r="O6114" t="s">
        <v>3</v>
      </c>
    </row>
    <row r="6115" spans="1:15" x14ac:dyDescent="0.35">
      <c r="A6115" t="s">
        <v>5250</v>
      </c>
      <c r="B6115" t="s">
        <v>7</v>
      </c>
      <c r="C6115">
        <v>58</v>
      </c>
      <c r="D6115" t="s">
        <v>3</v>
      </c>
      <c r="E6115" t="s">
        <v>3</v>
      </c>
      <c r="F6115" t="s">
        <v>3</v>
      </c>
      <c r="G6115">
        <v>6</v>
      </c>
      <c r="H6115" t="s">
        <v>14</v>
      </c>
      <c r="I6115" t="s">
        <v>10</v>
      </c>
      <c r="J6115" t="s">
        <v>44</v>
      </c>
      <c r="K6115">
        <v>75.5</v>
      </c>
      <c r="L6115">
        <v>444.67</v>
      </c>
      <c r="M6115">
        <v>6</v>
      </c>
      <c r="N6115">
        <v>1</v>
      </c>
      <c r="O6115" t="s">
        <v>4</v>
      </c>
    </row>
    <row r="6116" spans="1:15" x14ac:dyDescent="0.35">
      <c r="A6116" t="s">
        <v>8492</v>
      </c>
      <c r="B6116" t="s">
        <v>7</v>
      </c>
      <c r="C6116">
        <v>47</v>
      </c>
      <c r="D6116" t="s">
        <v>3</v>
      </c>
      <c r="E6116" t="s">
        <v>4</v>
      </c>
      <c r="F6116" t="s">
        <v>4</v>
      </c>
      <c r="G6116">
        <v>48</v>
      </c>
      <c r="H6116" t="s">
        <v>16</v>
      </c>
      <c r="I6116" t="s">
        <v>10</v>
      </c>
      <c r="J6116" t="s">
        <v>44</v>
      </c>
      <c r="K6116">
        <v>75.5</v>
      </c>
      <c r="L6116">
        <v>3626.35</v>
      </c>
      <c r="M6116">
        <v>2</v>
      </c>
      <c r="N6116">
        <v>10</v>
      </c>
      <c r="O6116" t="s">
        <v>3</v>
      </c>
    </row>
    <row r="6117" spans="1:15" x14ac:dyDescent="0.35">
      <c r="A6117" t="s">
        <v>8606</v>
      </c>
      <c r="B6117" t="s">
        <v>8</v>
      </c>
      <c r="C6117">
        <v>70</v>
      </c>
      <c r="D6117" t="s">
        <v>4</v>
      </c>
      <c r="E6117" t="s">
        <v>3</v>
      </c>
      <c r="F6117" t="s">
        <v>4</v>
      </c>
      <c r="G6117">
        <v>14</v>
      </c>
      <c r="H6117" t="s">
        <v>15</v>
      </c>
      <c r="I6117" t="s">
        <v>11</v>
      </c>
      <c r="J6117" t="s">
        <v>34</v>
      </c>
      <c r="K6117">
        <v>75.5</v>
      </c>
      <c r="L6117">
        <v>1071.22</v>
      </c>
      <c r="M6117">
        <v>6</v>
      </c>
      <c r="N6117">
        <v>8</v>
      </c>
      <c r="O6117" t="s">
        <v>3</v>
      </c>
    </row>
    <row r="6118" spans="1:15" x14ac:dyDescent="0.35">
      <c r="A6118" t="s">
        <v>2182</v>
      </c>
      <c r="B6118" t="s">
        <v>8</v>
      </c>
      <c r="C6118">
        <v>51</v>
      </c>
      <c r="D6118" t="s">
        <v>3</v>
      </c>
      <c r="E6118" t="s">
        <v>4</v>
      </c>
      <c r="F6118" t="s">
        <v>3</v>
      </c>
      <c r="G6118">
        <v>71</v>
      </c>
      <c r="H6118" t="s">
        <v>14</v>
      </c>
      <c r="I6118" t="s">
        <v>11</v>
      </c>
      <c r="J6118" t="s">
        <v>34</v>
      </c>
      <c r="K6118">
        <v>75.55</v>
      </c>
      <c r="L6118">
        <v>5355.03</v>
      </c>
      <c r="M6118">
        <v>6</v>
      </c>
      <c r="N6118">
        <v>6</v>
      </c>
      <c r="O6118" t="s">
        <v>3</v>
      </c>
    </row>
    <row r="6119" spans="1:15" x14ac:dyDescent="0.35">
      <c r="A6119" t="s">
        <v>4225</v>
      </c>
      <c r="B6119" t="s">
        <v>7</v>
      </c>
      <c r="C6119">
        <v>64</v>
      </c>
      <c r="D6119" t="s">
        <v>4</v>
      </c>
      <c r="E6119" t="s">
        <v>4</v>
      </c>
      <c r="F6119" t="s">
        <v>3</v>
      </c>
      <c r="G6119">
        <v>30</v>
      </c>
      <c r="H6119" t="s">
        <v>14</v>
      </c>
      <c r="I6119" t="s">
        <v>10</v>
      </c>
      <c r="J6119" t="s">
        <v>40</v>
      </c>
      <c r="K6119">
        <v>75.56</v>
      </c>
      <c r="L6119">
        <v>2258.41</v>
      </c>
      <c r="M6119">
        <v>2</v>
      </c>
      <c r="N6119">
        <v>9</v>
      </c>
      <c r="O6119" t="s">
        <v>3</v>
      </c>
    </row>
    <row r="6120" spans="1:15" x14ac:dyDescent="0.35">
      <c r="A6120" t="s">
        <v>3868</v>
      </c>
      <c r="B6120" t="s">
        <v>8</v>
      </c>
      <c r="C6120">
        <v>60</v>
      </c>
      <c r="D6120" t="s">
        <v>3</v>
      </c>
      <c r="E6120" t="s">
        <v>3</v>
      </c>
      <c r="F6120" t="s">
        <v>4</v>
      </c>
      <c r="G6120">
        <v>36</v>
      </c>
      <c r="H6120" t="s">
        <v>16</v>
      </c>
      <c r="I6120" t="s">
        <v>11</v>
      </c>
      <c r="J6120" t="s">
        <v>32</v>
      </c>
      <c r="K6120">
        <v>75.569999999999993</v>
      </c>
      <c r="L6120">
        <v>2709.29</v>
      </c>
      <c r="M6120">
        <v>2</v>
      </c>
      <c r="N6120">
        <v>7</v>
      </c>
      <c r="O6120" t="s">
        <v>3</v>
      </c>
    </row>
    <row r="6121" spans="1:15" x14ac:dyDescent="0.35">
      <c r="A6121" t="s">
        <v>5321</v>
      </c>
      <c r="B6121" t="s">
        <v>7</v>
      </c>
      <c r="C6121">
        <v>19</v>
      </c>
      <c r="D6121" t="s">
        <v>3</v>
      </c>
      <c r="E6121" t="s">
        <v>4</v>
      </c>
      <c r="F6121" t="s">
        <v>4</v>
      </c>
      <c r="G6121">
        <v>7</v>
      </c>
      <c r="H6121" t="s">
        <v>14</v>
      </c>
      <c r="I6121" t="s">
        <v>10</v>
      </c>
      <c r="J6121" t="s">
        <v>40</v>
      </c>
      <c r="K6121">
        <v>75.58</v>
      </c>
      <c r="L6121">
        <v>536.78</v>
      </c>
      <c r="M6121">
        <v>5</v>
      </c>
      <c r="N6121">
        <v>2</v>
      </c>
      <c r="O6121" t="s">
        <v>4</v>
      </c>
    </row>
    <row r="6122" spans="1:15" x14ac:dyDescent="0.35">
      <c r="A6122" t="s">
        <v>6503</v>
      </c>
      <c r="B6122" t="s">
        <v>7</v>
      </c>
      <c r="C6122">
        <v>57</v>
      </c>
      <c r="D6122" t="s">
        <v>3</v>
      </c>
      <c r="E6122" t="s">
        <v>3</v>
      </c>
      <c r="F6122" t="s">
        <v>4</v>
      </c>
      <c r="G6122">
        <v>43</v>
      </c>
      <c r="H6122" t="s">
        <v>16</v>
      </c>
      <c r="I6122" t="s">
        <v>10</v>
      </c>
      <c r="J6122" t="s">
        <v>32</v>
      </c>
      <c r="K6122">
        <v>75.58</v>
      </c>
      <c r="L6122">
        <v>3246.27</v>
      </c>
      <c r="M6122">
        <v>4</v>
      </c>
      <c r="N6122">
        <v>2</v>
      </c>
      <c r="O6122" t="s">
        <v>3</v>
      </c>
    </row>
    <row r="6123" spans="1:15" x14ac:dyDescent="0.35">
      <c r="A6123" t="s">
        <v>7650</v>
      </c>
      <c r="B6123" t="s">
        <v>7</v>
      </c>
      <c r="C6123">
        <v>56</v>
      </c>
      <c r="D6123" t="s">
        <v>3</v>
      </c>
      <c r="E6123" t="s">
        <v>4</v>
      </c>
      <c r="F6123" t="s">
        <v>3</v>
      </c>
      <c r="G6123">
        <v>18</v>
      </c>
      <c r="H6123" t="s">
        <v>14</v>
      </c>
      <c r="I6123" t="s">
        <v>11</v>
      </c>
      <c r="J6123" t="s">
        <v>44</v>
      </c>
      <c r="K6123">
        <v>75.58</v>
      </c>
      <c r="L6123">
        <v>1361.44</v>
      </c>
      <c r="M6123">
        <v>7</v>
      </c>
      <c r="N6123">
        <v>6</v>
      </c>
      <c r="O6123" t="s">
        <v>3</v>
      </c>
    </row>
    <row r="6124" spans="1:15" x14ac:dyDescent="0.35">
      <c r="A6124" t="s">
        <v>4563</v>
      </c>
      <c r="B6124" t="s">
        <v>8</v>
      </c>
      <c r="C6124">
        <v>24</v>
      </c>
      <c r="D6124" t="s">
        <v>3</v>
      </c>
      <c r="E6124" t="s">
        <v>3</v>
      </c>
      <c r="F6124" t="s">
        <v>4</v>
      </c>
      <c r="G6124">
        <v>30</v>
      </c>
      <c r="H6124" t="s">
        <v>14</v>
      </c>
      <c r="I6124" t="s">
        <v>11</v>
      </c>
      <c r="J6124" t="s">
        <v>44</v>
      </c>
      <c r="K6124">
        <v>75.59</v>
      </c>
      <c r="L6124">
        <v>2282.58</v>
      </c>
      <c r="M6124">
        <v>3</v>
      </c>
      <c r="N6124">
        <v>2</v>
      </c>
      <c r="O6124" t="s">
        <v>3</v>
      </c>
    </row>
    <row r="6125" spans="1:15" x14ac:dyDescent="0.35">
      <c r="A6125" t="s">
        <v>1737</v>
      </c>
      <c r="B6125" t="s">
        <v>8</v>
      </c>
      <c r="C6125">
        <v>61</v>
      </c>
      <c r="D6125" t="s">
        <v>3</v>
      </c>
      <c r="E6125" t="s">
        <v>3</v>
      </c>
      <c r="F6125" t="s">
        <v>3</v>
      </c>
      <c r="G6125">
        <v>21</v>
      </c>
      <c r="H6125" t="s">
        <v>16</v>
      </c>
      <c r="I6125" t="s">
        <v>11</v>
      </c>
      <c r="J6125" t="s">
        <v>34</v>
      </c>
      <c r="K6125">
        <v>75.599999999999994</v>
      </c>
      <c r="L6125">
        <v>1597.47</v>
      </c>
      <c r="M6125">
        <v>1</v>
      </c>
      <c r="N6125">
        <v>6</v>
      </c>
      <c r="O6125" t="s">
        <v>3</v>
      </c>
    </row>
    <row r="6126" spans="1:15" x14ac:dyDescent="0.35">
      <c r="A6126" t="s">
        <v>4167</v>
      </c>
      <c r="B6126" t="s">
        <v>7</v>
      </c>
      <c r="C6126">
        <v>28</v>
      </c>
      <c r="D6126" t="s">
        <v>3</v>
      </c>
      <c r="E6126" t="s">
        <v>4</v>
      </c>
      <c r="F6126" t="s">
        <v>4</v>
      </c>
      <c r="G6126">
        <v>4</v>
      </c>
      <c r="H6126" t="s">
        <v>14</v>
      </c>
      <c r="I6126" t="s">
        <v>10</v>
      </c>
      <c r="J6126" t="s">
        <v>40</v>
      </c>
      <c r="K6126">
        <v>75.61</v>
      </c>
      <c r="L6126">
        <v>288.89</v>
      </c>
      <c r="M6126">
        <v>1</v>
      </c>
      <c r="N6126">
        <v>1</v>
      </c>
      <c r="O6126" t="s">
        <v>4</v>
      </c>
    </row>
    <row r="6127" spans="1:15" x14ac:dyDescent="0.35">
      <c r="A6127" t="s">
        <v>3069</v>
      </c>
      <c r="B6127" t="s">
        <v>8</v>
      </c>
      <c r="C6127">
        <v>47</v>
      </c>
      <c r="D6127" t="s">
        <v>3</v>
      </c>
      <c r="E6127" t="s">
        <v>4</v>
      </c>
      <c r="F6127" t="s">
        <v>4</v>
      </c>
      <c r="G6127">
        <v>53</v>
      </c>
      <c r="H6127" t="s">
        <v>16</v>
      </c>
      <c r="I6127" t="s">
        <v>11</v>
      </c>
      <c r="J6127" t="s">
        <v>44</v>
      </c>
      <c r="K6127">
        <v>75.63</v>
      </c>
      <c r="L6127">
        <v>3992.46</v>
      </c>
      <c r="M6127">
        <v>4</v>
      </c>
      <c r="N6127">
        <v>9</v>
      </c>
      <c r="O6127" t="s">
        <v>3</v>
      </c>
    </row>
    <row r="6128" spans="1:15" x14ac:dyDescent="0.35">
      <c r="A6128" t="s">
        <v>7264</v>
      </c>
      <c r="B6128" t="s">
        <v>8</v>
      </c>
      <c r="C6128">
        <v>71</v>
      </c>
      <c r="D6128" t="s">
        <v>3</v>
      </c>
      <c r="E6128" t="s">
        <v>4</v>
      </c>
      <c r="F6128" t="s">
        <v>4</v>
      </c>
      <c r="G6128">
        <v>53</v>
      </c>
      <c r="H6128" t="s">
        <v>14</v>
      </c>
      <c r="I6128" t="s">
        <v>10</v>
      </c>
      <c r="J6128" t="s">
        <v>44</v>
      </c>
      <c r="K6128">
        <v>75.64</v>
      </c>
      <c r="L6128">
        <v>4001.91</v>
      </c>
      <c r="M6128">
        <v>6</v>
      </c>
      <c r="N6128">
        <v>8</v>
      </c>
      <c r="O6128" t="s">
        <v>3</v>
      </c>
    </row>
    <row r="6129" spans="1:15" x14ac:dyDescent="0.35">
      <c r="A6129" t="s">
        <v>2438</v>
      </c>
      <c r="B6129" t="s">
        <v>7</v>
      </c>
      <c r="C6129">
        <v>29</v>
      </c>
      <c r="D6129" t="s">
        <v>3</v>
      </c>
      <c r="E6129" t="s">
        <v>3</v>
      </c>
      <c r="F6129" t="s">
        <v>4</v>
      </c>
      <c r="G6129">
        <v>66</v>
      </c>
      <c r="H6129" t="s">
        <v>16</v>
      </c>
      <c r="I6129" t="s">
        <v>10</v>
      </c>
      <c r="J6129" t="s">
        <v>32</v>
      </c>
      <c r="K6129">
        <v>75.650000000000006</v>
      </c>
      <c r="L6129">
        <v>4983.21</v>
      </c>
      <c r="M6129">
        <v>2</v>
      </c>
      <c r="N6129">
        <v>8</v>
      </c>
      <c r="O6129" t="s">
        <v>3</v>
      </c>
    </row>
    <row r="6130" spans="1:15" x14ac:dyDescent="0.35">
      <c r="A6130" t="s">
        <v>9623</v>
      </c>
      <c r="B6130" t="s">
        <v>7</v>
      </c>
      <c r="C6130">
        <v>58</v>
      </c>
      <c r="D6130" t="s">
        <v>3</v>
      </c>
      <c r="E6130" t="s">
        <v>4</v>
      </c>
      <c r="F6130" t="s">
        <v>3</v>
      </c>
      <c r="G6130">
        <v>68</v>
      </c>
      <c r="H6130" t="s">
        <v>15</v>
      </c>
      <c r="I6130" t="s">
        <v>10</v>
      </c>
      <c r="J6130" t="s">
        <v>32</v>
      </c>
      <c r="K6130">
        <v>75.650000000000006</v>
      </c>
      <c r="L6130">
        <v>5155.9399999999996</v>
      </c>
      <c r="M6130">
        <v>5</v>
      </c>
      <c r="N6130">
        <v>6</v>
      </c>
      <c r="O6130" t="s">
        <v>3</v>
      </c>
    </row>
    <row r="6131" spans="1:15" x14ac:dyDescent="0.35">
      <c r="A6131" t="s">
        <v>1991</v>
      </c>
      <c r="B6131" t="s">
        <v>7</v>
      </c>
      <c r="C6131">
        <v>19</v>
      </c>
      <c r="D6131" t="s">
        <v>3</v>
      </c>
      <c r="E6131" t="s">
        <v>4</v>
      </c>
      <c r="F6131" t="s">
        <v>4</v>
      </c>
      <c r="G6131">
        <v>19</v>
      </c>
      <c r="H6131" t="s">
        <v>15</v>
      </c>
      <c r="I6131" t="s">
        <v>11</v>
      </c>
      <c r="J6131" t="s">
        <v>40</v>
      </c>
      <c r="K6131">
        <v>75.67</v>
      </c>
      <c r="L6131">
        <v>1432.34</v>
      </c>
      <c r="M6131">
        <v>6</v>
      </c>
      <c r="N6131">
        <v>7</v>
      </c>
      <c r="O6131" t="s">
        <v>3</v>
      </c>
    </row>
    <row r="6132" spans="1:15" x14ac:dyDescent="0.35">
      <c r="A6132" t="s">
        <v>9991</v>
      </c>
      <c r="B6132" t="s">
        <v>7</v>
      </c>
      <c r="C6132">
        <v>43</v>
      </c>
      <c r="D6132" t="s">
        <v>3</v>
      </c>
      <c r="E6132" t="s">
        <v>3</v>
      </c>
      <c r="F6132" t="s">
        <v>3</v>
      </c>
      <c r="G6132">
        <v>50</v>
      </c>
      <c r="H6132" t="s">
        <v>15</v>
      </c>
      <c r="I6132" t="s">
        <v>10</v>
      </c>
      <c r="J6132" t="s">
        <v>44</v>
      </c>
      <c r="K6132">
        <v>75.67</v>
      </c>
      <c r="L6132">
        <v>3786.06</v>
      </c>
      <c r="M6132">
        <v>4</v>
      </c>
      <c r="N6132">
        <v>10</v>
      </c>
      <c r="O6132" t="s">
        <v>3</v>
      </c>
    </row>
    <row r="6133" spans="1:15" x14ac:dyDescent="0.35">
      <c r="A6133" t="s">
        <v>6813</v>
      </c>
      <c r="B6133" t="s">
        <v>8</v>
      </c>
      <c r="C6133">
        <v>47</v>
      </c>
      <c r="D6133" t="s">
        <v>3</v>
      </c>
      <c r="E6133" t="s">
        <v>4</v>
      </c>
      <c r="F6133" t="s">
        <v>4</v>
      </c>
      <c r="G6133">
        <v>71</v>
      </c>
      <c r="H6133" t="s">
        <v>14</v>
      </c>
      <c r="I6133" t="s">
        <v>11</v>
      </c>
      <c r="J6133" t="s">
        <v>44</v>
      </c>
      <c r="K6133">
        <v>75.680000000000007</v>
      </c>
      <c r="L6133">
        <v>5385.11</v>
      </c>
      <c r="M6133">
        <v>1</v>
      </c>
      <c r="N6133">
        <v>4</v>
      </c>
      <c r="O6133" t="s">
        <v>3</v>
      </c>
    </row>
    <row r="6134" spans="1:15" x14ac:dyDescent="0.35">
      <c r="A6134" t="s">
        <v>8358</v>
      </c>
      <c r="B6134" t="s">
        <v>8</v>
      </c>
      <c r="C6134">
        <v>49</v>
      </c>
      <c r="D6134" t="s">
        <v>3</v>
      </c>
      <c r="E6134" t="s">
        <v>3</v>
      </c>
      <c r="F6134" t="s">
        <v>4</v>
      </c>
      <c r="G6134">
        <v>21</v>
      </c>
      <c r="H6134" t="s">
        <v>15</v>
      </c>
      <c r="I6134" t="s">
        <v>11</v>
      </c>
      <c r="J6134" t="s">
        <v>40</v>
      </c>
      <c r="K6134">
        <v>75.69</v>
      </c>
      <c r="L6134">
        <v>1594.15</v>
      </c>
      <c r="M6134">
        <v>3</v>
      </c>
      <c r="N6134">
        <v>8</v>
      </c>
      <c r="O6134" t="s">
        <v>3</v>
      </c>
    </row>
    <row r="6135" spans="1:15" x14ac:dyDescent="0.35">
      <c r="A6135" t="s">
        <v>1714</v>
      </c>
      <c r="B6135" t="s">
        <v>8</v>
      </c>
      <c r="C6135">
        <v>57</v>
      </c>
      <c r="D6135" t="s">
        <v>3</v>
      </c>
      <c r="E6135" t="s">
        <v>3</v>
      </c>
      <c r="F6135" t="s">
        <v>3</v>
      </c>
      <c r="G6135">
        <v>16</v>
      </c>
      <c r="H6135" t="s">
        <v>14</v>
      </c>
      <c r="I6135" t="s">
        <v>11</v>
      </c>
      <c r="J6135" t="s">
        <v>40</v>
      </c>
      <c r="K6135">
        <v>75.72</v>
      </c>
      <c r="L6135">
        <v>1211.9100000000001</v>
      </c>
      <c r="M6135">
        <v>8</v>
      </c>
      <c r="N6135">
        <v>9</v>
      </c>
      <c r="O6135" t="s">
        <v>3</v>
      </c>
    </row>
    <row r="6136" spans="1:15" x14ac:dyDescent="0.35">
      <c r="A6136" t="s">
        <v>4725</v>
      </c>
      <c r="B6136" t="s">
        <v>8</v>
      </c>
      <c r="C6136">
        <v>37</v>
      </c>
      <c r="D6136" t="s">
        <v>3</v>
      </c>
      <c r="E6136" t="s">
        <v>3</v>
      </c>
      <c r="F6136" t="s">
        <v>3</v>
      </c>
      <c r="G6136">
        <v>65</v>
      </c>
      <c r="H6136" t="s">
        <v>14</v>
      </c>
      <c r="I6136" t="s">
        <v>10</v>
      </c>
      <c r="J6136" t="s">
        <v>34</v>
      </c>
      <c r="K6136">
        <v>75.73</v>
      </c>
      <c r="L6136">
        <v>4930.1899999999996</v>
      </c>
      <c r="M6136">
        <v>0</v>
      </c>
      <c r="N6136">
        <v>5</v>
      </c>
      <c r="O6136" t="s">
        <v>3</v>
      </c>
    </row>
    <row r="6137" spans="1:15" x14ac:dyDescent="0.35">
      <c r="A6137" t="s">
        <v>2713</v>
      </c>
      <c r="B6137" t="s">
        <v>7</v>
      </c>
      <c r="C6137">
        <v>40</v>
      </c>
      <c r="D6137" t="s">
        <v>3</v>
      </c>
      <c r="E6137" t="s">
        <v>3</v>
      </c>
      <c r="F6137" t="s">
        <v>3</v>
      </c>
      <c r="G6137">
        <v>55</v>
      </c>
      <c r="H6137" t="s">
        <v>16</v>
      </c>
      <c r="I6137" t="s">
        <v>11</v>
      </c>
      <c r="J6137" t="s">
        <v>34</v>
      </c>
      <c r="K6137">
        <v>75.739999999999995</v>
      </c>
      <c r="L6137">
        <v>4168.2299999999996</v>
      </c>
      <c r="M6137">
        <v>7</v>
      </c>
      <c r="N6137">
        <v>9</v>
      </c>
      <c r="O6137" t="s">
        <v>3</v>
      </c>
    </row>
    <row r="6138" spans="1:15" x14ac:dyDescent="0.35">
      <c r="A6138" t="s">
        <v>9468</v>
      </c>
      <c r="B6138" t="s">
        <v>8</v>
      </c>
      <c r="C6138">
        <v>61</v>
      </c>
      <c r="D6138" t="s">
        <v>4</v>
      </c>
      <c r="E6138" t="s">
        <v>3</v>
      </c>
      <c r="F6138" t="s">
        <v>4</v>
      </c>
      <c r="G6138">
        <v>41</v>
      </c>
      <c r="H6138" t="s">
        <v>16</v>
      </c>
      <c r="I6138" t="s">
        <v>11</v>
      </c>
      <c r="J6138" t="s">
        <v>34</v>
      </c>
      <c r="K6138">
        <v>75.739999999999995</v>
      </c>
      <c r="L6138">
        <v>3103.09</v>
      </c>
      <c r="M6138">
        <v>6</v>
      </c>
      <c r="N6138">
        <v>6</v>
      </c>
      <c r="O6138" t="s">
        <v>3</v>
      </c>
    </row>
    <row r="6139" spans="1:15" x14ac:dyDescent="0.35">
      <c r="A6139" t="s">
        <v>1164</v>
      </c>
      <c r="B6139" t="s">
        <v>7</v>
      </c>
      <c r="C6139">
        <v>55</v>
      </c>
      <c r="D6139" t="s">
        <v>3</v>
      </c>
      <c r="E6139" t="s">
        <v>3</v>
      </c>
      <c r="F6139" t="s">
        <v>3</v>
      </c>
      <c r="G6139">
        <v>25</v>
      </c>
      <c r="H6139" t="s">
        <v>15</v>
      </c>
      <c r="I6139" t="s">
        <v>10</v>
      </c>
      <c r="J6139" t="s">
        <v>40</v>
      </c>
      <c r="K6139">
        <v>75.75</v>
      </c>
      <c r="L6139">
        <v>1908.96</v>
      </c>
      <c r="M6139">
        <v>3</v>
      </c>
      <c r="N6139">
        <v>10</v>
      </c>
      <c r="O6139" t="s">
        <v>3</v>
      </c>
    </row>
    <row r="6140" spans="1:15" x14ac:dyDescent="0.35">
      <c r="A6140" t="s">
        <v>1730</v>
      </c>
      <c r="B6140" t="s">
        <v>8</v>
      </c>
      <c r="C6140">
        <v>41</v>
      </c>
      <c r="D6140" t="s">
        <v>3</v>
      </c>
      <c r="E6140" t="s">
        <v>4</v>
      </c>
      <c r="F6140" t="s">
        <v>3</v>
      </c>
      <c r="G6140">
        <v>37</v>
      </c>
      <c r="H6140" t="s">
        <v>16</v>
      </c>
      <c r="I6140" t="s">
        <v>11</v>
      </c>
      <c r="J6140" t="s">
        <v>44</v>
      </c>
      <c r="K6140">
        <v>75.760000000000005</v>
      </c>
      <c r="L6140">
        <v>2797.01</v>
      </c>
      <c r="M6140">
        <v>0</v>
      </c>
      <c r="N6140">
        <v>3</v>
      </c>
      <c r="O6140" t="s">
        <v>3</v>
      </c>
    </row>
    <row r="6141" spans="1:15" x14ac:dyDescent="0.35">
      <c r="A6141" t="s">
        <v>2650</v>
      </c>
      <c r="B6141" t="s">
        <v>8</v>
      </c>
      <c r="C6141">
        <v>36</v>
      </c>
      <c r="D6141" t="s">
        <v>3</v>
      </c>
      <c r="E6141" t="s">
        <v>4</v>
      </c>
      <c r="F6141" t="s">
        <v>4</v>
      </c>
      <c r="G6141">
        <v>49</v>
      </c>
      <c r="H6141" t="s">
        <v>16</v>
      </c>
      <c r="I6141" t="s">
        <v>10</v>
      </c>
      <c r="J6141" t="s">
        <v>34</v>
      </c>
      <c r="K6141">
        <v>75.77</v>
      </c>
      <c r="L6141">
        <v>3722.48</v>
      </c>
      <c r="M6141">
        <v>4</v>
      </c>
      <c r="N6141">
        <v>8</v>
      </c>
      <c r="O6141" t="s">
        <v>3</v>
      </c>
    </row>
    <row r="6142" spans="1:15" x14ac:dyDescent="0.35">
      <c r="A6142" t="s">
        <v>330</v>
      </c>
      <c r="B6142" t="s">
        <v>7</v>
      </c>
      <c r="C6142">
        <v>39</v>
      </c>
      <c r="D6142" t="s">
        <v>3</v>
      </c>
      <c r="E6142" t="s">
        <v>3</v>
      </c>
      <c r="F6142" t="s">
        <v>3</v>
      </c>
      <c r="G6142">
        <v>15</v>
      </c>
      <c r="H6142" t="s">
        <v>16</v>
      </c>
      <c r="I6142" t="s">
        <v>11</v>
      </c>
      <c r="J6142" t="s">
        <v>44</v>
      </c>
      <c r="K6142">
        <v>75.78</v>
      </c>
      <c r="L6142">
        <v>1118.24</v>
      </c>
      <c r="M6142">
        <v>4</v>
      </c>
      <c r="N6142">
        <v>10</v>
      </c>
      <c r="O6142" t="s">
        <v>3</v>
      </c>
    </row>
    <row r="6143" spans="1:15" x14ac:dyDescent="0.35">
      <c r="A6143" t="s">
        <v>6705</v>
      </c>
      <c r="B6143" t="s">
        <v>8</v>
      </c>
      <c r="C6143">
        <v>69</v>
      </c>
      <c r="D6143" t="s">
        <v>3</v>
      </c>
      <c r="E6143" t="s">
        <v>4</v>
      </c>
      <c r="F6143" t="s">
        <v>4</v>
      </c>
      <c r="G6143">
        <v>27</v>
      </c>
      <c r="H6143" t="s">
        <v>14</v>
      </c>
      <c r="I6143" t="s">
        <v>10</v>
      </c>
      <c r="J6143" t="s">
        <v>34</v>
      </c>
      <c r="K6143">
        <v>75.790000000000006</v>
      </c>
      <c r="L6143">
        <v>2055.1799999999998</v>
      </c>
      <c r="M6143">
        <v>4</v>
      </c>
      <c r="N6143">
        <v>3</v>
      </c>
      <c r="O6143" t="s">
        <v>3</v>
      </c>
    </row>
    <row r="6144" spans="1:15" x14ac:dyDescent="0.35">
      <c r="A6144" t="s">
        <v>10001</v>
      </c>
      <c r="B6144" t="s">
        <v>7</v>
      </c>
      <c r="C6144">
        <v>42</v>
      </c>
      <c r="D6144" t="s">
        <v>3</v>
      </c>
      <c r="E6144" t="s">
        <v>3</v>
      </c>
      <c r="F6144" t="s">
        <v>4</v>
      </c>
      <c r="G6144">
        <v>35</v>
      </c>
      <c r="H6144" t="s">
        <v>14</v>
      </c>
      <c r="I6144" t="s">
        <v>10</v>
      </c>
      <c r="J6144" t="s">
        <v>40</v>
      </c>
      <c r="K6144">
        <v>75.790000000000006</v>
      </c>
      <c r="L6144">
        <v>2659.33</v>
      </c>
      <c r="M6144">
        <v>1</v>
      </c>
      <c r="N6144">
        <v>4</v>
      </c>
      <c r="O6144" t="s">
        <v>3</v>
      </c>
    </row>
    <row r="6145" spans="1:15" x14ac:dyDescent="0.35">
      <c r="A6145" t="s">
        <v>5186</v>
      </c>
      <c r="B6145" t="s">
        <v>8</v>
      </c>
      <c r="C6145">
        <v>59</v>
      </c>
      <c r="D6145" t="s">
        <v>3</v>
      </c>
      <c r="E6145" t="s">
        <v>3</v>
      </c>
      <c r="F6145" t="s">
        <v>4</v>
      </c>
      <c r="G6145">
        <v>42</v>
      </c>
      <c r="H6145" t="s">
        <v>14</v>
      </c>
      <c r="I6145" t="s">
        <v>10</v>
      </c>
      <c r="J6145" t="s">
        <v>40</v>
      </c>
      <c r="K6145">
        <v>75.8</v>
      </c>
      <c r="L6145">
        <v>3199.91</v>
      </c>
      <c r="M6145">
        <v>0</v>
      </c>
      <c r="N6145">
        <v>1</v>
      </c>
      <c r="O6145" t="s">
        <v>3</v>
      </c>
    </row>
    <row r="6146" spans="1:15" x14ac:dyDescent="0.35">
      <c r="A6146" t="s">
        <v>2254</v>
      </c>
      <c r="B6146" t="s">
        <v>7</v>
      </c>
      <c r="C6146">
        <v>50</v>
      </c>
      <c r="D6146" t="s">
        <v>3</v>
      </c>
      <c r="E6146" t="s">
        <v>3</v>
      </c>
      <c r="F6146" t="s">
        <v>3</v>
      </c>
      <c r="G6146">
        <v>63</v>
      </c>
      <c r="H6146" t="s">
        <v>15</v>
      </c>
      <c r="I6146" t="s">
        <v>10</v>
      </c>
      <c r="J6146" t="s">
        <v>32</v>
      </c>
      <c r="K6146">
        <v>75.81</v>
      </c>
      <c r="L6146">
        <v>4788.87</v>
      </c>
      <c r="M6146">
        <v>6</v>
      </c>
      <c r="N6146">
        <v>4</v>
      </c>
      <c r="O6146" t="s">
        <v>4</v>
      </c>
    </row>
    <row r="6147" spans="1:15" x14ac:dyDescent="0.35">
      <c r="A6147" t="s">
        <v>7701</v>
      </c>
      <c r="B6147" t="s">
        <v>8</v>
      </c>
      <c r="C6147">
        <v>55</v>
      </c>
      <c r="D6147" t="s">
        <v>3</v>
      </c>
      <c r="E6147" t="s">
        <v>3</v>
      </c>
      <c r="F6147" t="s">
        <v>3</v>
      </c>
      <c r="G6147">
        <v>58</v>
      </c>
      <c r="H6147" t="s">
        <v>16</v>
      </c>
      <c r="I6147" t="s">
        <v>11</v>
      </c>
      <c r="J6147" t="s">
        <v>44</v>
      </c>
      <c r="K6147">
        <v>75.83</v>
      </c>
      <c r="L6147">
        <v>4391.3599999999997</v>
      </c>
      <c r="M6147">
        <v>4</v>
      </c>
      <c r="N6147">
        <v>9</v>
      </c>
      <c r="O6147" t="s">
        <v>3</v>
      </c>
    </row>
    <row r="6148" spans="1:15" x14ac:dyDescent="0.35">
      <c r="A6148" t="s">
        <v>9586</v>
      </c>
      <c r="B6148" t="s">
        <v>8</v>
      </c>
      <c r="C6148">
        <v>52</v>
      </c>
      <c r="D6148" t="s">
        <v>3</v>
      </c>
      <c r="E6148" t="s">
        <v>4</v>
      </c>
      <c r="F6148" t="s">
        <v>4</v>
      </c>
      <c r="G6148">
        <v>29</v>
      </c>
      <c r="H6148" t="s">
        <v>14</v>
      </c>
      <c r="I6148" t="s">
        <v>10</v>
      </c>
      <c r="J6148" t="s">
        <v>44</v>
      </c>
      <c r="K6148">
        <v>75.83</v>
      </c>
      <c r="L6148">
        <v>2185.08</v>
      </c>
      <c r="M6148">
        <v>4</v>
      </c>
      <c r="N6148">
        <v>7</v>
      </c>
      <c r="O6148" t="s">
        <v>3</v>
      </c>
    </row>
    <row r="6149" spans="1:15" x14ac:dyDescent="0.35">
      <c r="A6149" t="s">
        <v>9929</v>
      </c>
      <c r="B6149" t="s">
        <v>7</v>
      </c>
      <c r="C6149">
        <v>32</v>
      </c>
      <c r="D6149" t="s">
        <v>3</v>
      </c>
      <c r="E6149" t="s">
        <v>3</v>
      </c>
      <c r="F6149" t="s">
        <v>4</v>
      </c>
      <c r="G6149">
        <v>58</v>
      </c>
      <c r="H6149" t="s">
        <v>16</v>
      </c>
      <c r="I6149" t="s">
        <v>10</v>
      </c>
      <c r="J6149" t="s">
        <v>44</v>
      </c>
      <c r="K6149">
        <v>75.849999999999994</v>
      </c>
      <c r="L6149">
        <v>4397.05</v>
      </c>
      <c r="M6149">
        <v>6</v>
      </c>
      <c r="N6149">
        <v>2</v>
      </c>
      <c r="O6149" t="s">
        <v>4</v>
      </c>
    </row>
    <row r="6150" spans="1:15" x14ac:dyDescent="0.35">
      <c r="A6150" t="s">
        <v>726</v>
      </c>
      <c r="B6150" t="s">
        <v>7</v>
      </c>
      <c r="C6150">
        <v>48</v>
      </c>
      <c r="D6150" t="s">
        <v>3</v>
      </c>
      <c r="E6150" t="s">
        <v>4</v>
      </c>
      <c r="F6150" t="s">
        <v>3</v>
      </c>
      <c r="G6150">
        <v>30</v>
      </c>
      <c r="H6150" t="s">
        <v>14</v>
      </c>
      <c r="I6150" t="s">
        <v>10</v>
      </c>
      <c r="J6150" t="s">
        <v>32</v>
      </c>
      <c r="K6150">
        <v>75.86</v>
      </c>
      <c r="L6150">
        <v>2277.84</v>
      </c>
      <c r="M6150">
        <v>7</v>
      </c>
      <c r="N6150">
        <v>4</v>
      </c>
      <c r="O6150" t="s">
        <v>4</v>
      </c>
    </row>
    <row r="6151" spans="1:15" x14ac:dyDescent="0.35">
      <c r="A6151" t="s">
        <v>6818</v>
      </c>
      <c r="B6151" t="s">
        <v>7</v>
      </c>
      <c r="C6151">
        <v>55</v>
      </c>
      <c r="D6151" t="s">
        <v>3</v>
      </c>
      <c r="E6151" t="s">
        <v>4</v>
      </c>
      <c r="F6151" t="s">
        <v>4</v>
      </c>
      <c r="G6151">
        <v>37</v>
      </c>
      <c r="H6151" t="s">
        <v>14</v>
      </c>
      <c r="I6151" t="s">
        <v>11</v>
      </c>
      <c r="J6151" t="s">
        <v>32</v>
      </c>
      <c r="K6151">
        <v>75.86</v>
      </c>
      <c r="L6151">
        <v>2806.95</v>
      </c>
      <c r="M6151">
        <v>1</v>
      </c>
      <c r="N6151">
        <v>1</v>
      </c>
      <c r="O6151" t="s">
        <v>3</v>
      </c>
    </row>
    <row r="6152" spans="1:15" x14ac:dyDescent="0.35">
      <c r="A6152" t="s">
        <v>8169</v>
      </c>
      <c r="B6152" t="s">
        <v>7</v>
      </c>
      <c r="C6152">
        <v>38</v>
      </c>
      <c r="D6152" t="s">
        <v>3</v>
      </c>
      <c r="E6152" t="s">
        <v>3</v>
      </c>
      <c r="F6152" t="s">
        <v>3</v>
      </c>
      <c r="G6152">
        <v>62</v>
      </c>
      <c r="H6152" t="s">
        <v>16</v>
      </c>
      <c r="I6152" t="s">
        <v>10</v>
      </c>
      <c r="J6152" t="s">
        <v>32</v>
      </c>
      <c r="K6152">
        <v>75.86</v>
      </c>
      <c r="L6152">
        <v>4711.55</v>
      </c>
      <c r="M6152">
        <v>5</v>
      </c>
      <c r="N6152">
        <v>5</v>
      </c>
      <c r="O6152" t="s">
        <v>3</v>
      </c>
    </row>
    <row r="6153" spans="1:15" x14ac:dyDescent="0.35">
      <c r="A6153" t="s">
        <v>5790</v>
      </c>
      <c r="B6153" t="s">
        <v>7</v>
      </c>
      <c r="C6153">
        <v>48</v>
      </c>
      <c r="D6153" t="s">
        <v>3</v>
      </c>
      <c r="E6153" t="s">
        <v>3</v>
      </c>
      <c r="F6153" t="s">
        <v>4</v>
      </c>
      <c r="G6153">
        <v>8</v>
      </c>
      <c r="H6153" t="s">
        <v>14</v>
      </c>
      <c r="I6153" t="s">
        <v>10</v>
      </c>
      <c r="J6153" t="s">
        <v>34</v>
      </c>
      <c r="K6153">
        <v>75.87</v>
      </c>
      <c r="L6153">
        <v>589.34</v>
      </c>
      <c r="M6153">
        <v>1</v>
      </c>
      <c r="N6153">
        <v>8</v>
      </c>
      <c r="O6153" t="s">
        <v>3</v>
      </c>
    </row>
    <row r="6154" spans="1:15" x14ac:dyDescent="0.35">
      <c r="A6154" t="s">
        <v>2816</v>
      </c>
      <c r="B6154" t="s">
        <v>7</v>
      </c>
      <c r="C6154">
        <v>18</v>
      </c>
      <c r="D6154" t="s">
        <v>3</v>
      </c>
      <c r="E6154" t="s">
        <v>3</v>
      </c>
      <c r="F6154" t="s">
        <v>4</v>
      </c>
      <c r="G6154">
        <v>24</v>
      </c>
      <c r="H6154" t="s">
        <v>14</v>
      </c>
      <c r="I6154" t="s">
        <v>11</v>
      </c>
      <c r="J6154" t="s">
        <v>34</v>
      </c>
      <c r="K6154">
        <v>75.88</v>
      </c>
      <c r="L6154">
        <v>1833.87</v>
      </c>
      <c r="M6154">
        <v>5</v>
      </c>
      <c r="N6154">
        <v>2</v>
      </c>
      <c r="O6154" t="s">
        <v>3</v>
      </c>
    </row>
    <row r="6155" spans="1:15" x14ac:dyDescent="0.35">
      <c r="A6155" t="s">
        <v>5645</v>
      </c>
      <c r="B6155" t="s">
        <v>8</v>
      </c>
      <c r="C6155">
        <v>23</v>
      </c>
      <c r="D6155" t="s">
        <v>3</v>
      </c>
      <c r="E6155" t="s">
        <v>3</v>
      </c>
      <c r="F6155" t="s">
        <v>4</v>
      </c>
      <c r="G6155">
        <v>12</v>
      </c>
      <c r="H6155" t="s">
        <v>14</v>
      </c>
      <c r="I6155" t="s">
        <v>11</v>
      </c>
      <c r="J6155" t="s">
        <v>44</v>
      </c>
      <c r="K6155">
        <v>75.88</v>
      </c>
      <c r="L6155">
        <v>927.94</v>
      </c>
      <c r="M6155">
        <v>4</v>
      </c>
      <c r="N6155">
        <v>7</v>
      </c>
      <c r="O6155" t="s">
        <v>3</v>
      </c>
    </row>
    <row r="6156" spans="1:15" x14ac:dyDescent="0.35">
      <c r="A6156" t="s">
        <v>5693</v>
      </c>
      <c r="B6156" t="s">
        <v>8</v>
      </c>
      <c r="C6156">
        <v>65</v>
      </c>
      <c r="D6156" t="s">
        <v>3</v>
      </c>
      <c r="E6156" t="s">
        <v>3</v>
      </c>
      <c r="F6156" t="s">
        <v>3</v>
      </c>
      <c r="G6156">
        <v>60</v>
      </c>
      <c r="H6156" t="s">
        <v>14</v>
      </c>
      <c r="I6156" t="s">
        <v>10</v>
      </c>
      <c r="J6156" t="s">
        <v>34</v>
      </c>
      <c r="K6156">
        <v>75.88</v>
      </c>
      <c r="L6156">
        <v>4553.29</v>
      </c>
      <c r="M6156">
        <v>4</v>
      </c>
      <c r="N6156">
        <v>10</v>
      </c>
      <c r="O6156" t="s">
        <v>3</v>
      </c>
    </row>
    <row r="6157" spans="1:15" x14ac:dyDescent="0.35">
      <c r="A6157" t="s">
        <v>6980</v>
      </c>
      <c r="B6157" t="s">
        <v>7</v>
      </c>
      <c r="C6157">
        <v>40</v>
      </c>
      <c r="D6157" t="s">
        <v>3</v>
      </c>
      <c r="E6157" t="s">
        <v>4</v>
      </c>
      <c r="F6157" t="s">
        <v>3</v>
      </c>
      <c r="G6157">
        <v>28</v>
      </c>
      <c r="H6157" t="s">
        <v>14</v>
      </c>
      <c r="I6157" t="s">
        <v>10</v>
      </c>
      <c r="J6157" t="s">
        <v>40</v>
      </c>
      <c r="K6157">
        <v>75.88</v>
      </c>
      <c r="L6157">
        <v>2129.58</v>
      </c>
      <c r="M6157">
        <v>6</v>
      </c>
      <c r="N6157">
        <v>4</v>
      </c>
      <c r="O6157" t="s">
        <v>4</v>
      </c>
    </row>
    <row r="6158" spans="1:15" x14ac:dyDescent="0.35">
      <c r="A6158" t="s">
        <v>504</v>
      </c>
      <c r="B6158" t="s">
        <v>8</v>
      </c>
      <c r="C6158">
        <v>22</v>
      </c>
      <c r="D6158" t="s">
        <v>3</v>
      </c>
      <c r="E6158" t="s">
        <v>4</v>
      </c>
      <c r="F6158" t="s">
        <v>4</v>
      </c>
      <c r="G6158">
        <v>33</v>
      </c>
      <c r="H6158" t="s">
        <v>14</v>
      </c>
      <c r="I6158" t="s">
        <v>10</v>
      </c>
      <c r="J6158" t="s">
        <v>34</v>
      </c>
      <c r="K6158">
        <v>75.89</v>
      </c>
      <c r="L6158">
        <v>2500.5700000000002</v>
      </c>
      <c r="M6158">
        <v>5</v>
      </c>
      <c r="N6158">
        <v>3</v>
      </c>
      <c r="O6158" t="s">
        <v>3</v>
      </c>
    </row>
    <row r="6159" spans="1:15" x14ac:dyDescent="0.35">
      <c r="A6159" t="s">
        <v>1943</v>
      </c>
      <c r="B6159" t="s">
        <v>8</v>
      </c>
      <c r="C6159">
        <v>43</v>
      </c>
      <c r="D6159" t="s">
        <v>3</v>
      </c>
      <c r="E6159" t="s">
        <v>3</v>
      </c>
      <c r="F6159" t="s">
        <v>4</v>
      </c>
      <c r="G6159">
        <v>61</v>
      </c>
      <c r="H6159" t="s">
        <v>15</v>
      </c>
      <c r="I6159" t="s">
        <v>10</v>
      </c>
      <c r="J6159" t="s">
        <v>32</v>
      </c>
      <c r="K6159">
        <v>75.89</v>
      </c>
      <c r="L6159">
        <v>4647.28</v>
      </c>
      <c r="M6159">
        <v>5</v>
      </c>
      <c r="N6159">
        <v>6</v>
      </c>
      <c r="O6159" t="s">
        <v>3</v>
      </c>
    </row>
    <row r="6160" spans="1:15" x14ac:dyDescent="0.35">
      <c r="A6160" t="s">
        <v>2634</v>
      </c>
      <c r="B6160" t="s">
        <v>8</v>
      </c>
      <c r="C6160">
        <v>34</v>
      </c>
      <c r="D6160" t="s">
        <v>3</v>
      </c>
      <c r="E6160" t="s">
        <v>3</v>
      </c>
      <c r="F6160" t="s">
        <v>4</v>
      </c>
      <c r="G6160">
        <v>39</v>
      </c>
      <c r="H6160" t="s">
        <v>15</v>
      </c>
      <c r="I6160" t="s">
        <v>10</v>
      </c>
      <c r="J6160" t="s">
        <v>34</v>
      </c>
      <c r="K6160">
        <v>75.89</v>
      </c>
      <c r="L6160">
        <v>2975.42</v>
      </c>
      <c r="M6160">
        <v>5</v>
      </c>
      <c r="N6160">
        <v>7</v>
      </c>
      <c r="O6160" t="s">
        <v>3</v>
      </c>
    </row>
    <row r="6161" spans="1:15" x14ac:dyDescent="0.35">
      <c r="A6161" t="s">
        <v>2859</v>
      </c>
      <c r="B6161" t="s">
        <v>8</v>
      </c>
      <c r="C6161">
        <v>49</v>
      </c>
      <c r="D6161" t="s">
        <v>3</v>
      </c>
      <c r="E6161" t="s">
        <v>4</v>
      </c>
      <c r="F6161" t="s">
        <v>4</v>
      </c>
      <c r="G6161">
        <v>9</v>
      </c>
      <c r="H6161" t="s">
        <v>14</v>
      </c>
      <c r="I6161" t="s">
        <v>11</v>
      </c>
      <c r="J6161" t="s">
        <v>34</v>
      </c>
      <c r="K6161">
        <v>75.92</v>
      </c>
      <c r="L6161">
        <v>687.95</v>
      </c>
      <c r="M6161">
        <v>2</v>
      </c>
      <c r="N6161">
        <v>1</v>
      </c>
      <c r="O6161" t="s">
        <v>4</v>
      </c>
    </row>
    <row r="6162" spans="1:15" x14ac:dyDescent="0.35">
      <c r="A6162" t="s">
        <v>6585</v>
      </c>
      <c r="B6162" t="s">
        <v>8</v>
      </c>
      <c r="C6162">
        <v>36</v>
      </c>
      <c r="D6162" t="s">
        <v>3</v>
      </c>
      <c r="E6162" t="s">
        <v>3</v>
      </c>
      <c r="F6162" t="s">
        <v>3</v>
      </c>
      <c r="G6162">
        <v>9</v>
      </c>
      <c r="H6162" t="s">
        <v>14</v>
      </c>
      <c r="I6162" t="s">
        <v>11</v>
      </c>
      <c r="J6162" t="s">
        <v>44</v>
      </c>
      <c r="K6162">
        <v>75.92</v>
      </c>
      <c r="L6162">
        <v>701.17</v>
      </c>
      <c r="M6162">
        <v>8</v>
      </c>
      <c r="N6162">
        <v>7</v>
      </c>
      <c r="O6162" t="s">
        <v>3</v>
      </c>
    </row>
    <row r="6163" spans="1:15" x14ac:dyDescent="0.35">
      <c r="A6163" t="s">
        <v>3322</v>
      </c>
      <c r="B6163" t="s">
        <v>7</v>
      </c>
      <c r="C6163">
        <v>42</v>
      </c>
      <c r="D6163" t="s">
        <v>3</v>
      </c>
      <c r="E6163" t="s">
        <v>3</v>
      </c>
      <c r="F6163" t="s">
        <v>3</v>
      </c>
      <c r="G6163">
        <v>7</v>
      </c>
      <c r="H6163" t="s">
        <v>14</v>
      </c>
      <c r="I6163" t="s">
        <v>10</v>
      </c>
      <c r="J6163" t="s">
        <v>34</v>
      </c>
      <c r="K6163">
        <v>75.94</v>
      </c>
      <c r="L6163">
        <v>541.38</v>
      </c>
      <c r="M6163">
        <v>0</v>
      </c>
      <c r="N6163">
        <v>4</v>
      </c>
      <c r="O6163" t="s">
        <v>4</v>
      </c>
    </row>
    <row r="6164" spans="1:15" x14ac:dyDescent="0.35">
      <c r="A6164" t="s">
        <v>1425</v>
      </c>
      <c r="B6164" t="s">
        <v>8</v>
      </c>
      <c r="C6164">
        <v>72</v>
      </c>
      <c r="D6164" t="s">
        <v>4</v>
      </c>
      <c r="E6164" t="s">
        <v>4</v>
      </c>
      <c r="F6164" t="s">
        <v>4</v>
      </c>
      <c r="G6164">
        <v>39</v>
      </c>
      <c r="H6164" t="s">
        <v>14</v>
      </c>
      <c r="I6164" t="s">
        <v>11</v>
      </c>
      <c r="J6164" t="s">
        <v>44</v>
      </c>
      <c r="K6164">
        <v>75.97</v>
      </c>
      <c r="L6164">
        <v>2974.14</v>
      </c>
      <c r="M6164">
        <v>3</v>
      </c>
      <c r="N6164">
        <v>3</v>
      </c>
      <c r="O6164" t="s">
        <v>3</v>
      </c>
    </row>
    <row r="6165" spans="1:15" x14ac:dyDescent="0.35">
      <c r="A6165" t="s">
        <v>9023</v>
      </c>
      <c r="B6165" t="s">
        <v>8</v>
      </c>
      <c r="C6165">
        <v>19</v>
      </c>
      <c r="D6165" t="s">
        <v>3</v>
      </c>
      <c r="E6165" t="s">
        <v>3</v>
      </c>
      <c r="F6165" t="s">
        <v>3</v>
      </c>
      <c r="G6165">
        <v>33</v>
      </c>
      <c r="H6165" t="s">
        <v>14</v>
      </c>
      <c r="I6165" t="s">
        <v>10</v>
      </c>
      <c r="J6165" t="s">
        <v>44</v>
      </c>
      <c r="K6165">
        <v>75.97</v>
      </c>
      <c r="L6165">
        <v>2496.9299999999998</v>
      </c>
      <c r="M6165">
        <v>7</v>
      </c>
      <c r="N6165">
        <v>10</v>
      </c>
      <c r="O6165" t="s">
        <v>3</v>
      </c>
    </row>
    <row r="6166" spans="1:15" x14ac:dyDescent="0.35">
      <c r="A6166" t="s">
        <v>3335</v>
      </c>
      <c r="B6166" t="s">
        <v>7</v>
      </c>
      <c r="C6166">
        <v>37</v>
      </c>
      <c r="D6166" t="s">
        <v>3</v>
      </c>
      <c r="E6166" t="s">
        <v>3</v>
      </c>
      <c r="F6166" t="s">
        <v>4</v>
      </c>
      <c r="G6166">
        <v>71</v>
      </c>
      <c r="H6166" t="s">
        <v>15</v>
      </c>
      <c r="I6166" t="s">
        <v>11</v>
      </c>
      <c r="J6166" t="s">
        <v>32</v>
      </c>
      <c r="K6166">
        <v>75.98</v>
      </c>
      <c r="L6166">
        <v>5383.86</v>
      </c>
      <c r="M6166">
        <v>6</v>
      </c>
      <c r="N6166">
        <v>3</v>
      </c>
      <c r="O6166" t="s">
        <v>4</v>
      </c>
    </row>
    <row r="6167" spans="1:15" x14ac:dyDescent="0.35">
      <c r="A6167" t="s">
        <v>7872</v>
      </c>
      <c r="B6167" t="s">
        <v>7</v>
      </c>
      <c r="C6167">
        <v>61</v>
      </c>
      <c r="D6167" t="s">
        <v>4</v>
      </c>
      <c r="E6167" t="s">
        <v>3</v>
      </c>
      <c r="F6167" t="s">
        <v>4</v>
      </c>
      <c r="G6167">
        <v>51</v>
      </c>
      <c r="H6167" t="s">
        <v>16</v>
      </c>
      <c r="I6167" t="s">
        <v>11</v>
      </c>
      <c r="J6167" t="s">
        <v>40</v>
      </c>
      <c r="K6167">
        <v>75.98</v>
      </c>
      <c r="L6167">
        <v>3892.04</v>
      </c>
      <c r="M6167">
        <v>5</v>
      </c>
      <c r="N6167">
        <v>7</v>
      </c>
      <c r="O6167" t="s">
        <v>3</v>
      </c>
    </row>
    <row r="6168" spans="1:15" x14ac:dyDescent="0.35">
      <c r="A6168" t="s">
        <v>1019</v>
      </c>
      <c r="B6168" t="s">
        <v>8</v>
      </c>
      <c r="C6168">
        <v>23</v>
      </c>
      <c r="D6168" t="s">
        <v>3</v>
      </c>
      <c r="E6168" t="s">
        <v>3</v>
      </c>
      <c r="F6168" t="s">
        <v>4</v>
      </c>
      <c r="G6168">
        <v>23</v>
      </c>
      <c r="H6168" t="s">
        <v>14</v>
      </c>
      <c r="I6168" t="s">
        <v>10</v>
      </c>
      <c r="J6168" t="s">
        <v>34</v>
      </c>
      <c r="K6168">
        <v>75.989999999999995</v>
      </c>
      <c r="L6168">
        <v>1751.6</v>
      </c>
      <c r="M6168">
        <v>5</v>
      </c>
      <c r="N6168">
        <v>8</v>
      </c>
      <c r="O6168" t="s">
        <v>3</v>
      </c>
    </row>
    <row r="6169" spans="1:15" x14ac:dyDescent="0.35">
      <c r="A6169" t="s">
        <v>2450</v>
      </c>
      <c r="B6169" t="s">
        <v>8</v>
      </c>
      <c r="C6169">
        <v>74</v>
      </c>
      <c r="D6169" t="s">
        <v>4</v>
      </c>
      <c r="E6169" t="s">
        <v>4</v>
      </c>
      <c r="F6169" t="s">
        <v>3</v>
      </c>
      <c r="G6169">
        <v>44</v>
      </c>
      <c r="H6169" t="s">
        <v>14</v>
      </c>
      <c r="I6169" t="s">
        <v>11</v>
      </c>
      <c r="J6169" t="s">
        <v>44</v>
      </c>
      <c r="K6169">
        <v>75.989999999999995</v>
      </c>
      <c r="L6169">
        <v>3341.66</v>
      </c>
      <c r="M6169">
        <v>5</v>
      </c>
      <c r="N6169">
        <v>7</v>
      </c>
      <c r="O6169" t="s">
        <v>3</v>
      </c>
    </row>
    <row r="6170" spans="1:15" x14ac:dyDescent="0.35">
      <c r="A6170" t="s">
        <v>893</v>
      </c>
      <c r="B6170" t="s">
        <v>8</v>
      </c>
      <c r="C6170">
        <v>55</v>
      </c>
      <c r="D6170" t="s">
        <v>3</v>
      </c>
      <c r="E6170" t="s">
        <v>4</v>
      </c>
      <c r="F6170" t="s">
        <v>4</v>
      </c>
      <c r="G6170">
        <v>46</v>
      </c>
      <c r="H6170" t="s">
        <v>16</v>
      </c>
      <c r="I6170" t="s">
        <v>10</v>
      </c>
      <c r="J6170" t="s">
        <v>32</v>
      </c>
      <c r="K6170">
        <v>76.040000000000006</v>
      </c>
      <c r="L6170">
        <v>3498</v>
      </c>
      <c r="M6170">
        <v>3</v>
      </c>
      <c r="N6170">
        <v>3</v>
      </c>
      <c r="O6170" t="s">
        <v>3</v>
      </c>
    </row>
    <row r="6171" spans="1:15" x14ac:dyDescent="0.35">
      <c r="A6171" t="s">
        <v>7358</v>
      </c>
      <c r="B6171" t="s">
        <v>8</v>
      </c>
      <c r="C6171">
        <v>55</v>
      </c>
      <c r="D6171" t="s">
        <v>3</v>
      </c>
      <c r="E6171" t="s">
        <v>3</v>
      </c>
      <c r="F6171" t="s">
        <v>4</v>
      </c>
      <c r="G6171">
        <v>70</v>
      </c>
      <c r="H6171" t="s">
        <v>14</v>
      </c>
      <c r="I6171" t="s">
        <v>11</v>
      </c>
      <c r="J6171" t="s">
        <v>44</v>
      </c>
      <c r="K6171">
        <v>76.040000000000006</v>
      </c>
      <c r="L6171">
        <v>5332.61</v>
      </c>
      <c r="M6171">
        <v>0</v>
      </c>
      <c r="N6171">
        <v>4</v>
      </c>
      <c r="O6171" t="s">
        <v>3</v>
      </c>
    </row>
    <row r="6172" spans="1:15" x14ac:dyDescent="0.35">
      <c r="A6172" t="s">
        <v>9230</v>
      </c>
      <c r="B6172" t="s">
        <v>8</v>
      </c>
      <c r="C6172">
        <v>63</v>
      </c>
      <c r="D6172" t="s">
        <v>4</v>
      </c>
      <c r="E6172" t="s">
        <v>4</v>
      </c>
      <c r="F6172" t="s">
        <v>4</v>
      </c>
      <c r="G6172">
        <v>17</v>
      </c>
      <c r="H6172" t="s">
        <v>14</v>
      </c>
      <c r="I6172" t="s">
        <v>10</v>
      </c>
      <c r="J6172" t="s">
        <v>32</v>
      </c>
      <c r="K6172">
        <v>76.040000000000006</v>
      </c>
      <c r="L6172">
        <v>1295.3399999999999</v>
      </c>
      <c r="M6172">
        <v>8</v>
      </c>
      <c r="N6172">
        <v>1</v>
      </c>
      <c r="O6172" t="s">
        <v>4</v>
      </c>
    </row>
    <row r="6173" spans="1:15" x14ac:dyDescent="0.35">
      <c r="A6173" t="s">
        <v>599</v>
      </c>
      <c r="B6173" t="s">
        <v>7</v>
      </c>
      <c r="C6173">
        <v>69</v>
      </c>
      <c r="D6173" t="s">
        <v>3</v>
      </c>
      <c r="E6173" t="s">
        <v>4</v>
      </c>
      <c r="F6173" t="s">
        <v>3</v>
      </c>
      <c r="G6173">
        <v>36</v>
      </c>
      <c r="H6173" t="s">
        <v>16</v>
      </c>
      <c r="I6173" t="s">
        <v>11</v>
      </c>
      <c r="J6173" t="s">
        <v>34</v>
      </c>
      <c r="K6173">
        <v>76.05</v>
      </c>
      <c r="L6173">
        <v>2728.34</v>
      </c>
      <c r="M6173">
        <v>3</v>
      </c>
      <c r="N6173">
        <v>7</v>
      </c>
      <c r="O6173" t="s">
        <v>3</v>
      </c>
    </row>
    <row r="6174" spans="1:15" x14ac:dyDescent="0.35">
      <c r="A6174" t="s">
        <v>7014</v>
      </c>
      <c r="B6174" t="s">
        <v>7</v>
      </c>
      <c r="C6174">
        <v>34</v>
      </c>
      <c r="D6174" t="s">
        <v>3</v>
      </c>
      <c r="E6174" t="s">
        <v>3</v>
      </c>
      <c r="F6174" t="s">
        <v>4</v>
      </c>
      <c r="G6174">
        <v>62</v>
      </c>
      <c r="H6174" t="s">
        <v>16</v>
      </c>
      <c r="I6174" t="s">
        <v>11</v>
      </c>
      <c r="J6174" t="s">
        <v>40</v>
      </c>
      <c r="K6174">
        <v>76.05</v>
      </c>
      <c r="L6174">
        <v>4709.4399999999996</v>
      </c>
      <c r="M6174">
        <v>7</v>
      </c>
      <c r="N6174">
        <v>9</v>
      </c>
      <c r="O6174" t="s">
        <v>3</v>
      </c>
    </row>
    <row r="6175" spans="1:15" x14ac:dyDescent="0.35">
      <c r="A6175" t="s">
        <v>8489</v>
      </c>
      <c r="B6175" t="s">
        <v>7</v>
      </c>
      <c r="C6175">
        <v>30</v>
      </c>
      <c r="D6175" t="s">
        <v>3</v>
      </c>
      <c r="E6175" t="s">
        <v>3</v>
      </c>
      <c r="F6175" t="s">
        <v>4</v>
      </c>
      <c r="G6175">
        <v>25</v>
      </c>
      <c r="H6175" t="s">
        <v>15</v>
      </c>
      <c r="I6175" t="s">
        <v>10</v>
      </c>
      <c r="J6175" t="s">
        <v>44</v>
      </c>
      <c r="K6175">
        <v>76.069999999999993</v>
      </c>
      <c r="L6175">
        <v>1895.3</v>
      </c>
      <c r="M6175">
        <v>3</v>
      </c>
      <c r="N6175">
        <v>1</v>
      </c>
      <c r="O6175" t="s">
        <v>3</v>
      </c>
    </row>
    <row r="6176" spans="1:15" x14ac:dyDescent="0.35">
      <c r="A6176" t="s">
        <v>1781</v>
      </c>
      <c r="B6176" t="s">
        <v>7</v>
      </c>
      <c r="C6176">
        <v>74</v>
      </c>
      <c r="D6176" t="s">
        <v>3</v>
      </c>
      <c r="E6176" t="s">
        <v>3</v>
      </c>
      <c r="F6176" t="s">
        <v>4</v>
      </c>
      <c r="G6176">
        <v>11</v>
      </c>
      <c r="H6176" t="s">
        <v>14</v>
      </c>
      <c r="I6176" t="s">
        <v>11</v>
      </c>
      <c r="J6176" t="s">
        <v>32</v>
      </c>
      <c r="K6176">
        <v>76.09</v>
      </c>
      <c r="L6176">
        <v>832.6</v>
      </c>
      <c r="M6176">
        <v>7</v>
      </c>
      <c r="N6176">
        <v>7</v>
      </c>
      <c r="O6176" t="s">
        <v>3</v>
      </c>
    </row>
    <row r="6177" spans="1:15" x14ac:dyDescent="0.35">
      <c r="A6177" t="s">
        <v>2828</v>
      </c>
      <c r="B6177" t="s">
        <v>7</v>
      </c>
      <c r="C6177">
        <v>21</v>
      </c>
      <c r="D6177" t="s">
        <v>3</v>
      </c>
      <c r="E6177" t="s">
        <v>3</v>
      </c>
      <c r="F6177" t="s">
        <v>3</v>
      </c>
      <c r="G6177">
        <v>6</v>
      </c>
      <c r="H6177" t="s">
        <v>14</v>
      </c>
      <c r="I6177" t="s">
        <v>10</v>
      </c>
      <c r="J6177" t="s">
        <v>40</v>
      </c>
      <c r="K6177">
        <v>76.11</v>
      </c>
      <c r="L6177">
        <v>437.74</v>
      </c>
      <c r="M6177">
        <v>3</v>
      </c>
      <c r="N6177">
        <v>9</v>
      </c>
      <c r="O6177" t="s">
        <v>3</v>
      </c>
    </row>
    <row r="6178" spans="1:15" x14ac:dyDescent="0.35">
      <c r="A6178" t="s">
        <v>6823</v>
      </c>
      <c r="B6178" t="s">
        <v>7</v>
      </c>
      <c r="C6178">
        <v>54</v>
      </c>
      <c r="D6178" t="s">
        <v>3</v>
      </c>
      <c r="E6178" t="s">
        <v>4</v>
      </c>
      <c r="F6178" t="s">
        <v>4</v>
      </c>
      <c r="G6178">
        <v>26</v>
      </c>
      <c r="H6178" t="s">
        <v>15</v>
      </c>
      <c r="I6178" t="s">
        <v>11</v>
      </c>
      <c r="J6178" t="s">
        <v>44</v>
      </c>
      <c r="K6178">
        <v>76.11</v>
      </c>
      <c r="L6178">
        <v>1996.21</v>
      </c>
      <c r="M6178">
        <v>5</v>
      </c>
      <c r="N6178">
        <v>5</v>
      </c>
      <c r="O6178" t="s">
        <v>3</v>
      </c>
    </row>
    <row r="6179" spans="1:15" x14ac:dyDescent="0.35">
      <c r="A6179" t="s">
        <v>3927</v>
      </c>
      <c r="B6179" t="s">
        <v>8</v>
      </c>
      <c r="C6179">
        <v>57</v>
      </c>
      <c r="D6179" t="s">
        <v>3</v>
      </c>
      <c r="E6179" t="s">
        <v>4</v>
      </c>
      <c r="F6179" t="s">
        <v>4</v>
      </c>
      <c r="G6179">
        <v>23</v>
      </c>
      <c r="H6179" t="s">
        <v>14</v>
      </c>
      <c r="I6179" t="s">
        <v>10</v>
      </c>
      <c r="J6179" t="s">
        <v>40</v>
      </c>
      <c r="K6179">
        <v>76.12</v>
      </c>
      <c r="L6179">
        <v>1744.71</v>
      </c>
      <c r="M6179">
        <v>8</v>
      </c>
      <c r="N6179">
        <v>8</v>
      </c>
      <c r="O6179" t="s">
        <v>3</v>
      </c>
    </row>
    <row r="6180" spans="1:15" x14ac:dyDescent="0.35">
      <c r="A6180" t="s">
        <v>4837</v>
      </c>
      <c r="B6180" t="s">
        <v>8</v>
      </c>
      <c r="C6180">
        <v>39</v>
      </c>
      <c r="D6180" t="s">
        <v>3</v>
      </c>
      <c r="E6180" t="s">
        <v>3</v>
      </c>
      <c r="F6180" t="s">
        <v>4</v>
      </c>
      <c r="G6180">
        <v>22</v>
      </c>
      <c r="H6180" t="s">
        <v>15</v>
      </c>
      <c r="I6180" t="s">
        <v>11</v>
      </c>
      <c r="J6180" t="s">
        <v>34</v>
      </c>
      <c r="K6180">
        <v>76.12</v>
      </c>
      <c r="L6180">
        <v>1668.29</v>
      </c>
      <c r="M6180">
        <v>5</v>
      </c>
      <c r="N6180">
        <v>1</v>
      </c>
      <c r="O6180" t="s">
        <v>3</v>
      </c>
    </row>
    <row r="6181" spans="1:15" x14ac:dyDescent="0.35">
      <c r="A6181" t="s">
        <v>8699</v>
      </c>
      <c r="B6181" t="s">
        <v>8</v>
      </c>
      <c r="C6181">
        <v>47</v>
      </c>
      <c r="D6181" t="s">
        <v>3</v>
      </c>
      <c r="E6181" t="s">
        <v>3</v>
      </c>
      <c r="F6181" t="s">
        <v>4</v>
      </c>
      <c r="G6181">
        <v>3</v>
      </c>
      <c r="H6181" t="s">
        <v>15</v>
      </c>
      <c r="I6181" t="s">
        <v>11</v>
      </c>
      <c r="J6181" t="s">
        <v>40</v>
      </c>
      <c r="K6181">
        <v>76.12</v>
      </c>
      <c r="L6181">
        <v>243.92</v>
      </c>
      <c r="M6181">
        <v>4</v>
      </c>
      <c r="N6181">
        <v>4</v>
      </c>
      <c r="O6181" t="s">
        <v>3</v>
      </c>
    </row>
    <row r="6182" spans="1:15" x14ac:dyDescent="0.35">
      <c r="A6182" t="s">
        <v>5154</v>
      </c>
      <c r="B6182" t="s">
        <v>7</v>
      </c>
      <c r="C6182">
        <v>21</v>
      </c>
      <c r="D6182" t="s">
        <v>3</v>
      </c>
      <c r="E6182" t="s">
        <v>3</v>
      </c>
      <c r="F6182" t="s">
        <v>3</v>
      </c>
      <c r="G6182">
        <v>41</v>
      </c>
      <c r="H6182" t="s">
        <v>14</v>
      </c>
      <c r="I6182" t="s">
        <v>11</v>
      </c>
      <c r="J6182" t="s">
        <v>32</v>
      </c>
      <c r="K6182">
        <v>76.14</v>
      </c>
      <c r="L6182">
        <v>3138.55</v>
      </c>
      <c r="M6182">
        <v>4</v>
      </c>
      <c r="N6182">
        <v>1</v>
      </c>
      <c r="O6182" t="s">
        <v>3</v>
      </c>
    </row>
    <row r="6183" spans="1:15" x14ac:dyDescent="0.35">
      <c r="A6183" t="s">
        <v>8457</v>
      </c>
      <c r="B6183" t="s">
        <v>8</v>
      </c>
      <c r="C6183">
        <v>27</v>
      </c>
      <c r="D6183" t="s">
        <v>3</v>
      </c>
      <c r="E6183" t="s">
        <v>3</v>
      </c>
      <c r="F6183" t="s">
        <v>4</v>
      </c>
      <c r="G6183">
        <v>53</v>
      </c>
      <c r="H6183" t="s">
        <v>16</v>
      </c>
      <c r="I6183" t="s">
        <v>10</v>
      </c>
      <c r="J6183" t="s">
        <v>44</v>
      </c>
      <c r="K6183">
        <v>76.14</v>
      </c>
      <c r="L6183">
        <v>4018.72</v>
      </c>
      <c r="M6183">
        <v>0</v>
      </c>
      <c r="N6183">
        <v>9</v>
      </c>
      <c r="O6183" t="s">
        <v>3</v>
      </c>
    </row>
    <row r="6184" spans="1:15" x14ac:dyDescent="0.35">
      <c r="A6184" t="s">
        <v>9466</v>
      </c>
      <c r="B6184" t="s">
        <v>8</v>
      </c>
      <c r="C6184">
        <v>68</v>
      </c>
      <c r="D6184" t="s">
        <v>4</v>
      </c>
      <c r="E6184" t="s">
        <v>3</v>
      </c>
      <c r="F6184" t="s">
        <v>3</v>
      </c>
      <c r="G6184">
        <v>39</v>
      </c>
      <c r="H6184" t="s">
        <v>16</v>
      </c>
      <c r="I6184" t="s">
        <v>10</v>
      </c>
      <c r="J6184" t="s">
        <v>44</v>
      </c>
      <c r="K6184">
        <v>76.14</v>
      </c>
      <c r="L6184">
        <v>2949.74</v>
      </c>
      <c r="M6184">
        <v>0</v>
      </c>
      <c r="N6184">
        <v>8</v>
      </c>
      <c r="O6184" t="s">
        <v>3</v>
      </c>
    </row>
    <row r="6185" spans="1:15" x14ac:dyDescent="0.35">
      <c r="A6185" t="s">
        <v>6808</v>
      </c>
      <c r="B6185" t="s">
        <v>8</v>
      </c>
      <c r="C6185">
        <v>63</v>
      </c>
      <c r="D6185" t="s">
        <v>4</v>
      </c>
      <c r="E6185" t="s">
        <v>3</v>
      </c>
      <c r="F6185" t="s">
        <v>4</v>
      </c>
      <c r="G6185">
        <v>39</v>
      </c>
      <c r="H6185" t="s">
        <v>14</v>
      </c>
      <c r="I6185" t="s">
        <v>11</v>
      </c>
      <c r="J6185" t="s">
        <v>32</v>
      </c>
      <c r="K6185">
        <v>76.150000000000006</v>
      </c>
      <c r="L6185">
        <v>2962.37</v>
      </c>
      <c r="M6185">
        <v>1</v>
      </c>
      <c r="N6185">
        <v>3</v>
      </c>
      <c r="O6185" t="s">
        <v>3</v>
      </c>
    </row>
    <row r="6186" spans="1:15" x14ac:dyDescent="0.35">
      <c r="A6186" t="s">
        <v>9525</v>
      </c>
      <c r="B6186" t="s">
        <v>7</v>
      </c>
      <c r="C6186">
        <v>46</v>
      </c>
      <c r="D6186" t="s">
        <v>3</v>
      </c>
      <c r="E6186" t="s">
        <v>3</v>
      </c>
      <c r="F6186" t="s">
        <v>4</v>
      </c>
      <c r="G6186">
        <v>27</v>
      </c>
      <c r="H6186" t="s">
        <v>15</v>
      </c>
      <c r="I6186" t="s">
        <v>10</v>
      </c>
      <c r="J6186" t="s">
        <v>44</v>
      </c>
      <c r="K6186">
        <v>76.150000000000006</v>
      </c>
      <c r="L6186">
        <v>2059.9499999999998</v>
      </c>
      <c r="M6186">
        <v>0</v>
      </c>
      <c r="N6186">
        <v>1</v>
      </c>
      <c r="O6186" t="s">
        <v>3</v>
      </c>
    </row>
    <row r="6187" spans="1:15" x14ac:dyDescent="0.35">
      <c r="A6187" t="s">
        <v>2362</v>
      </c>
      <c r="B6187" t="s">
        <v>7</v>
      </c>
      <c r="C6187">
        <v>27</v>
      </c>
      <c r="D6187" t="s">
        <v>3</v>
      </c>
      <c r="E6187" t="s">
        <v>4</v>
      </c>
      <c r="F6187" t="s">
        <v>4</v>
      </c>
      <c r="G6187">
        <v>8</v>
      </c>
      <c r="H6187" t="s">
        <v>14</v>
      </c>
      <c r="I6187" t="s">
        <v>11</v>
      </c>
      <c r="J6187" t="s">
        <v>44</v>
      </c>
      <c r="K6187">
        <v>76.17</v>
      </c>
      <c r="L6187">
        <v>599.34</v>
      </c>
      <c r="M6187">
        <v>2</v>
      </c>
      <c r="N6187">
        <v>2</v>
      </c>
      <c r="O6187" t="s">
        <v>4</v>
      </c>
    </row>
    <row r="6188" spans="1:15" x14ac:dyDescent="0.35">
      <c r="A6188" t="s">
        <v>8499</v>
      </c>
      <c r="B6188" t="s">
        <v>8</v>
      </c>
      <c r="C6188">
        <v>40</v>
      </c>
      <c r="D6188" t="s">
        <v>3</v>
      </c>
      <c r="E6188" t="s">
        <v>4</v>
      </c>
      <c r="F6188" t="s">
        <v>3</v>
      </c>
      <c r="G6188">
        <v>6</v>
      </c>
      <c r="H6188" t="s">
        <v>16</v>
      </c>
      <c r="I6188" t="s">
        <v>10</v>
      </c>
      <c r="J6188" t="s">
        <v>44</v>
      </c>
      <c r="K6188">
        <v>76.17</v>
      </c>
      <c r="L6188">
        <v>455.12</v>
      </c>
      <c r="M6188">
        <v>5</v>
      </c>
      <c r="N6188">
        <v>5</v>
      </c>
      <c r="O6188" t="s">
        <v>3</v>
      </c>
    </row>
    <row r="6189" spans="1:15" x14ac:dyDescent="0.35">
      <c r="A6189" t="s">
        <v>7829</v>
      </c>
      <c r="B6189" t="s">
        <v>7</v>
      </c>
      <c r="C6189">
        <v>47</v>
      </c>
      <c r="D6189" t="s">
        <v>3</v>
      </c>
      <c r="E6189" t="s">
        <v>3</v>
      </c>
      <c r="F6189" t="s">
        <v>3</v>
      </c>
      <c r="G6189">
        <v>41</v>
      </c>
      <c r="H6189" t="s">
        <v>14</v>
      </c>
      <c r="I6189" t="s">
        <v>10</v>
      </c>
      <c r="J6189" t="s">
        <v>34</v>
      </c>
      <c r="K6189">
        <v>76.180000000000007</v>
      </c>
      <c r="L6189">
        <v>3130.47</v>
      </c>
      <c r="M6189">
        <v>0</v>
      </c>
      <c r="N6189">
        <v>3</v>
      </c>
      <c r="O6189" t="s">
        <v>3</v>
      </c>
    </row>
    <row r="6190" spans="1:15" x14ac:dyDescent="0.35">
      <c r="A6190" t="s">
        <v>7992</v>
      </c>
      <c r="B6190" t="s">
        <v>7</v>
      </c>
      <c r="C6190">
        <v>75</v>
      </c>
      <c r="D6190" t="s">
        <v>4</v>
      </c>
      <c r="E6190" t="s">
        <v>3</v>
      </c>
      <c r="F6190" t="s">
        <v>3</v>
      </c>
      <c r="G6190">
        <v>20</v>
      </c>
      <c r="H6190" t="s">
        <v>15</v>
      </c>
      <c r="I6190" t="s">
        <v>10</v>
      </c>
      <c r="J6190" t="s">
        <v>32</v>
      </c>
      <c r="K6190">
        <v>76.23</v>
      </c>
      <c r="L6190">
        <v>1514.03</v>
      </c>
      <c r="M6190">
        <v>5</v>
      </c>
      <c r="N6190">
        <v>4</v>
      </c>
      <c r="O6190" t="s">
        <v>3</v>
      </c>
    </row>
    <row r="6191" spans="1:15" x14ac:dyDescent="0.35">
      <c r="A6191" t="s">
        <v>5544</v>
      </c>
      <c r="B6191" t="s">
        <v>7</v>
      </c>
      <c r="C6191">
        <v>69</v>
      </c>
      <c r="D6191" t="s">
        <v>4</v>
      </c>
      <c r="E6191" t="s">
        <v>3</v>
      </c>
      <c r="F6191" t="s">
        <v>4</v>
      </c>
      <c r="G6191">
        <v>9</v>
      </c>
      <c r="H6191" t="s">
        <v>14</v>
      </c>
      <c r="I6191" t="s">
        <v>11</v>
      </c>
      <c r="J6191" t="s">
        <v>44</v>
      </c>
      <c r="K6191">
        <v>76.239999999999995</v>
      </c>
      <c r="L6191">
        <v>688.31</v>
      </c>
      <c r="M6191">
        <v>6</v>
      </c>
      <c r="N6191">
        <v>4</v>
      </c>
      <c r="O6191" t="s">
        <v>4</v>
      </c>
    </row>
    <row r="6192" spans="1:15" x14ac:dyDescent="0.35">
      <c r="A6192" t="s">
        <v>8036</v>
      </c>
      <c r="B6192" t="s">
        <v>7</v>
      </c>
      <c r="C6192">
        <v>75</v>
      </c>
      <c r="D6192" t="s">
        <v>3</v>
      </c>
      <c r="E6192" t="s">
        <v>3</v>
      </c>
      <c r="F6192" t="s">
        <v>3</v>
      </c>
      <c r="G6192">
        <v>16</v>
      </c>
      <c r="H6192" t="s">
        <v>14</v>
      </c>
      <c r="I6192" t="s">
        <v>10</v>
      </c>
      <c r="J6192" t="s">
        <v>34</v>
      </c>
      <c r="K6192">
        <v>76.25</v>
      </c>
      <c r="L6192">
        <v>1221.3800000000001</v>
      </c>
      <c r="M6192">
        <v>4</v>
      </c>
      <c r="N6192">
        <v>7</v>
      </c>
      <c r="O6192" t="s">
        <v>3</v>
      </c>
    </row>
    <row r="6193" spans="1:15" x14ac:dyDescent="0.35">
      <c r="A6193" t="s">
        <v>447</v>
      </c>
      <c r="B6193" t="s">
        <v>7</v>
      </c>
      <c r="C6193">
        <v>57</v>
      </c>
      <c r="D6193" t="s">
        <v>3</v>
      </c>
      <c r="E6193" t="s">
        <v>3</v>
      </c>
      <c r="F6193" t="s">
        <v>4</v>
      </c>
      <c r="G6193">
        <v>26</v>
      </c>
      <c r="H6193" t="s">
        <v>14</v>
      </c>
      <c r="I6193" t="s">
        <v>11</v>
      </c>
      <c r="J6193" t="s">
        <v>34</v>
      </c>
      <c r="K6193">
        <v>76.28</v>
      </c>
      <c r="L6193">
        <v>1975.39</v>
      </c>
      <c r="M6193">
        <v>0</v>
      </c>
      <c r="N6193">
        <v>3</v>
      </c>
      <c r="O6193" t="s">
        <v>3</v>
      </c>
    </row>
    <row r="6194" spans="1:15" x14ac:dyDescent="0.35">
      <c r="A6194" t="s">
        <v>4758</v>
      </c>
      <c r="B6194" t="s">
        <v>8</v>
      </c>
      <c r="C6194">
        <v>40</v>
      </c>
      <c r="D6194" t="s">
        <v>3</v>
      </c>
      <c r="E6194" t="s">
        <v>3</v>
      </c>
      <c r="F6194" t="s">
        <v>4</v>
      </c>
      <c r="G6194">
        <v>70</v>
      </c>
      <c r="H6194" t="s">
        <v>16</v>
      </c>
      <c r="I6194" t="s">
        <v>11</v>
      </c>
      <c r="J6194" t="s">
        <v>44</v>
      </c>
      <c r="K6194">
        <v>76.3</v>
      </c>
      <c r="L6194">
        <v>5350</v>
      </c>
      <c r="M6194">
        <v>1</v>
      </c>
      <c r="N6194">
        <v>1</v>
      </c>
      <c r="O6194" t="s">
        <v>3</v>
      </c>
    </row>
    <row r="6195" spans="1:15" x14ac:dyDescent="0.35">
      <c r="A6195" t="s">
        <v>8862</v>
      </c>
      <c r="B6195" t="s">
        <v>8</v>
      </c>
      <c r="C6195">
        <v>33</v>
      </c>
      <c r="D6195" t="s">
        <v>3</v>
      </c>
      <c r="E6195" t="s">
        <v>3</v>
      </c>
      <c r="F6195" t="s">
        <v>3</v>
      </c>
      <c r="G6195">
        <v>41</v>
      </c>
      <c r="H6195" t="s">
        <v>14</v>
      </c>
      <c r="I6195" t="s">
        <v>11</v>
      </c>
      <c r="J6195" t="s">
        <v>32</v>
      </c>
      <c r="K6195">
        <v>76.3</v>
      </c>
      <c r="L6195">
        <v>3135.26</v>
      </c>
      <c r="M6195">
        <v>7</v>
      </c>
      <c r="N6195">
        <v>6</v>
      </c>
      <c r="O6195" t="s">
        <v>3</v>
      </c>
    </row>
    <row r="6196" spans="1:15" x14ac:dyDescent="0.35">
      <c r="A6196" t="s">
        <v>494</v>
      </c>
      <c r="B6196" t="s">
        <v>8</v>
      </c>
      <c r="C6196">
        <v>37</v>
      </c>
      <c r="D6196" t="s">
        <v>3</v>
      </c>
      <c r="E6196" t="s">
        <v>4</v>
      </c>
      <c r="F6196" t="s">
        <v>4</v>
      </c>
      <c r="G6196">
        <v>24</v>
      </c>
      <c r="H6196" t="s">
        <v>15</v>
      </c>
      <c r="I6196" t="s">
        <v>11</v>
      </c>
      <c r="J6196" t="s">
        <v>40</v>
      </c>
      <c r="K6196">
        <v>76.31</v>
      </c>
      <c r="L6196">
        <v>1834.15</v>
      </c>
      <c r="M6196">
        <v>8</v>
      </c>
      <c r="N6196">
        <v>3</v>
      </c>
      <c r="O6196" t="s">
        <v>4</v>
      </c>
    </row>
    <row r="6197" spans="1:15" x14ac:dyDescent="0.35">
      <c r="A6197" t="s">
        <v>8565</v>
      </c>
      <c r="B6197" t="s">
        <v>7</v>
      </c>
      <c r="C6197">
        <v>35</v>
      </c>
      <c r="D6197" t="s">
        <v>3</v>
      </c>
      <c r="E6197" t="s">
        <v>4</v>
      </c>
      <c r="F6197" t="s">
        <v>3</v>
      </c>
      <c r="G6197">
        <v>17</v>
      </c>
      <c r="H6197" t="s">
        <v>14</v>
      </c>
      <c r="I6197" t="s">
        <v>11</v>
      </c>
      <c r="J6197" t="s">
        <v>32</v>
      </c>
      <c r="K6197">
        <v>76.31</v>
      </c>
      <c r="L6197">
        <v>1316.88</v>
      </c>
      <c r="M6197">
        <v>0</v>
      </c>
      <c r="N6197">
        <v>10</v>
      </c>
      <c r="O6197" t="s">
        <v>3</v>
      </c>
    </row>
    <row r="6198" spans="1:15" x14ac:dyDescent="0.35">
      <c r="A6198" t="s">
        <v>1850</v>
      </c>
      <c r="B6198" t="s">
        <v>7</v>
      </c>
      <c r="C6198">
        <v>25</v>
      </c>
      <c r="D6198" t="s">
        <v>3</v>
      </c>
      <c r="E6198" t="s">
        <v>3</v>
      </c>
      <c r="F6198" t="s">
        <v>3</v>
      </c>
      <c r="G6198">
        <v>62</v>
      </c>
      <c r="H6198" t="s">
        <v>15</v>
      </c>
      <c r="I6198" t="s">
        <v>10</v>
      </c>
      <c r="J6198" t="s">
        <v>32</v>
      </c>
      <c r="K6198">
        <v>76.33</v>
      </c>
      <c r="L6198">
        <v>4750.53</v>
      </c>
      <c r="M6198">
        <v>3</v>
      </c>
      <c r="N6198">
        <v>8</v>
      </c>
      <c r="O6198" t="s">
        <v>3</v>
      </c>
    </row>
    <row r="6199" spans="1:15" x14ac:dyDescent="0.35">
      <c r="A6199" t="s">
        <v>7916</v>
      </c>
      <c r="B6199" t="s">
        <v>7</v>
      </c>
      <c r="C6199">
        <v>60</v>
      </c>
      <c r="D6199" t="s">
        <v>4</v>
      </c>
      <c r="E6199" t="s">
        <v>3</v>
      </c>
      <c r="F6199" t="s">
        <v>4</v>
      </c>
      <c r="G6199">
        <v>20</v>
      </c>
      <c r="H6199" t="s">
        <v>14</v>
      </c>
      <c r="I6199" t="s">
        <v>11</v>
      </c>
      <c r="J6199" t="s">
        <v>34</v>
      </c>
      <c r="K6199">
        <v>76.33</v>
      </c>
      <c r="L6199">
        <v>1526.52</v>
      </c>
      <c r="M6199">
        <v>2</v>
      </c>
      <c r="N6199">
        <v>10</v>
      </c>
      <c r="O6199" t="s">
        <v>3</v>
      </c>
    </row>
    <row r="6200" spans="1:15" x14ac:dyDescent="0.35">
      <c r="A6200" t="s">
        <v>3699</v>
      </c>
      <c r="B6200" t="s">
        <v>7</v>
      </c>
      <c r="C6200">
        <v>61</v>
      </c>
      <c r="D6200" t="s">
        <v>4</v>
      </c>
      <c r="E6200" t="s">
        <v>4</v>
      </c>
      <c r="F6200" t="s">
        <v>4</v>
      </c>
      <c r="G6200">
        <v>7</v>
      </c>
      <c r="H6200" t="s">
        <v>14</v>
      </c>
      <c r="I6200" t="s">
        <v>11</v>
      </c>
      <c r="J6200" t="s">
        <v>40</v>
      </c>
      <c r="K6200">
        <v>76.349999999999994</v>
      </c>
      <c r="L6200">
        <v>517.39</v>
      </c>
      <c r="M6200">
        <v>2</v>
      </c>
      <c r="N6200">
        <v>10</v>
      </c>
      <c r="O6200" t="s">
        <v>3</v>
      </c>
    </row>
    <row r="6201" spans="1:15" x14ac:dyDescent="0.35">
      <c r="A6201" t="s">
        <v>4188</v>
      </c>
      <c r="B6201" t="s">
        <v>8</v>
      </c>
      <c r="C6201">
        <v>69</v>
      </c>
      <c r="D6201" t="s">
        <v>4</v>
      </c>
      <c r="E6201" t="s">
        <v>4</v>
      </c>
      <c r="F6201" t="s">
        <v>4</v>
      </c>
      <c r="G6201">
        <v>23</v>
      </c>
      <c r="H6201" t="s">
        <v>16</v>
      </c>
      <c r="I6201" t="s">
        <v>11</v>
      </c>
      <c r="J6201" t="s">
        <v>34</v>
      </c>
      <c r="K6201">
        <v>76.349999999999994</v>
      </c>
      <c r="L6201">
        <v>1756.72</v>
      </c>
      <c r="M6201">
        <v>5</v>
      </c>
      <c r="N6201">
        <v>2</v>
      </c>
      <c r="O6201" t="s">
        <v>3</v>
      </c>
    </row>
    <row r="6202" spans="1:15" x14ac:dyDescent="0.35">
      <c r="A6202" t="s">
        <v>1576</v>
      </c>
      <c r="B6202" t="s">
        <v>7</v>
      </c>
      <c r="C6202">
        <v>20</v>
      </c>
      <c r="D6202" t="s">
        <v>3</v>
      </c>
      <c r="E6202" t="s">
        <v>3</v>
      </c>
      <c r="F6202" t="s">
        <v>4</v>
      </c>
      <c r="G6202">
        <v>2</v>
      </c>
      <c r="H6202" t="s">
        <v>14</v>
      </c>
      <c r="I6202" t="s">
        <v>11</v>
      </c>
      <c r="J6202" t="s">
        <v>34</v>
      </c>
      <c r="K6202">
        <v>76.38</v>
      </c>
      <c r="L6202">
        <v>134.03</v>
      </c>
      <c r="M6202">
        <v>2</v>
      </c>
      <c r="N6202">
        <v>5</v>
      </c>
      <c r="O6202" t="s">
        <v>4</v>
      </c>
    </row>
    <row r="6203" spans="1:15" x14ac:dyDescent="0.35">
      <c r="A6203" t="s">
        <v>487</v>
      </c>
      <c r="B6203" t="s">
        <v>8</v>
      </c>
      <c r="C6203">
        <v>65</v>
      </c>
      <c r="D6203" t="s">
        <v>4</v>
      </c>
      <c r="E6203" t="s">
        <v>3</v>
      </c>
      <c r="F6203" t="s">
        <v>4</v>
      </c>
      <c r="G6203">
        <v>12</v>
      </c>
      <c r="H6203" t="s">
        <v>14</v>
      </c>
      <c r="I6203" t="s">
        <v>11</v>
      </c>
      <c r="J6203" t="s">
        <v>44</v>
      </c>
      <c r="K6203">
        <v>76.41</v>
      </c>
      <c r="L6203">
        <v>906.51</v>
      </c>
      <c r="M6203">
        <v>2</v>
      </c>
      <c r="N6203">
        <v>9</v>
      </c>
      <c r="O6203" t="s">
        <v>3</v>
      </c>
    </row>
    <row r="6204" spans="1:15" x14ac:dyDescent="0.35">
      <c r="A6204" t="s">
        <v>4018</v>
      </c>
      <c r="B6204" t="s">
        <v>7</v>
      </c>
      <c r="C6204">
        <v>71</v>
      </c>
      <c r="D6204" t="s">
        <v>4</v>
      </c>
      <c r="E6204" t="s">
        <v>3</v>
      </c>
      <c r="F6204" t="s">
        <v>4</v>
      </c>
      <c r="G6204">
        <v>22</v>
      </c>
      <c r="H6204" t="s">
        <v>14</v>
      </c>
      <c r="I6204" t="s">
        <v>10</v>
      </c>
      <c r="J6204" t="s">
        <v>34</v>
      </c>
      <c r="K6204">
        <v>76.430000000000007</v>
      </c>
      <c r="L6204">
        <v>1667.71</v>
      </c>
      <c r="M6204">
        <v>4</v>
      </c>
      <c r="N6204">
        <v>1</v>
      </c>
      <c r="O6204" t="s">
        <v>3</v>
      </c>
    </row>
    <row r="6205" spans="1:15" x14ac:dyDescent="0.35">
      <c r="A6205" t="s">
        <v>1698</v>
      </c>
      <c r="B6205" t="s">
        <v>7</v>
      </c>
      <c r="C6205">
        <v>68</v>
      </c>
      <c r="D6205" t="s">
        <v>3</v>
      </c>
      <c r="E6205" t="s">
        <v>3</v>
      </c>
      <c r="F6205" t="s">
        <v>4</v>
      </c>
      <c r="G6205">
        <v>20</v>
      </c>
      <c r="H6205" t="s">
        <v>16</v>
      </c>
      <c r="I6205" t="s">
        <v>10</v>
      </c>
      <c r="J6205" t="s">
        <v>44</v>
      </c>
      <c r="K6205">
        <v>76.44</v>
      </c>
      <c r="L6205">
        <v>1547.09</v>
      </c>
      <c r="M6205">
        <v>7</v>
      </c>
      <c r="N6205">
        <v>7</v>
      </c>
      <c r="O6205" t="s">
        <v>3</v>
      </c>
    </row>
    <row r="6206" spans="1:15" x14ac:dyDescent="0.35">
      <c r="A6206" t="s">
        <v>8106</v>
      </c>
      <c r="B6206" t="s">
        <v>8</v>
      </c>
      <c r="C6206">
        <v>47</v>
      </c>
      <c r="D6206" t="s">
        <v>3</v>
      </c>
      <c r="E6206" t="s">
        <v>3</v>
      </c>
      <c r="F6206" t="s">
        <v>3</v>
      </c>
      <c r="G6206">
        <v>40</v>
      </c>
      <c r="H6206" t="s">
        <v>16</v>
      </c>
      <c r="I6206" t="s">
        <v>11</v>
      </c>
      <c r="J6206" t="s">
        <v>32</v>
      </c>
      <c r="K6206">
        <v>76.459999999999994</v>
      </c>
      <c r="L6206">
        <v>3056.62</v>
      </c>
      <c r="M6206">
        <v>0</v>
      </c>
      <c r="N6206">
        <v>9</v>
      </c>
      <c r="O6206" t="s">
        <v>3</v>
      </c>
    </row>
    <row r="6207" spans="1:15" x14ac:dyDescent="0.35">
      <c r="A6207" t="s">
        <v>8317</v>
      </c>
      <c r="B6207" t="s">
        <v>8</v>
      </c>
      <c r="C6207">
        <v>24</v>
      </c>
      <c r="D6207" t="s">
        <v>3</v>
      </c>
      <c r="E6207" t="s">
        <v>4</v>
      </c>
      <c r="F6207" t="s">
        <v>3</v>
      </c>
      <c r="G6207">
        <v>38</v>
      </c>
      <c r="H6207" t="s">
        <v>14</v>
      </c>
      <c r="I6207" t="s">
        <v>11</v>
      </c>
      <c r="J6207" t="s">
        <v>44</v>
      </c>
      <c r="K6207">
        <v>76.459999999999994</v>
      </c>
      <c r="L6207">
        <v>2898.08</v>
      </c>
      <c r="M6207">
        <v>1</v>
      </c>
      <c r="N6207">
        <v>6</v>
      </c>
      <c r="O6207" t="s">
        <v>3</v>
      </c>
    </row>
    <row r="6208" spans="1:15" x14ac:dyDescent="0.35">
      <c r="A6208" t="s">
        <v>5674</v>
      </c>
      <c r="B6208" t="s">
        <v>8</v>
      </c>
      <c r="C6208">
        <v>54</v>
      </c>
      <c r="D6208" t="s">
        <v>3</v>
      </c>
      <c r="E6208" t="s">
        <v>3</v>
      </c>
      <c r="F6208" t="s">
        <v>4</v>
      </c>
      <c r="G6208">
        <v>7</v>
      </c>
      <c r="H6208" t="s">
        <v>15</v>
      </c>
      <c r="I6208" t="s">
        <v>10</v>
      </c>
      <c r="J6208" t="s">
        <v>40</v>
      </c>
      <c r="K6208">
        <v>76.48</v>
      </c>
      <c r="L6208">
        <v>519.38</v>
      </c>
      <c r="M6208">
        <v>5</v>
      </c>
      <c r="N6208">
        <v>10</v>
      </c>
      <c r="O6208" t="s">
        <v>3</v>
      </c>
    </row>
    <row r="6209" spans="1:15" x14ac:dyDescent="0.35">
      <c r="A6209" t="s">
        <v>9614</v>
      </c>
      <c r="B6209" t="s">
        <v>8</v>
      </c>
      <c r="C6209">
        <v>31</v>
      </c>
      <c r="D6209" t="s">
        <v>3</v>
      </c>
      <c r="E6209" t="s">
        <v>3</v>
      </c>
      <c r="F6209" t="s">
        <v>4</v>
      </c>
      <c r="G6209">
        <v>66</v>
      </c>
      <c r="H6209" t="s">
        <v>14</v>
      </c>
      <c r="I6209" t="s">
        <v>10</v>
      </c>
      <c r="J6209" t="s">
        <v>40</v>
      </c>
      <c r="K6209">
        <v>76.489999999999995</v>
      </c>
      <c r="L6209">
        <v>5053.76</v>
      </c>
      <c r="M6209">
        <v>7</v>
      </c>
      <c r="N6209">
        <v>3</v>
      </c>
      <c r="O6209" t="s">
        <v>4</v>
      </c>
    </row>
    <row r="6210" spans="1:15" x14ac:dyDescent="0.35">
      <c r="A6210" t="s">
        <v>5203</v>
      </c>
      <c r="B6210" t="s">
        <v>7</v>
      </c>
      <c r="C6210">
        <v>27</v>
      </c>
      <c r="D6210" t="s">
        <v>3</v>
      </c>
      <c r="E6210" t="s">
        <v>3</v>
      </c>
      <c r="F6210" t="s">
        <v>4</v>
      </c>
      <c r="G6210">
        <v>30</v>
      </c>
      <c r="H6210" t="s">
        <v>15</v>
      </c>
      <c r="I6210" t="s">
        <v>11</v>
      </c>
      <c r="J6210" t="s">
        <v>44</v>
      </c>
      <c r="K6210">
        <v>76.5</v>
      </c>
      <c r="L6210">
        <v>2297.66</v>
      </c>
      <c r="M6210">
        <v>4</v>
      </c>
      <c r="N6210">
        <v>7</v>
      </c>
      <c r="O6210" t="s">
        <v>3</v>
      </c>
    </row>
    <row r="6211" spans="1:15" x14ac:dyDescent="0.35">
      <c r="A6211" t="s">
        <v>1216</v>
      </c>
      <c r="B6211" t="s">
        <v>7</v>
      </c>
      <c r="C6211">
        <v>44</v>
      </c>
      <c r="D6211" t="s">
        <v>3</v>
      </c>
      <c r="E6211" t="s">
        <v>3</v>
      </c>
      <c r="F6211" t="s">
        <v>4</v>
      </c>
      <c r="G6211">
        <v>54</v>
      </c>
      <c r="H6211" t="s">
        <v>14</v>
      </c>
      <c r="I6211" t="s">
        <v>11</v>
      </c>
      <c r="J6211" t="s">
        <v>32</v>
      </c>
      <c r="K6211">
        <v>76.510000000000005</v>
      </c>
      <c r="L6211">
        <v>4135.47</v>
      </c>
      <c r="M6211">
        <v>4</v>
      </c>
      <c r="N6211">
        <v>7</v>
      </c>
      <c r="O6211" t="s">
        <v>3</v>
      </c>
    </row>
    <row r="6212" spans="1:15" x14ac:dyDescent="0.35">
      <c r="A6212" t="s">
        <v>2380</v>
      </c>
      <c r="B6212" t="s">
        <v>7</v>
      </c>
      <c r="C6212">
        <v>65</v>
      </c>
      <c r="D6212" t="s">
        <v>4</v>
      </c>
      <c r="E6212" t="s">
        <v>4</v>
      </c>
      <c r="F6212" t="s">
        <v>4</v>
      </c>
      <c r="G6212">
        <v>66</v>
      </c>
      <c r="H6212" t="s">
        <v>16</v>
      </c>
      <c r="I6212" t="s">
        <v>10</v>
      </c>
      <c r="J6212" t="s">
        <v>32</v>
      </c>
      <c r="K6212">
        <v>76.510000000000005</v>
      </c>
      <c r="L6212">
        <v>5057.8900000000003</v>
      </c>
      <c r="M6212">
        <v>4</v>
      </c>
      <c r="N6212">
        <v>9</v>
      </c>
      <c r="O6212" t="s">
        <v>3</v>
      </c>
    </row>
    <row r="6213" spans="1:15" x14ac:dyDescent="0.35">
      <c r="A6213" t="s">
        <v>9172</v>
      </c>
      <c r="B6213" t="s">
        <v>7</v>
      </c>
      <c r="C6213">
        <v>74</v>
      </c>
      <c r="D6213" t="s">
        <v>4</v>
      </c>
      <c r="E6213" t="s">
        <v>4</v>
      </c>
      <c r="F6213" t="s">
        <v>4</v>
      </c>
      <c r="G6213">
        <v>72</v>
      </c>
      <c r="H6213" t="s">
        <v>15</v>
      </c>
      <c r="I6213" t="s">
        <v>11</v>
      </c>
      <c r="J6213" t="s">
        <v>44</v>
      </c>
      <c r="K6213">
        <v>76.52</v>
      </c>
      <c r="L6213">
        <v>5526.95</v>
      </c>
      <c r="M6213">
        <v>3</v>
      </c>
      <c r="N6213">
        <v>8</v>
      </c>
      <c r="O6213" t="s">
        <v>3</v>
      </c>
    </row>
    <row r="6214" spans="1:15" x14ac:dyDescent="0.35">
      <c r="A6214" t="s">
        <v>945</v>
      </c>
      <c r="B6214" t="s">
        <v>8</v>
      </c>
      <c r="C6214">
        <v>22</v>
      </c>
      <c r="D6214" t="s">
        <v>3</v>
      </c>
      <c r="E6214" t="s">
        <v>4</v>
      </c>
      <c r="F6214" t="s">
        <v>4</v>
      </c>
      <c r="G6214">
        <v>1</v>
      </c>
      <c r="H6214" t="s">
        <v>15</v>
      </c>
      <c r="I6214" t="s">
        <v>11</v>
      </c>
      <c r="J6214" t="s">
        <v>34</v>
      </c>
      <c r="K6214">
        <v>76.540000000000006</v>
      </c>
      <c r="L6214">
        <v>83.85</v>
      </c>
      <c r="M6214">
        <v>5</v>
      </c>
      <c r="N6214">
        <v>5</v>
      </c>
      <c r="O6214" t="s">
        <v>3</v>
      </c>
    </row>
    <row r="6215" spans="1:15" x14ac:dyDescent="0.35">
      <c r="A6215" t="s">
        <v>8642</v>
      </c>
      <c r="B6215" t="s">
        <v>8</v>
      </c>
      <c r="C6215">
        <v>41</v>
      </c>
      <c r="D6215" t="s">
        <v>3</v>
      </c>
      <c r="E6215" t="s">
        <v>3</v>
      </c>
      <c r="F6215" t="s">
        <v>4</v>
      </c>
      <c r="G6215">
        <v>25</v>
      </c>
      <c r="H6215" t="s">
        <v>14</v>
      </c>
      <c r="I6215" t="s">
        <v>10</v>
      </c>
      <c r="J6215" t="s">
        <v>34</v>
      </c>
      <c r="K6215">
        <v>76.540000000000006</v>
      </c>
      <c r="L6215">
        <v>1903.32</v>
      </c>
      <c r="M6215">
        <v>5</v>
      </c>
      <c r="N6215">
        <v>2</v>
      </c>
      <c r="O6215" t="s">
        <v>3</v>
      </c>
    </row>
    <row r="6216" spans="1:15" x14ac:dyDescent="0.35">
      <c r="A6216" t="s">
        <v>6798</v>
      </c>
      <c r="B6216" t="s">
        <v>8</v>
      </c>
      <c r="C6216">
        <v>38</v>
      </c>
      <c r="D6216" t="s">
        <v>3</v>
      </c>
      <c r="E6216" t="s">
        <v>3</v>
      </c>
      <c r="F6216" t="s">
        <v>3</v>
      </c>
      <c r="G6216">
        <v>63</v>
      </c>
      <c r="H6216" t="s">
        <v>15</v>
      </c>
      <c r="I6216" t="s">
        <v>10</v>
      </c>
      <c r="J6216" t="s">
        <v>40</v>
      </c>
      <c r="K6216">
        <v>76.56</v>
      </c>
      <c r="L6216">
        <v>4815.03</v>
      </c>
      <c r="M6216">
        <v>8</v>
      </c>
      <c r="N6216">
        <v>4</v>
      </c>
      <c r="O6216" t="s">
        <v>4</v>
      </c>
    </row>
    <row r="6217" spans="1:15" x14ac:dyDescent="0.35">
      <c r="A6217" t="s">
        <v>3847</v>
      </c>
      <c r="B6217" t="s">
        <v>7</v>
      </c>
      <c r="C6217">
        <v>35</v>
      </c>
      <c r="D6217" t="s">
        <v>3</v>
      </c>
      <c r="E6217" t="s">
        <v>3</v>
      </c>
      <c r="F6217" t="s">
        <v>4</v>
      </c>
      <c r="G6217">
        <v>65</v>
      </c>
      <c r="H6217" t="s">
        <v>14</v>
      </c>
      <c r="I6217" t="s">
        <v>10</v>
      </c>
      <c r="J6217" t="s">
        <v>40</v>
      </c>
      <c r="K6217">
        <v>76.599999999999994</v>
      </c>
      <c r="L6217">
        <v>4993.1099999999997</v>
      </c>
      <c r="M6217">
        <v>4</v>
      </c>
      <c r="N6217">
        <v>9</v>
      </c>
      <c r="O6217" t="s">
        <v>3</v>
      </c>
    </row>
    <row r="6218" spans="1:15" x14ac:dyDescent="0.35">
      <c r="A6218" t="s">
        <v>9007</v>
      </c>
      <c r="B6218" t="s">
        <v>7</v>
      </c>
      <c r="C6218">
        <v>22</v>
      </c>
      <c r="D6218" t="s">
        <v>3</v>
      </c>
      <c r="E6218" t="s">
        <v>4</v>
      </c>
      <c r="F6218" t="s">
        <v>4</v>
      </c>
      <c r="G6218">
        <v>60</v>
      </c>
      <c r="H6218" t="s">
        <v>16</v>
      </c>
      <c r="I6218" t="s">
        <v>11</v>
      </c>
      <c r="J6218" t="s">
        <v>32</v>
      </c>
      <c r="K6218">
        <v>76.61</v>
      </c>
      <c r="L6218">
        <v>4599.92</v>
      </c>
      <c r="M6218">
        <v>8</v>
      </c>
      <c r="N6218">
        <v>2</v>
      </c>
      <c r="O6218" t="s">
        <v>4</v>
      </c>
    </row>
    <row r="6219" spans="1:15" x14ac:dyDescent="0.35">
      <c r="A6219" t="s">
        <v>5811</v>
      </c>
      <c r="B6219" t="s">
        <v>7</v>
      </c>
      <c r="C6219">
        <v>29</v>
      </c>
      <c r="D6219" t="s">
        <v>3</v>
      </c>
      <c r="E6219" t="s">
        <v>3</v>
      </c>
      <c r="F6219" t="s">
        <v>3</v>
      </c>
      <c r="G6219">
        <v>5</v>
      </c>
      <c r="H6219" t="s">
        <v>15</v>
      </c>
      <c r="I6219" t="s">
        <v>10</v>
      </c>
      <c r="J6219" t="s">
        <v>32</v>
      </c>
      <c r="K6219">
        <v>76.63</v>
      </c>
      <c r="L6219">
        <v>380.49</v>
      </c>
      <c r="M6219">
        <v>4</v>
      </c>
      <c r="N6219">
        <v>4</v>
      </c>
      <c r="O6219" t="s">
        <v>3</v>
      </c>
    </row>
    <row r="6220" spans="1:15" x14ac:dyDescent="0.35">
      <c r="A6220" t="s">
        <v>2537</v>
      </c>
      <c r="B6220" t="s">
        <v>7</v>
      </c>
      <c r="C6220">
        <v>71</v>
      </c>
      <c r="D6220" t="s">
        <v>4</v>
      </c>
      <c r="E6220" t="s">
        <v>4</v>
      </c>
      <c r="F6220" t="s">
        <v>4</v>
      </c>
      <c r="G6220">
        <v>7</v>
      </c>
      <c r="H6220" t="s">
        <v>15</v>
      </c>
      <c r="I6220" t="s">
        <v>11</v>
      </c>
      <c r="J6220" t="s">
        <v>40</v>
      </c>
      <c r="K6220">
        <v>76.64</v>
      </c>
      <c r="L6220">
        <v>546.07000000000005</v>
      </c>
      <c r="M6220">
        <v>7</v>
      </c>
      <c r="N6220">
        <v>1</v>
      </c>
      <c r="O6220" t="s">
        <v>4</v>
      </c>
    </row>
    <row r="6221" spans="1:15" x14ac:dyDescent="0.35">
      <c r="A6221" t="s">
        <v>4058</v>
      </c>
      <c r="B6221" t="s">
        <v>7</v>
      </c>
      <c r="C6221">
        <v>57</v>
      </c>
      <c r="D6221" t="s">
        <v>3</v>
      </c>
      <c r="E6221" t="s">
        <v>3</v>
      </c>
      <c r="F6221" t="s">
        <v>4</v>
      </c>
      <c r="G6221">
        <v>13</v>
      </c>
      <c r="H6221" t="s">
        <v>14</v>
      </c>
      <c r="I6221" t="s">
        <v>10</v>
      </c>
      <c r="J6221" t="s">
        <v>34</v>
      </c>
      <c r="K6221">
        <v>76.64</v>
      </c>
      <c r="L6221">
        <v>980.22</v>
      </c>
      <c r="M6221">
        <v>5</v>
      </c>
      <c r="N6221">
        <v>8</v>
      </c>
      <c r="O6221" t="s">
        <v>3</v>
      </c>
    </row>
    <row r="6222" spans="1:15" x14ac:dyDescent="0.35">
      <c r="A6222" t="s">
        <v>8826</v>
      </c>
      <c r="B6222" t="s">
        <v>8</v>
      </c>
      <c r="C6222">
        <v>21</v>
      </c>
      <c r="D6222" t="s">
        <v>3</v>
      </c>
      <c r="E6222" t="s">
        <v>4</v>
      </c>
      <c r="F6222" t="s">
        <v>3</v>
      </c>
      <c r="G6222">
        <v>63</v>
      </c>
      <c r="H6222" t="s">
        <v>15</v>
      </c>
      <c r="I6222" t="s">
        <v>11</v>
      </c>
      <c r="J6222" t="s">
        <v>32</v>
      </c>
      <c r="K6222">
        <v>76.650000000000006</v>
      </c>
      <c r="L6222">
        <v>4818.8999999999996</v>
      </c>
      <c r="M6222">
        <v>2</v>
      </c>
      <c r="N6222">
        <v>3</v>
      </c>
      <c r="O6222" t="s">
        <v>3</v>
      </c>
    </row>
    <row r="6223" spans="1:15" x14ac:dyDescent="0.35">
      <c r="A6223" t="s">
        <v>218</v>
      </c>
      <c r="B6223" t="s">
        <v>7</v>
      </c>
      <c r="C6223">
        <v>74</v>
      </c>
      <c r="D6223" t="s">
        <v>3</v>
      </c>
      <c r="E6223" t="s">
        <v>3</v>
      </c>
      <c r="F6223" t="s">
        <v>4</v>
      </c>
      <c r="G6223">
        <v>12</v>
      </c>
      <c r="H6223" t="s">
        <v>14</v>
      </c>
      <c r="I6223" t="s">
        <v>11</v>
      </c>
      <c r="J6223" t="s">
        <v>40</v>
      </c>
      <c r="K6223">
        <v>76.66</v>
      </c>
      <c r="L6223">
        <v>906.8</v>
      </c>
      <c r="M6223">
        <v>7</v>
      </c>
      <c r="N6223">
        <v>7</v>
      </c>
      <c r="O6223" t="s">
        <v>3</v>
      </c>
    </row>
    <row r="6224" spans="1:15" x14ac:dyDescent="0.35">
      <c r="A6224" t="s">
        <v>5907</v>
      </c>
      <c r="B6224" t="s">
        <v>7</v>
      </c>
      <c r="C6224">
        <v>75</v>
      </c>
      <c r="D6224" t="s">
        <v>4</v>
      </c>
      <c r="E6224" t="s">
        <v>4</v>
      </c>
      <c r="F6224" t="s">
        <v>4</v>
      </c>
      <c r="G6224">
        <v>31</v>
      </c>
      <c r="H6224" t="s">
        <v>16</v>
      </c>
      <c r="I6224" t="s">
        <v>10</v>
      </c>
      <c r="J6224" t="s">
        <v>40</v>
      </c>
      <c r="K6224">
        <v>76.680000000000007</v>
      </c>
      <c r="L6224">
        <v>2388.37</v>
      </c>
      <c r="M6224">
        <v>6</v>
      </c>
      <c r="N6224">
        <v>2</v>
      </c>
      <c r="O6224" t="s">
        <v>4</v>
      </c>
    </row>
    <row r="6225" spans="1:15" x14ac:dyDescent="0.35">
      <c r="A6225" t="s">
        <v>6258</v>
      </c>
      <c r="B6225" t="s">
        <v>7</v>
      </c>
      <c r="C6225">
        <v>48</v>
      </c>
      <c r="D6225" t="s">
        <v>3</v>
      </c>
      <c r="E6225" t="s">
        <v>3</v>
      </c>
      <c r="F6225" t="s">
        <v>3</v>
      </c>
      <c r="G6225">
        <v>41</v>
      </c>
      <c r="H6225" t="s">
        <v>14</v>
      </c>
      <c r="I6225" t="s">
        <v>11</v>
      </c>
      <c r="J6225" t="s">
        <v>44</v>
      </c>
      <c r="K6225">
        <v>76.680000000000007</v>
      </c>
      <c r="L6225">
        <v>3125.83</v>
      </c>
      <c r="M6225">
        <v>2</v>
      </c>
      <c r="N6225">
        <v>5</v>
      </c>
      <c r="O6225" t="s">
        <v>3</v>
      </c>
    </row>
    <row r="6226" spans="1:15" x14ac:dyDescent="0.35">
      <c r="A6226" t="s">
        <v>9652</v>
      </c>
      <c r="B6226" t="s">
        <v>7</v>
      </c>
      <c r="C6226">
        <v>73</v>
      </c>
      <c r="D6226" t="s">
        <v>4</v>
      </c>
      <c r="E6226" t="s">
        <v>3</v>
      </c>
      <c r="F6226" t="s">
        <v>4</v>
      </c>
      <c r="G6226">
        <v>32</v>
      </c>
      <c r="H6226" t="s">
        <v>14</v>
      </c>
      <c r="I6226" t="s">
        <v>10</v>
      </c>
      <c r="J6226" t="s">
        <v>40</v>
      </c>
      <c r="K6226">
        <v>76.680000000000007</v>
      </c>
      <c r="L6226">
        <v>2473.21</v>
      </c>
      <c r="M6226">
        <v>0</v>
      </c>
      <c r="N6226">
        <v>5</v>
      </c>
      <c r="O6226" t="s">
        <v>3</v>
      </c>
    </row>
    <row r="6227" spans="1:15" x14ac:dyDescent="0.35">
      <c r="A6227" t="s">
        <v>9891</v>
      </c>
      <c r="B6227" t="s">
        <v>7</v>
      </c>
      <c r="C6227">
        <v>41</v>
      </c>
      <c r="D6227" t="s">
        <v>3</v>
      </c>
      <c r="E6227" t="s">
        <v>4</v>
      </c>
      <c r="F6227" t="s">
        <v>4</v>
      </c>
      <c r="G6227">
        <v>46</v>
      </c>
      <c r="H6227" t="s">
        <v>15</v>
      </c>
      <c r="I6227" t="s">
        <v>10</v>
      </c>
      <c r="J6227" t="s">
        <v>34</v>
      </c>
      <c r="K6227">
        <v>76.69</v>
      </c>
      <c r="L6227">
        <v>3526.15</v>
      </c>
      <c r="M6227">
        <v>7</v>
      </c>
      <c r="N6227">
        <v>5</v>
      </c>
      <c r="O6227" t="s">
        <v>3</v>
      </c>
    </row>
    <row r="6228" spans="1:15" x14ac:dyDescent="0.35">
      <c r="A6228" t="s">
        <v>64</v>
      </c>
      <c r="B6228" t="s">
        <v>8</v>
      </c>
      <c r="C6228">
        <v>18</v>
      </c>
      <c r="D6228" t="s">
        <v>3</v>
      </c>
      <c r="E6228" t="s">
        <v>3</v>
      </c>
      <c r="F6228" t="s">
        <v>4</v>
      </c>
      <c r="G6228">
        <v>41</v>
      </c>
      <c r="H6228" t="s">
        <v>14</v>
      </c>
      <c r="I6228" t="s">
        <v>11</v>
      </c>
      <c r="J6228" t="s">
        <v>44</v>
      </c>
      <c r="K6228">
        <v>76.709999999999994</v>
      </c>
      <c r="L6228">
        <v>3163.44</v>
      </c>
      <c r="M6228">
        <v>1</v>
      </c>
      <c r="N6228">
        <v>5</v>
      </c>
      <c r="O6228" t="s">
        <v>3</v>
      </c>
    </row>
    <row r="6229" spans="1:15" x14ac:dyDescent="0.35">
      <c r="A6229" t="s">
        <v>886</v>
      </c>
      <c r="B6229" t="s">
        <v>7</v>
      </c>
      <c r="C6229">
        <v>26</v>
      </c>
      <c r="D6229" t="s">
        <v>3</v>
      </c>
      <c r="E6229" t="s">
        <v>3</v>
      </c>
      <c r="F6229" t="s">
        <v>4</v>
      </c>
      <c r="G6229">
        <v>53</v>
      </c>
      <c r="H6229" t="s">
        <v>14</v>
      </c>
      <c r="I6229" t="s">
        <v>11</v>
      </c>
      <c r="J6229" t="s">
        <v>40</v>
      </c>
      <c r="K6229">
        <v>76.72</v>
      </c>
      <c r="L6229">
        <v>4049.62</v>
      </c>
      <c r="M6229">
        <v>6</v>
      </c>
      <c r="N6229">
        <v>5</v>
      </c>
      <c r="O6229" t="s">
        <v>3</v>
      </c>
    </row>
    <row r="6230" spans="1:15" x14ac:dyDescent="0.35">
      <c r="A6230" t="s">
        <v>4451</v>
      </c>
      <c r="B6230" t="s">
        <v>8</v>
      </c>
      <c r="C6230">
        <v>63</v>
      </c>
      <c r="D6230" t="s">
        <v>3</v>
      </c>
      <c r="E6230" t="s">
        <v>3</v>
      </c>
      <c r="F6230" t="s">
        <v>4</v>
      </c>
      <c r="G6230">
        <v>63</v>
      </c>
      <c r="H6230" t="s">
        <v>14</v>
      </c>
      <c r="I6230" t="s">
        <v>10</v>
      </c>
      <c r="J6230" t="s">
        <v>34</v>
      </c>
      <c r="K6230">
        <v>76.73</v>
      </c>
      <c r="L6230">
        <v>4843.87</v>
      </c>
      <c r="M6230">
        <v>3</v>
      </c>
      <c r="N6230">
        <v>7</v>
      </c>
      <c r="O6230" t="s">
        <v>3</v>
      </c>
    </row>
    <row r="6231" spans="1:15" x14ac:dyDescent="0.35">
      <c r="A6231" t="s">
        <v>4541</v>
      </c>
      <c r="B6231" t="s">
        <v>8</v>
      </c>
      <c r="C6231">
        <v>43</v>
      </c>
      <c r="D6231" t="s">
        <v>3</v>
      </c>
      <c r="E6231" t="s">
        <v>4</v>
      </c>
      <c r="F6231" t="s">
        <v>4</v>
      </c>
      <c r="G6231">
        <v>27</v>
      </c>
      <c r="H6231" t="s">
        <v>14</v>
      </c>
      <c r="I6231" t="s">
        <v>10</v>
      </c>
      <c r="J6231" t="s">
        <v>40</v>
      </c>
      <c r="K6231">
        <v>76.73</v>
      </c>
      <c r="L6231">
        <v>2053.64</v>
      </c>
      <c r="M6231">
        <v>6</v>
      </c>
      <c r="N6231">
        <v>8</v>
      </c>
      <c r="O6231" t="s">
        <v>3</v>
      </c>
    </row>
    <row r="6232" spans="1:15" x14ac:dyDescent="0.35">
      <c r="A6232" t="s">
        <v>3844</v>
      </c>
      <c r="B6232" t="s">
        <v>7</v>
      </c>
      <c r="C6232">
        <v>55</v>
      </c>
      <c r="D6232" t="s">
        <v>3</v>
      </c>
      <c r="E6232" t="s">
        <v>3</v>
      </c>
      <c r="F6232" t="s">
        <v>3</v>
      </c>
      <c r="G6232">
        <v>17</v>
      </c>
      <c r="H6232" t="s">
        <v>15</v>
      </c>
      <c r="I6232" t="s">
        <v>11</v>
      </c>
      <c r="J6232" t="s">
        <v>34</v>
      </c>
      <c r="K6232">
        <v>76.75</v>
      </c>
      <c r="L6232">
        <v>1315.93</v>
      </c>
      <c r="M6232">
        <v>7</v>
      </c>
      <c r="N6232">
        <v>6</v>
      </c>
      <c r="O6232" t="s">
        <v>3</v>
      </c>
    </row>
    <row r="6233" spans="1:15" x14ac:dyDescent="0.35">
      <c r="A6233" t="s">
        <v>49</v>
      </c>
      <c r="B6233" t="s">
        <v>8</v>
      </c>
      <c r="C6233">
        <v>64</v>
      </c>
      <c r="D6233" t="s">
        <v>4</v>
      </c>
      <c r="E6233" t="s">
        <v>4</v>
      </c>
      <c r="F6233" t="s">
        <v>4</v>
      </c>
      <c r="G6233">
        <v>1</v>
      </c>
      <c r="H6233" t="s">
        <v>14</v>
      </c>
      <c r="I6233" t="s">
        <v>11</v>
      </c>
      <c r="J6233" t="s">
        <v>40</v>
      </c>
      <c r="K6233">
        <v>76.760000000000005</v>
      </c>
      <c r="L6233">
        <v>74.290000000000006</v>
      </c>
      <c r="M6233">
        <v>0</v>
      </c>
      <c r="N6233">
        <v>3</v>
      </c>
      <c r="O6233" t="s">
        <v>4</v>
      </c>
    </row>
    <row r="6234" spans="1:15" x14ac:dyDescent="0.35">
      <c r="A6234" t="s">
        <v>2122</v>
      </c>
      <c r="B6234" t="s">
        <v>7</v>
      </c>
      <c r="C6234">
        <v>24</v>
      </c>
      <c r="D6234" t="s">
        <v>3</v>
      </c>
      <c r="E6234" t="s">
        <v>4</v>
      </c>
      <c r="F6234" t="s">
        <v>3</v>
      </c>
      <c r="G6234">
        <v>66</v>
      </c>
      <c r="H6234" t="s">
        <v>15</v>
      </c>
      <c r="I6234" t="s">
        <v>11</v>
      </c>
      <c r="J6234" t="s">
        <v>44</v>
      </c>
      <c r="K6234">
        <v>76.760000000000005</v>
      </c>
      <c r="L6234">
        <v>5073.97</v>
      </c>
      <c r="M6234">
        <v>2</v>
      </c>
      <c r="N6234">
        <v>2</v>
      </c>
      <c r="O6234" t="s">
        <v>3</v>
      </c>
    </row>
    <row r="6235" spans="1:15" x14ac:dyDescent="0.35">
      <c r="A6235" t="s">
        <v>4479</v>
      </c>
      <c r="B6235" t="s">
        <v>7</v>
      </c>
      <c r="C6235">
        <v>58</v>
      </c>
      <c r="D6235" t="s">
        <v>3</v>
      </c>
      <c r="E6235" t="s">
        <v>3</v>
      </c>
      <c r="F6235" t="s">
        <v>4</v>
      </c>
      <c r="G6235">
        <v>21</v>
      </c>
      <c r="H6235" t="s">
        <v>14</v>
      </c>
      <c r="I6235" t="s">
        <v>10</v>
      </c>
      <c r="J6235" t="s">
        <v>44</v>
      </c>
      <c r="K6235">
        <v>76.760000000000005</v>
      </c>
      <c r="L6235">
        <v>1596.76</v>
      </c>
      <c r="M6235">
        <v>1</v>
      </c>
      <c r="N6235">
        <v>2</v>
      </c>
      <c r="O6235" t="s">
        <v>3</v>
      </c>
    </row>
    <row r="6236" spans="1:15" x14ac:dyDescent="0.35">
      <c r="A6236" t="s">
        <v>5799</v>
      </c>
      <c r="B6236" t="s">
        <v>7</v>
      </c>
      <c r="C6236">
        <v>73</v>
      </c>
      <c r="D6236" t="s">
        <v>3</v>
      </c>
      <c r="E6236" t="s">
        <v>4</v>
      </c>
      <c r="F6236" t="s">
        <v>4</v>
      </c>
      <c r="G6236">
        <v>25</v>
      </c>
      <c r="H6236" t="s">
        <v>14</v>
      </c>
      <c r="I6236" t="s">
        <v>10</v>
      </c>
      <c r="J6236" t="s">
        <v>34</v>
      </c>
      <c r="K6236">
        <v>76.760000000000005</v>
      </c>
      <c r="L6236">
        <v>1932.37</v>
      </c>
      <c r="M6236">
        <v>7</v>
      </c>
      <c r="N6236">
        <v>1</v>
      </c>
      <c r="O6236" t="s">
        <v>4</v>
      </c>
    </row>
    <row r="6237" spans="1:15" x14ac:dyDescent="0.35">
      <c r="A6237" t="s">
        <v>7206</v>
      </c>
      <c r="B6237" t="s">
        <v>8</v>
      </c>
      <c r="C6237">
        <v>72</v>
      </c>
      <c r="D6237" t="s">
        <v>3</v>
      </c>
      <c r="E6237" t="s">
        <v>3</v>
      </c>
      <c r="F6237" t="s">
        <v>4</v>
      </c>
      <c r="G6237">
        <v>69</v>
      </c>
      <c r="H6237" t="s">
        <v>14</v>
      </c>
      <c r="I6237" t="s">
        <v>11</v>
      </c>
      <c r="J6237" t="s">
        <v>44</v>
      </c>
      <c r="K6237">
        <v>76.77</v>
      </c>
      <c r="L6237">
        <v>5280.64</v>
      </c>
      <c r="M6237">
        <v>7</v>
      </c>
      <c r="N6237">
        <v>9</v>
      </c>
      <c r="O6237" t="s">
        <v>3</v>
      </c>
    </row>
    <row r="6238" spans="1:15" x14ac:dyDescent="0.35">
      <c r="A6238" t="s">
        <v>6197</v>
      </c>
      <c r="B6238" t="s">
        <v>8</v>
      </c>
      <c r="C6238">
        <v>52</v>
      </c>
      <c r="D6238" t="s">
        <v>3</v>
      </c>
      <c r="E6238" t="s">
        <v>3</v>
      </c>
      <c r="F6238" t="s">
        <v>4</v>
      </c>
      <c r="G6238">
        <v>69</v>
      </c>
      <c r="H6238" t="s">
        <v>15</v>
      </c>
      <c r="I6238" t="s">
        <v>10</v>
      </c>
      <c r="J6238" t="s">
        <v>44</v>
      </c>
      <c r="K6238">
        <v>76.790000000000006</v>
      </c>
      <c r="L6238">
        <v>5288.94</v>
      </c>
      <c r="M6238">
        <v>6</v>
      </c>
      <c r="N6238">
        <v>6</v>
      </c>
      <c r="O6238" t="s">
        <v>3</v>
      </c>
    </row>
    <row r="6239" spans="1:15" x14ac:dyDescent="0.35">
      <c r="A6239" t="s">
        <v>3595</v>
      </c>
      <c r="B6239" t="s">
        <v>8</v>
      </c>
      <c r="C6239">
        <v>23</v>
      </c>
      <c r="D6239" t="s">
        <v>3</v>
      </c>
      <c r="E6239" t="s">
        <v>4</v>
      </c>
      <c r="F6239" t="s">
        <v>3</v>
      </c>
      <c r="G6239">
        <v>4</v>
      </c>
      <c r="H6239" t="s">
        <v>14</v>
      </c>
      <c r="I6239" t="s">
        <v>10</v>
      </c>
      <c r="J6239" t="s">
        <v>32</v>
      </c>
      <c r="K6239">
        <v>76.8</v>
      </c>
      <c r="L6239">
        <v>302.98</v>
      </c>
      <c r="M6239">
        <v>4</v>
      </c>
      <c r="N6239">
        <v>2</v>
      </c>
      <c r="O6239" t="s">
        <v>4</v>
      </c>
    </row>
    <row r="6240" spans="1:15" x14ac:dyDescent="0.35">
      <c r="A6240" t="s">
        <v>8125</v>
      </c>
      <c r="B6240" t="s">
        <v>7</v>
      </c>
      <c r="C6240">
        <v>73</v>
      </c>
      <c r="D6240" t="s">
        <v>4</v>
      </c>
      <c r="E6240" t="s">
        <v>3</v>
      </c>
      <c r="F6240" t="s">
        <v>4</v>
      </c>
      <c r="G6240">
        <v>37</v>
      </c>
      <c r="H6240" t="s">
        <v>16</v>
      </c>
      <c r="I6240" t="s">
        <v>10</v>
      </c>
      <c r="J6240" t="s">
        <v>32</v>
      </c>
      <c r="K6240">
        <v>76.84</v>
      </c>
      <c r="L6240">
        <v>2850.03</v>
      </c>
      <c r="M6240">
        <v>6</v>
      </c>
      <c r="N6240">
        <v>7</v>
      </c>
      <c r="O6240" t="s">
        <v>3</v>
      </c>
    </row>
    <row r="6241" spans="1:15" x14ac:dyDescent="0.35">
      <c r="A6241" t="s">
        <v>1804</v>
      </c>
      <c r="B6241" t="s">
        <v>8</v>
      </c>
      <c r="C6241">
        <v>49</v>
      </c>
      <c r="D6241" t="s">
        <v>3</v>
      </c>
      <c r="E6241" t="s">
        <v>3</v>
      </c>
      <c r="F6241" t="s">
        <v>4</v>
      </c>
      <c r="G6241">
        <v>46</v>
      </c>
      <c r="H6241" t="s">
        <v>14</v>
      </c>
      <c r="I6241" t="s">
        <v>11</v>
      </c>
      <c r="J6241" t="s">
        <v>44</v>
      </c>
      <c r="K6241">
        <v>76.849999999999994</v>
      </c>
      <c r="L6241">
        <v>3542.81</v>
      </c>
      <c r="M6241">
        <v>3</v>
      </c>
      <c r="N6241">
        <v>9</v>
      </c>
      <c r="O6241" t="s">
        <v>3</v>
      </c>
    </row>
    <row r="6242" spans="1:15" x14ac:dyDescent="0.35">
      <c r="A6242" t="s">
        <v>8806</v>
      </c>
      <c r="B6242" t="s">
        <v>7</v>
      </c>
      <c r="C6242">
        <v>34</v>
      </c>
      <c r="D6242" t="s">
        <v>3</v>
      </c>
      <c r="E6242" t="s">
        <v>3</v>
      </c>
      <c r="F6242" t="s">
        <v>3</v>
      </c>
      <c r="G6242">
        <v>12</v>
      </c>
      <c r="H6242" t="s">
        <v>16</v>
      </c>
      <c r="I6242" t="s">
        <v>10</v>
      </c>
      <c r="J6242" t="s">
        <v>40</v>
      </c>
      <c r="K6242">
        <v>76.849999999999994</v>
      </c>
      <c r="L6242">
        <v>924.5</v>
      </c>
      <c r="M6242">
        <v>8</v>
      </c>
      <c r="N6242">
        <v>3</v>
      </c>
      <c r="O6242" t="s">
        <v>4</v>
      </c>
    </row>
    <row r="6243" spans="1:15" x14ac:dyDescent="0.35">
      <c r="A6243" t="s">
        <v>10019</v>
      </c>
      <c r="B6243" t="s">
        <v>8</v>
      </c>
      <c r="C6243">
        <v>50</v>
      </c>
      <c r="D6243" t="s">
        <v>3</v>
      </c>
      <c r="E6243" t="s">
        <v>3</v>
      </c>
      <c r="F6243" t="s">
        <v>3</v>
      </c>
      <c r="G6243">
        <v>4</v>
      </c>
      <c r="H6243" t="s">
        <v>14</v>
      </c>
      <c r="I6243" t="s">
        <v>10</v>
      </c>
      <c r="J6243" t="s">
        <v>34</v>
      </c>
      <c r="K6243">
        <v>76.849999999999994</v>
      </c>
      <c r="L6243">
        <v>293.51</v>
      </c>
      <c r="M6243">
        <v>0</v>
      </c>
      <c r="N6243">
        <v>6</v>
      </c>
      <c r="O6243" t="s">
        <v>3</v>
      </c>
    </row>
    <row r="6244" spans="1:15" x14ac:dyDescent="0.35">
      <c r="A6244" t="s">
        <v>259</v>
      </c>
      <c r="B6244" t="s">
        <v>7</v>
      </c>
      <c r="C6244">
        <v>21</v>
      </c>
      <c r="D6244" t="s">
        <v>3</v>
      </c>
      <c r="E6244" t="s">
        <v>4</v>
      </c>
      <c r="F6244" t="s">
        <v>3</v>
      </c>
      <c r="G6244">
        <v>66</v>
      </c>
      <c r="H6244" t="s">
        <v>15</v>
      </c>
      <c r="I6244" t="s">
        <v>11</v>
      </c>
      <c r="J6244" t="s">
        <v>44</v>
      </c>
      <c r="K6244">
        <v>76.88</v>
      </c>
      <c r="L6244">
        <v>5070.47</v>
      </c>
      <c r="M6244">
        <v>7</v>
      </c>
      <c r="N6244">
        <v>9</v>
      </c>
      <c r="O6244" t="s">
        <v>3</v>
      </c>
    </row>
    <row r="6245" spans="1:15" x14ac:dyDescent="0.35">
      <c r="A6245" t="s">
        <v>3070</v>
      </c>
      <c r="B6245" t="s">
        <v>7</v>
      </c>
      <c r="C6245">
        <v>69</v>
      </c>
      <c r="D6245" t="s">
        <v>4</v>
      </c>
      <c r="E6245" t="s">
        <v>3</v>
      </c>
      <c r="F6245" t="s">
        <v>4</v>
      </c>
      <c r="G6245">
        <v>34</v>
      </c>
      <c r="H6245" t="s">
        <v>15</v>
      </c>
      <c r="I6245" t="s">
        <v>10</v>
      </c>
      <c r="J6245" t="s">
        <v>32</v>
      </c>
      <c r="K6245">
        <v>76.88</v>
      </c>
      <c r="L6245">
        <v>2604.88</v>
      </c>
      <c r="M6245">
        <v>1</v>
      </c>
      <c r="N6245">
        <v>5</v>
      </c>
      <c r="O6245" t="s">
        <v>3</v>
      </c>
    </row>
    <row r="6246" spans="1:15" x14ac:dyDescent="0.35">
      <c r="A6246" t="s">
        <v>2756</v>
      </c>
      <c r="B6246" t="s">
        <v>8</v>
      </c>
      <c r="C6246">
        <v>69</v>
      </c>
      <c r="D6246" t="s">
        <v>4</v>
      </c>
      <c r="E6246" t="s">
        <v>3</v>
      </c>
      <c r="F6246" t="s">
        <v>3</v>
      </c>
      <c r="G6246">
        <v>42</v>
      </c>
      <c r="H6246" t="s">
        <v>14</v>
      </c>
      <c r="I6246" t="s">
        <v>10</v>
      </c>
      <c r="J6246" t="s">
        <v>32</v>
      </c>
      <c r="K6246">
        <v>76.91</v>
      </c>
      <c r="L6246">
        <v>3246.62</v>
      </c>
      <c r="M6246">
        <v>0</v>
      </c>
      <c r="N6246">
        <v>2</v>
      </c>
      <c r="O6246" t="s">
        <v>3</v>
      </c>
    </row>
    <row r="6247" spans="1:15" x14ac:dyDescent="0.35">
      <c r="A6247" t="s">
        <v>2047</v>
      </c>
      <c r="B6247" t="s">
        <v>7</v>
      </c>
      <c r="C6247">
        <v>67</v>
      </c>
      <c r="D6247" t="s">
        <v>4</v>
      </c>
      <c r="E6247" t="s">
        <v>4</v>
      </c>
      <c r="F6247" t="s">
        <v>3</v>
      </c>
      <c r="G6247">
        <v>18</v>
      </c>
      <c r="H6247" t="s">
        <v>14</v>
      </c>
      <c r="I6247" t="s">
        <v>11</v>
      </c>
      <c r="J6247" t="s">
        <v>40</v>
      </c>
      <c r="K6247">
        <v>76.92</v>
      </c>
      <c r="L6247">
        <v>1367.51</v>
      </c>
      <c r="M6247">
        <v>7</v>
      </c>
      <c r="N6247">
        <v>2</v>
      </c>
      <c r="O6247" t="s">
        <v>4</v>
      </c>
    </row>
    <row r="6248" spans="1:15" x14ac:dyDescent="0.35">
      <c r="A6248" t="s">
        <v>91</v>
      </c>
      <c r="B6248" t="s">
        <v>8</v>
      </c>
      <c r="C6248">
        <v>72</v>
      </c>
      <c r="D6248" t="s">
        <v>4</v>
      </c>
      <c r="E6248" t="s">
        <v>3</v>
      </c>
      <c r="F6248" t="s">
        <v>3</v>
      </c>
      <c r="G6248">
        <v>59</v>
      </c>
      <c r="H6248" t="s">
        <v>16</v>
      </c>
      <c r="I6248" t="s">
        <v>10</v>
      </c>
      <c r="J6248" t="s">
        <v>32</v>
      </c>
      <c r="K6248">
        <v>76.930000000000007</v>
      </c>
      <c r="L6248">
        <v>4549.96</v>
      </c>
      <c r="M6248">
        <v>2</v>
      </c>
      <c r="N6248">
        <v>5</v>
      </c>
      <c r="O6248" t="s">
        <v>3</v>
      </c>
    </row>
    <row r="6249" spans="1:15" x14ac:dyDescent="0.35">
      <c r="A6249" t="s">
        <v>5652</v>
      </c>
      <c r="B6249" t="s">
        <v>8</v>
      </c>
      <c r="C6249">
        <v>75</v>
      </c>
      <c r="D6249" t="s">
        <v>4</v>
      </c>
      <c r="E6249" t="s">
        <v>4</v>
      </c>
      <c r="F6249" t="s">
        <v>4</v>
      </c>
      <c r="G6249">
        <v>53</v>
      </c>
      <c r="H6249" t="s">
        <v>15</v>
      </c>
      <c r="I6249" t="s">
        <v>11</v>
      </c>
      <c r="J6249" t="s">
        <v>34</v>
      </c>
      <c r="K6249">
        <v>76.930000000000007</v>
      </c>
      <c r="L6249">
        <v>4093.46</v>
      </c>
      <c r="M6249">
        <v>7</v>
      </c>
      <c r="N6249">
        <v>6</v>
      </c>
      <c r="O6249" t="s">
        <v>3</v>
      </c>
    </row>
    <row r="6250" spans="1:15" x14ac:dyDescent="0.35">
      <c r="A6250" t="s">
        <v>9494</v>
      </c>
      <c r="B6250" t="s">
        <v>7</v>
      </c>
      <c r="C6250">
        <v>61</v>
      </c>
      <c r="D6250" t="s">
        <v>4</v>
      </c>
      <c r="E6250" t="s">
        <v>3</v>
      </c>
      <c r="F6250" t="s">
        <v>4</v>
      </c>
      <c r="G6250">
        <v>67</v>
      </c>
      <c r="H6250" t="s">
        <v>14</v>
      </c>
      <c r="I6250" t="s">
        <v>10</v>
      </c>
      <c r="J6250" t="s">
        <v>34</v>
      </c>
      <c r="K6250">
        <v>76.959999999999994</v>
      </c>
      <c r="L6250">
        <v>5163.29</v>
      </c>
      <c r="M6250">
        <v>6</v>
      </c>
      <c r="N6250">
        <v>6</v>
      </c>
      <c r="O6250" t="s">
        <v>3</v>
      </c>
    </row>
    <row r="6251" spans="1:15" x14ac:dyDescent="0.35">
      <c r="A6251" t="s">
        <v>4234</v>
      </c>
      <c r="B6251" t="s">
        <v>8</v>
      </c>
      <c r="C6251">
        <v>23</v>
      </c>
      <c r="D6251" t="s">
        <v>3</v>
      </c>
      <c r="E6251" t="s">
        <v>3</v>
      </c>
      <c r="F6251" t="s">
        <v>3</v>
      </c>
      <c r="G6251">
        <v>70</v>
      </c>
      <c r="H6251" t="s">
        <v>15</v>
      </c>
      <c r="I6251" t="s">
        <v>10</v>
      </c>
      <c r="J6251" t="s">
        <v>32</v>
      </c>
      <c r="K6251">
        <v>76.97</v>
      </c>
      <c r="L6251">
        <v>5402.67</v>
      </c>
      <c r="M6251">
        <v>6</v>
      </c>
      <c r="N6251">
        <v>5</v>
      </c>
      <c r="O6251" t="s">
        <v>3</v>
      </c>
    </row>
    <row r="6252" spans="1:15" x14ac:dyDescent="0.35">
      <c r="A6252" t="s">
        <v>754</v>
      </c>
      <c r="B6252" t="s">
        <v>7</v>
      </c>
      <c r="C6252">
        <v>57</v>
      </c>
      <c r="D6252" t="s">
        <v>3</v>
      </c>
      <c r="E6252" t="s">
        <v>3</v>
      </c>
      <c r="F6252" t="s">
        <v>3</v>
      </c>
      <c r="G6252">
        <v>71</v>
      </c>
      <c r="H6252" t="s">
        <v>15</v>
      </c>
      <c r="I6252" t="s">
        <v>11</v>
      </c>
      <c r="J6252" t="s">
        <v>32</v>
      </c>
      <c r="K6252">
        <v>77.03</v>
      </c>
      <c r="L6252">
        <v>5484.43</v>
      </c>
      <c r="M6252">
        <v>3</v>
      </c>
      <c r="N6252">
        <v>1</v>
      </c>
      <c r="O6252" t="s">
        <v>3</v>
      </c>
    </row>
    <row r="6253" spans="1:15" x14ac:dyDescent="0.35">
      <c r="A6253" t="s">
        <v>4332</v>
      </c>
      <c r="B6253" t="s">
        <v>7</v>
      </c>
      <c r="C6253">
        <v>67</v>
      </c>
      <c r="D6253" t="s">
        <v>4</v>
      </c>
      <c r="E6253" t="s">
        <v>4</v>
      </c>
      <c r="F6253" t="s">
        <v>3</v>
      </c>
      <c r="G6253">
        <v>32</v>
      </c>
      <c r="H6253" t="s">
        <v>14</v>
      </c>
      <c r="I6253" t="s">
        <v>10</v>
      </c>
      <c r="J6253" t="s">
        <v>34</v>
      </c>
      <c r="K6253">
        <v>77.03</v>
      </c>
      <c r="L6253">
        <v>2464.88</v>
      </c>
      <c r="M6253">
        <v>2</v>
      </c>
      <c r="N6253">
        <v>9</v>
      </c>
      <c r="O6253" t="s">
        <v>3</v>
      </c>
    </row>
    <row r="6254" spans="1:15" x14ac:dyDescent="0.35">
      <c r="A6254" t="s">
        <v>5904</v>
      </c>
      <c r="B6254" t="s">
        <v>7</v>
      </c>
      <c r="C6254">
        <v>26</v>
      </c>
      <c r="D6254" t="s">
        <v>3</v>
      </c>
      <c r="E6254" t="s">
        <v>3</v>
      </c>
      <c r="F6254" t="s">
        <v>3</v>
      </c>
      <c r="G6254">
        <v>12</v>
      </c>
      <c r="H6254" t="s">
        <v>14</v>
      </c>
      <c r="I6254" t="s">
        <v>11</v>
      </c>
      <c r="J6254" t="s">
        <v>40</v>
      </c>
      <c r="K6254">
        <v>77.03</v>
      </c>
      <c r="L6254">
        <v>937.83</v>
      </c>
      <c r="M6254">
        <v>2</v>
      </c>
      <c r="N6254">
        <v>4</v>
      </c>
      <c r="O6254" t="s">
        <v>4</v>
      </c>
    </row>
    <row r="6255" spans="1:15" x14ac:dyDescent="0.35">
      <c r="A6255" t="s">
        <v>6827</v>
      </c>
      <c r="B6255" t="s">
        <v>7</v>
      </c>
      <c r="C6255">
        <v>59</v>
      </c>
      <c r="D6255" t="s">
        <v>3</v>
      </c>
      <c r="E6255" t="s">
        <v>4</v>
      </c>
      <c r="F6255" t="s">
        <v>3</v>
      </c>
      <c r="G6255">
        <v>25</v>
      </c>
      <c r="H6255" t="s">
        <v>14</v>
      </c>
      <c r="I6255" t="s">
        <v>10</v>
      </c>
      <c r="J6255" t="s">
        <v>32</v>
      </c>
      <c r="K6255">
        <v>77.03</v>
      </c>
      <c r="L6255">
        <v>1907.54</v>
      </c>
      <c r="M6255">
        <v>5</v>
      </c>
      <c r="N6255">
        <v>7</v>
      </c>
      <c r="O6255" t="s">
        <v>3</v>
      </c>
    </row>
    <row r="6256" spans="1:15" x14ac:dyDescent="0.35">
      <c r="A6256" t="s">
        <v>8537</v>
      </c>
      <c r="B6256" t="s">
        <v>8</v>
      </c>
      <c r="C6256">
        <v>71</v>
      </c>
      <c r="D6256" t="s">
        <v>4</v>
      </c>
      <c r="E6256" t="s">
        <v>3</v>
      </c>
      <c r="F6256" t="s">
        <v>4</v>
      </c>
      <c r="G6256">
        <v>64</v>
      </c>
      <c r="H6256" t="s">
        <v>14</v>
      </c>
      <c r="I6256" t="s">
        <v>10</v>
      </c>
      <c r="J6256" t="s">
        <v>44</v>
      </c>
      <c r="K6256">
        <v>77.05</v>
      </c>
      <c r="L6256">
        <v>4913.6499999999996</v>
      </c>
      <c r="M6256">
        <v>1</v>
      </c>
      <c r="N6256">
        <v>4</v>
      </c>
      <c r="O6256" t="s">
        <v>3</v>
      </c>
    </row>
    <row r="6257" spans="1:15" x14ac:dyDescent="0.35">
      <c r="A6257" t="s">
        <v>1072</v>
      </c>
      <c r="B6257" t="s">
        <v>7</v>
      </c>
      <c r="C6257">
        <v>28</v>
      </c>
      <c r="D6257" t="s">
        <v>3</v>
      </c>
      <c r="E6257" t="s">
        <v>3</v>
      </c>
      <c r="F6257" t="s">
        <v>4</v>
      </c>
      <c r="G6257">
        <v>28</v>
      </c>
      <c r="H6257" t="s">
        <v>14</v>
      </c>
      <c r="I6257" t="s">
        <v>11</v>
      </c>
      <c r="J6257" t="s">
        <v>34</v>
      </c>
      <c r="K6257">
        <v>77.09</v>
      </c>
      <c r="L6257">
        <v>2172.88</v>
      </c>
      <c r="M6257">
        <v>1</v>
      </c>
      <c r="N6257">
        <v>3</v>
      </c>
      <c r="O6257" t="s">
        <v>3</v>
      </c>
    </row>
    <row r="6258" spans="1:15" x14ac:dyDescent="0.35">
      <c r="A6258" t="s">
        <v>5065</v>
      </c>
      <c r="B6258" t="s">
        <v>8</v>
      </c>
      <c r="C6258">
        <v>31</v>
      </c>
      <c r="D6258" t="s">
        <v>3</v>
      </c>
      <c r="E6258" t="s">
        <v>4</v>
      </c>
      <c r="F6258" t="s">
        <v>3</v>
      </c>
      <c r="G6258">
        <v>18</v>
      </c>
      <c r="H6258" t="s">
        <v>15</v>
      </c>
      <c r="I6258" t="s">
        <v>11</v>
      </c>
      <c r="J6258" t="s">
        <v>34</v>
      </c>
      <c r="K6258">
        <v>77.11</v>
      </c>
      <c r="L6258">
        <v>1385.17</v>
      </c>
      <c r="M6258">
        <v>0</v>
      </c>
      <c r="N6258">
        <v>1</v>
      </c>
      <c r="O6258" t="s">
        <v>3</v>
      </c>
    </row>
    <row r="6259" spans="1:15" x14ac:dyDescent="0.35">
      <c r="A6259" t="s">
        <v>3396</v>
      </c>
      <c r="B6259" t="s">
        <v>8</v>
      </c>
      <c r="C6259">
        <v>30</v>
      </c>
      <c r="D6259" t="s">
        <v>3</v>
      </c>
      <c r="E6259" t="s">
        <v>3</v>
      </c>
      <c r="F6259" t="s">
        <v>3</v>
      </c>
      <c r="G6259">
        <v>26</v>
      </c>
      <c r="H6259" t="s">
        <v>14</v>
      </c>
      <c r="I6259" t="s">
        <v>11</v>
      </c>
      <c r="J6259" t="s">
        <v>32</v>
      </c>
      <c r="K6259">
        <v>77.14</v>
      </c>
      <c r="L6259">
        <v>1985.83</v>
      </c>
      <c r="M6259">
        <v>7</v>
      </c>
      <c r="N6259">
        <v>8</v>
      </c>
      <c r="O6259" t="s">
        <v>3</v>
      </c>
    </row>
    <row r="6260" spans="1:15" x14ac:dyDescent="0.35">
      <c r="A6260" t="s">
        <v>233</v>
      </c>
      <c r="B6260" t="s">
        <v>8</v>
      </c>
      <c r="C6260">
        <v>43</v>
      </c>
      <c r="D6260" t="s">
        <v>3</v>
      </c>
      <c r="E6260" t="s">
        <v>3</v>
      </c>
      <c r="F6260" t="s">
        <v>3</v>
      </c>
      <c r="G6260">
        <v>7</v>
      </c>
      <c r="H6260" t="s">
        <v>16</v>
      </c>
      <c r="I6260" t="s">
        <v>10</v>
      </c>
      <c r="J6260" t="s">
        <v>44</v>
      </c>
      <c r="K6260">
        <v>77.150000000000006</v>
      </c>
      <c r="L6260">
        <v>557.37</v>
      </c>
      <c r="M6260">
        <v>4</v>
      </c>
      <c r="N6260">
        <v>8</v>
      </c>
      <c r="O6260" t="s">
        <v>3</v>
      </c>
    </row>
    <row r="6261" spans="1:15" x14ac:dyDescent="0.35">
      <c r="A6261" t="s">
        <v>9248</v>
      </c>
      <c r="B6261" t="s">
        <v>7</v>
      </c>
      <c r="C6261">
        <v>42</v>
      </c>
      <c r="D6261" t="s">
        <v>3</v>
      </c>
      <c r="E6261" t="s">
        <v>3</v>
      </c>
      <c r="F6261" t="s">
        <v>4</v>
      </c>
      <c r="G6261">
        <v>62</v>
      </c>
      <c r="H6261" t="s">
        <v>14</v>
      </c>
      <c r="I6261" t="s">
        <v>11</v>
      </c>
      <c r="J6261" t="s">
        <v>40</v>
      </c>
      <c r="K6261">
        <v>77.150000000000006</v>
      </c>
      <c r="L6261">
        <v>4802.95</v>
      </c>
      <c r="M6261">
        <v>5</v>
      </c>
      <c r="N6261">
        <v>3</v>
      </c>
      <c r="O6261" t="s">
        <v>3</v>
      </c>
    </row>
    <row r="6262" spans="1:15" x14ac:dyDescent="0.35">
      <c r="A6262" t="s">
        <v>5069</v>
      </c>
      <c r="B6262" t="s">
        <v>8</v>
      </c>
      <c r="C6262">
        <v>18</v>
      </c>
      <c r="D6262" t="s">
        <v>3</v>
      </c>
      <c r="E6262" t="s">
        <v>3</v>
      </c>
      <c r="F6262" t="s">
        <v>3</v>
      </c>
      <c r="G6262">
        <v>17</v>
      </c>
      <c r="H6262" t="s">
        <v>15</v>
      </c>
      <c r="I6262" t="s">
        <v>10</v>
      </c>
      <c r="J6262" t="s">
        <v>44</v>
      </c>
      <c r="K6262">
        <v>77.16</v>
      </c>
      <c r="L6262">
        <v>1296.46</v>
      </c>
      <c r="M6262">
        <v>3</v>
      </c>
      <c r="N6262">
        <v>3</v>
      </c>
      <c r="O6262" t="s">
        <v>3</v>
      </c>
    </row>
    <row r="6263" spans="1:15" x14ac:dyDescent="0.35">
      <c r="A6263" t="s">
        <v>8077</v>
      </c>
      <c r="B6263" t="s">
        <v>7</v>
      </c>
      <c r="C6263">
        <v>41</v>
      </c>
      <c r="D6263" t="s">
        <v>3</v>
      </c>
      <c r="E6263" t="s">
        <v>4</v>
      </c>
      <c r="F6263" t="s">
        <v>4</v>
      </c>
      <c r="G6263">
        <v>29</v>
      </c>
      <c r="H6263" t="s">
        <v>16</v>
      </c>
      <c r="I6263" t="s">
        <v>11</v>
      </c>
      <c r="J6263" t="s">
        <v>32</v>
      </c>
      <c r="K6263">
        <v>77.16</v>
      </c>
      <c r="L6263">
        <v>2219.42</v>
      </c>
      <c r="M6263">
        <v>7</v>
      </c>
      <c r="N6263">
        <v>2</v>
      </c>
      <c r="O6263" t="s">
        <v>4</v>
      </c>
    </row>
    <row r="6264" spans="1:15" x14ac:dyDescent="0.35">
      <c r="A6264" t="s">
        <v>217</v>
      </c>
      <c r="B6264" t="s">
        <v>7</v>
      </c>
      <c r="C6264">
        <v>23</v>
      </c>
      <c r="D6264" t="s">
        <v>3</v>
      </c>
      <c r="E6264" t="s">
        <v>3</v>
      </c>
      <c r="F6264" t="s">
        <v>4</v>
      </c>
      <c r="G6264">
        <v>4</v>
      </c>
      <c r="H6264" t="s">
        <v>14</v>
      </c>
      <c r="I6264" t="s">
        <v>10</v>
      </c>
      <c r="J6264" t="s">
        <v>34</v>
      </c>
      <c r="K6264">
        <v>77.180000000000007</v>
      </c>
      <c r="L6264">
        <v>323.77</v>
      </c>
      <c r="M6264">
        <v>0</v>
      </c>
      <c r="N6264">
        <v>5</v>
      </c>
      <c r="O6264" t="s">
        <v>4</v>
      </c>
    </row>
    <row r="6265" spans="1:15" x14ac:dyDescent="0.35">
      <c r="A6265" t="s">
        <v>2600</v>
      </c>
      <c r="B6265" t="s">
        <v>8</v>
      </c>
      <c r="C6265">
        <v>55</v>
      </c>
      <c r="D6265" t="s">
        <v>3</v>
      </c>
      <c r="E6265" t="s">
        <v>4</v>
      </c>
      <c r="F6265" t="s">
        <v>3</v>
      </c>
      <c r="G6265">
        <v>2</v>
      </c>
      <c r="H6265" t="s">
        <v>14</v>
      </c>
      <c r="I6265" t="s">
        <v>11</v>
      </c>
      <c r="J6265" t="s">
        <v>34</v>
      </c>
      <c r="K6265">
        <v>77.209999999999994</v>
      </c>
      <c r="L6265">
        <v>157.75</v>
      </c>
      <c r="M6265">
        <v>8</v>
      </c>
      <c r="N6265">
        <v>10</v>
      </c>
      <c r="O6265" t="s">
        <v>3</v>
      </c>
    </row>
    <row r="6266" spans="1:15" x14ac:dyDescent="0.35">
      <c r="A6266" t="s">
        <v>2753</v>
      </c>
      <c r="B6266" t="s">
        <v>7</v>
      </c>
      <c r="C6266">
        <v>29</v>
      </c>
      <c r="D6266" t="s">
        <v>3</v>
      </c>
      <c r="E6266" t="s">
        <v>3</v>
      </c>
      <c r="F6266" t="s">
        <v>4</v>
      </c>
      <c r="G6266">
        <v>35</v>
      </c>
      <c r="H6266" t="s">
        <v>14</v>
      </c>
      <c r="I6266" t="s">
        <v>11</v>
      </c>
      <c r="J6266" t="s">
        <v>40</v>
      </c>
      <c r="K6266">
        <v>77.209999999999994</v>
      </c>
      <c r="L6266">
        <v>2688.42</v>
      </c>
      <c r="M6266">
        <v>7</v>
      </c>
      <c r="N6266">
        <v>4</v>
      </c>
      <c r="O6266" t="s">
        <v>4</v>
      </c>
    </row>
    <row r="6267" spans="1:15" x14ac:dyDescent="0.35">
      <c r="A6267" t="s">
        <v>6474</v>
      </c>
      <c r="B6267" t="s">
        <v>8</v>
      </c>
      <c r="C6267">
        <v>24</v>
      </c>
      <c r="D6267" t="s">
        <v>3</v>
      </c>
      <c r="E6267" t="s">
        <v>3</v>
      </c>
      <c r="F6267" t="s">
        <v>4</v>
      </c>
      <c r="G6267">
        <v>5</v>
      </c>
      <c r="H6267" t="s">
        <v>15</v>
      </c>
      <c r="I6267" t="s">
        <v>10</v>
      </c>
      <c r="J6267" t="s">
        <v>44</v>
      </c>
      <c r="K6267">
        <v>77.22</v>
      </c>
      <c r="L6267">
        <v>400.03</v>
      </c>
      <c r="M6267">
        <v>5</v>
      </c>
      <c r="N6267">
        <v>3</v>
      </c>
      <c r="O6267" t="s">
        <v>3</v>
      </c>
    </row>
    <row r="6268" spans="1:15" x14ac:dyDescent="0.35">
      <c r="A6268" t="s">
        <v>8202</v>
      </c>
      <c r="B6268" t="s">
        <v>8</v>
      </c>
      <c r="C6268">
        <v>54</v>
      </c>
      <c r="D6268" t="s">
        <v>3</v>
      </c>
      <c r="E6268" t="s">
        <v>3</v>
      </c>
      <c r="F6268" t="s">
        <v>4</v>
      </c>
      <c r="G6268">
        <v>12</v>
      </c>
      <c r="H6268" t="s">
        <v>15</v>
      </c>
      <c r="I6268" t="s">
        <v>11</v>
      </c>
      <c r="J6268" t="s">
        <v>32</v>
      </c>
      <c r="K6268">
        <v>77.23</v>
      </c>
      <c r="L6268">
        <v>933.24</v>
      </c>
      <c r="M6268">
        <v>1</v>
      </c>
      <c r="N6268">
        <v>3</v>
      </c>
      <c r="O6268" t="s">
        <v>3</v>
      </c>
    </row>
    <row r="6269" spans="1:15" x14ac:dyDescent="0.35">
      <c r="A6269" t="s">
        <v>1155</v>
      </c>
      <c r="B6269" t="s">
        <v>7</v>
      </c>
      <c r="C6269">
        <v>32</v>
      </c>
      <c r="D6269" t="s">
        <v>3</v>
      </c>
      <c r="E6269" t="s">
        <v>3</v>
      </c>
      <c r="F6269" t="s">
        <v>4</v>
      </c>
      <c r="G6269">
        <v>27</v>
      </c>
      <c r="H6269" t="s">
        <v>14</v>
      </c>
      <c r="I6269" t="s">
        <v>10</v>
      </c>
      <c r="J6269" t="s">
        <v>34</v>
      </c>
      <c r="K6269">
        <v>77.25</v>
      </c>
      <c r="L6269">
        <v>2098.41</v>
      </c>
      <c r="M6269">
        <v>3</v>
      </c>
      <c r="N6269">
        <v>8</v>
      </c>
      <c r="O6269" t="s">
        <v>3</v>
      </c>
    </row>
    <row r="6270" spans="1:15" x14ac:dyDescent="0.35">
      <c r="A6270" t="s">
        <v>1331</v>
      </c>
      <c r="B6270" t="s">
        <v>7</v>
      </c>
      <c r="C6270">
        <v>70</v>
      </c>
      <c r="D6270" t="s">
        <v>3</v>
      </c>
      <c r="E6270" t="s">
        <v>3</v>
      </c>
      <c r="F6270" t="s">
        <v>3</v>
      </c>
      <c r="G6270">
        <v>16</v>
      </c>
      <c r="H6270" t="s">
        <v>16</v>
      </c>
      <c r="I6270" t="s">
        <v>10</v>
      </c>
      <c r="J6270" t="s">
        <v>44</v>
      </c>
      <c r="K6270">
        <v>77.27</v>
      </c>
      <c r="L6270">
        <v>1237.03</v>
      </c>
      <c r="M6270">
        <v>7</v>
      </c>
      <c r="N6270">
        <v>3</v>
      </c>
      <c r="O6270" t="s">
        <v>4</v>
      </c>
    </row>
    <row r="6271" spans="1:15" x14ac:dyDescent="0.35">
      <c r="A6271" t="s">
        <v>6345</v>
      </c>
      <c r="B6271" t="s">
        <v>8</v>
      </c>
      <c r="C6271">
        <v>33</v>
      </c>
      <c r="D6271" t="s">
        <v>3</v>
      </c>
      <c r="E6271" t="s">
        <v>3</v>
      </c>
      <c r="F6271" t="s">
        <v>4</v>
      </c>
      <c r="G6271">
        <v>60</v>
      </c>
      <c r="H6271" t="s">
        <v>14</v>
      </c>
      <c r="I6271" t="s">
        <v>10</v>
      </c>
      <c r="J6271" t="s">
        <v>40</v>
      </c>
      <c r="K6271">
        <v>77.28</v>
      </c>
      <c r="L6271">
        <v>4646.99</v>
      </c>
      <c r="M6271">
        <v>8</v>
      </c>
      <c r="N6271">
        <v>5</v>
      </c>
      <c r="O6271" t="s">
        <v>3</v>
      </c>
    </row>
    <row r="6272" spans="1:15" x14ac:dyDescent="0.35">
      <c r="A6272" t="s">
        <v>9132</v>
      </c>
      <c r="B6272" t="s">
        <v>7</v>
      </c>
      <c r="C6272">
        <v>21</v>
      </c>
      <c r="D6272" t="s">
        <v>3</v>
      </c>
      <c r="E6272" t="s">
        <v>3</v>
      </c>
      <c r="F6272" t="s">
        <v>4</v>
      </c>
      <c r="G6272">
        <v>61</v>
      </c>
      <c r="H6272" t="s">
        <v>16</v>
      </c>
      <c r="I6272" t="s">
        <v>10</v>
      </c>
      <c r="J6272" t="s">
        <v>34</v>
      </c>
      <c r="K6272">
        <v>77.28</v>
      </c>
      <c r="L6272">
        <v>4697.74</v>
      </c>
      <c r="M6272">
        <v>2</v>
      </c>
      <c r="N6272">
        <v>8</v>
      </c>
      <c r="O6272" t="s">
        <v>3</v>
      </c>
    </row>
    <row r="6273" spans="1:15" x14ac:dyDescent="0.35">
      <c r="A6273" t="s">
        <v>9465</v>
      </c>
      <c r="B6273" t="s">
        <v>8</v>
      </c>
      <c r="C6273">
        <v>48</v>
      </c>
      <c r="D6273" t="s">
        <v>3</v>
      </c>
      <c r="E6273" t="s">
        <v>3</v>
      </c>
      <c r="F6273" t="s">
        <v>4</v>
      </c>
      <c r="G6273">
        <v>26</v>
      </c>
      <c r="H6273" t="s">
        <v>15</v>
      </c>
      <c r="I6273" t="s">
        <v>11</v>
      </c>
      <c r="J6273" t="s">
        <v>40</v>
      </c>
      <c r="K6273">
        <v>77.28</v>
      </c>
      <c r="L6273">
        <v>2028.12</v>
      </c>
      <c r="M6273">
        <v>7</v>
      </c>
      <c r="N6273">
        <v>10</v>
      </c>
      <c r="O6273" t="s">
        <v>3</v>
      </c>
    </row>
    <row r="6274" spans="1:15" x14ac:dyDescent="0.35">
      <c r="A6274" t="s">
        <v>702</v>
      </c>
      <c r="B6274" t="s">
        <v>7</v>
      </c>
      <c r="C6274">
        <v>64</v>
      </c>
      <c r="D6274" t="s">
        <v>3</v>
      </c>
      <c r="E6274" t="s">
        <v>3</v>
      </c>
      <c r="F6274" t="s">
        <v>4</v>
      </c>
      <c r="G6274">
        <v>18</v>
      </c>
      <c r="H6274" t="s">
        <v>14</v>
      </c>
      <c r="I6274" t="s">
        <v>10</v>
      </c>
      <c r="J6274" t="s">
        <v>44</v>
      </c>
      <c r="K6274">
        <v>77.3</v>
      </c>
      <c r="L6274">
        <v>1377.94</v>
      </c>
      <c r="M6274">
        <v>5</v>
      </c>
      <c r="N6274">
        <v>8</v>
      </c>
      <c r="O6274" t="s">
        <v>3</v>
      </c>
    </row>
    <row r="6275" spans="1:15" x14ac:dyDescent="0.35">
      <c r="A6275" t="s">
        <v>7865</v>
      </c>
      <c r="B6275" t="s">
        <v>7</v>
      </c>
      <c r="C6275">
        <v>39</v>
      </c>
      <c r="D6275" t="s">
        <v>3</v>
      </c>
      <c r="E6275" t="s">
        <v>3</v>
      </c>
      <c r="F6275" t="s">
        <v>3</v>
      </c>
      <c r="G6275">
        <v>23</v>
      </c>
      <c r="H6275" t="s">
        <v>14</v>
      </c>
      <c r="I6275" t="s">
        <v>11</v>
      </c>
      <c r="J6275" t="s">
        <v>40</v>
      </c>
      <c r="K6275">
        <v>77.3</v>
      </c>
      <c r="L6275">
        <v>1784.32</v>
      </c>
      <c r="M6275">
        <v>6</v>
      </c>
      <c r="N6275">
        <v>10</v>
      </c>
      <c r="O6275" t="s">
        <v>3</v>
      </c>
    </row>
    <row r="6276" spans="1:15" x14ac:dyDescent="0.35">
      <c r="A6276" t="s">
        <v>1215</v>
      </c>
      <c r="B6276" t="s">
        <v>8</v>
      </c>
      <c r="C6276">
        <v>21</v>
      </c>
      <c r="D6276" t="s">
        <v>3</v>
      </c>
      <c r="E6276" t="s">
        <v>3</v>
      </c>
      <c r="F6276" t="s">
        <v>4</v>
      </c>
      <c r="G6276">
        <v>25</v>
      </c>
      <c r="H6276" t="s">
        <v>14</v>
      </c>
      <c r="I6276" t="s">
        <v>11</v>
      </c>
      <c r="J6276" t="s">
        <v>32</v>
      </c>
      <c r="K6276">
        <v>77.31</v>
      </c>
      <c r="L6276">
        <v>1915.58</v>
      </c>
      <c r="M6276">
        <v>3</v>
      </c>
      <c r="N6276">
        <v>4</v>
      </c>
      <c r="O6276" t="s">
        <v>3</v>
      </c>
    </row>
    <row r="6277" spans="1:15" x14ac:dyDescent="0.35">
      <c r="A6277" t="s">
        <v>1553</v>
      </c>
      <c r="B6277" t="s">
        <v>8</v>
      </c>
      <c r="C6277">
        <v>47</v>
      </c>
      <c r="D6277" t="s">
        <v>3</v>
      </c>
      <c r="E6277" t="s">
        <v>4</v>
      </c>
      <c r="F6277" t="s">
        <v>4</v>
      </c>
      <c r="G6277">
        <v>36</v>
      </c>
      <c r="H6277" t="s">
        <v>16</v>
      </c>
      <c r="I6277" t="s">
        <v>11</v>
      </c>
      <c r="J6277" t="s">
        <v>32</v>
      </c>
      <c r="K6277">
        <v>77.31</v>
      </c>
      <c r="L6277">
        <v>2791.01</v>
      </c>
      <c r="M6277">
        <v>2</v>
      </c>
      <c r="N6277">
        <v>5</v>
      </c>
      <c r="O6277" t="s">
        <v>3</v>
      </c>
    </row>
    <row r="6278" spans="1:15" x14ac:dyDescent="0.35">
      <c r="A6278" t="s">
        <v>4006</v>
      </c>
      <c r="B6278" t="s">
        <v>7</v>
      </c>
      <c r="C6278">
        <v>46</v>
      </c>
      <c r="D6278" t="s">
        <v>3</v>
      </c>
      <c r="E6278" t="s">
        <v>3</v>
      </c>
      <c r="F6278" t="s">
        <v>4</v>
      </c>
      <c r="G6278">
        <v>41</v>
      </c>
      <c r="H6278" t="s">
        <v>14</v>
      </c>
      <c r="I6278" t="s">
        <v>11</v>
      </c>
      <c r="J6278" t="s">
        <v>32</v>
      </c>
      <c r="K6278">
        <v>77.33</v>
      </c>
      <c r="L6278">
        <v>3178.8</v>
      </c>
      <c r="M6278">
        <v>6</v>
      </c>
      <c r="N6278">
        <v>10</v>
      </c>
      <c r="O6278" t="s">
        <v>3</v>
      </c>
    </row>
    <row r="6279" spans="1:15" x14ac:dyDescent="0.35">
      <c r="A6279" t="s">
        <v>5754</v>
      </c>
      <c r="B6279" t="s">
        <v>8</v>
      </c>
      <c r="C6279">
        <v>51</v>
      </c>
      <c r="D6279" t="s">
        <v>3</v>
      </c>
      <c r="E6279" t="s">
        <v>4</v>
      </c>
      <c r="F6279" t="s">
        <v>4</v>
      </c>
      <c r="G6279">
        <v>45</v>
      </c>
      <c r="H6279" t="s">
        <v>14</v>
      </c>
      <c r="I6279" t="s">
        <v>11</v>
      </c>
      <c r="J6279" t="s">
        <v>44</v>
      </c>
      <c r="K6279">
        <v>77.34</v>
      </c>
      <c r="L6279">
        <v>3465.84</v>
      </c>
      <c r="M6279">
        <v>1</v>
      </c>
      <c r="N6279">
        <v>10</v>
      </c>
      <c r="O6279" t="s">
        <v>3</v>
      </c>
    </row>
    <row r="6280" spans="1:15" x14ac:dyDescent="0.35">
      <c r="A6280" t="s">
        <v>5349</v>
      </c>
      <c r="B6280" t="s">
        <v>8</v>
      </c>
      <c r="C6280">
        <v>38</v>
      </c>
      <c r="D6280" t="s">
        <v>3</v>
      </c>
      <c r="E6280" t="s">
        <v>4</v>
      </c>
      <c r="F6280" t="s">
        <v>3</v>
      </c>
      <c r="G6280">
        <v>5</v>
      </c>
      <c r="H6280" t="s">
        <v>14</v>
      </c>
      <c r="I6280" t="s">
        <v>10</v>
      </c>
      <c r="J6280" t="s">
        <v>32</v>
      </c>
      <c r="K6280">
        <v>77.349999999999994</v>
      </c>
      <c r="L6280">
        <v>384.03</v>
      </c>
      <c r="M6280">
        <v>5</v>
      </c>
      <c r="N6280">
        <v>1</v>
      </c>
      <c r="O6280" t="s">
        <v>4</v>
      </c>
    </row>
    <row r="6281" spans="1:15" x14ac:dyDescent="0.35">
      <c r="A6281" t="s">
        <v>2606</v>
      </c>
      <c r="B6281" t="s">
        <v>7</v>
      </c>
      <c r="C6281">
        <v>67</v>
      </c>
      <c r="D6281" t="s">
        <v>3</v>
      </c>
      <c r="E6281" t="s">
        <v>4</v>
      </c>
      <c r="F6281" t="s">
        <v>4</v>
      </c>
      <c r="G6281">
        <v>3</v>
      </c>
      <c r="H6281" t="s">
        <v>14</v>
      </c>
      <c r="I6281" t="s">
        <v>10</v>
      </c>
      <c r="J6281" t="s">
        <v>40</v>
      </c>
      <c r="K6281">
        <v>77.37</v>
      </c>
      <c r="L6281">
        <v>223.24</v>
      </c>
      <c r="M6281">
        <v>4</v>
      </c>
      <c r="N6281">
        <v>3</v>
      </c>
      <c r="O6281" t="s">
        <v>4</v>
      </c>
    </row>
    <row r="6282" spans="1:15" x14ac:dyDescent="0.35">
      <c r="A6282" t="s">
        <v>1979</v>
      </c>
      <c r="B6282" t="s">
        <v>8</v>
      </c>
      <c r="C6282">
        <v>43</v>
      </c>
      <c r="D6282" t="s">
        <v>3</v>
      </c>
      <c r="E6282" t="s">
        <v>4</v>
      </c>
      <c r="F6282" t="s">
        <v>3</v>
      </c>
      <c r="G6282">
        <v>47</v>
      </c>
      <c r="H6282" t="s">
        <v>15</v>
      </c>
      <c r="I6282" t="s">
        <v>11</v>
      </c>
      <c r="J6282" t="s">
        <v>34</v>
      </c>
      <c r="K6282">
        <v>77.41</v>
      </c>
      <c r="L6282">
        <v>3648.07</v>
      </c>
      <c r="M6282">
        <v>4</v>
      </c>
      <c r="N6282">
        <v>5</v>
      </c>
      <c r="O6282" t="s">
        <v>3</v>
      </c>
    </row>
    <row r="6283" spans="1:15" x14ac:dyDescent="0.35">
      <c r="A6283" t="s">
        <v>2199</v>
      </c>
      <c r="B6283" t="s">
        <v>7</v>
      </c>
      <c r="C6283">
        <v>50</v>
      </c>
      <c r="D6283" t="s">
        <v>3</v>
      </c>
      <c r="E6283" t="s">
        <v>4</v>
      </c>
      <c r="F6283" t="s">
        <v>4</v>
      </c>
      <c r="G6283">
        <v>33</v>
      </c>
      <c r="H6283" t="s">
        <v>16</v>
      </c>
      <c r="I6283" t="s">
        <v>10</v>
      </c>
      <c r="J6283" t="s">
        <v>44</v>
      </c>
      <c r="K6283">
        <v>77.41</v>
      </c>
      <c r="L6283">
        <v>2571.23</v>
      </c>
      <c r="M6283">
        <v>8</v>
      </c>
      <c r="N6283">
        <v>6</v>
      </c>
      <c r="O6283" t="s">
        <v>3</v>
      </c>
    </row>
    <row r="6284" spans="1:15" x14ac:dyDescent="0.35">
      <c r="A6284" t="s">
        <v>9276</v>
      </c>
      <c r="B6284" t="s">
        <v>7</v>
      </c>
      <c r="C6284">
        <v>60</v>
      </c>
      <c r="D6284" t="s">
        <v>3</v>
      </c>
      <c r="E6284" t="s">
        <v>3</v>
      </c>
      <c r="F6284" t="s">
        <v>3</v>
      </c>
      <c r="G6284">
        <v>13</v>
      </c>
      <c r="H6284" t="s">
        <v>14</v>
      </c>
      <c r="I6284" t="s">
        <v>10</v>
      </c>
      <c r="J6284" t="s">
        <v>32</v>
      </c>
      <c r="K6284">
        <v>77.42</v>
      </c>
      <c r="L6284">
        <v>997.19</v>
      </c>
      <c r="M6284">
        <v>0</v>
      </c>
      <c r="N6284">
        <v>10</v>
      </c>
      <c r="O6284" t="s">
        <v>3</v>
      </c>
    </row>
    <row r="6285" spans="1:15" x14ac:dyDescent="0.35">
      <c r="A6285" t="s">
        <v>3509</v>
      </c>
      <c r="B6285" t="s">
        <v>7</v>
      </c>
      <c r="C6285">
        <v>45</v>
      </c>
      <c r="D6285" t="s">
        <v>3</v>
      </c>
      <c r="E6285" t="s">
        <v>4</v>
      </c>
      <c r="F6285" t="s">
        <v>4</v>
      </c>
      <c r="G6285">
        <v>10</v>
      </c>
      <c r="H6285" t="s">
        <v>15</v>
      </c>
      <c r="I6285" t="s">
        <v>11</v>
      </c>
      <c r="J6285" t="s">
        <v>40</v>
      </c>
      <c r="K6285">
        <v>77.44</v>
      </c>
      <c r="L6285">
        <v>754.49</v>
      </c>
      <c r="M6285">
        <v>4</v>
      </c>
      <c r="N6285">
        <v>5</v>
      </c>
      <c r="O6285" t="s">
        <v>3</v>
      </c>
    </row>
    <row r="6286" spans="1:15" x14ac:dyDescent="0.35">
      <c r="A6286" t="s">
        <v>8029</v>
      </c>
      <c r="B6286" t="s">
        <v>8</v>
      </c>
      <c r="C6286">
        <v>55</v>
      </c>
      <c r="D6286" t="s">
        <v>3</v>
      </c>
      <c r="E6286" t="s">
        <v>3</v>
      </c>
      <c r="F6286" t="s">
        <v>4</v>
      </c>
      <c r="G6286">
        <v>56</v>
      </c>
      <c r="H6286" t="s">
        <v>16</v>
      </c>
      <c r="I6286" t="s">
        <v>10</v>
      </c>
      <c r="J6286" t="s">
        <v>40</v>
      </c>
      <c r="K6286">
        <v>77.44</v>
      </c>
      <c r="L6286">
        <v>4348.8599999999997</v>
      </c>
      <c r="M6286">
        <v>1</v>
      </c>
      <c r="N6286">
        <v>10</v>
      </c>
      <c r="O6286" t="s">
        <v>3</v>
      </c>
    </row>
    <row r="6287" spans="1:15" x14ac:dyDescent="0.35">
      <c r="A6287" t="s">
        <v>765</v>
      </c>
      <c r="B6287" t="s">
        <v>8</v>
      </c>
      <c r="C6287">
        <v>24</v>
      </c>
      <c r="D6287" t="s">
        <v>3</v>
      </c>
      <c r="E6287" t="s">
        <v>4</v>
      </c>
      <c r="F6287" t="s">
        <v>4</v>
      </c>
      <c r="G6287">
        <v>64</v>
      </c>
      <c r="H6287" t="s">
        <v>16</v>
      </c>
      <c r="I6287" t="s">
        <v>10</v>
      </c>
      <c r="J6287" t="s">
        <v>34</v>
      </c>
      <c r="K6287">
        <v>77.45</v>
      </c>
      <c r="L6287">
        <v>4956.7299999999996</v>
      </c>
      <c r="M6287">
        <v>7</v>
      </c>
      <c r="N6287">
        <v>6</v>
      </c>
      <c r="O6287" t="s">
        <v>3</v>
      </c>
    </row>
    <row r="6288" spans="1:15" x14ac:dyDescent="0.35">
      <c r="A6288" t="s">
        <v>2208</v>
      </c>
      <c r="B6288" t="s">
        <v>7</v>
      </c>
      <c r="C6288">
        <v>20</v>
      </c>
      <c r="D6288" t="s">
        <v>3</v>
      </c>
      <c r="E6288" t="s">
        <v>3</v>
      </c>
      <c r="F6288" t="s">
        <v>4</v>
      </c>
      <c r="G6288">
        <v>56</v>
      </c>
      <c r="H6288" t="s">
        <v>15</v>
      </c>
      <c r="I6288" t="s">
        <v>10</v>
      </c>
      <c r="J6288" t="s">
        <v>40</v>
      </c>
      <c r="K6288">
        <v>77.45</v>
      </c>
      <c r="L6288">
        <v>4349.8599999999997</v>
      </c>
      <c r="M6288">
        <v>3</v>
      </c>
      <c r="N6288">
        <v>2</v>
      </c>
      <c r="O6288" t="s">
        <v>3</v>
      </c>
    </row>
    <row r="6289" spans="1:15" x14ac:dyDescent="0.35">
      <c r="A6289" t="s">
        <v>3201</v>
      </c>
      <c r="B6289" t="s">
        <v>7</v>
      </c>
      <c r="C6289">
        <v>41</v>
      </c>
      <c r="D6289" t="s">
        <v>3</v>
      </c>
      <c r="E6289" t="s">
        <v>4</v>
      </c>
      <c r="F6289" t="s">
        <v>3</v>
      </c>
      <c r="G6289">
        <v>21</v>
      </c>
      <c r="H6289" t="s">
        <v>14</v>
      </c>
      <c r="I6289" t="s">
        <v>10</v>
      </c>
      <c r="J6289" t="s">
        <v>44</v>
      </c>
      <c r="K6289">
        <v>77.45</v>
      </c>
      <c r="L6289">
        <v>1612.97</v>
      </c>
      <c r="M6289">
        <v>7</v>
      </c>
      <c r="N6289">
        <v>9</v>
      </c>
      <c r="O6289" t="s">
        <v>3</v>
      </c>
    </row>
    <row r="6290" spans="1:15" x14ac:dyDescent="0.35">
      <c r="A6290" t="s">
        <v>3964</v>
      </c>
      <c r="B6290" t="s">
        <v>7</v>
      </c>
      <c r="C6290">
        <v>31</v>
      </c>
      <c r="D6290" t="s">
        <v>3</v>
      </c>
      <c r="E6290" t="s">
        <v>3</v>
      </c>
      <c r="F6290" t="s">
        <v>4</v>
      </c>
      <c r="G6290">
        <v>60</v>
      </c>
      <c r="H6290" t="s">
        <v>14</v>
      </c>
      <c r="I6290" t="s">
        <v>11</v>
      </c>
      <c r="J6290" t="s">
        <v>44</v>
      </c>
      <c r="K6290">
        <v>77.45</v>
      </c>
      <c r="L6290">
        <v>4637.42</v>
      </c>
      <c r="M6290">
        <v>8</v>
      </c>
      <c r="N6290">
        <v>7</v>
      </c>
      <c r="O6290" t="s">
        <v>3</v>
      </c>
    </row>
    <row r="6291" spans="1:15" x14ac:dyDescent="0.35">
      <c r="A6291" t="s">
        <v>1034</v>
      </c>
      <c r="B6291" t="s">
        <v>7</v>
      </c>
      <c r="C6291">
        <v>40</v>
      </c>
      <c r="D6291" t="s">
        <v>3</v>
      </c>
      <c r="E6291" t="s">
        <v>3</v>
      </c>
      <c r="F6291" t="s">
        <v>3</v>
      </c>
      <c r="G6291">
        <v>51</v>
      </c>
      <c r="H6291" t="s">
        <v>14</v>
      </c>
      <c r="I6291" t="s">
        <v>11</v>
      </c>
      <c r="J6291" t="s">
        <v>34</v>
      </c>
      <c r="K6291">
        <v>77.48</v>
      </c>
      <c r="L6291">
        <v>3964.25</v>
      </c>
      <c r="M6291">
        <v>5</v>
      </c>
      <c r="N6291">
        <v>1</v>
      </c>
      <c r="O6291" t="s">
        <v>3</v>
      </c>
    </row>
    <row r="6292" spans="1:15" x14ac:dyDescent="0.35">
      <c r="A6292" t="s">
        <v>1658</v>
      </c>
      <c r="B6292" t="s">
        <v>8</v>
      </c>
      <c r="C6292">
        <v>70</v>
      </c>
      <c r="D6292" t="s">
        <v>4</v>
      </c>
      <c r="E6292" t="s">
        <v>4</v>
      </c>
      <c r="F6292" t="s">
        <v>3</v>
      </c>
      <c r="G6292">
        <v>66</v>
      </c>
      <c r="H6292" t="s">
        <v>14</v>
      </c>
      <c r="I6292" t="s">
        <v>10</v>
      </c>
      <c r="J6292" t="s">
        <v>44</v>
      </c>
      <c r="K6292">
        <v>77.48</v>
      </c>
      <c r="L6292">
        <v>5120.6499999999996</v>
      </c>
      <c r="M6292">
        <v>5</v>
      </c>
      <c r="N6292">
        <v>9</v>
      </c>
      <c r="O6292" t="s">
        <v>3</v>
      </c>
    </row>
    <row r="6293" spans="1:15" x14ac:dyDescent="0.35">
      <c r="A6293" t="s">
        <v>335</v>
      </c>
      <c r="B6293" t="s">
        <v>8</v>
      </c>
      <c r="C6293">
        <v>18</v>
      </c>
      <c r="D6293" t="s">
        <v>3</v>
      </c>
      <c r="E6293" t="s">
        <v>4</v>
      </c>
      <c r="F6293" t="s">
        <v>4</v>
      </c>
      <c r="G6293">
        <v>48</v>
      </c>
      <c r="H6293" t="s">
        <v>14</v>
      </c>
      <c r="I6293" t="s">
        <v>10</v>
      </c>
      <c r="J6293" t="s">
        <v>32</v>
      </c>
      <c r="K6293">
        <v>77.5</v>
      </c>
      <c r="L6293">
        <v>3733.05</v>
      </c>
      <c r="M6293">
        <v>4</v>
      </c>
      <c r="N6293">
        <v>8</v>
      </c>
      <c r="O6293" t="s">
        <v>3</v>
      </c>
    </row>
    <row r="6294" spans="1:15" x14ac:dyDescent="0.35">
      <c r="A6294" t="s">
        <v>1268</v>
      </c>
      <c r="B6294" t="s">
        <v>7</v>
      </c>
      <c r="C6294">
        <v>30</v>
      </c>
      <c r="D6294" t="s">
        <v>3</v>
      </c>
      <c r="E6294" t="s">
        <v>4</v>
      </c>
      <c r="F6294" t="s">
        <v>4</v>
      </c>
      <c r="G6294">
        <v>9</v>
      </c>
      <c r="H6294" t="s">
        <v>14</v>
      </c>
      <c r="I6294" t="s">
        <v>10</v>
      </c>
      <c r="J6294" t="s">
        <v>34</v>
      </c>
      <c r="K6294">
        <v>77.52</v>
      </c>
      <c r="L6294">
        <v>696.88</v>
      </c>
      <c r="M6294">
        <v>8</v>
      </c>
      <c r="N6294">
        <v>4</v>
      </c>
      <c r="O6294" t="s">
        <v>4</v>
      </c>
    </row>
    <row r="6295" spans="1:15" x14ac:dyDescent="0.35">
      <c r="A6295" t="s">
        <v>4221</v>
      </c>
      <c r="B6295" t="s">
        <v>7</v>
      </c>
      <c r="C6295">
        <v>74</v>
      </c>
      <c r="D6295" t="s">
        <v>4</v>
      </c>
      <c r="E6295" t="s">
        <v>3</v>
      </c>
      <c r="F6295" t="s">
        <v>4</v>
      </c>
      <c r="G6295">
        <v>53</v>
      </c>
      <c r="H6295" t="s">
        <v>16</v>
      </c>
      <c r="I6295" t="s">
        <v>10</v>
      </c>
      <c r="J6295" t="s">
        <v>32</v>
      </c>
      <c r="K6295">
        <v>77.53</v>
      </c>
      <c r="L6295">
        <v>4112.87</v>
      </c>
      <c r="M6295">
        <v>8</v>
      </c>
      <c r="N6295">
        <v>8</v>
      </c>
      <c r="O6295" t="s">
        <v>3</v>
      </c>
    </row>
    <row r="6296" spans="1:15" x14ac:dyDescent="0.35">
      <c r="A6296" t="s">
        <v>1606</v>
      </c>
      <c r="B6296" t="s">
        <v>7</v>
      </c>
      <c r="C6296">
        <v>35</v>
      </c>
      <c r="D6296" t="s">
        <v>3</v>
      </c>
      <c r="E6296" t="s">
        <v>3</v>
      </c>
      <c r="F6296" t="s">
        <v>3</v>
      </c>
      <c r="G6296">
        <v>65</v>
      </c>
      <c r="H6296" t="s">
        <v>14</v>
      </c>
      <c r="I6296" t="s">
        <v>10</v>
      </c>
      <c r="J6296" t="s">
        <v>32</v>
      </c>
      <c r="K6296">
        <v>77.540000000000006</v>
      </c>
      <c r="L6296">
        <v>5042.82</v>
      </c>
      <c r="M6296">
        <v>2</v>
      </c>
      <c r="N6296">
        <v>4</v>
      </c>
      <c r="O6296" t="s">
        <v>3</v>
      </c>
    </row>
    <row r="6297" spans="1:15" x14ac:dyDescent="0.35">
      <c r="A6297" t="s">
        <v>8873</v>
      </c>
      <c r="B6297" t="s">
        <v>7</v>
      </c>
      <c r="C6297">
        <v>24</v>
      </c>
      <c r="D6297" t="s">
        <v>3</v>
      </c>
      <c r="E6297" t="s">
        <v>4</v>
      </c>
      <c r="F6297" t="s">
        <v>4</v>
      </c>
      <c r="G6297">
        <v>43</v>
      </c>
      <c r="H6297" t="s">
        <v>14</v>
      </c>
      <c r="I6297" t="s">
        <v>11</v>
      </c>
      <c r="J6297" t="s">
        <v>44</v>
      </c>
      <c r="K6297">
        <v>77.540000000000006</v>
      </c>
      <c r="L6297">
        <v>3329.36</v>
      </c>
      <c r="M6297">
        <v>7</v>
      </c>
      <c r="N6297">
        <v>2</v>
      </c>
      <c r="O6297" t="s">
        <v>4</v>
      </c>
    </row>
    <row r="6298" spans="1:15" x14ac:dyDescent="0.35">
      <c r="A6298" t="s">
        <v>5916</v>
      </c>
      <c r="B6298" t="s">
        <v>8</v>
      </c>
      <c r="C6298">
        <v>55</v>
      </c>
      <c r="D6298" t="s">
        <v>3</v>
      </c>
      <c r="E6298" t="s">
        <v>3</v>
      </c>
      <c r="F6298" t="s">
        <v>4</v>
      </c>
      <c r="G6298">
        <v>70</v>
      </c>
      <c r="H6298" t="s">
        <v>16</v>
      </c>
      <c r="I6298" t="s">
        <v>10</v>
      </c>
      <c r="J6298" t="s">
        <v>44</v>
      </c>
      <c r="K6298">
        <v>77.55</v>
      </c>
      <c r="L6298">
        <v>5446.81</v>
      </c>
      <c r="M6298">
        <v>0</v>
      </c>
      <c r="N6298">
        <v>10</v>
      </c>
      <c r="O6298" t="s">
        <v>3</v>
      </c>
    </row>
    <row r="6299" spans="1:15" x14ac:dyDescent="0.35">
      <c r="A6299" t="s">
        <v>1056</v>
      </c>
      <c r="B6299" t="s">
        <v>8</v>
      </c>
      <c r="C6299">
        <v>72</v>
      </c>
      <c r="D6299" t="s">
        <v>4</v>
      </c>
      <c r="E6299" t="s">
        <v>3</v>
      </c>
      <c r="F6299" t="s">
        <v>4</v>
      </c>
      <c r="G6299">
        <v>67</v>
      </c>
      <c r="H6299" t="s">
        <v>14</v>
      </c>
      <c r="I6299" t="s">
        <v>10</v>
      </c>
      <c r="J6299" t="s">
        <v>34</v>
      </c>
      <c r="K6299">
        <v>77.56</v>
      </c>
      <c r="L6299">
        <v>5181.8999999999996</v>
      </c>
      <c r="M6299">
        <v>0</v>
      </c>
      <c r="N6299">
        <v>9</v>
      </c>
      <c r="O6299" t="s">
        <v>3</v>
      </c>
    </row>
    <row r="6300" spans="1:15" x14ac:dyDescent="0.35">
      <c r="A6300" t="s">
        <v>1601</v>
      </c>
      <c r="B6300" t="s">
        <v>7</v>
      </c>
      <c r="C6300">
        <v>32</v>
      </c>
      <c r="D6300" t="s">
        <v>3</v>
      </c>
      <c r="E6300" t="s">
        <v>4</v>
      </c>
      <c r="F6300" t="s">
        <v>4</v>
      </c>
      <c r="G6300">
        <v>12</v>
      </c>
      <c r="H6300" t="s">
        <v>15</v>
      </c>
      <c r="I6300" t="s">
        <v>11</v>
      </c>
      <c r="J6300" t="s">
        <v>34</v>
      </c>
      <c r="K6300">
        <v>77.56</v>
      </c>
      <c r="L6300">
        <v>946.27</v>
      </c>
      <c r="M6300">
        <v>4</v>
      </c>
      <c r="N6300">
        <v>10</v>
      </c>
      <c r="O6300" t="s">
        <v>3</v>
      </c>
    </row>
    <row r="6301" spans="1:15" x14ac:dyDescent="0.35">
      <c r="A6301" t="s">
        <v>9306</v>
      </c>
      <c r="B6301" t="s">
        <v>8</v>
      </c>
      <c r="C6301">
        <v>26</v>
      </c>
      <c r="D6301" t="s">
        <v>3</v>
      </c>
      <c r="E6301" t="s">
        <v>4</v>
      </c>
      <c r="F6301" t="s">
        <v>3</v>
      </c>
      <c r="G6301">
        <v>43</v>
      </c>
      <c r="H6301" t="s">
        <v>16</v>
      </c>
      <c r="I6301" t="s">
        <v>11</v>
      </c>
      <c r="J6301" t="s">
        <v>40</v>
      </c>
      <c r="K6301">
        <v>77.569999999999993</v>
      </c>
      <c r="L6301">
        <v>3337.21</v>
      </c>
      <c r="M6301">
        <v>3</v>
      </c>
      <c r="N6301">
        <v>8</v>
      </c>
      <c r="O6301" t="s">
        <v>3</v>
      </c>
    </row>
    <row r="6302" spans="1:15" x14ac:dyDescent="0.35">
      <c r="A6302" t="s">
        <v>1859</v>
      </c>
      <c r="B6302" t="s">
        <v>8</v>
      </c>
      <c r="C6302">
        <v>49</v>
      </c>
      <c r="D6302" t="s">
        <v>3</v>
      </c>
      <c r="E6302" t="s">
        <v>4</v>
      </c>
      <c r="F6302" t="s">
        <v>3</v>
      </c>
      <c r="G6302">
        <v>7</v>
      </c>
      <c r="H6302" t="s">
        <v>14</v>
      </c>
      <c r="I6302" t="s">
        <v>11</v>
      </c>
      <c r="J6302" t="s">
        <v>44</v>
      </c>
      <c r="K6302">
        <v>77.58</v>
      </c>
      <c r="L6302">
        <v>560.09</v>
      </c>
      <c r="M6302">
        <v>5</v>
      </c>
      <c r="N6302">
        <v>10</v>
      </c>
      <c r="O6302" t="s">
        <v>3</v>
      </c>
    </row>
    <row r="6303" spans="1:15" x14ac:dyDescent="0.35">
      <c r="A6303" t="s">
        <v>7875</v>
      </c>
      <c r="B6303" t="s">
        <v>8</v>
      </c>
      <c r="C6303">
        <v>26</v>
      </c>
      <c r="D6303" t="s">
        <v>3</v>
      </c>
      <c r="E6303" t="s">
        <v>4</v>
      </c>
      <c r="F6303" t="s">
        <v>3</v>
      </c>
      <c r="G6303">
        <v>18</v>
      </c>
      <c r="H6303" t="s">
        <v>14</v>
      </c>
      <c r="I6303" t="s">
        <v>11</v>
      </c>
      <c r="J6303" t="s">
        <v>34</v>
      </c>
      <c r="K6303">
        <v>77.599999999999994</v>
      </c>
      <c r="L6303">
        <v>1381.08</v>
      </c>
      <c r="M6303">
        <v>7</v>
      </c>
      <c r="N6303">
        <v>8</v>
      </c>
      <c r="O6303" t="s">
        <v>3</v>
      </c>
    </row>
    <row r="6304" spans="1:15" x14ac:dyDescent="0.35">
      <c r="A6304" t="s">
        <v>3241</v>
      </c>
      <c r="B6304" t="s">
        <v>7</v>
      </c>
      <c r="C6304">
        <v>59</v>
      </c>
      <c r="D6304" t="s">
        <v>3</v>
      </c>
      <c r="E6304" t="s">
        <v>4</v>
      </c>
      <c r="F6304" t="s">
        <v>3</v>
      </c>
      <c r="G6304">
        <v>32</v>
      </c>
      <c r="H6304" t="s">
        <v>14</v>
      </c>
      <c r="I6304" t="s">
        <v>10</v>
      </c>
      <c r="J6304" t="s">
        <v>44</v>
      </c>
      <c r="K6304">
        <v>77.61</v>
      </c>
      <c r="L6304">
        <v>2489.38</v>
      </c>
      <c r="M6304">
        <v>1</v>
      </c>
      <c r="N6304">
        <v>2</v>
      </c>
      <c r="O6304" t="s">
        <v>3</v>
      </c>
    </row>
    <row r="6305" spans="1:15" x14ac:dyDescent="0.35">
      <c r="A6305" t="s">
        <v>8762</v>
      </c>
      <c r="B6305" t="s">
        <v>8</v>
      </c>
      <c r="C6305">
        <v>54</v>
      </c>
      <c r="D6305" t="s">
        <v>3</v>
      </c>
      <c r="E6305" t="s">
        <v>4</v>
      </c>
      <c r="F6305" t="s">
        <v>4</v>
      </c>
      <c r="G6305">
        <v>2</v>
      </c>
      <c r="H6305" t="s">
        <v>14</v>
      </c>
      <c r="I6305" t="s">
        <v>11</v>
      </c>
      <c r="J6305" t="s">
        <v>34</v>
      </c>
      <c r="K6305">
        <v>77.61</v>
      </c>
      <c r="L6305">
        <v>166.56</v>
      </c>
      <c r="M6305">
        <v>1</v>
      </c>
      <c r="N6305">
        <v>6</v>
      </c>
      <c r="O6305" t="s">
        <v>3</v>
      </c>
    </row>
    <row r="6306" spans="1:15" x14ac:dyDescent="0.35">
      <c r="A6306" t="s">
        <v>9249</v>
      </c>
      <c r="B6306" t="s">
        <v>8</v>
      </c>
      <c r="C6306">
        <v>72</v>
      </c>
      <c r="D6306" t="s">
        <v>3</v>
      </c>
      <c r="E6306" t="s">
        <v>3</v>
      </c>
      <c r="F6306" t="s">
        <v>3</v>
      </c>
      <c r="G6306">
        <v>16</v>
      </c>
      <c r="H6306" t="s">
        <v>15</v>
      </c>
      <c r="I6306" t="s">
        <v>11</v>
      </c>
      <c r="J6306" t="s">
        <v>40</v>
      </c>
      <c r="K6306">
        <v>77.61</v>
      </c>
      <c r="L6306">
        <v>1255.67</v>
      </c>
      <c r="M6306">
        <v>8</v>
      </c>
      <c r="N6306">
        <v>5</v>
      </c>
      <c r="O6306" t="s">
        <v>3</v>
      </c>
    </row>
    <row r="6307" spans="1:15" x14ac:dyDescent="0.35">
      <c r="A6307" t="s">
        <v>3571</v>
      </c>
      <c r="B6307" t="s">
        <v>7</v>
      </c>
      <c r="C6307">
        <v>26</v>
      </c>
      <c r="D6307" t="s">
        <v>3</v>
      </c>
      <c r="E6307" t="s">
        <v>3</v>
      </c>
      <c r="F6307" t="s">
        <v>4</v>
      </c>
      <c r="G6307">
        <v>55</v>
      </c>
      <c r="H6307" t="s">
        <v>15</v>
      </c>
      <c r="I6307" t="s">
        <v>11</v>
      </c>
      <c r="J6307" t="s">
        <v>40</v>
      </c>
      <c r="K6307">
        <v>77.62</v>
      </c>
      <c r="L6307">
        <v>4275.04</v>
      </c>
      <c r="M6307">
        <v>4</v>
      </c>
      <c r="N6307">
        <v>4</v>
      </c>
      <c r="O6307" t="s">
        <v>3</v>
      </c>
    </row>
    <row r="6308" spans="1:15" x14ac:dyDescent="0.35">
      <c r="A6308" t="s">
        <v>7365</v>
      </c>
      <c r="B6308" t="s">
        <v>8</v>
      </c>
      <c r="C6308">
        <v>67</v>
      </c>
      <c r="D6308" t="s">
        <v>3</v>
      </c>
      <c r="E6308" t="s">
        <v>3</v>
      </c>
      <c r="F6308" t="s">
        <v>4</v>
      </c>
      <c r="G6308">
        <v>69</v>
      </c>
      <c r="H6308" t="s">
        <v>16</v>
      </c>
      <c r="I6308" t="s">
        <v>11</v>
      </c>
      <c r="J6308" t="s">
        <v>40</v>
      </c>
      <c r="K6308">
        <v>77.63</v>
      </c>
      <c r="L6308">
        <v>5348.04</v>
      </c>
      <c r="M6308">
        <v>8</v>
      </c>
      <c r="N6308">
        <v>1</v>
      </c>
      <c r="O6308" t="s">
        <v>4</v>
      </c>
    </row>
    <row r="6309" spans="1:15" x14ac:dyDescent="0.35">
      <c r="A6309" t="s">
        <v>2514</v>
      </c>
      <c r="B6309" t="s">
        <v>7</v>
      </c>
      <c r="C6309">
        <v>53</v>
      </c>
      <c r="D6309" t="s">
        <v>3</v>
      </c>
      <c r="E6309" t="s">
        <v>4</v>
      </c>
      <c r="F6309" t="s">
        <v>4</v>
      </c>
      <c r="G6309">
        <v>13</v>
      </c>
      <c r="H6309" t="s">
        <v>15</v>
      </c>
      <c r="I6309" t="s">
        <v>11</v>
      </c>
      <c r="J6309" t="s">
        <v>34</v>
      </c>
      <c r="K6309">
        <v>77.64</v>
      </c>
      <c r="L6309">
        <v>992.85</v>
      </c>
      <c r="M6309">
        <v>1</v>
      </c>
      <c r="N6309">
        <v>3</v>
      </c>
      <c r="O6309" t="s">
        <v>3</v>
      </c>
    </row>
    <row r="6310" spans="1:15" x14ac:dyDescent="0.35">
      <c r="A6310" t="s">
        <v>2833</v>
      </c>
      <c r="B6310" t="s">
        <v>8</v>
      </c>
      <c r="C6310">
        <v>66</v>
      </c>
      <c r="D6310" t="s">
        <v>4</v>
      </c>
      <c r="E6310" t="s">
        <v>4</v>
      </c>
      <c r="F6310" t="s">
        <v>3</v>
      </c>
      <c r="G6310">
        <v>50</v>
      </c>
      <c r="H6310" t="s">
        <v>15</v>
      </c>
      <c r="I6310" t="s">
        <v>11</v>
      </c>
      <c r="J6310" t="s">
        <v>44</v>
      </c>
      <c r="K6310">
        <v>77.64</v>
      </c>
      <c r="L6310">
        <v>3876.48</v>
      </c>
      <c r="M6310">
        <v>8</v>
      </c>
      <c r="N6310">
        <v>8</v>
      </c>
      <c r="O6310" t="s">
        <v>3</v>
      </c>
    </row>
    <row r="6311" spans="1:15" x14ac:dyDescent="0.35">
      <c r="A6311" t="s">
        <v>6600</v>
      </c>
      <c r="B6311" t="s">
        <v>7</v>
      </c>
      <c r="C6311">
        <v>34</v>
      </c>
      <c r="D6311" t="s">
        <v>3</v>
      </c>
      <c r="E6311" t="s">
        <v>4</v>
      </c>
      <c r="F6311" t="s">
        <v>3</v>
      </c>
      <c r="G6311">
        <v>38</v>
      </c>
      <c r="H6311" t="s">
        <v>15</v>
      </c>
      <c r="I6311" t="s">
        <v>10</v>
      </c>
      <c r="J6311" t="s">
        <v>34</v>
      </c>
      <c r="K6311">
        <v>77.64</v>
      </c>
      <c r="L6311">
        <v>2938.81</v>
      </c>
      <c r="M6311">
        <v>5</v>
      </c>
      <c r="N6311">
        <v>3</v>
      </c>
      <c r="O6311" t="s">
        <v>3</v>
      </c>
    </row>
    <row r="6312" spans="1:15" x14ac:dyDescent="0.35">
      <c r="A6312" t="s">
        <v>8176</v>
      </c>
      <c r="B6312" t="s">
        <v>8</v>
      </c>
      <c r="C6312">
        <v>36</v>
      </c>
      <c r="D6312" t="s">
        <v>3</v>
      </c>
      <c r="E6312" t="s">
        <v>3</v>
      </c>
      <c r="F6312" t="s">
        <v>3</v>
      </c>
      <c r="G6312">
        <v>6</v>
      </c>
      <c r="H6312" t="s">
        <v>16</v>
      </c>
      <c r="I6312" t="s">
        <v>10</v>
      </c>
      <c r="J6312" t="s">
        <v>44</v>
      </c>
      <c r="K6312">
        <v>77.66</v>
      </c>
      <c r="L6312">
        <v>462.13</v>
      </c>
      <c r="M6312">
        <v>4</v>
      </c>
      <c r="N6312">
        <v>7</v>
      </c>
      <c r="O6312" t="s">
        <v>3</v>
      </c>
    </row>
    <row r="6313" spans="1:15" x14ac:dyDescent="0.35">
      <c r="A6313" t="s">
        <v>5815</v>
      </c>
      <c r="B6313" t="s">
        <v>8</v>
      </c>
      <c r="C6313">
        <v>36</v>
      </c>
      <c r="D6313" t="s">
        <v>3</v>
      </c>
      <c r="E6313" t="s">
        <v>3</v>
      </c>
      <c r="F6313" t="s">
        <v>3</v>
      </c>
      <c r="G6313">
        <v>38</v>
      </c>
      <c r="H6313" t="s">
        <v>15</v>
      </c>
      <c r="I6313" t="s">
        <v>10</v>
      </c>
      <c r="J6313" t="s">
        <v>32</v>
      </c>
      <c r="K6313">
        <v>77.680000000000007</v>
      </c>
      <c r="L6313">
        <v>2936.7</v>
      </c>
      <c r="M6313">
        <v>1</v>
      </c>
      <c r="N6313">
        <v>4</v>
      </c>
      <c r="O6313" t="s">
        <v>3</v>
      </c>
    </row>
    <row r="6314" spans="1:15" x14ac:dyDescent="0.35">
      <c r="A6314" t="s">
        <v>6081</v>
      </c>
      <c r="B6314" t="s">
        <v>8</v>
      </c>
      <c r="C6314">
        <v>75</v>
      </c>
      <c r="D6314" t="s">
        <v>3</v>
      </c>
      <c r="E6314" t="s">
        <v>4</v>
      </c>
      <c r="F6314" t="s">
        <v>4</v>
      </c>
      <c r="G6314">
        <v>22</v>
      </c>
      <c r="H6314" t="s">
        <v>15</v>
      </c>
      <c r="I6314" t="s">
        <v>10</v>
      </c>
      <c r="J6314" t="s">
        <v>32</v>
      </c>
      <c r="K6314">
        <v>77.680000000000007</v>
      </c>
      <c r="L6314">
        <v>1718.47</v>
      </c>
      <c r="M6314">
        <v>6</v>
      </c>
      <c r="N6314">
        <v>3</v>
      </c>
      <c r="O6314" t="s">
        <v>4</v>
      </c>
    </row>
    <row r="6315" spans="1:15" x14ac:dyDescent="0.35">
      <c r="A6315" t="s">
        <v>6349</v>
      </c>
      <c r="B6315" t="s">
        <v>7</v>
      </c>
      <c r="C6315">
        <v>43</v>
      </c>
      <c r="D6315" t="s">
        <v>3</v>
      </c>
      <c r="E6315" t="s">
        <v>4</v>
      </c>
      <c r="F6315" t="s">
        <v>4</v>
      </c>
      <c r="G6315">
        <v>26</v>
      </c>
      <c r="H6315" t="s">
        <v>14</v>
      </c>
      <c r="I6315" t="s">
        <v>11</v>
      </c>
      <c r="J6315" t="s">
        <v>32</v>
      </c>
      <c r="K6315">
        <v>77.680000000000007</v>
      </c>
      <c r="L6315">
        <v>2036.11</v>
      </c>
      <c r="M6315">
        <v>0</v>
      </c>
      <c r="N6315">
        <v>5</v>
      </c>
      <c r="O6315" t="s">
        <v>3</v>
      </c>
    </row>
    <row r="6316" spans="1:15" x14ac:dyDescent="0.35">
      <c r="A6316" t="s">
        <v>5888</v>
      </c>
      <c r="B6316" t="s">
        <v>7</v>
      </c>
      <c r="C6316">
        <v>29</v>
      </c>
      <c r="D6316" t="s">
        <v>3</v>
      </c>
      <c r="E6316" t="s">
        <v>3</v>
      </c>
      <c r="F6316" t="s">
        <v>3</v>
      </c>
      <c r="G6316">
        <v>24</v>
      </c>
      <c r="H6316" t="s">
        <v>14</v>
      </c>
      <c r="I6316" t="s">
        <v>10</v>
      </c>
      <c r="J6316" t="s">
        <v>34</v>
      </c>
      <c r="K6316">
        <v>77.7</v>
      </c>
      <c r="L6316">
        <v>1873.22</v>
      </c>
      <c r="M6316">
        <v>7</v>
      </c>
      <c r="N6316">
        <v>1</v>
      </c>
      <c r="O6316" t="s">
        <v>4</v>
      </c>
    </row>
    <row r="6317" spans="1:15" x14ac:dyDescent="0.35">
      <c r="A6317" t="s">
        <v>7696</v>
      </c>
      <c r="B6317" t="s">
        <v>8</v>
      </c>
      <c r="C6317">
        <v>67</v>
      </c>
      <c r="D6317" t="s">
        <v>3</v>
      </c>
      <c r="E6317" t="s">
        <v>3</v>
      </c>
      <c r="F6317" t="s">
        <v>3</v>
      </c>
      <c r="G6317">
        <v>55</v>
      </c>
      <c r="H6317" t="s">
        <v>15</v>
      </c>
      <c r="I6317" t="s">
        <v>10</v>
      </c>
      <c r="J6317" t="s">
        <v>40</v>
      </c>
      <c r="K6317">
        <v>77.7</v>
      </c>
      <c r="L6317">
        <v>4264.21</v>
      </c>
      <c r="M6317">
        <v>1</v>
      </c>
      <c r="N6317">
        <v>2</v>
      </c>
      <c r="O6317" t="s">
        <v>3</v>
      </c>
    </row>
    <row r="6318" spans="1:15" x14ac:dyDescent="0.35">
      <c r="A6318" t="s">
        <v>7375</v>
      </c>
      <c r="B6318" t="s">
        <v>8</v>
      </c>
      <c r="C6318">
        <v>70</v>
      </c>
      <c r="D6318" t="s">
        <v>3</v>
      </c>
      <c r="E6318" t="s">
        <v>3</v>
      </c>
      <c r="F6318" t="s">
        <v>3</v>
      </c>
      <c r="G6318">
        <v>52</v>
      </c>
      <c r="H6318" t="s">
        <v>14</v>
      </c>
      <c r="I6318" t="s">
        <v>10</v>
      </c>
      <c r="J6318" t="s">
        <v>40</v>
      </c>
      <c r="K6318">
        <v>77.75</v>
      </c>
      <c r="L6318">
        <v>4047.38</v>
      </c>
      <c r="M6318">
        <v>6</v>
      </c>
      <c r="N6318">
        <v>1</v>
      </c>
      <c r="O6318" t="s">
        <v>4</v>
      </c>
    </row>
    <row r="6319" spans="1:15" x14ac:dyDescent="0.35">
      <c r="A6319" t="s">
        <v>2740</v>
      </c>
      <c r="B6319" t="s">
        <v>8</v>
      </c>
      <c r="C6319">
        <v>36</v>
      </c>
      <c r="D6319" t="s">
        <v>3</v>
      </c>
      <c r="E6319" t="s">
        <v>4</v>
      </c>
      <c r="F6319" t="s">
        <v>4</v>
      </c>
      <c r="G6319">
        <v>65</v>
      </c>
      <c r="H6319" t="s">
        <v>14</v>
      </c>
      <c r="I6319" t="s">
        <v>11</v>
      </c>
      <c r="J6319" t="s">
        <v>34</v>
      </c>
      <c r="K6319">
        <v>77.760000000000005</v>
      </c>
      <c r="L6319">
        <v>5063.17</v>
      </c>
      <c r="M6319">
        <v>0</v>
      </c>
      <c r="N6319">
        <v>5</v>
      </c>
      <c r="O6319" t="s">
        <v>3</v>
      </c>
    </row>
    <row r="6320" spans="1:15" x14ac:dyDescent="0.35">
      <c r="A6320" t="s">
        <v>5793</v>
      </c>
      <c r="B6320" t="s">
        <v>7</v>
      </c>
      <c r="C6320">
        <v>36</v>
      </c>
      <c r="D6320" t="s">
        <v>3</v>
      </c>
      <c r="E6320" t="s">
        <v>4</v>
      </c>
      <c r="F6320" t="s">
        <v>3</v>
      </c>
      <c r="G6320">
        <v>27</v>
      </c>
      <c r="H6320" t="s">
        <v>14</v>
      </c>
      <c r="I6320" t="s">
        <v>10</v>
      </c>
      <c r="J6320" t="s">
        <v>32</v>
      </c>
      <c r="K6320">
        <v>77.760000000000005</v>
      </c>
      <c r="L6320">
        <v>2093.7199999999998</v>
      </c>
      <c r="M6320">
        <v>3</v>
      </c>
      <c r="N6320">
        <v>6</v>
      </c>
      <c r="O6320" t="s">
        <v>3</v>
      </c>
    </row>
    <row r="6321" spans="1:15" x14ac:dyDescent="0.35">
      <c r="A6321" t="s">
        <v>8212</v>
      </c>
      <c r="B6321" t="s">
        <v>7</v>
      </c>
      <c r="C6321">
        <v>68</v>
      </c>
      <c r="D6321" t="s">
        <v>3</v>
      </c>
      <c r="E6321" t="s">
        <v>3</v>
      </c>
      <c r="F6321" t="s">
        <v>3</v>
      </c>
      <c r="G6321">
        <v>16</v>
      </c>
      <c r="H6321" t="s">
        <v>14</v>
      </c>
      <c r="I6321" t="s">
        <v>10</v>
      </c>
      <c r="J6321" t="s">
        <v>44</v>
      </c>
      <c r="K6321">
        <v>77.760000000000005</v>
      </c>
      <c r="L6321">
        <v>1242.71</v>
      </c>
      <c r="M6321">
        <v>8</v>
      </c>
      <c r="N6321">
        <v>1</v>
      </c>
      <c r="O6321" t="s">
        <v>4</v>
      </c>
    </row>
    <row r="6322" spans="1:15" x14ac:dyDescent="0.35">
      <c r="A6322" t="s">
        <v>8303</v>
      </c>
      <c r="B6322" t="s">
        <v>7</v>
      </c>
      <c r="C6322">
        <v>42</v>
      </c>
      <c r="D6322" t="s">
        <v>3</v>
      </c>
      <c r="E6322" t="s">
        <v>3</v>
      </c>
      <c r="F6322" t="s">
        <v>3</v>
      </c>
      <c r="G6322">
        <v>46</v>
      </c>
      <c r="H6322" t="s">
        <v>16</v>
      </c>
      <c r="I6322" t="s">
        <v>11</v>
      </c>
      <c r="J6322" t="s">
        <v>32</v>
      </c>
      <c r="K6322">
        <v>77.790000000000006</v>
      </c>
      <c r="L6322">
        <v>3590.39</v>
      </c>
      <c r="M6322">
        <v>7</v>
      </c>
      <c r="N6322">
        <v>2</v>
      </c>
      <c r="O6322" t="s">
        <v>4</v>
      </c>
    </row>
    <row r="6323" spans="1:15" x14ac:dyDescent="0.35">
      <c r="A6323" t="s">
        <v>231</v>
      </c>
      <c r="B6323" t="s">
        <v>7</v>
      </c>
      <c r="C6323">
        <v>48</v>
      </c>
      <c r="D6323" t="s">
        <v>3</v>
      </c>
      <c r="E6323" t="s">
        <v>3</v>
      </c>
      <c r="F6323" t="s">
        <v>3</v>
      </c>
      <c r="G6323">
        <v>27</v>
      </c>
      <c r="H6323" t="s">
        <v>14</v>
      </c>
      <c r="I6323" t="s">
        <v>11</v>
      </c>
      <c r="J6323" t="s">
        <v>44</v>
      </c>
      <c r="K6323">
        <v>77.8</v>
      </c>
      <c r="L6323">
        <v>2109.69</v>
      </c>
      <c r="M6323">
        <v>0</v>
      </c>
      <c r="N6323">
        <v>3</v>
      </c>
      <c r="O6323" t="s">
        <v>3</v>
      </c>
    </row>
    <row r="6324" spans="1:15" x14ac:dyDescent="0.35">
      <c r="A6324" t="s">
        <v>1597</v>
      </c>
      <c r="B6324" t="s">
        <v>7</v>
      </c>
      <c r="C6324">
        <v>32</v>
      </c>
      <c r="D6324" t="s">
        <v>3</v>
      </c>
      <c r="E6324" t="s">
        <v>3</v>
      </c>
      <c r="F6324" t="s">
        <v>4</v>
      </c>
      <c r="G6324">
        <v>66</v>
      </c>
      <c r="H6324" t="s">
        <v>14</v>
      </c>
      <c r="I6324" t="s">
        <v>11</v>
      </c>
      <c r="J6324" t="s">
        <v>34</v>
      </c>
      <c r="K6324">
        <v>77.81</v>
      </c>
      <c r="L6324">
        <v>5119.07</v>
      </c>
      <c r="M6324">
        <v>6</v>
      </c>
      <c r="N6324">
        <v>6</v>
      </c>
      <c r="O6324" t="s">
        <v>3</v>
      </c>
    </row>
    <row r="6325" spans="1:15" x14ac:dyDescent="0.35">
      <c r="A6325" t="s">
        <v>6425</v>
      </c>
      <c r="B6325" t="s">
        <v>7</v>
      </c>
      <c r="C6325">
        <v>67</v>
      </c>
      <c r="D6325" t="s">
        <v>3</v>
      </c>
      <c r="E6325" t="s">
        <v>3</v>
      </c>
      <c r="F6325" t="s">
        <v>4</v>
      </c>
      <c r="G6325">
        <v>52</v>
      </c>
      <c r="H6325" t="s">
        <v>14</v>
      </c>
      <c r="I6325" t="s">
        <v>11</v>
      </c>
      <c r="J6325" t="s">
        <v>40</v>
      </c>
      <c r="K6325">
        <v>77.81</v>
      </c>
      <c r="L6325">
        <v>4062.09</v>
      </c>
      <c r="M6325">
        <v>2</v>
      </c>
      <c r="N6325">
        <v>6</v>
      </c>
      <c r="O6325" t="s">
        <v>3</v>
      </c>
    </row>
    <row r="6326" spans="1:15" x14ac:dyDescent="0.35">
      <c r="A6326" t="s">
        <v>7690</v>
      </c>
      <c r="B6326" t="s">
        <v>8</v>
      </c>
      <c r="C6326">
        <v>68</v>
      </c>
      <c r="D6326" t="s">
        <v>4</v>
      </c>
      <c r="E6326" t="s">
        <v>3</v>
      </c>
      <c r="F6326" t="s">
        <v>4</v>
      </c>
      <c r="G6326">
        <v>7</v>
      </c>
      <c r="H6326" t="s">
        <v>15</v>
      </c>
      <c r="I6326" t="s">
        <v>11</v>
      </c>
      <c r="J6326" t="s">
        <v>40</v>
      </c>
      <c r="K6326">
        <v>77.819999999999993</v>
      </c>
      <c r="L6326">
        <v>550.61</v>
      </c>
      <c r="M6326">
        <v>1</v>
      </c>
      <c r="N6326">
        <v>6</v>
      </c>
      <c r="O6326" t="s">
        <v>3</v>
      </c>
    </row>
    <row r="6327" spans="1:15" x14ac:dyDescent="0.35">
      <c r="A6327" t="s">
        <v>194</v>
      </c>
      <c r="B6327" t="s">
        <v>7</v>
      </c>
      <c r="C6327">
        <v>28</v>
      </c>
      <c r="D6327" t="s">
        <v>3</v>
      </c>
      <c r="E6327" t="s">
        <v>4</v>
      </c>
      <c r="F6327" t="s">
        <v>4</v>
      </c>
      <c r="G6327">
        <v>27</v>
      </c>
      <c r="H6327" t="s">
        <v>15</v>
      </c>
      <c r="I6327" t="s">
        <v>11</v>
      </c>
      <c r="J6327" t="s">
        <v>44</v>
      </c>
      <c r="K6327">
        <v>77.83</v>
      </c>
      <c r="L6327">
        <v>2105.9</v>
      </c>
      <c r="M6327">
        <v>2</v>
      </c>
      <c r="N6327">
        <v>3</v>
      </c>
      <c r="O6327" t="s">
        <v>3</v>
      </c>
    </row>
    <row r="6328" spans="1:15" x14ac:dyDescent="0.35">
      <c r="A6328" t="s">
        <v>3378</v>
      </c>
      <c r="B6328" t="s">
        <v>8</v>
      </c>
      <c r="C6328">
        <v>75</v>
      </c>
      <c r="D6328" t="s">
        <v>4</v>
      </c>
      <c r="E6328" t="s">
        <v>4</v>
      </c>
      <c r="F6328" t="s">
        <v>4</v>
      </c>
      <c r="G6328">
        <v>2</v>
      </c>
      <c r="H6328" t="s">
        <v>14</v>
      </c>
      <c r="I6328" t="s">
        <v>11</v>
      </c>
      <c r="J6328" t="s">
        <v>44</v>
      </c>
      <c r="K6328">
        <v>77.83</v>
      </c>
      <c r="L6328">
        <v>147.43</v>
      </c>
      <c r="M6328">
        <v>7</v>
      </c>
      <c r="N6328">
        <v>7</v>
      </c>
      <c r="O6328" t="s">
        <v>3</v>
      </c>
    </row>
    <row r="6329" spans="1:15" x14ac:dyDescent="0.35">
      <c r="A6329" t="s">
        <v>4017</v>
      </c>
      <c r="B6329" t="s">
        <v>8</v>
      </c>
      <c r="C6329">
        <v>56</v>
      </c>
      <c r="D6329" t="s">
        <v>3</v>
      </c>
      <c r="E6329" t="s">
        <v>4</v>
      </c>
      <c r="F6329" t="s">
        <v>3</v>
      </c>
      <c r="G6329">
        <v>52</v>
      </c>
      <c r="H6329" t="s">
        <v>15</v>
      </c>
      <c r="I6329" t="s">
        <v>11</v>
      </c>
      <c r="J6329" t="s">
        <v>34</v>
      </c>
      <c r="K6329">
        <v>77.84</v>
      </c>
      <c r="L6329">
        <v>4063.53</v>
      </c>
      <c r="M6329">
        <v>3</v>
      </c>
      <c r="N6329">
        <v>3</v>
      </c>
      <c r="O6329" t="s">
        <v>3</v>
      </c>
    </row>
    <row r="6330" spans="1:15" x14ac:dyDescent="0.35">
      <c r="A6330" t="s">
        <v>1070</v>
      </c>
      <c r="B6330" t="s">
        <v>8</v>
      </c>
      <c r="C6330">
        <v>37</v>
      </c>
      <c r="D6330" t="s">
        <v>3</v>
      </c>
      <c r="E6330" t="s">
        <v>4</v>
      </c>
      <c r="F6330" t="s">
        <v>4</v>
      </c>
      <c r="G6330">
        <v>40</v>
      </c>
      <c r="H6330" t="s">
        <v>16</v>
      </c>
      <c r="I6330" t="s">
        <v>11</v>
      </c>
      <c r="J6330" t="s">
        <v>34</v>
      </c>
      <c r="K6330">
        <v>77.849999999999994</v>
      </c>
      <c r="L6330">
        <v>3101.06</v>
      </c>
      <c r="M6330">
        <v>7</v>
      </c>
      <c r="N6330">
        <v>3</v>
      </c>
      <c r="O6330" t="s">
        <v>4</v>
      </c>
    </row>
    <row r="6331" spans="1:15" x14ac:dyDescent="0.35">
      <c r="A6331" t="s">
        <v>9904</v>
      </c>
      <c r="B6331" t="s">
        <v>7</v>
      </c>
      <c r="C6331">
        <v>33</v>
      </c>
      <c r="D6331" t="s">
        <v>3</v>
      </c>
      <c r="E6331" t="s">
        <v>4</v>
      </c>
      <c r="F6331" t="s">
        <v>4</v>
      </c>
      <c r="G6331">
        <v>17</v>
      </c>
      <c r="H6331" t="s">
        <v>14</v>
      </c>
      <c r="I6331" t="s">
        <v>11</v>
      </c>
      <c r="J6331" t="s">
        <v>44</v>
      </c>
      <c r="K6331">
        <v>77.849999999999994</v>
      </c>
      <c r="L6331">
        <v>1313.66</v>
      </c>
      <c r="M6331">
        <v>0</v>
      </c>
      <c r="N6331">
        <v>9</v>
      </c>
      <c r="O6331" t="s">
        <v>3</v>
      </c>
    </row>
    <row r="6332" spans="1:15" x14ac:dyDescent="0.35">
      <c r="A6332" t="s">
        <v>1801</v>
      </c>
      <c r="B6332" t="s">
        <v>7</v>
      </c>
      <c r="C6332">
        <v>29</v>
      </c>
      <c r="D6332" t="s">
        <v>3</v>
      </c>
      <c r="E6332" t="s">
        <v>3</v>
      </c>
      <c r="F6332" t="s">
        <v>4</v>
      </c>
      <c r="G6332">
        <v>20</v>
      </c>
      <c r="H6332" t="s">
        <v>14</v>
      </c>
      <c r="I6332" t="s">
        <v>11</v>
      </c>
      <c r="J6332" t="s">
        <v>40</v>
      </c>
      <c r="K6332">
        <v>77.86</v>
      </c>
      <c r="L6332">
        <v>1551.33</v>
      </c>
      <c r="M6332">
        <v>4</v>
      </c>
      <c r="N6332">
        <v>5</v>
      </c>
      <c r="O6332" t="s">
        <v>3</v>
      </c>
    </row>
    <row r="6333" spans="1:15" x14ac:dyDescent="0.35">
      <c r="A6333" t="s">
        <v>7090</v>
      </c>
      <c r="B6333" t="s">
        <v>7</v>
      </c>
      <c r="C6333">
        <v>36</v>
      </c>
      <c r="D6333" t="s">
        <v>3</v>
      </c>
      <c r="E6333" t="s">
        <v>3</v>
      </c>
      <c r="F6333" t="s">
        <v>4</v>
      </c>
      <c r="G6333">
        <v>18</v>
      </c>
      <c r="H6333" t="s">
        <v>16</v>
      </c>
      <c r="I6333" t="s">
        <v>10</v>
      </c>
      <c r="J6333" t="s">
        <v>34</v>
      </c>
      <c r="K6333">
        <v>77.86</v>
      </c>
      <c r="L6333">
        <v>1398.39</v>
      </c>
      <c r="M6333">
        <v>4</v>
      </c>
      <c r="N6333">
        <v>3</v>
      </c>
      <c r="O6333" t="s">
        <v>3</v>
      </c>
    </row>
    <row r="6334" spans="1:15" x14ac:dyDescent="0.35">
      <c r="A6334" t="s">
        <v>6844</v>
      </c>
      <c r="B6334" t="s">
        <v>7</v>
      </c>
      <c r="C6334">
        <v>55</v>
      </c>
      <c r="D6334" t="s">
        <v>3</v>
      </c>
      <c r="E6334" t="s">
        <v>4</v>
      </c>
      <c r="F6334" t="s">
        <v>3</v>
      </c>
      <c r="G6334">
        <v>19</v>
      </c>
      <c r="H6334" t="s">
        <v>14</v>
      </c>
      <c r="I6334" t="s">
        <v>11</v>
      </c>
      <c r="J6334" t="s">
        <v>40</v>
      </c>
      <c r="K6334">
        <v>77.89</v>
      </c>
      <c r="L6334">
        <v>1466.25</v>
      </c>
      <c r="M6334">
        <v>7</v>
      </c>
      <c r="N6334">
        <v>3</v>
      </c>
      <c r="O6334" t="s">
        <v>4</v>
      </c>
    </row>
    <row r="6335" spans="1:15" x14ac:dyDescent="0.35">
      <c r="A6335" t="s">
        <v>5159</v>
      </c>
      <c r="B6335" t="s">
        <v>8</v>
      </c>
      <c r="C6335">
        <v>73</v>
      </c>
      <c r="D6335" t="s">
        <v>3</v>
      </c>
      <c r="E6335" t="s">
        <v>4</v>
      </c>
      <c r="F6335" t="s">
        <v>3</v>
      </c>
      <c r="G6335">
        <v>31</v>
      </c>
      <c r="H6335" t="s">
        <v>14</v>
      </c>
      <c r="I6335" t="s">
        <v>11</v>
      </c>
      <c r="J6335" t="s">
        <v>44</v>
      </c>
      <c r="K6335">
        <v>77.900000000000006</v>
      </c>
      <c r="L6335">
        <v>2405.2399999999998</v>
      </c>
      <c r="M6335">
        <v>3</v>
      </c>
      <c r="N6335">
        <v>6</v>
      </c>
      <c r="O6335" t="s">
        <v>3</v>
      </c>
    </row>
    <row r="6336" spans="1:15" x14ac:dyDescent="0.35">
      <c r="A6336" t="s">
        <v>5430</v>
      </c>
      <c r="B6336" t="s">
        <v>7</v>
      </c>
      <c r="C6336">
        <v>50</v>
      </c>
      <c r="D6336" t="s">
        <v>3</v>
      </c>
      <c r="E6336" t="s">
        <v>4</v>
      </c>
      <c r="F6336" t="s">
        <v>3</v>
      </c>
      <c r="G6336">
        <v>8</v>
      </c>
      <c r="H6336" t="s">
        <v>15</v>
      </c>
      <c r="I6336" t="s">
        <v>10</v>
      </c>
      <c r="J6336" t="s">
        <v>44</v>
      </c>
      <c r="K6336">
        <v>77.900000000000006</v>
      </c>
      <c r="L6336">
        <v>608.51</v>
      </c>
      <c r="M6336">
        <v>1</v>
      </c>
      <c r="N6336">
        <v>3</v>
      </c>
      <c r="O6336" t="s">
        <v>3</v>
      </c>
    </row>
    <row r="6337" spans="1:15" x14ac:dyDescent="0.35">
      <c r="A6337" t="s">
        <v>691</v>
      </c>
      <c r="B6337" t="s">
        <v>8</v>
      </c>
      <c r="C6337">
        <v>60</v>
      </c>
      <c r="D6337" t="s">
        <v>4</v>
      </c>
      <c r="E6337" t="s">
        <v>4</v>
      </c>
      <c r="F6337" t="s">
        <v>3</v>
      </c>
      <c r="G6337">
        <v>29</v>
      </c>
      <c r="H6337" t="s">
        <v>14</v>
      </c>
      <c r="I6337" t="s">
        <v>11</v>
      </c>
      <c r="J6337" t="s">
        <v>44</v>
      </c>
      <c r="K6337">
        <v>77.91</v>
      </c>
      <c r="L6337">
        <v>2243.65</v>
      </c>
      <c r="M6337">
        <v>3</v>
      </c>
      <c r="N6337">
        <v>8</v>
      </c>
      <c r="O6337" t="s">
        <v>3</v>
      </c>
    </row>
    <row r="6338" spans="1:15" x14ac:dyDescent="0.35">
      <c r="A6338" t="s">
        <v>3440</v>
      </c>
      <c r="B6338" t="s">
        <v>8</v>
      </c>
      <c r="C6338">
        <v>51</v>
      </c>
      <c r="D6338" t="s">
        <v>3</v>
      </c>
      <c r="E6338" t="s">
        <v>4</v>
      </c>
      <c r="F6338" t="s">
        <v>4</v>
      </c>
      <c r="G6338">
        <v>42</v>
      </c>
      <c r="H6338" t="s">
        <v>14</v>
      </c>
      <c r="I6338" t="s">
        <v>10</v>
      </c>
      <c r="J6338" t="s">
        <v>34</v>
      </c>
      <c r="K6338">
        <v>77.91</v>
      </c>
      <c r="L6338">
        <v>3268.68</v>
      </c>
      <c r="M6338">
        <v>6</v>
      </c>
      <c r="N6338">
        <v>4</v>
      </c>
      <c r="O6338" t="s">
        <v>4</v>
      </c>
    </row>
    <row r="6339" spans="1:15" x14ac:dyDescent="0.35">
      <c r="A6339" t="s">
        <v>1032</v>
      </c>
      <c r="B6339" t="s">
        <v>8</v>
      </c>
      <c r="C6339">
        <v>19</v>
      </c>
      <c r="D6339" t="s">
        <v>3</v>
      </c>
      <c r="E6339" t="s">
        <v>4</v>
      </c>
      <c r="F6339" t="s">
        <v>3</v>
      </c>
      <c r="G6339">
        <v>67</v>
      </c>
      <c r="H6339" t="s">
        <v>14</v>
      </c>
      <c r="I6339" t="s">
        <v>11</v>
      </c>
      <c r="J6339" t="s">
        <v>34</v>
      </c>
      <c r="K6339">
        <v>77.95</v>
      </c>
      <c r="L6339">
        <v>5205</v>
      </c>
      <c r="M6339">
        <v>6</v>
      </c>
      <c r="N6339">
        <v>3</v>
      </c>
      <c r="O6339" t="s">
        <v>4</v>
      </c>
    </row>
    <row r="6340" spans="1:15" x14ac:dyDescent="0.35">
      <c r="A6340" t="s">
        <v>1993</v>
      </c>
      <c r="B6340" t="s">
        <v>8</v>
      </c>
      <c r="C6340">
        <v>29</v>
      </c>
      <c r="D6340" t="s">
        <v>3</v>
      </c>
      <c r="E6340" t="s">
        <v>3</v>
      </c>
      <c r="F6340" t="s">
        <v>3</v>
      </c>
      <c r="G6340">
        <v>24</v>
      </c>
      <c r="H6340" t="s">
        <v>16</v>
      </c>
      <c r="I6340" t="s">
        <v>11</v>
      </c>
      <c r="J6340" t="s">
        <v>40</v>
      </c>
      <c r="K6340">
        <v>77.959999999999994</v>
      </c>
      <c r="L6340">
        <v>1874.11</v>
      </c>
      <c r="M6340">
        <v>4</v>
      </c>
      <c r="N6340">
        <v>1</v>
      </c>
      <c r="O6340" t="s">
        <v>3</v>
      </c>
    </row>
    <row r="6341" spans="1:15" x14ac:dyDescent="0.35">
      <c r="A6341" t="s">
        <v>270</v>
      </c>
      <c r="B6341" t="s">
        <v>7</v>
      </c>
      <c r="C6341">
        <v>73</v>
      </c>
      <c r="D6341" t="s">
        <v>4</v>
      </c>
      <c r="E6341" t="s">
        <v>3</v>
      </c>
      <c r="F6341" t="s">
        <v>4</v>
      </c>
      <c r="G6341">
        <v>43</v>
      </c>
      <c r="H6341" t="s">
        <v>15</v>
      </c>
      <c r="I6341" t="s">
        <v>11</v>
      </c>
      <c r="J6341" t="s">
        <v>34</v>
      </c>
      <c r="K6341">
        <v>78.010000000000005</v>
      </c>
      <c r="L6341">
        <v>3348.27</v>
      </c>
      <c r="M6341">
        <v>0</v>
      </c>
      <c r="N6341">
        <v>3</v>
      </c>
      <c r="O6341" t="s">
        <v>3</v>
      </c>
    </row>
    <row r="6342" spans="1:15" x14ac:dyDescent="0.35">
      <c r="A6342" t="s">
        <v>3443</v>
      </c>
      <c r="B6342" t="s">
        <v>7</v>
      </c>
      <c r="C6342">
        <v>66</v>
      </c>
      <c r="D6342" t="s">
        <v>4</v>
      </c>
      <c r="E6342" t="s">
        <v>3</v>
      </c>
      <c r="F6342" t="s">
        <v>4</v>
      </c>
      <c r="G6342">
        <v>57</v>
      </c>
      <c r="H6342" t="s">
        <v>16</v>
      </c>
      <c r="I6342" t="s">
        <v>11</v>
      </c>
      <c r="J6342" t="s">
        <v>44</v>
      </c>
      <c r="K6342">
        <v>78.02</v>
      </c>
      <c r="L6342">
        <v>4437.84</v>
      </c>
      <c r="M6342">
        <v>0</v>
      </c>
      <c r="N6342">
        <v>10</v>
      </c>
      <c r="O6342" t="s">
        <v>3</v>
      </c>
    </row>
    <row r="6343" spans="1:15" x14ac:dyDescent="0.35">
      <c r="A6343" t="s">
        <v>1167</v>
      </c>
      <c r="B6343" t="s">
        <v>8</v>
      </c>
      <c r="C6343">
        <v>71</v>
      </c>
      <c r="D6343" t="s">
        <v>4</v>
      </c>
      <c r="E6343" t="s">
        <v>4</v>
      </c>
      <c r="F6343" t="s">
        <v>3</v>
      </c>
      <c r="G6343">
        <v>19</v>
      </c>
      <c r="H6343" t="s">
        <v>15</v>
      </c>
      <c r="I6343" t="s">
        <v>10</v>
      </c>
      <c r="J6343" t="s">
        <v>40</v>
      </c>
      <c r="K6343">
        <v>78.03</v>
      </c>
      <c r="L6343">
        <v>1493.13</v>
      </c>
      <c r="M6343">
        <v>0</v>
      </c>
      <c r="N6343">
        <v>2</v>
      </c>
      <c r="O6343" t="s">
        <v>3</v>
      </c>
    </row>
    <row r="6344" spans="1:15" x14ac:dyDescent="0.35">
      <c r="A6344" t="s">
        <v>3407</v>
      </c>
      <c r="B6344" t="s">
        <v>8</v>
      </c>
      <c r="C6344">
        <v>28</v>
      </c>
      <c r="D6344" t="s">
        <v>3</v>
      </c>
      <c r="E6344" t="s">
        <v>3</v>
      </c>
      <c r="F6344" t="s">
        <v>4</v>
      </c>
      <c r="G6344">
        <v>20</v>
      </c>
      <c r="H6344" t="s">
        <v>14</v>
      </c>
      <c r="I6344" t="s">
        <v>10</v>
      </c>
      <c r="J6344" t="s">
        <v>34</v>
      </c>
      <c r="K6344">
        <v>78.03</v>
      </c>
      <c r="L6344">
        <v>1557.68</v>
      </c>
      <c r="M6344">
        <v>7</v>
      </c>
      <c r="N6344">
        <v>5</v>
      </c>
      <c r="O6344" t="s">
        <v>3</v>
      </c>
    </row>
    <row r="6345" spans="1:15" x14ac:dyDescent="0.35">
      <c r="A6345" t="s">
        <v>3183</v>
      </c>
      <c r="B6345" t="s">
        <v>8</v>
      </c>
      <c r="C6345">
        <v>24</v>
      </c>
      <c r="D6345" t="s">
        <v>3</v>
      </c>
      <c r="E6345" t="s">
        <v>3</v>
      </c>
      <c r="F6345" t="s">
        <v>3</v>
      </c>
      <c r="G6345">
        <v>5</v>
      </c>
      <c r="H6345" t="s">
        <v>14</v>
      </c>
      <c r="I6345" t="s">
        <v>11</v>
      </c>
      <c r="J6345" t="s">
        <v>40</v>
      </c>
      <c r="K6345">
        <v>78.05</v>
      </c>
      <c r="L6345">
        <v>399.89</v>
      </c>
      <c r="M6345">
        <v>6</v>
      </c>
      <c r="N6345">
        <v>9</v>
      </c>
      <c r="O6345" t="s">
        <v>3</v>
      </c>
    </row>
    <row r="6346" spans="1:15" x14ac:dyDescent="0.35">
      <c r="A6346" t="s">
        <v>7164</v>
      </c>
      <c r="B6346" t="s">
        <v>8</v>
      </c>
      <c r="C6346">
        <v>60</v>
      </c>
      <c r="D6346" t="s">
        <v>3</v>
      </c>
      <c r="E6346" t="s">
        <v>3</v>
      </c>
      <c r="F6346" t="s">
        <v>3</v>
      </c>
      <c r="G6346">
        <v>54</v>
      </c>
      <c r="H6346" t="s">
        <v>14</v>
      </c>
      <c r="I6346" t="s">
        <v>11</v>
      </c>
      <c r="J6346" t="s">
        <v>32</v>
      </c>
      <c r="K6346">
        <v>78.06</v>
      </c>
      <c r="L6346">
        <v>4195.9399999999996</v>
      </c>
      <c r="M6346">
        <v>3</v>
      </c>
      <c r="N6346">
        <v>3</v>
      </c>
      <c r="O6346" t="s">
        <v>3</v>
      </c>
    </row>
    <row r="6347" spans="1:15" x14ac:dyDescent="0.35">
      <c r="A6347" t="s">
        <v>6983</v>
      </c>
      <c r="B6347" t="s">
        <v>8</v>
      </c>
      <c r="C6347">
        <v>21</v>
      </c>
      <c r="D6347" t="s">
        <v>3</v>
      </c>
      <c r="E6347" t="s">
        <v>3</v>
      </c>
      <c r="F6347" t="s">
        <v>4</v>
      </c>
      <c r="G6347">
        <v>27</v>
      </c>
      <c r="H6347" t="s">
        <v>14</v>
      </c>
      <c r="I6347" t="s">
        <v>10</v>
      </c>
      <c r="J6347" t="s">
        <v>32</v>
      </c>
      <c r="K6347">
        <v>78.069999999999993</v>
      </c>
      <c r="L6347">
        <v>2094.5</v>
      </c>
      <c r="M6347">
        <v>3</v>
      </c>
      <c r="N6347">
        <v>1</v>
      </c>
      <c r="O6347" t="s">
        <v>3</v>
      </c>
    </row>
    <row r="6348" spans="1:15" x14ac:dyDescent="0.35">
      <c r="A6348" t="s">
        <v>9366</v>
      </c>
      <c r="B6348" t="s">
        <v>8</v>
      </c>
      <c r="C6348">
        <v>64</v>
      </c>
      <c r="D6348" t="s">
        <v>3</v>
      </c>
      <c r="E6348" t="s">
        <v>4</v>
      </c>
      <c r="F6348" t="s">
        <v>3</v>
      </c>
      <c r="G6348">
        <v>51</v>
      </c>
      <c r="H6348" t="s">
        <v>14</v>
      </c>
      <c r="I6348" t="s">
        <v>10</v>
      </c>
      <c r="J6348" t="s">
        <v>34</v>
      </c>
      <c r="K6348">
        <v>78.08</v>
      </c>
      <c r="L6348">
        <v>3967.64</v>
      </c>
      <c r="M6348">
        <v>4</v>
      </c>
      <c r="N6348">
        <v>9</v>
      </c>
      <c r="O6348" t="s">
        <v>3</v>
      </c>
    </row>
    <row r="6349" spans="1:15" x14ac:dyDescent="0.35">
      <c r="A6349" t="s">
        <v>5359</v>
      </c>
      <c r="B6349" t="s">
        <v>7</v>
      </c>
      <c r="C6349">
        <v>31</v>
      </c>
      <c r="D6349" t="s">
        <v>3</v>
      </c>
      <c r="E6349" t="s">
        <v>4</v>
      </c>
      <c r="F6349" t="s">
        <v>3</v>
      </c>
      <c r="G6349">
        <v>3</v>
      </c>
      <c r="H6349" t="s">
        <v>15</v>
      </c>
      <c r="I6349" t="s">
        <v>10</v>
      </c>
      <c r="J6349" t="s">
        <v>34</v>
      </c>
      <c r="K6349">
        <v>78.13</v>
      </c>
      <c r="L6349">
        <v>248.89</v>
      </c>
      <c r="M6349">
        <v>3</v>
      </c>
      <c r="N6349">
        <v>2</v>
      </c>
      <c r="O6349" t="s">
        <v>3</v>
      </c>
    </row>
    <row r="6350" spans="1:15" x14ac:dyDescent="0.35">
      <c r="A6350" t="s">
        <v>1968</v>
      </c>
      <c r="B6350" t="s">
        <v>8</v>
      </c>
      <c r="C6350">
        <v>47</v>
      </c>
      <c r="D6350" t="s">
        <v>3</v>
      </c>
      <c r="E6350" t="s">
        <v>3</v>
      </c>
      <c r="F6350" t="s">
        <v>3</v>
      </c>
      <c r="G6350">
        <v>63</v>
      </c>
      <c r="H6350" t="s">
        <v>15</v>
      </c>
      <c r="I6350" t="s">
        <v>11</v>
      </c>
      <c r="J6350" t="s">
        <v>40</v>
      </c>
      <c r="K6350">
        <v>78.150000000000006</v>
      </c>
      <c r="L6350">
        <v>4920.53</v>
      </c>
      <c r="M6350">
        <v>4</v>
      </c>
      <c r="N6350">
        <v>9</v>
      </c>
      <c r="O6350" t="s">
        <v>3</v>
      </c>
    </row>
    <row r="6351" spans="1:15" x14ac:dyDescent="0.35">
      <c r="A6351" t="s">
        <v>6037</v>
      </c>
      <c r="B6351" t="s">
        <v>8</v>
      </c>
      <c r="C6351">
        <v>66</v>
      </c>
      <c r="D6351" t="s">
        <v>4</v>
      </c>
      <c r="E6351" t="s">
        <v>3</v>
      </c>
      <c r="F6351" t="s">
        <v>4</v>
      </c>
      <c r="G6351">
        <v>60</v>
      </c>
      <c r="H6351" t="s">
        <v>14</v>
      </c>
      <c r="I6351" t="s">
        <v>11</v>
      </c>
      <c r="J6351" t="s">
        <v>34</v>
      </c>
      <c r="K6351">
        <v>78.150000000000006</v>
      </c>
      <c r="L6351">
        <v>4681.87</v>
      </c>
      <c r="M6351">
        <v>8</v>
      </c>
      <c r="N6351">
        <v>10</v>
      </c>
      <c r="O6351" t="s">
        <v>3</v>
      </c>
    </row>
    <row r="6352" spans="1:15" x14ac:dyDescent="0.35">
      <c r="A6352" t="s">
        <v>9379</v>
      </c>
      <c r="B6352" t="s">
        <v>8</v>
      </c>
      <c r="C6352">
        <v>53</v>
      </c>
      <c r="D6352" t="s">
        <v>3</v>
      </c>
      <c r="E6352" t="s">
        <v>3</v>
      </c>
      <c r="F6352" t="s">
        <v>4</v>
      </c>
      <c r="G6352">
        <v>20</v>
      </c>
      <c r="H6352" t="s">
        <v>14</v>
      </c>
      <c r="I6352" t="s">
        <v>11</v>
      </c>
      <c r="J6352" t="s">
        <v>44</v>
      </c>
      <c r="K6352">
        <v>78.150000000000006</v>
      </c>
      <c r="L6352">
        <v>1578.02</v>
      </c>
      <c r="M6352">
        <v>1</v>
      </c>
      <c r="N6352">
        <v>2</v>
      </c>
      <c r="O6352" t="s">
        <v>3</v>
      </c>
    </row>
    <row r="6353" spans="1:15" x14ac:dyDescent="0.35">
      <c r="A6353" t="s">
        <v>7889</v>
      </c>
      <c r="B6353" t="s">
        <v>8</v>
      </c>
      <c r="C6353">
        <v>44</v>
      </c>
      <c r="D6353" t="s">
        <v>3</v>
      </c>
      <c r="E6353" t="s">
        <v>4</v>
      </c>
      <c r="F6353" t="s">
        <v>4</v>
      </c>
      <c r="G6353">
        <v>63</v>
      </c>
      <c r="H6353" t="s">
        <v>15</v>
      </c>
      <c r="I6353" t="s">
        <v>11</v>
      </c>
      <c r="J6353" t="s">
        <v>34</v>
      </c>
      <c r="K6353">
        <v>78.16</v>
      </c>
      <c r="L6353">
        <v>4910.33</v>
      </c>
      <c r="M6353">
        <v>0</v>
      </c>
      <c r="N6353">
        <v>10</v>
      </c>
      <c r="O6353" t="s">
        <v>3</v>
      </c>
    </row>
    <row r="6354" spans="1:15" x14ac:dyDescent="0.35">
      <c r="A6354" t="s">
        <v>1657</v>
      </c>
      <c r="B6354" t="s">
        <v>7</v>
      </c>
      <c r="C6354">
        <v>65</v>
      </c>
      <c r="D6354" t="s">
        <v>3</v>
      </c>
      <c r="E6354" t="s">
        <v>4</v>
      </c>
      <c r="F6354" t="s">
        <v>3</v>
      </c>
      <c r="G6354">
        <v>8</v>
      </c>
      <c r="H6354" t="s">
        <v>14</v>
      </c>
      <c r="I6354" t="s">
        <v>11</v>
      </c>
      <c r="J6354" t="s">
        <v>34</v>
      </c>
      <c r="K6354">
        <v>78.2</v>
      </c>
      <c r="L6354">
        <v>609.53</v>
      </c>
      <c r="M6354">
        <v>1</v>
      </c>
      <c r="N6354">
        <v>6</v>
      </c>
      <c r="O6354" t="s">
        <v>3</v>
      </c>
    </row>
    <row r="6355" spans="1:15" x14ac:dyDescent="0.35">
      <c r="A6355" t="s">
        <v>2683</v>
      </c>
      <c r="B6355" t="s">
        <v>7</v>
      </c>
      <c r="C6355">
        <v>46</v>
      </c>
      <c r="D6355" t="s">
        <v>3</v>
      </c>
      <c r="E6355" t="s">
        <v>4</v>
      </c>
      <c r="F6355" t="s">
        <v>4</v>
      </c>
      <c r="G6355">
        <v>35</v>
      </c>
      <c r="H6355" t="s">
        <v>15</v>
      </c>
      <c r="I6355" t="s">
        <v>10</v>
      </c>
      <c r="J6355" t="s">
        <v>32</v>
      </c>
      <c r="K6355">
        <v>78.2</v>
      </c>
      <c r="L6355">
        <v>2745.11</v>
      </c>
      <c r="M6355">
        <v>4</v>
      </c>
      <c r="N6355">
        <v>1</v>
      </c>
      <c r="O6355" t="s">
        <v>3</v>
      </c>
    </row>
    <row r="6356" spans="1:15" x14ac:dyDescent="0.35">
      <c r="A6356" t="s">
        <v>3951</v>
      </c>
      <c r="B6356" t="s">
        <v>7</v>
      </c>
      <c r="C6356">
        <v>67</v>
      </c>
      <c r="D6356" t="s">
        <v>4</v>
      </c>
      <c r="E6356" t="s">
        <v>3</v>
      </c>
      <c r="F6356" t="s">
        <v>4</v>
      </c>
      <c r="G6356">
        <v>41</v>
      </c>
      <c r="H6356" t="s">
        <v>14</v>
      </c>
      <c r="I6356" t="s">
        <v>11</v>
      </c>
      <c r="J6356" t="s">
        <v>40</v>
      </c>
      <c r="K6356">
        <v>78.2</v>
      </c>
      <c r="L6356">
        <v>3202.83</v>
      </c>
      <c r="M6356">
        <v>7</v>
      </c>
      <c r="N6356">
        <v>9</v>
      </c>
      <c r="O6356" t="s">
        <v>3</v>
      </c>
    </row>
    <row r="6357" spans="1:15" x14ac:dyDescent="0.35">
      <c r="A6357" t="s">
        <v>764</v>
      </c>
      <c r="B6357" t="s">
        <v>8</v>
      </c>
      <c r="C6357">
        <v>52</v>
      </c>
      <c r="D6357" t="s">
        <v>3</v>
      </c>
      <c r="E6357" t="s">
        <v>4</v>
      </c>
      <c r="F6357" t="s">
        <v>4</v>
      </c>
      <c r="G6357">
        <v>46</v>
      </c>
      <c r="H6357" t="s">
        <v>14</v>
      </c>
      <c r="I6357" t="s">
        <v>10</v>
      </c>
      <c r="J6357" t="s">
        <v>34</v>
      </c>
      <c r="K6357">
        <v>78.209999999999994</v>
      </c>
      <c r="L6357">
        <v>3616.17</v>
      </c>
      <c r="M6357">
        <v>1</v>
      </c>
      <c r="N6357">
        <v>10</v>
      </c>
      <c r="O6357" t="s">
        <v>3</v>
      </c>
    </row>
    <row r="6358" spans="1:15" x14ac:dyDescent="0.35">
      <c r="A6358" t="s">
        <v>1001</v>
      </c>
      <c r="B6358" t="s">
        <v>7</v>
      </c>
      <c r="C6358">
        <v>29</v>
      </c>
      <c r="D6358" t="s">
        <v>3</v>
      </c>
      <c r="E6358" t="s">
        <v>3</v>
      </c>
      <c r="F6358" t="s">
        <v>3</v>
      </c>
      <c r="G6358">
        <v>36</v>
      </c>
      <c r="H6358" t="s">
        <v>15</v>
      </c>
      <c r="I6358" t="s">
        <v>10</v>
      </c>
      <c r="J6358" t="s">
        <v>32</v>
      </c>
      <c r="K6358">
        <v>78.22</v>
      </c>
      <c r="L6358">
        <v>2826.48</v>
      </c>
      <c r="M6358">
        <v>6</v>
      </c>
      <c r="N6358">
        <v>4</v>
      </c>
      <c r="O6358" t="s">
        <v>4</v>
      </c>
    </row>
    <row r="6359" spans="1:15" x14ac:dyDescent="0.35">
      <c r="A6359" t="s">
        <v>1114</v>
      </c>
      <c r="B6359" t="s">
        <v>8</v>
      </c>
      <c r="C6359">
        <v>26</v>
      </c>
      <c r="D6359" t="s">
        <v>3</v>
      </c>
      <c r="E6359" t="s">
        <v>3</v>
      </c>
      <c r="F6359" t="s">
        <v>3</v>
      </c>
      <c r="G6359">
        <v>41</v>
      </c>
      <c r="H6359" t="s">
        <v>14</v>
      </c>
      <c r="I6359" t="s">
        <v>10</v>
      </c>
      <c r="J6359" t="s">
        <v>32</v>
      </c>
      <c r="K6359">
        <v>78.22</v>
      </c>
      <c r="L6359">
        <v>3218</v>
      </c>
      <c r="M6359">
        <v>8</v>
      </c>
      <c r="N6359">
        <v>2</v>
      </c>
      <c r="O6359" t="s">
        <v>4</v>
      </c>
    </row>
    <row r="6360" spans="1:15" x14ac:dyDescent="0.35">
      <c r="A6360" t="s">
        <v>1941</v>
      </c>
      <c r="B6360" t="s">
        <v>8</v>
      </c>
      <c r="C6360">
        <v>72</v>
      </c>
      <c r="D6360" t="s">
        <v>4</v>
      </c>
      <c r="E6360" t="s">
        <v>4</v>
      </c>
      <c r="F6360" t="s">
        <v>4</v>
      </c>
      <c r="G6360">
        <v>40</v>
      </c>
      <c r="H6360" t="s">
        <v>14</v>
      </c>
      <c r="I6360" t="s">
        <v>11</v>
      </c>
      <c r="J6360" t="s">
        <v>34</v>
      </c>
      <c r="K6360">
        <v>78.239999999999995</v>
      </c>
      <c r="L6360">
        <v>3135.92</v>
      </c>
      <c r="M6360">
        <v>6</v>
      </c>
      <c r="N6360">
        <v>7</v>
      </c>
      <c r="O6360" t="s">
        <v>3</v>
      </c>
    </row>
    <row r="6361" spans="1:15" x14ac:dyDescent="0.35">
      <c r="A6361" t="s">
        <v>2000</v>
      </c>
      <c r="B6361" t="s">
        <v>8</v>
      </c>
      <c r="C6361">
        <v>52</v>
      </c>
      <c r="D6361" t="s">
        <v>3</v>
      </c>
      <c r="E6361" t="s">
        <v>4</v>
      </c>
      <c r="F6361" t="s">
        <v>4</v>
      </c>
      <c r="G6361">
        <v>43</v>
      </c>
      <c r="H6361" t="s">
        <v>16</v>
      </c>
      <c r="I6361" t="s">
        <v>11</v>
      </c>
      <c r="J6361" t="s">
        <v>32</v>
      </c>
      <c r="K6361">
        <v>78.25</v>
      </c>
      <c r="L6361">
        <v>3364.22</v>
      </c>
      <c r="M6361">
        <v>2</v>
      </c>
      <c r="N6361">
        <v>5</v>
      </c>
      <c r="O6361" t="s">
        <v>3</v>
      </c>
    </row>
    <row r="6362" spans="1:15" x14ac:dyDescent="0.35">
      <c r="A6362" t="s">
        <v>4125</v>
      </c>
      <c r="B6362" t="s">
        <v>8</v>
      </c>
      <c r="C6362">
        <v>37</v>
      </c>
      <c r="D6362" t="s">
        <v>3</v>
      </c>
      <c r="E6362" t="s">
        <v>3</v>
      </c>
      <c r="F6362" t="s">
        <v>4</v>
      </c>
      <c r="G6362">
        <v>34</v>
      </c>
      <c r="H6362" t="s">
        <v>16</v>
      </c>
      <c r="I6362" t="s">
        <v>11</v>
      </c>
      <c r="J6362" t="s">
        <v>40</v>
      </c>
      <c r="K6362">
        <v>78.25</v>
      </c>
      <c r="L6362">
        <v>2652.41</v>
      </c>
      <c r="M6362">
        <v>6</v>
      </c>
      <c r="N6362">
        <v>1</v>
      </c>
      <c r="O6362" t="s">
        <v>4</v>
      </c>
    </row>
    <row r="6363" spans="1:15" x14ac:dyDescent="0.35">
      <c r="A6363" t="s">
        <v>9220</v>
      </c>
      <c r="B6363" t="s">
        <v>8</v>
      </c>
      <c r="C6363">
        <v>48</v>
      </c>
      <c r="D6363" t="s">
        <v>3</v>
      </c>
      <c r="E6363" t="s">
        <v>3</v>
      </c>
      <c r="F6363" t="s">
        <v>3</v>
      </c>
      <c r="G6363">
        <v>50</v>
      </c>
      <c r="H6363" t="s">
        <v>15</v>
      </c>
      <c r="I6363" t="s">
        <v>10</v>
      </c>
      <c r="J6363" t="s">
        <v>34</v>
      </c>
      <c r="K6363">
        <v>78.260000000000005</v>
      </c>
      <c r="L6363">
        <v>3909.38</v>
      </c>
      <c r="M6363">
        <v>8</v>
      </c>
      <c r="N6363">
        <v>8</v>
      </c>
      <c r="O6363" t="s">
        <v>3</v>
      </c>
    </row>
    <row r="6364" spans="1:15" x14ac:dyDescent="0.35">
      <c r="A6364" t="s">
        <v>527</v>
      </c>
      <c r="B6364" t="s">
        <v>7</v>
      </c>
      <c r="C6364">
        <v>52</v>
      </c>
      <c r="D6364" t="s">
        <v>3</v>
      </c>
      <c r="E6364" t="s">
        <v>3</v>
      </c>
      <c r="F6364" t="s">
        <v>3</v>
      </c>
      <c r="G6364">
        <v>16</v>
      </c>
      <c r="H6364" t="s">
        <v>14</v>
      </c>
      <c r="I6364" t="s">
        <v>11</v>
      </c>
      <c r="J6364" t="s">
        <v>40</v>
      </c>
      <c r="K6364">
        <v>78.28</v>
      </c>
      <c r="L6364">
        <v>1258.47</v>
      </c>
      <c r="M6364">
        <v>7</v>
      </c>
      <c r="N6364">
        <v>5</v>
      </c>
      <c r="O6364" t="s">
        <v>4</v>
      </c>
    </row>
    <row r="6365" spans="1:15" x14ac:dyDescent="0.35">
      <c r="A6365" t="s">
        <v>653</v>
      </c>
      <c r="B6365" t="s">
        <v>8</v>
      </c>
      <c r="C6365">
        <v>39</v>
      </c>
      <c r="D6365" t="s">
        <v>3</v>
      </c>
      <c r="E6365" t="s">
        <v>3</v>
      </c>
      <c r="F6365" t="s">
        <v>3</v>
      </c>
      <c r="G6365">
        <v>11</v>
      </c>
      <c r="H6365" t="s">
        <v>15</v>
      </c>
      <c r="I6365" t="s">
        <v>10</v>
      </c>
      <c r="J6365" t="s">
        <v>34</v>
      </c>
      <c r="K6365">
        <v>78.28</v>
      </c>
      <c r="L6365">
        <v>858.62</v>
      </c>
      <c r="M6365">
        <v>5</v>
      </c>
      <c r="N6365">
        <v>8</v>
      </c>
      <c r="O6365" t="s">
        <v>3</v>
      </c>
    </row>
    <row r="6366" spans="1:15" x14ac:dyDescent="0.35">
      <c r="A6366" t="s">
        <v>120</v>
      </c>
      <c r="B6366" t="s">
        <v>7</v>
      </c>
      <c r="C6366">
        <v>57</v>
      </c>
      <c r="D6366" t="s">
        <v>3</v>
      </c>
      <c r="E6366" t="s">
        <v>4</v>
      </c>
      <c r="F6366" t="s">
        <v>3</v>
      </c>
      <c r="G6366">
        <v>67</v>
      </c>
      <c r="H6366" t="s">
        <v>14</v>
      </c>
      <c r="I6366" t="s">
        <v>11</v>
      </c>
      <c r="J6366" t="s">
        <v>40</v>
      </c>
      <c r="K6366">
        <v>78.290000000000006</v>
      </c>
      <c r="L6366">
        <v>5229.6899999999996</v>
      </c>
      <c r="M6366">
        <v>1</v>
      </c>
      <c r="N6366">
        <v>6</v>
      </c>
      <c r="O6366" t="s">
        <v>3</v>
      </c>
    </row>
    <row r="6367" spans="1:15" x14ac:dyDescent="0.35">
      <c r="A6367" t="s">
        <v>3614</v>
      </c>
      <c r="B6367" t="s">
        <v>7</v>
      </c>
      <c r="C6367">
        <v>48</v>
      </c>
      <c r="D6367" t="s">
        <v>3</v>
      </c>
      <c r="E6367" t="s">
        <v>3</v>
      </c>
      <c r="F6367" t="s">
        <v>4</v>
      </c>
      <c r="G6367">
        <v>24</v>
      </c>
      <c r="H6367" t="s">
        <v>14</v>
      </c>
      <c r="I6367" t="s">
        <v>11</v>
      </c>
      <c r="J6367" t="s">
        <v>44</v>
      </c>
      <c r="K6367">
        <v>78.290000000000006</v>
      </c>
      <c r="L6367">
        <v>1872.72</v>
      </c>
      <c r="M6367">
        <v>4</v>
      </c>
      <c r="N6367">
        <v>1</v>
      </c>
      <c r="O6367" t="s">
        <v>3</v>
      </c>
    </row>
    <row r="6368" spans="1:15" x14ac:dyDescent="0.35">
      <c r="A6368" t="s">
        <v>5310</v>
      </c>
      <c r="B6368" t="s">
        <v>7</v>
      </c>
      <c r="C6368">
        <v>39</v>
      </c>
      <c r="D6368" t="s">
        <v>3</v>
      </c>
      <c r="E6368" t="s">
        <v>3</v>
      </c>
      <c r="F6368" t="s">
        <v>3</v>
      </c>
      <c r="G6368">
        <v>9</v>
      </c>
      <c r="H6368" t="s">
        <v>14</v>
      </c>
      <c r="I6368" t="s">
        <v>11</v>
      </c>
      <c r="J6368" t="s">
        <v>32</v>
      </c>
      <c r="K6368">
        <v>78.3</v>
      </c>
      <c r="L6368">
        <v>697.34</v>
      </c>
      <c r="M6368">
        <v>7</v>
      </c>
      <c r="N6368">
        <v>9</v>
      </c>
      <c r="O6368" t="s">
        <v>3</v>
      </c>
    </row>
    <row r="6369" spans="1:15" x14ac:dyDescent="0.35">
      <c r="A6369" t="s">
        <v>5553</v>
      </c>
      <c r="B6369" t="s">
        <v>8</v>
      </c>
      <c r="C6369">
        <v>37</v>
      </c>
      <c r="D6369" t="s">
        <v>3</v>
      </c>
      <c r="E6369" t="s">
        <v>4</v>
      </c>
      <c r="F6369" t="s">
        <v>3</v>
      </c>
      <c r="G6369">
        <v>71</v>
      </c>
      <c r="H6369" t="s">
        <v>15</v>
      </c>
      <c r="I6369" t="s">
        <v>11</v>
      </c>
      <c r="J6369" t="s">
        <v>32</v>
      </c>
      <c r="K6369">
        <v>78.3</v>
      </c>
      <c r="L6369">
        <v>5558.77</v>
      </c>
      <c r="M6369">
        <v>6</v>
      </c>
      <c r="N6369">
        <v>4</v>
      </c>
      <c r="O6369" t="s">
        <v>4</v>
      </c>
    </row>
    <row r="6370" spans="1:15" x14ac:dyDescent="0.35">
      <c r="A6370" t="s">
        <v>4866</v>
      </c>
      <c r="B6370" t="s">
        <v>7</v>
      </c>
      <c r="C6370">
        <v>53</v>
      </c>
      <c r="D6370" t="s">
        <v>3</v>
      </c>
      <c r="E6370" t="s">
        <v>4</v>
      </c>
      <c r="F6370" t="s">
        <v>3</v>
      </c>
      <c r="G6370">
        <v>42</v>
      </c>
      <c r="H6370" t="s">
        <v>14</v>
      </c>
      <c r="I6370" t="s">
        <v>10</v>
      </c>
      <c r="J6370" t="s">
        <v>34</v>
      </c>
      <c r="K6370">
        <v>78.31</v>
      </c>
      <c r="L6370">
        <v>3300.32</v>
      </c>
      <c r="M6370">
        <v>6</v>
      </c>
      <c r="N6370">
        <v>10</v>
      </c>
      <c r="O6370" t="s">
        <v>3</v>
      </c>
    </row>
    <row r="6371" spans="1:15" x14ac:dyDescent="0.35">
      <c r="A6371" t="s">
        <v>1100</v>
      </c>
      <c r="B6371" t="s">
        <v>8</v>
      </c>
      <c r="C6371">
        <v>69</v>
      </c>
      <c r="D6371" t="s">
        <v>3</v>
      </c>
      <c r="E6371" t="s">
        <v>4</v>
      </c>
      <c r="F6371" t="s">
        <v>3</v>
      </c>
      <c r="G6371">
        <v>16</v>
      </c>
      <c r="H6371" t="s">
        <v>14</v>
      </c>
      <c r="I6371" t="s">
        <v>10</v>
      </c>
      <c r="J6371" t="s">
        <v>40</v>
      </c>
      <c r="K6371">
        <v>78.33</v>
      </c>
      <c r="L6371">
        <v>1264.26</v>
      </c>
      <c r="M6371">
        <v>1</v>
      </c>
      <c r="N6371">
        <v>1</v>
      </c>
      <c r="O6371" t="s">
        <v>4</v>
      </c>
    </row>
    <row r="6372" spans="1:15" x14ac:dyDescent="0.35">
      <c r="A6372" t="s">
        <v>1209</v>
      </c>
      <c r="B6372" t="s">
        <v>7</v>
      </c>
      <c r="C6372">
        <v>63</v>
      </c>
      <c r="D6372" t="s">
        <v>4</v>
      </c>
      <c r="E6372" t="s">
        <v>3</v>
      </c>
      <c r="F6372" t="s">
        <v>3</v>
      </c>
      <c r="G6372">
        <v>11</v>
      </c>
      <c r="H6372" t="s">
        <v>14</v>
      </c>
      <c r="I6372" t="s">
        <v>11</v>
      </c>
      <c r="J6372" t="s">
        <v>32</v>
      </c>
      <c r="K6372">
        <v>78.34</v>
      </c>
      <c r="L6372">
        <v>873.23</v>
      </c>
      <c r="M6372">
        <v>0</v>
      </c>
      <c r="N6372">
        <v>7</v>
      </c>
      <c r="O6372" t="s">
        <v>3</v>
      </c>
    </row>
    <row r="6373" spans="1:15" x14ac:dyDescent="0.35">
      <c r="A6373" t="s">
        <v>4268</v>
      </c>
      <c r="B6373" t="s">
        <v>8</v>
      </c>
      <c r="C6373">
        <v>66</v>
      </c>
      <c r="D6373" t="s">
        <v>3</v>
      </c>
      <c r="E6373" t="s">
        <v>3</v>
      </c>
      <c r="F6373" t="s">
        <v>3</v>
      </c>
      <c r="G6373">
        <v>53</v>
      </c>
      <c r="H6373" t="s">
        <v>14</v>
      </c>
      <c r="I6373" t="s">
        <v>10</v>
      </c>
      <c r="J6373" t="s">
        <v>40</v>
      </c>
      <c r="K6373">
        <v>78.34</v>
      </c>
      <c r="L6373">
        <v>4145.79</v>
      </c>
      <c r="M6373">
        <v>3</v>
      </c>
      <c r="N6373">
        <v>1</v>
      </c>
      <c r="O6373" t="s">
        <v>3</v>
      </c>
    </row>
    <row r="6374" spans="1:15" x14ac:dyDescent="0.35">
      <c r="A6374" t="s">
        <v>9324</v>
      </c>
      <c r="B6374" t="s">
        <v>8</v>
      </c>
      <c r="C6374">
        <v>67</v>
      </c>
      <c r="D6374" t="s">
        <v>4</v>
      </c>
      <c r="E6374" t="s">
        <v>4</v>
      </c>
      <c r="F6374" t="s">
        <v>3</v>
      </c>
      <c r="G6374">
        <v>17</v>
      </c>
      <c r="H6374" t="s">
        <v>14</v>
      </c>
      <c r="I6374" t="s">
        <v>10</v>
      </c>
      <c r="J6374" t="s">
        <v>34</v>
      </c>
      <c r="K6374">
        <v>78.36</v>
      </c>
      <c r="L6374">
        <v>1339.01</v>
      </c>
      <c r="M6374">
        <v>6</v>
      </c>
      <c r="N6374">
        <v>4</v>
      </c>
      <c r="O6374" t="s">
        <v>4</v>
      </c>
    </row>
    <row r="6375" spans="1:15" x14ac:dyDescent="0.35">
      <c r="A6375" t="s">
        <v>5631</v>
      </c>
      <c r="B6375" t="s">
        <v>8</v>
      </c>
      <c r="C6375">
        <v>50</v>
      </c>
      <c r="D6375" t="s">
        <v>3</v>
      </c>
      <c r="E6375" t="s">
        <v>3</v>
      </c>
      <c r="F6375" t="s">
        <v>4</v>
      </c>
      <c r="G6375">
        <v>49</v>
      </c>
      <c r="H6375" t="s">
        <v>14</v>
      </c>
      <c r="I6375" t="s">
        <v>11</v>
      </c>
      <c r="J6375" t="s">
        <v>40</v>
      </c>
      <c r="K6375">
        <v>78.38</v>
      </c>
      <c r="L6375">
        <v>3820.92</v>
      </c>
      <c r="M6375">
        <v>2</v>
      </c>
      <c r="N6375">
        <v>8</v>
      </c>
      <c r="O6375" t="s">
        <v>3</v>
      </c>
    </row>
    <row r="6376" spans="1:15" x14ac:dyDescent="0.35">
      <c r="A6376" t="s">
        <v>3338</v>
      </c>
      <c r="B6376" t="s">
        <v>7</v>
      </c>
      <c r="C6376">
        <v>56</v>
      </c>
      <c r="D6376" t="s">
        <v>3</v>
      </c>
      <c r="E6376" t="s">
        <v>3</v>
      </c>
      <c r="F6376" t="s">
        <v>3</v>
      </c>
      <c r="G6376">
        <v>48</v>
      </c>
      <c r="H6376" t="s">
        <v>14</v>
      </c>
      <c r="I6376" t="s">
        <v>11</v>
      </c>
      <c r="J6376" t="s">
        <v>34</v>
      </c>
      <c r="K6376">
        <v>78.39</v>
      </c>
      <c r="L6376">
        <v>3753.72</v>
      </c>
      <c r="M6376">
        <v>8</v>
      </c>
      <c r="N6376">
        <v>1</v>
      </c>
      <c r="O6376" t="s">
        <v>4</v>
      </c>
    </row>
    <row r="6377" spans="1:15" x14ac:dyDescent="0.35">
      <c r="A6377" t="s">
        <v>6248</v>
      </c>
      <c r="B6377" t="s">
        <v>7</v>
      </c>
      <c r="C6377">
        <v>38</v>
      </c>
      <c r="D6377" t="s">
        <v>3</v>
      </c>
      <c r="E6377" t="s">
        <v>3</v>
      </c>
      <c r="F6377" t="s">
        <v>4</v>
      </c>
      <c r="G6377">
        <v>10</v>
      </c>
      <c r="H6377" t="s">
        <v>15</v>
      </c>
      <c r="I6377" t="s">
        <v>10</v>
      </c>
      <c r="J6377" t="s">
        <v>32</v>
      </c>
      <c r="K6377">
        <v>78.39</v>
      </c>
      <c r="L6377">
        <v>769.38</v>
      </c>
      <c r="M6377">
        <v>6</v>
      </c>
      <c r="N6377">
        <v>7</v>
      </c>
      <c r="O6377" t="s">
        <v>3</v>
      </c>
    </row>
    <row r="6378" spans="1:15" x14ac:dyDescent="0.35">
      <c r="A6378" t="s">
        <v>4108</v>
      </c>
      <c r="B6378" t="s">
        <v>7</v>
      </c>
      <c r="C6378">
        <v>71</v>
      </c>
      <c r="D6378" t="s">
        <v>4</v>
      </c>
      <c r="E6378" t="s">
        <v>4</v>
      </c>
      <c r="F6378" t="s">
        <v>3</v>
      </c>
      <c r="G6378">
        <v>58</v>
      </c>
      <c r="H6378" t="s">
        <v>16</v>
      </c>
      <c r="I6378" t="s">
        <v>10</v>
      </c>
      <c r="J6378" t="s">
        <v>44</v>
      </c>
      <c r="K6378">
        <v>78.42</v>
      </c>
      <c r="L6378">
        <v>4534.93</v>
      </c>
      <c r="M6378">
        <v>6</v>
      </c>
      <c r="N6378">
        <v>3</v>
      </c>
      <c r="O6378" t="s">
        <v>4</v>
      </c>
    </row>
    <row r="6379" spans="1:15" x14ac:dyDescent="0.35">
      <c r="A6379" t="s">
        <v>7191</v>
      </c>
      <c r="B6379" t="s">
        <v>7</v>
      </c>
      <c r="C6379">
        <v>72</v>
      </c>
      <c r="D6379" t="s">
        <v>4</v>
      </c>
      <c r="E6379" t="s">
        <v>4</v>
      </c>
      <c r="F6379" t="s">
        <v>4</v>
      </c>
      <c r="G6379">
        <v>24</v>
      </c>
      <c r="H6379" t="s">
        <v>14</v>
      </c>
      <c r="I6379" t="s">
        <v>11</v>
      </c>
      <c r="J6379" t="s">
        <v>32</v>
      </c>
      <c r="K6379">
        <v>78.430000000000007</v>
      </c>
      <c r="L6379">
        <v>1879.54</v>
      </c>
      <c r="M6379">
        <v>4</v>
      </c>
      <c r="N6379">
        <v>4</v>
      </c>
      <c r="O6379" t="s">
        <v>3</v>
      </c>
    </row>
    <row r="6380" spans="1:15" x14ac:dyDescent="0.35">
      <c r="A6380" t="s">
        <v>5407</v>
      </c>
      <c r="B6380" t="s">
        <v>7</v>
      </c>
      <c r="C6380">
        <v>21</v>
      </c>
      <c r="D6380" t="s">
        <v>3</v>
      </c>
      <c r="E6380" t="s">
        <v>3</v>
      </c>
      <c r="F6380" t="s">
        <v>4</v>
      </c>
      <c r="G6380">
        <v>15</v>
      </c>
      <c r="H6380" t="s">
        <v>15</v>
      </c>
      <c r="I6380" t="s">
        <v>11</v>
      </c>
      <c r="J6380" t="s">
        <v>40</v>
      </c>
      <c r="K6380">
        <v>78.44</v>
      </c>
      <c r="L6380">
        <v>1189</v>
      </c>
      <c r="M6380">
        <v>8</v>
      </c>
      <c r="N6380">
        <v>4</v>
      </c>
      <c r="O6380" t="s">
        <v>4</v>
      </c>
    </row>
    <row r="6381" spans="1:15" x14ac:dyDescent="0.35">
      <c r="A6381" t="s">
        <v>2566</v>
      </c>
      <c r="B6381" t="s">
        <v>7</v>
      </c>
      <c r="C6381">
        <v>53</v>
      </c>
      <c r="D6381" t="s">
        <v>3</v>
      </c>
      <c r="E6381" t="s">
        <v>4</v>
      </c>
      <c r="F6381" t="s">
        <v>4</v>
      </c>
      <c r="G6381">
        <v>60</v>
      </c>
      <c r="H6381" t="s">
        <v>14</v>
      </c>
      <c r="I6381" t="s">
        <v>11</v>
      </c>
      <c r="J6381" t="s">
        <v>40</v>
      </c>
      <c r="K6381">
        <v>78.45</v>
      </c>
      <c r="L6381">
        <v>4721.9399999999996</v>
      </c>
      <c r="M6381">
        <v>1</v>
      </c>
      <c r="N6381">
        <v>5</v>
      </c>
      <c r="O6381" t="s">
        <v>3</v>
      </c>
    </row>
    <row r="6382" spans="1:15" x14ac:dyDescent="0.35">
      <c r="A6382" t="s">
        <v>8712</v>
      </c>
      <c r="B6382" t="s">
        <v>7</v>
      </c>
      <c r="C6382">
        <v>40</v>
      </c>
      <c r="D6382" t="s">
        <v>3</v>
      </c>
      <c r="E6382" t="s">
        <v>3</v>
      </c>
      <c r="F6382" t="s">
        <v>3</v>
      </c>
      <c r="G6382">
        <v>46</v>
      </c>
      <c r="H6382" t="s">
        <v>16</v>
      </c>
      <c r="I6382" t="s">
        <v>10</v>
      </c>
      <c r="J6382" t="s">
        <v>32</v>
      </c>
      <c r="K6382">
        <v>78.45</v>
      </c>
      <c r="L6382">
        <v>3622.12</v>
      </c>
      <c r="M6382">
        <v>2</v>
      </c>
      <c r="N6382">
        <v>10</v>
      </c>
      <c r="O6382" t="s">
        <v>3</v>
      </c>
    </row>
    <row r="6383" spans="1:15" x14ac:dyDescent="0.35">
      <c r="A6383" t="s">
        <v>2412</v>
      </c>
      <c r="B6383" t="s">
        <v>8</v>
      </c>
      <c r="C6383">
        <v>75</v>
      </c>
      <c r="D6383" t="s">
        <v>3</v>
      </c>
      <c r="E6383" t="s">
        <v>4</v>
      </c>
      <c r="F6383" t="s">
        <v>3</v>
      </c>
      <c r="G6383">
        <v>60</v>
      </c>
      <c r="H6383" t="s">
        <v>15</v>
      </c>
      <c r="I6383" t="s">
        <v>11</v>
      </c>
      <c r="J6383" t="s">
        <v>34</v>
      </c>
      <c r="K6383">
        <v>78.47</v>
      </c>
      <c r="L6383">
        <v>4715.97</v>
      </c>
      <c r="M6383">
        <v>2</v>
      </c>
      <c r="N6383">
        <v>10</v>
      </c>
      <c r="O6383" t="s">
        <v>3</v>
      </c>
    </row>
    <row r="6384" spans="1:15" x14ac:dyDescent="0.35">
      <c r="A6384" t="s">
        <v>2564</v>
      </c>
      <c r="B6384" t="s">
        <v>8</v>
      </c>
      <c r="C6384">
        <v>65</v>
      </c>
      <c r="D6384" t="s">
        <v>4</v>
      </c>
      <c r="E6384" t="s">
        <v>4</v>
      </c>
      <c r="F6384" t="s">
        <v>4</v>
      </c>
      <c r="G6384">
        <v>10</v>
      </c>
      <c r="H6384" t="s">
        <v>14</v>
      </c>
      <c r="I6384" t="s">
        <v>10</v>
      </c>
      <c r="J6384" t="s">
        <v>34</v>
      </c>
      <c r="K6384">
        <v>78.47</v>
      </c>
      <c r="L6384">
        <v>796.43</v>
      </c>
      <c r="M6384">
        <v>6</v>
      </c>
      <c r="N6384">
        <v>5</v>
      </c>
      <c r="O6384" t="s">
        <v>4</v>
      </c>
    </row>
    <row r="6385" spans="1:15" x14ac:dyDescent="0.35">
      <c r="A6385" t="s">
        <v>2725</v>
      </c>
      <c r="B6385" t="s">
        <v>8</v>
      </c>
      <c r="C6385">
        <v>33</v>
      </c>
      <c r="D6385" t="s">
        <v>3</v>
      </c>
      <c r="E6385" t="s">
        <v>3</v>
      </c>
      <c r="F6385" t="s">
        <v>3</v>
      </c>
      <c r="G6385">
        <v>11</v>
      </c>
      <c r="H6385" t="s">
        <v>14</v>
      </c>
      <c r="I6385" t="s">
        <v>11</v>
      </c>
      <c r="J6385" t="s">
        <v>34</v>
      </c>
      <c r="K6385">
        <v>78.47</v>
      </c>
      <c r="L6385">
        <v>866.96</v>
      </c>
      <c r="M6385">
        <v>5</v>
      </c>
      <c r="N6385">
        <v>9</v>
      </c>
      <c r="O6385" t="s">
        <v>3</v>
      </c>
    </row>
    <row r="6386" spans="1:15" x14ac:dyDescent="0.35">
      <c r="A6386" t="s">
        <v>6300</v>
      </c>
      <c r="B6386" t="s">
        <v>7</v>
      </c>
      <c r="C6386">
        <v>24</v>
      </c>
      <c r="D6386" t="s">
        <v>3</v>
      </c>
      <c r="E6386" t="s">
        <v>3</v>
      </c>
      <c r="F6386" t="s">
        <v>3</v>
      </c>
      <c r="G6386">
        <v>19</v>
      </c>
      <c r="H6386" t="s">
        <v>16</v>
      </c>
      <c r="I6386" t="s">
        <v>11</v>
      </c>
      <c r="J6386" t="s">
        <v>44</v>
      </c>
      <c r="K6386">
        <v>78.48</v>
      </c>
      <c r="L6386">
        <v>1500.33</v>
      </c>
      <c r="M6386">
        <v>7</v>
      </c>
      <c r="N6386">
        <v>5</v>
      </c>
      <c r="O6386" t="s">
        <v>3</v>
      </c>
    </row>
    <row r="6387" spans="1:15" x14ac:dyDescent="0.35">
      <c r="A6387" t="s">
        <v>9435</v>
      </c>
      <c r="B6387" t="s">
        <v>7</v>
      </c>
      <c r="C6387">
        <v>46</v>
      </c>
      <c r="D6387" t="s">
        <v>3</v>
      </c>
      <c r="E6387" t="s">
        <v>4</v>
      </c>
      <c r="F6387" t="s">
        <v>4</v>
      </c>
      <c r="G6387">
        <v>53</v>
      </c>
      <c r="H6387" t="s">
        <v>14</v>
      </c>
      <c r="I6387" t="s">
        <v>11</v>
      </c>
      <c r="J6387" t="s">
        <v>32</v>
      </c>
      <c r="K6387">
        <v>78.5</v>
      </c>
      <c r="L6387">
        <v>4169.3100000000004</v>
      </c>
      <c r="M6387">
        <v>0</v>
      </c>
      <c r="N6387">
        <v>6</v>
      </c>
      <c r="O6387" t="s">
        <v>3</v>
      </c>
    </row>
    <row r="6388" spans="1:15" x14ac:dyDescent="0.35">
      <c r="A6388" t="s">
        <v>9953</v>
      </c>
      <c r="B6388" t="s">
        <v>8</v>
      </c>
      <c r="C6388">
        <v>66</v>
      </c>
      <c r="D6388" t="s">
        <v>4</v>
      </c>
      <c r="E6388" t="s">
        <v>3</v>
      </c>
      <c r="F6388" t="s">
        <v>3</v>
      </c>
      <c r="G6388">
        <v>8</v>
      </c>
      <c r="H6388" t="s">
        <v>14</v>
      </c>
      <c r="I6388" t="s">
        <v>10</v>
      </c>
      <c r="J6388" t="s">
        <v>32</v>
      </c>
      <c r="K6388">
        <v>78.510000000000005</v>
      </c>
      <c r="L6388">
        <v>632.73</v>
      </c>
      <c r="M6388">
        <v>5</v>
      </c>
      <c r="N6388">
        <v>2</v>
      </c>
      <c r="O6388" t="s">
        <v>4</v>
      </c>
    </row>
    <row r="6389" spans="1:15" x14ac:dyDescent="0.35">
      <c r="A6389" t="s">
        <v>2503</v>
      </c>
      <c r="B6389" t="s">
        <v>8</v>
      </c>
      <c r="C6389">
        <v>48</v>
      </c>
      <c r="D6389" t="s">
        <v>3</v>
      </c>
      <c r="E6389" t="s">
        <v>4</v>
      </c>
      <c r="F6389" t="s">
        <v>4</v>
      </c>
      <c r="G6389">
        <v>22</v>
      </c>
      <c r="H6389" t="s">
        <v>14</v>
      </c>
      <c r="I6389" t="s">
        <v>10</v>
      </c>
      <c r="J6389" t="s">
        <v>44</v>
      </c>
      <c r="K6389">
        <v>78.53</v>
      </c>
      <c r="L6389">
        <v>1737.83</v>
      </c>
      <c r="M6389">
        <v>3</v>
      </c>
      <c r="N6389">
        <v>7</v>
      </c>
      <c r="O6389" t="s">
        <v>3</v>
      </c>
    </row>
    <row r="6390" spans="1:15" x14ac:dyDescent="0.35">
      <c r="A6390" t="s">
        <v>1703</v>
      </c>
      <c r="B6390" t="s">
        <v>7</v>
      </c>
      <c r="C6390">
        <v>64</v>
      </c>
      <c r="D6390" t="s">
        <v>4</v>
      </c>
      <c r="E6390" t="s">
        <v>3</v>
      </c>
      <c r="F6390" t="s">
        <v>3</v>
      </c>
      <c r="G6390">
        <v>67</v>
      </c>
      <c r="H6390" t="s">
        <v>14</v>
      </c>
      <c r="I6390" t="s">
        <v>10</v>
      </c>
      <c r="J6390" t="s">
        <v>34</v>
      </c>
      <c r="K6390">
        <v>78.540000000000006</v>
      </c>
      <c r="L6390">
        <v>5262.54</v>
      </c>
      <c r="M6390">
        <v>2</v>
      </c>
      <c r="N6390">
        <v>1</v>
      </c>
      <c r="O6390" t="s">
        <v>3</v>
      </c>
    </row>
    <row r="6391" spans="1:15" x14ac:dyDescent="0.35">
      <c r="A6391" t="s">
        <v>2033</v>
      </c>
      <c r="B6391" t="s">
        <v>8</v>
      </c>
      <c r="C6391">
        <v>22</v>
      </c>
      <c r="D6391" t="s">
        <v>3</v>
      </c>
      <c r="E6391" t="s">
        <v>4</v>
      </c>
      <c r="F6391" t="s">
        <v>4</v>
      </c>
      <c r="G6391">
        <v>61</v>
      </c>
      <c r="H6391" t="s">
        <v>14</v>
      </c>
      <c r="I6391" t="s">
        <v>11</v>
      </c>
      <c r="J6391" t="s">
        <v>40</v>
      </c>
      <c r="K6391">
        <v>78.55</v>
      </c>
      <c r="L6391">
        <v>4805.16</v>
      </c>
      <c r="M6391">
        <v>3</v>
      </c>
      <c r="N6391">
        <v>6</v>
      </c>
      <c r="O6391" t="s">
        <v>3</v>
      </c>
    </row>
    <row r="6392" spans="1:15" x14ac:dyDescent="0.35">
      <c r="A6392" t="s">
        <v>3294</v>
      </c>
      <c r="B6392" t="s">
        <v>8</v>
      </c>
      <c r="C6392">
        <v>38</v>
      </c>
      <c r="D6392" t="s">
        <v>3</v>
      </c>
      <c r="E6392" t="s">
        <v>3</v>
      </c>
      <c r="F6392" t="s">
        <v>3</v>
      </c>
      <c r="G6392">
        <v>1</v>
      </c>
      <c r="H6392" t="s">
        <v>15</v>
      </c>
      <c r="I6392" t="s">
        <v>11</v>
      </c>
      <c r="J6392" t="s">
        <v>32</v>
      </c>
      <c r="K6392">
        <v>78.55</v>
      </c>
      <c r="L6392">
        <v>76.290000000000006</v>
      </c>
      <c r="M6392">
        <v>2</v>
      </c>
      <c r="N6392">
        <v>6</v>
      </c>
      <c r="O6392" t="s">
        <v>3</v>
      </c>
    </row>
    <row r="6393" spans="1:15" x14ac:dyDescent="0.35">
      <c r="A6393" t="s">
        <v>9079</v>
      </c>
      <c r="B6393" t="s">
        <v>7</v>
      </c>
      <c r="C6393">
        <v>45</v>
      </c>
      <c r="D6393" t="s">
        <v>3</v>
      </c>
      <c r="E6393" t="s">
        <v>3</v>
      </c>
      <c r="F6393" t="s">
        <v>4</v>
      </c>
      <c r="G6393">
        <v>67</v>
      </c>
      <c r="H6393" t="s">
        <v>14</v>
      </c>
      <c r="I6393" t="s">
        <v>11</v>
      </c>
      <c r="J6393" t="s">
        <v>34</v>
      </c>
      <c r="K6393">
        <v>78.55</v>
      </c>
      <c r="L6393">
        <v>5262.37</v>
      </c>
      <c r="M6393">
        <v>4</v>
      </c>
      <c r="N6393">
        <v>6</v>
      </c>
      <c r="O6393" t="s">
        <v>3</v>
      </c>
    </row>
    <row r="6394" spans="1:15" x14ac:dyDescent="0.35">
      <c r="A6394" t="s">
        <v>3905</v>
      </c>
      <c r="B6394" t="s">
        <v>8</v>
      </c>
      <c r="C6394">
        <v>32</v>
      </c>
      <c r="D6394" t="s">
        <v>3</v>
      </c>
      <c r="E6394" t="s">
        <v>4</v>
      </c>
      <c r="F6394" t="s">
        <v>3</v>
      </c>
      <c r="G6394">
        <v>18</v>
      </c>
      <c r="H6394" t="s">
        <v>14</v>
      </c>
      <c r="I6394" t="s">
        <v>11</v>
      </c>
      <c r="J6394" t="s">
        <v>44</v>
      </c>
      <c r="K6394">
        <v>78.569999999999993</v>
      </c>
      <c r="L6394">
        <v>1405.4</v>
      </c>
      <c r="M6394">
        <v>0</v>
      </c>
      <c r="N6394">
        <v>10</v>
      </c>
      <c r="O6394" t="s">
        <v>3</v>
      </c>
    </row>
    <row r="6395" spans="1:15" x14ac:dyDescent="0.35">
      <c r="A6395" t="s">
        <v>3940</v>
      </c>
      <c r="B6395" t="s">
        <v>8</v>
      </c>
      <c r="C6395">
        <v>20</v>
      </c>
      <c r="D6395" t="s">
        <v>3</v>
      </c>
      <c r="E6395" t="s">
        <v>4</v>
      </c>
      <c r="F6395" t="s">
        <v>3</v>
      </c>
      <c r="G6395">
        <v>49</v>
      </c>
      <c r="H6395" t="s">
        <v>16</v>
      </c>
      <c r="I6395" t="s">
        <v>11</v>
      </c>
      <c r="J6395" t="s">
        <v>44</v>
      </c>
      <c r="K6395">
        <v>78.569999999999993</v>
      </c>
      <c r="L6395">
        <v>3846.77</v>
      </c>
      <c r="M6395">
        <v>8</v>
      </c>
      <c r="N6395">
        <v>1</v>
      </c>
      <c r="O6395" t="s">
        <v>4</v>
      </c>
    </row>
    <row r="6396" spans="1:15" x14ac:dyDescent="0.35">
      <c r="A6396" t="s">
        <v>5872</v>
      </c>
      <c r="B6396" t="s">
        <v>7</v>
      </c>
      <c r="C6396">
        <v>39</v>
      </c>
      <c r="D6396" t="s">
        <v>3</v>
      </c>
      <c r="E6396" t="s">
        <v>4</v>
      </c>
      <c r="F6396" t="s">
        <v>3</v>
      </c>
      <c r="G6396">
        <v>13</v>
      </c>
      <c r="H6396" t="s">
        <v>14</v>
      </c>
      <c r="I6396" t="s">
        <v>11</v>
      </c>
      <c r="J6396" t="s">
        <v>34</v>
      </c>
      <c r="K6396">
        <v>78.569999999999993</v>
      </c>
      <c r="L6396">
        <v>1031.54</v>
      </c>
      <c r="M6396">
        <v>8</v>
      </c>
      <c r="N6396">
        <v>7</v>
      </c>
      <c r="O6396" t="s">
        <v>3</v>
      </c>
    </row>
    <row r="6397" spans="1:15" x14ac:dyDescent="0.35">
      <c r="A6397" t="s">
        <v>426</v>
      </c>
      <c r="B6397" t="s">
        <v>8</v>
      </c>
      <c r="C6397">
        <v>40</v>
      </c>
      <c r="D6397" t="s">
        <v>3</v>
      </c>
      <c r="E6397" t="s">
        <v>3</v>
      </c>
      <c r="F6397" t="s">
        <v>4</v>
      </c>
      <c r="G6397">
        <v>37</v>
      </c>
      <c r="H6397" t="s">
        <v>16</v>
      </c>
      <c r="I6397" t="s">
        <v>11</v>
      </c>
      <c r="J6397" t="s">
        <v>40</v>
      </c>
      <c r="K6397">
        <v>78.58</v>
      </c>
      <c r="L6397">
        <v>2889.37</v>
      </c>
      <c r="M6397">
        <v>1</v>
      </c>
      <c r="N6397">
        <v>10</v>
      </c>
      <c r="O6397" t="s">
        <v>3</v>
      </c>
    </row>
    <row r="6398" spans="1:15" x14ac:dyDescent="0.35">
      <c r="A6398" t="s">
        <v>1463</v>
      </c>
      <c r="B6398" t="s">
        <v>8</v>
      </c>
      <c r="C6398">
        <v>74</v>
      </c>
      <c r="D6398" t="s">
        <v>4</v>
      </c>
      <c r="E6398" t="s">
        <v>4</v>
      </c>
      <c r="F6398" t="s">
        <v>4</v>
      </c>
      <c r="G6398">
        <v>12</v>
      </c>
      <c r="H6398" t="s">
        <v>14</v>
      </c>
      <c r="I6398" t="s">
        <v>10</v>
      </c>
      <c r="J6398" t="s">
        <v>44</v>
      </c>
      <c r="K6398">
        <v>78.58</v>
      </c>
      <c r="L6398">
        <v>924.3</v>
      </c>
      <c r="M6398">
        <v>4</v>
      </c>
      <c r="N6398">
        <v>7</v>
      </c>
      <c r="O6398" t="s">
        <v>3</v>
      </c>
    </row>
    <row r="6399" spans="1:15" x14ac:dyDescent="0.35">
      <c r="A6399" t="s">
        <v>6159</v>
      </c>
      <c r="B6399" t="s">
        <v>8</v>
      </c>
      <c r="C6399">
        <v>64</v>
      </c>
      <c r="D6399" t="s">
        <v>4</v>
      </c>
      <c r="E6399" t="s">
        <v>3</v>
      </c>
      <c r="F6399" t="s">
        <v>3</v>
      </c>
      <c r="G6399">
        <v>67</v>
      </c>
      <c r="H6399" t="s">
        <v>15</v>
      </c>
      <c r="I6399" t="s">
        <v>10</v>
      </c>
      <c r="J6399" t="s">
        <v>34</v>
      </c>
      <c r="K6399">
        <v>78.59</v>
      </c>
      <c r="L6399">
        <v>5249.8</v>
      </c>
      <c r="M6399">
        <v>5</v>
      </c>
      <c r="N6399">
        <v>3</v>
      </c>
      <c r="O6399" t="s">
        <v>3</v>
      </c>
    </row>
    <row r="6400" spans="1:15" x14ac:dyDescent="0.35">
      <c r="A6400" t="s">
        <v>7859</v>
      </c>
      <c r="B6400" t="s">
        <v>7</v>
      </c>
      <c r="C6400">
        <v>65</v>
      </c>
      <c r="D6400" t="s">
        <v>4</v>
      </c>
      <c r="E6400" t="s">
        <v>4</v>
      </c>
      <c r="F6400" t="s">
        <v>3</v>
      </c>
      <c r="G6400">
        <v>54</v>
      </c>
      <c r="H6400" t="s">
        <v>15</v>
      </c>
      <c r="I6400" t="s">
        <v>11</v>
      </c>
      <c r="J6400" t="s">
        <v>34</v>
      </c>
      <c r="K6400">
        <v>78.59</v>
      </c>
      <c r="L6400">
        <v>4263.63</v>
      </c>
      <c r="M6400">
        <v>3</v>
      </c>
      <c r="N6400">
        <v>1</v>
      </c>
      <c r="O6400" t="s">
        <v>3</v>
      </c>
    </row>
    <row r="6401" spans="1:15" x14ac:dyDescent="0.35">
      <c r="A6401" t="s">
        <v>108</v>
      </c>
      <c r="B6401" t="s">
        <v>7</v>
      </c>
      <c r="C6401">
        <v>31</v>
      </c>
      <c r="D6401" t="s">
        <v>3</v>
      </c>
      <c r="E6401" t="s">
        <v>4</v>
      </c>
      <c r="F6401" t="s">
        <v>4</v>
      </c>
      <c r="G6401">
        <v>4</v>
      </c>
      <c r="H6401" t="s">
        <v>15</v>
      </c>
      <c r="I6401" t="s">
        <v>10</v>
      </c>
      <c r="J6401" t="s">
        <v>32</v>
      </c>
      <c r="K6401">
        <v>78.599999999999994</v>
      </c>
      <c r="L6401">
        <v>320.35000000000002</v>
      </c>
      <c r="M6401">
        <v>6</v>
      </c>
      <c r="N6401">
        <v>10</v>
      </c>
      <c r="O6401" t="s">
        <v>3</v>
      </c>
    </row>
    <row r="6402" spans="1:15" x14ac:dyDescent="0.35">
      <c r="A6402" t="s">
        <v>42</v>
      </c>
      <c r="B6402" t="s">
        <v>8</v>
      </c>
      <c r="C6402">
        <v>42</v>
      </c>
      <c r="D6402" t="s">
        <v>3</v>
      </c>
      <c r="E6402" t="s">
        <v>4</v>
      </c>
      <c r="F6402" t="s">
        <v>3</v>
      </c>
      <c r="G6402">
        <v>56</v>
      </c>
      <c r="H6402" t="s">
        <v>14</v>
      </c>
      <c r="I6402" t="s">
        <v>11</v>
      </c>
      <c r="J6402" t="s">
        <v>40</v>
      </c>
      <c r="K6402">
        <v>78.61</v>
      </c>
      <c r="L6402">
        <v>4416.6899999999996</v>
      </c>
      <c r="M6402">
        <v>3</v>
      </c>
      <c r="N6402">
        <v>6</v>
      </c>
      <c r="O6402" t="s">
        <v>3</v>
      </c>
    </row>
    <row r="6403" spans="1:15" x14ac:dyDescent="0.35">
      <c r="A6403" t="s">
        <v>6271</v>
      </c>
      <c r="B6403" t="s">
        <v>8</v>
      </c>
      <c r="C6403">
        <v>27</v>
      </c>
      <c r="D6403" t="s">
        <v>3</v>
      </c>
      <c r="E6403" t="s">
        <v>3</v>
      </c>
      <c r="F6403" t="s">
        <v>3</v>
      </c>
      <c r="G6403">
        <v>29</v>
      </c>
      <c r="H6403" t="s">
        <v>14</v>
      </c>
      <c r="I6403" t="s">
        <v>11</v>
      </c>
      <c r="J6403" t="s">
        <v>32</v>
      </c>
      <c r="K6403">
        <v>78.62</v>
      </c>
      <c r="L6403">
        <v>2285.59</v>
      </c>
      <c r="M6403">
        <v>8</v>
      </c>
      <c r="N6403">
        <v>1</v>
      </c>
      <c r="O6403" t="s">
        <v>4</v>
      </c>
    </row>
    <row r="6404" spans="1:15" x14ac:dyDescent="0.35">
      <c r="A6404" t="s">
        <v>10031</v>
      </c>
      <c r="B6404" t="s">
        <v>7</v>
      </c>
      <c r="C6404">
        <v>32</v>
      </c>
      <c r="D6404" t="s">
        <v>3</v>
      </c>
      <c r="E6404" t="s">
        <v>3</v>
      </c>
      <c r="F6404" t="s">
        <v>4</v>
      </c>
      <c r="G6404">
        <v>51</v>
      </c>
      <c r="H6404" t="s">
        <v>14</v>
      </c>
      <c r="I6404" t="s">
        <v>11</v>
      </c>
      <c r="J6404" t="s">
        <v>40</v>
      </c>
      <c r="K6404">
        <v>78.63</v>
      </c>
      <c r="L6404">
        <v>4007.26</v>
      </c>
      <c r="M6404">
        <v>6</v>
      </c>
      <c r="N6404">
        <v>6</v>
      </c>
      <c r="O6404" t="s">
        <v>3</v>
      </c>
    </row>
    <row r="6405" spans="1:15" x14ac:dyDescent="0.35">
      <c r="A6405" t="s">
        <v>3216</v>
      </c>
      <c r="B6405" t="s">
        <v>7</v>
      </c>
      <c r="C6405">
        <v>45</v>
      </c>
      <c r="D6405" t="s">
        <v>3</v>
      </c>
      <c r="E6405" t="s">
        <v>3</v>
      </c>
      <c r="F6405" t="s">
        <v>3</v>
      </c>
      <c r="G6405">
        <v>35</v>
      </c>
      <c r="H6405" t="s">
        <v>14</v>
      </c>
      <c r="I6405" t="s">
        <v>11</v>
      </c>
      <c r="J6405" t="s">
        <v>40</v>
      </c>
      <c r="K6405">
        <v>78.64</v>
      </c>
      <c r="L6405">
        <v>2734.91</v>
      </c>
      <c r="M6405">
        <v>7</v>
      </c>
      <c r="N6405">
        <v>10</v>
      </c>
      <c r="O6405" t="s">
        <v>3</v>
      </c>
    </row>
    <row r="6406" spans="1:15" x14ac:dyDescent="0.35">
      <c r="A6406" t="s">
        <v>4498</v>
      </c>
      <c r="B6406" t="s">
        <v>8</v>
      </c>
      <c r="C6406">
        <v>20</v>
      </c>
      <c r="D6406" t="s">
        <v>3</v>
      </c>
      <c r="E6406" t="s">
        <v>3</v>
      </c>
      <c r="F6406" t="s">
        <v>4</v>
      </c>
      <c r="G6406">
        <v>8</v>
      </c>
      <c r="H6406" t="s">
        <v>14</v>
      </c>
      <c r="I6406" t="s">
        <v>10</v>
      </c>
      <c r="J6406" t="s">
        <v>34</v>
      </c>
      <c r="K6406">
        <v>78.64</v>
      </c>
      <c r="L6406">
        <v>618.1</v>
      </c>
      <c r="M6406">
        <v>2</v>
      </c>
      <c r="N6406">
        <v>3</v>
      </c>
      <c r="O6406" t="s">
        <v>4</v>
      </c>
    </row>
    <row r="6407" spans="1:15" x14ac:dyDescent="0.35">
      <c r="A6407" t="s">
        <v>9667</v>
      </c>
      <c r="B6407" t="s">
        <v>8</v>
      </c>
      <c r="C6407">
        <v>31</v>
      </c>
      <c r="D6407" t="s">
        <v>3</v>
      </c>
      <c r="E6407" t="s">
        <v>4</v>
      </c>
      <c r="F6407" t="s">
        <v>3</v>
      </c>
      <c r="G6407">
        <v>10</v>
      </c>
      <c r="H6407" t="s">
        <v>15</v>
      </c>
      <c r="I6407" t="s">
        <v>10</v>
      </c>
      <c r="J6407" t="s">
        <v>34</v>
      </c>
      <c r="K6407">
        <v>78.64</v>
      </c>
      <c r="L6407">
        <v>806.08</v>
      </c>
      <c r="M6407">
        <v>8</v>
      </c>
      <c r="N6407">
        <v>5</v>
      </c>
      <c r="O6407" t="s">
        <v>3</v>
      </c>
    </row>
    <row r="6408" spans="1:15" x14ac:dyDescent="0.35">
      <c r="A6408" t="s">
        <v>8560</v>
      </c>
      <c r="B6408" t="s">
        <v>8</v>
      </c>
      <c r="C6408">
        <v>21</v>
      </c>
      <c r="D6408" t="s">
        <v>3</v>
      </c>
      <c r="E6408" t="s">
        <v>3</v>
      </c>
      <c r="F6408" t="s">
        <v>4</v>
      </c>
      <c r="G6408">
        <v>44</v>
      </c>
      <c r="H6408" t="s">
        <v>14</v>
      </c>
      <c r="I6408" t="s">
        <v>11</v>
      </c>
      <c r="J6408" t="s">
        <v>40</v>
      </c>
      <c r="K6408">
        <v>78.66</v>
      </c>
      <c r="L6408">
        <v>3447.6</v>
      </c>
      <c r="M6408">
        <v>7</v>
      </c>
      <c r="N6408">
        <v>7</v>
      </c>
      <c r="O6408" t="s">
        <v>3</v>
      </c>
    </row>
    <row r="6409" spans="1:15" x14ac:dyDescent="0.35">
      <c r="A6409" t="s">
        <v>676</v>
      </c>
      <c r="B6409" t="s">
        <v>8</v>
      </c>
      <c r="C6409">
        <v>29</v>
      </c>
      <c r="D6409" t="s">
        <v>3</v>
      </c>
      <c r="E6409" t="s">
        <v>3</v>
      </c>
      <c r="F6409" t="s">
        <v>3</v>
      </c>
      <c r="G6409">
        <v>70</v>
      </c>
      <c r="H6409" t="s">
        <v>16</v>
      </c>
      <c r="I6409" t="s">
        <v>10</v>
      </c>
      <c r="J6409" t="s">
        <v>32</v>
      </c>
      <c r="K6409">
        <v>78.67</v>
      </c>
      <c r="L6409">
        <v>5525.18</v>
      </c>
      <c r="M6409">
        <v>5</v>
      </c>
      <c r="N6409">
        <v>1</v>
      </c>
      <c r="O6409" t="s">
        <v>3</v>
      </c>
    </row>
    <row r="6410" spans="1:15" x14ac:dyDescent="0.35">
      <c r="A6410" t="s">
        <v>4143</v>
      </c>
      <c r="B6410" t="s">
        <v>7</v>
      </c>
      <c r="C6410">
        <v>56</v>
      </c>
      <c r="D6410" t="s">
        <v>3</v>
      </c>
      <c r="E6410" t="s">
        <v>4</v>
      </c>
      <c r="F6410" t="s">
        <v>3</v>
      </c>
      <c r="G6410">
        <v>45</v>
      </c>
      <c r="H6410" t="s">
        <v>14</v>
      </c>
      <c r="I6410" t="s">
        <v>11</v>
      </c>
      <c r="J6410" t="s">
        <v>34</v>
      </c>
      <c r="K6410">
        <v>78.67</v>
      </c>
      <c r="L6410">
        <v>3554.4</v>
      </c>
      <c r="M6410">
        <v>2</v>
      </c>
      <c r="N6410">
        <v>1</v>
      </c>
      <c r="O6410" t="s">
        <v>3</v>
      </c>
    </row>
    <row r="6411" spans="1:15" x14ac:dyDescent="0.35">
      <c r="A6411" t="s">
        <v>3140</v>
      </c>
      <c r="B6411" t="s">
        <v>8</v>
      </c>
      <c r="C6411">
        <v>24</v>
      </c>
      <c r="D6411" t="s">
        <v>3</v>
      </c>
      <c r="E6411" t="s">
        <v>3</v>
      </c>
      <c r="F6411" t="s">
        <v>4</v>
      </c>
      <c r="G6411">
        <v>40</v>
      </c>
      <c r="H6411" t="s">
        <v>14</v>
      </c>
      <c r="I6411" t="s">
        <v>10</v>
      </c>
      <c r="J6411" t="s">
        <v>34</v>
      </c>
      <c r="K6411">
        <v>78.69</v>
      </c>
      <c r="L6411">
        <v>3133.57</v>
      </c>
      <c r="M6411">
        <v>5</v>
      </c>
      <c r="N6411">
        <v>9</v>
      </c>
      <c r="O6411" t="s">
        <v>3</v>
      </c>
    </row>
    <row r="6412" spans="1:15" x14ac:dyDescent="0.35">
      <c r="A6412" t="s">
        <v>7445</v>
      </c>
      <c r="B6412" t="s">
        <v>7</v>
      </c>
      <c r="C6412">
        <v>64</v>
      </c>
      <c r="D6412" t="s">
        <v>3</v>
      </c>
      <c r="E6412" t="s">
        <v>4</v>
      </c>
      <c r="F6412" t="s">
        <v>3</v>
      </c>
      <c r="G6412">
        <v>9</v>
      </c>
      <c r="H6412" t="s">
        <v>16</v>
      </c>
      <c r="I6412" t="s">
        <v>11</v>
      </c>
      <c r="J6412" t="s">
        <v>34</v>
      </c>
      <c r="K6412">
        <v>78.7</v>
      </c>
      <c r="L6412">
        <v>708.19</v>
      </c>
      <c r="M6412">
        <v>6</v>
      </c>
      <c r="N6412">
        <v>3</v>
      </c>
      <c r="O6412" t="s">
        <v>4</v>
      </c>
    </row>
    <row r="6413" spans="1:15" x14ac:dyDescent="0.35">
      <c r="A6413" t="s">
        <v>7345</v>
      </c>
      <c r="B6413" t="s">
        <v>8</v>
      </c>
      <c r="C6413">
        <v>53</v>
      </c>
      <c r="D6413" t="s">
        <v>3</v>
      </c>
      <c r="E6413" t="s">
        <v>3</v>
      </c>
      <c r="F6413" t="s">
        <v>3</v>
      </c>
      <c r="G6413">
        <v>22</v>
      </c>
      <c r="H6413" t="s">
        <v>14</v>
      </c>
      <c r="I6413" t="s">
        <v>11</v>
      </c>
      <c r="J6413" t="s">
        <v>40</v>
      </c>
      <c r="K6413">
        <v>78.709999999999994</v>
      </c>
      <c r="L6413">
        <v>1714.03</v>
      </c>
      <c r="M6413">
        <v>7</v>
      </c>
      <c r="N6413">
        <v>8</v>
      </c>
      <c r="O6413" t="s">
        <v>3</v>
      </c>
    </row>
    <row r="6414" spans="1:15" x14ac:dyDescent="0.35">
      <c r="A6414" t="s">
        <v>9822</v>
      </c>
      <c r="B6414" t="s">
        <v>7</v>
      </c>
      <c r="C6414">
        <v>57</v>
      </c>
      <c r="D6414" t="s">
        <v>3</v>
      </c>
      <c r="E6414" t="s">
        <v>4</v>
      </c>
      <c r="F6414" t="s">
        <v>3</v>
      </c>
      <c r="G6414">
        <v>9</v>
      </c>
      <c r="H6414" t="s">
        <v>14</v>
      </c>
      <c r="I6414" t="s">
        <v>11</v>
      </c>
      <c r="J6414" t="s">
        <v>40</v>
      </c>
      <c r="K6414">
        <v>78.709999999999994</v>
      </c>
      <c r="L6414">
        <v>715.35</v>
      </c>
      <c r="M6414">
        <v>2</v>
      </c>
      <c r="N6414">
        <v>6</v>
      </c>
      <c r="O6414" t="s">
        <v>3</v>
      </c>
    </row>
    <row r="6415" spans="1:15" x14ac:dyDescent="0.35">
      <c r="A6415" t="s">
        <v>2139</v>
      </c>
      <c r="B6415" t="s">
        <v>8</v>
      </c>
      <c r="C6415">
        <v>57</v>
      </c>
      <c r="D6415" t="s">
        <v>3</v>
      </c>
      <c r="E6415" t="s">
        <v>4</v>
      </c>
      <c r="F6415" t="s">
        <v>3</v>
      </c>
      <c r="G6415">
        <v>67</v>
      </c>
      <c r="H6415" t="s">
        <v>15</v>
      </c>
      <c r="I6415" t="s">
        <v>10</v>
      </c>
      <c r="J6415" t="s">
        <v>32</v>
      </c>
      <c r="K6415">
        <v>78.72</v>
      </c>
      <c r="L6415">
        <v>5280.2</v>
      </c>
      <c r="M6415">
        <v>6</v>
      </c>
      <c r="N6415">
        <v>1</v>
      </c>
      <c r="O6415" t="s">
        <v>4</v>
      </c>
    </row>
    <row r="6416" spans="1:15" x14ac:dyDescent="0.35">
      <c r="A6416" t="s">
        <v>7896</v>
      </c>
      <c r="B6416" t="s">
        <v>8</v>
      </c>
      <c r="C6416">
        <v>51</v>
      </c>
      <c r="D6416" t="s">
        <v>3</v>
      </c>
      <c r="E6416" t="s">
        <v>4</v>
      </c>
      <c r="F6416" t="s">
        <v>3</v>
      </c>
      <c r="G6416">
        <v>28</v>
      </c>
      <c r="H6416" t="s">
        <v>15</v>
      </c>
      <c r="I6416" t="s">
        <v>10</v>
      </c>
      <c r="J6416" t="s">
        <v>40</v>
      </c>
      <c r="K6416">
        <v>78.72</v>
      </c>
      <c r="L6416">
        <v>2215.35</v>
      </c>
      <c r="M6416">
        <v>7</v>
      </c>
      <c r="N6416">
        <v>1</v>
      </c>
      <c r="O6416" t="s">
        <v>4</v>
      </c>
    </row>
    <row r="6417" spans="1:15" x14ac:dyDescent="0.35">
      <c r="A6417" t="s">
        <v>7659</v>
      </c>
      <c r="B6417" t="s">
        <v>7</v>
      </c>
      <c r="C6417">
        <v>46</v>
      </c>
      <c r="D6417" t="s">
        <v>3</v>
      </c>
      <c r="E6417" t="s">
        <v>4</v>
      </c>
      <c r="F6417" t="s">
        <v>3</v>
      </c>
      <c r="G6417">
        <v>45</v>
      </c>
      <c r="H6417" t="s">
        <v>14</v>
      </c>
      <c r="I6417" t="s">
        <v>10</v>
      </c>
      <c r="J6417" t="s">
        <v>34</v>
      </c>
      <c r="K6417">
        <v>78.739999999999995</v>
      </c>
      <c r="L6417">
        <v>3559.44</v>
      </c>
      <c r="M6417">
        <v>0</v>
      </c>
      <c r="N6417">
        <v>2</v>
      </c>
      <c r="O6417" t="s">
        <v>3</v>
      </c>
    </row>
    <row r="6418" spans="1:15" x14ac:dyDescent="0.35">
      <c r="A6418" t="s">
        <v>2236</v>
      </c>
      <c r="B6418" t="s">
        <v>8</v>
      </c>
      <c r="C6418">
        <v>58</v>
      </c>
      <c r="D6418" t="s">
        <v>3</v>
      </c>
      <c r="E6418" t="s">
        <v>4</v>
      </c>
      <c r="F6418" t="s">
        <v>4</v>
      </c>
      <c r="G6418">
        <v>28</v>
      </c>
      <c r="H6418" t="s">
        <v>15</v>
      </c>
      <c r="I6418" t="s">
        <v>11</v>
      </c>
      <c r="J6418" t="s">
        <v>34</v>
      </c>
      <c r="K6418">
        <v>78.760000000000005</v>
      </c>
      <c r="L6418">
        <v>2213.75</v>
      </c>
      <c r="M6418">
        <v>3</v>
      </c>
      <c r="N6418">
        <v>5</v>
      </c>
      <c r="O6418" t="s">
        <v>3</v>
      </c>
    </row>
    <row r="6419" spans="1:15" x14ac:dyDescent="0.35">
      <c r="A6419" t="s">
        <v>3578</v>
      </c>
      <c r="B6419" t="s">
        <v>8</v>
      </c>
      <c r="C6419">
        <v>54</v>
      </c>
      <c r="D6419" t="s">
        <v>3</v>
      </c>
      <c r="E6419" t="s">
        <v>4</v>
      </c>
      <c r="F6419" t="s">
        <v>4</v>
      </c>
      <c r="G6419">
        <v>63</v>
      </c>
      <c r="H6419" t="s">
        <v>16</v>
      </c>
      <c r="I6419" t="s">
        <v>10</v>
      </c>
      <c r="J6419" t="s">
        <v>32</v>
      </c>
      <c r="K6419">
        <v>78.760000000000005</v>
      </c>
      <c r="L6419">
        <v>4964.8599999999997</v>
      </c>
      <c r="M6419">
        <v>1</v>
      </c>
      <c r="N6419">
        <v>3</v>
      </c>
      <c r="O6419" t="s">
        <v>3</v>
      </c>
    </row>
    <row r="6420" spans="1:15" x14ac:dyDescent="0.35">
      <c r="A6420" t="s">
        <v>4802</v>
      </c>
      <c r="B6420" t="s">
        <v>7</v>
      </c>
      <c r="C6420">
        <v>68</v>
      </c>
      <c r="D6420" t="s">
        <v>3</v>
      </c>
      <c r="E6420" t="s">
        <v>4</v>
      </c>
      <c r="F6420" t="s">
        <v>4</v>
      </c>
      <c r="G6420">
        <v>18</v>
      </c>
      <c r="H6420" t="s">
        <v>14</v>
      </c>
      <c r="I6420" t="s">
        <v>11</v>
      </c>
      <c r="J6420" t="s">
        <v>40</v>
      </c>
      <c r="K6420">
        <v>78.77</v>
      </c>
      <c r="L6420">
        <v>1405.46</v>
      </c>
      <c r="M6420">
        <v>7</v>
      </c>
      <c r="N6420">
        <v>2</v>
      </c>
      <c r="O6420" t="s">
        <v>4</v>
      </c>
    </row>
    <row r="6421" spans="1:15" x14ac:dyDescent="0.35">
      <c r="A6421" t="s">
        <v>7073</v>
      </c>
      <c r="B6421" t="s">
        <v>8</v>
      </c>
      <c r="C6421">
        <v>49</v>
      </c>
      <c r="D6421" t="s">
        <v>3</v>
      </c>
      <c r="E6421" t="s">
        <v>3</v>
      </c>
      <c r="F6421" t="s">
        <v>3</v>
      </c>
      <c r="G6421">
        <v>40</v>
      </c>
      <c r="H6421" t="s">
        <v>16</v>
      </c>
      <c r="I6421" t="s">
        <v>11</v>
      </c>
      <c r="J6421" t="s">
        <v>40</v>
      </c>
      <c r="K6421">
        <v>78.77</v>
      </c>
      <c r="L6421">
        <v>3145.49</v>
      </c>
      <c r="M6421">
        <v>8</v>
      </c>
      <c r="N6421">
        <v>3</v>
      </c>
      <c r="O6421" t="s">
        <v>4</v>
      </c>
    </row>
    <row r="6422" spans="1:15" x14ac:dyDescent="0.35">
      <c r="A6422" t="s">
        <v>9166</v>
      </c>
      <c r="B6422" t="s">
        <v>8</v>
      </c>
      <c r="C6422">
        <v>40</v>
      </c>
      <c r="D6422" t="s">
        <v>3</v>
      </c>
      <c r="E6422" t="s">
        <v>4</v>
      </c>
      <c r="F6422" t="s">
        <v>4</v>
      </c>
      <c r="G6422">
        <v>70</v>
      </c>
      <c r="H6422" t="s">
        <v>15</v>
      </c>
      <c r="I6422" t="s">
        <v>10</v>
      </c>
      <c r="J6422" t="s">
        <v>32</v>
      </c>
      <c r="K6422">
        <v>78.77</v>
      </c>
      <c r="L6422">
        <v>5517.94</v>
      </c>
      <c r="M6422">
        <v>1</v>
      </c>
      <c r="N6422">
        <v>1</v>
      </c>
      <c r="O6422" t="s">
        <v>3</v>
      </c>
    </row>
    <row r="6423" spans="1:15" x14ac:dyDescent="0.35">
      <c r="A6423" t="s">
        <v>2291</v>
      </c>
      <c r="B6423" t="s">
        <v>7</v>
      </c>
      <c r="C6423">
        <v>53</v>
      </c>
      <c r="D6423" t="s">
        <v>3</v>
      </c>
      <c r="E6423" t="s">
        <v>4</v>
      </c>
      <c r="F6423" t="s">
        <v>3</v>
      </c>
      <c r="G6423">
        <v>20</v>
      </c>
      <c r="H6423" t="s">
        <v>14</v>
      </c>
      <c r="I6423" t="s">
        <v>11</v>
      </c>
      <c r="J6423" t="s">
        <v>34</v>
      </c>
      <c r="K6423">
        <v>78.78</v>
      </c>
      <c r="L6423">
        <v>1574.96</v>
      </c>
      <c r="M6423">
        <v>6</v>
      </c>
      <c r="N6423">
        <v>8</v>
      </c>
      <c r="O6423" t="s">
        <v>3</v>
      </c>
    </row>
    <row r="6424" spans="1:15" x14ac:dyDescent="0.35">
      <c r="A6424" t="s">
        <v>5087</v>
      </c>
      <c r="B6424" t="s">
        <v>7</v>
      </c>
      <c r="C6424">
        <v>61</v>
      </c>
      <c r="D6424" t="s">
        <v>4</v>
      </c>
      <c r="E6424" t="s">
        <v>3</v>
      </c>
      <c r="F6424" t="s">
        <v>4</v>
      </c>
      <c r="G6424">
        <v>3</v>
      </c>
      <c r="H6424" t="s">
        <v>14</v>
      </c>
      <c r="I6424" t="s">
        <v>11</v>
      </c>
      <c r="J6424" t="s">
        <v>32</v>
      </c>
      <c r="K6424">
        <v>78.78</v>
      </c>
      <c r="L6424">
        <v>224.31</v>
      </c>
      <c r="M6424">
        <v>5</v>
      </c>
      <c r="N6424">
        <v>4</v>
      </c>
      <c r="O6424" t="s">
        <v>4</v>
      </c>
    </row>
    <row r="6425" spans="1:15" x14ac:dyDescent="0.35">
      <c r="A6425" t="s">
        <v>7758</v>
      </c>
      <c r="B6425" t="s">
        <v>7</v>
      </c>
      <c r="C6425">
        <v>60</v>
      </c>
      <c r="D6425" t="s">
        <v>4</v>
      </c>
      <c r="E6425" t="s">
        <v>3</v>
      </c>
      <c r="F6425" t="s">
        <v>3</v>
      </c>
      <c r="G6425">
        <v>16</v>
      </c>
      <c r="H6425" t="s">
        <v>15</v>
      </c>
      <c r="I6425" t="s">
        <v>10</v>
      </c>
      <c r="J6425" t="s">
        <v>32</v>
      </c>
      <c r="K6425">
        <v>78.8</v>
      </c>
      <c r="L6425">
        <v>1251.81</v>
      </c>
      <c r="M6425">
        <v>6</v>
      </c>
      <c r="N6425">
        <v>3</v>
      </c>
      <c r="O6425" t="s">
        <v>4</v>
      </c>
    </row>
    <row r="6426" spans="1:15" x14ac:dyDescent="0.35">
      <c r="A6426" t="s">
        <v>3279</v>
      </c>
      <c r="B6426" t="s">
        <v>7</v>
      </c>
      <c r="C6426">
        <v>75</v>
      </c>
      <c r="D6426" t="s">
        <v>4</v>
      </c>
      <c r="E6426" t="s">
        <v>4</v>
      </c>
      <c r="F6426" t="s">
        <v>3</v>
      </c>
      <c r="G6426">
        <v>9</v>
      </c>
      <c r="H6426" t="s">
        <v>15</v>
      </c>
      <c r="I6426" t="s">
        <v>11</v>
      </c>
      <c r="J6426" t="s">
        <v>34</v>
      </c>
      <c r="K6426">
        <v>78.81</v>
      </c>
      <c r="L6426">
        <v>728.71</v>
      </c>
      <c r="M6426">
        <v>5</v>
      </c>
      <c r="N6426">
        <v>6</v>
      </c>
      <c r="O6426" t="s">
        <v>3</v>
      </c>
    </row>
    <row r="6427" spans="1:15" x14ac:dyDescent="0.35">
      <c r="A6427" t="s">
        <v>6262</v>
      </c>
      <c r="B6427" t="s">
        <v>7</v>
      </c>
      <c r="C6427">
        <v>72</v>
      </c>
      <c r="D6427" t="s">
        <v>4</v>
      </c>
      <c r="E6427" t="s">
        <v>4</v>
      </c>
      <c r="F6427" t="s">
        <v>3</v>
      </c>
      <c r="G6427">
        <v>2</v>
      </c>
      <c r="H6427" t="s">
        <v>15</v>
      </c>
      <c r="I6427" t="s">
        <v>10</v>
      </c>
      <c r="J6427" t="s">
        <v>32</v>
      </c>
      <c r="K6427">
        <v>78.81</v>
      </c>
      <c r="L6427">
        <v>163.37</v>
      </c>
      <c r="M6427">
        <v>5</v>
      </c>
      <c r="N6427">
        <v>10</v>
      </c>
      <c r="O6427" t="s">
        <v>3</v>
      </c>
    </row>
    <row r="6428" spans="1:15" x14ac:dyDescent="0.35">
      <c r="A6428" t="s">
        <v>3372</v>
      </c>
      <c r="B6428" t="s">
        <v>8</v>
      </c>
      <c r="C6428">
        <v>35</v>
      </c>
      <c r="D6428" t="s">
        <v>3</v>
      </c>
      <c r="E6428" t="s">
        <v>4</v>
      </c>
      <c r="F6428" t="s">
        <v>3</v>
      </c>
      <c r="G6428">
        <v>63</v>
      </c>
      <c r="H6428" t="s">
        <v>15</v>
      </c>
      <c r="I6428" t="s">
        <v>10</v>
      </c>
      <c r="J6428" t="s">
        <v>32</v>
      </c>
      <c r="K6428">
        <v>78.819999999999993</v>
      </c>
      <c r="L6428">
        <v>4972.1499999999996</v>
      </c>
      <c r="M6428">
        <v>2</v>
      </c>
      <c r="N6428">
        <v>9</v>
      </c>
      <c r="O6428" t="s">
        <v>3</v>
      </c>
    </row>
    <row r="6429" spans="1:15" x14ac:dyDescent="0.35">
      <c r="A6429" t="s">
        <v>7204</v>
      </c>
      <c r="B6429" t="s">
        <v>7</v>
      </c>
      <c r="C6429">
        <v>56</v>
      </c>
      <c r="D6429" t="s">
        <v>3</v>
      </c>
      <c r="E6429" t="s">
        <v>4</v>
      </c>
      <c r="F6429" t="s">
        <v>4</v>
      </c>
      <c r="G6429">
        <v>21</v>
      </c>
      <c r="H6429" t="s">
        <v>14</v>
      </c>
      <c r="I6429" t="s">
        <v>10</v>
      </c>
      <c r="J6429" t="s">
        <v>32</v>
      </c>
      <c r="K6429">
        <v>78.83</v>
      </c>
      <c r="L6429">
        <v>1644.28</v>
      </c>
      <c r="M6429">
        <v>7</v>
      </c>
      <c r="N6429">
        <v>9</v>
      </c>
      <c r="O6429" t="s">
        <v>3</v>
      </c>
    </row>
    <row r="6430" spans="1:15" x14ac:dyDescent="0.35">
      <c r="A6430" t="s">
        <v>641</v>
      </c>
      <c r="B6430" t="s">
        <v>7</v>
      </c>
      <c r="C6430">
        <v>28</v>
      </c>
      <c r="D6430" t="s">
        <v>3</v>
      </c>
      <c r="E6430" t="s">
        <v>3</v>
      </c>
      <c r="F6430" t="s">
        <v>3</v>
      </c>
      <c r="G6430">
        <v>41</v>
      </c>
      <c r="H6430" t="s">
        <v>14</v>
      </c>
      <c r="I6430" t="s">
        <v>10</v>
      </c>
      <c r="J6430" t="s">
        <v>34</v>
      </c>
      <c r="K6430">
        <v>78.84</v>
      </c>
      <c r="L6430">
        <v>3225.36</v>
      </c>
      <c r="M6430">
        <v>7</v>
      </c>
      <c r="N6430">
        <v>2</v>
      </c>
      <c r="O6430" t="s">
        <v>4</v>
      </c>
    </row>
    <row r="6431" spans="1:15" x14ac:dyDescent="0.35">
      <c r="A6431" t="s">
        <v>7908</v>
      </c>
      <c r="B6431" t="s">
        <v>7</v>
      </c>
      <c r="C6431">
        <v>59</v>
      </c>
      <c r="D6431" t="s">
        <v>3</v>
      </c>
      <c r="E6431" t="s">
        <v>4</v>
      </c>
      <c r="F6431" t="s">
        <v>3</v>
      </c>
      <c r="G6431">
        <v>60</v>
      </c>
      <c r="H6431" t="s">
        <v>14</v>
      </c>
      <c r="I6431" t="s">
        <v>11</v>
      </c>
      <c r="J6431" t="s">
        <v>34</v>
      </c>
      <c r="K6431">
        <v>78.84</v>
      </c>
      <c r="L6431">
        <v>4731.53</v>
      </c>
      <c r="M6431">
        <v>7</v>
      </c>
      <c r="N6431">
        <v>5</v>
      </c>
      <c r="O6431" t="s">
        <v>3</v>
      </c>
    </row>
    <row r="6432" spans="1:15" x14ac:dyDescent="0.35">
      <c r="A6432" t="s">
        <v>5653</v>
      </c>
      <c r="B6432" t="s">
        <v>8</v>
      </c>
      <c r="C6432">
        <v>39</v>
      </c>
      <c r="D6432" t="s">
        <v>3</v>
      </c>
      <c r="E6432" t="s">
        <v>3</v>
      </c>
      <c r="F6432" t="s">
        <v>3</v>
      </c>
      <c r="G6432">
        <v>68</v>
      </c>
      <c r="H6432" t="s">
        <v>16</v>
      </c>
      <c r="I6432" t="s">
        <v>11</v>
      </c>
      <c r="J6432" t="s">
        <v>44</v>
      </c>
      <c r="K6432">
        <v>78.87</v>
      </c>
      <c r="L6432">
        <v>5366.91</v>
      </c>
      <c r="M6432">
        <v>2</v>
      </c>
      <c r="N6432">
        <v>2</v>
      </c>
      <c r="O6432" t="s">
        <v>3</v>
      </c>
    </row>
    <row r="6433" spans="1:15" x14ac:dyDescent="0.35">
      <c r="A6433" t="s">
        <v>6046</v>
      </c>
      <c r="B6433" t="s">
        <v>8</v>
      </c>
      <c r="C6433">
        <v>71</v>
      </c>
      <c r="D6433" t="s">
        <v>4</v>
      </c>
      <c r="E6433" t="s">
        <v>3</v>
      </c>
      <c r="F6433" t="s">
        <v>3</v>
      </c>
      <c r="G6433">
        <v>8</v>
      </c>
      <c r="H6433" t="s">
        <v>14</v>
      </c>
      <c r="I6433" t="s">
        <v>11</v>
      </c>
      <c r="J6433" t="s">
        <v>40</v>
      </c>
      <c r="K6433">
        <v>78.88</v>
      </c>
      <c r="L6433">
        <v>615.6</v>
      </c>
      <c r="M6433">
        <v>3</v>
      </c>
      <c r="N6433">
        <v>2</v>
      </c>
      <c r="O6433" t="s">
        <v>4</v>
      </c>
    </row>
    <row r="6434" spans="1:15" x14ac:dyDescent="0.35">
      <c r="A6434" t="s">
        <v>8426</v>
      </c>
      <c r="B6434" t="s">
        <v>8</v>
      </c>
      <c r="C6434">
        <v>54</v>
      </c>
      <c r="D6434" t="s">
        <v>3</v>
      </c>
      <c r="E6434" t="s">
        <v>3</v>
      </c>
      <c r="F6434" t="s">
        <v>4</v>
      </c>
      <c r="G6434">
        <v>29</v>
      </c>
      <c r="H6434" t="s">
        <v>14</v>
      </c>
      <c r="I6434" t="s">
        <v>11</v>
      </c>
      <c r="J6434" t="s">
        <v>40</v>
      </c>
      <c r="K6434">
        <v>78.900000000000006</v>
      </c>
      <c r="L6434">
        <v>2295.46</v>
      </c>
      <c r="M6434">
        <v>8</v>
      </c>
      <c r="N6434">
        <v>10</v>
      </c>
      <c r="O6434" t="s">
        <v>3</v>
      </c>
    </row>
    <row r="6435" spans="1:15" x14ac:dyDescent="0.35">
      <c r="A6435" t="s">
        <v>6379</v>
      </c>
      <c r="B6435" t="s">
        <v>8</v>
      </c>
      <c r="C6435">
        <v>46</v>
      </c>
      <c r="D6435" t="s">
        <v>3</v>
      </c>
      <c r="E6435" t="s">
        <v>4</v>
      </c>
      <c r="F6435" t="s">
        <v>3</v>
      </c>
      <c r="G6435">
        <v>20</v>
      </c>
      <c r="H6435" t="s">
        <v>15</v>
      </c>
      <c r="I6435" t="s">
        <v>11</v>
      </c>
      <c r="J6435" t="s">
        <v>40</v>
      </c>
      <c r="K6435">
        <v>78.91</v>
      </c>
      <c r="L6435">
        <v>1576.5</v>
      </c>
      <c r="M6435">
        <v>5</v>
      </c>
      <c r="N6435">
        <v>6</v>
      </c>
      <c r="O6435" t="s">
        <v>3</v>
      </c>
    </row>
    <row r="6436" spans="1:15" x14ac:dyDescent="0.35">
      <c r="A6436" t="s">
        <v>1188</v>
      </c>
      <c r="B6436" t="s">
        <v>8</v>
      </c>
      <c r="C6436">
        <v>61</v>
      </c>
      <c r="D6436" t="s">
        <v>4</v>
      </c>
      <c r="E6436" t="s">
        <v>3</v>
      </c>
      <c r="F6436" t="s">
        <v>3</v>
      </c>
      <c r="G6436">
        <v>28</v>
      </c>
      <c r="H6436" t="s">
        <v>15</v>
      </c>
      <c r="I6436" t="s">
        <v>10</v>
      </c>
      <c r="J6436" t="s">
        <v>32</v>
      </c>
      <c r="K6436">
        <v>78.92</v>
      </c>
      <c r="L6436">
        <v>2218.62</v>
      </c>
      <c r="M6436">
        <v>1</v>
      </c>
      <c r="N6436">
        <v>2</v>
      </c>
      <c r="O6436" t="s">
        <v>3</v>
      </c>
    </row>
    <row r="6437" spans="1:15" x14ac:dyDescent="0.35">
      <c r="A6437" t="s">
        <v>6856</v>
      </c>
      <c r="B6437" t="s">
        <v>8</v>
      </c>
      <c r="C6437">
        <v>45</v>
      </c>
      <c r="D6437" t="s">
        <v>3</v>
      </c>
      <c r="E6437" t="s">
        <v>4</v>
      </c>
      <c r="F6437" t="s">
        <v>4</v>
      </c>
      <c r="G6437">
        <v>63</v>
      </c>
      <c r="H6437" t="s">
        <v>16</v>
      </c>
      <c r="I6437" t="s">
        <v>10</v>
      </c>
      <c r="J6437" t="s">
        <v>44</v>
      </c>
      <c r="K6437">
        <v>78.92</v>
      </c>
      <c r="L6437">
        <v>4991.6899999999996</v>
      </c>
      <c r="M6437">
        <v>7</v>
      </c>
      <c r="N6437">
        <v>2</v>
      </c>
      <c r="O6437" t="s">
        <v>4</v>
      </c>
    </row>
    <row r="6438" spans="1:15" x14ac:dyDescent="0.35">
      <c r="A6438" t="s">
        <v>9454</v>
      </c>
      <c r="B6438" t="s">
        <v>8</v>
      </c>
      <c r="C6438">
        <v>36</v>
      </c>
      <c r="D6438" t="s">
        <v>3</v>
      </c>
      <c r="E6438" t="s">
        <v>4</v>
      </c>
      <c r="F6438" t="s">
        <v>4</v>
      </c>
      <c r="G6438">
        <v>65</v>
      </c>
      <c r="H6438" t="s">
        <v>14</v>
      </c>
      <c r="I6438" t="s">
        <v>11</v>
      </c>
      <c r="J6438" t="s">
        <v>32</v>
      </c>
      <c r="K6438">
        <v>78.92</v>
      </c>
      <c r="L6438">
        <v>5114.93</v>
      </c>
      <c r="M6438">
        <v>2</v>
      </c>
      <c r="N6438">
        <v>1</v>
      </c>
      <c r="O6438" t="s">
        <v>3</v>
      </c>
    </row>
    <row r="6439" spans="1:15" x14ac:dyDescent="0.35">
      <c r="A6439" t="s">
        <v>7537</v>
      </c>
      <c r="B6439" t="s">
        <v>7</v>
      </c>
      <c r="C6439">
        <v>67</v>
      </c>
      <c r="D6439" t="s">
        <v>4</v>
      </c>
      <c r="E6439" t="s">
        <v>4</v>
      </c>
      <c r="F6439" t="s">
        <v>3</v>
      </c>
      <c r="G6439">
        <v>10</v>
      </c>
      <c r="H6439" t="s">
        <v>14</v>
      </c>
      <c r="I6439" t="s">
        <v>10</v>
      </c>
      <c r="J6439" t="s">
        <v>44</v>
      </c>
      <c r="K6439">
        <v>78.930000000000007</v>
      </c>
      <c r="L6439">
        <v>800.39</v>
      </c>
      <c r="M6439">
        <v>1</v>
      </c>
      <c r="N6439">
        <v>10</v>
      </c>
      <c r="O6439" t="s">
        <v>3</v>
      </c>
    </row>
    <row r="6440" spans="1:15" x14ac:dyDescent="0.35">
      <c r="A6440" t="s">
        <v>8988</v>
      </c>
      <c r="B6440" t="s">
        <v>7</v>
      </c>
      <c r="C6440">
        <v>48</v>
      </c>
      <c r="D6440" t="s">
        <v>3</v>
      </c>
      <c r="E6440" t="s">
        <v>4</v>
      </c>
      <c r="F6440" t="s">
        <v>4</v>
      </c>
      <c r="G6440">
        <v>65</v>
      </c>
      <c r="H6440" t="s">
        <v>16</v>
      </c>
      <c r="I6440" t="s">
        <v>11</v>
      </c>
      <c r="J6440" t="s">
        <v>44</v>
      </c>
      <c r="K6440">
        <v>78.930000000000007</v>
      </c>
      <c r="L6440">
        <v>5122.13</v>
      </c>
      <c r="M6440">
        <v>6</v>
      </c>
      <c r="N6440">
        <v>6</v>
      </c>
      <c r="O6440" t="s">
        <v>3</v>
      </c>
    </row>
    <row r="6441" spans="1:15" x14ac:dyDescent="0.35">
      <c r="A6441" t="s">
        <v>960</v>
      </c>
      <c r="B6441" t="s">
        <v>8</v>
      </c>
      <c r="C6441">
        <v>70</v>
      </c>
      <c r="D6441" t="s">
        <v>3</v>
      </c>
      <c r="E6441" t="s">
        <v>4</v>
      </c>
      <c r="F6441" t="s">
        <v>3</v>
      </c>
      <c r="G6441">
        <v>53</v>
      </c>
      <c r="H6441" t="s">
        <v>16</v>
      </c>
      <c r="I6441" t="s">
        <v>10</v>
      </c>
      <c r="J6441" t="s">
        <v>44</v>
      </c>
      <c r="K6441">
        <v>78.95</v>
      </c>
      <c r="L6441">
        <v>4200.1400000000003</v>
      </c>
      <c r="M6441">
        <v>8</v>
      </c>
      <c r="N6441">
        <v>5</v>
      </c>
      <c r="O6441" t="s">
        <v>3</v>
      </c>
    </row>
    <row r="6442" spans="1:15" x14ac:dyDescent="0.35">
      <c r="A6442" t="s">
        <v>5841</v>
      </c>
      <c r="B6442" t="s">
        <v>7</v>
      </c>
      <c r="C6442">
        <v>24</v>
      </c>
      <c r="D6442" t="s">
        <v>3</v>
      </c>
      <c r="E6442" t="s">
        <v>3</v>
      </c>
      <c r="F6442" t="s">
        <v>4</v>
      </c>
      <c r="G6442">
        <v>35</v>
      </c>
      <c r="H6442" t="s">
        <v>15</v>
      </c>
      <c r="I6442" t="s">
        <v>10</v>
      </c>
      <c r="J6442" t="s">
        <v>44</v>
      </c>
      <c r="K6442">
        <v>78.95</v>
      </c>
      <c r="L6442">
        <v>2770.94</v>
      </c>
      <c r="M6442">
        <v>7</v>
      </c>
      <c r="N6442">
        <v>4</v>
      </c>
      <c r="O6442" t="s">
        <v>4</v>
      </c>
    </row>
    <row r="6443" spans="1:15" x14ac:dyDescent="0.35">
      <c r="A6443" t="s">
        <v>3778</v>
      </c>
      <c r="B6443" t="s">
        <v>7</v>
      </c>
      <c r="C6443">
        <v>69</v>
      </c>
      <c r="D6443" t="s">
        <v>4</v>
      </c>
      <c r="E6443" t="s">
        <v>4</v>
      </c>
      <c r="F6443" t="s">
        <v>4</v>
      </c>
      <c r="G6443">
        <v>27</v>
      </c>
      <c r="H6443" t="s">
        <v>14</v>
      </c>
      <c r="I6443" t="s">
        <v>11</v>
      </c>
      <c r="J6443" t="s">
        <v>34</v>
      </c>
      <c r="K6443">
        <v>78.98</v>
      </c>
      <c r="L6443">
        <v>2151.17</v>
      </c>
      <c r="M6443">
        <v>8</v>
      </c>
      <c r="N6443">
        <v>4</v>
      </c>
      <c r="O6443" t="s">
        <v>4</v>
      </c>
    </row>
    <row r="6444" spans="1:15" x14ac:dyDescent="0.35">
      <c r="A6444" t="s">
        <v>3014</v>
      </c>
      <c r="B6444" t="s">
        <v>8</v>
      </c>
      <c r="C6444">
        <v>34</v>
      </c>
      <c r="D6444" t="s">
        <v>3</v>
      </c>
      <c r="E6444" t="s">
        <v>3</v>
      </c>
      <c r="F6444" t="s">
        <v>4</v>
      </c>
      <c r="G6444">
        <v>42</v>
      </c>
      <c r="H6444" t="s">
        <v>14</v>
      </c>
      <c r="I6444" t="s">
        <v>11</v>
      </c>
      <c r="J6444" t="s">
        <v>32</v>
      </c>
      <c r="K6444">
        <v>79.010000000000005</v>
      </c>
      <c r="L6444">
        <v>3321.96</v>
      </c>
      <c r="M6444">
        <v>0</v>
      </c>
      <c r="N6444">
        <v>1</v>
      </c>
      <c r="O6444" t="s">
        <v>3</v>
      </c>
    </row>
    <row r="6445" spans="1:15" x14ac:dyDescent="0.35">
      <c r="A6445" t="s">
        <v>4360</v>
      </c>
      <c r="B6445" t="s">
        <v>7</v>
      </c>
      <c r="C6445">
        <v>53</v>
      </c>
      <c r="D6445" t="s">
        <v>3</v>
      </c>
      <c r="E6445" t="s">
        <v>3</v>
      </c>
      <c r="F6445" t="s">
        <v>4</v>
      </c>
      <c r="G6445">
        <v>65</v>
      </c>
      <c r="H6445" t="s">
        <v>15</v>
      </c>
      <c r="I6445" t="s">
        <v>10</v>
      </c>
      <c r="J6445" t="s">
        <v>40</v>
      </c>
      <c r="K6445">
        <v>79.03</v>
      </c>
      <c r="L6445">
        <v>5121.75</v>
      </c>
      <c r="M6445">
        <v>5</v>
      </c>
      <c r="N6445">
        <v>3</v>
      </c>
      <c r="O6445" t="s">
        <v>3</v>
      </c>
    </row>
    <row r="6446" spans="1:15" x14ac:dyDescent="0.35">
      <c r="A6446" t="s">
        <v>4952</v>
      </c>
      <c r="B6446" t="s">
        <v>8</v>
      </c>
      <c r="C6446">
        <v>32</v>
      </c>
      <c r="D6446" t="s">
        <v>3</v>
      </c>
      <c r="E6446" t="s">
        <v>4</v>
      </c>
      <c r="F6446" t="s">
        <v>4</v>
      </c>
      <c r="G6446">
        <v>41</v>
      </c>
      <c r="H6446" t="s">
        <v>14</v>
      </c>
      <c r="I6446" t="s">
        <v>10</v>
      </c>
      <c r="J6446" t="s">
        <v>40</v>
      </c>
      <c r="K6446">
        <v>79.03</v>
      </c>
      <c r="L6446">
        <v>3230.38</v>
      </c>
      <c r="M6446">
        <v>8</v>
      </c>
      <c r="N6446">
        <v>2</v>
      </c>
      <c r="O6446" t="s">
        <v>4</v>
      </c>
    </row>
    <row r="6447" spans="1:15" x14ac:dyDescent="0.35">
      <c r="A6447" t="s">
        <v>6469</v>
      </c>
      <c r="B6447" t="s">
        <v>8</v>
      </c>
      <c r="C6447">
        <v>25</v>
      </c>
      <c r="D6447" t="s">
        <v>3</v>
      </c>
      <c r="E6447" t="s">
        <v>4</v>
      </c>
      <c r="F6447" t="s">
        <v>3</v>
      </c>
      <c r="G6447">
        <v>11</v>
      </c>
      <c r="H6447" t="s">
        <v>16</v>
      </c>
      <c r="I6447" t="s">
        <v>11</v>
      </c>
      <c r="J6447" t="s">
        <v>32</v>
      </c>
      <c r="K6447">
        <v>79.040000000000006</v>
      </c>
      <c r="L6447">
        <v>873.81</v>
      </c>
      <c r="M6447">
        <v>7</v>
      </c>
      <c r="N6447">
        <v>5</v>
      </c>
      <c r="O6447" t="s">
        <v>3</v>
      </c>
    </row>
    <row r="6448" spans="1:15" x14ac:dyDescent="0.35">
      <c r="A6448" t="s">
        <v>4954</v>
      </c>
      <c r="B6448" t="s">
        <v>7</v>
      </c>
      <c r="C6448">
        <v>35</v>
      </c>
      <c r="D6448" t="s">
        <v>3</v>
      </c>
      <c r="E6448" t="s">
        <v>4</v>
      </c>
      <c r="F6448" t="s">
        <v>4</v>
      </c>
      <c r="G6448">
        <v>43</v>
      </c>
      <c r="H6448" t="s">
        <v>15</v>
      </c>
      <c r="I6448" t="s">
        <v>11</v>
      </c>
      <c r="J6448" t="s">
        <v>40</v>
      </c>
      <c r="K6448">
        <v>79.05</v>
      </c>
      <c r="L6448">
        <v>3400.91</v>
      </c>
      <c r="M6448">
        <v>0</v>
      </c>
      <c r="N6448">
        <v>10</v>
      </c>
      <c r="O6448" t="s">
        <v>3</v>
      </c>
    </row>
    <row r="6449" spans="1:15" x14ac:dyDescent="0.35">
      <c r="A6449" t="s">
        <v>1866</v>
      </c>
      <c r="B6449" t="s">
        <v>8</v>
      </c>
      <c r="C6449">
        <v>28</v>
      </c>
      <c r="D6449" t="s">
        <v>3</v>
      </c>
      <c r="E6449" t="s">
        <v>3</v>
      </c>
      <c r="F6449" t="s">
        <v>3</v>
      </c>
      <c r="G6449">
        <v>6</v>
      </c>
      <c r="H6449" t="s">
        <v>16</v>
      </c>
      <c r="I6449" t="s">
        <v>10</v>
      </c>
      <c r="J6449" t="s">
        <v>44</v>
      </c>
      <c r="K6449">
        <v>79.06</v>
      </c>
      <c r="L6449">
        <v>471.18</v>
      </c>
      <c r="M6449">
        <v>6</v>
      </c>
      <c r="N6449">
        <v>2</v>
      </c>
      <c r="O6449" t="s">
        <v>4</v>
      </c>
    </row>
    <row r="6450" spans="1:15" x14ac:dyDescent="0.35">
      <c r="A6450" t="s">
        <v>3184</v>
      </c>
      <c r="B6450" t="s">
        <v>7</v>
      </c>
      <c r="C6450">
        <v>27</v>
      </c>
      <c r="D6450" t="s">
        <v>3</v>
      </c>
      <c r="E6450" t="s">
        <v>4</v>
      </c>
      <c r="F6450" t="s">
        <v>3</v>
      </c>
      <c r="G6450">
        <v>28</v>
      </c>
      <c r="H6450" t="s">
        <v>14</v>
      </c>
      <c r="I6450" t="s">
        <v>11</v>
      </c>
      <c r="J6450" t="s">
        <v>40</v>
      </c>
      <c r="K6450">
        <v>79.06</v>
      </c>
      <c r="L6450">
        <v>2201.91</v>
      </c>
      <c r="M6450">
        <v>7</v>
      </c>
      <c r="N6450">
        <v>7</v>
      </c>
      <c r="O6450" t="s">
        <v>3</v>
      </c>
    </row>
    <row r="6451" spans="1:15" x14ac:dyDescent="0.35">
      <c r="A6451" t="s">
        <v>7529</v>
      </c>
      <c r="B6451" t="s">
        <v>8</v>
      </c>
      <c r="C6451">
        <v>57</v>
      </c>
      <c r="D6451" t="s">
        <v>3</v>
      </c>
      <c r="E6451" t="s">
        <v>3</v>
      </c>
      <c r="F6451" t="s">
        <v>3</v>
      </c>
      <c r="G6451">
        <v>7</v>
      </c>
      <c r="H6451" t="s">
        <v>14</v>
      </c>
      <c r="I6451" t="s">
        <v>10</v>
      </c>
      <c r="J6451" t="s">
        <v>34</v>
      </c>
      <c r="K6451">
        <v>79.06</v>
      </c>
      <c r="L6451">
        <v>571.15</v>
      </c>
      <c r="M6451">
        <v>5</v>
      </c>
      <c r="N6451">
        <v>10</v>
      </c>
      <c r="O6451" t="s">
        <v>3</v>
      </c>
    </row>
    <row r="6452" spans="1:15" x14ac:dyDescent="0.35">
      <c r="A6452" t="s">
        <v>8860</v>
      </c>
      <c r="B6452" t="s">
        <v>8</v>
      </c>
      <c r="C6452">
        <v>73</v>
      </c>
      <c r="D6452" t="s">
        <v>4</v>
      </c>
      <c r="E6452" t="s">
        <v>3</v>
      </c>
      <c r="F6452" t="s">
        <v>3</v>
      </c>
      <c r="G6452">
        <v>29</v>
      </c>
      <c r="H6452" t="s">
        <v>16</v>
      </c>
      <c r="I6452" t="s">
        <v>11</v>
      </c>
      <c r="J6452" t="s">
        <v>40</v>
      </c>
      <c r="K6452">
        <v>79.069999999999993</v>
      </c>
      <c r="L6452">
        <v>2284.41</v>
      </c>
      <c r="M6452">
        <v>2</v>
      </c>
      <c r="N6452">
        <v>7</v>
      </c>
      <c r="O6452" t="s">
        <v>3</v>
      </c>
    </row>
    <row r="6453" spans="1:15" x14ac:dyDescent="0.35">
      <c r="A6453" t="s">
        <v>4797</v>
      </c>
      <c r="B6453" t="s">
        <v>7</v>
      </c>
      <c r="C6453">
        <v>52</v>
      </c>
      <c r="D6453" t="s">
        <v>3</v>
      </c>
      <c r="E6453" t="s">
        <v>4</v>
      </c>
      <c r="F6453" t="s">
        <v>4</v>
      </c>
      <c r="G6453">
        <v>16</v>
      </c>
      <c r="H6453" t="s">
        <v>14</v>
      </c>
      <c r="I6453" t="s">
        <v>11</v>
      </c>
      <c r="J6453" t="s">
        <v>32</v>
      </c>
      <c r="K6453">
        <v>79.09</v>
      </c>
      <c r="L6453">
        <v>1245.6199999999999</v>
      </c>
      <c r="M6453">
        <v>7</v>
      </c>
      <c r="N6453">
        <v>7</v>
      </c>
      <c r="O6453" t="s">
        <v>3</v>
      </c>
    </row>
    <row r="6454" spans="1:15" x14ac:dyDescent="0.35">
      <c r="A6454" t="s">
        <v>8215</v>
      </c>
      <c r="B6454" t="s">
        <v>8</v>
      </c>
      <c r="C6454">
        <v>69</v>
      </c>
      <c r="D6454" t="s">
        <v>4</v>
      </c>
      <c r="E6454" t="s">
        <v>4</v>
      </c>
      <c r="F6454" t="s">
        <v>3</v>
      </c>
      <c r="G6454">
        <v>33</v>
      </c>
      <c r="H6454" t="s">
        <v>14</v>
      </c>
      <c r="I6454" t="s">
        <v>10</v>
      </c>
      <c r="J6454" t="s">
        <v>40</v>
      </c>
      <c r="K6454">
        <v>79.09</v>
      </c>
      <c r="L6454">
        <v>2614.21</v>
      </c>
      <c r="M6454">
        <v>6</v>
      </c>
      <c r="N6454">
        <v>6</v>
      </c>
      <c r="O6454" t="s">
        <v>3</v>
      </c>
    </row>
    <row r="6455" spans="1:15" x14ac:dyDescent="0.35">
      <c r="A6455" t="s">
        <v>9204</v>
      </c>
      <c r="B6455" t="s">
        <v>7</v>
      </c>
      <c r="C6455">
        <v>58</v>
      </c>
      <c r="D6455" t="s">
        <v>3</v>
      </c>
      <c r="E6455" t="s">
        <v>3</v>
      </c>
      <c r="F6455" t="s">
        <v>4</v>
      </c>
      <c r="G6455">
        <v>32</v>
      </c>
      <c r="H6455" t="s">
        <v>16</v>
      </c>
      <c r="I6455" t="s">
        <v>11</v>
      </c>
      <c r="J6455" t="s">
        <v>34</v>
      </c>
      <c r="K6455">
        <v>79.099999999999994</v>
      </c>
      <c r="L6455">
        <v>2526.29</v>
      </c>
      <c r="M6455">
        <v>0</v>
      </c>
      <c r="N6455">
        <v>8</v>
      </c>
      <c r="O6455" t="s">
        <v>3</v>
      </c>
    </row>
    <row r="6456" spans="1:15" x14ac:dyDescent="0.35">
      <c r="A6456" t="s">
        <v>1213</v>
      </c>
      <c r="B6456" t="s">
        <v>7</v>
      </c>
      <c r="C6456">
        <v>39</v>
      </c>
      <c r="D6456" t="s">
        <v>3</v>
      </c>
      <c r="E6456" t="s">
        <v>3</v>
      </c>
      <c r="F6456" t="s">
        <v>4</v>
      </c>
      <c r="G6456">
        <v>32</v>
      </c>
      <c r="H6456" t="s">
        <v>14</v>
      </c>
      <c r="I6456" t="s">
        <v>11</v>
      </c>
      <c r="J6456" t="s">
        <v>32</v>
      </c>
      <c r="K6456">
        <v>79.11</v>
      </c>
      <c r="L6456">
        <v>2542.94</v>
      </c>
      <c r="M6456">
        <v>6</v>
      </c>
      <c r="N6456">
        <v>2</v>
      </c>
      <c r="O6456" t="s">
        <v>4</v>
      </c>
    </row>
    <row r="6457" spans="1:15" x14ac:dyDescent="0.35">
      <c r="A6457" t="s">
        <v>2360</v>
      </c>
      <c r="B6457" t="s">
        <v>7</v>
      </c>
      <c r="C6457">
        <v>73</v>
      </c>
      <c r="D6457" t="s">
        <v>4</v>
      </c>
      <c r="E6457" t="s">
        <v>3</v>
      </c>
      <c r="F6457" t="s">
        <v>3</v>
      </c>
      <c r="G6457">
        <v>34</v>
      </c>
      <c r="H6457" t="s">
        <v>14</v>
      </c>
      <c r="I6457" t="s">
        <v>11</v>
      </c>
      <c r="J6457" t="s">
        <v>34</v>
      </c>
      <c r="K6457">
        <v>79.11</v>
      </c>
      <c r="L6457">
        <v>2694.48</v>
      </c>
      <c r="M6457">
        <v>5</v>
      </c>
      <c r="N6457">
        <v>5</v>
      </c>
      <c r="O6457" t="s">
        <v>3</v>
      </c>
    </row>
    <row r="6458" spans="1:15" x14ac:dyDescent="0.35">
      <c r="A6458" t="s">
        <v>1847</v>
      </c>
      <c r="B6458" t="s">
        <v>8</v>
      </c>
      <c r="C6458">
        <v>49</v>
      </c>
      <c r="D6458" t="s">
        <v>3</v>
      </c>
      <c r="E6458" t="s">
        <v>4</v>
      </c>
      <c r="F6458" t="s">
        <v>3</v>
      </c>
      <c r="G6458">
        <v>22</v>
      </c>
      <c r="H6458" t="s">
        <v>15</v>
      </c>
      <c r="I6458" t="s">
        <v>10</v>
      </c>
      <c r="J6458" t="s">
        <v>44</v>
      </c>
      <c r="K6458">
        <v>79.12</v>
      </c>
      <c r="L6458">
        <v>1733.73</v>
      </c>
      <c r="M6458">
        <v>1</v>
      </c>
      <c r="N6458">
        <v>6</v>
      </c>
      <c r="O6458" t="s">
        <v>3</v>
      </c>
    </row>
    <row r="6459" spans="1:15" x14ac:dyDescent="0.35">
      <c r="A6459" t="s">
        <v>9670</v>
      </c>
      <c r="B6459" t="s">
        <v>7</v>
      </c>
      <c r="C6459">
        <v>43</v>
      </c>
      <c r="D6459" t="s">
        <v>3</v>
      </c>
      <c r="E6459" t="s">
        <v>3</v>
      </c>
      <c r="F6459" t="s">
        <v>4</v>
      </c>
      <c r="G6459">
        <v>3</v>
      </c>
      <c r="H6459" t="s">
        <v>16</v>
      </c>
      <c r="I6459" t="s">
        <v>11</v>
      </c>
      <c r="J6459" t="s">
        <v>44</v>
      </c>
      <c r="K6459">
        <v>79.14</v>
      </c>
      <c r="L6459">
        <v>247.02</v>
      </c>
      <c r="M6459">
        <v>1</v>
      </c>
      <c r="N6459">
        <v>3</v>
      </c>
      <c r="O6459" t="s">
        <v>3</v>
      </c>
    </row>
    <row r="6460" spans="1:15" x14ac:dyDescent="0.35">
      <c r="A6460" t="s">
        <v>669</v>
      </c>
      <c r="B6460" t="s">
        <v>8</v>
      </c>
      <c r="C6460">
        <v>50</v>
      </c>
      <c r="D6460" t="s">
        <v>3</v>
      </c>
      <c r="E6460" t="s">
        <v>3</v>
      </c>
      <c r="F6460" t="s">
        <v>3</v>
      </c>
      <c r="G6460">
        <v>22</v>
      </c>
      <c r="H6460" t="s">
        <v>15</v>
      </c>
      <c r="I6460" t="s">
        <v>11</v>
      </c>
      <c r="J6460" t="s">
        <v>32</v>
      </c>
      <c r="K6460">
        <v>79.17</v>
      </c>
      <c r="L6460">
        <v>1728.65</v>
      </c>
      <c r="M6460">
        <v>5</v>
      </c>
      <c r="N6460">
        <v>10</v>
      </c>
      <c r="O6460" t="s">
        <v>3</v>
      </c>
    </row>
    <row r="6461" spans="1:15" x14ac:dyDescent="0.35">
      <c r="A6461" t="s">
        <v>6001</v>
      </c>
      <c r="B6461" t="s">
        <v>8</v>
      </c>
      <c r="C6461">
        <v>59</v>
      </c>
      <c r="D6461" t="s">
        <v>3</v>
      </c>
      <c r="E6461" t="s">
        <v>3</v>
      </c>
      <c r="F6461" t="s">
        <v>3</v>
      </c>
      <c r="G6461">
        <v>36</v>
      </c>
      <c r="H6461" t="s">
        <v>14</v>
      </c>
      <c r="I6461" t="s">
        <v>11</v>
      </c>
      <c r="J6461" t="s">
        <v>40</v>
      </c>
      <c r="K6461">
        <v>79.17</v>
      </c>
      <c r="L6461">
        <v>2853.3</v>
      </c>
      <c r="M6461">
        <v>0</v>
      </c>
      <c r="N6461">
        <v>4</v>
      </c>
      <c r="O6461" t="s">
        <v>3</v>
      </c>
    </row>
    <row r="6462" spans="1:15" x14ac:dyDescent="0.35">
      <c r="A6462" t="s">
        <v>929</v>
      </c>
      <c r="B6462" t="s">
        <v>8</v>
      </c>
      <c r="C6462">
        <v>72</v>
      </c>
      <c r="D6462" t="s">
        <v>4</v>
      </c>
      <c r="E6462" t="s">
        <v>3</v>
      </c>
      <c r="F6462" t="s">
        <v>3</v>
      </c>
      <c r="G6462">
        <v>39</v>
      </c>
      <c r="H6462" t="s">
        <v>14</v>
      </c>
      <c r="I6462" t="s">
        <v>11</v>
      </c>
      <c r="J6462" t="s">
        <v>34</v>
      </c>
      <c r="K6462">
        <v>79.180000000000007</v>
      </c>
      <c r="L6462">
        <v>3096.88</v>
      </c>
      <c r="M6462">
        <v>6</v>
      </c>
      <c r="N6462">
        <v>6</v>
      </c>
      <c r="O6462" t="s">
        <v>3</v>
      </c>
    </row>
    <row r="6463" spans="1:15" x14ac:dyDescent="0.35">
      <c r="A6463" t="s">
        <v>1203</v>
      </c>
      <c r="B6463" t="s">
        <v>7</v>
      </c>
      <c r="C6463">
        <v>49</v>
      </c>
      <c r="D6463" t="s">
        <v>3</v>
      </c>
      <c r="E6463" t="s">
        <v>4</v>
      </c>
      <c r="F6463" t="s">
        <v>4</v>
      </c>
      <c r="G6463">
        <v>25</v>
      </c>
      <c r="H6463" t="s">
        <v>15</v>
      </c>
      <c r="I6463" t="s">
        <v>11</v>
      </c>
      <c r="J6463" t="s">
        <v>32</v>
      </c>
      <c r="K6463">
        <v>79.19</v>
      </c>
      <c r="L6463">
        <v>1966.09</v>
      </c>
      <c r="M6463">
        <v>8</v>
      </c>
      <c r="N6463">
        <v>9</v>
      </c>
      <c r="O6463" t="s">
        <v>3</v>
      </c>
    </row>
    <row r="6464" spans="1:15" x14ac:dyDescent="0.35">
      <c r="A6464" t="s">
        <v>9646</v>
      </c>
      <c r="B6464" t="s">
        <v>8</v>
      </c>
      <c r="C6464">
        <v>46</v>
      </c>
      <c r="D6464" t="s">
        <v>3</v>
      </c>
      <c r="E6464" t="s">
        <v>4</v>
      </c>
      <c r="F6464" t="s">
        <v>4</v>
      </c>
      <c r="G6464">
        <v>52</v>
      </c>
      <c r="H6464" t="s">
        <v>14</v>
      </c>
      <c r="I6464" t="s">
        <v>11</v>
      </c>
      <c r="J6464" t="s">
        <v>40</v>
      </c>
      <c r="K6464">
        <v>79.19</v>
      </c>
      <c r="L6464">
        <v>4135.5</v>
      </c>
      <c r="M6464">
        <v>3</v>
      </c>
      <c r="N6464">
        <v>4</v>
      </c>
      <c r="O6464" t="s">
        <v>3</v>
      </c>
    </row>
    <row r="6465" spans="1:15" x14ac:dyDescent="0.35">
      <c r="A6465" t="s">
        <v>2924</v>
      </c>
      <c r="B6465" t="s">
        <v>7</v>
      </c>
      <c r="C6465">
        <v>18</v>
      </c>
      <c r="D6465" t="s">
        <v>3</v>
      </c>
      <c r="E6465" t="s">
        <v>4</v>
      </c>
      <c r="F6465" t="s">
        <v>3</v>
      </c>
      <c r="G6465">
        <v>1</v>
      </c>
      <c r="H6465" t="s">
        <v>15</v>
      </c>
      <c r="I6465" t="s">
        <v>10</v>
      </c>
      <c r="J6465" t="s">
        <v>44</v>
      </c>
      <c r="K6465">
        <v>79.209999999999994</v>
      </c>
      <c r="L6465">
        <v>73.72</v>
      </c>
      <c r="M6465">
        <v>3</v>
      </c>
      <c r="N6465">
        <v>4</v>
      </c>
      <c r="O6465" t="s">
        <v>3</v>
      </c>
    </row>
    <row r="6466" spans="1:15" x14ac:dyDescent="0.35">
      <c r="A6466" t="s">
        <v>3107</v>
      </c>
      <c r="B6466" t="s">
        <v>8</v>
      </c>
      <c r="C6466">
        <v>62</v>
      </c>
      <c r="D6466" t="s">
        <v>4</v>
      </c>
      <c r="E6466" t="s">
        <v>4</v>
      </c>
      <c r="F6466" t="s">
        <v>4</v>
      </c>
      <c r="G6466">
        <v>32</v>
      </c>
      <c r="H6466" t="s">
        <v>14</v>
      </c>
      <c r="I6466" t="s">
        <v>11</v>
      </c>
      <c r="J6466" t="s">
        <v>34</v>
      </c>
      <c r="K6466">
        <v>79.22</v>
      </c>
      <c r="L6466">
        <v>2547.9699999999998</v>
      </c>
      <c r="M6466">
        <v>7</v>
      </c>
      <c r="N6466">
        <v>3</v>
      </c>
      <c r="O6466" t="s">
        <v>4</v>
      </c>
    </row>
    <row r="6467" spans="1:15" x14ac:dyDescent="0.35">
      <c r="A6467" t="s">
        <v>4822</v>
      </c>
      <c r="B6467" t="s">
        <v>7</v>
      </c>
      <c r="C6467">
        <v>55</v>
      </c>
      <c r="D6467" t="s">
        <v>3</v>
      </c>
      <c r="E6467" t="s">
        <v>3</v>
      </c>
      <c r="F6467" t="s">
        <v>3</v>
      </c>
      <c r="G6467">
        <v>23</v>
      </c>
      <c r="H6467" t="s">
        <v>15</v>
      </c>
      <c r="I6467" t="s">
        <v>10</v>
      </c>
      <c r="J6467" t="s">
        <v>34</v>
      </c>
      <c r="K6467">
        <v>79.22</v>
      </c>
      <c r="L6467">
        <v>1831.75</v>
      </c>
      <c r="M6467">
        <v>3</v>
      </c>
      <c r="N6467">
        <v>3</v>
      </c>
      <c r="O6467" t="s">
        <v>3</v>
      </c>
    </row>
    <row r="6468" spans="1:15" x14ac:dyDescent="0.35">
      <c r="A6468" t="s">
        <v>9449</v>
      </c>
      <c r="B6468" t="s">
        <v>8</v>
      </c>
      <c r="C6468">
        <v>57</v>
      </c>
      <c r="D6468" t="s">
        <v>3</v>
      </c>
      <c r="E6468" t="s">
        <v>4</v>
      </c>
      <c r="F6468" t="s">
        <v>4</v>
      </c>
      <c r="G6468">
        <v>37</v>
      </c>
      <c r="H6468" t="s">
        <v>14</v>
      </c>
      <c r="I6468" t="s">
        <v>10</v>
      </c>
      <c r="J6468" t="s">
        <v>40</v>
      </c>
      <c r="K6468">
        <v>79.23</v>
      </c>
      <c r="L6468">
        <v>2911.75</v>
      </c>
      <c r="M6468">
        <v>1</v>
      </c>
      <c r="N6468">
        <v>1</v>
      </c>
      <c r="O6468" t="s">
        <v>3</v>
      </c>
    </row>
    <row r="6469" spans="1:15" x14ac:dyDescent="0.35">
      <c r="A6469" t="s">
        <v>6396</v>
      </c>
      <c r="B6469" t="s">
        <v>8</v>
      </c>
      <c r="C6469">
        <v>32</v>
      </c>
      <c r="D6469" t="s">
        <v>3</v>
      </c>
      <c r="E6469" t="s">
        <v>3</v>
      </c>
      <c r="F6469" t="s">
        <v>4</v>
      </c>
      <c r="G6469">
        <v>32</v>
      </c>
      <c r="H6469" t="s">
        <v>16</v>
      </c>
      <c r="I6469" t="s">
        <v>11</v>
      </c>
      <c r="J6469" t="s">
        <v>34</v>
      </c>
      <c r="K6469">
        <v>79.239999999999995</v>
      </c>
      <c r="L6469">
        <v>2524.4</v>
      </c>
      <c r="M6469">
        <v>3</v>
      </c>
      <c r="N6469">
        <v>8</v>
      </c>
      <c r="O6469" t="s">
        <v>3</v>
      </c>
    </row>
    <row r="6470" spans="1:15" x14ac:dyDescent="0.35">
      <c r="A6470" t="s">
        <v>7297</v>
      </c>
      <c r="B6470" t="s">
        <v>7</v>
      </c>
      <c r="C6470">
        <v>46</v>
      </c>
      <c r="D6470" t="s">
        <v>3</v>
      </c>
      <c r="E6470" t="s">
        <v>4</v>
      </c>
      <c r="F6470" t="s">
        <v>4</v>
      </c>
      <c r="G6470">
        <v>65</v>
      </c>
      <c r="H6470" t="s">
        <v>14</v>
      </c>
      <c r="I6470" t="s">
        <v>11</v>
      </c>
      <c r="J6470" t="s">
        <v>40</v>
      </c>
      <c r="K6470">
        <v>79.239999999999995</v>
      </c>
      <c r="L6470">
        <v>5136.88</v>
      </c>
      <c r="M6470">
        <v>2</v>
      </c>
      <c r="N6470">
        <v>8</v>
      </c>
      <c r="O6470" t="s">
        <v>3</v>
      </c>
    </row>
    <row r="6471" spans="1:15" x14ac:dyDescent="0.35">
      <c r="A6471" t="s">
        <v>5771</v>
      </c>
      <c r="B6471" t="s">
        <v>7</v>
      </c>
      <c r="C6471">
        <v>58</v>
      </c>
      <c r="D6471" t="s">
        <v>3</v>
      </c>
      <c r="E6471" t="s">
        <v>3</v>
      </c>
      <c r="F6471" t="s">
        <v>3</v>
      </c>
      <c r="G6471">
        <v>56</v>
      </c>
      <c r="H6471" t="s">
        <v>15</v>
      </c>
      <c r="I6471" t="s">
        <v>10</v>
      </c>
      <c r="J6471" t="s">
        <v>32</v>
      </c>
      <c r="K6471">
        <v>79.260000000000005</v>
      </c>
      <c r="L6471">
        <v>4429.28</v>
      </c>
      <c r="M6471">
        <v>1</v>
      </c>
      <c r="N6471">
        <v>5</v>
      </c>
      <c r="O6471" t="s">
        <v>3</v>
      </c>
    </row>
    <row r="6472" spans="1:15" x14ac:dyDescent="0.35">
      <c r="A6472" t="s">
        <v>5266</v>
      </c>
      <c r="B6472" t="s">
        <v>7</v>
      </c>
      <c r="C6472">
        <v>38</v>
      </c>
      <c r="D6472" t="s">
        <v>3</v>
      </c>
      <c r="E6472" t="s">
        <v>3</v>
      </c>
      <c r="F6472" t="s">
        <v>4</v>
      </c>
      <c r="G6472">
        <v>56</v>
      </c>
      <c r="H6472" t="s">
        <v>16</v>
      </c>
      <c r="I6472" t="s">
        <v>11</v>
      </c>
      <c r="J6472" t="s">
        <v>32</v>
      </c>
      <c r="K6472">
        <v>79.28</v>
      </c>
      <c r="L6472">
        <v>4444.01</v>
      </c>
      <c r="M6472">
        <v>3</v>
      </c>
      <c r="N6472">
        <v>1</v>
      </c>
      <c r="O6472" t="s">
        <v>3</v>
      </c>
    </row>
    <row r="6473" spans="1:15" x14ac:dyDescent="0.35">
      <c r="A6473" t="s">
        <v>7091</v>
      </c>
      <c r="B6473" t="s">
        <v>8</v>
      </c>
      <c r="C6473">
        <v>49</v>
      </c>
      <c r="D6473" t="s">
        <v>3</v>
      </c>
      <c r="E6473" t="s">
        <v>4</v>
      </c>
      <c r="F6473" t="s">
        <v>4</v>
      </c>
      <c r="G6473">
        <v>31</v>
      </c>
      <c r="H6473" t="s">
        <v>15</v>
      </c>
      <c r="I6473" t="s">
        <v>10</v>
      </c>
      <c r="J6473" t="s">
        <v>34</v>
      </c>
      <c r="K6473">
        <v>79.31</v>
      </c>
      <c r="L6473">
        <v>2452.9</v>
      </c>
      <c r="M6473">
        <v>2</v>
      </c>
      <c r="N6473">
        <v>4</v>
      </c>
      <c r="O6473" t="s">
        <v>3</v>
      </c>
    </row>
    <row r="6474" spans="1:15" x14ac:dyDescent="0.35">
      <c r="A6474" t="s">
        <v>2709</v>
      </c>
      <c r="B6474" t="s">
        <v>8</v>
      </c>
      <c r="C6474">
        <v>29</v>
      </c>
      <c r="D6474" t="s">
        <v>3</v>
      </c>
      <c r="E6474" t="s">
        <v>4</v>
      </c>
      <c r="F6474" t="s">
        <v>4</v>
      </c>
      <c r="G6474">
        <v>30</v>
      </c>
      <c r="H6474" t="s">
        <v>15</v>
      </c>
      <c r="I6474" t="s">
        <v>10</v>
      </c>
      <c r="J6474" t="s">
        <v>32</v>
      </c>
      <c r="K6474">
        <v>79.319999999999993</v>
      </c>
      <c r="L6474">
        <v>2392.38</v>
      </c>
      <c r="M6474">
        <v>7</v>
      </c>
      <c r="N6474">
        <v>6</v>
      </c>
      <c r="O6474" t="s">
        <v>3</v>
      </c>
    </row>
    <row r="6475" spans="1:15" x14ac:dyDescent="0.35">
      <c r="A6475" t="s">
        <v>6188</v>
      </c>
      <c r="B6475" t="s">
        <v>7</v>
      </c>
      <c r="C6475">
        <v>74</v>
      </c>
      <c r="D6475" t="s">
        <v>4</v>
      </c>
      <c r="E6475" t="s">
        <v>4</v>
      </c>
      <c r="F6475" t="s">
        <v>4</v>
      </c>
      <c r="G6475">
        <v>18</v>
      </c>
      <c r="H6475" t="s">
        <v>14</v>
      </c>
      <c r="I6475" t="s">
        <v>10</v>
      </c>
      <c r="J6475" t="s">
        <v>34</v>
      </c>
      <c r="K6475">
        <v>79.34</v>
      </c>
      <c r="L6475">
        <v>1413.42</v>
      </c>
      <c r="M6475">
        <v>0</v>
      </c>
      <c r="N6475">
        <v>1</v>
      </c>
      <c r="O6475" t="s">
        <v>3</v>
      </c>
    </row>
    <row r="6476" spans="1:15" x14ac:dyDescent="0.35">
      <c r="A6476" t="s">
        <v>9520</v>
      </c>
      <c r="B6476" t="s">
        <v>7</v>
      </c>
      <c r="C6476">
        <v>33</v>
      </c>
      <c r="D6476" t="s">
        <v>3</v>
      </c>
      <c r="E6476" t="s">
        <v>3</v>
      </c>
      <c r="F6476" t="s">
        <v>4</v>
      </c>
      <c r="G6476">
        <v>15</v>
      </c>
      <c r="H6476" t="s">
        <v>14</v>
      </c>
      <c r="I6476" t="s">
        <v>11</v>
      </c>
      <c r="J6476" t="s">
        <v>34</v>
      </c>
      <c r="K6476">
        <v>79.37</v>
      </c>
      <c r="L6476">
        <v>1192.04</v>
      </c>
      <c r="M6476">
        <v>7</v>
      </c>
      <c r="N6476">
        <v>6</v>
      </c>
      <c r="O6476" t="s">
        <v>3</v>
      </c>
    </row>
    <row r="6477" spans="1:15" x14ac:dyDescent="0.35">
      <c r="A6477" t="s">
        <v>3030</v>
      </c>
      <c r="B6477" t="s">
        <v>8</v>
      </c>
      <c r="C6477">
        <v>46</v>
      </c>
      <c r="D6477" t="s">
        <v>3</v>
      </c>
      <c r="E6477" t="s">
        <v>3</v>
      </c>
      <c r="F6477" t="s">
        <v>4</v>
      </c>
      <c r="G6477">
        <v>65</v>
      </c>
      <c r="H6477" t="s">
        <v>15</v>
      </c>
      <c r="I6477" t="s">
        <v>11</v>
      </c>
      <c r="J6477" t="s">
        <v>32</v>
      </c>
      <c r="K6477">
        <v>79.44</v>
      </c>
      <c r="L6477">
        <v>5153.25</v>
      </c>
      <c r="M6477">
        <v>3</v>
      </c>
      <c r="N6477">
        <v>1</v>
      </c>
      <c r="O6477" t="s">
        <v>3</v>
      </c>
    </row>
    <row r="6478" spans="1:15" x14ac:dyDescent="0.35">
      <c r="A6478" t="s">
        <v>3549</v>
      </c>
      <c r="B6478" t="s">
        <v>8</v>
      </c>
      <c r="C6478">
        <v>37</v>
      </c>
      <c r="D6478" t="s">
        <v>3</v>
      </c>
      <c r="E6478" t="s">
        <v>3</v>
      </c>
      <c r="F6478" t="s">
        <v>3</v>
      </c>
      <c r="G6478">
        <v>48</v>
      </c>
      <c r="H6478" t="s">
        <v>14</v>
      </c>
      <c r="I6478" t="s">
        <v>10</v>
      </c>
      <c r="J6478" t="s">
        <v>44</v>
      </c>
      <c r="K6478">
        <v>79.44</v>
      </c>
      <c r="L6478">
        <v>3831.19</v>
      </c>
      <c r="M6478">
        <v>2</v>
      </c>
      <c r="N6478">
        <v>4</v>
      </c>
      <c r="O6478" t="s">
        <v>3</v>
      </c>
    </row>
    <row r="6479" spans="1:15" x14ac:dyDescent="0.35">
      <c r="A6479" t="s">
        <v>4974</v>
      </c>
      <c r="B6479" t="s">
        <v>8</v>
      </c>
      <c r="C6479">
        <v>43</v>
      </c>
      <c r="D6479" t="s">
        <v>3</v>
      </c>
      <c r="E6479" t="s">
        <v>3</v>
      </c>
      <c r="F6479" t="s">
        <v>3</v>
      </c>
      <c r="G6479">
        <v>61</v>
      </c>
      <c r="H6479" t="s">
        <v>14</v>
      </c>
      <c r="I6479" t="s">
        <v>10</v>
      </c>
      <c r="J6479" t="s">
        <v>44</v>
      </c>
      <c r="K6479">
        <v>79.459999999999994</v>
      </c>
      <c r="L6479">
        <v>4860.66</v>
      </c>
      <c r="M6479">
        <v>1</v>
      </c>
      <c r="N6479">
        <v>10</v>
      </c>
      <c r="O6479" t="s">
        <v>3</v>
      </c>
    </row>
    <row r="6480" spans="1:15" x14ac:dyDescent="0.35">
      <c r="A6480" t="s">
        <v>6374</v>
      </c>
      <c r="B6480" t="s">
        <v>8</v>
      </c>
      <c r="C6480">
        <v>41</v>
      </c>
      <c r="D6480" t="s">
        <v>3</v>
      </c>
      <c r="E6480" t="s">
        <v>4</v>
      </c>
      <c r="F6480" t="s">
        <v>4</v>
      </c>
      <c r="G6480">
        <v>35</v>
      </c>
      <c r="H6480" t="s">
        <v>14</v>
      </c>
      <c r="I6480" t="s">
        <v>10</v>
      </c>
      <c r="J6480" t="s">
        <v>44</v>
      </c>
      <c r="K6480">
        <v>79.47</v>
      </c>
      <c r="L6480">
        <v>2799.3</v>
      </c>
      <c r="M6480">
        <v>4</v>
      </c>
      <c r="N6480">
        <v>2</v>
      </c>
      <c r="O6480" t="s">
        <v>3</v>
      </c>
    </row>
    <row r="6481" spans="1:15" x14ac:dyDescent="0.35">
      <c r="A6481" t="s">
        <v>9000</v>
      </c>
      <c r="B6481" t="s">
        <v>8</v>
      </c>
      <c r="C6481">
        <v>71</v>
      </c>
      <c r="D6481" t="s">
        <v>3</v>
      </c>
      <c r="E6481" t="s">
        <v>3</v>
      </c>
      <c r="F6481" t="s">
        <v>3</v>
      </c>
      <c r="G6481">
        <v>61</v>
      </c>
      <c r="H6481" t="s">
        <v>14</v>
      </c>
      <c r="I6481" t="s">
        <v>10</v>
      </c>
      <c r="J6481" t="s">
        <v>44</v>
      </c>
      <c r="K6481">
        <v>79.489999999999995</v>
      </c>
      <c r="L6481">
        <v>4866.72</v>
      </c>
      <c r="M6481">
        <v>5</v>
      </c>
      <c r="N6481">
        <v>3</v>
      </c>
      <c r="O6481" t="s">
        <v>3</v>
      </c>
    </row>
    <row r="6482" spans="1:15" x14ac:dyDescent="0.35">
      <c r="A6482" t="s">
        <v>9241</v>
      </c>
      <c r="B6482" t="s">
        <v>7</v>
      </c>
      <c r="C6482">
        <v>44</v>
      </c>
      <c r="D6482" t="s">
        <v>3</v>
      </c>
      <c r="E6482" t="s">
        <v>3</v>
      </c>
      <c r="F6482" t="s">
        <v>4</v>
      </c>
      <c r="G6482">
        <v>21</v>
      </c>
      <c r="H6482" t="s">
        <v>14</v>
      </c>
      <c r="I6482" t="s">
        <v>11</v>
      </c>
      <c r="J6482" t="s">
        <v>32</v>
      </c>
      <c r="K6482">
        <v>79.5</v>
      </c>
      <c r="L6482">
        <v>1659.7</v>
      </c>
      <c r="M6482">
        <v>1</v>
      </c>
      <c r="N6482">
        <v>6</v>
      </c>
      <c r="O6482" t="s">
        <v>3</v>
      </c>
    </row>
    <row r="6483" spans="1:15" x14ac:dyDescent="0.35">
      <c r="A6483" t="s">
        <v>7936</v>
      </c>
      <c r="B6483" t="s">
        <v>7</v>
      </c>
      <c r="C6483">
        <v>65</v>
      </c>
      <c r="D6483" t="s">
        <v>4</v>
      </c>
      <c r="E6483" t="s">
        <v>3</v>
      </c>
      <c r="F6483" t="s">
        <v>4</v>
      </c>
      <c r="G6483">
        <v>71</v>
      </c>
      <c r="H6483" t="s">
        <v>14</v>
      </c>
      <c r="I6483" t="s">
        <v>11</v>
      </c>
      <c r="J6483" t="s">
        <v>34</v>
      </c>
      <c r="K6483">
        <v>79.510000000000005</v>
      </c>
      <c r="L6483">
        <v>5657.29</v>
      </c>
      <c r="M6483">
        <v>1</v>
      </c>
      <c r="N6483">
        <v>9</v>
      </c>
      <c r="O6483" t="s">
        <v>3</v>
      </c>
    </row>
    <row r="6484" spans="1:15" x14ac:dyDescent="0.35">
      <c r="A6484" t="s">
        <v>3172</v>
      </c>
      <c r="B6484" t="s">
        <v>8</v>
      </c>
      <c r="C6484">
        <v>57</v>
      </c>
      <c r="D6484" t="s">
        <v>3</v>
      </c>
      <c r="E6484" t="s">
        <v>3</v>
      </c>
      <c r="F6484" t="s">
        <v>4</v>
      </c>
      <c r="G6484">
        <v>67</v>
      </c>
      <c r="H6484" t="s">
        <v>14</v>
      </c>
      <c r="I6484" t="s">
        <v>11</v>
      </c>
      <c r="J6484" t="s">
        <v>44</v>
      </c>
      <c r="K6484">
        <v>79.52</v>
      </c>
      <c r="L6484">
        <v>5313.95</v>
      </c>
      <c r="M6484">
        <v>6</v>
      </c>
      <c r="N6484">
        <v>6</v>
      </c>
      <c r="O6484" t="s">
        <v>3</v>
      </c>
    </row>
    <row r="6485" spans="1:15" x14ac:dyDescent="0.35">
      <c r="A6485" t="s">
        <v>4544</v>
      </c>
      <c r="B6485" t="s">
        <v>8</v>
      </c>
      <c r="C6485">
        <v>66</v>
      </c>
      <c r="D6485" t="s">
        <v>4</v>
      </c>
      <c r="E6485" t="s">
        <v>3</v>
      </c>
      <c r="F6485" t="s">
        <v>4</v>
      </c>
      <c r="G6485">
        <v>11</v>
      </c>
      <c r="H6485" t="s">
        <v>14</v>
      </c>
      <c r="I6485" t="s">
        <v>10</v>
      </c>
      <c r="J6485" t="s">
        <v>34</v>
      </c>
      <c r="K6485">
        <v>79.53</v>
      </c>
      <c r="L6485">
        <v>864.9</v>
      </c>
      <c r="M6485">
        <v>6</v>
      </c>
      <c r="N6485">
        <v>10</v>
      </c>
      <c r="O6485" t="s">
        <v>3</v>
      </c>
    </row>
    <row r="6486" spans="1:15" x14ac:dyDescent="0.35">
      <c r="A6486" t="s">
        <v>7189</v>
      </c>
      <c r="B6486" t="s">
        <v>8</v>
      </c>
      <c r="C6486">
        <v>74</v>
      </c>
      <c r="D6486" t="s">
        <v>3</v>
      </c>
      <c r="E6486" t="s">
        <v>3</v>
      </c>
      <c r="F6486" t="s">
        <v>3</v>
      </c>
      <c r="G6486">
        <v>56</v>
      </c>
      <c r="H6486" t="s">
        <v>15</v>
      </c>
      <c r="I6486" t="s">
        <v>11</v>
      </c>
      <c r="J6486" t="s">
        <v>32</v>
      </c>
      <c r="K6486">
        <v>79.540000000000006</v>
      </c>
      <c r="L6486">
        <v>4471.3599999999997</v>
      </c>
      <c r="M6486">
        <v>0</v>
      </c>
      <c r="N6486">
        <v>4</v>
      </c>
      <c r="O6486" t="s">
        <v>3</v>
      </c>
    </row>
    <row r="6487" spans="1:15" x14ac:dyDescent="0.35">
      <c r="A6487" t="s">
        <v>7130</v>
      </c>
      <c r="B6487" t="s">
        <v>8</v>
      </c>
      <c r="C6487">
        <v>20</v>
      </c>
      <c r="D6487" t="s">
        <v>3</v>
      </c>
      <c r="E6487" t="s">
        <v>3</v>
      </c>
      <c r="F6487" t="s">
        <v>4</v>
      </c>
      <c r="G6487">
        <v>36</v>
      </c>
      <c r="H6487" t="s">
        <v>14</v>
      </c>
      <c r="I6487" t="s">
        <v>11</v>
      </c>
      <c r="J6487" t="s">
        <v>34</v>
      </c>
      <c r="K6487">
        <v>79.55</v>
      </c>
      <c r="L6487">
        <v>2865.78</v>
      </c>
      <c r="M6487">
        <v>6</v>
      </c>
      <c r="N6487">
        <v>1</v>
      </c>
      <c r="O6487" t="s">
        <v>4</v>
      </c>
    </row>
    <row r="6488" spans="1:15" x14ac:dyDescent="0.35">
      <c r="A6488" t="s">
        <v>507</v>
      </c>
      <c r="B6488" t="s">
        <v>8</v>
      </c>
      <c r="C6488">
        <v>29</v>
      </c>
      <c r="D6488" t="s">
        <v>3</v>
      </c>
      <c r="E6488" t="s">
        <v>4</v>
      </c>
      <c r="F6488" t="s">
        <v>3</v>
      </c>
      <c r="G6488">
        <v>8</v>
      </c>
      <c r="H6488" t="s">
        <v>15</v>
      </c>
      <c r="I6488" t="s">
        <v>11</v>
      </c>
      <c r="J6488" t="s">
        <v>44</v>
      </c>
      <c r="K6488">
        <v>79.56</v>
      </c>
      <c r="L6488">
        <v>648.44000000000005</v>
      </c>
      <c r="M6488">
        <v>7</v>
      </c>
      <c r="N6488">
        <v>2</v>
      </c>
      <c r="O6488" t="s">
        <v>4</v>
      </c>
    </row>
    <row r="6489" spans="1:15" x14ac:dyDescent="0.35">
      <c r="A6489" t="s">
        <v>382</v>
      </c>
      <c r="B6489" t="s">
        <v>7</v>
      </c>
      <c r="C6489">
        <v>34</v>
      </c>
      <c r="D6489" t="s">
        <v>3</v>
      </c>
      <c r="E6489" t="s">
        <v>3</v>
      </c>
      <c r="F6489" t="s">
        <v>3</v>
      </c>
      <c r="G6489">
        <v>36</v>
      </c>
      <c r="H6489" t="s">
        <v>15</v>
      </c>
      <c r="I6489" t="s">
        <v>10</v>
      </c>
      <c r="J6489" t="s">
        <v>34</v>
      </c>
      <c r="K6489">
        <v>79.569999999999993</v>
      </c>
      <c r="L6489">
        <v>2864.75</v>
      </c>
      <c r="M6489">
        <v>6</v>
      </c>
      <c r="N6489">
        <v>4</v>
      </c>
      <c r="O6489" t="s">
        <v>4</v>
      </c>
    </row>
    <row r="6490" spans="1:15" x14ac:dyDescent="0.35">
      <c r="A6490" t="s">
        <v>6572</v>
      </c>
      <c r="B6490" t="s">
        <v>8</v>
      </c>
      <c r="C6490">
        <v>71</v>
      </c>
      <c r="D6490" t="s">
        <v>3</v>
      </c>
      <c r="E6490" t="s">
        <v>3</v>
      </c>
      <c r="F6490" t="s">
        <v>4</v>
      </c>
      <c r="G6490">
        <v>55</v>
      </c>
      <c r="H6490" t="s">
        <v>16</v>
      </c>
      <c r="I6490" t="s">
        <v>11</v>
      </c>
      <c r="J6490" t="s">
        <v>32</v>
      </c>
      <c r="K6490">
        <v>79.569999999999993</v>
      </c>
      <c r="L6490">
        <v>4371.03</v>
      </c>
      <c r="M6490">
        <v>7</v>
      </c>
      <c r="N6490">
        <v>1</v>
      </c>
      <c r="O6490" t="s">
        <v>4</v>
      </c>
    </row>
    <row r="6491" spans="1:15" x14ac:dyDescent="0.35">
      <c r="A6491" t="s">
        <v>2218</v>
      </c>
      <c r="B6491" t="s">
        <v>7</v>
      </c>
      <c r="C6491">
        <v>74</v>
      </c>
      <c r="D6491" t="s">
        <v>4</v>
      </c>
      <c r="E6491" t="s">
        <v>4</v>
      </c>
      <c r="F6491" t="s">
        <v>3</v>
      </c>
      <c r="G6491">
        <v>59</v>
      </c>
      <c r="H6491" t="s">
        <v>14</v>
      </c>
      <c r="I6491" t="s">
        <v>11</v>
      </c>
      <c r="J6491" t="s">
        <v>34</v>
      </c>
      <c r="K6491">
        <v>79.58</v>
      </c>
      <c r="L6491">
        <v>4680.93</v>
      </c>
      <c r="M6491">
        <v>5</v>
      </c>
      <c r="N6491">
        <v>5</v>
      </c>
      <c r="O6491" t="s">
        <v>3</v>
      </c>
    </row>
    <row r="6492" spans="1:15" x14ac:dyDescent="0.35">
      <c r="A6492" t="s">
        <v>4926</v>
      </c>
      <c r="B6492" t="s">
        <v>7</v>
      </c>
      <c r="C6492">
        <v>74</v>
      </c>
      <c r="D6492" t="s">
        <v>4</v>
      </c>
      <c r="E6492" t="s">
        <v>3</v>
      </c>
      <c r="F6492" t="s">
        <v>4</v>
      </c>
      <c r="G6492">
        <v>45</v>
      </c>
      <c r="H6492" t="s">
        <v>16</v>
      </c>
      <c r="I6492" t="s">
        <v>11</v>
      </c>
      <c r="J6492" t="s">
        <v>32</v>
      </c>
      <c r="K6492">
        <v>79.58</v>
      </c>
      <c r="L6492">
        <v>3564.65</v>
      </c>
      <c r="M6492">
        <v>6</v>
      </c>
      <c r="N6492">
        <v>9</v>
      </c>
      <c r="O6492" t="s">
        <v>3</v>
      </c>
    </row>
    <row r="6493" spans="1:15" x14ac:dyDescent="0.35">
      <c r="A6493" t="s">
        <v>4175</v>
      </c>
      <c r="B6493" t="s">
        <v>8</v>
      </c>
      <c r="C6493">
        <v>50</v>
      </c>
      <c r="D6493" t="s">
        <v>3</v>
      </c>
      <c r="E6493" t="s">
        <v>3</v>
      </c>
      <c r="F6493" t="s">
        <v>4</v>
      </c>
      <c r="G6493">
        <v>19</v>
      </c>
      <c r="H6493" t="s">
        <v>15</v>
      </c>
      <c r="I6493" t="s">
        <v>10</v>
      </c>
      <c r="J6493" t="s">
        <v>34</v>
      </c>
      <c r="K6493">
        <v>79.59</v>
      </c>
      <c r="L6493">
        <v>1523.29</v>
      </c>
      <c r="M6493">
        <v>8</v>
      </c>
      <c r="N6493">
        <v>5</v>
      </c>
      <c r="O6493" t="s">
        <v>3</v>
      </c>
    </row>
    <row r="6494" spans="1:15" x14ac:dyDescent="0.35">
      <c r="A6494" t="s">
        <v>6603</v>
      </c>
      <c r="B6494" t="s">
        <v>7</v>
      </c>
      <c r="C6494">
        <v>46</v>
      </c>
      <c r="D6494" t="s">
        <v>3</v>
      </c>
      <c r="E6494" t="s">
        <v>4</v>
      </c>
      <c r="F6494" t="s">
        <v>3</v>
      </c>
      <c r="G6494">
        <v>18</v>
      </c>
      <c r="H6494" t="s">
        <v>14</v>
      </c>
      <c r="I6494" t="s">
        <v>10</v>
      </c>
      <c r="J6494" t="s">
        <v>40</v>
      </c>
      <c r="K6494">
        <v>79.59</v>
      </c>
      <c r="L6494">
        <v>1418.56</v>
      </c>
      <c r="M6494">
        <v>5</v>
      </c>
      <c r="N6494">
        <v>9</v>
      </c>
      <c r="O6494" t="s">
        <v>3</v>
      </c>
    </row>
    <row r="6495" spans="1:15" x14ac:dyDescent="0.35">
      <c r="A6495" t="s">
        <v>5535</v>
      </c>
      <c r="B6495" t="s">
        <v>7</v>
      </c>
      <c r="C6495">
        <v>65</v>
      </c>
      <c r="D6495" t="s">
        <v>4</v>
      </c>
      <c r="E6495" t="s">
        <v>3</v>
      </c>
      <c r="F6495" t="s">
        <v>3</v>
      </c>
      <c r="G6495">
        <v>35</v>
      </c>
      <c r="H6495" t="s">
        <v>14</v>
      </c>
      <c r="I6495" t="s">
        <v>10</v>
      </c>
      <c r="J6495" t="s">
        <v>44</v>
      </c>
      <c r="K6495">
        <v>79.62</v>
      </c>
      <c r="L6495">
        <v>2779.09</v>
      </c>
      <c r="M6495">
        <v>3</v>
      </c>
      <c r="N6495">
        <v>7</v>
      </c>
      <c r="O6495" t="s">
        <v>3</v>
      </c>
    </row>
    <row r="6496" spans="1:15" x14ac:dyDescent="0.35">
      <c r="A6496" t="s">
        <v>5383</v>
      </c>
      <c r="B6496" t="s">
        <v>7</v>
      </c>
      <c r="C6496">
        <v>49</v>
      </c>
      <c r="D6496" t="s">
        <v>3</v>
      </c>
      <c r="E6496" t="s">
        <v>4</v>
      </c>
      <c r="F6496" t="s">
        <v>4</v>
      </c>
      <c r="G6496">
        <v>42</v>
      </c>
      <c r="H6496" t="s">
        <v>16</v>
      </c>
      <c r="I6496" t="s">
        <v>10</v>
      </c>
      <c r="J6496" t="s">
        <v>44</v>
      </c>
      <c r="K6496">
        <v>79.63</v>
      </c>
      <c r="L6496">
        <v>3358.97</v>
      </c>
      <c r="M6496">
        <v>2</v>
      </c>
      <c r="N6496">
        <v>7</v>
      </c>
      <c r="O6496" t="s">
        <v>3</v>
      </c>
    </row>
    <row r="6497" spans="1:15" x14ac:dyDescent="0.35">
      <c r="A6497" t="s">
        <v>9986</v>
      </c>
      <c r="B6497" t="s">
        <v>8</v>
      </c>
      <c r="C6497">
        <v>63</v>
      </c>
      <c r="D6497" t="s">
        <v>3</v>
      </c>
      <c r="E6497" t="s">
        <v>3</v>
      </c>
      <c r="F6497" t="s">
        <v>4</v>
      </c>
      <c r="G6497">
        <v>33</v>
      </c>
      <c r="H6497" t="s">
        <v>15</v>
      </c>
      <c r="I6497" t="s">
        <v>10</v>
      </c>
      <c r="J6497" t="s">
        <v>44</v>
      </c>
      <c r="K6497">
        <v>79.63</v>
      </c>
      <c r="L6497">
        <v>2640.76</v>
      </c>
      <c r="M6497">
        <v>3</v>
      </c>
      <c r="N6497">
        <v>7</v>
      </c>
      <c r="O6497" t="s">
        <v>3</v>
      </c>
    </row>
    <row r="6498" spans="1:15" x14ac:dyDescent="0.35">
      <c r="A6498" t="s">
        <v>2434</v>
      </c>
      <c r="B6498" t="s">
        <v>7</v>
      </c>
      <c r="C6498">
        <v>67</v>
      </c>
      <c r="D6498" t="s">
        <v>4</v>
      </c>
      <c r="E6498" t="s">
        <v>3</v>
      </c>
      <c r="F6498" t="s">
        <v>4</v>
      </c>
      <c r="G6498">
        <v>35</v>
      </c>
      <c r="H6498" t="s">
        <v>16</v>
      </c>
      <c r="I6498" t="s">
        <v>11</v>
      </c>
      <c r="J6498" t="s">
        <v>40</v>
      </c>
      <c r="K6498">
        <v>79.64</v>
      </c>
      <c r="L6498">
        <v>2778.88</v>
      </c>
      <c r="M6498">
        <v>8</v>
      </c>
      <c r="N6498">
        <v>10</v>
      </c>
      <c r="O6498" t="s">
        <v>3</v>
      </c>
    </row>
    <row r="6499" spans="1:15" x14ac:dyDescent="0.35">
      <c r="A6499" t="s">
        <v>4427</v>
      </c>
      <c r="B6499" t="s">
        <v>7</v>
      </c>
      <c r="C6499">
        <v>75</v>
      </c>
      <c r="D6499" t="s">
        <v>3</v>
      </c>
      <c r="E6499" t="s">
        <v>3</v>
      </c>
      <c r="F6499" t="s">
        <v>4</v>
      </c>
      <c r="G6499">
        <v>2</v>
      </c>
      <c r="H6499" t="s">
        <v>14</v>
      </c>
      <c r="I6499" t="s">
        <v>10</v>
      </c>
      <c r="J6499" t="s">
        <v>44</v>
      </c>
      <c r="K6499">
        <v>79.64</v>
      </c>
      <c r="L6499">
        <v>163.63999999999999</v>
      </c>
      <c r="M6499">
        <v>0</v>
      </c>
      <c r="N6499">
        <v>4</v>
      </c>
      <c r="O6499" t="s">
        <v>4</v>
      </c>
    </row>
    <row r="6500" spans="1:15" x14ac:dyDescent="0.35">
      <c r="A6500" t="s">
        <v>5295</v>
      </c>
      <c r="B6500" t="s">
        <v>7</v>
      </c>
      <c r="C6500">
        <v>39</v>
      </c>
      <c r="D6500" t="s">
        <v>3</v>
      </c>
      <c r="E6500" t="s">
        <v>4</v>
      </c>
      <c r="F6500" t="s">
        <v>4</v>
      </c>
      <c r="G6500">
        <v>62</v>
      </c>
      <c r="H6500" t="s">
        <v>14</v>
      </c>
      <c r="I6500" t="s">
        <v>11</v>
      </c>
      <c r="J6500" t="s">
        <v>44</v>
      </c>
      <c r="K6500">
        <v>79.64</v>
      </c>
      <c r="L6500">
        <v>4951.72</v>
      </c>
      <c r="M6500">
        <v>4</v>
      </c>
      <c r="N6500">
        <v>6</v>
      </c>
      <c r="O6500" t="s">
        <v>3</v>
      </c>
    </row>
    <row r="6501" spans="1:15" x14ac:dyDescent="0.35">
      <c r="A6501" t="s">
        <v>8632</v>
      </c>
      <c r="B6501" t="s">
        <v>7</v>
      </c>
      <c r="C6501">
        <v>74</v>
      </c>
      <c r="D6501" t="s">
        <v>4</v>
      </c>
      <c r="E6501" t="s">
        <v>3</v>
      </c>
      <c r="F6501" t="s">
        <v>4</v>
      </c>
      <c r="G6501">
        <v>34</v>
      </c>
      <c r="H6501" t="s">
        <v>14</v>
      </c>
      <c r="I6501" t="s">
        <v>10</v>
      </c>
      <c r="J6501" t="s">
        <v>44</v>
      </c>
      <c r="K6501">
        <v>79.64</v>
      </c>
      <c r="L6501">
        <v>2688.26</v>
      </c>
      <c r="M6501">
        <v>6</v>
      </c>
      <c r="N6501">
        <v>5</v>
      </c>
      <c r="O6501" t="s">
        <v>3</v>
      </c>
    </row>
    <row r="6502" spans="1:15" x14ac:dyDescent="0.35">
      <c r="A6502" t="s">
        <v>5669</v>
      </c>
      <c r="B6502" t="s">
        <v>7</v>
      </c>
      <c r="C6502">
        <v>29</v>
      </c>
      <c r="D6502" t="s">
        <v>3</v>
      </c>
      <c r="E6502" t="s">
        <v>4</v>
      </c>
      <c r="F6502" t="s">
        <v>4</v>
      </c>
      <c r="G6502">
        <v>71</v>
      </c>
      <c r="H6502" t="s">
        <v>14</v>
      </c>
      <c r="I6502" t="s">
        <v>10</v>
      </c>
      <c r="J6502" t="s">
        <v>32</v>
      </c>
      <c r="K6502">
        <v>79.66</v>
      </c>
      <c r="L6502">
        <v>5649.65</v>
      </c>
      <c r="M6502">
        <v>4</v>
      </c>
      <c r="N6502">
        <v>4</v>
      </c>
      <c r="O6502" t="s">
        <v>3</v>
      </c>
    </row>
    <row r="6503" spans="1:15" x14ac:dyDescent="0.35">
      <c r="A6503" t="s">
        <v>5097</v>
      </c>
      <c r="B6503" t="s">
        <v>8</v>
      </c>
      <c r="C6503">
        <v>37</v>
      </c>
      <c r="D6503" t="s">
        <v>3</v>
      </c>
      <c r="E6503" t="s">
        <v>3</v>
      </c>
      <c r="F6503" t="s">
        <v>4</v>
      </c>
      <c r="G6503">
        <v>12</v>
      </c>
      <c r="H6503" t="s">
        <v>14</v>
      </c>
      <c r="I6503" t="s">
        <v>10</v>
      </c>
      <c r="J6503" t="s">
        <v>32</v>
      </c>
      <c r="K6503">
        <v>79.680000000000007</v>
      </c>
      <c r="L6503">
        <v>950.04</v>
      </c>
      <c r="M6503">
        <v>8</v>
      </c>
      <c r="N6503">
        <v>4</v>
      </c>
      <c r="O6503" t="s">
        <v>4</v>
      </c>
    </row>
    <row r="6504" spans="1:15" x14ac:dyDescent="0.35">
      <c r="A6504" t="s">
        <v>5723</v>
      </c>
      <c r="B6504" t="s">
        <v>8</v>
      </c>
      <c r="C6504">
        <v>52</v>
      </c>
      <c r="D6504" t="s">
        <v>3</v>
      </c>
      <c r="E6504" t="s">
        <v>3</v>
      </c>
      <c r="F6504" t="s">
        <v>4</v>
      </c>
      <c r="G6504">
        <v>9</v>
      </c>
      <c r="H6504" t="s">
        <v>16</v>
      </c>
      <c r="I6504" t="s">
        <v>11</v>
      </c>
      <c r="J6504" t="s">
        <v>40</v>
      </c>
      <c r="K6504">
        <v>79.69</v>
      </c>
      <c r="L6504">
        <v>727.24</v>
      </c>
      <c r="M6504">
        <v>5</v>
      </c>
      <c r="N6504">
        <v>8</v>
      </c>
      <c r="O6504" t="s">
        <v>3</v>
      </c>
    </row>
    <row r="6505" spans="1:15" x14ac:dyDescent="0.35">
      <c r="A6505" t="s">
        <v>1759</v>
      </c>
      <c r="B6505" t="s">
        <v>7</v>
      </c>
      <c r="C6505">
        <v>69</v>
      </c>
      <c r="D6505" t="s">
        <v>3</v>
      </c>
      <c r="E6505" t="s">
        <v>4</v>
      </c>
      <c r="F6505" t="s">
        <v>3</v>
      </c>
      <c r="G6505">
        <v>65</v>
      </c>
      <c r="H6505" t="s">
        <v>14</v>
      </c>
      <c r="I6505" t="s">
        <v>10</v>
      </c>
      <c r="J6505" t="s">
        <v>40</v>
      </c>
      <c r="K6505">
        <v>79.709999999999994</v>
      </c>
      <c r="L6505">
        <v>5167.8900000000003</v>
      </c>
      <c r="M6505">
        <v>0</v>
      </c>
      <c r="N6505">
        <v>2</v>
      </c>
      <c r="O6505" t="s">
        <v>3</v>
      </c>
    </row>
    <row r="6506" spans="1:15" x14ac:dyDescent="0.35">
      <c r="A6506" t="s">
        <v>5939</v>
      </c>
      <c r="B6506" t="s">
        <v>8</v>
      </c>
      <c r="C6506">
        <v>56</v>
      </c>
      <c r="D6506" t="s">
        <v>3</v>
      </c>
      <c r="E6506" t="s">
        <v>3</v>
      </c>
      <c r="F6506" t="s">
        <v>4</v>
      </c>
      <c r="G6506">
        <v>47</v>
      </c>
      <c r="H6506" t="s">
        <v>14</v>
      </c>
      <c r="I6506" t="s">
        <v>11</v>
      </c>
      <c r="J6506" t="s">
        <v>40</v>
      </c>
      <c r="K6506">
        <v>79.73</v>
      </c>
      <c r="L6506">
        <v>3729.67</v>
      </c>
      <c r="M6506">
        <v>2</v>
      </c>
      <c r="N6506">
        <v>4</v>
      </c>
      <c r="O6506" t="s">
        <v>3</v>
      </c>
    </row>
    <row r="6507" spans="1:15" x14ac:dyDescent="0.35">
      <c r="A6507" t="s">
        <v>5503</v>
      </c>
      <c r="B6507" t="s">
        <v>8</v>
      </c>
      <c r="C6507">
        <v>51</v>
      </c>
      <c r="D6507" t="s">
        <v>3</v>
      </c>
      <c r="E6507" t="s">
        <v>4</v>
      </c>
      <c r="F6507" t="s">
        <v>3</v>
      </c>
      <c r="G6507">
        <v>33</v>
      </c>
      <c r="H6507" t="s">
        <v>16</v>
      </c>
      <c r="I6507" t="s">
        <v>10</v>
      </c>
      <c r="J6507" t="s">
        <v>40</v>
      </c>
      <c r="K6507">
        <v>79.75</v>
      </c>
      <c r="L6507">
        <v>2637.75</v>
      </c>
      <c r="M6507">
        <v>8</v>
      </c>
      <c r="N6507">
        <v>1</v>
      </c>
      <c r="O6507" t="s">
        <v>4</v>
      </c>
    </row>
    <row r="6508" spans="1:15" x14ac:dyDescent="0.35">
      <c r="A6508" t="s">
        <v>5336</v>
      </c>
      <c r="B6508" t="s">
        <v>7</v>
      </c>
      <c r="C6508">
        <v>48</v>
      </c>
      <c r="D6508" t="s">
        <v>3</v>
      </c>
      <c r="E6508" t="s">
        <v>4</v>
      </c>
      <c r="F6508" t="s">
        <v>4</v>
      </c>
      <c r="G6508">
        <v>22</v>
      </c>
      <c r="H6508" t="s">
        <v>14</v>
      </c>
      <c r="I6508" t="s">
        <v>11</v>
      </c>
      <c r="J6508" t="s">
        <v>44</v>
      </c>
      <c r="K6508">
        <v>79.760000000000005</v>
      </c>
      <c r="L6508">
        <v>1737.24</v>
      </c>
      <c r="M6508">
        <v>2</v>
      </c>
      <c r="N6508">
        <v>7</v>
      </c>
      <c r="O6508" t="s">
        <v>3</v>
      </c>
    </row>
    <row r="6509" spans="1:15" x14ac:dyDescent="0.35">
      <c r="A6509" t="s">
        <v>5386</v>
      </c>
      <c r="B6509" t="s">
        <v>7</v>
      </c>
      <c r="C6509">
        <v>32</v>
      </c>
      <c r="D6509" t="s">
        <v>3</v>
      </c>
      <c r="E6509" t="s">
        <v>3</v>
      </c>
      <c r="F6509" t="s">
        <v>4</v>
      </c>
      <c r="G6509">
        <v>33</v>
      </c>
      <c r="H6509" t="s">
        <v>14</v>
      </c>
      <c r="I6509" t="s">
        <v>10</v>
      </c>
      <c r="J6509" t="s">
        <v>32</v>
      </c>
      <c r="K6509">
        <v>79.760000000000005</v>
      </c>
      <c r="L6509">
        <v>2643.14</v>
      </c>
      <c r="M6509">
        <v>7</v>
      </c>
      <c r="N6509">
        <v>3</v>
      </c>
      <c r="O6509" t="s">
        <v>4</v>
      </c>
    </row>
    <row r="6510" spans="1:15" x14ac:dyDescent="0.35">
      <c r="A6510" t="s">
        <v>8588</v>
      </c>
      <c r="B6510" t="s">
        <v>7</v>
      </c>
      <c r="C6510">
        <v>61</v>
      </c>
      <c r="D6510" t="s">
        <v>3</v>
      </c>
      <c r="E6510" t="s">
        <v>4</v>
      </c>
      <c r="F6510" t="s">
        <v>3</v>
      </c>
      <c r="G6510">
        <v>34</v>
      </c>
      <c r="H6510" t="s">
        <v>14</v>
      </c>
      <c r="I6510" t="s">
        <v>11</v>
      </c>
      <c r="J6510" t="s">
        <v>32</v>
      </c>
      <c r="K6510">
        <v>79.78</v>
      </c>
      <c r="L6510">
        <v>2703.72</v>
      </c>
      <c r="M6510">
        <v>8</v>
      </c>
      <c r="N6510">
        <v>2</v>
      </c>
      <c r="O6510" t="s">
        <v>4</v>
      </c>
    </row>
    <row r="6511" spans="1:15" x14ac:dyDescent="0.35">
      <c r="A6511" t="s">
        <v>8511</v>
      </c>
      <c r="B6511" t="s">
        <v>7</v>
      </c>
      <c r="C6511">
        <v>60</v>
      </c>
      <c r="D6511" t="s">
        <v>3</v>
      </c>
      <c r="E6511" t="s">
        <v>4</v>
      </c>
      <c r="F6511" t="s">
        <v>3</v>
      </c>
      <c r="G6511">
        <v>20</v>
      </c>
      <c r="H6511" t="s">
        <v>16</v>
      </c>
      <c r="I6511" t="s">
        <v>10</v>
      </c>
      <c r="J6511" t="s">
        <v>40</v>
      </c>
      <c r="K6511">
        <v>79.8</v>
      </c>
      <c r="L6511">
        <v>1611.25</v>
      </c>
      <c r="M6511">
        <v>0</v>
      </c>
      <c r="N6511">
        <v>10</v>
      </c>
      <c r="O6511" t="s">
        <v>3</v>
      </c>
    </row>
    <row r="6512" spans="1:15" x14ac:dyDescent="0.35">
      <c r="A6512" t="s">
        <v>997</v>
      </c>
      <c r="B6512" t="s">
        <v>8</v>
      </c>
      <c r="C6512">
        <v>33</v>
      </c>
      <c r="D6512" t="s">
        <v>3</v>
      </c>
      <c r="E6512" t="s">
        <v>4</v>
      </c>
      <c r="F6512" t="s">
        <v>3</v>
      </c>
      <c r="G6512">
        <v>64</v>
      </c>
      <c r="H6512" t="s">
        <v>15</v>
      </c>
      <c r="I6512" t="s">
        <v>11</v>
      </c>
      <c r="J6512" t="s">
        <v>32</v>
      </c>
      <c r="K6512">
        <v>79.81</v>
      </c>
      <c r="L6512">
        <v>5127.53</v>
      </c>
      <c r="M6512">
        <v>1</v>
      </c>
      <c r="N6512">
        <v>1</v>
      </c>
      <c r="O6512" t="s">
        <v>3</v>
      </c>
    </row>
    <row r="6513" spans="1:15" x14ac:dyDescent="0.35">
      <c r="A6513" t="s">
        <v>1574</v>
      </c>
      <c r="B6513" t="s">
        <v>8</v>
      </c>
      <c r="C6513">
        <v>27</v>
      </c>
      <c r="D6513" t="s">
        <v>3</v>
      </c>
      <c r="E6513" t="s">
        <v>4</v>
      </c>
      <c r="F6513" t="s">
        <v>3</v>
      </c>
      <c r="G6513">
        <v>51</v>
      </c>
      <c r="H6513" t="s">
        <v>16</v>
      </c>
      <c r="I6513" t="s">
        <v>10</v>
      </c>
      <c r="J6513" t="s">
        <v>32</v>
      </c>
      <c r="K6513">
        <v>79.81</v>
      </c>
      <c r="L6513">
        <v>4052.2</v>
      </c>
      <c r="M6513">
        <v>0</v>
      </c>
      <c r="N6513">
        <v>1</v>
      </c>
      <c r="O6513" t="s">
        <v>3</v>
      </c>
    </row>
    <row r="6514" spans="1:15" x14ac:dyDescent="0.35">
      <c r="A6514" t="s">
        <v>8973</v>
      </c>
      <c r="B6514" t="s">
        <v>7</v>
      </c>
      <c r="C6514">
        <v>44</v>
      </c>
      <c r="D6514" t="s">
        <v>3</v>
      </c>
      <c r="E6514" t="s">
        <v>3</v>
      </c>
      <c r="F6514" t="s">
        <v>3</v>
      </c>
      <c r="G6514">
        <v>62</v>
      </c>
      <c r="H6514" t="s">
        <v>15</v>
      </c>
      <c r="I6514" t="s">
        <v>11</v>
      </c>
      <c r="J6514" t="s">
        <v>40</v>
      </c>
      <c r="K6514">
        <v>79.849999999999994</v>
      </c>
      <c r="L6514">
        <v>4970.58</v>
      </c>
      <c r="M6514">
        <v>5</v>
      </c>
      <c r="N6514">
        <v>5</v>
      </c>
      <c r="O6514" t="s">
        <v>3</v>
      </c>
    </row>
    <row r="6515" spans="1:15" x14ac:dyDescent="0.35">
      <c r="A6515" t="s">
        <v>5572</v>
      </c>
      <c r="B6515" t="s">
        <v>7</v>
      </c>
      <c r="C6515">
        <v>27</v>
      </c>
      <c r="D6515" t="s">
        <v>3</v>
      </c>
      <c r="E6515" t="s">
        <v>3</v>
      </c>
      <c r="F6515" t="s">
        <v>3</v>
      </c>
      <c r="G6515">
        <v>13</v>
      </c>
      <c r="H6515" t="s">
        <v>14</v>
      </c>
      <c r="I6515" t="s">
        <v>10</v>
      </c>
      <c r="J6515" t="s">
        <v>34</v>
      </c>
      <c r="K6515">
        <v>79.88</v>
      </c>
      <c r="L6515">
        <v>1031.4000000000001</v>
      </c>
      <c r="M6515">
        <v>8</v>
      </c>
      <c r="N6515">
        <v>9</v>
      </c>
      <c r="O6515" t="s">
        <v>3</v>
      </c>
    </row>
    <row r="6516" spans="1:15" x14ac:dyDescent="0.35">
      <c r="A6516" t="s">
        <v>5378</v>
      </c>
      <c r="B6516" t="s">
        <v>7</v>
      </c>
      <c r="C6516">
        <v>33</v>
      </c>
      <c r="D6516" t="s">
        <v>3</v>
      </c>
      <c r="E6516" t="s">
        <v>4</v>
      </c>
      <c r="F6516" t="s">
        <v>3</v>
      </c>
      <c r="G6516">
        <v>6</v>
      </c>
      <c r="H6516" t="s">
        <v>15</v>
      </c>
      <c r="I6516" t="s">
        <v>10</v>
      </c>
      <c r="J6516" t="s">
        <v>34</v>
      </c>
      <c r="K6516">
        <v>79.89</v>
      </c>
      <c r="L6516">
        <v>486.88</v>
      </c>
      <c r="M6516">
        <v>0</v>
      </c>
      <c r="N6516">
        <v>7</v>
      </c>
      <c r="O6516" t="s">
        <v>3</v>
      </c>
    </row>
    <row r="6517" spans="1:15" x14ac:dyDescent="0.35">
      <c r="A6517" t="s">
        <v>6842</v>
      </c>
      <c r="B6517" t="s">
        <v>8</v>
      </c>
      <c r="C6517">
        <v>43</v>
      </c>
      <c r="D6517" t="s">
        <v>3</v>
      </c>
      <c r="E6517" t="s">
        <v>3</v>
      </c>
      <c r="F6517" t="s">
        <v>3</v>
      </c>
      <c r="G6517">
        <v>25</v>
      </c>
      <c r="H6517" t="s">
        <v>16</v>
      </c>
      <c r="I6517" t="s">
        <v>10</v>
      </c>
      <c r="J6517" t="s">
        <v>34</v>
      </c>
      <c r="K6517">
        <v>79.89</v>
      </c>
      <c r="L6517">
        <v>1985.49</v>
      </c>
      <c r="M6517">
        <v>0</v>
      </c>
      <c r="N6517">
        <v>9</v>
      </c>
      <c r="O6517" t="s">
        <v>3</v>
      </c>
    </row>
    <row r="6518" spans="1:15" x14ac:dyDescent="0.35">
      <c r="A6518" t="s">
        <v>6866</v>
      </c>
      <c r="B6518" t="s">
        <v>8</v>
      </c>
      <c r="C6518">
        <v>49</v>
      </c>
      <c r="D6518" t="s">
        <v>3</v>
      </c>
      <c r="E6518" t="s">
        <v>3</v>
      </c>
      <c r="F6518" t="s">
        <v>4</v>
      </c>
      <c r="G6518">
        <v>6</v>
      </c>
      <c r="H6518" t="s">
        <v>14</v>
      </c>
      <c r="I6518" t="s">
        <v>11</v>
      </c>
      <c r="J6518" t="s">
        <v>32</v>
      </c>
      <c r="K6518">
        <v>79.89</v>
      </c>
      <c r="L6518">
        <v>479.7</v>
      </c>
      <c r="M6518">
        <v>6</v>
      </c>
      <c r="N6518">
        <v>5</v>
      </c>
      <c r="O6518" t="s">
        <v>4</v>
      </c>
    </row>
    <row r="6519" spans="1:15" x14ac:dyDescent="0.35">
      <c r="A6519" t="s">
        <v>2885</v>
      </c>
      <c r="B6519" t="s">
        <v>8</v>
      </c>
      <c r="C6519">
        <v>37</v>
      </c>
      <c r="D6519" t="s">
        <v>3</v>
      </c>
      <c r="E6519" t="s">
        <v>3</v>
      </c>
      <c r="F6519" t="s">
        <v>3</v>
      </c>
      <c r="G6519">
        <v>70</v>
      </c>
      <c r="H6519" t="s">
        <v>14</v>
      </c>
      <c r="I6519" t="s">
        <v>11</v>
      </c>
      <c r="J6519" t="s">
        <v>40</v>
      </c>
      <c r="K6519">
        <v>79.94</v>
      </c>
      <c r="L6519">
        <v>5588.84</v>
      </c>
      <c r="M6519">
        <v>3</v>
      </c>
      <c r="N6519">
        <v>6</v>
      </c>
      <c r="O6519" t="s">
        <v>3</v>
      </c>
    </row>
    <row r="6520" spans="1:15" x14ac:dyDescent="0.35">
      <c r="A6520" t="s">
        <v>4467</v>
      </c>
      <c r="B6520" t="s">
        <v>7</v>
      </c>
      <c r="C6520">
        <v>55</v>
      </c>
      <c r="D6520" t="s">
        <v>3</v>
      </c>
      <c r="E6520" t="s">
        <v>3</v>
      </c>
      <c r="F6520" t="s">
        <v>4</v>
      </c>
      <c r="G6520">
        <v>61</v>
      </c>
      <c r="H6520" t="s">
        <v>14</v>
      </c>
      <c r="I6520" t="s">
        <v>11</v>
      </c>
      <c r="J6520" t="s">
        <v>40</v>
      </c>
      <c r="K6520">
        <v>79.95</v>
      </c>
      <c r="L6520">
        <v>4883.03</v>
      </c>
      <c r="M6520">
        <v>5</v>
      </c>
      <c r="N6520">
        <v>8</v>
      </c>
      <c r="O6520" t="s">
        <v>3</v>
      </c>
    </row>
    <row r="6521" spans="1:15" x14ac:dyDescent="0.35">
      <c r="A6521" t="s">
        <v>1272</v>
      </c>
      <c r="B6521" t="s">
        <v>7</v>
      </c>
      <c r="C6521">
        <v>56</v>
      </c>
      <c r="D6521" t="s">
        <v>3</v>
      </c>
      <c r="E6521" t="s">
        <v>4</v>
      </c>
      <c r="F6521" t="s">
        <v>3</v>
      </c>
      <c r="G6521">
        <v>13</v>
      </c>
      <c r="H6521" t="s">
        <v>14</v>
      </c>
      <c r="I6521" t="s">
        <v>11</v>
      </c>
      <c r="J6521" t="s">
        <v>40</v>
      </c>
      <c r="K6521">
        <v>79.959999999999994</v>
      </c>
      <c r="L6521">
        <v>1041.1600000000001</v>
      </c>
      <c r="M6521">
        <v>4</v>
      </c>
      <c r="N6521">
        <v>7</v>
      </c>
      <c r="O6521" t="s">
        <v>3</v>
      </c>
    </row>
    <row r="6522" spans="1:15" x14ac:dyDescent="0.35">
      <c r="A6522" t="s">
        <v>9562</v>
      </c>
      <c r="B6522" t="s">
        <v>8</v>
      </c>
      <c r="C6522">
        <v>72</v>
      </c>
      <c r="D6522" t="s">
        <v>3</v>
      </c>
      <c r="E6522" t="s">
        <v>3</v>
      </c>
      <c r="F6522" t="s">
        <v>3</v>
      </c>
      <c r="G6522">
        <v>46</v>
      </c>
      <c r="H6522" t="s">
        <v>14</v>
      </c>
      <c r="I6522" t="s">
        <v>10</v>
      </c>
      <c r="J6522" t="s">
        <v>34</v>
      </c>
      <c r="K6522">
        <v>79.959999999999994</v>
      </c>
      <c r="L6522">
        <v>3686.19</v>
      </c>
      <c r="M6522">
        <v>3</v>
      </c>
      <c r="N6522">
        <v>4</v>
      </c>
      <c r="O6522" t="s">
        <v>3</v>
      </c>
    </row>
    <row r="6523" spans="1:15" x14ac:dyDescent="0.35">
      <c r="A6523" t="s">
        <v>7309</v>
      </c>
      <c r="B6523" t="s">
        <v>7</v>
      </c>
      <c r="C6523">
        <v>66</v>
      </c>
      <c r="D6523" t="s">
        <v>3</v>
      </c>
      <c r="E6523" t="s">
        <v>3</v>
      </c>
      <c r="F6523" t="s">
        <v>3</v>
      </c>
      <c r="G6523">
        <v>30</v>
      </c>
      <c r="H6523" t="s">
        <v>14</v>
      </c>
      <c r="I6523" t="s">
        <v>11</v>
      </c>
      <c r="J6523" t="s">
        <v>32</v>
      </c>
      <c r="K6523">
        <v>79.98</v>
      </c>
      <c r="L6523">
        <v>2402.27</v>
      </c>
      <c r="M6523">
        <v>8</v>
      </c>
      <c r="N6523">
        <v>1</v>
      </c>
      <c r="O6523" t="s">
        <v>4</v>
      </c>
    </row>
    <row r="6524" spans="1:15" x14ac:dyDescent="0.35">
      <c r="A6524" t="s">
        <v>355</v>
      </c>
      <c r="B6524" t="s">
        <v>8</v>
      </c>
      <c r="C6524">
        <v>68</v>
      </c>
      <c r="D6524" t="s">
        <v>4</v>
      </c>
      <c r="E6524" t="s">
        <v>3</v>
      </c>
      <c r="F6524" t="s">
        <v>3</v>
      </c>
      <c r="G6524">
        <v>43</v>
      </c>
      <c r="H6524" t="s">
        <v>14</v>
      </c>
      <c r="I6524" t="s">
        <v>11</v>
      </c>
      <c r="J6524" t="s">
        <v>34</v>
      </c>
      <c r="K6524">
        <v>80</v>
      </c>
      <c r="L6524">
        <v>3450.94</v>
      </c>
      <c r="M6524">
        <v>2</v>
      </c>
      <c r="N6524">
        <v>7</v>
      </c>
      <c r="O6524" t="s">
        <v>3</v>
      </c>
    </row>
    <row r="6525" spans="1:15" x14ac:dyDescent="0.35">
      <c r="A6525" t="s">
        <v>4024</v>
      </c>
      <c r="B6525" t="s">
        <v>8</v>
      </c>
      <c r="C6525">
        <v>28</v>
      </c>
      <c r="D6525" t="s">
        <v>3</v>
      </c>
      <c r="E6525" t="s">
        <v>4</v>
      </c>
      <c r="F6525" t="s">
        <v>4</v>
      </c>
      <c r="G6525">
        <v>35</v>
      </c>
      <c r="H6525" t="s">
        <v>14</v>
      </c>
      <c r="I6525" t="s">
        <v>11</v>
      </c>
      <c r="J6525" t="s">
        <v>40</v>
      </c>
      <c r="K6525">
        <v>80.02</v>
      </c>
      <c r="L6525">
        <v>2789.47</v>
      </c>
      <c r="M6525">
        <v>1</v>
      </c>
      <c r="N6525">
        <v>6</v>
      </c>
      <c r="O6525" t="s">
        <v>3</v>
      </c>
    </row>
    <row r="6526" spans="1:15" x14ac:dyDescent="0.35">
      <c r="A6526" t="s">
        <v>6806</v>
      </c>
      <c r="B6526" t="s">
        <v>7</v>
      </c>
      <c r="C6526">
        <v>29</v>
      </c>
      <c r="D6526" t="s">
        <v>3</v>
      </c>
      <c r="E6526" t="s">
        <v>3</v>
      </c>
      <c r="F6526" t="s">
        <v>4</v>
      </c>
      <c r="G6526">
        <v>10</v>
      </c>
      <c r="H6526" t="s">
        <v>14</v>
      </c>
      <c r="I6526" t="s">
        <v>10</v>
      </c>
      <c r="J6526" t="s">
        <v>34</v>
      </c>
      <c r="K6526">
        <v>80.03</v>
      </c>
      <c r="L6526">
        <v>803.91</v>
      </c>
      <c r="M6526">
        <v>2</v>
      </c>
      <c r="N6526">
        <v>4</v>
      </c>
      <c r="O6526" t="s">
        <v>4</v>
      </c>
    </row>
    <row r="6527" spans="1:15" x14ac:dyDescent="0.35">
      <c r="A6527" t="s">
        <v>9314</v>
      </c>
      <c r="B6527" t="s">
        <v>7</v>
      </c>
      <c r="C6527">
        <v>36</v>
      </c>
      <c r="D6527" t="s">
        <v>3</v>
      </c>
      <c r="E6527" t="s">
        <v>4</v>
      </c>
      <c r="F6527" t="s">
        <v>3</v>
      </c>
      <c r="G6527">
        <v>47</v>
      </c>
      <c r="H6527" t="s">
        <v>16</v>
      </c>
      <c r="I6527" t="s">
        <v>11</v>
      </c>
      <c r="J6527" t="s">
        <v>34</v>
      </c>
      <c r="K6527">
        <v>80.040000000000006</v>
      </c>
      <c r="L6527">
        <v>3779.21</v>
      </c>
      <c r="M6527">
        <v>2</v>
      </c>
      <c r="N6527">
        <v>2</v>
      </c>
      <c r="O6527" t="s">
        <v>3</v>
      </c>
    </row>
    <row r="6528" spans="1:15" x14ac:dyDescent="0.35">
      <c r="A6528" t="s">
        <v>4329</v>
      </c>
      <c r="B6528" t="s">
        <v>7</v>
      </c>
      <c r="C6528">
        <v>66</v>
      </c>
      <c r="D6528" t="s">
        <v>4</v>
      </c>
      <c r="E6528" t="s">
        <v>3</v>
      </c>
      <c r="F6528" t="s">
        <v>4</v>
      </c>
      <c r="G6528">
        <v>54</v>
      </c>
      <c r="H6528" t="s">
        <v>14</v>
      </c>
      <c r="I6528" t="s">
        <v>11</v>
      </c>
      <c r="J6528" t="s">
        <v>34</v>
      </c>
      <c r="K6528">
        <v>80.05</v>
      </c>
      <c r="L6528">
        <v>4313.43</v>
      </c>
      <c r="M6528">
        <v>3</v>
      </c>
      <c r="N6528">
        <v>1</v>
      </c>
      <c r="O6528" t="s">
        <v>3</v>
      </c>
    </row>
    <row r="6529" spans="1:15" x14ac:dyDescent="0.35">
      <c r="A6529" t="s">
        <v>6778</v>
      </c>
      <c r="B6529" t="s">
        <v>7</v>
      </c>
      <c r="C6529">
        <v>57</v>
      </c>
      <c r="D6529" t="s">
        <v>3</v>
      </c>
      <c r="E6529" t="s">
        <v>3</v>
      </c>
      <c r="F6529" t="s">
        <v>4</v>
      </c>
      <c r="G6529">
        <v>2</v>
      </c>
      <c r="H6529" t="s">
        <v>16</v>
      </c>
      <c r="I6529" t="s">
        <v>11</v>
      </c>
      <c r="J6529" t="s">
        <v>40</v>
      </c>
      <c r="K6529">
        <v>80.05</v>
      </c>
      <c r="L6529">
        <v>161.44</v>
      </c>
      <c r="M6529">
        <v>7</v>
      </c>
      <c r="N6529">
        <v>1</v>
      </c>
      <c r="O6529" t="s">
        <v>4</v>
      </c>
    </row>
    <row r="6530" spans="1:15" x14ac:dyDescent="0.35">
      <c r="A6530" t="s">
        <v>9503</v>
      </c>
      <c r="B6530" t="s">
        <v>8</v>
      </c>
      <c r="C6530">
        <v>44</v>
      </c>
      <c r="D6530" t="s">
        <v>3</v>
      </c>
      <c r="E6530" t="s">
        <v>3</v>
      </c>
      <c r="F6530" t="s">
        <v>3</v>
      </c>
      <c r="G6530">
        <v>17</v>
      </c>
      <c r="H6530" t="s">
        <v>16</v>
      </c>
      <c r="I6530" t="s">
        <v>10</v>
      </c>
      <c r="J6530" t="s">
        <v>34</v>
      </c>
      <c r="K6530">
        <v>80.05</v>
      </c>
      <c r="L6530">
        <v>1347.79</v>
      </c>
      <c r="M6530">
        <v>8</v>
      </c>
      <c r="N6530">
        <v>6</v>
      </c>
      <c r="O6530" t="s">
        <v>3</v>
      </c>
    </row>
    <row r="6531" spans="1:15" x14ac:dyDescent="0.35">
      <c r="A6531" t="s">
        <v>6104</v>
      </c>
      <c r="B6531" t="s">
        <v>7</v>
      </c>
      <c r="C6531">
        <v>53</v>
      </c>
      <c r="D6531" t="s">
        <v>3</v>
      </c>
      <c r="E6531" t="s">
        <v>4</v>
      </c>
      <c r="F6531" t="s">
        <v>4</v>
      </c>
      <c r="G6531">
        <v>49</v>
      </c>
      <c r="H6531" t="s">
        <v>14</v>
      </c>
      <c r="I6531" t="s">
        <v>11</v>
      </c>
      <c r="J6531" t="s">
        <v>32</v>
      </c>
      <c r="K6531">
        <v>80.069999999999993</v>
      </c>
      <c r="L6531">
        <v>3921.07</v>
      </c>
      <c r="M6531">
        <v>2</v>
      </c>
      <c r="N6531">
        <v>3</v>
      </c>
      <c r="O6531" t="s">
        <v>3</v>
      </c>
    </row>
    <row r="6532" spans="1:15" x14ac:dyDescent="0.35">
      <c r="A6532" t="s">
        <v>7677</v>
      </c>
      <c r="B6532" t="s">
        <v>7</v>
      </c>
      <c r="C6532">
        <v>67</v>
      </c>
      <c r="D6532" t="s">
        <v>4</v>
      </c>
      <c r="E6532" t="s">
        <v>3</v>
      </c>
      <c r="F6532" t="s">
        <v>4</v>
      </c>
      <c r="G6532">
        <v>42</v>
      </c>
      <c r="H6532" t="s">
        <v>15</v>
      </c>
      <c r="I6532" t="s">
        <v>10</v>
      </c>
      <c r="J6532" t="s">
        <v>40</v>
      </c>
      <c r="K6532">
        <v>80.099999999999994</v>
      </c>
      <c r="L6532">
        <v>3383.68</v>
      </c>
      <c r="M6532">
        <v>3</v>
      </c>
      <c r="N6532">
        <v>6</v>
      </c>
      <c r="O6532" t="s">
        <v>3</v>
      </c>
    </row>
    <row r="6533" spans="1:15" x14ac:dyDescent="0.35">
      <c r="A6533" t="s">
        <v>5813</v>
      </c>
      <c r="B6533" t="s">
        <v>7</v>
      </c>
      <c r="C6533">
        <v>49</v>
      </c>
      <c r="D6533" t="s">
        <v>3</v>
      </c>
      <c r="E6533" t="s">
        <v>3</v>
      </c>
      <c r="F6533" t="s">
        <v>4</v>
      </c>
      <c r="G6533">
        <v>2</v>
      </c>
      <c r="H6533" t="s">
        <v>16</v>
      </c>
      <c r="I6533" t="s">
        <v>11</v>
      </c>
      <c r="J6533" t="s">
        <v>40</v>
      </c>
      <c r="K6533">
        <v>80.11</v>
      </c>
      <c r="L6533">
        <v>156.49</v>
      </c>
      <c r="M6533">
        <v>7</v>
      </c>
      <c r="N6533">
        <v>4</v>
      </c>
      <c r="O6533" t="s">
        <v>4</v>
      </c>
    </row>
    <row r="6534" spans="1:15" x14ac:dyDescent="0.35">
      <c r="A6534" t="s">
        <v>6471</v>
      </c>
      <c r="B6534" t="s">
        <v>7</v>
      </c>
      <c r="C6534">
        <v>50</v>
      </c>
      <c r="D6534" t="s">
        <v>3</v>
      </c>
      <c r="E6534" t="s">
        <v>4</v>
      </c>
      <c r="F6534" t="s">
        <v>4</v>
      </c>
      <c r="G6534">
        <v>46</v>
      </c>
      <c r="H6534" t="s">
        <v>14</v>
      </c>
      <c r="I6534" t="s">
        <v>10</v>
      </c>
      <c r="J6534" t="s">
        <v>44</v>
      </c>
      <c r="K6534">
        <v>80.11</v>
      </c>
      <c r="L6534">
        <v>3676.85</v>
      </c>
      <c r="M6534">
        <v>1</v>
      </c>
      <c r="N6534">
        <v>5</v>
      </c>
      <c r="O6534" t="s">
        <v>3</v>
      </c>
    </row>
    <row r="6535" spans="1:15" x14ac:dyDescent="0.35">
      <c r="A6535" t="s">
        <v>152</v>
      </c>
      <c r="B6535" t="s">
        <v>7</v>
      </c>
      <c r="C6535">
        <v>59</v>
      </c>
      <c r="D6535" t="s">
        <v>3</v>
      </c>
      <c r="E6535" t="s">
        <v>4</v>
      </c>
      <c r="F6535" t="s">
        <v>3</v>
      </c>
      <c r="G6535">
        <v>44</v>
      </c>
      <c r="H6535" t="s">
        <v>16</v>
      </c>
      <c r="I6535" t="s">
        <v>11</v>
      </c>
      <c r="J6535" t="s">
        <v>34</v>
      </c>
      <c r="K6535">
        <v>80.16</v>
      </c>
      <c r="L6535">
        <v>3511.03</v>
      </c>
      <c r="M6535">
        <v>7</v>
      </c>
      <c r="N6535">
        <v>8</v>
      </c>
      <c r="O6535" t="s">
        <v>3</v>
      </c>
    </row>
    <row r="6536" spans="1:15" x14ac:dyDescent="0.35">
      <c r="A6536" t="s">
        <v>2376</v>
      </c>
      <c r="B6536" t="s">
        <v>8</v>
      </c>
      <c r="C6536">
        <v>60</v>
      </c>
      <c r="D6536" t="s">
        <v>4</v>
      </c>
      <c r="E6536" t="s">
        <v>3</v>
      </c>
      <c r="F6536" t="s">
        <v>3</v>
      </c>
      <c r="G6536">
        <v>13</v>
      </c>
      <c r="H6536" t="s">
        <v>15</v>
      </c>
      <c r="I6536" t="s">
        <v>10</v>
      </c>
      <c r="J6536" t="s">
        <v>44</v>
      </c>
      <c r="K6536">
        <v>80.16</v>
      </c>
      <c r="L6536">
        <v>1045.26</v>
      </c>
      <c r="M6536">
        <v>2</v>
      </c>
      <c r="N6536">
        <v>8</v>
      </c>
      <c r="O6536" t="s">
        <v>3</v>
      </c>
    </row>
    <row r="6537" spans="1:15" x14ac:dyDescent="0.35">
      <c r="A6537" t="s">
        <v>2678</v>
      </c>
      <c r="B6537" t="s">
        <v>8</v>
      </c>
      <c r="C6537">
        <v>42</v>
      </c>
      <c r="D6537" t="s">
        <v>3</v>
      </c>
      <c r="E6537" t="s">
        <v>3</v>
      </c>
      <c r="F6537" t="s">
        <v>3</v>
      </c>
      <c r="G6537">
        <v>5</v>
      </c>
      <c r="H6537" t="s">
        <v>14</v>
      </c>
      <c r="I6537" t="s">
        <v>11</v>
      </c>
      <c r="J6537" t="s">
        <v>34</v>
      </c>
      <c r="K6537">
        <v>80.17</v>
      </c>
      <c r="L6537">
        <v>391.78</v>
      </c>
      <c r="M6537">
        <v>6</v>
      </c>
      <c r="N6537">
        <v>7</v>
      </c>
      <c r="O6537" t="s">
        <v>3</v>
      </c>
    </row>
    <row r="6538" spans="1:15" x14ac:dyDescent="0.35">
      <c r="A6538" t="s">
        <v>3812</v>
      </c>
      <c r="B6538" t="s">
        <v>8</v>
      </c>
      <c r="C6538">
        <v>27</v>
      </c>
      <c r="D6538" t="s">
        <v>3</v>
      </c>
      <c r="E6538" t="s">
        <v>3</v>
      </c>
      <c r="F6538" t="s">
        <v>3</v>
      </c>
      <c r="G6538">
        <v>61</v>
      </c>
      <c r="H6538" t="s">
        <v>14</v>
      </c>
      <c r="I6538" t="s">
        <v>10</v>
      </c>
      <c r="J6538" t="s">
        <v>32</v>
      </c>
      <c r="K6538">
        <v>80.17</v>
      </c>
      <c r="L6538">
        <v>4873.21</v>
      </c>
      <c r="M6538">
        <v>4</v>
      </c>
      <c r="N6538">
        <v>3</v>
      </c>
      <c r="O6538" t="s">
        <v>3</v>
      </c>
    </row>
    <row r="6539" spans="1:15" x14ac:dyDescent="0.35">
      <c r="A6539" t="s">
        <v>3925</v>
      </c>
      <c r="B6539" t="s">
        <v>8</v>
      </c>
      <c r="C6539">
        <v>55</v>
      </c>
      <c r="D6539" t="s">
        <v>3</v>
      </c>
      <c r="E6539" t="s">
        <v>3</v>
      </c>
      <c r="F6539" t="s">
        <v>4</v>
      </c>
      <c r="G6539">
        <v>45</v>
      </c>
      <c r="H6539" t="s">
        <v>15</v>
      </c>
      <c r="I6539" t="s">
        <v>11</v>
      </c>
      <c r="J6539" t="s">
        <v>44</v>
      </c>
      <c r="K6539">
        <v>80.17</v>
      </c>
      <c r="L6539">
        <v>3616.65</v>
      </c>
      <c r="M6539">
        <v>2</v>
      </c>
      <c r="N6539">
        <v>10</v>
      </c>
      <c r="O6539" t="s">
        <v>3</v>
      </c>
    </row>
    <row r="6540" spans="1:15" x14ac:dyDescent="0.35">
      <c r="A6540" t="s">
        <v>7059</v>
      </c>
      <c r="B6540" t="s">
        <v>7</v>
      </c>
      <c r="C6540">
        <v>69</v>
      </c>
      <c r="D6540" t="s">
        <v>4</v>
      </c>
      <c r="E6540" t="s">
        <v>3</v>
      </c>
      <c r="F6540" t="s">
        <v>4</v>
      </c>
      <c r="G6540">
        <v>10</v>
      </c>
      <c r="H6540" t="s">
        <v>14</v>
      </c>
      <c r="I6540" t="s">
        <v>10</v>
      </c>
      <c r="J6540" t="s">
        <v>40</v>
      </c>
      <c r="K6540">
        <v>80.180000000000007</v>
      </c>
      <c r="L6540">
        <v>809.56</v>
      </c>
      <c r="M6540">
        <v>2</v>
      </c>
      <c r="N6540">
        <v>10</v>
      </c>
      <c r="O6540" t="s">
        <v>3</v>
      </c>
    </row>
    <row r="6541" spans="1:15" x14ac:dyDescent="0.35">
      <c r="A6541" t="s">
        <v>7795</v>
      </c>
      <c r="B6541" t="s">
        <v>8</v>
      </c>
      <c r="C6541">
        <v>19</v>
      </c>
      <c r="D6541" t="s">
        <v>3</v>
      </c>
      <c r="E6541" t="s">
        <v>3</v>
      </c>
      <c r="F6541" t="s">
        <v>4</v>
      </c>
      <c r="G6541">
        <v>39</v>
      </c>
      <c r="H6541" t="s">
        <v>15</v>
      </c>
      <c r="I6541" t="s">
        <v>11</v>
      </c>
      <c r="J6541" t="s">
        <v>44</v>
      </c>
      <c r="K6541">
        <v>80.19</v>
      </c>
      <c r="L6541">
        <v>3110.3</v>
      </c>
      <c r="M6541">
        <v>2</v>
      </c>
      <c r="N6541">
        <v>2</v>
      </c>
      <c r="O6541" t="s">
        <v>3</v>
      </c>
    </row>
    <row r="6542" spans="1:15" x14ac:dyDescent="0.35">
      <c r="A6542" t="s">
        <v>2645</v>
      </c>
      <c r="B6542" t="s">
        <v>7</v>
      </c>
      <c r="C6542">
        <v>40</v>
      </c>
      <c r="D6542" t="s">
        <v>3</v>
      </c>
      <c r="E6542" t="s">
        <v>3</v>
      </c>
      <c r="F6542" t="s">
        <v>4</v>
      </c>
      <c r="G6542">
        <v>2</v>
      </c>
      <c r="H6542" t="s">
        <v>14</v>
      </c>
      <c r="I6542" t="s">
        <v>10</v>
      </c>
      <c r="J6542" t="s">
        <v>40</v>
      </c>
      <c r="K6542">
        <v>80.2</v>
      </c>
      <c r="L6542">
        <v>171.54</v>
      </c>
      <c r="M6542">
        <v>0</v>
      </c>
      <c r="N6542">
        <v>1</v>
      </c>
      <c r="O6542" t="s">
        <v>4</v>
      </c>
    </row>
    <row r="6543" spans="1:15" x14ac:dyDescent="0.35">
      <c r="A6543" t="s">
        <v>8113</v>
      </c>
      <c r="B6543" t="s">
        <v>8</v>
      </c>
      <c r="C6543">
        <v>33</v>
      </c>
      <c r="D6543" t="s">
        <v>3</v>
      </c>
      <c r="E6543" t="s">
        <v>4</v>
      </c>
      <c r="F6543" t="s">
        <v>4</v>
      </c>
      <c r="G6543">
        <v>5</v>
      </c>
      <c r="H6543" t="s">
        <v>14</v>
      </c>
      <c r="I6543" t="s">
        <v>10</v>
      </c>
      <c r="J6543" t="s">
        <v>32</v>
      </c>
      <c r="K6543">
        <v>80.2</v>
      </c>
      <c r="L6543">
        <v>415.59</v>
      </c>
      <c r="M6543">
        <v>2</v>
      </c>
      <c r="N6543">
        <v>4</v>
      </c>
      <c r="O6543" t="s">
        <v>4</v>
      </c>
    </row>
    <row r="6544" spans="1:15" x14ac:dyDescent="0.35">
      <c r="A6544" t="s">
        <v>1443</v>
      </c>
      <c r="B6544" t="s">
        <v>8</v>
      </c>
      <c r="C6544">
        <v>31</v>
      </c>
      <c r="D6544" t="s">
        <v>3</v>
      </c>
      <c r="E6544" t="s">
        <v>3</v>
      </c>
      <c r="F6544" t="s">
        <v>4</v>
      </c>
      <c r="G6544">
        <v>22</v>
      </c>
      <c r="H6544" t="s">
        <v>16</v>
      </c>
      <c r="I6544" t="s">
        <v>10</v>
      </c>
      <c r="J6544" t="s">
        <v>34</v>
      </c>
      <c r="K6544">
        <v>80.209999999999994</v>
      </c>
      <c r="L6544">
        <v>1762.4</v>
      </c>
      <c r="M6544">
        <v>6</v>
      </c>
      <c r="N6544">
        <v>6</v>
      </c>
      <c r="O6544" t="s">
        <v>3</v>
      </c>
    </row>
    <row r="6545" spans="1:15" x14ac:dyDescent="0.35">
      <c r="A6545" t="s">
        <v>9277</v>
      </c>
      <c r="B6545" t="s">
        <v>8</v>
      </c>
      <c r="C6545">
        <v>35</v>
      </c>
      <c r="D6545" t="s">
        <v>3</v>
      </c>
      <c r="E6545" t="s">
        <v>3</v>
      </c>
      <c r="F6545" t="s">
        <v>4</v>
      </c>
      <c r="G6545">
        <v>41</v>
      </c>
      <c r="H6545" t="s">
        <v>14</v>
      </c>
      <c r="I6545" t="s">
        <v>10</v>
      </c>
      <c r="J6545" t="s">
        <v>40</v>
      </c>
      <c r="K6545">
        <v>80.209999999999994</v>
      </c>
      <c r="L6545">
        <v>3288.72</v>
      </c>
      <c r="M6545">
        <v>4</v>
      </c>
      <c r="N6545">
        <v>3</v>
      </c>
      <c r="O6545" t="s">
        <v>3</v>
      </c>
    </row>
    <row r="6546" spans="1:15" x14ac:dyDescent="0.35">
      <c r="A6546" t="s">
        <v>928</v>
      </c>
      <c r="B6546" t="s">
        <v>8</v>
      </c>
      <c r="C6546">
        <v>49</v>
      </c>
      <c r="D6546" t="s">
        <v>3</v>
      </c>
      <c r="E6546" t="s">
        <v>4</v>
      </c>
      <c r="F6546" t="s">
        <v>4</v>
      </c>
      <c r="G6546">
        <v>54</v>
      </c>
      <c r="H6546" t="s">
        <v>16</v>
      </c>
      <c r="I6546" t="s">
        <v>10</v>
      </c>
      <c r="J6546" t="s">
        <v>40</v>
      </c>
      <c r="K6546">
        <v>80.23</v>
      </c>
      <c r="L6546">
        <v>4328.46</v>
      </c>
      <c r="M6546">
        <v>6</v>
      </c>
      <c r="N6546">
        <v>3</v>
      </c>
      <c r="O6546" t="s">
        <v>4</v>
      </c>
    </row>
    <row r="6547" spans="1:15" x14ac:dyDescent="0.35">
      <c r="A6547" t="s">
        <v>4396</v>
      </c>
      <c r="B6547" t="s">
        <v>8</v>
      </c>
      <c r="C6547">
        <v>41</v>
      </c>
      <c r="D6547" t="s">
        <v>3</v>
      </c>
      <c r="E6547" t="s">
        <v>3</v>
      </c>
      <c r="F6547" t="s">
        <v>3</v>
      </c>
      <c r="G6547">
        <v>3</v>
      </c>
      <c r="H6547" t="s">
        <v>14</v>
      </c>
      <c r="I6547" t="s">
        <v>11</v>
      </c>
      <c r="J6547" t="s">
        <v>40</v>
      </c>
      <c r="K6547">
        <v>80.23</v>
      </c>
      <c r="L6547">
        <v>229.03</v>
      </c>
      <c r="M6547">
        <v>0</v>
      </c>
      <c r="N6547">
        <v>10</v>
      </c>
      <c r="O6547" t="s">
        <v>3</v>
      </c>
    </row>
    <row r="6548" spans="1:15" x14ac:dyDescent="0.35">
      <c r="A6548" t="s">
        <v>7258</v>
      </c>
      <c r="B6548" t="s">
        <v>8</v>
      </c>
      <c r="C6548">
        <v>20</v>
      </c>
      <c r="D6548" t="s">
        <v>3</v>
      </c>
      <c r="E6548" t="s">
        <v>4</v>
      </c>
      <c r="F6548" t="s">
        <v>4</v>
      </c>
      <c r="G6548">
        <v>19</v>
      </c>
      <c r="H6548" t="s">
        <v>14</v>
      </c>
      <c r="I6548" t="s">
        <v>11</v>
      </c>
      <c r="J6548" t="s">
        <v>44</v>
      </c>
      <c r="K6548">
        <v>80.239999999999995</v>
      </c>
      <c r="L6548">
        <v>1525.6</v>
      </c>
      <c r="M6548">
        <v>3</v>
      </c>
      <c r="N6548">
        <v>8</v>
      </c>
      <c r="O6548" t="s">
        <v>3</v>
      </c>
    </row>
    <row r="6549" spans="1:15" x14ac:dyDescent="0.35">
      <c r="A6549" t="s">
        <v>7948</v>
      </c>
      <c r="B6549" t="s">
        <v>8</v>
      </c>
      <c r="C6549">
        <v>44</v>
      </c>
      <c r="D6549" t="s">
        <v>3</v>
      </c>
      <c r="E6549" t="s">
        <v>4</v>
      </c>
      <c r="F6549" t="s">
        <v>3</v>
      </c>
      <c r="G6549">
        <v>51</v>
      </c>
      <c r="H6549" t="s">
        <v>15</v>
      </c>
      <c r="I6549" t="s">
        <v>11</v>
      </c>
      <c r="J6549" t="s">
        <v>44</v>
      </c>
      <c r="K6549">
        <v>80.25</v>
      </c>
      <c r="L6549">
        <v>4100.49</v>
      </c>
      <c r="M6549">
        <v>3</v>
      </c>
      <c r="N6549">
        <v>2</v>
      </c>
      <c r="O6549" t="s">
        <v>3</v>
      </c>
    </row>
    <row r="6550" spans="1:15" x14ac:dyDescent="0.35">
      <c r="A6550" t="s">
        <v>3087</v>
      </c>
      <c r="B6550" t="s">
        <v>7</v>
      </c>
      <c r="C6550">
        <v>55</v>
      </c>
      <c r="D6550" t="s">
        <v>3</v>
      </c>
      <c r="E6550" t="s">
        <v>4</v>
      </c>
      <c r="F6550" t="s">
        <v>3</v>
      </c>
      <c r="G6550">
        <v>46</v>
      </c>
      <c r="H6550" t="s">
        <v>14</v>
      </c>
      <c r="I6550" t="s">
        <v>11</v>
      </c>
      <c r="J6550" t="s">
        <v>34</v>
      </c>
      <c r="K6550">
        <v>80.260000000000005</v>
      </c>
      <c r="L6550">
        <v>3673.41</v>
      </c>
      <c r="M6550">
        <v>0</v>
      </c>
      <c r="N6550">
        <v>5</v>
      </c>
      <c r="O6550" t="s">
        <v>3</v>
      </c>
    </row>
    <row r="6551" spans="1:15" x14ac:dyDescent="0.35">
      <c r="A6551" t="s">
        <v>4212</v>
      </c>
      <c r="B6551" t="s">
        <v>8</v>
      </c>
      <c r="C6551">
        <v>75</v>
      </c>
      <c r="D6551" t="s">
        <v>3</v>
      </c>
      <c r="E6551" t="s">
        <v>3</v>
      </c>
      <c r="F6551" t="s">
        <v>3</v>
      </c>
      <c r="G6551">
        <v>59</v>
      </c>
      <c r="H6551" t="s">
        <v>16</v>
      </c>
      <c r="I6551" t="s">
        <v>10</v>
      </c>
      <c r="J6551" t="s">
        <v>34</v>
      </c>
      <c r="K6551">
        <v>80.260000000000005</v>
      </c>
      <c r="L6551">
        <v>4744.55</v>
      </c>
      <c r="M6551">
        <v>8</v>
      </c>
      <c r="N6551">
        <v>8</v>
      </c>
      <c r="O6551" t="s">
        <v>3</v>
      </c>
    </row>
    <row r="6552" spans="1:15" x14ac:dyDescent="0.35">
      <c r="A6552" t="s">
        <v>180</v>
      </c>
      <c r="B6552" t="s">
        <v>7</v>
      </c>
      <c r="C6552">
        <v>74</v>
      </c>
      <c r="D6552" t="s">
        <v>3</v>
      </c>
      <c r="E6552" t="s">
        <v>3</v>
      </c>
      <c r="F6552" t="s">
        <v>3</v>
      </c>
      <c r="G6552">
        <v>33</v>
      </c>
      <c r="H6552" t="s">
        <v>14</v>
      </c>
      <c r="I6552" t="s">
        <v>11</v>
      </c>
      <c r="J6552" t="s">
        <v>34</v>
      </c>
      <c r="K6552">
        <v>80.28</v>
      </c>
      <c r="L6552">
        <v>2637.27</v>
      </c>
      <c r="M6552">
        <v>2</v>
      </c>
      <c r="N6552">
        <v>6</v>
      </c>
      <c r="O6552" t="s">
        <v>3</v>
      </c>
    </row>
    <row r="6553" spans="1:15" x14ac:dyDescent="0.35">
      <c r="A6553" t="s">
        <v>1483</v>
      </c>
      <c r="B6553" t="s">
        <v>8</v>
      </c>
      <c r="C6553">
        <v>70</v>
      </c>
      <c r="D6553" t="s">
        <v>4</v>
      </c>
      <c r="E6553" t="s">
        <v>3</v>
      </c>
      <c r="F6553" t="s">
        <v>4</v>
      </c>
      <c r="G6553">
        <v>23</v>
      </c>
      <c r="H6553" t="s">
        <v>16</v>
      </c>
      <c r="I6553" t="s">
        <v>10</v>
      </c>
      <c r="J6553" t="s">
        <v>44</v>
      </c>
      <c r="K6553">
        <v>80.28</v>
      </c>
      <c r="L6553">
        <v>1854.45</v>
      </c>
      <c r="M6553">
        <v>6</v>
      </c>
      <c r="N6553">
        <v>7</v>
      </c>
      <c r="O6553" t="s">
        <v>3</v>
      </c>
    </row>
    <row r="6554" spans="1:15" x14ac:dyDescent="0.35">
      <c r="A6554" t="s">
        <v>2154</v>
      </c>
      <c r="B6554" t="s">
        <v>7</v>
      </c>
      <c r="C6554">
        <v>73</v>
      </c>
      <c r="D6554" t="s">
        <v>4</v>
      </c>
      <c r="E6554" t="s">
        <v>4</v>
      </c>
      <c r="F6554" t="s">
        <v>4</v>
      </c>
      <c r="G6554">
        <v>20</v>
      </c>
      <c r="H6554" t="s">
        <v>14</v>
      </c>
      <c r="I6554" t="s">
        <v>11</v>
      </c>
      <c r="J6554" t="s">
        <v>40</v>
      </c>
      <c r="K6554">
        <v>80.33</v>
      </c>
      <c r="L6554">
        <v>1591.68</v>
      </c>
      <c r="M6554">
        <v>0</v>
      </c>
      <c r="N6554">
        <v>7</v>
      </c>
      <c r="O6554" t="s">
        <v>3</v>
      </c>
    </row>
    <row r="6555" spans="1:15" x14ac:dyDescent="0.35">
      <c r="A6555" t="s">
        <v>7069</v>
      </c>
      <c r="B6555" t="s">
        <v>8</v>
      </c>
      <c r="C6555">
        <v>21</v>
      </c>
      <c r="D6555" t="s">
        <v>3</v>
      </c>
      <c r="E6555" t="s">
        <v>3</v>
      </c>
      <c r="F6555" t="s">
        <v>4</v>
      </c>
      <c r="G6555">
        <v>50</v>
      </c>
      <c r="H6555" t="s">
        <v>14</v>
      </c>
      <c r="I6555" t="s">
        <v>11</v>
      </c>
      <c r="J6555" t="s">
        <v>34</v>
      </c>
      <c r="K6555">
        <v>80.33</v>
      </c>
      <c r="L6555">
        <v>4027.55</v>
      </c>
      <c r="M6555">
        <v>5</v>
      </c>
      <c r="N6555">
        <v>6</v>
      </c>
      <c r="O6555" t="s">
        <v>3</v>
      </c>
    </row>
    <row r="6556" spans="1:15" x14ac:dyDescent="0.35">
      <c r="A6556" t="s">
        <v>5766</v>
      </c>
      <c r="B6556" t="s">
        <v>8</v>
      </c>
      <c r="C6556">
        <v>51</v>
      </c>
      <c r="D6556" t="s">
        <v>3</v>
      </c>
      <c r="E6556" t="s">
        <v>4</v>
      </c>
      <c r="F6556" t="s">
        <v>4</v>
      </c>
      <c r="G6556">
        <v>70</v>
      </c>
      <c r="H6556" t="s">
        <v>14</v>
      </c>
      <c r="I6556" t="s">
        <v>10</v>
      </c>
      <c r="J6556" t="s">
        <v>32</v>
      </c>
      <c r="K6556">
        <v>80.34</v>
      </c>
      <c r="L6556">
        <v>5616.74</v>
      </c>
      <c r="M6556">
        <v>3</v>
      </c>
      <c r="N6556">
        <v>3</v>
      </c>
      <c r="O6556" t="s">
        <v>3</v>
      </c>
    </row>
    <row r="6557" spans="1:15" x14ac:dyDescent="0.35">
      <c r="A6557" t="s">
        <v>5202</v>
      </c>
      <c r="B6557" t="s">
        <v>7</v>
      </c>
      <c r="C6557">
        <v>45</v>
      </c>
      <c r="D6557" t="s">
        <v>3</v>
      </c>
      <c r="E6557" t="s">
        <v>3</v>
      </c>
      <c r="F6557" t="s">
        <v>3</v>
      </c>
      <c r="G6557">
        <v>7</v>
      </c>
      <c r="H6557" t="s">
        <v>15</v>
      </c>
      <c r="I6557" t="s">
        <v>10</v>
      </c>
      <c r="J6557" t="s">
        <v>34</v>
      </c>
      <c r="K6557">
        <v>80.349999999999994</v>
      </c>
      <c r="L6557">
        <v>559.61</v>
      </c>
      <c r="M6557">
        <v>0</v>
      </c>
      <c r="N6557">
        <v>5</v>
      </c>
      <c r="O6557" t="s">
        <v>3</v>
      </c>
    </row>
    <row r="6558" spans="1:15" x14ac:dyDescent="0.35">
      <c r="A6558" t="s">
        <v>4519</v>
      </c>
      <c r="B6558" t="s">
        <v>7</v>
      </c>
      <c r="C6558">
        <v>64</v>
      </c>
      <c r="D6558" t="s">
        <v>3</v>
      </c>
      <c r="E6558" t="s">
        <v>4</v>
      </c>
      <c r="F6558" t="s">
        <v>3</v>
      </c>
      <c r="G6558">
        <v>63</v>
      </c>
      <c r="H6558" t="s">
        <v>14</v>
      </c>
      <c r="I6558" t="s">
        <v>10</v>
      </c>
      <c r="J6558" t="s">
        <v>44</v>
      </c>
      <c r="K6558">
        <v>80.36</v>
      </c>
      <c r="L6558">
        <v>5071.08</v>
      </c>
      <c r="M6558">
        <v>3</v>
      </c>
      <c r="N6558">
        <v>3</v>
      </c>
      <c r="O6558" t="s">
        <v>3</v>
      </c>
    </row>
    <row r="6559" spans="1:15" x14ac:dyDescent="0.35">
      <c r="A6559" t="s">
        <v>2407</v>
      </c>
      <c r="B6559" t="s">
        <v>8</v>
      </c>
      <c r="C6559">
        <v>48</v>
      </c>
      <c r="D6559" t="s">
        <v>3</v>
      </c>
      <c r="E6559" t="s">
        <v>3</v>
      </c>
      <c r="F6559" t="s">
        <v>4</v>
      </c>
      <c r="G6559">
        <v>17</v>
      </c>
      <c r="H6559" t="s">
        <v>14</v>
      </c>
      <c r="I6559" t="s">
        <v>11</v>
      </c>
      <c r="J6559" t="s">
        <v>34</v>
      </c>
      <c r="K6559">
        <v>80.37</v>
      </c>
      <c r="L6559">
        <v>1366.76</v>
      </c>
      <c r="M6559">
        <v>7</v>
      </c>
      <c r="N6559">
        <v>9</v>
      </c>
      <c r="O6559" t="s">
        <v>3</v>
      </c>
    </row>
    <row r="6560" spans="1:15" x14ac:dyDescent="0.35">
      <c r="A6560" t="s">
        <v>9837</v>
      </c>
      <c r="B6560" t="s">
        <v>8</v>
      </c>
      <c r="C6560">
        <v>54</v>
      </c>
      <c r="D6560" t="s">
        <v>3</v>
      </c>
      <c r="E6560" t="s">
        <v>4</v>
      </c>
      <c r="F6560" t="s">
        <v>4</v>
      </c>
      <c r="G6560">
        <v>19</v>
      </c>
      <c r="H6560" t="s">
        <v>15</v>
      </c>
      <c r="I6560" t="s">
        <v>11</v>
      </c>
      <c r="J6560" t="s">
        <v>40</v>
      </c>
      <c r="K6560">
        <v>80.37</v>
      </c>
      <c r="L6560">
        <v>1518.56</v>
      </c>
      <c r="M6560">
        <v>8</v>
      </c>
      <c r="N6560">
        <v>8</v>
      </c>
      <c r="O6560" t="s">
        <v>3</v>
      </c>
    </row>
    <row r="6561" spans="1:15" x14ac:dyDescent="0.35">
      <c r="A6561" t="s">
        <v>7099</v>
      </c>
      <c r="B6561" t="s">
        <v>8</v>
      </c>
      <c r="C6561">
        <v>67</v>
      </c>
      <c r="D6561" t="s">
        <v>4</v>
      </c>
      <c r="E6561" t="s">
        <v>3</v>
      </c>
      <c r="F6561" t="s">
        <v>3</v>
      </c>
      <c r="G6561">
        <v>55</v>
      </c>
      <c r="H6561" t="s">
        <v>15</v>
      </c>
      <c r="I6561" t="s">
        <v>11</v>
      </c>
      <c r="J6561" t="s">
        <v>32</v>
      </c>
      <c r="K6561">
        <v>80.38</v>
      </c>
      <c r="L6561">
        <v>4406.57</v>
      </c>
      <c r="M6561">
        <v>7</v>
      </c>
      <c r="N6561">
        <v>4</v>
      </c>
      <c r="O6561" t="s">
        <v>4</v>
      </c>
    </row>
    <row r="6562" spans="1:15" x14ac:dyDescent="0.35">
      <c r="A6562" t="s">
        <v>184</v>
      </c>
      <c r="B6562" t="s">
        <v>7</v>
      </c>
      <c r="C6562">
        <v>34</v>
      </c>
      <c r="D6562" t="s">
        <v>3</v>
      </c>
      <c r="E6562" t="s">
        <v>3</v>
      </c>
      <c r="F6562" t="s">
        <v>3</v>
      </c>
      <c r="G6562">
        <v>65</v>
      </c>
      <c r="H6562" t="s">
        <v>15</v>
      </c>
      <c r="I6562" t="s">
        <v>10</v>
      </c>
      <c r="J6562" t="s">
        <v>44</v>
      </c>
      <c r="K6562">
        <v>80.39</v>
      </c>
      <c r="L6562">
        <v>5206.6099999999997</v>
      </c>
      <c r="M6562">
        <v>4</v>
      </c>
      <c r="N6562">
        <v>6</v>
      </c>
      <c r="O6562" t="s">
        <v>3</v>
      </c>
    </row>
    <row r="6563" spans="1:15" x14ac:dyDescent="0.35">
      <c r="A6563" t="s">
        <v>5885</v>
      </c>
      <c r="B6563" t="s">
        <v>7</v>
      </c>
      <c r="C6563">
        <v>74</v>
      </c>
      <c r="D6563" t="s">
        <v>4</v>
      </c>
      <c r="E6563" t="s">
        <v>3</v>
      </c>
      <c r="F6563" t="s">
        <v>4</v>
      </c>
      <c r="G6563">
        <v>62</v>
      </c>
      <c r="H6563" t="s">
        <v>14</v>
      </c>
      <c r="I6563" t="s">
        <v>11</v>
      </c>
      <c r="J6563" t="s">
        <v>40</v>
      </c>
      <c r="K6563">
        <v>80.400000000000006</v>
      </c>
      <c r="L6563">
        <v>4996.45</v>
      </c>
      <c r="M6563">
        <v>5</v>
      </c>
      <c r="N6563">
        <v>1</v>
      </c>
      <c r="O6563" t="s">
        <v>3</v>
      </c>
    </row>
    <row r="6564" spans="1:15" x14ac:dyDescent="0.35">
      <c r="A6564" t="s">
        <v>3049</v>
      </c>
      <c r="B6564" t="s">
        <v>8</v>
      </c>
      <c r="C6564">
        <v>69</v>
      </c>
      <c r="D6564" t="s">
        <v>4</v>
      </c>
      <c r="E6564" t="s">
        <v>4</v>
      </c>
      <c r="F6564" t="s">
        <v>3</v>
      </c>
      <c r="G6564">
        <v>3</v>
      </c>
      <c r="H6564" t="s">
        <v>16</v>
      </c>
      <c r="I6564" t="s">
        <v>11</v>
      </c>
      <c r="J6564" t="s">
        <v>32</v>
      </c>
      <c r="K6564">
        <v>80.41</v>
      </c>
      <c r="L6564">
        <v>248.36</v>
      </c>
      <c r="M6564">
        <v>6</v>
      </c>
      <c r="N6564">
        <v>8</v>
      </c>
      <c r="O6564" t="s">
        <v>3</v>
      </c>
    </row>
    <row r="6565" spans="1:15" x14ac:dyDescent="0.35">
      <c r="A6565" t="s">
        <v>9139</v>
      </c>
      <c r="B6565" t="s">
        <v>8</v>
      </c>
      <c r="C6565">
        <v>61</v>
      </c>
      <c r="D6565" t="s">
        <v>3</v>
      </c>
      <c r="E6565" t="s">
        <v>4</v>
      </c>
      <c r="F6565" t="s">
        <v>3</v>
      </c>
      <c r="G6565">
        <v>28</v>
      </c>
      <c r="H6565" t="s">
        <v>14</v>
      </c>
      <c r="I6565" t="s">
        <v>11</v>
      </c>
      <c r="J6565" t="s">
        <v>44</v>
      </c>
      <c r="K6565">
        <v>80.41</v>
      </c>
      <c r="L6565">
        <v>2260.3200000000002</v>
      </c>
      <c r="M6565">
        <v>5</v>
      </c>
      <c r="N6565">
        <v>10</v>
      </c>
      <c r="O6565" t="s">
        <v>3</v>
      </c>
    </row>
    <row r="6566" spans="1:15" x14ac:dyDescent="0.35">
      <c r="A6566" t="s">
        <v>9227</v>
      </c>
      <c r="B6566" t="s">
        <v>8</v>
      </c>
      <c r="C6566">
        <v>74</v>
      </c>
      <c r="D6566" t="s">
        <v>4</v>
      </c>
      <c r="E6566" t="s">
        <v>4</v>
      </c>
      <c r="F6566" t="s">
        <v>4</v>
      </c>
      <c r="G6566">
        <v>28</v>
      </c>
      <c r="H6566" t="s">
        <v>14</v>
      </c>
      <c r="I6566" t="s">
        <v>10</v>
      </c>
      <c r="J6566" t="s">
        <v>44</v>
      </c>
      <c r="K6566">
        <v>80.42</v>
      </c>
      <c r="L6566">
        <v>2264.41</v>
      </c>
      <c r="M6566">
        <v>0</v>
      </c>
      <c r="N6566">
        <v>4</v>
      </c>
      <c r="O6566" t="s">
        <v>3</v>
      </c>
    </row>
    <row r="6567" spans="1:15" x14ac:dyDescent="0.35">
      <c r="A6567" t="s">
        <v>4684</v>
      </c>
      <c r="B6567" t="s">
        <v>8</v>
      </c>
      <c r="C6567">
        <v>68</v>
      </c>
      <c r="D6567" t="s">
        <v>3</v>
      </c>
      <c r="E6567" t="s">
        <v>3</v>
      </c>
      <c r="F6567" t="s">
        <v>3</v>
      </c>
      <c r="G6567">
        <v>43</v>
      </c>
      <c r="H6567" t="s">
        <v>16</v>
      </c>
      <c r="I6567" t="s">
        <v>10</v>
      </c>
      <c r="J6567" t="s">
        <v>34</v>
      </c>
      <c r="K6567">
        <v>80.44</v>
      </c>
      <c r="L6567">
        <v>3472.8</v>
      </c>
      <c r="M6567">
        <v>7</v>
      </c>
      <c r="N6567">
        <v>2</v>
      </c>
      <c r="O6567" t="s">
        <v>4</v>
      </c>
    </row>
    <row r="6568" spans="1:15" x14ac:dyDescent="0.35">
      <c r="A6568" t="s">
        <v>647</v>
      </c>
      <c r="B6568" t="s">
        <v>8</v>
      </c>
      <c r="C6568">
        <v>71</v>
      </c>
      <c r="D6568" t="s">
        <v>3</v>
      </c>
      <c r="E6568" t="s">
        <v>3</v>
      </c>
      <c r="F6568" t="s">
        <v>3</v>
      </c>
      <c r="G6568">
        <v>9</v>
      </c>
      <c r="H6568" t="s">
        <v>14</v>
      </c>
      <c r="I6568" t="s">
        <v>10</v>
      </c>
      <c r="J6568" t="s">
        <v>44</v>
      </c>
      <c r="K6568">
        <v>80.459999999999994</v>
      </c>
      <c r="L6568">
        <v>720.13</v>
      </c>
      <c r="M6568">
        <v>8</v>
      </c>
      <c r="N6568">
        <v>3</v>
      </c>
      <c r="O6568" t="s">
        <v>4</v>
      </c>
    </row>
    <row r="6569" spans="1:15" x14ac:dyDescent="0.35">
      <c r="A6569" t="s">
        <v>1343</v>
      </c>
      <c r="B6569" t="s">
        <v>7</v>
      </c>
      <c r="C6569">
        <v>24</v>
      </c>
      <c r="D6569" t="s">
        <v>3</v>
      </c>
      <c r="E6569" t="s">
        <v>3</v>
      </c>
      <c r="F6569" t="s">
        <v>3</v>
      </c>
      <c r="G6569">
        <v>47</v>
      </c>
      <c r="H6569" t="s">
        <v>15</v>
      </c>
      <c r="I6569" t="s">
        <v>11</v>
      </c>
      <c r="J6569" t="s">
        <v>40</v>
      </c>
      <c r="K6569">
        <v>80.459999999999994</v>
      </c>
      <c r="L6569">
        <v>3786.51</v>
      </c>
      <c r="M6569">
        <v>2</v>
      </c>
      <c r="N6569">
        <v>6</v>
      </c>
      <c r="O6569" t="s">
        <v>3</v>
      </c>
    </row>
    <row r="6570" spans="1:15" x14ac:dyDescent="0.35">
      <c r="A6570" t="s">
        <v>3492</v>
      </c>
      <c r="B6570" t="s">
        <v>8</v>
      </c>
      <c r="C6570">
        <v>49</v>
      </c>
      <c r="D6570" t="s">
        <v>3</v>
      </c>
      <c r="E6570" t="s">
        <v>3</v>
      </c>
      <c r="F6570" t="s">
        <v>3</v>
      </c>
      <c r="G6570">
        <v>9</v>
      </c>
      <c r="H6570" t="s">
        <v>14</v>
      </c>
      <c r="I6570" t="s">
        <v>11</v>
      </c>
      <c r="J6570" t="s">
        <v>32</v>
      </c>
      <c r="K6570">
        <v>80.459999999999994</v>
      </c>
      <c r="L6570">
        <v>720.44</v>
      </c>
      <c r="M6570">
        <v>8</v>
      </c>
      <c r="N6570">
        <v>4</v>
      </c>
      <c r="O6570" t="s">
        <v>4</v>
      </c>
    </row>
    <row r="6571" spans="1:15" x14ac:dyDescent="0.35">
      <c r="A6571" t="s">
        <v>5819</v>
      </c>
      <c r="B6571" t="s">
        <v>8</v>
      </c>
      <c r="C6571">
        <v>37</v>
      </c>
      <c r="D6571" t="s">
        <v>3</v>
      </c>
      <c r="E6571" t="s">
        <v>4</v>
      </c>
      <c r="F6571" t="s">
        <v>4</v>
      </c>
      <c r="G6571">
        <v>70</v>
      </c>
      <c r="H6571" t="s">
        <v>14</v>
      </c>
      <c r="I6571" t="s">
        <v>11</v>
      </c>
      <c r="J6571" t="s">
        <v>44</v>
      </c>
      <c r="K6571">
        <v>80.459999999999994</v>
      </c>
      <c r="L6571">
        <v>5645.26</v>
      </c>
      <c r="M6571">
        <v>0</v>
      </c>
      <c r="N6571">
        <v>10</v>
      </c>
      <c r="O6571" t="s">
        <v>3</v>
      </c>
    </row>
    <row r="6572" spans="1:15" x14ac:dyDescent="0.35">
      <c r="A6572" t="s">
        <v>8930</v>
      </c>
      <c r="B6572" t="s">
        <v>8</v>
      </c>
      <c r="C6572">
        <v>28</v>
      </c>
      <c r="D6572" t="s">
        <v>3</v>
      </c>
      <c r="E6572" t="s">
        <v>3</v>
      </c>
      <c r="F6572" t="s">
        <v>3</v>
      </c>
      <c r="G6572">
        <v>22</v>
      </c>
      <c r="H6572" t="s">
        <v>15</v>
      </c>
      <c r="I6572" t="s">
        <v>11</v>
      </c>
      <c r="J6572" t="s">
        <v>32</v>
      </c>
      <c r="K6572">
        <v>80.47</v>
      </c>
      <c r="L6572">
        <v>1778.26</v>
      </c>
      <c r="M6572">
        <v>5</v>
      </c>
      <c r="N6572">
        <v>5</v>
      </c>
      <c r="O6572" t="s">
        <v>3</v>
      </c>
    </row>
    <row r="6573" spans="1:15" x14ac:dyDescent="0.35">
      <c r="A6573" t="s">
        <v>5767</v>
      </c>
      <c r="B6573" t="s">
        <v>7</v>
      </c>
      <c r="C6573">
        <v>26</v>
      </c>
      <c r="D6573" t="s">
        <v>3</v>
      </c>
      <c r="E6573" t="s">
        <v>3</v>
      </c>
      <c r="F6573" t="s">
        <v>4</v>
      </c>
      <c r="G6573">
        <v>49</v>
      </c>
      <c r="H6573" t="s">
        <v>16</v>
      </c>
      <c r="I6573" t="s">
        <v>10</v>
      </c>
      <c r="J6573" t="s">
        <v>32</v>
      </c>
      <c r="K6573">
        <v>80.48</v>
      </c>
      <c r="L6573">
        <v>3946.7</v>
      </c>
      <c r="M6573">
        <v>0</v>
      </c>
      <c r="N6573">
        <v>5</v>
      </c>
      <c r="O6573" t="s">
        <v>3</v>
      </c>
    </row>
    <row r="6574" spans="1:15" x14ac:dyDescent="0.35">
      <c r="A6574" t="s">
        <v>8413</v>
      </c>
      <c r="B6574" t="s">
        <v>8</v>
      </c>
      <c r="C6574">
        <v>31</v>
      </c>
      <c r="D6574" t="s">
        <v>3</v>
      </c>
      <c r="E6574" t="s">
        <v>4</v>
      </c>
      <c r="F6574" t="s">
        <v>3</v>
      </c>
      <c r="G6574">
        <v>64</v>
      </c>
      <c r="H6574" t="s">
        <v>14</v>
      </c>
      <c r="I6574" t="s">
        <v>10</v>
      </c>
      <c r="J6574" t="s">
        <v>32</v>
      </c>
      <c r="K6574">
        <v>80.489999999999995</v>
      </c>
      <c r="L6574">
        <v>5163.21</v>
      </c>
      <c r="M6574">
        <v>8</v>
      </c>
      <c r="N6574">
        <v>8</v>
      </c>
      <c r="O6574" t="s">
        <v>3</v>
      </c>
    </row>
    <row r="6575" spans="1:15" x14ac:dyDescent="0.35">
      <c r="A6575" t="s">
        <v>6885</v>
      </c>
      <c r="B6575" t="s">
        <v>7</v>
      </c>
      <c r="C6575">
        <v>43</v>
      </c>
      <c r="D6575" t="s">
        <v>3</v>
      </c>
      <c r="E6575" t="s">
        <v>4</v>
      </c>
      <c r="F6575" t="s">
        <v>4</v>
      </c>
      <c r="G6575">
        <v>25</v>
      </c>
      <c r="H6575" t="s">
        <v>14</v>
      </c>
      <c r="I6575" t="s">
        <v>11</v>
      </c>
      <c r="J6575" t="s">
        <v>32</v>
      </c>
      <c r="K6575">
        <v>80.52</v>
      </c>
      <c r="L6575">
        <v>1994.85</v>
      </c>
      <c r="M6575">
        <v>1</v>
      </c>
      <c r="N6575">
        <v>1</v>
      </c>
      <c r="O6575" t="s">
        <v>3</v>
      </c>
    </row>
    <row r="6576" spans="1:15" x14ac:dyDescent="0.35">
      <c r="A6576" t="s">
        <v>586</v>
      </c>
      <c r="B6576" t="s">
        <v>8</v>
      </c>
      <c r="C6576">
        <v>62</v>
      </c>
      <c r="D6576" t="s">
        <v>4</v>
      </c>
      <c r="E6576" t="s">
        <v>4</v>
      </c>
      <c r="F6576" t="s">
        <v>4</v>
      </c>
      <c r="G6576">
        <v>45</v>
      </c>
      <c r="H6576" t="s">
        <v>14</v>
      </c>
      <c r="I6576" t="s">
        <v>11</v>
      </c>
      <c r="J6576" t="s">
        <v>32</v>
      </c>
      <c r="K6576">
        <v>80.540000000000006</v>
      </c>
      <c r="L6576">
        <v>3638.37</v>
      </c>
      <c r="M6576">
        <v>6</v>
      </c>
      <c r="N6576">
        <v>4</v>
      </c>
      <c r="O6576" t="s">
        <v>4</v>
      </c>
    </row>
    <row r="6577" spans="1:15" x14ac:dyDescent="0.35">
      <c r="A6577" t="s">
        <v>4630</v>
      </c>
      <c r="B6577" t="s">
        <v>8</v>
      </c>
      <c r="C6577">
        <v>55</v>
      </c>
      <c r="D6577" t="s">
        <v>3</v>
      </c>
      <c r="E6577" t="s">
        <v>3</v>
      </c>
      <c r="F6577" t="s">
        <v>4</v>
      </c>
      <c r="G6577">
        <v>40</v>
      </c>
      <c r="H6577" t="s">
        <v>15</v>
      </c>
      <c r="I6577" t="s">
        <v>11</v>
      </c>
      <c r="J6577" t="s">
        <v>40</v>
      </c>
      <c r="K6577">
        <v>80.55</v>
      </c>
      <c r="L6577">
        <v>3209.03</v>
      </c>
      <c r="M6577">
        <v>0</v>
      </c>
      <c r="N6577">
        <v>9</v>
      </c>
      <c r="O6577" t="s">
        <v>3</v>
      </c>
    </row>
    <row r="6578" spans="1:15" x14ac:dyDescent="0.35">
      <c r="A6578" t="s">
        <v>6665</v>
      </c>
      <c r="B6578" t="s">
        <v>8</v>
      </c>
      <c r="C6578">
        <v>54</v>
      </c>
      <c r="D6578" t="s">
        <v>3</v>
      </c>
      <c r="E6578" t="s">
        <v>4</v>
      </c>
      <c r="F6578" t="s">
        <v>3</v>
      </c>
      <c r="G6578">
        <v>65</v>
      </c>
      <c r="H6578" t="s">
        <v>14</v>
      </c>
      <c r="I6578" t="s">
        <v>10</v>
      </c>
      <c r="J6578" t="s">
        <v>32</v>
      </c>
      <c r="K6578">
        <v>80.55</v>
      </c>
      <c r="L6578">
        <v>5247.95</v>
      </c>
      <c r="M6578">
        <v>8</v>
      </c>
      <c r="N6578">
        <v>2</v>
      </c>
      <c r="O6578" t="s">
        <v>4</v>
      </c>
    </row>
    <row r="6579" spans="1:15" x14ac:dyDescent="0.35">
      <c r="A6579" t="s">
        <v>6516</v>
      </c>
      <c r="B6579" t="s">
        <v>7</v>
      </c>
      <c r="C6579">
        <v>63</v>
      </c>
      <c r="D6579" t="s">
        <v>3</v>
      </c>
      <c r="E6579" t="s">
        <v>4</v>
      </c>
      <c r="F6579" t="s">
        <v>4</v>
      </c>
      <c r="G6579">
        <v>3</v>
      </c>
      <c r="H6579" t="s">
        <v>14</v>
      </c>
      <c r="I6579" t="s">
        <v>11</v>
      </c>
      <c r="J6579" t="s">
        <v>44</v>
      </c>
      <c r="K6579">
        <v>80.569999999999993</v>
      </c>
      <c r="L6579">
        <v>256.17</v>
      </c>
      <c r="M6579">
        <v>2</v>
      </c>
      <c r="N6579">
        <v>9</v>
      </c>
      <c r="O6579" t="s">
        <v>3</v>
      </c>
    </row>
    <row r="6580" spans="1:15" x14ac:dyDescent="0.35">
      <c r="A6580" t="s">
        <v>9336</v>
      </c>
      <c r="B6580" t="s">
        <v>7</v>
      </c>
      <c r="C6580">
        <v>20</v>
      </c>
      <c r="D6580" t="s">
        <v>3</v>
      </c>
      <c r="E6580" t="s">
        <v>4</v>
      </c>
      <c r="F6580" t="s">
        <v>4</v>
      </c>
      <c r="G6580">
        <v>40</v>
      </c>
      <c r="H6580" t="s">
        <v>14</v>
      </c>
      <c r="I6580" t="s">
        <v>10</v>
      </c>
      <c r="J6580" t="s">
        <v>40</v>
      </c>
      <c r="K6580">
        <v>80.569999999999993</v>
      </c>
      <c r="L6580">
        <v>3223.17</v>
      </c>
      <c r="M6580">
        <v>1</v>
      </c>
      <c r="N6580">
        <v>3</v>
      </c>
      <c r="O6580" t="s">
        <v>3</v>
      </c>
    </row>
    <row r="6581" spans="1:15" x14ac:dyDescent="0.35">
      <c r="A6581" t="s">
        <v>2404</v>
      </c>
      <c r="B6581" t="s">
        <v>7</v>
      </c>
      <c r="C6581">
        <v>70</v>
      </c>
      <c r="D6581" t="s">
        <v>3</v>
      </c>
      <c r="E6581" t="s">
        <v>4</v>
      </c>
      <c r="F6581" t="s">
        <v>4</v>
      </c>
      <c r="G6581">
        <v>66</v>
      </c>
      <c r="H6581" t="s">
        <v>14</v>
      </c>
      <c r="I6581" t="s">
        <v>10</v>
      </c>
      <c r="J6581" t="s">
        <v>32</v>
      </c>
      <c r="K6581">
        <v>80.58</v>
      </c>
      <c r="L6581">
        <v>5312.11</v>
      </c>
      <c r="M6581">
        <v>6</v>
      </c>
      <c r="N6581">
        <v>2</v>
      </c>
      <c r="O6581" t="s">
        <v>4</v>
      </c>
    </row>
    <row r="6582" spans="1:15" x14ac:dyDescent="0.35">
      <c r="A6582" t="s">
        <v>3588</v>
      </c>
      <c r="B6582" t="s">
        <v>7</v>
      </c>
      <c r="C6582">
        <v>62</v>
      </c>
      <c r="D6582" t="s">
        <v>4</v>
      </c>
      <c r="E6582" t="s">
        <v>3</v>
      </c>
      <c r="F6582" t="s">
        <v>4</v>
      </c>
      <c r="G6582">
        <v>70</v>
      </c>
      <c r="H6582" t="s">
        <v>14</v>
      </c>
      <c r="I6582" t="s">
        <v>10</v>
      </c>
      <c r="J6582" t="s">
        <v>32</v>
      </c>
      <c r="K6582">
        <v>80.58</v>
      </c>
      <c r="L6582">
        <v>5637.32</v>
      </c>
      <c r="M6582">
        <v>6</v>
      </c>
      <c r="N6582">
        <v>7</v>
      </c>
      <c r="O6582" t="s">
        <v>3</v>
      </c>
    </row>
    <row r="6583" spans="1:15" x14ac:dyDescent="0.35">
      <c r="A6583" t="s">
        <v>3498</v>
      </c>
      <c r="B6583" t="s">
        <v>8</v>
      </c>
      <c r="C6583">
        <v>59</v>
      </c>
      <c r="D6583" t="s">
        <v>3</v>
      </c>
      <c r="E6583" t="s">
        <v>3</v>
      </c>
      <c r="F6583" t="s">
        <v>4</v>
      </c>
      <c r="G6583">
        <v>60</v>
      </c>
      <c r="H6583" t="s">
        <v>16</v>
      </c>
      <c r="I6583" t="s">
        <v>10</v>
      </c>
      <c r="J6583" t="s">
        <v>44</v>
      </c>
      <c r="K6583">
        <v>80.59</v>
      </c>
      <c r="L6583">
        <v>4829.96</v>
      </c>
      <c r="M6583">
        <v>1</v>
      </c>
      <c r="N6583">
        <v>3</v>
      </c>
      <c r="O6583" t="s">
        <v>3</v>
      </c>
    </row>
    <row r="6584" spans="1:15" x14ac:dyDescent="0.35">
      <c r="A6584" t="s">
        <v>3632</v>
      </c>
      <c r="B6584" t="s">
        <v>8</v>
      </c>
      <c r="C6584">
        <v>62</v>
      </c>
      <c r="D6584" t="s">
        <v>3</v>
      </c>
      <c r="E6584" t="s">
        <v>4</v>
      </c>
      <c r="F6584" t="s">
        <v>4</v>
      </c>
      <c r="G6584">
        <v>8</v>
      </c>
      <c r="H6584" t="s">
        <v>14</v>
      </c>
      <c r="I6584" t="s">
        <v>11</v>
      </c>
      <c r="J6584" t="s">
        <v>34</v>
      </c>
      <c r="K6584">
        <v>80.59</v>
      </c>
      <c r="L6584">
        <v>651</v>
      </c>
      <c r="M6584">
        <v>5</v>
      </c>
      <c r="N6584">
        <v>1</v>
      </c>
      <c r="O6584" t="s">
        <v>4</v>
      </c>
    </row>
    <row r="6585" spans="1:15" x14ac:dyDescent="0.35">
      <c r="A6585" t="s">
        <v>2479</v>
      </c>
      <c r="B6585" t="s">
        <v>7</v>
      </c>
      <c r="C6585">
        <v>51</v>
      </c>
      <c r="D6585" t="s">
        <v>3</v>
      </c>
      <c r="E6585" t="s">
        <v>3</v>
      </c>
      <c r="F6585" t="s">
        <v>3</v>
      </c>
      <c r="G6585">
        <v>65</v>
      </c>
      <c r="H6585" t="s">
        <v>14</v>
      </c>
      <c r="I6585" t="s">
        <v>10</v>
      </c>
      <c r="J6585" t="s">
        <v>32</v>
      </c>
      <c r="K6585">
        <v>80.599999999999994</v>
      </c>
      <c r="L6585">
        <v>5255</v>
      </c>
      <c r="M6585">
        <v>2</v>
      </c>
      <c r="N6585">
        <v>9</v>
      </c>
      <c r="O6585" t="s">
        <v>3</v>
      </c>
    </row>
    <row r="6586" spans="1:15" x14ac:dyDescent="0.35">
      <c r="A6586" t="s">
        <v>6215</v>
      </c>
      <c r="B6586" t="s">
        <v>7</v>
      </c>
      <c r="C6586">
        <v>35</v>
      </c>
      <c r="D6586" t="s">
        <v>3</v>
      </c>
      <c r="E6586" t="s">
        <v>3</v>
      </c>
      <c r="F6586" t="s">
        <v>4</v>
      </c>
      <c r="G6586">
        <v>29</v>
      </c>
      <c r="H6586" t="s">
        <v>16</v>
      </c>
      <c r="I6586" t="s">
        <v>11</v>
      </c>
      <c r="J6586" t="s">
        <v>34</v>
      </c>
      <c r="K6586">
        <v>80.599999999999994</v>
      </c>
      <c r="L6586">
        <v>2338.09</v>
      </c>
      <c r="M6586">
        <v>3</v>
      </c>
      <c r="N6586">
        <v>6</v>
      </c>
      <c r="O6586" t="s">
        <v>3</v>
      </c>
    </row>
    <row r="6587" spans="1:15" x14ac:dyDescent="0.35">
      <c r="A6587" t="s">
        <v>5604</v>
      </c>
      <c r="B6587" t="s">
        <v>8</v>
      </c>
      <c r="C6587">
        <v>70</v>
      </c>
      <c r="D6587" t="s">
        <v>4</v>
      </c>
      <c r="E6587" t="s">
        <v>4</v>
      </c>
      <c r="F6587" t="s">
        <v>4</v>
      </c>
      <c r="G6587">
        <v>68</v>
      </c>
      <c r="H6587" t="s">
        <v>16</v>
      </c>
      <c r="I6587" t="s">
        <v>10</v>
      </c>
      <c r="J6587" t="s">
        <v>32</v>
      </c>
      <c r="K6587">
        <v>80.64</v>
      </c>
      <c r="L6587">
        <v>5473.04</v>
      </c>
      <c r="M6587">
        <v>8</v>
      </c>
      <c r="N6587">
        <v>1</v>
      </c>
      <c r="O6587" t="s">
        <v>4</v>
      </c>
    </row>
    <row r="6588" spans="1:15" x14ac:dyDescent="0.35">
      <c r="A6588" t="s">
        <v>7873</v>
      </c>
      <c r="B6588" t="s">
        <v>7</v>
      </c>
      <c r="C6588">
        <v>35</v>
      </c>
      <c r="D6588" t="s">
        <v>3</v>
      </c>
      <c r="E6588" t="s">
        <v>4</v>
      </c>
      <c r="F6588" t="s">
        <v>4</v>
      </c>
      <c r="G6588">
        <v>23</v>
      </c>
      <c r="H6588" t="s">
        <v>14</v>
      </c>
      <c r="I6588" t="s">
        <v>11</v>
      </c>
      <c r="J6588" t="s">
        <v>40</v>
      </c>
      <c r="K6588">
        <v>80.64</v>
      </c>
      <c r="L6588">
        <v>1872</v>
      </c>
      <c r="M6588">
        <v>5</v>
      </c>
      <c r="N6588">
        <v>4</v>
      </c>
      <c r="O6588" t="s">
        <v>3</v>
      </c>
    </row>
    <row r="6589" spans="1:15" x14ac:dyDescent="0.35">
      <c r="A6589" t="s">
        <v>5862</v>
      </c>
      <c r="B6589" t="s">
        <v>7</v>
      </c>
      <c r="C6589">
        <v>36</v>
      </c>
      <c r="D6589" t="s">
        <v>3</v>
      </c>
      <c r="E6589" t="s">
        <v>3</v>
      </c>
      <c r="F6589" t="s">
        <v>4</v>
      </c>
      <c r="G6589">
        <v>19</v>
      </c>
      <c r="H6589" t="s">
        <v>14</v>
      </c>
      <c r="I6589" t="s">
        <v>11</v>
      </c>
      <c r="J6589" t="s">
        <v>32</v>
      </c>
      <c r="K6589">
        <v>80.66</v>
      </c>
      <c r="L6589">
        <v>1545.65</v>
      </c>
      <c r="M6589">
        <v>8</v>
      </c>
      <c r="N6589">
        <v>8</v>
      </c>
      <c r="O6589" t="s">
        <v>3</v>
      </c>
    </row>
    <row r="6590" spans="1:15" x14ac:dyDescent="0.35">
      <c r="A6590" t="s">
        <v>3105</v>
      </c>
      <c r="B6590" t="s">
        <v>8</v>
      </c>
      <c r="C6590">
        <v>65</v>
      </c>
      <c r="D6590" t="s">
        <v>3</v>
      </c>
      <c r="E6590" t="s">
        <v>4</v>
      </c>
      <c r="F6590" t="s">
        <v>3</v>
      </c>
      <c r="G6590">
        <v>47</v>
      </c>
      <c r="H6590" t="s">
        <v>14</v>
      </c>
      <c r="I6590" t="s">
        <v>11</v>
      </c>
      <c r="J6590" t="s">
        <v>34</v>
      </c>
      <c r="K6590">
        <v>80.67</v>
      </c>
      <c r="L6590">
        <v>3795.77</v>
      </c>
      <c r="M6590">
        <v>6</v>
      </c>
      <c r="N6590">
        <v>1</v>
      </c>
      <c r="O6590" t="s">
        <v>4</v>
      </c>
    </row>
    <row r="6591" spans="1:15" x14ac:dyDescent="0.35">
      <c r="A6591" t="s">
        <v>9761</v>
      </c>
      <c r="B6591" t="s">
        <v>7</v>
      </c>
      <c r="C6591">
        <v>44</v>
      </c>
      <c r="D6591" t="s">
        <v>3</v>
      </c>
      <c r="E6591" t="s">
        <v>3</v>
      </c>
      <c r="F6591" t="s">
        <v>3</v>
      </c>
      <c r="G6591">
        <v>66</v>
      </c>
      <c r="H6591" t="s">
        <v>16</v>
      </c>
      <c r="I6591" t="s">
        <v>10</v>
      </c>
      <c r="J6591" t="s">
        <v>32</v>
      </c>
      <c r="K6591">
        <v>80.680000000000007</v>
      </c>
      <c r="L6591">
        <v>5342.14</v>
      </c>
      <c r="M6591">
        <v>5</v>
      </c>
      <c r="N6591">
        <v>8</v>
      </c>
      <c r="O6591" t="s">
        <v>3</v>
      </c>
    </row>
    <row r="6592" spans="1:15" x14ac:dyDescent="0.35">
      <c r="A6592" t="s">
        <v>5244</v>
      </c>
      <c r="B6592" t="s">
        <v>8</v>
      </c>
      <c r="C6592">
        <v>23</v>
      </c>
      <c r="D6592" t="s">
        <v>3</v>
      </c>
      <c r="E6592" t="s">
        <v>4</v>
      </c>
      <c r="F6592" t="s">
        <v>4</v>
      </c>
      <c r="G6592">
        <v>41</v>
      </c>
      <c r="H6592" t="s">
        <v>14</v>
      </c>
      <c r="I6592" t="s">
        <v>11</v>
      </c>
      <c r="J6592" t="s">
        <v>32</v>
      </c>
      <c r="K6592">
        <v>80.709999999999994</v>
      </c>
      <c r="L6592">
        <v>3328.41</v>
      </c>
      <c r="M6592">
        <v>6</v>
      </c>
      <c r="N6592">
        <v>7</v>
      </c>
      <c r="O6592" t="s">
        <v>3</v>
      </c>
    </row>
    <row r="6593" spans="1:15" x14ac:dyDescent="0.35">
      <c r="A6593" t="s">
        <v>8586</v>
      </c>
      <c r="B6593" t="s">
        <v>7</v>
      </c>
      <c r="C6593">
        <v>67</v>
      </c>
      <c r="D6593" t="s">
        <v>4</v>
      </c>
      <c r="E6593" t="s">
        <v>4</v>
      </c>
      <c r="F6593" t="s">
        <v>3</v>
      </c>
      <c r="G6593">
        <v>52</v>
      </c>
      <c r="H6593" t="s">
        <v>16</v>
      </c>
      <c r="I6593" t="s">
        <v>10</v>
      </c>
      <c r="J6593" t="s">
        <v>44</v>
      </c>
      <c r="K6593">
        <v>80.709999999999994</v>
      </c>
      <c r="L6593">
        <v>4204.33</v>
      </c>
      <c r="M6593">
        <v>5</v>
      </c>
      <c r="N6593">
        <v>2</v>
      </c>
      <c r="O6593" t="s">
        <v>3</v>
      </c>
    </row>
    <row r="6594" spans="1:15" x14ac:dyDescent="0.35">
      <c r="A6594" t="s">
        <v>3101</v>
      </c>
      <c r="B6594" t="s">
        <v>8</v>
      </c>
      <c r="C6594">
        <v>71</v>
      </c>
      <c r="D6594" t="s">
        <v>3</v>
      </c>
      <c r="E6594" t="s">
        <v>3</v>
      </c>
      <c r="F6594" t="s">
        <v>4</v>
      </c>
      <c r="G6594">
        <v>3</v>
      </c>
      <c r="H6594" t="s">
        <v>14</v>
      </c>
      <c r="I6594" t="s">
        <v>10</v>
      </c>
      <c r="J6594" t="s">
        <v>40</v>
      </c>
      <c r="K6594">
        <v>80.72</v>
      </c>
      <c r="L6594">
        <v>261.45999999999998</v>
      </c>
      <c r="M6594">
        <v>0</v>
      </c>
      <c r="N6594">
        <v>6</v>
      </c>
      <c r="O6594" t="s">
        <v>3</v>
      </c>
    </row>
    <row r="6595" spans="1:15" x14ac:dyDescent="0.35">
      <c r="A6595" t="s">
        <v>6220</v>
      </c>
      <c r="B6595" t="s">
        <v>7</v>
      </c>
      <c r="C6595">
        <v>75</v>
      </c>
      <c r="D6595" t="s">
        <v>4</v>
      </c>
      <c r="E6595" t="s">
        <v>4</v>
      </c>
      <c r="F6595" t="s">
        <v>3</v>
      </c>
      <c r="G6595">
        <v>16</v>
      </c>
      <c r="H6595" t="s">
        <v>16</v>
      </c>
      <c r="I6595" t="s">
        <v>10</v>
      </c>
      <c r="J6595" t="s">
        <v>32</v>
      </c>
      <c r="K6595">
        <v>80.72</v>
      </c>
      <c r="L6595">
        <v>1279.82</v>
      </c>
      <c r="M6595">
        <v>1</v>
      </c>
      <c r="N6595">
        <v>3</v>
      </c>
      <c r="O6595" t="s">
        <v>3</v>
      </c>
    </row>
    <row r="6596" spans="1:15" x14ac:dyDescent="0.35">
      <c r="A6596" t="s">
        <v>9417</v>
      </c>
      <c r="B6596" t="s">
        <v>8</v>
      </c>
      <c r="C6596">
        <v>59</v>
      </c>
      <c r="D6596" t="s">
        <v>3</v>
      </c>
      <c r="E6596" t="s">
        <v>3</v>
      </c>
      <c r="F6596" t="s">
        <v>3</v>
      </c>
      <c r="G6596">
        <v>9</v>
      </c>
      <c r="H6596" t="s">
        <v>14</v>
      </c>
      <c r="I6596" t="s">
        <v>11</v>
      </c>
      <c r="J6596" t="s">
        <v>44</v>
      </c>
      <c r="K6596">
        <v>80.72</v>
      </c>
      <c r="L6596">
        <v>737.18</v>
      </c>
      <c r="M6596">
        <v>6</v>
      </c>
      <c r="N6596">
        <v>4</v>
      </c>
      <c r="O6596" t="s">
        <v>4</v>
      </c>
    </row>
    <row r="6597" spans="1:15" x14ac:dyDescent="0.35">
      <c r="A6597" t="s">
        <v>7269</v>
      </c>
      <c r="B6597" t="s">
        <v>8</v>
      </c>
      <c r="C6597">
        <v>49</v>
      </c>
      <c r="D6597" t="s">
        <v>3</v>
      </c>
      <c r="E6597" t="s">
        <v>3</v>
      </c>
      <c r="F6597" t="s">
        <v>4</v>
      </c>
      <c r="G6597">
        <v>25</v>
      </c>
      <c r="H6597" t="s">
        <v>15</v>
      </c>
      <c r="I6597" t="s">
        <v>11</v>
      </c>
      <c r="J6597" t="s">
        <v>32</v>
      </c>
      <c r="K6597">
        <v>80.73</v>
      </c>
      <c r="L6597">
        <v>2003.54</v>
      </c>
      <c r="M6597">
        <v>5</v>
      </c>
      <c r="N6597">
        <v>7</v>
      </c>
      <c r="O6597" t="s">
        <v>3</v>
      </c>
    </row>
    <row r="6598" spans="1:15" x14ac:dyDescent="0.35">
      <c r="A6598" t="s">
        <v>8127</v>
      </c>
      <c r="B6598" t="s">
        <v>8</v>
      </c>
      <c r="C6598">
        <v>37</v>
      </c>
      <c r="D6598" t="s">
        <v>3</v>
      </c>
      <c r="E6598" t="s">
        <v>3</v>
      </c>
      <c r="F6598" t="s">
        <v>3</v>
      </c>
      <c r="G6598">
        <v>3</v>
      </c>
      <c r="H6598" t="s">
        <v>16</v>
      </c>
      <c r="I6598" t="s">
        <v>11</v>
      </c>
      <c r="J6598" t="s">
        <v>34</v>
      </c>
      <c r="K6598">
        <v>80.73</v>
      </c>
      <c r="L6598">
        <v>253.52</v>
      </c>
      <c r="M6598">
        <v>6</v>
      </c>
      <c r="N6598">
        <v>2</v>
      </c>
      <c r="O6598" t="s">
        <v>4</v>
      </c>
    </row>
    <row r="6599" spans="1:15" x14ac:dyDescent="0.35">
      <c r="A6599" t="s">
        <v>9483</v>
      </c>
      <c r="B6599" t="s">
        <v>7</v>
      </c>
      <c r="C6599">
        <v>72</v>
      </c>
      <c r="D6599" t="s">
        <v>3</v>
      </c>
      <c r="E6599" t="s">
        <v>3</v>
      </c>
      <c r="F6599" t="s">
        <v>3</v>
      </c>
      <c r="G6599">
        <v>52</v>
      </c>
      <c r="H6599" t="s">
        <v>16</v>
      </c>
      <c r="I6599" t="s">
        <v>10</v>
      </c>
      <c r="J6599" t="s">
        <v>34</v>
      </c>
      <c r="K6599">
        <v>80.75</v>
      </c>
      <c r="L6599">
        <v>4192.99</v>
      </c>
      <c r="M6599">
        <v>1</v>
      </c>
      <c r="N6599">
        <v>2</v>
      </c>
      <c r="O6599" t="s">
        <v>3</v>
      </c>
    </row>
    <row r="6600" spans="1:15" x14ac:dyDescent="0.35">
      <c r="A6600" t="s">
        <v>1261</v>
      </c>
      <c r="B6600" t="s">
        <v>8</v>
      </c>
      <c r="C6600">
        <v>74</v>
      </c>
      <c r="D6600" t="s">
        <v>3</v>
      </c>
      <c r="E6600" t="s">
        <v>3</v>
      </c>
      <c r="F6600" t="s">
        <v>4</v>
      </c>
      <c r="G6600">
        <v>19</v>
      </c>
      <c r="H6600" t="s">
        <v>14</v>
      </c>
      <c r="I6600" t="s">
        <v>11</v>
      </c>
      <c r="J6600" t="s">
        <v>40</v>
      </c>
      <c r="K6600">
        <v>80.77</v>
      </c>
      <c r="L6600">
        <v>1545.52</v>
      </c>
      <c r="M6600">
        <v>7</v>
      </c>
      <c r="N6600">
        <v>6</v>
      </c>
      <c r="O6600" t="s">
        <v>3</v>
      </c>
    </row>
    <row r="6601" spans="1:15" x14ac:dyDescent="0.35">
      <c r="A6601" t="s">
        <v>3633</v>
      </c>
      <c r="B6601" t="s">
        <v>8</v>
      </c>
      <c r="C6601">
        <v>19</v>
      </c>
      <c r="D6601" t="s">
        <v>3</v>
      </c>
      <c r="E6601" t="s">
        <v>3</v>
      </c>
      <c r="F6601" t="s">
        <v>4</v>
      </c>
      <c r="G6601">
        <v>69</v>
      </c>
      <c r="H6601" t="s">
        <v>14</v>
      </c>
      <c r="I6601" t="s">
        <v>10</v>
      </c>
      <c r="J6601" t="s">
        <v>44</v>
      </c>
      <c r="K6601">
        <v>80.78</v>
      </c>
      <c r="L6601">
        <v>5591.23</v>
      </c>
      <c r="M6601">
        <v>6</v>
      </c>
      <c r="N6601">
        <v>7</v>
      </c>
      <c r="O6601" t="s">
        <v>3</v>
      </c>
    </row>
    <row r="6602" spans="1:15" x14ac:dyDescent="0.35">
      <c r="A6602" t="s">
        <v>5479</v>
      </c>
      <c r="B6602" t="s">
        <v>8</v>
      </c>
      <c r="C6602">
        <v>21</v>
      </c>
      <c r="D6602" t="s">
        <v>3</v>
      </c>
      <c r="E6602" t="s">
        <v>3</v>
      </c>
      <c r="F6602" t="s">
        <v>4</v>
      </c>
      <c r="G6602">
        <v>3</v>
      </c>
      <c r="H6602" t="s">
        <v>14</v>
      </c>
      <c r="I6602" t="s">
        <v>11</v>
      </c>
      <c r="J6602" t="s">
        <v>34</v>
      </c>
      <c r="K6602">
        <v>80.78</v>
      </c>
      <c r="L6602">
        <v>242.6</v>
      </c>
      <c r="M6602">
        <v>5</v>
      </c>
      <c r="N6602">
        <v>4</v>
      </c>
      <c r="O6602" t="s">
        <v>4</v>
      </c>
    </row>
    <row r="6603" spans="1:15" x14ac:dyDescent="0.35">
      <c r="A6603" t="s">
        <v>3859</v>
      </c>
      <c r="B6603" t="s">
        <v>7</v>
      </c>
      <c r="C6603">
        <v>74</v>
      </c>
      <c r="D6603" t="s">
        <v>3</v>
      </c>
      <c r="E6603" t="s">
        <v>4</v>
      </c>
      <c r="F6603" t="s">
        <v>4</v>
      </c>
      <c r="G6603">
        <v>47</v>
      </c>
      <c r="H6603" t="s">
        <v>15</v>
      </c>
      <c r="I6603" t="s">
        <v>11</v>
      </c>
      <c r="J6603" t="s">
        <v>34</v>
      </c>
      <c r="K6603">
        <v>80.81</v>
      </c>
      <c r="L6603">
        <v>3803.28</v>
      </c>
      <c r="M6603">
        <v>5</v>
      </c>
      <c r="N6603">
        <v>4</v>
      </c>
      <c r="O6603" t="s">
        <v>3</v>
      </c>
    </row>
    <row r="6604" spans="1:15" x14ac:dyDescent="0.35">
      <c r="A6604" t="s">
        <v>2626</v>
      </c>
      <c r="B6604" t="s">
        <v>7</v>
      </c>
      <c r="C6604">
        <v>49</v>
      </c>
      <c r="D6604" t="s">
        <v>3</v>
      </c>
      <c r="E6604" t="s">
        <v>3</v>
      </c>
      <c r="F6604" t="s">
        <v>4</v>
      </c>
      <c r="G6604">
        <v>36</v>
      </c>
      <c r="H6604" t="s">
        <v>14</v>
      </c>
      <c r="I6604" t="s">
        <v>11</v>
      </c>
      <c r="J6604" t="s">
        <v>40</v>
      </c>
      <c r="K6604">
        <v>80.819999999999993</v>
      </c>
      <c r="L6604">
        <v>2891.13</v>
      </c>
      <c r="M6604">
        <v>0</v>
      </c>
      <c r="N6604">
        <v>7</v>
      </c>
      <c r="O6604" t="s">
        <v>3</v>
      </c>
    </row>
    <row r="6605" spans="1:15" x14ac:dyDescent="0.35">
      <c r="A6605" t="s">
        <v>2904</v>
      </c>
      <c r="B6605" t="s">
        <v>8</v>
      </c>
      <c r="C6605">
        <v>72</v>
      </c>
      <c r="D6605" t="s">
        <v>4</v>
      </c>
      <c r="E6605" t="s">
        <v>4</v>
      </c>
      <c r="F6605" t="s">
        <v>4</v>
      </c>
      <c r="G6605">
        <v>61</v>
      </c>
      <c r="H6605" t="s">
        <v>14</v>
      </c>
      <c r="I6605" t="s">
        <v>11</v>
      </c>
      <c r="J6605" t="s">
        <v>40</v>
      </c>
      <c r="K6605">
        <v>80.83</v>
      </c>
      <c r="L6605">
        <v>4916.4799999999996</v>
      </c>
      <c r="M6605">
        <v>6</v>
      </c>
      <c r="N6605">
        <v>5</v>
      </c>
      <c r="O6605" t="s">
        <v>3</v>
      </c>
    </row>
    <row r="6606" spans="1:15" x14ac:dyDescent="0.35">
      <c r="A6606" t="s">
        <v>9582</v>
      </c>
      <c r="B6606" t="s">
        <v>7</v>
      </c>
      <c r="C6606">
        <v>75</v>
      </c>
      <c r="D6606" t="s">
        <v>4</v>
      </c>
      <c r="E6606" t="s">
        <v>4</v>
      </c>
      <c r="F6606" t="s">
        <v>3</v>
      </c>
      <c r="G6606">
        <v>24</v>
      </c>
      <c r="H6606" t="s">
        <v>14</v>
      </c>
      <c r="I6606" t="s">
        <v>11</v>
      </c>
      <c r="J6606" t="s">
        <v>32</v>
      </c>
      <c r="K6606">
        <v>80.83</v>
      </c>
      <c r="L6606">
        <v>1944.03</v>
      </c>
      <c r="M6606">
        <v>0</v>
      </c>
      <c r="N6606">
        <v>6</v>
      </c>
      <c r="O6606" t="s">
        <v>3</v>
      </c>
    </row>
    <row r="6607" spans="1:15" x14ac:dyDescent="0.35">
      <c r="A6607" t="s">
        <v>4150</v>
      </c>
      <c r="B6607" t="s">
        <v>8</v>
      </c>
      <c r="C6607">
        <v>63</v>
      </c>
      <c r="D6607" t="s">
        <v>3</v>
      </c>
      <c r="E6607" t="s">
        <v>4</v>
      </c>
      <c r="F6607" t="s">
        <v>3</v>
      </c>
      <c r="G6607">
        <v>26</v>
      </c>
      <c r="H6607" t="s">
        <v>14</v>
      </c>
      <c r="I6607" t="s">
        <v>11</v>
      </c>
      <c r="J6607" t="s">
        <v>32</v>
      </c>
      <c r="K6607">
        <v>80.849999999999994</v>
      </c>
      <c r="L6607">
        <v>2115.3000000000002</v>
      </c>
      <c r="M6607">
        <v>3</v>
      </c>
      <c r="N6607">
        <v>10</v>
      </c>
      <c r="O6607" t="s">
        <v>3</v>
      </c>
    </row>
    <row r="6608" spans="1:15" x14ac:dyDescent="0.35">
      <c r="A6608" t="s">
        <v>8907</v>
      </c>
      <c r="B6608" t="s">
        <v>7</v>
      </c>
      <c r="C6608">
        <v>68</v>
      </c>
      <c r="D6608" t="s">
        <v>3</v>
      </c>
      <c r="E6608" t="s">
        <v>4</v>
      </c>
      <c r="F6608" t="s">
        <v>3</v>
      </c>
      <c r="G6608">
        <v>28</v>
      </c>
      <c r="H6608" t="s">
        <v>14</v>
      </c>
      <c r="I6608" t="s">
        <v>11</v>
      </c>
      <c r="J6608" t="s">
        <v>32</v>
      </c>
      <c r="K6608">
        <v>80.87</v>
      </c>
      <c r="L6608">
        <v>2275.34</v>
      </c>
      <c r="M6608">
        <v>1</v>
      </c>
      <c r="N6608">
        <v>3</v>
      </c>
      <c r="O6608" t="s">
        <v>3</v>
      </c>
    </row>
    <row r="6609" spans="1:15" x14ac:dyDescent="0.35">
      <c r="A6609" t="s">
        <v>2377</v>
      </c>
      <c r="B6609" t="s">
        <v>8</v>
      </c>
      <c r="C6609">
        <v>67</v>
      </c>
      <c r="D6609" t="s">
        <v>4</v>
      </c>
      <c r="E6609" t="s">
        <v>3</v>
      </c>
      <c r="F6609" t="s">
        <v>4</v>
      </c>
      <c r="G6609">
        <v>21</v>
      </c>
      <c r="H6609" t="s">
        <v>14</v>
      </c>
      <c r="I6609" t="s">
        <v>10</v>
      </c>
      <c r="J6609" t="s">
        <v>34</v>
      </c>
      <c r="K6609">
        <v>80.88</v>
      </c>
      <c r="L6609">
        <v>1705.53</v>
      </c>
      <c r="M6609">
        <v>5</v>
      </c>
      <c r="N6609">
        <v>6</v>
      </c>
      <c r="O6609" t="s">
        <v>3</v>
      </c>
    </row>
    <row r="6610" spans="1:15" x14ac:dyDescent="0.35">
      <c r="A6610" t="s">
        <v>4103</v>
      </c>
      <c r="B6610" t="s">
        <v>7</v>
      </c>
      <c r="C6610">
        <v>48</v>
      </c>
      <c r="D6610" t="s">
        <v>3</v>
      </c>
      <c r="E6610" t="s">
        <v>3</v>
      </c>
      <c r="F6610" t="s">
        <v>4</v>
      </c>
      <c r="G6610">
        <v>31</v>
      </c>
      <c r="H6610" t="s">
        <v>15</v>
      </c>
      <c r="I6610" t="s">
        <v>11</v>
      </c>
      <c r="J6610" t="s">
        <v>44</v>
      </c>
      <c r="K6610">
        <v>80.89</v>
      </c>
      <c r="L6610">
        <v>2508.9899999999998</v>
      </c>
      <c r="M6610">
        <v>5</v>
      </c>
      <c r="N6610">
        <v>6</v>
      </c>
      <c r="O6610" t="s">
        <v>3</v>
      </c>
    </row>
    <row r="6611" spans="1:15" x14ac:dyDescent="0.35">
      <c r="A6611" t="s">
        <v>7273</v>
      </c>
      <c r="B6611" t="s">
        <v>7</v>
      </c>
      <c r="C6611">
        <v>31</v>
      </c>
      <c r="D6611" t="s">
        <v>3</v>
      </c>
      <c r="E6611" t="s">
        <v>4</v>
      </c>
      <c r="F6611" t="s">
        <v>4</v>
      </c>
      <c r="G6611">
        <v>70</v>
      </c>
      <c r="H6611" t="s">
        <v>14</v>
      </c>
      <c r="I6611" t="s">
        <v>11</v>
      </c>
      <c r="J6611" t="s">
        <v>32</v>
      </c>
      <c r="K6611">
        <v>80.900000000000006</v>
      </c>
      <c r="L6611">
        <v>5656.22</v>
      </c>
      <c r="M6611">
        <v>8</v>
      </c>
      <c r="N6611">
        <v>3</v>
      </c>
      <c r="O6611" t="s">
        <v>4</v>
      </c>
    </row>
    <row r="6612" spans="1:15" x14ac:dyDescent="0.35">
      <c r="A6612" t="s">
        <v>1822</v>
      </c>
      <c r="B6612" t="s">
        <v>7</v>
      </c>
      <c r="C6612">
        <v>21</v>
      </c>
      <c r="D6612" t="s">
        <v>3</v>
      </c>
      <c r="E6612" t="s">
        <v>3</v>
      </c>
      <c r="F6612" t="s">
        <v>4</v>
      </c>
      <c r="G6612">
        <v>18</v>
      </c>
      <c r="H6612" t="s">
        <v>14</v>
      </c>
      <c r="I6612" t="s">
        <v>11</v>
      </c>
      <c r="J6612" t="s">
        <v>34</v>
      </c>
      <c r="K6612">
        <v>80.930000000000007</v>
      </c>
      <c r="L6612">
        <v>1456.3</v>
      </c>
      <c r="M6612">
        <v>1</v>
      </c>
      <c r="N6612">
        <v>1</v>
      </c>
      <c r="O6612" t="s">
        <v>3</v>
      </c>
    </row>
    <row r="6613" spans="1:15" x14ac:dyDescent="0.35">
      <c r="A6613" t="s">
        <v>7710</v>
      </c>
      <c r="B6613" t="s">
        <v>7</v>
      </c>
      <c r="C6613">
        <v>50</v>
      </c>
      <c r="D6613" t="s">
        <v>3</v>
      </c>
      <c r="E6613" t="s">
        <v>3</v>
      </c>
      <c r="F6613" t="s">
        <v>3</v>
      </c>
      <c r="G6613">
        <v>50</v>
      </c>
      <c r="H6613" t="s">
        <v>15</v>
      </c>
      <c r="I6613" t="s">
        <v>11</v>
      </c>
      <c r="J6613" t="s">
        <v>40</v>
      </c>
      <c r="K6613">
        <v>80.930000000000007</v>
      </c>
      <c r="L6613">
        <v>4045.98</v>
      </c>
      <c r="M6613">
        <v>3</v>
      </c>
      <c r="N6613">
        <v>7</v>
      </c>
      <c r="O6613" t="s">
        <v>3</v>
      </c>
    </row>
    <row r="6614" spans="1:15" x14ac:dyDescent="0.35">
      <c r="A6614" t="s">
        <v>4970</v>
      </c>
      <c r="B6614" t="s">
        <v>7</v>
      </c>
      <c r="C6614">
        <v>62</v>
      </c>
      <c r="D6614" t="s">
        <v>4</v>
      </c>
      <c r="E6614" t="s">
        <v>4</v>
      </c>
      <c r="F6614" t="s">
        <v>3</v>
      </c>
      <c r="G6614">
        <v>28</v>
      </c>
      <c r="H6614" t="s">
        <v>14</v>
      </c>
      <c r="I6614" t="s">
        <v>10</v>
      </c>
      <c r="J6614" t="s">
        <v>44</v>
      </c>
      <c r="K6614">
        <v>80.95</v>
      </c>
      <c r="L6614">
        <v>2279.39</v>
      </c>
      <c r="M6614">
        <v>4</v>
      </c>
      <c r="N6614">
        <v>3</v>
      </c>
      <c r="O6614" t="s">
        <v>3</v>
      </c>
    </row>
    <row r="6615" spans="1:15" x14ac:dyDescent="0.35">
      <c r="A6615" t="s">
        <v>8211</v>
      </c>
      <c r="B6615" t="s">
        <v>8</v>
      </c>
      <c r="C6615">
        <v>29</v>
      </c>
      <c r="D6615" t="s">
        <v>3</v>
      </c>
      <c r="E6615" t="s">
        <v>4</v>
      </c>
      <c r="F6615" t="s">
        <v>3</v>
      </c>
      <c r="G6615">
        <v>47</v>
      </c>
      <c r="H6615" t="s">
        <v>14</v>
      </c>
      <c r="I6615" t="s">
        <v>11</v>
      </c>
      <c r="J6615" t="s">
        <v>40</v>
      </c>
      <c r="K6615">
        <v>80.95</v>
      </c>
      <c r="L6615">
        <v>3799.08</v>
      </c>
      <c r="M6615">
        <v>4</v>
      </c>
      <c r="N6615">
        <v>8</v>
      </c>
      <c r="O6615" t="s">
        <v>3</v>
      </c>
    </row>
    <row r="6616" spans="1:15" x14ac:dyDescent="0.35">
      <c r="A6616" t="s">
        <v>8655</v>
      </c>
      <c r="B6616" t="s">
        <v>8</v>
      </c>
      <c r="C6616">
        <v>70</v>
      </c>
      <c r="D6616" t="s">
        <v>3</v>
      </c>
      <c r="E6616" t="s">
        <v>4</v>
      </c>
      <c r="F6616" t="s">
        <v>4</v>
      </c>
      <c r="G6616">
        <v>62</v>
      </c>
      <c r="H6616" t="s">
        <v>14</v>
      </c>
      <c r="I6616" t="s">
        <v>10</v>
      </c>
      <c r="J6616" t="s">
        <v>32</v>
      </c>
      <c r="K6616">
        <v>80.95</v>
      </c>
      <c r="L6616">
        <v>5003.71</v>
      </c>
      <c r="M6616">
        <v>0</v>
      </c>
      <c r="N6616">
        <v>1</v>
      </c>
      <c r="O6616" t="s">
        <v>3</v>
      </c>
    </row>
    <row r="6617" spans="1:15" x14ac:dyDescent="0.35">
      <c r="A6617" t="s">
        <v>3891</v>
      </c>
      <c r="B6617" t="s">
        <v>8</v>
      </c>
      <c r="C6617">
        <v>41</v>
      </c>
      <c r="D6617" t="s">
        <v>3</v>
      </c>
      <c r="E6617" t="s">
        <v>4</v>
      </c>
      <c r="F6617" t="s">
        <v>3</v>
      </c>
      <c r="G6617">
        <v>45</v>
      </c>
      <c r="H6617" t="s">
        <v>14</v>
      </c>
      <c r="I6617" t="s">
        <v>11</v>
      </c>
      <c r="J6617" t="s">
        <v>34</v>
      </c>
      <c r="K6617">
        <v>80.97</v>
      </c>
      <c r="L6617">
        <v>3630.45</v>
      </c>
      <c r="M6617">
        <v>8</v>
      </c>
      <c r="N6617">
        <v>8</v>
      </c>
      <c r="O6617" t="s">
        <v>3</v>
      </c>
    </row>
    <row r="6618" spans="1:15" x14ac:dyDescent="0.35">
      <c r="A6618" t="s">
        <v>4562</v>
      </c>
      <c r="B6618" t="s">
        <v>7</v>
      </c>
      <c r="C6618">
        <v>39</v>
      </c>
      <c r="D6618" t="s">
        <v>3</v>
      </c>
      <c r="E6618" t="s">
        <v>4</v>
      </c>
      <c r="F6618" t="s">
        <v>3</v>
      </c>
      <c r="G6618">
        <v>55</v>
      </c>
      <c r="H6618" t="s">
        <v>16</v>
      </c>
      <c r="I6618" t="s">
        <v>10</v>
      </c>
      <c r="J6618" t="s">
        <v>32</v>
      </c>
      <c r="K6618">
        <v>80.97</v>
      </c>
      <c r="L6618">
        <v>4454.53</v>
      </c>
      <c r="M6618">
        <v>1</v>
      </c>
      <c r="N6618">
        <v>6</v>
      </c>
      <c r="O6618" t="s">
        <v>3</v>
      </c>
    </row>
    <row r="6619" spans="1:15" x14ac:dyDescent="0.35">
      <c r="A6619" t="s">
        <v>7694</v>
      </c>
      <c r="B6619" t="s">
        <v>8</v>
      </c>
      <c r="C6619">
        <v>27</v>
      </c>
      <c r="D6619" t="s">
        <v>3</v>
      </c>
      <c r="E6619" t="s">
        <v>3</v>
      </c>
      <c r="F6619" t="s">
        <v>3</v>
      </c>
      <c r="G6619">
        <v>70</v>
      </c>
      <c r="H6619" t="s">
        <v>14</v>
      </c>
      <c r="I6619" t="s">
        <v>11</v>
      </c>
      <c r="J6619" t="s">
        <v>34</v>
      </c>
      <c r="K6619">
        <v>80.97</v>
      </c>
      <c r="L6619">
        <v>5649.74</v>
      </c>
      <c r="M6619">
        <v>8</v>
      </c>
      <c r="N6619">
        <v>9</v>
      </c>
      <c r="O6619" t="s">
        <v>3</v>
      </c>
    </row>
    <row r="6620" spans="1:15" x14ac:dyDescent="0.35">
      <c r="A6620" t="s">
        <v>268</v>
      </c>
      <c r="B6620" t="s">
        <v>8</v>
      </c>
      <c r="C6620">
        <v>64</v>
      </c>
      <c r="D6620" t="s">
        <v>4</v>
      </c>
      <c r="E6620" t="s">
        <v>3</v>
      </c>
      <c r="F6620" t="s">
        <v>3</v>
      </c>
      <c r="G6620">
        <v>68</v>
      </c>
      <c r="H6620" t="s">
        <v>15</v>
      </c>
      <c r="I6620" t="s">
        <v>11</v>
      </c>
      <c r="J6620" t="s">
        <v>40</v>
      </c>
      <c r="K6620">
        <v>80.98</v>
      </c>
      <c r="L6620">
        <v>5507.24</v>
      </c>
      <c r="M6620">
        <v>8</v>
      </c>
      <c r="N6620">
        <v>1</v>
      </c>
      <c r="O6620" t="s">
        <v>4</v>
      </c>
    </row>
    <row r="6621" spans="1:15" x14ac:dyDescent="0.35">
      <c r="A6621" t="s">
        <v>6192</v>
      </c>
      <c r="B6621" t="s">
        <v>7</v>
      </c>
      <c r="C6621">
        <v>73</v>
      </c>
      <c r="D6621" t="s">
        <v>3</v>
      </c>
      <c r="E6621" t="s">
        <v>4</v>
      </c>
      <c r="F6621" t="s">
        <v>3</v>
      </c>
      <c r="G6621">
        <v>17</v>
      </c>
      <c r="H6621" t="s">
        <v>14</v>
      </c>
      <c r="I6621" t="s">
        <v>11</v>
      </c>
      <c r="J6621" t="s">
        <v>44</v>
      </c>
      <c r="K6621">
        <v>80.98</v>
      </c>
      <c r="L6621">
        <v>1370.18</v>
      </c>
      <c r="M6621">
        <v>5</v>
      </c>
      <c r="N6621">
        <v>9</v>
      </c>
      <c r="O6621" t="s">
        <v>3</v>
      </c>
    </row>
    <row r="6622" spans="1:15" x14ac:dyDescent="0.35">
      <c r="A6622" t="s">
        <v>6557</v>
      </c>
      <c r="B6622" t="s">
        <v>8</v>
      </c>
      <c r="C6622">
        <v>36</v>
      </c>
      <c r="D6622" t="s">
        <v>3</v>
      </c>
      <c r="E6622" t="s">
        <v>4</v>
      </c>
      <c r="F6622" t="s">
        <v>3</v>
      </c>
      <c r="G6622">
        <v>46</v>
      </c>
      <c r="H6622" t="s">
        <v>16</v>
      </c>
      <c r="I6622" t="s">
        <v>10</v>
      </c>
      <c r="J6622" t="s">
        <v>32</v>
      </c>
      <c r="K6622">
        <v>81.02</v>
      </c>
      <c r="L6622">
        <v>3716.19</v>
      </c>
      <c r="M6622">
        <v>4</v>
      </c>
      <c r="N6622">
        <v>9</v>
      </c>
      <c r="O6622" t="s">
        <v>3</v>
      </c>
    </row>
    <row r="6623" spans="1:15" x14ac:dyDescent="0.35">
      <c r="A6623" t="s">
        <v>7386</v>
      </c>
      <c r="B6623" t="s">
        <v>8</v>
      </c>
      <c r="C6623">
        <v>33</v>
      </c>
      <c r="D6623" t="s">
        <v>3</v>
      </c>
      <c r="E6623" t="s">
        <v>3</v>
      </c>
      <c r="F6623" t="s">
        <v>4</v>
      </c>
      <c r="G6623">
        <v>3</v>
      </c>
      <c r="H6623" t="s">
        <v>14</v>
      </c>
      <c r="I6623" t="s">
        <v>10</v>
      </c>
      <c r="J6623" t="s">
        <v>32</v>
      </c>
      <c r="K6623">
        <v>81.02</v>
      </c>
      <c r="L6623">
        <v>249.91</v>
      </c>
      <c r="M6623">
        <v>7</v>
      </c>
      <c r="N6623">
        <v>5</v>
      </c>
      <c r="O6623" t="s">
        <v>4</v>
      </c>
    </row>
    <row r="6624" spans="1:15" x14ac:dyDescent="0.35">
      <c r="A6624" t="s">
        <v>6932</v>
      </c>
      <c r="B6624" t="s">
        <v>8</v>
      </c>
      <c r="C6624">
        <v>67</v>
      </c>
      <c r="D6624" t="s">
        <v>3</v>
      </c>
      <c r="E6624" t="s">
        <v>4</v>
      </c>
      <c r="F6624" t="s">
        <v>4</v>
      </c>
      <c r="G6624">
        <v>36</v>
      </c>
      <c r="H6624" t="s">
        <v>14</v>
      </c>
      <c r="I6624" t="s">
        <v>11</v>
      </c>
      <c r="J6624" t="s">
        <v>34</v>
      </c>
      <c r="K6624">
        <v>81.05</v>
      </c>
      <c r="L6624">
        <v>2914.25</v>
      </c>
      <c r="M6624">
        <v>3</v>
      </c>
      <c r="N6624">
        <v>4</v>
      </c>
      <c r="O6624" t="s">
        <v>3</v>
      </c>
    </row>
    <row r="6625" spans="1:15" x14ac:dyDescent="0.35">
      <c r="A6625" t="s">
        <v>944</v>
      </c>
      <c r="B6625" t="s">
        <v>7</v>
      </c>
      <c r="C6625">
        <v>54</v>
      </c>
      <c r="D6625" t="s">
        <v>3</v>
      </c>
      <c r="E6625" t="s">
        <v>4</v>
      </c>
      <c r="F6625" t="s">
        <v>4</v>
      </c>
      <c r="G6625">
        <v>9</v>
      </c>
      <c r="H6625" t="s">
        <v>16</v>
      </c>
      <c r="I6625" t="s">
        <v>11</v>
      </c>
      <c r="J6625" t="s">
        <v>34</v>
      </c>
      <c r="K6625">
        <v>81.06</v>
      </c>
      <c r="L6625">
        <v>740.2</v>
      </c>
      <c r="M6625">
        <v>7</v>
      </c>
      <c r="N6625">
        <v>4</v>
      </c>
      <c r="O6625" t="s">
        <v>4</v>
      </c>
    </row>
    <row r="6626" spans="1:15" x14ac:dyDescent="0.35">
      <c r="A6626" t="s">
        <v>1725</v>
      </c>
      <c r="B6626" t="s">
        <v>8</v>
      </c>
      <c r="C6626">
        <v>73</v>
      </c>
      <c r="D6626" t="s">
        <v>3</v>
      </c>
      <c r="E6626" t="s">
        <v>3</v>
      </c>
      <c r="F6626" t="s">
        <v>3</v>
      </c>
      <c r="G6626">
        <v>41</v>
      </c>
      <c r="H6626" t="s">
        <v>16</v>
      </c>
      <c r="I6626" t="s">
        <v>10</v>
      </c>
      <c r="J6626" t="s">
        <v>34</v>
      </c>
      <c r="K6626">
        <v>81.069999999999993</v>
      </c>
      <c r="L6626">
        <v>3339.56</v>
      </c>
      <c r="M6626">
        <v>0</v>
      </c>
      <c r="N6626">
        <v>1</v>
      </c>
      <c r="O6626" t="s">
        <v>3</v>
      </c>
    </row>
    <row r="6627" spans="1:15" x14ac:dyDescent="0.35">
      <c r="A6627" t="s">
        <v>443</v>
      </c>
      <c r="B6627" t="s">
        <v>8</v>
      </c>
      <c r="C6627">
        <v>20</v>
      </c>
      <c r="D6627" t="s">
        <v>3</v>
      </c>
      <c r="E6627" t="s">
        <v>4</v>
      </c>
      <c r="F6627" t="s">
        <v>3</v>
      </c>
      <c r="G6627">
        <v>7</v>
      </c>
      <c r="H6627" t="s">
        <v>14</v>
      </c>
      <c r="I6627" t="s">
        <v>10</v>
      </c>
      <c r="J6627" t="s">
        <v>34</v>
      </c>
      <c r="K6627">
        <v>81.08</v>
      </c>
      <c r="L6627">
        <v>582.62</v>
      </c>
      <c r="M6627">
        <v>8</v>
      </c>
      <c r="N6627">
        <v>9</v>
      </c>
      <c r="O6627" t="s">
        <v>3</v>
      </c>
    </row>
    <row r="6628" spans="1:15" x14ac:dyDescent="0.35">
      <c r="A6628" t="s">
        <v>9972</v>
      </c>
      <c r="B6628" t="s">
        <v>8</v>
      </c>
      <c r="C6628">
        <v>73</v>
      </c>
      <c r="D6628" t="s">
        <v>3</v>
      </c>
      <c r="E6628" t="s">
        <v>4</v>
      </c>
      <c r="F6628" t="s">
        <v>3</v>
      </c>
      <c r="G6628">
        <v>53</v>
      </c>
      <c r="H6628" t="s">
        <v>15</v>
      </c>
      <c r="I6628" t="s">
        <v>11</v>
      </c>
      <c r="J6628" t="s">
        <v>32</v>
      </c>
      <c r="K6628">
        <v>81.08</v>
      </c>
      <c r="L6628">
        <v>4313.58</v>
      </c>
      <c r="M6628">
        <v>5</v>
      </c>
      <c r="N6628">
        <v>4</v>
      </c>
      <c r="O6628" t="s">
        <v>3</v>
      </c>
    </row>
    <row r="6629" spans="1:15" x14ac:dyDescent="0.35">
      <c r="A6629" t="s">
        <v>7063</v>
      </c>
      <c r="B6629" t="s">
        <v>8</v>
      </c>
      <c r="C6629">
        <v>34</v>
      </c>
      <c r="D6629" t="s">
        <v>3</v>
      </c>
      <c r="E6629" t="s">
        <v>4</v>
      </c>
      <c r="F6629" t="s">
        <v>3</v>
      </c>
      <c r="G6629">
        <v>18</v>
      </c>
      <c r="H6629" t="s">
        <v>16</v>
      </c>
      <c r="I6629" t="s">
        <v>10</v>
      </c>
      <c r="J6629" t="s">
        <v>40</v>
      </c>
      <c r="K6629">
        <v>81.099999999999994</v>
      </c>
      <c r="L6629">
        <v>1478.05</v>
      </c>
      <c r="M6629">
        <v>8</v>
      </c>
      <c r="N6629">
        <v>3</v>
      </c>
      <c r="O6629" t="s">
        <v>4</v>
      </c>
    </row>
    <row r="6630" spans="1:15" x14ac:dyDescent="0.35">
      <c r="A6630" t="s">
        <v>984</v>
      </c>
      <c r="B6630" t="s">
        <v>8</v>
      </c>
      <c r="C6630">
        <v>55</v>
      </c>
      <c r="D6630" t="s">
        <v>3</v>
      </c>
      <c r="E6630" t="s">
        <v>3</v>
      </c>
      <c r="F6630" t="s">
        <v>4</v>
      </c>
      <c r="G6630">
        <v>38</v>
      </c>
      <c r="H6630" t="s">
        <v>14</v>
      </c>
      <c r="I6630" t="s">
        <v>11</v>
      </c>
      <c r="J6630" t="s">
        <v>34</v>
      </c>
      <c r="K6630">
        <v>81.12</v>
      </c>
      <c r="L6630">
        <v>3084.66</v>
      </c>
      <c r="M6630">
        <v>4</v>
      </c>
      <c r="N6630">
        <v>8</v>
      </c>
      <c r="O6630" t="s">
        <v>3</v>
      </c>
    </row>
    <row r="6631" spans="1:15" x14ac:dyDescent="0.35">
      <c r="A6631" t="s">
        <v>3493</v>
      </c>
      <c r="B6631" t="s">
        <v>7</v>
      </c>
      <c r="C6631">
        <v>72</v>
      </c>
      <c r="D6631" t="s">
        <v>4</v>
      </c>
      <c r="E6631" t="s">
        <v>4</v>
      </c>
      <c r="F6631" t="s">
        <v>3</v>
      </c>
      <c r="G6631">
        <v>19</v>
      </c>
      <c r="H6631" t="s">
        <v>16</v>
      </c>
      <c r="I6631" t="s">
        <v>11</v>
      </c>
      <c r="J6631" t="s">
        <v>44</v>
      </c>
      <c r="K6631">
        <v>81.13</v>
      </c>
      <c r="L6631">
        <v>1545.47</v>
      </c>
      <c r="M6631">
        <v>3</v>
      </c>
      <c r="N6631">
        <v>9</v>
      </c>
      <c r="O6631" t="s">
        <v>3</v>
      </c>
    </row>
    <row r="6632" spans="1:15" x14ac:dyDescent="0.35">
      <c r="A6632" t="s">
        <v>10018</v>
      </c>
      <c r="B6632" t="s">
        <v>8</v>
      </c>
      <c r="C6632">
        <v>39</v>
      </c>
      <c r="D6632" t="s">
        <v>3</v>
      </c>
      <c r="E6632" t="s">
        <v>3</v>
      </c>
      <c r="F6632" t="s">
        <v>3</v>
      </c>
      <c r="G6632">
        <v>45</v>
      </c>
      <c r="H6632" t="s">
        <v>15</v>
      </c>
      <c r="I6632" t="s">
        <v>11</v>
      </c>
      <c r="J6632" t="s">
        <v>40</v>
      </c>
      <c r="K6632">
        <v>81.13</v>
      </c>
      <c r="L6632">
        <v>3653.27</v>
      </c>
      <c r="M6632">
        <v>1</v>
      </c>
      <c r="N6632">
        <v>10</v>
      </c>
      <c r="O6632" t="s">
        <v>3</v>
      </c>
    </row>
    <row r="6633" spans="1:15" x14ac:dyDescent="0.35">
      <c r="A6633" t="s">
        <v>1274</v>
      </c>
      <c r="B6633" t="s">
        <v>7</v>
      </c>
      <c r="C6633">
        <v>44</v>
      </c>
      <c r="D6633" t="s">
        <v>3</v>
      </c>
      <c r="E6633" t="s">
        <v>4</v>
      </c>
      <c r="F6633" t="s">
        <v>4</v>
      </c>
      <c r="G6633">
        <v>2</v>
      </c>
      <c r="H6633" t="s">
        <v>15</v>
      </c>
      <c r="I6633" t="s">
        <v>10</v>
      </c>
      <c r="J6633" t="s">
        <v>32</v>
      </c>
      <c r="K6633">
        <v>81.150000000000006</v>
      </c>
      <c r="L6633">
        <v>181.42</v>
      </c>
      <c r="M6633">
        <v>7</v>
      </c>
      <c r="N6633">
        <v>7</v>
      </c>
      <c r="O6633" t="s">
        <v>3</v>
      </c>
    </row>
    <row r="6634" spans="1:15" x14ac:dyDescent="0.35">
      <c r="A6634" t="s">
        <v>3825</v>
      </c>
      <c r="B6634" t="s">
        <v>8</v>
      </c>
      <c r="C6634">
        <v>32</v>
      </c>
      <c r="D6634" t="s">
        <v>3</v>
      </c>
      <c r="E6634" t="s">
        <v>4</v>
      </c>
      <c r="F6634" t="s">
        <v>3</v>
      </c>
      <c r="G6634">
        <v>19</v>
      </c>
      <c r="H6634" t="s">
        <v>16</v>
      </c>
      <c r="I6634" t="s">
        <v>11</v>
      </c>
      <c r="J6634" t="s">
        <v>40</v>
      </c>
      <c r="K6634">
        <v>81.150000000000006</v>
      </c>
      <c r="L6634">
        <v>1547.41</v>
      </c>
      <c r="M6634">
        <v>2</v>
      </c>
      <c r="N6634">
        <v>10</v>
      </c>
      <c r="O6634" t="s">
        <v>3</v>
      </c>
    </row>
    <row r="6635" spans="1:15" x14ac:dyDescent="0.35">
      <c r="A6635" t="s">
        <v>1600</v>
      </c>
      <c r="B6635" t="s">
        <v>8</v>
      </c>
      <c r="C6635">
        <v>63</v>
      </c>
      <c r="D6635" t="s">
        <v>3</v>
      </c>
      <c r="E6635" t="s">
        <v>3</v>
      </c>
      <c r="F6635" t="s">
        <v>3</v>
      </c>
      <c r="G6635">
        <v>12</v>
      </c>
      <c r="H6635" t="s">
        <v>16</v>
      </c>
      <c r="I6635" t="s">
        <v>11</v>
      </c>
      <c r="J6635" t="s">
        <v>40</v>
      </c>
      <c r="K6635">
        <v>81.180000000000007</v>
      </c>
      <c r="L6635">
        <v>989.46</v>
      </c>
      <c r="M6635">
        <v>5</v>
      </c>
      <c r="N6635">
        <v>7</v>
      </c>
      <c r="O6635" t="s">
        <v>3</v>
      </c>
    </row>
    <row r="6636" spans="1:15" x14ac:dyDescent="0.35">
      <c r="A6636" t="s">
        <v>852</v>
      </c>
      <c r="B6636" t="s">
        <v>8</v>
      </c>
      <c r="C6636">
        <v>21</v>
      </c>
      <c r="D6636" t="s">
        <v>3</v>
      </c>
      <c r="E6636" t="s">
        <v>4</v>
      </c>
      <c r="F6636" t="s">
        <v>3</v>
      </c>
      <c r="G6636">
        <v>12</v>
      </c>
      <c r="H6636" t="s">
        <v>16</v>
      </c>
      <c r="I6636" t="s">
        <v>11</v>
      </c>
      <c r="J6636" t="s">
        <v>34</v>
      </c>
      <c r="K6636">
        <v>81.19</v>
      </c>
      <c r="L6636">
        <v>959.27</v>
      </c>
      <c r="M6636">
        <v>0</v>
      </c>
      <c r="N6636">
        <v>10</v>
      </c>
      <c r="O6636" t="s">
        <v>3</v>
      </c>
    </row>
    <row r="6637" spans="1:15" x14ac:dyDescent="0.35">
      <c r="A6637" t="s">
        <v>2240</v>
      </c>
      <c r="B6637" t="s">
        <v>8</v>
      </c>
      <c r="C6637">
        <v>72</v>
      </c>
      <c r="D6637" t="s">
        <v>4</v>
      </c>
      <c r="E6637" t="s">
        <v>3</v>
      </c>
      <c r="F6637" t="s">
        <v>3</v>
      </c>
      <c r="G6637">
        <v>36</v>
      </c>
      <c r="H6637" t="s">
        <v>14</v>
      </c>
      <c r="I6637" t="s">
        <v>10</v>
      </c>
      <c r="J6637" t="s">
        <v>44</v>
      </c>
      <c r="K6637">
        <v>81.2</v>
      </c>
      <c r="L6637">
        <v>2939.67</v>
      </c>
      <c r="M6637">
        <v>6</v>
      </c>
      <c r="N6637">
        <v>5</v>
      </c>
      <c r="O6637" t="s">
        <v>3</v>
      </c>
    </row>
    <row r="6638" spans="1:15" x14ac:dyDescent="0.35">
      <c r="A6638" t="s">
        <v>4374</v>
      </c>
      <c r="B6638" t="s">
        <v>7</v>
      </c>
      <c r="C6638">
        <v>53</v>
      </c>
      <c r="D6638" t="s">
        <v>3</v>
      </c>
      <c r="E6638" t="s">
        <v>4</v>
      </c>
      <c r="F6638" t="s">
        <v>4</v>
      </c>
      <c r="G6638">
        <v>51</v>
      </c>
      <c r="H6638" t="s">
        <v>14</v>
      </c>
      <c r="I6638" t="s">
        <v>10</v>
      </c>
      <c r="J6638" t="s">
        <v>40</v>
      </c>
      <c r="K6638">
        <v>81.2</v>
      </c>
      <c r="L6638">
        <v>4122.18</v>
      </c>
      <c r="M6638">
        <v>5</v>
      </c>
      <c r="N6638">
        <v>4</v>
      </c>
      <c r="O6638" t="s">
        <v>3</v>
      </c>
    </row>
    <row r="6639" spans="1:15" x14ac:dyDescent="0.35">
      <c r="A6639" t="s">
        <v>943</v>
      </c>
      <c r="B6639" t="s">
        <v>7</v>
      </c>
      <c r="C6639">
        <v>75</v>
      </c>
      <c r="D6639" t="s">
        <v>3</v>
      </c>
      <c r="E6639" t="s">
        <v>4</v>
      </c>
      <c r="F6639" t="s">
        <v>3</v>
      </c>
      <c r="G6639">
        <v>15</v>
      </c>
      <c r="H6639" t="s">
        <v>15</v>
      </c>
      <c r="I6639" t="s">
        <v>10</v>
      </c>
      <c r="J6639" t="s">
        <v>34</v>
      </c>
      <c r="K6639">
        <v>81.23</v>
      </c>
      <c r="L6639">
        <v>1217.1099999999999</v>
      </c>
      <c r="M6639">
        <v>3</v>
      </c>
      <c r="N6639">
        <v>4</v>
      </c>
      <c r="O6639" t="s">
        <v>3</v>
      </c>
    </row>
    <row r="6640" spans="1:15" x14ac:dyDescent="0.35">
      <c r="A6640" t="s">
        <v>1734</v>
      </c>
      <c r="B6640" t="s">
        <v>8</v>
      </c>
      <c r="C6640">
        <v>65</v>
      </c>
      <c r="D6640" t="s">
        <v>3</v>
      </c>
      <c r="E6640" t="s">
        <v>3</v>
      </c>
      <c r="F6640" t="s">
        <v>3</v>
      </c>
      <c r="G6640">
        <v>7</v>
      </c>
      <c r="H6640" t="s">
        <v>14</v>
      </c>
      <c r="I6640" t="s">
        <v>11</v>
      </c>
      <c r="J6640" t="s">
        <v>44</v>
      </c>
      <c r="K6640">
        <v>81.25</v>
      </c>
      <c r="L6640">
        <v>549.33000000000004</v>
      </c>
      <c r="M6640">
        <v>8</v>
      </c>
      <c r="N6640">
        <v>9</v>
      </c>
      <c r="O6640" t="s">
        <v>3</v>
      </c>
    </row>
    <row r="6641" spans="1:15" x14ac:dyDescent="0.35">
      <c r="A6641" t="s">
        <v>5260</v>
      </c>
      <c r="B6641" t="s">
        <v>7</v>
      </c>
      <c r="C6641">
        <v>67</v>
      </c>
      <c r="D6641" t="s">
        <v>3</v>
      </c>
      <c r="E6641" t="s">
        <v>3</v>
      </c>
      <c r="F6641" t="s">
        <v>3</v>
      </c>
      <c r="G6641">
        <v>20</v>
      </c>
      <c r="H6641" t="s">
        <v>14</v>
      </c>
      <c r="I6641" t="s">
        <v>11</v>
      </c>
      <c r="J6641" t="s">
        <v>34</v>
      </c>
      <c r="K6641">
        <v>81.25</v>
      </c>
      <c r="L6641">
        <v>1618.51</v>
      </c>
      <c r="M6641">
        <v>4</v>
      </c>
      <c r="N6641">
        <v>1</v>
      </c>
      <c r="O6641" t="s">
        <v>3</v>
      </c>
    </row>
    <row r="6642" spans="1:15" x14ac:dyDescent="0.35">
      <c r="A6642" t="s">
        <v>3464</v>
      </c>
      <c r="B6642" t="s">
        <v>7</v>
      </c>
      <c r="C6642">
        <v>69</v>
      </c>
      <c r="D6642" t="s">
        <v>3</v>
      </c>
      <c r="E6642" t="s">
        <v>3</v>
      </c>
      <c r="F6642" t="s">
        <v>4</v>
      </c>
      <c r="G6642">
        <v>27</v>
      </c>
      <c r="H6642" t="s">
        <v>14</v>
      </c>
      <c r="I6642" t="s">
        <v>11</v>
      </c>
      <c r="J6642" t="s">
        <v>44</v>
      </c>
      <c r="K6642">
        <v>81.260000000000005</v>
      </c>
      <c r="L6642">
        <v>2181.85</v>
      </c>
      <c r="M6642">
        <v>4</v>
      </c>
      <c r="N6642">
        <v>5</v>
      </c>
      <c r="O6642" t="s">
        <v>3</v>
      </c>
    </row>
    <row r="6643" spans="1:15" x14ac:dyDescent="0.35">
      <c r="A6643" t="s">
        <v>1464</v>
      </c>
      <c r="B6643" t="s">
        <v>8</v>
      </c>
      <c r="C6643">
        <v>34</v>
      </c>
      <c r="D6643" t="s">
        <v>3</v>
      </c>
      <c r="E6643" t="s">
        <v>3</v>
      </c>
      <c r="F6643" t="s">
        <v>4</v>
      </c>
      <c r="G6643">
        <v>39</v>
      </c>
      <c r="H6643" t="s">
        <v>16</v>
      </c>
      <c r="I6643" t="s">
        <v>11</v>
      </c>
      <c r="J6643" t="s">
        <v>44</v>
      </c>
      <c r="K6643">
        <v>81.290000000000006</v>
      </c>
      <c r="L6643">
        <v>3166.48</v>
      </c>
      <c r="M6643">
        <v>8</v>
      </c>
      <c r="N6643">
        <v>7</v>
      </c>
      <c r="O6643" t="s">
        <v>3</v>
      </c>
    </row>
    <row r="6644" spans="1:15" x14ac:dyDescent="0.35">
      <c r="A6644" t="s">
        <v>8696</v>
      </c>
      <c r="B6644" t="s">
        <v>8</v>
      </c>
      <c r="C6644">
        <v>21</v>
      </c>
      <c r="D6644" t="s">
        <v>3</v>
      </c>
      <c r="E6644" t="s">
        <v>4</v>
      </c>
      <c r="F6644" t="s">
        <v>4</v>
      </c>
      <c r="G6644">
        <v>55</v>
      </c>
      <c r="H6644" t="s">
        <v>14</v>
      </c>
      <c r="I6644" t="s">
        <v>10</v>
      </c>
      <c r="J6644" t="s">
        <v>40</v>
      </c>
      <c r="K6644">
        <v>81.290000000000006</v>
      </c>
      <c r="L6644">
        <v>4461.04</v>
      </c>
      <c r="M6644">
        <v>7</v>
      </c>
      <c r="N6644">
        <v>6</v>
      </c>
      <c r="O6644" t="s">
        <v>3</v>
      </c>
    </row>
    <row r="6645" spans="1:15" x14ac:dyDescent="0.35">
      <c r="A6645" t="s">
        <v>2567</v>
      </c>
      <c r="B6645" t="s">
        <v>8</v>
      </c>
      <c r="C6645">
        <v>48</v>
      </c>
      <c r="D6645" t="s">
        <v>3</v>
      </c>
      <c r="E6645" t="s">
        <v>4</v>
      </c>
      <c r="F6645" t="s">
        <v>4</v>
      </c>
      <c r="G6645">
        <v>37</v>
      </c>
      <c r="H6645" t="s">
        <v>16</v>
      </c>
      <c r="I6645" t="s">
        <v>11</v>
      </c>
      <c r="J6645" t="s">
        <v>44</v>
      </c>
      <c r="K6645">
        <v>81.3</v>
      </c>
      <c r="L6645">
        <v>2997.55</v>
      </c>
      <c r="M6645">
        <v>0</v>
      </c>
      <c r="N6645">
        <v>5</v>
      </c>
      <c r="O6645" t="s">
        <v>3</v>
      </c>
    </row>
    <row r="6646" spans="1:15" x14ac:dyDescent="0.35">
      <c r="A6646" t="s">
        <v>2210</v>
      </c>
      <c r="B6646" t="s">
        <v>8</v>
      </c>
      <c r="C6646">
        <v>69</v>
      </c>
      <c r="D6646" t="s">
        <v>4</v>
      </c>
      <c r="E6646" t="s">
        <v>4</v>
      </c>
      <c r="F6646" t="s">
        <v>3</v>
      </c>
      <c r="G6646">
        <v>47</v>
      </c>
      <c r="H6646" t="s">
        <v>14</v>
      </c>
      <c r="I6646" t="s">
        <v>10</v>
      </c>
      <c r="J6646" t="s">
        <v>32</v>
      </c>
      <c r="K6646">
        <v>81.31</v>
      </c>
      <c r="L6646">
        <v>3802.5</v>
      </c>
      <c r="M6646">
        <v>8</v>
      </c>
      <c r="N6646">
        <v>10</v>
      </c>
      <c r="O6646" t="s">
        <v>3</v>
      </c>
    </row>
    <row r="6647" spans="1:15" x14ac:dyDescent="0.35">
      <c r="A6647" t="s">
        <v>4899</v>
      </c>
      <c r="B6647" t="s">
        <v>7</v>
      </c>
      <c r="C6647">
        <v>55</v>
      </c>
      <c r="D6647" t="s">
        <v>3</v>
      </c>
      <c r="E6647" t="s">
        <v>3</v>
      </c>
      <c r="F6647" t="s">
        <v>3</v>
      </c>
      <c r="G6647">
        <v>72</v>
      </c>
      <c r="H6647" t="s">
        <v>14</v>
      </c>
      <c r="I6647" t="s">
        <v>10</v>
      </c>
      <c r="J6647" t="s">
        <v>34</v>
      </c>
      <c r="K6647">
        <v>81.31</v>
      </c>
      <c r="L6647">
        <v>5847.22</v>
      </c>
      <c r="M6647">
        <v>1</v>
      </c>
      <c r="N6647">
        <v>8</v>
      </c>
      <c r="O6647" t="s">
        <v>3</v>
      </c>
    </row>
    <row r="6648" spans="1:15" x14ac:dyDescent="0.35">
      <c r="A6648" t="s">
        <v>6111</v>
      </c>
      <c r="B6648" t="s">
        <v>8</v>
      </c>
      <c r="C6648">
        <v>30</v>
      </c>
      <c r="D6648" t="s">
        <v>3</v>
      </c>
      <c r="E6648" t="s">
        <v>4</v>
      </c>
      <c r="F6648" t="s">
        <v>4</v>
      </c>
      <c r="G6648">
        <v>66</v>
      </c>
      <c r="H6648" t="s">
        <v>15</v>
      </c>
      <c r="I6648" t="s">
        <v>11</v>
      </c>
      <c r="J6648" t="s">
        <v>44</v>
      </c>
      <c r="K6648">
        <v>81.319999999999993</v>
      </c>
      <c r="L6648">
        <v>5374.53</v>
      </c>
      <c r="M6648">
        <v>1</v>
      </c>
      <c r="N6648">
        <v>1</v>
      </c>
      <c r="O6648" t="s">
        <v>3</v>
      </c>
    </row>
    <row r="6649" spans="1:15" x14ac:dyDescent="0.35">
      <c r="A6649" t="s">
        <v>5722</v>
      </c>
      <c r="B6649" t="s">
        <v>8</v>
      </c>
      <c r="C6649">
        <v>57</v>
      </c>
      <c r="D6649" t="s">
        <v>3</v>
      </c>
      <c r="E6649" t="s">
        <v>4</v>
      </c>
      <c r="F6649" t="s">
        <v>3</v>
      </c>
      <c r="G6649">
        <v>50</v>
      </c>
      <c r="H6649" t="s">
        <v>15</v>
      </c>
      <c r="I6649" t="s">
        <v>11</v>
      </c>
      <c r="J6649" t="s">
        <v>40</v>
      </c>
      <c r="K6649">
        <v>81.33</v>
      </c>
      <c r="L6649">
        <v>4079.29</v>
      </c>
      <c r="M6649">
        <v>4</v>
      </c>
      <c r="N6649">
        <v>6</v>
      </c>
      <c r="O6649" t="s">
        <v>3</v>
      </c>
    </row>
    <row r="6650" spans="1:15" x14ac:dyDescent="0.35">
      <c r="A6650" t="s">
        <v>6162</v>
      </c>
      <c r="B6650" t="s">
        <v>7</v>
      </c>
      <c r="C6650">
        <v>43</v>
      </c>
      <c r="D6650" t="s">
        <v>3</v>
      </c>
      <c r="E6650" t="s">
        <v>3</v>
      </c>
      <c r="F6650" t="s">
        <v>3</v>
      </c>
      <c r="G6650">
        <v>25</v>
      </c>
      <c r="H6650" t="s">
        <v>14</v>
      </c>
      <c r="I6650" t="s">
        <v>10</v>
      </c>
      <c r="J6650" t="s">
        <v>44</v>
      </c>
      <c r="K6650">
        <v>81.349999999999994</v>
      </c>
      <c r="L6650">
        <v>2039.92</v>
      </c>
      <c r="M6650">
        <v>7</v>
      </c>
      <c r="N6650">
        <v>1</v>
      </c>
      <c r="O6650" t="s">
        <v>4</v>
      </c>
    </row>
    <row r="6651" spans="1:15" x14ac:dyDescent="0.35">
      <c r="A6651" t="s">
        <v>7092</v>
      </c>
      <c r="B6651" t="s">
        <v>7</v>
      </c>
      <c r="C6651">
        <v>35</v>
      </c>
      <c r="D6651" t="s">
        <v>3</v>
      </c>
      <c r="E6651" t="s">
        <v>4</v>
      </c>
      <c r="F6651" t="s">
        <v>4</v>
      </c>
      <c r="G6651">
        <v>8</v>
      </c>
      <c r="H6651" t="s">
        <v>16</v>
      </c>
      <c r="I6651" t="s">
        <v>10</v>
      </c>
      <c r="J6651" t="s">
        <v>40</v>
      </c>
      <c r="K6651">
        <v>81.349999999999994</v>
      </c>
      <c r="L6651">
        <v>643.22</v>
      </c>
      <c r="M6651">
        <v>0</v>
      </c>
      <c r="N6651">
        <v>5</v>
      </c>
      <c r="O6651" t="s">
        <v>3</v>
      </c>
    </row>
    <row r="6652" spans="1:15" x14ac:dyDescent="0.35">
      <c r="A6652" t="s">
        <v>8410</v>
      </c>
      <c r="B6652" t="s">
        <v>8</v>
      </c>
      <c r="C6652">
        <v>72</v>
      </c>
      <c r="D6652" t="s">
        <v>3</v>
      </c>
      <c r="E6652" t="s">
        <v>4</v>
      </c>
      <c r="F6652" t="s">
        <v>3</v>
      </c>
      <c r="G6652">
        <v>13</v>
      </c>
      <c r="H6652" t="s">
        <v>16</v>
      </c>
      <c r="I6652" t="s">
        <v>11</v>
      </c>
      <c r="J6652" t="s">
        <v>40</v>
      </c>
      <c r="K6652">
        <v>81.349999999999994</v>
      </c>
      <c r="L6652">
        <v>1047.6199999999999</v>
      </c>
      <c r="M6652">
        <v>4</v>
      </c>
      <c r="N6652">
        <v>6</v>
      </c>
      <c r="O6652" t="s">
        <v>3</v>
      </c>
    </row>
    <row r="6653" spans="1:15" x14ac:dyDescent="0.35">
      <c r="A6653" t="s">
        <v>2525</v>
      </c>
      <c r="B6653" t="s">
        <v>8</v>
      </c>
      <c r="C6653">
        <v>74</v>
      </c>
      <c r="D6653" t="s">
        <v>3</v>
      </c>
      <c r="E6653" t="s">
        <v>4</v>
      </c>
      <c r="F6653" t="s">
        <v>4</v>
      </c>
      <c r="G6653">
        <v>66</v>
      </c>
      <c r="H6653" t="s">
        <v>16</v>
      </c>
      <c r="I6653" t="s">
        <v>10</v>
      </c>
      <c r="J6653" t="s">
        <v>44</v>
      </c>
      <c r="K6653">
        <v>81.37</v>
      </c>
      <c r="L6653">
        <v>5378.92</v>
      </c>
      <c r="M6653">
        <v>4</v>
      </c>
      <c r="N6653">
        <v>4</v>
      </c>
      <c r="O6653" t="s">
        <v>3</v>
      </c>
    </row>
    <row r="6654" spans="1:15" x14ac:dyDescent="0.35">
      <c r="A6654" t="s">
        <v>3392</v>
      </c>
      <c r="B6654" t="s">
        <v>8</v>
      </c>
      <c r="C6654">
        <v>39</v>
      </c>
      <c r="D6654" t="s">
        <v>3</v>
      </c>
      <c r="E6654" t="s">
        <v>3</v>
      </c>
      <c r="F6654" t="s">
        <v>3</v>
      </c>
      <c r="G6654">
        <v>14</v>
      </c>
      <c r="H6654" t="s">
        <v>14</v>
      </c>
      <c r="I6654" t="s">
        <v>10</v>
      </c>
      <c r="J6654" t="s">
        <v>32</v>
      </c>
      <c r="K6654">
        <v>81.37</v>
      </c>
      <c r="L6654">
        <v>1139.78</v>
      </c>
      <c r="M6654">
        <v>4</v>
      </c>
      <c r="N6654">
        <v>7</v>
      </c>
      <c r="O6654" t="s">
        <v>3</v>
      </c>
    </row>
    <row r="6655" spans="1:15" x14ac:dyDescent="0.35">
      <c r="A6655" t="s">
        <v>4523</v>
      </c>
      <c r="B6655" t="s">
        <v>7</v>
      </c>
      <c r="C6655">
        <v>57</v>
      </c>
      <c r="D6655" t="s">
        <v>3</v>
      </c>
      <c r="E6655" t="s">
        <v>4</v>
      </c>
      <c r="F6655" t="s">
        <v>3</v>
      </c>
      <c r="G6655">
        <v>18</v>
      </c>
      <c r="H6655" t="s">
        <v>14</v>
      </c>
      <c r="I6655" t="s">
        <v>10</v>
      </c>
      <c r="J6655" t="s">
        <v>32</v>
      </c>
      <c r="K6655">
        <v>81.41</v>
      </c>
      <c r="L6655">
        <v>1464.81</v>
      </c>
      <c r="M6655">
        <v>1</v>
      </c>
      <c r="N6655">
        <v>9</v>
      </c>
      <c r="O6655" t="s">
        <v>3</v>
      </c>
    </row>
    <row r="6656" spans="1:15" x14ac:dyDescent="0.35">
      <c r="A6656" t="s">
        <v>1568</v>
      </c>
      <c r="B6656" t="s">
        <v>7</v>
      </c>
      <c r="C6656">
        <v>18</v>
      </c>
      <c r="D6656" t="s">
        <v>3</v>
      </c>
      <c r="E6656" t="s">
        <v>3</v>
      </c>
      <c r="F6656" t="s">
        <v>4</v>
      </c>
      <c r="G6656">
        <v>26</v>
      </c>
      <c r="H6656" t="s">
        <v>15</v>
      </c>
      <c r="I6656" t="s">
        <v>11</v>
      </c>
      <c r="J6656" t="s">
        <v>40</v>
      </c>
      <c r="K6656">
        <v>81.430000000000007</v>
      </c>
      <c r="L6656">
        <v>2136.34</v>
      </c>
      <c r="M6656">
        <v>6</v>
      </c>
      <c r="N6656">
        <v>6</v>
      </c>
      <c r="O6656" t="s">
        <v>3</v>
      </c>
    </row>
    <row r="6657" spans="1:15" x14ac:dyDescent="0.35">
      <c r="A6657" t="s">
        <v>6367</v>
      </c>
      <c r="B6657" t="s">
        <v>7</v>
      </c>
      <c r="C6657">
        <v>35</v>
      </c>
      <c r="D6657" t="s">
        <v>3</v>
      </c>
      <c r="E6657" t="s">
        <v>4</v>
      </c>
      <c r="F6657" t="s">
        <v>3</v>
      </c>
      <c r="G6657">
        <v>10</v>
      </c>
      <c r="H6657" t="s">
        <v>14</v>
      </c>
      <c r="I6657" t="s">
        <v>10</v>
      </c>
      <c r="J6657" t="s">
        <v>44</v>
      </c>
      <c r="K6657">
        <v>81.45</v>
      </c>
      <c r="L6657">
        <v>818.47</v>
      </c>
      <c r="M6657">
        <v>4</v>
      </c>
      <c r="N6657">
        <v>7</v>
      </c>
      <c r="O6657" t="s">
        <v>3</v>
      </c>
    </row>
    <row r="6658" spans="1:15" x14ac:dyDescent="0.35">
      <c r="A6658" t="s">
        <v>7664</v>
      </c>
      <c r="B6658" t="s">
        <v>8</v>
      </c>
      <c r="C6658">
        <v>66</v>
      </c>
      <c r="D6658" t="s">
        <v>4</v>
      </c>
      <c r="E6658" t="s">
        <v>3</v>
      </c>
      <c r="F6658" t="s">
        <v>3</v>
      </c>
      <c r="G6658">
        <v>47</v>
      </c>
      <c r="H6658" t="s">
        <v>14</v>
      </c>
      <c r="I6658" t="s">
        <v>10</v>
      </c>
      <c r="J6658" t="s">
        <v>40</v>
      </c>
      <c r="K6658">
        <v>81.45</v>
      </c>
      <c r="L6658">
        <v>3824.07</v>
      </c>
      <c r="M6658">
        <v>6</v>
      </c>
      <c r="N6658">
        <v>2</v>
      </c>
      <c r="O6658" t="s">
        <v>4</v>
      </c>
    </row>
    <row r="6659" spans="1:15" x14ac:dyDescent="0.35">
      <c r="A6659" t="s">
        <v>9922</v>
      </c>
      <c r="B6659" t="s">
        <v>8</v>
      </c>
      <c r="C6659">
        <v>73</v>
      </c>
      <c r="D6659" t="s">
        <v>4</v>
      </c>
      <c r="E6659" t="s">
        <v>4</v>
      </c>
      <c r="F6659" t="s">
        <v>4</v>
      </c>
      <c r="G6659">
        <v>61</v>
      </c>
      <c r="H6659" t="s">
        <v>14</v>
      </c>
      <c r="I6659" t="s">
        <v>11</v>
      </c>
      <c r="J6659" t="s">
        <v>44</v>
      </c>
      <c r="K6659">
        <v>81.459999999999994</v>
      </c>
      <c r="L6659">
        <v>4971.78</v>
      </c>
      <c r="M6659">
        <v>3</v>
      </c>
      <c r="N6659">
        <v>5</v>
      </c>
      <c r="O6659" t="s">
        <v>3</v>
      </c>
    </row>
    <row r="6660" spans="1:15" x14ac:dyDescent="0.35">
      <c r="A6660" t="s">
        <v>1182</v>
      </c>
      <c r="B6660" t="s">
        <v>7</v>
      </c>
      <c r="C6660">
        <v>23</v>
      </c>
      <c r="D6660" t="s">
        <v>3</v>
      </c>
      <c r="E6660" t="s">
        <v>3</v>
      </c>
      <c r="F6660" t="s">
        <v>4</v>
      </c>
      <c r="G6660">
        <v>26</v>
      </c>
      <c r="H6660" t="s">
        <v>15</v>
      </c>
      <c r="I6660" t="s">
        <v>11</v>
      </c>
      <c r="J6660" t="s">
        <v>40</v>
      </c>
      <c r="K6660">
        <v>81.47</v>
      </c>
      <c r="L6660">
        <v>2106.58</v>
      </c>
      <c r="M6660">
        <v>5</v>
      </c>
      <c r="N6660">
        <v>1</v>
      </c>
      <c r="O6660" t="s">
        <v>3</v>
      </c>
    </row>
    <row r="6661" spans="1:15" x14ac:dyDescent="0.35">
      <c r="A6661" t="s">
        <v>7142</v>
      </c>
      <c r="B6661" t="s">
        <v>7</v>
      </c>
      <c r="C6661">
        <v>31</v>
      </c>
      <c r="D6661" t="s">
        <v>3</v>
      </c>
      <c r="E6661" t="s">
        <v>3</v>
      </c>
      <c r="F6661" t="s">
        <v>4</v>
      </c>
      <c r="G6661">
        <v>16</v>
      </c>
      <c r="H6661" t="s">
        <v>14</v>
      </c>
      <c r="I6661" t="s">
        <v>11</v>
      </c>
      <c r="J6661" t="s">
        <v>44</v>
      </c>
      <c r="K6661">
        <v>81.47</v>
      </c>
      <c r="L6661">
        <v>1285.1600000000001</v>
      </c>
      <c r="M6661">
        <v>2</v>
      </c>
      <c r="N6661">
        <v>3</v>
      </c>
      <c r="O6661" t="s">
        <v>4</v>
      </c>
    </row>
    <row r="6662" spans="1:15" x14ac:dyDescent="0.35">
      <c r="A6662" t="s">
        <v>3284</v>
      </c>
      <c r="B6662" t="s">
        <v>8</v>
      </c>
      <c r="C6662">
        <v>68</v>
      </c>
      <c r="D6662" t="s">
        <v>4</v>
      </c>
      <c r="E6662" t="s">
        <v>4</v>
      </c>
      <c r="F6662" t="s">
        <v>4</v>
      </c>
      <c r="G6662">
        <v>42</v>
      </c>
      <c r="H6662" t="s">
        <v>14</v>
      </c>
      <c r="I6662" t="s">
        <v>11</v>
      </c>
      <c r="J6662" t="s">
        <v>44</v>
      </c>
      <c r="K6662">
        <v>81.489999999999995</v>
      </c>
      <c r="L6662">
        <v>3403.38</v>
      </c>
      <c r="M6662">
        <v>5</v>
      </c>
      <c r="N6662">
        <v>8</v>
      </c>
      <c r="O6662" t="s">
        <v>3</v>
      </c>
    </row>
    <row r="6663" spans="1:15" x14ac:dyDescent="0.35">
      <c r="A6663" t="s">
        <v>8347</v>
      </c>
      <c r="B6663" t="s">
        <v>8</v>
      </c>
      <c r="C6663">
        <v>70</v>
      </c>
      <c r="D6663" t="s">
        <v>4</v>
      </c>
      <c r="E6663" t="s">
        <v>3</v>
      </c>
      <c r="F6663" t="s">
        <v>4</v>
      </c>
      <c r="G6663">
        <v>21</v>
      </c>
      <c r="H6663" t="s">
        <v>15</v>
      </c>
      <c r="I6663" t="s">
        <v>11</v>
      </c>
      <c r="J6663" t="s">
        <v>32</v>
      </c>
      <c r="K6663">
        <v>81.489999999999995</v>
      </c>
      <c r="L6663">
        <v>1718.88</v>
      </c>
      <c r="M6663">
        <v>8</v>
      </c>
      <c r="N6663">
        <v>9</v>
      </c>
      <c r="O6663" t="s">
        <v>3</v>
      </c>
    </row>
    <row r="6664" spans="1:15" x14ac:dyDescent="0.35">
      <c r="A6664" t="s">
        <v>7497</v>
      </c>
      <c r="B6664" t="s">
        <v>8</v>
      </c>
      <c r="C6664">
        <v>24</v>
      </c>
      <c r="D6664" t="s">
        <v>3</v>
      </c>
      <c r="E6664" t="s">
        <v>4</v>
      </c>
      <c r="F6664" t="s">
        <v>3</v>
      </c>
      <c r="G6664">
        <v>6</v>
      </c>
      <c r="H6664" t="s">
        <v>14</v>
      </c>
      <c r="I6664" t="s">
        <v>11</v>
      </c>
      <c r="J6664" t="s">
        <v>34</v>
      </c>
      <c r="K6664">
        <v>81.5</v>
      </c>
      <c r="L6664">
        <v>500.25</v>
      </c>
      <c r="M6664">
        <v>6</v>
      </c>
      <c r="N6664">
        <v>6</v>
      </c>
      <c r="O6664" t="s">
        <v>3</v>
      </c>
    </row>
    <row r="6665" spans="1:15" x14ac:dyDescent="0.35">
      <c r="A6665" t="s">
        <v>2309</v>
      </c>
      <c r="B6665" t="s">
        <v>8</v>
      </c>
      <c r="C6665">
        <v>61</v>
      </c>
      <c r="D6665" t="s">
        <v>4</v>
      </c>
      <c r="E6665" t="s">
        <v>3</v>
      </c>
      <c r="F6665" t="s">
        <v>3</v>
      </c>
      <c r="G6665">
        <v>38</v>
      </c>
      <c r="H6665" t="s">
        <v>14</v>
      </c>
      <c r="I6665" t="s">
        <v>11</v>
      </c>
      <c r="J6665" t="s">
        <v>40</v>
      </c>
      <c r="K6665">
        <v>81.510000000000005</v>
      </c>
      <c r="L6665">
        <v>3108.52</v>
      </c>
      <c r="M6665">
        <v>8</v>
      </c>
      <c r="N6665">
        <v>8</v>
      </c>
      <c r="O6665" t="s">
        <v>3</v>
      </c>
    </row>
    <row r="6666" spans="1:15" x14ac:dyDescent="0.35">
      <c r="A6666" t="s">
        <v>4966</v>
      </c>
      <c r="B6666" t="s">
        <v>7</v>
      </c>
      <c r="C6666">
        <v>22</v>
      </c>
      <c r="D6666" t="s">
        <v>3</v>
      </c>
      <c r="E6666" t="s">
        <v>4</v>
      </c>
      <c r="F6666" t="s">
        <v>3</v>
      </c>
      <c r="G6666">
        <v>60</v>
      </c>
      <c r="H6666" t="s">
        <v>15</v>
      </c>
      <c r="I6666" t="s">
        <v>10</v>
      </c>
      <c r="J6666" t="s">
        <v>44</v>
      </c>
      <c r="K6666">
        <v>81.52</v>
      </c>
      <c r="L6666">
        <v>4893.9799999999996</v>
      </c>
      <c r="M6666">
        <v>4</v>
      </c>
      <c r="N6666">
        <v>6</v>
      </c>
      <c r="O6666" t="s">
        <v>3</v>
      </c>
    </row>
    <row r="6667" spans="1:15" x14ac:dyDescent="0.35">
      <c r="A6667" t="s">
        <v>284</v>
      </c>
      <c r="B6667" t="s">
        <v>7</v>
      </c>
      <c r="C6667">
        <v>30</v>
      </c>
      <c r="D6667" t="s">
        <v>3</v>
      </c>
      <c r="E6667" t="s">
        <v>4</v>
      </c>
      <c r="F6667" t="s">
        <v>3</v>
      </c>
      <c r="G6667">
        <v>69</v>
      </c>
      <c r="H6667" t="s">
        <v>14</v>
      </c>
      <c r="I6667" t="s">
        <v>11</v>
      </c>
      <c r="J6667" t="s">
        <v>44</v>
      </c>
      <c r="K6667">
        <v>81.56</v>
      </c>
      <c r="L6667">
        <v>5608.02</v>
      </c>
      <c r="M6667">
        <v>2</v>
      </c>
      <c r="N6667">
        <v>3</v>
      </c>
      <c r="O6667" t="s">
        <v>3</v>
      </c>
    </row>
    <row r="6668" spans="1:15" x14ac:dyDescent="0.35">
      <c r="A6668" t="s">
        <v>1534</v>
      </c>
      <c r="B6668" t="s">
        <v>8</v>
      </c>
      <c r="C6668">
        <v>60</v>
      </c>
      <c r="D6668" t="s">
        <v>3</v>
      </c>
      <c r="E6668" t="s">
        <v>4</v>
      </c>
      <c r="F6668" t="s">
        <v>3</v>
      </c>
      <c r="G6668">
        <v>63</v>
      </c>
      <c r="H6668" t="s">
        <v>14</v>
      </c>
      <c r="I6668" t="s">
        <v>10</v>
      </c>
      <c r="J6668" t="s">
        <v>34</v>
      </c>
      <c r="K6668">
        <v>81.56</v>
      </c>
      <c r="L6668">
        <v>5123.7299999999996</v>
      </c>
      <c r="M6668">
        <v>1</v>
      </c>
      <c r="N6668">
        <v>4</v>
      </c>
      <c r="O6668" t="s">
        <v>3</v>
      </c>
    </row>
    <row r="6669" spans="1:15" x14ac:dyDescent="0.35">
      <c r="A6669" t="s">
        <v>9431</v>
      </c>
      <c r="B6669" t="s">
        <v>7</v>
      </c>
      <c r="C6669">
        <v>44</v>
      </c>
      <c r="D6669" t="s">
        <v>3</v>
      </c>
      <c r="E6669" t="s">
        <v>3</v>
      </c>
      <c r="F6669" t="s">
        <v>4</v>
      </c>
      <c r="G6669">
        <v>64</v>
      </c>
      <c r="H6669" t="s">
        <v>14</v>
      </c>
      <c r="I6669" t="s">
        <v>11</v>
      </c>
      <c r="J6669" t="s">
        <v>34</v>
      </c>
      <c r="K6669">
        <v>81.56</v>
      </c>
      <c r="L6669">
        <v>5217.37</v>
      </c>
      <c r="M6669">
        <v>7</v>
      </c>
      <c r="N6669">
        <v>9</v>
      </c>
      <c r="O6669" t="s">
        <v>3</v>
      </c>
    </row>
    <row r="6670" spans="1:15" x14ac:dyDescent="0.35">
      <c r="A6670" t="s">
        <v>1242</v>
      </c>
      <c r="B6670" t="s">
        <v>7</v>
      </c>
      <c r="C6670">
        <v>60</v>
      </c>
      <c r="D6670" t="s">
        <v>3</v>
      </c>
      <c r="E6670" t="s">
        <v>3</v>
      </c>
      <c r="F6670" t="s">
        <v>4</v>
      </c>
      <c r="G6670">
        <v>29</v>
      </c>
      <c r="H6670" t="s">
        <v>14</v>
      </c>
      <c r="I6670" t="s">
        <v>10</v>
      </c>
      <c r="J6670" t="s">
        <v>40</v>
      </c>
      <c r="K6670">
        <v>81.59</v>
      </c>
      <c r="L6670">
        <v>2382.02</v>
      </c>
      <c r="M6670">
        <v>6</v>
      </c>
      <c r="N6670">
        <v>7</v>
      </c>
      <c r="O6670" t="s">
        <v>3</v>
      </c>
    </row>
    <row r="6671" spans="1:15" x14ac:dyDescent="0.35">
      <c r="A6671" t="s">
        <v>5988</v>
      </c>
      <c r="B6671" t="s">
        <v>8</v>
      </c>
      <c r="C6671">
        <v>64</v>
      </c>
      <c r="D6671" t="s">
        <v>3</v>
      </c>
      <c r="E6671" t="s">
        <v>3</v>
      </c>
      <c r="F6671" t="s">
        <v>4</v>
      </c>
      <c r="G6671">
        <v>49</v>
      </c>
      <c r="H6671" t="s">
        <v>15</v>
      </c>
      <c r="I6671" t="s">
        <v>10</v>
      </c>
      <c r="J6671" t="s">
        <v>40</v>
      </c>
      <c r="K6671">
        <v>81.59</v>
      </c>
      <c r="L6671">
        <v>3981.85</v>
      </c>
      <c r="M6671">
        <v>5</v>
      </c>
      <c r="N6671">
        <v>5</v>
      </c>
      <c r="O6671" t="s">
        <v>3</v>
      </c>
    </row>
    <row r="6672" spans="1:15" x14ac:dyDescent="0.35">
      <c r="A6672" t="s">
        <v>6018</v>
      </c>
      <c r="B6672" t="s">
        <v>7</v>
      </c>
      <c r="C6672">
        <v>74</v>
      </c>
      <c r="D6672" t="s">
        <v>3</v>
      </c>
      <c r="E6672" t="s">
        <v>4</v>
      </c>
      <c r="F6672" t="s">
        <v>4</v>
      </c>
      <c r="G6672">
        <v>4</v>
      </c>
      <c r="H6672" t="s">
        <v>15</v>
      </c>
      <c r="I6672" t="s">
        <v>10</v>
      </c>
      <c r="J6672" t="s">
        <v>34</v>
      </c>
      <c r="K6672">
        <v>81.599999999999994</v>
      </c>
      <c r="L6672">
        <v>318.63</v>
      </c>
      <c r="M6672">
        <v>5</v>
      </c>
      <c r="N6672">
        <v>7</v>
      </c>
      <c r="O6672" t="s">
        <v>3</v>
      </c>
    </row>
    <row r="6673" spans="1:15" x14ac:dyDescent="0.35">
      <c r="A6673" t="s">
        <v>6824</v>
      </c>
      <c r="B6673" t="s">
        <v>7</v>
      </c>
      <c r="C6673">
        <v>67</v>
      </c>
      <c r="D6673" t="s">
        <v>3</v>
      </c>
      <c r="E6673" t="s">
        <v>3</v>
      </c>
      <c r="F6673" t="s">
        <v>3</v>
      </c>
      <c r="G6673">
        <v>36</v>
      </c>
      <c r="H6673" t="s">
        <v>16</v>
      </c>
      <c r="I6673" t="s">
        <v>10</v>
      </c>
      <c r="J6673" t="s">
        <v>34</v>
      </c>
      <c r="K6673">
        <v>81.599999999999994</v>
      </c>
      <c r="L6673">
        <v>2926.56</v>
      </c>
      <c r="M6673">
        <v>1</v>
      </c>
      <c r="N6673">
        <v>6</v>
      </c>
      <c r="O6673" t="s">
        <v>3</v>
      </c>
    </row>
    <row r="6674" spans="1:15" x14ac:dyDescent="0.35">
      <c r="A6674" t="s">
        <v>1818</v>
      </c>
      <c r="B6674" t="s">
        <v>7</v>
      </c>
      <c r="C6674">
        <v>38</v>
      </c>
      <c r="D6674" t="s">
        <v>3</v>
      </c>
      <c r="E6674" t="s">
        <v>3</v>
      </c>
      <c r="F6674" t="s">
        <v>3</v>
      </c>
      <c r="G6674">
        <v>42</v>
      </c>
      <c r="H6674" t="s">
        <v>16</v>
      </c>
      <c r="I6674" t="s">
        <v>10</v>
      </c>
      <c r="J6674" t="s">
        <v>32</v>
      </c>
      <c r="K6674">
        <v>81.62</v>
      </c>
      <c r="L6674">
        <v>3409.66</v>
      </c>
      <c r="M6674">
        <v>3</v>
      </c>
      <c r="N6674">
        <v>9</v>
      </c>
      <c r="O6674" t="s">
        <v>3</v>
      </c>
    </row>
    <row r="6675" spans="1:15" x14ac:dyDescent="0.35">
      <c r="A6675" t="s">
        <v>7341</v>
      </c>
      <c r="B6675" t="s">
        <v>7</v>
      </c>
      <c r="C6675">
        <v>66</v>
      </c>
      <c r="D6675" t="s">
        <v>4</v>
      </c>
      <c r="E6675" t="s">
        <v>3</v>
      </c>
      <c r="F6675" t="s">
        <v>3</v>
      </c>
      <c r="G6675">
        <v>36</v>
      </c>
      <c r="H6675" t="s">
        <v>14</v>
      </c>
      <c r="I6675" t="s">
        <v>10</v>
      </c>
      <c r="J6675" t="s">
        <v>44</v>
      </c>
      <c r="K6675">
        <v>81.64</v>
      </c>
      <c r="L6675">
        <v>2952.88</v>
      </c>
      <c r="M6675">
        <v>5</v>
      </c>
      <c r="N6675">
        <v>4</v>
      </c>
      <c r="O6675" t="s">
        <v>3</v>
      </c>
    </row>
    <row r="6676" spans="1:15" x14ac:dyDescent="0.35">
      <c r="A6676" t="s">
        <v>6263</v>
      </c>
      <c r="B6676" t="s">
        <v>7</v>
      </c>
      <c r="C6676">
        <v>33</v>
      </c>
      <c r="D6676" t="s">
        <v>3</v>
      </c>
      <c r="E6676" t="s">
        <v>3</v>
      </c>
      <c r="F6676" t="s">
        <v>4</v>
      </c>
      <c r="G6676">
        <v>33</v>
      </c>
      <c r="H6676" t="s">
        <v>15</v>
      </c>
      <c r="I6676" t="s">
        <v>10</v>
      </c>
      <c r="J6676" t="s">
        <v>40</v>
      </c>
      <c r="K6676">
        <v>81.66</v>
      </c>
      <c r="L6676">
        <v>2693.07</v>
      </c>
      <c r="M6676">
        <v>3</v>
      </c>
      <c r="N6676">
        <v>7</v>
      </c>
      <c r="O6676" t="s">
        <v>3</v>
      </c>
    </row>
    <row r="6677" spans="1:15" x14ac:dyDescent="0.35">
      <c r="A6677" t="s">
        <v>4862</v>
      </c>
      <c r="B6677" t="s">
        <v>8</v>
      </c>
      <c r="C6677">
        <v>74</v>
      </c>
      <c r="D6677" t="s">
        <v>3</v>
      </c>
      <c r="E6677" t="s">
        <v>4</v>
      </c>
      <c r="F6677" t="s">
        <v>4</v>
      </c>
      <c r="G6677">
        <v>14</v>
      </c>
      <c r="H6677" t="s">
        <v>14</v>
      </c>
      <c r="I6677" t="s">
        <v>11</v>
      </c>
      <c r="J6677" t="s">
        <v>44</v>
      </c>
      <c r="K6677">
        <v>81.67</v>
      </c>
      <c r="L6677">
        <v>1127.24</v>
      </c>
      <c r="M6677">
        <v>7</v>
      </c>
      <c r="N6677">
        <v>1</v>
      </c>
      <c r="O6677" t="s">
        <v>4</v>
      </c>
    </row>
    <row r="6678" spans="1:15" x14ac:dyDescent="0.35">
      <c r="A6678" t="s">
        <v>1190</v>
      </c>
      <c r="B6678" t="s">
        <v>7</v>
      </c>
      <c r="C6678">
        <v>26</v>
      </c>
      <c r="D6678" t="s">
        <v>3</v>
      </c>
      <c r="E6678" t="s">
        <v>4</v>
      </c>
      <c r="F6678" t="s">
        <v>3</v>
      </c>
      <c r="G6678">
        <v>36</v>
      </c>
      <c r="H6678" t="s">
        <v>15</v>
      </c>
      <c r="I6678" t="s">
        <v>11</v>
      </c>
      <c r="J6678" t="s">
        <v>32</v>
      </c>
      <c r="K6678">
        <v>81.7</v>
      </c>
      <c r="L6678">
        <v>2953.76</v>
      </c>
      <c r="M6678">
        <v>4</v>
      </c>
      <c r="N6678">
        <v>10</v>
      </c>
      <c r="O6678" t="s">
        <v>3</v>
      </c>
    </row>
    <row r="6679" spans="1:15" x14ac:dyDescent="0.35">
      <c r="A6679" t="s">
        <v>3044</v>
      </c>
      <c r="B6679" t="s">
        <v>8</v>
      </c>
      <c r="C6679">
        <v>28</v>
      </c>
      <c r="D6679" t="s">
        <v>3</v>
      </c>
      <c r="E6679" t="s">
        <v>3</v>
      </c>
      <c r="F6679" t="s">
        <v>3</v>
      </c>
      <c r="G6679">
        <v>15</v>
      </c>
      <c r="H6679" t="s">
        <v>16</v>
      </c>
      <c r="I6679" t="s">
        <v>10</v>
      </c>
      <c r="J6679" t="s">
        <v>34</v>
      </c>
      <c r="K6679">
        <v>81.7</v>
      </c>
      <c r="L6679">
        <v>1214.56</v>
      </c>
      <c r="M6679">
        <v>5</v>
      </c>
      <c r="N6679">
        <v>8</v>
      </c>
      <c r="O6679" t="s">
        <v>3</v>
      </c>
    </row>
    <row r="6680" spans="1:15" x14ac:dyDescent="0.35">
      <c r="A6680" t="s">
        <v>897</v>
      </c>
      <c r="B6680" t="s">
        <v>7</v>
      </c>
      <c r="C6680">
        <v>60</v>
      </c>
      <c r="D6680" t="s">
        <v>4</v>
      </c>
      <c r="E6680" t="s">
        <v>4</v>
      </c>
      <c r="F6680" t="s">
        <v>3</v>
      </c>
      <c r="G6680">
        <v>38</v>
      </c>
      <c r="H6680" t="s">
        <v>16</v>
      </c>
      <c r="I6680" t="s">
        <v>11</v>
      </c>
      <c r="J6680" t="s">
        <v>44</v>
      </c>
      <c r="K6680">
        <v>81.709999999999994</v>
      </c>
      <c r="L6680">
        <v>3096.17</v>
      </c>
      <c r="M6680">
        <v>3</v>
      </c>
      <c r="N6680">
        <v>7</v>
      </c>
      <c r="O6680" t="s">
        <v>3</v>
      </c>
    </row>
    <row r="6681" spans="1:15" x14ac:dyDescent="0.35">
      <c r="A6681" t="s">
        <v>1006</v>
      </c>
      <c r="B6681" t="s">
        <v>7</v>
      </c>
      <c r="C6681">
        <v>44</v>
      </c>
      <c r="D6681" t="s">
        <v>3</v>
      </c>
      <c r="E6681" t="s">
        <v>3</v>
      </c>
      <c r="F6681" t="s">
        <v>4</v>
      </c>
      <c r="G6681">
        <v>50</v>
      </c>
      <c r="H6681" t="s">
        <v>14</v>
      </c>
      <c r="I6681" t="s">
        <v>11</v>
      </c>
      <c r="J6681" t="s">
        <v>34</v>
      </c>
      <c r="K6681">
        <v>81.709999999999994</v>
      </c>
      <c r="L6681">
        <v>4073.58</v>
      </c>
      <c r="M6681">
        <v>7</v>
      </c>
      <c r="N6681">
        <v>9</v>
      </c>
      <c r="O6681" t="s">
        <v>3</v>
      </c>
    </row>
    <row r="6682" spans="1:15" x14ac:dyDescent="0.35">
      <c r="A6682" t="s">
        <v>2767</v>
      </c>
      <c r="B6682" t="s">
        <v>8</v>
      </c>
      <c r="C6682">
        <v>63</v>
      </c>
      <c r="D6682" t="s">
        <v>3</v>
      </c>
      <c r="E6682" t="s">
        <v>4</v>
      </c>
      <c r="F6682" t="s">
        <v>3</v>
      </c>
      <c r="G6682">
        <v>50</v>
      </c>
      <c r="H6682" t="s">
        <v>14</v>
      </c>
      <c r="I6682" t="s">
        <v>10</v>
      </c>
      <c r="J6682" t="s">
        <v>44</v>
      </c>
      <c r="K6682">
        <v>81.709999999999994</v>
      </c>
      <c r="L6682">
        <v>4078.24</v>
      </c>
      <c r="M6682">
        <v>0</v>
      </c>
      <c r="N6682">
        <v>6</v>
      </c>
      <c r="O6682" t="s">
        <v>3</v>
      </c>
    </row>
    <row r="6683" spans="1:15" x14ac:dyDescent="0.35">
      <c r="A6683" t="s">
        <v>9817</v>
      </c>
      <c r="B6683" t="s">
        <v>7</v>
      </c>
      <c r="C6683">
        <v>52</v>
      </c>
      <c r="D6683" t="s">
        <v>3</v>
      </c>
      <c r="E6683" t="s">
        <v>4</v>
      </c>
      <c r="F6683" t="s">
        <v>4</v>
      </c>
      <c r="G6683">
        <v>7</v>
      </c>
      <c r="H6683" t="s">
        <v>14</v>
      </c>
      <c r="I6683" t="s">
        <v>11</v>
      </c>
      <c r="J6683" t="s">
        <v>44</v>
      </c>
      <c r="K6683">
        <v>81.709999999999994</v>
      </c>
      <c r="L6683">
        <v>591.52</v>
      </c>
      <c r="M6683">
        <v>3</v>
      </c>
      <c r="N6683">
        <v>4</v>
      </c>
      <c r="O6683" t="s">
        <v>4</v>
      </c>
    </row>
    <row r="6684" spans="1:15" x14ac:dyDescent="0.35">
      <c r="A6684" t="s">
        <v>4741</v>
      </c>
      <c r="B6684" t="s">
        <v>8</v>
      </c>
      <c r="C6684">
        <v>55</v>
      </c>
      <c r="D6684" t="s">
        <v>3</v>
      </c>
      <c r="E6684" t="s">
        <v>3</v>
      </c>
      <c r="F6684" t="s">
        <v>3</v>
      </c>
      <c r="G6684">
        <v>51</v>
      </c>
      <c r="H6684" t="s">
        <v>14</v>
      </c>
      <c r="I6684" t="s">
        <v>11</v>
      </c>
      <c r="J6684" t="s">
        <v>32</v>
      </c>
      <c r="K6684">
        <v>81.73</v>
      </c>
      <c r="L6684">
        <v>4174.09</v>
      </c>
      <c r="M6684">
        <v>2</v>
      </c>
      <c r="N6684">
        <v>1</v>
      </c>
      <c r="O6684" t="s">
        <v>3</v>
      </c>
    </row>
    <row r="6685" spans="1:15" x14ac:dyDescent="0.35">
      <c r="A6685" t="s">
        <v>2663</v>
      </c>
      <c r="B6685" t="s">
        <v>8</v>
      </c>
      <c r="C6685">
        <v>32</v>
      </c>
      <c r="D6685" t="s">
        <v>3</v>
      </c>
      <c r="E6685" t="s">
        <v>3</v>
      </c>
      <c r="F6685" t="s">
        <v>3</v>
      </c>
      <c r="G6685">
        <v>12</v>
      </c>
      <c r="H6685" t="s">
        <v>15</v>
      </c>
      <c r="I6685" t="s">
        <v>11</v>
      </c>
      <c r="J6685" t="s">
        <v>44</v>
      </c>
      <c r="K6685">
        <v>81.78</v>
      </c>
      <c r="L6685">
        <v>985.99</v>
      </c>
      <c r="M6685">
        <v>2</v>
      </c>
      <c r="N6685">
        <v>1</v>
      </c>
      <c r="O6685" t="s">
        <v>3</v>
      </c>
    </row>
    <row r="6686" spans="1:15" x14ac:dyDescent="0.35">
      <c r="A6686" t="s">
        <v>3551</v>
      </c>
      <c r="B6686" t="s">
        <v>8</v>
      </c>
      <c r="C6686">
        <v>43</v>
      </c>
      <c r="D6686" t="s">
        <v>3</v>
      </c>
      <c r="E6686" t="s">
        <v>3</v>
      </c>
      <c r="F6686" t="s">
        <v>4</v>
      </c>
      <c r="G6686">
        <v>26</v>
      </c>
      <c r="H6686" t="s">
        <v>14</v>
      </c>
      <c r="I6686" t="s">
        <v>10</v>
      </c>
      <c r="J6686" t="s">
        <v>40</v>
      </c>
      <c r="K6686">
        <v>81.8</v>
      </c>
      <c r="L6686">
        <v>2116.64</v>
      </c>
      <c r="M6686">
        <v>4</v>
      </c>
      <c r="N6686">
        <v>5</v>
      </c>
      <c r="O6686" t="s">
        <v>3</v>
      </c>
    </row>
    <row r="6687" spans="1:15" x14ac:dyDescent="0.35">
      <c r="A6687" t="s">
        <v>6357</v>
      </c>
      <c r="B6687" t="s">
        <v>7</v>
      </c>
      <c r="C6687">
        <v>49</v>
      </c>
      <c r="D6687" t="s">
        <v>3</v>
      </c>
      <c r="E6687" t="s">
        <v>3</v>
      </c>
      <c r="F6687" t="s">
        <v>4</v>
      </c>
      <c r="G6687">
        <v>55</v>
      </c>
      <c r="H6687" t="s">
        <v>14</v>
      </c>
      <c r="I6687" t="s">
        <v>10</v>
      </c>
      <c r="J6687" t="s">
        <v>44</v>
      </c>
      <c r="K6687">
        <v>81.8</v>
      </c>
      <c r="L6687">
        <v>4515.83</v>
      </c>
      <c r="M6687">
        <v>5</v>
      </c>
      <c r="N6687">
        <v>2</v>
      </c>
      <c r="O6687" t="s">
        <v>3</v>
      </c>
    </row>
    <row r="6688" spans="1:15" x14ac:dyDescent="0.35">
      <c r="A6688" t="s">
        <v>6879</v>
      </c>
      <c r="B6688" t="s">
        <v>8</v>
      </c>
      <c r="C6688">
        <v>45</v>
      </c>
      <c r="D6688" t="s">
        <v>3</v>
      </c>
      <c r="E6688" t="s">
        <v>4</v>
      </c>
      <c r="F6688" t="s">
        <v>4</v>
      </c>
      <c r="G6688">
        <v>17</v>
      </c>
      <c r="H6688" t="s">
        <v>14</v>
      </c>
      <c r="I6688" t="s">
        <v>10</v>
      </c>
      <c r="J6688" t="s">
        <v>44</v>
      </c>
      <c r="K6688">
        <v>81.83</v>
      </c>
      <c r="L6688">
        <v>1394.17</v>
      </c>
      <c r="M6688">
        <v>4</v>
      </c>
      <c r="N6688">
        <v>7</v>
      </c>
      <c r="O6688" t="s">
        <v>3</v>
      </c>
    </row>
    <row r="6689" spans="1:15" x14ac:dyDescent="0.35">
      <c r="A6689" t="s">
        <v>1967</v>
      </c>
      <c r="B6689" t="s">
        <v>8</v>
      </c>
      <c r="C6689">
        <v>55</v>
      </c>
      <c r="D6689" t="s">
        <v>3</v>
      </c>
      <c r="E6689" t="s">
        <v>3</v>
      </c>
      <c r="F6689" t="s">
        <v>3</v>
      </c>
      <c r="G6689">
        <v>24</v>
      </c>
      <c r="H6689" t="s">
        <v>15</v>
      </c>
      <c r="I6689" t="s">
        <v>11</v>
      </c>
      <c r="J6689" t="s">
        <v>32</v>
      </c>
      <c r="K6689">
        <v>81.84</v>
      </c>
      <c r="L6689">
        <v>1955.19</v>
      </c>
      <c r="M6689">
        <v>1</v>
      </c>
      <c r="N6689">
        <v>5</v>
      </c>
      <c r="O6689" t="s">
        <v>3</v>
      </c>
    </row>
    <row r="6690" spans="1:15" x14ac:dyDescent="0.35">
      <c r="A6690" t="s">
        <v>5061</v>
      </c>
      <c r="B6690" t="s">
        <v>7</v>
      </c>
      <c r="C6690">
        <v>59</v>
      </c>
      <c r="D6690" t="s">
        <v>3</v>
      </c>
      <c r="E6690" t="s">
        <v>3</v>
      </c>
      <c r="F6690" t="s">
        <v>3</v>
      </c>
      <c r="G6690">
        <v>18</v>
      </c>
      <c r="H6690" t="s">
        <v>16</v>
      </c>
      <c r="I6690" t="s">
        <v>10</v>
      </c>
      <c r="J6690" t="s">
        <v>40</v>
      </c>
      <c r="K6690">
        <v>81.849999999999994</v>
      </c>
      <c r="L6690">
        <v>1464.71</v>
      </c>
      <c r="M6690">
        <v>2</v>
      </c>
      <c r="N6690">
        <v>9</v>
      </c>
      <c r="O6690" t="s">
        <v>3</v>
      </c>
    </row>
    <row r="6691" spans="1:15" x14ac:dyDescent="0.35">
      <c r="A6691" t="s">
        <v>6995</v>
      </c>
      <c r="B6691" t="s">
        <v>7</v>
      </c>
      <c r="C6691">
        <v>18</v>
      </c>
      <c r="D6691" t="s">
        <v>3</v>
      </c>
      <c r="E6691" t="s">
        <v>4</v>
      </c>
      <c r="F6691" t="s">
        <v>3</v>
      </c>
      <c r="G6691">
        <v>34</v>
      </c>
      <c r="H6691" t="s">
        <v>16</v>
      </c>
      <c r="I6691" t="s">
        <v>11</v>
      </c>
      <c r="J6691" t="s">
        <v>32</v>
      </c>
      <c r="K6691">
        <v>81.86</v>
      </c>
      <c r="L6691">
        <v>2790.97</v>
      </c>
      <c r="M6691">
        <v>6</v>
      </c>
      <c r="N6691">
        <v>9</v>
      </c>
      <c r="O6691" t="s">
        <v>3</v>
      </c>
    </row>
    <row r="6692" spans="1:15" x14ac:dyDescent="0.35">
      <c r="A6692" t="s">
        <v>6217</v>
      </c>
      <c r="B6692" t="s">
        <v>7</v>
      </c>
      <c r="C6692">
        <v>55</v>
      </c>
      <c r="D6692" t="s">
        <v>3</v>
      </c>
      <c r="E6692" t="s">
        <v>3</v>
      </c>
      <c r="F6692" t="s">
        <v>3</v>
      </c>
      <c r="G6692">
        <v>56</v>
      </c>
      <c r="H6692" t="s">
        <v>15</v>
      </c>
      <c r="I6692" t="s">
        <v>11</v>
      </c>
      <c r="J6692" t="s">
        <v>44</v>
      </c>
      <c r="K6692">
        <v>81.87</v>
      </c>
      <c r="L6692">
        <v>4572.2700000000004</v>
      </c>
      <c r="M6692">
        <v>8</v>
      </c>
      <c r="N6692">
        <v>3</v>
      </c>
      <c r="O6692" t="s">
        <v>4</v>
      </c>
    </row>
    <row r="6693" spans="1:15" x14ac:dyDescent="0.35">
      <c r="A6693" t="s">
        <v>6700</v>
      </c>
      <c r="B6693" t="s">
        <v>8</v>
      </c>
      <c r="C6693">
        <v>40</v>
      </c>
      <c r="D6693" t="s">
        <v>3</v>
      </c>
      <c r="E6693" t="s">
        <v>3</v>
      </c>
      <c r="F6693" t="s">
        <v>3</v>
      </c>
      <c r="G6693">
        <v>49</v>
      </c>
      <c r="H6693" t="s">
        <v>15</v>
      </c>
      <c r="I6693" t="s">
        <v>11</v>
      </c>
      <c r="J6693" t="s">
        <v>34</v>
      </c>
      <c r="K6693">
        <v>81.89</v>
      </c>
      <c r="L6693">
        <v>3994.21</v>
      </c>
      <c r="M6693">
        <v>5</v>
      </c>
      <c r="N6693">
        <v>2</v>
      </c>
      <c r="O6693" t="s">
        <v>3</v>
      </c>
    </row>
    <row r="6694" spans="1:15" x14ac:dyDescent="0.35">
      <c r="A6694" t="s">
        <v>3092</v>
      </c>
      <c r="B6694" t="s">
        <v>7</v>
      </c>
      <c r="C6694">
        <v>32</v>
      </c>
      <c r="D6694" t="s">
        <v>3</v>
      </c>
      <c r="E6694" t="s">
        <v>3</v>
      </c>
      <c r="F6694" t="s">
        <v>4</v>
      </c>
      <c r="G6694">
        <v>68</v>
      </c>
      <c r="H6694" t="s">
        <v>16</v>
      </c>
      <c r="I6694" t="s">
        <v>10</v>
      </c>
      <c r="J6694" t="s">
        <v>40</v>
      </c>
      <c r="K6694">
        <v>81.900000000000006</v>
      </c>
      <c r="L6694">
        <v>5571.31</v>
      </c>
      <c r="M6694">
        <v>3</v>
      </c>
      <c r="N6694">
        <v>7</v>
      </c>
      <c r="O6694" t="s">
        <v>3</v>
      </c>
    </row>
    <row r="6695" spans="1:15" x14ac:dyDescent="0.35">
      <c r="A6695" t="s">
        <v>8845</v>
      </c>
      <c r="B6695" t="s">
        <v>7</v>
      </c>
      <c r="C6695">
        <v>72</v>
      </c>
      <c r="D6695" t="s">
        <v>3</v>
      </c>
      <c r="E6695" t="s">
        <v>3</v>
      </c>
      <c r="F6695" t="s">
        <v>3</v>
      </c>
      <c r="G6695">
        <v>51</v>
      </c>
      <c r="H6695" t="s">
        <v>16</v>
      </c>
      <c r="I6695" t="s">
        <v>10</v>
      </c>
      <c r="J6695" t="s">
        <v>40</v>
      </c>
      <c r="K6695">
        <v>81.900000000000006</v>
      </c>
      <c r="L6695">
        <v>4173.99</v>
      </c>
      <c r="M6695">
        <v>7</v>
      </c>
      <c r="N6695">
        <v>4</v>
      </c>
      <c r="O6695" t="s">
        <v>4</v>
      </c>
    </row>
    <row r="6696" spans="1:15" x14ac:dyDescent="0.35">
      <c r="A6696" t="s">
        <v>176</v>
      </c>
      <c r="B6696" t="s">
        <v>8</v>
      </c>
      <c r="C6696">
        <v>60</v>
      </c>
      <c r="D6696" t="s">
        <v>3</v>
      </c>
      <c r="E6696" t="s">
        <v>3</v>
      </c>
      <c r="F6696" t="s">
        <v>4</v>
      </c>
      <c r="G6696">
        <v>53</v>
      </c>
      <c r="H6696" t="s">
        <v>15</v>
      </c>
      <c r="I6696" t="s">
        <v>11</v>
      </c>
      <c r="J6696" t="s">
        <v>34</v>
      </c>
      <c r="K6696">
        <v>81.94</v>
      </c>
      <c r="L6696">
        <v>4353.13</v>
      </c>
      <c r="M6696">
        <v>6</v>
      </c>
      <c r="N6696">
        <v>5</v>
      </c>
      <c r="O6696" t="s">
        <v>3</v>
      </c>
    </row>
    <row r="6697" spans="1:15" x14ac:dyDescent="0.35">
      <c r="A6697" t="s">
        <v>3490</v>
      </c>
      <c r="B6697" t="s">
        <v>7</v>
      </c>
      <c r="C6697">
        <v>32</v>
      </c>
      <c r="D6697" t="s">
        <v>3</v>
      </c>
      <c r="E6697" t="s">
        <v>4</v>
      </c>
      <c r="F6697" t="s">
        <v>4</v>
      </c>
      <c r="G6697">
        <v>31</v>
      </c>
      <c r="H6697" t="s">
        <v>14</v>
      </c>
      <c r="I6697" t="s">
        <v>10</v>
      </c>
      <c r="J6697" t="s">
        <v>32</v>
      </c>
      <c r="K6697">
        <v>81.95</v>
      </c>
      <c r="L6697">
        <v>2543.9699999999998</v>
      </c>
      <c r="M6697">
        <v>2</v>
      </c>
      <c r="N6697">
        <v>9</v>
      </c>
      <c r="O6697" t="s">
        <v>3</v>
      </c>
    </row>
    <row r="6698" spans="1:15" x14ac:dyDescent="0.35">
      <c r="A6698" t="s">
        <v>8805</v>
      </c>
      <c r="B6698" t="s">
        <v>7</v>
      </c>
      <c r="C6698">
        <v>73</v>
      </c>
      <c r="D6698" t="s">
        <v>4</v>
      </c>
      <c r="E6698" t="s">
        <v>4</v>
      </c>
      <c r="F6698" t="s">
        <v>4</v>
      </c>
      <c r="G6698">
        <v>49</v>
      </c>
      <c r="H6698" t="s">
        <v>14</v>
      </c>
      <c r="I6698" t="s">
        <v>11</v>
      </c>
      <c r="J6698" t="s">
        <v>34</v>
      </c>
      <c r="K6698">
        <v>81.95</v>
      </c>
      <c r="L6698">
        <v>4034.81</v>
      </c>
      <c r="M6698">
        <v>4</v>
      </c>
      <c r="N6698">
        <v>2</v>
      </c>
      <c r="O6698" t="s">
        <v>3</v>
      </c>
    </row>
    <row r="6699" spans="1:15" x14ac:dyDescent="0.35">
      <c r="A6699" t="s">
        <v>8067</v>
      </c>
      <c r="B6699" t="s">
        <v>8</v>
      </c>
      <c r="C6699">
        <v>73</v>
      </c>
      <c r="D6699" t="s">
        <v>3</v>
      </c>
      <c r="E6699" t="s">
        <v>4</v>
      </c>
      <c r="F6699" t="s">
        <v>4</v>
      </c>
      <c r="G6699">
        <v>29</v>
      </c>
      <c r="H6699" t="s">
        <v>15</v>
      </c>
      <c r="I6699" t="s">
        <v>10</v>
      </c>
      <c r="J6699" t="s">
        <v>32</v>
      </c>
      <c r="K6699">
        <v>81.96</v>
      </c>
      <c r="L6699">
        <v>2382.81</v>
      </c>
      <c r="M6699">
        <v>8</v>
      </c>
      <c r="N6699">
        <v>9</v>
      </c>
      <c r="O6699" t="s">
        <v>3</v>
      </c>
    </row>
    <row r="6700" spans="1:15" x14ac:dyDescent="0.35">
      <c r="A6700" t="s">
        <v>4820</v>
      </c>
      <c r="B6700" t="s">
        <v>8</v>
      </c>
      <c r="C6700">
        <v>26</v>
      </c>
      <c r="D6700" t="s">
        <v>3</v>
      </c>
      <c r="E6700" t="s">
        <v>4</v>
      </c>
      <c r="F6700" t="s">
        <v>3</v>
      </c>
      <c r="G6700">
        <v>7</v>
      </c>
      <c r="H6700" t="s">
        <v>16</v>
      </c>
      <c r="I6700" t="s">
        <v>11</v>
      </c>
      <c r="J6700" t="s">
        <v>34</v>
      </c>
      <c r="K6700">
        <v>81.98</v>
      </c>
      <c r="L6700">
        <v>588.29999999999995</v>
      </c>
      <c r="M6700">
        <v>8</v>
      </c>
      <c r="N6700">
        <v>10</v>
      </c>
      <c r="O6700" t="s">
        <v>3</v>
      </c>
    </row>
    <row r="6701" spans="1:15" x14ac:dyDescent="0.35">
      <c r="A6701" t="s">
        <v>757</v>
      </c>
      <c r="B6701" t="s">
        <v>7</v>
      </c>
      <c r="C6701">
        <v>65</v>
      </c>
      <c r="D6701" t="s">
        <v>4</v>
      </c>
      <c r="E6701" t="s">
        <v>3</v>
      </c>
      <c r="F6701" t="s">
        <v>4</v>
      </c>
      <c r="G6701">
        <v>70</v>
      </c>
      <c r="H6701" t="s">
        <v>14</v>
      </c>
      <c r="I6701" t="s">
        <v>10</v>
      </c>
      <c r="J6701" t="s">
        <v>32</v>
      </c>
      <c r="K6701">
        <v>82</v>
      </c>
      <c r="L6701">
        <v>5755.89</v>
      </c>
      <c r="M6701">
        <v>2</v>
      </c>
      <c r="N6701">
        <v>1</v>
      </c>
      <c r="O6701" t="s">
        <v>3</v>
      </c>
    </row>
    <row r="6702" spans="1:15" x14ac:dyDescent="0.35">
      <c r="A6702" t="s">
        <v>6635</v>
      </c>
      <c r="B6702" t="s">
        <v>7</v>
      </c>
      <c r="C6702">
        <v>54</v>
      </c>
      <c r="D6702" t="s">
        <v>3</v>
      </c>
      <c r="E6702" t="s">
        <v>4</v>
      </c>
      <c r="F6702" t="s">
        <v>3</v>
      </c>
      <c r="G6702">
        <v>56</v>
      </c>
      <c r="H6702" t="s">
        <v>14</v>
      </c>
      <c r="I6702" t="s">
        <v>11</v>
      </c>
      <c r="J6702" t="s">
        <v>40</v>
      </c>
      <c r="K6702">
        <v>82</v>
      </c>
      <c r="L6702">
        <v>4599.71</v>
      </c>
      <c r="M6702">
        <v>2</v>
      </c>
      <c r="N6702">
        <v>7</v>
      </c>
      <c r="O6702" t="s">
        <v>3</v>
      </c>
    </row>
    <row r="6703" spans="1:15" x14ac:dyDescent="0.35">
      <c r="A6703" t="s">
        <v>621</v>
      </c>
      <c r="B6703" t="s">
        <v>8</v>
      </c>
      <c r="C6703">
        <v>32</v>
      </c>
      <c r="D6703" t="s">
        <v>3</v>
      </c>
      <c r="E6703" t="s">
        <v>3</v>
      </c>
      <c r="F6703" t="s">
        <v>4</v>
      </c>
      <c r="G6703">
        <v>52</v>
      </c>
      <c r="H6703" t="s">
        <v>15</v>
      </c>
      <c r="I6703" t="s">
        <v>10</v>
      </c>
      <c r="J6703" t="s">
        <v>44</v>
      </c>
      <c r="K6703">
        <v>82.01</v>
      </c>
      <c r="L6703">
        <v>4257.04</v>
      </c>
      <c r="M6703">
        <v>4</v>
      </c>
      <c r="N6703">
        <v>1</v>
      </c>
      <c r="O6703" t="s">
        <v>3</v>
      </c>
    </row>
    <row r="6704" spans="1:15" x14ac:dyDescent="0.35">
      <c r="A6704" t="s">
        <v>2550</v>
      </c>
      <c r="B6704" t="s">
        <v>7</v>
      </c>
      <c r="C6704">
        <v>71</v>
      </c>
      <c r="D6704" t="s">
        <v>4</v>
      </c>
      <c r="E6704" t="s">
        <v>3</v>
      </c>
      <c r="F6704" t="s">
        <v>3</v>
      </c>
      <c r="G6704">
        <v>18</v>
      </c>
      <c r="H6704" t="s">
        <v>16</v>
      </c>
      <c r="I6704" t="s">
        <v>11</v>
      </c>
      <c r="J6704" t="s">
        <v>34</v>
      </c>
      <c r="K6704">
        <v>82.03</v>
      </c>
      <c r="L6704">
        <v>1489.81</v>
      </c>
      <c r="M6704">
        <v>0</v>
      </c>
      <c r="N6704">
        <v>10</v>
      </c>
      <c r="O6704" t="s">
        <v>3</v>
      </c>
    </row>
    <row r="6705" spans="1:15" x14ac:dyDescent="0.35">
      <c r="A6705" t="s">
        <v>6535</v>
      </c>
      <c r="B6705" t="s">
        <v>8</v>
      </c>
      <c r="C6705">
        <v>21</v>
      </c>
      <c r="D6705" t="s">
        <v>3</v>
      </c>
      <c r="E6705" t="s">
        <v>3</v>
      </c>
      <c r="F6705" t="s">
        <v>4</v>
      </c>
      <c r="G6705">
        <v>7</v>
      </c>
      <c r="H6705" t="s">
        <v>16</v>
      </c>
      <c r="I6705" t="s">
        <v>11</v>
      </c>
      <c r="J6705" t="s">
        <v>40</v>
      </c>
      <c r="K6705">
        <v>82.06</v>
      </c>
      <c r="L6705">
        <v>572.05999999999995</v>
      </c>
      <c r="M6705">
        <v>0</v>
      </c>
      <c r="N6705">
        <v>2</v>
      </c>
      <c r="O6705" t="s">
        <v>3</v>
      </c>
    </row>
    <row r="6706" spans="1:15" x14ac:dyDescent="0.35">
      <c r="A6706" t="s">
        <v>4408</v>
      </c>
      <c r="B6706" t="s">
        <v>8</v>
      </c>
      <c r="C6706">
        <v>22</v>
      </c>
      <c r="D6706" t="s">
        <v>3</v>
      </c>
      <c r="E6706" t="s">
        <v>4</v>
      </c>
      <c r="F6706" t="s">
        <v>3</v>
      </c>
      <c r="G6706">
        <v>72</v>
      </c>
      <c r="H6706" t="s">
        <v>16</v>
      </c>
      <c r="I6706" t="s">
        <v>10</v>
      </c>
      <c r="J6706" t="s">
        <v>32</v>
      </c>
      <c r="K6706">
        <v>82.08</v>
      </c>
      <c r="L6706">
        <v>5922.33</v>
      </c>
      <c r="M6706">
        <v>2</v>
      </c>
      <c r="N6706">
        <v>4</v>
      </c>
      <c r="O6706" t="s">
        <v>3</v>
      </c>
    </row>
    <row r="6707" spans="1:15" x14ac:dyDescent="0.35">
      <c r="A6707" t="s">
        <v>69</v>
      </c>
      <c r="B6707" t="s">
        <v>8</v>
      </c>
      <c r="C6707">
        <v>27</v>
      </c>
      <c r="D6707" t="s">
        <v>3</v>
      </c>
      <c r="E6707" t="s">
        <v>3</v>
      </c>
      <c r="F6707" t="s">
        <v>3</v>
      </c>
      <c r="G6707">
        <v>24</v>
      </c>
      <c r="H6707" t="s">
        <v>14</v>
      </c>
      <c r="I6707" t="s">
        <v>11</v>
      </c>
      <c r="J6707" t="s">
        <v>44</v>
      </c>
      <c r="K6707">
        <v>82.09</v>
      </c>
      <c r="L6707">
        <v>1983.09</v>
      </c>
      <c r="M6707">
        <v>1</v>
      </c>
      <c r="N6707">
        <v>6</v>
      </c>
      <c r="O6707" t="s">
        <v>3</v>
      </c>
    </row>
    <row r="6708" spans="1:15" x14ac:dyDescent="0.35">
      <c r="A6708" t="s">
        <v>9300</v>
      </c>
      <c r="B6708" t="s">
        <v>8</v>
      </c>
      <c r="C6708">
        <v>59</v>
      </c>
      <c r="D6708" t="s">
        <v>3</v>
      </c>
      <c r="E6708" t="s">
        <v>3</v>
      </c>
      <c r="F6708" t="s">
        <v>4</v>
      </c>
      <c r="G6708">
        <v>47</v>
      </c>
      <c r="H6708" t="s">
        <v>14</v>
      </c>
      <c r="I6708" t="s">
        <v>10</v>
      </c>
      <c r="J6708" t="s">
        <v>34</v>
      </c>
      <c r="K6708">
        <v>82.09</v>
      </c>
      <c r="L6708">
        <v>3855.67</v>
      </c>
      <c r="M6708">
        <v>4</v>
      </c>
      <c r="N6708">
        <v>5</v>
      </c>
      <c r="O6708" t="s">
        <v>3</v>
      </c>
    </row>
    <row r="6709" spans="1:15" x14ac:dyDescent="0.35">
      <c r="A6709" t="s">
        <v>7565</v>
      </c>
      <c r="B6709" t="s">
        <v>8</v>
      </c>
      <c r="C6709">
        <v>42</v>
      </c>
      <c r="D6709" t="s">
        <v>3</v>
      </c>
      <c r="E6709" t="s">
        <v>4</v>
      </c>
      <c r="F6709" t="s">
        <v>4</v>
      </c>
      <c r="G6709">
        <v>40</v>
      </c>
      <c r="H6709" t="s">
        <v>14</v>
      </c>
      <c r="I6709" t="s">
        <v>10</v>
      </c>
      <c r="J6709" t="s">
        <v>34</v>
      </c>
      <c r="K6709">
        <v>82.1</v>
      </c>
      <c r="L6709">
        <v>3297.22</v>
      </c>
      <c r="M6709">
        <v>4</v>
      </c>
      <c r="N6709">
        <v>3</v>
      </c>
      <c r="O6709" t="s">
        <v>3</v>
      </c>
    </row>
    <row r="6710" spans="1:15" x14ac:dyDescent="0.35">
      <c r="A6710" t="s">
        <v>4771</v>
      </c>
      <c r="B6710" t="s">
        <v>7</v>
      </c>
      <c r="C6710">
        <v>62</v>
      </c>
      <c r="D6710" t="s">
        <v>4</v>
      </c>
      <c r="E6710" t="s">
        <v>3</v>
      </c>
      <c r="F6710" t="s">
        <v>3</v>
      </c>
      <c r="G6710">
        <v>35</v>
      </c>
      <c r="H6710" t="s">
        <v>14</v>
      </c>
      <c r="I6710" t="s">
        <v>11</v>
      </c>
      <c r="J6710" t="s">
        <v>44</v>
      </c>
      <c r="K6710">
        <v>82.11</v>
      </c>
      <c r="L6710">
        <v>2860.75</v>
      </c>
      <c r="M6710">
        <v>2</v>
      </c>
      <c r="N6710">
        <v>10</v>
      </c>
      <c r="O6710" t="s">
        <v>3</v>
      </c>
    </row>
    <row r="6711" spans="1:15" x14ac:dyDescent="0.35">
      <c r="A6711" t="s">
        <v>249</v>
      </c>
      <c r="B6711" t="s">
        <v>7</v>
      </c>
      <c r="C6711">
        <v>20</v>
      </c>
      <c r="D6711" t="s">
        <v>3</v>
      </c>
      <c r="E6711" t="s">
        <v>4</v>
      </c>
      <c r="F6711" t="s">
        <v>4</v>
      </c>
      <c r="G6711">
        <v>1</v>
      </c>
      <c r="H6711" t="s">
        <v>14</v>
      </c>
      <c r="I6711" t="s">
        <v>10</v>
      </c>
      <c r="J6711" t="s">
        <v>32</v>
      </c>
      <c r="K6711">
        <v>82.15</v>
      </c>
      <c r="L6711">
        <v>74.84</v>
      </c>
      <c r="M6711">
        <v>6</v>
      </c>
      <c r="N6711">
        <v>6</v>
      </c>
      <c r="O6711" t="s">
        <v>3</v>
      </c>
    </row>
    <row r="6712" spans="1:15" x14ac:dyDescent="0.35">
      <c r="A6712" t="s">
        <v>6123</v>
      </c>
      <c r="B6712" t="s">
        <v>8</v>
      </c>
      <c r="C6712">
        <v>39</v>
      </c>
      <c r="D6712" t="s">
        <v>3</v>
      </c>
      <c r="E6712" t="s">
        <v>4</v>
      </c>
      <c r="F6712" t="s">
        <v>4</v>
      </c>
      <c r="G6712">
        <v>3</v>
      </c>
      <c r="H6712" t="s">
        <v>15</v>
      </c>
      <c r="I6712" t="s">
        <v>11</v>
      </c>
      <c r="J6712" t="s">
        <v>44</v>
      </c>
      <c r="K6712">
        <v>82.15</v>
      </c>
      <c r="L6712">
        <v>246.06</v>
      </c>
      <c r="M6712">
        <v>6</v>
      </c>
      <c r="N6712">
        <v>8</v>
      </c>
      <c r="O6712" t="s">
        <v>3</v>
      </c>
    </row>
    <row r="6713" spans="1:15" x14ac:dyDescent="0.35">
      <c r="A6713" t="s">
        <v>6242</v>
      </c>
      <c r="B6713" t="s">
        <v>8</v>
      </c>
      <c r="C6713">
        <v>22</v>
      </c>
      <c r="D6713" t="s">
        <v>3</v>
      </c>
      <c r="E6713" t="s">
        <v>4</v>
      </c>
      <c r="F6713" t="s">
        <v>3</v>
      </c>
      <c r="G6713">
        <v>26</v>
      </c>
      <c r="H6713" t="s">
        <v>14</v>
      </c>
      <c r="I6713" t="s">
        <v>11</v>
      </c>
      <c r="J6713" t="s">
        <v>32</v>
      </c>
      <c r="K6713">
        <v>82.15</v>
      </c>
      <c r="L6713">
        <v>2149.52</v>
      </c>
      <c r="M6713">
        <v>5</v>
      </c>
      <c r="N6713">
        <v>5</v>
      </c>
      <c r="O6713" t="s">
        <v>3</v>
      </c>
    </row>
    <row r="6714" spans="1:15" x14ac:dyDescent="0.35">
      <c r="A6714" t="s">
        <v>9645</v>
      </c>
      <c r="B6714" t="s">
        <v>8</v>
      </c>
      <c r="C6714">
        <v>60</v>
      </c>
      <c r="D6714" t="s">
        <v>4</v>
      </c>
      <c r="E6714" t="s">
        <v>3</v>
      </c>
      <c r="F6714" t="s">
        <v>3</v>
      </c>
      <c r="G6714">
        <v>28</v>
      </c>
      <c r="H6714" t="s">
        <v>15</v>
      </c>
      <c r="I6714" t="s">
        <v>11</v>
      </c>
      <c r="J6714" t="s">
        <v>34</v>
      </c>
      <c r="K6714">
        <v>82.16</v>
      </c>
      <c r="L6714">
        <v>2313.13</v>
      </c>
      <c r="M6714">
        <v>4</v>
      </c>
      <c r="N6714">
        <v>9</v>
      </c>
      <c r="O6714" t="s">
        <v>3</v>
      </c>
    </row>
    <row r="6715" spans="1:15" x14ac:dyDescent="0.35">
      <c r="A6715" t="s">
        <v>3085</v>
      </c>
      <c r="B6715" t="s">
        <v>7</v>
      </c>
      <c r="C6715">
        <v>50</v>
      </c>
      <c r="D6715" t="s">
        <v>3</v>
      </c>
      <c r="E6715" t="s">
        <v>4</v>
      </c>
      <c r="F6715" t="s">
        <v>4</v>
      </c>
      <c r="G6715">
        <v>30</v>
      </c>
      <c r="H6715" t="s">
        <v>14</v>
      </c>
      <c r="I6715" t="s">
        <v>10</v>
      </c>
      <c r="J6715" t="s">
        <v>44</v>
      </c>
      <c r="K6715">
        <v>82.2</v>
      </c>
      <c r="L6715">
        <v>2452.7800000000002</v>
      </c>
      <c r="M6715">
        <v>3</v>
      </c>
      <c r="N6715">
        <v>7</v>
      </c>
      <c r="O6715" t="s">
        <v>3</v>
      </c>
    </row>
    <row r="6716" spans="1:15" x14ac:dyDescent="0.35">
      <c r="A6716" t="s">
        <v>9689</v>
      </c>
      <c r="B6716" t="s">
        <v>8</v>
      </c>
      <c r="C6716">
        <v>61</v>
      </c>
      <c r="D6716" t="s">
        <v>3</v>
      </c>
      <c r="E6716" t="s">
        <v>3</v>
      </c>
      <c r="F6716" t="s">
        <v>3</v>
      </c>
      <c r="G6716">
        <v>41</v>
      </c>
      <c r="H6716" t="s">
        <v>15</v>
      </c>
      <c r="I6716" t="s">
        <v>10</v>
      </c>
      <c r="J6716" t="s">
        <v>40</v>
      </c>
      <c r="K6716">
        <v>82.21</v>
      </c>
      <c r="L6716">
        <v>3351.29</v>
      </c>
      <c r="M6716">
        <v>5</v>
      </c>
      <c r="N6716">
        <v>3</v>
      </c>
      <c r="O6716" t="s">
        <v>3</v>
      </c>
    </row>
    <row r="6717" spans="1:15" x14ac:dyDescent="0.35">
      <c r="A6717" t="s">
        <v>2568</v>
      </c>
      <c r="B6717" t="s">
        <v>7</v>
      </c>
      <c r="C6717">
        <v>54</v>
      </c>
      <c r="D6717" t="s">
        <v>3</v>
      </c>
      <c r="E6717" t="s">
        <v>4</v>
      </c>
      <c r="F6717" t="s">
        <v>4</v>
      </c>
      <c r="G6717">
        <v>11</v>
      </c>
      <c r="H6717" t="s">
        <v>14</v>
      </c>
      <c r="I6717" t="s">
        <v>11</v>
      </c>
      <c r="J6717" t="s">
        <v>34</v>
      </c>
      <c r="K6717">
        <v>82.22</v>
      </c>
      <c r="L6717">
        <v>908.53</v>
      </c>
      <c r="M6717">
        <v>0</v>
      </c>
      <c r="N6717">
        <v>6</v>
      </c>
      <c r="O6717" t="s">
        <v>3</v>
      </c>
    </row>
    <row r="6718" spans="1:15" x14ac:dyDescent="0.35">
      <c r="A6718" t="s">
        <v>9812</v>
      </c>
      <c r="B6718" t="s">
        <v>7</v>
      </c>
      <c r="C6718">
        <v>33</v>
      </c>
      <c r="D6718" t="s">
        <v>3</v>
      </c>
      <c r="E6718" t="s">
        <v>4</v>
      </c>
      <c r="F6718" t="s">
        <v>3</v>
      </c>
      <c r="G6718">
        <v>19</v>
      </c>
      <c r="H6718" t="s">
        <v>14</v>
      </c>
      <c r="I6718" t="s">
        <v>10</v>
      </c>
      <c r="J6718" t="s">
        <v>44</v>
      </c>
      <c r="K6718">
        <v>82.22</v>
      </c>
      <c r="L6718">
        <v>1561.52</v>
      </c>
      <c r="M6718">
        <v>3</v>
      </c>
      <c r="N6718">
        <v>4</v>
      </c>
      <c r="O6718" t="s">
        <v>3</v>
      </c>
    </row>
    <row r="6719" spans="1:15" x14ac:dyDescent="0.35">
      <c r="A6719" t="s">
        <v>3760</v>
      </c>
      <c r="B6719" t="s">
        <v>8</v>
      </c>
      <c r="C6719">
        <v>35</v>
      </c>
      <c r="D6719" t="s">
        <v>3</v>
      </c>
      <c r="E6719" t="s">
        <v>3</v>
      </c>
      <c r="F6719" t="s">
        <v>4</v>
      </c>
      <c r="G6719">
        <v>37</v>
      </c>
      <c r="H6719" t="s">
        <v>15</v>
      </c>
      <c r="I6719" t="s">
        <v>11</v>
      </c>
      <c r="J6719" t="s">
        <v>34</v>
      </c>
      <c r="K6719">
        <v>82.23</v>
      </c>
      <c r="L6719">
        <v>3037.59</v>
      </c>
      <c r="M6719">
        <v>6</v>
      </c>
      <c r="N6719">
        <v>7</v>
      </c>
      <c r="O6719" t="s">
        <v>3</v>
      </c>
    </row>
    <row r="6720" spans="1:15" x14ac:dyDescent="0.35">
      <c r="A6720" t="s">
        <v>4783</v>
      </c>
      <c r="B6720" t="s">
        <v>7</v>
      </c>
      <c r="C6720">
        <v>35</v>
      </c>
      <c r="D6720" t="s">
        <v>3</v>
      </c>
      <c r="E6720" t="s">
        <v>3</v>
      </c>
      <c r="F6720" t="s">
        <v>4</v>
      </c>
      <c r="G6720">
        <v>24</v>
      </c>
      <c r="H6720" t="s">
        <v>14</v>
      </c>
      <c r="I6720" t="s">
        <v>10</v>
      </c>
      <c r="J6720" t="s">
        <v>32</v>
      </c>
      <c r="K6720">
        <v>82.23</v>
      </c>
      <c r="L6720">
        <v>1991.46</v>
      </c>
      <c r="M6720">
        <v>4</v>
      </c>
      <c r="N6720">
        <v>9</v>
      </c>
      <c r="O6720" t="s">
        <v>3</v>
      </c>
    </row>
    <row r="6721" spans="1:15" x14ac:dyDescent="0.35">
      <c r="A6721" t="s">
        <v>4915</v>
      </c>
      <c r="B6721" t="s">
        <v>8</v>
      </c>
      <c r="C6721">
        <v>61</v>
      </c>
      <c r="D6721" t="s">
        <v>4</v>
      </c>
      <c r="E6721" t="s">
        <v>4</v>
      </c>
      <c r="F6721" t="s">
        <v>3</v>
      </c>
      <c r="G6721">
        <v>50</v>
      </c>
      <c r="H6721" t="s">
        <v>14</v>
      </c>
      <c r="I6721" t="s">
        <v>10</v>
      </c>
      <c r="J6721" t="s">
        <v>44</v>
      </c>
      <c r="K6721">
        <v>82.23</v>
      </c>
      <c r="L6721">
        <v>4092.89</v>
      </c>
      <c r="M6721">
        <v>7</v>
      </c>
      <c r="N6721">
        <v>10</v>
      </c>
      <c r="O6721" t="s">
        <v>3</v>
      </c>
    </row>
    <row r="6722" spans="1:15" x14ac:dyDescent="0.35">
      <c r="A6722" t="s">
        <v>3419</v>
      </c>
      <c r="B6722" t="s">
        <v>8</v>
      </c>
      <c r="C6722">
        <v>37</v>
      </c>
      <c r="D6722" t="s">
        <v>3</v>
      </c>
      <c r="E6722" t="s">
        <v>3</v>
      </c>
      <c r="F6722" t="s">
        <v>4</v>
      </c>
      <c r="G6722">
        <v>56</v>
      </c>
      <c r="H6722" t="s">
        <v>16</v>
      </c>
      <c r="I6722" t="s">
        <v>10</v>
      </c>
      <c r="J6722" t="s">
        <v>32</v>
      </c>
      <c r="K6722">
        <v>82.24</v>
      </c>
      <c r="L6722">
        <v>4618.78</v>
      </c>
      <c r="M6722">
        <v>7</v>
      </c>
      <c r="N6722">
        <v>1</v>
      </c>
      <c r="O6722" t="s">
        <v>4</v>
      </c>
    </row>
    <row r="6723" spans="1:15" x14ac:dyDescent="0.35">
      <c r="A6723" t="s">
        <v>6267</v>
      </c>
      <c r="B6723" t="s">
        <v>8</v>
      </c>
      <c r="C6723">
        <v>65</v>
      </c>
      <c r="D6723" t="s">
        <v>4</v>
      </c>
      <c r="E6723" t="s">
        <v>4</v>
      </c>
      <c r="F6723" t="s">
        <v>3</v>
      </c>
      <c r="G6723">
        <v>43</v>
      </c>
      <c r="H6723" t="s">
        <v>14</v>
      </c>
      <c r="I6723" t="s">
        <v>11</v>
      </c>
      <c r="J6723" t="s">
        <v>44</v>
      </c>
      <c r="K6723">
        <v>82.24</v>
      </c>
      <c r="L6723">
        <v>3523.11</v>
      </c>
      <c r="M6723">
        <v>6</v>
      </c>
      <c r="N6723">
        <v>1</v>
      </c>
      <c r="O6723" t="s">
        <v>4</v>
      </c>
    </row>
    <row r="6724" spans="1:15" x14ac:dyDescent="0.35">
      <c r="A6724" t="s">
        <v>7406</v>
      </c>
      <c r="B6724" t="s">
        <v>8</v>
      </c>
      <c r="C6724">
        <v>55</v>
      </c>
      <c r="D6724" t="s">
        <v>3</v>
      </c>
      <c r="E6724" t="s">
        <v>3</v>
      </c>
      <c r="F6724" t="s">
        <v>4</v>
      </c>
      <c r="G6724">
        <v>55</v>
      </c>
      <c r="H6724" t="s">
        <v>15</v>
      </c>
      <c r="I6724" t="s">
        <v>11</v>
      </c>
      <c r="J6724" t="s">
        <v>32</v>
      </c>
      <c r="K6724">
        <v>82.28</v>
      </c>
      <c r="L6724">
        <v>4515.54</v>
      </c>
      <c r="M6724">
        <v>4</v>
      </c>
      <c r="N6724">
        <v>2</v>
      </c>
      <c r="O6724" t="s">
        <v>3</v>
      </c>
    </row>
    <row r="6725" spans="1:15" x14ac:dyDescent="0.35">
      <c r="A6725" t="s">
        <v>1326</v>
      </c>
      <c r="B6725" t="s">
        <v>7</v>
      </c>
      <c r="C6725">
        <v>52</v>
      </c>
      <c r="D6725" t="s">
        <v>3</v>
      </c>
      <c r="E6725" t="s">
        <v>4</v>
      </c>
      <c r="F6725" t="s">
        <v>3</v>
      </c>
      <c r="G6725">
        <v>35</v>
      </c>
      <c r="H6725" t="s">
        <v>15</v>
      </c>
      <c r="I6725" t="s">
        <v>11</v>
      </c>
      <c r="J6725" t="s">
        <v>44</v>
      </c>
      <c r="K6725">
        <v>82.29</v>
      </c>
      <c r="L6725">
        <v>2884.39</v>
      </c>
      <c r="M6725">
        <v>8</v>
      </c>
      <c r="N6725">
        <v>4</v>
      </c>
      <c r="O6725" t="s">
        <v>4</v>
      </c>
    </row>
    <row r="6726" spans="1:15" x14ac:dyDescent="0.35">
      <c r="A6726" t="s">
        <v>2369</v>
      </c>
      <c r="B6726" t="s">
        <v>8</v>
      </c>
      <c r="C6726">
        <v>60</v>
      </c>
      <c r="D6726" t="s">
        <v>4</v>
      </c>
      <c r="E6726" t="s">
        <v>3</v>
      </c>
      <c r="F6726" t="s">
        <v>4</v>
      </c>
      <c r="G6726">
        <v>30</v>
      </c>
      <c r="H6726" t="s">
        <v>14</v>
      </c>
      <c r="I6726" t="s">
        <v>11</v>
      </c>
      <c r="J6726" t="s">
        <v>40</v>
      </c>
      <c r="K6726">
        <v>82.29</v>
      </c>
      <c r="L6726">
        <v>2469.4899999999998</v>
      </c>
      <c r="M6726">
        <v>6</v>
      </c>
      <c r="N6726">
        <v>8</v>
      </c>
      <c r="O6726" t="s">
        <v>3</v>
      </c>
    </row>
    <row r="6727" spans="1:15" x14ac:dyDescent="0.35">
      <c r="A6727" t="s">
        <v>7834</v>
      </c>
      <c r="B6727" t="s">
        <v>7</v>
      </c>
      <c r="C6727">
        <v>48</v>
      </c>
      <c r="D6727" t="s">
        <v>3</v>
      </c>
      <c r="E6727" t="s">
        <v>3</v>
      </c>
      <c r="F6727" t="s">
        <v>3</v>
      </c>
      <c r="G6727">
        <v>16</v>
      </c>
      <c r="H6727" t="s">
        <v>14</v>
      </c>
      <c r="I6727" t="s">
        <v>11</v>
      </c>
      <c r="J6727" t="s">
        <v>44</v>
      </c>
      <c r="K6727">
        <v>82.29</v>
      </c>
      <c r="L6727">
        <v>1306.5</v>
      </c>
      <c r="M6727">
        <v>6</v>
      </c>
      <c r="N6727">
        <v>9</v>
      </c>
      <c r="O6727" t="s">
        <v>3</v>
      </c>
    </row>
    <row r="6728" spans="1:15" x14ac:dyDescent="0.35">
      <c r="A6728" t="s">
        <v>6817</v>
      </c>
      <c r="B6728" t="s">
        <v>7</v>
      </c>
      <c r="C6728">
        <v>44</v>
      </c>
      <c r="D6728" t="s">
        <v>3</v>
      </c>
      <c r="E6728" t="s">
        <v>4</v>
      </c>
      <c r="F6728" t="s">
        <v>4</v>
      </c>
      <c r="G6728">
        <v>57</v>
      </c>
      <c r="H6728" t="s">
        <v>15</v>
      </c>
      <c r="I6728" t="s">
        <v>11</v>
      </c>
      <c r="J6728" t="s">
        <v>32</v>
      </c>
      <c r="K6728">
        <v>82.3</v>
      </c>
      <c r="L6728">
        <v>4678.09</v>
      </c>
      <c r="M6728">
        <v>5</v>
      </c>
      <c r="N6728">
        <v>6</v>
      </c>
      <c r="O6728" t="s">
        <v>3</v>
      </c>
    </row>
    <row r="6729" spans="1:15" x14ac:dyDescent="0.35">
      <c r="A6729" t="s">
        <v>910</v>
      </c>
      <c r="B6729" t="s">
        <v>7</v>
      </c>
      <c r="C6729">
        <v>51</v>
      </c>
      <c r="D6729" t="s">
        <v>3</v>
      </c>
      <c r="E6729" t="s">
        <v>4</v>
      </c>
      <c r="F6729" t="s">
        <v>3</v>
      </c>
      <c r="G6729">
        <v>9</v>
      </c>
      <c r="H6729" t="s">
        <v>14</v>
      </c>
      <c r="I6729" t="s">
        <v>11</v>
      </c>
      <c r="J6729" t="s">
        <v>40</v>
      </c>
      <c r="K6729">
        <v>82.32</v>
      </c>
      <c r="L6729">
        <v>744.9</v>
      </c>
      <c r="M6729">
        <v>2</v>
      </c>
      <c r="N6729">
        <v>6</v>
      </c>
      <c r="O6729" t="s">
        <v>3</v>
      </c>
    </row>
    <row r="6730" spans="1:15" x14ac:dyDescent="0.35">
      <c r="A6730" t="s">
        <v>8548</v>
      </c>
      <c r="B6730" t="s">
        <v>8</v>
      </c>
      <c r="C6730">
        <v>37</v>
      </c>
      <c r="D6730" t="s">
        <v>3</v>
      </c>
      <c r="E6730" t="s">
        <v>4</v>
      </c>
      <c r="F6730" t="s">
        <v>3</v>
      </c>
      <c r="G6730">
        <v>16</v>
      </c>
      <c r="H6730" t="s">
        <v>14</v>
      </c>
      <c r="I6730" t="s">
        <v>11</v>
      </c>
      <c r="J6730" t="s">
        <v>32</v>
      </c>
      <c r="K6730">
        <v>82.32</v>
      </c>
      <c r="L6730">
        <v>1326.94</v>
      </c>
      <c r="M6730">
        <v>1</v>
      </c>
      <c r="N6730">
        <v>9</v>
      </c>
      <c r="O6730" t="s">
        <v>3</v>
      </c>
    </row>
    <row r="6731" spans="1:15" x14ac:dyDescent="0.35">
      <c r="A6731" t="s">
        <v>4830</v>
      </c>
      <c r="B6731" t="s">
        <v>7</v>
      </c>
      <c r="C6731">
        <v>48</v>
      </c>
      <c r="D6731" t="s">
        <v>3</v>
      </c>
      <c r="E6731" t="s">
        <v>3</v>
      </c>
      <c r="F6731" t="s">
        <v>3</v>
      </c>
      <c r="G6731">
        <v>71</v>
      </c>
      <c r="H6731" t="s">
        <v>14</v>
      </c>
      <c r="I6731" t="s">
        <v>10</v>
      </c>
      <c r="J6731" t="s">
        <v>32</v>
      </c>
      <c r="K6731">
        <v>82.34</v>
      </c>
      <c r="L6731">
        <v>5846.6</v>
      </c>
      <c r="M6731">
        <v>7</v>
      </c>
      <c r="N6731">
        <v>1</v>
      </c>
      <c r="O6731" t="s">
        <v>4</v>
      </c>
    </row>
    <row r="6732" spans="1:15" x14ac:dyDescent="0.35">
      <c r="A6732" t="s">
        <v>668</v>
      </c>
      <c r="B6732" t="s">
        <v>8</v>
      </c>
      <c r="C6732">
        <v>68</v>
      </c>
      <c r="D6732" t="s">
        <v>4</v>
      </c>
      <c r="E6732" t="s">
        <v>3</v>
      </c>
      <c r="F6732" t="s">
        <v>3</v>
      </c>
      <c r="G6732">
        <v>2</v>
      </c>
      <c r="H6732" t="s">
        <v>15</v>
      </c>
      <c r="I6732" t="s">
        <v>10</v>
      </c>
      <c r="J6732" t="s">
        <v>32</v>
      </c>
      <c r="K6732">
        <v>82.35</v>
      </c>
      <c r="L6732">
        <v>151.83000000000001</v>
      </c>
      <c r="M6732">
        <v>6</v>
      </c>
      <c r="N6732">
        <v>1</v>
      </c>
      <c r="O6732" t="s">
        <v>4</v>
      </c>
    </row>
    <row r="6733" spans="1:15" x14ac:dyDescent="0.35">
      <c r="A6733" t="s">
        <v>3424</v>
      </c>
      <c r="B6733" t="s">
        <v>7</v>
      </c>
      <c r="C6733">
        <v>51</v>
      </c>
      <c r="D6733" t="s">
        <v>3</v>
      </c>
      <c r="E6733" t="s">
        <v>3</v>
      </c>
      <c r="F6733" t="s">
        <v>3</v>
      </c>
      <c r="G6733">
        <v>35</v>
      </c>
      <c r="H6733" t="s">
        <v>15</v>
      </c>
      <c r="I6733" t="s">
        <v>11</v>
      </c>
      <c r="J6733" t="s">
        <v>32</v>
      </c>
      <c r="K6733">
        <v>82.35</v>
      </c>
      <c r="L6733">
        <v>2894.16</v>
      </c>
      <c r="M6733">
        <v>2</v>
      </c>
      <c r="N6733">
        <v>4</v>
      </c>
      <c r="O6733" t="s">
        <v>3</v>
      </c>
    </row>
    <row r="6734" spans="1:15" x14ac:dyDescent="0.35">
      <c r="A6734" t="s">
        <v>7976</v>
      </c>
      <c r="B6734" t="s">
        <v>7</v>
      </c>
      <c r="C6734">
        <v>74</v>
      </c>
      <c r="D6734" t="s">
        <v>4</v>
      </c>
      <c r="E6734" t="s">
        <v>4</v>
      </c>
      <c r="F6734" t="s">
        <v>3</v>
      </c>
      <c r="G6734">
        <v>70</v>
      </c>
      <c r="H6734" t="s">
        <v>14</v>
      </c>
      <c r="I6734" t="s">
        <v>10</v>
      </c>
      <c r="J6734" t="s">
        <v>44</v>
      </c>
      <c r="K6734">
        <v>82.35</v>
      </c>
      <c r="L6734">
        <v>5780.43</v>
      </c>
      <c r="M6734">
        <v>2</v>
      </c>
      <c r="N6734">
        <v>8</v>
      </c>
      <c r="O6734" t="s">
        <v>3</v>
      </c>
    </row>
    <row r="6735" spans="1:15" x14ac:dyDescent="0.35">
      <c r="A6735" t="s">
        <v>2587</v>
      </c>
      <c r="B6735" t="s">
        <v>8</v>
      </c>
      <c r="C6735">
        <v>20</v>
      </c>
      <c r="D6735" t="s">
        <v>3</v>
      </c>
      <c r="E6735" t="s">
        <v>3</v>
      </c>
      <c r="F6735" t="s">
        <v>3</v>
      </c>
      <c r="G6735">
        <v>7</v>
      </c>
      <c r="H6735" t="s">
        <v>15</v>
      </c>
      <c r="I6735" t="s">
        <v>11</v>
      </c>
      <c r="J6735" t="s">
        <v>44</v>
      </c>
      <c r="K6735">
        <v>82.36</v>
      </c>
      <c r="L6735">
        <v>595.63</v>
      </c>
      <c r="M6735">
        <v>4</v>
      </c>
      <c r="N6735">
        <v>10</v>
      </c>
      <c r="O6735" t="s">
        <v>3</v>
      </c>
    </row>
    <row r="6736" spans="1:15" x14ac:dyDescent="0.35">
      <c r="A6736" t="s">
        <v>7220</v>
      </c>
      <c r="B6736" t="s">
        <v>8</v>
      </c>
      <c r="C6736">
        <v>50</v>
      </c>
      <c r="D6736" t="s">
        <v>3</v>
      </c>
      <c r="E6736" t="s">
        <v>4</v>
      </c>
      <c r="F6736" t="s">
        <v>4</v>
      </c>
      <c r="G6736">
        <v>33</v>
      </c>
      <c r="H6736" t="s">
        <v>15</v>
      </c>
      <c r="I6736" t="s">
        <v>10</v>
      </c>
      <c r="J6736" t="s">
        <v>34</v>
      </c>
      <c r="K6736">
        <v>82.38</v>
      </c>
      <c r="L6736">
        <v>2712.25</v>
      </c>
      <c r="M6736">
        <v>1</v>
      </c>
      <c r="N6736">
        <v>5</v>
      </c>
      <c r="O6736" t="s">
        <v>3</v>
      </c>
    </row>
    <row r="6737" spans="1:15" x14ac:dyDescent="0.35">
      <c r="A6737" t="s">
        <v>3462</v>
      </c>
      <c r="B6737" t="s">
        <v>7</v>
      </c>
      <c r="C6737">
        <v>56</v>
      </c>
      <c r="D6737" t="s">
        <v>3</v>
      </c>
      <c r="E6737" t="s">
        <v>3</v>
      </c>
      <c r="F6737" t="s">
        <v>3</v>
      </c>
      <c r="G6737">
        <v>33</v>
      </c>
      <c r="H6737" t="s">
        <v>14</v>
      </c>
      <c r="I6737" t="s">
        <v>10</v>
      </c>
      <c r="J6737" t="s">
        <v>32</v>
      </c>
      <c r="K6737">
        <v>82.4</v>
      </c>
      <c r="L6737">
        <v>2704.16</v>
      </c>
      <c r="M6737">
        <v>7</v>
      </c>
      <c r="N6737">
        <v>5</v>
      </c>
      <c r="O6737" t="s">
        <v>3</v>
      </c>
    </row>
    <row r="6738" spans="1:15" x14ac:dyDescent="0.35">
      <c r="A6738" t="s">
        <v>8266</v>
      </c>
      <c r="B6738" t="s">
        <v>8</v>
      </c>
      <c r="C6738">
        <v>22</v>
      </c>
      <c r="D6738" t="s">
        <v>3</v>
      </c>
      <c r="E6738" t="s">
        <v>3</v>
      </c>
      <c r="F6738" t="s">
        <v>3</v>
      </c>
      <c r="G6738">
        <v>20</v>
      </c>
      <c r="H6738" t="s">
        <v>14</v>
      </c>
      <c r="I6738" t="s">
        <v>10</v>
      </c>
      <c r="J6738" t="s">
        <v>34</v>
      </c>
      <c r="K6738">
        <v>82.4</v>
      </c>
      <c r="L6738">
        <v>1632.95</v>
      </c>
      <c r="M6738">
        <v>1</v>
      </c>
      <c r="N6738">
        <v>9</v>
      </c>
      <c r="O6738" t="s">
        <v>3</v>
      </c>
    </row>
    <row r="6739" spans="1:15" x14ac:dyDescent="0.35">
      <c r="A6739" t="s">
        <v>8502</v>
      </c>
      <c r="B6739" t="s">
        <v>7</v>
      </c>
      <c r="C6739">
        <v>31</v>
      </c>
      <c r="D6739" t="s">
        <v>3</v>
      </c>
      <c r="E6739" t="s">
        <v>4</v>
      </c>
      <c r="F6739" t="s">
        <v>4</v>
      </c>
      <c r="G6739">
        <v>12</v>
      </c>
      <c r="H6739" t="s">
        <v>15</v>
      </c>
      <c r="I6739" t="s">
        <v>10</v>
      </c>
      <c r="J6739" t="s">
        <v>34</v>
      </c>
      <c r="K6739">
        <v>82.4</v>
      </c>
      <c r="L6739">
        <v>969.45</v>
      </c>
      <c r="M6739">
        <v>2</v>
      </c>
      <c r="N6739">
        <v>4</v>
      </c>
      <c r="O6739" t="s">
        <v>3</v>
      </c>
    </row>
    <row r="6740" spans="1:15" x14ac:dyDescent="0.35">
      <c r="A6740" t="s">
        <v>2485</v>
      </c>
      <c r="B6740" t="s">
        <v>7</v>
      </c>
      <c r="C6740">
        <v>64</v>
      </c>
      <c r="D6740" t="s">
        <v>3</v>
      </c>
      <c r="E6740" t="s">
        <v>4</v>
      </c>
      <c r="F6740" t="s">
        <v>4</v>
      </c>
      <c r="G6740">
        <v>52</v>
      </c>
      <c r="H6740" t="s">
        <v>16</v>
      </c>
      <c r="I6740" t="s">
        <v>10</v>
      </c>
      <c r="J6740" t="s">
        <v>40</v>
      </c>
      <c r="K6740">
        <v>82.41</v>
      </c>
      <c r="L6740">
        <v>4289.58</v>
      </c>
      <c r="M6740">
        <v>1</v>
      </c>
      <c r="N6740">
        <v>6</v>
      </c>
      <c r="O6740" t="s">
        <v>3</v>
      </c>
    </row>
    <row r="6741" spans="1:15" x14ac:dyDescent="0.35">
      <c r="A6741" t="s">
        <v>1134</v>
      </c>
      <c r="B6741" t="s">
        <v>8</v>
      </c>
      <c r="C6741">
        <v>58</v>
      </c>
      <c r="D6741" t="s">
        <v>3</v>
      </c>
      <c r="E6741" t="s">
        <v>3</v>
      </c>
      <c r="F6741" t="s">
        <v>3</v>
      </c>
      <c r="G6741">
        <v>34</v>
      </c>
      <c r="H6741" t="s">
        <v>15</v>
      </c>
      <c r="I6741" t="s">
        <v>10</v>
      </c>
      <c r="J6741" t="s">
        <v>40</v>
      </c>
      <c r="K6741">
        <v>82.42</v>
      </c>
      <c r="L6741">
        <v>2799.18</v>
      </c>
      <c r="M6741">
        <v>2</v>
      </c>
      <c r="N6741">
        <v>8</v>
      </c>
      <c r="O6741" t="s">
        <v>3</v>
      </c>
    </row>
    <row r="6742" spans="1:15" x14ac:dyDescent="0.35">
      <c r="A6742" t="s">
        <v>7570</v>
      </c>
      <c r="B6742" t="s">
        <v>8</v>
      </c>
      <c r="C6742">
        <v>55</v>
      </c>
      <c r="D6742" t="s">
        <v>3</v>
      </c>
      <c r="E6742" t="s">
        <v>3</v>
      </c>
      <c r="F6742" t="s">
        <v>3</v>
      </c>
      <c r="G6742">
        <v>38</v>
      </c>
      <c r="H6742" t="s">
        <v>14</v>
      </c>
      <c r="I6742" t="s">
        <v>10</v>
      </c>
      <c r="J6742" t="s">
        <v>34</v>
      </c>
      <c r="K6742">
        <v>82.47</v>
      </c>
      <c r="L6742">
        <v>3118.02</v>
      </c>
      <c r="M6742">
        <v>6</v>
      </c>
      <c r="N6742">
        <v>3</v>
      </c>
      <c r="O6742" t="s">
        <v>4</v>
      </c>
    </row>
    <row r="6743" spans="1:15" x14ac:dyDescent="0.35">
      <c r="A6743" t="s">
        <v>8856</v>
      </c>
      <c r="B6743" t="s">
        <v>7</v>
      </c>
      <c r="C6743">
        <v>25</v>
      </c>
      <c r="D6743" t="s">
        <v>3</v>
      </c>
      <c r="E6743" t="s">
        <v>4</v>
      </c>
      <c r="F6743" t="s">
        <v>3</v>
      </c>
      <c r="G6743">
        <v>25</v>
      </c>
      <c r="H6743" t="s">
        <v>14</v>
      </c>
      <c r="I6743" t="s">
        <v>10</v>
      </c>
      <c r="J6743" t="s">
        <v>32</v>
      </c>
      <c r="K6743">
        <v>82.47</v>
      </c>
      <c r="L6743">
        <v>2058.83</v>
      </c>
      <c r="M6743">
        <v>6</v>
      </c>
      <c r="N6743">
        <v>10</v>
      </c>
      <c r="O6743" t="s">
        <v>3</v>
      </c>
    </row>
    <row r="6744" spans="1:15" x14ac:dyDescent="0.35">
      <c r="A6744" t="s">
        <v>4698</v>
      </c>
      <c r="B6744" t="s">
        <v>8</v>
      </c>
      <c r="C6744">
        <v>40</v>
      </c>
      <c r="D6744" t="s">
        <v>3</v>
      </c>
      <c r="E6744" t="s">
        <v>4</v>
      </c>
      <c r="F6744" t="s">
        <v>4</v>
      </c>
      <c r="G6744">
        <v>59</v>
      </c>
      <c r="H6744" t="s">
        <v>14</v>
      </c>
      <c r="I6744" t="s">
        <v>10</v>
      </c>
      <c r="J6744" t="s">
        <v>32</v>
      </c>
      <c r="K6744">
        <v>82.48</v>
      </c>
      <c r="L6744">
        <v>4872.62</v>
      </c>
      <c r="M6744">
        <v>4</v>
      </c>
      <c r="N6744">
        <v>7</v>
      </c>
      <c r="O6744" t="s">
        <v>3</v>
      </c>
    </row>
    <row r="6745" spans="1:15" x14ac:dyDescent="0.35">
      <c r="A6745" t="s">
        <v>806</v>
      </c>
      <c r="B6745" t="s">
        <v>7</v>
      </c>
      <c r="C6745">
        <v>25</v>
      </c>
      <c r="D6745" t="s">
        <v>3</v>
      </c>
      <c r="E6745" t="s">
        <v>4</v>
      </c>
      <c r="F6745" t="s">
        <v>4</v>
      </c>
      <c r="G6745">
        <v>69</v>
      </c>
      <c r="H6745" t="s">
        <v>14</v>
      </c>
      <c r="I6745" t="s">
        <v>10</v>
      </c>
      <c r="J6745" t="s">
        <v>44</v>
      </c>
      <c r="K6745">
        <v>82.5</v>
      </c>
      <c r="L6745">
        <v>5689.43</v>
      </c>
      <c r="M6745">
        <v>1</v>
      </c>
      <c r="N6745">
        <v>4</v>
      </c>
      <c r="O6745" t="s">
        <v>3</v>
      </c>
    </row>
    <row r="6746" spans="1:15" x14ac:dyDescent="0.35">
      <c r="A6746" t="s">
        <v>3628</v>
      </c>
      <c r="B6746" t="s">
        <v>8</v>
      </c>
      <c r="C6746">
        <v>21</v>
      </c>
      <c r="D6746" t="s">
        <v>3</v>
      </c>
      <c r="E6746" t="s">
        <v>3</v>
      </c>
      <c r="F6746" t="s">
        <v>4</v>
      </c>
      <c r="G6746">
        <v>43</v>
      </c>
      <c r="H6746" t="s">
        <v>14</v>
      </c>
      <c r="I6746" t="s">
        <v>11</v>
      </c>
      <c r="J6746" t="s">
        <v>34</v>
      </c>
      <c r="K6746">
        <v>82.5</v>
      </c>
      <c r="L6746">
        <v>3537.39</v>
      </c>
      <c r="M6746">
        <v>0</v>
      </c>
      <c r="N6746">
        <v>1</v>
      </c>
      <c r="O6746" t="s">
        <v>3</v>
      </c>
    </row>
    <row r="6747" spans="1:15" x14ac:dyDescent="0.35">
      <c r="A6747" t="s">
        <v>602</v>
      </c>
      <c r="B6747" t="s">
        <v>8</v>
      </c>
      <c r="C6747">
        <v>43</v>
      </c>
      <c r="D6747" t="s">
        <v>3</v>
      </c>
      <c r="E6747" t="s">
        <v>4</v>
      </c>
      <c r="F6747" t="s">
        <v>3</v>
      </c>
      <c r="G6747">
        <v>49</v>
      </c>
      <c r="H6747" t="s">
        <v>15</v>
      </c>
      <c r="I6747" t="s">
        <v>10</v>
      </c>
      <c r="J6747" t="s">
        <v>40</v>
      </c>
      <c r="K6747">
        <v>82.51</v>
      </c>
      <c r="L6747">
        <v>4049.07</v>
      </c>
      <c r="M6747">
        <v>4</v>
      </c>
      <c r="N6747">
        <v>2</v>
      </c>
      <c r="O6747" t="s">
        <v>3</v>
      </c>
    </row>
    <row r="6748" spans="1:15" x14ac:dyDescent="0.35">
      <c r="A6748" t="s">
        <v>2081</v>
      </c>
      <c r="B6748" t="s">
        <v>8</v>
      </c>
      <c r="C6748">
        <v>22</v>
      </c>
      <c r="D6748" t="s">
        <v>3</v>
      </c>
      <c r="E6748" t="s">
        <v>3</v>
      </c>
      <c r="F6748" t="s">
        <v>3</v>
      </c>
      <c r="G6748">
        <v>18</v>
      </c>
      <c r="H6748" t="s">
        <v>14</v>
      </c>
      <c r="I6748" t="s">
        <v>10</v>
      </c>
      <c r="J6748" t="s">
        <v>44</v>
      </c>
      <c r="K6748">
        <v>82.51</v>
      </c>
      <c r="L6748">
        <v>1476.35</v>
      </c>
      <c r="M6748">
        <v>6</v>
      </c>
      <c r="N6748">
        <v>8</v>
      </c>
      <c r="O6748" t="s">
        <v>3</v>
      </c>
    </row>
    <row r="6749" spans="1:15" x14ac:dyDescent="0.35">
      <c r="A6749" t="s">
        <v>7775</v>
      </c>
      <c r="B6749" t="s">
        <v>7</v>
      </c>
      <c r="C6749">
        <v>69</v>
      </c>
      <c r="D6749" t="s">
        <v>4</v>
      </c>
      <c r="E6749" t="s">
        <v>4</v>
      </c>
      <c r="F6749" t="s">
        <v>3</v>
      </c>
      <c r="G6749">
        <v>66</v>
      </c>
      <c r="H6749" t="s">
        <v>16</v>
      </c>
      <c r="I6749" t="s">
        <v>11</v>
      </c>
      <c r="J6749" t="s">
        <v>34</v>
      </c>
      <c r="K6749">
        <v>82.51</v>
      </c>
      <c r="L6749">
        <v>5426.35</v>
      </c>
      <c r="M6749">
        <v>5</v>
      </c>
      <c r="N6749">
        <v>3</v>
      </c>
      <c r="O6749" t="s">
        <v>3</v>
      </c>
    </row>
    <row r="6750" spans="1:15" x14ac:dyDescent="0.35">
      <c r="A6750" t="s">
        <v>505</v>
      </c>
      <c r="B6750" t="s">
        <v>7</v>
      </c>
      <c r="C6750">
        <v>48</v>
      </c>
      <c r="D6750" t="s">
        <v>3</v>
      </c>
      <c r="E6750" t="s">
        <v>4</v>
      </c>
      <c r="F6750" t="s">
        <v>4</v>
      </c>
      <c r="G6750">
        <v>8</v>
      </c>
      <c r="H6750" t="s">
        <v>15</v>
      </c>
      <c r="I6750" t="s">
        <v>11</v>
      </c>
      <c r="J6750" t="s">
        <v>44</v>
      </c>
      <c r="K6750">
        <v>82.54</v>
      </c>
      <c r="L6750">
        <v>657.9</v>
      </c>
      <c r="M6750">
        <v>3</v>
      </c>
      <c r="N6750">
        <v>9</v>
      </c>
      <c r="O6750" t="s">
        <v>3</v>
      </c>
    </row>
    <row r="6751" spans="1:15" x14ac:dyDescent="0.35">
      <c r="A6751" t="s">
        <v>2749</v>
      </c>
      <c r="B6751" t="s">
        <v>7</v>
      </c>
      <c r="C6751">
        <v>58</v>
      </c>
      <c r="D6751" t="s">
        <v>3</v>
      </c>
      <c r="E6751" t="s">
        <v>4</v>
      </c>
      <c r="F6751" t="s">
        <v>4</v>
      </c>
      <c r="G6751">
        <v>5</v>
      </c>
      <c r="H6751" t="s">
        <v>14</v>
      </c>
      <c r="I6751" t="s">
        <v>11</v>
      </c>
      <c r="J6751" t="s">
        <v>44</v>
      </c>
      <c r="K6751">
        <v>82.54</v>
      </c>
      <c r="L6751">
        <v>430.71</v>
      </c>
      <c r="M6751">
        <v>4</v>
      </c>
      <c r="N6751">
        <v>7</v>
      </c>
      <c r="O6751" t="s">
        <v>3</v>
      </c>
    </row>
    <row r="6752" spans="1:15" x14ac:dyDescent="0.35">
      <c r="A6752" t="s">
        <v>1779</v>
      </c>
      <c r="B6752" t="s">
        <v>7</v>
      </c>
      <c r="C6752">
        <v>27</v>
      </c>
      <c r="D6752" t="s">
        <v>3</v>
      </c>
      <c r="E6752" t="s">
        <v>3</v>
      </c>
      <c r="F6752" t="s">
        <v>3</v>
      </c>
      <c r="G6752">
        <v>11</v>
      </c>
      <c r="H6752" t="s">
        <v>14</v>
      </c>
      <c r="I6752" t="s">
        <v>11</v>
      </c>
      <c r="J6752" t="s">
        <v>40</v>
      </c>
      <c r="K6752">
        <v>82.58</v>
      </c>
      <c r="L6752">
        <v>912.28</v>
      </c>
      <c r="M6752">
        <v>0</v>
      </c>
      <c r="N6752">
        <v>9</v>
      </c>
      <c r="O6752" t="s">
        <v>3</v>
      </c>
    </row>
    <row r="6753" spans="1:15" x14ac:dyDescent="0.35">
      <c r="A6753" t="s">
        <v>2321</v>
      </c>
      <c r="B6753" t="s">
        <v>7</v>
      </c>
      <c r="C6753">
        <v>71</v>
      </c>
      <c r="D6753" t="s">
        <v>4</v>
      </c>
      <c r="E6753" t="s">
        <v>4</v>
      </c>
      <c r="F6753" t="s">
        <v>3</v>
      </c>
      <c r="G6753">
        <v>22</v>
      </c>
      <c r="H6753" t="s">
        <v>16</v>
      </c>
      <c r="I6753" t="s">
        <v>10</v>
      </c>
      <c r="J6753" t="s">
        <v>40</v>
      </c>
      <c r="K6753">
        <v>82.58</v>
      </c>
      <c r="L6753">
        <v>1831.44</v>
      </c>
      <c r="M6753">
        <v>1</v>
      </c>
      <c r="N6753">
        <v>3</v>
      </c>
      <c r="O6753" t="s">
        <v>3</v>
      </c>
    </row>
    <row r="6754" spans="1:15" x14ac:dyDescent="0.35">
      <c r="A6754" t="s">
        <v>1618</v>
      </c>
      <c r="B6754" t="s">
        <v>7</v>
      </c>
      <c r="C6754">
        <v>26</v>
      </c>
      <c r="D6754" t="s">
        <v>3</v>
      </c>
      <c r="E6754" t="s">
        <v>4</v>
      </c>
      <c r="F6754" t="s">
        <v>3</v>
      </c>
      <c r="G6754">
        <v>34</v>
      </c>
      <c r="H6754" t="s">
        <v>16</v>
      </c>
      <c r="I6754" t="s">
        <v>10</v>
      </c>
      <c r="J6754" t="s">
        <v>44</v>
      </c>
      <c r="K6754">
        <v>82.59</v>
      </c>
      <c r="L6754">
        <v>2819.86</v>
      </c>
      <c r="M6754">
        <v>1</v>
      </c>
      <c r="N6754">
        <v>6</v>
      </c>
      <c r="O6754" t="s">
        <v>3</v>
      </c>
    </row>
    <row r="6755" spans="1:15" x14ac:dyDescent="0.35">
      <c r="A6755" t="s">
        <v>1774</v>
      </c>
      <c r="B6755" t="s">
        <v>7</v>
      </c>
      <c r="C6755">
        <v>67</v>
      </c>
      <c r="D6755" t="s">
        <v>3</v>
      </c>
      <c r="E6755" t="s">
        <v>3</v>
      </c>
      <c r="F6755" t="s">
        <v>4</v>
      </c>
      <c r="G6755">
        <v>13</v>
      </c>
      <c r="H6755" t="s">
        <v>14</v>
      </c>
      <c r="I6755" t="s">
        <v>11</v>
      </c>
      <c r="J6755" t="s">
        <v>32</v>
      </c>
      <c r="K6755">
        <v>82.59</v>
      </c>
      <c r="L6755">
        <v>1079.31</v>
      </c>
      <c r="M6755">
        <v>5</v>
      </c>
      <c r="N6755">
        <v>6</v>
      </c>
      <c r="O6755" t="s">
        <v>3</v>
      </c>
    </row>
    <row r="6756" spans="1:15" x14ac:dyDescent="0.35">
      <c r="A6756" t="s">
        <v>7654</v>
      </c>
      <c r="B6756" t="s">
        <v>7</v>
      </c>
      <c r="C6756">
        <v>27</v>
      </c>
      <c r="D6756" t="s">
        <v>3</v>
      </c>
      <c r="E6756" t="s">
        <v>3</v>
      </c>
      <c r="F6756" t="s">
        <v>4</v>
      </c>
      <c r="G6756">
        <v>65</v>
      </c>
      <c r="H6756" t="s">
        <v>14</v>
      </c>
      <c r="I6756" t="s">
        <v>11</v>
      </c>
      <c r="J6756" t="s">
        <v>32</v>
      </c>
      <c r="K6756">
        <v>82.6</v>
      </c>
      <c r="L6756">
        <v>5372.81</v>
      </c>
      <c r="M6756">
        <v>8</v>
      </c>
      <c r="N6756">
        <v>9</v>
      </c>
      <c r="O6756" t="s">
        <v>3</v>
      </c>
    </row>
    <row r="6757" spans="1:15" x14ac:dyDescent="0.35">
      <c r="A6757" t="s">
        <v>1599</v>
      </c>
      <c r="B6757" t="s">
        <v>8</v>
      </c>
      <c r="C6757">
        <v>38</v>
      </c>
      <c r="D6757" t="s">
        <v>3</v>
      </c>
      <c r="E6757" t="s">
        <v>4</v>
      </c>
      <c r="F6757" t="s">
        <v>3</v>
      </c>
      <c r="G6757">
        <v>53</v>
      </c>
      <c r="H6757" t="s">
        <v>14</v>
      </c>
      <c r="I6757" t="s">
        <v>10</v>
      </c>
      <c r="J6757" t="s">
        <v>44</v>
      </c>
      <c r="K6757">
        <v>82.61</v>
      </c>
      <c r="L6757">
        <v>4369.82</v>
      </c>
      <c r="M6757">
        <v>6</v>
      </c>
      <c r="N6757">
        <v>5</v>
      </c>
      <c r="O6757" t="s">
        <v>3</v>
      </c>
    </row>
    <row r="6758" spans="1:15" x14ac:dyDescent="0.35">
      <c r="A6758" t="s">
        <v>5151</v>
      </c>
      <c r="B6758" t="s">
        <v>7</v>
      </c>
      <c r="C6758">
        <v>68</v>
      </c>
      <c r="D6758" t="s">
        <v>4</v>
      </c>
      <c r="E6758" t="s">
        <v>3</v>
      </c>
      <c r="F6758" t="s">
        <v>4</v>
      </c>
      <c r="G6758">
        <v>2</v>
      </c>
      <c r="H6758" t="s">
        <v>14</v>
      </c>
      <c r="I6758" t="s">
        <v>10</v>
      </c>
      <c r="J6758" t="s">
        <v>44</v>
      </c>
      <c r="K6758">
        <v>82.61</v>
      </c>
      <c r="L6758">
        <v>155.18</v>
      </c>
      <c r="M6758">
        <v>7</v>
      </c>
      <c r="N6758">
        <v>6</v>
      </c>
      <c r="O6758" t="s">
        <v>3</v>
      </c>
    </row>
    <row r="6759" spans="1:15" x14ac:dyDescent="0.35">
      <c r="A6759" t="s">
        <v>9797</v>
      </c>
      <c r="B6759" t="s">
        <v>7</v>
      </c>
      <c r="C6759">
        <v>26</v>
      </c>
      <c r="D6759" t="s">
        <v>3</v>
      </c>
      <c r="E6759" t="s">
        <v>4</v>
      </c>
      <c r="F6759" t="s">
        <v>3</v>
      </c>
      <c r="G6759">
        <v>15</v>
      </c>
      <c r="H6759" t="s">
        <v>14</v>
      </c>
      <c r="I6759" t="s">
        <v>11</v>
      </c>
      <c r="J6759" t="s">
        <v>44</v>
      </c>
      <c r="K6759">
        <v>82.63</v>
      </c>
      <c r="L6759">
        <v>1246.79</v>
      </c>
      <c r="M6759">
        <v>2</v>
      </c>
      <c r="N6759">
        <v>7</v>
      </c>
      <c r="O6759" t="s">
        <v>3</v>
      </c>
    </row>
    <row r="6760" spans="1:15" x14ac:dyDescent="0.35">
      <c r="A6760" t="s">
        <v>4022</v>
      </c>
      <c r="B6760" t="s">
        <v>8</v>
      </c>
      <c r="C6760">
        <v>55</v>
      </c>
      <c r="D6760" t="s">
        <v>3</v>
      </c>
      <c r="E6760" t="s">
        <v>3</v>
      </c>
      <c r="F6760" t="s">
        <v>4</v>
      </c>
      <c r="G6760">
        <v>66</v>
      </c>
      <c r="H6760" t="s">
        <v>14</v>
      </c>
      <c r="I6760" t="s">
        <v>10</v>
      </c>
      <c r="J6760" t="s">
        <v>44</v>
      </c>
      <c r="K6760">
        <v>82.65</v>
      </c>
      <c r="L6760">
        <v>5437.08</v>
      </c>
      <c r="M6760">
        <v>8</v>
      </c>
      <c r="N6760">
        <v>4</v>
      </c>
      <c r="O6760" t="s">
        <v>4</v>
      </c>
    </row>
    <row r="6761" spans="1:15" x14ac:dyDescent="0.35">
      <c r="A6761" t="s">
        <v>5280</v>
      </c>
      <c r="B6761" t="s">
        <v>8</v>
      </c>
      <c r="C6761">
        <v>44</v>
      </c>
      <c r="D6761" t="s">
        <v>3</v>
      </c>
      <c r="E6761" t="s">
        <v>4</v>
      </c>
      <c r="F6761" t="s">
        <v>3</v>
      </c>
      <c r="G6761">
        <v>55</v>
      </c>
      <c r="H6761" t="s">
        <v>16</v>
      </c>
      <c r="I6761" t="s">
        <v>11</v>
      </c>
      <c r="J6761" t="s">
        <v>34</v>
      </c>
      <c r="K6761">
        <v>82.65</v>
      </c>
      <c r="L6761">
        <v>4532.33</v>
      </c>
      <c r="M6761">
        <v>4</v>
      </c>
      <c r="N6761">
        <v>3</v>
      </c>
      <c r="O6761" t="s">
        <v>3</v>
      </c>
    </row>
    <row r="6762" spans="1:15" x14ac:dyDescent="0.35">
      <c r="A6762" t="s">
        <v>5661</v>
      </c>
      <c r="B6762" t="s">
        <v>7</v>
      </c>
      <c r="C6762">
        <v>43</v>
      </c>
      <c r="D6762" t="s">
        <v>3</v>
      </c>
      <c r="E6762" t="s">
        <v>3</v>
      </c>
      <c r="F6762" t="s">
        <v>3</v>
      </c>
      <c r="G6762">
        <v>48</v>
      </c>
      <c r="H6762" t="s">
        <v>16</v>
      </c>
      <c r="I6762" t="s">
        <v>10</v>
      </c>
      <c r="J6762" t="s">
        <v>40</v>
      </c>
      <c r="K6762">
        <v>82.65</v>
      </c>
      <c r="L6762">
        <v>3962.11</v>
      </c>
      <c r="M6762">
        <v>6</v>
      </c>
      <c r="N6762">
        <v>1</v>
      </c>
      <c r="O6762" t="s">
        <v>4</v>
      </c>
    </row>
    <row r="6763" spans="1:15" x14ac:dyDescent="0.35">
      <c r="A6763" t="s">
        <v>3282</v>
      </c>
      <c r="B6763" t="s">
        <v>7</v>
      </c>
      <c r="C6763">
        <v>53</v>
      </c>
      <c r="D6763" t="s">
        <v>3</v>
      </c>
      <c r="E6763" t="s">
        <v>3</v>
      </c>
      <c r="F6763" t="s">
        <v>3</v>
      </c>
      <c r="G6763">
        <v>26</v>
      </c>
      <c r="H6763" t="s">
        <v>14</v>
      </c>
      <c r="I6763" t="s">
        <v>10</v>
      </c>
      <c r="J6763" t="s">
        <v>34</v>
      </c>
      <c r="K6763">
        <v>82.67</v>
      </c>
      <c r="L6763">
        <v>2156.86</v>
      </c>
      <c r="M6763">
        <v>4</v>
      </c>
      <c r="N6763">
        <v>6</v>
      </c>
      <c r="O6763" t="s">
        <v>3</v>
      </c>
    </row>
    <row r="6764" spans="1:15" x14ac:dyDescent="0.35">
      <c r="A6764" t="s">
        <v>968</v>
      </c>
      <c r="B6764" t="s">
        <v>7</v>
      </c>
      <c r="C6764">
        <v>64</v>
      </c>
      <c r="D6764" t="s">
        <v>4</v>
      </c>
      <c r="E6764" t="s">
        <v>3</v>
      </c>
      <c r="F6764" t="s">
        <v>3</v>
      </c>
      <c r="G6764">
        <v>39</v>
      </c>
      <c r="H6764" t="s">
        <v>15</v>
      </c>
      <c r="I6764" t="s">
        <v>11</v>
      </c>
      <c r="J6764" t="s">
        <v>34</v>
      </c>
      <c r="K6764">
        <v>82.72</v>
      </c>
      <c r="L6764">
        <v>3237.04</v>
      </c>
      <c r="M6764">
        <v>4</v>
      </c>
      <c r="N6764">
        <v>2</v>
      </c>
      <c r="O6764" t="s">
        <v>3</v>
      </c>
    </row>
    <row r="6765" spans="1:15" x14ac:dyDescent="0.35">
      <c r="A6765" t="s">
        <v>5879</v>
      </c>
      <c r="B6765" t="s">
        <v>8</v>
      </c>
      <c r="C6765">
        <v>43</v>
      </c>
      <c r="D6765" t="s">
        <v>3</v>
      </c>
      <c r="E6765" t="s">
        <v>4</v>
      </c>
      <c r="F6765" t="s">
        <v>3</v>
      </c>
      <c r="G6765">
        <v>17</v>
      </c>
      <c r="H6765" t="s">
        <v>14</v>
      </c>
      <c r="I6765" t="s">
        <v>11</v>
      </c>
      <c r="J6765" t="s">
        <v>40</v>
      </c>
      <c r="K6765">
        <v>82.72</v>
      </c>
      <c r="L6765">
        <v>1420.07</v>
      </c>
      <c r="M6765">
        <v>0</v>
      </c>
      <c r="N6765">
        <v>7</v>
      </c>
      <c r="O6765" t="s">
        <v>3</v>
      </c>
    </row>
    <row r="6766" spans="1:15" x14ac:dyDescent="0.35">
      <c r="A6766" t="s">
        <v>4457</v>
      </c>
      <c r="B6766" t="s">
        <v>8</v>
      </c>
      <c r="C6766">
        <v>49</v>
      </c>
      <c r="D6766" t="s">
        <v>3</v>
      </c>
      <c r="E6766" t="s">
        <v>3</v>
      </c>
      <c r="F6766" t="s">
        <v>3</v>
      </c>
      <c r="G6766">
        <v>14</v>
      </c>
      <c r="H6766" t="s">
        <v>15</v>
      </c>
      <c r="I6766" t="s">
        <v>10</v>
      </c>
      <c r="J6766" t="s">
        <v>32</v>
      </c>
      <c r="K6766">
        <v>82.74</v>
      </c>
      <c r="L6766">
        <v>1166.44</v>
      </c>
      <c r="M6766">
        <v>3</v>
      </c>
      <c r="N6766">
        <v>8</v>
      </c>
      <c r="O6766" t="s">
        <v>3</v>
      </c>
    </row>
    <row r="6767" spans="1:15" x14ac:dyDescent="0.35">
      <c r="A6767" t="s">
        <v>5679</v>
      </c>
      <c r="B6767" t="s">
        <v>8</v>
      </c>
      <c r="C6767">
        <v>68</v>
      </c>
      <c r="D6767" t="s">
        <v>4</v>
      </c>
      <c r="E6767" t="s">
        <v>3</v>
      </c>
      <c r="F6767" t="s">
        <v>3</v>
      </c>
      <c r="G6767">
        <v>24</v>
      </c>
      <c r="H6767" t="s">
        <v>14</v>
      </c>
      <c r="I6767" t="s">
        <v>10</v>
      </c>
      <c r="J6767" t="s">
        <v>32</v>
      </c>
      <c r="K6767">
        <v>82.75</v>
      </c>
      <c r="L6767">
        <v>1990.51</v>
      </c>
      <c r="M6767">
        <v>0</v>
      </c>
      <c r="N6767">
        <v>4</v>
      </c>
      <c r="O6767" t="s">
        <v>3</v>
      </c>
    </row>
    <row r="6768" spans="1:15" x14ac:dyDescent="0.35">
      <c r="A6768" t="s">
        <v>7954</v>
      </c>
      <c r="B6768" t="s">
        <v>8</v>
      </c>
      <c r="C6768">
        <v>70</v>
      </c>
      <c r="D6768" t="s">
        <v>3</v>
      </c>
      <c r="E6768" t="s">
        <v>4</v>
      </c>
      <c r="F6768" t="s">
        <v>3</v>
      </c>
      <c r="G6768">
        <v>56</v>
      </c>
      <c r="H6768" t="s">
        <v>14</v>
      </c>
      <c r="I6768" t="s">
        <v>11</v>
      </c>
      <c r="J6768" t="s">
        <v>34</v>
      </c>
      <c r="K6768">
        <v>82.75</v>
      </c>
      <c r="L6768">
        <v>4619.29</v>
      </c>
      <c r="M6768">
        <v>7</v>
      </c>
      <c r="N6768">
        <v>5</v>
      </c>
      <c r="O6768" t="s">
        <v>3</v>
      </c>
    </row>
    <row r="6769" spans="1:15" x14ac:dyDescent="0.35">
      <c r="A6769" t="s">
        <v>9809</v>
      </c>
      <c r="B6769" t="s">
        <v>8</v>
      </c>
      <c r="C6769">
        <v>66</v>
      </c>
      <c r="D6769" t="s">
        <v>4</v>
      </c>
      <c r="E6769" t="s">
        <v>4</v>
      </c>
      <c r="F6769" t="s">
        <v>3</v>
      </c>
      <c r="G6769">
        <v>60</v>
      </c>
      <c r="H6769" t="s">
        <v>14</v>
      </c>
      <c r="I6769" t="s">
        <v>11</v>
      </c>
      <c r="J6769" t="s">
        <v>32</v>
      </c>
      <c r="K6769">
        <v>82.77</v>
      </c>
      <c r="L6769">
        <v>4972.01</v>
      </c>
      <c r="M6769">
        <v>6</v>
      </c>
      <c r="N6769">
        <v>6</v>
      </c>
      <c r="O6769" t="s">
        <v>3</v>
      </c>
    </row>
    <row r="6770" spans="1:15" x14ac:dyDescent="0.35">
      <c r="A6770" t="s">
        <v>3175</v>
      </c>
      <c r="B6770" t="s">
        <v>8</v>
      </c>
      <c r="C6770">
        <v>65</v>
      </c>
      <c r="D6770" t="s">
        <v>3</v>
      </c>
      <c r="E6770" t="s">
        <v>3</v>
      </c>
      <c r="F6770" t="s">
        <v>4</v>
      </c>
      <c r="G6770">
        <v>24</v>
      </c>
      <c r="H6770" t="s">
        <v>15</v>
      </c>
      <c r="I6770" t="s">
        <v>10</v>
      </c>
      <c r="J6770" t="s">
        <v>32</v>
      </c>
      <c r="K6770">
        <v>82.78</v>
      </c>
      <c r="L6770">
        <v>1998.09</v>
      </c>
      <c r="M6770">
        <v>0</v>
      </c>
      <c r="N6770">
        <v>10</v>
      </c>
      <c r="O6770" t="s">
        <v>3</v>
      </c>
    </row>
    <row r="6771" spans="1:15" x14ac:dyDescent="0.35">
      <c r="A6771" t="s">
        <v>719</v>
      </c>
      <c r="B6771" t="s">
        <v>8</v>
      </c>
      <c r="C6771">
        <v>18</v>
      </c>
      <c r="D6771" t="s">
        <v>3</v>
      </c>
      <c r="E6771" t="s">
        <v>3</v>
      </c>
      <c r="F6771" t="s">
        <v>4</v>
      </c>
      <c r="G6771">
        <v>34</v>
      </c>
      <c r="H6771" t="s">
        <v>15</v>
      </c>
      <c r="I6771" t="s">
        <v>11</v>
      </c>
      <c r="J6771" t="s">
        <v>34</v>
      </c>
      <c r="K6771">
        <v>82.8</v>
      </c>
      <c r="L6771">
        <v>2826.5</v>
      </c>
      <c r="M6771">
        <v>3</v>
      </c>
      <c r="N6771">
        <v>1</v>
      </c>
      <c r="O6771" t="s">
        <v>3</v>
      </c>
    </row>
    <row r="6772" spans="1:15" x14ac:dyDescent="0.35">
      <c r="A6772" t="s">
        <v>4172</v>
      </c>
      <c r="B6772" t="s">
        <v>8</v>
      </c>
      <c r="C6772">
        <v>59</v>
      </c>
      <c r="D6772" t="s">
        <v>3</v>
      </c>
      <c r="E6772" t="s">
        <v>3</v>
      </c>
      <c r="F6772" t="s">
        <v>3</v>
      </c>
      <c r="G6772">
        <v>67</v>
      </c>
      <c r="H6772" t="s">
        <v>14</v>
      </c>
      <c r="I6772" t="s">
        <v>11</v>
      </c>
      <c r="J6772" t="s">
        <v>32</v>
      </c>
      <c r="K6772">
        <v>82.8</v>
      </c>
      <c r="L6772">
        <v>5550.47</v>
      </c>
      <c r="M6772">
        <v>8</v>
      </c>
      <c r="N6772">
        <v>4</v>
      </c>
      <c r="O6772" t="s">
        <v>4</v>
      </c>
    </row>
    <row r="6773" spans="1:15" x14ac:dyDescent="0.35">
      <c r="A6773" t="s">
        <v>2083</v>
      </c>
      <c r="B6773" t="s">
        <v>8</v>
      </c>
      <c r="C6773">
        <v>33</v>
      </c>
      <c r="D6773" t="s">
        <v>3</v>
      </c>
      <c r="E6773" t="s">
        <v>4</v>
      </c>
      <c r="F6773" t="s">
        <v>4</v>
      </c>
      <c r="G6773">
        <v>36</v>
      </c>
      <c r="H6773" t="s">
        <v>14</v>
      </c>
      <c r="I6773" t="s">
        <v>11</v>
      </c>
      <c r="J6773" t="s">
        <v>34</v>
      </c>
      <c r="K6773">
        <v>82.82</v>
      </c>
      <c r="L6773">
        <v>2992.44</v>
      </c>
      <c r="M6773">
        <v>4</v>
      </c>
      <c r="N6773">
        <v>3</v>
      </c>
      <c r="O6773" t="s">
        <v>3</v>
      </c>
    </row>
    <row r="6774" spans="1:15" x14ac:dyDescent="0.35">
      <c r="A6774" t="s">
        <v>2444</v>
      </c>
      <c r="B6774" t="s">
        <v>8</v>
      </c>
      <c r="C6774">
        <v>32</v>
      </c>
      <c r="D6774" t="s">
        <v>3</v>
      </c>
      <c r="E6774" t="s">
        <v>3</v>
      </c>
      <c r="F6774" t="s">
        <v>3</v>
      </c>
      <c r="G6774">
        <v>26</v>
      </c>
      <c r="H6774" t="s">
        <v>16</v>
      </c>
      <c r="I6774" t="s">
        <v>11</v>
      </c>
      <c r="J6774" t="s">
        <v>32</v>
      </c>
      <c r="K6774">
        <v>82.83</v>
      </c>
      <c r="L6774">
        <v>2140.08</v>
      </c>
      <c r="M6774">
        <v>7</v>
      </c>
      <c r="N6774">
        <v>2</v>
      </c>
      <c r="O6774" t="s">
        <v>4</v>
      </c>
    </row>
    <row r="6775" spans="1:15" x14ac:dyDescent="0.35">
      <c r="A6775" t="s">
        <v>8641</v>
      </c>
      <c r="B6775" t="s">
        <v>8</v>
      </c>
      <c r="C6775">
        <v>64</v>
      </c>
      <c r="D6775" t="s">
        <v>4</v>
      </c>
      <c r="E6775" t="s">
        <v>3</v>
      </c>
      <c r="F6775" t="s">
        <v>4</v>
      </c>
      <c r="G6775">
        <v>6</v>
      </c>
      <c r="H6775" t="s">
        <v>16</v>
      </c>
      <c r="I6775" t="s">
        <v>11</v>
      </c>
      <c r="J6775" t="s">
        <v>40</v>
      </c>
      <c r="K6775">
        <v>82.83</v>
      </c>
      <c r="L6775">
        <v>501.57</v>
      </c>
      <c r="M6775">
        <v>8</v>
      </c>
      <c r="N6775">
        <v>4</v>
      </c>
      <c r="O6775" t="s">
        <v>4</v>
      </c>
    </row>
    <row r="6776" spans="1:15" x14ac:dyDescent="0.35">
      <c r="A6776" t="s">
        <v>5670</v>
      </c>
      <c r="B6776" t="s">
        <v>7</v>
      </c>
      <c r="C6776">
        <v>59</v>
      </c>
      <c r="D6776" t="s">
        <v>3</v>
      </c>
      <c r="E6776" t="s">
        <v>4</v>
      </c>
      <c r="F6776" t="s">
        <v>4</v>
      </c>
      <c r="G6776">
        <v>69</v>
      </c>
      <c r="H6776" t="s">
        <v>15</v>
      </c>
      <c r="I6776" t="s">
        <v>11</v>
      </c>
      <c r="J6776" t="s">
        <v>44</v>
      </c>
      <c r="K6776">
        <v>82.85</v>
      </c>
      <c r="L6776">
        <v>5716.91</v>
      </c>
      <c r="M6776">
        <v>6</v>
      </c>
      <c r="N6776">
        <v>2</v>
      </c>
      <c r="O6776" t="s">
        <v>4</v>
      </c>
    </row>
    <row r="6777" spans="1:15" x14ac:dyDescent="0.35">
      <c r="A6777" t="s">
        <v>6982</v>
      </c>
      <c r="B6777" t="s">
        <v>7</v>
      </c>
      <c r="C6777">
        <v>20</v>
      </c>
      <c r="D6777" t="s">
        <v>3</v>
      </c>
      <c r="E6777" t="s">
        <v>3</v>
      </c>
      <c r="F6777" t="s">
        <v>4</v>
      </c>
      <c r="G6777">
        <v>6</v>
      </c>
      <c r="H6777" t="s">
        <v>16</v>
      </c>
      <c r="I6777" t="s">
        <v>10</v>
      </c>
      <c r="J6777" t="s">
        <v>40</v>
      </c>
      <c r="K6777">
        <v>82.85</v>
      </c>
      <c r="L6777">
        <v>507.55</v>
      </c>
      <c r="M6777">
        <v>4</v>
      </c>
      <c r="N6777">
        <v>1</v>
      </c>
      <c r="O6777" t="s">
        <v>3</v>
      </c>
    </row>
    <row r="6778" spans="1:15" x14ac:dyDescent="0.35">
      <c r="A6778" t="s">
        <v>5533</v>
      </c>
      <c r="B6778" t="s">
        <v>7</v>
      </c>
      <c r="C6778">
        <v>68</v>
      </c>
      <c r="D6778" t="s">
        <v>3</v>
      </c>
      <c r="E6778" t="s">
        <v>4</v>
      </c>
      <c r="F6778" t="s">
        <v>4</v>
      </c>
      <c r="G6778">
        <v>33</v>
      </c>
      <c r="H6778" t="s">
        <v>16</v>
      </c>
      <c r="I6778" t="s">
        <v>11</v>
      </c>
      <c r="J6778" t="s">
        <v>32</v>
      </c>
      <c r="K6778">
        <v>82.86</v>
      </c>
      <c r="L6778">
        <v>2728.47</v>
      </c>
      <c r="M6778">
        <v>2</v>
      </c>
      <c r="N6778">
        <v>5</v>
      </c>
      <c r="O6778" t="s">
        <v>3</v>
      </c>
    </row>
    <row r="6779" spans="1:15" x14ac:dyDescent="0.35">
      <c r="A6779" t="s">
        <v>5686</v>
      </c>
      <c r="B6779" t="s">
        <v>8</v>
      </c>
      <c r="C6779">
        <v>48</v>
      </c>
      <c r="D6779" t="s">
        <v>3</v>
      </c>
      <c r="E6779" t="s">
        <v>3</v>
      </c>
      <c r="F6779" t="s">
        <v>3</v>
      </c>
      <c r="G6779">
        <v>59</v>
      </c>
      <c r="H6779" t="s">
        <v>14</v>
      </c>
      <c r="I6779" t="s">
        <v>10</v>
      </c>
      <c r="J6779" t="s">
        <v>40</v>
      </c>
      <c r="K6779">
        <v>82.86</v>
      </c>
      <c r="L6779">
        <v>4886.8900000000003</v>
      </c>
      <c r="M6779">
        <v>2</v>
      </c>
      <c r="N6779">
        <v>7</v>
      </c>
      <c r="O6779" t="s">
        <v>3</v>
      </c>
    </row>
    <row r="6780" spans="1:15" x14ac:dyDescent="0.35">
      <c r="A6780" t="s">
        <v>8967</v>
      </c>
      <c r="B6780" t="s">
        <v>7</v>
      </c>
      <c r="C6780">
        <v>30</v>
      </c>
      <c r="D6780" t="s">
        <v>3</v>
      </c>
      <c r="E6780" t="s">
        <v>3</v>
      </c>
      <c r="F6780" t="s">
        <v>4</v>
      </c>
      <c r="G6780">
        <v>4</v>
      </c>
      <c r="H6780" t="s">
        <v>14</v>
      </c>
      <c r="I6780" t="s">
        <v>11</v>
      </c>
      <c r="J6780" t="s">
        <v>44</v>
      </c>
      <c r="K6780">
        <v>82.86</v>
      </c>
      <c r="L6780">
        <v>324.98</v>
      </c>
      <c r="M6780">
        <v>3</v>
      </c>
      <c r="N6780">
        <v>10</v>
      </c>
      <c r="O6780" t="s">
        <v>3</v>
      </c>
    </row>
    <row r="6781" spans="1:15" x14ac:dyDescent="0.35">
      <c r="A6781" t="s">
        <v>5655</v>
      </c>
      <c r="B6781" t="s">
        <v>8</v>
      </c>
      <c r="C6781">
        <v>30</v>
      </c>
      <c r="D6781" t="s">
        <v>3</v>
      </c>
      <c r="E6781" t="s">
        <v>3</v>
      </c>
      <c r="F6781" t="s">
        <v>4</v>
      </c>
      <c r="G6781">
        <v>36</v>
      </c>
      <c r="H6781" t="s">
        <v>14</v>
      </c>
      <c r="I6781" t="s">
        <v>11</v>
      </c>
      <c r="J6781" t="s">
        <v>32</v>
      </c>
      <c r="K6781">
        <v>82.89</v>
      </c>
      <c r="L6781">
        <v>2995.43</v>
      </c>
      <c r="M6781">
        <v>0</v>
      </c>
      <c r="N6781">
        <v>8</v>
      </c>
      <c r="O6781" t="s">
        <v>3</v>
      </c>
    </row>
    <row r="6782" spans="1:15" x14ac:dyDescent="0.35">
      <c r="A6782" t="s">
        <v>5504</v>
      </c>
      <c r="B6782" t="s">
        <v>8</v>
      </c>
      <c r="C6782">
        <v>27</v>
      </c>
      <c r="D6782" t="s">
        <v>3</v>
      </c>
      <c r="E6782" t="s">
        <v>3</v>
      </c>
      <c r="F6782" t="s">
        <v>4</v>
      </c>
      <c r="G6782">
        <v>64</v>
      </c>
      <c r="H6782" t="s">
        <v>14</v>
      </c>
      <c r="I6782" t="s">
        <v>11</v>
      </c>
      <c r="J6782" t="s">
        <v>44</v>
      </c>
      <c r="K6782">
        <v>82.9</v>
      </c>
      <c r="L6782">
        <v>5297.9</v>
      </c>
      <c r="M6782">
        <v>4</v>
      </c>
      <c r="N6782">
        <v>7</v>
      </c>
      <c r="O6782" t="s">
        <v>3</v>
      </c>
    </row>
    <row r="6783" spans="1:15" x14ac:dyDescent="0.35">
      <c r="A6783" t="s">
        <v>9609</v>
      </c>
      <c r="B6783" t="s">
        <v>7</v>
      </c>
      <c r="C6783">
        <v>58</v>
      </c>
      <c r="D6783" t="s">
        <v>3</v>
      </c>
      <c r="E6783" t="s">
        <v>4</v>
      </c>
      <c r="F6783" t="s">
        <v>4</v>
      </c>
      <c r="G6783">
        <v>26</v>
      </c>
      <c r="H6783" t="s">
        <v>14</v>
      </c>
      <c r="I6783" t="s">
        <v>11</v>
      </c>
      <c r="J6783" t="s">
        <v>40</v>
      </c>
      <c r="K6783">
        <v>82.9</v>
      </c>
      <c r="L6783">
        <v>2149.88</v>
      </c>
      <c r="M6783">
        <v>2</v>
      </c>
      <c r="N6783">
        <v>4</v>
      </c>
      <c r="O6783" t="s">
        <v>3</v>
      </c>
    </row>
    <row r="6784" spans="1:15" x14ac:dyDescent="0.35">
      <c r="A6784" t="s">
        <v>8811</v>
      </c>
      <c r="B6784" t="s">
        <v>7</v>
      </c>
      <c r="C6784">
        <v>30</v>
      </c>
      <c r="D6784" t="s">
        <v>3</v>
      </c>
      <c r="E6784" t="s">
        <v>4</v>
      </c>
      <c r="F6784" t="s">
        <v>3</v>
      </c>
      <c r="G6784">
        <v>32</v>
      </c>
      <c r="H6784" t="s">
        <v>14</v>
      </c>
      <c r="I6784" t="s">
        <v>11</v>
      </c>
      <c r="J6784" t="s">
        <v>40</v>
      </c>
      <c r="K6784">
        <v>82.94</v>
      </c>
      <c r="L6784">
        <v>2652.13</v>
      </c>
      <c r="M6784">
        <v>8</v>
      </c>
      <c r="N6784">
        <v>7</v>
      </c>
      <c r="O6784" t="s">
        <v>3</v>
      </c>
    </row>
    <row r="6785" spans="1:15" x14ac:dyDescent="0.35">
      <c r="A6785" t="s">
        <v>5545</v>
      </c>
      <c r="B6785" t="s">
        <v>8</v>
      </c>
      <c r="C6785">
        <v>52</v>
      </c>
      <c r="D6785" t="s">
        <v>3</v>
      </c>
      <c r="E6785" t="s">
        <v>3</v>
      </c>
      <c r="F6785" t="s">
        <v>3</v>
      </c>
      <c r="G6785">
        <v>35</v>
      </c>
      <c r="H6785" t="s">
        <v>16</v>
      </c>
      <c r="I6785" t="s">
        <v>11</v>
      </c>
      <c r="J6785" t="s">
        <v>40</v>
      </c>
      <c r="K6785">
        <v>82.99</v>
      </c>
      <c r="L6785">
        <v>2912.39</v>
      </c>
      <c r="M6785">
        <v>4</v>
      </c>
      <c r="N6785">
        <v>2</v>
      </c>
      <c r="O6785" t="s">
        <v>3</v>
      </c>
    </row>
    <row r="6786" spans="1:15" x14ac:dyDescent="0.35">
      <c r="A6786" t="s">
        <v>4085</v>
      </c>
      <c r="B6786" t="s">
        <v>7</v>
      </c>
      <c r="C6786">
        <v>64</v>
      </c>
      <c r="D6786" t="s">
        <v>4</v>
      </c>
      <c r="E6786" t="s">
        <v>4</v>
      </c>
      <c r="F6786" t="s">
        <v>3</v>
      </c>
      <c r="G6786">
        <v>43</v>
      </c>
      <c r="H6786" t="s">
        <v>15</v>
      </c>
      <c r="I6786" t="s">
        <v>11</v>
      </c>
      <c r="J6786" t="s">
        <v>44</v>
      </c>
      <c r="K6786">
        <v>83</v>
      </c>
      <c r="L6786">
        <v>3566.74</v>
      </c>
      <c r="M6786">
        <v>4</v>
      </c>
      <c r="N6786">
        <v>1</v>
      </c>
      <c r="O6786" t="s">
        <v>3</v>
      </c>
    </row>
    <row r="6787" spans="1:15" x14ac:dyDescent="0.35">
      <c r="A6787" t="s">
        <v>7299</v>
      </c>
      <c r="B6787" t="s">
        <v>8</v>
      </c>
      <c r="C6787">
        <v>38</v>
      </c>
      <c r="D6787" t="s">
        <v>3</v>
      </c>
      <c r="E6787" t="s">
        <v>3</v>
      </c>
      <c r="F6787" t="s">
        <v>4</v>
      </c>
      <c r="G6787">
        <v>6</v>
      </c>
      <c r="H6787" t="s">
        <v>14</v>
      </c>
      <c r="I6787" t="s">
        <v>10</v>
      </c>
      <c r="J6787" t="s">
        <v>40</v>
      </c>
      <c r="K6787">
        <v>83</v>
      </c>
      <c r="L6787">
        <v>513.72</v>
      </c>
      <c r="M6787">
        <v>3</v>
      </c>
      <c r="N6787">
        <v>8</v>
      </c>
      <c r="O6787" t="s">
        <v>3</v>
      </c>
    </row>
    <row r="6788" spans="1:15" x14ac:dyDescent="0.35">
      <c r="A6788" t="s">
        <v>6027</v>
      </c>
      <c r="B6788" t="s">
        <v>8</v>
      </c>
      <c r="C6788">
        <v>67</v>
      </c>
      <c r="D6788" t="s">
        <v>4</v>
      </c>
      <c r="E6788" t="s">
        <v>4</v>
      </c>
      <c r="F6788" t="s">
        <v>4</v>
      </c>
      <c r="G6788">
        <v>22</v>
      </c>
      <c r="H6788" t="s">
        <v>15</v>
      </c>
      <c r="I6788" t="s">
        <v>11</v>
      </c>
      <c r="J6788" t="s">
        <v>34</v>
      </c>
      <c r="K6788">
        <v>83.01</v>
      </c>
      <c r="L6788">
        <v>1818.11</v>
      </c>
      <c r="M6788">
        <v>6</v>
      </c>
      <c r="N6788">
        <v>1</v>
      </c>
      <c r="O6788" t="s">
        <v>4</v>
      </c>
    </row>
    <row r="6789" spans="1:15" x14ac:dyDescent="0.35">
      <c r="A6789" t="s">
        <v>82</v>
      </c>
      <c r="B6789" t="s">
        <v>7</v>
      </c>
      <c r="C6789">
        <v>49</v>
      </c>
      <c r="D6789" t="s">
        <v>3</v>
      </c>
      <c r="E6789" t="s">
        <v>4</v>
      </c>
      <c r="F6789" t="s">
        <v>4</v>
      </c>
      <c r="G6789">
        <v>20</v>
      </c>
      <c r="H6789" t="s">
        <v>14</v>
      </c>
      <c r="I6789" t="s">
        <v>11</v>
      </c>
      <c r="J6789" t="s">
        <v>44</v>
      </c>
      <c r="K6789">
        <v>83.02</v>
      </c>
      <c r="L6789">
        <v>1644.25</v>
      </c>
      <c r="M6789">
        <v>2</v>
      </c>
      <c r="N6789">
        <v>1</v>
      </c>
      <c r="O6789" t="s">
        <v>3</v>
      </c>
    </row>
    <row r="6790" spans="1:15" x14ac:dyDescent="0.35">
      <c r="A6790" t="s">
        <v>9854</v>
      </c>
      <c r="B6790" t="s">
        <v>8</v>
      </c>
      <c r="C6790">
        <v>25</v>
      </c>
      <c r="D6790" t="s">
        <v>3</v>
      </c>
      <c r="E6790" t="s">
        <v>3</v>
      </c>
      <c r="F6790" t="s">
        <v>4</v>
      </c>
      <c r="G6790">
        <v>29</v>
      </c>
      <c r="H6790" t="s">
        <v>14</v>
      </c>
      <c r="I6790" t="s">
        <v>10</v>
      </c>
      <c r="J6790" t="s">
        <v>34</v>
      </c>
      <c r="K6790">
        <v>83.02</v>
      </c>
      <c r="L6790">
        <v>2401</v>
      </c>
      <c r="M6790">
        <v>4</v>
      </c>
      <c r="N6790">
        <v>1</v>
      </c>
      <c r="O6790" t="s">
        <v>3</v>
      </c>
    </row>
    <row r="6791" spans="1:15" x14ac:dyDescent="0.35">
      <c r="A6791" t="s">
        <v>3720</v>
      </c>
      <c r="B6791" t="s">
        <v>8</v>
      </c>
      <c r="C6791">
        <v>47</v>
      </c>
      <c r="D6791" t="s">
        <v>3</v>
      </c>
      <c r="E6791" t="s">
        <v>4</v>
      </c>
      <c r="F6791" t="s">
        <v>3</v>
      </c>
      <c r="G6791">
        <v>17</v>
      </c>
      <c r="H6791" t="s">
        <v>14</v>
      </c>
      <c r="I6791" t="s">
        <v>11</v>
      </c>
      <c r="J6791" t="s">
        <v>32</v>
      </c>
      <c r="K6791">
        <v>83.04</v>
      </c>
      <c r="L6791">
        <v>1405.94</v>
      </c>
      <c r="M6791">
        <v>8</v>
      </c>
      <c r="N6791">
        <v>7</v>
      </c>
      <c r="O6791" t="s">
        <v>3</v>
      </c>
    </row>
    <row r="6792" spans="1:15" x14ac:dyDescent="0.35">
      <c r="A6792" t="s">
        <v>9444</v>
      </c>
      <c r="B6792" t="s">
        <v>7</v>
      </c>
      <c r="C6792">
        <v>18</v>
      </c>
      <c r="D6792" t="s">
        <v>3</v>
      </c>
      <c r="E6792" t="s">
        <v>4</v>
      </c>
      <c r="F6792" t="s">
        <v>3</v>
      </c>
      <c r="G6792">
        <v>71</v>
      </c>
      <c r="H6792" t="s">
        <v>16</v>
      </c>
      <c r="I6792" t="s">
        <v>11</v>
      </c>
      <c r="J6792" t="s">
        <v>44</v>
      </c>
      <c r="K6792">
        <v>83.04</v>
      </c>
      <c r="L6792">
        <v>5884.93</v>
      </c>
      <c r="M6792">
        <v>0</v>
      </c>
      <c r="N6792">
        <v>3</v>
      </c>
      <c r="O6792" t="s">
        <v>3</v>
      </c>
    </row>
    <row r="6793" spans="1:15" x14ac:dyDescent="0.35">
      <c r="A6793" t="s">
        <v>4031</v>
      </c>
      <c r="B6793" t="s">
        <v>8</v>
      </c>
      <c r="C6793">
        <v>61</v>
      </c>
      <c r="D6793" t="s">
        <v>3</v>
      </c>
      <c r="E6793" t="s">
        <v>3</v>
      </c>
      <c r="F6793" t="s">
        <v>4</v>
      </c>
      <c r="G6793">
        <v>61</v>
      </c>
      <c r="H6793" t="s">
        <v>15</v>
      </c>
      <c r="I6793" t="s">
        <v>11</v>
      </c>
      <c r="J6793" t="s">
        <v>34</v>
      </c>
      <c r="K6793">
        <v>83.05</v>
      </c>
      <c r="L6793">
        <v>5048.1400000000003</v>
      </c>
      <c r="M6793">
        <v>8</v>
      </c>
      <c r="N6793">
        <v>10</v>
      </c>
      <c r="O6793" t="s">
        <v>3</v>
      </c>
    </row>
    <row r="6794" spans="1:15" x14ac:dyDescent="0.35">
      <c r="A6794" t="s">
        <v>552</v>
      </c>
      <c r="B6794" t="s">
        <v>7</v>
      </c>
      <c r="C6794">
        <v>24</v>
      </c>
      <c r="D6794" t="s">
        <v>3</v>
      </c>
      <c r="E6794" t="s">
        <v>3</v>
      </c>
      <c r="F6794" t="s">
        <v>3</v>
      </c>
      <c r="G6794">
        <v>27</v>
      </c>
      <c r="H6794" t="s">
        <v>14</v>
      </c>
      <c r="I6794" t="s">
        <v>10</v>
      </c>
      <c r="J6794" t="s">
        <v>32</v>
      </c>
      <c r="K6794">
        <v>83.07</v>
      </c>
      <c r="L6794">
        <v>2236.92</v>
      </c>
      <c r="M6794">
        <v>7</v>
      </c>
      <c r="N6794">
        <v>1</v>
      </c>
      <c r="O6794" t="s">
        <v>4</v>
      </c>
    </row>
    <row r="6795" spans="1:15" x14ac:dyDescent="0.35">
      <c r="A6795" t="s">
        <v>5954</v>
      </c>
      <c r="B6795" t="s">
        <v>7</v>
      </c>
      <c r="C6795">
        <v>68</v>
      </c>
      <c r="D6795" t="s">
        <v>3</v>
      </c>
      <c r="E6795" t="s">
        <v>3</v>
      </c>
      <c r="F6795" t="s">
        <v>4</v>
      </c>
      <c r="G6795">
        <v>59</v>
      </c>
      <c r="H6795" t="s">
        <v>14</v>
      </c>
      <c r="I6795" t="s">
        <v>11</v>
      </c>
      <c r="J6795" t="s">
        <v>32</v>
      </c>
      <c r="K6795">
        <v>83.07</v>
      </c>
      <c r="L6795">
        <v>4916.1000000000004</v>
      </c>
      <c r="M6795">
        <v>7</v>
      </c>
      <c r="N6795">
        <v>10</v>
      </c>
      <c r="O6795" t="s">
        <v>3</v>
      </c>
    </row>
    <row r="6796" spans="1:15" x14ac:dyDescent="0.35">
      <c r="A6796" t="s">
        <v>7628</v>
      </c>
      <c r="B6796" t="s">
        <v>7</v>
      </c>
      <c r="C6796">
        <v>63</v>
      </c>
      <c r="D6796" t="s">
        <v>4</v>
      </c>
      <c r="E6796" t="s">
        <v>4</v>
      </c>
      <c r="F6796" t="s">
        <v>4</v>
      </c>
      <c r="G6796">
        <v>7</v>
      </c>
      <c r="H6796" t="s">
        <v>14</v>
      </c>
      <c r="I6796" t="s">
        <v>10</v>
      </c>
      <c r="J6796" t="s">
        <v>34</v>
      </c>
      <c r="K6796">
        <v>83.11</v>
      </c>
      <c r="L6796">
        <v>593.72</v>
      </c>
      <c r="M6796">
        <v>2</v>
      </c>
      <c r="N6796">
        <v>1</v>
      </c>
      <c r="O6796" t="s">
        <v>4</v>
      </c>
    </row>
    <row r="6797" spans="1:15" x14ac:dyDescent="0.35">
      <c r="A6797" t="s">
        <v>2910</v>
      </c>
      <c r="B6797" t="s">
        <v>8</v>
      </c>
      <c r="C6797">
        <v>42</v>
      </c>
      <c r="D6797" t="s">
        <v>3</v>
      </c>
      <c r="E6797" t="s">
        <v>4</v>
      </c>
      <c r="F6797" t="s">
        <v>4</v>
      </c>
      <c r="G6797">
        <v>62</v>
      </c>
      <c r="H6797" t="s">
        <v>14</v>
      </c>
      <c r="I6797" t="s">
        <v>10</v>
      </c>
      <c r="J6797" t="s">
        <v>34</v>
      </c>
      <c r="K6797">
        <v>83.17</v>
      </c>
      <c r="L6797">
        <v>5137.4399999999996</v>
      </c>
      <c r="M6797">
        <v>4</v>
      </c>
      <c r="N6797">
        <v>1</v>
      </c>
      <c r="O6797" t="s">
        <v>3</v>
      </c>
    </row>
    <row r="6798" spans="1:15" x14ac:dyDescent="0.35">
      <c r="A6798" t="s">
        <v>4886</v>
      </c>
      <c r="B6798" t="s">
        <v>7</v>
      </c>
      <c r="C6798">
        <v>47</v>
      </c>
      <c r="D6798" t="s">
        <v>3</v>
      </c>
      <c r="E6798" t="s">
        <v>4</v>
      </c>
      <c r="F6798" t="s">
        <v>3</v>
      </c>
      <c r="G6798">
        <v>26</v>
      </c>
      <c r="H6798" t="s">
        <v>14</v>
      </c>
      <c r="I6798" t="s">
        <v>10</v>
      </c>
      <c r="J6798" t="s">
        <v>40</v>
      </c>
      <c r="K6798">
        <v>83.17</v>
      </c>
      <c r="L6798">
        <v>2182.09</v>
      </c>
      <c r="M6798">
        <v>2</v>
      </c>
      <c r="N6798">
        <v>10</v>
      </c>
      <c r="O6798" t="s">
        <v>3</v>
      </c>
    </row>
    <row r="6799" spans="1:15" x14ac:dyDescent="0.35">
      <c r="A6799" t="s">
        <v>3605</v>
      </c>
      <c r="B6799" t="s">
        <v>7</v>
      </c>
      <c r="C6799">
        <v>63</v>
      </c>
      <c r="D6799" t="s">
        <v>3</v>
      </c>
      <c r="E6799" t="s">
        <v>3</v>
      </c>
      <c r="F6799" t="s">
        <v>4</v>
      </c>
      <c r="G6799">
        <v>62</v>
      </c>
      <c r="H6799" t="s">
        <v>15</v>
      </c>
      <c r="I6799" t="s">
        <v>11</v>
      </c>
      <c r="J6799" t="s">
        <v>34</v>
      </c>
      <c r="K6799">
        <v>83.18</v>
      </c>
      <c r="L6799">
        <v>5140.67</v>
      </c>
      <c r="M6799">
        <v>4</v>
      </c>
      <c r="N6799">
        <v>2</v>
      </c>
      <c r="O6799" t="s">
        <v>3</v>
      </c>
    </row>
    <row r="6800" spans="1:15" x14ac:dyDescent="0.35">
      <c r="A6800" t="s">
        <v>8567</v>
      </c>
      <c r="B6800" t="s">
        <v>8</v>
      </c>
      <c r="C6800">
        <v>52</v>
      </c>
      <c r="D6800" t="s">
        <v>3</v>
      </c>
      <c r="E6800" t="s">
        <v>3</v>
      </c>
      <c r="F6800" t="s">
        <v>4</v>
      </c>
      <c r="G6800">
        <v>1</v>
      </c>
      <c r="H6800" t="s">
        <v>14</v>
      </c>
      <c r="I6800" t="s">
        <v>11</v>
      </c>
      <c r="J6800" t="s">
        <v>32</v>
      </c>
      <c r="K6800">
        <v>83.19</v>
      </c>
      <c r="L6800">
        <v>96.48</v>
      </c>
      <c r="M6800">
        <v>2</v>
      </c>
      <c r="N6800">
        <v>2</v>
      </c>
      <c r="O6800" t="s">
        <v>4</v>
      </c>
    </row>
    <row r="6801" spans="1:15" x14ac:dyDescent="0.35">
      <c r="A6801" t="s">
        <v>6147</v>
      </c>
      <c r="B6801" t="s">
        <v>8</v>
      </c>
      <c r="C6801">
        <v>64</v>
      </c>
      <c r="D6801" t="s">
        <v>4</v>
      </c>
      <c r="E6801" t="s">
        <v>4</v>
      </c>
      <c r="F6801" t="s">
        <v>3</v>
      </c>
      <c r="G6801">
        <v>52</v>
      </c>
      <c r="H6801" t="s">
        <v>14</v>
      </c>
      <c r="I6801" t="s">
        <v>10</v>
      </c>
      <c r="J6801" t="s">
        <v>34</v>
      </c>
      <c r="K6801">
        <v>83.2</v>
      </c>
      <c r="L6801">
        <v>4325.88</v>
      </c>
      <c r="M6801">
        <v>8</v>
      </c>
      <c r="N6801">
        <v>4</v>
      </c>
      <c r="O6801" t="s">
        <v>4</v>
      </c>
    </row>
    <row r="6802" spans="1:15" x14ac:dyDescent="0.35">
      <c r="A6802" t="s">
        <v>408</v>
      </c>
      <c r="B6802" t="s">
        <v>8</v>
      </c>
      <c r="C6802">
        <v>26</v>
      </c>
      <c r="D6802" t="s">
        <v>3</v>
      </c>
      <c r="E6802" t="s">
        <v>4</v>
      </c>
      <c r="F6802" t="s">
        <v>3</v>
      </c>
      <c r="G6802">
        <v>67</v>
      </c>
      <c r="H6802" t="s">
        <v>16</v>
      </c>
      <c r="I6802" t="s">
        <v>11</v>
      </c>
      <c r="J6802" t="s">
        <v>40</v>
      </c>
      <c r="K6802">
        <v>83.21</v>
      </c>
      <c r="L6802">
        <v>5561.79</v>
      </c>
      <c r="M6802">
        <v>8</v>
      </c>
      <c r="N6802">
        <v>9</v>
      </c>
      <c r="O6802" t="s">
        <v>3</v>
      </c>
    </row>
    <row r="6803" spans="1:15" x14ac:dyDescent="0.35">
      <c r="A6803" t="s">
        <v>5024</v>
      </c>
      <c r="B6803" t="s">
        <v>7</v>
      </c>
      <c r="C6803">
        <v>29</v>
      </c>
      <c r="D6803" t="s">
        <v>3</v>
      </c>
      <c r="E6803" t="s">
        <v>3</v>
      </c>
      <c r="F6803" t="s">
        <v>3</v>
      </c>
      <c r="G6803">
        <v>3</v>
      </c>
      <c r="H6803" t="s">
        <v>15</v>
      </c>
      <c r="I6803" t="s">
        <v>11</v>
      </c>
      <c r="J6803" t="s">
        <v>44</v>
      </c>
      <c r="K6803">
        <v>83.22</v>
      </c>
      <c r="L6803">
        <v>255.63</v>
      </c>
      <c r="M6803">
        <v>5</v>
      </c>
      <c r="N6803">
        <v>5</v>
      </c>
      <c r="O6803" t="s">
        <v>3</v>
      </c>
    </row>
    <row r="6804" spans="1:15" x14ac:dyDescent="0.35">
      <c r="A6804" t="s">
        <v>7856</v>
      </c>
      <c r="B6804" t="s">
        <v>8</v>
      </c>
      <c r="C6804">
        <v>46</v>
      </c>
      <c r="D6804" t="s">
        <v>3</v>
      </c>
      <c r="E6804" t="s">
        <v>3</v>
      </c>
      <c r="F6804" t="s">
        <v>4</v>
      </c>
      <c r="G6804">
        <v>17</v>
      </c>
      <c r="H6804" t="s">
        <v>14</v>
      </c>
      <c r="I6804" t="s">
        <v>11</v>
      </c>
      <c r="J6804" t="s">
        <v>32</v>
      </c>
      <c r="K6804">
        <v>83.23</v>
      </c>
      <c r="L6804">
        <v>1397.24</v>
      </c>
      <c r="M6804">
        <v>4</v>
      </c>
      <c r="N6804">
        <v>6</v>
      </c>
      <c r="O6804" t="s">
        <v>3</v>
      </c>
    </row>
    <row r="6805" spans="1:15" x14ac:dyDescent="0.35">
      <c r="A6805" t="s">
        <v>3788</v>
      </c>
      <c r="B6805" t="s">
        <v>8</v>
      </c>
      <c r="C6805">
        <v>33</v>
      </c>
      <c r="D6805" t="s">
        <v>3</v>
      </c>
      <c r="E6805" t="s">
        <v>3</v>
      </c>
      <c r="F6805" t="s">
        <v>3</v>
      </c>
      <c r="G6805">
        <v>19</v>
      </c>
      <c r="H6805" t="s">
        <v>14</v>
      </c>
      <c r="I6805" t="s">
        <v>11</v>
      </c>
      <c r="J6805" t="s">
        <v>44</v>
      </c>
      <c r="K6805">
        <v>83.26</v>
      </c>
      <c r="L6805">
        <v>1577.29</v>
      </c>
      <c r="M6805">
        <v>8</v>
      </c>
      <c r="N6805">
        <v>1</v>
      </c>
      <c r="O6805" t="s">
        <v>4</v>
      </c>
    </row>
    <row r="6806" spans="1:15" x14ac:dyDescent="0.35">
      <c r="A6806" t="s">
        <v>6129</v>
      </c>
      <c r="B6806" t="s">
        <v>8</v>
      </c>
      <c r="C6806">
        <v>49</v>
      </c>
      <c r="D6806" t="s">
        <v>3</v>
      </c>
      <c r="E6806" t="s">
        <v>3</v>
      </c>
      <c r="F6806" t="s">
        <v>3</v>
      </c>
      <c r="G6806">
        <v>69</v>
      </c>
      <c r="H6806" t="s">
        <v>15</v>
      </c>
      <c r="I6806" t="s">
        <v>10</v>
      </c>
      <c r="J6806" t="s">
        <v>40</v>
      </c>
      <c r="K6806">
        <v>83.26</v>
      </c>
      <c r="L6806">
        <v>5752.35</v>
      </c>
      <c r="M6806">
        <v>2</v>
      </c>
      <c r="N6806">
        <v>9</v>
      </c>
      <c r="O6806" t="s">
        <v>3</v>
      </c>
    </row>
    <row r="6807" spans="1:15" x14ac:dyDescent="0.35">
      <c r="A6807" t="s">
        <v>2379</v>
      </c>
      <c r="B6807" t="s">
        <v>7</v>
      </c>
      <c r="C6807">
        <v>25</v>
      </c>
      <c r="D6807" t="s">
        <v>3</v>
      </c>
      <c r="E6807" t="s">
        <v>4</v>
      </c>
      <c r="F6807" t="s">
        <v>3</v>
      </c>
      <c r="G6807">
        <v>3</v>
      </c>
      <c r="H6807" t="s">
        <v>14</v>
      </c>
      <c r="I6807" t="s">
        <v>10</v>
      </c>
      <c r="J6807" t="s">
        <v>44</v>
      </c>
      <c r="K6807">
        <v>83.27</v>
      </c>
      <c r="L6807">
        <v>234.19</v>
      </c>
      <c r="M6807">
        <v>3</v>
      </c>
      <c r="N6807">
        <v>2</v>
      </c>
      <c r="O6807" t="s">
        <v>4</v>
      </c>
    </row>
    <row r="6808" spans="1:15" x14ac:dyDescent="0.35">
      <c r="A6808" t="s">
        <v>2214</v>
      </c>
      <c r="B6808" t="s">
        <v>7</v>
      </c>
      <c r="C6808">
        <v>51</v>
      </c>
      <c r="D6808" t="s">
        <v>3</v>
      </c>
      <c r="E6808" t="s">
        <v>3</v>
      </c>
      <c r="F6808" t="s">
        <v>3</v>
      </c>
      <c r="G6808">
        <v>66</v>
      </c>
      <c r="H6808" t="s">
        <v>16</v>
      </c>
      <c r="I6808" t="s">
        <v>10</v>
      </c>
      <c r="J6808" t="s">
        <v>40</v>
      </c>
      <c r="K6808">
        <v>83.28</v>
      </c>
      <c r="L6808">
        <v>5508.83</v>
      </c>
      <c r="M6808">
        <v>4</v>
      </c>
      <c r="N6808">
        <v>5</v>
      </c>
      <c r="O6808" t="s">
        <v>3</v>
      </c>
    </row>
    <row r="6809" spans="1:15" x14ac:dyDescent="0.35">
      <c r="A6809" t="s">
        <v>9916</v>
      </c>
      <c r="B6809" t="s">
        <v>8</v>
      </c>
      <c r="C6809">
        <v>74</v>
      </c>
      <c r="D6809" t="s">
        <v>3</v>
      </c>
      <c r="E6809" t="s">
        <v>3</v>
      </c>
      <c r="F6809" t="s">
        <v>3</v>
      </c>
      <c r="G6809">
        <v>4</v>
      </c>
      <c r="H6809" t="s">
        <v>14</v>
      </c>
      <c r="I6809" t="s">
        <v>10</v>
      </c>
      <c r="J6809" t="s">
        <v>40</v>
      </c>
      <c r="K6809">
        <v>83.28</v>
      </c>
      <c r="L6809">
        <v>340.53</v>
      </c>
      <c r="M6809">
        <v>4</v>
      </c>
      <c r="N6809">
        <v>7</v>
      </c>
      <c r="O6809" t="s">
        <v>3</v>
      </c>
    </row>
    <row r="6810" spans="1:15" x14ac:dyDescent="0.35">
      <c r="A6810" t="s">
        <v>4520</v>
      </c>
      <c r="B6810" t="s">
        <v>8</v>
      </c>
      <c r="C6810">
        <v>27</v>
      </c>
      <c r="D6810" t="s">
        <v>3</v>
      </c>
      <c r="E6810" t="s">
        <v>3</v>
      </c>
      <c r="F6810" t="s">
        <v>4</v>
      </c>
      <c r="G6810">
        <v>35</v>
      </c>
      <c r="H6810" t="s">
        <v>14</v>
      </c>
      <c r="I6810" t="s">
        <v>11</v>
      </c>
      <c r="J6810" t="s">
        <v>44</v>
      </c>
      <c r="K6810">
        <v>83.3</v>
      </c>
      <c r="L6810">
        <v>2915.14</v>
      </c>
      <c r="M6810">
        <v>3</v>
      </c>
      <c r="N6810">
        <v>9</v>
      </c>
      <c r="O6810" t="s">
        <v>3</v>
      </c>
    </row>
    <row r="6811" spans="1:15" x14ac:dyDescent="0.35">
      <c r="A6811" t="s">
        <v>265</v>
      </c>
      <c r="B6811" t="s">
        <v>7</v>
      </c>
      <c r="C6811">
        <v>66</v>
      </c>
      <c r="D6811" t="s">
        <v>3</v>
      </c>
      <c r="E6811" t="s">
        <v>4</v>
      </c>
      <c r="F6811" t="s">
        <v>3</v>
      </c>
      <c r="G6811">
        <v>53</v>
      </c>
      <c r="H6811" t="s">
        <v>16</v>
      </c>
      <c r="I6811" t="s">
        <v>10</v>
      </c>
      <c r="J6811" t="s">
        <v>34</v>
      </c>
      <c r="K6811">
        <v>83.31</v>
      </c>
      <c r="L6811">
        <v>4398.54</v>
      </c>
      <c r="M6811">
        <v>2</v>
      </c>
      <c r="N6811">
        <v>6</v>
      </c>
      <c r="O6811" t="s">
        <v>3</v>
      </c>
    </row>
    <row r="6812" spans="1:15" x14ac:dyDescent="0.35">
      <c r="A6812" t="s">
        <v>1456</v>
      </c>
      <c r="B6812" t="s">
        <v>8</v>
      </c>
      <c r="C6812">
        <v>39</v>
      </c>
      <c r="D6812" t="s">
        <v>3</v>
      </c>
      <c r="E6812" t="s">
        <v>4</v>
      </c>
      <c r="F6812" t="s">
        <v>4</v>
      </c>
      <c r="G6812">
        <v>53</v>
      </c>
      <c r="H6812" t="s">
        <v>15</v>
      </c>
      <c r="I6812" t="s">
        <v>11</v>
      </c>
      <c r="J6812" t="s">
        <v>32</v>
      </c>
      <c r="K6812">
        <v>83.31</v>
      </c>
      <c r="L6812">
        <v>4414.3999999999996</v>
      </c>
      <c r="M6812">
        <v>7</v>
      </c>
      <c r="N6812">
        <v>1</v>
      </c>
      <c r="O6812" t="s">
        <v>4</v>
      </c>
    </row>
    <row r="6813" spans="1:15" x14ac:dyDescent="0.35">
      <c r="A6813" t="s">
        <v>9716</v>
      </c>
      <c r="B6813" t="s">
        <v>8</v>
      </c>
      <c r="C6813">
        <v>30</v>
      </c>
      <c r="D6813" t="s">
        <v>3</v>
      </c>
      <c r="E6813" t="s">
        <v>3</v>
      </c>
      <c r="F6813" t="s">
        <v>4</v>
      </c>
      <c r="G6813">
        <v>62</v>
      </c>
      <c r="H6813" t="s">
        <v>15</v>
      </c>
      <c r="I6813" t="s">
        <v>10</v>
      </c>
      <c r="J6813" t="s">
        <v>40</v>
      </c>
      <c r="K6813">
        <v>83.31</v>
      </c>
      <c r="L6813">
        <v>5183.7700000000004</v>
      </c>
      <c r="M6813">
        <v>1</v>
      </c>
      <c r="N6813">
        <v>7</v>
      </c>
      <c r="O6813" t="s">
        <v>3</v>
      </c>
    </row>
    <row r="6814" spans="1:15" x14ac:dyDescent="0.35">
      <c r="A6814" t="s">
        <v>4948</v>
      </c>
      <c r="B6814" t="s">
        <v>7</v>
      </c>
      <c r="C6814">
        <v>44</v>
      </c>
      <c r="D6814" t="s">
        <v>3</v>
      </c>
      <c r="E6814" t="s">
        <v>4</v>
      </c>
      <c r="F6814" t="s">
        <v>4</v>
      </c>
      <c r="G6814">
        <v>3</v>
      </c>
      <c r="H6814" t="s">
        <v>14</v>
      </c>
      <c r="I6814" t="s">
        <v>11</v>
      </c>
      <c r="J6814" t="s">
        <v>32</v>
      </c>
      <c r="K6814">
        <v>83.32</v>
      </c>
      <c r="L6814">
        <v>243.93</v>
      </c>
      <c r="M6814">
        <v>2</v>
      </c>
      <c r="N6814">
        <v>8</v>
      </c>
      <c r="O6814" t="s">
        <v>3</v>
      </c>
    </row>
    <row r="6815" spans="1:15" x14ac:dyDescent="0.35">
      <c r="A6815" t="s">
        <v>7312</v>
      </c>
      <c r="B6815" t="s">
        <v>7</v>
      </c>
      <c r="C6815">
        <v>28</v>
      </c>
      <c r="D6815" t="s">
        <v>3</v>
      </c>
      <c r="E6815" t="s">
        <v>3</v>
      </c>
      <c r="F6815" t="s">
        <v>4</v>
      </c>
      <c r="G6815">
        <v>31</v>
      </c>
      <c r="H6815" t="s">
        <v>14</v>
      </c>
      <c r="I6815" t="s">
        <v>11</v>
      </c>
      <c r="J6815" t="s">
        <v>34</v>
      </c>
      <c r="K6815">
        <v>83.33</v>
      </c>
      <c r="L6815">
        <v>2591.54</v>
      </c>
      <c r="M6815">
        <v>7</v>
      </c>
      <c r="N6815">
        <v>6</v>
      </c>
      <c r="O6815" t="s">
        <v>3</v>
      </c>
    </row>
    <row r="6816" spans="1:15" x14ac:dyDescent="0.35">
      <c r="A6816" t="s">
        <v>1554</v>
      </c>
      <c r="B6816" t="s">
        <v>8</v>
      </c>
      <c r="C6816">
        <v>42</v>
      </c>
      <c r="D6816" t="s">
        <v>3</v>
      </c>
      <c r="E6816" t="s">
        <v>3</v>
      </c>
      <c r="F6816" t="s">
        <v>4</v>
      </c>
      <c r="G6816">
        <v>23</v>
      </c>
      <c r="H6816" t="s">
        <v>14</v>
      </c>
      <c r="I6816" t="s">
        <v>10</v>
      </c>
      <c r="J6816" t="s">
        <v>40</v>
      </c>
      <c r="K6816">
        <v>83.37</v>
      </c>
      <c r="L6816">
        <v>1928.98</v>
      </c>
      <c r="M6816">
        <v>1</v>
      </c>
      <c r="N6816">
        <v>8</v>
      </c>
      <c r="O6816" t="s">
        <v>3</v>
      </c>
    </row>
    <row r="6817" spans="1:15" x14ac:dyDescent="0.35">
      <c r="A6817" t="s">
        <v>3996</v>
      </c>
      <c r="B6817" t="s">
        <v>7</v>
      </c>
      <c r="C6817">
        <v>38</v>
      </c>
      <c r="D6817" t="s">
        <v>3</v>
      </c>
      <c r="E6817" t="s">
        <v>3</v>
      </c>
      <c r="F6817" t="s">
        <v>4</v>
      </c>
      <c r="G6817">
        <v>30</v>
      </c>
      <c r="H6817" t="s">
        <v>15</v>
      </c>
      <c r="I6817" t="s">
        <v>10</v>
      </c>
      <c r="J6817" t="s">
        <v>44</v>
      </c>
      <c r="K6817">
        <v>83.38</v>
      </c>
      <c r="L6817">
        <v>2496.83</v>
      </c>
      <c r="M6817">
        <v>6</v>
      </c>
      <c r="N6817">
        <v>5</v>
      </c>
      <c r="O6817" t="s">
        <v>3</v>
      </c>
    </row>
    <row r="6818" spans="1:15" x14ac:dyDescent="0.35">
      <c r="A6818" t="s">
        <v>5267</v>
      </c>
      <c r="B6818" t="s">
        <v>7</v>
      </c>
      <c r="C6818">
        <v>35</v>
      </c>
      <c r="D6818" t="s">
        <v>3</v>
      </c>
      <c r="E6818" t="s">
        <v>3</v>
      </c>
      <c r="F6818" t="s">
        <v>3</v>
      </c>
      <c r="G6818">
        <v>6</v>
      </c>
      <c r="H6818" t="s">
        <v>15</v>
      </c>
      <c r="I6818" t="s">
        <v>10</v>
      </c>
      <c r="J6818" t="s">
        <v>32</v>
      </c>
      <c r="K6818">
        <v>83.38</v>
      </c>
      <c r="L6818">
        <v>497.48</v>
      </c>
      <c r="M6818">
        <v>1</v>
      </c>
      <c r="N6818">
        <v>10</v>
      </c>
      <c r="O6818" t="s">
        <v>3</v>
      </c>
    </row>
    <row r="6819" spans="1:15" x14ac:dyDescent="0.35">
      <c r="A6819" t="s">
        <v>4938</v>
      </c>
      <c r="B6819" t="s">
        <v>7</v>
      </c>
      <c r="C6819">
        <v>21</v>
      </c>
      <c r="D6819" t="s">
        <v>3</v>
      </c>
      <c r="E6819" t="s">
        <v>4</v>
      </c>
      <c r="F6819" t="s">
        <v>3</v>
      </c>
      <c r="G6819">
        <v>37</v>
      </c>
      <c r="H6819" t="s">
        <v>16</v>
      </c>
      <c r="I6819" t="s">
        <v>11</v>
      </c>
      <c r="J6819" t="s">
        <v>40</v>
      </c>
      <c r="K6819">
        <v>83.43</v>
      </c>
      <c r="L6819">
        <v>3086.69</v>
      </c>
      <c r="M6819">
        <v>3</v>
      </c>
      <c r="N6819">
        <v>10</v>
      </c>
      <c r="O6819" t="s">
        <v>3</v>
      </c>
    </row>
    <row r="6820" spans="1:15" x14ac:dyDescent="0.35">
      <c r="A6820" t="s">
        <v>5406</v>
      </c>
      <c r="B6820" t="s">
        <v>7</v>
      </c>
      <c r="C6820">
        <v>33</v>
      </c>
      <c r="D6820" t="s">
        <v>3</v>
      </c>
      <c r="E6820" t="s">
        <v>3</v>
      </c>
      <c r="F6820" t="s">
        <v>3</v>
      </c>
      <c r="G6820">
        <v>23</v>
      </c>
      <c r="H6820" t="s">
        <v>16</v>
      </c>
      <c r="I6820" t="s">
        <v>10</v>
      </c>
      <c r="J6820" t="s">
        <v>40</v>
      </c>
      <c r="K6820">
        <v>83.44</v>
      </c>
      <c r="L6820">
        <v>1903.36</v>
      </c>
      <c r="M6820">
        <v>3</v>
      </c>
      <c r="N6820">
        <v>1</v>
      </c>
      <c r="O6820" t="s">
        <v>3</v>
      </c>
    </row>
    <row r="6821" spans="1:15" x14ac:dyDescent="0.35">
      <c r="A6821" t="s">
        <v>6422</v>
      </c>
      <c r="B6821" t="s">
        <v>7</v>
      </c>
      <c r="C6821">
        <v>39</v>
      </c>
      <c r="D6821" t="s">
        <v>3</v>
      </c>
      <c r="E6821" t="s">
        <v>3</v>
      </c>
      <c r="F6821" t="s">
        <v>3</v>
      </c>
      <c r="G6821">
        <v>33</v>
      </c>
      <c r="H6821" t="s">
        <v>14</v>
      </c>
      <c r="I6821" t="s">
        <v>11</v>
      </c>
      <c r="J6821" t="s">
        <v>44</v>
      </c>
      <c r="K6821">
        <v>83.46</v>
      </c>
      <c r="L6821">
        <v>2753.76</v>
      </c>
      <c r="M6821">
        <v>2</v>
      </c>
      <c r="N6821">
        <v>2</v>
      </c>
      <c r="O6821" t="s">
        <v>3</v>
      </c>
    </row>
    <row r="6822" spans="1:15" x14ac:dyDescent="0.35">
      <c r="A6822" t="s">
        <v>2316</v>
      </c>
      <c r="B6822" t="s">
        <v>7</v>
      </c>
      <c r="C6822">
        <v>62</v>
      </c>
      <c r="D6822" t="s">
        <v>3</v>
      </c>
      <c r="E6822" t="s">
        <v>4</v>
      </c>
      <c r="F6822" t="s">
        <v>3</v>
      </c>
      <c r="G6822">
        <v>48</v>
      </c>
      <c r="H6822" t="s">
        <v>16</v>
      </c>
      <c r="I6822" t="s">
        <v>10</v>
      </c>
      <c r="J6822" t="s">
        <v>40</v>
      </c>
      <c r="K6822">
        <v>83.47</v>
      </c>
      <c r="L6822">
        <v>4013.33</v>
      </c>
      <c r="M6822">
        <v>3</v>
      </c>
      <c r="N6822">
        <v>3</v>
      </c>
      <c r="O6822" t="s">
        <v>3</v>
      </c>
    </row>
    <row r="6823" spans="1:15" x14ac:dyDescent="0.35">
      <c r="A6823" t="s">
        <v>1528</v>
      </c>
      <c r="B6823" t="s">
        <v>7</v>
      </c>
      <c r="C6823">
        <v>65</v>
      </c>
      <c r="D6823" t="s">
        <v>3</v>
      </c>
      <c r="E6823" t="s">
        <v>4</v>
      </c>
      <c r="F6823" t="s">
        <v>4</v>
      </c>
      <c r="G6823">
        <v>46</v>
      </c>
      <c r="H6823" t="s">
        <v>16</v>
      </c>
      <c r="I6823" t="s">
        <v>10</v>
      </c>
      <c r="J6823" t="s">
        <v>44</v>
      </c>
      <c r="K6823">
        <v>83.48</v>
      </c>
      <c r="L6823">
        <v>3831.6</v>
      </c>
      <c r="M6823">
        <v>3</v>
      </c>
      <c r="N6823">
        <v>10</v>
      </c>
      <c r="O6823" t="s">
        <v>3</v>
      </c>
    </row>
    <row r="6824" spans="1:15" x14ac:dyDescent="0.35">
      <c r="A6824" t="s">
        <v>590</v>
      </c>
      <c r="B6824" t="s">
        <v>7</v>
      </c>
      <c r="C6824">
        <v>65</v>
      </c>
      <c r="D6824" t="s">
        <v>4</v>
      </c>
      <c r="E6824" t="s">
        <v>4</v>
      </c>
      <c r="F6824" t="s">
        <v>3</v>
      </c>
      <c r="G6824">
        <v>23</v>
      </c>
      <c r="H6824" t="s">
        <v>14</v>
      </c>
      <c r="I6824" t="s">
        <v>11</v>
      </c>
      <c r="J6824" t="s">
        <v>32</v>
      </c>
      <c r="K6824">
        <v>83.49</v>
      </c>
      <c r="L6824">
        <v>1912.02</v>
      </c>
      <c r="M6824">
        <v>1</v>
      </c>
      <c r="N6824">
        <v>10</v>
      </c>
      <c r="O6824" t="s">
        <v>3</v>
      </c>
    </row>
    <row r="6825" spans="1:15" x14ac:dyDescent="0.35">
      <c r="A6825" t="s">
        <v>7430</v>
      </c>
      <c r="B6825" t="s">
        <v>8</v>
      </c>
      <c r="C6825">
        <v>45</v>
      </c>
      <c r="D6825" t="s">
        <v>3</v>
      </c>
      <c r="E6825" t="s">
        <v>4</v>
      </c>
      <c r="F6825" t="s">
        <v>4</v>
      </c>
      <c r="G6825">
        <v>66</v>
      </c>
      <c r="H6825" t="s">
        <v>14</v>
      </c>
      <c r="I6825" t="s">
        <v>10</v>
      </c>
      <c r="J6825" t="s">
        <v>44</v>
      </c>
      <c r="K6825">
        <v>83.49</v>
      </c>
      <c r="L6825">
        <v>5512.31</v>
      </c>
      <c r="M6825">
        <v>2</v>
      </c>
      <c r="N6825">
        <v>10</v>
      </c>
      <c r="O6825" t="s">
        <v>3</v>
      </c>
    </row>
    <row r="6826" spans="1:15" x14ac:dyDescent="0.35">
      <c r="A6826" t="s">
        <v>57</v>
      </c>
      <c r="B6826" t="s">
        <v>8</v>
      </c>
      <c r="C6826">
        <v>28</v>
      </c>
      <c r="D6826" t="s">
        <v>3</v>
      </c>
      <c r="E6826" t="s">
        <v>4</v>
      </c>
      <c r="F6826" t="s">
        <v>3</v>
      </c>
      <c r="G6826">
        <v>1</v>
      </c>
      <c r="H6826" t="s">
        <v>14</v>
      </c>
      <c r="I6826" t="s">
        <v>11</v>
      </c>
      <c r="J6826" t="s">
        <v>32</v>
      </c>
      <c r="K6826">
        <v>83.5</v>
      </c>
      <c r="L6826">
        <v>100.27</v>
      </c>
      <c r="M6826">
        <v>4</v>
      </c>
      <c r="N6826">
        <v>3</v>
      </c>
      <c r="O6826" t="s">
        <v>4</v>
      </c>
    </row>
    <row r="6827" spans="1:15" x14ac:dyDescent="0.35">
      <c r="A6827" t="s">
        <v>3381</v>
      </c>
      <c r="B6827" t="s">
        <v>8</v>
      </c>
      <c r="C6827">
        <v>69</v>
      </c>
      <c r="D6827" t="s">
        <v>4</v>
      </c>
      <c r="E6827" t="s">
        <v>4</v>
      </c>
      <c r="F6827" t="s">
        <v>3</v>
      </c>
      <c r="G6827">
        <v>27</v>
      </c>
      <c r="H6827" t="s">
        <v>14</v>
      </c>
      <c r="I6827" t="s">
        <v>11</v>
      </c>
      <c r="J6827" t="s">
        <v>34</v>
      </c>
      <c r="K6827">
        <v>83.5</v>
      </c>
      <c r="L6827">
        <v>2262.25</v>
      </c>
      <c r="M6827">
        <v>5</v>
      </c>
      <c r="N6827">
        <v>10</v>
      </c>
      <c r="O6827" t="s">
        <v>3</v>
      </c>
    </row>
    <row r="6828" spans="1:15" x14ac:dyDescent="0.35">
      <c r="A6828" t="s">
        <v>4323</v>
      </c>
      <c r="B6828" t="s">
        <v>7</v>
      </c>
      <c r="C6828">
        <v>39</v>
      </c>
      <c r="D6828" t="s">
        <v>3</v>
      </c>
      <c r="E6828" t="s">
        <v>4</v>
      </c>
      <c r="F6828" t="s">
        <v>3</v>
      </c>
      <c r="G6828">
        <v>51</v>
      </c>
      <c r="H6828" t="s">
        <v>15</v>
      </c>
      <c r="I6828" t="s">
        <v>10</v>
      </c>
      <c r="J6828" t="s">
        <v>34</v>
      </c>
      <c r="K6828">
        <v>83.5</v>
      </c>
      <c r="L6828">
        <v>4266.96</v>
      </c>
      <c r="M6828">
        <v>1</v>
      </c>
      <c r="N6828">
        <v>4</v>
      </c>
      <c r="O6828" t="s">
        <v>3</v>
      </c>
    </row>
    <row r="6829" spans="1:15" x14ac:dyDescent="0.35">
      <c r="A6829" t="s">
        <v>5765</v>
      </c>
      <c r="B6829" t="s">
        <v>8</v>
      </c>
      <c r="C6829">
        <v>24</v>
      </c>
      <c r="D6829" t="s">
        <v>3</v>
      </c>
      <c r="E6829" t="s">
        <v>3</v>
      </c>
      <c r="F6829" t="s">
        <v>4</v>
      </c>
      <c r="G6829">
        <v>26</v>
      </c>
      <c r="H6829" t="s">
        <v>14</v>
      </c>
      <c r="I6829" t="s">
        <v>11</v>
      </c>
      <c r="J6829" t="s">
        <v>32</v>
      </c>
      <c r="K6829">
        <v>83.5</v>
      </c>
      <c r="L6829">
        <v>2172</v>
      </c>
      <c r="M6829">
        <v>6</v>
      </c>
      <c r="N6829">
        <v>1</v>
      </c>
      <c r="O6829" t="s">
        <v>4</v>
      </c>
    </row>
    <row r="6830" spans="1:15" x14ac:dyDescent="0.35">
      <c r="A6830" t="s">
        <v>8775</v>
      </c>
      <c r="B6830" t="s">
        <v>8</v>
      </c>
      <c r="C6830">
        <v>48</v>
      </c>
      <c r="D6830" t="s">
        <v>3</v>
      </c>
      <c r="E6830" t="s">
        <v>4</v>
      </c>
      <c r="F6830" t="s">
        <v>3</v>
      </c>
      <c r="G6830">
        <v>40</v>
      </c>
      <c r="H6830" t="s">
        <v>15</v>
      </c>
      <c r="I6830" t="s">
        <v>11</v>
      </c>
      <c r="J6830" t="s">
        <v>44</v>
      </c>
      <c r="K6830">
        <v>83.5</v>
      </c>
      <c r="L6830">
        <v>3329.31</v>
      </c>
      <c r="M6830">
        <v>1</v>
      </c>
      <c r="N6830">
        <v>6</v>
      </c>
      <c r="O6830" t="s">
        <v>3</v>
      </c>
    </row>
    <row r="6831" spans="1:15" x14ac:dyDescent="0.35">
      <c r="A6831" t="s">
        <v>2712</v>
      </c>
      <c r="B6831" t="s">
        <v>7</v>
      </c>
      <c r="C6831">
        <v>59</v>
      </c>
      <c r="D6831" t="s">
        <v>3</v>
      </c>
      <c r="E6831" t="s">
        <v>4</v>
      </c>
      <c r="F6831" t="s">
        <v>4</v>
      </c>
      <c r="G6831">
        <v>53</v>
      </c>
      <c r="H6831" t="s">
        <v>15</v>
      </c>
      <c r="I6831" t="s">
        <v>11</v>
      </c>
      <c r="J6831" t="s">
        <v>32</v>
      </c>
      <c r="K6831">
        <v>83.51</v>
      </c>
      <c r="L6831">
        <v>4444.13</v>
      </c>
      <c r="M6831">
        <v>7</v>
      </c>
      <c r="N6831">
        <v>9</v>
      </c>
      <c r="O6831" t="s">
        <v>3</v>
      </c>
    </row>
    <row r="6832" spans="1:15" x14ac:dyDescent="0.35">
      <c r="A6832" t="s">
        <v>870</v>
      </c>
      <c r="B6832" t="s">
        <v>7</v>
      </c>
      <c r="C6832">
        <v>25</v>
      </c>
      <c r="D6832" t="s">
        <v>3</v>
      </c>
      <c r="E6832" t="s">
        <v>3</v>
      </c>
      <c r="F6832" t="s">
        <v>3</v>
      </c>
      <c r="G6832">
        <v>37</v>
      </c>
      <c r="H6832" t="s">
        <v>14</v>
      </c>
      <c r="I6832" t="s">
        <v>10</v>
      </c>
      <c r="J6832" t="s">
        <v>32</v>
      </c>
      <c r="K6832">
        <v>83.52</v>
      </c>
      <c r="L6832">
        <v>3102.65</v>
      </c>
      <c r="M6832">
        <v>5</v>
      </c>
      <c r="N6832">
        <v>7</v>
      </c>
      <c r="O6832" t="s">
        <v>3</v>
      </c>
    </row>
    <row r="6833" spans="1:15" x14ac:dyDescent="0.35">
      <c r="A6833" t="s">
        <v>9428</v>
      </c>
      <c r="B6833" t="s">
        <v>8</v>
      </c>
      <c r="C6833">
        <v>59</v>
      </c>
      <c r="D6833" t="s">
        <v>3</v>
      </c>
      <c r="E6833" t="s">
        <v>3</v>
      </c>
      <c r="F6833" t="s">
        <v>4</v>
      </c>
      <c r="G6833">
        <v>25</v>
      </c>
      <c r="H6833" t="s">
        <v>14</v>
      </c>
      <c r="I6833" t="s">
        <v>10</v>
      </c>
      <c r="J6833" t="s">
        <v>34</v>
      </c>
      <c r="K6833">
        <v>83.52</v>
      </c>
      <c r="L6833">
        <v>2104.81</v>
      </c>
      <c r="M6833">
        <v>8</v>
      </c>
      <c r="N6833">
        <v>5</v>
      </c>
      <c r="O6833" t="s">
        <v>3</v>
      </c>
    </row>
    <row r="6834" spans="1:15" x14ac:dyDescent="0.35">
      <c r="A6834" t="s">
        <v>4026</v>
      </c>
      <c r="B6834" t="s">
        <v>8</v>
      </c>
      <c r="C6834">
        <v>49</v>
      </c>
      <c r="D6834" t="s">
        <v>3</v>
      </c>
      <c r="E6834" t="s">
        <v>4</v>
      </c>
      <c r="F6834" t="s">
        <v>3</v>
      </c>
      <c r="G6834">
        <v>56</v>
      </c>
      <c r="H6834" t="s">
        <v>16</v>
      </c>
      <c r="I6834" t="s">
        <v>11</v>
      </c>
      <c r="J6834" t="s">
        <v>32</v>
      </c>
      <c r="K6834">
        <v>83.53</v>
      </c>
      <c r="L6834">
        <v>4665.55</v>
      </c>
      <c r="M6834">
        <v>0</v>
      </c>
      <c r="N6834">
        <v>10</v>
      </c>
      <c r="O6834" t="s">
        <v>3</v>
      </c>
    </row>
    <row r="6835" spans="1:15" x14ac:dyDescent="0.35">
      <c r="A6835" t="s">
        <v>889</v>
      </c>
      <c r="B6835" t="s">
        <v>8</v>
      </c>
      <c r="C6835">
        <v>50</v>
      </c>
      <c r="D6835" t="s">
        <v>3</v>
      </c>
      <c r="E6835" t="s">
        <v>4</v>
      </c>
      <c r="F6835" t="s">
        <v>3</v>
      </c>
      <c r="G6835">
        <v>18</v>
      </c>
      <c r="H6835" t="s">
        <v>14</v>
      </c>
      <c r="I6835" t="s">
        <v>10</v>
      </c>
      <c r="J6835" t="s">
        <v>34</v>
      </c>
      <c r="K6835">
        <v>83.54</v>
      </c>
      <c r="L6835">
        <v>1488.17</v>
      </c>
      <c r="M6835">
        <v>5</v>
      </c>
      <c r="N6835">
        <v>3</v>
      </c>
      <c r="O6835" t="s">
        <v>3</v>
      </c>
    </row>
    <row r="6836" spans="1:15" x14ac:dyDescent="0.35">
      <c r="A6836" t="s">
        <v>2431</v>
      </c>
      <c r="B6836" t="s">
        <v>7</v>
      </c>
      <c r="C6836">
        <v>51</v>
      </c>
      <c r="D6836" t="s">
        <v>3</v>
      </c>
      <c r="E6836" t="s">
        <v>3</v>
      </c>
      <c r="F6836" t="s">
        <v>4</v>
      </c>
      <c r="G6836">
        <v>19</v>
      </c>
      <c r="H6836" t="s">
        <v>14</v>
      </c>
      <c r="I6836" t="s">
        <v>11</v>
      </c>
      <c r="J6836" t="s">
        <v>40</v>
      </c>
      <c r="K6836">
        <v>83.54</v>
      </c>
      <c r="L6836">
        <v>1599.15</v>
      </c>
      <c r="M6836">
        <v>6</v>
      </c>
      <c r="N6836">
        <v>3</v>
      </c>
      <c r="O6836" t="s">
        <v>4</v>
      </c>
    </row>
    <row r="6837" spans="1:15" x14ac:dyDescent="0.35">
      <c r="A6837" t="s">
        <v>6319</v>
      </c>
      <c r="B6837" t="s">
        <v>8</v>
      </c>
      <c r="C6837">
        <v>20</v>
      </c>
      <c r="D6837" t="s">
        <v>3</v>
      </c>
      <c r="E6837" t="s">
        <v>4</v>
      </c>
      <c r="F6837" t="s">
        <v>4</v>
      </c>
      <c r="G6837">
        <v>42</v>
      </c>
      <c r="H6837" t="s">
        <v>14</v>
      </c>
      <c r="I6837" t="s">
        <v>10</v>
      </c>
      <c r="J6837" t="s">
        <v>44</v>
      </c>
      <c r="K6837">
        <v>83.54</v>
      </c>
      <c r="L6837">
        <v>3523.6</v>
      </c>
      <c r="M6837">
        <v>1</v>
      </c>
      <c r="N6837">
        <v>9</v>
      </c>
      <c r="O6837" t="s">
        <v>3</v>
      </c>
    </row>
    <row r="6838" spans="1:15" x14ac:dyDescent="0.35">
      <c r="A6838" t="s">
        <v>9549</v>
      </c>
      <c r="B6838" t="s">
        <v>7</v>
      </c>
      <c r="C6838">
        <v>51</v>
      </c>
      <c r="D6838" t="s">
        <v>3</v>
      </c>
      <c r="E6838" t="s">
        <v>4</v>
      </c>
      <c r="F6838" t="s">
        <v>3</v>
      </c>
      <c r="G6838">
        <v>42</v>
      </c>
      <c r="H6838" t="s">
        <v>15</v>
      </c>
      <c r="I6838" t="s">
        <v>10</v>
      </c>
      <c r="J6838" t="s">
        <v>40</v>
      </c>
      <c r="K6838">
        <v>83.54</v>
      </c>
      <c r="L6838">
        <v>3528.24</v>
      </c>
      <c r="M6838">
        <v>1</v>
      </c>
      <c r="N6838">
        <v>8</v>
      </c>
      <c r="O6838" t="s">
        <v>3</v>
      </c>
    </row>
    <row r="6839" spans="1:15" x14ac:dyDescent="0.35">
      <c r="A6839" t="s">
        <v>2995</v>
      </c>
      <c r="B6839" t="s">
        <v>8</v>
      </c>
      <c r="C6839">
        <v>68</v>
      </c>
      <c r="D6839" t="s">
        <v>4</v>
      </c>
      <c r="E6839" t="s">
        <v>3</v>
      </c>
      <c r="F6839" t="s">
        <v>4</v>
      </c>
      <c r="G6839">
        <v>26</v>
      </c>
      <c r="H6839" t="s">
        <v>14</v>
      </c>
      <c r="I6839" t="s">
        <v>11</v>
      </c>
      <c r="J6839" t="s">
        <v>32</v>
      </c>
      <c r="K6839">
        <v>83.55</v>
      </c>
      <c r="L6839">
        <v>2188.63</v>
      </c>
      <c r="M6839">
        <v>3</v>
      </c>
      <c r="N6839">
        <v>7</v>
      </c>
      <c r="O6839" t="s">
        <v>3</v>
      </c>
    </row>
    <row r="6840" spans="1:15" x14ac:dyDescent="0.35">
      <c r="A6840" t="s">
        <v>3676</v>
      </c>
      <c r="B6840" t="s">
        <v>7</v>
      </c>
      <c r="C6840">
        <v>31</v>
      </c>
      <c r="D6840" t="s">
        <v>3</v>
      </c>
      <c r="E6840" t="s">
        <v>4</v>
      </c>
      <c r="F6840" t="s">
        <v>4</v>
      </c>
      <c r="G6840">
        <v>42</v>
      </c>
      <c r="H6840" t="s">
        <v>14</v>
      </c>
      <c r="I6840" t="s">
        <v>11</v>
      </c>
      <c r="J6840" t="s">
        <v>34</v>
      </c>
      <c r="K6840">
        <v>83.56</v>
      </c>
      <c r="L6840">
        <v>3492.95</v>
      </c>
      <c r="M6840">
        <v>7</v>
      </c>
      <c r="N6840">
        <v>5</v>
      </c>
      <c r="O6840" t="s">
        <v>3</v>
      </c>
    </row>
    <row r="6841" spans="1:15" x14ac:dyDescent="0.35">
      <c r="A6841" t="s">
        <v>6084</v>
      </c>
      <c r="B6841" t="s">
        <v>7</v>
      </c>
      <c r="C6841">
        <v>60</v>
      </c>
      <c r="D6841" t="s">
        <v>4</v>
      </c>
      <c r="E6841" t="s">
        <v>3</v>
      </c>
      <c r="F6841" t="s">
        <v>4</v>
      </c>
      <c r="G6841">
        <v>15</v>
      </c>
      <c r="H6841" t="s">
        <v>14</v>
      </c>
      <c r="I6841" t="s">
        <v>11</v>
      </c>
      <c r="J6841" t="s">
        <v>44</v>
      </c>
      <c r="K6841">
        <v>83.56</v>
      </c>
      <c r="L6841">
        <v>1243.81</v>
      </c>
      <c r="M6841">
        <v>0</v>
      </c>
      <c r="N6841">
        <v>2</v>
      </c>
      <c r="O6841" t="s">
        <v>4</v>
      </c>
    </row>
    <row r="6842" spans="1:15" x14ac:dyDescent="0.35">
      <c r="A6842" t="s">
        <v>7343</v>
      </c>
      <c r="B6842" t="s">
        <v>7</v>
      </c>
      <c r="C6842">
        <v>59</v>
      </c>
      <c r="D6842" t="s">
        <v>3</v>
      </c>
      <c r="E6842" t="s">
        <v>3</v>
      </c>
      <c r="F6842" t="s">
        <v>4</v>
      </c>
      <c r="G6842">
        <v>45</v>
      </c>
      <c r="H6842" t="s">
        <v>14</v>
      </c>
      <c r="I6842" t="s">
        <v>10</v>
      </c>
      <c r="J6842" t="s">
        <v>34</v>
      </c>
      <c r="K6842">
        <v>83.56</v>
      </c>
      <c r="L6842">
        <v>3750.56</v>
      </c>
      <c r="M6842">
        <v>7</v>
      </c>
      <c r="N6842">
        <v>6</v>
      </c>
      <c r="O6842" t="s">
        <v>3</v>
      </c>
    </row>
    <row r="6843" spans="1:15" x14ac:dyDescent="0.35">
      <c r="A6843" t="s">
        <v>9662</v>
      </c>
      <c r="B6843" t="s">
        <v>8</v>
      </c>
      <c r="C6843">
        <v>62</v>
      </c>
      <c r="D6843" t="s">
        <v>3</v>
      </c>
      <c r="E6843" t="s">
        <v>3</v>
      </c>
      <c r="F6843" t="s">
        <v>3</v>
      </c>
      <c r="G6843">
        <v>37</v>
      </c>
      <c r="H6843" t="s">
        <v>15</v>
      </c>
      <c r="I6843" t="s">
        <v>11</v>
      </c>
      <c r="J6843" t="s">
        <v>32</v>
      </c>
      <c r="K6843">
        <v>83.58</v>
      </c>
      <c r="L6843">
        <v>3100.24</v>
      </c>
      <c r="M6843">
        <v>5</v>
      </c>
      <c r="N6843">
        <v>4</v>
      </c>
      <c r="O6843" t="s">
        <v>3</v>
      </c>
    </row>
    <row r="6844" spans="1:15" x14ac:dyDescent="0.35">
      <c r="A6844" t="s">
        <v>4394</v>
      </c>
      <c r="B6844" t="s">
        <v>7</v>
      </c>
      <c r="C6844">
        <v>38</v>
      </c>
      <c r="D6844" t="s">
        <v>3</v>
      </c>
      <c r="E6844" t="s">
        <v>3</v>
      </c>
      <c r="F6844" t="s">
        <v>4</v>
      </c>
      <c r="G6844">
        <v>15</v>
      </c>
      <c r="H6844" t="s">
        <v>14</v>
      </c>
      <c r="I6844" t="s">
        <v>10</v>
      </c>
      <c r="J6844" t="s">
        <v>34</v>
      </c>
      <c r="K6844">
        <v>83.59</v>
      </c>
      <c r="L6844">
        <v>1243.57</v>
      </c>
      <c r="M6844">
        <v>8</v>
      </c>
      <c r="N6844">
        <v>4</v>
      </c>
      <c r="O6844" t="s">
        <v>4</v>
      </c>
    </row>
    <row r="6845" spans="1:15" x14ac:dyDescent="0.35">
      <c r="A6845" t="s">
        <v>6371</v>
      </c>
      <c r="B6845" t="s">
        <v>8</v>
      </c>
      <c r="C6845">
        <v>31</v>
      </c>
      <c r="D6845" t="s">
        <v>3</v>
      </c>
      <c r="E6845" t="s">
        <v>4</v>
      </c>
      <c r="F6845" t="s">
        <v>4</v>
      </c>
      <c r="G6845">
        <v>20</v>
      </c>
      <c r="H6845" t="s">
        <v>15</v>
      </c>
      <c r="I6845" t="s">
        <v>11</v>
      </c>
      <c r="J6845" t="s">
        <v>40</v>
      </c>
      <c r="K6845">
        <v>83.61</v>
      </c>
      <c r="L6845">
        <v>1653.28</v>
      </c>
      <c r="M6845">
        <v>6</v>
      </c>
      <c r="N6845">
        <v>2</v>
      </c>
      <c r="O6845" t="s">
        <v>4</v>
      </c>
    </row>
    <row r="6846" spans="1:15" x14ac:dyDescent="0.35">
      <c r="A6846" t="s">
        <v>2272</v>
      </c>
      <c r="B6846" t="s">
        <v>8</v>
      </c>
      <c r="C6846">
        <v>19</v>
      </c>
      <c r="D6846" t="s">
        <v>3</v>
      </c>
      <c r="E6846" t="s">
        <v>3</v>
      </c>
      <c r="F6846" t="s">
        <v>3</v>
      </c>
      <c r="G6846">
        <v>41</v>
      </c>
      <c r="H6846" t="s">
        <v>14</v>
      </c>
      <c r="I6846" t="s">
        <v>11</v>
      </c>
      <c r="J6846" t="s">
        <v>44</v>
      </c>
      <c r="K6846">
        <v>83.62</v>
      </c>
      <c r="L6846">
        <v>3412.8</v>
      </c>
      <c r="M6846">
        <v>2</v>
      </c>
      <c r="N6846">
        <v>5</v>
      </c>
      <c r="O6846" t="s">
        <v>3</v>
      </c>
    </row>
    <row r="6847" spans="1:15" x14ac:dyDescent="0.35">
      <c r="A6847" t="s">
        <v>7667</v>
      </c>
      <c r="B6847" t="s">
        <v>7</v>
      </c>
      <c r="C6847">
        <v>62</v>
      </c>
      <c r="D6847" t="s">
        <v>4</v>
      </c>
      <c r="E6847" t="s">
        <v>4</v>
      </c>
      <c r="F6847" t="s">
        <v>4</v>
      </c>
      <c r="G6847">
        <v>37</v>
      </c>
      <c r="H6847" t="s">
        <v>15</v>
      </c>
      <c r="I6847" t="s">
        <v>11</v>
      </c>
      <c r="J6847" t="s">
        <v>40</v>
      </c>
      <c r="K6847">
        <v>83.64</v>
      </c>
      <c r="L6847">
        <v>3091.91</v>
      </c>
      <c r="M6847">
        <v>5</v>
      </c>
      <c r="N6847">
        <v>7</v>
      </c>
      <c r="O6847" t="s">
        <v>3</v>
      </c>
    </row>
    <row r="6848" spans="1:15" x14ac:dyDescent="0.35">
      <c r="A6848" t="s">
        <v>9717</v>
      </c>
      <c r="B6848" t="s">
        <v>7</v>
      </c>
      <c r="C6848">
        <v>26</v>
      </c>
      <c r="D6848" t="s">
        <v>3</v>
      </c>
      <c r="E6848" t="s">
        <v>4</v>
      </c>
      <c r="F6848" t="s">
        <v>4</v>
      </c>
      <c r="G6848">
        <v>45</v>
      </c>
      <c r="H6848" t="s">
        <v>15</v>
      </c>
      <c r="I6848" t="s">
        <v>10</v>
      </c>
      <c r="J6848" t="s">
        <v>40</v>
      </c>
      <c r="K6848">
        <v>83.64</v>
      </c>
      <c r="L6848">
        <v>3759.35</v>
      </c>
      <c r="M6848">
        <v>0</v>
      </c>
      <c r="N6848">
        <v>9</v>
      </c>
      <c r="O6848" t="s">
        <v>3</v>
      </c>
    </row>
    <row r="6849" spans="1:15" x14ac:dyDescent="0.35">
      <c r="A6849" t="s">
        <v>7184</v>
      </c>
      <c r="B6849" t="s">
        <v>7</v>
      </c>
      <c r="C6849">
        <v>39</v>
      </c>
      <c r="D6849" t="s">
        <v>3</v>
      </c>
      <c r="E6849" t="s">
        <v>4</v>
      </c>
      <c r="F6849" t="s">
        <v>4</v>
      </c>
      <c r="G6849">
        <v>43</v>
      </c>
      <c r="H6849" t="s">
        <v>14</v>
      </c>
      <c r="I6849" t="s">
        <v>10</v>
      </c>
      <c r="J6849" t="s">
        <v>44</v>
      </c>
      <c r="K6849">
        <v>83.65</v>
      </c>
      <c r="L6849">
        <v>3613.41</v>
      </c>
      <c r="M6849">
        <v>7</v>
      </c>
      <c r="N6849">
        <v>7</v>
      </c>
      <c r="O6849" t="s">
        <v>3</v>
      </c>
    </row>
    <row r="6850" spans="1:15" x14ac:dyDescent="0.35">
      <c r="A6850" t="s">
        <v>9554</v>
      </c>
      <c r="B6850" t="s">
        <v>8</v>
      </c>
      <c r="C6850">
        <v>47</v>
      </c>
      <c r="D6850" t="s">
        <v>3</v>
      </c>
      <c r="E6850" t="s">
        <v>4</v>
      </c>
      <c r="F6850" t="s">
        <v>4</v>
      </c>
      <c r="G6850">
        <v>39</v>
      </c>
      <c r="H6850" t="s">
        <v>15</v>
      </c>
      <c r="I6850" t="s">
        <v>10</v>
      </c>
      <c r="J6850" t="s">
        <v>40</v>
      </c>
      <c r="K6850">
        <v>83.65</v>
      </c>
      <c r="L6850">
        <v>3257.81</v>
      </c>
      <c r="M6850">
        <v>1</v>
      </c>
      <c r="N6850">
        <v>9</v>
      </c>
      <c r="O6850" t="s">
        <v>3</v>
      </c>
    </row>
    <row r="6851" spans="1:15" x14ac:dyDescent="0.35">
      <c r="A6851" t="s">
        <v>3909</v>
      </c>
      <c r="B6851" t="s">
        <v>7</v>
      </c>
      <c r="C6851">
        <v>60</v>
      </c>
      <c r="D6851" t="s">
        <v>4</v>
      </c>
      <c r="E6851" t="s">
        <v>3</v>
      </c>
      <c r="F6851" t="s">
        <v>3</v>
      </c>
      <c r="G6851">
        <v>22</v>
      </c>
      <c r="H6851" t="s">
        <v>15</v>
      </c>
      <c r="I6851" t="s">
        <v>11</v>
      </c>
      <c r="J6851" t="s">
        <v>32</v>
      </c>
      <c r="K6851">
        <v>83.67</v>
      </c>
      <c r="L6851">
        <v>1829.78</v>
      </c>
      <c r="M6851">
        <v>8</v>
      </c>
      <c r="N6851">
        <v>1</v>
      </c>
      <c r="O6851" t="s">
        <v>4</v>
      </c>
    </row>
    <row r="6852" spans="1:15" x14ac:dyDescent="0.35">
      <c r="A6852" t="s">
        <v>7085</v>
      </c>
      <c r="B6852" t="s">
        <v>7</v>
      </c>
      <c r="C6852">
        <v>38</v>
      </c>
      <c r="D6852" t="s">
        <v>3</v>
      </c>
      <c r="E6852" t="s">
        <v>3</v>
      </c>
      <c r="F6852" t="s">
        <v>3</v>
      </c>
      <c r="G6852">
        <v>1</v>
      </c>
      <c r="H6852" t="s">
        <v>14</v>
      </c>
      <c r="I6852" t="s">
        <v>10</v>
      </c>
      <c r="J6852" t="s">
        <v>34</v>
      </c>
      <c r="K6852">
        <v>83.67</v>
      </c>
      <c r="L6852">
        <v>74.900000000000006</v>
      </c>
      <c r="M6852">
        <v>1</v>
      </c>
      <c r="N6852">
        <v>5</v>
      </c>
      <c r="O6852" t="s">
        <v>4</v>
      </c>
    </row>
    <row r="6853" spans="1:15" x14ac:dyDescent="0.35">
      <c r="A6853" t="s">
        <v>822</v>
      </c>
      <c r="B6853" t="s">
        <v>8</v>
      </c>
      <c r="C6853">
        <v>47</v>
      </c>
      <c r="D6853" t="s">
        <v>3</v>
      </c>
      <c r="E6853" t="s">
        <v>3</v>
      </c>
      <c r="F6853" t="s">
        <v>4</v>
      </c>
      <c r="G6853">
        <v>24</v>
      </c>
      <c r="H6853" t="s">
        <v>16</v>
      </c>
      <c r="I6853" t="s">
        <v>11</v>
      </c>
      <c r="J6853" t="s">
        <v>32</v>
      </c>
      <c r="K6853">
        <v>83.68</v>
      </c>
      <c r="L6853">
        <v>1996.91</v>
      </c>
      <c r="M6853">
        <v>4</v>
      </c>
      <c r="N6853">
        <v>5</v>
      </c>
      <c r="O6853" t="s">
        <v>3</v>
      </c>
    </row>
    <row r="6854" spans="1:15" x14ac:dyDescent="0.35">
      <c r="A6854" t="s">
        <v>325</v>
      </c>
      <c r="B6854" t="s">
        <v>8</v>
      </c>
      <c r="C6854">
        <v>67</v>
      </c>
      <c r="D6854" t="s">
        <v>3</v>
      </c>
      <c r="E6854" t="s">
        <v>4</v>
      </c>
      <c r="F6854" t="s">
        <v>3</v>
      </c>
      <c r="G6854">
        <v>39</v>
      </c>
      <c r="H6854" t="s">
        <v>16</v>
      </c>
      <c r="I6854" t="s">
        <v>11</v>
      </c>
      <c r="J6854" t="s">
        <v>34</v>
      </c>
      <c r="K6854">
        <v>83.69</v>
      </c>
      <c r="L6854">
        <v>3261.88</v>
      </c>
      <c r="M6854">
        <v>7</v>
      </c>
      <c r="N6854">
        <v>6</v>
      </c>
      <c r="O6854" t="s">
        <v>3</v>
      </c>
    </row>
    <row r="6855" spans="1:15" x14ac:dyDescent="0.35">
      <c r="A6855" t="s">
        <v>3224</v>
      </c>
      <c r="B6855" t="s">
        <v>7</v>
      </c>
      <c r="C6855">
        <v>36</v>
      </c>
      <c r="D6855" t="s">
        <v>3</v>
      </c>
      <c r="E6855" t="s">
        <v>3</v>
      </c>
      <c r="F6855" t="s">
        <v>3</v>
      </c>
      <c r="G6855">
        <v>33</v>
      </c>
      <c r="H6855" t="s">
        <v>14</v>
      </c>
      <c r="I6855" t="s">
        <v>11</v>
      </c>
      <c r="J6855" t="s">
        <v>44</v>
      </c>
      <c r="K6855">
        <v>83.69</v>
      </c>
      <c r="L6855">
        <v>2755.2</v>
      </c>
      <c r="M6855">
        <v>6</v>
      </c>
      <c r="N6855">
        <v>2</v>
      </c>
      <c r="O6855" t="s">
        <v>4</v>
      </c>
    </row>
    <row r="6856" spans="1:15" x14ac:dyDescent="0.35">
      <c r="A6856" t="s">
        <v>435</v>
      </c>
      <c r="B6856" t="s">
        <v>7</v>
      </c>
      <c r="C6856">
        <v>18</v>
      </c>
      <c r="D6856" t="s">
        <v>3</v>
      </c>
      <c r="E6856" t="s">
        <v>3</v>
      </c>
      <c r="F6856" t="s">
        <v>3</v>
      </c>
      <c r="G6856">
        <v>71</v>
      </c>
      <c r="H6856" t="s">
        <v>16</v>
      </c>
      <c r="I6856" t="s">
        <v>11</v>
      </c>
      <c r="J6856" t="s">
        <v>44</v>
      </c>
      <c r="K6856">
        <v>83.7</v>
      </c>
      <c r="L6856">
        <v>5942.71</v>
      </c>
      <c r="M6856">
        <v>0</v>
      </c>
      <c r="N6856">
        <v>1</v>
      </c>
      <c r="O6856" t="s">
        <v>3</v>
      </c>
    </row>
    <row r="6857" spans="1:15" x14ac:dyDescent="0.35">
      <c r="A6857" t="s">
        <v>5192</v>
      </c>
      <c r="B6857" t="s">
        <v>7</v>
      </c>
      <c r="C6857">
        <v>46</v>
      </c>
      <c r="D6857" t="s">
        <v>3</v>
      </c>
      <c r="E6857" t="s">
        <v>4</v>
      </c>
      <c r="F6857" t="s">
        <v>3</v>
      </c>
      <c r="G6857">
        <v>56</v>
      </c>
      <c r="H6857" t="s">
        <v>16</v>
      </c>
      <c r="I6857" t="s">
        <v>11</v>
      </c>
      <c r="J6857" t="s">
        <v>32</v>
      </c>
      <c r="K6857">
        <v>83.7</v>
      </c>
      <c r="L6857">
        <v>4683.01</v>
      </c>
      <c r="M6857">
        <v>0</v>
      </c>
      <c r="N6857">
        <v>5</v>
      </c>
      <c r="O6857" t="s">
        <v>3</v>
      </c>
    </row>
    <row r="6858" spans="1:15" x14ac:dyDescent="0.35">
      <c r="A6858" t="s">
        <v>5443</v>
      </c>
      <c r="B6858" t="s">
        <v>8</v>
      </c>
      <c r="C6858">
        <v>64</v>
      </c>
      <c r="D6858" t="s">
        <v>3</v>
      </c>
      <c r="E6858" t="s">
        <v>4</v>
      </c>
      <c r="F6858" t="s">
        <v>3</v>
      </c>
      <c r="G6858">
        <v>72</v>
      </c>
      <c r="H6858" t="s">
        <v>16</v>
      </c>
      <c r="I6858" t="s">
        <v>11</v>
      </c>
      <c r="J6858" t="s">
        <v>34</v>
      </c>
      <c r="K6858">
        <v>83.7</v>
      </c>
      <c r="L6858">
        <v>6018.59</v>
      </c>
      <c r="M6858">
        <v>2</v>
      </c>
      <c r="N6858">
        <v>2</v>
      </c>
      <c r="O6858" t="s">
        <v>3</v>
      </c>
    </row>
    <row r="6859" spans="1:15" x14ac:dyDescent="0.35">
      <c r="A6859" t="s">
        <v>617</v>
      </c>
      <c r="B6859" t="s">
        <v>8</v>
      </c>
      <c r="C6859">
        <v>65</v>
      </c>
      <c r="D6859" t="s">
        <v>4</v>
      </c>
      <c r="E6859" t="s">
        <v>3</v>
      </c>
      <c r="F6859" t="s">
        <v>3</v>
      </c>
      <c r="G6859">
        <v>40</v>
      </c>
      <c r="H6859" t="s">
        <v>15</v>
      </c>
      <c r="I6859" t="s">
        <v>11</v>
      </c>
      <c r="J6859" t="s">
        <v>40</v>
      </c>
      <c r="K6859">
        <v>83.73</v>
      </c>
      <c r="L6859">
        <v>3333.45</v>
      </c>
      <c r="M6859">
        <v>3</v>
      </c>
      <c r="N6859">
        <v>4</v>
      </c>
      <c r="O6859" t="s">
        <v>3</v>
      </c>
    </row>
    <row r="6860" spans="1:15" x14ac:dyDescent="0.35">
      <c r="A6860" t="s">
        <v>4439</v>
      </c>
      <c r="B6860" t="s">
        <v>7</v>
      </c>
      <c r="C6860">
        <v>40</v>
      </c>
      <c r="D6860" t="s">
        <v>3</v>
      </c>
      <c r="E6860" t="s">
        <v>4</v>
      </c>
      <c r="F6860" t="s">
        <v>4</v>
      </c>
      <c r="G6860">
        <v>63</v>
      </c>
      <c r="H6860" t="s">
        <v>16</v>
      </c>
      <c r="I6860" t="s">
        <v>11</v>
      </c>
      <c r="J6860" t="s">
        <v>40</v>
      </c>
      <c r="K6860">
        <v>83.73</v>
      </c>
      <c r="L6860">
        <v>5293.35</v>
      </c>
      <c r="M6860">
        <v>4</v>
      </c>
      <c r="N6860">
        <v>4</v>
      </c>
      <c r="O6860" t="s">
        <v>3</v>
      </c>
    </row>
    <row r="6861" spans="1:15" x14ac:dyDescent="0.35">
      <c r="A6861" t="s">
        <v>592</v>
      </c>
      <c r="B6861" t="s">
        <v>8</v>
      </c>
      <c r="C6861">
        <v>33</v>
      </c>
      <c r="D6861" t="s">
        <v>3</v>
      </c>
      <c r="E6861" t="s">
        <v>4</v>
      </c>
      <c r="F6861" t="s">
        <v>3</v>
      </c>
      <c r="G6861">
        <v>60</v>
      </c>
      <c r="H6861" t="s">
        <v>14</v>
      </c>
      <c r="I6861" t="s">
        <v>11</v>
      </c>
      <c r="J6861" t="s">
        <v>44</v>
      </c>
      <c r="K6861">
        <v>83.74</v>
      </c>
      <c r="L6861">
        <v>5041.2299999999996</v>
      </c>
      <c r="M6861">
        <v>0</v>
      </c>
      <c r="N6861">
        <v>7</v>
      </c>
      <c r="O6861" t="s">
        <v>3</v>
      </c>
    </row>
    <row r="6862" spans="1:15" x14ac:dyDescent="0.35">
      <c r="A6862" t="s">
        <v>8226</v>
      </c>
      <c r="B6862" t="s">
        <v>8</v>
      </c>
      <c r="C6862">
        <v>18</v>
      </c>
      <c r="D6862" t="s">
        <v>3</v>
      </c>
      <c r="E6862" t="s">
        <v>4</v>
      </c>
      <c r="F6862" t="s">
        <v>4</v>
      </c>
      <c r="G6862">
        <v>48</v>
      </c>
      <c r="H6862" t="s">
        <v>14</v>
      </c>
      <c r="I6862" t="s">
        <v>10</v>
      </c>
      <c r="J6862" t="s">
        <v>32</v>
      </c>
      <c r="K6862">
        <v>83.75</v>
      </c>
      <c r="L6862">
        <v>4034.84</v>
      </c>
      <c r="M6862">
        <v>0</v>
      </c>
      <c r="N6862">
        <v>5</v>
      </c>
      <c r="O6862" t="s">
        <v>3</v>
      </c>
    </row>
    <row r="6863" spans="1:15" x14ac:dyDescent="0.35">
      <c r="A6863" t="s">
        <v>2394</v>
      </c>
      <c r="B6863" t="s">
        <v>8</v>
      </c>
      <c r="C6863">
        <v>59</v>
      </c>
      <c r="D6863" t="s">
        <v>3</v>
      </c>
      <c r="E6863" t="s">
        <v>3</v>
      </c>
      <c r="F6863" t="s">
        <v>4</v>
      </c>
      <c r="G6863">
        <v>29</v>
      </c>
      <c r="H6863" t="s">
        <v>16</v>
      </c>
      <c r="I6863" t="s">
        <v>11</v>
      </c>
      <c r="J6863" t="s">
        <v>32</v>
      </c>
      <c r="K6863">
        <v>83.76</v>
      </c>
      <c r="L6863">
        <v>2433.25</v>
      </c>
      <c r="M6863">
        <v>6</v>
      </c>
      <c r="N6863">
        <v>9</v>
      </c>
      <c r="O6863" t="s">
        <v>3</v>
      </c>
    </row>
    <row r="6864" spans="1:15" x14ac:dyDescent="0.35">
      <c r="A6864" t="s">
        <v>198</v>
      </c>
      <c r="B6864" t="s">
        <v>7</v>
      </c>
      <c r="C6864">
        <v>64</v>
      </c>
      <c r="D6864" t="s">
        <v>4</v>
      </c>
      <c r="E6864" t="s">
        <v>4</v>
      </c>
      <c r="F6864" t="s">
        <v>4</v>
      </c>
      <c r="G6864">
        <v>58</v>
      </c>
      <c r="H6864" t="s">
        <v>14</v>
      </c>
      <c r="I6864" t="s">
        <v>11</v>
      </c>
      <c r="J6864" t="s">
        <v>40</v>
      </c>
      <c r="K6864">
        <v>83.77</v>
      </c>
      <c r="L6864">
        <v>4853.93</v>
      </c>
      <c r="M6864">
        <v>2</v>
      </c>
      <c r="N6864">
        <v>9</v>
      </c>
      <c r="O6864" t="s">
        <v>3</v>
      </c>
    </row>
    <row r="6865" spans="1:15" x14ac:dyDescent="0.35">
      <c r="A6865" t="s">
        <v>2469</v>
      </c>
      <c r="B6865" t="s">
        <v>8</v>
      </c>
      <c r="C6865">
        <v>69</v>
      </c>
      <c r="D6865" t="s">
        <v>4</v>
      </c>
      <c r="E6865" t="s">
        <v>3</v>
      </c>
      <c r="F6865" t="s">
        <v>4</v>
      </c>
      <c r="G6865">
        <v>18</v>
      </c>
      <c r="H6865" t="s">
        <v>14</v>
      </c>
      <c r="I6865" t="s">
        <v>11</v>
      </c>
      <c r="J6865" t="s">
        <v>34</v>
      </c>
      <c r="K6865">
        <v>83.88</v>
      </c>
      <c r="L6865">
        <v>1493.63</v>
      </c>
      <c r="M6865">
        <v>8</v>
      </c>
      <c r="N6865">
        <v>8</v>
      </c>
      <c r="O6865" t="s">
        <v>3</v>
      </c>
    </row>
    <row r="6866" spans="1:15" x14ac:dyDescent="0.35">
      <c r="A6866" t="s">
        <v>6472</v>
      </c>
      <c r="B6866" t="s">
        <v>7</v>
      </c>
      <c r="C6866">
        <v>31</v>
      </c>
      <c r="D6866" t="s">
        <v>3</v>
      </c>
      <c r="E6866" t="s">
        <v>4</v>
      </c>
      <c r="F6866" t="s">
        <v>3</v>
      </c>
      <c r="G6866">
        <v>27</v>
      </c>
      <c r="H6866" t="s">
        <v>14</v>
      </c>
      <c r="I6866" t="s">
        <v>11</v>
      </c>
      <c r="J6866" t="s">
        <v>44</v>
      </c>
      <c r="K6866">
        <v>83.9</v>
      </c>
      <c r="L6866">
        <v>2263.9299999999998</v>
      </c>
      <c r="M6866">
        <v>5</v>
      </c>
      <c r="N6866">
        <v>4</v>
      </c>
      <c r="O6866" t="s">
        <v>3</v>
      </c>
    </row>
    <row r="6867" spans="1:15" x14ac:dyDescent="0.35">
      <c r="A6867" t="s">
        <v>6601</v>
      </c>
      <c r="B6867" t="s">
        <v>8</v>
      </c>
      <c r="C6867">
        <v>40</v>
      </c>
      <c r="D6867" t="s">
        <v>3</v>
      </c>
      <c r="E6867" t="s">
        <v>4</v>
      </c>
      <c r="F6867" t="s">
        <v>3</v>
      </c>
      <c r="G6867">
        <v>70</v>
      </c>
      <c r="H6867" t="s">
        <v>16</v>
      </c>
      <c r="I6867" t="s">
        <v>11</v>
      </c>
      <c r="J6867" t="s">
        <v>44</v>
      </c>
      <c r="K6867">
        <v>83.91</v>
      </c>
      <c r="L6867">
        <v>5888.96</v>
      </c>
      <c r="M6867">
        <v>3</v>
      </c>
      <c r="N6867">
        <v>5</v>
      </c>
      <c r="O6867" t="s">
        <v>3</v>
      </c>
    </row>
    <row r="6868" spans="1:15" x14ac:dyDescent="0.35">
      <c r="A6868" t="s">
        <v>8594</v>
      </c>
      <c r="B6868" t="s">
        <v>7</v>
      </c>
      <c r="C6868">
        <v>37</v>
      </c>
      <c r="D6868" t="s">
        <v>3</v>
      </c>
      <c r="E6868" t="s">
        <v>3</v>
      </c>
      <c r="F6868" t="s">
        <v>4</v>
      </c>
      <c r="G6868">
        <v>70</v>
      </c>
      <c r="H6868" t="s">
        <v>16</v>
      </c>
      <c r="I6868" t="s">
        <v>11</v>
      </c>
      <c r="J6868" t="s">
        <v>40</v>
      </c>
      <c r="K6868">
        <v>83.91</v>
      </c>
      <c r="L6868">
        <v>5856.98</v>
      </c>
      <c r="M6868">
        <v>2</v>
      </c>
      <c r="N6868">
        <v>3</v>
      </c>
      <c r="O6868" t="s">
        <v>3</v>
      </c>
    </row>
    <row r="6869" spans="1:15" x14ac:dyDescent="0.35">
      <c r="A6869" t="s">
        <v>5837</v>
      </c>
      <c r="B6869" t="s">
        <v>8</v>
      </c>
      <c r="C6869">
        <v>74</v>
      </c>
      <c r="D6869" t="s">
        <v>4</v>
      </c>
      <c r="E6869" t="s">
        <v>4</v>
      </c>
      <c r="F6869" t="s">
        <v>3</v>
      </c>
      <c r="G6869">
        <v>57</v>
      </c>
      <c r="H6869" t="s">
        <v>14</v>
      </c>
      <c r="I6869" t="s">
        <v>11</v>
      </c>
      <c r="J6869" t="s">
        <v>40</v>
      </c>
      <c r="K6869">
        <v>83.93</v>
      </c>
      <c r="L6869">
        <v>4793.3599999999997</v>
      </c>
      <c r="M6869">
        <v>0</v>
      </c>
      <c r="N6869">
        <v>4</v>
      </c>
      <c r="O6869" t="s">
        <v>3</v>
      </c>
    </row>
    <row r="6870" spans="1:15" x14ac:dyDescent="0.35">
      <c r="A6870" t="s">
        <v>6707</v>
      </c>
      <c r="B6870" t="s">
        <v>8</v>
      </c>
      <c r="C6870">
        <v>70</v>
      </c>
      <c r="D6870" t="s">
        <v>4</v>
      </c>
      <c r="E6870" t="s">
        <v>3</v>
      </c>
      <c r="F6870" t="s">
        <v>4</v>
      </c>
      <c r="G6870">
        <v>49</v>
      </c>
      <c r="H6870" t="s">
        <v>14</v>
      </c>
      <c r="I6870" t="s">
        <v>10</v>
      </c>
      <c r="J6870" t="s">
        <v>40</v>
      </c>
      <c r="K6870">
        <v>83.93</v>
      </c>
      <c r="L6870">
        <v>4102.55</v>
      </c>
      <c r="M6870">
        <v>1</v>
      </c>
      <c r="N6870">
        <v>1</v>
      </c>
      <c r="O6870" t="s">
        <v>3</v>
      </c>
    </row>
    <row r="6871" spans="1:15" x14ac:dyDescent="0.35">
      <c r="A6871" t="s">
        <v>9653</v>
      </c>
      <c r="B6871" t="s">
        <v>7</v>
      </c>
      <c r="C6871">
        <v>24</v>
      </c>
      <c r="D6871" t="s">
        <v>3</v>
      </c>
      <c r="E6871" t="s">
        <v>3</v>
      </c>
      <c r="F6871" t="s">
        <v>3</v>
      </c>
      <c r="G6871">
        <v>1</v>
      </c>
      <c r="H6871" t="s">
        <v>14</v>
      </c>
      <c r="I6871" t="s">
        <v>11</v>
      </c>
      <c r="J6871" t="s">
        <v>40</v>
      </c>
      <c r="K6871">
        <v>83.95</v>
      </c>
      <c r="L6871">
        <v>98.1</v>
      </c>
      <c r="M6871">
        <v>2</v>
      </c>
      <c r="N6871">
        <v>3</v>
      </c>
      <c r="O6871" t="s">
        <v>4</v>
      </c>
    </row>
    <row r="6872" spans="1:15" x14ac:dyDescent="0.35">
      <c r="A6872" t="s">
        <v>6847</v>
      </c>
      <c r="B6872" t="s">
        <v>8</v>
      </c>
      <c r="C6872">
        <v>25</v>
      </c>
      <c r="D6872" t="s">
        <v>3</v>
      </c>
      <c r="E6872" t="s">
        <v>4</v>
      </c>
      <c r="F6872" t="s">
        <v>4</v>
      </c>
      <c r="G6872">
        <v>63</v>
      </c>
      <c r="H6872" t="s">
        <v>14</v>
      </c>
      <c r="I6872" t="s">
        <v>10</v>
      </c>
      <c r="J6872" t="s">
        <v>40</v>
      </c>
      <c r="K6872">
        <v>83.98</v>
      </c>
      <c r="L6872">
        <v>5283.88</v>
      </c>
      <c r="M6872">
        <v>6</v>
      </c>
      <c r="N6872">
        <v>5</v>
      </c>
      <c r="O6872" t="s">
        <v>3</v>
      </c>
    </row>
    <row r="6873" spans="1:15" x14ac:dyDescent="0.35">
      <c r="A6873" t="s">
        <v>8207</v>
      </c>
      <c r="B6873" t="s">
        <v>8</v>
      </c>
      <c r="C6873">
        <v>48</v>
      </c>
      <c r="D6873" t="s">
        <v>3</v>
      </c>
      <c r="E6873" t="s">
        <v>4</v>
      </c>
      <c r="F6873" t="s">
        <v>3</v>
      </c>
      <c r="G6873">
        <v>41</v>
      </c>
      <c r="H6873" t="s">
        <v>14</v>
      </c>
      <c r="I6873" t="s">
        <v>11</v>
      </c>
      <c r="J6873" t="s">
        <v>32</v>
      </c>
      <c r="K6873">
        <v>83.98</v>
      </c>
      <c r="L6873">
        <v>3442</v>
      </c>
      <c r="M6873">
        <v>8</v>
      </c>
      <c r="N6873">
        <v>10</v>
      </c>
      <c r="O6873" t="s">
        <v>3</v>
      </c>
    </row>
    <row r="6874" spans="1:15" x14ac:dyDescent="0.35">
      <c r="A6874" t="s">
        <v>4956</v>
      </c>
      <c r="B6874" t="s">
        <v>8</v>
      </c>
      <c r="C6874">
        <v>46</v>
      </c>
      <c r="D6874" t="s">
        <v>3</v>
      </c>
      <c r="E6874" t="s">
        <v>3</v>
      </c>
      <c r="F6874" t="s">
        <v>4</v>
      </c>
      <c r="G6874">
        <v>54</v>
      </c>
      <c r="H6874" t="s">
        <v>16</v>
      </c>
      <c r="I6874" t="s">
        <v>10</v>
      </c>
      <c r="J6874" t="s">
        <v>40</v>
      </c>
      <c r="K6874">
        <v>83.99</v>
      </c>
      <c r="L6874">
        <v>4515.76</v>
      </c>
      <c r="M6874">
        <v>0</v>
      </c>
      <c r="N6874">
        <v>5</v>
      </c>
      <c r="O6874" t="s">
        <v>3</v>
      </c>
    </row>
    <row r="6875" spans="1:15" x14ac:dyDescent="0.35">
      <c r="A6875" t="s">
        <v>639</v>
      </c>
      <c r="B6875" t="s">
        <v>8</v>
      </c>
      <c r="C6875">
        <v>31</v>
      </c>
      <c r="D6875" t="s">
        <v>3</v>
      </c>
      <c r="E6875" t="s">
        <v>4</v>
      </c>
      <c r="F6875" t="s">
        <v>4</v>
      </c>
      <c r="G6875">
        <v>40</v>
      </c>
      <c r="H6875" t="s">
        <v>14</v>
      </c>
      <c r="I6875" t="s">
        <v>11</v>
      </c>
      <c r="J6875" t="s">
        <v>34</v>
      </c>
      <c r="K6875">
        <v>84.02</v>
      </c>
      <c r="L6875">
        <v>3356.61</v>
      </c>
      <c r="M6875">
        <v>6</v>
      </c>
      <c r="N6875">
        <v>5</v>
      </c>
      <c r="O6875" t="s">
        <v>3</v>
      </c>
    </row>
    <row r="6876" spans="1:15" x14ac:dyDescent="0.35">
      <c r="A6876" t="s">
        <v>3949</v>
      </c>
      <c r="B6876" t="s">
        <v>8</v>
      </c>
      <c r="C6876">
        <v>38</v>
      </c>
      <c r="D6876" t="s">
        <v>3</v>
      </c>
      <c r="E6876" t="s">
        <v>3</v>
      </c>
      <c r="F6876" t="s">
        <v>4</v>
      </c>
      <c r="G6876">
        <v>1</v>
      </c>
      <c r="H6876" t="s">
        <v>14</v>
      </c>
      <c r="I6876" t="s">
        <v>11</v>
      </c>
      <c r="J6876" t="s">
        <v>44</v>
      </c>
      <c r="K6876">
        <v>84.02</v>
      </c>
      <c r="L6876">
        <v>86.09</v>
      </c>
      <c r="M6876">
        <v>5</v>
      </c>
      <c r="N6876">
        <v>1</v>
      </c>
      <c r="O6876" t="s">
        <v>4</v>
      </c>
    </row>
    <row r="6877" spans="1:15" x14ac:dyDescent="0.35">
      <c r="A6877" t="s">
        <v>7270</v>
      </c>
      <c r="B6877" t="s">
        <v>8</v>
      </c>
      <c r="C6877">
        <v>56</v>
      </c>
      <c r="D6877" t="s">
        <v>3</v>
      </c>
      <c r="E6877" t="s">
        <v>4</v>
      </c>
      <c r="F6877" t="s">
        <v>4</v>
      </c>
      <c r="G6877">
        <v>29</v>
      </c>
      <c r="H6877" t="s">
        <v>14</v>
      </c>
      <c r="I6877" t="s">
        <v>11</v>
      </c>
      <c r="J6877" t="s">
        <v>44</v>
      </c>
      <c r="K6877">
        <v>84.02</v>
      </c>
      <c r="L6877">
        <v>2428.87</v>
      </c>
      <c r="M6877">
        <v>4</v>
      </c>
      <c r="N6877">
        <v>2</v>
      </c>
      <c r="O6877" t="s">
        <v>3</v>
      </c>
    </row>
    <row r="6878" spans="1:15" x14ac:dyDescent="0.35">
      <c r="A6878" t="s">
        <v>4059</v>
      </c>
      <c r="B6878" t="s">
        <v>8</v>
      </c>
      <c r="C6878">
        <v>18</v>
      </c>
      <c r="D6878" t="s">
        <v>3</v>
      </c>
      <c r="E6878" t="s">
        <v>4</v>
      </c>
      <c r="F6878" t="s">
        <v>3</v>
      </c>
      <c r="G6878">
        <v>72</v>
      </c>
      <c r="H6878" t="s">
        <v>16</v>
      </c>
      <c r="I6878" t="s">
        <v>11</v>
      </c>
      <c r="J6878" t="s">
        <v>44</v>
      </c>
      <c r="K6878">
        <v>84.03</v>
      </c>
      <c r="L6878">
        <v>6038.73</v>
      </c>
      <c r="M6878">
        <v>4</v>
      </c>
      <c r="N6878">
        <v>9</v>
      </c>
      <c r="O6878" t="s">
        <v>3</v>
      </c>
    </row>
    <row r="6879" spans="1:15" x14ac:dyDescent="0.35">
      <c r="A6879" t="s">
        <v>4281</v>
      </c>
      <c r="B6879" t="s">
        <v>8</v>
      </c>
      <c r="C6879">
        <v>43</v>
      </c>
      <c r="D6879" t="s">
        <v>3</v>
      </c>
      <c r="E6879" t="s">
        <v>4</v>
      </c>
      <c r="F6879" t="s">
        <v>3</v>
      </c>
      <c r="G6879">
        <v>14</v>
      </c>
      <c r="H6879" t="s">
        <v>15</v>
      </c>
      <c r="I6879" t="s">
        <v>11</v>
      </c>
      <c r="J6879" t="s">
        <v>40</v>
      </c>
      <c r="K6879">
        <v>84.04</v>
      </c>
      <c r="L6879">
        <v>1170.33</v>
      </c>
      <c r="M6879">
        <v>1</v>
      </c>
      <c r="N6879">
        <v>4</v>
      </c>
      <c r="O6879" t="s">
        <v>3</v>
      </c>
    </row>
    <row r="6880" spans="1:15" x14ac:dyDescent="0.35">
      <c r="A6880" t="s">
        <v>393</v>
      </c>
      <c r="B6880" t="s">
        <v>8</v>
      </c>
      <c r="C6880">
        <v>69</v>
      </c>
      <c r="D6880" t="s">
        <v>3</v>
      </c>
      <c r="E6880" t="s">
        <v>4</v>
      </c>
      <c r="F6880" t="s">
        <v>4</v>
      </c>
      <c r="G6880">
        <v>60</v>
      </c>
      <c r="H6880" t="s">
        <v>15</v>
      </c>
      <c r="I6880" t="s">
        <v>11</v>
      </c>
      <c r="J6880" t="s">
        <v>32</v>
      </c>
      <c r="K6880">
        <v>84.06</v>
      </c>
      <c r="L6880">
        <v>5026.22</v>
      </c>
      <c r="M6880">
        <v>4</v>
      </c>
      <c r="N6880">
        <v>7</v>
      </c>
      <c r="O6880" t="s">
        <v>3</v>
      </c>
    </row>
    <row r="6881" spans="1:15" x14ac:dyDescent="0.35">
      <c r="A6881" t="s">
        <v>6865</v>
      </c>
      <c r="B6881" t="s">
        <v>7</v>
      </c>
      <c r="C6881">
        <v>45</v>
      </c>
      <c r="D6881" t="s">
        <v>3</v>
      </c>
      <c r="E6881" t="s">
        <v>4</v>
      </c>
      <c r="F6881" t="s">
        <v>3</v>
      </c>
      <c r="G6881">
        <v>26</v>
      </c>
      <c r="H6881" t="s">
        <v>16</v>
      </c>
      <c r="I6881" t="s">
        <v>11</v>
      </c>
      <c r="J6881" t="s">
        <v>44</v>
      </c>
      <c r="K6881">
        <v>84.06</v>
      </c>
      <c r="L6881">
        <v>2176.5300000000002</v>
      </c>
      <c r="M6881">
        <v>1</v>
      </c>
      <c r="N6881">
        <v>9</v>
      </c>
      <c r="O6881" t="s">
        <v>3</v>
      </c>
    </row>
    <row r="6882" spans="1:15" x14ac:dyDescent="0.35">
      <c r="A6882" t="s">
        <v>8420</v>
      </c>
      <c r="B6882" t="s">
        <v>8</v>
      </c>
      <c r="C6882">
        <v>44</v>
      </c>
      <c r="D6882" t="s">
        <v>3</v>
      </c>
      <c r="E6882" t="s">
        <v>4</v>
      </c>
      <c r="F6882" t="s">
        <v>4</v>
      </c>
      <c r="G6882">
        <v>52</v>
      </c>
      <c r="H6882" t="s">
        <v>14</v>
      </c>
      <c r="I6882" t="s">
        <v>11</v>
      </c>
      <c r="J6882" t="s">
        <v>32</v>
      </c>
      <c r="K6882">
        <v>84.08</v>
      </c>
      <c r="L6882">
        <v>4388.0200000000004</v>
      </c>
      <c r="M6882">
        <v>1</v>
      </c>
      <c r="N6882">
        <v>6</v>
      </c>
      <c r="O6882" t="s">
        <v>3</v>
      </c>
    </row>
    <row r="6883" spans="1:15" x14ac:dyDescent="0.35">
      <c r="A6883" t="s">
        <v>9983</v>
      </c>
      <c r="B6883" t="s">
        <v>7</v>
      </c>
      <c r="C6883">
        <v>57</v>
      </c>
      <c r="D6883" t="s">
        <v>3</v>
      </c>
      <c r="E6883" t="s">
        <v>3</v>
      </c>
      <c r="F6883" t="s">
        <v>4</v>
      </c>
      <c r="G6883">
        <v>17</v>
      </c>
      <c r="H6883" t="s">
        <v>16</v>
      </c>
      <c r="I6883" t="s">
        <v>11</v>
      </c>
      <c r="J6883" t="s">
        <v>44</v>
      </c>
      <c r="K6883">
        <v>84.08</v>
      </c>
      <c r="L6883">
        <v>1420.91</v>
      </c>
      <c r="M6883">
        <v>6</v>
      </c>
      <c r="N6883">
        <v>7</v>
      </c>
      <c r="O6883" t="s">
        <v>3</v>
      </c>
    </row>
    <row r="6884" spans="1:15" x14ac:dyDescent="0.35">
      <c r="A6884" t="s">
        <v>952</v>
      </c>
      <c r="B6884" t="s">
        <v>8</v>
      </c>
      <c r="C6884">
        <v>41</v>
      </c>
      <c r="D6884" t="s">
        <v>3</v>
      </c>
      <c r="E6884" t="s">
        <v>4</v>
      </c>
      <c r="F6884" t="s">
        <v>4</v>
      </c>
      <c r="G6884">
        <v>24</v>
      </c>
      <c r="H6884" t="s">
        <v>14</v>
      </c>
      <c r="I6884" t="s">
        <v>11</v>
      </c>
      <c r="J6884" t="s">
        <v>44</v>
      </c>
      <c r="K6884">
        <v>84.09</v>
      </c>
      <c r="L6884">
        <v>2002.76</v>
      </c>
      <c r="M6884">
        <v>1</v>
      </c>
      <c r="N6884">
        <v>10</v>
      </c>
      <c r="O6884" t="s">
        <v>3</v>
      </c>
    </row>
    <row r="6885" spans="1:15" x14ac:dyDescent="0.35">
      <c r="A6885" t="s">
        <v>1258</v>
      </c>
      <c r="B6885" t="s">
        <v>7</v>
      </c>
      <c r="C6885">
        <v>72</v>
      </c>
      <c r="D6885" t="s">
        <v>4</v>
      </c>
      <c r="E6885" t="s">
        <v>4</v>
      </c>
      <c r="F6885" t="s">
        <v>3</v>
      </c>
      <c r="G6885">
        <v>35</v>
      </c>
      <c r="H6885" t="s">
        <v>14</v>
      </c>
      <c r="I6885" t="s">
        <v>11</v>
      </c>
      <c r="J6885" t="s">
        <v>32</v>
      </c>
      <c r="K6885">
        <v>84.09</v>
      </c>
      <c r="L6885">
        <v>2937.74</v>
      </c>
      <c r="M6885">
        <v>3</v>
      </c>
      <c r="N6885">
        <v>10</v>
      </c>
      <c r="O6885" t="s">
        <v>3</v>
      </c>
    </row>
    <row r="6886" spans="1:15" x14ac:dyDescent="0.35">
      <c r="A6886" t="s">
        <v>7780</v>
      </c>
      <c r="B6886" t="s">
        <v>7</v>
      </c>
      <c r="C6886">
        <v>30</v>
      </c>
      <c r="D6886" t="s">
        <v>3</v>
      </c>
      <c r="E6886" t="s">
        <v>3</v>
      </c>
      <c r="F6886" t="s">
        <v>3</v>
      </c>
      <c r="G6886">
        <v>39</v>
      </c>
      <c r="H6886" t="s">
        <v>14</v>
      </c>
      <c r="I6886" t="s">
        <v>11</v>
      </c>
      <c r="J6886" t="s">
        <v>34</v>
      </c>
      <c r="K6886">
        <v>84.11</v>
      </c>
      <c r="L6886">
        <v>3276.07</v>
      </c>
      <c r="M6886">
        <v>6</v>
      </c>
      <c r="N6886">
        <v>6</v>
      </c>
      <c r="O6886" t="s">
        <v>3</v>
      </c>
    </row>
    <row r="6887" spans="1:15" x14ac:dyDescent="0.35">
      <c r="A6887" t="s">
        <v>977</v>
      </c>
      <c r="B6887" t="s">
        <v>8</v>
      </c>
      <c r="C6887">
        <v>22</v>
      </c>
      <c r="D6887" t="s">
        <v>3</v>
      </c>
      <c r="E6887" t="s">
        <v>3</v>
      </c>
      <c r="F6887" t="s">
        <v>4</v>
      </c>
      <c r="G6887">
        <v>63</v>
      </c>
      <c r="H6887" t="s">
        <v>14</v>
      </c>
      <c r="I6887" t="s">
        <v>11</v>
      </c>
      <c r="J6887" t="s">
        <v>34</v>
      </c>
      <c r="K6887">
        <v>84.13</v>
      </c>
      <c r="L6887">
        <v>5292.44</v>
      </c>
      <c r="M6887">
        <v>3</v>
      </c>
      <c r="N6887">
        <v>3</v>
      </c>
      <c r="O6887" t="s">
        <v>3</v>
      </c>
    </row>
    <row r="6888" spans="1:15" x14ac:dyDescent="0.35">
      <c r="A6888" t="s">
        <v>4453</v>
      </c>
      <c r="B6888" t="s">
        <v>7</v>
      </c>
      <c r="C6888">
        <v>53</v>
      </c>
      <c r="D6888" t="s">
        <v>3</v>
      </c>
      <c r="E6888" t="s">
        <v>4</v>
      </c>
      <c r="F6888" t="s">
        <v>4</v>
      </c>
      <c r="G6888">
        <v>23</v>
      </c>
      <c r="H6888" t="s">
        <v>16</v>
      </c>
      <c r="I6888" t="s">
        <v>11</v>
      </c>
      <c r="J6888" t="s">
        <v>34</v>
      </c>
      <c r="K6888">
        <v>84.13</v>
      </c>
      <c r="L6888">
        <v>1942.36</v>
      </c>
      <c r="M6888">
        <v>1</v>
      </c>
      <c r="N6888">
        <v>3</v>
      </c>
      <c r="O6888" t="s">
        <v>3</v>
      </c>
    </row>
    <row r="6889" spans="1:15" x14ac:dyDescent="0.35">
      <c r="A6889" t="s">
        <v>5501</v>
      </c>
      <c r="B6889" t="s">
        <v>8</v>
      </c>
      <c r="C6889">
        <v>63</v>
      </c>
      <c r="D6889" t="s">
        <v>4</v>
      </c>
      <c r="E6889" t="s">
        <v>4</v>
      </c>
      <c r="F6889" t="s">
        <v>3</v>
      </c>
      <c r="G6889">
        <v>67</v>
      </c>
      <c r="H6889" t="s">
        <v>15</v>
      </c>
      <c r="I6889" t="s">
        <v>11</v>
      </c>
      <c r="J6889" t="s">
        <v>32</v>
      </c>
      <c r="K6889">
        <v>84.13</v>
      </c>
      <c r="L6889">
        <v>5636.47</v>
      </c>
      <c r="M6889">
        <v>1</v>
      </c>
      <c r="N6889">
        <v>3</v>
      </c>
      <c r="O6889" t="s">
        <v>3</v>
      </c>
    </row>
    <row r="6890" spans="1:15" x14ac:dyDescent="0.35">
      <c r="A6890" t="s">
        <v>6751</v>
      </c>
      <c r="B6890" t="s">
        <v>8</v>
      </c>
      <c r="C6890">
        <v>53</v>
      </c>
      <c r="D6890" t="s">
        <v>3</v>
      </c>
      <c r="E6890" t="s">
        <v>3</v>
      </c>
      <c r="F6890" t="s">
        <v>3</v>
      </c>
      <c r="G6890">
        <v>59</v>
      </c>
      <c r="H6890" t="s">
        <v>14</v>
      </c>
      <c r="I6890" t="s">
        <v>11</v>
      </c>
      <c r="J6890" t="s">
        <v>40</v>
      </c>
      <c r="K6890">
        <v>84.13</v>
      </c>
      <c r="L6890">
        <v>4981.76</v>
      </c>
      <c r="M6890">
        <v>2</v>
      </c>
      <c r="N6890">
        <v>6</v>
      </c>
      <c r="O6890" t="s">
        <v>3</v>
      </c>
    </row>
    <row r="6891" spans="1:15" x14ac:dyDescent="0.35">
      <c r="A6891" t="s">
        <v>1827</v>
      </c>
      <c r="B6891" t="s">
        <v>7</v>
      </c>
      <c r="C6891">
        <v>52</v>
      </c>
      <c r="D6891" t="s">
        <v>3</v>
      </c>
      <c r="E6891" t="s">
        <v>3</v>
      </c>
      <c r="F6891" t="s">
        <v>3</v>
      </c>
      <c r="G6891">
        <v>57</v>
      </c>
      <c r="H6891" t="s">
        <v>14</v>
      </c>
      <c r="I6891" t="s">
        <v>10</v>
      </c>
      <c r="J6891" t="s">
        <v>40</v>
      </c>
      <c r="K6891">
        <v>84.14</v>
      </c>
      <c r="L6891">
        <v>4783.6899999999996</v>
      </c>
      <c r="M6891">
        <v>0</v>
      </c>
      <c r="N6891">
        <v>10</v>
      </c>
      <c r="O6891" t="s">
        <v>3</v>
      </c>
    </row>
    <row r="6892" spans="1:15" x14ac:dyDescent="0.35">
      <c r="A6892" t="s">
        <v>888</v>
      </c>
      <c r="B6892" t="s">
        <v>8</v>
      </c>
      <c r="C6892">
        <v>49</v>
      </c>
      <c r="D6892" t="s">
        <v>3</v>
      </c>
      <c r="E6892" t="s">
        <v>4</v>
      </c>
      <c r="F6892" t="s">
        <v>3</v>
      </c>
      <c r="G6892">
        <v>21</v>
      </c>
      <c r="H6892" t="s">
        <v>15</v>
      </c>
      <c r="I6892" t="s">
        <v>10</v>
      </c>
      <c r="J6892" t="s">
        <v>40</v>
      </c>
      <c r="K6892">
        <v>84.18</v>
      </c>
      <c r="L6892">
        <v>1777.38</v>
      </c>
      <c r="M6892">
        <v>7</v>
      </c>
      <c r="N6892">
        <v>3</v>
      </c>
      <c r="O6892" t="s">
        <v>4</v>
      </c>
    </row>
    <row r="6893" spans="1:15" x14ac:dyDescent="0.35">
      <c r="A6893" t="s">
        <v>6343</v>
      </c>
      <c r="B6893" t="s">
        <v>8</v>
      </c>
      <c r="C6893">
        <v>51</v>
      </c>
      <c r="D6893" t="s">
        <v>3</v>
      </c>
      <c r="E6893" t="s">
        <v>3</v>
      </c>
      <c r="F6893" t="s">
        <v>4</v>
      </c>
      <c r="G6893">
        <v>18</v>
      </c>
      <c r="H6893" t="s">
        <v>14</v>
      </c>
      <c r="I6893" t="s">
        <v>10</v>
      </c>
      <c r="J6893" t="s">
        <v>40</v>
      </c>
      <c r="K6893">
        <v>84.18</v>
      </c>
      <c r="L6893">
        <v>1515.25</v>
      </c>
      <c r="M6893">
        <v>2</v>
      </c>
      <c r="N6893">
        <v>7</v>
      </c>
      <c r="O6893" t="s">
        <v>3</v>
      </c>
    </row>
    <row r="6894" spans="1:15" x14ac:dyDescent="0.35">
      <c r="A6894" t="s">
        <v>7437</v>
      </c>
      <c r="B6894" t="s">
        <v>7</v>
      </c>
      <c r="C6894">
        <v>31</v>
      </c>
      <c r="D6894" t="s">
        <v>3</v>
      </c>
      <c r="E6894" t="s">
        <v>4</v>
      </c>
      <c r="F6894" t="s">
        <v>3</v>
      </c>
      <c r="G6894">
        <v>12</v>
      </c>
      <c r="H6894" t="s">
        <v>14</v>
      </c>
      <c r="I6894" t="s">
        <v>11</v>
      </c>
      <c r="J6894" t="s">
        <v>44</v>
      </c>
      <c r="K6894">
        <v>84.21</v>
      </c>
      <c r="L6894">
        <v>994.22</v>
      </c>
      <c r="M6894">
        <v>4</v>
      </c>
      <c r="N6894">
        <v>9</v>
      </c>
      <c r="O6894" t="s">
        <v>3</v>
      </c>
    </row>
    <row r="6895" spans="1:15" x14ac:dyDescent="0.35">
      <c r="A6895" t="s">
        <v>7892</v>
      </c>
      <c r="B6895" t="s">
        <v>8</v>
      </c>
      <c r="C6895">
        <v>53</v>
      </c>
      <c r="D6895" t="s">
        <v>3</v>
      </c>
      <c r="E6895" t="s">
        <v>3</v>
      </c>
      <c r="F6895" t="s">
        <v>3</v>
      </c>
      <c r="G6895">
        <v>14</v>
      </c>
      <c r="H6895" t="s">
        <v>15</v>
      </c>
      <c r="I6895" t="s">
        <v>10</v>
      </c>
      <c r="J6895" t="s">
        <v>34</v>
      </c>
      <c r="K6895">
        <v>84.21</v>
      </c>
      <c r="L6895">
        <v>1190.93</v>
      </c>
      <c r="M6895">
        <v>4</v>
      </c>
      <c r="N6895">
        <v>1</v>
      </c>
      <c r="O6895" t="s">
        <v>3</v>
      </c>
    </row>
    <row r="6896" spans="1:15" x14ac:dyDescent="0.35">
      <c r="A6896" t="s">
        <v>9425</v>
      </c>
      <c r="B6896" t="s">
        <v>7</v>
      </c>
      <c r="C6896">
        <v>60</v>
      </c>
      <c r="D6896" t="s">
        <v>4</v>
      </c>
      <c r="E6896" t="s">
        <v>4</v>
      </c>
      <c r="F6896" t="s">
        <v>3</v>
      </c>
      <c r="G6896">
        <v>51</v>
      </c>
      <c r="H6896" t="s">
        <v>14</v>
      </c>
      <c r="I6896" t="s">
        <v>11</v>
      </c>
      <c r="J6896" t="s">
        <v>40</v>
      </c>
      <c r="K6896">
        <v>84.21</v>
      </c>
      <c r="L6896">
        <v>4312.26</v>
      </c>
      <c r="M6896">
        <v>4</v>
      </c>
      <c r="N6896">
        <v>1</v>
      </c>
      <c r="O6896" t="s">
        <v>3</v>
      </c>
    </row>
    <row r="6897" spans="1:15" x14ac:dyDescent="0.35">
      <c r="A6897" t="s">
        <v>71</v>
      </c>
      <c r="B6897" t="s">
        <v>8</v>
      </c>
      <c r="C6897">
        <v>48</v>
      </c>
      <c r="D6897" t="s">
        <v>3</v>
      </c>
      <c r="E6897" t="s">
        <v>3</v>
      </c>
      <c r="F6897" t="s">
        <v>3</v>
      </c>
      <c r="G6897">
        <v>60</v>
      </c>
      <c r="H6897" t="s">
        <v>14</v>
      </c>
      <c r="I6897" t="s">
        <v>10</v>
      </c>
      <c r="J6897" t="s">
        <v>32</v>
      </c>
      <c r="K6897">
        <v>84.22</v>
      </c>
      <c r="L6897">
        <v>5034.47</v>
      </c>
      <c r="M6897">
        <v>3</v>
      </c>
      <c r="N6897">
        <v>10</v>
      </c>
      <c r="O6897" t="s">
        <v>3</v>
      </c>
    </row>
    <row r="6898" spans="1:15" x14ac:dyDescent="0.35">
      <c r="A6898" t="s">
        <v>2644</v>
      </c>
      <c r="B6898" t="s">
        <v>7</v>
      </c>
      <c r="C6898">
        <v>39</v>
      </c>
      <c r="D6898" t="s">
        <v>3</v>
      </c>
      <c r="E6898" t="s">
        <v>4</v>
      </c>
      <c r="F6898" t="s">
        <v>4</v>
      </c>
      <c r="G6898">
        <v>66</v>
      </c>
      <c r="H6898" t="s">
        <v>15</v>
      </c>
      <c r="I6898" t="s">
        <v>10</v>
      </c>
      <c r="J6898" t="s">
        <v>34</v>
      </c>
      <c r="K6898">
        <v>84.22</v>
      </c>
      <c r="L6898">
        <v>5547.45</v>
      </c>
      <c r="M6898">
        <v>8</v>
      </c>
      <c r="N6898">
        <v>8</v>
      </c>
      <c r="O6898" t="s">
        <v>3</v>
      </c>
    </row>
    <row r="6899" spans="1:15" x14ac:dyDescent="0.35">
      <c r="A6899" t="s">
        <v>4312</v>
      </c>
      <c r="B6899" t="s">
        <v>7</v>
      </c>
      <c r="C6899">
        <v>26</v>
      </c>
      <c r="D6899" t="s">
        <v>3</v>
      </c>
      <c r="E6899" t="s">
        <v>3</v>
      </c>
      <c r="F6899" t="s">
        <v>4</v>
      </c>
      <c r="G6899">
        <v>13</v>
      </c>
      <c r="H6899" t="s">
        <v>14</v>
      </c>
      <c r="I6899" t="s">
        <v>11</v>
      </c>
      <c r="J6899" t="s">
        <v>32</v>
      </c>
      <c r="K6899">
        <v>84.24</v>
      </c>
      <c r="L6899">
        <v>1090.5899999999999</v>
      </c>
      <c r="M6899">
        <v>4</v>
      </c>
      <c r="N6899">
        <v>9</v>
      </c>
      <c r="O6899" t="s">
        <v>3</v>
      </c>
    </row>
    <row r="6900" spans="1:15" x14ac:dyDescent="0.35">
      <c r="A6900" t="s">
        <v>2475</v>
      </c>
      <c r="B6900" t="s">
        <v>7</v>
      </c>
      <c r="C6900">
        <v>24</v>
      </c>
      <c r="D6900" t="s">
        <v>3</v>
      </c>
      <c r="E6900" t="s">
        <v>4</v>
      </c>
      <c r="F6900" t="s">
        <v>3</v>
      </c>
      <c r="G6900">
        <v>55</v>
      </c>
      <c r="H6900" t="s">
        <v>15</v>
      </c>
      <c r="I6900" t="s">
        <v>11</v>
      </c>
      <c r="J6900" t="s">
        <v>44</v>
      </c>
      <c r="K6900">
        <v>84.25</v>
      </c>
      <c r="L6900">
        <v>4634.33</v>
      </c>
      <c r="M6900">
        <v>1</v>
      </c>
      <c r="N6900">
        <v>9</v>
      </c>
      <c r="O6900" t="s">
        <v>3</v>
      </c>
    </row>
    <row r="6901" spans="1:15" x14ac:dyDescent="0.35">
      <c r="A6901" t="s">
        <v>3558</v>
      </c>
      <c r="B6901" t="s">
        <v>7</v>
      </c>
      <c r="C6901">
        <v>55</v>
      </c>
      <c r="D6901" t="s">
        <v>3</v>
      </c>
      <c r="E6901" t="s">
        <v>3</v>
      </c>
      <c r="F6901" t="s">
        <v>3</v>
      </c>
      <c r="G6901">
        <v>40</v>
      </c>
      <c r="H6901" t="s">
        <v>16</v>
      </c>
      <c r="I6901" t="s">
        <v>10</v>
      </c>
      <c r="J6901" t="s">
        <v>40</v>
      </c>
      <c r="K6901">
        <v>84.26</v>
      </c>
      <c r="L6901">
        <v>3378.07</v>
      </c>
      <c r="M6901">
        <v>1</v>
      </c>
      <c r="N6901">
        <v>1</v>
      </c>
      <c r="O6901" t="s">
        <v>3</v>
      </c>
    </row>
    <row r="6902" spans="1:15" x14ac:dyDescent="0.35">
      <c r="A6902" t="s">
        <v>3766</v>
      </c>
      <c r="B6902" t="s">
        <v>7</v>
      </c>
      <c r="C6902">
        <v>62</v>
      </c>
      <c r="D6902" t="s">
        <v>4</v>
      </c>
      <c r="E6902" t="s">
        <v>3</v>
      </c>
      <c r="F6902" t="s">
        <v>3</v>
      </c>
      <c r="G6902">
        <v>42</v>
      </c>
      <c r="H6902" t="s">
        <v>14</v>
      </c>
      <c r="I6902" t="s">
        <v>11</v>
      </c>
      <c r="J6902" t="s">
        <v>40</v>
      </c>
      <c r="K6902">
        <v>84.26</v>
      </c>
      <c r="L6902">
        <v>3536.83</v>
      </c>
      <c r="M6902">
        <v>2</v>
      </c>
      <c r="N6902">
        <v>3</v>
      </c>
      <c r="O6902" t="s">
        <v>3</v>
      </c>
    </row>
    <row r="6903" spans="1:15" x14ac:dyDescent="0.35">
      <c r="A6903" t="s">
        <v>4778</v>
      </c>
      <c r="B6903" t="s">
        <v>8</v>
      </c>
      <c r="C6903">
        <v>75</v>
      </c>
      <c r="D6903" t="s">
        <v>4</v>
      </c>
      <c r="E6903" t="s">
        <v>4</v>
      </c>
      <c r="F6903" t="s">
        <v>4</v>
      </c>
      <c r="G6903">
        <v>6</v>
      </c>
      <c r="H6903" t="s">
        <v>16</v>
      </c>
      <c r="I6903" t="s">
        <v>11</v>
      </c>
      <c r="J6903" t="s">
        <v>40</v>
      </c>
      <c r="K6903">
        <v>84.29</v>
      </c>
      <c r="L6903">
        <v>497.08</v>
      </c>
      <c r="M6903">
        <v>3</v>
      </c>
      <c r="N6903">
        <v>6</v>
      </c>
      <c r="O6903" t="s">
        <v>3</v>
      </c>
    </row>
    <row r="6904" spans="1:15" x14ac:dyDescent="0.35">
      <c r="A6904" t="s">
        <v>7472</v>
      </c>
      <c r="B6904" t="s">
        <v>7</v>
      </c>
      <c r="C6904">
        <v>25</v>
      </c>
      <c r="D6904" t="s">
        <v>3</v>
      </c>
      <c r="E6904" t="s">
        <v>4</v>
      </c>
      <c r="F6904" t="s">
        <v>4</v>
      </c>
      <c r="G6904">
        <v>11</v>
      </c>
      <c r="H6904" t="s">
        <v>14</v>
      </c>
      <c r="I6904" t="s">
        <v>11</v>
      </c>
      <c r="J6904" t="s">
        <v>34</v>
      </c>
      <c r="K6904">
        <v>84.29</v>
      </c>
      <c r="L6904">
        <v>923.86</v>
      </c>
      <c r="M6904">
        <v>8</v>
      </c>
      <c r="N6904">
        <v>1</v>
      </c>
      <c r="O6904" t="s">
        <v>4</v>
      </c>
    </row>
    <row r="6905" spans="1:15" x14ac:dyDescent="0.35">
      <c r="A6905" t="s">
        <v>881</v>
      </c>
      <c r="B6905" t="s">
        <v>7</v>
      </c>
      <c r="C6905">
        <v>26</v>
      </c>
      <c r="D6905" t="s">
        <v>3</v>
      </c>
      <c r="E6905" t="s">
        <v>3</v>
      </c>
      <c r="F6905" t="s">
        <v>3</v>
      </c>
      <c r="G6905">
        <v>32</v>
      </c>
      <c r="H6905" t="s">
        <v>15</v>
      </c>
      <c r="I6905" t="s">
        <v>11</v>
      </c>
      <c r="J6905" t="s">
        <v>34</v>
      </c>
      <c r="K6905">
        <v>84.33</v>
      </c>
      <c r="L6905">
        <v>2702.62</v>
      </c>
      <c r="M6905">
        <v>1</v>
      </c>
      <c r="N6905">
        <v>7</v>
      </c>
      <c r="O6905" t="s">
        <v>3</v>
      </c>
    </row>
    <row r="6906" spans="1:15" x14ac:dyDescent="0.35">
      <c r="A6906" t="s">
        <v>816</v>
      </c>
      <c r="B6906" t="s">
        <v>8</v>
      </c>
      <c r="C6906">
        <v>48</v>
      </c>
      <c r="D6906" t="s">
        <v>3</v>
      </c>
      <c r="E6906" t="s">
        <v>4</v>
      </c>
      <c r="F6906" t="s">
        <v>4</v>
      </c>
      <c r="G6906">
        <v>7</v>
      </c>
      <c r="H6906" t="s">
        <v>15</v>
      </c>
      <c r="I6906" t="s">
        <v>10</v>
      </c>
      <c r="J6906" t="s">
        <v>40</v>
      </c>
      <c r="K6906">
        <v>84.34</v>
      </c>
      <c r="L6906">
        <v>594.79999999999995</v>
      </c>
      <c r="M6906">
        <v>3</v>
      </c>
      <c r="N6906">
        <v>2</v>
      </c>
      <c r="O6906" t="s">
        <v>3</v>
      </c>
    </row>
    <row r="6907" spans="1:15" x14ac:dyDescent="0.35">
      <c r="A6907" t="s">
        <v>340</v>
      </c>
      <c r="B6907" t="s">
        <v>8</v>
      </c>
      <c r="C6907">
        <v>53</v>
      </c>
      <c r="D6907" t="s">
        <v>3</v>
      </c>
      <c r="E6907" t="s">
        <v>3</v>
      </c>
      <c r="F6907" t="s">
        <v>3</v>
      </c>
      <c r="G6907">
        <v>17</v>
      </c>
      <c r="H6907" t="s">
        <v>14</v>
      </c>
      <c r="I6907" t="s">
        <v>10</v>
      </c>
      <c r="J6907" t="s">
        <v>40</v>
      </c>
      <c r="K6907">
        <v>84.4</v>
      </c>
      <c r="L6907">
        <v>1432.43</v>
      </c>
      <c r="M6907">
        <v>7</v>
      </c>
      <c r="N6907">
        <v>6</v>
      </c>
      <c r="O6907" t="s">
        <v>3</v>
      </c>
    </row>
    <row r="6908" spans="1:15" x14ac:dyDescent="0.35">
      <c r="A6908" t="s">
        <v>3239</v>
      </c>
      <c r="B6908" t="s">
        <v>8</v>
      </c>
      <c r="C6908">
        <v>45</v>
      </c>
      <c r="D6908" t="s">
        <v>3</v>
      </c>
      <c r="E6908" t="s">
        <v>4</v>
      </c>
      <c r="F6908" t="s">
        <v>3</v>
      </c>
      <c r="G6908">
        <v>56</v>
      </c>
      <c r="H6908" t="s">
        <v>14</v>
      </c>
      <c r="I6908" t="s">
        <v>10</v>
      </c>
      <c r="J6908" t="s">
        <v>44</v>
      </c>
      <c r="K6908">
        <v>84.42</v>
      </c>
      <c r="L6908">
        <v>4728.3900000000003</v>
      </c>
      <c r="M6908">
        <v>3</v>
      </c>
      <c r="N6908">
        <v>2</v>
      </c>
      <c r="O6908" t="s">
        <v>3</v>
      </c>
    </row>
    <row r="6909" spans="1:15" x14ac:dyDescent="0.35">
      <c r="A6909" t="s">
        <v>4493</v>
      </c>
      <c r="B6909" t="s">
        <v>8</v>
      </c>
      <c r="C6909">
        <v>38</v>
      </c>
      <c r="D6909" t="s">
        <v>3</v>
      </c>
      <c r="E6909" t="s">
        <v>3</v>
      </c>
      <c r="F6909" t="s">
        <v>3</v>
      </c>
      <c r="G6909">
        <v>42</v>
      </c>
      <c r="H6909" t="s">
        <v>14</v>
      </c>
      <c r="I6909" t="s">
        <v>10</v>
      </c>
      <c r="J6909" t="s">
        <v>34</v>
      </c>
      <c r="K6909">
        <v>84.42</v>
      </c>
      <c r="L6909">
        <v>3542.57</v>
      </c>
      <c r="M6909">
        <v>7</v>
      </c>
      <c r="N6909">
        <v>6</v>
      </c>
      <c r="O6909" t="s">
        <v>3</v>
      </c>
    </row>
    <row r="6910" spans="1:15" x14ac:dyDescent="0.35">
      <c r="A6910" t="s">
        <v>9083</v>
      </c>
      <c r="B6910" t="s">
        <v>8</v>
      </c>
      <c r="C6910">
        <v>33</v>
      </c>
      <c r="D6910" t="s">
        <v>3</v>
      </c>
      <c r="E6910" t="s">
        <v>3</v>
      </c>
      <c r="F6910" t="s">
        <v>4</v>
      </c>
      <c r="G6910">
        <v>67</v>
      </c>
      <c r="H6910" t="s">
        <v>16</v>
      </c>
      <c r="I6910" t="s">
        <v>10</v>
      </c>
      <c r="J6910" t="s">
        <v>40</v>
      </c>
      <c r="K6910">
        <v>84.42</v>
      </c>
      <c r="L6910">
        <v>5660.81</v>
      </c>
      <c r="M6910">
        <v>1</v>
      </c>
      <c r="N6910">
        <v>3</v>
      </c>
      <c r="O6910" t="s">
        <v>3</v>
      </c>
    </row>
    <row r="6911" spans="1:15" x14ac:dyDescent="0.35">
      <c r="A6911" t="s">
        <v>820</v>
      </c>
      <c r="B6911" t="s">
        <v>7</v>
      </c>
      <c r="C6911">
        <v>32</v>
      </c>
      <c r="D6911" t="s">
        <v>3</v>
      </c>
      <c r="E6911" t="s">
        <v>3</v>
      </c>
      <c r="F6911" t="s">
        <v>3</v>
      </c>
      <c r="G6911">
        <v>42</v>
      </c>
      <c r="H6911" t="s">
        <v>16</v>
      </c>
      <c r="I6911" t="s">
        <v>10</v>
      </c>
      <c r="J6911" t="s">
        <v>44</v>
      </c>
      <c r="K6911">
        <v>84.43</v>
      </c>
      <c r="L6911">
        <v>3554.39</v>
      </c>
      <c r="M6911">
        <v>7</v>
      </c>
      <c r="N6911">
        <v>1</v>
      </c>
      <c r="O6911" t="s">
        <v>4</v>
      </c>
    </row>
    <row r="6912" spans="1:15" x14ac:dyDescent="0.35">
      <c r="A6912" t="s">
        <v>3513</v>
      </c>
      <c r="B6912" t="s">
        <v>7</v>
      </c>
      <c r="C6912">
        <v>38</v>
      </c>
      <c r="D6912" t="s">
        <v>3</v>
      </c>
      <c r="E6912" t="s">
        <v>4</v>
      </c>
      <c r="F6912" t="s">
        <v>3</v>
      </c>
      <c r="G6912">
        <v>20</v>
      </c>
      <c r="H6912" t="s">
        <v>14</v>
      </c>
      <c r="I6912" t="s">
        <v>11</v>
      </c>
      <c r="J6912" t="s">
        <v>40</v>
      </c>
      <c r="K6912">
        <v>84.43</v>
      </c>
      <c r="L6912">
        <v>1672.82</v>
      </c>
      <c r="M6912">
        <v>3</v>
      </c>
      <c r="N6912">
        <v>6</v>
      </c>
      <c r="O6912" t="s">
        <v>3</v>
      </c>
    </row>
    <row r="6913" spans="1:15" x14ac:dyDescent="0.35">
      <c r="A6913" t="s">
        <v>9129</v>
      </c>
      <c r="B6913" t="s">
        <v>8</v>
      </c>
      <c r="C6913">
        <v>45</v>
      </c>
      <c r="D6913" t="s">
        <v>3</v>
      </c>
      <c r="E6913" t="s">
        <v>4</v>
      </c>
      <c r="F6913" t="s">
        <v>3</v>
      </c>
      <c r="G6913">
        <v>9</v>
      </c>
      <c r="H6913" t="s">
        <v>14</v>
      </c>
      <c r="I6913" t="s">
        <v>11</v>
      </c>
      <c r="J6913" t="s">
        <v>44</v>
      </c>
      <c r="K6913">
        <v>84.43</v>
      </c>
      <c r="L6913">
        <v>769.76</v>
      </c>
      <c r="M6913">
        <v>4</v>
      </c>
      <c r="N6913">
        <v>5</v>
      </c>
      <c r="O6913" t="s">
        <v>4</v>
      </c>
    </row>
    <row r="6914" spans="1:15" x14ac:dyDescent="0.35">
      <c r="A6914" t="s">
        <v>813</v>
      </c>
      <c r="B6914" t="s">
        <v>7</v>
      </c>
      <c r="C6914">
        <v>42</v>
      </c>
      <c r="D6914" t="s">
        <v>3</v>
      </c>
      <c r="E6914" t="s">
        <v>4</v>
      </c>
      <c r="F6914" t="s">
        <v>4</v>
      </c>
      <c r="G6914">
        <v>5</v>
      </c>
      <c r="H6914" t="s">
        <v>15</v>
      </c>
      <c r="I6914" t="s">
        <v>10</v>
      </c>
      <c r="J6914" t="s">
        <v>32</v>
      </c>
      <c r="K6914">
        <v>84.45</v>
      </c>
      <c r="L6914">
        <v>431.43</v>
      </c>
      <c r="M6914">
        <v>3</v>
      </c>
      <c r="N6914">
        <v>3</v>
      </c>
      <c r="O6914" t="s">
        <v>3</v>
      </c>
    </row>
    <row r="6915" spans="1:15" x14ac:dyDescent="0.35">
      <c r="A6915" t="s">
        <v>3167</v>
      </c>
      <c r="B6915" t="s">
        <v>7</v>
      </c>
      <c r="C6915">
        <v>28</v>
      </c>
      <c r="D6915" t="s">
        <v>3</v>
      </c>
      <c r="E6915" t="s">
        <v>4</v>
      </c>
      <c r="F6915" t="s">
        <v>4</v>
      </c>
      <c r="G6915">
        <v>42</v>
      </c>
      <c r="H6915" t="s">
        <v>14</v>
      </c>
      <c r="I6915" t="s">
        <v>11</v>
      </c>
      <c r="J6915" t="s">
        <v>44</v>
      </c>
      <c r="K6915">
        <v>84.45</v>
      </c>
      <c r="L6915">
        <v>3543.79</v>
      </c>
      <c r="M6915">
        <v>8</v>
      </c>
      <c r="N6915">
        <v>7</v>
      </c>
      <c r="O6915" t="s">
        <v>3</v>
      </c>
    </row>
    <row r="6916" spans="1:15" x14ac:dyDescent="0.35">
      <c r="A6916" t="s">
        <v>2727</v>
      </c>
      <c r="B6916" t="s">
        <v>8</v>
      </c>
      <c r="C6916">
        <v>25</v>
      </c>
      <c r="D6916" t="s">
        <v>3</v>
      </c>
      <c r="E6916" t="s">
        <v>3</v>
      </c>
      <c r="F6916" t="s">
        <v>4</v>
      </c>
      <c r="G6916">
        <v>69</v>
      </c>
      <c r="H6916" t="s">
        <v>15</v>
      </c>
      <c r="I6916" t="s">
        <v>10</v>
      </c>
      <c r="J6916" t="s">
        <v>32</v>
      </c>
      <c r="K6916">
        <v>84.46</v>
      </c>
      <c r="L6916">
        <v>5811.24</v>
      </c>
      <c r="M6916">
        <v>8</v>
      </c>
      <c r="N6916">
        <v>6</v>
      </c>
      <c r="O6916" t="s">
        <v>3</v>
      </c>
    </row>
    <row r="6917" spans="1:15" x14ac:dyDescent="0.35">
      <c r="A6917" t="s">
        <v>2294</v>
      </c>
      <c r="B6917" t="s">
        <v>8</v>
      </c>
      <c r="C6917">
        <v>75</v>
      </c>
      <c r="D6917" t="s">
        <v>3</v>
      </c>
      <c r="E6917" t="s">
        <v>4</v>
      </c>
      <c r="F6917" t="s">
        <v>4</v>
      </c>
      <c r="G6917">
        <v>45</v>
      </c>
      <c r="H6917" t="s">
        <v>14</v>
      </c>
      <c r="I6917" t="s">
        <v>11</v>
      </c>
      <c r="J6917" t="s">
        <v>40</v>
      </c>
      <c r="K6917">
        <v>84.47</v>
      </c>
      <c r="L6917">
        <v>3786.45</v>
      </c>
      <c r="M6917">
        <v>5</v>
      </c>
      <c r="N6917">
        <v>6</v>
      </c>
      <c r="O6917" t="s">
        <v>3</v>
      </c>
    </row>
    <row r="6918" spans="1:15" x14ac:dyDescent="0.35">
      <c r="A6918" t="s">
        <v>5058</v>
      </c>
      <c r="B6918" t="s">
        <v>8</v>
      </c>
      <c r="C6918">
        <v>66</v>
      </c>
      <c r="D6918" t="s">
        <v>4</v>
      </c>
      <c r="E6918" t="s">
        <v>4</v>
      </c>
      <c r="F6918" t="s">
        <v>3</v>
      </c>
      <c r="G6918">
        <v>27</v>
      </c>
      <c r="H6918" t="s">
        <v>14</v>
      </c>
      <c r="I6918" t="s">
        <v>10</v>
      </c>
      <c r="J6918" t="s">
        <v>32</v>
      </c>
      <c r="K6918">
        <v>84.48</v>
      </c>
      <c r="L6918">
        <v>2280.38</v>
      </c>
      <c r="M6918">
        <v>0</v>
      </c>
      <c r="N6918">
        <v>6</v>
      </c>
      <c r="O6918" t="s">
        <v>3</v>
      </c>
    </row>
    <row r="6919" spans="1:15" x14ac:dyDescent="0.35">
      <c r="A6919" t="s">
        <v>1609</v>
      </c>
      <c r="B6919" t="s">
        <v>7</v>
      </c>
      <c r="C6919">
        <v>32</v>
      </c>
      <c r="D6919" t="s">
        <v>3</v>
      </c>
      <c r="E6919" t="s">
        <v>4</v>
      </c>
      <c r="F6919" t="s">
        <v>4</v>
      </c>
      <c r="G6919">
        <v>17</v>
      </c>
      <c r="H6919" t="s">
        <v>15</v>
      </c>
      <c r="I6919" t="s">
        <v>11</v>
      </c>
      <c r="J6919" t="s">
        <v>40</v>
      </c>
      <c r="K6919">
        <v>84.51</v>
      </c>
      <c r="L6919">
        <v>1429.39</v>
      </c>
      <c r="M6919">
        <v>0</v>
      </c>
      <c r="N6919">
        <v>4</v>
      </c>
      <c r="O6919" t="s">
        <v>3</v>
      </c>
    </row>
    <row r="6920" spans="1:15" x14ac:dyDescent="0.35">
      <c r="A6920" t="s">
        <v>6120</v>
      </c>
      <c r="B6920" t="s">
        <v>7</v>
      </c>
      <c r="C6920">
        <v>75</v>
      </c>
      <c r="D6920" t="s">
        <v>3</v>
      </c>
      <c r="E6920" t="s">
        <v>3</v>
      </c>
      <c r="F6920" t="s">
        <v>4</v>
      </c>
      <c r="G6920">
        <v>19</v>
      </c>
      <c r="H6920" t="s">
        <v>14</v>
      </c>
      <c r="I6920" t="s">
        <v>11</v>
      </c>
      <c r="J6920" t="s">
        <v>40</v>
      </c>
      <c r="K6920">
        <v>84.51</v>
      </c>
      <c r="L6920">
        <v>1605.62</v>
      </c>
      <c r="M6920">
        <v>2</v>
      </c>
      <c r="N6920">
        <v>10</v>
      </c>
      <c r="O6920" t="s">
        <v>3</v>
      </c>
    </row>
    <row r="6921" spans="1:15" x14ac:dyDescent="0.35">
      <c r="A6921" t="s">
        <v>7707</v>
      </c>
      <c r="B6921" t="s">
        <v>7</v>
      </c>
      <c r="C6921">
        <v>69</v>
      </c>
      <c r="D6921" t="s">
        <v>4</v>
      </c>
      <c r="E6921" t="s">
        <v>4</v>
      </c>
      <c r="F6921" t="s">
        <v>4</v>
      </c>
      <c r="G6921">
        <v>5</v>
      </c>
      <c r="H6921" t="s">
        <v>14</v>
      </c>
      <c r="I6921" t="s">
        <v>11</v>
      </c>
      <c r="J6921" t="s">
        <v>40</v>
      </c>
      <c r="K6921">
        <v>84.52</v>
      </c>
      <c r="L6921">
        <v>432.06</v>
      </c>
      <c r="M6921">
        <v>7</v>
      </c>
      <c r="N6921">
        <v>2</v>
      </c>
      <c r="O6921" t="s">
        <v>4</v>
      </c>
    </row>
    <row r="6922" spans="1:15" x14ac:dyDescent="0.35">
      <c r="A6922" t="s">
        <v>1525</v>
      </c>
      <c r="B6922" t="s">
        <v>8</v>
      </c>
      <c r="C6922">
        <v>69</v>
      </c>
      <c r="D6922" t="s">
        <v>3</v>
      </c>
      <c r="E6922" t="s">
        <v>3</v>
      </c>
      <c r="F6922" t="s">
        <v>4</v>
      </c>
      <c r="G6922">
        <v>11</v>
      </c>
      <c r="H6922" t="s">
        <v>15</v>
      </c>
      <c r="I6922" t="s">
        <v>11</v>
      </c>
      <c r="J6922" t="s">
        <v>32</v>
      </c>
      <c r="K6922">
        <v>84.53</v>
      </c>
      <c r="L6922">
        <v>924.82</v>
      </c>
      <c r="M6922">
        <v>1</v>
      </c>
      <c r="N6922">
        <v>6</v>
      </c>
      <c r="O6922" t="s">
        <v>3</v>
      </c>
    </row>
    <row r="6923" spans="1:15" x14ac:dyDescent="0.35">
      <c r="A6923" t="s">
        <v>6587</v>
      </c>
      <c r="B6923" t="s">
        <v>7</v>
      </c>
      <c r="C6923">
        <v>74</v>
      </c>
      <c r="D6923" t="s">
        <v>4</v>
      </c>
      <c r="E6923" t="s">
        <v>3</v>
      </c>
      <c r="F6923" t="s">
        <v>3</v>
      </c>
      <c r="G6923">
        <v>21</v>
      </c>
      <c r="H6923" t="s">
        <v>14</v>
      </c>
      <c r="I6923" t="s">
        <v>11</v>
      </c>
      <c r="J6923" t="s">
        <v>40</v>
      </c>
      <c r="K6923">
        <v>84.53</v>
      </c>
      <c r="L6923">
        <v>1755.46</v>
      </c>
      <c r="M6923">
        <v>3</v>
      </c>
      <c r="N6923">
        <v>10</v>
      </c>
      <c r="O6923" t="s">
        <v>3</v>
      </c>
    </row>
    <row r="6924" spans="1:15" x14ac:dyDescent="0.35">
      <c r="A6924" t="s">
        <v>6911</v>
      </c>
      <c r="B6924" t="s">
        <v>7</v>
      </c>
      <c r="C6924">
        <v>71</v>
      </c>
      <c r="D6924" t="s">
        <v>3</v>
      </c>
      <c r="E6924" t="s">
        <v>4</v>
      </c>
      <c r="F6924" t="s">
        <v>4</v>
      </c>
      <c r="G6924">
        <v>19</v>
      </c>
      <c r="H6924" t="s">
        <v>14</v>
      </c>
      <c r="I6924" t="s">
        <v>11</v>
      </c>
      <c r="J6924" t="s">
        <v>40</v>
      </c>
      <c r="K6924">
        <v>84.53</v>
      </c>
      <c r="L6924">
        <v>1615.68</v>
      </c>
      <c r="M6924">
        <v>8</v>
      </c>
      <c r="N6924">
        <v>2</v>
      </c>
      <c r="O6924" t="s">
        <v>4</v>
      </c>
    </row>
    <row r="6925" spans="1:15" x14ac:dyDescent="0.35">
      <c r="A6925" t="s">
        <v>5769</v>
      </c>
      <c r="B6925" t="s">
        <v>8</v>
      </c>
      <c r="C6925">
        <v>48</v>
      </c>
      <c r="D6925" t="s">
        <v>3</v>
      </c>
      <c r="E6925" t="s">
        <v>4</v>
      </c>
      <c r="F6925" t="s">
        <v>4</v>
      </c>
      <c r="G6925">
        <v>38</v>
      </c>
      <c r="H6925" t="s">
        <v>14</v>
      </c>
      <c r="I6925" t="s">
        <v>10</v>
      </c>
      <c r="J6925" t="s">
        <v>34</v>
      </c>
      <c r="K6925">
        <v>84.55</v>
      </c>
      <c r="L6925">
        <v>3224.89</v>
      </c>
      <c r="M6925">
        <v>5</v>
      </c>
      <c r="N6925">
        <v>1</v>
      </c>
      <c r="O6925" t="s">
        <v>3</v>
      </c>
    </row>
    <row r="6926" spans="1:15" x14ac:dyDescent="0.35">
      <c r="A6926" t="s">
        <v>8336</v>
      </c>
      <c r="B6926" t="s">
        <v>7</v>
      </c>
      <c r="C6926">
        <v>24</v>
      </c>
      <c r="D6926" t="s">
        <v>3</v>
      </c>
      <c r="E6926" t="s">
        <v>3</v>
      </c>
      <c r="F6926" t="s">
        <v>3</v>
      </c>
      <c r="G6926">
        <v>66</v>
      </c>
      <c r="H6926" t="s">
        <v>16</v>
      </c>
      <c r="I6926" t="s">
        <v>11</v>
      </c>
      <c r="J6926" t="s">
        <v>32</v>
      </c>
      <c r="K6926">
        <v>84.62</v>
      </c>
      <c r="L6926">
        <v>5567.67</v>
      </c>
      <c r="M6926">
        <v>4</v>
      </c>
      <c r="N6926">
        <v>8</v>
      </c>
      <c r="O6926" t="s">
        <v>3</v>
      </c>
    </row>
    <row r="6927" spans="1:15" x14ac:dyDescent="0.35">
      <c r="A6927" t="s">
        <v>767</v>
      </c>
      <c r="B6927" t="s">
        <v>7</v>
      </c>
      <c r="C6927">
        <v>34</v>
      </c>
      <c r="D6927" t="s">
        <v>3</v>
      </c>
      <c r="E6927" t="s">
        <v>3</v>
      </c>
      <c r="F6927" t="s">
        <v>3</v>
      </c>
      <c r="G6927">
        <v>57</v>
      </c>
      <c r="H6927" t="s">
        <v>14</v>
      </c>
      <c r="I6927" t="s">
        <v>10</v>
      </c>
      <c r="J6927" t="s">
        <v>34</v>
      </c>
      <c r="K6927">
        <v>84.65</v>
      </c>
      <c r="L6927">
        <v>4834.38</v>
      </c>
      <c r="M6927">
        <v>6</v>
      </c>
      <c r="N6927">
        <v>9</v>
      </c>
      <c r="O6927" t="s">
        <v>3</v>
      </c>
    </row>
    <row r="6928" spans="1:15" x14ac:dyDescent="0.35">
      <c r="A6928" t="s">
        <v>659</v>
      </c>
      <c r="B6928" t="s">
        <v>7</v>
      </c>
      <c r="C6928">
        <v>18</v>
      </c>
      <c r="D6928" t="s">
        <v>3</v>
      </c>
      <c r="E6928" t="s">
        <v>3</v>
      </c>
      <c r="F6928" t="s">
        <v>4</v>
      </c>
      <c r="G6928">
        <v>33</v>
      </c>
      <c r="H6928" t="s">
        <v>15</v>
      </c>
      <c r="I6928" t="s">
        <v>10</v>
      </c>
      <c r="J6928" t="s">
        <v>32</v>
      </c>
      <c r="K6928">
        <v>84.67</v>
      </c>
      <c r="L6928">
        <v>2801.09</v>
      </c>
      <c r="M6928">
        <v>1</v>
      </c>
      <c r="N6928">
        <v>2</v>
      </c>
      <c r="O6928" t="s">
        <v>3</v>
      </c>
    </row>
    <row r="6929" spans="1:15" x14ac:dyDescent="0.35">
      <c r="A6929" t="s">
        <v>8828</v>
      </c>
      <c r="B6929" t="s">
        <v>8</v>
      </c>
      <c r="C6929">
        <v>26</v>
      </c>
      <c r="D6929" t="s">
        <v>3</v>
      </c>
      <c r="E6929" t="s">
        <v>3</v>
      </c>
      <c r="F6929" t="s">
        <v>4</v>
      </c>
      <c r="G6929">
        <v>46</v>
      </c>
      <c r="H6929" t="s">
        <v>15</v>
      </c>
      <c r="I6929" t="s">
        <v>11</v>
      </c>
      <c r="J6929" t="s">
        <v>40</v>
      </c>
      <c r="K6929">
        <v>84.69</v>
      </c>
      <c r="L6929">
        <v>3904.88</v>
      </c>
      <c r="M6929">
        <v>2</v>
      </c>
      <c r="N6929">
        <v>4</v>
      </c>
      <c r="O6929" t="s">
        <v>3</v>
      </c>
    </row>
    <row r="6930" spans="1:15" x14ac:dyDescent="0.35">
      <c r="A6930" t="s">
        <v>1775</v>
      </c>
      <c r="B6930" t="s">
        <v>8</v>
      </c>
      <c r="C6930">
        <v>65</v>
      </c>
      <c r="D6930" t="s">
        <v>3</v>
      </c>
      <c r="E6930" t="s">
        <v>4</v>
      </c>
      <c r="F6930" t="s">
        <v>4</v>
      </c>
      <c r="G6930">
        <v>33</v>
      </c>
      <c r="H6930" t="s">
        <v>14</v>
      </c>
      <c r="I6930" t="s">
        <v>11</v>
      </c>
      <c r="J6930" t="s">
        <v>40</v>
      </c>
      <c r="K6930">
        <v>84.74</v>
      </c>
      <c r="L6930">
        <v>2810.36</v>
      </c>
      <c r="M6930">
        <v>6</v>
      </c>
      <c r="N6930">
        <v>3</v>
      </c>
      <c r="O6930" t="s">
        <v>4</v>
      </c>
    </row>
    <row r="6931" spans="1:15" x14ac:dyDescent="0.35">
      <c r="A6931" t="s">
        <v>3420</v>
      </c>
      <c r="B6931" t="s">
        <v>8</v>
      </c>
      <c r="C6931">
        <v>23</v>
      </c>
      <c r="D6931" t="s">
        <v>3</v>
      </c>
      <c r="E6931" t="s">
        <v>4</v>
      </c>
      <c r="F6931" t="s">
        <v>3</v>
      </c>
      <c r="G6931">
        <v>61</v>
      </c>
      <c r="H6931" t="s">
        <v>14</v>
      </c>
      <c r="I6931" t="s">
        <v>11</v>
      </c>
      <c r="J6931" t="s">
        <v>32</v>
      </c>
      <c r="K6931">
        <v>84.74</v>
      </c>
      <c r="L6931">
        <v>5182.57</v>
      </c>
      <c r="M6931">
        <v>2</v>
      </c>
      <c r="N6931">
        <v>2</v>
      </c>
      <c r="O6931" t="s">
        <v>3</v>
      </c>
    </row>
    <row r="6932" spans="1:15" x14ac:dyDescent="0.35">
      <c r="A6932" t="s">
        <v>9597</v>
      </c>
      <c r="B6932" t="s">
        <v>7</v>
      </c>
      <c r="C6932">
        <v>58</v>
      </c>
      <c r="D6932" t="s">
        <v>3</v>
      </c>
      <c r="E6932" t="s">
        <v>4</v>
      </c>
      <c r="F6932" t="s">
        <v>3</v>
      </c>
      <c r="G6932">
        <v>1</v>
      </c>
      <c r="H6932" t="s">
        <v>14</v>
      </c>
      <c r="I6932" t="s">
        <v>10</v>
      </c>
      <c r="J6932" t="s">
        <v>34</v>
      </c>
      <c r="K6932">
        <v>84.75</v>
      </c>
      <c r="L6932">
        <v>86.06</v>
      </c>
      <c r="M6932">
        <v>6</v>
      </c>
      <c r="N6932">
        <v>8</v>
      </c>
      <c r="O6932" t="s">
        <v>3</v>
      </c>
    </row>
    <row r="6933" spans="1:15" x14ac:dyDescent="0.35">
      <c r="A6933" t="s">
        <v>3262</v>
      </c>
      <c r="B6933" t="s">
        <v>8</v>
      </c>
      <c r="C6933">
        <v>27</v>
      </c>
      <c r="D6933" t="s">
        <v>3</v>
      </c>
      <c r="E6933" t="s">
        <v>4</v>
      </c>
      <c r="F6933" t="s">
        <v>3</v>
      </c>
      <c r="G6933">
        <v>51</v>
      </c>
      <c r="H6933" t="s">
        <v>15</v>
      </c>
      <c r="I6933" t="s">
        <v>11</v>
      </c>
      <c r="J6933" t="s">
        <v>32</v>
      </c>
      <c r="K6933">
        <v>84.76</v>
      </c>
      <c r="L6933">
        <v>4341.78</v>
      </c>
      <c r="M6933">
        <v>8</v>
      </c>
      <c r="N6933">
        <v>5</v>
      </c>
      <c r="O6933" t="s">
        <v>3</v>
      </c>
    </row>
    <row r="6934" spans="1:15" x14ac:dyDescent="0.35">
      <c r="A6934" t="s">
        <v>4462</v>
      </c>
      <c r="B6934" t="s">
        <v>8</v>
      </c>
      <c r="C6934">
        <v>66</v>
      </c>
      <c r="D6934" t="s">
        <v>3</v>
      </c>
      <c r="E6934" t="s">
        <v>4</v>
      </c>
      <c r="F6934" t="s">
        <v>3</v>
      </c>
      <c r="G6934">
        <v>65</v>
      </c>
      <c r="H6934" t="s">
        <v>14</v>
      </c>
      <c r="I6934" t="s">
        <v>10</v>
      </c>
      <c r="J6934" t="s">
        <v>44</v>
      </c>
      <c r="K6934">
        <v>84.76</v>
      </c>
      <c r="L6934">
        <v>5507.35</v>
      </c>
      <c r="M6934">
        <v>5</v>
      </c>
      <c r="N6934">
        <v>3</v>
      </c>
      <c r="O6934" t="s">
        <v>3</v>
      </c>
    </row>
    <row r="6935" spans="1:15" x14ac:dyDescent="0.35">
      <c r="A6935" t="s">
        <v>8974</v>
      </c>
      <c r="B6935" t="s">
        <v>8</v>
      </c>
      <c r="C6935">
        <v>71</v>
      </c>
      <c r="D6935" t="s">
        <v>3</v>
      </c>
      <c r="E6935" t="s">
        <v>3</v>
      </c>
      <c r="F6935" t="s">
        <v>4</v>
      </c>
      <c r="G6935">
        <v>26</v>
      </c>
      <c r="H6935" t="s">
        <v>15</v>
      </c>
      <c r="I6935" t="s">
        <v>11</v>
      </c>
      <c r="J6935" t="s">
        <v>34</v>
      </c>
      <c r="K6935">
        <v>84.76</v>
      </c>
      <c r="L6935">
        <v>2192.17</v>
      </c>
      <c r="M6935">
        <v>0</v>
      </c>
      <c r="N6935">
        <v>10</v>
      </c>
      <c r="O6935" t="s">
        <v>3</v>
      </c>
    </row>
    <row r="6936" spans="1:15" x14ac:dyDescent="0.35">
      <c r="A6936" t="s">
        <v>9678</v>
      </c>
      <c r="B6936" t="s">
        <v>7</v>
      </c>
      <c r="C6936">
        <v>63</v>
      </c>
      <c r="D6936" t="s">
        <v>4</v>
      </c>
      <c r="E6936" t="s">
        <v>4</v>
      </c>
      <c r="F6936" t="s">
        <v>4</v>
      </c>
      <c r="G6936">
        <v>42</v>
      </c>
      <c r="H6936" t="s">
        <v>16</v>
      </c>
      <c r="I6936" t="s">
        <v>10</v>
      </c>
      <c r="J6936" t="s">
        <v>44</v>
      </c>
      <c r="K6936">
        <v>84.76</v>
      </c>
      <c r="L6936">
        <v>3558.41</v>
      </c>
      <c r="M6936">
        <v>1</v>
      </c>
      <c r="N6936">
        <v>9</v>
      </c>
      <c r="O6936" t="s">
        <v>3</v>
      </c>
    </row>
    <row r="6937" spans="1:15" x14ac:dyDescent="0.35">
      <c r="A6937" t="s">
        <v>4860</v>
      </c>
      <c r="B6937" t="s">
        <v>7</v>
      </c>
      <c r="C6937">
        <v>38</v>
      </c>
      <c r="D6937" t="s">
        <v>3</v>
      </c>
      <c r="E6937" t="s">
        <v>3</v>
      </c>
      <c r="F6937" t="s">
        <v>4</v>
      </c>
      <c r="G6937">
        <v>23</v>
      </c>
      <c r="H6937" t="s">
        <v>14</v>
      </c>
      <c r="I6937" t="s">
        <v>10</v>
      </c>
      <c r="J6937" t="s">
        <v>32</v>
      </c>
      <c r="K6937">
        <v>84.77</v>
      </c>
      <c r="L6937">
        <v>1940.54</v>
      </c>
      <c r="M6937">
        <v>7</v>
      </c>
      <c r="N6937">
        <v>9</v>
      </c>
      <c r="O6937" t="s">
        <v>3</v>
      </c>
    </row>
    <row r="6938" spans="1:15" x14ac:dyDescent="0.35">
      <c r="A6938" t="s">
        <v>7229</v>
      </c>
      <c r="B6938" t="s">
        <v>8</v>
      </c>
      <c r="C6938">
        <v>61</v>
      </c>
      <c r="D6938" t="s">
        <v>4</v>
      </c>
      <c r="E6938" t="s">
        <v>4</v>
      </c>
      <c r="F6938" t="s">
        <v>4</v>
      </c>
      <c r="G6938">
        <v>3</v>
      </c>
      <c r="H6938" t="s">
        <v>15</v>
      </c>
      <c r="I6938" t="s">
        <v>11</v>
      </c>
      <c r="J6938" t="s">
        <v>32</v>
      </c>
      <c r="K6938">
        <v>84.78</v>
      </c>
      <c r="L6938">
        <v>272.32</v>
      </c>
      <c r="M6938">
        <v>1</v>
      </c>
      <c r="N6938">
        <v>8</v>
      </c>
      <c r="O6938" t="s">
        <v>3</v>
      </c>
    </row>
    <row r="6939" spans="1:15" x14ac:dyDescent="0.35">
      <c r="A6939" t="s">
        <v>9550</v>
      </c>
      <c r="B6939" t="s">
        <v>7</v>
      </c>
      <c r="C6939">
        <v>53</v>
      </c>
      <c r="D6939" t="s">
        <v>3</v>
      </c>
      <c r="E6939" t="s">
        <v>4</v>
      </c>
      <c r="F6939" t="s">
        <v>3</v>
      </c>
      <c r="G6939">
        <v>13</v>
      </c>
      <c r="H6939" t="s">
        <v>16</v>
      </c>
      <c r="I6939" t="s">
        <v>10</v>
      </c>
      <c r="J6939" t="s">
        <v>44</v>
      </c>
      <c r="K6939">
        <v>84.78</v>
      </c>
      <c r="L6939">
        <v>1118.19</v>
      </c>
      <c r="M6939">
        <v>5</v>
      </c>
      <c r="N6939">
        <v>7</v>
      </c>
      <c r="O6939" t="s">
        <v>3</v>
      </c>
    </row>
    <row r="6940" spans="1:15" x14ac:dyDescent="0.35">
      <c r="A6940" t="s">
        <v>7564</v>
      </c>
      <c r="B6940" t="s">
        <v>8</v>
      </c>
      <c r="C6940">
        <v>42</v>
      </c>
      <c r="D6940" t="s">
        <v>3</v>
      </c>
      <c r="E6940" t="s">
        <v>3</v>
      </c>
      <c r="F6940" t="s">
        <v>4</v>
      </c>
      <c r="G6940">
        <v>60</v>
      </c>
      <c r="H6940" t="s">
        <v>14</v>
      </c>
      <c r="I6940" t="s">
        <v>11</v>
      </c>
      <c r="J6940" t="s">
        <v>44</v>
      </c>
      <c r="K6940">
        <v>84.79</v>
      </c>
      <c r="L6940">
        <v>5085.12</v>
      </c>
      <c r="M6940">
        <v>3</v>
      </c>
      <c r="N6940">
        <v>5</v>
      </c>
      <c r="O6940" t="s">
        <v>3</v>
      </c>
    </row>
    <row r="6941" spans="1:15" x14ac:dyDescent="0.35">
      <c r="A6941" t="s">
        <v>4514</v>
      </c>
      <c r="B6941" t="s">
        <v>8</v>
      </c>
      <c r="C6941">
        <v>56</v>
      </c>
      <c r="D6941" t="s">
        <v>3</v>
      </c>
      <c r="E6941" t="s">
        <v>3</v>
      </c>
      <c r="F6941" t="s">
        <v>4</v>
      </c>
      <c r="G6941">
        <v>54</v>
      </c>
      <c r="H6941" t="s">
        <v>16</v>
      </c>
      <c r="I6941" t="s">
        <v>11</v>
      </c>
      <c r="J6941" t="s">
        <v>44</v>
      </c>
      <c r="K6941">
        <v>84.82</v>
      </c>
      <c r="L6941">
        <v>4596.3500000000004</v>
      </c>
      <c r="M6941">
        <v>4</v>
      </c>
      <c r="N6941">
        <v>10</v>
      </c>
      <c r="O6941" t="s">
        <v>3</v>
      </c>
    </row>
    <row r="6942" spans="1:15" x14ac:dyDescent="0.35">
      <c r="A6942" t="s">
        <v>8838</v>
      </c>
      <c r="B6942" t="s">
        <v>8</v>
      </c>
      <c r="C6942">
        <v>62</v>
      </c>
      <c r="D6942" t="s">
        <v>4</v>
      </c>
      <c r="E6942" t="s">
        <v>3</v>
      </c>
      <c r="F6942" t="s">
        <v>3</v>
      </c>
      <c r="G6942">
        <v>63</v>
      </c>
      <c r="H6942" t="s">
        <v>15</v>
      </c>
      <c r="I6942" t="s">
        <v>10</v>
      </c>
      <c r="J6942" t="s">
        <v>44</v>
      </c>
      <c r="K6942">
        <v>84.82</v>
      </c>
      <c r="L6942">
        <v>5330.6</v>
      </c>
      <c r="M6942">
        <v>0</v>
      </c>
      <c r="N6942">
        <v>8</v>
      </c>
      <c r="O6942" t="s">
        <v>3</v>
      </c>
    </row>
    <row r="6943" spans="1:15" x14ac:dyDescent="0.35">
      <c r="A6943" t="s">
        <v>5376</v>
      </c>
      <c r="B6943" t="s">
        <v>7</v>
      </c>
      <c r="C6943">
        <v>46</v>
      </c>
      <c r="D6943" t="s">
        <v>3</v>
      </c>
      <c r="E6943" t="s">
        <v>3</v>
      </c>
      <c r="F6943" t="s">
        <v>4</v>
      </c>
      <c r="G6943">
        <v>34</v>
      </c>
      <c r="H6943" t="s">
        <v>14</v>
      </c>
      <c r="I6943" t="s">
        <v>11</v>
      </c>
      <c r="J6943" t="s">
        <v>32</v>
      </c>
      <c r="K6943">
        <v>84.83</v>
      </c>
      <c r="L6943">
        <v>2876.27</v>
      </c>
      <c r="M6943">
        <v>1</v>
      </c>
      <c r="N6943">
        <v>6</v>
      </c>
      <c r="O6943" t="s">
        <v>3</v>
      </c>
    </row>
    <row r="6944" spans="1:15" x14ac:dyDescent="0.35">
      <c r="A6944" t="s">
        <v>2133</v>
      </c>
      <c r="B6944" t="s">
        <v>8</v>
      </c>
      <c r="C6944">
        <v>18</v>
      </c>
      <c r="D6944" t="s">
        <v>3</v>
      </c>
      <c r="E6944" t="s">
        <v>4</v>
      </c>
      <c r="F6944" t="s">
        <v>3</v>
      </c>
      <c r="G6944">
        <v>61</v>
      </c>
      <c r="H6944" t="s">
        <v>14</v>
      </c>
      <c r="I6944" t="s">
        <v>10</v>
      </c>
      <c r="J6944" t="s">
        <v>40</v>
      </c>
      <c r="K6944">
        <v>84.85</v>
      </c>
      <c r="L6944">
        <v>5178.2299999999996</v>
      </c>
      <c r="M6944">
        <v>2</v>
      </c>
      <c r="N6944">
        <v>5</v>
      </c>
      <c r="O6944" t="s">
        <v>3</v>
      </c>
    </row>
    <row r="6945" spans="1:15" x14ac:dyDescent="0.35">
      <c r="A6945" t="s">
        <v>7981</v>
      </c>
      <c r="B6945" t="s">
        <v>7</v>
      </c>
      <c r="C6945">
        <v>56</v>
      </c>
      <c r="D6945" t="s">
        <v>3</v>
      </c>
      <c r="E6945" t="s">
        <v>3</v>
      </c>
      <c r="F6945" t="s">
        <v>4</v>
      </c>
      <c r="G6945">
        <v>7</v>
      </c>
      <c r="H6945" t="s">
        <v>16</v>
      </c>
      <c r="I6945" t="s">
        <v>10</v>
      </c>
      <c r="J6945" t="s">
        <v>32</v>
      </c>
      <c r="K6945">
        <v>84.87</v>
      </c>
      <c r="L6945">
        <v>600.30999999999995</v>
      </c>
      <c r="M6945">
        <v>6</v>
      </c>
      <c r="N6945">
        <v>1</v>
      </c>
      <c r="O6945" t="s">
        <v>4</v>
      </c>
    </row>
    <row r="6946" spans="1:15" x14ac:dyDescent="0.35">
      <c r="A6946" t="s">
        <v>7262</v>
      </c>
      <c r="B6946" t="s">
        <v>8</v>
      </c>
      <c r="C6946">
        <v>46</v>
      </c>
      <c r="D6946" t="s">
        <v>3</v>
      </c>
      <c r="E6946" t="s">
        <v>4</v>
      </c>
      <c r="F6946" t="s">
        <v>3</v>
      </c>
      <c r="G6946">
        <v>71</v>
      </c>
      <c r="H6946" t="s">
        <v>14</v>
      </c>
      <c r="I6946" t="s">
        <v>11</v>
      </c>
      <c r="J6946" t="s">
        <v>40</v>
      </c>
      <c r="K6946">
        <v>84.88</v>
      </c>
      <c r="L6946">
        <v>6011.62</v>
      </c>
      <c r="M6946">
        <v>0</v>
      </c>
      <c r="N6946">
        <v>8</v>
      </c>
      <c r="O6946" t="s">
        <v>3</v>
      </c>
    </row>
    <row r="6947" spans="1:15" x14ac:dyDescent="0.35">
      <c r="A6947" t="s">
        <v>9721</v>
      </c>
      <c r="B6947" t="s">
        <v>8</v>
      </c>
      <c r="C6947">
        <v>21</v>
      </c>
      <c r="D6947" t="s">
        <v>3</v>
      </c>
      <c r="E6947" t="s">
        <v>4</v>
      </c>
      <c r="F6947" t="s">
        <v>4</v>
      </c>
      <c r="G6947">
        <v>55</v>
      </c>
      <c r="H6947" t="s">
        <v>14</v>
      </c>
      <c r="I6947" t="s">
        <v>11</v>
      </c>
      <c r="J6947" t="s">
        <v>32</v>
      </c>
      <c r="K6947">
        <v>84.9</v>
      </c>
      <c r="L6947">
        <v>4654.83</v>
      </c>
      <c r="M6947">
        <v>5</v>
      </c>
      <c r="N6947">
        <v>5</v>
      </c>
      <c r="O6947" t="s">
        <v>3</v>
      </c>
    </row>
    <row r="6948" spans="1:15" x14ac:dyDescent="0.35">
      <c r="A6948" t="s">
        <v>2348</v>
      </c>
      <c r="B6948" t="s">
        <v>7</v>
      </c>
      <c r="C6948">
        <v>60</v>
      </c>
      <c r="D6948" t="s">
        <v>3</v>
      </c>
      <c r="E6948" t="s">
        <v>4</v>
      </c>
      <c r="F6948" t="s">
        <v>3</v>
      </c>
      <c r="G6948">
        <v>38</v>
      </c>
      <c r="H6948" t="s">
        <v>16</v>
      </c>
      <c r="I6948" t="s">
        <v>11</v>
      </c>
      <c r="J6948" t="s">
        <v>44</v>
      </c>
      <c r="K6948">
        <v>84.91</v>
      </c>
      <c r="L6948">
        <v>3242.3</v>
      </c>
      <c r="M6948">
        <v>4</v>
      </c>
      <c r="N6948">
        <v>9</v>
      </c>
      <c r="O6948" t="s">
        <v>3</v>
      </c>
    </row>
    <row r="6949" spans="1:15" x14ac:dyDescent="0.35">
      <c r="A6949" t="s">
        <v>3131</v>
      </c>
      <c r="B6949" t="s">
        <v>8</v>
      </c>
      <c r="C6949">
        <v>67</v>
      </c>
      <c r="D6949" t="s">
        <v>4</v>
      </c>
      <c r="E6949" t="s">
        <v>3</v>
      </c>
      <c r="F6949" t="s">
        <v>4</v>
      </c>
      <c r="G6949">
        <v>19</v>
      </c>
      <c r="H6949" t="s">
        <v>16</v>
      </c>
      <c r="I6949" t="s">
        <v>10</v>
      </c>
      <c r="J6949" t="s">
        <v>40</v>
      </c>
      <c r="K6949">
        <v>84.91</v>
      </c>
      <c r="L6949">
        <v>1598.36</v>
      </c>
      <c r="M6949">
        <v>2</v>
      </c>
      <c r="N6949">
        <v>7</v>
      </c>
      <c r="O6949" t="s">
        <v>3</v>
      </c>
    </row>
    <row r="6950" spans="1:15" x14ac:dyDescent="0.35">
      <c r="A6950" t="s">
        <v>3668</v>
      </c>
      <c r="B6950" t="s">
        <v>8</v>
      </c>
      <c r="C6950">
        <v>31</v>
      </c>
      <c r="D6950" t="s">
        <v>3</v>
      </c>
      <c r="E6950" t="s">
        <v>4</v>
      </c>
      <c r="F6950" t="s">
        <v>4</v>
      </c>
      <c r="G6950">
        <v>55</v>
      </c>
      <c r="H6950" t="s">
        <v>14</v>
      </c>
      <c r="I6950" t="s">
        <v>11</v>
      </c>
      <c r="J6950" t="s">
        <v>44</v>
      </c>
      <c r="K6950">
        <v>84.91</v>
      </c>
      <c r="L6950">
        <v>4671.16</v>
      </c>
      <c r="M6950">
        <v>4</v>
      </c>
      <c r="N6950">
        <v>2</v>
      </c>
      <c r="O6950" t="s">
        <v>3</v>
      </c>
    </row>
    <row r="6951" spans="1:15" x14ac:dyDescent="0.35">
      <c r="A6951" t="s">
        <v>4789</v>
      </c>
      <c r="B6951" t="s">
        <v>7</v>
      </c>
      <c r="C6951">
        <v>42</v>
      </c>
      <c r="D6951" t="s">
        <v>3</v>
      </c>
      <c r="E6951" t="s">
        <v>4</v>
      </c>
      <c r="F6951" t="s">
        <v>3</v>
      </c>
      <c r="G6951">
        <v>47</v>
      </c>
      <c r="H6951" t="s">
        <v>14</v>
      </c>
      <c r="I6951" t="s">
        <v>10</v>
      </c>
      <c r="J6951" t="s">
        <v>32</v>
      </c>
      <c r="K6951">
        <v>84.91</v>
      </c>
      <c r="L6951">
        <v>3979.43</v>
      </c>
      <c r="M6951">
        <v>1</v>
      </c>
      <c r="N6951">
        <v>5</v>
      </c>
      <c r="O6951" t="s">
        <v>3</v>
      </c>
    </row>
    <row r="6952" spans="1:15" x14ac:dyDescent="0.35">
      <c r="A6952" t="s">
        <v>7138</v>
      </c>
      <c r="B6952" t="s">
        <v>8</v>
      </c>
      <c r="C6952">
        <v>51</v>
      </c>
      <c r="D6952" t="s">
        <v>3</v>
      </c>
      <c r="E6952" t="s">
        <v>3</v>
      </c>
      <c r="F6952" t="s">
        <v>3</v>
      </c>
      <c r="G6952">
        <v>40</v>
      </c>
      <c r="H6952" t="s">
        <v>15</v>
      </c>
      <c r="I6952" t="s">
        <v>11</v>
      </c>
      <c r="J6952" t="s">
        <v>44</v>
      </c>
      <c r="K6952">
        <v>84.92</v>
      </c>
      <c r="L6952">
        <v>3393.85</v>
      </c>
      <c r="M6952">
        <v>6</v>
      </c>
      <c r="N6952">
        <v>5</v>
      </c>
      <c r="O6952" t="s">
        <v>3</v>
      </c>
    </row>
    <row r="6953" spans="1:15" x14ac:dyDescent="0.35">
      <c r="A6953" t="s">
        <v>9909</v>
      </c>
      <c r="B6953" t="s">
        <v>8</v>
      </c>
      <c r="C6953">
        <v>38</v>
      </c>
      <c r="D6953" t="s">
        <v>3</v>
      </c>
      <c r="E6953" t="s">
        <v>4</v>
      </c>
      <c r="F6953" t="s">
        <v>3</v>
      </c>
      <c r="G6953">
        <v>63</v>
      </c>
      <c r="H6953" t="s">
        <v>14</v>
      </c>
      <c r="I6953" t="s">
        <v>10</v>
      </c>
      <c r="J6953" t="s">
        <v>34</v>
      </c>
      <c r="K6953">
        <v>84.92</v>
      </c>
      <c r="L6953">
        <v>5356.38</v>
      </c>
      <c r="M6953">
        <v>5</v>
      </c>
      <c r="N6953">
        <v>5</v>
      </c>
      <c r="O6953" t="s">
        <v>3</v>
      </c>
    </row>
    <row r="6954" spans="1:15" x14ac:dyDescent="0.35">
      <c r="A6954" t="s">
        <v>1893</v>
      </c>
      <c r="B6954" t="s">
        <v>7</v>
      </c>
      <c r="C6954">
        <v>60</v>
      </c>
      <c r="D6954" t="s">
        <v>4</v>
      </c>
      <c r="E6954" t="s">
        <v>3</v>
      </c>
      <c r="F6954" t="s">
        <v>3</v>
      </c>
      <c r="G6954">
        <v>59</v>
      </c>
      <c r="H6954" t="s">
        <v>14</v>
      </c>
      <c r="I6954" t="s">
        <v>11</v>
      </c>
      <c r="J6954" t="s">
        <v>34</v>
      </c>
      <c r="K6954">
        <v>84.93</v>
      </c>
      <c r="L6954">
        <v>5014.4799999999996</v>
      </c>
      <c r="M6954">
        <v>3</v>
      </c>
      <c r="N6954">
        <v>9</v>
      </c>
      <c r="O6954" t="s">
        <v>3</v>
      </c>
    </row>
    <row r="6955" spans="1:15" x14ac:dyDescent="0.35">
      <c r="A6955" t="s">
        <v>3875</v>
      </c>
      <c r="B6955" t="s">
        <v>8</v>
      </c>
      <c r="C6955">
        <v>28</v>
      </c>
      <c r="D6955" t="s">
        <v>3</v>
      </c>
      <c r="E6955" t="s">
        <v>3</v>
      </c>
      <c r="F6955" t="s">
        <v>4</v>
      </c>
      <c r="G6955">
        <v>18</v>
      </c>
      <c r="H6955" t="s">
        <v>16</v>
      </c>
      <c r="I6955" t="s">
        <v>11</v>
      </c>
      <c r="J6955" t="s">
        <v>40</v>
      </c>
      <c r="K6955">
        <v>84.95</v>
      </c>
      <c r="L6955">
        <v>1518.23</v>
      </c>
      <c r="M6955">
        <v>8</v>
      </c>
      <c r="N6955">
        <v>5</v>
      </c>
      <c r="O6955" t="s">
        <v>3</v>
      </c>
    </row>
    <row r="6956" spans="1:15" x14ac:dyDescent="0.35">
      <c r="A6956" t="s">
        <v>9273</v>
      </c>
      <c r="B6956" t="s">
        <v>8</v>
      </c>
      <c r="C6956">
        <v>46</v>
      </c>
      <c r="D6956" t="s">
        <v>3</v>
      </c>
      <c r="E6956" t="s">
        <v>3</v>
      </c>
      <c r="F6956" t="s">
        <v>4</v>
      </c>
      <c r="G6956">
        <v>22</v>
      </c>
      <c r="H6956" t="s">
        <v>14</v>
      </c>
      <c r="I6956" t="s">
        <v>11</v>
      </c>
      <c r="J6956" t="s">
        <v>44</v>
      </c>
      <c r="K6956">
        <v>84.95</v>
      </c>
      <c r="L6956">
        <v>1851.4</v>
      </c>
      <c r="M6956">
        <v>3</v>
      </c>
      <c r="N6956">
        <v>4</v>
      </c>
      <c r="O6956" t="s">
        <v>3</v>
      </c>
    </row>
    <row r="6957" spans="1:15" x14ac:dyDescent="0.35">
      <c r="A6957" t="s">
        <v>8295</v>
      </c>
      <c r="B6957" t="s">
        <v>7</v>
      </c>
      <c r="C6957">
        <v>34</v>
      </c>
      <c r="D6957" t="s">
        <v>3</v>
      </c>
      <c r="E6957" t="s">
        <v>3</v>
      </c>
      <c r="F6957" t="s">
        <v>3</v>
      </c>
      <c r="G6957">
        <v>51</v>
      </c>
      <c r="H6957" t="s">
        <v>16</v>
      </c>
      <c r="I6957" t="s">
        <v>10</v>
      </c>
      <c r="J6957" t="s">
        <v>34</v>
      </c>
      <c r="K6957">
        <v>84.96</v>
      </c>
      <c r="L6957">
        <v>4337.08</v>
      </c>
      <c r="M6957">
        <v>3</v>
      </c>
      <c r="N6957">
        <v>8</v>
      </c>
      <c r="O6957" t="s">
        <v>3</v>
      </c>
    </row>
    <row r="6958" spans="1:15" x14ac:dyDescent="0.35">
      <c r="A6958" t="s">
        <v>2357</v>
      </c>
      <c r="B6958" t="s">
        <v>7</v>
      </c>
      <c r="C6958">
        <v>51</v>
      </c>
      <c r="D6958" t="s">
        <v>3</v>
      </c>
      <c r="E6958" t="s">
        <v>4</v>
      </c>
      <c r="F6958" t="s">
        <v>4</v>
      </c>
      <c r="G6958">
        <v>38</v>
      </c>
      <c r="H6958" t="s">
        <v>14</v>
      </c>
      <c r="I6958" t="s">
        <v>10</v>
      </c>
      <c r="J6958" t="s">
        <v>32</v>
      </c>
      <c r="K6958">
        <v>84.97</v>
      </c>
      <c r="L6958">
        <v>3210.47</v>
      </c>
      <c r="M6958">
        <v>0</v>
      </c>
      <c r="N6958">
        <v>3</v>
      </c>
      <c r="O6958" t="s">
        <v>3</v>
      </c>
    </row>
    <row r="6959" spans="1:15" x14ac:dyDescent="0.35">
      <c r="A6959" t="s">
        <v>656</v>
      </c>
      <c r="B6959" t="s">
        <v>7</v>
      </c>
      <c r="C6959">
        <v>63</v>
      </c>
      <c r="D6959" t="s">
        <v>4</v>
      </c>
      <c r="E6959" t="s">
        <v>4</v>
      </c>
      <c r="F6959" t="s">
        <v>3</v>
      </c>
      <c r="G6959">
        <v>35</v>
      </c>
      <c r="H6959" t="s">
        <v>14</v>
      </c>
      <c r="I6959" t="s">
        <v>10</v>
      </c>
      <c r="J6959" t="s">
        <v>32</v>
      </c>
      <c r="K6959">
        <v>84.98</v>
      </c>
      <c r="L6959">
        <v>2960.85</v>
      </c>
      <c r="M6959">
        <v>6</v>
      </c>
      <c r="N6959">
        <v>6</v>
      </c>
      <c r="O6959" t="s">
        <v>3</v>
      </c>
    </row>
    <row r="6960" spans="1:15" x14ac:dyDescent="0.35">
      <c r="A6960" t="s">
        <v>9210</v>
      </c>
      <c r="B6960" t="s">
        <v>8</v>
      </c>
      <c r="C6960">
        <v>52</v>
      </c>
      <c r="D6960" t="s">
        <v>3</v>
      </c>
      <c r="E6960" t="s">
        <v>3</v>
      </c>
      <c r="F6960" t="s">
        <v>3</v>
      </c>
      <c r="G6960">
        <v>48</v>
      </c>
      <c r="H6960" t="s">
        <v>15</v>
      </c>
      <c r="I6960" t="s">
        <v>10</v>
      </c>
      <c r="J6960" t="s">
        <v>32</v>
      </c>
      <c r="K6960">
        <v>84.99</v>
      </c>
      <c r="L6960">
        <v>4093.64</v>
      </c>
      <c r="M6960">
        <v>6</v>
      </c>
      <c r="N6960">
        <v>6</v>
      </c>
      <c r="O6960" t="s">
        <v>3</v>
      </c>
    </row>
    <row r="6961" spans="1:15" x14ac:dyDescent="0.35">
      <c r="A6961" t="s">
        <v>7573</v>
      </c>
      <c r="B6961" t="s">
        <v>8</v>
      </c>
      <c r="C6961">
        <v>61</v>
      </c>
      <c r="D6961" t="s">
        <v>3</v>
      </c>
      <c r="E6961" t="s">
        <v>4</v>
      </c>
      <c r="F6961" t="s">
        <v>4</v>
      </c>
      <c r="G6961">
        <v>71</v>
      </c>
      <c r="H6961" t="s">
        <v>14</v>
      </c>
      <c r="I6961" t="s">
        <v>11</v>
      </c>
      <c r="J6961" t="s">
        <v>40</v>
      </c>
      <c r="K6961">
        <v>85</v>
      </c>
      <c r="L6961">
        <v>6054.05</v>
      </c>
      <c r="M6961">
        <v>4</v>
      </c>
      <c r="N6961">
        <v>7</v>
      </c>
      <c r="O6961" t="s">
        <v>3</v>
      </c>
    </row>
    <row r="6962" spans="1:15" x14ac:dyDescent="0.35">
      <c r="A6962" t="s">
        <v>8252</v>
      </c>
      <c r="B6962" t="s">
        <v>7</v>
      </c>
      <c r="C6962">
        <v>29</v>
      </c>
      <c r="D6962" t="s">
        <v>3</v>
      </c>
      <c r="E6962" t="s">
        <v>3</v>
      </c>
      <c r="F6962" t="s">
        <v>3</v>
      </c>
      <c r="G6962">
        <v>15</v>
      </c>
      <c r="H6962" t="s">
        <v>14</v>
      </c>
      <c r="I6962" t="s">
        <v>10</v>
      </c>
      <c r="J6962" t="s">
        <v>44</v>
      </c>
      <c r="K6962">
        <v>85.01</v>
      </c>
      <c r="L6962">
        <v>1270.75</v>
      </c>
      <c r="M6962">
        <v>2</v>
      </c>
      <c r="N6962">
        <v>6</v>
      </c>
      <c r="O6962" t="s">
        <v>3</v>
      </c>
    </row>
    <row r="6963" spans="1:15" x14ac:dyDescent="0.35">
      <c r="A6963" t="s">
        <v>3701</v>
      </c>
      <c r="B6963" t="s">
        <v>8</v>
      </c>
      <c r="C6963">
        <v>57</v>
      </c>
      <c r="D6963" t="s">
        <v>3</v>
      </c>
      <c r="E6963" t="s">
        <v>4</v>
      </c>
      <c r="F6963" t="s">
        <v>4</v>
      </c>
      <c r="G6963">
        <v>19</v>
      </c>
      <c r="H6963" t="s">
        <v>16</v>
      </c>
      <c r="I6963" t="s">
        <v>11</v>
      </c>
      <c r="J6963" t="s">
        <v>34</v>
      </c>
      <c r="K6963">
        <v>85.02</v>
      </c>
      <c r="L6963">
        <v>1622.83</v>
      </c>
      <c r="M6963">
        <v>8</v>
      </c>
      <c r="N6963">
        <v>1</v>
      </c>
      <c r="O6963" t="s">
        <v>4</v>
      </c>
    </row>
    <row r="6964" spans="1:15" x14ac:dyDescent="0.35">
      <c r="A6964" t="s">
        <v>9367</v>
      </c>
      <c r="B6964" t="s">
        <v>7</v>
      </c>
      <c r="C6964">
        <v>58</v>
      </c>
      <c r="D6964" t="s">
        <v>3</v>
      </c>
      <c r="E6964" t="s">
        <v>3</v>
      </c>
      <c r="F6964" t="s">
        <v>3</v>
      </c>
      <c r="G6964">
        <v>59</v>
      </c>
      <c r="H6964" t="s">
        <v>16</v>
      </c>
      <c r="I6964" t="s">
        <v>11</v>
      </c>
      <c r="J6964" t="s">
        <v>34</v>
      </c>
      <c r="K6964">
        <v>85.05</v>
      </c>
      <c r="L6964">
        <v>5028.95</v>
      </c>
      <c r="M6964">
        <v>8</v>
      </c>
      <c r="N6964">
        <v>9</v>
      </c>
      <c r="O6964" t="s">
        <v>3</v>
      </c>
    </row>
    <row r="6965" spans="1:15" x14ac:dyDescent="0.35">
      <c r="A6965" t="s">
        <v>7645</v>
      </c>
      <c r="B6965" t="s">
        <v>8</v>
      </c>
      <c r="C6965">
        <v>63</v>
      </c>
      <c r="D6965" t="s">
        <v>4</v>
      </c>
      <c r="E6965" t="s">
        <v>4</v>
      </c>
      <c r="F6965" t="s">
        <v>4</v>
      </c>
      <c r="G6965">
        <v>50</v>
      </c>
      <c r="H6965" t="s">
        <v>14</v>
      </c>
      <c r="I6965" t="s">
        <v>11</v>
      </c>
      <c r="J6965" t="s">
        <v>40</v>
      </c>
      <c r="K6965">
        <v>85.08</v>
      </c>
      <c r="L6965">
        <v>4266.6499999999996</v>
      </c>
      <c r="M6965">
        <v>0</v>
      </c>
      <c r="N6965">
        <v>3</v>
      </c>
      <c r="O6965" t="s">
        <v>3</v>
      </c>
    </row>
    <row r="6966" spans="1:15" x14ac:dyDescent="0.35">
      <c r="A6966" t="s">
        <v>6317</v>
      </c>
      <c r="B6966" t="s">
        <v>8</v>
      </c>
      <c r="C6966">
        <v>39</v>
      </c>
      <c r="D6966" t="s">
        <v>3</v>
      </c>
      <c r="E6966" t="s">
        <v>4</v>
      </c>
      <c r="F6966" t="s">
        <v>4</v>
      </c>
      <c r="G6966">
        <v>32</v>
      </c>
      <c r="H6966" t="s">
        <v>16</v>
      </c>
      <c r="I6966" t="s">
        <v>10</v>
      </c>
      <c r="J6966" t="s">
        <v>44</v>
      </c>
      <c r="K6966">
        <v>85.1</v>
      </c>
      <c r="L6966">
        <v>2730.87</v>
      </c>
      <c r="M6966">
        <v>6</v>
      </c>
      <c r="N6966">
        <v>1</v>
      </c>
      <c r="O6966" t="s">
        <v>4</v>
      </c>
    </row>
    <row r="6967" spans="1:15" x14ac:dyDescent="0.35">
      <c r="A6967" t="s">
        <v>2629</v>
      </c>
      <c r="B6967" t="s">
        <v>8</v>
      </c>
      <c r="C6967">
        <v>32</v>
      </c>
      <c r="D6967" t="s">
        <v>3</v>
      </c>
      <c r="E6967" t="s">
        <v>3</v>
      </c>
      <c r="F6967" t="s">
        <v>4</v>
      </c>
      <c r="G6967">
        <v>55</v>
      </c>
      <c r="H6967" t="s">
        <v>14</v>
      </c>
      <c r="I6967" t="s">
        <v>10</v>
      </c>
      <c r="J6967" t="s">
        <v>40</v>
      </c>
      <c r="K6967">
        <v>85.11</v>
      </c>
      <c r="L6967">
        <v>4672.6899999999996</v>
      </c>
      <c r="M6967">
        <v>1</v>
      </c>
      <c r="N6967">
        <v>10</v>
      </c>
      <c r="O6967" t="s">
        <v>3</v>
      </c>
    </row>
    <row r="6968" spans="1:15" x14ac:dyDescent="0.35">
      <c r="A6968" t="s">
        <v>6733</v>
      </c>
      <c r="B6968" t="s">
        <v>7</v>
      </c>
      <c r="C6968">
        <v>67</v>
      </c>
      <c r="D6968" t="s">
        <v>3</v>
      </c>
      <c r="E6968" t="s">
        <v>4</v>
      </c>
      <c r="F6968" t="s">
        <v>4</v>
      </c>
      <c r="G6968">
        <v>29</v>
      </c>
      <c r="H6968" t="s">
        <v>14</v>
      </c>
      <c r="I6968" t="s">
        <v>10</v>
      </c>
      <c r="J6968" t="s">
        <v>32</v>
      </c>
      <c r="K6968">
        <v>85.12</v>
      </c>
      <c r="L6968">
        <v>2478.54</v>
      </c>
      <c r="M6968">
        <v>5</v>
      </c>
      <c r="N6968">
        <v>2</v>
      </c>
      <c r="O6968" t="s">
        <v>3</v>
      </c>
    </row>
    <row r="6969" spans="1:15" x14ac:dyDescent="0.35">
      <c r="A6969" t="s">
        <v>4375</v>
      </c>
      <c r="B6969" t="s">
        <v>8</v>
      </c>
      <c r="C6969">
        <v>25</v>
      </c>
      <c r="D6969" t="s">
        <v>3</v>
      </c>
      <c r="E6969" t="s">
        <v>4</v>
      </c>
      <c r="F6969" t="s">
        <v>3</v>
      </c>
      <c r="G6969">
        <v>28</v>
      </c>
      <c r="H6969" t="s">
        <v>14</v>
      </c>
      <c r="I6969" t="s">
        <v>10</v>
      </c>
      <c r="J6969" t="s">
        <v>34</v>
      </c>
      <c r="K6969">
        <v>85.14</v>
      </c>
      <c r="L6969">
        <v>2390.31</v>
      </c>
      <c r="M6969">
        <v>0</v>
      </c>
      <c r="N6969">
        <v>7</v>
      </c>
      <c r="O6969" t="s">
        <v>3</v>
      </c>
    </row>
    <row r="6970" spans="1:15" x14ac:dyDescent="0.35">
      <c r="A6970" t="s">
        <v>3236</v>
      </c>
      <c r="B6970" t="s">
        <v>8</v>
      </c>
      <c r="C6970">
        <v>51</v>
      </c>
      <c r="D6970" t="s">
        <v>3</v>
      </c>
      <c r="E6970" t="s">
        <v>4</v>
      </c>
      <c r="F6970" t="s">
        <v>4</v>
      </c>
      <c r="G6970">
        <v>23</v>
      </c>
      <c r="H6970" t="s">
        <v>14</v>
      </c>
      <c r="I6970" t="s">
        <v>11</v>
      </c>
      <c r="J6970" t="s">
        <v>44</v>
      </c>
      <c r="K6970">
        <v>85.15</v>
      </c>
      <c r="L6970">
        <v>1976.57</v>
      </c>
      <c r="M6970">
        <v>0</v>
      </c>
      <c r="N6970">
        <v>3</v>
      </c>
      <c r="O6970" t="s">
        <v>3</v>
      </c>
    </row>
    <row r="6971" spans="1:15" x14ac:dyDescent="0.35">
      <c r="A6971" t="s">
        <v>6416</v>
      </c>
      <c r="B6971" t="s">
        <v>8</v>
      </c>
      <c r="C6971">
        <v>28</v>
      </c>
      <c r="D6971" t="s">
        <v>3</v>
      </c>
      <c r="E6971" t="s">
        <v>3</v>
      </c>
      <c r="F6971" t="s">
        <v>3</v>
      </c>
      <c r="G6971">
        <v>53</v>
      </c>
      <c r="H6971" t="s">
        <v>14</v>
      </c>
      <c r="I6971" t="s">
        <v>11</v>
      </c>
      <c r="J6971" t="s">
        <v>40</v>
      </c>
      <c r="K6971">
        <v>85.16</v>
      </c>
      <c r="L6971">
        <v>4496.3100000000004</v>
      </c>
      <c r="M6971">
        <v>4</v>
      </c>
      <c r="N6971">
        <v>2</v>
      </c>
      <c r="O6971" t="s">
        <v>3</v>
      </c>
    </row>
    <row r="6972" spans="1:15" x14ac:dyDescent="0.35">
      <c r="A6972" t="s">
        <v>616</v>
      </c>
      <c r="B6972" t="s">
        <v>7</v>
      </c>
      <c r="C6972">
        <v>39</v>
      </c>
      <c r="D6972" t="s">
        <v>3</v>
      </c>
      <c r="E6972" t="s">
        <v>3</v>
      </c>
      <c r="F6972" t="s">
        <v>3</v>
      </c>
      <c r="G6972">
        <v>64</v>
      </c>
      <c r="H6972" t="s">
        <v>15</v>
      </c>
      <c r="I6972" t="s">
        <v>11</v>
      </c>
      <c r="J6972" t="s">
        <v>44</v>
      </c>
      <c r="K6972">
        <v>85.18</v>
      </c>
      <c r="L6972">
        <v>5459.46</v>
      </c>
      <c r="M6972">
        <v>5</v>
      </c>
      <c r="N6972">
        <v>7</v>
      </c>
      <c r="O6972" t="s">
        <v>3</v>
      </c>
    </row>
    <row r="6973" spans="1:15" x14ac:dyDescent="0.35">
      <c r="A6973" t="s">
        <v>5520</v>
      </c>
      <c r="B6973" t="s">
        <v>7</v>
      </c>
      <c r="C6973">
        <v>42</v>
      </c>
      <c r="D6973" t="s">
        <v>3</v>
      </c>
      <c r="E6973" t="s">
        <v>3</v>
      </c>
      <c r="F6973" t="s">
        <v>4</v>
      </c>
      <c r="G6973">
        <v>38</v>
      </c>
      <c r="H6973" t="s">
        <v>15</v>
      </c>
      <c r="I6973" t="s">
        <v>10</v>
      </c>
      <c r="J6973" t="s">
        <v>40</v>
      </c>
      <c r="K6973">
        <v>85.18</v>
      </c>
      <c r="L6973">
        <v>3244.23</v>
      </c>
      <c r="M6973">
        <v>0</v>
      </c>
      <c r="N6973">
        <v>8</v>
      </c>
      <c r="O6973" t="s">
        <v>3</v>
      </c>
    </row>
    <row r="6974" spans="1:15" x14ac:dyDescent="0.35">
      <c r="A6974" t="s">
        <v>118</v>
      </c>
      <c r="B6974" t="s">
        <v>8</v>
      </c>
      <c r="C6974">
        <v>35</v>
      </c>
      <c r="D6974" t="s">
        <v>3</v>
      </c>
      <c r="E6974" t="s">
        <v>4</v>
      </c>
      <c r="F6974" t="s">
        <v>3</v>
      </c>
      <c r="G6974">
        <v>21</v>
      </c>
      <c r="H6974" t="s">
        <v>14</v>
      </c>
      <c r="I6974" t="s">
        <v>10</v>
      </c>
      <c r="J6974" t="s">
        <v>40</v>
      </c>
      <c r="K6974">
        <v>85.19</v>
      </c>
      <c r="L6974">
        <v>1802.41</v>
      </c>
      <c r="M6974">
        <v>6</v>
      </c>
      <c r="N6974">
        <v>9</v>
      </c>
      <c r="O6974" t="s">
        <v>3</v>
      </c>
    </row>
    <row r="6975" spans="1:15" x14ac:dyDescent="0.35">
      <c r="A6975" t="s">
        <v>2591</v>
      </c>
      <c r="B6975" t="s">
        <v>7</v>
      </c>
      <c r="C6975">
        <v>64</v>
      </c>
      <c r="D6975" t="s">
        <v>4</v>
      </c>
      <c r="E6975" t="s">
        <v>4</v>
      </c>
      <c r="F6975" t="s">
        <v>3</v>
      </c>
      <c r="G6975">
        <v>14</v>
      </c>
      <c r="H6975" t="s">
        <v>15</v>
      </c>
      <c r="I6975" t="s">
        <v>10</v>
      </c>
      <c r="J6975" t="s">
        <v>44</v>
      </c>
      <c r="K6975">
        <v>85.2</v>
      </c>
      <c r="L6975">
        <v>1207.94</v>
      </c>
      <c r="M6975">
        <v>1</v>
      </c>
      <c r="N6975">
        <v>7</v>
      </c>
      <c r="O6975" t="s">
        <v>3</v>
      </c>
    </row>
    <row r="6976" spans="1:15" x14ac:dyDescent="0.35">
      <c r="A6976" t="s">
        <v>6041</v>
      </c>
      <c r="B6976" t="s">
        <v>7</v>
      </c>
      <c r="C6976">
        <v>68</v>
      </c>
      <c r="D6976" t="s">
        <v>4</v>
      </c>
      <c r="E6976" t="s">
        <v>4</v>
      </c>
      <c r="F6976" t="s">
        <v>4</v>
      </c>
      <c r="G6976">
        <v>23</v>
      </c>
      <c r="H6976" t="s">
        <v>14</v>
      </c>
      <c r="I6976" t="s">
        <v>11</v>
      </c>
      <c r="J6976" t="s">
        <v>34</v>
      </c>
      <c r="K6976">
        <v>85.2</v>
      </c>
      <c r="L6976">
        <v>1970.59</v>
      </c>
      <c r="M6976">
        <v>3</v>
      </c>
      <c r="N6976">
        <v>2</v>
      </c>
      <c r="O6976" t="s">
        <v>3</v>
      </c>
    </row>
    <row r="6977" spans="1:15" x14ac:dyDescent="0.35">
      <c r="A6977" t="s">
        <v>6810</v>
      </c>
      <c r="B6977" t="s">
        <v>7</v>
      </c>
      <c r="C6977">
        <v>58</v>
      </c>
      <c r="D6977" t="s">
        <v>3</v>
      </c>
      <c r="E6977" t="s">
        <v>3</v>
      </c>
      <c r="F6977" t="s">
        <v>4</v>
      </c>
      <c r="G6977">
        <v>32</v>
      </c>
      <c r="H6977" t="s">
        <v>16</v>
      </c>
      <c r="I6977" t="s">
        <v>11</v>
      </c>
      <c r="J6977" t="s">
        <v>34</v>
      </c>
      <c r="K6977">
        <v>85.2</v>
      </c>
      <c r="L6977">
        <v>2744.78</v>
      </c>
      <c r="M6977">
        <v>6</v>
      </c>
      <c r="N6977">
        <v>8</v>
      </c>
      <c r="O6977" t="s">
        <v>3</v>
      </c>
    </row>
    <row r="6978" spans="1:15" x14ac:dyDescent="0.35">
      <c r="A6978" t="s">
        <v>594</v>
      </c>
      <c r="B6978" t="s">
        <v>7</v>
      </c>
      <c r="C6978">
        <v>48</v>
      </c>
      <c r="D6978" t="s">
        <v>3</v>
      </c>
      <c r="E6978" t="s">
        <v>4</v>
      </c>
      <c r="F6978" t="s">
        <v>4</v>
      </c>
      <c r="G6978">
        <v>19</v>
      </c>
      <c r="H6978" t="s">
        <v>14</v>
      </c>
      <c r="I6978" t="s">
        <v>10</v>
      </c>
      <c r="J6978" t="s">
        <v>34</v>
      </c>
      <c r="K6978">
        <v>85.22</v>
      </c>
      <c r="L6978">
        <v>1615.72</v>
      </c>
      <c r="M6978">
        <v>1</v>
      </c>
      <c r="N6978">
        <v>4</v>
      </c>
      <c r="O6978" t="s">
        <v>3</v>
      </c>
    </row>
    <row r="6979" spans="1:15" x14ac:dyDescent="0.35">
      <c r="A6979" t="s">
        <v>3789</v>
      </c>
      <c r="B6979" t="s">
        <v>7</v>
      </c>
      <c r="C6979">
        <v>24</v>
      </c>
      <c r="D6979" t="s">
        <v>3</v>
      </c>
      <c r="E6979" t="s">
        <v>4</v>
      </c>
      <c r="F6979" t="s">
        <v>3</v>
      </c>
      <c r="G6979">
        <v>30</v>
      </c>
      <c r="H6979" t="s">
        <v>14</v>
      </c>
      <c r="I6979" t="s">
        <v>10</v>
      </c>
      <c r="J6979" t="s">
        <v>32</v>
      </c>
      <c r="K6979">
        <v>85.23</v>
      </c>
      <c r="L6979">
        <v>2552.3000000000002</v>
      </c>
      <c r="M6979">
        <v>5</v>
      </c>
      <c r="N6979">
        <v>4</v>
      </c>
      <c r="O6979" t="s">
        <v>3</v>
      </c>
    </row>
    <row r="6980" spans="1:15" x14ac:dyDescent="0.35">
      <c r="A6980" t="s">
        <v>2572</v>
      </c>
      <c r="B6980" t="s">
        <v>7</v>
      </c>
      <c r="C6980">
        <v>74</v>
      </c>
      <c r="D6980" t="s">
        <v>3</v>
      </c>
      <c r="E6980" t="s">
        <v>3</v>
      </c>
      <c r="F6980" t="s">
        <v>4</v>
      </c>
      <c r="G6980">
        <v>29</v>
      </c>
      <c r="H6980" t="s">
        <v>15</v>
      </c>
      <c r="I6980" t="s">
        <v>11</v>
      </c>
      <c r="J6980" t="s">
        <v>34</v>
      </c>
      <c r="K6980">
        <v>85.24</v>
      </c>
      <c r="L6980">
        <v>2487.88</v>
      </c>
      <c r="M6980">
        <v>0</v>
      </c>
      <c r="N6980">
        <v>5</v>
      </c>
      <c r="O6980" t="s">
        <v>3</v>
      </c>
    </row>
    <row r="6981" spans="1:15" x14ac:dyDescent="0.35">
      <c r="A6981" t="s">
        <v>9684</v>
      </c>
      <c r="B6981" t="s">
        <v>8</v>
      </c>
      <c r="C6981">
        <v>29</v>
      </c>
      <c r="D6981" t="s">
        <v>3</v>
      </c>
      <c r="E6981" t="s">
        <v>3</v>
      </c>
      <c r="F6981" t="s">
        <v>4</v>
      </c>
      <c r="G6981">
        <v>10</v>
      </c>
      <c r="H6981" t="s">
        <v>16</v>
      </c>
      <c r="I6981" t="s">
        <v>10</v>
      </c>
      <c r="J6981" t="s">
        <v>32</v>
      </c>
      <c r="K6981">
        <v>85.26</v>
      </c>
      <c r="L6981">
        <v>837.89</v>
      </c>
      <c r="M6981">
        <v>2</v>
      </c>
      <c r="N6981">
        <v>2</v>
      </c>
      <c r="O6981" t="s">
        <v>3</v>
      </c>
    </row>
    <row r="6982" spans="1:15" x14ac:dyDescent="0.35">
      <c r="A6982" t="s">
        <v>4690</v>
      </c>
      <c r="B6982" t="s">
        <v>7</v>
      </c>
      <c r="C6982">
        <v>62</v>
      </c>
      <c r="D6982" t="s">
        <v>4</v>
      </c>
      <c r="E6982" t="s">
        <v>3</v>
      </c>
      <c r="F6982" t="s">
        <v>3</v>
      </c>
      <c r="G6982">
        <v>64</v>
      </c>
      <c r="H6982" t="s">
        <v>15</v>
      </c>
      <c r="I6982" t="s">
        <v>11</v>
      </c>
      <c r="J6982" t="s">
        <v>44</v>
      </c>
      <c r="K6982">
        <v>85.27</v>
      </c>
      <c r="L6982">
        <v>5461.63</v>
      </c>
      <c r="M6982">
        <v>1</v>
      </c>
      <c r="N6982">
        <v>10</v>
      </c>
      <c r="O6982" t="s">
        <v>3</v>
      </c>
    </row>
    <row r="6983" spans="1:15" x14ac:dyDescent="0.35">
      <c r="A6983" t="s">
        <v>9119</v>
      </c>
      <c r="B6983" t="s">
        <v>8</v>
      </c>
      <c r="C6983">
        <v>31</v>
      </c>
      <c r="D6983" t="s">
        <v>3</v>
      </c>
      <c r="E6983" t="s">
        <v>4</v>
      </c>
      <c r="F6983" t="s">
        <v>4</v>
      </c>
      <c r="G6983">
        <v>23</v>
      </c>
      <c r="H6983" t="s">
        <v>14</v>
      </c>
      <c r="I6983" t="s">
        <v>11</v>
      </c>
      <c r="J6983" t="s">
        <v>34</v>
      </c>
      <c r="K6983">
        <v>85.28</v>
      </c>
      <c r="L6983">
        <v>1951.69</v>
      </c>
      <c r="M6983">
        <v>8</v>
      </c>
      <c r="N6983">
        <v>4</v>
      </c>
      <c r="O6983" t="s">
        <v>4</v>
      </c>
    </row>
    <row r="6984" spans="1:15" x14ac:dyDescent="0.35">
      <c r="A6984" t="s">
        <v>1124</v>
      </c>
      <c r="B6984" t="s">
        <v>7</v>
      </c>
      <c r="C6984">
        <v>45</v>
      </c>
      <c r="D6984" t="s">
        <v>3</v>
      </c>
      <c r="E6984" t="s">
        <v>3</v>
      </c>
      <c r="F6984" t="s">
        <v>3</v>
      </c>
      <c r="G6984">
        <v>70</v>
      </c>
      <c r="H6984" t="s">
        <v>15</v>
      </c>
      <c r="I6984" t="s">
        <v>10</v>
      </c>
      <c r="J6984" t="s">
        <v>40</v>
      </c>
      <c r="K6984">
        <v>85.29</v>
      </c>
      <c r="L6984">
        <v>5958.18</v>
      </c>
      <c r="M6984">
        <v>2</v>
      </c>
      <c r="N6984">
        <v>6</v>
      </c>
      <c r="O6984" t="s">
        <v>3</v>
      </c>
    </row>
    <row r="6985" spans="1:15" x14ac:dyDescent="0.35">
      <c r="A6985" t="s">
        <v>2772</v>
      </c>
      <c r="B6985" t="s">
        <v>7</v>
      </c>
      <c r="C6985">
        <v>71</v>
      </c>
      <c r="D6985" t="s">
        <v>4</v>
      </c>
      <c r="E6985" t="s">
        <v>4</v>
      </c>
      <c r="F6985" t="s">
        <v>3</v>
      </c>
      <c r="G6985">
        <v>57</v>
      </c>
      <c r="H6985" t="s">
        <v>15</v>
      </c>
      <c r="I6985" t="s">
        <v>11</v>
      </c>
      <c r="J6985" t="s">
        <v>34</v>
      </c>
      <c r="K6985">
        <v>85.29</v>
      </c>
      <c r="L6985">
        <v>4877.21</v>
      </c>
      <c r="M6985">
        <v>1</v>
      </c>
      <c r="N6985">
        <v>5</v>
      </c>
      <c r="O6985" t="s">
        <v>3</v>
      </c>
    </row>
    <row r="6986" spans="1:15" x14ac:dyDescent="0.35">
      <c r="A6986" t="s">
        <v>3015</v>
      </c>
      <c r="B6986" t="s">
        <v>7</v>
      </c>
      <c r="C6986">
        <v>36</v>
      </c>
      <c r="D6986" t="s">
        <v>3</v>
      </c>
      <c r="E6986" t="s">
        <v>3</v>
      </c>
      <c r="F6986" t="s">
        <v>3</v>
      </c>
      <c r="G6986">
        <v>57</v>
      </c>
      <c r="H6986" t="s">
        <v>14</v>
      </c>
      <c r="I6986" t="s">
        <v>11</v>
      </c>
      <c r="J6986" t="s">
        <v>40</v>
      </c>
      <c r="K6986">
        <v>85.29</v>
      </c>
      <c r="L6986">
        <v>4865.1499999999996</v>
      </c>
      <c r="M6986">
        <v>7</v>
      </c>
      <c r="N6986">
        <v>3</v>
      </c>
      <c r="O6986" t="s">
        <v>4</v>
      </c>
    </row>
    <row r="6987" spans="1:15" x14ac:dyDescent="0.35">
      <c r="A6987" t="s">
        <v>2929</v>
      </c>
      <c r="B6987" t="s">
        <v>8</v>
      </c>
      <c r="C6987">
        <v>44</v>
      </c>
      <c r="D6987" t="s">
        <v>3</v>
      </c>
      <c r="E6987" t="s">
        <v>4</v>
      </c>
      <c r="F6987" t="s">
        <v>3</v>
      </c>
      <c r="G6987">
        <v>54</v>
      </c>
      <c r="H6987" t="s">
        <v>16</v>
      </c>
      <c r="I6987" t="s">
        <v>11</v>
      </c>
      <c r="J6987" t="s">
        <v>32</v>
      </c>
      <c r="K6987">
        <v>85.3</v>
      </c>
      <c r="L6987">
        <v>4613.37</v>
      </c>
      <c r="M6987">
        <v>7</v>
      </c>
      <c r="N6987">
        <v>8</v>
      </c>
      <c r="O6987" t="s">
        <v>3</v>
      </c>
    </row>
    <row r="6988" spans="1:15" x14ac:dyDescent="0.35">
      <c r="A6988" t="s">
        <v>3694</v>
      </c>
      <c r="B6988" t="s">
        <v>8</v>
      </c>
      <c r="C6988">
        <v>54</v>
      </c>
      <c r="D6988" t="s">
        <v>3</v>
      </c>
      <c r="E6988" t="s">
        <v>3</v>
      </c>
      <c r="F6988" t="s">
        <v>3</v>
      </c>
      <c r="G6988">
        <v>38</v>
      </c>
      <c r="H6988" t="s">
        <v>14</v>
      </c>
      <c r="I6988" t="s">
        <v>11</v>
      </c>
      <c r="J6988" t="s">
        <v>40</v>
      </c>
      <c r="K6988">
        <v>85.3</v>
      </c>
      <c r="L6988">
        <v>3238.76</v>
      </c>
      <c r="M6988">
        <v>3</v>
      </c>
      <c r="N6988">
        <v>8</v>
      </c>
      <c r="O6988" t="s">
        <v>3</v>
      </c>
    </row>
    <row r="6989" spans="1:15" x14ac:dyDescent="0.35">
      <c r="A6989" t="s">
        <v>4428</v>
      </c>
      <c r="B6989" t="s">
        <v>7</v>
      </c>
      <c r="C6989">
        <v>18</v>
      </c>
      <c r="D6989" t="s">
        <v>3</v>
      </c>
      <c r="E6989" t="s">
        <v>4</v>
      </c>
      <c r="F6989" t="s">
        <v>4</v>
      </c>
      <c r="G6989">
        <v>3</v>
      </c>
      <c r="H6989" t="s">
        <v>14</v>
      </c>
      <c r="I6989" t="s">
        <v>10</v>
      </c>
      <c r="J6989" t="s">
        <v>40</v>
      </c>
      <c r="K6989">
        <v>85.31</v>
      </c>
      <c r="L6989">
        <v>269.55</v>
      </c>
      <c r="M6989">
        <v>0</v>
      </c>
      <c r="N6989">
        <v>8</v>
      </c>
      <c r="O6989" t="s">
        <v>3</v>
      </c>
    </row>
    <row r="6990" spans="1:15" x14ac:dyDescent="0.35">
      <c r="A6990" t="s">
        <v>8259</v>
      </c>
      <c r="B6990" t="s">
        <v>8</v>
      </c>
      <c r="C6990">
        <v>26</v>
      </c>
      <c r="D6990" t="s">
        <v>3</v>
      </c>
      <c r="E6990" t="s">
        <v>3</v>
      </c>
      <c r="F6990" t="s">
        <v>3</v>
      </c>
      <c r="G6990">
        <v>33</v>
      </c>
      <c r="H6990" t="s">
        <v>14</v>
      </c>
      <c r="I6990" t="s">
        <v>11</v>
      </c>
      <c r="J6990" t="s">
        <v>44</v>
      </c>
      <c r="K6990">
        <v>85.31</v>
      </c>
      <c r="L6990">
        <v>2810.61</v>
      </c>
      <c r="M6990">
        <v>2</v>
      </c>
      <c r="N6990">
        <v>7</v>
      </c>
      <c r="O6990" t="s">
        <v>3</v>
      </c>
    </row>
    <row r="6991" spans="1:15" x14ac:dyDescent="0.35">
      <c r="A6991" t="s">
        <v>1708</v>
      </c>
      <c r="B6991" t="s">
        <v>8</v>
      </c>
      <c r="C6991">
        <v>39</v>
      </c>
      <c r="D6991" t="s">
        <v>3</v>
      </c>
      <c r="E6991" t="s">
        <v>3</v>
      </c>
      <c r="F6991" t="s">
        <v>3</v>
      </c>
      <c r="G6991">
        <v>39</v>
      </c>
      <c r="H6991" t="s">
        <v>14</v>
      </c>
      <c r="I6991" t="s">
        <v>11</v>
      </c>
      <c r="J6991" t="s">
        <v>34</v>
      </c>
      <c r="K6991">
        <v>85.33</v>
      </c>
      <c r="L6991">
        <v>3310.06</v>
      </c>
      <c r="M6991">
        <v>8</v>
      </c>
      <c r="N6991">
        <v>1</v>
      </c>
      <c r="O6991" t="s">
        <v>4</v>
      </c>
    </row>
    <row r="6992" spans="1:15" x14ac:dyDescent="0.35">
      <c r="A6992" t="s">
        <v>4941</v>
      </c>
      <c r="B6992" t="s">
        <v>7</v>
      </c>
      <c r="C6992">
        <v>41</v>
      </c>
      <c r="D6992" t="s">
        <v>3</v>
      </c>
      <c r="E6992" t="s">
        <v>4</v>
      </c>
      <c r="F6992" t="s">
        <v>3</v>
      </c>
      <c r="G6992">
        <v>43</v>
      </c>
      <c r="H6992" t="s">
        <v>14</v>
      </c>
      <c r="I6992" t="s">
        <v>10</v>
      </c>
      <c r="J6992" t="s">
        <v>40</v>
      </c>
      <c r="K6992">
        <v>85.34</v>
      </c>
      <c r="L6992">
        <v>3669.02</v>
      </c>
      <c r="M6992">
        <v>6</v>
      </c>
      <c r="N6992">
        <v>6</v>
      </c>
      <c r="O6992" t="s">
        <v>3</v>
      </c>
    </row>
    <row r="6993" spans="1:15" x14ac:dyDescent="0.35">
      <c r="A6993" t="s">
        <v>4657</v>
      </c>
      <c r="B6993" t="s">
        <v>7</v>
      </c>
      <c r="C6993">
        <v>29</v>
      </c>
      <c r="D6993" t="s">
        <v>3</v>
      </c>
      <c r="E6993" t="s">
        <v>4</v>
      </c>
      <c r="F6993" t="s">
        <v>3</v>
      </c>
      <c r="G6993">
        <v>31</v>
      </c>
      <c r="H6993" t="s">
        <v>14</v>
      </c>
      <c r="I6993" t="s">
        <v>10</v>
      </c>
      <c r="J6993" t="s">
        <v>40</v>
      </c>
      <c r="K6993">
        <v>85.35</v>
      </c>
      <c r="L6993">
        <v>2661.33</v>
      </c>
      <c r="M6993">
        <v>8</v>
      </c>
      <c r="N6993">
        <v>2</v>
      </c>
      <c r="O6993" t="s">
        <v>4</v>
      </c>
    </row>
    <row r="6994" spans="1:15" x14ac:dyDescent="0.35">
      <c r="A6994" t="s">
        <v>6103</v>
      </c>
      <c r="B6994" t="s">
        <v>7</v>
      </c>
      <c r="C6994">
        <v>27</v>
      </c>
      <c r="D6994" t="s">
        <v>3</v>
      </c>
      <c r="E6994" t="s">
        <v>4</v>
      </c>
      <c r="F6994" t="s">
        <v>4</v>
      </c>
      <c r="G6994">
        <v>6</v>
      </c>
      <c r="H6994" t="s">
        <v>14</v>
      </c>
      <c r="I6994" t="s">
        <v>11</v>
      </c>
      <c r="J6994" t="s">
        <v>44</v>
      </c>
      <c r="K6994">
        <v>85.35</v>
      </c>
      <c r="L6994">
        <v>513.41999999999996</v>
      </c>
      <c r="M6994">
        <v>2</v>
      </c>
      <c r="N6994">
        <v>2</v>
      </c>
      <c r="O6994" t="s">
        <v>4</v>
      </c>
    </row>
    <row r="6995" spans="1:15" x14ac:dyDescent="0.35">
      <c r="A6995" t="s">
        <v>6604</v>
      </c>
      <c r="B6995" t="s">
        <v>7</v>
      </c>
      <c r="C6995">
        <v>59</v>
      </c>
      <c r="D6995" t="s">
        <v>3</v>
      </c>
      <c r="E6995" t="s">
        <v>3</v>
      </c>
      <c r="F6995" t="s">
        <v>3</v>
      </c>
      <c r="G6995">
        <v>67</v>
      </c>
      <c r="H6995" t="s">
        <v>14</v>
      </c>
      <c r="I6995" t="s">
        <v>10</v>
      </c>
      <c r="J6995" t="s">
        <v>44</v>
      </c>
      <c r="K6995">
        <v>85.35</v>
      </c>
      <c r="L6995">
        <v>5706.38</v>
      </c>
      <c r="M6995">
        <v>1</v>
      </c>
      <c r="N6995">
        <v>1</v>
      </c>
      <c r="O6995" t="s">
        <v>3</v>
      </c>
    </row>
    <row r="6996" spans="1:15" x14ac:dyDescent="0.35">
      <c r="A6996" t="s">
        <v>2722</v>
      </c>
      <c r="B6996" t="s">
        <v>8</v>
      </c>
      <c r="C6996">
        <v>58</v>
      </c>
      <c r="D6996" t="s">
        <v>3</v>
      </c>
      <c r="E6996" t="s">
        <v>4</v>
      </c>
      <c r="F6996" t="s">
        <v>4</v>
      </c>
      <c r="G6996">
        <v>11</v>
      </c>
      <c r="H6996" t="s">
        <v>14</v>
      </c>
      <c r="I6996" t="s">
        <v>10</v>
      </c>
      <c r="J6996" t="s">
        <v>34</v>
      </c>
      <c r="K6996">
        <v>85.36</v>
      </c>
      <c r="L6996">
        <v>953.41</v>
      </c>
      <c r="M6996">
        <v>3</v>
      </c>
      <c r="N6996">
        <v>5</v>
      </c>
      <c r="O6996" t="s">
        <v>4</v>
      </c>
    </row>
    <row r="6997" spans="1:15" x14ac:dyDescent="0.35">
      <c r="A6997" t="s">
        <v>9692</v>
      </c>
      <c r="B6997" t="s">
        <v>7</v>
      </c>
      <c r="C6997">
        <v>23</v>
      </c>
      <c r="D6997" t="s">
        <v>3</v>
      </c>
      <c r="E6997" t="s">
        <v>4</v>
      </c>
      <c r="F6997" t="s">
        <v>4</v>
      </c>
      <c r="G6997">
        <v>37</v>
      </c>
      <c r="H6997" t="s">
        <v>16</v>
      </c>
      <c r="I6997" t="s">
        <v>10</v>
      </c>
      <c r="J6997" t="s">
        <v>32</v>
      </c>
      <c r="K6997">
        <v>85.37</v>
      </c>
      <c r="L6997">
        <v>3170.36</v>
      </c>
      <c r="M6997">
        <v>2</v>
      </c>
      <c r="N6997">
        <v>4</v>
      </c>
      <c r="O6997" t="s">
        <v>3</v>
      </c>
    </row>
    <row r="6998" spans="1:15" x14ac:dyDescent="0.35">
      <c r="A6998" t="s">
        <v>703</v>
      </c>
      <c r="B6998" t="s">
        <v>7</v>
      </c>
      <c r="C6998">
        <v>32</v>
      </c>
      <c r="D6998" t="s">
        <v>3</v>
      </c>
      <c r="E6998" t="s">
        <v>4</v>
      </c>
      <c r="F6998" t="s">
        <v>4</v>
      </c>
      <c r="G6998">
        <v>63</v>
      </c>
      <c r="H6998" t="s">
        <v>14</v>
      </c>
      <c r="I6998" t="s">
        <v>10</v>
      </c>
      <c r="J6998" t="s">
        <v>32</v>
      </c>
      <c r="K6998">
        <v>85.38</v>
      </c>
      <c r="L6998">
        <v>5382.92</v>
      </c>
      <c r="M6998">
        <v>5</v>
      </c>
      <c r="N6998">
        <v>7</v>
      </c>
      <c r="O6998" t="s">
        <v>3</v>
      </c>
    </row>
    <row r="6999" spans="1:15" x14ac:dyDescent="0.35">
      <c r="A6999" t="s">
        <v>3429</v>
      </c>
      <c r="B6999" t="s">
        <v>8</v>
      </c>
      <c r="C6999">
        <v>44</v>
      </c>
      <c r="D6999" t="s">
        <v>3</v>
      </c>
      <c r="E6999" t="s">
        <v>3</v>
      </c>
      <c r="F6999" t="s">
        <v>3</v>
      </c>
      <c r="G6999">
        <v>43</v>
      </c>
      <c r="H6999" t="s">
        <v>14</v>
      </c>
      <c r="I6999" t="s">
        <v>11</v>
      </c>
      <c r="J6999" t="s">
        <v>32</v>
      </c>
      <c r="K6999">
        <v>85.38</v>
      </c>
      <c r="L6999">
        <v>3654.47</v>
      </c>
      <c r="M6999">
        <v>8</v>
      </c>
      <c r="N6999">
        <v>7</v>
      </c>
      <c r="O6999" t="s">
        <v>3</v>
      </c>
    </row>
    <row r="7000" spans="1:15" x14ac:dyDescent="0.35">
      <c r="A7000" t="s">
        <v>4983</v>
      </c>
      <c r="B7000" t="s">
        <v>7</v>
      </c>
      <c r="C7000">
        <v>51</v>
      </c>
      <c r="D7000" t="s">
        <v>3</v>
      </c>
      <c r="E7000" t="s">
        <v>4</v>
      </c>
      <c r="F7000" t="s">
        <v>3</v>
      </c>
      <c r="G7000">
        <v>7</v>
      </c>
      <c r="H7000" t="s">
        <v>14</v>
      </c>
      <c r="I7000" t="s">
        <v>11</v>
      </c>
      <c r="J7000" t="s">
        <v>44</v>
      </c>
      <c r="K7000">
        <v>85.38</v>
      </c>
      <c r="L7000">
        <v>606.87</v>
      </c>
      <c r="M7000">
        <v>8</v>
      </c>
      <c r="N7000">
        <v>9</v>
      </c>
      <c r="O7000" t="s">
        <v>3</v>
      </c>
    </row>
    <row r="7001" spans="1:15" x14ac:dyDescent="0.35">
      <c r="A7001" t="s">
        <v>5903</v>
      </c>
      <c r="B7001" t="s">
        <v>8</v>
      </c>
      <c r="C7001">
        <v>38</v>
      </c>
      <c r="D7001" t="s">
        <v>3</v>
      </c>
      <c r="E7001" t="s">
        <v>3</v>
      </c>
      <c r="F7001" t="s">
        <v>3</v>
      </c>
      <c r="G7001">
        <v>16</v>
      </c>
      <c r="H7001" t="s">
        <v>14</v>
      </c>
      <c r="I7001" t="s">
        <v>11</v>
      </c>
      <c r="J7001" t="s">
        <v>32</v>
      </c>
      <c r="K7001">
        <v>85.42</v>
      </c>
      <c r="L7001">
        <v>1352.64</v>
      </c>
      <c r="M7001">
        <v>3</v>
      </c>
      <c r="N7001">
        <v>3</v>
      </c>
      <c r="O7001" t="s">
        <v>4</v>
      </c>
    </row>
    <row r="7002" spans="1:15" x14ac:dyDescent="0.35">
      <c r="A7002" t="s">
        <v>9177</v>
      </c>
      <c r="B7002" t="s">
        <v>8</v>
      </c>
      <c r="C7002">
        <v>50</v>
      </c>
      <c r="D7002" t="s">
        <v>3</v>
      </c>
      <c r="E7002" t="s">
        <v>4</v>
      </c>
      <c r="F7002" t="s">
        <v>4</v>
      </c>
      <c r="G7002">
        <v>39</v>
      </c>
      <c r="H7002" t="s">
        <v>14</v>
      </c>
      <c r="I7002" t="s">
        <v>11</v>
      </c>
      <c r="J7002" t="s">
        <v>44</v>
      </c>
      <c r="K7002">
        <v>85.42</v>
      </c>
      <c r="L7002">
        <v>3325.79</v>
      </c>
      <c r="M7002">
        <v>4</v>
      </c>
      <c r="N7002">
        <v>2</v>
      </c>
      <c r="O7002" t="s">
        <v>3</v>
      </c>
    </row>
    <row r="7003" spans="1:15" x14ac:dyDescent="0.35">
      <c r="A7003" t="s">
        <v>8634</v>
      </c>
      <c r="B7003" t="s">
        <v>7</v>
      </c>
      <c r="C7003">
        <v>31</v>
      </c>
      <c r="D7003" t="s">
        <v>3</v>
      </c>
      <c r="E7003" t="s">
        <v>4</v>
      </c>
      <c r="F7003" t="s">
        <v>3</v>
      </c>
      <c r="G7003">
        <v>33</v>
      </c>
      <c r="H7003" t="s">
        <v>16</v>
      </c>
      <c r="I7003" t="s">
        <v>11</v>
      </c>
      <c r="J7003" t="s">
        <v>32</v>
      </c>
      <c r="K7003">
        <v>85.43</v>
      </c>
      <c r="L7003">
        <v>2806.81</v>
      </c>
      <c r="M7003">
        <v>7</v>
      </c>
      <c r="N7003">
        <v>3</v>
      </c>
      <c r="O7003" t="s">
        <v>4</v>
      </c>
    </row>
    <row r="7004" spans="1:15" x14ac:dyDescent="0.35">
      <c r="A7004" t="s">
        <v>61</v>
      </c>
      <c r="B7004" t="s">
        <v>8</v>
      </c>
      <c r="C7004">
        <v>70</v>
      </c>
      <c r="D7004" t="s">
        <v>3</v>
      </c>
      <c r="E7004" t="s">
        <v>4</v>
      </c>
      <c r="F7004" t="s">
        <v>3</v>
      </c>
      <c r="G7004">
        <v>63</v>
      </c>
      <c r="H7004" t="s">
        <v>14</v>
      </c>
      <c r="I7004" t="s">
        <v>10</v>
      </c>
      <c r="J7004" t="s">
        <v>34</v>
      </c>
      <c r="K7004">
        <v>85.45</v>
      </c>
      <c r="L7004">
        <v>5381.89</v>
      </c>
      <c r="M7004">
        <v>8</v>
      </c>
      <c r="N7004">
        <v>6</v>
      </c>
      <c r="O7004" t="s">
        <v>3</v>
      </c>
    </row>
    <row r="7005" spans="1:15" x14ac:dyDescent="0.35">
      <c r="A7005" t="s">
        <v>123</v>
      </c>
      <c r="B7005" t="s">
        <v>7</v>
      </c>
      <c r="C7005">
        <v>61</v>
      </c>
      <c r="D7005" t="s">
        <v>3</v>
      </c>
      <c r="E7005" t="s">
        <v>3</v>
      </c>
      <c r="F7005" t="s">
        <v>4</v>
      </c>
      <c r="G7005">
        <v>24</v>
      </c>
      <c r="H7005" t="s">
        <v>16</v>
      </c>
      <c r="I7005" t="s">
        <v>11</v>
      </c>
      <c r="J7005" t="s">
        <v>32</v>
      </c>
      <c r="K7005">
        <v>85.45</v>
      </c>
      <c r="L7005">
        <v>2044.86</v>
      </c>
      <c r="M7005">
        <v>0</v>
      </c>
      <c r="N7005">
        <v>10</v>
      </c>
      <c r="O7005" t="s">
        <v>3</v>
      </c>
    </row>
    <row r="7006" spans="1:15" x14ac:dyDescent="0.35">
      <c r="A7006" t="s">
        <v>3417</v>
      </c>
      <c r="B7006" t="s">
        <v>7</v>
      </c>
      <c r="C7006">
        <v>23</v>
      </c>
      <c r="D7006" t="s">
        <v>3</v>
      </c>
      <c r="E7006" t="s">
        <v>4</v>
      </c>
      <c r="F7006" t="s">
        <v>4</v>
      </c>
      <c r="G7006">
        <v>8</v>
      </c>
      <c r="H7006" t="s">
        <v>14</v>
      </c>
      <c r="I7006" t="s">
        <v>11</v>
      </c>
      <c r="J7006" t="s">
        <v>44</v>
      </c>
      <c r="K7006">
        <v>85.45</v>
      </c>
      <c r="L7006">
        <v>686.3</v>
      </c>
      <c r="M7006">
        <v>5</v>
      </c>
      <c r="N7006">
        <v>3</v>
      </c>
      <c r="O7006" t="s">
        <v>4</v>
      </c>
    </row>
    <row r="7007" spans="1:15" x14ac:dyDescent="0.35">
      <c r="A7007" t="s">
        <v>8793</v>
      </c>
      <c r="B7007" t="s">
        <v>8</v>
      </c>
      <c r="C7007">
        <v>64</v>
      </c>
      <c r="D7007" t="s">
        <v>3</v>
      </c>
      <c r="E7007" t="s">
        <v>3</v>
      </c>
      <c r="F7007" t="s">
        <v>4</v>
      </c>
      <c r="G7007">
        <v>49</v>
      </c>
      <c r="H7007" t="s">
        <v>14</v>
      </c>
      <c r="I7007" t="s">
        <v>11</v>
      </c>
      <c r="J7007" t="s">
        <v>34</v>
      </c>
      <c r="K7007">
        <v>85.46</v>
      </c>
      <c r="L7007">
        <v>4179.37</v>
      </c>
      <c r="M7007">
        <v>4</v>
      </c>
      <c r="N7007">
        <v>2</v>
      </c>
      <c r="O7007" t="s">
        <v>3</v>
      </c>
    </row>
    <row r="7008" spans="1:15" x14ac:dyDescent="0.35">
      <c r="A7008" t="s">
        <v>8802</v>
      </c>
      <c r="B7008" t="s">
        <v>7</v>
      </c>
      <c r="C7008">
        <v>72</v>
      </c>
      <c r="D7008" t="s">
        <v>3</v>
      </c>
      <c r="E7008" t="s">
        <v>4</v>
      </c>
      <c r="F7008" t="s">
        <v>4</v>
      </c>
      <c r="G7008">
        <v>16</v>
      </c>
      <c r="H7008" t="s">
        <v>14</v>
      </c>
      <c r="I7008" t="s">
        <v>10</v>
      </c>
      <c r="J7008" t="s">
        <v>40</v>
      </c>
      <c r="K7008">
        <v>85.46</v>
      </c>
      <c r="L7008">
        <v>1380.66</v>
      </c>
      <c r="M7008">
        <v>0</v>
      </c>
      <c r="N7008">
        <v>7</v>
      </c>
      <c r="O7008" t="s">
        <v>3</v>
      </c>
    </row>
    <row r="7009" spans="1:15" x14ac:dyDescent="0.35">
      <c r="A7009" t="s">
        <v>9299</v>
      </c>
      <c r="B7009" t="s">
        <v>8</v>
      </c>
      <c r="C7009">
        <v>24</v>
      </c>
      <c r="D7009" t="s">
        <v>3</v>
      </c>
      <c r="E7009" t="s">
        <v>4</v>
      </c>
      <c r="F7009" t="s">
        <v>4</v>
      </c>
      <c r="G7009">
        <v>52</v>
      </c>
      <c r="H7009" t="s">
        <v>14</v>
      </c>
      <c r="I7009" t="s">
        <v>11</v>
      </c>
      <c r="J7009" t="s">
        <v>44</v>
      </c>
      <c r="K7009">
        <v>85.48</v>
      </c>
      <c r="L7009">
        <v>4437.93</v>
      </c>
      <c r="M7009">
        <v>7</v>
      </c>
      <c r="N7009">
        <v>7</v>
      </c>
      <c r="O7009" t="s">
        <v>3</v>
      </c>
    </row>
    <row r="7010" spans="1:15" x14ac:dyDescent="0.35">
      <c r="A7010" t="s">
        <v>7590</v>
      </c>
      <c r="B7010" t="s">
        <v>7</v>
      </c>
      <c r="C7010">
        <v>55</v>
      </c>
      <c r="D7010" t="s">
        <v>3</v>
      </c>
      <c r="E7010" t="s">
        <v>3</v>
      </c>
      <c r="F7010" t="s">
        <v>3</v>
      </c>
      <c r="G7010">
        <v>14</v>
      </c>
      <c r="H7010" t="s">
        <v>14</v>
      </c>
      <c r="I7010" t="s">
        <v>10</v>
      </c>
      <c r="J7010" t="s">
        <v>44</v>
      </c>
      <c r="K7010">
        <v>85.49</v>
      </c>
      <c r="L7010">
        <v>1189.82</v>
      </c>
      <c r="M7010">
        <v>8</v>
      </c>
      <c r="N7010">
        <v>7</v>
      </c>
      <c r="O7010" t="s">
        <v>3</v>
      </c>
    </row>
    <row r="7011" spans="1:15" x14ac:dyDescent="0.35">
      <c r="A7011" t="s">
        <v>2007</v>
      </c>
      <c r="B7011" t="s">
        <v>8</v>
      </c>
      <c r="C7011">
        <v>58</v>
      </c>
      <c r="D7011" t="s">
        <v>3</v>
      </c>
      <c r="E7011" t="s">
        <v>3</v>
      </c>
      <c r="F7011" t="s">
        <v>3</v>
      </c>
      <c r="G7011">
        <v>10</v>
      </c>
      <c r="H7011" t="s">
        <v>15</v>
      </c>
      <c r="I7011" t="s">
        <v>10</v>
      </c>
      <c r="J7011" t="s">
        <v>44</v>
      </c>
      <c r="K7011">
        <v>85.5</v>
      </c>
      <c r="L7011">
        <v>868.61</v>
      </c>
      <c r="M7011">
        <v>3</v>
      </c>
      <c r="N7011">
        <v>8</v>
      </c>
      <c r="O7011" t="s">
        <v>3</v>
      </c>
    </row>
    <row r="7012" spans="1:15" x14ac:dyDescent="0.35">
      <c r="A7012" t="s">
        <v>2468</v>
      </c>
      <c r="B7012" t="s">
        <v>8</v>
      </c>
      <c r="C7012">
        <v>48</v>
      </c>
      <c r="D7012" t="s">
        <v>3</v>
      </c>
      <c r="E7012" t="s">
        <v>4</v>
      </c>
      <c r="F7012" t="s">
        <v>4</v>
      </c>
      <c r="G7012">
        <v>46</v>
      </c>
      <c r="H7012" t="s">
        <v>16</v>
      </c>
      <c r="I7012" t="s">
        <v>11</v>
      </c>
      <c r="J7012" t="s">
        <v>34</v>
      </c>
      <c r="K7012">
        <v>85.51</v>
      </c>
      <c r="L7012">
        <v>3921.62</v>
      </c>
      <c r="M7012">
        <v>3</v>
      </c>
      <c r="N7012">
        <v>9</v>
      </c>
      <c r="O7012" t="s">
        <v>3</v>
      </c>
    </row>
    <row r="7013" spans="1:15" x14ac:dyDescent="0.35">
      <c r="A7013" t="s">
        <v>3814</v>
      </c>
      <c r="B7013" t="s">
        <v>8</v>
      </c>
      <c r="C7013">
        <v>67</v>
      </c>
      <c r="D7013" t="s">
        <v>3</v>
      </c>
      <c r="E7013" t="s">
        <v>4</v>
      </c>
      <c r="F7013" t="s">
        <v>3</v>
      </c>
      <c r="G7013">
        <v>11</v>
      </c>
      <c r="H7013" t="s">
        <v>15</v>
      </c>
      <c r="I7013" t="s">
        <v>10</v>
      </c>
      <c r="J7013" t="s">
        <v>44</v>
      </c>
      <c r="K7013">
        <v>85.53</v>
      </c>
      <c r="L7013">
        <v>947.27</v>
      </c>
      <c r="M7013">
        <v>4</v>
      </c>
      <c r="N7013">
        <v>3</v>
      </c>
      <c r="O7013" t="s">
        <v>3</v>
      </c>
    </row>
    <row r="7014" spans="1:15" x14ac:dyDescent="0.35">
      <c r="A7014" t="s">
        <v>3799</v>
      </c>
      <c r="B7014" t="s">
        <v>7</v>
      </c>
      <c r="C7014">
        <v>75</v>
      </c>
      <c r="D7014" t="s">
        <v>3</v>
      </c>
      <c r="E7014" t="s">
        <v>3</v>
      </c>
      <c r="F7014" t="s">
        <v>3</v>
      </c>
      <c r="G7014">
        <v>4</v>
      </c>
      <c r="H7014" t="s">
        <v>16</v>
      </c>
      <c r="I7014" t="s">
        <v>11</v>
      </c>
      <c r="J7014" t="s">
        <v>34</v>
      </c>
      <c r="K7014">
        <v>85.55</v>
      </c>
      <c r="L7014">
        <v>337.69</v>
      </c>
      <c r="M7014">
        <v>5</v>
      </c>
      <c r="N7014">
        <v>9</v>
      </c>
      <c r="O7014" t="s">
        <v>3</v>
      </c>
    </row>
    <row r="7015" spans="1:15" x14ac:dyDescent="0.35">
      <c r="A7015" t="s">
        <v>5037</v>
      </c>
      <c r="B7015" t="s">
        <v>8</v>
      </c>
      <c r="C7015">
        <v>31</v>
      </c>
      <c r="D7015" t="s">
        <v>3</v>
      </c>
      <c r="E7015" t="s">
        <v>4</v>
      </c>
      <c r="F7015" t="s">
        <v>3</v>
      </c>
      <c r="G7015">
        <v>48</v>
      </c>
      <c r="H7015" t="s">
        <v>14</v>
      </c>
      <c r="I7015" t="s">
        <v>11</v>
      </c>
      <c r="J7015" t="s">
        <v>40</v>
      </c>
      <c r="K7015">
        <v>85.55</v>
      </c>
      <c r="L7015">
        <v>4105.16</v>
      </c>
      <c r="M7015">
        <v>0</v>
      </c>
      <c r="N7015">
        <v>7</v>
      </c>
      <c r="O7015" t="s">
        <v>3</v>
      </c>
    </row>
    <row r="7016" spans="1:15" x14ac:dyDescent="0.35">
      <c r="A7016" t="s">
        <v>9774</v>
      </c>
      <c r="B7016" t="s">
        <v>8</v>
      </c>
      <c r="C7016">
        <v>39</v>
      </c>
      <c r="D7016" t="s">
        <v>3</v>
      </c>
      <c r="E7016" t="s">
        <v>3</v>
      </c>
      <c r="F7016" t="s">
        <v>4</v>
      </c>
      <c r="G7016">
        <v>29</v>
      </c>
      <c r="H7016" t="s">
        <v>14</v>
      </c>
      <c r="I7016" t="s">
        <v>11</v>
      </c>
      <c r="J7016" t="s">
        <v>34</v>
      </c>
      <c r="K7016">
        <v>85.55</v>
      </c>
      <c r="L7016">
        <v>2472.12</v>
      </c>
      <c r="M7016">
        <v>4</v>
      </c>
      <c r="N7016">
        <v>6</v>
      </c>
      <c r="O7016" t="s">
        <v>3</v>
      </c>
    </row>
    <row r="7017" spans="1:15" x14ac:dyDescent="0.35">
      <c r="A7017" t="s">
        <v>1067</v>
      </c>
      <c r="B7017" t="s">
        <v>8</v>
      </c>
      <c r="C7017">
        <v>43</v>
      </c>
      <c r="D7017" t="s">
        <v>3</v>
      </c>
      <c r="E7017" t="s">
        <v>4</v>
      </c>
      <c r="F7017" t="s">
        <v>3</v>
      </c>
      <c r="G7017">
        <v>40</v>
      </c>
      <c r="H7017" t="s">
        <v>15</v>
      </c>
      <c r="I7017" t="s">
        <v>11</v>
      </c>
      <c r="J7017" t="s">
        <v>44</v>
      </c>
      <c r="K7017">
        <v>85.56</v>
      </c>
      <c r="L7017">
        <v>3436.04</v>
      </c>
      <c r="M7017">
        <v>0</v>
      </c>
      <c r="N7017">
        <v>5</v>
      </c>
      <c r="O7017" t="s">
        <v>3</v>
      </c>
    </row>
    <row r="7018" spans="1:15" x14ac:dyDescent="0.35">
      <c r="A7018" t="s">
        <v>4254</v>
      </c>
      <c r="B7018" t="s">
        <v>8</v>
      </c>
      <c r="C7018">
        <v>25</v>
      </c>
      <c r="D7018" t="s">
        <v>3</v>
      </c>
      <c r="E7018" t="s">
        <v>4</v>
      </c>
      <c r="F7018" t="s">
        <v>4</v>
      </c>
      <c r="G7018">
        <v>70</v>
      </c>
      <c r="H7018" t="s">
        <v>16</v>
      </c>
      <c r="I7018" t="s">
        <v>10</v>
      </c>
      <c r="J7018" t="s">
        <v>34</v>
      </c>
      <c r="K7018">
        <v>85.56</v>
      </c>
      <c r="L7018">
        <v>5998.47</v>
      </c>
      <c r="M7018">
        <v>4</v>
      </c>
      <c r="N7018">
        <v>8</v>
      </c>
      <c r="O7018" t="s">
        <v>3</v>
      </c>
    </row>
    <row r="7019" spans="1:15" x14ac:dyDescent="0.35">
      <c r="A7019" t="s">
        <v>1744</v>
      </c>
      <c r="B7019" t="s">
        <v>8</v>
      </c>
      <c r="C7019">
        <v>41</v>
      </c>
      <c r="D7019" t="s">
        <v>3</v>
      </c>
      <c r="E7019" t="s">
        <v>4</v>
      </c>
      <c r="F7019" t="s">
        <v>3</v>
      </c>
      <c r="G7019">
        <v>67</v>
      </c>
      <c r="H7019" t="s">
        <v>15</v>
      </c>
      <c r="I7019" t="s">
        <v>11</v>
      </c>
      <c r="J7019" t="s">
        <v>32</v>
      </c>
      <c r="K7019">
        <v>85.58</v>
      </c>
      <c r="L7019">
        <v>5733.94</v>
      </c>
      <c r="M7019">
        <v>7</v>
      </c>
      <c r="N7019">
        <v>10</v>
      </c>
      <c r="O7019" t="s">
        <v>3</v>
      </c>
    </row>
    <row r="7020" spans="1:15" x14ac:dyDescent="0.35">
      <c r="A7020" t="s">
        <v>1337</v>
      </c>
      <c r="B7020" t="s">
        <v>7</v>
      </c>
      <c r="C7020">
        <v>52</v>
      </c>
      <c r="D7020" t="s">
        <v>3</v>
      </c>
      <c r="E7020" t="s">
        <v>3</v>
      </c>
      <c r="F7020" t="s">
        <v>4</v>
      </c>
      <c r="G7020">
        <v>40</v>
      </c>
      <c r="H7020" t="s">
        <v>14</v>
      </c>
      <c r="I7020" t="s">
        <v>10</v>
      </c>
      <c r="J7020" t="s">
        <v>32</v>
      </c>
      <c r="K7020">
        <v>85.6</v>
      </c>
      <c r="L7020">
        <v>3431.6</v>
      </c>
      <c r="M7020">
        <v>4</v>
      </c>
      <c r="N7020">
        <v>8</v>
      </c>
      <c r="O7020" t="s">
        <v>3</v>
      </c>
    </row>
    <row r="7021" spans="1:15" x14ac:dyDescent="0.35">
      <c r="A7021" t="s">
        <v>8054</v>
      </c>
      <c r="B7021" t="s">
        <v>7</v>
      </c>
      <c r="C7021">
        <v>46</v>
      </c>
      <c r="D7021" t="s">
        <v>3</v>
      </c>
      <c r="E7021" t="s">
        <v>3</v>
      </c>
      <c r="F7021" t="s">
        <v>3</v>
      </c>
      <c r="G7021">
        <v>24</v>
      </c>
      <c r="H7021" t="s">
        <v>14</v>
      </c>
      <c r="I7021" t="s">
        <v>10</v>
      </c>
      <c r="J7021" t="s">
        <v>34</v>
      </c>
      <c r="K7021">
        <v>85.6</v>
      </c>
      <c r="L7021">
        <v>2040.41</v>
      </c>
      <c r="M7021">
        <v>3</v>
      </c>
      <c r="N7021">
        <v>1</v>
      </c>
      <c r="O7021" t="s">
        <v>3</v>
      </c>
    </row>
    <row r="7022" spans="1:15" x14ac:dyDescent="0.35">
      <c r="A7022" t="s">
        <v>3114</v>
      </c>
      <c r="B7022" t="s">
        <v>8</v>
      </c>
      <c r="C7022">
        <v>66</v>
      </c>
      <c r="D7022" t="s">
        <v>3</v>
      </c>
      <c r="E7022" t="s">
        <v>3</v>
      </c>
      <c r="F7022" t="s">
        <v>4</v>
      </c>
      <c r="G7022">
        <v>54</v>
      </c>
      <c r="H7022" t="s">
        <v>14</v>
      </c>
      <c r="I7022" t="s">
        <v>10</v>
      </c>
      <c r="J7022" t="s">
        <v>34</v>
      </c>
      <c r="K7022">
        <v>85.61</v>
      </c>
      <c r="L7022">
        <v>4608.95</v>
      </c>
      <c r="M7022">
        <v>1</v>
      </c>
      <c r="N7022">
        <v>6</v>
      </c>
      <c r="O7022" t="s">
        <v>3</v>
      </c>
    </row>
    <row r="7023" spans="1:15" x14ac:dyDescent="0.35">
      <c r="A7023" t="s">
        <v>4609</v>
      </c>
      <c r="B7023" t="s">
        <v>8</v>
      </c>
      <c r="C7023">
        <v>64</v>
      </c>
      <c r="D7023" t="s">
        <v>3</v>
      </c>
      <c r="E7023" t="s">
        <v>4</v>
      </c>
      <c r="F7023" t="s">
        <v>3</v>
      </c>
      <c r="G7023">
        <v>43</v>
      </c>
      <c r="H7023" t="s">
        <v>15</v>
      </c>
      <c r="I7023" t="s">
        <v>10</v>
      </c>
      <c r="J7023" t="s">
        <v>34</v>
      </c>
      <c r="K7023">
        <v>85.65</v>
      </c>
      <c r="L7023">
        <v>3693.17</v>
      </c>
      <c r="M7023">
        <v>6</v>
      </c>
      <c r="N7023">
        <v>5</v>
      </c>
      <c r="O7023" t="s">
        <v>3</v>
      </c>
    </row>
    <row r="7024" spans="1:15" x14ac:dyDescent="0.35">
      <c r="A7024" t="s">
        <v>3612</v>
      </c>
      <c r="B7024" t="s">
        <v>8</v>
      </c>
      <c r="C7024">
        <v>65</v>
      </c>
      <c r="D7024" t="s">
        <v>4</v>
      </c>
      <c r="E7024" t="s">
        <v>3</v>
      </c>
      <c r="F7024" t="s">
        <v>3</v>
      </c>
      <c r="G7024">
        <v>40</v>
      </c>
      <c r="H7024" t="s">
        <v>14</v>
      </c>
      <c r="I7024" t="s">
        <v>10</v>
      </c>
      <c r="J7024" t="s">
        <v>34</v>
      </c>
      <c r="K7024">
        <v>85.66</v>
      </c>
      <c r="L7024">
        <v>3422.98</v>
      </c>
      <c r="M7024">
        <v>2</v>
      </c>
      <c r="N7024">
        <v>4</v>
      </c>
      <c r="O7024" t="s">
        <v>3</v>
      </c>
    </row>
    <row r="7025" spans="1:15" x14ac:dyDescent="0.35">
      <c r="A7025" t="s">
        <v>10032</v>
      </c>
      <c r="B7025" t="s">
        <v>8</v>
      </c>
      <c r="C7025">
        <v>37</v>
      </c>
      <c r="D7025" t="s">
        <v>3</v>
      </c>
      <c r="E7025" t="s">
        <v>3</v>
      </c>
      <c r="F7025" t="s">
        <v>4</v>
      </c>
      <c r="G7025">
        <v>68</v>
      </c>
      <c r="H7025" t="s">
        <v>14</v>
      </c>
      <c r="I7025" t="s">
        <v>10</v>
      </c>
      <c r="J7025" t="s">
        <v>34</v>
      </c>
      <c r="K7025">
        <v>85.66</v>
      </c>
      <c r="L7025">
        <v>5815.14</v>
      </c>
      <c r="M7025">
        <v>5</v>
      </c>
      <c r="N7025">
        <v>1</v>
      </c>
      <c r="O7025" t="s">
        <v>3</v>
      </c>
    </row>
    <row r="7026" spans="1:15" x14ac:dyDescent="0.35">
      <c r="A7026" t="s">
        <v>3579</v>
      </c>
      <c r="B7026" t="s">
        <v>7</v>
      </c>
      <c r="C7026">
        <v>74</v>
      </c>
      <c r="D7026" t="s">
        <v>4</v>
      </c>
      <c r="E7026" t="s">
        <v>3</v>
      </c>
      <c r="F7026" t="s">
        <v>3</v>
      </c>
      <c r="G7026">
        <v>13</v>
      </c>
      <c r="H7026" t="s">
        <v>14</v>
      </c>
      <c r="I7026" t="s">
        <v>10</v>
      </c>
      <c r="J7026" t="s">
        <v>40</v>
      </c>
      <c r="K7026">
        <v>85.67</v>
      </c>
      <c r="L7026">
        <v>1127.9100000000001</v>
      </c>
      <c r="M7026">
        <v>6</v>
      </c>
      <c r="N7026">
        <v>3</v>
      </c>
      <c r="O7026" t="s">
        <v>4</v>
      </c>
    </row>
    <row r="7027" spans="1:15" x14ac:dyDescent="0.35">
      <c r="A7027" t="s">
        <v>5505</v>
      </c>
      <c r="B7027" t="s">
        <v>8</v>
      </c>
      <c r="C7027">
        <v>41</v>
      </c>
      <c r="D7027" t="s">
        <v>3</v>
      </c>
      <c r="E7027" t="s">
        <v>3</v>
      </c>
      <c r="F7027" t="s">
        <v>4</v>
      </c>
      <c r="G7027">
        <v>4</v>
      </c>
      <c r="H7027" t="s">
        <v>15</v>
      </c>
      <c r="I7027" t="s">
        <v>11</v>
      </c>
      <c r="J7027" t="s">
        <v>34</v>
      </c>
      <c r="K7027">
        <v>85.68</v>
      </c>
      <c r="L7027">
        <v>343.62</v>
      </c>
      <c r="M7027">
        <v>3</v>
      </c>
      <c r="N7027">
        <v>2</v>
      </c>
      <c r="O7027" t="s">
        <v>3</v>
      </c>
    </row>
    <row r="7028" spans="1:15" x14ac:dyDescent="0.35">
      <c r="A7028" t="s">
        <v>6163</v>
      </c>
      <c r="B7028" t="s">
        <v>7</v>
      </c>
      <c r="C7028">
        <v>41</v>
      </c>
      <c r="D7028" t="s">
        <v>3</v>
      </c>
      <c r="E7028" t="s">
        <v>3</v>
      </c>
      <c r="F7028" t="s">
        <v>4</v>
      </c>
      <c r="G7028">
        <v>65</v>
      </c>
      <c r="H7028" t="s">
        <v>14</v>
      </c>
      <c r="I7028" t="s">
        <v>11</v>
      </c>
      <c r="J7028" t="s">
        <v>40</v>
      </c>
      <c r="K7028">
        <v>85.68</v>
      </c>
      <c r="L7028">
        <v>5583.7</v>
      </c>
      <c r="M7028">
        <v>5</v>
      </c>
      <c r="N7028">
        <v>4</v>
      </c>
      <c r="O7028" t="s">
        <v>3</v>
      </c>
    </row>
    <row r="7029" spans="1:15" x14ac:dyDescent="0.35">
      <c r="A7029" t="s">
        <v>2523</v>
      </c>
      <c r="B7029" t="s">
        <v>7</v>
      </c>
      <c r="C7029">
        <v>70</v>
      </c>
      <c r="D7029" t="s">
        <v>4</v>
      </c>
      <c r="E7029" t="s">
        <v>4</v>
      </c>
      <c r="F7029" t="s">
        <v>4</v>
      </c>
      <c r="G7029">
        <v>61</v>
      </c>
      <c r="H7029" t="s">
        <v>15</v>
      </c>
      <c r="I7029" t="s">
        <v>10</v>
      </c>
      <c r="J7029" t="s">
        <v>32</v>
      </c>
      <c r="K7029">
        <v>85.7</v>
      </c>
      <c r="L7029">
        <v>5221.8900000000003</v>
      </c>
      <c r="M7029">
        <v>0</v>
      </c>
      <c r="N7029">
        <v>9</v>
      </c>
      <c r="O7029" t="s">
        <v>3</v>
      </c>
    </row>
    <row r="7030" spans="1:15" x14ac:dyDescent="0.35">
      <c r="A7030" t="s">
        <v>1146</v>
      </c>
      <c r="B7030" t="s">
        <v>7</v>
      </c>
      <c r="C7030">
        <v>19</v>
      </c>
      <c r="D7030" t="s">
        <v>3</v>
      </c>
      <c r="E7030" t="s">
        <v>3</v>
      </c>
      <c r="F7030" t="s">
        <v>3</v>
      </c>
      <c r="G7030">
        <v>35</v>
      </c>
      <c r="H7030" t="s">
        <v>14</v>
      </c>
      <c r="I7030" t="s">
        <v>10</v>
      </c>
      <c r="J7030" t="s">
        <v>40</v>
      </c>
      <c r="K7030">
        <v>85.71</v>
      </c>
      <c r="L7030">
        <v>3009.67</v>
      </c>
      <c r="M7030">
        <v>2</v>
      </c>
      <c r="N7030">
        <v>3</v>
      </c>
      <c r="O7030" t="s">
        <v>3</v>
      </c>
    </row>
    <row r="7031" spans="1:15" x14ac:dyDescent="0.35">
      <c r="A7031" t="s">
        <v>5026</v>
      </c>
      <c r="B7031" t="s">
        <v>7</v>
      </c>
      <c r="C7031">
        <v>65</v>
      </c>
      <c r="D7031" t="s">
        <v>4</v>
      </c>
      <c r="E7031" t="s">
        <v>4</v>
      </c>
      <c r="F7031" t="s">
        <v>4</v>
      </c>
      <c r="G7031">
        <v>67</v>
      </c>
      <c r="H7031" t="s">
        <v>14</v>
      </c>
      <c r="I7031" t="s">
        <v>11</v>
      </c>
      <c r="J7031" t="s">
        <v>32</v>
      </c>
      <c r="K7031">
        <v>85.71</v>
      </c>
      <c r="L7031">
        <v>5744.81</v>
      </c>
      <c r="M7031">
        <v>6</v>
      </c>
      <c r="N7031">
        <v>2</v>
      </c>
      <c r="O7031" t="s">
        <v>4</v>
      </c>
    </row>
    <row r="7032" spans="1:15" x14ac:dyDescent="0.35">
      <c r="A7032" t="s">
        <v>9767</v>
      </c>
      <c r="B7032" t="s">
        <v>7</v>
      </c>
      <c r="C7032">
        <v>55</v>
      </c>
      <c r="D7032" t="s">
        <v>3</v>
      </c>
      <c r="E7032" t="s">
        <v>3</v>
      </c>
      <c r="F7032" t="s">
        <v>4</v>
      </c>
      <c r="G7032">
        <v>49</v>
      </c>
      <c r="H7032" t="s">
        <v>15</v>
      </c>
      <c r="I7032" t="s">
        <v>11</v>
      </c>
      <c r="J7032" t="s">
        <v>32</v>
      </c>
      <c r="K7032">
        <v>85.71</v>
      </c>
      <c r="L7032">
        <v>4189.74</v>
      </c>
      <c r="M7032">
        <v>8</v>
      </c>
      <c r="N7032">
        <v>8</v>
      </c>
      <c r="O7032" t="s">
        <v>3</v>
      </c>
    </row>
    <row r="7033" spans="1:15" x14ac:dyDescent="0.35">
      <c r="A7033" t="s">
        <v>2085</v>
      </c>
      <c r="B7033" t="s">
        <v>7</v>
      </c>
      <c r="C7033">
        <v>71</v>
      </c>
      <c r="D7033" t="s">
        <v>4</v>
      </c>
      <c r="E7033" t="s">
        <v>3</v>
      </c>
      <c r="F7033" t="s">
        <v>4</v>
      </c>
      <c r="G7033">
        <v>57</v>
      </c>
      <c r="H7033" t="s">
        <v>14</v>
      </c>
      <c r="I7033" t="s">
        <v>10</v>
      </c>
      <c r="J7033" t="s">
        <v>34</v>
      </c>
      <c r="K7033">
        <v>85.73</v>
      </c>
      <c r="L7033">
        <v>4887.1400000000003</v>
      </c>
      <c r="M7033">
        <v>3</v>
      </c>
      <c r="N7033">
        <v>4</v>
      </c>
      <c r="O7033" t="s">
        <v>3</v>
      </c>
    </row>
    <row r="7034" spans="1:15" x14ac:dyDescent="0.35">
      <c r="A7034" t="s">
        <v>9990</v>
      </c>
      <c r="B7034" t="s">
        <v>8</v>
      </c>
      <c r="C7034">
        <v>70</v>
      </c>
      <c r="D7034" t="s">
        <v>4</v>
      </c>
      <c r="E7034" t="s">
        <v>4</v>
      </c>
      <c r="F7034" t="s">
        <v>3</v>
      </c>
      <c r="G7034">
        <v>14</v>
      </c>
      <c r="H7034" t="s">
        <v>15</v>
      </c>
      <c r="I7034" t="s">
        <v>11</v>
      </c>
      <c r="J7034" t="s">
        <v>32</v>
      </c>
      <c r="K7034">
        <v>85.73</v>
      </c>
      <c r="L7034">
        <v>1182.08</v>
      </c>
      <c r="M7034">
        <v>8</v>
      </c>
      <c r="N7034">
        <v>7</v>
      </c>
      <c r="O7034" t="s">
        <v>3</v>
      </c>
    </row>
    <row r="7035" spans="1:15" x14ac:dyDescent="0.35">
      <c r="A7035" t="s">
        <v>4316</v>
      </c>
      <c r="B7035" t="s">
        <v>7</v>
      </c>
      <c r="C7035">
        <v>44</v>
      </c>
      <c r="D7035" t="s">
        <v>3</v>
      </c>
      <c r="E7035" t="s">
        <v>3</v>
      </c>
      <c r="F7035" t="s">
        <v>4</v>
      </c>
      <c r="G7035">
        <v>14</v>
      </c>
      <c r="H7035" t="s">
        <v>14</v>
      </c>
      <c r="I7035" t="s">
        <v>11</v>
      </c>
      <c r="J7035" t="s">
        <v>32</v>
      </c>
      <c r="K7035">
        <v>85.74</v>
      </c>
      <c r="L7035">
        <v>1201.8499999999999</v>
      </c>
      <c r="M7035">
        <v>1</v>
      </c>
      <c r="N7035">
        <v>6</v>
      </c>
      <c r="O7035" t="s">
        <v>3</v>
      </c>
    </row>
    <row r="7036" spans="1:15" x14ac:dyDescent="0.35">
      <c r="A7036" t="s">
        <v>5338</v>
      </c>
      <c r="B7036" t="s">
        <v>8</v>
      </c>
      <c r="C7036">
        <v>27</v>
      </c>
      <c r="D7036" t="s">
        <v>3</v>
      </c>
      <c r="E7036" t="s">
        <v>4</v>
      </c>
      <c r="F7036" t="s">
        <v>4</v>
      </c>
      <c r="G7036">
        <v>68</v>
      </c>
      <c r="H7036" t="s">
        <v>14</v>
      </c>
      <c r="I7036" t="s">
        <v>11</v>
      </c>
      <c r="J7036" t="s">
        <v>32</v>
      </c>
      <c r="K7036">
        <v>85.74</v>
      </c>
      <c r="L7036">
        <v>5819.72</v>
      </c>
      <c r="M7036">
        <v>6</v>
      </c>
      <c r="N7036">
        <v>10</v>
      </c>
      <c r="O7036" t="s">
        <v>3</v>
      </c>
    </row>
    <row r="7037" spans="1:15" x14ac:dyDescent="0.35">
      <c r="A7037" t="s">
        <v>5190</v>
      </c>
      <c r="B7037" t="s">
        <v>8</v>
      </c>
      <c r="C7037">
        <v>22</v>
      </c>
      <c r="D7037" t="s">
        <v>3</v>
      </c>
      <c r="E7037" t="s">
        <v>4</v>
      </c>
      <c r="F7037" t="s">
        <v>4</v>
      </c>
      <c r="G7037">
        <v>8</v>
      </c>
      <c r="H7037" t="s">
        <v>15</v>
      </c>
      <c r="I7037" t="s">
        <v>10</v>
      </c>
      <c r="J7037" t="s">
        <v>32</v>
      </c>
      <c r="K7037">
        <v>85.75</v>
      </c>
      <c r="L7037">
        <v>672.29</v>
      </c>
      <c r="M7037">
        <v>4</v>
      </c>
      <c r="N7037">
        <v>5</v>
      </c>
      <c r="O7037" t="s">
        <v>3</v>
      </c>
    </row>
    <row r="7038" spans="1:15" x14ac:dyDescent="0.35">
      <c r="A7038" t="s">
        <v>5878</v>
      </c>
      <c r="B7038" t="s">
        <v>8</v>
      </c>
      <c r="C7038">
        <v>39</v>
      </c>
      <c r="D7038" t="s">
        <v>3</v>
      </c>
      <c r="E7038" t="s">
        <v>3</v>
      </c>
      <c r="F7038" t="s">
        <v>3</v>
      </c>
      <c r="G7038">
        <v>66</v>
      </c>
      <c r="H7038" t="s">
        <v>16</v>
      </c>
      <c r="I7038" t="s">
        <v>11</v>
      </c>
      <c r="J7038" t="s">
        <v>32</v>
      </c>
      <c r="K7038">
        <v>85.76</v>
      </c>
      <c r="L7038">
        <v>5648.73</v>
      </c>
      <c r="M7038">
        <v>5</v>
      </c>
      <c r="N7038">
        <v>4</v>
      </c>
      <c r="O7038" t="s">
        <v>3</v>
      </c>
    </row>
    <row r="7039" spans="1:15" x14ac:dyDescent="0.35">
      <c r="A7039" t="s">
        <v>6568</v>
      </c>
      <c r="B7039" t="s">
        <v>8</v>
      </c>
      <c r="C7039">
        <v>65</v>
      </c>
      <c r="D7039" t="s">
        <v>4</v>
      </c>
      <c r="E7039" t="s">
        <v>4</v>
      </c>
      <c r="F7039" t="s">
        <v>4</v>
      </c>
      <c r="G7039">
        <v>46</v>
      </c>
      <c r="H7039" t="s">
        <v>14</v>
      </c>
      <c r="I7039" t="s">
        <v>11</v>
      </c>
      <c r="J7039" t="s">
        <v>44</v>
      </c>
      <c r="K7039">
        <v>85.76</v>
      </c>
      <c r="L7039">
        <v>3944.75</v>
      </c>
      <c r="M7039">
        <v>7</v>
      </c>
      <c r="N7039">
        <v>8</v>
      </c>
      <c r="O7039" t="s">
        <v>3</v>
      </c>
    </row>
    <row r="7040" spans="1:15" x14ac:dyDescent="0.35">
      <c r="A7040" t="s">
        <v>864</v>
      </c>
      <c r="B7040" t="s">
        <v>8</v>
      </c>
      <c r="C7040">
        <v>50</v>
      </c>
      <c r="D7040" t="s">
        <v>3</v>
      </c>
      <c r="E7040" t="s">
        <v>4</v>
      </c>
      <c r="F7040" t="s">
        <v>4</v>
      </c>
      <c r="G7040">
        <v>23</v>
      </c>
      <c r="H7040" t="s">
        <v>16</v>
      </c>
      <c r="I7040" t="s">
        <v>10</v>
      </c>
      <c r="J7040" t="s">
        <v>40</v>
      </c>
      <c r="K7040">
        <v>85.77</v>
      </c>
      <c r="L7040">
        <v>1992.26</v>
      </c>
      <c r="M7040">
        <v>4</v>
      </c>
      <c r="N7040">
        <v>4</v>
      </c>
      <c r="O7040" t="s">
        <v>3</v>
      </c>
    </row>
    <row r="7041" spans="1:15" x14ac:dyDescent="0.35">
      <c r="A7041" t="s">
        <v>6218</v>
      </c>
      <c r="B7041" t="s">
        <v>8</v>
      </c>
      <c r="C7041">
        <v>39</v>
      </c>
      <c r="D7041" t="s">
        <v>3</v>
      </c>
      <c r="E7041" t="s">
        <v>3</v>
      </c>
      <c r="F7041" t="s">
        <v>4</v>
      </c>
      <c r="G7041">
        <v>29</v>
      </c>
      <c r="H7041" t="s">
        <v>14</v>
      </c>
      <c r="I7041" t="s">
        <v>10</v>
      </c>
      <c r="J7041" t="s">
        <v>40</v>
      </c>
      <c r="K7041">
        <v>85.77</v>
      </c>
      <c r="L7041">
        <v>2492.84</v>
      </c>
      <c r="M7041">
        <v>0</v>
      </c>
      <c r="N7041">
        <v>8</v>
      </c>
      <c r="O7041" t="s">
        <v>3</v>
      </c>
    </row>
    <row r="7042" spans="1:15" x14ac:dyDescent="0.35">
      <c r="A7042" t="s">
        <v>1927</v>
      </c>
      <c r="B7042" t="s">
        <v>8</v>
      </c>
      <c r="C7042">
        <v>27</v>
      </c>
      <c r="D7042" t="s">
        <v>3</v>
      </c>
      <c r="E7042" t="s">
        <v>3</v>
      </c>
      <c r="F7042" t="s">
        <v>4</v>
      </c>
      <c r="G7042">
        <v>1</v>
      </c>
      <c r="H7042" t="s">
        <v>14</v>
      </c>
      <c r="I7042" t="s">
        <v>11</v>
      </c>
      <c r="J7042" t="s">
        <v>44</v>
      </c>
      <c r="K7042">
        <v>85.78</v>
      </c>
      <c r="L7042">
        <v>76.22</v>
      </c>
      <c r="M7042">
        <v>4</v>
      </c>
      <c r="N7042">
        <v>3</v>
      </c>
      <c r="O7042" t="s">
        <v>4</v>
      </c>
    </row>
    <row r="7043" spans="1:15" x14ac:dyDescent="0.35">
      <c r="A7043" t="s">
        <v>5689</v>
      </c>
      <c r="B7043" t="s">
        <v>7</v>
      </c>
      <c r="C7043">
        <v>55</v>
      </c>
      <c r="D7043" t="s">
        <v>3</v>
      </c>
      <c r="E7043" t="s">
        <v>3</v>
      </c>
      <c r="F7043" t="s">
        <v>3</v>
      </c>
      <c r="G7043">
        <v>19</v>
      </c>
      <c r="H7043" t="s">
        <v>15</v>
      </c>
      <c r="I7043" t="s">
        <v>11</v>
      </c>
      <c r="J7043" t="s">
        <v>40</v>
      </c>
      <c r="K7043">
        <v>85.78</v>
      </c>
      <c r="L7043">
        <v>1647.17</v>
      </c>
      <c r="M7043">
        <v>6</v>
      </c>
      <c r="N7043">
        <v>10</v>
      </c>
      <c r="O7043" t="s">
        <v>3</v>
      </c>
    </row>
    <row r="7044" spans="1:15" x14ac:dyDescent="0.35">
      <c r="A7044" t="s">
        <v>5924</v>
      </c>
      <c r="B7044" t="s">
        <v>7</v>
      </c>
      <c r="C7044">
        <v>42</v>
      </c>
      <c r="D7044" t="s">
        <v>3</v>
      </c>
      <c r="E7044" t="s">
        <v>3</v>
      </c>
      <c r="F7044" t="s">
        <v>4</v>
      </c>
      <c r="G7044">
        <v>35</v>
      </c>
      <c r="H7044" t="s">
        <v>15</v>
      </c>
      <c r="I7044" t="s">
        <v>10</v>
      </c>
      <c r="J7044" t="s">
        <v>32</v>
      </c>
      <c r="K7044">
        <v>85.78</v>
      </c>
      <c r="L7044">
        <v>2989.98</v>
      </c>
      <c r="M7044">
        <v>6</v>
      </c>
      <c r="N7044">
        <v>8</v>
      </c>
      <c r="O7044" t="s">
        <v>3</v>
      </c>
    </row>
    <row r="7045" spans="1:15" x14ac:dyDescent="0.35">
      <c r="A7045" t="s">
        <v>6679</v>
      </c>
      <c r="B7045" t="s">
        <v>7</v>
      </c>
      <c r="C7045">
        <v>32</v>
      </c>
      <c r="D7045" t="s">
        <v>3</v>
      </c>
      <c r="E7045" t="s">
        <v>3</v>
      </c>
      <c r="F7045" t="s">
        <v>4</v>
      </c>
      <c r="G7045">
        <v>3</v>
      </c>
      <c r="H7045" t="s">
        <v>14</v>
      </c>
      <c r="I7045" t="s">
        <v>11</v>
      </c>
      <c r="J7045" t="s">
        <v>44</v>
      </c>
      <c r="K7045">
        <v>85.8</v>
      </c>
      <c r="L7045">
        <v>260.81</v>
      </c>
      <c r="M7045">
        <v>3</v>
      </c>
      <c r="N7045">
        <v>4</v>
      </c>
      <c r="O7045" t="s">
        <v>4</v>
      </c>
    </row>
    <row r="7046" spans="1:15" x14ac:dyDescent="0.35">
      <c r="A7046" t="s">
        <v>6745</v>
      </c>
      <c r="B7046" t="s">
        <v>8</v>
      </c>
      <c r="C7046">
        <v>34</v>
      </c>
      <c r="D7046" t="s">
        <v>3</v>
      </c>
      <c r="E7046" t="s">
        <v>3</v>
      </c>
      <c r="F7046" t="s">
        <v>4</v>
      </c>
      <c r="G7046">
        <v>63</v>
      </c>
      <c r="H7046" t="s">
        <v>16</v>
      </c>
      <c r="I7046" t="s">
        <v>11</v>
      </c>
      <c r="J7046" t="s">
        <v>40</v>
      </c>
      <c r="K7046">
        <v>85.8</v>
      </c>
      <c r="L7046">
        <v>5413.93</v>
      </c>
      <c r="M7046">
        <v>5</v>
      </c>
      <c r="N7046">
        <v>10</v>
      </c>
      <c r="O7046" t="s">
        <v>3</v>
      </c>
    </row>
    <row r="7047" spans="1:15" x14ac:dyDescent="0.35">
      <c r="A7047" t="s">
        <v>8108</v>
      </c>
      <c r="B7047" t="s">
        <v>8</v>
      </c>
      <c r="C7047">
        <v>18</v>
      </c>
      <c r="D7047" t="s">
        <v>3</v>
      </c>
      <c r="E7047" t="s">
        <v>4</v>
      </c>
      <c r="F7047" t="s">
        <v>3</v>
      </c>
      <c r="G7047">
        <v>27</v>
      </c>
      <c r="H7047" t="s">
        <v>14</v>
      </c>
      <c r="I7047" t="s">
        <v>11</v>
      </c>
      <c r="J7047" t="s">
        <v>34</v>
      </c>
      <c r="K7047">
        <v>85.8</v>
      </c>
      <c r="L7047">
        <v>2316.27</v>
      </c>
      <c r="M7047">
        <v>6</v>
      </c>
      <c r="N7047">
        <v>5</v>
      </c>
      <c r="O7047" t="s">
        <v>3</v>
      </c>
    </row>
    <row r="7048" spans="1:15" x14ac:dyDescent="0.35">
      <c r="A7048" t="s">
        <v>6274</v>
      </c>
      <c r="B7048" t="s">
        <v>8</v>
      </c>
      <c r="C7048">
        <v>53</v>
      </c>
      <c r="D7048" t="s">
        <v>3</v>
      </c>
      <c r="E7048" t="s">
        <v>4</v>
      </c>
      <c r="F7048" t="s">
        <v>4</v>
      </c>
      <c r="G7048">
        <v>40</v>
      </c>
      <c r="H7048" t="s">
        <v>14</v>
      </c>
      <c r="I7048" t="s">
        <v>11</v>
      </c>
      <c r="J7048" t="s">
        <v>40</v>
      </c>
      <c r="K7048">
        <v>85.81</v>
      </c>
      <c r="L7048">
        <v>3452.12</v>
      </c>
      <c r="M7048">
        <v>1</v>
      </c>
      <c r="N7048">
        <v>5</v>
      </c>
      <c r="O7048" t="s">
        <v>3</v>
      </c>
    </row>
    <row r="7049" spans="1:15" x14ac:dyDescent="0.35">
      <c r="A7049" t="s">
        <v>246</v>
      </c>
      <c r="B7049" t="s">
        <v>7</v>
      </c>
      <c r="C7049">
        <v>43</v>
      </c>
      <c r="D7049" t="s">
        <v>3</v>
      </c>
      <c r="E7049" t="s">
        <v>4</v>
      </c>
      <c r="F7049" t="s">
        <v>4</v>
      </c>
      <c r="G7049">
        <v>53</v>
      </c>
      <c r="H7049" t="s">
        <v>16</v>
      </c>
      <c r="I7049" t="s">
        <v>10</v>
      </c>
      <c r="J7049" t="s">
        <v>34</v>
      </c>
      <c r="K7049">
        <v>85.82</v>
      </c>
      <c r="L7049">
        <v>4562.2700000000004</v>
      </c>
      <c r="M7049">
        <v>0</v>
      </c>
      <c r="N7049">
        <v>5</v>
      </c>
      <c r="O7049" t="s">
        <v>3</v>
      </c>
    </row>
    <row r="7050" spans="1:15" x14ac:dyDescent="0.35">
      <c r="A7050" t="s">
        <v>1147</v>
      </c>
      <c r="B7050" t="s">
        <v>8</v>
      </c>
      <c r="C7050">
        <v>65</v>
      </c>
      <c r="D7050" t="s">
        <v>4</v>
      </c>
      <c r="E7050" t="s">
        <v>3</v>
      </c>
      <c r="F7050" t="s">
        <v>3</v>
      </c>
      <c r="G7050">
        <v>26</v>
      </c>
      <c r="H7050" t="s">
        <v>14</v>
      </c>
      <c r="I7050" t="s">
        <v>11</v>
      </c>
      <c r="J7050" t="s">
        <v>40</v>
      </c>
      <c r="K7050">
        <v>85.82</v>
      </c>
      <c r="L7050">
        <v>2225.83</v>
      </c>
      <c r="M7050">
        <v>6</v>
      </c>
      <c r="N7050">
        <v>1</v>
      </c>
      <c r="O7050" t="s">
        <v>4</v>
      </c>
    </row>
    <row r="7051" spans="1:15" x14ac:dyDescent="0.35">
      <c r="A7051" t="s">
        <v>1719</v>
      </c>
      <c r="B7051" t="s">
        <v>8</v>
      </c>
      <c r="C7051">
        <v>42</v>
      </c>
      <c r="D7051" t="s">
        <v>3</v>
      </c>
      <c r="E7051" t="s">
        <v>3</v>
      </c>
      <c r="F7051" t="s">
        <v>4</v>
      </c>
      <c r="G7051">
        <v>7</v>
      </c>
      <c r="H7051" t="s">
        <v>14</v>
      </c>
      <c r="I7051" t="s">
        <v>10</v>
      </c>
      <c r="J7051" t="s">
        <v>44</v>
      </c>
      <c r="K7051">
        <v>85.82</v>
      </c>
      <c r="L7051">
        <v>598.33000000000004</v>
      </c>
      <c r="M7051">
        <v>2</v>
      </c>
      <c r="N7051">
        <v>5</v>
      </c>
      <c r="O7051" t="s">
        <v>4</v>
      </c>
    </row>
    <row r="7052" spans="1:15" x14ac:dyDescent="0.35">
      <c r="A7052" t="s">
        <v>3643</v>
      </c>
      <c r="B7052" t="s">
        <v>8</v>
      </c>
      <c r="C7052">
        <v>21</v>
      </c>
      <c r="D7052" t="s">
        <v>3</v>
      </c>
      <c r="E7052" t="s">
        <v>4</v>
      </c>
      <c r="F7052" t="s">
        <v>4</v>
      </c>
      <c r="G7052">
        <v>33</v>
      </c>
      <c r="H7052" t="s">
        <v>16</v>
      </c>
      <c r="I7052" t="s">
        <v>10</v>
      </c>
      <c r="J7052" t="s">
        <v>34</v>
      </c>
      <c r="K7052">
        <v>85.82</v>
      </c>
      <c r="L7052">
        <v>2832</v>
      </c>
      <c r="M7052">
        <v>4</v>
      </c>
      <c r="N7052">
        <v>9</v>
      </c>
      <c r="O7052" t="s">
        <v>3</v>
      </c>
    </row>
    <row r="7053" spans="1:15" x14ac:dyDescent="0.35">
      <c r="A7053" t="s">
        <v>3453</v>
      </c>
      <c r="B7053" t="s">
        <v>7</v>
      </c>
      <c r="C7053">
        <v>36</v>
      </c>
      <c r="D7053" t="s">
        <v>3</v>
      </c>
      <c r="E7053" t="s">
        <v>4</v>
      </c>
      <c r="F7053" t="s">
        <v>3</v>
      </c>
      <c r="G7053">
        <v>27</v>
      </c>
      <c r="H7053" t="s">
        <v>15</v>
      </c>
      <c r="I7053" t="s">
        <v>11</v>
      </c>
      <c r="J7053" t="s">
        <v>32</v>
      </c>
      <c r="K7053">
        <v>85.85</v>
      </c>
      <c r="L7053">
        <v>2326.25</v>
      </c>
      <c r="M7053">
        <v>5</v>
      </c>
      <c r="N7053">
        <v>4</v>
      </c>
      <c r="O7053" t="s">
        <v>3</v>
      </c>
    </row>
    <row r="7054" spans="1:15" x14ac:dyDescent="0.35">
      <c r="A7054" t="s">
        <v>5776</v>
      </c>
      <c r="B7054" t="s">
        <v>8</v>
      </c>
      <c r="C7054">
        <v>38</v>
      </c>
      <c r="D7054" t="s">
        <v>3</v>
      </c>
      <c r="E7054" t="s">
        <v>3</v>
      </c>
      <c r="F7054" t="s">
        <v>3</v>
      </c>
      <c r="G7054">
        <v>60</v>
      </c>
      <c r="H7054" t="s">
        <v>14</v>
      </c>
      <c r="I7054" t="s">
        <v>10</v>
      </c>
      <c r="J7054" t="s">
        <v>32</v>
      </c>
      <c r="K7054">
        <v>85.85</v>
      </c>
      <c r="L7054">
        <v>5138.9399999999996</v>
      </c>
      <c r="M7054">
        <v>7</v>
      </c>
      <c r="N7054">
        <v>8</v>
      </c>
      <c r="O7054" t="s">
        <v>3</v>
      </c>
    </row>
    <row r="7055" spans="1:15" x14ac:dyDescent="0.35">
      <c r="A7055" t="s">
        <v>4412</v>
      </c>
      <c r="B7055" t="s">
        <v>8</v>
      </c>
      <c r="C7055">
        <v>70</v>
      </c>
      <c r="D7055" t="s">
        <v>3</v>
      </c>
      <c r="E7055" t="s">
        <v>4</v>
      </c>
      <c r="F7055" t="s">
        <v>3</v>
      </c>
      <c r="G7055">
        <v>46</v>
      </c>
      <c r="H7055" t="s">
        <v>14</v>
      </c>
      <c r="I7055" t="s">
        <v>11</v>
      </c>
      <c r="J7055" t="s">
        <v>32</v>
      </c>
      <c r="K7055">
        <v>85.86</v>
      </c>
      <c r="L7055">
        <v>3942.29</v>
      </c>
      <c r="M7055">
        <v>4</v>
      </c>
      <c r="N7055">
        <v>5</v>
      </c>
      <c r="O7055" t="s">
        <v>3</v>
      </c>
    </row>
    <row r="7056" spans="1:15" x14ac:dyDescent="0.35">
      <c r="A7056" t="s">
        <v>8188</v>
      </c>
      <c r="B7056" t="s">
        <v>7</v>
      </c>
      <c r="C7056">
        <v>63</v>
      </c>
      <c r="D7056" t="s">
        <v>3</v>
      </c>
      <c r="E7056" t="s">
        <v>3</v>
      </c>
      <c r="F7056" t="s">
        <v>4</v>
      </c>
      <c r="G7056">
        <v>49</v>
      </c>
      <c r="H7056" t="s">
        <v>14</v>
      </c>
      <c r="I7056" t="s">
        <v>10</v>
      </c>
      <c r="J7056" t="s">
        <v>32</v>
      </c>
      <c r="K7056">
        <v>85.87</v>
      </c>
      <c r="L7056">
        <v>4208.8</v>
      </c>
      <c r="M7056">
        <v>5</v>
      </c>
      <c r="N7056">
        <v>3</v>
      </c>
      <c r="O7056" t="s">
        <v>3</v>
      </c>
    </row>
    <row r="7057" spans="1:15" x14ac:dyDescent="0.35">
      <c r="A7057" t="s">
        <v>9290</v>
      </c>
      <c r="B7057" t="s">
        <v>8</v>
      </c>
      <c r="C7057">
        <v>68</v>
      </c>
      <c r="D7057" t="s">
        <v>4</v>
      </c>
      <c r="E7057" t="s">
        <v>4</v>
      </c>
      <c r="F7057" t="s">
        <v>3</v>
      </c>
      <c r="G7057">
        <v>30</v>
      </c>
      <c r="H7057" t="s">
        <v>14</v>
      </c>
      <c r="I7057" t="s">
        <v>10</v>
      </c>
      <c r="J7057" t="s">
        <v>40</v>
      </c>
      <c r="K7057">
        <v>85.88</v>
      </c>
      <c r="L7057">
        <v>2594.89</v>
      </c>
      <c r="M7057">
        <v>8</v>
      </c>
      <c r="N7057">
        <v>4</v>
      </c>
      <c r="O7057" t="s">
        <v>4</v>
      </c>
    </row>
    <row r="7058" spans="1:15" x14ac:dyDescent="0.35">
      <c r="A7058" t="s">
        <v>4074</v>
      </c>
      <c r="B7058" t="s">
        <v>7</v>
      </c>
      <c r="C7058">
        <v>52</v>
      </c>
      <c r="D7058" t="s">
        <v>3</v>
      </c>
      <c r="E7058" t="s">
        <v>3</v>
      </c>
      <c r="F7058" t="s">
        <v>4</v>
      </c>
      <c r="G7058">
        <v>52</v>
      </c>
      <c r="H7058" t="s">
        <v>16</v>
      </c>
      <c r="I7058" t="s">
        <v>11</v>
      </c>
      <c r="J7058" t="s">
        <v>34</v>
      </c>
      <c r="K7058">
        <v>85.91</v>
      </c>
      <c r="L7058">
        <v>4469.8</v>
      </c>
      <c r="M7058">
        <v>2</v>
      </c>
      <c r="N7058">
        <v>9</v>
      </c>
      <c r="O7058" t="s">
        <v>3</v>
      </c>
    </row>
    <row r="7059" spans="1:15" x14ac:dyDescent="0.35">
      <c r="A7059" t="s">
        <v>109</v>
      </c>
      <c r="B7059" t="s">
        <v>7</v>
      </c>
      <c r="C7059">
        <v>24</v>
      </c>
      <c r="D7059" t="s">
        <v>3</v>
      </c>
      <c r="E7059" t="s">
        <v>4</v>
      </c>
      <c r="F7059" t="s">
        <v>4</v>
      </c>
      <c r="G7059">
        <v>64</v>
      </c>
      <c r="H7059" t="s">
        <v>14</v>
      </c>
      <c r="I7059" t="s">
        <v>11</v>
      </c>
      <c r="J7059" t="s">
        <v>44</v>
      </c>
      <c r="K7059">
        <v>85.92</v>
      </c>
      <c r="L7059">
        <v>5482.99</v>
      </c>
      <c r="M7059">
        <v>6</v>
      </c>
      <c r="N7059">
        <v>5</v>
      </c>
      <c r="O7059" t="s">
        <v>3</v>
      </c>
    </row>
    <row r="7060" spans="1:15" x14ac:dyDescent="0.35">
      <c r="A7060" t="s">
        <v>1055</v>
      </c>
      <c r="B7060" t="s">
        <v>8</v>
      </c>
      <c r="C7060">
        <v>31</v>
      </c>
      <c r="D7060" t="s">
        <v>3</v>
      </c>
      <c r="E7060" t="s">
        <v>4</v>
      </c>
      <c r="F7060" t="s">
        <v>4</v>
      </c>
      <c r="G7060">
        <v>16</v>
      </c>
      <c r="H7060" t="s">
        <v>14</v>
      </c>
      <c r="I7060" t="s">
        <v>10</v>
      </c>
      <c r="J7060" t="s">
        <v>34</v>
      </c>
      <c r="K7060">
        <v>85.95</v>
      </c>
      <c r="L7060">
        <v>1380.1</v>
      </c>
      <c r="M7060">
        <v>7</v>
      </c>
      <c r="N7060">
        <v>8</v>
      </c>
      <c r="O7060" t="s">
        <v>3</v>
      </c>
    </row>
    <row r="7061" spans="1:15" x14ac:dyDescent="0.35">
      <c r="A7061" t="s">
        <v>8128</v>
      </c>
      <c r="B7061" t="s">
        <v>8</v>
      </c>
      <c r="C7061">
        <v>38</v>
      </c>
      <c r="D7061" t="s">
        <v>3</v>
      </c>
      <c r="E7061" t="s">
        <v>3</v>
      </c>
      <c r="F7061" t="s">
        <v>4</v>
      </c>
      <c r="G7061">
        <v>14</v>
      </c>
      <c r="H7061" t="s">
        <v>16</v>
      </c>
      <c r="I7061" t="s">
        <v>11</v>
      </c>
      <c r="J7061" t="s">
        <v>34</v>
      </c>
      <c r="K7061">
        <v>85.96</v>
      </c>
      <c r="L7061">
        <v>1205.29</v>
      </c>
      <c r="M7061">
        <v>8</v>
      </c>
      <c r="N7061">
        <v>10</v>
      </c>
      <c r="O7061" t="s">
        <v>3</v>
      </c>
    </row>
    <row r="7062" spans="1:15" x14ac:dyDescent="0.35">
      <c r="A7062" t="s">
        <v>3223</v>
      </c>
      <c r="B7062" t="s">
        <v>8</v>
      </c>
      <c r="C7062">
        <v>69</v>
      </c>
      <c r="D7062" t="s">
        <v>4</v>
      </c>
      <c r="E7062" t="s">
        <v>4</v>
      </c>
      <c r="F7062" t="s">
        <v>4</v>
      </c>
      <c r="G7062">
        <v>39</v>
      </c>
      <c r="H7062" t="s">
        <v>15</v>
      </c>
      <c r="I7062" t="s">
        <v>10</v>
      </c>
      <c r="J7062" t="s">
        <v>44</v>
      </c>
      <c r="K7062">
        <v>86</v>
      </c>
      <c r="L7062">
        <v>3348.93</v>
      </c>
      <c r="M7062">
        <v>6</v>
      </c>
      <c r="N7062">
        <v>3</v>
      </c>
      <c r="O7062" t="s">
        <v>4</v>
      </c>
    </row>
    <row r="7063" spans="1:15" x14ac:dyDescent="0.35">
      <c r="A7063" t="s">
        <v>6346</v>
      </c>
      <c r="B7063" t="s">
        <v>8</v>
      </c>
      <c r="C7063">
        <v>18</v>
      </c>
      <c r="D7063" t="s">
        <v>3</v>
      </c>
      <c r="E7063" t="s">
        <v>3</v>
      </c>
      <c r="F7063" t="s">
        <v>3</v>
      </c>
      <c r="G7063">
        <v>56</v>
      </c>
      <c r="H7063" t="s">
        <v>14</v>
      </c>
      <c r="I7063" t="s">
        <v>10</v>
      </c>
      <c r="J7063" t="s">
        <v>34</v>
      </c>
      <c r="K7063">
        <v>86.01</v>
      </c>
      <c r="L7063">
        <v>4832.6499999999996</v>
      </c>
      <c r="M7063">
        <v>7</v>
      </c>
      <c r="N7063">
        <v>6</v>
      </c>
      <c r="O7063" t="s">
        <v>3</v>
      </c>
    </row>
    <row r="7064" spans="1:15" x14ac:dyDescent="0.35">
      <c r="A7064" t="s">
        <v>4159</v>
      </c>
      <c r="B7064" t="s">
        <v>7</v>
      </c>
      <c r="C7064">
        <v>52</v>
      </c>
      <c r="D7064" t="s">
        <v>3</v>
      </c>
      <c r="E7064" t="s">
        <v>4</v>
      </c>
      <c r="F7064" t="s">
        <v>4</v>
      </c>
      <c r="G7064">
        <v>54</v>
      </c>
      <c r="H7064" t="s">
        <v>15</v>
      </c>
      <c r="I7064" t="s">
        <v>11</v>
      </c>
      <c r="J7064" t="s">
        <v>32</v>
      </c>
      <c r="K7064">
        <v>86.02</v>
      </c>
      <c r="L7064">
        <v>4660.18</v>
      </c>
      <c r="M7064">
        <v>2</v>
      </c>
      <c r="N7064">
        <v>7</v>
      </c>
      <c r="O7064" t="s">
        <v>3</v>
      </c>
    </row>
    <row r="7065" spans="1:15" x14ac:dyDescent="0.35">
      <c r="A7065" t="s">
        <v>7861</v>
      </c>
      <c r="B7065" t="s">
        <v>8</v>
      </c>
      <c r="C7065">
        <v>33</v>
      </c>
      <c r="D7065" t="s">
        <v>3</v>
      </c>
      <c r="E7065" t="s">
        <v>3</v>
      </c>
      <c r="F7065" t="s">
        <v>3</v>
      </c>
      <c r="G7065">
        <v>2</v>
      </c>
      <c r="H7065" t="s">
        <v>16</v>
      </c>
      <c r="I7065" t="s">
        <v>11</v>
      </c>
      <c r="J7065" t="s">
        <v>32</v>
      </c>
      <c r="K7065">
        <v>86.02</v>
      </c>
      <c r="L7065">
        <v>172.16</v>
      </c>
      <c r="M7065">
        <v>7</v>
      </c>
      <c r="N7065">
        <v>5</v>
      </c>
      <c r="O7065" t="s">
        <v>3</v>
      </c>
    </row>
    <row r="7066" spans="1:15" x14ac:dyDescent="0.35">
      <c r="A7066" t="s">
        <v>4874</v>
      </c>
      <c r="B7066" t="s">
        <v>8</v>
      </c>
      <c r="C7066">
        <v>39</v>
      </c>
      <c r="D7066" t="s">
        <v>3</v>
      </c>
      <c r="E7066" t="s">
        <v>3</v>
      </c>
      <c r="F7066" t="s">
        <v>3</v>
      </c>
      <c r="G7066">
        <v>36</v>
      </c>
      <c r="H7066" t="s">
        <v>16</v>
      </c>
      <c r="I7066" t="s">
        <v>10</v>
      </c>
      <c r="J7066" t="s">
        <v>40</v>
      </c>
      <c r="K7066">
        <v>86.05</v>
      </c>
      <c r="L7066">
        <v>3090.65</v>
      </c>
      <c r="M7066">
        <v>5</v>
      </c>
      <c r="N7066">
        <v>3</v>
      </c>
      <c r="O7066" t="s">
        <v>3</v>
      </c>
    </row>
    <row r="7067" spans="1:15" x14ac:dyDescent="0.35">
      <c r="A7067" t="s">
        <v>1174</v>
      </c>
      <c r="B7067" t="s">
        <v>7</v>
      </c>
      <c r="C7067">
        <v>74</v>
      </c>
      <c r="D7067" t="s">
        <v>3</v>
      </c>
      <c r="E7067" t="s">
        <v>3</v>
      </c>
      <c r="F7067" t="s">
        <v>3</v>
      </c>
      <c r="G7067">
        <v>58</v>
      </c>
      <c r="H7067" t="s">
        <v>14</v>
      </c>
      <c r="I7067" t="s">
        <v>11</v>
      </c>
      <c r="J7067" t="s">
        <v>40</v>
      </c>
      <c r="K7067">
        <v>86.07</v>
      </c>
      <c r="L7067">
        <v>4985.93</v>
      </c>
      <c r="M7067">
        <v>0</v>
      </c>
      <c r="N7067">
        <v>7</v>
      </c>
      <c r="O7067" t="s">
        <v>3</v>
      </c>
    </row>
    <row r="7068" spans="1:15" x14ac:dyDescent="0.35">
      <c r="A7068" t="s">
        <v>4321</v>
      </c>
      <c r="B7068" t="s">
        <v>8</v>
      </c>
      <c r="C7068">
        <v>74</v>
      </c>
      <c r="D7068" t="s">
        <v>4</v>
      </c>
      <c r="E7068" t="s">
        <v>3</v>
      </c>
      <c r="F7068" t="s">
        <v>3</v>
      </c>
      <c r="G7068">
        <v>1</v>
      </c>
      <c r="H7068" t="s">
        <v>15</v>
      </c>
      <c r="I7068" t="s">
        <v>10</v>
      </c>
      <c r="J7068" t="s">
        <v>40</v>
      </c>
      <c r="K7068">
        <v>86.1</v>
      </c>
      <c r="L7068">
        <v>81.44</v>
      </c>
      <c r="M7068">
        <v>8</v>
      </c>
      <c r="N7068">
        <v>1</v>
      </c>
      <c r="O7068" t="s">
        <v>4</v>
      </c>
    </row>
    <row r="7069" spans="1:15" x14ac:dyDescent="0.35">
      <c r="A7069" t="s">
        <v>4697</v>
      </c>
      <c r="B7069" t="s">
        <v>7</v>
      </c>
      <c r="C7069">
        <v>30</v>
      </c>
      <c r="D7069" t="s">
        <v>3</v>
      </c>
      <c r="E7069" t="s">
        <v>4</v>
      </c>
      <c r="F7069" t="s">
        <v>3</v>
      </c>
      <c r="G7069">
        <v>23</v>
      </c>
      <c r="H7069" t="s">
        <v>16</v>
      </c>
      <c r="I7069" t="s">
        <v>10</v>
      </c>
      <c r="J7069" t="s">
        <v>34</v>
      </c>
      <c r="K7069">
        <v>86.1</v>
      </c>
      <c r="L7069">
        <v>1983.1</v>
      </c>
      <c r="M7069">
        <v>5</v>
      </c>
      <c r="N7069">
        <v>8</v>
      </c>
      <c r="O7069" t="s">
        <v>3</v>
      </c>
    </row>
    <row r="7070" spans="1:15" x14ac:dyDescent="0.35">
      <c r="A7070" t="s">
        <v>8677</v>
      </c>
      <c r="B7070" t="s">
        <v>8</v>
      </c>
      <c r="C7070">
        <v>19</v>
      </c>
      <c r="D7070" t="s">
        <v>3</v>
      </c>
      <c r="E7070" t="s">
        <v>4</v>
      </c>
      <c r="F7070" t="s">
        <v>4</v>
      </c>
      <c r="G7070">
        <v>65</v>
      </c>
      <c r="H7070" t="s">
        <v>14</v>
      </c>
      <c r="I7070" t="s">
        <v>11</v>
      </c>
      <c r="J7070" t="s">
        <v>40</v>
      </c>
      <c r="K7070">
        <v>86.11</v>
      </c>
      <c r="L7070">
        <v>5610.14</v>
      </c>
      <c r="M7070">
        <v>5</v>
      </c>
      <c r="N7070">
        <v>4</v>
      </c>
      <c r="O7070" t="s">
        <v>3</v>
      </c>
    </row>
    <row r="7071" spans="1:15" x14ac:dyDescent="0.35">
      <c r="A7071" t="s">
        <v>8917</v>
      </c>
      <c r="B7071" t="s">
        <v>7</v>
      </c>
      <c r="C7071">
        <v>68</v>
      </c>
      <c r="D7071" t="s">
        <v>4</v>
      </c>
      <c r="E7071" t="s">
        <v>3</v>
      </c>
      <c r="F7071" t="s">
        <v>4</v>
      </c>
      <c r="G7071">
        <v>53</v>
      </c>
      <c r="H7071" t="s">
        <v>14</v>
      </c>
      <c r="I7071" t="s">
        <v>11</v>
      </c>
      <c r="J7071" t="s">
        <v>34</v>
      </c>
      <c r="K7071">
        <v>86.14</v>
      </c>
      <c r="L7071">
        <v>4581.92</v>
      </c>
      <c r="M7071">
        <v>0</v>
      </c>
      <c r="N7071">
        <v>10</v>
      </c>
      <c r="O7071" t="s">
        <v>3</v>
      </c>
    </row>
    <row r="7072" spans="1:15" x14ac:dyDescent="0.35">
      <c r="A7072" t="s">
        <v>3163</v>
      </c>
      <c r="B7072" t="s">
        <v>7</v>
      </c>
      <c r="C7072">
        <v>62</v>
      </c>
      <c r="D7072" t="s">
        <v>4</v>
      </c>
      <c r="E7072" t="s">
        <v>4</v>
      </c>
      <c r="F7072" t="s">
        <v>3</v>
      </c>
      <c r="G7072">
        <v>72</v>
      </c>
      <c r="H7072" t="s">
        <v>16</v>
      </c>
      <c r="I7072" t="s">
        <v>10</v>
      </c>
      <c r="J7072" t="s">
        <v>40</v>
      </c>
      <c r="K7072">
        <v>86.15</v>
      </c>
      <c r="L7072">
        <v>6186.81</v>
      </c>
      <c r="M7072">
        <v>5</v>
      </c>
      <c r="N7072">
        <v>5</v>
      </c>
      <c r="O7072" t="s">
        <v>3</v>
      </c>
    </row>
    <row r="7073" spans="1:15" x14ac:dyDescent="0.35">
      <c r="A7073" t="s">
        <v>8030</v>
      </c>
      <c r="B7073" t="s">
        <v>7</v>
      </c>
      <c r="C7073">
        <v>60</v>
      </c>
      <c r="D7073" t="s">
        <v>3</v>
      </c>
      <c r="E7073" t="s">
        <v>4</v>
      </c>
      <c r="F7073" t="s">
        <v>4</v>
      </c>
      <c r="G7073">
        <v>56</v>
      </c>
      <c r="H7073" t="s">
        <v>14</v>
      </c>
      <c r="I7073" t="s">
        <v>10</v>
      </c>
      <c r="J7073" t="s">
        <v>34</v>
      </c>
      <c r="K7073">
        <v>86.15</v>
      </c>
      <c r="L7073">
        <v>4833.59</v>
      </c>
      <c r="M7073">
        <v>0</v>
      </c>
      <c r="N7073">
        <v>7</v>
      </c>
      <c r="O7073" t="s">
        <v>3</v>
      </c>
    </row>
    <row r="7074" spans="1:15" x14ac:dyDescent="0.35">
      <c r="A7074" t="s">
        <v>8715</v>
      </c>
      <c r="B7074" t="s">
        <v>7</v>
      </c>
      <c r="C7074">
        <v>51</v>
      </c>
      <c r="D7074" t="s">
        <v>3</v>
      </c>
      <c r="E7074" t="s">
        <v>4</v>
      </c>
      <c r="F7074" t="s">
        <v>4</v>
      </c>
      <c r="G7074">
        <v>64</v>
      </c>
      <c r="H7074" t="s">
        <v>14</v>
      </c>
      <c r="I7074" t="s">
        <v>11</v>
      </c>
      <c r="J7074" t="s">
        <v>40</v>
      </c>
      <c r="K7074">
        <v>86.15</v>
      </c>
      <c r="L7074">
        <v>5494.43</v>
      </c>
      <c r="M7074">
        <v>4</v>
      </c>
      <c r="N7074">
        <v>9</v>
      </c>
      <c r="O7074" t="s">
        <v>3</v>
      </c>
    </row>
    <row r="7075" spans="1:15" x14ac:dyDescent="0.35">
      <c r="A7075" t="s">
        <v>2135</v>
      </c>
      <c r="B7075" t="s">
        <v>7</v>
      </c>
      <c r="C7075">
        <v>73</v>
      </c>
      <c r="D7075" t="s">
        <v>3</v>
      </c>
      <c r="E7075" t="s">
        <v>3</v>
      </c>
      <c r="F7075" t="s">
        <v>4</v>
      </c>
      <c r="G7075">
        <v>32</v>
      </c>
      <c r="H7075" t="s">
        <v>16</v>
      </c>
      <c r="I7075" t="s">
        <v>10</v>
      </c>
      <c r="J7075" t="s">
        <v>34</v>
      </c>
      <c r="K7075">
        <v>86.16</v>
      </c>
      <c r="L7075">
        <v>2759.4</v>
      </c>
      <c r="M7075">
        <v>0</v>
      </c>
      <c r="N7075">
        <v>10</v>
      </c>
      <c r="O7075" t="s">
        <v>3</v>
      </c>
    </row>
    <row r="7076" spans="1:15" x14ac:dyDescent="0.35">
      <c r="A7076" t="s">
        <v>87</v>
      </c>
      <c r="B7076" t="s">
        <v>7</v>
      </c>
      <c r="C7076">
        <v>57</v>
      </c>
      <c r="D7076" t="s">
        <v>3</v>
      </c>
      <c r="E7076" t="s">
        <v>4</v>
      </c>
      <c r="F7076" t="s">
        <v>4</v>
      </c>
      <c r="G7076">
        <v>69</v>
      </c>
      <c r="H7076" t="s">
        <v>14</v>
      </c>
      <c r="I7076" t="s">
        <v>11</v>
      </c>
      <c r="J7076" t="s">
        <v>34</v>
      </c>
      <c r="K7076">
        <v>86.18</v>
      </c>
      <c r="L7076">
        <v>5938.79</v>
      </c>
      <c r="M7076">
        <v>1</v>
      </c>
      <c r="N7076">
        <v>3</v>
      </c>
      <c r="O7076" t="s">
        <v>3</v>
      </c>
    </row>
    <row r="7077" spans="1:15" x14ac:dyDescent="0.35">
      <c r="A7077" t="s">
        <v>2398</v>
      </c>
      <c r="B7077" t="s">
        <v>8</v>
      </c>
      <c r="C7077">
        <v>74</v>
      </c>
      <c r="D7077" t="s">
        <v>4</v>
      </c>
      <c r="E7077" t="s">
        <v>3</v>
      </c>
      <c r="F7077" t="s">
        <v>3</v>
      </c>
      <c r="G7077">
        <v>4</v>
      </c>
      <c r="H7077" t="s">
        <v>14</v>
      </c>
      <c r="I7077" t="s">
        <v>10</v>
      </c>
      <c r="J7077" t="s">
        <v>34</v>
      </c>
      <c r="K7077">
        <v>86.18</v>
      </c>
      <c r="L7077">
        <v>346.38</v>
      </c>
      <c r="M7077">
        <v>5</v>
      </c>
      <c r="N7077">
        <v>1</v>
      </c>
      <c r="O7077" t="s">
        <v>4</v>
      </c>
    </row>
    <row r="7078" spans="1:15" x14ac:dyDescent="0.35">
      <c r="A7078" t="s">
        <v>3554</v>
      </c>
      <c r="B7078" t="s">
        <v>7</v>
      </c>
      <c r="C7078">
        <v>71</v>
      </c>
      <c r="D7078" t="s">
        <v>4</v>
      </c>
      <c r="E7078" t="s">
        <v>3</v>
      </c>
      <c r="F7078" t="s">
        <v>4</v>
      </c>
      <c r="G7078">
        <v>64</v>
      </c>
      <c r="H7078" t="s">
        <v>16</v>
      </c>
      <c r="I7078" t="s">
        <v>11</v>
      </c>
      <c r="J7078" t="s">
        <v>34</v>
      </c>
      <c r="K7078">
        <v>86.19</v>
      </c>
      <c r="L7078">
        <v>5504.9</v>
      </c>
      <c r="M7078">
        <v>2</v>
      </c>
      <c r="N7078">
        <v>10</v>
      </c>
      <c r="O7078" t="s">
        <v>3</v>
      </c>
    </row>
    <row r="7079" spans="1:15" x14ac:dyDescent="0.35">
      <c r="A7079" t="s">
        <v>1121</v>
      </c>
      <c r="B7079" t="s">
        <v>8</v>
      </c>
      <c r="C7079">
        <v>27</v>
      </c>
      <c r="D7079" t="s">
        <v>3</v>
      </c>
      <c r="E7079" t="s">
        <v>4</v>
      </c>
      <c r="F7079" t="s">
        <v>4</v>
      </c>
      <c r="G7079">
        <v>59</v>
      </c>
      <c r="H7079" t="s">
        <v>14</v>
      </c>
      <c r="I7079" t="s">
        <v>10</v>
      </c>
      <c r="J7079" t="s">
        <v>32</v>
      </c>
      <c r="K7079">
        <v>86.2</v>
      </c>
      <c r="L7079">
        <v>5097.2</v>
      </c>
      <c r="M7079">
        <v>3</v>
      </c>
      <c r="N7079">
        <v>5</v>
      </c>
      <c r="O7079" t="s">
        <v>3</v>
      </c>
    </row>
    <row r="7080" spans="1:15" x14ac:dyDescent="0.35">
      <c r="A7080" t="s">
        <v>6820</v>
      </c>
      <c r="B7080" t="s">
        <v>8</v>
      </c>
      <c r="C7080">
        <v>64</v>
      </c>
      <c r="D7080" t="s">
        <v>3</v>
      </c>
      <c r="E7080" t="s">
        <v>3</v>
      </c>
      <c r="F7080" t="s">
        <v>4</v>
      </c>
      <c r="G7080">
        <v>13</v>
      </c>
      <c r="H7080" t="s">
        <v>14</v>
      </c>
      <c r="I7080" t="s">
        <v>11</v>
      </c>
      <c r="J7080" t="s">
        <v>44</v>
      </c>
      <c r="K7080">
        <v>86.21</v>
      </c>
      <c r="L7080">
        <v>1114.3699999999999</v>
      </c>
      <c r="M7080">
        <v>2</v>
      </c>
      <c r="N7080">
        <v>3</v>
      </c>
      <c r="O7080" t="s">
        <v>4</v>
      </c>
    </row>
    <row r="7081" spans="1:15" x14ac:dyDescent="0.35">
      <c r="A7081" t="s">
        <v>5326</v>
      </c>
      <c r="B7081" t="s">
        <v>7</v>
      </c>
      <c r="C7081">
        <v>66</v>
      </c>
      <c r="D7081" t="s">
        <v>4</v>
      </c>
      <c r="E7081" t="s">
        <v>3</v>
      </c>
      <c r="F7081" t="s">
        <v>4</v>
      </c>
      <c r="G7081">
        <v>43</v>
      </c>
      <c r="H7081" t="s">
        <v>14</v>
      </c>
      <c r="I7081" t="s">
        <v>11</v>
      </c>
      <c r="J7081" t="s">
        <v>40</v>
      </c>
      <c r="K7081">
        <v>86.22</v>
      </c>
      <c r="L7081">
        <v>3691.63</v>
      </c>
      <c r="M7081">
        <v>5</v>
      </c>
      <c r="N7081">
        <v>8</v>
      </c>
      <c r="O7081" t="s">
        <v>3</v>
      </c>
    </row>
    <row r="7082" spans="1:15" x14ac:dyDescent="0.35">
      <c r="A7082" t="s">
        <v>9297</v>
      </c>
      <c r="B7082" t="s">
        <v>8</v>
      </c>
      <c r="C7082">
        <v>63</v>
      </c>
      <c r="D7082" t="s">
        <v>3</v>
      </c>
      <c r="E7082" t="s">
        <v>3</v>
      </c>
      <c r="F7082" t="s">
        <v>3</v>
      </c>
      <c r="G7082">
        <v>26</v>
      </c>
      <c r="H7082" t="s">
        <v>14</v>
      </c>
      <c r="I7082" t="s">
        <v>11</v>
      </c>
      <c r="J7082" t="s">
        <v>32</v>
      </c>
      <c r="K7082">
        <v>86.24</v>
      </c>
      <c r="L7082">
        <v>2260.29</v>
      </c>
      <c r="M7082">
        <v>2</v>
      </c>
      <c r="N7082">
        <v>9</v>
      </c>
      <c r="O7082" t="s">
        <v>3</v>
      </c>
    </row>
    <row r="7083" spans="1:15" x14ac:dyDescent="0.35">
      <c r="A7083" t="s">
        <v>9422</v>
      </c>
      <c r="B7083" t="s">
        <v>7</v>
      </c>
      <c r="C7083">
        <v>23</v>
      </c>
      <c r="D7083" t="s">
        <v>3</v>
      </c>
      <c r="E7083" t="s">
        <v>3</v>
      </c>
      <c r="F7083" t="s">
        <v>3</v>
      </c>
      <c r="G7083">
        <v>61</v>
      </c>
      <c r="H7083" t="s">
        <v>16</v>
      </c>
      <c r="I7083" t="s">
        <v>10</v>
      </c>
      <c r="J7083" t="s">
        <v>32</v>
      </c>
      <c r="K7083">
        <v>86.25</v>
      </c>
      <c r="L7083">
        <v>5257.91</v>
      </c>
      <c r="M7083">
        <v>8</v>
      </c>
      <c r="N7083">
        <v>3</v>
      </c>
      <c r="O7083" t="s">
        <v>4</v>
      </c>
    </row>
    <row r="7084" spans="1:15" x14ac:dyDescent="0.35">
      <c r="A7084" t="s">
        <v>418</v>
      </c>
      <c r="B7084" t="s">
        <v>8</v>
      </c>
      <c r="C7084">
        <v>58</v>
      </c>
      <c r="D7084" t="s">
        <v>3</v>
      </c>
      <c r="E7084" t="s">
        <v>4</v>
      </c>
      <c r="F7084" t="s">
        <v>3</v>
      </c>
      <c r="G7084">
        <v>67</v>
      </c>
      <c r="H7084" t="s">
        <v>14</v>
      </c>
      <c r="I7084" t="s">
        <v>10</v>
      </c>
      <c r="J7084" t="s">
        <v>44</v>
      </c>
      <c r="K7084">
        <v>86.26</v>
      </c>
      <c r="L7084">
        <v>5779.21</v>
      </c>
      <c r="M7084">
        <v>3</v>
      </c>
      <c r="N7084">
        <v>7</v>
      </c>
      <c r="O7084" t="s">
        <v>3</v>
      </c>
    </row>
    <row r="7085" spans="1:15" x14ac:dyDescent="0.35">
      <c r="A7085" t="s">
        <v>1454</v>
      </c>
      <c r="B7085" t="s">
        <v>8</v>
      </c>
      <c r="C7085">
        <v>50</v>
      </c>
      <c r="D7085" t="s">
        <v>3</v>
      </c>
      <c r="E7085" t="s">
        <v>3</v>
      </c>
      <c r="F7085" t="s">
        <v>4</v>
      </c>
      <c r="G7085">
        <v>50</v>
      </c>
      <c r="H7085" t="s">
        <v>14</v>
      </c>
      <c r="I7085" t="s">
        <v>10</v>
      </c>
      <c r="J7085" t="s">
        <v>40</v>
      </c>
      <c r="K7085">
        <v>86.26</v>
      </c>
      <c r="L7085">
        <v>4305.12</v>
      </c>
      <c r="M7085">
        <v>6</v>
      </c>
      <c r="N7085">
        <v>10</v>
      </c>
      <c r="O7085" t="s">
        <v>3</v>
      </c>
    </row>
    <row r="7086" spans="1:15" x14ac:dyDescent="0.35">
      <c r="A7086" t="s">
        <v>5919</v>
      </c>
      <c r="B7086" t="s">
        <v>8</v>
      </c>
      <c r="C7086">
        <v>45</v>
      </c>
      <c r="D7086" t="s">
        <v>3</v>
      </c>
      <c r="E7086" t="s">
        <v>4</v>
      </c>
      <c r="F7086" t="s">
        <v>3</v>
      </c>
      <c r="G7086">
        <v>12</v>
      </c>
      <c r="H7086" t="s">
        <v>14</v>
      </c>
      <c r="I7086" t="s">
        <v>10</v>
      </c>
      <c r="J7086" t="s">
        <v>44</v>
      </c>
      <c r="K7086">
        <v>86.26</v>
      </c>
      <c r="L7086">
        <v>1024.6099999999999</v>
      </c>
      <c r="M7086">
        <v>4</v>
      </c>
      <c r="N7086">
        <v>9</v>
      </c>
      <c r="O7086" t="s">
        <v>3</v>
      </c>
    </row>
    <row r="7087" spans="1:15" x14ac:dyDescent="0.35">
      <c r="A7087" t="s">
        <v>5401</v>
      </c>
      <c r="B7087" t="s">
        <v>8</v>
      </c>
      <c r="C7087">
        <v>49</v>
      </c>
      <c r="D7087" t="s">
        <v>3</v>
      </c>
      <c r="E7087" t="s">
        <v>4</v>
      </c>
      <c r="F7087" t="s">
        <v>3</v>
      </c>
      <c r="G7087">
        <v>9</v>
      </c>
      <c r="H7087" t="s">
        <v>14</v>
      </c>
      <c r="I7087" t="s">
        <v>11</v>
      </c>
      <c r="J7087" t="s">
        <v>44</v>
      </c>
      <c r="K7087">
        <v>86.28</v>
      </c>
      <c r="L7087">
        <v>758.34</v>
      </c>
      <c r="M7087">
        <v>0</v>
      </c>
      <c r="N7087">
        <v>6</v>
      </c>
      <c r="O7087" t="s">
        <v>3</v>
      </c>
    </row>
    <row r="7088" spans="1:15" x14ac:dyDescent="0.35">
      <c r="A7088" t="s">
        <v>2046</v>
      </c>
      <c r="B7088" t="s">
        <v>8</v>
      </c>
      <c r="C7088">
        <v>47</v>
      </c>
      <c r="D7088" t="s">
        <v>3</v>
      </c>
      <c r="E7088" t="s">
        <v>4</v>
      </c>
      <c r="F7088" t="s">
        <v>3</v>
      </c>
      <c r="G7088">
        <v>35</v>
      </c>
      <c r="H7088" t="s">
        <v>14</v>
      </c>
      <c r="I7088" t="s">
        <v>10</v>
      </c>
      <c r="J7088" t="s">
        <v>34</v>
      </c>
      <c r="K7088">
        <v>86.3</v>
      </c>
      <c r="L7088">
        <v>3036.43</v>
      </c>
      <c r="M7088">
        <v>8</v>
      </c>
      <c r="N7088">
        <v>6</v>
      </c>
      <c r="O7088" t="s">
        <v>3</v>
      </c>
    </row>
    <row r="7089" spans="1:15" x14ac:dyDescent="0.35">
      <c r="A7089" t="s">
        <v>5177</v>
      </c>
      <c r="B7089" t="s">
        <v>8</v>
      </c>
      <c r="C7089">
        <v>43</v>
      </c>
      <c r="D7089" t="s">
        <v>3</v>
      </c>
      <c r="E7089" t="s">
        <v>4</v>
      </c>
      <c r="F7089" t="s">
        <v>3</v>
      </c>
      <c r="G7089">
        <v>43</v>
      </c>
      <c r="H7089" t="s">
        <v>16</v>
      </c>
      <c r="I7089" t="s">
        <v>11</v>
      </c>
      <c r="J7089" t="s">
        <v>40</v>
      </c>
      <c r="K7089">
        <v>86.3</v>
      </c>
      <c r="L7089">
        <v>3723.24</v>
      </c>
      <c r="M7089">
        <v>2</v>
      </c>
      <c r="N7089">
        <v>8</v>
      </c>
      <c r="O7089" t="s">
        <v>3</v>
      </c>
    </row>
    <row r="7090" spans="1:15" x14ac:dyDescent="0.35">
      <c r="A7090" t="s">
        <v>5921</v>
      </c>
      <c r="B7090" t="s">
        <v>7</v>
      </c>
      <c r="C7090">
        <v>55</v>
      </c>
      <c r="D7090" t="s">
        <v>3</v>
      </c>
      <c r="E7090" t="s">
        <v>3</v>
      </c>
      <c r="F7090" t="s">
        <v>3</v>
      </c>
      <c r="G7090">
        <v>62</v>
      </c>
      <c r="H7090" t="s">
        <v>14</v>
      </c>
      <c r="I7090" t="s">
        <v>11</v>
      </c>
      <c r="J7090" t="s">
        <v>32</v>
      </c>
      <c r="K7090">
        <v>86.3</v>
      </c>
      <c r="L7090">
        <v>5353.26</v>
      </c>
      <c r="M7090">
        <v>3</v>
      </c>
      <c r="N7090">
        <v>5</v>
      </c>
      <c r="O7090" t="s">
        <v>3</v>
      </c>
    </row>
    <row r="7091" spans="1:15" x14ac:dyDescent="0.35">
      <c r="A7091" t="s">
        <v>2426</v>
      </c>
      <c r="B7091" t="s">
        <v>8</v>
      </c>
      <c r="C7091">
        <v>41</v>
      </c>
      <c r="D7091" t="s">
        <v>3</v>
      </c>
      <c r="E7091" t="s">
        <v>4</v>
      </c>
      <c r="F7091" t="s">
        <v>4</v>
      </c>
      <c r="G7091">
        <v>13</v>
      </c>
      <c r="H7091" t="s">
        <v>14</v>
      </c>
      <c r="I7091" t="s">
        <v>11</v>
      </c>
      <c r="J7091" t="s">
        <v>44</v>
      </c>
      <c r="K7091">
        <v>86.32</v>
      </c>
      <c r="L7091">
        <v>1124.27</v>
      </c>
      <c r="M7091">
        <v>1</v>
      </c>
      <c r="N7091">
        <v>2</v>
      </c>
      <c r="O7091" t="s">
        <v>4</v>
      </c>
    </row>
    <row r="7092" spans="1:15" x14ac:dyDescent="0.35">
      <c r="A7092" t="s">
        <v>2741</v>
      </c>
      <c r="B7092" t="s">
        <v>7</v>
      </c>
      <c r="C7092">
        <v>28</v>
      </c>
      <c r="D7092" t="s">
        <v>3</v>
      </c>
      <c r="E7092" t="s">
        <v>4</v>
      </c>
      <c r="F7092" t="s">
        <v>4</v>
      </c>
      <c r="G7092">
        <v>50</v>
      </c>
      <c r="H7092" t="s">
        <v>14</v>
      </c>
      <c r="I7092" t="s">
        <v>10</v>
      </c>
      <c r="J7092" t="s">
        <v>34</v>
      </c>
      <c r="K7092">
        <v>86.32</v>
      </c>
      <c r="L7092">
        <v>4305.42</v>
      </c>
      <c r="M7092">
        <v>4</v>
      </c>
      <c r="N7092">
        <v>10</v>
      </c>
      <c r="O7092" t="s">
        <v>3</v>
      </c>
    </row>
    <row r="7093" spans="1:15" x14ac:dyDescent="0.35">
      <c r="A7093" t="s">
        <v>8977</v>
      </c>
      <c r="B7093" t="s">
        <v>7</v>
      </c>
      <c r="C7093">
        <v>71</v>
      </c>
      <c r="D7093" t="s">
        <v>3</v>
      </c>
      <c r="E7093" t="s">
        <v>3</v>
      </c>
      <c r="F7093" t="s">
        <v>3</v>
      </c>
      <c r="G7093">
        <v>4</v>
      </c>
      <c r="H7093" t="s">
        <v>14</v>
      </c>
      <c r="I7093" t="s">
        <v>11</v>
      </c>
      <c r="J7093" t="s">
        <v>32</v>
      </c>
      <c r="K7093">
        <v>86.32</v>
      </c>
      <c r="L7093">
        <v>334.76</v>
      </c>
      <c r="M7093">
        <v>5</v>
      </c>
      <c r="N7093">
        <v>2</v>
      </c>
      <c r="O7093" t="s">
        <v>4</v>
      </c>
    </row>
    <row r="7094" spans="1:15" x14ac:dyDescent="0.35">
      <c r="A7094" t="s">
        <v>9237</v>
      </c>
      <c r="B7094" t="s">
        <v>8</v>
      </c>
      <c r="C7094">
        <v>63</v>
      </c>
      <c r="D7094" t="s">
        <v>4</v>
      </c>
      <c r="E7094" t="s">
        <v>4</v>
      </c>
      <c r="F7094" t="s">
        <v>4</v>
      </c>
      <c r="G7094">
        <v>13</v>
      </c>
      <c r="H7094" t="s">
        <v>16</v>
      </c>
      <c r="I7094" t="s">
        <v>10</v>
      </c>
      <c r="J7094" t="s">
        <v>32</v>
      </c>
      <c r="K7094">
        <v>86.32</v>
      </c>
      <c r="L7094">
        <v>1136.8399999999999</v>
      </c>
      <c r="M7094">
        <v>1</v>
      </c>
      <c r="N7094">
        <v>7</v>
      </c>
      <c r="O7094" t="s">
        <v>3</v>
      </c>
    </row>
    <row r="7095" spans="1:15" x14ac:dyDescent="0.35">
      <c r="A7095" t="s">
        <v>8879</v>
      </c>
      <c r="B7095" t="s">
        <v>8</v>
      </c>
      <c r="C7095">
        <v>51</v>
      </c>
      <c r="D7095" t="s">
        <v>3</v>
      </c>
      <c r="E7095" t="s">
        <v>3</v>
      </c>
      <c r="F7095" t="s">
        <v>4</v>
      </c>
      <c r="G7095">
        <v>21</v>
      </c>
      <c r="H7095" t="s">
        <v>14</v>
      </c>
      <c r="I7095" t="s">
        <v>10</v>
      </c>
      <c r="J7095" t="s">
        <v>44</v>
      </c>
      <c r="K7095">
        <v>86.34</v>
      </c>
      <c r="L7095">
        <v>1823.7</v>
      </c>
      <c r="M7095">
        <v>0</v>
      </c>
      <c r="N7095">
        <v>5</v>
      </c>
      <c r="O7095" t="s">
        <v>3</v>
      </c>
    </row>
    <row r="7096" spans="1:15" x14ac:dyDescent="0.35">
      <c r="A7096" t="s">
        <v>8313</v>
      </c>
      <c r="B7096" t="s">
        <v>8</v>
      </c>
      <c r="C7096">
        <v>28</v>
      </c>
      <c r="D7096" t="s">
        <v>3</v>
      </c>
      <c r="E7096" t="s">
        <v>4</v>
      </c>
      <c r="F7096" t="s">
        <v>3</v>
      </c>
      <c r="G7096">
        <v>5</v>
      </c>
      <c r="H7096" t="s">
        <v>14</v>
      </c>
      <c r="I7096" t="s">
        <v>10</v>
      </c>
      <c r="J7096" t="s">
        <v>40</v>
      </c>
      <c r="K7096">
        <v>86.38</v>
      </c>
      <c r="L7096">
        <v>437.6</v>
      </c>
      <c r="M7096">
        <v>4</v>
      </c>
      <c r="N7096">
        <v>3</v>
      </c>
      <c r="O7096" t="s">
        <v>4</v>
      </c>
    </row>
    <row r="7097" spans="1:15" x14ac:dyDescent="0.35">
      <c r="A7097" t="s">
        <v>9168</v>
      </c>
      <c r="B7097" t="s">
        <v>7</v>
      </c>
      <c r="C7097">
        <v>36</v>
      </c>
      <c r="D7097" t="s">
        <v>3</v>
      </c>
      <c r="E7097" t="s">
        <v>3</v>
      </c>
      <c r="F7097" t="s">
        <v>3</v>
      </c>
      <c r="G7097">
        <v>61</v>
      </c>
      <c r="H7097" t="s">
        <v>14</v>
      </c>
      <c r="I7097" t="s">
        <v>11</v>
      </c>
      <c r="J7097" t="s">
        <v>34</v>
      </c>
      <c r="K7097">
        <v>86.39</v>
      </c>
      <c r="L7097">
        <v>5265.63</v>
      </c>
      <c r="M7097">
        <v>3</v>
      </c>
      <c r="N7097">
        <v>9</v>
      </c>
      <c r="O7097" t="s">
        <v>3</v>
      </c>
    </row>
    <row r="7098" spans="1:15" x14ac:dyDescent="0.35">
      <c r="A7098" t="s">
        <v>9807</v>
      </c>
      <c r="B7098" t="s">
        <v>7</v>
      </c>
      <c r="C7098">
        <v>60</v>
      </c>
      <c r="D7098" t="s">
        <v>3</v>
      </c>
      <c r="E7098" t="s">
        <v>4</v>
      </c>
      <c r="F7098" t="s">
        <v>4</v>
      </c>
      <c r="G7098">
        <v>66</v>
      </c>
      <c r="H7098" t="s">
        <v>16</v>
      </c>
      <c r="I7098" t="s">
        <v>10</v>
      </c>
      <c r="J7098" t="s">
        <v>40</v>
      </c>
      <c r="K7098">
        <v>86.42</v>
      </c>
      <c r="L7098">
        <v>5712.95</v>
      </c>
      <c r="M7098">
        <v>5</v>
      </c>
      <c r="N7098">
        <v>5</v>
      </c>
      <c r="O7098" t="s">
        <v>3</v>
      </c>
    </row>
    <row r="7099" spans="1:15" x14ac:dyDescent="0.35">
      <c r="A7099" t="s">
        <v>475</v>
      </c>
      <c r="B7099" t="s">
        <v>7</v>
      </c>
      <c r="C7099">
        <v>25</v>
      </c>
      <c r="D7099" t="s">
        <v>3</v>
      </c>
      <c r="E7099" t="s">
        <v>3</v>
      </c>
      <c r="F7099" t="s">
        <v>3</v>
      </c>
      <c r="G7099">
        <v>53</v>
      </c>
      <c r="H7099" t="s">
        <v>14</v>
      </c>
      <c r="I7099" t="s">
        <v>11</v>
      </c>
      <c r="J7099" t="s">
        <v>44</v>
      </c>
      <c r="K7099">
        <v>86.43</v>
      </c>
      <c r="L7099">
        <v>4569.13</v>
      </c>
      <c r="M7099">
        <v>8</v>
      </c>
      <c r="N7099">
        <v>8</v>
      </c>
      <c r="O7099" t="s">
        <v>3</v>
      </c>
    </row>
    <row r="7100" spans="1:15" x14ac:dyDescent="0.35">
      <c r="A7100" t="s">
        <v>6454</v>
      </c>
      <c r="B7100" t="s">
        <v>8</v>
      </c>
      <c r="C7100">
        <v>28</v>
      </c>
      <c r="D7100" t="s">
        <v>3</v>
      </c>
      <c r="E7100" t="s">
        <v>3</v>
      </c>
      <c r="F7100" t="s">
        <v>4</v>
      </c>
      <c r="G7100">
        <v>4</v>
      </c>
      <c r="H7100" t="s">
        <v>14</v>
      </c>
      <c r="I7100" t="s">
        <v>11</v>
      </c>
      <c r="J7100" t="s">
        <v>32</v>
      </c>
      <c r="K7100">
        <v>86.43</v>
      </c>
      <c r="L7100">
        <v>360.43</v>
      </c>
      <c r="M7100">
        <v>7</v>
      </c>
      <c r="N7100">
        <v>2</v>
      </c>
      <c r="O7100" t="s">
        <v>4</v>
      </c>
    </row>
    <row r="7101" spans="1:15" x14ac:dyDescent="0.35">
      <c r="A7101" t="s">
        <v>6875</v>
      </c>
      <c r="B7101" t="s">
        <v>8</v>
      </c>
      <c r="C7101">
        <v>48</v>
      </c>
      <c r="D7101" t="s">
        <v>3</v>
      </c>
      <c r="E7101" t="s">
        <v>4</v>
      </c>
      <c r="F7101" t="s">
        <v>4</v>
      </c>
      <c r="G7101">
        <v>58</v>
      </c>
      <c r="H7101" t="s">
        <v>16</v>
      </c>
      <c r="I7101" t="s">
        <v>11</v>
      </c>
      <c r="J7101" t="s">
        <v>32</v>
      </c>
      <c r="K7101">
        <v>86.43</v>
      </c>
      <c r="L7101">
        <v>5002.72</v>
      </c>
      <c r="M7101">
        <v>2</v>
      </c>
      <c r="N7101">
        <v>10</v>
      </c>
      <c r="O7101" t="s">
        <v>3</v>
      </c>
    </row>
    <row r="7102" spans="1:15" x14ac:dyDescent="0.35">
      <c r="A7102" t="s">
        <v>9010</v>
      </c>
      <c r="B7102" t="s">
        <v>8</v>
      </c>
      <c r="C7102">
        <v>69</v>
      </c>
      <c r="D7102" t="s">
        <v>3</v>
      </c>
      <c r="E7102" t="s">
        <v>3</v>
      </c>
      <c r="F7102" t="s">
        <v>4</v>
      </c>
      <c r="G7102">
        <v>27</v>
      </c>
      <c r="H7102" t="s">
        <v>14</v>
      </c>
      <c r="I7102" t="s">
        <v>10</v>
      </c>
      <c r="J7102" t="s">
        <v>44</v>
      </c>
      <c r="K7102">
        <v>86.44</v>
      </c>
      <c r="L7102">
        <v>2344.85</v>
      </c>
      <c r="M7102">
        <v>8</v>
      </c>
      <c r="N7102">
        <v>9</v>
      </c>
      <c r="O7102" t="s">
        <v>3</v>
      </c>
    </row>
    <row r="7103" spans="1:15" x14ac:dyDescent="0.35">
      <c r="A7103" t="s">
        <v>9491</v>
      </c>
      <c r="B7103" t="s">
        <v>7</v>
      </c>
      <c r="C7103">
        <v>32</v>
      </c>
      <c r="D7103" t="s">
        <v>3</v>
      </c>
      <c r="E7103" t="s">
        <v>3</v>
      </c>
      <c r="F7103" t="s">
        <v>4</v>
      </c>
      <c r="G7103">
        <v>14</v>
      </c>
      <c r="H7103" t="s">
        <v>14</v>
      </c>
      <c r="I7103" t="s">
        <v>10</v>
      </c>
      <c r="J7103" t="s">
        <v>34</v>
      </c>
      <c r="K7103">
        <v>86.44</v>
      </c>
      <c r="L7103">
        <v>1209.3900000000001</v>
      </c>
      <c r="M7103">
        <v>2</v>
      </c>
      <c r="N7103">
        <v>3</v>
      </c>
      <c r="O7103" t="s">
        <v>4</v>
      </c>
    </row>
    <row r="7104" spans="1:15" x14ac:dyDescent="0.35">
      <c r="A7104" t="s">
        <v>573</v>
      </c>
      <c r="B7104" t="s">
        <v>7</v>
      </c>
      <c r="C7104">
        <v>38</v>
      </c>
      <c r="D7104" t="s">
        <v>3</v>
      </c>
      <c r="E7104" t="s">
        <v>3</v>
      </c>
      <c r="F7104" t="s">
        <v>4</v>
      </c>
      <c r="G7104">
        <v>66</v>
      </c>
      <c r="H7104" t="s">
        <v>14</v>
      </c>
      <c r="I7104" t="s">
        <v>11</v>
      </c>
      <c r="J7104" t="s">
        <v>44</v>
      </c>
      <c r="K7104">
        <v>86.45</v>
      </c>
      <c r="L7104">
        <v>5712.11</v>
      </c>
      <c r="M7104">
        <v>4</v>
      </c>
      <c r="N7104">
        <v>2</v>
      </c>
      <c r="O7104" t="s">
        <v>3</v>
      </c>
    </row>
    <row r="7105" spans="1:15" x14ac:dyDescent="0.35">
      <c r="A7105" t="s">
        <v>787</v>
      </c>
      <c r="B7105" t="s">
        <v>7</v>
      </c>
      <c r="C7105">
        <v>46</v>
      </c>
      <c r="D7105" t="s">
        <v>3</v>
      </c>
      <c r="E7105" t="s">
        <v>3</v>
      </c>
      <c r="F7105" t="s">
        <v>3</v>
      </c>
      <c r="G7105">
        <v>10</v>
      </c>
      <c r="H7105" t="s">
        <v>15</v>
      </c>
      <c r="I7105" t="s">
        <v>10</v>
      </c>
      <c r="J7105" t="s">
        <v>44</v>
      </c>
      <c r="K7105">
        <v>86.45</v>
      </c>
      <c r="L7105">
        <v>878.7</v>
      </c>
      <c r="M7105">
        <v>7</v>
      </c>
      <c r="N7105">
        <v>4</v>
      </c>
      <c r="O7105" t="s">
        <v>4</v>
      </c>
    </row>
    <row r="7106" spans="1:15" x14ac:dyDescent="0.35">
      <c r="A7106" t="s">
        <v>4051</v>
      </c>
      <c r="B7106" t="s">
        <v>7</v>
      </c>
      <c r="C7106">
        <v>67</v>
      </c>
      <c r="D7106" t="s">
        <v>3</v>
      </c>
      <c r="E7106" t="s">
        <v>4</v>
      </c>
      <c r="F7106" t="s">
        <v>3</v>
      </c>
      <c r="G7106">
        <v>61</v>
      </c>
      <c r="H7106" t="s">
        <v>14</v>
      </c>
      <c r="I7106" t="s">
        <v>11</v>
      </c>
      <c r="J7106" t="s">
        <v>44</v>
      </c>
      <c r="K7106">
        <v>86.45</v>
      </c>
      <c r="L7106">
        <v>5255.09</v>
      </c>
      <c r="M7106">
        <v>0</v>
      </c>
      <c r="N7106">
        <v>1</v>
      </c>
      <c r="O7106" t="s">
        <v>3</v>
      </c>
    </row>
    <row r="7107" spans="1:15" x14ac:dyDescent="0.35">
      <c r="A7107" t="s">
        <v>8046</v>
      </c>
      <c r="B7107" t="s">
        <v>7</v>
      </c>
      <c r="C7107">
        <v>72</v>
      </c>
      <c r="D7107" t="s">
        <v>4</v>
      </c>
      <c r="E7107" t="s">
        <v>3</v>
      </c>
      <c r="F7107" t="s">
        <v>4</v>
      </c>
      <c r="G7107">
        <v>6</v>
      </c>
      <c r="H7107" t="s">
        <v>15</v>
      </c>
      <c r="I7107" t="s">
        <v>11</v>
      </c>
      <c r="J7107" t="s">
        <v>40</v>
      </c>
      <c r="K7107">
        <v>86.46</v>
      </c>
      <c r="L7107">
        <v>515.99</v>
      </c>
      <c r="M7107">
        <v>1</v>
      </c>
      <c r="N7107">
        <v>5</v>
      </c>
      <c r="O7107" t="s">
        <v>3</v>
      </c>
    </row>
    <row r="7108" spans="1:15" x14ac:dyDescent="0.35">
      <c r="A7108" t="s">
        <v>5243</v>
      </c>
      <c r="B7108" t="s">
        <v>7</v>
      </c>
      <c r="C7108">
        <v>56</v>
      </c>
      <c r="D7108" t="s">
        <v>3</v>
      </c>
      <c r="E7108" t="s">
        <v>3</v>
      </c>
      <c r="F7108" t="s">
        <v>3</v>
      </c>
      <c r="G7108">
        <v>26</v>
      </c>
      <c r="H7108" t="s">
        <v>16</v>
      </c>
      <c r="I7108" t="s">
        <v>10</v>
      </c>
      <c r="J7108" t="s">
        <v>34</v>
      </c>
      <c r="K7108">
        <v>86.47</v>
      </c>
      <c r="L7108">
        <v>2261.19</v>
      </c>
      <c r="M7108">
        <v>1</v>
      </c>
      <c r="N7108">
        <v>4</v>
      </c>
      <c r="O7108" t="s">
        <v>3</v>
      </c>
    </row>
    <row r="7109" spans="1:15" x14ac:dyDescent="0.35">
      <c r="A7109" t="s">
        <v>5788</v>
      </c>
      <c r="B7109" t="s">
        <v>8</v>
      </c>
      <c r="C7109">
        <v>46</v>
      </c>
      <c r="D7109" t="s">
        <v>3</v>
      </c>
      <c r="E7109" t="s">
        <v>4</v>
      </c>
      <c r="F7109" t="s">
        <v>3</v>
      </c>
      <c r="G7109">
        <v>50</v>
      </c>
      <c r="H7109" t="s">
        <v>15</v>
      </c>
      <c r="I7109" t="s">
        <v>11</v>
      </c>
      <c r="J7109" t="s">
        <v>40</v>
      </c>
      <c r="K7109">
        <v>86.47</v>
      </c>
      <c r="L7109">
        <v>4332.42</v>
      </c>
      <c r="M7109">
        <v>0</v>
      </c>
      <c r="N7109">
        <v>2</v>
      </c>
      <c r="O7109" t="s">
        <v>3</v>
      </c>
    </row>
    <row r="7110" spans="1:15" x14ac:dyDescent="0.35">
      <c r="A7110" t="s">
        <v>8228</v>
      </c>
      <c r="B7110" t="s">
        <v>8</v>
      </c>
      <c r="C7110">
        <v>43</v>
      </c>
      <c r="D7110" t="s">
        <v>3</v>
      </c>
      <c r="E7110" t="s">
        <v>3</v>
      </c>
      <c r="F7110" t="s">
        <v>4</v>
      </c>
      <c r="G7110">
        <v>34</v>
      </c>
      <c r="H7110" t="s">
        <v>14</v>
      </c>
      <c r="I7110" t="s">
        <v>10</v>
      </c>
      <c r="J7110" t="s">
        <v>40</v>
      </c>
      <c r="K7110">
        <v>86.47</v>
      </c>
      <c r="L7110">
        <v>2937.07</v>
      </c>
      <c r="M7110">
        <v>3</v>
      </c>
      <c r="N7110">
        <v>6</v>
      </c>
      <c r="O7110" t="s">
        <v>3</v>
      </c>
    </row>
    <row r="7111" spans="1:15" x14ac:dyDescent="0.35">
      <c r="A7111" t="s">
        <v>1264</v>
      </c>
      <c r="B7111" t="s">
        <v>7</v>
      </c>
      <c r="C7111">
        <v>22</v>
      </c>
      <c r="D7111" t="s">
        <v>3</v>
      </c>
      <c r="E7111" t="s">
        <v>4</v>
      </c>
      <c r="F7111" t="s">
        <v>4</v>
      </c>
      <c r="G7111">
        <v>10</v>
      </c>
      <c r="H7111" t="s">
        <v>16</v>
      </c>
      <c r="I7111" t="s">
        <v>10</v>
      </c>
      <c r="J7111" t="s">
        <v>32</v>
      </c>
      <c r="K7111">
        <v>86.48</v>
      </c>
      <c r="L7111">
        <v>877.26</v>
      </c>
      <c r="M7111">
        <v>5</v>
      </c>
      <c r="N7111">
        <v>6</v>
      </c>
      <c r="O7111" t="s">
        <v>3</v>
      </c>
    </row>
    <row r="7112" spans="1:15" x14ac:dyDescent="0.35">
      <c r="A7112" t="s">
        <v>6318</v>
      </c>
      <c r="B7112" t="s">
        <v>8</v>
      </c>
      <c r="C7112">
        <v>44</v>
      </c>
      <c r="D7112" t="s">
        <v>3</v>
      </c>
      <c r="E7112" t="s">
        <v>4</v>
      </c>
      <c r="F7112" t="s">
        <v>3</v>
      </c>
      <c r="G7112">
        <v>32</v>
      </c>
      <c r="H7112" t="s">
        <v>14</v>
      </c>
      <c r="I7112" t="s">
        <v>11</v>
      </c>
      <c r="J7112" t="s">
        <v>40</v>
      </c>
      <c r="K7112">
        <v>86.48</v>
      </c>
      <c r="L7112">
        <v>2779.65</v>
      </c>
      <c r="M7112">
        <v>2</v>
      </c>
      <c r="N7112">
        <v>2</v>
      </c>
      <c r="O7112" t="s">
        <v>3</v>
      </c>
    </row>
    <row r="7113" spans="1:15" x14ac:dyDescent="0.35">
      <c r="A7113" t="s">
        <v>5364</v>
      </c>
      <c r="B7113" t="s">
        <v>7</v>
      </c>
      <c r="C7113">
        <v>61</v>
      </c>
      <c r="D7113" t="s">
        <v>4</v>
      </c>
      <c r="E7113" t="s">
        <v>3</v>
      </c>
      <c r="F7113" t="s">
        <v>3</v>
      </c>
      <c r="G7113">
        <v>63</v>
      </c>
      <c r="H7113" t="s">
        <v>16</v>
      </c>
      <c r="I7113" t="s">
        <v>10</v>
      </c>
      <c r="J7113" t="s">
        <v>44</v>
      </c>
      <c r="K7113">
        <v>86.49</v>
      </c>
      <c r="L7113">
        <v>5459.76</v>
      </c>
      <c r="M7113">
        <v>0</v>
      </c>
      <c r="N7113">
        <v>8</v>
      </c>
      <c r="O7113" t="s">
        <v>3</v>
      </c>
    </row>
    <row r="7114" spans="1:15" x14ac:dyDescent="0.35">
      <c r="A7114" t="s">
        <v>8872</v>
      </c>
      <c r="B7114" t="s">
        <v>8</v>
      </c>
      <c r="C7114">
        <v>29</v>
      </c>
      <c r="D7114" t="s">
        <v>3</v>
      </c>
      <c r="E7114" t="s">
        <v>4</v>
      </c>
      <c r="F7114" t="s">
        <v>3</v>
      </c>
      <c r="G7114">
        <v>28</v>
      </c>
      <c r="H7114" t="s">
        <v>14</v>
      </c>
      <c r="I7114" t="s">
        <v>10</v>
      </c>
      <c r="J7114" t="s">
        <v>34</v>
      </c>
      <c r="K7114">
        <v>86.49</v>
      </c>
      <c r="L7114">
        <v>2433.4899999999998</v>
      </c>
      <c r="M7114">
        <v>3</v>
      </c>
      <c r="N7114">
        <v>5</v>
      </c>
      <c r="O7114" t="s">
        <v>3</v>
      </c>
    </row>
    <row r="7115" spans="1:15" x14ac:dyDescent="0.35">
      <c r="A7115" t="s">
        <v>7762</v>
      </c>
      <c r="B7115" t="s">
        <v>7</v>
      </c>
      <c r="C7115">
        <v>20</v>
      </c>
      <c r="D7115" t="s">
        <v>3</v>
      </c>
      <c r="E7115" t="s">
        <v>4</v>
      </c>
      <c r="F7115" t="s">
        <v>4</v>
      </c>
      <c r="G7115">
        <v>17</v>
      </c>
      <c r="H7115" t="s">
        <v>15</v>
      </c>
      <c r="I7115" t="s">
        <v>10</v>
      </c>
      <c r="J7115" t="s">
        <v>34</v>
      </c>
      <c r="K7115">
        <v>86.51</v>
      </c>
      <c r="L7115">
        <v>1473.3</v>
      </c>
      <c r="M7115">
        <v>5</v>
      </c>
      <c r="N7115">
        <v>7</v>
      </c>
      <c r="O7115" t="s">
        <v>3</v>
      </c>
    </row>
    <row r="7116" spans="1:15" x14ac:dyDescent="0.35">
      <c r="A7116" t="s">
        <v>7042</v>
      </c>
      <c r="B7116" t="s">
        <v>7</v>
      </c>
      <c r="C7116">
        <v>23</v>
      </c>
      <c r="D7116" t="s">
        <v>3</v>
      </c>
      <c r="E7116" t="s">
        <v>4</v>
      </c>
      <c r="F7116" t="s">
        <v>4</v>
      </c>
      <c r="G7116">
        <v>20</v>
      </c>
      <c r="H7116" t="s">
        <v>14</v>
      </c>
      <c r="I7116" t="s">
        <v>11</v>
      </c>
      <c r="J7116" t="s">
        <v>40</v>
      </c>
      <c r="K7116">
        <v>86.52</v>
      </c>
      <c r="L7116">
        <v>1740.81</v>
      </c>
      <c r="M7116">
        <v>4</v>
      </c>
      <c r="N7116">
        <v>2</v>
      </c>
      <c r="O7116" t="s">
        <v>3</v>
      </c>
    </row>
    <row r="7117" spans="1:15" x14ac:dyDescent="0.35">
      <c r="A7117" t="s">
        <v>7340</v>
      </c>
      <c r="B7117" t="s">
        <v>8</v>
      </c>
      <c r="C7117">
        <v>19</v>
      </c>
      <c r="D7117" t="s">
        <v>3</v>
      </c>
      <c r="E7117" t="s">
        <v>4</v>
      </c>
      <c r="F7117" t="s">
        <v>3</v>
      </c>
      <c r="G7117">
        <v>22</v>
      </c>
      <c r="H7117" t="s">
        <v>14</v>
      </c>
      <c r="I7117" t="s">
        <v>10</v>
      </c>
      <c r="J7117" t="s">
        <v>34</v>
      </c>
      <c r="K7117">
        <v>86.53</v>
      </c>
      <c r="L7117">
        <v>1894.83</v>
      </c>
      <c r="M7117">
        <v>0</v>
      </c>
      <c r="N7117">
        <v>8</v>
      </c>
      <c r="O7117" t="s">
        <v>3</v>
      </c>
    </row>
    <row r="7118" spans="1:15" x14ac:dyDescent="0.35">
      <c r="A7118" t="s">
        <v>8526</v>
      </c>
      <c r="B7118" t="s">
        <v>7</v>
      </c>
      <c r="C7118">
        <v>75</v>
      </c>
      <c r="D7118" t="s">
        <v>4</v>
      </c>
      <c r="E7118" t="s">
        <v>4</v>
      </c>
      <c r="F7118" t="s">
        <v>4</v>
      </c>
      <c r="G7118">
        <v>47</v>
      </c>
      <c r="H7118" t="s">
        <v>14</v>
      </c>
      <c r="I7118" t="s">
        <v>11</v>
      </c>
      <c r="J7118" t="s">
        <v>44</v>
      </c>
      <c r="K7118">
        <v>86.53</v>
      </c>
      <c r="L7118">
        <v>4073.8</v>
      </c>
      <c r="M7118">
        <v>5</v>
      </c>
      <c r="N7118">
        <v>9</v>
      </c>
      <c r="O7118" t="s">
        <v>3</v>
      </c>
    </row>
    <row r="7119" spans="1:15" x14ac:dyDescent="0.35">
      <c r="A7119" t="s">
        <v>3218</v>
      </c>
      <c r="B7119" t="s">
        <v>8</v>
      </c>
      <c r="C7119">
        <v>38</v>
      </c>
      <c r="D7119" t="s">
        <v>3</v>
      </c>
      <c r="E7119" t="s">
        <v>3</v>
      </c>
      <c r="F7119" t="s">
        <v>4</v>
      </c>
      <c r="G7119">
        <v>47</v>
      </c>
      <c r="H7119" t="s">
        <v>15</v>
      </c>
      <c r="I7119" t="s">
        <v>10</v>
      </c>
      <c r="J7119" t="s">
        <v>32</v>
      </c>
      <c r="K7119">
        <v>86.54</v>
      </c>
      <c r="L7119">
        <v>4063.34</v>
      </c>
      <c r="M7119">
        <v>7</v>
      </c>
      <c r="N7119">
        <v>4</v>
      </c>
      <c r="O7119" t="s">
        <v>4</v>
      </c>
    </row>
    <row r="7120" spans="1:15" x14ac:dyDescent="0.35">
      <c r="A7120" t="s">
        <v>4145</v>
      </c>
      <c r="B7120" t="s">
        <v>8</v>
      </c>
      <c r="C7120">
        <v>63</v>
      </c>
      <c r="D7120" t="s">
        <v>3</v>
      </c>
      <c r="E7120" t="s">
        <v>3</v>
      </c>
      <c r="F7120" t="s">
        <v>3</v>
      </c>
      <c r="G7120">
        <v>20</v>
      </c>
      <c r="H7120" t="s">
        <v>14</v>
      </c>
      <c r="I7120" t="s">
        <v>11</v>
      </c>
      <c r="J7120" t="s">
        <v>32</v>
      </c>
      <c r="K7120">
        <v>86.54</v>
      </c>
      <c r="L7120">
        <v>1726.69</v>
      </c>
      <c r="M7120">
        <v>4</v>
      </c>
      <c r="N7120">
        <v>5</v>
      </c>
      <c r="O7120" t="s">
        <v>3</v>
      </c>
    </row>
    <row r="7121" spans="1:15" x14ac:dyDescent="0.35">
      <c r="A7121" t="s">
        <v>6999</v>
      </c>
      <c r="B7121" t="s">
        <v>8</v>
      </c>
      <c r="C7121">
        <v>29</v>
      </c>
      <c r="D7121" t="s">
        <v>3</v>
      </c>
      <c r="E7121" t="s">
        <v>3</v>
      </c>
      <c r="F7121" t="s">
        <v>4</v>
      </c>
      <c r="G7121">
        <v>58</v>
      </c>
      <c r="H7121" t="s">
        <v>14</v>
      </c>
      <c r="I7121" t="s">
        <v>11</v>
      </c>
      <c r="J7121" t="s">
        <v>44</v>
      </c>
      <c r="K7121">
        <v>86.57</v>
      </c>
      <c r="L7121">
        <v>5038.96</v>
      </c>
      <c r="M7121">
        <v>2</v>
      </c>
      <c r="N7121">
        <v>3</v>
      </c>
      <c r="O7121" t="s">
        <v>3</v>
      </c>
    </row>
    <row r="7122" spans="1:15" x14ac:dyDescent="0.35">
      <c r="A7122" t="s">
        <v>4185</v>
      </c>
      <c r="B7122" t="s">
        <v>8</v>
      </c>
      <c r="C7122">
        <v>54</v>
      </c>
      <c r="D7122" t="s">
        <v>3</v>
      </c>
      <c r="E7122" t="s">
        <v>4</v>
      </c>
      <c r="F7122" t="s">
        <v>4</v>
      </c>
      <c r="G7122">
        <v>56</v>
      </c>
      <c r="H7122" t="s">
        <v>15</v>
      </c>
      <c r="I7122" t="s">
        <v>11</v>
      </c>
      <c r="J7122" t="s">
        <v>32</v>
      </c>
      <c r="K7122">
        <v>86.58</v>
      </c>
      <c r="L7122">
        <v>4845.8100000000004</v>
      </c>
      <c r="M7122">
        <v>3</v>
      </c>
      <c r="N7122">
        <v>5</v>
      </c>
      <c r="O7122" t="s">
        <v>3</v>
      </c>
    </row>
    <row r="7123" spans="1:15" x14ac:dyDescent="0.35">
      <c r="A7123" t="s">
        <v>9777</v>
      </c>
      <c r="B7123" t="s">
        <v>7</v>
      </c>
      <c r="C7123">
        <v>25</v>
      </c>
      <c r="D7123" t="s">
        <v>3</v>
      </c>
      <c r="E7123" t="s">
        <v>4</v>
      </c>
      <c r="F7123" t="s">
        <v>3</v>
      </c>
      <c r="G7123">
        <v>13</v>
      </c>
      <c r="H7123" t="s">
        <v>14</v>
      </c>
      <c r="I7123" t="s">
        <v>11</v>
      </c>
      <c r="J7123" t="s">
        <v>40</v>
      </c>
      <c r="K7123">
        <v>86.58</v>
      </c>
      <c r="L7123">
        <v>1136.1099999999999</v>
      </c>
      <c r="M7123">
        <v>4</v>
      </c>
      <c r="N7123">
        <v>6</v>
      </c>
      <c r="O7123" t="s">
        <v>3</v>
      </c>
    </row>
    <row r="7124" spans="1:15" x14ac:dyDescent="0.35">
      <c r="A7124" t="s">
        <v>3364</v>
      </c>
      <c r="B7124" t="s">
        <v>7</v>
      </c>
      <c r="C7124">
        <v>73</v>
      </c>
      <c r="D7124" t="s">
        <v>3</v>
      </c>
      <c r="E7124" t="s">
        <v>3</v>
      </c>
      <c r="F7124" t="s">
        <v>4</v>
      </c>
      <c r="G7124">
        <v>39</v>
      </c>
      <c r="H7124" t="s">
        <v>16</v>
      </c>
      <c r="I7124" t="s">
        <v>11</v>
      </c>
      <c r="J7124" t="s">
        <v>34</v>
      </c>
      <c r="K7124">
        <v>86.61</v>
      </c>
      <c r="L7124">
        <v>3360.54</v>
      </c>
      <c r="M7124">
        <v>8</v>
      </c>
      <c r="N7124">
        <v>3</v>
      </c>
      <c r="O7124" t="s">
        <v>4</v>
      </c>
    </row>
    <row r="7125" spans="1:15" x14ac:dyDescent="0.35">
      <c r="A7125" t="s">
        <v>1319</v>
      </c>
      <c r="B7125" t="s">
        <v>7</v>
      </c>
      <c r="C7125">
        <v>22</v>
      </c>
      <c r="D7125" t="s">
        <v>3</v>
      </c>
      <c r="E7125" t="s">
        <v>4</v>
      </c>
      <c r="F7125" t="s">
        <v>3</v>
      </c>
      <c r="G7125">
        <v>46</v>
      </c>
      <c r="H7125" t="s">
        <v>15</v>
      </c>
      <c r="I7125" t="s">
        <v>10</v>
      </c>
      <c r="J7125" t="s">
        <v>40</v>
      </c>
      <c r="K7125">
        <v>86.65</v>
      </c>
      <c r="L7125">
        <v>4003.23</v>
      </c>
      <c r="M7125">
        <v>6</v>
      </c>
      <c r="N7125">
        <v>5</v>
      </c>
      <c r="O7125" t="s">
        <v>3</v>
      </c>
    </row>
    <row r="7126" spans="1:15" x14ac:dyDescent="0.35">
      <c r="A7126" t="s">
        <v>4484</v>
      </c>
      <c r="B7126" t="s">
        <v>8</v>
      </c>
      <c r="C7126">
        <v>69</v>
      </c>
      <c r="D7126" t="s">
        <v>4</v>
      </c>
      <c r="E7126" t="s">
        <v>3</v>
      </c>
      <c r="F7126" t="s">
        <v>3</v>
      </c>
      <c r="G7126">
        <v>69</v>
      </c>
      <c r="H7126" t="s">
        <v>15</v>
      </c>
      <c r="I7126" t="s">
        <v>11</v>
      </c>
      <c r="J7126" t="s">
        <v>34</v>
      </c>
      <c r="K7126">
        <v>86.65</v>
      </c>
      <c r="L7126">
        <v>5997.23</v>
      </c>
      <c r="M7126">
        <v>8</v>
      </c>
      <c r="N7126">
        <v>10</v>
      </c>
      <c r="O7126" t="s">
        <v>3</v>
      </c>
    </row>
    <row r="7127" spans="1:15" x14ac:dyDescent="0.35">
      <c r="A7127" t="s">
        <v>6998</v>
      </c>
      <c r="B7127" t="s">
        <v>7</v>
      </c>
      <c r="C7127">
        <v>67</v>
      </c>
      <c r="D7127" t="s">
        <v>3</v>
      </c>
      <c r="E7127" t="s">
        <v>4</v>
      </c>
      <c r="F7127" t="s">
        <v>3</v>
      </c>
      <c r="G7127">
        <v>19</v>
      </c>
      <c r="H7127" t="s">
        <v>15</v>
      </c>
      <c r="I7127" t="s">
        <v>10</v>
      </c>
      <c r="J7127" t="s">
        <v>34</v>
      </c>
      <c r="K7127">
        <v>86.66</v>
      </c>
      <c r="L7127">
        <v>1627.1</v>
      </c>
      <c r="M7127">
        <v>1</v>
      </c>
      <c r="N7127">
        <v>6</v>
      </c>
      <c r="O7127" t="s">
        <v>3</v>
      </c>
    </row>
    <row r="7128" spans="1:15" x14ac:dyDescent="0.35">
      <c r="A7128" t="s">
        <v>8949</v>
      </c>
      <c r="B7128" t="s">
        <v>7</v>
      </c>
      <c r="C7128">
        <v>25</v>
      </c>
      <c r="D7128" t="s">
        <v>3</v>
      </c>
      <c r="E7128" t="s">
        <v>3</v>
      </c>
      <c r="F7128" t="s">
        <v>4</v>
      </c>
      <c r="G7128">
        <v>44</v>
      </c>
      <c r="H7128" t="s">
        <v>14</v>
      </c>
      <c r="I7128" t="s">
        <v>11</v>
      </c>
      <c r="J7128" t="s">
        <v>44</v>
      </c>
      <c r="K7128">
        <v>86.68</v>
      </c>
      <c r="L7128">
        <v>3801.71</v>
      </c>
      <c r="M7128">
        <v>1</v>
      </c>
      <c r="N7128">
        <v>9</v>
      </c>
      <c r="O7128" t="s">
        <v>3</v>
      </c>
    </row>
    <row r="7129" spans="1:15" x14ac:dyDescent="0.35">
      <c r="A7129" t="s">
        <v>3409</v>
      </c>
      <c r="B7129" t="s">
        <v>8</v>
      </c>
      <c r="C7129">
        <v>38</v>
      </c>
      <c r="D7129" t="s">
        <v>3</v>
      </c>
      <c r="E7129" t="s">
        <v>3</v>
      </c>
      <c r="F7129" t="s">
        <v>3</v>
      </c>
      <c r="G7129">
        <v>39</v>
      </c>
      <c r="H7129" t="s">
        <v>14</v>
      </c>
      <c r="I7129" t="s">
        <v>11</v>
      </c>
      <c r="J7129" t="s">
        <v>32</v>
      </c>
      <c r="K7129">
        <v>86.7</v>
      </c>
      <c r="L7129">
        <v>3365.25</v>
      </c>
      <c r="M7129">
        <v>2</v>
      </c>
      <c r="N7129">
        <v>5</v>
      </c>
      <c r="O7129" t="s">
        <v>3</v>
      </c>
    </row>
    <row r="7130" spans="1:15" x14ac:dyDescent="0.35">
      <c r="A7130" t="s">
        <v>5884</v>
      </c>
      <c r="B7130" t="s">
        <v>8</v>
      </c>
      <c r="C7130">
        <v>44</v>
      </c>
      <c r="D7130" t="s">
        <v>3</v>
      </c>
      <c r="E7130" t="s">
        <v>3</v>
      </c>
      <c r="F7130" t="s">
        <v>4</v>
      </c>
      <c r="G7130">
        <v>63</v>
      </c>
      <c r="H7130" t="s">
        <v>16</v>
      </c>
      <c r="I7130" t="s">
        <v>11</v>
      </c>
      <c r="J7130" t="s">
        <v>40</v>
      </c>
      <c r="K7130">
        <v>86.73</v>
      </c>
      <c r="L7130">
        <v>5465.12</v>
      </c>
      <c r="M7130">
        <v>1</v>
      </c>
      <c r="N7130">
        <v>3</v>
      </c>
      <c r="O7130" t="s">
        <v>3</v>
      </c>
    </row>
    <row r="7131" spans="1:15" x14ac:dyDescent="0.35">
      <c r="A7131" t="s">
        <v>7197</v>
      </c>
      <c r="B7131" t="s">
        <v>7</v>
      </c>
      <c r="C7131">
        <v>66</v>
      </c>
      <c r="D7131" t="s">
        <v>4</v>
      </c>
      <c r="E7131" t="s">
        <v>4</v>
      </c>
      <c r="F7131" t="s">
        <v>3</v>
      </c>
      <c r="G7131">
        <v>20</v>
      </c>
      <c r="H7131" t="s">
        <v>14</v>
      </c>
      <c r="I7131" t="s">
        <v>10</v>
      </c>
      <c r="J7131" t="s">
        <v>44</v>
      </c>
      <c r="K7131">
        <v>86.73</v>
      </c>
      <c r="L7131">
        <v>1723.15</v>
      </c>
      <c r="M7131">
        <v>7</v>
      </c>
      <c r="N7131">
        <v>7</v>
      </c>
      <c r="O7131" t="s">
        <v>3</v>
      </c>
    </row>
    <row r="7132" spans="1:15" x14ac:dyDescent="0.35">
      <c r="A7132" t="s">
        <v>8835</v>
      </c>
      <c r="B7132" t="s">
        <v>8</v>
      </c>
      <c r="C7132">
        <v>36</v>
      </c>
      <c r="D7132" t="s">
        <v>3</v>
      </c>
      <c r="E7132" t="s">
        <v>4</v>
      </c>
      <c r="F7132" t="s">
        <v>4</v>
      </c>
      <c r="G7132">
        <v>54</v>
      </c>
      <c r="H7132" t="s">
        <v>14</v>
      </c>
      <c r="I7132" t="s">
        <v>11</v>
      </c>
      <c r="J7132" t="s">
        <v>44</v>
      </c>
      <c r="K7132">
        <v>86.73</v>
      </c>
      <c r="L7132">
        <v>4670.47</v>
      </c>
      <c r="M7132">
        <v>2</v>
      </c>
      <c r="N7132">
        <v>2</v>
      </c>
      <c r="O7132" t="s">
        <v>3</v>
      </c>
    </row>
    <row r="7133" spans="1:15" x14ac:dyDescent="0.35">
      <c r="A7133" t="s">
        <v>3472</v>
      </c>
      <c r="B7133" t="s">
        <v>8</v>
      </c>
      <c r="C7133">
        <v>38</v>
      </c>
      <c r="D7133" t="s">
        <v>3</v>
      </c>
      <c r="E7133" t="s">
        <v>4</v>
      </c>
      <c r="F7133" t="s">
        <v>4</v>
      </c>
      <c r="G7133">
        <v>55</v>
      </c>
      <c r="H7133" t="s">
        <v>15</v>
      </c>
      <c r="I7133" t="s">
        <v>11</v>
      </c>
      <c r="J7133" t="s">
        <v>34</v>
      </c>
      <c r="K7133">
        <v>86.74</v>
      </c>
      <c r="L7133">
        <v>4789.53</v>
      </c>
      <c r="M7133">
        <v>0</v>
      </c>
      <c r="N7133">
        <v>9</v>
      </c>
      <c r="O7133" t="s">
        <v>3</v>
      </c>
    </row>
    <row r="7134" spans="1:15" x14ac:dyDescent="0.35">
      <c r="A7134" t="s">
        <v>1529</v>
      </c>
      <c r="B7134" t="s">
        <v>8</v>
      </c>
      <c r="C7134">
        <v>42</v>
      </c>
      <c r="D7134" t="s">
        <v>3</v>
      </c>
      <c r="E7134" t="s">
        <v>3</v>
      </c>
      <c r="F7134" t="s">
        <v>3</v>
      </c>
      <c r="G7134">
        <v>67</v>
      </c>
      <c r="H7134" t="s">
        <v>14</v>
      </c>
      <c r="I7134" t="s">
        <v>11</v>
      </c>
      <c r="J7134" t="s">
        <v>34</v>
      </c>
      <c r="K7134">
        <v>86.76</v>
      </c>
      <c r="L7134">
        <v>5831.93</v>
      </c>
      <c r="M7134">
        <v>3</v>
      </c>
      <c r="N7134">
        <v>7</v>
      </c>
      <c r="O7134" t="s">
        <v>3</v>
      </c>
    </row>
    <row r="7135" spans="1:15" x14ac:dyDescent="0.35">
      <c r="A7135" t="s">
        <v>8508</v>
      </c>
      <c r="B7135" t="s">
        <v>7</v>
      </c>
      <c r="C7135">
        <v>25</v>
      </c>
      <c r="D7135" t="s">
        <v>3</v>
      </c>
      <c r="E7135" t="s">
        <v>3</v>
      </c>
      <c r="F7135" t="s">
        <v>4</v>
      </c>
      <c r="G7135">
        <v>10</v>
      </c>
      <c r="H7135" t="s">
        <v>14</v>
      </c>
      <c r="I7135" t="s">
        <v>11</v>
      </c>
      <c r="J7135" t="s">
        <v>40</v>
      </c>
      <c r="K7135">
        <v>86.77</v>
      </c>
      <c r="L7135">
        <v>874.77</v>
      </c>
      <c r="M7135">
        <v>8</v>
      </c>
      <c r="N7135">
        <v>4</v>
      </c>
      <c r="O7135" t="s">
        <v>4</v>
      </c>
    </row>
    <row r="7136" spans="1:15" x14ac:dyDescent="0.35">
      <c r="A7136" t="s">
        <v>963</v>
      </c>
      <c r="B7136" t="s">
        <v>8</v>
      </c>
      <c r="C7136">
        <v>73</v>
      </c>
      <c r="D7136" t="s">
        <v>3</v>
      </c>
      <c r="E7136" t="s">
        <v>3</v>
      </c>
      <c r="F7136" t="s">
        <v>3</v>
      </c>
      <c r="G7136">
        <v>46</v>
      </c>
      <c r="H7136" t="s">
        <v>14</v>
      </c>
      <c r="I7136" t="s">
        <v>10</v>
      </c>
      <c r="J7136" t="s">
        <v>34</v>
      </c>
      <c r="K7136">
        <v>86.78</v>
      </c>
      <c r="L7136">
        <v>3974.77</v>
      </c>
      <c r="M7136">
        <v>7</v>
      </c>
      <c r="N7136">
        <v>3</v>
      </c>
      <c r="O7136" t="s">
        <v>4</v>
      </c>
    </row>
    <row r="7137" spans="1:15" x14ac:dyDescent="0.35">
      <c r="A7137" t="s">
        <v>1918</v>
      </c>
      <c r="B7137" t="s">
        <v>8</v>
      </c>
      <c r="C7137">
        <v>28</v>
      </c>
      <c r="D7137" t="s">
        <v>3</v>
      </c>
      <c r="E7137" t="s">
        <v>3</v>
      </c>
      <c r="F7137" t="s">
        <v>3</v>
      </c>
      <c r="G7137">
        <v>57</v>
      </c>
      <c r="H7137" t="s">
        <v>14</v>
      </c>
      <c r="I7137" t="s">
        <v>10</v>
      </c>
      <c r="J7137" t="s">
        <v>40</v>
      </c>
      <c r="K7137">
        <v>86.82</v>
      </c>
      <c r="L7137">
        <v>4966.1899999999996</v>
      </c>
      <c r="M7137">
        <v>5</v>
      </c>
      <c r="N7137">
        <v>2</v>
      </c>
      <c r="O7137" t="s">
        <v>3</v>
      </c>
    </row>
    <row r="7138" spans="1:15" x14ac:dyDescent="0.35">
      <c r="A7138" t="s">
        <v>208</v>
      </c>
      <c r="B7138" t="s">
        <v>8</v>
      </c>
      <c r="C7138">
        <v>25</v>
      </c>
      <c r="D7138" t="s">
        <v>3</v>
      </c>
      <c r="E7138" t="s">
        <v>4</v>
      </c>
      <c r="F7138" t="s">
        <v>4</v>
      </c>
      <c r="G7138">
        <v>33</v>
      </c>
      <c r="H7138" t="s">
        <v>14</v>
      </c>
      <c r="I7138" t="s">
        <v>11</v>
      </c>
      <c r="J7138" t="s">
        <v>32</v>
      </c>
      <c r="K7138">
        <v>86.84</v>
      </c>
      <c r="L7138">
        <v>2859.23</v>
      </c>
      <c r="M7138">
        <v>0</v>
      </c>
      <c r="N7138">
        <v>4</v>
      </c>
      <c r="O7138" t="s">
        <v>3</v>
      </c>
    </row>
    <row r="7139" spans="1:15" x14ac:dyDescent="0.35">
      <c r="A7139" t="s">
        <v>107</v>
      </c>
      <c r="B7139" t="s">
        <v>7</v>
      </c>
      <c r="C7139">
        <v>31</v>
      </c>
      <c r="D7139" t="s">
        <v>3</v>
      </c>
      <c r="E7139" t="s">
        <v>3</v>
      </c>
      <c r="F7139" t="s">
        <v>4</v>
      </c>
      <c r="G7139">
        <v>36</v>
      </c>
      <c r="H7139" t="s">
        <v>14</v>
      </c>
      <c r="I7139" t="s">
        <v>10</v>
      </c>
      <c r="J7139" t="s">
        <v>44</v>
      </c>
      <c r="K7139">
        <v>86.86</v>
      </c>
      <c r="L7139">
        <v>3116.85</v>
      </c>
      <c r="M7139">
        <v>1</v>
      </c>
      <c r="N7139">
        <v>4</v>
      </c>
      <c r="O7139" t="s">
        <v>3</v>
      </c>
    </row>
    <row r="7140" spans="1:15" x14ac:dyDescent="0.35">
      <c r="A7140" t="s">
        <v>6533</v>
      </c>
      <c r="B7140" t="s">
        <v>8</v>
      </c>
      <c r="C7140">
        <v>42</v>
      </c>
      <c r="D7140" t="s">
        <v>3</v>
      </c>
      <c r="E7140" t="s">
        <v>3</v>
      </c>
      <c r="F7140" t="s">
        <v>3</v>
      </c>
      <c r="G7140">
        <v>72</v>
      </c>
      <c r="H7140" t="s">
        <v>14</v>
      </c>
      <c r="I7140" t="s">
        <v>11</v>
      </c>
      <c r="J7140" t="s">
        <v>32</v>
      </c>
      <c r="K7140">
        <v>86.86</v>
      </c>
      <c r="L7140">
        <v>6273.62</v>
      </c>
      <c r="M7140">
        <v>2</v>
      </c>
      <c r="N7140">
        <v>2</v>
      </c>
      <c r="O7140" t="s">
        <v>3</v>
      </c>
    </row>
    <row r="7141" spans="1:15" x14ac:dyDescent="0.35">
      <c r="A7141" t="s">
        <v>554</v>
      </c>
      <c r="B7141" t="s">
        <v>7</v>
      </c>
      <c r="C7141">
        <v>63</v>
      </c>
      <c r="D7141" t="s">
        <v>4</v>
      </c>
      <c r="E7141" t="s">
        <v>3</v>
      </c>
      <c r="F7141" t="s">
        <v>4</v>
      </c>
      <c r="G7141">
        <v>11</v>
      </c>
      <c r="H7141" t="s">
        <v>14</v>
      </c>
      <c r="I7141" t="s">
        <v>11</v>
      </c>
      <c r="J7141" t="s">
        <v>44</v>
      </c>
      <c r="K7141">
        <v>86.87</v>
      </c>
      <c r="L7141">
        <v>949.85</v>
      </c>
      <c r="M7141">
        <v>3</v>
      </c>
      <c r="N7141">
        <v>4</v>
      </c>
      <c r="O7141" t="s">
        <v>4</v>
      </c>
    </row>
    <row r="7142" spans="1:15" x14ac:dyDescent="0.35">
      <c r="A7142" t="s">
        <v>8450</v>
      </c>
      <c r="B7142" t="s">
        <v>7</v>
      </c>
      <c r="C7142">
        <v>47</v>
      </c>
      <c r="D7142" t="s">
        <v>3</v>
      </c>
      <c r="E7142" t="s">
        <v>3</v>
      </c>
      <c r="F7142" t="s">
        <v>3</v>
      </c>
      <c r="G7142">
        <v>41</v>
      </c>
      <c r="H7142" t="s">
        <v>14</v>
      </c>
      <c r="I7142" t="s">
        <v>10</v>
      </c>
      <c r="J7142" t="s">
        <v>34</v>
      </c>
      <c r="K7142">
        <v>86.88</v>
      </c>
      <c r="L7142">
        <v>3570</v>
      </c>
      <c r="M7142">
        <v>1</v>
      </c>
      <c r="N7142">
        <v>8</v>
      </c>
      <c r="O7142" t="s">
        <v>3</v>
      </c>
    </row>
    <row r="7143" spans="1:15" x14ac:dyDescent="0.35">
      <c r="A7143" t="s">
        <v>315</v>
      </c>
      <c r="B7143" t="s">
        <v>7</v>
      </c>
      <c r="C7143">
        <v>74</v>
      </c>
      <c r="D7143" t="s">
        <v>4</v>
      </c>
      <c r="E7143" t="s">
        <v>4</v>
      </c>
      <c r="F7143" t="s">
        <v>3</v>
      </c>
      <c r="G7143">
        <v>34</v>
      </c>
      <c r="H7143" t="s">
        <v>15</v>
      </c>
      <c r="I7143" t="s">
        <v>10</v>
      </c>
      <c r="J7143" t="s">
        <v>32</v>
      </c>
      <c r="K7143">
        <v>86.89</v>
      </c>
      <c r="L7143">
        <v>2947.98</v>
      </c>
      <c r="M7143">
        <v>5</v>
      </c>
      <c r="N7143">
        <v>9</v>
      </c>
      <c r="O7143" t="s">
        <v>3</v>
      </c>
    </row>
    <row r="7144" spans="1:15" x14ac:dyDescent="0.35">
      <c r="A7144" t="s">
        <v>1924</v>
      </c>
      <c r="B7144" t="s">
        <v>8</v>
      </c>
      <c r="C7144">
        <v>19</v>
      </c>
      <c r="D7144" t="s">
        <v>3</v>
      </c>
      <c r="E7144" t="s">
        <v>4</v>
      </c>
      <c r="F7144" t="s">
        <v>4</v>
      </c>
      <c r="G7144">
        <v>31</v>
      </c>
      <c r="H7144" t="s">
        <v>14</v>
      </c>
      <c r="I7144" t="s">
        <v>11</v>
      </c>
      <c r="J7144" t="s">
        <v>40</v>
      </c>
      <c r="K7144">
        <v>86.9</v>
      </c>
      <c r="L7144">
        <v>2712.04</v>
      </c>
      <c r="M7144">
        <v>0</v>
      </c>
      <c r="N7144">
        <v>3</v>
      </c>
      <c r="O7144" t="s">
        <v>3</v>
      </c>
    </row>
    <row r="7145" spans="1:15" x14ac:dyDescent="0.35">
      <c r="A7145" t="s">
        <v>619</v>
      </c>
      <c r="B7145" t="s">
        <v>7</v>
      </c>
      <c r="C7145">
        <v>56</v>
      </c>
      <c r="D7145" t="s">
        <v>3</v>
      </c>
      <c r="E7145" t="s">
        <v>3</v>
      </c>
      <c r="F7145" t="s">
        <v>3</v>
      </c>
      <c r="G7145">
        <v>61</v>
      </c>
      <c r="H7145" t="s">
        <v>15</v>
      </c>
      <c r="I7145" t="s">
        <v>11</v>
      </c>
      <c r="J7145" t="s">
        <v>32</v>
      </c>
      <c r="K7145">
        <v>86.91</v>
      </c>
      <c r="L7145">
        <v>5310.22</v>
      </c>
      <c r="M7145">
        <v>6</v>
      </c>
      <c r="N7145">
        <v>4</v>
      </c>
      <c r="O7145" t="s">
        <v>4</v>
      </c>
    </row>
    <row r="7146" spans="1:15" x14ac:dyDescent="0.35">
      <c r="A7146" t="s">
        <v>1555</v>
      </c>
      <c r="B7146" t="s">
        <v>8</v>
      </c>
      <c r="C7146">
        <v>28</v>
      </c>
      <c r="D7146" t="s">
        <v>3</v>
      </c>
      <c r="E7146" t="s">
        <v>3</v>
      </c>
      <c r="F7146" t="s">
        <v>3</v>
      </c>
      <c r="G7146">
        <v>12</v>
      </c>
      <c r="H7146" t="s">
        <v>14</v>
      </c>
      <c r="I7146" t="s">
        <v>11</v>
      </c>
      <c r="J7146" t="s">
        <v>44</v>
      </c>
      <c r="K7146">
        <v>86.91</v>
      </c>
      <c r="L7146">
        <v>1046.21</v>
      </c>
      <c r="M7146">
        <v>1</v>
      </c>
      <c r="N7146">
        <v>4</v>
      </c>
      <c r="O7146" t="s">
        <v>4</v>
      </c>
    </row>
    <row r="7147" spans="1:15" x14ac:dyDescent="0.35">
      <c r="A7147" t="s">
        <v>4478</v>
      </c>
      <c r="B7147" t="s">
        <v>8</v>
      </c>
      <c r="C7147">
        <v>64</v>
      </c>
      <c r="D7147" t="s">
        <v>3</v>
      </c>
      <c r="E7147" t="s">
        <v>4</v>
      </c>
      <c r="F7147" t="s">
        <v>3</v>
      </c>
      <c r="G7147">
        <v>12</v>
      </c>
      <c r="H7147" t="s">
        <v>14</v>
      </c>
      <c r="I7147" t="s">
        <v>11</v>
      </c>
      <c r="J7147" t="s">
        <v>44</v>
      </c>
      <c r="K7147">
        <v>86.92</v>
      </c>
      <c r="L7147">
        <v>1035.44</v>
      </c>
      <c r="M7147">
        <v>2</v>
      </c>
      <c r="N7147">
        <v>6</v>
      </c>
      <c r="O7147" t="s">
        <v>3</v>
      </c>
    </row>
    <row r="7148" spans="1:15" x14ac:dyDescent="0.35">
      <c r="A7148" t="s">
        <v>658</v>
      </c>
      <c r="B7148" t="s">
        <v>8</v>
      </c>
      <c r="C7148">
        <v>24</v>
      </c>
      <c r="D7148" t="s">
        <v>3</v>
      </c>
      <c r="E7148" t="s">
        <v>3</v>
      </c>
      <c r="F7148" t="s">
        <v>4</v>
      </c>
      <c r="G7148">
        <v>11</v>
      </c>
      <c r="H7148" t="s">
        <v>15</v>
      </c>
      <c r="I7148" t="s">
        <v>11</v>
      </c>
      <c r="J7148" t="s">
        <v>40</v>
      </c>
      <c r="K7148">
        <v>86.93</v>
      </c>
      <c r="L7148">
        <v>974.62</v>
      </c>
      <c r="M7148">
        <v>4</v>
      </c>
      <c r="N7148">
        <v>3</v>
      </c>
      <c r="O7148" t="s">
        <v>3</v>
      </c>
    </row>
    <row r="7149" spans="1:15" x14ac:dyDescent="0.35">
      <c r="A7149" t="s">
        <v>3403</v>
      </c>
      <c r="B7149" t="s">
        <v>8</v>
      </c>
      <c r="C7149">
        <v>72</v>
      </c>
      <c r="D7149" t="s">
        <v>3</v>
      </c>
      <c r="E7149" t="s">
        <v>3</v>
      </c>
      <c r="F7149" t="s">
        <v>3</v>
      </c>
      <c r="G7149">
        <v>12</v>
      </c>
      <c r="H7149" t="s">
        <v>14</v>
      </c>
      <c r="I7149" t="s">
        <v>11</v>
      </c>
      <c r="J7149" t="s">
        <v>32</v>
      </c>
      <c r="K7149">
        <v>86.93</v>
      </c>
      <c r="L7149">
        <v>1029.01</v>
      </c>
      <c r="M7149">
        <v>6</v>
      </c>
      <c r="N7149">
        <v>9</v>
      </c>
      <c r="O7149" t="s">
        <v>3</v>
      </c>
    </row>
    <row r="7150" spans="1:15" x14ac:dyDescent="0.35">
      <c r="A7150" t="s">
        <v>2472</v>
      </c>
      <c r="B7150" t="s">
        <v>7</v>
      </c>
      <c r="C7150">
        <v>55</v>
      </c>
      <c r="D7150" t="s">
        <v>3</v>
      </c>
      <c r="E7150" t="s">
        <v>3</v>
      </c>
      <c r="F7150" t="s">
        <v>4</v>
      </c>
      <c r="G7150">
        <v>28</v>
      </c>
      <c r="H7150" t="s">
        <v>14</v>
      </c>
      <c r="I7150" t="s">
        <v>11</v>
      </c>
      <c r="J7150" t="s">
        <v>32</v>
      </c>
      <c r="K7150">
        <v>86.94</v>
      </c>
      <c r="L7150">
        <v>2450.06</v>
      </c>
      <c r="M7150">
        <v>8</v>
      </c>
      <c r="N7150">
        <v>10</v>
      </c>
      <c r="O7150" t="s">
        <v>3</v>
      </c>
    </row>
    <row r="7151" spans="1:15" x14ac:dyDescent="0.35">
      <c r="A7151" t="s">
        <v>5607</v>
      </c>
      <c r="B7151" t="s">
        <v>8</v>
      </c>
      <c r="C7151">
        <v>34</v>
      </c>
      <c r="D7151" t="s">
        <v>3</v>
      </c>
      <c r="E7151" t="s">
        <v>4</v>
      </c>
      <c r="F7151" t="s">
        <v>3</v>
      </c>
      <c r="G7151">
        <v>67</v>
      </c>
      <c r="H7151" t="s">
        <v>16</v>
      </c>
      <c r="I7151" t="s">
        <v>11</v>
      </c>
      <c r="J7151" t="s">
        <v>32</v>
      </c>
      <c r="K7151">
        <v>86.97</v>
      </c>
      <c r="L7151">
        <v>5814.39</v>
      </c>
      <c r="M7151">
        <v>4</v>
      </c>
      <c r="N7151">
        <v>6</v>
      </c>
      <c r="O7151" t="s">
        <v>3</v>
      </c>
    </row>
    <row r="7152" spans="1:15" x14ac:dyDescent="0.35">
      <c r="A7152" t="s">
        <v>7749</v>
      </c>
      <c r="B7152" t="s">
        <v>7</v>
      </c>
      <c r="C7152">
        <v>26</v>
      </c>
      <c r="D7152" t="s">
        <v>3</v>
      </c>
      <c r="E7152" t="s">
        <v>4</v>
      </c>
      <c r="F7152" t="s">
        <v>4</v>
      </c>
      <c r="G7152">
        <v>47</v>
      </c>
      <c r="H7152" t="s">
        <v>14</v>
      </c>
      <c r="I7152" t="s">
        <v>11</v>
      </c>
      <c r="J7152" t="s">
        <v>34</v>
      </c>
      <c r="K7152">
        <v>86.97</v>
      </c>
      <c r="L7152">
        <v>4082.25</v>
      </c>
      <c r="M7152">
        <v>7</v>
      </c>
      <c r="N7152">
        <v>5</v>
      </c>
      <c r="O7152" t="s">
        <v>3</v>
      </c>
    </row>
    <row r="7153" spans="1:15" x14ac:dyDescent="0.35">
      <c r="A7153" t="s">
        <v>3580</v>
      </c>
      <c r="B7153" t="s">
        <v>8</v>
      </c>
      <c r="C7153">
        <v>49</v>
      </c>
      <c r="D7153" t="s">
        <v>3</v>
      </c>
      <c r="E7153" t="s">
        <v>3</v>
      </c>
      <c r="F7153" t="s">
        <v>4</v>
      </c>
      <c r="G7153">
        <v>31</v>
      </c>
      <c r="H7153" t="s">
        <v>16</v>
      </c>
      <c r="I7153" t="s">
        <v>11</v>
      </c>
      <c r="J7153" t="s">
        <v>44</v>
      </c>
      <c r="K7153">
        <v>86.98</v>
      </c>
      <c r="L7153">
        <v>2710.06</v>
      </c>
      <c r="M7153">
        <v>7</v>
      </c>
      <c r="N7153">
        <v>7</v>
      </c>
      <c r="O7153" t="s">
        <v>3</v>
      </c>
    </row>
    <row r="7154" spans="1:15" x14ac:dyDescent="0.35">
      <c r="A7154" t="s">
        <v>5976</v>
      </c>
      <c r="B7154" t="s">
        <v>8</v>
      </c>
      <c r="C7154">
        <v>58</v>
      </c>
      <c r="D7154" t="s">
        <v>3</v>
      </c>
      <c r="E7154" t="s">
        <v>4</v>
      </c>
      <c r="F7154" t="s">
        <v>4</v>
      </c>
      <c r="G7154">
        <v>28</v>
      </c>
      <c r="H7154" t="s">
        <v>14</v>
      </c>
      <c r="I7154" t="s">
        <v>11</v>
      </c>
      <c r="J7154" t="s">
        <v>40</v>
      </c>
      <c r="K7154">
        <v>86.98</v>
      </c>
      <c r="L7154">
        <v>2440.89</v>
      </c>
      <c r="M7154">
        <v>6</v>
      </c>
      <c r="N7154">
        <v>3</v>
      </c>
      <c r="O7154" t="s">
        <v>4</v>
      </c>
    </row>
    <row r="7155" spans="1:15" x14ac:dyDescent="0.35">
      <c r="A7155" t="s">
        <v>1201</v>
      </c>
      <c r="B7155" t="s">
        <v>8</v>
      </c>
      <c r="C7155">
        <v>32</v>
      </c>
      <c r="D7155" t="s">
        <v>3</v>
      </c>
      <c r="E7155" t="s">
        <v>4</v>
      </c>
      <c r="F7155" t="s">
        <v>3</v>
      </c>
      <c r="G7155">
        <v>29</v>
      </c>
      <c r="H7155" t="s">
        <v>15</v>
      </c>
      <c r="I7155" t="s">
        <v>11</v>
      </c>
      <c r="J7155" t="s">
        <v>44</v>
      </c>
      <c r="K7155">
        <v>86.99</v>
      </c>
      <c r="L7155">
        <v>2510.81</v>
      </c>
      <c r="M7155">
        <v>3</v>
      </c>
      <c r="N7155">
        <v>10</v>
      </c>
      <c r="O7155" t="s">
        <v>3</v>
      </c>
    </row>
    <row r="7156" spans="1:15" x14ac:dyDescent="0.35">
      <c r="A7156" t="s">
        <v>8887</v>
      </c>
      <c r="B7156" t="s">
        <v>7</v>
      </c>
      <c r="C7156">
        <v>23</v>
      </c>
      <c r="D7156" t="s">
        <v>3</v>
      </c>
      <c r="E7156" t="s">
        <v>4</v>
      </c>
      <c r="F7156" t="s">
        <v>3</v>
      </c>
      <c r="G7156">
        <v>8</v>
      </c>
      <c r="H7156" t="s">
        <v>15</v>
      </c>
      <c r="I7156" t="s">
        <v>10</v>
      </c>
      <c r="J7156" t="s">
        <v>34</v>
      </c>
      <c r="K7156">
        <v>87</v>
      </c>
      <c r="L7156">
        <v>708.13</v>
      </c>
      <c r="M7156">
        <v>1</v>
      </c>
      <c r="N7156">
        <v>1</v>
      </c>
      <c r="O7156" t="s">
        <v>3</v>
      </c>
    </row>
    <row r="7157" spans="1:15" x14ac:dyDescent="0.35">
      <c r="A7157" t="s">
        <v>8904</v>
      </c>
      <c r="B7157" t="s">
        <v>7</v>
      </c>
      <c r="C7157">
        <v>31</v>
      </c>
      <c r="D7157" t="s">
        <v>3</v>
      </c>
      <c r="E7157" t="s">
        <v>3</v>
      </c>
      <c r="F7157" t="s">
        <v>3</v>
      </c>
      <c r="G7157">
        <v>58</v>
      </c>
      <c r="H7157" t="s">
        <v>16</v>
      </c>
      <c r="I7157" t="s">
        <v>11</v>
      </c>
      <c r="J7157" t="s">
        <v>40</v>
      </c>
      <c r="K7157">
        <v>87.02</v>
      </c>
      <c r="L7157">
        <v>5061.22</v>
      </c>
      <c r="M7157">
        <v>6</v>
      </c>
      <c r="N7157">
        <v>1</v>
      </c>
      <c r="O7157" t="s">
        <v>4</v>
      </c>
    </row>
    <row r="7158" spans="1:15" x14ac:dyDescent="0.35">
      <c r="A7158" t="s">
        <v>8409</v>
      </c>
      <c r="B7158" t="s">
        <v>7</v>
      </c>
      <c r="C7158">
        <v>20</v>
      </c>
      <c r="D7158" t="s">
        <v>3</v>
      </c>
      <c r="E7158" t="s">
        <v>4</v>
      </c>
      <c r="F7158" t="s">
        <v>4</v>
      </c>
      <c r="G7158">
        <v>56</v>
      </c>
      <c r="H7158" t="s">
        <v>15</v>
      </c>
      <c r="I7158" t="s">
        <v>11</v>
      </c>
      <c r="J7158" t="s">
        <v>32</v>
      </c>
      <c r="K7158">
        <v>87.03</v>
      </c>
      <c r="L7158">
        <v>4870.18</v>
      </c>
      <c r="M7158">
        <v>6</v>
      </c>
      <c r="N7158">
        <v>8</v>
      </c>
      <c r="O7158" t="s">
        <v>3</v>
      </c>
    </row>
    <row r="7159" spans="1:15" x14ac:dyDescent="0.35">
      <c r="A7159" t="s">
        <v>2483</v>
      </c>
      <c r="B7159" t="s">
        <v>7</v>
      </c>
      <c r="C7159">
        <v>38</v>
      </c>
      <c r="D7159" t="s">
        <v>3</v>
      </c>
      <c r="E7159" t="s">
        <v>4</v>
      </c>
      <c r="F7159" t="s">
        <v>3</v>
      </c>
      <c r="G7159">
        <v>55</v>
      </c>
      <c r="H7159" t="s">
        <v>14</v>
      </c>
      <c r="I7159" t="s">
        <v>11</v>
      </c>
      <c r="J7159" t="s">
        <v>44</v>
      </c>
      <c r="K7159">
        <v>87.06</v>
      </c>
      <c r="L7159">
        <v>4774.32</v>
      </c>
      <c r="M7159">
        <v>4</v>
      </c>
      <c r="N7159">
        <v>1</v>
      </c>
      <c r="O7159" t="s">
        <v>3</v>
      </c>
    </row>
    <row r="7160" spans="1:15" x14ac:dyDescent="0.35">
      <c r="A7160" t="s">
        <v>2155</v>
      </c>
      <c r="B7160" t="s">
        <v>8</v>
      </c>
      <c r="C7160">
        <v>23</v>
      </c>
      <c r="D7160" t="s">
        <v>3</v>
      </c>
      <c r="E7160" t="s">
        <v>4</v>
      </c>
      <c r="F7160" t="s">
        <v>3</v>
      </c>
      <c r="G7160">
        <v>2</v>
      </c>
      <c r="H7160" t="s">
        <v>15</v>
      </c>
      <c r="I7160" t="s">
        <v>11</v>
      </c>
      <c r="J7160" t="s">
        <v>40</v>
      </c>
      <c r="K7160">
        <v>87.07</v>
      </c>
      <c r="L7160">
        <v>161.04</v>
      </c>
      <c r="M7160">
        <v>8</v>
      </c>
      <c r="N7160">
        <v>8</v>
      </c>
      <c r="O7160" t="s">
        <v>3</v>
      </c>
    </row>
    <row r="7161" spans="1:15" x14ac:dyDescent="0.35">
      <c r="A7161" t="s">
        <v>2433</v>
      </c>
      <c r="B7161" t="s">
        <v>8</v>
      </c>
      <c r="C7161">
        <v>65</v>
      </c>
      <c r="D7161" t="s">
        <v>4</v>
      </c>
      <c r="E7161" t="s">
        <v>4</v>
      </c>
      <c r="F7161" t="s">
        <v>3</v>
      </c>
      <c r="G7161">
        <v>36</v>
      </c>
      <c r="H7161" t="s">
        <v>14</v>
      </c>
      <c r="I7161" t="s">
        <v>11</v>
      </c>
      <c r="J7161" t="s">
        <v>34</v>
      </c>
      <c r="K7161">
        <v>87.07</v>
      </c>
      <c r="L7161">
        <v>3126.87</v>
      </c>
      <c r="M7161">
        <v>2</v>
      </c>
      <c r="N7161">
        <v>8</v>
      </c>
      <c r="O7161" t="s">
        <v>3</v>
      </c>
    </row>
    <row r="7162" spans="1:15" x14ac:dyDescent="0.35">
      <c r="A7162" t="s">
        <v>4020</v>
      </c>
      <c r="B7162" t="s">
        <v>8</v>
      </c>
      <c r="C7162">
        <v>42</v>
      </c>
      <c r="D7162" t="s">
        <v>3</v>
      </c>
      <c r="E7162" t="s">
        <v>3</v>
      </c>
      <c r="F7162" t="s">
        <v>4</v>
      </c>
      <c r="G7162">
        <v>9</v>
      </c>
      <c r="H7162" t="s">
        <v>16</v>
      </c>
      <c r="I7162" t="s">
        <v>11</v>
      </c>
      <c r="J7162" t="s">
        <v>34</v>
      </c>
      <c r="K7162">
        <v>87.1</v>
      </c>
      <c r="L7162">
        <v>801.03</v>
      </c>
      <c r="M7162">
        <v>4</v>
      </c>
      <c r="N7162">
        <v>7</v>
      </c>
      <c r="O7162" t="s">
        <v>3</v>
      </c>
    </row>
    <row r="7163" spans="1:15" x14ac:dyDescent="0.35">
      <c r="A7163" t="s">
        <v>2962</v>
      </c>
      <c r="B7163" t="s">
        <v>7</v>
      </c>
      <c r="C7163">
        <v>34</v>
      </c>
      <c r="D7163" t="s">
        <v>3</v>
      </c>
      <c r="E7163" t="s">
        <v>3</v>
      </c>
      <c r="F7163" t="s">
        <v>3</v>
      </c>
      <c r="G7163">
        <v>2</v>
      </c>
      <c r="H7163" t="s">
        <v>14</v>
      </c>
      <c r="I7163" t="s">
        <v>11</v>
      </c>
      <c r="J7163" t="s">
        <v>44</v>
      </c>
      <c r="K7163">
        <v>87.11</v>
      </c>
      <c r="L7163">
        <v>178.21</v>
      </c>
      <c r="M7163">
        <v>1</v>
      </c>
      <c r="N7163">
        <v>2</v>
      </c>
      <c r="O7163" t="s">
        <v>4</v>
      </c>
    </row>
    <row r="7164" spans="1:15" x14ac:dyDescent="0.35">
      <c r="A7164" t="s">
        <v>3040</v>
      </c>
      <c r="B7164" t="s">
        <v>8</v>
      </c>
      <c r="C7164">
        <v>41</v>
      </c>
      <c r="D7164" t="s">
        <v>3</v>
      </c>
      <c r="E7164" t="s">
        <v>4</v>
      </c>
      <c r="F7164" t="s">
        <v>4</v>
      </c>
      <c r="G7164">
        <v>49</v>
      </c>
      <c r="H7164" t="s">
        <v>15</v>
      </c>
      <c r="I7164" t="s">
        <v>11</v>
      </c>
      <c r="J7164" t="s">
        <v>44</v>
      </c>
      <c r="K7164">
        <v>87.11</v>
      </c>
      <c r="L7164">
        <v>4260.3999999999996</v>
      </c>
      <c r="M7164">
        <v>7</v>
      </c>
      <c r="N7164">
        <v>7</v>
      </c>
      <c r="O7164" t="s">
        <v>3</v>
      </c>
    </row>
    <row r="7165" spans="1:15" x14ac:dyDescent="0.35">
      <c r="A7165" t="s">
        <v>9600</v>
      </c>
      <c r="B7165" t="s">
        <v>7</v>
      </c>
      <c r="C7165">
        <v>38</v>
      </c>
      <c r="D7165" t="s">
        <v>3</v>
      </c>
      <c r="E7165" t="s">
        <v>3</v>
      </c>
      <c r="F7165" t="s">
        <v>3</v>
      </c>
      <c r="G7165">
        <v>56</v>
      </c>
      <c r="H7165" t="s">
        <v>14</v>
      </c>
      <c r="I7165" t="s">
        <v>11</v>
      </c>
      <c r="J7165" t="s">
        <v>32</v>
      </c>
      <c r="K7165">
        <v>87.11</v>
      </c>
      <c r="L7165">
        <v>4864.8999999999996</v>
      </c>
      <c r="M7165">
        <v>1</v>
      </c>
      <c r="N7165">
        <v>8</v>
      </c>
      <c r="O7165" t="s">
        <v>3</v>
      </c>
    </row>
    <row r="7166" spans="1:15" x14ac:dyDescent="0.35">
      <c r="A7166" t="s">
        <v>2172</v>
      </c>
      <c r="B7166" t="s">
        <v>8</v>
      </c>
      <c r="C7166">
        <v>70</v>
      </c>
      <c r="D7166" t="s">
        <v>4</v>
      </c>
      <c r="E7166" t="s">
        <v>3</v>
      </c>
      <c r="F7166" t="s">
        <v>4</v>
      </c>
      <c r="G7166">
        <v>11</v>
      </c>
      <c r="H7166" t="s">
        <v>15</v>
      </c>
      <c r="I7166" t="s">
        <v>10</v>
      </c>
      <c r="J7166" t="s">
        <v>40</v>
      </c>
      <c r="K7166">
        <v>87.15</v>
      </c>
      <c r="L7166">
        <v>945.2</v>
      </c>
      <c r="M7166">
        <v>6</v>
      </c>
      <c r="N7166">
        <v>10</v>
      </c>
      <c r="O7166" t="s">
        <v>3</v>
      </c>
    </row>
    <row r="7167" spans="1:15" x14ac:dyDescent="0.35">
      <c r="A7167" t="s">
        <v>3970</v>
      </c>
      <c r="B7167" t="s">
        <v>8</v>
      </c>
      <c r="C7167">
        <v>67</v>
      </c>
      <c r="D7167" t="s">
        <v>3</v>
      </c>
      <c r="E7167" t="s">
        <v>3</v>
      </c>
      <c r="F7167" t="s">
        <v>3</v>
      </c>
      <c r="G7167">
        <v>55</v>
      </c>
      <c r="H7167" t="s">
        <v>16</v>
      </c>
      <c r="I7167" t="s">
        <v>10</v>
      </c>
      <c r="J7167" t="s">
        <v>44</v>
      </c>
      <c r="K7167">
        <v>87.16</v>
      </c>
      <c r="L7167">
        <v>4810.88</v>
      </c>
      <c r="M7167">
        <v>1</v>
      </c>
      <c r="N7167">
        <v>7</v>
      </c>
      <c r="O7167" t="s">
        <v>3</v>
      </c>
    </row>
    <row r="7168" spans="1:15" x14ac:dyDescent="0.35">
      <c r="A7168" t="s">
        <v>5741</v>
      </c>
      <c r="B7168" t="s">
        <v>7</v>
      </c>
      <c r="C7168">
        <v>47</v>
      </c>
      <c r="D7168" t="s">
        <v>3</v>
      </c>
      <c r="E7168" t="s">
        <v>4</v>
      </c>
      <c r="F7168" t="s">
        <v>4</v>
      </c>
      <c r="G7168">
        <v>42</v>
      </c>
      <c r="H7168" t="s">
        <v>15</v>
      </c>
      <c r="I7168" t="s">
        <v>11</v>
      </c>
      <c r="J7168" t="s">
        <v>40</v>
      </c>
      <c r="K7168">
        <v>87.18</v>
      </c>
      <c r="L7168">
        <v>3669.43</v>
      </c>
      <c r="M7168">
        <v>3</v>
      </c>
      <c r="N7168">
        <v>10</v>
      </c>
      <c r="O7168" t="s">
        <v>3</v>
      </c>
    </row>
    <row r="7169" spans="1:15" x14ac:dyDescent="0.35">
      <c r="A7169" t="s">
        <v>7688</v>
      </c>
      <c r="B7169" t="s">
        <v>8</v>
      </c>
      <c r="C7169">
        <v>52</v>
      </c>
      <c r="D7169" t="s">
        <v>3</v>
      </c>
      <c r="E7169" t="s">
        <v>3</v>
      </c>
      <c r="F7169" t="s">
        <v>3</v>
      </c>
      <c r="G7169">
        <v>5</v>
      </c>
      <c r="H7169" t="s">
        <v>15</v>
      </c>
      <c r="I7169" t="s">
        <v>10</v>
      </c>
      <c r="J7169" t="s">
        <v>40</v>
      </c>
      <c r="K7169">
        <v>87.18</v>
      </c>
      <c r="L7169">
        <v>453.96</v>
      </c>
      <c r="M7169">
        <v>5</v>
      </c>
      <c r="N7169">
        <v>10</v>
      </c>
      <c r="O7169" t="s">
        <v>3</v>
      </c>
    </row>
    <row r="7170" spans="1:15" x14ac:dyDescent="0.35">
      <c r="A7170" t="s">
        <v>5984</v>
      </c>
      <c r="B7170" t="s">
        <v>7</v>
      </c>
      <c r="C7170">
        <v>51</v>
      </c>
      <c r="D7170" t="s">
        <v>3</v>
      </c>
      <c r="E7170" t="s">
        <v>3</v>
      </c>
      <c r="F7170" t="s">
        <v>3</v>
      </c>
      <c r="G7170">
        <v>3</v>
      </c>
      <c r="H7170" t="s">
        <v>14</v>
      </c>
      <c r="I7170" t="s">
        <v>10</v>
      </c>
      <c r="J7170" t="s">
        <v>32</v>
      </c>
      <c r="K7170">
        <v>87.19</v>
      </c>
      <c r="L7170">
        <v>244.46</v>
      </c>
      <c r="M7170">
        <v>4</v>
      </c>
      <c r="N7170">
        <v>7</v>
      </c>
      <c r="O7170" t="s">
        <v>3</v>
      </c>
    </row>
    <row r="7171" spans="1:15" x14ac:dyDescent="0.35">
      <c r="A7171" t="s">
        <v>5441</v>
      </c>
      <c r="B7171" t="s">
        <v>7</v>
      </c>
      <c r="C7171">
        <v>72</v>
      </c>
      <c r="D7171" t="s">
        <v>4</v>
      </c>
      <c r="E7171" t="s">
        <v>4</v>
      </c>
      <c r="F7171" t="s">
        <v>4</v>
      </c>
      <c r="G7171">
        <v>68</v>
      </c>
      <c r="H7171" t="s">
        <v>14</v>
      </c>
      <c r="I7171" t="s">
        <v>10</v>
      </c>
      <c r="J7171" t="s">
        <v>34</v>
      </c>
      <c r="K7171">
        <v>87.2</v>
      </c>
      <c r="L7171">
        <v>5915.26</v>
      </c>
      <c r="M7171">
        <v>2</v>
      </c>
      <c r="N7171">
        <v>6</v>
      </c>
      <c r="O7171" t="s">
        <v>3</v>
      </c>
    </row>
    <row r="7172" spans="1:15" x14ac:dyDescent="0.35">
      <c r="A7172" t="s">
        <v>5881</v>
      </c>
      <c r="B7172" t="s">
        <v>8</v>
      </c>
      <c r="C7172">
        <v>62</v>
      </c>
      <c r="D7172" t="s">
        <v>4</v>
      </c>
      <c r="E7172" t="s">
        <v>3</v>
      </c>
      <c r="F7172" t="s">
        <v>3</v>
      </c>
      <c r="G7172">
        <v>33</v>
      </c>
      <c r="H7172" t="s">
        <v>14</v>
      </c>
      <c r="I7172" t="s">
        <v>10</v>
      </c>
      <c r="J7172" t="s">
        <v>32</v>
      </c>
      <c r="K7172">
        <v>87.22</v>
      </c>
      <c r="L7172">
        <v>2896.8</v>
      </c>
      <c r="M7172">
        <v>4</v>
      </c>
      <c r="N7172">
        <v>3</v>
      </c>
      <c r="O7172" t="s">
        <v>3</v>
      </c>
    </row>
    <row r="7173" spans="1:15" x14ac:dyDescent="0.35">
      <c r="A7173" t="s">
        <v>3265</v>
      </c>
      <c r="B7173" t="s">
        <v>8</v>
      </c>
      <c r="C7173">
        <v>66</v>
      </c>
      <c r="D7173" t="s">
        <v>4</v>
      </c>
      <c r="E7173" t="s">
        <v>3</v>
      </c>
      <c r="F7173" t="s">
        <v>3</v>
      </c>
      <c r="G7173">
        <v>55</v>
      </c>
      <c r="H7173" t="s">
        <v>14</v>
      </c>
      <c r="I7173" t="s">
        <v>10</v>
      </c>
      <c r="J7173" t="s">
        <v>34</v>
      </c>
      <c r="K7173">
        <v>87.23</v>
      </c>
      <c r="L7173">
        <v>4787.04</v>
      </c>
      <c r="M7173">
        <v>4</v>
      </c>
      <c r="N7173">
        <v>10</v>
      </c>
      <c r="O7173" t="s">
        <v>3</v>
      </c>
    </row>
    <row r="7174" spans="1:15" x14ac:dyDescent="0.35">
      <c r="A7174" t="s">
        <v>4419</v>
      </c>
      <c r="B7174" t="s">
        <v>7</v>
      </c>
      <c r="C7174">
        <v>23</v>
      </c>
      <c r="D7174" t="s">
        <v>3</v>
      </c>
      <c r="E7174" t="s">
        <v>4</v>
      </c>
      <c r="F7174" t="s">
        <v>3</v>
      </c>
      <c r="G7174">
        <v>5</v>
      </c>
      <c r="H7174" t="s">
        <v>16</v>
      </c>
      <c r="I7174" t="s">
        <v>11</v>
      </c>
      <c r="J7174" t="s">
        <v>44</v>
      </c>
      <c r="K7174">
        <v>87.25</v>
      </c>
      <c r="L7174">
        <v>428.58</v>
      </c>
      <c r="M7174">
        <v>6</v>
      </c>
      <c r="N7174">
        <v>5</v>
      </c>
      <c r="O7174" t="s">
        <v>3</v>
      </c>
    </row>
    <row r="7175" spans="1:15" x14ac:dyDescent="0.35">
      <c r="A7175" t="s">
        <v>2813</v>
      </c>
      <c r="B7175" t="s">
        <v>7</v>
      </c>
      <c r="C7175">
        <v>56</v>
      </c>
      <c r="D7175" t="s">
        <v>3</v>
      </c>
      <c r="E7175" t="s">
        <v>3</v>
      </c>
      <c r="F7175" t="s">
        <v>3</v>
      </c>
      <c r="G7175">
        <v>19</v>
      </c>
      <c r="H7175" t="s">
        <v>15</v>
      </c>
      <c r="I7175" t="s">
        <v>10</v>
      </c>
      <c r="J7175" t="s">
        <v>40</v>
      </c>
      <c r="K7175">
        <v>87.28</v>
      </c>
      <c r="L7175">
        <v>1670.42</v>
      </c>
      <c r="M7175">
        <v>1</v>
      </c>
      <c r="N7175">
        <v>3</v>
      </c>
      <c r="O7175" t="s">
        <v>3</v>
      </c>
    </row>
    <row r="7176" spans="1:15" x14ac:dyDescent="0.35">
      <c r="A7176" t="s">
        <v>399</v>
      </c>
      <c r="B7176" t="s">
        <v>7</v>
      </c>
      <c r="C7176">
        <v>47</v>
      </c>
      <c r="D7176" t="s">
        <v>3</v>
      </c>
      <c r="E7176" t="s">
        <v>4</v>
      </c>
      <c r="F7176" t="s">
        <v>4</v>
      </c>
      <c r="G7176">
        <v>67</v>
      </c>
      <c r="H7176" t="s">
        <v>15</v>
      </c>
      <c r="I7176" t="s">
        <v>10</v>
      </c>
      <c r="J7176" t="s">
        <v>32</v>
      </c>
      <c r="K7176">
        <v>87.31</v>
      </c>
      <c r="L7176">
        <v>5868.79</v>
      </c>
      <c r="M7176">
        <v>4</v>
      </c>
      <c r="N7176">
        <v>5</v>
      </c>
      <c r="O7176" t="s">
        <v>3</v>
      </c>
    </row>
    <row r="7177" spans="1:15" x14ac:dyDescent="0.35">
      <c r="A7177" t="s">
        <v>2984</v>
      </c>
      <c r="B7177" t="s">
        <v>7</v>
      </c>
      <c r="C7177">
        <v>31</v>
      </c>
      <c r="D7177" t="s">
        <v>3</v>
      </c>
      <c r="E7177" t="s">
        <v>4</v>
      </c>
      <c r="F7177" t="s">
        <v>3</v>
      </c>
      <c r="G7177">
        <v>11</v>
      </c>
      <c r="H7177" t="s">
        <v>15</v>
      </c>
      <c r="I7177" t="s">
        <v>11</v>
      </c>
      <c r="J7177" t="s">
        <v>34</v>
      </c>
      <c r="K7177">
        <v>87.33</v>
      </c>
      <c r="L7177">
        <v>950.97</v>
      </c>
      <c r="M7177">
        <v>5</v>
      </c>
      <c r="N7177">
        <v>5</v>
      </c>
      <c r="O7177" t="s">
        <v>3</v>
      </c>
    </row>
    <row r="7178" spans="1:15" x14ac:dyDescent="0.35">
      <c r="A7178" t="s">
        <v>5120</v>
      </c>
      <c r="B7178" t="s">
        <v>7</v>
      </c>
      <c r="C7178">
        <v>40</v>
      </c>
      <c r="D7178" t="s">
        <v>3</v>
      </c>
      <c r="E7178" t="s">
        <v>3</v>
      </c>
      <c r="F7178" t="s">
        <v>4</v>
      </c>
      <c r="G7178">
        <v>65</v>
      </c>
      <c r="H7178" t="s">
        <v>16</v>
      </c>
      <c r="I7178" t="s">
        <v>10</v>
      </c>
      <c r="J7178" t="s">
        <v>34</v>
      </c>
      <c r="K7178">
        <v>87.33</v>
      </c>
      <c r="L7178">
        <v>5691.16</v>
      </c>
      <c r="M7178">
        <v>7</v>
      </c>
      <c r="N7178">
        <v>5</v>
      </c>
      <c r="O7178" t="s">
        <v>3</v>
      </c>
    </row>
    <row r="7179" spans="1:15" x14ac:dyDescent="0.35">
      <c r="A7179" t="s">
        <v>9232</v>
      </c>
      <c r="B7179" t="s">
        <v>7</v>
      </c>
      <c r="C7179">
        <v>64</v>
      </c>
      <c r="D7179" t="s">
        <v>3</v>
      </c>
      <c r="E7179" t="s">
        <v>4</v>
      </c>
      <c r="F7179" t="s">
        <v>4</v>
      </c>
      <c r="G7179">
        <v>59</v>
      </c>
      <c r="H7179" t="s">
        <v>14</v>
      </c>
      <c r="I7179" t="s">
        <v>10</v>
      </c>
      <c r="J7179" t="s">
        <v>32</v>
      </c>
      <c r="K7179">
        <v>87.33</v>
      </c>
      <c r="L7179">
        <v>5161.59</v>
      </c>
      <c r="M7179">
        <v>2</v>
      </c>
      <c r="N7179">
        <v>4</v>
      </c>
      <c r="O7179" t="s">
        <v>3</v>
      </c>
    </row>
    <row r="7180" spans="1:15" x14ac:dyDescent="0.35">
      <c r="A7180" t="s">
        <v>7754</v>
      </c>
      <c r="B7180" t="s">
        <v>7</v>
      </c>
      <c r="C7180">
        <v>59</v>
      </c>
      <c r="D7180" t="s">
        <v>3</v>
      </c>
      <c r="E7180" t="s">
        <v>3</v>
      </c>
      <c r="F7180" t="s">
        <v>4</v>
      </c>
      <c r="G7180">
        <v>64</v>
      </c>
      <c r="H7180" t="s">
        <v>14</v>
      </c>
      <c r="I7180" t="s">
        <v>11</v>
      </c>
      <c r="J7180" t="s">
        <v>34</v>
      </c>
      <c r="K7180">
        <v>87.35</v>
      </c>
      <c r="L7180">
        <v>5581.4</v>
      </c>
      <c r="M7180">
        <v>8</v>
      </c>
      <c r="N7180">
        <v>5</v>
      </c>
      <c r="O7180" t="s">
        <v>3</v>
      </c>
    </row>
    <row r="7181" spans="1:15" x14ac:dyDescent="0.35">
      <c r="A7181" t="s">
        <v>3488</v>
      </c>
      <c r="B7181" t="s">
        <v>8</v>
      </c>
      <c r="C7181">
        <v>19</v>
      </c>
      <c r="D7181" t="s">
        <v>3</v>
      </c>
      <c r="E7181" t="s">
        <v>3</v>
      </c>
      <c r="F7181" t="s">
        <v>3</v>
      </c>
      <c r="G7181">
        <v>47</v>
      </c>
      <c r="H7181" t="s">
        <v>14</v>
      </c>
      <c r="I7181" t="s">
        <v>10</v>
      </c>
      <c r="J7181" t="s">
        <v>34</v>
      </c>
      <c r="K7181">
        <v>87.37</v>
      </c>
      <c r="L7181">
        <v>4123.3900000000003</v>
      </c>
      <c r="M7181">
        <v>1</v>
      </c>
      <c r="N7181">
        <v>10</v>
      </c>
      <c r="O7181" t="s">
        <v>3</v>
      </c>
    </row>
    <row r="7182" spans="1:15" x14ac:dyDescent="0.35">
      <c r="A7182" t="s">
        <v>4483</v>
      </c>
      <c r="B7182" t="s">
        <v>7</v>
      </c>
      <c r="C7182">
        <v>31</v>
      </c>
      <c r="D7182" t="s">
        <v>3</v>
      </c>
      <c r="E7182" t="s">
        <v>4</v>
      </c>
      <c r="F7182" t="s">
        <v>4</v>
      </c>
      <c r="G7182">
        <v>37</v>
      </c>
      <c r="H7182" t="s">
        <v>14</v>
      </c>
      <c r="I7182" t="s">
        <v>11</v>
      </c>
      <c r="J7182" t="s">
        <v>40</v>
      </c>
      <c r="K7182">
        <v>87.37</v>
      </c>
      <c r="L7182">
        <v>3238.91</v>
      </c>
      <c r="M7182">
        <v>2</v>
      </c>
      <c r="N7182">
        <v>4</v>
      </c>
      <c r="O7182" t="s">
        <v>3</v>
      </c>
    </row>
    <row r="7183" spans="1:15" x14ac:dyDescent="0.35">
      <c r="A7183" t="s">
        <v>3437</v>
      </c>
      <c r="B7183" t="s">
        <v>7</v>
      </c>
      <c r="C7183">
        <v>28</v>
      </c>
      <c r="D7183" t="s">
        <v>3</v>
      </c>
      <c r="E7183" t="s">
        <v>3</v>
      </c>
      <c r="F7183" t="s">
        <v>3</v>
      </c>
      <c r="G7183">
        <v>68</v>
      </c>
      <c r="H7183" t="s">
        <v>14</v>
      </c>
      <c r="I7183" t="s">
        <v>11</v>
      </c>
      <c r="J7183" t="s">
        <v>44</v>
      </c>
      <c r="K7183">
        <v>87.38</v>
      </c>
      <c r="L7183">
        <v>5941.52</v>
      </c>
      <c r="M7183">
        <v>3</v>
      </c>
      <c r="N7183">
        <v>3</v>
      </c>
      <c r="O7183" t="s">
        <v>3</v>
      </c>
    </row>
    <row r="7184" spans="1:15" x14ac:dyDescent="0.35">
      <c r="A7184" t="s">
        <v>2221</v>
      </c>
      <c r="B7184" t="s">
        <v>7</v>
      </c>
      <c r="C7184">
        <v>26</v>
      </c>
      <c r="D7184" t="s">
        <v>3</v>
      </c>
      <c r="E7184" t="s">
        <v>4</v>
      </c>
      <c r="F7184" t="s">
        <v>4</v>
      </c>
      <c r="G7184">
        <v>41</v>
      </c>
      <c r="H7184" t="s">
        <v>15</v>
      </c>
      <c r="I7184" t="s">
        <v>10</v>
      </c>
      <c r="J7184" t="s">
        <v>40</v>
      </c>
      <c r="K7184">
        <v>87.39</v>
      </c>
      <c r="L7184">
        <v>3581.35</v>
      </c>
      <c r="M7184">
        <v>6</v>
      </c>
      <c r="N7184">
        <v>10</v>
      </c>
      <c r="O7184" t="s">
        <v>3</v>
      </c>
    </row>
    <row r="7185" spans="1:15" x14ac:dyDescent="0.35">
      <c r="A7185" t="s">
        <v>3147</v>
      </c>
      <c r="B7185" t="s">
        <v>7</v>
      </c>
      <c r="C7185">
        <v>58</v>
      </c>
      <c r="D7185" t="s">
        <v>3</v>
      </c>
      <c r="E7185" t="s">
        <v>4</v>
      </c>
      <c r="F7185" t="s">
        <v>3</v>
      </c>
      <c r="G7185">
        <v>53</v>
      </c>
      <c r="H7185" t="s">
        <v>14</v>
      </c>
      <c r="I7185" t="s">
        <v>10</v>
      </c>
      <c r="J7185" t="s">
        <v>34</v>
      </c>
      <c r="K7185">
        <v>87.39</v>
      </c>
      <c r="L7185">
        <v>4650.5200000000004</v>
      </c>
      <c r="M7185">
        <v>8</v>
      </c>
      <c r="N7185">
        <v>8</v>
      </c>
      <c r="O7185" t="s">
        <v>3</v>
      </c>
    </row>
    <row r="7186" spans="1:15" x14ac:dyDescent="0.35">
      <c r="A7186" t="s">
        <v>276</v>
      </c>
      <c r="B7186" t="s">
        <v>8</v>
      </c>
      <c r="C7186">
        <v>66</v>
      </c>
      <c r="D7186" t="s">
        <v>3</v>
      </c>
      <c r="E7186" t="s">
        <v>3</v>
      </c>
      <c r="F7186" t="s">
        <v>3</v>
      </c>
      <c r="G7186">
        <v>39</v>
      </c>
      <c r="H7186" t="s">
        <v>14</v>
      </c>
      <c r="I7186" t="s">
        <v>10</v>
      </c>
      <c r="J7186" t="s">
        <v>34</v>
      </c>
      <c r="K7186">
        <v>87.4</v>
      </c>
      <c r="L7186">
        <v>3410.79</v>
      </c>
      <c r="M7186">
        <v>3</v>
      </c>
      <c r="N7186">
        <v>10</v>
      </c>
      <c r="O7186" t="s">
        <v>3</v>
      </c>
    </row>
    <row r="7187" spans="1:15" x14ac:dyDescent="0.35">
      <c r="A7187" t="s">
        <v>699</v>
      </c>
      <c r="B7187" t="s">
        <v>8</v>
      </c>
      <c r="C7187">
        <v>27</v>
      </c>
      <c r="D7187" t="s">
        <v>3</v>
      </c>
      <c r="E7187" t="s">
        <v>4</v>
      </c>
      <c r="F7187" t="s">
        <v>3</v>
      </c>
      <c r="G7187">
        <v>24</v>
      </c>
      <c r="H7187" t="s">
        <v>14</v>
      </c>
      <c r="I7187" t="s">
        <v>11</v>
      </c>
      <c r="J7187" t="s">
        <v>32</v>
      </c>
      <c r="K7187">
        <v>87.41</v>
      </c>
      <c r="L7187">
        <v>2113.5300000000002</v>
      </c>
      <c r="M7187">
        <v>0</v>
      </c>
      <c r="N7187">
        <v>3</v>
      </c>
      <c r="O7187" t="s">
        <v>3</v>
      </c>
    </row>
    <row r="7188" spans="1:15" x14ac:dyDescent="0.35">
      <c r="A7188" t="s">
        <v>9488</v>
      </c>
      <c r="B7188" t="s">
        <v>8</v>
      </c>
      <c r="C7188">
        <v>27</v>
      </c>
      <c r="D7188" t="s">
        <v>3</v>
      </c>
      <c r="E7188" t="s">
        <v>3</v>
      </c>
      <c r="F7188" t="s">
        <v>3</v>
      </c>
      <c r="G7188">
        <v>42</v>
      </c>
      <c r="H7188" t="s">
        <v>14</v>
      </c>
      <c r="I7188" t="s">
        <v>11</v>
      </c>
      <c r="J7188" t="s">
        <v>40</v>
      </c>
      <c r="K7188">
        <v>87.41</v>
      </c>
      <c r="L7188">
        <v>3665.33</v>
      </c>
      <c r="M7188">
        <v>6</v>
      </c>
      <c r="N7188">
        <v>9</v>
      </c>
      <c r="O7188" t="s">
        <v>3</v>
      </c>
    </row>
    <row r="7189" spans="1:15" x14ac:dyDescent="0.35">
      <c r="A7189" t="s">
        <v>6164</v>
      </c>
      <c r="B7189" t="s">
        <v>7</v>
      </c>
      <c r="C7189">
        <v>36</v>
      </c>
      <c r="D7189" t="s">
        <v>3</v>
      </c>
      <c r="E7189" t="s">
        <v>3</v>
      </c>
      <c r="F7189" t="s">
        <v>3</v>
      </c>
      <c r="G7189">
        <v>14</v>
      </c>
      <c r="H7189" t="s">
        <v>16</v>
      </c>
      <c r="I7189" t="s">
        <v>11</v>
      </c>
      <c r="J7189" t="s">
        <v>40</v>
      </c>
      <c r="K7189">
        <v>87.45</v>
      </c>
      <c r="L7189">
        <v>1231.8800000000001</v>
      </c>
      <c r="M7189">
        <v>3</v>
      </c>
      <c r="N7189">
        <v>4</v>
      </c>
      <c r="O7189" t="s">
        <v>3</v>
      </c>
    </row>
    <row r="7190" spans="1:15" x14ac:dyDescent="0.35">
      <c r="A7190" t="s">
        <v>5539</v>
      </c>
      <c r="B7190" t="s">
        <v>7</v>
      </c>
      <c r="C7190">
        <v>31</v>
      </c>
      <c r="D7190" t="s">
        <v>3</v>
      </c>
      <c r="E7190" t="s">
        <v>3</v>
      </c>
      <c r="F7190" t="s">
        <v>3</v>
      </c>
      <c r="G7190">
        <v>55</v>
      </c>
      <c r="H7190" t="s">
        <v>15</v>
      </c>
      <c r="I7190" t="s">
        <v>10</v>
      </c>
      <c r="J7190" t="s">
        <v>34</v>
      </c>
      <c r="K7190">
        <v>87.47</v>
      </c>
      <c r="L7190">
        <v>4830.1000000000004</v>
      </c>
      <c r="M7190">
        <v>7</v>
      </c>
      <c r="N7190">
        <v>5</v>
      </c>
      <c r="O7190" t="s">
        <v>3</v>
      </c>
    </row>
    <row r="7191" spans="1:15" x14ac:dyDescent="0.35">
      <c r="A7191" t="s">
        <v>5148</v>
      </c>
      <c r="B7191" t="s">
        <v>8</v>
      </c>
      <c r="C7191">
        <v>53</v>
      </c>
      <c r="D7191" t="s">
        <v>3</v>
      </c>
      <c r="E7191" t="s">
        <v>4</v>
      </c>
      <c r="F7191" t="s">
        <v>4</v>
      </c>
      <c r="G7191">
        <v>27</v>
      </c>
      <c r="H7191" t="s">
        <v>14</v>
      </c>
      <c r="I7191" t="s">
        <v>11</v>
      </c>
      <c r="J7191" t="s">
        <v>32</v>
      </c>
      <c r="K7191">
        <v>87.48</v>
      </c>
      <c r="L7191">
        <v>2373.15</v>
      </c>
      <c r="M7191">
        <v>7</v>
      </c>
      <c r="N7191">
        <v>2</v>
      </c>
      <c r="O7191" t="s">
        <v>4</v>
      </c>
    </row>
    <row r="7192" spans="1:15" x14ac:dyDescent="0.35">
      <c r="A7192" t="s">
        <v>7316</v>
      </c>
      <c r="B7192" t="s">
        <v>8</v>
      </c>
      <c r="C7192">
        <v>39</v>
      </c>
      <c r="D7192" t="s">
        <v>3</v>
      </c>
      <c r="E7192" t="s">
        <v>3</v>
      </c>
      <c r="F7192" t="s">
        <v>4</v>
      </c>
      <c r="G7192">
        <v>64</v>
      </c>
      <c r="H7192" t="s">
        <v>14</v>
      </c>
      <c r="I7192" t="s">
        <v>10</v>
      </c>
      <c r="J7192" t="s">
        <v>44</v>
      </c>
      <c r="K7192">
        <v>87.48</v>
      </c>
      <c r="L7192">
        <v>5608.05</v>
      </c>
      <c r="M7192">
        <v>1</v>
      </c>
      <c r="N7192">
        <v>6</v>
      </c>
      <c r="O7192" t="s">
        <v>3</v>
      </c>
    </row>
    <row r="7193" spans="1:15" x14ac:dyDescent="0.35">
      <c r="A7193" t="s">
        <v>556</v>
      </c>
      <c r="B7193" t="s">
        <v>7</v>
      </c>
      <c r="C7193">
        <v>42</v>
      </c>
      <c r="D7193" t="s">
        <v>3</v>
      </c>
      <c r="E7193" t="s">
        <v>4</v>
      </c>
      <c r="F7193" t="s">
        <v>4</v>
      </c>
      <c r="G7193">
        <v>12</v>
      </c>
      <c r="H7193" t="s">
        <v>14</v>
      </c>
      <c r="I7193" t="s">
        <v>11</v>
      </c>
      <c r="J7193" t="s">
        <v>40</v>
      </c>
      <c r="K7193">
        <v>87.49</v>
      </c>
      <c r="L7193">
        <v>1066.27</v>
      </c>
      <c r="M7193">
        <v>3</v>
      </c>
      <c r="N7193">
        <v>9</v>
      </c>
      <c r="O7193" t="s">
        <v>3</v>
      </c>
    </row>
    <row r="7194" spans="1:15" x14ac:dyDescent="0.35">
      <c r="A7194" t="s">
        <v>4056</v>
      </c>
      <c r="B7194" t="s">
        <v>8</v>
      </c>
      <c r="C7194">
        <v>47</v>
      </c>
      <c r="D7194" t="s">
        <v>3</v>
      </c>
      <c r="E7194" t="s">
        <v>3</v>
      </c>
      <c r="F7194" t="s">
        <v>4</v>
      </c>
      <c r="G7194">
        <v>9</v>
      </c>
      <c r="H7194" t="s">
        <v>16</v>
      </c>
      <c r="I7194" t="s">
        <v>11</v>
      </c>
      <c r="J7194" t="s">
        <v>34</v>
      </c>
      <c r="K7194">
        <v>87.49</v>
      </c>
      <c r="L7194">
        <v>795.76</v>
      </c>
      <c r="M7194">
        <v>1</v>
      </c>
      <c r="N7194">
        <v>7</v>
      </c>
      <c r="O7194" t="s">
        <v>3</v>
      </c>
    </row>
    <row r="7195" spans="1:15" x14ac:dyDescent="0.35">
      <c r="A7195" t="s">
        <v>6578</v>
      </c>
      <c r="B7195" t="s">
        <v>8</v>
      </c>
      <c r="C7195">
        <v>31</v>
      </c>
      <c r="D7195" t="s">
        <v>3</v>
      </c>
      <c r="E7195" t="s">
        <v>3</v>
      </c>
      <c r="F7195" t="s">
        <v>3</v>
      </c>
      <c r="G7195">
        <v>6</v>
      </c>
      <c r="H7195" t="s">
        <v>14</v>
      </c>
      <c r="I7195" t="s">
        <v>11</v>
      </c>
      <c r="J7195" t="s">
        <v>32</v>
      </c>
      <c r="K7195">
        <v>87.49</v>
      </c>
      <c r="L7195">
        <v>514.66</v>
      </c>
      <c r="M7195">
        <v>0</v>
      </c>
      <c r="N7195">
        <v>9</v>
      </c>
      <c r="O7195" t="s">
        <v>3</v>
      </c>
    </row>
    <row r="7196" spans="1:15" x14ac:dyDescent="0.35">
      <c r="A7196" t="s">
        <v>1189</v>
      </c>
      <c r="B7196" t="s">
        <v>8</v>
      </c>
      <c r="C7196">
        <v>19</v>
      </c>
      <c r="D7196" t="s">
        <v>3</v>
      </c>
      <c r="E7196" t="s">
        <v>4</v>
      </c>
      <c r="F7196" t="s">
        <v>3</v>
      </c>
      <c r="G7196">
        <v>29</v>
      </c>
      <c r="H7196" t="s">
        <v>14</v>
      </c>
      <c r="I7196" t="s">
        <v>10</v>
      </c>
      <c r="J7196" t="s">
        <v>32</v>
      </c>
      <c r="K7196">
        <v>87.5</v>
      </c>
      <c r="L7196">
        <v>2527.8000000000002</v>
      </c>
      <c r="M7196">
        <v>1</v>
      </c>
      <c r="N7196">
        <v>3</v>
      </c>
      <c r="O7196" t="s">
        <v>3</v>
      </c>
    </row>
    <row r="7197" spans="1:15" x14ac:dyDescent="0.35">
      <c r="A7197" t="s">
        <v>469</v>
      </c>
      <c r="B7197" t="s">
        <v>8</v>
      </c>
      <c r="C7197">
        <v>54</v>
      </c>
      <c r="D7197" t="s">
        <v>3</v>
      </c>
      <c r="E7197" t="s">
        <v>3</v>
      </c>
      <c r="F7197" t="s">
        <v>3</v>
      </c>
      <c r="G7197">
        <v>31</v>
      </c>
      <c r="H7197" t="s">
        <v>15</v>
      </c>
      <c r="I7197" t="s">
        <v>11</v>
      </c>
      <c r="J7197" t="s">
        <v>40</v>
      </c>
      <c r="K7197">
        <v>87.51</v>
      </c>
      <c r="L7197">
        <v>2709.27</v>
      </c>
      <c r="M7197">
        <v>2</v>
      </c>
      <c r="N7197">
        <v>4</v>
      </c>
      <c r="O7197" t="s">
        <v>3</v>
      </c>
    </row>
    <row r="7198" spans="1:15" x14ac:dyDescent="0.35">
      <c r="A7198" t="s">
        <v>2588</v>
      </c>
      <c r="B7198" t="s">
        <v>8</v>
      </c>
      <c r="C7198">
        <v>38</v>
      </c>
      <c r="D7198" t="s">
        <v>3</v>
      </c>
      <c r="E7198" t="s">
        <v>4</v>
      </c>
      <c r="F7198" t="s">
        <v>4</v>
      </c>
      <c r="G7198">
        <v>57</v>
      </c>
      <c r="H7198" t="s">
        <v>15</v>
      </c>
      <c r="I7198" t="s">
        <v>10</v>
      </c>
      <c r="J7198" t="s">
        <v>34</v>
      </c>
      <c r="K7198">
        <v>87.51</v>
      </c>
      <c r="L7198">
        <v>5006.28</v>
      </c>
      <c r="M7198">
        <v>2</v>
      </c>
      <c r="N7198">
        <v>3</v>
      </c>
      <c r="O7198" t="s">
        <v>3</v>
      </c>
    </row>
    <row r="7199" spans="1:15" x14ac:dyDescent="0.35">
      <c r="A7199" t="s">
        <v>2621</v>
      </c>
      <c r="B7199" t="s">
        <v>7</v>
      </c>
      <c r="C7199">
        <v>64</v>
      </c>
      <c r="D7199" t="s">
        <v>4</v>
      </c>
      <c r="E7199" t="s">
        <v>4</v>
      </c>
      <c r="F7199" t="s">
        <v>4</v>
      </c>
      <c r="G7199">
        <v>28</v>
      </c>
      <c r="H7199" t="s">
        <v>16</v>
      </c>
      <c r="I7199" t="s">
        <v>10</v>
      </c>
      <c r="J7199" t="s">
        <v>34</v>
      </c>
      <c r="K7199">
        <v>87.53</v>
      </c>
      <c r="L7199">
        <v>2469.39</v>
      </c>
      <c r="M7199">
        <v>3</v>
      </c>
      <c r="N7199">
        <v>6</v>
      </c>
      <c r="O7199" t="s">
        <v>3</v>
      </c>
    </row>
    <row r="7200" spans="1:15" x14ac:dyDescent="0.35">
      <c r="A7200" t="s">
        <v>3088</v>
      </c>
      <c r="B7200" t="s">
        <v>7</v>
      </c>
      <c r="C7200">
        <v>27</v>
      </c>
      <c r="D7200" t="s">
        <v>3</v>
      </c>
      <c r="E7200" t="s">
        <v>4</v>
      </c>
      <c r="F7200" t="s">
        <v>3</v>
      </c>
      <c r="G7200">
        <v>54</v>
      </c>
      <c r="H7200" t="s">
        <v>16</v>
      </c>
      <c r="I7200" t="s">
        <v>11</v>
      </c>
      <c r="J7200" t="s">
        <v>44</v>
      </c>
      <c r="K7200">
        <v>87.53</v>
      </c>
      <c r="L7200">
        <v>4715.63</v>
      </c>
      <c r="M7200">
        <v>5</v>
      </c>
      <c r="N7200">
        <v>10</v>
      </c>
      <c r="O7200" t="s">
        <v>3</v>
      </c>
    </row>
    <row r="7201" spans="1:15" x14ac:dyDescent="0.35">
      <c r="A7201" t="s">
        <v>3641</v>
      </c>
      <c r="B7201" t="s">
        <v>7</v>
      </c>
      <c r="C7201">
        <v>45</v>
      </c>
      <c r="D7201" t="s">
        <v>3</v>
      </c>
      <c r="E7201" t="s">
        <v>3</v>
      </c>
      <c r="F7201" t="s">
        <v>4</v>
      </c>
      <c r="G7201">
        <v>39</v>
      </c>
      <c r="H7201" t="s">
        <v>14</v>
      </c>
      <c r="I7201" t="s">
        <v>11</v>
      </c>
      <c r="J7201" t="s">
        <v>34</v>
      </c>
      <c r="K7201">
        <v>87.53</v>
      </c>
      <c r="L7201">
        <v>3424.86</v>
      </c>
      <c r="M7201">
        <v>0</v>
      </c>
      <c r="N7201">
        <v>3</v>
      </c>
      <c r="O7201" t="s">
        <v>3</v>
      </c>
    </row>
    <row r="7202" spans="1:15" x14ac:dyDescent="0.35">
      <c r="A7202" t="s">
        <v>2351</v>
      </c>
      <c r="B7202" t="s">
        <v>8</v>
      </c>
      <c r="C7202">
        <v>50</v>
      </c>
      <c r="D7202" t="s">
        <v>3</v>
      </c>
      <c r="E7202" t="s">
        <v>3</v>
      </c>
      <c r="F7202" t="s">
        <v>4</v>
      </c>
      <c r="G7202">
        <v>31</v>
      </c>
      <c r="H7202" t="s">
        <v>16</v>
      </c>
      <c r="I7202" t="s">
        <v>10</v>
      </c>
      <c r="J7202" t="s">
        <v>34</v>
      </c>
      <c r="K7202">
        <v>87.54</v>
      </c>
      <c r="L7202">
        <v>2722.36</v>
      </c>
      <c r="M7202">
        <v>5</v>
      </c>
      <c r="N7202">
        <v>8</v>
      </c>
      <c r="O7202" t="s">
        <v>3</v>
      </c>
    </row>
    <row r="7203" spans="1:15" x14ac:dyDescent="0.35">
      <c r="A7203" t="s">
        <v>564</v>
      </c>
      <c r="B7203" t="s">
        <v>7</v>
      </c>
      <c r="C7203">
        <v>59</v>
      </c>
      <c r="D7203" t="s">
        <v>3</v>
      </c>
      <c r="E7203" t="s">
        <v>4</v>
      </c>
      <c r="F7203" t="s">
        <v>3</v>
      </c>
      <c r="G7203">
        <v>33</v>
      </c>
      <c r="H7203" t="s">
        <v>14</v>
      </c>
      <c r="I7203" t="s">
        <v>11</v>
      </c>
      <c r="J7203" t="s">
        <v>40</v>
      </c>
      <c r="K7203">
        <v>87.59</v>
      </c>
      <c r="L7203">
        <v>2877.26</v>
      </c>
      <c r="M7203">
        <v>4</v>
      </c>
      <c r="N7203">
        <v>3</v>
      </c>
      <c r="O7203" t="s">
        <v>3</v>
      </c>
    </row>
    <row r="7204" spans="1:15" x14ac:dyDescent="0.35">
      <c r="A7204" t="s">
        <v>1802</v>
      </c>
      <c r="B7204" t="s">
        <v>7</v>
      </c>
      <c r="C7204">
        <v>46</v>
      </c>
      <c r="D7204" t="s">
        <v>3</v>
      </c>
      <c r="E7204" t="s">
        <v>4</v>
      </c>
      <c r="F7204" t="s">
        <v>3</v>
      </c>
      <c r="G7204">
        <v>53</v>
      </c>
      <c r="H7204" t="s">
        <v>14</v>
      </c>
      <c r="I7204" t="s">
        <v>11</v>
      </c>
      <c r="J7204" t="s">
        <v>44</v>
      </c>
      <c r="K7204">
        <v>87.59</v>
      </c>
      <c r="L7204">
        <v>4635.16</v>
      </c>
      <c r="M7204">
        <v>6</v>
      </c>
      <c r="N7204">
        <v>7</v>
      </c>
      <c r="O7204" t="s">
        <v>3</v>
      </c>
    </row>
    <row r="7205" spans="1:15" x14ac:dyDescent="0.35">
      <c r="A7205" t="s">
        <v>2482</v>
      </c>
      <c r="B7205" t="s">
        <v>8</v>
      </c>
      <c r="C7205">
        <v>49</v>
      </c>
      <c r="D7205" t="s">
        <v>3</v>
      </c>
      <c r="E7205" t="s">
        <v>3</v>
      </c>
      <c r="F7205" t="s">
        <v>4</v>
      </c>
      <c r="G7205">
        <v>48</v>
      </c>
      <c r="H7205" t="s">
        <v>14</v>
      </c>
      <c r="I7205" t="s">
        <v>11</v>
      </c>
      <c r="J7205" t="s">
        <v>32</v>
      </c>
      <c r="K7205">
        <v>87.61</v>
      </c>
      <c r="L7205">
        <v>4196.5200000000004</v>
      </c>
      <c r="M7205">
        <v>8</v>
      </c>
      <c r="N7205">
        <v>4</v>
      </c>
      <c r="O7205" t="s">
        <v>4</v>
      </c>
    </row>
    <row r="7206" spans="1:15" x14ac:dyDescent="0.35">
      <c r="A7206" t="s">
        <v>8620</v>
      </c>
      <c r="B7206" t="s">
        <v>7</v>
      </c>
      <c r="C7206">
        <v>67</v>
      </c>
      <c r="D7206" t="s">
        <v>3</v>
      </c>
      <c r="E7206" t="s">
        <v>3</v>
      </c>
      <c r="F7206" t="s">
        <v>4</v>
      </c>
      <c r="G7206">
        <v>52</v>
      </c>
      <c r="H7206" t="s">
        <v>15</v>
      </c>
      <c r="I7206" t="s">
        <v>10</v>
      </c>
      <c r="J7206" t="s">
        <v>40</v>
      </c>
      <c r="K7206">
        <v>87.61</v>
      </c>
      <c r="L7206">
        <v>4550.79</v>
      </c>
      <c r="M7206">
        <v>1</v>
      </c>
      <c r="N7206">
        <v>10</v>
      </c>
      <c r="O7206" t="s">
        <v>3</v>
      </c>
    </row>
    <row r="7207" spans="1:15" x14ac:dyDescent="0.35">
      <c r="A7207" t="s">
        <v>1682</v>
      </c>
      <c r="B7207" t="s">
        <v>8</v>
      </c>
      <c r="C7207">
        <v>68</v>
      </c>
      <c r="D7207" t="s">
        <v>4</v>
      </c>
      <c r="E7207" t="s">
        <v>4</v>
      </c>
      <c r="F7207" t="s">
        <v>3</v>
      </c>
      <c r="G7207">
        <v>54</v>
      </c>
      <c r="H7207" t="s">
        <v>14</v>
      </c>
      <c r="I7207" t="s">
        <v>10</v>
      </c>
      <c r="J7207" t="s">
        <v>44</v>
      </c>
      <c r="K7207">
        <v>87.66</v>
      </c>
      <c r="L7207">
        <v>4731.6000000000004</v>
      </c>
      <c r="M7207">
        <v>0</v>
      </c>
      <c r="N7207">
        <v>10</v>
      </c>
      <c r="O7207" t="s">
        <v>3</v>
      </c>
    </row>
    <row r="7208" spans="1:15" x14ac:dyDescent="0.35">
      <c r="A7208" t="s">
        <v>4265</v>
      </c>
      <c r="B7208" t="s">
        <v>8</v>
      </c>
      <c r="C7208">
        <v>67</v>
      </c>
      <c r="D7208" t="s">
        <v>3</v>
      </c>
      <c r="E7208" t="s">
        <v>4</v>
      </c>
      <c r="F7208" t="s">
        <v>4</v>
      </c>
      <c r="G7208">
        <v>3</v>
      </c>
      <c r="H7208" t="s">
        <v>14</v>
      </c>
      <c r="I7208" t="s">
        <v>10</v>
      </c>
      <c r="J7208" t="s">
        <v>32</v>
      </c>
      <c r="K7208">
        <v>87.66</v>
      </c>
      <c r="L7208">
        <v>272.3</v>
      </c>
      <c r="M7208">
        <v>8</v>
      </c>
      <c r="N7208">
        <v>10</v>
      </c>
      <c r="O7208" t="s">
        <v>3</v>
      </c>
    </row>
    <row r="7209" spans="1:15" x14ac:dyDescent="0.35">
      <c r="A7209" t="s">
        <v>2700</v>
      </c>
      <c r="B7209" t="s">
        <v>7</v>
      </c>
      <c r="C7209">
        <v>66</v>
      </c>
      <c r="D7209" t="s">
        <v>4</v>
      </c>
      <c r="E7209" t="s">
        <v>3</v>
      </c>
      <c r="F7209" t="s">
        <v>4</v>
      </c>
      <c r="G7209">
        <v>65</v>
      </c>
      <c r="H7209" t="s">
        <v>15</v>
      </c>
      <c r="I7209" t="s">
        <v>11</v>
      </c>
      <c r="J7209" t="s">
        <v>40</v>
      </c>
      <c r="K7209">
        <v>87.67</v>
      </c>
      <c r="L7209">
        <v>5698.77</v>
      </c>
      <c r="M7209">
        <v>3</v>
      </c>
      <c r="N7209">
        <v>9</v>
      </c>
      <c r="O7209" t="s">
        <v>3</v>
      </c>
    </row>
    <row r="7210" spans="1:15" x14ac:dyDescent="0.35">
      <c r="A7210" t="s">
        <v>2975</v>
      </c>
      <c r="B7210" t="s">
        <v>8</v>
      </c>
      <c r="C7210">
        <v>45</v>
      </c>
      <c r="D7210" t="s">
        <v>3</v>
      </c>
      <c r="E7210" t="s">
        <v>4</v>
      </c>
      <c r="F7210" t="s">
        <v>4</v>
      </c>
      <c r="G7210">
        <v>67</v>
      </c>
      <c r="H7210" t="s">
        <v>16</v>
      </c>
      <c r="I7210" t="s">
        <v>11</v>
      </c>
      <c r="J7210" t="s">
        <v>34</v>
      </c>
      <c r="K7210">
        <v>87.7</v>
      </c>
      <c r="L7210">
        <v>5892.29</v>
      </c>
      <c r="M7210">
        <v>0</v>
      </c>
      <c r="N7210">
        <v>9</v>
      </c>
      <c r="O7210" t="s">
        <v>3</v>
      </c>
    </row>
    <row r="7211" spans="1:15" x14ac:dyDescent="0.35">
      <c r="A7211" t="s">
        <v>5208</v>
      </c>
      <c r="B7211" t="s">
        <v>7</v>
      </c>
      <c r="C7211">
        <v>36</v>
      </c>
      <c r="D7211" t="s">
        <v>3</v>
      </c>
      <c r="E7211" t="s">
        <v>4</v>
      </c>
      <c r="F7211" t="s">
        <v>3</v>
      </c>
      <c r="G7211">
        <v>64</v>
      </c>
      <c r="H7211" t="s">
        <v>14</v>
      </c>
      <c r="I7211" t="s">
        <v>10</v>
      </c>
      <c r="J7211" t="s">
        <v>44</v>
      </c>
      <c r="K7211">
        <v>87.73</v>
      </c>
      <c r="L7211">
        <v>5631.09</v>
      </c>
      <c r="M7211">
        <v>7</v>
      </c>
      <c r="N7211">
        <v>8</v>
      </c>
      <c r="O7211" t="s">
        <v>3</v>
      </c>
    </row>
    <row r="7212" spans="1:15" x14ac:dyDescent="0.35">
      <c r="A7212" t="s">
        <v>6577</v>
      </c>
      <c r="B7212" t="s">
        <v>8</v>
      </c>
      <c r="C7212">
        <v>62</v>
      </c>
      <c r="D7212" t="s">
        <v>4</v>
      </c>
      <c r="E7212" t="s">
        <v>3</v>
      </c>
      <c r="F7212" t="s">
        <v>4</v>
      </c>
      <c r="G7212">
        <v>44</v>
      </c>
      <c r="H7212" t="s">
        <v>14</v>
      </c>
      <c r="I7212" t="s">
        <v>11</v>
      </c>
      <c r="J7212" t="s">
        <v>32</v>
      </c>
      <c r="K7212">
        <v>87.73</v>
      </c>
      <c r="L7212">
        <v>3859.31</v>
      </c>
      <c r="M7212">
        <v>2</v>
      </c>
      <c r="N7212">
        <v>5</v>
      </c>
      <c r="O7212" t="s">
        <v>3</v>
      </c>
    </row>
    <row r="7213" spans="1:15" x14ac:dyDescent="0.35">
      <c r="A7213" t="s">
        <v>6285</v>
      </c>
      <c r="B7213" t="s">
        <v>8</v>
      </c>
      <c r="C7213">
        <v>65</v>
      </c>
      <c r="D7213" t="s">
        <v>4</v>
      </c>
      <c r="E7213" t="s">
        <v>4</v>
      </c>
      <c r="F7213" t="s">
        <v>3</v>
      </c>
      <c r="G7213">
        <v>14</v>
      </c>
      <c r="H7213" t="s">
        <v>14</v>
      </c>
      <c r="I7213" t="s">
        <v>11</v>
      </c>
      <c r="J7213" t="s">
        <v>34</v>
      </c>
      <c r="K7213">
        <v>87.75</v>
      </c>
      <c r="L7213">
        <v>1213.8399999999999</v>
      </c>
      <c r="M7213">
        <v>8</v>
      </c>
      <c r="N7213">
        <v>7</v>
      </c>
      <c r="O7213" t="s">
        <v>3</v>
      </c>
    </row>
    <row r="7214" spans="1:15" x14ac:dyDescent="0.35">
      <c r="A7214" t="s">
        <v>4872</v>
      </c>
      <c r="B7214" t="s">
        <v>8</v>
      </c>
      <c r="C7214">
        <v>30</v>
      </c>
      <c r="D7214" t="s">
        <v>3</v>
      </c>
      <c r="E7214" t="s">
        <v>4</v>
      </c>
      <c r="F7214" t="s">
        <v>3</v>
      </c>
      <c r="G7214">
        <v>15</v>
      </c>
      <c r="H7214" t="s">
        <v>14</v>
      </c>
      <c r="I7214" t="s">
        <v>11</v>
      </c>
      <c r="J7214" t="s">
        <v>40</v>
      </c>
      <c r="K7214">
        <v>87.76</v>
      </c>
      <c r="L7214">
        <v>1334.52</v>
      </c>
      <c r="M7214">
        <v>5</v>
      </c>
      <c r="N7214">
        <v>9</v>
      </c>
      <c r="O7214" t="s">
        <v>3</v>
      </c>
    </row>
    <row r="7215" spans="1:15" x14ac:dyDescent="0.35">
      <c r="A7215" t="s">
        <v>994</v>
      </c>
      <c r="B7215" t="s">
        <v>7</v>
      </c>
      <c r="C7215">
        <v>70</v>
      </c>
      <c r="D7215" t="s">
        <v>4</v>
      </c>
      <c r="E7215" t="s">
        <v>4</v>
      </c>
      <c r="F7215" t="s">
        <v>4</v>
      </c>
      <c r="G7215">
        <v>67</v>
      </c>
      <c r="H7215" t="s">
        <v>14</v>
      </c>
      <c r="I7215" t="s">
        <v>11</v>
      </c>
      <c r="J7215" t="s">
        <v>34</v>
      </c>
      <c r="K7215">
        <v>87.77</v>
      </c>
      <c r="L7215">
        <v>5896.74</v>
      </c>
      <c r="M7215">
        <v>1</v>
      </c>
      <c r="N7215">
        <v>1</v>
      </c>
      <c r="O7215" t="s">
        <v>3</v>
      </c>
    </row>
    <row r="7216" spans="1:15" x14ac:dyDescent="0.35">
      <c r="A7216" t="s">
        <v>4301</v>
      </c>
      <c r="B7216" t="s">
        <v>7</v>
      </c>
      <c r="C7216">
        <v>41</v>
      </c>
      <c r="D7216" t="s">
        <v>3</v>
      </c>
      <c r="E7216" t="s">
        <v>4</v>
      </c>
      <c r="F7216" t="s">
        <v>4</v>
      </c>
      <c r="G7216">
        <v>1</v>
      </c>
      <c r="H7216" t="s">
        <v>15</v>
      </c>
      <c r="I7216" t="s">
        <v>11</v>
      </c>
      <c r="J7216" t="s">
        <v>34</v>
      </c>
      <c r="K7216">
        <v>87.77</v>
      </c>
      <c r="L7216">
        <v>89.08</v>
      </c>
      <c r="M7216">
        <v>6</v>
      </c>
      <c r="N7216">
        <v>8</v>
      </c>
      <c r="O7216" t="s">
        <v>3</v>
      </c>
    </row>
    <row r="7217" spans="1:15" x14ac:dyDescent="0.35">
      <c r="A7217" t="s">
        <v>7830</v>
      </c>
      <c r="B7217" t="s">
        <v>7</v>
      </c>
      <c r="C7217">
        <v>72</v>
      </c>
      <c r="D7217" t="s">
        <v>3</v>
      </c>
      <c r="E7217" t="s">
        <v>3</v>
      </c>
      <c r="F7217" t="s">
        <v>3</v>
      </c>
      <c r="G7217">
        <v>42</v>
      </c>
      <c r="H7217" t="s">
        <v>15</v>
      </c>
      <c r="I7217" t="s">
        <v>10</v>
      </c>
      <c r="J7217" t="s">
        <v>32</v>
      </c>
      <c r="K7217">
        <v>87.77</v>
      </c>
      <c r="L7217">
        <v>3684.43</v>
      </c>
      <c r="M7217">
        <v>1</v>
      </c>
      <c r="N7217">
        <v>7</v>
      </c>
      <c r="O7217" t="s">
        <v>3</v>
      </c>
    </row>
    <row r="7218" spans="1:15" x14ac:dyDescent="0.35">
      <c r="A7218" t="s">
        <v>8435</v>
      </c>
      <c r="B7218" t="s">
        <v>8</v>
      </c>
      <c r="C7218">
        <v>75</v>
      </c>
      <c r="D7218" t="s">
        <v>4</v>
      </c>
      <c r="E7218" t="s">
        <v>3</v>
      </c>
      <c r="F7218" t="s">
        <v>4</v>
      </c>
      <c r="G7218">
        <v>23</v>
      </c>
      <c r="H7218" t="s">
        <v>14</v>
      </c>
      <c r="I7218" t="s">
        <v>10</v>
      </c>
      <c r="J7218" t="s">
        <v>32</v>
      </c>
      <c r="K7218">
        <v>87.77</v>
      </c>
      <c r="L7218">
        <v>2011.11</v>
      </c>
      <c r="M7218">
        <v>4</v>
      </c>
      <c r="N7218">
        <v>3</v>
      </c>
      <c r="O7218" t="s">
        <v>3</v>
      </c>
    </row>
    <row r="7219" spans="1:15" x14ac:dyDescent="0.35">
      <c r="A7219" t="s">
        <v>2978</v>
      </c>
      <c r="B7219" t="s">
        <v>8</v>
      </c>
      <c r="C7219">
        <v>75</v>
      </c>
      <c r="D7219" t="s">
        <v>3</v>
      </c>
      <c r="E7219" t="s">
        <v>4</v>
      </c>
      <c r="F7219" t="s">
        <v>4</v>
      </c>
      <c r="G7219">
        <v>58</v>
      </c>
      <c r="H7219" t="s">
        <v>14</v>
      </c>
      <c r="I7219" t="s">
        <v>11</v>
      </c>
      <c r="J7219" t="s">
        <v>34</v>
      </c>
      <c r="K7219">
        <v>87.78</v>
      </c>
      <c r="L7219">
        <v>5089.8900000000003</v>
      </c>
      <c r="M7219">
        <v>0</v>
      </c>
      <c r="N7219">
        <v>6</v>
      </c>
      <c r="O7219" t="s">
        <v>3</v>
      </c>
    </row>
    <row r="7220" spans="1:15" x14ac:dyDescent="0.35">
      <c r="A7220" t="s">
        <v>4997</v>
      </c>
      <c r="B7220" t="s">
        <v>7</v>
      </c>
      <c r="C7220">
        <v>35</v>
      </c>
      <c r="D7220" t="s">
        <v>3</v>
      </c>
      <c r="E7220" t="s">
        <v>3</v>
      </c>
      <c r="F7220" t="s">
        <v>4</v>
      </c>
      <c r="G7220">
        <v>26</v>
      </c>
      <c r="H7220" t="s">
        <v>15</v>
      </c>
      <c r="I7220" t="s">
        <v>11</v>
      </c>
      <c r="J7220" t="s">
        <v>32</v>
      </c>
      <c r="K7220">
        <v>87.79</v>
      </c>
      <c r="L7220">
        <v>2295.69</v>
      </c>
      <c r="M7220">
        <v>0</v>
      </c>
      <c r="N7220">
        <v>9</v>
      </c>
      <c r="O7220" t="s">
        <v>3</v>
      </c>
    </row>
    <row r="7221" spans="1:15" x14ac:dyDescent="0.35">
      <c r="A7221" t="s">
        <v>1048</v>
      </c>
      <c r="B7221" t="s">
        <v>7</v>
      </c>
      <c r="C7221">
        <v>51</v>
      </c>
      <c r="D7221" t="s">
        <v>3</v>
      </c>
      <c r="E7221" t="s">
        <v>3</v>
      </c>
      <c r="F7221" t="s">
        <v>4</v>
      </c>
      <c r="G7221">
        <v>18</v>
      </c>
      <c r="H7221" t="s">
        <v>15</v>
      </c>
      <c r="I7221" t="s">
        <v>10</v>
      </c>
      <c r="J7221" t="s">
        <v>32</v>
      </c>
      <c r="K7221">
        <v>87.8</v>
      </c>
      <c r="L7221">
        <v>1582.88</v>
      </c>
      <c r="M7221">
        <v>7</v>
      </c>
      <c r="N7221">
        <v>2</v>
      </c>
      <c r="O7221" t="s">
        <v>4</v>
      </c>
    </row>
    <row r="7222" spans="1:15" x14ac:dyDescent="0.35">
      <c r="A7222" t="s">
        <v>9427</v>
      </c>
      <c r="B7222" t="s">
        <v>7</v>
      </c>
      <c r="C7222">
        <v>28</v>
      </c>
      <c r="D7222" t="s">
        <v>3</v>
      </c>
      <c r="E7222" t="s">
        <v>4</v>
      </c>
      <c r="F7222" t="s">
        <v>4</v>
      </c>
      <c r="G7222">
        <v>3</v>
      </c>
      <c r="H7222" t="s">
        <v>16</v>
      </c>
      <c r="I7222" t="s">
        <v>11</v>
      </c>
      <c r="J7222" t="s">
        <v>40</v>
      </c>
      <c r="K7222">
        <v>87.81</v>
      </c>
      <c r="L7222">
        <v>249.99</v>
      </c>
      <c r="M7222">
        <v>4</v>
      </c>
      <c r="N7222">
        <v>4</v>
      </c>
      <c r="O7222" t="s">
        <v>3</v>
      </c>
    </row>
    <row r="7223" spans="1:15" x14ac:dyDescent="0.35">
      <c r="A7223" t="s">
        <v>7813</v>
      </c>
      <c r="B7223" t="s">
        <v>8</v>
      </c>
      <c r="C7223">
        <v>20</v>
      </c>
      <c r="D7223" t="s">
        <v>3</v>
      </c>
      <c r="E7223" t="s">
        <v>4</v>
      </c>
      <c r="F7223" t="s">
        <v>3</v>
      </c>
      <c r="G7223">
        <v>44</v>
      </c>
      <c r="H7223" t="s">
        <v>14</v>
      </c>
      <c r="I7223" t="s">
        <v>10</v>
      </c>
      <c r="J7223" t="s">
        <v>32</v>
      </c>
      <c r="K7223">
        <v>87.82</v>
      </c>
      <c r="L7223">
        <v>3856.18</v>
      </c>
      <c r="M7223">
        <v>3</v>
      </c>
      <c r="N7223">
        <v>5</v>
      </c>
      <c r="O7223" t="s">
        <v>3</v>
      </c>
    </row>
    <row r="7224" spans="1:15" x14ac:dyDescent="0.35">
      <c r="A7224" t="s">
        <v>1299</v>
      </c>
      <c r="B7224" t="s">
        <v>7</v>
      </c>
      <c r="C7224">
        <v>36</v>
      </c>
      <c r="D7224" t="s">
        <v>3</v>
      </c>
      <c r="E7224" t="s">
        <v>3</v>
      </c>
      <c r="F7224" t="s">
        <v>3</v>
      </c>
      <c r="G7224">
        <v>45</v>
      </c>
      <c r="H7224" t="s">
        <v>14</v>
      </c>
      <c r="I7224" t="s">
        <v>10</v>
      </c>
      <c r="J7224" t="s">
        <v>40</v>
      </c>
      <c r="K7224">
        <v>87.84</v>
      </c>
      <c r="L7224">
        <v>3956.83</v>
      </c>
      <c r="M7224">
        <v>2</v>
      </c>
      <c r="N7224">
        <v>1</v>
      </c>
      <c r="O7224" t="s">
        <v>3</v>
      </c>
    </row>
    <row r="7225" spans="1:15" x14ac:dyDescent="0.35">
      <c r="A7225" t="s">
        <v>2602</v>
      </c>
      <c r="B7225" t="s">
        <v>8</v>
      </c>
      <c r="C7225">
        <v>36</v>
      </c>
      <c r="D7225" t="s">
        <v>3</v>
      </c>
      <c r="E7225" t="s">
        <v>4</v>
      </c>
      <c r="F7225" t="s">
        <v>3</v>
      </c>
      <c r="G7225">
        <v>46</v>
      </c>
      <c r="H7225" t="s">
        <v>15</v>
      </c>
      <c r="I7225" t="s">
        <v>11</v>
      </c>
      <c r="J7225" t="s">
        <v>40</v>
      </c>
      <c r="K7225">
        <v>87.84</v>
      </c>
      <c r="L7225">
        <v>4039.74</v>
      </c>
      <c r="M7225">
        <v>5</v>
      </c>
      <c r="N7225">
        <v>8</v>
      </c>
      <c r="O7225" t="s">
        <v>3</v>
      </c>
    </row>
    <row r="7226" spans="1:15" x14ac:dyDescent="0.35">
      <c r="A7226" t="s">
        <v>849</v>
      </c>
      <c r="B7226" t="s">
        <v>8</v>
      </c>
      <c r="C7226">
        <v>49</v>
      </c>
      <c r="D7226" t="s">
        <v>3</v>
      </c>
      <c r="E7226" t="s">
        <v>4</v>
      </c>
      <c r="F7226" t="s">
        <v>4</v>
      </c>
      <c r="G7226">
        <v>67</v>
      </c>
      <c r="H7226" t="s">
        <v>14</v>
      </c>
      <c r="I7226" t="s">
        <v>10</v>
      </c>
      <c r="J7226" t="s">
        <v>34</v>
      </c>
      <c r="K7226">
        <v>87.85</v>
      </c>
      <c r="L7226">
        <v>5893.54</v>
      </c>
      <c r="M7226">
        <v>3</v>
      </c>
      <c r="N7226">
        <v>4</v>
      </c>
      <c r="O7226" t="s">
        <v>3</v>
      </c>
    </row>
    <row r="7227" spans="1:15" x14ac:dyDescent="0.35">
      <c r="A7227" t="s">
        <v>3522</v>
      </c>
      <c r="B7227" t="s">
        <v>8</v>
      </c>
      <c r="C7227">
        <v>50</v>
      </c>
      <c r="D7227" t="s">
        <v>3</v>
      </c>
      <c r="E7227" t="s">
        <v>4</v>
      </c>
      <c r="F7227" t="s">
        <v>4</v>
      </c>
      <c r="G7227">
        <v>15</v>
      </c>
      <c r="H7227" t="s">
        <v>14</v>
      </c>
      <c r="I7227" t="s">
        <v>10</v>
      </c>
      <c r="J7227" t="s">
        <v>32</v>
      </c>
      <c r="K7227">
        <v>87.86</v>
      </c>
      <c r="L7227">
        <v>1317.18</v>
      </c>
      <c r="M7227">
        <v>4</v>
      </c>
      <c r="N7227">
        <v>6</v>
      </c>
      <c r="O7227" t="s">
        <v>3</v>
      </c>
    </row>
    <row r="7228" spans="1:15" x14ac:dyDescent="0.35">
      <c r="A7228" t="s">
        <v>4979</v>
      </c>
      <c r="B7228" t="s">
        <v>7</v>
      </c>
      <c r="C7228">
        <v>65</v>
      </c>
      <c r="D7228" t="s">
        <v>3</v>
      </c>
      <c r="E7228" t="s">
        <v>3</v>
      </c>
      <c r="F7228" t="s">
        <v>4</v>
      </c>
      <c r="G7228">
        <v>40</v>
      </c>
      <c r="H7228" t="s">
        <v>14</v>
      </c>
      <c r="I7228" t="s">
        <v>11</v>
      </c>
      <c r="J7228" t="s">
        <v>44</v>
      </c>
      <c r="K7228">
        <v>87.87</v>
      </c>
      <c r="L7228">
        <v>3517.02</v>
      </c>
      <c r="M7228">
        <v>3</v>
      </c>
      <c r="N7228">
        <v>6</v>
      </c>
      <c r="O7228" t="s">
        <v>3</v>
      </c>
    </row>
    <row r="7229" spans="1:15" x14ac:dyDescent="0.35">
      <c r="A7229" t="s">
        <v>8064</v>
      </c>
      <c r="B7229" t="s">
        <v>7</v>
      </c>
      <c r="C7229">
        <v>70</v>
      </c>
      <c r="D7229" t="s">
        <v>3</v>
      </c>
      <c r="E7229" t="s">
        <v>4</v>
      </c>
      <c r="F7229" t="s">
        <v>4</v>
      </c>
      <c r="G7229">
        <v>60</v>
      </c>
      <c r="H7229" t="s">
        <v>14</v>
      </c>
      <c r="I7229" t="s">
        <v>10</v>
      </c>
      <c r="J7229" t="s">
        <v>44</v>
      </c>
      <c r="K7229">
        <v>87.87</v>
      </c>
      <c r="L7229">
        <v>5278.67</v>
      </c>
      <c r="M7229">
        <v>5</v>
      </c>
      <c r="N7229">
        <v>1</v>
      </c>
      <c r="O7229" t="s">
        <v>3</v>
      </c>
    </row>
    <row r="7230" spans="1:15" x14ac:dyDescent="0.35">
      <c r="A7230" t="s">
        <v>5319</v>
      </c>
      <c r="B7230" t="s">
        <v>8</v>
      </c>
      <c r="C7230">
        <v>43</v>
      </c>
      <c r="D7230" t="s">
        <v>3</v>
      </c>
      <c r="E7230" t="s">
        <v>4</v>
      </c>
      <c r="F7230" t="s">
        <v>3</v>
      </c>
      <c r="G7230">
        <v>39</v>
      </c>
      <c r="H7230" t="s">
        <v>16</v>
      </c>
      <c r="I7230" t="s">
        <v>11</v>
      </c>
      <c r="J7230" t="s">
        <v>40</v>
      </c>
      <c r="K7230">
        <v>87.9</v>
      </c>
      <c r="L7230">
        <v>3411.03</v>
      </c>
      <c r="M7230">
        <v>0</v>
      </c>
      <c r="N7230">
        <v>4</v>
      </c>
      <c r="O7230" t="s">
        <v>3</v>
      </c>
    </row>
    <row r="7231" spans="1:15" x14ac:dyDescent="0.35">
      <c r="A7231" t="s">
        <v>4859</v>
      </c>
      <c r="B7231" t="s">
        <v>8</v>
      </c>
      <c r="C7231">
        <v>75</v>
      </c>
      <c r="D7231" t="s">
        <v>4</v>
      </c>
      <c r="E7231" t="s">
        <v>3</v>
      </c>
      <c r="F7231" t="s">
        <v>3</v>
      </c>
      <c r="G7231">
        <v>48</v>
      </c>
      <c r="H7231" t="s">
        <v>14</v>
      </c>
      <c r="I7231" t="s">
        <v>11</v>
      </c>
      <c r="J7231" t="s">
        <v>32</v>
      </c>
      <c r="K7231">
        <v>87.91</v>
      </c>
      <c r="L7231">
        <v>4207.91</v>
      </c>
      <c r="M7231">
        <v>5</v>
      </c>
      <c r="N7231">
        <v>9</v>
      </c>
      <c r="O7231" t="s">
        <v>3</v>
      </c>
    </row>
    <row r="7232" spans="1:15" x14ac:dyDescent="0.35">
      <c r="A7232" t="s">
        <v>6094</v>
      </c>
      <c r="B7232" t="s">
        <v>7</v>
      </c>
      <c r="C7232">
        <v>71</v>
      </c>
      <c r="D7232" t="s">
        <v>3</v>
      </c>
      <c r="E7232" t="s">
        <v>4</v>
      </c>
      <c r="F7232" t="s">
        <v>3</v>
      </c>
      <c r="G7232">
        <v>66</v>
      </c>
      <c r="H7232" t="s">
        <v>14</v>
      </c>
      <c r="I7232" t="s">
        <v>11</v>
      </c>
      <c r="J7232" t="s">
        <v>34</v>
      </c>
      <c r="K7232">
        <v>87.91</v>
      </c>
      <c r="L7232">
        <v>5808.74</v>
      </c>
      <c r="M7232">
        <v>6</v>
      </c>
      <c r="N7232">
        <v>1</v>
      </c>
      <c r="O7232" t="s">
        <v>4</v>
      </c>
    </row>
    <row r="7233" spans="1:15" x14ac:dyDescent="0.35">
      <c r="A7233" t="s">
        <v>8994</v>
      </c>
      <c r="B7233" t="s">
        <v>8</v>
      </c>
      <c r="C7233">
        <v>55</v>
      </c>
      <c r="D7233" t="s">
        <v>3</v>
      </c>
      <c r="E7233" t="s">
        <v>3</v>
      </c>
      <c r="F7233" t="s">
        <v>4</v>
      </c>
      <c r="G7233">
        <v>60</v>
      </c>
      <c r="H7233" t="s">
        <v>16</v>
      </c>
      <c r="I7233" t="s">
        <v>11</v>
      </c>
      <c r="J7233" t="s">
        <v>32</v>
      </c>
      <c r="K7233">
        <v>87.94</v>
      </c>
      <c r="L7233">
        <v>5257.02</v>
      </c>
      <c r="M7233">
        <v>3</v>
      </c>
      <c r="N7233">
        <v>1</v>
      </c>
      <c r="O7233" t="s">
        <v>3</v>
      </c>
    </row>
    <row r="7234" spans="1:15" x14ac:dyDescent="0.35">
      <c r="A7234" t="s">
        <v>8249</v>
      </c>
      <c r="B7234" t="s">
        <v>7</v>
      </c>
      <c r="C7234">
        <v>41</v>
      </c>
      <c r="D7234" t="s">
        <v>3</v>
      </c>
      <c r="E7234" t="s">
        <v>3</v>
      </c>
      <c r="F7234" t="s">
        <v>3</v>
      </c>
      <c r="G7234">
        <v>20</v>
      </c>
      <c r="H7234" t="s">
        <v>14</v>
      </c>
      <c r="I7234" t="s">
        <v>11</v>
      </c>
      <c r="J7234" t="s">
        <v>34</v>
      </c>
      <c r="K7234">
        <v>87.95</v>
      </c>
      <c r="L7234">
        <v>1754.13</v>
      </c>
      <c r="M7234">
        <v>4</v>
      </c>
      <c r="N7234">
        <v>7</v>
      </c>
      <c r="O7234" t="s">
        <v>3</v>
      </c>
    </row>
    <row r="7235" spans="1:15" x14ac:dyDescent="0.35">
      <c r="A7235" t="s">
        <v>1697</v>
      </c>
      <c r="B7235" t="s">
        <v>8</v>
      </c>
      <c r="C7235">
        <v>23</v>
      </c>
      <c r="D7235" t="s">
        <v>3</v>
      </c>
      <c r="E7235" t="s">
        <v>4</v>
      </c>
      <c r="F7235" t="s">
        <v>3</v>
      </c>
      <c r="G7235">
        <v>25</v>
      </c>
      <c r="H7235" t="s">
        <v>14</v>
      </c>
      <c r="I7235" t="s">
        <v>10</v>
      </c>
      <c r="J7235" t="s">
        <v>34</v>
      </c>
      <c r="K7235">
        <v>87.96</v>
      </c>
      <c r="L7235">
        <v>2183.67</v>
      </c>
      <c r="M7235">
        <v>0</v>
      </c>
      <c r="N7235">
        <v>9</v>
      </c>
      <c r="O7235" t="s">
        <v>3</v>
      </c>
    </row>
    <row r="7236" spans="1:15" x14ac:dyDescent="0.35">
      <c r="A7236" t="s">
        <v>6775</v>
      </c>
      <c r="B7236" t="s">
        <v>8</v>
      </c>
      <c r="C7236">
        <v>45</v>
      </c>
      <c r="D7236" t="s">
        <v>3</v>
      </c>
      <c r="E7236" t="s">
        <v>3</v>
      </c>
      <c r="F7236" t="s">
        <v>4</v>
      </c>
      <c r="G7236">
        <v>68</v>
      </c>
      <c r="H7236" t="s">
        <v>14</v>
      </c>
      <c r="I7236" t="s">
        <v>11</v>
      </c>
      <c r="J7236" t="s">
        <v>34</v>
      </c>
      <c r="K7236">
        <v>87.97</v>
      </c>
      <c r="L7236">
        <v>5986.67</v>
      </c>
      <c r="M7236">
        <v>5</v>
      </c>
      <c r="N7236">
        <v>4</v>
      </c>
      <c r="O7236" t="s">
        <v>3</v>
      </c>
    </row>
    <row r="7237" spans="1:15" x14ac:dyDescent="0.35">
      <c r="A7237" t="s">
        <v>7291</v>
      </c>
      <c r="B7237" t="s">
        <v>8</v>
      </c>
      <c r="C7237">
        <v>53</v>
      </c>
      <c r="D7237" t="s">
        <v>3</v>
      </c>
      <c r="E7237" t="s">
        <v>3</v>
      </c>
      <c r="F7237" t="s">
        <v>4</v>
      </c>
      <c r="G7237">
        <v>54</v>
      </c>
      <c r="H7237" t="s">
        <v>14</v>
      </c>
      <c r="I7237" t="s">
        <v>11</v>
      </c>
      <c r="J7237" t="s">
        <v>32</v>
      </c>
      <c r="K7237">
        <v>87.98</v>
      </c>
      <c r="L7237">
        <v>4751.37</v>
      </c>
      <c r="M7237">
        <v>2</v>
      </c>
      <c r="N7237">
        <v>3</v>
      </c>
      <c r="O7237" t="s">
        <v>3</v>
      </c>
    </row>
    <row r="7238" spans="1:15" x14ac:dyDescent="0.35">
      <c r="A7238" t="s">
        <v>4157</v>
      </c>
      <c r="B7238" t="s">
        <v>8</v>
      </c>
      <c r="C7238">
        <v>69</v>
      </c>
      <c r="D7238" t="s">
        <v>4</v>
      </c>
      <c r="E7238" t="s">
        <v>4</v>
      </c>
      <c r="F7238" t="s">
        <v>4</v>
      </c>
      <c r="G7238">
        <v>66</v>
      </c>
      <c r="H7238" t="s">
        <v>14</v>
      </c>
      <c r="I7238" t="s">
        <v>10</v>
      </c>
      <c r="J7238" t="s">
        <v>34</v>
      </c>
      <c r="K7238">
        <v>87.99</v>
      </c>
      <c r="L7238">
        <v>5804.33</v>
      </c>
      <c r="M7238">
        <v>4</v>
      </c>
      <c r="N7238">
        <v>8</v>
      </c>
      <c r="O7238" t="s">
        <v>3</v>
      </c>
    </row>
    <row r="7239" spans="1:15" x14ac:dyDescent="0.35">
      <c r="A7239" t="s">
        <v>3398</v>
      </c>
      <c r="B7239" t="s">
        <v>7</v>
      </c>
      <c r="C7239">
        <v>66</v>
      </c>
      <c r="D7239" t="s">
        <v>4</v>
      </c>
      <c r="E7239" t="s">
        <v>3</v>
      </c>
      <c r="F7239" t="s">
        <v>3</v>
      </c>
      <c r="G7239">
        <v>43</v>
      </c>
      <c r="H7239" t="s">
        <v>14</v>
      </c>
      <c r="I7239" t="s">
        <v>11</v>
      </c>
      <c r="J7239" t="s">
        <v>32</v>
      </c>
      <c r="K7239">
        <v>88</v>
      </c>
      <c r="L7239">
        <v>3766.93</v>
      </c>
      <c r="M7239">
        <v>8</v>
      </c>
      <c r="N7239">
        <v>1</v>
      </c>
      <c r="O7239" t="s">
        <v>4</v>
      </c>
    </row>
    <row r="7240" spans="1:15" x14ac:dyDescent="0.35">
      <c r="A7240" t="s">
        <v>4492</v>
      </c>
      <c r="B7240" t="s">
        <v>7</v>
      </c>
      <c r="C7240">
        <v>51</v>
      </c>
      <c r="D7240" t="s">
        <v>3</v>
      </c>
      <c r="E7240" t="s">
        <v>4</v>
      </c>
      <c r="F7240" t="s">
        <v>4</v>
      </c>
      <c r="G7240">
        <v>67</v>
      </c>
      <c r="H7240" t="s">
        <v>14</v>
      </c>
      <c r="I7240" t="s">
        <v>10</v>
      </c>
      <c r="J7240" t="s">
        <v>34</v>
      </c>
      <c r="K7240">
        <v>88</v>
      </c>
      <c r="L7240">
        <v>5896.55</v>
      </c>
      <c r="M7240">
        <v>1</v>
      </c>
      <c r="N7240">
        <v>2</v>
      </c>
      <c r="O7240" t="s">
        <v>3</v>
      </c>
    </row>
    <row r="7241" spans="1:15" x14ac:dyDescent="0.35">
      <c r="A7241" t="s">
        <v>7157</v>
      </c>
      <c r="B7241" t="s">
        <v>8</v>
      </c>
      <c r="C7241">
        <v>57</v>
      </c>
      <c r="D7241" t="s">
        <v>3</v>
      </c>
      <c r="E7241" t="s">
        <v>3</v>
      </c>
      <c r="F7241" t="s">
        <v>4</v>
      </c>
      <c r="G7241">
        <v>10</v>
      </c>
      <c r="H7241" t="s">
        <v>14</v>
      </c>
      <c r="I7241" t="s">
        <v>11</v>
      </c>
      <c r="J7241" t="s">
        <v>44</v>
      </c>
      <c r="K7241">
        <v>88</v>
      </c>
      <c r="L7241">
        <v>885.11</v>
      </c>
      <c r="M7241">
        <v>4</v>
      </c>
      <c r="N7241">
        <v>2</v>
      </c>
      <c r="O7241" t="s">
        <v>4</v>
      </c>
    </row>
    <row r="7242" spans="1:15" x14ac:dyDescent="0.35">
      <c r="A7242" t="s">
        <v>3369</v>
      </c>
      <c r="B7242" t="s">
        <v>8</v>
      </c>
      <c r="C7242">
        <v>51</v>
      </c>
      <c r="D7242" t="s">
        <v>3</v>
      </c>
      <c r="E7242" t="s">
        <v>4</v>
      </c>
      <c r="F7242" t="s">
        <v>4</v>
      </c>
      <c r="G7242">
        <v>64</v>
      </c>
      <c r="H7242" t="s">
        <v>14</v>
      </c>
      <c r="I7242" t="s">
        <v>10</v>
      </c>
      <c r="J7242" t="s">
        <v>34</v>
      </c>
      <c r="K7242">
        <v>88.01</v>
      </c>
      <c r="L7242">
        <v>5646.94</v>
      </c>
      <c r="M7242">
        <v>1</v>
      </c>
      <c r="N7242">
        <v>5</v>
      </c>
      <c r="O7242" t="s">
        <v>3</v>
      </c>
    </row>
    <row r="7243" spans="1:15" x14ac:dyDescent="0.35">
      <c r="A7243" t="s">
        <v>6508</v>
      </c>
      <c r="B7243" t="s">
        <v>7</v>
      </c>
      <c r="C7243">
        <v>48</v>
      </c>
      <c r="D7243" t="s">
        <v>3</v>
      </c>
      <c r="E7243" t="s">
        <v>4</v>
      </c>
      <c r="F7243" t="s">
        <v>3</v>
      </c>
      <c r="G7243">
        <v>45</v>
      </c>
      <c r="H7243" t="s">
        <v>14</v>
      </c>
      <c r="I7243" t="s">
        <v>10</v>
      </c>
      <c r="J7243" t="s">
        <v>44</v>
      </c>
      <c r="K7243">
        <v>88.01</v>
      </c>
      <c r="L7243">
        <v>3975.71</v>
      </c>
      <c r="M7243">
        <v>1</v>
      </c>
      <c r="N7243">
        <v>10</v>
      </c>
      <c r="O7243" t="s">
        <v>3</v>
      </c>
    </row>
    <row r="7244" spans="1:15" x14ac:dyDescent="0.35">
      <c r="A7244" t="s">
        <v>8824</v>
      </c>
      <c r="B7244" t="s">
        <v>8</v>
      </c>
      <c r="C7244">
        <v>19</v>
      </c>
      <c r="D7244" t="s">
        <v>3</v>
      </c>
      <c r="E7244" t="s">
        <v>3</v>
      </c>
      <c r="F7244" t="s">
        <v>4</v>
      </c>
      <c r="G7244">
        <v>37</v>
      </c>
      <c r="H7244" t="s">
        <v>15</v>
      </c>
      <c r="I7244" t="s">
        <v>11</v>
      </c>
      <c r="J7244" t="s">
        <v>32</v>
      </c>
      <c r="K7244">
        <v>88.01</v>
      </c>
      <c r="L7244">
        <v>3245.61</v>
      </c>
      <c r="M7244">
        <v>2</v>
      </c>
      <c r="N7244">
        <v>9</v>
      </c>
      <c r="O7244" t="s">
        <v>3</v>
      </c>
    </row>
    <row r="7245" spans="1:15" x14ac:dyDescent="0.35">
      <c r="A7245" t="s">
        <v>3809</v>
      </c>
      <c r="B7245" t="s">
        <v>8</v>
      </c>
      <c r="C7245">
        <v>71</v>
      </c>
      <c r="D7245" t="s">
        <v>3</v>
      </c>
      <c r="E7245" t="s">
        <v>3</v>
      </c>
      <c r="F7245" t="s">
        <v>3</v>
      </c>
      <c r="G7245">
        <v>30</v>
      </c>
      <c r="H7245" t="s">
        <v>15</v>
      </c>
      <c r="I7245" t="s">
        <v>11</v>
      </c>
      <c r="J7245" t="s">
        <v>34</v>
      </c>
      <c r="K7245">
        <v>88.02</v>
      </c>
      <c r="L7245">
        <v>2629.01</v>
      </c>
      <c r="M7245">
        <v>5</v>
      </c>
      <c r="N7245">
        <v>7</v>
      </c>
      <c r="O7245" t="s">
        <v>3</v>
      </c>
    </row>
    <row r="7246" spans="1:15" x14ac:dyDescent="0.35">
      <c r="A7246" t="s">
        <v>1219</v>
      </c>
      <c r="B7246" t="s">
        <v>8</v>
      </c>
      <c r="C7246">
        <v>39</v>
      </c>
      <c r="D7246" t="s">
        <v>3</v>
      </c>
      <c r="E7246" t="s">
        <v>4</v>
      </c>
      <c r="F7246" t="s">
        <v>3</v>
      </c>
      <c r="G7246">
        <v>5</v>
      </c>
      <c r="H7246" t="s">
        <v>16</v>
      </c>
      <c r="I7246" t="s">
        <v>11</v>
      </c>
      <c r="J7246" t="s">
        <v>40</v>
      </c>
      <c r="K7246">
        <v>88.03</v>
      </c>
      <c r="L7246">
        <v>421.26</v>
      </c>
      <c r="M7246">
        <v>3</v>
      </c>
      <c r="N7246">
        <v>1</v>
      </c>
      <c r="O7246" t="s">
        <v>3</v>
      </c>
    </row>
    <row r="7247" spans="1:15" x14ac:dyDescent="0.35">
      <c r="A7247" t="s">
        <v>8541</v>
      </c>
      <c r="B7247" t="s">
        <v>8</v>
      </c>
      <c r="C7247">
        <v>18</v>
      </c>
      <c r="D7247" t="s">
        <v>3</v>
      </c>
      <c r="E7247" t="s">
        <v>4</v>
      </c>
      <c r="F7247" t="s">
        <v>3</v>
      </c>
      <c r="G7247">
        <v>55</v>
      </c>
      <c r="H7247" t="s">
        <v>15</v>
      </c>
      <c r="I7247" t="s">
        <v>11</v>
      </c>
      <c r="J7247" t="s">
        <v>40</v>
      </c>
      <c r="K7247">
        <v>88.04</v>
      </c>
      <c r="L7247">
        <v>4841.2299999999996</v>
      </c>
      <c r="M7247">
        <v>6</v>
      </c>
      <c r="N7247">
        <v>10</v>
      </c>
      <c r="O7247" t="s">
        <v>3</v>
      </c>
    </row>
    <row r="7248" spans="1:15" x14ac:dyDescent="0.35">
      <c r="A7248" t="s">
        <v>6312</v>
      </c>
      <c r="B7248" t="s">
        <v>7</v>
      </c>
      <c r="C7248">
        <v>34</v>
      </c>
      <c r="D7248" t="s">
        <v>3</v>
      </c>
      <c r="E7248" t="s">
        <v>3</v>
      </c>
      <c r="F7248" t="s">
        <v>3</v>
      </c>
      <c r="G7248">
        <v>9</v>
      </c>
      <c r="H7248" t="s">
        <v>16</v>
      </c>
      <c r="I7248" t="s">
        <v>10</v>
      </c>
      <c r="J7248" t="s">
        <v>40</v>
      </c>
      <c r="K7248">
        <v>88.06</v>
      </c>
      <c r="L7248">
        <v>803.58</v>
      </c>
      <c r="M7248">
        <v>8</v>
      </c>
      <c r="N7248">
        <v>3</v>
      </c>
      <c r="O7248" t="s">
        <v>4</v>
      </c>
    </row>
    <row r="7249" spans="1:15" x14ac:dyDescent="0.35">
      <c r="A7249" t="s">
        <v>6340</v>
      </c>
      <c r="B7249" t="s">
        <v>7</v>
      </c>
      <c r="C7249">
        <v>71</v>
      </c>
      <c r="D7249" t="s">
        <v>4</v>
      </c>
      <c r="E7249" t="s">
        <v>4</v>
      </c>
      <c r="F7249" t="s">
        <v>4</v>
      </c>
      <c r="G7249">
        <v>53</v>
      </c>
      <c r="H7249" t="s">
        <v>14</v>
      </c>
      <c r="I7249" t="s">
        <v>10</v>
      </c>
      <c r="J7249" t="s">
        <v>40</v>
      </c>
      <c r="K7249">
        <v>88.06</v>
      </c>
      <c r="L7249">
        <v>4683.8999999999996</v>
      </c>
      <c r="M7249">
        <v>0</v>
      </c>
      <c r="N7249">
        <v>1</v>
      </c>
      <c r="O7249" t="s">
        <v>3</v>
      </c>
    </row>
    <row r="7250" spans="1:15" x14ac:dyDescent="0.35">
      <c r="A7250" t="s">
        <v>400</v>
      </c>
      <c r="B7250" t="s">
        <v>8</v>
      </c>
      <c r="C7250">
        <v>34</v>
      </c>
      <c r="D7250" t="s">
        <v>3</v>
      </c>
      <c r="E7250" t="s">
        <v>4</v>
      </c>
      <c r="F7250" t="s">
        <v>4</v>
      </c>
      <c r="G7250">
        <v>38</v>
      </c>
      <c r="H7250" t="s">
        <v>14</v>
      </c>
      <c r="I7250" t="s">
        <v>10</v>
      </c>
      <c r="J7250" t="s">
        <v>34</v>
      </c>
      <c r="K7250">
        <v>88.07</v>
      </c>
      <c r="L7250">
        <v>3360.88</v>
      </c>
      <c r="M7250">
        <v>1</v>
      </c>
      <c r="N7250">
        <v>2</v>
      </c>
      <c r="O7250" t="s">
        <v>3</v>
      </c>
    </row>
    <row r="7251" spans="1:15" x14ac:dyDescent="0.35">
      <c r="A7251" t="s">
        <v>2069</v>
      </c>
      <c r="B7251" t="s">
        <v>7</v>
      </c>
      <c r="C7251">
        <v>27</v>
      </c>
      <c r="D7251" t="s">
        <v>3</v>
      </c>
      <c r="E7251" t="s">
        <v>4</v>
      </c>
      <c r="F7251" t="s">
        <v>4</v>
      </c>
      <c r="G7251">
        <v>32</v>
      </c>
      <c r="H7251" t="s">
        <v>14</v>
      </c>
      <c r="I7251" t="s">
        <v>11</v>
      </c>
      <c r="J7251" t="s">
        <v>32</v>
      </c>
      <c r="K7251">
        <v>88.07</v>
      </c>
      <c r="L7251">
        <v>2811.85</v>
      </c>
      <c r="M7251">
        <v>8</v>
      </c>
      <c r="N7251">
        <v>9</v>
      </c>
      <c r="O7251" t="s">
        <v>3</v>
      </c>
    </row>
    <row r="7252" spans="1:15" x14ac:dyDescent="0.35">
      <c r="A7252" t="s">
        <v>2920</v>
      </c>
      <c r="B7252" t="s">
        <v>8</v>
      </c>
      <c r="C7252">
        <v>39</v>
      </c>
      <c r="D7252" t="s">
        <v>3</v>
      </c>
      <c r="E7252" t="s">
        <v>3</v>
      </c>
      <c r="F7252" t="s">
        <v>3</v>
      </c>
      <c r="G7252">
        <v>67</v>
      </c>
      <c r="H7252" t="s">
        <v>14</v>
      </c>
      <c r="I7252" t="s">
        <v>10</v>
      </c>
      <c r="J7252" t="s">
        <v>44</v>
      </c>
      <c r="K7252">
        <v>88.07</v>
      </c>
      <c r="L7252">
        <v>5918.85</v>
      </c>
      <c r="M7252">
        <v>8</v>
      </c>
      <c r="N7252">
        <v>10</v>
      </c>
      <c r="O7252" t="s">
        <v>3</v>
      </c>
    </row>
    <row r="7253" spans="1:15" x14ac:dyDescent="0.35">
      <c r="A7253" t="s">
        <v>5465</v>
      </c>
      <c r="B7253" t="s">
        <v>7</v>
      </c>
      <c r="C7253">
        <v>30</v>
      </c>
      <c r="D7253" t="s">
        <v>3</v>
      </c>
      <c r="E7253" t="s">
        <v>4</v>
      </c>
      <c r="F7253" t="s">
        <v>4</v>
      </c>
      <c r="G7253">
        <v>68</v>
      </c>
      <c r="H7253" t="s">
        <v>14</v>
      </c>
      <c r="I7253" t="s">
        <v>11</v>
      </c>
      <c r="J7253" t="s">
        <v>44</v>
      </c>
      <c r="K7253">
        <v>88.08</v>
      </c>
      <c r="L7253">
        <v>5996.47</v>
      </c>
      <c r="M7253">
        <v>4</v>
      </c>
      <c r="N7253">
        <v>7</v>
      </c>
      <c r="O7253" t="s">
        <v>3</v>
      </c>
    </row>
    <row r="7254" spans="1:15" x14ac:dyDescent="0.35">
      <c r="A7254" t="s">
        <v>209</v>
      </c>
      <c r="B7254" t="s">
        <v>7</v>
      </c>
      <c r="C7254">
        <v>51</v>
      </c>
      <c r="D7254" t="s">
        <v>3</v>
      </c>
      <c r="E7254" t="s">
        <v>4</v>
      </c>
      <c r="F7254" t="s">
        <v>4</v>
      </c>
      <c r="G7254">
        <v>4</v>
      </c>
      <c r="H7254" t="s">
        <v>14</v>
      </c>
      <c r="I7254" t="s">
        <v>10</v>
      </c>
      <c r="J7254" t="s">
        <v>34</v>
      </c>
      <c r="K7254">
        <v>88.11</v>
      </c>
      <c r="L7254">
        <v>360.88</v>
      </c>
      <c r="M7254">
        <v>3</v>
      </c>
      <c r="N7254">
        <v>7</v>
      </c>
      <c r="O7254" t="s">
        <v>3</v>
      </c>
    </row>
    <row r="7255" spans="1:15" x14ac:dyDescent="0.35">
      <c r="A7255" t="s">
        <v>9980</v>
      </c>
      <c r="B7255" t="s">
        <v>7</v>
      </c>
      <c r="C7255">
        <v>19</v>
      </c>
      <c r="D7255" t="s">
        <v>3</v>
      </c>
      <c r="E7255" t="s">
        <v>3</v>
      </c>
      <c r="F7255" t="s">
        <v>3</v>
      </c>
      <c r="G7255">
        <v>52</v>
      </c>
      <c r="H7255" t="s">
        <v>14</v>
      </c>
      <c r="I7255" t="s">
        <v>11</v>
      </c>
      <c r="J7255" t="s">
        <v>34</v>
      </c>
      <c r="K7255">
        <v>88.12</v>
      </c>
      <c r="L7255">
        <v>4585.6000000000004</v>
      </c>
      <c r="M7255">
        <v>3</v>
      </c>
      <c r="N7255">
        <v>4</v>
      </c>
      <c r="O7255" t="s">
        <v>3</v>
      </c>
    </row>
    <row r="7256" spans="1:15" x14ac:dyDescent="0.35">
      <c r="A7256" t="s">
        <v>1256</v>
      </c>
      <c r="B7256" t="s">
        <v>8</v>
      </c>
      <c r="C7256">
        <v>26</v>
      </c>
      <c r="D7256" t="s">
        <v>3</v>
      </c>
      <c r="E7256" t="s">
        <v>3</v>
      </c>
      <c r="F7256" t="s">
        <v>4</v>
      </c>
      <c r="G7256">
        <v>55</v>
      </c>
      <c r="H7256" t="s">
        <v>14</v>
      </c>
      <c r="I7256" t="s">
        <v>11</v>
      </c>
      <c r="J7256" t="s">
        <v>44</v>
      </c>
      <c r="K7256">
        <v>88.13</v>
      </c>
      <c r="L7256">
        <v>4834.22</v>
      </c>
      <c r="M7256">
        <v>1</v>
      </c>
      <c r="N7256">
        <v>10</v>
      </c>
      <c r="O7256" t="s">
        <v>3</v>
      </c>
    </row>
    <row r="7257" spans="1:15" x14ac:dyDescent="0.35">
      <c r="A7257" t="s">
        <v>3061</v>
      </c>
      <c r="B7257" t="s">
        <v>7</v>
      </c>
      <c r="C7257">
        <v>38</v>
      </c>
      <c r="D7257" t="s">
        <v>3</v>
      </c>
      <c r="E7257" t="s">
        <v>4</v>
      </c>
      <c r="F7257" t="s">
        <v>3</v>
      </c>
      <c r="G7257">
        <v>49</v>
      </c>
      <c r="H7257" t="s">
        <v>14</v>
      </c>
      <c r="I7257" t="s">
        <v>10</v>
      </c>
      <c r="J7257" t="s">
        <v>44</v>
      </c>
      <c r="K7257">
        <v>88.13</v>
      </c>
      <c r="L7257">
        <v>4328</v>
      </c>
      <c r="M7257">
        <v>2</v>
      </c>
      <c r="N7257">
        <v>8</v>
      </c>
      <c r="O7257" t="s">
        <v>3</v>
      </c>
    </row>
    <row r="7258" spans="1:15" x14ac:dyDescent="0.35">
      <c r="A7258" t="s">
        <v>2967</v>
      </c>
      <c r="B7258" t="s">
        <v>8</v>
      </c>
      <c r="C7258">
        <v>60</v>
      </c>
      <c r="D7258" t="s">
        <v>4</v>
      </c>
      <c r="E7258" t="s">
        <v>4</v>
      </c>
      <c r="F7258" t="s">
        <v>3</v>
      </c>
      <c r="G7258">
        <v>67</v>
      </c>
      <c r="H7258" t="s">
        <v>14</v>
      </c>
      <c r="I7258" t="s">
        <v>11</v>
      </c>
      <c r="J7258" t="s">
        <v>32</v>
      </c>
      <c r="K7258">
        <v>88.16</v>
      </c>
      <c r="L7258">
        <v>5901.35</v>
      </c>
      <c r="M7258">
        <v>6</v>
      </c>
      <c r="N7258">
        <v>5</v>
      </c>
      <c r="O7258" t="s">
        <v>3</v>
      </c>
    </row>
    <row r="7259" spans="1:15" x14ac:dyDescent="0.35">
      <c r="A7259" t="s">
        <v>6488</v>
      </c>
      <c r="B7259" t="s">
        <v>8</v>
      </c>
      <c r="C7259">
        <v>22</v>
      </c>
      <c r="D7259" t="s">
        <v>3</v>
      </c>
      <c r="E7259" t="s">
        <v>4</v>
      </c>
      <c r="F7259" t="s">
        <v>3</v>
      </c>
      <c r="G7259">
        <v>41</v>
      </c>
      <c r="H7259" t="s">
        <v>15</v>
      </c>
      <c r="I7259" t="s">
        <v>10</v>
      </c>
      <c r="J7259" t="s">
        <v>44</v>
      </c>
      <c r="K7259">
        <v>88.17</v>
      </c>
      <c r="L7259">
        <v>3619.21</v>
      </c>
      <c r="M7259">
        <v>2</v>
      </c>
      <c r="N7259">
        <v>2</v>
      </c>
      <c r="O7259" t="s">
        <v>3</v>
      </c>
    </row>
    <row r="7260" spans="1:15" x14ac:dyDescent="0.35">
      <c r="A7260" t="s">
        <v>8664</v>
      </c>
      <c r="B7260" t="s">
        <v>8</v>
      </c>
      <c r="C7260">
        <v>58</v>
      </c>
      <c r="D7260" t="s">
        <v>3</v>
      </c>
      <c r="E7260" t="s">
        <v>3</v>
      </c>
      <c r="F7260" t="s">
        <v>4</v>
      </c>
      <c r="G7260">
        <v>68</v>
      </c>
      <c r="H7260" t="s">
        <v>14</v>
      </c>
      <c r="I7260" t="s">
        <v>11</v>
      </c>
      <c r="J7260" t="s">
        <v>34</v>
      </c>
      <c r="K7260">
        <v>88.17</v>
      </c>
      <c r="L7260">
        <v>5995.12</v>
      </c>
      <c r="M7260">
        <v>0</v>
      </c>
      <c r="N7260">
        <v>8</v>
      </c>
      <c r="O7260" t="s">
        <v>3</v>
      </c>
    </row>
    <row r="7261" spans="1:15" x14ac:dyDescent="0.35">
      <c r="A7261" t="s">
        <v>4595</v>
      </c>
      <c r="B7261" t="s">
        <v>8</v>
      </c>
      <c r="C7261">
        <v>44</v>
      </c>
      <c r="D7261" t="s">
        <v>3</v>
      </c>
      <c r="E7261" t="s">
        <v>4</v>
      </c>
      <c r="F7261" t="s">
        <v>4</v>
      </c>
      <c r="G7261">
        <v>26</v>
      </c>
      <c r="H7261" t="s">
        <v>14</v>
      </c>
      <c r="I7261" t="s">
        <v>10</v>
      </c>
      <c r="J7261" t="s">
        <v>44</v>
      </c>
      <c r="K7261">
        <v>88.18</v>
      </c>
      <c r="L7261">
        <v>2277.5100000000002</v>
      </c>
      <c r="M7261">
        <v>5</v>
      </c>
      <c r="N7261">
        <v>4</v>
      </c>
      <c r="O7261" t="s">
        <v>3</v>
      </c>
    </row>
    <row r="7262" spans="1:15" x14ac:dyDescent="0.35">
      <c r="A7262" t="s">
        <v>2570</v>
      </c>
      <c r="B7262" t="s">
        <v>7</v>
      </c>
      <c r="C7262">
        <v>71</v>
      </c>
      <c r="D7262" t="s">
        <v>4</v>
      </c>
      <c r="E7262" t="s">
        <v>4</v>
      </c>
      <c r="F7262" t="s">
        <v>4</v>
      </c>
      <c r="G7262">
        <v>46</v>
      </c>
      <c r="H7262" t="s">
        <v>15</v>
      </c>
      <c r="I7262" t="s">
        <v>11</v>
      </c>
      <c r="J7262" t="s">
        <v>32</v>
      </c>
      <c r="K7262">
        <v>88.2</v>
      </c>
      <c r="L7262">
        <v>4037.52</v>
      </c>
      <c r="M7262">
        <v>6</v>
      </c>
      <c r="N7262">
        <v>7</v>
      </c>
      <c r="O7262" t="s">
        <v>3</v>
      </c>
    </row>
    <row r="7263" spans="1:15" x14ac:dyDescent="0.35">
      <c r="A7263" t="s">
        <v>1915</v>
      </c>
      <c r="B7263" t="s">
        <v>8</v>
      </c>
      <c r="C7263">
        <v>38</v>
      </c>
      <c r="D7263" t="s">
        <v>3</v>
      </c>
      <c r="E7263" t="s">
        <v>3</v>
      </c>
      <c r="F7263" t="s">
        <v>4</v>
      </c>
      <c r="G7263">
        <v>40</v>
      </c>
      <c r="H7263" t="s">
        <v>14</v>
      </c>
      <c r="I7263" t="s">
        <v>10</v>
      </c>
      <c r="J7263" t="s">
        <v>44</v>
      </c>
      <c r="K7263">
        <v>88.21</v>
      </c>
      <c r="L7263">
        <v>3508.63</v>
      </c>
      <c r="M7263">
        <v>4</v>
      </c>
      <c r="N7263">
        <v>3</v>
      </c>
      <c r="O7263" t="s">
        <v>3</v>
      </c>
    </row>
    <row r="7264" spans="1:15" x14ac:dyDescent="0.35">
      <c r="A7264" t="s">
        <v>8189</v>
      </c>
      <c r="B7264" t="s">
        <v>8</v>
      </c>
      <c r="C7264">
        <v>59</v>
      </c>
      <c r="D7264" t="s">
        <v>3</v>
      </c>
      <c r="E7264" t="s">
        <v>3</v>
      </c>
      <c r="F7264" t="s">
        <v>4</v>
      </c>
      <c r="G7264">
        <v>63</v>
      </c>
      <c r="H7264" t="s">
        <v>14</v>
      </c>
      <c r="I7264" t="s">
        <v>11</v>
      </c>
      <c r="J7264" t="s">
        <v>40</v>
      </c>
      <c r="K7264">
        <v>88.21</v>
      </c>
      <c r="L7264">
        <v>5549.01</v>
      </c>
      <c r="M7264">
        <v>7</v>
      </c>
      <c r="N7264">
        <v>4</v>
      </c>
      <c r="O7264" t="s">
        <v>4</v>
      </c>
    </row>
    <row r="7265" spans="1:15" x14ac:dyDescent="0.35">
      <c r="A7265" t="s">
        <v>7199</v>
      </c>
      <c r="B7265" t="s">
        <v>8</v>
      </c>
      <c r="C7265">
        <v>71</v>
      </c>
      <c r="D7265" t="s">
        <v>4</v>
      </c>
      <c r="E7265" t="s">
        <v>3</v>
      </c>
      <c r="F7265" t="s">
        <v>3</v>
      </c>
      <c r="G7265">
        <v>47</v>
      </c>
      <c r="H7265" t="s">
        <v>14</v>
      </c>
      <c r="I7265" t="s">
        <v>10</v>
      </c>
      <c r="J7265" t="s">
        <v>32</v>
      </c>
      <c r="K7265">
        <v>88.22</v>
      </c>
      <c r="L7265">
        <v>4149.16</v>
      </c>
      <c r="M7265">
        <v>1</v>
      </c>
      <c r="N7265">
        <v>3</v>
      </c>
      <c r="O7265" t="s">
        <v>3</v>
      </c>
    </row>
    <row r="7266" spans="1:15" x14ac:dyDescent="0.35">
      <c r="A7266" t="s">
        <v>327</v>
      </c>
      <c r="B7266" t="s">
        <v>8</v>
      </c>
      <c r="C7266">
        <v>40</v>
      </c>
      <c r="D7266" t="s">
        <v>3</v>
      </c>
      <c r="E7266" t="s">
        <v>4</v>
      </c>
      <c r="F7266" t="s">
        <v>4</v>
      </c>
      <c r="G7266">
        <v>56</v>
      </c>
      <c r="H7266" t="s">
        <v>15</v>
      </c>
      <c r="I7266" t="s">
        <v>10</v>
      </c>
      <c r="J7266" t="s">
        <v>44</v>
      </c>
      <c r="K7266">
        <v>88.23</v>
      </c>
      <c r="L7266">
        <v>4956.1000000000004</v>
      </c>
      <c r="M7266">
        <v>7</v>
      </c>
      <c r="N7266">
        <v>3</v>
      </c>
      <c r="O7266" t="s">
        <v>4</v>
      </c>
    </row>
    <row r="7267" spans="1:15" x14ac:dyDescent="0.35">
      <c r="A7267" t="s">
        <v>935</v>
      </c>
      <c r="B7267" t="s">
        <v>7</v>
      </c>
      <c r="C7267">
        <v>68</v>
      </c>
      <c r="D7267" t="s">
        <v>3</v>
      </c>
      <c r="E7267" t="s">
        <v>4</v>
      </c>
      <c r="F7267" t="s">
        <v>3</v>
      </c>
      <c r="G7267">
        <v>64</v>
      </c>
      <c r="H7267" t="s">
        <v>14</v>
      </c>
      <c r="I7267" t="s">
        <v>11</v>
      </c>
      <c r="J7267" t="s">
        <v>34</v>
      </c>
      <c r="K7267">
        <v>88.26</v>
      </c>
      <c r="L7267">
        <v>5653.08</v>
      </c>
      <c r="M7267">
        <v>7</v>
      </c>
      <c r="N7267">
        <v>8</v>
      </c>
      <c r="O7267" t="s">
        <v>3</v>
      </c>
    </row>
    <row r="7268" spans="1:15" x14ac:dyDescent="0.35">
      <c r="A7268" t="s">
        <v>1421</v>
      </c>
      <c r="B7268" t="s">
        <v>8</v>
      </c>
      <c r="C7268">
        <v>71</v>
      </c>
      <c r="D7268" t="s">
        <v>4</v>
      </c>
      <c r="E7268" t="s">
        <v>3</v>
      </c>
      <c r="F7268" t="s">
        <v>3</v>
      </c>
      <c r="G7268">
        <v>5</v>
      </c>
      <c r="H7268" t="s">
        <v>14</v>
      </c>
      <c r="I7268" t="s">
        <v>11</v>
      </c>
      <c r="J7268" t="s">
        <v>44</v>
      </c>
      <c r="K7268">
        <v>88.28</v>
      </c>
      <c r="L7268">
        <v>438.15</v>
      </c>
      <c r="M7268">
        <v>5</v>
      </c>
      <c r="N7268">
        <v>9</v>
      </c>
      <c r="O7268" t="s">
        <v>3</v>
      </c>
    </row>
    <row r="7269" spans="1:15" x14ac:dyDescent="0.35">
      <c r="A7269" t="s">
        <v>10026</v>
      </c>
      <c r="B7269" t="s">
        <v>8</v>
      </c>
      <c r="C7269">
        <v>39</v>
      </c>
      <c r="D7269" t="s">
        <v>3</v>
      </c>
      <c r="E7269" t="s">
        <v>3</v>
      </c>
      <c r="F7269" t="s">
        <v>4</v>
      </c>
      <c r="G7269">
        <v>33</v>
      </c>
      <c r="H7269" t="s">
        <v>16</v>
      </c>
      <c r="I7269" t="s">
        <v>10</v>
      </c>
      <c r="J7269" t="s">
        <v>32</v>
      </c>
      <c r="K7269">
        <v>88.28</v>
      </c>
      <c r="L7269">
        <v>2904.23</v>
      </c>
      <c r="M7269">
        <v>3</v>
      </c>
      <c r="N7269">
        <v>7</v>
      </c>
      <c r="O7269" t="s">
        <v>3</v>
      </c>
    </row>
    <row r="7270" spans="1:15" x14ac:dyDescent="0.35">
      <c r="A7270" t="s">
        <v>1623</v>
      </c>
      <c r="B7270" t="s">
        <v>8</v>
      </c>
      <c r="C7270">
        <v>56</v>
      </c>
      <c r="D7270" t="s">
        <v>3</v>
      </c>
      <c r="E7270" t="s">
        <v>3</v>
      </c>
      <c r="F7270" t="s">
        <v>4</v>
      </c>
      <c r="G7270">
        <v>30</v>
      </c>
      <c r="H7270" t="s">
        <v>14</v>
      </c>
      <c r="I7270" t="s">
        <v>10</v>
      </c>
      <c r="J7270" t="s">
        <v>40</v>
      </c>
      <c r="K7270">
        <v>88.3</v>
      </c>
      <c r="L7270">
        <v>2651.86</v>
      </c>
      <c r="M7270">
        <v>2</v>
      </c>
      <c r="N7270">
        <v>8</v>
      </c>
      <c r="O7270" t="s">
        <v>3</v>
      </c>
    </row>
    <row r="7271" spans="1:15" x14ac:dyDescent="0.35">
      <c r="A7271" t="s">
        <v>3561</v>
      </c>
      <c r="B7271" t="s">
        <v>8</v>
      </c>
      <c r="C7271">
        <v>64</v>
      </c>
      <c r="D7271" t="s">
        <v>3</v>
      </c>
      <c r="E7271" t="s">
        <v>3</v>
      </c>
      <c r="F7271" t="s">
        <v>4</v>
      </c>
      <c r="G7271">
        <v>48</v>
      </c>
      <c r="H7271" t="s">
        <v>14</v>
      </c>
      <c r="I7271" t="s">
        <v>11</v>
      </c>
      <c r="J7271" t="s">
        <v>40</v>
      </c>
      <c r="K7271">
        <v>88.31</v>
      </c>
      <c r="L7271">
        <v>4249.6099999999997</v>
      </c>
      <c r="M7271">
        <v>4</v>
      </c>
      <c r="N7271">
        <v>3</v>
      </c>
      <c r="O7271" t="s">
        <v>3</v>
      </c>
    </row>
    <row r="7272" spans="1:15" x14ac:dyDescent="0.35">
      <c r="A7272" t="s">
        <v>6788</v>
      </c>
      <c r="B7272" t="s">
        <v>7</v>
      </c>
      <c r="C7272">
        <v>21</v>
      </c>
      <c r="D7272" t="s">
        <v>3</v>
      </c>
      <c r="E7272" t="s">
        <v>4</v>
      </c>
      <c r="F7272" t="s">
        <v>4</v>
      </c>
      <c r="G7272">
        <v>34</v>
      </c>
      <c r="H7272" t="s">
        <v>14</v>
      </c>
      <c r="I7272" t="s">
        <v>11</v>
      </c>
      <c r="J7272" t="s">
        <v>40</v>
      </c>
      <c r="K7272">
        <v>88.32</v>
      </c>
      <c r="L7272">
        <v>2988.55</v>
      </c>
      <c r="M7272">
        <v>1</v>
      </c>
      <c r="N7272">
        <v>1</v>
      </c>
      <c r="O7272" t="s">
        <v>3</v>
      </c>
    </row>
    <row r="7273" spans="1:15" x14ac:dyDescent="0.35">
      <c r="A7273" t="s">
        <v>8870</v>
      </c>
      <c r="B7273" t="s">
        <v>8</v>
      </c>
      <c r="C7273">
        <v>34</v>
      </c>
      <c r="D7273" t="s">
        <v>3</v>
      </c>
      <c r="E7273" t="s">
        <v>4</v>
      </c>
      <c r="F7273" t="s">
        <v>4</v>
      </c>
      <c r="G7273">
        <v>37</v>
      </c>
      <c r="H7273" t="s">
        <v>14</v>
      </c>
      <c r="I7273" t="s">
        <v>10</v>
      </c>
      <c r="J7273" t="s">
        <v>40</v>
      </c>
      <c r="K7273">
        <v>88.32</v>
      </c>
      <c r="L7273">
        <v>3260.26</v>
      </c>
      <c r="M7273">
        <v>2</v>
      </c>
      <c r="N7273">
        <v>9</v>
      </c>
      <c r="O7273" t="s">
        <v>3</v>
      </c>
    </row>
    <row r="7274" spans="1:15" x14ac:dyDescent="0.35">
      <c r="A7274" t="s">
        <v>1153</v>
      </c>
      <c r="B7274" t="s">
        <v>8</v>
      </c>
      <c r="C7274">
        <v>28</v>
      </c>
      <c r="D7274" t="s">
        <v>3</v>
      </c>
      <c r="E7274" t="s">
        <v>4</v>
      </c>
      <c r="F7274" t="s">
        <v>4</v>
      </c>
      <c r="G7274">
        <v>31</v>
      </c>
      <c r="H7274" t="s">
        <v>16</v>
      </c>
      <c r="I7274" t="s">
        <v>11</v>
      </c>
      <c r="J7274" t="s">
        <v>32</v>
      </c>
      <c r="K7274">
        <v>88.35</v>
      </c>
      <c r="L7274">
        <v>2729.21</v>
      </c>
      <c r="M7274">
        <v>7</v>
      </c>
      <c r="N7274">
        <v>2</v>
      </c>
      <c r="O7274" t="s">
        <v>4</v>
      </c>
    </row>
    <row r="7275" spans="1:15" x14ac:dyDescent="0.35">
      <c r="A7275" t="s">
        <v>3897</v>
      </c>
      <c r="B7275" t="s">
        <v>7</v>
      </c>
      <c r="C7275">
        <v>70</v>
      </c>
      <c r="D7275" t="s">
        <v>4</v>
      </c>
      <c r="E7275" t="s">
        <v>3</v>
      </c>
      <c r="F7275" t="s">
        <v>3</v>
      </c>
      <c r="G7275">
        <v>52</v>
      </c>
      <c r="H7275" t="s">
        <v>16</v>
      </c>
      <c r="I7275" t="s">
        <v>11</v>
      </c>
      <c r="J7275" t="s">
        <v>40</v>
      </c>
      <c r="K7275">
        <v>88.35</v>
      </c>
      <c r="L7275">
        <v>4578.1000000000004</v>
      </c>
      <c r="M7275">
        <v>1</v>
      </c>
      <c r="N7275">
        <v>8</v>
      </c>
      <c r="O7275" t="s">
        <v>3</v>
      </c>
    </row>
    <row r="7276" spans="1:15" x14ac:dyDescent="0.35">
      <c r="A7276" t="s">
        <v>4418</v>
      </c>
      <c r="B7276" t="s">
        <v>7</v>
      </c>
      <c r="C7276">
        <v>18</v>
      </c>
      <c r="D7276" t="s">
        <v>3</v>
      </c>
      <c r="E7276" t="s">
        <v>3</v>
      </c>
      <c r="F7276" t="s">
        <v>3</v>
      </c>
      <c r="G7276">
        <v>26</v>
      </c>
      <c r="H7276" t="s">
        <v>14</v>
      </c>
      <c r="I7276" t="s">
        <v>10</v>
      </c>
      <c r="J7276" t="s">
        <v>34</v>
      </c>
      <c r="K7276">
        <v>88.37</v>
      </c>
      <c r="L7276">
        <v>2302.2199999999998</v>
      </c>
      <c r="M7276">
        <v>4</v>
      </c>
      <c r="N7276">
        <v>3</v>
      </c>
      <c r="O7276" t="s">
        <v>3</v>
      </c>
    </row>
    <row r="7277" spans="1:15" x14ac:dyDescent="0.35">
      <c r="A7277" t="s">
        <v>835</v>
      </c>
      <c r="B7277" t="s">
        <v>8</v>
      </c>
      <c r="C7277">
        <v>22</v>
      </c>
      <c r="D7277" t="s">
        <v>3</v>
      </c>
      <c r="E7277" t="s">
        <v>4</v>
      </c>
      <c r="F7277" t="s">
        <v>3</v>
      </c>
      <c r="G7277">
        <v>31</v>
      </c>
      <c r="H7277" t="s">
        <v>15</v>
      </c>
      <c r="I7277" t="s">
        <v>11</v>
      </c>
      <c r="J7277" t="s">
        <v>44</v>
      </c>
      <c r="K7277">
        <v>88.38</v>
      </c>
      <c r="L7277">
        <v>2733.26</v>
      </c>
      <c r="M7277">
        <v>5</v>
      </c>
      <c r="N7277">
        <v>4</v>
      </c>
      <c r="O7277" t="s">
        <v>3</v>
      </c>
    </row>
    <row r="7278" spans="1:15" x14ac:dyDescent="0.35">
      <c r="A7278" t="s">
        <v>8302</v>
      </c>
      <c r="B7278" t="s">
        <v>8</v>
      </c>
      <c r="C7278">
        <v>59</v>
      </c>
      <c r="D7278" t="s">
        <v>3</v>
      </c>
      <c r="E7278" t="s">
        <v>4</v>
      </c>
      <c r="F7278" t="s">
        <v>4</v>
      </c>
      <c r="G7278">
        <v>27</v>
      </c>
      <c r="H7278" t="s">
        <v>15</v>
      </c>
      <c r="I7278" t="s">
        <v>10</v>
      </c>
      <c r="J7278" t="s">
        <v>34</v>
      </c>
      <c r="K7278">
        <v>88.38</v>
      </c>
      <c r="L7278">
        <v>2390.79</v>
      </c>
      <c r="M7278">
        <v>1</v>
      </c>
      <c r="N7278">
        <v>7</v>
      </c>
      <c r="O7278" t="s">
        <v>3</v>
      </c>
    </row>
    <row r="7279" spans="1:15" x14ac:dyDescent="0.35">
      <c r="A7279" t="s">
        <v>3292</v>
      </c>
      <c r="B7279" t="s">
        <v>8</v>
      </c>
      <c r="C7279">
        <v>52</v>
      </c>
      <c r="D7279" t="s">
        <v>3</v>
      </c>
      <c r="E7279" t="s">
        <v>4</v>
      </c>
      <c r="F7279" t="s">
        <v>4</v>
      </c>
      <c r="G7279">
        <v>23</v>
      </c>
      <c r="H7279" t="s">
        <v>14</v>
      </c>
      <c r="I7279" t="s">
        <v>10</v>
      </c>
      <c r="J7279" t="s">
        <v>44</v>
      </c>
      <c r="K7279">
        <v>88.39</v>
      </c>
      <c r="L7279">
        <v>2013.11</v>
      </c>
      <c r="M7279">
        <v>5</v>
      </c>
      <c r="N7279">
        <v>5</v>
      </c>
      <c r="O7279" t="s">
        <v>3</v>
      </c>
    </row>
    <row r="7280" spans="1:15" x14ac:dyDescent="0.35">
      <c r="A7280" t="s">
        <v>9318</v>
      </c>
      <c r="B7280" t="s">
        <v>7</v>
      </c>
      <c r="C7280">
        <v>32</v>
      </c>
      <c r="D7280" t="s">
        <v>3</v>
      </c>
      <c r="E7280" t="s">
        <v>3</v>
      </c>
      <c r="F7280" t="s">
        <v>3</v>
      </c>
      <c r="G7280">
        <v>37</v>
      </c>
      <c r="H7280" t="s">
        <v>14</v>
      </c>
      <c r="I7280" t="s">
        <v>11</v>
      </c>
      <c r="J7280" t="s">
        <v>34</v>
      </c>
      <c r="K7280">
        <v>88.4</v>
      </c>
      <c r="L7280">
        <v>3284.74</v>
      </c>
      <c r="M7280">
        <v>0</v>
      </c>
      <c r="N7280">
        <v>8</v>
      </c>
      <c r="O7280" t="s">
        <v>3</v>
      </c>
    </row>
    <row r="7281" spans="1:15" x14ac:dyDescent="0.35">
      <c r="A7281" t="s">
        <v>694</v>
      </c>
      <c r="B7281" t="s">
        <v>8</v>
      </c>
      <c r="C7281">
        <v>55</v>
      </c>
      <c r="D7281" t="s">
        <v>3</v>
      </c>
      <c r="E7281" t="s">
        <v>4</v>
      </c>
      <c r="F7281" t="s">
        <v>4</v>
      </c>
      <c r="G7281">
        <v>59</v>
      </c>
      <c r="H7281" t="s">
        <v>15</v>
      </c>
      <c r="I7281" t="s">
        <v>11</v>
      </c>
      <c r="J7281" t="s">
        <v>32</v>
      </c>
      <c r="K7281">
        <v>88.41</v>
      </c>
      <c r="L7281">
        <v>5211.93</v>
      </c>
      <c r="M7281">
        <v>8</v>
      </c>
      <c r="N7281">
        <v>7</v>
      </c>
      <c r="O7281" t="s">
        <v>3</v>
      </c>
    </row>
    <row r="7282" spans="1:15" x14ac:dyDescent="0.35">
      <c r="A7282" t="s">
        <v>6404</v>
      </c>
      <c r="B7282" t="s">
        <v>8</v>
      </c>
      <c r="C7282">
        <v>29</v>
      </c>
      <c r="D7282" t="s">
        <v>3</v>
      </c>
      <c r="E7282" t="s">
        <v>3</v>
      </c>
      <c r="F7282" t="s">
        <v>3</v>
      </c>
      <c r="G7282">
        <v>34</v>
      </c>
      <c r="H7282" t="s">
        <v>14</v>
      </c>
      <c r="I7282" t="s">
        <v>11</v>
      </c>
      <c r="J7282" t="s">
        <v>32</v>
      </c>
      <c r="K7282">
        <v>88.42</v>
      </c>
      <c r="L7282">
        <v>3005.83</v>
      </c>
      <c r="M7282">
        <v>4</v>
      </c>
      <c r="N7282">
        <v>1</v>
      </c>
      <c r="O7282" t="s">
        <v>3</v>
      </c>
    </row>
    <row r="7283" spans="1:15" x14ac:dyDescent="0.35">
      <c r="A7283" t="s">
        <v>2399</v>
      </c>
      <c r="B7283" t="s">
        <v>8</v>
      </c>
      <c r="C7283">
        <v>72</v>
      </c>
      <c r="D7283" t="s">
        <v>4</v>
      </c>
      <c r="E7283" t="s">
        <v>4</v>
      </c>
      <c r="F7283" t="s">
        <v>3</v>
      </c>
      <c r="G7283">
        <v>65</v>
      </c>
      <c r="H7283" t="s">
        <v>14</v>
      </c>
      <c r="I7283" t="s">
        <v>10</v>
      </c>
      <c r="J7283" t="s">
        <v>32</v>
      </c>
      <c r="K7283">
        <v>88.43</v>
      </c>
      <c r="L7283">
        <v>5736.38</v>
      </c>
      <c r="M7283">
        <v>3</v>
      </c>
      <c r="N7283">
        <v>1</v>
      </c>
      <c r="O7283" t="s">
        <v>3</v>
      </c>
    </row>
    <row r="7284" spans="1:15" x14ac:dyDescent="0.35">
      <c r="A7284" t="s">
        <v>1598</v>
      </c>
      <c r="B7284" t="s">
        <v>8</v>
      </c>
      <c r="C7284">
        <v>51</v>
      </c>
      <c r="D7284" t="s">
        <v>3</v>
      </c>
      <c r="E7284" t="s">
        <v>4</v>
      </c>
      <c r="F7284" t="s">
        <v>3</v>
      </c>
      <c r="G7284">
        <v>51</v>
      </c>
      <c r="H7284" t="s">
        <v>14</v>
      </c>
      <c r="I7284" t="s">
        <v>10</v>
      </c>
      <c r="J7284" t="s">
        <v>34</v>
      </c>
      <c r="K7284">
        <v>88.47</v>
      </c>
      <c r="L7284">
        <v>4516.8500000000004</v>
      </c>
      <c r="M7284">
        <v>5</v>
      </c>
      <c r="N7284">
        <v>1</v>
      </c>
      <c r="O7284" t="s">
        <v>3</v>
      </c>
    </row>
    <row r="7285" spans="1:15" x14ac:dyDescent="0.35">
      <c r="A7285" t="s">
        <v>2243</v>
      </c>
      <c r="B7285" t="s">
        <v>7</v>
      </c>
      <c r="C7285">
        <v>37</v>
      </c>
      <c r="D7285" t="s">
        <v>3</v>
      </c>
      <c r="E7285" t="s">
        <v>4</v>
      </c>
      <c r="F7285" t="s">
        <v>4</v>
      </c>
      <c r="G7285">
        <v>24</v>
      </c>
      <c r="H7285" t="s">
        <v>14</v>
      </c>
      <c r="I7285" t="s">
        <v>11</v>
      </c>
      <c r="J7285" t="s">
        <v>44</v>
      </c>
      <c r="K7285">
        <v>88.47</v>
      </c>
      <c r="L7285">
        <v>2138.08</v>
      </c>
      <c r="M7285">
        <v>1</v>
      </c>
      <c r="N7285">
        <v>8</v>
      </c>
      <c r="O7285" t="s">
        <v>3</v>
      </c>
    </row>
    <row r="7286" spans="1:15" x14ac:dyDescent="0.35">
      <c r="A7286" t="s">
        <v>4385</v>
      </c>
      <c r="B7286" t="s">
        <v>8</v>
      </c>
      <c r="C7286">
        <v>39</v>
      </c>
      <c r="D7286" t="s">
        <v>3</v>
      </c>
      <c r="E7286" t="s">
        <v>3</v>
      </c>
      <c r="F7286" t="s">
        <v>3</v>
      </c>
      <c r="G7286">
        <v>47</v>
      </c>
      <c r="H7286" t="s">
        <v>14</v>
      </c>
      <c r="I7286" t="s">
        <v>10</v>
      </c>
      <c r="J7286" t="s">
        <v>32</v>
      </c>
      <c r="K7286">
        <v>88.5</v>
      </c>
      <c r="L7286">
        <v>4176.16</v>
      </c>
      <c r="M7286">
        <v>0</v>
      </c>
      <c r="N7286">
        <v>7</v>
      </c>
      <c r="O7286" t="s">
        <v>3</v>
      </c>
    </row>
    <row r="7287" spans="1:15" x14ac:dyDescent="0.35">
      <c r="A7287" t="s">
        <v>4368</v>
      </c>
      <c r="B7287" t="s">
        <v>8</v>
      </c>
      <c r="C7287">
        <v>42</v>
      </c>
      <c r="D7287" t="s">
        <v>3</v>
      </c>
      <c r="E7287" t="s">
        <v>3</v>
      </c>
      <c r="F7287" t="s">
        <v>3</v>
      </c>
      <c r="G7287">
        <v>39</v>
      </c>
      <c r="H7287" t="s">
        <v>14</v>
      </c>
      <c r="I7287" t="s">
        <v>11</v>
      </c>
      <c r="J7287" t="s">
        <v>32</v>
      </c>
      <c r="K7287">
        <v>88.52</v>
      </c>
      <c r="L7287">
        <v>3438.06</v>
      </c>
      <c r="M7287">
        <v>5</v>
      </c>
      <c r="N7287">
        <v>4</v>
      </c>
      <c r="O7287" t="s">
        <v>3</v>
      </c>
    </row>
    <row r="7288" spans="1:15" x14ac:dyDescent="0.35">
      <c r="A7288" t="s">
        <v>5486</v>
      </c>
      <c r="B7288" t="s">
        <v>7</v>
      </c>
      <c r="C7288">
        <v>26</v>
      </c>
      <c r="D7288" t="s">
        <v>3</v>
      </c>
      <c r="E7288" t="s">
        <v>4</v>
      </c>
      <c r="F7288" t="s">
        <v>4</v>
      </c>
      <c r="G7288">
        <v>33</v>
      </c>
      <c r="H7288" t="s">
        <v>14</v>
      </c>
      <c r="I7288" t="s">
        <v>10</v>
      </c>
      <c r="J7288" t="s">
        <v>44</v>
      </c>
      <c r="K7288">
        <v>88.54</v>
      </c>
      <c r="L7288">
        <v>2904</v>
      </c>
      <c r="M7288">
        <v>7</v>
      </c>
      <c r="N7288">
        <v>3</v>
      </c>
      <c r="O7288" t="s">
        <v>4</v>
      </c>
    </row>
    <row r="7289" spans="1:15" x14ac:dyDescent="0.35">
      <c r="A7289" t="s">
        <v>6546</v>
      </c>
      <c r="B7289" t="s">
        <v>8</v>
      </c>
      <c r="C7289">
        <v>36</v>
      </c>
      <c r="D7289" t="s">
        <v>3</v>
      </c>
      <c r="E7289" t="s">
        <v>4</v>
      </c>
      <c r="F7289" t="s">
        <v>3</v>
      </c>
      <c r="G7289">
        <v>61</v>
      </c>
      <c r="H7289" t="s">
        <v>14</v>
      </c>
      <c r="I7289" t="s">
        <v>10</v>
      </c>
      <c r="J7289" t="s">
        <v>32</v>
      </c>
      <c r="K7289">
        <v>88.54</v>
      </c>
      <c r="L7289">
        <v>5400.84</v>
      </c>
      <c r="M7289">
        <v>5</v>
      </c>
      <c r="N7289">
        <v>2</v>
      </c>
      <c r="O7289" t="s">
        <v>3</v>
      </c>
    </row>
    <row r="7290" spans="1:15" x14ac:dyDescent="0.35">
      <c r="A7290" t="s">
        <v>5577</v>
      </c>
      <c r="B7290" t="s">
        <v>7</v>
      </c>
      <c r="C7290">
        <v>59</v>
      </c>
      <c r="D7290" t="s">
        <v>3</v>
      </c>
      <c r="E7290" t="s">
        <v>4</v>
      </c>
      <c r="F7290" t="s">
        <v>4</v>
      </c>
      <c r="G7290">
        <v>42</v>
      </c>
      <c r="H7290" t="s">
        <v>14</v>
      </c>
      <c r="I7290" t="s">
        <v>11</v>
      </c>
      <c r="J7290" t="s">
        <v>40</v>
      </c>
      <c r="K7290">
        <v>88.57</v>
      </c>
      <c r="L7290">
        <v>3727.19</v>
      </c>
      <c r="M7290">
        <v>1</v>
      </c>
      <c r="N7290">
        <v>4</v>
      </c>
      <c r="O7290" t="s">
        <v>3</v>
      </c>
    </row>
    <row r="7291" spans="1:15" x14ac:dyDescent="0.35">
      <c r="A7291" t="s">
        <v>5983</v>
      </c>
      <c r="B7291" t="s">
        <v>7</v>
      </c>
      <c r="C7291">
        <v>71</v>
      </c>
      <c r="D7291" t="s">
        <v>4</v>
      </c>
      <c r="E7291" t="s">
        <v>4</v>
      </c>
      <c r="F7291" t="s">
        <v>4</v>
      </c>
      <c r="G7291">
        <v>42</v>
      </c>
      <c r="H7291" t="s">
        <v>15</v>
      </c>
      <c r="I7291" t="s">
        <v>10</v>
      </c>
      <c r="J7291" t="s">
        <v>44</v>
      </c>
      <c r="K7291">
        <v>88.58</v>
      </c>
      <c r="L7291">
        <v>3715.12</v>
      </c>
      <c r="M7291">
        <v>4</v>
      </c>
      <c r="N7291">
        <v>2</v>
      </c>
      <c r="O7291" t="s">
        <v>3</v>
      </c>
    </row>
    <row r="7292" spans="1:15" x14ac:dyDescent="0.35">
      <c r="A7292" t="s">
        <v>3302</v>
      </c>
      <c r="B7292" t="s">
        <v>8</v>
      </c>
      <c r="C7292">
        <v>42</v>
      </c>
      <c r="D7292" t="s">
        <v>3</v>
      </c>
      <c r="E7292" t="s">
        <v>4</v>
      </c>
      <c r="F7292" t="s">
        <v>4</v>
      </c>
      <c r="G7292">
        <v>31</v>
      </c>
      <c r="H7292" t="s">
        <v>16</v>
      </c>
      <c r="I7292" t="s">
        <v>11</v>
      </c>
      <c r="J7292" t="s">
        <v>40</v>
      </c>
      <c r="K7292">
        <v>88.6</v>
      </c>
      <c r="L7292">
        <v>2763.15</v>
      </c>
      <c r="M7292">
        <v>5</v>
      </c>
      <c r="N7292">
        <v>6</v>
      </c>
      <c r="O7292" t="s">
        <v>3</v>
      </c>
    </row>
    <row r="7293" spans="1:15" x14ac:dyDescent="0.35">
      <c r="A7293" t="s">
        <v>4816</v>
      </c>
      <c r="B7293" t="s">
        <v>8</v>
      </c>
      <c r="C7293">
        <v>57</v>
      </c>
      <c r="D7293" t="s">
        <v>3</v>
      </c>
      <c r="E7293" t="s">
        <v>3</v>
      </c>
      <c r="F7293" t="s">
        <v>3</v>
      </c>
      <c r="G7293">
        <v>37</v>
      </c>
      <c r="H7293" t="s">
        <v>15</v>
      </c>
      <c r="I7293" t="s">
        <v>10</v>
      </c>
      <c r="J7293" t="s">
        <v>44</v>
      </c>
      <c r="K7293">
        <v>88.6</v>
      </c>
      <c r="L7293">
        <v>3269.14</v>
      </c>
      <c r="M7293">
        <v>6</v>
      </c>
      <c r="N7293">
        <v>3</v>
      </c>
      <c r="O7293" t="s">
        <v>4</v>
      </c>
    </row>
    <row r="7294" spans="1:15" x14ac:dyDescent="0.35">
      <c r="A7294" t="s">
        <v>6851</v>
      </c>
      <c r="B7294" t="s">
        <v>7</v>
      </c>
      <c r="C7294">
        <v>28</v>
      </c>
      <c r="D7294" t="s">
        <v>3</v>
      </c>
      <c r="E7294" t="s">
        <v>4</v>
      </c>
      <c r="F7294" t="s">
        <v>3</v>
      </c>
      <c r="G7294">
        <v>5</v>
      </c>
      <c r="H7294" t="s">
        <v>15</v>
      </c>
      <c r="I7294" t="s">
        <v>11</v>
      </c>
      <c r="J7294" t="s">
        <v>44</v>
      </c>
      <c r="K7294">
        <v>88.6</v>
      </c>
      <c r="L7294">
        <v>449.29</v>
      </c>
      <c r="M7294">
        <v>1</v>
      </c>
      <c r="N7294">
        <v>10</v>
      </c>
      <c r="O7294" t="s">
        <v>3</v>
      </c>
    </row>
    <row r="7295" spans="1:15" x14ac:dyDescent="0.35">
      <c r="A7295" t="s">
        <v>9288</v>
      </c>
      <c r="B7295" t="s">
        <v>8</v>
      </c>
      <c r="C7295">
        <v>40</v>
      </c>
      <c r="D7295" t="s">
        <v>3</v>
      </c>
      <c r="E7295" t="s">
        <v>4</v>
      </c>
      <c r="F7295" t="s">
        <v>3</v>
      </c>
      <c r="G7295">
        <v>44</v>
      </c>
      <c r="H7295" t="s">
        <v>16</v>
      </c>
      <c r="I7295" t="s">
        <v>10</v>
      </c>
      <c r="J7295" t="s">
        <v>32</v>
      </c>
      <c r="K7295">
        <v>88.62</v>
      </c>
      <c r="L7295">
        <v>3896.73</v>
      </c>
      <c r="M7295">
        <v>2</v>
      </c>
      <c r="N7295">
        <v>7</v>
      </c>
      <c r="O7295" t="s">
        <v>3</v>
      </c>
    </row>
    <row r="7296" spans="1:15" x14ac:dyDescent="0.35">
      <c r="A7296" t="s">
        <v>5011</v>
      </c>
      <c r="B7296" t="s">
        <v>7</v>
      </c>
      <c r="C7296">
        <v>66</v>
      </c>
      <c r="D7296" t="s">
        <v>4</v>
      </c>
      <c r="E7296" t="s">
        <v>4</v>
      </c>
      <c r="F7296" t="s">
        <v>3</v>
      </c>
      <c r="G7296">
        <v>27</v>
      </c>
      <c r="H7296" t="s">
        <v>16</v>
      </c>
      <c r="I7296" t="s">
        <v>10</v>
      </c>
      <c r="J7296" t="s">
        <v>32</v>
      </c>
      <c r="K7296">
        <v>88.63</v>
      </c>
      <c r="L7296">
        <v>2412.1799999999998</v>
      </c>
      <c r="M7296">
        <v>5</v>
      </c>
      <c r="N7296">
        <v>8</v>
      </c>
      <c r="O7296" t="s">
        <v>3</v>
      </c>
    </row>
    <row r="7297" spans="1:15" x14ac:dyDescent="0.35">
      <c r="A7297" t="s">
        <v>7347</v>
      </c>
      <c r="B7297" t="s">
        <v>7</v>
      </c>
      <c r="C7297">
        <v>48</v>
      </c>
      <c r="D7297" t="s">
        <v>3</v>
      </c>
      <c r="E7297" t="s">
        <v>3</v>
      </c>
      <c r="F7297" t="s">
        <v>3</v>
      </c>
      <c r="G7297">
        <v>33</v>
      </c>
      <c r="H7297" t="s">
        <v>14</v>
      </c>
      <c r="I7297" t="s">
        <v>11</v>
      </c>
      <c r="J7297" t="s">
        <v>40</v>
      </c>
      <c r="K7297">
        <v>88.65</v>
      </c>
      <c r="L7297">
        <v>2924.06</v>
      </c>
      <c r="M7297">
        <v>1</v>
      </c>
      <c r="N7297">
        <v>9</v>
      </c>
      <c r="O7297" t="s">
        <v>3</v>
      </c>
    </row>
    <row r="7298" spans="1:15" x14ac:dyDescent="0.35">
      <c r="A7298" t="s">
        <v>958</v>
      </c>
      <c r="B7298" t="s">
        <v>8</v>
      </c>
      <c r="C7298">
        <v>23</v>
      </c>
      <c r="D7298" t="s">
        <v>3</v>
      </c>
      <c r="E7298" t="s">
        <v>4</v>
      </c>
      <c r="F7298" t="s">
        <v>3</v>
      </c>
      <c r="G7298">
        <v>54</v>
      </c>
      <c r="H7298" t="s">
        <v>14</v>
      </c>
      <c r="I7298" t="s">
        <v>10</v>
      </c>
      <c r="J7298" t="s">
        <v>44</v>
      </c>
      <c r="K7298">
        <v>88.66</v>
      </c>
      <c r="L7298">
        <v>4768.46</v>
      </c>
      <c r="M7298">
        <v>2</v>
      </c>
      <c r="N7298">
        <v>6</v>
      </c>
      <c r="O7298" t="s">
        <v>3</v>
      </c>
    </row>
    <row r="7299" spans="1:15" x14ac:dyDescent="0.35">
      <c r="A7299" t="s">
        <v>3943</v>
      </c>
      <c r="B7299" t="s">
        <v>8</v>
      </c>
      <c r="C7299">
        <v>37</v>
      </c>
      <c r="D7299" t="s">
        <v>3</v>
      </c>
      <c r="E7299" t="s">
        <v>4</v>
      </c>
      <c r="F7299" t="s">
        <v>4</v>
      </c>
      <c r="G7299">
        <v>16</v>
      </c>
      <c r="H7299" t="s">
        <v>14</v>
      </c>
      <c r="I7299" t="s">
        <v>11</v>
      </c>
      <c r="J7299" t="s">
        <v>44</v>
      </c>
      <c r="K7299">
        <v>88.66</v>
      </c>
      <c r="L7299">
        <v>1423.19</v>
      </c>
      <c r="M7299">
        <v>4</v>
      </c>
      <c r="N7299">
        <v>6</v>
      </c>
      <c r="O7299" t="s">
        <v>3</v>
      </c>
    </row>
    <row r="7300" spans="1:15" x14ac:dyDescent="0.35">
      <c r="A7300" t="s">
        <v>4930</v>
      </c>
      <c r="B7300" t="s">
        <v>8</v>
      </c>
      <c r="C7300">
        <v>22</v>
      </c>
      <c r="D7300" t="s">
        <v>3</v>
      </c>
      <c r="E7300" t="s">
        <v>3</v>
      </c>
      <c r="F7300" t="s">
        <v>3</v>
      </c>
      <c r="G7300">
        <v>9</v>
      </c>
      <c r="H7300" t="s">
        <v>15</v>
      </c>
      <c r="I7300" t="s">
        <v>10</v>
      </c>
      <c r="J7300" t="s">
        <v>32</v>
      </c>
      <c r="K7300">
        <v>88.66</v>
      </c>
      <c r="L7300">
        <v>812.91</v>
      </c>
      <c r="M7300">
        <v>5</v>
      </c>
      <c r="N7300">
        <v>2</v>
      </c>
      <c r="O7300" t="s">
        <v>3</v>
      </c>
    </row>
    <row r="7301" spans="1:15" x14ac:dyDescent="0.35">
      <c r="A7301" t="s">
        <v>912</v>
      </c>
      <c r="B7301" t="s">
        <v>8</v>
      </c>
      <c r="C7301">
        <v>18</v>
      </c>
      <c r="D7301" t="s">
        <v>3</v>
      </c>
      <c r="E7301" t="s">
        <v>3</v>
      </c>
      <c r="F7301" t="s">
        <v>4</v>
      </c>
      <c r="G7301">
        <v>52</v>
      </c>
      <c r="H7301" t="s">
        <v>15</v>
      </c>
      <c r="I7301" t="s">
        <v>10</v>
      </c>
      <c r="J7301" t="s">
        <v>40</v>
      </c>
      <c r="K7301">
        <v>88.68</v>
      </c>
      <c r="L7301">
        <v>4608.1499999999996</v>
      </c>
      <c r="M7301">
        <v>5</v>
      </c>
      <c r="N7301">
        <v>6</v>
      </c>
      <c r="O7301" t="s">
        <v>3</v>
      </c>
    </row>
    <row r="7302" spans="1:15" x14ac:dyDescent="0.35">
      <c r="A7302" t="s">
        <v>9552</v>
      </c>
      <c r="B7302" t="s">
        <v>8</v>
      </c>
      <c r="C7302">
        <v>59</v>
      </c>
      <c r="D7302" t="s">
        <v>3</v>
      </c>
      <c r="E7302" t="s">
        <v>4</v>
      </c>
      <c r="F7302" t="s">
        <v>3</v>
      </c>
      <c r="G7302">
        <v>41</v>
      </c>
      <c r="H7302" t="s">
        <v>14</v>
      </c>
      <c r="I7302" t="s">
        <v>10</v>
      </c>
      <c r="J7302" t="s">
        <v>44</v>
      </c>
      <c r="K7302">
        <v>88.7</v>
      </c>
      <c r="L7302">
        <v>3625.61</v>
      </c>
      <c r="M7302">
        <v>4</v>
      </c>
      <c r="N7302">
        <v>3</v>
      </c>
      <c r="O7302" t="s">
        <v>3</v>
      </c>
    </row>
    <row r="7303" spans="1:15" x14ac:dyDescent="0.35">
      <c r="A7303" t="s">
        <v>3206</v>
      </c>
      <c r="B7303" t="s">
        <v>8</v>
      </c>
      <c r="C7303">
        <v>67</v>
      </c>
      <c r="D7303" t="s">
        <v>3</v>
      </c>
      <c r="E7303" t="s">
        <v>4</v>
      </c>
      <c r="F7303" t="s">
        <v>3</v>
      </c>
      <c r="G7303">
        <v>33</v>
      </c>
      <c r="H7303" t="s">
        <v>15</v>
      </c>
      <c r="I7303" t="s">
        <v>10</v>
      </c>
      <c r="J7303" t="s">
        <v>40</v>
      </c>
      <c r="K7303">
        <v>88.71</v>
      </c>
      <c r="L7303">
        <v>2917.28</v>
      </c>
      <c r="M7303">
        <v>5</v>
      </c>
      <c r="N7303">
        <v>5</v>
      </c>
      <c r="O7303" t="s">
        <v>3</v>
      </c>
    </row>
    <row r="7304" spans="1:15" x14ac:dyDescent="0.35">
      <c r="A7304" t="s">
        <v>9544</v>
      </c>
      <c r="B7304" t="s">
        <v>7</v>
      </c>
      <c r="C7304">
        <v>71</v>
      </c>
      <c r="D7304" t="s">
        <v>3</v>
      </c>
      <c r="E7304" t="s">
        <v>4</v>
      </c>
      <c r="F7304" t="s">
        <v>3</v>
      </c>
      <c r="G7304">
        <v>29</v>
      </c>
      <c r="H7304" t="s">
        <v>14</v>
      </c>
      <c r="I7304" t="s">
        <v>10</v>
      </c>
      <c r="J7304" t="s">
        <v>32</v>
      </c>
      <c r="K7304">
        <v>88.71</v>
      </c>
      <c r="L7304">
        <v>2579.52</v>
      </c>
      <c r="M7304">
        <v>7</v>
      </c>
      <c r="N7304">
        <v>2</v>
      </c>
      <c r="O7304" t="s">
        <v>4</v>
      </c>
    </row>
    <row r="7305" spans="1:15" x14ac:dyDescent="0.35">
      <c r="A7305" t="s">
        <v>706</v>
      </c>
      <c r="B7305" t="s">
        <v>7</v>
      </c>
      <c r="C7305">
        <v>37</v>
      </c>
      <c r="D7305" t="s">
        <v>3</v>
      </c>
      <c r="E7305" t="s">
        <v>3</v>
      </c>
      <c r="F7305" t="s">
        <v>3</v>
      </c>
      <c r="G7305">
        <v>27</v>
      </c>
      <c r="H7305" t="s">
        <v>15</v>
      </c>
      <c r="I7305" t="s">
        <v>11</v>
      </c>
      <c r="J7305" t="s">
        <v>34</v>
      </c>
      <c r="K7305">
        <v>88.72</v>
      </c>
      <c r="L7305">
        <v>2399.31</v>
      </c>
      <c r="M7305">
        <v>5</v>
      </c>
      <c r="N7305">
        <v>6</v>
      </c>
      <c r="O7305" t="s">
        <v>3</v>
      </c>
    </row>
    <row r="7306" spans="1:15" x14ac:dyDescent="0.35">
      <c r="A7306" t="s">
        <v>6434</v>
      </c>
      <c r="B7306" t="s">
        <v>8</v>
      </c>
      <c r="C7306">
        <v>27</v>
      </c>
      <c r="D7306" t="s">
        <v>3</v>
      </c>
      <c r="E7306" t="s">
        <v>4</v>
      </c>
      <c r="F7306" t="s">
        <v>3</v>
      </c>
      <c r="G7306">
        <v>12</v>
      </c>
      <c r="H7306" t="s">
        <v>14</v>
      </c>
      <c r="I7306" t="s">
        <v>10</v>
      </c>
      <c r="J7306" t="s">
        <v>44</v>
      </c>
      <c r="K7306">
        <v>88.73</v>
      </c>
      <c r="L7306">
        <v>1051.75</v>
      </c>
      <c r="M7306">
        <v>6</v>
      </c>
      <c r="N7306">
        <v>5</v>
      </c>
      <c r="O7306" t="s">
        <v>4</v>
      </c>
    </row>
    <row r="7307" spans="1:15" x14ac:dyDescent="0.35">
      <c r="A7307" t="s">
        <v>5413</v>
      </c>
      <c r="B7307" t="s">
        <v>7</v>
      </c>
      <c r="C7307">
        <v>60</v>
      </c>
      <c r="D7307" t="s">
        <v>4</v>
      </c>
      <c r="E7307" t="s">
        <v>4</v>
      </c>
      <c r="F7307" t="s">
        <v>3</v>
      </c>
      <c r="G7307">
        <v>25</v>
      </c>
      <c r="H7307" t="s">
        <v>16</v>
      </c>
      <c r="I7307" t="s">
        <v>10</v>
      </c>
      <c r="J7307" t="s">
        <v>32</v>
      </c>
      <c r="K7307">
        <v>88.77</v>
      </c>
      <c r="L7307">
        <v>2213.96</v>
      </c>
      <c r="M7307">
        <v>2</v>
      </c>
      <c r="N7307">
        <v>1</v>
      </c>
      <c r="O7307" t="s">
        <v>3</v>
      </c>
    </row>
    <row r="7308" spans="1:15" x14ac:dyDescent="0.35">
      <c r="A7308" t="s">
        <v>6203</v>
      </c>
      <c r="B7308" t="s">
        <v>8</v>
      </c>
      <c r="C7308">
        <v>64</v>
      </c>
      <c r="D7308" t="s">
        <v>3</v>
      </c>
      <c r="E7308" t="s">
        <v>3</v>
      </c>
      <c r="F7308" t="s">
        <v>3</v>
      </c>
      <c r="G7308">
        <v>31</v>
      </c>
      <c r="H7308" t="s">
        <v>16</v>
      </c>
      <c r="I7308" t="s">
        <v>10</v>
      </c>
      <c r="J7308" t="s">
        <v>34</v>
      </c>
      <c r="K7308">
        <v>88.79</v>
      </c>
      <c r="L7308">
        <v>2762.78</v>
      </c>
      <c r="M7308">
        <v>8</v>
      </c>
      <c r="N7308">
        <v>9</v>
      </c>
      <c r="O7308" t="s">
        <v>3</v>
      </c>
    </row>
    <row r="7309" spans="1:15" x14ac:dyDescent="0.35">
      <c r="A7309" t="s">
        <v>6906</v>
      </c>
      <c r="B7309" t="s">
        <v>7</v>
      </c>
      <c r="C7309">
        <v>74</v>
      </c>
      <c r="D7309" t="s">
        <v>3</v>
      </c>
      <c r="E7309" t="s">
        <v>3</v>
      </c>
      <c r="F7309" t="s">
        <v>3</v>
      </c>
      <c r="G7309">
        <v>11</v>
      </c>
      <c r="H7309" t="s">
        <v>16</v>
      </c>
      <c r="I7309" t="s">
        <v>11</v>
      </c>
      <c r="J7309" t="s">
        <v>34</v>
      </c>
      <c r="K7309">
        <v>88.79</v>
      </c>
      <c r="L7309">
        <v>972.66</v>
      </c>
      <c r="M7309">
        <v>1</v>
      </c>
      <c r="N7309">
        <v>9</v>
      </c>
      <c r="O7309" t="s">
        <v>3</v>
      </c>
    </row>
    <row r="7310" spans="1:15" x14ac:dyDescent="0.35">
      <c r="A7310" t="s">
        <v>3842</v>
      </c>
      <c r="B7310" t="s">
        <v>8</v>
      </c>
      <c r="C7310">
        <v>60</v>
      </c>
      <c r="D7310" t="s">
        <v>4</v>
      </c>
      <c r="E7310" t="s">
        <v>3</v>
      </c>
      <c r="F7310" t="s">
        <v>4</v>
      </c>
      <c r="G7310">
        <v>3</v>
      </c>
      <c r="H7310" t="s">
        <v>14</v>
      </c>
      <c r="I7310" t="s">
        <v>10</v>
      </c>
      <c r="J7310" t="s">
        <v>32</v>
      </c>
      <c r="K7310">
        <v>88.8</v>
      </c>
      <c r="L7310">
        <v>259.68</v>
      </c>
      <c r="M7310">
        <v>2</v>
      </c>
      <c r="N7310">
        <v>5</v>
      </c>
      <c r="O7310" t="s">
        <v>4</v>
      </c>
    </row>
    <row r="7311" spans="1:15" x14ac:dyDescent="0.35">
      <c r="A7311" t="s">
        <v>5646</v>
      </c>
      <c r="B7311" t="s">
        <v>8</v>
      </c>
      <c r="C7311">
        <v>57</v>
      </c>
      <c r="D7311" t="s">
        <v>3</v>
      </c>
      <c r="E7311" t="s">
        <v>3</v>
      </c>
      <c r="F7311" t="s">
        <v>3</v>
      </c>
      <c r="G7311">
        <v>36</v>
      </c>
      <c r="H7311" t="s">
        <v>16</v>
      </c>
      <c r="I7311" t="s">
        <v>11</v>
      </c>
      <c r="J7311" t="s">
        <v>40</v>
      </c>
      <c r="K7311">
        <v>88.8</v>
      </c>
      <c r="L7311">
        <v>3196.57</v>
      </c>
      <c r="M7311">
        <v>4</v>
      </c>
      <c r="N7311">
        <v>2</v>
      </c>
      <c r="O7311" t="s">
        <v>3</v>
      </c>
    </row>
    <row r="7312" spans="1:15" x14ac:dyDescent="0.35">
      <c r="A7312" t="s">
        <v>1764</v>
      </c>
      <c r="B7312" t="s">
        <v>7</v>
      </c>
      <c r="C7312">
        <v>27</v>
      </c>
      <c r="D7312" t="s">
        <v>3</v>
      </c>
      <c r="E7312" t="s">
        <v>4</v>
      </c>
      <c r="F7312" t="s">
        <v>4</v>
      </c>
      <c r="G7312">
        <v>15</v>
      </c>
      <c r="H7312" t="s">
        <v>15</v>
      </c>
      <c r="I7312" t="s">
        <v>11</v>
      </c>
      <c r="J7312" t="s">
        <v>40</v>
      </c>
      <c r="K7312">
        <v>88.85</v>
      </c>
      <c r="L7312">
        <v>1334.22</v>
      </c>
      <c r="M7312">
        <v>7</v>
      </c>
      <c r="N7312">
        <v>10</v>
      </c>
      <c r="O7312" t="s">
        <v>3</v>
      </c>
    </row>
    <row r="7313" spans="1:15" x14ac:dyDescent="0.35">
      <c r="A7313" t="s">
        <v>2427</v>
      </c>
      <c r="B7313" t="s">
        <v>8</v>
      </c>
      <c r="C7313">
        <v>66</v>
      </c>
      <c r="D7313" t="s">
        <v>3</v>
      </c>
      <c r="E7313" t="s">
        <v>3</v>
      </c>
      <c r="F7313" t="s">
        <v>4</v>
      </c>
      <c r="G7313">
        <v>7</v>
      </c>
      <c r="H7313" t="s">
        <v>14</v>
      </c>
      <c r="I7313" t="s">
        <v>11</v>
      </c>
      <c r="J7313" t="s">
        <v>32</v>
      </c>
      <c r="K7313">
        <v>88.86</v>
      </c>
      <c r="L7313">
        <v>630.04</v>
      </c>
      <c r="M7313">
        <v>4</v>
      </c>
      <c r="N7313">
        <v>6</v>
      </c>
      <c r="O7313" t="s">
        <v>3</v>
      </c>
    </row>
    <row r="7314" spans="1:15" x14ac:dyDescent="0.35">
      <c r="A7314" t="s">
        <v>5821</v>
      </c>
      <c r="B7314" t="s">
        <v>7</v>
      </c>
      <c r="C7314">
        <v>27</v>
      </c>
      <c r="D7314" t="s">
        <v>3</v>
      </c>
      <c r="E7314" t="s">
        <v>3</v>
      </c>
      <c r="F7314" t="s">
        <v>3</v>
      </c>
      <c r="G7314">
        <v>13</v>
      </c>
      <c r="H7314" t="s">
        <v>14</v>
      </c>
      <c r="I7314" t="s">
        <v>10</v>
      </c>
      <c r="J7314" t="s">
        <v>40</v>
      </c>
      <c r="K7314">
        <v>88.86</v>
      </c>
      <c r="L7314">
        <v>1147.92</v>
      </c>
      <c r="M7314">
        <v>3</v>
      </c>
      <c r="N7314">
        <v>6</v>
      </c>
      <c r="O7314" t="s">
        <v>3</v>
      </c>
    </row>
    <row r="7315" spans="1:15" x14ac:dyDescent="0.35">
      <c r="A7315" t="s">
        <v>7835</v>
      </c>
      <c r="B7315" t="s">
        <v>7</v>
      </c>
      <c r="C7315">
        <v>20</v>
      </c>
      <c r="D7315" t="s">
        <v>3</v>
      </c>
      <c r="E7315" t="s">
        <v>4</v>
      </c>
      <c r="F7315" t="s">
        <v>3</v>
      </c>
      <c r="G7315">
        <v>61</v>
      </c>
      <c r="H7315" t="s">
        <v>14</v>
      </c>
      <c r="I7315" t="s">
        <v>11</v>
      </c>
      <c r="J7315" t="s">
        <v>40</v>
      </c>
      <c r="K7315">
        <v>88.9</v>
      </c>
      <c r="L7315">
        <v>5428.11</v>
      </c>
      <c r="M7315">
        <v>7</v>
      </c>
      <c r="N7315">
        <v>2</v>
      </c>
      <c r="O7315" t="s">
        <v>4</v>
      </c>
    </row>
    <row r="7316" spans="1:15" x14ac:dyDescent="0.35">
      <c r="A7316" t="s">
        <v>3817</v>
      </c>
      <c r="B7316" t="s">
        <v>8</v>
      </c>
      <c r="C7316">
        <v>40</v>
      </c>
      <c r="D7316" t="s">
        <v>3</v>
      </c>
      <c r="E7316" t="s">
        <v>4</v>
      </c>
      <c r="F7316" t="s">
        <v>3</v>
      </c>
      <c r="G7316">
        <v>58</v>
      </c>
      <c r="H7316" t="s">
        <v>14</v>
      </c>
      <c r="I7316" t="s">
        <v>11</v>
      </c>
      <c r="J7316" t="s">
        <v>32</v>
      </c>
      <c r="K7316">
        <v>88.92</v>
      </c>
      <c r="L7316">
        <v>5166.5200000000004</v>
      </c>
      <c r="M7316">
        <v>0</v>
      </c>
      <c r="N7316">
        <v>10</v>
      </c>
      <c r="O7316" t="s">
        <v>3</v>
      </c>
    </row>
    <row r="7317" spans="1:15" x14ac:dyDescent="0.35">
      <c r="A7317" t="s">
        <v>8306</v>
      </c>
      <c r="B7317" t="s">
        <v>8</v>
      </c>
      <c r="C7317">
        <v>71</v>
      </c>
      <c r="D7317" t="s">
        <v>3</v>
      </c>
      <c r="E7317" t="s">
        <v>4</v>
      </c>
      <c r="F7317" t="s">
        <v>3</v>
      </c>
      <c r="G7317">
        <v>28</v>
      </c>
      <c r="H7317" t="s">
        <v>14</v>
      </c>
      <c r="I7317" t="s">
        <v>10</v>
      </c>
      <c r="J7317" t="s">
        <v>44</v>
      </c>
      <c r="K7317">
        <v>88.92</v>
      </c>
      <c r="L7317">
        <v>2505.0700000000002</v>
      </c>
      <c r="M7317">
        <v>1</v>
      </c>
      <c r="N7317">
        <v>4</v>
      </c>
      <c r="O7317" t="s">
        <v>3</v>
      </c>
    </row>
    <row r="7318" spans="1:15" x14ac:dyDescent="0.35">
      <c r="A7318" t="s">
        <v>6116</v>
      </c>
      <c r="B7318" t="s">
        <v>8</v>
      </c>
      <c r="C7318">
        <v>73</v>
      </c>
      <c r="D7318" t="s">
        <v>4</v>
      </c>
      <c r="E7318" t="s">
        <v>3</v>
      </c>
      <c r="F7318" t="s">
        <v>3</v>
      </c>
      <c r="G7318">
        <v>35</v>
      </c>
      <c r="H7318" t="s">
        <v>14</v>
      </c>
      <c r="I7318" t="s">
        <v>10</v>
      </c>
      <c r="J7318" t="s">
        <v>32</v>
      </c>
      <c r="K7318">
        <v>88.93</v>
      </c>
      <c r="L7318">
        <v>3118.2</v>
      </c>
      <c r="M7318">
        <v>8</v>
      </c>
      <c r="N7318">
        <v>1</v>
      </c>
      <c r="O7318" t="s">
        <v>4</v>
      </c>
    </row>
    <row r="7319" spans="1:15" x14ac:dyDescent="0.35">
      <c r="A7319" t="s">
        <v>3089</v>
      </c>
      <c r="B7319" t="s">
        <v>8</v>
      </c>
      <c r="C7319">
        <v>31</v>
      </c>
      <c r="D7319" t="s">
        <v>3</v>
      </c>
      <c r="E7319" t="s">
        <v>4</v>
      </c>
      <c r="F7319" t="s">
        <v>3</v>
      </c>
      <c r="G7319">
        <v>26</v>
      </c>
      <c r="H7319" t="s">
        <v>14</v>
      </c>
      <c r="I7319" t="s">
        <v>11</v>
      </c>
      <c r="J7319" t="s">
        <v>32</v>
      </c>
      <c r="K7319">
        <v>88.94</v>
      </c>
      <c r="L7319">
        <v>2295.4499999999998</v>
      </c>
      <c r="M7319">
        <v>3</v>
      </c>
      <c r="N7319">
        <v>7</v>
      </c>
      <c r="O7319" t="s">
        <v>3</v>
      </c>
    </row>
    <row r="7320" spans="1:15" x14ac:dyDescent="0.35">
      <c r="A7320" t="s">
        <v>1065</v>
      </c>
      <c r="B7320" t="s">
        <v>7</v>
      </c>
      <c r="C7320">
        <v>69</v>
      </c>
      <c r="D7320" t="s">
        <v>3</v>
      </c>
      <c r="E7320" t="s">
        <v>3</v>
      </c>
      <c r="F7320" t="s">
        <v>4</v>
      </c>
      <c r="G7320">
        <v>50</v>
      </c>
      <c r="H7320" t="s">
        <v>16</v>
      </c>
      <c r="I7320" t="s">
        <v>11</v>
      </c>
      <c r="J7320" t="s">
        <v>32</v>
      </c>
      <c r="K7320">
        <v>88.97</v>
      </c>
      <c r="L7320">
        <v>4430.04</v>
      </c>
      <c r="M7320">
        <v>3</v>
      </c>
      <c r="N7320">
        <v>3</v>
      </c>
      <c r="O7320" t="s">
        <v>3</v>
      </c>
    </row>
    <row r="7321" spans="1:15" x14ac:dyDescent="0.35">
      <c r="A7321" t="s">
        <v>7535</v>
      </c>
      <c r="B7321" t="s">
        <v>7</v>
      </c>
      <c r="C7321">
        <v>43</v>
      </c>
      <c r="D7321" t="s">
        <v>3</v>
      </c>
      <c r="E7321" t="s">
        <v>4</v>
      </c>
      <c r="F7321" t="s">
        <v>3</v>
      </c>
      <c r="G7321">
        <v>48</v>
      </c>
      <c r="H7321" t="s">
        <v>15</v>
      </c>
      <c r="I7321" t="s">
        <v>10</v>
      </c>
      <c r="J7321" t="s">
        <v>40</v>
      </c>
      <c r="K7321">
        <v>88.97</v>
      </c>
      <c r="L7321">
        <v>4256.95</v>
      </c>
      <c r="M7321">
        <v>5</v>
      </c>
      <c r="N7321">
        <v>6</v>
      </c>
      <c r="O7321" t="s">
        <v>3</v>
      </c>
    </row>
    <row r="7322" spans="1:15" x14ac:dyDescent="0.35">
      <c r="A7322" t="s">
        <v>3411</v>
      </c>
      <c r="B7322" t="s">
        <v>7</v>
      </c>
      <c r="C7322">
        <v>27</v>
      </c>
      <c r="D7322" t="s">
        <v>3</v>
      </c>
      <c r="E7322" t="s">
        <v>3</v>
      </c>
      <c r="F7322" t="s">
        <v>3</v>
      </c>
      <c r="G7322">
        <v>36</v>
      </c>
      <c r="H7322" t="s">
        <v>15</v>
      </c>
      <c r="I7322" t="s">
        <v>10</v>
      </c>
      <c r="J7322" t="s">
        <v>34</v>
      </c>
      <c r="K7322">
        <v>88.98</v>
      </c>
      <c r="L7322">
        <v>3200.12</v>
      </c>
      <c r="M7322">
        <v>4</v>
      </c>
      <c r="N7322">
        <v>10</v>
      </c>
      <c r="O7322" t="s">
        <v>3</v>
      </c>
    </row>
    <row r="7323" spans="1:15" x14ac:dyDescent="0.35">
      <c r="A7323" t="s">
        <v>8230</v>
      </c>
      <c r="B7323" t="s">
        <v>7</v>
      </c>
      <c r="C7323">
        <v>50</v>
      </c>
      <c r="D7323" t="s">
        <v>3</v>
      </c>
      <c r="E7323" t="s">
        <v>3</v>
      </c>
      <c r="F7323" t="s">
        <v>4</v>
      </c>
      <c r="G7323">
        <v>14</v>
      </c>
      <c r="H7323" t="s">
        <v>14</v>
      </c>
      <c r="I7323" t="s">
        <v>11</v>
      </c>
      <c r="J7323" t="s">
        <v>32</v>
      </c>
      <c r="K7323">
        <v>88.98</v>
      </c>
      <c r="L7323">
        <v>1228.8399999999999</v>
      </c>
      <c r="M7323">
        <v>0</v>
      </c>
      <c r="N7323">
        <v>1</v>
      </c>
      <c r="O7323" t="s">
        <v>4</v>
      </c>
    </row>
    <row r="7324" spans="1:15" x14ac:dyDescent="0.35">
      <c r="A7324" t="s">
        <v>5369</v>
      </c>
      <c r="B7324" t="s">
        <v>8</v>
      </c>
      <c r="C7324">
        <v>44</v>
      </c>
      <c r="D7324" t="s">
        <v>3</v>
      </c>
      <c r="E7324" t="s">
        <v>3</v>
      </c>
      <c r="F7324" t="s">
        <v>3</v>
      </c>
      <c r="G7324">
        <v>71</v>
      </c>
      <c r="H7324" t="s">
        <v>15</v>
      </c>
      <c r="I7324" t="s">
        <v>10</v>
      </c>
      <c r="J7324" t="s">
        <v>32</v>
      </c>
      <c r="K7324">
        <v>89.01</v>
      </c>
      <c r="L7324">
        <v>6316.52</v>
      </c>
      <c r="M7324">
        <v>8</v>
      </c>
      <c r="N7324">
        <v>1</v>
      </c>
      <c r="O7324" t="s">
        <v>4</v>
      </c>
    </row>
    <row r="7325" spans="1:15" x14ac:dyDescent="0.35">
      <c r="A7325" t="s">
        <v>6677</v>
      </c>
      <c r="B7325" t="s">
        <v>8</v>
      </c>
      <c r="C7325">
        <v>57</v>
      </c>
      <c r="D7325" t="s">
        <v>3</v>
      </c>
      <c r="E7325" t="s">
        <v>3</v>
      </c>
      <c r="F7325" t="s">
        <v>4</v>
      </c>
      <c r="G7325">
        <v>36</v>
      </c>
      <c r="H7325" t="s">
        <v>14</v>
      </c>
      <c r="I7325" t="s">
        <v>11</v>
      </c>
      <c r="J7325" t="s">
        <v>40</v>
      </c>
      <c r="K7325">
        <v>89.01</v>
      </c>
      <c r="L7325">
        <v>3196.37</v>
      </c>
      <c r="M7325">
        <v>5</v>
      </c>
      <c r="N7325">
        <v>8</v>
      </c>
      <c r="O7325" t="s">
        <v>3</v>
      </c>
    </row>
    <row r="7326" spans="1:15" x14ac:dyDescent="0.35">
      <c r="A7326" t="s">
        <v>1474</v>
      </c>
      <c r="B7326" t="s">
        <v>8</v>
      </c>
      <c r="C7326">
        <v>32</v>
      </c>
      <c r="D7326" t="s">
        <v>3</v>
      </c>
      <c r="E7326" t="s">
        <v>3</v>
      </c>
      <c r="F7326" t="s">
        <v>3</v>
      </c>
      <c r="G7326">
        <v>65</v>
      </c>
      <c r="H7326" t="s">
        <v>15</v>
      </c>
      <c r="I7326" t="s">
        <v>10</v>
      </c>
      <c r="J7326" t="s">
        <v>32</v>
      </c>
      <c r="K7326">
        <v>89.02</v>
      </c>
      <c r="L7326">
        <v>5786.24</v>
      </c>
      <c r="M7326">
        <v>5</v>
      </c>
      <c r="N7326">
        <v>8</v>
      </c>
      <c r="O7326" t="s">
        <v>3</v>
      </c>
    </row>
    <row r="7327" spans="1:15" x14ac:dyDescent="0.35">
      <c r="A7327" t="s">
        <v>4968</v>
      </c>
      <c r="B7327" t="s">
        <v>7</v>
      </c>
      <c r="C7327">
        <v>25</v>
      </c>
      <c r="D7327" t="s">
        <v>3</v>
      </c>
      <c r="E7327" t="s">
        <v>4</v>
      </c>
      <c r="F7327" t="s">
        <v>3</v>
      </c>
      <c r="G7327">
        <v>40</v>
      </c>
      <c r="H7327" t="s">
        <v>15</v>
      </c>
      <c r="I7327" t="s">
        <v>10</v>
      </c>
      <c r="J7327" t="s">
        <v>34</v>
      </c>
      <c r="K7327">
        <v>89.03</v>
      </c>
      <c r="L7327">
        <v>3556.92</v>
      </c>
      <c r="M7327">
        <v>8</v>
      </c>
      <c r="N7327">
        <v>3</v>
      </c>
      <c r="O7327" t="s">
        <v>4</v>
      </c>
    </row>
    <row r="7328" spans="1:15" x14ac:dyDescent="0.35">
      <c r="A7328" t="s">
        <v>9566</v>
      </c>
      <c r="B7328" t="s">
        <v>8</v>
      </c>
      <c r="C7328">
        <v>27</v>
      </c>
      <c r="D7328" t="s">
        <v>3</v>
      </c>
      <c r="E7328" t="s">
        <v>3</v>
      </c>
      <c r="F7328" t="s">
        <v>3</v>
      </c>
      <c r="G7328">
        <v>33</v>
      </c>
      <c r="H7328" t="s">
        <v>16</v>
      </c>
      <c r="I7328" t="s">
        <v>10</v>
      </c>
      <c r="J7328" t="s">
        <v>34</v>
      </c>
      <c r="K7328">
        <v>89.03</v>
      </c>
      <c r="L7328">
        <v>2941.11</v>
      </c>
      <c r="M7328">
        <v>7</v>
      </c>
      <c r="N7328">
        <v>1</v>
      </c>
      <c r="O7328" t="s">
        <v>4</v>
      </c>
    </row>
    <row r="7329" spans="1:15" x14ac:dyDescent="0.35">
      <c r="A7329" t="s">
        <v>4094</v>
      </c>
      <c r="B7329" t="s">
        <v>7</v>
      </c>
      <c r="C7329">
        <v>28</v>
      </c>
      <c r="D7329" t="s">
        <v>3</v>
      </c>
      <c r="E7329" t="s">
        <v>4</v>
      </c>
      <c r="F7329" t="s">
        <v>3</v>
      </c>
      <c r="G7329">
        <v>60</v>
      </c>
      <c r="H7329" t="s">
        <v>14</v>
      </c>
      <c r="I7329" t="s">
        <v>11</v>
      </c>
      <c r="J7329" t="s">
        <v>32</v>
      </c>
      <c r="K7329">
        <v>89.04</v>
      </c>
      <c r="L7329">
        <v>5324.33</v>
      </c>
      <c r="M7329">
        <v>3</v>
      </c>
      <c r="N7329">
        <v>1</v>
      </c>
      <c r="O7329" t="s">
        <v>3</v>
      </c>
    </row>
    <row r="7330" spans="1:15" x14ac:dyDescent="0.35">
      <c r="A7330" t="s">
        <v>603</v>
      </c>
      <c r="B7330" t="s">
        <v>7</v>
      </c>
      <c r="C7330">
        <v>66</v>
      </c>
      <c r="D7330" t="s">
        <v>4</v>
      </c>
      <c r="E7330" t="s">
        <v>4</v>
      </c>
      <c r="F7330" t="s">
        <v>3</v>
      </c>
      <c r="G7330">
        <v>37</v>
      </c>
      <c r="H7330" t="s">
        <v>16</v>
      </c>
      <c r="I7330" t="s">
        <v>11</v>
      </c>
      <c r="J7330" t="s">
        <v>40</v>
      </c>
      <c r="K7330">
        <v>89.05</v>
      </c>
      <c r="L7330">
        <v>3314.19</v>
      </c>
      <c r="M7330">
        <v>3</v>
      </c>
      <c r="N7330">
        <v>8</v>
      </c>
      <c r="O7330" t="s">
        <v>3</v>
      </c>
    </row>
    <row r="7331" spans="1:15" x14ac:dyDescent="0.35">
      <c r="A7331" t="s">
        <v>8201</v>
      </c>
      <c r="B7331" t="s">
        <v>8</v>
      </c>
      <c r="C7331">
        <v>43</v>
      </c>
      <c r="D7331" t="s">
        <v>3</v>
      </c>
      <c r="E7331" t="s">
        <v>3</v>
      </c>
      <c r="F7331" t="s">
        <v>3</v>
      </c>
      <c r="G7331">
        <v>3</v>
      </c>
      <c r="H7331" t="s">
        <v>16</v>
      </c>
      <c r="I7331" t="s">
        <v>10</v>
      </c>
      <c r="J7331" t="s">
        <v>40</v>
      </c>
      <c r="K7331">
        <v>89.05</v>
      </c>
      <c r="L7331">
        <v>287.12</v>
      </c>
      <c r="M7331">
        <v>2</v>
      </c>
      <c r="N7331">
        <v>3</v>
      </c>
      <c r="O7331" t="s">
        <v>3</v>
      </c>
    </row>
    <row r="7332" spans="1:15" x14ac:dyDescent="0.35">
      <c r="A7332" t="s">
        <v>6592</v>
      </c>
      <c r="B7332" t="s">
        <v>8</v>
      </c>
      <c r="C7332">
        <v>71</v>
      </c>
      <c r="D7332" t="s">
        <v>4</v>
      </c>
      <c r="E7332" t="s">
        <v>4</v>
      </c>
      <c r="F7332" t="s">
        <v>4</v>
      </c>
      <c r="G7332">
        <v>60</v>
      </c>
      <c r="H7332" t="s">
        <v>14</v>
      </c>
      <c r="I7332" t="s">
        <v>11</v>
      </c>
      <c r="J7332" t="s">
        <v>44</v>
      </c>
      <c r="K7332">
        <v>89.07</v>
      </c>
      <c r="L7332">
        <v>5350.76</v>
      </c>
      <c r="M7332">
        <v>0</v>
      </c>
      <c r="N7332">
        <v>7</v>
      </c>
      <c r="O7332" t="s">
        <v>3</v>
      </c>
    </row>
    <row r="7333" spans="1:15" x14ac:dyDescent="0.35">
      <c r="A7333" t="s">
        <v>3365</v>
      </c>
      <c r="B7333" t="s">
        <v>7</v>
      </c>
      <c r="C7333">
        <v>55</v>
      </c>
      <c r="D7333" t="s">
        <v>3</v>
      </c>
      <c r="E7333" t="s">
        <v>3</v>
      </c>
      <c r="F7333" t="s">
        <v>4</v>
      </c>
      <c r="G7333">
        <v>46</v>
      </c>
      <c r="H7333" t="s">
        <v>14</v>
      </c>
      <c r="I7333" t="s">
        <v>10</v>
      </c>
      <c r="J7333" t="s">
        <v>34</v>
      </c>
      <c r="K7333">
        <v>89.08</v>
      </c>
      <c r="L7333">
        <v>4114.17</v>
      </c>
      <c r="M7333">
        <v>4</v>
      </c>
      <c r="N7333">
        <v>2</v>
      </c>
      <c r="O7333" t="s">
        <v>3</v>
      </c>
    </row>
    <row r="7334" spans="1:15" x14ac:dyDescent="0.35">
      <c r="A7334" t="s">
        <v>2359</v>
      </c>
      <c r="B7334" t="s">
        <v>7</v>
      </c>
      <c r="C7334">
        <v>38</v>
      </c>
      <c r="D7334" t="s">
        <v>3</v>
      </c>
      <c r="E7334" t="s">
        <v>4</v>
      </c>
      <c r="F7334" t="s">
        <v>3</v>
      </c>
      <c r="G7334">
        <v>56</v>
      </c>
      <c r="H7334" t="s">
        <v>16</v>
      </c>
      <c r="I7334" t="s">
        <v>11</v>
      </c>
      <c r="J7334" t="s">
        <v>34</v>
      </c>
      <c r="K7334">
        <v>89.09</v>
      </c>
      <c r="L7334">
        <v>4993.43</v>
      </c>
      <c r="M7334">
        <v>5</v>
      </c>
      <c r="N7334">
        <v>10</v>
      </c>
      <c r="O7334" t="s">
        <v>3</v>
      </c>
    </row>
    <row r="7335" spans="1:15" x14ac:dyDescent="0.35">
      <c r="A7335" t="s">
        <v>3537</v>
      </c>
      <c r="B7335" t="s">
        <v>8</v>
      </c>
      <c r="C7335">
        <v>27</v>
      </c>
      <c r="D7335" t="s">
        <v>3</v>
      </c>
      <c r="E7335" t="s">
        <v>3</v>
      </c>
      <c r="F7335" t="s">
        <v>3</v>
      </c>
      <c r="G7335">
        <v>48</v>
      </c>
      <c r="H7335" t="s">
        <v>15</v>
      </c>
      <c r="I7335" t="s">
        <v>11</v>
      </c>
      <c r="J7335" t="s">
        <v>34</v>
      </c>
      <c r="K7335">
        <v>89.09</v>
      </c>
      <c r="L7335">
        <v>4294.58</v>
      </c>
      <c r="M7335">
        <v>7</v>
      </c>
      <c r="N7335">
        <v>8</v>
      </c>
      <c r="O7335" t="s">
        <v>3</v>
      </c>
    </row>
    <row r="7336" spans="1:15" x14ac:dyDescent="0.35">
      <c r="A7336" t="s">
        <v>5865</v>
      </c>
      <c r="B7336" t="s">
        <v>8</v>
      </c>
      <c r="C7336">
        <v>20</v>
      </c>
      <c r="D7336" t="s">
        <v>3</v>
      </c>
      <c r="E7336" t="s">
        <v>3</v>
      </c>
      <c r="F7336" t="s">
        <v>4</v>
      </c>
      <c r="G7336">
        <v>46</v>
      </c>
      <c r="H7336" t="s">
        <v>14</v>
      </c>
      <c r="I7336" t="s">
        <v>10</v>
      </c>
      <c r="J7336" t="s">
        <v>34</v>
      </c>
      <c r="K7336">
        <v>89.09</v>
      </c>
      <c r="L7336">
        <v>4116.46</v>
      </c>
      <c r="M7336">
        <v>1</v>
      </c>
      <c r="N7336">
        <v>1</v>
      </c>
      <c r="O7336" t="s">
        <v>3</v>
      </c>
    </row>
    <row r="7337" spans="1:15" x14ac:dyDescent="0.35">
      <c r="A7337" t="s">
        <v>2526</v>
      </c>
      <c r="B7337" t="s">
        <v>8</v>
      </c>
      <c r="C7337">
        <v>37</v>
      </c>
      <c r="D7337" t="s">
        <v>3</v>
      </c>
      <c r="E7337" t="s">
        <v>4</v>
      </c>
      <c r="F7337" t="s">
        <v>3</v>
      </c>
      <c r="G7337">
        <v>63</v>
      </c>
      <c r="H7337" t="s">
        <v>14</v>
      </c>
      <c r="I7337" t="s">
        <v>10</v>
      </c>
      <c r="J7337" t="s">
        <v>40</v>
      </c>
      <c r="K7337">
        <v>89.1</v>
      </c>
      <c r="L7337">
        <v>5602.54</v>
      </c>
      <c r="M7337">
        <v>7</v>
      </c>
      <c r="N7337">
        <v>5</v>
      </c>
      <c r="O7337" t="s">
        <v>3</v>
      </c>
    </row>
    <row r="7338" spans="1:15" x14ac:dyDescent="0.35">
      <c r="A7338" t="s">
        <v>5854</v>
      </c>
      <c r="B7338" t="s">
        <v>7</v>
      </c>
      <c r="C7338">
        <v>63</v>
      </c>
      <c r="D7338" t="s">
        <v>3</v>
      </c>
      <c r="E7338" t="s">
        <v>4</v>
      </c>
      <c r="F7338" t="s">
        <v>3</v>
      </c>
      <c r="G7338">
        <v>32</v>
      </c>
      <c r="H7338" t="s">
        <v>14</v>
      </c>
      <c r="I7338" t="s">
        <v>11</v>
      </c>
      <c r="J7338" t="s">
        <v>34</v>
      </c>
      <c r="K7338">
        <v>89.11</v>
      </c>
      <c r="L7338">
        <v>2850.34</v>
      </c>
      <c r="M7338">
        <v>0</v>
      </c>
      <c r="N7338">
        <v>4</v>
      </c>
      <c r="O7338" t="s">
        <v>3</v>
      </c>
    </row>
    <row r="7339" spans="1:15" x14ac:dyDescent="0.35">
      <c r="A7339" t="s">
        <v>898</v>
      </c>
      <c r="B7339" t="s">
        <v>8</v>
      </c>
      <c r="C7339">
        <v>56</v>
      </c>
      <c r="D7339" t="s">
        <v>3</v>
      </c>
      <c r="E7339" t="s">
        <v>3</v>
      </c>
      <c r="F7339" t="s">
        <v>3</v>
      </c>
      <c r="G7339">
        <v>31</v>
      </c>
      <c r="H7339" t="s">
        <v>15</v>
      </c>
      <c r="I7339" t="s">
        <v>10</v>
      </c>
      <c r="J7339" t="s">
        <v>32</v>
      </c>
      <c r="K7339">
        <v>89.13</v>
      </c>
      <c r="L7339">
        <v>2777.01</v>
      </c>
      <c r="M7339">
        <v>7</v>
      </c>
      <c r="N7339">
        <v>1</v>
      </c>
      <c r="O7339" t="s">
        <v>4</v>
      </c>
    </row>
    <row r="7340" spans="1:15" x14ac:dyDescent="0.35">
      <c r="A7340" t="s">
        <v>8908</v>
      </c>
      <c r="B7340" t="s">
        <v>8</v>
      </c>
      <c r="C7340">
        <v>25</v>
      </c>
      <c r="D7340" t="s">
        <v>3</v>
      </c>
      <c r="E7340" t="s">
        <v>3</v>
      </c>
      <c r="F7340" t="s">
        <v>3</v>
      </c>
      <c r="G7340">
        <v>10</v>
      </c>
      <c r="H7340" t="s">
        <v>16</v>
      </c>
      <c r="I7340" t="s">
        <v>10</v>
      </c>
      <c r="J7340" t="s">
        <v>44</v>
      </c>
      <c r="K7340">
        <v>89.16</v>
      </c>
      <c r="L7340">
        <v>887.86</v>
      </c>
      <c r="M7340">
        <v>4</v>
      </c>
      <c r="N7340">
        <v>9</v>
      </c>
      <c r="O7340" t="s">
        <v>3</v>
      </c>
    </row>
    <row r="7341" spans="1:15" x14ac:dyDescent="0.35">
      <c r="A7341" t="s">
        <v>3545</v>
      </c>
      <c r="B7341" t="s">
        <v>8</v>
      </c>
      <c r="C7341">
        <v>74</v>
      </c>
      <c r="D7341" t="s">
        <v>3</v>
      </c>
      <c r="E7341" t="s">
        <v>4</v>
      </c>
      <c r="F7341" t="s">
        <v>4</v>
      </c>
      <c r="G7341">
        <v>1</v>
      </c>
      <c r="H7341" t="s">
        <v>16</v>
      </c>
      <c r="I7341" t="s">
        <v>10</v>
      </c>
      <c r="J7341" t="s">
        <v>32</v>
      </c>
      <c r="K7341">
        <v>89.17</v>
      </c>
      <c r="L7341">
        <v>106.32</v>
      </c>
      <c r="M7341">
        <v>7</v>
      </c>
      <c r="N7341">
        <v>4</v>
      </c>
      <c r="O7341" t="s">
        <v>4</v>
      </c>
    </row>
    <row r="7342" spans="1:15" x14ac:dyDescent="0.35">
      <c r="A7342" t="s">
        <v>3012</v>
      </c>
      <c r="B7342" t="s">
        <v>8</v>
      </c>
      <c r="C7342">
        <v>71</v>
      </c>
      <c r="D7342" t="s">
        <v>3</v>
      </c>
      <c r="E7342" t="s">
        <v>3</v>
      </c>
      <c r="F7342" t="s">
        <v>4</v>
      </c>
      <c r="G7342">
        <v>45</v>
      </c>
      <c r="H7342" t="s">
        <v>15</v>
      </c>
      <c r="I7342" t="s">
        <v>10</v>
      </c>
      <c r="J7342" t="s">
        <v>40</v>
      </c>
      <c r="K7342">
        <v>89.19</v>
      </c>
      <c r="L7342">
        <v>4024.88</v>
      </c>
      <c r="M7342">
        <v>7</v>
      </c>
      <c r="N7342">
        <v>5</v>
      </c>
      <c r="O7342" t="s">
        <v>3</v>
      </c>
    </row>
    <row r="7343" spans="1:15" x14ac:dyDescent="0.35">
      <c r="A7343" t="s">
        <v>4061</v>
      </c>
      <c r="B7343" t="s">
        <v>7</v>
      </c>
      <c r="C7343">
        <v>63</v>
      </c>
      <c r="D7343" t="s">
        <v>3</v>
      </c>
      <c r="E7343" t="s">
        <v>3</v>
      </c>
      <c r="F7343" t="s">
        <v>3</v>
      </c>
      <c r="G7343">
        <v>56</v>
      </c>
      <c r="H7343" t="s">
        <v>14</v>
      </c>
      <c r="I7343" t="s">
        <v>11</v>
      </c>
      <c r="J7343" t="s">
        <v>44</v>
      </c>
      <c r="K7343">
        <v>89.19</v>
      </c>
      <c r="L7343">
        <v>4986.2</v>
      </c>
      <c r="M7343">
        <v>7</v>
      </c>
      <c r="N7343">
        <v>9</v>
      </c>
      <c r="O7343" t="s">
        <v>3</v>
      </c>
    </row>
    <row r="7344" spans="1:15" x14ac:dyDescent="0.35">
      <c r="A7344" t="s">
        <v>4987</v>
      </c>
      <c r="B7344" t="s">
        <v>7</v>
      </c>
      <c r="C7344">
        <v>49</v>
      </c>
      <c r="D7344" t="s">
        <v>3</v>
      </c>
      <c r="E7344" t="s">
        <v>4</v>
      </c>
      <c r="F7344" t="s">
        <v>3</v>
      </c>
      <c r="G7344">
        <v>2</v>
      </c>
      <c r="H7344" t="s">
        <v>14</v>
      </c>
      <c r="I7344" t="s">
        <v>11</v>
      </c>
      <c r="J7344" t="s">
        <v>40</v>
      </c>
      <c r="K7344">
        <v>89.19</v>
      </c>
      <c r="L7344">
        <v>170.47</v>
      </c>
      <c r="M7344">
        <v>2</v>
      </c>
      <c r="N7344">
        <v>9</v>
      </c>
      <c r="O7344" t="s">
        <v>3</v>
      </c>
    </row>
    <row r="7345" spans="1:15" x14ac:dyDescent="0.35">
      <c r="A7345" t="s">
        <v>6573</v>
      </c>
      <c r="B7345" t="s">
        <v>8</v>
      </c>
      <c r="C7345">
        <v>59</v>
      </c>
      <c r="D7345" t="s">
        <v>3</v>
      </c>
      <c r="E7345" t="s">
        <v>3</v>
      </c>
      <c r="F7345" t="s">
        <v>3</v>
      </c>
      <c r="G7345">
        <v>9</v>
      </c>
      <c r="H7345" t="s">
        <v>14</v>
      </c>
      <c r="I7345" t="s">
        <v>11</v>
      </c>
      <c r="J7345" t="s">
        <v>34</v>
      </c>
      <c r="K7345">
        <v>89.24</v>
      </c>
      <c r="L7345">
        <v>817.54</v>
      </c>
      <c r="M7345">
        <v>6</v>
      </c>
      <c r="N7345">
        <v>6</v>
      </c>
      <c r="O7345" t="s">
        <v>3</v>
      </c>
    </row>
    <row r="7346" spans="1:15" x14ac:dyDescent="0.35">
      <c r="A7346" t="s">
        <v>9187</v>
      </c>
      <c r="B7346" t="s">
        <v>7</v>
      </c>
      <c r="C7346">
        <v>30</v>
      </c>
      <c r="D7346" t="s">
        <v>3</v>
      </c>
      <c r="E7346" t="s">
        <v>4</v>
      </c>
      <c r="F7346" t="s">
        <v>4</v>
      </c>
      <c r="G7346">
        <v>70</v>
      </c>
      <c r="H7346" t="s">
        <v>16</v>
      </c>
      <c r="I7346" t="s">
        <v>11</v>
      </c>
      <c r="J7346" t="s">
        <v>40</v>
      </c>
      <c r="K7346">
        <v>89.24</v>
      </c>
      <c r="L7346">
        <v>6243.81</v>
      </c>
      <c r="M7346">
        <v>2</v>
      </c>
      <c r="N7346">
        <v>10</v>
      </c>
      <c r="O7346" t="s">
        <v>3</v>
      </c>
    </row>
    <row r="7347" spans="1:15" x14ac:dyDescent="0.35">
      <c r="A7347" t="s">
        <v>843</v>
      </c>
      <c r="B7347" t="s">
        <v>7</v>
      </c>
      <c r="C7347">
        <v>42</v>
      </c>
      <c r="D7347" t="s">
        <v>3</v>
      </c>
      <c r="E7347" t="s">
        <v>4</v>
      </c>
      <c r="F7347" t="s">
        <v>4</v>
      </c>
      <c r="G7347">
        <v>72</v>
      </c>
      <c r="H7347" t="s">
        <v>14</v>
      </c>
      <c r="I7347" t="s">
        <v>11</v>
      </c>
      <c r="J7347" t="s">
        <v>44</v>
      </c>
      <c r="K7347">
        <v>89.25</v>
      </c>
      <c r="L7347">
        <v>6408.78</v>
      </c>
      <c r="M7347">
        <v>6</v>
      </c>
      <c r="N7347">
        <v>4</v>
      </c>
      <c r="O7347" t="s">
        <v>4</v>
      </c>
    </row>
    <row r="7348" spans="1:15" x14ac:dyDescent="0.35">
      <c r="A7348" t="s">
        <v>9303</v>
      </c>
      <c r="B7348" t="s">
        <v>8</v>
      </c>
      <c r="C7348">
        <v>60</v>
      </c>
      <c r="D7348" t="s">
        <v>3</v>
      </c>
      <c r="E7348" t="s">
        <v>3</v>
      </c>
      <c r="F7348" t="s">
        <v>3</v>
      </c>
      <c r="G7348">
        <v>71</v>
      </c>
      <c r="H7348" t="s">
        <v>14</v>
      </c>
      <c r="I7348" t="s">
        <v>11</v>
      </c>
      <c r="J7348" t="s">
        <v>40</v>
      </c>
      <c r="K7348">
        <v>89.25</v>
      </c>
      <c r="L7348">
        <v>6339.89</v>
      </c>
      <c r="M7348">
        <v>1</v>
      </c>
      <c r="N7348">
        <v>10</v>
      </c>
      <c r="O7348" t="s">
        <v>3</v>
      </c>
    </row>
    <row r="7349" spans="1:15" x14ac:dyDescent="0.35">
      <c r="A7349" t="s">
        <v>689</v>
      </c>
      <c r="B7349" t="s">
        <v>7</v>
      </c>
      <c r="C7349">
        <v>41</v>
      </c>
      <c r="D7349" t="s">
        <v>3</v>
      </c>
      <c r="E7349" t="s">
        <v>3</v>
      </c>
      <c r="F7349" t="s">
        <v>4</v>
      </c>
      <c r="G7349">
        <v>35</v>
      </c>
      <c r="H7349" t="s">
        <v>14</v>
      </c>
      <c r="I7349" t="s">
        <v>10</v>
      </c>
      <c r="J7349" t="s">
        <v>44</v>
      </c>
      <c r="K7349">
        <v>89.27</v>
      </c>
      <c r="L7349">
        <v>3142.04</v>
      </c>
      <c r="M7349">
        <v>3</v>
      </c>
      <c r="N7349">
        <v>9</v>
      </c>
      <c r="O7349" t="s">
        <v>3</v>
      </c>
    </row>
    <row r="7350" spans="1:15" x14ac:dyDescent="0.35">
      <c r="A7350" t="s">
        <v>9452</v>
      </c>
      <c r="B7350" t="s">
        <v>8</v>
      </c>
      <c r="C7350">
        <v>40</v>
      </c>
      <c r="D7350" t="s">
        <v>3</v>
      </c>
      <c r="E7350" t="s">
        <v>3</v>
      </c>
      <c r="F7350" t="s">
        <v>4</v>
      </c>
      <c r="G7350">
        <v>69</v>
      </c>
      <c r="H7350" t="s">
        <v>15</v>
      </c>
      <c r="I7350" t="s">
        <v>11</v>
      </c>
      <c r="J7350" t="s">
        <v>44</v>
      </c>
      <c r="K7350">
        <v>89.27</v>
      </c>
      <c r="L7350">
        <v>6169.1</v>
      </c>
      <c r="M7350">
        <v>5</v>
      </c>
      <c r="N7350">
        <v>5</v>
      </c>
      <c r="O7350" t="s">
        <v>3</v>
      </c>
    </row>
    <row r="7351" spans="1:15" x14ac:dyDescent="0.35">
      <c r="A7351" t="s">
        <v>10012</v>
      </c>
      <c r="B7351" t="s">
        <v>7</v>
      </c>
      <c r="C7351">
        <v>64</v>
      </c>
      <c r="D7351" t="s">
        <v>4</v>
      </c>
      <c r="E7351" t="s">
        <v>3</v>
      </c>
      <c r="F7351" t="s">
        <v>3</v>
      </c>
      <c r="G7351">
        <v>31</v>
      </c>
      <c r="H7351" t="s">
        <v>16</v>
      </c>
      <c r="I7351" t="s">
        <v>11</v>
      </c>
      <c r="J7351" t="s">
        <v>34</v>
      </c>
      <c r="K7351">
        <v>89.27</v>
      </c>
      <c r="L7351">
        <v>2763.06</v>
      </c>
      <c r="M7351">
        <v>4</v>
      </c>
      <c r="N7351">
        <v>8</v>
      </c>
      <c r="O7351" t="s">
        <v>3</v>
      </c>
    </row>
    <row r="7352" spans="1:15" x14ac:dyDescent="0.35">
      <c r="A7352" t="s">
        <v>9573</v>
      </c>
      <c r="B7352" t="s">
        <v>7</v>
      </c>
      <c r="C7352">
        <v>50</v>
      </c>
      <c r="D7352" t="s">
        <v>3</v>
      </c>
      <c r="E7352" t="s">
        <v>3</v>
      </c>
      <c r="F7352" t="s">
        <v>4</v>
      </c>
      <c r="G7352">
        <v>53</v>
      </c>
      <c r="H7352" t="s">
        <v>15</v>
      </c>
      <c r="I7352" t="s">
        <v>11</v>
      </c>
      <c r="J7352" t="s">
        <v>40</v>
      </c>
      <c r="K7352">
        <v>89.31</v>
      </c>
      <c r="L7352">
        <v>4713.6000000000004</v>
      </c>
      <c r="M7352">
        <v>6</v>
      </c>
      <c r="N7352">
        <v>6</v>
      </c>
      <c r="O7352" t="s">
        <v>3</v>
      </c>
    </row>
    <row r="7353" spans="1:15" x14ac:dyDescent="0.35">
      <c r="A7353" t="s">
        <v>6964</v>
      </c>
      <c r="B7353" t="s">
        <v>7</v>
      </c>
      <c r="C7353">
        <v>42</v>
      </c>
      <c r="D7353" t="s">
        <v>3</v>
      </c>
      <c r="E7353" t="s">
        <v>4</v>
      </c>
      <c r="F7353" t="s">
        <v>3</v>
      </c>
      <c r="G7353">
        <v>46</v>
      </c>
      <c r="H7353" t="s">
        <v>14</v>
      </c>
      <c r="I7353" t="s">
        <v>11</v>
      </c>
      <c r="J7353" t="s">
        <v>40</v>
      </c>
      <c r="K7353">
        <v>89.32</v>
      </c>
      <c r="L7353">
        <v>4089.24</v>
      </c>
      <c r="M7353">
        <v>8</v>
      </c>
      <c r="N7353">
        <v>2</v>
      </c>
      <c r="O7353" t="s">
        <v>4</v>
      </c>
    </row>
    <row r="7354" spans="1:15" x14ac:dyDescent="0.35">
      <c r="A7354" t="s">
        <v>3455</v>
      </c>
      <c r="B7354" t="s">
        <v>7</v>
      </c>
      <c r="C7354">
        <v>70</v>
      </c>
      <c r="D7354" t="s">
        <v>4</v>
      </c>
      <c r="E7354" t="s">
        <v>4</v>
      </c>
      <c r="F7354" t="s">
        <v>4</v>
      </c>
      <c r="G7354">
        <v>40</v>
      </c>
      <c r="H7354" t="s">
        <v>14</v>
      </c>
      <c r="I7354" t="s">
        <v>11</v>
      </c>
      <c r="J7354" t="s">
        <v>40</v>
      </c>
      <c r="K7354">
        <v>89.38</v>
      </c>
      <c r="L7354">
        <v>3559.71</v>
      </c>
      <c r="M7354">
        <v>2</v>
      </c>
      <c r="N7354">
        <v>9</v>
      </c>
      <c r="O7354" t="s">
        <v>3</v>
      </c>
    </row>
    <row r="7355" spans="1:15" x14ac:dyDescent="0.35">
      <c r="A7355" t="s">
        <v>7098</v>
      </c>
      <c r="B7355" t="s">
        <v>8</v>
      </c>
      <c r="C7355">
        <v>52</v>
      </c>
      <c r="D7355" t="s">
        <v>3</v>
      </c>
      <c r="E7355" t="s">
        <v>3</v>
      </c>
      <c r="F7355" t="s">
        <v>4</v>
      </c>
      <c r="G7355">
        <v>13</v>
      </c>
      <c r="H7355" t="s">
        <v>14</v>
      </c>
      <c r="I7355" t="s">
        <v>10</v>
      </c>
      <c r="J7355" t="s">
        <v>44</v>
      </c>
      <c r="K7355">
        <v>89.38</v>
      </c>
      <c r="L7355">
        <v>1152.4000000000001</v>
      </c>
      <c r="M7355">
        <v>4</v>
      </c>
      <c r="N7355">
        <v>4</v>
      </c>
      <c r="O7355" t="s">
        <v>4</v>
      </c>
    </row>
    <row r="7356" spans="1:15" x14ac:dyDescent="0.35">
      <c r="A7356" t="s">
        <v>851</v>
      </c>
      <c r="B7356" t="s">
        <v>8</v>
      </c>
      <c r="C7356">
        <v>35</v>
      </c>
      <c r="D7356" t="s">
        <v>3</v>
      </c>
      <c r="E7356" t="s">
        <v>4</v>
      </c>
      <c r="F7356" t="s">
        <v>3</v>
      </c>
      <c r="G7356">
        <v>70</v>
      </c>
      <c r="H7356" t="s">
        <v>14</v>
      </c>
      <c r="I7356" t="s">
        <v>11</v>
      </c>
      <c r="J7356" t="s">
        <v>32</v>
      </c>
      <c r="K7356">
        <v>89.4</v>
      </c>
      <c r="L7356">
        <v>6264.95</v>
      </c>
      <c r="M7356">
        <v>2</v>
      </c>
      <c r="N7356">
        <v>7</v>
      </c>
      <c r="O7356" t="s">
        <v>3</v>
      </c>
    </row>
    <row r="7357" spans="1:15" x14ac:dyDescent="0.35">
      <c r="A7357" t="s">
        <v>9411</v>
      </c>
      <c r="B7357" t="s">
        <v>7</v>
      </c>
      <c r="C7357">
        <v>48</v>
      </c>
      <c r="D7357" t="s">
        <v>3</v>
      </c>
      <c r="E7357" t="s">
        <v>3</v>
      </c>
      <c r="F7357" t="s">
        <v>3</v>
      </c>
      <c r="G7357">
        <v>41</v>
      </c>
      <c r="H7357" t="s">
        <v>16</v>
      </c>
      <c r="I7357" t="s">
        <v>11</v>
      </c>
      <c r="J7357" t="s">
        <v>40</v>
      </c>
      <c r="K7357">
        <v>89.4</v>
      </c>
      <c r="L7357">
        <v>3657.48</v>
      </c>
      <c r="M7357">
        <v>4</v>
      </c>
      <c r="N7357">
        <v>6</v>
      </c>
      <c r="O7357" t="s">
        <v>3</v>
      </c>
    </row>
    <row r="7358" spans="1:15" x14ac:dyDescent="0.35">
      <c r="A7358" t="s">
        <v>6221</v>
      </c>
      <c r="B7358" t="s">
        <v>8</v>
      </c>
      <c r="C7358">
        <v>70</v>
      </c>
      <c r="D7358" t="s">
        <v>3</v>
      </c>
      <c r="E7358" t="s">
        <v>3</v>
      </c>
      <c r="F7358" t="s">
        <v>4</v>
      </c>
      <c r="G7358">
        <v>62</v>
      </c>
      <c r="H7358" t="s">
        <v>16</v>
      </c>
      <c r="I7358" t="s">
        <v>10</v>
      </c>
      <c r="J7358" t="s">
        <v>32</v>
      </c>
      <c r="K7358">
        <v>89.41</v>
      </c>
      <c r="L7358">
        <v>5543.01</v>
      </c>
      <c r="M7358">
        <v>7</v>
      </c>
      <c r="N7358">
        <v>5</v>
      </c>
      <c r="O7358" t="s">
        <v>3</v>
      </c>
    </row>
    <row r="7359" spans="1:15" x14ac:dyDescent="0.35">
      <c r="A7359" t="s">
        <v>9182</v>
      </c>
      <c r="B7359" t="s">
        <v>8</v>
      </c>
      <c r="C7359">
        <v>31</v>
      </c>
      <c r="D7359" t="s">
        <v>3</v>
      </c>
      <c r="E7359" t="s">
        <v>4</v>
      </c>
      <c r="F7359" t="s">
        <v>3</v>
      </c>
      <c r="G7359">
        <v>33</v>
      </c>
      <c r="H7359" t="s">
        <v>15</v>
      </c>
      <c r="I7359" t="s">
        <v>11</v>
      </c>
      <c r="J7359" t="s">
        <v>32</v>
      </c>
      <c r="K7359">
        <v>89.43</v>
      </c>
      <c r="L7359">
        <v>2953.81</v>
      </c>
      <c r="M7359">
        <v>2</v>
      </c>
      <c r="N7359">
        <v>8</v>
      </c>
      <c r="O7359" t="s">
        <v>3</v>
      </c>
    </row>
    <row r="7360" spans="1:15" x14ac:dyDescent="0.35">
      <c r="A7360" t="s">
        <v>4366</v>
      </c>
      <c r="B7360" t="s">
        <v>7</v>
      </c>
      <c r="C7360">
        <v>32</v>
      </c>
      <c r="D7360" t="s">
        <v>3</v>
      </c>
      <c r="E7360" t="s">
        <v>4</v>
      </c>
      <c r="F7360" t="s">
        <v>3</v>
      </c>
      <c r="G7360">
        <v>49</v>
      </c>
      <c r="H7360" t="s">
        <v>14</v>
      </c>
      <c r="I7360" t="s">
        <v>10</v>
      </c>
      <c r="J7360" t="s">
        <v>34</v>
      </c>
      <c r="K7360">
        <v>89.45</v>
      </c>
      <c r="L7360">
        <v>4380.99</v>
      </c>
      <c r="M7360">
        <v>5</v>
      </c>
      <c r="N7360">
        <v>4</v>
      </c>
      <c r="O7360" t="s">
        <v>3</v>
      </c>
    </row>
    <row r="7361" spans="1:15" x14ac:dyDescent="0.35">
      <c r="A7361" t="s">
        <v>6452</v>
      </c>
      <c r="B7361" t="s">
        <v>8</v>
      </c>
      <c r="C7361">
        <v>52</v>
      </c>
      <c r="D7361" t="s">
        <v>3</v>
      </c>
      <c r="E7361" t="s">
        <v>3</v>
      </c>
      <c r="F7361" t="s">
        <v>4</v>
      </c>
      <c r="G7361">
        <v>70</v>
      </c>
      <c r="H7361" t="s">
        <v>16</v>
      </c>
      <c r="I7361" t="s">
        <v>11</v>
      </c>
      <c r="J7361" t="s">
        <v>32</v>
      </c>
      <c r="K7361">
        <v>89.45</v>
      </c>
      <c r="L7361">
        <v>6245.91</v>
      </c>
      <c r="M7361">
        <v>3</v>
      </c>
      <c r="N7361">
        <v>4</v>
      </c>
      <c r="O7361" t="s">
        <v>3</v>
      </c>
    </row>
    <row r="7362" spans="1:15" x14ac:dyDescent="0.35">
      <c r="A7362" t="s">
        <v>1793</v>
      </c>
      <c r="B7362" t="s">
        <v>7</v>
      </c>
      <c r="C7362">
        <v>21</v>
      </c>
      <c r="D7362" t="s">
        <v>3</v>
      </c>
      <c r="E7362" t="s">
        <v>3</v>
      </c>
      <c r="F7362" t="s">
        <v>4</v>
      </c>
      <c r="G7362">
        <v>48</v>
      </c>
      <c r="H7362" t="s">
        <v>14</v>
      </c>
      <c r="I7362" t="s">
        <v>10</v>
      </c>
      <c r="J7362" t="s">
        <v>40</v>
      </c>
      <c r="K7362">
        <v>89.47</v>
      </c>
      <c r="L7362">
        <v>4290.54</v>
      </c>
      <c r="M7362">
        <v>7</v>
      </c>
      <c r="N7362">
        <v>2</v>
      </c>
      <c r="O7362" t="s">
        <v>4</v>
      </c>
    </row>
    <row r="7363" spans="1:15" x14ac:dyDescent="0.35">
      <c r="A7363" t="s">
        <v>2492</v>
      </c>
      <c r="B7363" t="s">
        <v>8</v>
      </c>
      <c r="C7363">
        <v>50</v>
      </c>
      <c r="D7363" t="s">
        <v>3</v>
      </c>
      <c r="E7363" t="s">
        <v>3</v>
      </c>
      <c r="F7363" t="s">
        <v>4</v>
      </c>
      <c r="G7363">
        <v>35</v>
      </c>
      <c r="H7363" t="s">
        <v>14</v>
      </c>
      <c r="I7363" t="s">
        <v>10</v>
      </c>
      <c r="J7363" t="s">
        <v>40</v>
      </c>
      <c r="K7363">
        <v>89.49</v>
      </c>
      <c r="L7363">
        <v>3141.82</v>
      </c>
      <c r="M7363">
        <v>2</v>
      </c>
      <c r="N7363">
        <v>8</v>
      </c>
      <c r="O7363" t="s">
        <v>3</v>
      </c>
    </row>
    <row r="7364" spans="1:15" x14ac:dyDescent="0.35">
      <c r="A7364" t="s">
        <v>4096</v>
      </c>
      <c r="B7364" t="s">
        <v>7</v>
      </c>
      <c r="C7364">
        <v>50</v>
      </c>
      <c r="D7364" t="s">
        <v>3</v>
      </c>
      <c r="E7364" t="s">
        <v>3</v>
      </c>
      <c r="F7364" t="s">
        <v>4</v>
      </c>
      <c r="G7364">
        <v>38</v>
      </c>
      <c r="H7364" t="s">
        <v>16</v>
      </c>
      <c r="I7364" t="s">
        <v>10</v>
      </c>
      <c r="J7364" t="s">
        <v>34</v>
      </c>
      <c r="K7364">
        <v>89.49</v>
      </c>
      <c r="L7364">
        <v>3386.63</v>
      </c>
      <c r="M7364">
        <v>4</v>
      </c>
      <c r="N7364">
        <v>4</v>
      </c>
      <c r="O7364" t="s">
        <v>3</v>
      </c>
    </row>
    <row r="7365" spans="1:15" x14ac:dyDescent="0.35">
      <c r="A7365" t="s">
        <v>4753</v>
      </c>
      <c r="B7365" t="s">
        <v>8</v>
      </c>
      <c r="C7365">
        <v>48</v>
      </c>
      <c r="D7365" t="s">
        <v>3</v>
      </c>
      <c r="E7365" t="s">
        <v>4</v>
      </c>
      <c r="F7365" t="s">
        <v>4</v>
      </c>
      <c r="G7365">
        <v>18</v>
      </c>
      <c r="H7365" t="s">
        <v>14</v>
      </c>
      <c r="I7365" t="s">
        <v>11</v>
      </c>
      <c r="J7365" t="s">
        <v>32</v>
      </c>
      <c r="K7365">
        <v>89.5</v>
      </c>
      <c r="L7365">
        <v>1617.19</v>
      </c>
      <c r="M7365">
        <v>8</v>
      </c>
      <c r="N7365">
        <v>5</v>
      </c>
      <c r="O7365" t="s">
        <v>3</v>
      </c>
    </row>
    <row r="7366" spans="1:15" x14ac:dyDescent="0.35">
      <c r="A7366" t="s">
        <v>2873</v>
      </c>
      <c r="B7366" t="s">
        <v>7</v>
      </c>
      <c r="C7366">
        <v>51</v>
      </c>
      <c r="D7366" t="s">
        <v>3</v>
      </c>
      <c r="E7366" t="s">
        <v>4</v>
      </c>
      <c r="F7366" t="s">
        <v>4</v>
      </c>
      <c r="G7366">
        <v>54</v>
      </c>
      <c r="H7366" t="s">
        <v>15</v>
      </c>
      <c r="I7366" t="s">
        <v>11</v>
      </c>
      <c r="J7366" t="s">
        <v>40</v>
      </c>
      <c r="K7366">
        <v>89.51</v>
      </c>
      <c r="L7366">
        <v>4847.22</v>
      </c>
      <c r="M7366">
        <v>6</v>
      </c>
      <c r="N7366">
        <v>4</v>
      </c>
      <c r="O7366" t="s">
        <v>4</v>
      </c>
    </row>
    <row r="7367" spans="1:15" x14ac:dyDescent="0.35">
      <c r="A7367" t="s">
        <v>3232</v>
      </c>
      <c r="B7367" t="s">
        <v>7</v>
      </c>
      <c r="C7367">
        <v>31</v>
      </c>
      <c r="D7367" t="s">
        <v>3</v>
      </c>
      <c r="E7367" t="s">
        <v>3</v>
      </c>
      <c r="F7367" t="s">
        <v>4</v>
      </c>
      <c r="G7367">
        <v>66</v>
      </c>
      <c r="H7367" t="s">
        <v>16</v>
      </c>
      <c r="I7367" t="s">
        <v>10</v>
      </c>
      <c r="J7367" t="s">
        <v>40</v>
      </c>
      <c r="K7367">
        <v>89.56</v>
      </c>
      <c r="L7367">
        <v>5922.96</v>
      </c>
      <c r="M7367">
        <v>2</v>
      </c>
      <c r="N7367">
        <v>7</v>
      </c>
      <c r="O7367" t="s">
        <v>3</v>
      </c>
    </row>
    <row r="7368" spans="1:15" x14ac:dyDescent="0.35">
      <c r="A7368" t="s">
        <v>9033</v>
      </c>
      <c r="B7368" t="s">
        <v>7</v>
      </c>
      <c r="C7368">
        <v>48</v>
      </c>
      <c r="D7368" t="s">
        <v>3</v>
      </c>
      <c r="E7368" t="s">
        <v>3</v>
      </c>
      <c r="F7368" t="s">
        <v>4</v>
      </c>
      <c r="G7368">
        <v>72</v>
      </c>
      <c r="H7368" t="s">
        <v>14</v>
      </c>
      <c r="I7368" t="s">
        <v>11</v>
      </c>
      <c r="J7368" t="s">
        <v>34</v>
      </c>
      <c r="K7368">
        <v>89.56</v>
      </c>
      <c r="L7368">
        <v>6448.79</v>
      </c>
      <c r="M7368">
        <v>8</v>
      </c>
      <c r="N7368">
        <v>8</v>
      </c>
      <c r="O7368" t="s">
        <v>3</v>
      </c>
    </row>
    <row r="7369" spans="1:15" x14ac:dyDescent="0.35">
      <c r="A7369" t="s">
        <v>5225</v>
      </c>
      <c r="B7369" t="s">
        <v>8</v>
      </c>
      <c r="C7369">
        <v>32</v>
      </c>
      <c r="D7369" t="s">
        <v>3</v>
      </c>
      <c r="E7369" t="s">
        <v>3</v>
      </c>
      <c r="F7369" t="s">
        <v>3</v>
      </c>
      <c r="G7369">
        <v>62</v>
      </c>
      <c r="H7369" t="s">
        <v>14</v>
      </c>
      <c r="I7369" t="s">
        <v>10</v>
      </c>
      <c r="J7369" t="s">
        <v>34</v>
      </c>
      <c r="K7369">
        <v>89.58</v>
      </c>
      <c r="L7369">
        <v>5561.65</v>
      </c>
      <c r="M7369">
        <v>5</v>
      </c>
      <c r="N7369">
        <v>5</v>
      </c>
      <c r="O7369" t="s">
        <v>3</v>
      </c>
    </row>
    <row r="7370" spans="1:15" x14ac:dyDescent="0.35">
      <c r="A7370" t="s">
        <v>3707</v>
      </c>
      <c r="B7370" t="s">
        <v>8</v>
      </c>
      <c r="C7370">
        <v>56</v>
      </c>
      <c r="D7370" t="s">
        <v>3</v>
      </c>
      <c r="E7370" t="s">
        <v>3</v>
      </c>
      <c r="F7370" t="s">
        <v>4</v>
      </c>
      <c r="G7370">
        <v>25</v>
      </c>
      <c r="H7370" t="s">
        <v>14</v>
      </c>
      <c r="I7370" t="s">
        <v>11</v>
      </c>
      <c r="J7370" t="s">
        <v>34</v>
      </c>
      <c r="K7370">
        <v>89.59</v>
      </c>
      <c r="L7370">
        <v>2245.62</v>
      </c>
      <c r="M7370">
        <v>5</v>
      </c>
      <c r="N7370">
        <v>3</v>
      </c>
      <c r="O7370" t="s">
        <v>3</v>
      </c>
    </row>
    <row r="7371" spans="1:15" x14ac:dyDescent="0.35">
      <c r="A7371" t="s">
        <v>4211</v>
      </c>
      <c r="B7371" t="s">
        <v>7</v>
      </c>
      <c r="C7371">
        <v>71</v>
      </c>
      <c r="D7371" t="s">
        <v>4</v>
      </c>
      <c r="E7371" t="s">
        <v>3</v>
      </c>
      <c r="F7371" t="s">
        <v>3</v>
      </c>
      <c r="G7371">
        <v>5</v>
      </c>
      <c r="H7371" t="s">
        <v>15</v>
      </c>
      <c r="I7371" t="s">
        <v>11</v>
      </c>
      <c r="J7371" t="s">
        <v>32</v>
      </c>
      <c r="K7371">
        <v>89.59</v>
      </c>
      <c r="L7371">
        <v>462.81</v>
      </c>
      <c r="M7371">
        <v>0</v>
      </c>
      <c r="N7371">
        <v>1</v>
      </c>
      <c r="O7371" t="s">
        <v>3</v>
      </c>
    </row>
    <row r="7372" spans="1:15" x14ac:dyDescent="0.35">
      <c r="A7372" t="s">
        <v>3290</v>
      </c>
      <c r="B7372" t="s">
        <v>8</v>
      </c>
      <c r="C7372">
        <v>56</v>
      </c>
      <c r="D7372" t="s">
        <v>3</v>
      </c>
      <c r="E7372" t="s">
        <v>4</v>
      </c>
      <c r="F7372" t="s">
        <v>4</v>
      </c>
      <c r="G7372">
        <v>22</v>
      </c>
      <c r="H7372" t="s">
        <v>14</v>
      </c>
      <c r="I7372" t="s">
        <v>11</v>
      </c>
      <c r="J7372" t="s">
        <v>32</v>
      </c>
      <c r="K7372">
        <v>89.6</v>
      </c>
      <c r="L7372">
        <v>1971.71</v>
      </c>
      <c r="M7372">
        <v>3</v>
      </c>
      <c r="N7372">
        <v>4</v>
      </c>
      <c r="O7372" t="s">
        <v>3</v>
      </c>
    </row>
    <row r="7373" spans="1:15" x14ac:dyDescent="0.35">
      <c r="A7373" t="s">
        <v>5370</v>
      </c>
      <c r="B7373" t="s">
        <v>7</v>
      </c>
      <c r="C7373">
        <v>60</v>
      </c>
      <c r="D7373" t="s">
        <v>4</v>
      </c>
      <c r="E7373" t="s">
        <v>3</v>
      </c>
      <c r="F7373" t="s">
        <v>3</v>
      </c>
      <c r="G7373">
        <v>17</v>
      </c>
      <c r="H7373" t="s">
        <v>16</v>
      </c>
      <c r="I7373" t="s">
        <v>11</v>
      </c>
      <c r="J7373" t="s">
        <v>44</v>
      </c>
      <c r="K7373">
        <v>89.61</v>
      </c>
      <c r="L7373">
        <v>1523.18</v>
      </c>
      <c r="M7373">
        <v>3</v>
      </c>
      <c r="N7373">
        <v>10</v>
      </c>
      <c r="O7373" t="s">
        <v>3</v>
      </c>
    </row>
    <row r="7374" spans="1:15" x14ac:dyDescent="0.35">
      <c r="A7374" t="s">
        <v>6896</v>
      </c>
      <c r="B7374" t="s">
        <v>7</v>
      </c>
      <c r="C7374">
        <v>60</v>
      </c>
      <c r="D7374" t="s">
        <v>4</v>
      </c>
      <c r="E7374" t="s">
        <v>3</v>
      </c>
      <c r="F7374" t="s">
        <v>4</v>
      </c>
      <c r="G7374">
        <v>34</v>
      </c>
      <c r="H7374" t="s">
        <v>15</v>
      </c>
      <c r="I7374" t="s">
        <v>10</v>
      </c>
      <c r="J7374" t="s">
        <v>34</v>
      </c>
      <c r="K7374">
        <v>89.64</v>
      </c>
      <c r="L7374">
        <v>3034.55</v>
      </c>
      <c r="M7374">
        <v>2</v>
      </c>
      <c r="N7374">
        <v>9</v>
      </c>
      <c r="O7374" t="s">
        <v>3</v>
      </c>
    </row>
    <row r="7375" spans="1:15" x14ac:dyDescent="0.35">
      <c r="A7375" t="s">
        <v>2601</v>
      </c>
      <c r="B7375" t="s">
        <v>8</v>
      </c>
      <c r="C7375">
        <v>49</v>
      </c>
      <c r="D7375" t="s">
        <v>3</v>
      </c>
      <c r="E7375" t="s">
        <v>4</v>
      </c>
      <c r="F7375" t="s">
        <v>4</v>
      </c>
      <c r="G7375">
        <v>41</v>
      </c>
      <c r="H7375" t="s">
        <v>16</v>
      </c>
      <c r="I7375" t="s">
        <v>10</v>
      </c>
      <c r="J7375" t="s">
        <v>40</v>
      </c>
      <c r="K7375">
        <v>89.65</v>
      </c>
      <c r="L7375">
        <v>3685.35</v>
      </c>
      <c r="M7375">
        <v>5</v>
      </c>
      <c r="N7375">
        <v>9</v>
      </c>
      <c r="O7375" t="s">
        <v>3</v>
      </c>
    </row>
    <row r="7376" spans="1:15" x14ac:dyDescent="0.35">
      <c r="A7376" t="s">
        <v>5450</v>
      </c>
      <c r="B7376" t="s">
        <v>8</v>
      </c>
      <c r="C7376">
        <v>22</v>
      </c>
      <c r="D7376" t="s">
        <v>3</v>
      </c>
      <c r="E7376" t="s">
        <v>4</v>
      </c>
      <c r="F7376" t="s">
        <v>3</v>
      </c>
      <c r="G7376">
        <v>42</v>
      </c>
      <c r="H7376" t="s">
        <v>14</v>
      </c>
      <c r="I7376" t="s">
        <v>11</v>
      </c>
      <c r="J7376" t="s">
        <v>32</v>
      </c>
      <c r="K7376">
        <v>89.65</v>
      </c>
      <c r="L7376">
        <v>3754.13</v>
      </c>
      <c r="M7376">
        <v>2</v>
      </c>
      <c r="N7376">
        <v>10</v>
      </c>
      <c r="O7376" t="s">
        <v>3</v>
      </c>
    </row>
    <row r="7377" spans="1:15" x14ac:dyDescent="0.35">
      <c r="A7377" t="s">
        <v>9878</v>
      </c>
      <c r="B7377" t="s">
        <v>7</v>
      </c>
      <c r="C7377">
        <v>55</v>
      </c>
      <c r="D7377" t="s">
        <v>3</v>
      </c>
      <c r="E7377" t="s">
        <v>3</v>
      </c>
      <c r="F7377" t="s">
        <v>4</v>
      </c>
      <c r="G7377">
        <v>10</v>
      </c>
      <c r="H7377" t="s">
        <v>14</v>
      </c>
      <c r="I7377" t="s">
        <v>11</v>
      </c>
      <c r="J7377" t="s">
        <v>44</v>
      </c>
      <c r="K7377">
        <v>89.67</v>
      </c>
      <c r="L7377">
        <v>899.41</v>
      </c>
      <c r="M7377">
        <v>7</v>
      </c>
      <c r="N7377">
        <v>3</v>
      </c>
      <c r="O7377" t="s">
        <v>4</v>
      </c>
    </row>
    <row r="7378" spans="1:15" x14ac:dyDescent="0.35">
      <c r="A7378" t="s">
        <v>9959</v>
      </c>
      <c r="B7378" t="s">
        <v>8</v>
      </c>
      <c r="C7378">
        <v>18</v>
      </c>
      <c r="D7378" t="s">
        <v>3</v>
      </c>
      <c r="E7378" t="s">
        <v>4</v>
      </c>
      <c r="F7378" t="s">
        <v>4</v>
      </c>
      <c r="G7378">
        <v>24</v>
      </c>
      <c r="H7378" t="s">
        <v>16</v>
      </c>
      <c r="I7378" t="s">
        <v>10</v>
      </c>
      <c r="J7378" t="s">
        <v>32</v>
      </c>
      <c r="K7378">
        <v>89.69</v>
      </c>
      <c r="L7378">
        <v>2133.83</v>
      </c>
      <c r="M7378">
        <v>6</v>
      </c>
      <c r="N7378">
        <v>10</v>
      </c>
      <c r="O7378" t="s">
        <v>3</v>
      </c>
    </row>
    <row r="7379" spans="1:15" x14ac:dyDescent="0.35">
      <c r="A7379" t="s">
        <v>9056</v>
      </c>
      <c r="B7379" t="s">
        <v>8</v>
      </c>
      <c r="C7379">
        <v>54</v>
      </c>
      <c r="D7379" t="s">
        <v>3</v>
      </c>
      <c r="E7379" t="s">
        <v>4</v>
      </c>
      <c r="F7379" t="s">
        <v>3</v>
      </c>
      <c r="G7379">
        <v>51</v>
      </c>
      <c r="H7379" t="s">
        <v>14</v>
      </c>
      <c r="I7379" t="s">
        <v>11</v>
      </c>
      <c r="J7379" t="s">
        <v>34</v>
      </c>
      <c r="K7379">
        <v>89.7</v>
      </c>
      <c r="L7379">
        <v>4568.0200000000004</v>
      </c>
      <c r="M7379">
        <v>0</v>
      </c>
      <c r="N7379">
        <v>8</v>
      </c>
      <c r="O7379" t="s">
        <v>3</v>
      </c>
    </row>
    <row r="7380" spans="1:15" x14ac:dyDescent="0.35">
      <c r="A7380" t="s">
        <v>7218</v>
      </c>
      <c r="B7380" t="s">
        <v>8</v>
      </c>
      <c r="C7380">
        <v>73</v>
      </c>
      <c r="D7380" t="s">
        <v>4</v>
      </c>
      <c r="E7380" t="s">
        <v>4</v>
      </c>
      <c r="F7380" t="s">
        <v>3</v>
      </c>
      <c r="G7380">
        <v>48</v>
      </c>
      <c r="H7380" t="s">
        <v>14</v>
      </c>
      <c r="I7380" t="s">
        <v>11</v>
      </c>
      <c r="J7380" t="s">
        <v>32</v>
      </c>
      <c r="K7380">
        <v>89.71</v>
      </c>
      <c r="L7380">
        <v>4293.66</v>
      </c>
      <c r="M7380">
        <v>7</v>
      </c>
      <c r="N7380">
        <v>3</v>
      </c>
      <c r="O7380" t="s">
        <v>4</v>
      </c>
    </row>
    <row r="7381" spans="1:15" x14ac:dyDescent="0.35">
      <c r="A7381" t="s">
        <v>7821</v>
      </c>
      <c r="B7381" t="s">
        <v>7</v>
      </c>
      <c r="C7381">
        <v>21</v>
      </c>
      <c r="D7381" t="s">
        <v>3</v>
      </c>
      <c r="E7381" t="s">
        <v>4</v>
      </c>
      <c r="F7381" t="s">
        <v>3</v>
      </c>
      <c r="G7381">
        <v>50</v>
      </c>
      <c r="H7381" t="s">
        <v>15</v>
      </c>
      <c r="I7381" t="s">
        <v>11</v>
      </c>
      <c r="J7381" t="s">
        <v>32</v>
      </c>
      <c r="K7381">
        <v>89.73</v>
      </c>
      <c r="L7381">
        <v>4489.63</v>
      </c>
      <c r="M7381">
        <v>5</v>
      </c>
      <c r="N7381">
        <v>8</v>
      </c>
      <c r="O7381" t="s">
        <v>3</v>
      </c>
    </row>
    <row r="7382" spans="1:15" x14ac:dyDescent="0.35">
      <c r="A7382" t="s">
        <v>2204</v>
      </c>
      <c r="B7382" t="s">
        <v>8</v>
      </c>
      <c r="C7382">
        <v>39</v>
      </c>
      <c r="D7382" t="s">
        <v>3</v>
      </c>
      <c r="E7382" t="s">
        <v>4</v>
      </c>
      <c r="F7382" t="s">
        <v>4</v>
      </c>
      <c r="G7382">
        <v>27</v>
      </c>
      <c r="H7382" t="s">
        <v>14</v>
      </c>
      <c r="I7382" t="s">
        <v>11</v>
      </c>
      <c r="J7382" t="s">
        <v>34</v>
      </c>
      <c r="K7382">
        <v>89.74</v>
      </c>
      <c r="L7382">
        <v>2442.36</v>
      </c>
      <c r="M7382">
        <v>0</v>
      </c>
      <c r="N7382">
        <v>10</v>
      </c>
      <c r="O7382" t="s">
        <v>3</v>
      </c>
    </row>
    <row r="7383" spans="1:15" x14ac:dyDescent="0.35">
      <c r="A7383" t="s">
        <v>7619</v>
      </c>
      <c r="B7383" t="s">
        <v>8</v>
      </c>
      <c r="C7383">
        <v>38</v>
      </c>
      <c r="D7383" t="s">
        <v>3</v>
      </c>
      <c r="E7383" t="s">
        <v>4</v>
      </c>
      <c r="F7383" t="s">
        <v>4</v>
      </c>
      <c r="G7383">
        <v>64</v>
      </c>
      <c r="H7383" t="s">
        <v>15</v>
      </c>
      <c r="I7383" t="s">
        <v>10</v>
      </c>
      <c r="J7383" t="s">
        <v>34</v>
      </c>
      <c r="K7383">
        <v>89.78</v>
      </c>
      <c r="L7383">
        <v>5753.86</v>
      </c>
      <c r="M7383">
        <v>5</v>
      </c>
      <c r="N7383">
        <v>4</v>
      </c>
      <c r="O7383" t="s">
        <v>3</v>
      </c>
    </row>
    <row r="7384" spans="1:15" x14ac:dyDescent="0.35">
      <c r="A7384" t="s">
        <v>5617</v>
      </c>
      <c r="B7384" t="s">
        <v>8</v>
      </c>
      <c r="C7384">
        <v>56</v>
      </c>
      <c r="D7384" t="s">
        <v>3</v>
      </c>
      <c r="E7384" t="s">
        <v>3</v>
      </c>
      <c r="F7384" t="s">
        <v>4</v>
      </c>
      <c r="G7384">
        <v>70</v>
      </c>
      <c r="H7384" t="s">
        <v>14</v>
      </c>
      <c r="I7384" t="s">
        <v>11</v>
      </c>
      <c r="J7384" t="s">
        <v>34</v>
      </c>
      <c r="K7384">
        <v>89.8</v>
      </c>
      <c r="L7384">
        <v>6294.75</v>
      </c>
      <c r="M7384">
        <v>2</v>
      </c>
      <c r="N7384">
        <v>2</v>
      </c>
      <c r="O7384" t="s">
        <v>3</v>
      </c>
    </row>
    <row r="7385" spans="1:15" x14ac:dyDescent="0.35">
      <c r="A7385" t="s">
        <v>2430</v>
      </c>
      <c r="B7385" t="s">
        <v>8</v>
      </c>
      <c r="C7385">
        <v>74</v>
      </c>
      <c r="D7385" t="s">
        <v>3</v>
      </c>
      <c r="E7385" t="s">
        <v>3</v>
      </c>
      <c r="F7385" t="s">
        <v>3</v>
      </c>
      <c r="G7385">
        <v>43</v>
      </c>
      <c r="H7385" t="s">
        <v>14</v>
      </c>
      <c r="I7385" t="s">
        <v>10</v>
      </c>
      <c r="J7385" t="s">
        <v>34</v>
      </c>
      <c r="K7385">
        <v>89.83</v>
      </c>
      <c r="L7385">
        <v>3860.82</v>
      </c>
      <c r="M7385">
        <v>3</v>
      </c>
      <c r="N7385">
        <v>9</v>
      </c>
      <c r="O7385" t="s">
        <v>3</v>
      </c>
    </row>
    <row r="7386" spans="1:15" x14ac:dyDescent="0.35">
      <c r="A7386" t="s">
        <v>4668</v>
      </c>
      <c r="B7386" t="s">
        <v>8</v>
      </c>
      <c r="C7386">
        <v>44</v>
      </c>
      <c r="D7386" t="s">
        <v>3</v>
      </c>
      <c r="E7386" t="s">
        <v>4</v>
      </c>
      <c r="F7386" t="s">
        <v>4</v>
      </c>
      <c r="G7386">
        <v>36</v>
      </c>
      <c r="H7386" t="s">
        <v>14</v>
      </c>
      <c r="I7386" t="s">
        <v>10</v>
      </c>
      <c r="J7386" t="s">
        <v>40</v>
      </c>
      <c r="K7386">
        <v>89.83</v>
      </c>
      <c r="L7386">
        <v>3233.99</v>
      </c>
      <c r="M7386">
        <v>6</v>
      </c>
      <c r="N7386">
        <v>4</v>
      </c>
      <c r="O7386" t="s">
        <v>4</v>
      </c>
    </row>
    <row r="7387" spans="1:15" x14ac:dyDescent="0.35">
      <c r="A7387" t="s">
        <v>8057</v>
      </c>
      <c r="B7387" t="s">
        <v>7</v>
      </c>
      <c r="C7387">
        <v>31</v>
      </c>
      <c r="D7387" t="s">
        <v>3</v>
      </c>
      <c r="E7387" t="s">
        <v>3</v>
      </c>
      <c r="F7387" t="s">
        <v>4</v>
      </c>
      <c r="G7387">
        <v>11</v>
      </c>
      <c r="H7387" t="s">
        <v>14</v>
      </c>
      <c r="I7387" t="s">
        <v>11</v>
      </c>
      <c r="J7387" t="s">
        <v>40</v>
      </c>
      <c r="K7387">
        <v>89.83</v>
      </c>
      <c r="L7387">
        <v>973.43</v>
      </c>
      <c r="M7387">
        <v>5</v>
      </c>
      <c r="N7387">
        <v>8</v>
      </c>
      <c r="O7387" t="s">
        <v>3</v>
      </c>
    </row>
    <row r="7388" spans="1:15" x14ac:dyDescent="0.35">
      <c r="A7388" t="s">
        <v>5040</v>
      </c>
      <c r="B7388" t="s">
        <v>7</v>
      </c>
      <c r="C7388">
        <v>42</v>
      </c>
      <c r="D7388" t="s">
        <v>3</v>
      </c>
      <c r="E7388" t="s">
        <v>4</v>
      </c>
      <c r="F7388" t="s">
        <v>3</v>
      </c>
      <c r="G7388">
        <v>3</v>
      </c>
      <c r="H7388" t="s">
        <v>14</v>
      </c>
      <c r="I7388" t="s">
        <v>10</v>
      </c>
      <c r="J7388" t="s">
        <v>44</v>
      </c>
      <c r="K7388">
        <v>89.84</v>
      </c>
      <c r="L7388">
        <v>283.19</v>
      </c>
      <c r="M7388">
        <v>3</v>
      </c>
      <c r="N7388">
        <v>9</v>
      </c>
      <c r="O7388" t="s">
        <v>3</v>
      </c>
    </row>
    <row r="7389" spans="1:15" x14ac:dyDescent="0.35">
      <c r="A7389" t="s">
        <v>7651</v>
      </c>
      <c r="B7389" t="s">
        <v>7</v>
      </c>
      <c r="C7389">
        <v>63</v>
      </c>
      <c r="D7389" t="s">
        <v>3</v>
      </c>
      <c r="E7389" t="s">
        <v>4</v>
      </c>
      <c r="F7389" t="s">
        <v>4</v>
      </c>
      <c r="G7389">
        <v>23</v>
      </c>
      <c r="H7389" t="s">
        <v>14</v>
      </c>
      <c r="I7389" t="s">
        <v>11</v>
      </c>
      <c r="J7389" t="s">
        <v>40</v>
      </c>
      <c r="K7389">
        <v>89.84</v>
      </c>
      <c r="L7389">
        <v>2063.36</v>
      </c>
      <c r="M7389">
        <v>1</v>
      </c>
      <c r="N7389">
        <v>3</v>
      </c>
      <c r="O7389" t="s">
        <v>3</v>
      </c>
    </row>
    <row r="7390" spans="1:15" x14ac:dyDescent="0.35">
      <c r="A7390" t="s">
        <v>563</v>
      </c>
      <c r="B7390" t="s">
        <v>8</v>
      </c>
      <c r="C7390">
        <v>75</v>
      </c>
      <c r="D7390" t="s">
        <v>4</v>
      </c>
      <c r="E7390" t="s">
        <v>3</v>
      </c>
      <c r="F7390" t="s">
        <v>4</v>
      </c>
      <c r="G7390">
        <v>11</v>
      </c>
      <c r="H7390" t="s">
        <v>14</v>
      </c>
      <c r="I7390" t="s">
        <v>11</v>
      </c>
      <c r="J7390" t="s">
        <v>34</v>
      </c>
      <c r="K7390">
        <v>89.88</v>
      </c>
      <c r="L7390">
        <v>973.89</v>
      </c>
      <c r="M7390">
        <v>8</v>
      </c>
      <c r="N7390">
        <v>7</v>
      </c>
      <c r="O7390" t="s">
        <v>3</v>
      </c>
    </row>
    <row r="7391" spans="1:15" x14ac:dyDescent="0.35">
      <c r="A7391" t="s">
        <v>5474</v>
      </c>
      <c r="B7391" t="s">
        <v>8</v>
      </c>
      <c r="C7391">
        <v>59</v>
      </c>
      <c r="D7391" t="s">
        <v>3</v>
      </c>
      <c r="E7391" t="s">
        <v>3</v>
      </c>
      <c r="F7391" t="s">
        <v>4</v>
      </c>
      <c r="G7391">
        <v>1</v>
      </c>
      <c r="H7391" t="s">
        <v>16</v>
      </c>
      <c r="I7391" t="s">
        <v>10</v>
      </c>
      <c r="J7391" t="s">
        <v>32</v>
      </c>
      <c r="K7391">
        <v>89.88</v>
      </c>
      <c r="L7391">
        <v>99.73</v>
      </c>
      <c r="M7391">
        <v>6</v>
      </c>
      <c r="N7391">
        <v>8</v>
      </c>
      <c r="O7391" t="s">
        <v>3</v>
      </c>
    </row>
    <row r="7392" spans="1:15" x14ac:dyDescent="0.35">
      <c r="A7392" t="s">
        <v>6724</v>
      </c>
      <c r="B7392" t="s">
        <v>7</v>
      </c>
      <c r="C7392">
        <v>53</v>
      </c>
      <c r="D7392" t="s">
        <v>3</v>
      </c>
      <c r="E7392" t="s">
        <v>4</v>
      </c>
      <c r="F7392" t="s">
        <v>4</v>
      </c>
      <c r="G7392">
        <v>45</v>
      </c>
      <c r="H7392" t="s">
        <v>14</v>
      </c>
      <c r="I7392" t="s">
        <v>10</v>
      </c>
      <c r="J7392" t="s">
        <v>44</v>
      </c>
      <c r="K7392">
        <v>89.9</v>
      </c>
      <c r="L7392">
        <v>4054.47</v>
      </c>
      <c r="M7392">
        <v>2</v>
      </c>
      <c r="N7392">
        <v>6</v>
      </c>
      <c r="O7392" t="s">
        <v>3</v>
      </c>
    </row>
    <row r="7393" spans="1:15" x14ac:dyDescent="0.35">
      <c r="A7393" t="s">
        <v>7391</v>
      </c>
      <c r="B7393" t="s">
        <v>8</v>
      </c>
      <c r="C7393">
        <v>49</v>
      </c>
      <c r="D7393" t="s">
        <v>3</v>
      </c>
      <c r="E7393" t="s">
        <v>4</v>
      </c>
      <c r="F7393" t="s">
        <v>4</v>
      </c>
      <c r="G7393">
        <v>3</v>
      </c>
      <c r="H7393" t="s">
        <v>14</v>
      </c>
      <c r="I7393" t="s">
        <v>11</v>
      </c>
      <c r="J7393" t="s">
        <v>32</v>
      </c>
      <c r="K7393">
        <v>89.9</v>
      </c>
      <c r="L7393">
        <v>264.27</v>
      </c>
      <c r="M7393">
        <v>7</v>
      </c>
      <c r="N7393">
        <v>7</v>
      </c>
      <c r="O7393" t="s">
        <v>3</v>
      </c>
    </row>
    <row r="7394" spans="1:15" x14ac:dyDescent="0.35">
      <c r="A7394" t="s">
        <v>7685</v>
      </c>
      <c r="B7394" t="s">
        <v>7</v>
      </c>
      <c r="C7394">
        <v>53</v>
      </c>
      <c r="D7394" t="s">
        <v>3</v>
      </c>
      <c r="E7394" t="s">
        <v>4</v>
      </c>
      <c r="F7394" t="s">
        <v>4</v>
      </c>
      <c r="G7394">
        <v>48</v>
      </c>
      <c r="H7394" t="s">
        <v>14</v>
      </c>
      <c r="I7394" t="s">
        <v>11</v>
      </c>
      <c r="J7394" t="s">
        <v>32</v>
      </c>
      <c r="K7394">
        <v>89.9</v>
      </c>
      <c r="L7394">
        <v>4311.24</v>
      </c>
      <c r="M7394">
        <v>4</v>
      </c>
      <c r="N7394">
        <v>8</v>
      </c>
      <c r="O7394" t="s">
        <v>3</v>
      </c>
    </row>
    <row r="7395" spans="1:15" x14ac:dyDescent="0.35">
      <c r="A7395" t="s">
        <v>730</v>
      </c>
      <c r="B7395" t="s">
        <v>8</v>
      </c>
      <c r="C7395">
        <v>71</v>
      </c>
      <c r="D7395" t="s">
        <v>4</v>
      </c>
      <c r="E7395" t="s">
        <v>4</v>
      </c>
      <c r="F7395" t="s">
        <v>4</v>
      </c>
      <c r="G7395">
        <v>36</v>
      </c>
      <c r="H7395" t="s">
        <v>15</v>
      </c>
      <c r="I7395" t="s">
        <v>11</v>
      </c>
      <c r="J7395" t="s">
        <v>34</v>
      </c>
      <c r="K7395">
        <v>89.91</v>
      </c>
      <c r="L7395">
        <v>3218.25</v>
      </c>
      <c r="M7395">
        <v>3</v>
      </c>
      <c r="N7395">
        <v>2</v>
      </c>
      <c r="O7395" t="s">
        <v>3</v>
      </c>
    </row>
    <row r="7396" spans="1:15" x14ac:dyDescent="0.35">
      <c r="A7396" t="s">
        <v>2931</v>
      </c>
      <c r="B7396" t="s">
        <v>7</v>
      </c>
      <c r="C7396">
        <v>64</v>
      </c>
      <c r="D7396" t="s">
        <v>3</v>
      </c>
      <c r="E7396" t="s">
        <v>3</v>
      </c>
      <c r="F7396" t="s">
        <v>4</v>
      </c>
      <c r="G7396">
        <v>16</v>
      </c>
      <c r="H7396" t="s">
        <v>15</v>
      </c>
      <c r="I7396" t="s">
        <v>11</v>
      </c>
      <c r="J7396" t="s">
        <v>32</v>
      </c>
      <c r="K7396">
        <v>89.91</v>
      </c>
      <c r="L7396">
        <v>1445.07</v>
      </c>
      <c r="M7396">
        <v>0</v>
      </c>
      <c r="N7396">
        <v>3</v>
      </c>
      <c r="O7396" t="s">
        <v>3</v>
      </c>
    </row>
    <row r="7397" spans="1:15" x14ac:dyDescent="0.35">
      <c r="A7397" t="s">
        <v>5936</v>
      </c>
      <c r="B7397" t="s">
        <v>7</v>
      </c>
      <c r="C7397">
        <v>66</v>
      </c>
      <c r="D7397" t="s">
        <v>4</v>
      </c>
      <c r="E7397" t="s">
        <v>4</v>
      </c>
      <c r="F7397" t="s">
        <v>4</v>
      </c>
      <c r="G7397">
        <v>11</v>
      </c>
      <c r="H7397" t="s">
        <v>15</v>
      </c>
      <c r="I7397" t="s">
        <v>10</v>
      </c>
      <c r="J7397" t="s">
        <v>44</v>
      </c>
      <c r="K7397">
        <v>89.92</v>
      </c>
      <c r="L7397">
        <v>983.59</v>
      </c>
      <c r="M7397">
        <v>2</v>
      </c>
      <c r="N7397">
        <v>5</v>
      </c>
      <c r="O7397" t="s">
        <v>3</v>
      </c>
    </row>
    <row r="7398" spans="1:15" x14ac:dyDescent="0.35">
      <c r="A7398" t="s">
        <v>5611</v>
      </c>
      <c r="B7398" t="s">
        <v>8</v>
      </c>
      <c r="C7398">
        <v>73</v>
      </c>
      <c r="D7398" t="s">
        <v>3</v>
      </c>
      <c r="E7398" t="s">
        <v>3</v>
      </c>
      <c r="F7398" t="s">
        <v>3</v>
      </c>
      <c r="G7398">
        <v>20</v>
      </c>
      <c r="H7398" t="s">
        <v>16</v>
      </c>
      <c r="I7398" t="s">
        <v>10</v>
      </c>
      <c r="J7398" t="s">
        <v>44</v>
      </c>
      <c r="K7398">
        <v>89.93</v>
      </c>
      <c r="L7398">
        <v>1807.58</v>
      </c>
      <c r="M7398">
        <v>7</v>
      </c>
      <c r="N7398">
        <v>3</v>
      </c>
      <c r="O7398" t="s">
        <v>4</v>
      </c>
    </row>
    <row r="7399" spans="1:15" x14ac:dyDescent="0.35">
      <c r="A7399" t="s">
        <v>5869</v>
      </c>
      <c r="B7399" t="s">
        <v>8</v>
      </c>
      <c r="C7399">
        <v>19</v>
      </c>
      <c r="D7399" t="s">
        <v>3</v>
      </c>
      <c r="E7399" t="s">
        <v>3</v>
      </c>
      <c r="F7399" t="s">
        <v>3</v>
      </c>
      <c r="G7399">
        <v>13</v>
      </c>
      <c r="H7399" t="s">
        <v>14</v>
      </c>
      <c r="I7399" t="s">
        <v>10</v>
      </c>
      <c r="J7399" t="s">
        <v>32</v>
      </c>
      <c r="K7399">
        <v>89.93</v>
      </c>
      <c r="L7399">
        <v>1157.46</v>
      </c>
      <c r="M7399">
        <v>1</v>
      </c>
      <c r="N7399">
        <v>8</v>
      </c>
      <c r="O7399" t="s">
        <v>3</v>
      </c>
    </row>
    <row r="7400" spans="1:15" x14ac:dyDescent="0.35">
      <c r="A7400" t="s">
        <v>6222</v>
      </c>
      <c r="B7400" t="s">
        <v>8</v>
      </c>
      <c r="C7400">
        <v>46</v>
      </c>
      <c r="D7400" t="s">
        <v>3</v>
      </c>
      <c r="E7400" t="s">
        <v>4</v>
      </c>
      <c r="F7400" t="s">
        <v>4</v>
      </c>
      <c r="G7400">
        <v>54</v>
      </c>
      <c r="H7400" t="s">
        <v>14</v>
      </c>
      <c r="I7400" t="s">
        <v>10</v>
      </c>
      <c r="J7400" t="s">
        <v>34</v>
      </c>
      <c r="K7400">
        <v>89.94</v>
      </c>
      <c r="L7400">
        <v>4860.5600000000004</v>
      </c>
      <c r="M7400">
        <v>6</v>
      </c>
      <c r="N7400">
        <v>9</v>
      </c>
      <c r="O7400" t="s">
        <v>3</v>
      </c>
    </row>
    <row r="7401" spans="1:15" x14ac:dyDescent="0.35">
      <c r="A7401" t="s">
        <v>9112</v>
      </c>
      <c r="B7401" t="s">
        <v>7</v>
      </c>
      <c r="C7401">
        <v>23</v>
      </c>
      <c r="D7401" t="s">
        <v>3</v>
      </c>
      <c r="E7401" t="s">
        <v>4</v>
      </c>
      <c r="F7401" t="s">
        <v>4</v>
      </c>
      <c r="G7401">
        <v>46</v>
      </c>
      <c r="H7401" t="s">
        <v>14</v>
      </c>
      <c r="I7401" t="s">
        <v>11</v>
      </c>
      <c r="J7401" t="s">
        <v>34</v>
      </c>
      <c r="K7401">
        <v>89.94</v>
      </c>
      <c r="L7401">
        <v>4153.97</v>
      </c>
      <c r="M7401">
        <v>3</v>
      </c>
      <c r="N7401">
        <v>4</v>
      </c>
      <c r="O7401" t="s">
        <v>3</v>
      </c>
    </row>
    <row r="7402" spans="1:15" x14ac:dyDescent="0.35">
      <c r="A7402" t="s">
        <v>1696</v>
      </c>
      <c r="B7402" t="s">
        <v>7</v>
      </c>
      <c r="C7402">
        <v>68</v>
      </c>
      <c r="D7402" t="s">
        <v>4</v>
      </c>
      <c r="E7402" t="s">
        <v>3</v>
      </c>
      <c r="F7402" t="s">
        <v>4</v>
      </c>
      <c r="G7402">
        <v>48</v>
      </c>
      <c r="H7402" t="s">
        <v>16</v>
      </c>
      <c r="I7402" t="s">
        <v>10</v>
      </c>
      <c r="J7402" t="s">
        <v>32</v>
      </c>
      <c r="K7402">
        <v>89.96</v>
      </c>
      <c r="L7402">
        <v>4307.95</v>
      </c>
      <c r="M7402">
        <v>1</v>
      </c>
      <c r="N7402">
        <v>3</v>
      </c>
      <c r="O7402" t="s">
        <v>3</v>
      </c>
    </row>
    <row r="7403" spans="1:15" x14ac:dyDescent="0.35">
      <c r="A7403" t="s">
        <v>3269</v>
      </c>
      <c r="B7403" t="s">
        <v>7</v>
      </c>
      <c r="C7403">
        <v>21</v>
      </c>
      <c r="D7403" t="s">
        <v>3</v>
      </c>
      <c r="E7403" t="s">
        <v>4</v>
      </c>
      <c r="F7403" t="s">
        <v>4</v>
      </c>
      <c r="G7403">
        <v>11</v>
      </c>
      <c r="H7403" t="s">
        <v>16</v>
      </c>
      <c r="I7403" t="s">
        <v>11</v>
      </c>
      <c r="J7403" t="s">
        <v>40</v>
      </c>
      <c r="K7403">
        <v>89.96</v>
      </c>
      <c r="L7403">
        <v>980.12</v>
      </c>
      <c r="M7403">
        <v>5</v>
      </c>
      <c r="N7403">
        <v>9</v>
      </c>
      <c r="O7403" t="s">
        <v>3</v>
      </c>
    </row>
    <row r="7404" spans="1:15" x14ac:dyDescent="0.35">
      <c r="A7404" t="s">
        <v>6156</v>
      </c>
      <c r="B7404" t="s">
        <v>7</v>
      </c>
      <c r="C7404">
        <v>44</v>
      </c>
      <c r="D7404" t="s">
        <v>3</v>
      </c>
      <c r="E7404" t="s">
        <v>3</v>
      </c>
      <c r="F7404" t="s">
        <v>3</v>
      </c>
      <c r="G7404">
        <v>22</v>
      </c>
      <c r="H7404" t="s">
        <v>16</v>
      </c>
      <c r="I7404" t="s">
        <v>11</v>
      </c>
      <c r="J7404" t="s">
        <v>32</v>
      </c>
      <c r="K7404">
        <v>89.96</v>
      </c>
      <c r="L7404">
        <v>1982.16</v>
      </c>
      <c r="M7404">
        <v>5</v>
      </c>
      <c r="N7404">
        <v>4</v>
      </c>
      <c r="O7404" t="s">
        <v>3</v>
      </c>
    </row>
    <row r="7405" spans="1:15" x14ac:dyDescent="0.35">
      <c r="A7405" t="s">
        <v>9502</v>
      </c>
      <c r="B7405" t="s">
        <v>8</v>
      </c>
      <c r="C7405">
        <v>32</v>
      </c>
      <c r="D7405" t="s">
        <v>3</v>
      </c>
      <c r="E7405" t="s">
        <v>3</v>
      </c>
      <c r="F7405" t="s">
        <v>4</v>
      </c>
      <c r="G7405">
        <v>48</v>
      </c>
      <c r="H7405" t="s">
        <v>15</v>
      </c>
      <c r="I7405" t="s">
        <v>10</v>
      </c>
      <c r="J7405" t="s">
        <v>32</v>
      </c>
      <c r="K7405">
        <v>89.96</v>
      </c>
      <c r="L7405">
        <v>4305.2700000000004</v>
      </c>
      <c r="M7405">
        <v>1</v>
      </c>
      <c r="N7405">
        <v>6</v>
      </c>
      <c r="O7405" t="s">
        <v>3</v>
      </c>
    </row>
    <row r="7406" spans="1:15" x14ac:dyDescent="0.35">
      <c r="A7406" t="s">
        <v>4848</v>
      </c>
      <c r="B7406" t="s">
        <v>7</v>
      </c>
      <c r="C7406">
        <v>47</v>
      </c>
      <c r="D7406" t="s">
        <v>3</v>
      </c>
      <c r="E7406" t="s">
        <v>4</v>
      </c>
      <c r="F7406" t="s">
        <v>3</v>
      </c>
      <c r="G7406">
        <v>49</v>
      </c>
      <c r="H7406" t="s">
        <v>15</v>
      </c>
      <c r="I7406" t="s">
        <v>11</v>
      </c>
      <c r="J7406" t="s">
        <v>40</v>
      </c>
      <c r="K7406">
        <v>89.97</v>
      </c>
      <c r="L7406">
        <v>4397.12</v>
      </c>
      <c r="M7406">
        <v>6</v>
      </c>
      <c r="N7406">
        <v>10</v>
      </c>
      <c r="O7406" t="s">
        <v>3</v>
      </c>
    </row>
    <row r="7407" spans="1:15" x14ac:dyDescent="0.35">
      <c r="A7407" t="s">
        <v>6955</v>
      </c>
      <c r="B7407" t="s">
        <v>8</v>
      </c>
      <c r="C7407">
        <v>72</v>
      </c>
      <c r="D7407" t="s">
        <v>3</v>
      </c>
      <c r="E7407" t="s">
        <v>3</v>
      </c>
      <c r="F7407" t="s">
        <v>4</v>
      </c>
      <c r="G7407">
        <v>42</v>
      </c>
      <c r="H7407" t="s">
        <v>16</v>
      </c>
      <c r="I7407" t="s">
        <v>10</v>
      </c>
      <c r="J7407" t="s">
        <v>34</v>
      </c>
      <c r="K7407">
        <v>89.97</v>
      </c>
      <c r="L7407">
        <v>3784.16</v>
      </c>
      <c r="M7407">
        <v>1</v>
      </c>
      <c r="N7407">
        <v>7</v>
      </c>
      <c r="O7407" t="s">
        <v>3</v>
      </c>
    </row>
    <row r="7408" spans="1:15" x14ac:dyDescent="0.35">
      <c r="A7408" t="s">
        <v>9507</v>
      </c>
      <c r="B7408" t="s">
        <v>7</v>
      </c>
      <c r="C7408">
        <v>20</v>
      </c>
      <c r="D7408" t="s">
        <v>3</v>
      </c>
      <c r="E7408" t="s">
        <v>4</v>
      </c>
      <c r="F7408" t="s">
        <v>3</v>
      </c>
      <c r="G7408">
        <v>7</v>
      </c>
      <c r="H7408" t="s">
        <v>15</v>
      </c>
      <c r="I7408" t="s">
        <v>11</v>
      </c>
      <c r="J7408" t="s">
        <v>34</v>
      </c>
      <c r="K7408">
        <v>89.97</v>
      </c>
      <c r="L7408">
        <v>646.05999999999995</v>
      </c>
      <c r="M7408">
        <v>2</v>
      </c>
      <c r="N7408">
        <v>4</v>
      </c>
      <c r="O7408" t="s">
        <v>3</v>
      </c>
    </row>
    <row r="7409" spans="1:15" x14ac:dyDescent="0.35">
      <c r="A7409" t="s">
        <v>5593</v>
      </c>
      <c r="B7409" t="s">
        <v>7</v>
      </c>
      <c r="C7409">
        <v>44</v>
      </c>
      <c r="D7409" t="s">
        <v>3</v>
      </c>
      <c r="E7409" t="s">
        <v>3</v>
      </c>
      <c r="F7409" t="s">
        <v>4</v>
      </c>
      <c r="G7409">
        <v>37</v>
      </c>
      <c r="H7409" t="s">
        <v>15</v>
      </c>
      <c r="I7409" t="s">
        <v>11</v>
      </c>
      <c r="J7409" t="s">
        <v>40</v>
      </c>
      <c r="K7409">
        <v>89.98</v>
      </c>
      <c r="L7409">
        <v>3331.84</v>
      </c>
      <c r="M7409">
        <v>2</v>
      </c>
      <c r="N7409">
        <v>7</v>
      </c>
      <c r="O7409" t="s">
        <v>3</v>
      </c>
    </row>
    <row r="7410" spans="1:15" x14ac:dyDescent="0.35">
      <c r="A7410" t="s">
        <v>7562</v>
      </c>
      <c r="B7410" t="s">
        <v>7</v>
      </c>
      <c r="C7410">
        <v>67</v>
      </c>
      <c r="D7410" t="s">
        <v>3</v>
      </c>
      <c r="E7410" t="s">
        <v>3</v>
      </c>
      <c r="F7410" t="s">
        <v>4</v>
      </c>
      <c r="G7410">
        <v>52</v>
      </c>
      <c r="H7410" t="s">
        <v>14</v>
      </c>
      <c r="I7410" t="s">
        <v>10</v>
      </c>
      <c r="J7410" t="s">
        <v>34</v>
      </c>
      <c r="K7410">
        <v>89.99</v>
      </c>
      <c r="L7410">
        <v>4674.82</v>
      </c>
      <c r="M7410">
        <v>8</v>
      </c>
      <c r="N7410">
        <v>1</v>
      </c>
      <c r="O7410" t="s">
        <v>4</v>
      </c>
    </row>
    <row r="7411" spans="1:15" x14ac:dyDescent="0.35">
      <c r="A7411" t="s">
        <v>7605</v>
      </c>
      <c r="B7411" t="s">
        <v>8</v>
      </c>
      <c r="C7411">
        <v>68</v>
      </c>
      <c r="D7411" t="s">
        <v>3</v>
      </c>
      <c r="E7411" t="s">
        <v>4</v>
      </c>
      <c r="F7411" t="s">
        <v>3</v>
      </c>
      <c r="G7411">
        <v>35</v>
      </c>
      <c r="H7411" t="s">
        <v>16</v>
      </c>
      <c r="I7411" t="s">
        <v>11</v>
      </c>
      <c r="J7411" t="s">
        <v>34</v>
      </c>
      <c r="K7411">
        <v>89.99</v>
      </c>
      <c r="L7411">
        <v>3132.38</v>
      </c>
      <c r="M7411">
        <v>6</v>
      </c>
      <c r="N7411">
        <v>3</v>
      </c>
      <c r="O7411" t="s">
        <v>4</v>
      </c>
    </row>
    <row r="7412" spans="1:15" x14ac:dyDescent="0.35">
      <c r="A7412" t="s">
        <v>8392</v>
      </c>
      <c r="B7412" t="s">
        <v>7</v>
      </c>
      <c r="C7412">
        <v>36</v>
      </c>
      <c r="D7412" t="s">
        <v>3</v>
      </c>
      <c r="E7412" t="s">
        <v>4</v>
      </c>
      <c r="F7412" t="s">
        <v>3</v>
      </c>
      <c r="G7412">
        <v>52</v>
      </c>
      <c r="H7412" t="s">
        <v>14</v>
      </c>
      <c r="I7412" t="s">
        <v>11</v>
      </c>
      <c r="J7412" t="s">
        <v>32</v>
      </c>
      <c r="K7412">
        <v>90.01</v>
      </c>
      <c r="L7412">
        <v>4664.2700000000004</v>
      </c>
      <c r="M7412">
        <v>7</v>
      </c>
      <c r="N7412">
        <v>1</v>
      </c>
      <c r="O7412" t="s">
        <v>4</v>
      </c>
    </row>
    <row r="7413" spans="1:15" x14ac:dyDescent="0.35">
      <c r="A7413" t="s">
        <v>2848</v>
      </c>
      <c r="B7413" t="s">
        <v>7</v>
      </c>
      <c r="C7413">
        <v>49</v>
      </c>
      <c r="D7413" t="s">
        <v>3</v>
      </c>
      <c r="E7413" t="s">
        <v>4</v>
      </c>
      <c r="F7413" t="s">
        <v>3</v>
      </c>
      <c r="G7413">
        <v>51</v>
      </c>
      <c r="H7413" t="s">
        <v>14</v>
      </c>
      <c r="I7413" t="s">
        <v>10</v>
      </c>
      <c r="J7413" t="s">
        <v>40</v>
      </c>
      <c r="K7413">
        <v>90.04</v>
      </c>
      <c r="L7413">
        <v>4577.41</v>
      </c>
      <c r="M7413">
        <v>0</v>
      </c>
      <c r="N7413">
        <v>8</v>
      </c>
      <c r="O7413" t="s">
        <v>3</v>
      </c>
    </row>
    <row r="7414" spans="1:15" x14ac:dyDescent="0.35">
      <c r="A7414" t="s">
        <v>9947</v>
      </c>
      <c r="B7414" t="s">
        <v>7</v>
      </c>
      <c r="C7414">
        <v>58</v>
      </c>
      <c r="D7414" t="s">
        <v>3</v>
      </c>
      <c r="E7414" t="s">
        <v>4</v>
      </c>
      <c r="F7414" t="s">
        <v>3</v>
      </c>
      <c r="G7414">
        <v>52</v>
      </c>
      <c r="H7414" t="s">
        <v>15</v>
      </c>
      <c r="I7414" t="s">
        <v>11</v>
      </c>
      <c r="J7414" t="s">
        <v>44</v>
      </c>
      <c r="K7414">
        <v>90.04</v>
      </c>
      <c r="L7414">
        <v>4701.1099999999997</v>
      </c>
      <c r="M7414">
        <v>8</v>
      </c>
      <c r="N7414">
        <v>3</v>
      </c>
      <c r="O7414" t="s">
        <v>4</v>
      </c>
    </row>
    <row r="7415" spans="1:15" x14ac:dyDescent="0.35">
      <c r="A7415" t="s">
        <v>6729</v>
      </c>
      <c r="B7415" t="s">
        <v>8</v>
      </c>
      <c r="C7415">
        <v>50</v>
      </c>
      <c r="D7415" t="s">
        <v>3</v>
      </c>
      <c r="E7415" t="s">
        <v>4</v>
      </c>
      <c r="F7415" t="s">
        <v>4</v>
      </c>
      <c r="G7415">
        <v>38</v>
      </c>
      <c r="H7415" t="s">
        <v>15</v>
      </c>
      <c r="I7415" t="s">
        <v>10</v>
      </c>
      <c r="J7415" t="s">
        <v>40</v>
      </c>
      <c r="K7415">
        <v>90.06</v>
      </c>
      <c r="L7415">
        <v>3435.68</v>
      </c>
      <c r="M7415">
        <v>3</v>
      </c>
      <c r="N7415">
        <v>8</v>
      </c>
      <c r="O7415" t="s">
        <v>3</v>
      </c>
    </row>
    <row r="7416" spans="1:15" x14ac:dyDescent="0.35">
      <c r="A7416" t="s">
        <v>3993</v>
      </c>
      <c r="B7416" t="s">
        <v>8</v>
      </c>
      <c r="C7416">
        <v>27</v>
      </c>
      <c r="D7416" t="s">
        <v>3</v>
      </c>
      <c r="E7416" t="s">
        <v>4</v>
      </c>
      <c r="F7416" t="s">
        <v>4</v>
      </c>
      <c r="G7416">
        <v>57</v>
      </c>
      <c r="H7416" t="s">
        <v>16</v>
      </c>
      <c r="I7416" t="s">
        <v>11</v>
      </c>
      <c r="J7416" t="s">
        <v>32</v>
      </c>
      <c r="K7416">
        <v>90.07</v>
      </c>
      <c r="L7416">
        <v>5130.33</v>
      </c>
      <c r="M7416">
        <v>1</v>
      </c>
      <c r="N7416">
        <v>3</v>
      </c>
      <c r="O7416" t="s">
        <v>3</v>
      </c>
    </row>
    <row r="7417" spans="1:15" x14ac:dyDescent="0.35">
      <c r="A7417" t="s">
        <v>9880</v>
      </c>
      <c r="B7417" t="s">
        <v>8</v>
      </c>
      <c r="C7417">
        <v>54</v>
      </c>
      <c r="D7417" t="s">
        <v>3</v>
      </c>
      <c r="E7417" t="s">
        <v>3</v>
      </c>
      <c r="F7417" t="s">
        <v>3</v>
      </c>
      <c r="G7417">
        <v>58</v>
      </c>
      <c r="H7417" t="s">
        <v>16</v>
      </c>
      <c r="I7417" t="s">
        <v>11</v>
      </c>
      <c r="J7417" t="s">
        <v>44</v>
      </c>
      <c r="K7417">
        <v>90.08</v>
      </c>
      <c r="L7417">
        <v>5213.66</v>
      </c>
      <c r="M7417">
        <v>2</v>
      </c>
      <c r="N7417">
        <v>4</v>
      </c>
      <c r="O7417" t="s">
        <v>3</v>
      </c>
    </row>
    <row r="7418" spans="1:15" x14ac:dyDescent="0.35">
      <c r="A7418" t="s">
        <v>7746</v>
      </c>
      <c r="B7418" t="s">
        <v>8</v>
      </c>
      <c r="C7418">
        <v>60</v>
      </c>
      <c r="D7418" t="s">
        <v>4</v>
      </c>
      <c r="E7418" t="s">
        <v>3</v>
      </c>
      <c r="F7418" t="s">
        <v>3</v>
      </c>
      <c r="G7418">
        <v>42</v>
      </c>
      <c r="H7418" t="s">
        <v>14</v>
      </c>
      <c r="I7418" t="s">
        <v>10</v>
      </c>
      <c r="J7418" t="s">
        <v>40</v>
      </c>
      <c r="K7418">
        <v>90.09</v>
      </c>
      <c r="L7418">
        <v>3790.76</v>
      </c>
      <c r="M7418">
        <v>1</v>
      </c>
      <c r="N7418">
        <v>9</v>
      </c>
      <c r="O7418" t="s">
        <v>3</v>
      </c>
    </row>
    <row r="7419" spans="1:15" x14ac:dyDescent="0.35">
      <c r="A7419" t="s">
        <v>404</v>
      </c>
      <c r="B7419" t="s">
        <v>7</v>
      </c>
      <c r="C7419">
        <v>42</v>
      </c>
      <c r="D7419" t="s">
        <v>3</v>
      </c>
      <c r="E7419" t="s">
        <v>4</v>
      </c>
      <c r="F7419" t="s">
        <v>4</v>
      </c>
      <c r="G7419">
        <v>14</v>
      </c>
      <c r="H7419" t="s">
        <v>16</v>
      </c>
      <c r="I7419" t="s">
        <v>11</v>
      </c>
      <c r="J7419" t="s">
        <v>32</v>
      </c>
      <c r="K7419">
        <v>90.1</v>
      </c>
      <c r="L7419">
        <v>1267.81</v>
      </c>
      <c r="M7419">
        <v>7</v>
      </c>
      <c r="N7419">
        <v>6</v>
      </c>
      <c r="O7419" t="s">
        <v>3</v>
      </c>
    </row>
    <row r="7420" spans="1:15" x14ac:dyDescent="0.35">
      <c r="A7420" t="s">
        <v>8880</v>
      </c>
      <c r="B7420" t="s">
        <v>8</v>
      </c>
      <c r="C7420">
        <v>70</v>
      </c>
      <c r="D7420" t="s">
        <v>4</v>
      </c>
      <c r="E7420" t="s">
        <v>3</v>
      </c>
      <c r="F7420" t="s">
        <v>4</v>
      </c>
      <c r="G7420">
        <v>68</v>
      </c>
      <c r="H7420" t="s">
        <v>14</v>
      </c>
      <c r="I7420" t="s">
        <v>11</v>
      </c>
      <c r="J7420" t="s">
        <v>44</v>
      </c>
      <c r="K7420">
        <v>90.1</v>
      </c>
      <c r="L7420">
        <v>6139.63</v>
      </c>
      <c r="M7420">
        <v>1</v>
      </c>
      <c r="N7420">
        <v>9</v>
      </c>
      <c r="O7420" t="s">
        <v>3</v>
      </c>
    </row>
    <row r="7421" spans="1:15" x14ac:dyDescent="0.35">
      <c r="A7421" t="s">
        <v>286</v>
      </c>
      <c r="B7421" t="s">
        <v>8</v>
      </c>
      <c r="C7421">
        <v>24</v>
      </c>
      <c r="D7421" t="s">
        <v>3</v>
      </c>
      <c r="E7421" t="s">
        <v>4</v>
      </c>
      <c r="F7421" t="s">
        <v>3</v>
      </c>
      <c r="G7421">
        <v>23</v>
      </c>
      <c r="H7421" t="s">
        <v>14</v>
      </c>
      <c r="I7421" t="s">
        <v>11</v>
      </c>
      <c r="J7421" t="s">
        <v>32</v>
      </c>
      <c r="K7421">
        <v>90.11</v>
      </c>
      <c r="L7421">
        <v>2053.6</v>
      </c>
      <c r="M7421">
        <v>2</v>
      </c>
      <c r="N7421">
        <v>3</v>
      </c>
      <c r="O7421" t="s">
        <v>3</v>
      </c>
    </row>
    <row r="7422" spans="1:15" x14ac:dyDescent="0.35">
      <c r="A7422" t="s">
        <v>9743</v>
      </c>
      <c r="B7422" t="s">
        <v>8</v>
      </c>
      <c r="C7422">
        <v>64</v>
      </c>
      <c r="D7422" t="s">
        <v>3</v>
      </c>
      <c r="E7422" t="s">
        <v>4</v>
      </c>
      <c r="F7422" t="s">
        <v>4</v>
      </c>
      <c r="G7422">
        <v>49</v>
      </c>
      <c r="H7422" t="s">
        <v>14</v>
      </c>
      <c r="I7422" t="s">
        <v>11</v>
      </c>
      <c r="J7422" t="s">
        <v>32</v>
      </c>
      <c r="K7422">
        <v>90.11</v>
      </c>
      <c r="L7422">
        <v>4421.1400000000003</v>
      </c>
      <c r="M7422">
        <v>8</v>
      </c>
      <c r="N7422">
        <v>3</v>
      </c>
      <c r="O7422" t="s">
        <v>4</v>
      </c>
    </row>
    <row r="7423" spans="1:15" x14ac:dyDescent="0.35">
      <c r="A7423" t="s">
        <v>1957</v>
      </c>
      <c r="B7423" t="s">
        <v>7</v>
      </c>
      <c r="C7423">
        <v>45</v>
      </c>
      <c r="D7423" t="s">
        <v>3</v>
      </c>
      <c r="E7423" t="s">
        <v>3</v>
      </c>
      <c r="F7423" t="s">
        <v>3</v>
      </c>
      <c r="G7423">
        <v>11</v>
      </c>
      <c r="H7423" t="s">
        <v>15</v>
      </c>
      <c r="I7423" t="s">
        <v>11</v>
      </c>
      <c r="J7423" t="s">
        <v>44</v>
      </c>
      <c r="K7423">
        <v>90.12</v>
      </c>
      <c r="L7423">
        <v>986.04</v>
      </c>
      <c r="M7423">
        <v>5</v>
      </c>
      <c r="N7423">
        <v>8</v>
      </c>
      <c r="O7423" t="s">
        <v>3</v>
      </c>
    </row>
    <row r="7424" spans="1:15" x14ac:dyDescent="0.35">
      <c r="A7424" t="s">
        <v>2405</v>
      </c>
      <c r="B7424" t="s">
        <v>7</v>
      </c>
      <c r="C7424">
        <v>23</v>
      </c>
      <c r="D7424" t="s">
        <v>3</v>
      </c>
      <c r="E7424" t="s">
        <v>3</v>
      </c>
      <c r="F7424" t="s">
        <v>3</v>
      </c>
      <c r="G7424">
        <v>7</v>
      </c>
      <c r="H7424" t="s">
        <v>14</v>
      </c>
      <c r="I7424" t="s">
        <v>10</v>
      </c>
      <c r="J7424" t="s">
        <v>32</v>
      </c>
      <c r="K7424">
        <v>90.15</v>
      </c>
      <c r="L7424">
        <v>627.42999999999995</v>
      </c>
      <c r="M7424">
        <v>2</v>
      </c>
      <c r="N7424">
        <v>7</v>
      </c>
      <c r="O7424" t="s">
        <v>3</v>
      </c>
    </row>
    <row r="7425" spans="1:15" x14ac:dyDescent="0.35">
      <c r="A7425" t="s">
        <v>6361</v>
      </c>
      <c r="B7425" t="s">
        <v>8</v>
      </c>
      <c r="C7425">
        <v>35</v>
      </c>
      <c r="D7425" t="s">
        <v>3</v>
      </c>
      <c r="E7425" t="s">
        <v>3</v>
      </c>
      <c r="F7425" t="s">
        <v>4</v>
      </c>
      <c r="G7425">
        <v>32</v>
      </c>
      <c r="H7425" t="s">
        <v>14</v>
      </c>
      <c r="I7425" t="s">
        <v>11</v>
      </c>
      <c r="J7425" t="s">
        <v>32</v>
      </c>
      <c r="K7425">
        <v>90.15</v>
      </c>
      <c r="L7425">
        <v>2872.14</v>
      </c>
      <c r="M7425">
        <v>6</v>
      </c>
      <c r="N7425">
        <v>2</v>
      </c>
      <c r="O7425" t="s">
        <v>4</v>
      </c>
    </row>
    <row r="7426" spans="1:15" x14ac:dyDescent="0.35">
      <c r="A7426" t="s">
        <v>561</v>
      </c>
      <c r="B7426" t="s">
        <v>7</v>
      </c>
      <c r="C7426">
        <v>22</v>
      </c>
      <c r="D7426" t="s">
        <v>3</v>
      </c>
      <c r="E7426" t="s">
        <v>3</v>
      </c>
      <c r="F7426" t="s">
        <v>3</v>
      </c>
      <c r="G7426">
        <v>7</v>
      </c>
      <c r="H7426" t="s">
        <v>14</v>
      </c>
      <c r="I7426" t="s">
        <v>11</v>
      </c>
      <c r="J7426" t="s">
        <v>32</v>
      </c>
      <c r="K7426">
        <v>90.16</v>
      </c>
      <c r="L7426">
        <v>621.59</v>
      </c>
      <c r="M7426">
        <v>1</v>
      </c>
      <c r="N7426">
        <v>7</v>
      </c>
      <c r="O7426" t="s">
        <v>3</v>
      </c>
    </row>
    <row r="7427" spans="1:15" x14ac:dyDescent="0.35">
      <c r="A7427" t="s">
        <v>6640</v>
      </c>
      <c r="B7427" t="s">
        <v>7</v>
      </c>
      <c r="C7427">
        <v>46</v>
      </c>
      <c r="D7427" t="s">
        <v>3</v>
      </c>
      <c r="E7427" t="s">
        <v>4</v>
      </c>
      <c r="F7427" t="s">
        <v>4</v>
      </c>
      <c r="G7427">
        <v>16</v>
      </c>
      <c r="H7427" t="s">
        <v>15</v>
      </c>
      <c r="I7427" t="s">
        <v>11</v>
      </c>
      <c r="J7427" t="s">
        <v>40</v>
      </c>
      <c r="K7427">
        <v>90.16</v>
      </c>
      <c r="L7427">
        <v>1432.63</v>
      </c>
      <c r="M7427">
        <v>2</v>
      </c>
      <c r="N7427">
        <v>10</v>
      </c>
      <c r="O7427" t="s">
        <v>3</v>
      </c>
    </row>
    <row r="7428" spans="1:15" x14ac:dyDescent="0.35">
      <c r="A7428" t="s">
        <v>3079</v>
      </c>
      <c r="B7428" t="s">
        <v>7</v>
      </c>
      <c r="C7428">
        <v>24</v>
      </c>
      <c r="D7428" t="s">
        <v>3</v>
      </c>
      <c r="E7428" t="s">
        <v>3</v>
      </c>
      <c r="F7428" t="s">
        <v>4</v>
      </c>
      <c r="G7428">
        <v>40</v>
      </c>
      <c r="H7428" t="s">
        <v>15</v>
      </c>
      <c r="I7428" t="s">
        <v>10</v>
      </c>
      <c r="J7428" t="s">
        <v>40</v>
      </c>
      <c r="K7428">
        <v>90.17</v>
      </c>
      <c r="L7428">
        <v>3623.69</v>
      </c>
      <c r="M7428">
        <v>7</v>
      </c>
      <c r="N7428">
        <v>8</v>
      </c>
      <c r="O7428" t="s">
        <v>3</v>
      </c>
    </row>
    <row r="7429" spans="1:15" x14ac:dyDescent="0.35">
      <c r="A7429" t="s">
        <v>9535</v>
      </c>
      <c r="B7429" t="s">
        <v>8</v>
      </c>
      <c r="C7429">
        <v>58</v>
      </c>
      <c r="D7429" t="s">
        <v>3</v>
      </c>
      <c r="E7429" t="s">
        <v>3</v>
      </c>
      <c r="F7429" t="s">
        <v>3</v>
      </c>
      <c r="G7429">
        <v>70</v>
      </c>
      <c r="H7429" t="s">
        <v>14</v>
      </c>
      <c r="I7429" t="s">
        <v>11</v>
      </c>
      <c r="J7429" t="s">
        <v>44</v>
      </c>
      <c r="K7429">
        <v>90.17</v>
      </c>
      <c r="L7429">
        <v>6327.18</v>
      </c>
      <c r="M7429">
        <v>3</v>
      </c>
      <c r="N7429">
        <v>6</v>
      </c>
      <c r="O7429" t="s">
        <v>3</v>
      </c>
    </row>
    <row r="7430" spans="1:15" x14ac:dyDescent="0.35">
      <c r="A7430" t="s">
        <v>2324</v>
      </c>
      <c r="B7430" t="s">
        <v>8</v>
      </c>
      <c r="C7430">
        <v>72</v>
      </c>
      <c r="D7430" t="s">
        <v>4</v>
      </c>
      <c r="E7430" t="s">
        <v>4</v>
      </c>
      <c r="F7430" t="s">
        <v>3</v>
      </c>
      <c r="G7430">
        <v>10</v>
      </c>
      <c r="H7430" t="s">
        <v>14</v>
      </c>
      <c r="I7430" t="s">
        <v>11</v>
      </c>
      <c r="J7430" t="s">
        <v>32</v>
      </c>
      <c r="K7430">
        <v>90.19</v>
      </c>
      <c r="L7430">
        <v>887.89</v>
      </c>
      <c r="M7430">
        <v>2</v>
      </c>
      <c r="N7430">
        <v>5</v>
      </c>
      <c r="O7430" t="s">
        <v>4</v>
      </c>
    </row>
    <row r="7431" spans="1:15" x14ac:dyDescent="0.35">
      <c r="A7431" t="s">
        <v>1873</v>
      </c>
      <c r="B7431" t="s">
        <v>8</v>
      </c>
      <c r="C7431">
        <v>42</v>
      </c>
      <c r="D7431" t="s">
        <v>3</v>
      </c>
      <c r="E7431" t="s">
        <v>3</v>
      </c>
      <c r="F7431" t="s">
        <v>4</v>
      </c>
      <c r="G7431">
        <v>14</v>
      </c>
      <c r="H7431" t="s">
        <v>14</v>
      </c>
      <c r="I7431" t="s">
        <v>10</v>
      </c>
      <c r="J7431" t="s">
        <v>44</v>
      </c>
      <c r="K7431">
        <v>90.24</v>
      </c>
      <c r="L7431">
        <v>1272.3699999999999</v>
      </c>
      <c r="M7431">
        <v>1</v>
      </c>
      <c r="N7431">
        <v>6</v>
      </c>
      <c r="O7431" t="s">
        <v>3</v>
      </c>
    </row>
    <row r="7432" spans="1:15" x14ac:dyDescent="0.35">
      <c r="A7432" t="s">
        <v>4261</v>
      </c>
      <c r="B7432" t="s">
        <v>7</v>
      </c>
      <c r="C7432">
        <v>37</v>
      </c>
      <c r="D7432" t="s">
        <v>3</v>
      </c>
      <c r="E7432" t="s">
        <v>4</v>
      </c>
      <c r="F7432" t="s">
        <v>4</v>
      </c>
      <c r="G7432">
        <v>62</v>
      </c>
      <c r="H7432" t="s">
        <v>14</v>
      </c>
      <c r="I7432" t="s">
        <v>11</v>
      </c>
      <c r="J7432" t="s">
        <v>34</v>
      </c>
      <c r="K7432">
        <v>90.24</v>
      </c>
      <c r="L7432">
        <v>5583.21</v>
      </c>
      <c r="M7432">
        <v>6</v>
      </c>
      <c r="N7432">
        <v>6</v>
      </c>
      <c r="O7432" t="s">
        <v>3</v>
      </c>
    </row>
    <row r="7433" spans="1:15" x14ac:dyDescent="0.35">
      <c r="A7433" t="s">
        <v>7575</v>
      </c>
      <c r="B7433" t="s">
        <v>7</v>
      </c>
      <c r="C7433">
        <v>53</v>
      </c>
      <c r="D7433" t="s">
        <v>3</v>
      </c>
      <c r="E7433" t="s">
        <v>4</v>
      </c>
      <c r="F7433" t="s">
        <v>3</v>
      </c>
      <c r="G7433">
        <v>10</v>
      </c>
      <c r="H7433" t="s">
        <v>14</v>
      </c>
      <c r="I7433" t="s">
        <v>11</v>
      </c>
      <c r="J7433" t="s">
        <v>40</v>
      </c>
      <c r="K7433">
        <v>90.24</v>
      </c>
      <c r="L7433">
        <v>891.65</v>
      </c>
      <c r="M7433">
        <v>6</v>
      </c>
      <c r="N7433">
        <v>6</v>
      </c>
      <c r="O7433" t="s">
        <v>3</v>
      </c>
    </row>
    <row r="7434" spans="1:15" x14ac:dyDescent="0.35">
      <c r="A7434" t="s">
        <v>4057</v>
      </c>
      <c r="B7434" t="s">
        <v>7</v>
      </c>
      <c r="C7434">
        <v>65</v>
      </c>
      <c r="D7434" t="s">
        <v>3</v>
      </c>
      <c r="E7434" t="s">
        <v>4</v>
      </c>
      <c r="F7434" t="s">
        <v>3</v>
      </c>
      <c r="G7434">
        <v>2</v>
      </c>
      <c r="H7434" t="s">
        <v>14</v>
      </c>
      <c r="I7434" t="s">
        <v>11</v>
      </c>
      <c r="J7434" t="s">
        <v>34</v>
      </c>
      <c r="K7434">
        <v>90.25</v>
      </c>
      <c r="L7434">
        <v>169.15</v>
      </c>
      <c r="M7434">
        <v>3</v>
      </c>
      <c r="N7434">
        <v>10</v>
      </c>
      <c r="O7434" t="s">
        <v>3</v>
      </c>
    </row>
    <row r="7435" spans="1:15" x14ac:dyDescent="0.35">
      <c r="A7435" t="s">
        <v>2913</v>
      </c>
      <c r="B7435" t="s">
        <v>7</v>
      </c>
      <c r="C7435">
        <v>50</v>
      </c>
      <c r="D7435" t="s">
        <v>3</v>
      </c>
      <c r="E7435" t="s">
        <v>4</v>
      </c>
      <c r="F7435" t="s">
        <v>4</v>
      </c>
      <c r="G7435">
        <v>47</v>
      </c>
      <c r="H7435" t="s">
        <v>14</v>
      </c>
      <c r="I7435" t="s">
        <v>11</v>
      </c>
      <c r="J7435" t="s">
        <v>32</v>
      </c>
      <c r="K7435">
        <v>90.27</v>
      </c>
      <c r="L7435">
        <v>4250.2</v>
      </c>
      <c r="M7435">
        <v>3</v>
      </c>
      <c r="N7435">
        <v>1</v>
      </c>
      <c r="O7435" t="s">
        <v>3</v>
      </c>
    </row>
    <row r="7436" spans="1:15" x14ac:dyDescent="0.35">
      <c r="A7436" t="s">
        <v>4452</v>
      </c>
      <c r="B7436" t="s">
        <v>7</v>
      </c>
      <c r="C7436">
        <v>65</v>
      </c>
      <c r="D7436" t="s">
        <v>4</v>
      </c>
      <c r="E7436" t="s">
        <v>3</v>
      </c>
      <c r="F7436" t="s">
        <v>3</v>
      </c>
      <c r="G7436">
        <v>15</v>
      </c>
      <c r="H7436" t="s">
        <v>14</v>
      </c>
      <c r="I7436" t="s">
        <v>11</v>
      </c>
      <c r="J7436" t="s">
        <v>32</v>
      </c>
      <c r="K7436">
        <v>90.3</v>
      </c>
      <c r="L7436">
        <v>1363.92</v>
      </c>
      <c r="M7436">
        <v>8</v>
      </c>
      <c r="N7436">
        <v>1</v>
      </c>
      <c r="O7436" t="s">
        <v>4</v>
      </c>
    </row>
    <row r="7437" spans="1:15" x14ac:dyDescent="0.35">
      <c r="A7437" t="s">
        <v>4632</v>
      </c>
      <c r="B7437" t="s">
        <v>8</v>
      </c>
      <c r="C7437">
        <v>36</v>
      </c>
      <c r="D7437" t="s">
        <v>3</v>
      </c>
      <c r="E7437" t="s">
        <v>3</v>
      </c>
      <c r="F7437" t="s">
        <v>4</v>
      </c>
      <c r="G7437">
        <v>55</v>
      </c>
      <c r="H7437" t="s">
        <v>14</v>
      </c>
      <c r="I7437" t="s">
        <v>10</v>
      </c>
      <c r="J7437" t="s">
        <v>40</v>
      </c>
      <c r="K7437">
        <v>90.3</v>
      </c>
      <c r="L7437">
        <v>4964.38</v>
      </c>
      <c r="M7437">
        <v>0</v>
      </c>
      <c r="N7437">
        <v>8</v>
      </c>
      <c r="O7437" t="s">
        <v>3</v>
      </c>
    </row>
    <row r="7438" spans="1:15" x14ac:dyDescent="0.35">
      <c r="A7438" t="s">
        <v>8525</v>
      </c>
      <c r="B7438" t="s">
        <v>8</v>
      </c>
      <c r="C7438">
        <v>57</v>
      </c>
      <c r="D7438" t="s">
        <v>3</v>
      </c>
      <c r="E7438" t="s">
        <v>4</v>
      </c>
      <c r="F7438" t="s">
        <v>3</v>
      </c>
      <c r="G7438">
        <v>43</v>
      </c>
      <c r="H7438" t="s">
        <v>14</v>
      </c>
      <c r="I7438" t="s">
        <v>11</v>
      </c>
      <c r="J7438" t="s">
        <v>40</v>
      </c>
      <c r="K7438">
        <v>90.3</v>
      </c>
      <c r="L7438">
        <v>3870.62</v>
      </c>
      <c r="M7438">
        <v>4</v>
      </c>
      <c r="N7438">
        <v>5</v>
      </c>
      <c r="O7438" t="s">
        <v>3</v>
      </c>
    </row>
    <row r="7439" spans="1:15" x14ac:dyDescent="0.35">
      <c r="A7439" t="s">
        <v>8542</v>
      </c>
      <c r="B7439" t="s">
        <v>8</v>
      </c>
      <c r="C7439">
        <v>25</v>
      </c>
      <c r="D7439" t="s">
        <v>3</v>
      </c>
      <c r="E7439" t="s">
        <v>4</v>
      </c>
      <c r="F7439" t="s">
        <v>3</v>
      </c>
      <c r="G7439">
        <v>20</v>
      </c>
      <c r="H7439" t="s">
        <v>16</v>
      </c>
      <c r="I7439" t="s">
        <v>11</v>
      </c>
      <c r="J7439" t="s">
        <v>40</v>
      </c>
      <c r="K7439">
        <v>90.3</v>
      </c>
      <c r="L7439">
        <v>1809.43</v>
      </c>
      <c r="M7439">
        <v>4</v>
      </c>
      <c r="N7439">
        <v>2</v>
      </c>
      <c r="O7439" t="s">
        <v>3</v>
      </c>
    </row>
    <row r="7440" spans="1:15" x14ac:dyDescent="0.35">
      <c r="A7440" t="s">
        <v>4766</v>
      </c>
      <c r="B7440" t="s">
        <v>7</v>
      </c>
      <c r="C7440">
        <v>57</v>
      </c>
      <c r="D7440" t="s">
        <v>3</v>
      </c>
      <c r="E7440" t="s">
        <v>4</v>
      </c>
      <c r="F7440" t="s">
        <v>3</v>
      </c>
      <c r="G7440">
        <v>29</v>
      </c>
      <c r="H7440" t="s">
        <v>16</v>
      </c>
      <c r="I7440" t="s">
        <v>11</v>
      </c>
      <c r="J7440" t="s">
        <v>32</v>
      </c>
      <c r="K7440">
        <v>90.33</v>
      </c>
      <c r="L7440">
        <v>2612.9899999999998</v>
      </c>
      <c r="M7440">
        <v>3</v>
      </c>
      <c r="N7440">
        <v>10</v>
      </c>
      <c r="O7440" t="s">
        <v>3</v>
      </c>
    </row>
    <row r="7441" spans="1:15" x14ac:dyDescent="0.35">
      <c r="A7441" t="s">
        <v>9179</v>
      </c>
      <c r="B7441" t="s">
        <v>7</v>
      </c>
      <c r="C7441">
        <v>53</v>
      </c>
      <c r="D7441" t="s">
        <v>3</v>
      </c>
      <c r="E7441" t="s">
        <v>3</v>
      </c>
      <c r="F7441" t="s">
        <v>3</v>
      </c>
      <c r="G7441">
        <v>21</v>
      </c>
      <c r="H7441" t="s">
        <v>14</v>
      </c>
      <c r="I7441" t="s">
        <v>11</v>
      </c>
      <c r="J7441" t="s">
        <v>34</v>
      </c>
      <c r="K7441">
        <v>90.33</v>
      </c>
      <c r="L7441">
        <v>1894.87</v>
      </c>
      <c r="M7441">
        <v>1</v>
      </c>
      <c r="N7441">
        <v>6</v>
      </c>
      <c r="O7441" t="s">
        <v>3</v>
      </c>
    </row>
    <row r="7442" spans="1:15" x14ac:dyDescent="0.35">
      <c r="A7442" t="s">
        <v>1651</v>
      </c>
      <c r="B7442" t="s">
        <v>8</v>
      </c>
      <c r="C7442">
        <v>26</v>
      </c>
      <c r="D7442" t="s">
        <v>3</v>
      </c>
      <c r="E7442" t="s">
        <v>4</v>
      </c>
      <c r="F7442" t="s">
        <v>4</v>
      </c>
      <c r="G7442">
        <v>41</v>
      </c>
      <c r="H7442" t="s">
        <v>14</v>
      </c>
      <c r="I7442" t="s">
        <v>11</v>
      </c>
      <c r="J7442" t="s">
        <v>34</v>
      </c>
      <c r="K7442">
        <v>90.34</v>
      </c>
      <c r="L7442">
        <v>3708.64</v>
      </c>
      <c r="M7442">
        <v>3</v>
      </c>
      <c r="N7442">
        <v>7</v>
      </c>
      <c r="O7442" t="s">
        <v>3</v>
      </c>
    </row>
    <row r="7443" spans="1:15" x14ac:dyDescent="0.35">
      <c r="A7443" t="s">
        <v>7765</v>
      </c>
      <c r="B7443" t="s">
        <v>8</v>
      </c>
      <c r="C7443">
        <v>56</v>
      </c>
      <c r="D7443" t="s">
        <v>3</v>
      </c>
      <c r="E7443" t="s">
        <v>3</v>
      </c>
      <c r="F7443" t="s">
        <v>4</v>
      </c>
      <c r="G7443">
        <v>50</v>
      </c>
      <c r="H7443" t="s">
        <v>16</v>
      </c>
      <c r="I7443" t="s">
        <v>11</v>
      </c>
      <c r="J7443" t="s">
        <v>44</v>
      </c>
      <c r="K7443">
        <v>90.34</v>
      </c>
      <c r="L7443">
        <v>4535.3999999999996</v>
      </c>
      <c r="M7443">
        <v>0</v>
      </c>
      <c r="N7443">
        <v>4</v>
      </c>
      <c r="O7443" t="s">
        <v>3</v>
      </c>
    </row>
    <row r="7444" spans="1:15" x14ac:dyDescent="0.35">
      <c r="A7444" t="s">
        <v>3281</v>
      </c>
      <c r="B7444" t="s">
        <v>8</v>
      </c>
      <c r="C7444">
        <v>49</v>
      </c>
      <c r="D7444" t="s">
        <v>3</v>
      </c>
      <c r="E7444" t="s">
        <v>4</v>
      </c>
      <c r="F7444" t="s">
        <v>4</v>
      </c>
      <c r="G7444">
        <v>1</v>
      </c>
      <c r="H7444" t="s">
        <v>16</v>
      </c>
      <c r="I7444" t="s">
        <v>10</v>
      </c>
      <c r="J7444" t="s">
        <v>34</v>
      </c>
      <c r="K7444">
        <v>90.35</v>
      </c>
      <c r="L7444">
        <v>76.08</v>
      </c>
      <c r="M7444">
        <v>5</v>
      </c>
      <c r="N7444">
        <v>5</v>
      </c>
      <c r="O7444" t="s">
        <v>3</v>
      </c>
    </row>
    <row r="7445" spans="1:15" x14ac:dyDescent="0.35">
      <c r="A7445" t="s">
        <v>106</v>
      </c>
      <c r="B7445" t="s">
        <v>7</v>
      </c>
      <c r="C7445">
        <v>59</v>
      </c>
      <c r="D7445" t="s">
        <v>3</v>
      </c>
      <c r="E7445" t="s">
        <v>4</v>
      </c>
      <c r="F7445" t="s">
        <v>4</v>
      </c>
      <c r="G7445">
        <v>19</v>
      </c>
      <c r="H7445" t="s">
        <v>14</v>
      </c>
      <c r="I7445" t="s">
        <v>11</v>
      </c>
      <c r="J7445" t="s">
        <v>32</v>
      </c>
      <c r="K7445">
        <v>90.38</v>
      </c>
      <c r="L7445">
        <v>1730.42</v>
      </c>
      <c r="M7445">
        <v>2</v>
      </c>
      <c r="N7445">
        <v>2</v>
      </c>
      <c r="O7445" t="s">
        <v>3</v>
      </c>
    </row>
    <row r="7446" spans="1:15" x14ac:dyDescent="0.35">
      <c r="A7446" t="s">
        <v>1552</v>
      </c>
      <c r="B7446" t="s">
        <v>7</v>
      </c>
      <c r="C7446">
        <v>25</v>
      </c>
      <c r="D7446" t="s">
        <v>3</v>
      </c>
      <c r="E7446" t="s">
        <v>4</v>
      </c>
      <c r="F7446" t="s">
        <v>4</v>
      </c>
      <c r="G7446">
        <v>39</v>
      </c>
      <c r="H7446" t="s">
        <v>14</v>
      </c>
      <c r="I7446" t="s">
        <v>10</v>
      </c>
      <c r="J7446" t="s">
        <v>44</v>
      </c>
      <c r="K7446">
        <v>90.39</v>
      </c>
      <c r="L7446">
        <v>3536.74</v>
      </c>
      <c r="M7446">
        <v>2</v>
      </c>
      <c r="N7446">
        <v>6</v>
      </c>
      <c r="O7446" t="s">
        <v>3</v>
      </c>
    </row>
    <row r="7447" spans="1:15" x14ac:dyDescent="0.35">
      <c r="A7447" t="s">
        <v>1905</v>
      </c>
      <c r="B7447" t="s">
        <v>7</v>
      </c>
      <c r="C7447">
        <v>41</v>
      </c>
      <c r="D7447" t="s">
        <v>3</v>
      </c>
      <c r="E7447" t="s">
        <v>3</v>
      </c>
      <c r="F7447" t="s">
        <v>4</v>
      </c>
      <c r="G7447">
        <v>68</v>
      </c>
      <c r="H7447" t="s">
        <v>16</v>
      </c>
      <c r="I7447" t="s">
        <v>11</v>
      </c>
      <c r="J7447" t="s">
        <v>34</v>
      </c>
      <c r="K7447">
        <v>90.39</v>
      </c>
      <c r="L7447">
        <v>6166.44</v>
      </c>
      <c r="M7447">
        <v>1</v>
      </c>
      <c r="N7447">
        <v>3</v>
      </c>
      <c r="O7447" t="s">
        <v>3</v>
      </c>
    </row>
    <row r="7448" spans="1:15" x14ac:dyDescent="0.35">
      <c r="A7448" t="s">
        <v>6433</v>
      </c>
      <c r="B7448" t="s">
        <v>7</v>
      </c>
      <c r="C7448">
        <v>29</v>
      </c>
      <c r="D7448" t="s">
        <v>3</v>
      </c>
      <c r="E7448" t="s">
        <v>4</v>
      </c>
      <c r="F7448" t="s">
        <v>3</v>
      </c>
      <c r="G7448">
        <v>31</v>
      </c>
      <c r="H7448" t="s">
        <v>15</v>
      </c>
      <c r="I7448" t="s">
        <v>11</v>
      </c>
      <c r="J7448" t="s">
        <v>32</v>
      </c>
      <c r="K7448">
        <v>90.41</v>
      </c>
      <c r="L7448">
        <v>2817.13</v>
      </c>
      <c r="M7448">
        <v>6</v>
      </c>
      <c r="N7448">
        <v>4</v>
      </c>
      <c r="O7448" t="s">
        <v>4</v>
      </c>
    </row>
    <row r="7449" spans="1:15" x14ac:dyDescent="0.35">
      <c r="A7449" t="s">
        <v>1709</v>
      </c>
      <c r="B7449" t="s">
        <v>7</v>
      </c>
      <c r="C7449">
        <v>48</v>
      </c>
      <c r="D7449" t="s">
        <v>3</v>
      </c>
      <c r="E7449" t="s">
        <v>3</v>
      </c>
      <c r="F7449" t="s">
        <v>4</v>
      </c>
      <c r="G7449">
        <v>25</v>
      </c>
      <c r="H7449" t="s">
        <v>16</v>
      </c>
      <c r="I7449" t="s">
        <v>11</v>
      </c>
      <c r="J7449" t="s">
        <v>44</v>
      </c>
      <c r="K7449">
        <v>90.44</v>
      </c>
      <c r="L7449">
        <v>2275.4499999999998</v>
      </c>
      <c r="M7449">
        <v>8</v>
      </c>
      <c r="N7449">
        <v>3</v>
      </c>
      <c r="O7449" t="s">
        <v>4</v>
      </c>
    </row>
    <row r="7450" spans="1:15" x14ac:dyDescent="0.35">
      <c r="A7450" t="s">
        <v>1364</v>
      </c>
      <c r="B7450" t="s">
        <v>8</v>
      </c>
      <c r="C7450">
        <v>31</v>
      </c>
      <c r="D7450" t="s">
        <v>3</v>
      </c>
      <c r="E7450" t="s">
        <v>3</v>
      </c>
      <c r="F7450" t="s">
        <v>3</v>
      </c>
      <c r="G7450">
        <v>36</v>
      </c>
      <c r="H7450" t="s">
        <v>16</v>
      </c>
      <c r="I7450" t="s">
        <v>10</v>
      </c>
      <c r="J7450" t="s">
        <v>32</v>
      </c>
      <c r="K7450">
        <v>90.45</v>
      </c>
      <c r="L7450">
        <v>3273.77</v>
      </c>
      <c r="M7450">
        <v>3</v>
      </c>
      <c r="N7450">
        <v>6</v>
      </c>
      <c r="O7450" t="s">
        <v>3</v>
      </c>
    </row>
    <row r="7451" spans="1:15" x14ac:dyDescent="0.35">
      <c r="A7451" t="s">
        <v>4895</v>
      </c>
      <c r="B7451" t="s">
        <v>7</v>
      </c>
      <c r="C7451">
        <v>44</v>
      </c>
      <c r="D7451" t="s">
        <v>3</v>
      </c>
      <c r="E7451" t="s">
        <v>4</v>
      </c>
      <c r="F7451" t="s">
        <v>4</v>
      </c>
      <c r="G7451">
        <v>31</v>
      </c>
      <c r="H7451" t="s">
        <v>14</v>
      </c>
      <c r="I7451" t="s">
        <v>11</v>
      </c>
      <c r="J7451" t="s">
        <v>34</v>
      </c>
      <c r="K7451">
        <v>90.47</v>
      </c>
      <c r="L7451">
        <v>2793.83</v>
      </c>
      <c r="M7451">
        <v>1</v>
      </c>
      <c r="N7451">
        <v>10</v>
      </c>
      <c r="O7451" t="s">
        <v>3</v>
      </c>
    </row>
    <row r="7452" spans="1:15" x14ac:dyDescent="0.35">
      <c r="A7452" t="s">
        <v>793</v>
      </c>
      <c r="B7452" t="s">
        <v>8</v>
      </c>
      <c r="C7452">
        <v>36</v>
      </c>
      <c r="D7452" t="s">
        <v>3</v>
      </c>
      <c r="E7452" t="s">
        <v>3</v>
      </c>
      <c r="F7452" t="s">
        <v>4</v>
      </c>
      <c r="G7452">
        <v>35</v>
      </c>
      <c r="H7452" t="s">
        <v>14</v>
      </c>
      <c r="I7452" t="s">
        <v>11</v>
      </c>
      <c r="J7452" t="s">
        <v>44</v>
      </c>
      <c r="K7452">
        <v>90.51</v>
      </c>
      <c r="L7452">
        <v>3163.63</v>
      </c>
      <c r="M7452">
        <v>6</v>
      </c>
      <c r="N7452">
        <v>8</v>
      </c>
      <c r="O7452" t="s">
        <v>3</v>
      </c>
    </row>
    <row r="7453" spans="1:15" x14ac:dyDescent="0.35">
      <c r="A7453" t="s">
        <v>5567</v>
      </c>
      <c r="B7453" t="s">
        <v>8</v>
      </c>
      <c r="C7453">
        <v>51</v>
      </c>
      <c r="D7453" t="s">
        <v>3</v>
      </c>
      <c r="E7453" t="s">
        <v>4</v>
      </c>
      <c r="F7453" t="s">
        <v>4</v>
      </c>
      <c r="G7453">
        <v>19</v>
      </c>
      <c r="H7453" t="s">
        <v>14</v>
      </c>
      <c r="I7453" t="s">
        <v>11</v>
      </c>
      <c r="J7453" t="s">
        <v>34</v>
      </c>
      <c r="K7453">
        <v>90.55</v>
      </c>
      <c r="L7453">
        <v>1733.6</v>
      </c>
      <c r="M7453">
        <v>1</v>
      </c>
      <c r="N7453">
        <v>3</v>
      </c>
      <c r="O7453" t="s">
        <v>3</v>
      </c>
    </row>
    <row r="7454" spans="1:15" x14ac:dyDescent="0.35">
      <c r="A7454" t="s">
        <v>7907</v>
      </c>
      <c r="B7454" t="s">
        <v>8</v>
      </c>
      <c r="C7454">
        <v>47</v>
      </c>
      <c r="D7454" t="s">
        <v>3</v>
      </c>
      <c r="E7454" t="s">
        <v>3</v>
      </c>
      <c r="F7454" t="s">
        <v>3</v>
      </c>
      <c r="G7454">
        <v>8</v>
      </c>
      <c r="H7454" t="s">
        <v>14</v>
      </c>
      <c r="I7454" t="s">
        <v>10</v>
      </c>
      <c r="J7454" t="s">
        <v>34</v>
      </c>
      <c r="K7454">
        <v>90.55</v>
      </c>
      <c r="L7454">
        <v>728.88</v>
      </c>
      <c r="M7454">
        <v>5</v>
      </c>
      <c r="N7454">
        <v>7</v>
      </c>
      <c r="O7454" t="s">
        <v>3</v>
      </c>
    </row>
    <row r="7455" spans="1:15" x14ac:dyDescent="0.35">
      <c r="A7455" t="s">
        <v>1762</v>
      </c>
      <c r="B7455" t="s">
        <v>7</v>
      </c>
      <c r="C7455">
        <v>33</v>
      </c>
      <c r="D7455" t="s">
        <v>3</v>
      </c>
      <c r="E7455" t="s">
        <v>3</v>
      </c>
      <c r="F7455" t="s">
        <v>3</v>
      </c>
      <c r="G7455">
        <v>3</v>
      </c>
      <c r="H7455" t="s">
        <v>15</v>
      </c>
      <c r="I7455" t="s">
        <v>10</v>
      </c>
      <c r="J7455" t="s">
        <v>34</v>
      </c>
      <c r="K7455">
        <v>90.57</v>
      </c>
      <c r="L7455">
        <v>276.52</v>
      </c>
      <c r="M7455">
        <v>7</v>
      </c>
      <c r="N7455">
        <v>9</v>
      </c>
      <c r="O7455" t="s">
        <v>3</v>
      </c>
    </row>
    <row r="7456" spans="1:15" x14ac:dyDescent="0.35">
      <c r="A7456" t="s">
        <v>1897</v>
      </c>
      <c r="B7456" t="s">
        <v>8</v>
      </c>
      <c r="C7456">
        <v>64</v>
      </c>
      <c r="D7456" t="s">
        <v>4</v>
      </c>
      <c r="E7456" t="s">
        <v>3</v>
      </c>
      <c r="F7456" t="s">
        <v>3</v>
      </c>
      <c r="G7456">
        <v>60</v>
      </c>
      <c r="H7456" t="s">
        <v>16</v>
      </c>
      <c r="I7456" t="s">
        <v>10</v>
      </c>
      <c r="J7456" t="s">
        <v>44</v>
      </c>
      <c r="K7456">
        <v>90.58</v>
      </c>
      <c r="L7456">
        <v>5452.96</v>
      </c>
      <c r="M7456">
        <v>3</v>
      </c>
      <c r="N7456">
        <v>4</v>
      </c>
      <c r="O7456" t="s">
        <v>3</v>
      </c>
    </row>
    <row r="7457" spans="1:15" x14ac:dyDescent="0.35">
      <c r="A7457" t="s">
        <v>308</v>
      </c>
      <c r="B7457" t="s">
        <v>7</v>
      </c>
      <c r="C7457">
        <v>36</v>
      </c>
      <c r="D7457" t="s">
        <v>3</v>
      </c>
      <c r="E7457" t="s">
        <v>4</v>
      </c>
      <c r="F7457" t="s">
        <v>3</v>
      </c>
      <c r="G7457">
        <v>34</v>
      </c>
      <c r="H7457" t="s">
        <v>14</v>
      </c>
      <c r="I7457" t="s">
        <v>10</v>
      </c>
      <c r="J7457" t="s">
        <v>32</v>
      </c>
      <c r="K7457">
        <v>90.59</v>
      </c>
      <c r="L7457">
        <v>3085.03</v>
      </c>
      <c r="M7457">
        <v>5</v>
      </c>
      <c r="N7457">
        <v>2</v>
      </c>
      <c r="O7457" t="s">
        <v>3</v>
      </c>
    </row>
    <row r="7458" spans="1:15" x14ac:dyDescent="0.35">
      <c r="A7458" t="s">
        <v>2751</v>
      </c>
      <c r="B7458" t="s">
        <v>8</v>
      </c>
      <c r="C7458">
        <v>54</v>
      </c>
      <c r="D7458" t="s">
        <v>3</v>
      </c>
      <c r="E7458" t="s">
        <v>4</v>
      </c>
      <c r="F7458" t="s">
        <v>3</v>
      </c>
      <c r="G7458">
        <v>66</v>
      </c>
      <c r="H7458" t="s">
        <v>14</v>
      </c>
      <c r="I7458" t="s">
        <v>11</v>
      </c>
      <c r="J7458" t="s">
        <v>34</v>
      </c>
      <c r="K7458">
        <v>90.59</v>
      </c>
      <c r="L7458">
        <v>5963.95</v>
      </c>
      <c r="M7458">
        <v>3</v>
      </c>
      <c r="N7458">
        <v>7</v>
      </c>
      <c r="O7458" t="s">
        <v>3</v>
      </c>
    </row>
    <row r="7459" spans="1:15" x14ac:dyDescent="0.35">
      <c r="A7459" t="s">
        <v>9319</v>
      </c>
      <c r="B7459" t="s">
        <v>7</v>
      </c>
      <c r="C7459">
        <v>67</v>
      </c>
      <c r="D7459" t="s">
        <v>3</v>
      </c>
      <c r="E7459" t="s">
        <v>3</v>
      </c>
      <c r="F7459" t="s">
        <v>4</v>
      </c>
      <c r="G7459">
        <v>37</v>
      </c>
      <c r="H7459" t="s">
        <v>15</v>
      </c>
      <c r="I7459" t="s">
        <v>10</v>
      </c>
      <c r="J7459" t="s">
        <v>32</v>
      </c>
      <c r="K7459">
        <v>90.59</v>
      </c>
      <c r="L7459">
        <v>3332.29</v>
      </c>
      <c r="M7459">
        <v>4</v>
      </c>
      <c r="N7459">
        <v>10</v>
      </c>
      <c r="O7459" t="s">
        <v>3</v>
      </c>
    </row>
    <row r="7460" spans="1:15" x14ac:dyDescent="0.35">
      <c r="A7460" t="s">
        <v>3677</v>
      </c>
      <c r="B7460" t="s">
        <v>8</v>
      </c>
      <c r="C7460">
        <v>74</v>
      </c>
      <c r="D7460" t="s">
        <v>4</v>
      </c>
      <c r="E7460" t="s">
        <v>3</v>
      </c>
      <c r="F7460" t="s">
        <v>3</v>
      </c>
      <c r="G7460">
        <v>27</v>
      </c>
      <c r="H7460" t="s">
        <v>14</v>
      </c>
      <c r="I7460" t="s">
        <v>11</v>
      </c>
      <c r="J7460" t="s">
        <v>44</v>
      </c>
      <c r="K7460">
        <v>90.6</v>
      </c>
      <c r="L7460">
        <v>2448.61</v>
      </c>
      <c r="M7460">
        <v>0</v>
      </c>
      <c r="N7460">
        <v>10</v>
      </c>
      <c r="O7460" t="s">
        <v>3</v>
      </c>
    </row>
    <row r="7461" spans="1:15" x14ac:dyDescent="0.35">
      <c r="A7461" t="s">
        <v>6794</v>
      </c>
      <c r="B7461" t="s">
        <v>8</v>
      </c>
      <c r="C7461">
        <v>56</v>
      </c>
      <c r="D7461" t="s">
        <v>3</v>
      </c>
      <c r="E7461" t="s">
        <v>3</v>
      </c>
      <c r="F7461" t="s">
        <v>4</v>
      </c>
      <c r="G7461">
        <v>12</v>
      </c>
      <c r="H7461" t="s">
        <v>16</v>
      </c>
      <c r="I7461" t="s">
        <v>10</v>
      </c>
      <c r="J7461" t="s">
        <v>44</v>
      </c>
      <c r="K7461">
        <v>90.6</v>
      </c>
      <c r="L7461">
        <v>1100.42</v>
      </c>
      <c r="M7461">
        <v>5</v>
      </c>
      <c r="N7461">
        <v>5</v>
      </c>
      <c r="O7461" t="s">
        <v>3</v>
      </c>
    </row>
    <row r="7462" spans="1:15" x14ac:dyDescent="0.35">
      <c r="A7462" t="s">
        <v>2811</v>
      </c>
      <c r="B7462" t="s">
        <v>8</v>
      </c>
      <c r="C7462">
        <v>34</v>
      </c>
      <c r="D7462" t="s">
        <v>3</v>
      </c>
      <c r="E7462" t="s">
        <v>4</v>
      </c>
      <c r="F7462" t="s">
        <v>3</v>
      </c>
      <c r="G7462">
        <v>34</v>
      </c>
      <c r="H7462" t="s">
        <v>15</v>
      </c>
      <c r="I7462" t="s">
        <v>11</v>
      </c>
      <c r="J7462" t="s">
        <v>32</v>
      </c>
      <c r="K7462">
        <v>90.61</v>
      </c>
      <c r="L7462">
        <v>3099.81</v>
      </c>
      <c r="M7462">
        <v>5</v>
      </c>
      <c r="N7462">
        <v>3</v>
      </c>
      <c r="O7462" t="s">
        <v>3</v>
      </c>
    </row>
    <row r="7463" spans="1:15" x14ac:dyDescent="0.35">
      <c r="A7463" t="s">
        <v>6923</v>
      </c>
      <c r="B7463" t="s">
        <v>8</v>
      </c>
      <c r="C7463">
        <v>64</v>
      </c>
      <c r="D7463" t="s">
        <v>3</v>
      </c>
      <c r="E7463" t="s">
        <v>4</v>
      </c>
      <c r="F7463" t="s">
        <v>3</v>
      </c>
      <c r="G7463">
        <v>21</v>
      </c>
      <c r="H7463" t="s">
        <v>16</v>
      </c>
      <c r="I7463" t="s">
        <v>11</v>
      </c>
      <c r="J7463" t="s">
        <v>44</v>
      </c>
      <c r="K7463">
        <v>90.65</v>
      </c>
      <c r="L7463">
        <v>1893.08</v>
      </c>
      <c r="M7463">
        <v>4</v>
      </c>
      <c r="N7463">
        <v>9</v>
      </c>
      <c r="O7463" t="s">
        <v>3</v>
      </c>
    </row>
    <row r="7464" spans="1:15" x14ac:dyDescent="0.35">
      <c r="A7464" t="s">
        <v>9064</v>
      </c>
      <c r="B7464" t="s">
        <v>8</v>
      </c>
      <c r="C7464">
        <v>75</v>
      </c>
      <c r="D7464" t="s">
        <v>4</v>
      </c>
      <c r="E7464" t="s">
        <v>4</v>
      </c>
      <c r="F7464" t="s">
        <v>3</v>
      </c>
      <c r="G7464">
        <v>60</v>
      </c>
      <c r="H7464" t="s">
        <v>15</v>
      </c>
      <c r="I7464" t="s">
        <v>10</v>
      </c>
      <c r="J7464" t="s">
        <v>32</v>
      </c>
      <c r="K7464">
        <v>90.67</v>
      </c>
      <c r="L7464">
        <v>5451.99</v>
      </c>
      <c r="M7464">
        <v>0</v>
      </c>
      <c r="N7464">
        <v>5</v>
      </c>
      <c r="O7464" t="s">
        <v>3</v>
      </c>
    </row>
    <row r="7465" spans="1:15" x14ac:dyDescent="0.35">
      <c r="A7465" t="s">
        <v>933</v>
      </c>
      <c r="B7465" t="s">
        <v>7</v>
      </c>
      <c r="C7465">
        <v>31</v>
      </c>
      <c r="D7465" t="s">
        <v>3</v>
      </c>
      <c r="E7465" t="s">
        <v>4</v>
      </c>
      <c r="F7465" t="s">
        <v>3</v>
      </c>
      <c r="G7465">
        <v>27</v>
      </c>
      <c r="H7465" t="s">
        <v>14</v>
      </c>
      <c r="I7465" t="s">
        <v>11</v>
      </c>
      <c r="J7465" t="s">
        <v>44</v>
      </c>
      <c r="K7465">
        <v>90.68</v>
      </c>
      <c r="L7465">
        <v>2457.6999999999998</v>
      </c>
      <c r="M7465">
        <v>5</v>
      </c>
      <c r="N7465">
        <v>1</v>
      </c>
      <c r="O7465" t="s">
        <v>3</v>
      </c>
    </row>
    <row r="7466" spans="1:15" x14ac:dyDescent="0.35">
      <c r="A7466" t="s">
        <v>4033</v>
      </c>
      <c r="B7466" t="s">
        <v>8</v>
      </c>
      <c r="C7466">
        <v>44</v>
      </c>
      <c r="D7466" t="s">
        <v>3</v>
      </c>
      <c r="E7466" t="s">
        <v>4</v>
      </c>
      <c r="F7466" t="s">
        <v>3</v>
      </c>
      <c r="G7466">
        <v>60</v>
      </c>
      <c r="H7466" t="s">
        <v>15</v>
      </c>
      <c r="I7466" t="s">
        <v>10</v>
      </c>
      <c r="J7466" t="s">
        <v>32</v>
      </c>
      <c r="K7466">
        <v>90.7</v>
      </c>
      <c r="L7466">
        <v>5433.99</v>
      </c>
      <c r="M7466">
        <v>0</v>
      </c>
      <c r="N7466">
        <v>7</v>
      </c>
      <c r="O7466" t="s">
        <v>3</v>
      </c>
    </row>
    <row r="7467" spans="1:15" x14ac:dyDescent="0.35">
      <c r="A7467" t="s">
        <v>7620</v>
      </c>
      <c r="B7467" t="s">
        <v>8</v>
      </c>
      <c r="C7467">
        <v>53</v>
      </c>
      <c r="D7467" t="s">
        <v>3</v>
      </c>
      <c r="E7467" t="s">
        <v>4</v>
      </c>
      <c r="F7467" t="s">
        <v>4</v>
      </c>
      <c r="G7467">
        <v>56</v>
      </c>
      <c r="H7467" t="s">
        <v>16</v>
      </c>
      <c r="I7467" t="s">
        <v>10</v>
      </c>
      <c r="J7467" t="s">
        <v>44</v>
      </c>
      <c r="K7467">
        <v>90.7</v>
      </c>
      <c r="L7467">
        <v>5071.6099999999997</v>
      </c>
      <c r="M7467">
        <v>6</v>
      </c>
      <c r="N7467">
        <v>9</v>
      </c>
      <c r="O7467" t="s">
        <v>3</v>
      </c>
    </row>
    <row r="7468" spans="1:15" x14ac:dyDescent="0.35">
      <c r="A7468" t="s">
        <v>2134</v>
      </c>
      <c r="B7468" t="s">
        <v>7</v>
      </c>
      <c r="C7468">
        <v>37</v>
      </c>
      <c r="D7468" t="s">
        <v>3</v>
      </c>
      <c r="E7468" t="s">
        <v>4</v>
      </c>
      <c r="F7468" t="s">
        <v>4</v>
      </c>
      <c r="G7468">
        <v>1</v>
      </c>
      <c r="H7468" t="s">
        <v>14</v>
      </c>
      <c r="I7468" t="s">
        <v>11</v>
      </c>
      <c r="J7468" t="s">
        <v>32</v>
      </c>
      <c r="K7468">
        <v>90.71</v>
      </c>
      <c r="L7468">
        <v>95.03</v>
      </c>
      <c r="M7468">
        <v>4</v>
      </c>
      <c r="N7468">
        <v>2</v>
      </c>
      <c r="O7468" t="s">
        <v>4</v>
      </c>
    </row>
    <row r="7469" spans="1:15" x14ac:dyDescent="0.35">
      <c r="A7469" t="s">
        <v>6771</v>
      </c>
      <c r="B7469" t="s">
        <v>7</v>
      </c>
      <c r="C7469">
        <v>66</v>
      </c>
      <c r="D7469" t="s">
        <v>4</v>
      </c>
      <c r="E7469" t="s">
        <v>4</v>
      </c>
      <c r="F7469" t="s">
        <v>4</v>
      </c>
      <c r="G7469">
        <v>19</v>
      </c>
      <c r="H7469" t="s">
        <v>14</v>
      </c>
      <c r="I7469" t="s">
        <v>10</v>
      </c>
      <c r="J7469" t="s">
        <v>44</v>
      </c>
      <c r="K7469">
        <v>90.72</v>
      </c>
      <c r="L7469">
        <v>1715.56</v>
      </c>
      <c r="M7469">
        <v>2</v>
      </c>
      <c r="N7469">
        <v>10</v>
      </c>
      <c r="O7469" t="s">
        <v>3</v>
      </c>
    </row>
    <row r="7470" spans="1:15" x14ac:dyDescent="0.35">
      <c r="A7470" t="s">
        <v>6984</v>
      </c>
      <c r="B7470" t="s">
        <v>8</v>
      </c>
      <c r="C7470">
        <v>46</v>
      </c>
      <c r="D7470" t="s">
        <v>3</v>
      </c>
      <c r="E7470" t="s">
        <v>4</v>
      </c>
      <c r="F7470" t="s">
        <v>4</v>
      </c>
      <c r="G7470">
        <v>58</v>
      </c>
      <c r="H7470" t="s">
        <v>14</v>
      </c>
      <c r="I7470" t="s">
        <v>10</v>
      </c>
      <c r="J7470" t="s">
        <v>40</v>
      </c>
      <c r="K7470">
        <v>90.72</v>
      </c>
      <c r="L7470">
        <v>5269.83</v>
      </c>
      <c r="M7470">
        <v>3</v>
      </c>
      <c r="N7470">
        <v>10</v>
      </c>
      <c r="O7470" t="s">
        <v>3</v>
      </c>
    </row>
    <row r="7471" spans="1:15" x14ac:dyDescent="0.35">
      <c r="A7471" t="s">
        <v>9359</v>
      </c>
      <c r="B7471" t="s">
        <v>8</v>
      </c>
      <c r="C7471">
        <v>63</v>
      </c>
      <c r="D7471" t="s">
        <v>4</v>
      </c>
      <c r="E7471" t="s">
        <v>3</v>
      </c>
      <c r="F7471" t="s">
        <v>3</v>
      </c>
      <c r="G7471">
        <v>19</v>
      </c>
      <c r="H7471" t="s">
        <v>14</v>
      </c>
      <c r="I7471" t="s">
        <v>11</v>
      </c>
      <c r="J7471" t="s">
        <v>44</v>
      </c>
      <c r="K7471">
        <v>90.73</v>
      </c>
      <c r="L7471">
        <v>1738.32</v>
      </c>
      <c r="M7471">
        <v>7</v>
      </c>
      <c r="N7471">
        <v>10</v>
      </c>
      <c r="O7471" t="s">
        <v>3</v>
      </c>
    </row>
    <row r="7472" spans="1:15" x14ac:dyDescent="0.35">
      <c r="A7472" t="s">
        <v>6054</v>
      </c>
      <c r="B7472" t="s">
        <v>7</v>
      </c>
      <c r="C7472">
        <v>74</v>
      </c>
      <c r="D7472" t="s">
        <v>3</v>
      </c>
      <c r="E7472" t="s">
        <v>4</v>
      </c>
      <c r="F7472" t="s">
        <v>4</v>
      </c>
      <c r="G7472">
        <v>14</v>
      </c>
      <c r="H7472" t="s">
        <v>15</v>
      </c>
      <c r="I7472" t="s">
        <v>10</v>
      </c>
      <c r="J7472" t="s">
        <v>44</v>
      </c>
      <c r="K7472">
        <v>90.74</v>
      </c>
      <c r="L7472">
        <v>1277.5899999999999</v>
      </c>
      <c r="M7472">
        <v>5</v>
      </c>
      <c r="N7472">
        <v>7</v>
      </c>
      <c r="O7472" t="s">
        <v>3</v>
      </c>
    </row>
    <row r="7473" spans="1:15" x14ac:dyDescent="0.35">
      <c r="A7473" t="s">
        <v>3593</v>
      </c>
      <c r="B7473" t="s">
        <v>7</v>
      </c>
      <c r="C7473">
        <v>26</v>
      </c>
      <c r="D7473" t="s">
        <v>3</v>
      </c>
      <c r="E7473" t="s">
        <v>4</v>
      </c>
      <c r="F7473" t="s">
        <v>3</v>
      </c>
      <c r="G7473">
        <v>8</v>
      </c>
      <c r="H7473" t="s">
        <v>16</v>
      </c>
      <c r="I7473" t="s">
        <v>11</v>
      </c>
      <c r="J7473" t="s">
        <v>44</v>
      </c>
      <c r="K7473">
        <v>90.75</v>
      </c>
      <c r="L7473">
        <v>719.46</v>
      </c>
      <c r="M7473">
        <v>1</v>
      </c>
      <c r="N7473">
        <v>5</v>
      </c>
      <c r="O7473" t="s">
        <v>3</v>
      </c>
    </row>
    <row r="7474" spans="1:15" x14ac:dyDescent="0.35">
      <c r="A7474" t="s">
        <v>8911</v>
      </c>
      <c r="B7474" t="s">
        <v>7</v>
      </c>
      <c r="C7474">
        <v>26</v>
      </c>
      <c r="D7474" t="s">
        <v>3</v>
      </c>
      <c r="E7474" t="s">
        <v>4</v>
      </c>
      <c r="F7474" t="s">
        <v>3</v>
      </c>
      <c r="G7474">
        <v>34</v>
      </c>
      <c r="H7474" t="s">
        <v>14</v>
      </c>
      <c r="I7474" t="s">
        <v>11</v>
      </c>
      <c r="J7474" t="s">
        <v>44</v>
      </c>
      <c r="K7474">
        <v>90.75</v>
      </c>
      <c r="L7474">
        <v>3099.72</v>
      </c>
      <c r="M7474">
        <v>6</v>
      </c>
      <c r="N7474">
        <v>2</v>
      </c>
      <c r="O7474" t="s">
        <v>4</v>
      </c>
    </row>
    <row r="7475" spans="1:15" x14ac:dyDescent="0.35">
      <c r="A7475" t="s">
        <v>7500</v>
      </c>
      <c r="B7475" t="s">
        <v>8</v>
      </c>
      <c r="C7475">
        <v>33</v>
      </c>
      <c r="D7475" t="s">
        <v>3</v>
      </c>
      <c r="E7475" t="s">
        <v>3</v>
      </c>
      <c r="F7475" t="s">
        <v>4</v>
      </c>
      <c r="G7475">
        <v>15</v>
      </c>
      <c r="H7475" t="s">
        <v>15</v>
      </c>
      <c r="I7475" t="s">
        <v>10</v>
      </c>
      <c r="J7475" t="s">
        <v>40</v>
      </c>
      <c r="K7475">
        <v>90.77</v>
      </c>
      <c r="L7475">
        <v>1348.39</v>
      </c>
      <c r="M7475">
        <v>3</v>
      </c>
      <c r="N7475">
        <v>1</v>
      </c>
      <c r="O7475" t="s">
        <v>3</v>
      </c>
    </row>
    <row r="7476" spans="1:15" x14ac:dyDescent="0.35">
      <c r="A7476" t="s">
        <v>9335</v>
      </c>
      <c r="B7476" t="s">
        <v>7</v>
      </c>
      <c r="C7476">
        <v>36</v>
      </c>
      <c r="D7476" t="s">
        <v>3</v>
      </c>
      <c r="E7476" t="s">
        <v>4</v>
      </c>
      <c r="F7476" t="s">
        <v>3</v>
      </c>
      <c r="G7476">
        <v>54</v>
      </c>
      <c r="H7476" t="s">
        <v>14</v>
      </c>
      <c r="I7476" t="s">
        <v>10</v>
      </c>
      <c r="J7476" t="s">
        <v>32</v>
      </c>
      <c r="K7476">
        <v>90.8</v>
      </c>
      <c r="L7476">
        <v>4915.7299999999996</v>
      </c>
      <c r="M7476">
        <v>2</v>
      </c>
      <c r="N7476">
        <v>10</v>
      </c>
      <c r="O7476" t="s">
        <v>3</v>
      </c>
    </row>
    <row r="7477" spans="1:15" x14ac:dyDescent="0.35">
      <c r="A7477" t="s">
        <v>1445</v>
      </c>
      <c r="B7477" t="s">
        <v>8</v>
      </c>
      <c r="C7477">
        <v>62</v>
      </c>
      <c r="D7477" t="s">
        <v>4</v>
      </c>
      <c r="E7477" t="s">
        <v>3</v>
      </c>
      <c r="F7477" t="s">
        <v>4</v>
      </c>
      <c r="G7477">
        <v>59</v>
      </c>
      <c r="H7477" t="s">
        <v>14</v>
      </c>
      <c r="I7477" t="s">
        <v>11</v>
      </c>
      <c r="J7477" t="s">
        <v>44</v>
      </c>
      <c r="K7477">
        <v>90.81</v>
      </c>
      <c r="L7477">
        <v>5373.24</v>
      </c>
      <c r="M7477">
        <v>7</v>
      </c>
      <c r="N7477">
        <v>6</v>
      </c>
      <c r="O7477" t="s">
        <v>3</v>
      </c>
    </row>
    <row r="7478" spans="1:15" x14ac:dyDescent="0.35">
      <c r="A7478" t="s">
        <v>6504</v>
      </c>
      <c r="B7478" t="s">
        <v>7</v>
      </c>
      <c r="C7478">
        <v>65</v>
      </c>
      <c r="D7478" t="s">
        <v>4</v>
      </c>
      <c r="E7478" t="s">
        <v>3</v>
      </c>
      <c r="F7478" t="s">
        <v>3</v>
      </c>
      <c r="G7478">
        <v>50</v>
      </c>
      <c r="H7478" t="s">
        <v>16</v>
      </c>
      <c r="I7478" t="s">
        <v>11</v>
      </c>
      <c r="J7478" t="s">
        <v>34</v>
      </c>
      <c r="K7478">
        <v>90.81</v>
      </c>
      <c r="L7478">
        <v>4532.37</v>
      </c>
      <c r="M7478">
        <v>8</v>
      </c>
      <c r="N7478">
        <v>5</v>
      </c>
      <c r="O7478" t="s">
        <v>3</v>
      </c>
    </row>
    <row r="7479" spans="1:15" x14ac:dyDescent="0.35">
      <c r="A7479" t="s">
        <v>9583</v>
      </c>
      <c r="B7479" t="s">
        <v>7</v>
      </c>
      <c r="C7479">
        <v>19</v>
      </c>
      <c r="D7479" t="s">
        <v>3</v>
      </c>
      <c r="E7479" t="s">
        <v>3</v>
      </c>
      <c r="F7479" t="s">
        <v>4</v>
      </c>
      <c r="G7479">
        <v>11</v>
      </c>
      <c r="H7479" t="s">
        <v>15</v>
      </c>
      <c r="I7479" t="s">
        <v>10</v>
      </c>
      <c r="J7479" t="s">
        <v>32</v>
      </c>
      <c r="K7479">
        <v>90.81</v>
      </c>
      <c r="L7479">
        <v>989.78</v>
      </c>
      <c r="M7479">
        <v>4</v>
      </c>
      <c r="N7479">
        <v>10</v>
      </c>
      <c r="O7479" t="s">
        <v>3</v>
      </c>
    </row>
    <row r="7480" spans="1:15" x14ac:dyDescent="0.35">
      <c r="A7480" t="s">
        <v>4790</v>
      </c>
      <c r="B7480" t="s">
        <v>7</v>
      </c>
      <c r="C7480">
        <v>50</v>
      </c>
      <c r="D7480" t="s">
        <v>3</v>
      </c>
      <c r="E7480" t="s">
        <v>4</v>
      </c>
      <c r="F7480" t="s">
        <v>4</v>
      </c>
      <c r="G7480">
        <v>49</v>
      </c>
      <c r="H7480" t="s">
        <v>14</v>
      </c>
      <c r="I7480" t="s">
        <v>11</v>
      </c>
      <c r="J7480" t="s">
        <v>44</v>
      </c>
      <c r="K7480">
        <v>90.82</v>
      </c>
      <c r="L7480">
        <v>4430.3900000000003</v>
      </c>
      <c r="M7480">
        <v>1</v>
      </c>
      <c r="N7480">
        <v>4</v>
      </c>
      <c r="O7480" t="s">
        <v>3</v>
      </c>
    </row>
    <row r="7481" spans="1:15" x14ac:dyDescent="0.35">
      <c r="A7481" t="s">
        <v>6465</v>
      </c>
      <c r="B7481" t="s">
        <v>7</v>
      </c>
      <c r="C7481">
        <v>24</v>
      </c>
      <c r="D7481" t="s">
        <v>3</v>
      </c>
      <c r="E7481" t="s">
        <v>3</v>
      </c>
      <c r="F7481" t="s">
        <v>3</v>
      </c>
      <c r="G7481">
        <v>2</v>
      </c>
      <c r="H7481" t="s">
        <v>14</v>
      </c>
      <c r="I7481" t="s">
        <v>10</v>
      </c>
      <c r="J7481" t="s">
        <v>40</v>
      </c>
      <c r="K7481">
        <v>90.82</v>
      </c>
      <c r="L7481">
        <v>187.45</v>
      </c>
      <c r="M7481">
        <v>0</v>
      </c>
      <c r="N7481">
        <v>5</v>
      </c>
      <c r="O7481" t="s">
        <v>4</v>
      </c>
    </row>
    <row r="7482" spans="1:15" x14ac:dyDescent="0.35">
      <c r="A7482" t="s">
        <v>8568</v>
      </c>
      <c r="B7482" t="s">
        <v>8</v>
      </c>
      <c r="C7482">
        <v>36</v>
      </c>
      <c r="D7482" t="s">
        <v>3</v>
      </c>
      <c r="E7482" t="s">
        <v>4</v>
      </c>
      <c r="F7482" t="s">
        <v>4</v>
      </c>
      <c r="G7482">
        <v>11</v>
      </c>
      <c r="H7482" t="s">
        <v>16</v>
      </c>
      <c r="I7482" t="s">
        <v>11</v>
      </c>
      <c r="J7482" t="s">
        <v>44</v>
      </c>
      <c r="K7482">
        <v>90.82</v>
      </c>
      <c r="L7482">
        <v>1016.8</v>
      </c>
      <c r="M7482">
        <v>0</v>
      </c>
      <c r="N7482">
        <v>5</v>
      </c>
      <c r="O7482" t="s">
        <v>3</v>
      </c>
    </row>
    <row r="7483" spans="1:15" x14ac:dyDescent="0.35">
      <c r="A7483" t="s">
        <v>9589</v>
      </c>
      <c r="B7483" t="s">
        <v>8</v>
      </c>
      <c r="C7483">
        <v>24</v>
      </c>
      <c r="D7483" t="s">
        <v>3</v>
      </c>
      <c r="E7483" t="s">
        <v>4</v>
      </c>
      <c r="F7483" t="s">
        <v>3</v>
      </c>
      <c r="G7483">
        <v>57</v>
      </c>
      <c r="H7483" t="s">
        <v>14</v>
      </c>
      <c r="I7483" t="s">
        <v>11</v>
      </c>
      <c r="J7483" t="s">
        <v>44</v>
      </c>
      <c r="K7483">
        <v>90.82</v>
      </c>
      <c r="L7483">
        <v>5170.16</v>
      </c>
      <c r="M7483">
        <v>2</v>
      </c>
      <c r="N7483">
        <v>3</v>
      </c>
      <c r="O7483" t="s">
        <v>3</v>
      </c>
    </row>
    <row r="7484" spans="1:15" x14ac:dyDescent="0.35">
      <c r="A7484" t="s">
        <v>1687</v>
      </c>
      <c r="B7484" t="s">
        <v>8</v>
      </c>
      <c r="C7484">
        <v>65</v>
      </c>
      <c r="D7484" t="s">
        <v>4</v>
      </c>
      <c r="E7484" t="s">
        <v>4</v>
      </c>
      <c r="F7484" t="s">
        <v>3</v>
      </c>
      <c r="G7484">
        <v>52</v>
      </c>
      <c r="H7484" t="s">
        <v>15</v>
      </c>
      <c r="I7484" t="s">
        <v>10</v>
      </c>
      <c r="J7484" t="s">
        <v>34</v>
      </c>
      <c r="K7484">
        <v>90.85</v>
      </c>
      <c r="L7484">
        <v>4736.5200000000004</v>
      </c>
      <c r="M7484">
        <v>2</v>
      </c>
      <c r="N7484">
        <v>10</v>
      </c>
      <c r="O7484" t="s">
        <v>3</v>
      </c>
    </row>
    <row r="7485" spans="1:15" x14ac:dyDescent="0.35">
      <c r="A7485" t="s">
        <v>1998</v>
      </c>
      <c r="B7485" t="s">
        <v>8</v>
      </c>
      <c r="C7485">
        <v>65</v>
      </c>
      <c r="D7485" t="s">
        <v>3</v>
      </c>
      <c r="E7485" t="s">
        <v>3</v>
      </c>
      <c r="F7485" t="s">
        <v>4</v>
      </c>
      <c r="G7485">
        <v>61</v>
      </c>
      <c r="H7485" t="s">
        <v>16</v>
      </c>
      <c r="I7485" t="s">
        <v>10</v>
      </c>
      <c r="J7485" t="s">
        <v>40</v>
      </c>
      <c r="K7485">
        <v>90.85</v>
      </c>
      <c r="L7485">
        <v>5535.32</v>
      </c>
      <c r="M7485">
        <v>8</v>
      </c>
      <c r="N7485">
        <v>7</v>
      </c>
      <c r="O7485" t="s">
        <v>3</v>
      </c>
    </row>
    <row r="7486" spans="1:15" x14ac:dyDescent="0.35">
      <c r="A7486" t="s">
        <v>8578</v>
      </c>
      <c r="B7486" t="s">
        <v>7</v>
      </c>
      <c r="C7486">
        <v>32</v>
      </c>
      <c r="D7486" t="s">
        <v>3</v>
      </c>
      <c r="E7486" t="s">
        <v>4</v>
      </c>
      <c r="F7486" t="s">
        <v>4</v>
      </c>
      <c r="G7486">
        <v>5</v>
      </c>
      <c r="H7486" t="s">
        <v>16</v>
      </c>
      <c r="I7486" t="s">
        <v>10</v>
      </c>
      <c r="J7486" t="s">
        <v>34</v>
      </c>
      <c r="K7486">
        <v>90.87</v>
      </c>
      <c r="L7486">
        <v>464.08</v>
      </c>
      <c r="M7486">
        <v>4</v>
      </c>
      <c r="N7486">
        <v>8</v>
      </c>
      <c r="O7486" t="s">
        <v>3</v>
      </c>
    </row>
    <row r="7487" spans="1:15" x14ac:dyDescent="0.35">
      <c r="A7487" t="s">
        <v>4903</v>
      </c>
      <c r="B7487" t="s">
        <v>7</v>
      </c>
      <c r="C7487">
        <v>27</v>
      </c>
      <c r="D7487" t="s">
        <v>3</v>
      </c>
      <c r="E7487" t="s">
        <v>3</v>
      </c>
      <c r="F7487" t="s">
        <v>3</v>
      </c>
      <c r="G7487">
        <v>43</v>
      </c>
      <c r="H7487" t="s">
        <v>14</v>
      </c>
      <c r="I7487" t="s">
        <v>10</v>
      </c>
      <c r="J7487" t="s">
        <v>44</v>
      </c>
      <c r="K7487">
        <v>90.9</v>
      </c>
      <c r="L7487">
        <v>3895.69</v>
      </c>
      <c r="M7487">
        <v>6</v>
      </c>
      <c r="N7487">
        <v>4</v>
      </c>
      <c r="O7487" t="s">
        <v>4</v>
      </c>
    </row>
    <row r="7488" spans="1:15" x14ac:dyDescent="0.35">
      <c r="A7488" t="s">
        <v>9935</v>
      </c>
      <c r="B7488" t="s">
        <v>8</v>
      </c>
      <c r="C7488">
        <v>28</v>
      </c>
      <c r="D7488" t="s">
        <v>3</v>
      </c>
      <c r="E7488" t="s">
        <v>3</v>
      </c>
      <c r="F7488" t="s">
        <v>3</v>
      </c>
      <c r="G7488">
        <v>44</v>
      </c>
      <c r="H7488" t="s">
        <v>16</v>
      </c>
      <c r="I7488" t="s">
        <v>11</v>
      </c>
      <c r="J7488" t="s">
        <v>34</v>
      </c>
      <c r="K7488">
        <v>90.91</v>
      </c>
      <c r="L7488">
        <v>4009.32</v>
      </c>
      <c r="M7488">
        <v>8</v>
      </c>
      <c r="N7488">
        <v>5</v>
      </c>
      <c r="O7488" t="s">
        <v>3</v>
      </c>
    </row>
    <row r="7489" spans="1:15" x14ac:dyDescent="0.35">
      <c r="A7489" t="s">
        <v>1375</v>
      </c>
      <c r="B7489" t="s">
        <v>7</v>
      </c>
      <c r="C7489">
        <v>31</v>
      </c>
      <c r="D7489" t="s">
        <v>3</v>
      </c>
      <c r="E7489" t="s">
        <v>3</v>
      </c>
      <c r="F7489" t="s">
        <v>4</v>
      </c>
      <c r="G7489">
        <v>45</v>
      </c>
      <c r="H7489" t="s">
        <v>16</v>
      </c>
      <c r="I7489" t="s">
        <v>11</v>
      </c>
      <c r="J7489" t="s">
        <v>32</v>
      </c>
      <c r="K7489">
        <v>90.92</v>
      </c>
      <c r="L7489">
        <v>4072.78</v>
      </c>
      <c r="M7489">
        <v>7</v>
      </c>
      <c r="N7489">
        <v>7</v>
      </c>
      <c r="O7489" t="s">
        <v>3</v>
      </c>
    </row>
    <row r="7490" spans="1:15" x14ac:dyDescent="0.35">
      <c r="A7490" t="s">
        <v>6966</v>
      </c>
      <c r="B7490" t="s">
        <v>7</v>
      </c>
      <c r="C7490">
        <v>65</v>
      </c>
      <c r="D7490" t="s">
        <v>4</v>
      </c>
      <c r="E7490" t="s">
        <v>3</v>
      </c>
      <c r="F7490" t="s">
        <v>4</v>
      </c>
      <c r="G7490">
        <v>59</v>
      </c>
      <c r="H7490" t="s">
        <v>15</v>
      </c>
      <c r="I7490" t="s">
        <v>11</v>
      </c>
      <c r="J7490" t="s">
        <v>40</v>
      </c>
      <c r="K7490">
        <v>90.92</v>
      </c>
      <c r="L7490">
        <v>5374.41</v>
      </c>
      <c r="M7490">
        <v>3</v>
      </c>
      <c r="N7490">
        <v>3</v>
      </c>
      <c r="O7490" t="s">
        <v>3</v>
      </c>
    </row>
    <row r="7491" spans="1:15" x14ac:dyDescent="0.35">
      <c r="A7491" t="s">
        <v>1517</v>
      </c>
      <c r="B7491" t="s">
        <v>7</v>
      </c>
      <c r="C7491">
        <v>59</v>
      </c>
      <c r="D7491" t="s">
        <v>3</v>
      </c>
      <c r="E7491" t="s">
        <v>3</v>
      </c>
      <c r="F7491" t="s">
        <v>3</v>
      </c>
      <c r="G7491">
        <v>66</v>
      </c>
      <c r="H7491" t="s">
        <v>15</v>
      </c>
      <c r="I7491" t="s">
        <v>11</v>
      </c>
      <c r="J7491" t="s">
        <v>34</v>
      </c>
      <c r="K7491">
        <v>90.93</v>
      </c>
      <c r="L7491">
        <v>6008.08</v>
      </c>
      <c r="M7491">
        <v>5</v>
      </c>
      <c r="N7491">
        <v>9</v>
      </c>
      <c r="O7491" t="s">
        <v>3</v>
      </c>
    </row>
    <row r="7492" spans="1:15" x14ac:dyDescent="0.35">
      <c r="A7492" t="s">
        <v>6302</v>
      </c>
      <c r="B7492" t="s">
        <v>7</v>
      </c>
      <c r="C7492">
        <v>36</v>
      </c>
      <c r="D7492" t="s">
        <v>3</v>
      </c>
      <c r="E7492" t="s">
        <v>3</v>
      </c>
      <c r="F7492" t="s">
        <v>4</v>
      </c>
      <c r="G7492">
        <v>66</v>
      </c>
      <c r="H7492" t="s">
        <v>14</v>
      </c>
      <c r="I7492" t="s">
        <v>10</v>
      </c>
      <c r="J7492" t="s">
        <v>32</v>
      </c>
      <c r="K7492">
        <v>90.93</v>
      </c>
      <c r="L7492">
        <v>6017.18</v>
      </c>
      <c r="M7492">
        <v>6</v>
      </c>
      <c r="N7492">
        <v>10</v>
      </c>
      <c r="O7492" t="s">
        <v>3</v>
      </c>
    </row>
    <row r="7493" spans="1:15" x14ac:dyDescent="0.35">
      <c r="A7493" t="s">
        <v>7871</v>
      </c>
      <c r="B7493" t="s">
        <v>7</v>
      </c>
      <c r="C7493">
        <v>34</v>
      </c>
      <c r="D7493" t="s">
        <v>3</v>
      </c>
      <c r="E7493" t="s">
        <v>3</v>
      </c>
      <c r="F7493" t="s">
        <v>3</v>
      </c>
      <c r="G7493">
        <v>40</v>
      </c>
      <c r="H7493" t="s">
        <v>15</v>
      </c>
      <c r="I7493" t="s">
        <v>11</v>
      </c>
      <c r="J7493" t="s">
        <v>32</v>
      </c>
      <c r="K7493">
        <v>90.93</v>
      </c>
      <c r="L7493">
        <v>3649.53</v>
      </c>
      <c r="M7493">
        <v>6</v>
      </c>
      <c r="N7493">
        <v>3</v>
      </c>
      <c r="O7493" t="s">
        <v>4</v>
      </c>
    </row>
    <row r="7494" spans="1:15" x14ac:dyDescent="0.35">
      <c r="A7494" t="s">
        <v>5863</v>
      </c>
      <c r="B7494" t="s">
        <v>7</v>
      </c>
      <c r="C7494">
        <v>52</v>
      </c>
      <c r="D7494" t="s">
        <v>3</v>
      </c>
      <c r="E7494" t="s">
        <v>3</v>
      </c>
      <c r="F7494" t="s">
        <v>4</v>
      </c>
      <c r="G7494">
        <v>62</v>
      </c>
      <c r="H7494" t="s">
        <v>15</v>
      </c>
      <c r="I7494" t="s">
        <v>11</v>
      </c>
      <c r="J7494" t="s">
        <v>34</v>
      </c>
      <c r="K7494">
        <v>90.95</v>
      </c>
      <c r="L7494">
        <v>5619.25</v>
      </c>
      <c r="M7494">
        <v>5</v>
      </c>
      <c r="N7494">
        <v>9</v>
      </c>
      <c r="O7494" t="s">
        <v>3</v>
      </c>
    </row>
    <row r="7495" spans="1:15" x14ac:dyDescent="0.35">
      <c r="A7495" t="s">
        <v>6499</v>
      </c>
      <c r="B7495" t="s">
        <v>8</v>
      </c>
      <c r="C7495">
        <v>28</v>
      </c>
      <c r="D7495" t="s">
        <v>3</v>
      </c>
      <c r="E7495" t="s">
        <v>4</v>
      </c>
      <c r="F7495" t="s">
        <v>4</v>
      </c>
      <c r="G7495">
        <v>31</v>
      </c>
      <c r="H7495" t="s">
        <v>15</v>
      </c>
      <c r="I7495" t="s">
        <v>10</v>
      </c>
      <c r="J7495" t="s">
        <v>32</v>
      </c>
      <c r="K7495">
        <v>90.96</v>
      </c>
      <c r="L7495">
        <v>2818.94</v>
      </c>
      <c r="M7495">
        <v>2</v>
      </c>
      <c r="N7495">
        <v>10</v>
      </c>
      <c r="O7495" t="s">
        <v>3</v>
      </c>
    </row>
    <row r="7496" spans="1:15" x14ac:dyDescent="0.35">
      <c r="A7496" t="s">
        <v>7078</v>
      </c>
      <c r="B7496" t="s">
        <v>7</v>
      </c>
      <c r="C7496">
        <v>67</v>
      </c>
      <c r="D7496" t="s">
        <v>3</v>
      </c>
      <c r="E7496" t="s">
        <v>3</v>
      </c>
      <c r="F7496" t="s">
        <v>3</v>
      </c>
      <c r="G7496">
        <v>21</v>
      </c>
      <c r="H7496" t="s">
        <v>15</v>
      </c>
      <c r="I7496" t="s">
        <v>10</v>
      </c>
      <c r="J7496" t="s">
        <v>32</v>
      </c>
      <c r="K7496">
        <v>90.97</v>
      </c>
      <c r="L7496">
        <v>1902.93</v>
      </c>
      <c r="M7496">
        <v>3</v>
      </c>
      <c r="N7496">
        <v>3</v>
      </c>
      <c r="O7496" t="s">
        <v>3</v>
      </c>
    </row>
    <row r="7497" spans="1:15" x14ac:dyDescent="0.35">
      <c r="A7497" t="s">
        <v>3864</v>
      </c>
      <c r="B7497" t="s">
        <v>8</v>
      </c>
      <c r="C7497">
        <v>61</v>
      </c>
      <c r="D7497" t="s">
        <v>3</v>
      </c>
      <c r="E7497" t="s">
        <v>3</v>
      </c>
      <c r="F7497" t="s">
        <v>3</v>
      </c>
      <c r="G7497">
        <v>23</v>
      </c>
      <c r="H7497" t="s">
        <v>14</v>
      </c>
      <c r="I7497" t="s">
        <v>10</v>
      </c>
      <c r="J7497" t="s">
        <v>32</v>
      </c>
      <c r="K7497">
        <v>90.98</v>
      </c>
      <c r="L7497">
        <v>2097.08</v>
      </c>
      <c r="M7497">
        <v>5</v>
      </c>
      <c r="N7497">
        <v>9</v>
      </c>
      <c r="O7497" t="s">
        <v>3</v>
      </c>
    </row>
    <row r="7498" spans="1:15" x14ac:dyDescent="0.35">
      <c r="A7498" t="s">
        <v>2742</v>
      </c>
      <c r="B7498" t="s">
        <v>8</v>
      </c>
      <c r="C7498">
        <v>55</v>
      </c>
      <c r="D7498" t="s">
        <v>3</v>
      </c>
      <c r="E7498" t="s">
        <v>4</v>
      </c>
      <c r="F7498" t="s">
        <v>4</v>
      </c>
      <c r="G7498">
        <v>50</v>
      </c>
      <c r="H7498" t="s">
        <v>14</v>
      </c>
      <c r="I7498" t="s">
        <v>11</v>
      </c>
      <c r="J7498" t="s">
        <v>44</v>
      </c>
      <c r="K7498">
        <v>90.99</v>
      </c>
      <c r="L7498">
        <v>4561.55</v>
      </c>
      <c r="M7498">
        <v>6</v>
      </c>
      <c r="N7498">
        <v>6</v>
      </c>
      <c r="O7498" t="s">
        <v>3</v>
      </c>
    </row>
    <row r="7499" spans="1:15" x14ac:dyDescent="0.35">
      <c r="A7499" t="s">
        <v>7658</v>
      </c>
      <c r="B7499" t="s">
        <v>8</v>
      </c>
      <c r="C7499">
        <v>56</v>
      </c>
      <c r="D7499" t="s">
        <v>3</v>
      </c>
      <c r="E7499" t="s">
        <v>3</v>
      </c>
      <c r="F7499" t="s">
        <v>3</v>
      </c>
      <c r="G7499">
        <v>71</v>
      </c>
      <c r="H7499" t="s">
        <v>14</v>
      </c>
      <c r="I7499" t="s">
        <v>10</v>
      </c>
      <c r="J7499" t="s">
        <v>44</v>
      </c>
      <c r="K7499">
        <v>90.99</v>
      </c>
      <c r="L7499">
        <v>6458.33</v>
      </c>
      <c r="M7499">
        <v>4</v>
      </c>
      <c r="N7499">
        <v>8</v>
      </c>
      <c r="O7499" t="s">
        <v>3</v>
      </c>
    </row>
    <row r="7500" spans="1:15" x14ac:dyDescent="0.35">
      <c r="A7500" t="s">
        <v>7046</v>
      </c>
      <c r="B7500" t="s">
        <v>8</v>
      </c>
      <c r="C7500">
        <v>55</v>
      </c>
      <c r="D7500" t="s">
        <v>3</v>
      </c>
      <c r="E7500" t="s">
        <v>4</v>
      </c>
      <c r="F7500" t="s">
        <v>4</v>
      </c>
      <c r="G7500">
        <v>45</v>
      </c>
      <c r="H7500" t="s">
        <v>14</v>
      </c>
      <c r="I7500" t="s">
        <v>11</v>
      </c>
      <c r="J7500" t="s">
        <v>34</v>
      </c>
      <c r="K7500">
        <v>91</v>
      </c>
      <c r="L7500">
        <v>4077.38</v>
      </c>
      <c r="M7500">
        <v>3</v>
      </c>
      <c r="N7500">
        <v>1</v>
      </c>
      <c r="O7500" t="s">
        <v>3</v>
      </c>
    </row>
    <row r="7501" spans="1:15" x14ac:dyDescent="0.35">
      <c r="A7501" t="s">
        <v>9312</v>
      </c>
      <c r="B7501" t="s">
        <v>8</v>
      </c>
      <c r="C7501">
        <v>24</v>
      </c>
      <c r="D7501" t="s">
        <v>3</v>
      </c>
      <c r="E7501" t="s">
        <v>3</v>
      </c>
      <c r="F7501" t="s">
        <v>4</v>
      </c>
      <c r="G7501">
        <v>60</v>
      </c>
      <c r="H7501" t="s">
        <v>15</v>
      </c>
      <c r="I7501" t="s">
        <v>10</v>
      </c>
      <c r="J7501" t="s">
        <v>40</v>
      </c>
      <c r="K7501">
        <v>91</v>
      </c>
      <c r="L7501">
        <v>5462.81</v>
      </c>
      <c r="M7501">
        <v>6</v>
      </c>
      <c r="N7501">
        <v>3</v>
      </c>
      <c r="O7501" t="s">
        <v>4</v>
      </c>
    </row>
    <row r="7502" spans="1:15" x14ac:dyDescent="0.35">
      <c r="A7502" t="s">
        <v>5360</v>
      </c>
      <c r="B7502" t="s">
        <v>8</v>
      </c>
      <c r="C7502">
        <v>56</v>
      </c>
      <c r="D7502" t="s">
        <v>3</v>
      </c>
      <c r="E7502" t="s">
        <v>4</v>
      </c>
      <c r="F7502" t="s">
        <v>3</v>
      </c>
      <c r="G7502">
        <v>31</v>
      </c>
      <c r="H7502" t="s">
        <v>14</v>
      </c>
      <c r="I7502" t="s">
        <v>10</v>
      </c>
      <c r="J7502" t="s">
        <v>32</v>
      </c>
      <c r="K7502">
        <v>91.01</v>
      </c>
      <c r="L7502">
        <v>2807.61</v>
      </c>
      <c r="M7502">
        <v>1</v>
      </c>
      <c r="N7502">
        <v>4</v>
      </c>
      <c r="O7502" t="s">
        <v>3</v>
      </c>
    </row>
    <row r="7503" spans="1:15" x14ac:dyDescent="0.35">
      <c r="A7503" t="s">
        <v>716</v>
      </c>
      <c r="B7503" t="s">
        <v>8</v>
      </c>
      <c r="C7503">
        <v>38</v>
      </c>
      <c r="D7503" t="s">
        <v>3</v>
      </c>
      <c r="E7503" t="s">
        <v>4</v>
      </c>
      <c r="F7503" t="s">
        <v>4</v>
      </c>
      <c r="G7503">
        <v>38</v>
      </c>
      <c r="H7503" t="s">
        <v>14</v>
      </c>
      <c r="I7503" t="s">
        <v>11</v>
      </c>
      <c r="J7503" t="s">
        <v>40</v>
      </c>
      <c r="K7503">
        <v>91.02</v>
      </c>
      <c r="L7503">
        <v>3460.48</v>
      </c>
      <c r="M7503">
        <v>7</v>
      </c>
      <c r="N7503">
        <v>10</v>
      </c>
      <c r="O7503" t="s">
        <v>3</v>
      </c>
    </row>
    <row r="7504" spans="1:15" x14ac:dyDescent="0.35">
      <c r="A7504" t="s">
        <v>5217</v>
      </c>
      <c r="B7504" t="s">
        <v>7</v>
      </c>
      <c r="C7504">
        <v>64</v>
      </c>
      <c r="D7504" t="s">
        <v>4</v>
      </c>
      <c r="E7504" t="s">
        <v>4</v>
      </c>
      <c r="F7504" t="s">
        <v>4</v>
      </c>
      <c r="G7504">
        <v>17</v>
      </c>
      <c r="H7504" t="s">
        <v>14</v>
      </c>
      <c r="I7504" t="s">
        <v>11</v>
      </c>
      <c r="J7504" t="s">
        <v>40</v>
      </c>
      <c r="K7504">
        <v>91.02</v>
      </c>
      <c r="L7504">
        <v>1557.21</v>
      </c>
      <c r="M7504">
        <v>8</v>
      </c>
      <c r="N7504">
        <v>8</v>
      </c>
      <c r="O7504" t="s">
        <v>3</v>
      </c>
    </row>
    <row r="7505" spans="1:15" x14ac:dyDescent="0.35">
      <c r="A7505" t="s">
        <v>5240</v>
      </c>
      <c r="B7505" t="s">
        <v>8</v>
      </c>
      <c r="C7505">
        <v>60</v>
      </c>
      <c r="D7505" t="s">
        <v>4</v>
      </c>
      <c r="E7505" t="s">
        <v>3</v>
      </c>
      <c r="F7505" t="s">
        <v>4</v>
      </c>
      <c r="G7505">
        <v>61</v>
      </c>
      <c r="H7505" t="s">
        <v>14</v>
      </c>
      <c r="I7505" t="s">
        <v>10</v>
      </c>
      <c r="J7505" t="s">
        <v>34</v>
      </c>
      <c r="K7505">
        <v>91.02</v>
      </c>
      <c r="L7505">
        <v>5545.69</v>
      </c>
      <c r="M7505">
        <v>8</v>
      </c>
      <c r="N7505">
        <v>5</v>
      </c>
      <c r="O7505" t="s">
        <v>3</v>
      </c>
    </row>
    <row r="7506" spans="1:15" x14ac:dyDescent="0.35">
      <c r="A7506" t="s">
        <v>1416</v>
      </c>
      <c r="B7506" t="s">
        <v>8</v>
      </c>
      <c r="C7506">
        <v>66</v>
      </c>
      <c r="D7506" t="s">
        <v>3</v>
      </c>
      <c r="E7506" t="s">
        <v>4</v>
      </c>
      <c r="F7506" t="s">
        <v>4</v>
      </c>
      <c r="G7506">
        <v>1</v>
      </c>
      <c r="H7506" t="s">
        <v>16</v>
      </c>
      <c r="I7506" t="s">
        <v>11</v>
      </c>
      <c r="J7506" t="s">
        <v>34</v>
      </c>
      <c r="K7506">
        <v>91.03</v>
      </c>
      <c r="L7506">
        <v>75.209999999999994</v>
      </c>
      <c r="M7506">
        <v>7</v>
      </c>
      <c r="N7506">
        <v>10</v>
      </c>
      <c r="O7506" t="s">
        <v>3</v>
      </c>
    </row>
    <row r="7507" spans="1:15" x14ac:dyDescent="0.35">
      <c r="A7507" t="s">
        <v>9738</v>
      </c>
      <c r="B7507" t="s">
        <v>8</v>
      </c>
      <c r="C7507">
        <v>19</v>
      </c>
      <c r="D7507" t="s">
        <v>3</v>
      </c>
      <c r="E7507" t="s">
        <v>3</v>
      </c>
      <c r="F7507" t="s">
        <v>4</v>
      </c>
      <c r="G7507">
        <v>50</v>
      </c>
      <c r="H7507" t="s">
        <v>14</v>
      </c>
      <c r="I7507" t="s">
        <v>10</v>
      </c>
      <c r="J7507" t="s">
        <v>32</v>
      </c>
      <c r="K7507">
        <v>91.04</v>
      </c>
      <c r="L7507">
        <v>4558.93</v>
      </c>
      <c r="M7507">
        <v>6</v>
      </c>
      <c r="N7507">
        <v>3</v>
      </c>
      <c r="O7507" t="s">
        <v>4</v>
      </c>
    </row>
    <row r="7508" spans="1:15" x14ac:dyDescent="0.35">
      <c r="A7508" t="s">
        <v>4829</v>
      </c>
      <c r="B7508" t="s">
        <v>7</v>
      </c>
      <c r="C7508">
        <v>69</v>
      </c>
      <c r="D7508" t="s">
        <v>4</v>
      </c>
      <c r="E7508" t="s">
        <v>4</v>
      </c>
      <c r="F7508" t="s">
        <v>3</v>
      </c>
      <c r="G7508">
        <v>62</v>
      </c>
      <c r="H7508" t="s">
        <v>15</v>
      </c>
      <c r="I7508" t="s">
        <v>11</v>
      </c>
      <c r="J7508" t="s">
        <v>40</v>
      </c>
      <c r="K7508">
        <v>91.05</v>
      </c>
      <c r="L7508">
        <v>5643.83</v>
      </c>
      <c r="M7508">
        <v>8</v>
      </c>
      <c r="N7508">
        <v>10</v>
      </c>
      <c r="O7508" t="s">
        <v>3</v>
      </c>
    </row>
    <row r="7509" spans="1:15" x14ac:dyDescent="0.35">
      <c r="A7509" t="s">
        <v>3711</v>
      </c>
      <c r="B7509" t="s">
        <v>8</v>
      </c>
      <c r="C7509">
        <v>54</v>
      </c>
      <c r="D7509" t="s">
        <v>3</v>
      </c>
      <c r="E7509" t="s">
        <v>3</v>
      </c>
      <c r="F7509" t="s">
        <v>4</v>
      </c>
      <c r="G7509">
        <v>24</v>
      </c>
      <c r="H7509" t="s">
        <v>15</v>
      </c>
      <c r="I7509" t="s">
        <v>11</v>
      </c>
      <c r="J7509" t="s">
        <v>40</v>
      </c>
      <c r="K7509">
        <v>91.07</v>
      </c>
      <c r="L7509">
        <v>2172.42</v>
      </c>
      <c r="M7509">
        <v>8</v>
      </c>
      <c r="N7509">
        <v>10</v>
      </c>
      <c r="O7509" t="s">
        <v>3</v>
      </c>
    </row>
    <row r="7510" spans="1:15" x14ac:dyDescent="0.35">
      <c r="A7510" t="s">
        <v>7153</v>
      </c>
      <c r="B7510" t="s">
        <v>7</v>
      </c>
      <c r="C7510">
        <v>50</v>
      </c>
      <c r="D7510" t="s">
        <v>3</v>
      </c>
      <c r="E7510" t="s">
        <v>3</v>
      </c>
      <c r="F7510" t="s">
        <v>3</v>
      </c>
      <c r="G7510">
        <v>64</v>
      </c>
      <c r="H7510" t="s">
        <v>14</v>
      </c>
      <c r="I7510" t="s">
        <v>11</v>
      </c>
      <c r="J7510" t="s">
        <v>44</v>
      </c>
      <c r="K7510">
        <v>91.07</v>
      </c>
      <c r="L7510">
        <v>5828.24</v>
      </c>
      <c r="M7510">
        <v>6</v>
      </c>
      <c r="N7510">
        <v>7</v>
      </c>
      <c r="O7510" t="s">
        <v>3</v>
      </c>
    </row>
    <row r="7511" spans="1:15" x14ac:dyDescent="0.35">
      <c r="A7511" t="s">
        <v>589</v>
      </c>
      <c r="B7511" t="s">
        <v>7</v>
      </c>
      <c r="C7511">
        <v>55</v>
      </c>
      <c r="D7511" t="s">
        <v>3</v>
      </c>
      <c r="E7511" t="s">
        <v>4</v>
      </c>
      <c r="F7511" t="s">
        <v>3</v>
      </c>
      <c r="G7511">
        <v>16</v>
      </c>
      <c r="H7511" t="s">
        <v>15</v>
      </c>
      <c r="I7511" t="s">
        <v>11</v>
      </c>
      <c r="J7511" t="s">
        <v>32</v>
      </c>
      <c r="K7511">
        <v>91.08</v>
      </c>
      <c r="L7511">
        <v>1441.9</v>
      </c>
      <c r="M7511">
        <v>5</v>
      </c>
      <c r="N7511">
        <v>6</v>
      </c>
      <c r="O7511" t="s">
        <v>3</v>
      </c>
    </row>
    <row r="7512" spans="1:15" x14ac:dyDescent="0.35">
      <c r="A7512" t="s">
        <v>2001</v>
      </c>
      <c r="B7512" t="s">
        <v>8</v>
      </c>
      <c r="C7512">
        <v>49</v>
      </c>
      <c r="D7512" t="s">
        <v>3</v>
      </c>
      <c r="E7512" t="s">
        <v>4</v>
      </c>
      <c r="F7512" t="s">
        <v>3</v>
      </c>
      <c r="G7512">
        <v>46</v>
      </c>
      <c r="H7512" t="s">
        <v>15</v>
      </c>
      <c r="I7512" t="s">
        <v>11</v>
      </c>
      <c r="J7512" t="s">
        <v>32</v>
      </c>
      <c r="K7512">
        <v>91.08</v>
      </c>
      <c r="L7512">
        <v>4173.4399999999996</v>
      </c>
      <c r="M7512">
        <v>7</v>
      </c>
      <c r="N7512">
        <v>2</v>
      </c>
      <c r="O7512" t="s">
        <v>4</v>
      </c>
    </row>
    <row r="7513" spans="1:15" x14ac:dyDescent="0.35">
      <c r="A7513" t="s">
        <v>2926</v>
      </c>
      <c r="B7513" t="s">
        <v>8</v>
      </c>
      <c r="C7513">
        <v>63</v>
      </c>
      <c r="D7513" t="s">
        <v>4</v>
      </c>
      <c r="E7513" t="s">
        <v>3</v>
      </c>
      <c r="F7513" t="s">
        <v>3</v>
      </c>
      <c r="G7513">
        <v>54</v>
      </c>
      <c r="H7513" t="s">
        <v>16</v>
      </c>
      <c r="I7513" t="s">
        <v>10</v>
      </c>
      <c r="J7513" t="s">
        <v>34</v>
      </c>
      <c r="K7513">
        <v>91.08</v>
      </c>
      <c r="L7513">
        <v>4936.8100000000004</v>
      </c>
      <c r="M7513">
        <v>3</v>
      </c>
      <c r="N7513">
        <v>6</v>
      </c>
      <c r="O7513" t="s">
        <v>3</v>
      </c>
    </row>
    <row r="7514" spans="1:15" x14ac:dyDescent="0.35">
      <c r="A7514" t="s">
        <v>1550</v>
      </c>
      <c r="B7514" t="s">
        <v>7</v>
      </c>
      <c r="C7514">
        <v>44</v>
      </c>
      <c r="D7514" t="s">
        <v>3</v>
      </c>
      <c r="E7514" t="s">
        <v>4</v>
      </c>
      <c r="F7514" t="s">
        <v>4</v>
      </c>
      <c r="G7514">
        <v>33</v>
      </c>
      <c r="H7514" t="s">
        <v>15</v>
      </c>
      <c r="I7514" t="s">
        <v>10</v>
      </c>
      <c r="J7514" t="s">
        <v>32</v>
      </c>
      <c r="K7514">
        <v>91.09</v>
      </c>
      <c r="L7514">
        <v>2994.34</v>
      </c>
      <c r="M7514">
        <v>6</v>
      </c>
      <c r="N7514">
        <v>2</v>
      </c>
      <c r="O7514" t="s">
        <v>4</v>
      </c>
    </row>
    <row r="7515" spans="1:15" x14ac:dyDescent="0.35">
      <c r="A7515" t="s">
        <v>3482</v>
      </c>
      <c r="B7515" t="s">
        <v>8</v>
      </c>
      <c r="C7515">
        <v>28</v>
      </c>
      <c r="D7515" t="s">
        <v>3</v>
      </c>
      <c r="E7515" t="s">
        <v>3</v>
      </c>
      <c r="F7515" t="s">
        <v>4</v>
      </c>
      <c r="G7515">
        <v>63</v>
      </c>
      <c r="H7515" t="s">
        <v>15</v>
      </c>
      <c r="I7515" t="s">
        <v>10</v>
      </c>
      <c r="J7515" t="s">
        <v>34</v>
      </c>
      <c r="K7515">
        <v>91.09</v>
      </c>
      <c r="L7515">
        <v>5733.23</v>
      </c>
      <c r="M7515">
        <v>0</v>
      </c>
      <c r="N7515">
        <v>7</v>
      </c>
      <c r="O7515" t="s">
        <v>3</v>
      </c>
    </row>
    <row r="7516" spans="1:15" x14ac:dyDescent="0.35">
      <c r="A7516" t="s">
        <v>6167</v>
      </c>
      <c r="B7516" t="s">
        <v>8</v>
      </c>
      <c r="C7516">
        <v>55</v>
      </c>
      <c r="D7516" t="s">
        <v>3</v>
      </c>
      <c r="E7516" t="s">
        <v>4</v>
      </c>
      <c r="F7516" t="s">
        <v>4</v>
      </c>
      <c r="G7516">
        <v>64</v>
      </c>
      <c r="H7516" t="s">
        <v>16</v>
      </c>
      <c r="I7516" t="s">
        <v>10</v>
      </c>
      <c r="J7516" t="s">
        <v>34</v>
      </c>
      <c r="K7516">
        <v>91.09</v>
      </c>
      <c r="L7516">
        <v>5836.84</v>
      </c>
      <c r="M7516">
        <v>0</v>
      </c>
      <c r="N7516">
        <v>1</v>
      </c>
      <c r="O7516" t="s">
        <v>3</v>
      </c>
    </row>
    <row r="7517" spans="1:15" x14ac:dyDescent="0.35">
      <c r="A7517" t="s">
        <v>3110</v>
      </c>
      <c r="B7517" t="s">
        <v>7</v>
      </c>
      <c r="C7517">
        <v>38</v>
      </c>
      <c r="D7517" t="s">
        <v>3</v>
      </c>
      <c r="E7517" t="s">
        <v>4</v>
      </c>
      <c r="F7517" t="s">
        <v>4</v>
      </c>
      <c r="G7517">
        <v>39</v>
      </c>
      <c r="H7517" t="s">
        <v>16</v>
      </c>
      <c r="I7517" t="s">
        <v>10</v>
      </c>
      <c r="J7517" t="s">
        <v>32</v>
      </c>
      <c r="K7517">
        <v>91.11</v>
      </c>
      <c r="L7517">
        <v>3539.22</v>
      </c>
      <c r="M7517">
        <v>7</v>
      </c>
      <c r="N7517">
        <v>4</v>
      </c>
      <c r="O7517" t="s">
        <v>4</v>
      </c>
    </row>
    <row r="7518" spans="1:15" x14ac:dyDescent="0.35">
      <c r="A7518" t="s">
        <v>4598</v>
      </c>
      <c r="B7518" t="s">
        <v>8</v>
      </c>
      <c r="C7518">
        <v>26</v>
      </c>
      <c r="D7518" t="s">
        <v>3</v>
      </c>
      <c r="E7518" t="s">
        <v>4</v>
      </c>
      <c r="F7518" t="s">
        <v>4</v>
      </c>
      <c r="G7518">
        <v>65</v>
      </c>
      <c r="H7518" t="s">
        <v>14</v>
      </c>
      <c r="I7518" t="s">
        <v>11</v>
      </c>
      <c r="J7518" t="s">
        <v>32</v>
      </c>
      <c r="K7518">
        <v>91.11</v>
      </c>
      <c r="L7518">
        <v>5915.39</v>
      </c>
      <c r="M7518">
        <v>7</v>
      </c>
      <c r="N7518">
        <v>2</v>
      </c>
      <c r="O7518" t="s">
        <v>4</v>
      </c>
    </row>
    <row r="7519" spans="1:15" x14ac:dyDescent="0.35">
      <c r="A7519" t="s">
        <v>5810</v>
      </c>
      <c r="B7519" t="s">
        <v>8</v>
      </c>
      <c r="C7519">
        <v>22</v>
      </c>
      <c r="D7519" t="s">
        <v>3</v>
      </c>
      <c r="E7519" t="s">
        <v>3</v>
      </c>
      <c r="F7519" t="s">
        <v>4</v>
      </c>
      <c r="G7519">
        <v>62</v>
      </c>
      <c r="H7519" t="s">
        <v>14</v>
      </c>
      <c r="I7519" t="s">
        <v>11</v>
      </c>
      <c r="J7519" t="s">
        <v>44</v>
      </c>
      <c r="K7519">
        <v>91.12</v>
      </c>
      <c r="L7519">
        <v>5664.07</v>
      </c>
      <c r="M7519">
        <v>1</v>
      </c>
      <c r="N7519">
        <v>2</v>
      </c>
      <c r="O7519" t="s">
        <v>3</v>
      </c>
    </row>
    <row r="7520" spans="1:15" x14ac:dyDescent="0.35">
      <c r="A7520" t="s">
        <v>3354</v>
      </c>
      <c r="B7520" t="s">
        <v>8</v>
      </c>
      <c r="C7520">
        <v>20</v>
      </c>
      <c r="D7520" t="s">
        <v>3</v>
      </c>
      <c r="E7520" t="s">
        <v>3</v>
      </c>
      <c r="F7520" t="s">
        <v>4</v>
      </c>
      <c r="G7520">
        <v>28</v>
      </c>
      <c r="H7520" t="s">
        <v>14</v>
      </c>
      <c r="I7520" t="s">
        <v>11</v>
      </c>
      <c r="J7520" t="s">
        <v>44</v>
      </c>
      <c r="K7520">
        <v>91.14</v>
      </c>
      <c r="L7520">
        <v>2551.25</v>
      </c>
      <c r="M7520">
        <v>4</v>
      </c>
      <c r="N7520">
        <v>8</v>
      </c>
      <c r="O7520" t="s">
        <v>3</v>
      </c>
    </row>
    <row r="7521" spans="1:15" x14ac:dyDescent="0.35">
      <c r="A7521" t="s">
        <v>2264</v>
      </c>
      <c r="B7521" t="s">
        <v>7</v>
      </c>
      <c r="C7521">
        <v>59</v>
      </c>
      <c r="D7521" t="s">
        <v>3</v>
      </c>
      <c r="E7521" t="s">
        <v>4</v>
      </c>
      <c r="F7521" t="s">
        <v>4</v>
      </c>
      <c r="G7521">
        <v>12</v>
      </c>
      <c r="H7521" t="s">
        <v>15</v>
      </c>
      <c r="I7521" t="s">
        <v>10</v>
      </c>
      <c r="J7521" t="s">
        <v>34</v>
      </c>
      <c r="K7521">
        <v>91.17</v>
      </c>
      <c r="L7521">
        <v>1092.44</v>
      </c>
      <c r="M7521">
        <v>8</v>
      </c>
      <c r="N7521">
        <v>8</v>
      </c>
      <c r="O7521" t="s">
        <v>3</v>
      </c>
    </row>
    <row r="7522" spans="1:15" x14ac:dyDescent="0.35">
      <c r="A7522" t="s">
        <v>5053</v>
      </c>
      <c r="B7522" t="s">
        <v>8</v>
      </c>
      <c r="C7522">
        <v>64</v>
      </c>
      <c r="D7522" t="s">
        <v>4</v>
      </c>
      <c r="E7522" t="s">
        <v>3</v>
      </c>
      <c r="F7522" t="s">
        <v>3</v>
      </c>
      <c r="G7522">
        <v>19</v>
      </c>
      <c r="H7522" t="s">
        <v>16</v>
      </c>
      <c r="I7522" t="s">
        <v>11</v>
      </c>
      <c r="J7522" t="s">
        <v>40</v>
      </c>
      <c r="K7522">
        <v>91.17</v>
      </c>
      <c r="L7522">
        <v>1740.69</v>
      </c>
      <c r="M7522">
        <v>0</v>
      </c>
      <c r="N7522">
        <v>3</v>
      </c>
      <c r="O7522" t="s">
        <v>3</v>
      </c>
    </row>
    <row r="7523" spans="1:15" x14ac:dyDescent="0.35">
      <c r="A7523" t="s">
        <v>8748</v>
      </c>
      <c r="B7523" t="s">
        <v>8</v>
      </c>
      <c r="C7523">
        <v>36</v>
      </c>
      <c r="D7523" t="s">
        <v>3</v>
      </c>
      <c r="E7523" t="s">
        <v>4</v>
      </c>
      <c r="F7523" t="s">
        <v>4</v>
      </c>
      <c r="G7523">
        <v>62</v>
      </c>
      <c r="H7523" t="s">
        <v>14</v>
      </c>
      <c r="I7523" t="s">
        <v>10</v>
      </c>
      <c r="J7523" t="s">
        <v>34</v>
      </c>
      <c r="K7523">
        <v>91.19</v>
      </c>
      <c r="L7523">
        <v>5642.82</v>
      </c>
      <c r="M7523">
        <v>3</v>
      </c>
      <c r="N7523">
        <v>9</v>
      </c>
      <c r="O7523" t="s">
        <v>3</v>
      </c>
    </row>
    <row r="7524" spans="1:15" x14ac:dyDescent="0.35">
      <c r="A7524" t="s">
        <v>995</v>
      </c>
      <c r="B7524" t="s">
        <v>7</v>
      </c>
      <c r="C7524">
        <v>50</v>
      </c>
      <c r="D7524" t="s">
        <v>3</v>
      </c>
      <c r="E7524" t="s">
        <v>3</v>
      </c>
      <c r="F7524" t="s">
        <v>3</v>
      </c>
      <c r="G7524">
        <v>2</v>
      </c>
      <c r="H7524" t="s">
        <v>14</v>
      </c>
      <c r="I7524" t="s">
        <v>11</v>
      </c>
      <c r="J7524" t="s">
        <v>32</v>
      </c>
      <c r="K7524">
        <v>91.2</v>
      </c>
      <c r="L7524">
        <v>172.41</v>
      </c>
      <c r="M7524">
        <v>4</v>
      </c>
      <c r="N7524">
        <v>3</v>
      </c>
      <c r="O7524" t="s">
        <v>4</v>
      </c>
    </row>
    <row r="7525" spans="1:15" x14ac:dyDescent="0.35">
      <c r="A7525" t="s">
        <v>4800</v>
      </c>
      <c r="B7525" t="s">
        <v>7</v>
      </c>
      <c r="C7525">
        <v>18</v>
      </c>
      <c r="D7525" t="s">
        <v>3</v>
      </c>
      <c r="E7525" t="s">
        <v>4</v>
      </c>
      <c r="F7525" t="s">
        <v>4</v>
      </c>
      <c r="G7525">
        <v>6</v>
      </c>
      <c r="H7525" t="s">
        <v>16</v>
      </c>
      <c r="I7525" t="s">
        <v>10</v>
      </c>
      <c r="J7525" t="s">
        <v>44</v>
      </c>
      <c r="K7525">
        <v>91.21</v>
      </c>
      <c r="L7525">
        <v>553.67999999999995</v>
      </c>
      <c r="M7525">
        <v>2</v>
      </c>
      <c r="N7525">
        <v>8</v>
      </c>
      <c r="O7525" t="s">
        <v>3</v>
      </c>
    </row>
    <row r="7526" spans="1:15" x14ac:dyDescent="0.35">
      <c r="A7526" t="s">
        <v>6555</v>
      </c>
      <c r="B7526" t="s">
        <v>7</v>
      </c>
      <c r="C7526">
        <v>66</v>
      </c>
      <c r="D7526" t="s">
        <v>3</v>
      </c>
      <c r="E7526" t="s">
        <v>4</v>
      </c>
      <c r="F7526" t="s">
        <v>3</v>
      </c>
      <c r="G7526">
        <v>69</v>
      </c>
      <c r="H7526" t="s">
        <v>14</v>
      </c>
      <c r="I7526" t="s">
        <v>11</v>
      </c>
      <c r="J7526" t="s">
        <v>32</v>
      </c>
      <c r="K7526">
        <v>91.21</v>
      </c>
      <c r="L7526">
        <v>6300.54</v>
      </c>
      <c r="M7526">
        <v>5</v>
      </c>
      <c r="N7526">
        <v>7</v>
      </c>
      <c r="O7526" t="s">
        <v>3</v>
      </c>
    </row>
    <row r="7527" spans="1:15" x14ac:dyDescent="0.35">
      <c r="A7527" t="s">
        <v>6482</v>
      </c>
      <c r="B7527" t="s">
        <v>7</v>
      </c>
      <c r="C7527">
        <v>34</v>
      </c>
      <c r="D7527" t="s">
        <v>3</v>
      </c>
      <c r="E7527" t="s">
        <v>3</v>
      </c>
      <c r="F7527" t="s">
        <v>3</v>
      </c>
      <c r="G7527">
        <v>19</v>
      </c>
      <c r="H7527" t="s">
        <v>14</v>
      </c>
      <c r="I7527" t="s">
        <v>11</v>
      </c>
      <c r="J7527" t="s">
        <v>32</v>
      </c>
      <c r="K7527">
        <v>91.22</v>
      </c>
      <c r="L7527">
        <v>1721.55</v>
      </c>
      <c r="M7527">
        <v>4</v>
      </c>
      <c r="N7527">
        <v>6</v>
      </c>
      <c r="O7527" t="s">
        <v>3</v>
      </c>
    </row>
    <row r="7528" spans="1:15" x14ac:dyDescent="0.35">
      <c r="A7528" t="s">
        <v>3103</v>
      </c>
      <c r="B7528" t="s">
        <v>8</v>
      </c>
      <c r="C7528">
        <v>42</v>
      </c>
      <c r="D7528" t="s">
        <v>3</v>
      </c>
      <c r="E7528" t="s">
        <v>4</v>
      </c>
      <c r="F7528" t="s">
        <v>4</v>
      </c>
      <c r="G7528">
        <v>43</v>
      </c>
      <c r="H7528" t="s">
        <v>14</v>
      </c>
      <c r="I7528" t="s">
        <v>11</v>
      </c>
      <c r="J7528" t="s">
        <v>32</v>
      </c>
      <c r="K7528">
        <v>91.23</v>
      </c>
      <c r="L7528">
        <v>3903.3</v>
      </c>
      <c r="M7528">
        <v>6</v>
      </c>
      <c r="N7528">
        <v>7</v>
      </c>
      <c r="O7528" t="s">
        <v>3</v>
      </c>
    </row>
    <row r="7529" spans="1:15" x14ac:dyDescent="0.35">
      <c r="A7529" t="s">
        <v>2215</v>
      </c>
      <c r="B7529" t="s">
        <v>8</v>
      </c>
      <c r="C7529">
        <v>53</v>
      </c>
      <c r="D7529" t="s">
        <v>3</v>
      </c>
      <c r="E7529" t="s">
        <v>4</v>
      </c>
      <c r="F7529" t="s">
        <v>4</v>
      </c>
      <c r="G7529">
        <v>18</v>
      </c>
      <c r="H7529" t="s">
        <v>14</v>
      </c>
      <c r="I7529" t="s">
        <v>11</v>
      </c>
      <c r="J7529" t="s">
        <v>40</v>
      </c>
      <c r="K7529">
        <v>91.26</v>
      </c>
      <c r="L7529">
        <v>1656.74</v>
      </c>
      <c r="M7529">
        <v>2</v>
      </c>
      <c r="N7529">
        <v>6</v>
      </c>
      <c r="O7529" t="s">
        <v>3</v>
      </c>
    </row>
    <row r="7530" spans="1:15" x14ac:dyDescent="0.35">
      <c r="A7530" t="s">
        <v>305</v>
      </c>
      <c r="B7530" t="s">
        <v>7</v>
      </c>
      <c r="C7530">
        <v>62</v>
      </c>
      <c r="D7530" t="s">
        <v>4</v>
      </c>
      <c r="E7530" t="s">
        <v>3</v>
      </c>
      <c r="F7530" t="s">
        <v>3</v>
      </c>
      <c r="G7530">
        <v>56</v>
      </c>
      <c r="H7530" t="s">
        <v>14</v>
      </c>
      <c r="I7530" t="s">
        <v>11</v>
      </c>
      <c r="J7530" t="s">
        <v>40</v>
      </c>
      <c r="K7530">
        <v>91.27</v>
      </c>
      <c r="L7530">
        <v>5114.8999999999996</v>
      </c>
      <c r="M7530">
        <v>0</v>
      </c>
      <c r="N7530">
        <v>8</v>
      </c>
      <c r="O7530" t="s">
        <v>3</v>
      </c>
    </row>
    <row r="7531" spans="1:15" x14ac:dyDescent="0.35">
      <c r="A7531" t="s">
        <v>1838</v>
      </c>
      <c r="B7531" t="s">
        <v>8</v>
      </c>
      <c r="C7531">
        <v>71</v>
      </c>
      <c r="D7531" t="s">
        <v>4</v>
      </c>
      <c r="E7531" t="s">
        <v>4</v>
      </c>
      <c r="F7531" t="s">
        <v>3</v>
      </c>
      <c r="G7531">
        <v>22</v>
      </c>
      <c r="H7531" t="s">
        <v>14</v>
      </c>
      <c r="I7531" t="s">
        <v>11</v>
      </c>
      <c r="J7531" t="s">
        <v>34</v>
      </c>
      <c r="K7531">
        <v>91.27</v>
      </c>
      <c r="L7531">
        <v>2013.16</v>
      </c>
      <c r="M7531">
        <v>5</v>
      </c>
      <c r="N7531">
        <v>10</v>
      </c>
      <c r="O7531" t="s">
        <v>3</v>
      </c>
    </row>
    <row r="7532" spans="1:15" x14ac:dyDescent="0.35">
      <c r="A7532" t="s">
        <v>4455</v>
      </c>
      <c r="B7532" t="s">
        <v>8</v>
      </c>
      <c r="C7532">
        <v>30</v>
      </c>
      <c r="D7532" t="s">
        <v>3</v>
      </c>
      <c r="E7532" t="s">
        <v>4</v>
      </c>
      <c r="F7532" t="s">
        <v>3</v>
      </c>
      <c r="G7532">
        <v>9</v>
      </c>
      <c r="H7532" t="s">
        <v>14</v>
      </c>
      <c r="I7532" t="s">
        <v>11</v>
      </c>
      <c r="J7532" t="s">
        <v>34</v>
      </c>
      <c r="K7532">
        <v>91.3</v>
      </c>
      <c r="L7532">
        <v>821.87</v>
      </c>
      <c r="M7532">
        <v>0</v>
      </c>
      <c r="N7532">
        <v>6</v>
      </c>
      <c r="O7532" t="s">
        <v>3</v>
      </c>
    </row>
    <row r="7533" spans="1:15" x14ac:dyDescent="0.35">
      <c r="A7533" t="s">
        <v>7088</v>
      </c>
      <c r="B7533" t="s">
        <v>7</v>
      </c>
      <c r="C7533">
        <v>47</v>
      </c>
      <c r="D7533" t="s">
        <v>3</v>
      </c>
      <c r="E7533" t="s">
        <v>4</v>
      </c>
      <c r="F7533" t="s">
        <v>3</v>
      </c>
      <c r="G7533">
        <v>68</v>
      </c>
      <c r="H7533" t="s">
        <v>15</v>
      </c>
      <c r="I7533" t="s">
        <v>10</v>
      </c>
      <c r="J7533" t="s">
        <v>34</v>
      </c>
      <c r="K7533">
        <v>91.31</v>
      </c>
      <c r="L7533">
        <v>6223.94</v>
      </c>
      <c r="M7533">
        <v>0</v>
      </c>
      <c r="N7533">
        <v>10</v>
      </c>
      <c r="O7533" t="s">
        <v>3</v>
      </c>
    </row>
    <row r="7534" spans="1:15" x14ac:dyDescent="0.35">
      <c r="A7534" t="s">
        <v>9159</v>
      </c>
      <c r="B7534" t="s">
        <v>8</v>
      </c>
      <c r="C7534">
        <v>36</v>
      </c>
      <c r="D7534" t="s">
        <v>3</v>
      </c>
      <c r="E7534" t="s">
        <v>3</v>
      </c>
      <c r="F7534" t="s">
        <v>4</v>
      </c>
      <c r="G7534">
        <v>2</v>
      </c>
      <c r="H7534" t="s">
        <v>16</v>
      </c>
      <c r="I7534" t="s">
        <v>11</v>
      </c>
      <c r="J7534" t="s">
        <v>34</v>
      </c>
      <c r="K7534">
        <v>91.31</v>
      </c>
      <c r="L7534">
        <v>186.38</v>
      </c>
      <c r="M7534">
        <v>0</v>
      </c>
      <c r="N7534">
        <v>10</v>
      </c>
      <c r="O7534" t="s">
        <v>3</v>
      </c>
    </row>
    <row r="7535" spans="1:15" x14ac:dyDescent="0.35">
      <c r="A7535" t="s">
        <v>6323</v>
      </c>
      <c r="B7535" t="s">
        <v>8</v>
      </c>
      <c r="C7535">
        <v>49</v>
      </c>
      <c r="D7535" t="s">
        <v>3</v>
      </c>
      <c r="E7535" t="s">
        <v>4</v>
      </c>
      <c r="F7535" t="s">
        <v>3</v>
      </c>
      <c r="G7535">
        <v>59</v>
      </c>
      <c r="H7535" t="s">
        <v>15</v>
      </c>
      <c r="I7535" t="s">
        <v>10</v>
      </c>
      <c r="J7535" t="s">
        <v>40</v>
      </c>
      <c r="K7535">
        <v>91.33</v>
      </c>
      <c r="L7535">
        <v>5392.19</v>
      </c>
      <c r="M7535">
        <v>2</v>
      </c>
      <c r="N7535">
        <v>9</v>
      </c>
      <c r="O7535" t="s">
        <v>3</v>
      </c>
    </row>
    <row r="7536" spans="1:15" x14ac:dyDescent="0.35">
      <c r="A7536" t="s">
        <v>2577</v>
      </c>
      <c r="B7536" t="s">
        <v>8</v>
      </c>
      <c r="C7536">
        <v>38</v>
      </c>
      <c r="D7536" t="s">
        <v>3</v>
      </c>
      <c r="E7536" t="s">
        <v>4</v>
      </c>
      <c r="F7536" t="s">
        <v>4</v>
      </c>
      <c r="G7536">
        <v>63</v>
      </c>
      <c r="H7536" t="s">
        <v>16</v>
      </c>
      <c r="I7536" t="s">
        <v>11</v>
      </c>
      <c r="J7536" t="s">
        <v>32</v>
      </c>
      <c r="K7536">
        <v>91.34</v>
      </c>
      <c r="L7536">
        <v>5770.99</v>
      </c>
      <c r="M7536">
        <v>1</v>
      </c>
      <c r="N7536">
        <v>1</v>
      </c>
      <c r="O7536" t="s">
        <v>3</v>
      </c>
    </row>
    <row r="7537" spans="1:15" x14ac:dyDescent="0.35">
      <c r="A7537" t="s">
        <v>5951</v>
      </c>
      <c r="B7537" t="s">
        <v>8</v>
      </c>
      <c r="C7537">
        <v>37</v>
      </c>
      <c r="D7537" t="s">
        <v>3</v>
      </c>
      <c r="E7537" t="s">
        <v>3</v>
      </c>
      <c r="F7537" t="s">
        <v>3</v>
      </c>
      <c r="G7537">
        <v>45</v>
      </c>
      <c r="H7537" t="s">
        <v>15</v>
      </c>
      <c r="I7537" t="s">
        <v>10</v>
      </c>
      <c r="J7537" t="s">
        <v>34</v>
      </c>
      <c r="K7537">
        <v>91.34</v>
      </c>
      <c r="L7537">
        <v>4124.79</v>
      </c>
      <c r="M7537">
        <v>4</v>
      </c>
      <c r="N7537">
        <v>10</v>
      </c>
      <c r="O7537" t="s">
        <v>3</v>
      </c>
    </row>
    <row r="7538" spans="1:15" x14ac:dyDescent="0.35">
      <c r="A7538" t="s">
        <v>3660</v>
      </c>
      <c r="B7538" t="s">
        <v>8</v>
      </c>
      <c r="C7538">
        <v>34</v>
      </c>
      <c r="D7538" t="s">
        <v>3</v>
      </c>
      <c r="E7538" t="s">
        <v>4</v>
      </c>
      <c r="F7538" t="s">
        <v>4</v>
      </c>
      <c r="G7538">
        <v>8</v>
      </c>
      <c r="H7538" t="s">
        <v>14</v>
      </c>
      <c r="I7538" t="s">
        <v>11</v>
      </c>
      <c r="J7538" t="s">
        <v>32</v>
      </c>
      <c r="K7538">
        <v>91.36</v>
      </c>
      <c r="L7538">
        <v>724.62</v>
      </c>
      <c r="M7538">
        <v>5</v>
      </c>
      <c r="N7538">
        <v>9</v>
      </c>
      <c r="O7538" t="s">
        <v>3</v>
      </c>
    </row>
    <row r="7539" spans="1:15" x14ac:dyDescent="0.35">
      <c r="A7539" t="s">
        <v>8599</v>
      </c>
      <c r="B7539" t="s">
        <v>8</v>
      </c>
      <c r="C7539">
        <v>66</v>
      </c>
      <c r="D7539" t="s">
        <v>3</v>
      </c>
      <c r="E7539" t="s">
        <v>3</v>
      </c>
      <c r="F7539" t="s">
        <v>4</v>
      </c>
      <c r="G7539">
        <v>54</v>
      </c>
      <c r="H7539" t="s">
        <v>14</v>
      </c>
      <c r="I7539" t="s">
        <v>10</v>
      </c>
      <c r="J7539" t="s">
        <v>34</v>
      </c>
      <c r="K7539">
        <v>91.38</v>
      </c>
      <c r="L7539">
        <v>4944.87</v>
      </c>
      <c r="M7539">
        <v>8</v>
      </c>
      <c r="N7539">
        <v>4</v>
      </c>
      <c r="O7539" t="s">
        <v>4</v>
      </c>
    </row>
    <row r="7540" spans="1:15" x14ac:dyDescent="0.35">
      <c r="A7540" t="s">
        <v>1757</v>
      </c>
      <c r="B7540" t="s">
        <v>8</v>
      </c>
      <c r="C7540">
        <v>54</v>
      </c>
      <c r="D7540" t="s">
        <v>3</v>
      </c>
      <c r="E7540" t="s">
        <v>4</v>
      </c>
      <c r="F7540" t="s">
        <v>4</v>
      </c>
      <c r="G7540">
        <v>35</v>
      </c>
      <c r="H7540" t="s">
        <v>14</v>
      </c>
      <c r="I7540" t="s">
        <v>11</v>
      </c>
      <c r="J7540" t="s">
        <v>44</v>
      </c>
      <c r="K7540">
        <v>91.39</v>
      </c>
      <c r="L7540">
        <v>3213.25</v>
      </c>
      <c r="M7540">
        <v>0</v>
      </c>
      <c r="N7540">
        <v>10</v>
      </c>
      <c r="O7540" t="s">
        <v>3</v>
      </c>
    </row>
    <row r="7541" spans="1:15" x14ac:dyDescent="0.35">
      <c r="A7541" t="s">
        <v>4010</v>
      </c>
      <c r="B7541" t="s">
        <v>8</v>
      </c>
      <c r="C7541">
        <v>31</v>
      </c>
      <c r="D7541" t="s">
        <v>3</v>
      </c>
      <c r="E7541" t="s">
        <v>4</v>
      </c>
      <c r="F7541" t="s">
        <v>4</v>
      </c>
      <c r="G7541">
        <v>69</v>
      </c>
      <c r="H7541" t="s">
        <v>14</v>
      </c>
      <c r="I7541" t="s">
        <v>11</v>
      </c>
      <c r="J7541" t="s">
        <v>40</v>
      </c>
      <c r="K7541">
        <v>91.42</v>
      </c>
      <c r="L7541">
        <v>6302.81</v>
      </c>
      <c r="M7541">
        <v>6</v>
      </c>
      <c r="N7541">
        <v>3</v>
      </c>
      <c r="O7541" t="s">
        <v>4</v>
      </c>
    </row>
    <row r="7542" spans="1:15" x14ac:dyDescent="0.35">
      <c r="A7542" t="s">
        <v>4615</v>
      </c>
      <c r="B7542" t="s">
        <v>8</v>
      </c>
      <c r="C7542">
        <v>71</v>
      </c>
      <c r="D7542" t="s">
        <v>3</v>
      </c>
      <c r="E7542" t="s">
        <v>4</v>
      </c>
      <c r="F7542" t="s">
        <v>3</v>
      </c>
      <c r="G7542">
        <v>51</v>
      </c>
      <c r="H7542" t="s">
        <v>15</v>
      </c>
      <c r="I7542" t="s">
        <v>11</v>
      </c>
      <c r="J7542" t="s">
        <v>32</v>
      </c>
      <c r="K7542">
        <v>91.42</v>
      </c>
      <c r="L7542">
        <v>4671.68</v>
      </c>
      <c r="M7542">
        <v>7</v>
      </c>
      <c r="N7542">
        <v>2</v>
      </c>
      <c r="O7542" t="s">
        <v>4</v>
      </c>
    </row>
    <row r="7543" spans="1:15" x14ac:dyDescent="0.35">
      <c r="A7543" t="s">
        <v>6539</v>
      </c>
      <c r="B7543" t="s">
        <v>8</v>
      </c>
      <c r="C7543">
        <v>54</v>
      </c>
      <c r="D7543" t="s">
        <v>3</v>
      </c>
      <c r="E7543" t="s">
        <v>3</v>
      </c>
      <c r="F7543" t="s">
        <v>3</v>
      </c>
      <c r="G7543">
        <v>49</v>
      </c>
      <c r="H7543" t="s">
        <v>14</v>
      </c>
      <c r="I7543" t="s">
        <v>11</v>
      </c>
      <c r="J7543" t="s">
        <v>44</v>
      </c>
      <c r="K7543">
        <v>91.42</v>
      </c>
      <c r="L7543">
        <v>4486.53</v>
      </c>
      <c r="M7543">
        <v>7</v>
      </c>
      <c r="N7543">
        <v>5</v>
      </c>
      <c r="O7543" t="s">
        <v>3</v>
      </c>
    </row>
    <row r="7544" spans="1:15" x14ac:dyDescent="0.35">
      <c r="A7544" t="s">
        <v>135</v>
      </c>
      <c r="B7544" t="s">
        <v>7</v>
      </c>
      <c r="C7544">
        <v>72</v>
      </c>
      <c r="D7544" t="s">
        <v>3</v>
      </c>
      <c r="E7544" t="s">
        <v>4</v>
      </c>
      <c r="F7544" t="s">
        <v>4</v>
      </c>
      <c r="G7544">
        <v>42</v>
      </c>
      <c r="H7544" t="s">
        <v>15</v>
      </c>
      <c r="I7544" t="s">
        <v>11</v>
      </c>
      <c r="J7544" t="s">
        <v>34</v>
      </c>
      <c r="K7544">
        <v>91.43</v>
      </c>
      <c r="L7544">
        <v>3841.02</v>
      </c>
      <c r="M7544">
        <v>4</v>
      </c>
      <c r="N7544">
        <v>3</v>
      </c>
      <c r="O7544" t="s">
        <v>3</v>
      </c>
    </row>
    <row r="7545" spans="1:15" x14ac:dyDescent="0.35">
      <c r="A7545" t="s">
        <v>3347</v>
      </c>
      <c r="B7545" t="s">
        <v>8</v>
      </c>
      <c r="C7545">
        <v>46</v>
      </c>
      <c r="D7545" t="s">
        <v>3</v>
      </c>
      <c r="E7545" t="s">
        <v>3</v>
      </c>
      <c r="F7545" t="s">
        <v>4</v>
      </c>
      <c r="G7545">
        <v>41</v>
      </c>
      <c r="H7545" t="s">
        <v>15</v>
      </c>
      <c r="I7545" t="s">
        <v>10</v>
      </c>
      <c r="J7545" t="s">
        <v>44</v>
      </c>
      <c r="K7545">
        <v>91.47</v>
      </c>
      <c r="L7545">
        <v>3734.77</v>
      </c>
      <c r="M7545">
        <v>0</v>
      </c>
      <c r="N7545">
        <v>8</v>
      </c>
      <c r="O7545" t="s">
        <v>3</v>
      </c>
    </row>
    <row r="7546" spans="1:15" x14ac:dyDescent="0.35">
      <c r="A7546" t="s">
        <v>281</v>
      </c>
      <c r="B7546" t="s">
        <v>8</v>
      </c>
      <c r="C7546">
        <v>41</v>
      </c>
      <c r="D7546" t="s">
        <v>3</v>
      </c>
      <c r="E7546" t="s">
        <v>3</v>
      </c>
      <c r="F7546" t="s">
        <v>4</v>
      </c>
      <c r="G7546">
        <v>19</v>
      </c>
      <c r="H7546" t="s">
        <v>16</v>
      </c>
      <c r="I7546" t="s">
        <v>10</v>
      </c>
      <c r="J7546" t="s">
        <v>34</v>
      </c>
      <c r="K7546">
        <v>91.48</v>
      </c>
      <c r="L7546">
        <v>1752.21</v>
      </c>
      <c r="M7546">
        <v>2</v>
      </c>
      <c r="N7546">
        <v>3</v>
      </c>
      <c r="O7546" t="s">
        <v>3</v>
      </c>
    </row>
    <row r="7547" spans="1:15" x14ac:dyDescent="0.35">
      <c r="A7547" t="s">
        <v>5542</v>
      </c>
      <c r="B7547" t="s">
        <v>7</v>
      </c>
      <c r="C7547">
        <v>67</v>
      </c>
      <c r="D7547" t="s">
        <v>4</v>
      </c>
      <c r="E7547" t="s">
        <v>3</v>
      </c>
      <c r="F7547" t="s">
        <v>4</v>
      </c>
      <c r="G7547">
        <v>16</v>
      </c>
      <c r="H7547" t="s">
        <v>14</v>
      </c>
      <c r="I7547" t="s">
        <v>10</v>
      </c>
      <c r="J7547" t="s">
        <v>32</v>
      </c>
      <c r="K7547">
        <v>91.48</v>
      </c>
      <c r="L7547">
        <v>1466.49</v>
      </c>
      <c r="M7547">
        <v>4</v>
      </c>
      <c r="N7547">
        <v>9</v>
      </c>
      <c r="O7547" t="s">
        <v>3</v>
      </c>
    </row>
    <row r="7548" spans="1:15" x14ac:dyDescent="0.35">
      <c r="A7548" t="s">
        <v>7186</v>
      </c>
      <c r="B7548" t="s">
        <v>7</v>
      </c>
      <c r="C7548">
        <v>52</v>
      </c>
      <c r="D7548" t="s">
        <v>3</v>
      </c>
      <c r="E7548" t="s">
        <v>3</v>
      </c>
      <c r="F7548" t="s">
        <v>4</v>
      </c>
      <c r="G7548">
        <v>70</v>
      </c>
      <c r="H7548" t="s">
        <v>16</v>
      </c>
      <c r="I7548" t="s">
        <v>11</v>
      </c>
      <c r="J7548" t="s">
        <v>32</v>
      </c>
      <c r="K7548">
        <v>91.49</v>
      </c>
      <c r="L7548">
        <v>6392.85</v>
      </c>
      <c r="M7548">
        <v>2</v>
      </c>
      <c r="N7548">
        <v>7</v>
      </c>
      <c r="O7548" t="s">
        <v>3</v>
      </c>
    </row>
    <row r="7549" spans="1:15" x14ac:dyDescent="0.35">
      <c r="A7549" t="s">
        <v>8354</v>
      </c>
      <c r="B7549" t="s">
        <v>7</v>
      </c>
      <c r="C7549">
        <v>18</v>
      </c>
      <c r="D7549" t="s">
        <v>3</v>
      </c>
      <c r="E7549" t="s">
        <v>4</v>
      </c>
      <c r="F7549" t="s">
        <v>3</v>
      </c>
      <c r="G7549">
        <v>29</v>
      </c>
      <c r="H7549" t="s">
        <v>14</v>
      </c>
      <c r="I7549" t="s">
        <v>10</v>
      </c>
      <c r="J7549" t="s">
        <v>44</v>
      </c>
      <c r="K7549">
        <v>91.49</v>
      </c>
      <c r="L7549">
        <v>2643.99</v>
      </c>
      <c r="M7549">
        <v>4</v>
      </c>
      <c r="N7549">
        <v>4</v>
      </c>
      <c r="O7549" t="s">
        <v>3</v>
      </c>
    </row>
    <row r="7550" spans="1:15" x14ac:dyDescent="0.35">
      <c r="A7550" t="s">
        <v>2639</v>
      </c>
      <c r="B7550" t="s">
        <v>8</v>
      </c>
      <c r="C7550">
        <v>59</v>
      </c>
      <c r="D7550" t="s">
        <v>3</v>
      </c>
      <c r="E7550" t="s">
        <v>3</v>
      </c>
      <c r="F7550" t="s">
        <v>4</v>
      </c>
      <c r="G7550">
        <v>6</v>
      </c>
      <c r="H7550" t="s">
        <v>16</v>
      </c>
      <c r="I7550" t="s">
        <v>11</v>
      </c>
      <c r="J7550" t="s">
        <v>34</v>
      </c>
      <c r="K7550">
        <v>91.53</v>
      </c>
      <c r="L7550">
        <v>553.73</v>
      </c>
      <c r="M7550">
        <v>8</v>
      </c>
      <c r="N7550">
        <v>3</v>
      </c>
      <c r="O7550" t="s">
        <v>4</v>
      </c>
    </row>
    <row r="7551" spans="1:15" x14ac:dyDescent="0.35">
      <c r="A7551" t="s">
        <v>9548</v>
      </c>
      <c r="B7551" t="s">
        <v>7</v>
      </c>
      <c r="C7551">
        <v>43</v>
      </c>
      <c r="D7551" t="s">
        <v>3</v>
      </c>
      <c r="E7551" t="s">
        <v>3</v>
      </c>
      <c r="F7551" t="s">
        <v>4</v>
      </c>
      <c r="G7551">
        <v>63</v>
      </c>
      <c r="H7551" t="s">
        <v>14</v>
      </c>
      <c r="I7551" t="s">
        <v>11</v>
      </c>
      <c r="J7551" t="s">
        <v>34</v>
      </c>
      <c r="K7551">
        <v>91.53</v>
      </c>
      <c r="L7551">
        <v>5757.18</v>
      </c>
      <c r="M7551">
        <v>2</v>
      </c>
      <c r="N7551">
        <v>8</v>
      </c>
      <c r="O7551" t="s">
        <v>3</v>
      </c>
    </row>
    <row r="7552" spans="1:15" x14ac:dyDescent="0.35">
      <c r="A7552" t="s">
        <v>1628</v>
      </c>
      <c r="B7552" t="s">
        <v>7</v>
      </c>
      <c r="C7552">
        <v>46</v>
      </c>
      <c r="D7552" t="s">
        <v>3</v>
      </c>
      <c r="E7552" t="s">
        <v>4</v>
      </c>
      <c r="F7552" t="s">
        <v>4</v>
      </c>
      <c r="G7552">
        <v>8</v>
      </c>
      <c r="H7552" t="s">
        <v>14</v>
      </c>
      <c r="I7552" t="s">
        <v>10</v>
      </c>
      <c r="J7552" t="s">
        <v>32</v>
      </c>
      <c r="K7552">
        <v>91.54</v>
      </c>
      <c r="L7552">
        <v>724.67</v>
      </c>
      <c r="M7552">
        <v>5</v>
      </c>
      <c r="N7552">
        <v>8</v>
      </c>
      <c r="O7552" t="s">
        <v>3</v>
      </c>
    </row>
    <row r="7553" spans="1:15" x14ac:dyDescent="0.35">
      <c r="A7553" t="s">
        <v>5586</v>
      </c>
      <c r="B7553" t="s">
        <v>8</v>
      </c>
      <c r="C7553">
        <v>36</v>
      </c>
      <c r="D7553" t="s">
        <v>3</v>
      </c>
      <c r="E7553" t="s">
        <v>3</v>
      </c>
      <c r="F7553" t="s">
        <v>4</v>
      </c>
      <c r="G7553">
        <v>33</v>
      </c>
      <c r="H7553" t="s">
        <v>16</v>
      </c>
      <c r="I7553" t="s">
        <v>11</v>
      </c>
      <c r="J7553" t="s">
        <v>32</v>
      </c>
      <c r="K7553">
        <v>91.57</v>
      </c>
      <c r="L7553">
        <v>3025.45</v>
      </c>
      <c r="M7553">
        <v>4</v>
      </c>
      <c r="N7553">
        <v>4</v>
      </c>
      <c r="O7553" t="s">
        <v>3</v>
      </c>
    </row>
    <row r="7554" spans="1:15" x14ac:dyDescent="0.35">
      <c r="A7554" t="s">
        <v>1909</v>
      </c>
      <c r="B7554" t="s">
        <v>7</v>
      </c>
      <c r="C7554">
        <v>50</v>
      </c>
      <c r="D7554" t="s">
        <v>3</v>
      </c>
      <c r="E7554" t="s">
        <v>4</v>
      </c>
      <c r="F7554" t="s">
        <v>4</v>
      </c>
      <c r="G7554">
        <v>70</v>
      </c>
      <c r="H7554" t="s">
        <v>16</v>
      </c>
      <c r="I7554" t="s">
        <v>11</v>
      </c>
      <c r="J7554" t="s">
        <v>32</v>
      </c>
      <c r="K7554">
        <v>91.59</v>
      </c>
      <c r="L7554">
        <v>6400.13</v>
      </c>
      <c r="M7554">
        <v>3</v>
      </c>
      <c r="N7554">
        <v>8</v>
      </c>
      <c r="O7554" t="s">
        <v>3</v>
      </c>
    </row>
    <row r="7555" spans="1:15" x14ac:dyDescent="0.35">
      <c r="A7555" t="s">
        <v>8551</v>
      </c>
      <c r="B7555" t="s">
        <v>8</v>
      </c>
      <c r="C7555">
        <v>31</v>
      </c>
      <c r="D7555" t="s">
        <v>3</v>
      </c>
      <c r="E7555" t="s">
        <v>3</v>
      </c>
      <c r="F7555" t="s">
        <v>3</v>
      </c>
      <c r="G7555">
        <v>63</v>
      </c>
      <c r="H7555" t="s">
        <v>14</v>
      </c>
      <c r="I7555" t="s">
        <v>11</v>
      </c>
      <c r="J7555" t="s">
        <v>34</v>
      </c>
      <c r="K7555">
        <v>91.61</v>
      </c>
      <c r="L7555">
        <v>5781.4</v>
      </c>
      <c r="M7555">
        <v>1</v>
      </c>
      <c r="N7555">
        <v>3</v>
      </c>
      <c r="O7555" t="s">
        <v>3</v>
      </c>
    </row>
    <row r="7556" spans="1:15" x14ac:dyDescent="0.35">
      <c r="A7556" t="s">
        <v>4720</v>
      </c>
      <c r="B7556" t="s">
        <v>7</v>
      </c>
      <c r="C7556">
        <v>33</v>
      </c>
      <c r="D7556" t="s">
        <v>3</v>
      </c>
      <c r="E7556" t="s">
        <v>3</v>
      </c>
      <c r="F7556" t="s">
        <v>3</v>
      </c>
      <c r="G7556">
        <v>4</v>
      </c>
      <c r="H7556" t="s">
        <v>14</v>
      </c>
      <c r="I7556" t="s">
        <v>10</v>
      </c>
      <c r="J7556" t="s">
        <v>40</v>
      </c>
      <c r="K7556">
        <v>91.62</v>
      </c>
      <c r="L7556">
        <v>375.23</v>
      </c>
      <c r="M7556">
        <v>3</v>
      </c>
      <c r="N7556">
        <v>9</v>
      </c>
      <c r="O7556" t="s">
        <v>3</v>
      </c>
    </row>
    <row r="7557" spans="1:15" x14ac:dyDescent="0.35">
      <c r="A7557" t="s">
        <v>155</v>
      </c>
      <c r="B7557" t="s">
        <v>7</v>
      </c>
      <c r="C7557">
        <v>40</v>
      </c>
      <c r="D7557" t="s">
        <v>3</v>
      </c>
      <c r="E7557" t="s">
        <v>4</v>
      </c>
      <c r="F7557" t="s">
        <v>4</v>
      </c>
      <c r="G7557">
        <v>71</v>
      </c>
      <c r="H7557" t="s">
        <v>14</v>
      </c>
      <c r="I7557" t="s">
        <v>10</v>
      </c>
      <c r="J7557" t="s">
        <v>34</v>
      </c>
      <c r="K7557">
        <v>91.65</v>
      </c>
      <c r="L7557">
        <v>6494.73</v>
      </c>
      <c r="M7557">
        <v>1</v>
      </c>
      <c r="N7557">
        <v>5</v>
      </c>
      <c r="O7557" t="s">
        <v>3</v>
      </c>
    </row>
    <row r="7558" spans="1:15" x14ac:dyDescent="0.35">
      <c r="A7558" t="s">
        <v>3240</v>
      </c>
      <c r="B7558" t="s">
        <v>7</v>
      </c>
      <c r="C7558">
        <v>22</v>
      </c>
      <c r="D7558" t="s">
        <v>3</v>
      </c>
      <c r="E7558" t="s">
        <v>4</v>
      </c>
      <c r="F7558" t="s">
        <v>4</v>
      </c>
      <c r="G7558">
        <v>6</v>
      </c>
      <c r="H7558" t="s">
        <v>15</v>
      </c>
      <c r="I7558" t="s">
        <v>10</v>
      </c>
      <c r="J7558" t="s">
        <v>40</v>
      </c>
      <c r="K7558">
        <v>91.66</v>
      </c>
      <c r="L7558">
        <v>552.41</v>
      </c>
      <c r="M7558">
        <v>2</v>
      </c>
      <c r="N7558">
        <v>2</v>
      </c>
      <c r="O7558" t="s">
        <v>3</v>
      </c>
    </row>
    <row r="7559" spans="1:15" x14ac:dyDescent="0.35">
      <c r="A7559" t="s">
        <v>9656</v>
      </c>
      <c r="B7559" t="s">
        <v>7</v>
      </c>
      <c r="C7559">
        <v>43</v>
      </c>
      <c r="D7559" t="s">
        <v>3</v>
      </c>
      <c r="E7559" t="s">
        <v>3</v>
      </c>
      <c r="F7559" t="s">
        <v>3</v>
      </c>
      <c r="G7559">
        <v>60</v>
      </c>
      <c r="H7559" t="s">
        <v>14</v>
      </c>
      <c r="I7559" t="s">
        <v>11</v>
      </c>
      <c r="J7559" t="s">
        <v>44</v>
      </c>
      <c r="K7559">
        <v>91.66</v>
      </c>
      <c r="L7559">
        <v>5482.45</v>
      </c>
      <c r="M7559">
        <v>6</v>
      </c>
      <c r="N7559">
        <v>9</v>
      </c>
      <c r="O7559" t="s">
        <v>3</v>
      </c>
    </row>
    <row r="7560" spans="1:15" x14ac:dyDescent="0.35">
      <c r="A7560" t="s">
        <v>2048</v>
      </c>
      <c r="B7560" t="s">
        <v>7</v>
      </c>
      <c r="C7560">
        <v>64</v>
      </c>
      <c r="D7560" t="s">
        <v>3</v>
      </c>
      <c r="E7560" t="s">
        <v>3</v>
      </c>
      <c r="F7560" t="s">
        <v>3</v>
      </c>
      <c r="G7560">
        <v>21</v>
      </c>
      <c r="H7560" t="s">
        <v>14</v>
      </c>
      <c r="I7560" t="s">
        <v>10</v>
      </c>
      <c r="J7560" t="s">
        <v>44</v>
      </c>
      <c r="K7560">
        <v>91.7</v>
      </c>
      <c r="L7560">
        <v>1905.72</v>
      </c>
      <c r="M7560">
        <v>4</v>
      </c>
      <c r="N7560">
        <v>8</v>
      </c>
      <c r="O7560" t="s">
        <v>3</v>
      </c>
    </row>
    <row r="7561" spans="1:15" x14ac:dyDescent="0.35">
      <c r="A7561" t="s">
        <v>2260</v>
      </c>
      <c r="B7561" t="s">
        <v>7</v>
      </c>
      <c r="C7561">
        <v>64</v>
      </c>
      <c r="D7561" t="s">
        <v>3</v>
      </c>
      <c r="E7561" t="s">
        <v>4</v>
      </c>
      <c r="F7561" t="s">
        <v>4</v>
      </c>
      <c r="G7561">
        <v>32</v>
      </c>
      <c r="H7561" t="s">
        <v>14</v>
      </c>
      <c r="I7561" t="s">
        <v>11</v>
      </c>
      <c r="J7561" t="s">
        <v>34</v>
      </c>
      <c r="K7561">
        <v>91.7</v>
      </c>
      <c r="L7561">
        <v>2941.95</v>
      </c>
      <c r="M7561">
        <v>4</v>
      </c>
      <c r="N7561">
        <v>6</v>
      </c>
      <c r="O7561" t="s">
        <v>3</v>
      </c>
    </row>
    <row r="7562" spans="1:15" x14ac:dyDescent="0.35">
      <c r="A7562" t="s">
        <v>9974</v>
      </c>
      <c r="B7562" t="s">
        <v>8</v>
      </c>
      <c r="C7562">
        <v>34</v>
      </c>
      <c r="D7562" t="s">
        <v>3</v>
      </c>
      <c r="E7562" t="s">
        <v>3</v>
      </c>
      <c r="F7562" t="s">
        <v>3</v>
      </c>
      <c r="G7562">
        <v>34</v>
      </c>
      <c r="H7562" t="s">
        <v>14</v>
      </c>
      <c r="I7562" t="s">
        <v>10</v>
      </c>
      <c r="J7562" t="s">
        <v>40</v>
      </c>
      <c r="K7562">
        <v>91.71</v>
      </c>
      <c r="L7562">
        <v>3111.6</v>
      </c>
      <c r="M7562">
        <v>3</v>
      </c>
      <c r="N7562">
        <v>8</v>
      </c>
      <c r="O7562" t="s">
        <v>3</v>
      </c>
    </row>
    <row r="7563" spans="1:15" x14ac:dyDescent="0.35">
      <c r="A7563" t="s">
        <v>3485</v>
      </c>
      <c r="B7563" t="s">
        <v>8</v>
      </c>
      <c r="C7563">
        <v>36</v>
      </c>
      <c r="D7563" t="s">
        <v>3</v>
      </c>
      <c r="E7563" t="s">
        <v>4</v>
      </c>
      <c r="F7563" t="s">
        <v>4</v>
      </c>
      <c r="G7563">
        <v>72</v>
      </c>
      <c r="H7563" t="s">
        <v>15</v>
      </c>
      <c r="I7563" t="s">
        <v>10</v>
      </c>
      <c r="J7563" t="s">
        <v>44</v>
      </c>
      <c r="K7563">
        <v>91.72</v>
      </c>
      <c r="L7563">
        <v>6615.9</v>
      </c>
      <c r="M7563">
        <v>2</v>
      </c>
      <c r="N7563">
        <v>1</v>
      </c>
      <c r="O7563" t="s">
        <v>3</v>
      </c>
    </row>
    <row r="7564" spans="1:15" x14ac:dyDescent="0.35">
      <c r="A7564" t="s">
        <v>1686</v>
      </c>
      <c r="B7564" t="s">
        <v>8</v>
      </c>
      <c r="C7564">
        <v>67</v>
      </c>
      <c r="D7564" t="s">
        <v>3</v>
      </c>
      <c r="E7564" t="s">
        <v>4</v>
      </c>
      <c r="F7564" t="s">
        <v>4</v>
      </c>
      <c r="G7564">
        <v>19</v>
      </c>
      <c r="H7564" t="s">
        <v>14</v>
      </c>
      <c r="I7564" t="s">
        <v>11</v>
      </c>
      <c r="J7564" t="s">
        <v>34</v>
      </c>
      <c r="K7564">
        <v>91.74</v>
      </c>
      <c r="L7564">
        <v>1745.25</v>
      </c>
      <c r="M7564">
        <v>5</v>
      </c>
      <c r="N7564">
        <v>6</v>
      </c>
      <c r="O7564" t="s">
        <v>3</v>
      </c>
    </row>
    <row r="7565" spans="1:15" x14ac:dyDescent="0.35">
      <c r="A7565" t="s">
        <v>6509</v>
      </c>
      <c r="B7565" t="s">
        <v>8</v>
      </c>
      <c r="C7565">
        <v>44</v>
      </c>
      <c r="D7565" t="s">
        <v>3</v>
      </c>
      <c r="E7565" t="s">
        <v>3</v>
      </c>
      <c r="F7565" t="s">
        <v>3</v>
      </c>
      <c r="G7565">
        <v>33</v>
      </c>
      <c r="H7565" t="s">
        <v>14</v>
      </c>
      <c r="I7565" t="s">
        <v>11</v>
      </c>
      <c r="J7565" t="s">
        <v>34</v>
      </c>
      <c r="K7565">
        <v>91.74</v>
      </c>
      <c r="L7565">
        <v>3019.08</v>
      </c>
      <c r="M7565">
        <v>4</v>
      </c>
      <c r="N7565">
        <v>10</v>
      </c>
      <c r="O7565" t="s">
        <v>3</v>
      </c>
    </row>
    <row r="7566" spans="1:15" x14ac:dyDescent="0.35">
      <c r="A7566" t="s">
        <v>8120</v>
      </c>
      <c r="B7566" t="s">
        <v>8</v>
      </c>
      <c r="C7566">
        <v>49</v>
      </c>
      <c r="D7566" t="s">
        <v>3</v>
      </c>
      <c r="E7566" t="s">
        <v>4</v>
      </c>
      <c r="F7566" t="s">
        <v>3</v>
      </c>
      <c r="G7566">
        <v>29</v>
      </c>
      <c r="H7566" t="s">
        <v>14</v>
      </c>
      <c r="I7566" t="s">
        <v>10</v>
      </c>
      <c r="J7566" t="s">
        <v>44</v>
      </c>
      <c r="K7566">
        <v>91.74</v>
      </c>
      <c r="L7566">
        <v>2677.29</v>
      </c>
      <c r="M7566">
        <v>2</v>
      </c>
      <c r="N7566">
        <v>4</v>
      </c>
      <c r="O7566" t="s">
        <v>3</v>
      </c>
    </row>
    <row r="7567" spans="1:15" x14ac:dyDescent="0.35">
      <c r="A7567" t="s">
        <v>4512</v>
      </c>
      <c r="B7567" t="s">
        <v>8</v>
      </c>
      <c r="C7567">
        <v>52</v>
      </c>
      <c r="D7567" t="s">
        <v>3</v>
      </c>
      <c r="E7567" t="s">
        <v>3</v>
      </c>
      <c r="F7567" t="s">
        <v>4</v>
      </c>
      <c r="G7567">
        <v>48</v>
      </c>
      <c r="H7567" t="s">
        <v>14</v>
      </c>
      <c r="I7567" t="s">
        <v>11</v>
      </c>
      <c r="J7567" t="s">
        <v>40</v>
      </c>
      <c r="K7567">
        <v>91.75</v>
      </c>
      <c r="L7567">
        <v>4394.47</v>
      </c>
      <c r="M7567">
        <v>8</v>
      </c>
      <c r="N7567">
        <v>8</v>
      </c>
      <c r="O7567" t="s">
        <v>3</v>
      </c>
    </row>
    <row r="7568" spans="1:15" x14ac:dyDescent="0.35">
      <c r="A7568" t="s">
        <v>7423</v>
      </c>
      <c r="B7568" t="s">
        <v>8</v>
      </c>
      <c r="C7568">
        <v>66</v>
      </c>
      <c r="D7568" t="s">
        <v>4</v>
      </c>
      <c r="E7568" t="s">
        <v>3</v>
      </c>
      <c r="F7568" t="s">
        <v>4</v>
      </c>
      <c r="G7568">
        <v>12</v>
      </c>
      <c r="H7568" t="s">
        <v>14</v>
      </c>
      <c r="I7568" t="s">
        <v>10</v>
      </c>
      <c r="J7568" t="s">
        <v>34</v>
      </c>
      <c r="K7568">
        <v>91.75</v>
      </c>
      <c r="L7568">
        <v>1097.3699999999999</v>
      </c>
      <c r="M7568">
        <v>6</v>
      </c>
      <c r="N7568">
        <v>5</v>
      </c>
      <c r="O7568" t="s">
        <v>4</v>
      </c>
    </row>
    <row r="7569" spans="1:15" x14ac:dyDescent="0.35">
      <c r="A7569" t="s">
        <v>1347</v>
      </c>
      <c r="B7569" t="s">
        <v>7</v>
      </c>
      <c r="C7569">
        <v>75</v>
      </c>
      <c r="D7569" t="s">
        <v>3</v>
      </c>
      <c r="E7569" t="s">
        <v>3</v>
      </c>
      <c r="F7569" t="s">
        <v>3</v>
      </c>
      <c r="G7569">
        <v>6</v>
      </c>
      <c r="H7569" t="s">
        <v>15</v>
      </c>
      <c r="I7569" t="s">
        <v>10</v>
      </c>
      <c r="J7569" t="s">
        <v>40</v>
      </c>
      <c r="K7569">
        <v>91.77</v>
      </c>
      <c r="L7569">
        <v>543.57000000000005</v>
      </c>
      <c r="M7569">
        <v>5</v>
      </c>
      <c r="N7569">
        <v>4</v>
      </c>
      <c r="O7569" t="s">
        <v>3</v>
      </c>
    </row>
    <row r="7570" spans="1:15" x14ac:dyDescent="0.35">
      <c r="A7570" t="s">
        <v>5513</v>
      </c>
      <c r="B7570" t="s">
        <v>7</v>
      </c>
      <c r="C7570">
        <v>54</v>
      </c>
      <c r="D7570" t="s">
        <v>3</v>
      </c>
      <c r="E7570" t="s">
        <v>3</v>
      </c>
      <c r="F7570" t="s">
        <v>3</v>
      </c>
      <c r="G7570">
        <v>13</v>
      </c>
      <c r="H7570" t="s">
        <v>16</v>
      </c>
      <c r="I7570" t="s">
        <v>10</v>
      </c>
      <c r="J7570" t="s">
        <v>40</v>
      </c>
      <c r="K7570">
        <v>91.79</v>
      </c>
      <c r="L7570">
        <v>1192.5999999999999</v>
      </c>
      <c r="M7570">
        <v>7</v>
      </c>
      <c r="N7570">
        <v>2</v>
      </c>
      <c r="O7570" t="s">
        <v>4</v>
      </c>
    </row>
    <row r="7571" spans="1:15" x14ac:dyDescent="0.35">
      <c r="A7571" t="s">
        <v>7832</v>
      </c>
      <c r="B7571" t="s">
        <v>8</v>
      </c>
      <c r="C7571">
        <v>19</v>
      </c>
      <c r="D7571" t="s">
        <v>3</v>
      </c>
      <c r="E7571" t="s">
        <v>4</v>
      </c>
      <c r="F7571" t="s">
        <v>4</v>
      </c>
      <c r="G7571">
        <v>56</v>
      </c>
      <c r="H7571" t="s">
        <v>15</v>
      </c>
      <c r="I7571" t="s">
        <v>10</v>
      </c>
      <c r="J7571" t="s">
        <v>40</v>
      </c>
      <c r="K7571">
        <v>91.79</v>
      </c>
      <c r="L7571">
        <v>5140.99</v>
      </c>
      <c r="M7571">
        <v>2</v>
      </c>
      <c r="N7571">
        <v>5</v>
      </c>
      <c r="O7571" t="s">
        <v>3</v>
      </c>
    </row>
    <row r="7572" spans="1:15" x14ac:dyDescent="0.35">
      <c r="A7572" t="s">
        <v>3095</v>
      </c>
      <c r="B7572" t="s">
        <v>7</v>
      </c>
      <c r="C7572">
        <v>48</v>
      </c>
      <c r="D7572" t="s">
        <v>3</v>
      </c>
      <c r="E7572" t="s">
        <v>3</v>
      </c>
      <c r="F7572" t="s">
        <v>4</v>
      </c>
      <c r="G7572">
        <v>44</v>
      </c>
      <c r="H7572" t="s">
        <v>15</v>
      </c>
      <c r="I7572" t="s">
        <v>11</v>
      </c>
      <c r="J7572" t="s">
        <v>34</v>
      </c>
      <c r="K7572">
        <v>91.8</v>
      </c>
      <c r="L7572">
        <v>4050.32</v>
      </c>
      <c r="M7572">
        <v>7</v>
      </c>
      <c r="N7572">
        <v>1</v>
      </c>
      <c r="O7572" t="s">
        <v>4</v>
      </c>
    </row>
    <row r="7573" spans="1:15" x14ac:dyDescent="0.35">
      <c r="A7573" t="s">
        <v>7147</v>
      </c>
      <c r="B7573" t="s">
        <v>7</v>
      </c>
      <c r="C7573">
        <v>47</v>
      </c>
      <c r="D7573" t="s">
        <v>3</v>
      </c>
      <c r="E7573" t="s">
        <v>4</v>
      </c>
      <c r="F7573" t="s">
        <v>3</v>
      </c>
      <c r="G7573">
        <v>29</v>
      </c>
      <c r="H7573" t="s">
        <v>16</v>
      </c>
      <c r="I7573" t="s">
        <v>10</v>
      </c>
      <c r="J7573" t="s">
        <v>44</v>
      </c>
      <c r="K7573">
        <v>91.8</v>
      </c>
      <c r="L7573">
        <v>2678.24</v>
      </c>
      <c r="M7573">
        <v>6</v>
      </c>
      <c r="N7573">
        <v>5</v>
      </c>
      <c r="O7573" t="s">
        <v>3</v>
      </c>
    </row>
    <row r="7574" spans="1:15" x14ac:dyDescent="0.35">
      <c r="A7574" t="s">
        <v>3425</v>
      </c>
      <c r="B7574" t="s">
        <v>7</v>
      </c>
      <c r="C7574">
        <v>66</v>
      </c>
      <c r="D7574" t="s">
        <v>3</v>
      </c>
      <c r="E7574" t="s">
        <v>3</v>
      </c>
      <c r="F7574" t="s">
        <v>4</v>
      </c>
      <c r="G7574">
        <v>35</v>
      </c>
      <c r="H7574" t="s">
        <v>14</v>
      </c>
      <c r="I7574" t="s">
        <v>10</v>
      </c>
      <c r="J7574" t="s">
        <v>40</v>
      </c>
      <c r="K7574">
        <v>91.82</v>
      </c>
      <c r="L7574">
        <v>3212.23</v>
      </c>
      <c r="M7574">
        <v>0</v>
      </c>
      <c r="N7574">
        <v>2</v>
      </c>
      <c r="O7574" t="s">
        <v>3</v>
      </c>
    </row>
    <row r="7575" spans="1:15" x14ac:dyDescent="0.35">
      <c r="A7575" t="s">
        <v>7253</v>
      </c>
      <c r="B7575" t="s">
        <v>7</v>
      </c>
      <c r="C7575">
        <v>57</v>
      </c>
      <c r="D7575" t="s">
        <v>3</v>
      </c>
      <c r="E7575" t="s">
        <v>4</v>
      </c>
      <c r="F7575" t="s">
        <v>4</v>
      </c>
      <c r="G7575">
        <v>1</v>
      </c>
      <c r="H7575" t="s">
        <v>14</v>
      </c>
      <c r="I7575" t="s">
        <v>10</v>
      </c>
      <c r="J7575" t="s">
        <v>32</v>
      </c>
      <c r="K7575">
        <v>91.82</v>
      </c>
      <c r="L7575">
        <v>95.65</v>
      </c>
      <c r="M7575">
        <v>1</v>
      </c>
      <c r="N7575">
        <v>1</v>
      </c>
      <c r="O7575" t="s">
        <v>4</v>
      </c>
    </row>
    <row r="7576" spans="1:15" x14ac:dyDescent="0.35">
      <c r="A7576" t="s">
        <v>1485</v>
      </c>
      <c r="B7576" t="s">
        <v>7</v>
      </c>
      <c r="C7576">
        <v>24</v>
      </c>
      <c r="D7576" t="s">
        <v>3</v>
      </c>
      <c r="E7576" t="s">
        <v>3</v>
      </c>
      <c r="F7576" t="s">
        <v>3</v>
      </c>
      <c r="G7576">
        <v>56</v>
      </c>
      <c r="H7576" t="s">
        <v>16</v>
      </c>
      <c r="I7576" t="s">
        <v>11</v>
      </c>
      <c r="J7576" t="s">
        <v>32</v>
      </c>
      <c r="K7576">
        <v>91.83</v>
      </c>
      <c r="L7576">
        <v>5156.92</v>
      </c>
      <c r="M7576">
        <v>5</v>
      </c>
      <c r="N7576">
        <v>3</v>
      </c>
      <c r="O7576" t="s">
        <v>3</v>
      </c>
    </row>
    <row r="7577" spans="1:15" x14ac:dyDescent="0.35">
      <c r="A7577" t="s">
        <v>1377</v>
      </c>
      <c r="B7577" t="s">
        <v>7</v>
      </c>
      <c r="C7577">
        <v>48</v>
      </c>
      <c r="D7577" t="s">
        <v>3</v>
      </c>
      <c r="E7577" t="s">
        <v>3</v>
      </c>
      <c r="F7577" t="s">
        <v>3</v>
      </c>
      <c r="G7577">
        <v>64</v>
      </c>
      <c r="H7577" t="s">
        <v>14</v>
      </c>
      <c r="I7577" t="s">
        <v>10</v>
      </c>
      <c r="J7577" t="s">
        <v>40</v>
      </c>
      <c r="K7577">
        <v>91.85</v>
      </c>
      <c r="L7577">
        <v>5885.73</v>
      </c>
      <c r="M7577">
        <v>5</v>
      </c>
      <c r="N7577">
        <v>5</v>
      </c>
      <c r="O7577" t="s">
        <v>3</v>
      </c>
    </row>
    <row r="7578" spans="1:15" x14ac:dyDescent="0.35">
      <c r="A7578" t="s">
        <v>9005</v>
      </c>
      <c r="B7578" t="s">
        <v>7</v>
      </c>
      <c r="C7578">
        <v>23</v>
      </c>
      <c r="D7578" t="s">
        <v>3</v>
      </c>
      <c r="E7578" t="s">
        <v>3</v>
      </c>
      <c r="F7578" t="s">
        <v>4</v>
      </c>
      <c r="G7578">
        <v>33</v>
      </c>
      <c r="H7578" t="s">
        <v>15</v>
      </c>
      <c r="I7578" t="s">
        <v>10</v>
      </c>
      <c r="J7578" t="s">
        <v>44</v>
      </c>
      <c r="K7578">
        <v>91.85</v>
      </c>
      <c r="L7578">
        <v>3046.49</v>
      </c>
      <c r="M7578">
        <v>7</v>
      </c>
      <c r="N7578">
        <v>8</v>
      </c>
      <c r="O7578" t="s">
        <v>3</v>
      </c>
    </row>
    <row r="7579" spans="1:15" x14ac:dyDescent="0.35">
      <c r="A7579" t="s">
        <v>6010</v>
      </c>
      <c r="B7579" t="s">
        <v>8</v>
      </c>
      <c r="C7579">
        <v>74</v>
      </c>
      <c r="D7579" t="s">
        <v>4</v>
      </c>
      <c r="E7579" t="s">
        <v>3</v>
      </c>
      <c r="F7579" t="s">
        <v>4</v>
      </c>
      <c r="G7579">
        <v>58</v>
      </c>
      <c r="H7579" t="s">
        <v>14</v>
      </c>
      <c r="I7579" t="s">
        <v>11</v>
      </c>
      <c r="J7579" t="s">
        <v>32</v>
      </c>
      <c r="K7579">
        <v>91.86</v>
      </c>
      <c r="L7579">
        <v>5310</v>
      </c>
      <c r="M7579">
        <v>1</v>
      </c>
      <c r="N7579">
        <v>8</v>
      </c>
      <c r="O7579" t="s">
        <v>3</v>
      </c>
    </row>
    <row r="7580" spans="1:15" x14ac:dyDescent="0.35">
      <c r="A7580" t="s">
        <v>9338</v>
      </c>
      <c r="B7580" t="s">
        <v>7</v>
      </c>
      <c r="C7580">
        <v>45</v>
      </c>
      <c r="D7580" t="s">
        <v>3</v>
      </c>
      <c r="E7580" t="s">
        <v>4</v>
      </c>
      <c r="F7580" t="s">
        <v>3</v>
      </c>
      <c r="G7580">
        <v>2</v>
      </c>
      <c r="H7580" t="s">
        <v>14</v>
      </c>
      <c r="I7580" t="s">
        <v>11</v>
      </c>
      <c r="J7580" t="s">
        <v>44</v>
      </c>
      <c r="K7580">
        <v>91.86</v>
      </c>
      <c r="L7580">
        <v>189.67</v>
      </c>
      <c r="M7580">
        <v>3</v>
      </c>
      <c r="N7580">
        <v>7</v>
      </c>
      <c r="O7580" t="s">
        <v>3</v>
      </c>
    </row>
    <row r="7581" spans="1:15" x14ac:dyDescent="0.35">
      <c r="A7581" t="s">
        <v>1223</v>
      </c>
      <c r="B7581" t="s">
        <v>7</v>
      </c>
      <c r="C7581">
        <v>21</v>
      </c>
      <c r="D7581" t="s">
        <v>3</v>
      </c>
      <c r="E7581" t="s">
        <v>3</v>
      </c>
      <c r="F7581" t="s">
        <v>3</v>
      </c>
      <c r="G7581">
        <v>13</v>
      </c>
      <c r="H7581" t="s">
        <v>15</v>
      </c>
      <c r="I7581" t="s">
        <v>10</v>
      </c>
      <c r="J7581" t="s">
        <v>34</v>
      </c>
      <c r="K7581">
        <v>91.87</v>
      </c>
      <c r="L7581">
        <v>1174.81</v>
      </c>
      <c r="M7581">
        <v>4</v>
      </c>
      <c r="N7581">
        <v>2</v>
      </c>
      <c r="O7581" t="s">
        <v>3</v>
      </c>
    </row>
    <row r="7582" spans="1:15" x14ac:dyDescent="0.35">
      <c r="A7582" t="s">
        <v>2789</v>
      </c>
      <c r="B7582" t="s">
        <v>7</v>
      </c>
      <c r="C7582">
        <v>74</v>
      </c>
      <c r="D7582" t="s">
        <v>3</v>
      </c>
      <c r="E7582" t="s">
        <v>3</v>
      </c>
      <c r="F7582" t="s">
        <v>4</v>
      </c>
      <c r="G7582">
        <v>35</v>
      </c>
      <c r="H7582" t="s">
        <v>16</v>
      </c>
      <c r="I7582" t="s">
        <v>10</v>
      </c>
      <c r="J7582" t="s">
        <v>44</v>
      </c>
      <c r="K7582">
        <v>91.87</v>
      </c>
      <c r="L7582">
        <v>3225.33</v>
      </c>
      <c r="M7582">
        <v>8</v>
      </c>
      <c r="N7582">
        <v>2</v>
      </c>
      <c r="O7582" t="s">
        <v>4</v>
      </c>
    </row>
    <row r="7583" spans="1:15" x14ac:dyDescent="0.35">
      <c r="A7583" t="s">
        <v>2605</v>
      </c>
      <c r="B7583" t="s">
        <v>8</v>
      </c>
      <c r="C7583">
        <v>71</v>
      </c>
      <c r="D7583" t="s">
        <v>4</v>
      </c>
      <c r="E7583" t="s">
        <v>3</v>
      </c>
      <c r="F7583" t="s">
        <v>3</v>
      </c>
      <c r="G7583">
        <v>52</v>
      </c>
      <c r="H7583" t="s">
        <v>14</v>
      </c>
      <c r="I7583" t="s">
        <v>11</v>
      </c>
      <c r="J7583" t="s">
        <v>32</v>
      </c>
      <c r="K7583">
        <v>91.88</v>
      </c>
      <c r="L7583">
        <v>4787.2</v>
      </c>
      <c r="M7583">
        <v>3</v>
      </c>
      <c r="N7583">
        <v>7</v>
      </c>
      <c r="O7583" t="s">
        <v>3</v>
      </c>
    </row>
    <row r="7584" spans="1:15" x14ac:dyDescent="0.35">
      <c r="A7584" t="s">
        <v>7166</v>
      </c>
      <c r="B7584" t="s">
        <v>7</v>
      </c>
      <c r="C7584">
        <v>54</v>
      </c>
      <c r="D7584" t="s">
        <v>3</v>
      </c>
      <c r="E7584" t="s">
        <v>4</v>
      </c>
      <c r="F7584" t="s">
        <v>4</v>
      </c>
      <c r="G7584">
        <v>33</v>
      </c>
      <c r="H7584" t="s">
        <v>14</v>
      </c>
      <c r="I7584" t="s">
        <v>11</v>
      </c>
      <c r="J7584" t="s">
        <v>44</v>
      </c>
      <c r="K7584">
        <v>91.89</v>
      </c>
      <c r="L7584">
        <v>3013.64</v>
      </c>
      <c r="M7584">
        <v>3</v>
      </c>
      <c r="N7584">
        <v>8</v>
      </c>
      <c r="O7584" t="s">
        <v>3</v>
      </c>
    </row>
    <row r="7585" spans="1:15" x14ac:dyDescent="0.35">
      <c r="A7585" t="s">
        <v>7334</v>
      </c>
      <c r="B7585" t="s">
        <v>8</v>
      </c>
      <c r="C7585">
        <v>29</v>
      </c>
      <c r="D7585" t="s">
        <v>3</v>
      </c>
      <c r="E7585" t="s">
        <v>3</v>
      </c>
      <c r="F7585" t="s">
        <v>3</v>
      </c>
      <c r="G7585">
        <v>24</v>
      </c>
      <c r="H7585" t="s">
        <v>16</v>
      </c>
      <c r="I7585" t="s">
        <v>11</v>
      </c>
      <c r="J7585" t="s">
        <v>40</v>
      </c>
      <c r="K7585">
        <v>91.9</v>
      </c>
      <c r="L7585">
        <v>2206.75</v>
      </c>
      <c r="M7585">
        <v>7</v>
      </c>
      <c r="N7585">
        <v>5</v>
      </c>
      <c r="O7585" t="s">
        <v>3</v>
      </c>
    </row>
    <row r="7586" spans="1:15" x14ac:dyDescent="0.35">
      <c r="A7586" t="s">
        <v>222</v>
      </c>
      <c r="B7586" t="s">
        <v>7</v>
      </c>
      <c r="C7586">
        <v>24</v>
      </c>
      <c r="D7586" t="s">
        <v>3</v>
      </c>
      <c r="E7586" t="s">
        <v>4</v>
      </c>
      <c r="F7586" t="s">
        <v>3</v>
      </c>
      <c r="G7586">
        <v>61</v>
      </c>
      <c r="H7586" t="s">
        <v>14</v>
      </c>
      <c r="I7586" t="s">
        <v>11</v>
      </c>
      <c r="J7586" t="s">
        <v>34</v>
      </c>
      <c r="K7586">
        <v>91.92</v>
      </c>
      <c r="L7586">
        <v>5617.15</v>
      </c>
      <c r="M7586">
        <v>0</v>
      </c>
      <c r="N7586">
        <v>5</v>
      </c>
      <c r="O7586" t="s">
        <v>3</v>
      </c>
    </row>
    <row r="7587" spans="1:15" x14ac:dyDescent="0.35">
      <c r="A7587" t="s">
        <v>1813</v>
      </c>
      <c r="B7587" t="s">
        <v>7</v>
      </c>
      <c r="C7587">
        <v>25</v>
      </c>
      <c r="D7587" t="s">
        <v>3</v>
      </c>
      <c r="E7587" t="s">
        <v>4</v>
      </c>
      <c r="F7587" t="s">
        <v>3</v>
      </c>
      <c r="G7587">
        <v>13</v>
      </c>
      <c r="H7587" t="s">
        <v>16</v>
      </c>
      <c r="I7587" t="s">
        <v>11</v>
      </c>
      <c r="J7587" t="s">
        <v>44</v>
      </c>
      <c r="K7587">
        <v>91.92</v>
      </c>
      <c r="L7587">
        <v>1203.28</v>
      </c>
      <c r="M7587">
        <v>3</v>
      </c>
      <c r="N7587">
        <v>6</v>
      </c>
      <c r="O7587" t="s">
        <v>3</v>
      </c>
    </row>
    <row r="7588" spans="1:15" x14ac:dyDescent="0.35">
      <c r="A7588" t="s">
        <v>168</v>
      </c>
      <c r="B7588" t="s">
        <v>8</v>
      </c>
      <c r="C7588">
        <v>60</v>
      </c>
      <c r="D7588" t="s">
        <v>4</v>
      </c>
      <c r="E7588" t="s">
        <v>3</v>
      </c>
      <c r="F7588" t="s">
        <v>3</v>
      </c>
      <c r="G7588">
        <v>70</v>
      </c>
      <c r="H7588" t="s">
        <v>14</v>
      </c>
      <c r="I7588" t="s">
        <v>11</v>
      </c>
      <c r="J7588" t="s">
        <v>40</v>
      </c>
      <c r="K7588">
        <v>91.93</v>
      </c>
      <c r="L7588">
        <v>6416.45</v>
      </c>
      <c r="M7588">
        <v>1</v>
      </c>
      <c r="N7588">
        <v>2</v>
      </c>
      <c r="O7588" t="s">
        <v>3</v>
      </c>
    </row>
    <row r="7589" spans="1:15" x14ac:dyDescent="0.35">
      <c r="A7589" t="s">
        <v>854</v>
      </c>
      <c r="B7589" t="s">
        <v>8</v>
      </c>
      <c r="C7589">
        <v>33</v>
      </c>
      <c r="D7589" t="s">
        <v>3</v>
      </c>
      <c r="E7589" t="s">
        <v>4</v>
      </c>
      <c r="F7589" t="s">
        <v>4</v>
      </c>
      <c r="G7589">
        <v>54</v>
      </c>
      <c r="H7589" t="s">
        <v>14</v>
      </c>
      <c r="I7589" t="s">
        <v>11</v>
      </c>
      <c r="J7589" t="s">
        <v>44</v>
      </c>
      <c r="K7589">
        <v>91.93</v>
      </c>
      <c r="L7589">
        <v>4948.6899999999996</v>
      </c>
      <c r="M7589">
        <v>1</v>
      </c>
      <c r="N7589">
        <v>1</v>
      </c>
      <c r="O7589" t="s">
        <v>3</v>
      </c>
    </row>
    <row r="7590" spans="1:15" x14ac:dyDescent="0.35">
      <c r="A7590" t="s">
        <v>969</v>
      </c>
      <c r="B7590" t="s">
        <v>7</v>
      </c>
      <c r="C7590">
        <v>34</v>
      </c>
      <c r="D7590" t="s">
        <v>3</v>
      </c>
      <c r="E7590" t="s">
        <v>4</v>
      </c>
      <c r="F7590" t="s">
        <v>3</v>
      </c>
      <c r="G7590">
        <v>63</v>
      </c>
      <c r="H7590" t="s">
        <v>14</v>
      </c>
      <c r="I7590" t="s">
        <v>10</v>
      </c>
      <c r="J7590" t="s">
        <v>32</v>
      </c>
      <c r="K7590">
        <v>91.93</v>
      </c>
      <c r="L7590">
        <v>5803.24</v>
      </c>
      <c r="M7590">
        <v>4</v>
      </c>
      <c r="N7590">
        <v>2</v>
      </c>
      <c r="O7590" t="s">
        <v>3</v>
      </c>
    </row>
    <row r="7591" spans="1:15" x14ac:dyDescent="0.35">
      <c r="A7591" t="s">
        <v>55</v>
      </c>
      <c r="B7591" t="s">
        <v>8</v>
      </c>
      <c r="C7591">
        <v>28</v>
      </c>
      <c r="D7591" t="s">
        <v>3</v>
      </c>
      <c r="E7591" t="s">
        <v>3</v>
      </c>
      <c r="F7591" t="s">
        <v>3</v>
      </c>
      <c r="G7591">
        <v>13</v>
      </c>
      <c r="H7591" t="s">
        <v>14</v>
      </c>
      <c r="I7591" t="s">
        <v>11</v>
      </c>
      <c r="J7591" t="s">
        <v>44</v>
      </c>
      <c r="K7591">
        <v>91.94</v>
      </c>
      <c r="L7591">
        <v>1176.0999999999999</v>
      </c>
      <c r="M7591">
        <v>1</v>
      </c>
      <c r="N7591">
        <v>5</v>
      </c>
      <c r="O7591" t="s">
        <v>4</v>
      </c>
    </row>
    <row r="7592" spans="1:15" x14ac:dyDescent="0.35">
      <c r="A7592" t="s">
        <v>3603</v>
      </c>
      <c r="B7592" t="s">
        <v>8</v>
      </c>
      <c r="C7592">
        <v>65</v>
      </c>
      <c r="D7592" t="s">
        <v>3</v>
      </c>
      <c r="E7592" t="s">
        <v>4</v>
      </c>
      <c r="F7592" t="s">
        <v>3</v>
      </c>
      <c r="G7592">
        <v>50</v>
      </c>
      <c r="H7592" t="s">
        <v>14</v>
      </c>
      <c r="I7592" t="s">
        <v>10</v>
      </c>
      <c r="J7592" t="s">
        <v>40</v>
      </c>
      <c r="K7592">
        <v>91.95</v>
      </c>
      <c r="L7592">
        <v>4592.75</v>
      </c>
      <c r="M7592">
        <v>3</v>
      </c>
      <c r="N7592">
        <v>3</v>
      </c>
      <c r="O7592" t="s">
        <v>3</v>
      </c>
    </row>
    <row r="7593" spans="1:15" x14ac:dyDescent="0.35">
      <c r="A7593" t="s">
        <v>4297</v>
      </c>
      <c r="B7593" t="s">
        <v>8</v>
      </c>
      <c r="C7593">
        <v>23</v>
      </c>
      <c r="D7593" t="s">
        <v>3</v>
      </c>
      <c r="E7593" t="s">
        <v>3</v>
      </c>
      <c r="F7593" t="s">
        <v>4</v>
      </c>
      <c r="G7593">
        <v>42</v>
      </c>
      <c r="H7593" t="s">
        <v>14</v>
      </c>
      <c r="I7593" t="s">
        <v>11</v>
      </c>
      <c r="J7593" t="s">
        <v>34</v>
      </c>
      <c r="K7593">
        <v>91.95</v>
      </c>
      <c r="L7593">
        <v>3850.09</v>
      </c>
      <c r="M7593">
        <v>6</v>
      </c>
      <c r="N7593">
        <v>5</v>
      </c>
      <c r="O7593" t="s">
        <v>3</v>
      </c>
    </row>
    <row r="7594" spans="1:15" x14ac:dyDescent="0.35">
      <c r="A7594" t="s">
        <v>9429</v>
      </c>
      <c r="B7594" t="s">
        <v>7</v>
      </c>
      <c r="C7594">
        <v>35</v>
      </c>
      <c r="D7594" t="s">
        <v>3</v>
      </c>
      <c r="E7594" t="s">
        <v>4</v>
      </c>
      <c r="F7594" t="s">
        <v>3</v>
      </c>
      <c r="G7594">
        <v>5</v>
      </c>
      <c r="H7594" t="s">
        <v>15</v>
      </c>
      <c r="I7594" t="s">
        <v>10</v>
      </c>
      <c r="J7594" t="s">
        <v>32</v>
      </c>
      <c r="K7594">
        <v>91.95</v>
      </c>
      <c r="L7594">
        <v>457.09</v>
      </c>
      <c r="M7594">
        <v>0</v>
      </c>
      <c r="N7594">
        <v>10</v>
      </c>
      <c r="O7594" t="s">
        <v>3</v>
      </c>
    </row>
    <row r="7595" spans="1:15" x14ac:dyDescent="0.35">
      <c r="A7595" t="s">
        <v>5271</v>
      </c>
      <c r="B7595" t="s">
        <v>7</v>
      </c>
      <c r="C7595">
        <v>69</v>
      </c>
      <c r="D7595" t="s">
        <v>4</v>
      </c>
      <c r="E7595" t="s">
        <v>3</v>
      </c>
      <c r="F7595" t="s">
        <v>4</v>
      </c>
      <c r="G7595">
        <v>46</v>
      </c>
      <c r="H7595" t="s">
        <v>15</v>
      </c>
      <c r="I7595" t="s">
        <v>11</v>
      </c>
      <c r="J7595" t="s">
        <v>32</v>
      </c>
      <c r="K7595">
        <v>92.01</v>
      </c>
      <c r="L7595">
        <v>4242.47</v>
      </c>
      <c r="M7595">
        <v>0</v>
      </c>
      <c r="N7595">
        <v>10</v>
      </c>
      <c r="O7595" t="s">
        <v>3</v>
      </c>
    </row>
    <row r="7596" spans="1:15" x14ac:dyDescent="0.35">
      <c r="A7596" t="s">
        <v>613</v>
      </c>
      <c r="B7596" t="s">
        <v>7</v>
      </c>
      <c r="C7596">
        <v>62</v>
      </c>
      <c r="D7596" t="s">
        <v>4</v>
      </c>
      <c r="E7596" t="s">
        <v>3</v>
      </c>
      <c r="F7596" t="s">
        <v>3</v>
      </c>
      <c r="G7596">
        <v>56</v>
      </c>
      <c r="H7596" t="s">
        <v>15</v>
      </c>
      <c r="I7596" t="s">
        <v>10</v>
      </c>
      <c r="J7596" t="s">
        <v>34</v>
      </c>
      <c r="K7596">
        <v>92.03</v>
      </c>
      <c r="L7596">
        <v>5157.34</v>
      </c>
      <c r="M7596">
        <v>5</v>
      </c>
      <c r="N7596">
        <v>4</v>
      </c>
      <c r="O7596" t="s">
        <v>3</v>
      </c>
    </row>
    <row r="7597" spans="1:15" x14ac:dyDescent="0.35">
      <c r="A7597" t="s">
        <v>7903</v>
      </c>
      <c r="B7597" t="s">
        <v>7</v>
      </c>
      <c r="C7597">
        <v>67</v>
      </c>
      <c r="D7597" t="s">
        <v>4</v>
      </c>
      <c r="E7597" t="s">
        <v>3</v>
      </c>
      <c r="F7597" t="s">
        <v>3</v>
      </c>
      <c r="G7597">
        <v>45</v>
      </c>
      <c r="H7597" t="s">
        <v>16</v>
      </c>
      <c r="I7597" t="s">
        <v>10</v>
      </c>
      <c r="J7597" t="s">
        <v>44</v>
      </c>
      <c r="K7597">
        <v>92.05</v>
      </c>
      <c r="L7597">
        <v>4139.33</v>
      </c>
      <c r="M7597">
        <v>1</v>
      </c>
      <c r="N7597">
        <v>10</v>
      </c>
      <c r="O7597" t="s">
        <v>3</v>
      </c>
    </row>
    <row r="7598" spans="1:15" x14ac:dyDescent="0.35">
      <c r="A7598" t="s">
        <v>7047</v>
      </c>
      <c r="B7598" t="s">
        <v>8</v>
      </c>
      <c r="C7598">
        <v>39</v>
      </c>
      <c r="D7598" t="s">
        <v>3</v>
      </c>
      <c r="E7598" t="s">
        <v>4</v>
      </c>
      <c r="F7598" t="s">
        <v>3</v>
      </c>
      <c r="G7598">
        <v>7</v>
      </c>
      <c r="H7598" t="s">
        <v>14</v>
      </c>
      <c r="I7598" t="s">
        <v>11</v>
      </c>
      <c r="J7598" t="s">
        <v>34</v>
      </c>
      <c r="K7598">
        <v>92.08</v>
      </c>
      <c r="L7598">
        <v>626.96</v>
      </c>
      <c r="M7598">
        <v>7</v>
      </c>
      <c r="N7598">
        <v>9</v>
      </c>
      <c r="O7598" t="s">
        <v>3</v>
      </c>
    </row>
    <row r="7599" spans="1:15" x14ac:dyDescent="0.35">
      <c r="A7599" t="s">
        <v>2519</v>
      </c>
      <c r="B7599" t="s">
        <v>8</v>
      </c>
      <c r="C7599">
        <v>34</v>
      </c>
      <c r="D7599" t="s">
        <v>3</v>
      </c>
      <c r="E7599" t="s">
        <v>4</v>
      </c>
      <c r="F7599" t="s">
        <v>4</v>
      </c>
      <c r="G7599">
        <v>39</v>
      </c>
      <c r="H7599" t="s">
        <v>16</v>
      </c>
      <c r="I7599" t="s">
        <v>11</v>
      </c>
      <c r="J7599" t="s">
        <v>34</v>
      </c>
      <c r="K7599">
        <v>92.09</v>
      </c>
      <c r="L7599">
        <v>3591.2</v>
      </c>
      <c r="M7599">
        <v>1</v>
      </c>
      <c r="N7599">
        <v>7</v>
      </c>
      <c r="O7599" t="s">
        <v>3</v>
      </c>
    </row>
    <row r="7600" spans="1:15" x14ac:dyDescent="0.35">
      <c r="A7600" t="s">
        <v>5992</v>
      </c>
      <c r="B7600" t="s">
        <v>7</v>
      </c>
      <c r="C7600">
        <v>28</v>
      </c>
      <c r="D7600" t="s">
        <v>3</v>
      </c>
      <c r="E7600" t="s">
        <v>3</v>
      </c>
      <c r="F7600" t="s">
        <v>3</v>
      </c>
      <c r="G7600">
        <v>36</v>
      </c>
      <c r="H7600" t="s">
        <v>14</v>
      </c>
      <c r="I7600" t="s">
        <v>10</v>
      </c>
      <c r="J7600" t="s">
        <v>34</v>
      </c>
      <c r="K7600">
        <v>92.09</v>
      </c>
      <c r="L7600">
        <v>3313.78</v>
      </c>
      <c r="M7600">
        <v>4</v>
      </c>
      <c r="N7600">
        <v>8</v>
      </c>
      <c r="O7600" t="s">
        <v>3</v>
      </c>
    </row>
    <row r="7601" spans="1:15" x14ac:dyDescent="0.35">
      <c r="A7601" t="s">
        <v>2716</v>
      </c>
      <c r="B7601" t="s">
        <v>7</v>
      </c>
      <c r="C7601">
        <v>26</v>
      </c>
      <c r="D7601" t="s">
        <v>3</v>
      </c>
      <c r="E7601" t="s">
        <v>4</v>
      </c>
      <c r="F7601" t="s">
        <v>3</v>
      </c>
      <c r="G7601">
        <v>16</v>
      </c>
      <c r="H7601" t="s">
        <v>14</v>
      </c>
      <c r="I7601" t="s">
        <v>11</v>
      </c>
      <c r="J7601" t="s">
        <v>40</v>
      </c>
      <c r="K7601">
        <v>92.15</v>
      </c>
      <c r="L7601">
        <v>1465.6</v>
      </c>
      <c r="M7601">
        <v>0</v>
      </c>
      <c r="N7601">
        <v>1</v>
      </c>
      <c r="O7601" t="s">
        <v>4</v>
      </c>
    </row>
    <row r="7602" spans="1:15" x14ac:dyDescent="0.35">
      <c r="A7602" t="s">
        <v>4715</v>
      </c>
      <c r="B7602" t="s">
        <v>7</v>
      </c>
      <c r="C7602">
        <v>27</v>
      </c>
      <c r="D7602" t="s">
        <v>3</v>
      </c>
      <c r="E7602" t="s">
        <v>4</v>
      </c>
      <c r="F7602" t="s">
        <v>4</v>
      </c>
      <c r="G7602">
        <v>21</v>
      </c>
      <c r="H7602" t="s">
        <v>14</v>
      </c>
      <c r="I7602" t="s">
        <v>11</v>
      </c>
      <c r="J7602" t="s">
        <v>34</v>
      </c>
      <c r="K7602">
        <v>92.16</v>
      </c>
      <c r="L7602">
        <v>1918.41</v>
      </c>
      <c r="M7602">
        <v>6</v>
      </c>
      <c r="N7602">
        <v>9</v>
      </c>
      <c r="O7602" t="s">
        <v>3</v>
      </c>
    </row>
    <row r="7603" spans="1:15" x14ac:dyDescent="0.35">
      <c r="A7603" t="s">
        <v>1016</v>
      </c>
      <c r="B7603" t="s">
        <v>7</v>
      </c>
      <c r="C7603">
        <v>52</v>
      </c>
      <c r="D7603" t="s">
        <v>3</v>
      </c>
      <c r="E7603" t="s">
        <v>3</v>
      </c>
      <c r="F7603" t="s">
        <v>4</v>
      </c>
      <c r="G7603">
        <v>21</v>
      </c>
      <c r="H7603" t="s">
        <v>14</v>
      </c>
      <c r="I7603" t="s">
        <v>10</v>
      </c>
      <c r="J7603" t="s">
        <v>32</v>
      </c>
      <c r="K7603">
        <v>92.18</v>
      </c>
      <c r="L7603">
        <v>1928.35</v>
      </c>
      <c r="M7603">
        <v>4</v>
      </c>
      <c r="N7603">
        <v>5</v>
      </c>
      <c r="O7603" t="s">
        <v>3</v>
      </c>
    </row>
    <row r="7604" spans="1:15" x14ac:dyDescent="0.35">
      <c r="A7604" t="s">
        <v>5173</v>
      </c>
      <c r="B7604" t="s">
        <v>7</v>
      </c>
      <c r="C7604">
        <v>42</v>
      </c>
      <c r="D7604" t="s">
        <v>3</v>
      </c>
      <c r="E7604" t="s">
        <v>4</v>
      </c>
      <c r="F7604" t="s">
        <v>4</v>
      </c>
      <c r="G7604">
        <v>68</v>
      </c>
      <c r="H7604" t="s">
        <v>14</v>
      </c>
      <c r="I7604" t="s">
        <v>11</v>
      </c>
      <c r="J7604" t="s">
        <v>40</v>
      </c>
      <c r="K7604">
        <v>92.18</v>
      </c>
      <c r="L7604">
        <v>6274.66</v>
      </c>
      <c r="M7604">
        <v>7</v>
      </c>
      <c r="N7604">
        <v>7</v>
      </c>
      <c r="O7604" t="s">
        <v>3</v>
      </c>
    </row>
    <row r="7605" spans="1:15" x14ac:dyDescent="0.35">
      <c r="A7605" t="s">
        <v>9479</v>
      </c>
      <c r="B7605" t="s">
        <v>8</v>
      </c>
      <c r="C7605">
        <v>37</v>
      </c>
      <c r="D7605" t="s">
        <v>3</v>
      </c>
      <c r="E7605" t="s">
        <v>4</v>
      </c>
      <c r="F7605" t="s">
        <v>4</v>
      </c>
      <c r="G7605">
        <v>24</v>
      </c>
      <c r="H7605" t="s">
        <v>15</v>
      </c>
      <c r="I7605" t="s">
        <v>11</v>
      </c>
      <c r="J7605" t="s">
        <v>34</v>
      </c>
      <c r="K7605">
        <v>92.18</v>
      </c>
      <c r="L7605">
        <v>2222.5300000000002</v>
      </c>
      <c r="M7605">
        <v>1</v>
      </c>
      <c r="N7605">
        <v>2</v>
      </c>
      <c r="O7605" t="s">
        <v>3</v>
      </c>
    </row>
    <row r="7606" spans="1:15" x14ac:dyDescent="0.35">
      <c r="A7606" t="s">
        <v>5415</v>
      </c>
      <c r="B7606" t="s">
        <v>7</v>
      </c>
      <c r="C7606">
        <v>52</v>
      </c>
      <c r="D7606" t="s">
        <v>3</v>
      </c>
      <c r="E7606" t="s">
        <v>3</v>
      </c>
      <c r="F7606" t="s">
        <v>4</v>
      </c>
      <c r="G7606">
        <v>20</v>
      </c>
      <c r="H7606" t="s">
        <v>15</v>
      </c>
      <c r="I7606" t="s">
        <v>10</v>
      </c>
      <c r="J7606" t="s">
        <v>40</v>
      </c>
      <c r="K7606">
        <v>92.19</v>
      </c>
      <c r="L7606">
        <v>1840.79</v>
      </c>
      <c r="M7606">
        <v>5</v>
      </c>
      <c r="N7606">
        <v>4</v>
      </c>
      <c r="O7606" t="s">
        <v>3</v>
      </c>
    </row>
    <row r="7607" spans="1:15" x14ac:dyDescent="0.35">
      <c r="A7607" t="s">
        <v>7300</v>
      </c>
      <c r="B7607" t="s">
        <v>8</v>
      </c>
      <c r="C7607">
        <v>21</v>
      </c>
      <c r="D7607" t="s">
        <v>3</v>
      </c>
      <c r="E7607" t="s">
        <v>3</v>
      </c>
      <c r="F7607" t="s">
        <v>3</v>
      </c>
      <c r="G7607">
        <v>46</v>
      </c>
      <c r="H7607" t="s">
        <v>14</v>
      </c>
      <c r="I7607" t="s">
        <v>11</v>
      </c>
      <c r="J7607" t="s">
        <v>34</v>
      </c>
      <c r="K7607">
        <v>92.19</v>
      </c>
      <c r="L7607">
        <v>4234.43</v>
      </c>
      <c r="M7607">
        <v>3</v>
      </c>
      <c r="N7607">
        <v>4</v>
      </c>
      <c r="O7607" t="s">
        <v>3</v>
      </c>
    </row>
    <row r="7608" spans="1:15" x14ac:dyDescent="0.35">
      <c r="A7608" t="s">
        <v>163</v>
      </c>
      <c r="B7608" t="s">
        <v>7</v>
      </c>
      <c r="C7608">
        <v>20</v>
      </c>
      <c r="D7608" t="s">
        <v>3</v>
      </c>
      <c r="E7608" t="s">
        <v>3</v>
      </c>
      <c r="F7608" t="s">
        <v>4</v>
      </c>
      <c r="G7608">
        <v>7</v>
      </c>
      <c r="H7608" t="s">
        <v>15</v>
      </c>
      <c r="I7608" t="s">
        <v>10</v>
      </c>
      <c r="J7608" t="s">
        <v>34</v>
      </c>
      <c r="K7608">
        <v>92.23</v>
      </c>
      <c r="L7608">
        <v>656.89</v>
      </c>
      <c r="M7608">
        <v>1</v>
      </c>
      <c r="N7608">
        <v>8</v>
      </c>
      <c r="O7608" t="s">
        <v>3</v>
      </c>
    </row>
    <row r="7609" spans="1:15" x14ac:dyDescent="0.35">
      <c r="A7609" t="s">
        <v>2979</v>
      </c>
      <c r="B7609" t="s">
        <v>7</v>
      </c>
      <c r="C7609">
        <v>33</v>
      </c>
      <c r="D7609" t="s">
        <v>3</v>
      </c>
      <c r="E7609" t="s">
        <v>4</v>
      </c>
      <c r="F7609" t="s">
        <v>3</v>
      </c>
      <c r="G7609">
        <v>34</v>
      </c>
      <c r="H7609" t="s">
        <v>14</v>
      </c>
      <c r="I7609" t="s">
        <v>10</v>
      </c>
      <c r="J7609" t="s">
        <v>44</v>
      </c>
      <c r="K7609">
        <v>92.23</v>
      </c>
      <c r="L7609">
        <v>3136.5</v>
      </c>
      <c r="M7609">
        <v>2</v>
      </c>
      <c r="N7609">
        <v>1</v>
      </c>
      <c r="O7609" t="s">
        <v>3</v>
      </c>
    </row>
    <row r="7610" spans="1:15" x14ac:dyDescent="0.35">
      <c r="A7610" t="s">
        <v>6198</v>
      </c>
      <c r="B7610" t="s">
        <v>7</v>
      </c>
      <c r="C7610">
        <v>74</v>
      </c>
      <c r="D7610" t="s">
        <v>4</v>
      </c>
      <c r="E7610" t="s">
        <v>3</v>
      </c>
      <c r="F7610" t="s">
        <v>3</v>
      </c>
      <c r="G7610">
        <v>28</v>
      </c>
      <c r="H7610" t="s">
        <v>14</v>
      </c>
      <c r="I7610" t="s">
        <v>11</v>
      </c>
      <c r="J7610" t="s">
        <v>44</v>
      </c>
      <c r="K7610">
        <v>92.23</v>
      </c>
      <c r="L7610">
        <v>2581.1799999999998</v>
      </c>
      <c r="M7610">
        <v>4</v>
      </c>
      <c r="N7610">
        <v>10</v>
      </c>
      <c r="O7610" t="s">
        <v>3</v>
      </c>
    </row>
    <row r="7611" spans="1:15" x14ac:dyDescent="0.35">
      <c r="A7611" t="s">
        <v>4921</v>
      </c>
      <c r="B7611" t="s">
        <v>7</v>
      </c>
      <c r="C7611">
        <v>75</v>
      </c>
      <c r="D7611" t="s">
        <v>3</v>
      </c>
      <c r="E7611" t="s">
        <v>4</v>
      </c>
      <c r="F7611" t="s">
        <v>4</v>
      </c>
      <c r="G7611">
        <v>55</v>
      </c>
      <c r="H7611" t="s">
        <v>14</v>
      </c>
      <c r="I7611" t="s">
        <v>11</v>
      </c>
      <c r="J7611" t="s">
        <v>34</v>
      </c>
      <c r="K7611">
        <v>92.24</v>
      </c>
      <c r="L7611">
        <v>5053.97</v>
      </c>
      <c r="M7611">
        <v>8</v>
      </c>
      <c r="N7611">
        <v>9</v>
      </c>
      <c r="O7611" t="s">
        <v>3</v>
      </c>
    </row>
    <row r="7612" spans="1:15" x14ac:dyDescent="0.35">
      <c r="A7612" t="s">
        <v>5470</v>
      </c>
      <c r="B7612" t="s">
        <v>7</v>
      </c>
      <c r="C7612">
        <v>39</v>
      </c>
      <c r="D7612" t="s">
        <v>3</v>
      </c>
      <c r="E7612" t="s">
        <v>4</v>
      </c>
      <c r="F7612" t="s">
        <v>3</v>
      </c>
      <c r="G7612">
        <v>22</v>
      </c>
      <c r="H7612" t="s">
        <v>14</v>
      </c>
      <c r="I7612" t="s">
        <v>11</v>
      </c>
      <c r="J7612" t="s">
        <v>32</v>
      </c>
      <c r="K7612">
        <v>92.24</v>
      </c>
      <c r="L7612">
        <v>2014.07</v>
      </c>
      <c r="M7612">
        <v>4</v>
      </c>
      <c r="N7612">
        <v>7</v>
      </c>
      <c r="O7612" t="s">
        <v>3</v>
      </c>
    </row>
    <row r="7613" spans="1:15" x14ac:dyDescent="0.35">
      <c r="A7613" t="s">
        <v>6534</v>
      </c>
      <c r="B7613" t="s">
        <v>8</v>
      </c>
      <c r="C7613">
        <v>71</v>
      </c>
      <c r="D7613" t="s">
        <v>3</v>
      </c>
      <c r="E7613" t="s">
        <v>3</v>
      </c>
      <c r="F7613" t="s">
        <v>3</v>
      </c>
      <c r="G7613">
        <v>40</v>
      </c>
      <c r="H7613" t="s">
        <v>14</v>
      </c>
      <c r="I7613" t="s">
        <v>10</v>
      </c>
      <c r="J7613" t="s">
        <v>34</v>
      </c>
      <c r="K7613">
        <v>92.24</v>
      </c>
      <c r="L7613">
        <v>3680.71</v>
      </c>
      <c r="M7613">
        <v>7</v>
      </c>
      <c r="N7613">
        <v>3</v>
      </c>
      <c r="O7613" t="s">
        <v>4</v>
      </c>
    </row>
    <row r="7614" spans="1:15" x14ac:dyDescent="0.35">
      <c r="A7614" t="s">
        <v>8792</v>
      </c>
      <c r="B7614" t="s">
        <v>8</v>
      </c>
      <c r="C7614">
        <v>58</v>
      </c>
      <c r="D7614" t="s">
        <v>3</v>
      </c>
      <c r="E7614" t="s">
        <v>4</v>
      </c>
      <c r="F7614" t="s">
        <v>3</v>
      </c>
      <c r="G7614">
        <v>60</v>
      </c>
      <c r="H7614" t="s">
        <v>14</v>
      </c>
      <c r="I7614" t="s">
        <v>10</v>
      </c>
      <c r="J7614" t="s">
        <v>34</v>
      </c>
      <c r="K7614">
        <v>92.25</v>
      </c>
      <c r="L7614">
        <v>5537.39</v>
      </c>
      <c r="M7614">
        <v>6</v>
      </c>
      <c r="N7614">
        <v>6</v>
      </c>
      <c r="O7614" t="s">
        <v>3</v>
      </c>
    </row>
    <row r="7615" spans="1:15" x14ac:dyDescent="0.35">
      <c r="A7615" t="s">
        <v>7116</v>
      </c>
      <c r="B7615" t="s">
        <v>8</v>
      </c>
      <c r="C7615">
        <v>39</v>
      </c>
      <c r="D7615" t="s">
        <v>3</v>
      </c>
      <c r="E7615" t="s">
        <v>3</v>
      </c>
      <c r="F7615" t="s">
        <v>3</v>
      </c>
      <c r="G7615">
        <v>69</v>
      </c>
      <c r="H7615" t="s">
        <v>16</v>
      </c>
      <c r="I7615" t="s">
        <v>11</v>
      </c>
      <c r="J7615" t="s">
        <v>32</v>
      </c>
      <c r="K7615">
        <v>92.26</v>
      </c>
      <c r="L7615">
        <v>6355.05</v>
      </c>
      <c r="M7615">
        <v>0</v>
      </c>
      <c r="N7615">
        <v>4</v>
      </c>
      <c r="O7615" t="s">
        <v>3</v>
      </c>
    </row>
    <row r="7616" spans="1:15" x14ac:dyDescent="0.35">
      <c r="A7616" t="s">
        <v>8695</v>
      </c>
      <c r="B7616" t="s">
        <v>8</v>
      </c>
      <c r="C7616">
        <v>71</v>
      </c>
      <c r="D7616" t="s">
        <v>4</v>
      </c>
      <c r="E7616" t="s">
        <v>3</v>
      </c>
      <c r="F7616" t="s">
        <v>3</v>
      </c>
      <c r="G7616">
        <v>44</v>
      </c>
      <c r="H7616" t="s">
        <v>15</v>
      </c>
      <c r="I7616" t="s">
        <v>10</v>
      </c>
      <c r="J7616" t="s">
        <v>44</v>
      </c>
      <c r="K7616">
        <v>92.26</v>
      </c>
      <c r="L7616">
        <v>4045.85</v>
      </c>
      <c r="M7616">
        <v>0</v>
      </c>
      <c r="N7616">
        <v>2</v>
      </c>
      <c r="O7616" t="s">
        <v>3</v>
      </c>
    </row>
    <row r="7617" spans="1:15" x14ac:dyDescent="0.35">
      <c r="A7617" t="s">
        <v>3878</v>
      </c>
      <c r="B7617" t="s">
        <v>8</v>
      </c>
      <c r="C7617">
        <v>41</v>
      </c>
      <c r="D7617" t="s">
        <v>3</v>
      </c>
      <c r="E7617" t="s">
        <v>4</v>
      </c>
      <c r="F7617" t="s">
        <v>4</v>
      </c>
      <c r="G7617">
        <v>4</v>
      </c>
      <c r="H7617" t="s">
        <v>15</v>
      </c>
      <c r="I7617" t="s">
        <v>11</v>
      </c>
      <c r="J7617" t="s">
        <v>44</v>
      </c>
      <c r="K7617">
        <v>92.28</v>
      </c>
      <c r="L7617">
        <v>370.23</v>
      </c>
      <c r="M7617">
        <v>4</v>
      </c>
      <c r="N7617">
        <v>3</v>
      </c>
      <c r="O7617" t="s">
        <v>3</v>
      </c>
    </row>
    <row r="7618" spans="1:15" x14ac:dyDescent="0.35">
      <c r="A7618" t="s">
        <v>8371</v>
      </c>
      <c r="B7618" t="s">
        <v>7</v>
      </c>
      <c r="C7618">
        <v>32</v>
      </c>
      <c r="D7618" t="s">
        <v>3</v>
      </c>
      <c r="E7618" t="s">
        <v>4</v>
      </c>
      <c r="F7618" t="s">
        <v>3</v>
      </c>
      <c r="G7618">
        <v>63</v>
      </c>
      <c r="H7618" t="s">
        <v>15</v>
      </c>
      <c r="I7618" t="s">
        <v>11</v>
      </c>
      <c r="J7618" t="s">
        <v>44</v>
      </c>
      <c r="K7618">
        <v>92.31</v>
      </c>
      <c r="L7618">
        <v>5815.46</v>
      </c>
      <c r="M7618">
        <v>1</v>
      </c>
      <c r="N7618">
        <v>10</v>
      </c>
      <c r="O7618" t="s">
        <v>3</v>
      </c>
    </row>
    <row r="7619" spans="1:15" x14ac:dyDescent="0.35">
      <c r="A7619" t="s">
        <v>7306</v>
      </c>
      <c r="B7619" t="s">
        <v>7</v>
      </c>
      <c r="C7619">
        <v>72</v>
      </c>
      <c r="D7619" t="s">
        <v>4</v>
      </c>
      <c r="E7619" t="s">
        <v>3</v>
      </c>
      <c r="F7619" t="s">
        <v>4</v>
      </c>
      <c r="G7619">
        <v>9</v>
      </c>
      <c r="H7619" t="s">
        <v>16</v>
      </c>
      <c r="I7619" t="s">
        <v>11</v>
      </c>
      <c r="J7619" t="s">
        <v>44</v>
      </c>
      <c r="K7619">
        <v>92.32</v>
      </c>
      <c r="L7619">
        <v>830.51</v>
      </c>
      <c r="M7619">
        <v>0</v>
      </c>
      <c r="N7619">
        <v>8</v>
      </c>
      <c r="O7619" t="s">
        <v>3</v>
      </c>
    </row>
    <row r="7620" spans="1:15" x14ac:dyDescent="0.35">
      <c r="A7620" t="s">
        <v>4940</v>
      </c>
      <c r="B7620" t="s">
        <v>7</v>
      </c>
      <c r="C7620">
        <v>26</v>
      </c>
      <c r="D7620" t="s">
        <v>3</v>
      </c>
      <c r="E7620" t="s">
        <v>3</v>
      </c>
      <c r="F7620" t="s">
        <v>4</v>
      </c>
      <c r="G7620">
        <v>3</v>
      </c>
      <c r="H7620" t="s">
        <v>15</v>
      </c>
      <c r="I7620" t="s">
        <v>10</v>
      </c>
      <c r="J7620" t="s">
        <v>34</v>
      </c>
      <c r="K7620">
        <v>92.37</v>
      </c>
      <c r="L7620">
        <v>265.81</v>
      </c>
      <c r="M7620">
        <v>0</v>
      </c>
      <c r="N7620">
        <v>7</v>
      </c>
      <c r="O7620" t="s">
        <v>3</v>
      </c>
    </row>
    <row r="7621" spans="1:15" x14ac:dyDescent="0.35">
      <c r="A7621" t="s">
        <v>7622</v>
      </c>
      <c r="B7621" t="s">
        <v>8</v>
      </c>
      <c r="C7621">
        <v>19</v>
      </c>
      <c r="D7621" t="s">
        <v>3</v>
      </c>
      <c r="E7621" t="s">
        <v>4</v>
      </c>
      <c r="F7621" t="s">
        <v>4</v>
      </c>
      <c r="G7621">
        <v>17</v>
      </c>
      <c r="H7621" t="s">
        <v>15</v>
      </c>
      <c r="I7621" t="s">
        <v>11</v>
      </c>
      <c r="J7621" t="s">
        <v>34</v>
      </c>
      <c r="K7621">
        <v>92.39</v>
      </c>
      <c r="L7621">
        <v>1572.35</v>
      </c>
      <c r="M7621">
        <v>6</v>
      </c>
      <c r="N7621">
        <v>10</v>
      </c>
      <c r="O7621" t="s">
        <v>3</v>
      </c>
    </row>
    <row r="7622" spans="1:15" x14ac:dyDescent="0.35">
      <c r="A7622" t="s">
        <v>7793</v>
      </c>
      <c r="B7622" t="s">
        <v>7</v>
      </c>
      <c r="C7622">
        <v>58</v>
      </c>
      <c r="D7622" t="s">
        <v>3</v>
      </c>
      <c r="E7622" t="s">
        <v>4</v>
      </c>
      <c r="F7622" t="s">
        <v>3</v>
      </c>
      <c r="G7622">
        <v>1</v>
      </c>
      <c r="H7622" t="s">
        <v>15</v>
      </c>
      <c r="I7622" t="s">
        <v>11</v>
      </c>
      <c r="J7622" t="s">
        <v>44</v>
      </c>
      <c r="K7622">
        <v>92.4</v>
      </c>
      <c r="L7622">
        <v>96.8</v>
      </c>
      <c r="M7622">
        <v>6</v>
      </c>
      <c r="N7622">
        <v>7</v>
      </c>
      <c r="O7622" t="s">
        <v>3</v>
      </c>
    </row>
    <row r="7623" spans="1:15" x14ac:dyDescent="0.35">
      <c r="A7623" t="s">
        <v>775</v>
      </c>
      <c r="B7623" t="s">
        <v>8</v>
      </c>
      <c r="C7623">
        <v>41</v>
      </c>
      <c r="D7623" t="s">
        <v>3</v>
      </c>
      <c r="E7623" t="s">
        <v>3</v>
      </c>
      <c r="F7623" t="s">
        <v>4</v>
      </c>
      <c r="G7623">
        <v>46</v>
      </c>
      <c r="H7623" t="s">
        <v>15</v>
      </c>
      <c r="I7623" t="s">
        <v>10</v>
      </c>
      <c r="J7623" t="s">
        <v>44</v>
      </c>
      <c r="K7623">
        <v>92.41</v>
      </c>
      <c r="L7623">
        <v>4257.2299999999996</v>
      </c>
      <c r="M7623">
        <v>8</v>
      </c>
      <c r="N7623">
        <v>10</v>
      </c>
      <c r="O7623" t="s">
        <v>3</v>
      </c>
    </row>
    <row r="7624" spans="1:15" x14ac:dyDescent="0.35">
      <c r="A7624" t="s">
        <v>4246</v>
      </c>
      <c r="B7624" t="s">
        <v>7</v>
      </c>
      <c r="C7624">
        <v>63</v>
      </c>
      <c r="D7624" t="s">
        <v>3</v>
      </c>
      <c r="E7624" t="s">
        <v>4</v>
      </c>
      <c r="F7624" t="s">
        <v>4</v>
      </c>
      <c r="G7624">
        <v>7</v>
      </c>
      <c r="H7624" t="s">
        <v>16</v>
      </c>
      <c r="I7624" t="s">
        <v>10</v>
      </c>
      <c r="J7624" t="s">
        <v>34</v>
      </c>
      <c r="K7624">
        <v>92.44</v>
      </c>
      <c r="L7624">
        <v>627.28</v>
      </c>
      <c r="M7624">
        <v>7</v>
      </c>
      <c r="N7624">
        <v>2</v>
      </c>
      <c r="O7624" t="s">
        <v>4</v>
      </c>
    </row>
    <row r="7625" spans="1:15" x14ac:dyDescent="0.35">
      <c r="A7625" t="s">
        <v>8037</v>
      </c>
      <c r="B7625" t="s">
        <v>7</v>
      </c>
      <c r="C7625">
        <v>75</v>
      </c>
      <c r="D7625" t="s">
        <v>3</v>
      </c>
      <c r="E7625" t="s">
        <v>4</v>
      </c>
      <c r="F7625" t="s">
        <v>3</v>
      </c>
      <c r="G7625">
        <v>8</v>
      </c>
      <c r="H7625" t="s">
        <v>14</v>
      </c>
      <c r="I7625" t="s">
        <v>10</v>
      </c>
      <c r="J7625" t="s">
        <v>40</v>
      </c>
      <c r="K7625">
        <v>92.44</v>
      </c>
      <c r="L7625">
        <v>748.82</v>
      </c>
      <c r="M7625">
        <v>2</v>
      </c>
      <c r="N7625">
        <v>10</v>
      </c>
      <c r="O7625" t="s">
        <v>3</v>
      </c>
    </row>
    <row r="7626" spans="1:15" x14ac:dyDescent="0.35">
      <c r="A7626" t="s">
        <v>9108</v>
      </c>
      <c r="B7626" t="s">
        <v>8</v>
      </c>
      <c r="C7626">
        <v>33</v>
      </c>
      <c r="D7626" t="s">
        <v>3</v>
      </c>
      <c r="E7626" t="s">
        <v>3</v>
      </c>
      <c r="F7626" t="s">
        <v>4</v>
      </c>
      <c r="G7626">
        <v>27</v>
      </c>
      <c r="H7626" t="s">
        <v>14</v>
      </c>
      <c r="I7626" t="s">
        <v>11</v>
      </c>
      <c r="J7626" t="s">
        <v>44</v>
      </c>
      <c r="K7626">
        <v>92.44</v>
      </c>
      <c r="L7626">
        <v>2511.84</v>
      </c>
      <c r="M7626">
        <v>5</v>
      </c>
      <c r="N7626">
        <v>7</v>
      </c>
      <c r="O7626" t="s">
        <v>3</v>
      </c>
    </row>
    <row r="7627" spans="1:15" x14ac:dyDescent="0.35">
      <c r="A7627" t="s">
        <v>6928</v>
      </c>
      <c r="B7627" t="s">
        <v>8</v>
      </c>
      <c r="C7627">
        <v>69</v>
      </c>
      <c r="D7627" t="s">
        <v>3</v>
      </c>
      <c r="E7627" t="s">
        <v>3</v>
      </c>
      <c r="F7627" t="s">
        <v>3</v>
      </c>
      <c r="G7627">
        <v>67</v>
      </c>
      <c r="H7627" t="s">
        <v>14</v>
      </c>
      <c r="I7627" t="s">
        <v>10</v>
      </c>
      <c r="J7627" t="s">
        <v>40</v>
      </c>
      <c r="K7627">
        <v>92.49</v>
      </c>
      <c r="L7627">
        <v>6195.97</v>
      </c>
      <c r="M7627">
        <v>1</v>
      </c>
      <c r="N7627">
        <v>5</v>
      </c>
      <c r="O7627" t="s">
        <v>3</v>
      </c>
    </row>
    <row r="7628" spans="1:15" x14ac:dyDescent="0.35">
      <c r="A7628" t="s">
        <v>4637</v>
      </c>
      <c r="B7628" t="s">
        <v>8</v>
      </c>
      <c r="C7628">
        <v>29</v>
      </c>
      <c r="D7628" t="s">
        <v>3</v>
      </c>
      <c r="E7628" t="s">
        <v>3</v>
      </c>
      <c r="F7628" t="s">
        <v>3</v>
      </c>
      <c r="G7628">
        <v>32</v>
      </c>
      <c r="H7628" t="s">
        <v>14</v>
      </c>
      <c r="I7628" t="s">
        <v>11</v>
      </c>
      <c r="J7628" t="s">
        <v>44</v>
      </c>
      <c r="K7628">
        <v>92.5</v>
      </c>
      <c r="L7628">
        <v>2951.98</v>
      </c>
      <c r="M7628">
        <v>7</v>
      </c>
      <c r="N7628">
        <v>4</v>
      </c>
      <c r="O7628" t="s">
        <v>4</v>
      </c>
    </row>
    <row r="7629" spans="1:15" x14ac:dyDescent="0.35">
      <c r="A7629" t="s">
        <v>8950</v>
      </c>
      <c r="B7629" t="s">
        <v>7</v>
      </c>
      <c r="C7629">
        <v>56</v>
      </c>
      <c r="D7629" t="s">
        <v>3</v>
      </c>
      <c r="E7629" t="s">
        <v>4</v>
      </c>
      <c r="F7629" t="s">
        <v>3</v>
      </c>
      <c r="G7629">
        <v>30</v>
      </c>
      <c r="H7629" t="s">
        <v>16</v>
      </c>
      <c r="I7629" t="s">
        <v>10</v>
      </c>
      <c r="J7629" t="s">
        <v>40</v>
      </c>
      <c r="K7629">
        <v>92.5</v>
      </c>
      <c r="L7629">
        <v>2792.65</v>
      </c>
      <c r="M7629">
        <v>6</v>
      </c>
      <c r="N7629">
        <v>6</v>
      </c>
      <c r="O7629" t="s">
        <v>3</v>
      </c>
    </row>
    <row r="7630" spans="1:15" x14ac:dyDescent="0.35">
      <c r="A7630" t="s">
        <v>9941</v>
      </c>
      <c r="B7630" t="s">
        <v>8</v>
      </c>
      <c r="C7630">
        <v>55</v>
      </c>
      <c r="D7630" t="s">
        <v>3</v>
      </c>
      <c r="E7630" t="s">
        <v>4</v>
      </c>
      <c r="F7630" t="s">
        <v>3</v>
      </c>
      <c r="G7630">
        <v>21</v>
      </c>
      <c r="H7630" t="s">
        <v>14</v>
      </c>
      <c r="I7630" t="s">
        <v>11</v>
      </c>
      <c r="J7630" t="s">
        <v>44</v>
      </c>
      <c r="K7630">
        <v>92.5</v>
      </c>
      <c r="L7630">
        <v>1926.36</v>
      </c>
      <c r="M7630">
        <v>4</v>
      </c>
      <c r="N7630">
        <v>7</v>
      </c>
      <c r="O7630" t="s">
        <v>3</v>
      </c>
    </row>
    <row r="7631" spans="1:15" x14ac:dyDescent="0.35">
      <c r="A7631" t="s">
        <v>7514</v>
      </c>
      <c r="B7631" t="s">
        <v>7</v>
      </c>
      <c r="C7631">
        <v>42</v>
      </c>
      <c r="D7631" t="s">
        <v>3</v>
      </c>
      <c r="E7631" t="s">
        <v>4</v>
      </c>
      <c r="F7631" t="s">
        <v>4</v>
      </c>
      <c r="G7631">
        <v>67</v>
      </c>
      <c r="H7631" t="s">
        <v>16</v>
      </c>
      <c r="I7631" t="s">
        <v>10</v>
      </c>
      <c r="J7631" t="s">
        <v>32</v>
      </c>
      <c r="K7631">
        <v>92.52</v>
      </c>
      <c r="L7631">
        <v>6188.22</v>
      </c>
      <c r="M7631">
        <v>4</v>
      </c>
      <c r="N7631">
        <v>10</v>
      </c>
      <c r="O7631" t="s">
        <v>3</v>
      </c>
    </row>
    <row r="7632" spans="1:15" x14ac:dyDescent="0.35">
      <c r="A7632" t="s">
        <v>1712</v>
      </c>
      <c r="B7632" t="s">
        <v>7</v>
      </c>
      <c r="C7632">
        <v>20</v>
      </c>
      <c r="D7632" t="s">
        <v>3</v>
      </c>
      <c r="E7632" t="s">
        <v>3</v>
      </c>
      <c r="F7632" t="s">
        <v>4</v>
      </c>
      <c r="G7632">
        <v>60</v>
      </c>
      <c r="H7632" t="s">
        <v>14</v>
      </c>
      <c r="I7632" t="s">
        <v>11</v>
      </c>
      <c r="J7632" t="s">
        <v>34</v>
      </c>
      <c r="K7632">
        <v>92.53</v>
      </c>
      <c r="L7632">
        <v>5568.73</v>
      </c>
      <c r="M7632">
        <v>2</v>
      </c>
      <c r="N7632">
        <v>7</v>
      </c>
      <c r="O7632" t="s">
        <v>3</v>
      </c>
    </row>
    <row r="7633" spans="1:15" x14ac:dyDescent="0.35">
      <c r="A7633" t="s">
        <v>2874</v>
      </c>
      <c r="B7633" t="s">
        <v>7</v>
      </c>
      <c r="C7633">
        <v>47</v>
      </c>
      <c r="D7633" t="s">
        <v>3</v>
      </c>
      <c r="E7633" t="s">
        <v>4</v>
      </c>
      <c r="F7633" t="s">
        <v>3</v>
      </c>
      <c r="G7633">
        <v>58</v>
      </c>
      <c r="H7633" t="s">
        <v>15</v>
      </c>
      <c r="I7633" t="s">
        <v>11</v>
      </c>
      <c r="J7633" t="s">
        <v>34</v>
      </c>
      <c r="K7633">
        <v>92.55</v>
      </c>
      <c r="L7633">
        <v>5369.7</v>
      </c>
      <c r="M7633">
        <v>2</v>
      </c>
      <c r="N7633">
        <v>9</v>
      </c>
      <c r="O7633" t="s">
        <v>3</v>
      </c>
    </row>
    <row r="7634" spans="1:15" x14ac:dyDescent="0.35">
      <c r="A7634" t="s">
        <v>117</v>
      </c>
      <c r="B7634" t="s">
        <v>7</v>
      </c>
      <c r="C7634">
        <v>40</v>
      </c>
      <c r="D7634" t="s">
        <v>3</v>
      </c>
      <c r="E7634" t="s">
        <v>3</v>
      </c>
      <c r="F7634" t="s">
        <v>4</v>
      </c>
      <c r="G7634">
        <v>6</v>
      </c>
      <c r="H7634" t="s">
        <v>14</v>
      </c>
      <c r="I7634" t="s">
        <v>11</v>
      </c>
      <c r="J7634" t="s">
        <v>40</v>
      </c>
      <c r="K7634">
        <v>92.56</v>
      </c>
      <c r="L7634">
        <v>571.55999999999995</v>
      </c>
      <c r="M7634">
        <v>4</v>
      </c>
      <c r="N7634">
        <v>3</v>
      </c>
      <c r="O7634" t="s">
        <v>4</v>
      </c>
    </row>
    <row r="7635" spans="1:15" x14ac:dyDescent="0.35">
      <c r="A7635" t="s">
        <v>5262</v>
      </c>
      <c r="B7635" t="s">
        <v>8</v>
      </c>
      <c r="C7635">
        <v>40</v>
      </c>
      <c r="D7635" t="s">
        <v>3</v>
      </c>
      <c r="E7635" t="s">
        <v>3</v>
      </c>
      <c r="F7635" t="s">
        <v>4</v>
      </c>
      <c r="G7635">
        <v>19</v>
      </c>
      <c r="H7635" t="s">
        <v>14</v>
      </c>
      <c r="I7635" t="s">
        <v>10</v>
      </c>
      <c r="J7635" t="s">
        <v>34</v>
      </c>
      <c r="K7635">
        <v>92.56</v>
      </c>
      <c r="L7635">
        <v>1770.36</v>
      </c>
      <c r="M7635">
        <v>1</v>
      </c>
      <c r="N7635">
        <v>7</v>
      </c>
      <c r="O7635" t="s">
        <v>3</v>
      </c>
    </row>
    <row r="7636" spans="1:15" x14ac:dyDescent="0.35">
      <c r="A7636" t="s">
        <v>6406</v>
      </c>
      <c r="B7636" t="s">
        <v>8</v>
      </c>
      <c r="C7636">
        <v>55</v>
      </c>
      <c r="D7636" t="s">
        <v>3</v>
      </c>
      <c r="E7636" t="s">
        <v>3</v>
      </c>
      <c r="F7636" t="s">
        <v>4</v>
      </c>
      <c r="G7636">
        <v>18</v>
      </c>
      <c r="H7636" t="s">
        <v>14</v>
      </c>
      <c r="I7636" t="s">
        <v>10</v>
      </c>
      <c r="J7636" t="s">
        <v>44</v>
      </c>
      <c r="K7636">
        <v>92.56</v>
      </c>
      <c r="L7636">
        <v>1685.97</v>
      </c>
      <c r="M7636">
        <v>0</v>
      </c>
      <c r="N7636">
        <v>4</v>
      </c>
      <c r="O7636" t="s">
        <v>3</v>
      </c>
    </row>
    <row r="7637" spans="1:15" x14ac:dyDescent="0.35">
      <c r="A7637" t="s">
        <v>1211</v>
      </c>
      <c r="B7637" t="s">
        <v>7</v>
      </c>
      <c r="C7637">
        <v>55</v>
      </c>
      <c r="D7637" t="s">
        <v>3</v>
      </c>
      <c r="E7637" t="s">
        <v>3</v>
      </c>
      <c r="F7637" t="s">
        <v>3</v>
      </c>
      <c r="G7637">
        <v>34</v>
      </c>
      <c r="H7637" t="s">
        <v>16</v>
      </c>
      <c r="I7637" t="s">
        <v>10</v>
      </c>
      <c r="J7637" t="s">
        <v>40</v>
      </c>
      <c r="K7637">
        <v>92.57</v>
      </c>
      <c r="L7637">
        <v>3136.76</v>
      </c>
      <c r="M7637">
        <v>0</v>
      </c>
      <c r="N7637">
        <v>1</v>
      </c>
      <c r="O7637" t="s">
        <v>3</v>
      </c>
    </row>
    <row r="7638" spans="1:15" x14ac:dyDescent="0.35">
      <c r="A7638" t="s">
        <v>2277</v>
      </c>
      <c r="B7638" t="s">
        <v>7</v>
      </c>
      <c r="C7638">
        <v>63</v>
      </c>
      <c r="D7638" t="s">
        <v>3</v>
      </c>
      <c r="E7638" t="s">
        <v>4</v>
      </c>
      <c r="F7638" t="s">
        <v>3</v>
      </c>
      <c r="G7638">
        <v>42</v>
      </c>
      <c r="H7638" t="s">
        <v>16</v>
      </c>
      <c r="I7638" t="s">
        <v>11</v>
      </c>
      <c r="J7638" t="s">
        <v>32</v>
      </c>
      <c r="K7638">
        <v>92.57</v>
      </c>
      <c r="L7638">
        <v>3885.02</v>
      </c>
      <c r="M7638">
        <v>2</v>
      </c>
      <c r="N7638">
        <v>10</v>
      </c>
      <c r="O7638" t="s">
        <v>3</v>
      </c>
    </row>
    <row r="7639" spans="1:15" x14ac:dyDescent="0.35">
      <c r="A7639" t="s">
        <v>7950</v>
      </c>
      <c r="B7639" t="s">
        <v>7</v>
      </c>
      <c r="C7639">
        <v>38</v>
      </c>
      <c r="D7639" t="s">
        <v>3</v>
      </c>
      <c r="E7639" t="s">
        <v>3</v>
      </c>
      <c r="F7639" t="s">
        <v>4</v>
      </c>
      <c r="G7639">
        <v>51</v>
      </c>
      <c r="H7639" t="s">
        <v>15</v>
      </c>
      <c r="I7639" t="s">
        <v>10</v>
      </c>
      <c r="J7639" t="s">
        <v>32</v>
      </c>
      <c r="K7639">
        <v>92.57</v>
      </c>
      <c r="L7639">
        <v>4722.75</v>
      </c>
      <c r="M7639">
        <v>7</v>
      </c>
      <c r="N7639">
        <v>6</v>
      </c>
      <c r="O7639" t="s">
        <v>3</v>
      </c>
    </row>
    <row r="7640" spans="1:15" x14ac:dyDescent="0.35">
      <c r="A7640" t="s">
        <v>6190</v>
      </c>
      <c r="B7640" t="s">
        <v>7</v>
      </c>
      <c r="C7640">
        <v>47</v>
      </c>
      <c r="D7640" t="s">
        <v>3</v>
      </c>
      <c r="E7640" t="s">
        <v>3</v>
      </c>
      <c r="F7640" t="s">
        <v>4</v>
      </c>
      <c r="G7640">
        <v>28</v>
      </c>
      <c r="H7640" t="s">
        <v>15</v>
      </c>
      <c r="I7640" t="s">
        <v>10</v>
      </c>
      <c r="J7640" t="s">
        <v>32</v>
      </c>
      <c r="K7640">
        <v>92.61</v>
      </c>
      <c r="L7640">
        <v>2605.75</v>
      </c>
      <c r="M7640">
        <v>2</v>
      </c>
      <c r="N7640">
        <v>8</v>
      </c>
      <c r="O7640" t="s">
        <v>3</v>
      </c>
    </row>
    <row r="7641" spans="1:15" x14ac:dyDescent="0.35">
      <c r="A7641" t="s">
        <v>5254</v>
      </c>
      <c r="B7641" t="s">
        <v>7</v>
      </c>
      <c r="C7641">
        <v>26</v>
      </c>
      <c r="D7641" t="s">
        <v>3</v>
      </c>
      <c r="E7641" t="s">
        <v>4</v>
      </c>
      <c r="F7641" t="s">
        <v>3</v>
      </c>
      <c r="G7641">
        <v>1</v>
      </c>
      <c r="H7641" t="s">
        <v>16</v>
      </c>
      <c r="I7641" t="s">
        <v>11</v>
      </c>
      <c r="J7641" t="s">
        <v>34</v>
      </c>
      <c r="K7641">
        <v>92.62</v>
      </c>
      <c r="L7641">
        <v>89.96</v>
      </c>
      <c r="M7641">
        <v>5</v>
      </c>
      <c r="N7641">
        <v>4</v>
      </c>
      <c r="O7641" t="s">
        <v>3</v>
      </c>
    </row>
    <row r="7642" spans="1:15" x14ac:dyDescent="0.35">
      <c r="A7642" t="s">
        <v>5303</v>
      </c>
      <c r="B7642" t="s">
        <v>7</v>
      </c>
      <c r="C7642">
        <v>70</v>
      </c>
      <c r="D7642" t="s">
        <v>4</v>
      </c>
      <c r="E7642" t="s">
        <v>3</v>
      </c>
      <c r="F7642" t="s">
        <v>4</v>
      </c>
      <c r="G7642">
        <v>54</v>
      </c>
      <c r="H7642" t="s">
        <v>16</v>
      </c>
      <c r="I7642" t="s">
        <v>11</v>
      </c>
      <c r="J7642" t="s">
        <v>40</v>
      </c>
      <c r="K7642">
        <v>92.63</v>
      </c>
      <c r="L7642">
        <v>4986.45</v>
      </c>
      <c r="M7642">
        <v>2</v>
      </c>
      <c r="N7642">
        <v>9</v>
      </c>
      <c r="O7642" t="s">
        <v>3</v>
      </c>
    </row>
    <row r="7643" spans="1:15" x14ac:dyDescent="0.35">
      <c r="A7643" t="s">
        <v>5541</v>
      </c>
      <c r="B7643" t="s">
        <v>7</v>
      </c>
      <c r="C7643">
        <v>24</v>
      </c>
      <c r="D7643" t="s">
        <v>3</v>
      </c>
      <c r="E7643" t="s">
        <v>3</v>
      </c>
      <c r="F7643" t="s">
        <v>3</v>
      </c>
      <c r="G7643">
        <v>59</v>
      </c>
      <c r="H7643" t="s">
        <v>14</v>
      </c>
      <c r="I7643" t="s">
        <v>11</v>
      </c>
      <c r="J7643" t="s">
        <v>44</v>
      </c>
      <c r="K7643">
        <v>92.63</v>
      </c>
      <c r="L7643">
        <v>5480.86</v>
      </c>
      <c r="M7643">
        <v>3</v>
      </c>
      <c r="N7643">
        <v>1</v>
      </c>
      <c r="O7643" t="s">
        <v>3</v>
      </c>
    </row>
    <row r="7644" spans="1:15" x14ac:dyDescent="0.35">
      <c r="A7644" t="s">
        <v>3304</v>
      </c>
      <c r="B7644" t="s">
        <v>8</v>
      </c>
      <c r="C7644">
        <v>74</v>
      </c>
      <c r="D7644" t="s">
        <v>3</v>
      </c>
      <c r="E7644" t="s">
        <v>3</v>
      </c>
      <c r="F7644" t="s">
        <v>4</v>
      </c>
      <c r="G7644">
        <v>27</v>
      </c>
      <c r="H7644" t="s">
        <v>14</v>
      </c>
      <c r="I7644" t="s">
        <v>11</v>
      </c>
      <c r="J7644" t="s">
        <v>44</v>
      </c>
      <c r="K7644">
        <v>92.68</v>
      </c>
      <c r="L7644">
        <v>2492.67</v>
      </c>
      <c r="M7644">
        <v>5</v>
      </c>
      <c r="N7644">
        <v>1</v>
      </c>
      <c r="O7644" t="s">
        <v>3</v>
      </c>
    </row>
    <row r="7645" spans="1:15" x14ac:dyDescent="0.35">
      <c r="A7645" t="s">
        <v>5993</v>
      </c>
      <c r="B7645" t="s">
        <v>7</v>
      </c>
      <c r="C7645">
        <v>35</v>
      </c>
      <c r="D7645" t="s">
        <v>3</v>
      </c>
      <c r="E7645" t="s">
        <v>3</v>
      </c>
      <c r="F7645" t="s">
        <v>3</v>
      </c>
      <c r="G7645">
        <v>67</v>
      </c>
      <c r="H7645" t="s">
        <v>15</v>
      </c>
      <c r="I7645" t="s">
        <v>11</v>
      </c>
      <c r="J7645" t="s">
        <v>34</v>
      </c>
      <c r="K7645">
        <v>92.7</v>
      </c>
      <c r="L7645">
        <v>6201.95</v>
      </c>
      <c r="M7645">
        <v>6</v>
      </c>
      <c r="N7645">
        <v>8</v>
      </c>
      <c r="O7645" t="s">
        <v>3</v>
      </c>
    </row>
    <row r="7646" spans="1:15" x14ac:dyDescent="0.35">
      <c r="A7646" t="s">
        <v>7259</v>
      </c>
      <c r="B7646" t="s">
        <v>8</v>
      </c>
      <c r="C7646">
        <v>39</v>
      </c>
      <c r="D7646" t="s">
        <v>3</v>
      </c>
      <c r="E7646" t="s">
        <v>3</v>
      </c>
      <c r="F7646" t="s">
        <v>4</v>
      </c>
      <c r="G7646">
        <v>50</v>
      </c>
      <c r="H7646" t="s">
        <v>14</v>
      </c>
      <c r="I7646" t="s">
        <v>11</v>
      </c>
      <c r="J7646" t="s">
        <v>40</v>
      </c>
      <c r="K7646">
        <v>92.7</v>
      </c>
      <c r="L7646">
        <v>4633.8900000000003</v>
      </c>
      <c r="M7646">
        <v>7</v>
      </c>
      <c r="N7646">
        <v>4</v>
      </c>
      <c r="O7646" t="s">
        <v>4</v>
      </c>
    </row>
    <row r="7647" spans="1:15" x14ac:dyDescent="0.35">
      <c r="A7647" t="s">
        <v>5112</v>
      </c>
      <c r="B7647" t="s">
        <v>7</v>
      </c>
      <c r="C7647">
        <v>31</v>
      </c>
      <c r="D7647" t="s">
        <v>3</v>
      </c>
      <c r="E7647" t="s">
        <v>3</v>
      </c>
      <c r="F7647" t="s">
        <v>3</v>
      </c>
      <c r="G7647">
        <v>32</v>
      </c>
      <c r="H7647" t="s">
        <v>14</v>
      </c>
      <c r="I7647" t="s">
        <v>11</v>
      </c>
      <c r="J7647" t="s">
        <v>44</v>
      </c>
      <c r="K7647">
        <v>92.71</v>
      </c>
      <c r="L7647">
        <v>2955.32</v>
      </c>
      <c r="M7647">
        <v>3</v>
      </c>
      <c r="N7647">
        <v>7</v>
      </c>
      <c r="O7647" t="s">
        <v>3</v>
      </c>
    </row>
    <row r="7648" spans="1:15" x14ac:dyDescent="0.35">
      <c r="A7648" t="s">
        <v>8576</v>
      </c>
      <c r="B7648" t="s">
        <v>7</v>
      </c>
      <c r="C7648">
        <v>20</v>
      </c>
      <c r="D7648" t="s">
        <v>3</v>
      </c>
      <c r="E7648" t="s">
        <v>4</v>
      </c>
      <c r="F7648" t="s">
        <v>4</v>
      </c>
      <c r="G7648">
        <v>28</v>
      </c>
      <c r="H7648" t="s">
        <v>14</v>
      </c>
      <c r="I7648" t="s">
        <v>10</v>
      </c>
      <c r="J7648" t="s">
        <v>40</v>
      </c>
      <c r="K7648">
        <v>92.71</v>
      </c>
      <c r="L7648">
        <v>2611.44</v>
      </c>
      <c r="M7648">
        <v>7</v>
      </c>
      <c r="N7648">
        <v>8</v>
      </c>
      <c r="O7648" t="s">
        <v>3</v>
      </c>
    </row>
    <row r="7649" spans="1:15" x14ac:dyDescent="0.35">
      <c r="A7649" t="s">
        <v>4614</v>
      </c>
      <c r="B7649" t="s">
        <v>7</v>
      </c>
      <c r="C7649">
        <v>58</v>
      </c>
      <c r="D7649" t="s">
        <v>3</v>
      </c>
      <c r="E7649" t="s">
        <v>4</v>
      </c>
      <c r="F7649" t="s">
        <v>3</v>
      </c>
      <c r="G7649">
        <v>25</v>
      </c>
      <c r="H7649" t="s">
        <v>14</v>
      </c>
      <c r="I7649" t="s">
        <v>11</v>
      </c>
      <c r="J7649" t="s">
        <v>40</v>
      </c>
      <c r="K7649">
        <v>92.78</v>
      </c>
      <c r="L7649">
        <v>2315.8000000000002</v>
      </c>
      <c r="M7649">
        <v>8</v>
      </c>
      <c r="N7649">
        <v>1</v>
      </c>
      <c r="O7649" t="s">
        <v>4</v>
      </c>
    </row>
    <row r="7650" spans="1:15" x14ac:dyDescent="0.35">
      <c r="A7650" t="s">
        <v>1514</v>
      </c>
      <c r="B7650" t="s">
        <v>8</v>
      </c>
      <c r="C7650">
        <v>19</v>
      </c>
      <c r="D7650" t="s">
        <v>3</v>
      </c>
      <c r="E7650" t="s">
        <v>3</v>
      </c>
      <c r="F7650" t="s">
        <v>4</v>
      </c>
      <c r="G7650">
        <v>39</v>
      </c>
      <c r="H7650" t="s">
        <v>14</v>
      </c>
      <c r="I7650" t="s">
        <v>11</v>
      </c>
      <c r="J7650" t="s">
        <v>34</v>
      </c>
      <c r="K7650">
        <v>92.8</v>
      </c>
      <c r="L7650">
        <v>3636.52</v>
      </c>
      <c r="M7650">
        <v>0</v>
      </c>
      <c r="N7650">
        <v>4</v>
      </c>
      <c r="O7650" t="s">
        <v>3</v>
      </c>
    </row>
    <row r="7651" spans="1:15" x14ac:dyDescent="0.35">
      <c r="A7651" t="s">
        <v>5839</v>
      </c>
      <c r="B7651" t="s">
        <v>8</v>
      </c>
      <c r="C7651">
        <v>49</v>
      </c>
      <c r="D7651" t="s">
        <v>3</v>
      </c>
      <c r="E7651" t="s">
        <v>4</v>
      </c>
      <c r="F7651" t="s">
        <v>4</v>
      </c>
      <c r="G7651">
        <v>8</v>
      </c>
      <c r="H7651" t="s">
        <v>14</v>
      </c>
      <c r="I7651" t="s">
        <v>11</v>
      </c>
      <c r="J7651" t="s">
        <v>40</v>
      </c>
      <c r="K7651">
        <v>92.82</v>
      </c>
      <c r="L7651">
        <v>750.47</v>
      </c>
      <c r="M7651">
        <v>6</v>
      </c>
      <c r="N7651">
        <v>4</v>
      </c>
      <c r="O7651" t="s">
        <v>4</v>
      </c>
    </row>
    <row r="7652" spans="1:15" x14ac:dyDescent="0.35">
      <c r="A7652" t="s">
        <v>3313</v>
      </c>
      <c r="B7652" t="s">
        <v>8</v>
      </c>
      <c r="C7652">
        <v>43</v>
      </c>
      <c r="D7652" t="s">
        <v>3</v>
      </c>
      <c r="E7652" t="s">
        <v>4</v>
      </c>
      <c r="F7652" t="s">
        <v>4</v>
      </c>
      <c r="G7652">
        <v>22</v>
      </c>
      <c r="H7652" t="s">
        <v>15</v>
      </c>
      <c r="I7652" t="s">
        <v>10</v>
      </c>
      <c r="J7652" t="s">
        <v>44</v>
      </c>
      <c r="K7652">
        <v>92.83</v>
      </c>
      <c r="L7652">
        <v>2025.97</v>
      </c>
      <c r="M7652">
        <v>2</v>
      </c>
      <c r="N7652">
        <v>4</v>
      </c>
      <c r="O7652" t="s">
        <v>3</v>
      </c>
    </row>
    <row r="7653" spans="1:15" x14ac:dyDescent="0.35">
      <c r="A7653" t="s">
        <v>72</v>
      </c>
      <c r="B7653" t="s">
        <v>8</v>
      </c>
      <c r="C7653">
        <v>54</v>
      </c>
      <c r="D7653" t="s">
        <v>3</v>
      </c>
      <c r="E7653" t="s">
        <v>4</v>
      </c>
      <c r="F7653" t="s">
        <v>4</v>
      </c>
      <c r="G7653">
        <v>21</v>
      </c>
      <c r="H7653" t="s">
        <v>15</v>
      </c>
      <c r="I7653" t="s">
        <v>10</v>
      </c>
      <c r="J7653" t="s">
        <v>34</v>
      </c>
      <c r="K7653">
        <v>92.84</v>
      </c>
      <c r="L7653">
        <v>1944.32</v>
      </c>
      <c r="M7653">
        <v>3</v>
      </c>
      <c r="N7653">
        <v>7</v>
      </c>
      <c r="O7653" t="s">
        <v>3</v>
      </c>
    </row>
    <row r="7654" spans="1:15" x14ac:dyDescent="0.35">
      <c r="A7654" t="s">
        <v>3791</v>
      </c>
      <c r="B7654" t="s">
        <v>7</v>
      </c>
      <c r="C7654">
        <v>39</v>
      </c>
      <c r="D7654" t="s">
        <v>3</v>
      </c>
      <c r="E7654" t="s">
        <v>4</v>
      </c>
      <c r="F7654" t="s">
        <v>4</v>
      </c>
      <c r="G7654">
        <v>52</v>
      </c>
      <c r="H7654" t="s">
        <v>14</v>
      </c>
      <c r="I7654" t="s">
        <v>10</v>
      </c>
      <c r="J7654" t="s">
        <v>32</v>
      </c>
      <c r="K7654">
        <v>92.84</v>
      </c>
      <c r="L7654">
        <v>4818.22</v>
      </c>
      <c r="M7654">
        <v>1</v>
      </c>
      <c r="N7654">
        <v>4</v>
      </c>
      <c r="O7654" t="s">
        <v>3</v>
      </c>
    </row>
    <row r="7655" spans="1:15" x14ac:dyDescent="0.35">
      <c r="A7655" t="s">
        <v>5773</v>
      </c>
      <c r="B7655" t="s">
        <v>8</v>
      </c>
      <c r="C7655">
        <v>29</v>
      </c>
      <c r="D7655" t="s">
        <v>3</v>
      </c>
      <c r="E7655" t="s">
        <v>3</v>
      </c>
      <c r="F7655" t="s">
        <v>4</v>
      </c>
      <c r="G7655">
        <v>60</v>
      </c>
      <c r="H7655" t="s">
        <v>16</v>
      </c>
      <c r="I7655" t="s">
        <v>11</v>
      </c>
      <c r="J7655" t="s">
        <v>34</v>
      </c>
      <c r="K7655">
        <v>92.84</v>
      </c>
      <c r="L7655">
        <v>5584.3</v>
      </c>
      <c r="M7655">
        <v>7</v>
      </c>
      <c r="N7655">
        <v>8</v>
      </c>
      <c r="O7655" t="s">
        <v>3</v>
      </c>
    </row>
    <row r="7656" spans="1:15" x14ac:dyDescent="0.35">
      <c r="A7656" t="s">
        <v>3646</v>
      </c>
      <c r="B7656" t="s">
        <v>8</v>
      </c>
      <c r="C7656">
        <v>54</v>
      </c>
      <c r="D7656" t="s">
        <v>3</v>
      </c>
      <c r="E7656" t="s">
        <v>4</v>
      </c>
      <c r="F7656" t="s">
        <v>4</v>
      </c>
      <c r="G7656">
        <v>9</v>
      </c>
      <c r="H7656" t="s">
        <v>16</v>
      </c>
      <c r="I7656" t="s">
        <v>11</v>
      </c>
      <c r="J7656" t="s">
        <v>34</v>
      </c>
      <c r="K7656">
        <v>92.85</v>
      </c>
      <c r="L7656">
        <v>834.5</v>
      </c>
      <c r="M7656">
        <v>4</v>
      </c>
      <c r="N7656">
        <v>1</v>
      </c>
      <c r="O7656" t="s">
        <v>3</v>
      </c>
    </row>
    <row r="7657" spans="1:15" x14ac:dyDescent="0.35">
      <c r="A7657" t="s">
        <v>3836</v>
      </c>
      <c r="B7657" t="s">
        <v>8</v>
      </c>
      <c r="C7657">
        <v>27</v>
      </c>
      <c r="D7657" t="s">
        <v>3</v>
      </c>
      <c r="E7657" t="s">
        <v>3</v>
      </c>
      <c r="F7657" t="s">
        <v>3</v>
      </c>
      <c r="G7657">
        <v>38</v>
      </c>
      <c r="H7657" t="s">
        <v>15</v>
      </c>
      <c r="I7657" t="s">
        <v>11</v>
      </c>
      <c r="J7657" t="s">
        <v>40</v>
      </c>
      <c r="K7657">
        <v>92.85</v>
      </c>
      <c r="L7657">
        <v>3544.79</v>
      </c>
      <c r="M7657">
        <v>4</v>
      </c>
      <c r="N7657">
        <v>6</v>
      </c>
      <c r="O7657" t="s">
        <v>3</v>
      </c>
    </row>
    <row r="7658" spans="1:15" x14ac:dyDescent="0.35">
      <c r="A7658" t="s">
        <v>8927</v>
      </c>
      <c r="B7658" t="s">
        <v>8</v>
      </c>
      <c r="C7658">
        <v>20</v>
      </c>
      <c r="D7658" t="s">
        <v>3</v>
      </c>
      <c r="E7658" t="s">
        <v>4</v>
      </c>
      <c r="F7658" t="s">
        <v>4</v>
      </c>
      <c r="G7658">
        <v>49</v>
      </c>
      <c r="H7658" t="s">
        <v>16</v>
      </c>
      <c r="I7658" t="s">
        <v>10</v>
      </c>
      <c r="J7658" t="s">
        <v>40</v>
      </c>
      <c r="K7658">
        <v>92.85</v>
      </c>
      <c r="L7658">
        <v>4555.6499999999996</v>
      </c>
      <c r="M7658">
        <v>4</v>
      </c>
      <c r="N7658">
        <v>7</v>
      </c>
      <c r="O7658" t="s">
        <v>3</v>
      </c>
    </row>
    <row r="7659" spans="1:15" x14ac:dyDescent="0.35">
      <c r="A7659" t="s">
        <v>6797</v>
      </c>
      <c r="B7659" t="s">
        <v>7</v>
      </c>
      <c r="C7659">
        <v>41</v>
      </c>
      <c r="D7659" t="s">
        <v>3</v>
      </c>
      <c r="E7659" t="s">
        <v>4</v>
      </c>
      <c r="F7659" t="s">
        <v>4</v>
      </c>
      <c r="G7659">
        <v>46</v>
      </c>
      <c r="H7659" t="s">
        <v>16</v>
      </c>
      <c r="I7659" t="s">
        <v>11</v>
      </c>
      <c r="J7659" t="s">
        <v>40</v>
      </c>
      <c r="K7659">
        <v>92.86</v>
      </c>
      <c r="L7659">
        <v>4262.59</v>
      </c>
      <c r="M7659">
        <v>5</v>
      </c>
      <c r="N7659">
        <v>3</v>
      </c>
      <c r="O7659" t="s">
        <v>3</v>
      </c>
    </row>
    <row r="7660" spans="1:15" x14ac:dyDescent="0.35">
      <c r="A7660" t="s">
        <v>6765</v>
      </c>
      <c r="B7660" t="s">
        <v>7</v>
      </c>
      <c r="C7660">
        <v>29</v>
      </c>
      <c r="D7660" t="s">
        <v>3</v>
      </c>
      <c r="E7660" t="s">
        <v>3</v>
      </c>
      <c r="F7660" t="s">
        <v>3</v>
      </c>
      <c r="G7660">
        <v>3</v>
      </c>
      <c r="H7660" t="s">
        <v>15</v>
      </c>
      <c r="I7660" t="s">
        <v>11</v>
      </c>
      <c r="J7660" t="s">
        <v>40</v>
      </c>
      <c r="K7660">
        <v>92.87</v>
      </c>
      <c r="L7660">
        <v>284.2</v>
      </c>
      <c r="M7660">
        <v>5</v>
      </c>
      <c r="N7660">
        <v>5</v>
      </c>
      <c r="O7660" t="s">
        <v>3</v>
      </c>
    </row>
    <row r="7661" spans="1:15" x14ac:dyDescent="0.35">
      <c r="A7661" t="s">
        <v>3779</v>
      </c>
      <c r="B7661" t="s">
        <v>7</v>
      </c>
      <c r="C7661">
        <v>43</v>
      </c>
      <c r="D7661" t="s">
        <v>3</v>
      </c>
      <c r="E7661" t="s">
        <v>4</v>
      </c>
      <c r="F7661" t="s">
        <v>3</v>
      </c>
      <c r="G7661">
        <v>16</v>
      </c>
      <c r="H7661" t="s">
        <v>15</v>
      </c>
      <c r="I7661" t="s">
        <v>10</v>
      </c>
      <c r="J7661" t="s">
        <v>32</v>
      </c>
      <c r="K7661">
        <v>92.89</v>
      </c>
      <c r="L7661">
        <v>1485.36</v>
      </c>
      <c r="M7661">
        <v>7</v>
      </c>
      <c r="N7661">
        <v>6</v>
      </c>
      <c r="O7661" t="s">
        <v>3</v>
      </c>
    </row>
    <row r="7662" spans="1:15" x14ac:dyDescent="0.35">
      <c r="A7662" t="s">
        <v>1220</v>
      </c>
      <c r="B7662" t="s">
        <v>8</v>
      </c>
      <c r="C7662">
        <v>60</v>
      </c>
      <c r="D7662" t="s">
        <v>3</v>
      </c>
      <c r="E7662" t="s">
        <v>3</v>
      </c>
      <c r="F7662" t="s">
        <v>4</v>
      </c>
      <c r="G7662">
        <v>59</v>
      </c>
      <c r="H7662" t="s">
        <v>14</v>
      </c>
      <c r="I7662" t="s">
        <v>11</v>
      </c>
      <c r="J7662" t="s">
        <v>34</v>
      </c>
      <c r="K7662">
        <v>92.91</v>
      </c>
      <c r="L7662">
        <v>5476.86</v>
      </c>
      <c r="M7662">
        <v>8</v>
      </c>
      <c r="N7662">
        <v>4</v>
      </c>
      <c r="O7662" t="s">
        <v>4</v>
      </c>
    </row>
    <row r="7663" spans="1:15" x14ac:dyDescent="0.35">
      <c r="A7663" t="s">
        <v>5054</v>
      </c>
      <c r="B7663" t="s">
        <v>7</v>
      </c>
      <c r="C7663">
        <v>49</v>
      </c>
      <c r="D7663" t="s">
        <v>3</v>
      </c>
      <c r="E7663" t="s">
        <v>3</v>
      </c>
      <c r="F7663" t="s">
        <v>4</v>
      </c>
      <c r="G7663">
        <v>32</v>
      </c>
      <c r="H7663" t="s">
        <v>16</v>
      </c>
      <c r="I7663" t="s">
        <v>11</v>
      </c>
      <c r="J7663" t="s">
        <v>40</v>
      </c>
      <c r="K7663">
        <v>92.91</v>
      </c>
      <c r="L7663">
        <v>2954.49</v>
      </c>
      <c r="M7663">
        <v>7</v>
      </c>
      <c r="N7663">
        <v>9</v>
      </c>
      <c r="O7663" t="s">
        <v>3</v>
      </c>
    </row>
    <row r="7664" spans="1:15" x14ac:dyDescent="0.35">
      <c r="A7664" t="s">
        <v>5495</v>
      </c>
      <c r="B7664" t="s">
        <v>8</v>
      </c>
      <c r="C7664">
        <v>40</v>
      </c>
      <c r="D7664" t="s">
        <v>3</v>
      </c>
      <c r="E7664" t="s">
        <v>3</v>
      </c>
      <c r="F7664" t="s">
        <v>3</v>
      </c>
      <c r="G7664">
        <v>44</v>
      </c>
      <c r="H7664" t="s">
        <v>14</v>
      </c>
      <c r="I7664" t="s">
        <v>11</v>
      </c>
      <c r="J7664" t="s">
        <v>32</v>
      </c>
      <c r="K7664">
        <v>92.93</v>
      </c>
      <c r="L7664">
        <v>4099.67</v>
      </c>
      <c r="M7664">
        <v>5</v>
      </c>
      <c r="N7664">
        <v>4</v>
      </c>
      <c r="O7664" t="s">
        <v>3</v>
      </c>
    </row>
    <row r="7665" spans="1:15" x14ac:dyDescent="0.35">
      <c r="A7665" t="s">
        <v>2441</v>
      </c>
      <c r="B7665" t="s">
        <v>7</v>
      </c>
      <c r="C7665">
        <v>61</v>
      </c>
      <c r="D7665" t="s">
        <v>4</v>
      </c>
      <c r="E7665" t="s">
        <v>4</v>
      </c>
      <c r="F7665" t="s">
        <v>3</v>
      </c>
      <c r="G7665">
        <v>47</v>
      </c>
      <c r="H7665" t="s">
        <v>16</v>
      </c>
      <c r="I7665" t="s">
        <v>10</v>
      </c>
      <c r="J7665" t="s">
        <v>32</v>
      </c>
      <c r="K7665">
        <v>92.94</v>
      </c>
      <c r="L7665">
        <v>4355.62</v>
      </c>
      <c r="M7665">
        <v>7</v>
      </c>
      <c r="N7665">
        <v>4</v>
      </c>
      <c r="O7665" t="s">
        <v>4</v>
      </c>
    </row>
    <row r="7666" spans="1:15" x14ac:dyDescent="0.35">
      <c r="A7666" t="s">
        <v>9930</v>
      </c>
      <c r="B7666" t="s">
        <v>8</v>
      </c>
      <c r="C7666">
        <v>25</v>
      </c>
      <c r="D7666" t="s">
        <v>3</v>
      </c>
      <c r="E7666" t="s">
        <v>4</v>
      </c>
      <c r="F7666" t="s">
        <v>4</v>
      </c>
      <c r="G7666">
        <v>1</v>
      </c>
      <c r="H7666" t="s">
        <v>16</v>
      </c>
      <c r="I7666" t="s">
        <v>11</v>
      </c>
      <c r="J7666" t="s">
        <v>34</v>
      </c>
      <c r="K7666">
        <v>92.94</v>
      </c>
      <c r="L7666">
        <v>100.28</v>
      </c>
      <c r="M7666">
        <v>0</v>
      </c>
      <c r="N7666">
        <v>9</v>
      </c>
      <c r="O7666" t="s">
        <v>3</v>
      </c>
    </row>
    <row r="7667" spans="1:15" x14ac:dyDescent="0.35">
      <c r="A7667" t="s">
        <v>4596</v>
      </c>
      <c r="B7667" t="s">
        <v>7</v>
      </c>
      <c r="C7667">
        <v>71</v>
      </c>
      <c r="D7667" t="s">
        <v>4</v>
      </c>
      <c r="E7667" t="s">
        <v>4</v>
      </c>
      <c r="F7667" t="s">
        <v>4</v>
      </c>
      <c r="G7667">
        <v>58</v>
      </c>
      <c r="H7667" t="s">
        <v>15</v>
      </c>
      <c r="I7667" t="s">
        <v>10</v>
      </c>
      <c r="J7667" t="s">
        <v>44</v>
      </c>
      <c r="K7667">
        <v>92.95</v>
      </c>
      <c r="L7667">
        <v>5410.34</v>
      </c>
      <c r="M7667">
        <v>0</v>
      </c>
      <c r="N7667">
        <v>4</v>
      </c>
      <c r="O7667" t="s">
        <v>3</v>
      </c>
    </row>
    <row r="7668" spans="1:15" x14ac:dyDescent="0.35">
      <c r="A7668" t="s">
        <v>6430</v>
      </c>
      <c r="B7668" t="s">
        <v>8</v>
      </c>
      <c r="C7668">
        <v>73</v>
      </c>
      <c r="D7668" t="s">
        <v>3</v>
      </c>
      <c r="E7668" t="s">
        <v>3</v>
      </c>
      <c r="F7668" t="s">
        <v>3</v>
      </c>
      <c r="G7668">
        <v>10</v>
      </c>
      <c r="H7668" t="s">
        <v>14</v>
      </c>
      <c r="I7668" t="s">
        <v>11</v>
      </c>
      <c r="J7668" t="s">
        <v>40</v>
      </c>
      <c r="K7668">
        <v>92.96</v>
      </c>
      <c r="L7668">
        <v>938.39</v>
      </c>
      <c r="M7668">
        <v>1</v>
      </c>
      <c r="N7668">
        <v>6</v>
      </c>
      <c r="O7668" t="s">
        <v>3</v>
      </c>
    </row>
    <row r="7669" spans="1:15" x14ac:dyDescent="0.35">
      <c r="A7669" t="s">
        <v>9184</v>
      </c>
      <c r="B7669" t="s">
        <v>7</v>
      </c>
      <c r="C7669">
        <v>42</v>
      </c>
      <c r="D7669" t="s">
        <v>3</v>
      </c>
      <c r="E7669" t="s">
        <v>3</v>
      </c>
      <c r="F7669" t="s">
        <v>3</v>
      </c>
      <c r="G7669">
        <v>2</v>
      </c>
      <c r="H7669" t="s">
        <v>14</v>
      </c>
      <c r="I7669" t="s">
        <v>11</v>
      </c>
      <c r="J7669" t="s">
        <v>32</v>
      </c>
      <c r="K7669">
        <v>92.96</v>
      </c>
      <c r="L7669">
        <v>194.84</v>
      </c>
      <c r="M7669">
        <v>7</v>
      </c>
      <c r="N7669">
        <v>6</v>
      </c>
      <c r="O7669" t="s">
        <v>3</v>
      </c>
    </row>
    <row r="7670" spans="1:15" x14ac:dyDescent="0.35">
      <c r="A7670" t="s">
        <v>4218</v>
      </c>
      <c r="B7670" t="s">
        <v>7</v>
      </c>
      <c r="C7670">
        <v>18</v>
      </c>
      <c r="D7670" t="s">
        <v>3</v>
      </c>
      <c r="E7670" t="s">
        <v>3</v>
      </c>
      <c r="F7670" t="s">
        <v>3</v>
      </c>
      <c r="G7670">
        <v>48</v>
      </c>
      <c r="H7670" t="s">
        <v>14</v>
      </c>
      <c r="I7670" t="s">
        <v>11</v>
      </c>
      <c r="J7670" t="s">
        <v>40</v>
      </c>
      <c r="K7670">
        <v>92.97</v>
      </c>
      <c r="L7670">
        <v>4468.4799999999996</v>
      </c>
      <c r="M7670">
        <v>0</v>
      </c>
      <c r="N7670">
        <v>4</v>
      </c>
      <c r="O7670" t="s">
        <v>3</v>
      </c>
    </row>
    <row r="7671" spans="1:15" x14ac:dyDescent="0.35">
      <c r="A7671" t="s">
        <v>4759</v>
      </c>
      <c r="B7671" t="s">
        <v>8</v>
      </c>
      <c r="C7671">
        <v>51</v>
      </c>
      <c r="D7671" t="s">
        <v>3</v>
      </c>
      <c r="E7671" t="s">
        <v>3</v>
      </c>
      <c r="F7671" t="s">
        <v>4</v>
      </c>
      <c r="G7671">
        <v>59</v>
      </c>
      <c r="H7671" t="s">
        <v>16</v>
      </c>
      <c r="I7671" t="s">
        <v>11</v>
      </c>
      <c r="J7671" t="s">
        <v>34</v>
      </c>
      <c r="K7671">
        <v>92.97</v>
      </c>
      <c r="L7671">
        <v>5478.14</v>
      </c>
      <c r="M7671">
        <v>3</v>
      </c>
      <c r="N7671">
        <v>9</v>
      </c>
      <c r="O7671" t="s">
        <v>3</v>
      </c>
    </row>
    <row r="7672" spans="1:15" x14ac:dyDescent="0.35">
      <c r="A7672" t="s">
        <v>1401</v>
      </c>
      <c r="B7672" t="s">
        <v>7</v>
      </c>
      <c r="C7672">
        <v>47</v>
      </c>
      <c r="D7672" t="s">
        <v>3</v>
      </c>
      <c r="E7672" t="s">
        <v>3</v>
      </c>
      <c r="F7672" t="s">
        <v>4</v>
      </c>
      <c r="G7672">
        <v>42</v>
      </c>
      <c r="H7672" t="s">
        <v>14</v>
      </c>
      <c r="I7672" t="s">
        <v>11</v>
      </c>
      <c r="J7672" t="s">
        <v>44</v>
      </c>
      <c r="K7672">
        <v>92.99</v>
      </c>
      <c r="L7672">
        <v>3918.93</v>
      </c>
      <c r="M7672">
        <v>7</v>
      </c>
      <c r="N7672">
        <v>1</v>
      </c>
      <c r="O7672" t="s">
        <v>4</v>
      </c>
    </row>
    <row r="7673" spans="1:15" x14ac:dyDescent="0.35">
      <c r="A7673" t="s">
        <v>8888</v>
      </c>
      <c r="B7673" t="s">
        <v>8</v>
      </c>
      <c r="C7673">
        <v>24</v>
      </c>
      <c r="D7673" t="s">
        <v>3</v>
      </c>
      <c r="E7673" t="s">
        <v>3</v>
      </c>
      <c r="F7673" t="s">
        <v>4</v>
      </c>
      <c r="G7673">
        <v>6</v>
      </c>
      <c r="H7673" t="s">
        <v>14</v>
      </c>
      <c r="I7673" t="s">
        <v>10</v>
      </c>
      <c r="J7673" t="s">
        <v>34</v>
      </c>
      <c r="K7673">
        <v>93.01</v>
      </c>
      <c r="L7673">
        <v>573.37</v>
      </c>
      <c r="M7673">
        <v>7</v>
      </c>
      <c r="N7673">
        <v>8</v>
      </c>
      <c r="O7673" t="s">
        <v>3</v>
      </c>
    </row>
    <row r="7674" spans="1:15" x14ac:dyDescent="0.35">
      <c r="A7674" t="s">
        <v>6354</v>
      </c>
      <c r="B7674" t="s">
        <v>7</v>
      </c>
      <c r="C7674">
        <v>41</v>
      </c>
      <c r="D7674" t="s">
        <v>3</v>
      </c>
      <c r="E7674" t="s">
        <v>3</v>
      </c>
      <c r="F7674" t="s">
        <v>4</v>
      </c>
      <c r="G7674">
        <v>32</v>
      </c>
      <c r="H7674" t="s">
        <v>14</v>
      </c>
      <c r="I7674" t="s">
        <v>10</v>
      </c>
      <c r="J7674" t="s">
        <v>32</v>
      </c>
      <c r="K7674">
        <v>93.04</v>
      </c>
      <c r="L7674">
        <v>2985.55</v>
      </c>
      <c r="M7674">
        <v>0</v>
      </c>
      <c r="N7674">
        <v>4</v>
      </c>
      <c r="O7674" t="s">
        <v>3</v>
      </c>
    </row>
    <row r="7675" spans="1:15" x14ac:dyDescent="0.35">
      <c r="A7675" t="s">
        <v>8085</v>
      </c>
      <c r="B7675" t="s">
        <v>7</v>
      </c>
      <c r="C7675">
        <v>35</v>
      </c>
      <c r="D7675" t="s">
        <v>3</v>
      </c>
      <c r="E7675" t="s">
        <v>3</v>
      </c>
      <c r="F7675" t="s">
        <v>4</v>
      </c>
      <c r="G7675">
        <v>25</v>
      </c>
      <c r="H7675" t="s">
        <v>14</v>
      </c>
      <c r="I7675" t="s">
        <v>11</v>
      </c>
      <c r="J7675" t="s">
        <v>34</v>
      </c>
      <c r="K7675">
        <v>93.05</v>
      </c>
      <c r="L7675">
        <v>2334.5700000000002</v>
      </c>
      <c r="M7675">
        <v>2</v>
      </c>
      <c r="N7675">
        <v>2</v>
      </c>
      <c r="O7675" t="s">
        <v>3</v>
      </c>
    </row>
    <row r="7676" spans="1:15" x14ac:dyDescent="0.35">
      <c r="A7676" t="s">
        <v>9260</v>
      </c>
      <c r="B7676" t="s">
        <v>7</v>
      </c>
      <c r="C7676">
        <v>26</v>
      </c>
      <c r="D7676" t="s">
        <v>3</v>
      </c>
      <c r="E7676" t="s">
        <v>4</v>
      </c>
      <c r="F7676" t="s">
        <v>4</v>
      </c>
      <c r="G7676">
        <v>11</v>
      </c>
      <c r="H7676" t="s">
        <v>14</v>
      </c>
      <c r="I7676" t="s">
        <v>11</v>
      </c>
      <c r="J7676" t="s">
        <v>40</v>
      </c>
      <c r="K7676">
        <v>93.05</v>
      </c>
      <c r="L7676">
        <v>1035.1300000000001</v>
      </c>
      <c r="M7676">
        <v>2</v>
      </c>
      <c r="N7676">
        <v>6</v>
      </c>
      <c r="O7676" t="s">
        <v>3</v>
      </c>
    </row>
    <row r="7677" spans="1:15" x14ac:dyDescent="0.35">
      <c r="A7677" t="s">
        <v>9932</v>
      </c>
      <c r="B7677" t="s">
        <v>7</v>
      </c>
      <c r="C7677">
        <v>35</v>
      </c>
      <c r="D7677" t="s">
        <v>3</v>
      </c>
      <c r="E7677" t="s">
        <v>3</v>
      </c>
      <c r="F7677" t="s">
        <v>3</v>
      </c>
      <c r="G7677">
        <v>21</v>
      </c>
      <c r="H7677" t="s">
        <v>14</v>
      </c>
      <c r="I7677" t="s">
        <v>11</v>
      </c>
      <c r="J7677" t="s">
        <v>32</v>
      </c>
      <c r="K7677">
        <v>93.08</v>
      </c>
      <c r="L7677">
        <v>1948.01</v>
      </c>
      <c r="M7677">
        <v>7</v>
      </c>
      <c r="N7677">
        <v>6</v>
      </c>
      <c r="O7677" t="s">
        <v>3</v>
      </c>
    </row>
    <row r="7678" spans="1:15" x14ac:dyDescent="0.35">
      <c r="A7678" t="s">
        <v>5588</v>
      </c>
      <c r="B7678" t="s">
        <v>7</v>
      </c>
      <c r="C7678">
        <v>21</v>
      </c>
      <c r="D7678" t="s">
        <v>3</v>
      </c>
      <c r="E7678" t="s">
        <v>3</v>
      </c>
      <c r="F7678" t="s">
        <v>4</v>
      </c>
      <c r="G7678">
        <v>17</v>
      </c>
      <c r="H7678" t="s">
        <v>14</v>
      </c>
      <c r="I7678" t="s">
        <v>11</v>
      </c>
      <c r="J7678" t="s">
        <v>44</v>
      </c>
      <c r="K7678">
        <v>93.1</v>
      </c>
      <c r="L7678">
        <v>1593.7</v>
      </c>
      <c r="M7678">
        <v>5</v>
      </c>
      <c r="N7678">
        <v>8</v>
      </c>
      <c r="O7678" t="s">
        <v>3</v>
      </c>
    </row>
    <row r="7679" spans="1:15" x14ac:dyDescent="0.35">
      <c r="A7679" t="s">
        <v>1388</v>
      </c>
      <c r="B7679" t="s">
        <v>7</v>
      </c>
      <c r="C7679">
        <v>52</v>
      </c>
      <c r="D7679" t="s">
        <v>3</v>
      </c>
      <c r="E7679" t="s">
        <v>3</v>
      </c>
      <c r="F7679" t="s">
        <v>4</v>
      </c>
      <c r="G7679">
        <v>27</v>
      </c>
      <c r="H7679" t="s">
        <v>16</v>
      </c>
      <c r="I7679" t="s">
        <v>10</v>
      </c>
      <c r="J7679" t="s">
        <v>40</v>
      </c>
      <c r="K7679">
        <v>93.12</v>
      </c>
      <c r="L7679">
        <v>2494.5100000000002</v>
      </c>
      <c r="M7679">
        <v>4</v>
      </c>
      <c r="N7679">
        <v>6</v>
      </c>
      <c r="O7679" t="s">
        <v>3</v>
      </c>
    </row>
    <row r="7680" spans="1:15" x14ac:dyDescent="0.35">
      <c r="A7680" t="s">
        <v>2682</v>
      </c>
      <c r="B7680" t="s">
        <v>8</v>
      </c>
      <c r="C7680">
        <v>74</v>
      </c>
      <c r="D7680" t="s">
        <v>4</v>
      </c>
      <c r="E7680" t="s">
        <v>3</v>
      </c>
      <c r="F7680" t="s">
        <v>4</v>
      </c>
      <c r="G7680">
        <v>66</v>
      </c>
      <c r="H7680" t="s">
        <v>14</v>
      </c>
      <c r="I7680" t="s">
        <v>11</v>
      </c>
      <c r="J7680" t="s">
        <v>32</v>
      </c>
      <c r="K7680">
        <v>93.12</v>
      </c>
      <c r="L7680">
        <v>6152.44</v>
      </c>
      <c r="M7680">
        <v>5</v>
      </c>
      <c r="N7680">
        <v>9</v>
      </c>
      <c r="O7680" t="s">
        <v>3</v>
      </c>
    </row>
    <row r="7681" spans="1:15" x14ac:dyDescent="0.35">
      <c r="A7681" t="s">
        <v>734</v>
      </c>
      <c r="B7681" t="s">
        <v>7</v>
      </c>
      <c r="C7681">
        <v>64</v>
      </c>
      <c r="D7681" t="s">
        <v>3</v>
      </c>
      <c r="E7681" t="s">
        <v>3</v>
      </c>
      <c r="F7681" t="s">
        <v>3</v>
      </c>
      <c r="G7681">
        <v>45</v>
      </c>
      <c r="H7681" t="s">
        <v>14</v>
      </c>
      <c r="I7681" t="s">
        <v>10</v>
      </c>
      <c r="J7681" t="s">
        <v>40</v>
      </c>
      <c r="K7681">
        <v>93.13</v>
      </c>
      <c r="L7681">
        <v>4196.87</v>
      </c>
      <c r="M7681">
        <v>2</v>
      </c>
      <c r="N7681">
        <v>5</v>
      </c>
      <c r="O7681" t="s">
        <v>3</v>
      </c>
    </row>
    <row r="7682" spans="1:15" x14ac:dyDescent="0.35">
      <c r="A7682" t="s">
        <v>9952</v>
      </c>
      <c r="B7682" t="s">
        <v>7</v>
      </c>
      <c r="C7682">
        <v>38</v>
      </c>
      <c r="D7682" t="s">
        <v>3</v>
      </c>
      <c r="E7682" t="s">
        <v>4</v>
      </c>
      <c r="F7682" t="s">
        <v>4</v>
      </c>
      <c r="G7682">
        <v>22</v>
      </c>
      <c r="H7682" t="s">
        <v>16</v>
      </c>
      <c r="I7682" t="s">
        <v>10</v>
      </c>
      <c r="J7682" t="s">
        <v>34</v>
      </c>
      <c r="K7682">
        <v>93.16</v>
      </c>
      <c r="L7682">
        <v>2039.19</v>
      </c>
      <c r="M7682">
        <v>6</v>
      </c>
      <c r="N7682">
        <v>1</v>
      </c>
      <c r="O7682" t="s">
        <v>4</v>
      </c>
    </row>
    <row r="7683" spans="1:15" x14ac:dyDescent="0.35">
      <c r="A7683" t="s">
        <v>8474</v>
      </c>
      <c r="B7683" t="s">
        <v>7</v>
      </c>
      <c r="C7683">
        <v>42</v>
      </c>
      <c r="D7683" t="s">
        <v>3</v>
      </c>
      <c r="E7683" t="s">
        <v>4</v>
      </c>
      <c r="F7683" t="s">
        <v>4</v>
      </c>
      <c r="G7683">
        <v>24</v>
      </c>
      <c r="H7683" t="s">
        <v>14</v>
      </c>
      <c r="I7683" t="s">
        <v>11</v>
      </c>
      <c r="J7683" t="s">
        <v>32</v>
      </c>
      <c r="K7683">
        <v>93.17</v>
      </c>
      <c r="L7683">
        <v>2248.4699999999998</v>
      </c>
      <c r="M7683">
        <v>0</v>
      </c>
      <c r="N7683">
        <v>4</v>
      </c>
      <c r="O7683" t="s">
        <v>3</v>
      </c>
    </row>
    <row r="7684" spans="1:15" x14ac:dyDescent="0.35">
      <c r="A7684" t="s">
        <v>1654</v>
      </c>
      <c r="B7684" t="s">
        <v>7</v>
      </c>
      <c r="C7684">
        <v>21</v>
      </c>
      <c r="D7684" t="s">
        <v>3</v>
      </c>
      <c r="E7684" t="s">
        <v>3</v>
      </c>
      <c r="F7684" t="s">
        <v>3</v>
      </c>
      <c r="G7684">
        <v>33</v>
      </c>
      <c r="H7684" t="s">
        <v>14</v>
      </c>
      <c r="I7684" t="s">
        <v>11</v>
      </c>
      <c r="J7684" t="s">
        <v>32</v>
      </c>
      <c r="K7684">
        <v>93.2</v>
      </c>
      <c r="L7684">
        <v>3093.25</v>
      </c>
      <c r="M7684">
        <v>2</v>
      </c>
      <c r="N7684">
        <v>1</v>
      </c>
      <c r="O7684" t="s">
        <v>3</v>
      </c>
    </row>
    <row r="7685" spans="1:15" x14ac:dyDescent="0.35">
      <c r="A7685" t="s">
        <v>8952</v>
      </c>
      <c r="B7685" t="s">
        <v>7</v>
      </c>
      <c r="C7685">
        <v>74</v>
      </c>
      <c r="D7685" t="s">
        <v>3</v>
      </c>
      <c r="E7685" t="s">
        <v>4</v>
      </c>
      <c r="F7685" t="s">
        <v>3</v>
      </c>
      <c r="G7685">
        <v>13</v>
      </c>
      <c r="H7685" t="s">
        <v>15</v>
      </c>
      <c r="I7685" t="s">
        <v>10</v>
      </c>
      <c r="J7685" t="s">
        <v>44</v>
      </c>
      <c r="K7685">
        <v>93.2</v>
      </c>
      <c r="L7685">
        <v>1211</v>
      </c>
      <c r="M7685">
        <v>3</v>
      </c>
      <c r="N7685">
        <v>5</v>
      </c>
      <c r="O7685" t="s">
        <v>3</v>
      </c>
    </row>
    <row r="7686" spans="1:15" x14ac:dyDescent="0.35">
      <c r="A7686" t="s">
        <v>240</v>
      </c>
      <c r="B7686" t="s">
        <v>8</v>
      </c>
      <c r="C7686">
        <v>55</v>
      </c>
      <c r="D7686" t="s">
        <v>3</v>
      </c>
      <c r="E7686" t="s">
        <v>4</v>
      </c>
      <c r="F7686" t="s">
        <v>3</v>
      </c>
      <c r="G7686">
        <v>63</v>
      </c>
      <c r="H7686" t="s">
        <v>16</v>
      </c>
      <c r="I7686" t="s">
        <v>11</v>
      </c>
      <c r="J7686" t="s">
        <v>32</v>
      </c>
      <c r="K7686">
        <v>93.21</v>
      </c>
      <c r="L7686">
        <v>5863.07</v>
      </c>
      <c r="M7686">
        <v>0</v>
      </c>
      <c r="N7686">
        <v>1</v>
      </c>
      <c r="O7686" t="s">
        <v>3</v>
      </c>
    </row>
    <row r="7687" spans="1:15" x14ac:dyDescent="0.35">
      <c r="A7687" t="s">
        <v>6614</v>
      </c>
      <c r="B7687" t="s">
        <v>8</v>
      </c>
      <c r="C7687">
        <v>35</v>
      </c>
      <c r="D7687" t="s">
        <v>3</v>
      </c>
      <c r="E7687" t="s">
        <v>3</v>
      </c>
      <c r="F7687" t="s">
        <v>4</v>
      </c>
      <c r="G7687">
        <v>26</v>
      </c>
      <c r="H7687" t="s">
        <v>16</v>
      </c>
      <c r="I7687" t="s">
        <v>11</v>
      </c>
      <c r="J7687" t="s">
        <v>40</v>
      </c>
      <c r="K7687">
        <v>93.23</v>
      </c>
      <c r="L7687">
        <v>2424.9</v>
      </c>
      <c r="M7687">
        <v>0</v>
      </c>
      <c r="N7687">
        <v>7</v>
      </c>
      <c r="O7687" t="s">
        <v>3</v>
      </c>
    </row>
    <row r="7688" spans="1:15" x14ac:dyDescent="0.35">
      <c r="A7688" t="s">
        <v>8850</v>
      </c>
      <c r="B7688" t="s">
        <v>7</v>
      </c>
      <c r="C7688">
        <v>45</v>
      </c>
      <c r="D7688" t="s">
        <v>3</v>
      </c>
      <c r="E7688" t="s">
        <v>4</v>
      </c>
      <c r="F7688" t="s">
        <v>3</v>
      </c>
      <c r="G7688">
        <v>48</v>
      </c>
      <c r="H7688" t="s">
        <v>14</v>
      </c>
      <c r="I7688" t="s">
        <v>11</v>
      </c>
      <c r="J7688" t="s">
        <v>44</v>
      </c>
      <c r="K7688">
        <v>93.24</v>
      </c>
      <c r="L7688">
        <v>4469.2700000000004</v>
      </c>
      <c r="M7688">
        <v>4</v>
      </c>
      <c r="N7688">
        <v>10</v>
      </c>
      <c r="O7688" t="s">
        <v>3</v>
      </c>
    </row>
    <row r="7689" spans="1:15" x14ac:dyDescent="0.35">
      <c r="A7689" t="s">
        <v>1660</v>
      </c>
      <c r="B7689" t="s">
        <v>7</v>
      </c>
      <c r="C7689">
        <v>62</v>
      </c>
      <c r="D7689" t="s">
        <v>3</v>
      </c>
      <c r="E7689" t="s">
        <v>4</v>
      </c>
      <c r="F7689" t="s">
        <v>4</v>
      </c>
      <c r="G7689">
        <v>50</v>
      </c>
      <c r="H7689" t="s">
        <v>15</v>
      </c>
      <c r="I7689" t="s">
        <v>10</v>
      </c>
      <c r="J7689" t="s">
        <v>34</v>
      </c>
      <c r="K7689">
        <v>93.25</v>
      </c>
      <c r="L7689">
        <v>4652.13</v>
      </c>
      <c r="M7689">
        <v>8</v>
      </c>
      <c r="N7689">
        <v>9</v>
      </c>
      <c r="O7689" t="s">
        <v>3</v>
      </c>
    </row>
    <row r="7690" spans="1:15" x14ac:dyDescent="0.35">
      <c r="A7690" t="s">
        <v>1978</v>
      </c>
      <c r="B7690" t="s">
        <v>8</v>
      </c>
      <c r="C7690">
        <v>64</v>
      </c>
      <c r="D7690" t="s">
        <v>4</v>
      </c>
      <c r="E7690" t="s">
        <v>4</v>
      </c>
      <c r="F7690" t="s">
        <v>4</v>
      </c>
      <c r="G7690">
        <v>29</v>
      </c>
      <c r="H7690" t="s">
        <v>16</v>
      </c>
      <c r="I7690" t="s">
        <v>11</v>
      </c>
      <c r="J7690" t="s">
        <v>32</v>
      </c>
      <c r="K7690">
        <v>93.27</v>
      </c>
      <c r="L7690">
        <v>2688.12</v>
      </c>
      <c r="M7690">
        <v>7</v>
      </c>
      <c r="N7690">
        <v>10</v>
      </c>
      <c r="O7690" t="s">
        <v>3</v>
      </c>
    </row>
    <row r="7691" spans="1:15" x14ac:dyDescent="0.35">
      <c r="A7691" t="s">
        <v>3368</v>
      </c>
      <c r="B7691" t="s">
        <v>7</v>
      </c>
      <c r="C7691">
        <v>35</v>
      </c>
      <c r="D7691" t="s">
        <v>3</v>
      </c>
      <c r="E7691" t="s">
        <v>4</v>
      </c>
      <c r="F7691" t="s">
        <v>3</v>
      </c>
      <c r="G7691">
        <v>38</v>
      </c>
      <c r="H7691" t="s">
        <v>14</v>
      </c>
      <c r="I7691" t="s">
        <v>11</v>
      </c>
      <c r="J7691" t="s">
        <v>40</v>
      </c>
      <c r="K7691">
        <v>93.28</v>
      </c>
      <c r="L7691">
        <v>3563.71</v>
      </c>
      <c r="M7691">
        <v>8</v>
      </c>
      <c r="N7691">
        <v>10</v>
      </c>
      <c r="O7691" t="s">
        <v>3</v>
      </c>
    </row>
    <row r="7692" spans="1:15" x14ac:dyDescent="0.35">
      <c r="A7692" t="s">
        <v>5472</v>
      </c>
      <c r="B7692" t="s">
        <v>8</v>
      </c>
      <c r="C7692">
        <v>28</v>
      </c>
      <c r="D7692" t="s">
        <v>3</v>
      </c>
      <c r="E7692" t="s">
        <v>3</v>
      </c>
      <c r="F7692" t="s">
        <v>4</v>
      </c>
      <c r="G7692">
        <v>21</v>
      </c>
      <c r="H7692" t="s">
        <v>16</v>
      </c>
      <c r="I7692" t="s">
        <v>10</v>
      </c>
      <c r="J7692" t="s">
        <v>40</v>
      </c>
      <c r="K7692">
        <v>93.28</v>
      </c>
      <c r="L7692">
        <v>1957.52</v>
      </c>
      <c r="M7692">
        <v>1</v>
      </c>
      <c r="N7692">
        <v>7</v>
      </c>
      <c r="O7692" t="s">
        <v>3</v>
      </c>
    </row>
    <row r="7693" spans="1:15" x14ac:dyDescent="0.35">
      <c r="A7693" t="s">
        <v>8115</v>
      </c>
      <c r="B7693" t="s">
        <v>7</v>
      </c>
      <c r="C7693">
        <v>24</v>
      </c>
      <c r="D7693" t="s">
        <v>3</v>
      </c>
      <c r="E7693" t="s">
        <v>3</v>
      </c>
      <c r="F7693" t="s">
        <v>4</v>
      </c>
      <c r="G7693">
        <v>17</v>
      </c>
      <c r="H7693" t="s">
        <v>15</v>
      </c>
      <c r="I7693" t="s">
        <v>11</v>
      </c>
      <c r="J7693" t="s">
        <v>40</v>
      </c>
      <c r="K7693">
        <v>93.3</v>
      </c>
      <c r="L7693">
        <v>1575.51</v>
      </c>
      <c r="M7693">
        <v>3</v>
      </c>
      <c r="N7693">
        <v>3</v>
      </c>
      <c r="O7693" t="s">
        <v>3</v>
      </c>
    </row>
    <row r="7694" spans="1:15" x14ac:dyDescent="0.35">
      <c r="A7694" t="s">
        <v>980</v>
      </c>
      <c r="B7694" t="s">
        <v>8</v>
      </c>
      <c r="C7694">
        <v>34</v>
      </c>
      <c r="D7694" t="s">
        <v>3</v>
      </c>
      <c r="E7694" t="s">
        <v>3</v>
      </c>
      <c r="F7694" t="s">
        <v>4</v>
      </c>
      <c r="G7694">
        <v>21</v>
      </c>
      <c r="H7694" t="s">
        <v>14</v>
      </c>
      <c r="I7694" t="s">
        <v>10</v>
      </c>
      <c r="J7694" t="s">
        <v>40</v>
      </c>
      <c r="K7694">
        <v>93.32</v>
      </c>
      <c r="L7694">
        <v>1956.17</v>
      </c>
      <c r="M7694">
        <v>6</v>
      </c>
      <c r="N7694">
        <v>2</v>
      </c>
      <c r="O7694" t="s">
        <v>4</v>
      </c>
    </row>
    <row r="7695" spans="1:15" x14ac:dyDescent="0.35">
      <c r="A7695" t="s">
        <v>7149</v>
      </c>
      <c r="B7695" t="s">
        <v>8</v>
      </c>
      <c r="C7695">
        <v>53</v>
      </c>
      <c r="D7695" t="s">
        <v>3</v>
      </c>
      <c r="E7695" t="s">
        <v>4</v>
      </c>
      <c r="F7695" t="s">
        <v>4</v>
      </c>
      <c r="G7695">
        <v>46</v>
      </c>
      <c r="H7695" t="s">
        <v>14</v>
      </c>
      <c r="I7695" t="s">
        <v>11</v>
      </c>
      <c r="J7695" t="s">
        <v>44</v>
      </c>
      <c r="K7695">
        <v>93.33</v>
      </c>
      <c r="L7695">
        <v>4286.47</v>
      </c>
      <c r="M7695">
        <v>4</v>
      </c>
      <c r="N7695">
        <v>3</v>
      </c>
      <c r="O7695" t="s">
        <v>3</v>
      </c>
    </row>
    <row r="7696" spans="1:15" x14ac:dyDescent="0.35">
      <c r="A7696" t="s">
        <v>9534</v>
      </c>
      <c r="B7696" t="s">
        <v>7</v>
      </c>
      <c r="C7696">
        <v>37</v>
      </c>
      <c r="D7696" t="s">
        <v>3</v>
      </c>
      <c r="E7696" t="s">
        <v>3</v>
      </c>
      <c r="F7696" t="s">
        <v>3</v>
      </c>
      <c r="G7696">
        <v>57</v>
      </c>
      <c r="H7696" t="s">
        <v>16</v>
      </c>
      <c r="I7696" t="s">
        <v>11</v>
      </c>
      <c r="J7696" t="s">
        <v>34</v>
      </c>
      <c r="K7696">
        <v>93.34</v>
      </c>
      <c r="L7696">
        <v>5311.23</v>
      </c>
      <c r="M7696">
        <v>1</v>
      </c>
      <c r="N7696">
        <v>2</v>
      </c>
      <c r="O7696" t="s">
        <v>3</v>
      </c>
    </row>
    <row r="7697" spans="1:15" x14ac:dyDescent="0.35">
      <c r="A7697" t="s">
        <v>2328</v>
      </c>
      <c r="B7697" t="s">
        <v>8</v>
      </c>
      <c r="C7697">
        <v>27</v>
      </c>
      <c r="D7697" t="s">
        <v>3</v>
      </c>
      <c r="E7697" t="s">
        <v>3</v>
      </c>
      <c r="F7697" t="s">
        <v>3</v>
      </c>
      <c r="G7697">
        <v>32</v>
      </c>
      <c r="H7697" t="s">
        <v>14</v>
      </c>
      <c r="I7697" t="s">
        <v>10</v>
      </c>
      <c r="J7697" t="s">
        <v>40</v>
      </c>
      <c r="K7697">
        <v>93.36</v>
      </c>
      <c r="L7697">
        <v>2970.66</v>
      </c>
      <c r="M7697">
        <v>1</v>
      </c>
      <c r="N7697">
        <v>1</v>
      </c>
      <c r="O7697" t="s">
        <v>3</v>
      </c>
    </row>
    <row r="7698" spans="1:15" x14ac:dyDescent="0.35">
      <c r="A7698" t="s">
        <v>5529</v>
      </c>
      <c r="B7698" t="s">
        <v>8</v>
      </c>
      <c r="C7698">
        <v>75</v>
      </c>
      <c r="D7698" t="s">
        <v>3</v>
      </c>
      <c r="E7698" t="s">
        <v>3</v>
      </c>
      <c r="F7698" t="s">
        <v>3</v>
      </c>
      <c r="G7698">
        <v>57</v>
      </c>
      <c r="H7698" t="s">
        <v>16</v>
      </c>
      <c r="I7698" t="s">
        <v>10</v>
      </c>
      <c r="J7698" t="s">
        <v>40</v>
      </c>
      <c r="K7698">
        <v>93.36</v>
      </c>
      <c r="L7698">
        <v>5307.68</v>
      </c>
      <c r="M7698">
        <v>8</v>
      </c>
      <c r="N7698">
        <v>7</v>
      </c>
      <c r="O7698" t="s">
        <v>3</v>
      </c>
    </row>
    <row r="7699" spans="1:15" x14ac:dyDescent="0.35">
      <c r="A7699" t="s">
        <v>1653</v>
      </c>
      <c r="B7699" t="s">
        <v>7</v>
      </c>
      <c r="C7699">
        <v>50</v>
      </c>
      <c r="D7699" t="s">
        <v>3</v>
      </c>
      <c r="E7699" t="s">
        <v>4</v>
      </c>
      <c r="F7699" t="s">
        <v>4</v>
      </c>
      <c r="G7699">
        <v>68</v>
      </c>
      <c r="H7699" t="s">
        <v>14</v>
      </c>
      <c r="I7699" t="s">
        <v>10</v>
      </c>
      <c r="J7699" t="s">
        <v>32</v>
      </c>
      <c r="K7699">
        <v>93.37</v>
      </c>
      <c r="L7699">
        <v>6335.47</v>
      </c>
      <c r="M7699">
        <v>1</v>
      </c>
      <c r="N7699">
        <v>10</v>
      </c>
      <c r="O7699" t="s">
        <v>3</v>
      </c>
    </row>
    <row r="7700" spans="1:15" x14ac:dyDescent="0.35">
      <c r="A7700" t="s">
        <v>6236</v>
      </c>
      <c r="B7700" t="s">
        <v>7</v>
      </c>
      <c r="C7700">
        <v>66</v>
      </c>
      <c r="D7700" t="s">
        <v>3</v>
      </c>
      <c r="E7700" t="s">
        <v>4</v>
      </c>
      <c r="F7700" t="s">
        <v>4</v>
      </c>
      <c r="G7700">
        <v>4</v>
      </c>
      <c r="H7700" t="s">
        <v>14</v>
      </c>
      <c r="I7700" t="s">
        <v>10</v>
      </c>
      <c r="J7700" t="s">
        <v>34</v>
      </c>
      <c r="K7700">
        <v>93.37</v>
      </c>
      <c r="L7700">
        <v>354.8</v>
      </c>
      <c r="M7700">
        <v>0</v>
      </c>
      <c r="N7700">
        <v>8</v>
      </c>
      <c r="O7700" t="s">
        <v>3</v>
      </c>
    </row>
    <row r="7701" spans="1:15" x14ac:dyDescent="0.35">
      <c r="A7701" t="s">
        <v>9630</v>
      </c>
      <c r="B7701" t="s">
        <v>7</v>
      </c>
      <c r="C7701">
        <v>43</v>
      </c>
      <c r="D7701" t="s">
        <v>3</v>
      </c>
      <c r="E7701" t="s">
        <v>3</v>
      </c>
      <c r="F7701" t="s">
        <v>4</v>
      </c>
      <c r="G7701">
        <v>14</v>
      </c>
      <c r="H7701" t="s">
        <v>14</v>
      </c>
      <c r="I7701" t="s">
        <v>10</v>
      </c>
      <c r="J7701" t="s">
        <v>32</v>
      </c>
      <c r="K7701">
        <v>93.37</v>
      </c>
      <c r="L7701">
        <v>1288.4100000000001</v>
      </c>
      <c r="M7701">
        <v>8</v>
      </c>
      <c r="N7701">
        <v>5</v>
      </c>
      <c r="O7701" t="s">
        <v>4</v>
      </c>
    </row>
    <row r="7702" spans="1:15" x14ac:dyDescent="0.35">
      <c r="A7702" t="s">
        <v>2808</v>
      </c>
      <c r="B7702" t="s">
        <v>7</v>
      </c>
      <c r="C7702">
        <v>22</v>
      </c>
      <c r="D7702" t="s">
        <v>3</v>
      </c>
      <c r="E7702" t="s">
        <v>3</v>
      </c>
      <c r="F7702" t="s">
        <v>3</v>
      </c>
      <c r="G7702">
        <v>33</v>
      </c>
      <c r="H7702" t="s">
        <v>14</v>
      </c>
      <c r="I7702" t="s">
        <v>11</v>
      </c>
      <c r="J7702" t="s">
        <v>34</v>
      </c>
      <c r="K7702">
        <v>93.39</v>
      </c>
      <c r="L7702">
        <v>3089.48</v>
      </c>
      <c r="M7702">
        <v>3</v>
      </c>
      <c r="N7702">
        <v>7</v>
      </c>
      <c r="O7702" t="s">
        <v>3</v>
      </c>
    </row>
    <row r="7703" spans="1:15" x14ac:dyDescent="0.35">
      <c r="A7703" t="s">
        <v>3188</v>
      </c>
      <c r="B7703" t="s">
        <v>8</v>
      </c>
      <c r="C7703">
        <v>43</v>
      </c>
      <c r="D7703" t="s">
        <v>3</v>
      </c>
      <c r="E7703" t="s">
        <v>4</v>
      </c>
      <c r="F7703" t="s">
        <v>3</v>
      </c>
      <c r="G7703">
        <v>7</v>
      </c>
      <c r="H7703" t="s">
        <v>14</v>
      </c>
      <c r="I7703" t="s">
        <v>11</v>
      </c>
      <c r="J7703" t="s">
        <v>32</v>
      </c>
      <c r="K7703">
        <v>93.39</v>
      </c>
      <c r="L7703">
        <v>641.94000000000005</v>
      </c>
      <c r="M7703">
        <v>3</v>
      </c>
      <c r="N7703">
        <v>1</v>
      </c>
      <c r="O7703" t="s">
        <v>4</v>
      </c>
    </row>
    <row r="7704" spans="1:15" x14ac:dyDescent="0.35">
      <c r="A7704" t="s">
        <v>6807</v>
      </c>
      <c r="B7704" t="s">
        <v>7</v>
      </c>
      <c r="C7704">
        <v>60</v>
      </c>
      <c r="D7704" t="s">
        <v>4</v>
      </c>
      <c r="E7704" t="s">
        <v>4</v>
      </c>
      <c r="F7704" t="s">
        <v>3</v>
      </c>
      <c r="G7704">
        <v>49</v>
      </c>
      <c r="H7704" t="s">
        <v>16</v>
      </c>
      <c r="I7704" t="s">
        <v>10</v>
      </c>
      <c r="J7704" t="s">
        <v>32</v>
      </c>
      <c r="K7704">
        <v>93.39</v>
      </c>
      <c r="L7704">
        <v>4562.3999999999996</v>
      </c>
      <c r="M7704">
        <v>1</v>
      </c>
      <c r="N7704">
        <v>2</v>
      </c>
      <c r="O7704" t="s">
        <v>3</v>
      </c>
    </row>
    <row r="7705" spans="1:15" x14ac:dyDescent="0.35">
      <c r="A7705" t="s">
        <v>484</v>
      </c>
      <c r="B7705" t="s">
        <v>8</v>
      </c>
      <c r="C7705">
        <v>18</v>
      </c>
      <c r="D7705" t="s">
        <v>3</v>
      </c>
      <c r="E7705" t="s">
        <v>4</v>
      </c>
      <c r="F7705" t="s">
        <v>3</v>
      </c>
      <c r="G7705">
        <v>36</v>
      </c>
      <c r="H7705" t="s">
        <v>14</v>
      </c>
      <c r="I7705" t="s">
        <v>11</v>
      </c>
      <c r="J7705" t="s">
        <v>44</v>
      </c>
      <c r="K7705">
        <v>93.4</v>
      </c>
      <c r="L7705">
        <v>3343.99</v>
      </c>
      <c r="M7705">
        <v>4</v>
      </c>
      <c r="N7705">
        <v>4</v>
      </c>
      <c r="O7705" t="s">
        <v>3</v>
      </c>
    </row>
    <row r="7706" spans="1:15" x14ac:dyDescent="0.35">
      <c r="A7706" t="s">
        <v>2082</v>
      </c>
      <c r="B7706" t="s">
        <v>8</v>
      </c>
      <c r="C7706">
        <v>43</v>
      </c>
      <c r="D7706" t="s">
        <v>3</v>
      </c>
      <c r="E7706" t="s">
        <v>4</v>
      </c>
      <c r="F7706" t="s">
        <v>3</v>
      </c>
      <c r="G7706">
        <v>62</v>
      </c>
      <c r="H7706" t="s">
        <v>14</v>
      </c>
      <c r="I7706" t="s">
        <v>11</v>
      </c>
      <c r="J7706" t="s">
        <v>44</v>
      </c>
      <c r="K7706">
        <v>93.4</v>
      </c>
      <c r="L7706">
        <v>5801.89</v>
      </c>
      <c r="M7706">
        <v>7</v>
      </c>
      <c r="N7706">
        <v>10</v>
      </c>
      <c r="O7706" t="s">
        <v>3</v>
      </c>
    </row>
    <row r="7707" spans="1:15" x14ac:dyDescent="0.35">
      <c r="A7707" t="s">
        <v>3795</v>
      </c>
      <c r="B7707" t="s">
        <v>8</v>
      </c>
      <c r="C7707">
        <v>54</v>
      </c>
      <c r="D7707" t="s">
        <v>3</v>
      </c>
      <c r="E7707" t="s">
        <v>4</v>
      </c>
      <c r="F7707" t="s">
        <v>4</v>
      </c>
      <c r="G7707">
        <v>50</v>
      </c>
      <c r="H7707" t="s">
        <v>14</v>
      </c>
      <c r="I7707" t="s">
        <v>10</v>
      </c>
      <c r="J7707" t="s">
        <v>34</v>
      </c>
      <c r="K7707">
        <v>93.4</v>
      </c>
      <c r="L7707">
        <v>4659.22</v>
      </c>
      <c r="M7707">
        <v>7</v>
      </c>
      <c r="N7707">
        <v>1</v>
      </c>
      <c r="O7707" t="s">
        <v>4</v>
      </c>
    </row>
    <row r="7708" spans="1:15" x14ac:dyDescent="0.35">
      <c r="A7708" t="s">
        <v>3982</v>
      </c>
      <c r="B7708" t="s">
        <v>7</v>
      </c>
      <c r="C7708">
        <v>55</v>
      </c>
      <c r="D7708" t="s">
        <v>3</v>
      </c>
      <c r="E7708" t="s">
        <v>3</v>
      </c>
      <c r="F7708" t="s">
        <v>3</v>
      </c>
      <c r="G7708">
        <v>43</v>
      </c>
      <c r="H7708" t="s">
        <v>16</v>
      </c>
      <c r="I7708" t="s">
        <v>11</v>
      </c>
      <c r="J7708" t="s">
        <v>40</v>
      </c>
      <c r="K7708">
        <v>93.4</v>
      </c>
      <c r="L7708">
        <v>4033.8</v>
      </c>
      <c r="M7708">
        <v>3</v>
      </c>
      <c r="N7708">
        <v>3</v>
      </c>
      <c r="O7708" t="s">
        <v>3</v>
      </c>
    </row>
    <row r="7709" spans="1:15" x14ac:dyDescent="0.35">
      <c r="A7709" t="s">
        <v>6830</v>
      </c>
      <c r="B7709" t="s">
        <v>8</v>
      </c>
      <c r="C7709">
        <v>49</v>
      </c>
      <c r="D7709" t="s">
        <v>3</v>
      </c>
      <c r="E7709" t="s">
        <v>4</v>
      </c>
      <c r="F7709" t="s">
        <v>3</v>
      </c>
      <c r="G7709">
        <v>16</v>
      </c>
      <c r="H7709" t="s">
        <v>15</v>
      </c>
      <c r="I7709" t="s">
        <v>10</v>
      </c>
      <c r="J7709" t="s">
        <v>40</v>
      </c>
      <c r="K7709">
        <v>93.41</v>
      </c>
      <c r="L7709">
        <v>1512.62</v>
      </c>
      <c r="M7709">
        <v>0</v>
      </c>
      <c r="N7709">
        <v>1</v>
      </c>
      <c r="O7709" t="s">
        <v>3</v>
      </c>
    </row>
    <row r="7710" spans="1:15" x14ac:dyDescent="0.35">
      <c r="A7710" t="s">
        <v>1691</v>
      </c>
      <c r="B7710" t="s">
        <v>8</v>
      </c>
      <c r="C7710">
        <v>60</v>
      </c>
      <c r="D7710" t="s">
        <v>4</v>
      </c>
      <c r="E7710" t="s">
        <v>4</v>
      </c>
      <c r="F7710" t="s">
        <v>4</v>
      </c>
      <c r="G7710">
        <v>50</v>
      </c>
      <c r="H7710" t="s">
        <v>16</v>
      </c>
      <c r="I7710" t="s">
        <v>11</v>
      </c>
      <c r="J7710" t="s">
        <v>32</v>
      </c>
      <c r="K7710">
        <v>93.42</v>
      </c>
      <c r="L7710">
        <v>4679.1499999999996</v>
      </c>
      <c r="M7710">
        <v>0</v>
      </c>
      <c r="N7710">
        <v>8</v>
      </c>
      <c r="O7710" t="s">
        <v>3</v>
      </c>
    </row>
    <row r="7711" spans="1:15" x14ac:dyDescent="0.35">
      <c r="A7711" t="s">
        <v>9044</v>
      </c>
      <c r="B7711" t="s">
        <v>8</v>
      </c>
      <c r="C7711">
        <v>35</v>
      </c>
      <c r="D7711" t="s">
        <v>3</v>
      </c>
      <c r="E7711" t="s">
        <v>4</v>
      </c>
      <c r="F7711" t="s">
        <v>3</v>
      </c>
      <c r="G7711">
        <v>12</v>
      </c>
      <c r="H7711" t="s">
        <v>14</v>
      </c>
      <c r="I7711" t="s">
        <v>10</v>
      </c>
      <c r="J7711" t="s">
        <v>32</v>
      </c>
      <c r="K7711">
        <v>93.42</v>
      </c>
      <c r="L7711">
        <v>1103.8499999999999</v>
      </c>
      <c r="M7711">
        <v>6</v>
      </c>
      <c r="N7711">
        <v>2</v>
      </c>
      <c r="O7711" t="s">
        <v>4</v>
      </c>
    </row>
    <row r="7712" spans="1:15" x14ac:dyDescent="0.35">
      <c r="A7712" t="s">
        <v>2428</v>
      </c>
      <c r="B7712" t="s">
        <v>8</v>
      </c>
      <c r="C7712">
        <v>57</v>
      </c>
      <c r="D7712" t="s">
        <v>3</v>
      </c>
      <c r="E7712" t="s">
        <v>3</v>
      </c>
      <c r="F7712" t="s">
        <v>3</v>
      </c>
      <c r="G7712">
        <v>24</v>
      </c>
      <c r="H7712" t="s">
        <v>14</v>
      </c>
      <c r="I7712" t="s">
        <v>10</v>
      </c>
      <c r="J7712" t="s">
        <v>44</v>
      </c>
      <c r="K7712">
        <v>93.44</v>
      </c>
      <c r="L7712">
        <v>2257.56</v>
      </c>
      <c r="M7712">
        <v>7</v>
      </c>
      <c r="N7712">
        <v>2</v>
      </c>
      <c r="O7712" t="s">
        <v>4</v>
      </c>
    </row>
    <row r="7713" spans="1:15" x14ac:dyDescent="0.35">
      <c r="A7713" t="s">
        <v>9146</v>
      </c>
      <c r="B7713" t="s">
        <v>8</v>
      </c>
      <c r="C7713">
        <v>60</v>
      </c>
      <c r="D7713" t="s">
        <v>3</v>
      </c>
      <c r="E7713" t="s">
        <v>3</v>
      </c>
      <c r="F7713" t="s">
        <v>3</v>
      </c>
      <c r="G7713">
        <v>55</v>
      </c>
      <c r="H7713" t="s">
        <v>14</v>
      </c>
      <c r="I7713" t="s">
        <v>10</v>
      </c>
      <c r="J7713" t="s">
        <v>34</v>
      </c>
      <c r="K7713">
        <v>93.44</v>
      </c>
      <c r="L7713">
        <v>5157.63</v>
      </c>
      <c r="M7713">
        <v>2</v>
      </c>
      <c r="N7713">
        <v>10</v>
      </c>
      <c r="O7713" t="s">
        <v>3</v>
      </c>
    </row>
    <row r="7714" spans="1:15" x14ac:dyDescent="0.35">
      <c r="A7714" t="s">
        <v>5752</v>
      </c>
      <c r="B7714" t="s">
        <v>8</v>
      </c>
      <c r="C7714">
        <v>26</v>
      </c>
      <c r="D7714" t="s">
        <v>3</v>
      </c>
      <c r="E7714" t="s">
        <v>3</v>
      </c>
      <c r="F7714" t="s">
        <v>4</v>
      </c>
      <c r="G7714">
        <v>63</v>
      </c>
      <c r="H7714" t="s">
        <v>14</v>
      </c>
      <c r="I7714" t="s">
        <v>11</v>
      </c>
      <c r="J7714" t="s">
        <v>32</v>
      </c>
      <c r="K7714">
        <v>93.45</v>
      </c>
      <c r="L7714">
        <v>5883.37</v>
      </c>
      <c r="M7714">
        <v>7</v>
      </c>
      <c r="N7714">
        <v>10</v>
      </c>
      <c r="O7714" t="s">
        <v>3</v>
      </c>
    </row>
    <row r="7715" spans="1:15" x14ac:dyDescent="0.35">
      <c r="A7715" t="s">
        <v>7504</v>
      </c>
      <c r="B7715" t="s">
        <v>7</v>
      </c>
      <c r="C7715">
        <v>45</v>
      </c>
      <c r="D7715" t="s">
        <v>3</v>
      </c>
      <c r="E7715" t="s">
        <v>3</v>
      </c>
      <c r="F7715" t="s">
        <v>3</v>
      </c>
      <c r="G7715">
        <v>13</v>
      </c>
      <c r="H7715" t="s">
        <v>16</v>
      </c>
      <c r="I7715" t="s">
        <v>10</v>
      </c>
      <c r="J7715" t="s">
        <v>32</v>
      </c>
      <c r="K7715">
        <v>93.45</v>
      </c>
      <c r="L7715">
        <v>1198.31</v>
      </c>
      <c r="M7715">
        <v>0</v>
      </c>
      <c r="N7715">
        <v>1</v>
      </c>
      <c r="O7715" t="s">
        <v>3</v>
      </c>
    </row>
    <row r="7716" spans="1:15" x14ac:dyDescent="0.35">
      <c r="A7716" t="s">
        <v>1320</v>
      </c>
      <c r="B7716" t="s">
        <v>8</v>
      </c>
      <c r="C7716">
        <v>36</v>
      </c>
      <c r="D7716" t="s">
        <v>3</v>
      </c>
      <c r="E7716" t="s">
        <v>3</v>
      </c>
      <c r="F7716" t="s">
        <v>3</v>
      </c>
      <c r="G7716">
        <v>57</v>
      </c>
      <c r="H7716" t="s">
        <v>14</v>
      </c>
      <c r="I7716" t="s">
        <v>10</v>
      </c>
      <c r="J7716" t="s">
        <v>34</v>
      </c>
      <c r="K7716">
        <v>93.46</v>
      </c>
      <c r="L7716">
        <v>5328.81</v>
      </c>
      <c r="M7716">
        <v>5</v>
      </c>
      <c r="N7716">
        <v>9</v>
      </c>
      <c r="O7716" t="s">
        <v>3</v>
      </c>
    </row>
    <row r="7717" spans="1:15" x14ac:dyDescent="0.35">
      <c r="A7717" t="s">
        <v>8126</v>
      </c>
      <c r="B7717" t="s">
        <v>8</v>
      </c>
      <c r="C7717">
        <v>37</v>
      </c>
      <c r="D7717" t="s">
        <v>3</v>
      </c>
      <c r="E7717" t="s">
        <v>4</v>
      </c>
      <c r="F7717" t="s">
        <v>3</v>
      </c>
      <c r="G7717">
        <v>36</v>
      </c>
      <c r="H7717" t="s">
        <v>16</v>
      </c>
      <c r="I7717" t="s">
        <v>10</v>
      </c>
      <c r="J7717" t="s">
        <v>32</v>
      </c>
      <c r="K7717">
        <v>93.49</v>
      </c>
      <c r="L7717">
        <v>3379.39</v>
      </c>
      <c r="M7717">
        <v>1</v>
      </c>
      <c r="N7717">
        <v>7</v>
      </c>
      <c r="O7717" t="s">
        <v>3</v>
      </c>
    </row>
    <row r="7718" spans="1:15" x14ac:dyDescent="0.35">
      <c r="A7718" t="s">
        <v>9352</v>
      </c>
      <c r="B7718" t="s">
        <v>7</v>
      </c>
      <c r="C7718">
        <v>29</v>
      </c>
      <c r="D7718" t="s">
        <v>3</v>
      </c>
      <c r="E7718" t="s">
        <v>4</v>
      </c>
      <c r="F7718" t="s">
        <v>4</v>
      </c>
      <c r="G7718">
        <v>53</v>
      </c>
      <c r="H7718" t="s">
        <v>16</v>
      </c>
      <c r="I7718" t="s">
        <v>11</v>
      </c>
      <c r="J7718" t="s">
        <v>34</v>
      </c>
      <c r="K7718">
        <v>93.49</v>
      </c>
      <c r="L7718">
        <v>4952.1000000000004</v>
      </c>
      <c r="M7718">
        <v>0</v>
      </c>
      <c r="N7718">
        <v>10</v>
      </c>
      <c r="O7718" t="s">
        <v>3</v>
      </c>
    </row>
    <row r="7719" spans="1:15" x14ac:dyDescent="0.35">
      <c r="A7719" t="s">
        <v>2238</v>
      </c>
      <c r="B7719" t="s">
        <v>8</v>
      </c>
      <c r="C7719">
        <v>46</v>
      </c>
      <c r="D7719" t="s">
        <v>3</v>
      </c>
      <c r="E7719" t="s">
        <v>3</v>
      </c>
      <c r="F7719" t="s">
        <v>3</v>
      </c>
      <c r="G7719">
        <v>50</v>
      </c>
      <c r="H7719" t="s">
        <v>14</v>
      </c>
      <c r="I7719" t="s">
        <v>10</v>
      </c>
      <c r="J7719" t="s">
        <v>44</v>
      </c>
      <c r="K7719">
        <v>93.51</v>
      </c>
      <c r="L7719">
        <v>4657.88</v>
      </c>
      <c r="M7719">
        <v>2</v>
      </c>
      <c r="N7719">
        <v>5</v>
      </c>
      <c r="O7719" t="s">
        <v>3</v>
      </c>
    </row>
    <row r="7720" spans="1:15" x14ac:dyDescent="0.35">
      <c r="A7720" t="s">
        <v>2989</v>
      </c>
      <c r="B7720" t="s">
        <v>7</v>
      </c>
      <c r="C7720">
        <v>39</v>
      </c>
      <c r="D7720" t="s">
        <v>3</v>
      </c>
      <c r="E7720" t="s">
        <v>4</v>
      </c>
      <c r="F7720" t="s">
        <v>4</v>
      </c>
      <c r="G7720">
        <v>40</v>
      </c>
      <c r="H7720" t="s">
        <v>15</v>
      </c>
      <c r="I7720" t="s">
        <v>11</v>
      </c>
      <c r="J7720" t="s">
        <v>34</v>
      </c>
      <c r="K7720">
        <v>93.51</v>
      </c>
      <c r="L7720">
        <v>3736.81</v>
      </c>
      <c r="M7720">
        <v>1</v>
      </c>
      <c r="N7720">
        <v>6</v>
      </c>
      <c r="O7720" t="s">
        <v>3</v>
      </c>
    </row>
    <row r="7721" spans="1:15" x14ac:dyDescent="0.35">
      <c r="A7721" t="s">
        <v>9287</v>
      </c>
      <c r="B7721" t="s">
        <v>8</v>
      </c>
      <c r="C7721">
        <v>24</v>
      </c>
      <c r="D7721" t="s">
        <v>3</v>
      </c>
      <c r="E7721" t="s">
        <v>4</v>
      </c>
      <c r="F7721" t="s">
        <v>4</v>
      </c>
      <c r="G7721">
        <v>9</v>
      </c>
      <c r="H7721" t="s">
        <v>14</v>
      </c>
      <c r="I7721" t="s">
        <v>10</v>
      </c>
      <c r="J7721" t="s">
        <v>40</v>
      </c>
      <c r="K7721">
        <v>93.51</v>
      </c>
      <c r="L7721">
        <v>846.31</v>
      </c>
      <c r="M7721">
        <v>8</v>
      </c>
      <c r="N7721">
        <v>4</v>
      </c>
      <c r="O7721" t="s">
        <v>4</v>
      </c>
    </row>
    <row r="7722" spans="1:15" x14ac:dyDescent="0.35">
      <c r="A7722" t="s">
        <v>4817</v>
      </c>
      <c r="B7722" t="s">
        <v>8</v>
      </c>
      <c r="C7722">
        <v>29</v>
      </c>
      <c r="D7722" t="s">
        <v>3</v>
      </c>
      <c r="E7722" t="s">
        <v>4</v>
      </c>
      <c r="F7722" t="s">
        <v>4</v>
      </c>
      <c r="G7722">
        <v>71</v>
      </c>
      <c r="H7722" t="s">
        <v>15</v>
      </c>
      <c r="I7722" t="s">
        <v>11</v>
      </c>
      <c r="J7722" t="s">
        <v>40</v>
      </c>
      <c r="K7722">
        <v>93.53</v>
      </c>
      <c r="L7722">
        <v>6633.84</v>
      </c>
      <c r="M7722">
        <v>6</v>
      </c>
      <c r="N7722">
        <v>10</v>
      </c>
      <c r="O7722" t="s">
        <v>3</v>
      </c>
    </row>
    <row r="7723" spans="1:15" x14ac:dyDescent="0.35">
      <c r="A7723" t="s">
        <v>5896</v>
      </c>
      <c r="B7723" t="s">
        <v>8</v>
      </c>
      <c r="C7723">
        <v>51</v>
      </c>
      <c r="D7723" t="s">
        <v>3</v>
      </c>
      <c r="E7723" t="s">
        <v>4</v>
      </c>
      <c r="F7723" t="s">
        <v>3</v>
      </c>
      <c r="G7723">
        <v>12</v>
      </c>
      <c r="H7723" t="s">
        <v>15</v>
      </c>
      <c r="I7723" t="s">
        <v>11</v>
      </c>
      <c r="J7723" t="s">
        <v>32</v>
      </c>
      <c r="K7723">
        <v>93.53</v>
      </c>
      <c r="L7723">
        <v>1122.58</v>
      </c>
      <c r="M7723">
        <v>1</v>
      </c>
      <c r="N7723">
        <v>3</v>
      </c>
      <c r="O7723" t="s">
        <v>3</v>
      </c>
    </row>
    <row r="7724" spans="1:15" x14ac:dyDescent="0.35">
      <c r="A7724" t="s">
        <v>7753</v>
      </c>
      <c r="B7724" t="s">
        <v>7</v>
      </c>
      <c r="C7724">
        <v>65</v>
      </c>
      <c r="D7724" t="s">
        <v>3</v>
      </c>
      <c r="E7724" t="s">
        <v>4</v>
      </c>
      <c r="F7724" t="s">
        <v>4</v>
      </c>
      <c r="G7724">
        <v>39</v>
      </c>
      <c r="H7724" t="s">
        <v>14</v>
      </c>
      <c r="I7724" t="s">
        <v>10</v>
      </c>
      <c r="J7724" t="s">
        <v>32</v>
      </c>
      <c r="K7724">
        <v>93.54</v>
      </c>
      <c r="L7724">
        <v>3649.22</v>
      </c>
      <c r="M7724">
        <v>2</v>
      </c>
      <c r="N7724">
        <v>2</v>
      </c>
      <c r="O7724" t="s">
        <v>3</v>
      </c>
    </row>
    <row r="7725" spans="1:15" x14ac:dyDescent="0.35">
      <c r="A7725" t="s">
        <v>8059</v>
      </c>
      <c r="B7725" t="s">
        <v>8</v>
      </c>
      <c r="C7725">
        <v>70</v>
      </c>
      <c r="D7725" t="s">
        <v>4</v>
      </c>
      <c r="E7725" t="s">
        <v>4</v>
      </c>
      <c r="F7725" t="s">
        <v>3</v>
      </c>
      <c r="G7725">
        <v>18</v>
      </c>
      <c r="H7725" t="s">
        <v>15</v>
      </c>
      <c r="I7725" t="s">
        <v>11</v>
      </c>
      <c r="J7725" t="s">
        <v>40</v>
      </c>
      <c r="K7725">
        <v>93.54</v>
      </c>
      <c r="L7725">
        <v>1674.62</v>
      </c>
      <c r="M7725">
        <v>5</v>
      </c>
      <c r="N7725">
        <v>8</v>
      </c>
      <c r="O7725" t="s">
        <v>3</v>
      </c>
    </row>
    <row r="7726" spans="1:15" x14ac:dyDescent="0.35">
      <c r="A7726" t="s">
        <v>7474</v>
      </c>
      <c r="B7726" t="s">
        <v>7</v>
      </c>
      <c r="C7726">
        <v>50</v>
      </c>
      <c r="D7726" t="s">
        <v>3</v>
      </c>
      <c r="E7726" t="s">
        <v>3</v>
      </c>
      <c r="F7726" t="s">
        <v>3</v>
      </c>
      <c r="G7726">
        <v>16</v>
      </c>
      <c r="H7726" t="s">
        <v>14</v>
      </c>
      <c r="I7726" t="s">
        <v>11</v>
      </c>
      <c r="J7726" t="s">
        <v>44</v>
      </c>
      <c r="K7726">
        <v>93.57</v>
      </c>
      <c r="L7726">
        <v>1493.23</v>
      </c>
      <c r="M7726">
        <v>8</v>
      </c>
      <c r="N7726">
        <v>6</v>
      </c>
      <c r="O7726" t="s">
        <v>3</v>
      </c>
    </row>
    <row r="7727" spans="1:15" x14ac:dyDescent="0.35">
      <c r="A7727" t="s">
        <v>10025</v>
      </c>
      <c r="B7727" t="s">
        <v>8</v>
      </c>
      <c r="C7727">
        <v>50</v>
      </c>
      <c r="D7727" t="s">
        <v>3</v>
      </c>
      <c r="E7727" t="s">
        <v>3</v>
      </c>
      <c r="F7727" t="s">
        <v>4</v>
      </c>
      <c r="G7727">
        <v>54</v>
      </c>
      <c r="H7727" t="s">
        <v>14</v>
      </c>
      <c r="I7727" t="s">
        <v>10</v>
      </c>
      <c r="J7727" t="s">
        <v>44</v>
      </c>
      <c r="K7727">
        <v>93.58</v>
      </c>
      <c r="L7727">
        <v>5063.17</v>
      </c>
      <c r="M7727">
        <v>6</v>
      </c>
      <c r="N7727">
        <v>6</v>
      </c>
      <c r="O7727" t="s">
        <v>3</v>
      </c>
    </row>
    <row r="7728" spans="1:15" x14ac:dyDescent="0.35">
      <c r="A7728" t="s">
        <v>3043</v>
      </c>
      <c r="B7728" t="s">
        <v>7</v>
      </c>
      <c r="C7728">
        <v>24</v>
      </c>
      <c r="D7728" t="s">
        <v>3</v>
      </c>
      <c r="E7728" t="s">
        <v>4</v>
      </c>
      <c r="F7728" t="s">
        <v>3</v>
      </c>
      <c r="G7728">
        <v>40</v>
      </c>
      <c r="H7728" t="s">
        <v>15</v>
      </c>
      <c r="I7728" t="s">
        <v>11</v>
      </c>
      <c r="J7728" t="s">
        <v>44</v>
      </c>
      <c r="K7728">
        <v>93.59</v>
      </c>
      <c r="L7728">
        <v>3738.5</v>
      </c>
      <c r="M7728">
        <v>4</v>
      </c>
      <c r="N7728">
        <v>10</v>
      </c>
      <c r="O7728" t="s">
        <v>3</v>
      </c>
    </row>
    <row r="7729" spans="1:15" x14ac:dyDescent="0.35">
      <c r="A7729" t="s">
        <v>2159</v>
      </c>
      <c r="B7729" t="s">
        <v>8</v>
      </c>
      <c r="C7729">
        <v>31</v>
      </c>
      <c r="D7729" t="s">
        <v>3</v>
      </c>
      <c r="E7729" t="s">
        <v>3</v>
      </c>
      <c r="F7729" t="s">
        <v>3</v>
      </c>
      <c r="G7729">
        <v>58</v>
      </c>
      <c r="H7729" t="s">
        <v>15</v>
      </c>
      <c r="I7729" t="s">
        <v>10</v>
      </c>
      <c r="J7729" t="s">
        <v>32</v>
      </c>
      <c r="K7729">
        <v>93.6</v>
      </c>
      <c r="L7729">
        <v>5445.39</v>
      </c>
      <c r="M7729">
        <v>0</v>
      </c>
      <c r="N7729">
        <v>3</v>
      </c>
      <c r="O7729" t="s">
        <v>3</v>
      </c>
    </row>
    <row r="7730" spans="1:15" x14ac:dyDescent="0.35">
      <c r="A7730" t="s">
        <v>6330</v>
      </c>
      <c r="B7730" t="s">
        <v>8</v>
      </c>
      <c r="C7730">
        <v>43</v>
      </c>
      <c r="D7730" t="s">
        <v>3</v>
      </c>
      <c r="E7730" t="s">
        <v>3</v>
      </c>
      <c r="F7730" t="s">
        <v>4</v>
      </c>
      <c r="G7730">
        <v>15</v>
      </c>
      <c r="H7730" t="s">
        <v>15</v>
      </c>
      <c r="I7730" t="s">
        <v>10</v>
      </c>
      <c r="J7730" t="s">
        <v>34</v>
      </c>
      <c r="K7730">
        <v>93.6</v>
      </c>
      <c r="L7730">
        <v>1402.83</v>
      </c>
      <c r="M7730">
        <v>5</v>
      </c>
      <c r="N7730">
        <v>10</v>
      </c>
      <c r="O7730" t="s">
        <v>3</v>
      </c>
    </row>
    <row r="7731" spans="1:15" x14ac:dyDescent="0.35">
      <c r="A7731" t="s">
        <v>4838</v>
      </c>
      <c r="B7731" t="s">
        <v>7</v>
      </c>
      <c r="C7731">
        <v>60</v>
      </c>
      <c r="D7731" t="s">
        <v>3</v>
      </c>
      <c r="E7731" t="s">
        <v>4</v>
      </c>
      <c r="F7731" t="s">
        <v>3</v>
      </c>
      <c r="G7731">
        <v>45</v>
      </c>
      <c r="H7731" t="s">
        <v>15</v>
      </c>
      <c r="I7731" t="s">
        <v>10</v>
      </c>
      <c r="J7731" t="s">
        <v>44</v>
      </c>
      <c r="K7731">
        <v>93.61</v>
      </c>
      <c r="L7731">
        <v>4209.6000000000004</v>
      </c>
      <c r="M7731">
        <v>8</v>
      </c>
      <c r="N7731">
        <v>5</v>
      </c>
      <c r="O7731" t="s">
        <v>3</v>
      </c>
    </row>
    <row r="7732" spans="1:15" x14ac:dyDescent="0.35">
      <c r="A7732" t="s">
        <v>6662</v>
      </c>
      <c r="B7732" t="s">
        <v>7</v>
      </c>
      <c r="C7732">
        <v>25</v>
      </c>
      <c r="D7732" t="s">
        <v>3</v>
      </c>
      <c r="E7732" t="s">
        <v>3</v>
      </c>
      <c r="F7732" t="s">
        <v>4</v>
      </c>
      <c r="G7732">
        <v>70</v>
      </c>
      <c r="H7732" t="s">
        <v>16</v>
      </c>
      <c r="I7732" t="s">
        <v>11</v>
      </c>
      <c r="J7732" t="s">
        <v>40</v>
      </c>
      <c r="K7732">
        <v>93.64</v>
      </c>
      <c r="L7732">
        <v>6567.01</v>
      </c>
      <c r="M7732">
        <v>6</v>
      </c>
      <c r="N7732">
        <v>3</v>
      </c>
      <c r="O7732" t="s">
        <v>4</v>
      </c>
    </row>
    <row r="7733" spans="1:15" x14ac:dyDescent="0.35">
      <c r="A7733" t="s">
        <v>9189</v>
      </c>
      <c r="B7733" t="s">
        <v>7</v>
      </c>
      <c r="C7733">
        <v>20</v>
      </c>
      <c r="D7733" t="s">
        <v>3</v>
      </c>
      <c r="E7733" t="s">
        <v>4</v>
      </c>
      <c r="F7733" t="s">
        <v>4</v>
      </c>
      <c r="G7733">
        <v>25</v>
      </c>
      <c r="H7733" t="s">
        <v>15</v>
      </c>
      <c r="I7733" t="s">
        <v>10</v>
      </c>
      <c r="J7733" t="s">
        <v>34</v>
      </c>
      <c r="K7733">
        <v>93.64</v>
      </c>
      <c r="L7733">
        <v>2324.23</v>
      </c>
      <c r="M7733">
        <v>8</v>
      </c>
      <c r="N7733">
        <v>1</v>
      </c>
      <c r="O7733" t="s">
        <v>4</v>
      </c>
    </row>
    <row r="7734" spans="1:15" x14ac:dyDescent="0.35">
      <c r="A7734" t="s">
        <v>9740</v>
      </c>
      <c r="B7734" t="s">
        <v>8</v>
      </c>
      <c r="C7734">
        <v>71</v>
      </c>
      <c r="D7734" t="s">
        <v>4</v>
      </c>
      <c r="E7734" t="s">
        <v>4</v>
      </c>
      <c r="F7734" t="s">
        <v>4</v>
      </c>
      <c r="G7734">
        <v>55</v>
      </c>
      <c r="H7734" t="s">
        <v>15</v>
      </c>
      <c r="I7734" t="s">
        <v>10</v>
      </c>
      <c r="J7734" t="s">
        <v>34</v>
      </c>
      <c r="K7734">
        <v>93.66</v>
      </c>
      <c r="L7734">
        <v>5149.75</v>
      </c>
      <c r="M7734">
        <v>1</v>
      </c>
      <c r="N7734">
        <v>1</v>
      </c>
      <c r="O7734" t="s">
        <v>3</v>
      </c>
    </row>
    <row r="7735" spans="1:15" x14ac:dyDescent="0.35">
      <c r="A7735" t="s">
        <v>8773</v>
      </c>
      <c r="B7735" t="s">
        <v>7</v>
      </c>
      <c r="C7735">
        <v>39</v>
      </c>
      <c r="D7735" t="s">
        <v>3</v>
      </c>
      <c r="E7735" t="s">
        <v>3</v>
      </c>
      <c r="F7735" t="s">
        <v>4</v>
      </c>
      <c r="G7735">
        <v>20</v>
      </c>
      <c r="H7735" t="s">
        <v>14</v>
      </c>
      <c r="I7735" t="s">
        <v>11</v>
      </c>
      <c r="J7735" t="s">
        <v>32</v>
      </c>
      <c r="K7735">
        <v>93.68</v>
      </c>
      <c r="L7735">
        <v>1866.89</v>
      </c>
      <c r="M7735">
        <v>1</v>
      </c>
      <c r="N7735">
        <v>4</v>
      </c>
      <c r="O7735" t="s">
        <v>3</v>
      </c>
    </row>
    <row r="7736" spans="1:15" x14ac:dyDescent="0.35">
      <c r="A7736" t="s">
        <v>1063</v>
      </c>
      <c r="B7736" t="s">
        <v>8</v>
      </c>
      <c r="C7736">
        <v>65</v>
      </c>
      <c r="D7736" t="s">
        <v>3</v>
      </c>
      <c r="E7736" t="s">
        <v>4</v>
      </c>
      <c r="F7736" t="s">
        <v>4</v>
      </c>
      <c r="G7736">
        <v>6</v>
      </c>
      <c r="H7736" t="s">
        <v>15</v>
      </c>
      <c r="I7736" t="s">
        <v>10</v>
      </c>
      <c r="J7736" t="s">
        <v>34</v>
      </c>
      <c r="K7736">
        <v>93.7</v>
      </c>
      <c r="L7736">
        <v>554.22</v>
      </c>
      <c r="M7736">
        <v>6</v>
      </c>
      <c r="N7736">
        <v>10</v>
      </c>
      <c r="O7736" t="s">
        <v>3</v>
      </c>
    </row>
    <row r="7737" spans="1:15" x14ac:dyDescent="0.35">
      <c r="A7737" t="s">
        <v>1472</v>
      </c>
      <c r="B7737" t="s">
        <v>7</v>
      </c>
      <c r="C7737">
        <v>33</v>
      </c>
      <c r="D7737" t="s">
        <v>3</v>
      </c>
      <c r="E7737" t="s">
        <v>4</v>
      </c>
      <c r="F7737" t="s">
        <v>4</v>
      </c>
      <c r="G7737">
        <v>14</v>
      </c>
      <c r="H7737" t="s">
        <v>14</v>
      </c>
      <c r="I7737" t="s">
        <v>10</v>
      </c>
      <c r="J7737" t="s">
        <v>34</v>
      </c>
      <c r="K7737">
        <v>93.7</v>
      </c>
      <c r="L7737">
        <v>1299.5</v>
      </c>
      <c r="M7737">
        <v>4</v>
      </c>
      <c r="N7737">
        <v>7</v>
      </c>
      <c r="O7737" t="s">
        <v>3</v>
      </c>
    </row>
    <row r="7738" spans="1:15" x14ac:dyDescent="0.35">
      <c r="A7738" t="s">
        <v>1806</v>
      </c>
      <c r="B7738" t="s">
        <v>7</v>
      </c>
      <c r="C7738">
        <v>34</v>
      </c>
      <c r="D7738" t="s">
        <v>3</v>
      </c>
      <c r="E7738" t="s">
        <v>3</v>
      </c>
      <c r="F7738" t="s">
        <v>4</v>
      </c>
      <c r="G7738">
        <v>61</v>
      </c>
      <c r="H7738" t="s">
        <v>14</v>
      </c>
      <c r="I7738" t="s">
        <v>10</v>
      </c>
      <c r="J7738" t="s">
        <v>40</v>
      </c>
      <c r="K7738">
        <v>93.7</v>
      </c>
      <c r="L7738">
        <v>5707.02</v>
      </c>
      <c r="M7738">
        <v>7</v>
      </c>
      <c r="N7738">
        <v>3</v>
      </c>
      <c r="O7738" t="s">
        <v>4</v>
      </c>
    </row>
    <row r="7739" spans="1:15" x14ac:dyDescent="0.35">
      <c r="A7739" t="s">
        <v>432</v>
      </c>
      <c r="B7739" t="s">
        <v>7</v>
      </c>
      <c r="C7739">
        <v>56</v>
      </c>
      <c r="D7739" t="s">
        <v>3</v>
      </c>
      <c r="E7739" t="s">
        <v>4</v>
      </c>
      <c r="F7739" t="s">
        <v>4</v>
      </c>
      <c r="G7739">
        <v>63</v>
      </c>
      <c r="H7739" t="s">
        <v>16</v>
      </c>
      <c r="I7739" t="s">
        <v>10</v>
      </c>
      <c r="J7739" t="s">
        <v>34</v>
      </c>
      <c r="K7739">
        <v>93.72</v>
      </c>
      <c r="L7739">
        <v>5890.03</v>
      </c>
      <c r="M7739">
        <v>0</v>
      </c>
      <c r="N7739">
        <v>6</v>
      </c>
      <c r="O7739" t="s">
        <v>3</v>
      </c>
    </row>
    <row r="7740" spans="1:15" x14ac:dyDescent="0.35">
      <c r="A7740" t="s">
        <v>904</v>
      </c>
      <c r="B7740" t="s">
        <v>8</v>
      </c>
      <c r="C7740">
        <v>34</v>
      </c>
      <c r="D7740" t="s">
        <v>3</v>
      </c>
      <c r="E7740" t="s">
        <v>3</v>
      </c>
      <c r="F7740" t="s">
        <v>4</v>
      </c>
      <c r="G7740">
        <v>25</v>
      </c>
      <c r="H7740" t="s">
        <v>14</v>
      </c>
      <c r="I7740" t="s">
        <v>11</v>
      </c>
      <c r="J7740" t="s">
        <v>34</v>
      </c>
      <c r="K7740">
        <v>93.73</v>
      </c>
      <c r="L7740">
        <v>2331.7399999999998</v>
      </c>
      <c r="M7740">
        <v>7</v>
      </c>
      <c r="N7740">
        <v>7</v>
      </c>
      <c r="O7740" t="s">
        <v>3</v>
      </c>
    </row>
    <row r="7741" spans="1:15" x14ac:dyDescent="0.35">
      <c r="A7741" t="s">
        <v>3850</v>
      </c>
      <c r="B7741" t="s">
        <v>8</v>
      </c>
      <c r="C7741">
        <v>27</v>
      </c>
      <c r="D7741" t="s">
        <v>3</v>
      </c>
      <c r="E7741" t="s">
        <v>3</v>
      </c>
      <c r="F7741" t="s">
        <v>3</v>
      </c>
      <c r="G7741">
        <v>63</v>
      </c>
      <c r="H7741" t="s">
        <v>14</v>
      </c>
      <c r="I7741" t="s">
        <v>11</v>
      </c>
      <c r="J7741" t="s">
        <v>34</v>
      </c>
      <c r="K7741">
        <v>93.73</v>
      </c>
      <c r="L7741">
        <v>5922.27</v>
      </c>
      <c r="M7741">
        <v>0</v>
      </c>
      <c r="N7741">
        <v>3</v>
      </c>
      <c r="O7741" t="s">
        <v>3</v>
      </c>
    </row>
    <row r="7742" spans="1:15" x14ac:dyDescent="0.35">
      <c r="A7742" t="s">
        <v>2176</v>
      </c>
      <c r="B7742" t="s">
        <v>8</v>
      </c>
      <c r="C7742">
        <v>66</v>
      </c>
      <c r="D7742" t="s">
        <v>3</v>
      </c>
      <c r="E7742" t="s">
        <v>4</v>
      </c>
      <c r="F7742" t="s">
        <v>4</v>
      </c>
      <c r="G7742">
        <v>72</v>
      </c>
      <c r="H7742" t="s">
        <v>16</v>
      </c>
      <c r="I7742" t="s">
        <v>11</v>
      </c>
      <c r="J7742" t="s">
        <v>40</v>
      </c>
      <c r="K7742">
        <v>93.74</v>
      </c>
      <c r="L7742">
        <v>6766.4</v>
      </c>
      <c r="M7742">
        <v>5</v>
      </c>
      <c r="N7742">
        <v>4</v>
      </c>
      <c r="O7742" t="s">
        <v>3</v>
      </c>
    </row>
    <row r="7743" spans="1:15" x14ac:dyDescent="0.35">
      <c r="A7743" t="s">
        <v>2401</v>
      </c>
      <c r="B7743" t="s">
        <v>8</v>
      </c>
      <c r="C7743">
        <v>26</v>
      </c>
      <c r="D7743" t="s">
        <v>3</v>
      </c>
      <c r="E7743" t="s">
        <v>4</v>
      </c>
      <c r="F7743" t="s">
        <v>3</v>
      </c>
      <c r="G7743">
        <v>54</v>
      </c>
      <c r="H7743" t="s">
        <v>14</v>
      </c>
      <c r="I7743" t="s">
        <v>11</v>
      </c>
      <c r="J7743" t="s">
        <v>32</v>
      </c>
      <c r="K7743">
        <v>93.74</v>
      </c>
      <c r="L7743">
        <v>5050.3</v>
      </c>
      <c r="M7743">
        <v>8</v>
      </c>
      <c r="N7743">
        <v>6</v>
      </c>
      <c r="O7743" t="s">
        <v>3</v>
      </c>
    </row>
    <row r="7744" spans="1:15" x14ac:dyDescent="0.35">
      <c r="A7744" t="s">
        <v>2014</v>
      </c>
      <c r="B7744" t="s">
        <v>7</v>
      </c>
      <c r="C7744">
        <v>20</v>
      </c>
      <c r="D7744" t="s">
        <v>3</v>
      </c>
      <c r="E7744" t="s">
        <v>4</v>
      </c>
      <c r="F7744" t="s">
        <v>4</v>
      </c>
      <c r="G7744">
        <v>23</v>
      </c>
      <c r="H7744" t="s">
        <v>15</v>
      </c>
      <c r="I7744" t="s">
        <v>10</v>
      </c>
      <c r="J7744" t="s">
        <v>40</v>
      </c>
      <c r="K7744">
        <v>93.75</v>
      </c>
      <c r="L7744">
        <v>2152.34</v>
      </c>
      <c r="M7744">
        <v>2</v>
      </c>
      <c r="N7744">
        <v>2</v>
      </c>
      <c r="O7744" t="s">
        <v>3</v>
      </c>
    </row>
    <row r="7745" spans="1:15" x14ac:dyDescent="0.35">
      <c r="A7745" t="s">
        <v>6958</v>
      </c>
      <c r="B7745" t="s">
        <v>7</v>
      </c>
      <c r="C7745">
        <v>73</v>
      </c>
      <c r="D7745" t="s">
        <v>4</v>
      </c>
      <c r="E7745" t="s">
        <v>3</v>
      </c>
      <c r="F7745" t="s">
        <v>4</v>
      </c>
      <c r="G7745">
        <v>9</v>
      </c>
      <c r="H7745" t="s">
        <v>14</v>
      </c>
      <c r="I7745" t="s">
        <v>10</v>
      </c>
      <c r="J7745" t="s">
        <v>44</v>
      </c>
      <c r="K7745">
        <v>93.76</v>
      </c>
      <c r="L7745">
        <v>857.23</v>
      </c>
      <c r="M7745">
        <v>5</v>
      </c>
      <c r="N7745">
        <v>7</v>
      </c>
      <c r="O7745" t="s">
        <v>3</v>
      </c>
    </row>
    <row r="7746" spans="1:15" x14ac:dyDescent="0.35">
      <c r="A7746" t="s">
        <v>307</v>
      </c>
      <c r="B7746" t="s">
        <v>7</v>
      </c>
      <c r="C7746">
        <v>19</v>
      </c>
      <c r="D7746" t="s">
        <v>3</v>
      </c>
      <c r="E7746" t="s">
        <v>3</v>
      </c>
      <c r="F7746" t="s">
        <v>3</v>
      </c>
      <c r="G7746">
        <v>30</v>
      </c>
      <c r="H7746" t="s">
        <v>16</v>
      </c>
      <c r="I7746" t="s">
        <v>11</v>
      </c>
      <c r="J7746" t="s">
        <v>40</v>
      </c>
      <c r="K7746">
        <v>93.77</v>
      </c>
      <c r="L7746">
        <v>2799.05</v>
      </c>
      <c r="M7746">
        <v>2</v>
      </c>
      <c r="N7746">
        <v>2</v>
      </c>
      <c r="O7746" t="s">
        <v>3</v>
      </c>
    </row>
    <row r="7747" spans="1:15" x14ac:dyDescent="0.35">
      <c r="A7747" t="s">
        <v>5650</v>
      </c>
      <c r="B7747" t="s">
        <v>8</v>
      </c>
      <c r="C7747">
        <v>40</v>
      </c>
      <c r="D7747" t="s">
        <v>3</v>
      </c>
      <c r="E7747" t="s">
        <v>4</v>
      </c>
      <c r="F7747" t="s">
        <v>4</v>
      </c>
      <c r="G7747">
        <v>28</v>
      </c>
      <c r="H7747" t="s">
        <v>15</v>
      </c>
      <c r="I7747" t="s">
        <v>10</v>
      </c>
      <c r="J7747" t="s">
        <v>44</v>
      </c>
      <c r="K7747">
        <v>93.77</v>
      </c>
      <c r="L7747">
        <v>2641.27</v>
      </c>
      <c r="M7747">
        <v>7</v>
      </c>
      <c r="N7747">
        <v>6</v>
      </c>
      <c r="O7747" t="s">
        <v>3</v>
      </c>
    </row>
    <row r="7748" spans="1:15" x14ac:dyDescent="0.35">
      <c r="A7748" t="s">
        <v>6496</v>
      </c>
      <c r="B7748" t="s">
        <v>7</v>
      </c>
      <c r="C7748">
        <v>69</v>
      </c>
      <c r="D7748" t="s">
        <v>4</v>
      </c>
      <c r="E7748" t="s">
        <v>4</v>
      </c>
      <c r="F7748" t="s">
        <v>3</v>
      </c>
      <c r="G7748">
        <v>57</v>
      </c>
      <c r="H7748" t="s">
        <v>14</v>
      </c>
      <c r="I7748" t="s">
        <v>11</v>
      </c>
      <c r="J7748" t="s">
        <v>32</v>
      </c>
      <c r="K7748">
        <v>93.78</v>
      </c>
      <c r="L7748">
        <v>5328.73</v>
      </c>
      <c r="M7748">
        <v>8</v>
      </c>
      <c r="N7748">
        <v>7</v>
      </c>
      <c r="O7748" t="s">
        <v>3</v>
      </c>
    </row>
    <row r="7749" spans="1:15" x14ac:dyDescent="0.35">
      <c r="A7749" t="s">
        <v>2258</v>
      </c>
      <c r="B7749" t="s">
        <v>7</v>
      </c>
      <c r="C7749">
        <v>19</v>
      </c>
      <c r="D7749" t="s">
        <v>3</v>
      </c>
      <c r="E7749" t="s">
        <v>4</v>
      </c>
      <c r="F7749" t="s">
        <v>3</v>
      </c>
      <c r="G7749">
        <v>46</v>
      </c>
      <c r="H7749" t="s">
        <v>14</v>
      </c>
      <c r="I7749" t="s">
        <v>11</v>
      </c>
      <c r="J7749" t="s">
        <v>44</v>
      </c>
      <c r="K7749">
        <v>93.79</v>
      </c>
      <c r="L7749">
        <v>4313.13</v>
      </c>
      <c r="M7749">
        <v>5</v>
      </c>
      <c r="N7749">
        <v>2</v>
      </c>
      <c r="O7749" t="s">
        <v>3</v>
      </c>
    </row>
    <row r="7750" spans="1:15" x14ac:dyDescent="0.35">
      <c r="A7750" t="s">
        <v>2027</v>
      </c>
      <c r="B7750" t="s">
        <v>8</v>
      </c>
      <c r="C7750">
        <v>39</v>
      </c>
      <c r="D7750" t="s">
        <v>3</v>
      </c>
      <c r="E7750" t="s">
        <v>4</v>
      </c>
      <c r="F7750" t="s">
        <v>3</v>
      </c>
      <c r="G7750">
        <v>57</v>
      </c>
      <c r="H7750" t="s">
        <v>15</v>
      </c>
      <c r="I7750" t="s">
        <v>11</v>
      </c>
      <c r="J7750" t="s">
        <v>32</v>
      </c>
      <c r="K7750">
        <v>93.81</v>
      </c>
      <c r="L7750">
        <v>5331.13</v>
      </c>
      <c r="M7750">
        <v>2</v>
      </c>
      <c r="N7750">
        <v>8</v>
      </c>
      <c r="O7750" t="s">
        <v>3</v>
      </c>
    </row>
    <row r="7751" spans="1:15" x14ac:dyDescent="0.35">
      <c r="A7751" t="s">
        <v>6895</v>
      </c>
      <c r="B7751" t="s">
        <v>7</v>
      </c>
      <c r="C7751">
        <v>22</v>
      </c>
      <c r="D7751" t="s">
        <v>3</v>
      </c>
      <c r="E7751" t="s">
        <v>3</v>
      </c>
      <c r="F7751" t="s">
        <v>3</v>
      </c>
      <c r="G7751">
        <v>32</v>
      </c>
      <c r="H7751" t="s">
        <v>15</v>
      </c>
      <c r="I7751" t="s">
        <v>11</v>
      </c>
      <c r="J7751" t="s">
        <v>32</v>
      </c>
      <c r="K7751">
        <v>93.81</v>
      </c>
      <c r="L7751">
        <v>2987.91</v>
      </c>
      <c r="M7751">
        <v>7</v>
      </c>
      <c r="N7751">
        <v>6</v>
      </c>
      <c r="O7751" t="s">
        <v>3</v>
      </c>
    </row>
    <row r="7752" spans="1:15" x14ac:dyDescent="0.35">
      <c r="A7752" t="s">
        <v>8244</v>
      </c>
      <c r="B7752" t="s">
        <v>7</v>
      </c>
      <c r="C7752">
        <v>23</v>
      </c>
      <c r="D7752" t="s">
        <v>3</v>
      </c>
      <c r="E7752" t="s">
        <v>4</v>
      </c>
      <c r="F7752" t="s">
        <v>3</v>
      </c>
      <c r="G7752">
        <v>68</v>
      </c>
      <c r="H7752" t="s">
        <v>14</v>
      </c>
      <c r="I7752" t="s">
        <v>11</v>
      </c>
      <c r="J7752" t="s">
        <v>44</v>
      </c>
      <c r="K7752">
        <v>93.81</v>
      </c>
      <c r="L7752">
        <v>6378.87</v>
      </c>
      <c r="M7752">
        <v>2</v>
      </c>
      <c r="N7752">
        <v>10</v>
      </c>
      <c r="O7752" t="s">
        <v>3</v>
      </c>
    </row>
    <row r="7753" spans="1:15" x14ac:dyDescent="0.35">
      <c r="A7753" t="s">
        <v>6298</v>
      </c>
      <c r="B7753" t="s">
        <v>8</v>
      </c>
      <c r="C7753">
        <v>49</v>
      </c>
      <c r="D7753" t="s">
        <v>3</v>
      </c>
      <c r="E7753" t="s">
        <v>4</v>
      </c>
      <c r="F7753" t="s">
        <v>3</v>
      </c>
      <c r="G7753">
        <v>68</v>
      </c>
      <c r="H7753" t="s">
        <v>15</v>
      </c>
      <c r="I7753" t="s">
        <v>10</v>
      </c>
      <c r="J7753" t="s">
        <v>32</v>
      </c>
      <c r="K7753">
        <v>93.82</v>
      </c>
      <c r="L7753">
        <v>6391.52</v>
      </c>
      <c r="M7753">
        <v>0</v>
      </c>
      <c r="N7753">
        <v>8</v>
      </c>
      <c r="O7753" t="s">
        <v>3</v>
      </c>
    </row>
    <row r="7754" spans="1:15" x14ac:dyDescent="0.35">
      <c r="A7754" t="s">
        <v>2894</v>
      </c>
      <c r="B7754" t="s">
        <v>7</v>
      </c>
      <c r="C7754">
        <v>19</v>
      </c>
      <c r="D7754" t="s">
        <v>3</v>
      </c>
      <c r="E7754" t="s">
        <v>4</v>
      </c>
      <c r="F7754" t="s">
        <v>4</v>
      </c>
      <c r="G7754">
        <v>18</v>
      </c>
      <c r="H7754" t="s">
        <v>16</v>
      </c>
      <c r="I7754" t="s">
        <v>11</v>
      </c>
      <c r="J7754" t="s">
        <v>32</v>
      </c>
      <c r="K7754">
        <v>93.85</v>
      </c>
      <c r="L7754">
        <v>1690.04</v>
      </c>
      <c r="M7754">
        <v>0</v>
      </c>
      <c r="N7754">
        <v>1</v>
      </c>
      <c r="O7754" t="s">
        <v>3</v>
      </c>
    </row>
    <row r="7755" spans="1:15" x14ac:dyDescent="0.35">
      <c r="A7755" t="s">
        <v>5748</v>
      </c>
      <c r="B7755" t="s">
        <v>8</v>
      </c>
      <c r="C7755">
        <v>49</v>
      </c>
      <c r="D7755" t="s">
        <v>3</v>
      </c>
      <c r="E7755" t="s">
        <v>4</v>
      </c>
      <c r="F7755" t="s">
        <v>4</v>
      </c>
      <c r="G7755">
        <v>26</v>
      </c>
      <c r="H7755" t="s">
        <v>14</v>
      </c>
      <c r="I7755" t="s">
        <v>10</v>
      </c>
      <c r="J7755" t="s">
        <v>32</v>
      </c>
      <c r="K7755">
        <v>93.85</v>
      </c>
      <c r="L7755">
        <v>2441.75</v>
      </c>
      <c r="M7755">
        <v>3</v>
      </c>
      <c r="N7755">
        <v>8</v>
      </c>
      <c r="O7755" t="s">
        <v>3</v>
      </c>
    </row>
    <row r="7756" spans="1:15" x14ac:dyDescent="0.35">
      <c r="A7756" t="s">
        <v>6936</v>
      </c>
      <c r="B7756" t="s">
        <v>8</v>
      </c>
      <c r="C7756">
        <v>69</v>
      </c>
      <c r="D7756" t="s">
        <v>4</v>
      </c>
      <c r="E7756" t="s">
        <v>3</v>
      </c>
      <c r="F7756" t="s">
        <v>3</v>
      </c>
      <c r="G7756">
        <v>26</v>
      </c>
      <c r="H7756" t="s">
        <v>14</v>
      </c>
      <c r="I7756" t="s">
        <v>10</v>
      </c>
      <c r="J7756" t="s">
        <v>40</v>
      </c>
      <c r="K7756">
        <v>93.85</v>
      </c>
      <c r="L7756">
        <v>2454.29</v>
      </c>
      <c r="M7756">
        <v>6</v>
      </c>
      <c r="N7756">
        <v>3</v>
      </c>
      <c r="O7756" t="s">
        <v>4</v>
      </c>
    </row>
    <row r="7757" spans="1:15" x14ac:dyDescent="0.35">
      <c r="A7757" t="s">
        <v>4779</v>
      </c>
      <c r="B7757" t="s">
        <v>7</v>
      </c>
      <c r="C7757">
        <v>46</v>
      </c>
      <c r="D7757" t="s">
        <v>3</v>
      </c>
      <c r="E7757" t="s">
        <v>3</v>
      </c>
      <c r="F7757" t="s">
        <v>3</v>
      </c>
      <c r="G7757">
        <v>60</v>
      </c>
      <c r="H7757" t="s">
        <v>15</v>
      </c>
      <c r="I7757" t="s">
        <v>10</v>
      </c>
      <c r="J7757" t="s">
        <v>44</v>
      </c>
      <c r="K7757">
        <v>93.87</v>
      </c>
      <c r="L7757">
        <v>5626.95</v>
      </c>
      <c r="M7757">
        <v>2</v>
      </c>
      <c r="N7757">
        <v>5</v>
      </c>
      <c r="O7757" t="s">
        <v>3</v>
      </c>
    </row>
    <row r="7758" spans="1:15" x14ac:dyDescent="0.35">
      <c r="A7758" t="s">
        <v>5080</v>
      </c>
      <c r="B7758" t="s">
        <v>8</v>
      </c>
      <c r="C7758">
        <v>64</v>
      </c>
      <c r="D7758" t="s">
        <v>3</v>
      </c>
      <c r="E7758" t="s">
        <v>3</v>
      </c>
      <c r="F7758" t="s">
        <v>3</v>
      </c>
      <c r="G7758">
        <v>50</v>
      </c>
      <c r="H7758" t="s">
        <v>15</v>
      </c>
      <c r="I7758" t="s">
        <v>10</v>
      </c>
      <c r="J7758" t="s">
        <v>34</v>
      </c>
      <c r="K7758">
        <v>93.87</v>
      </c>
      <c r="L7758">
        <v>4698.18</v>
      </c>
      <c r="M7758">
        <v>4</v>
      </c>
      <c r="N7758">
        <v>5</v>
      </c>
      <c r="O7758" t="s">
        <v>3</v>
      </c>
    </row>
    <row r="7759" spans="1:15" x14ac:dyDescent="0.35">
      <c r="A7759" t="s">
        <v>8465</v>
      </c>
      <c r="B7759" t="s">
        <v>7</v>
      </c>
      <c r="C7759">
        <v>63</v>
      </c>
      <c r="D7759" t="s">
        <v>4</v>
      </c>
      <c r="E7759" t="s">
        <v>3</v>
      </c>
      <c r="F7759" t="s">
        <v>3</v>
      </c>
      <c r="G7759">
        <v>38</v>
      </c>
      <c r="H7759" t="s">
        <v>15</v>
      </c>
      <c r="I7759" t="s">
        <v>10</v>
      </c>
      <c r="J7759" t="s">
        <v>44</v>
      </c>
      <c r="K7759">
        <v>93.87</v>
      </c>
      <c r="L7759">
        <v>3547.98</v>
      </c>
      <c r="M7759">
        <v>3</v>
      </c>
      <c r="N7759">
        <v>3</v>
      </c>
      <c r="O7759" t="s">
        <v>3</v>
      </c>
    </row>
    <row r="7760" spans="1:15" x14ac:dyDescent="0.35">
      <c r="A7760" t="s">
        <v>7424</v>
      </c>
      <c r="B7760" t="s">
        <v>8</v>
      </c>
      <c r="C7760">
        <v>56</v>
      </c>
      <c r="D7760" t="s">
        <v>3</v>
      </c>
      <c r="E7760" t="s">
        <v>3</v>
      </c>
      <c r="F7760" t="s">
        <v>3</v>
      </c>
      <c r="G7760">
        <v>48</v>
      </c>
      <c r="H7760" t="s">
        <v>15</v>
      </c>
      <c r="I7760" t="s">
        <v>10</v>
      </c>
      <c r="J7760" t="s">
        <v>34</v>
      </c>
      <c r="K7760">
        <v>93.88</v>
      </c>
      <c r="L7760">
        <v>4512.17</v>
      </c>
      <c r="M7760">
        <v>5</v>
      </c>
      <c r="N7760">
        <v>9</v>
      </c>
      <c r="O7760" t="s">
        <v>3</v>
      </c>
    </row>
    <row r="7761" spans="1:15" x14ac:dyDescent="0.35">
      <c r="A7761" t="s">
        <v>9561</v>
      </c>
      <c r="B7761" t="s">
        <v>8</v>
      </c>
      <c r="C7761">
        <v>36</v>
      </c>
      <c r="D7761" t="s">
        <v>3</v>
      </c>
      <c r="E7761" t="s">
        <v>3</v>
      </c>
      <c r="F7761" t="s">
        <v>4</v>
      </c>
      <c r="G7761">
        <v>23</v>
      </c>
      <c r="H7761" t="s">
        <v>14</v>
      </c>
      <c r="I7761" t="s">
        <v>11</v>
      </c>
      <c r="J7761" t="s">
        <v>34</v>
      </c>
      <c r="K7761">
        <v>93.89</v>
      </c>
      <c r="L7761">
        <v>2155.4</v>
      </c>
      <c r="M7761">
        <v>5</v>
      </c>
      <c r="N7761">
        <v>3</v>
      </c>
      <c r="O7761" t="s">
        <v>3</v>
      </c>
    </row>
    <row r="7762" spans="1:15" x14ac:dyDescent="0.35">
      <c r="A7762" t="s">
        <v>8250</v>
      </c>
      <c r="B7762" t="s">
        <v>8</v>
      </c>
      <c r="C7762">
        <v>53</v>
      </c>
      <c r="D7762" t="s">
        <v>3</v>
      </c>
      <c r="E7762" t="s">
        <v>4</v>
      </c>
      <c r="F7762" t="s">
        <v>3</v>
      </c>
      <c r="G7762">
        <v>41</v>
      </c>
      <c r="H7762" t="s">
        <v>15</v>
      </c>
      <c r="I7762" t="s">
        <v>11</v>
      </c>
      <c r="J7762" t="s">
        <v>34</v>
      </c>
      <c r="K7762">
        <v>93.9</v>
      </c>
      <c r="L7762">
        <v>3851.51</v>
      </c>
      <c r="M7762">
        <v>0</v>
      </c>
      <c r="N7762">
        <v>10</v>
      </c>
      <c r="O7762" t="s">
        <v>3</v>
      </c>
    </row>
    <row r="7763" spans="1:15" x14ac:dyDescent="0.35">
      <c r="A7763" t="s">
        <v>9530</v>
      </c>
      <c r="B7763" t="s">
        <v>8</v>
      </c>
      <c r="C7763">
        <v>22</v>
      </c>
      <c r="D7763" t="s">
        <v>3</v>
      </c>
      <c r="E7763" t="s">
        <v>3</v>
      </c>
      <c r="F7763" t="s">
        <v>4</v>
      </c>
      <c r="G7763">
        <v>53</v>
      </c>
      <c r="H7763" t="s">
        <v>14</v>
      </c>
      <c r="I7763" t="s">
        <v>10</v>
      </c>
      <c r="J7763" t="s">
        <v>40</v>
      </c>
      <c r="K7763">
        <v>93.91</v>
      </c>
      <c r="L7763">
        <v>4976.09</v>
      </c>
      <c r="M7763">
        <v>5</v>
      </c>
      <c r="N7763">
        <v>7</v>
      </c>
      <c r="O7763" t="s">
        <v>3</v>
      </c>
    </row>
    <row r="7764" spans="1:15" x14ac:dyDescent="0.35">
      <c r="A7764" t="s">
        <v>9844</v>
      </c>
      <c r="B7764" t="s">
        <v>8</v>
      </c>
      <c r="C7764">
        <v>71</v>
      </c>
      <c r="D7764" t="s">
        <v>4</v>
      </c>
      <c r="E7764" t="s">
        <v>3</v>
      </c>
      <c r="F7764" t="s">
        <v>3</v>
      </c>
      <c r="G7764">
        <v>35</v>
      </c>
      <c r="H7764" t="s">
        <v>15</v>
      </c>
      <c r="I7764" t="s">
        <v>10</v>
      </c>
      <c r="J7764" t="s">
        <v>32</v>
      </c>
      <c r="K7764">
        <v>93.91</v>
      </c>
      <c r="L7764">
        <v>3282.5</v>
      </c>
      <c r="M7764">
        <v>1</v>
      </c>
      <c r="N7764">
        <v>3</v>
      </c>
      <c r="O7764" t="s">
        <v>3</v>
      </c>
    </row>
    <row r="7765" spans="1:15" x14ac:dyDescent="0.35">
      <c r="A7765" t="s">
        <v>405</v>
      </c>
      <c r="B7765" t="s">
        <v>7</v>
      </c>
      <c r="C7765">
        <v>61</v>
      </c>
      <c r="D7765" t="s">
        <v>3</v>
      </c>
      <c r="E7765" t="s">
        <v>3</v>
      </c>
      <c r="F7765" t="s">
        <v>3</v>
      </c>
      <c r="G7765">
        <v>17</v>
      </c>
      <c r="H7765" t="s">
        <v>14</v>
      </c>
      <c r="I7765" t="s">
        <v>11</v>
      </c>
      <c r="J7765" t="s">
        <v>34</v>
      </c>
      <c r="K7765">
        <v>93.92</v>
      </c>
      <c r="L7765">
        <v>1597.6</v>
      </c>
      <c r="M7765">
        <v>4</v>
      </c>
      <c r="N7765">
        <v>7</v>
      </c>
      <c r="O7765" t="s">
        <v>3</v>
      </c>
    </row>
    <row r="7766" spans="1:15" x14ac:dyDescent="0.35">
      <c r="A7766" t="s">
        <v>5076</v>
      </c>
      <c r="B7766" t="s">
        <v>7</v>
      </c>
      <c r="C7766">
        <v>44</v>
      </c>
      <c r="D7766" t="s">
        <v>3</v>
      </c>
      <c r="E7766" t="s">
        <v>4</v>
      </c>
      <c r="F7766" t="s">
        <v>3</v>
      </c>
      <c r="G7766">
        <v>29</v>
      </c>
      <c r="H7766" t="s">
        <v>15</v>
      </c>
      <c r="I7766" t="s">
        <v>10</v>
      </c>
      <c r="J7766" t="s">
        <v>34</v>
      </c>
      <c r="K7766">
        <v>93.92</v>
      </c>
      <c r="L7766">
        <v>2714.55</v>
      </c>
      <c r="M7766">
        <v>0</v>
      </c>
      <c r="N7766">
        <v>8</v>
      </c>
      <c r="O7766" t="s">
        <v>3</v>
      </c>
    </row>
    <row r="7767" spans="1:15" x14ac:dyDescent="0.35">
      <c r="A7767" t="s">
        <v>5467</v>
      </c>
      <c r="B7767" t="s">
        <v>7</v>
      </c>
      <c r="C7767">
        <v>23</v>
      </c>
      <c r="D7767" t="s">
        <v>3</v>
      </c>
      <c r="E7767" t="s">
        <v>4</v>
      </c>
      <c r="F7767" t="s">
        <v>4</v>
      </c>
      <c r="G7767">
        <v>32</v>
      </c>
      <c r="H7767" t="s">
        <v>15</v>
      </c>
      <c r="I7767" t="s">
        <v>11</v>
      </c>
      <c r="J7767" t="s">
        <v>32</v>
      </c>
      <c r="K7767">
        <v>93.93</v>
      </c>
      <c r="L7767">
        <v>3005.99</v>
      </c>
      <c r="M7767">
        <v>7</v>
      </c>
      <c r="N7767">
        <v>9</v>
      </c>
      <c r="O7767" t="s">
        <v>3</v>
      </c>
    </row>
    <row r="7768" spans="1:15" x14ac:dyDescent="0.35">
      <c r="A7768" t="s">
        <v>8315</v>
      </c>
      <c r="B7768" t="s">
        <v>7</v>
      </c>
      <c r="C7768">
        <v>71</v>
      </c>
      <c r="D7768" t="s">
        <v>3</v>
      </c>
      <c r="E7768" t="s">
        <v>3</v>
      </c>
      <c r="F7768" t="s">
        <v>4</v>
      </c>
      <c r="G7768">
        <v>23</v>
      </c>
      <c r="H7768" t="s">
        <v>14</v>
      </c>
      <c r="I7768" t="s">
        <v>10</v>
      </c>
      <c r="J7768" t="s">
        <v>40</v>
      </c>
      <c r="K7768">
        <v>93.93</v>
      </c>
      <c r="L7768">
        <v>2148.2399999999998</v>
      </c>
      <c r="M7768">
        <v>8</v>
      </c>
      <c r="N7768">
        <v>7</v>
      </c>
      <c r="O7768" t="s">
        <v>3</v>
      </c>
    </row>
    <row r="7769" spans="1:15" x14ac:dyDescent="0.35">
      <c r="A7769" t="s">
        <v>1409</v>
      </c>
      <c r="B7769" t="s">
        <v>8</v>
      </c>
      <c r="C7769">
        <v>65</v>
      </c>
      <c r="D7769" t="s">
        <v>4</v>
      </c>
      <c r="E7769" t="s">
        <v>4</v>
      </c>
      <c r="F7769" t="s">
        <v>3</v>
      </c>
      <c r="G7769">
        <v>18</v>
      </c>
      <c r="H7769" t="s">
        <v>14</v>
      </c>
      <c r="I7769" t="s">
        <v>10</v>
      </c>
      <c r="J7769" t="s">
        <v>44</v>
      </c>
      <c r="K7769">
        <v>93.97</v>
      </c>
      <c r="L7769">
        <v>1684.6</v>
      </c>
      <c r="M7769">
        <v>5</v>
      </c>
      <c r="N7769">
        <v>9</v>
      </c>
      <c r="O7769" t="s">
        <v>3</v>
      </c>
    </row>
    <row r="7770" spans="1:15" x14ac:dyDescent="0.35">
      <c r="A7770" t="s">
        <v>631</v>
      </c>
      <c r="B7770" t="s">
        <v>8</v>
      </c>
      <c r="C7770">
        <v>43</v>
      </c>
      <c r="D7770" t="s">
        <v>3</v>
      </c>
      <c r="E7770" t="s">
        <v>3</v>
      </c>
      <c r="F7770" t="s">
        <v>4</v>
      </c>
      <c r="G7770">
        <v>33</v>
      </c>
      <c r="H7770" t="s">
        <v>15</v>
      </c>
      <c r="I7770" t="s">
        <v>10</v>
      </c>
      <c r="J7770" t="s">
        <v>32</v>
      </c>
      <c r="K7770">
        <v>93.99</v>
      </c>
      <c r="L7770">
        <v>3119.34</v>
      </c>
      <c r="M7770">
        <v>2</v>
      </c>
      <c r="N7770">
        <v>6</v>
      </c>
      <c r="O7770" t="s">
        <v>3</v>
      </c>
    </row>
    <row r="7771" spans="1:15" x14ac:dyDescent="0.35">
      <c r="A7771" t="s">
        <v>3764</v>
      </c>
      <c r="B7771" t="s">
        <v>7</v>
      </c>
      <c r="C7771">
        <v>34</v>
      </c>
      <c r="D7771" t="s">
        <v>3</v>
      </c>
      <c r="E7771" t="s">
        <v>3</v>
      </c>
      <c r="F7771" t="s">
        <v>4</v>
      </c>
      <c r="G7771">
        <v>10</v>
      </c>
      <c r="H7771" t="s">
        <v>14</v>
      </c>
      <c r="I7771" t="s">
        <v>11</v>
      </c>
      <c r="J7771" t="s">
        <v>40</v>
      </c>
      <c r="K7771">
        <v>93.99</v>
      </c>
      <c r="L7771">
        <v>947.78</v>
      </c>
      <c r="M7771">
        <v>2</v>
      </c>
      <c r="N7771">
        <v>4</v>
      </c>
      <c r="O7771" t="s">
        <v>4</v>
      </c>
    </row>
    <row r="7772" spans="1:15" x14ac:dyDescent="0.35">
      <c r="A7772" t="s">
        <v>3706</v>
      </c>
      <c r="B7772" t="s">
        <v>7</v>
      </c>
      <c r="C7772">
        <v>38</v>
      </c>
      <c r="D7772" t="s">
        <v>3</v>
      </c>
      <c r="E7772" t="s">
        <v>4</v>
      </c>
      <c r="F7772" t="s">
        <v>4</v>
      </c>
      <c r="G7772">
        <v>67</v>
      </c>
      <c r="H7772" t="s">
        <v>14</v>
      </c>
      <c r="I7772" t="s">
        <v>11</v>
      </c>
      <c r="J7772" t="s">
        <v>40</v>
      </c>
      <c r="K7772">
        <v>94.01</v>
      </c>
      <c r="L7772">
        <v>6300.83</v>
      </c>
      <c r="M7772">
        <v>0</v>
      </c>
      <c r="N7772">
        <v>6</v>
      </c>
      <c r="O7772" t="s">
        <v>3</v>
      </c>
    </row>
    <row r="7773" spans="1:15" x14ac:dyDescent="0.35">
      <c r="A7773" t="s">
        <v>3386</v>
      </c>
      <c r="B7773" t="s">
        <v>7</v>
      </c>
      <c r="C7773">
        <v>26</v>
      </c>
      <c r="D7773" t="s">
        <v>3</v>
      </c>
      <c r="E7773" t="s">
        <v>3</v>
      </c>
      <c r="F7773" t="s">
        <v>3</v>
      </c>
      <c r="G7773">
        <v>14</v>
      </c>
      <c r="H7773" t="s">
        <v>16</v>
      </c>
      <c r="I7773" t="s">
        <v>11</v>
      </c>
      <c r="J7773" t="s">
        <v>32</v>
      </c>
      <c r="K7773">
        <v>94.02</v>
      </c>
      <c r="L7773">
        <v>1324.09</v>
      </c>
      <c r="M7773">
        <v>3</v>
      </c>
      <c r="N7773">
        <v>5</v>
      </c>
      <c r="O7773" t="s">
        <v>3</v>
      </c>
    </row>
    <row r="7774" spans="1:15" x14ac:dyDescent="0.35">
      <c r="A7774" t="s">
        <v>4994</v>
      </c>
      <c r="B7774" t="s">
        <v>7</v>
      </c>
      <c r="C7774">
        <v>61</v>
      </c>
      <c r="D7774" t="s">
        <v>3</v>
      </c>
      <c r="E7774" t="s">
        <v>3</v>
      </c>
      <c r="F7774" t="s">
        <v>3</v>
      </c>
      <c r="G7774">
        <v>48</v>
      </c>
      <c r="H7774" t="s">
        <v>14</v>
      </c>
      <c r="I7774" t="s">
        <v>10</v>
      </c>
      <c r="J7774" t="s">
        <v>34</v>
      </c>
      <c r="K7774">
        <v>94.02</v>
      </c>
      <c r="L7774">
        <v>4500.82</v>
      </c>
      <c r="M7774">
        <v>0</v>
      </c>
      <c r="N7774">
        <v>6</v>
      </c>
      <c r="O7774" t="s">
        <v>3</v>
      </c>
    </row>
    <row r="7775" spans="1:15" x14ac:dyDescent="0.35">
      <c r="A7775" t="s">
        <v>2730</v>
      </c>
      <c r="B7775" t="s">
        <v>7</v>
      </c>
      <c r="C7775">
        <v>43</v>
      </c>
      <c r="D7775" t="s">
        <v>3</v>
      </c>
      <c r="E7775" t="s">
        <v>4</v>
      </c>
      <c r="F7775" t="s">
        <v>4</v>
      </c>
      <c r="G7775">
        <v>14</v>
      </c>
      <c r="H7775" t="s">
        <v>14</v>
      </c>
      <c r="I7775" t="s">
        <v>10</v>
      </c>
      <c r="J7775" t="s">
        <v>34</v>
      </c>
      <c r="K7775">
        <v>94.03</v>
      </c>
      <c r="L7775">
        <v>1302.8499999999999</v>
      </c>
      <c r="M7775">
        <v>7</v>
      </c>
      <c r="N7775">
        <v>6</v>
      </c>
      <c r="O7775" t="s">
        <v>3</v>
      </c>
    </row>
    <row r="7776" spans="1:15" x14ac:dyDescent="0.35">
      <c r="A7776" t="s">
        <v>3469</v>
      </c>
      <c r="B7776" t="s">
        <v>7</v>
      </c>
      <c r="C7776">
        <v>31</v>
      </c>
      <c r="D7776" t="s">
        <v>3</v>
      </c>
      <c r="E7776" t="s">
        <v>4</v>
      </c>
      <c r="F7776" t="s">
        <v>4</v>
      </c>
      <c r="G7776">
        <v>72</v>
      </c>
      <c r="H7776" t="s">
        <v>16</v>
      </c>
      <c r="I7776" t="s">
        <v>10</v>
      </c>
      <c r="J7776" t="s">
        <v>32</v>
      </c>
      <c r="K7776">
        <v>94.03</v>
      </c>
      <c r="L7776">
        <v>6779.78</v>
      </c>
      <c r="M7776">
        <v>5</v>
      </c>
      <c r="N7776">
        <v>10</v>
      </c>
      <c r="O7776" t="s">
        <v>3</v>
      </c>
    </row>
    <row r="7777" spans="1:15" x14ac:dyDescent="0.35">
      <c r="A7777" t="s">
        <v>6956</v>
      </c>
      <c r="B7777" t="s">
        <v>7</v>
      </c>
      <c r="C7777">
        <v>20</v>
      </c>
      <c r="D7777" t="s">
        <v>3</v>
      </c>
      <c r="E7777" t="s">
        <v>3</v>
      </c>
      <c r="F7777" t="s">
        <v>4</v>
      </c>
      <c r="G7777">
        <v>31</v>
      </c>
      <c r="H7777" t="s">
        <v>14</v>
      </c>
      <c r="I7777" t="s">
        <v>11</v>
      </c>
      <c r="J7777" t="s">
        <v>32</v>
      </c>
      <c r="K7777">
        <v>94.03</v>
      </c>
      <c r="L7777">
        <v>2934.2</v>
      </c>
      <c r="M7777">
        <v>4</v>
      </c>
      <c r="N7777">
        <v>2</v>
      </c>
      <c r="O7777" t="s">
        <v>3</v>
      </c>
    </row>
    <row r="7778" spans="1:15" x14ac:dyDescent="0.35">
      <c r="A7778" t="s">
        <v>7784</v>
      </c>
      <c r="B7778" t="s">
        <v>8</v>
      </c>
      <c r="C7778">
        <v>75</v>
      </c>
      <c r="D7778" t="s">
        <v>3</v>
      </c>
      <c r="E7778" t="s">
        <v>4</v>
      </c>
      <c r="F7778" t="s">
        <v>3</v>
      </c>
      <c r="G7778">
        <v>46</v>
      </c>
      <c r="H7778" t="s">
        <v>14</v>
      </c>
      <c r="I7778" t="s">
        <v>11</v>
      </c>
      <c r="J7778" t="s">
        <v>40</v>
      </c>
      <c r="K7778">
        <v>94.03</v>
      </c>
      <c r="L7778">
        <v>4328.96</v>
      </c>
      <c r="M7778">
        <v>0</v>
      </c>
      <c r="N7778">
        <v>1</v>
      </c>
      <c r="O7778" t="s">
        <v>3</v>
      </c>
    </row>
    <row r="7779" spans="1:15" x14ac:dyDescent="0.35">
      <c r="A7779" t="s">
        <v>6782</v>
      </c>
      <c r="B7779" t="s">
        <v>8</v>
      </c>
      <c r="C7779">
        <v>35</v>
      </c>
      <c r="D7779" t="s">
        <v>3</v>
      </c>
      <c r="E7779" t="s">
        <v>4</v>
      </c>
      <c r="F7779" t="s">
        <v>3</v>
      </c>
      <c r="G7779">
        <v>58</v>
      </c>
      <c r="H7779" t="s">
        <v>14</v>
      </c>
      <c r="I7779" t="s">
        <v>10</v>
      </c>
      <c r="J7779" t="s">
        <v>32</v>
      </c>
      <c r="K7779">
        <v>94.05</v>
      </c>
      <c r="L7779">
        <v>5446.45</v>
      </c>
      <c r="M7779">
        <v>1</v>
      </c>
      <c r="N7779">
        <v>4</v>
      </c>
      <c r="O7779" t="s">
        <v>3</v>
      </c>
    </row>
    <row r="7780" spans="1:15" x14ac:dyDescent="0.35">
      <c r="A7780" t="s">
        <v>8026</v>
      </c>
      <c r="B7780" t="s">
        <v>7</v>
      </c>
      <c r="C7780">
        <v>71</v>
      </c>
      <c r="D7780" t="s">
        <v>4</v>
      </c>
      <c r="E7780" t="s">
        <v>4</v>
      </c>
      <c r="F7780" t="s">
        <v>3</v>
      </c>
      <c r="G7780">
        <v>15</v>
      </c>
      <c r="H7780" t="s">
        <v>15</v>
      </c>
      <c r="I7780" t="s">
        <v>11</v>
      </c>
      <c r="J7780" t="s">
        <v>32</v>
      </c>
      <c r="K7780">
        <v>94.06</v>
      </c>
      <c r="L7780">
        <v>1423.59</v>
      </c>
      <c r="M7780">
        <v>3</v>
      </c>
      <c r="N7780">
        <v>2</v>
      </c>
      <c r="O7780" t="s">
        <v>3</v>
      </c>
    </row>
    <row r="7781" spans="1:15" x14ac:dyDescent="0.35">
      <c r="A7781" t="s">
        <v>2584</v>
      </c>
      <c r="B7781" t="s">
        <v>7</v>
      </c>
      <c r="C7781">
        <v>50</v>
      </c>
      <c r="D7781" t="s">
        <v>3</v>
      </c>
      <c r="E7781" t="s">
        <v>3</v>
      </c>
      <c r="F7781" t="s">
        <v>4</v>
      </c>
      <c r="G7781">
        <v>52</v>
      </c>
      <c r="H7781" t="s">
        <v>15</v>
      </c>
      <c r="I7781" t="s">
        <v>11</v>
      </c>
      <c r="J7781" t="s">
        <v>34</v>
      </c>
      <c r="K7781">
        <v>94.1</v>
      </c>
      <c r="L7781">
        <v>4895.59</v>
      </c>
      <c r="M7781">
        <v>8</v>
      </c>
      <c r="N7781">
        <v>4</v>
      </c>
      <c r="O7781" t="s">
        <v>4</v>
      </c>
    </row>
    <row r="7782" spans="1:15" x14ac:dyDescent="0.35">
      <c r="A7782" t="s">
        <v>5768</v>
      </c>
      <c r="B7782" t="s">
        <v>7</v>
      </c>
      <c r="C7782">
        <v>75</v>
      </c>
      <c r="D7782" t="s">
        <v>4</v>
      </c>
      <c r="E7782" t="s">
        <v>4</v>
      </c>
      <c r="F7782" t="s">
        <v>4</v>
      </c>
      <c r="G7782">
        <v>68</v>
      </c>
      <c r="H7782" t="s">
        <v>14</v>
      </c>
      <c r="I7782" t="s">
        <v>11</v>
      </c>
      <c r="J7782" t="s">
        <v>40</v>
      </c>
      <c r="K7782">
        <v>94.11</v>
      </c>
      <c r="L7782">
        <v>6401.74</v>
      </c>
      <c r="M7782">
        <v>4</v>
      </c>
      <c r="N7782">
        <v>6</v>
      </c>
      <c r="O7782" t="s">
        <v>3</v>
      </c>
    </row>
    <row r="7783" spans="1:15" x14ac:dyDescent="0.35">
      <c r="A7783" t="s">
        <v>6693</v>
      </c>
      <c r="B7783" t="s">
        <v>8</v>
      </c>
      <c r="C7783">
        <v>61</v>
      </c>
      <c r="D7783" t="s">
        <v>4</v>
      </c>
      <c r="E7783" t="s">
        <v>3</v>
      </c>
      <c r="F7783" t="s">
        <v>3</v>
      </c>
      <c r="G7783">
        <v>46</v>
      </c>
      <c r="H7783" t="s">
        <v>16</v>
      </c>
      <c r="I7783" t="s">
        <v>11</v>
      </c>
      <c r="J7783" t="s">
        <v>34</v>
      </c>
      <c r="K7783">
        <v>94.11</v>
      </c>
      <c r="L7783">
        <v>4337.66</v>
      </c>
      <c r="M7783">
        <v>4</v>
      </c>
      <c r="N7783">
        <v>7</v>
      </c>
      <c r="O7783" t="s">
        <v>3</v>
      </c>
    </row>
    <row r="7784" spans="1:15" x14ac:dyDescent="0.35">
      <c r="A7784" t="s">
        <v>2578</v>
      </c>
      <c r="B7784" t="s">
        <v>8</v>
      </c>
      <c r="C7784">
        <v>29</v>
      </c>
      <c r="D7784" t="s">
        <v>3</v>
      </c>
      <c r="E7784" t="s">
        <v>3</v>
      </c>
      <c r="F7784" t="s">
        <v>3</v>
      </c>
      <c r="G7784">
        <v>39</v>
      </c>
      <c r="H7784" t="s">
        <v>15</v>
      </c>
      <c r="I7784" t="s">
        <v>10</v>
      </c>
      <c r="J7784" t="s">
        <v>34</v>
      </c>
      <c r="K7784">
        <v>94.12</v>
      </c>
      <c r="L7784">
        <v>3671.06</v>
      </c>
      <c r="M7784">
        <v>0</v>
      </c>
      <c r="N7784">
        <v>10</v>
      </c>
      <c r="O7784" t="s">
        <v>3</v>
      </c>
    </row>
    <row r="7785" spans="1:15" x14ac:dyDescent="0.35">
      <c r="A7785" t="s">
        <v>96</v>
      </c>
      <c r="B7785" t="s">
        <v>7</v>
      </c>
      <c r="C7785">
        <v>44</v>
      </c>
      <c r="D7785" t="s">
        <v>3</v>
      </c>
      <c r="E7785" t="s">
        <v>3</v>
      </c>
      <c r="F7785" t="s">
        <v>4</v>
      </c>
      <c r="G7785">
        <v>59</v>
      </c>
      <c r="H7785" t="s">
        <v>15</v>
      </c>
      <c r="I7785" t="s">
        <v>11</v>
      </c>
      <c r="J7785" t="s">
        <v>32</v>
      </c>
      <c r="K7785">
        <v>94.15</v>
      </c>
      <c r="L7785">
        <v>5542.3</v>
      </c>
      <c r="M7785">
        <v>7</v>
      </c>
      <c r="N7785">
        <v>7</v>
      </c>
      <c r="O7785" t="s">
        <v>3</v>
      </c>
    </row>
    <row r="7786" spans="1:15" x14ac:dyDescent="0.35">
      <c r="A7786" t="s">
        <v>7415</v>
      </c>
      <c r="B7786" t="s">
        <v>7</v>
      </c>
      <c r="C7786">
        <v>66</v>
      </c>
      <c r="D7786" t="s">
        <v>3</v>
      </c>
      <c r="E7786" t="s">
        <v>4</v>
      </c>
      <c r="F7786" t="s">
        <v>4</v>
      </c>
      <c r="G7786">
        <v>20</v>
      </c>
      <c r="H7786" t="s">
        <v>15</v>
      </c>
      <c r="I7786" t="s">
        <v>10</v>
      </c>
      <c r="J7786" t="s">
        <v>32</v>
      </c>
      <c r="K7786">
        <v>94.17</v>
      </c>
      <c r="L7786">
        <v>1889.22</v>
      </c>
      <c r="M7786">
        <v>2</v>
      </c>
      <c r="N7786">
        <v>10</v>
      </c>
      <c r="O7786" t="s">
        <v>3</v>
      </c>
    </row>
    <row r="7787" spans="1:15" x14ac:dyDescent="0.35">
      <c r="A7787" t="s">
        <v>8559</v>
      </c>
      <c r="B7787" t="s">
        <v>8</v>
      </c>
      <c r="C7787">
        <v>25</v>
      </c>
      <c r="D7787" t="s">
        <v>3</v>
      </c>
      <c r="E7787" t="s">
        <v>4</v>
      </c>
      <c r="F7787" t="s">
        <v>3</v>
      </c>
      <c r="G7787">
        <v>12</v>
      </c>
      <c r="H7787" t="s">
        <v>15</v>
      </c>
      <c r="I7787" t="s">
        <v>11</v>
      </c>
      <c r="J7787" t="s">
        <v>44</v>
      </c>
      <c r="K7787">
        <v>94.18</v>
      </c>
      <c r="L7787">
        <v>1141.23</v>
      </c>
      <c r="M7787">
        <v>7</v>
      </c>
      <c r="N7787">
        <v>8</v>
      </c>
      <c r="O7787" t="s">
        <v>3</v>
      </c>
    </row>
    <row r="7788" spans="1:15" x14ac:dyDescent="0.35">
      <c r="A7788" t="s">
        <v>2851</v>
      </c>
      <c r="B7788" t="s">
        <v>8</v>
      </c>
      <c r="C7788">
        <v>56</v>
      </c>
      <c r="D7788" t="s">
        <v>3</v>
      </c>
      <c r="E7788" t="s">
        <v>4</v>
      </c>
      <c r="F7788" t="s">
        <v>3</v>
      </c>
      <c r="G7788">
        <v>28</v>
      </c>
      <c r="H7788" t="s">
        <v>15</v>
      </c>
      <c r="I7788" t="s">
        <v>10</v>
      </c>
      <c r="J7788" t="s">
        <v>40</v>
      </c>
      <c r="K7788">
        <v>94.2</v>
      </c>
      <c r="L7788">
        <v>2644.96</v>
      </c>
      <c r="M7788">
        <v>3</v>
      </c>
      <c r="N7788">
        <v>10</v>
      </c>
      <c r="O7788" t="s">
        <v>3</v>
      </c>
    </row>
    <row r="7789" spans="1:15" x14ac:dyDescent="0.35">
      <c r="A7789" t="s">
        <v>2705</v>
      </c>
      <c r="B7789" t="s">
        <v>7</v>
      </c>
      <c r="C7789">
        <v>27</v>
      </c>
      <c r="D7789" t="s">
        <v>3</v>
      </c>
      <c r="E7789" t="s">
        <v>3</v>
      </c>
      <c r="F7789" t="s">
        <v>4</v>
      </c>
      <c r="G7789">
        <v>52</v>
      </c>
      <c r="H7789" t="s">
        <v>14</v>
      </c>
      <c r="I7789" t="s">
        <v>11</v>
      </c>
      <c r="J7789" t="s">
        <v>32</v>
      </c>
      <c r="K7789">
        <v>94.23</v>
      </c>
      <c r="L7789">
        <v>4892.74</v>
      </c>
      <c r="M7789">
        <v>1</v>
      </c>
      <c r="N7789">
        <v>10</v>
      </c>
      <c r="O7789" t="s">
        <v>3</v>
      </c>
    </row>
    <row r="7790" spans="1:15" x14ac:dyDescent="0.35">
      <c r="A7790" t="s">
        <v>1015</v>
      </c>
      <c r="B7790" t="s">
        <v>7</v>
      </c>
      <c r="C7790">
        <v>25</v>
      </c>
      <c r="D7790" t="s">
        <v>3</v>
      </c>
      <c r="E7790" t="s">
        <v>4</v>
      </c>
      <c r="F7790" t="s">
        <v>3</v>
      </c>
      <c r="G7790">
        <v>3</v>
      </c>
      <c r="H7790" t="s">
        <v>14</v>
      </c>
      <c r="I7790" t="s">
        <v>11</v>
      </c>
      <c r="J7790" t="s">
        <v>40</v>
      </c>
      <c r="K7790">
        <v>94.26</v>
      </c>
      <c r="L7790">
        <v>281.5</v>
      </c>
      <c r="M7790">
        <v>4</v>
      </c>
      <c r="N7790">
        <v>7</v>
      </c>
      <c r="O7790" t="s">
        <v>3</v>
      </c>
    </row>
    <row r="7791" spans="1:15" x14ac:dyDescent="0.35">
      <c r="A7791" t="s">
        <v>7307</v>
      </c>
      <c r="B7791" t="s">
        <v>7</v>
      </c>
      <c r="C7791">
        <v>74</v>
      </c>
      <c r="D7791" t="s">
        <v>4</v>
      </c>
      <c r="E7791" t="s">
        <v>4</v>
      </c>
      <c r="F7791" t="s">
        <v>4</v>
      </c>
      <c r="G7791">
        <v>64</v>
      </c>
      <c r="H7791" t="s">
        <v>15</v>
      </c>
      <c r="I7791" t="s">
        <v>10</v>
      </c>
      <c r="J7791" t="s">
        <v>34</v>
      </c>
      <c r="K7791">
        <v>94.26</v>
      </c>
      <c r="L7791">
        <v>6024.51</v>
      </c>
      <c r="M7791">
        <v>6</v>
      </c>
      <c r="N7791">
        <v>1</v>
      </c>
      <c r="O7791" t="s">
        <v>4</v>
      </c>
    </row>
    <row r="7792" spans="1:15" x14ac:dyDescent="0.35">
      <c r="A7792" t="s">
        <v>2180</v>
      </c>
      <c r="B7792" t="s">
        <v>8</v>
      </c>
      <c r="C7792">
        <v>74</v>
      </c>
      <c r="D7792" t="s">
        <v>3</v>
      </c>
      <c r="E7792" t="s">
        <v>3</v>
      </c>
      <c r="F7792" t="s">
        <v>3</v>
      </c>
      <c r="G7792">
        <v>57</v>
      </c>
      <c r="H7792" t="s">
        <v>14</v>
      </c>
      <c r="I7792" t="s">
        <v>11</v>
      </c>
      <c r="J7792" t="s">
        <v>40</v>
      </c>
      <c r="K7792">
        <v>94.27</v>
      </c>
      <c r="L7792">
        <v>5390.9</v>
      </c>
      <c r="M7792">
        <v>8</v>
      </c>
      <c r="N7792">
        <v>8</v>
      </c>
      <c r="O7792" t="s">
        <v>3</v>
      </c>
    </row>
    <row r="7793" spans="1:15" x14ac:dyDescent="0.35">
      <c r="A7793" t="s">
        <v>8753</v>
      </c>
      <c r="B7793" t="s">
        <v>8</v>
      </c>
      <c r="C7793">
        <v>68</v>
      </c>
      <c r="D7793" t="s">
        <v>3</v>
      </c>
      <c r="E7793" t="s">
        <v>3</v>
      </c>
      <c r="F7793" t="s">
        <v>3</v>
      </c>
      <c r="G7793">
        <v>27</v>
      </c>
      <c r="H7793" t="s">
        <v>14</v>
      </c>
      <c r="I7793" t="s">
        <v>11</v>
      </c>
      <c r="J7793" t="s">
        <v>40</v>
      </c>
      <c r="K7793">
        <v>94.28</v>
      </c>
      <c r="L7793">
        <v>2545.42</v>
      </c>
      <c r="M7793">
        <v>7</v>
      </c>
      <c r="N7793">
        <v>9</v>
      </c>
      <c r="O7793" t="s">
        <v>3</v>
      </c>
    </row>
    <row r="7794" spans="1:15" x14ac:dyDescent="0.35">
      <c r="A7794" t="s">
        <v>976</v>
      </c>
      <c r="B7794" t="s">
        <v>8</v>
      </c>
      <c r="C7794">
        <v>71</v>
      </c>
      <c r="D7794" t="s">
        <v>4</v>
      </c>
      <c r="E7794" t="s">
        <v>3</v>
      </c>
      <c r="F7794" t="s">
        <v>3</v>
      </c>
      <c r="G7794">
        <v>46</v>
      </c>
      <c r="H7794" t="s">
        <v>14</v>
      </c>
      <c r="I7794" t="s">
        <v>10</v>
      </c>
      <c r="J7794" t="s">
        <v>40</v>
      </c>
      <c r="K7794">
        <v>94.29</v>
      </c>
      <c r="L7794">
        <v>4341.0600000000004</v>
      </c>
      <c r="M7794">
        <v>4</v>
      </c>
      <c r="N7794">
        <v>6</v>
      </c>
      <c r="O7794" t="s">
        <v>3</v>
      </c>
    </row>
    <row r="7795" spans="1:15" x14ac:dyDescent="0.35">
      <c r="A7795" t="s">
        <v>3727</v>
      </c>
      <c r="B7795" t="s">
        <v>7</v>
      </c>
      <c r="C7795">
        <v>21</v>
      </c>
      <c r="D7795" t="s">
        <v>3</v>
      </c>
      <c r="E7795" t="s">
        <v>4</v>
      </c>
      <c r="F7795" t="s">
        <v>3</v>
      </c>
      <c r="G7795">
        <v>25</v>
      </c>
      <c r="H7795" t="s">
        <v>14</v>
      </c>
      <c r="I7795" t="s">
        <v>11</v>
      </c>
      <c r="J7795" t="s">
        <v>44</v>
      </c>
      <c r="K7795">
        <v>94.29</v>
      </c>
      <c r="L7795">
        <v>2347.16</v>
      </c>
      <c r="M7795">
        <v>4</v>
      </c>
      <c r="N7795">
        <v>10</v>
      </c>
      <c r="O7795" t="s">
        <v>3</v>
      </c>
    </row>
    <row r="7796" spans="1:15" x14ac:dyDescent="0.35">
      <c r="A7796" t="s">
        <v>2804</v>
      </c>
      <c r="B7796" t="s">
        <v>8</v>
      </c>
      <c r="C7796">
        <v>58</v>
      </c>
      <c r="D7796" t="s">
        <v>3</v>
      </c>
      <c r="E7796" t="s">
        <v>4</v>
      </c>
      <c r="F7796" t="s">
        <v>3</v>
      </c>
      <c r="G7796">
        <v>68</v>
      </c>
      <c r="H7796" t="s">
        <v>14</v>
      </c>
      <c r="I7796" t="s">
        <v>11</v>
      </c>
      <c r="J7796" t="s">
        <v>32</v>
      </c>
      <c r="K7796">
        <v>94.3</v>
      </c>
      <c r="L7796">
        <v>6395.76</v>
      </c>
      <c r="M7796">
        <v>3</v>
      </c>
      <c r="N7796">
        <v>6</v>
      </c>
      <c r="O7796" t="s">
        <v>3</v>
      </c>
    </row>
    <row r="7797" spans="1:15" x14ac:dyDescent="0.35">
      <c r="A7797" t="s">
        <v>4588</v>
      </c>
      <c r="B7797" t="s">
        <v>8</v>
      </c>
      <c r="C7797">
        <v>69</v>
      </c>
      <c r="D7797" t="s">
        <v>4</v>
      </c>
      <c r="E7797" t="s">
        <v>4</v>
      </c>
      <c r="F7797" t="s">
        <v>3</v>
      </c>
      <c r="G7797">
        <v>34</v>
      </c>
      <c r="H7797" t="s">
        <v>14</v>
      </c>
      <c r="I7797" t="s">
        <v>11</v>
      </c>
      <c r="J7797" t="s">
        <v>40</v>
      </c>
      <c r="K7797">
        <v>94.32</v>
      </c>
      <c r="L7797">
        <v>3223.98</v>
      </c>
      <c r="M7797">
        <v>5</v>
      </c>
      <c r="N7797">
        <v>4</v>
      </c>
      <c r="O7797" t="s">
        <v>3</v>
      </c>
    </row>
    <row r="7798" spans="1:15" x14ac:dyDescent="0.35">
      <c r="A7798" t="s">
        <v>5157</v>
      </c>
      <c r="B7798" t="s">
        <v>7</v>
      </c>
      <c r="C7798">
        <v>30</v>
      </c>
      <c r="D7798" t="s">
        <v>3</v>
      </c>
      <c r="E7798" t="s">
        <v>4</v>
      </c>
      <c r="F7798" t="s">
        <v>3</v>
      </c>
      <c r="G7798">
        <v>20</v>
      </c>
      <c r="H7798" t="s">
        <v>16</v>
      </c>
      <c r="I7798" t="s">
        <v>10</v>
      </c>
      <c r="J7798" t="s">
        <v>32</v>
      </c>
      <c r="K7798">
        <v>94.35</v>
      </c>
      <c r="L7798">
        <v>1903.27</v>
      </c>
      <c r="M7798">
        <v>0</v>
      </c>
      <c r="N7798">
        <v>2</v>
      </c>
      <c r="O7798" t="s">
        <v>3</v>
      </c>
    </row>
    <row r="7799" spans="1:15" x14ac:dyDescent="0.35">
      <c r="A7799" t="s">
        <v>4276</v>
      </c>
      <c r="B7799" t="s">
        <v>7</v>
      </c>
      <c r="C7799">
        <v>70</v>
      </c>
      <c r="D7799" t="s">
        <v>4</v>
      </c>
      <c r="E7799" t="s">
        <v>3</v>
      </c>
      <c r="F7799" t="s">
        <v>4</v>
      </c>
      <c r="G7799">
        <v>31</v>
      </c>
      <c r="H7799" t="s">
        <v>14</v>
      </c>
      <c r="I7799" t="s">
        <v>11</v>
      </c>
      <c r="J7799" t="s">
        <v>44</v>
      </c>
      <c r="K7799">
        <v>94.36</v>
      </c>
      <c r="L7799">
        <v>2930.04</v>
      </c>
      <c r="M7799">
        <v>2</v>
      </c>
      <c r="N7799">
        <v>5</v>
      </c>
      <c r="O7799" t="s">
        <v>3</v>
      </c>
    </row>
    <row r="7800" spans="1:15" x14ac:dyDescent="0.35">
      <c r="A7800" t="s">
        <v>3775</v>
      </c>
      <c r="B7800" t="s">
        <v>8</v>
      </c>
      <c r="C7800">
        <v>46</v>
      </c>
      <c r="D7800" t="s">
        <v>3</v>
      </c>
      <c r="E7800" t="s">
        <v>3</v>
      </c>
      <c r="F7800" t="s">
        <v>3</v>
      </c>
      <c r="G7800">
        <v>61</v>
      </c>
      <c r="H7800" t="s">
        <v>16</v>
      </c>
      <c r="I7800" t="s">
        <v>10</v>
      </c>
      <c r="J7800" t="s">
        <v>44</v>
      </c>
      <c r="K7800">
        <v>94.37</v>
      </c>
      <c r="L7800">
        <v>5773.92</v>
      </c>
      <c r="M7800">
        <v>6</v>
      </c>
      <c r="N7800">
        <v>9</v>
      </c>
      <c r="O7800" t="s">
        <v>3</v>
      </c>
    </row>
    <row r="7801" spans="1:15" x14ac:dyDescent="0.35">
      <c r="A7801" t="s">
        <v>557</v>
      </c>
      <c r="B7801" t="s">
        <v>7</v>
      </c>
      <c r="C7801">
        <v>21</v>
      </c>
      <c r="D7801" t="s">
        <v>3</v>
      </c>
      <c r="E7801" t="s">
        <v>3</v>
      </c>
      <c r="F7801" t="s">
        <v>4</v>
      </c>
      <c r="G7801">
        <v>43</v>
      </c>
      <c r="H7801" t="s">
        <v>15</v>
      </c>
      <c r="I7801" t="s">
        <v>10</v>
      </c>
      <c r="J7801" t="s">
        <v>34</v>
      </c>
      <c r="K7801">
        <v>94.47</v>
      </c>
      <c r="L7801">
        <v>4071.54</v>
      </c>
      <c r="M7801">
        <v>4</v>
      </c>
      <c r="N7801">
        <v>7</v>
      </c>
      <c r="O7801" t="s">
        <v>3</v>
      </c>
    </row>
    <row r="7802" spans="1:15" x14ac:dyDescent="0.35">
      <c r="A7802" t="s">
        <v>2317</v>
      </c>
      <c r="B7802" t="s">
        <v>8</v>
      </c>
      <c r="C7802">
        <v>18</v>
      </c>
      <c r="D7802" t="s">
        <v>3</v>
      </c>
      <c r="E7802" t="s">
        <v>3</v>
      </c>
      <c r="F7802" t="s">
        <v>3</v>
      </c>
      <c r="G7802">
        <v>67</v>
      </c>
      <c r="H7802" t="s">
        <v>15</v>
      </c>
      <c r="I7802" t="s">
        <v>10</v>
      </c>
      <c r="J7802" t="s">
        <v>40</v>
      </c>
      <c r="K7802">
        <v>94.47</v>
      </c>
      <c r="L7802">
        <v>6317.94</v>
      </c>
      <c r="M7802">
        <v>1</v>
      </c>
      <c r="N7802">
        <v>1</v>
      </c>
      <c r="O7802" t="s">
        <v>3</v>
      </c>
    </row>
    <row r="7803" spans="1:15" x14ac:dyDescent="0.35">
      <c r="A7803" t="s">
        <v>7290</v>
      </c>
      <c r="B7803" t="s">
        <v>8</v>
      </c>
      <c r="C7803">
        <v>61</v>
      </c>
      <c r="D7803" t="s">
        <v>4</v>
      </c>
      <c r="E7803" t="s">
        <v>4</v>
      </c>
      <c r="F7803" t="s">
        <v>3</v>
      </c>
      <c r="G7803">
        <v>41</v>
      </c>
      <c r="H7803" t="s">
        <v>14</v>
      </c>
      <c r="I7803" t="s">
        <v>11</v>
      </c>
      <c r="J7803" t="s">
        <v>44</v>
      </c>
      <c r="K7803">
        <v>94.48</v>
      </c>
      <c r="L7803">
        <v>3883.74</v>
      </c>
      <c r="M7803">
        <v>3</v>
      </c>
      <c r="N7803">
        <v>9</v>
      </c>
      <c r="O7803" t="s">
        <v>3</v>
      </c>
    </row>
    <row r="7804" spans="1:15" x14ac:dyDescent="0.35">
      <c r="A7804" t="s">
        <v>8666</v>
      </c>
      <c r="B7804" t="s">
        <v>8</v>
      </c>
      <c r="C7804">
        <v>43</v>
      </c>
      <c r="D7804" t="s">
        <v>3</v>
      </c>
      <c r="E7804" t="s">
        <v>3</v>
      </c>
      <c r="F7804" t="s">
        <v>4</v>
      </c>
      <c r="G7804">
        <v>32</v>
      </c>
      <c r="H7804" t="s">
        <v>14</v>
      </c>
      <c r="I7804" t="s">
        <v>11</v>
      </c>
      <c r="J7804" t="s">
        <v>44</v>
      </c>
      <c r="K7804">
        <v>94.48</v>
      </c>
      <c r="L7804">
        <v>3033.99</v>
      </c>
      <c r="M7804">
        <v>4</v>
      </c>
      <c r="N7804">
        <v>8</v>
      </c>
      <c r="O7804" t="s">
        <v>3</v>
      </c>
    </row>
    <row r="7805" spans="1:15" x14ac:dyDescent="0.35">
      <c r="A7805" t="s">
        <v>5234</v>
      </c>
      <c r="B7805" t="s">
        <v>7</v>
      </c>
      <c r="C7805">
        <v>23</v>
      </c>
      <c r="D7805" t="s">
        <v>3</v>
      </c>
      <c r="E7805" t="s">
        <v>4</v>
      </c>
      <c r="F7805" t="s">
        <v>3</v>
      </c>
      <c r="G7805">
        <v>30</v>
      </c>
      <c r="H7805" t="s">
        <v>14</v>
      </c>
      <c r="I7805" t="s">
        <v>10</v>
      </c>
      <c r="J7805" t="s">
        <v>40</v>
      </c>
      <c r="K7805">
        <v>94.49</v>
      </c>
      <c r="L7805">
        <v>2829.41</v>
      </c>
      <c r="M7805">
        <v>3</v>
      </c>
      <c r="N7805">
        <v>8</v>
      </c>
      <c r="O7805" t="s">
        <v>3</v>
      </c>
    </row>
    <row r="7806" spans="1:15" x14ac:dyDescent="0.35">
      <c r="A7806" t="s">
        <v>5043</v>
      </c>
      <c r="B7806" t="s">
        <v>7</v>
      </c>
      <c r="C7806">
        <v>30</v>
      </c>
      <c r="D7806" t="s">
        <v>3</v>
      </c>
      <c r="E7806" t="s">
        <v>3</v>
      </c>
      <c r="F7806" t="s">
        <v>4</v>
      </c>
      <c r="G7806">
        <v>13</v>
      </c>
      <c r="H7806" t="s">
        <v>15</v>
      </c>
      <c r="I7806" t="s">
        <v>11</v>
      </c>
      <c r="J7806" t="s">
        <v>32</v>
      </c>
      <c r="K7806">
        <v>94.51</v>
      </c>
      <c r="L7806">
        <v>1243.4000000000001</v>
      </c>
      <c r="M7806">
        <v>5</v>
      </c>
      <c r="N7806">
        <v>2</v>
      </c>
      <c r="O7806" t="s">
        <v>3</v>
      </c>
    </row>
    <row r="7807" spans="1:15" x14ac:dyDescent="0.35">
      <c r="A7807" t="s">
        <v>9826</v>
      </c>
      <c r="B7807" t="s">
        <v>8</v>
      </c>
      <c r="C7807">
        <v>62</v>
      </c>
      <c r="D7807" t="s">
        <v>3</v>
      </c>
      <c r="E7807" t="s">
        <v>3</v>
      </c>
      <c r="F7807" t="s">
        <v>3</v>
      </c>
      <c r="G7807">
        <v>66</v>
      </c>
      <c r="H7807" t="s">
        <v>14</v>
      </c>
      <c r="I7807" t="s">
        <v>11</v>
      </c>
      <c r="J7807" t="s">
        <v>32</v>
      </c>
      <c r="K7807">
        <v>94.51</v>
      </c>
      <c r="L7807">
        <v>6257.53</v>
      </c>
      <c r="M7807">
        <v>6</v>
      </c>
      <c r="N7807">
        <v>6</v>
      </c>
      <c r="O7807" t="s">
        <v>3</v>
      </c>
    </row>
    <row r="7808" spans="1:15" x14ac:dyDescent="0.35">
      <c r="A7808" t="s">
        <v>8797</v>
      </c>
      <c r="B7808" t="s">
        <v>7</v>
      </c>
      <c r="C7808">
        <v>39</v>
      </c>
      <c r="D7808" t="s">
        <v>3</v>
      </c>
      <c r="E7808" t="s">
        <v>3</v>
      </c>
      <c r="F7808" t="s">
        <v>4</v>
      </c>
      <c r="G7808">
        <v>49</v>
      </c>
      <c r="H7808" t="s">
        <v>14</v>
      </c>
      <c r="I7808" t="s">
        <v>11</v>
      </c>
      <c r="J7808" t="s">
        <v>40</v>
      </c>
      <c r="K7808">
        <v>94.52</v>
      </c>
      <c r="L7808">
        <v>4651.22</v>
      </c>
      <c r="M7808">
        <v>0</v>
      </c>
      <c r="N7808">
        <v>4</v>
      </c>
      <c r="O7808" t="s">
        <v>3</v>
      </c>
    </row>
    <row r="7809" spans="1:15" x14ac:dyDescent="0.35">
      <c r="A7809" t="s">
        <v>1650</v>
      </c>
      <c r="B7809" t="s">
        <v>7</v>
      </c>
      <c r="C7809">
        <v>52</v>
      </c>
      <c r="D7809" t="s">
        <v>3</v>
      </c>
      <c r="E7809" t="s">
        <v>3</v>
      </c>
      <c r="F7809" t="s">
        <v>4</v>
      </c>
      <c r="G7809">
        <v>57</v>
      </c>
      <c r="H7809" t="s">
        <v>14</v>
      </c>
      <c r="I7809" t="s">
        <v>10</v>
      </c>
      <c r="J7809" t="s">
        <v>44</v>
      </c>
      <c r="K7809">
        <v>94.53</v>
      </c>
      <c r="L7809">
        <v>5383.13</v>
      </c>
      <c r="M7809">
        <v>7</v>
      </c>
      <c r="N7809">
        <v>5</v>
      </c>
      <c r="O7809" t="s">
        <v>3</v>
      </c>
    </row>
    <row r="7810" spans="1:15" x14ac:dyDescent="0.35">
      <c r="A7810" t="s">
        <v>1947</v>
      </c>
      <c r="B7810" t="s">
        <v>7</v>
      </c>
      <c r="C7810">
        <v>55</v>
      </c>
      <c r="D7810" t="s">
        <v>3</v>
      </c>
      <c r="E7810" t="s">
        <v>3</v>
      </c>
      <c r="F7810" t="s">
        <v>4</v>
      </c>
      <c r="G7810">
        <v>15</v>
      </c>
      <c r="H7810" t="s">
        <v>16</v>
      </c>
      <c r="I7810" t="s">
        <v>11</v>
      </c>
      <c r="J7810" t="s">
        <v>32</v>
      </c>
      <c r="K7810">
        <v>94.54</v>
      </c>
      <c r="L7810">
        <v>1417.94</v>
      </c>
      <c r="M7810">
        <v>7</v>
      </c>
      <c r="N7810">
        <v>8</v>
      </c>
      <c r="O7810" t="s">
        <v>3</v>
      </c>
    </row>
    <row r="7811" spans="1:15" x14ac:dyDescent="0.35">
      <c r="A7811" t="s">
        <v>3192</v>
      </c>
      <c r="B7811" t="s">
        <v>7</v>
      </c>
      <c r="C7811">
        <v>59</v>
      </c>
      <c r="D7811" t="s">
        <v>3</v>
      </c>
      <c r="E7811" t="s">
        <v>4</v>
      </c>
      <c r="F7811" t="s">
        <v>4</v>
      </c>
      <c r="G7811">
        <v>15</v>
      </c>
      <c r="H7811" t="s">
        <v>14</v>
      </c>
      <c r="I7811" t="s">
        <v>11</v>
      </c>
      <c r="J7811" t="s">
        <v>44</v>
      </c>
      <c r="K7811">
        <v>94.54</v>
      </c>
      <c r="L7811">
        <v>1429.44</v>
      </c>
      <c r="M7811">
        <v>4</v>
      </c>
      <c r="N7811">
        <v>10</v>
      </c>
      <c r="O7811" t="s">
        <v>3</v>
      </c>
    </row>
    <row r="7812" spans="1:15" x14ac:dyDescent="0.35">
      <c r="A7812" t="s">
        <v>9788</v>
      </c>
      <c r="B7812" t="s">
        <v>7</v>
      </c>
      <c r="C7812">
        <v>25</v>
      </c>
      <c r="D7812" t="s">
        <v>3</v>
      </c>
      <c r="E7812" t="s">
        <v>4</v>
      </c>
      <c r="F7812" t="s">
        <v>3</v>
      </c>
      <c r="G7812">
        <v>52</v>
      </c>
      <c r="H7812" t="s">
        <v>15</v>
      </c>
      <c r="I7812" t="s">
        <v>10</v>
      </c>
      <c r="J7812" t="s">
        <v>34</v>
      </c>
      <c r="K7812">
        <v>94.54</v>
      </c>
      <c r="L7812">
        <v>4898.0200000000004</v>
      </c>
      <c r="M7812">
        <v>4</v>
      </c>
      <c r="N7812">
        <v>3</v>
      </c>
      <c r="O7812" t="s">
        <v>3</v>
      </c>
    </row>
    <row r="7813" spans="1:15" x14ac:dyDescent="0.35">
      <c r="A7813" t="s">
        <v>4121</v>
      </c>
      <c r="B7813" t="s">
        <v>7</v>
      </c>
      <c r="C7813">
        <v>32</v>
      </c>
      <c r="D7813" t="s">
        <v>3</v>
      </c>
      <c r="E7813" t="s">
        <v>4</v>
      </c>
      <c r="F7813" t="s">
        <v>4</v>
      </c>
      <c r="G7813">
        <v>36</v>
      </c>
      <c r="H7813" t="s">
        <v>15</v>
      </c>
      <c r="I7813" t="s">
        <v>10</v>
      </c>
      <c r="J7813" t="s">
        <v>40</v>
      </c>
      <c r="K7813">
        <v>94.55</v>
      </c>
      <c r="L7813">
        <v>3402.28</v>
      </c>
      <c r="M7813">
        <v>1</v>
      </c>
      <c r="N7813">
        <v>1</v>
      </c>
      <c r="O7813" t="s">
        <v>3</v>
      </c>
    </row>
    <row r="7814" spans="1:15" x14ac:dyDescent="0.35">
      <c r="A7814" t="s">
        <v>5685</v>
      </c>
      <c r="B7814" t="s">
        <v>8</v>
      </c>
      <c r="C7814">
        <v>73</v>
      </c>
      <c r="D7814" t="s">
        <v>3</v>
      </c>
      <c r="E7814" t="s">
        <v>3</v>
      </c>
      <c r="F7814" t="s">
        <v>3</v>
      </c>
      <c r="G7814">
        <v>20</v>
      </c>
      <c r="H7814" t="s">
        <v>15</v>
      </c>
      <c r="I7814" t="s">
        <v>11</v>
      </c>
      <c r="J7814" t="s">
        <v>44</v>
      </c>
      <c r="K7814">
        <v>94.56</v>
      </c>
      <c r="L7814">
        <v>1897.41</v>
      </c>
      <c r="M7814">
        <v>1</v>
      </c>
      <c r="N7814">
        <v>6</v>
      </c>
      <c r="O7814" t="s">
        <v>3</v>
      </c>
    </row>
    <row r="7815" spans="1:15" x14ac:dyDescent="0.35">
      <c r="A7815" t="s">
        <v>7904</v>
      </c>
      <c r="B7815" t="s">
        <v>7</v>
      </c>
      <c r="C7815">
        <v>49</v>
      </c>
      <c r="D7815" t="s">
        <v>3</v>
      </c>
      <c r="E7815" t="s">
        <v>4</v>
      </c>
      <c r="F7815" t="s">
        <v>3</v>
      </c>
      <c r="G7815">
        <v>15</v>
      </c>
      <c r="H7815" t="s">
        <v>15</v>
      </c>
      <c r="I7815" t="s">
        <v>11</v>
      </c>
      <c r="J7815" t="s">
        <v>32</v>
      </c>
      <c r="K7815">
        <v>94.56</v>
      </c>
      <c r="L7815">
        <v>1421.85</v>
      </c>
      <c r="M7815">
        <v>4</v>
      </c>
      <c r="N7815">
        <v>6</v>
      </c>
      <c r="O7815" t="s">
        <v>3</v>
      </c>
    </row>
    <row r="7816" spans="1:15" x14ac:dyDescent="0.35">
      <c r="A7816" t="s">
        <v>480</v>
      </c>
      <c r="B7816" t="s">
        <v>7</v>
      </c>
      <c r="C7816">
        <v>26</v>
      </c>
      <c r="D7816" t="s">
        <v>3</v>
      </c>
      <c r="E7816" t="s">
        <v>3</v>
      </c>
      <c r="F7816" t="s">
        <v>3</v>
      </c>
      <c r="G7816">
        <v>32</v>
      </c>
      <c r="H7816" t="s">
        <v>16</v>
      </c>
      <c r="I7816" t="s">
        <v>11</v>
      </c>
      <c r="J7816" t="s">
        <v>34</v>
      </c>
      <c r="K7816">
        <v>94.57</v>
      </c>
      <c r="L7816">
        <v>3008.31</v>
      </c>
      <c r="M7816">
        <v>2</v>
      </c>
      <c r="N7816">
        <v>8</v>
      </c>
      <c r="O7816" t="s">
        <v>3</v>
      </c>
    </row>
    <row r="7817" spans="1:15" x14ac:dyDescent="0.35">
      <c r="A7817" t="s">
        <v>2474</v>
      </c>
      <c r="B7817" t="s">
        <v>7</v>
      </c>
      <c r="C7817">
        <v>67</v>
      </c>
      <c r="D7817" t="s">
        <v>4</v>
      </c>
      <c r="E7817" t="s">
        <v>3</v>
      </c>
      <c r="F7817" t="s">
        <v>3</v>
      </c>
      <c r="G7817">
        <v>58</v>
      </c>
      <c r="H7817" t="s">
        <v>15</v>
      </c>
      <c r="I7817" t="s">
        <v>11</v>
      </c>
      <c r="J7817" t="s">
        <v>32</v>
      </c>
      <c r="K7817">
        <v>94.58</v>
      </c>
      <c r="L7817">
        <v>5482.77</v>
      </c>
      <c r="M7817">
        <v>0</v>
      </c>
      <c r="N7817">
        <v>8</v>
      </c>
      <c r="O7817" t="s">
        <v>3</v>
      </c>
    </row>
    <row r="7818" spans="1:15" x14ac:dyDescent="0.35">
      <c r="A7818" t="s">
        <v>2684</v>
      </c>
      <c r="B7818" t="s">
        <v>8</v>
      </c>
      <c r="C7818">
        <v>71</v>
      </c>
      <c r="D7818" t="s">
        <v>3</v>
      </c>
      <c r="E7818" t="s">
        <v>3</v>
      </c>
      <c r="F7818" t="s">
        <v>3</v>
      </c>
      <c r="G7818">
        <v>15</v>
      </c>
      <c r="H7818" t="s">
        <v>14</v>
      </c>
      <c r="I7818" t="s">
        <v>11</v>
      </c>
      <c r="J7818" t="s">
        <v>40</v>
      </c>
      <c r="K7818">
        <v>94.58</v>
      </c>
      <c r="L7818">
        <v>1427.67</v>
      </c>
      <c r="M7818">
        <v>4</v>
      </c>
      <c r="N7818">
        <v>1</v>
      </c>
      <c r="O7818" t="s">
        <v>4</v>
      </c>
    </row>
    <row r="7819" spans="1:15" x14ac:dyDescent="0.35">
      <c r="A7819" t="s">
        <v>7444</v>
      </c>
      <c r="B7819" t="s">
        <v>8</v>
      </c>
      <c r="C7819">
        <v>74</v>
      </c>
      <c r="D7819" t="s">
        <v>4</v>
      </c>
      <c r="E7819" t="s">
        <v>3</v>
      </c>
      <c r="F7819" t="s">
        <v>3</v>
      </c>
      <c r="G7819">
        <v>16</v>
      </c>
      <c r="H7819" t="s">
        <v>14</v>
      </c>
      <c r="I7819" t="s">
        <v>11</v>
      </c>
      <c r="J7819" t="s">
        <v>44</v>
      </c>
      <c r="K7819">
        <v>94.58</v>
      </c>
      <c r="L7819">
        <v>1512.65</v>
      </c>
      <c r="M7819">
        <v>8</v>
      </c>
      <c r="N7819">
        <v>9</v>
      </c>
      <c r="O7819" t="s">
        <v>3</v>
      </c>
    </row>
    <row r="7820" spans="1:15" x14ac:dyDescent="0.35">
      <c r="A7820" t="s">
        <v>3690</v>
      </c>
      <c r="B7820" t="s">
        <v>8</v>
      </c>
      <c r="C7820">
        <v>31</v>
      </c>
      <c r="D7820" t="s">
        <v>3</v>
      </c>
      <c r="E7820" t="s">
        <v>4</v>
      </c>
      <c r="F7820" t="s">
        <v>3</v>
      </c>
      <c r="G7820">
        <v>53</v>
      </c>
      <c r="H7820" t="s">
        <v>14</v>
      </c>
      <c r="I7820" t="s">
        <v>11</v>
      </c>
      <c r="J7820" t="s">
        <v>44</v>
      </c>
      <c r="K7820">
        <v>94.59</v>
      </c>
      <c r="L7820">
        <v>4998.1400000000003</v>
      </c>
      <c r="M7820">
        <v>7</v>
      </c>
      <c r="N7820">
        <v>8</v>
      </c>
      <c r="O7820" t="s">
        <v>3</v>
      </c>
    </row>
    <row r="7821" spans="1:15" x14ac:dyDescent="0.35">
      <c r="A7821" t="s">
        <v>3826</v>
      </c>
      <c r="B7821" t="s">
        <v>7</v>
      </c>
      <c r="C7821">
        <v>70</v>
      </c>
      <c r="D7821" t="s">
        <v>4</v>
      </c>
      <c r="E7821" t="s">
        <v>3</v>
      </c>
      <c r="F7821" t="s">
        <v>3</v>
      </c>
      <c r="G7821">
        <v>46</v>
      </c>
      <c r="H7821" t="s">
        <v>15</v>
      </c>
      <c r="I7821" t="s">
        <v>10</v>
      </c>
      <c r="J7821" t="s">
        <v>34</v>
      </c>
      <c r="K7821">
        <v>94.59</v>
      </c>
      <c r="L7821">
        <v>4368.7299999999996</v>
      </c>
      <c r="M7821">
        <v>3</v>
      </c>
      <c r="N7821">
        <v>1</v>
      </c>
      <c r="O7821" t="s">
        <v>3</v>
      </c>
    </row>
    <row r="7822" spans="1:15" x14ac:dyDescent="0.35">
      <c r="A7822" t="s">
        <v>3837</v>
      </c>
      <c r="B7822" t="s">
        <v>7</v>
      </c>
      <c r="C7822">
        <v>46</v>
      </c>
      <c r="D7822" t="s">
        <v>3</v>
      </c>
      <c r="E7822" t="s">
        <v>3</v>
      </c>
      <c r="F7822" t="s">
        <v>3</v>
      </c>
      <c r="G7822">
        <v>19</v>
      </c>
      <c r="H7822" t="s">
        <v>15</v>
      </c>
      <c r="I7822" t="s">
        <v>10</v>
      </c>
      <c r="J7822" t="s">
        <v>44</v>
      </c>
      <c r="K7822">
        <v>94.59</v>
      </c>
      <c r="L7822">
        <v>1781.8</v>
      </c>
      <c r="M7822">
        <v>0</v>
      </c>
      <c r="N7822">
        <v>4</v>
      </c>
      <c r="O7822" t="s">
        <v>3</v>
      </c>
    </row>
    <row r="7823" spans="1:15" x14ac:dyDescent="0.35">
      <c r="A7823" t="s">
        <v>3948</v>
      </c>
      <c r="B7823" t="s">
        <v>8</v>
      </c>
      <c r="C7823">
        <v>63</v>
      </c>
      <c r="D7823" t="s">
        <v>3</v>
      </c>
      <c r="E7823" t="s">
        <v>3</v>
      </c>
      <c r="F7823" t="s">
        <v>4</v>
      </c>
      <c r="G7823">
        <v>38</v>
      </c>
      <c r="H7823" t="s">
        <v>14</v>
      </c>
      <c r="I7823" t="s">
        <v>10</v>
      </c>
      <c r="J7823" t="s">
        <v>34</v>
      </c>
      <c r="K7823">
        <v>94.59</v>
      </c>
      <c r="L7823">
        <v>3577.95</v>
      </c>
      <c r="M7823">
        <v>5</v>
      </c>
      <c r="N7823">
        <v>4</v>
      </c>
      <c r="O7823" t="s">
        <v>3</v>
      </c>
    </row>
    <row r="7824" spans="1:15" x14ac:dyDescent="0.35">
      <c r="A7824" t="s">
        <v>4894</v>
      </c>
      <c r="B7824" t="s">
        <v>8</v>
      </c>
      <c r="C7824">
        <v>55</v>
      </c>
      <c r="D7824" t="s">
        <v>3</v>
      </c>
      <c r="E7824" t="s">
        <v>3</v>
      </c>
      <c r="F7824" t="s">
        <v>3</v>
      </c>
      <c r="G7824">
        <v>17</v>
      </c>
      <c r="H7824" t="s">
        <v>14</v>
      </c>
      <c r="I7824" t="s">
        <v>10</v>
      </c>
      <c r="J7824" t="s">
        <v>32</v>
      </c>
      <c r="K7824">
        <v>94.64</v>
      </c>
      <c r="L7824">
        <v>1613.63</v>
      </c>
      <c r="M7824">
        <v>2</v>
      </c>
      <c r="N7824">
        <v>8</v>
      </c>
      <c r="O7824" t="s">
        <v>3</v>
      </c>
    </row>
    <row r="7825" spans="1:15" x14ac:dyDescent="0.35">
      <c r="A7825" t="s">
        <v>5536</v>
      </c>
      <c r="B7825" t="s">
        <v>7</v>
      </c>
      <c r="C7825">
        <v>29</v>
      </c>
      <c r="D7825" t="s">
        <v>3</v>
      </c>
      <c r="E7825" t="s">
        <v>4</v>
      </c>
      <c r="F7825" t="s">
        <v>3</v>
      </c>
      <c r="G7825">
        <v>49</v>
      </c>
      <c r="H7825" t="s">
        <v>14</v>
      </c>
      <c r="I7825" t="s">
        <v>11</v>
      </c>
      <c r="J7825" t="s">
        <v>44</v>
      </c>
      <c r="K7825">
        <v>94.66</v>
      </c>
      <c r="L7825">
        <v>4633.6899999999996</v>
      </c>
      <c r="M7825">
        <v>4</v>
      </c>
      <c r="N7825">
        <v>6</v>
      </c>
      <c r="O7825" t="s">
        <v>3</v>
      </c>
    </row>
    <row r="7826" spans="1:15" x14ac:dyDescent="0.35">
      <c r="A7826" t="s">
        <v>8523</v>
      </c>
      <c r="B7826" t="s">
        <v>8</v>
      </c>
      <c r="C7826">
        <v>22</v>
      </c>
      <c r="D7826" t="s">
        <v>3</v>
      </c>
      <c r="E7826" t="s">
        <v>3</v>
      </c>
      <c r="F7826" t="s">
        <v>4</v>
      </c>
      <c r="G7826">
        <v>8</v>
      </c>
      <c r="H7826" t="s">
        <v>14</v>
      </c>
      <c r="I7826" t="s">
        <v>10</v>
      </c>
      <c r="J7826" t="s">
        <v>34</v>
      </c>
      <c r="K7826">
        <v>94.66</v>
      </c>
      <c r="L7826">
        <v>751.99</v>
      </c>
      <c r="M7826">
        <v>7</v>
      </c>
      <c r="N7826">
        <v>10</v>
      </c>
      <c r="O7826" t="s">
        <v>3</v>
      </c>
    </row>
    <row r="7827" spans="1:15" x14ac:dyDescent="0.35">
      <c r="A7827" t="s">
        <v>5149</v>
      </c>
      <c r="B7827" t="s">
        <v>8</v>
      </c>
      <c r="C7827">
        <v>61</v>
      </c>
      <c r="D7827" t="s">
        <v>4</v>
      </c>
      <c r="E7827" t="s">
        <v>3</v>
      </c>
      <c r="F7827" t="s">
        <v>3</v>
      </c>
      <c r="G7827">
        <v>23</v>
      </c>
      <c r="H7827" t="s">
        <v>14</v>
      </c>
      <c r="I7827" t="s">
        <v>11</v>
      </c>
      <c r="J7827" t="s">
        <v>34</v>
      </c>
      <c r="K7827">
        <v>94.7</v>
      </c>
      <c r="L7827">
        <v>2172.08</v>
      </c>
      <c r="M7827">
        <v>6</v>
      </c>
      <c r="N7827">
        <v>5</v>
      </c>
      <c r="O7827" t="s">
        <v>3</v>
      </c>
    </row>
    <row r="7828" spans="1:15" x14ac:dyDescent="0.35">
      <c r="A7828" t="s">
        <v>5688</v>
      </c>
      <c r="B7828" t="s">
        <v>8</v>
      </c>
      <c r="C7828">
        <v>72</v>
      </c>
      <c r="D7828" t="s">
        <v>4</v>
      </c>
      <c r="E7828" t="s">
        <v>3</v>
      </c>
      <c r="F7828" t="s">
        <v>4</v>
      </c>
      <c r="G7828">
        <v>21</v>
      </c>
      <c r="H7828" t="s">
        <v>14</v>
      </c>
      <c r="I7828" t="s">
        <v>10</v>
      </c>
      <c r="J7828" t="s">
        <v>34</v>
      </c>
      <c r="K7828">
        <v>94.7</v>
      </c>
      <c r="L7828">
        <v>1990.41</v>
      </c>
      <c r="M7828">
        <v>8</v>
      </c>
      <c r="N7828">
        <v>7</v>
      </c>
      <c r="O7828" t="s">
        <v>3</v>
      </c>
    </row>
    <row r="7829" spans="1:15" x14ac:dyDescent="0.35">
      <c r="A7829" t="s">
        <v>8388</v>
      </c>
      <c r="B7829" t="s">
        <v>8</v>
      </c>
      <c r="C7829">
        <v>20</v>
      </c>
      <c r="D7829" t="s">
        <v>3</v>
      </c>
      <c r="E7829" t="s">
        <v>4</v>
      </c>
      <c r="F7829" t="s">
        <v>3</v>
      </c>
      <c r="G7829">
        <v>17</v>
      </c>
      <c r="H7829" t="s">
        <v>14</v>
      </c>
      <c r="I7829" t="s">
        <v>11</v>
      </c>
      <c r="J7829" t="s">
        <v>40</v>
      </c>
      <c r="K7829">
        <v>94.7</v>
      </c>
      <c r="L7829">
        <v>1622.73</v>
      </c>
      <c r="M7829">
        <v>5</v>
      </c>
      <c r="N7829">
        <v>5</v>
      </c>
      <c r="O7829" t="s">
        <v>4</v>
      </c>
    </row>
    <row r="7830" spans="1:15" x14ac:dyDescent="0.35">
      <c r="A7830" t="s">
        <v>9365</v>
      </c>
      <c r="B7830" t="s">
        <v>8</v>
      </c>
      <c r="C7830">
        <v>27</v>
      </c>
      <c r="D7830" t="s">
        <v>3</v>
      </c>
      <c r="E7830" t="s">
        <v>3</v>
      </c>
      <c r="F7830" t="s">
        <v>3</v>
      </c>
      <c r="G7830">
        <v>63</v>
      </c>
      <c r="H7830" t="s">
        <v>14</v>
      </c>
      <c r="I7830" t="s">
        <v>11</v>
      </c>
      <c r="J7830" t="s">
        <v>34</v>
      </c>
      <c r="K7830">
        <v>94.71</v>
      </c>
      <c r="L7830">
        <v>5971.42</v>
      </c>
      <c r="M7830">
        <v>5</v>
      </c>
      <c r="N7830">
        <v>4</v>
      </c>
      <c r="O7830" t="s">
        <v>3</v>
      </c>
    </row>
    <row r="7831" spans="1:15" x14ac:dyDescent="0.35">
      <c r="A7831" t="s">
        <v>3083</v>
      </c>
      <c r="B7831" t="s">
        <v>8</v>
      </c>
      <c r="C7831">
        <v>20</v>
      </c>
      <c r="D7831" t="s">
        <v>3</v>
      </c>
      <c r="E7831" t="s">
        <v>3</v>
      </c>
      <c r="F7831" t="s">
        <v>4</v>
      </c>
      <c r="G7831">
        <v>20</v>
      </c>
      <c r="H7831" t="s">
        <v>16</v>
      </c>
      <c r="I7831" t="s">
        <v>10</v>
      </c>
      <c r="J7831" t="s">
        <v>44</v>
      </c>
      <c r="K7831">
        <v>94.72</v>
      </c>
      <c r="L7831">
        <v>1913.07</v>
      </c>
      <c r="M7831">
        <v>3</v>
      </c>
      <c r="N7831">
        <v>4</v>
      </c>
      <c r="O7831" t="s">
        <v>3</v>
      </c>
    </row>
    <row r="7832" spans="1:15" x14ac:dyDescent="0.35">
      <c r="A7832" t="s">
        <v>7947</v>
      </c>
      <c r="B7832" t="s">
        <v>8</v>
      </c>
      <c r="C7832">
        <v>46</v>
      </c>
      <c r="D7832" t="s">
        <v>3</v>
      </c>
      <c r="E7832" t="s">
        <v>4</v>
      </c>
      <c r="F7832" t="s">
        <v>3</v>
      </c>
      <c r="G7832">
        <v>25</v>
      </c>
      <c r="H7832" t="s">
        <v>14</v>
      </c>
      <c r="I7832" t="s">
        <v>10</v>
      </c>
      <c r="J7832" t="s">
        <v>32</v>
      </c>
      <c r="K7832">
        <v>94.78</v>
      </c>
      <c r="L7832">
        <v>2354.14</v>
      </c>
      <c r="M7832">
        <v>4</v>
      </c>
      <c r="N7832">
        <v>4</v>
      </c>
      <c r="O7832" t="s">
        <v>3</v>
      </c>
    </row>
    <row r="7833" spans="1:15" x14ac:dyDescent="0.35">
      <c r="A7833" t="s">
        <v>5605</v>
      </c>
      <c r="B7833" t="s">
        <v>7</v>
      </c>
      <c r="C7833">
        <v>73</v>
      </c>
      <c r="D7833" t="s">
        <v>3</v>
      </c>
      <c r="E7833" t="s">
        <v>3</v>
      </c>
      <c r="F7833" t="s">
        <v>3</v>
      </c>
      <c r="G7833">
        <v>32</v>
      </c>
      <c r="H7833" t="s">
        <v>14</v>
      </c>
      <c r="I7833" t="s">
        <v>11</v>
      </c>
      <c r="J7833" t="s">
        <v>34</v>
      </c>
      <c r="K7833">
        <v>94.79</v>
      </c>
      <c r="L7833">
        <v>3050.68</v>
      </c>
      <c r="M7833">
        <v>3</v>
      </c>
      <c r="N7833">
        <v>10</v>
      </c>
      <c r="O7833" t="s">
        <v>3</v>
      </c>
    </row>
    <row r="7834" spans="1:15" x14ac:dyDescent="0.35">
      <c r="A7834" t="s">
        <v>4101</v>
      </c>
      <c r="B7834" t="s">
        <v>7</v>
      </c>
      <c r="C7834">
        <v>64</v>
      </c>
      <c r="D7834" t="s">
        <v>3</v>
      </c>
      <c r="E7834" t="s">
        <v>3</v>
      </c>
      <c r="F7834" t="s">
        <v>4</v>
      </c>
      <c r="G7834">
        <v>61</v>
      </c>
      <c r="H7834" t="s">
        <v>14</v>
      </c>
      <c r="I7834" t="s">
        <v>10</v>
      </c>
      <c r="J7834" t="s">
        <v>40</v>
      </c>
      <c r="K7834">
        <v>94.8</v>
      </c>
      <c r="L7834">
        <v>5792.63</v>
      </c>
      <c r="M7834">
        <v>7</v>
      </c>
      <c r="N7834">
        <v>10</v>
      </c>
      <c r="O7834" t="s">
        <v>3</v>
      </c>
    </row>
    <row r="7835" spans="1:15" x14ac:dyDescent="0.35">
      <c r="A7835" t="s">
        <v>6264</v>
      </c>
      <c r="B7835" t="s">
        <v>8</v>
      </c>
      <c r="C7835">
        <v>52</v>
      </c>
      <c r="D7835" t="s">
        <v>3</v>
      </c>
      <c r="E7835" t="s">
        <v>4</v>
      </c>
      <c r="F7835" t="s">
        <v>3</v>
      </c>
      <c r="G7835">
        <v>1</v>
      </c>
      <c r="H7835" t="s">
        <v>14</v>
      </c>
      <c r="I7835" t="s">
        <v>11</v>
      </c>
      <c r="J7835" t="s">
        <v>34</v>
      </c>
      <c r="K7835">
        <v>94.81</v>
      </c>
      <c r="L7835">
        <v>105.86</v>
      </c>
      <c r="M7835">
        <v>5</v>
      </c>
      <c r="N7835">
        <v>4</v>
      </c>
      <c r="O7835" t="s">
        <v>4</v>
      </c>
    </row>
    <row r="7836" spans="1:15" x14ac:dyDescent="0.35">
      <c r="A7836" t="s">
        <v>7366</v>
      </c>
      <c r="B7836" t="s">
        <v>8</v>
      </c>
      <c r="C7836">
        <v>73</v>
      </c>
      <c r="D7836" t="s">
        <v>3</v>
      </c>
      <c r="E7836" t="s">
        <v>3</v>
      </c>
      <c r="F7836" t="s">
        <v>3</v>
      </c>
      <c r="G7836">
        <v>26</v>
      </c>
      <c r="H7836" t="s">
        <v>14</v>
      </c>
      <c r="I7836" t="s">
        <v>10</v>
      </c>
      <c r="J7836" t="s">
        <v>40</v>
      </c>
      <c r="K7836">
        <v>94.81</v>
      </c>
      <c r="L7836">
        <v>2457.5300000000002</v>
      </c>
      <c r="M7836">
        <v>0</v>
      </c>
      <c r="N7836">
        <v>2</v>
      </c>
      <c r="O7836" t="s">
        <v>3</v>
      </c>
    </row>
    <row r="7837" spans="1:15" x14ac:dyDescent="0.35">
      <c r="A7837" t="s">
        <v>312</v>
      </c>
      <c r="B7837" t="s">
        <v>7</v>
      </c>
      <c r="C7837">
        <v>26</v>
      </c>
      <c r="D7837" t="s">
        <v>3</v>
      </c>
      <c r="E7837" t="s">
        <v>4</v>
      </c>
      <c r="F7837" t="s">
        <v>4</v>
      </c>
      <c r="G7837">
        <v>53</v>
      </c>
      <c r="H7837" t="s">
        <v>16</v>
      </c>
      <c r="I7837" t="s">
        <v>10</v>
      </c>
      <c r="J7837" t="s">
        <v>34</v>
      </c>
      <c r="K7837">
        <v>94.82</v>
      </c>
      <c r="L7837">
        <v>5023.8900000000003</v>
      </c>
      <c r="M7837">
        <v>0</v>
      </c>
      <c r="N7837">
        <v>4</v>
      </c>
      <c r="O7837" t="s">
        <v>3</v>
      </c>
    </row>
    <row r="7838" spans="1:15" x14ac:dyDescent="0.35">
      <c r="A7838" t="s">
        <v>4080</v>
      </c>
      <c r="B7838" t="s">
        <v>8</v>
      </c>
      <c r="C7838">
        <v>40</v>
      </c>
      <c r="D7838" t="s">
        <v>3</v>
      </c>
      <c r="E7838" t="s">
        <v>3</v>
      </c>
      <c r="F7838" t="s">
        <v>4</v>
      </c>
      <c r="G7838">
        <v>3</v>
      </c>
      <c r="H7838" t="s">
        <v>16</v>
      </c>
      <c r="I7838" t="s">
        <v>11</v>
      </c>
      <c r="J7838" t="s">
        <v>44</v>
      </c>
      <c r="K7838">
        <v>94.82</v>
      </c>
      <c r="L7838">
        <v>282.41000000000003</v>
      </c>
      <c r="M7838">
        <v>8</v>
      </c>
      <c r="N7838">
        <v>8</v>
      </c>
      <c r="O7838" t="s">
        <v>3</v>
      </c>
    </row>
    <row r="7839" spans="1:15" x14ac:dyDescent="0.35">
      <c r="A7839" t="s">
        <v>9281</v>
      </c>
      <c r="B7839" t="s">
        <v>8</v>
      </c>
      <c r="C7839">
        <v>62</v>
      </c>
      <c r="D7839" t="s">
        <v>4</v>
      </c>
      <c r="E7839" t="s">
        <v>3</v>
      </c>
      <c r="F7839" t="s">
        <v>3</v>
      </c>
      <c r="G7839">
        <v>17</v>
      </c>
      <c r="H7839" t="s">
        <v>14</v>
      </c>
      <c r="I7839" t="s">
        <v>11</v>
      </c>
      <c r="J7839" t="s">
        <v>40</v>
      </c>
      <c r="K7839">
        <v>94.83</v>
      </c>
      <c r="L7839">
        <v>1602.09</v>
      </c>
      <c r="M7839">
        <v>0</v>
      </c>
      <c r="N7839">
        <v>1</v>
      </c>
      <c r="O7839" t="s">
        <v>4</v>
      </c>
    </row>
    <row r="7840" spans="1:15" x14ac:dyDescent="0.35">
      <c r="A7840" t="s">
        <v>4864</v>
      </c>
      <c r="B7840" t="s">
        <v>7</v>
      </c>
      <c r="C7840">
        <v>37</v>
      </c>
      <c r="D7840" t="s">
        <v>3</v>
      </c>
      <c r="E7840" t="s">
        <v>3</v>
      </c>
      <c r="F7840" t="s">
        <v>3</v>
      </c>
      <c r="G7840">
        <v>41</v>
      </c>
      <c r="H7840" t="s">
        <v>14</v>
      </c>
      <c r="I7840" t="s">
        <v>11</v>
      </c>
      <c r="J7840" t="s">
        <v>32</v>
      </c>
      <c r="K7840">
        <v>94.84</v>
      </c>
      <c r="L7840">
        <v>3883.09</v>
      </c>
      <c r="M7840">
        <v>6</v>
      </c>
      <c r="N7840">
        <v>6</v>
      </c>
      <c r="O7840" t="s">
        <v>3</v>
      </c>
    </row>
    <row r="7841" spans="1:15" x14ac:dyDescent="0.35">
      <c r="A7841" t="s">
        <v>4171</v>
      </c>
      <c r="B7841" t="s">
        <v>8</v>
      </c>
      <c r="C7841">
        <v>25</v>
      </c>
      <c r="D7841" t="s">
        <v>3</v>
      </c>
      <c r="E7841" t="s">
        <v>4</v>
      </c>
      <c r="F7841" t="s">
        <v>3</v>
      </c>
      <c r="G7841">
        <v>46</v>
      </c>
      <c r="H7841" t="s">
        <v>14</v>
      </c>
      <c r="I7841" t="s">
        <v>11</v>
      </c>
      <c r="J7841" t="s">
        <v>40</v>
      </c>
      <c r="K7841">
        <v>94.87</v>
      </c>
      <c r="L7841">
        <v>4360.09</v>
      </c>
      <c r="M7841">
        <v>1</v>
      </c>
      <c r="N7841">
        <v>4</v>
      </c>
      <c r="O7841" t="s">
        <v>3</v>
      </c>
    </row>
    <row r="7842" spans="1:15" x14ac:dyDescent="0.35">
      <c r="A7842" t="s">
        <v>8083</v>
      </c>
      <c r="B7842" t="s">
        <v>7</v>
      </c>
      <c r="C7842">
        <v>54</v>
      </c>
      <c r="D7842" t="s">
        <v>3</v>
      </c>
      <c r="E7842" t="s">
        <v>3</v>
      </c>
      <c r="F7842" t="s">
        <v>4</v>
      </c>
      <c r="G7842">
        <v>35</v>
      </c>
      <c r="H7842" t="s">
        <v>14</v>
      </c>
      <c r="I7842" t="s">
        <v>10</v>
      </c>
      <c r="J7842" t="s">
        <v>32</v>
      </c>
      <c r="K7842">
        <v>94.87</v>
      </c>
      <c r="L7842">
        <v>3319.45</v>
      </c>
      <c r="M7842">
        <v>4</v>
      </c>
      <c r="N7842">
        <v>5</v>
      </c>
      <c r="O7842" t="s">
        <v>3</v>
      </c>
    </row>
    <row r="7843" spans="1:15" x14ac:dyDescent="0.35">
      <c r="A7843" t="s">
        <v>1411</v>
      </c>
      <c r="B7843" t="s">
        <v>7</v>
      </c>
      <c r="C7843">
        <v>41</v>
      </c>
      <c r="D7843" t="s">
        <v>3</v>
      </c>
      <c r="E7843" t="s">
        <v>3</v>
      </c>
      <c r="F7843" t="s">
        <v>4</v>
      </c>
      <c r="G7843">
        <v>46</v>
      </c>
      <c r="H7843" t="s">
        <v>16</v>
      </c>
      <c r="I7843" t="s">
        <v>10</v>
      </c>
      <c r="J7843" t="s">
        <v>44</v>
      </c>
      <c r="K7843">
        <v>94.89</v>
      </c>
      <c r="L7843">
        <v>4384.04</v>
      </c>
      <c r="M7843">
        <v>7</v>
      </c>
      <c r="N7843">
        <v>10</v>
      </c>
      <c r="O7843" t="s">
        <v>3</v>
      </c>
    </row>
    <row r="7844" spans="1:15" x14ac:dyDescent="0.35">
      <c r="A7844" t="s">
        <v>4437</v>
      </c>
      <c r="B7844" t="s">
        <v>7</v>
      </c>
      <c r="C7844">
        <v>69</v>
      </c>
      <c r="D7844" t="s">
        <v>4</v>
      </c>
      <c r="E7844" t="s">
        <v>3</v>
      </c>
      <c r="F7844" t="s">
        <v>3</v>
      </c>
      <c r="G7844">
        <v>39</v>
      </c>
      <c r="H7844" t="s">
        <v>14</v>
      </c>
      <c r="I7844" t="s">
        <v>11</v>
      </c>
      <c r="J7844" t="s">
        <v>40</v>
      </c>
      <c r="K7844">
        <v>94.9</v>
      </c>
      <c r="L7844">
        <v>3682.17</v>
      </c>
      <c r="M7844">
        <v>0</v>
      </c>
      <c r="N7844">
        <v>2</v>
      </c>
      <c r="O7844" t="s">
        <v>3</v>
      </c>
    </row>
    <row r="7845" spans="1:15" x14ac:dyDescent="0.35">
      <c r="A7845" t="s">
        <v>373</v>
      </c>
      <c r="B7845" t="s">
        <v>7</v>
      </c>
      <c r="C7845">
        <v>43</v>
      </c>
      <c r="D7845" t="s">
        <v>3</v>
      </c>
      <c r="E7845" t="s">
        <v>4</v>
      </c>
      <c r="F7845" t="s">
        <v>4</v>
      </c>
      <c r="G7845">
        <v>50</v>
      </c>
      <c r="H7845" t="s">
        <v>14</v>
      </c>
      <c r="I7845" t="s">
        <v>11</v>
      </c>
      <c r="J7845" t="s">
        <v>32</v>
      </c>
      <c r="K7845">
        <v>94.92</v>
      </c>
      <c r="L7845">
        <v>4764.79</v>
      </c>
      <c r="M7845">
        <v>4</v>
      </c>
      <c r="N7845">
        <v>8</v>
      </c>
      <c r="O7845" t="s">
        <v>3</v>
      </c>
    </row>
    <row r="7846" spans="1:15" x14ac:dyDescent="0.35">
      <c r="A7846" t="s">
        <v>387</v>
      </c>
      <c r="B7846" t="s">
        <v>8</v>
      </c>
      <c r="C7846">
        <v>27</v>
      </c>
      <c r="D7846" t="s">
        <v>3</v>
      </c>
      <c r="E7846" t="s">
        <v>4</v>
      </c>
      <c r="F7846" t="s">
        <v>4</v>
      </c>
      <c r="G7846">
        <v>48</v>
      </c>
      <c r="H7846" t="s">
        <v>14</v>
      </c>
      <c r="I7846" t="s">
        <v>11</v>
      </c>
      <c r="J7846" t="s">
        <v>32</v>
      </c>
      <c r="K7846">
        <v>94.93</v>
      </c>
      <c r="L7846">
        <v>4557.95</v>
      </c>
      <c r="M7846">
        <v>1</v>
      </c>
      <c r="N7846">
        <v>9</v>
      </c>
      <c r="O7846" t="s">
        <v>3</v>
      </c>
    </row>
    <row r="7847" spans="1:15" x14ac:dyDescent="0.35">
      <c r="A7847" t="s">
        <v>4247</v>
      </c>
      <c r="B7847" t="s">
        <v>7</v>
      </c>
      <c r="C7847">
        <v>34</v>
      </c>
      <c r="D7847" t="s">
        <v>3</v>
      </c>
      <c r="E7847" t="s">
        <v>4</v>
      </c>
      <c r="F7847" t="s">
        <v>4</v>
      </c>
      <c r="G7847">
        <v>26</v>
      </c>
      <c r="H7847" t="s">
        <v>14</v>
      </c>
      <c r="I7847" t="s">
        <v>11</v>
      </c>
      <c r="J7847" t="s">
        <v>40</v>
      </c>
      <c r="K7847">
        <v>94.93</v>
      </c>
      <c r="L7847">
        <v>2465.81</v>
      </c>
      <c r="M7847">
        <v>8</v>
      </c>
      <c r="N7847">
        <v>10</v>
      </c>
      <c r="O7847" t="s">
        <v>3</v>
      </c>
    </row>
    <row r="7848" spans="1:15" x14ac:dyDescent="0.35">
      <c r="A7848" t="s">
        <v>2875</v>
      </c>
      <c r="B7848" t="s">
        <v>7</v>
      </c>
      <c r="C7848">
        <v>58</v>
      </c>
      <c r="D7848" t="s">
        <v>3</v>
      </c>
      <c r="E7848" t="s">
        <v>4</v>
      </c>
      <c r="F7848" t="s">
        <v>3</v>
      </c>
      <c r="G7848">
        <v>26</v>
      </c>
      <c r="H7848" t="s">
        <v>14</v>
      </c>
      <c r="I7848" t="s">
        <v>11</v>
      </c>
      <c r="J7848" t="s">
        <v>44</v>
      </c>
      <c r="K7848">
        <v>94.95</v>
      </c>
      <c r="L7848">
        <v>2450.9</v>
      </c>
      <c r="M7848">
        <v>0</v>
      </c>
      <c r="N7848">
        <v>7</v>
      </c>
      <c r="O7848" t="s">
        <v>3</v>
      </c>
    </row>
    <row r="7849" spans="1:15" x14ac:dyDescent="0.35">
      <c r="A7849" t="s">
        <v>3141</v>
      </c>
      <c r="B7849" t="s">
        <v>8</v>
      </c>
      <c r="C7849">
        <v>64</v>
      </c>
      <c r="D7849" t="s">
        <v>3</v>
      </c>
      <c r="E7849" t="s">
        <v>3</v>
      </c>
      <c r="F7849" t="s">
        <v>4</v>
      </c>
      <c r="G7849">
        <v>3</v>
      </c>
      <c r="H7849" t="s">
        <v>14</v>
      </c>
      <c r="I7849" t="s">
        <v>11</v>
      </c>
      <c r="J7849" t="s">
        <v>32</v>
      </c>
      <c r="K7849">
        <v>94.95</v>
      </c>
      <c r="L7849">
        <v>280.83999999999997</v>
      </c>
      <c r="M7849">
        <v>7</v>
      </c>
      <c r="N7849">
        <v>7</v>
      </c>
      <c r="O7849" t="s">
        <v>3</v>
      </c>
    </row>
    <row r="7850" spans="1:15" x14ac:dyDescent="0.35">
      <c r="A7850" t="s">
        <v>3539</v>
      </c>
      <c r="B7850" t="s">
        <v>8</v>
      </c>
      <c r="C7850">
        <v>25</v>
      </c>
      <c r="D7850" t="s">
        <v>3</v>
      </c>
      <c r="E7850" t="s">
        <v>3</v>
      </c>
      <c r="F7850" t="s">
        <v>3</v>
      </c>
      <c r="G7850">
        <v>12</v>
      </c>
      <c r="H7850" t="s">
        <v>14</v>
      </c>
      <c r="I7850" t="s">
        <v>10</v>
      </c>
      <c r="J7850" t="s">
        <v>40</v>
      </c>
      <c r="K7850">
        <v>94.95</v>
      </c>
      <c r="L7850">
        <v>1127.52</v>
      </c>
      <c r="M7850">
        <v>4</v>
      </c>
      <c r="N7850">
        <v>10</v>
      </c>
      <c r="O7850" t="s">
        <v>3</v>
      </c>
    </row>
    <row r="7851" spans="1:15" x14ac:dyDescent="0.35">
      <c r="A7851" t="s">
        <v>9186</v>
      </c>
      <c r="B7851" t="s">
        <v>7</v>
      </c>
      <c r="C7851">
        <v>38</v>
      </c>
      <c r="D7851" t="s">
        <v>3</v>
      </c>
      <c r="E7851" t="s">
        <v>4</v>
      </c>
      <c r="F7851" t="s">
        <v>4</v>
      </c>
      <c r="G7851">
        <v>43</v>
      </c>
      <c r="H7851" t="s">
        <v>14</v>
      </c>
      <c r="I7851" t="s">
        <v>11</v>
      </c>
      <c r="J7851" t="s">
        <v>40</v>
      </c>
      <c r="K7851">
        <v>94.96</v>
      </c>
      <c r="L7851">
        <v>4094.73</v>
      </c>
      <c r="M7851">
        <v>8</v>
      </c>
      <c r="N7851">
        <v>9</v>
      </c>
      <c r="O7851" t="s">
        <v>3</v>
      </c>
    </row>
    <row r="7852" spans="1:15" x14ac:dyDescent="0.35">
      <c r="A7852" t="s">
        <v>9691</v>
      </c>
      <c r="B7852" t="s">
        <v>8</v>
      </c>
      <c r="C7852">
        <v>47</v>
      </c>
      <c r="D7852" t="s">
        <v>3</v>
      </c>
      <c r="E7852" t="s">
        <v>3</v>
      </c>
      <c r="F7852" t="s">
        <v>3</v>
      </c>
      <c r="G7852">
        <v>19</v>
      </c>
      <c r="H7852" t="s">
        <v>16</v>
      </c>
      <c r="I7852" t="s">
        <v>10</v>
      </c>
      <c r="J7852" t="s">
        <v>32</v>
      </c>
      <c r="K7852">
        <v>94.96</v>
      </c>
      <c r="L7852">
        <v>1793.05</v>
      </c>
      <c r="M7852">
        <v>4</v>
      </c>
      <c r="N7852">
        <v>3</v>
      </c>
      <c r="O7852" t="s">
        <v>3</v>
      </c>
    </row>
    <row r="7853" spans="1:15" x14ac:dyDescent="0.35">
      <c r="A7853" t="s">
        <v>5086</v>
      </c>
      <c r="B7853" t="s">
        <v>7</v>
      </c>
      <c r="C7853">
        <v>23</v>
      </c>
      <c r="D7853" t="s">
        <v>3</v>
      </c>
      <c r="E7853" t="s">
        <v>4</v>
      </c>
      <c r="F7853" t="s">
        <v>4</v>
      </c>
      <c r="G7853">
        <v>64</v>
      </c>
      <c r="H7853" t="s">
        <v>14</v>
      </c>
      <c r="I7853" t="s">
        <v>11</v>
      </c>
      <c r="J7853" t="s">
        <v>34</v>
      </c>
      <c r="K7853">
        <v>94.99</v>
      </c>
      <c r="L7853">
        <v>6080.26</v>
      </c>
      <c r="M7853">
        <v>1</v>
      </c>
      <c r="N7853">
        <v>10</v>
      </c>
      <c r="O7853" t="s">
        <v>3</v>
      </c>
    </row>
    <row r="7854" spans="1:15" x14ac:dyDescent="0.35">
      <c r="A7854" t="s">
        <v>76</v>
      </c>
      <c r="B7854" t="s">
        <v>7</v>
      </c>
      <c r="C7854">
        <v>38</v>
      </c>
      <c r="D7854" t="s">
        <v>3</v>
      </c>
      <c r="E7854" t="s">
        <v>3</v>
      </c>
      <c r="F7854" t="s">
        <v>4</v>
      </c>
      <c r="G7854">
        <v>26</v>
      </c>
      <c r="H7854" t="s">
        <v>15</v>
      </c>
      <c r="I7854" t="s">
        <v>11</v>
      </c>
      <c r="J7854" t="s">
        <v>32</v>
      </c>
      <c r="K7854">
        <v>95.01</v>
      </c>
      <c r="L7854">
        <v>2453.17</v>
      </c>
      <c r="M7854">
        <v>0</v>
      </c>
      <c r="N7854">
        <v>1</v>
      </c>
      <c r="O7854" t="s">
        <v>3</v>
      </c>
    </row>
    <row r="7855" spans="1:15" x14ac:dyDescent="0.35">
      <c r="A7855" t="s">
        <v>3227</v>
      </c>
      <c r="B7855" t="s">
        <v>7</v>
      </c>
      <c r="C7855">
        <v>65</v>
      </c>
      <c r="D7855" t="s">
        <v>4</v>
      </c>
      <c r="E7855" t="s">
        <v>4</v>
      </c>
      <c r="F7855" t="s">
        <v>4</v>
      </c>
      <c r="G7855">
        <v>44</v>
      </c>
      <c r="H7855" t="s">
        <v>16</v>
      </c>
      <c r="I7855" t="s">
        <v>10</v>
      </c>
      <c r="J7855" t="s">
        <v>32</v>
      </c>
      <c r="K7855">
        <v>95.01</v>
      </c>
      <c r="L7855">
        <v>4179.26</v>
      </c>
      <c r="M7855">
        <v>7</v>
      </c>
      <c r="N7855">
        <v>10</v>
      </c>
      <c r="O7855" t="s">
        <v>3</v>
      </c>
    </row>
    <row r="7856" spans="1:15" x14ac:dyDescent="0.35">
      <c r="A7856" t="s">
        <v>2178</v>
      </c>
      <c r="B7856" t="s">
        <v>7</v>
      </c>
      <c r="C7856">
        <v>25</v>
      </c>
      <c r="D7856" t="s">
        <v>3</v>
      </c>
      <c r="E7856" t="s">
        <v>3</v>
      </c>
      <c r="F7856" t="s">
        <v>3</v>
      </c>
      <c r="G7856">
        <v>49</v>
      </c>
      <c r="H7856" t="s">
        <v>15</v>
      </c>
      <c r="I7856" t="s">
        <v>11</v>
      </c>
      <c r="J7856" t="s">
        <v>44</v>
      </c>
      <c r="K7856">
        <v>95.02</v>
      </c>
      <c r="L7856">
        <v>4647.99</v>
      </c>
      <c r="M7856">
        <v>6</v>
      </c>
      <c r="N7856">
        <v>2</v>
      </c>
      <c r="O7856" t="s">
        <v>4</v>
      </c>
    </row>
    <row r="7857" spans="1:15" x14ac:dyDescent="0.35">
      <c r="A7857" t="s">
        <v>5530</v>
      </c>
      <c r="B7857" t="s">
        <v>8</v>
      </c>
      <c r="C7857">
        <v>21</v>
      </c>
      <c r="D7857" t="s">
        <v>3</v>
      </c>
      <c r="E7857" t="s">
        <v>4</v>
      </c>
      <c r="F7857" t="s">
        <v>3</v>
      </c>
      <c r="G7857">
        <v>8</v>
      </c>
      <c r="H7857" t="s">
        <v>14</v>
      </c>
      <c r="I7857" t="s">
        <v>10</v>
      </c>
      <c r="J7857" t="s">
        <v>40</v>
      </c>
      <c r="K7857">
        <v>95.02</v>
      </c>
      <c r="L7857">
        <v>773.47</v>
      </c>
      <c r="M7857">
        <v>1</v>
      </c>
      <c r="N7857">
        <v>5</v>
      </c>
      <c r="O7857" t="s">
        <v>4</v>
      </c>
    </row>
    <row r="7858" spans="1:15" x14ac:dyDescent="0.35">
      <c r="A7858" t="s">
        <v>4835</v>
      </c>
      <c r="B7858" t="s">
        <v>8</v>
      </c>
      <c r="C7858">
        <v>33</v>
      </c>
      <c r="D7858" t="s">
        <v>3</v>
      </c>
      <c r="E7858" t="s">
        <v>3</v>
      </c>
      <c r="F7858" t="s">
        <v>3</v>
      </c>
      <c r="G7858">
        <v>23</v>
      </c>
      <c r="H7858" t="s">
        <v>14</v>
      </c>
      <c r="I7858" t="s">
        <v>10</v>
      </c>
      <c r="J7858" t="s">
        <v>34</v>
      </c>
      <c r="K7858">
        <v>95.03</v>
      </c>
      <c r="L7858">
        <v>2183.3200000000002</v>
      </c>
      <c r="M7858">
        <v>6</v>
      </c>
      <c r="N7858">
        <v>1</v>
      </c>
      <c r="O7858" t="s">
        <v>4</v>
      </c>
    </row>
    <row r="7859" spans="1:15" x14ac:dyDescent="0.35">
      <c r="A7859" t="s">
        <v>978</v>
      </c>
      <c r="B7859" t="s">
        <v>8</v>
      </c>
      <c r="C7859">
        <v>58</v>
      </c>
      <c r="D7859" t="s">
        <v>3</v>
      </c>
      <c r="E7859" t="s">
        <v>4</v>
      </c>
      <c r="F7859" t="s">
        <v>3</v>
      </c>
      <c r="G7859">
        <v>37</v>
      </c>
      <c r="H7859" t="s">
        <v>14</v>
      </c>
      <c r="I7859" t="s">
        <v>11</v>
      </c>
      <c r="J7859" t="s">
        <v>44</v>
      </c>
      <c r="K7859">
        <v>95.05</v>
      </c>
      <c r="L7859">
        <v>3511.54</v>
      </c>
      <c r="M7859">
        <v>3</v>
      </c>
      <c r="N7859">
        <v>7</v>
      </c>
      <c r="O7859" t="s">
        <v>3</v>
      </c>
    </row>
    <row r="7860" spans="1:15" x14ac:dyDescent="0.35">
      <c r="A7860" t="s">
        <v>6171</v>
      </c>
      <c r="B7860" t="s">
        <v>7</v>
      </c>
      <c r="C7860">
        <v>58</v>
      </c>
      <c r="D7860" t="s">
        <v>3</v>
      </c>
      <c r="E7860" t="s">
        <v>3</v>
      </c>
      <c r="F7860" t="s">
        <v>4</v>
      </c>
      <c r="G7860">
        <v>24</v>
      </c>
      <c r="H7860" t="s">
        <v>14</v>
      </c>
      <c r="I7860" t="s">
        <v>11</v>
      </c>
      <c r="J7860" t="s">
        <v>34</v>
      </c>
      <c r="K7860">
        <v>95.06</v>
      </c>
      <c r="L7860">
        <v>2267.56</v>
      </c>
      <c r="M7860">
        <v>1</v>
      </c>
      <c r="N7860">
        <v>1</v>
      </c>
      <c r="O7860" t="s">
        <v>3</v>
      </c>
    </row>
    <row r="7861" spans="1:15" x14ac:dyDescent="0.35">
      <c r="A7861" t="s">
        <v>383</v>
      </c>
      <c r="B7861" t="s">
        <v>7</v>
      </c>
      <c r="C7861">
        <v>28</v>
      </c>
      <c r="D7861" t="s">
        <v>3</v>
      </c>
      <c r="E7861" t="s">
        <v>3</v>
      </c>
      <c r="F7861" t="s">
        <v>3</v>
      </c>
      <c r="G7861">
        <v>32</v>
      </c>
      <c r="H7861" t="s">
        <v>15</v>
      </c>
      <c r="I7861" t="s">
        <v>10</v>
      </c>
      <c r="J7861" t="s">
        <v>32</v>
      </c>
      <c r="K7861">
        <v>95.07</v>
      </c>
      <c r="L7861">
        <v>3040.25</v>
      </c>
      <c r="M7861">
        <v>5</v>
      </c>
      <c r="N7861">
        <v>10</v>
      </c>
      <c r="O7861" t="s">
        <v>3</v>
      </c>
    </row>
    <row r="7862" spans="1:15" x14ac:dyDescent="0.35">
      <c r="A7862" t="s">
        <v>1453</v>
      </c>
      <c r="B7862" t="s">
        <v>7</v>
      </c>
      <c r="C7862">
        <v>26</v>
      </c>
      <c r="D7862" t="s">
        <v>3</v>
      </c>
      <c r="E7862" t="s">
        <v>3</v>
      </c>
      <c r="F7862" t="s">
        <v>4</v>
      </c>
      <c r="G7862">
        <v>22</v>
      </c>
      <c r="H7862" t="s">
        <v>14</v>
      </c>
      <c r="I7862" t="s">
        <v>11</v>
      </c>
      <c r="J7862" t="s">
        <v>34</v>
      </c>
      <c r="K7862">
        <v>95.07</v>
      </c>
      <c r="L7862">
        <v>2083.8000000000002</v>
      </c>
      <c r="M7862">
        <v>3</v>
      </c>
      <c r="N7862">
        <v>9</v>
      </c>
      <c r="O7862" t="s">
        <v>3</v>
      </c>
    </row>
    <row r="7863" spans="1:15" x14ac:dyDescent="0.35">
      <c r="A7863" t="s">
        <v>4192</v>
      </c>
      <c r="B7863" t="s">
        <v>8</v>
      </c>
      <c r="C7863">
        <v>63</v>
      </c>
      <c r="D7863" t="s">
        <v>4</v>
      </c>
      <c r="E7863" t="s">
        <v>4</v>
      </c>
      <c r="F7863" t="s">
        <v>3</v>
      </c>
      <c r="G7863">
        <v>2</v>
      </c>
      <c r="H7863" t="s">
        <v>15</v>
      </c>
      <c r="I7863" t="s">
        <v>11</v>
      </c>
      <c r="J7863" t="s">
        <v>34</v>
      </c>
      <c r="K7863">
        <v>95.07</v>
      </c>
      <c r="L7863">
        <v>170.27</v>
      </c>
      <c r="M7863">
        <v>8</v>
      </c>
      <c r="N7863">
        <v>2</v>
      </c>
      <c r="O7863" t="s">
        <v>4</v>
      </c>
    </row>
    <row r="7864" spans="1:15" x14ac:dyDescent="0.35">
      <c r="A7864" t="s">
        <v>5889</v>
      </c>
      <c r="B7864" t="s">
        <v>7</v>
      </c>
      <c r="C7864">
        <v>42</v>
      </c>
      <c r="D7864" t="s">
        <v>3</v>
      </c>
      <c r="E7864" t="s">
        <v>4</v>
      </c>
      <c r="F7864" t="s">
        <v>4</v>
      </c>
      <c r="G7864">
        <v>72</v>
      </c>
      <c r="H7864" t="s">
        <v>14</v>
      </c>
      <c r="I7864" t="s">
        <v>11</v>
      </c>
      <c r="J7864" t="s">
        <v>32</v>
      </c>
      <c r="K7864">
        <v>95.08</v>
      </c>
      <c r="L7864">
        <v>6835.8</v>
      </c>
      <c r="M7864">
        <v>2</v>
      </c>
      <c r="N7864">
        <v>8</v>
      </c>
      <c r="O7864" t="s">
        <v>3</v>
      </c>
    </row>
    <row r="7865" spans="1:15" x14ac:dyDescent="0.35">
      <c r="A7865" t="s">
        <v>6976</v>
      </c>
      <c r="B7865" t="s">
        <v>8</v>
      </c>
      <c r="C7865">
        <v>36</v>
      </c>
      <c r="D7865" t="s">
        <v>3</v>
      </c>
      <c r="E7865" t="s">
        <v>4</v>
      </c>
      <c r="F7865" t="s">
        <v>3</v>
      </c>
      <c r="G7865">
        <v>5</v>
      </c>
      <c r="H7865" t="s">
        <v>14</v>
      </c>
      <c r="I7865" t="s">
        <v>11</v>
      </c>
      <c r="J7865" t="s">
        <v>32</v>
      </c>
      <c r="K7865">
        <v>95.08</v>
      </c>
      <c r="L7865">
        <v>456.69</v>
      </c>
      <c r="M7865">
        <v>8</v>
      </c>
      <c r="N7865">
        <v>6</v>
      </c>
      <c r="O7865" t="s">
        <v>3</v>
      </c>
    </row>
    <row r="7866" spans="1:15" x14ac:dyDescent="0.35">
      <c r="A7866" t="s">
        <v>1013</v>
      </c>
      <c r="B7866" t="s">
        <v>8</v>
      </c>
      <c r="C7866">
        <v>53</v>
      </c>
      <c r="D7866" t="s">
        <v>3</v>
      </c>
      <c r="E7866" t="s">
        <v>3</v>
      </c>
      <c r="F7866" t="s">
        <v>3</v>
      </c>
      <c r="G7866">
        <v>9</v>
      </c>
      <c r="H7866" t="s">
        <v>16</v>
      </c>
      <c r="I7866" t="s">
        <v>11</v>
      </c>
      <c r="J7866" t="s">
        <v>44</v>
      </c>
      <c r="K7866">
        <v>95.1</v>
      </c>
      <c r="L7866">
        <v>848.72</v>
      </c>
      <c r="M7866">
        <v>1</v>
      </c>
      <c r="N7866">
        <v>3</v>
      </c>
      <c r="O7866" t="s">
        <v>3</v>
      </c>
    </row>
    <row r="7867" spans="1:15" x14ac:dyDescent="0.35">
      <c r="A7867" t="s">
        <v>7401</v>
      </c>
      <c r="B7867" t="s">
        <v>7</v>
      </c>
      <c r="C7867">
        <v>48</v>
      </c>
      <c r="D7867" t="s">
        <v>3</v>
      </c>
      <c r="E7867" t="s">
        <v>4</v>
      </c>
      <c r="F7867" t="s">
        <v>4</v>
      </c>
      <c r="G7867">
        <v>35</v>
      </c>
      <c r="H7867" t="s">
        <v>14</v>
      </c>
      <c r="I7867" t="s">
        <v>11</v>
      </c>
      <c r="J7867" t="s">
        <v>40</v>
      </c>
      <c r="K7867">
        <v>95.1</v>
      </c>
      <c r="L7867">
        <v>3325.98</v>
      </c>
      <c r="M7867">
        <v>1</v>
      </c>
      <c r="N7867">
        <v>2</v>
      </c>
      <c r="O7867" t="s">
        <v>3</v>
      </c>
    </row>
    <row r="7868" spans="1:15" x14ac:dyDescent="0.35">
      <c r="A7868" t="s">
        <v>9245</v>
      </c>
      <c r="B7868" t="s">
        <v>7</v>
      </c>
      <c r="C7868">
        <v>29</v>
      </c>
      <c r="D7868" t="s">
        <v>3</v>
      </c>
      <c r="E7868" t="s">
        <v>3</v>
      </c>
      <c r="F7868" t="s">
        <v>4</v>
      </c>
      <c r="G7868">
        <v>30</v>
      </c>
      <c r="H7868" t="s">
        <v>14</v>
      </c>
      <c r="I7868" t="s">
        <v>10</v>
      </c>
      <c r="J7868" t="s">
        <v>34</v>
      </c>
      <c r="K7868">
        <v>95.1</v>
      </c>
      <c r="L7868">
        <v>2833.76</v>
      </c>
      <c r="M7868">
        <v>3</v>
      </c>
      <c r="N7868">
        <v>1</v>
      </c>
      <c r="O7868" t="s">
        <v>3</v>
      </c>
    </row>
    <row r="7869" spans="1:15" x14ac:dyDescent="0.35">
      <c r="A7869" t="s">
        <v>8051</v>
      </c>
      <c r="B7869" t="s">
        <v>8</v>
      </c>
      <c r="C7869">
        <v>65</v>
      </c>
      <c r="D7869" t="s">
        <v>4</v>
      </c>
      <c r="E7869" t="s">
        <v>4</v>
      </c>
      <c r="F7869" t="s">
        <v>3</v>
      </c>
      <c r="G7869">
        <v>58</v>
      </c>
      <c r="H7869" t="s">
        <v>14</v>
      </c>
      <c r="I7869" t="s">
        <v>10</v>
      </c>
      <c r="J7869" t="s">
        <v>32</v>
      </c>
      <c r="K7869">
        <v>95.11</v>
      </c>
      <c r="L7869">
        <v>5503.95</v>
      </c>
      <c r="M7869">
        <v>6</v>
      </c>
      <c r="N7869">
        <v>3</v>
      </c>
      <c r="O7869" t="s">
        <v>4</v>
      </c>
    </row>
    <row r="7870" spans="1:15" x14ac:dyDescent="0.35">
      <c r="A7870" t="s">
        <v>1728</v>
      </c>
      <c r="B7870" t="s">
        <v>8</v>
      </c>
      <c r="C7870">
        <v>64</v>
      </c>
      <c r="D7870" t="s">
        <v>4</v>
      </c>
      <c r="E7870" t="s">
        <v>3</v>
      </c>
      <c r="F7870" t="s">
        <v>4</v>
      </c>
      <c r="G7870">
        <v>21</v>
      </c>
      <c r="H7870" t="s">
        <v>15</v>
      </c>
      <c r="I7870" t="s">
        <v>11</v>
      </c>
      <c r="J7870" t="s">
        <v>34</v>
      </c>
      <c r="K7870">
        <v>95.16</v>
      </c>
      <c r="L7870">
        <v>1978.56</v>
      </c>
      <c r="M7870">
        <v>4</v>
      </c>
      <c r="N7870">
        <v>6</v>
      </c>
      <c r="O7870" t="s">
        <v>3</v>
      </c>
    </row>
    <row r="7871" spans="1:15" x14ac:dyDescent="0.35">
      <c r="A7871" t="s">
        <v>303</v>
      </c>
      <c r="B7871" t="s">
        <v>8</v>
      </c>
      <c r="C7871">
        <v>29</v>
      </c>
      <c r="D7871" t="s">
        <v>3</v>
      </c>
      <c r="E7871" t="s">
        <v>3</v>
      </c>
      <c r="F7871" t="s">
        <v>4</v>
      </c>
      <c r="G7871">
        <v>67</v>
      </c>
      <c r="H7871" t="s">
        <v>14</v>
      </c>
      <c r="I7871" t="s">
        <v>11</v>
      </c>
      <c r="J7871" t="s">
        <v>40</v>
      </c>
      <c r="K7871">
        <v>95.18</v>
      </c>
      <c r="L7871">
        <v>6357.58</v>
      </c>
      <c r="M7871">
        <v>6</v>
      </c>
      <c r="N7871">
        <v>4</v>
      </c>
      <c r="O7871" t="s">
        <v>4</v>
      </c>
    </row>
    <row r="7872" spans="1:15" x14ac:dyDescent="0.35">
      <c r="A7872" t="s">
        <v>1922</v>
      </c>
      <c r="B7872" t="s">
        <v>7</v>
      </c>
      <c r="C7872">
        <v>32</v>
      </c>
      <c r="D7872" t="s">
        <v>3</v>
      </c>
      <c r="E7872" t="s">
        <v>3</v>
      </c>
      <c r="F7872" t="s">
        <v>3</v>
      </c>
      <c r="G7872">
        <v>4</v>
      </c>
      <c r="H7872" t="s">
        <v>14</v>
      </c>
      <c r="I7872" t="s">
        <v>11</v>
      </c>
      <c r="J7872" t="s">
        <v>44</v>
      </c>
      <c r="K7872">
        <v>95.19</v>
      </c>
      <c r="L7872">
        <v>383.92</v>
      </c>
      <c r="M7872">
        <v>7</v>
      </c>
      <c r="N7872">
        <v>8</v>
      </c>
      <c r="O7872" t="s">
        <v>3</v>
      </c>
    </row>
    <row r="7873" spans="1:15" x14ac:dyDescent="0.35">
      <c r="A7873" t="s">
        <v>6314</v>
      </c>
      <c r="B7873" t="s">
        <v>8</v>
      </c>
      <c r="C7873">
        <v>58</v>
      </c>
      <c r="D7873" t="s">
        <v>3</v>
      </c>
      <c r="E7873" t="s">
        <v>4</v>
      </c>
      <c r="F7873" t="s">
        <v>4</v>
      </c>
      <c r="G7873">
        <v>71</v>
      </c>
      <c r="H7873" t="s">
        <v>14</v>
      </c>
      <c r="I7873" t="s">
        <v>10</v>
      </c>
      <c r="J7873" t="s">
        <v>32</v>
      </c>
      <c r="K7873">
        <v>95.19</v>
      </c>
      <c r="L7873">
        <v>6765.29</v>
      </c>
      <c r="M7873">
        <v>1</v>
      </c>
      <c r="N7873">
        <v>3</v>
      </c>
      <c r="O7873" t="s">
        <v>3</v>
      </c>
    </row>
    <row r="7874" spans="1:15" x14ac:dyDescent="0.35">
      <c r="A7874" t="s">
        <v>6372</v>
      </c>
      <c r="B7874" t="s">
        <v>8</v>
      </c>
      <c r="C7874">
        <v>43</v>
      </c>
      <c r="D7874" t="s">
        <v>3</v>
      </c>
      <c r="E7874" t="s">
        <v>3</v>
      </c>
      <c r="F7874" t="s">
        <v>4</v>
      </c>
      <c r="G7874">
        <v>70</v>
      </c>
      <c r="H7874" t="s">
        <v>14</v>
      </c>
      <c r="I7874" t="s">
        <v>10</v>
      </c>
      <c r="J7874" t="s">
        <v>40</v>
      </c>
      <c r="K7874">
        <v>95.19</v>
      </c>
      <c r="L7874">
        <v>6646.9</v>
      </c>
      <c r="M7874">
        <v>4</v>
      </c>
      <c r="N7874">
        <v>8</v>
      </c>
      <c r="O7874" t="s">
        <v>3</v>
      </c>
    </row>
    <row r="7875" spans="1:15" x14ac:dyDescent="0.35">
      <c r="A7875" t="s">
        <v>2184</v>
      </c>
      <c r="B7875" t="s">
        <v>7</v>
      </c>
      <c r="C7875">
        <v>64</v>
      </c>
      <c r="D7875" t="s">
        <v>3</v>
      </c>
      <c r="E7875" t="s">
        <v>3</v>
      </c>
      <c r="F7875" t="s">
        <v>3</v>
      </c>
      <c r="G7875">
        <v>53</v>
      </c>
      <c r="H7875" t="s">
        <v>14</v>
      </c>
      <c r="I7875" t="s">
        <v>11</v>
      </c>
      <c r="J7875" t="s">
        <v>40</v>
      </c>
      <c r="K7875">
        <v>95.2</v>
      </c>
      <c r="L7875">
        <v>5025.6000000000004</v>
      </c>
      <c r="M7875">
        <v>3</v>
      </c>
      <c r="N7875">
        <v>5</v>
      </c>
      <c r="O7875" t="s">
        <v>3</v>
      </c>
    </row>
    <row r="7876" spans="1:15" x14ac:dyDescent="0.35">
      <c r="A7876" t="s">
        <v>1166</v>
      </c>
      <c r="B7876" t="s">
        <v>8</v>
      </c>
      <c r="C7876">
        <v>60</v>
      </c>
      <c r="D7876" t="s">
        <v>3</v>
      </c>
      <c r="E7876" t="s">
        <v>3</v>
      </c>
      <c r="F7876" t="s">
        <v>3</v>
      </c>
      <c r="G7876">
        <v>2</v>
      </c>
      <c r="H7876" t="s">
        <v>14</v>
      </c>
      <c r="I7876" t="s">
        <v>11</v>
      </c>
      <c r="J7876" t="s">
        <v>44</v>
      </c>
      <c r="K7876">
        <v>95.23</v>
      </c>
      <c r="L7876">
        <v>198.07</v>
      </c>
      <c r="M7876">
        <v>7</v>
      </c>
      <c r="N7876">
        <v>7</v>
      </c>
      <c r="O7876" t="s">
        <v>3</v>
      </c>
    </row>
    <row r="7877" spans="1:15" x14ac:dyDescent="0.35">
      <c r="A7877" t="s">
        <v>5829</v>
      </c>
      <c r="B7877" t="s">
        <v>8</v>
      </c>
      <c r="C7877">
        <v>58</v>
      </c>
      <c r="D7877" t="s">
        <v>3</v>
      </c>
      <c r="E7877" t="s">
        <v>3</v>
      </c>
      <c r="F7877" t="s">
        <v>4</v>
      </c>
      <c r="G7877">
        <v>32</v>
      </c>
      <c r="H7877" t="s">
        <v>14</v>
      </c>
      <c r="I7877" t="s">
        <v>10</v>
      </c>
      <c r="J7877" t="s">
        <v>34</v>
      </c>
      <c r="K7877">
        <v>95.23</v>
      </c>
      <c r="L7877">
        <v>3044.93</v>
      </c>
      <c r="M7877">
        <v>2</v>
      </c>
      <c r="N7877">
        <v>8</v>
      </c>
      <c r="O7877" t="s">
        <v>3</v>
      </c>
    </row>
    <row r="7878" spans="1:15" x14ac:dyDescent="0.35">
      <c r="A7878" t="s">
        <v>7594</v>
      </c>
      <c r="B7878" t="s">
        <v>7</v>
      </c>
      <c r="C7878">
        <v>38</v>
      </c>
      <c r="D7878" t="s">
        <v>3</v>
      </c>
      <c r="E7878" t="s">
        <v>4</v>
      </c>
      <c r="F7878" t="s">
        <v>3</v>
      </c>
      <c r="G7878">
        <v>32</v>
      </c>
      <c r="H7878" t="s">
        <v>14</v>
      </c>
      <c r="I7878" t="s">
        <v>10</v>
      </c>
      <c r="J7878" t="s">
        <v>40</v>
      </c>
      <c r="K7878">
        <v>95.23</v>
      </c>
      <c r="L7878">
        <v>3046.31</v>
      </c>
      <c r="M7878">
        <v>0</v>
      </c>
      <c r="N7878">
        <v>9</v>
      </c>
      <c r="O7878" t="s">
        <v>3</v>
      </c>
    </row>
    <row r="7879" spans="1:15" x14ac:dyDescent="0.35">
      <c r="A7879" t="s">
        <v>1523</v>
      </c>
      <c r="B7879" t="s">
        <v>8</v>
      </c>
      <c r="C7879">
        <v>27</v>
      </c>
      <c r="D7879" t="s">
        <v>3</v>
      </c>
      <c r="E7879" t="s">
        <v>3</v>
      </c>
      <c r="F7879" t="s">
        <v>3</v>
      </c>
      <c r="G7879">
        <v>21</v>
      </c>
      <c r="H7879" t="s">
        <v>14</v>
      </c>
      <c r="I7879" t="s">
        <v>10</v>
      </c>
      <c r="J7879" t="s">
        <v>34</v>
      </c>
      <c r="K7879">
        <v>95.24</v>
      </c>
      <c r="L7879">
        <v>2003.5</v>
      </c>
      <c r="M7879">
        <v>5</v>
      </c>
      <c r="N7879">
        <v>2</v>
      </c>
      <c r="O7879" t="s">
        <v>3</v>
      </c>
    </row>
    <row r="7880" spans="1:15" x14ac:dyDescent="0.35">
      <c r="A7880" t="s">
        <v>6688</v>
      </c>
      <c r="B7880" t="s">
        <v>8</v>
      </c>
      <c r="C7880">
        <v>57</v>
      </c>
      <c r="D7880" t="s">
        <v>3</v>
      </c>
      <c r="E7880" t="s">
        <v>4</v>
      </c>
      <c r="F7880" t="s">
        <v>4</v>
      </c>
      <c r="G7880">
        <v>32</v>
      </c>
      <c r="H7880" t="s">
        <v>14</v>
      </c>
      <c r="I7880" t="s">
        <v>11</v>
      </c>
      <c r="J7880" t="s">
        <v>32</v>
      </c>
      <c r="K7880">
        <v>95.26</v>
      </c>
      <c r="L7880">
        <v>3061.88</v>
      </c>
      <c r="M7880">
        <v>2</v>
      </c>
      <c r="N7880">
        <v>1</v>
      </c>
      <c r="O7880" t="s">
        <v>3</v>
      </c>
    </row>
    <row r="7881" spans="1:15" x14ac:dyDescent="0.35">
      <c r="A7881" t="s">
        <v>7881</v>
      </c>
      <c r="B7881" t="s">
        <v>8</v>
      </c>
      <c r="C7881">
        <v>32</v>
      </c>
      <c r="D7881" t="s">
        <v>3</v>
      </c>
      <c r="E7881" t="s">
        <v>3</v>
      </c>
      <c r="F7881" t="s">
        <v>4</v>
      </c>
      <c r="G7881">
        <v>23</v>
      </c>
      <c r="H7881" t="s">
        <v>14</v>
      </c>
      <c r="I7881" t="s">
        <v>11</v>
      </c>
      <c r="J7881" t="s">
        <v>32</v>
      </c>
      <c r="K7881">
        <v>95.26</v>
      </c>
      <c r="L7881">
        <v>2208.4499999999998</v>
      </c>
      <c r="M7881">
        <v>4</v>
      </c>
      <c r="N7881">
        <v>3</v>
      </c>
      <c r="O7881" t="s">
        <v>3</v>
      </c>
    </row>
    <row r="7882" spans="1:15" x14ac:dyDescent="0.35">
      <c r="A7882" t="s">
        <v>414</v>
      </c>
      <c r="B7882" t="s">
        <v>7</v>
      </c>
      <c r="C7882">
        <v>67</v>
      </c>
      <c r="D7882" t="s">
        <v>4</v>
      </c>
      <c r="E7882" t="s">
        <v>3</v>
      </c>
      <c r="F7882" t="s">
        <v>3</v>
      </c>
      <c r="G7882">
        <v>52</v>
      </c>
      <c r="H7882" t="s">
        <v>16</v>
      </c>
      <c r="I7882" t="s">
        <v>10</v>
      </c>
      <c r="J7882" t="s">
        <v>34</v>
      </c>
      <c r="K7882">
        <v>95.3</v>
      </c>
      <c r="L7882">
        <v>4941.97</v>
      </c>
      <c r="M7882">
        <v>6</v>
      </c>
      <c r="N7882">
        <v>3</v>
      </c>
      <c r="O7882" t="s">
        <v>4</v>
      </c>
    </row>
    <row r="7883" spans="1:15" x14ac:dyDescent="0.35">
      <c r="A7883" t="s">
        <v>6750</v>
      </c>
      <c r="B7883" t="s">
        <v>8</v>
      </c>
      <c r="C7883">
        <v>43</v>
      </c>
      <c r="D7883" t="s">
        <v>3</v>
      </c>
      <c r="E7883" t="s">
        <v>3</v>
      </c>
      <c r="F7883" t="s">
        <v>3</v>
      </c>
      <c r="G7883">
        <v>13</v>
      </c>
      <c r="H7883" t="s">
        <v>14</v>
      </c>
      <c r="I7883" t="s">
        <v>11</v>
      </c>
      <c r="J7883" t="s">
        <v>44</v>
      </c>
      <c r="K7883">
        <v>95.3</v>
      </c>
      <c r="L7883">
        <v>1222.32</v>
      </c>
      <c r="M7883">
        <v>7</v>
      </c>
      <c r="N7883">
        <v>8</v>
      </c>
      <c r="O7883" t="s">
        <v>3</v>
      </c>
    </row>
    <row r="7884" spans="1:15" x14ac:dyDescent="0.35">
      <c r="A7884" t="s">
        <v>7566</v>
      </c>
      <c r="B7884" t="s">
        <v>7</v>
      </c>
      <c r="C7884">
        <v>39</v>
      </c>
      <c r="D7884" t="s">
        <v>3</v>
      </c>
      <c r="E7884" t="s">
        <v>4</v>
      </c>
      <c r="F7884" t="s">
        <v>3</v>
      </c>
      <c r="G7884">
        <v>54</v>
      </c>
      <c r="H7884" t="s">
        <v>14</v>
      </c>
      <c r="I7884" t="s">
        <v>10</v>
      </c>
      <c r="J7884" t="s">
        <v>40</v>
      </c>
      <c r="K7884">
        <v>95.32</v>
      </c>
      <c r="L7884">
        <v>5136.25</v>
      </c>
      <c r="M7884">
        <v>6</v>
      </c>
      <c r="N7884">
        <v>5</v>
      </c>
      <c r="O7884" t="s">
        <v>3</v>
      </c>
    </row>
    <row r="7885" spans="1:15" x14ac:dyDescent="0.35">
      <c r="A7885" t="s">
        <v>2088</v>
      </c>
      <c r="B7885" t="s">
        <v>7</v>
      </c>
      <c r="C7885">
        <v>49</v>
      </c>
      <c r="D7885" t="s">
        <v>3</v>
      </c>
      <c r="E7885" t="s">
        <v>3</v>
      </c>
      <c r="F7885" t="s">
        <v>3</v>
      </c>
      <c r="G7885">
        <v>30</v>
      </c>
      <c r="H7885" t="s">
        <v>16</v>
      </c>
      <c r="I7885" t="s">
        <v>10</v>
      </c>
      <c r="J7885" t="s">
        <v>34</v>
      </c>
      <c r="K7885">
        <v>95.34</v>
      </c>
      <c r="L7885">
        <v>2841.95</v>
      </c>
      <c r="M7885">
        <v>4</v>
      </c>
      <c r="N7885">
        <v>4</v>
      </c>
      <c r="O7885" t="s">
        <v>3</v>
      </c>
    </row>
    <row r="7886" spans="1:15" x14ac:dyDescent="0.35">
      <c r="A7886" t="s">
        <v>513</v>
      </c>
      <c r="B7886" t="s">
        <v>8</v>
      </c>
      <c r="C7886">
        <v>72</v>
      </c>
      <c r="D7886" t="s">
        <v>3</v>
      </c>
      <c r="E7886" t="s">
        <v>3</v>
      </c>
      <c r="F7886" t="s">
        <v>4</v>
      </c>
      <c r="G7886">
        <v>56</v>
      </c>
      <c r="H7886" t="s">
        <v>14</v>
      </c>
      <c r="I7886" t="s">
        <v>11</v>
      </c>
      <c r="J7886" t="s">
        <v>34</v>
      </c>
      <c r="K7886">
        <v>95.36</v>
      </c>
      <c r="L7886">
        <v>5353.31</v>
      </c>
      <c r="M7886">
        <v>8</v>
      </c>
      <c r="N7886">
        <v>4</v>
      </c>
      <c r="O7886" t="s">
        <v>4</v>
      </c>
    </row>
    <row r="7887" spans="1:15" x14ac:dyDescent="0.35">
      <c r="A7887" t="s">
        <v>5425</v>
      </c>
      <c r="B7887" t="s">
        <v>8</v>
      </c>
      <c r="C7887">
        <v>37</v>
      </c>
      <c r="D7887" t="s">
        <v>3</v>
      </c>
      <c r="E7887" t="s">
        <v>3</v>
      </c>
      <c r="F7887" t="s">
        <v>3</v>
      </c>
      <c r="G7887">
        <v>55</v>
      </c>
      <c r="H7887" t="s">
        <v>14</v>
      </c>
      <c r="I7887" t="s">
        <v>11</v>
      </c>
      <c r="J7887" t="s">
        <v>40</v>
      </c>
      <c r="K7887">
        <v>95.37</v>
      </c>
      <c r="L7887">
        <v>5231.75</v>
      </c>
      <c r="M7887">
        <v>3</v>
      </c>
      <c r="N7887">
        <v>4</v>
      </c>
      <c r="O7887" t="s">
        <v>3</v>
      </c>
    </row>
    <row r="7888" spans="1:15" x14ac:dyDescent="0.35">
      <c r="A7888" t="s">
        <v>874</v>
      </c>
      <c r="B7888" t="s">
        <v>7</v>
      </c>
      <c r="C7888">
        <v>39</v>
      </c>
      <c r="D7888" t="s">
        <v>3</v>
      </c>
      <c r="E7888" t="s">
        <v>4</v>
      </c>
      <c r="F7888" t="s">
        <v>3</v>
      </c>
      <c r="G7888">
        <v>63</v>
      </c>
      <c r="H7888" t="s">
        <v>14</v>
      </c>
      <c r="I7888" t="s">
        <v>11</v>
      </c>
      <c r="J7888" t="s">
        <v>32</v>
      </c>
      <c r="K7888">
        <v>95.38</v>
      </c>
      <c r="L7888">
        <v>6002.66</v>
      </c>
      <c r="M7888">
        <v>5</v>
      </c>
      <c r="N7888">
        <v>9</v>
      </c>
      <c r="O7888" t="s">
        <v>3</v>
      </c>
    </row>
    <row r="7889" spans="1:15" x14ac:dyDescent="0.35">
      <c r="A7889" t="s">
        <v>8379</v>
      </c>
      <c r="B7889" t="s">
        <v>8</v>
      </c>
      <c r="C7889">
        <v>66</v>
      </c>
      <c r="D7889" t="s">
        <v>4</v>
      </c>
      <c r="E7889" t="s">
        <v>3</v>
      </c>
      <c r="F7889" t="s">
        <v>4</v>
      </c>
      <c r="G7889">
        <v>61</v>
      </c>
      <c r="H7889" t="s">
        <v>14</v>
      </c>
      <c r="I7889" t="s">
        <v>11</v>
      </c>
      <c r="J7889" t="s">
        <v>34</v>
      </c>
      <c r="K7889">
        <v>95.4</v>
      </c>
      <c r="L7889">
        <v>5832.1</v>
      </c>
      <c r="M7889">
        <v>1</v>
      </c>
      <c r="N7889">
        <v>3</v>
      </c>
      <c r="O7889" t="s">
        <v>3</v>
      </c>
    </row>
    <row r="7890" spans="1:15" x14ac:dyDescent="0.35">
      <c r="A7890" t="s">
        <v>6272</v>
      </c>
      <c r="B7890" t="s">
        <v>7</v>
      </c>
      <c r="C7890">
        <v>18</v>
      </c>
      <c r="D7890" t="s">
        <v>3</v>
      </c>
      <c r="E7890" t="s">
        <v>3</v>
      </c>
      <c r="F7890" t="s">
        <v>3</v>
      </c>
      <c r="G7890">
        <v>3</v>
      </c>
      <c r="H7890" t="s">
        <v>15</v>
      </c>
      <c r="I7890" t="s">
        <v>11</v>
      </c>
      <c r="J7890" t="s">
        <v>34</v>
      </c>
      <c r="K7890">
        <v>95.42</v>
      </c>
      <c r="L7890">
        <v>305.23</v>
      </c>
      <c r="M7890">
        <v>4</v>
      </c>
      <c r="N7890">
        <v>10</v>
      </c>
      <c r="O7890" t="s">
        <v>3</v>
      </c>
    </row>
    <row r="7891" spans="1:15" x14ac:dyDescent="0.35">
      <c r="A7891" t="s">
        <v>3961</v>
      </c>
      <c r="B7891" t="s">
        <v>7</v>
      </c>
      <c r="C7891">
        <v>22</v>
      </c>
      <c r="D7891" t="s">
        <v>3</v>
      </c>
      <c r="E7891" t="s">
        <v>3</v>
      </c>
      <c r="F7891" t="s">
        <v>3</v>
      </c>
      <c r="G7891">
        <v>70</v>
      </c>
      <c r="H7891" t="s">
        <v>14</v>
      </c>
      <c r="I7891" t="s">
        <v>10</v>
      </c>
      <c r="J7891" t="s">
        <v>40</v>
      </c>
      <c r="K7891">
        <v>95.43</v>
      </c>
      <c r="L7891">
        <v>6663.27</v>
      </c>
      <c r="M7891">
        <v>6</v>
      </c>
      <c r="N7891">
        <v>2</v>
      </c>
      <c r="O7891" t="s">
        <v>4</v>
      </c>
    </row>
    <row r="7892" spans="1:15" x14ac:dyDescent="0.35">
      <c r="A7892" t="s">
        <v>9416</v>
      </c>
      <c r="B7892" t="s">
        <v>7</v>
      </c>
      <c r="C7892">
        <v>70</v>
      </c>
      <c r="D7892" t="s">
        <v>4</v>
      </c>
      <c r="E7892" t="s">
        <v>4</v>
      </c>
      <c r="F7892" t="s">
        <v>3</v>
      </c>
      <c r="G7892">
        <v>51</v>
      </c>
      <c r="H7892" t="s">
        <v>14</v>
      </c>
      <c r="I7892" t="s">
        <v>10</v>
      </c>
      <c r="J7892" t="s">
        <v>34</v>
      </c>
      <c r="K7892">
        <v>95.43</v>
      </c>
      <c r="L7892">
        <v>4855.3999999999996</v>
      </c>
      <c r="M7892">
        <v>2</v>
      </c>
      <c r="N7892">
        <v>7</v>
      </c>
      <c r="O7892" t="s">
        <v>3</v>
      </c>
    </row>
    <row r="7893" spans="1:15" x14ac:dyDescent="0.35">
      <c r="A7893" t="s">
        <v>8031</v>
      </c>
      <c r="B7893" t="s">
        <v>8</v>
      </c>
      <c r="C7893">
        <v>70</v>
      </c>
      <c r="D7893" t="s">
        <v>3</v>
      </c>
      <c r="E7893" t="s">
        <v>4</v>
      </c>
      <c r="F7893" t="s">
        <v>4</v>
      </c>
      <c r="G7893">
        <v>64</v>
      </c>
      <c r="H7893" t="s">
        <v>14</v>
      </c>
      <c r="I7893" t="s">
        <v>10</v>
      </c>
      <c r="J7893" t="s">
        <v>34</v>
      </c>
      <c r="K7893">
        <v>95.44</v>
      </c>
      <c r="L7893">
        <v>6089.59</v>
      </c>
      <c r="M7893">
        <v>7</v>
      </c>
      <c r="N7893">
        <v>7</v>
      </c>
      <c r="O7893" t="s">
        <v>3</v>
      </c>
    </row>
    <row r="7894" spans="1:15" x14ac:dyDescent="0.35">
      <c r="A7894" t="s">
        <v>4959</v>
      </c>
      <c r="B7894" t="s">
        <v>7</v>
      </c>
      <c r="C7894">
        <v>51</v>
      </c>
      <c r="D7894" t="s">
        <v>3</v>
      </c>
      <c r="E7894" t="s">
        <v>3</v>
      </c>
      <c r="F7894" t="s">
        <v>3</v>
      </c>
      <c r="G7894">
        <v>57</v>
      </c>
      <c r="H7894" t="s">
        <v>14</v>
      </c>
      <c r="I7894" t="s">
        <v>11</v>
      </c>
      <c r="J7894" t="s">
        <v>34</v>
      </c>
      <c r="K7894">
        <v>95.46</v>
      </c>
      <c r="L7894">
        <v>5428.77</v>
      </c>
      <c r="M7894">
        <v>2</v>
      </c>
      <c r="N7894">
        <v>4</v>
      </c>
      <c r="O7894" t="s">
        <v>3</v>
      </c>
    </row>
    <row r="7895" spans="1:15" x14ac:dyDescent="0.35">
      <c r="A7895" t="s">
        <v>8841</v>
      </c>
      <c r="B7895" t="s">
        <v>7</v>
      </c>
      <c r="C7895">
        <v>69</v>
      </c>
      <c r="D7895" t="s">
        <v>3</v>
      </c>
      <c r="E7895" t="s">
        <v>3</v>
      </c>
      <c r="F7895" t="s">
        <v>3</v>
      </c>
      <c r="G7895">
        <v>72</v>
      </c>
      <c r="H7895" t="s">
        <v>14</v>
      </c>
      <c r="I7895" t="s">
        <v>10</v>
      </c>
      <c r="J7895" t="s">
        <v>44</v>
      </c>
      <c r="K7895">
        <v>95.46</v>
      </c>
      <c r="L7895">
        <v>6888.09</v>
      </c>
      <c r="M7895">
        <v>5</v>
      </c>
      <c r="N7895">
        <v>3</v>
      </c>
      <c r="O7895" t="s">
        <v>3</v>
      </c>
    </row>
    <row r="7896" spans="1:15" x14ac:dyDescent="0.35">
      <c r="A7896" t="s">
        <v>9223</v>
      </c>
      <c r="B7896" t="s">
        <v>7</v>
      </c>
      <c r="C7896">
        <v>24</v>
      </c>
      <c r="D7896" t="s">
        <v>3</v>
      </c>
      <c r="E7896" t="s">
        <v>4</v>
      </c>
      <c r="F7896" t="s">
        <v>3</v>
      </c>
      <c r="G7896">
        <v>34</v>
      </c>
      <c r="H7896" t="s">
        <v>14</v>
      </c>
      <c r="I7896" t="s">
        <v>11</v>
      </c>
      <c r="J7896" t="s">
        <v>44</v>
      </c>
      <c r="K7896">
        <v>95.46</v>
      </c>
      <c r="L7896">
        <v>3245.42</v>
      </c>
      <c r="M7896">
        <v>2</v>
      </c>
      <c r="N7896">
        <v>10</v>
      </c>
      <c r="O7896" t="s">
        <v>3</v>
      </c>
    </row>
    <row r="7897" spans="1:15" x14ac:dyDescent="0.35">
      <c r="A7897" t="s">
        <v>4049</v>
      </c>
      <c r="B7897" t="s">
        <v>7</v>
      </c>
      <c r="C7897">
        <v>26</v>
      </c>
      <c r="D7897" t="s">
        <v>3</v>
      </c>
      <c r="E7897" t="s">
        <v>3</v>
      </c>
      <c r="F7897" t="s">
        <v>4</v>
      </c>
      <c r="G7897">
        <v>7</v>
      </c>
      <c r="H7897" t="s">
        <v>14</v>
      </c>
      <c r="I7897" t="s">
        <v>11</v>
      </c>
      <c r="J7897" t="s">
        <v>40</v>
      </c>
      <c r="K7897">
        <v>95.48</v>
      </c>
      <c r="L7897">
        <v>663.58</v>
      </c>
      <c r="M7897">
        <v>8</v>
      </c>
      <c r="N7897">
        <v>8</v>
      </c>
      <c r="O7897" t="s">
        <v>3</v>
      </c>
    </row>
    <row r="7898" spans="1:15" x14ac:dyDescent="0.35">
      <c r="A7898" t="s">
        <v>7621</v>
      </c>
      <c r="B7898" t="s">
        <v>7</v>
      </c>
      <c r="C7898">
        <v>44</v>
      </c>
      <c r="D7898" t="s">
        <v>3</v>
      </c>
      <c r="E7898" t="s">
        <v>3</v>
      </c>
      <c r="F7898" t="s">
        <v>4</v>
      </c>
      <c r="G7898">
        <v>52</v>
      </c>
      <c r="H7898" t="s">
        <v>14</v>
      </c>
      <c r="I7898" t="s">
        <v>11</v>
      </c>
      <c r="J7898" t="s">
        <v>34</v>
      </c>
      <c r="K7898">
        <v>95.48</v>
      </c>
      <c r="L7898">
        <v>4957.8599999999997</v>
      </c>
      <c r="M7898">
        <v>8</v>
      </c>
      <c r="N7898">
        <v>7</v>
      </c>
      <c r="O7898" t="s">
        <v>3</v>
      </c>
    </row>
    <row r="7899" spans="1:15" x14ac:dyDescent="0.35">
      <c r="A7899" t="s">
        <v>4237</v>
      </c>
      <c r="B7899" t="s">
        <v>7</v>
      </c>
      <c r="C7899">
        <v>64</v>
      </c>
      <c r="D7899" t="s">
        <v>4</v>
      </c>
      <c r="E7899" t="s">
        <v>3</v>
      </c>
      <c r="F7899" t="s">
        <v>3</v>
      </c>
      <c r="G7899">
        <v>58</v>
      </c>
      <c r="H7899" t="s">
        <v>16</v>
      </c>
      <c r="I7899" t="s">
        <v>10</v>
      </c>
      <c r="J7899" t="s">
        <v>44</v>
      </c>
      <c r="K7899">
        <v>95.49</v>
      </c>
      <c r="L7899">
        <v>5527.34</v>
      </c>
      <c r="M7899">
        <v>2</v>
      </c>
      <c r="N7899">
        <v>5</v>
      </c>
      <c r="O7899" t="s">
        <v>3</v>
      </c>
    </row>
    <row r="7900" spans="1:15" x14ac:dyDescent="0.35">
      <c r="A7900" t="s">
        <v>5744</v>
      </c>
      <c r="B7900" t="s">
        <v>8</v>
      </c>
      <c r="C7900">
        <v>32</v>
      </c>
      <c r="D7900" t="s">
        <v>3</v>
      </c>
      <c r="E7900" t="s">
        <v>3</v>
      </c>
      <c r="F7900" t="s">
        <v>4</v>
      </c>
      <c r="G7900">
        <v>37</v>
      </c>
      <c r="H7900" t="s">
        <v>16</v>
      </c>
      <c r="I7900" t="s">
        <v>11</v>
      </c>
      <c r="J7900" t="s">
        <v>34</v>
      </c>
      <c r="K7900">
        <v>95.51</v>
      </c>
      <c r="L7900">
        <v>3543.89</v>
      </c>
      <c r="M7900">
        <v>2</v>
      </c>
      <c r="N7900">
        <v>3</v>
      </c>
      <c r="O7900" t="s">
        <v>3</v>
      </c>
    </row>
    <row r="7901" spans="1:15" x14ac:dyDescent="0.35">
      <c r="A7901" t="s">
        <v>6187</v>
      </c>
      <c r="B7901" t="s">
        <v>7</v>
      </c>
      <c r="C7901">
        <v>56</v>
      </c>
      <c r="D7901" t="s">
        <v>3</v>
      </c>
      <c r="E7901" t="s">
        <v>4</v>
      </c>
      <c r="F7901" t="s">
        <v>4</v>
      </c>
      <c r="G7901">
        <v>4</v>
      </c>
      <c r="H7901" t="s">
        <v>16</v>
      </c>
      <c r="I7901" t="s">
        <v>10</v>
      </c>
      <c r="J7901" t="s">
        <v>34</v>
      </c>
      <c r="K7901">
        <v>95.52</v>
      </c>
      <c r="L7901">
        <v>401.98</v>
      </c>
      <c r="M7901">
        <v>1</v>
      </c>
      <c r="N7901">
        <v>9</v>
      </c>
      <c r="O7901" t="s">
        <v>3</v>
      </c>
    </row>
    <row r="7902" spans="1:15" x14ac:dyDescent="0.35">
      <c r="A7902" t="s">
        <v>1934</v>
      </c>
      <c r="B7902" t="s">
        <v>7</v>
      </c>
      <c r="C7902">
        <v>74</v>
      </c>
      <c r="D7902" t="s">
        <v>3</v>
      </c>
      <c r="E7902" t="s">
        <v>3</v>
      </c>
      <c r="F7902" t="s">
        <v>4</v>
      </c>
      <c r="G7902">
        <v>52</v>
      </c>
      <c r="H7902" t="s">
        <v>15</v>
      </c>
      <c r="I7902" t="s">
        <v>10</v>
      </c>
      <c r="J7902" t="s">
        <v>44</v>
      </c>
      <c r="K7902">
        <v>95.53</v>
      </c>
      <c r="L7902">
        <v>4970.5200000000004</v>
      </c>
      <c r="M7902">
        <v>6</v>
      </c>
      <c r="N7902">
        <v>8</v>
      </c>
      <c r="O7902" t="s">
        <v>3</v>
      </c>
    </row>
    <row r="7903" spans="1:15" x14ac:dyDescent="0.35">
      <c r="A7903" t="s">
        <v>9800</v>
      </c>
      <c r="B7903" t="s">
        <v>8</v>
      </c>
      <c r="C7903">
        <v>41</v>
      </c>
      <c r="D7903" t="s">
        <v>3</v>
      </c>
      <c r="E7903" t="s">
        <v>3</v>
      </c>
      <c r="F7903" t="s">
        <v>3</v>
      </c>
      <c r="G7903">
        <v>39</v>
      </c>
      <c r="H7903" t="s">
        <v>16</v>
      </c>
      <c r="I7903" t="s">
        <v>10</v>
      </c>
      <c r="J7903" t="s">
        <v>34</v>
      </c>
      <c r="K7903">
        <v>95.53</v>
      </c>
      <c r="L7903">
        <v>3716.24</v>
      </c>
      <c r="M7903">
        <v>8</v>
      </c>
      <c r="N7903">
        <v>5</v>
      </c>
      <c r="O7903" t="s">
        <v>3</v>
      </c>
    </row>
    <row r="7904" spans="1:15" x14ac:dyDescent="0.35">
      <c r="A7904" t="s">
        <v>3726</v>
      </c>
      <c r="B7904" t="s">
        <v>7</v>
      </c>
      <c r="C7904">
        <v>66</v>
      </c>
      <c r="D7904" t="s">
        <v>3</v>
      </c>
      <c r="E7904" t="s">
        <v>4</v>
      </c>
      <c r="F7904" t="s">
        <v>3</v>
      </c>
      <c r="G7904">
        <v>61</v>
      </c>
      <c r="H7904" t="s">
        <v>14</v>
      </c>
      <c r="I7904" t="s">
        <v>11</v>
      </c>
      <c r="J7904" t="s">
        <v>32</v>
      </c>
      <c r="K7904">
        <v>95.54</v>
      </c>
      <c r="L7904">
        <v>5826.4</v>
      </c>
      <c r="M7904">
        <v>3</v>
      </c>
      <c r="N7904">
        <v>8</v>
      </c>
      <c r="O7904" t="s">
        <v>3</v>
      </c>
    </row>
    <row r="7905" spans="1:15" x14ac:dyDescent="0.35">
      <c r="A7905" t="s">
        <v>6003</v>
      </c>
      <c r="B7905" t="s">
        <v>7</v>
      </c>
      <c r="C7905">
        <v>66</v>
      </c>
      <c r="D7905" t="s">
        <v>4</v>
      </c>
      <c r="E7905" t="s">
        <v>3</v>
      </c>
      <c r="F7905" t="s">
        <v>3</v>
      </c>
      <c r="G7905">
        <v>12</v>
      </c>
      <c r="H7905" t="s">
        <v>14</v>
      </c>
      <c r="I7905" t="s">
        <v>11</v>
      </c>
      <c r="J7905" t="s">
        <v>34</v>
      </c>
      <c r="K7905">
        <v>95.55</v>
      </c>
      <c r="L7905">
        <v>1134.1199999999999</v>
      </c>
      <c r="M7905">
        <v>3</v>
      </c>
      <c r="N7905">
        <v>9</v>
      </c>
      <c r="O7905" t="s">
        <v>3</v>
      </c>
    </row>
    <row r="7906" spans="1:15" x14ac:dyDescent="0.35">
      <c r="A7906" t="s">
        <v>7635</v>
      </c>
      <c r="B7906" t="s">
        <v>8</v>
      </c>
      <c r="C7906">
        <v>20</v>
      </c>
      <c r="D7906" t="s">
        <v>3</v>
      </c>
      <c r="E7906" t="s">
        <v>4</v>
      </c>
      <c r="F7906" t="s">
        <v>3</v>
      </c>
      <c r="G7906">
        <v>31</v>
      </c>
      <c r="H7906" t="s">
        <v>14</v>
      </c>
      <c r="I7906" t="s">
        <v>10</v>
      </c>
      <c r="J7906" t="s">
        <v>44</v>
      </c>
      <c r="K7906">
        <v>95.55</v>
      </c>
      <c r="L7906">
        <v>2950.16</v>
      </c>
      <c r="M7906">
        <v>7</v>
      </c>
      <c r="N7906">
        <v>9</v>
      </c>
      <c r="O7906" t="s">
        <v>3</v>
      </c>
    </row>
    <row r="7907" spans="1:15" x14ac:dyDescent="0.35">
      <c r="A7907" t="s">
        <v>9749</v>
      </c>
      <c r="B7907" t="s">
        <v>8</v>
      </c>
      <c r="C7907">
        <v>23</v>
      </c>
      <c r="D7907" t="s">
        <v>3</v>
      </c>
      <c r="E7907" t="s">
        <v>3</v>
      </c>
      <c r="F7907" t="s">
        <v>4</v>
      </c>
      <c r="G7907">
        <v>9</v>
      </c>
      <c r="H7907" t="s">
        <v>14</v>
      </c>
      <c r="I7907" t="s">
        <v>10</v>
      </c>
      <c r="J7907" t="s">
        <v>40</v>
      </c>
      <c r="K7907">
        <v>95.55</v>
      </c>
      <c r="L7907">
        <v>841.16</v>
      </c>
      <c r="M7907">
        <v>6</v>
      </c>
      <c r="N7907">
        <v>1</v>
      </c>
      <c r="O7907" t="s">
        <v>4</v>
      </c>
    </row>
    <row r="7908" spans="1:15" x14ac:dyDescent="0.35">
      <c r="A7908" t="s">
        <v>9301</v>
      </c>
      <c r="B7908" t="s">
        <v>7</v>
      </c>
      <c r="C7908">
        <v>41</v>
      </c>
      <c r="D7908" t="s">
        <v>3</v>
      </c>
      <c r="E7908" t="s">
        <v>3</v>
      </c>
      <c r="F7908" t="s">
        <v>4</v>
      </c>
      <c r="G7908">
        <v>15</v>
      </c>
      <c r="H7908" t="s">
        <v>14</v>
      </c>
      <c r="I7908" t="s">
        <v>10</v>
      </c>
      <c r="J7908" t="s">
        <v>34</v>
      </c>
      <c r="K7908">
        <v>95.59</v>
      </c>
      <c r="L7908">
        <v>1430.58</v>
      </c>
      <c r="M7908">
        <v>1</v>
      </c>
      <c r="N7908">
        <v>10</v>
      </c>
      <c r="O7908" t="s">
        <v>3</v>
      </c>
    </row>
    <row r="7909" spans="1:15" x14ac:dyDescent="0.35">
      <c r="A7909" t="s">
        <v>1487</v>
      </c>
      <c r="B7909" t="s">
        <v>7</v>
      </c>
      <c r="C7909">
        <v>22</v>
      </c>
      <c r="D7909" t="s">
        <v>3</v>
      </c>
      <c r="E7909" t="s">
        <v>4</v>
      </c>
      <c r="F7909" t="s">
        <v>3</v>
      </c>
      <c r="G7909">
        <v>10</v>
      </c>
      <c r="H7909" t="s">
        <v>15</v>
      </c>
      <c r="I7909" t="s">
        <v>10</v>
      </c>
      <c r="J7909" t="s">
        <v>44</v>
      </c>
      <c r="K7909">
        <v>95.6</v>
      </c>
      <c r="L7909">
        <v>966.78</v>
      </c>
      <c r="M7909">
        <v>4</v>
      </c>
      <c r="N7909">
        <v>1</v>
      </c>
      <c r="O7909" t="s">
        <v>3</v>
      </c>
    </row>
    <row r="7910" spans="1:15" x14ac:dyDescent="0.35">
      <c r="A7910" t="s">
        <v>1287</v>
      </c>
      <c r="B7910" t="s">
        <v>8</v>
      </c>
      <c r="C7910">
        <v>64</v>
      </c>
      <c r="D7910" t="s">
        <v>4</v>
      </c>
      <c r="E7910" t="s">
        <v>3</v>
      </c>
      <c r="F7910" t="s">
        <v>3</v>
      </c>
      <c r="G7910">
        <v>10</v>
      </c>
      <c r="H7910" t="s">
        <v>14</v>
      </c>
      <c r="I7910" t="s">
        <v>11</v>
      </c>
      <c r="J7910" t="s">
        <v>40</v>
      </c>
      <c r="K7910">
        <v>95.63</v>
      </c>
      <c r="L7910">
        <v>970.68</v>
      </c>
      <c r="M7910">
        <v>5</v>
      </c>
      <c r="N7910">
        <v>10</v>
      </c>
      <c r="O7910" t="s">
        <v>3</v>
      </c>
    </row>
    <row r="7911" spans="1:15" x14ac:dyDescent="0.35">
      <c r="A7911" t="s">
        <v>8216</v>
      </c>
      <c r="B7911" t="s">
        <v>7</v>
      </c>
      <c r="C7911">
        <v>42</v>
      </c>
      <c r="D7911" t="s">
        <v>3</v>
      </c>
      <c r="E7911" t="s">
        <v>4</v>
      </c>
      <c r="F7911" t="s">
        <v>3</v>
      </c>
      <c r="G7911">
        <v>33</v>
      </c>
      <c r="H7911" t="s">
        <v>14</v>
      </c>
      <c r="I7911" t="s">
        <v>11</v>
      </c>
      <c r="J7911" t="s">
        <v>40</v>
      </c>
      <c r="K7911">
        <v>95.63</v>
      </c>
      <c r="L7911">
        <v>3157.7</v>
      </c>
      <c r="M7911">
        <v>8</v>
      </c>
      <c r="N7911">
        <v>4</v>
      </c>
      <c r="O7911" t="s">
        <v>4</v>
      </c>
    </row>
    <row r="7912" spans="1:15" x14ac:dyDescent="0.35">
      <c r="A7912" t="s">
        <v>5740</v>
      </c>
      <c r="B7912" t="s">
        <v>7</v>
      </c>
      <c r="C7912">
        <v>63</v>
      </c>
      <c r="D7912" t="s">
        <v>3</v>
      </c>
      <c r="E7912" t="s">
        <v>3</v>
      </c>
      <c r="F7912" t="s">
        <v>4</v>
      </c>
      <c r="G7912">
        <v>35</v>
      </c>
      <c r="H7912" t="s">
        <v>16</v>
      </c>
      <c r="I7912" t="s">
        <v>10</v>
      </c>
      <c r="J7912" t="s">
        <v>40</v>
      </c>
      <c r="K7912">
        <v>95.66</v>
      </c>
      <c r="L7912">
        <v>3361.43</v>
      </c>
      <c r="M7912">
        <v>5</v>
      </c>
      <c r="N7912">
        <v>4</v>
      </c>
      <c r="O7912" t="s">
        <v>3</v>
      </c>
    </row>
    <row r="7913" spans="1:15" x14ac:dyDescent="0.35">
      <c r="A7913" t="s">
        <v>7005</v>
      </c>
      <c r="B7913" t="s">
        <v>7</v>
      </c>
      <c r="C7913">
        <v>57</v>
      </c>
      <c r="D7913" t="s">
        <v>3</v>
      </c>
      <c r="E7913" t="s">
        <v>4</v>
      </c>
      <c r="F7913" t="s">
        <v>4</v>
      </c>
      <c r="G7913">
        <v>1</v>
      </c>
      <c r="H7913" t="s">
        <v>14</v>
      </c>
      <c r="I7913" t="s">
        <v>10</v>
      </c>
      <c r="J7913" t="s">
        <v>34</v>
      </c>
      <c r="K7913">
        <v>95.66</v>
      </c>
      <c r="L7913">
        <v>108.06</v>
      </c>
      <c r="M7913">
        <v>1</v>
      </c>
      <c r="N7913">
        <v>9</v>
      </c>
      <c r="O7913" t="s">
        <v>3</v>
      </c>
    </row>
    <row r="7914" spans="1:15" x14ac:dyDescent="0.35">
      <c r="A7914" t="s">
        <v>2518</v>
      </c>
      <c r="B7914" t="s">
        <v>8</v>
      </c>
      <c r="C7914">
        <v>34</v>
      </c>
      <c r="D7914" t="s">
        <v>3</v>
      </c>
      <c r="E7914" t="s">
        <v>4</v>
      </c>
      <c r="F7914" t="s">
        <v>3</v>
      </c>
      <c r="G7914">
        <v>63</v>
      </c>
      <c r="H7914" t="s">
        <v>14</v>
      </c>
      <c r="I7914" t="s">
        <v>10</v>
      </c>
      <c r="J7914" t="s">
        <v>44</v>
      </c>
      <c r="K7914">
        <v>95.69</v>
      </c>
      <c r="L7914">
        <v>6023.68</v>
      </c>
      <c r="M7914">
        <v>7</v>
      </c>
      <c r="N7914">
        <v>4</v>
      </c>
      <c r="O7914" t="s">
        <v>4</v>
      </c>
    </row>
    <row r="7915" spans="1:15" x14ac:dyDescent="0.35">
      <c r="A7915" t="s">
        <v>4751</v>
      </c>
      <c r="B7915" t="s">
        <v>8</v>
      </c>
      <c r="C7915">
        <v>30</v>
      </c>
      <c r="D7915" t="s">
        <v>3</v>
      </c>
      <c r="E7915" t="s">
        <v>3</v>
      </c>
      <c r="F7915" t="s">
        <v>3</v>
      </c>
      <c r="G7915">
        <v>46</v>
      </c>
      <c r="H7915" t="s">
        <v>14</v>
      </c>
      <c r="I7915" t="s">
        <v>11</v>
      </c>
      <c r="J7915" t="s">
        <v>40</v>
      </c>
      <c r="K7915">
        <v>95.7</v>
      </c>
      <c r="L7915">
        <v>4385.6400000000003</v>
      </c>
      <c r="M7915">
        <v>6</v>
      </c>
      <c r="N7915">
        <v>6</v>
      </c>
      <c r="O7915" t="s">
        <v>3</v>
      </c>
    </row>
    <row r="7916" spans="1:15" x14ac:dyDescent="0.35">
      <c r="A7916" t="s">
        <v>7709</v>
      </c>
      <c r="B7916" t="s">
        <v>7</v>
      </c>
      <c r="C7916">
        <v>20</v>
      </c>
      <c r="D7916" t="s">
        <v>3</v>
      </c>
      <c r="E7916" t="s">
        <v>3</v>
      </c>
      <c r="F7916" t="s">
        <v>4</v>
      </c>
      <c r="G7916">
        <v>56</v>
      </c>
      <c r="H7916" t="s">
        <v>14</v>
      </c>
      <c r="I7916" t="s">
        <v>10</v>
      </c>
      <c r="J7916" t="s">
        <v>40</v>
      </c>
      <c r="K7916">
        <v>95.71</v>
      </c>
      <c r="L7916">
        <v>5350.34</v>
      </c>
      <c r="M7916">
        <v>2</v>
      </c>
      <c r="N7916">
        <v>4</v>
      </c>
      <c r="O7916" t="s">
        <v>3</v>
      </c>
    </row>
    <row r="7917" spans="1:15" x14ac:dyDescent="0.35">
      <c r="A7917" t="s">
        <v>1885</v>
      </c>
      <c r="B7917" t="s">
        <v>7</v>
      </c>
      <c r="C7917">
        <v>26</v>
      </c>
      <c r="D7917" t="s">
        <v>3</v>
      </c>
      <c r="E7917" t="s">
        <v>3</v>
      </c>
      <c r="F7917" t="s">
        <v>4</v>
      </c>
      <c r="G7917">
        <v>21</v>
      </c>
      <c r="H7917" t="s">
        <v>14</v>
      </c>
      <c r="I7917" t="s">
        <v>10</v>
      </c>
      <c r="J7917" t="s">
        <v>44</v>
      </c>
      <c r="K7917">
        <v>95.73</v>
      </c>
      <c r="L7917">
        <v>2026.05</v>
      </c>
      <c r="M7917">
        <v>6</v>
      </c>
      <c r="N7917">
        <v>2</v>
      </c>
      <c r="O7917" t="s">
        <v>4</v>
      </c>
    </row>
    <row r="7918" spans="1:15" x14ac:dyDescent="0.35">
      <c r="A7918" t="s">
        <v>4738</v>
      </c>
      <c r="B7918" t="s">
        <v>8</v>
      </c>
      <c r="C7918">
        <v>57</v>
      </c>
      <c r="D7918" t="s">
        <v>3</v>
      </c>
      <c r="E7918" t="s">
        <v>3</v>
      </c>
      <c r="F7918" t="s">
        <v>3</v>
      </c>
      <c r="G7918">
        <v>69</v>
      </c>
      <c r="H7918" t="s">
        <v>14</v>
      </c>
      <c r="I7918" t="s">
        <v>11</v>
      </c>
      <c r="J7918" t="s">
        <v>40</v>
      </c>
      <c r="K7918">
        <v>95.74</v>
      </c>
      <c r="L7918">
        <v>6618.32</v>
      </c>
      <c r="M7918">
        <v>8</v>
      </c>
      <c r="N7918">
        <v>4</v>
      </c>
      <c r="O7918" t="s">
        <v>4</v>
      </c>
    </row>
    <row r="7919" spans="1:15" x14ac:dyDescent="0.35">
      <c r="A7919" t="s">
        <v>7809</v>
      </c>
      <c r="B7919" t="s">
        <v>8</v>
      </c>
      <c r="C7919">
        <v>37</v>
      </c>
      <c r="D7919" t="s">
        <v>3</v>
      </c>
      <c r="E7919" t="s">
        <v>4</v>
      </c>
      <c r="F7919" t="s">
        <v>3</v>
      </c>
      <c r="G7919">
        <v>39</v>
      </c>
      <c r="H7919" t="s">
        <v>14</v>
      </c>
      <c r="I7919" t="s">
        <v>11</v>
      </c>
      <c r="J7919" t="s">
        <v>34</v>
      </c>
      <c r="K7919">
        <v>95.75</v>
      </c>
      <c r="L7919">
        <v>3747.04</v>
      </c>
      <c r="M7919">
        <v>0</v>
      </c>
      <c r="N7919">
        <v>7</v>
      </c>
      <c r="O7919" t="s">
        <v>3</v>
      </c>
    </row>
    <row r="7920" spans="1:15" x14ac:dyDescent="0.35">
      <c r="A7920" t="s">
        <v>2344</v>
      </c>
      <c r="B7920" t="s">
        <v>7</v>
      </c>
      <c r="C7920">
        <v>68</v>
      </c>
      <c r="D7920" t="s">
        <v>3</v>
      </c>
      <c r="E7920" t="s">
        <v>4</v>
      </c>
      <c r="F7920" t="s">
        <v>3</v>
      </c>
      <c r="G7920">
        <v>69</v>
      </c>
      <c r="H7920" t="s">
        <v>15</v>
      </c>
      <c r="I7920" t="s">
        <v>10</v>
      </c>
      <c r="J7920" t="s">
        <v>34</v>
      </c>
      <c r="K7920">
        <v>95.78</v>
      </c>
      <c r="L7920">
        <v>6608.02</v>
      </c>
      <c r="M7920">
        <v>8</v>
      </c>
      <c r="N7920">
        <v>7</v>
      </c>
      <c r="O7920" t="s">
        <v>3</v>
      </c>
    </row>
    <row r="7921" spans="1:15" x14ac:dyDescent="0.35">
      <c r="A7921" t="s">
        <v>1075</v>
      </c>
      <c r="B7921" t="s">
        <v>7</v>
      </c>
      <c r="C7921">
        <v>50</v>
      </c>
      <c r="D7921" t="s">
        <v>3</v>
      </c>
      <c r="E7921" t="s">
        <v>3</v>
      </c>
      <c r="F7921" t="s">
        <v>4</v>
      </c>
      <c r="G7921">
        <v>50</v>
      </c>
      <c r="H7921" t="s">
        <v>16</v>
      </c>
      <c r="I7921" t="s">
        <v>10</v>
      </c>
      <c r="J7921" t="s">
        <v>32</v>
      </c>
      <c r="K7921">
        <v>95.79</v>
      </c>
      <c r="L7921">
        <v>4778.3999999999996</v>
      </c>
      <c r="M7921">
        <v>4</v>
      </c>
      <c r="N7921">
        <v>5</v>
      </c>
      <c r="O7921" t="s">
        <v>3</v>
      </c>
    </row>
    <row r="7922" spans="1:15" x14ac:dyDescent="0.35">
      <c r="A7922" t="s">
        <v>1059</v>
      </c>
      <c r="B7922" t="s">
        <v>8</v>
      </c>
      <c r="C7922">
        <v>73</v>
      </c>
      <c r="D7922" t="s">
        <v>4</v>
      </c>
      <c r="E7922" t="s">
        <v>3</v>
      </c>
      <c r="F7922" t="s">
        <v>4</v>
      </c>
      <c r="G7922">
        <v>72</v>
      </c>
      <c r="H7922" t="s">
        <v>15</v>
      </c>
      <c r="I7922" t="s">
        <v>11</v>
      </c>
      <c r="J7922" t="s">
        <v>44</v>
      </c>
      <c r="K7922">
        <v>95.8</v>
      </c>
      <c r="L7922">
        <v>6905.08</v>
      </c>
      <c r="M7922">
        <v>0</v>
      </c>
      <c r="N7922">
        <v>9</v>
      </c>
      <c r="O7922" t="s">
        <v>3</v>
      </c>
    </row>
    <row r="7923" spans="1:15" x14ac:dyDescent="0.35">
      <c r="A7923" t="s">
        <v>2201</v>
      </c>
      <c r="B7923" t="s">
        <v>7</v>
      </c>
      <c r="C7923">
        <v>21</v>
      </c>
      <c r="D7923" t="s">
        <v>3</v>
      </c>
      <c r="E7923" t="s">
        <v>4</v>
      </c>
      <c r="F7923" t="s">
        <v>3</v>
      </c>
      <c r="G7923">
        <v>54</v>
      </c>
      <c r="H7923" t="s">
        <v>15</v>
      </c>
      <c r="I7923" t="s">
        <v>10</v>
      </c>
      <c r="J7923" t="s">
        <v>44</v>
      </c>
      <c r="K7923">
        <v>95.8</v>
      </c>
      <c r="L7923">
        <v>5168.21</v>
      </c>
      <c r="M7923">
        <v>8</v>
      </c>
      <c r="N7923">
        <v>4</v>
      </c>
      <c r="O7923" t="s">
        <v>4</v>
      </c>
    </row>
    <row r="7924" spans="1:15" x14ac:dyDescent="0.35">
      <c r="A7924" t="s">
        <v>3759</v>
      </c>
      <c r="B7924" t="s">
        <v>7</v>
      </c>
      <c r="C7924">
        <v>51</v>
      </c>
      <c r="D7924" t="s">
        <v>3</v>
      </c>
      <c r="E7924" t="s">
        <v>3</v>
      </c>
      <c r="F7924" t="s">
        <v>4</v>
      </c>
      <c r="G7924">
        <v>67</v>
      </c>
      <c r="H7924" t="s">
        <v>14</v>
      </c>
      <c r="I7924" t="s">
        <v>10</v>
      </c>
      <c r="J7924" t="s">
        <v>34</v>
      </c>
      <c r="K7924">
        <v>95.82</v>
      </c>
      <c r="L7924">
        <v>6429.56</v>
      </c>
      <c r="M7924">
        <v>5</v>
      </c>
      <c r="N7924">
        <v>7</v>
      </c>
      <c r="O7924" t="s">
        <v>3</v>
      </c>
    </row>
    <row r="7925" spans="1:15" x14ac:dyDescent="0.35">
      <c r="A7925" t="s">
        <v>2457</v>
      </c>
      <c r="B7925" t="s">
        <v>7</v>
      </c>
      <c r="C7925">
        <v>27</v>
      </c>
      <c r="D7925" t="s">
        <v>3</v>
      </c>
      <c r="E7925" t="s">
        <v>3</v>
      </c>
      <c r="F7925" t="s">
        <v>3</v>
      </c>
      <c r="G7925">
        <v>23</v>
      </c>
      <c r="H7925" t="s">
        <v>16</v>
      </c>
      <c r="I7925" t="s">
        <v>10</v>
      </c>
      <c r="J7925" t="s">
        <v>40</v>
      </c>
      <c r="K7925">
        <v>95.85</v>
      </c>
      <c r="L7925">
        <v>2207.35</v>
      </c>
      <c r="M7925">
        <v>0</v>
      </c>
      <c r="N7925">
        <v>8</v>
      </c>
      <c r="O7925" t="s">
        <v>3</v>
      </c>
    </row>
    <row r="7926" spans="1:15" x14ac:dyDescent="0.35">
      <c r="A7926" t="s">
        <v>6799</v>
      </c>
      <c r="B7926" t="s">
        <v>8</v>
      </c>
      <c r="C7926">
        <v>35</v>
      </c>
      <c r="D7926" t="s">
        <v>3</v>
      </c>
      <c r="E7926" t="s">
        <v>4</v>
      </c>
      <c r="F7926" t="s">
        <v>4</v>
      </c>
      <c r="G7926">
        <v>24</v>
      </c>
      <c r="H7926" t="s">
        <v>14</v>
      </c>
      <c r="I7926" t="s">
        <v>11</v>
      </c>
      <c r="J7926" t="s">
        <v>34</v>
      </c>
      <c r="K7926">
        <v>95.85</v>
      </c>
      <c r="L7926">
        <v>2310.75</v>
      </c>
      <c r="M7926">
        <v>3</v>
      </c>
      <c r="N7926">
        <v>4</v>
      </c>
      <c r="O7926" t="s">
        <v>3</v>
      </c>
    </row>
    <row r="7927" spans="1:15" x14ac:dyDescent="0.35">
      <c r="A7927" t="s">
        <v>3804</v>
      </c>
      <c r="B7927" t="s">
        <v>8</v>
      </c>
      <c r="C7927">
        <v>27</v>
      </c>
      <c r="D7927" t="s">
        <v>3</v>
      </c>
      <c r="E7927" t="s">
        <v>4</v>
      </c>
      <c r="F7927" t="s">
        <v>4</v>
      </c>
      <c r="G7927">
        <v>67</v>
      </c>
      <c r="H7927" t="s">
        <v>16</v>
      </c>
      <c r="I7927" t="s">
        <v>11</v>
      </c>
      <c r="J7927" t="s">
        <v>34</v>
      </c>
      <c r="K7927">
        <v>95.92</v>
      </c>
      <c r="L7927">
        <v>6445.33</v>
      </c>
      <c r="M7927">
        <v>2</v>
      </c>
      <c r="N7927">
        <v>10</v>
      </c>
      <c r="O7927" t="s">
        <v>3</v>
      </c>
    </row>
    <row r="7928" spans="1:15" x14ac:dyDescent="0.35">
      <c r="A7928" t="s">
        <v>9579</v>
      </c>
      <c r="B7928" t="s">
        <v>7</v>
      </c>
      <c r="C7928">
        <v>66</v>
      </c>
      <c r="D7928" t="s">
        <v>3</v>
      </c>
      <c r="E7928" t="s">
        <v>3</v>
      </c>
      <c r="F7928" t="s">
        <v>3</v>
      </c>
      <c r="G7928">
        <v>64</v>
      </c>
      <c r="H7928" t="s">
        <v>14</v>
      </c>
      <c r="I7928" t="s">
        <v>10</v>
      </c>
      <c r="J7928" t="s">
        <v>34</v>
      </c>
      <c r="K7928">
        <v>95.92</v>
      </c>
      <c r="L7928">
        <v>6121.68</v>
      </c>
      <c r="M7928">
        <v>5</v>
      </c>
      <c r="N7928">
        <v>2</v>
      </c>
      <c r="O7928" t="s">
        <v>3</v>
      </c>
    </row>
    <row r="7929" spans="1:15" x14ac:dyDescent="0.35">
      <c r="A7929" t="s">
        <v>2384</v>
      </c>
      <c r="B7929" t="s">
        <v>8</v>
      </c>
      <c r="C7929">
        <v>70</v>
      </c>
      <c r="D7929" t="s">
        <v>4</v>
      </c>
      <c r="E7929" t="s">
        <v>3</v>
      </c>
      <c r="F7929" t="s">
        <v>4</v>
      </c>
      <c r="G7929">
        <v>44</v>
      </c>
      <c r="H7929" t="s">
        <v>14</v>
      </c>
      <c r="I7929" t="s">
        <v>11</v>
      </c>
      <c r="J7929" t="s">
        <v>40</v>
      </c>
      <c r="K7929">
        <v>95.95</v>
      </c>
      <c r="L7929">
        <v>4224.5200000000004</v>
      </c>
      <c r="M7929">
        <v>0</v>
      </c>
      <c r="N7929">
        <v>10</v>
      </c>
      <c r="O7929" t="s">
        <v>3</v>
      </c>
    </row>
    <row r="7930" spans="1:15" x14ac:dyDescent="0.35">
      <c r="A7930" t="s">
        <v>2821</v>
      </c>
      <c r="B7930" t="s">
        <v>8</v>
      </c>
      <c r="C7930">
        <v>43</v>
      </c>
      <c r="D7930" t="s">
        <v>3</v>
      </c>
      <c r="E7930" t="s">
        <v>3</v>
      </c>
      <c r="F7930" t="s">
        <v>3</v>
      </c>
      <c r="G7930">
        <v>12</v>
      </c>
      <c r="H7930" t="s">
        <v>14</v>
      </c>
      <c r="I7930" t="s">
        <v>11</v>
      </c>
      <c r="J7930" t="s">
        <v>44</v>
      </c>
      <c r="K7930">
        <v>95.95</v>
      </c>
      <c r="L7930">
        <v>1140.3699999999999</v>
      </c>
      <c r="M7930">
        <v>4</v>
      </c>
      <c r="N7930">
        <v>4</v>
      </c>
      <c r="O7930" t="s">
        <v>4</v>
      </c>
    </row>
    <row r="7931" spans="1:15" x14ac:dyDescent="0.35">
      <c r="A7931" t="s">
        <v>4565</v>
      </c>
      <c r="B7931" t="s">
        <v>7</v>
      </c>
      <c r="C7931">
        <v>25</v>
      </c>
      <c r="D7931" t="s">
        <v>3</v>
      </c>
      <c r="E7931" t="s">
        <v>4</v>
      </c>
      <c r="F7931" t="s">
        <v>4</v>
      </c>
      <c r="G7931">
        <v>51</v>
      </c>
      <c r="H7931" t="s">
        <v>14</v>
      </c>
      <c r="I7931" t="s">
        <v>11</v>
      </c>
      <c r="J7931" t="s">
        <v>32</v>
      </c>
      <c r="K7931">
        <v>95.95</v>
      </c>
      <c r="L7931">
        <v>4881.3</v>
      </c>
      <c r="M7931">
        <v>5</v>
      </c>
      <c r="N7931">
        <v>9</v>
      </c>
      <c r="O7931" t="s">
        <v>3</v>
      </c>
    </row>
    <row r="7932" spans="1:15" x14ac:dyDescent="0.35">
      <c r="A7932" t="s">
        <v>5998</v>
      </c>
      <c r="B7932" t="s">
        <v>8</v>
      </c>
      <c r="C7932">
        <v>44</v>
      </c>
      <c r="D7932" t="s">
        <v>3</v>
      </c>
      <c r="E7932" t="s">
        <v>4</v>
      </c>
      <c r="F7932" t="s">
        <v>3</v>
      </c>
      <c r="G7932">
        <v>55</v>
      </c>
      <c r="H7932" t="s">
        <v>15</v>
      </c>
      <c r="I7932" t="s">
        <v>10</v>
      </c>
      <c r="J7932" t="s">
        <v>44</v>
      </c>
      <c r="K7932">
        <v>95.96</v>
      </c>
      <c r="L7932">
        <v>5288.38</v>
      </c>
      <c r="M7932">
        <v>4</v>
      </c>
      <c r="N7932">
        <v>1</v>
      </c>
      <c r="O7932" t="s">
        <v>3</v>
      </c>
    </row>
    <row r="7933" spans="1:15" x14ac:dyDescent="0.35">
      <c r="A7933" t="s">
        <v>2510</v>
      </c>
      <c r="B7933" t="s">
        <v>8</v>
      </c>
      <c r="C7933">
        <v>73</v>
      </c>
      <c r="D7933" t="s">
        <v>3</v>
      </c>
      <c r="E7933" t="s">
        <v>3</v>
      </c>
      <c r="F7933" t="s">
        <v>3</v>
      </c>
      <c r="G7933">
        <v>20</v>
      </c>
      <c r="H7933" t="s">
        <v>15</v>
      </c>
      <c r="I7933" t="s">
        <v>11</v>
      </c>
      <c r="J7933" t="s">
        <v>34</v>
      </c>
      <c r="K7933">
        <v>95.97</v>
      </c>
      <c r="L7933">
        <v>1926.91</v>
      </c>
      <c r="M7933">
        <v>7</v>
      </c>
      <c r="N7933">
        <v>7</v>
      </c>
      <c r="O7933" t="s">
        <v>3</v>
      </c>
    </row>
    <row r="7934" spans="1:15" x14ac:dyDescent="0.35">
      <c r="A7934" t="s">
        <v>4306</v>
      </c>
      <c r="B7934" t="s">
        <v>7</v>
      </c>
      <c r="C7934">
        <v>38</v>
      </c>
      <c r="D7934" t="s">
        <v>3</v>
      </c>
      <c r="E7934" t="s">
        <v>3</v>
      </c>
      <c r="F7934" t="s">
        <v>4</v>
      </c>
      <c r="G7934">
        <v>29</v>
      </c>
      <c r="H7934" t="s">
        <v>14</v>
      </c>
      <c r="I7934" t="s">
        <v>10</v>
      </c>
      <c r="J7934" t="s">
        <v>34</v>
      </c>
      <c r="K7934">
        <v>96</v>
      </c>
      <c r="L7934">
        <v>2771.22</v>
      </c>
      <c r="M7934">
        <v>0</v>
      </c>
      <c r="N7934">
        <v>5</v>
      </c>
      <c r="O7934" t="s">
        <v>3</v>
      </c>
    </row>
    <row r="7935" spans="1:15" x14ac:dyDescent="0.35">
      <c r="A7935" t="s">
        <v>9125</v>
      </c>
      <c r="B7935" t="s">
        <v>7</v>
      </c>
      <c r="C7935">
        <v>30</v>
      </c>
      <c r="D7935" t="s">
        <v>3</v>
      </c>
      <c r="E7935" t="s">
        <v>4</v>
      </c>
      <c r="F7935" t="s">
        <v>4</v>
      </c>
      <c r="G7935">
        <v>32</v>
      </c>
      <c r="H7935" t="s">
        <v>14</v>
      </c>
      <c r="I7935" t="s">
        <v>11</v>
      </c>
      <c r="J7935" t="s">
        <v>34</v>
      </c>
      <c r="K7935">
        <v>96</v>
      </c>
      <c r="L7935">
        <v>3083.85</v>
      </c>
      <c r="M7935">
        <v>5</v>
      </c>
      <c r="N7935">
        <v>2</v>
      </c>
      <c r="O7935" t="s">
        <v>3</v>
      </c>
    </row>
    <row r="7936" spans="1:15" x14ac:dyDescent="0.35">
      <c r="A7936" t="s">
        <v>9556</v>
      </c>
      <c r="B7936" t="s">
        <v>8</v>
      </c>
      <c r="C7936">
        <v>73</v>
      </c>
      <c r="D7936" t="s">
        <v>4</v>
      </c>
      <c r="E7936" t="s">
        <v>3</v>
      </c>
      <c r="F7936" t="s">
        <v>3</v>
      </c>
      <c r="G7936">
        <v>63</v>
      </c>
      <c r="H7936" t="s">
        <v>15</v>
      </c>
      <c r="I7936" t="s">
        <v>11</v>
      </c>
      <c r="J7936" t="s">
        <v>34</v>
      </c>
      <c r="K7936">
        <v>96</v>
      </c>
      <c r="L7936">
        <v>6052.43</v>
      </c>
      <c r="M7936">
        <v>4</v>
      </c>
      <c r="N7936">
        <v>2</v>
      </c>
      <c r="O7936" t="s">
        <v>3</v>
      </c>
    </row>
    <row r="7937" spans="1:15" x14ac:dyDescent="0.35">
      <c r="A7937" t="s">
        <v>7578</v>
      </c>
      <c r="B7937" t="s">
        <v>8</v>
      </c>
      <c r="C7937">
        <v>67</v>
      </c>
      <c r="D7937" t="s">
        <v>4</v>
      </c>
      <c r="E7937" t="s">
        <v>4</v>
      </c>
      <c r="F7937" t="s">
        <v>4</v>
      </c>
      <c r="G7937">
        <v>68</v>
      </c>
      <c r="H7937" t="s">
        <v>16</v>
      </c>
      <c r="I7937" t="s">
        <v>11</v>
      </c>
      <c r="J7937" t="s">
        <v>32</v>
      </c>
      <c r="K7937">
        <v>96.01</v>
      </c>
      <c r="L7937">
        <v>6545.27</v>
      </c>
      <c r="M7937">
        <v>1</v>
      </c>
      <c r="N7937">
        <v>1</v>
      </c>
      <c r="O7937" t="s">
        <v>3</v>
      </c>
    </row>
    <row r="7938" spans="1:15" x14ac:dyDescent="0.35">
      <c r="A7938" t="s">
        <v>7623</v>
      </c>
      <c r="B7938" t="s">
        <v>7</v>
      </c>
      <c r="C7938">
        <v>44</v>
      </c>
      <c r="D7938" t="s">
        <v>3</v>
      </c>
      <c r="E7938" t="s">
        <v>4</v>
      </c>
      <c r="F7938" t="s">
        <v>4</v>
      </c>
      <c r="G7938">
        <v>23</v>
      </c>
      <c r="H7938" t="s">
        <v>15</v>
      </c>
      <c r="I7938" t="s">
        <v>10</v>
      </c>
      <c r="J7938" t="s">
        <v>40</v>
      </c>
      <c r="K7938">
        <v>96.01</v>
      </c>
      <c r="L7938">
        <v>2216.59</v>
      </c>
      <c r="M7938">
        <v>8</v>
      </c>
      <c r="N7938">
        <v>5</v>
      </c>
      <c r="O7938" t="s">
        <v>3</v>
      </c>
    </row>
    <row r="7939" spans="1:15" x14ac:dyDescent="0.35">
      <c r="A7939" t="s">
        <v>260</v>
      </c>
      <c r="B7939" t="s">
        <v>7</v>
      </c>
      <c r="C7939">
        <v>26</v>
      </c>
      <c r="D7939" t="s">
        <v>3</v>
      </c>
      <c r="E7939" t="s">
        <v>4</v>
      </c>
      <c r="F7939" t="s">
        <v>3</v>
      </c>
      <c r="G7939">
        <v>58</v>
      </c>
      <c r="H7939" t="s">
        <v>16</v>
      </c>
      <c r="I7939" t="s">
        <v>10</v>
      </c>
      <c r="J7939" t="s">
        <v>34</v>
      </c>
      <c r="K7939">
        <v>96.02</v>
      </c>
      <c r="L7939">
        <v>5583.97</v>
      </c>
      <c r="M7939">
        <v>0</v>
      </c>
      <c r="N7939">
        <v>4</v>
      </c>
      <c r="O7939" t="s">
        <v>3</v>
      </c>
    </row>
    <row r="7940" spans="1:15" x14ac:dyDescent="0.35">
      <c r="A7940" t="s">
        <v>2460</v>
      </c>
      <c r="B7940" t="s">
        <v>7</v>
      </c>
      <c r="C7940">
        <v>18</v>
      </c>
      <c r="D7940" t="s">
        <v>3</v>
      </c>
      <c r="E7940" t="s">
        <v>4</v>
      </c>
      <c r="F7940" t="s">
        <v>3</v>
      </c>
      <c r="G7940">
        <v>64</v>
      </c>
      <c r="H7940" t="s">
        <v>14</v>
      </c>
      <c r="I7940" t="s">
        <v>11</v>
      </c>
      <c r="J7940" t="s">
        <v>32</v>
      </c>
      <c r="K7940">
        <v>96.03</v>
      </c>
      <c r="L7940">
        <v>6149.19</v>
      </c>
      <c r="M7940">
        <v>2</v>
      </c>
      <c r="N7940">
        <v>8</v>
      </c>
      <c r="O7940" t="s">
        <v>3</v>
      </c>
    </row>
    <row r="7941" spans="1:15" x14ac:dyDescent="0.35">
      <c r="A7941" t="s">
        <v>8466</v>
      </c>
      <c r="B7941" t="s">
        <v>8</v>
      </c>
      <c r="C7941">
        <v>59</v>
      </c>
      <c r="D7941" t="s">
        <v>3</v>
      </c>
      <c r="E7941" t="s">
        <v>3</v>
      </c>
      <c r="F7941" t="s">
        <v>3</v>
      </c>
      <c r="G7941">
        <v>60</v>
      </c>
      <c r="H7941" t="s">
        <v>16</v>
      </c>
      <c r="I7941" t="s">
        <v>10</v>
      </c>
      <c r="J7941" t="s">
        <v>40</v>
      </c>
      <c r="K7941">
        <v>96.03</v>
      </c>
      <c r="L7941">
        <v>5770.83</v>
      </c>
      <c r="M7941">
        <v>6</v>
      </c>
      <c r="N7941">
        <v>7</v>
      </c>
      <c r="O7941" t="s">
        <v>3</v>
      </c>
    </row>
    <row r="7942" spans="1:15" x14ac:dyDescent="0.35">
      <c r="A7942" t="s">
        <v>1231</v>
      </c>
      <c r="B7942" t="s">
        <v>7</v>
      </c>
      <c r="C7942">
        <v>35</v>
      </c>
      <c r="D7942" t="s">
        <v>3</v>
      </c>
      <c r="E7942" t="s">
        <v>3</v>
      </c>
      <c r="F7942" t="s">
        <v>4</v>
      </c>
      <c r="G7942">
        <v>17</v>
      </c>
      <c r="H7942" t="s">
        <v>15</v>
      </c>
      <c r="I7942" t="s">
        <v>11</v>
      </c>
      <c r="J7942" t="s">
        <v>32</v>
      </c>
      <c r="K7942">
        <v>96.05</v>
      </c>
      <c r="L7942">
        <v>1647.7</v>
      </c>
      <c r="M7942">
        <v>6</v>
      </c>
      <c r="N7942">
        <v>8</v>
      </c>
      <c r="O7942" t="s">
        <v>3</v>
      </c>
    </row>
    <row r="7943" spans="1:15" x14ac:dyDescent="0.35">
      <c r="A7943" t="s">
        <v>1999</v>
      </c>
      <c r="B7943" t="s">
        <v>7</v>
      </c>
      <c r="C7943">
        <v>49</v>
      </c>
      <c r="D7943" t="s">
        <v>3</v>
      </c>
      <c r="E7943" t="s">
        <v>4</v>
      </c>
      <c r="F7943" t="s">
        <v>4</v>
      </c>
      <c r="G7943">
        <v>13</v>
      </c>
      <c r="H7943" t="s">
        <v>16</v>
      </c>
      <c r="I7943" t="s">
        <v>10</v>
      </c>
      <c r="J7943" t="s">
        <v>34</v>
      </c>
      <c r="K7943">
        <v>96.05</v>
      </c>
      <c r="L7943">
        <v>1253.44</v>
      </c>
      <c r="M7943">
        <v>6</v>
      </c>
      <c r="N7943">
        <v>3</v>
      </c>
      <c r="O7943" t="s">
        <v>4</v>
      </c>
    </row>
    <row r="7944" spans="1:15" x14ac:dyDescent="0.35">
      <c r="A7944" t="s">
        <v>2442</v>
      </c>
      <c r="B7944" t="s">
        <v>8</v>
      </c>
      <c r="C7944">
        <v>53</v>
      </c>
      <c r="D7944" t="s">
        <v>3</v>
      </c>
      <c r="E7944" t="s">
        <v>3</v>
      </c>
      <c r="F7944" t="s">
        <v>4</v>
      </c>
      <c r="G7944">
        <v>30</v>
      </c>
      <c r="H7944" t="s">
        <v>16</v>
      </c>
      <c r="I7944" t="s">
        <v>11</v>
      </c>
      <c r="J7944" t="s">
        <v>34</v>
      </c>
      <c r="K7944">
        <v>96.05</v>
      </c>
      <c r="L7944">
        <v>2887.03</v>
      </c>
      <c r="M7944">
        <v>7</v>
      </c>
      <c r="N7944">
        <v>10</v>
      </c>
      <c r="O7944" t="s">
        <v>3</v>
      </c>
    </row>
    <row r="7945" spans="1:15" x14ac:dyDescent="0.35">
      <c r="A7945" t="s">
        <v>2373</v>
      </c>
      <c r="B7945" t="s">
        <v>7</v>
      </c>
      <c r="C7945">
        <v>56</v>
      </c>
      <c r="D7945" t="s">
        <v>3</v>
      </c>
      <c r="E7945" t="s">
        <v>3</v>
      </c>
      <c r="F7945" t="s">
        <v>4</v>
      </c>
      <c r="G7945">
        <v>60</v>
      </c>
      <c r="H7945" t="s">
        <v>15</v>
      </c>
      <c r="I7945" t="s">
        <v>11</v>
      </c>
      <c r="J7945" t="s">
        <v>44</v>
      </c>
      <c r="K7945">
        <v>96.06</v>
      </c>
      <c r="L7945">
        <v>5754.97</v>
      </c>
      <c r="M7945">
        <v>5</v>
      </c>
      <c r="N7945">
        <v>8</v>
      </c>
      <c r="O7945" t="s">
        <v>3</v>
      </c>
    </row>
    <row r="7946" spans="1:15" x14ac:dyDescent="0.35">
      <c r="A7946" t="s">
        <v>2512</v>
      </c>
      <c r="B7946" t="s">
        <v>7</v>
      </c>
      <c r="C7946">
        <v>30</v>
      </c>
      <c r="D7946" t="s">
        <v>3</v>
      </c>
      <c r="E7946" t="s">
        <v>3</v>
      </c>
      <c r="F7946" t="s">
        <v>4</v>
      </c>
      <c r="G7946">
        <v>69</v>
      </c>
      <c r="H7946" t="s">
        <v>14</v>
      </c>
      <c r="I7946" t="s">
        <v>11</v>
      </c>
      <c r="J7946" t="s">
        <v>44</v>
      </c>
      <c r="K7946">
        <v>96.08</v>
      </c>
      <c r="L7946">
        <v>6640.49</v>
      </c>
      <c r="M7946">
        <v>1</v>
      </c>
      <c r="N7946">
        <v>1</v>
      </c>
      <c r="O7946" t="s">
        <v>3</v>
      </c>
    </row>
    <row r="7947" spans="1:15" x14ac:dyDescent="0.35">
      <c r="A7947" t="s">
        <v>4500</v>
      </c>
      <c r="B7947" t="s">
        <v>8</v>
      </c>
      <c r="C7947">
        <v>68</v>
      </c>
      <c r="D7947" t="s">
        <v>3</v>
      </c>
      <c r="E7947" t="s">
        <v>3</v>
      </c>
      <c r="F7947" t="s">
        <v>4</v>
      </c>
      <c r="G7947">
        <v>24</v>
      </c>
      <c r="H7947" t="s">
        <v>14</v>
      </c>
      <c r="I7947" t="s">
        <v>10</v>
      </c>
      <c r="J7947" t="s">
        <v>32</v>
      </c>
      <c r="K7947">
        <v>96.08</v>
      </c>
      <c r="L7947">
        <v>2293.17</v>
      </c>
      <c r="M7947">
        <v>2</v>
      </c>
      <c r="N7947">
        <v>5</v>
      </c>
      <c r="O7947" t="s">
        <v>3</v>
      </c>
    </row>
    <row r="7948" spans="1:15" x14ac:dyDescent="0.35">
      <c r="A7948" t="s">
        <v>2655</v>
      </c>
      <c r="B7948" t="s">
        <v>8</v>
      </c>
      <c r="C7948">
        <v>60</v>
      </c>
      <c r="D7948" t="s">
        <v>3</v>
      </c>
      <c r="E7948" t="s">
        <v>3</v>
      </c>
      <c r="F7948" t="s">
        <v>3</v>
      </c>
      <c r="G7948">
        <v>21</v>
      </c>
      <c r="H7948" t="s">
        <v>14</v>
      </c>
      <c r="I7948" t="s">
        <v>10</v>
      </c>
      <c r="J7948" t="s">
        <v>32</v>
      </c>
      <c r="K7948">
        <v>96.1</v>
      </c>
      <c r="L7948">
        <v>2014.15</v>
      </c>
      <c r="M7948">
        <v>4</v>
      </c>
      <c r="N7948">
        <v>7</v>
      </c>
      <c r="O7948" t="s">
        <v>3</v>
      </c>
    </row>
    <row r="7949" spans="1:15" x14ac:dyDescent="0.35">
      <c r="A7949" t="s">
        <v>1028</v>
      </c>
      <c r="B7949" t="s">
        <v>7</v>
      </c>
      <c r="C7949">
        <v>49</v>
      </c>
      <c r="D7949" t="s">
        <v>3</v>
      </c>
      <c r="E7949" t="s">
        <v>4</v>
      </c>
      <c r="F7949" t="s">
        <v>4</v>
      </c>
      <c r="G7949">
        <v>11</v>
      </c>
      <c r="H7949" t="s">
        <v>14</v>
      </c>
      <c r="I7949" t="s">
        <v>10</v>
      </c>
      <c r="J7949" t="s">
        <v>34</v>
      </c>
      <c r="K7949">
        <v>96.12</v>
      </c>
      <c r="L7949">
        <v>1050.53</v>
      </c>
      <c r="M7949">
        <v>5</v>
      </c>
      <c r="N7949">
        <v>2</v>
      </c>
      <c r="O7949" t="s">
        <v>4</v>
      </c>
    </row>
    <row r="7950" spans="1:15" x14ac:dyDescent="0.35">
      <c r="A7950" t="s">
        <v>4918</v>
      </c>
      <c r="B7950" t="s">
        <v>7</v>
      </c>
      <c r="C7950">
        <v>38</v>
      </c>
      <c r="D7950" t="s">
        <v>3</v>
      </c>
      <c r="E7950" t="s">
        <v>3</v>
      </c>
      <c r="F7950" t="s">
        <v>3</v>
      </c>
      <c r="G7950">
        <v>55</v>
      </c>
      <c r="H7950" t="s">
        <v>14</v>
      </c>
      <c r="I7950" t="s">
        <v>11</v>
      </c>
      <c r="J7950" t="s">
        <v>40</v>
      </c>
      <c r="K7950">
        <v>96.12</v>
      </c>
      <c r="L7950">
        <v>5297.28</v>
      </c>
      <c r="M7950">
        <v>0</v>
      </c>
      <c r="N7950">
        <v>2</v>
      </c>
      <c r="O7950" t="s">
        <v>3</v>
      </c>
    </row>
    <row r="7951" spans="1:15" x14ac:dyDescent="0.35">
      <c r="A7951" t="s">
        <v>2987</v>
      </c>
      <c r="B7951" t="s">
        <v>7</v>
      </c>
      <c r="C7951">
        <v>43</v>
      </c>
      <c r="D7951" t="s">
        <v>3</v>
      </c>
      <c r="E7951" t="s">
        <v>4</v>
      </c>
      <c r="F7951" t="s">
        <v>4</v>
      </c>
      <c r="G7951">
        <v>4</v>
      </c>
      <c r="H7951" t="s">
        <v>15</v>
      </c>
      <c r="I7951" t="s">
        <v>11</v>
      </c>
      <c r="J7951" t="s">
        <v>34</v>
      </c>
      <c r="K7951">
        <v>96.14</v>
      </c>
      <c r="L7951">
        <v>367.77</v>
      </c>
      <c r="M7951">
        <v>0</v>
      </c>
      <c r="N7951">
        <v>2</v>
      </c>
      <c r="O7951" t="s">
        <v>3</v>
      </c>
    </row>
    <row r="7952" spans="1:15" x14ac:dyDescent="0.35">
      <c r="A7952" t="s">
        <v>8204</v>
      </c>
      <c r="B7952" t="s">
        <v>7</v>
      </c>
      <c r="C7952">
        <v>65</v>
      </c>
      <c r="D7952" t="s">
        <v>3</v>
      </c>
      <c r="E7952" t="s">
        <v>4</v>
      </c>
      <c r="F7952" t="s">
        <v>4</v>
      </c>
      <c r="G7952">
        <v>30</v>
      </c>
      <c r="H7952" t="s">
        <v>15</v>
      </c>
      <c r="I7952" t="s">
        <v>11</v>
      </c>
      <c r="J7952" t="s">
        <v>34</v>
      </c>
      <c r="K7952">
        <v>96.16</v>
      </c>
      <c r="L7952">
        <v>2866.96</v>
      </c>
      <c r="M7952">
        <v>5</v>
      </c>
      <c r="N7952">
        <v>4</v>
      </c>
      <c r="O7952" t="s">
        <v>3</v>
      </c>
    </row>
    <row r="7953" spans="1:15" x14ac:dyDescent="0.35">
      <c r="A7953" t="s">
        <v>273</v>
      </c>
      <c r="B7953" t="s">
        <v>8</v>
      </c>
      <c r="C7953">
        <v>72</v>
      </c>
      <c r="D7953" t="s">
        <v>3</v>
      </c>
      <c r="E7953" t="s">
        <v>3</v>
      </c>
      <c r="F7953" t="s">
        <v>3</v>
      </c>
      <c r="G7953">
        <v>23</v>
      </c>
      <c r="H7953" t="s">
        <v>16</v>
      </c>
      <c r="I7953" t="s">
        <v>11</v>
      </c>
      <c r="J7953" t="s">
        <v>32</v>
      </c>
      <c r="K7953">
        <v>96.18</v>
      </c>
      <c r="L7953">
        <v>2226.4</v>
      </c>
      <c r="M7953">
        <v>1</v>
      </c>
      <c r="N7953">
        <v>8</v>
      </c>
      <c r="O7953" t="s">
        <v>3</v>
      </c>
    </row>
    <row r="7954" spans="1:15" x14ac:dyDescent="0.35">
      <c r="A7954" t="s">
        <v>258</v>
      </c>
      <c r="B7954" t="s">
        <v>8</v>
      </c>
      <c r="C7954">
        <v>44</v>
      </c>
      <c r="D7954" t="s">
        <v>3</v>
      </c>
      <c r="E7954" t="s">
        <v>3</v>
      </c>
      <c r="F7954" t="s">
        <v>3</v>
      </c>
      <c r="G7954">
        <v>12</v>
      </c>
      <c r="H7954" t="s">
        <v>15</v>
      </c>
      <c r="I7954" t="s">
        <v>11</v>
      </c>
      <c r="J7954" t="s">
        <v>34</v>
      </c>
      <c r="K7954">
        <v>96.19</v>
      </c>
      <c r="L7954">
        <v>1144.03</v>
      </c>
      <c r="M7954">
        <v>4</v>
      </c>
      <c r="N7954">
        <v>6</v>
      </c>
      <c r="O7954" t="s">
        <v>3</v>
      </c>
    </row>
    <row r="7955" spans="1:15" x14ac:dyDescent="0.35">
      <c r="A7955" t="s">
        <v>6442</v>
      </c>
      <c r="B7955" t="s">
        <v>8</v>
      </c>
      <c r="C7955">
        <v>63</v>
      </c>
      <c r="D7955" t="s">
        <v>4</v>
      </c>
      <c r="E7955" t="s">
        <v>3</v>
      </c>
      <c r="F7955" t="s">
        <v>4</v>
      </c>
      <c r="G7955">
        <v>1</v>
      </c>
      <c r="H7955" t="s">
        <v>15</v>
      </c>
      <c r="I7955" t="s">
        <v>10</v>
      </c>
      <c r="J7955" t="s">
        <v>44</v>
      </c>
      <c r="K7955">
        <v>96.19</v>
      </c>
      <c r="L7955">
        <v>99.65</v>
      </c>
      <c r="M7955">
        <v>0</v>
      </c>
      <c r="N7955">
        <v>7</v>
      </c>
      <c r="O7955" t="s">
        <v>3</v>
      </c>
    </row>
    <row r="7956" spans="1:15" x14ac:dyDescent="0.35">
      <c r="A7956" t="s">
        <v>8390</v>
      </c>
      <c r="B7956" t="s">
        <v>8</v>
      </c>
      <c r="C7956">
        <v>52</v>
      </c>
      <c r="D7956" t="s">
        <v>3</v>
      </c>
      <c r="E7956" t="s">
        <v>4</v>
      </c>
      <c r="F7956" t="s">
        <v>4</v>
      </c>
      <c r="G7956">
        <v>19</v>
      </c>
      <c r="H7956" t="s">
        <v>14</v>
      </c>
      <c r="I7956" t="s">
        <v>10</v>
      </c>
      <c r="J7956" t="s">
        <v>44</v>
      </c>
      <c r="K7956">
        <v>96.22</v>
      </c>
      <c r="L7956">
        <v>1839.24</v>
      </c>
      <c r="M7956">
        <v>8</v>
      </c>
      <c r="N7956">
        <v>1</v>
      </c>
      <c r="O7956" t="s">
        <v>4</v>
      </c>
    </row>
    <row r="7957" spans="1:15" x14ac:dyDescent="0.35">
      <c r="A7957" t="s">
        <v>5048</v>
      </c>
      <c r="B7957" t="s">
        <v>7</v>
      </c>
      <c r="C7957">
        <v>42</v>
      </c>
      <c r="D7957" t="s">
        <v>3</v>
      </c>
      <c r="E7957" t="s">
        <v>3</v>
      </c>
      <c r="F7957" t="s">
        <v>3</v>
      </c>
      <c r="G7957">
        <v>12</v>
      </c>
      <c r="H7957" t="s">
        <v>14</v>
      </c>
      <c r="I7957" t="s">
        <v>10</v>
      </c>
      <c r="J7957" t="s">
        <v>32</v>
      </c>
      <c r="K7957">
        <v>96.26</v>
      </c>
      <c r="L7957">
        <v>1174.26</v>
      </c>
      <c r="M7957">
        <v>8</v>
      </c>
      <c r="N7957">
        <v>7</v>
      </c>
      <c r="O7957" t="s">
        <v>3</v>
      </c>
    </row>
    <row r="7958" spans="1:15" x14ac:dyDescent="0.35">
      <c r="A7958" t="s">
        <v>8016</v>
      </c>
      <c r="B7958" t="s">
        <v>7</v>
      </c>
      <c r="C7958">
        <v>40</v>
      </c>
      <c r="D7958" t="s">
        <v>3</v>
      </c>
      <c r="E7958" t="s">
        <v>4</v>
      </c>
      <c r="F7958" t="s">
        <v>4</v>
      </c>
      <c r="G7958">
        <v>34</v>
      </c>
      <c r="H7958" t="s">
        <v>14</v>
      </c>
      <c r="I7958" t="s">
        <v>11</v>
      </c>
      <c r="J7958" t="s">
        <v>40</v>
      </c>
      <c r="K7958">
        <v>96.29</v>
      </c>
      <c r="L7958">
        <v>3253.89</v>
      </c>
      <c r="M7958">
        <v>5</v>
      </c>
      <c r="N7958">
        <v>6</v>
      </c>
      <c r="O7958" t="s">
        <v>3</v>
      </c>
    </row>
    <row r="7959" spans="1:15" x14ac:dyDescent="0.35">
      <c r="A7959" t="s">
        <v>714</v>
      </c>
      <c r="B7959" t="s">
        <v>8</v>
      </c>
      <c r="C7959">
        <v>58</v>
      </c>
      <c r="D7959" t="s">
        <v>3</v>
      </c>
      <c r="E7959" t="s">
        <v>3</v>
      </c>
      <c r="F7959" t="s">
        <v>3</v>
      </c>
      <c r="G7959">
        <v>12</v>
      </c>
      <c r="H7959" t="s">
        <v>14</v>
      </c>
      <c r="I7959" t="s">
        <v>11</v>
      </c>
      <c r="J7959" t="s">
        <v>40</v>
      </c>
      <c r="K7959">
        <v>96.3</v>
      </c>
      <c r="L7959">
        <v>1159.54</v>
      </c>
      <c r="M7959">
        <v>6</v>
      </c>
      <c r="N7959">
        <v>10</v>
      </c>
      <c r="O7959" t="s">
        <v>3</v>
      </c>
    </row>
    <row r="7960" spans="1:15" x14ac:dyDescent="0.35">
      <c r="A7960" t="s">
        <v>9238</v>
      </c>
      <c r="B7960" t="s">
        <v>8</v>
      </c>
      <c r="C7960">
        <v>33</v>
      </c>
      <c r="D7960" t="s">
        <v>3</v>
      </c>
      <c r="E7960" t="s">
        <v>4</v>
      </c>
      <c r="F7960" t="s">
        <v>4</v>
      </c>
      <c r="G7960">
        <v>47</v>
      </c>
      <c r="H7960" t="s">
        <v>16</v>
      </c>
      <c r="I7960" t="s">
        <v>10</v>
      </c>
      <c r="J7960" t="s">
        <v>40</v>
      </c>
      <c r="K7960">
        <v>96.3</v>
      </c>
      <c r="L7960">
        <v>4509.95</v>
      </c>
      <c r="M7960">
        <v>0</v>
      </c>
      <c r="N7960">
        <v>5</v>
      </c>
      <c r="O7960" t="s">
        <v>3</v>
      </c>
    </row>
    <row r="7961" spans="1:15" x14ac:dyDescent="0.35">
      <c r="A7961" t="s">
        <v>3016</v>
      </c>
      <c r="B7961" t="s">
        <v>8</v>
      </c>
      <c r="C7961">
        <v>36</v>
      </c>
      <c r="D7961" t="s">
        <v>3</v>
      </c>
      <c r="E7961" t="s">
        <v>3</v>
      </c>
      <c r="F7961" t="s">
        <v>4</v>
      </c>
      <c r="G7961">
        <v>4</v>
      </c>
      <c r="H7961" t="s">
        <v>15</v>
      </c>
      <c r="I7961" t="s">
        <v>10</v>
      </c>
      <c r="J7961" t="s">
        <v>34</v>
      </c>
      <c r="K7961">
        <v>96.32</v>
      </c>
      <c r="L7961">
        <v>401.03</v>
      </c>
      <c r="M7961">
        <v>1</v>
      </c>
      <c r="N7961">
        <v>6</v>
      </c>
      <c r="O7961" t="s">
        <v>3</v>
      </c>
    </row>
    <row r="7962" spans="1:15" x14ac:dyDescent="0.35">
      <c r="A7962" t="s">
        <v>914</v>
      </c>
      <c r="B7962" t="s">
        <v>7</v>
      </c>
      <c r="C7962">
        <v>67</v>
      </c>
      <c r="D7962" t="s">
        <v>4</v>
      </c>
      <c r="E7962" t="s">
        <v>4</v>
      </c>
      <c r="F7962" t="s">
        <v>3</v>
      </c>
      <c r="G7962">
        <v>16</v>
      </c>
      <c r="H7962" t="s">
        <v>14</v>
      </c>
      <c r="I7962" t="s">
        <v>11</v>
      </c>
      <c r="J7962" t="s">
        <v>34</v>
      </c>
      <c r="K7962">
        <v>96.33</v>
      </c>
      <c r="L7962">
        <v>1542.88</v>
      </c>
      <c r="M7962">
        <v>2</v>
      </c>
      <c r="N7962">
        <v>2</v>
      </c>
      <c r="O7962" t="s">
        <v>4</v>
      </c>
    </row>
    <row r="7963" spans="1:15" x14ac:dyDescent="0.35">
      <c r="A7963" t="s">
        <v>4910</v>
      </c>
      <c r="B7963" t="s">
        <v>8</v>
      </c>
      <c r="C7963">
        <v>67</v>
      </c>
      <c r="D7963" t="s">
        <v>4</v>
      </c>
      <c r="E7963" t="s">
        <v>4</v>
      </c>
      <c r="F7963" t="s">
        <v>4</v>
      </c>
      <c r="G7963">
        <v>72</v>
      </c>
      <c r="H7963" t="s">
        <v>14</v>
      </c>
      <c r="I7963" t="s">
        <v>10</v>
      </c>
      <c r="J7963" t="s">
        <v>34</v>
      </c>
      <c r="K7963">
        <v>96.34</v>
      </c>
      <c r="L7963">
        <v>6929.3</v>
      </c>
      <c r="M7963">
        <v>7</v>
      </c>
      <c r="N7963">
        <v>9</v>
      </c>
      <c r="O7963" t="s">
        <v>3</v>
      </c>
    </row>
    <row r="7964" spans="1:15" x14ac:dyDescent="0.35">
      <c r="A7964" t="s">
        <v>901</v>
      </c>
      <c r="B7964" t="s">
        <v>8</v>
      </c>
      <c r="C7964">
        <v>64</v>
      </c>
      <c r="D7964" t="s">
        <v>4</v>
      </c>
      <c r="E7964" t="s">
        <v>3</v>
      </c>
      <c r="F7964" t="s">
        <v>4</v>
      </c>
      <c r="G7964">
        <v>23</v>
      </c>
      <c r="H7964" t="s">
        <v>16</v>
      </c>
      <c r="I7964" t="s">
        <v>11</v>
      </c>
      <c r="J7964" t="s">
        <v>44</v>
      </c>
      <c r="K7964">
        <v>96.35</v>
      </c>
      <c r="L7964">
        <v>2230.19</v>
      </c>
      <c r="M7964">
        <v>2</v>
      </c>
      <c r="N7964">
        <v>1</v>
      </c>
      <c r="O7964" t="s">
        <v>3</v>
      </c>
    </row>
    <row r="7965" spans="1:15" x14ac:dyDescent="0.35">
      <c r="A7965" t="s">
        <v>2338</v>
      </c>
      <c r="B7965" t="s">
        <v>7</v>
      </c>
      <c r="C7965">
        <v>30</v>
      </c>
      <c r="D7965" t="s">
        <v>3</v>
      </c>
      <c r="E7965" t="s">
        <v>4</v>
      </c>
      <c r="F7965" t="s">
        <v>4</v>
      </c>
      <c r="G7965">
        <v>71</v>
      </c>
      <c r="H7965" t="s">
        <v>16</v>
      </c>
      <c r="I7965" t="s">
        <v>11</v>
      </c>
      <c r="J7965" t="s">
        <v>44</v>
      </c>
      <c r="K7965">
        <v>96.35</v>
      </c>
      <c r="L7965">
        <v>6825.95</v>
      </c>
      <c r="M7965">
        <v>5</v>
      </c>
      <c r="N7965">
        <v>5</v>
      </c>
      <c r="O7965" t="s">
        <v>3</v>
      </c>
    </row>
    <row r="7966" spans="1:15" x14ac:dyDescent="0.35">
      <c r="A7966" t="s">
        <v>4824</v>
      </c>
      <c r="B7966" t="s">
        <v>7</v>
      </c>
      <c r="C7966">
        <v>54</v>
      </c>
      <c r="D7966" t="s">
        <v>3</v>
      </c>
      <c r="E7966" t="s">
        <v>3</v>
      </c>
      <c r="F7966" t="s">
        <v>4</v>
      </c>
      <c r="G7966">
        <v>62</v>
      </c>
      <c r="H7966" t="s">
        <v>14</v>
      </c>
      <c r="I7966" t="s">
        <v>10</v>
      </c>
      <c r="J7966" t="s">
        <v>32</v>
      </c>
      <c r="K7966">
        <v>96.35</v>
      </c>
      <c r="L7966">
        <v>5955.15</v>
      </c>
      <c r="M7966">
        <v>8</v>
      </c>
      <c r="N7966">
        <v>7</v>
      </c>
      <c r="O7966" t="s">
        <v>3</v>
      </c>
    </row>
    <row r="7967" spans="1:15" x14ac:dyDescent="0.35">
      <c r="A7967" t="s">
        <v>7742</v>
      </c>
      <c r="B7967" t="s">
        <v>7</v>
      </c>
      <c r="C7967">
        <v>75</v>
      </c>
      <c r="D7967" t="s">
        <v>3</v>
      </c>
      <c r="E7967" t="s">
        <v>3</v>
      </c>
      <c r="F7967" t="s">
        <v>4</v>
      </c>
      <c r="G7967">
        <v>63</v>
      </c>
      <c r="H7967" t="s">
        <v>14</v>
      </c>
      <c r="I7967" t="s">
        <v>10</v>
      </c>
      <c r="J7967" t="s">
        <v>32</v>
      </c>
      <c r="K7967">
        <v>96.35</v>
      </c>
      <c r="L7967">
        <v>6067.78</v>
      </c>
      <c r="M7967">
        <v>7</v>
      </c>
      <c r="N7967">
        <v>8</v>
      </c>
      <c r="O7967" t="s">
        <v>3</v>
      </c>
    </row>
    <row r="7968" spans="1:15" x14ac:dyDescent="0.35">
      <c r="A7968" t="s">
        <v>9523</v>
      </c>
      <c r="B7968" t="s">
        <v>8</v>
      </c>
      <c r="C7968">
        <v>37</v>
      </c>
      <c r="D7968" t="s">
        <v>3</v>
      </c>
      <c r="E7968" t="s">
        <v>4</v>
      </c>
      <c r="F7968" t="s">
        <v>3</v>
      </c>
      <c r="G7968">
        <v>22</v>
      </c>
      <c r="H7968" t="s">
        <v>15</v>
      </c>
      <c r="I7968" t="s">
        <v>10</v>
      </c>
      <c r="J7968" t="s">
        <v>34</v>
      </c>
      <c r="K7968">
        <v>96.37</v>
      </c>
      <c r="L7968">
        <v>2107.14</v>
      </c>
      <c r="M7968">
        <v>2</v>
      </c>
      <c r="N7968">
        <v>1</v>
      </c>
      <c r="O7968" t="s">
        <v>3</v>
      </c>
    </row>
    <row r="7969" spans="1:15" x14ac:dyDescent="0.35">
      <c r="A7969" t="s">
        <v>5395</v>
      </c>
      <c r="B7969" t="s">
        <v>8</v>
      </c>
      <c r="C7969">
        <v>60</v>
      </c>
      <c r="D7969" t="s">
        <v>4</v>
      </c>
      <c r="E7969" t="s">
        <v>3</v>
      </c>
      <c r="F7969" t="s">
        <v>3</v>
      </c>
      <c r="G7969">
        <v>56</v>
      </c>
      <c r="H7969" t="s">
        <v>15</v>
      </c>
      <c r="I7969" t="s">
        <v>11</v>
      </c>
      <c r="J7969" t="s">
        <v>32</v>
      </c>
      <c r="K7969">
        <v>96.38</v>
      </c>
      <c r="L7969">
        <v>5398.98</v>
      </c>
      <c r="M7969">
        <v>5</v>
      </c>
      <c r="N7969">
        <v>4</v>
      </c>
      <c r="O7969" t="s">
        <v>3</v>
      </c>
    </row>
    <row r="7970" spans="1:15" x14ac:dyDescent="0.35">
      <c r="A7970" t="s">
        <v>1825</v>
      </c>
      <c r="B7970" t="s">
        <v>7</v>
      </c>
      <c r="C7970">
        <v>38</v>
      </c>
      <c r="D7970" t="s">
        <v>3</v>
      </c>
      <c r="E7970" t="s">
        <v>3</v>
      </c>
      <c r="F7970" t="s">
        <v>3</v>
      </c>
      <c r="G7970">
        <v>57</v>
      </c>
      <c r="H7970" t="s">
        <v>14</v>
      </c>
      <c r="I7970" t="s">
        <v>11</v>
      </c>
      <c r="J7970" t="s">
        <v>32</v>
      </c>
      <c r="K7970">
        <v>96.4</v>
      </c>
      <c r="L7970">
        <v>5499.76</v>
      </c>
      <c r="M7970">
        <v>4</v>
      </c>
      <c r="N7970">
        <v>8</v>
      </c>
      <c r="O7970" t="s">
        <v>3</v>
      </c>
    </row>
    <row r="7971" spans="1:15" x14ac:dyDescent="0.35">
      <c r="A7971" t="s">
        <v>7251</v>
      </c>
      <c r="B7971" t="s">
        <v>7</v>
      </c>
      <c r="C7971">
        <v>43</v>
      </c>
      <c r="D7971" t="s">
        <v>3</v>
      </c>
      <c r="E7971" t="s">
        <v>3</v>
      </c>
      <c r="F7971" t="s">
        <v>3</v>
      </c>
      <c r="G7971">
        <v>19</v>
      </c>
      <c r="H7971" t="s">
        <v>16</v>
      </c>
      <c r="I7971" t="s">
        <v>10</v>
      </c>
      <c r="J7971" t="s">
        <v>40</v>
      </c>
      <c r="K7971">
        <v>96.4</v>
      </c>
      <c r="L7971">
        <v>1851.16</v>
      </c>
      <c r="M7971">
        <v>3</v>
      </c>
      <c r="N7971">
        <v>3</v>
      </c>
      <c r="O7971" t="s">
        <v>3</v>
      </c>
    </row>
    <row r="7972" spans="1:15" x14ac:dyDescent="0.35">
      <c r="A7972" t="s">
        <v>3233</v>
      </c>
      <c r="B7972" t="s">
        <v>7</v>
      </c>
      <c r="C7972">
        <v>41</v>
      </c>
      <c r="D7972" t="s">
        <v>3</v>
      </c>
      <c r="E7972" t="s">
        <v>4</v>
      </c>
      <c r="F7972" t="s">
        <v>3</v>
      </c>
      <c r="G7972">
        <v>17</v>
      </c>
      <c r="H7972" t="s">
        <v>14</v>
      </c>
      <c r="I7972" t="s">
        <v>11</v>
      </c>
      <c r="J7972" t="s">
        <v>34</v>
      </c>
      <c r="K7972">
        <v>96.44</v>
      </c>
      <c r="L7972">
        <v>1636.36</v>
      </c>
      <c r="M7972">
        <v>1</v>
      </c>
      <c r="N7972">
        <v>9</v>
      </c>
      <c r="O7972" t="s">
        <v>3</v>
      </c>
    </row>
    <row r="7973" spans="1:15" x14ac:dyDescent="0.35">
      <c r="A7973" t="s">
        <v>6204</v>
      </c>
      <c r="B7973" t="s">
        <v>7</v>
      </c>
      <c r="C7973">
        <v>56</v>
      </c>
      <c r="D7973" t="s">
        <v>3</v>
      </c>
      <c r="E7973" t="s">
        <v>3</v>
      </c>
      <c r="F7973" t="s">
        <v>4</v>
      </c>
      <c r="G7973">
        <v>30</v>
      </c>
      <c r="H7973" t="s">
        <v>15</v>
      </c>
      <c r="I7973" t="s">
        <v>11</v>
      </c>
      <c r="J7973" t="s">
        <v>40</v>
      </c>
      <c r="K7973">
        <v>96.45</v>
      </c>
      <c r="L7973">
        <v>2879.2</v>
      </c>
      <c r="M7973">
        <v>4</v>
      </c>
      <c r="N7973">
        <v>10</v>
      </c>
      <c r="O7973" t="s">
        <v>3</v>
      </c>
    </row>
    <row r="7974" spans="1:15" x14ac:dyDescent="0.35">
      <c r="A7974" t="s">
        <v>9642</v>
      </c>
      <c r="B7974" t="s">
        <v>8</v>
      </c>
      <c r="C7974">
        <v>19</v>
      </c>
      <c r="D7974" t="s">
        <v>3</v>
      </c>
      <c r="E7974" t="s">
        <v>3</v>
      </c>
      <c r="F7974" t="s">
        <v>3</v>
      </c>
      <c r="G7974">
        <v>50</v>
      </c>
      <c r="H7974" t="s">
        <v>14</v>
      </c>
      <c r="I7974" t="s">
        <v>10</v>
      </c>
      <c r="J7974" t="s">
        <v>34</v>
      </c>
      <c r="K7974">
        <v>96.45</v>
      </c>
      <c r="L7974">
        <v>4835.22</v>
      </c>
      <c r="M7974">
        <v>3</v>
      </c>
      <c r="N7974">
        <v>3</v>
      </c>
      <c r="O7974" t="s">
        <v>3</v>
      </c>
    </row>
    <row r="7975" spans="1:15" x14ac:dyDescent="0.35">
      <c r="A7975" t="s">
        <v>4409</v>
      </c>
      <c r="B7975" t="s">
        <v>8</v>
      </c>
      <c r="C7975">
        <v>38</v>
      </c>
      <c r="D7975" t="s">
        <v>3</v>
      </c>
      <c r="E7975" t="s">
        <v>4</v>
      </c>
      <c r="F7975" t="s">
        <v>3</v>
      </c>
      <c r="G7975">
        <v>45</v>
      </c>
      <c r="H7975" t="s">
        <v>16</v>
      </c>
      <c r="I7975" t="s">
        <v>11</v>
      </c>
      <c r="J7975" t="s">
        <v>34</v>
      </c>
      <c r="K7975">
        <v>96.46</v>
      </c>
      <c r="L7975">
        <v>4325.47</v>
      </c>
      <c r="M7975">
        <v>2</v>
      </c>
      <c r="N7975">
        <v>4</v>
      </c>
      <c r="O7975" t="s">
        <v>3</v>
      </c>
    </row>
    <row r="7976" spans="1:15" x14ac:dyDescent="0.35">
      <c r="A7976" t="s">
        <v>7383</v>
      </c>
      <c r="B7976" t="s">
        <v>7</v>
      </c>
      <c r="C7976">
        <v>19</v>
      </c>
      <c r="D7976" t="s">
        <v>3</v>
      </c>
      <c r="E7976" t="s">
        <v>4</v>
      </c>
      <c r="F7976" t="s">
        <v>4</v>
      </c>
      <c r="G7976">
        <v>44</v>
      </c>
      <c r="H7976" t="s">
        <v>14</v>
      </c>
      <c r="I7976" t="s">
        <v>11</v>
      </c>
      <c r="J7976" t="s">
        <v>40</v>
      </c>
      <c r="K7976">
        <v>96.47</v>
      </c>
      <c r="L7976">
        <v>4260.7700000000004</v>
      </c>
      <c r="M7976">
        <v>3</v>
      </c>
      <c r="N7976">
        <v>9</v>
      </c>
      <c r="O7976" t="s">
        <v>3</v>
      </c>
    </row>
    <row r="7977" spans="1:15" x14ac:dyDescent="0.35">
      <c r="A7977" t="s">
        <v>3926</v>
      </c>
      <c r="B7977" t="s">
        <v>8</v>
      </c>
      <c r="C7977">
        <v>38</v>
      </c>
      <c r="D7977" t="s">
        <v>3</v>
      </c>
      <c r="E7977" t="s">
        <v>4</v>
      </c>
      <c r="F7977" t="s">
        <v>4</v>
      </c>
      <c r="G7977">
        <v>65</v>
      </c>
      <c r="H7977" t="s">
        <v>16</v>
      </c>
      <c r="I7977" t="s">
        <v>10</v>
      </c>
      <c r="J7977" t="s">
        <v>40</v>
      </c>
      <c r="K7977">
        <v>96.48</v>
      </c>
      <c r="L7977">
        <v>6260.98</v>
      </c>
      <c r="M7977">
        <v>2</v>
      </c>
      <c r="N7977">
        <v>3</v>
      </c>
      <c r="O7977" t="s">
        <v>3</v>
      </c>
    </row>
    <row r="7978" spans="1:15" x14ac:dyDescent="0.35">
      <c r="A7978" t="s">
        <v>4909</v>
      </c>
      <c r="B7978" t="s">
        <v>8</v>
      </c>
      <c r="C7978">
        <v>21</v>
      </c>
      <c r="D7978" t="s">
        <v>3</v>
      </c>
      <c r="E7978" t="s">
        <v>3</v>
      </c>
      <c r="F7978" t="s">
        <v>4</v>
      </c>
      <c r="G7978">
        <v>72</v>
      </c>
      <c r="H7978" t="s">
        <v>16</v>
      </c>
      <c r="I7978" t="s">
        <v>11</v>
      </c>
      <c r="J7978" t="s">
        <v>44</v>
      </c>
      <c r="K7978">
        <v>96.48</v>
      </c>
      <c r="L7978">
        <v>6962.54</v>
      </c>
      <c r="M7978">
        <v>2</v>
      </c>
      <c r="N7978">
        <v>4</v>
      </c>
      <c r="O7978" t="s">
        <v>3</v>
      </c>
    </row>
    <row r="7979" spans="1:15" x14ac:dyDescent="0.35">
      <c r="A7979" t="s">
        <v>9205</v>
      </c>
      <c r="B7979" t="s">
        <v>8</v>
      </c>
      <c r="C7979">
        <v>42</v>
      </c>
      <c r="D7979" t="s">
        <v>3</v>
      </c>
      <c r="E7979" t="s">
        <v>3</v>
      </c>
      <c r="F7979" t="s">
        <v>4</v>
      </c>
      <c r="G7979">
        <v>56</v>
      </c>
      <c r="H7979" t="s">
        <v>14</v>
      </c>
      <c r="I7979" t="s">
        <v>10</v>
      </c>
      <c r="J7979" t="s">
        <v>34</v>
      </c>
      <c r="K7979">
        <v>96.51</v>
      </c>
      <c r="L7979">
        <v>5419.98</v>
      </c>
      <c r="M7979">
        <v>6</v>
      </c>
      <c r="N7979">
        <v>2</v>
      </c>
      <c r="O7979" t="s">
        <v>4</v>
      </c>
    </row>
    <row r="7980" spans="1:15" x14ac:dyDescent="0.35">
      <c r="A7980" t="s">
        <v>6239</v>
      </c>
      <c r="B7980" t="s">
        <v>7</v>
      </c>
      <c r="C7980">
        <v>42</v>
      </c>
      <c r="D7980" t="s">
        <v>3</v>
      </c>
      <c r="E7980" t="s">
        <v>4</v>
      </c>
      <c r="F7980" t="s">
        <v>3</v>
      </c>
      <c r="G7980">
        <v>53</v>
      </c>
      <c r="H7980" t="s">
        <v>16</v>
      </c>
      <c r="I7980" t="s">
        <v>11</v>
      </c>
      <c r="J7980" t="s">
        <v>40</v>
      </c>
      <c r="K7980">
        <v>96.53</v>
      </c>
      <c r="L7980">
        <v>5108.8100000000004</v>
      </c>
      <c r="M7980">
        <v>6</v>
      </c>
      <c r="N7980">
        <v>1</v>
      </c>
      <c r="O7980" t="s">
        <v>4</v>
      </c>
    </row>
    <row r="7981" spans="1:15" x14ac:dyDescent="0.35">
      <c r="A7981" t="s">
        <v>2633</v>
      </c>
      <c r="B7981" t="s">
        <v>8</v>
      </c>
      <c r="C7981">
        <v>27</v>
      </c>
      <c r="D7981" t="s">
        <v>3</v>
      </c>
      <c r="E7981" t="s">
        <v>3</v>
      </c>
      <c r="F7981" t="s">
        <v>3</v>
      </c>
      <c r="G7981">
        <v>33</v>
      </c>
      <c r="H7981" t="s">
        <v>15</v>
      </c>
      <c r="I7981" t="s">
        <v>11</v>
      </c>
      <c r="J7981" t="s">
        <v>32</v>
      </c>
      <c r="K7981">
        <v>96.56</v>
      </c>
      <c r="L7981">
        <v>3173.2</v>
      </c>
      <c r="M7981">
        <v>8</v>
      </c>
      <c r="N7981">
        <v>9</v>
      </c>
      <c r="O7981" t="s">
        <v>3</v>
      </c>
    </row>
    <row r="7982" spans="1:15" x14ac:dyDescent="0.35">
      <c r="A7982" t="s">
        <v>5614</v>
      </c>
      <c r="B7982" t="s">
        <v>7</v>
      </c>
      <c r="C7982">
        <v>23</v>
      </c>
      <c r="D7982" t="s">
        <v>3</v>
      </c>
      <c r="E7982" t="s">
        <v>3</v>
      </c>
      <c r="F7982" t="s">
        <v>3</v>
      </c>
      <c r="G7982">
        <v>36</v>
      </c>
      <c r="H7982" t="s">
        <v>14</v>
      </c>
      <c r="I7982" t="s">
        <v>11</v>
      </c>
      <c r="J7982" t="s">
        <v>44</v>
      </c>
      <c r="K7982">
        <v>96.56</v>
      </c>
      <c r="L7982">
        <v>3484.37</v>
      </c>
      <c r="M7982">
        <v>0</v>
      </c>
      <c r="N7982">
        <v>5</v>
      </c>
      <c r="O7982" t="s">
        <v>3</v>
      </c>
    </row>
    <row r="7983" spans="1:15" x14ac:dyDescent="0.35">
      <c r="A7983" t="s">
        <v>9195</v>
      </c>
      <c r="B7983" t="s">
        <v>8</v>
      </c>
      <c r="C7983">
        <v>65</v>
      </c>
      <c r="D7983" t="s">
        <v>3</v>
      </c>
      <c r="E7983" t="s">
        <v>3</v>
      </c>
      <c r="F7983" t="s">
        <v>4</v>
      </c>
      <c r="G7983">
        <v>10</v>
      </c>
      <c r="H7983" t="s">
        <v>14</v>
      </c>
      <c r="I7983" t="s">
        <v>11</v>
      </c>
      <c r="J7983" t="s">
        <v>32</v>
      </c>
      <c r="K7983">
        <v>96.6</v>
      </c>
      <c r="L7983">
        <v>976.65</v>
      </c>
      <c r="M7983">
        <v>6</v>
      </c>
      <c r="N7983">
        <v>5</v>
      </c>
      <c r="O7983" t="s">
        <v>4</v>
      </c>
    </row>
    <row r="7984" spans="1:15" x14ac:dyDescent="0.35">
      <c r="A7984" t="s">
        <v>457</v>
      </c>
      <c r="B7984" t="s">
        <v>8</v>
      </c>
      <c r="C7984">
        <v>42</v>
      </c>
      <c r="D7984" t="s">
        <v>3</v>
      </c>
      <c r="E7984" t="s">
        <v>4</v>
      </c>
      <c r="F7984" t="s">
        <v>3</v>
      </c>
      <c r="G7984">
        <v>42</v>
      </c>
      <c r="H7984" t="s">
        <v>14</v>
      </c>
      <c r="I7984" t="s">
        <v>10</v>
      </c>
      <c r="J7984" t="s">
        <v>40</v>
      </c>
      <c r="K7984">
        <v>96.61</v>
      </c>
      <c r="L7984">
        <v>4062.37</v>
      </c>
      <c r="M7984">
        <v>2</v>
      </c>
      <c r="N7984">
        <v>10</v>
      </c>
      <c r="O7984" t="s">
        <v>3</v>
      </c>
    </row>
    <row r="7985" spans="1:15" x14ac:dyDescent="0.35">
      <c r="A7985" t="s">
        <v>7695</v>
      </c>
      <c r="B7985" t="s">
        <v>7</v>
      </c>
      <c r="C7985">
        <v>34</v>
      </c>
      <c r="D7985" t="s">
        <v>3</v>
      </c>
      <c r="E7985" t="s">
        <v>4</v>
      </c>
      <c r="F7985" t="s">
        <v>4</v>
      </c>
      <c r="G7985">
        <v>72</v>
      </c>
      <c r="H7985" t="s">
        <v>14</v>
      </c>
      <c r="I7985" t="s">
        <v>11</v>
      </c>
      <c r="J7985" t="s">
        <v>44</v>
      </c>
      <c r="K7985">
        <v>96.64</v>
      </c>
      <c r="L7985">
        <v>6955.97</v>
      </c>
      <c r="M7985">
        <v>4</v>
      </c>
      <c r="N7985">
        <v>1</v>
      </c>
      <c r="O7985" t="s">
        <v>3</v>
      </c>
    </row>
    <row r="7986" spans="1:15" x14ac:dyDescent="0.35">
      <c r="A7986" t="s">
        <v>697</v>
      </c>
      <c r="B7986" t="s">
        <v>8</v>
      </c>
      <c r="C7986">
        <v>46</v>
      </c>
      <c r="D7986" t="s">
        <v>3</v>
      </c>
      <c r="E7986" t="s">
        <v>3</v>
      </c>
      <c r="F7986" t="s">
        <v>3</v>
      </c>
      <c r="G7986">
        <v>44</v>
      </c>
      <c r="H7986" t="s">
        <v>14</v>
      </c>
      <c r="I7986" t="s">
        <v>11</v>
      </c>
      <c r="J7986" t="s">
        <v>34</v>
      </c>
      <c r="K7986">
        <v>96.65</v>
      </c>
      <c r="L7986">
        <v>4252.8500000000004</v>
      </c>
      <c r="M7986">
        <v>2</v>
      </c>
      <c r="N7986">
        <v>4</v>
      </c>
      <c r="O7986" t="s">
        <v>3</v>
      </c>
    </row>
    <row r="7987" spans="1:15" x14ac:dyDescent="0.35">
      <c r="A7987" t="s">
        <v>5587</v>
      </c>
      <c r="B7987" t="s">
        <v>7</v>
      </c>
      <c r="C7987">
        <v>22</v>
      </c>
      <c r="D7987" t="s">
        <v>3</v>
      </c>
      <c r="E7987" t="s">
        <v>3</v>
      </c>
      <c r="F7987" t="s">
        <v>3</v>
      </c>
      <c r="G7987">
        <v>27</v>
      </c>
      <c r="H7987" t="s">
        <v>14</v>
      </c>
      <c r="I7987" t="s">
        <v>11</v>
      </c>
      <c r="J7987" t="s">
        <v>44</v>
      </c>
      <c r="K7987">
        <v>96.66</v>
      </c>
      <c r="L7987">
        <v>2613.21</v>
      </c>
      <c r="M7987">
        <v>3</v>
      </c>
      <c r="N7987">
        <v>8</v>
      </c>
      <c r="O7987" t="s">
        <v>3</v>
      </c>
    </row>
    <row r="7988" spans="1:15" x14ac:dyDescent="0.35">
      <c r="A7988" t="s">
        <v>5789</v>
      </c>
      <c r="B7988" t="s">
        <v>8</v>
      </c>
      <c r="C7988">
        <v>53</v>
      </c>
      <c r="D7988" t="s">
        <v>3</v>
      </c>
      <c r="E7988" t="s">
        <v>4</v>
      </c>
      <c r="F7988" t="s">
        <v>4</v>
      </c>
      <c r="G7988">
        <v>20</v>
      </c>
      <c r="H7988" t="s">
        <v>14</v>
      </c>
      <c r="I7988" t="s">
        <v>10</v>
      </c>
      <c r="J7988" t="s">
        <v>34</v>
      </c>
      <c r="K7988">
        <v>96.66</v>
      </c>
      <c r="L7988">
        <v>1943.24</v>
      </c>
      <c r="M7988">
        <v>7</v>
      </c>
      <c r="N7988">
        <v>9</v>
      </c>
      <c r="O7988" t="s">
        <v>3</v>
      </c>
    </row>
    <row r="7989" spans="1:15" x14ac:dyDescent="0.35">
      <c r="A7989" t="s">
        <v>7346</v>
      </c>
      <c r="B7989" t="s">
        <v>8</v>
      </c>
      <c r="C7989">
        <v>75</v>
      </c>
      <c r="D7989" t="s">
        <v>4</v>
      </c>
      <c r="E7989" t="s">
        <v>4</v>
      </c>
      <c r="F7989" t="s">
        <v>3</v>
      </c>
      <c r="G7989">
        <v>66</v>
      </c>
      <c r="H7989" t="s">
        <v>15</v>
      </c>
      <c r="I7989" t="s">
        <v>10</v>
      </c>
      <c r="J7989" t="s">
        <v>40</v>
      </c>
      <c r="K7989">
        <v>96.66</v>
      </c>
      <c r="L7989">
        <v>6384.69</v>
      </c>
      <c r="M7989">
        <v>2</v>
      </c>
      <c r="N7989">
        <v>2</v>
      </c>
      <c r="O7989" t="s">
        <v>3</v>
      </c>
    </row>
    <row r="7990" spans="1:15" x14ac:dyDescent="0.35">
      <c r="A7990" t="s">
        <v>6739</v>
      </c>
      <c r="B7990" t="s">
        <v>7</v>
      </c>
      <c r="C7990">
        <v>70</v>
      </c>
      <c r="D7990" t="s">
        <v>4</v>
      </c>
      <c r="E7990" t="s">
        <v>3</v>
      </c>
      <c r="F7990" t="s">
        <v>4</v>
      </c>
      <c r="G7990">
        <v>7</v>
      </c>
      <c r="H7990" t="s">
        <v>15</v>
      </c>
      <c r="I7990" t="s">
        <v>10</v>
      </c>
      <c r="J7990" t="s">
        <v>34</v>
      </c>
      <c r="K7990">
        <v>96.67</v>
      </c>
      <c r="L7990">
        <v>684</v>
      </c>
      <c r="M7990">
        <v>7</v>
      </c>
      <c r="N7990">
        <v>6</v>
      </c>
      <c r="O7990" t="s">
        <v>3</v>
      </c>
    </row>
    <row r="7991" spans="1:15" x14ac:dyDescent="0.35">
      <c r="A7991" t="s">
        <v>7826</v>
      </c>
      <c r="B7991" t="s">
        <v>7</v>
      </c>
      <c r="C7991">
        <v>18</v>
      </c>
      <c r="D7991" t="s">
        <v>3</v>
      </c>
      <c r="E7991" t="s">
        <v>4</v>
      </c>
      <c r="F7991" t="s">
        <v>3</v>
      </c>
      <c r="G7991">
        <v>70</v>
      </c>
      <c r="H7991" t="s">
        <v>14</v>
      </c>
      <c r="I7991" t="s">
        <v>10</v>
      </c>
      <c r="J7991" t="s">
        <v>40</v>
      </c>
      <c r="K7991">
        <v>96.67</v>
      </c>
      <c r="L7991">
        <v>6778.93</v>
      </c>
      <c r="M7991">
        <v>2</v>
      </c>
      <c r="N7991">
        <v>7</v>
      </c>
      <c r="O7991" t="s">
        <v>3</v>
      </c>
    </row>
    <row r="7992" spans="1:15" x14ac:dyDescent="0.35">
      <c r="A7992" t="s">
        <v>8032</v>
      </c>
      <c r="B7992" t="s">
        <v>7</v>
      </c>
      <c r="C7992">
        <v>36</v>
      </c>
      <c r="D7992" t="s">
        <v>3</v>
      </c>
      <c r="E7992" t="s">
        <v>4</v>
      </c>
      <c r="F7992" t="s">
        <v>4</v>
      </c>
      <c r="G7992">
        <v>11</v>
      </c>
      <c r="H7992" t="s">
        <v>14</v>
      </c>
      <c r="I7992" t="s">
        <v>11</v>
      </c>
      <c r="J7992" t="s">
        <v>40</v>
      </c>
      <c r="K7992">
        <v>96.68</v>
      </c>
      <c r="L7992">
        <v>1069.8499999999999</v>
      </c>
      <c r="M7992">
        <v>8</v>
      </c>
      <c r="N7992">
        <v>2</v>
      </c>
      <c r="O7992" t="s">
        <v>4</v>
      </c>
    </row>
    <row r="7993" spans="1:15" x14ac:dyDescent="0.35">
      <c r="A7993" t="s">
        <v>4526</v>
      </c>
      <c r="B7993" t="s">
        <v>7</v>
      </c>
      <c r="C7993">
        <v>46</v>
      </c>
      <c r="D7993" t="s">
        <v>3</v>
      </c>
      <c r="E7993" t="s">
        <v>3</v>
      </c>
      <c r="F7993" t="s">
        <v>4</v>
      </c>
      <c r="G7993">
        <v>45</v>
      </c>
      <c r="H7993" t="s">
        <v>14</v>
      </c>
      <c r="I7993" t="s">
        <v>10</v>
      </c>
      <c r="J7993" t="s">
        <v>44</v>
      </c>
      <c r="K7993">
        <v>96.69</v>
      </c>
      <c r="L7993">
        <v>4355.71</v>
      </c>
      <c r="M7993">
        <v>2</v>
      </c>
      <c r="N7993">
        <v>4</v>
      </c>
      <c r="O7993" t="s">
        <v>3</v>
      </c>
    </row>
    <row r="7994" spans="1:15" x14ac:dyDescent="0.35">
      <c r="A7994" t="s">
        <v>9254</v>
      </c>
      <c r="B7994" t="s">
        <v>7</v>
      </c>
      <c r="C7994">
        <v>46</v>
      </c>
      <c r="D7994" t="s">
        <v>3</v>
      </c>
      <c r="E7994" t="s">
        <v>4</v>
      </c>
      <c r="F7994" t="s">
        <v>3</v>
      </c>
      <c r="G7994">
        <v>50</v>
      </c>
      <c r="H7994" t="s">
        <v>15</v>
      </c>
      <c r="I7994" t="s">
        <v>11</v>
      </c>
      <c r="J7994" t="s">
        <v>32</v>
      </c>
      <c r="K7994">
        <v>96.7</v>
      </c>
      <c r="L7994">
        <v>4818.3999999999996</v>
      </c>
      <c r="M7994">
        <v>0</v>
      </c>
      <c r="N7994">
        <v>4</v>
      </c>
      <c r="O7994" t="s">
        <v>3</v>
      </c>
    </row>
    <row r="7995" spans="1:15" x14ac:dyDescent="0.35">
      <c r="A7995" t="s">
        <v>1414</v>
      </c>
      <c r="B7995" t="s">
        <v>8</v>
      </c>
      <c r="C7995">
        <v>55</v>
      </c>
      <c r="D7995" t="s">
        <v>3</v>
      </c>
      <c r="E7995" t="s">
        <v>3</v>
      </c>
      <c r="F7995" t="s">
        <v>4</v>
      </c>
      <c r="G7995">
        <v>40</v>
      </c>
      <c r="H7995" t="s">
        <v>14</v>
      </c>
      <c r="I7995" t="s">
        <v>10</v>
      </c>
      <c r="J7995" t="s">
        <v>44</v>
      </c>
      <c r="K7995">
        <v>96.72</v>
      </c>
      <c r="L7995">
        <v>3881.11</v>
      </c>
      <c r="M7995">
        <v>6</v>
      </c>
      <c r="N7995">
        <v>3</v>
      </c>
      <c r="O7995" t="s">
        <v>4</v>
      </c>
    </row>
    <row r="7996" spans="1:15" x14ac:dyDescent="0.35">
      <c r="A7996" t="s">
        <v>9265</v>
      </c>
      <c r="B7996" t="s">
        <v>7</v>
      </c>
      <c r="C7996">
        <v>69</v>
      </c>
      <c r="D7996" t="s">
        <v>4</v>
      </c>
      <c r="E7996" t="s">
        <v>4</v>
      </c>
      <c r="F7996" t="s">
        <v>3</v>
      </c>
      <c r="G7996">
        <v>62</v>
      </c>
      <c r="H7996" t="s">
        <v>14</v>
      </c>
      <c r="I7996" t="s">
        <v>11</v>
      </c>
      <c r="J7996" t="s">
        <v>32</v>
      </c>
      <c r="K7996">
        <v>96.72</v>
      </c>
      <c r="L7996">
        <v>5997.81</v>
      </c>
      <c r="M7996">
        <v>3</v>
      </c>
      <c r="N7996">
        <v>6</v>
      </c>
      <c r="O7996" t="s">
        <v>3</v>
      </c>
    </row>
    <row r="7997" spans="1:15" x14ac:dyDescent="0.35">
      <c r="A7997" t="s">
        <v>9913</v>
      </c>
      <c r="B7997" t="s">
        <v>7</v>
      </c>
      <c r="C7997">
        <v>35</v>
      </c>
      <c r="D7997" t="s">
        <v>3</v>
      </c>
      <c r="E7997" t="s">
        <v>4</v>
      </c>
      <c r="F7997" t="s">
        <v>4</v>
      </c>
      <c r="G7997">
        <v>11</v>
      </c>
      <c r="H7997" t="s">
        <v>15</v>
      </c>
      <c r="I7997" t="s">
        <v>10</v>
      </c>
      <c r="J7997" t="s">
        <v>32</v>
      </c>
      <c r="K7997">
        <v>96.74</v>
      </c>
      <c r="L7997">
        <v>1069.83</v>
      </c>
      <c r="M7997">
        <v>0</v>
      </c>
      <c r="N7997">
        <v>8</v>
      </c>
      <c r="O7997" t="s">
        <v>3</v>
      </c>
    </row>
    <row r="7998" spans="1:15" x14ac:dyDescent="0.35">
      <c r="A7998" t="s">
        <v>3068</v>
      </c>
      <c r="B7998" t="s">
        <v>8</v>
      </c>
      <c r="C7998">
        <v>27</v>
      </c>
      <c r="D7998" t="s">
        <v>3</v>
      </c>
      <c r="E7998" t="s">
        <v>4</v>
      </c>
      <c r="F7998" t="s">
        <v>3</v>
      </c>
      <c r="G7998">
        <v>64</v>
      </c>
      <c r="H7998" t="s">
        <v>14</v>
      </c>
      <c r="I7998" t="s">
        <v>11</v>
      </c>
      <c r="J7998" t="s">
        <v>44</v>
      </c>
      <c r="K7998">
        <v>96.75</v>
      </c>
      <c r="L7998">
        <v>6200.05</v>
      </c>
      <c r="M7998">
        <v>8</v>
      </c>
      <c r="N7998">
        <v>1</v>
      </c>
      <c r="O7998" t="s">
        <v>4</v>
      </c>
    </row>
    <row r="7999" spans="1:15" x14ac:dyDescent="0.35">
      <c r="A7999" t="s">
        <v>1395</v>
      </c>
      <c r="B7999" t="s">
        <v>8</v>
      </c>
      <c r="C7999">
        <v>35</v>
      </c>
      <c r="D7999" t="s">
        <v>3</v>
      </c>
      <c r="E7999" t="s">
        <v>4</v>
      </c>
      <c r="F7999" t="s">
        <v>4</v>
      </c>
      <c r="G7999">
        <v>37</v>
      </c>
      <c r="H7999" t="s">
        <v>14</v>
      </c>
      <c r="I7999" t="s">
        <v>11</v>
      </c>
      <c r="J7999" t="s">
        <v>32</v>
      </c>
      <c r="K7999">
        <v>96.76</v>
      </c>
      <c r="L7999">
        <v>3570.19</v>
      </c>
      <c r="M7999">
        <v>8</v>
      </c>
      <c r="N7999">
        <v>2</v>
      </c>
      <c r="O7999" t="s">
        <v>4</v>
      </c>
    </row>
    <row r="8000" spans="1:15" x14ac:dyDescent="0.35">
      <c r="A8000" t="s">
        <v>8996</v>
      </c>
      <c r="B8000" t="s">
        <v>8</v>
      </c>
      <c r="C8000">
        <v>54</v>
      </c>
      <c r="D8000" t="s">
        <v>3</v>
      </c>
      <c r="E8000" t="s">
        <v>4</v>
      </c>
      <c r="F8000" t="s">
        <v>4</v>
      </c>
      <c r="G8000">
        <v>44</v>
      </c>
      <c r="H8000" t="s">
        <v>16</v>
      </c>
      <c r="I8000" t="s">
        <v>10</v>
      </c>
      <c r="J8000" t="s">
        <v>32</v>
      </c>
      <c r="K8000">
        <v>96.76</v>
      </c>
      <c r="L8000">
        <v>4267.68</v>
      </c>
      <c r="M8000">
        <v>7</v>
      </c>
      <c r="N8000">
        <v>7</v>
      </c>
      <c r="O8000" t="s">
        <v>3</v>
      </c>
    </row>
    <row r="8001" spans="1:15" x14ac:dyDescent="0.35">
      <c r="A8001" t="s">
        <v>2513</v>
      </c>
      <c r="B8001" t="s">
        <v>7</v>
      </c>
      <c r="C8001">
        <v>59</v>
      </c>
      <c r="D8001" t="s">
        <v>3</v>
      </c>
      <c r="E8001" t="s">
        <v>4</v>
      </c>
      <c r="F8001" t="s">
        <v>3</v>
      </c>
      <c r="G8001">
        <v>11</v>
      </c>
      <c r="H8001" t="s">
        <v>16</v>
      </c>
      <c r="I8001" t="s">
        <v>11</v>
      </c>
      <c r="J8001" t="s">
        <v>34</v>
      </c>
      <c r="K8001">
        <v>96.77</v>
      </c>
      <c r="L8001">
        <v>1068.1500000000001</v>
      </c>
      <c r="M8001">
        <v>4</v>
      </c>
      <c r="N8001">
        <v>5</v>
      </c>
      <c r="O8001" t="s">
        <v>3</v>
      </c>
    </row>
    <row r="8002" spans="1:15" x14ac:dyDescent="0.35">
      <c r="A8002" t="s">
        <v>445</v>
      </c>
      <c r="B8002" t="s">
        <v>8</v>
      </c>
      <c r="C8002">
        <v>38</v>
      </c>
      <c r="D8002" t="s">
        <v>3</v>
      </c>
      <c r="E8002" t="s">
        <v>4</v>
      </c>
      <c r="F8002" t="s">
        <v>3</v>
      </c>
      <c r="G8002">
        <v>5</v>
      </c>
      <c r="H8002" t="s">
        <v>14</v>
      </c>
      <c r="I8002" t="s">
        <v>11</v>
      </c>
      <c r="J8002" t="s">
        <v>32</v>
      </c>
      <c r="K8002">
        <v>96.78</v>
      </c>
      <c r="L8002">
        <v>488.44</v>
      </c>
      <c r="M8002">
        <v>8</v>
      </c>
      <c r="N8002">
        <v>3</v>
      </c>
      <c r="O8002" t="s">
        <v>4</v>
      </c>
    </row>
    <row r="8003" spans="1:15" x14ac:dyDescent="0.35">
      <c r="A8003" t="s">
        <v>2651</v>
      </c>
      <c r="B8003" t="s">
        <v>8</v>
      </c>
      <c r="C8003">
        <v>60</v>
      </c>
      <c r="D8003" t="s">
        <v>4</v>
      </c>
      <c r="E8003" t="s">
        <v>3</v>
      </c>
      <c r="F8003" t="s">
        <v>4</v>
      </c>
      <c r="G8003">
        <v>65</v>
      </c>
      <c r="H8003" t="s">
        <v>15</v>
      </c>
      <c r="I8003" t="s">
        <v>11</v>
      </c>
      <c r="J8003" t="s">
        <v>32</v>
      </c>
      <c r="K8003">
        <v>96.78</v>
      </c>
      <c r="L8003">
        <v>6278.24</v>
      </c>
      <c r="M8003">
        <v>8</v>
      </c>
      <c r="N8003">
        <v>9</v>
      </c>
      <c r="O8003" t="s">
        <v>3</v>
      </c>
    </row>
    <row r="8004" spans="1:15" x14ac:dyDescent="0.35">
      <c r="A8004" t="s">
        <v>6946</v>
      </c>
      <c r="B8004" t="s">
        <v>8</v>
      </c>
      <c r="C8004">
        <v>40</v>
      </c>
      <c r="D8004" t="s">
        <v>3</v>
      </c>
      <c r="E8004" t="s">
        <v>3</v>
      </c>
      <c r="F8004" t="s">
        <v>3</v>
      </c>
      <c r="G8004">
        <v>1</v>
      </c>
      <c r="H8004" t="s">
        <v>16</v>
      </c>
      <c r="I8004" t="s">
        <v>10</v>
      </c>
      <c r="J8004" t="s">
        <v>44</v>
      </c>
      <c r="K8004">
        <v>96.79</v>
      </c>
      <c r="L8004">
        <v>86.62</v>
      </c>
      <c r="M8004">
        <v>1</v>
      </c>
      <c r="N8004">
        <v>2</v>
      </c>
      <c r="O8004" t="s">
        <v>3</v>
      </c>
    </row>
    <row r="8005" spans="1:15" x14ac:dyDescent="0.35">
      <c r="A8005" t="s">
        <v>7483</v>
      </c>
      <c r="B8005" t="s">
        <v>7</v>
      </c>
      <c r="C8005">
        <v>21</v>
      </c>
      <c r="D8005" t="s">
        <v>3</v>
      </c>
      <c r="E8005" t="s">
        <v>4</v>
      </c>
      <c r="F8005" t="s">
        <v>3</v>
      </c>
      <c r="G8005">
        <v>41</v>
      </c>
      <c r="H8005" t="s">
        <v>15</v>
      </c>
      <c r="I8005" t="s">
        <v>11</v>
      </c>
      <c r="J8005" t="s">
        <v>44</v>
      </c>
      <c r="K8005">
        <v>96.81</v>
      </c>
      <c r="L8005">
        <v>3975.63</v>
      </c>
      <c r="M8005">
        <v>6</v>
      </c>
      <c r="N8005">
        <v>4</v>
      </c>
      <c r="O8005" t="s">
        <v>4</v>
      </c>
    </row>
    <row r="8006" spans="1:15" x14ac:dyDescent="0.35">
      <c r="A8006" t="s">
        <v>9235</v>
      </c>
      <c r="B8006" t="s">
        <v>7</v>
      </c>
      <c r="C8006">
        <v>30</v>
      </c>
      <c r="D8006" t="s">
        <v>3</v>
      </c>
      <c r="E8006" t="s">
        <v>4</v>
      </c>
      <c r="F8006" t="s">
        <v>4</v>
      </c>
      <c r="G8006">
        <v>45</v>
      </c>
      <c r="H8006" t="s">
        <v>16</v>
      </c>
      <c r="I8006" t="s">
        <v>10</v>
      </c>
      <c r="J8006" t="s">
        <v>34</v>
      </c>
      <c r="K8006">
        <v>96.82</v>
      </c>
      <c r="L8006">
        <v>4338.95</v>
      </c>
      <c r="M8006">
        <v>8</v>
      </c>
      <c r="N8006">
        <v>1</v>
      </c>
      <c r="O8006" t="s">
        <v>4</v>
      </c>
    </row>
    <row r="8007" spans="1:15" x14ac:dyDescent="0.35">
      <c r="A8007" t="s">
        <v>8098</v>
      </c>
      <c r="B8007" t="s">
        <v>7</v>
      </c>
      <c r="C8007">
        <v>41</v>
      </c>
      <c r="D8007" t="s">
        <v>3</v>
      </c>
      <c r="E8007" t="s">
        <v>3</v>
      </c>
      <c r="F8007" t="s">
        <v>3</v>
      </c>
      <c r="G8007">
        <v>72</v>
      </c>
      <c r="H8007" t="s">
        <v>14</v>
      </c>
      <c r="I8007" t="s">
        <v>10</v>
      </c>
      <c r="J8007" t="s">
        <v>40</v>
      </c>
      <c r="K8007">
        <v>96.83</v>
      </c>
      <c r="L8007">
        <v>6961.37</v>
      </c>
      <c r="M8007">
        <v>6</v>
      </c>
      <c r="N8007">
        <v>9</v>
      </c>
      <c r="O8007" t="s">
        <v>3</v>
      </c>
    </row>
    <row r="8008" spans="1:15" x14ac:dyDescent="0.35">
      <c r="A8008" t="s">
        <v>6597</v>
      </c>
      <c r="B8008" t="s">
        <v>7</v>
      </c>
      <c r="C8008">
        <v>26</v>
      </c>
      <c r="D8008" t="s">
        <v>3</v>
      </c>
      <c r="E8008" t="s">
        <v>4</v>
      </c>
      <c r="F8008" t="s">
        <v>4</v>
      </c>
      <c r="G8008">
        <v>42</v>
      </c>
      <c r="H8008" t="s">
        <v>14</v>
      </c>
      <c r="I8008" t="s">
        <v>10</v>
      </c>
      <c r="J8008" t="s">
        <v>34</v>
      </c>
      <c r="K8008">
        <v>96.86</v>
      </c>
      <c r="L8008">
        <v>4068.92</v>
      </c>
      <c r="M8008">
        <v>5</v>
      </c>
      <c r="N8008">
        <v>9</v>
      </c>
      <c r="O8008" t="s">
        <v>3</v>
      </c>
    </row>
    <row r="8009" spans="1:15" x14ac:dyDescent="0.35">
      <c r="A8009" t="s">
        <v>674</v>
      </c>
      <c r="B8009" t="s">
        <v>7</v>
      </c>
      <c r="C8009">
        <v>56</v>
      </c>
      <c r="D8009" t="s">
        <v>3</v>
      </c>
      <c r="E8009" t="s">
        <v>4</v>
      </c>
      <c r="F8009" t="s">
        <v>3</v>
      </c>
      <c r="G8009">
        <v>39</v>
      </c>
      <c r="H8009" t="s">
        <v>14</v>
      </c>
      <c r="I8009" t="s">
        <v>10</v>
      </c>
      <c r="J8009" t="s">
        <v>32</v>
      </c>
      <c r="K8009">
        <v>96.87</v>
      </c>
      <c r="L8009">
        <v>3767.25</v>
      </c>
      <c r="M8009">
        <v>6</v>
      </c>
      <c r="N8009">
        <v>6</v>
      </c>
      <c r="O8009" t="s">
        <v>3</v>
      </c>
    </row>
    <row r="8010" spans="1:15" x14ac:dyDescent="0.35">
      <c r="A8010" t="s">
        <v>4191</v>
      </c>
      <c r="B8010" t="s">
        <v>8</v>
      </c>
      <c r="C8010">
        <v>69</v>
      </c>
      <c r="D8010" t="s">
        <v>3</v>
      </c>
      <c r="E8010" t="s">
        <v>3</v>
      </c>
      <c r="F8010" t="s">
        <v>3</v>
      </c>
      <c r="G8010">
        <v>53</v>
      </c>
      <c r="H8010" t="s">
        <v>14</v>
      </c>
      <c r="I8010" t="s">
        <v>10</v>
      </c>
      <c r="J8010" t="s">
        <v>32</v>
      </c>
      <c r="K8010">
        <v>96.87</v>
      </c>
      <c r="L8010">
        <v>5122.1000000000004</v>
      </c>
      <c r="M8010">
        <v>4</v>
      </c>
      <c r="N8010">
        <v>3</v>
      </c>
      <c r="O8010" t="s">
        <v>3</v>
      </c>
    </row>
    <row r="8011" spans="1:15" x14ac:dyDescent="0.35">
      <c r="A8011" t="s">
        <v>923</v>
      </c>
      <c r="B8011" t="s">
        <v>7</v>
      </c>
      <c r="C8011">
        <v>49</v>
      </c>
      <c r="D8011" t="s">
        <v>3</v>
      </c>
      <c r="E8011" t="s">
        <v>4</v>
      </c>
      <c r="F8011" t="s">
        <v>4</v>
      </c>
      <c r="G8011">
        <v>24</v>
      </c>
      <c r="H8011" t="s">
        <v>16</v>
      </c>
      <c r="I8011" t="s">
        <v>10</v>
      </c>
      <c r="J8011" t="s">
        <v>32</v>
      </c>
      <c r="K8011">
        <v>96.89</v>
      </c>
      <c r="L8011">
        <v>2331.42</v>
      </c>
      <c r="M8011">
        <v>7</v>
      </c>
      <c r="N8011">
        <v>3</v>
      </c>
      <c r="O8011" t="s">
        <v>4</v>
      </c>
    </row>
    <row r="8012" spans="1:15" x14ac:dyDescent="0.35">
      <c r="A8012" t="s">
        <v>1750</v>
      </c>
      <c r="B8012" t="s">
        <v>7</v>
      </c>
      <c r="C8012">
        <v>42</v>
      </c>
      <c r="D8012" t="s">
        <v>3</v>
      </c>
      <c r="E8012" t="s">
        <v>4</v>
      </c>
      <c r="F8012" t="s">
        <v>4</v>
      </c>
      <c r="G8012">
        <v>54</v>
      </c>
      <c r="H8012" t="s">
        <v>16</v>
      </c>
      <c r="I8012" t="s">
        <v>10</v>
      </c>
      <c r="J8012" t="s">
        <v>32</v>
      </c>
      <c r="K8012">
        <v>96.9</v>
      </c>
      <c r="L8012">
        <v>5241.0600000000004</v>
      </c>
      <c r="M8012">
        <v>4</v>
      </c>
      <c r="N8012">
        <v>1</v>
      </c>
      <c r="O8012" t="s">
        <v>3</v>
      </c>
    </row>
    <row r="8013" spans="1:15" x14ac:dyDescent="0.35">
      <c r="A8013" t="s">
        <v>8047</v>
      </c>
      <c r="B8013" t="s">
        <v>7</v>
      </c>
      <c r="C8013">
        <v>50</v>
      </c>
      <c r="D8013" t="s">
        <v>3</v>
      </c>
      <c r="E8013" t="s">
        <v>3</v>
      </c>
      <c r="F8013" t="s">
        <v>4</v>
      </c>
      <c r="G8013">
        <v>59</v>
      </c>
      <c r="H8013" t="s">
        <v>14</v>
      </c>
      <c r="I8013" t="s">
        <v>10</v>
      </c>
      <c r="J8013" t="s">
        <v>32</v>
      </c>
      <c r="K8013">
        <v>96.9</v>
      </c>
      <c r="L8013">
        <v>5705.56</v>
      </c>
      <c r="M8013">
        <v>4</v>
      </c>
      <c r="N8013">
        <v>7</v>
      </c>
      <c r="O8013" t="s">
        <v>3</v>
      </c>
    </row>
    <row r="8014" spans="1:15" x14ac:dyDescent="0.35">
      <c r="A8014" t="s">
        <v>4391</v>
      </c>
      <c r="B8014" t="s">
        <v>8</v>
      </c>
      <c r="C8014">
        <v>69</v>
      </c>
      <c r="D8014" t="s">
        <v>3</v>
      </c>
      <c r="E8014" t="s">
        <v>3</v>
      </c>
      <c r="F8014" t="s">
        <v>4</v>
      </c>
      <c r="G8014">
        <v>34</v>
      </c>
      <c r="H8014" t="s">
        <v>15</v>
      </c>
      <c r="I8014" t="s">
        <v>11</v>
      </c>
      <c r="J8014" t="s">
        <v>40</v>
      </c>
      <c r="K8014">
        <v>96.91</v>
      </c>
      <c r="L8014">
        <v>3278.66</v>
      </c>
      <c r="M8014">
        <v>1</v>
      </c>
      <c r="N8014">
        <v>9</v>
      </c>
      <c r="O8014" t="s">
        <v>3</v>
      </c>
    </row>
    <row r="8015" spans="1:15" x14ac:dyDescent="0.35">
      <c r="A8015" t="s">
        <v>7663</v>
      </c>
      <c r="B8015" t="s">
        <v>8</v>
      </c>
      <c r="C8015">
        <v>75</v>
      </c>
      <c r="D8015" t="s">
        <v>4</v>
      </c>
      <c r="E8015" t="s">
        <v>3</v>
      </c>
      <c r="F8015" t="s">
        <v>4</v>
      </c>
      <c r="G8015">
        <v>13</v>
      </c>
      <c r="H8015" t="s">
        <v>14</v>
      </c>
      <c r="I8015" t="s">
        <v>10</v>
      </c>
      <c r="J8015" t="s">
        <v>34</v>
      </c>
      <c r="K8015">
        <v>96.91</v>
      </c>
      <c r="L8015">
        <v>1263.55</v>
      </c>
      <c r="M8015">
        <v>1</v>
      </c>
      <c r="N8015">
        <v>7</v>
      </c>
      <c r="O8015" t="s">
        <v>3</v>
      </c>
    </row>
    <row r="8016" spans="1:15" x14ac:dyDescent="0.35">
      <c r="A8016" t="s">
        <v>4019</v>
      </c>
      <c r="B8016" t="s">
        <v>8</v>
      </c>
      <c r="C8016">
        <v>67</v>
      </c>
      <c r="D8016" t="s">
        <v>4</v>
      </c>
      <c r="E8016" t="s">
        <v>4</v>
      </c>
      <c r="F8016" t="s">
        <v>4</v>
      </c>
      <c r="G8016">
        <v>13</v>
      </c>
      <c r="H8016" t="s">
        <v>14</v>
      </c>
      <c r="I8016" t="s">
        <v>10</v>
      </c>
      <c r="J8016" t="s">
        <v>40</v>
      </c>
      <c r="K8016">
        <v>96.92</v>
      </c>
      <c r="L8016">
        <v>1249.94</v>
      </c>
      <c r="M8016">
        <v>6</v>
      </c>
      <c r="N8016">
        <v>1</v>
      </c>
      <c r="O8016" t="s">
        <v>4</v>
      </c>
    </row>
    <row r="8017" spans="1:15" x14ac:dyDescent="0.35">
      <c r="A8017" t="s">
        <v>4559</v>
      </c>
      <c r="B8017" t="s">
        <v>7</v>
      </c>
      <c r="C8017">
        <v>69</v>
      </c>
      <c r="D8017" t="s">
        <v>4</v>
      </c>
      <c r="E8017" t="s">
        <v>3</v>
      </c>
      <c r="F8017" t="s">
        <v>3</v>
      </c>
      <c r="G8017">
        <v>57</v>
      </c>
      <c r="H8017" t="s">
        <v>14</v>
      </c>
      <c r="I8017" t="s">
        <v>11</v>
      </c>
      <c r="J8017" t="s">
        <v>44</v>
      </c>
      <c r="K8017">
        <v>96.93</v>
      </c>
      <c r="L8017">
        <v>5534.74</v>
      </c>
      <c r="M8017">
        <v>4</v>
      </c>
      <c r="N8017">
        <v>5</v>
      </c>
      <c r="O8017" t="s">
        <v>3</v>
      </c>
    </row>
    <row r="8018" spans="1:15" x14ac:dyDescent="0.35">
      <c r="A8018" t="s">
        <v>6493</v>
      </c>
      <c r="B8018" t="s">
        <v>8</v>
      </c>
      <c r="C8018">
        <v>19</v>
      </c>
      <c r="D8018" t="s">
        <v>3</v>
      </c>
      <c r="E8018" t="s">
        <v>3</v>
      </c>
      <c r="F8018" t="s">
        <v>3</v>
      </c>
      <c r="G8018">
        <v>23</v>
      </c>
      <c r="H8018" t="s">
        <v>14</v>
      </c>
      <c r="I8018" t="s">
        <v>10</v>
      </c>
      <c r="J8018" t="s">
        <v>44</v>
      </c>
      <c r="K8018">
        <v>97</v>
      </c>
      <c r="L8018">
        <v>2214.23</v>
      </c>
      <c r="M8018">
        <v>8</v>
      </c>
      <c r="N8018">
        <v>1</v>
      </c>
      <c r="O8018" t="s">
        <v>4</v>
      </c>
    </row>
    <row r="8019" spans="1:15" x14ac:dyDescent="0.35">
      <c r="A8019" t="s">
        <v>8603</v>
      </c>
      <c r="B8019" t="s">
        <v>7</v>
      </c>
      <c r="C8019">
        <v>41</v>
      </c>
      <c r="D8019" t="s">
        <v>3</v>
      </c>
      <c r="E8019" t="s">
        <v>3</v>
      </c>
      <c r="F8019" t="s">
        <v>3</v>
      </c>
      <c r="G8019">
        <v>26</v>
      </c>
      <c r="H8019" t="s">
        <v>14</v>
      </c>
      <c r="I8019" t="s">
        <v>10</v>
      </c>
      <c r="J8019" t="s">
        <v>40</v>
      </c>
      <c r="K8019">
        <v>97</v>
      </c>
      <c r="L8019">
        <v>2541.73</v>
      </c>
      <c r="M8019">
        <v>3</v>
      </c>
      <c r="N8019">
        <v>1</v>
      </c>
      <c r="O8019" t="s">
        <v>3</v>
      </c>
    </row>
    <row r="8020" spans="1:15" x14ac:dyDescent="0.35">
      <c r="A8020" t="s">
        <v>5531</v>
      </c>
      <c r="B8020" t="s">
        <v>7</v>
      </c>
      <c r="C8020">
        <v>25</v>
      </c>
      <c r="D8020" t="s">
        <v>3</v>
      </c>
      <c r="E8020" t="s">
        <v>4</v>
      </c>
      <c r="F8020" t="s">
        <v>4</v>
      </c>
      <c r="G8020">
        <v>40</v>
      </c>
      <c r="H8020" t="s">
        <v>16</v>
      </c>
      <c r="I8020" t="s">
        <v>11</v>
      </c>
      <c r="J8020" t="s">
        <v>32</v>
      </c>
      <c r="K8020">
        <v>97.03</v>
      </c>
      <c r="L8020">
        <v>3891.34</v>
      </c>
      <c r="M8020">
        <v>6</v>
      </c>
      <c r="N8020">
        <v>1</v>
      </c>
      <c r="O8020" t="s">
        <v>4</v>
      </c>
    </row>
    <row r="8021" spans="1:15" x14ac:dyDescent="0.35">
      <c r="A8021" t="s">
        <v>5700</v>
      </c>
      <c r="B8021" t="s">
        <v>7</v>
      </c>
      <c r="C8021">
        <v>66</v>
      </c>
      <c r="D8021" t="s">
        <v>4</v>
      </c>
      <c r="E8021" t="s">
        <v>3</v>
      </c>
      <c r="F8021" t="s">
        <v>3</v>
      </c>
      <c r="G8021">
        <v>50</v>
      </c>
      <c r="H8021" t="s">
        <v>14</v>
      </c>
      <c r="I8021" t="s">
        <v>11</v>
      </c>
      <c r="J8021" t="s">
        <v>32</v>
      </c>
      <c r="K8021">
        <v>97.03</v>
      </c>
      <c r="L8021">
        <v>4857.01</v>
      </c>
      <c r="M8021">
        <v>4</v>
      </c>
      <c r="N8021">
        <v>3</v>
      </c>
      <c r="O8021" t="s">
        <v>3</v>
      </c>
    </row>
    <row r="8022" spans="1:15" x14ac:dyDescent="0.35">
      <c r="A8022" t="s">
        <v>9356</v>
      </c>
      <c r="B8022" t="s">
        <v>7</v>
      </c>
      <c r="C8022">
        <v>49</v>
      </c>
      <c r="D8022" t="s">
        <v>3</v>
      </c>
      <c r="E8022" t="s">
        <v>3</v>
      </c>
      <c r="F8022" t="s">
        <v>4</v>
      </c>
      <c r="G8022">
        <v>37</v>
      </c>
      <c r="H8022" t="s">
        <v>14</v>
      </c>
      <c r="I8022" t="s">
        <v>10</v>
      </c>
      <c r="J8022" t="s">
        <v>40</v>
      </c>
      <c r="K8022">
        <v>97.05</v>
      </c>
      <c r="L8022">
        <v>3602.95</v>
      </c>
      <c r="M8022">
        <v>6</v>
      </c>
      <c r="N8022">
        <v>3</v>
      </c>
      <c r="O8022" t="s">
        <v>4</v>
      </c>
    </row>
    <row r="8023" spans="1:15" x14ac:dyDescent="0.35">
      <c r="A8023" t="s">
        <v>3275</v>
      </c>
      <c r="B8023" t="s">
        <v>7</v>
      </c>
      <c r="C8023">
        <v>52</v>
      </c>
      <c r="D8023" t="s">
        <v>3</v>
      </c>
      <c r="E8023" t="s">
        <v>4</v>
      </c>
      <c r="F8023" t="s">
        <v>4</v>
      </c>
      <c r="G8023">
        <v>65</v>
      </c>
      <c r="H8023" t="s">
        <v>15</v>
      </c>
      <c r="I8023" t="s">
        <v>11</v>
      </c>
      <c r="J8023" t="s">
        <v>34</v>
      </c>
      <c r="K8023">
        <v>97.06</v>
      </c>
      <c r="L8023">
        <v>6304.81</v>
      </c>
      <c r="M8023">
        <v>3</v>
      </c>
      <c r="N8023">
        <v>2</v>
      </c>
      <c r="O8023" t="s">
        <v>3</v>
      </c>
    </row>
    <row r="8024" spans="1:15" x14ac:dyDescent="0.35">
      <c r="A8024" t="s">
        <v>5589</v>
      </c>
      <c r="B8024" t="s">
        <v>8</v>
      </c>
      <c r="C8024">
        <v>64</v>
      </c>
      <c r="D8024" t="s">
        <v>4</v>
      </c>
      <c r="E8024" t="s">
        <v>3</v>
      </c>
      <c r="F8024" t="s">
        <v>4</v>
      </c>
      <c r="G8024">
        <v>44</v>
      </c>
      <c r="H8024" t="s">
        <v>15</v>
      </c>
      <c r="I8024" t="s">
        <v>11</v>
      </c>
      <c r="J8024" t="s">
        <v>40</v>
      </c>
      <c r="K8024">
        <v>97.06</v>
      </c>
      <c r="L8024">
        <v>4288.3500000000004</v>
      </c>
      <c r="M8024">
        <v>7</v>
      </c>
      <c r="N8024">
        <v>6</v>
      </c>
      <c r="O8024" t="s">
        <v>3</v>
      </c>
    </row>
    <row r="8025" spans="1:15" x14ac:dyDescent="0.35">
      <c r="A8025" t="s">
        <v>7429</v>
      </c>
      <c r="B8025" t="s">
        <v>8</v>
      </c>
      <c r="C8025">
        <v>61</v>
      </c>
      <c r="D8025" t="s">
        <v>4</v>
      </c>
      <c r="E8025" t="s">
        <v>3</v>
      </c>
      <c r="F8025" t="s">
        <v>3</v>
      </c>
      <c r="G8025">
        <v>70</v>
      </c>
      <c r="H8025" t="s">
        <v>15</v>
      </c>
      <c r="I8025" t="s">
        <v>10</v>
      </c>
      <c r="J8025" t="s">
        <v>32</v>
      </c>
      <c r="K8025">
        <v>97.07</v>
      </c>
      <c r="L8025">
        <v>6778.73</v>
      </c>
      <c r="M8025">
        <v>6</v>
      </c>
      <c r="N8025">
        <v>8</v>
      </c>
      <c r="O8025" t="s">
        <v>3</v>
      </c>
    </row>
    <row r="8026" spans="1:15" x14ac:dyDescent="0.35">
      <c r="A8026" t="s">
        <v>9905</v>
      </c>
      <c r="B8026" t="s">
        <v>8</v>
      </c>
      <c r="C8026">
        <v>60</v>
      </c>
      <c r="D8026" t="s">
        <v>4</v>
      </c>
      <c r="E8026" t="s">
        <v>4</v>
      </c>
      <c r="F8026" t="s">
        <v>4</v>
      </c>
      <c r="G8026">
        <v>1</v>
      </c>
      <c r="H8026" t="s">
        <v>14</v>
      </c>
      <c r="I8026" t="s">
        <v>11</v>
      </c>
      <c r="J8026" t="s">
        <v>40</v>
      </c>
      <c r="K8026">
        <v>97.08</v>
      </c>
      <c r="L8026">
        <v>94.08</v>
      </c>
      <c r="M8026">
        <v>0</v>
      </c>
      <c r="N8026">
        <v>7</v>
      </c>
      <c r="O8026" t="s">
        <v>3</v>
      </c>
    </row>
    <row r="8027" spans="1:15" x14ac:dyDescent="0.35">
      <c r="A8027" t="s">
        <v>369</v>
      </c>
      <c r="B8027" t="s">
        <v>8</v>
      </c>
      <c r="C8027">
        <v>37</v>
      </c>
      <c r="D8027" t="s">
        <v>3</v>
      </c>
      <c r="E8027" t="s">
        <v>3</v>
      </c>
      <c r="F8027" t="s">
        <v>4</v>
      </c>
      <c r="G8027">
        <v>27</v>
      </c>
      <c r="H8027" t="s">
        <v>16</v>
      </c>
      <c r="I8027" t="s">
        <v>11</v>
      </c>
      <c r="J8027" t="s">
        <v>32</v>
      </c>
      <c r="K8027">
        <v>97.09</v>
      </c>
      <c r="L8027">
        <v>2631.41</v>
      </c>
      <c r="M8027">
        <v>3</v>
      </c>
      <c r="N8027">
        <v>7</v>
      </c>
      <c r="O8027" t="s">
        <v>3</v>
      </c>
    </row>
    <row r="8028" spans="1:15" x14ac:dyDescent="0.35">
      <c r="A8028" t="s">
        <v>4665</v>
      </c>
      <c r="B8028" t="s">
        <v>8</v>
      </c>
      <c r="C8028">
        <v>58</v>
      </c>
      <c r="D8028" t="s">
        <v>3</v>
      </c>
      <c r="E8028" t="s">
        <v>3</v>
      </c>
      <c r="F8028" t="s">
        <v>3</v>
      </c>
      <c r="G8028">
        <v>37</v>
      </c>
      <c r="H8028" t="s">
        <v>14</v>
      </c>
      <c r="I8028" t="s">
        <v>10</v>
      </c>
      <c r="J8028" t="s">
        <v>40</v>
      </c>
      <c r="K8028">
        <v>97.1</v>
      </c>
      <c r="L8028">
        <v>3573.11</v>
      </c>
      <c r="M8028">
        <v>8</v>
      </c>
      <c r="N8028">
        <v>6</v>
      </c>
      <c r="O8028" t="s">
        <v>3</v>
      </c>
    </row>
    <row r="8029" spans="1:15" x14ac:dyDescent="0.35">
      <c r="A8029" t="s">
        <v>1023</v>
      </c>
      <c r="B8029" t="s">
        <v>8</v>
      </c>
      <c r="C8029">
        <v>31</v>
      </c>
      <c r="D8029" t="s">
        <v>3</v>
      </c>
      <c r="E8029" t="s">
        <v>3</v>
      </c>
      <c r="F8029" t="s">
        <v>4</v>
      </c>
      <c r="G8029">
        <v>55</v>
      </c>
      <c r="H8029" t="s">
        <v>16</v>
      </c>
      <c r="I8029" t="s">
        <v>10</v>
      </c>
      <c r="J8029" t="s">
        <v>32</v>
      </c>
      <c r="K8029">
        <v>97.11</v>
      </c>
      <c r="L8029">
        <v>5321.16</v>
      </c>
      <c r="M8029">
        <v>7</v>
      </c>
      <c r="N8029">
        <v>8</v>
      </c>
      <c r="O8029" t="s">
        <v>3</v>
      </c>
    </row>
    <row r="8030" spans="1:15" x14ac:dyDescent="0.35">
      <c r="A8030" t="s">
        <v>9032</v>
      </c>
      <c r="B8030" t="s">
        <v>7</v>
      </c>
      <c r="C8030">
        <v>66</v>
      </c>
      <c r="D8030" t="s">
        <v>3</v>
      </c>
      <c r="E8030" t="s">
        <v>3</v>
      </c>
      <c r="F8030" t="s">
        <v>3</v>
      </c>
      <c r="G8030">
        <v>69</v>
      </c>
      <c r="H8030" t="s">
        <v>14</v>
      </c>
      <c r="I8030" t="s">
        <v>11</v>
      </c>
      <c r="J8030" t="s">
        <v>32</v>
      </c>
      <c r="K8030">
        <v>97.12</v>
      </c>
      <c r="L8030">
        <v>6703.93</v>
      </c>
      <c r="M8030">
        <v>5</v>
      </c>
      <c r="N8030">
        <v>6</v>
      </c>
      <c r="O8030" t="s">
        <v>3</v>
      </c>
    </row>
    <row r="8031" spans="1:15" x14ac:dyDescent="0.35">
      <c r="A8031" t="s">
        <v>1726</v>
      </c>
      <c r="B8031" t="s">
        <v>8</v>
      </c>
      <c r="C8031">
        <v>27</v>
      </c>
      <c r="D8031" t="s">
        <v>3</v>
      </c>
      <c r="E8031" t="s">
        <v>4</v>
      </c>
      <c r="F8031" t="s">
        <v>4</v>
      </c>
      <c r="G8031">
        <v>6</v>
      </c>
      <c r="H8031" t="s">
        <v>16</v>
      </c>
      <c r="I8031" t="s">
        <v>11</v>
      </c>
      <c r="J8031" t="s">
        <v>44</v>
      </c>
      <c r="K8031">
        <v>97.13</v>
      </c>
      <c r="L8031">
        <v>578.74</v>
      </c>
      <c r="M8031">
        <v>6</v>
      </c>
      <c r="N8031">
        <v>8</v>
      </c>
      <c r="O8031" t="s">
        <v>3</v>
      </c>
    </row>
    <row r="8032" spans="1:15" x14ac:dyDescent="0.35">
      <c r="A8032" t="s">
        <v>3000</v>
      </c>
      <c r="B8032" t="s">
        <v>7</v>
      </c>
      <c r="C8032">
        <v>63</v>
      </c>
      <c r="D8032" t="s">
        <v>4</v>
      </c>
      <c r="E8032" t="s">
        <v>4</v>
      </c>
      <c r="F8032" t="s">
        <v>4</v>
      </c>
      <c r="G8032">
        <v>17</v>
      </c>
      <c r="H8032" t="s">
        <v>14</v>
      </c>
      <c r="I8032" t="s">
        <v>11</v>
      </c>
      <c r="J8032" t="s">
        <v>34</v>
      </c>
      <c r="K8032">
        <v>97.13</v>
      </c>
      <c r="L8032">
        <v>1669.82</v>
      </c>
      <c r="M8032">
        <v>2</v>
      </c>
      <c r="N8032">
        <v>3</v>
      </c>
      <c r="O8032" t="s">
        <v>4</v>
      </c>
    </row>
    <row r="8033" spans="1:15" x14ac:dyDescent="0.35">
      <c r="A8033" t="s">
        <v>3521</v>
      </c>
      <c r="B8033" t="s">
        <v>7</v>
      </c>
      <c r="C8033">
        <v>53</v>
      </c>
      <c r="D8033" t="s">
        <v>3</v>
      </c>
      <c r="E8033" t="s">
        <v>4</v>
      </c>
      <c r="F8033" t="s">
        <v>3</v>
      </c>
      <c r="G8033">
        <v>71</v>
      </c>
      <c r="H8033" t="s">
        <v>15</v>
      </c>
      <c r="I8033" t="s">
        <v>10</v>
      </c>
      <c r="J8033" t="s">
        <v>44</v>
      </c>
      <c r="K8033">
        <v>97.14</v>
      </c>
      <c r="L8033">
        <v>6907.53</v>
      </c>
      <c r="M8033">
        <v>5</v>
      </c>
      <c r="N8033">
        <v>6</v>
      </c>
      <c r="O8033" t="s">
        <v>3</v>
      </c>
    </row>
    <row r="8034" spans="1:15" x14ac:dyDescent="0.35">
      <c r="A8034" t="s">
        <v>5828</v>
      </c>
      <c r="B8034" t="s">
        <v>7</v>
      </c>
      <c r="C8034">
        <v>68</v>
      </c>
      <c r="D8034" t="s">
        <v>3</v>
      </c>
      <c r="E8034" t="s">
        <v>3</v>
      </c>
      <c r="F8034" t="s">
        <v>3</v>
      </c>
      <c r="G8034">
        <v>16</v>
      </c>
      <c r="H8034" t="s">
        <v>16</v>
      </c>
      <c r="I8034" t="s">
        <v>11</v>
      </c>
      <c r="J8034" t="s">
        <v>34</v>
      </c>
      <c r="K8034">
        <v>97.14</v>
      </c>
      <c r="L8034">
        <v>1550.75</v>
      </c>
      <c r="M8034">
        <v>4</v>
      </c>
      <c r="N8034">
        <v>5</v>
      </c>
      <c r="O8034" t="s">
        <v>3</v>
      </c>
    </row>
    <row r="8035" spans="1:15" x14ac:dyDescent="0.35">
      <c r="A8035" t="s">
        <v>763</v>
      </c>
      <c r="B8035" t="s">
        <v>8</v>
      </c>
      <c r="C8035">
        <v>66</v>
      </c>
      <c r="D8035" t="s">
        <v>3</v>
      </c>
      <c r="E8035" t="s">
        <v>4</v>
      </c>
      <c r="F8035" t="s">
        <v>4</v>
      </c>
      <c r="G8035">
        <v>28</v>
      </c>
      <c r="H8035" t="s">
        <v>14</v>
      </c>
      <c r="I8035" t="s">
        <v>11</v>
      </c>
      <c r="J8035" t="s">
        <v>44</v>
      </c>
      <c r="K8035">
        <v>97.16</v>
      </c>
      <c r="L8035">
        <v>2704.51</v>
      </c>
      <c r="M8035">
        <v>5</v>
      </c>
      <c r="N8035">
        <v>1</v>
      </c>
      <c r="O8035" t="s">
        <v>3</v>
      </c>
    </row>
    <row r="8036" spans="1:15" x14ac:dyDescent="0.35">
      <c r="A8036" t="s">
        <v>2914</v>
      </c>
      <c r="B8036" t="s">
        <v>8</v>
      </c>
      <c r="C8036">
        <v>55</v>
      </c>
      <c r="D8036" t="s">
        <v>3</v>
      </c>
      <c r="E8036" t="s">
        <v>4</v>
      </c>
      <c r="F8036" t="s">
        <v>3</v>
      </c>
      <c r="G8036">
        <v>27</v>
      </c>
      <c r="H8036" t="s">
        <v>16</v>
      </c>
      <c r="I8036" t="s">
        <v>11</v>
      </c>
      <c r="J8036" t="s">
        <v>34</v>
      </c>
      <c r="K8036">
        <v>97.17</v>
      </c>
      <c r="L8036">
        <v>2634.09</v>
      </c>
      <c r="M8036">
        <v>5</v>
      </c>
      <c r="N8036">
        <v>4</v>
      </c>
      <c r="O8036" t="s">
        <v>3</v>
      </c>
    </row>
    <row r="8037" spans="1:15" x14ac:dyDescent="0.35">
      <c r="A8037" t="s">
        <v>6821</v>
      </c>
      <c r="B8037" t="s">
        <v>7</v>
      </c>
      <c r="C8037">
        <v>46</v>
      </c>
      <c r="D8037" t="s">
        <v>3</v>
      </c>
      <c r="E8037" t="s">
        <v>4</v>
      </c>
      <c r="F8037" t="s">
        <v>3</v>
      </c>
      <c r="G8037">
        <v>31</v>
      </c>
      <c r="H8037" t="s">
        <v>14</v>
      </c>
      <c r="I8037" t="s">
        <v>11</v>
      </c>
      <c r="J8037" t="s">
        <v>44</v>
      </c>
      <c r="K8037">
        <v>97.17</v>
      </c>
      <c r="L8037">
        <v>3021.54</v>
      </c>
      <c r="M8037">
        <v>2</v>
      </c>
      <c r="N8037">
        <v>1</v>
      </c>
      <c r="O8037" t="s">
        <v>3</v>
      </c>
    </row>
    <row r="8038" spans="1:15" x14ac:dyDescent="0.35">
      <c r="A8038" t="s">
        <v>8053</v>
      </c>
      <c r="B8038" t="s">
        <v>7</v>
      </c>
      <c r="C8038">
        <v>48</v>
      </c>
      <c r="D8038" t="s">
        <v>3</v>
      </c>
      <c r="E8038" t="s">
        <v>4</v>
      </c>
      <c r="F8038" t="s">
        <v>4</v>
      </c>
      <c r="G8038">
        <v>31</v>
      </c>
      <c r="H8038" t="s">
        <v>15</v>
      </c>
      <c r="I8038" t="s">
        <v>11</v>
      </c>
      <c r="J8038" t="s">
        <v>34</v>
      </c>
      <c r="K8038">
        <v>97.2</v>
      </c>
      <c r="L8038">
        <v>3002.8</v>
      </c>
      <c r="M8038">
        <v>2</v>
      </c>
      <c r="N8038">
        <v>10</v>
      </c>
      <c r="O8038" t="s">
        <v>3</v>
      </c>
    </row>
    <row r="8039" spans="1:15" x14ac:dyDescent="0.35">
      <c r="A8039" t="s">
        <v>8754</v>
      </c>
      <c r="B8039" t="s">
        <v>7</v>
      </c>
      <c r="C8039">
        <v>64</v>
      </c>
      <c r="D8039" t="s">
        <v>4</v>
      </c>
      <c r="E8039" t="s">
        <v>4</v>
      </c>
      <c r="F8039" t="s">
        <v>3</v>
      </c>
      <c r="G8039">
        <v>50</v>
      </c>
      <c r="H8039" t="s">
        <v>14</v>
      </c>
      <c r="I8039" t="s">
        <v>11</v>
      </c>
      <c r="J8039" t="s">
        <v>34</v>
      </c>
      <c r="K8039">
        <v>97.22</v>
      </c>
      <c r="L8039">
        <v>4877.82</v>
      </c>
      <c r="M8039">
        <v>6</v>
      </c>
      <c r="N8039">
        <v>3</v>
      </c>
      <c r="O8039" t="s">
        <v>4</v>
      </c>
    </row>
    <row r="8040" spans="1:15" x14ac:dyDescent="0.35">
      <c r="A8040" t="s">
        <v>68</v>
      </c>
      <c r="B8040" t="s">
        <v>7</v>
      </c>
      <c r="C8040">
        <v>57</v>
      </c>
      <c r="D8040" t="s">
        <v>3</v>
      </c>
      <c r="E8040" t="s">
        <v>4</v>
      </c>
      <c r="F8040" t="s">
        <v>4</v>
      </c>
      <c r="G8040">
        <v>63</v>
      </c>
      <c r="H8040" t="s">
        <v>16</v>
      </c>
      <c r="I8040" t="s">
        <v>10</v>
      </c>
      <c r="J8040" t="s">
        <v>32</v>
      </c>
      <c r="K8040">
        <v>97.24</v>
      </c>
      <c r="L8040">
        <v>6119.24</v>
      </c>
      <c r="M8040">
        <v>1</v>
      </c>
      <c r="N8040">
        <v>5</v>
      </c>
      <c r="O8040" t="s">
        <v>3</v>
      </c>
    </row>
    <row r="8041" spans="1:15" x14ac:dyDescent="0.35">
      <c r="A8041" t="s">
        <v>8897</v>
      </c>
      <c r="B8041" t="s">
        <v>8</v>
      </c>
      <c r="C8041">
        <v>42</v>
      </c>
      <c r="D8041" t="s">
        <v>3</v>
      </c>
      <c r="E8041" t="s">
        <v>3</v>
      </c>
      <c r="F8041" t="s">
        <v>3</v>
      </c>
      <c r="G8041">
        <v>21</v>
      </c>
      <c r="H8041" t="s">
        <v>16</v>
      </c>
      <c r="I8041" t="s">
        <v>10</v>
      </c>
      <c r="J8041" t="s">
        <v>34</v>
      </c>
      <c r="K8041">
        <v>97.24</v>
      </c>
      <c r="L8041">
        <v>2045.24</v>
      </c>
      <c r="M8041">
        <v>3</v>
      </c>
      <c r="N8041">
        <v>6</v>
      </c>
      <c r="O8041" t="s">
        <v>3</v>
      </c>
    </row>
    <row r="8042" spans="1:15" x14ac:dyDescent="0.35">
      <c r="A8042" t="s">
        <v>9339</v>
      </c>
      <c r="B8042" t="s">
        <v>7</v>
      </c>
      <c r="C8042">
        <v>43</v>
      </c>
      <c r="D8042" t="s">
        <v>3</v>
      </c>
      <c r="E8042" t="s">
        <v>3</v>
      </c>
      <c r="F8042" t="s">
        <v>3</v>
      </c>
      <c r="G8042">
        <v>55</v>
      </c>
      <c r="H8042" t="s">
        <v>16</v>
      </c>
      <c r="I8042" t="s">
        <v>11</v>
      </c>
      <c r="J8042" t="s">
        <v>32</v>
      </c>
      <c r="K8042">
        <v>97.24</v>
      </c>
      <c r="L8042">
        <v>5340.51</v>
      </c>
      <c r="M8042">
        <v>0</v>
      </c>
      <c r="N8042">
        <v>6</v>
      </c>
      <c r="O8042" t="s">
        <v>3</v>
      </c>
    </row>
    <row r="8043" spans="1:15" x14ac:dyDescent="0.35">
      <c r="A8043" t="s">
        <v>8703</v>
      </c>
      <c r="B8043" t="s">
        <v>8</v>
      </c>
      <c r="C8043">
        <v>33</v>
      </c>
      <c r="D8043" t="s">
        <v>3</v>
      </c>
      <c r="E8043" t="s">
        <v>4</v>
      </c>
      <c r="F8043" t="s">
        <v>4</v>
      </c>
      <c r="G8043">
        <v>11</v>
      </c>
      <c r="H8043" t="s">
        <v>15</v>
      </c>
      <c r="I8043" t="s">
        <v>11</v>
      </c>
      <c r="J8043" t="s">
        <v>34</v>
      </c>
      <c r="K8043">
        <v>97.25</v>
      </c>
      <c r="L8043">
        <v>1050.01</v>
      </c>
      <c r="M8043">
        <v>1</v>
      </c>
      <c r="N8043">
        <v>7</v>
      </c>
      <c r="O8043" t="s">
        <v>3</v>
      </c>
    </row>
    <row r="8044" spans="1:15" x14ac:dyDescent="0.35">
      <c r="A8044" t="s">
        <v>9275</v>
      </c>
      <c r="B8044" t="s">
        <v>8</v>
      </c>
      <c r="C8044">
        <v>72</v>
      </c>
      <c r="D8044" t="s">
        <v>4</v>
      </c>
      <c r="E8044" t="s">
        <v>3</v>
      </c>
      <c r="F8044" t="s">
        <v>4</v>
      </c>
      <c r="G8044">
        <v>23</v>
      </c>
      <c r="H8044" t="s">
        <v>15</v>
      </c>
      <c r="I8044" t="s">
        <v>11</v>
      </c>
      <c r="J8044" t="s">
        <v>32</v>
      </c>
      <c r="K8044">
        <v>97.26</v>
      </c>
      <c r="L8044">
        <v>2236.92</v>
      </c>
      <c r="M8044">
        <v>8</v>
      </c>
      <c r="N8044">
        <v>5</v>
      </c>
      <c r="O8044" t="s">
        <v>3</v>
      </c>
    </row>
    <row r="8045" spans="1:15" x14ac:dyDescent="0.35">
      <c r="A8045" t="s">
        <v>2241</v>
      </c>
      <c r="B8045" t="s">
        <v>7</v>
      </c>
      <c r="C8045">
        <v>59</v>
      </c>
      <c r="D8045" t="s">
        <v>3</v>
      </c>
      <c r="E8045" t="s">
        <v>4</v>
      </c>
      <c r="F8045" t="s">
        <v>4</v>
      </c>
      <c r="G8045">
        <v>25</v>
      </c>
      <c r="H8045" t="s">
        <v>16</v>
      </c>
      <c r="I8045" t="s">
        <v>10</v>
      </c>
      <c r="J8045" t="s">
        <v>44</v>
      </c>
      <c r="K8045">
        <v>97.27</v>
      </c>
      <c r="L8045">
        <v>2433.83</v>
      </c>
      <c r="M8045">
        <v>4</v>
      </c>
      <c r="N8045">
        <v>6</v>
      </c>
      <c r="O8045" t="s">
        <v>3</v>
      </c>
    </row>
    <row r="8046" spans="1:15" x14ac:dyDescent="0.35">
      <c r="A8046" t="s">
        <v>2865</v>
      </c>
      <c r="B8046" t="s">
        <v>8</v>
      </c>
      <c r="C8046">
        <v>57</v>
      </c>
      <c r="D8046" t="s">
        <v>3</v>
      </c>
      <c r="E8046" t="s">
        <v>4</v>
      </c>
      <c r="F8046" t="s">
        <v>3</v>
      </c>
      <c r="G8046">
        <v>20</v>
      </c>
      <c r="H8046" t="s">
        <v>16</v>
      </c>
      <c r="I8046" t="s">
        <v>10</v>
      </c>
      <c r="J8046" t="s">
        <v>32</v>
      </c>
      <c r="K8046">
        <v>97.27</v>
      </c>
      <c r="L8046">
        <v>1931.12</v>
      </c>
      <c r="M8046">
        <v>2</v>
      </c>
      <c r="N8046">
        <v>1</v>
      </c>
      <c r="O8046" t="s">
        <v>3</v>
      </c>
    </row>
    <row r="8047" spans="1:15" x14ac:dyDescent="0.35">
      <c r="A8047" t="s">
        <v>7724</v>
      </c>
      <c r="B8047" t="s">
        <v>7</v>
      </c>
      <c r="C8047">
        <v>26</v>
      </c>
      <c r="D8047" t="s">
        <v>3</v>
      </c>
      <c r="E8047" t="s">
        <v>4</v>
      </c>
      <c r="F8047" t="s">
        <v>3</v>
      </c>
      <c r="G8047">
        <v>8</v>
      </c>
      <c r="H8047" t="s">
        <v>14</v>
      </c>
      <c r="I8047" t="s">
        <v>10</v>
      </c>
      <c r="J8047" t="s">
        <v>44</v>
      </c>
      <c r="K8047">
        <v>97.27</v>
      </c>
      <c r="L8047">
        <v>760.16</v>
      </c>
      <c r="M8047">
        <v>6</v>
      </c>
      <c r="N8047">
        <v>8</v>
      </c>
      <c r="O8047" t="s">
        <v>3</v>
      </c>
    </row>
    <row r="8048" spans="1:15" x14ac:dyDescent="0.35">
      <c r="A8048" t="s">
        <v>9925</v>
      </c>
      <c r="B8048" t="s">
        <v>7</v>
      </c>
      <c r="C8048">
        <v>49</v>
      </c>
      <c r="D8048" t="s">
        <v>3</v>
      </c>
      <c r="E8048" t="s">
        <v>3</v>
      </c>
      <c r="F8048" t="s">
        <v>4</v>
      </c>
      <c r="G8048">
        <v>27</v>
      </c>
      <c r="H8048" t="s">
        <v>14</v>
      </c>
      <c r="I8048" t="s">
        <v>11</v>
      </c>
      <c r="J8048" t="s">
        <v>34</v>
      </c>
      <c r="K8048">
        <v>97.27</v>
      </c>
      <c r="L8048">
        <v>2613.37</v>
      </c>
      <c r="M8048">
        <v>3</v>
      </c>
      <c r="N8048">
        <v>4</v>
      </c>
      <c r="O8048" t="s">
        <v>3</v>
      </c>
    </row>
    <row r="8049" spans="1:15" x14ac:dyDescent="0.35">
      <c r="A8049" t="s">
        <v>5818</v>
      </c>
      <c r="B8049" t="s">
        <v>7</v>
      </c>
      <c r="C8049">
        <v>31</v>
      </c>
      <c r="D8049" t="s">
        <v>3</v>
      </c>
      <c r="E8049" t="s">
        <v>4</v>
      </c>
      <c r="F8049" t="s">
        <v>3</v>
      </c>
      <c r="G8049">
        <v>63</v>
      </c>
      <c r="H8049" t="s">
        <v>15</v>
      </c>
      <c r="I8049" t="s">
        <v>10</v>
      </c>
      <c r="J8049" t="s">
        <v>44</v>
      </c>
      <c r="K8049">
        <v>97.28</v>
      </c>
      <c r="L8049">
        <v>6137.67</v>
      </c>
      <c r="M8049">
        <v>3</v>
      </c>
      <c r="N8049">
        <v>6</v>
      </c>
      <c r="O8049" t="s">
        <v>3</v>
      </c>
    </row>
    <row r="8050" spans="1:15" x14ac:dyDescent="0.35">
      <c r="A8050" t="s">
        <v>6758</v>
      </c>
      <c r="B8050" t="s">
        <v>7</v>
      </c>
      <c r="C8050">
        <v>43</v>
      </c>
      <c r="D8050" t="s">
        <v>3</v>
      </c>
      <c r="E8050" t="s">
        <v>3</v>
      </c>
      <c r="F8050" t="s">
        <v>3</v>
      </c>
      <c r="G8050">
        <v>27</v>
      </c>
      <c r="H8050" t="s">
        <v>14</v>
      </c>
      <c r="I8050" t="s">
        <v>10</v>
      </c>
      <c r="J8050" t="s">
        <v>40</v>
      </c>
      <c r="K8050">
        <v>97.29</v>
      </c>
      <c r="L8050">
        <v>2612.8200000000002</v>
      </c>
      <c r="M8050">
        <v>1</v>
      </c>
      <c r="N8050">
        <v>5</v>
      </c>
      <c r="O8050" t="s">
        <v>3</v>
      </c>
    </row>
    <row r="8051" spans="1:15" x14ac:dyDescent="0.35">
      <c r="A8051" t="s">
        <v>6904</v>
      </c>
      <c r="B8051" t="s">
        <v>7</v>
      </c>
      <c r="C8051">
        <v>22</v>
      </c>
      <c r="D8051" t="s">
        <v>3</v>
      </c>
      <c r="E8051" t="s">
        <v>3</v>
      </c>
      <c r="F8051" t="s">
        <v>4</v>
      </c>
      <c r="G8051">
        <v>34</v>
      </c>
      <c r="H8051" t="s">
        <v>14</v>
      </c>
      <c r="I8051" t="s">
        <v>11</v>
      </c>
      <c r="J8051" t="s">
        <v>34</v>
      </c>
      <c r="K8051">
        <v>97.31</v>
      </c>
      <c r="L8051">
        <v>3323.11</v>
      </c>
      <c r="M8051">
        <v>2</v>
      </c>
      <c r="N8051">
        <v>3</v>
      </c>
      <c r="O8051" t="s">
        <v>3</v>
      </c>
    </row>
    <row r="8052" spans="1:15" x14ac:dyDescent="0.35">
      <c r="A8052" t="s">
        <v>9482</v>
      </c>
      <c r="B8052" t="s">
        <v>7</v>
      </c>
      <c r="C8052">
        <v>39</v>
      </c>
      <c r="D8052" t="s">
        <v>3</v>
      </c>
      <c r="E8052" t="s">
        <v>3</v>
      </c>
      <c r="F8052" t="s">
        <v>4</v>
      </c>
      <c r="G8052">
        <v>29</v>
      </c>
      <c r="H8052" t="s">
        <v>14</v>
      </c>
      <c r="I8052" t="s">
        <v>11</v>
      </c>
      <c r="J8052" t="s">
        <v>44</v>
      </c>
      <c r="K8052">
        <v>97.31</v>
      </c>
      <c r="L8052">
        <v>2829.69</v>
      </c>
      <c r="M8052">
        <v>3</v>
      </c>
      <c r="N8052">
        <v>4</v>
      </c>
      <c r="O8052" t="s">
        <v>3</v>
      </c>
    </row>
    <row r="8053" spans="1:15" x14ac:dyDescent="0.35">
      <c r="A8053" t="s">
        <v>2936</v>
      </c>
      <c r="B8053" t="s">
        <v>7</v>
      </c>
      <c r="C8053">
        <v>58</v>
      </c>
      <c r="D8053" t="s">
        <v>3</v>
      </c>
      <c r="E8053" t="s">
        <v>3</v>
      </c>
      <c r="F8053" t="s">
        <v>4</v>
      </c>
      <c r="G8053">
        <v>10</v>
      </c>
      <c r="H8053" t="s">
        <v>16</v>
      </c>
      <c r="I8053" t="s">
        <v>10</v>
      </c>
      <c r="J8053" t="s">
        <v>34</v>
      </c>
      <c r="K8053">
        <v>97.45</v>
      </c>
      <c r="L8053">
        <v>974.46</v>
      </c>
      <c r="M8053">
        <v>4</v>
      </c>
      <c r="N8053">
        <v>2</v>
      </c>
      <c r="O8053" t="s">
        <v>3</v>
      </c>
    </row>
    <row r="8054" spans="1:15" x14ac:dyDescent="0.35">
      <c r="A8054" t="s">
        <v>6405</v>
      </c>
      <c r="B8054" t="s">
        <v>7</v>
      </c>
      <c r="C8054">
        <v>43</v>
      </c>
      <c r="D8054" t="s">
        <v>3</v>
      </c>
      <c r="E8054" t="s">
        <v>3</v>
      </c>
      <c r="F8054" t="s">
        <v>4</v>
      </c>
      <c r="G8054">
        <v>59</v>
      </c>
      <c r="H8054" t="s">
        <v>15</v>
      </c>
      <c r="I8054" t="s">
        <v>10</v>
      </c>
      <c r="J8054" t="s">
        <v>34</v>
      </c>
      <c r="K8054">
        <v>97.45</v>
      </c>
      <c r="L8054">
        <v>5749.02</v>
      </c>
      <c r="M8054">
        <v>5</v>
      </c>
      <c r="N8054">
        <v>4</v>
      </c>
      <c r="O8054" t="s">
        <v>3</v>
      </c>
    </row>
    <row r="8055" spans="1:15" x14ac:dyDescent="0.35">
      <c r="A8055" t="s">
        <v>8425</v>
      </c>
      <c r="B8055" t="s">
        <v>8</v>
      </c>
      <c r="C8055">
        <v>28</v>
      </c>
      <c r="D8055" t="s">
        <v>3</v>
      </c>
      <c r="E8055" t="s">
        <v>3</v>
      </c>
      <c r="F8055" t="s">
        <v>3</v>
      </c>
      <c r="G8055">
        <v>21</v>
      </c>
      <c r="H8055" t="s">
        <v>15</v>
      </c>
      <c r="I8055" t="s">
        <v>11</v>
      </c>
      <c r="J8055" t="s">
        <v>32</v>
      </c>
      <c r="K8055">
        <v>97.46</v>
      </c>
      <c r="L8055">
        <v>2048.66</v>
      </c>
      <c r="M8055">
        <v>3</v>
      </c>
      <c r="N8055">
        <v>4</v>
      </c>
      <c r="O8055" t="s">
        <v>3</v>
      </c>
    </row>
    <row r="8056" spans="1:15" x14ac:dyDescent="0.35">
      <c r="A8056" t="s">
        <v>4843</v>
      </c>
      <c r="B8056" t="s">
        <v>8</v>
      </c>
      <c r="C8056">
        <v>43</v>
      </c>
      <c r="D8056" t="s">
        <v>3</v>
      </c>
      <c r="E8056" t="s">
        <v>3</v>
      </c>
      <c r="F8056" t="s">
        <v>4</v>
      </c>
      <c r="G8056">
        <v>63</v>
      </c>
      <c r="H8056" t="s">
        <v>14</v>
      </c>
      <c r="I8056" t="s">
        <v>11</v>
      </c>
      <c r="J8056" t="s">
        <v>40</v>
      </c>
      <c r="K8056">
        <v>97.49</v>
      </c>
      <c r="L8056">
        <v>6125.35</v>
      </c>
      <c r="M8056">
        <v>7</v>
      </c>
      <c r="N8056">
        <v>8</v>
      </c>
      <c r="O8056" t="s">
        <v>3</v>
      </c>
    </row>
    <row r="8057" spans="1:15" x14ac:dyDescent="0.35">
      <c r="A8057" t="s">
        <v>2429</v>
      </c>
      <c r="B8057" t="s">
        <v>7</v>
      </c>
      <c r="C8057">
        <v>66</v>
      </c>
      <c r="D8057" t="s">
        <v>4</v>
      </c>
      <c r="E8057" t="s">
        <v>3</v>
      </c>
      <c r="F8057" t="s">
        <v>3</v>
      </c>
      <c r="G8057">
        <v>60</v>
      </c>
      <c r="H8057" t="s">
        <v>15</v>
      </c>
      <c r="I8057" t="s">
        <v>11</v>
      </c>
      <c r="J8057" t="s">
        <v>34</v>
      </c>
      <c r="K8057">
        <v>97.5</v>
      </c>
      <c r="L8057">
        <v>5840.16</v>
      </c>
      <c r="M8057">
        <v>7</v>
      </c>
      <c r="N8057">
        <v>1</v>
      </c>
      <c r="O8057" t="s">
        <v>4</v>
      </c>
    </row>
    <row r="8058" spans="1:15" x14ac:dyDescent="0.35">
      <c r="A8058" t="s">
        <v>9603</v>
      </c>
      <c r="B8058" t="s">
        <v>8</v>
      </c>
      <c r="C8058">
        <v>30</v>
      </c>
      <c r="D8058" t="s">
        <v>3</v>
      </c>
      <c r="E8058" t="s">
        <v>3</v>
      </c>
      <c r="F8058" t="s">
        <v>3</v>
      </c>
      <c r="G8058">
        <v>51</v>
      </c>
      <c r="H8058" t="s">
        <v>15</v>
      </c>
      <c r="I8058" t="s">
        <v>11</v>
      </c>
      <c r="J8058" t="s">
        <v>34</v>
      </c>
      <c r="K8058">
        <v>97.5</v>
      </c>
      <c r="L8058">
        <v>4961.22</v>
      </c>
      <c r="M8058">
        <v>4</v>
      </c>
      <c r="N8058">
        <v>6</v>
      </c>
      <c r="O8058" t="s">
        <v>3</v>
      </c>
    </row>
    <row r="8059" spans="1:15" x14ac:dyDescent="0.35">
      <c r="A8059" t="s">
        <v>3319</v>
      </c>
      <c r="B8059" t="s">
        <v>7</v>
      </c>
      <c r="C8059">
        <v>21</v>
      </c>
      <c r="D8059" t="s">
        <v>3</v>
      </c>
      <c r="E8059" t="s">
        <v>3</v>
      </c>
      <c r="F8059" t="s">
        <v>3</v>
      </c>
      <c r="G8059">
        <v>69</v>
      </c>
      <c r="H8059" t="s">
        <v>15</v>
      </c>
      <c r="I8059" t="s">
        <v>11</v>
      </c>
      <c r="J8059" t="s">
        <v>32</v>
      </c>
      <c r="K8059">
        <v>97.52</v>
      </c>
      <c r="L8059">
        <v>6745.43</v>
      </c>
      <c r="M8059">
        <v>8</v>
      </c>
      <c r="N8059">
        <v>2</v>
      </c>
      <c r="O8059" t="s">
        <v>4</v>
      </c>
    </row>
    <row r="8060" spans="1:15" x14ac:dyDescent="0.35">
      <c r="A8060" t="s">
        <v>5079</v>
      </c>
      <c r="B8060" t="s">
        <v>8</v>
      </c>
      <c r="C8060">
        <v>28</v>
      </c>
      <c r="D8060" t="s">
        <v>3</v>
      </c>
      <c r="E8060" t="s">
        <v>3</v>
      </c>
      <c r="F8060" t="s">
        <v>3</v>
      </c>
      <c r="G8060">
        <v>37</v>
      </c>
      <c r="H8060" t="s">
        <v>14</v>
      </c>
      <c r="I8060" t="s">
        <v>11</v>
      </c>
      <c r="J8060" t="s">
        <v>40</v>
      </c>
      <c r="K8060">
        <v>97.52</v>
      </c>
      <c r="L8060">
        <v>3608.89</v>
      </c>
      <c r="M8060">
        <v>2</v>
      </c>
      <c r="N8060">
        <v>8</v>
      </c>
      <c r="O8060" t="s">
        <v>3</v>
      </c>
    </row>
    <row r="8061" spans="1:15" x14ac:dyDescent="0.35">
      <c r="A8061" t="s">
        <v>7118</v>
      </c>
      <c r="B8061" t="s">
        <v>8</v>
      </c>
      <c r="C8061">
        <v>60</v>
      </c>
      <c r="D8061" t="s">
        <v>4</v>
      </c>
      <c r="E8061" t="s">
        <v>4</v>
      </c>
      <c r="F8061" t="s">
        <v>4</v>
      </c>
      <c r="G8061">
        <v>1</v>
      </c>
      <c r="H8061" t="s">
        <v>14</v>
      </c>
      <c r="I8061" t="s">
        <v>10</v>
      </c>
      <c r="J8061" t="s">
        <v>32</v>
      </c>
      <c r="K8061">
        <v>97.53</v>
      </c>
      <c r="L8061">
        <v>98.36</v>
      </c>
      <c r="M8061">
        <v>5</v>
      </c>
      <c r="N8061">
        <v>4</v>
      </c>
      <c r="O8061" t="s">
        <v>4</v>
      </c>
    </row>
    <row r="8062" spans="1:15" x14ac:dyDescent="0.35">
      <c r="A8062" t="s">
        <v>8549</v>
      </c>
      <c r="B8062" t="s">
        <v>8</v>
      </c>
      <c r="C8062">
        <v>22</v>
      </c>
      <c r="D8062" t="s">
        <v>3</v>
      </c>
      <c r="E8062" t="s">
        <v>3</v>
      </c>
      <c r="F8062" t="s">
        <v>4</v>
      </c>
      <c r="G8062">
        <v>65</v>
      </c>
      <c r="H8062" t="s">
        <v>15</v>
      </c>
      <c r="I8062" t="s">
        <v>11</v>
      </c>
      <c r="J8062" t="s">
        <v>32</v>
      </c>
      <c r="K8062">
        <v>97.54</v>
      </c>
      <c r="L8062">
        <v>6353.14</v>
      </c>
      <c r="M8062">
        <v>7</v>
      </c>
      <c r="N8062">
        <v>4</v>
      </c>
      <c r="O8062" t="s">
        <v>4</v>
      </c>
    </row>
    <row r="8063" spans="1:15" x14ac:dyDescent="0.35">
      <c r="A8063" t="s">
        <v>8816</v>
      </c>
      <c r="B8063" t="s">
        <v>7</v>
      </c>
      <c r="C8063">
        <v>75</v>
      </c>
      <c r="D8063" t="s">
        <v>3</v>
      </c>
      <c r="E8063" t="s">
        <v>3</v>
      </c>
      <c r="F8063" t="s">
        <v>4</v>
      </c>
      <c r="G8063">
        <v>51</v>
      </c>
      <c r="H8063" t="s">
        <v>15</v>
      </c>
      <c r="I8063" t="s">
        <v>11</v>
      </c>
      <c r="J8063" t="s">
        <v>34</v>
      </c>
      <c r="K8063">
        <v>97.54</v>
      </c>
      <c r="L8063">
        <v>4981.93</v>
      </c>
      <c r="M8063">
        <v>2</v>
      </c>
      <c r="N8063">
        <v>7</v>
      </c>
      <c r="O8063" t="s">
        <v>3</v>
      </c>
    </row>
    <row r="8064" spans="1:15" x14ac:dyDescent="0.35">
      <c r="A8064" t="s">
        <v>4304</v>
      </c>
      <c r="B8064" t="s">
        <v>8</v>
      </c>
      <c r="C8064">
        <v>23</v>
      </c>
      <c r="D8064" t="s">
        <v>3</v>
      </c>
      <c r="E8064" t="s">
        <v>3</v>
      </c>
      <c r="F8064" t="s">
        <v>4</v>
      </c>
      <c r="G8064">
        <v>46</v>
      </c>
      <c r="H8064" t="s">
        <v>16</v>
      </c>
      <c r="I8064" t="s">
        <v>11</v>
      </c>
      <c r="J8064" t="s">
        <v>40</v>
      </c>
      <c r="K8064">
        <v>97.57</v>
      </c>
      <c r="L8064">
        <v>4475.4399999999996</v>
      </c>
      <c r="M8064">
        <v>0</v>
      </c>
      <c r="N8064">
        <v>2</v>
      </c>
      <c r="O8064" t="s">
        <v>3</v>
      </c>
    </row>
    <row r="8065" spans="1:15" x14ac:dyDescent="0.35">
      <c r="A8065" t="s">
        <v>6303</v>
      </c>
      <c r="B8065" t="s">
        <v>8</v>
      </c>
      <c r="C8065">
        <v>72</v>
      </c>
      <c r="D8065" t="s">
        <v>3</v>
      </c>
      <c r="E8065" t="s">
        <v>4</v>
      </c>
      <c r="F8065" t="s">
        <v>4</v>
      </c>
      <c r="G8065">
        <v>27</v>
      </c>
      <c r="H8065" t="s">
        <v>15</v>
      </c>
      <c r="I8065" t="s">
        <v>10</v>
      </c>
      <c r="J8065" t="s">
        <v>32</v>
      </c>
      <c r="K8065">
        <v>97.57</v>
      </c>
      <c r="L8065">
        <v>2647.79</v>
      </c>
      <c r="M8065">
        <v>3</v>
      </c>
      <c r="N8065">
        <v>5</v>
      </c>
      <c r="O8065" t="s">
        <v>3</v>
      </c>
    </row>
    <row r="8066" spans="1:15" x14ac:dyDescent="0.35">
      <c r="A8066" t="s">
        <v>609</v>
      </c>
      <c r="B8066" t="s">
        <v>8</v>
      </c>
      <c r="C8066">
        <v>47</v>
      </c>
      <c r="D8066" t="s">
        <v>3</v>
      </c>
      <c r="E8066" t="s">
        <v>3</v>
      </c>
      <c r="F8066" t="s">
        <v>3</v>
      </c>
      <c r="G8066">
        <v>6</v>
      </c>
      <c r="H8066" t="s">
        <v>15</v>
      </c>
      <c r="I8066" t="s">
        <v>11</v>
      </c>
      <c r="J8066" t="s">
        <v>40</v>
      </c>
      <c r="K8066">
        <v>97.61</v>
      </c>
      <c r="L8066">
        <v>604.09</v>
      </c>
      <c r="M8066">
        <v>3</v>
      </c>
      <c r="N8066">
        <v>1</v>
      </c>
      <c r="O8066" t="s">
        <v>3</v>
      </c>
    </row>
    <row r="8067" spans="1:15" x14ac:dyDescent="0.35">
      <c r="A8067" t="s">
        <v>6547</v>
      </c>
      <c r="B8067" t="s">
        <v>7</v>
      </c>
      <c r="C8067">
        <v>32</v>
      </c>
      <c r="D8067" t="s">
        <v>3</v>
      </c>
      <c r="E8067" t="s">
        <v>3</v>
      </c>
      <c r="F8067" t="s">
        <v>3</v>
      </c>
      <c r="G8067">
        <v>35</v>
      </c>
      <c r="H8067" t="s">
        <v>14</v>
      </c>
      <c r="I8067" t="s">
        <v>11</v>
      </c>
      <c r="J8067" t="s">
        <v>40</v>
      </c>
      <c r="K8067">
        <v>97.64</v>
      </c>
      <c r="L8067">
        <v>3406.16</v>
      </c>
      <c r="M8067">
        <v>8</v>
      </c>
      <c r="N8067">
        <v>5</v>
      </c>
      <c r="O8067" t="s">
        <v>3</v>
      </c>
    </row>
    <row r="8068" spans="1:15" x14ac:dyDescent="0.35">
      <c r="A8068" t="s">
        <v>4677</v>
      </c>
      <c r="B8068" t="s">
        <v>7</v>
      </c>
      <c r="C8068">
        <v>18</v>
      </c>
      <c r="D8068" t="s">
        <v>3</v>
      </c>
      <c r="E8068" t="s">
        <v>3</v>
      </c>
      <c r="F8068" t="s">
        <v>4</v>
      </c>
      <c r="G8068">
        <v>64</v>
      </c>
      <c r="H8068" t="s">
        <v>14</v>
      </c>
      <c r="I8068" t="s">
        <v>11</v>
      </c>
      <c r="J8068" t="s">
        <v>44</v>
      </c>
      <c r="K8068">
        <v>97.65</v>
      </c>
      <c r="L8068">
        <v>6268.74</v>
      </c>
      <c r="M8068">
        <v>3</v>
      </c>
      <c r="N8068">
        <v>3</v>
      </c>
      <c r="O8068" t="s">
        <v>3</v>
      </c>
    </row>
    <row r="8069" spans="1:15" x14ac:dyDescent="0.35">
      <c r="A8069" t="s">
        <v>8875</v>
      </c>
      <c r="B8069" t="s">
        <v>8</v>
      </c>
      <c r="C8069">
        <v>20</v>
      </c>
      <c r="D8069" t="s">
        <v>3</v>
      </c>
      <c r="E8069" t="s">
        <v>4</v>
      </c>
      <c r="F8069" t="s">
        <v>4</v>
      </c>
      <c r="G8069">
        <v>11</v>
      </c>
      <c r="H8069" t="s">
        <v>14</v>
      </c>
      <c r="I8069" t="s">
        <v>11</v>
      </c>
      <c r="J8069" t="s">
        <v>32</v>
      </c>
      <c r="K8069">
        <v>97.65</v>
      </c>
      <c r="L8069">
        <v>1060.51</v>
      </c>
      <c r="M8069">
        <v>3</v>
      </c>
      <c r="N8069">
        <v>3</v>
      </c>
      <c r="O8069" t="s">
        <v>4</v>
      </c>
    </row>
    <row r="8070" spans="1:15" x14ac:dyDescent="0.35">
      <c r="A8070" t="s">
        <v>3508</v>
      </c>
      <c r="B8070" t="s">
        <v>7</v>
      </c>
      <c r="C8070">
        <v>43</v>
      </c>
      <c r="D8070" t="s">
        <v>3</v>
      </c>
      <c r="E8070" t="s">
        <v>3</v>
      </c>
      <c r="F8070" t="s">
        <v>3</v>
      </c>
      <c r="G8070">
        <v>24</v>
      </c>
      <c r="H8070" t="s">
        <v>15</v>
      </c>
      <c r="I8070" t="s">
        <v>11</v>
      </c>
      <c r="J8070" t="s">
        <v>44</v>
      </c>
      <c r="K8070">
        <v>97.66</v>
      </c>
      <c r="L8070">
        <v>2324.71</v>
      </c>
      <c r="M8070">
        <v>1</v>
      </c>
      <c r="N8070">
        <v>5</v>
      </c>
      <c r="O8070" t="s">
        <v>3</v>
      </c>
    </row>
    <row r="8071" spans="1:15" x14ac:dyDescent="0.35">
      <c r="A8071" t="s">
        <v>8395</v>
      </c>
      <c r="B8071" t="s">
        <v>8</v>
      </c>
      <c r="C8071">
        <v>26</v>
      </c>
      <c r="D8071" t="s">
        <v>3</v>
      </c>
      <c r="E8071" t="s">
        <v>3</v>
      </c>
      <c r="F8071" t="s">
        <v>4</v>
      </c>
      <c r="G8071">
        <v>66</v>
      </c>
      <c r="H8071" t="s">
        <v>14</v>
      </c>
      <c r="I8071" t="s">
        <v>11</v>
      </c>
      <c r="J8071" t="s">
        <v>44</v>
      </c>
      <c r="K8071">
        <v>97.67</v>
      </c>
      <c r="L8071">
        <v>6450.4</v>
      </c>
      <c r="M8071">
        <v>3</v>
      </c>
      <c r="N8071">
        <v>10</v>
      </c>
      <c r="O8071" t="s">
        <v>3</v>
      </c>
    </row>
    <row r="8072" spans="1:15" x14ac:dyDescent="0.35">
      <c r="A8072" t="s">
        <v>8646</v>
      </c>
      <c r="B8072" t="s">
        <v>8</v>
      </c>
      <c r="C8072">
        <v>37</v>
      </c>
      <c r="D8072" t="s">
        <v>3</v>
      </c>
      <c r="E8072" t="s">
        <v>4</v>
      </c>
      <c r="F8072" t="s">
        <v>3</v>
      </c>
      <c r="G8072">
        <v>47</v>
      </c>
      <c r="H8072" t="s">
        <v>16</v>
      </c>
      <c r="I8072" t="s">
        <v>10</v>
      </c>
      <c r="J8072" t="s">
        <v>40</v>
      </c>
      <c r="K8072">
        <v>97.67</v>
      </c>
      <c r="L8072">
        <v>4609.8999999999996</v>
      </c>
      <c r="M8072">
        <v>1</v>
      </c>
      <c r="N8072">
        <v>7</v>
      </c>
      <c r="O8072" t="s">
        <v>3</v>
      </c>
    </row>
    <row r="8073" spans="1:15" x14ac:dyDescent="0.35">
      <c r="A8073" t="s">
        <v>4877</v>
      </c>
      <c r="B8073" t="s">
        <v>7</v>
      </c>
      <c r="C8073">
        <v>52</v>
      </c>
      <c r="D8073" t="s">
        <v>3</v>
      </c>
      <c r="E8073" t="s">
        <v>3</v>
      </c>
      <c r="F8073" t="s">
        <v>3</v>
      </c>
      <c r="G8073">
        <v>14</v>
      </c>
      <c r="H8073" t="s">
        <v>14</v>
      </c>
      <c r="I8073" t="s">
        <v>10</v>
      </c>
      <c r="J8073" t="s">
        <v>34</v>
      </c>
      <c r="K8073">
        <v>97.69</v>
      </c>
      <c r="L8073">
        <v>1358.94</v>
      </c>
      <c r="M8073">
        <v>2</v>
      </c>
      <c r="N8073">
        <v>6</v>
      </c>
      <c r="O8073" t="s">
        <v>3</v>
      </c>
    </row>
    <row r="8074" spans="1:15" x14ac:dyDescent="0.35">
      <c r="A8074" t="s">
        <v>8667</v>
      </c>
      <c r="B8074" t="s">
        <v>8</v>
      </c>
      <c r="C8074">
        <v>27</v>
      </c>
      <c r="D8074" t="s">
        <v>3</v>
      </c>
      <c r="E8074" t="s">
        <v>4</v>
      </c>
      <c r="F8074" t="s">
        <v>4</v>
      </c>
      <c r="G8074">
        <v>68</v>
      </c>
      <c r="H8074" t="s">
        <v>15</v>
      </c>
      <c r="I8074" t="s">
        <v>10</v>
      </c>
      <c r="J8074" t="s">
        <v>32</v>
      </c>
      <c r="K8074">
        <v>97.7</v>
      </c>
      <c r="L8074">
        <v>6638.71</v>
      </c>
      <c r="M8074">
        <v>0</v>
      </c>
      <c r="N8074">
        <v>8</v>
      </c>
      <c r="O8074" t="s">
        <v>3</v>
      </c>
    </row>
    <row r="8075" spans="1:15" x14ac:dyDescent="0.35">
      <c r="A8075" t="s">
        <v>6792</v>
      </c>
      <c r="B8075" t="s">
        <v>8</v>
      </c>
      <c r="C8075">
        <v>40</v>
      </c>
      <c r="D8075" t="s">
        <v>3</v>
      </c>
      <c r="E8075" t="s">
        <v>3</v>
      </c>
      <c r="F8075" t="s">
        <v>4</v>
      </c>
      <c r="G8075">
        <v>1</v>
      </c>
      <c r="H8075" t="s">
        <v>16</v>
      </c>
      <c r="I8075" t="s">
        <v>10</v>
      </c>
      <c r="J8075" t="s">
        <v>34</v>
      </c>
      <c r="K8075">
        <v>97.72</v>
      </c>
      <c r="L8075">
        <v>115.6</v>
      </c>
      <c r="M8075">
        <v>3</v>
      </c>
      <c r="N8075">
        <v>4</v>
      </c>
      <c r="O8075" t="s">
        <v>3</v>
      </c>
    </row>
    <row r="8076" spans="1:15" x14ac:dyDescent="0.35">
      <c r="A8076" t="s">
        <v>7946</v>
      </c>
      <c r="B8076" t="s">
        <v>7</v>
      </c>
      <c r="C8076">
        <v>35</v>
      </c>
      <c r="D8076" t="s">
        <v>3</v>
      </c>
      <c r="E8076" t="s">
        <v>4</v>
      </c>
      <c r="F8076" t="s">
        <v>4</v>
      </c>
      <c r="G8076">
        <v>58</v>
      </c>
      <c r="H8076" t="s">
        <v>14</v>
      </c>
      <c r="I8076" t="s">
        <v>10</v>
      </c>
      <c r="J8076" t="s">
        <v>34</v>
      </c>
      <c r="K8076">
        <v>97.72</v>
      </c>
      <c r="L8076">
        <v>5679.63</v>
      </c>
      <c r="M8076">
        <v>6</v>
      </c>
      <c r="N8076">
        <v>6</v>
      </c>
      <c r="O8076" t="s">
        <v>3</v>
      </c>
    </row>
    <row r="8077" spans="1:15" x14ac:dyDescent="0.35">
      <c r="A8077" t="s">
        <v>195</v>
      </c>
      <c r="B8077" t="s">
        <v>7</v>
      </c>
      <c r="C8077">
        <v>56</v>
      </c>
      <c r="D8077" t="s">
        <v>3</v>
      </c>
      <c r="E8077" t="s">
        <v>3</v>
      </c>
      <c r="F8077" t="s">
        <v>3</v>
      </c>
      <c r="G8077">
        <v>64</v>
      </c>
      <c r="H8077" t="s">
        <v>15</v>
      </c>
      <c r="I8077" t="s">
        <v>10</v>
      </c>
      <c r="J8077" t="s">
        <v>44</v>
      </c>
      <c r="K8077">
        <v>97.73</v>
      </c>
      <c r="L8077">
        <v>6262.87</v>
      </c>
      <c r="M8077">
        <v>0</v>
      </c>
      <c r="N8077">
        <v>8</v>
      </c>
      <c r="O8077" t="s">
        <v>3</v>
      </c>
    </row>
    <row r="8078" spans="1:15" x14ac:dyDescent="0.35">
      <c r="A8078" t="s">
        <v>5448</v>
      </c>
      <c r="B8078" t="s">
        <v>8</v>
      </c>
      <c r="C8078">
        <v>69</v>
      </c>
      <c r="D8078" t="s">
        <v>4</v>
      </c>
      <c r="E8078" t="s">
        <v>3</v>
      </c>
      <c r="F8078" t="s">
        <v>3</v>
      </c>
      <c r="G8078">
        <v>13</v>
      </c>
      <c r="H8078" t="s">
        <v>16</v>
      </c>
      <c r="I8078" t="s">
        <v>11</v>
      </c>
      <c r="J8078" t="s">
        <v>32</v>
      </c>
      <c r="K8078">
        <v>97.77</v>
      </c>
      <c r="L8078">
        <v>1285.08</v>
      </c>
      <c r="M8078">
        <v>2</v>
      </c>
      <c r="N8078">
        <v>6</v>
      </c>
      <c r="O8078" t="s">
        <v>3</v>
      </c>
    </row>
    <row r="8079" spans="1:15" x14ac:dyDescent="0.35">
      <c r="A8079" t="s">
        <v>698</v>
      </c>
      <c r="B8079" t="s">
        <v>7</v>
      </c>
      <c r="C8079">
        <v>36</v>
      </c>
      <c r="D8079" t="s">
        <v>3</v>
      </c>
      <c r="E8079" t="s">
        <v>4</v>
      </c>
      <c r="F8079" t="s">
        <v>3</v>
      </c>
      <c r="G8079">
        <v>11</v>
      </c>
      <c r="H8079" t="s">
        <v>15</v>
      </c>
      <c r="I8079" t="s">
        <v>10</v>
      </c>
      <c r="J8079" t="s">
        <v>34</v>
      </c>
      <c r="K8079">
        <v>97.78</v>
      </c>
      <c r="L8079">
        <v>1087.21</v>
      </c>
      <c r="M8079">
        <v>2</v>
      </c>
      <c r="N8079">
        <v>10</v>
      </c>
      <c r="O8079" t="s">
        <v>3</v>
      </c>
    </row>
    <row r="8080" spans="1:15" x14ac:dyDescent="0.35">
      <c r="A8080" t="s">
        <v>1194</v>
      </c>
      <c r="B8080" t="s">
        <v>8</v>
      </c>
      <c r="C8080">
        <v>74</v>
      </c>
      <c r="D8080" t="s">
        <v>3</v>
      </c>
      <c r="E8080" t="s">
        <v>4</v>
      </c>
      <c r="F8080" t="s">
        <v>4</v>
      </c>
      <c r="G8080">
        <v>67</v>
      </c>
      <c r="H8080" t="s">
        <v>14</v>
      </c>
      <c r="I8080" t="s">
        <v>11</v>
      </c>
      <c r="J8080" t="s">
        <v>34</v>
      </c>
      <c r="K8080">
        <v>97.78</v>
      </c>
      <c r="L8080">
        <v>6552.48</v>
      </c>
      <c r="M8080">
        <v>1</v>
      </c>
      <c r="N8080">
        <v>6</v>
      </c>
      <c r="O8080" t="s">
        <v>3</v>
      </c>
    </row>
    <row r="8081" spans="1:15" x14ac:dyDescent="0.35">
      <c r="A8081" t="s">
        <v>5712</v>
      </c>
      <c r="B8081" t="s">
        <v>8</v>
      </c>
      <c r="C8081">
        <v>21</v>
      </c>
      <c r="D8081" t="s">
        <v>3</v>
      </c>
      <c r="E8081" t="s">
        <v>3</v>
      </c>
      <c r="F8081" t="s">
        <v>3</v>
      </c>
      <c r="G8081">
        <v>9</v>
      </c>
      <c r="H8081" t="s">
        <v>14</v>
      </c>
      <c r="I8081" t="s">
        <v>11</v>
      </c>
      <c r="J8081" t="s">
        <v>34</v>
      </c>
      <c r="K8081">
        <v>97.78</v>
      </c>
      <c r="L8081">
        <v>866.53</v>
      </c>
      <c r="M8081">
        <v>5</v>
      </c>
      <c r="N8081">
        <v>8</v>
      </c>
      <c r="O8081" t="s">
        <v>3</v>
      </c>
    </row>
    <row r="8082" spans="1:15" x14ac:dyDescent="0.35">
      <c r="A8082" t="s">
        <v>2297</v>
      </c>
      <c r="B8082" t="s">
        <v>7</v>
      </c>
      <c r="C8082">
        <v>60</v>
      </c>
      <c r="D8082" t="s">
        <v>3</v>
      </c>
      <c r="E8082" t="s">
        <v>4</v>
      </c>
      <c r="F8082" t="s">
        <v>4</v>
      </c>
      <c r="G8082">
        <v>54</v>
      </c>
      <c r="H8082" t="s">
        <v>15</v>
      </c>
      <c r="I8082" t="s">
        <v>10</v>
      </c>
      <c r="J8082" t="s">
        <v>32</v>
      </c>
      <c r="K8082">
        <v>97.8</v>
      </c>
      <c r="L8082">
        <v>5295.28</v>
      </c>
      <c r="M8082">
        <v>1</v>
      </c>
      <c r="N8082">
        <v>3</v>
      </c>
      <c r="O8082" t="s">
        <v>3</v>
      </c>
    </row>
    <row r="8083" spans="1:15" x14ac:dyDescent="0.35">
      <c r="A8083" t="s">
        <v>416</v>
      </c>
      <c r="B8083" t="s">
        <v>8</v>
      </c>
      <c r="C8083">
        <v>21</v>
      </c>
      <c r="D8083" t="s">
        <v>3</v>
      </c>
      <c r="E8083" t="s">
        <v>3</v>
      </c>
      <c r="F8083" t="s">
        <v>3</v>
      </c>
      <c r="G8083">
        <v>54</v>
      </c>
      <c r="H8083" t="s">
        <v>15</v>
      </c>
      <c r="I8083" t="s">
        <v>10</v>
      </c>
      <c r="J8083" t="s">
        <v>34</v>
      </c>
      <c r="K8083">
        <v>97.81</v>
      </c>
      <c r="L8083">
        <v>5266.19</v>
      </c>
      <c r="M8083">
        <v>4</v>
      </c>
      <c r="N8083">
        <v>10</v>
      </c>
      <c r="O8083" t="s">
        <v>3</v>
      </c>
    </row>
    <row r="8084" spans="1:15" x14ac:dyDescent="0.35">
      <c r="A8084" t="s">
        <v>2273</v>
      </c>
      <c r="B8084" t="s">
        <v>7</v>
      </c>
      <c r="C8084">
        <v>48</v>
      </c>
      <c r="D8084" t="s">
        <v>3</v>
      </c>
      <c r="E8084" t="s">
        <v>3</v>
      </c>
      <c r="F8084" t="s">
        <v>4</v>
      </c>
      <c r="G8084">
        <v>56</v>
      </c>
      <c r="H8084" t="s">
        <v>14</v>
      </c>
      <c r="I8084" t="s">
        <v>11</v>
      </c>
      <c r="J8084" t="s">
        <v>32</v>
      </c>
      <c r="K8084">
        <v>97.81</v>
      </c>
      <c r="L8084">
        <v>5486.34</v>
      </c>
      <c r="M8084">
        <v>0</v>
      </c>
      <c r="N8084">
        <v>4</v>
      </c>
      <c r="O8084" t="s">
        <v>3</v>
      </c>
    </row>
    <row r="8085" spans="1:15" x14ac:dyDescent="0.35">
      <c r="A8085" t="s">
        <v>9278</v>
      </c>
      <c r="B8085" t="s">
        <v>7</v>
      </c>
      <c r="C8085">
        <v>36</v>
      </c>
      <c r="D8085" t="s">
        <v>3</v>
      </c>
      <c r="E8085" t="s">
        <v>4</v>
      </c>
      <c r="F8085" t="s">
        <v>4</v>
      </c>
      <c r="G8085">
        <v>69</v>
      </c>
      <c r="H8085" t="s">
        <v>16</v>
      </c>
      <c r="I8085" t="s">
        <v>10</v>
      </c>
      <c r="J8085" t="s">
        <v>32</v>
      </c>
      <c r="K8085">
        <v>97.82</v>
      </c>
      <c r="L8085">
        <v>6768.69</v>
      </c>
      <c r="M8085">
        <v>8</v>
      </c>
      <c r="N8085">
        <v>8</v>
      </c>
      <c r="O8085" t="s">
        <v>3</v>
      </c>
    </row>
    <row r="8086" spans="1:15" x14ac:dyDescent="0.35">
      <c r="A8086" t="s">
        <v>2257</v>
      </c>
      <c r="B8086" t="s">
        <v>8</v>
      </c>
      <c r="C8086">
        <v>39</v>
      </c>
      <c r="D8086" t="s">
        <v>3</v>
      </c>
      <c r="E8086" t="s">
        <v>3</v>
      </c>
      <c r="F8086" t="s">
        <v>4</v>
      </c>
      <c r="G8086">
        <v>41</v>
      </c>
      <c r="H8086" t="s">
        <v>14</v>
      </c>
      <c r="I8086" t="s">
        <v>11</v>
      </c>
      <c r="J8086" t="s">
        <v>34</v>
      </c>
      <c r="K8086">
        <v>97.84</v>
      </c>
      <c r="L8086">
        <v>4014.53</v>
      </c>
      <c r="M8086">
        <v>4</v>
      </c>
      <c r="N8086">
        <v>8</v>
      </c>
      <c r="O8086" t="s">
        <v>3</v>
      </c>
    </row>
    <row r="8087" spans="1:15" x14ac:dyDescent="0.35">
      <c r="A8087" t="s">
        <v>3278</v>
      </c>
      <c r="B8087" t="s">
        <v>7</v>
      </c>
      <c r="C8087">
        <v>72</v>
      </c>
      <c r="D8087" t="s">
        <v>4</v>
      </c>
      <c r="E8087" t="s">
        <v>3</v>
      </c>
      <c r="F8087" t="s">
        <v>3</v>
      </c>
      <c r="G8087">
        <v>16</v>
      </c>
      <c r="H8087" t="s">
        <v>15</v>
      </c>
      <c r="I8087" t="s">
        <v>11</v>
      </c>
      <c r="J8087" t="s">
        <v>32</v>
      </c>
      <c r="K8087">
        <v>97.84</v>
      </c>
      <c r="L8087">
        <v>1549.64</v>
      </c>
      <c r="M8087">
        <v>3</v>
      </c>
      <c r="N8087">
        <v>7</v>
      </c>
      <c r="O8087" t="s">
        <v>3</v>
      </c>
    </row>
    <row r="8088" spans="1:15" x14ac:dyDescent="0.35">
      <c r="A8088" t="s">
        <v>5179</v>
      </c>
      <c r="B8088" t="s">
        <v>8</v>
      </c>
      <c r="C8088">
        <v>64</v>
      </c>
      <c r="D8088" t="s">
        <v>3</v>
      </c>
      <c r="E8088" t="s">
        <v>3</v>
      </c>
      <c r="F8088" t="s">
        <v>4</v>
      </c>
      <c r="G8088">
        <v>31</v>
      </c>
      <c r="H8088" t="s">
        <v>14</v>
      </c>
      <c r="I8088" t="s">
        <v>11</v>
      </c>
      <c r="J8088" t="s">
        <v>32</v>
      </c>
      <c r="K8088">
        <v>97.84</v>
      </c>
      <c r="L8088">
        <v>3036.8</v>
      </c>
      <c r="M8088">
        <v>1</v>
      </c>
      <c r="N8088">
        <v>9</v>
      </c>
      <c r="O8088" t="s">
        <v>3</v>
      </c>
    </row>
    <row r="8089" spans="1:15" x14ac:dyDescent="0.35">
      <c r="A8089" t="s">
        <v>7633</v>
      </c>
      <c r="B8089" t="s">
        <v>7</v>
      </c>
      <c r="C8089">
        <v>41</v>
      </c>
      <c r="D8089" t="s">
        <v>3</v>
      </c>
      <c r="E8089" t="s">
        <v>3</v>
      </c>
      <c r="F8089" t="s">
        <v>4</v>
      </c>
      <c r="G8089">
        <v>1</v>
      </c>
      <c r="H8089" t="s">
        <v>14</v>
      </c>
      <c r="I8089" t="s">
        <v>10</v>
      </c>
      <c r="J8089" t="s">
        <v>32</v>
      </c>
      <c r="K8089">
        <v>97.84</v>
      </c>
      <c r="L8089">
        <v>99.25</v>
      </c>
      <c r="M8089">
        <v>4</v>
      </c>
      <c r="N8089">
        <v>8</v>
      </c>
      <c r="O8089" t="s">
        <v>3</v>
      </c>
    </row>
    <row r="8090" spans="1:15" x14ac:dyDescent="0.35">
      <c r="A8090" t="s">
        <v>6256</v>
      </c>
      <c r="B8090" t="s">
        <v>7</v>
      </c>
      <c r="C8090">
        <v>68</v>
      </c>
      <c r="D8090" t="s">
        <v>4</v>
      </c>
      <c r="E8090" t="s">
        <v>3</v>
      </c>
      <c r="F8090" t="s">
        <v>3</v>
      </c>
      <c r="G8090">
        <v>44</v>
      </c>
      <c r="H8090" t="s">
        <v>14</v>
      </c>
      <c r="I8090" t="s">
        <v>10</v>
      </c>
      <c r="J8090" t="s">
        <v>32</v>
      </c>
      <c r="K8090">
        <v>97.85</v>
      </c>
      <c r="L8090">
        <v>4308.8999999999996</v>
      </c>
      <c r="M8090">
        <v>4</v>
      </c>
      <c r="N8090">
        <v>8</v>
      </c>
      <c r="O8090" t="s">
        <v>3</v>
      </c>
    </row>
    <row r="8091" spans="1:15" x14ac:dyDescent="0.35">
      <c r="A8091" t="s">
        <v>1145</v>
      </c>
      <c r="B8091" t="s">
        <v>8</v>
      </c>
      <c r="C8091">
        <v>50</v>
      </c>
      <c r="D8091" t="s">
        <v>3</v>
      </c>
      <c r="E8091" t="s">
        <v>3</v>
      </c>
      <c r="F8091" t="s">
        <v>4</v>
      </c>
      <c r="G8091">
        <v>53</v>
      </c>
      <c r="H8091" t="s">
        <v>14</v>
      </c>
      <c r="I8091" t="s">
        <v>10</v>
      </c>
      <c r="J8091" t="s">
        <v>44</v>
      </c>
      <c r="K8091">
        <v>97.86</v>
      </c>
      <c r="L8091">
        <v>5195.42</v>
      </c>
      <c r="M8091">
        <v>6</v>
      </c>
      <c r="N8091">
        <v>5</v>
      </c>
      <c r="O8091" t="s">
        <v>3</v>
      </c>
    </row>
    <row r="8092" spans="1:15" x14ac:dyDescent="0.35">
      <c r="A8092" t="s">
        <v>7459</v>
      </c>
      <c r="B8092" t="s">
        <v>8</v>
      </c>
      <c r="C8092">
        <v>38</v>
      </c>
      <c r="D8092" t="s">
        <v>3</v>
      </c>
      <c r="E8092" t="s">
        <v>4</v>
      </c>
      <c r="F8092" t="s">
        <v>4</v>
      </c>
      <c r="G8092">
        <v>60</v>
      </c>
      <c r="H8092" t="s">
        <v>14</v>
      </c>
      <c r="I8092" t="s">
        <v>10</v>
      </c>
      <c r="J8092" t="s">
        <v>44</v>
      </c>
      <c r="K8092">
        <v>97.87</v>
      </c>
      <c r="L8092">
        <v>5857.62</v>
      </c>
      <c r="M8092">
        <v>7</v>
      </c>
      <c r="N8092">
        <v>9</v>
      </c>
      <c r="O8092" t="s">
        <v>3</v>
      </c>
    </row>
    <row r="8093" spans="1:15" x14ac:dyDescent="0.35">
      <c r="A8093" t="s">
        <v>7636</v>
      </c>
      <c r="B8093" t="s">
        <v>8</v>
      </c>
      <c r="C8093">
        <v>26</v>
      </c>
      <c r="D8093" t="s">
        <v>3</v>
      </c>
      <c r="E8093" t="s">
        <v>3</v>
      </c>
      <c r="F8093" t="s">
        <v>4</v>
      </c>
      <c r="G8093">
        <v>32</v>
      </c>
      <c r="H8093" t="s">
        <v>16</v>
      </c>
      <c r="I8093" t="s">
        <v>10</v>
      </c>
      <c r="J8093" t="s">
        <v>40</v>
      </c>
      <c r="K8093">
        <v>97.87</v>
      </c>
      <c r="L8093">
        <v>3145.57</v>
      </c>
      <c r="M8093">
        <v>6</v>
      </c>
      <c r="N8093">
        <v>5</v>
      </c>
      <c r="O8093" t="s">
        <v>3</v>
      </c>
    </row>
    <row r="8094" spans="1:15" x14ac:dyDescent="0.35">
      <c r="A8094" t="s">
        <v>236</v>
      </c>
      <c r="B8094" t="s">
        <v>7</v>
      </c>
      <c r="C8094">
        <v>21</v>
      </c>
      <c r="D8094" t="s">
        <v>3</v>
      </c>
      <c r="E8094" t="s">
        <v>4</v>
      </c>
      <c r="F8094" t="s">
        <v>3</v>
      </c>
      <c r="G8094">
        <v>46</v>
      </c>
      <c r="H8094" t="s">
        <v>14</v>
      </c>
      <c r="I8094" t="s">
        <v>11</v>
      </c>
      <c r="J8094" t="s">
        <v>44</v>
      </c>
      <c r="K8094">
        <v>97.88</v>
      </c>
      <c r="L8094">
        <v>4503.53</v>
      </c>
      <c r="M8094">
        <v>7</v>
      </c>
      <c r="N8094">
        <v>4</v>
      </c>
      <c r="O8094" t="s">
        <v>4</v>
      </c>
    </row>
    <row r="8095" spans="1:15" x14ac:dyDescent="0.35">
      <c r="A8095" t="s">
        <v>5971</v>
      </c>
      <c r="B8095" t="s">
        <v>8</v>
      </c>
      <c r="C8095">
        <v>59</v>
      </c>
      <c r="D8095" t="s">
        <v>3</v>
      </c>
      <c r="E8095" t="s">
        <v>4</v>
      </c>
      <c r="F8095" t="s">
        <v>3</v>
      </c>
      <c r="G8095">
        <v>69</v>
      </c>
      <c r="H8095" t="s">
        <v>14</v>
      </c>
      <c r="I8095" t="s">
        <v>10</v>
      </c>
      <c r="J8095" t="s">
        <v>34</v>
      </c>
      <c r="K8095">
        <v>97.9</v>
      </c>
      <c r="L8095">
        <v>6764.27</v>
      </c>
      <c r="M8095">
        <v>2</v>
      </c>
      <c r="N8095">
        <v>3</v>
      </c>
      <c r="O8095" t="s">
        <v>3</v>
      </c>
    </row>
    <row r="8096" spans="1:15" x14ac:dyDescent="0.35">
      <c r="A8096" t="s">
        <v>2269</v>
      </c>
      <c r="B8096" t="s">
        <v>7</v>
      </c>
      <c r="C8096">
        <v>62</v>
      </c>
      <c r="D8096" t="s">
        <v>3</v>
      </c>
      <c r="E8096" t="s">
        <v>3</v>
      </c>
      <c r="F8096" t="s">
        <v>4</v>
      </c>
      <c r="G8096">
        <v>5</v>
      </c>
      <c r="H8096" t="s">
        <v>14</v>
      </c>
      <c r="I8096" t="s">
        <v>11</v>
      </c>
      <c r="J8096" t="s">
        <v>32</v>
      </c>
      <c r="K8096">
        <v>97.91</v>
      </c>
      <c r="L8096">
        <v>492</v>
      </c>
      <c r="M8096">
        <v>8</v>
      </c>
      <c r="N8096">
        <v>8</v>
      </c>
      <c r="O8096" t="s">
        <v>3</v>
      </c>
    </row>
    <row r="8097" spans="1:15" x14ac:dyDescent="0.35">
      <c r="A8097" t="s">
        <v>8777</v>
      </c>
      <c r="B8097" t="s">
        <v>7</v>
      </c>
      <c r="C8097">
        <v>47</v>
      </c>
      <c r="D8097" t="s">
        <v>3</v>
      </c>
      <c r="E8097" t="s">
        <v>4</v>
      </c>
      <c r="F8097" t="s">
        <v>3</v>
      </c>
      <c r="G8097">
        <v>60</v>
      </c>
      <c r="H8097" t="s">
        <v>15</v>
      </c>
      <c r="I8097" t="s">
        <v>10</v>
      </c>
      <c r="J8097" t="s">
        <v>32</v>
      </c>
      <c r="K8097">
        <v>97.91</v>
      </c>
      <c r="L8097">
        <v>5857.34</v>
      </c>
      <c r="M8097">
        <v>1</v>
      </c>
      <c r="N8097">
        <v>10</v>
      </c>
      <c r="O8097" t="s">
        <v>3</v>
      </c>
    </row>
    <row r="8098" spans="1:15" x14ac:dyDescent="0.35">
      <c r="A8098" t="s">
        <v>1112</v>
      </c>
      <c r="B8098" t="s">
        <v>8</v>
      </c>
      <c r="C8098">
        <v>43</v>
      </c>
      <c r="D8098" t="s">
        <v>3</v>
      </c>
      <c r="E8098" t="s">
        <v>3</v>
      </c>
      <c r="F8098" t="s">
        <v>3</v>
      </c>
      <c r="G8098">
        <v>4</v>
      </c>
      <c r="H8098" t="s">
        <v>14</v>
      </c>
      <c r="I8098" t="s">
        <v>11</v>
      </c>
      <c r="J8098" t="s">
        <v>44</v>
      </c>
      <c r="K8098">
        <v>97.92</v>
      </c>
      <c r="L8098">
        <v>409.37</v>
      </c>
      <c r="M8098">
        <v>8</v>
      </c>
      <c r="N8098">
        <v>4</v>
      </c>
      <c r="O8098" t="s">
        <v>4</v>
      </c>
    </row>
    <row r="8099" spans="1:15" x14ac:dyDescent="0.35">
      <c r="A8099" t="s">
        <v>9051</v>
      </c>
      <c r="B8099" t="s">
        <v>7</v>
      </c>
      <c r="C8099">
        <v>21</v>
      </c>
      <c r="D8099" t="s">
        <v>3</v>
      </c>
      <c r="E8099" t="s">
        <v>3</v>
      </c>
      <c r="F8099" t="s">
        <v>4</v>
      </c>
      <c r="G8099">
        <v>35</v>
      </c>
      <c r="H8099" t="s">
        <v>14</v>
      </c>
      <c r="I8099" t="s">
        <v>10</v>
      </c>
      <c r="J8099" t="s">
        <v>34</v>
      </c>
      <c r="K8099">
        <v>97.92</v>
      </c>
      <c r="L8099">
        <v>3441.4</v>
      </c>
      <c r="M8099">
        <v>8</v>
      </c>
      <c r="N8099">
        <v>3</v>
      </c>
      <c r="O8099" t="s">
        <v>4</v>
      </c>
    </row>
    <row r="8100" spans="1:15" x14ac:dyDescent="0.35">
      <c r="A8100" t="s">
        <v>2843</v>
      </c>
      <c r="B8100" t="s">
        <v>8</v>
      </c>
      <c r="C8100">
        <v>46</v>
      </c>
      <c r="D8100" t="s">
        <v>3</v>
      </c>
      <c r="E8100" t="s">
        <v>3</v>
      </c>
      <c r="F8100" t="s">
        <v>3</v>
      </c>
      <c r="G8100">
        <v>5</v>
      </c>
      <c r="H8100" t="s">
        <v>15</v>
      </c>
      <c r="I8100" t="s">
        <v>10</v>
      </c>
      <c r="J8100" t="s">
        <v>44</v>
      </c>
      <c r="K8100">
        <v>97.93</v>
      </c>
      <c r="L8100">
        <v>495.06</v>
      </c>
      <c r="M8100">
        <v>2</v>
      </c>
      <c r="N8100">
        <v>10</v>
      </c>
      <c r="O8100" t="s">
        <v>3</v>
      </c>
    </row>
    <row r="8101" spans="1:15" x14ac:dyDescent="0.35">
      <c r="A8101" t="s">
        <v>9933</v>
      </c>
      <c r="B8101" t="s">
        <v>8</v>
      </c>
      <c r="C8101">
        <v>25</v>
      </c>
      <c r="D8101" t="s">
        <v>3</v>
      </c>
      <c r="E8101" t="s">
        <v>4</v>
      </c>
      <c r="F8101" t="s">
        <v>4</v>
      </c>
      <c r="G8101">
        <v>46</v>
      </c>
      <c r="H8101" t="s">
        <v>15</v>
      </c>
      <c r="I8101" t="s">
        <v>10</v>
      </c>
      <c r="J8101" t="s">
        <v>34</v>
      </c>
      <c r="K8101">
        <v>97.95</v>
      </c>
      <c r="L8101">
        <v>4524.5200000000004</v>
      </c>
      <c r="M8101">
        <v>8</v>
      </c>
      <c r="N8101">
        <v>5</v>
      </c>
      <c r="O8101" t="s">
        <v>3</v>
      </c>
    </row>
    <row r="8102" spans="1:15" x14ac:dyDescent="0.35">
      <c r="A8102" t="s">
        <v>8074</v>
      </c>
      <c r="B8102" t="s">
        <v>8</v>
      </c>
      <c r="C8102">
        <v>45</v>
      </c>
      <c r="D8102" t="s">
        <v>3</v>
      </c>
      <c r="E8102" t="s">
        <v>4</v>
      </c>
      <c r="F8102" t="s">
        <v>4</v>
      </c>
      <c r="G8102">
        <v>65</v>
      </c>
      <c r="H8102" t="s">
        <v>14</v>
      </c>
      <c r="I8102" t="s">
        <v>11</v>
      </c>
      <c r="J8102" t="s">
        <v>34</v>
      </c>
      <c r="K8102">
        <v>97.96</v>
      </c>
      <c r="L8102">
        <v>6354.81</v>
      </c>
      <c r="M8102">
        <v>3</v>
      </c>
      <c r="N8102">
        <v>9</v>
      </c>
      <c r="O8102" t="s">
        <v>3</v>
      </c>
    </row>
    <row r="8103" spans="1:15" x14ac:dyDescent="0.35">
      <c r="A8103" t="s">
        <v>3209</v>
      </c>
      <c r="B8103" t="s">
        <v>8</v>
      </c>
      <c r="C8103">
        <v>20</v>
      </c>
      <c r="D8103" t="s">
        <v>3</v>
      </c>
      <c r="E8103" t="s">
        <v>4</v>
      </c>
      <c r="F8103" t="s">
        <v>3</v>
      </c>
      <c r="G8103">
        <v>24</v>
      </c>
      <c r="H8103" t="s">
        <v>16</v>
      </c>
      <c r="I8103" t="s">
        <v>11</v>
      </c>
      <c r="J8103" t="s">
        <v>40</v>
      </c>
      <c r="K8103">
        <v>97.97</v>
      </c>
      <c r="L8103">
        <v>2347.21</v>
      </c>
      <c r="M8103">
        <v>2</v>
      </c>
      <c r="N8103">
        <v>7</v>
      </c>
      <c r="O8103" t="s">
        <v>3</v>
      </c>
    </row>
    <row r="8104" spans="1:15" x14ac:dyDescent="0.35">
      <c r="A8104" t="s">
        <v>5226</v>
      </c>
      <c r="B8104" t="s">
        <v>7</v>
      </c>
      <c r="C8104">
        <v>31</v>
      </c>
      <c r="D8104" t="s">
        <v>3</v>
      </c>
      <c r="E8104" t="s">
        <v>4</v>
      </c>
      <c r="F8104" t="s">
        <v>3</v>
      </c>
      <c r="G8104">
        <v>27</v>
      </c>
      <c r="H8104" t="s">
        <v>14</v>
      </c>
      <c r="I8104" t="s">
        <v>11</v>
      </c>
      <c r="J8104" t="s">
        <v>34</v>
      </c>
      <c r="K8104">
        <v>97.99</v>
      </c>
      <c r="L8104">
        <v>2659.65</v>
      </c>
      <c r="M8104">
        <v>1</v>
      </c>
      <c r="N8104">
        <v>3</v>
      </c>
      <c r="O8104" t="s">
        <v>3</v>
      </c>
    </row>
    <row r="8105" spans="1:15" x14ac:dyDescent="0.35">
      <c r="A8105" t="s">
        <v>440</v>
      </c>
      <c r="B8105" t="s">
        <v>8</v>
      </c>
      <c r="C8105">
        <v>74</v>
      </c>
      <c r="D8105" t="s">
        <v>4</v>
      </c>
      <c r="E8105" t="s">
        <v>3</v>
      </c>
      <c r="F8105" t="s">
        <v>3</v>
      </c>
      <c r="G8105">
        <v>18</v>
      </c>
      <c r="H8105" t="s">
        <v>15</v>
      </c>
      <c r="I8105" t="s">
        <v>11</v>
      </c>
      <c r="J8105" t="s">
        <v>40</v>
      </c>
      <c r="K8105">
        <v>98.01</v>
      </c>
      <c r="L8105">
        <v>1776.81</v>
      </c>
      <c r="M8105">
        <v>8</v>
      </c>
      <c r="N8105">
        <v>7</v>
      </c>
      <c r="O8105" t="s">
        <v>3</v>
      </c>
    </row>
    <row r="8106" spans="1:15" x14ac:dyDescent="0.35">
      <c r="A8106" t="s">
        <v>1066</v>
      </c>
      <c r="B8106" t="s">
        <v>8</v>
      </c>
      <c r="C8106">
        <v>25</v>
      </c>
      <c r="D8106" t="s">
        <v>3</v>
      </c>
      <c r="E8106" t="s">
        <v>3</v>
      </c>
      <c r="F8106" t="s">
        <v>3</v>
      </c>
      <c r="G8106">
        <v>12</v>
      </c>
      <c r="H8106" t="s">
        <v>16</v>
      </c>
      <c r="I8106" t="s">
        <v>10</v>
      </c>
      <c r="J8106" t="s">
        <v>34</v>
      </c>
      <c r="K8106">
        <v>98.01</v>
      </c>
      <c r="L8106">
        <v>1195.02</v>
      </c>
      <c r="M8106">
        <v>5</v>
      </c>
      <c r="N8106">
        <v>1</v>
      </c>
      <c r="O8106" t="s">
        <v>3</v>
      </c>
    </row>
    <row r="8107" spans="1:15" x14ac:dyDescent="0.35">
      <c r="A8107" t="s">
        <v>1857</v>
      </c>
      <c r="B8107" t="s">
        <v>7</v>
      </c>
      <c r="C8107">
        <v>47</v>
      </c>
      <c r="D8107" t="s">
        <v>3</v>
      </c>
      <c r="E8107" t="s">
        <v>3</v>
      </c>
      <c r="F8107" t="s">
        <v>4</v>
      </c>
      <c r="G8107">
        <v>16</v>
      </c>
      <c r="H8107" t="s">
        <v>16</v>
      </c>
      <c r="I8107" t="s">
        <v>10</v>
      </c>
      <c r="J8107" t="s">
        <v>40</v>
      </c>
      <c r="K8107">
        <v>98.03</v>
      </c>
      <c r="L8107">
        <v>1567.84</v>
      </c>
      <c r="M8107">
        <v>2</v>
      </c>
      <c r="N8107">
        <v>10</v>
      </c>
      <c r="O8107" t="s">
        <v>3</v>
      </c>
    </row>
    <row r="8108" spans="1:15" x14ac:dyDescent="0.35">
      <c r="A8108" t="s">
        <v>1557</v>
      </c>
      <c r="B8108" t="s">
        <v>7</v>
      </c>
      <c r="C8108">
        <v>28</v>
      </c>
      <c r="D8108" t="s">
        <v>3</v>
      </c>
      <c r="E8108" t="s">
        <v>4</v>
      </c>
      <c r="F8108" t="s">
        <v>4</v>
      </c>
      <c r="G8108">
        <v>51</v>
      </c>
      <c r="H8108" t="s">
        <v>14</v>
      </c>
      <c r="I8108" t="s">
        <v>10</v>
      </c>
      <c r="J8108" t="s">
        <v>44</v>
      </c>
      <c r="K8108">
        <v>98.05</v>
      </c>
      <c r="L8108">
        <v>5008.54</v>
      </c>
      <c r="M8108">
        <v>1</v>
      </c>
      <c r="N8108">
        <v>8</v>
      </c>
      <c r="O8108" t="s">
        <v>3</v>
      </c>
    </row>
    <row r="8109" spans="1:15" x14ac:dyDescent="0.35">
      <c r="A8109" t="s">
        <v>7025</v>
      </c>
      <c r="B8109" t="s">
        <v>8</v>
      </c>
      <c r="C8109">
        <v>52</v>
      </c>
      <c r="D8109" t="s">
        <v>3</v>
      </c>
      <c r="E8109" t="s">
        <v>4</v>
      </c>
      <c r="F8109" t="s">
        <v>3</v>
      </c>
      <c r="G8109">
        <v>57</v>
      </c>
      <c r="H8109" t="s">
        <v>14</v>
      </c>
      <c r="I8109" t="s">
        <v>11</v>
      </c>
      <c r="J8109" t="s">
        <v>34</v>
      </c>
      <c r="K8109">
        <v>98.06</v>
      </c>
      <c r="L8109">
        <v>5571.94</v>
      </c>
      <c r="M8109">
        <v>4</v>
      </c>
      <c r="N8109">
        <v>1</v>
      </c>
      <c r="O8109" t="s">
        <v>3</v>
      </c>
    </row>
    <row r="8110" spans="1:15" x14ac:dyDescent="0.35">
      <c r="A8110" t="s">
        <v>3113</v>
      </c>
      <c r="B8110" t="s">
        <v>7</v>
      </c>
      <c r="C8110">
        <v>29</v>
      </c>
      <c r="D8110" t="s">
        <v>3</v>
      </c>
      <c r="E8110" t="s">
        <v>3</v>
      </c>
      <c r="F8110" t="s">
        <v>4</v>
      </c>
      <c r="G8110">
        <v>12</v>
      </c>
      <c r="H8110" t="s">
        <v>15</v>
      </c>
      <c r="I8110" t="s">
        <v>10</v>
      </c>
      <c r="J8110" t="s">
        <v>40</v>
      </c>
      <c r="K8110">
        <v>98.07</v>
      </c>
      <c r="L8110">
        <v>1157.73</v>
      </c>
      <c r="M8110">
        <v>8</v>
      </c>
      <c r="N8110">
        <v>3</v>
      </c>
      <c r="O8110" t="s">
        <v>4</v>
      </c>
    </row>
    <row r="8111" spans="1:15" x14ac:dyDescent="0.35">
      <c r="A8111" t="s">
        <v>1052</v>
      </c>
      <c r="B8111" t="s">
        <v>8</v>
      </c>
      <c r="C8111">
        <v>61</v>
      </c>
      <c r="D8111" t="s">
        <v>4</v>
      </c>
      <c r="E8111" t="s">
        <v>3</v>
      </c>
      <c r="F8111" t="s">
        <v>4</v>
      </c>
      <c r="G8111">
        <v>53</v>
      </c>
      <c r="H8111" t="s">
        <v>14</v>
      </c>
      <c r="I8111" t="s">
        <v>11</v>
      </c>
      <c r="J8111" t="s">
        <v>40</v>
      </c>
      <c r="K8111">
        <v>98.08</v>
      </c>
      <c r="L8111">
        <v>5187.03</v>
      </c>
      <c r="M8111">
        <v>0</v>
      </c>
      <c r="N8111">
        <v>8</v>
      </c>
      <c r="O8111" t="s">
        <v>3</v>
      </c>
    </row>
    <row r="8112" spans="1:15" x14ac:dyDescent="0.35">
      <c r="A8112" t="s">
        <v>1739</v>
      </c>
      <c r="B8112" t="s">
        <v>8</v>
      </c>
      <c r="C8112">
        <v>29</v>
      </c>
      <c r="D8112" t="s">
        <v>3</v>
      </c>
      <c r="E8112" t="s">
        <v>3</v>
      </c>
      <c r="F8112" t="s">
        <v>3</v>
      </c>
      <c r="G8112">
        <v>14</v>
      </c>
      <c r="H8112" t="s">
        <v>15</v>
      </c>
      <c r="I8112" t="s">
        <v>10</v>
      </c>
      <c r="J8112" t="s">
        <v>40</v>
      </c>
      <c r="K8112">
        <v>98.08</v>
      </c>
      <c r="L8112">
        <v>1392.59</v>
      </c>
      <c r="M8112">
        <v>4</v>
      </c>
      <c r="N8112">
        <v>9</v>
      </c>
      <c r="O8112" t="s">
        <v>3</v>
      </c>
    </row>
    <row r="8113" spans="1:15" x14ac:dyDescent="0.35">
      <c r="A8113" t="s">
        <v>1249</v>
      </c>
      <c r="B8113" t="s">
        <v>8</v>
      </c>
      <c r="C8113">
        <v>60</v>
      </c>
      <c r="D8113" t="s">
        <v>3</v>
      </c>
      <c r="E8113" t="s">
        <v>4</v>
      </c>
      <c r="F8113" t="s">
        <v>3</v>
      </c>
      <c r="G8113">
        <v>1</v>
      </c>
      <c r="H8113" t="s">
        <v>14</v>
      </c>
      <c r="I8113" t="s">
        <v>11</v>
      </c>
      <c r="J8113" t="s">
        <v>40</v>
      </c>
      <c r="K8113">
        <v>98.09</v>
      </c>
      <c r="L8113">
        <v>80.39</v>
      </c>
      <c r="M8113">
        <v>4</v>
      </c>
      <c r="N8113">
        <v>4</v>
      </c>
      <c r="O8113" t="s">
        <v>4</v>
      </c>
    </row>
    <row r="8114" spans="1:15" x14ac:dyDescent="0.35">
      <c r="A8114" t="s">
        <v>7284</v>
      </c>
      <c r="B8114" t="s">
        <v>7</v>
      </c>
      <c r="C8114">
        <v>38</v>
      </c>
      <c r="D8114" t="s">
        <v>3</v>
      </c>
      <c r="E8114" t="s">
        <v>3</v>
      </c>
      <c r="F8114" t="s">
        <v>4</v>
      </c>
      <c r="G8114">
        <v>72</v>
      </c>
      <c r="H8114" t="s">
        <v>14</v>
      </c>
      <c r="I8114" t="s">
        <v>10</v>
      </c>
      <c r="J8114" t="s">
        <v>34</v>
      </c>
      <c r="K8114">
        <v>98.1</v>
      </c>
      <c r="L8114">
        <v>7070.31</v>
      </c>
      <c r="M8114">
        <v>0</v>
      </c>
      <c r="N8114">
        <v>3</v>
      </c>
      <c r="O8114" t="s">
        <v>3</v>
      </c>
    </row>
    <row r="8115" spans="1:15" x14ac:dyDescent="0.35">
      <c r="A8115" t="s">
        <v>8352</v>
      </c>
      <c r="B8115" t="s">
        <v>8</v>
      </c>
      <c r="C8115">
        <v>37</v>
      </c>
      <c r="D8115" t="s">
        <v>3</v>
      </c>
      <c r="E8115" t="s">
        <v>4</v>
      </c>
      <c r="F8115" t="s">
        <v>4</v>
      </c>
      <c r="G8115">
        <v>13</v>
      </c>
      <c r="H8115" t="s">
        <v>15</v>
      </c>
      <c r="I8115" t="s">
        <v>11</v>
      </c>
      <c r="J8115" t="s">
        <v>34</v>
      </c>
      <c r="K8115">
        <v>98.1</v>
      </c>
      <c r="L8115">
        <v>1267.8399999999999</v>
      </c>
      <c r="M8115">
        <v>5</v>
      </c>
      <c r="N8115">
        <v>8</v>
      </c>
      <c r="O8115" t="s">
        <v>3</v>
      </c>
    </row>
    <row r="8116" spans="1:15" x14ac:dyDescent="0.35">
      <c r="A8116" t="s">
        <v>2715</v>
      </c>
      <c r="B8116" t="s">
        <v>7</v>
      </c>
      <c r="C8116">
        <v>24</v>
      </c>
      <c r="D8116" t="s">
        <v>3</v>
      </c>
      <c r="E8116" t="s">
        <v>4</v>
      </c>
      <c r="F8116" t="s">
        <v>3</v>
      </c>
      <c r="G8116">
        <v>30</v>
      </c>
      <c r="H8116" t="s">
        <v>14</v>
      </c>
      <c r="I8116" t="s">
        <v>10</v>
      </c>
      <c r="J8116" t="s">
        <v>40</v>
      </c>
      <c r="K8116">
        <v>98.11</v>
      </c>
      <c r="L8116">
        <v>2934.56</v>
      </c>
      <c r="M8116">
        <v>4</v>
      </c>
      <c r="N8116">
        <v>7</v>
      </c>
      <c r="O8116" t="s">
        <v>3</v>
      </c>
    </row>
    <row r="8117" spans="1:15" x14ac:dyDescent="0.35">
      <c r="A8117" t="s">
        <v>5284</v>
      </c>
      <c r="B8117" t="s">
        <v>7</v>
      </c>
      <c r="C8117">
        <v>42</v>
      </c>
      <c r="D8117" t="s">
        <v>3</v>
      </c>
      <c r="E8117" t="s">
        <v>4</v>
      </c>
      <c r="F8117" t="s">
        <v>3</v>
      </c>
      <c r="G8117">
        <v>55</v>
      </c>
      <c r="H8117" t="s">
        <v>16</v>
      </c>
      <c r="I8117" t="s">
        <v>10</v>
      </c>
      <c r="J8117" t="s">
        <v>34</v>
      </c>
      <c r="K8117">
        <v>98.11</v>
      </c>
      <c r="L8117">
        <v>5399.7</v>
      </c>
      <c r="M8117">
        <v>6</v>
      </c>
      <c r="N8117">
        <v>2</v>
      </c>
      <c r="O8117" t="s">
        <v>4</v>
      </c>
    </row>
    <row r="8118" spans="1:15" x14ac:dyDescent="0.35">
      <c r="A8118" t="s">
        <v>9305</v>
      </c>
      <c r="B8118" t="s">
        <v>8</v>
      </c>
      <c r="C8118">
        <v>49</v>
      </c>
      <c r="D8118" t="s">
        <v>3</v>
      </c>
      <c r="E8118" t="s">
        <v>3</v>
      </c>
      <c r="F8118" t="s">
        <v>3</v>
      </c>
      <c r="G8118">
        <v>71</v>
      </c>
      <c r="H8118" t="s">
        <v>15</v>
      </c>
      <c r="I8118" t="s">
        <v>11</v>
      </c>
      <c r="J8118" t="s">
        <v>34</v>
      </c>
      <c r="K8118">
        <v>98.11</v>
      </c>
      <c r="L8118">
        <v>6981.8</v>
      </c>
      <c r="M8118">
        <v>7</v>
      </c>
      <c r="N8118">
        <v>2</v>
      </c>
      <c r="O8118" t="s">
        <v>4</v>
      </c>
    </row>
    <row r="8119" spans="1:15" x14ac:dyDescent="0.35">
      <c r="A8119" t="s">
        <v>855</v>
      </c>
      <c r="B8119" t="s">
        <v>7</v>
      </c>
      <c r="C8119">
        <v>27</v>
      </c>
      <c r="D8119" t="s">
        <v>3</v>
      </c>
      <c r="E8119" t="s">
        <v>3</v>
      </c>
      <c r="F8119" t="s">
        <v>3</v>
      </c>
      <c r="G8119">
        <v>2</v>
      </c>
      <c r="H8119" t="s">
        <v>14</v>
      </c>
      <c r="I8119" t="s">
        <v>10</v>
      </c>
      <c r="J8119" t="s">
        <v>34</v>
      </c>
      <c r="K8119">
        <v>98.13</v>
      </c>
      <c r="L8119">
        <v>211.14</v>
      </c>
      <c r="M8119">
        <v>5</v>
      </c>
      <c r="N8119">
        <v>3</v>
      </c>
      <c r="O8119" t="s">
        <v>4</v>
      </c>
    </row>
    <row r="8120" spans="1:15" x14ac:dyDescent="0.35">
      <c r="A8120" t="s">
        <v>8353</v>
      </c>
      <c r="B8120" t="s">
        <v>7</v>
      </c>
      <c r="C8120">
        <v>62</v>
      </c>
      <c r="D8120" t="s">
        <v>4</v>
      </c>
      <c r="E8120" t="s">
        <v>4</v>
      </c>
      <c r="F8120" t="s">
        <v>3</v>
      </c>
      <c r="G8120">
        <v>25</v>
      </c>
      <c r="H8120" t="s">
        <v>15</v>
      </c>
      <c r="I8120" t="s">
        <v>10</v>
      </c>
      <c r="J8120" t="s">
        <v>40</v>
      </c>
      <c r="K8120">
        <v>98.13</v>
      </c>
      <c r="L8120">
        <v>2459.4</v>
      </c>
      <c r="M8120">
        <v>0</v>
      </c>
      <c r="N8120">
        <v>10</v>
      </c>
      <c r="O8120" t="s">
        <v>3</v>
      </c>
    </row>
    <row r="8121" spans="1:15" x14ac:dyDescent="0.35">
      <c r="A8121" t="s">
        <v>9134</v>
      </c>
      <c r="B8121" t="s">
        <v>7</v>
      </c>
      <c r="C8121">
        <v>35</v>
      </c>
      <c r="D8121" t="s">
        <v>3</v>
      </c>
      <c r="E8121" t="s">
        <v>3</v>
      </c>
      <c r="F8121" t="s">
        <v>3</v>
      </c>
      <c r="G8121">
        <v>14</v>
      </c>
      <c r="H8121" t="s">
        <v>14</v>
      </c>
      <c r="I8121" t="s">
        <v>10</v>
      </c>
      <c r="J8121" t="s">
        <v>32</v>
      </c>
      <c r="K8121">
        <v>98.13</v>
      </c>
      <c r="L8121">
        <v>1363.03</v>
      </c>
      <c r="M8121">
        <v>1</v>
      </c>
      <c r="N8121">
        <v>6</v>
      </c>
      <c r="O8121" t="s">
        <v>3</v>
      </c>
    </row>
    <row r="8122" spans="1:15" x14ac:dyDescent="0.35">
      <c r="A8122" t="s">
        <v>2543</v>
      </c>
      <c r="B8122" t="s">
        <v>7</v>
      </c>
      <c r="C8122">
        <v>71</v>
      </c>
      <c r="D8122" t="s">
        <v>3</v>
      </c>
      <c r="E8122" t="s">
        <v>4</v>
      </c>
      <c r="F8122" t="s">
        <v>3</v>
      </c>
      <c r="G8122">
        <v>2</v>
      </c>
      <c r="H8122" t="s">
        <v>16</v>
      </c>
      <c r="I8122" t="s">
        <v>11</v>
      </c>
      <c r="J8122" t="s">
        <v>32</v>
      </c>
      <c r="K8122">
        <v>98.14</v>
      </c>
      <c r="L8122">
        <v>192.82</v>
      </c>
      <c r="M8122">
        <v>4</v>
      </c>
      <c r="N8122">
        <v>9</v>
      </c>
      <c r="O8122" t="s">
        <v>3</v>
      </c>
    </row>
    <row r="8123" spans="1:15" x14ac:dyDescent="0.35">
      <c r="A8123" t="s">
        <v>4222</v>
      </c>
      <c r="B8123" t="s">
        <v>8</v>
      </c>
      <c r="C8123">
        <v>73</v>
      </c>
      <c r="D8123" t="s">
        <v>3</v>
      </c>
      <c r="E8123" t="s">
        <v>3</v>
      </c>
      <c r="F8123" t="s">
        <v>3</v>
      </c>
      <c r="G8123">
        <v>72</v>
      </c>
      <c r="H8123" t="s">
        <v>15</v>
      </c>
      <c r="I8123" t="s">
        <v>11</v>
      </c>
      <c r="J8123" t="s">
        <v>34</v>
      </c>
      <c r="K8123">
        <v>98.14</v>
      </c>
      <c r="L8123">
        <v>7057.93</v>
      </c>
      <c r="M8123">
        <v>3</v>
      </c>
      <c r="N8123">
        <v>5</v>
      </c>
      <c r="O8123" t="s">
        <v>3</v>
      </c>
    </row>
    <row r="8124" spans="1:15" x14ac:dyDescent="0.35">
      <c r="A8124" t="s">
        <v>8162</v>
      </c>
      <c r="B8124" t="s">
        <v>7</v>
      </c>
      <c r="C8124">
        <v>51</v>
      </c>
      <c r="D8124" t="s">
        <v>3</v>
      </c>
      <c r="E8124" t="s">
        <v>3</v>
      </c>
      <c r="F8124" t="s">
        <v>4</v>
      </c>
      <c r="G8124">
        <v>68</v>
      </c>
      <c r="H8124" t="s">
        <v>16</v>
      </c>
      <c r="I8124" t="s">
        <v>10</v>
      </c>
      <c r="J8124" t="s">
        <v>34</v>
      </c>
      <c r="K8124">
        <v>98.14</v>
      </c>
      <c r="L8124">
        <v>6688.18</v>
      </c>
      <c r="M8124">
        <v>0</v>
      </c>
      <c r="N8124">
        <v>3</v>
      </c>
      <c r="O8124" t="s">
        <v>3</v>
      </c>
    </row>
    <row r="8125" spans="1:15" x14ac:dyDescent="0.35">
      <c r="A8125" t="s">
        <v>1620</v>
      </c>
      <c r="B8125" t="s">
        <v>7</v>
      </c>
      <c r="C8125">
        <v>65</v>
      </c>
      <c r="D8125" t="s">
        <v>4</v>
      </c>
      <c r="E8125" t="s">
        <v>4</v>
      </c>
      <c r="F8125" t="s">
        <v>4</v>
      </c>
      <c r="G8125">
        <v>15</v>
      </c>
      <c r="H8125" t="s">
        <v>14</v>
      </c>
      <c r="I8125" t="s">
        <v>11</v>
      </c>
      <c r="J8125" t="s">
        <v>44</v>
      </c>
      <c r="K8125">
        <v>98.15</v>
      </c>
      <c r="L8125">
        <v>1458.92</v>
      </c>
      <c r="M8125">
        <v>1</v>
      </c>
      <c r="N8125">
        <v>4</v>
      </c>
      <c r="O8125" t="s">
        <v>4</v>
      </c>
    </row>
    <row r="8126" spans="1:15" x14ac:dyDescent="0.35">
      <c r="A8126" t="s">
        <v>1749</v>
      </c>
      <c r="B8126" t="s">
        <v>7</v>
      </c>
      <c r="C8126">
        <v>54</v>
      </c>
      <c r="D8126" t="s">
        <v>3</v>
      </c>
      <c r="E8126" t="s">
        <v>4</v>
      </c>
      <c r="F8126" t="s">
        <v>3</v>
      </c>
      <c r="G8126">
        <v>61</v>
      </c>
      <c r="H8126" t="s">
        <v>15</v>
      </c>
      <c r="I8126" t="s">
        <v>10</v>
      </c>
      <c r="J8126" t="s">
        <v>40</v>
      </c>
      <c r="K8126">
        <v>98.15</v>
      </c>
      <c r="L8126">
        <v>5970.6</v>
      </c>
      <c r="M8126">
        <v>3</v>
      </c>
      <c r="N8126">
        <v>4</v>
      </c>
      <c r="O8126" t="s">
        <v>3</v>
      </c>
    </row>
    <row r="8127" spans="1:15" x14ac:dyDescent="0.35">
      <c r="A8127" t="s">
        <v>2108</v>
      </c>
      <c r="B8127" t="s">
        <v>8</v>
      </c>
      <c r="C8127">
        <v>45</v>
      </c>
      <c r="D8127" t="s">
        <v>3</v>
      </c>
      <c r="E8127" t="s">
        <v>3</v>
      </c>
      <c r="F8127" t="s">
        <v>3</v>
      </c>
      <c r="G8127">
        <v>68</v>
      </c>
      <c r="H8127" t="s">
        <v>14</v>
      </c>
      <c r="I8127" t="s">
        <v>10</v>
      </c>
      <c r="J8127" t="s">
        <v>40</v>
      </c>
      <c r="K8127">
        <v>98.15</v>
      </c>
      <c r="L8127">
        <v>6665.94</v>
      </c>
      <c r="M8127">
        <v>8</v>
      </c>
      <c r="N8127">
        <v>1</v>
      </c>
      <c r="O8127" t="s">
        <v>4</v>
      </c>
    </row>
    <row r="8128" spans="1:15" x14ac:dyDescent="0.35">
      <c r="A8128" t="s">
        <v>8357</v>
      </c>
      <c r="B8128" t="s">
        <v>8</v>
      </c>
      <c r="C8128">
        <v>49</v>
      </c>
      <c r="D8128" t="s">
        <v>3</v>
      </c>
      <c r="E8128" t="s">
        <v>3</v>
      </c>
      <c r="F8128" t="s">
        <v>3</v>
      </c>
      <c r="G8128">
        <v>36</v>
      </c>
      <c r="H8128" t="s">
        <v>15</v>
      </c>
      <c r="I8128" t="s">
        <v>10</v>
      </c>
      <c r="J8128" t="s">
        <v>44</v>
      </c>
      <c r="K8128">
        <v>98.15</v>
      </c>
      <c r="L8128">
        <v>3532.23</v>
      </c>
      <c r="M8128">
        <v>5</v>
      </c>
      <c r="N8128">
        <v>3</v>
      </c>
      <c r="O8128" t="s">
        <v>3</v>
      </c>
    </row>
    <row r="8129" spans="1:15" x14ac:dyDescent="0.35">
      <c r="A8129" t="s">
        <v>890</v>
      </c>
      <c r="B8129" t="s">
        <v>8</v>
      </c>
      <c r="C8129">
        <v>43</v>
      </c>
      <c r="D8129" t="s">
        <v>3</v>
      </c>
      <c r="E8129" t="s">
        <v>3</v>
      </c>
      <c r="F8129" t="s">
        <v>4</v>
      </c>
      <c r="G8129">
        <v>61</v>
      </c>
      <c r="H8129" t="s">
        <v>14</v>
      </c>
      <c r="I8129" t="s">
        <v>11</v>
      </c>
      <c r="J8129" t="s">
        <v>32</v>
      </c>
      <c r="K8129">
        <v>98.16</v>
      </c>
      <c r="L8129">
        <v>5987.82</v>
      </c>
      <c r="M8129">
        <v>8</v>
      </c>
      <c r="N8129">
        <v>4</v>
      </c>
      <c r="O8129" t="s">
        <v>4</v>
      </c>
    </row>
    <row r="8130" spans="1:15" x14ac:dyDescent="0.35">
      <c r="A8130" t="s">
        <v>7110</v>
      </c>
      <c r="B8130" t="s">
        <v>7</v>
      </c>
      <c r="C8130">
        <v>36</v>
      </c>
      <c r="D8130" t="s">
        <v>3</v>
      </c>
      <c r="E8130" t="s">
        <v>3</v>
      </c>
      <c r="F8130" t="s">
        <v>4</v>
      </c>
      <c r="G8130">
        <v>22</v>
      </c>
      <c r="H8130" t="s">
        <v>16</v>
      </c>
      <c r="I8130" t="s">
        <v>11</v>
      </c>
      <c r="J8130" t="s">
        <v>40</v>
      </c>
      <c r="K8130">
        <v>98.16</v>
      </c>
      <c r="L8130">
        <v>2168.85</v>
      </c>
      <c r="M8130">
        <v>1</v>
      </c>
      <c r="N8130">
        <v>9</v>
      </c>
      <c r="O8130" t="s">
        <v>3</v>
      </c>
    </row>
    <row r="8131" spans="1:15" x14ac:dyDescent="0.35">
      <c r="A8131" t="s">
        <v>7256</v>
      </c>
      <c r="B8131" t="s">
        <v>7</v>
      </c>
      <c r="C8131">
        <v>62</v>
      </c>
      <c r="D8131" t="s">
        <v>4</v>
      </c>
      <c r="E8131" t="s">
        <v>4</v>
      </c>
      <c r="F8131" t="s">
        <v>3</v>
      </c>
      <c r="G8131">
        <v>45</v>
      </c>
      <c r="H8131" t="s">
        <v>14</v>
      </c>
      <c r="I8131" t="s">
        <v>11</v>
      </c>
      <c r="J8131" t="s">
        <v>40</v>
      </c>
      <c r="K8131">
        <v>98.18</v>
      </c>
      <c r="L8131">
        <v>4433.79</v>
      </c>
      <c r="M8131">
        <v>1</v>
      </c>
      <c r="N8131">
        <v>10</v>
      </c>
      <c r="O8131" t="s">
        <v>3</v>
      </c>
    </row>
    <row r="8132" spans="1:15" x14ac:dyDescent="0.35">
      <c r="A8132" t="s">
        <v>1316</v>
      </c>
      <c r="B8132" t="s">
        <v>8</v>
      </c>
      <c r="C8132">
        <v>33</v>
      </c>
      <c r="D8132" t="s">
        <v>3</v>
      </c>
      <c r="E8132" t="s">
        <v>4</v>
      </c>
      <c r="F8132" t="s">
        <v>4</v>
      </c>
      <c r="G8132">
        <v>67</v>
      </c>
      <c r="H8132" t="s">
        <v>16</v>
      </c>
      <c r="I8132" t="s">
        <v>11</v>
      </c>
      <c r="J8132" t="s">
        <v>32</v>
      </c>
      <c r="K8132">
        <v>98.22</v>
      </c>
      <c r="L8132">
        <v>6580.07</v>
      </c>
      <c r="M8132">
        <v>2</v>
      </c>
      <c r="N8132">
        <v>8</v>
      </c>
      <c r="O8132" t="s">
        <v>3</v>
      </c>
    </row>
    <row r="8133" spans="1:15" x14ac:dyDescent="0.35">
      <c r="A8133" t="s">
        <v>2496</v>
      </c>
      <c r="B8133" t="s">
        <v>7</v>
      </c>
      <c r="C8133">
        <v>66</v>
      </c>
      <c r="D8133" t="s">
        <v>3</v>
      </c>
      <c r="E8133" t="s">
        <v>3</v>
      </c>
      <c r="F8133" t="s">
        <v>4</v>
      </c>
      <c r="G8133">
        <v>40</v>
      </c>
      <c r="H8133" t="s">
        <v>14</v>
      </c>
      <c r="I8133" t="s">
        <v>10</v>
      </c>
      <c r="J8133" t="s">
        <v>44</v>
      </c>
      <c r="K8133">
        <v>98.22</v>
      </c>
      <c r="L8133">
        <v>3913.21</v>
      </c>
      <c r="M8133">
        <v>8</v>
      </c>
      <c r="N8133">
        <v>10</v>
      </c>
      <c r="O8133" t="s">
        <v>3</v>
      </c>
    </row>
    <row r="8134" spans="1:15" x14ac:dyDescent="0.35">
      <c r="A8134" t="s">
        <v>396</v>
      </c>
      <c r="B8134" t="s">
        <v>8</v>
      </c>
      <c r="C8134">
        <v>55</v>
      </c>
      <c r="D8134" t="s">
        <v>3</v>
      </c>
      <c r="E8134" t="s">
        <v>4</v>
      </c>
      <c r="F8134" t="s">
        <v>4</v>
      </c>
      <c r="G8134">
        <v>42</v>
      </c>
      <c r="H8134" t="s">
        <v>14</v>
      </c>
      <c r="I8134" t="s">
        <v>11</v>
      </c>
      <c r="J8134" t="s">
        <v>44</v>
      </c>
      <c r="K8134">
        <v>98.23</v>
      </c>
      <c r="L8134">
        <v>4140.43</v>
      </c>
      <c r="M8134">
        <v>3</v>
      </c>
      <c r="N8134">
        <v>6</v>
      </c>
      <c r="O8134" t="s">
        <v>3</v>
      </c>
    </row>
    <row r="8135" spans="1:15" x14ac:dyDescent="0.35">
      <c r="A8135" t="s">
        <v>9109</v>
      </c>
      <c r="B8135" t="s">
        <v>8</v>
      </c>
      <c r="C8135">
        <v>66</v>
      </c>
      <c r="D8135" t="s">
        <v>4</v>
      </c>
      <c r="E8135" t="s">
        <v>4</v>
      </c>
      <c r="F8135" t="s">
        <v>3</v>
      </c>
      <c r="G8135">
        <v>68</v>
      </c>
      <c r="H8135" t="s">
        <v>16</v>
      </c>
      <c r="I8135" t="s">
        <v>10</v>
      </c>
      <c r="J8135" t="s">
        <v>34</v>
      </c>
      <c r="K8135">
        <v>98.24</v>
      </c>
      <c r="L8135">
        <v>6682</v>
      </c>
      <c r="M8135">
        <v>7</v>
      </c>
      <c r="N8135">
        <v>8</v>
      </c>
      <c r="O8135" t="s">
        <v>3</v>
      </c>
    </row>
    <row r="8136" spans="1:15" x14ac:dyDescent="0.35">
      <c r="A8136" t="s">
        <v>2018</v>
      </c>
      <c r="B8136" t="s">
        <v>8</v>
      </c>
      <c r="C8136">
        <v>25</v>
      </c>
      <c r="D8136" t="s">
        <v>3</v>
      </c>
      <c r="E8136" t="s">
        <v>3</v>
      </c>
      <c r="F8136" t="s">
        <v>3</v>
      </c>
      <c r="G8136">
        <v>65</v>
      </c>
      <c r="H8136" t="s">
        <v>14</v>
      </c>
      <c r="I8136" t="s">
        <v>11</v>
      </c>
      <c r="J8136" t="s">
        <v>44</v>
      </c>
      <c r="K8136">
        <v>98.25</v>
      </c>
      <c r="L8136">
        <v>6397.74</v>
      </c>
      <c r="M8136">
        <v>6</v>
      </c>
      <c r="N8136">
        <v>4</v>
      </c>
      <c r="O8136" t="s">
        <v>4</v>
      </c>
    </row>
    <row r="8137" spans="1:15" x14ac:dyDescent="0.35">
      <c r="A8137" t="s">
        <v>5454</v>
      </c>
      <c r="B8137" t="s">
        <v>8</v>
      </c>
      <c r="C8137">
        <v>72</v>
      </c>
      <c r="D8137" t="s">
        <v>4</v>
      </c>
      <c r="E8137" t="s">
        <v>4</v>
      </c>
      <c r="F8137" t="s">
        <v>3</v>
      </c>
      <c r="G8137">
        <v>39</v>
      </c>
      <c r="H8137" t="s">
        <v>14</v>
      </c>
      <c r="I8137" t="s">
        <v>10</v>
      </c>
      <c r="J8137" t="s">
        <v>34</v>
      </c>
      <c r="K8137">
        <v>98.27</v>
      </c>
      <c r="L8137">
        <v>3817.88</v>
      </c>
      <c r="M8137">
        <v>0</v>
      </c>
      <c r="N8137">
        <v>10</v>
      </c>
      <c r="O8137" t="s">
        <v>3</v>
      </c>
    </row>
    <row r="8138" spans="1:15" x14ac:dyDescent="0.35">
      <c r="A8138" t="s">
        <v>4788</v>
      </c>
      <c r="B8138" t="s">
        <v>8</v>
      </c>
      <c r="C8138">
        <v>32</v>
      </c>
      <c r="D8138" t="s">
        <v>3</v>
      </c>
      <c r="E8138" t="s">
        <v>3</v>
      </c>
      <c r="F8138" t="s">
        <v>4</v>
      </c>
      <c r="G8138">
        <v>12</v>
      </c>
      <c r="H8138" t="s">
        <v>14</v>
      </c>
      <c r="I8138" t="s">
        <v>11</v>
      </c>
      <c r="J8138" t="s">
        <v>32</v>
      </c>
      <c r="K8138">
        <v>98.29</v>
      </c>
      <c r="L8138">
        <v>1167.8800000000001</v>
      </c>
      <c r="M8138">
        <v>7</v>
      </c>
      <c r="N8138">
        <v>2</v>
      </c>
      <c r="O8138" t="s">
        <v>4</v>
      </c>
    </row>
    <row r="8139" spans="1:15" x14ac:dyDescent="0.35">
      <c r="A8139" t="s">
        <v>993</v>
      </c>
      <c r="B8139" t="s">
        <v>7</v>
      </c>
      <c r="C8139">
        <v>33</v>
      </c>
      <c r="D8139" t="s">
        <v>3</v>
      </c>
      <c r="E8139" t="s">
        <v>4</v>
      </c>
      <c r="F8139" t="s">
        <v>3</v>
      </c>
      <c r="G8139">
        <v>52</v>
      </c>
      <c r="H8139" t="s">
        <v>16</v>
      </c>
      <c r="I8139" t="s">
        <v>10</v>
      </c>
      <c r="J8139" t="s">
        <v>40</v>
      </c>
      <c r="K8139">
        <v>98.33</v>
      </c>
      <c r="L8139">
        <v>5131.97</v>
      </c>
      <c r="M8139">
        <v>4</v>
      </c>
      <c r="N8139">
        <v>5</v>
      </c>
      <c r="O8139" t="s">
        <v>3</v>
      </c>
    </row>
    <row r="8140" spans="1:15" x14ac:dyDescent="0.35">
      <c r="A8140" t="s">
        <v>7476</v>
      </c>
      <c r="B8140" t="s">
        <v>8</v>
      </c>
      <c r="C8140">
        <v>53</v>
      </c>
      <c r="D8140" t="s">
        <v>3</v>
      </c>
      <c r="E8140" t="s">
        <v>3</v>
      </c>
      <c r="F8140" t="s">
        <v>3</v>
      </c>
      <c r="G8140">
        <v>14</v>
      </c>
      <c r="H8140" t="s">
        <v>14</v>
      </c>
      <c r="I8140" t="s">
        <v>11</v>
      </c>
      <c r="J8140" t="s">
        <v>32</v>
      </c>
      <c r="K8140">
        <v>98.35</v>
      </c>
      <c r="L8140">
        <v>1375.07</v>
      </c>
      <c r="M8140">
        <v>0</v>
      </c>
      <c r="N8140">
        <v>3</v>
      </c>
      <c r="O8140" t="s">
        <v>4</v>
      </c>
    </row>
    <row r="8141" spans="1:15" x14ac:dyDescent="0.35">
      <c r="A8141" t="s">
        <v>821</v>
      </c>
      <c r="B8141" t="s">
        <v>8</v>
      </c>
      <c r="C8141">
        <v>43</v>
      </c>
      <c r="D8141" t="s">
        <v>3</v>
      </c>
      <c r="E8141" t="s">
        <v>3</v>
      </c>
      <c r="F8141" t="s">
        <v>4</v>
      </c>
      <c r="G8141">
        <v>14</v>
      </c>
      <c r="H8141" t="s">
        <v>14</v>
      </c>
      <c r="I8141" t="s">
        <v>10</v>
      </c>
      <c r="J8141" t="s">
        <v>34</v>
      </c>
      <c r="K8141">
        <v>98.36</v>
      </c>
      <c r="L8141">
        <v>1391.37</v>
      </c>
      <c r="M8141">
        <v>3</v>
      </c>
      <c r="N8141">
        <v>2</v>
      </c>
      <c r="O8141" t="s">
        <v>4</v>
      </c>
    </row>
    <row r="8142" spans="1:15" x14ac:dyDescent="0.35">
      <c r="A8142" t="s">
        <v>8291</v>
      </c>
      <c r="B8142" t="s">
        <v>8</v>
      </c>
      <c r="C8142">
        <v>52</v>
      </c>
      <c r="D8142" t="s">
        <v>3</v>
      </c>
      <c r="E8142" t="s">
        <v>3</v>
      </c>
      <c r="F8142" t="s">
        <v>4</v>
      </c>
      <c r="G8142">
        <v>2</v>
      </c>
      <c r="H8142" t="s">
        <v>14</v>
      </c>
      <c r="I8142" t="s">
        <v>11</v>
      </c>
      <c r="J8142" t="s">
        <v>44</v>
      </c>
      <c r="K8142">
        <v>98.37</v>
      </c>
      <c r="L8142">
        <v>195.43</v>
      </c>
      <c r="M8142">
        <v>2</v>
      </c>
      <c r="N8142">
        <v>5</v>
      </c>
      <c r="O8142" t="s">
        <v>4</v>
      </c>
    </row>
    <row r="8143" spans="1:15" x14ac:dyDescent="0.35">
      <c r="A8143" t="s">
        <v>721</v>
      </c>
      <c r="B8143" t="s">
        <v>8</v>
      </c>
      <c r="C8143">
        <v>22</v>
      </c>
      <c r="D8143" t="s">
        <v>3</v>
      </c>
      <c r="E8143" t="s">
        <v>3</v>
      </c>
      <c r="F8143" t="s">
        <v>4</v>
      </c>
      <c r="G8143">
        <v>16</v>
      </c>
      <c r="H8143" t="s">
        <v>14</v>
      </c>
      <c r="I8143" t="s">
        <v>10</v>
      </c>
      <c r="J8143" t="s">
        <v>34</v>
      </c>
      <c r="K8143">
        <v>98.38</v>
      </c>
      <c r="L8143">
        <v>1556.68</v>
      </c>
      <c r="M8143">
        <v>0</v>
      </c>
      <c r="N8143">
        <v>8</v>
      </c>
      <c r="O8143" t="s">
        <v>3</v>
      </c>
    </row>
    <row r="8144" spans="1:15" x14ac:dyDescent="0.35">
      <c r="A8144" t="s">
        <v>9415</v>
      </c>
      <c r="B8144" t="s">
        <v>8</v>
      </c>
      <c r="C8144">
        <v>41</v>
      </c>
      <c r="D8144" t="s">
        <v>3</v>
      </c>
      <c r="E8144" t="s">
        <v>4</v>
      </c>
      <c r="F8144" t="s">
        <v>3</v>
      </c>
      <c r="G8144">
        <v>7</v>
      </c>
      <c r="H8144" t="s">
        <v>14</v>
      </c>
      <c r="I8144" t="s">
        <v>11</v>
      </c>
      <c r="J8144" t="s">
        <v>44</v>
      </c>
      <c r="K8144">
        <v>98.38</v>
      </c>
      <c r="L8144">
        <v>691.14</v>
      </c>
      <c r="M8144">
        <v>0</v>
      </c>
      <c r="N8144">
        <v>7</v>
      </c>
      <c r="O8144" t="s">
        <v>3</v>
      </c>
    </row>
    <row r="8145" spans="1:15" x14ac:dyDescent="0.35">
      <c r="A8145" t="s">
        <v>2533</v>
      </c>
      <c r="B8145" t="s">
        <v>7</v>
      </c>
      <c r="C8145">
        <v>38</v>
      </c>
      <c r="D8145" t="s">
        <v>3</v>
      </c>
      <c r="E8145" t="s">
        <v>4</v>
      </c>
      <c r="F8145" t="s">
        <v>3</v>
      </c>
      <c r="G8145">
        <v>41</v>
      </c>
      <c r="H8145" t="s">
        <v>14</v>
      </c>
      <c r="I8145" t="s">
        <v>10</v>
      </c>
      <c r="J8145" t="s">
        <v>44</v>
      </c>
      <c r="K8145">
        <v>98.39</v>
      </c>
      <c r="L8145">
        <v>4052.92</v>
      </c>
      <c r="M8145">
        <v>5</v>
      </c>
      <c r="N8145">
        <v>2</v>
      </c>
      <c r="O8145" t="s">
        <v>3</v>
      </c>
    </row>
    <row r="8146" spans="1:15" x14ac:dyDescent="0.35">
      <c r="A8146" t="s">
        <v>7077</v>
      </c>
      <c r="B8146" t="s">
        <v>7</v>
      </c>
      <c r="C8146">
        <v>74</v>
      </c>
      <c r="D8146" t="s">
        <v>4</v>
      </c>
      <c r="E8146" t="s">
        <v>4</v>
      </c>
      <c r="F8146" t="s">
        <v>4</v>
      </c>
      <c r="G8146">
        <v>1</v>
      </c>
      <c r="H8146" t="s">
        <v>15</v>
      </c>
      <c r="I8146" t="s">
        <v>11</v>
      </c>
      <c r="J8146" t="s">
        <v>34</v>
      </c>
      <c r="K8146">
        <v>98.39</v>
      </c>
      <c r="L8146">
        <v>95.73</v>
      </c>
      <c r="M8146">
        <v>5</v>
      </c>
      <c r="N8146">
        <v>2</v>
      </c>
      <c r="O8146" t="s">
        <v>3</v>
      </c>
    </row>
    <row r="8147" spans="1:15" x14ac:dyDescent="0.35">
      <c r="A8147" t="s">
        <v>1008</v>
      </c>
      <c r="B8147" t="s">
        <v>7</v>
      </c>
      <c r="C8147">
        <v>42</v>
      </c>
      <c r="D8147" t="s">
        <v>3</v>
      </c>
      <c r="E8147" t="s">
        <v>4</v>
      </c>
      <c r="F8147" t="s">
        <v>4</v>
      </c>
      <c r="G8147">
        <v>17</v>
      </c>
      <c r="H8147" t="s">
        <v>16</v>
      </c>
      <c r="I8147" t="s">
        <v>11</v>
      </c>
      <c r="J8147" t="s">
        <v>44</v>
      </c>
      <c r="K8147">
        <v>98.42</v>
      </c>
      <c r="L8147">
        <v>1672.84</v>
      </c>
      <c r="M8147">
        <v>6</v>
      </c>
      <c r="N8147">
        <v>5</v>
      </c>
      <c r="O8147" t="s">
        <v>3</v>
      </c>
    </row>
    <row r="8148" spans="1:15" x14ac:dyDescent="0.35">
      <c r="A8148" t="s">
        <v>7020</v>
      </c>
      <c r="B8148" t="s">
        <v>8</v>
      </c>
      <c r="C8148">
        <v>70</v>
      </c>
      <c r="D8148" t="s">
        <v>4</v>
      </c>
      <c r="E8148" t="s">
        <v>3</v>
      </c>
      <c r="F8148" t="s">
        <v>3</v>
      </c>
      <c r="G8148">
        <v>70</v>
      </c>
      <c r="H8148" t="s">
        <v>14</v>
      </c>
      <c r="I8148" t="s">
        <v>10</v>
      </c>
      <c r="J8148" t="s">
        <v>34</v>
      </c>
      <c r="K8148">
        <v>98.43</v>
      </c>
      <c r="L8148">
        <v>6904.23</v>
      </c>
      <c r="M8148">
        <v>0</v>
      </c>
      <c r="N8148">
        <v>4</v>
      </c>
      <c r="O8148" t="s">
        <v>3</v>
      </c>
    </row>
    <row r="8149" spans="1:15" x14ac:dyDescent="0.35">
      <c r="A8149" t="s">
        <v>2538</v>
      </c>
      <c r="B8149" t="s">
        <v>7</v>
      </c>
      <c r="C8149">
        <v>49</v>
      </c>
      <c r="D8149" t="s">
        <v>3</v>
      </c>
      <c r="E8149" t="s">
        <v>3</v>
      </c>
      <c r="F8149" t="s">
        <v>3</v>
      </c>
      <c r="G8149">
        <v>13</v>
      </c>
      <c r="H8149" t="s">
        <v>15</v>
      </c>
      <c r="I8149" t="s">
        <v>11</v>
      </c>
      <c r="J8149" t="s">
        <v>34</v>
      </c>
      <c r="K8149">
        <v>98.44</v>
      </c>
      <c r="L8149">
        <v>1277.48</v>
      </c>
      <c r="M8149">
        <v>4</v>
      </c>
      <c r="N8149">
        <v>3</v>
      </c>
      <c r="O8149" t="s">
        <v>3</v>
      </c>
    </row>
    <row r="8150" spans="1:15" x14ac:dyDescent="0.35">
      <c r="A8150" t="s">
        <v>4717</v>
      </c>
      <c r="B8150" t="s">
        <v>8</v>
      </c>
      <c r="C8150">
        <v>27</v>
      </c>
      <c r="D8150" t="s">
        <v>3</v>
      </c>
      <c r="E8150" t="s">
        <v>3</v>
      </c>
      <c r="F8150" t="s">
        <v>4</v>
      </c>
      <c r="G8150">
        <v>36</v>
      </c>
      <c r="H8150" t="s">
        <v>14</v>
      </c>
      <c r="I8150" t="s">
        <v>10</v>
      </c>
      <c r="J8150" t="s">
        <v>44</v>
      </c>
      <c r="K8150">
        <v>98.45</v>
      </c>
      <c r="L8150">
        <v>3530.05</v>
      </c>
      <c r="M8150">
        <v>5</v>
      </c>
      <c r="N8150">
        <v>7</v>
      </c>
      <c r="O8150" t="s">
        <v>3</v>
      </c>
    </row>
    <row r="8151" spans="1:15" x14ac:dyDescent="0.35">
      <c r="A8151" t="s">
        <v>6088</v>
      </c>
      <c r="B8151" t="s">
        <v>8</v>
      </c>
      <c r="C8151">
        <v>35</v>
      </c>
      <c r="D8151" t="s">
        <v>3</v>
      </c>
      <c r="E8151" t="s">
        <v>3</v>
      </c>
      <c r="F8151" t="s">
        <v>4</v>
      </c>
      <c r="G8151">
        <v>54</v>
      </c>
      <c r="H8151" t="s">
        <v>16</v>
      </c>
      <c r="I8151" t="s">
        <v>10</v>
      </c>
      <c r="J8151" t="s">
        <v>40</v>
      </c>
      <c r="K8151">
        <v>98.47</v>
      </c>
      <c r="L8151">
        <v>5311.24</v>
      </c>
      <c r="M8151">
        <v>7</v>
      </c>
      <c r="N8151">
        <v>6</v>
      </c>
      <c r="O8151" t="s">
        <v>3</v>
      </c>
    </row>
    <row r="8152" spans="1:15" x14ac:dyDescent="0.35">
      <c r="A8152" t="s">
        <v>756</v>
      </c>
      <c r="B8152" t="s">
        <v>8</v>
      </c>
      <c r="C8152">
        <v>18</v>
      </c>
      <c r="D8152" t="s">
        <v>3</v>
      </c>
      <c r="E8152" t="s">
        <v>3</v>
      </c>
      <c r="F8152" t="s">
        <v>4</v>
      </c>
      <c r="G8152">
        <v>46</v>
      </c>
      <c r="H8152" t="s">
        <v>15</v>
      </c>
      <c r="I8152" t="s">
        <v>10</v>
      </c>
      <c r="J8152" t="s">
        <v>44</v>
      </c>
      <c r="K8152">
        <v>98.49</v>
      </c>
      <c r="L8152">
        <v>4525.3</v>
      </c>
      <c r="M8152">
        <v>3</v>
      </c>
      <c r="N8152">
        <v>10</v>
      </c>
      <c r="O8152" t="s">
        <v>3</v>
      </c>
    </row>
    <row r="8153" spans="1:15" x14ac:dyDescent="0.35">
      <c r="A8153" t="s">
        <v>5755</v>
      </c>
      <c r="B8153" t="s">
        <v>7</v>
      </c>
      <c r="C8153">
        <v>40</v>
      </c>
      <c r="D8153" t="s">
        <v>3</v>
      </c>
      <c r="E8153" t="s">
        <v>3</v>
      </c>
      <c r="F8153" t="s">
        <v>3</v>
      </c>
      <c r="G8153">
        <v>10</v>
      </c>
      <c r="H8153" t="s">
        <v>14</v>
      </c>
      <c r="I8153" t="s">
        <v>10</v>
      </c>
      <c r="J8153" t="s">
        <v>34</v>
      </c>
      <c r="K8153">
        <v>98.5</v>
      </c>
      <c r="L8153">
        <v>974.5</v>
      </c>
      <c r="M8153">
        <v>6</v>
      </c>
      <c r="N8153">
        <v>4</v>
      </c>
      <c r="O8153" t="s">
        <v>4</v>
      </c>
    </row>
    <row r="8154" spans="1:15" x14ac:dyDescent="0.35">
      <c r="A8154" t="s">
        <v>664</v>
      </c>
      <c r="B8154" t="s">
        <v>7</v>
      </c>
      <c r="C8154">
        <v>37</v>
      </c>
      <c r="D8154" t="s">
        <v>3</v>
      </c>
      <c r="E8154" t="s">
        <v>3</v>
      </c>
      <c r="F8154" t="s">
        <v>4</v>
      </c>
      <c r="G8154">
        <v>66</v>
      </c>
      <c r="H8154" t="s">
        <v>14</v>
      </c>
      <c r="I8154" t="s">
        <v>11</v>
      </c>
      <c r="J8154" t="s">
        <v>32</v>
      </c>
      <c r="K8154">
        <v>98.52</v>
      </c>
      <c r="L8154">
        <v>6500.5</v>
      </c>
      <c r="M8154">
        <v>8</v>
      </c>
      <c r="N8154">
        <v>1</v>
      </c>
      <c r="O8154" t="s">
        <v>4</v>
      </c>
    </row>
    <row r="8155" spans="1:15" x14ac:dyDescent="0.35">
      <c r="A8155" t="s">
        <v>3460</v>
      </c>
      <c r="B8155" t="s">
        <v>7</v>
      </c>
      <c r="C8155">
        <v>40</v>
      </c>
      <c r="D8155" t="s">
        <v>3</v>
      </c>
      <c r="E8155" t="s">
        <v>4</v>
      </c>
      <c r="F8155" t="s">
        <v>3</v>
      </c>
      <c r="G8155">
        <v>5</v>
      </c>
      <c r="H8155" t="s">
        <v>15</v>
      </c>
      <c r="I8155" t="s">
        <v>10</v>
      </c>
      <c r="J8155" t="s">
        <v>40</v>
      </c>
      <c r="K8155">
        <v>98.52</v>
      </c>
      <c r="L8155">
        <v>508.92</v>
      </c>
      <c r="M8155">
        <v>5</v>
      </c>
      <c r="N8155">
        <v>9</v>
      </c>
      <c r="O8155" t="s">
        <v>3</v>
      </c>
    </row>
    <row r="8156" spans="1:15" x14ac:dyDescent="0.35">
      <c r="A8156" t="s">
        <v>6791</v>
      </c>
      <c r="B8156" t="s">
        <v>8</v>
      </c>
      <c r="C8156">
        <v>24</v>
      </c>
      <c r="D8156" t="s">
        <v>3</v>
      </c>
      <c r="E8156" t="s">
        <v>3</v>
      </c>
      <c r="F8156" t="s">
        <v>4</v>
      </c>
      <c r="G8156">
        <v>34</v>
      </c>
      <c r="H8156" t="s">
        <v>16</v>
      </c>
      <c r="I8156" t="s">
        <v>11</v>
      </c>
      <c r="J8156" t="s">
        <v>34</v>
      </c>
      <c r="K8156">
        <v>98.54</v>
      </c>
      <c r="L8156">
        <v>3354.89</v>
      </c>
      <c r="M8156">
        <v>3</v>
      </c>
      <c r="N8156">
        <v>2</v>
      </c>
      <c r="O8156" t="s">
        <v>3</v>
      </c>
    </row>
    <row r="8157" spans="1:15" x14ac:dyDescent="0.35">
      <c r="A8157" t="s">
        <v>3158</v>
      </c>
      <c r="B8157" t="s">
        <v>8</v>
      </c>
      <c r="C8157">
        <v>69</v>
      </c>
      <c r="D8157" t="s">
        <v>4</v>
      </c>
      <c r="E8157" t="s">
        <v>4</v>
      </c>
      <c r="F8157" t="s">
        <v>4</v>
      </c>
      <c r="G8157">
        <v>58</v>
      </c>
      <c r="H8157" t="s">
        <v>14</v>
      </c>
      <c r="I8157" t="s">
        <v>11</v>
      </c>
      <c r="J8157" t="s">
        <v>40</v>
      </c>
      <c r="K8157">
        <v>98.55</v>
      </c>
      <c r="L8157">
        <v>5722.21</v>
      </c>
      <c r="M8157">
        <v>3</v>
      </c>
      <c r="N8157">
        <v>2</v>
      </c>
      <c r="O8157" t="s">
        <v>3</v>
      </c>
    </row>
    <row r="8158" spans="1:15" x14ac:dyDescent="0.35">
      <c r="A8158" t="s">
        <v>8524</v>
      </c>
      <c r="B8158" t="s">
        <v>7</v>
      </c>
      <c r="C8158">
        <v>63</v>
      </c>
      <c r="D8158" t="s">
        <v>4</v>
      </c>
      <c r="E8158" t="s">
        <v>3</v>
      </c>
      <c r="F8158" t="s">
        <v>3</v>
      </c>
      <c r="G8158">
        <v>21</v>
      </c>
      <c r="H8158" t="s">
        <v>15</v>
      </c>
      <c r="I8158" t="s">
        <v>11</v>
      </c>
      <c r="J8158" t="s">
        <v>40</v>
      </c>
      <c r="K8158">
        <v>98.55</v>
      </c>
      <c r="L8158">
        <v>2073.0500000000002</v>
      </c>
      <c r="M8158">
        <v>2</v>
      </c>
      <c r="N8158">
        <v>2</v>
      </c>
      <c r="O8158" t="s">
        <v>3</v>
      </c>
    </row>
    <row r="8159" spans="1:15" x14ac:dyDescent="0.35">
      <c r="A8159" t="s">
        <v>9542</v>
      </c>
      <c r="B8159" t="s">
        <v>7</v>
      </c>
      <c r="C8159">
        <v>21</v>
      </c>
      <c r="D8159" t="s">
        <v>3</v>
      </c>
      <c r="E8159" t="s">
        <v>3</v>
      </c>
      <c r="F8159" t="s">
        <v>3</v>
      </c>
      <c r="G8159">
        <v>64</v>
      </c>
      <c r="H8159" t="s">
        <v>14</v>
      </c>
      <c r="I8159" t="s">
        <v>11</v>
      </c>
      <c r="J8159" t="s">
        <v>34</v>
      </c>
      <c r="K8159">
        <v>98.55</v>
      </c>
      <c r="L8159">
        <v>6310.75</v>
      </c>
      <c r="M8159">
        <v>0</v>
      </c>
      <c r="N8159">
        <v>3</v>
      </c>
      <c r="O8159" t="s">
        <v>3</v>
      </c>
    </row>
    <row r="8160" spans="1:15" x14ac:dyDescent="0.35">
      <c r="A8160" t="s">
        <v>2266</v>
      </c>
      <c r="B8160" t="s">
        <v>8</v>
      </c>
      <c r="C8160">
        <v>60</v>
      </c>
      <c r="D8160" t="s">
        <v>3</v>
      </c>
      <c r="E8160" t="s">
        <v>4</v>
      </c>
      <c r="F8160" t="s">
        <v>3</v>
      </c>
      <c r="G8160">
        <v>46</v>
      </c>
      <c r="H8160" t="s">
        <v>16</v>
      </c>
      <c r="I8160" t="s">
        <v>11</v>
      </c>
      <c r="J8160" t="s">
        <v>32</v>
      </c>
      <c r="K8160">
        <v>98.57</v>
      </c>
      <c r="L8160">
        <v>4530.83</v>
      </c>
      <c r="M8160">
        <v>3</v>
      </c>
      <c r="N8160">
        <v>10</v>
      </c>
      <c r="O8160" t="s">
        <v>3</v>
      </c>
    </row>
    <row r="8161" spans="1:15" x14ac:dyDescent="0.35">
      <c r="A8161" t="s">
        <v>8881</v>
      </c>
      <c r="B8161" t="s">
        <v>8</v>
      </c>
      <c r="C8161">
        <v>50</v>
      </c>
      <c r="D8161" t="s">
        <v>3</v>
      </c>
      <c r="E8161" t="s">
        <v>4</v>
      </c>
      <c r="F8161" t="s">
        <v>3</v>
      </c>
      <c r="G8161">
        <v>7</v>
      </c>
      <c r="H8161" t="s">
        <v>15</v>
      </c>
      <c r="I8161" t="s">
        <v>10</v>
      </c>
      <c r="J8161" t="s">
        <v>34</v>
      </c>
      <c r="K8161">
        <v>98.57</v>
      </c>
      <c r="L8161">
        <v>672.36</v>
      </c>
      <c r="M8161">
        <v>6</v>
      </c>
      <c r="N8161">
        <v>8</v>
      </c>
      <c r="O8161" t="s">
        <v>3</v>
      </c>
    </row>
    <row r="8162" spans="1:15" x14ac:dyDescent="0.35">
      <c r="A8162" t="s">
        <v>9877</v>
      </c>
      <c r="B8162" t="s">
        <v>7</v>
      </c>
      <c r="C8162">
        <v>60</v>
      </c>
      <c r="D8162" t="s">
        <v>4</v>
      </c>
      <c r="E8162" t="s">
        <v>3</v>
      </c>
      <c r="F8162" t="s">
        <v>3</v>
      </c>
      <c r="G8162">
        <v>35</v>
      </c>
      <c r="H8162" t="s">
        <v>14</v>
      </c>
      <c r="I8162" t="s">
        <v>11</v>
      </c>
      <c r="J8162" t="s">
        <v>40</v>
      </c>
      <c r="K8162">
        <v>98.57</v>
      </c>
      <c r="L8162">
        <v>3452.55</v>
      </c>
      <c r="M8162">
        <v>6</v>
      </c>
      <c r="N8162">
        <v>8</v>
      </c>
      <c r="O8162" t="s">
        <v>3</v>
      </c>
    </row>
    <row r="8163" spans="1:15" x14ac:dyDescent="0.35">
      <c r="A8163" t="s">
        <v>1780</v>
      </c>
      <c r="B8163" t="s">
        <v>7</v>
      </c>
      <c r="C8163">
        <v>22</v>
      </c>
      <c r="D8163" t="s">
        <v>3</v>
      </c>
      <c r="E8163" t="s">
        <v>3</v>
      </c>
      <c r="F8163" t="s">
        <v>4</v>
      </c>
      <c r="G8163">
        <v>45</v>
      </c>
      <c r="H8163" t="s">
        <v>15</v>
      </c>
      <c r="I8163" t="s">
        <v>11</v>
      </c>
      <c r="J8163" t="s">
        <v>40</v>
      </c>
      <c r="K8163">
        <v>98.58</v>
      </c>
      <c r="L8163">
        <v>4453.75</v>
      </c>
      <c r="M8163">
        <v>0</v>
      </c>
      <c r="N8163">
        <v>9</v>
      </c>
      <c r="O8163" t="s">
        <v>3</v>
      </c>
    </row>
    <row r="8164" spans="1:15" x14ac:dyDescent="0.35">
      <c r="A8164" t="s">
        <v>9097</v>
      </c>
      <c r="B8164" t="s">
        <v>7</v>
      </c>
      <c r="C8164">
        <v>27</v>
      </c>
      <c r="D8164" t="s">
        <v>3</v>
      </c>
      <c r="E8164" t="s">
        <v>3</v>
      </c>
      <c r="F8164" t="s">
        <v>4</v>
      </c>
      <c r="G8164">
        <v>21</v>
      </c>
      <c r="H8164" t="s">
        <v>14</v>
      </c>
      <c r="I8164" t="s">
        <v>11</v>
      </c>
      <c r="J8164" t="s">
        <v>32</v>
      </c>
      <c r="K8164">
        <v>98.59</v>
      </c>
      <c r="L8164">
        <v>2056.7399999999998</v>
      </c>
      <c r="M8164">
        <v>3</v>
      </c>
      <c r="N8164">
        <v>3</v>
      </c>
      <c r="O8164" t="s">
        <v>3</v>
      </c>
    </row>
    <row r="8165" spans="1:15" x14ac:dyDescent="0.35">
      <c r="A8165" t="s">
        <v>7995</v>
      </c>
      <c r="B8165" t="s">
        <v>7</v>
      </c>
      <c r="C8165">
        <v>62</v>
      </c>
      <c r="D8165" t="s">
        <v>3</v>
      </c>
      <c r="E8165" t="s">
        <v>4</v>
      </c>
      <c r="F8165" t="s">
        <v>4</v>
      </c>
      <c r="G8165">
        <v>17</v>
      </c>
      <c r="H8165" t="s">
        <v>14</v>
      </c>
      <c r="I8165" t="s">
        <v>10</v>
      </c>
      <c r="J8165" t="s">
        <v>34</v>
      </c>
      <c r="K8165">
        <v>98.61</v>
      </c>
      <c r="L8165">
        <v>1660.03</v>
      </c>
      <c r="M8165">
        <v>8</v>
      </c>
      <c r="N8165">
        <v>1</v>
      </c>
      <c r="O8165" t="s">
        <v>4</v>
      </c>
    </row>
    <row r="8166" spans="1:15" x14ac:dyDescent="0.35">
      <c r="A8166" t="s">
        <v>3414</v>
      </c>
      <c r="B8166" t="s">
        <v>7</v>
      </c>
      <c r="C8166">
        <v>57</v>
      </c>
      <c r="D8166" t="s">
        <v>3</v>
      </c>
      <c r="E8166" t="s">
        <v>3</v>
      </c>
      <c r="F8166" t="s">
        <v>4</v>
      </c>
      <c r="G8166">
        <v>2</v>
      </c>
      <c r="H8166" t="s">
        <v>14</v>
      </c>
      <c r="I8166" t="s">
        <v>11</v>
      </c>
      <c r="J8166" t="s">
        <v>32</v>
      </c>
      <c r="K8166">
        <v>98.63</v>
      </c>
      <c r="L8166">
        <v>198.2</v>
      </c>
      <c r="M8166">
        <v>2</v>
      </c>
      <c r="N8166">
        <v>10</v>
      </c>
      <c r="O8166" t="s">
        <v>3</v>
      </c>
    </row>
    <row r="8167" spans="1:15" x14ac:dyDescent="0.35">
      <c r="A8167" t="s">
        <v>7999</v>
      </c>
      <c r="B8167" t="s">
        <v>8</v>
      </c>
      <c r="C8167">
        <v>57</v>
      </c>
      <c r="D8167" t="s">
        <v>3</v>
      </c>
      <c r="E8167" t="s">
        <v>4</v>
      </c>
      <c r="F8167" t="s">
        <v>3</v>
      </c>
      <c r="G8167">
        <v>23</v>
      </c>
      <c r="H8167" t="s">
        <v>14</v>
      </c>
      <c r="I8167" t="s">
        <v>10</v>
      </c>
      <c r="J8167" t="s">
        <v>34</v>
      </c>
      <c r="K8167">
        <v>98.63</v>
      </c>
      <c r="L8167">
        <v>2270.87</v>
      </c>
      <c r="M8167">
        <v>4</v>
      </c>
      <c r="N8167">
        <v>2</v>
      </c>
      <c r="O8167" t="s">
        <v>3</v>
      </c>
    </row>
    <row r="8168" spans="1:15" x14ac:dyDescent="0.35">
      <c r="A8168" t="s">
        <v>8003</v>
      </c>
      <c r="B8168" t="s">
        <v>7</v>
      </c>
      <c r="C8168">
        <v>59</v>
      </c>
      <c r="D8168" t="s">
        <v>3</v>
      </c>
      <c r="E8168" t="s">
        <v>4</v>
      </c>
      <c r="F8168" t="s">
        <v>4</v>
      </c>
      <c r="G8168">
        <v>53</v>
      </c>
      <c r="H8168" t="s">
        <v>15</v>
      </c>
      <c r="I8168" t="s">
        <v>11</v>
      </c>
      <c r="J8168" t="s">
        <v>40</v>
      </c>
      <c r="K8168">
        <v>98.63</v>
      </c>
      <c r="L8168">
        <v>5231.66</v>
      </c>
      <c r="M8168">
        <v>5</v>
      </c>
      <c r="N8168">
        <v>9</v>
      </c>
      <c r="O8168" t="s">
        <v>3</v>
      </c>
    </row>
    <row r="8169" spans="1:15" x14ac:dyDescent="0.35">
      <c r="A8169" t="s">
        <v>1913</v>
      </c>
      <c r="B8169" t="s">
        <v>8</v>
      </c>
      <c r="C8169">
        <v>75</v>
      </c>
      <c r="D8169" t="s">
        <v>4</v>
      </c>
      <c r="E8169" t="s">
        <v>3</v>
      </c>
      <c r="F8169" t="s">
        <v>3</v>
      </c>
      <c r="G8169">
        <v>20</v>
      </c>
      <c r="H8169" t="s">
        <v>15</v>
      </c>
      <c r="I8169" t="s">
        <v>10</v>
      </c>
      <c r="J8169" t="s">
        <v>44</v>
      </c>
      <c r="K8169">
        <v>98.64</v>
      </c>
      <c r="L8169">
        <v>1992.26</v>
      </c>
      <c r="M8169">
        <v>2</v>
      </c>
      <c r="N8169">
        <v>10</v>
      </c>
      <c r="O8169" t="s">
        <v>3</v>
      </c>
    </row>
    <row r="8170" spans="1:15" x14ac:dyDescent="0.35">
      <c r="A8170" t="s">
        <v>4704</v>
      </c>
      <c r="B8170" t="s">
        <v>7</v>
      </c>
      <c r="C8170">
        <v>28</v>
      </c>
      <c r="D8170" t="s">
        <v>3</v>
      </c>
      <c r="E8170" t="s">
        <v>4</v>
      </c>
      <c r="F8170" t="s">
        <v>4</v>
      </c>
      <c r="G8170">
        <v>50</v>
      </c>
      <c r="H8170" t="s">
        <v>15</v>
      </c>
      <c r="I8170" t="s">
        <v>11</v>
      </c>
      <c r="J8170" t="s">
        <v>34</v>
      </c>
      <c r="K8170">
        <v>98.64</v>
      </c>
      <c r="L8170">
        <v>4941.84</v>
      </c>
      <c r="M8170">
        <v>6</v>
      </c>
      <c r="N8170">
        <v>4</v>
      </c>
      <c r="O8170" t="s">
        <v>4</v>
      </c>
    </row>
    <row r="8171" spans="1:15" x14ac:dyDescent="0.35">
      <c r="A8171" t="s">
        <v>5020</v>
      </c>
      <c r="B8171" t="s">
        <v>8</v>
      </c>
      <c r="C8171">
        <v>71</v>
      </c>
      <c r="D8171" t="s">
        <v>3</v>
      </c>
      <c r="E8171" t="s">
        <v>4</v>
      </c>
      <c r="F8171" t="s">
        <v>3</v>
      </c>
      <c r="G8171">
        <v>64</v>
      </c>
      <c r="H8171" t="s">
        <v>15</v>
      </c>
      <c r="I8171" t="s">
        <v>10</v>
      </c>
      <c r="J8171" t="s">
        <v>40</v>
      </c>
      <c r="K8171">
        <v>98.64</v>
      </c>
      <c r="L8171">
        <v>6296.98</v>
      </c>
      <c r="M8171">
        <v>3</v>
      </c>
      <c r="N8171">
        <v>1</v>
      </c>
      <c r="O8171" t="s">
        <v>3</v>
      </c>
    </row>
    <row r="8172" spans="1:15" x14ac:dyDescent="0.35">
      <c r="A8172" t="s">
        <v>1803</v>
      </c>
      <c r="B8172" t="s">
        <v>7</v>
      </c>
      <c r="C8172">
        <v>28</v>
      </c>
      <c r="D8172" t="s">
        <v>3</v>
      </c>
      <c r="E8172" t="s">
        <v>3</v>
      </c>
      <c r="F8172" t="s">
        <v>3</v>
      </c>
      <c r="G8172">
        <v>31</v>
      </c>
      <c r="H8172" t="s">
        <v>14</v>
      </c>
      <c r="I8172" t="s">
        <v>10</v>
      </c>
      <c r="J8172" t="s">
        <v>44</v>
      </c>
      <c r="K8172">
        <v>98.65</v>
      </c>
      <c r="L8172">
        <v>3047.58</v>
      </c>
      <c r="M8172">
        <v>4</v>
      </c>
      <c r="N8172">
        <v>9</v>
      </c>
      <c r="O8172" t="s">
        <v>3</v>
      </c>
    </row>
    <row r="8173" spans="1:15" x14ac:dyDescent="0.35">
      <c r="A8173" t="s">
        <v>8892</v>
      </c>
      <c r="B8173" t="s">
        <v>8</v>
      </c>
      <c r="C8173">
        <v>34</v>
      </c>
      <c r="D8173" t="s">
        <v>3</v>
      </c>
      <c r="E8173" t="s">
        <v>3</v>
      </c>
      <c r="F8173" t="s">
        <v>4</v>
      </c>
      <c r="G8173">
        <v>25</v>
      </c>
      <c r="H8173" t="s">
        <v>14</v>
      </c>
      <c r="I8173" t="s">
        <v>10</v>
      </c>
      <c r="J8173" t="s">
        <v>40</v>
      </c>
      <c r="K8173">
        <v>98.65</v>
      </c>
      <c r="L8173">
        <v>2451.4299999999998</v>
      </c>
      <c r="M8173">
        <v>8</v>
      </c>
      <c r="N8173">
        <v>8</v>
      </c>
      <c r="O8173" t="s">
        <v>3</v>
      </c>
    </row>
    <row r="8174" spans="1:15" x14ac:dyDescent="0.35">
      <c r="A8174" t="s">
        <v>1212</v>
      </c>
      <c r="B8174" t="s">
        <v>8</v>
      </c>
      <c r="C8174">
        <v>59</v>
      </c>
      <c r="D8174" t="s">
        <v>3</v>
      </c>
      <c r="E8174" t="s">
        <v>3</v>
      </c>
      <c r="F8174" t="s">
        <v>3</v>
      </c>
      <c r="G8174">
        <v>31</v>
      </c>
      <c r="H8174" t="s">
        <v>15</v>
      </c>
      <c r="I8174" t="s">
        <v>11</v>
      </c>
      <c r="J8174" t="s">
        <v>40</v>
      </c>
      <c r="K8174">
        <v>98.66</v>
      </c>
      <c r="L8174">
        <v>3066.59</v>
      </c>
      <c r="M8174">
        <v>0</v>
      </c>
      <c r="N8174">
        <v>8</v>
      </c>
      <c r="O8174" t="s">
        <v>3</v>
      </c>
    </row>
    <row r="8175" spans="1:15" x14ac:dyDescent="0.35">
      <c r="A8175" t="s">
        <v>1782</v>
      </c>
      <c r="B8175" t="s">
        <v>8</v>
      </c>
      <c r="C8175">
        <v>43</v>
      </c>
      <c r="D8175" t="s">
        <v>3</v>
      </c>
      <c r="E8175" t="s">
        <v>3</v>
      </c>
      <c r="F8175" t="s">
        <v>3</v>
      </c>
      <c r="G8175">
        <v>45</v>
      </c>
      <c r="H8175" t="s">
        <v>14</v>
      </c>
      <c r="I8175" t="s">
        <v>10</v>
      </c>
      <c r="J8175" t="s">
        <v>44</v>
      </c>
      <c r="K8175">
        <v>98.66</v>
      </c>
      <c r="L8175">
        <v>4438.1000000000004</v>
      </c>
      <c r="M8175">
        <v>1</v>
      </c>
      <c r="N8175">
        <v>8</v>
      </c>
      <c r="O8175" t="s">
        <v>3</v>
      </c>
    </row>
    <row r="8176" spans="1:15" x14ac:dyDescent="0.35">
      <c r="A8176" t="s">
        <v>3185</v>
      </c>
      <c r="B8176" t="s">
        <v>7</v>
      </c>
      <c r="C8176">
        <v>36</v>
      </c>
      <c r="D8176" t="s">
        <v>3</v>
      </c>
      <c r="E8176" t="s">
        <v>3</v>
      </c>
      <c r="F8176" t="s">
        <v>3</v>
      </c>
      <c r="G8176">
        <v>64</v>
      </c>
      <c r="H8176" t="s">
        <v>14</v>
      </c>
      <c r="I8176" t="s">
        <v>11</v>
      </c>
      <c r="J8176" t="s">
        <v>44</v>
      </c>
      <c r="K8176">
        <v>98.67</v>
      </c>
      <c r="L8176">
        <v>6315.42</v>
      </c>
      <c r="M8176">
        <v>7</v>
      </c>
      <c r="N8176">
        <v>5</v>
      </c>
      <c r="O8176" t="s">
        <v>3</v>
      </c>
    </row>
    <row r="8177" spans="1:15" x14ac:dyDescent="0.35">
      <c r="A8177" t="s">
        <v>1365</v>
      </c>
      <c r="B8177" t="s">
        <v>7</v>
      </c>
      <c r="C8177">
        <v>45</v>
      </c>
      <c r="D8177" t="s">
        <v>3</v>
      </c>
      <c r="E8177" t="s">
        <v>3</v>
      </c>
      <c r="F8177" t="s">
        <v>3</v>
      </c>
      <c r="G8177">
        <v>25</v>
      </c>
      <c r="H8177" t="s">
        <v>14</v>
      </c>
      <c r="I8177" t="s">
        <v>11</v>
      </c>
      <c r="J8177" t="s">
        <v>32</v>
      </c>
      <c r="K8177">
        <v>98.7</v>
      </c>
      <c r="L8177">
        <v>2461.37</v>
      </c>
      <c r="M8177">
        <v>5</v>
      </c>
      <c r="N8177">
        <v>6</v>
      </c>
      <c r="O8177" t="s">
        <v>3</v>
      </c>
    </row>
    <row r="8178" spans="1:15" x14ac:dyDescent="0.35">
      <c r="A8178" t="s">
        <v>5806</v>
      </c>
      <c r="B8178" t="s">
        <v>8</v>
      </c>
      <c r="C8178">
        <v>29</v>
      </c>
      <c r="D8178" t="s">
        <v>3</v>
      </c>
      <c r="E8178" t="s">
        <v>4</v>
      </c>
      <c r="F8178" t="s">
        <v>4</v>
      </c>
      <c r="G8178">
        <v>33</v>
      </c>
      <c r="H8178" t="s">
        <v>15</v>
      </c>
      <c r="I8178" t="s">
        <v>11</v>
      </c>
      <c r="J8178" t="s">
        <v>44</v>
      </c>
      <c r="K8178">
        <v>98.71</v>
      </c>
      <c r="L8178">
        <v>3264.86</v>
      </c>
      <c r="M8178">
        <v>3</v>
      </c>
      <c r="N8178">
        <v>8</v>
      </c>
      <c r="O8178" t="s">
        <v>3</v>
      </c>
    </row>
    <row r="8179" spans="1:15" x14ac:dyDescent="0.35">
      <c r="A8179" t="s">
        <v>9622</v>
      </c>
      <c r="B8179" t="s">
        <v>7</v>
      </c>
      <c r="C8179">
        <v>24</v>
      </c>
      <c r="D8179" t="s">
        <v>3</v>
      </c>
      <c r="E8179" t="s">
        <v>3</v>
      </c>
      <c r="F8179" t="s">
        <v>3</v>
      </c>
      <c r="G8179">
        <v>16</v>
      </c>
      <c r="H8179" t="s">
        <v>14</v>
      </c>
      <c r="I8179" t="s">
        <v>10</v>
      </c>
      <c r="J8179" t="s">
        <v>40</v>
      </c>
      <c r="K8179">
        <v>98.71</v>
      </c>
      <c r="L8179">
        <v>1589.09</v>
      </c>
      <c r="M8179">
        <v>1</v>
      </c>
      <c r="N8179">
        <v>7</v>
      </c>
      <c r="O8179" t="s">
        <v>3</v>
      </c>
    </row>
    <row r="8180" spans="1:15" x14ac:dyDescent="0.35">
      <c r="A8180" t="s">
        <v>90</v>
      </c>
      <c r="B8180" t="s">
        <v>7</v>
      </c>
      <c r="C8180">
        <v>57</v>
      </c>
      <c r="D8180" t="s">
        <v>3</v>
      </c>
      <c r="E8180" t="s">
        <v>3</v>
      </c>
      <c r="F8180" t="s">
        <v>4</v>
      </c>
      <c r="G8180">
        <v>44</v>
      </c>
      <c r="H8180" t="s">
        <v>14</v>
      </c>
      <c r="I8180" t="s">
        <v>10</v>
      </c>
      <c r="J8180" t="s">
        <v>40</v>
      </c>
      <c r="K8180">
        <v>98.72</v>
      </c>
      <c r="L8180">
        <v>4362.63</v>
      </c>
      <c r="M8180">
        <v>0</v>
      </c>
      <c r="N8180">
        <v>2</v>
      </c>
      <c r="O8180" t="s">
        <v>3</v>
      </c>
    </row>
    <row r="8181" spans="1:15" x14ac:dyDescent="0.35">
      <c r="A8181" t="s">
        <v>8058</v>
      </c>
      <c r="B8181" t="s">
        <v>7</v>
      </c>
      <c r="C8181">
        <v>62</v>
      </c>
      <c r="D8181" t="s">
        <v>3</v>
      </c>
      <c r="E8181" t="s">
        <v>3</v>
      </c>
      <c r="F8181" t="s">
        <v>3</v>
      </c>
      <c r="G8181">
        <v>6</v>
      </c>
      <c r="H8181" t="s">
        <v>15</v>
      </c>
      <c r="I8181" t="s">
        <v>11</v>
      </c>
      <c r="J8181" t="s">
        <v>44</v>
      </c>
      <c r="K8181">
        <v>98.72</v>
      </c>
      <c r="L8181">
        <v>608.83000000000004</v>
      </c>
      <c r="M8181">
        <v>0</v>
      </c>
      <c r="N8181">
        <v>8</v>
      </c>
      <c r="O8181" t="s">
        <v>3</v>
      </c>
    </row>
    <row r="8182" spans="1:15" x14ac:dyDescent="0.35">
      <c r="A8182" t="s">
        <v>8437</v>
      </c>
      <c r="B8182" t="s">
        <v>7</v>
      </c>
      <c r="C8182">
        <v>25</v>
      </c>
      <c r="D8182" t="s">
        <v>3</v>
      </c>
      <c r="E8182" t="s">
        <v>4</v>
      </c>
      <c r="F8182" t="s">
        <v>4</v>
      </c>
      <c r="G8182">
        <v>24</v>
      </c>
      <c r="H8182" t="s">
        <v>15</v>
      </c>
      <c r="I8182" t="s">
        <v>11</v>
      </c>
      <c r="J8182" t="s">
        <v>34</v>
      </c>
      <c r="K8182">
        <v>98.75</v>
      </c>
      <c r="L8182">
        <v>2355</v>
      </c>
      <c r="M8182">
        <v>2</v>
      </c>
      <c r="N8182">
        <v>5</v>
      </c>
      <c r="O8182" t="s">
        <v>3</v>
      </c>
    </row>
    <row r="8183" spans="1:15" x14ac:dyDescent="0.35">
      <c r="A8183" t="s">
        <v>9291</v>
      </c>
      <c r="B8183" t="s">
        <v>8</v>
      </c>
      <c r="C8183">
        <v>62</v>
      </c>
      <c r="D8183" t="s">
        <v>4</v>
      </c>
      <c r="E8183" t="s">
        <v>4</v>
      </c>
      <c r="F8183" t="s">
        <v>3</v>
      </c>
      <c r="G8183">
        <v>61</v>
      </c>
      <c r="H8183" t="s">
        <v>16</v>
      </c>
      <c r="I8183" t="s">
        <v>10</v>
      </c>
      <c r="J8183" t="s">
        <v>44</v>
      </c>
      <c r="K8183">
        <v>98.75</v>
      </c>
      <c r="L8183">
        <v>6042.38</v>
      </c>
      <c r="M8183">
        <v>2</v>
      </c>
      <c r="N8183">
        <v>8</v>
      </c>
      <c r="O8183" t="s">
        <v>3</v>
      </c>
    </row>
    <row r="8184" spans="1:15" x14ac:dyDescent="0.35">
      <c r="A8184" t="s">
        <v>2903</v>
      </c>
      <c r="B8184" t="s">
        <v>8</v>
      </c>
      <c r="C8184">
        <v>22</v>
      </c>
      <c r="D8184" t="s">
        <v>3</v>
      </c>
      <c r="E8184" t="s">
        <v>4</v>
      </c>
      <c r="F8184" t="s">
        <v>4</v>
      </c>
      <c r="G8184">
        <v>60</v>
      </c>
      <c r="H8184" t="s">
        <v>16</v>
      </c>
      <c r="I8184" t="s">
        <v>11</v>
      </c>
      <c r="J8184" t="s">
        <v>40</v>
      </c>
      <c r="K8184">
        <v>98.76</v>
      </c>
      <c r="L8184">
        <v>5912.1</v>
      </c>
      <c r="M8184">
        <v>3</v>
      </c>
      <c r="N8184">
        <v>10</v>
      </c>
      <c r="O8184" t="s">
        <v>3</v>
      </c>
    </row>
    <row r="8185" spans="1:15" x14ac:dyDescent="0.35">
      <c r="A8185" t="s">
        <v>3063</v>
      </c>
      <c r="B8185" t="s">
        <v>7</v>
      </c>
      <c r="C8185">
        <v>75</v>
      </c>
      <c r="D8185" t="s">
        <v>4</v>
      </c>
      <c r="E8185" t="s">
        <v>3</v>
      </c>
      <c r="F8185" t="s">
        <v>3</v>
      </c>
      <c r="G8185">
        <v>43</v>
      </c>
      <c r="H8185" t="s">
        <v>15</v>
      </c>
      <c r="I8185" t="s">
        <v>10</v>
      </c>
      <c r="J8185" t="s">
        <v>44</v>
      </c>
      <c r="K8185">
        <v>98.76</v>
      </c>
      <c r="L8185">
        <v>4266.04</v>
      </c>
      <c r="M8185">
        <v>3</v>
      </c>
      <c r="N8185">
        <v>2</v>
      </c>
      <c r="O8185" t="s">
        <v>3</v>
      </c>
    </row>
    <row r="8186" spans="1:15" x14ac:dyDescent="0.35">
      <c r="A8186" t="s">
        <v>9568</v>
      </c>
      <c r="B8186" t="s">
        <v>8</v>
      </c>
      <c r="C8186">
        <v>64</v>
      </c>
      <c r="D8186" t="s">
        <v>4</v>
      </c>
      <c r="E8186" t="s">
        <v>4</v>
      </c>
      <c r="F8186" t="s">
        <v>3</v>
      </c>
      <c r="G8186">
        <v>65</v>
      </c>
      <c r="H8186" t="s">
        <v>14</v>
      </c>
      <c r="I8186" t="s">
        <v>11</v>
      </c>
      <c r="J8186" t="s">
        <v>40</v>
      </c>
      <c r="K8186">
        <v>98.76</v>
      </c>
      <c r="L8186">
        <v>6415.95</v>
      </c>
      <c r="M8186">
        <v>6</v>
      </c>
      <c r="N8186">
        <v>7</v>
      </c>
      <c r="O8186" t="s">
        <v>3</v>
      </c>
    </row>
    <row r="8187" spans="1:15" x14ac:dyDescent="0.35">
      <c r="A8187" t="s">
        <v>971</v>
      </c>
      <c r="B8187" t="s">
        <v>8</v>
      </c>
      <c r="C8187">
        <v>27</v>
      </c>
      <c r="D8187" t="s">
        <v>3</v>
      </c>
      <c r="E8187" t="s">
        <v>4</v>
      </c>
      <c r="F8187" t="s">
        <v>4</v>
      </c>
      <c r="G8187">
        <v>22</v>
      </c>
      <c r="H8187" t="s">
        <v>14</v>
      </c>
      <c r="I8187" t="s">
        <v>11</v>
      </c>
      <c r="J8187" t="s">
        <v>34</v>
      </c>
      <c r="K8187">
        <v>98.77</v>
      </c>
      <c r="L8187">
        <v>2177.86</v>
      </c>
      <c r="M8187">
        <v>2</v>
      </c>
      <c r="N8187">
        <v>1</v>
      </c>
      <c r="O8187" t="s">
        <v>3</v>
      </c>
    </row>
    <row r="8188" spans="1:15" x14ac:dyDescent="0.35">
      <c r="A8188" t="s">
        <v>9879</v>
      </c>
      <c r="B8188" t="s">
        <v>7</v>
      </c>
      <c r="C8188">
        <v>25</v>
      </c>
      <c r="D8188" t="s">
        <v>3</v>
      </c>
      <c r="E8188" t="s">
        <v>4</v>
      </c>
      <c r="F8188" t="s">
        <v>3</v>
      </c>
      <c r="G8188">
        <v>48</v>
      </c>
      <c r="H8188" t="s">
        <v>14</v>
      </c>
      <c r="I8188" t="s">
        <v>11</v>
      </c>
      <c r="J8188" t="s">
        <v>40</v>
      </c>
      <c r="K8188">
        <v>98.78</v>
      </c>
      <c r="L8188">
        <v>4722.76</v>
      </c>
      <c r="M8188">
        <v>2</v>
      </c>
      <c r="N8188">
        <v>7</v>
      </c>
      <c r="O8188" t="s">
        <v>3</v>
      </c>
    </row>
    <row r="8189" spans="1:15" x14ac:dyDescent="0.35">
      <c r="A8189" t="s">
        <v>1655</v>
      </c>
      <c r="B8189" t="s">
        <v>7</v>
      </c>
      <c r="C8189">
        <v>66</v>
      </c>
      <c r="D8189" t="s">
        <v>3</v>
      </c>
      <c r="E8189" t="s">
        <v>4</v>
      </c>
      <c r="F8189" t="s">
        <v>3</v>
      </c>
      <c r="G8189">
        <v>60</v>
      </c>
      <c r="H8189" t="s">
        <v>14</v>
      </c>
      <c r="I8189" t="s">
        <v>11</v>
      </c>
      <c r="J8189" t="s">
        <v>44</v>
      </c>
      <c r="K8189">
        <v>98.81</v>
      </c>
      <c r="L8189">
        <v>5916.27</v>
      </c>
      <c r="M8189">
        <v>2</v>
      </c>
      <c r="N8189">
        <v>7</v>
      </c>
      <c r="O8189" t="s">
        <v>3</v>
      </c>
    </row>
    <row r="8190" spans="1:15" x14ac:dyDescent="0.35">
      <c r="A8190" t="s">
        <v>9066</v>
      </c>
      <c r="B8190" t="s">
        <v>8</v>
      </c>
      <c r="C8190">
        <v>64</v>
      </c>
      <c r="D8190" t="s">
        <v>3</v>
      </c>
      <c r="E8190" t="s">
        <v>3</v>
      </c>
      <c r="F8190" t="s">
        <v>4</v>
      </c>
      <c r="G8190">
        <v>43</v>
      </c>
      <c r="H8190" t="s">
        <v>14</v>
      </c>
      <c r="I8190" t="s">
        <v>10</v>
      </c>
      <c r="J8190" t="s">
        <v>44</v>
      </c>
      <c r="K8190">
        <v>98.81</v>
      </c>
      <c r="L8190">
        <v>4240.83</v>
      </c>
      <c r="M8190">
        <v>4</v>
      </c>
      <c r="N8190">
        <v>9</v>
      </c>
      <c r="O8190" t="s">
        <v>3</v>
      </c>
    </row>
    <row r="8191" spans="1:15" x14ac:dyDescent="0.35">
      <c r="A8191" t="s">
        <v>6358</v>
      </c>
      <c r="B8191" t="s">
        <v>7</v>
      </c>
      <c r="C8191">
        <v>55</v>
      </c>
      <c r="D8191" t="s">
        <v>3</v>
      </c>
      <c r="E8191" t="s">
        <v>3</v>
      </c>
      <c r="F8191" t="s">
        <v>3</v>
      </c>
      <c r="G8191">
        <v>4</v>
      </c>
      <c r="H8191" t="s">
        <v>14</v>
      </c>
      <c r="I8191" t="s">
        <v>11</v>
      </c>
      <c r="J8191" t="s">
        <v>34</v>
      </c>
      <c r="K8191">
        <v>98.82</v>
      </c>
      <c r="L8191">
        <v>380.21</v>
      </c>
      <c r="M8191">
        <v>7</v>
      </c>
      <c r="N8191">
        <v>8</v>
      </c>
      <c r="O8191" t="s">
        <v>3</v>
      </c>
    </row>
    <row r="8192" spans="1:15" x14ac:dyDescent="0.35">
      <c r="A8192" t="s">
        <v>1567</v>
      </c>
      <c r="B8192" t="s">
        <v>7</v>
      </c>
      <c r="C8192">
        <v>47</v>
      </c>
      <c r="D8192" t="s">
        <v>3</v>
      </c>
      <c r="E8192" t="s">
        <v>3</v>
      </c>
      <c r="F8192" t="s">
        <v>3</v>
      </c>
      <c r="G8192">
        <v>17</v>
      </c>
      <c r="H8192" t="s">
        <v>15</v>
      </c>
      <c r="I8192" t="s">
        <v>10</v>
      </c>
      <c r="J8192" t="s">
        <v>32</v>
      </c>
      <c r="K8192">
        <v>98.84</v>
      </c>
      <c r="L8192">
        <v>1699.38</v>
      </c>
      <c r="M8192">
        <v>4</v>
      </c>
      <c r="N8192">
        <v>2</v>
      </c>
      <c r="O8192" t="s">
        <v>3</v>
      </c>
    </row>
    <row r="8193" spans="1:15" x14ac:dyDescent="0.35">
      <c r="A8193" t="s">
        <v>3986</v>
      </c>
      <c r="B8193" t="s">
        <v>8</v>
      </c>
      <c r="C8193">
        <v>70</v>
      </c>
      <c r="D8193" t="s">
        <v>4</v>
      </c>
      <c r="E8193" t="s">
        <v>4</v>
      </c>
      <c r="F8193" t="s">
        <v>4</v>
      </c>
      <c r="G8193">
        <v>30</v>
      </c>
      <c r="H8193" t="s">
        <v>14</v>
      </c>
      <c r="I8193" t="s">
        <v>11</v>
      </c>
      <c r="J8193" t="s">
        <v>44</v>
      </c>
      <c r="K8193">
        <v>98.85</v>
      </c>
      <c r="L8193">
        <v>2979.75</v>
      </c>
      <c r="M8193">
        <v>8</v>
      </c>
      <c r="N8193">
        <v>4</v>
      </c>
      <c r="O8193" t="s">
        <v>4</v>
      </c>
    </row>
    <row r="8194" spans="1:15" x14ac:dyDescent="0.35">
      <c r="A8194" t="s">
        <v>2686</v>
      </c>
      <c r="B8194" t="s">
        <v>8</v>
      </c>
      <c r="C8194">
        <v>26</v>
      </c>
      <c r="D8194" t="s">
        <v>3</v>
      </c>
      <c r="E8194" t="s">
        <v>3</v>
      </c>
      <c r="F8194" t="s">
        <v>3</v>
      </c>
      <c r="G8194">
        <v>65</v>
      </c>
      <c r="H8194" t="s">
        <v>14</v>
      </c>
      <c r="I8194" t="s">
        <v>11</v>
      </c>
      <c r="J8194" t="s">
        <v>44</v>
      </c>
      <c r="K8194">
        <v>98.89</v>
      </c>
      <c r="L8194">
        <v>6415.41</v>
      </c>
      <c r="M8194">
        <v>5</v>
      </c>
      <c r="N8194">
        <v>10</v>
      </c>
      <c r="O8194" t="s">
        <v>3</v>
      </c>
    </row>
    <row r="8195" spans="1:15" x14ac:dyDescent="0.35">
      <c r="A8195" t="s">
        <v>7614</v>
      </c>
      <c r="B8195" t="s">
        <v>7</v>
      </c>
      <c r="C8195">
        <v>54</v>
      </c>
      <c r="D8195" t="s">
        <v>3</v>
      </c>
      <c r="E8195" t="s">
        <v>3</v>
      </c>
      <c r="F8195" t="s">
        <v>3</v>
      </c>
      <c r="G8195">
        <v>14</v>
      </c>
      <c r="H8195" t="s">
        <v>14</v>
      </c>
      <c r="I8195" t="s">
        <v>11</v>
      </c>
      <c r="J8195" t="s">
        <v>40</v>
      </c>
      <c r="K8195">
        <v>98.91</v>
      </c>
      <c r="L8195">
        <v>1395.69</v>
      </c>
      <c r="M8195">
        <v>7</v>
      </c>
      <c r="N8195">
        <v>9</v>
      </c>
      <c r="O8195" t="s">
        <v>3</v>
      </c>
    </row>
    <row r="8196" spans="1:15" x14ac:dyDescent="0.35">
      <c r="A8196" t="s">
        <v>1370</v>
      </c>
      <c r="B8196" t="s">
        <v>8</v>
      </c>
      <c r="C8196">
        <v>45</v>
      </c>
      <c r="D8196" t="s">
        <v>3</v>
      </c>
      <c r="E8196" t="s">
        <v>3</v>
      </c>
      <c r="F8196" t="s">
        <v>4</v>
      </c>
      <c r="G8196">
        <v>12</v>
      </c>
      <c r="H8196" t="s">
        <v>15</v>
      </c>
      <c r="I8196" t="s">
        <v>11</v>
      </c>
      <c r="J8196" t="s">
        <v>34</v>
      </c>
      <c r="K8196">
        <v>98.93</v>
      </c>
      <c r="L8196">
        <v>1186.21</v>
      </c>
      <c r="M8196">
        <v>8</v>
      </c>
      <c r="N8196">
        <v>4</v>
      </c>
      <c r="O8196" t="s">
        <v>4</v>
      </c>
    </row>
    <row r="8197" spans="1:15" x14ac:dyDescent="0.35">
      <c r="A8197" t="s">
        <v>6825</v>
      </c>
      <c r="B8197" t="s">
        <v>8</v>
      </c>
      <c r="C8197">
        <v>73</v>
      </c>
      <c r="D8197" t="s">
        <v>3</v>
      </c>
      <c r="E8197" t="s">
        <v>3</v>
      </c>
      <c r="F8197" t="s">
        <v>4</v>
      </c>
      <c r="G8197">
        <v>36</v>
      </c>
      <c r="H8197" t="s">
        <v>14</v>
      </c>
      <c r="I8197" t="s">
        <v>11</v>
      </c>
      <c r="J8197" t="s">
        <v>44</v>
      </c>
      <c r="K8197">
        <v>98.93</v>
      </c>
      <c r="L8197">
        <v>3563.2</v>
      </c>
      <c r="M8197">
        <v>7</v>
      </c>
      <c r="N8197">
        <v>4</v>
      </c>
      <c r="O8197" t="s">
        <v>4</v>
      </c>
    </row>
    <row r="8198" spans="1:15" x14ac:dyDescent="0.35">
      <c r="A8198" t="s">
        <v>9872</v>
      </c>
      <c r="B8198" t="s">
        <v>7</v>
      </c>
      <c r="C8198">
        <v>37</v>
      </c>
      <c r="D8198" t="s">
        <v>3</v>
      </c>
      <c r="E8198" t="s">
        <v>4</v>
      </c>
      <c r="F8198" t="s">
        <v>3</v>
      </c>
      <c r="G8198">
        <v>22</v>
      </c>
      <c r="H8198" t="s">
        <v>15</v>
      </c>
      <c r="I8198" t="s">
        <v>11</v>
      </c>
      <c r="J8198" t="s">
        <v>32</v>
      </c>
      <c r="K8198">
        <v>98.94</v>
      </c>
      <c r="L8198">
        <v>2171.17</v>
      </c>
      <c r="M8198">
        <v>5</v>
      </c>
      <c r="N8198">
        <v>4</v>
      </c>
      <c r="O8198" t="s">
        <v>3</v>
      </c>
    </row>
    <row r="8199" spans="1:15" x14ac:dyDescent="0.35">
      <c r="A8199" t="s">
        <v>169</v>
      </c>
      <c r="B8199" t="s">
        <v>8</v>
      </c>
      <c r="C8199">
        <v>65</v>
      </c>
      <c r="D8199" t="s">
        <v>4</v>
      </c>
      <c r="E8199" t="s">
        <v>4</v>
      </c>
      <c r="F8199" t="s">
        <v>4</v>
      </c>
      <c r="G8199">
        <v>39</v>
      </c>
      <c r="H8199" t="s">
        <v>14</v>
      </c>
      <c r="I8199" t="s">
        <v>10</v>
      </c>
      <c r="J8199" t="s">
        <v>34</v>
      </c>
      <c r="K8199">
        <v>98.95</v>
      </c>
      <c r="L8199">
        <v>3872.63</v>
      </c>
      <c r="M8199">
        <v>1</v>
      </c>
      <c r="N8199">
        <v>5</v>
      </c>
      <c r="O8199" t="s">
        <v>3</v>
      </c>
    </row>
    <row r="8200" spans="1:15" x14ac:dyDescent="0.35">
      <c r="A8200" t="s">
        <v>7891</v>
      </c>
      <c r="B8200" t="s">
        <v>8</v>
      </c>
      <c r="C8200">
        <v>25</v>
      </c>
      <c r="D8200" t="s">
        <v>3</v>
      </c>
      <c r="E8200" t="s">
        <v>4</v>
      </c>
      <c r="F8200" t="s">
        <v>3</v>
      </c>
      <c r="G8200">
        <v>44</v>
      </c>
      <c r="H8200" t="s">
        <v>16</v>
      </c>
      <c r="I8200" t="s">
        <v>11</v>
      </c>
      <c r="J8200" t="s">
        <v>44</v>
      </c>
      <c r="K8200">
        <v>98.95</v>
      </c>
      <c r="L8200">
        <v>4357.93</v>
      </c>
      <c r="M8200">
        <v>2</v>
      </c>
      <c r="N8200">
        <v>4</v>
      </c>
      <c r="O8200" t="s">
        <v>3</v>
      </c>
    </row>
    <row r="8201" spans="1:15" x14ac:dyDescent="0.35">
      <c r="A8201" t="s">
        <v>10014</v>
      </c>
      <c r="B8201" t="s">
        <v>7</v>
      </c>
      <c r="C8201">
        <v>29</v>
      </c>
      <c r="D8201" t="s">
        <v>3</v>
      </c>
      <c r="E8201" t="s">
        <v>3</v>
      </c>
      <c r="F8201" t="s">
        <v>3</v>
      </c>
      <c r="G8201">
        <v>47</v>
      </c>
      <c r="H8201" t="s">
        <v>14</v>
      </c>
      <c r="I8201" t="s">
        <v>11</v>
      </c>
      <c r="J8201" t="s">
        <v>44</v>
      </c>
      <c r="K8201">
        <v>98.96</v>
      </c>
      <c r="L8201">
        <v>4650.45</v>
      </c>
      <c r="M8201">
        <v>6</v>
      </c>
      <c r="N8201">
        <v>5</v>
      </c>
      <c r="O8201" t="s">
        <v>3</v>
      </c>
    </row>
    <row r="8202" spans="1:15" x14ac:dyDescent="0.35">
      <c r="A8202" t="s">
        <v>7517</v>
      </c>
      <c r="B8202" t="s">
        <v>7</v>
      </c>
      <c r="C8202">
        <v>58</v>
      </c>
      <c r="D8202" t="s">
        <v>3</v>
      </c>
      <c r="E8202" t="s">
        <v>4</v>
      </c>
      <c r="F8202" t="s">
        <v>3</v>
      </c>
      <c r="G8202">
        <v>22</v>
      </c>
      <c r="H8202" t="s">
        <v>14</v>
      </c>
      <c r="I8202" t="s">
        <v>11</v>
      </c>
      <c r="J8202" t="s">
        <v>44</v>
      </c>
      <c r="K8202">
        <v>98.97</v>
      </c>
      <c r="L8202">
        <v>2167.3200000000002</v>
      </c>
      <c r="M8202">
        <v>2</v>
      </c>
      <c r="N8202">
        <v>5</v>
      </c>
      <c r="O8202" t="s">
        <v>3</v>
      </c>
    </row>
    <row r="8203" spans="1:15" x14ac:dyDescent="0.35">
      <c r="A8203" t="s">
        <v>1266</v>
      </c>
      <c r="B8203" t="s">
        <v>7</v>
      </c>
      <c r="C8203">
        <v>42</v>
      </c>
      <c r="D8203" t="s">
        <v>3</v>
      </c>
      <c r="E8203" t="s">
        <v>3</v>
      </c>
      <c r="F8203" t="s">
        <v>3</v>
      </c>
      <c r="G8203">
        <v>29</v>
      </c>
      <c r="H8203" t="s">
        <v>15</v>
      </c>
      <c r="I8203" t="s">
        <v>10</v>
      </c>
      <c r="J8203" t="s">
        <v>34</v>
      </c>
      <c r="K8203">
        <v>98.98</v>
      </c>
      <c r="L8203">
        <v>2878</v>
      </c>
      <c r="M8203">
        <v>6</v>
      </c>
      <c r="N8203">
        <v>3</v>
      </c>
      <c r="O8203" t="s">
        <v>4</v>
      </c>
    </row>
    <row r="8204" spans="1:15" x14ac:dyDescent="0.35">
      <c r="A8204" t="s">
        <v>5105</v>
      </c>
      <c r="B8204" t="s">
        <v>8</v>
      </c>
      <c r="C8204">
        <v>74</v>
      </c>
      <c r="D8204" t="s">
        <v>4</v>
      </c>
      <c r="E8204" t="s">
        <v>4</v>
      </c>
      <c r="F8204" t="s">
        <v>4</v>
      </c>
      <c r="G8204">
        <v>54</v>
      </c>
      <c r="H8204" t="s">
        <v>15</v>
      </c>
      <c r="I8204" t="s">
        <v>10</v>
      </c>
      <c r="J8204" t="s">
        <v>34</v>
      </c>
      <c r="K8204">
        <v>98.98</v>
      </c>
      <c r="L8204">
        <v>5343.95</v>
      </c>
      <c r="M8204">
        <v>4</v>
      </c>
      <c r="N8204">
        <v>1</v>
      </c>
      <c r="O8204" t="s">
        <v>3</v>
      </c>
    </row>
    <row r="8205" spans="1:15" x14ac:dyDescent="0.35">
      <c r="A8205" t="s">
        <v>8000</v>
      </c>
      <c r="B8205" t="s">
        <v>8</v>
      </c>
      <c r="C8205">
        <v>33</v>
      </c>
      <c r="D8205" t="s">
        <v>3</v>
      </c>
      <c r="E8205" t="s">
        <v>4</v>
      </c>
      <c r="F8205" t="s">
        <v>4</v>
      </c>
      <c r="G8205">
        <v>59</v>
      </c>
      <c r="H8205" t="s">
        <v>16</v>
      </c>
      <c r="I8205" t="s">
        <v>11</v>
      </c>
      <c r="J8205" t="s">
        <v>44</v>
      </c>
      <c r="K8205">
        <v>99</v>
      </c>
      <c r="L8205">
        <v>5844.18</v>
      </c>
      <c r="M8205">
        <v>7</v>
      </c>
      <c r="N8205">
        <v>8</v>
      </c>
      <c r="O8205" t="s">
        <v>3</v>
      </c>
    </row>
    <row r="8206" spans="1:15" x14ac:dyDescent="0.35">
      <c r="A8206" t="s">
        <v>166</v>
      </c>
      <c r="B8206" t="s">
        <v>8</v>
      </c>
      <c r="C8206">
        <v>53</v>
      </c>
      <c r="D8206" t="s">
        <v>3</v>
      </c>
      <c r="E8206" t="s">
        <v>4</v>
      </c>
      <c r="F8206" t="s">
        <v>3</v>
      </c>
      <c r="G8206">
        <v>34</v>
      </c>
      <c r="H8206" t="s">
        <v>15</v>
      </c>
      <c r="I8206" t="s">
        <v>10</v>
      </c>
      <c r="J8206" t="s">
        <v>44</v>
      </c>
      <c r="K8206">
        <v>99.01</v>
      </c>
      <c r="L8206">
        <v>3365.75</v>
      </c>
      <c r="M8206">
        <v>8</v>
      </c>
      <c r="N8206">
        <v>10</v>
      </c>
      <c r="O8206" t="s">
        <v>3</v>
      </c>
    </row>
    <row r="8207" spans="1:15" x14ac:dyDescent="0.35">
      <c r="A8207" t="s">
        <v>3478</v>
      </c>
      <c r="B8207" t="s">
        <v>7</v>
      </c>
      <c r="C8207">
        <v>59</v>
      </c>
      <c r="D8207" t="s">
        <v>3</v>
      </c>
      <c r="E8207" t="s">
        <v>4</v>
      </c>
      <c r="F8207" t="s">
        <v>3</v>
      </c>
      <c r="G8207">
        <v>19</v>
      </c>
      <c r="H8207" t="s">
        <v>14</v>
      </c>
      <c r="I8207" t="s">
        <v>10</v>
      </c>
      <c r="J8207" t="s">
        <v>32</v>
      </c>
      <c r="K8207">
        <v>99.01</v>
      </c>
      <c r="L8207">
        <v>1894.59</v>
      </c>
      <c r="M8207">
        <v>8</v>
      </c>
      <c r="N8207">
        <v>1</v>
      </c>
      <c r="O8207" t="s">
        <v>4</v>
      </c>
    </row>
    <row r="8208" spans="1:15" x14ac:dyDescent="0.35">
      <c r="A8208" t="s">
        <v>7052</v>
      </c>
      <c r="B8208" t="s">
        <v>8</v>
      </c>
      <c r="C8208">
        <v>67</v>
      </c>
      <c r="D8208" t="s">
        <v>4</v>
      </c>
      <c r="E8208" t="s">
        <v>3</v>
      </c>
      <c r="F8208" t="s">
        <v>3</v>
      </c>
      <c r="G8208">
        <v>62</v>
      </c>
      <c r="H8208" t="s">
        <v>14</v>
      </c>
      <c r="I8208" t="s">
        <v>11</v>
      </c>
      <c r="J8208" t="s">
        <v>32</v>
      </c>
      <c r="K8208">
        <v>99.01</v>
      </c>
      <c r="L8208">
        <v>6140.75</v>
      </c>
      <c r="M8208">
        <v>6</v>
      </c>
      <c r="N8208">
        <v>1</v>
      </c>
      <c r="O8208" t="s">
        <v>4</v>
      </c>
    </row>
    <row r="8209" spans="1:15" x14ac:dyDescent="0.35">
      <c r="A8209" t="s">
        <v>1051</v>
      </c>
      <c r="B8209" t="s">
        <v>7</v>
      </c>
      <c r="C8209">
        <v>52</v>
      </c>
      <c r="D8209" t="s">
        <v>3</v>
      </c>
      <c r="E8209" t="s">
        <v>3</v>
      </c>
      <c r="F8209" t="s">
        <v>3</v>
      </c>
      <c r="G8209">
        <v>27</v>
      </c>
      <c r="H8209" t="s">
        <v>14</v>
      </c>
      <c r="I8209" t="s">
        <v>10</v>
      </c>
      <c r="J8209" t="s">
        <v>40</v>
      </c>
      <c r="K8209">
        <v>99.05</v>
      </c>
      <c r="L8209">
        <v>2690.86</v>
      </c>
      <c r="M8209">
        <v>3</v>
      </c>
      <c r="N8209">
        <v>10</v>
      </c>
      <c r="O8209" t="s">
        <v>3</v>
      </c>
    </row>
    <row r="8210" spans="1:15" x14ac:dyDescent="0.35">
      <c r="A8210" t="s">
        <v>1089</v>
      </c>
      <c r="B8210" t="s">
        <v>7</v>
      </c>
      <c r="C8210">
        <v>72</v>
      </c>
      <c r="D8210" t="s">
        <v>4</v>
      </c>
      <c r="E8210" t="s">
        <v>4</v>
      </c>
      <c r="F8210" t="s">
        <v>4</v>
      </c>
      <c r="G8210">
        <v>17</v>
      </c>
      <c r="H8210" t="s">
        <v>15</v>
      </c>
      <c r="I8210" t="s">
        <v>10</v>
      </c>
      <c r="J8210" t="s">
        <v>40</v>
      </c>
      <c r="K8210">
        <v>99.05</v>
      </c>
      <c r="L8210">
        <v>1673.72</v>
      </c>
      <c r="M8210">
        <v>0</v>
      </c>
      <c r="N8210">
        <v>5</v>
      </c>
      <c r="O8210" t="s">
        <v>3</v>
      </c>
    </row>
    <row r="8211" spans="1:15" x14ac:dyDescent="0.35">
      <c r="A8211" t="s">
        <v>5077</v>
      </c>
      <c r="B8211" t="s">
        <v>8</v>
      </c>
      <c r="C8211">
        <v>55</v>
      </c>
      <c r="D8211" t="s">
        <v>3</v>
      </c>
      <c r="E8211" t="s">
        <v>4</v>
      </c>
      <c r="F8211" t="s">
        <v>4</v>
      </c>
      <c r="G8211">
        <v>35</v>
      </c>
      <c r="H8211" t="s">
        <v>14</v>
      </c>
      <c r="I8211" t="s">
        <v>10</v>
      </c>
      <c r="J8211" t="s">
        <v>34</v>
      </c>
      <c r="K8211">
        <v>99.05</v>
      </c>
      <c r="L8211">
        <v>3474.7</v>
      </c>
      <c r="M8211">
        <v>2</v>
      </c>
      <c r="N8211">
        <v>3</v>
      </c>
      <c r="O8211" t="s">
        <v>3</v>
      </c>
    </row>
    <row r="8212" spans="1:15" x14ac:dyDescent="0.35">
      <c r="A8212" t="s">
        <v>2997</v>
      </c>
      <c r="B8212" t="s">
        <v>8</v>
      </c>
      <c r="C8212">
        <v>60</v>
      </c>
      <c r="D8212" t="s">
        <v>3</v>
      </c>
      <c r="E8212" t="s">
        <v>3</v>
      </c>
      <c r="F8212" t="s">
        <v>4</v>
      </c>
      <c r="G8212">
        <v>8</v>
      </c>
      <c r="H8212" t="s">
        <v>14</v>
      </c>
      <c r="I8212" t="s">
        <v>11</v>
      </c>
      <c r="J8212" t="s">
        <v>34</v>
      </c>
      <c r="K8212">
        <v>99.07</v>
      </c>
      <c r="L8212">
        <v>805.18</v>
      </c>
      <c r="M8212">
        <v>8</v>
      </c>
      <c r="N8212">
        <v>4</v>
      </c>
      <c r="O8212" t="s">
        <v>4</v>
      </c>
    </row>
    <row r="8213" spans="1:15" x14ac:dyDescent="0.35">
      <c r="A8213" t="s">
        <v>7885</v>
      </c>
      <c r="B8213" t="s">
        <v>8</v>
      </c>
      <c r="C8213">
        <v>22</v>
      </c>
      <c r="D8213" t="s">
        <v>3</v>
      </c>
      <c r="E8213" t="s">
        <v>3</v>
      </c>
      <c r="F8213" t="s">
        <v>4</v>
      </c>
      <c r="G8213">
        <v>6</v>
      </c>
      <c r="H8213" t="s">
        <v>16</v>
      </c>
      <c r="I8213" t="s">
        <v>11</v>
      </c>
      <c r="J8213" t="s">
        <v>40</v>
      </c>
      <c r="K8213">
        <v>99.07</v>
      </c>
      <c r="L8213">
        <v>579.42999999999995</v>
      </c>
      <c r="M8213">
        <v>5</v>
      </c>
      <c r="N8213">
        <v>10</v>
      </c>
      <c r="O8213" t="s">
        <v>3</v>
      </c>
    </row>
    <row r="8214" spans="1:15" x14ac:dyDescent="0.35">
      <c r="A8214" t="s">
        <v>6708</v>
      </c>
      <c r="B8214" t="s">
        <v>8</v>
      </c>
      <c r="C8214">
        <v>50</v>
      </c>
      <c r="D8214" t="s">
        <v>3</v>
      </c>
      <c r="E8214" t="s">
        <v>4</v>
      </c>
      <c r="F8214" t="s">
        <v>3</v>
      </c>
      <c r="G8214">
        <v>25</v>
      </c>
      <c r="H8214" t="s">
        <v>14</v>
      </c>
      <c r="I8214" t="s">
        <v>10</v>
      </c>
      <c r="J8214" t="s">
        <v>32</v>
      </c>
      <c r="K8214">
        <v>99.08</v>
      </c>
      <c r="L8214">
        <v>2464.27</v>
      </c>
      <c r="M8214">
        <v>0</v>
      </c>
      <c r="N8214">
        <v>6</v>
      </c>
      <c r="O8214" t="s">
        <v>3</v>
      </c>
    </row>
    <row r="8215" spans="1:15" x14ac:dyDescent="0.35">
      <c r="A8215" t="s">
        <v>6431</v>
      </c>
      <c r="B8215" t="s">
        <v>8</v>
      </c>
      <c r="C8215">
        <v>62</v>
      </c>
      <c r="D8215" t="s">
        <v>3</v>
      </c>
      <c r="E8215" t="s">
        <v>4</v>
      </c>
      <c r="F8215" t="s">
        <v>3</v>
      </c>
      <c r="G8215">
        <v>43</v>
      </c>
      <c r="H8215" t="s">
        <v>14</v>
      </c>
      <c r="I8215" t="s">
        <v>11</v>
      </c>
      <c r="J8215" t="s">
        <v>44</v>
      </c>
      <c r="K8215">
        <v>99.09</v>
      </c>
      <c r="L8215">
        <v>4261.8599999999997</v>
      </c>
      <c r="M8215">
        <v>8</v>
      </c>
      <c r="N8215">
        <v>8</v>
      </c>
      <c r="O8215" t="s">
        <v>3</v>
      </c>
    </row>
    <row r="8216" spans="1:15" x14ac:dyDescent="0.35">
      <c r="A8216" t="s">
        <v>10009</v>
      </c>
      <c r="B8216" t="s">
        <v>7</v>
      </c>
      <c r="C8216">
        <v>46</v>
      </c>
      <c r="D8216" t="s">
        <v>3</v>
      </c>
      <c r="E8216" t="s">
        <v>4</v>
      </c>
      <c r="F8216" t="s">
        <v>4</v>
      </c>
      <c r="G8216">
        <v>19</v>
      </c>
      <c r="H8216" t="s">
        <v>16</v>
      </c>
      <c r="I8216" t="s">
        <v>10</v>
      </c>
      <c r="J8216" t="s">
        <v>44</v>
      </c>
      <c r="K8216">
        <v>99.09</v>
      </c>
      <c r="L8216">
        <v>1893.01</v>
      </c>
      <c r="M8216">
        <v>3</v>
      </c>
      <c r="N8216">
        <v>4</v>
      </c>
      <c r="O8216" t="s">
        <v>3</v>
      </c>
    </row>
    <row r="8217" spans="1:15" x14ac:dyDescent="0.35">
      <c r="A8217" t="s">
        <v>4390</v>
      </c>
      <c r="B8217" t="s">
        <v>7</v>
      </c>
      <c r="C8217">
        <v>68</v>
      </c>
      <c r="D8217" t="s">
        <v>4</v>
      </c>
      <c r="E8217" t="s">
        <v>3</v>
      </c>
      <c r="F8217" t="s">
        <v>3</v>
      </c>
      <c r="G8217">
        <v>41</v>
      </c>
      <c r="H8217" t="s">
        <v>14</v>
      </c>
      <c r="I8217" t="s">
        <v>10</v>
      </c>
      <c r="J8217" t="s">
        <v>34</v>
      </c>
      <c r="K8217">
        <v>99.1</v>
      </c>
      <c r="L8217">
        <v>4045.66</v>
      </c>
      <c r="M8217">
        <v>2</v>
      </c>
      <c r="N8217">
        <v>2</v>
      </c>
      <c r="O8217" t="s">
        <v>3</v>
      </c>
    </row>
    <row r="8218" spans="1:15" x14ac:dyDescent="0.35">
      <c r="A8218" t="s">
        <v>1300</v>
      </c>
      <c r="B8218" t="s">
        <v>7</v>
      </c>
      <c r="C8218">
        <v>52</v>
      </c>
      <c r="D8218" t="s">
        <v>3</v>
      </c>
      <c r="E8218" t="s">
        <v>3</v>
      </c>
      <c r="F8218" t="s">
        <v>3</v>
      </c>
      <c r="G8218">
        <v>27</v>
      </c>
      <c r="H8218" t="s">
        <v>16</v>
      </c>
      <c r="I8218" t="s">
        <v>11</v>
      </c>
      <c r="J8218" t="s">
        <v>34</v>
      </c>
      <c r="K8218">
        <v>99.12</v>
      </c>
      <c r="L8218">
        <v>2679.72</v>
      </c>
      <c r="M8218">
        <v>8</v>
      </c>
      <c r="N8218">
        <v>2</v>
      </c>
      <c r="O8218" t="s">
        <v>4</v>
      </c>
    </row>
    <row r="8219" spans="1:15" x14ac:dyDescent="0.35">
      <c r="A8219" t="s">
        <v>6102</v>
      </c>
      <c r="B8219" t="s">
        <v>8</v>
      </c>
      <c r="C8219">
        <v>34</v>
      </c>
      <c r="D8219" t="s">
        <v>3</v>
      </c>
      <c r="E8219" t="s">
        <v>4</v>
      </c>
      <c r="F8219" t="s">
        <v>4</v>
      </c>
      <c r="G8219">
        <v>43</v>
      </c>
      <c r="H8219" t="s">
        <v>15</v>
      </c>
      <c r="I8219" t="s">
        <v>11</v>
      </c>
      <c r="J8219" t="s">
        <v>44</v>
      </c>
      <c r="K8219">
        <v>99.14</v>
      </c>
      <c r="L8219">
        <v>4255.82</v>
      </c>
      <c r="M8219">
        <v>1</v>
      </c>
      <c r="N8219">
        <v>2</v>
      </c>
      <c r="O8219" t="s">
        <v>3</v>
      </c>
    </row>
    <row r="8220" spans="1:15" x14ac:dyDescent="0.35">
      <c r="A8220" t="s">
        <v>4028</v>
      </c>
      <c r="B8220" t="s">
        <v>8</v>
      </c>
      <c r="C8220">
        <v>62</v>
      </c>
      <c r="D8220" t="s">
        <v>4</v>
      </c>
      <c r="E8220" t="s">
        <v>4</v>
      </c>
      <c r="F8220" t="s">
        <v>4</v>
      </c>
      <c r="G8220">
        <v>19</v>
      </c>
      <c r="H8220" t="s">
        <v>16</v>
      </c>
      <c r="I8220" t="s">
        <v>10</v>
      </c>
      <c r="J8220" t="s">
        <v>44</v>
      </c>
      <c r="K8220">
        <v>99.17</v>
      </c>
      <c r="L8220">
        <v>1896.34</v>
      </c>
      <c r="M8220">
        <v>0</v>
      </c>
      <c r="N8220">
        <v>9</v>
      </c>
      <c r="O8220" t="s">
        <v>3</v>
      </c>
    </row>
    <row r="8221" spans="1:15" x14ac:dyDescent="0.35">
      <c r="A8221" t="s">
        <v>608</v>
      </c>
      <c r="B8221" t="s">
        <v>8</v>
      </c>
      <c r="C8221">
        <v>42</v>
      </c>
      <c r="D8221" t="s">
        <v>3</v>
      </c>
      <c r="E8221" t="s">
        <v>4</v>
      </c>
      <c r="F8221" t="s">
        <v>3</v>
      </c>
      <c r="G8221">
        <v>70</v>
      </c>
      <c r="H8221" t="s">
        <v>14</v>
      </c>
      <c r="I8221" t="s">
        <v>11</v>
      </c>
      <c r="J8221" t="s">
        <v>34</v>
      </c>
      <c r="K8221">
        <v>99.19</v>
      </c>
      <c r="L8221">
        <v>6926.44</v>
      </c>
      <c r="M8221">
        <v>0</v>
      </c>
      <c r="N8221">
        <v>8</v>
      </c>
      <c r="O8221" t="s">
        <v>3</v>
      </c>
    </row>
    <row r="8222" spans="1:15" x14ac:dyDescent="0.35">
      <c r="A8222" t="s">
        <v>7985</v>
      </c>
      <c r="B8222" t="s">
        <v>8</v>
      </c>
      <c r="C8222">
        <v>22</v>
      </c>
      <c r="D8222" t="s">
        <v>3</v>
      </c>
      <c r="E8222" t="s">
        <v>4</v>
      </c>
      <c r="F8222" t="s">
        <v>4</v>
      </c>
      <c r="G8222">
        <v>54</v>
      </c>
      <c r="H8222" t="s">
        <v>16</v>
      </c>
      <c r="I8222" t="s">
        <v>10</v>
      </c>
      <c r="J8222" t="s">
        <v>44</v>
      </c>
      <c r="K8222">
        <v>99.19</v>
      </c>
      <c r="L8222">
        <v>5356.65</v>
      </c>
      <c r="M8222">
        <v>3</v>
      </c>
      <c r="N8222">
        <v>10</v>
      </c>
      <c r="O8222" t="s">
        <v>3</v>
      </c>
    </row>
    <row r="8223" spans="1:15" x14ac:dyDescent="0.35">
      <c r="A8223" t="s">
        <v>6260</v>
      </c>
      <c r="B8223" t="s">
        <v>8</v>
      </c>
      <c r="C8223">
        <v>71</v>
      </c>
      <c r="D8223" t="s">
        <v>3</v>
      </c>
      <c r="E8223" t="s">
        <v>3</v>
      </c>
      <c r="F8223" t="s">
        <v>4</v>
      </c>
      <c r="G8223">
        <v>24</v>
      </c>
      <c r="H8223" t="s">
        <v>16</v>
      </c>
      <c r="I8223" t="s">
        <v>10</v>
      </c>
      <c r="J8223" t="s">
        <v>34</v>
      </c>
      <c r="K8223">
        <v>99.2</v>
      </c>
      <c r="L8223">
        <v>2381.58</v>
      </c>
      <c r="M8223">
        <v>0</v>
      </c>
      <c r="N8223">
        <v>7</v>
      </c>
      <c r="O8223" t="s">
        <v>3</v>
      </c>
    </row>
    <row r="8224" spans="1:15" x14ac:dyDescent="0.35">
      <c r="A8224" t="s">
        <v>7190</v>
      </c>
      <c r="B8224" t="s">
        <v>7</v>
      </c>
      <c r="C8224">
        <v>62</v>
      </c>
      <c r="D8224" t="s">
        <v>4</v>
      </c>
      <c r="E8224" t="s">
        <v>3</v>
      </c>
      <c r="F8224" t="s">
        <v>4</v>
      </c>
      <c r="G8224">
        <v>12</v>
      </c>
      <c r="H8224" t="s">
        <v>14</v>
      </c>
      <c r="I8224" t="s">
        <v>11</v>
      </c>
      <c r="J8224" t="s">
        <v>40</v>
      </c>
      <c r="K8224">
        <v>99.2</v>
      </c>
      <c r="L8224">
        <v>1172.82</v>
      </c>
      <c r="M8224">
        <v>7</v>
      </c>
      <c r="N8224">
        <v>5</v>
      </c>
      <c r="O8224" t="s">
        <v>4</v>
      </c>
    </row>
    <row r="8225" spans="1:15" x14ac:dyDescent="0.35">
      <c r="A8225" t="s">
        <v>1593</v>
      </c>
      <c r="B8225" t="s">
        <v>8</v>
      </c>
      <c r="C8225">
        <v>30</v>
      </c>
      <c r="D8225" t="s">
        <v>3</v>
      </c>
      <c r="E8225" t="s">
        <v>3</v>
      </c>
      <c r="F8225" t="s">
        <v>4</v>
      </c>
      <c r="G8225">
        <v>59</v>
      </c>
      <c r="H8225" t="s">
        <v>15</v>
      </c>
      <c r="I8225" t="s">
        <v>11</v>
      </c>
      <c r="J8225" t="s">
        <v>40</v>
      </c>
      <c r="K8225">
        <v>99.22</v>
      </c>
      <c r="L8225">
        <v>5834.34</v>
      </c>
      <c r="M8225">
        <v>4</v>
      </c>
      <c r="N8225">
        <v>10</v>
      </c>
      <c r="O8225" t="s">
        <v>3</v>
      </c>
    </row>
    <row r="8226" spans="1:15" x14ac:dyDescent="0.35">
      <c r="A8226" t="s">
        <v>1149</v>
      </c>
      <c r="B8226" t="s">
        <v>7</v>
      </c>
      <c r="C8226">
        <v>26</v>
      </c>
      <c r="D8226" t="s">
        <v>3</v>
      </c>
      <c r="E8226" t="s">
        <v>3</v>
      </c>
      <c r="F8226" t="s">
        <v>3</v>
      </c>
      <c r="G8226">
        <v>70</v>
      </c>
      <c r="H8226" t="s">
        <v>14</v>
      </c>
      <c r="I8226" t="s">
        <v>10</v>
      </c>
      <c r="J8226" t="s">
        <v>32</v>
      </c>
      <c r="K8226">
        <v>99.23</v>
      </c>
      <c r="L8226">
        <v>6958.97</v>
      </c>
      <c r="M8226">
        <v>7</v>
      </c>
      <c r="N8226">
        <v>3</v>
      </c>
      <c r="O8226" t="s">
        <v>4</v>
      </c>
    </row>
    <row r="8227" spans="1:15" x14ac:dyDescent="0.35">
      <c r="A8227" t="s">
        <v>2590</v>
      </c>
      <c r="B8227" t="s">
        <v>8</v>
      </c>
      <c r="C8227">
        <v>26</v>
      </c>
      <c r="D8227" t="s">
        <v>3</v>
      </c>
      <c r="E8227" t="s">
        <v>3</v>
      </c>
      <c r="F8227" t="s">
        <v>4</v>
      </c>
      <c r="G8227">
        <v>3</v>
      </c>
      <c r="H8227" t="s">
        <v>14</v>
      </c>
      <c r="I8227" t="s">
        <v>11</v>
      </c>
      <c r="J8227" t="s">
        <v>44</v>
      </c>
      <c r="K8227">
        <v>99.26</v>
      </c>
      <c r="L8227">
        <v>302.8</v>
      </c>
      <c r="M8227">
        <v>3</v>
      </c>
      <c r="N8227">
        <v>10</v>
      </c>
      <c r="O8227" t="s">
        <v>3</v>
      </c>
    </row>
    <row r="8228" spans="1:15" x14ac:dyDescent="0.35">
      <c r="A8228" t="s">
        <v>4037</v>
      </c>
      <c r="B8228" t="s">
        <v>8</v>
      </c>
      <c r="C8228">
        <v>21</v>
      </c>
      <c r="D8228" t="s">
        <v>3</v>
      </c>
      <c r="E8228" t="s">
        <v>4</v>
      </c>
      <c r="F8228" t="s">
        <v>3</v>
      </c>
      <c r="G8228">
        <v>65</v>
      </c>
      <c r="H8228" t="s">
        <v>15</v>
      </c>
      <c r="I8228" t="s">
        <v>10</v>
      </c>
      <c r="J8228" t="s">
        <v>44</v>
      </c>
      <c r="K8228">
        <v>99.26</v>
      </c>
      <c r="L8228">
        <v>6468.18</v>
      </c>
      <c r="M8228">
        <v>3</v>
      </c>
      <c r="N8228">
        <v>10</v>
      </c>
      <c r="O8228" t="s">
        <v>3</v>
      </c>
    </row>
    <row r="8229" spans="1:15" x14ac:dyDescent="0.35">
      <c r="A8229" t="s">
        <v>2205</v>
      </c>
      <c r="B8229" t="s">
        <v>8</v>
      </c>
      <c r="C8229">
        <v>51</v>
      </c>
      <c r="D8229" t="s">
        <v>3</v>
      </c>
      <c r="E8229" t="s">
        <v>3</v>
      </c>
      <c r="F8229" t="s">
        <v>4</v>
      </c>
      <c r="G8229">
        <v>20</v>
      </c>
      <c r="H8229" t="s">
        <v>15</v>
      </c>
      <c r="I8229" t="s">
        <v>10</v>
      </c>
      <c r="J8229" t="s">
        <v>40</v>
      </c>
      <c r="K8229">
        <v>99.27</v>
      </c>
      <c r="L8229">
        <v>2000.06</v>
      </c>
      <c r="M8229">
        <v>0</v>
      </c>
      <c r="N8229">
        <v>1</v>
      </c>
      <c r="O8229" t="s">
        <v>3</v>
      </c>
    </row>
    <row r="8230" spans="1:15" x14ac:dyDescent="0.35">
      <c r="A8230" t="s">
        <v>2053</v>
      </c>
      <c r="B8230" t="s">
        <v>8</v>
      </c>
      <c r="C8230">
        <v>74</v>
      </c>
      <c r="D8230" t="s">
        <v>4</v>
      </c>
      <c r="E8230" t="s">
        <v>3</v>
      </c>
      <c r="F8230" t="s">
        <v>3</v>
      </c>
      <c r="G8230">
        <v>27</v>
      </c>
      <c r="H8230" t="s">
        <v>14</v>
      </c>
      <c r="I8230" t="s">
        <v>11</v>
      </c>
      <c r="J8230" t="s">
        <v>40</v>
      </c>
      <c r="K8230">
        <v>99.31</v>
      </c>
      <c r="L8230">
        <v>2687.28</v>
      </c>
      <c r="M8230">
        <v>3</v>
      </c>
      <c r="N8230">
        <v>4</v>
      </c>
      <c r="O8230" t="s">
        <v>3</v>
      </c>
    </row>
    <row r="8231" spans="1:15" x14ac:dyDescent="0.35">
      <c r="A8231" t="s">
        <v>8021</v>
      </c>
      <c r="B8231" t="s">
        <v>8</v>
      </c>
      <c r="C8231">
        <v>23</v>
      </c>
      <c r="D8231" t="s">
        <v>3</v>
      </c>
      <c r="E8231" t="s">
        <v>3</v>
      </c>
      <c r="F8231" t="s">
        <v>4</v>
      </c>
      <c r="G8231">
        <v>62</v>
      </c>
      <c r="H8231" t="s">
        <v>14</v>
      </c>
      <c r="I8231" t="s">
        <v>10</v>
      </c>
      <c r="J8231" t="s">
        <v>44</v>
      </c>
      <c r="K8231">
        <v>99.32</v>
      </c>
      <c r="L8231">
        <v>6148.75</v>
      </c>
      <c r="M8231">
        <v>0</v>
      </c>
      <c r="N8231">
        <v>4</v>
      </c>
      <c r="O8231" t="s">
        <v>3</v>
      </c>
    </row>
    <row r="8232" spans="1:15" x14ac:dyDescent="0.35">
      <c r="A8232" t="s">
        <v>228</v>
      </c>
      <c r="B8232" t="s">
        <v>7</v>
      </c>
      <c r="C8232">
        <v>50</v>
      </c>
      <c r="D8232" t="s">
        <v>3</v>
      </c>
      <c r="E8232" t="s">
        <v>3</v>
      </c>
      <c r="F8232" t="s">
        <v>3</v>
      </c>
      <c r="G8232">
        <v>53</v>
      </c>
      <c r="H8232" t="s">
        <v>14</v>
      </c>
      <c r="I8232" t="s">
        <v>10</v>
      </c>
      <c r="J8232" t="s">
        <v>34</v>
      </c>
      <c r="K8232">
        <v>99.34</v>
      </c>
      <c r="L8232">
        <v>5257.13</v>
      </c>
      <c r="M8232">
        <v>5</v>
      </c>
      <c r="N8232">
        <v>8</v>
      </c>
      <c r="O8232" t="s">
        <v>3</v>
      </c>
    </row>
    <row r="8233" spans="1:15" x14ac:dyDescent="0.35">
      <c r="A8233" t="s">
        <v>2149</v>
      </c>
      <c r="B8233" t="s">
        <v>8</v>
      </c>
      <c r="C8233">
        <v>21</v>
      </c>
      <c r="D8233" t="s">
        <v>3</v>
      </c>
      <c r="E8233" t="s">
        <v>4</v>
      </c>
      <c r="F8233" t="s">
        <v>3</v>
      </c>
      <c r="G8233">
        <v>10</v>
      </c>
      <c r="H8233" t="s">
        <v>14</v>
      </c>
      <c r="I8233" t="s">
        <v>10</v>
      </c>
      <c r="J8233" t="s">
        <v>44</v>
      </c>
      <c r="K8233">
        <v>99.36</v>
      </c>
      <c r="L8233">
        <v>982.24</v>
      </c>
      <c r="M8233">
        <v>1</v>
      </c>
      <c r="N8233">
        <v>3</v>
      </c>
      <c r="O8233" t="s">
        <v>4</v>
      </c>
    </row>
    <row r="8234" spans="1:15" x14ac:dyDescent="0.35">
      <c r="A8234" t="s">
        <v>6886</v>
      </c>
      <c r="B8234" t="s">
        <v>8</v>
      </c>
      <c r="C8234">
        <v>20</v>
      </c>
      <c r="D8234" t="s">
        <v>3</v>
      </c>
      <c r="E8234" t="s">
        <v>3</v>
      </c>
      <c r="F8234" t="s">
        <v>4</v>
      </c>
      <c r="G8234">
        <v>2</v>
      </c>
      <c r="H8234" t="s">
        <v>16</v>
      </c>
      <c r="I8234" t="s">
        <v>10</v>
      </c>
      <c r="J8234" t="s">
        <v>34</v>
      </c>
      <c r="K8234">
        <v>99.36</v>
      </c>
      <c r="L8234">
        <v>217.81</v>
      </c>
      <c r="M8234">
        <v>6</v>
      </c>
      <c r="N8234">
        <v>1</v>
      </c>
      <c r="O8234" t="s">
        <v>4</v>
      </c>
    </row>
    <row r="8235" spans="1:15" x14ac:dyDescent="0.35">
      <c r="A8235" t="s">
        <v>8763</v>
      </c>
      <c r="B8235" t="s">
        <v>8</v>
      </c>
      <c r="C8235">
        <v>65</v>
      </c>
      <c r="D8235" t="s">
        <v>4</v>
      </c>
      <c r="E8235" t="s">
        <v>3</v>
      </c>
      <c r="F8235" t="s">
        <v>4</v>
      </c>
      <c r="G8235">
        <v>20</v>
      </c>
      <c r="H8235" t="s">
        <v>15</v>
      </c>
      <c r="I8235" t="s">
        <v>11</v>
      </c>
      <c r="J8235" t="s">
        <v>34</v>
      </c>
      <c r="K8235">
        <v>99.36</v>
      </c>
      <c r="L8235">
        <v>1973.16</v>
      </c>
      <c r="M8235">
        <v>2</v>
      </c>
      <c r="N8235">
        <v>1</v>
      </c>
      <c r="O8235" t="s">
        <v>3</v>
      </c>
    </row>
    <row r="8236" spans="1:15" x14ac:dyDescent="0.35">
      <c r="A8236" t="s">
        <v>226</v>
      </c>
      <c r="B8236" t="s">
        <v>7</v>
      </c>
      <c r="C8236">
        <v>58</v>
      </c>
      <c r="D8236" t="s">
        <v>3</v>
      </c>
      <c r="E8236" t="s">
        <v>3</v>
      </c>
      <c r="F8236" t="s">
        <v>4</v>
      </c>
      <c r="G8236">
        <v>12</v>
      </c>
      <c r="H8236" t="s">
        <v>14</v>
      </c>
      <c r="I8236" t="s">
        <v>11</v>
      </c>
      <c r="J8236" t="s">
        <v>44</v>
      </c>
      <c r="K8236">
        <v>99.38</v>
      </c>
      <c r="L8236">
        <v>1175.81</v>
      </c>
      <c r="M8236">
        <v>1</v>
      </c>
      <c r="N8236">
        <v>6</v>
      </c>
      <c r="O8236" t="s">
        <v>3</v>
      </c>
    </row>
    <row r="8237" spans="1:15" x14ac:dyDescent="0.35">
      <c r="A8237" t="s">
        <v>5437</v>
      </c>
      <c r="B8237" t="s">
        <v>8</v>
      </c>
      <c r="C8237">
        <v>46</v>
      </c>
      <c r="D8237" t="s">
        <v>3</v>
      </c>
      <c r="E8237" t="s">
        <v>3</v>
      </c>
      <c r="F8237" t="s">
        <v>4</v>
      </c>
      <c r="G8237">
        <v>31</v>
      </c>
      <c r="H8237" t="s">
        <v>14</v>
      </c>
      <c r="I8237" t="s">
        <v>10</v>
      </c>
      <c r="J8237" t="s">
        <v>44</v>
      </c>
      <c r="K8237">
        <v>99.38</v>
      </c>
      <c r="L8237">
        <v>3078.46</v>
      </c>
      <c r="M8237">
        <v>2</v>
      </c>
      <c r="N8237">
        <v>5</v>
      </c>
      <c r="O8237" t="s">
        <v>3</v>
      </c>
    </row>
    <row r="8238" spans="1:15" x14ac:dyDescent="0.35">
      <c r="A8238" t="s">
        <v>5269</v>
      </c>
      <c r="B8238" t="s">
        <v>8</v>
      </c>
      <c r="C8238">
        <v>54</v>
      </c>
      <c r="D8238" t="s">
        <v>3</v>
      </c>
      <c r="E8238" t="s">
        <v>3</v>
      </c>
      <c r="F8238" t="s">
        <v>3</v>
      </c>
      <c r="G8238">
        <v>59</v>
      </c>
      <c r="H8238" t="s">
        <v>16</v>
      </c>
      <c r="I8238" t="s">
        <v>10</v>
      </c>
      <c r="J8238" t="s">
        <v>44</v>
      </c>
      <c r="K8238">
        <v>99.39</v>
      </c>
      <c r="L8238">
        <v>5854.58</v>
      </c>
      <c r="M8238">
        <v>8</v>
      </c>
      <c r="N8238">
        <v>7</v>
      </c>
      <c r="O8238" t="s">
        <v>3</v>
      </c>
    </row>
    <row r="8239" spans="1:15" x14ac:dyDescent="0.35">
      <c r="A8239" t="s">
        <v>1392</v>
      </c>
      <c r="B8239" t="s">
        <v>8</v>
      </c>
      <c r="C8239">
        <v>75</v>
      </c>
      <c r="D8239" t="s">
        <v>4</v>
      </c>
      <c r="E8239" t="s">
        <v>3</v>
      </c>
      <c r="F8239" t="s">
        <v>4</v>
      </c>
      <c r="G8239">
        <v>57</v>
      </c>
      <c r="H8239" t="s">
        <v>14</v>
      </c>
      <c r="I8239" t="s">
        <v>10</v>
      </c>
      <c r="J8239" t="s">
        <v>32</v>
      </c>
      <c r="K8239">
        <v>99.4</v>
      </c>
      <c r="L8239">
        <v>5667.54</v>
      </c>
      <c r="M8239">
        <v>6</v>
      </c>
      <c r="N8239">
        <v>2</v>
      </c>
      <c r="O8239" t="s">
        <v>4</v>
      </c>
    </row>
    <row r="8240" spans="1:15" x14ac:dyDescent="0.35">
      <c r="A8240" t="s">
        <v>2608</v>
      </c>
      <c r="B8240" t="s">
        <v>7</v>
      </c>
      <c r="C8240">
        <v>41</v>
      </c>
      <c r="D8240" t="s">
        <v>3</v>
      </c>
      <c r="E8240" t="s">
        <v>3</v>
      </c>
      <c r="F8240" t="s">
        <v>4</v>
      </c>
      <c r="G8240">
        <v>71</v>
      </c>
      <c r="H8240" t="s">
        <v>14</v>
      </c>
      <c r="I8240" t="s">
        <v>11</v>
      </c>
      <c r="J8240" t="s">
        <v>32</v>
      </c>
      <c r="K8240">
        <v>99.4</v>
      </c>
      <c r="L8240">
        <v>7048.33</v>
      </c>
      <c r="M8240">
        <v>4</v>
      </c>
      <c r="N8240">
        <v>4</v>
      </c>
      <c r="O8240" t="s">
        <v>3</v>
      </c>
    </row>
    <row r="8241" spans="1:15" x14ac:dyDescent="0.35">
      <c r="A8241" t="s">
        <v>5341</v>
      </c>
      <c r="B8241" t="s">
        <v>8</v>
      </c>
      <c r="C8241">
        <v>70</v>
      </c>
      <c r="D8241" t="s">
        <v>4</v>
      </c>
      <c r="E8241" t="s">
        <v>3</v>
      </c>
      <c r="F8241" t="s">
        <v>4</v>
      </c>
      <c r="G8241">
        <v>11</v>
      </c>
      <c r="H8241" t="s">
        <v>14</v>
      </c>
      <c r="I8241" t="s">
        <v>10</v>
      </c>
      <c r="J8241" t="s">
        <v>44</v>
      </c>
      <c r="K8241">
        <v>99.4</v>
      </c>
      <c r="L8241">
        <v>1091.76</v>
      </c>
      <c r="M8241">
        <v>0</v>
      </c>
      <c r="N8241">
        <v>1</v>
      </c>
      <c r="O8241" t="s">
        <v>4</v>
      </c>
    </row>
    <row r="8242" spans="1:15" x14ac:dyDescent="0.35">
      <c r="A8242" t="s">
        <v>389</v>
      </c>
      <c r="B8242" t="s">
        <v>8</v>
      </c>
      <c r="C8242">
        <v>27</v>
      </c>
      <c r="D8242" t="s">
        <v>3</v>
      </c>
      <c r="E8242" t="s">
        <v>3</v>
      </c>
      <c r="F8242" t="s">
        <v>3</v>
      </c>
      <c r="G8242">
        <v>51</v>
      </c>
      <c r="H8242" t="s">
        <v>15</v>
      </c>
      <c r="I8242" t="s">
        <v>11</v>
      </c>
      <c r="J8242" t="s">
        <v>40</v>
      </c>
      <c r="K8242">
        <v>99.43</v>
      </c>
      <c r="L8242">
        <v>5063.93</v>
      </c>
      <c r="M8242">
        <v>4</v>
      </c>
      <c r="N8242">
        <v>7</v>
      </c>
      <c r="O8242" t="s">
        <v>3</v>
      </c>
    </row>
    <row r="8243" spans="1:15" x14ac:dyDescent="0.35">
      <c r="A8243" t="s">
        <v>7033</v>
      </c>
      <c r="B8243" t="s">
        <v>8</v>
      </c>
      <c r="C8243">
        <v>43</v>
      </c>
      <c r="D8243" t="s">
        <v>3</v>
      </c>
      <c r="E8243" t="s">
        <v>4</v>
      </c>
      <c r="F8243" t="s">
        <v>3</v>
      </c>
      <c r="G8243">
        <v>5</v>
      </c>
      <c r="H8243" t="s">
        <v>16</v>
      </c>
      <c r="I8243" t="s">
        <v>11</v>
      </c>
      <c r="J8243" t="s">
        <v>34</v>
      </c>
      <c r="K8243">
        <v>99.43</v>
      </c>
      <c r="L8243">
        <v>516.64</v>
      </c>
      <c r="M8243">
        <v>3</v>
      </c>
      <c r="N8243">
        <v>4</v>
      </c>
      <c r="O8243" t="s">
        <v>3</v>
      </c>
    </row>
    <row r="8244" spans="1:15" x14ac:dyDescent="0.35">
      <c r="A8244" t="s">
        <v>8329</v>
      </c>
      <c r="B8244" t="s">
        <v>8</v>
      </c>
      <c r="C8244">
        <v>61</v>
      </c>
      <c r="D8244" t="s">
        <v>3</v>
      </c>
      <c r="E8244" t="s">
        <v>3</v>
      </c>
      <c r="F8244" t="s">
        <v>3</v>
      </c>
      <c r="G8244">
        <v>1</v>
      </c>
      <c r="H8244" t="s">
        <v>16</v>
      </c>
      <c r="I8244" t="s">
        <v>11</v>
      </c>
      <c r="J8244" t="s">
        <v>32</v>
      </c>
      <c r="K8244">
        <v>99.43</v>
      </c>
      <c r="L8244">
        <v>118.77</v>
      </c>
      <c r="M8244">
        <v>4</v>
      </c>
      <c r="N8244">
        <v>1</v>
      </c>
      <c r="O8244" t="s">
        <v>3</v>
      </c>
    </row>
    <row r="8245" spans="1:15" x14ac:dyDescent="0.35">
      <c r="A8245" t="s">
        <v>2728</v>
      </c>
      <c r="B8245" t="s">
        <v>7</v>
      </c>
      <c r="C8245">
        <v>65</v>
      </c>
      <c r="D8245" t="s">
        <v>3</v>
      </c>
      <c r="E8245" t="s">
        <v>3</v>
      </c>
      <c r="F8245" t="s">
        <v>4</v>
      </c>
      <c r="G8245">
        <v>13</v>
      </c>
      <c r="H8245" t="s">
        <v>16</v>
      </c>
      <c r="I8245" t="s">
        <v>11</v>
      </c>
      <c r="J8245" t="s">
        <v>34</v>
      </c>
      <c r="K8245">
        <v>99.44</v>
      </c>
      <c r="L8245">
        <v>1295.79</v>
      </c>
      <c r="M8245">
        <v>6</v>
      </c>
      <c r="N8245">
        <v>10</v>
      </c>
      <c r="O8245" t="s">
        <v>3</v>
      </c>
    </row>
    <row r="8246" spans="1:15" x14ac:dyDescent="0.35">
      <c r="A8246" t="s">
        <v>337</v>
      </c>
      <c r="B8246" t="s">
        <v>8</v>
      </c>
      <c r="C8246">
        <v>43</v>
      </c>
      <c r="D8246" t="s">
        <v>3</v>
      </c>
      <c r="E8246" t="s">
        <v>3</v>
      </c>
      <c r="F8246" t="s">
        <v>3</v>
      </c>
      <c r="G8246">
        <v>40</v>
      </c>
      <c r="H8246" t="s">
        <v>14</v>
      </c>
      <c r="I8246" t="s">
        <v>11</v>
      </c>
      <c r="J8246" t="s">
        <v>34</v>
      </c>
      <c r="K8246">
        <v>99.45</v>
      </c>
      <c r="L8246">
        <v>3983.44</v>
      </c>
      <c r="M8246">
        <v>8</v>
      </c>
      <c r="N8246">
        <v>8</v>
      </c>
      <c r="O8246" t="s">
        <v>3</v>
      </c>
    </row>
    <row r="8247" spans="1:15" x14ac:dyDescent="0.35">
      <c r="A8247" t="s">
        <v>8518</v>
      </c>
      <c r="B8247" t="s">
        <v>8</v>
      </c>
      <c r="C8247">
        <v>45</v>
      </c>
      <c r="D8247" t="s">
        <v>3</v>
      </c>
      <c r="E8247" t="s">
        <v>3</v>
      </c>
      <c r="F8247" t="s">
        <v>4</v>
      </c>
      <c r="G8247">
        <v>55</v>
      </c>
      <c r="H8247" t="s">
        <v>14</v>
      </c>
      <c r="I8247" t="s">
        <v>10</v>
      </c>
      <c r="J8247" t="s">
        <v>32</v>
      </c>
      <c r="K8247">
        <v>99.47</v>
      </c>
      <c r="L8247">
        <v>5452.65</v>
      </c>
      <c r="M8247">
        <v>3</v>
      </c>
      <c r="N8247">
        <v>6</v>
      </c>
      <c r="O8247" t="s">
        <v>3</v>
      </c>
    </row>
    <row r="8248" spans="1:15" x14ac:dyDescent="0.35">
      <c r="A8248" t="s">
        <v>1311</v>
      </c>
      <c r="B8248" t="s">
        <v>8</v>
      </c>
      <c r="C8248">
        <v>28</v>
      </c>
      <c r="D8248" t="s">
        <v>3</v>
      </c>
      <c r="E8248" t="s">
        <v>4</v>
      </c>
      <c r="F8248" t="s">
        <v>3</v>
      </c>
      <c r="G8248">
        <v>54</v>
      </c>
      <c r="H8248" t="s">
        <v>15</v>
      </c>
      <c r="I8248" t="s">
        <v>11</v>
      </c>
      <c r="J8248" t="s">
        <v>40</v>
      </c>
      <c r="K8248">
        <v>99.5</v>
      </c>
      <c r="L8248">
        <v>5374.64</v>
      </c>
      <c r="M8248">
        <v>7</v>
      </c>
      <c r="N8248">
        <v>4</v>
      </c>
      <c r="O8248" t="s">
        <v>4</v>
      </c>
    </row>
    <row r="8249" spans="1:15" x14ac:dyDescent="0.35">
      <c r="A8249" t="s">
        <v>4432</v>
      </c>
      <c r="B8249" t="s">
        <v>8</v>
      </c>
      <c r="C8249">
        <v>49</v>
      </c>
      <c r="D8249" t="s">
        <v>3</v>
      </c>
      <c r="E8249" t="s">
        <v>4</v>
      </c>
      <c r="F8249" t="s">
        <v>3</v>
      </c>
      <c r="G8249">
        <v>25</v>
      </c>
      <c r="H8249" t="s">
        <v>14</v>
      </c>
      <c r="I8249" t="s">
        <v>11</v>
      </c>
      <c r="J8249" t="s">
        <v>44</v>
      </c>
      <c r="K8249">
        <v>99.5</v>
      </c>
      <c r="L8249">
        <v>2480.7199999999998</v>
      </c>
      <c r="M8249">
        <v>7</v>
      </c>
      <c r="N8249">
        <v>8</v>
      </c>
      <c r="O8249" t="s">
        <v>3</v>
      </c>
    </row>
    <row r="8250" spans="1:15" x14ac:dyDescent="0.35">
      <c r="A8250" t="s">
        <v>1024</v>
      </c>
      <c r="B8250" t="s">
        <v>8</v>
      </c>
      <c r="C8250">
        <v>37</v>
      </c>
      <c r="D8250" t="s">
        <v>3</v>
      </c>
      <c r="E8250" t="s">
        <v>3</v>
      </c>
      <c r="F8250" t="s">
        <v>4</v>
      </c>
      <c r="G8250">
        <v>57</v>
      </c>
      <c r="H8250" t="s">
        <v>14</v>
      </c>
      <c r="I8250" t="s">
        <v>11</v>
      </c>
      <c r="J8250" t="s">
        <v>34</v>
      </c>
      <c r="K8250">
        <v>99.51</v>
      </c>
      <c r="L8250">
        <v>5683.6</v>
      </c>
      <c r="M8250">
        <v>4</v>
      </c>
      <c r="N8250">
        <v>3</v>
      </c>
      <c r="O8250" t="s">
        <v>3</v>
      </c>
    </row>
    <row r="8251" spans="1:15" x14ac:dyDescent="0.35">
      <c r="A8251" t="s">
        <v>6990</v>
      </c>
      <c r="B8251" t="s">
        <v>7</v>
      </c>
      <c r="C8251">
        <v>74</v>
      </c>
      <c r="D8251" t="s">
        <v>3</v>
      </c>
      <c r="E8251" t="s">
        <v>4</v>
      </c>
      <c r="F8251" t="s">
        <v>4</v>
      </c>
      <c r="G8251">
        <v>21</v>
      </c>
      <c r="H8251" t="s">
        <v>14</v>
      </c>
      <c r="I8251" t="s">
        <v>11</v>
      </c>
      <c r="J8251" t="s">
        <v>40</v>
      </c>
      <c r="K8251">
        <v>99.51</v>
      </c>
      <c r="L8251">
        <v>2070.83</v>
      </c>
      <c r="M8251">
        <v>3</v>
      </c>
      <c r="N8251">
        <v>6</v>
      </c>
      <c r="O8251" t="s">
        <v>3</v>
      </c>
    </row>
    <row r="8252" spans="1:15" x14ac:dyDescent="0.35">
      <c r="A8252" t="s">
        <v>3256</v>
      </c>
      <c r="B8252" t="s">
        <v>8</v>
      </c>
      <c r="C8252">
        <v>63</v>
      </c>
      <c r="D8252" t="s">
        <v>4</v>
      </c>
      <c r="E8252" t="s">
        <v>3</v>
      </c>
      <c r="F8252" t="s">
        <v>3</v>
      </c>
      <c r="G8252">
        <v>70</v>
      </c>
      <c r="H8252" t="s">
        <v>15</v>
      </c>
      <c r="I8252" t="s">
        <v>10</v>
      </c>
      <c r="J8252" t="s">
        <v>34</v>
      </c>
      <c r="K8252">
        <v>99.52</v>
      </c>
      <c r="L8252">
        <v>6967.62</v>
      </c>
      <c r="M8252">
        <v>5</v>
      </c>
      <c r="N8252">
        <v>7</v>
      </c>
      <c r="O8252" t="s">
        <v>3</v>
      </c>
    </row>
    <row r="8253" spans="1:15" x14ac:dyDescent="0.35">
      <c r="A8253" t="s">
        <v>6655</v>
      </c>
      <c r="B8253" t="s">
        <v>8</v>
      </c>
      <c r="C8253">
        <v>56</v>
      </c>
      <c r="D8253" t="s">
        <v>3</v>
      </c>
      <c r="E8253" t="s">
        <v>4</v>
      </c>
      <c r="F8253" t="s">
        <v>3</v>
      </c>
      <c r="G8253">
        <v>28</v>
      </c>
      <c r="H8253" t="s">
        <v>16</v>
      </c>
      <c r="I8253" t="s">
        <v>11</v>
      </c>
      <c r="J8253" t="s">
        <v>32</v>
      </c>
      <c r="K8253">
        <v>99.53</v>
      </c>
      <c r="L8253">
        <v>2772.04</v>
      </c>
      <c r="M8253">
        <v>7</v>
      </c>
      <c r="N8253">
        <v>8</v>
      </c>
      <c r="O8253" t="s">
        <v>3</v>
      </c>
    </row>
    <row r="8254" spans="1:15" x14ac:dyDescent="0.35">
      <c r="A8254" t="s">
        <v>143</v>
      </c>
      <c r="B8254" t="s">
        <v>8</v>
      </c>
      <c r="C8254">
        <v>27</v>
      </c>
      <c r="D8254" t="s">
        <v>3</v>
      </c>
      <c r="E8254" t="s">
        <v>3</v>
      </c>
      <c r="F8254" t="s">
        <v>3</v>
      </c>
      <c r="G8254">
        <v>32</v>
      </c>
      <c r="H8254" t="s">
        <v>15</v>
      </c>
      <c r="I8254" t="s">
        <v>11</v>
      </c>
      <c r="J8254" t="s">
        <v>32</v>
      </c>
      <c r="K8254">
        <v>99.55</v>
      </c>
      <c r="L8254">
        <v>3194.97</v>
      </c>
      <c r="M8254">
        <v>2</v>
      </c>
      <c r="N8254">
        <v>5</v>
      </c>
      <c r="O8254" t="s">
        <v>3</v>
      </c>
    </row>
    <row r="8255" spans="1:15" x14ac:dyDescent="0.35">
      <c r="A8255" t="s">
        <v>1321</v>
      </c>
      <c r="B8255" t="s">
        <v>8</v>
      </c>
      <c r="C8255">
        <v>70</v>
      </c>
      <c r="D8255" t="s">
        <v>3</v>
      </c>
      <c r="E8255" t="s">
        <v>3</v>
      </c>
      <c r="F8255" t="s">
        <v>4</v>
      </c>
      <c r="G8255">
        <v>5</v>
      </c>
      <c r="H8255" t="s">
        <v>15</v>
      </c>
      <c r="I8255" t="s">
        <v>11</v>
      </c>
      <c r="J8255" t="s">
        <v>44</v>
      </c>
      <c r="K8255">
        <v>99.55</v>
      </c>
      <c r="L8255">
        <v>517.05999999999995</v>
      </c>
      <c r="M8255">
        <v>8</v>
      </c>
      <c r="N8255">
        <v>4</v>
      </c>
      <c r="O8255" t="s">
        <v>4</v>
      </c>
    </row>
    <row r="8256" spans="1:15" x14ac:dyDescent="0.35">
      <c r="A8256" t="s">
        <v>9163</v>
      </c>
      <c r="B8256" t="s">
        <v>7</v>
      </c>
      <c r="C8256">
        <v>24</v>
      </c>
      <c r="D8256" t="s">
        <v>3</v>
      </c>
      <c r="E8256" t="s">
        <v>4</v>
      </c>
      <c r="F8256" t="s">
        <v>4</v>
      </c>
      <c r="G8256">
        <v>23</v>
      </c>
      <c r="H8256" t="s">
        <v>14</v>
      </c>
      <c r="I8256" t="s">
        <v>11</v>
      </c>
      <c r="J8256" t="s">
        <v>40</v>
      </c>
      <c r="K8256">
        <v>99.55</v>
      </c>
      <c r="L8256">
        <v>2273.19</v>
      </c>
      <c r="M8256">
        <v>5</v>
      </c>
      <c r="N8256">
        <v>9</v>
      </c>
      <c r="O8256" t="s">
        <v>3</v>
      </c>
    </row>
    <row r="8257" spans="1:15" x14ac:dyDescent="0.35">
      <c r="A8257" t="s">
        <v>3148</v>
      </c>
      <c r="B8257" t="s">
        <v>8</v>
      </c>
      <c r="C8257">
        <v>22</v>
      </c>
      <c r="D8257" t="s">
        <v>3</v>
      </c>
      <c r="E8257" t="s">
        <v>3</v>
      </c>
      <c r="F8257" t="s">
        <v>3</v>
      </c>
      <c r="G8257">
        <v>7</v>
      </c>
      <c r="H8257" t="s">
        <v>16</v>
      </c>
      <c r="I8257" t="s">
        <v>11</v>
      </c>
      <c r="J8257" t="s">
        <v>44</v>
      </c>
      <c r="K8257">
        <v>99.56</v>
      </c>
      <c r="L8257">
        <v>705.36</v>
      </c>
      <c r="M8257">
        <v>3</v>
      </c>
      <c r="N8257">
        <v>7</v>
      </c>
      <c r="O8257" t="s">
        <v>3</v>
      </c>
    </row>
    <row r="8258" spans="1:15" x14ac:dyDescent="0.35">
      <c r="A8258" t="s">
        <v>8294</v>
      </c>
      <c r="B8258" t="s">
        <v>8</v>
      </c>
      <c r="C8258">
        <v>63</v>
      </c>
      <c r="D8258" t="s">
        <v>4</v>
      </c>
      <c r="E8258" t="s">
        <v>4</v>
      </c>
      <c r="F8258" t="s">
        <v>4</v>
      </c>
      <c r="G8258">
        <v>41</v>
      </c>
      <c r="H8258" t="s">
        <v>16</v>
      </c>
      <c r="I8258" t="s">
        <v>10</v>
      </c>
      <c r="J8258" t="s">
        <v>40</v>
      </c>
      <c r="K8258">
        <v>99.56</v>
      </c>
      <c r="L8258">
        <v>4082.25</v>
      </c>
      <c r="M8258">
        <v>0</v>
      </c>
      <c r="N8258">
        <v>3</v>
      </c>
      <c r="O8258" t="s">
        <v>3</v>
      </c>
    </row>
    <row r="8259" spans="1:15" x14ac:dyDescent="0.35">
      <c r="A8259" t="s">
        <v>6845</v>
      </c>
      <c r="B8259" t="s">
        <v>8</v>
      </c>
      <c r="C8259">
        <v>31</v>
      </c>
      <c r="D8259" t="s">
        <v>3</v>
      </c>
      <c r="E8259" t="s">
        <v>3</v>
      </c>
      <c r="F8259" t="s">
        <v>3</v>
      </c>
      <c r="G8259">
        <v>67</v>
      </c>
      <c r="H8259" t="s">
        <v>14</v>
      </c>
      <c r="I8259" t="s">
        <v>11</v>
      </c>
      <c r="J8259" t="s">
        <v>34</v>
      </c>
      <c r="K8259">
        <v>99.57</v>
      </c>
      <c r="L8259">
        <v>6687.55</v>
      </c>
      <c r="M8259">
        <v>4</v>
      </c>
      <c r="N8259">
        <v>4</v>
      </c>
      <c r="O8259" t="s">
        <v>3</v>
      </c>
    </row>
    <row r="8260" spans="1:15" x14ac:dyDescent="0.35">
      <c r="A8260" t="s">
        <v>8423</v>
      </c>
      <c r="B8260" t="s">
        <v>8</v>
      </c>
      <c r="C8260">
        <v>72</v>
      </c>
      <c r="D8260" t="s">
        <v>4</v>
      </c>
      <c r="E8260" t="s">
        <v>3</v>
      </c>
      <c r="F8260" t="s">
        <v>4</v>
      </c>
      <c r="G8260">
        <v>9</v>
      </c>
      <c r="H8260" t="s">
        <v>14</v>
      </c>
      <c r="I8260" t="s">
        <v>10</v>
      </c>
      <c r="J8260" t="s">
        <v>32</v>
      </c>
      <c r="K8260">
        <v>99.58</v>
      </c>
      <c r="L8260">
        <v>882.53</v>
      </c>
      <c r="M8260">
        <v>3</v>
      </c>
      <c r="N8260">
        <v>3</v>
      </c>
      <c r="O8260" t="s">
        <v>4</v>
      </c>
    </row>
    <row r="8261" spans="1:15" x14ac:dyDescent="0.35">
      <c r="A8261" t="s">
        <v>5805</v>
      </c>
      <c r="B8261" t="s">
        <v>8</v>
      </c>
      <c r="C8261">
        <v>55</v>
      </c>
      <c r="D8261" t="s">
        <v>3</v>
      </c>
      <c r="E8261" t="s">
        <v>4</v>
      </c>
      <c r="F8261" t="s">
        <v>3</v>
      </c>
      <c r="G8261">
        <v>63</v>
      </c>
      <c r="H8261" t="s">
        <v>15</v>
      </c>
      <c r="I8261" t="s">
        <v>10</v>
      </c>
      <c r="J8261" t="s">
        <v>40</v>
      </c>
      <c r="K8261">
        <v>99.6</v>
      </c>
      <c r="L8261">
        <v>6291.92</v>
      </c>
      <c r="M8261">
        <v>0</v>
      </c>
      <c r="N8261">
        <v>1</v>
      </c>
      <c r="O8261" t="s">
        <v>3</v>
      </c>
    </row>
    <row r="8262" spans="1:15" x14ac:dyDescent="0.35">
      <c r="A8262" t="s">
        <v>8605</v>
      </c>
      <c r="B8262" t="s">
        <v>8</v>
      </c>
      <c r="C8262">
        <v>32</v>
      </c>
      <c r="D8262" t="s">
        <v>3</v>
      </c>
      <c r="E8262" t="s">
        <v>3</v>
      </c>
      <c r="F8262" t="s">
        <v>4</v>
      </c>
      <c r="G8262">
        <v>21</v>
      </c>
      <c r="H8262" t="s">
        <v>14</v>
      </c>
      <c r="I8262" t="s">
        <v>10</v>
      </c>
      <c r="J8262" t="s">
        <v>34</v>
      </c>
      <c r="K8262">
        <v>99.6</v>
      </c>
      <c r="L8262">
        <v>2108.9299999999998</v>
      </c>
      <c r="M8262">
        <v>5</v>
      </c>
      <c r="N8262">
        <v>2</v>
      </c>
      <c r="O8262" t="s">
        <v>3</v>
      </c>
    </row>
    <row r="8263" spans="1:15" x14ac:dyDescent="0.35">
      <c r="A8263" t="s">
        <v>1692</v>
      </c>
      <c r="B8263" t="s">
        <v>8</v>
      </c>
      <c r="C8263">
        <v>68</v>
      </c>
      <c r="D8263" t="s">
        <v>4</v>
      </c>
      <c r="E8263" t="s">
        <v>4</v>
      </c>
      <c r="F8263" t="s">
        <v>4</v>
      </c>
      <c r="G8263">
        <v>39</v>
      </c>
      <c r="H8263" t="s">
        <v>14</v>
      </c>
      <c r="I8263" t="s">
        <v>11</v>
      </c>
      <c r="J8263" t="s">
        <v>34</v>
      </c>
      <c r="K8263">
        <v>99.61</v>
      </c>
      <c r="L8263">
        <v>3898.08</v>
      </c>
      <c r="M8263">
        <v>4</v>
      </c>
      <c r="N8263">
        <v>7</v>
      </c>
      <c r="O8263" t="s">
        <v>3</v>
      </c>
    </row>
    <row r="8264" spans="1:15" x14ac:dyDescent="0.35">
      <c r="A8264" t="s">
        <v>8050</v>
      </c>
      <c r="B8264" t="s">
        <v>8</v>
      </c>
      <c r="C8264">
        <v>19</v>
      </c>
      <c r="D8264" t="s">
        <v>3</v>
      </c>
      <c r="E8264" t="s">
        <v>4</v>
      </c>
      <c r="F8264" t="s">
        <v>3</v>
      </c>
      <c r="G8264">
        <v>47</v>
      </c>
      <c r="H8264" t="s">
        <v>14</v>
      </c>
      <c r="I8264" t="s">
        <v>10</v>
      </c>
      <c r="J8264" t="s">
        <v>40</v>
      </c>
      <c r="K8264">
        <v>99.61</v>
      </c>
      <c r="L8264">
        <v>4690.96</v>
      </c>
      <c r="M8264">
        <v>4</v>
      </c>
      <c r="N8264">
        <v>5</v>
      </c>
      <c r="O8264" t="s">
        <v>3</v>
      </c>
    </row>
    <row r="8265" spans="1:15" x14ac:dyDescent="0.35">
      <c r="A8265" t="s">
        <v>5692</v>
      </c>
      <c r="B8265" t="s">
        <v>7</v>
      </c>
      <c r="C8265">
        <v>43</v>
      </c>
      <c r="D8265" t="s">
        <v>3</v>
      </c>
      <c r="E8265" t="s">
        <v>4</v>
      </c>
      <c r="F8265" t="s">
        <v>3</v>
      </c>
      <c r="G8265">
        <v>51</v>
      </c>
      <c r="H8265" t="s">
        <v>14</v>
      </c>
      <c r="I8265" t="s">
        <v>11</v>
      </c>
      <c r="J8265" t="s">
        <v>34</v>
      </c>
      <c r="K8265">
        <v>99.62</v>
      </c>
      <c r="L8265">
        <v>5071.79</v>
      </c>
      <c r="M8265">
        <v>1</v>
      </c>
      <c r="N8265">
        <v>3</v>
      </c>
      <c r="O8265" t="s">
        <v>3</v>
      </c>
    </row>
    <row r="8266" spans="1:15" x14ac:dyDescent="0.35">
      <c r="A8266" t="s">
        <v>1000</v>
      </c>
      <c r="B8266" t="s">
        <v>7</v>
      </c>
      <c r="C8266">
        <v>23</v>
      </c>
      <c r="D8266" t="s">
        <v>3</v>
      </c>
      <c r="E8266" t="s">
        <v>3</v>
      </c>
      <c r="F8266" t="s">
        <v>3</v>
      </c>
      <c r="G8266">
        <v>16</v>
      </c>
      <c r="H8266" t="s">
        <v>14</v>
      </c>
      <c r="I8266" t="s">
        <v>11</v>
      </c>
      <c r="J8266" t="s">
        <v>40</v>
      </c>
      <c r="K8266">
        <v>99.63</v>
      </c>
      <c r="L8266">
        <v>1590.29</v>
      </c>
      <c r="M8266">
        <v>2</v>
      </c>
      <c r="N8266">
        <v>5</v>
      </c>
      <c r="O8266" t="s">
        <v>4</v>
      </c>
    </row>
    <row r="8267" spans="1:15" x14ac:dyDescent="0.35">
      <c r="A8267" t="s">
        <v>2595</v>
      </c>
      <c r="B8267" t="s">
        <v>7</v>
      </c>
      <c r="C8267">
        <v>37</v>
      </c>
      <c r="D8267" t="s">
        <v>3</v>
      </c>
      <c r="E8267" t="s">
        <v>3</v>
      </c>
      <c r="F8267" t="s">
        <v>3</v>
      </c>
      <c r="G8267">
        <v>66</v>
      </c>
      <c r="H8267" t="s">
        <v>16</v>
      </c>
      <c r="I8267" t="s">
        <v>11</v>
      </c>
      <c r="J8267" t="s">
        <v>32</v>
      </c>
      <c r="K8267">
        <v>99.63</v>
      </c>
      <c r="L8267">
        <v>6592.26</v>
      </c>
      <c r="M8267">
        <v>3</v>
      </c>
      <c r="N8267">
        <v>1</v>
      </c>
      <c r="O8267" t="s">
        <v>3</v>
      </c>
    </row>
    <row r="8268" spans="1:15" x14ac:dyDescent="0.35">
      <c r="A8268" t="s">
        <v>8080</v>
      </c>
      <c r="B8268" t="s">
        <v>8</v>
      </c>
      <c r="C8268">
        <v>70</v>
      </c>
      <c r="D8268" t="s">
        <v>4</v>
      </c>
      <c r="E8268" t="s">
        <v>4</v>
      </c>
      <c r="F8268" t="s">
        <v>4</v>
      </c>
      <c r="G8268">
        <v>35</v>
      </c>
      <c r="H8268" t="s">
        <v>14</v>
      </c>
      <c r="I8268" t="s">
        <v>11</v>
      </c>
      <c r="J8268" t="s">
        <v>40</v>
      </c>
      <c r="K8268">
        <v>99.63</v>
      </c>
      <c r="L8268">
        <v>3473.46</v>
      </c>
      <c r="M8268">
        <v>7</v>
      </c>
      <c r="N8268">
        <v>8</v>
      </c>
      <c r="O8268" t="s">
        <v>3</v>
      </c>
    </row>
    <row r="8269" spans="1:15" x14ac:dyDescent="0.35">
      <c r="A8269" t="s">
        <v>8616</v>
      </c>
      <c r="B8269" t="s">
        <v>7</v>
      </c>
      <c r="C8269">
        <v>57</v>
      </c>
      <c r="D8269" t="s">
        <v>3</v>
      </c>
      <c r="E8269" t="s">
        <v>4</v>
      </c>
      <c r="F8269" t="s">
        <v>3</v>
      </c>
      <c r="G8269">
        <v>63</v>
      </c>
      <c r="H8269" t="s">
        <v>14</v>
      </c>
      <c r="I8269" t="s">
        <v>10</v>
      </c>
      <c r="J8269" t="s">
        <v>32</v>
      </c>
      <c r="K8269">
        <v>99.63</v>
      </c>
      <c r="L8269">
        <v>6277.49</v>
      </c>
      <c r="M8269">
        <v>7</v>
      </c>
      <c r="N8269">
        <v>6</v>
      </c>
      <c r="O8269" t="s">
        <v>3</v>
      </c>
    </row>
    <row r="8270" spans="1:15" x14ac:dyDescent="0.35">
      <c r="A8270" t="s">
        <v>8300</v>
      </c>
      <c r="B8270" t="s">
        <v>7</v>
      </c>
      <c r="C8270">
        <v>73</v>
      </c>
      <c r="D8270" t="s">
        <v>4</v>
      </c>
      <c r="E8270" t="s">
        <v>4</v>
      </c>
      <c r="F8270" t="s">
        <v>3</v>
      </c>
      <c r="G8270">
        <v>25</v>
      </c>
      <c r="H8270" t="s">
        <v>14</v>
      </c>
      <c r="I8270" t="s">
        <v>11</v>
      </c>
      <c r="J8270" t="s">
        <v>32</v>
      </c>
      <c r="K8270">
        <v>99.64</v>
      </c>
      <c r="L8270">
        <v>2488.58</v>
      </c>
      <c r="M8270">
        <v>1</v>
      </c>
      <c r="N8270">
        <v>4</v>
      </c>
      <c r="O8270" t="s">
        <v>3</v>
      </c>
    </row>
    <row r="8271" spans="1:15" x14ac:dyDescent="0.35">
      <c r="A8271" t="s">
        <v>6871</v>
      </c>
      <c r="B8271" t="s">
        <v>8</v>
      </c>
      <c r="C8271">
        <v>56</v>
      </c>
      <c r="D8271" t="s">
        <v>3</v>
      </c>
      <c r="E8271" t="s">
        <v>4</v>
      </c>
      <c r="F8271" t="s">
        <v>4</v>
      </c>
      <c r="G8271">
        <v>40</v>
      </c>
      <c r="H8271" t="s">
        <v>16</v>
      </c>
      <c r="I8271" t="s">
        <v>10</v>
      </c>
      <c r="J8271" t="s">
        <v>34</v>
      </c>
      <c r="K8271">
        <v>99.65</v>
      </c>
      <c r="L8271">
        <v>4000.89</v>
      </c>
      <c r="M8271">
        <v>0</v>
      </c>
      <c r="N8271">
        <v>1</v>
      </c>
      <c r="O8271" t="s">
        <v>3</v>
      </c>
    </row>
    <row r="8272" spans="1:15" x14ac:dyDescent="0.35">
      <c r="A8272" t="s">
        <v>6099</v>
      </c>
      <c r="B8272" t="s">
        <v>8</v>
      </c>
      <c r="C8272">
        <v>20</v>
      </c>
      <c r="D8272" t="s">
        <v>3</v>
      </c>
      <c r="E8272" t="s">
        <v>4</v>
      </c>
      <c r="F8272" t="s">
        <v>3</v>
      </c>
      <c r="G8272">
        <v>52</v>
      </c>
      <c r="H8272" t="s">
        <v>15</v>
      </c>
      <c r="I8272" t="s">
        <v>11</v>
      </c>
      <c r="J8272" t="s">
        <v>34</v>
      </c>
      <c r="K8272">
        <v>99.67</v>
      </c>
      <c r="L8272">
        <v>5196.91</v>
      </c>
      <c r="M8272">
        <v>6</v>
      </c>
      <c r="N8272">
        <v>10</v>
      </c>
      <c r="O8272" t="s">
        <v>3</v>
      </c>
    </row>
    <row r="8273" spans="1:15" x14ac:dyDescent="0.35">
      <c r="A8273" t="s">
        <v>644</v>
      </c>
      <c r="B8273" t="s">
        <v>7</v>
      </c>
      <c r="C8273">
        <v>75</v>
      </c>
      <c r="D8273" t="s">
        <v>3</v>
      </c>
      <c r="E8273" t="s">
        <v>3</v>
      </c>
      <c r="F8273" t="s">
        <v>4</v>
      </c>
      <c r="G8273">
        <v>13</v>
      </c>
      <c r="H8273" t="s">
        <v>14</v>
      </c>
      <c r="I8273" t="s">
        <v>11</v>
      </c>
      <c r="J8273" t="s">
        <v>32</v>
      </c>
      <c r="K8273">
        <v>99.68</v>
      </c>
      <c r="L8273">
        <v>1277.81</v>
      </c>
      <c r="M8273">
        <v>4</v>
      </c>
      <c r="N8273">
        <v>10</v>
      </c>
      <c r="O8273" t="s">
        <v>3</v>
      </c>
    </row>
    <row r="8274" spans="1:15" x14ac:dyDescent="0.35">
      <c r="A8274" t="s">
        <v>3589</v>
      </c>
      <c r="B8274" t="s">
        <v>7</v>
      </c>
      <c r="C8274">
        <v>18</v>
      </c>
      <c r="D8274" t="s">
        <v>3</v>
      </c>
      <c r="E8274" t="s">
        <v>4</v>
      </c>
      <c r="F8274" t="s">
        <v>3</v>
      </c>
      <c r="G8274">
        <v>8</v>
      </c>
      <c r="H8274" t="s">
        <v>14</v>
      </c>
      <c r="I8274" t="s">
        <v>11</v>
      </c>
      <c r="J8274" t="s">
        <v>32</v>
      </c>
      <c r="K8274">
        <v>99.68</v>
      </c>
      <c r="L8274">
        <v>806.46</v>
      </c>
      <c r="M8274">
        <v>0</v>
      </c>
      <c r="N8274">
        <v>6</v>
      </c>
      <c r="O8274" t="s">
        <v>3</v>
      </c>
    </row>
    <row r="8275" spans="1:15" x14ac:dyDescent="0.35">
      <c r="A8275" t="s">
        <v>7761</v>
      </c>
      <c r="B8275" t="s">
        <v>8</v>
      </c>
      <c r="C8275">
        <v>25</v>
      </c>
      <c r="D8275" t="s">
        <v>3</v>
      </c>
      <c r="E8275" t="s">
        <v>3</v>
      </c>
      <c r="F8275" t="s">
        <v>3</v>
      </c>
      <c r="G8275">
        <v>7</v>
      </c>
      <c r="H8275" t="s">
        <v>14</v>
      </c>
      <c r="I8275" t="s">
        <v>11</v>
      </c>
      <c r="J8275" t="s">
        <v>44</v>
      </c>
      <c r="K8275">
        <v>99.69</v>
      </c>
      <c r="L8275">
        <v>681.43</v>
      </c>
      <c r="M8275">
        <v>8</v>
      </c>
      <c r="N8275">
        <v>8</v>
      </c>
      <c r="O8275" t="s">
        <v>3</v>
      </c>
    </row>
    <row r="8276" spans="1:15" x14ac:dyDescent="0.35">
      <c r="A8276" t="s">
        <v>8332</v>
      </c>
      <c r="B8276" t="s">
        <v>7</v>
      </c>
      <c r="C8276">
        <v>18</v>
      </c>
      <c r="D8276" t="s">
        <v>3</v>
      </c>
      <c r="E8276" t="s">
        <v>3</v>
      </c>
      <c r="F8276" t="s">
        <v>3</v>
      </c>
      <c r="G8276">
        <v>70</v>
      </c>
      <c r="H8276" t="s">
        <v>14</v>
      </c>
      <c r="I8276" t="s">
        <v>11</v>
      </c>
      <c r="J8276" t="s">
        <v>44</v>
      </c>
      <c r="K8276">
        <v>99.69</v>
      </c>
      <c r="L8276">
        <v>6963.87</v>
      </c>
      <c r="M8276">
        <v>3</v>
      </c>
      <c r="N8276">
        <v>2</v>
      </c>
      <c r="O8276" t="s">
        <v>3</v>
      </c>
    </row>
    <row r="8277" spans="1:15" x14ac:dyDescent="0.35">
      <c r="A8277" t="s">
        <v>3351</v>
      </c>
      <c r="B8277" t="s">
        <v>7</v>
      </c>
      <c r="C8277">
        <v>68</v>
      </c>
      <c r="D8277" t="s">
        <v>3</v>
      </c>
      <c r="E8277" t="s">
        <v>4</v>
      </c>
      <c r="F8277" t="s">
        <v>3</v>
      </c>
      <c r="G8277">
        <v>61</v>
      </c>
      <c r="H8277" t="s">
        <v>16</v>
      </c>
      <c r="I8277" t="s">
        <v>11</v>
      </c>
      <c r="J8277" t="s">
        <v>34</v>
      </c>
      <c r="K8277">
        <v>99.7</v>
      </c>
      <c r="L8277">
        <v>6064.02</v>
      </c>
      <c r="M8277">
        <v>1</v>
      </c>
      <c r="N8277">
        <v>9</v>
      </c>
      <c r="O8277" t="s">
        <v>3</v>
      </c>
    </row>
    <row r="8278" spans="1:15" x14ac:dyDescent="0.35">
      <c r="A8278" t="s">
        <v>1996</v>
      </c>
      <c r="B8278" t="s">
        <v>7</v>
      </c>
      <c r="C8278">
        <v>22</v>
      </c>
      <c r="D8278" t="s">
        <v>3</v>
      </c>
      <c r="E8278" t="s">
        <v>4</v>
      </c>
      <c r="F8278" t="s">
        <v>4</v>
      </c>
      <c r="G8278">
        <v>66</v>
      </c>
      <c r="H8278" t="s">
        <v>14</v>
      </c>
      <c r="I8278" t="s">
        <v>11</v>
      </c>
      <c r="J8278" t="s">
        <v>40</v>
      </c>
      <c r="K8278">
        <v>99.74</v>
      </c>
      <c r="L8278">
        <v>6579.8</v>
      </c>
      <c r="M8278">
        <v>0</v>
      </c>
      <c r="N8278">
        <v>5</v>
      </c>
      <c r="O8278" t="s">
        <v>3</v>
      </c>
    </row>
    <row r="8279" spans="1:15" x14ac:dyDescent="0.35">
      <c r="A8279" t="s">
        <v>5975</v>
      </c>
      <c r="B8279" t="s">
        <v>7</v>
      </c>
      <c r="C8279">
        <v>34</v>
      </c>
      <c r="D8279" t="s">
        <v>3</v>
      </c>
      <c r="E8279" t="s">
        <v>3</v>
      </c>
      <c r="F8279" t="s">
        <v>3</v>
      </c>
      <c r="G8279">
        <v>6</v>
      </c>
      <c r="H8279" t="s">
        <v>14</v>
      </c>
      <c r="I8279" t="s">
        <v>11</v>
      </c>
      <c r="J8279" t="s">
        <v>44</v>
      </c>
      <c r="K8279">
        <v>99.74</v>
      </c>
      <c r="L8279">
        <v>610.86</v>
      </c>
      <c r="M8279">
        <v>1</v>
      </c>
      <c r="N8279">
        <v>4</v>
      </c>
      <c r="O8279" t="s">
        <v>4</v>
      </c>
    </row>
    <row r="8280" spans="1:15" x14ac:dyDescent="0.35">
      <c r="A8280" t="s">
        <v>6009</v>
      </c>
      <c r="B8280" t="s">
        <v>8</v>
      </c>
      <c r="C8280">
        <v>63</v>
      </c>
      <c r="D8280" t="s">
        <v>4</v>
      </c>
      <c r="E8280" t="s">
        <v>4</v>
      </c>
      <c r="F8280" t="s">
        <v>4</v>
      </c>
      <c r="G8280">
        <v>55</v>
      </c>
      <c r="H8280" t="s">
        <v>15</v>
      </c>
      <c r="I8280" t="s">
        <v>10</v>
      </c>
      <c r="J8280" t="s">
        <v>34</v>
      </c>
      <c r="K8280">
        <v>99.74</v>
      </c>
      <c r="L8280">
        <v>5475.15</v>
      </c>
      <c r="M8280">
        <v>2</v>
      </c>
      <c r="N8280">
        <v>2</v>
      </c>
      <c r="O8280" t="s">
        <v>3</v>
      </c>
    </row>
    <row r="8281" spans="1:15" x14ac:dyDescent="0.35">
      <c r="A8281" t="s">
        <v>3337</v>
      </c>
      <c r="B8281" t="s">
        <v>7</v>
      </c>
      <c r="C8281">
        <v>37</v>
      </c>
      <c r="D8281" t="s">
        <v>3</v>
      </c>
      <c r="E8281" t="s">
        <v>4</v>
      </c>
      <c r="F8281" t="s">
        <v>4</v>
      </c>
      <c r="G8281">
        <v>7</v>
      </c>
      <c r="H8281" t="s">
        <v>16</v>
      </c>
      <c r="I8281" t="s">
        <v>11</v>
      </c>
      <c r="J8281" t="s">
        <v>44</v>
      </c>
      <c r="K8281">
        <v>99.78</v>
      </c>
      <c r="L8281">
        <v>693.92</v>
      </c>
      <c r="M8281">
        <v>4</v>
      </c>
      <c r="N8281">
        <v>3</v>
      </c>
      <c r="O8281" t="s">
        <v>3</v>
      </c>
    </row>
    <row r="8282" spans="1:15" x14ac:dyDescent="0.35">
      <c r="A8282" t="s">
        <v>10013</v>
      </c>
      <c r="B8282" t="s">
        <v>7</v>
      </c>
      <c r="C8282">
        <v>32</v>
      </c>
      <c r="D8282" t="s">
        <v>3</v>
      </c>
      <c r="E8282" t="s">
        <v>3</v>
      </c>
      <c r="F8282" t="s">
        <v>3</v>
      </c>
      <c r="G8282">
        <v>26</v>
      </c>
      <c r="H8282" t="s">
        <v>14</v>
      </c>
      <c r="I8282" t="s">
        <v>11</v>
      </c>
      <c r="J8282" t="s">
        <v>32</v>
      </c>
      <c r="K8282">
        <v>99.78</v>
      </c>
      <c r="L8282">
        <v>2605.48</v>
      </c>
      <c r="M8282">
        <v>2</v>
      </c>
      <c r="N8282">
        <v>3</v>
      </c>
      <c r="O8282" t="s">
        <v>3</v>
      </c>
    </row>
    <row r="8283" spans="1:15" x14ac:dyDescent="0.35">
      <c r="A8283" t="s">
        <v>4786</v>
      </c>
      <c r="B8283" t="s">
        <v>7</v>
      </c>
      <c r="C8283">
        <v>50</v>
      </c>
      <c r="D8283" t="s">
        <v>3</v>
      </c>
      <c r="E8283" t="s">
        <v>4</v>
      </c>
      <c r="F8283" t="s">
        <v>4</v>
      </c>
      <c r="G8283">
        <v>17</v>
      </c>
      <c r="H8283" t="s">
        <v>16</v>
      </c>
      <c r="I8283" t="s">
        <v>11</v>
      </c>
      <c r="J8283" t="s">
        <v>44</v>
      </c>
      <c r="K8283">
        <v>99.8</v>
      </c>
      <c r="L8283">
        <v>1707.21</v>
      </c>
      <c r="M8283">
        <v>4</v>
      </c>
      <c r="N8283">
        <v>5</v>
      </c>
      <c r="O8283" t="s">
        <v>3</v>
      </c>
    </row>
    <row r="8284" spans="1:15" x14ac:dyDescent="0.35">
      <c r="A8284" t="s">
        <v>6355</v>
      </c>
      <c r="B8284" t="s">
        <v>7</v>
      </c>
      <c r="C8284">
        <v>18</v>
      </c>
      <c r="D8284" t="s">
        <v>3</v>
      </c>
      <c r="E8284" t="s">
        <v>3</v>
      </c>
      <c r="F8284" t="s">
        <v>4</v>
      </c>
      <c r="G8284">
        <v>16</v>
      </c>
      <c r="H8284" t="s">
        <v>14</v>
      </c>
      <c r="I8284" t="s">
        <v>11</v>
      </c>
      <c r="J8284" t="s">
        <v>44</v>
      </c>
      <c r="K8284">
        <v>99.8</v>
      </c>
      <c r="L8284">
        <v>1586.32</v>
      </c>
      <c r="M8284">
        <v>6</v>
      </c>
      <c r="N8284">
        <v>1</v>
      </c>
      <c r="O8284" t="s">
        <v>4</v>
      </c>
    </row>
    <row r="8285" spans="1:15" x14ac:dyDescent="0.35">
      <c r="A8285" t="s">
        <v>7277</v>
      </c>
      <c r="B8285" t="s">
        <v>8</v>
      </c>
      <c r="C8285">
        <v>46</v>
      </c>
      <c r="D8285" t="s">
        <v>3</v>
      </c>
      <c r="E8285" t="s">
        <v>4</v>
      </c>
      <c r="F8285" t="s">
        <v>4</v>
      </c>
      <c r="G8285">
        <v>57</v>
      </c>
      <c r="H8285" t="s">
        <v>14</v>
      </c>
      <c r="I8285" t="s">
        <v>10</v>
      </c>
      <c r="J8285" t="s">
        <v>34</v>
      </c>
      <c r="K8285">
        <v>99.8</v>
      </c>
      <c r="L8285">
        <v>5688.56</v>
      </c>
      <c r="M8285">
        <v>0</v>
      </c>
      <c r="N8285">
        <v>8</v>
      </c>
      <c r="O8285" t="s">
        <v>3</v>
      </c>
    </row>
    <row r="8286" spans="1:15" x14ac:dyDescent="0.35">
      <c r="A8286" t="s">
        <v>8275</v>
      </c>
      <c r="B8286" t="s">
        <v>8</v>
      </c>
      <c r="C8286">
        <v>39</v>
      </c>
      <c r="D8286" t="s">
        <v>3</v>
      </c>
      <c r="E8286" t="s">
        <v>3</v>
      </c>
      <c r="F8286" t="s">
        <v>3</v>
      </c>
      <c r="G8286">
        <v>54</v>
      </c>
      <c r="H8286" t="s">
        <v>14</v>
      </c>
      <c r="I8286" t="s">
        <v>10</v>
      </c>
      <c r="J8286" t="s">
        <v>40</v>
      </c>
      <c r="K8286">
        <v>99.8</v>
      </c>
      <c r="L8286">
        <v>5381.04</v>
      </c>
      <c r="M8286">
        <v>4</v>
      </c>
      <c r="N8286">
        <v>4</v>
      </c>
      <c r="O8286" t="s">
        <v>3</v>
      </c>
    </row>
    <row r="8287" spans="1:15" x14ac:dyDescent="0.35">
      <c r="A8287" t="s">
        <v>7043</v>
      </c>
      <c r="B8287" t="s">
        <v>8</v>
      </c>
      <c r="C8287">
        <v>46</v>
      </c>
      <c r="D8287" t="s">
        <v>3</v>
      </c>
      <c r="E8287" t="s">
        <v>3</v>
      </c>
      <c r="F8287" t="s">
        <v>3</v>
      </c>
      <c r="G8287">
        <v>42</v>
      </c>
      <c r="H8287" t="s">
        <v>14</v>
      </c>
      <c r="I8287" t="s">
        <v>11</v>
      </c>
      <c r="J8287" t="s">
        <v>44</v>
      </c>
      <c r="K8287">
        <v>99.81</v>
      </c>
      <c r="L8287">
        <v>4199.58</v>
      </c>
      <c r="M8287">
        <v>5</v>
      </c>
      <c r="N8287">
        <v>8</v>
      </c>
      <c r="O8287" t="s">
        <v>3</v>
      </c>
    </row>
    <row r="8288" spans="1:15" x14ac:dyDescent="0.35">
      <c r="A8288" t="s">
        <v>7943</v>
      </c>
      <c r="B8288" t="s">
        <v>7</v>
      </c>
      <c r="C8288">
        <v>21</v>
      </c>
      <c r="D8288" t="s">
        <v>3</v>
      </c>
      <c r="E8288" t="s">
        <v>4</v>
      </c>
      <c r="F8288" t="s">
        <v>4</v>
      </c>
      <c r="G8288">
        <v>59</v>
      </c>
      <c r="H8288" t="s">
        <v>14</v>
      </c>
      <c r="I8288" t="s">
        <v>11</v>
      </c>
      <c r="J8288" t="s">
        <v>44</v>
      </c>
      <c r="K8288">
        <v>99.81</v>
      </c>
      <c r="L8288">
        <v>5899.83</v>
      </c>
      <c r="M8288">
        <v>4</v>
      </c>
      <c r="N8288">
        <v>10</v>
      </c>
      <c r="O8288" t="s">
        <v>3</v>
      </c>
    </row>
    <row r="8289" spans="1:15" x14ac:dyDescent="0.35">
      <c r="A8289" t="s">
        <v>8326</v>
      </c>
      <c r="B8289" t="s">
        <v>7</v>
      </c>
      <c r="C8289">
        <v>62</v>
      </c>
      <c r="D8289" t="s">
        <v>4</v>
      </c>
      <c r="E8289" t="s">
        <v>4</v>
      </c>
      <c r="F8289" t="s">
        <v>4</v>
      </c>
      <c r="G8289">
        <v>62</v>
      </c>
      <c r="H8289" t="s">
        <v>16</v>
      </c>
      <c r="I8289" t="s">
        <v>11</v>
      </c>
      <c r="J8289" t="s">
        <v>32</v>
      </c>
      <c r="K8289">
        <v>99.81</v>
      </c>
      <c r="L8289">
        <v>6189.91</v>
      </c>
      <c r="M8289">
        <v>8</v>
      </c>
      <c r="N8289">
        <v>3</v>
      </c>
      <c r="O8289" t="s">
        <v>4</v>
      </c>
    </row>
    <row r="8290" spans="1:15" x14ac:dyDescent="0.35">
      <c r="A8290" t="s">
        <v>551</v>
      </c>
      <c r="B8290" t="s">
        <v>7</v>
      </c>
      <c r="C8290">
        <v>21</v>
      </c>
      <c r="D8290" t="s">
        <v>3</v>
      </c>
      <c r="E8290" t="s">
        <v>4</v>
      </c>
      <c r="F8290" t="s">
        <v>4</v>
      </c>
      <c r="G8290">
        <v>9</v>
      </c>
      <c r="H8290" t="s">
        <v>15</v>
      </c>
      <c r="I8290" t="s">
        <v>11</v>
      </c>
      <c r="J8290" t="s">
        <v>34</v>
      </c>
      <c r="K8290">
        <v>99.84</v>
      </c>
      <c r="L8290">
        <v>917.85</v>
      </c>
      <c r="M8290">
        <v>4</v>
      </c>
      <c r="N8290">
        <v>1</v>
      </c>
      <c r="O8290" t="s">
        <v>3</v>
      </c>
    </row>
    <row r="8291" spans="1:15" x14ac:dyDescent="0.35">
      <c r="A8291" t="s">
        <v>2268</v>
      </c>
      <c r="B8291" t="s">
        <v>8</v>
      </c>
      <c r="C8291">
        <v>64</v>
      </c>
      <c r="D8291" t="s">
        <v>4</v>
      </c>
      <c r="E8291" t="s">
        <v>3</v>
      </c>
      <c r="F8291" t="s">
        <v>3</v>
      </c>
      <c r="G8291">
        <v>21</v>
      </c>
      <c r="H8291" t="s">
        <v>14</v>
      </c>
      <c r="I8291" t="s">
        <v>11</v>
      </c>
      <c r="J8291" t="s">
        <v>44</v>
      </c>
      <c r="K8291">
        <v>99.84</v>
      </c>
      <c r="L8291">
        <v>2085.66</v>
      </c>
      <c r="M8291">
        <v>7</v>
      </c>
      <c r="N8291">
        <v>1</v>
      </c>
      <c r="O8291" t="s">
        <v>4</v>
      </c>
    </row>
    <row r="8292" spans="1:15" x14ac:dyDescent="0.35">
      <c r="A8292" t="s">
        <v>1123</v>
      </c>
      <c r="B8292" t="s">
        <v>7</v>
      </c>
      <c r="C8292">
        <v>24</v>
      </c>
      <c r="D8292" t="s">
        <v>3</v>
      </c>
      <c r="E8292" t="s">
        <v>3</v>
      </c>
      <c r="F8292" t="s">
        <v>3</v>
      </c>
      <c r="G8292">
        <v>1</v>
      </c>
      <c r="H8292" t="s">
        <v>15</v>
      </c>
      <c r="I8292" t="s">
        <v>11</v>
      </c>
      <c r="J8292" t="s">
        <v>44</v>
      </c>
      <c r="K8292">
        <v>99.87</v>
      </c>
      <c r="L8292">
        <v>100.3</v>
      </c>
      <c r="M8292">
        <v>6</v>
      </c>
      <c r="N8292">
        <v>10</v>
      </c>
      <c r="O8292" t="s">
        <v>3</v>
      </c>
    </row>
    <row r="8293" spans="1:15" x14ac:dyDescent="0.35">
      <c r="A8293" t="s">
        <v>9389</v>
      </c>
      <c r="B8293" t="s">
        <v>7</v>
      </c>
      <c r="C8293">
        <v>65</v>
      </c>
      <c r="D8293" t="s">
        <v>4</v>
      </c>
      <c r="E8293" t="s">
        <v>3</v>
      </c>
      <c r="F8293" t="s">
        <v>3</v>
      </c>
      <c r="G8293">
        <v>9</v>
      </c>
      <c r="H8293" t="s">
        <v>15</v>
      </c>
      <c r="I8293" t="s">
        <v>11</v>
      </c>
      <c r="J8293" t="s">
        <v>44</v>
      </c>
      <c r="K8293">
        <v>99.87</v>
      </c>
      <c r="L8293">
        <v>891.86</v>
      </c>
      <c r="M8293">
        <v>1</v>
      </c>
      <c r="N8293">
        <v>7</v>
      </c>
      <c r="O8293" t="s">
        <v>3</v>
      </c>
    </row>
    <row r="8294" spans="1:15" x14ac:dyDescent="0.35">
      <c r="A8294" t="s">
        <v>6912</v>
      </c>
      <c r="B8294" t="s">
        <v>7</v>
      </c>
      <c r="C8294">
        <v>39</v>
      </c>
      <c r="D8294" t="s">
        <v>3</v>
      </c>
      <c r="E8294" t="s">
        <v>3</v>
      </c>
      <c r="F8294" t="s">
        <v>4</v>
      </c>
      <c r="G8294">
        <v>46</v>
      </c>
      <c r="H8294" t="s">
        <v>14</v>
      </c>
      <c r="I8294" t="s">
        <v>11</v>
      </c>
      <c r="J8294" t="s">
        <v>32</v>
      </c>
      <c r="K8294">
        <v>99.88</v>
      </c>
      <c r="L8294">
        <v>4607.18</v>
      </c>
      <c r="M8294">
        <v>6</v>
      </c>
      <c r="N8294">
        <v>5</v>
      </c>
      <c r="O8294" t="s">
        <v>3</v>
      </c>
    </row>
    <row r="8295" spans="1:15" x14ac:dyDescent="0.35">
      <c r="A8295" t="s">
        <v>4076</v>
      </c>
      <c r="B8295" t="s">
        <v>7</v>
      </c>
      <c r="C8295">
        <v>26</v>
      </c>
      <c r="D8295" t="s">
        <v>3</v>
      </c>
      <c r="E8295" t="s">
        <v>4</v>
      </c>
      <c r="F8295" t="s">
        <v>3</v>
      </c>
      <c r="G8295">
        <v>32</v>
      </c>
      <c r="H8295" t="s">
        <v>14</v>
      </c>
      <c r="I8295" t="s">
        <v>11</v>
      </c>
      <c r="J8295" t="s">
        <v>44</v>
      </c>
      <c r="K8295">
        <v>99.91</v>
      </c>
      <c r="L8295">
        <v>3180.11</v>
      </c>
      <c r="M8295">
        <v>8</v>
      </c>
      <c r="N8295">
        <v>1</v>
      </c>
      <c r="O8295" t="s">
        <v>4</v>
      </c>
    </row>
    <row r="8296" spans="1:15" x14ac:dyDescent="0.35">
      <c r="A8296" t="s">
        <v>6020</v>
      </c>
      <c r="B8296" t="s">
        <v>7</v>
      </c>
      <c r="C8296">
        <v>52</v>
      </c>
      <c r="D8296" t="s">
        <v>3</v>
      </c>
      <c r="E8296" t="s">
        <v>4</v>
      </c>
      <c r="F8296" t="s">
        <v>4</v>
      </c>
      <c r="G8296">
        <v>12</v>
      </c>
      <c r="H8296" t="s">
        <v>16</v>
      </c>
      <c r="I8296" t="s">
        <v>11</v>
      </c>
      <c r="J8296" t="s">
        <v>32</v>
      </c>
      <c r="K8296">
        <v>99.91</v>
      </c>
      <c r="L8296">
        <v>1212.69</v>
      </c>
      <c r="M8296">
        <v>2</v>
      </c>
      <c r="N8296">
        <v>10</v>
      </c>
      <c r="O8296" t="s">
        <v>3</v>
      </c>
    </row>
    <row r="8297" spans="1:15" x14ac:dyDescent="0.35">
      <c r="A8297" t="s">
        <v>6914</v>
      </c>
      <c r="B8297" t="s">
        <v>7</v>
      </c>
      <c r="C8297">
        <v>46</v>
      </c>
      <c r="D8297" t="s">
        <v>3</v>
      </c>
      <c r="E8297" t="s">
        <v>3</v>
      </c>
      <c r="F8297" t="s">
        <v>3</v>
      </c>
      <c r="G8297">
        <v>11</v>
      </c>
      <c r="H8297" t="s">
        <v>14</v>
      </c>
      <c r="I8297" t="s">
        <v>10</v>
      </c>
      <c r="J8297" t="s">
        <v>32</v>
      </c>
      <c r="K8297">
        <v>99.92</v>
      </c>
      <c r="L8297">
        <v>1088.21</v>
      </c>
      <c r="M8297">
        <v>2</v>
      </c>
      <c r="N8297">
        <v>8</v>
      </c>
      <c r="O8297" t="s">
        <v>3</v>
      </c>
    </row>
    <row r="8298" spans="1:15" x14ac:dyDescent="0.35">
      <c r="A8298" t="s">
        <v>6988</v>
      </c>
      <c r="B8298" t="s">
        <v>7</v>
      </c>
      <c r="C8298">
        <v>61</v>
      </c>
      <c r="D8298" t="s">
        <v>4</v>
      </c>
      <c r="E8298" t="s">
        <v>4</v>
      </c>
      <c r="F8298" t="s">
        <v>4</v>
      </c>
      <c r="G8298">
        <v>20</v>
      </c>
      <c r="H8298" t="s">
        <v>16</v>
      </c>
      <c r="I8298" t="s">
        <v>11</v>
      </c>
      <c r="J8298" t="s">
        <v>34</v>
      </c>
      <c r="K8298">
        <v>99.93</v>
      </c>
      <c r="L8298">
        <v>1997.14</v>
      </c>
      <c r="M8298">
        <v>6</v>
      </c>
      <c r="N8298">
        <v>8</v>
      </c>
      <c r="O8298" t="s">
        <v>3</v>
      </c>
    </row>
    <row r="8299" spans="1:15" x14ac:dyDescent="0.35">
      <c r="A8299" t="s">
        <v>3182</v>
      </c>
      <c r="B8299" t="s">
        <v>7</v>
      </c>
      <c r="C8299">
        <v>32</v>
      </c>
      <c r="D8299" t="s">
        <v>3</v>
      </c>
      <c r="E8299" t="s">
        <v>4</v>
      </c>
      <c r="F8299" t="s">
        <v>3</v>
      </c>
      <c r="G8299">
        <v>12</v>
      </c>
      <c r="H8299" t="s">
        <v>15</v>
      </c>
      <c r="I8299" t="s">
        <v>11</v>
      </c>
      <c r="J8299" t="s">
        <v>40</v>
      </c>
      <c r="K8299">
        <v>99.97</v>
      </c>
      <c r="L8299">
        <v>1209.02</v>
      </c>
      <c r="M8299">
        <v>4</v>
      </c>
      <c r="N8299">
        <v>9</v>
      </c>
      <c r="O8299" t="s">
        <v>3</v>
      </c>
    </row>
    <row r="8300" spans="1:15" x14ac:dyDescent="0.35">
      <c r="A8300" t="s">
        <v>6202</v>
      </c>
      <c r="B8300" t="s">
        <v>8</v>
      </c>
      <c r="C8300">
        <v>32</v>
      </c>
      <c r="D8300" t="s">
        <v>3</v>
      </c>
      <c r="E8300" t="s">
        <v>4</v>
      </c>
      <c r="F8300" t="s">
        <v>3</v>
      </c>
      <c r="G8300">
        <v>38</v>
      </c>
      <c r="H8300" t="s">
        <v>16</v>
      </c>
      <c r="I8300" t="s">
        <v>10</v>
      </c>
      <c r="J8300" t="s">
        <v>40</v>
      </c>
      <c r="K8300">
        <v>99.99</v>
      </c>
      <c r="L8300">
        <v>3800.52</v>
      </c>
      <c r="M8300">
        <v>3</v>
      </c>
      <c r="N8300">
        <v>5</v>
      </c>
      <c r="O8300" t="s">
        <v>3</v>
      </c>
    </row>
    <row r="8301" spans="1:15" x14ac:dyDescent="0.35">
      <c r="A8301" t="s">
        <v>7150</v>
      </c>
      <c r="B8301" t="s">
        <v>7</v>
      </c>
      <c r="C8301">
        <v>29</v>
      </c>
      <c r="D8301" t="s">
        <v>3</v>
      </c>
      <c r="E8301" t="s">
        <v>4</v>
      </c>
      <c r="F8301" t="s">
        <v>3</v>
      </c>
      <c r="G8301">
        <v>29</v>
      </c>
      <c r="H8301" t="s">
        <v>14</v>
      </c>
      <c r="I8301" t="s">
        <v>11</v>
      </c>
      <c r="J8301" t="s">
        <v>34</v>
      </c>
      <c r="K8301">
        <v>99.99</v>
      </c>
      <c r="L8301">
        <v>2905.28</v>
      </c>
      <c r="M8301">
        <v>0</v>
      </c>
      <c r="N8301">
        <v>3</v>
      </c>
      <c r="O8301" t="s">
        <v>3</v>
      </c>
    </row>
    <row r="8302" spans="1:15" x14ac:dyDescent="0.35">
      <c r="A8302" t="s">
        <v>3749</v>
      </c>
      <c r="B8302" t="s">
        <v>7</v>
      </c>
      <c r="C8302">
        <v>19</v>
      </c>
      <c r="D8302" t="s">
        <v>3</v>
      </c>
      <c r="E8302" t="s">
        <v>4</v>
      </c>
      <c r="F8302" t="s">
        <v>3</v>
      </c>
      <c r="G8302">
        <v>61</v>
      </c>
      <c r="H8302" t="s">
        <v>14</v>
      </c>
      <c r="I8302" t="s">
        <v>11</v>
      </c>
      <c r="J8302" t="s">
        <v>32</v>
      </c>
      <c r="K8302">
        <v>100.01</v>
      </c>
      <c r="L8302">
        <v>6118.87</v>
      </c>
      <c r="M8302">
        <v>3</v>
      </c>
      <c r="N8302">
        <v>1</v>
      </c>
      <c r="O8302" t="s">
        <v>3</v>
      </c>
    </row>
    <row r="8303" spans="1:15" x14ac:dyDescent="0.35">
      <c r="A8303" t="s">
        <v>8094</v>
      </c>
      <c r="B8303" t="s">
        <v>7</v>
      </c>
      <c r="C8303">
        <v>67</v>
      </c>
      <c r="D8303" t="s">
        <v>4</v>
      </c>
      <c r="E8303" t="s">
        <v>3</v>
      </c>
      <c r="F8303" t="s">
        <v>4</v>
      </c>
      <c r="G8303">
        <v>55</v>
      </c>
      <c r="H8303" t="s">
        <v>14</v>
      </c>
      <c r="I8303" t="s">
        <v>11</v>
      </c>
      <c r="J8303" t="s">
        <v>40</v>
      </c>
      <c r="K8303">
        <v>100.01</v>
      </c>
      <c r="L8303">
        <v>5490.17</v>
      </c>
      <c r="M8303">
        <v>2</v>
      </c>
      <c r="N8303">
        <v>2</v>
      </c>
      <c r="O8303" t="s">
        <v>3</v>
      </c>
    </row>
    <row r="8304" spans="1:15" x14ac:dyDescent="0.35">
      <c r="A8304" t="s">
        <v>8876</v>
      </c>
      <c r="B8304" t="s">
        <v>7</v>
      </c>
      <c r="C8304">
        <v>54</v>
      </c>
      <c r="D8304" t="s">
        <v>3</v>
      </c>
      <c r="E8304" t="s">
        <v>4</v>
      </c>
      <c r="F8304" t="s">
        <v>3</v>
      </c>
      <c r="G8304">
        <v>14</v>
      </c>
      <c r="H8304" t="s">
        <v>15</v>
      </c>
      <c r="I8304" t="s">
        <v>11</v>
      </c>
      <c r="J8304" t="s">
        <v>34</v>
      </c>
      <c r="K8304">
        <v>100.01</v>
      </c>
      <c r="L8304">
        <v>1403.95</v>
      </c>
      <c r="M8304">
        <v>6</v>
      </c>
      <c r="N8304">
        <v>7</v>
      </c>
      <c r="O8304" t="s">
        <v>3</v>
      </c>
    </row>
    <row r="8305" spans="1:15" x14ac:dyDescent="0.35">
      <c r="A8305" t="s">
        <v>6713</v>
      </c>
      <c r="B8305" t="s">
        <v>8</v>
      </c>
      <c r="C8305">
        <v>50</v>
      </c>
      <c r="D8305" t="s">
        <v>3</v>
      </c>
      <c r="E8305" t="s">
        <v>4</v>
      </c>
      <c r="F8305" t="s">
        <v>4</v>
      </c>
      <c r="G8305">
        <v>33</v>
      </c>
      <c r="H8305" t="s">
        <v>16</v>
      </c>
      <c r="I8305" t="s">
        <v>10</v>
      </c>
      <c r="J8305" t="s">
        <v>44</v>
      </c>
      <c r="K8305">
        <v>100.03</v>
      </c>
      <c r="L8305">
        <v>3313.37</v>
      </c>
      <c r="M8305">
        <v>3</v>
      </c>
      <c r="N8305">
        <v>9</v>
      </c>
      <c r="O8305" t="s">
        <v>3</v>
      </c>
    </row>
    <row r="8306" spans="1:15" x14ac:dyDescent="0.35">
      <c r="A8306" t="s">
        <v>5374</v>
      </c>
      <c r="B8306" t="s">
        <v>7</v>
      </c>
      <c r="C8306">
        <v>25</v>
      </c>
      <c r="D8306" t="s">
        <v>3</v>
      </c>
      <c r="E8306" t="s">
        <v>3</v>
      </c>
      <c r="F8306" t="s">
        <v>3</v>
      </c>
      <c r="G8306">
        <v>27</v>
      </c>
      <c r="H8306" t="s">
        <v>15</v>
      </c>
      <c r="I8306" t="s">
        <v>11</v>
      </c>
      <c r="J8306" t="s">
        <v>34</v>
      </c>
      <c r="K8306">
        <v>100.04</v>
      </c>
      <c r="L8306">
        <v>2712.3</v>
      </c>
      <c r="M8306">
        <v>2</v>
      </c>
      <c r="N8306">
        <v>7</v>
      </c>
      <c r="O8306" t="s">
        <v>3</v>
      </c>
    </row>
    <row r="8307" spans="1:15" x14ac:dyDescent="0.35">
      <c r="A8307" t="s">
        <v>604</v>
      </c>
      <c r="B8307" t="s">
        <v>8</v>
      </c>
      <c r="C8307">
        <v>22</v>
      </c>
      <c r="D8307" t="s">
        <v>3</v>
      </c>
      <c r="E8307" t="s">
        <v>3</v>
      </c>
      <c r="F8307" t="s">
        <v>3</v>
      </c>
      <c r="G8307">
        <v>17</v>
      </c>
      <c r="H8307" t="s">
        <v>16</v>
      </c>
      <c r="I8307" t="s">
        <v>10</v>
      </c>
      <c r="J8307" t="s">
        <v>40</v>
      </c>
      <c r="K8307">
        <v>100.07</v>
      </c>
      <c r="L8307">
        <v>1697.24</v>
      </c>
      <c r="M8307">
        <v>8</v>
      </c>
      <c r="N8307">
        <v>1</v>
      </c>
      <c r="O8307" t="s">
        <v>4</v>
      </c>
    </row>
    <row r="8308" spans="1:15" x14ac:dyDescent="0.35">
      <c r="A8308" t="s">
        <v>1637</v>
      </c>
      <c r="B8308" t="s">
        <v>8</v>
      </c>
      <c r="C8308">
        <v>43</v>
      </c>
      <c r="D8308" t="s">
        <v>3</v>
      </c>
      <c r="E8308" t="s">
        <v>3</v>
      </c>
      <c r="F8308" t="s">
        <v>3</v>
      </c>
      <c r="G8308">
        <v>41</v>
      </c>
      <c r="H8308" t="s">
        <v>15</v>
      </c>
      <c r="I8308" t="s">
        <v>11</v>
      </c>
      <c r="J8308" t="s">
        <v>40</v>
      </c>
      <c r="K8308">
        <v>100.07</v>
      </c>
      <c r="L8308">
        <v>4089.07</v>
      </c>
      <c r="M8308">
        <v>0</v>
      </c>
      <c r="N8308">
        <v>2</v>
      </c>
      <c r="O8308" t="s">
        <v>3</v>
      </c>
    </row>
    <row r="8309" spans="1:15" x14ac:dyDescent="0.35">
      <c r="A8309" t="s">
        <v>3349</v>
      </c>
      <c r="B8309" t="s">
        <v>7</v>
      </c>
      <c r="C8309">
        <v>62</v>
      </c>
      <c r="D8309" t="s">
        <v>4</v>
      </c>
      <c r="E8309" t="s">
        <v>3</v>
      </c>
      <c r="F8309" t="s">
        <v>3</v>
      </c>
      <c r="G8309">
        <v>1</v>
      </c>
      <c r="H8309" t="s">
        <v>16</v>
      </c>
      <c r="I8309" t="s">
        <v>10</v>
      </c>
      <c r="J8309" t="s">
        <v>40</v>
      </c>
      <c r="K8309">
        <v>100.07</v>
      </c>
      <c r="L8309">
        <v>116.53</v>
      </c>
      <c r="M8309">
        <v>8</v>
      </c>
      <c r="N8309">
        <v>8</v>
      </c>
      <c r="O8309" t="s">
        <v>3</v>
      </c>
    </row>
    <row r="8310" spans="1:15" x14ac:dyDescent="0.35">
      <c r="A8310" t="s">
        <v>7356</v>
      </c>
      <c r="B8310" t="s">
        <v>7</v>
      </c>
      <c r="C8310">
        <v>28</v>
      </c>
      <c r="D8310" t="s">
        <v>3</v>
      </c>
      <c r="E8310" t="s">
        <v>3</v>
      </c>
      <c r="F8310" t="s">
        <v>4</v>
      </c>
      <c r="G8310">
        <v>72</v>
      </c>
      <c r="H8310" t="s">
        <v>14</v>
      </c>
      <c r="I8310" t="s">
        <v>10</v>
      </c>
      <c r="J8310" t="s">
        <v>40</v>
      </c>
      <c r="K8310">
        <v>100.08</v>
      </c>
      <c r="L8310">
        <v>7221.44</v>
      </c>
      <c r="M8310">
        <v>6</v>
      </c>
      <c r="N8310">
        <v>5</v>
      </c>
      <c r="O8310" t="s">
        <v>3</v>
      </c>
    </row>
    <row r="8311" spans="1:15" x14ac:dyDescent="0.35">
      <c r="A8311" t="s">
        <v>657</v>
      </c>
      <c r="B8311" t="s">
        <v>7</v>
      </c>
      <c r="C8311">
        <v>28</v>
      </c>
      <c r="D8311" t="s">
        <v>3</v>
      </c>
      <c r="E8311" t="s">
        <v>3</v>
      </c>
      <c r="F8311" t="s">
        <v>4</v>
      </c>
      <c r="G8311">
        <v>53</v>
      </c>
      <c r="H8311" t="s">
        <v>15</v>
      </c>
      <c r="I8311" t="s">
        <v>11</v>
      </c>
      <c r="J8311" t="s">
        <v>34</v>
      </c>
      <c r="K8311">
        <v>100.09</v>
      </c>
      <c r="L8311">
        <v>5289.48</v>
      </c>
      <c r="M8311">
        <v>2</v>
      </c>
      <c r="N8311">
        <v>10</v>
      </c>
      <c r="O8311" t="s">
        <v>3</v>
      </c>
    </row>
    <row r="8312" spans="1:15" x14ac:dyDescent="0.35">
      <c r="A8312" t="s">
        <v>8810</v>
      </c>
      <c r="B8312" t="s">
        <v>7</v>
      </c>
      <c r="C8312">
        <v>41</v>
      </c>
      <c r="D8312" t="s">
        <v>3</v>
      </c>
      <c r="E8312" t="s">
        <v>4</v>
      </c>
      <c r="F8312" t="s">
        <v>3</v>
      </c>
      <c r="G8312">
        <v>46</v>
      </c>
      <c r="H8312" t="s">
        <v>15</v>
      </c>
      <c r="I8312" t="s">
        <v>10</v>
      </c>
      <c r="J8312" t="s">
        <v>44</v>
      </c>
      <c r="K8312">
        <v>100.1</v>
      </c>
      <c r="L8312">
        <v>4604.29</v>
      </c>
      <c r="M8312">
        <v>4</v>
      </c>
      <c r="N8312">
        <v>5</v>
      </c>
      <c r="O8312" t="s">
        <v>3</v>
      </c>
    </row>
    <row r="8313" spans="1:15" x14ac:dyDescent="0.35">
      <c r="A8313" t="s">
        <v>1165</v>
      </c>
      <c r="B8313" t="s">
        <v>7</v>
      </c>
      <c r="C8313">
        <v>40</v>
      </c>
      <c r="D8313" t="s">
        <v>3</v>
      </c>
      <c r="E8313" t="s">
        <v>3</v>
      </c>
      <c r="F8313" t="s">
        <v>4</v>
      </c>
      <c r="G8313">
        <v>9</v>
      </c>
      <c r="H8313" t="s">
        <v>16</v>
      </c>
      <c r="I8313" t="s">
        <v>10</v>
      </c>
      <c r="J8313" t="s">
        <v>44</v>
      </c>
      <c r="K8313">
        <v>100.12</v>
      </c>
      <c r="L8313">
        <v>907.94</v>
      </c>
      <c r="M8313">
        <v>1</v>
      </c>
      <c r="N8313">
        <v>10</v>
      </c>
      <c r="O8313" t="s">
        <v>3</v>
      </c>
    </row>
    <row r="8314" spans="1:15" x14ac:dyDescent="0.35">
      <c r="A8314" t="s">
        <v>4009</v>
      </c>
      <c r="B8314" t="s">
        <v>8</v>
      </c>
      <c r="C8314">
        <v>55</v>
      </c>
      <c r="D8314" t="s">
        <v>3</v>
      </c>
      <c r="E8314" t="s">
        <v>3</v>
      </c>
      <c r="F8314" t="s">
        <v>4</v>
      </c>
      <c r="G8314">
        <v>2</v>
      </c>
      <c r="H8314" t="s">
        <v>15</v>
      </c>
      <c r="I8314" t="s">
        <v>10</v>
      </c>
      <c r="J8314" t="s">
        <v>44</v>
      </c>
      <c r="K8314">
        <v>100.12</v>
      </c>
      <c r="L8314">
        <v>214.12</v>
      </c>
      <c r="M8314">
        <v>5</v>
      </c>
      <c r="N8314">
        <v>7</v>
      </c>
      <c r="O8314" t="s">
        <v>3</v>
      </c>
    </row>
    <row r="8315" spans="1:15" x14ac:dyDescent="0.35">
      <c r="A8315" t="s">
        <v>8593</v>
      </c>
      <c r="B8315" t="s">
        <v>7</v>
      </c>
      <c r="C8315">
        <v>46</v>
      </c>
      <c r="D8315" t="s">
        <v>3</v>
      </c>
      <c r="E8315" t="s">
        <v>3</v>
      </c>
      <c r="F8315" t="s">
        <v>4</v>
      </c>
      <c r="G8315">
        <v>72</v>
      </c>
      <c r="H8315" t="s">
        <v>15</v>
      </c>
      <c r="I8315" t="s">
        <v>11</v>
      </c>
      <c r="J8315" t="s">
        <v>40</v>
      </c>
      <c r="K8315">
        <v>100.13</v>
      </c>
      <c r="L8315">
        <v>7190.38</v>
      </c>
      <c r="M8315">
        <v>1</v>
      </c>
      <c r="N8315">
        <v>3</v>
      </c>
      <c r="O8315" t="s">
        <v>3</v>
      </c>
    </row>
    <row r="8316" spans="1:15" x14ac:dyDescent="0.35">
      <c r="A8316" t="s">
        <v>8141</v>
      </c>
      <c r="B8316" t="s">
        <v>7</v>
      </c>
      <c r="C8316">
        <v>75</v>
      </c>
      <c r="D8316" t="s">
        <v>3</v>
      </c>
      <c r="E8316" t="s">
        <v>4</v>
      </c>
      <c r="F8316" t="s">
        <v>4</v>
      </c>
      <c r="G8316">
        <v>52</v>
      </c>
      <c r="H8316" t="s">
        <v>14</v>
      </c>
      <c r="I8316" t="s">
        <v>11</v>
      </c>
      <c r="J8316" t="s">
        <v>40</v>
      </c>
      <c r="K8316">
        <v>100.15</v>
      </c>
      <c r="L8316">
        <v>5220.5</v>
      </c>
      <c r="M8316">
        <v>3</v>
      </c>
      <c r="N8316">
        <v>4</v>
      </c>
      <c r="O8316" t="s">
        <v>3</v>
      </c>
    </row>
    <row r="8317" spans="1:15" x14ac:dyDescent="0.35">
      <c r="A8317" t="s">
        <v>5608</v>
      </c>
      <c r="B8317" t="s">
        <v>7</v>
      </c>
      <c r="C8317">
        <v>46</v>
      </c>
      <c r="D8317" t="s">
        <v>3</v>
      </c>
      <c r="E8317" t="s">
        <v>4</v>
      </c>
      <c r="F8317" t="s">
        <v>3</v>
      </c>
      <c r="G8317">
        <v>66</v>
      </c>
      <c r="H8317" t="s">
        <v>14</v>
      </c>
      <c r="I8317" t="s">
        <v>11</v>
      </c>
      <c r="J8317" t="s">
        <v>40</v>
      </c>
      <c r="K8317">
        <v>100.16</v>
      </c>
      <c r="L8317">
        <v>6590.85</v>
      </c>
      <c r="M8317">
        <v>2</v>
      </c>
      <c r="N8317">
        <v>8</v>
      </c>
      <c r="O8317" t="s">
        <v>3</v>
      </c>
    </row>
    <row r="8318" spans="1:15" x14ac:dyDescent="0.35">
      <c r="A8318" t="s">
        <v>8491</v>
      </c>
      <c r="B8318" t="s">
        <v>7</v>
      </c>
      <c r="C8318">
        <v>52</v>
      </c>
      <c r="D8318" t="s">
        <v>3</v>
      </c>
      <c r="E8318" t="s">
        <v>3</v>
      </c>
      <c r="F8318" t="s">
        <v>3</v>
      </c>
      <c r="G8318">
        <v>8</v>
      </c>
      <c r="H8318" t="s">
        <v>14</v>
      </c>
      <c r="I8318" t="s">
        <v>10</v>
      </c>
      <c r="J8318" t="s">
        <v>32</v>
      </c>
      <c r="K8318">
        <v>100.17</v>
      </c>
      <c r="L8318">
        <v>807.48</v>
      </c>
      <c r="M8318">
        <v>3</v>
      </c>
      <c r="N8318">
        <v>2</v>
      </c>
      <c r="O8318" t="s">
        <v>4</v>
      </c>
    </row>
    <row r="8319" spans="1:15" x14ac:dyDescent="0.35">
      <c r="A8319" t="s">
        <v>574</v>
      </c>
      <c r="B8319" t="s">
        <v>7</v>
      </c>
      <c r="C8319">
        <v>53</v>
      </c>
      <c r="D8319" t="s">
        <v>3</v>
      </c>
      <c r="E8319" t="s">
        <v>4</v>
      </c>
      <c r="F8319" t="s">
        <v>4</v>
      </c>
      <c r="G8319">
        <v>51</v>
      </c>
      <c r="H8319" t="s">
        <v>16</v>
      </c>
      <c r="I8319" t="s">
        <v>11</v>
      </c>
      <c r="J8319" t="s">
        <v>44</v>
      </c>
      <c r="K8319">
        <v>100.19</v>
      </c>
      <c r="L8319">
        <v>5117.1000000000004</v>
      </c>
      <c r="M8319">
        <v>5</v>
      </c>
      <c r="N8319">
        <v>6</v>
      </c>
      <c r="O8319" t="s">
        <v>3</v>
      </c>
    </row>
    <row r="8320" spans="1:15" x14ac:dyDescent="0.35">
      <c r="A8320" t="s">
        <v>5253</v>
      </c>
      <c r="B8320" t="s">
        <v>7</v>
      </c>
      <c r="C8320">
        <v>30</v>
      </c>
      <c r="D8320" t="s">
        <v>3</v>
      </c>
      <c r="E8320" t="s">
        <v>3</v>
      </c>
      <c r="F8320" t="s">
        <v>4</v>
      </c>
      <c r="G8320">
        <v>57</v>
      </c>
      <c r="H8320" t="s">
        <v>15</v>
      </c>
      <c r="I8320" t="s">
        <v>11</v>
      </c>
      <c r="J8320" t="s">
        <v>32</v>
      </c>
      <c r="K8320">
        <v>100.2</v>
      </c>
      <c r="L8320">
        <v>5707.97</v>
      </c>
      <c r="M8320">
        <v>2</v>
      </c>
      <c r="N8320">
        <v>1</v>
      </c>
      <c r="O8320" t="s">
        <v>3</v>
      </c>
    </row>
    <row r="8321" spans="1:15" x14ac:dyDescent="0.35">
      <c r="A8321" t="s">
        <v>1983</v>
      </c>
      <c r="B8321" t="s">
        <v>7</v>
      </c>
      <c r="C8321">
        <v>74</v>
      </c>
      <c r="D8321" t="s">
        <v>3</v>
      </c>
      <c r="E8321" t="s">
        <v>3</v>
      </c>
      <c r="F8321" t="s">
        <v>4</v>
      </c>
      <c r="G8321">
        <v>7</v>
      </c>
      <c r="H8321" t="s">
        <v>14</v>
      </c>
      <c r="I8321" t="s">
        <v>10</v>
      </c>
      <c r="J8321" t="s">
        <v>32</v>
      </c>
      <c r="K8321">
        <v>100.25</v>
      </c>
      <c r="L8321">
        <v>699.82</v>
      </c>
      <c r="M8321">
        <v>1</v>
      </c>
      <c r="N8321">
        <v>10</v>
      </c>
      <c r="O8321" t="s">
        <v>3</v>
      </c>
    </row>
    <row r="8322" spans="1:15" x14ac:dyDescent="0.35">
      <c r="A8322" t="s">
        <v>5521</v>
      </c>
      <c r="B8322" t="s">
        <v>7</v>
      </c>
      <c r="C8322">
        <v>39</v>
      </c>
      <c r="D8322" t="s">
        <v>3</v>
      </c>
      <c r="E8322" t="s">
        <v>3</v>
      </c>
      <c r="F8322" t="s">
        <v>4</v>
      </c>
      <c r="G8322">
        <v>8</v>
      </c>
      <c r="H8322" t="s">
        <v>14</v>
      </c>
      <c r="I8322" t="s">
        <v>11</v>
      </c>
      <c r="J8322" t="s">
        <v>44</v>
      </c>
      <c r="K8322">
        <v>100.25</v>
      </c>
      <c r="L8322">
        <v>794.71</v>
      </c>
      <c r="M8322">
        <v>1</v>
      </c>
      <c r="N8322">
        <v>3</v>
      </c>
      <c r="O8322" t="s">
        <v>4</v>
      </c>
    </row>
    <row r="8323" spans="1:15" x14ac:dyDescent="0.35">
      <c r="A8323" t="s">
        <v>4870</v>
      </c>
      <c r="B8323" t="s">
        <v>7</v>
      </c>
      <c r="C8323">
        <v>49</v>
      </c>
      <c r="D8323" t="s">
        <v>3</v>
      </c>
      <c r="E8323" t="s">
        <v>4</v>
      </c>
      <c r="F8323" t="s">
        <v>3</v>
      </c>
      <c r="G8323">
        <v>64</v>
      </c>
      <c r="H8323" t="s">
        <v>15</v>
      </c>
      <c r="I8323" t="s">
        <v>11</v>
      </c>
      <c r="J8323" t="s">
        <v>44</v>
      </c>
      <c r="K8323">
        <v>100.26</v>
      </c>
      <c r="L8323">
        <v>6406.39</v>
      </c>
      <c r="M8323">
        <v>5</v>
      </c>
      <c r="N8323">
        <v>9</v>
      </c>
      <c r="O8323" t="s">
        <v>3</v>
      </c>
    </row>
    <row r="8324" spans="1:15" x14ac:dyDescent="0.35">
      <c r="A8324" t="s">
        <v>115</v>
      </c>
      <c r="B8324" t="s">
        <v>7</v>
      </c>
      <c r="C8324">
        <v>54</v>
      </c>
      <c r="D8324" t="s">
        <v>3</v>
      </c>
      <c r="E8324" t="s">
        <v>4</v>
      </c>
      <c r="F8324" t="s">
        <v>4</v>
      </c>
      <c r="G8324">
        <v>49</v>
      </c>
      <c r="H8324" t="s">
        <v>15</v>
      </c>
      <c r="I8324" t="s">
        <v>10</v>
      </c>
      <c r="J8324" t="s">
        <v>32</v>
      </c>
      <c r="K8324">
        <v>100.27</v>
      </c>
      <c r="L8324">
        <v>4914.4799999999996</v>
      </c>
      <c r="M8324">
        <v>6</v>
      </c>
      <c r="N8324">
        <v>5</v>
      </c>
      <c r="O8324" t="s">
        <v>3</v>
      </c>
    </row>
    <row r="8325" spans="1:15" x14ac:dyDescent="0.35">
      <c r="A8325" t="s">
        <v>7482</v>
      </c>
      <c r="B8325" t="s">
        <v>8</v>
      </c>
      <c r="C8325">
        <v>22</v>
      </c>
      <c r="D8325" t="s">
        <v>3</v>
      </c>
      <c r="E8325" t="s">
        <v>3</v>
      </c>
      <c r="F8325" t="s">
        <v>4</v>
      </c>
      <c r="G8325">
        <v>59</v>
      </c>
      <c r="H8325" t="s">
        <v>14</v>
      </c>
      <c r="I8325" t="s">
        <v>11</v>
      </c>
      <c r="J8325" t="s">
        <v>32</v>
      </c>
      <c r="K8325">
        <v>100.27</v>
      </c>
      <c r="L8325">
        <v>5928.93</v>
      </c>
      <c r="M8325">
        <v>6</v>
      </c>
      <c r="N8325">
        <v>2</v>
      </c>
      <c r="O8325" t="s">
        <v>4</v>
      </c>
    </row>
    <row r="8326" spans="1:15" x14ac:dyDescent="0.35">
      <c r="A8326" t="s">
        <v>4259</v>
      </c>
      <c r="B8326" t="s">
        <v>8</v>
      </c>
      <c r="C8326">
        <v>51</v>
      </c>
      <c r="D8326" t="s">
        <v>3</v>
      </c>
      <c r="E8326" t="s">
        <v>3</v>
      </c>
      <c r="F8326" t="s">
        <v>4</v>
      </c>
      <c r="G8326">
        <v>64</v>
      </c>
      <c r="H8326" t="s">
        <v>14</v>
      </c>
      <c r="I8326" t="s">
        <v>11</v>
      </c>
      <c r="J8326" t="s">
        <v>40</v>
      </c>
      <c r="K8326">
        <v>100.29</v>
      </c>
      <c r="L8326">
        <v>6409.84</v>
      </c>
      <c r="M8326">
        <v>6</v>
      </c>
      <c r="N8326">
        <v>2</v>
      </c>
      <c r="O8326" t="s">
        <v>4</v>
      </c>
    </row>
    <row r="8327" spans="1:15" x14ac:dyDescent="0.35">
      <c r="A8327" t="s">
        <v>8042</v>
      </c>
      <c r="B8327" t="s">
        <v>8</v>
      </c>
      <c r="C8327">
        <v>67</v>
      </c>
      <c r="D8327" t="s">
        <v>4</v>
      </c>
      <c r="E8327" t="s">
        <v>4</v>
      </c>
      <c r="F8327" t="s">
        <v>4</v>
      </c>
      <c r="G8327">
        <v>63</v>
      </c>
      <c r="H8327" t="s">
        <v>15</v>
      </c>
      <c r="I8327" t="s">
        <v>11</v>
      </c>
      <c r="J8327" t="s">
        <v>40</v>
      </c>
      <c r="K8327">
        <v>100.3</v>
      </c>
      <c r="L8327">
        <v>6303.41</v>
      </c>
      <c r="M8327">
        <v>6</v>
      </c>
      <c r="N8327">
        <v>3</v>
      </c>
      <c r="O8327" t="s">
        <v>4</v>
      </c>
    </row>
    <row r="8328" spans="1:15" x14ac:dyDescent="0.35">
      <c r="A8328" t="s">
        <v>8752</v>
      </c>
      <c r="B8328" t="s">
        <v>8</v>
      </c>
      <c r="C8328">
        <v>28</v>
      </c>
      <c r="D8328" t="s">
        <v>3</v>
      </c>
      <c r="E8328" t="s">
        <v>4</v>
      </c>
      <c r="F8328" t="s">
        <v>3</v>
      </c>
      <c r="G8328">
        <v>19</v>
      </c>
      <c r="H8328" t="s">
        <v>15</v>
      </c>
      <c r="I8328" t="s">
        <v>10</v>
      </c>
      <c r="J8328" t="s">
        <v>34</v>
      </c>
      <c r="K8328">
        <v>100.3</v>
      </c>
      <c r="L8328">
        <v>1893.47</v>
      </c>
      <c r="M8328">
        <v>8</v>
      </c>
      <c r="N8328">
        <v>9</v>
      </c>
      <c r="O8328" t="s">
        <v>3</v>
      </c>
    </row>
    <row r="8329" spans="1:15" x14ac:dyDescent="0.35">
      <c r="A8329" t="s">
        <v>2599</v>
      </c>
      <c r="B8329" t="s">
        <v>8</v>
      </c>
      <c r="C8329">
        <v>62</v>
      </c>
      <c r="D8329" t="s">
        <v>3</v>
      </c>
      <c r="E8329" t="s">
        <v>3</v>
      </c>
      <c r="F8329" t="s">
        <v>4</v>
      </c>
      <c r="G8329">
        <v>32</v>
      </c>
      <c r="H8329" t="s">
        <v>14</v>
      </c>
      <c r="I8329" t="s">
        <v>10</v>
      </c>
      <c r="J8329" t="s">
        <v>32</v>
      </c>
      <c r="K8329">
        <v>100.31</v>
      </c>
      <c r="L8329">
        <v>3202.01</v>
      </c>
      <c r="M8329">
        <v>4</v>
      </c>
      <c r="N8329">
        <v>10</v>
      </c>
      <c r="O8329" t="s">
        <v>3</v>
      </c>
    </row>
    <row r="8330" spans="1:15" x14ac:dyDescent="0.35">
      <c r="A8330" t="s">
        <v>4936</v>
      </c>
      <c r="B8330" t="s">
        <v>8</v>
      </c>
      <c r="C8330">
        <v>23</v>
      </c>
      <c r="D8330" t="s">
        <v>3</v>
      </c>
      <c r="E8330" t="s">
        <v>4</v>
      </c>
      <c r="F8330" t="s">
        <v>3</v>
      </c>
      <c r="G8330">
        <v>42</v>
      </c>
      <c r="H8330" t="s">
        <v>14</v>
      </c>
      <c r="I8330" t="s">
        <v>11</v>
      </c>
      <c r="J8330" t="s">
        <v>32</v>
      </c>
      <c r="K8330">
        <v>100.32</v>
      </c>
      <c r="L8330">
        <v>4210.6000000000004</v>
      </c>
      <c r="M8330">
        <v>2</v>
      </c>
      <c r="N8330">
        <v>8</v>
      </c>
      <c r="O8330" t="s">
        <v>3</v>
      </c>
    </row>
    <row r="8331" spans="1:15" x14ac:dyDescent="0.35">
      <c r="A8331" t="s">
        <v>5442</v>
      </c>
      <c r="B8331" t="s">
        <v>7</v>
      </c>
      <c r="C8331">
        <v>27</v>
      </c>
      <c r="D8331" t="s">
        <v>3</v>
      </c>
      <c r="E8331" t="s">
        <v>4</v>
      </c>
      <c r="F8331" t="s">
        <v>4</v>
      </c>
      <c r="G8331">
        <v>57</v>
      </c>
      <c r="H8331" t="s">
        <v>14</v>
      </c>
      <c r="I8331" t="s">
        <v>10</v>
      </c>
      <c r="J8331" t="s">
        <v>34</v>
      </c>
      <c r="K8331">
        <v>100.34</v>
      </c>
      <c r="L8331">
        <v>5705.72</v>
      </c>
      <c r="M8331">
        <v>3</v>
      </c>
      <c r="N8331">
        <v>10</v>
      </c>
      <c r="O8331" t="s">
        <v>3</v>
      </c>
    </row>
    <row r="8332" spans="1:15" x14ac:dyDescent="0.35">
      <c r="A8332" t="s">
        <v>6684</v>
      </c>
      <c r="B8332" t="s">
        <v>7</v>
      </c>
      <c r="C8332">
        <v>60</v>
      </c>
      <c r="D8332" t="s">
        <v>4</v>
      </c>
      <c r="E8332" t="s">
        <v>3</v>
      </c>
      <c r="F8332" t="s">
        <v>4</v>
      </c>
      <c r="G8332">
        <v>55</v>
      </c>
      <c r="H8332" t="s">
        <v>14</v>
      </c>
      <c r="I8332" t="s">
        <v>10</v>
      </c>
      <c r="J8332" t="s">
        <v>40</v>
      </c>
      <c r="K8332">
        <v>100.34</v>
      </c>
      <c r="L8332">
        <v>5527.1</v>
      </c>
      <c r="M8332">
        <v>0</v>
      </c>
      <c r="N8332">
        <v>3</v>
      </c>
      <c r="O8332" t="s">
        <v>3</v>
      </c>
    </row>
    <row r="8333" spans="1:15" x14ac:dyDescent="0.35">
      <c r="A8333" t="s">
        <v>9664</v>
      </c>
      <c r="B8333" t="s">
        <v>7</v>
      </c>
      <c r="C8333">
        <v>25</v>
      </c>
      <c r="D8333" t="s">
        <v>3</v>
      </c>
      <c r="E8333" t="s">
        <v>3</v>
      </c>
      <c r="F8333" t="s">
        <v>3</v>
      </c>
      <c r="G8333">
        <v>60</v>
      </c>
      <c r="H8333" t="s">
        <v>15</v>
      </c>
      <c r="I8333" t="s">
        <v>11</v>
      </c>
      <c r="J8333" t="s">
        <v>44</v>
      </c>
      <c r="K8333">
        <v>100.37</v>
      </c>
      <c r="L8333">
        <v>6003.66</v>
      </c>
      <c r="M8333">
        <v>0</v>
      </c>
      <c r="N8333">
        <v>7</v>
      </c>
      <c r="O8333" t="s">
        <v>3</v>
      </c>
    </row>
    <row r="8334" spans="1:15" x14ac:dyDescent="0.35">
      <c r="A8334" t="s">
        <v>6445</v>
      </c>
      <c r="B8334" t="s">
        <v>8</v>
      </c>
      <c r="C8334">
        <v>75</v>
      </c>
      <c r="D8334" t="s">
        <v>4</v>
      </c>
      <c r="E8334" t="s">
        <v>3</v>
      </c>
      <c r="F8334" t="s">
        <v>4</v>
      </c>
      <c r="G8334">
        <v>43</v>
      </c>
      <c r="H8334" t="s">
        <v>14</v>
      </c>
      <c r="I8334" t="s">
        <v>11</v>
      </c>
      <c r="J8334" t="s">
        <v>40</v>
      </c>
      <c r="K8334">
        <v>100.39</v>
      </c>
      <c r="L8334">
        <v>4336.1400000000003</v>
      </c>
      <c r="M8334">
        <v>8</v>
      </c>
      <c r="N8334">
        <v>5</v>
      </c>
      <c r="O8334" t="s">
        <v>3</v>
      </c>
    </row>
    <row r="8335" spans="1:15" x14ac:dyDescent="0.35">
      <c r="A8335" t="s">
        <v>2484</v>
      </c>
      <c r="B8335" t="s">
        <v>8</v>
      </c>
      <c r="C8335">
        <v>40</v>
      </c>
      <c r="D8335" t="s">
        <v>3</v>
      </c>
      <c r="E8335" t="s">
        <v>4</v>
      </c>
      <c r="F8335" t="s">
        <v>3</v>
      </c>
      <c r="G8335">
        <v>56</v>
      </c>
      <c r="H8335" t="s">
        <v>15</v>
      </c>
      <c r="I8335" t="s">
        <v>11</v>
      </c>
      <c r="J8335" t="s">
        <v>32</v>
      </c>
      <c r="K8335">
        <v>100.4</v>
      </c>
      <c r="L8335">
        <v>5611.9</v>
      </c>
      <c r="M8335">
        <v>7</v>
      </c>
      <c r="N8335">
        <v>10</v>
      </c>
      <c r="O8335" t="s">
        <v>3</v>
      </c>
    </row>
    <row r="8336" spans="1:15" x14ac:dyDescent="0.35">
      <c r="A8336" t="s">
        <v>5193</v>
      </c>
      <c r="B8336" t="s">
        <v>7</v>
      </c>
      <c r="C8336">
        <v>52</v>
      </c>
      <c r="D8336" t="s">
        <v>3</v>
      </c>
      <c r="E8336" t="s">
        <v>3</v>
      </c>
      <c r="F8336" t="s">
        <v>4</v>
      </c>
      <c r="G8336">
        <v>42</v>
      </c>
      <c r="H8336" t="s">
        <v>16</v>
      </c>
      <c r="I8336" t="s">
        <v>11</v>
      </c>
      <c r="J8336" t="s">
        <v>44</v>
      </c>
      <c r="K8336">
        <v>100.4</v>
      </c>
      <c r="L8336">
        <v>4215.7</v>
      </c>
      <c r="M8336">
        <v>4</v>
      </c>
      <c r="N8336">
        <v>3</v>
      </c>
      <c r="O8336" t="s">
        <v>3</v>
      </c>
    </row>
    <row r="8337" spans="1:15" x14ac:dyDescent="0.35">
      <c r="A8337" t="s">
        <v>7247</v>
      </c>
      <c r="B8337" t="s">
        <v>7</v>
      </c>
      <c r="C8337">
        <v>69</v>
      </c>
      <c r="D8337" t="s">
        <v>3</v>
      </c>
      <c r="E8337" t="s">
        <v>4</v>
      </c>
      <c r="F8337" t="s">
        <v>4</v>
      </c>
      <c r="G8337">
        <v>15</v>
      </c>
      <c r="H8337" t="s">
        <v>16</v>
      </c>
      <c r="I8337" t="s">
        <v>11</v>
      </c>
      <c r="J8337" t="s">
        <v>44</v>
      </c>
      <c r="K8337">
        <v>100.4</v>
      </c>
      <c r="L8337">
        <v>1492.25</v>
      </c>
      <c r="M8337">
        <v>8</v>
      </c>
      <c r="N8337">
        <v>2</v>
      </c>
      <c r="O8337" t="s">
        <v>4</v>
      </c>
    </row>
    <row r="8338" spans="1:15" x14ac:dyDescent="0.35">
      <c r="A8338" t="s">
        <v>10033</v>
      </c>
      <c r="B8338" t="s">
        <v>7</v>
      </c>
      <c r="C8338">
        <v>24</v>
      </c>
      <c r="D8338" t="s">
        <v>3</v>
      </c>
      <c r="E8338" t="s">
        <v>4</v>
      </c>
      <c r="F8338" t="s">
        <v>4</v>
      </c>
      <c r="G8338">
        <v>71</v>
      </c>
      <c r="H8338" t="s">
        <v>15</v>
      </c>
      <c r="I8338" t="s">
        <v>10</v>
      </c>
      <c r="J8338" t="s">
        <v>34</v>
      </c>
      <c r="K8338">
        <v>100.4</v>
      </c>
      <c r="L8338">
        <v>7123.42</v>
      </c>
      <c r="M8338">
        <v>6</v>
      </c>
      <c r="N8338">
        <v>4</v>
      </c>
      <c r="O8338" t="s">
        <v>4</v>
      </c>
    </row>
    <row r="8339" spans="1:15" x14ac:dyDescent="0.35">
      <c r="A8339" t="s">
        <v>9035</v>
      </c>
      <c r="B8339" t="s">
        <v>7</v>
      </c>
      <c r="C8339">
        <v>55</v>
      </c>
      <c r="D8339" t="s">
        <v>3</v>
      </c>
      <c r="E8339" t="s">
        <v>4</v>
      </c>
      <c r="F8339" t="s">
        <v>4</v>
      </c>
      <c r="G8339">
        <v>2</v>
      </c>
      <c r="H8339" t="s">
        <v>14</v>
      </c>
      <c r="I8339" t="s">
        <v>10</v>
      </c>
      <c r="J8339" t="s">
        <v>32</v>
      </c>
      <c r="K8339">
        <v>100.41</v>
      </c>
      <c r="L8339">
        <v>191.36</v>
      </c>
      <c r="M8339">
        <v>5</v>
      </c>
      <c r="N8339">
        <v>5</v>
      </c>
      <c r="O8339" t="s">
        <v>4</v>
      </c>
    </row>
    <row r="8340" spans="1:15" x14ac:dyDescent="0.35">
      <c r="A8340" t="s">
        <v>2023</v>
      </c>
      <c r="B8340" t="s">
        <v>7</v>
      </c>
      <c r="C8340">
        <v>66</v>
      </c>
      <c r="D8340" t="s">
        <v>4</v>
      </c>
      <c r="E8340" t="s">
        <v>4</v>
      </c>
      <c r="F8340" t="s">
        <v>3</v>
      </c>
      <c r="G8340">
        <v>50</v>
      </c>
      <c r="H8340" t="s">
        <v>15</v>
      </c>
      <c r="I8340" t="s">
        <v>11</v>
      </c>
      <c r="J8340" t="s">
        <v>44</v>
      </c>
      <c r="K8340">
        <v>100.42</v>
      </c>
      <c r="L8340">
        <v>5026.46</v>
      </c>
      <c r="M8340">
        <v>5</v>
      </c>
      <c r="N8340">
        <v>9</v>
      </c>
      <c r="O8340" t="s">
        <v>3</v>
      </c>
    </row>
    <row r="8341" spans="1:15" x14ac:dyDescent="0.35">
      <c r="A8341" t="s">
        <v>8290</v>
      </c>
      <c r="B8341" t="s">
        <v>8</v>
      </c>
      <c r="C8341">
        <v>75</v>
      </c>
      <c r="D8341" t="s">
        <v>4</v>
      </c>
      <c r="E8341" t="s">
        <v>4</v>
      </c>
      <c r="F8341" t="s">
        <v>4</v>
      </c>
      <c r="G8341">
        <v>18</v>
      </c>
      <c r="H8341" t="s">
        <v>14</v>
      </c>
      <c r="I8341" t="s">
        <v>11</v>
      </c>
      <c r="J8341" t="s">
        <v>40</v>
      </c>
      <c r="K8341">
        <v>100.43</v>
      </c>
      <c r="L8341">
        <v>1810.06</v>
      </c>
      <c r="M8341">
        <v>4</v>
      </c>
      <c r="N8341">
        <v>3</v>
      </c>
      <c r="O8341" t="s">
        <v>3</v>
      </c>
    </row>
    <row r="8342" spans="1:15" x14ac:dyDescent="0.35">
      <c r="A8342" t="s">
        <v>3171</v>
      </c>
      <c r="B8342" t="s">
        <v>7</v>
      </c>
      <c r="C8342">
        <v>67</v>
      </c>
      <c r="D8342" t="s">
        <v>4</v>
      </c>
      <c r="E8342" t="s">
        <v>3</v>
      </c>
      <c r="F8342" t="s">
        <v>4</v>
      </c>
      <c r="G8342">
        <v>2</v>
      </c>
      <c r="H8342" t="s">
        <v>16</v>
      </c>
      <c r="I8342" t="s">
        <v>10</v>
      </c>
      <c r="J8342" t="s">
        <v>34</v>
      </c>
      <c r="K8342">
        <v>100.44</v>
      </c>
      <c r="L8342">
        <v>211.74</v>
      </c>
      <c r="M8342">
        <v>1</v>
      </c>
      <c r="N8342">
        <v>1</v>
      </c>
      <c r="O8342" t="s">
        <v>3</v>
      </c>
    </row>
    <row r="8343" spans="1:15" x14ac:dyDescent="0.35">
      <c r="A8343" t="s">
        <v>6291</v>
      </c>
      <c r="B8343" t="s">
        <v>7</v>
      </c>
      <c r="C8343">
        <v>69</v>
      </c>
      <c r="D8343" t="s">
        <v>3</v>
      </c>
      <c r="E8343" t="s">
        <v>3</v>
      </c>
      <c r="F8343" t="s">
        <v>3</v>
      </c>
      <c r="G8343">
        <v>41</v>
      </c>
      <c r="H8343" t="s">
        <v>14</v>
      </c>
      <c r="I8343" t="s">
        <v>11</v>
      </c>
      <c r="J8343" t="s">
        <v>40</v>
      </c>
      <c r="K8343">
        <v>100.44</v>
      </c>
      <c r="L8343">
        <v>4100.6000000000004</v>
      </c>
      <c r="M8343">
        <v>7</v>
      </c>
      <c r="N8343">
        <v>7</v>
      </c>
      <c r="O8343" t="s">
        <v>3</v>
      </c>
    </row>
    <row r="8344" spans="1:15" x14ac:dyDescent="0.35">
      <c r="A8344" t="s">
        <v>497</v>
      </c>
      <c r="B8344" t="s">
        <v>8</v>
      </c>
      <c r="C8344">
        <v>18</v>
      </c>
      <c r="D8344" t="s">
        <v>3</v>
      </c>
      <c r="E8344" t="s">
        <v>3</v>
      </c>
      <c r="F8344" t="s">
        <v>4</v>
      </c>
      <c r="G8344">
        <v>15</v>
      </c>
      <c r="H8344" t="s">
        <v>16</v>
      </c>
      <c r="I8344" t="s">
        <v>10</v>
      </c>
      <c r="J8344" t="s">
        <v>34</v>
      </c>
      <c r="K8344">
        <v>100.45</v>
      </c>
      <c r="L8344">
        <v>1506.21</v>
      </c>
      <c r="M8344">
        <v>4</v>
      </c>
      <c r="N8344">
        <v>6</v>
      </c>
      <c r="O8344" t="s">
        <v>3</v>
      </c>
    </row>
    <row r="8345" spans="1:15" x14ac:dyDescent="0.35">
      <c r="A8345" t="s">
        <v>474</v>
      </c>
      <c r="B8345" t="s">
        <v>8</v>
      </c>
      <c r="C8345">
        <v>63</v>
      </c>
      <c r="D8345" t="s">
        <v>3</v>
      </c>
      <c r="E8345" t="s">
        <v>3</v>
      </c>
      <c r="F8345" t="s">
        <v>4</v>
      </c>
      <c r="G8345">
        <v>29</v>
      </c>
      <c r="H8345" t="s">
        <v>16</v>
      </c>
      <c r="I8345" t="s">
        <v>11</v>
      </c>
      <c r="J8345" t="s">
        <v>34</v>
      </c>
      <c r="K8345">
        <v>100.46</v>
      </c>
      <c r="L8345">
        <v>2914.45</v>
      </c>
      <c r="M8345">
        <v>5</v>
      </c>
      <c r="N8345">
        <v>2</v>
      </c>
      <c r="O8345" t="s">
        <v>3</v>
      </c>
    </row>
    <row r="8346" spans="1:15" x14ac:dyDescent="0.35">
      <c r="A8346" t="s">
        <v>8507</v>
      </c>
      <c r="B8346" t="s">
        <v>7</v>
      </c>
      <c r="C8346">
        <v>31</v>
      </c>
      <c r="D8346" t="s">
        <v>3</v>
      </c>
      <c r="E8346" t="s">
        <v>3</v>
      </c>
      <c r="F8346" t="s">
        <v>3</v>
      </c>
      <c r="G8346">
        <v>25</v>
      </c>
      <c r="H8346" t="s">
        <v>14</v>
      </c>
      <c r="I8346" t="s">
        <v>11</v>
      </c>
      <c r="J8346" t="s">
        <v>32</v>
      </c>
      <c r="K8346">
        <v>100.46</v>
      </c>
      <c r="L8346">
        <v>2513.29</v>
      </c>
      <c r="M8346">
        <v>0</v>
      </c>
      <c r="N8346">
        <v>4</v>
      </c>
      <c r="O8346" t="s">
        <v>3</v>
      </c>
    </row>
    <row r="8347" spans="1:15" x14ac:dyDescent="0.35">
      <c r="A8347" t="s">
        <v>4714</v>
      </c>
      <c r="B8347" t="s">
        <v>8</v>
      </c>
      <c r="C8347">
        <v>67</v>
      </c>
      <c r="D8347" t="s">
        <v>3</v>
      </c>
      <c r="E8347" t="s">
        <v>4</v>
      </c>
      <c r="F8347" t="s">
        <v>3</v>
      </c>
      <c r="G8347">
        <v>28</v>
      </c>
      <c r="H8347" t="s">
        <v>15</v>
      </c>
      <c r="I8347" t="s">
        <v>11</v>
      </c>
      <c r="J8347" t="s">
        <v>40</v>
      </c>
      <c r="K8347">
        <v>100.47</v>
      </c>
      <c r="L8347">
        <v>2816.72</v>
      </c>
      <c r="M8347">
        <v>8</v>
      </c>
      <c r="N8347">
        <v>9</v>
      </c>
      <c r="O8347" t="s">
        <v>3</v>
      </c>
    </row>
    <row r="8348" spans="1:15" x14ac:dyDescent="0.35">
      <c r="A8348" t="s">
        <v>3568</v>
      </c>
      <c r="B8348" t="s">
        <v>8</v>
      </c>
      <c r="C8348">
        <v>44</v>
      </c>
      <c r="D8348" t="s">
        <v>3</v>
      </c>
      <c r="E8348" t="s">
        <v>4</v>
      </c>
      <c r="F8348" t="s">
        <v>4</v>
      </c>
      <c r="G8348">
        <v>64</v>
      </c>
      <c r="H8348" t="s">
        <v>15</v>
      </c>
      <c r="I8348" t="s">
        <v>10</v>
      </c>
      <c r="J8348" t="s">
        <v>44</v>
      </c>
      <c r="K8348">
        <v>100.48</v>
      </c>
      <c r="L8348">
        <v>6415.03</v>
      </c>
      <c r="M8348">
        <v>5</v>
      </c>
      <c r="N8348">
        <v>6</v>
      </c>
      <c r="O8348" t="s">
        <v>3</v>
      </c>
    </row>
    <row r="8349" spans="1:15" x14ac:dyDescent="0.35">
      <c r="A8349" t="s">
        <v>9606</v>
      </c>
      <c r="B8349" t="s">
        <v>8</v>
      </c>
      <c r="C8349">
        <v>41</v>
      </c>
      <c r="D8349" t="s">
        <v>3</v>
      </c>
      <c r="E8349" t="s">
        <v>3</v>
      </c>
      <c r="F8349" t="s">
        <v>4</v>
      </c>
      <c r="G8349">
        <v>67</v>
      </c>
      <c r="H8349" t="s">
        <v>14</v>
      </c>
      <c r="I8349" t="s">
        <v>10</v>
      </c>
      <c r="J8349" t="s">
        <v>34</v>
      </c>
      <c r="K8349">
        <v>100.48</v>
      </c>
      <c r="L8349">
        <v>6741.12</v>
      </c>
      <c r="M8349">
        <v>1</v>
      </c>
      <c r="N8349">
        <v>2</v>
      </c>
      <c r="O8349" t="s">
        <v>3</v>
      </c>
    </row>
    <row r="8350" spans="1:15" x14ac:dyDescent="0.35">
      <c r="A8350" t="s">
        <v>1185</v>
      </c>
      <c r="B8350" t="s">
        <v>8</v>
      </c>
      <c r="C8350">
        <v>21</v>
      </c>
      <c r="D8350" t="s">
        <v>3</v>
      </c>
      <c r="E8350" t="s">
        <v>4</v>
      </c>
      <c r="F8350" t="s">
        <v>3</v>
      </c>
      <c r="G8350">
        <v>62</v>
      </c>
      <c r="H8350" t="s">
        <v>14</v>
      </c>
      <c r="I8350" t="s">
        <v>11</v>
      </c>
      <c r="J8350" t="s">
        <v>32</v>
      </c>
      <c r="K8350">
        <v>100.5</v>
      </c>
      <c r="L8350">
        <v>6229.23</v>
      </c>
      <c r="M8350">
        <v>1</v>
      </c>
      <c r="N8350">
        <v>7</v>
      </c>
      <c r="O8350" t="s">
        <v>3</v>
      </c>
    </row>
    <row r="8351" spans="1:15" x14ac:dyDescent="0.35">
      <c r="A8351" t="s">
        <v>5820</v>
      </c>
      <c r="B8351" t="s">
        <v>7</v>
      </c>
      <c r="C8351">
        <v>63</v>
      </c>
      <c r="D8351" t="s">
        <v>3</v>
      </c>
      <c r="E8351" t="s">
        <v>3</v>
      </c>
      <c r="F8351" t="s">
        <v>3</v>
      </c>
      <c r="G8351">
        <v>22</v>
      </c>
      <c r="H8351" t="s">
        <v>14</v>
      </c>
      <c r="I8351" t="s">
        <v>10</v>
      </c>
      <c r="J8351" t="s">
        <v>34</v>
      </c>
      <c r="K8351">
        <v>100.5</v>
      </c>
      <c r="L8351">
        <v>2217.79</v>
      </c>
      <c r="M8351">
        <v>2</v>
      </c>
      <c r="N8351">
        <v>10</v>
      </c>
      <c r="O8351" t="s">
        <v>3</v>
      </c>
    </row>
    <row r="8352" spans="1:15" x14ac:dyDescent="0.35">
      <c r="A8352" t="s">
        <v>2852</v>
      </c>
      <c r="B8352" t="s">
        <v>7</v>
      </c>
      <c r="C8352">
        <v>53</v>
      </c>
      <c r="D8352" t="s">
        <v>3</v>
      </c>
      <c r="E8352" t="s">
        <v>4</v>
      </c>
      <c r="F8352" t="s">
        <v>4</v>
      </c>
      <c r="G8352">
        <v>8</v>
      </c>
      <c r="H8352" t="s">
        <v>14</v>
      </c>
      <c r="I8352" t="s">
        <v>11</v>
      </c>
      <c r="J8352" t="s">
        <v>34</v>
      </c>
      <c r="K8352">
        <v>100.54</v>
      </c>
      <c r="L8352">
        <v>798.08</v>
      </c>
      <c r="M8352">
        <v>6</v>
      </c>
      <c r="N8352">
        <v>1</v>
      </c>
      <c r="O8352" t="s">
        <v>4</v>
      </c>
    </row>
    <row r="8353" spans="1:15" x14ac:dyDescent="0.35">
      <c r="A8353" t="s">
        <v>9346</v>
      </c>
      <c r="B8353" t="s">
        <v>8</v>
      </c>
      <c r="C8353">
        <v>20</v>
      </c>
      <c r="D8353" t="s">
        <v>3</v>
      </c>
      <c r="E8353" t="s">
        <v>4</v>
      </c>
      <c r="F8353" t="s">
        <v>3</v>
      </c>
      <c r="G8353">
        <v>43</v>
      </c>
      <c r="H8353" t="s">
        <v>15</v>
      </c>
      <c r="I8353" t="s">
        <v>10</v>
      </c>
      <c r="J8353" t="s">
        <v>40</v>
      </c>
      <c r="K8353">
        <v>100.54</v>
      </c>
      <c r="L8353">
        <v>4322.63</v>
      </c>
      <c r="M8353">
        <v>1</v>
      </c>
      <c r="N8353">
        <v>8</v>
      </c>
      <c r="O8353" t="s">
        <v>3</v>
      </c>
    </row>
    <row r="8354" spans="1:15" x14ac:dyDescent="0.35">
      <c r="A8354" t="s">
        <v>4664</v>
      </c>
      <c r="B8354" t="s">
        <v>8</v>
      </c>
      <c r="C8354">
        <v>63</v>
      </c>
      <c r="D8354" t="s">
        <v>4</v>
      </c>
      <c r="E8354" t="s">
        <v>3</v>
      </c>
      <c r="F8354" t="s">
        <v>4</v>
      </c>
      <c r="G8354">
        <v>56</v>
      </c>
      <c r="H8354" t="s">
        <v>16</v>
      </c>
      <c r="I8354" t="s">
        <v>11</v>
      </c>
      <c r="J8354" t="s">
        <v>44</v>
      </c>
      <c r="K8354">
        <v>100.55</v>
      </c>
      <c r="L8354">
        <v>5634.43</v>
      </c>
      <c r="M8354">
        <v>1</v>
      </c>
      <c r="N8354">
        <v>1</v>
      </c>
      <c r="O8354" t="s">
        <v>3</v>
      </c>
    </row>
    <row r="8355" spans="1:15" x14ac:dyDescent="0.35">
      <c r="A8355" t="s">
        <v>6979</v>
      </c>
      <c r="B8355" t="s">
        <v>7</v>
      </c>
      <c r="C8355">
        <v>39</v>
      </c>
      <c r="D8355" t="s">
        <v>3</v>
      </c>
      <c r="E8355" t="s">
        <v>4</v>
      </c>
      <c r="F8355" t="s">
        <v>3</v>
      </c>
      <c r="G8355">
        <v>12</v>
      </c>
      <c r="H8355" t="s">
        <v>14</v>
      </c>
      <c r="I8355" t="s">
        <v>10</v>
      </c>
      <c r="J8355" t="s">
        <v>32</v>
      </c>
      <c r="K8355">
        <v>100.58</v>
      </c>
      <c r="L8355">
        <v>1187.5999999999999</v>
      </c>
      <c r="M8355">
        <v>3</v>
      </c>
      <c r="N8355">
        <v>3</v>
      </c>
      <c r="O8355" t="s">
        <v>4</v>
      </c>
    </row>
    <row r="8356" spans="1:15" x14ac:dyDescent="0.35">
      <c r="A8356" t="s">
        <v>9354</v>
      </c>
      <c r="B8356" t="s">
        <v>7</v>
      </c>
      <c r="C8356">
        <v>44</v>
      </c>
      <c r="D8356" t="s">
        <v>3</v>
      </c>
      <c r="E8356" t="s">
        <v>3</v>
      </c>
      <c r="F8356" t="s">
        <v>4</v>
      </c>
      <c r="G8356">
        <v>11</v>
      </c>
      <c r="H8356" t="s">
        <v>16</v>
      </c>
      <c r="I8356" t="s">
        <v>10</v>
      </c>
      <c r="J8356" t="s">
        <v>34</v>
      </c>
      <c r="K8356">
        <v>100.61</v>
      </c>
      <c r="L8356">
        <v>1113.2</v>
      </c>
      <c r="M8356">
        <v>0</v>
      </c>
      <c r="N8356">
        <v>5</v>
      </c>
      <c r="O8356" t="s">
        <v>3</v>
      </c>
    </row>
    <row r="8357" spans="1:15" x14ac:dyDescent="0.35">
      <c r="A8357" t="s">
        <v>708</v>
      </c>
      <c r="B8357" t="s">
        <v>8</v>
      </c>
      <c r="C8357">
        <v>41</v>
      </c>
      <c r="D8357" t="s">
        <v>3</v>
      </c>
      <c r="E8357" t="s">
        <v>4</v>
      </c>
      <c r="F8357" t="s">
        <v>4</v>
      </c>
      <c r="G8357">
        <v>64</v>
      </c>
      <c r="H8357" t="s">
        <v>14</v>
      </c>
      <c r="I8357" t="s">
        <v>11</v>
      </c>
      <c r="J8357" t="s">
        <v>44</v>
      </c>
      <c r="K8357">
        <v>100.65</v>
      </c>
      <c r="L8357">
        <v>6429.48</v>
      </c>
      <c r="M8357">
        <v>6</v>
      </c>
      <c r="N8357">
        <v>9</v>
      </c>
      <c r="O8357" t="s">
        <v>3</v>
      </c>
    </row>
    <row r="8358" spans="1:15" x14ac:dyDescent="0.35">
      <c r="A8358" t="s">
        <v>8656</v>
      </c>
      <c r="B8358" t="s">
        <v>7</v>
      </c>
      <c r="C8358">
        <v>69</v>
      </c>
      <c r="D8358" t="s">
        <v>4</v>
      </c>
      <c r="E8358" t="s">
        <v>4</v>
      </c>
      <c r="F8358" t="s">
        <v>4</v>
      </c>
      <c r="G8358">
        <v>22</v>
      </c>
      <c r="H8358" t="s">
        <v>15</v>
      </c>
      <c r="I8358" t="s">
        <v>11</v>
      </c>
      <c r="J8358" t="s">
        <v>32</v>
      </c>
      <c r="K8358">
        <v>100.65</v>
      </c>
      <c r="L8358">
        <v>2202.91</v>
      </c>
      <c r="M8358">
        <v>3</v>
      </c>
      <c r="N8358">
        <v>9</v>
      </c>
      <c r="O8358" t="s">
        <v>3</v>
      </c>
    </row>
    <row r="8359" spans="1:15" x14ac:dyDescent="0.35">
      <c r="A8359" t="s">
        <v>8719</v>
      </c>
      <c r="B8359" t="s">
        <v>7</v>
      </c>
      <c r="C8359">
        <v>26</v>
      </c>
      <c r="D8359" t="s">
        <v>3</v>
      </c>
      <c r="E8359" t="s">
        <v>3</v>
      </c>
      <c r="F8359" t="s">
        <v>3</v>
      </c>
      <c r="G8359">
        <v>50</v>
      </c>
      <c r="H8359" t="s">
        <v>14</v>
      </c>
      <c r="I8359" t="s">
        <v>11</v>
      </c>
      <c r="J8359" t="s">
        <v>32</v>
      </c>
      <c r="K8359">
        <v>100.68</v>
      </c>
      <c r="L8359">
        <v>5031.47</v>
      </c>
      <c r="M8359">
        <v>6</v>
      </c>
      <c r="N8359">
        <v>9</v>
      </c>
      <c r="O8359" t="s">
        <v>3</v>
      </c>
    </row>
    <row r="8360" spans="1:15" x14ac:dyDescent="0.35">
      <c r="A8360" t="s">
        <v>4320</v>
      </c>
      <c r="B8360" t="s">
        <v>8</v>
      </c>
      <c r="C8360">
        <v>29</v>
      </c>
      <c r="D8360" t="s">
        <v>3</v>
      </c>
      <c r="E8360" t="s">
        <v>4</v>
      </c>
      <c r="F8360" t="s">
        <v>3</v>
      </c>
      <c r="G8360">
        <v>16</v>
      </c>
      <c r="H8360" t="s">
        <v>15</v>
      </c>
      <c r="I8360" t="s">
        <v>11</v>
      </c>
      <c r="J8360" t="s">
        <v>44</v>
      </c>
      <c r="K8360">
        <v>100.69</v>
      </c>
      <c r="L8360">
        <v>1597.07</v>
      </c>
      <c r="M8360">
        <v>3</v>
      </c>
      <c r="N8360">
        <v>1</v>
      </c>
      <c r="O8360" t="s">
        <v>3</v>
      </c>
    </row>
    <row r="8361" spans="1:15" x14ac:dyDescent="0.35">
      <c r="A8361" t="s">
        <v>1964</v>
      </c>
      <c r="B8361" t="s">
        <v>7</v>
      </c>
      <c r="C8361">
        <v>49</v>
      </c>
      <c r="D8361" t="s">
        <v>3</v>
      </c>
      <c r="E8361" t="s">
        <v>3</v>
      </c>
      <c r="F8361" t="s">
        <v>3</v>
      </c>
      <c r="G8361">
        <v>40</v>
      </c>
      <c r="H8361" t="s">
        <v>15</v>
      </c>
      <c r="I8361" t="s">
        <v>11</v>
      </c>
      <c r="J8361" t="s">
        <v>44</v>
      </c>
      <c r="K8361">
        <v>100.7</v>
      </c>
      <c r="L8361">
        <v>4024.94</v>
      </c>
      <c r="M8361">
        <v>1</v>
      </c>
      <c r="N8361">
        <v>3</v>
      </c>
      <c r="O8361" t="s">
        <v>3</v>
      </c>
    </row>
    <row r="8362" spans="1:15" x14ac:dyDescent="0.35">
      <c r="A8362" t="s">
        <v>3538</v>
      </c>
      <c r="B8362" t="s">
        <v>7</v>
      </c>
      <c r="C8362">
        <v>21</v>
      </c>
      <c r="D8362" t="s">
        <v>3</v>
      </c>
      <c r="E8362" t="s">
        <v>3</v>
      </c>
      <c r="F8362" t="s">
        <v>3</v>
      </c>
      <c r="G8362">
        <v>34</v>
      </c>
      <c r="H8362" t="s">
        <v>16</v>
      </c>
      <c r="I8362" t="s">
        <v>10</v>
      </c>
      <c r="J8362" t="s">
        <v>32</v>
      </c>
      <c r="K8362">
        <v>100.71</v>
      </c>
      <c r="L8362">
        <v>3404.31</v>
      </c>
      <c r="M8362">
        <v>5</v>
      </c>
      <c r="N8362">
        <v>8</v>
      </c>
      <c r="O8362" t="s">
        <v>3</v>
      </c>
    </row>
    <row r="8363" spans="1:15" x14ac:dyDescent="0.35">
      <c r="A8363" t="s">
        <v>8544</v>
      </c>
      <c r="B8363" t="s">
        <v>8</v>
      </c>
      <c r="C8363">
        <v>74</v>
      </c>
      <c r="D8363" t="s">
        <v>3</v>
      </c>
      <c r="E8363" t="s">
        <v>3</v>
      </c>
      <c r="F8363" t="s">
        <v>4</v>
      </c>
      <c r="G8363">
        <v>38</v>
      </c>
      <c r="H8363" t="s">
        <v>14</v>
      </c>
      <c r="I8363" t="s">
        <v>11</v>
      </c>
      <c r="J8363" t="s">
        <v>40</v>
      </c>
      <c r="K8363">
        <v>100.71</v>
      </c>
      <c r="L8363">
        <v>3835.32</v>
      </c>
      <c r="M8363">
        <v>1</v>
      </c>
      <c r="N8363">
        <v>2</v>
      </c>
      <c r="O8363" t="s">
        <v>3</v>
      </c>
    </row>
    <row r="8364" spans="1:15" x14ac:dyDescent="0.35">
      <c r="A8364" t="s">
        <v>8922</v>
      </c>
      <c r="B8364" t="s">
        <v>7</v>
      </c>
      <c r="C8364">
        <v>28</v>
      </c>
      <c r="D8364" t="s">
        <v>3</v>
      </c>
      <c r="E8364" t="s">
        <v>3</v>
      </c>
      <c r="F8364" t="s">
        <v>4</v>
      </c>
      <c r="G8364">
        <v>49</v>
      </c>
      <c r="H8364" t="s">
        <v>16</v>
      </c>
      <c r="I8364" t="s">
        <v>11</v>
      </c>
      <c r="J8364" t="s">
        <v>32</v>
      </c>
      <c r="K8364">
        <v>100.71</v>
      </c>
      <c r="L8364">
        <v>4915.63</v>
      </c>
      <c r="M8364">
        <v>6</v>
      </c>
      <c r="N8364">
        <v>4</v>
      </c>
      <c r="O8364" t="s">
        <v>4</v>
      </c>
    </row>
    <row r="8365" spans="1:15" x14ac:dyDescent="0.35">
      <c r="A8365" t="s">
        <v>8018</v>
      </c>
      <c r="B8365" t="s">
        <v>8</v>
      </c>
      <c r="C8365">
        <v>63</v>
      </c>
      <c r="D8365" t="s">
        <v>3</v>
      </c>
      <c r="E8365" t="s">
        <v>3</v>
      </c>
      <c r="F8365" t="s">
        <v>4</v>
      </c>
      <c r="G8365">
        <v>14</v>
      </c>
      <c r="H8365" t="s">
        <v>16</v>
      </c>
      <c r="I8365" t="s">
        <v>11</v>
      </c>
      <c r="J8365" t="s">
        <v>34</v>
      </c>
      <c r="K8365">
        <v>100.72</v>
      </c>
      <c r="L8365">
        <v>1410.74</v>
      </c>
      <c r="M8365">
        <v>8</v>
      </c>
      <c r="N8365">
        <v>6</v>
      </c>
      <c r="O8365" t="s">
        <v>3</v>
      </c>
    </row>
    <row r="8366" spans="1:15" x14ac:dyDescent="0.35">
      <c r="A8366" t="s">
        <v>1904</v>
      </c>
      <c r="B8366" t="s">
        <v>7</v>
      </c>
      <c r="C8366">
        <v>27</v>
      </c>
      <c r="D8366" t="s">
        <v>3</v>
      </c>
      <c r="E8366" t="s">
        <v>3</v>
      </c>
      <c r="F8366" t="s">
        <v>3</v>
      </c>
      <c r="G8366">
        <v>23</v>
      </c>
      <c r="H8366" t="s">
        <v>15</v>
      </c>
      <c r="I8366" t="s">
        <v>10</v>
      </c>
      <c r="J8366" t="s">
        <v>32</v>
      </c>
      <c r="K8366">
        <v>100.74</v>
      </c>
      <c r="L8366">
        <v>2321.79</v>
      </c>
      <c r="M8366">
        <v>2</v>
      </c>
      <c r="N8366">
        <v>6</v>
      </c>
      <c r="O8366" t="s">
        <v>3</v>
      </c>
    </row>
    <row r="8367" spans="1:15" x14ac:dyDescent="0.35">
      <c r="A8367" t="s">
        <v>7531</v>
      </c>
      <c r="B8367" t="s">
        <v>7</v>
      </c>
      <c r="C8367">
        <v>59</v>
      </c>
      <c r="D8367" t="s">
        <v>3</v>
      </c>
      <c r="E8367" t="s">
        <v>3</v>
      </c>
      <c r="F8367" t="s">
        <v>4</v>
      </c>
      <c r="G8367">
        <v>37</v>
      </c>
      <c r="H8367" t="s">
        <v>16</v>
      </c>
      <c r="I8367" t="s">
        <v>11</v>
      </c>
      <c r="J8367" t="s">
        <v>32</v>
      </c>
      <c r="K8367">
        <v>100.75</v>
      </c>
      <c r="L8367">
        <v>3725.18</v>
      </c>
      <c r="M8367">
        <v>5</v>
      </c>
      <c r="N8367">
        <v>9</v>
      </c>
      <c r="O8367" t="s">
        <v>3</v>
      </c>
    </row>
    <row r="8368" spans="1:15" x14ac:dyDescent="0.35">
      <c r="A8368" t="s">
        <v>8221</v>
      </c>
      <c r="B8368" t="s">
        <v>8</v>
      </c>
      <c r="C8368">
        <v>54</v>
      </c>
      <c r="D8368" t="s">
        <v>3</v>
      </c>
      <c r="E8368" t="s">
        <v>4</v>
      </c>
      <c r="F8368" t="s">
        <v>3</v>
      </c>
      <c r="G8368">
        <v>60</v>
      </c>
      <c r="H8368" t="s">
        <v>15</v>
      </c>
      <c r="I8368" t="s">
        <v>11</v>
      </c>
      <c r="J8368" t="s">
        <v>34</v>
      </c>
      <c r="K8368">
        <v>100.75</v>
      </c>
      <c r="L8368">
        <v>6043.24</v>
      </c>
      <c r="M8368">
        <v>2</v>
      </c>
      <c r="N8368">
        <v>5</v>
      </c>
      <c r="O8368" t="s">
        <v>3</v>
      </c>
    </row>
    <row r="8369" spans="1:15" x14ac:dyDescent="0.35">
      <c r="A8369" t="s">
        <v>9126</v>
      </c>
      <c r="B8369" t="s">
        <v>7</v>
      </c>
      <c r="C8369">
        <v>73</v>
      </c>
      <c r="D8369" t="s">
        <v>4</v>
      </c>
      <c r="E8369" t="s">
        <v>4</v>
      </c>
      <c r="F8369" t="s">
        <v>3</v>
      </c>
      <c r="G8369">
        <v>8</v>
      </c>
      <c r="H8369" t="s">
        <v>14</v>
      </c>
      <c r="I8369" t="s">
        <v>10</v>
      </c>
      <c r="J8369" t="s">
        <v>34</v>
      </c>
      <c r="K8369">
        <v>100.78</v>
      </c>
      <c r="L8369">
        <v>803.72</v>
      </c>
      <c r="M8369">
        <v>7</v>
      </c>
      <c r="N8369">
        <v>9</v>
      </c>
      <c r="O8369" t="s">
        <v>3</v>
      </c>
    </row>
    <row r="8370" spans="1:15" x14ac:dyDescent="0.35">
      <c r="A8370" t="s">
        <v>6230</v>
      </c>
      <c r="B8370" t="s">
        <v>8</v>
      </c>
      <c r="C8370">
        <v>47</v>
      </c>
      <c r="D8370" t="s">
        <v>3</v>
      </c>
      <c r="E8370" t="s">
        <v>3</v>
      </c>
      <c r="F8370" t="s">
        <v>3</v>
      </c>
      <c r="G8370">
        <v>65</v>
      </c>
      <c r="H8370" t="s">
        <v>14</v>
      </c>
      <c r="I8370" t="s">
        <v>11</v>
      </c>
      <c r="J8370" t="s">
        <v>34</v>
      </c>
      <c r="K8370">
        <v>100.79</v>
      </c>
      <c r="L8370">
        <v>6540.72</v>
      </c>
      <c r="M8370">
        <v>6</v>
      </c>
      <c r="N8370">
        <v>6</v>
      </c>
      <c r="O8370" t="s">
        <v>3</v>
      </c>
    </row>
    <row r="8371" spans="1:15" x14ac:dyDescent="0.35">
      <c r="A8371" t="s">
        <v>3577</v>
      </c>
      <c r="B8371" t="s">
        <v>8</v>
      </c>
      <c r="C8371">
        <v>58</v>
      </c>
      <c r="D8371" t="s">
        <v>3</v>
      </c>
      <c r="E8371" t="s">
        <v>3</v>
      </c>
      <c r="F8371" t="s">
        <v>4</v>
      </c>
      <c r="G8371">
        <v>47</v>
      </c>
      <c r="H8371" t="s">
        <v>15</v>
      </c>
      <c r="I8371" t="s">
        <v>10</v>
      </c>
      <c r="J8371" t="s">
        <v>34</v>
      </c>
      <c r="K8371">
        <v>100.81</v>
      </c>
      <c r="L8371">
        <v>4724.33</v>
      </c>
      <c r="M8371">
        <v>2</v>
      </c>
      <c r="N8371">
        <v>8</v>
      </c>
      <c r="O8371" t="s">
        <v>3</v>
      </c>
    </row>
    <row r="8372" spans="1:15" x14ac:dyDescent="0.35">
      <c r="A8372" t="s">
        <v>6548</v>
      </c>
      <c r="B8372" t="s">
        <v>7</v>
      </c>
      <c r="C8372">
        <v>72</v>
      </c>
      <c r="D8372" t="s">
        <v>4</v>
      </c>
      <c r="E8372" t="s">
        <v>4</v>
      </c>
      <c r="F8372" t="s">
        <v>4</v>
      </c>
      <c r="G8372">
        <v>55</v>
      </c>
      <c r="H8372" t="s">
        <v>14</v>
      </c>
      <c r="I8372" t="s">
        <v>11</v>
      </c>
      <c r="J8372" t="s">
        <v>32</v>
      </c>
      <c r="K8372">
        <v>100.81</v>
      </c>
      <c r="L8372">
        <v>5553.39</v>
      </c>
      <c r="M8372">
        <v>4</v>
      </c>
      <c r="N8372">
        <v>1</v>
      </c>
      <c r="O8372" t="s">
        <v>3</v>
      </c>
    </row>
    <row r="8373" spans="1:15" x14ac:dyDescent="0.35">
      <c r="A8373" t="s">
        <v>5119</v>
      </c>
      <c r="B8373" t="s">
        <v>7</v>
      </c>
      <c r="C8373">
        <v>22</v>
      </c>
      <c r="D8373" t="s">
        <v>3</v>
      </c>
      <c r="E8373" t="s">
        <v>4</v>
      </c>
      <c r="F8373" t="s">
        <v>3</v>
      </c>
      <c r="G8373">
        <v>15</v>
      </c>
      <c r="H8373" t="s">
        <v>14</v>
      </c>
      <c r="I8373" t="s">
        <v>11</v>
      </c>
      <c r="J8373" t="s">
        <v>40</v>
      </c>
      <c r="K8373">
        <v>100.82</v>
      </c>
      <c r="L8373">
        <v>1530.47</v>
      </c>
      <c r="M8373">
        <v>0</v>
      </c>
      <c r="N8373">
        <v>9</v>
      </c>
      <c r="O8373" t="s">
        <v>3</v>
      </c>
    </row>
    <row r="8374" spans="1:15" x14ac:dyDescent="0.35">
      <c r="A8374" t="s">
        <v>2414</v>
      </c>
      <c r="B8374" t="s">
        <v>7</v>
      </c>
      <c r="C8374">
        <v>56</v>
      </c>
      <c r="D8374" t="s">
        <v>3</v>
      </c>
      <c r="E8374" t="s">
        <v>3</v>
      </c>
      <c r="F8374" t="s">
        <v>4</v>
      </c>
      <c r="G8374">
        <v>62</v>
      </c>
      <c r="H8374" t="s">
        <v>14</v>
      </c>
      <c r="I8374" t="s">
        <v>11</v>
      </c>
      <c r="J8374" t="s">
        <v>34</v>
      </c>
      <c r="K8374">
        <v>100.83</v>
      </c>
      <c r="L8374">
        <v>6265.76</v>
      </c>
      <c r="M8374">
        <v>7</v>
      </c>
      <c r="N8374">
        <v>3</v>
      </c>
      <c r="O8374" t="s">
        <v>4</v>
      </c>
    </row>
    <row r="8375" spans="1:15" x14ac:dyDescent="0.35">
      <c r="A8375" t="s">
        <v>4529</v>
      </c>
      <c r="B8375" t="s">
        <v>8</v>
      </c>
      <c r="C8375">
        <v>43</v>
      </c>
      <c r="D8375" t="s">
        <v>3</v>
      </c>
      <c r="E8375" t="s">
        <v>3</v>
      </c>
      <c r="F8375" t="s">
        <v>4</v>
      </c>
      <c r="G8375">
        <v>30</v>
      </c>
      <c r="H8375" t="s">
        <v>15</v>
      </c>
      <c r="I8375" t="s">
        <v>11</v>
      </c>
      <c r="J8375" t="s">
        <v>40</v>
      </c>
      <c r="K8375">
        <v>100.83</v>
      </c>
      <c r="L8375">
        <v>3037.08</v>
      </c>
      <c r="M8375">
        <v>6</v>
      </c>
      <c r="N8375">
        <v>6</v>
      </c>
      <c r="O8375" t="s">
        <v>3</v>
      </c>
    </row>
    <row r="8376" spans="1:15" x14ac:dyDescent="0.35">
      <c r="A8376" t="s">
        <v>4263</v>
      </c>
      <c r="B8376" t="s">
        <v>8</v>
      </c>
      <c r="C8376">
        <v>43</v>
      </c>
      <c r="D8376" t="s">
        <v>3</v>
      </c>
      <c r="E8376" t="s">
        <v>3</v>
      </c>
      <c r="F8376" t="s">
        <v>4</v>
      </c>
      <c r="G8376">
        <v>71</v>
      </c>
      <c r="H8376" t="s">
        <v>14</v>
      </c>
      <c r="I8376" t="s">
        <v>10</v>
      </c>
      <c r="J8376" t="s">
        <v>40</v>
      </c>
      <c r="K8376">
        <v>100.84</v>
      </c>
      <c r="L8376">
        <v>7168.89</v>
      </c>
      <c r="M8376">
        <v>1</v>
      </c>
      <c r="N8376">
        <v>5</v>
      </c>
      <c r="O8376" t="s">
        <v>3</v>
      </c>
    </row>
    <row r="8377" spans="1:15" x14ac:dyDescent="0.35">
      <c r="A8377" t="s">
        <v>7501</v>
      </c>
      <c r="B8377" t="s">
        <v>8</v>
      </c>
      <c r="C8377">
        <v>19</v>
      </c>
      <c r="D8377" t="s">
        <v>3</v>
      </c>
      <c r="E8377" t="s">
        <v>4</v>
      </c>
      <c r="F8377" t="s">
        <v>3</v>
      </c>
      <c r="G8377">
        <v>35</v>
      </c>
      <c r="H8377" t="s">
        <v>14</v>
      </c>
      <c r="I8377" t="s">
        <v>10</v>
      </c>
      <c r="J8377" t="s">
        <v>44</v>
      </c>
      <c r="K8377">
        <v>100.85</v>
      </c>
      <c r="L8377">
        <v>3533.26</v>
      </c>
      <c r="M8377">
        <v>5</v>
      </c>
      <c r="N8377">
        <v>9</v>
      </c>
      <c r="O8377" t="s">
        <v>3</v>
      </c>
    </row>
    <row r="8378" spans="1:15" x14ac:dyDescent="0.35">
      <c r="A8378" t="s">
        <v>8245</v>
      </c>
      <c r="B8378" t="s">
        <v>7</v>
      </c>
      <c r="C8378">
        <v>18</v>
      </c>
      <c r="D8378" t="s">
        <v>3</v>
      </c>
      <c r="E8378" t="s">
        <v>4</v>
      </c>
      <c r="F8378" t="s">
        <v>4</v>
      </c>
      <c r="G8378">
        <v>42</v>
      </c>
      <c r="H8378" t="s">
        <v>14</v>
      </c>
      <c r="I8378" t="s">
        <v>11</v>
      </c>
      <c r="J8378" t="s">
        <v>34</v>
      </c>
      <c r="K8378">
        <v>100.88</v>
      </c>
      <c r="L8378">
        <v>4255.33</v>
      </c>
      <c r="M8378">
        <v>4</v>
      </c>
      <c r="N8378">
        <v>8</v>
      </c>
      <c r="O8378" t="s">
        <v>3</v>
      </c>
    </row>
    <row r="8379" spans="1:15" x14ac:dyDescent="0.35">
      <c r="A8379" t="s">
        <v>9496</v>
      </c>
      <c r="B8379" t="s">
        <v>8</v>
      </c>
      <c r="C8379">
        <v>58</v>
      </c>
      <c r="D8379" t="s">
        <v>3</v>
      </c>
      <c r="E8379" t="s">
        <v>3</v>
      </c>
      <c r="F8379" t="s">
        <v>4</v>
      </c>
      <c r="G8379">
        <v>17</v>
      </c>
      <c r="H8379" t="s">
        <v>14</v>
      </c>
      <c r="I8379" t="s">
        <v>11</v>
      </c>
      <c r="J8379" t="s">
        <v>34</v>
      </c>
      <c r="K8379">
        <v>100.88</v>
      </c>
      <c r="L8379">
        <v>1703.95</v>
      </c>
      <c r="M8379">
        <v>4</v>
      </c>
      <c r="N8379">
        <v>10</v>
      </c>
      <c r="O8379" t="s">
        <v>3</v>
      </c>
    </row>
    <row r="8380" spans="1:15" x14ac:dyDescent="0.35">
      <c r="A8380" t="s">
        <v>2879</v>
      </c>
      <c r="B8380" t="s">
        <v>7</v>
      </c>
      <c r="C8380">
        <v>56</v>
      </c>
      <c r="D8380" t="s">
        <v>3</v>
      </c>
      <c r="E8380" t="s">
        <v>3</v>
      </c>
      <c r="F8380" t="s">
        <v>3</v>
      </c>
      <c r="G8380">
        <v>25</v>
      </c>
      <c r="H8380" t="s">
        <v>14</v>
      </c>
      <c r="I8380" t="s">
        <v>11</v>
      </c>
      <c r="J8380" t="s">
        <v>44</v>
      </c>
      <c r="K8380">
        <v>100.91</v>
      </c>
      <c r="L8380">
        <v>2526.1999999999998</v>
      </c>
      <c r="M8380">
        <v>7</v>
      </c>
      <c r="N8380">
        <v>1</v>
      </c>
      <c r="O8380" t="s">
        <v>4</v>
      </c>
    </row>
    <row r="8381" spans="1:15" x14ac:dyDescent="0.35">
      <c r="A8381" t="s">
        <v>4712</v>
      </c>
      <c r="B8381" t="s">
        <v>7</v>
      </c>
      <c r="C8381">
        <v>39</v>
      </c>
      <c r="D8381" t="s">
        <v>3</v>
      </c>
      <c r="E8381" t="s">
        <v>4</v>
      </c>
      <c r="F8381" t="s">
        <v>4</v>
      </c>
      <c r="G8381">
        <v>60</v>
      </c>
      <c r="H8381" t="s">
        <v>15</v>
      </c>
      <c r="I8381" t="s">
        <v>11</v>
      </c>
      <c r="J8381" t="s">
        <v>40</v>
      </c>
      <c r="K8381">
        <v>100.91</v>
      </c>
      <c r="L8381">
        <v>6066.28</v>
      </c>
      <c r="M8381">
        <v>5</v>
      </c>
      <c r="N8381">
        <v>10</v>
      </c>
      <c r="O8381" t="s">
        <v>3</v>
      </c>
    </row>
    <row r="8382" spans="1:15" x14ac:dyDescent="0.35">
      <c r="A8382" t="s">
        <v>6756</v>
      </c>
      <c r="B8382" t="s">
        <v>7</v>
      </c>
      <c r="C8382">
        <v>48</v>
      </c>
      <c r="D8382" t="s">
        <v>3</v>
      </c>
      <c r="E8382" t="s">
        <v>3</v>
      </c>
      <c r="F8382" t="s">
        <v>4</v>
      </c>
      <c r="G8382">
        <v>25</v>
      </c>
      <c r="H8382" t="s">
        <v>16</v>
      </c>
      <c r="I8382" t="s">
        <v>10</v>
      </c>
      <c r="J8382" t="s">
        <v>44</v>
      </c>
      <c r="K8382">
        <v>100.92</v>
      </c>
      <c r="L8382">
        <v>2526.0700000000002</v>
      </c>
      <c r="M8382">
        <v>5</v>
      </c>
      <c r="N8382">
        <v>9</v>
      </c>
      <c r="O8382" t="s">
        <v>3</v>
      </c>
    </row>
    <row r="8383" spans="1:15" x14ac:dyDescent="0.35">
      <c r="A8383" t="s">
        <v>8663</v>
      </c>
      <c r="B8383" t="s">
        <v>8</v>
      </c>
      <c r="C8383">
        <v>46</v>
      </c>
      <c r="D8383" t="s">
        <v>3</v>
      </c>
      <c r="E8383" t="s">
        <v>4</v>
      </c>
      <c r="F8383" t="s">
        <v>3</v>
      </c>
      <c r="G8383">
        <v>21</v>
      </c>
      <c r="H8383" t="s">
        <v>15</v>
      </c>
      <c r="I8383" t="s">
        <v>10</v>
      </c>
      <c r="J8383" t="s">
        <v>40</v>
      </c>
      <c r="K8383">
        <v>100.92</v>
      </c>
      <c r="L8383">
        <v>2116.4699999999998</v>
      </c>
      <c r="M8383">
        <v>6</v>
      </c>
      <c r="N8383">
        <v>4</v>
      </c>
      <c r="O8383" t="s">
        <v>4</v>
      </c>
    </row>
    <row r="8384" spans="1:15" x14ac:dyDescent="0.35">
      <c r="A8384" t="s">
        <v>2953</v>
      </c>
      <c r="B8384" t="s">
        <v>7</v>
      </c>
      <c r="C8384">
        <v>24</v>
      </c>
      <c r="D8384" t="s">
        <v>3</v>
      </c>
      <c r="E8384" t="s">
        <v>4</v>
      </c>
      <c r="F8384" t="s">
        <v>3</v>
      </c>
      <c r="G8384">
        <v>58</v>
      </c>
      <c r="H8384" t="s">
        <v>15</v>
      </c>
      <c r="I8384" t="s">
        <v>10</v>
      </c>
      <c r="J8384" t="s">
        <v>44</v>
      </c>
      <c r="K8384">
        <v>100.95</v>
      </c>
      <c r="L8384">
        <v>5872.21</v>
      </c>
      <c r="M8384">
        <v>5</v>
      </c>
      <c r="N8384">
        <v>4</v>
      </c>
      <c r="O8384" t="s">
        <v>3</v>
      </c>
    </row>
    <row r="8385" spans="1:15" x14ac:dyDescent="0.35">
      <c r="A8385" t="s">
        <v>2734</v>
      </c>
      <c r="B8385" t="s">
        <v>8</v>
      </c>
      <c r="C8385">
        <v>48</v>
      </c>
      <c r="D8385" t="s">
        <v>3</v>
      </c>
      <c r="E8385" t="s">
        <v>4</v>
      </c>
      <c r="F8385" t="s">
        <v>4</v>
      </c>
      <c r="G8385">
        <v>32</v>
      </c>
      <c r="H8385" t="s">
        <v>14</v>
      </c>
      <c r="I8385" t="s">
        <v>11</v>
      </c>
      <c r="J8385" t="s">
        <v>34</v>
      </c>
      <c r="K8385">
        <v>100.96</v>
      </c>
      <c r="L8385">
        <v>3240.22</v>
      </c>
      <c r="M8385">
        <v>4</v>
      </c>
      <c r="N8385">
        <v>6</v>
      </c>
      <c r="O8385" t="s">
        <v>3</v>
      </c>
    </row>
    <row r="8386" spans="1:15" x14ac:dyDescent="0.35">
      <c r="A8386" t="s">
        <v>8304</v>
      </c>
      <c r="B8386" t="s">
        <v>7</v>
      </c>
      <c r="C8386">
        <v>73</v>
      </c>
      <c r="D8386" t="s">
        <v>4</v>
      </c>
      <c r="E8386" t="s">
        <v>3</v>
      </c>
      <c r="F8386" t="s">
        <v>4</v>
      </c>
      <c r="G8386">
        <v>63</v>
      </c>
      <c r="H8386" t="s">
        <v>16</v>
      </c>
      <c r="I8386" t="s">
        <v>10</v>
      </c>
      <c r="J8386" t="s">
        <v>44</v>
      </c>
      <c r="K8386">
        <v>100.99</v>
      </c>
      <c r="L8386">
        <v>6368.47</v>
      </c>
      <c r="M8386">
        <v>5</v>
      </c>
      <c r="N8386">
        <v>1</v>
      </c>
      <c r="O8386" t="s">
        <v>3</v>
      </c>
    </row>
    <row r="8387" spans="1:15" x14ac:dyDescent="0.35">
      <c r="A8387" t="s">
        <v>278</v>
      </c>
      <c r="B8387" t="s">
        <v>8</v>
      </c>
      <c r="C8387">
        <v>57</v>
      </c>
      <c r="D8387" t="s">
        <v>3</v>
      </c>
      <c r="E8387" t="s">
        <v>4</v>
      </c>
      <c r="F8387" t="s">
        <v>4</v>
      </c>
      <c r="G8387">
        <v>16</v>
      </c>
      <c r="H8387" t="s">
        <v>14</v>
      </c>
      <c r="I8387" t="s">
        <v>10</v>
      </c>
      <c r="J8387" t="s">
        <v>32</v>
      </c>
      <c r="K8387">
        <v>101</v>
      </c>
      <c r="L8387">
        <v>1603.84</v>
      </c>
      <c r="M8387">
        <v>1</v>
      </c>
      <c r="N8387">
        <v>7</v>
      </c>
      <c r="O8387" t="s">
        <v>3</v>
      </c>
    </row>
    <row r="8388" spans="1:15" x14ac:dyDescent="0.35">
      <c r="A8388" t="s">
        <v>183</v>
      </c>
      <c r="B8388" t="s">
        <v>7</v>
      </c>
      <c r="C8388">
        <v>66</v>
      </c>
      <c r="D8388" t="s">
        <v>4</v>
      </c>
      <c r="E8388" t="s">
        <v>4</v>
      </c>
      <c r="F8388" t="s">
        <v>3</v>
      </c>
      <c r="G8388">
        <v>39</v>
      </c>
      <c r="H8388" t="s">
        <v>15</v>
      </c>
      <c r="I8388" t="s">
        <v>10</v>
      </c>
      <c r="J8388" t="s">
        <v>40</v>
      </c>
      <c r="K8388">
        <v>101.01</v>
      </c>
      <c r="L8388">
        <v>3952.32</v>
      </c>
      <c r="M8388">
        <v>0</v>
      </c>
      <c r="N8388">
        <v>8</v>
      </c>
      <c r="O8388" t="s">
        <v>3</v>
      </c>
    </row>
    <row r="8389" spans="1:15" x14ac:dyDescent="0.35">
      <c r="A8389" t="s">
        <v>792</v>
      </c>
      <c r="B8389" t="s">
        <v>7</v>
      </c>
      <c r="C8389">
        <v>72</v>
      </c>
      <c r="D8389" t="s">
        <v>3</v>
      </c>
      <c r="E8389" t="s">
        <v>3</v>
      </c>
      <c r="F8389" t="s">
        <v>4</v>
      </c>
      <c r="G8389">
        <v>67</v>
      </c>
      <c r="H8389" t="s">
        <v>16</v>
      </c>
      <c r="I8389" t="s">
        <v>11</v>
      </c>
      <c r="J8389" t="s">
        <v>40</v>
      </c>
      <c r="K8389">
        <v>101.01</v>
      </c>
      <c r="L8389">
        <v>6777.68</v>
      </c>
      <c r="M8389">
        <v>4</v>
      </c>
      <c r="N8389">
        <v>1</v>
      </c>
      <c r="O8389" t="s">
        <v>3</v>
      </c>
    </row>
    <row r="8390" spans="1:15" x14ac:dyDescent="0.35">
      <c r="A8390" t="s">
        <v>5391</v>
      </c>
      <c r="B8390" t="s">
        <v>8</v>
      </c>
      <c r="C8390">
        <v>52</v>
      </c>
      <c r="D8390" t="s">
        <v>3</v>
      </c>
      <c r="E8390" t="s">
        <v>3</v>
      </c>
      <c r="F8390" t="s">
        <v>4</v>
      </c>
      <c r="G8390">
        <v>3</v>
      </c>
      <c r="H8390" t="s">
        <v>15</v>
      </c>
      <c r="I8390" t="s">
        <v>10</v>
      </c>
      <c r="J8390" t="s">
        <v>40</v>
      </c>
      <c r="K8390">
        <v>101.03</v>
      </c>
      <c r="L8390">
        <v>306.38</v>
      </c>
      <c r="M8390">
        <v>2</v>
      </c>
      <c r="N8390">
        <v>7</v>
      </c>
      <c r="O8390" t="s">
        <v>3</v>
      </c>
    </row>
    <row r="8391" spans="1:15" x14ac:dyDescent="0.35">
      <c r="A8391" t="s">
        <v>5256</v>
      </c>
      <c r="B8391" t="s">
        <v>7</v>
      </c>
      <c r="C8391">
        <v>74</v>
      </c>
      <c r="D8391" t="s">
        <v>4</v>
      </c>
      <c r="E8391" t="s">
        <v>4</v>
      </c>
      <c r="F8391" t="s">
        <v>4</v>
      </c>
      <c r="G8391">
        <v>21</v>
      </c>
      <c r="H8391" t="s">
        <v>16</v>
      </c>
      <c r="I8391" t="s">
        <v>11</v>
      </c>
      <c r="J8391" t="s">
        <v>32</v>
      </c>
      <c r="K8391">
        <v>101.05</v>
      </c>
      <c r="L8391">
        <v>2102.8000000000002</v>
      </c>
      <c r="M8391">
        <v>5</v>
      </c>
      <c r="N8391">
        <v>6</v>
      </c>
      <c r="O8391" t="s">
        <v>3</v>
      </c>
    </row>
    <row r="8392" spans="1:15" x14ac:dyDescent="0.35">
      <c r="A8392" t="s">
        <v>7381</v>
      </c>
      <c r="B8392" t="s">
        <v>8</v>
      </c>
      <c r="C8392">
        <v>50</v>
      </c>
      <c r="D8392" t="s">
        <v>3</v>
      </c>
      <c r="E8392" t="s">
        <v>4</v>
      </c>
      <c r="F8392" t="s">
        <v>4</v>
      </c>
      <c r="G8392">
        <v>35</v>
      </c>
      <c r="H8392" t="s">
        <v>14</v>
      </c>
      <c r="I8392" t="s">
        <v>11</v>
      </c>
      <c r="J8392" t="s">
        <v>44</v>
      </c>
      <c r="K8392">
        <v>101.05</v>
      </c>
      <c r="L8392">
        <v>3545.62</v>
      </c>
      <c r="M8392">
        <v>7</v>
      </c>
      <c r="N8392">
        <v>6</v>
      </c>
      <c r="O8392" t="s">
        <v>3</v>
      </c>
    </row>
    <row r="8393" spans="1:15" x14ac:dyDescent="0.35">
      <c r="A8393" t="s">
        <v>9147</v>
      </c>
      <c r="B8393" t="s">
        <v>8</v>
      </c>
      <c r="C8393">
        <v>25</v>
      </c>
      <c r="D8393" t="s">
        <v>3</v>
      </c>
      <c r="E8393" t="s">
        <v>3</v>
      </c>
      <c r="F8393" t="s">
        <v>4</v>
      </c>
      <c r="G8393">
        <v>54</v>
      </c>
      <c r="H8393" t="s">
        <v>14</v>
      </c>
      <c r="I8393" t="s">
        <v>11</v>
      </c>
      <c r="J8393" t="s">
        <v>34</v>
      </c>
      <c r="K8393">
        <v>101.05</v>
      </c>
      <c r="L8393">
        <v>5444.07</v>
      </c>
      <c r="M8393">
        <v>2</v>
      </c>
      <c r="N8393">
        <v>9</v>
      </c>
      <c r="O8393" t="s">
        <v>3</v>
      </c>
    </row>
    <row r="8394" spans="1:15" x14ac:dyDescent="0.35">
      <c r="A8394" t="s">
        <v>9280</v>
      </c>
      <c r="B8394" t="s">
        <v>8</v>
      </c>
      <c r="C8394">
        <v>72</v>
      </c>
      <c r="D8394" t="s">
        <v>3</v>
      </c>
      <c r="E8394" t="s">
        <v>4</v>
      </c>
      <c r="F8394" t="s">
        <v>4</v>
      </c>
      <c r="G8394">
        <v>1</v>
      </c>
      <c r="H8394" t="s">
        <v>14</v>
      </c>
      <c r="I8394" t="s">
        <v>10</v>
      </c>
      <c r="J8394" t="s">
        <v>40</v>
      </c>
      <c r="K8394">
        <v>101.05</v>
      </c>
      <c r="L8394">
        <v>108.8</v>
      </c>
      <c r="M8394">
        <v>8</v>
      </c>
      <c r="N8394">
        <v>10</v>
      </c>
      <c r="O8394" t="s">
        <v>3</v>
      </c>
    </row>
    <row r="8395" spans="1:15" x14ac:dyDescent="0.35">
      <c r="A8395" t="s">
        <v>2922</v>
      </c>
      <c r="B8395" t="s">
        <v>8</v>
      </c>
      <c r="C8395">
        <v>35</v>
      </c>
      <c r="D8395" t="s">
        <v>3</v>
      </c>
      <c r="E8395" t="s">
        <v>3</v>
      </c>
      <c r="F8395" t="s">
        <v>3</v>
      </c>
      <c r="G8395">
        <v>66</v>
      </c>
      <c r="H8395" t="s">
        <v>15</v>
      </c>
      <c r="I8395" t="s">
        <v>10</v>
      </c>
      <c r="J8395" t="s">
        <v>44</v>
      </c>
      <c r="K8395">
        <v>101.06</v>
      </c>
      <c r="L8395">
        <v>6684.53</v>
      </c>
      <c r="M8395">
        <v>1</v>
      </c>
      <c r="N8395">
        <v>9</v>
      </c>
      <c r="O8395" t="s">
        <v>3</v>
      </c>
    </row>
    <row r="8396" spans="1:15" x14ac:dyDescent="0.35">
      <c r="A8396" t="s">
        <v>248</v>
      </c>
      <c r="B8396" t="s">
        <v>7</v>
      </c>
      <c r="C8396">
        <v>25</v>
      </c>
      <c r="D8396" t="s">
        <v>3</v>
      </c>
      <c r="E8396" t="s">
        <v>3</v>
      </c>
      <c r="F8396" t="s">
        <v>3</v>
      </c>
      <c r="G8396">
        <v>28</v>
      </c>
      <c r="H8396" t="s">
        <v>15</v>
      </c>
      <c r="I8396" t="s">
        <v>10</v>
      </c>
      <c r="J8396" t="s">
        <v>34</v>
      </c>
      <c r="K8396">
        <v>101.07</v>
      </c>
      <c r="L8396">
        <v>2832.14</v>
      </c>
      <c r="M8396">
        <v>3</v>
      </c>
      <c r="N8396">
        <v>9</v>
      </c>
      <c r="O8396" t="s">
        <v>3</v>
      </c>
    </row>
    <row r="8397" spans="1:15" x14ac:dyDescent="0.35">
      <c r="A8397" t="s">
        <v>4634</v>
      </c>
      <c r="B8397" t="s">
        <v>7</v>
      </c>
      <c r="C8397">
        <v>44</v>
      </c>
      <c r="D8397" t="s">
        <v>3</v>
      </c>
      <c r="E8397" t="s">
        <v>3</v>
      </c>
      <c r="F8397" t="s">
        <v>3</v>
      </c>
      <c r="G8397">
        <v>30</v>
      </c>
      <c r="H8397" t="s">
        <v>14</v>
      </c>
      <c r="I8397" t="s">
        <v>11</v>
      </c>
      <c r="J8397" t="s">
        <v>44</v>
      </c>
      <c r="K8397">
        <v>101.08</v>
      </c>
      <c r="L8397">
        <v>3041.85</v>
      </c>
      <c r="M8397">
        <v>6</v>
      </c>
      <c r="N8397">
        <v>1</v>
      </c>
      <c r="O8397" t="s">
        <v>4</v>
      </c>
    </row>
    <row r="8398" spans="1:15" x14ac:dyDescent="0.35">
      <c r="A8398" t="s">
        <v>907</v>
      </c>
      <c r="B8398" t="s">
        <v>8</v>
      </c>
      <c r="C8398">
        <v>38</v>
      </c>
      <c r="D8398" t="s">
        <v>3</v>
      </c>
      <c r="E8398" t="s">
        <v>3</v>
      </c>
      <c r="F8398" t="s">
        <v>4</v>
      </c>
      <c r="G8398">
        <v>13</v>
      </c>
      <c r="H8398" t="s">
        <v>14</v>
      </c>
      <c r="I8398" t="s">
        <v>11</v>
      </c>
      <c r="J8398" t="s">
        <v>32</v>
      </c>
      <c r="K8398">
        <v>101.1</v>
      </c>
      <c r="L8398">
        <v>1307.6300000000001</v>
      </c>
      <c r="M8398">
        <v>3</v>
      </c>
      <c r="N8398">
        <v>1</v>
      </c>
      <c r="O8398" t="s">
        <v>4</v>
      </c>
    </row>
    <row r="8399" spans="1:15" x14ac:dyDescent="0.35">
      <c r="A8399" t="s">
        <v>2785</v>
      </c>
      <c r="B8399" t="s">
        <v>8</v>
      </c>
      <c r="C8399">
        <v>63</v>
      </c>
      <c r="D8399" t="s">
        <v>4</v>
      </c>
      <c r="E8399" t="s">
        <v>4</v>
      </c>
      <c r="F8399" t="s">
        <v>3</v>
      </c>
      <c r="G8399">
        <v>72</v>
      </c>
      <c r="H8399" t="s">
        <v>14</v>
      </c>
      <c r="I8399" t="s">
        <v>10</v>
      </c>
      <c r="J8399" t="s">
        <v>44</v>
      </c>
      <c r="K8399">
        <v>101.1</v>
      </c>
      <c r="L8399">
        <v>7289.2</v>
      </c>
      <c r="M8399">
        <v>2</v>
      </c>
      <c r="N8399">
        <v>6</v>
      </c>
      <c r="O8399" t="s">
        <v>3</v>
      </c>
    </row>
    <row r="8400" spans="1:15" x14ac:dyDescent="0.35">
      <c r="A8400" t="s">
        <v>4561</v>
      </c>
      <c r="B8400" t="s">
        <v>8</v>
      </c>
      <c r="C8400">
        <v>19</v>
      </c>
      <c r="D8400" t="s">
        <v>3</v>
      </c>
      <c r="E8400" t="s">
        <v>3</v>
      </c>
      <c r="F8400" t="s">
        <v>4</v>
      </c>
      <c r="G8400">
        <v>9</v>
      </c>
      <c r="H8400" t="s">
        <v>14</v>
      </c>
      <c r="I8400" t="s">
        <v>11</v>
      </c>
      <c r="J8400" t="s">
        <v>44</v>
      </c>
      <c r="K8400">
        <v>101.1</v>
      </c>
      <c r="L8400">
        <v>900.89</v>
      </c>
      <c r="M8400">
        <v>5</v>
      </c>
      <c r="N8400">
        <v>3</v>
      </c>
      <c r="O8400" t="s">
        <v>4</v>
      </c>
    </row>
    <row r="8401" spans="1:15" x14ac:dyDescent="0.35">
      <c r="A8401" t="s">
        <v>165</v>
      </c>
      <c r="B8401" t="s">
        <v>7</v>
      </c>
      <c r="C8401">
        <v>29</v>
      </c>
      <c r="D8401" t="s">
        <v>3</v>
      </c>
      <c r="E8401" t="s">
        <v>3</v>
      </c>
      <c r="F8401" t="s">
        <v>4</v>
      </c>
      <c r="G8401">
        <v>8</v>
      </c>
      <c r="H8401" t="s">
        <v>14</v>
      </c>
      <c r="I8401" t="s">
        <v>11</v>
      </c>
      <c r="J8401" t="s">
        <v>40</v>
      </c>
      <c r="K8401">
        <v>101.11</v>
      </c>
      <c r="L8401">
        <v>810.27</v>
      </c>
      <c r="M8401">
        <v>3</v>
      </c>
      <c r="N8401">
        <v>1</v>
      </c>
      <c r="O8401" t="s">
        <v>4</v>
      </c>
    </row>
    <row r="8402" spans="1:15" x14ac:dyDescent="0.35">
      <c r="A8402" t="s">
        <v>1428</v>
      </c>
      <c r="B8402" t="s">
        <v>8</v>
      </c>
      <c r="C8402">
        <v>58</v>
      </c>
      <c r="D8402" t="s">
        <v>3</v>
      </c>
      <c r="E8402" t="s">
        <v>3</v>
      </c>
      <c r="F8402" t="s">
        <v>3</v>
      </c>
      <c r="G8402">
        <v>39</v>
      </c>
      <c r="H8402" t="s">
        <v>14</v>
      </c>
      <c r="I8402" t="s">
        <v>11</v>
      </c>
      <c r="J8402" t="s">
        <v>34</v>
      </c>
      <c r="K8402">
        <v>101.12</v>
      </c>
      <c r="L8402">
        <v>3939.59</v>
      </c>
      <c r="M8402">
        <v>3</v>
      </c>
      <c r="N8402">
        <v>8</v>
      </c>
      <c r="O8402" t="s">
        <v>3</v>
      </c>
    </row>
    <row r="8403" spans="1:15" x14ac:dyDescent="0.35">
      <c r="A8403" t="s">
        <v>7039</v>
      </c>
      <c r="B8403" t="s">
        <v>8</v>
      </c>
      <c r="C8403">
        <v>74</v>
      </c>
      <c r="D8403" t="s">
        <v>4</v>
      </c>
      <c r="E8403" t="s">
        <v>3</v>
      </c>
      <c r="F8403" t="s">
        <v>3</v>
      </c>
      <c r="G8403">
        <v>34</v>
      </c>
      <c r="H8403" t="s">
        <v>16</v>
      </c>
      <c r="I8403" t="s">
        <v>10</v>
      </c>
      <c r="J8403" t="s">
        <v>32</v>
      </c>
      <c r="K8403">
        <v>101.13</v>
      </c>
      <c r="L8403">
        <v>3421.34</v>
      </c>
      <c r="M8403">
        <v>6</v>
      </c>
      <c r="N8403">
        <v>3</v>
      </c>
      <c r="O8403" t="s">
        <v>4</v>
      </c>
    </row>
    <row r="8404" spans="1:15" x14ac:dyDescent="0.35">
      <c r="A8404" t="s">
        <v>8671</v>
      </c>
      <c r="B8404" t="s">
        <v>8</v>
      </c>
      <c r="C8404">
        <v>21</v>
      </c>
      <c r="D8404" t="s">
        <v>3</v>
      </c>
      <c r="E8404" t="s">
        <v>3</v>
      </c>
      <c r="F8404" t="s">
        <v>4</v>
      </c>
      <c r="G8404">
        <v>34</v>
      </c>
      <c r="H8404" t="s">
        <v>14</v>
      </c>
      <c r="I8404" t="s">
        <v>10</v>
      </c>
      <c r="J8404" t="s">
        <v>40</v>
      </c>
      <c r="K8404">
        <v>101.15</v>
      </c>
      <c r="L8404">
        <v>3441.03</v>
      </c>
      <c r="M8404">
        <v>7</v>
      </c>
      <c r="N8404">
        <v>3</v>
      </c>
      <c r="O8404" t="s">
        <v>4</v>
      </c>
    </row>
    <row r="8405" spans="1:15" x14ac:dyDescent="0.35">
      <c r="A8405" t="s">
        <v>6848</v>
      </c>
      <c r="B8405" t="s">
        <v>8</v>
      </c>
      <c r="C8405">
        <v>18</v>
      </c>
      <c r="D8405" t="s">
        <v>3</v>
      </c>
      <c r="E8405" t="s">
        <v>4</v>
      </c>
      <c r="F8405" t="s">
        <v>4</v>
      </c>
      <c r="G8405">
        <v>2</v>
      </c>
      <c r="H8405" t="s">
        <v>14</v>
      </c>
      <c r="I8405" t="s">
        <v>11</v>
      </c>
      <c r="J8405" t="s">
        <v>40</v>
      </c>
      <c r="K8405">
        <v>101.19</v>
      </c>
      <c r="L8405">
        <v>210.59</v>
      </c>
      <c r="M8405">
        <v>3</v>
      </c>
      <c r="N8405">
        <v>3</v>
      </c>
      <c r="O8405" t="s">
        <v>4</v>
      </c>
    </row>
    <row r="8406" spans="1:15" x14ac:dyDescent="0.35">
      <c r="A8406" t="s">
        <v>3150</v>
      </c>
      <c r="B8406" t="s">
        <v>7</v>
      </c>
      <c r="C8406">
        <v>51</v>
      </c>
      <c r="D8406" t="s">
        <v>3</v>
      </c>
      <c r="E8406" t="s">
        <v>4</v>
      </c>
      <c r="F8406" t="s">
        <v>4</v>
      </c>
      <c r="G8406">
        <v>55</v>
      </c>
      <c r="H8406" t="s">
        <v>14</v>
      </c>
      <c r="I8406" t="s">
        <v>10</v>
      </c>
      <c r="J8406" t="s">
        <v>32</v>
      </c>
      <c r="K8406">
        <v>101.2</v>
      </c>
      <c r="L8406">
        <v>5549.78</v>
      </c>
      <c r="M8406">
        <v>8</v>
      </c>
      <c r="N8406">
        <v>5</v>
      </c>
      <c r="O8406" t="s">
        <v>3</v>
      </c>
    </row>
    <row r="8407" spans="1:15" x14ac:dyDescent="0.35">
      <c r="A8407" t="s">
        <v>1721</v>
      </c>
      <c r="B8407" t="s">
        <v>8</v>
      </c>
      <c r="C8407">
        <v>31</v>
      </c>
      <c r="D8407" t="s">
        <v>3</v>
      </c>
      <c r="E8407" t="s">
        <v>3</v>
      </c>
      <c r="F8407" t="s">
        <v>3</v>
      </c>
      <c r="G8407">
        <v>12</v>
      </c>
      <c r="H8407" t="s">
        <v>14</v>
      </c>
      <c r="I8407" t="s">
        <v>11</v>
      </c>
      <c r="J8407" t="s">
        <v>32</v>
      </c>
      <c r="K8407">
        <v>101.22</v>
      </c>
      <c r="L8407">
        <v>1220.0899999999999</v>
      </c>
      <c r="M8407">
        <v>7</v>
      </c>
      <c r="N8407">
        <v>5</v>
      </c>
      <c r="O8407" t="s">
        <v>4</v>
      </c>
    </row>
    <row r="8408" spans="1:15" x14ac:dyDescent="0.35">
      <c r="A8408" t="s">
        <v>8360</v>
      </c>
      <c r="B8408" t="s">
        <v>8</v>
      </c>
      <c r="C8408">
        <v>39</v>
      </c>
      <c r="D8408" t="s">
        <v>3</v>
      </c>
      <c r="E8408" t="s">
        <v>3</v>
      </c>
      <c r="F8408" t="s">
        <v>4</v>
      </c>
      <c r="G8408">
        <v>39</v>
      </c>
      <c r="H8408" t="s">
        <v>16</v>
      </c>
      <c r="I8408" t="s">
        <v>10</v>
      </c>
      <c r="J8408" t="s">
        <v>40</v>
      </c>
      <c r="K8408">
        <v>101.22</v>
      </c>
      <c r="L8408">
        <v>3949.21</v>
      </c>
      <c r="M8408">
        <v>8</v>
      </c>
      <c r="N8408">
        <v>10</v>
      </c>
      <c r="O8408" t="s">
        <v>3</v>
      </c>
    </row>
    <row r="8409" spans="1:15" x14ac:dyDescent="0.35">
      <c r="A8409" t="s">
        <v>4503</v>
      </c>
      <c r="B8409" t="s">
        <v>8</v>
      </c>
      <c r="C8409">
        <v>58</v>
      </c>
      <c r="D8409" t="s">
        <v>3</v>
      </c>
      <c r="E8409" t="s">
        <v>4</v>
      </c>
      <c r="F8409" t="s">
        <v>4</v>
      </c>
      <c r="G8409">
        <v>22</v>
      </c>
      <c r="H8409" t="s">
        <v>15</v>
      </c>
      <c r="I8409" t="s">
        <v>11</v>
      </c>
      <c r="J8409" t="s">
        <v>32</v>
      </c>
      <c r="K8409">
        <v>101.23</v>
      </c>
      <c r="L8409">
        <v>2236.6799999999998</v>
      </c>
      <c r="M8409">
        <v>2</v>
      </c>
      <c r="N8409">
        <v>1</v>
      </c>
      <c r="O8409" t="s">
        <v>3</v>
      </c>
    </row>
    <row r="8410" spans="1:15" x14ac:dyDescent="0.35">
      <c r="A8410" t="s">
        <v>4564</v>
      </c>
      <c r="B8410" t="s">
        <v>8</v>
      </c>
      <c r="C8410">
        <v>23</v>
      </c>
      <c r="D8410" t="s">
        <v>3</v>
      </c>
      <c r="E8410" t="s">
        <v>3</v>
      </c>
      <c r="F8410" t="s">
        <v>3</v>
      </c>
      <c r="G8410">
        <v>39</v>
      </c>
      <c r="H8410" t="s">
        <v>16</v>
      </c>
      <c r="I8410" t="s">
        <v>10</v>
      </c>
      <c r="J8410" t="s">
        <v>44</v>
      </c>
      <c r="K8410">
        <v>101.27</v>
      </c>
      <c r="L8410">
        <v>3948.35</v>
      </c>
      <c r="M8410">
        <v>2</v>
      </c>
      <c r="N8410">
        <v>6</v>
      </c>
      <c r="O8410" t="s">
        <v>3</v>
      </c>
    </row>
    <row r="8411" spans="1:15" x14ac:dyDescent="0.35">
      <c r="A8411" t="s">
        <v>777</v>
      </c>
      <c r="B8411" t="s">
        <v>8</v>
      </c>
      <c r="C8411">
        <v>64</v>
      </c>
      <c r="D8411" t="s">
        <v>4</v>
      </c>
      <c r="E8411" t="s">
        <v>4</v>
      </c>
      <c r="F8411" t="s">
        <v>3</v>
      </c>
      <c r="G8411">
        <v>53</v>
      </c>
      <c r="H8411" t="s">
        <v>16</v>
      </c>
      <c r="I8411" t="s">
        <v>11</v>
      </c>
      <c r="J8411" t="s">
        <v>40</v>
      </c>
      <c r="K8411">
        <v>101.28</v>
      </c>
      <c r="L8411">
        <v>5374.86</v>
      </c>
      <c r="M8411">
        <v>6</v>
      </c>
      <c r="N8411">
        <v>5</v>
      </c>
      <c r="O8411" t="s">
        <v>3</v>
      </c>
    </row>
    <row r="8412" spans="1:15" x14ac:dyDescent="0.35">
      <c r="A8412" t="s">
        <v>3155</v>
      </c>
      <c r="B8412" t="s">
        <v>7</v>
      </c>
      <c r="C8412">
        <v>32</v>
      </c>
      <c r="D8412" t="s">
        <v>3</v>
      </c>
      <c r="E8412" t="s">
        <v>4</v>
      </c>
      <c r="F8412" t="s">
        <v>3</v>
      </c>
      <c r="G8412">
        <v>7</v>
      </c>
      <c r="H8412" t="s">
        <v>16</v>
      </c>
      <c r="I8412" t="s">
        <v>11</v>
      </c>
      <c r="J8412" t="s">
        <v>34</v>
      </c>
      <c r="K8412">
        <v>101.28</v>
      </c>
      <c r="L8412">
        <v>700.89</v>
      </c>
      <c r="M8412">
        <v>0</v>
      </c>
      <c r="N8412">
        <v>10</v>
      </c>
      <c r="O8412" t="s">
        <v>3</v>
      </c>
    </row>
    <row r="8413" spans="1:15" x14ac:dyDescent="0.35">
      <c r="A8413" t="s">
        <v>1259</v>
      </c>
      <c r="B8413" t="s">
        <v>8</v>
      </c>
      <c r="C8413">
        <v>67</v>
      </c>
      <c r="D8413" t="s">
        <v>4</v>
      </c>
      <c r="E8413" t="s">
        <v>3</v>
      </c>
      <c r="F8413" t="s">
        <v>3</v>
      </c>
      <c r="G8413">
        <v>9</v>
      </c>
      <c r="H8413" t="s">
        <v>14</v>
      </c>
      <c r="I8413" t="s">
        <v>11</v>
      </c>
      <c r="J8413" t="s">
        <v>34</v>
      </c>
      <c r="K8413">
        <v>101.29</v>
      </c>
      <c r="L8413">
        <v>896.74</v>
      </c>
      <c r="M8413">
        <v>1</v>
      </c>
      <c r="N8413">
        <v>7</v>
      </c>
      <c r="O8413" t="s">
        <v>3</v>
      </c>
    </row>
    <row r="8414" spans="1:15" x14ac:dyDescent="0.35">
      <c r="A8414" t="s">
        <v>3436</v>
      </c>
      <c r="B8414" t="s">
        <v>8</v>
      </c>
      <c r="C8414">
        <v>39</v>
      </c>
      <c r="D8414" t="s">
        <v>3</v>
      </c>
      <c r="E8414" t="s">
        <v>3</v>
      </c>
      <c r="F8414" t="s">
        <v>4</v>
      </c>
      <c r="G8414">
        <v>59</v>
      </c>
      <c r="H8414" t="s">
        <v>15</v>
      </c>
      <c r="I8414" t="s">
        <v>11</v>
      </c>
      <c r="J8414" t="s">
        <v>34</v>
      </c>
      <c r="K8414">
        <v>101.29</v>
      </c>
      <c r="L8414">
        <v>5961.91</v>
      </c>
      <c r="M8414">
        <v>4</v>
      </c>
      <c r="N8414">
        <v>5</v>
      </c>
      <c r="O8414" t="s">
        <v>3</v>
      </c>
    </row>
    <row r="8415" spans="1:15" x14ac:dyDescent="0.35">
      <c r="A8415" t="s">
        <v>8394</v>
      </c>
      <c r="B8415" t="s">
        <v>7</v>
      </c>
      <c r="C8415">
        <v>38</v>
      </c>
      <c r="D8415" t="s">
        <v>3</v>
      </c>
      <c r="E8415" t="s">
        <v>4</v>
      </c>
      <c r="F8415" t="s">
        <v>3</v>
      </c>
      <c r="G8415">
        <v>59</v>
      </c>
      <c r="H8415" t="s">
        <v>15</v>
      </c>
      <c r="I8415" t="s">
        <v>11</v>
      </c>
      <c r="J8415" t="s">
        <v>32</v>
      </c>
      <c r="K8415">
        <v>101.31</v>
      </c>
      <c r="L8415">
        <v>5990.98</v>
      </c>
      <c r="M8415">
        <v>2</v>
      </c>
      <c r="N8415">
        <v>3</v>
      </c>
      <c r="O8415" t="s">
        <v>3</v>
      </c>
    </row>
    <row r="8416" spans="1:15" x14ac:dyDescent="0.35">
      <c r="A8416" t="s">
        <v>4282</v>
      </c>
      <c r="B8416" t="s">
        <v>8</v>
      </c>
      <c r="C8416">
        <v>69</v>
      </c>
      <c r="D8416" t="s">
        <v>4</v>
      </c>
      <c r="E8416" t="s">
        <v>3</v>
      </c>
      <c r="F8416" t="s">
        <v>4</v>
      </c>
      <c r="G8416">
        <v>10</v>
      </c>
      <c r="H8416" t="s">
        <v>16</v>
      </c>
      <c r="I8416" t="s">
        <v>11</v>
      </c>
      <c r="J8416" t="s">
        <v>40</v>
      </c>
      <c r="K8416">
        <v>101.32</v>
      </c>
      <c r="L8416">
        <v>1024.5999999999999</v>
      </c>
      <c r="M8416">
        <v>0</v>
      </c>
      <c r="N8416">
        <v>5</v>
      </c>
      <c r="O8416" t="s">
        <v>3</v>
      </c>
    </row>
    <row r="8417" spans="1:15" x14ac:dyDescent="0.35">
      <c r="A8417" t="s">
        <v>5491</v>
      </c>
      <c r="B8417" t="s">
        <v>8</v>
      </c>
      <c r="C8417">
        <v>50</v>
      </c>
      <c r="D8417" t="s">
        <v>3</v>
      </c>
      <c r="E8417" t="s">
        <v>4</v>
      </c>
      <c r="F8417" t="s">
        <v>3</v>
      </c>
      <c r="G8417">
        <v>42</v>
      </c>
      <c r="H8417" t="s">
        <v>14</v>
      </c>
      <c r="I8417" t="s">
        <v>11</v>
      </c>
      <c r="J8417" t="s">
        <v>32</v>
      </c>
      <c r="K8417">
        <v>101.33</v>
      </c>
      <c r="L8417">
        <v>4236.16</v>
      </c>
      <c r="M8417">
        <v>6</v>
      </c>
      <c r="N8417">
        <v>8</v>
      </c>
      <c r="O8417" t="s">
        <v>3</v>
      </c>
    </row>
    <row r="8418" spans="1:15" x14ac:dyDescent="0.35">
      <c r="A8418" t="s">
        <v>722</v>
      </c>
      <c r="B8418" t="s">
        <v>7</v>
      </c>
      <c r="C8418">
        <v>73</v>
      </c>
      <c r="D8418" t="s">
        <v>4</v>
      </c>
      <c r="E8418" t="s">
        <v>4</v>
      </c>
      <c r="F8418" t="s">
        <v>4</v>
      </c>
      <c r="G8418">
        <v>69</v>
      </c>
      <c r="H8418" t="s">
        <v>14</v>
      </c>
      <c r="I8418" t="s">
        <v>10</v>
      </c>
      <c r="J8418" t="s">
        <v>32</v>
      </c>
      <c r="K8418">
        <v>101.34</v>
      </c>
      <c r="L8418">
        <v>6978.22</v>
      </c>
      <c r="M8418">
        <v>5</v>
      </c>
      <c r="N8418">
        <v>8</v>
      </c>
      <c r="O8418" t="s">
        <v>3</v>
      </c>
    </row>
    <row r="8419" spans="1:15" x14ac:dyDescent="0.35">
      <c r="A8419" t="s">
        <v>810</v>
      </c>
      <c r="B8419" t="s">
        <v>7</v>
      </c>
      <c r="C8419">
        <v>18</v>
      </c>
      <c r="D8419" t="s">
        <v>3</v>
      </c>
      <c r="E8419" t="s">
        <v>3</v>
      </c>
      <c r="F8419" t="s">
        <v>3</v>
      </c>
      <c r="G8419">
        <v>23</v>
      </c>
      <c r="H8419" t="s">
        <v>14</v>
      </c>
      <c r="I8419" t="s">
        <v>11</v>
      </c>
      <c r="J8419" t="s">
        <v>32</v>
      </c>
      <c r="K8419">
        <v>101.34</v>
      </c>
      <c r="L8419">
        <v>2340.4299999999998</v>
      </c>
      <c r="M8419">
        <v>2</v>
      </c>
      <c r="N8419">
        <v>4</v>
      </c>
      <c r="O8419" t="s">
        <v>3</v>
      </c>
    </row>
    <row r="8420" spans="1:15" x14ac:dyDescent="0.35">
      <c r="A8420" t="s">
        <v>8575</v>
      </c>
      <c r="B8420" t="s">
        <v>7</v>
      </c>
      <c r="C8420">
        <v>39</v>
      </c>
      <c r="D8420" t="s">
        <v>3</v>
      </c>
      <c r="E8420" t="s">
        <v>3</v>
      </c>
      <c r="F8420" t="s">
        <v>4</v>
      </c>
      <c r="G8420">
        <v>63</v>
      </c>
      <c r="H8420" t="s">
        <v>15</v>
      </c>
      <c r="I8420" t="s">
        <v>11</v>
      </c>
      <c r="J8420" t="s">
        <v>40</v>
      </c>
      <c r="K8420">
        <v>101.34</v>
      </c>
      <c r="L8420">
        <v>6383.2</v>
      </c>
      <c r="M8420">
        <v>7</v>
      </c>
      <c r="N8420">
        <v>2</v>
      </c>
      <c r="O8420" t="s">
        <v>4</v>
      </c>
    </row>
    <row r="8421" spans="1:15" x14ac:dyDescent="0.35">
      <c r="A8421" t="s">
        <v>9221</v>
      </c>
      <c r="B8421" t="s">
        <v>8</v>
      </c>
      <c r="C8421">
        <v>67</v>
      </c>
      <c r="D8421" t="s">
        <v>4</v>
      </c>
      <c r="E8421" t="s">
        <v>4</v>
      </c>
      <c r="F8421" t="s">
        <v>4</v>
      </c>
      <c r="G8421">
        <v>52</v>
      </c>
      <c r="H8421" t="s">
        <v>14</v>
      </c>
      <c r="I8421" t="s">
        <v>10</v>
      </c>
      <c r="J8421" t="s">
        <v>32</v>
      </c>
      <c r="K8421">
        <v>101.36</v>
      </c>
      <c r="L8421">
        <v>5269.64</v>
      </c>
      <c r="M8421">
        <v>3</v>
      </c>
      <c r="N8421">
        <v>5</v>
      </c>
      <c r="O8421" t="s">
        <v>3</v>
      </c>
    </row>
    <row r="8422" spans="1:15" x14ac:dyDescent="0.35">
      <c r="A8422" t="s">
        <v>427</v>
      </c>
      <c r="B8422" t="s">
        <v>8</v>
      </c>
      <c r="C8422">
        <v>39</v>
      </c>
      <c r="D8422" t="s">
        <v>3</v>
      </c>
      <c r="E8422" t="s">
        <v>4</v>
      </c>
      <c r="F8422" t="s">
        <v>4</v>
      </c>
      <c r="G8422">
        <v>63</v>
      </c>
      <c r="H8422" t="s">
        <v>14</v>
      </c>
      <c r="I8422" t="s">
        <v>11</v>
      </c>
      <c r="J8422" t="s">
        <v>44</v>
      </c>
      <c r="K8422">
        <v>101.38</v>
      </c>
      <c r="L8422">
        <v>6388.29</v>
      </c>
      <c r="M8422">
        <v>0</v>
      </c>
      <c r="N8422">
        <v>8</v>
      </c>
      <c r="O8422" t="s">
        <v>3</v>
      </c>
    </row>
    <row r="8423" spans="1:15" x14ac:dyDescent="0.35">
      <c r="A8423" t="s">
        <v>5561</v>
      </c>
      <c r="B8423" t="s">
        <v>8</v>
      </c>
      <c r="C8423">
        <v>75</v>
      </c>
      <c r="D8423" t="s">
        <v>3</v>
      </c>
      <c r="E8423" t="s">
        <v>3</v>
      </c>
      <c r="F8423" t="s">
        <v>3</v>
      </c>
      <c r="G8423">
        <v>56</v>
      </c>
      <c r="H8423" t="s">
        <v>16</v>
      </c>
      <c r="I8423" t="s">
        <v>11</v>
      </c>
      <c r="J8423" t="s">
        <v>40</v>
      </c>
      <c r="K8423">
        <v>101.38</v>
      </c>
      <c r="L8423">
        <v>5672.4</v>
      </c>
      <c r="M8423">
        <v>1</v>
      </c>
      <c r="N8423">
        <v>5</v>
      </c>
      <c r="O8423" t="s">
        <v>3</v>
      </c>
    </row>
    <row r="8424" spans="1:15" x14ac:dyDescent="0.35">
      <c r="A8424" t="s">
        <v>1536</v>
      </c>
      <c r="B8424" t="s">
        <v>7</v>
      </c>
      <c r="C8424">
        <v>29</v>
      </c>
      <c r="D8424" t="s">
        <v>3</v>
      </c>
      <c r="E8424" t="s">
        <v>3</v>
      </c>
      <c r="F8424" t="s">
        <v>4</v>
      </c>
      <c r="G8424">
        <v>46</v>
      </c>
      <c r="H8424" t="s">
        <v>16</v>
      </c>
      <c r="I8424" t="s">
        <v>11</v>
      </c>
      <c r="J8424" t="s">
        <v>40</v>
      </c>
      <c r="K8424">
        <v>101.39</v>
      </c>
      <c r="L8424">
        <v>4671.6000000000004</v>
      </c>
      <c r="M8424">
        <v>7</v>
      </c>
      <c r="N8424">
        <v>3</v>
      </c>
      <c r="O8424" t="s">
        <v>4</v>
      </c>
    </row>
    <row r="8425" spans="1:15" x14ac:dyDescent="0.35">
      <c r="A8425" t="s">
        <v>2078</v>
      </c>
      <c r="B8425" t="s">
        <v>7</v>
      </c>
      <c r="C8425">
        <v>23</v>
      </c>
      <c r="D8425" t="s">
        <v>3</v>
      </c>
      <c r="E8425" t="s">
        <v>4</v>
      </c>
      <c r="F8425" t="s">
        <v>3</v>
      </c>
      <c r="G8425">
        <v>9</v>
      </c>
      <c r="H8425" t="s">
        <v>16</v>
      </c>
      <c r="I8425" t="s">
        <v>10</v>
      </c>
      <c r="J8425" t="s">
        <v>40</v>
      </c>
      <c r="K8425">
        <v>101.4</v>
      </c>
      <c r="L8425">
        <v>901.45</v>
      </c>
      <c r="M8425">
        <v>5</v>
      </c>
      <c r="N8425">
        <v>2</v>
      </c>
      <c r="O8425" t="s">
        <v>3</v>
      </c>
    </row>
    <row r="8426" spans="1:15" x14ac:dyDescent="0.35">
      <c r="A8426" t="s">
        <v>948</v>
      </c>
      <c r="B8426" t="s">
        <v>8</v>
      </c>
      <c r="C8426">
        <v>43</v>
      </c>
      <c r="D8426" t="s">
        <v>3</v>
      </c>
      <c r="E8426" t="s">
        <v>4</v>
      </c>
      <c r="F8426" t="s">
        <v>3</v>
      </c>
      <c r="G8426">
        <v>34</v>
      </c>
      <c r="H8426" t="s">
        <v>14</v>
      </c>
      <c r="I8426" t="s">
        <v>10</v>
      </c>
      <c r="J8426" t="s">
        <v>40</v>
      </c>
      <c r="K8426">
        <v>101.42</v>
      </c>
      <c r="L8426">
        <v>3430.53</v>
      </c>
      <c r="M8426">
        <v>0</v>
      </c>
      <c r="N8426">
        <v>4</v>
      </c>
      <c r="O8426" t="s">
        <v>3</v>
      </c>
    </row>
    <row r="8427" spans="1:15" x14ac:dyDescent="0.35">
      <c r="A8427" t="s">
        <v>4449</v>
      </c>
      <c r="B8427" t="s">
        <v>8</v>
      </c>
      <c r="C8427">
        <v>52</v>
      </c>
      <c r="D8427" t="s">
        <v>3</v>
      </c>
      <c r="E8427" t="s">
        <v>3</v>
      </c>
      <c r="F8427" t="s">
        <v>3</v>
      </c>
      <c r="G8427">
        <v>31</v>
      </c>
      <c r="H8427" t="s">
        <v>14</v>
      </c>
      <c r="I8427" t="s">
        <v>10</v>
      </c>
      <c r="J8427" t="s">
        <v>40</v>
      </c>
      <c r="K8427">
        <v>101.42</v>
      </c>
      <c r="L8427">
        <v>3162.84</v>
      </c>
      <c r="M8427">
        <v>4</v>
      </c>
      <c r="N8427">
        <v>9</v>
      </c>
      <c r="O8427" t="s">
        <v>3</v>
      </c>
    </row>
    <row r="8428" spans="1:15" x14ac:dyDescent="0.35">
      <c r="A8428" t="s">
        <v>7959</v>
      </c>
      <c r="B8428" t="s">
        <v>7</v>
      </c>
      <c r="C8428">
        <v>67</v>
      </c>
      <c r="D8428" t="s">
        <v>3</v>
      </c>
      <c r="E8428" t="s">
        <v>4</v>
      </c>
      <c r="F8428" t="s">
        <v>3</v>
      </c>
      <c r="G8428">
        <v>52</v>
      </c>
      <c r="H8428" t="s">
        <v>14</v>
      </c>
      <c r="I8428" t="s">
        <v>10</v>
      </c>
      <c r="J8428" t="s">
        <v>34</v>
      </c>
      <c r="K8428">
        <v>101.42</v>
      </c>
      <c r="L8428">
        <v>5268.75</v>
      </c>
      <c r="M8428">
        <v>1</v>
      </c>
      <c r="N8428">
        <v>7</v>
      </c>
      <c r="O8428" t="s">
        <v>3</v>
      </c>
    </row>
    <row r="8429" spans="1:15" x14ac:dyDescent="0.35">
      <c r="A8429" t="s">
        <v>5227</v>
      </c>
      <c r="B8429" t="s">
        <v>8</v>
      </c>
      <c r="C8429">
        <v>20</v>
      </c>
      <c r="D8429" t="s">
        <v>3</v>
      </c>
      <c r="E8429" t="s">
        <v>3</v>
      </c>
      <c r="F8429" t="s">
        <v>4</v>
      </c>
      <c r="G8429">
        <v>61</v>
      </c>
      <c r="H8429" t="s">
        <v>14</v>
      </c>
      <c r="I8429" t="s">
        <v>10</v>
      </c>
      <c r="J8429" t="s">
        <v>34</v>
      </c>
      <c r="K8429">
        <v>101.43</v>
      </c>
      <c r="L8429">
        <v>6195.89</v>
      </c>
      <c r="M8429">
        <v>0</v>
      </c>
      <c r="N8429">
        <v>5</v>
      </c>
      <c r="O8429" t="s">
        <v>3</v>
      </c>
    </row>
    <row r="8430" spans="1:15" x14ac:dyDescent="0.35">
      <c r="A8430" t="s">
        <v>9057</v>
      </c>
      <c r="B8430" t="s">
        <v>8</v>
      </c>
      <c r="C8430">
        <v>66</v>
      </c>
      <c r="D8430" t="s">
        <v>3</v>
      </c>
      <c r="E8430" t="s">
        <v>3</v>
      </c>
      <c r="F8430" t="s">
        <v>3</v>
      </c>
      <c r="G8430">
        <v>51</v>
      </c>
      <c r="H8430" t="s">
        <v>15</v>
      </c>
      <c r="I8430" t="s">
        <v>10</v>
      </c>
      <c r="J8430" t="s">
        <v>44</v>
      </c>
      <c r="K8430">
        <v>101.43</v>
      </c>
      <c r="L8430">
        <v>5169.93</v>
      </c>
      <c r="M8430">
        <v>0</v>
      </c>
      <c r="N8430">
        <v>7</v>
      </c>
      <c r="O8430" t="s">
        <v>3</v>
      </c>
    </row>
    <row r="8431" spans="1:15" x14ac:dyDescent="0.35">
      <c r="A8431" t="s">
        <v>9424</v>
      </c>
      <c r="B8431" t="s">
        <v>7</v>
      </c>
      <c r="C8431">
        <v>30</v>
      </c>
      <c r="D8431" t="s">
        <v>3</v>
      </c>
      <c r="E8431" t="s">
        <v>4</v>
      </c>
      <c r="F8431" t="s">
        <v>4</v>
      </c>
      <c r="G8431">
        <v>42</v>
      </c>
      <c r="H8431" t="s">
        <v>15</v>
      </c>
      <c r="I8431" t="s">
        <v>11</v>
      </c>
      <c r="J8431" t="s">
        <v>32</v>
      </c>
      <c r="K8431">
        <v>101.43</v>
      </c>
      <c r="L8431">
        <v>4245.41</v>
      </c>
      <c r="M8431">
        <v>8</v>
      </c>
      <c r="N8431">
        <v>8</v>
      </c>
      <c r="O8431" t="s">
        <v>3</v>
      </c>
    </row>
    <row r="8432" spans="1:15" x14ac:dyDescent="0.35">
      <c r="A8432" t="s">
        <v>3075</v>
      </c>
      <c r="B8432" t="s">
        <v>7</v>
      </c>
      <c r="C8432">
        <v>72</v>
      </c>
      <c r="D8432" t="s">
        <v>4</v>
      </c>
      <c r="E8432" t="s">
        <v>3</v>
      </c>
      <c r="F8432" t="s">
        <v>3</v>
      </c>
      <c r="G8432">
        <v>46</v>
      </c>
      <c r="H8432" t="s">
        <v>14</v>
      </c>
      <c r="I8432" t="s">
        <v>11</v>
      </c>
      <c r="J8432" t="s">
        <v>44</v>
      </c>
      <c r="K8432">
        <v>101.44</v>
      </c>
      <c r="L8432">
        <v>4647.79</v>
      </c>
      <c r="M8432">
        <v>1</v>
      </c>
      <c r="N8432">
        <v>8</v>
      </c>
      <c r="O8432" t="s">
        <v>3</v>
      </c>
    </row>
    <row r="8433" spans="1:15" x14ac:dyDescent="0.35">
      <c r="A8433" t="s">
        <v>299</v>
      </c>
      <c r="B8433" t="s">
        <v>7</v>
      </c>
      <c r="C8433">
        <v>63</v>
      </c>
      <c r="D8433" t="s">
        <v>4</v>
      </c>
      <c r="E8433" t="s">
        <v>3</v>
      </c>
      <c r="F8433" t="s">
        <v>4</v>
      </c>
      <c r="G8433">
        <v>9</v>
      </c>
      <c r="H8433" t="s">
        <v>14</v>
      </c>
      <c r="I8433" t="s">
        <v>11</v>
      </c>
      <c r="J8433" t="s">
        <v>40</v>
      </c>
      <c r="K8433">
        <v>101.45</v>
      </c>
      <c r="L8433">
        <v>926.69</v>
      </c>
      <c r="M8433">
        <v>2</v>
      </c>
      <c r="N8433">
        <v>9</v>
      </c>
      <c r="O8433" t="s">
        <v>3</v>
      </c>
    </row>
    <row r="8434" spans="1:15" x14ac:dyDescent="0.35">
      <c r="A8434" t="s">
        <v>3393</v>
      </c>
      <c r="B8434" t="s">
        <v>7</v>
      </c>
      <c r="C8434">
        <v>52</v>
      </c>
      <c r="D8434" t="s">
        <v>3</v>
      </c>
      <c r="E8434" t="s">
        <v>4</v>
      </c>
      <c r="F8434" t="s">
        <v>4</v>
      </c>
      <c r="G8434">
        <v>43</v>
      </c>
      <c r="H8434" t="s">
        <v>16</v>
      </c>
      <c r="I8434" t="s">
        <v>11</v>
      </c>
      <c r="J8434" t="s">
        <v>40</v>
      </c>
      <c r="K8434">
        <v>101.46</v>
      </c>
      <c r="L8434">
        <v>4381.37</v>
      </c>
      <c r="M8434">
        <v>6</v>
      </c>
      <c r="N8434">
        <v>2</v>
      </c>
      <c r="O8434" t="s">
        <v>4</v>
      </c>
    </row>
    <row r="8435" spans="1:15" x14ac:dyDescent="0.35">
      <c r="A8435" t="s">
        <v>7627</v>
      </c>
      <c r="B8435" t="s">
        <v>8</v>
      </c>
      <c r="C8435">
        <v>36</v>
      </c>
      <c r="D8435" t="s">
        <v>3</v>
      </c>
      <c r="E8435" t="s">
        <v>4</v>
      </c>
      <c r="F8435" t="s">
        <v>4</v>
      </c>
      <c r="G8435">
        <v>60</v>
      </c>
      <c r="H8435" t="s">
        <v>14</v>
      </c>
      <c r="I8435" t="s">
        <v>11</v>
      </c>
      <c r="J8435" t="s">
        <v>44</v>
      </c>
      <c r="K8435">
        <v>101.46</v>
      </c>
      <c r="L8435">
        <v>6085.58</v>
      </c>
      <c r="M8435">
        <v>7</v>
      </c>
      <c r="N8435">
        <v>3</v>
      </c>
      <c r="O8435" t="s">
        <v>4</v>
      </c>
    </row>
    <row r="8436" spans="1:15" x14ac:dyDescent="0.35">
      <c r="A8436" t="s">
        <v>5912</v>
      </c>
      <c r="B8436" t="s">
        <v>8</v>
      </c>
      <c r="C8436">
        <v>72</v>
      </c>
      <c r="D8436" t="s">
        <v>4</v>
      </c>
      <c r="E8436" t="s">
        <v>3</v>
      </c>
      <c r="F8436" t="s">
        <v>3</v>
      </c>
      <c r="G8436">
        <v>55</v>
      </c>
      <c r="H8436" t="s">
        <v>14</v>
      </c>
      <c r="I8436" t="s">
        <v>10</v>
      </c>
      <c r="J8436" t="s">
        <v>32</v>
      </c>
      <c r="K8436">
        <v>101.5</v>
      </c>
      <c r="L8436">
        <v>5594.08</v>
      </c>
      <c r="M8436">
        <v>2</v>
      </c>
      <c r="N8436">
        <v>2</v>
      </c>
      <c r="O8436" t="s">
        <v>3</v>
      </c>
    </row>
    <row r="8437" spans="1:15" x14ac:dyDescent="0.35">
      <c r="A8437" t="s">
        <v>8595</v>
      </c>
      <c r="B8437" t="s">
        <v>8</v>
      </c>
      <c r="C8437">
        <v>27</v>
      </c>
      <c r="D8437" t="s">
        <v>3</v>
      </c>
      <c r="E8437" t="s">
        <v>4</v>
      </c>
      <c r="F8437" t="s">
        <v>4</v>
      </c>
      <c r="G8437">
        <v>52</v>
      </c>
      <c r="H8437" t="s">
        <v>14</v>
      </c>
      <c r="I8437" t="s">
        <v>10</v>
      </c>
      <c r="J8437" t="s">
        <v>40</v>
      </c>
      <c r="K8437">
        <v>101.5</v>
      </c>
      <c r="L8437">
        <v>5290.27</v>
      </c>
      <c r="M8437">
        <v>4</v>
      </c>
      <c r="N8437">
        <v>3</v>
      </c>
      <c r="O8437" t="s">
        <v>3</v>
      </c>
    </row>
    <row r="8438" spans="1:15" x14ac:dyDescent="0.35">
      <c r="A8438" t="s">
        <v>4034</v>
      </c>
      <c r="B8438" t="s">
        <v>8</v>
      </c>
      <c r="C8438">
        <v>22</v>
      </c>
      <c r="D8438" t="s">
        <v>3</v>
      </c>
      <c r="E8438" t="s">
        <v>4</v>
      </c>
      <c r="F8438" t="s">
        <v>3</v>
      </c>
      <c r="G8438">
        <v>21</v>
      </c>
      <c r="H8438" t="s">
        <v>14</v>
      </c>
      <c r="I8438" t="s">
        <v>11</v>
      </c>
      <c r="J8438" t="s">
        <v>40</v>
      </c>
      <c r="K8438">
        <v>101.51</v>
      </c>
      <c r="L8438">
        <v>2128.7800000000002</v>
      </c>
      <c r="M8438">
        <v>8</v>
      </c>
      <c r="N8438">
        <v>8</v>
      </c>
      <c r="O8438" t="s">
        <v>3</v>
      </c>
    </row>
    <row r="8439" spans="1:15" x14ac:dyDescent="0.35">
      <c r="A8439" t="s">
        <v>3696</v>
      </c>
      <c r="B8439" t="s">
        <v>7</v>
      </c>
      <c r="C8439">
        <v>36</v>
      </c>
      <c r="D8439" t="s">
        <v>3</v>
      </c>
      <c r="E8439" t="s">
        <v>3</v>
      </c>
      <c r="F8439" t="s">
        <v>4</v>
      </c>
      <c r="G8439">
        <v>64</v>
      </c>
      <c r="H8439" t="s">
        <v>16</v>
      </c>
      <c r="I8439" t="s">
        <v>11</v>
      </c>
      <c r="J8439" t="s">
        <v>34</v>
      </c>
      <c r="K8439">
        <v>101.52</v>
      </c>
      <c r="L8439">
        <v>6514.27</v>
      </c>
      <c r="M8439">
        <v>3</v>
      </c>
      <c r="N8439">
        <v>1</v>
      </c>
      <c r="O8439" t="s">
        <v>3</v>
      </c>
    </row>
    <row r="8440" spans="1:15" x14ac:dyDescent="0.35">
      <c r="A8440" t="s">
        <v>3146</v>
      </c>
      <c r="B8440" t="s">
        <v>8</v>
      </c>
      <c r="C8440">
        <v>57</v>
      </c>
      <c r="D8440" t="s">
        <v>3</v>
      </c>
      <c r="E8440" t="s">
        <v>3</v>
      </c>
      <c r="F8440" t="s">
        <v>4</v>
      </c>
      <c r="G8440">
        <v>33</v>
      </c>
      <c r="H8440" t="s">
        <v>16</v>
      </c>
      <c r="I8440" t="s">
        <v>10</v>
      </c>
      <c r="J8440" t="s">
        <v>32</v>
      </c>
      <c r="K8440">
        <v>101.53</v>
      </c>
      <c r="L8440">
        <v>3345.48</v>
      </c>
      <c r="M8440">
        <v>3</v>
      </c>
      <c r="N8440">
        <v>2</v>
      </c>
      <c r="O8440" t="s">
        <v>3</v>
      </c>
    </row>
    <row r="8441" spans="1:15" x14ac:dyDescent="0.35">
      <c r="A8441" t="s">
        <v>794</v>
      </c>
      <c r="B8441" t="s">
        <v>8</v>
      </c>
      <c r="C8441">
        <v>48</v>
      </c>
      <c r="D8441" t="s">
        <v>3</v>
      </c>
      <c r="E8441" t="s">
        <v>4</v>
      </c>
      <c r="F8441" t="s">
        <v>3</v>
      </c>
      <c r="G8441">
        <v>22</v>
      </c>
      <c r="H8441" t="s">
        <v>14</v>
      </c>
      <c r="I8441" t="s">
        <v>11</v>
      </c>
      <c r="J8441" t="s">
        <v>44</v>
      </c>
      <c r="K8441">
        <v>101.54</v>
      </c>
      <c r="L8441">
        <v>2252.0300000000002</v>
      </c>
      <c r="M8441">
        <v>1</v>
      </c>
      <c r="N8441">
        <v>6</v>
      </c>
      <c r="O8441" t="s">
        <v>3</v>
      </c>
    </row>
    <row r="8442" spans="1:15" x14ac:dyDescent="0.35">
      <c r="A8442" t="s">
        <v>9908</v>
      </c>
      <c r="B8442" t="s">
        <v>8</v>
      </c>
      <c r="C8442">
        <v>38</v>
      </c>
      <c r="D8442" t="s">
        <v>3</v>
      </c>
      <c r="E8442" t="s">
        <v>4</v>
      </c>
      <c r="F8442" t="s">
        <v>4</v>
      </c>
      <c r="G8442">
        <v>8</v>
      </c>
      <c r="H8442" t="s">
        <v>14</v>
      </c>
      <c r="I8442" t="s">
        <v>10</v>
      </c>
      <c r="J8442" t="s">
        <v>32</v>
      </c>
      <c r="K8442">
        <v>101.54</v>
      </c>
      <c r="L8442">
        <v>810.56</v>
      </c>
      <c r="M8442">
        <v>2</v>
      </c>
      <c r="N8442">
        <v>1</v>
      </c>
      <c r="O8442" t="s">
        <v>4</v>
      </c>
    </row>
    <row r="8443" spans="1:15" x14ac:dyDescent="0.35">
      <c r="A8443" t="s">
        <v>1088</v>
      </c>
      <c r="B8443" t="s">
        <v>7</v>
      </c>
      <c r="C8443">
        <v>61</v>
      </c>
      <c r="D8443" t="s">
        <v>3</v>
      </c>
      <c r="E8443" t="s">
        <v>4</v>
      </c>
      <c r="F8443" t="s">
        <v>3</v>
      </c>
      <c r="G8443">
        <v>19</v>
      </c>
      <c r="H8443" t="s">
        <v>16</v>
      </c>
      <c r="I8443" t="s">
        <v>10</v>
      </c>
      <c r="J8443" t="s">
        <v>44</v>
      </c>
      <c r="K8443">
        <v>101.58</v>
      </c>
      <c r="L8443">
        <v>1912.16</v>
      </c>
      <c r="M8443">
        <v>1</v>
      </c>
      <c r="N8443">
        <v>8</v>
      </c>
      <c r="O8443" t="s">
        <v>3</v>
      </c>
    </row>
    <row r="8444" spans="1:15" x14ac:dyDescent="0.35">
      <c r="A8444" t="s">
        <v>9796</v>
      </c>
      <c r="B8444" t="s">
        <v>8</v>
      </c>
      <c r="C8444">
        <v>45</v>
      </c>
      <c r="D8444" t="s">
        <v>3</v>
      </c>
      <c r="E8444" t="s">
        <v>4</v>
      </c>
      <c r="F8444" t="s">
        <v>3</v>
      </c>
      <c r="G8444">
        <v>15</v>
      </c>
      <c r="H8444" t="s">
        <v>14</v>
      </c>
      <c r="I8444" t="s">
        <v>10</v>
      </c>
      <c r="J8444" t="s">
        <v>34</v>
      </c>
      <c r="K8444">
        <v>101.58</v>
      </c>
      <c r="L8444">
        <v>1538.44</v>
      </c>
      <c r="M8444">
        <v>0</v>
      </c>
      <c r="N8444">
        <v>8</v>
      </c>
      <c r="O8444" t="s">
        <v>3</v>
      </c>
    </row>
    <row r="8445" spans="1:15" x14ac:dyDescent="0.35">
      <c r="A8445" t="s">
        <v>540</v>
      </c>
      <c r="B8445" t="s">
        <v>8</v>
      </c>
      <c r="C8445">
        <v>71</v>
      </c>
      <c r="D8445" t="s">
        <v>4</v>
      </c>
      <c r="E8445" t="s">
        <v>4</v>
      </c>
      <c r="F8445" t="s">
        <v>3</v>
      </c>
      <c r="G8445">
        <v>5</v>
      </c>
      <c r="H8445" t="s">
        <v>15</v>
      </c>
      <c r="I8445" t="s">
        <v>10</v>
      </c>
      <c r="J8445" t="s">
        <v>34</v>
      </c>
      <c r="K8445">
        <v>101.59</v>
      </c>
      <c r="L8445">
        <v>520.84</v>
      </c>
      <c r="M8445">
        <v>6</v>
      </c>
      <c r="N8445">
        <v>1</v>
      </c>
      <c r="O8445" t="s">
        <v>4</v>
      </c>
    </row>
    <row r="8446" spans="1:15" x14ac:dyDescent="0.35">
      <c r="A8446" t="s">
        <v>1400</v>
      </c>
      <c r="B8446" t="s">
        <v>7</v>
      </c>
      <c r="C8446">
        <v>64</v>
      </c>
      <c r="D8446" t="s">
        <v>3</v>
      </c>
      <c r="E8446" t="s">
        <v>3</v>
      </c>
      <c r="F8446" t="s">
        <v>4</v>
      </c>
      <c r="G8446">
        <v>10</v>
      </c>
      <c r="H8446" t="s">
        <v>14</v>
      </c>
      <c r="I8446" t="s">
        <v>11</v>
      </c>
      <c r="J8446" t="s">
        <v>32</v>
      </c>
      <c r="K8446">
        <v>101.61</v>
      </c>
      <c r="L8446">
        <v>1010.45</v>
      </c>
      <c r="M8446">
        <v>3</v>
      </c>
      <c r="N8446">
        <v>2</v>
      </c>
      <c r="O8446" t="s">
        <v>4</v>
      </c>
    </row>
    <row r="8447" spans="1:15" x14ac:dyDescent="0.35">
      <c r="A8447" t="s">
        <v>298</v>
      </c>
      <c r="B8447" t="s">
        <v>8</v>
      </c>
      <c r="C8447">
        <v>54</v>
      </c>
      <c r="D8447" t="s">
        <v>3</v>
      </c>
      <c r="E8447" t="s">
        <v>3</v>
      </c>
      <c r="F8447" t="s">
        <v>4</v>
      </c>
      <c r="G8447">
        <v>63</v>
      </c>
      <c r="H8447" t="s">
        <v>15</v>
      </c>
      <c r="I8447" t="s">
        <v>11</v>
      </c>
      <c r="J8447" t="s">
        <v>34</v>
      </c>
      <c r="K8447">
        <v>101.64</v>
      </c>
      <c r="L8447">
        <v>6395.81</v>
      </c>
      <c r="M8447">
        <v>6</v>
      </c>
      <c r="N8447">
        <v>5</v>
      </c>
      <c r="O8447" t="s">
        <v>3</v>
      </c>
    </row>
    <row r="8448" spans="1:15" x14ac:dyDescent="0.35">
      <c r="A8448" t="s">
        <v>7764</v>
      </c>
      <c r="B8448" t="s">
        <v>7</v>
      </c>
      <c r="C8448">
        <v>55</v>
      </c>
      <c r="D8448" t="s">
        <v>3</v>
      </c>
      <c r="E8448" t="s">
        <v>3</v>
      </c>
      <c r="F8448" t="s">
        <v>3</v>
      </c>
      <c r="G8448">
        <v>45</v>
      </c>
      <c r="H8448" t="s">
        <v>14</v>
      </c>
      <c r="I8448" t="s">
        <v>10</v>
      </c>
      <c r="J8448" t="s">
        <v>32</v>
      </c>
      <c r="K8448">
        <v>101.65</v>
      </c>
      <c r="L8448">
        <v>4587.4399999999996</v>
      </c>
      <c r="M8448">
        <v>4</v>
      </c>
      <c r="N8448">
        <v>1</v>
      </c>
      <c r="O8448" t="s">
        <v>3</v>
      </c>
    </row>
    <row r="8449" spans="1:15" x14ac:dyDescent="0.35">
      <c r="A8449" t="s">
        <v>8954</v>
      </c>
      <c r="B8449" t="s">
        <v>8</v>
      </c>
      <c r="C8449">
        <v>75</v>
      </c>
      <c r="D8449" t="s">
        <v>4</v>
      </c>
      <c r="E8449" t="s">
        <v>4</v>
      </c>
      <c r="F8449" t="s">
        <v>3</v>
      </c>
      <c r="G8449">
        <v>66</v>
      </c>
      <c r="H8449" t="s">
        <v>14</v>
      </c>
      <c r="I8449" t="s">
        <v>11</v>
      </c>
      <c r="J8449" t="s">
        <v>32</v>
      </c>
      <c r="K8449">
        <v>101.68</v>
      </c>
      <c r="L8449">
        <v>6717.83</v>
      </c>
      <c r="M8449">
        <v>2</v>
      </c>
      <c r="N8449">
        <v>3</v>
      </c>
      <c r="O8449" t="s">
        <v>3</v>
      </c>
    </row>
    <row r="8450" spans="1:15" x14ac:dyDescent="0.35">
      <c r="A8450" t="s">
        <v>2265</v>
      </c>
      <c r="B8450" t="s">
        <v>7</v>
      </c>
      <c r="C8450">
        <v>28</v>
      </c>
      <c r="D8450" t="s">
        <v>3</v>
      </c>
      <c r="E8450" t="s">
        <v>3</v>
      </c>
      <c r="F8450" t="s">
        <v>3</v>
      </c>
      <c r="G8450">
        <v>53</v>
      </c>
      <c r="H8450" t="s">
        <v>15</v>
      </c>
      <c r="I8450" t="s">
        <v>10</v>
      </c>
      <c r="J8450" t="s">
        <v>40</v>
      </c>
      <c r="K8450">
        <v>101.7</v>
      </c>
      <c r="L8450">
        <v>5382.89</v>
      </c>
      <c r="M8450">
        <v>1</v>
      </c>
      <c r="N8450">
        <v>5</v>
      </c>
      <c r="O8450" t="s">
        <v>3</v>
      </c>
    </row>
    <row r="8451" spans="1:15" x14ac:dyDescent="0.35">
      <c r="A8451" t="s">
        <v>9727</v>
      </c>
      <c r="B8451" t="s">
        <v>8</v>
      </c>
      <c r="C8451">
        <v>58</v>
      </c>
      <c r="D8451" t="s">
        <v>3</v>
      </c>
      <c r="E8451" t="s">
        <v>3</v>
      </c>
      <c r="F8451" t="s">
        <v>4</v>
      </c>
      <c r="G8451">
        <v>30</v>
      </c>
      <c r="H8451" t="s">
        <v>16</v>
      </c>
      <c r="I8451" t="s">
        <v>11</v>
      </c>
      <c r="J8451" t="s">
        <v>32</v>
      </c>
      <c r="K8451">
        <v>101.7</v>
      </c>
      <c r="L8451">
        <v>3036.07</v>
      </c>
      <c r="M8451">
        <v>8</v>
      </c>
      <c r="N8451">
        <v>4</v>
      </c>
      <c r="O8451" t="s">
        <v>4</v>
      </c>
    </row>
    <row r="8452" spans="1:15" x14ac:dyDescent="0.35">
      <c r="A8452" t="s">
        <v>5831</v>
      </c>
      <c r="B8452" t="s">
        <v>8</v>
      </c>
      <c r="C8452">
        <v>26</v>
      </c>
      <c r="D8452" t="s">
        <v>3</v>
      </c>
      <c r="E8452" t="s">
        <v>3</v>
      </c>
      <c r="F8452" t="s">
        <v>4</v>
      </c>
      <c r="G8452">
        <v>32</v>
      </c>
      <c r="H8452" t="s">
        <v>15</v>
      </c>
      <c r="I8452" t="s">
        <v>11</v>
      </c>
      <c r="J8452" t="s">
        <v>44</v>
      </c>
      <c r="K8452">
        <v>101.71</v>
      </c>
      <c r="L8452">
        <v>3255.37</v>
      </c>
      <c r="M8452">
        <v>4</v>
      </c>
      <c r="N8452">
        <v>4</v>
      </c>
      <c r="O8452" t="s">
        <v>3</v>
      </c>
    </row>
    <row r="8453" spans="1:15" x14ac:dyDescent="0.35">
      <c r="A8453" t="s">
        <v>1108</v>
      </c>
      <c r="B8453" t="s">
        <v>7</v>
      </c>
      <c r="C8453">
        <v>34</v>
      </c>
      <c r="D8453" t="s">
        <v>3</v>
      </c>
      <c r="E8453" t="s">
        <v>3</v>
      </c>
      <c r="F8453" t="s">
        <v>3</v>
      </c>
      <c r="G8453">
        <v>39</v>
      </c>
      <c r="H8453" t="s">
        <v>14</v>
      </c>
      <c r="I8453" t="s">
        <v>11</v>
      </c>
      <c r="J8453" t="s">
        <v>40</v>
      </c>
      <c r="K8453">
        <v>101.72</v>
      </c>
      <c r="L8453">
        <v>3947.57</v>
      </c>
      <c r="M8453">
        <v>6</v>
      </c>
      <c r="N8453">
        <v>2</v>
      </c>
      <c r="O8453" t="s">
        <v>4</v>
      </c>
    </row>
    <row r="8454" spans="1:15" x14ac:dyDescent="0.35">
      <c r="A8454" t="s">
        <v>8944</v>
      </c>
      <c r="B8454" t="s">
        <v>7</v>
      </c>
      <c r="C8454">
        <v>57</v>
      </c>
      <c r="D8454" t="s">
        <v>3</v>
      </c>
      <c r="E8454" t="s">
        <v>3</v>
      </c>
      <c r="F8454" t="s">
        <v>4</v>
      </c>
      <c r="G8454">
        <v>24</v>
      </c>
      <c r="H8454" t="s">
        <v>16</v>
      </c>
      <c r="I8454" t="s">
        <v>11</v>
      </c>
      <c r="J8454" t="s">
        <v>44</v>
      </c>
      <c r="K8454">
        <v>101.74</v>
      </c>
      <c r="L8454">
        <v>2461.73</v>
      </c>
      <c r="M8454">
        <v>5</v>
      </c>
      <c r="N8454">
        <v>5</v>
      </c>
      <c r="O8454" t="s">
        <v>3</v>
      </c>
    </row>
    <row r="8455" spans="1:15" x14ac:dyDescent="0.35">
      <c r="A8455" t="s">
        <v>7305</v>
      </c>
      <c r="B8455" t="s">
        <v>8</v>
      </c>
      <c r="C8455">
        <v>26</v>
      </c>
      <c r="D8455" t="s">
        <v>3</v>
      </c>
      <c r="E8455" t="s">
        <v>3</v>
      </c>
      <c r="F8455" t="s">
        <v>4</v>
      </c>
      <c r="G8455">
        <v>13</v>
      </c>
      <c r="H8455" t="s">
        <v>15</v>
      </c>
      <c r="I8455" t="s">
        <v>11</v>
      </c>
      <c r="J8455" t="s">
        <v>44</v>
      </c>
      <c r="K8455">
        <v>101.75</v>
      </c>
      <c r="L8455">
        <v>1342.5</v>
      </c>
      <c r="M8455">
        <v>7</v>
      </c>
      <c r="N8455">
        <v>8</v>
      </c>
      <c r="O8455" t="s">
        <v>3</v>
      </c>
    </row>
    <row r="8456" spans="1:15" x14ac:dyDescent="0.35">
      <c r="A8456" t="s">
        <v>3350</v>
      </c>
      <c r="B8456" t="s">
        <v>7</v>
      </c>
      <c r="C8456">
        <v>48</v>
      </c>
      <c r="D8456" t="s">
        <v>3</v>
      </c>
      <c r="E8456" t="s">
        <v>3</v>
      </c>
      <c r="F8456" t="s">
        <v>3</v>
      </c>
      <c r="G8456">
        <v>30</v>
      </c>
      <c r="H8456" t="s">
        <v>14</v>
      </c>
      <c r="I8456" t="s">
        <v>11</v>
      </c>
      <c r="J8456" t="s">
        <v>44</v>
      </c>
      <c r="K8456">
        <v>101.78</v>
      </c>
      <c r="L8456">
        <v>3042.36</v>
      </c>
      <c r="M8456">
        <v>2</v>
      </c>
      <c r="N8456">
        <v>2</v>
      </c>
      <c r="O8456" t="s">
        <v>3</v>
      </c>
    </row>
    <row r="8457" spans="1:15" x14ac:dyDescent="0.35">
      <c r="A8457" t="s">
        <v>6301</v>
      </c>
      <c r="B8457" t="s">
        <v>7</v>
      </c>
      <c r="C8457">
        <v>22</v>
      </c>
      <c r="D8457" t="s">
        <v>3</v>
      </c>
      <c r="E8457" t="s">
        <v>4</v>
      </c>
      <c r="F8457" t="s">
        <v>3</v>
      </c>
      <c r="G8457">
        <v>45</v>
      </c>
      <c r="H8457" t="s">
        <v>16</v>
      </c>
      <c r="I8457" t="s">
        <v>10</v>
      </c>
      <c r="J8457" t="s">
        <v>34</v>
      </c>
      <c r="K8457">
        <v>101.8</v>
      </c>
      <c r="L8457">
        <v>4599.68</v>
      </c>
      <c r="M8457">
        <v>2</v>
      </c>
      <c r="N8457">
        <v>6</v>
      </c>
      <c r="O8457" t="s">
        <v>3</v>
      </c>
    </row>
    <row r="8458" spans="1:15" x14ac:dyDescent="0.35">
      <c r="A8458" t="s">
        <v>2076</v>
      </c>
      <c r="B8458" t="s">
        <v>8</v>
      </c>
      <c r="C8458">
        <v>75</v>
      </c>
      <c r="D8458" t="s">
        <v>4</v>
      </c>
      <c r="E8458" t="s">
        <v>4</v>
      </c>
      <c r="F8458" t="s">
        <v>4</v>
      </c>
      <c r="G8458">
        <v>11</v>
      </c>
      <c r="H8458" t="s">
        <v>16</v>
      </c>
      <c r="I8458" t="s">
        <v>11</v>
      </c>
      <c r="J8458" t="s">
        <v>34</v>
      </c>
      <c r="K8458">
        <v>101.81</v>
      </c>
      <c r="L8458">
        <v>1130.8</v>
      </c>
      <c r="M8458">
        <v>5</v>
      </c>
      <c r="N8458">
        <v>2</v>
      </c>
      <c r="O8458" t="s">
        <v>3</v>
      </c>
    </row>
    <row r="8459" spans="1:15" x14ac:dyDescent="0.35">
      <c r="A8459" t="s">
        <v>3067</v>
      </c>
      <c r="B8459" t="s">
        <v>8</v>
      </c>
      <c r="C8459">
        <v>67</v>
      </c>
      <c r="D8459" t="s">
        <v>4</v>
      </c>
      <c r="E8459" t="s">
        <v>3</v>
      </c>
      <c r="F8459" t="s">
        <v>4</v>
      </c>
      <c r="G8459">
        <v>35</v>
      </c>
      <c r="H8459" t="s">
        <v>14</v>
      </c>
      <c r="I8459" t="s">
        <v>10</v>
      </c>
      <c r="J8459" t="s">
        <v>34</v>
      </c>
      <c r="K8459">
        <v>101.87</v>
      </c>
      <c r="L8459">
        <v>3555.27</v>
      </c>
      <c r="M8459">
        <v>3</v>
      </c>
      <c r="N8459">
        <v>5</v>
      </c>
      <c r="O8459" t="s">
        <v>3</v>
      </c>
    </row>
    <row r="8460" spans="1:15" x14ac:dyDescent="0.35">
      <c r="A8460" t="s">
        <v>3006</v>
      </c>
      <c r="B8460" t="s">
        <v>8</v>
      </c>
      <c r="C8460">
        <v>29</v>
      </c>
      <c r="D8460" t="s">
        <v>3</v>
      </c>
      <c r="E8460" t="s">
        <v>3</v>
      </c>
      <c r="F8460" t="s">
        <v>3</v>
      </c>
      <c r="G8460">
        <v>51</v>
      </c>
      <c r="H8460" t="s">
        <v>16</v>
      </c>
      <c r="I8460" t="s">
        <v>11</v>
      </c>
      <c r="J8460" t="s">
        <v>32</v>
      </c>
      <c r="K8460">
        <v>101.9</v>
      </c>
      <c r="L8460">
        <v>5207.29</v>
      </c>
      <c r="M8460">
        <v>7</v>
      </c>
      <c r="N8460">
        <v>4</v>
      </c>
      <c r="O8460" t="s">
        <v>4</v>
      </c>
    </row>
    <row r="8461" spans="1:15" x14ac:dyDescent="0.35">
      <c r="A8461" t="s">
        <v>3432</v>
      </c>
      <c r="B8461" t="s">
        <v>8</v>
      </c>
      <c r="C8461">
        <v>20</v>
      </c>
      <c r="D8461" t="s">
        <v>3</v>
      </c>
      <c r="E8461" t="s">
        <v>3</v>
      </c>
      <c r="F8461" t="s">
        <v>3</v>
      </c>
      <c r="G8461">
        <v>22</v>
      </c>
      <c r="H8461" t="s">
        <v>14</v>
      </c>
      <c r="I8461" t="s">
        <v>10</v>
      </c>
      <c r="J8461" t="s">
        <v>32</v>
      </c>
      <c r="K8461">
        <v>101.9</v>
      </c>
      <c r="L8461">
        <v>2242.2800000000002</v>
      </c>
      <c r="M8461">
        <v>0</v>
      </c>
      <c r="N8461">
        <v>8</v>
      </c>
      <c r="O8461" t="s">
        <v>3</v>
      </c>
    </row>
    <row r="8462" spans="1:15" x14ac:dyDescent="0.35">
      <c r="A8462" t="s">
        <v>4300</v>
      </c>
      <c r="B8462" t="s">
        <v>7</v>
      </c>
      <c r="C8462">
        <v>34</v>
      </c>
      <c r="D8462" t="s">
        <v>3</v>
      </c>
      <c r="E8462" t="s">
        <v>3</v>
      </c>
      <c r="F8462" t="s">
        <v>4</v>
      </c>
      <c r="G8462">
        <v>30</v>
      </c>
      <c r="H8462" t="s">
        <v>14</v>
      </c>
      <c r="I8462" t="s">
        <v>11</v>
      </c>
      <c r="J8462" t="s">
        <v>34</v>
      </c>
      <c r="K8462">
        <v>101.9</v>
      </c>
      <c r="L8462">
        <v>3072.62</v>
      </c>
      <c r="M8462">
        <v>1</v>
      </c>
      <c r="N8462">
        <v>1</v>
      </c>
      <c r="O8462" t="s">
        <v>3</v>
      </c>
    </row>
    <row r="8463" spans="1:15" x14ac:dyDescent="0.35">
      <c r="A8463" t="s">
        <v>4468</v>
      </c>
      <c r="B8463" t="s">
        <v>8</v>
      </c>
      <c r="C8463">
        <v>27</v>
      </c>
      <c r="D8463" t="s">
        <v>3</v>
      </c>
      <c r="E8463" t="s">
        <v>4</v>
      </c>
      <c r="F8463" t="s">
        <v>4</v>
      </c>
      <c r="G8463">
        <v>37</v>
      </c>
      <c r="H8463" t="s">
        <v>14</v>
      </c>
      <c r="I8463" t="s">
        <v>11</v>
      </c>
      <c r="J8463" t="s">
        <v>34</v>
      </c>
      <c r="K8463">
        <v>101.9</v>
      </c>
      <c r="L8463">
        <v>3753.07</v>
      </c>
      <c r="M8463">
        <v>4</v>
      </c>
      <c r="N8463">
        <v>3</v>
      </c>
      <c r="O8463" t="s">
        <v>3</v>
      </c>
    </row>
    <row r="8464" spans="1:15" x14ac:dyDescent="0.35">
      <c r="A8464" t="s">
        <v>7471</v>
      </c>
      <c r="B8464" t="s">
        <v>8</v>
      </c>
      <c r="C8464">
        <v>75</v>
      </c>
      <c r="D8464" t="s">
        <v>4</v>
      </c>
      <c r="E8464" t="s">
        <v>3</v>
      </c>
      <c r="F8464" t="s">
        <v>3</v>
      </c>
      <c r="G8464">
        <v>47</v>
      </c>
      <c r="H8464" t="s">
        <v>14</v>
      </c>
      <c r="I8464" t="s">
        <v>10</v>
      </c>
      <c r="J8464" t="s">
        <v>32</v>
      </c>
      <c r="K8464">
        <v>101.92</v>
      </c>
      <c r="L8464">
        <v>4772.88</v>
      </c>
      <c r="M8464">
        <v>5</v>
      </c>
      <c r="N8464">
        <v>3</v>
      </c>
      <c r="O8464" t="s">
        <v>3</v>
      </c>
    </row>
    <row r="8465" spans="1:15" x14ac:dyDescent="0.35">
      <c r="A8465" t="s">
        <v>2456</v>
      </c>
      <c r="B8465" t="s">
        <v>8</v>
      </c>
      <c r="C8465">
        <v>63</v>
      </c>
      <c r="D8465" t="s">
        <v>3</v>
      </c>
      <c r="E8465" t="s">
        <v>4</v>
      </c>
      <c r="F8465" t="s">
        <v>3</v>
      </c>
      <c r="G8465">
        <v>69</v>
      </c>
      <c r="H8465" t="s">
        <v>16</v>
      </c>
      <c r="I8465" t="s">
        <v>11</v>
      </c>
      <c r="J8465" t="s">
        <v>34</v>
      </c>
      <c r="K8465">
        <v>101.93</v>
      </c>
      <c r="L8465">
        <v>7017.55</v>
      </c>
      <c r="M8465">
        <v>3</v>
      </c>
      <c r="N8465">
        <v>1</v>
      </c>
      <c r="O8465" t="s">
        <v>3</v>
      </c>
    </row>
    <row r="8466" spans="1:15" x14ac:dyDescent="0.35">
      <c r="A8466" t="s">
        <v>7180</v>
      </c>
      <c r="B8466" t="s">
        <v>8</v>
      </c>
      <c r="C8466">
        <v>47</v>
      </c>
      <c r="D8466" t="s">
        <v>3</v>
      </c>
      <c r="E8466" t="s">
        <v>3</v>
      </c>
      <c r="F8466" t="s">
        <v>3</v>
      </c>
      <c r="G8466">
        <v>55</v>
      </c>
      <c r="H8466" t="s">
        <v>14</v>
      </c>
      <c r="I8466" t="s">
        <v>10</v>
      </c>
      <c r="J8466" t="s">
        <v>32</v>
      </c>
      <c r="K8466">
        <v>101.95</v>
      </c>
      <c r="L8466">
        <v>5605.31</v>
      </c>
      <c r="M8466">
        <v>8</v>
      </c>
      <c r="N8466">
        <v>5</v>
      </c>
      <c r="O8466" t="s">
        <v>3</v>
      </c>
    </row>
    <row r="8467" spans="1:15" x14ac:dyDescent="0.35">
      <c r="A8467" t="s">
        <v>7740</v>
      </c>
      <c r="B8467" t="s">
        <v>8</v>
      </c>
      <c r="C8467">
        <v>38</v>
      </c>
      <c r="D8467" t="s">
        <v>3</v>
      </c>
      <c r="E8467" t="s">
        <v>3</v>
      </c>
      <c r="F8467" t="s">
        <v>3</v>
      </c>
      <c r="G8467">
        <v>50</v>
      </c>
      <c r="H8467" t="s">
        <v>14</v>
      </c>
      <c r="I8467" t="s">
        <v>11</v>
      </c>
      <c r="J8467" t="s">
        <v>40</v>
      </c>
      <c r="K8467">
        <v>101.96</v>
      </c>
      <c r="L8467">
        <v>5099.9399999999996</v>
      </c>
      <c r="M8467">
        <v>1</v>
      </c>
      <c r="N8467">
        <v>2</v>
      </c>
      <c r="O8467" t="s">
        <v>3</v>
      </c>
    </row>
    <row r="8468" spans="1:15" x14ac:dyDescent="0.35">
      <c r="A8468" t="s">
        <v>516</v>
      </c>
      <c r="B8468" t="s">
        <v>7</v>
      </c>
      <c r="C8468">
        <v>28</v>
      </c>
      <c r="D8468" t="s">
        <v>3</v>
      </c>
      <c r="E8468" t="s">
        <v>3</v>
      </c>
      <c r="F8468" t="s">
        <v>4</v>
      </c>
      <c r="G8468">
        <v>37</v>
      </c>
      <c r="H8468" t="s">
        <v>14</v>
      </c>
      <c r="I8468" t="s">
        <v>11</v>
      </c>
      <c r="J8468" t="s">
        <v>32</v>
      </c>
      <c r="K8468">
        <v>102</v>
      </c>
      <c r="L8468">
        <v>3769.73</v>
      </c>
      <c r="M8468">
        <v>6</v>
      </c>
      <c r="N8468">
        <v>5</v>
      </c>
      <c r="O8468" t="s">
        <v>3</v>
      </c>
    </row>
    <row r="8469" spans="1:15" x14ac:dyDescent="0.35">
      <c r="A8469" t="s">
        <v>6146</v>
      </c>
      <c r="B8469" t="s">
        <v>8</v>
      </c>
      <c r="C8469">
        <v>22</v>
      </c>
      <c r="D8469" t="s">
        <v>3</v>
      </c>
      <c r="E8469" t="s">
        <v>4</v>
      </c>
      <c r="F8469" t="s">
        <v>4</v>
      </c>
      <c r="G8469">
        <v>33</v>
      </c>
      <c r="H8469" t="s">
        <v>14</v>
      </c>
      <c r="I8469" t="s">
        <v>11</v>
      </c>
      <c r="J8469" t="s">
        <v>44</v>
      </c>
      <c r="K8469">
        <v>102</v>
      </c>
      <c r="L8469">
        <v>3374.96</v>
      </c>
      <c r="M8469">
        <v>2</v>
      </c>
      <c r="N8469">
        <v>9</v>
      </c>
      <c r="O8469" t="s">
        <v>3</v>
      </c>
    </row>
    <row r="8470" spans="1:15" x14ac:dyDescent="0.35">
      <c r="A8470" t="s">
        <v>3458</v>
      </c>
      <c r="B8470" t="s">
        <v>7</v>
      </c>
      <c r="C8470">
        <v>25</v>
      </c>
      <c r="D8470" t="s">
        <v>3</v>
      </c>
      <c r="E8470" t="s">
        <v>3</v>
      </c>
      <c r="F8470" t="s">
        <v>3</v>
      </c>
      <c r="G8470">
        <v>45</v>
      </c>
      <c r="H8470" t="s">
        <v>16</v>
      </c>
      <c r="I8470" t="s">
        <v>10</v>
      </c>
      <c r="J8470" t="s">
        <v>44</v>
      </c>
      <c r="K8470">
        <v>102.01</v>
      </c>
      <c r="L8470">
        <v>4586.38</v>
      </c>
      <c r="M8470">
        <v>1</v>
      </c>
      <c r="N8470">
        <v>9</v>
      </c>
      <c r="O8470" t="s">
        <v>3</v>
      </c>
    </row>
    <row r="8471" spans="1:15" x14ac:dyDescent="0.35">
      <c r="A8471" t="s">
        <v>3782</v>
      </c>
      <c r="B8471" t="s">
        <v>8</v>
      </c>
      <c r="C8471">
        <v>30</v>
      </c>
      <c r="D8471" t="s">
        <v>3</v>
      </c>
      <c r="E8471" t="s">
        <v>3</v>
      </c>
      <c r="F8471" t="s">
        <v>3</v>
      </c>
      <c r="G8471">
        <v>51</v>
      </c>
      <c r="H8471" t="s">
        <v>14</v>
      </c>
      <c r="I8471" t="s">
        <v>10</v>
      </c>
      <c r="J8471" t="s">
        <v>34</v>
      </c>
      <c r="K8471">
        <v>102.01</v>
      </c>
      <c r="L8471">
        <v>5209.43</v>
      </c>
      <c r="M8471">
        <v>6</v>
      </c>
      <c r="N8471">
        <v>7</v>
      </c>
      <c r="O8471" t="s">
        <v>3</v>
      </c>
    </row>
    <row r="8472" spans="1:15" x14ac:dyDescent="0.35">
      <c r="A8472" t="s">
        <v>4104</v>
      </c>
      <c r="B8472" t="s">
        <v>8</v>
      </c>
      <c r="C8472">
        <v>18</v>
      </c>
      <c r="D8472" t="s">
        <v>3</v>
      </c>
      <c r="E8472" t="s">
        <v>4</v>
      </c>
      <c r="F8472" t="s">
        <v>4</v>
      </c>
      <c r="G8472">
        <v>13</v>
      </c>
      <c r="H8472" t="s">
        <v>14</v>
      </c>
      <c r="I8472" t="s">
        <v>10</v>
      </c>
      <c r="J8472" t="s">
        <v>44</v>
      </c>
      <c r="K8472">
        <v>102.01</v>
      </c>
      <c r="L8472">
        <v>1345.4</v>
      </c>
      <c r="M8472">
        <v>7</v>
      </c>
      <c r="N8472">
        <v>7</v>
      </c>
      <c r="O8472" t="s">
        <v>3</v>
      </c>
    </row>
    <row r="8473" spans="1:15" x14ac:dyDescent="0.35">
      <c r="A8473" t="s">
        <v>4475</v>
      </c>
      <c r="B8473" t="s">
        <v>7</v>
      </c>
      <c r="C8473">
        <v>71</v>
      </c>
      <c r="D8473" t="s">
        <v>4</v>
      </c>
      <c r="E8473" t="s">
        <v>3</v>
      </c>
      <c r="F8473" t="s">
        <v>4</v>
      </c>
      <c r="G8473">
        <v>71</v>
      </c>
      <c r="H8473" t="s">
        <v>16</v>
      </c>
      <c r="I8473" t="s">
        <v>11</v>
      </c>
      <c r="J8473" t="s">
        <v>40</v>
      </c>
      <c r="K8473">
        <v>102.01</v>
      </c>
      <c r="L8473">
        <v>7226.82</v>
      </c>
      <c r="M8473">
        <v>2</v>
      </c>
      <c r="N8473">
        <v>3</v>
      </c>
      <c r="O8473" t="s">
        <v>3</v>
      </c>
    </row>
    <row r="8474" spans="1:15" x14ac:dyDescent="0.35">
      <c r="A8474" t="s">
        <v>3293</v>
      </c>
      <c r="B8474" t="s">
        <v>7</v>
      </c>
      <c r="C8474">
        <v>44</v>
      </c>
      <c r="D8474" t="s">
        <v>3</v>
      </c>
      <c r="E8474" t="s">
        <v>3</v>
      </c>
      <c r="F8474" t="s">
        <v>3</v>
      </c>
      <c r="G8474">
        <v>40</v>
      </c>
      <c r="H8474" t="s">
        <v>14</v>
      </c>
      <c r="I8474" t="s">
        <v>11</v>
      </c>
      <c r="J8474" t="s">
        <v>32</v>
      </c>
      <c r="K8474">
        <v>102.02</v>
      </c>
      <c r="L8474">
        <v>4065.06</v>
      </c>
      <c r="M8474">
        <v>7</v>
      </c>
      <c r="N8474">
        <v>8</v>
      </c>
      <c r="O8474" t="s">
        <v>3</v>
      </c>
    </row>
    <row r="8475" spans="1:15" x14ac:dyDescent="0.35">
      <c r="A8475" t="s">
        <v>7700</v>
      </c>
      <c r="B8475" t="s">
        <v>7</v>
      </c>
      <c r="C8475">
        <v>50</v>
      </c>
      <c r="D8475" t="s">
        <v>3</v>
      </c>
      <c r="E8475" t="s">
        <v>4</v>
      </c>
      <c r="F8475" t="s">
        <v>4</v>
      </c>
      <c r="G8475">
        <v>22</v>
      </c>
      <c r="H8475" t="s">
        <v>14</v>
      </c>
      <c r="I8475" t="s">
        <v>10</v>
      </c>
      <c r="J8475" t="s">
        <v>32</v>
      </c>
      <c r="K8475">
        <v>102.02</v>
      </c>
      <c r="L8475">
        <v>2236.62</v>
      </c>
      <c r="M8475">
        <v>3</v>
      </c>
      <c r="N8475">
        <v>5</v>
      </c>
      <c r="O8475" t="s">
        <v>3</v>
      </c>
    </row>
    <row r="8476" spans="1:15" x14ac:dyDescent="0.35">
      <c r="A8476" t="s">
        <v>9185</v>
      </c>
      <c r="B8476" t="s">
        <v>7</v>
      </c>
      <c r="C8476">
        <v>28</v>
      </c>
      <c r="D8476" t="s">
        <v>3</v>
      </c>
      <c r="E8476" t="s">
        <v>4</v>
      </c>
      <c r="F8476" t="s">
        <v>4</v>
      </c>
      <c r="G8476">
        <v>70</v>
      </c>
      <c r="H8476" t="s">
        <v>15</v>
      </c>
      <c r="I8476" t="s">
        <v>11</v>
      </c>
      <c r="J8476" t="s">
        <v>40</v>
      </c>
      <c r="K8476">
        <v>102.07</v>
      </c>
      <c r="L8476">
        <v>7162.16</v>
      </c>
      <c r="M8476">
        <v>6</v>
      </c>
      <c r="N8476">
        <v>9</v>
      </c>
      <c r="O8476" t="s">
        <v>3</v>
      </c>
    </row>
    <row r="8477" spans="1:15" x14ac:dyDescent="0.35">
      <c r="A8477" t="s">
        <v>5409</v>
      </c>
      <c r="B8477" t="s">
        <v>7</v>
      </c>
      <c r="C8477">
        <v>20</v>
      </c>
      <c r="D8477" t="s">
        <v>3</v>
      </c>
      <c r="E8477" t="s">
        <v>4</v>
      </c>
      <c r="F8477" t="s">
        <v>4</v>
      </c>
      <c r="G8477">
        <v>21</v>
      </c>
      <c r="H8477" t="s">
        <v>16</v>
      </c>
      <c r="I8477" t="s">
        <v>11</v>
      </c>
      <c r="J8477" t="s">
        <v>32</v>
      </c>
      <c r="K8477">
        <v>102.08</v>
      </c>
      <c r="L8477">
        <v>2154.04</v>
      </c>
      <c r="M8477">
        <v>1</v>
      </c>
      <c r="N8477">
        <v>6</v>
      </c>
      <c r="O8477" t="s">
        <v>3</v>
      </c>
    </row>
    <row r="8478" spans="1:15" x14ac:dyDescent="0.35">
      <c r="A8478" t="s">
        <v>7057</v>
      </c>
      <c r="B8478" t="s">
        <v>8</v>
      </c>
      <c r="C8478">
        <v>50</v>
      </c>
      <c r="D8478" t="s">
        <v>3</v>
      </c>
      <c r="E8478" t="s">
        <v>3</v>
      </c>
      <c r="F8478" t="s">
        <v>3</v>
      </c>
      <c r="G8478">
        <v>6</v>
      </c>
      <c r="H8478" t="s">
        <v>14</v>
      </c>
      <c r="I8478" t="s">
        <v>10</v>
      </c>
      <c r="J8478" t="s">
        <v>32</v>
      </c>
      <c r="K8478">
        <v>102.1</v>
      </c>
      <c r="L8478">
        <v>604.05999999999995</v>
      </c>
      <c r="M8478">
        <v>5</v>
      </c>
      <c r="N8478">
        <v>5</v>
      </c>
      <c r="O8478" t="s">
        <v>4</v>
      </c>
    </row>
    <row r="8479" spans="1:15" x14ac:dyDescent="0.35">
      <c r="A8479" t="s">
        <v>9308</v>
      </c>
      <c r="B8479" t="s">
        <v>7</v>
      </c>
      <c r="C8479">
        <v>65</v>
      </c>
      <c r="D8479" t="s">
        <v>4</v>
      </c>
      <c r="E8479" t="s">
        <v>4</v>
      </c>
      <c r="F8479" t="s">
        <v>4</v>
      </c>
      <c r="G8479">
        <v>17</v>
      </c>
      <c r="H8479" t="s">
        <v>14</v>
      </c>
      <c r="I8479" t="s">
        <v>11</v>
      </c>
      <c r="J8479" t="s">
        <v>44</v>
      </c>
      <c r="K8479">
        <v>102.1</v>
      </c>
      <c r="L8479">
        <v>1718.05</v>
      </c>
      <c r="M8479">
        <v>2</v>
      </c>
      <c r="N8479">
        <v>9</v>
      </c>
      <c r="O8479" t="s">
        <v>3</v>
      </c>
    </row>
    <row r="8480" spans="1:15" x14ac:dyDescent="0.35">
      <c r="A8480" t="s">
        <v>3001</v>
      </c>
      <c r="B8480" t="s">
        <v>8</v>
      </c>
      <c r="C8480">
        <v>58</v>
      </c>
      <c r="D8480" t="s">
        <v>3</v>
      </c>
      <c r="E8480" t="s">
        <v>3</v>
      </c>
      <c r="F8480" t="s">
        <v>4</v>
      </c>
      <c r="G8480">
        <v>24</v>
      </c>
      <c r="H8480" t="s">
        <v>14</v>
      </c>
      <c r="I8480" t="s">
        <v>10</v>
      </c>
      <c r="J8480" t="s">
        <v>44</v>
      </c>
      <c r="K8480">
        <v>102.12</v>
      </c>
      <c r="L8480">
        <v>2460.98</v>
      </c>
      <c r="M8480">
        <v>3</v>
      </c>
      <c r="N8480">
        <v>7</v>
      </c>
      <c r="O8480" t="s">
        <v>3</v>
      </c>
    </row>
    <row r="8481" spans="1:15" x14ac:dyDescent="0.35">
      <c r="A8481" t="s">
        <v>8495</v>
      </c>
      <c r="B8481" t="s">
        <v>7</v>
      </c>
      <c r="C8481">
        <v>29</v>
      </c>
      <c r="D8481" t="s">
        <v>3</v>
      </c>
      <c r="E8481" t="s">
        <v>3</v>
      </c>
      <c r="F8481" t="s">
        <v>4</v>
      </c>
      <c r="G8481">
        <v>31</v>
      </c>
      <c r="H8481" t="s">
        <v>14</v>
      </c>
      <c r="I8481" t="s">
        <v>11</v>
      </c>
      <c r="J8481" t="s">
        <v>40</v>
      </c>
      <c r="K8481">
        <v>102.12</v>
      </c>
      <c r="L8481">
        <v>3165.25</v>
      </c>
      <c r="M8481">
        <v>8</v>
      </c>
      <c r="N8481">
        <v>3</v>
      </c>
      <c r="O8481" t="s">
        <v>4</v>
      </c>
    </row>
    <row r="8482" spans="1:15" x14ac:dyDescent="0.35">
      <c r="A8482" t="s">
        <v>329</v>
      </c>
      <c r="B8482" t="s">
        <v>8</v>
      </c>
      <c r="C8482">
        <v>37</v>
      </c>
      <c r="D8482" t="s">
        <v>3</v>
      </c>
      <c r="E8482" t="s">
        <v>4</v>
      </c>
      <c r="F8482" t="s">
        <v>3</v>
      </c>
      <c r="G8482">
        <v>48</v>
      </c>
      <c r="H8482" t="s">
        <v>15</v>
      </c>
      <c r="I8482" t="s">
        <v>10</v>
      </c>
      <c r="J8482" t="s">
        <v>44</v>
      </c>
      <c r="K8482">
        <v>102.13</v>
      </c>
      <c r="L8482">
        <v>4905.57</v>
      </c>
      <c r="M8482">
        <v>1</v>
      </c>
      <c r="N8482">
        <v>1</v>
      </c>
      <c r="O8482" t="s">
        <v>3</v>
      </c>
    </row>
    <row r="8483" spans="1:15" x14ac:dyDescent="0.35">
      <c r="A8483" t="s">
        <v>771</v>
      </c>
      <c r="B8483" t="s">
        <v>8</v>
      </c>
      <c r="C8483">
        <v>25</v>
      </c>
      <c r="D8483" t="s">
        <v>3</v>
      </c>
      <c r="E8483" t="s">
        <v>4</v>
      </c>
      <c r="F8483" t="s">
        <v>3</v>
      </c>
      <c r="G8483">
        <v>21</v>
      </c>
      <c r="H8483" t="s">
        <v>16</v>
      </c>
      <c r="I8483" t="s">
        <v>10</v>
      </c>
      <c r="J8483" t="s">
        <v>32</v>
      </c>
      <c r="K8483">
        <v>102.13</v>
      </c>
      <c r="L8483">
        <v>2145.8000000000002</v>
      </c>
      <c r="M8483">
        <v>1</v>
      </c>
      <c r="N8483">
        <v>4</v>
      </c>
      <c r="O8483" t="s">
        <v>3</v>
      </c>
    </row>
    <row r="8484" spans="1:15" x14ac:dyDescent="0.35">
      <c r="A8484" t="s">
        <v>4116</v>
      </c>
      <c r="B8484" t="s">
        <v>7</v>
      </c>
      <c r="C8484">
        <v>30</v>
      </c>
      <c r="D8484" t="s">
        <v>3</v>
      </c>
      <c r="E8484" t="s">
        <v>4</v>
      </c>
      <c r="F8484" t="s">
        <v>4</v>
      </c>
      <c r="G8484">
        <v>12</v>
      </c>
      <c r="H8484" t="s">
        <v>14</v>
      </c>
      <c r="I8484" t="s">
        <v>10</v>
      </c>
      <c r="J8484" t="s">
        <v>40</v>
      </c>
      <c r="K8484">
        <v>102.13</v>
      </c>
      <c r="L8484">
        <v>1238.81</v>
      </c>
      <c r="M8484">
        <v>8</v>
      </c>
      <c r="N8484">
        <v>8</v>
      </c>
      <c r="O8484" t="s">
        <v>3</v>
      </c>
    </row>
    <row r="8485" spans="1:15" x14ac:dyDescent="0.35">
      <c r="A8485" t="s">
        <v>6382</v>
      </c>
      <c r="B8485" t="s">
        <v>7</v>
      </c>
      <c r="C8485">
        <v>23</v>
      </c>
      <c r="D8485" t="s">
        <v>3</v>
      </c>
      <c r="E8485" t="s">
        <v>4</v>
      </c>
      <c r="F8485" t="s">
        <v>3</v>
      </c>
      <c r="G8485">
        <v>69</v>
      </c>
      <c r="H8485" t="s">
        <v>14</v>
      </c>
      <c r="I8485" t="s">
        <v>10</v>
      </c>
      <c r="J8485" t="s">
        <v>44</v>
      </c>
      <c r="K8485">
        <v>102.14</v>
      </c>
      <c r="L8485">
        <v>7037.12</v>
      </c>
      <c r="M8485">
        <v>6</v>
      </c>
      <c r="N8485">
        <v>10</v>
      </c>
      <c r="O8485" t="s">
        <v>3</v>
      </c>
    </row>
    <row r="8486" spans="1:15" x14ac:dyDescent="0.35">
      <c r="A8486" t="s">
        <v>3931</v>
      </c>
      <c r="B8486" t="s">
        <v>8</v>
      </c>
      <c r="C8486">
        <v>18</v>
      </c>
      <c r="D8486" t="s">
        <v>3</v>
      </c>
      <c r="E8486" t="s">
        <v>4</v>
      </c>
      <c r="F8486" t="s">
        <v>4</v>
      </c>
      <c r="G8486">
        <v>1</v>
      </c>
      <c r="H8486" t="s">
        <v>15</v>
      </c>
      <c r="I8486" t="s">
        <v>10</v>
      </c>
      <c r="J8486" t="s">
        <v>44</v>
      </c>
      <c r="K8486">
        <v>102.15</v>
      </c>
      <c r="L8486">
        <v>108.82</v>
      </c>
      <c r="M8486">
        <v>0</v>
      </c>
      <c r="N8486">
        <v>5</v>
      </c>
      <c r="O8486" t="s">
        <v>3</v>
      </c>
    </row>
    <row r="8487" spans="1:15" x14ac:dyDescent="0.35">
      <c r="A8487" t="s">
        <v>2718</v>
      </c>
      <c r="B8487" t="s">
        <v>7</v>
      </c>
      <c r="C8487">
        <v>36</v>
      </c>
      <c r="D8487" t="s">
        <v>3</v>
      </c>
      <c r="E8487" t="s">
        <v>3</v>
      </c>
      <c r="F8487" t="s">
        <v>3</v>
      </c>
      <c r="G8487">
        <v>12</v>
      </c>
      <c r="H8487" t="s">
        <v>16</v>
      </c>
      <c r="I8487" t="s">
        <v>11</v>
      </c>
      <c r="J8487" t="s">
        <v>34</v>
      </c>
      <c r="K8487">
        <v>102.18</v>
      </c>
      <c r="L8487">
        <v>1232.95</v>
      </c>
      <c r="M8487">
        <v>4</v>
      </c>
      <c r="N8487">
        <v>6</v>
      </c>
      <c r="O8487" t="s">
        <v>3</v>
      </c>
    </row>
    <row r="8488" spans="1:15" x14ac:dyDescent="0.35">
      <c r="A8488" t="s">
        <v>4440</v>
      </c>
      <c r="B8488" t="s">
        <v>8</v>
      </c>
      <c r="C8488">
        <v>54</v>
      </c>
      <c r="D8488" t="s">
        <v>3</v>
      </c>
      <c r="E8488" t="s">
        <v>4</v>
      </c>
      <c r="F8488" t="s">
        <v>4</v>
      </c>
      <c r="G8488">
        <v>41</v>
      </c>
      <c r="H8488" t="s">
        <v>16</v>
      </c>
      <c r="I8488" t="s">
        <v>10</v>
      </c>
      <c r="J8488" t="s">
        <v>32</v>
      </c>
      <c r="K8488">
        <v>102.18</v>
      </c>
      <c r="L8488">
        <v>4174.29</v>
      </c>
      <c r="M8488">
        <v>2</v>
      </c>
      <c r="N8488">
        <v>9</v>
      </c>
      <c r="O8488" t="s">
        <v>3</v>
      </c>
    </row>
    <row r="8489" spans="1:15" x14ac:dyDescent="0.35">
      <c r="A8489" t="s">
        <v>1360</v>
      </c>
      <c r="B8489" t="s">
        <v>8</v>
      </c>
      <c r="C8489">
        <v>68</v>
      </c>
      <c r="D8489" t="s">
        <v>4</v>
      </c>
      <c r="E8489" t="s">
        <v>3</v>
      </c>
      <c r="F8489" t="s">
        <v>3</v>
      </c>
      <c r="G8489">
        <v>20</v>
      </c>
      <c r="H8489" t="s">
        <v>14</v>
      </c>
      <c r="I8489" t="s">
        <v>10</v>
      </c>
      <c r="J8489" t="s">
        <v>40</v>
      </c>
      <c r="K8489">
        <v>102.19</v>
      </c>
      <c r="L8489">
        <v>2031</v>
      </c>
      <c r="M8489">
        <v>0</v>
      </c>
      <c r="N8489">
        <v>4</v>
      </c>
      <c r="O8489" t="s">
        <v>3</v>
      </c>
    </row>
    <row r="8490" spans="1:15" x14ac:dyDescent="0.35">
      <c r="A8490" t="s">
        <v>1305</v>
      </c>
      <c r="B8490" t="s">
        <v>8</v>
      </c>
      <c r="C8490">
        <v>42</v>
      </c>
      <c r="D8490" t="s">
        <v>3</v>
      </c>
      <c r="E8490" t="s">
        <v>4</v>
      </c>
      <c r="F8490" t="s">
        <v>3</v>
      </c>
      <c r="G8490">
        <v>16</v>
      </c>
      <c r="H8490" t="s">
        <v>15</v>
      </c>
      <c r="I8490" t="s">
        <v>10</v>
      </c>
      <c r="J8490" t="s">
        <v>32</v>
      </c>
      <c r="K8490">
        <v>102.2</v>
      </c>
      <c r="L8490">
        <v>1626.62</v>
      </c>
      <c r="M8490">
        <v>8</v>
      </c>
      <c r="N8490">
        <v>2</v>
      </c>
      <c r="O8490" t="s">
        <v>4</v>
      </c>
    </row>
    <row r="8491" spans="1:15" x14ac:dyDescent="0.35">
      <c r="A8491" t="s">
        <v>1029</v>
      </c>
      <c r="B8491" t="s">
        <v>8</v>
      </c>
      <c r="C8491">
        <v>64</v>
      </c>
      <c r="D8491" t="s">
        <v>4</v>
      </c>
      <c r="E8491" t="s">
        <v>4</v>
      </c>
      <c r="F8491" t="s">
        <v>4</v>
      </c>
      <c r="G8491">
        <v>55</v>
      </c>
      <c r="H8491" t="s">
        <v>14</v>
      </c>
      <c r="I8491" t="s">
        <v>11</v>
      </c>
      <c r="J8491" t="s">
        <v>44</v>
      </c>
      <c r="K8491">
        <v>102.21</v>
      </c>
      <c r="L8491">
        <v>5603.53</v>
      </c>
      <c r="M8491">
        <v>1</v>
      </c>
      <c r="N8491">
        <v>8</v>
      </c>
      <c r="O8491" t="s">
        <v>3</v>
      </c>
    </row>
    <row r="8492" spans="1:15" x14ac:dyDescent="0.35">
      <c r="A8492" t="s">
        <v>7287</v>
      </c>
      <c r="B8492" t="s">
        <v>8</v>
      </c>
      <c r="C8492">
        <v>57</v>
      </c>
      <c r="D8492" t="s">
        <v>3</v>
      </c>
      <c r="E8492" t="s">
        <v>4</v>
      </c>
      <c r="F8492" t="s">
        <v>3</v>
      </c>
      <c r="G8492">
        <v>45</v>
      </c>
      <c r="H8492" t="s">
        <v>15</v>
      </c>
      <c r="I8492" t="s">
        <v>11</v>
      </c>
      <c r="J8492" t="s">
        <v>40</v>
      </c>
      <c r="K8492">
        <v>102.21</v>
      </c>
      <c r="L8492">
        <v>4616.87</v>
      </c>
      <c r="M8492">
        <v>3</v>
      </c>
      <c r="N8492">
        <v>2</v>
      </c>
      <c r="O8492" t="s">
        <v>3</v>
      </c>
    </row>
    <row r="8493" spans="1:15" x14ac:dyDescent="0.35">
      <c r="A8493" t="s">
        <v>9130</v>
      </c>
      <c r="B8493" t="s">
        <v>8</v>
      </c>
      <c r="C8493">
        <v>70</v>
      </c>
      <c r="D8493" t="s">
        <v>4</v>
      </c>
      <c r="E8493" t="s">
        <v>3</v>
      </c>
      <c r="F8493" t="s">
        <v>3</v>
      </c>
      <c r="G8493">
        <v>49</v>
      </c>
      <c r="H8493" t="s">
        <v>14</v>
      </c>
      <c r="I8493" t="s">
        <v>11</v>
      </c>
      <c r="J8493" t="s">
        <v>32</v>
      </c>
      <c r="K8493">
        <v>102.21</v>
      </c>
      <c r="L8493">
        <v>5020.26</v>
      </c>
      <c r="M8493">
        <v>0</v>
      </c>
      <c r="N8493">
        <v>5</v>
      </c>
      <c r="O8493" t="s">
        <v>3</v>
      </c>
    </row>
    <row r="8494" spans="1:15" x14ac:dyDescent="0.35">
      <c r="A8494" t="s">
        <v>1336</v>
      </c>
      <c r="B8494" t="s">
        <v>8</v>
      </c>
      <c r="C8494">
        <v>59</v>
      </c>
      <c r="D8494" t="s">
        <v>3</v>
      </c>
      <c r="E8494" t="s">
        <v>3</v>
      </c>
      <c r="F8494" t="s">
        <v>3</v>
      </c>
      <c r="G8494">
        <v>11</v>
      </c>
      <c r="H8494" t="s">
        <v>14</v>
      </c>
      <c r="I8494" t="s">
        <v>10</v>
      </c>
      <c r="J8494" t="s">
        <v>44</v>
      </c>
      <c r="K8494">
        <v>102.24</v>
      </c>
      <c r="L8494">
        <v>1118.54</v>
      </c>
      <c r="M8494">
        <v>0</v>
      </c>
      <c r="N8494">
        <v>8</v>
      </c>
      <c r="O8494" t="s">
        <v>3</v>
      </c>
    </row>
    <row r="8495" spans="1:15" x14ac:dyDescent="0.35">
      <c r="A8495" t="s">
        <v>9613</v>
      </c>
      <c r="B8495" t="s">
        <v>8</v>
      </c>
      <c r="C8495">
        <v>53</v>
      </c>
      <c r="D8495" t="s">
        <v>3</v>
      </c>
      <c r="E8495" t="s">
        <v>4</v>
      </c>
      <c r="F8495" t="s">
        <v>3</v>
      </c>
      <c r="G8495">
        <v>69</v>
      </c>
      <c r="H8495" t="s">
        <v>14</v>
      </c>
      <c r="I8495" t="s">
        <v>11</v>
      </c>
      <c r="J8495" t="s">
        <v>32</v>
      </c>
      <c r="K8495">
        <v>102.24</v>
      </c>
      <c r="L8495">
        <v>7066.85</v>
      </c>
      <c r="M8495">
        <v>1</v>
      </c>
      <c r="N8495">
        <v>5</v>
      </c>
      <c r="O8495" t="s">
        <v>3</v>
      </c>
    </row>
    <row r="8496" spans="1:15" x14ac:dyDescent="0.35">
      <c r="A8496" t="s">
        <v>2901</v>
      </c>
      <c r="B8496" t="s">
        <v>8</v>
      </c>
      <c r="C8496">
        <v>22</v>
      </c>
      <c r="D8496" t="s">
        <v>3</v>
      </c>
      <c r="E8496" t="s">
        <v>3</v>
      </c>
      <c r="F8496" t="s">
        <v>4</v>
      </c>
      <c r="G8496">
        <v>62</v>
      </c>
      <c r="H8496" t="s">
        <v>14</v>
      </c>
      <c r="I8496" t="s">
        <v>11</v>
      </c>
      <c r="J8496" t="s">
        <v>34</v>
      </c>
      <c r="K8496">
        <v>102.25</v>
      </c>
      <c r="L8496">
        <v>6350.49</v>
      </c>
      <c r="M8496">
        <v>4</v>
      </c>
      <c r="N8496">
        <v>4</v>
      </c>
      <c r="O8496" t="s">
        <v>3</v>
      </c>
    </row>
    <row r="8497" spans="1:15" x14ac:dyDescent="0.35">
      <c r="A8497" t="s">
        <v>6670</v>
      </c>
      <c r="B8497" t="s">
        <v>8</v>
      </c>
      <c r="C8497">
        <v>72</v>
      </c>
      <c r="D8497" t="s">
        <v>4</v>
      </c>
      <c r="E8497" t="s">
        <v>4</v>
      </c>
      <c r="F8497" t="s">
        <v>3</v>
      </c>
      <c r="G8497">
        <v>71</v>
      </c>
      <c r="H8497" t="s">
        <v>14</v>
      </c>
      <c r="I8497" t="s">
        <v>10</v>
      </c>
      <c r="J8497" t="s">
        <v>34</v>
      </c>
      <c r="K8497">
        <v>102.26</v>
      </c>
      <c r="L8497">
        <v>7254.36</v>
      </c>
      <c r="M8497">
        <v>1</v>
      </c>
      <c r="N8497">
        <v>3</v>
      </c>
      <c r="O8497" t="s">
        <v>3</v>
      </c>
    </row>
    <row r="8498" spans="1:15" x14ac:dyDescent="0.35">
      <c r="A8498" t="s">
        <v>4736</v>
      </c>
      <c r="B8498" t="s">
        <v>7</v>
      </c>
      <c r="C8498">
        <v>56</v>
      </c>
      <c r="D8498" t="s">
        <v>3</v>
      </c>
      <c r="E8498" t="s">
        <v>3</v>
      </c>
      <c r="F8498" t="s">
        <v>4</v>
      </c>
      <c r="G8498">
        <v>66</v>
      </c>
      <c r="H8498" t="s">
        <v>14</v>
      </c>
      <c r="I8498" t="s">
        <v>11</v>
      </c>
      <c r="J8498" t="s">
        <v>32</v>
      </c>
      <c r="K8498">
        <v>102.27</v>
      </c>
      <c r="L8498">
        <v>6766.63</v>
      </c>
      <c r="M8498">
        <v>2</v>
      </c>
      <c r="N8498">
        <v>5</v>
      </c>
      <c r="O8498" t="s">
        <v>3</v>
      </c>
    </row>
    <row r="8499" spans="1:15" x14ac:dyDescent="0.35">
      <c r="A8499" t="s">
        <v>3606</v>
      </c>
      <c r="B8499" t="s">
        <v>8</v>
      </c>
      <c r="C8499">
        <v>46</v>
      </c>
      <c r="D8499" t="s">
        <v>3</v>
      </c>
      <c r="E8499" t="s">
        <v>4</v>
      </c>
      <c r="F8499" t="s">
        <v>4</v>
      </c>
      <c r="G8499">
        <v>62</v>
      </c>
      <c r="H8499" t="s">
        <v>16</v>
      </c>
      <c r="I8499" t="s">
        <v>10</v>
      </c>
      <c r="J8499" t="s">
        <v>34</v>
      </c>
      <c r="K8499">
        <v>102.29</v>
      </c>
      <c r="L8499">
        <v>6349.75</v>
      </c>
      <c r="M8499">
        <v>7</v>
      </c>
      <c r="N8499">
        <v>3</v>
      </c>
      <c r="O8499" t="s">
        <v>4</v>
      </c>
    </row>
    <row r="8500" spans="1:15" x14ac:dyDescent="0.35">
      <c r="A8500" t="s">
        <v>4197</v>
      </c>
      <c r="B8500" t="s">
        <v>8</v>
      </c>
      <c r="C8500">
        <v>65</v>
      </c>
      <c r="D8500" t="s">
        <v>3</v>
      </c>
      <c r="E8500" t="s">
        <v>4</v>
      </c>
      <c r="F8500" t="s">
        <v>4</v>
      </c>
      <c r="G8500">
        <v>42</v>
      </c>
      <c r="H8500" t="s">
        <v>15</v>
      </c>
      <c r="I8500" t="s">
        <v>11</v>
      </c>
      <c r="J8500" t="s">
        <v>32</v>
      </c>
      <c r="K8500">
        <v>102.32</v>
      </c>
      <c r="L8500">
        <v>4297.8999999999996</v>
      </c>
      <c r="M8500">
        <v>0</v>
      </c>
      <c r="N8500">
        <v>4</v>
      </c>
      <c r="O8500" t="s">
        <v>3</v>
      </c>
    </row>
    <row r="8501" spans="1:15" x14ac:dyDescent="0.35">
      <c r="A8501" t="s">
        <v>5578</v>
      </c>
      <c r="B8501" t="s">
        <v>8</v>
      </c>
      <c r="C8501">
        <v>31</v>
      </c>
      <c r="D8501" t="s">
        <v>3</v>
      </c>
      <c r="E8501" t="s">
        <v>4</v>
      </c>
      <c r="F8501" t="s">
        <v>3</v>
      </c>
      <c r="G8501">
        <v>23</v>
      </c>
      <c r="H8501" t="s">
        <v>14</v>
      </c>
      <c r="I8501" t="s">
        <v>10</v>
      </c>
      <c r="J8501" t="s">
        <v>40</v>
      </c>
      <c r="K8501">
        <v>102.32</v>
      </c>
      <c r="L8501">
        <v>2337.39</v>
      </c>
      <c r="M8501">
        <v>7</v>
      </c>
      <c r="N8501">
        <v>5</v>
      </c>
      <c r="O8501" t="s">
        <v>3</v>
      </c>
    </row>
    <row r="8502" spans="1:15" x14ac:dyDescent="0.35">
      <c r="A8502" t="s">
        <v>8893</v>
      </c>
      <c r="B8502" t="s">
        <v>7</v>
      </c>
      <c r="C8502">
        <v>22</v>
      </c>
      <c r="D8502" t="s">
        <v>3</v>
      </c>
      <c r="E8502" t="s">
        <v>3</v>
      </c>
      <c r="F8502" t="s">
        <v>4</v>
      </c>
      <c r="G8502">
        <v>32</v>
      </c>
      <c r="H8502" t="s">
        <v>15</v>
      </c>
      <c r="I8502" t="s">
        <v>11</v>
      </c>
      <c r="J8502" t="s">
        <v>44</v>
      </c>
      <c r="K8502">
        <v>102.33</v>
      </c>
      <c r="L8502">
        <v>3257.12</v>
      </c>
      <c r="M8502">
        <v>4</v>
      </c>
      <c r="N8502">
        <v>6</v>
      </c>
      <c r="O8502" t="s">
        <v>3</v>
      </c>
    </row>
    <row r="8503" spans="1:15" x14ac:dyDescent="0.35">
      <c r="A8503" t="s">
        <v>6656</v>
      </c>
      <c r="B8503" t="s">
        <v>7</v>
      </c>
      <c r="C8503">
        <v>67</v>
      </c>
      <c r="D8503" t="s">
        <v>4</v>
      </c>
      <c r="E8503" t="s">
        <v>3</v>
      </c>
      <c r="F8503" t="s">
        <v>3</v>
      </c>
      <c r="G8503">
        <v>54</v>
      </c>
      <c r="H8503" t="s">
        <v>14</v>
      </c>
      <c r="I8503" t="s">
        <v>11</v>
      </c>
      <c r="J8503" t="s">
        <v>32</v>
      </c>
      <c r="K8503">
        <v>102.34</v>
      </c>
      <c r="L8503">
        <v>5534.05</v>
      </c>
      <c r="M8503">
        <v>3</v>
      </c>
      <c r="N8503">
        <v>10</v>
      </c>
      <c r="O8503" t="s">
        <v>3</v>
      </c>
    </row>
    <row r="8504" spans="1:15" x14ac:dyDescent="0.35">
      <c r="A8504" t="s">
        <v>2388</v>
      </c>
      <c r="B8504" t="s">
        <v>7</v>
      </c>
      <c r="C8504">
        <v>71</v>
      </c>
      <c r="D8504" t="s">
        <v>4</v>
      </c>
      <c r="E8504" t="s">
        <v>4</v>
      </c>
      <c r="F8504" t="s">
        <v>3</v>
      </c>
      <c r="G8504">
        <v>26</v>
      </c>
      <c r="H8504" t="s">
        <v>15</v>
      </c>
      <c r="I8504" t="s">
        <v>10</v>
      </c>
      <c r="J8504" t="s">
        <v>32</v>
      </c>
      <c r="K8504">
        <v>102.35</v>
      </c>
      <c r="L8504">
        <v>2656.33</v>
      </c>
      <c r="M8504">
        <v>1</v>
      </c>
      <c r="N8504">
        <v>7</v>
      </c>
      <c r="O8504" t="s">
        <v>3</v>
      </c>
    </row>
    <row r="8505" spans="1:15" x14ac:dyDescent="0.35">
      <c r="A8505" t="s">
        <v>2542</v>
      </c>
      <c r="B8505" t="s">
        <v>7</v>
      </c>
      <c r="C8505">
        <v>64</v>
      </c>
      <c r="D8505" t="s">
        <v>3</v>
      </c>
      <c r="E8505" t="s">
        <v>4</v>
      </c>
      <c r="F8505" t="s">
        <v>3</v>
      </c>
      <c r="G8505">
        <v>28</v>
      </c>
      <c r="H8505" t="s">
        <v>16</v>
      </c>
      <c r="I8505" t="s">
        <v>11</v>
      </c>
      <c r="J8505" t="s">
        <v>32</v>
      </c>
      <c r="K8505">
        <v>102.37</v>
      </c>
      <c r="L8505">
        <v>2875.01</v>
      </c>
      <c r="M8505">
        <v>2</v>
      </c>
      <c r="N8505">
        <v>2</v>
      </c>
      <c r="O8505" t="s">
        <v>3</v>
      </c>
    </row>
    <row r="8506" spans="1:15" x14ac:dyDescent="0.35">
      <c r="A8506" t="s">
        <v>3133</v>
      </c>
      <c r="B8506" t="s">
        <v>8</v>
      </c>
      <c r="C8506">
        <v>52</v>
      </c>
      <c r="D8506" t="s">
        <v>3</v>
      </c>
      <c r="E8506" t="s">
        <v>3</v>
      </c>
      <c r="F8506" t="s">
        <v>3</v>
      </c>
      <c r="G8506">
        <v>65</v>
      </c>
      <c r="H8506" t="s">
        <v>14</v>
      </c>
      <c r="I8506" t="s">
        <v>11</v>
      </c>
      <c r="J8506" t="s">
        <v>34</v>
      </c>
      <c r="K8506">
        <v>102.37</v>
      </c>
      <c r="L8506">
        <v>6651.42</v>
      </c>
      <c r="M8506">
        <v>1</v>
      </c>
      <c r="N8506">
        <v>1</v>
      </c>
      <c r="O8506" t="s">
        <v>3</v>
      </c>
    </row>
    <row r="8507" spans="1:15" x14ac:dyDescent="0.35">
      <c r="A8507" t="s">
        <v>8607</v>
      </c>
      <c r="B8507" t="s">
        <v>7</v>
      </c>
      <c r="C8507">
        <v>47</v>
      </c>
      <c r="D8507" t="s">
        <v>3</v>
      </c>
      <c r="E8507" t="s">
        <v>3</v>
      </c>
      <c r="F8507" t="s">
        <v>4</v>
      </c>
      <c r="G8507">
        <v>12</v>
      </c>
      <c r="H8507" t="s">
        <v>16</v>
      </c>
      <c r="I8507" t="s">
        <v>11</v>
      </c>
      <c r="J8507" t="s">
        <v>44</v>
      </c>
      <c r="K8507">
        <v>102.37</v>
      </c>
      <c r="L8507">
        <v>1228.1600000000001</v>
      </c>
      <c r="M8507">
        <v>1</v>
      </c>
      <c r="N8507">
        <v>2</v>
      </c>
      <c r="O8507" t="s">
        <v>3</v>
      </c>
    </row>
    <row r="8508" spans="1:15" x14ac:dyDescent="0.35">
      <c r="A8508" t="s">
        <v>1659</v>
      </c>
      <c r="B8508" t="s">
        <v>7</v>
      </c>
      <c r="C8508">
        <v>22</v>
      </c>
      <c r="D8508" t="s">
        <v>3</v>
      </c>
      <c r="E8508" t="s">
        <v>3</v>
      </c>
      <c r="F8508" t="s">
        <v>3</v>
      </c>
      <c r="G8508">
        <v>6</v>
      </c>
      <c r="H8508" t="s">
        <v>15</v>
      </c>
      <c r="I8508" t="s">
        <v>10</v>
      </c>
      <c r="J8508" t="s">
        <v>40</v>
      </c>
      <c r="K8508">
        <v>102.38</v>
      </c>
      <c r="L8508">
        <v>620.49</v>
      </c>
      <c r="M8508">
        <v>6</v>
      </c>
      <c r="N8508">
        <v>4</v>
      </c>
      <c r="O8508" t="s">
        <v>4</v>
      </c>
    </row>
    <row r="8509" spans="1:15" x14ac:dyDescent="0.35">
      <c r="A8509" t="s">
        <v>6110</v>
      </c>
      <c r="B8509" t="s">
        <v>7</v>
      </c>
      <c r="C8509">
        <v>41</v>
      </c>
      <c r="D8509" t="s">
        <v>3</v>
      </c>
      <c r="E8509" t="s">
        <v>3</v>
      </c>
      <c r="F8509" t="s">
        <v>4</v>
      </c>
      <c r="G8509">
        <v>62</v>
      </c>
      <c r="H8509" t="s">
        <v>14</v>
      </c>
      <c r="I8509" t="s">
        <v>10</v>
      </c>
      <c r="J8509" t="s">
        <v>34</v>
      </c>
      <c r="K8509">
        <v>102.38</v>
      </c>
      <c r="L8509">
        <v>6338.87</v>
      </c>
      <c r="M8509">
        <v>0</v>
      </c>
      <c r="N8509">
        <v>10</v>
      </c>
      <c r="O8509" t="s">
        <v>3</v>
      </c>
    </row>
    <row r="8510" spans="1:15" x14ac:dyDescent="0.35">
      <c r="A8510" t="s">
        <v>3487</v>
      </c>
      <c r="B8510" t="s">
        <v>7</v>
      </c>
      <c r="C8510">
        <v>51</v>
      </c>
      <c r="D8510" t="s">
        <v>3</v>
      </c>
      <c r="E8510" t="s">
        <v>4</v>
      </c>
      <c r="F8510" t="s">
        <v>4</v>
      </c>
      <c r="G8510">
        <v>27</v>
      </c>
      <c r="H8510" t="s">
        <v>14</v>
      </c>
      <c r="I8510" t="s">
        <v>11</v>
      </c>
      <c r="J8510" t="s">
        <v>34</v>
      </c>
      <c r="K8510">
        <v>102.39</v>
      </c>
      <c r="L8510">
        <v>2756.96</v>
      </c>
      <c r="M8510">
        <v>3</v>
      </c>
      <c r="N8510">
        <v>2</v>
      </c>
      <c r="O8510" t="s">
        <v>3</v>
      </c>
    </row>
    <row r="8511" spans="1:15" x14ac:dyDescent="0.35">
      <c r="A8511" t="s">
        <v>4567</v>
      </c>
      <c r="B8511" t="s">
        <v>8</v>
      </c>
      <c r="C8511">
        <v>63</v>
      </c>
      <c r="D8511" t="s">
        <v>4</v>
      </c>
      <c r="E8511" t="s">
        <v>3</v>
      </c>
      <c r="F8511" t="s">
        <v>4</v>
      </c>
      <c r="G8511">
        <v>33</v>
      </c>
      <c r="H8511" t="s">
        <v>14</v>
      </c>
      <c r="I8511" t="s">
        <v>10</v>
      </c>
      <c r="J8511" t="s">
        <v>32</v>
      </c>
      <c r="K8511">
        <v>102.39</v>
      </c>
      <c r="L8511">
        <v>3365.81</v>
      </c>
      <c r="M8511">
        <v>2</v>
      </c>
      <c r="N8511">
        <v>5</v>
      </c>
      <c r="O8511" t="s">
        <v>3</v>
      </c>
    </row>
    <row r="8512" spans="1:15" x14ac:dyDescent="0.35">
      <c r="A8512" t="s">
        <v>6761</v>
      </c>
      <c r="B8512" t="s">
        <v>8</v>
      </c>
      <c r="C8512">
        <v>22</v>
      </c>
      <c r="D8512" t="s">
        <v>3</v>
      </c>
      <c r="E8512" t="s">
        <v>3</v>
      </c>
      <c r="F8512" t="s">
        <v>4</v>
      </c>
      <c r="G8512">
        <v>55</v>
      </c>
      <c r="H8512" t="s">
        <v>16</v>
      </c>
      <c r="I8512" t="s">
        <v>11</v>
      </c>
      <c r="J8512" t="s">
        <v>34</v>
      </c>
      <c r="K8512">
        <v>102.4</v>
      </c>
      <c r="L8512">
        <v>5640.6</v>
      </c>
      <c r="M8512">
        <v>0</v>
      </c>
      <c r="N8512">
        <v>4</v>
      </c>
      <c r="O8512" t="s">
        <v>3</v>
      </c>
    </row>
    <row r="8513" spans="1:15" x14ac:dyDescent="0.35">
      <c r="A8513" t="s">
        <v>4130</v>
      </c>
      <c r="B8513" t="s">
        <v>7</v>
      </c>
      <c r="C8513">
        <v>38</v>
      </c>
      <c r="D8513" t="s">
        <v>3</v>
      </c>
      <c r="E8513" t="s">
        <v>4</v>
      </c>
      <c r="F8513" t="s">
        <v>4</v>
      </c>
      <c r="G8513">
        <v>70</v>
      </c>
      <c r="H8513" t="s">
        <v>14</v>
      </c>
      <c r="I8513" t="s">
        <v>10</v>
      </c>
      <c r="J8513" t="s">
        <v>32</v>
      </c>
      <c r="K8513">
        <v>102.41</v>
      </c>
      <c r="L8513">
        <v>7187.12</v>
      </c>
      <c r="M8513">
        <v>6</v>
      </c>
      <c r="N8513">
        <v>3</v>
      </c>
      <c r="O8513" t="s">
        <v>4</v>
      </c>
    </row>
    <row r="8514" spans="1:15" x14ac:dyDescent="0.35">
      <c r="A8514" t="s">
        <v>7588</v>
      </c>
      <c r="B8514" t="s">
        <v>7</v>
      </c>
      <c r="C8514">
        <v>72</v>
      </c>
      <c r="D8514" t="s">
        <v>4</v>
      </c>
      <c r="E8514" t="s">
        <v>4</v>
      </c>
      <c r="F8514" t="s">
        <v>3</v>
      </c>
      <c r="G8514">
        <v>38</v>
      </c>
      <c r="H8514" t="s">
        <v>14</v>
      </c>
      <c r="I8514" t="s">
        <v>10</v>
      </c>
      <c r="J8514" t="s">
        <v>40</v>
      </c>
      <c r="K8514">
        <v>102.43</v>
      </c>
      <c r="L8514">
        <v>3886.36</v>
      </c>
      <c r="M8514">
        <v>4</v>
      </c>
      <c r="N8514">
        <v>8</v>
      </c>
      <c r="O8514" t="s">
        <v>3</v>
      </c>
    </row>
    <row r="8515" spans="1:15" x14ac:dyDescent="0.35">
      <c r="A8515" t="s">
        <v>4299</v>
      </c>
      <c r="B8515" t="s">
        <v>8</v>
      </c>
      <c r="C8515">
        <v>45</v>
      </c>
      <c r="D8515" t="s">
        <v>3</v>
      </c>
      <c r="E8515" t="s">
        <v>4</v>
      </c>
      <c r="F8515" t="s">
        <v>3</v>
      </c>
      <c r="G8515">
        <v>52</v>
      </c>
      <c r="H8515" t="s">
        <v>14</v>
      </c>
      <c r="I8515" t="s">
        <v>10</v>
      </c>
      <c r="J8515" t="s">
        <v>32</v>
      </c>
      <c r="K8515">
        <v>102.45</v>
      </c>
      <c r="L8515">
        <v>5331.12</v>
      </c>
      <c r="M8515">
        <v>1</v>
      </c>
      <c r="N8515">
        <v>8</v>
      </c>
      <c r="O8515" t="s">
        <v>3</v>
      </c>
    </row>
    <row r="8516" spans="1:15" x14ac:dyDescent="0.35">
      <c r="A8516" t="s">
        <v>5126</v>
      </c>
      <c r="B8516" t="s">
        <v>8</v>
      </c>
      <c r="C8516">
        <v>46</v>
      </c>
      <c r="D8516" t="s">
        <v>3</v>
      </c>
      <c r="E8516" t="s">
        <v>4</v>
      </c>
      <c r="F8516" t="s">
        <v>3</v>
      </c>
      <c r="G8516">
        <v>30</v>
      </c>
      <c r="H8516" t="s">
        <v>15</v>
      </c>
      <c r="I8516" t="s">
        <v>10</v>
      </c>
      <c r="J8516" t="s">
        <v>32</v>
      </c>
      <c r="K8516">
        <v>102.45</v>
      </c>
      <c r="L8516">
        <v>3081.57</v>
      </c>
      <c r="M8516">
        <v>3</v>
      </c>
      <c r="N8516">
        <v>7</v>
      </c>
      <c r="O8516" t="s">
        <v>3</v>
      </c>
    </row>
    <row r="8517" spans="1:15" x14ac:dyDescent="0.35">
      <c r="A8517" t="s">
        <v>3213</v>
      </c>
      <c r="B8517" t="s">
        <v>7</v>
      </c>
      <c r="C8517">
        <v>32</v>
      </c>
      <c r="D8517" t="s">
        <v>3</v>
      </c>
      <c r="E8517" t="s">
        <v>4</v>
      </c>
      <c r="F8517" t="s">
        <v>4</v>
      </c>
      <c r="G8517">
        <v>35</v>
      </c>
      <c r="H8517" t="s">
        <v>14</v>
      </c>
      <c r="I8517" t="s">
        <v>11</v>
      </c>
      <c r="J8517" t="s">
        <v>44</v>
      </c>
      <c r="K8517">
        <v>102.46</v>
      </c>
      <c r="L8517">
        <v>3579.74</v>
      </c>
      <c r="M8517">
        <v>7</v>
      </c>
      <c r="N8517">
        <v>6</v>
      </c>
      <c r="O8517" t="s">
        <v>3</v>
      </c>
    </row>
    <row r="8518" spans="1:15" x14ac:dyDescent="0.35">
      <c r="A8518" t="s">
        <v>3798</v>
      </c>
      <c r="B8518" t="s">
        <v>7</v>
      </c>
      <c r="C8518">
        <v>39</v>
      </c>
      <c r="D8518" t="s">
        <v>3</v>
      </c>
      <c r="E8518" t="s">
        <v>3</v>
      </c>
      <c r="F8518" t="s">
        <v>4</v>
      </c>
      <c r="G8518">
        <v>27</v>
      </c>
      <c r="H8518" t="s">
        <v>14</v>
      </c>
      <c r="I8518" t="s">
        <v>10</v>
      </c>
      <c r="J8518" t="s">
        <v>34</v>
      </c>
      <c r="K8518">
        <v>102.47</v>
      </c>
      <c r="L8518">
        <v>2774.73</v>
      </c>
      <c r="M8518">
        <v>8</v>
      </c>
      <c r="N8518">
        <v>7</v>
      </c>
      <c r="O8518" t="s">
        <v>3</v>
      </c>
    </row>
    <row r="8519" spans="1:15" x14ac:dyDescent="0.35">
      <c r="A8519" t="s">
        <v>1784</v>
      </c>
      <c r="B8519" t="s">
        <v>7</v>
      </c>
      <c r="C8519">
        <v>32</v>
      </c>
      <c r="D8519" t="s">
        <v>3</v>
      </c>
      <c r="E8519" t="s">
        <v>4</v>
      </c>
      <c r="F8519" t="s">
        <v>3</v>
      </c>
      <c r="G8519">
        <v>34</v>
      </c>
      <c r="H8519" t="s">
        <v>15</v>
      </c>
      <c r="I8519" t="s">
        <v>11</v>
      </c>
      <c r="J8519" t="s">
        <v>34</v>
      </c>
      <c r="K8519">
        <v>102.49</v>
      </c>
      <c r="L8519">
        <v>3466.94</v>
      </c>
      <c r="M8519">
        <v>3</v>
      </c>
      <c r="N8519">
        <v>1</v>
      </c>
      <c r="O8519" t="s">
        <v>3</v>
      </c>
    </row>
    <row r="8520" spans="1:15" x14ac:dyDescent="0.35">
      <c r="A8520" t="s">
        <v>2721</v>
      </c>
      <c r="B8520" t="s">
        <v>7</v>
      </c>
      <c r="C8520">
        <v>45</v>
      </c>
      <c r="D8520" t="s">
        <v>3</v>
      </c>
      <c r="E8520" t="s">
        <v>4</v>
      </c>
      <c r="F8520" t="s">
        <v>4</v>
      </c>
      <c r="G8520">
        <v>25</v>
      </c>
      <c r="H8520" t="s">
        <v>14</v>
      </c>
      <c r="I8520" t="s">
        <v>11</v>
      </c>
      <c r="J8520" t="s">
        <v>32</v>
      </c>
      <c r="K8520">
        <v>102.5</v>
      </c>
      <c r="L8520">
        <v>2548.0700000000002</v>
      </c>
      <c r="M8520">
        <v>7</v>
      </c>
      <c r="N8520">
        <v>7</v>
      </c>
      <c r="O8520" t="s">
        <v>3</v>
      </c>
    </row>
    <row r="8521" spans="1:15" x14ac:dyDescent="0.35">
      <c r="A8521" t="s">
        <v>4215</v>
      </c>
      <c r="B8521" t="s">
        <v>7</v>
      </c>
      <c r="C8521">
        <v>44</v>
      </c>
      <c r="D8521" t="s">
        <v>3</v>
      </c>
      <c r="E8521" t="s">
        <v>3</v>
      </c>
      <c r="F8521" t="s">
        <v>4</v>
      </c>
      <c r="G8521">
        <v>71</v>
      </c>
      <c r="H8521" t="s">
        <v>14</v>
      </c>
      <c r="I8521" t="s">
        <v>11</v>
      </c>
      <c r="J8521" t="s">
        <v>44</v>
      </c>
      <c r="K8521">
        <v>102.5</v>
      </c>
      <c r="L8521">
        <v>7270.77</v>
      </c>
      <c r="M8521">
        <v>8</v>
      </c>
      <c r="N8521">
        <v>1</v>
      </c>
      <c r="O8521" t="s">
        <v>4</v>
      </c>
    </row>
    <row r="8522" spans="1:15" x14ac:dyDescent="0.35">
      <c r="A8522" t="s">
        <v>7945</v>
      </c>
      <c r="B8522" t="s">
        <v>7</v>
      </c>
      <c r="C8522">
        <v>19</v>
      </c>
      <c r="D8522" t="s">
        <v>3</v>
      </c>
      <c r="E8522" t="s">
        <v>4</v>
      </c>
      <c r="F8522" t="s">
        <v>3</v>
      </c>
      <c r="G8522">
        <v>34</v>
      </c>
      <c r="H8522" t="s">
        <v>14</v>
      </c>
      <c r="I8522" t="s">
        <v>11</v>
      </c>
      <c r="J8522" t="s">
        <v>32</v>
      </c>
      <c r="K8522">
        <v>102.5</v>
      </c>
      <c r="L8522">
        <v>3471.08</v>
      </c>
      <c r="M8522">
        <v>7</v>
      </c>
      <c r="N8522">
        <v>8</v>
      </c>
      <c r="O8522" t="s">
        <v>3</v>
      </c>
    </row>
    <row r="8523" spans="1:15" x14ac:dyDescent="0.35">
      <c r="A8523" t="s">
        <v>410</v>
      </c>
      <c r="B8523" t="s">
        <v>8</v>
      </c>
      <c r="C8523">
        <v>52</v>
      </c>
      <c r="D8523" t="s">
        <v>3</v>
      </c>
      <c r="E8523" t="s">
        <v>3</v>
      </c>
      <c r="F8523" t="s">
        <v>3</v>
      </c>
      <c r="G8523">
        <v>12</v>
      </c>
      <c r="H8523" t="s">
        <v>15</v>
      </c>
      <c r="I8523" t="s">
        <v>11</v>
      </c>
      <c r="J8523" t="s">
        <v>34</v>
      </c>
      <c r="K8523">
        <v>102.51</v>
      </c>
      <c r="L8523">
        <v>1236.6500000000001</v>
      </c>
      <c r="M8523">
        <v>3</v>
      </c>
      <c r="N8523">
        <v>7</v>
      </c>
      <c r="O8523" t="s">
        <v>3</v>
      </c>
    </row>
    <row r="8524" spans="1:15" x14ac:dyDescent="0.35">
      <c r="A8524" t="s">
        <v>642</v>
      </c>
      <c r="B8524" t="s">
        <v>8</v>
      </c>
      <c r="C8524">
        <v>24</v>
      </c>
      <c r="D8524" t="s">
        <v>3</v>
      </c>
      <c r="E8524" t="s">
        <v>3</v>
      </c>
      <c r="F8524" t="s">
        <v>3</v>
      </c>
      <c r="G8524">
        <v>36</v>
      </c>
      <c r="H8524" t="s">
        <v>16</v>
      </c>
      <c r="I8524" t="s">
        <v>11</v>
      </c>
      <c r="J8524" t="s">
        <v>34</v>
      </c>
      <c r="K8524">
        <v>102.53</v>
      </c>
      <c r="L8524">
        <v>3687.23</v>
      </c>
      <c r="M8524">
        <v>1</v>
      </c>
      <c r="N8524">
        <v>2</v>
      </c>
      <c r="O8524" t="s">
        <v>3</v>
      </c>
    </row>
    <row r="8525" spans="1:15" x14ac:dyDescent="0.35">
      <c r="A8525" t="s">
        <v>6735</v>
      </c>
      <c r="B8525" t="s">
        <v>7</v>
      </c>
      <c r="C8525">
        <v>32</v>
      </c>
      <c r="D8525" t="s">
        <v>3</v>
      </c>
      <c r="E8525" t="s">
        <v>3</v>
      </c>
      <c r="F8525" t="s">
        <v>3</v>
      </c>
      <c r="G8525">
        <v>64</v>
      </c>
      <c r="H8525" t="s">
        <v>16</v>
      </c>
      <c r="I8525" t="s">
        <v>11</v>
      </c>
      <c r="J8525" t="s">
        <v>40</v>
      </c>
      <c r="K8525">
        <v>102.53</v>
      </c>
      <c r="L8525">
        <v>6554.29</v>
      </c>
      <c r="M8525">
        <v>8</v>
      </c>
      <c r="N8525">
        <v>4</v>
      </c>
      <c r="O8525" t="s">
        <v>4</v>
      </c>
    </row>
    <row r="8526" spans="1:15" x14ac:dyDescent="0.35">
      <c r="A8526" t="s">
        <v>7360</v>
      </c>
      <c r="B8526" t="s">
        <v>7</v>
      </c>
      <c r="C8526">
        <v>21</v>
      </c>
      <c r="D8526" t="s">
        <v>3</v>
      </c>
      <c r="E8526" t="s">
        <v>4</v>
      </c>
      <c r="F8526" t="s">
        <v>4</v>
      </c>
      <c r="G8526">
        <v>39</v>
      </c>
      <c r="H8526" t="s">
        <v>16</v>
      </c>
      <c r="I8526" t="s">
        <v>11</v>
      </c>
      <c r="J8526" t="s">
        <v>34</v>
      </c>
      <c r="K8526">
        <v>102.53</v>
      </c>
      <c r="L8526">
        <v>4004.05</v>
      </c>
      <c r="M8526">
        <v>7</v>
      </c>
      <c r="N8526">
        <v>6</v>
      </c>
      <c r="O8526" t="s">
        <v>3</v>
      </c>
    </row>
    <row r="8527" spans="1:15" x14ac:dyDescent="0.35">
      <c r="A8527" t="s">
        <v>6695</v>
      </c>
      <c r="B8527" t="s">
        <v>7</v>
      </c>
      <c r="C8527">
        <v>55</v>
      </c>
      <c r="D8527" t="s">
        <v>3</v>
      </c>
      <c r="E8527" t="s">
        <v>3</v>
      </c>
      <c r="F8527" t="s">
        <v>3</v>
      </c>
      <c r="G8527">
        <v>33</v>
      </c>
      <c r="H8527" t="s">
        <v>14</v>
      </c>
      <c r="I8527" t="s">
        <v>10</v>
      </c>
      <c r="J8527" t="s">
        <v>44</v>
      </c>
      <c r="K8527">
        <v>102.56</v>
      </c>
      <c r="L8527">
        <v>3395.06</v>
      </c>
      <c r="M8527">
        <v>2</v>
      </c>
      <c r="N8527">
        <v>7</v>
      </c>
      <c r="O8527" t="s">
        <v>3</v>
      </c>
    </row>
    <row r="8528" spans="1:15" x14ac:dyDescent="0.35">
      <c r="A8528" t="s">
        <v>6768</v>
      </c>
      <c r="B8528" t="s">
        <v>8</v>
      </c>
      <c r="C8528">
        <v>22</v>
      </c>
      <c r="D8528" t="s">
        <v>3</v>
      </c>
      <c r="E8528" t="s">
        <v>3</v>
      </c>
      <c r="F8528" t="s">
        <v>4</v>
      </c>
      <c r="G8528">
        <v>37</v>
      </c>
      <c r="H8528" t="s">
        <v>14</v>
      </c>
      <c r="I8528" t="s">
        <v>10</v>
      </c>
      <c r="J8528" t="s">
        <v>34</v>
      </c>
      <c r="K8528">
        <v>102.56</v>
      </c>
      <c r="L8528">
        <v>3779.88</v>
      </c>
      <c r="M8528">
        <v>6</v>
      </c>
      <c r="N8528">
        <v>5</v>
      </c>
      <c r="O8528" t="s">
        <v>3</v>
      </c>
    </row>
    <row r="8529" spans="1:15" x14ac:dyDescent="0.35">
      <c r="A8529" t="s">
        <v>9957</v>
      </c>
      <c r="B8529" t="s">
        <v>8</v>
      </c>
      <c r="C8529">
        <v>27</v>
      </c>
      <c r="D8529" t="s">
        <v>3</v>
      </c>
      <c r="E8529" t="s">
        <v>3</v>
      </c>
      <c r="F8529" t="s">
        <v>3</v>
      </c>
      <c r="G8529">
        <v>43</v>
      </c>
      <c r="H8529" t="s">
        <v>16</v>
      </c>
      <c r="I8529" t="s">
        <v>11</v>
      </c>
      <c r="J8529" t="s">
        <v>34</v>
      </c>
      <c r="K8529">
        <v>102.56</v>
      </c>
      <c r="L8529">
        <v>4405.1499999999996</v>
      </c>
      <c r="M8529">
        <v>6</v>
      </c>
      <c r="N8529">
        <v>10</v>
      </c>
      <c r="O8529" t="s">
        <v>3</v>
      </c>
    </row>
    <row r="8530" spans="1:15" x14ac:dyDescent="0.35">
      <c r="A8530" t="s">
        <v>778</v>
      </c>
      <c r="B8530" t="s">
        <v>7</v>
      </c>
      <c r="C8530">
        <v>30</v>
      </c>
      <c r="D8530" t="s">
        <v>3</v>
      </c>
      <c r="E8530" t="s">
        <v>4</v>
      </c>
      <c r="F8530" t="s">
        <v>3</v>
      </c>
      <c r="G8530">
        <v>63</v>
      </c>
      <c r="H8530" t="s">
        <v>14</v>
      </c>
      <c r="I8530" t="s">
        <v>11</v>
      </c>
      <c r="J8530" t="s">
        <v>34</v>
      </c>
      <c r="K8530">
        <v>102.58</v>
      </c>
      <c r="L8530">
        <v>6478.29</v>
      </c>
      <c r="M8530">
        <v>7</v>
      </c>
      <c r="N8530">
        <v>10</v>
      </c>
      <c r="O8530" t="s">
        <v>3</v>
      </c>
    </row>
    <row r="8531" spans="1:15" x14ac:dyDescent="0.35">
      <c r="A8531" t="s">
        <v>8685</v>
      </c>
      <c r="B8531" t="s">
        <v>7</v>
      </c>
      <c r="C8531">
        <v>33</v>
      </c>
      <c r="D8531" t="s">
        <v>3</v>
      </c>
      <c r="E8531" t="s">
        <v>4</v>
      </c>
      <c r="F8531" t="s">
        <v>4</v>
      </c>
      <c r="G8531">
        <v>63</v>
      </c>
      <c r="H8531" t="s">
        <v>14</v>
      </c>
      <c r="I8531" t="s">
        <v>11</v>
      </c>
      <c r="J8531" t="s">
        <v>34</v>
      </c>
      <c r="K8531">
        <v>102.58</v>
      </c>
      <c r="L8531">
        <v>6452.28</v>
      </c>
      <c r="M8531">
        <v>8</v>
      </c>
      <c r="N8531">
        <v>1</v>
      </c>
      <c r="O8531" t="s">
        <v>4</v>
      </c>
    </row>
    <row r="8532" spans="1:15" x14ac:dyDescent="0.35">
      <c r="A8532" t="s">
        <v>9176</v>
      </c>
      <c r="B8532" t="s">
        <v>7</v>
      </c>
      <c r="C8532">
        <v>53</v>
      </c>
      <c r="D8532" t="s">
        <v>3</v>
      </c>
      <c r="E8532" t="s">
        <v>3</v>
      </c>
      <c r="F8532" t="s">
        <v>4</v>
      </c>
      <c r="G8532">
        <v>50</v>
      </c>
      <c r="H8532" t="s">
        <v>14</v>
      </c>
      <c r="I8532" t="s">
        <v>10</v>
      </c>
      <c r="J8532" t="s">
        <v>40</v>
      </c>
      <c r="K8532">
        <v>102.58</v>
      </c>
      <c r="L8532">
        <v>5145.78</v>
      </c>
      <c r="M8532">
        <v>4</v>
      </c>
      <c r="N8532">
        <v>8</v>
      </c>
      <c r="O8532" t="s">
        <v>3</v>
      </c>
    </row>
    <row r="8533" spans="1:15" x14ac:dyDescent="0.35">
      <c r="A8533" t="s">
        <v>4626</v>
      </c>
      <c r="B8533" t="s">
        <v>8</v>
      </c>
      <c r="C8533">
        <v>27</v>
      </c>
      <c r="D8533" t="s">
        <v>3</v>
      </c>
      <c r="E8533" t="s">
        <v>3</v>
      </c>
      <c r="F8533" t="s">
        <v>3</v>
      </c>
      <c r="G8533">
        <v>12</v>
      </c>
      <c r="H8533" t="s">
        <v>14</v>
      </c>
      <c r="I8533" t="s">
        <v>10</v>
      </c>
      <c r="J8533" t="s">
        <v>40</v>
      </c>
      <c r="K8533">
        <v>102.6</v>
      </c>
      <c r="L8533">
        <v>1238.23</v>
      </c>
      <c r="M8533">
        <v>4</v>
      </c>
      <c r="N8533">
        <v>9</v>
      </c>
      <c r="O8533" t="s">
        <v>3</v>
      </c>
    </row>
    <row r="8534" spans="1:15" x14ac:dyDescent="0.35">
      <c r="A8534" t="s">
        <v>9309</v>
      </c>
      <c r="B8534" t="s">
        <v>8</v>
      </c>
      <c r="C8534">
        <v>32</v>
      </c>
      <c r="D8534" t="s">
        <v>3</v>
      </c>
      <c r="E8534" t="s">
        <v>3</v>
      </c>
      <c r="F8534" t="s">
        <v>4</v>
      </c>
      <c r="G8534">
        <v>59</v>
      </c>
      <c r="H8534" t="s">
        <v>16</v>
      </c>
      <c r="I8534" t="s">
        <v>11</v>
      </c>
      <c r="J8534" t="s">
        <v>34</v>
      </c>
      <c r="K8534">
        <v>102.6</v>
      </c>
      <c r="L8534">
        <v>6056.17</v>
      </c>
      <c r="M8534">
        <v>1</v>
      </c>
      <c r="N8534">
        <v>7</v>
      </c>
      <c r="O8534" t="s">
        <v>3</v>
      </c>
    </row>
    <row r="8535" spans="1:15" x14ac:dyDescent="0.35">
      <c r="A8535" t="s">
        <v>865</v>
      </c>
      <c r="B8535" t="s">
        <v>7</v>
      </c>
      <c r="C8535">
        <v>22</v>
      </c>
      <c r="D8535" t="s">
        <v>3</v>
      </c>
      <c r="E8535" t="s">
        <v>4</v>
      </c>
      <c r="F8535" t="s">
        <v>3</v>
      </c>
      <c r="G8535">
        <v>41</v>
      </c>
      <c r="H8535" t="s">
        <v>14</v>
      </c>
      <c r="I8535" t="s">
        <v>10</v>
      </c>
      <c r="J8535" t="s">
        <v>34</v>
      </c>
      <c r="K8535">
        <v>102.63</v>
      </c>
      <c r="L8535">
        <v>4192.3900000000003</v>
      </c>
      <c r="M8535">
        <v>2</v>
      </c>
      <c r="N8535">
        <v>7</v>
      </c>
      <c r="O8535" t="s">
        <v>3</v>
      </c>
    </row>
    <row r="8536" spans="1:15" x14ac:dyDescent="0.35">
      <c r="A8536" t="s">
        <v>3399</v>
      </c>
      <c r="B8536" t="s">
        <v>8</v>
      </c>
      <c r="C8536">
        <v>39</v>
      </c>
      <c r="D8536" t="s">
        <v>3</v>
      </c>
      <c r="E8536" t="s">
        <v>3</v>
      </c>
      <c r="F8536" t="s">
        <v>4</v>
      </c>
      <c r="G8536">
        <v>59</v>
      </c>
      <c r="H8536" t="s">
        <v>14</v>
      </c>
      <c r="I8536" t="s">
        <v>11</v>
      </c>
      <c r="J8536" t="s">
        <v>44</v>
      </c>
      <c r="K8536">
        <v>102.64</v>
      </c>
      <c r="L8536">
        <v>6048.16</v>
      </c>
      <c r="M8536">
        <v>2</v>
      </c>
      <c r="N8536">
        <v>5</v>
      </c>
      <c r="O8536" t="s">
        <v>3</v>
      </c>
    </row>
    <row r="8537" spans="1:15" x14ac:dyDescent="0.35">
      <c r="A8537" t="s">
        <v>7271</v>
      </c>
      <c r="B8537" t="s">
        <v>7</v>
      </c>
      <c r="C8537">
        <v>49</v>
      </c>
      <c r="D8537" t="s">
        <v>3</v>
      </c>
      <c r="E8537" t="s">
        <v>4</v>
      </c>
      <c r="F8537" t="s">
        <v>3</v>
      </c>
      <c r="G8537">
        <v>55</v>
      </c>
      <c r="H8537" t="s">
        <v>16</v>
      </c>
      <c r="I8537" t="s">
        <v>11</v>
      </c>
      <c r="J8537" t="s">
        <v>40</v>
      </c>
      <c r="K8537">
        <v>102.64</v>
      </c>
      <c r="L8537">
        <v>5645.97</v>
      </c>
      <c r="M8537">
        <v>3</v>
      </c>
      <c r="N8537">
        <v>10</v>
      </c>
      <c r="O8537" t="s">
        <v>3</v>
      </c>
    </row>
    <row r="8538" spans="1:15" x14ac:dyDescent="0.35">
      <c r="A8538" t="s">
        <v>5435</v>
      </c>
      <c r="B8538" t="s">
        <v>7</v>
      </c>
      <c r="C8538">
        <v>69</v>
      </c>
      <c r="D8538" t="s">
        <v>3</v>
      </c>
      <c r="E8538" t="s">
        <v>4</v>
      </c>
      <c r="F8538" t="s">
        <v>4</v>
      </c>
      <c r="G8538">
        <v>3</v>
      </c>
      <c r="H8538" t="s">
        <v>14</v>
      </c>
      <c r="I8538" t="s">
        <v>11</v>
      </c>
      <c r="J8538" t="s">
        <v>34</v>
      </c>
      <c r="K8538">
        <v>102.66</v>
      </c>
      <c r="L8538">
        <v>326.18</v>
      </c>
      <c r="M8538">
        <v>6</v>
      </c>
      <c r="N8538">
        <v>6</v>
      </c>
      <c r="O8538" t="s">
        <v>3</v>
      </c>
    </row>
    <row r="8539" spans="1:15" x14ac:dyDescent="0.35">
      <c r="A8539" t="s">
        <v>4350</v>
      </c>
      <c r="B8539" t="s">
        <v>7</v>
      </c>
      <c r="C8539">
        <v>22</v>
      </c>
      <c r="D8539" t="s">
        <v>3</v>
      </c>
      <c r="E8539" t="s">
        <v>4</v>
      </c>
      <c r="F8539" t="s">
        <v>3</v>
      </c>
      <c r="G8539">
        <v>27</v>
      </c>
      <c r="H8539" t="s">
        <v>15</v>
      </c>
      <c r="I8539" t="s">
        <v>10</v>
      </c>
      <c r="J8539" t="s">
        <v>40</v>
      </c>
      <c r="K8539">
        <v>102.67</v>
      </c>
      <c r="L8539">
        <v>2755.51</v>
      </c>
      <c r="M8539">
        <v>0</v>
      </c>
      <c r="N8539">
        <v>4</v>
      </c>
      <c r="O8539" t="s">
        <v>3</v>
      </c>
    </row>
    <row r="8540" spans="1:15" x14ac:dyDescent="0.35">
      <c r="A8540" t="s">
        <v>4908</v>
      </c>
      <c r="B8540" t="s">
        <v>7</v>
      </c>
      <c r="C8540">
        <v>69</v>
      </c>
      <c r="D8540" t="s">
        <v>3</v>
      </c>
      <c r="E8540" t="s">
        <v>3</v>
      </c>
      <c r="F8540" t="s">
        <v>4</v>
      </c>
      <c r="G8540">
        <v>13</v>
      </c>
      <c r="H8540" t="s">
        <v>16</v>
      </c>
      <c r="I8540" t="s">
        <v>10</v>
      </c>
      <c r="J8540" t="s">
        <v>40</v>
      </c>
      <c r="K8540">
        <v>102.72</v>
      </c>
      <c r="L8540">
        <v>1318.11</v>
      </c>
      <c r="M8540">
        <v>5</v>
      </c>
      <c r="N8540">
        <v>3</v>
      </c>
      <c r="O8540" t="s">
        <v>3</v>
      </c>
    </row>
    <row r="8541" spans="1:15" x14ac:dyDescent="0.35">
      <c r="A8541" t="s">
        <v>8574</v>
      </c>
      <c r="B8541" t="s">
        <v>7</v>
      </c>
      <c r="C8541">
        <v>56</v>
      </c>
      <c r="D8541" t="s">
        <v>3</v>
      </c>
      <c r="E8541" t="s">
        <v>4</v>
      </c>
      <c r="F8541" t="s">
        <v>4</v>
      </c>
      <c r="G8541">
        <v>20</v>
      </c>
      <c r="H8541" t="s">
        <v>14</v>
      </c>
      <c r="I8541" t="s">
        <v>11</v>
      </c>
      <c r="J8541" t="s">
        <v>34</v>
      </c>
      <c r="K8541">
        <v>102.72</v>
      </c>
      <c r="L8541">
        <v>2061.25</v>
      </c>
      <c r="M8541">
        <v>1</v>
      </c>
      <c r="N8541">
        <v>2</v>
      </c>
      <c r="O8541" t="s">
        <v>3</v>
      </c>
    </row>
    <row r="8542" spans="1:15" x14ac:dyDescent="0.35">
      <c r="A8542" t="s">
        <v>9889</v>
      </c>
      <c r="B8542" t="s">
        <v>7</v>
      </c>
      <c r="C8542">
        <v>29</v>
      </c>
      <c r="D8542" t="s">
        <v>3</v>
      </c>
      <c r="E8542" t="s">
        <v>3</v>
      </c>
      <c r="F8542" t="s">
        <v>3</v>
      </c>
      <c r="G8542">
        <v>48</v>
      </c>
      <c r="H8542" t="s">
        <v>14</v>
      </c>
      <c r="I8542" t="s">
        <v>11</v>
      </c>
      <c r="J8542" t="s">
        <v>32</v>
      </c>
      <c r="K8542">
        <v>102.74</v>
      </c>
      <c r="L8542">
        <v>4940.1899999999996</v>
      </c>
      <c r="M8542">
        <v>0</v>
      </c>
      <c r="N8542">
        <v>4</v>
      </c>
      <c r="O8542" t="s">
        <v>3</v>
      </c>
    </row>
    <row r="8543" spans="1:15" x14ac:dyDescent="0.35">
      <c r="A8543" t="s">
        <v>7196</v>
      </c>
      <c r="B8543" t="s">
        <v>7</v>
      </c>
      <c r="C8543">
        <v>35</v>
      </c>
      <c r="D8543" t="s">
        <v>3</v>
      </c>
      <c r="E8543" t="s">
        <v>4</v>
      </c>
      <c r="F8543" t="s">
        <v>3</v>
      </c>
      <c r="G8543">
        <v>3</v>
      </c>
      <c r="H8543" t="s">
        <v>16</v>
      </c>
      <c r="I8543" t="s">
        <v>11</v>
      </c>
      <c r="J8543" t="s">
        <v>40</v>
      </c>
      <c r="K8543">
        <v>102.75</v>
      </c>
      <c r="L8543">
        <v>295.41000000000003</v>
      </c>
      <c r="M8543">
        <v>3</v>
      </c>
      <c r="N8543">
        <v>10</v>
      </c>
      <c r="O8543" t="s">
        <v>3</v>
      </c>
    </row>
    <row r="8544" spans="1:15" x14ac:dyDescent="0.35">
      <c r="A8544" t="s">
        <v>4466</v>
      </c>
      <c r="B8544" t="s">
        <v>8</v>
      </c>
      <c r="C8544">
        <v>63</v>
      </c>
      <c r="D8544" t="s">
        <v>3</v>
      </c>
      <c r="E8544" t="s">
        <v>4</v>
      </c>
      <c r="F8544" t="s">
        <v>4</v>
      </c>
      <c r="G8544">
        <v>12</v>
      </c>
      <c r="H8544" t="s">
        <v>14</v>
      </c>
      <c r="I8544" t="s">
        <v>11</v>
      </c>
      <c r="J8544" t="s">
        <v>34</v>
      </c>
      <c r="K8544">
        <v>102.76</v>
      </c>
      <c r="L8544">
        <v>1247.1199999999999</v>
      </c>
      <c r="M8544">
        <v>3</v>
      </c>
      <c r="N8544">
        <v>1</v>
      </c>
      <c r="O8544" t="s">
        <v>4</v>
      </c>
    </row>
    <row r="8545" spans="1:15" x14ac:dyDescent="0.35">
      <c r="A8545" t="s">
        <v>9401</v>
      </c>
      <c r="B8545" t="s">
        <v>8</v>
      </c>
      <c r="C8545">
        <v>66</v>
      </c>
      <c r="D8545" t="s">
        <v>4</v>
      </c>
      <c r="E8545" t="s">
        <v>4</v>
      </c>
      <c r="F8545" t="s">
        <v>4</v>
      </c>
      <c r="G8545">
        <v>70</v>
      </c>
      <c r="H8545" t="s">
        <v>14</v>
      </c>
      <c r="I8545" t="s">
        <v>10</v>
      </c>
      <c r="J8545" t="s">
        <v>32</v>
      </c>
      <c r="K8545">
        <v>102.77</v>
      </c>
      <c r="L8545">
        <v>7185.34</v>
      </c>
      <c r="M8545">
        <v>2</v>
      </c>
      <c r="N8545">
        <v>1</v>
      </c>
      <c r="O8545" t="s">
        <v>3</v>
      </c>
    </row>
    <row r="8546" spans="1:15" x14ac:dyDescent="0.35">
      <c r="A8546" t="s">
        <v>3565</v>
      </c>
      <c r="B8546" t="s">
        <v>7</v>
      </c>
      <c r="C8546">
        <v>57</v>
      </c>
      <c r="D8546" t="s">
        <v>3</v>
      </c>
      <c r="E8546" t="s">
        <v>3</v>
      </c>
      <c r="F8546" t="s">
        <v>3</v>
      </c>
      <c r="G8546">
        <v>68</v>
      </c>
      <c r="H8546" t="s">
        <v>14</v>
      </c>
      <c r="I8546" t="s">
        <v>11</v>
      </c>
      <c r="J8546" t="s">
        <v>34</v>
      </c>
      <c r="K8546">
        <v>102.81</v>
      </c>
      <c r="L8546">
        <v>6977.76</v>
      </c>
      <c r="M8546">
        <v>1</v>
      </c>
      <c r="N8546">
        <v>8</v>
      </c>
      <c r="O8546" t="s">
        <v>3</v>
      </c>
    </row>
    <row r="8547" spans="1:15" x14ac:dyDescent="0.35">
      <c r="A8547" t="s">
        <v>9785</v>
      </c>
      <c r="B8547" t="s">
        <v>7</v>
      </c>
      <c r="C8547">
        <v>63</v>
      </c>
      <c r="D8547" t="s">
        <v>4</v>
      </c>
      <c r="E8547" t="s">
        <v>4</v>
      </c>
      <c r="F8547" t="s">
        <v>3</v>
      </c>
      <c r="G8547">
        <v>35</v>
      </c>
      <c r="H8547" t="s">
        <v>16</v>
      </c>
      <c r="I8547" t="s">
        <v>10</v>
      </c>
      <c r="J8547" t="s">
        <v>40</v>
      </c>
      <c r="K8547">
        <v>102.81</v>
      </c>
      <c r="L8547">
        <v>3583.88</v>
      </c>
      <c r="M8547">
        <v>4</v>
      </c>
      <c r="N8547">
        <v>4</v>
      </c>
      <c r="O8547" t="s">
        <v>3</v>
      </c>
    </row>
    <row r="8548" spans="1:15" x14ac:dyDescent="0.35">
      <c r="A8548" t="s">
        <v>8572</v>
      </c>
      <c r="B8548" t="s">
        <v>8</v>
      </c>
      <c r="C8548">
        <v>44</v>
      </c>
      <c r="D8548" t="s">
        <v>3</v>
      </c>
      <c r="E8548" t="s">
        <v>4</v>
      </c>
      <c r="F8548" t="s">
        <v>3</v>
      </c>
      <c r="G8548">
        <v>7</v>
      </c>
      <c r="H8548" t="s">
        <v>14</v>
      </c>
      <c r="I8548" t="s">
        <v>10</v>
      </c>
      <c r="J8548" t="s">
        <v>44</v>
      </c>
      <c r="K8548">
        <v>102.82</v>
      </c>
      <c r="L8548">
        <v>708.07</v>
      </c>
      <c r="M8548">
        <v>1</v>
      </c>
      <c r="N8548">
        <v>5</v>
      </c>
      <c r="O8548" t="s">
        <v>4</v>
      </c>
    </row>
    <row r="8549" spans="1:15" x14ac:dyDescent="0.35">
      <c r="A8549" t="s">
        <v>6898</v>
      </c>
      <c r="B8549" t="s">
        <v>8</v>
      </c>
      <c r="C8549">
        <v>42</v>
      </c>
      <c r="D8549" t="s">
        <v>3</v>
      </c>
      <c r="E8549" t="s">
        <v>4</v>
      </c>
      <c r="F8549" t="s">
        <v>3</v>
      </c>
      <c r="G8549">
        <v>61</v>
      </c>
      <c r="H8549" t="s">
        <v>14</v>
      </c>
      <c r="I8549" t="s">
        <v>11</v>
      </c>
      <c r="J8549" t="s">
        <v>44</v>
      </c>
      <c r="K8549">
        <v>102.84</v>
      </c>
      <c r="L8549">
        <v>6265.9</v>
      </c>
      <c r="M8549">
        <v>4</v>
      </c>
      <c r="N8549">
        <v>6</v>
      </c>
      <c r="O8549" t="s">
        <v>3</v>
      </c>
    </row>
    <row r="8550" spans="1:15" x14ac:dyDescent="0.35">
      <c r="A8550" t="s">
        <v>2300</v>
      </c>
      <c r="B8550" t="s">
        <v>7</v>
      </c>
      <c r="C8550">
        <v>34</v>
      </c>
      <c r="D8550" t="s">
        <v>3</v>
      </c>
      <c r="E8550" t="s">
        <v>3</v>
      </c>
      <c r="F8550" t="s">
        <v>3</v>
      </c>
      <c r="G8550">
        <v>72</v>
      </c>
      <c r="H8550" t="s">
        <v>15</v>
      </c>
      <c r="I8550" t="s">
        <v>11</v>
      </c>
      <c r="J8550" t="s">
        <v>40</v>
      </c>
      <c r="K8550">
        <v>102.85</v>
      </c>
      <c r="L8550">
        <v>7416.45</v>
      </c>
      <c r="M8550">
        <v>1</v>
      </c>
      <c r="N8550">
        <v>9</v>
      </c>
      <c r="O8550" t="s">
        <v>3</v>
      </c>
    </row>
    <row r="8551" spans="1:15" x14ac:dyDescent="0.35">
      <c r="A8551" t="s">
        <v>2771</v>
      </c>
      <c r="B8551" t="s">
        <v>8</v>
      </c>
      <c r="C8551">
        <v>57</v>
      </c>
      <c r="D8551" t="s">
        <v>3</v>
      </c>
      <c r="E8551" t="s">
        <v>3</v>
      </c>
      <c r="F8551" t="s">
        <v>4</v>
      </c>
      <c r="G8551">
        <v>27</v>
      </c>
      <c r="H8551" t="s">
        <v>14</v>
      </c>
      <c r="I8551" t="s">
        <v>11</v>
      </c>
      <c r="J8551" t="s">
        <v>34</v>
      </c>
      <c r="K8551">
        <v>102.86</v>
      </c>
      <c r="L8551">
        <v>2757.26</v>
      </c>
      <c r="M8551">
        <v>8</v>
      </c>
      <c r="N8551">
        <v>2</v>
      </c>
      <c r="O8551" t="s">
        <v>4</v>
      </c>
    </row>
    <row r="8552" spans="1:15" x14ac:dyDescent="0.35">
      <c r="A8552" t="s">
        <v>4768</v>
      </c>
      <c r="B8552" t="s">
        <v>8</v>
      </c>
      <c r="C8552">
        <v>50</v>
      </c>
      <c r="D8552" t="s">
        <v>3</v>
      </c>
      <c r="E8552" t="s">
        <v>4</v>
      </c>
      <c r="F8552" t="s">
        <v>3</v>
      </c>
      <c r="G8552">
        <v>51</v>
      </c>
      <c r="H8552" t="s">
        <v>16</v>
      </c>
      <c r="I8552" t="s">
        <v>11</v>
      </c>
      <c r="J8552" t="s">
        <v>34</v>
      </c>
      <c r="K8552">
        <v>102.86</v>
      </c>
      <c r="L8552">
        <v>5234.1400000000003</v>
      </c>
      <c r="M8552">
        <v>4</v>
      </c>
      <c r="N8552">
        <v>8</v>
      </c>
      <c r="O8552" t="s">
        <v>3</v>
      </c>
    </row>
    <row r="8553" spans="1:15" x14ac:dyDescent="0.35">
      <c r="A8553" t="s">
        <v>9310</v>
      </c>
      <c r="B8553" t="s">
        <v>7</v>
      </c>
      <c r="C8553">
        <v>63</v>
      </c>
      <c r="D8553" t="s">
        <v>4</v>
      </c>
      <c r="E8553" t="s">
        <v>3</v>
      </c>
      <c r="F8553" t="s">
        <v>4</v>
      </c>
      <c r="G8553">
        <v>25</v>
      </c>
      <c r="H8553" t="s">
        <v>15</v>
      </c>
      <c r="I8553" t="s">
        <v>11</v>
      </c>
      <c r="J8553" t="s">
        <v>34</v>
      </c>
      <c r="K8553">
        <v>102.86</v>
      </c>
      <c r="L8553">
        <v>2575.39</v>
      </c>
      <c r="M8553">
        <v>1</v>
      </c>
      <c r="N8553">
        <v>9</v>
      </c>
      <c r="O8553" t="s">
        <v>3</v>
      </c>
    </row>
    <row r="8554" spans="1:15" x14ac:dyDescent="0.35">
      <c r="A8554" t="s">
        <v>8322</v>
      </c>
      <c r="B8554" t="s">
        <v>7</v>
      </c>
      <c r="C8554">
        <v>73</v>
      </c>
      <c r="D8554" t="s">
        <v>3</v>
      </c>
      <c r="E8554" t="s">
        <v>3</v>
      </c>
      <c r="F8554" t="s">
        <v>4</v>
      </c>
      <c r="G8554">
        <v>57</v>
      </c>
      <c r="H8554" t="s">
        <v>14</v>
      </c>
      <c r="I8554" t="s">
        <v>10</v>
      </c>
      <c r="J8554" t="s">
        <v>32</v>
      </c>
      <c r="K8554">
        <v>102.87</v>
      </c>
      <c r="L8554">
        <v>5874.61</v>
      </c>
      <c r="M8554">
        <v>5</v>
      </c>
      <c r="N8554">
        <v>3</v>
      </c>
      <c r="O8554" t="s">
        <v>3</v>
      </c>
    </row>
    <row r="8555" spans="1:15" x14ac:dyDescent="0.35">
      <c r="A8555" t="s">
        <v>953</v>
      </c>
      <c r="B8555" t="s">
        <v>8</v>
      </c>
      <c r="C8555">
        <v>36</v>
      </c>
      <c r="D8555" t="s">
        <v>3</v>
      </c>
      <c r="E8555" t="s">
        <v>4</v>
      </c>
      <c r="F8555" t="s">
        <v>3</v>
      </c>
      <c r="G8555">
        <v>62</v>
      </c>
      <c r="H8555" t="s">
        <v>15</v>
      </c>
      <c r="I8555" t="s">
        <v>11</v>
      </c>
      <c r="J8555" t="s">
        <v>34</v>
      </c>
      <c r="K8555">
        <v>102.9</v>
      </c>
      <c r="L8555">
        <v>6361.47</v>
      </c>
      <c r="M8555">
        <v>3</v>
      </c>
      <c r="N8555">
        <v>3</v>
      </c>
      <c r="O8555" t="s">
        <v>3</v>
      </c>
    </row>
    <row r="8556" spans="1:15" x14ac:dyDescent="0.35">
      <c r="A8556" t="s">
        <v>35</v>
      </c>
      <c r="B8556" t="s">
        <v>8</v>
      </c>
      <c r="C8556">
        <v>29</v>
      </c>
      <c r="D8556" t="s">
        <v>3</v>
      </c>
      <c r="E8556" t="s">
        <v>3</v>
      </c>
      <c r="F8556" t="s">
        <v>3</v>
      </c>
      <c r="G8556">
        <v>32</v>
      </c>
      <c r="H8556" t="s">
        <v>15</v>
      </c>
      <c r="I8556" t="s">
        <v>10</v>
      </c>
      <c r="J8556" t="s">
        <v>32</v>
      </c>
      <c r="K8556">
        <v>102.92</v>
      </c>
      <c r="L8556">
        <v>3296.82</v>
      </c>
      <c r="M8556">
        <v>0</v>
      </c>
      <c r="N8556">
        <v>7</v>
      </c>
      <c r="O8556" t="s">
        <v>3</v>
      </c>
    </row>
    <row r="8557" spans="1:15" x14ac:dyDescent="0.35">
      <c r="A8557" t="s">
        <v>5259</v>
      </c>
      <c r="B8557" t="s">
        <v>8</v>
      </c>
      <c r="C8557">
        <v>47</v>
      </c>
      <c r="D8557" t="s">
        <v>3</v>
      </c>
      <c r="E8557" t="s">
        <v>4</v>
      </c>
      <c r="F8557" t="s">
        <v>3</v>
      </c>
      <c r="G8557">
        <v>49</v>
      </c>
      <c r="H8557" t="s">
        <v>14</v>
      </c>
      <c r="I8557" t="s">
        <v>11</v>
      </c>
      <c r="J8557" t="s">
        <v>34</v>
      </c>
      <c r="K8557">
        <v>102.93</v>
      </c>
      <c r="L8557">
        <v>5038.3999999999996</v>
      </c>
      <c r="M8557">
        <v>4</v>
      </c>
      <c r="N8557">
        <v>8</v>
      </c>
      <c r="O8557" t="s">
        <v>3</v>
      </c>
    </row>
    <row r="8558" spans="1:15" x14ac:dyDescent="0.35">
      <c r="A8558" t="s">
        <v>2087</v>
      </c>
      <c r="B8558" t="s">
        <v>7</v>
      </c>
      <c r="C8558">
        <v>64</v>
      </c>
      <c r="D8558" t="s">
        <v>4</v>
      </c>
      <c r="E8558" t="s">
        <v>3</v>
      </c>
      <c r="F8558" t="s">
        <v>3</v>
      </c>
      <c r="G8558">
        <v>67</v>
      </c>
      <c r="H8558" t="s">
        <v>14</v>
      </c>
      <c r="I8558" t="s">
        <v>10</v>
      </c>
      <c r="J8558" t="s">
        <v>44</v>
      </c>
      <c r="K8558">
        <v>102.94</v>
      </c>
      <c r="L8558">
        <v>6908.05</v>
      </c>
      <c r="M8558">
        <v>8</v>
      </c>
      <c r="N8558">
        <v>8</v>
      </c>
      <c r="O8558" t="s">
        <v>3</v>
      </c>
    </row>
    <row r="8559" spans="1:15" x14ac:dyDescent="0.35">
      <c r="A8559" t="s">
        <v>5555</v>
      </c>
      <c r="B8559" t="s">
        <v>7</v>
      </c>
      <c r="C8559">
        <v>64</v>
      </c>
      <c r="D8559" t="s">
        <v>4</v>
      </c>
      <c r="E8559" t="s">
        <v>4</v>
      </c>
      <c r="F8559" t="s">
        <v>4</v>
      </c>
      <c r="G8559">
        <v>70</v>
      </c>
      <c r="H8559" t="s">
        <v>16</v>
      </c>
      <c r="I8559" t="s">
        <v>11</v>
      </c>
      <c r="J8559" t="s">
        <v>40</v>
      </c>
      <c r="K8559">
        <v>102.95</v>
      </c>
      <c r="L8559">
        <v>7200.28</v>
      </c>
      <c r="M8559">
        <v>8</v>
      </c>
      <c r="N8559">
        <v>1</v>
      </c>
      <c r="O8559" t="s">
        <v>4</v>
      </c>
    </row>
    <row r="8560" spans="1:15" x14ac:dyDescent="0.35">
      <c r="A8560" t="s">
        <v>6337</v>
      </c>
      <c r="B8560" t="s">
        <v>8</v>
      </c>
      <c r="C8560">
        <v>35</v>
      </c>
      <c r="D8560" t="s">
        <v>3</v>
      </c>
      <c r="E8560" t="s">
        <v>4</v>
      </c>
      <c r="F8560" t="s">
        <v>4</v>
      </c>
      <c r="G8560">
        <v>55</v>
      </c>
      <c r="H8560" t="s">
        <v>14</v>
      </c>
      <c r="I8560" t="s">
        <v>11</v>
      </c>
      <c r="J8560" t="s">
        <v>34</v>
      </c>
      <c r="K8560">
        <v>102.96</v>
      </c>
      <c r="L8560">
        <v>5644.59</v>
      </c>
      <c r="M8560">
        <v>6</v>
      </c>
      <c r="N8560">
        <v>8</v>
      </c>
      <c r="O8560" t="s">
        <v>3</v>
      </c>
    </row>
    <row r="8561" spans="1:15" x14ac:dyDescent="0.35">
      <c r="A8561" t="s">
        <v>509</v>
      </c>
      <c r="B8561" t="s">
        <v>7</v>
      </c>
      <c r="C8561">
        <v>28</v>
      </c>
      <c r="D8561" t="s">
        <v>3</v>
      </c>
      <c r="E8561" t="s">
        <v>4</v>
      </c>
      <c r="F8561" t="s">
        <v>4</v>
      </c>
      <c r="G8561">
        <v>67</v>
      </c>
      <c r="H8561" t="s">
        <v>15</v>
      </c>
      <c r="I8561" t="s">
        <v>10</v>
      </c>
      <c r="J8561" t="s">
        <v>34</v>
      </c>
      <c r="K8561">
        <v>102.98</v>
      </c>
      <c r="L8561">
        <v>6904.38</v>
      </c>
      <c r="M8561">
        <v>2</v>
      </c>
      <c r="N8561">
        <v>5</v>
      </c>
      <c r="O8561" t="s">
        <v>3</v>
      </c>
    </row>
    <row r="8562" spans="1:15" x14ac:dyDescent="0.35">
      <c r="A8562" t="s">
        <v>3055</v>
      </c>
      <c r="B8562" t="s">
        <v>7</v>
      </c>
      <c r="C8562">
        <v>75</v>
      </c>
      <c r="D8562" t="s">
        <v>4</v>
      </c>
      <c r="E8562" t="s">
        <v>4</v>
      </c>
      <c r="F8562" t="s">
        <v>3</v>
      </c>
      <c r="G8562">
        <v>41</v>
      </c>
      <c r="H8562" t="s">
        <v>14</v>
      </c>
      <c r="I8562" t="s">
        <v>11</v>
      </c>
      <c r="J8562" t="s">
        <v>34</v>
      </c>
      <c r="K8562">
        <v>102.98</v>
      </c>
      <c r="L8562">
        <v>4212.99</v>
      </c>
      <c r="M8562">
        <v>2</v>
      </c>
      <c r="N8562">
        <v>3</v>
      </c>
      <c r="O8562" t="s">
        <v>3</v>
      </c>
    </row>
    <row r="8563" spans="1:15" x14ac:dyDescent="0.35">
      <c r="A8563" t="s">
        <v>357</v>
      </c>
      <c r="B8563" t="s">
        <v>8</v>
      </c>
      <c r="C8563">
        <v>47</v>
      </c>
      <c r="D8563" t="s">
        <v>3</v>
      </c>
      <c r="E8563" t="s">
        <v>4</v>
      </c>
      <c r="F8563" t="s">
        <v>3</v>
      </c>
      <c r="G8563">
        <v>50</v>
      </c>
      <c r="H8563" t="s">
        <v>15</v>
      </c>
      <c r="I8563" t="s">
        <v>11</v>
      </c>
      <c r="J8563" t="s">
        <v>32</v>
      </c>
      <c r="K8563">
        <v>102.99</v>
      </c>
      <c r="L8563">
        <v>5149.04</v>
      </c>
      <c r="M8563">
        <v>2</v>
      </c>
      <c r="N8563">
        <v>6</v>
      </c>
      <c r="O8563" t="s">
        <v>3</v>
      </c>
    </row>
    <row r="8564" spans="1:15" x14ac:dyDescent="0.35">
      <c r="A8564" t="s">
        <v>7416</v>
      </c>
      <c r="B8564" t="s">
        <v>8</v>
      </c>
      <c r="C8564">
        <v>27</v>
      </c>
      <c r="D8564" t="s">
        <v>3</v>
      </c>
      <c r="E8564" t="s">
        <v>3</v>
      </c>
      <c r="F8564" t="s">
        <v>3</v>
      </c>
      <c r="G8564">
        <v>70</v>
      </c>
      <c r="H8564" t="s">
        <v>14</v>
      </c>
      <c r="I8564" t="s">
        <v>10</v>
      </c>
      <c r="J8564" t="s">
        <v>34</v>
      </c>
      <c r="K8564">
        <v>102.99</v>
      </c>
      <c r="L8564">
        <v>7202.98</v>
      </c>
      <c r="M8564">
        <v>3</v>
      </c>
      <c r="N8564">
        <v>9</v>
      </c>
      <c r="O8564" t="s">
        <v>3</v>
      </c>
    </row>
    <row r="8565" spans="1:15" x14ac:dyDescent="0.35">
      <c r="A8565" t="s">
        <v>9851</v>
      </c>
      <c r="B8565" t="s">
        <v>8</v>
      </c>
      <c r="C8565">
        <v>52</v>
      </c>
      <c r="D8565" t="s">
        <v>3</v>
      </c>
      <c r="E8565" t="s">
        <v>3</v>
      </c>
      <c r="F8565" t="s">
        <v>4</v>
      </c>
      <c r="G8565">
        <v>13</v>
      </c>
      <c r="H8565" t="s">
        <v>14</v>
      </c>
      <c r="I8565" t="s">
        <v>10</v>
      </c>
      <c r="J8565" t="s">
        <v>32</v>
      </c>
      <c r="K8565">
        <v>102.99</v>
      </c>
      <c r="L8565">
        <v>1324.16</v>
      </c>
      <c r="M8565">
        <v>5</v>
      </c>
      <c r="N8565">
        <v>6</v>
      </c>
      <c r="O8565" t="s">
        <v>3</v>
      </c>
    </row>
    <row r="8566" spans="1:15" x14ac:dyDescent="0.35">
      <c r="A8566" t="s">
        <v>3064</v>
      </c>
      <c r="B8566" t="s">
        <v>8</v>
      </c>
      <c r="C8566">
        <v>63</v>
      </c>
      <c r="D8566" t="s">
        <v>3</v>
      </c>
      <c r="E8566" t="s">
        <v>3</v>
      </c>
      <c r="F8566" t="s">
        <v>4</v>
      </c>
      <c r="G8566">
        <v>36</v>
      </c>
      <c r="H8566" t="s">
        <v>14</v>
      </c>
      <c r="I8566" t="s">
        <v>11</v>
      </c>
      <c r="J8566" t="s">
        <v>44</v>
      </c>
      <c r="K8566">
        <v>103.01</v>
      </c>
      <c r="L8566">
        <v>3709.86</v>
      </c>
      <c r="M8566">
        <v>6</v>
      </c>
      <c r="N8566">
        <v>7</v>
      </c>
      <c r="O8566" t="s">
        <v>3</v>
      </c>
    </row>
    <row r="8567" spans="1:15" x14ac:dyDescent="0.35">
      <c r="A8567" t="s">
        <v>1923</v>
      </c>
      <c r="B8567" t="s">
        <v>8</v>
      </c>
      <c r="C8567">
        <v>61</v>
      </c>
      <c r="D8567" t="s">
        <v>4</v>
      </c>
      <c r="E8567" t="s">
        <v>4</v>
      </c>
      <c r="F8567" t="s">
        <v>3</v>
      </c>
      <c r="G8567">
        <v>4</v>
      </c>
      <c r="H8567" t="s">
        <v>14</v>
      </c>
      <c r="I8567" t="s">
        <v>10</v>
      </c>
      <c r="J8567" t="s">
        <v>34</v>
      </c>
      <c r="K8567">
        <v>103.02</v>
      </c>
      <c r="L8567">
        <v>395.36</v>
      </c>
      <c r="M8567">
        <v>3</v>
      </c>
      <c r="N8567">
        <v>1</v>
      </c>
      <c r="O8567" t="s">
        <v>4</v>
      </c>
    </row>
    <row r="8568" spans="1:15" x14ac:dyDescent="0.35">
      <c r="A8568" t="s">
        <v>6903</v>
      </c>
      <c r="B8568" t="s">
        <v>8</v>
      </c>
      <c r="C8568">
        <v>33</v>
      </c>
      <c r="D8568" t="s">
        <v>3</v>
      </c>
      <c r="E8568" t="s">
        <v>4</v>
      </c>
      <c r="F8568" t="s">
        <v>3</v>
      </c>
      <c r="G8568">
        <v>36</v>
      </c>
      <c r="H8568" t="s">
        <v>14</v>
      </c>
      <c r="I8568" t="s">
        <v>10</v>
      </c>
      <c r="J8568" t="s">
        <v>40</v>
      </c>
      <c r="K8568">
        <v>103.02</v>
      </c>
      <c r="L8568">
        <v>3701.01</v>
      </c>
      <c r="M8568">
        <v>5</v>
      </c>
      <c r="N8568">
        <v>8</v>
      </c>
      <c r="O8568" t="s">
        <v>3</v>
      </c>
    </row>
    <row r="8569" spans="1:15" x14ac:dyDescent="0.35">
      <c r="A8569" t="s">
        <v>2839</v>
      </c>
      <c r="B8569" t="s">
        <v>7</v>
      </c>
      <c r="C8569">
        <v>24</v>
      </c>
      <c r="D8569" t="s">
        <v>3</v>
      </c>
      <c r="E8569" t="s">
        <v>3</v>
      </c>
      <c r="F8569" t="s">
        <v>4</v>
      </c>
      <c r="G8569">
        <v>3</v>
      </c>
      <c r="H8569" t="s">
        <v>16</v>
      </c>
      <c r="I8569" t="s">
        <v>10</v>
      </c>
      <c r="J8569" t="s">
        <v>34</v>
      </c>
      <c r="K8569">
        <v>103.03</v>
      </c>
      <c r="L8569">
        <v>304.95999999999998</v>
      </c>
      <c r="M8569">
        <v>7</v>
      </c>
      <c r="N8569">
        <v>5</v>
      </c>
      <c r="O8569" t="s">
        <v>3</v>
      </c>
    </row>
    <row r="8570" spans="1:15" x14ac:dyDescent="0.35">
      <c r="A8570" t="s">
        <v>9722</v>
      </c>
      <c r="B8570" t="s">
        <v>7</v>
      </c>
      <c r="C8570">
        <v>74</v>
      </c>
      <c r="D8570" t="s">
        <v>4</v>
      </c>
      <c r="E8570" t="s">
        <v>3</v>
      </c>
      <c r="F8570" t="s">
        <v>4</v>
      </c>
      <c r="G8570">
        <v>31</v>
      </c>
      <c r="H8570" t="s">
        <v>15</v>
      </c>
      <c r="I8570" t="s">
        <v>10</v>
      </c>
      <c r="J8570" t="s">
        <v>44</v>
      </c>
      <c r="K8570">
        <v>103.03</v>
      </c>
      <c r="L8570">
        <v>3201.5</v>
      </c>
      <c r="M8570">
        <v>3</v>
      </c>
      <c r="N8570">
        <v>5</v>
      </c>
      <c r="O8570" t="s">
        <v>3</v>
      </c>
    </row>
    <row r="8571" spans="1:15" x14ac:dyDescent="0.35">
      <c r="A8571" t="s">
        <v>5047</v>
      </c>
      <c r="B8571" t="s">
        <v>8</v>
      </c>
      <c r="C8571">
        <v>71</v>
      </c>
      <c r="D8571" t="s">
        <v>3</v>
      </c>
      <c r="E8571" t="s">
        <v>4</v>
      </c>
      <c r="F8571" t="s">
        <v>3</v>
      </c>
      <c r="G8571">
        <v>52</v>
      </c>
      <c r="H8571" t="s">
        <v>14</v>
      </c>
      <c r="I8571" t="s">
        <v>10</v>
      </c>
      <c r="J8571" t="s">
        <v>40</v>
      </c>
      <c r="K8571">
        <v>103.04</v>
      </c>
      <c r="L8571">
        <v>5374</v>
      </c>
      <c r="M8571">
        <v>6</v>
      </c>
      <c r="N8571">
        <v>6</v>
      </c>
      <c r="O8571" t="s">
        <v>3</v>
      </c>
    </row>
    <row r="8572" spans="1:15" x14ac:dyDescent="0.35">
      <c r="A8572" t="s">
        <v>2947</v>
      </c>
      <c r="B8572" t="s">
        <v>7</v>
      </c>
      <c r="C8572">
        <v>52</v>
      </c>
      <c r="D8572" t="s">
        <v>3</v>
      </c>
      <c r="E8572" t="s">
        <v>4</v>
      </c>
      <c r="F8572" t="s">
        <v>4</v>
      </c>
      <c r="G8572">
        <v>51</v>
      </c>
      <c r="H8572" t="s">
        <v>16</v>
      </c>
      <c r="I8572" t="s">
        <v>11</v>
      </c>
      <c r="J8572" t="s">
        <v>44</v>
      </c>
      <c r="K8572">
        <v>103.05</v>
      </c>
      <c r="L8572">
        <v>5237.62</v>
      </c>
      <c r="M8572">
        <v>0</v>
      </c>
      <c r="N8572">
        <v>6</v>
      </c>
      <c r="O8572" t="s">
        <v>3</v>
      </c>
    </row>
    <row r="8573" spans="1:15" x14ac:dyDescent="0.35">
      <c r="A8573" t="s">
        <v>3691</v>
      </c>
      <c r="B8573" t="s">
        <v>8</v>
      </c>
      <c r="C8573">
        <v>42</v>
      </c>
      <c r="D8573" t="s">
        <v>3</v>
      </c>
      <c r="E8573" t="s">
        <v>4</v>
      </c>
      <c r="F8573" t="s">
        <v>3</v>
      </c>
      <c r="G8573">
        <v>22</v>
      </c>
      <c r="H8573" t="s">
        <v>15</v>
      </c>
      <c r="I8573" t="s">
        <v>11</v>
      </c>
      <c r="J8573" t="s">
        <v>34</v>
      </c>
      <c r="K8573">
        <v>103.06</v>
      </c>
      <c r="L8573">
        <v>2247.5300000000002</v>
      </c>
      <c r="M8573">
        <v>1</v>
      </c>
      <c r="N8573">
        <v>5</v>
      </c>
      <c r="O8573" t="s">
        <v>3</v>
      </c>
    </row>
    <row r="8574" spans="1:15" x14ac:dyDescent="0.35">
      <c r="A8574" t="s">
        <v>2943</v>
      </c>
      <c r="B8574" t="s">
        <v>7</v>
      </c>
      <c r="C8574">
        <v>36</v>
      </c>
      <c r="D8574" t="s">
        <v>3</v>
      </c>
      <c r="E8574" t="s">
        <v>4</v>
      </c>
      <c r="F8574" t="s">
        <v>4</v>
      </c>
      <c r="G8574">
        <v>38</v>
      </c>
      <c r="H8574" t="s">
        <v>14</v>
      </c>
      <c r="I8574" t="s">
        <v>10</v>
      </c>
      <c r="J8574" t="s">
        <v>40</v>
      </c>
      <c r="K8574">
        <v>103.09</v>
      </c>
      <c r="L8574">
        <v>3901.15</v>
      </c>
      <c r="M8574">
        <v>6</v>
      </c>
      <c r="N8574">
        <v>3</v>
      </c>
      <c r="O8574" t="s">
        <v>4</v>
      </c>
    </row>
    <row r="8575" spans="1:15" x14ac:dyDescent="0.35">
      <c r="A8575" t="s">
        <v>3886</v>
      </c>
      <c r="B8575" t="s">
        <v>8</v>
      </c>
      <c r="C8575">
        <v>51</v>
      </c>
      <c r="D8575" t="s">
        <v>3</v>
      </c>
      <c r="E8575" t="s">
        <v>4</v>
      </c>
      <c r="F8575" t="s">
        <v>3</v>
      </c>
      <c r="G8575">
        <v>50</v>
      </c>
      <c r="H8575" t="s">
        <v>15</v>
      </c>
      <c r="I8575" t="s">
        <v>11</v>
      </c>
      <c r="J8575" t="s">
        <v>32</v>
      </c>
      <c r="K8575">
        <v>103.09</v>
      </c>
      <c r="L8575">
        <v>5161.75</v>
      </c>
      <c r="M8575">
        <v>2</v>
      </c>
      <c r="N8575">
        <v>3</v>
      </c>
      <c r="O8575" t="s">
        <v>3</v>
      </c>
    </row>
    <row r="8576" spans="1:15" x14ac:dyDescent="0.35">
      <c r="A8576" t="s">
        <v>157</v>
      </c>
      <c r="B8576" t="s">
        <v>8</v>
      </c>
      <c r="C8576">
        <v>26</v>
      </c>
      <c r="D8576" t="s">
        <v>3</v>
      </c>
      <c r="E8576" t="s">
        <v>4</v>
      </c>
      <c r="F8576" t="s">
        <v>3</v>
      </c>
      <c r="G8576">
        <v>18</v>
      </c>
      <c r="H8576" t="s">
        <v>15</v>
      </c>
      <c r="I8576" t="s">
        <v>11</v>
      </c>
      <c r="J8576" t="s">
        <v>40</v>
      </c>
      <c r="K8576">
        <v>103.1</v>
      </c>
      <c r="L8576">
        <v>1856.6</v>
      </c>
      <c r="M8576">
        <v>7</v>
      </c>
      <c r="N8576">
        <v>3</v>
      </c>
      <c r="O8576" t="s">
        <v>4</v>
      </c>
    </row>
    <row r="8577" spans="1:15" x14ac:dyDescent="0.35">
      <c r="A8577" t="s">
        <v>1113</v>
      </c>
      <c r="B8577" t="s">
        <v>7</v>
      </c>
      <c r="C8577">
        <v>55</v>
      </c>
      <c r="D8577" t="s">
        <v>3</v>
      </c>
      <c r="E8577" t="s">
        <v>4</v>
      </c>
      <c r="F8577" t="s">
        <v>4</v>
      </c>
      <c r="G8577">
        <v>39</v>
      </c>
      <c r="H8577" t="s">
        <v>14</v>
      </c>
      <c r="I8577" t="s">
        <v>10</v>
      </c>
      <c r="J8577" t="s">
        <v>34</v>
      </c>
      <c r="K8577">
        <v>103.12</v>
      </c>
      <c r="L8577">
        <v>4017.15</v>
      </c>
      <c r="M8577">
        <v>8</v>
      </c>
      <c r="N8577">
        <v>10</v>
      </c>
      <c r="O8577" t="s">
        <v>3</v>
      </c>
    </row>
    <row r="8578" spans="1:15" x14ac:dyDescent="0.35">
      <c r="A8578" t="s">
        <v>5961</v>
      </c>
      <c r="B8578" t="s">
        <v>7</v>
      </c>
      <c r="C8578">
        <v>44</v>
      </c>
      <c r="D8578" t="s">
        <v>3</v>
      </c>
      <c r="E8578" t="s">
        <v>3</v>
      </c>
      <c r="F8578" t="s">
        <v>4</v>
      </c>
      <c r="G8578">
        <v>50</v>
      </c>
      <c r="H8578" t="s">
        <v>16</v>
      </c>
      <c r="I8578" t="s">
        <v>11</v>
      </c>
      <c r="J8578" t="s">
        <v>32</v>
      </c>
      <c r="K8578">
        <v>103.13</v>
      </c>
      <c r="L8578">
        <v>5154.47</v>
      </c>
      <c r="M8578">
        <v>5</v>
      </c>
      <c r="N8578">
        <v>3</v>
      </c>
      <c r="O8578" t="s">
        <v>3</v>
      </c>
    </row>
    <row r="8579" spans="1:15" x14ac:dyDescent="0.35">
      <c r="A8579" t="s">
        <v>7870</v>
      </c>
      <c r="B8579" t="s">
        <v>8</v>
      </c>
      <c r="C8579">
        <v>53</v>
      </c>
      <c r="D8579" t="s">
        <v>3</v>
      </c>
      <c r="E8579" t="s">
        <v>4</v>
      </c>
      <c r="F8579" t="s">
        <v>4</v>
      </c>
      <c r="G8579">
        <v>47</v>
      </c>
      <c r="H8579" t="s">
        <v>14</v>
      </c>
      <c r="I8579" t="s">
        <v>11</v>
      </c>
      <c r="J8579" t="s">
        <v>44</v>
      </c>
      <c r="K8579">
        <v>103.14</v>
      </c>
      <c r="L8579">
        <v>4855.7</v>
      </c>
      <c r="M8579">
        <v>0</v>
      </c>
      <c r="N8579">
        <v>10</v>
      </c>
      <c r="O8579" t="s">
        <v>3</v>
      </c>
    </row>
    <row r="8580" spans="1:15" x14ac:dyDescent="0.35">
      <c r="A8580" t="s">
        <v>1508</v>
      </c>
      <c r="B8580" t="s">
        <v>8</v>
      </c>
      <c r="C8580">
        <v>45</v>
      </c>
      <c r="D8580" t="s">
        <v>3</v>
      </c>
      <c r="E8580" t="s">
        <v>4</v>
      </c>
      <c r="F8580" t="s">
        <v>4</v>
      </c>
      <c r="G8580">
        <v>13</v>
      </c>
      <c r="H8580" t="s">
        <v>15</v>
      </c>
      <c r="I8580" t="s">
        <v>11</v>
      </c>
      <c r="J8580" t="s">
        <v>32</v>
      </c>
      <c r="K8580">
        <v>103.17</v>
      </c>
      <c r="L8580">
        <v>1345.93</v>
      </c>
      <c r="M8580">
        <v>3</v>
      </c>
      <c r="N8580">
        <v>2</v>
      </c>
      <c r="O8580" t="s">
        <v>3</v>
      </c>
    </row>
    <row r="8581" spans="1:15" x14ac:dyDescent="0.35">
      <c r="A8581" t="s">
        <v>5551</v>
      </c>
      <c r="B8581" t="s">
        <v>8</v>
      </c>
      <c r="C8581">
        <v>35</v>
      </c>
      <c r="D8581" t="s">
        <v>3</v>
      </c>
      <c r="E8581" t="s">
        <v>3</v>
      </c>
      <c r="F8581" t="s">
        <v>3</v>
      </c>
      <c r="G8581">
        <v>68</v>
      </c>
      <c r="H8581" t="s">
        <v>15</v>
      </c>
      <c r="I8581" t="s">
        <v>11</v>
      </c>
      <c r="J8581" t="s">
        <v>32</v>
      </c>
      <c r="K8581">
        <v>103.17</v>
      </c>
      <c r="L8581">
        <v>7027.39</v>
      </c>
      <c r="M8581">
        <v>2</v>
      </c>
      <c r="N8581">
        <v>4</v>
      </c>
      <c r="O8581" t="s">
        <v>3</v>
      </c>
    </row>
    <row r="8582" spans="1:15" x14ac:dyDescent="0.35">
      <c r="A8582" t="s">
        <v>4016</v>
      </c>
      <c r="B8582" t="s">
        <v>8</v>
      </c>
      <c r="C8582">
        <v>39</v>
      </c>
      <c r="D8582" t="s">
        <v>3</v>
      </c>
      <c r="E8582" t="s">
        <v>4</v>
      </c>
      <c r="F8582" t="s">
        <v>3</v>
      </c>
      <c r="G8582">
        <v>36</v>
      </c>
      <c r="H8582" t="s">
        <v>15</v>
      </c>
      <c r="I8582" t="s">
        <v>11</v>
      </c>
      <c r="J8582" t="s">
        <v>34</v>
      </c>
      <c r="K8582">
        <v>103.18</v>
      </c>
      <c r="L8582">
        <v>3715.91</v>
      </c>
      <c r="M8582">
        <v>0</v>
      </c>
      <c r="N8582">
        <v>10</v>
      </c>
      <c r="O8582" t="s">
        <v>3</v>
      </c>
    </row>
    <row r="8583" spans="1:15" x14ac:dyDescent="0.35">
      <c r="A8583" t="s">
        <v>1062</v>
      </c>
      <c r="B8583" t="s">
        <v>8</v>
      </c>
      <c r="C8583">
        <v>69</v>
      </c>
      <c r="D8583" t="s">
        <v>3</v>
      </c>
      <c r="E8583" t="s">
        <v>4</v>
      </c>
      <c r="F8583" t="s">
        <v>4</v>
      </c>
      <c r="G8583">
        <v>47</v>
      </c>
      <c r="H8583" t="s">
        <v>14</v>
      </c>
      <c r="I8583" t="s">
        <v>10</v>
      </c>
      <c r="J8583" t="s">
        <v>32</v>
      </c>
      <c r="K8583">
        <v>103.2</v>
      </c>
      <c r="L8583">
        <v>4843.3900000000003</v>
      </c>
      <c r="M8583">
        <v>6</v>
      </c>
      <c r="N8583">
        <v>7</v>
      </c>
      <c r="O8583" t="s">
        <v>3</v>
      </c>
    </row>
    <row r="8584" spans="1:15" x14ac:dyDescent="0.35">
      <c r="A8584" t="s">
        <v>2346</v>
      </c>
      <c r="B8584" t="s">
        <v>7</v>
      </c>
      <c r="C8584">
        <v>52</v>
      </c>
      <c r="D8584" t="s">
        <v>3</v>
      </c>
      <c r="E8584" t="s">
        <v>3</v>
      </c>
      <c r="F8584" t="s">
        <v>4</v>
      </c>
      <c r="G8584">
        <v>59</v>
      </c>
      <c r="H8584" t="s">
        <v>14</v>
      </c>
      <c r="I8584" t="s">
        <v>11</v>
      </c>
      <c r="J8584" t="s">
        <v>34</v>
      </c>
      <c r="K8584">
        <v>103.2</v>
      </c>
      <c r="L8584">
        <v>6083.47</v>
      </c>
      <c r="M8584">
        <v>8</v>
      </c>
      <c r="N8584">
        <v>7</v>
      </c>
      <c r="O8584" t="s">
        <v>3</v>
      </c>
    </row>
    <row r="8585" spans="1:15" x14ac:dyDescent="0.35">
      <c r="A8585" t="s">
        <v>3517</v>
      </c>
      <c r="B8585" t="s">
        <v>8</v>
      </c>
      <c r="C8585">
        <v>66</v>
      </c>
      <c r="D8585" t="s">
        <v>4</v>
      </c>
      <c r="E8585" t="s">
        <v>4</v>
      </c>
      <c r="F8585" t="s">
        <v>3</v>
      </c>
      <c r="G8585">
        <v>30</v>
      </c>
      <c r="H8585" t="s">
        <v>14</v>
      </c>
      <c r="I8585" t="s">
        <v>11</v>
      </c>
      <c r="J8585" t="s">
        <v>44</v>
      </c>
      <c r="K8585">
        <v>103.21</v>
      </c>
      <c r="L8585">
        <v>3102.55</v>
      </c>
      <c r="M8585">
        <v>7</v>
      </c>
      <c r="N8585">
        <v>4</v>
      </c>
      <c r="O8585" t="s">
        <v>4</v>
      </c>
    </row>
    <row r="8586" spans="1:15" x14ac:dyDescent="0.35">
      <c r="A8586" t="s">
        <v>8550</v>
      </c>
      <c r="B8586" t="s">
        <v>7</v>
      </c>
      <c r="C8586">
        <v>57</v>
      </c>
      <c r="D8586" t="s">
        <v>3</v>
      </c>
      <c r="E8586" t="s">
        <v>4</v>
      </c>
      <c r="F8586" t="s">
        <v>4</v>
      </c>
      <c r="G8586">
        <v>38</v>
      </c>
      <c r="H8586" t="s">
        <v>14</v>
      </c>
      <c r="I8586" t="s">
        <v>10</v>
      </c>
      <c r="J8586" t="s">
        <v>34</v>
      </c>
      <c r="K8586">
        <v>103.22</v>
      </c>
      <c r="L8586">
        <v>3920.4</v>
      </c>
      <c r="M8586">
        <v>8</v>
      </c>
      <c r="N8586">
        <v>8</v>
      </c>
      <c r="O8586" t="s">
        <v>3</v>
      </c>
    </row>
    <row r="8587" spans="1:15" x14ac:dyDescent="0.35">
      <c r="A8587" t="s">
        <v>544</v>
      </c>
      <c r="B8587" t="s">
        <v>8</v>
      </c>
      <c r="C8587">
        <v>64</v>
      </c>
      <c r="D8587" t="s">
        <v>3</v>
      </c>
      <c r="E8587" t="s">
        <v>3</v>
      </c>
      <c r="F8587" t="s">
        <v>3</v>
      </c>
      <c r="G8587">
        <v>12</v>
      </c>
      <c r="H8587" t="s">
        <v>16</v>
      </c>
      <c r="I8587" t="s">
        <v>11</v>
      </c>
      <c r="J8587" t="s">
        <v>34</v>
      </c>
      <c r="K8587">
        <v>103.24</v>
      </c>
      <c r="L8587">
        <v>1242.53</v>
      </c>
      <c r="M8587">
        <v>8</v>
      </c>
      <c r="N8587">
        <v>1</v>
      </c>
      <c r="O8587" t="s">
        <v>4</v>
      </c>
    </row>
    <row r="8588" spans="1:15" x14ac:dyDescent="0.35">
      <c r="A8588" t="s">
        <v>7978</v>
      </c>
      <c r="B8588" t="s">
        <v>8</v>
      </c>
      <c r="C8588">
        <v>62</v>
      </c>
      <c r="D8588" t="s">
        <v>4</v>
      </c>
      <c r="E8588" t="s">
        <v>4</v>
      </c>
      <c r="F8588" t="s">
        <v>3</v>
      </c>
      <c r="G8588">
        <v>4</v>
      </c>
      <c r="H8588" t="s">
        <v>14</v>
      </c>
      <c r="I8588" t="s">
        <v>10</v>
      </c>
      <c r="J8588" t="s">
        <v>34</v>
      </c>
      <c r="K8588">
        <v>103.27</v>
      </c>
      <c r="L8588">
        <v>404.06</v>
      </c>
      <c r="M8588">
        <v>0</v>
      </c>
      <c r="N8588">
        <v>5</v>
      </c>
      <c r="O8588" t="s">
        <v>4</v>
      </c>
    </row>
    <row r="8589" spans="1:15" x14ac:dyDescent="0.35">
      <c r="A8589" t="s">
        <v>9758</v>
      </c>
      <c r="B8589" t="s">
        <v>8</v>
      </c>
      <c r="C8589">
        <v>41</v>
      </c>
      <c r="D8589" t="s">
        <v>3</v>
      </c>
      <c r="E8589" t="s">
        <v>4</v>
      </c>
      <c r="F8589" t="s">
        <v>3</v>
      </c>
      <c r="G8589">
        <v>43</v>
      </c>
      <c r="H8589" t="s">
        <v>15</v>
      </c>
      <c r="I8589" t="s">
        <v>10</v>
      </c>
      <c r="J8589" t="s">
        <v>44</v>
      </c>
      <c r="K8589">
        <v>103.27</v>
      </c>
      <c r="L8589">
        <v>4439.58</v>
      </c>
      <c r="M8589">
        <v>4</v>
      </c>
      <c r="N8589">
        <v>1</v>
      </c>
      <c r="O8589" t="s">
        <v>3</v>
      </c>
    </row>
    <row r="8590" spans="1:15" x14ac:dyDescent="0.35">
      <c r="A8590" t="s">
        <v>2548</v>
      </c>
      <c r="B8590" t="s">
        <v>7</v>
      </c>
      <c r="C8590">
        <v>30</v>
      </c>
      <c r="D8590" t="s">
        <v>3</v>
      </c>
      <c r="E8590" t="s">
        <v>3</v>
      </c>
      <c r="F8590" t="s">
        <v>4</v>
      </c>
      <c r="G8590">
        <v>35</v>
      </c>
      <c r="H8590" t="s">
        <v>15</v>
      </c>
      <c r="I8590" t="s">
        <v>10</v>
      </c>
      <c r="J8590" t="s">
        <v>32</v>
      </c>
      <c r="K8590">
        <v>103.28</v>
      </c>
      <c r="L8590">
        <v>3617.73</v>
      </c>
      <c r="M8590">
        <v>7</v>
      </c>
      <c r="N8590">
        <v>2</v>
      </c>
      <c r="O8590" t="s">
        <v>4</v>
      </c>
    </row>
    <row r="8591" spans="1:15" x14ac:dyDescent="0.35">
      <c r="A8591" t="s">
        <v>2766</v>
      </c>
      <c r="B8591" t="s">
        <v>7</v>
      </c>
      <c r="C8591">
        <v>36</v>
      </c>
      <c r="D8591" t="s">
        <v>3</v>
      </c>
      <c r="E8591" t="s">
        <v>3</v>
      </c>
      <c r="F8591" t="s">
        <v>3</v>
      </c>
      <c r="G8591">
        <v>17</v>
      </c>
      <c r="H8591" t="s">
        <v>14</v>
      </c>
      <c r="I8591" t="s">
        <v>11</v>
      </c>
      <c r="J8591" t="s">
        <v>40</v>
      </c>
      <c r="K8591">
        <v>103.29</v>
      </c>
      <c r="L8591">
        <v>1736.95</v>
      </c>
      <c r="M8591">
        <v>5</v>
      </c>
      <c r="N8591">
        <v>4</v>
      </c>
      <c r="O8591" t="s">
        <v>4</v>
      </c>
    </row>
    <row r="8592" spans="1:15" x14ac:dyDescent="0.35">
      <c r="A8592" t="s">
        <v>8921</v>
      </c>
      <c r="B8592" t="s">
        <v>7</v>
      </c>
      <c r="C8592">
        <v>69</v>
      </c>
      <c r="D8592" t="s">
        <v>3</v>
      </c>
      <c r="E8592" t="s">
        <v>4</v>
      </c>
      <c r="F8592" t="s">
        <v>4</v>
      </c>
      <c r="G8592">
        <v>49</v>
      </c>
      <c r="H8592" t="s">
        <v>14</v>
      </c>
      <c r="I8592" t="s">
        <v>11</v>
      </c>
      <c r="J8592" t="s">
        <v>34</v>
      </c>
      <c r="K8592">
        <v>103.31</v>
      </c>
      <c r="L8592">
        <v>5064.3</v>
      </c>
      <c r="M8592">
        <v>4</v>
      </c>
      <c r="N8592">
        <v>4</v>
      </c>
      <c r="O8592" t="s">
        <v>3</v>
      </c>
    </row>
    <row r="8593" spans="1:15" x14ac:dyDescent="0.35">
      <c r="A8593" t="s">
        <v>5393</v>
      </c>
      <c r="B8593" t="s">
        <v>7</v>
      </c>
      <c r="C8593">
        <v>71</v>
      </c>
      <c r="D8593" t="s">
        <v>4</v>
      </c>
      <c r="E8593" t="s">
        <v>4</v>
      </c>
      <c r="F8593" t="s">
        <v>3</v>
      </c>
      <c r="G8593">
        <v>36</v>
      </c>
      <c r="H8593" t="s">
        <v>15</v>
      </c>
      <c r="I8593" t="s">
        <v>10</v>
      </c>
      <c r="J8593" t="s">
        <v>40</v>
      </c>
      <c r="K8593">
        <v>103.33</v>
      </c>
      <c r="L8593">
        <v>3719.94</v>
      </c>
      <c r="M8593">
        <v>6</v>
      </c>
      <c r="N8593">
        <v>2</v>
      </c>
      <c r="O8593" t="s">
        <v>4</v>
      </c>
    </row>
    <row r="8594" spans="1:15" x14ac:dyDescent="0.35">
      <c r="A8594" t="s">
        <v>5922</v>
      </c>
      <c r="B8594" t="s">
        <v>8</v>
      </c>
      <c r="C8594">
        <v>18</v>
      </c>
      <c r="D8594" t="s">
        <v>3</v>
      </c>
      <c r="E8594" t="s">
        <v>3</v>
      </c>
      <c r="F8594" t="s">
        <v>4</v>
      </c>
      <c r="G8594">
        <v>18</v>
      </c>
      <c r="H8594" t="s">
        <v>14</v>
      </c>
      <c r="I8594" t="s">
        <v>10</v>
      </c>
      <c r="J8594" t="s">
        <v>32</v>
      </c>
      <c r="K8594">
        <v>103.33</v>
      </c>
      <c r="L8594">
        <v>1864.76</v>
      </c>
      <c r="M8594">
        <v>0</v>
      </c>
      <c r="N8594">
        <v>5</v>
      </c>
      <c r="O8594" t="s">
        <v>3</v>
      </c>
    </row>
    <row r="8595" spans="1:15" x14ac:dyDescent="0.35">
      <c r="A8595" t="s">
        <v>6025</v>
      </c>
      <c r="B8595" t="s">
        <v>7</v>
      </c>
      <c r="C8595">
        <v>28</v>
      </c>
      <c r="D8595" t="s">
        <v>3</v>
      </c>
      <c r="E8595" t="s">
        <v>4</v>
      </c>
      <c r="F8595" t="s">
        <v>3</v>
      </c>
      <c r="G8595">
        <v>35</v>
      </c>
      <c r="H8595" t="s">
        <v>14</v>
      </c>
      <c r="I8595" t="s">
        <v>10</v>
      </c>
      <c r="J8595" t="s">
        <v>40</v>
      </c>
      <c r="K8595">
        <v>103.33</v>
      </c>
      <c r="L8595">
        <v>3634.72</v>
      </c>
      <c r="M8595">
        <v>2</v>
      </c>
      <c r="N8595">
        <v>10</v>
      </c>
      <c r="O8595" t="s">
        <v>3</v>
      </c>
    </row>
    <row r="8596" spans="1:15" x14ac:dyDescent="0.35">
      <c r="A8596" t="s">
        <v>8962</v>
      </c>
      <c r="B8596" t="s">
        <v>8</v>
      </c>
      <c r="C8596">
        <v>63</v>
      </c>
      <c r="D8596" t="s">
        <v>3</v>
      </c>
      <c r="E8596" t="s">
        <v>4</v>
      </c>
      <c r="F8596" t="s">
        <v>3</v>
      </c>
      <c r="G8596">
        <v>22</v>
      </c>
      <c r="H8596" t="s">
        <v>14</v>
      </c>
      <c r="I8596" t="s">
        <v>11</v>
      </c>
      <c r="J8596" t="s">
        <v>34</v>
      </c>
      <c r="K8596">
        <v>103.33</v>
      </c>
      <c r="L8596">
        <v>2263.84</v>
      </c>
      <c r="M8596">
        <v>5</v>
      </c>
      <c r="N8596">
        <v>3</v>
      </c>
      <c r="O8596" t="s">
        <v>3</v>
      </c>
    </row>
    <row r="8597" spans="1:15" x14ac:dyDescent="0.35">
      <c r="A8597" t="s">
        <v>1785</v>
      </c>
      <c r="B8597" t="s">
        <v>8</v>
      </c>
      <c r="C8597">
        <v>52</v>
      </c>
      <c r="D8597" t="s">
        <v>3</v>
      </c>
      <c r="E8597" t="s">
        <v>3</v>
      </c>
      <c r="F8597" t="s">
        <v>3</v>
      </c>
      <c r="G8597">
        <v>56</v>
      </c>
      <c r="H8597" t="s">
        <v>16</v>
      </c>
      <c r="I8597" t="s">
        <v>10</v>
      </c>
      <c r="J8597" t="s">
        <v>44</v>
      </c>
      <c r="K8597">
        <v>103.34</v>
      </c>
      <c r="L8597">
        <v>5800.83</v>
      </c>
      <c r="M8597">
        <v>1</v>
      </c>
      <c r="N8597">
        <v>6</v>
      </c>
      <c r="O8597" t="s">
        <v>3</v>
      </c>
    </row>
    <row r="8598" spans="1:15" x14ac:dyDescent="0.35">
      <c r="A8598" t="s">
        <v>1798</v>
      </c>
      <c r="B8598" t="s">
        <v>7</v>
      </c>
      <c r="C8598">
        <v>75</v>
      </c>
      <c r="D8598" t="s">
        <v>4</v>
      </c>
      <c r="E8598" t="s">
        <v>3</v>
      </c>
      <c r="F8598" t="s">
        <v>4</v>
      </c>
      <c r="G8598">
        <v>6</v>
      </c>
      <c r="H8598" t="s">
        <v>14</v>
      </c>
      <c r="I8598" t="s">
        <v>10</v>
      </c>
      <c r="J8598" t="s">
        <v>44</v>
      </c>
      <c r="K8598">
        <v>103.34</v>
      </c>
      <c r="L8598">
        <v>626.30999999999995</v>
      </c>
      <c r="M8598">
        <v>2</v>
      </c>
      <c r="N8598">
        <v>7</v>
      </c>
      <c r="O8598" t="s">
        <v>3</v>
      </c>
    </row>
    <row r="8599" spans="1:15" x14ac:dyDescent="0.35">
      <c r="A8599" t="s">
        <v>5106</v>
      </c>
      <c r="B8599" t="s">
        <v>8</v>
      </c>
      <c r="C8599">
        <v>74</v>
      </c>
      <c r="D8599" t="s">
        <v>4</v>
      </c>
      <c r="E8599" t="s">
        <v>4</v>
      </c>
      <c r="F8599" t="s">
        <v>3</v>
      </c>
      <c r="G8599">
        <v>61</v>
      </c>
      <c r="H8599" t="s">
        <v>16</v>
      </c>
      <c r="I8599" t="s">
        <v>10</v>
      </c>
      <c r="J8599" t="s">
        <v>44</v>
      </c>
      <c r="K8599">
        <v>103.35</v>
      </c>
      <c r="L8599">
        <v>6324.1</v>
      </c>
      <c r="M8599">
        <v>5</v>
      </c>
      <c r="N8599">
        <v>5</v>
      </c>
      <c r="O8599" t="s">
        <v>3</v>
      </c>
    </row>
    <row r="8600" spans="1:15" x14ac:dyDescent="0.35">
      <c r="A8600" t="s">
        <v>2536</v>
      </c>
      <c r="B8600" t="s">
        <v>8</v>
      </c>
      <c r="C8600">
        <v>48</v>
      </c>
      <c r="D8600" t="s">
        <v>3</v>
      </c>
      <c r="E8600" t="s">
        <v>3</v>
      </c>
      <c r="F8600" t="s">
        <v>4</v>
      </c>
      <c r="G8600">
        <v>9</v>
      </c>
      <c r="H8600" t="s">
        <v>14</v>
      </c>
      <c r="I8600" t="s">
        <v>11</v>
      </c>
      <c r="J8600" t="s">
        <v>44</v>
      </c>
      <c r="K8600">
        <v>103.36</v>
      </c>
      <c r="L8600">
        <v>934.47</v>
      </c>
      <c r="M8600">
        <v>1</v>
      </c>
      <c r="N8600">
        <v>10</v>
      </c>
      <c r="O8600" t="s">
        <v>3</v>
      </c>
    </row>
    <row r="8601" spans="1:15" x14ac:dyDescent="0.35">
      <c r="A8601" t="s">
        <v>3138</v>
      </c>
      <c r="B8601" t="s">
        <v>7</v>
      </c>
      <c r="C8601">
        <v>49</v>
      </c>
      <c r="D8601" t="s">
        <v>3</v>
      </c>
      <c r="E8601" t="s">
        <v>4</v>
      </c>
      <c r="F8601" t="s">
        <v>4</v>
      </c>
      <c r="G8601">
        <v>66</v>
      </c>
      <c r="H8601" t="s">
        <v>14</v>
      </c>
      <c r="I8601" t="s">
        <v>10</v>
      </c>
      <c r="J8601" t="s">
        <v>34</v>
      </c>
      <c r="K8601">
        <v>103.36</v>
      </c>
      <c r="L8601">
        <v>6806.58</v>
      </c>
      <c r="M8601">
        <v>3</v>
      </c>
      <c r="N8601">
        <v>7</v>
      </c>
      <c r="O8601" t="s">
        <v>3</v>
      </c>
    </row>
    <row r="8602" spans="1:15" x14ac:dyDescent="0.35">
      <c r="A8602" t="s">
        <v>3671</v>
      </c>
      <c r="B8602" t="s">
        <v>8</v>
      </c>
      <c r="C8602">
        <v>54</v>
      </c>
      <c r="D8602" t="s">
        <v>3</v>
      </c>
      <c r="E8602" t="s">
        <v>4</v>
      </c>
      <c r="F8602" t="s">
        <v>3</v>
      </c>
      <c r="G8602">
        <v>26</v>
      </c>
      <c r="H8602" t="s">
        <v>14</v>
      </c>
      <c r="I8602" t="s">
        <v>10</v>
      </c>
      <c r="J8602" t="s">
        <v>44</v>
      </c>
      <c r="K8602">
        <v>103.38</v>
      </c>
      <c r="L8602">
        <v>2702.62</v>
      </c>
      <c r="M8602">
        <v>0</v>
      </c>
      <c r="N8602">
        <v>3</v>
      </c>
      <c r="O8602" t="s">
        <v>3</v>
      </c>
    </row>
    <row r="8603" spans="1:15" x14ac:dyDescent="0.35">
      <c r="A8603" t="s">
        <v>7388</v>
      </c>
      <c r="B8603" t="s">
        <v>8</v>
      </c>
      <c r="C8603">
        <v>59</v>
      </c>
      <c r="D8603" t="s">
        <v>3</v>
      </c>
      <c r="E8603" t="s">
        <v>4</v>
      </c>
      <c r="F8603" t="s">
        <v>3</v>
      </c>
      <c r="G8603">
        <v>56</v>
      </c>
      <c r="H8603" t="s">
        <v>15</v>
      </c>
      <c r="I8603" t="s">
        <v>10</v>
      </c>
      <c r="J8603" t="s">
        <v>44</v>
      </c>
      <c r="K8603">
        <v>103.38</v>
      </c>
      <c r="L8603">
        <v>5786.85</v>
      </c>
      <c r="M8603">
        <v>3</v>
      </c>
      <c r="N8603">
        <v>5</v>
      </c>
      <c r="O8603" t="s">
        <v>3</v>
      </c>
    </row>
    <row r="8604" spans="1:15" x14ac:dyDescent="0.35">
      <c r="A8604" t="s">
        <v>4469</v>
      </c>
      <c r="B8604" t="s">
        <v>8</v>
      </c>
      <c r="C8604">
        <v>53</v>
      </c>
      <c r="D8604" t="s">
        <v>3</v>
      </c>
      <c r="E8604" t="s">
        <v>4</v>
      </c>
      <c r="F8604" t="s">
        <v>3</v>
      </c>
      <c r="G8604">
        <v>38</v>
      </c>
      <c r="H8604" t="s">
        <v>15</v>
      </c>
      <c r="I8604" t="s">
        <v>10</v>
      </c>
      <c r="J8604" t="s">
        <v>32</v>
      </c>
      <c r="K8604">
        <v>103.41</v>
      </c>
      <c r="L8604">
        <v>3940.65</v>
      </c>
      <c r="M8604">
        <v>6</v>
      </c>
      <c r="N8604">
        <v>3</v>
      </c>
      <c r="O8604" t="s">
        <v>4</v>
      </c>
    </row>
    <row r="8605" spans="1:15" x14ac:dyDescent="0.35">
      <c r="A8605" t="s">
        <v>8238</v>
      </c>
      <c r="B8605" t="s">
        <v>7</v>
      </c>
      <c r="C8605">
        <v>38</v>
      </c>
      <c r="D8605" t="s">
        <v>3</v>
      </c>
      <c r="E8605" t="s">
        <v>3</v>
      </c>
      <c r="F8605" t="s">
        <v>3</v>
      </c>
      <c r="G8605">
        <v>51</v>
      </c>
      <c r="H8605" t="s">
        <v>16</v>
      </c>
      <c r="I8605" t="s">
        <v>11</v>
      </c>
      <c r="J8605" t="s">
        <v>34</v>
      </c>
      <c r="K8605">
        <v>103.41</v>
      </c>
      <c r="L8605">
        <v>5284.77</v>
      </c>
      <c r="M8605">
        <v>5</v>
      </c>
      <c r="N8605">
        <v>1</v>
      </c>
      <c r="O8605" t="s">
        <v>3</v>
      </c>
    </row>
    <row r="8606" spans="1:15" x14ac:dyDescent="0.35">
      <c r="A8606" t="s">
        <v>5453</v>
      </c>
      <c r="B8606" t="s">
        <v>8</v>
      </c>
      <c r="C8606">
        <v>29</v>
      </c>
      <c r="D8606" t="s">
        <v>3</v>
      </c>
      <c r="E8606" t="s">
        <v>4</v>
      </c>
      <c r="F8606" t="s">
        <v>3</v>
      </c>
      <c r="G8606">
        <v>31</v>
      </c>
      <c r="H8606" t="s">
        <v>14</v>
      </c>
      <c r="I8606" t="s">
        <v>10</v>
      </c>
      <c r="J8606" t="s">
        <v>44</v>
      </c>
      <c r="K8606">
        <v>103.42</v>
      </c>
      <c r="L8606">
        <v>3217.72</v>
      </c>
      <c r="M8606">
        <v>4</v>
      </c>
      <c r="N8606">
        <v>8</v>
      </c>
      <c r="O8606" t="s">
        <v>3</v>
      </c>
    </row>
    <row r="8607" spans="1:15" x14ac:dyDescent="0.35">
      <c r="A8607" t="s">
        <v>7109</v>
      </c>
      <c r="B8607" t="s">
        <v>8</v>
      </c>
      <c r="C8607">
        <v>24</v>
      </c>
      <c r="D8607" t="s">
        <v>3</v>
      </c>
      <c r="E8607" t="s">
        <v>3</v>
      </c>
      <c r="F8607" t="s">
        <v>4</v>
      </c>
      <c r="G8607">
        <v>3</v>
      </c>
      <c r="H8607" t="s">
        <v>15</v>
      </c>
      <c r="I8607" t="s">
        <v>11</v>
      </c>
      <c r="J8607" t="s">
        <v>44</v>
      </c>
      <c r="K8607">
        <v>103.44</v>
      </c>
      <c r="L8607">
        <v>294.94</v>
      </c>
      <c r="M8607">
        <v>6</v>
      </c>
      <c r="N8607">
        <v>5</v>
      </c>
      <c r="O8607" t="s">
        <v>3</v>
      </c>
    </row>
    <row r="8608" spans="1:15" x14ac:dyDescent="0.35">
      <c r="A8608" t="s">
        <v>3159</v>
      </c>
      <c r="B8608" t="s">
        <v>8</v>
      </c>
      <c r="C8608">
        <v>21</v>
      </c>
      <c r="D8608" t="s">
        <v>3</v>
      </c>
      <c r="E8608" t="s">
        <v>4</v>
      </c>
      <c r="F8608" t="s">
        <v>3</v>
      </c>
      <c r="G8608">
        <v>2</v>
      </c>
      <c r="H8608" t="s">
        <v>16</v>
      </c>
      <c r="I8608" t="s">
        <v>10</v>
      </c>
      <c r="J8608" t="s">
        <v>44</v>
      </c>
      <c r="K8608">
        <v>103.45</v>
      </c>
      <c r="L8608">
        <v>189.5</v>
      </c>
      <c r="M8608">
        <v>3</v>
      </c>
      <c r="N8608">
        <v>10</v>
      </c>
      <c r="O8608" t="s">
        <v>3</v>
      </c>
    </row>
    <row r="8609" spans="1:15" x14ac:dyDescent="0.35">
      <c r="A8609" t="s">
        <v>4648</v>
      </c>
      <c r="B8609" t="s">
        <v>7</v>
      </c>
      <c r="C8609">
        <v>50</v>
      </c>
      <c r="D8609" t="s">
        <v>3</v>
      </c>
      <c r="E8609" t="s">
        <v>3</v>
      </c>
      <c r="F8609" t="s">
        <v>4</v>
      </c>
      <c r="G8609">
        <v>50</v>
      </c>
      <c r="H8609" t="s">
        <v>15</v>
      </c>
      <c r="I8609" t="s">
        <v>10</v>
      </c>
      <c r="J8609" t="s">
        <v>44</v>
      </c>
      <c r="K8609">
        <v>103.46</v>
      </c>
      <c r="L8609">
        <v>5170.54</v>
      </c>
      <c r="M8609">
        <v>7</v>
      </c>
      <c r="N8609">
        <v>4</v>
      </c>
      <c r="O8609" t="s">
        <v>4</v>
      </c>
    </row>
    <row r="8610" spans="1:15" x14ac:dyDescent="0.35">
      <c r="A8610" t="s">
        <v>5613</v>
      </c>
      <c r="B8610" t="s">
        <v>7</v>
      </c>
      <c r="C8610">
        <v>35</v>
      </c>
      <c r="D8610" t="s">
        <v>3</v>
      </c>
      <c r="E8610" t="s">
        <v>4</v>
      </c>
      <c r="F8610" t="s">
        <v>3</v>
      </c>
      <c r="G8610">
        <v>30</v>
      </c>
      <c r="H8610" t="s">
        <v>14</v>
      </c>
      <c r="I8610" t="s">
        <v>10</v>
      </c>
      <c r="J8610" t="s">
        <v>40</v>
      </c>
      <c r="K8610">
        <v>103.46</v>
      </c>
      <c r="L8610">
        <v>3084.67</v>
      </c>
      <c r="M8610">
        <v>1</v>
      </c>
      <c r="N8610">
        <v>9</v>
      </c>
      <c r="O8610" t="s">
        <v>3</v>
      </c>
    </row>
    <row r="8611" spans="1:15" x14ac:dyDescent="0.35">
      <c r="A8611" t="s">
        <v>2262</v>
      </c>
      <c r="B8611" t="s">
        <v>8</v>
      </c>
      <c r="C8611">
        <v>25</v>
      </c>
      <c r="D8611" t="s">
        <v>3</v>
      </c>
      <c r="E8611" t="s">
        <v>3</v>
      </c>
      <c r="F8611" t="s">
        <v>4</v>
      </c>
      <c r="G8611">
        <v>67</v>
      </c>
      <c r="H8611" t="s">
        <v>15</v>
      </c>
      <c r="I8611" t="s">
        <v>11</v>
      </c>
      <c r="J8611" t="s">
        <v>44</v>
      </c>
      <c r="K8611">
        <v>103.47</v>
      </c>
      <c r="L8611">
        <v>6938.56</v>
      </c>
      <c r="M8611">
        <v>1</v>
      </c>
      <c r="N8611">
        <v>10</v>
      </c>
      <c r="O8611" t="s">
        <v>3</v>
      </c>
    </row>
    <row r="8612" spans="1:15" x14ac:dyDescent="0.35">
      <c r="A8612" t="s">
        <v>296</v>
      </c>
      <c r="B8612" t="s">
        <v>7</v>
      </c>
      <c r="C8612">
        <v>59</v>
      </c>
      <c r="D8612" t="s">
        <v>3</v>
      </c>
      <c r="E8612" t="s">
        <v>4</v>
      </c>
      <c r="F8612" t="s">
        <v>4</v>
      </c>
      <c r="G8612">
        <v>40</v>
      </c>
      <c r="H8612" t="s">
        <v>15</v>
      </c>
      <c r="I8612" t="s">
        <v>10</v>
      </c>
      <c r="J8612" t="s">
        <v>32</v>
      </c>
      <c r="K8612">
        <v>103.49</v>
      </c>
      <c r="L8612">
        <v>4150.8500000000004</v>
      </c>
      <c r="M8612">
        <v>4</v>
      </c>
      <c r="N8612">
        <v>8</v>
      </c>
      <c r="O8612" t="s">
        <v>3</v>
      </c>
    </row>
    <row r="8613" spans="1:15" x14ac:dyDescent="0.35">
      <c r="A8613" t="s">
        <v>1195</v>
      </c>
      <c r="B8613" t="s">
        <v>7</v>
      </c>
      <c r="C8613">
        <v>67</v>
      </c>
      <c r="D8613" t="s">
        <v>4</v>
      </c>
      <c r="E8613" t="s">
        <v>4</v>
      </c>
      <c r="F8613" t="s">
        <v>4</v>
      </c>
      <c r="G8613">
        <v>56</v>
      </c>
      <c r="H8613" t="s">
        <v>14</v>
      </c>
      <c r="I8613" t="s">
        <v>10</v>
      </c>
      <c r="J8613" t="s">
        <v>34</v>
      </c>
      <c r="K8613">
        <v>103.49</v>
      </c>
      <c r="L8613">
        <v>5797.93</v>
      </c>
      <c r="M8613">
        <v>1</v>
      </c>
      <c r="N8613">
        <v>4</v>
      </c>
      <c r="O8613" t="s">
        <v>3</v>
      </c>
    </row>
    <row r="8614" spans="1:15" x14ac:dyDescent="0.35">
      <c r="A8614" t="s">
        <v>4220</v>
      </c>
      <c r="B8614" t="s">
        <v>7</v>
      </c>
      <c r="C8614">
        <v>35</v>
      </c>
      <c r="D8614" t="s">
        <v>3</v>
      </c>
      <c r="E8614" t="s">
        <v>4</v>
      </c>
      <c r="F8614" t="s">
        <v>4</v>
      </c>
      <c r="G8614">
        <v>11</v>
      </c>
      <c r="H8614" t="s">
        <v>15</v>
      </c>
      <c r="I8614" t="s">
        <v>10</v>
      </c>
      <c r="J8614" t="s">
        <v>44</v>
      </c>
      <c r="K8614">
        <v>103.49</v>
      </c>
      <c r="L8614">
        <v>1126.97</v>
      </c>
      <c r="M8614">
        <v>7</v>
      </c>
      <c r="N8614">
        <v>4</v>
      </c>
      <c r="O8614" t="s">
        <v>4</v>
      </c>
    </row>
    <row r="8615" spans="1:15" x14ac:dyDescent="0.35">
      <c r="A8615" t="s">
        <v>4392</v>
      </c>
      <c r="B8615" t="s">
        <v>7</v>
      </c>
      <c r="C8615">
        <v>40</v>
      </c>
      <c r="D8615" t="s">
        <v>3</v>
      </c>
      <c r="E8615" t="s">
        <v>3</v>
      </c>
      <c r="F8615" t="s">
        <v>3</v>
      </c>
      <c r="G8615">
        <v>17</v>
      </c>
      <c r="H8615" t="s">
        <v>14</v>
      </c>
      <c r="I8615" t="s">
        <v>11</v>
      </c>
      <c r="J8615" t="s">
        <v>44</v>
      </c>
      <c r="K8615">
        <v>103.51</v>
      </c>
      <c r="L8615">
        <v>1778.5</v>
      </c>
      <c r="M8615">
        <v>3</v>
      </c>
      <c r="N8615">
        <v>1</v>
      </c>
      <c r="O8615" t="s">
        <v>4</v>
      </c>
    </row>
    <row r="8616" spans="1:15" x14ac:dyDescent="0.35">
      <c r="A8616" t="s">
        <v>9334</v>
      </c>
      <c r="B8616" t="s">
        <v>8</v>
      </c>
      <c r="C8616">
        <v>43</v>
      </c>
      <c r="D8616" t="s">
        <v>3</v>
      </c>
      <c r="E8616" t="s">
        <v>3</v>
      </c>
      <c r="F8616" t="s">
        <v>4</v>
      </c>
      <c r="G8616">
        <v>68</v>
      </c>
      <c r="H8616" t="s">
        <v>14</v>
      </c>
      <c r="I8616" t="s">
        <v>10</v>
      </c>
      <c r="J8616" t="s">
        <v>40</v>
      </c>
      <c r="K8616">
        <v>103.52</v>
      </c>
      <c r="L8616">
        <v>7025</v>
      </c>
      <c r="M8616">
        <v>2</v>
      </c>
      <c r="N8616">
        <v>7</v>
      </c>
      <c r="O8616" t="s">
        <v>3</v>
      </c>
    </row>
    <row r="8617" spans="1:15" x14ac:dyDescent="0.35">
      <c r="A8617" t="s">
        <v>6050</v>
      </c>
      <c r="B8617" t="s">
        <v>8</v>
      </c>
      <c r="C8617">
        <v>24</v>
      </c>
      <c r="D8617" t="s">
        <v>3</v>
      </c>
      <c r="E8617" t="s">
        <v>3</v>
      </c>
      <c r="F8617" t="s">
        <v>3</v>
      </c>
      <c r="G8617">
        <v>41</v>
      </c>
      <c r="H8617" t="s">
        <v>15</v>
      </c>
      <c r="I8617" t="s">
        <v>11</v>
      </c>
      <c r="J8617" t="s">
        <v>44</v>
      </c>
      <c r="K8617">
        <v>103.55</v>
      </c>
      <c r="L8617">
        <v>4264.8900000000003</v>
      </c>
      <c r="M8617">
        <v>8</v>
      </c>
      <c r="N8617">
        <v>5</v>
      </c>
      <c r="O8617" t="s">
        <v>3</v>
      </c>
    </row>
    <row r="8618" spans="1:15" x14ac:dyDescent="0.35">
      <c r="A8618" t="s">
        <v>6978</v>
      </c>
      <c r="B8618" t="s">
        <v>8</v>
      </c>
      <c r="C8618">
        <v>52</v>
      </c>
      <c r="D8618" t="s">
        <v>3</v>
      </c>
      <c r="E8618" t="s">
        <v>4</v>
      </c>
      <c r="F8618" t="s">
        <v>4</v>
      </c>
      <c r="G8618">
        <v>22</v>
      </c>
      <c r="H8618" t="s">
        <v>14</v>
      </c>
      <c r="I8618" t="s">
        <v>11</v>
      </c>
      <c r="J8618" t="s">
        <v>34</v>
      </c>
      <c r="K8618">
        <v>103.55</v>
      </c>
      <c r="L8618">
        <v>2293.08</v>
      </c>
      <c r="M8618">
        <v>2</v>
      </c>
      <c r="N8618">
        <v>3</v>
      </c>
      <c r="O8618" t="s">
        <v>3</v>
      </c>
    </row>
    <row r="8619" spans="1:15" x14ac:dyDescent="0.35">
      <c r="A8619" t="s">
        <v>3361</v>
      </c>
      <c r="B8619" t="s">
        <v>8</v>
      </c>
      <c r="C8619">
        <v>38</v>
      </c>
      <c r="D8619" t="s">
        <v>3</v>
      </c>
      <c r="E8619" t="s">
        <v>3</v>
      </c>
      <c r="F8619" t="s">
        <v>3</v>
      </c>
      <c r="G8619">
        <v>16</v>
      </c>
      <c r="H8619" t="s">
        <v>15</v>
      </c>
      <c r="I8619" t="s">
        <v>10</v>
      </c>
      <c r="J8619" t="s">
        <v>40</v>
      </c>
      <c r="K8619">
        <v>103.56</v>
      </c>
      <c r="L8619">
        <v>1660.23</v>
      </c>
      <c r="M8619">
        <v>2</v>
      </c>
      <c r="N8619">
        <v>6</v>
      </c>
      <c r="O8619" t="s">
        <v>3</v>
      </c>
    </row>
    <row r="8620" spans="1:15" x14ac:dyDescent="0.35">
      <c r="A8620" t="s">
        <v>4072</v>
      </c>
      <c r="B8620" t="s">
        <v>8</v>
      </c>
      <c r="C8620">
        <v>64</v>
      </c>
      <c r="D8620" t="s">
        <v>4</v>
      </c>
      <c r="E8620" t="s">
        <v>4</v>
      </c>
      <c r="F8620" t="s">
        <v>4</v>
      </c>
      <c r="G8620">
        <v>64</v>
      </c>
      <c r="H8620" t="s">
        <v>14</v>
      </c>
      <c r="I8620" t="s">
        <v>11</v>
      </c>
      <c r="J8620" t="s">
        <v>40</v>
      </c>
      <c r="K8620">
        <v>103.56</v>
      </c>
      <c r="L8620">
        <v>6631.58</v>
      </c>
      <c r="M8620">
        <v>3</v>
      </c>
      <c r="N8620">
        <v>1</v>
      </c>
      <c r="O8620" t="s">
        <v>3</v>
      </c>
    </row>
    <row r="8621" spans="1:15" x14ac:dyDescent="0.35">
      <c r="A8621" t="s">
        <v>6639</v>
      </c>
      <c r="B8621" t="s">
        <v>7</v>
      </c>
      <c r="C8621">
        <v>73</v>
      </c>
      <c r="D8621" t="s">
        <v>4</v>
      </c>
      <c r="E8621" t="s">
        <v>3</v>
      </c>
      <c r="F8621" t="s">
        <v>4</v>
      </c>
      <c r="G8621">
        <v>41</v>
      </c>
      <c r="H8621" t="s">
        <v>16</v>
      </c>
      <c r="I8621" t="s">
        <v>10</v>
      </c>
      <c r="J8621" t="s">
        <v>34</v>
      </c>
      <c r="K8621">
        <v>103.56</v>
      </c>
      <c r="L8621">
        <v>4230.08</v>
      </c>
      <c r="M8621">
        <v>8</v>
      </c>
      <c r="N8621">
        <v>8</v>
      </c>
      <c r="O8621" t="s">
        <v>3</v>
      </c>
    </row>
    <row r="8622" spans="1:15" x14ac:dyDescent="0.35">
      <c r="A8622" t="s">
        <v>4138</v>
      </c>
      <c r="B8622" t="s">
        <v>7</v>
      </c>
      <c r="C8622">
        <v>63</v>
      </c>
      <c r="D8622" t="s">
        <v>4</v>
      </c>
      <c r="E8622" t="s">
        <v>4</v>
      </c>
      <c r="F8622" t="s">
        <v>3</v>
      </c>
      <c r="G8622">
        <v>32</v>
      </c>
      <c r="H8622" t="s">
        <v>14</v>
      </c>
      <c r="I8622" t="s">
        <v>10</v>
      </c>
      <c r="J8622" t="s">
        <v>40</v>
      </c>
      <c r="K8622">
        <v>103.57</v>
      </c>
      <c r="L8622">
        <v>3332.33</v>
      </c>
      <c r="M8622">
        <v>7</v>
      </c>
      <c r="N8622">
        <v>2</v>
      </c>
      <c r="O8622" t="s">
        <v>4</v>
      </c>
    </row>
    <row r="8623" spans="1:15" x14ac:dyDescent="0.35">
      <c r="A8623" t="s">
        <v>2019</v>
      </c>
      <c r="B8623" t="s">
        <v>8</v>
      </c>
      <c r="C8623">
        <v>63</v>
      </c>
      <c r="D8623" t="s">
        <v>3</v>
      </c>
      <c r="E8623" t="s">
        <v>3</v>
      </c>
      <c r="F8623" t="s">
        <v>4</v>
      </c>
      <c r="G8623">
        <v>68</v>
      </c>
      <c r="H8623" t="s">
        <v>14</v>
      </c>
      <c r="I8623" t="s">
        <v>11</v>
      </c>
      <c r="J8623" t="s">
        <v>40</v>
      </c>
      <c r="K8623">
        <v>103.59</v>
      </c>
      <c r="L8623">
        <v>7031.8</v>
      </c>
      <c r="M8623">
        <v>5</v>
      </c>
      <c r="N8623">
        <v>6</v>
      </c>
      <c r="O8623" t="s">
        <v>3</v>
      </c>
    </row>
    <row r="8624" spans="1:15" x14ac:dyDescent="0.35">
      <c r="A8624" t="s">
        <v>4556</v>
      </c>
      <c r="B8624" t="s">
        <v>7</v>
      </c>
      <c r="C8624">
        <v>61</v>
      </c>
      <c r="D8624" t="s">
        <v>4</v>
      </c>
      <c r="E8624" t="s">
        <v>3</v>
      </c>
      <c r="F8624" t="s">
        <v>3</v>
      </c>
      <c r="G8624">
        <v>52</v>
      </c>
      <c r="H8624" t="s">
        <v>14</v>
      </c>
      <c r="I8624" t="s">
        <v>10</v>
      </c>
      <c r="J8624" t="s">
        <v>44</v>
      </c>
      <c r="K8624">
        <v>103.59</v>
      </c>
      <c r="L8624">
        <v>5373.55</v>
      </c>
      <c r="M8624">
        <v>6</v>
      </c>
      <c r="N8624">
        <v>1</v>
      </c>
      <c r="O8624" t="s">
        <v>4</v>
      </c>
    </row>
    <row r="8625" spans="1:15" x14ac:dyDescent="0.35">
      <c r="A8625" t="s">
        <v>207</v>
      </c>
      <c r="B8625" t="s">
        <v>7</v>
      </c>
      <c r="C8625">
        <v>52</v>
      </c>
      <c r="D8625" t="s">
        <v>3</v>
      </c>
      <c r="E8625" t="s">
        <v>3</v>
      </c>
      <c r="F8625" t="s">
        <v>4</v>
      </c>
      <c r="G8625">
        <v>23</v>
      </c>
      <c r="H8625" t="s">
        <v>15</v>
      </c>
      <c r="I8625" t="s">
        <v>11</v>
      </c>
      <c r="J8625" t="s">
        <v>44</v>
      </c>
      <c r="K8625">
        <v>103.63</v>
      </c>
      <c r="L8625">
        <v>2371.89</v>
      </c>
      <c r="M8625">
        <v>2</v>
      </c>
      <c r="N8625">
        <v>6</v>
      </c>
      <c r="O8625" t="s">
        <v>3</v>
      </c>
    </row>
    <row r="8626" spans="1:15" x14ac:dyDescent="0.35">
      <c r="A8626" t="s">
        <v>6673</v>
      </c>
      <c r="B8626" t="s">
        <v>8</v>
      </c>
      <c r="C8626">
        <v>23</v>
      </c>
      <c r="D8626" t="s">
        <v>3</v>
      </c>
      <c r="E8626" t="s">
        <v>4</v>
      </c>
      <c r="F8626" t="s">
        <v>4</v>
      </c>
      <c r="G8626">
        <v>41</v>
      </c>
      <c r="H8626" t="s">
        <v>14</v>
      </c>
      <c r="I8626" t="s">
        <v>10</v>
      </c>
      <c r="J8626" t="s">
        <v>32</v>
      </c>
      <c r="K8626">
        <v>103.65</v>
      </c>
      <c r="L8626">
        <v>4245.09</v>
      </c>
      <c r="M8626">
        <v>3</v>
      </c>
      <c r="N8626">
        <v>9</v>
      </c>
      <c r="O8626" t="s">
        <v>3</v>
      </c>
    </row>
    <row r="8627" spans="1:15" x14ac:dyDescent="0.35">
      <c r="A8627" t="s">
        <v>3830</v>
      </c>
      <c r="B8627" t="s">
        <v>8</v>
      </c>
      <c r="C8627">
        <v>39</v>
      </c>
      <c r="D8627" t="s">
        <v>3</v>
      </c>
      <c r="E8627" t="s">
        <v>4</v>
      </c>
      <c r="F8627" t="s">
        <v>3</v>
      </c>
      <c r="G8627">
        <v>55</v>
      </c>
      <c r="H8627" t="s">
        <v>15</v>
      </c>
      <c r="I8627" t="s">
        <v>11</v>
      </c>
      <c r="J8627" t="s">
        <v>44</v>
      </c>
      <c r="K8627">
        <v>103.66</v>
      </c>
      <c r="L8627">
        <v>5693.69</v>
      </c>
      <c r="M8627">
        <v>5</v>
      </c>
      <c r="N8627">
        <v>2</v>
      </c>
      <c r="O8627" t="s">
        <v>3</v>
      </c>
    </row>
    <row r="8628" spans="1:15" x14ac:dyDescent="0.35">
      <c r="A8628" t="s">
        <v>4571</v>
      </c>
      <c r="B8628" t="s">
        <v>7</v>
      </c>
      <c r="C8628">
        <v>24</v>
      </c>
      <c r="D8628" t="s">
        <v>3</v>
      </c>
      <c r="E8628" t="s">
        <v>3</v>
      </c>
      <c r="F8628" t="s">
        <v>3</v>
      </c>
      <c r="G8628">
        <v>61</v>
      </c>
      <c r="H8628" t="s">
        <v>15</v>
      </c>
      <c r="I8628" t="s">
        <v>10</v>
      </c>
      <c r="J8628" t="s">
        <v>32</v>
      </c>
      <c r="K8628">
        <v>103.71</v>
      </c>
      <c r="L8628">
        <v>6316.6</v>
      </c>
      <c r="M8628">
        <v>6</v>
      </c>
      <c r="N8628">
        <v>10</v>
      </c>
      <c r="O8628" t="s">
        <v>3</v>
      </c>
    </row>
    <row r="8629" spans="1:15" x14ac:dyDescent="0.35">
      <c r="A8629" t="s">
        <v>1148</v>
      </c>
      <c r="B8629" t="s">
        <v>8</v>
      </c>
      <c r="C8629">
        <v>66</v>
      </c>
      <c r="D8629" t="s">
        <v>4</v>
      </c>
      <c r="E8629" t="s">
        <v>3</v>
      </c>
      <c r="F8629" t="s">
        <v>4</v>
      </c>
      <c r="G8629">
        <v>47</v>
      </c>
      <c r="H8629" t="s">
        <v>15</v>
      </c>
      <c r="I8629" t="s">
        <v>11</v>
      </c>
      <c r="J8629" t="s">
        <v>40</v>
      </c>
      <c r="K8629">
        <v>103.72</v>
      </c>
      <c r="L8629">
        <v>4861.51</v>
      </c>
      <c r="M8629">
        <v>5</v>
      </c>
      <c r="N8629">
        <v>9</v>
      </c>
      <c r="O8629" t="s">
        <v>3</v>
      </c>
    </row>
    <row r="8630" spans="1:15" x14ac:dyDescent="0.35">
      <c r="A8630" t="s">
        <v>6458</v>
      </c>
      <c r="B8630" t="s">
        <v>8</v>
      </c>
      <c r="C8630">
        <v>48</v>
      </c>
      <c r="D8630" t="s">
        <v>3</v>
      </c>
      <c r="E8630" t="s">
        <v>3</v>
      </c>
      <c r="F8630" t="s">
        <v>4</v>
      </c>
      <c r="G8630">
        <v>22</v>
      </c>
      <c r="H8630" t="s">
        <v>16</v>
      </c>
      <c r="I8630" t="s">
        <v>10</v>
      </c>
      <c r="J8630" t="s">
        <v>40</v>
      </c>
      <c r="K8630">
        <v>103.73</v>
      </c>
      <c r="L8630">
        <v>2275.88</v>
      </c>
      <c r="M8630">
        <v>0</v>
      </c>
      <c r="N8630">
        <v>3</v>
      </c>
      <c r="O8630" t="s">
        <v>3</v>
      </c>
    </row>
    <row r="8631" spans="1:15" x14ac:dyDescent="0.35">
      <c r="A8631" t="s">
        <v>2256</v>
      </c>
      <c r="B8631" t="s">
        <v>7</v>
      </c>
      <c r="C8631">
        <v>48</v>
      </c>
      <c r="D8631" t="s">
        <v>3</v>
      </c>
      <c r="E8631" t="s">
        <v>4</v>
      </c>
      <c r="F8631" t="s">
        <v>3</v>
      </c>
      <c r="G8631">
        <v>32</v>
      </c>
      <c r="H8631" t="s">
        <v>15</v>
      </c>
      <c r="I8631" t="s">
        <v>10</v>
      </c>
      <c r="J8631" t="s">
        <v>34</v>
      </c>
      <c r="K8631">
        <v>103.74</v>
      </c>
      <c r="L8631">
        <v>3327.4</v>
      </c>
      <c r="M8631">
        <v>2</v>
      </c>
      <c r="N8631">
        <v>7</v>
      </c>
      <c r="O8631" t="s">
        <v>3</v>
      </c>
    </row>
    <row r="8632" spans="1:15" x14ac:dyDescent="0.35">
      <c r="A8632" t="s">
        <v>9754</v>
      </c>
      <c r="B8632" t="s">
        <v>7</v>
      </c>
      <c r="C8632">
        <v>36</v>
      </c>
      <c r="D8632" t="s">
        <v>3</v>
      </c>
      <c r="E8632" t="s">
        <v>4</v>
      </c>
      <c r="F8632" t="s">
        <v>4</v>
      </c>
      <c r="G8632">
        <v>34</v>
      </c>
      <c r="H8632" t="s">
        <v>15</v>
      </c>
      <c r="I8632" t="s">
        <v>11</v>
      </c>
      <c r="J8632" t="s">
        <v>44</v>
      </c>
      <c r="K8632">
        <v>103.79</v>
      </c>
      <c r="L8632">
        <v>3528.15</v>
      </c>
      <c r="M8632">
        <v>5</v>
      </c>
      <c r="N8632">
        <v>8</v>
      </c>
      <c r="O8632" t="s">
        <v>3</v>
      </c>
    </row>
    <row r="8633" spans="1:15" x14ac:dyDescent="0.35">
      <c r="A8633" t="s">
        <v>6277</v>
      </c>
      <c r="B8633" t="s">
        <v>7</v>
      </c>
      <c r="C8633">
        <v>70</v>
      </c>
      <c r="D8633" t="s">
        <v>4</v>
      </c>
      <c r="E8633" t="s">
        <v>3</v>
      </c>
      <c r="F8633" t="s">
        <v>4</v>
      </c>
      <c r="G8633">
        <v>66</v>
      </c>
      <c r="H8633" t="s">
        <v>16</v>
      </c>
      <c r="I8633" t="s">
        <v>10</v>
      </c>
      <c r="J8633" t="s">
        <v>34</v>
      </c>
      <c r="K8633">
        <v>103.86</v>
      </c>
      <c r="L8633">
        <v>6849.47</v>
      </c>
      <c r="M8633">
        <v>7</v>
      </c>
      <c r="N8633">
        <v>8</v>
      </c>
      <c r="O8633" t="s">
        <v>3</v>
      </c>
    </row>
    <row r="8634" spans="1:15" x14ac:dyDescent="0.35">
      <c r="A8634" t="s">
        <v>1269</v>
      </c>
      <c r="B8634" t="s">
        <v>7</v>
      </c>
      <c r="C8634">
        <v>29</v>
      </c>
      <c r="D8634" t="s">
        <v>3</v>
      </c>
      <c r="E8634" t="s">
        <v>3</v>
      </c>
      <c r="F8634" t="s">
        <v>3</v>
      </c>
      <c r="G8634">
        <v>42</v>
      </c>
      <c r="H8634" t="s">
        <v>15</v>
      </c>
      <c r="I8634" t="s">
        <v>11</v>
      </c>
      <c r="J8634" t="s">
        <v>40</v>
      </c>
      <c r="K8634">
        <v>103.87</v>
      </c>
      <c r="L8634">
        <v>4367.9799999999996</v>
      </c>
      <c r="M8634">
        <v>3</v>
      </c>
      <c r="N8634">
        <v>5</v>
      </c>
      <c r="O8634" t="s">
        <v>3</v>
      </c>
    </row>
    <row r="8635" spans="1:15" x14ac:dyDescent="0.35">
      <c r="A8635" t="s">
        <v>2491</v>
      </c>
      <c r="B8635" t="s">
        <v>7</v>
      </c>
      <c r="C8635">
        <v>27</v>
      </c>
      <c r="D8635" t="s">
        <v>3</v>
      </c>
      <c r="E8635" t="s">
        <v>4</v>
      </c>
      <c r="F8635" t="s">
        <v>4</v>
      </c>
      <c r="G8635">
        <v>48</v>
      </c>
      <c r="H8635" t="s">
        <v>14</v>
      </c>
      <c r="I8635" t="s">
        <v>11</v>
      </c>
      <c r="J8635" t="s">
        <v>44</v>
      </c>
      <c r="K8635">
        <v>103.87</v>
      </c>
      <c r="L8635">
        <v>4992.76</v>
      </c>
      <c r="M8635">
        <v>0</v>
      </c>
      <c r="N8635">
        <v>1</v>
      </c>
      <c r="O8635" t="s">
        <v>3</v>
      </c>
    </row>
    <row r="8636" spans="1:15" x14ac:dyDescent="0.35">
      <c r="A8636" t="s">
        <v>5753</v>
      </c>
      <c r="B8636" t="s">
        <v>8</v>
      </c>
      <c r="C8636">
        <v>21</v>
      </c>
      <c r="D8636" t="s">
        <v>3</v>
      </c>
      <c r="E8636" t="s">
        <v>4</v>
      </c>
      <c r="F8636" t="s">
        <v>4</v>
      </c>
      <c r="G8636">
        <v>31</v>
      </c>
      <c r="H8636" t="s">
        <v>14</v>
      </c>
      <c r="I8636" t="s">
        <v>10</v>
      </c>
      <c r="J8636" t="s">
        <v>44</v>
      </c>
      <c r="K8636">
        <v>103.87</v>
      </c>
      <c r="L8636">
        <v>3227.05</v>
      </c>
      <c r="M8636">
        <v>3</v>
      </c>
      <c r="N8636">
        <v>5</v>
      </c>
      <c r="O8636" t="s">
        <v>3</v>
      </c>
    </row>
    <row r="8637" spans="1:15" x14ac:dyDescent="0.35">
      <c r="A8637" t="s">
        <v>7699</v>
      </c>
      <c r="B8637" t="s">
        <v>8</v>
      </c>
      <c r="C8637">
        <v>38</v>
      </c>
      <c r="D8637" t="s">
        <v>3</v>
      </c>
      <c r="E8637" t="s">
        <v>4</v>
      </c>
      <c r="F8637" t="s">
        <v>3</v>
      </c>
      <c r="G8637">
        <v>46</v>
      </c>
      <c r="H8637" t="s">
        <v>14</v>
      </c>
      <c r="I8637" t="s">
        <v>11</v>
      </c>
      <c r="J8637" t="s">
        <v>40</v>
      </c>
      <c r="K8637">
        <v>103.87</v>
      </c>
      <c r="L8637">
        <v>4759.57</v>
      </c>
      <c r="M8637">
        <v>8</v>
      </c>
      <c r="N8637">
        <v>1</v>
      </c>
      <c r="O8637" t="s">
        <v>4</v>
      </c>
    </row>
    <row r="8638" spans="1:15" x14ac:dyDescent="0.35">
      <c r="A8638" t="s">
        <v>9581</v>
      </c>
      <c r="B8638" t="s">
        <v>7</v>
      </c>
      <c r="C8638">
        <v>64</v>
      </c>
      <c r="D8638" t="s">
        <v>3</v>
      </c>
      <c r="E8638" t="s">
        <v>3</v>
      </c>
      <c r="F8638" t="s">
        <v>3</v>
      </c>
      <c r="G8638">
        <v>61</v>
      </c>
      <c r="H8638" t="s">
        <v>16</v>
      </c>
      <c r="I8638" t="s">
        <v>10</v>
      </c>
      <c r="J8638" t="s">
        <v>32</v>
      </c>
      <c r="K8638">
        <v>103.88</v>
      </c>
      <c r="L8638">
        <v>6318.88</v>
      </c>
      <c r="M8638">
        <v>7</v>
      </c>
      <c r="N8638">
        <v>9</v>
      </c>
      <c r="O8638" t="s">
        <v>3</v>
      </c>
    </row>
    <row r="8639" spans="1:15" x14ac:dyDescent="0.35">
      <c r="A8639" t="s">
        <v>3308</v>
      </c>
      <c r="B8639" t="s">
        <v>7</v>
      </c>
      <c r="C8639">
        <v>60</v>
      </c>
      <c r="D8639" t="s">
        <v>4</v>
      </c>
      <c r="E8639" t="s">
        <v>4</v>
      </c>
      <c r="F8639" t="s">
        <v>4</v>
      </c>
      <c r="G8639">
        <v>52</v>
      </c>
      <c r="H8639" t="s">
        <v>16</v>
      </c>
      <c r="I8639" t="s">
        <v>10</v>
      </c>
      <c r="J8639" t="s">
        <v>32</v>
      </c>
      <c r="K8639">
        <v>103.9</v>
      </c>
      <c r="L8639">
        <v>5392.76</v>
      </c>
      <c r="M8639">
        <v>5</v>
      </c>
      <c r="N8639">
        <v>8</v>
      </c>
      <c r="O8639" t="s">
        <v>3</v>
      </c>
    </row>
    <row r="8640" spans="1:15" x14ac:dyDescent="0.35">
      <c r="A8640" t="s">
        <v>9103</v>
      </c>
      <c r="B8640" t="s">
        <v>8</v>
      </c>
      <c r="C8640">
        <v>39</v>
      </c>
      <c r="D8640" t="s">
        <v>3</v>
      </c>
      <c r="E8640" t="s">
        <v>4</v>
      </c>
      <c r="F8640" t="s">
        <v>4</v>
      </c>
      <c r="G8640">
        <v>23</v>
      </c>
      <c r="H8640" t="s">
        <v>16</v>
      </c>
      <c r="I8640" t="s">
        <v>11</v>
      </c>
      <c r="J8640" t="s">
        <v>44</v>
      </c>
      <c r="K8640">
        <v>103.93</v>
      </c>
      <c r="L8640">
        <v>2409.85</v>
      </c>
      <c r="M8640">
        <v>1</v>
      </c>
      <c r="N8640">
        <v>10</v>
      </c>
      <c r="O8640" t="s">
        <v>3</v>
      </c>
    </row>
    <row r="8641" spans="1:15" x14ac:dyDescent="0.35">
      <c r="A8641" t="s">
        <v>6784</v>
      </c>
      <c r="B8641" t="s">
        <v>7</v>
      </c>
      <c r="C8641">
        <v>27</v>
      </c>
      <c r="D8641" t="s">
        <v>3</v>
      </c>
      <c r="E8641" t="s">
        <v>4</v>
      </c>
      <c r="F8641" t="s">
        <v>3</v>
      </c>
      <c r="G8641">
        <v>55</v>
      </c>
      <c r="H8641" t="s">
        <v>14</v>
      </c>
      <c r="I8641" t="s">
        <v>10</v>
      </c>
      <c r="J8641" t="s">
        <v>34</v>
      </c>
      <c r="K8641">
        <v>103.96</v>
      </c>
      <c r="L8641">
        <v>5714.39</v>
      </c>
      <c r="M8641">
        <v>1</v>
      </c>
      <c r="N8641">
        <v>10</v>
      </c>
      <c r="O8641" t="s">
        <v>3</v>
      </c>
    </row>
    <row r="8642" spans="1:15" x14ac:dyDescent="0.35">
      <c r="A8642" t="s">
        <v>94</v>
      </c>
      <c r="B8642" t="s">
        <v>8</v>
      </c>
      <c r="C8642">
        <v>37</v>
      </c>
      <c r="D8642" t="s">
        <v>3</v>
      </c>
      <c r="E8642" t="s">
        <v>3</v>
      </c>
      <c r="F8642" t="s">
        <v>4</v>
      </c>
      <c r="G8642">
        <v>54</v>
      </c>
      <c r="H8642" t="s">
        <v>15</v>
      </c>
      <c r="I8642" t="s">
        <v>11</v>
      </c>
      <c r="J8642" t="s">
        <v>44</v>
      </c>
      <c r="K8642">
        <v>103.98</v>
      </c>
      <c r="L8642">
        <v>5630.38</v>
      </c>
      <c r="M8642">
        <v>1</v>
      </c>
      <c r="N8642">
        <v>1</v>
      </c>
      <c r="O8642" t="s">
        <v>3</v>
      </c>
    </row>
    <row r="8643" spans="1:15" x14ac:dyDescent="0.35">
      <c r="A8643" t="s">
        <v>6420</v>
      </c>
      <c r="B8643" t="s">
        <v>7</v>
      </c>
      <c r="C8643">
        <v>43</v>
      </c>
      <c r="D8643" t="s">
        <v>3</v>
      </c>
      <c r="E8643" t="s">
        <v>3</v>
      </c>
      <c r="F8643" t="s">
        <v>4</v>
      </c>
      <c r="G8643">
        <v>32</v>
      </c>
      <c r="H8643" t="s">
        <v>15</v>
      </c>
      <c r="I8643" t="s">
        <v>10</v>
      </c>
      <c r="J8643" t="s">
        <v>44</v>
      </c>
      <c r="K8643">
        <v>103.98</v>
      </c>
      <c r="L8643">
        <v>3312.81</v>
      </c>
      <c r="M8643">
        <v>6</v>
      </c>
      <c r="N8643">
        <v>9</v>
      </c>
      <c r="O8643" t="s">
        <v>3</v>
      </c>
    </row>
    <row r="8644" spans="1:15" x14ac:dyDescent="0.35">
      <c r="A8644" t="s">
        <v>2121</v>
      </c>
      <c r="B8644" t="s">
        <v>8</v>
      </c>
      <c r="C8644">
        <v>27</v>
      </c>
      <c r="D8644" t="s">
        <v>3</v>
      </c>
      <c r="E8644" t="s">
        <v>4</v>
      </c>
      <c r="F8644" t="s">
        <v>4</v>
      </c>
      <c r="G8644">
        <v>12</v>
      </c>
      <c r="H8644" t="s">
        <v>14</v>
      </c>
      <c r="I8644" t="s">
        <v>10</v>
      </c>
      <c r="J8644" t="s">
        <v>34</v>
      </c>
      <c r="K8644">
        <v>103.99</v>
      </c>
      <c r="L8644">
        <v>1247.3800000000001</v>
      </c>
      <c r="M8644">
        <v>0</v>
      </c>
      <c r="N8644">
        <v>10</v>
      </c>
      <c r="O8644" t="s">
        <v>3</v>
      </c>
    </row>
    <row r="8645" spans="1:15" x14ac:dyDescent="0.35">
      <c r="A8645" t="s">
        <v>8610</v>
      </c>
      <c r="B8645" t="s">
        <v>7</v>
      </c>
      <c r="C8645">
        <v>51</v>
      </c>
      <c r="D8645" t="s">
        <v>3</v>
      </c>
      <c r="E8645" t="s">
        <v>4</v>
      </c>
      <c r="F8645" t="s">
        <v>3</v>
      </c>
      <c r="G8645">
        <v>22</v>
      </c>
      <c r="H8645" t="s">
        <v>14</v>
      </c>
      <c r="I8645" t="s">
        <v>11</v>
      </c>
      <c r="J8645" t="s">
        <v>34</v>
      </c>
      <c r="K8645">
        <v>103.99</v>
      </c>
      <c r="L8645">
        <v>2302.6</v>
      </c>
      <c r="M8645">
        <v>1</v>
      </c>
      <c r="N8645">
        <v>9</v>
      </c>
      <c r="O8645" t="s">
        <v>3</v>
      </c>
    </row>
    <row r="8646" spans="1:15" x14ac:dyDescent="0.35">
      <c r="A8646" t="s">
        <v>4905</v>
      </c>
      <c r="B8646" t="s">
        <v>8</v>
      </c>
      <c r="C8646">
        <v>48</v>
      </c>
      <c r="D8646" t="s">
        <v>3</v>
      </c>
      <c r="E8646" t="s">
        <v>3</v>
      </c>
      <c r="F8646" t="s">
        <v>4</v>
      </c>
      <c r="G8646">
        <v>62</v>
      </c>
      <c r="H8646" t="s">
        <v>15</v>
      </c>
      <c r="I8646" t="s">
        <v>10</v>
      </c>
      <c r="J8646" t="s">
        <v>32</v>
      </c>
      <c r="K8646">
        <v>104.02</v>
      </c>
      <c r="L8646">
        <v>6446.72</v>
      </c>
      <c r="M8646">
        <v>4</v>
      </c>
      <c r="N8646">
        <v>10</v>
      </c>
      <c r="O8646" t="s">
        <v>3</v>
      </c>
    </row>
    <row r="8647" spans="1:15" x14ac:dyDescent="0.35">
      <c r="A8647" t="s">
        <v>7708</v>
      </c>
      <c r="B8647" t="s">
        <v>7</v>
      </c>
      <c r="C8647">
        <v>47</v>
      </c>
      <c r="D8647" t="s">
        <v>3</v>
      </c>
      <c r="E8647" t="s">
        <v>3</v>
      </c>
      <c r="F8647" t="s">
        <v>3</v>
      </c>
      <c r="G8647">
        <v>71</v>
      </c>
      <c r="H8647" t="s">
        <v>15</v>
      </c>
      <c r="I8647" t="s">
        <v>11</v>
      </c>
      <c r="J8647" t="s">
        <v>44</v>
      </c>
      <c r="K8647">
        <v>104.02</v>
      </c>
      <c r="L8647">
        <v>7392.42</v>
      </c>
      <c r="M8647">
        <v>3</v>
      </c>
      <c r="N8647">
        <v>3</v>
      </c>
      <c r="O8647" t="s">
        <v>3</v>
      </c>
    </row>
    <row r="8648" spans="1:15" x14ac:dyDescent="0.35">
      <c r="A8648" t="s">
        <v>2487</v>
      </c>
      <c r="B8648" t="s">
        <v>7</v>
      </c>
      <c r="C8648">
        <v>38</v>
      </c>
      <c r="D8648" t="s">
        <v>3</v>
      </c>
      <c r="E8648" t="s">
        <v>4</v>
      </c>
      <c r="F8648" t="s">
        <v>3</v>
      </c>
      <c r="G8648">
        <v>31</v>
      </c>
      <c r="H8648" t="s">
        <v>15</v>
      </c>
      <c r="I8648" t="s">
        <v>11</v>
      </c>
      <c r="J8648" t="s">
        <v>44</v>
      </c>
      <c r="K8648">
        <v>104.04</v>
      </c>
      <c r="L8648">
        <v>3221.2</v>
      </c>
      <c r="M8648">
        <v>4</v>
      </c>
      <c r="N8648">
        <v>10</v>
      </c>
      <c r="O8648" t="s">
        <v>3</v>
      </c>
    </row>
    <row r="8649" spans="1:15" x14ac:dyDescent="0.35">
      <c r="A8649" t="s">
        <v>4785</v>
      </c>
      <c r="B8649" t="s">
        <v>8</v>
      </c>
      <c r="C8649">
        <v>33</v>
      </c>
      <c r="D8649" t="s">
        <v>3</v>
      </c>
      <c r="E8649" t="s">
        <v>4</v>
      </c>
      <c r="F8649" t="s">
        <v>3</v>
      </c>
      <c r="G8649">
        <v>69</v>
      </c>
      <c r="H8649" t="s">
        <v>15</v>
      </c>
      <c r="I8649" t="s">
        <v>11</v>
      </c>
      <c r="J8649" t="s">
        <v>32</v>
      </c>
      <c r="K8649">
        <v>104.04</v>
      </c>
      <c r="L8649">
        <v>7163.3</v>
      </c>
      <c r="M8649">
        <v>4</v>
      </c>
      <c r="N8649">
        <v>8</v>
      </c>
      <c r="O8649" t="s">
        <v>3</v>
      </c>
    </row>
    <row r="8650" spans="1:15" x14ac:dyDescent="0.35">
      <c r="A8650" t="s">
        <v>1208</v>
      </c>
      <c r="B8650" t="s">
        <v>8</v>
      </c>
      <c r="C8650">
        <v>25</v>
      </c>
      <c r="D8650" t="s">
        <v>3</v>
      </c>
      <c r="E8650" t="s">
        <v>4</v>
      </c>
      <c r="F8650" t="s">
        <v>3</v>
      </c>
      <c r="G8650">
        <v>42</v>
      </c>
      <c r="H8650" t="s">
        <v>14</v>
      </c>
      <c r="I8650" t="s">
        <v>11</v>
      </c>
      <c r="J8650" t="s">
        <v>40</v>
      </c>
      <c r="K8650">
        <v>104.06</v>
      </c>
      <c r="L8650">
        <v>4363.75</v>
      </c>
      <c r="M8650">
        <v>4</v>
      </c>
      <c r="N8650">
        <v>6</v>
      </c>
      <c r="O8650" t="s">
        <v>3</v>
      </c>
    </row>
    <row r="8651" spans="1:15" x14ac:dyDescent="0.35">
      <c r="A8651" t="s">
        <v>6283</v>
      </c>
      <c r="B8651" t="s">
        <v>8</v>
      </c>
      <c r="C8651">
        <v>70</v>
      </c>
      <c r="D8651" t="s">
        <v>4</v>
      </c>
      <c r="E8651" t="s">
        <v>4</v>
      </c>
      <c r="F8651" t="s">
        <v>4</v>
      </c>
      <c r="G8651">
        <v>12</v>
      </c>
      <c r="H8651" t="s">
        <v>16</v>
      </c>
      <c r="I8651" t="s">
        <v>11</v>
      </c>
      <c r="J8651" t="s">
        <v>40</v>
      </c>
      <c r="K8651">
        <v>104.08</v>
      </c>
      <c r="L8651">
        <v>1267.3800000000001</v>
      </c>
      <c r="M8651">
        <v>7</v>
      </c>
      <c r="N8651">
        <v>3</v>
      </c>
      <c r="O8651" t="s">
        <v>4</v>
      </c>
    </row>
    <row r="8652" spans="1:15" x14ac:dyDescent="0.35">
      <c r="A8652" t="s">
        <v>7272</v>
      </c>
      <c r="B8652" t="s">
        <v>7</v>
      </c>
      <c r="C8652">
        <v>73</v>
      </c>
      <c r="D8652" t="s">
        <v>4</v>
      </c>
      <c r="E8652" t="s">
        <v>4</v>
      </c>
      <c r="F8652" t="s">
        <v>4</v>
      </c>
      <c r="G8652">
        <v>31</v>
      </c>
      <c r="H8652" t="s">
        <v>14</v>
      </c>
      <c r="I8652" t="s">
        <v>10</v>
      </c>
      <c r="J8652" t="s">
        <v>34</v>
      </c>
      <c r="K8652">
        <v>104.09</v>
      </c>
      <c r="L8652">
        <v>3208.4</v>
      </c>
      <c r="M8652">
        <v>0</v>
      </c>
      <c r="N8652">
        <v>10</v>
      </c>
      <c r="O8652" t="s">
        <v>3</v>
      </c>
    </row>
    <row r="8653" spans="1:15" x14ac:dyDescent="0.35">
      <c r="A8653" t="s">
        <v>5066</v>
      </c>
      <c r="B8653" t="s">
        <v>7</v>
      </c>
      <c r="C8653">
        <v>48</v>
      </c>
      <c r="D8653" t="s">
        <v>3</v>
      </c>
      <c r="E8653" t="s">
        <v>4</v>
      </c>
      <c r="F8653" t="s">
        <v>3</v>
      </c>
      <c r="G8653">
        <v>61</v>
      </c>
      <c r="H8653" t="s">
        <v>16</v>
      </c>
      <c r="I8653" t="s">
        <v>11</v>
      </c>
      <c r="J8653" t="s">
        <v>32</v>
      </c>
      <c r="K8653">
        <v>104.13</v>
      </c>
      <c r="L8653">
        <v>6365.33</v>
      </c>
      <c r="M8653">
        <v>0</v>
      </c>
      <c r="N8653">
        <v>9</v>
      </c>
      <c r="O8653" t="s">
        <v>3</v>
      </c>
    </row>
    <row r="8654" spans="1:15" x14ac:dyDescent="0.35">
      <c r="A8654" t="s">
        <v>78</v>
      </c>
      <c r="B8654" t="s">
        <v>8</v>
      </c>
      <c r="C8654">
        <v>33</v>
      </c>
      <c r="D8654" t="s">
        <v>3</v>
      </c>
      <c r="E8654" t="s">
        <v>4</v>
      </c>
      <c r="F8654" t="s">
        <v>3</v>
      </c>
      <c r="G8654">
        <v>41</v>
      </c>
      <c r="H8654" t="s">
        <v>14</v>
      </c>
      <c r="I8654" t="s">
        <v>10</v>
      </c>
      <c r="J8654" t="s">
        <v>40</v>
      </c>
      <c r="K8654">
        <v>104.17</v>
      </c>
      <c r="L8654">
        <v>4254.62</v>
      </c>
      <c r="M8654">
        <v>5</v>
      </c>
      <c r="N8654">
        <v>3</v>
      </c>
      <c r="O8654" t="s">
        <v>3</v>
      </c>
    </row>
    <row r="8655" spans="1:15" x14ac:dyDescent="0.35">
      <c r="A8655" t="s">
        <v>2259</v>
      </c>
      <c r="B8655" t="s">
        <v>8</v>
      </c>
      <c r="C8655">
        <v>37</v>
      </c>
      <c r="D8655" t="s">
        <v>3</v>
      </c>
      <c r="E8655" t="s">
        <v>3</v>
      </c>
      <c r="F8655" t="s">
        <v>4</v>
      </c>
      <c r="G8655">
        <v>16</v>
      </c>
      <c r="H8655" t="s">
        <v>16</v>
      </c>
      <c r="I8655" t="s">
        <v>11</v>
      </c>
      <c r="J8655" t="s">
        <v>44</v>
      </c>
      <c r="K8655">
        <v>104.2</v>
      </c>
      <c r="L8655">
        <v>1676.76</v>
      </c>
      <c r="M8655">
        <v>1</v>
      </c>
      <c r="N8655">
        <v>8</v>
      </c>
      <c r="O8655" t="s">
        <v>3</v>
      </c>
    </row>
    <row r="8656" spans="1:15" x14ac:dyDescent="0.35">
      <c r="A8656" t="s">
        <v>6959</v>
      </c>
      <c r="B8656" t="s">
        <v>7</v>
      </c>
      <c r="C8656">
        <v>22</v>
      </c>
      <c r="D8656" t="s">
        <v>3</v>
      </c>
      <c r="E8656" t="s">
        <v>4</v>
      </c>
      <c r="F8656" t="s">
        <v>4</v>
      </c>
      <c r="G8656">
        <v>10</v>
      </c>
      <c r="H8656" t="s">
        <v>15</v>
      </c>
      <c r="I8656" t="s">
        <v>10</v>
      </c>
      <c r="J8656" t="s">
        <v>40</v>
      </c>
      <c r="K8656">
        <v>104.2</v>
      </c>
      <c r="L8656">
        <v>1030.67</v>
      </c>
      <c r="M8656">
        <v>6</v>
      </c>
      <c r="N8656">
        <v>10</v>
      </c>
      <c r="O8656" t="s">
        <v>3</v>
      </c>
    </row>
    <row r="8657" spans="1:15" x14ac:dyDescent="0.35">
      <c r="A8657" t="s">
        <v>7747</v>
      </c>
      <c r="B8657" t="s">
        <v>8</v>
      </c>
      <c r="C8657">
        <v>68</v>
      </c>
      <c r="D8657" t="s">
        <v>4</v>
      </c>
      <c r="E8657" t="s">
        <v>4</v>
      </c>
      <c r="F8657" t="s">
        <v>4</v>
      </c>
      <c r="G8657">
        <v>72</v>
      </c>
      <c r="H8657" t="s">
        <v>14</v>
      </c>
      <c r="I8657" t="s">
        <v>10</v>
      </c>
      <c r="J8657" t="s">
        <v>40</v>
      </c>
      <c r="K8657">
        <v>104.2</v>
      </c>
      <c r="L8657">
        <v>7521.41</v>
      </c>
      <c r="M8657">
        <v>5</v>
      </c>
      <c r="N8657">
        <v>3</v>
      </c>
      <c r="O8657" t="s">
        <v>3</v>
      </c>
    </row>
    <row r="8658" spans="1:15" x14ac:dyDescent="0.35">
      <c r="A8658" t="s">
        <v>8729</v>
      </c>
      <c r="B8658" t="s">
        <v>8</v>
      </c>
      <c r="C8658">
        <v>70</v>
      </c>
      <c r="D8658" t="s">
        <v>4</v>
      </c>
      <c r="E8658" t="s">
        <v>3</v>
      </c>
      <c r="F8658" t="s">
        <v>3</v>
      </c>
      <c r="G8658">
        <v>38</v>
      </c>
      <c r="H8658" t="s">
        <v>14</v>
      </c>
      <c r="I8658" t="s">
        <v>11</v>
      </c>
      <c r="J8658" t="s">
        <v>44</v>
      </c>
      <c r="K8658">
        <v>104.21</v>
      </c>
      <c r="L8658">
        <v>3979.02</v>
      </c>
      <c r="M8658">
        <v>0</v>
      </c>
      <c r="N8658">
        <v>8</v>
      </c>
      <c r="O8658" t="s">
        <v>3</v>
      </c>
    </row>
    <row r="8659" spans="1:15" x14ac:dyDescent="0.35">
      <c r="A8659" t="s">
        <v>7926</v>
      </c>
      <c r="B8659" t="s">
        <v>8</v>
      </c>
      <c r="C8659">
        <v>52</v>
      </c>
      <c r="D8659" t="s">
        <v>3</v>
      </c>
      <c r="E8659" t="s">
        <v>3</v>
      </c>
      <c r="F8659" t="s">
        <v>4</v>
      </c>
      <c r="G8659">
        <v>47</v>
      </c>
      <c r="H8659" t="s">
        <v>15</v>
      </c>
      <c r="I8659" t="s">
        <v>10</v>
      </c>
      <c r="J8659" t="s">
        <v>32</v>
      </c>
      <c r="K8659">
        <v>104.22</v>
      </c>
      <c r="L8659">
        <v>4889.01</v>
      </c>
      <c r="M8659">
        <v>8</v>
      </c>
      <c r="N8659">
        <v>2</v>
      </c>
      <c r="O8659" t="s">
        <v>4</v>
      </c>
    </row>
    <row r="8660" spans="1:15" x14ac:dyDescent="0.35">
      <c r="A8660" t="s">
        <v>5778</v>
      </c>
      <c r="B8660" t="s">
        <v>7</v>
      </c>
      <c r="C8660">
        <v>31</v>
      </c>
      <c r="D8660" t="s">
        <v>3</v>
      </c>
      <c r="E8660" t="s">
        <v>4</v>
      </c>
      <c r="F8660" t="s">
        <v>4</v>
      </c>
      <c r="G8660">
        <v>38</v>
      </c>
      <c r="H8660" t="s">
        <v>16</v>
      </c>
      <c r="I8660" t="s">
        <v>11</v>
      </c>
      <c r="J8660" t="s">
        <v>44</v>
      </c>
      <c r="K8660">
        <v>104.25</v>
      </c>
      <c r="L8660">
        <v>3968.38</v>
      </c>
      <c r="M8660">
        <v>0</v>
      </c>
      <c r="N8660">
        <v>6</v>
      </c>
      <c r="O8660" t="s">
        <v>3</v>
      </c>
    </row>
    <row r="8661" spans="1:15" x14ac:dyDescent="0.35">
      <c r="A8661" t="s">
        <v>8440</v>
      </c>
      <c r="B8661" t="s">
        <v>8</v>
      </c>
      <c r="C8661">
        <v>36</v>
      </c>
      <c r="D8661" t="s">
        <v>3</v>
      </c>
      <c r="E8661" t="s">
        <v>3</v>
      </c>
      <c r="F8661" t="s">
        <v>4</v>
      </c>
      <c r="G8661">
        <v>47</v>
      </c>
      <c r="H8661" t="s">
        <v>14</v>
      </c>
      <c r="I8661" t="s">
        <v>10</v>
      </c>
      <c r="J8661" t="s">
        <v>32</v>
      </c>
      <c r="K8661">
        <v>104.25</v>
      </c>
      <c r="L8661">
        <v>4915.2700000000004</v>
      </c>
      <c r="M8661">
        <v>5</v>
      </c>
      <c r="N8661">
        <v>9</v>
      </c>
      <c r="O8661" t="s">
        <v>3</v>
      </c>
    </row>
    <row r="8662" spans="1:15" x14ac:dyDescent="0.35">
      <c r="A8662" t="s">
        <v>6013</v>
      </c>
      <c r="B8662" t="s">
        <v>7</v>
      </c>
      <c r="C8662">
        <v>46</v>
      </c>
      <c r="D8662" t="s">
        <v>3</v>
      </c>
      <c r="E8662" t="s">
        <v>4</v>
      </c>
      <c r="F8662" t="s">
        <v>3</v>
      </c>
      <c r="G8662">
        <v>35</v>
      </c>
      <c r="H8662" t="s">
        <v>15</v>
      </c>
      <c r="I8662" t="s">
        <v>11</v>
      </c>
      <c r="J8662" t="s">
        <v>44</v>
      </c>
      <c r="K8662">
        <v>104.26</v>
      </c>
      <c r="L8662">
        <v>3638.07</v>
      </c>
      <c r="M8662">
        <v>0</v>
      </c>
      <c r="N8662">
        <v>8</v>
      </c>
      <c r="O8662" t="s">
        <v>3</v>
      </c>
    </row>
    <row r="8663" spans="1:15" x14ac:dyDescent="0.35">
      <c r="A8663" t="s">
        <v>9480</v>
      </c>
      <c r="B8663" t="s">
        <v>7</v>
      </c>
      <c r="C8663">
        <v>69</v>
      </c>
      <c r="D8663" t="s">
        <v>4</v>
      </c>
      <c r="E8663" t="s">
        <v>3</v>
      </c>
      <c r="F8663" t="s">
        <v>3</v>
      </c>
      <c r="G8663">
        <v>72</v>
      </c>
      <c r="H8663" t="s">
        <v>15</v>
      </c>
      <c r="I8663" t="s">
        <v>11</v>
      </c>
      <c r="J8663" t="s">
        <v>40</v>
      </c>
      <c r="K8663">
        <v>104.29</v>
      </c>
      <c r="L8663">
        <v>7517.51</v>
      </c>
      <c r="M8663">
        <v>6</v>
      </c>
      <c r="N8663">
        <v>7</v>
      </c>
      <c r="O8663" t="s">
        <v>3</v>
      </c>
    </row>
    <row r="8664" spans="1:15" x14ac:dyDescent="0.35">
      <c r="A8664" t="s">
        <v>666</v>
      </c>
      <c r="B8664" t="s">
        <v>7</v>
      </c>
      <c r="C8664">
        <v>31</v>
      </c>
      <c r="D8664" t="s">
        <v>3</v>
      </c>
      <c r="E8664" t="s">
        <v>3</v>
      </c>
      <c r="F8664" t="s">
        <v>3</v>
      </c>
      <c r="G8664">
        <v>27</v>
      </c>
      <c r="H8664" t="s">
        <v>15</v>
      </c>
      <c r="I8664" t="s">
        <v>10</v>
      </c>
      <c r="J8664" t="s">
        <v>40</v>
      </c>
      <c r="K8664">
        <v>104.3</v>
      </c>
      <c r="L8664">
        <v>2814.31</v>
      </c>
      <c r="M8664">
        <v>7</v>
      </c>
      <c r="N8664">
        <v>10</v>
      </c>
      <c r="O8664" t="s">
        <v>3</v>
      </c>
    </row>
    <row r="8665" spans="1:15" x14ac:dyDescent="0.35">
      <c r="A8665" t="s">
        <v>3624</v>
      </c>
      <c r="B8665" t="s">
        <v>8</v>
      </c>
      <c r="C8665">
        <v>55</v>
      </c>
      <c r="D8665" t="s">
        <v>3</v>
      </c>
      <c r="E8665" t="s">
        <v>4</v>
      </c>
      <c r="F8665" t="s">
        <v>4</v>
      </c>
      <c r="G8665">
        <v>20</v>
      </c>
      <c r="H8665" t="s">
        <v>14</v>
      </c>
      <c r="I8665" t="s">
        <v>11</v>
      </c>
      <c r="J8665" t="s">
        <v>32</v>
      </c>
      <c r="K8665">
        <v>104.3</v>
      </c>
      <c r="L8665">
        <v>2094.91</v>
      </c>
      <c r="M8665">
        <v>7</v>
      </c>
      <c r="N8665">
        <v>9</v>
      </c>
      <c r="O8665" t="s">
        <v>3</v>
      </c>
    </row>
    <row r="8666" spans="1:15" x14ac:dyDescent="0.35">
      <c r="A8666" t="s">
        <v>8713</v>
      </c>
      <c r="B8666" t="s">
        <v>8</v>
      </c>
      <c r="C8666">
        <v>66</v>
      </c>
      <c r="D8666" t="s">
        <v>4</v>
      </c>
      <c r="E8666" t="s">
        <v>4</v>
      </c>
      <c r="F8666" t="s">
        <v>3</v>
      </c>
      <c r="G8666">
        <v>48</v>
      </c>
      <c r="H8666" t="s">
        <v>14</v>
      </c>
      <c r="I8666" t="s">
        <v>10</v>
      </c>
      <c r="J8666" t="s">
        <v>40</v>
      </c>
      <c r="K8666">
        <v>104.31</v>
      </c>
      <c r="L8666">
        <v>4988.8599999999997</v>
      </c>
      <c r="M8666">
        <v>5</v>
      </c>
      <c r="N8666">
        <v>3</v>
      </c>
      <c r="O8666" t="s">
        <v>3</v>
      </c>
    </row>
    <row r="8667" spans="1:15" x14ac:dyDescent="0.35">
      <c r="A8667" t="s">
        <v>736</v>
      </c>
      <c r="B8667" t="s">
        <v>8</v>
      </c>
      <c r="C8667">
        <v>36</v>
      </c>
      <c r="D8667" t="s">
        <v>3</v>
      </c>
      <c r="E8667" t="s">
        <v>3</v>
      </c>
      <c r="F8667" t="s">
        <v>3</v>
      </c>
      <c r="G8667">
        <v>3</v>
      </c>
      <c r="H8667" t="s">
        <v>15</v>
      </c>
      <c r="I8667" t="s">
        <v>11</v>
      </c>
      <c r="J8667" t="s">
        <v>34</v>
      </c>
      <c r="K8667">
        <v>104.34</v>
      </c>
      <c r="L8667">
        <v>331.91</v>
      </c>
      <c r="M8667">
        <v>5</v>
      </c>
      <c r="N8667">
        <v>6</v>
      </c>
      <c r="O8667" t="s">
        <v>3</v>
      </c>
    </row>
    <row r="8668" spans="1:15" x14ac:dyDescent="0.35">
      <c r="A8668" t="s">
        <v>9026</v>
      </c>
      <c r="B8668" t="s">
        <v>7</v>
      </c>
      <c r="C8668">
        <v>57</v>
      </c>
      <c r="D8668" t="s">
        <v>3</v>
      </c>
      <c r="E8668" t="s">
        <v>4</v>
      </c>
      <c r="F8668" t="s">
        <v>3</v>
      </c>
      <c r="G8668">
        <v>5</v>
      </c>
      <c r="H8668" t="s">
        <v>16</v>
      </c>
      <c r="I8668" t="s">
        <v>11</v>
      </c>
      <c r="J8668" t="s">
        <v>40</v>
      </c>
      <c r="K8668">
        <v>104.34</v>
      </c>
      <c r="L8668">
        <v>529.58000000000004</v>
      </c>
      <c r="M8668">
        <v>1</v>
      </c>
      <c r="N8668">
        <v>6</v>
      </c>
      <c r="O8668" t="s">
        <v>3</v>
      </c>
    </row>
    <row r="8669" spans="1:15" x14ac:dyDescent="0.35">
      <c r="A8669" t="s">
        <v>8681</v>
      </c>
      <c r="B8669" t="s">
        <v>7</v>
      </c>
      <c r="C8669">
        <v>73</v>
      </c>
      <c r="D8669" t="s">
        <v>4</v>
      </c>
      <c r="E8669" t="s">
        <v>3</v>
      </c>
      <c r="F8669" t="s">
        <v>4</v>
      </c>
      <c r="G8669">
        <v>40</v>
      </c>
      <c r="H8669" t="s">
        <v>14</v>
      </c>
      <c r="I8669" t="s">
        <v>11</v>
      </c>
      <c r="J8669" t="s">
        <v>40</v>
      </c>
      <c r="K8669">
        <v>104.35</v>
      </c>
      <c r="L8669">
        <v>4185.53</v>
      </c>
      <c r="M8669">
        <v>5</v>
      </c>
      <c r="N8669">
        <v>4</v>
      </c>
      <c r="O8669" t="s">
        <v>3</v>
      </c>
    </row>
    <row r="8670" spans="1:15" x14ac:dyDescent="0.35">
      <c r="A8670" t="s">
        <v>4733</v>
      </c>
      <c r="B8670" t="s">
        <v>8</v>
      </c>
      <c r="C8670">
        <v>50</v>
      </c>
      <c r="D8670" t="s">
        <v>3</v>
      </c>
      <c r="E8670" t="s">
        <v>3</v>
      </c>
      <c r="F8670" t="s">
        <v>4</v>
      </c>
      <c r="G8670">
        <v>38</v>
      </c>
      <c r="H8670" t="s">
        <v>16</v>
      </c>
      <c r="I8670" t="s">
        <v>10</v>
      </c>
      <c r="J8670" t="s">
        <v>34</v>
      </c>
      <c r="K8670">
        <v>104.36</v>
      </c>
      <c r="L8670">
        <v>3976.01</v>
      </c>
      <c r="M8670">
        <v>3</v>
      </c>
      <c r="N8670">
        <v>3</v>
      </c>
      <c r="O8670" t="s">
        <v>3</v>
      </c>
    </row>
    <row r="8671" spans="1:15" x14ac:dyDescent="0.35">
      <c r="A8671" t="s">
        <v>3610</v>
      </c>
      <c r="B8671" t="s">
        <v>8</v>
      </c>
      <c r="C8671">
        <v>55</v>
      </c>
      <c r="D8671" t="s">
        <v>3</v>
      </c>
      <c r="E8671" t="s">
        <v>4</v>
      </c>
      <c r="F8671" t="s">
        <v>4</v>
      </c>
      <c r="G8671">
        <v>65</v>
      </c>
      <c r="H8671" t="s">
        <v>14</v>
      </c>
      <c r="I8671" t="s">
        <v>11</v>
      </c>
      <c r="J8671" t="s">
        <v>44</v>
      </c>
      <c r="K8671">
        <v>104.37</v>
      </c>
      <c r="L8671">
        <v>6772</v>
      </c>
      <c r="M8671">
        <v>8</v>
      </c>
      <c r="N8671">
        <v>4</v>
      </c>
      <c r="O8671" t="s">
        <v>4</v>
      </c>
    </row>
    <row r="8672" spans="1:15" x14ac:dyDescent="0.35">
      <c r="A8672" t="s">
        <v>8592</v>
      </c>
      <c r="B8672" t="s">
        <v>8</v>
      </c>
      <c r="C8672">
        <v>45</v>
      </c>
      <c r="D8672" t="s">
        <v>3</v>
      </c>
      <c r="E8672" t="s">
        <v>4</v>
      </c>
      <c r="F8672" t="s">
        <v>3</v>
      </c>
      <c r="G8672">
        <v>51</v>
      </c>
      <c r="H8672" t="s">
        <v>16</v>
      </c>
      <c r="I8672" t="s">
        <v>10</v>
      </c>
      <c r="J8672" t="s">
        <v>34</v>
      </c>
      <c r="K8672">
        <v>104.37</v>
      </c>
      <c r="L8672">
        <v>5316.69</v>
      </c>
      <c r="M8672">
        <v>3</v>
      </c>
      <c r="N8672">
        <v>10</v>
      </c>
      <c r="O8672" t="s">
        <v>3</v>
      </c>
    </row>
    <row r="8673" spans="1:15" x14ac:dyDescent="0.35">
      <c r="A8673" t="s">
        <v>6938</v>
      </c>
      <c r="B8673" t="s">
        <v>8</v>
      </c>
      <c r="C8673">
        <v>57</v>
      </c>
      <c r="D8673" t="s">
        <v>3</v>
      </c>
      <c r="E8673" t="s">
        <v>4</v>
      </c>
      <c r="F8673" t="s">
        <v>4</v>
      </c>
      <c r="G8673">
        <v>9</v>
      </c>
      <c r="H8673" t="s">
        <v>14</v>
      </c>
      <c r="I8673" t="s">
        <v>11</v>
      </c>
      <c r="J8673" t="s">
        <v>44</v>
      </c>
      <c r="K8673">
        <v>104.38</v>
      </c>
      <c r="L8673">
        <v>945.82</v>
      </c>
      <c r="M8673">
        <v>4</v>
      </c>
      <c r="N8673">
        <v>1</v>
      </c>
      <c r="O8673" t="s">
        <v>4</v>
      </c>
    </row>
    <row r="8674" spans="1:15" x14ac:dyDescent="0.35">
      <c r="A8674" t="s">
        <v>5484</v>
      </c>
      <c r="B8674" t="s">
        <v>7</v>
      </c>
      <c r="C8674">
        <v>30</v>
      </c>
      <c r="D8674" t="s">
        <v>3</v>
      </c>
      <c r="E8674" t="s">
        <v>3</v>
      </c>
      <c r="F8674" t="s">
        <v>4</v>
      </c>
      <c r="G8674">
        <v>43</v>
      </c>
      <c r="H8674" t="s">
        <v>14</v>
      </c>
      <c r="I8674" t="s">
        <v>11</v>
      </c>
      <c r="J8674" t="s">
        <v>40</v>
      </c>
      <c r="K8674">
        <v>104.39</v>
      </c>
      <c r="L8674">
        <v>4482.66</v>
      </c>
      <c r="M8674">
        <v>2</v>
      </c>
      <c r="N8674">
        <v>1</v>
      </c>
      <c r="O8674" t="s">
        <v>3</v>
      </c>
    </row>
    <row r="8675" spans="1:15" x14ac:dyDescent="0.35">
      <c r="A8675" t="s">
        <v>10028</v>
      </c>
      <c r="B8675" t="s">
        <v>7</v>
      </c>
      <c r="C8675">
        <v>67</v>
      </c>
      <c r="D8675" t="s">
        <v>3</v>
      </c>
      <c r="E8675" t="s">
        <v>3</v>
      </c>
      <c r="F8675" t="s">
        <v>4</v>
      </c>
      <c r="G8675">
        <v>43</v>
      </c>
      <c r="H8675" t="s">
        <v>16</v>
      </c>
      <c r="I8675" t="s">
        <v>11</v>
      </c>
      <c r="J8675" t="s">
        <v>40</v>
      </c>
      <c r="K8675">
        <v>104.39</v>
      </c>
      <c r="L8675">
        <v>4491.96</v>
      </c>
      <c r="M8675">
        <v>5</v>
      </c>
      <c r="N8675">
        <v>9</v>
      </c>
      <c r="O8675" t="s">
        <v>3</v>
      </c>
    </row>
    <row r="8676" spans="1:15" x14ac:dyDescent="0.35">
      <c r="A8676" t="s">
        <v>4060</v>
      </c>
      <c r="B8676" t="s">
        <v>7</v>
      </c>
      <c r="C8676">
        <v>25</v>
      </c>
      <c r="D8676" t="s">
        <v>3</v>
      </c>
      <c r="E8676" t="s">
        <v>3</v>
      </c>
      <c r="F8676" t="s">
        <v>4</v>
      </c>
      <c r="G8676">
        <v>47</v>
      </c>
      <c r="H8676" t="s">
        <v>15</v>
      </c>
      <c r="I8676" t="s">
        <v>11</v>
      </c>
      <c r="J8676" t="s">
        <v>32</v>
      </c>
      <c r="K8676">
        <v>104.4</v>
      </c>
      <c r="L8676">
        <v>4891.1499999999996</v>
      </c>
      <c r="M8676">
        <v>4</v>
      </c>
      <c r="N8676">
        <v>1</v>
      </c>
      <c r="O8676" t="s">
        <v>3</v>
      </c>
    </row>
    <row r="8677" spans="1:15" x14ac:dyDescent="0.35">
      <c r="A8677" t="s">
        <v>8698</v>
      </c>
      <c r="B8677" t="s">
        <v>7</v>
      </c>
      <c r="C8677">
        <v>65</v>
      </c>
      <c r="D8677" t="s">
        <v>4</v>
      </c>
      <c r="E8677" t="s">
        <v>4</v>
      </c>
      <c r="F8677" t="s">
        <v>3</v>
      </c>
      <c r="G8677">
        <v>26</v>
      </c>
      <c r="H8677" t="s">
        <v>14</v>
      </c>
      <c r="I8677" t="s">
        <v>10</v>
      </c>
      <c r="J8677" t="s">
        <v>44</v>
      </c>
      <c r="K8677">
        <v>104.41</v>
      </c>
      <c r="L8677">
        <v>2702.98</v>
      </c>
      <c r="M8677">
        <v>3</v>
      </c>
      <c r="N8677">
        <v>3</v>
      </c>
      <c r="O8677" t="s">
        <v>3</v>
      </c>
    </row>
    <row r="8678" spans="1:15" x14ac:dyDescent="0.35">
      <c r="A8678" t="s">
        <v>409</v>
      </c>
      <c r="B8678" t="s">
        <v>7</v>
      </c>
      <c r="C8678">
        <v>45</v>
      </c>
      <c r="D8678" t="s">
        <v>3</v>
      </c>
      <c r="E8678" t="s">
        <v>4</v>
      </c>
      <c r="F8678" t="s">
        <v>4</v>
      </c>
      <c r="G8678">
        <v>27</v>
      </c>
      <c r="H8678" t="s">
        <v>14</v>
      </c>
      <c r="I8678" t="s">
        <v>10</v>
      </c>
      <c r="J8678" t="s">
        <v>32</v>
      </c>
      <c r="K8678">
        <v>104.42</v>
      </c>
      <c r="L8678">
        <v>2813.89</v>
      </c>
      <c r="M8678">
        <v>3</v>
      </c>
      <c r="N8678">
        <v>6</v>
      </c>
      <c r="O8678" t="s">
        <v>3</v>
      </c>
    </row>
    <row r="8679" spans="1:15" x14ac:dyDescent="0.35">
      <c r="A8679" t="s">
        <v>9730</v>
      </c>
      <c r="B8679" t="s">
        <v>8</v>
      </c>
      <c r="C8679">
        <v>74</v>
      </c>
      <c r="D8679" t="s">
        <v>3</v>
      </c>
      <c r="E8679" t="s">
        <v>4</v>
      </c>
      <c r="F8679" t="s">
        <v>3</v>
      </c>
      <c r="G8679">
        <v>4</v>
      </c>
      <c r="H8679" t="s">
        <v>14</v>
      </c>
      <c r="I8679" t="s">
        <v>11</v>
      </c>
      <c r="J8679" t="s">
        <v>44</v>
      </c>
      <c r="K8679">
        <v>104.43</v>
      </c>
      <c r="L8679">
        <v>431.36</v>
      </c>
      <c r="M8679">
        <v>8</v>
      </c>
      <c r="N8679">
        <v>6</v>
      </c>
      <c r="O8679" t="s">
        <v>3</v>
      </c>
    </row>
    <row r="8680" spans="1:15" x14ac:dyDescent="0.35">
      <c r="A8680" t="s">
        <v>8386</v>
      </c>
      <c r="B8680" t="s">
        <v>7</v>
      </c>
      <c r="C8680">
        <v>63</v>
      </c>
      <c r="D8680" t="s">
        <v>4</v>
      </c>
      <c r="E8680" t="s">
        <v>3</v>
      </c>
      <c r="F8680" t="s">
        <v>4</v>
      </c>
      <c r="G8680">
        <v>9</v>
      </c>
      <c r="H8680" t="s">
        <v>16</v>
      </c>
      <c r="I8680" t="s">
        <v>10</v>
      </c>
      <c r="J8680" t="s">
        <v>32</v>
      </c>
      <c r="K8680">
        <v>104.44</v>
      </c>
      <c r="L8680">
        <v>947.78</v>
      </c>
      <c r="M8680">
        <v>1</v>
      </c>
      <c r="N8680">
        <v>8</v>
      </c>
      <c r="O8680" t="s">
        <v>3</v>
      </c>
    </row>
    <row r="8681" spans="1:15" x14ac:dyDescent="0.35">
      <c r="A8681" t="s">
        <v>1693</v>
      </c>
      <c r="B8681" t="s">
        <v>8</v>
      </c>
      <c r="C8681">
        <v>61</v>
      </c>
      <c r="D8681" t="s">
        <v>4</v>
      </c>
      <c r="E8681" t="s">
        <v>3</v>
      </c>
      <c r="F8681" t="s">
        <v>4</v>
      </c>
      <c r="G8681">
        <v>25</v>
      </c>
      <c r="H8681" t="s">
        <v>14</v>
      </c>
      <c r="I8681" t="s">
        <v>10</v>
      </c>
      <c r="J8681" t="s">
        <v>34</v>
      </c>
      <c r="K8681">
        <v>104.45</v>
      </c>
      <c r="L8681">
        <v>2626.05</v>
      </c>
      <c r="M8681">
        <v>1</v>
      </c>
      <c r="N8681">
        <v>6</v>
      </c>
      <c r="O8681" t="s">
        <v>3</v>
      </c>
    </row>
    <row r="8682" spans="1:15" x14ac:dyDescent="0.35">
      <c r="A8682" t="s">
        <v>5052</v>
      </c>
      <c r="B8682" t="s">
        <v>8</v>
      </c>
      <c r="C8682">
        <v>36</v>
      </c>
      <c r="D8682" t="s">
        <v>3</v>
      </c>
      <c r="E8682" t="s">
        <v>3</v>
      </c>
      <c r="F8682" t="s">
        <v>3</v>
      </c>
      <c r="G8682">
        <v>23</v>
      </c>
      <c r="H8682" t="s">
        <v>14</v>
      </c>
      <c r="I8682" t="s">
        <v>10</v>
      </c>
      <c r="J8682" t="s">
        <v>40</v>
      </c>
      <c r="K8682">
        <v>104.45</v>
      </c>
      <c r="L8682">
        <v>2392.7399999999998</v>
      </c>
      <c r="M8682">
        <v>8</v>
      </c>
      <c r="N8682">
        <v>8</v>
      </c>
      <c r="O8682" t="s">
        <v>3</v>
      </c>
    </row>
    <row r="8683" spans="1:15" x14ac:dyDescent="0.35">
      <c r="A8683" t="s">
        <v>4847</v>
      </c>
      <c r="B8683" t="s">
        <v>7</v>
      </c>
      <c r="C8683">
        <v>29</v>
      </c>
      <c r="D8683" t="s">
        <v>3</v>
      </c>
      <c r="E8683" t="s">
        <v>3</v>
      </c>
      <c r="F8683" t="s">
        <v>3</v>
      </c>
      <c r="G8683">
        <v>23</v>
      </c>
      <c r="H8683" t="s">
        <v>15</v>
      </c>
      <c r="I8683" t="s">
        <v>11</v>
      </c>
      <c r="J8683" t="s">
        <v>40</v>
      </c>
      <c r="K8683">
        <v>104.46</v>
      </c>
      <c r="L8683">
        <v>2397.2800000000002</v>
      </c>
      <c r="M8683">
        <v>3</v>
      </c>
      <c r="N8683">
        <v>9</v>
      </c>
      <c r="O8683" t="s">
        <v>3</v>
      </c>
    </row>
    <row r="8684" spans="1:15" x14ac:dyDescent="0.35">
      <c r="A8684" t="s">
        <v>3700</v>
      </c>
      <c r="B8684" t="s">
        <v>7</v>
      </c>
      <c r="C8684">
        <v>32</v>
      </c>
      <c r="D8684" t="s">
        <v>3</v>
      </c>
      <c r="E8684" t="s">
        <v>4</v>
      </c>
      <c r="F8684" t="s">
        <v>4</v>
      </c>
      <c r="G8684">
        <v>70</v>
      </c>
      <c r="H8684" t="s">
        <v>14</v>
      </c>
      <c r="I8684" t="s">
        <v>11</v>
      </c>
      <c r="J8684" t="s">
        <v>40</v>
      </c>
      <c r="K8684">
        <v>104.47</v>
      </c>
      <c r="L8684">
        <v>7303.47</v>
      </c>
      <c r="M8684">
        <v>7</v>
      </c>
      <c r="N8684">
        <v>8</v>
      </c>
      <c r="O8684" t="s">
        <v>3</v>
      </c>
    </row>
    <row r="8685" spans="1:15" x14ac:dyDescent="0.35">
      <c r="A8685" t="s">
        <v>4206</v>
      </c>
      <c r="B8685" t="s">
        <v>8</v>
      </c>
      <c r="C8685">
        <v>23</v>
      </c>
      <c r="D8685" t="s">
        <v>3</v>
      </c>
      <c r="E8685" t="s">
        <v>3</v>
      </c>
      <c r="F8685" t="s">
        <v>4</v>
      </c>
      <c r="G8685">
        <v>12</v>
      </c>
      <c r="H8685" t="s">
        <v>15</v>
      </c>
      <c r="I8685" t="s">
        <v>10</v>
      </c>
      <c r="J8685" t="s">
        <v>34</v>
      </c>
      <c r="K8685">
        <v>104.48</v>
      </c>
      <c r="L8685">
        <v>1241.3900000000001</v>
      </c>
      <c r="M8685">
        <v>7</v>
      </c>
      <c r="N8685">
        <v>10</v>
      </c>
      <c r="O8685" t="s">
        <v>3</v>
      </c>
    </row>
    <row r="8686" spans="1:15" x14ac:dyDescent="0.35">
      <c r="A8686" t="s">
        <v>7527</v>
      </c>
      <c r="B8686" t="s">
        <v>8</v>
      </c>
      <c r="C8686">
        <v>44</v>
      </c>
      <c r="D8686" t="s">
        <v>3</v>
      </c>
      <c r="E8686" t="s">
        <v>4</v>
      </c>
      <c r="F8686" t="s">
        <v>3</v>
      </c>
      <c r="G8686">
        <v>51</v>
      </c>
      <c r="H8686" t="s">
        <v>14</v>
      </c>
      <c r="I8686" t="s">
        <v>11</v>
      </c>
      <c r="J8686" t="s">
        <v>32</v>
      </c>
      <c r="K8686">
        <v>104.49</v>
      </c>
      <c r="L8686">
        <v>5318.71</v>
      </c>
      <c r="M8686">
        <v>4</v>
      </c>
      <c r="N8686">
        <v>2</v>
      </c>
      <c r="O8686" t="s">
        <v>3</v>
      </c>
    </row>
    <row r="8687" spans="1:15" x14ac:dyDescent="0.35">
      <c r="A8687" t="s">
        <v>3333</v>
      </c>
      <c r="B8687" t="s">
        <v>8</v>
      </c>
      <c r="C8687">
        <v>58</v>
      </c>
      <c r="D8687" t="s">
        <v>3</v>
      </c>
      <c r="E8687" t="s">
        <v>3</v>
      </c>
      <c r="F8687" t="s">
        <v>3</v>
      </c>
      <c r="G8687">
        <v>66</v>
      </c>
      <c r="H8687" t="s">
        <v>15</v>
      </c>
      <c r="I8687" t="s">
        <v>10</v>
      </c>
      <c r="J8687" t="s">
        <v>40</v>
      </c>
      <c r="K8687">
        <v>104.5</v>
      </c>
      <c r="L8687">
        <v>6881.87</v>
      </c>
      <c r="M8687">
        <v>1</v>
      </c>
      <c r="N8687">
        <v>6</v>
      </c>
      <c r="O8687" t="s">
        <v>3</v>
      </c>
    </row>
    <row r="8688" spans="1:15" x14ac:dyDescent="0.35">
      <c r="A8688" t="s">
        <v>6441</v>
      </c>
      <c r="B8688" t="s">
        <v>8</v>
      </c>
      <c r="C8688">
        <v>19</v>
      </c>
      <c r="D8688" t="s">
        <v>3</v>
      </c>
      <c r="E8688" t="s">
        <v>4</v>
      </c>
      <c r="F8688" t="s">
        <v>4</v>
      </c>
      <c r="G8688">
        <v>24</v>
      </c>
      <c r="H8688" t="s">
        <v>14</v>
      </c>
      <c r="I8688" t="s">
        <v>11</v>
      </c>
      <c r="J8688" t="s">
        <v>34</v>
      </c>
      <c r="K8688">
        <v>104.5</v>
      </c>
      <c r="L8688">
        <v>2525.59</v>
      </c>
      <c r="M8688">
        <v>6</v>
      </c>
      <c r="N8688">
        <v>8</v>
      </c>
      <c r="O8688" t="s">
        <v>3</v>
      </c>
    </row>
    <row r="8689" spans="1:15" x14ac:dyDescent="0.35">
      <c r="A8689" t="s">
        <v>6726</v>
      </c>
      <c r="B8689" t="s">
        <v>8</v>
      </c>
      <c r="C8689">
        <v>60</v>
      </c>
      <c r="D8689" t="s">
        <v>4</v>
      </c>
      <c r="E8689" t="s">
        <v>3</v>
      </c>
      <c r="F8689" t="s">
        <v>4</v>
      </c>
      <c r="G8689">
        <v>13</v>
      </c>
      <c r="H8689" t="s">
        <v>14</v>
      </c>
      <c r="I8689" t="s">
        <v>10</v>
      </c>
      <c r="J8689" t="s">
        <v>44</v>
      </c>
      <c r="K8689">
        <v>104.5</v>
      </c>
      <c r="L8689">
        <v>1375.55</v>
      </c>
      <c r="M8689">
        <v>5</v>
      </c>
      <c r="N8689">
        <v>4</v>
      </c>
      <c r="O8689" t="s">
        <v>4</v>
      </c>
    </row>
    <row r="8690" spans="1:15" x14ac:dyDescent="0.35">
      <c r="A8690" t="s">
        <v>1322</v>
      </c>
      <c r="B8690" t="s">
        <v>7</v>
      </c>
      <c r="C8690">
        <v>18</v>
      </c>
      <c r="D8690" t="s">
        <v>3</v>
      </c>
      <c r="E8690" t="s">
        <v>4</v>
      </c>
      <c r="F8690" t="s">
        <v>4</v>
      </c>
      <c r="G8690">
        <v>4</v>
      </c>
      <c r="H8690" t="s">
        <v>15</v>
      </c>
      <c r="I8690" t="s">
        <v>11</v>
      </c>
      <c r="J8690" t="s">
        <v>34</v>
      </c>
      <c r="K8690">
        <v>104.51</v>
      </c>
      <c r="L8690">
        <v>425.47</v>
      </c>
      <c r="M8690">
        <v>0</v>
      </c>
      <c r="N8690">
        <v>2</v>
      </c>
      <c r="O8690" t="s">
        <v>3</v>
      </c>
    </row>
    <row r="8691" spans="1:15" x14ac:dyDescent="0.35">
      <c r="A8691" t="s">
        <v>1752</v>
      </c>
      <c r="B8691" t="s">
        <v>7</v>
      </c>
      <c r="C8691">
        <v>74</v>
      </c>
      <c r="D8691" t="s">
        <v>4</v>
      </c>
      <c r="E8691" t="s">
        <v>4</v>
      </c>
      <c r="F8691" t="s">
        <v>3</v>
      </c>
      <c r="G8691">
        <v>69</v>
      </c>
      <c r="H8691" t="s">
        <v>14</v>
      </c>
      <c r="I8691" t="s">
        <v>10</v>
      </c>
      <c r="J8691" t="s">
        <v>44</v>
      </c>
      <c r="K8691">
        <v>104.51</v>
      </c>
      <c r="L8691">
        <v>7203.24</v>
      </c>
      <c r="M8691">
        <v>2</v>
      </c>
      <c r="N8691">
        <v>1</v>
      </c>
      <c r="O8691" t="s">
        <v>3</v>
      </c>
    </row>
    <row r="8692" spans="1:15" x14ac:dyDescent="0.35">
      <c r="A8692" t="s">
        <v>3678</v>
      </c>
      <c r="B8692" t="s">
        <v>7</v>
      </c>
      <c r="C8692">
        <v>51</v>
      </c>
      <c r="D8692" t="s">
        <v>3</v>
      </c>
      <c r="E8692" t="s">
        <v>4</v>
      </c>
      <c r="F8692" t="s">
        <v>3</v>
      </c>
      <c r="G8692">
        <v>64</v>
      </c>
      <c r="H8692" t="s">
        <v>14</v>
      </c>
      <c r="I8692" t="s">
        <v>11</v>
      </c>
      <c r="J8692" t="s">
        <v>32</v>
      </c>
      <c r="K8692">
        <v>104.55</v>
      </c>
      <c r="L8692">
        <v>6692.96</v>
      </c>
      <c r="M8692">
        <v>4</v>
      </c>
      <c r="N8692">
        <v>6</v>
      </c>
      <c r="O8692" t="s">
        <v>3</v>
      </c>
    </row>
    <row r="8693" spans="1:15" x14ac:dyDescent="0.35">
      <c r="A8693" t="s">
        <v>7607</v>
      </c>
      <c r="B8693" t="s">
        <v>7</v>
      </c>
      <c r="C8693">
        <v>71</v>
      </c>
      <c r="D8693" t="s">
        <v>4</v>
      </c>
      <c r="E8693" t="s">
        <v>4</v>
      </c>
      <c r="F8693" t="s">
        <v>3</v>
      </c>
      <c r="G8693">
        <v>46</v>
      </c>
      <c r="H8693" t="s">
        <v>16</v>
      </c>
      <c r="I8693" t="s">
        <v>10</v>
      </c>
      <c r="J8693" t="s">
        <v>32</v>
      </c>
      <c r="K8693">
        <v>104.55</v>
      </c>
      <c r="L8693">
        <v>4826.32</v>
      </c>
      <c r="M8693">
        <v>0</v>
      </c>
      <c r="N8693">
        <v>6</v>
      </c>
      <c r="O8693" t="s">
        <v>3</v>
      </c>
    </row>
    <row r="8694" spans="1:15" x14ac:dyDescent="0.35">
      <c r="A8694" t="s">
        <v>7583</v>
      </c>
      <c r="B8694" t="s">
        <v>8</v>
      </c>
      <c r="C8694">
        <v>38</v>
      </c>
      <c r="D8694" t="s">
        <v>3</v>
      </c>
      <c r="E8694" t="s">
        <v>4</v>
      </c>
      <c r="F8694" t="s">
        <v>3</v>
      </c>
      <c r="G8694">
        <v>7</v>
      </c>
      <c r="H8694" t="s">
        <v>15</v>
      </c>
      <c r="I8694" t="s">
        <v>11</v>
      </c>
      <c r="J8694" t="s">
        <v>44</v>
      </c>
      <c r="K8694">
        <v>104.58</v>
      </c>
      <c r="L8694">
        <v>714.48</v>
      </c>
      <c r="M8694">
        <v>1</v>
      </c>
      <c r="N8694">
        <v>4</v>
      </c>
      <c r="O8694" t="s">
        <v>3</v>
      </c>
    </row>
    <row r="8695" spans="1:15" x14ac:dyDescent="0.35">
      <c r="A8695" t="s">
        <v>8475</v>
      </c>
      <c r="B8695" t="s">
        <v>7</v>
      </c>
      <c r="C8695">
        <v>59</v>
      </c>
      <c r="D8695" t="s">
        <v>3</v>
      </c>
      <c r="E8695" t="s">
        <v>3</v>
      </c>
      <c r="F8695" t="s">
        <v>4</v>
      </c>
      <c r="G8695">
        <v>66</v>
      </c>
      <c r="H8695" t="s">
        <v>14</v>
      </c>
      <c r="I8695" t="s">
        <v>11</v>
      </c>
      <c r="J8695" t="s">
        <v>32</v>
      </c>
      <c r="K8695">
        <v>104.59</v>
      </c>
      <c r="L8695">
        <v>6899.48</v>
      </c>
      <c r="M8695">
        <v>4</v>
      </c>
      <c r="N8695">
        <v>2</v>
      </c>
      <c r="O8695" t="s">
        <v>3</v>
      </c>
    </row>
    <row r="8696" spans="1:15" x14ac:dyDescent="0.35">
      <c r="A8696" t="s">
        <v>3870</v>
      </c>
      <c r="B8696" t="s">
        <v>8</v>
      </c>
      <c r="C8696">
        <v>46</v>
      </c>
      <c r="D8696" t="s">
        <v>3</v>
      </c>
      <c r="E8696" t="s">
        <v>4</v>
      </c>
      <c r="F8696" t="s">
        <v>4</v>
      </c>
      <c r="G8696">
        <v>26</v>
      </c>
      <c r="H8696" t="s">
        <v>14</v>
      </c>
      <c r="I8696" t="s">
        <v>11</v>
      </c>
      <c r="J8696" t="s">
        <v>40</v>
      </c>
      <c r="K8696">
        <v>104.6</v>
      </c>
      <c r="L8696">
        <v>2709.04</v>
      </c>
      <c r="M8696">
        <v>4</v>
      </c>
      <c r="N8696">
        <v>3</v>
      </c>
      <c r="O8696" t="s">
        <v>3</v>
      </c>
    </row>
    <row r="8697" spans="1:15" x14ac:dyDescent="0.35">
      <c r="A8697" t="s">
        <v>1974</v>
      </c>
      <c r="B8697" t="s">
        <v>8</v>
      </c>
      <c r="C8697">
        <v>64</v>
      </c>
      <c r="D8697" t="s">
        <v>4</v>
      </c>
      <c r="E8697" t="s">
        <v>4</v>
      </c>
      <c r="F8697" t="s">
        <v>3</v>
      </c>
      <c r="G8697">
        <v>61</v>
      </c>
      <c r="H8697" t="s">
        <v>14</v>
      </c>
      <c r="I8697" t="s">
        <v>11</v>
      </c>
      <c r="J8697" t="s">
        <v>44</v>
      </c>
      <c r="K8697">
        <v>104.61</v>
      </c>
      <c r="L8697">
        <v>6395.61</v>
      </c>
      <c r="M8697">
        <v>5</v>
      </c>
      <c r="N8697">
        <v>3</v>
      </c>
      <c r="O8697" t="s">
        <v>3</v>
      </c>
    </row>
    <row r="8698" spans="1:15" x14ac:dyDescent="0.35">
      <c r="A8698" t="s">
        <v>3851</v>
      </c>
      <c r="B8698" t="s">
        <v>8</v>
      </c>
      <c r="C8698">
        <v>25</v>
      </c>
      <c r="D8698" t="s">
        <v>3</v>
      </c>
      <c r="E8698" t="s">
        <v>4</v>
      </c>
      <c r="F8698" t="s">
        <v>4</v>
      </c>
      <c r="G8698">
        <v>19</v>
      </c>
      <c r="H8698" t="s">
        <v>14</v>
      </c>
      <c r="I8698" t="s">
        <v>10</v>
      </c>
      <c r="J8698" t="s">
        <v>44</v>
      </c>
      <c r="K8698">
        <v>104.61</v>
      </c>
      <c r="L8698">
        <v>1996.48</v>
      </c>
      <c r="M8698">
        <v>6</v>
      </c>
      <c r="N8698">
        <v>4</v>
      </c>
      <c r="O8698" t="s">
        <v>4</v>
      </c>
    </row>
    <row r="8699" spans="1:15" x14ac:dyDescent="0.35">
      <c r="A8699" t="s">
        <v>4077</v>
      </c>
      <c r="B8699" t="s">
        <v>8</v>
      </c>
      <c r="C8699">
        <v>25</v>
      </c>
      <c r="D8699" t="s">
        <v>3</v>
      </c>
      <c r="E8699" t="s">
        <v>3</v>
      </c>
      <c r="F8699" t="s">
        <v>4</v>
      </c>
      <c r="G8699">
        <v>67</v>
      </c>
      <c r="H8699" t="s">
        <v>14</v>
      </c>
      <c r="I8699" t="s">
        <v>10</v>
      </c>
      <c r="J8699" t="s">
        <v>34</v>
      </c>
      <c r="K8699">
        <v>104.61</v>
      </c>
      <c r="L8699">
        <v>7027.11</v>
      </c>
      <c r="M8699">
        <v>1</v>
      </c>
      <c r="N8699">
        <v>10</v>
      </c>
      <c r="O8699" t="s">
        <v>3</v>
      </c>
    </row>
    <row r="8700" spans="1:15" x14ac:dyDescent="0.35">
      <c r="A8700" t="s">
        <v>6674</v>
      </c>
      <c r="B8700" t="s">
        <v>7</v>
      </c>
      <c r="C8700">
        <v>69</v>
      </c>
      <c r="D8700" t="s">
        <v>4</v>
      </c>
      <c r="E8700" t="s">
        <v>4</v>
      </c>
      <c r="F8700" t="s">
        <v>4</v>
      </c>
      <c r="G8700">
        <v>12</v>
      </c>
      <c r="H8700" t="s">
        <v>15</v>
      </c>
      <c r="I8700" t="s">
        <v>11</v>
      </c>
      <c r="J8700" t="s">
        <v>32</v>
      </c>
      <c r="K8700">
        <v>104.61</v>
      </c>
      <c r="L8700">
        <v>1267.97</v>
      </c>
      <c r="M8700">
        <v>0</v>
      </c>
      <c r="N8700">
        <v>9</v>
      </c>
      <c r="O8700" t="s">
        <v>3</v>
      </c>
    </row>
    <row r="8701" spans="1:15" x14ac:dyDescent="0.35">
      <c r="A8701" t="s">
        <v>6071</v>
      </c>
      <c r="B8701" t="s">
        <v>8</v>
      </c>
      <c r="C8701">
        <v>42</v>
      </c>
      <c r="D8701" t="s">
        <v>3</v>
      </c>
      <c r="E8701" t="s">
        <v>4</v>
      </c>
      <c r="F8701" t="s">
        <v>3</v>
      </c>
      <c r="G8701">
        <v>71</v>
      </c>
      <c r="H8701" t="s">
        <v>14</v>
      </c>
      <c r="I8701" t="s">
        <v>11</v>
      </c>
      <c r="J8701" t="s">
        <v>32</v>
      </c>
      <c r="K8701">
        <v>104.62</v>
      </c>
      <c r="L8701">
        <v>7426.76</v>
      </c>
      <c r="M8701">
        <v>8</v>
      </c>
      <c r="N8701">
        <v>6</v>
      </c>
      <c r="O8701" t="s">
        <v>3</v>
      </c>
    </row>
    <row r="8702" spans="1:15" x14ac:dyDescent="0.35">
      <c r="A8702" t="s">
        <v>6334</v>
      </c>
      <c r="B8702" t="s">
        <v>7</v>
      </c>
      <c r="C8702">
        <v>48</v>
      </c>
      <c r="D8702" t="s">
        <v>3</v>
      </c>
      <c r="E8702" t="s">
        <v>3</v>
      </c>
      <c r="F8702" t="s">
        <v>3</v>
      </c>
      <c r="G8702">
        <v>53</v>
      </c>
      <c r="H8702" t="s">
        <v>15</v>
      </c>
      <c r="I8702" t="s">
        <v>11</v>
      </c>
      <c r="J8702" t="s">
        <v>40</v>
      </c>
      <c r="K8702">
        <v>104.62</v>
      </c>
      <c r="L8702">
        <v>5528.38</v>
      </c>
      <c r="M8702">
        <v>6</v>
      </c>
      <c r="N8702">
        <v>10</v>
      </c>
      <c r="O8702" t="s">
        <v>3</v>
      </c>
    </row>
    <row r="8703" spans="1:15" x14ac:dyDescent="0.35">
      <c r="A8703" t="s">
        <v>1573</v>
      </c>
      <c r="B8703" t="s">
        <v>7</v>
      </c>
      <c r="C8703">
        <v>27</v>
      </c>
      <c r="D8703" t="s">
        <v>3</v>
      </c>
      <c r="E8703" t="s">
        <v>4</v>
      </c>
      <c r="F8703" t="s">
        <v>4</v>
      </c>
      <c r="G8703">
        <v>11</v>
      </c>
      <c r="H8703" t="s">
        <v>15</v>
      </c>
      <c r="I8703" t="s">
        <v>10</v>
      </c>
      <c r="J8703" t="s">
        <v>32</v>
      </c>
      <c r="K8703">
        <v>104.65</v>
      </c>
      <c r="L8703">
        <v>1133.3399999999999</v>
      </c>
      <c r="M8703">
        <v>3</v>
      </c>
      <c r="N8703">
        <v>9</v>
      </c>
      <c r="O8703" t="s">
        <v>3</v>
      </c>
    </row>
    <row r="8704" spans="1:15" x14ac:dyDescent="0.35">
      <c r="A8704" t="s">
        <v>1498</v>
      </c>
      <c r="B8704" t="s">
        <v>8</v>
      </c>
      <c r="C8704">
        <v>26</v>
      </c>
      <c r="D8704" t="s">
        <v>3</v>
      </c>
      <c r="E8704" t="s">
        <v>3</v>
      </c>
      <c r="F8704" t="s">
        <v>4</v>
      </c>
      <c r="G8704">
        <v>66</v>
      </c>
      <c r="H8704" t="s">
        <v>14</v>
      </c>
      <c r="I8704" t="s">
        <v>10</v>
      </c>
      <c r="J8704" t="s">
        <v>40</v>
      </c>
      <c r="K8704">
        <v>104.66</v>
      </c>
      <c r="L8704">
        <v>6897.33</v>
      </c>
      <c r="M8704">
        <v>5</v>
      </c>
      <c r="N8704">
        <v>10</v>
      </c>
      <c r="O8704" t="s">
        <v>3</v>
      </c>
    </row>
    <row r="8705" spans="1:15" x14ac:dyDescent="0.35">
      <c r="A8705" t="s">
        <v>9942</v>
      </c>
      <c r="B8705" t="s">
        <v>8</v>
      </c>
      <c r="C8705">
        <v>32</v>
      </c>
      <c r="D8705" t="s">
        <v>3</v>
      </c>
      <c r="E8705" t="s">
        <v>3</v>
      </c>
      <c r="F8705" t="s">
        <v>4</v>
      </c>
      <c r="G8705">
        <v>46</v>
      </c>
      <c r="H8705" t="s">
        <v>15</v>
      </c>
      <c r="I8705" t="s">
        <v>11</v>
      </c>
      <c r="J8705" t="s">
        <v>32</v>
      </c>
      <c r="K8705">
        <v>104.69</v>
      </c>
      <c r="L8705">
        <v>4806.5</v>
      </c>
      <c r="M8705">
        <v>6</v>
      </c>
      <c r="N8705">
        <v>4</v>
      </c>
      <c r="O8705" t="s">
        <v>4</v>
      </c>
    </row>
    <row r="8706" spans="1:15" x14ac:dyDescent="0.35">
      <c r="A8706" t="s">
        <v>8503</v>
      </c>
      <c r="B8706" t="s">
        <v>7</v>
      </c>
      <c r="C8706">
        <v>21</v>
      </c>
      <c r="D8706" t="s">
        <v>3</v>
      </c>
      <c r="E8706" t="s">
        <v>3</v>
      </c>
      <c r="F8706" t="s">
        <v>4</v>
      </c>
      <c r="G8706">
        <v>15</v>
      </c>
      <c r="H8706" t="s">
        <v>16</v>
      </c>
      <c r="I8706" t="s">
        <v>11</v>
      </c>
      <c r="J8706" t="s">
        <v>34</v>
      </c>
      <c r="K8706">
        <v>104.7</v>
      </c>
      <c r="L8706">
        <v>1570.47</v>
      </c>
      <c r="M8706">
        <v>2</v>
      </c>
      <c r="N8706">
        <v>7</v>
      </c>
      <c r="O8706" t="s">
        <v>3</v>
      </c>
    </row>
    <row r="8707" spans="1:15" x14ac:dyDescent="0.35">
      <c r="A8707" t="s">
        <v>7385</v>
      </c>
      <c r="B8707" t="s">
        <v>7</v>
      </c>
      <c r="C8707">
        <v>59</v>
      </c>
      <c r="D8707" t="s">
        <v>3</v>
      </c>
      <c r="E8707" t="s">
        <v>3</v>
      </c>
      <c r="F8707" t="s">
        <v>4</v>
      </c>
      <c r="G8707">
        <v>64</v>
      </c>
      <c r="H8707" t="s">
        <v>16</v>
      </c>
      <c r="I8707" t="s">
        <v>11</v>
      </c>
      <c r="J8707" t="s">
        <v>32</v>
      </c>
      <c r="K8707">
        <v>104.71</v>
      </c>
      <c r="L8707">
        <v>6685.21</v>
      </c>
      <c r="M8707">
        <v>2</v>
      </c>
      <c r="N8707">
        <v>1</v>
      </c>
      <c r="O8707" t="s">
        <v>3</v>
      </c>
    </row>
    <row r="8708" spans="1:15" x14ac:dyDescent="0.35">
      <c r="A8708" t="s">
        <v>3736</v>
      </c>
      <c r="B8708" t="s">
        <v>8</v>
      </c>
      <c r="C8708">
        <v>31</v>
      </c>
      <c r="D8708" t="s">
        <v>3</v>
      </c>
      <c r="E8708" t="s">
        <v>3</v>
      </c>
      <c r="F8708" t="s">
        <v>4</v>
      </c>
      <c r="G8708">
        <v>70</v>
      </c>
      <c r="H8708" t="s">
        <v>14</v>
      </c>
      <c r="I8708" t="s">
        <v>11</v>
      </c>
      <c r="J8708" t="s">
        <v>34</v>
      </c>
      <c r="K8708">
        <v>104.74</v>
      </c>
      <c r="L8708">
        <v>7317.08</v>
      </c>
      <c r="M8708">
        <v>8</v>
      </c>
      <c r="N8708">
        <v>6</v>
      </c>
      <c r="O8708" t="s">
        <v>3</v>
      </c>
    </row>
    <row r="8709" spans="1:15" x14ac:dyDescent="0.35">
      <c r="A8709" t="s">
        <v>3180</v>
      </c>
      <c r="B8709" t="s">
        <v>8</v>
      </c>
      <c r="C8709">
        <v>30</v>
      </c>
      <c r="D8709" t="s">
        <v>3</v>
      </c>
      <c r="E8709" t="s">
        <v>4</v>
      </c>
      <c r="F8709" t="s">
        <v>3</v>
      </c>
      <c r="G8709">
        <v>28</v>
      </c>
      <c r="H8709" t="s">
        <v>15</v>
      </c>
      <c r="I8709" t="s">
        <v>10</v>
      </c>
      <c r="J8709" t="s">
        <v>32</v>
      </c>
      <c r="K8709">
        <v>104.75</v>
      </c>
      <c r="L8709">
        <v>2937.06</v>
      </c>
      <c r="M8709">
        <v>0</v>
      </c>
      <c r="N8709">
        <v>6</v>
      </c>
      <c r="O8709" t="s">
        <v>3</v>
      </c>
    </row>
    <row r="8710" spans="1:15" x14ac:dyDescent="0.35">
      <c r="A8710" t="s">
        <v>3439</v>
      </c>
      <c r="B8710" t="s">
        <v>7</v>
      </c>
      <c r="C8710">
        <v>53</v>
      </c>
      <c r="D8710" t="s">
        <v>3</v>
      </c>
      <c r="E8710" t="s">
        <v>3</v>
      </c>
      <c r="F8710" t="s">
        <v>3</v>
      </c>
      <c r="G8710">
        <v>15</v>
      </c>
      <c r="H8710" t="s">
        <v>14</v>
      </c>
      <c r="I8710" t="s">
        <v>11</v>
      </c>
      <c r="J8710" t="s">
        <v>40</v>
      </c>
      <c r="K8710">
        <v>104.75</v>
      </c>
      <c r="L8710">
        <v>1562.04</v>
      </c>
      <c r="M8710">
        <v>4</v>
      </c>
      <c r="N8710">
        <v>7</v>
      </c>
      <c r="O8710" t="s">
        <v>3</v>
      </c>
    </row>
    <row r="8711" spans="1:15" x14ac:dyDescent="0.35">
      <c r="A8711" t="s">
        <v>8152</v>
      </c>
      <c r="B8711" t="s">
        <v>8</v>
      </c>
      <c r="C8711">
        <v>67</v>
      </c>
      <c r="D8711" t="s">
        <v>3</v>
      </c>
      <c r="E8711" t="s">
        <v>4</v>
      </c>
      <c r="F8711" t="s">
        <v>3</v>
      </c>
      <c r="G8711">
        <v>38</v>
      </c>
      <c r="H8711" t="s">
        <v>15</v>
      </c>
      <c r="I8711" t="s">
        <v>11</v>
      </c>
      <c r="J8711" t="s">
        <v>40</v>
      </c>
      <c r="K8711">
        <v>104.75</v>
      </c>
      <c r="L8711">
        <v>3998.29</v>
      </c>
      <c r="M8711">
        <v>8</v>
      </c>
      <c r="N8711">
        <v>6</v>
      </c>
      <c r="O8711" t="s">
        <v>3</v>
      </c>
    </row>
    <row r="8712" spans="1:15" x14ac:dyDescent="0.35">
      <c r="A8712" t="s">
        <v>4679</v>
      </c>
      <c r="B8712" t="s">
        <v>8</v>
      </c>
      <c r="C8712">
        <v>66</v>
      </c>
      <c r="D8712" t="s">
        <v>4</v>
      </c>
      <c r="E8712" t="s">
        <v>4</v>
      </c>
      <c r="F8712" t="s">
        <v>4</v>
      </c>
      <c r="G8712">
        <v>24</v>
      </c>
      <c r="H8712" t="s">
        <v>14</v>
      </c>
      <c r="I8712" t="s">
        <v>10</v>
      </c>
      <c r="J8712" t="s">
        <v>44</v>
      </c>
      <c r="K8712">
        <v>104.77</v>
      </c>
      <c r="L8712">
        <v>2524.25</v>
      </c>
      <c r="M8712">
        <v>3</v>
      </c>
      <c r="N8712">
        <v>7</v>
      </c>
      <c r="O8712" t="s">
        <v>3</v>
      </c>
    </row>
    <row r="8713" spans="1:15" x14ac:dyDescent="0.35">
      <c r="A8713" t="s">
        <v>5627</v>
      </c>
      <c r="B8713" t="s">
        <v>8</v>
      </c>
      <c r="C8713">
        <v>75</v>
      </c>
      <c r="D8713" t="s">
        <v>3</v>
      </c>
      <c r="E8713" t="s">
        <v>3</v>
      </c>
      <c r="F8713" t="s">
        <v>3</v>
      </c>
      <c r="G8713">
        <v>48</v>
      </c>
      <c r="H8713" t="s">
        <v>16</v>
      </c>
      <c r="I8713" t="s">
        <v>11</v>
      </c>
      <c r="J8713" t="s">
        <v>32</v>
      </c>
      <c r="K8713">
        <v>104.78</v>
      </c>
      <c r="L8713">
        <v>5034.45</v>
      </c>
      <c r="M8713">
        <v>4</v>
      </c>
      <c r="N8713">
        <v>5</v>
      </c>
      <c r="O8713" t="s">
        <v>3</v>
      </c>
    </row>
    <row r="8714" spans="1:15" x14ac:dyDescent="0.35">
      <c r="A8714" t="s">
        <v>9966</v>
      </c>
      <c r="B8714" t="s">
        <v>7</v>
      </c>
      <c r="C8714">
        <v>27</v>
      </c>
      <c r="D8714" t="s">
        <v>3</v>
      </c>
      <c r="E8714" t="s">
        <v>3</v>
      </c>
      <c r="F8714" t="s">
        <v>4</v>
      </c>
      <c r="G8714">
        <v>27</v>
      </c>
      <c r="H8714" t="s">
        <v>16</v>
      </c>
      <c r="I8714" t="s">
        <v>11</v>
      </c>
      <c r="J8714" t="s">
        <v>34</v>
      </c>
      <c r="K8714">
        <v>104.82</v>
      </c>
      <c r="L8714">
        <v>2813.41</v>
      </c>
      <c r="M8714">
        <v>3</v>
      </c>
      <c r="N8714">
        <v>8</v>
      </c>
      <c r="O8714" t="s">
        <v>3</v>
      </c>
    </row>
    <row r="8715" spans="1:15" x14ac:dyDescent="0.35">
      <c r="A8715" t="s">
        <v>5263</v>
      </c>
      <c r="B8715" t="s">
        <v>8</v>
      </c>
      <c r="C8715">
        <v>52</v>
      </c>
      <c r="D8715" t="s">
        <v>3</v>
      </c>
      <c r="E8715" t="s">
        <v>4</v>
      </c>
      <c r="F8715" t="s">
        <v>4</v>
      </c>
      <c r="G8715">
        <v>21</v>
      </c>
      <c r="H8715" t="s">
        <v>15</v>
      </c>
      <c r="I8715" t="s">
        <v>11</v>
      </c>
      <c r="J8715" t="s">
        <v>44</v>
      </c>
      <c r="K8715">
        <v>104.87</v>
      </c>
      <c r="L8715">
        <v>2211.15</v>
      </c>
      <c r="M8715">
        <v>7</v>
      </c>
      <c r="N8715">
        <v>8</v>
      </c>
      <c r="O8715" t="s">
        <v>3</v>
      </c>
    </row>
    <row r="8716" spans="1:15" x14ac:dyDescent="0.35">
      <c r="A8716" t="s">
        <v>7096</v>
      </c>
      <c r="B8716" t="s">
        <v>7</v>
      </c>
      <c r="C8716">
        <v>70</v>
      </c>
      <c r="D8716" t="s">
        <v>4</v>
      </c>
      <c r="E8716" t="s">
        <v>4</v>
      </c>
      <c r="F8716" t="s">
        <v>4</v>
      </c>
      <c r="G8716">
        <v>60</v>
      </c>
      <c r="H8716" t="s">
        <v>14</v>
      </c>
      <c r="I8716" t="s">
        <v>11</v>
      </c>
      <c r="J8716" t="s">
        <v>44</v>
      </c>
      <c r="K8716">
        <v>104.9</v>
      </c>
      <c r="L8716">
        <v>6303.42</v>
      </c>
      <c r="M8716">
        <v>1</v>
      </c>
      <c r="N8716">
        <v>8</v>
      </c>
      <c r="O8716" t="s">
        <v>3</v>
      </c>
    </row>
    <row r="8717" spans="1:15" x14ac:dyDescent="0.35">
      <c r="A8717" t="s">
        <v>6087</v>
      </c>
      <c r="B8717" t="s">
        <v>7</v>
      </c>
      <c r="C8717">
        <v>67</v>
      </c>
      <c r="D8717" t="s">
        <v>4</v>
      </c>
      <c r="E8717" t="s">
        <v>3</v>
      </c>
      <c r="F8717" t="s">
        <v>4</v>
      </c>
      <c r="G8717">
        <v>29</v>
      </c>
      <c r="H8717" t="s">
        <v>16</v>
      </c>
      <c r="I8717" t="s">
        <v>11</v>
      </c>
      <c r="J8717" t="s">
        <v>44</v>
      </c>
      <c r="K8717">
        <v>104.91</v>
      </c>
      <c r="L8717">
        <v>3045.23</v>
      </c>
      <c r="M8717">
        <v>3</v>
      </c>
      <c r="N8717">
        <v>1</v>
      </c>
      <c r="O8717" t="s">
        <v>3</v>
      </c>
    </row>
    <row r="8718" spans="1:15" x14ac:dyDescent="0.35">
      <c r="A8718" t="s">
        <v>5117</v>
      </c>
      <c r="B8718" t="s">
        <v>7</v>
      </c>
      <c r="C8718">
        <v>42</v>
      </c>
      <c r="D8718" t="s">
        <v>3</v>
      </c>
      <c r="E8718" t="s">
        <v>3</v>
      </c>
      <c r="F8718" t="s">
        <v>3</v>
      </c>
      <c r="G8718">
        <v>28</v>
      </c>
      <c r="H8718" t="s">
        <v>15</v>
      </c>
      <c r="I8718" t="s">
        <v>10</v>
      </c>
      <c r="J8718" t="s">
        <v>44</v>
      </c>
      <c r="K8718">
        <v>104.92</v>
      </c>
      <c r="L8718">
        <v>2926.71</v>
      </c>
      <c r="M8718">
        <v>0</v>
      </c>
      <c r="N8718">
        <v>1</v>
      </c>
      <c r="O8718" t="s">
        <v>3</v>
      </c>
    </row>
    <row r="8719" spans="1:15" x14ac:dyDescent="0.35">
      <c r="A8719" t="s">
        <v>9860</v>
      </c>
      <c r="B8719" t="s">
        <v>7</v>
      </c>
      <c r="C8719">
        <v>38</v>
      </c>
      <c r="D8719" t="s">
        <v>3</v>
      </c>
      <c r="E8719" t="s">
        <v>3</v>
      </c>
      <c r="F8719" t="s">
        <v>3</v>
      </c>
      <c r="G8719">
        <v>21</v>
      </c>
      <c r="H8719" t="s">
        <v>14</v>
      </c>
      <c r="I8719" t="s">
        <v>11</v>
      </c>
      <c r="J8719" t="s">
        <v>44</v>
      </c>
      <c r="K8719">
        <v>104.92</v>
      </c>
      <c r="L8719">
        <v>2185.38</v>
      </c>
      <c r="M8719">
        <v>1</v>
      </c>
      <c r="N8719">
        <v>2</v>
      </c>
      <c r="O8719" t="s">
        <v>3</v>
      </c>
    </row>
    <row r="8720" spans="1:15" x14ac:dyDescent="0.35">
      <c r="A8720" t="s">
        <v>2307</v>
      </c>
      <c r="B8720" t="s">
        <v>7</v>
      </c>
      <c r="C8720">
        <v>40</v>
      </c>
      <c r="D8720" t="s">
        <v>3</v>
      </c>
      <c r="E8720" t="s">
        <v>4</v>
      </c>
      <c r="F8720" t="s">
        <v>3</v>
      </c>
      <c r="G8720">
        <v>17</v>
      </c>
      <c r="H8720" t="s">
        <v>14</v>
      </c>
      <c r="I8720" t="s">
        <v>10</v>
      </c>
      <c r="J8720" t="s">
        <v>34</v>
      </c>
      <c r="K8720">
        <v>104.93</v>
      </c>
      <c r="L8720">
        <v>1801.31</v>
      </c>
      <c r="M8720">
        <v>0</v>
      </c>
      <c r="N8720">
        <v>7</v>
      </c>
      <c r="O8720" t="s">
        <v>3</v>
      </c>
    </row>
    <row r="8721" spans="1:15" x14ac:dyDescent="0.35">
      <c r="A8721" t="s">
        <v>4846</v>
      </c>
      <c r="B8721" t="s">
        <v>8</v>
      </c>
      <c r="C8721">
        <v>23</v>
      </c>
      <c r="D8721" t="s">
        <v>3</v>
      </c>
      <c r="E8721" t="s">
        <v>4</v>
      </c>
      <c r="F8721" t="s">
        <v>4</v>
      </c>
      <c r="G8721">
        <v>59</v>
      </c>
      <c r="H8721" t="s">
        <v>14</v>
      </c>
      <c r="I8721" t="s">
        <v>11</v>
      </c>
      <c r="J8721" t="s">
        <v>32</v>
      </c>
      <c r="K8721">
        <v>104.93</v>
      </c>
      <c r="L8721">
        <v>6187.2</v>
      </c>
      <c r="M8721">
        <v>8</v>
      </c>
      <c r="N8721">
        <v>6</v>
      </c>
      <c r="O8721" t="s">
        <v>3</v>
      </c>
    </row>
    <row r="8722" spans="1:15" x14ac:dyDescent="0.35">
      <c r="A8722" t="s">
        <v>8623</v>
      </c>
      <c r="B8722" t="s">
        <v>7</v>
      </c>
      <c r="C8722">
        <v>52</v>
      </c>
      <c r="D8722" t="s">
        <v>3</v>
      </c>
      <c r="E8722" t="s">
        <v>3</v>
      </c>
      <c r="F8722" t="s">
        <v>4</v>
      </c>
      <c r="G8722">
        <v>6</v>
      </c>
      <c r="H8722" t="s">
        <v>16</v>
      </c>
      <c r="I8722" t="s">
        <v>10</v>
      </c>
      <c r="J8722" t="s">
        <v>32</v>
      </c>
      <c r="K8722">
        <v>104.93</v>
      </c>
      <c r="L8722">
        <v>631.03</v>
      </c>
      <c r="M8722">
        <v>2</v>
      </c>
      <c r="N8722">
        <v>3</v>
      </c>
      <c r="O8722" t="s">
        <v>3</v>
      </c>
    </row>
    <row r="8723" spans="1:15" x14ac:dyDescent="0.35">
      <c r="A8723" t="s">
        <v>5751</v>
      </c>
      <c r="B8723" t="s">
        <v>8</v>
      </c>
      <c r="C8723">
        <v>29</v>
      </c>
      <c r="D8723" t="s">
        <v>3</v>
      </c>
      <c r="E8723" t="s">
        <v>4</v>
      </c>
      <c r="F8723" t="s">
        <v>3</v>
      </c>
      <c r="G8723">
        <v>32</v>
      </c>
      <c r="H8723" t="s">
        <v>16</v>
      </c>
      <c r="I8723" t="s">
        <v>11</v>
      </c>
      <c r="J8723" t="s">
        <v>32</v>
      </c>
      <c r="K8723">
        <v>104.95</v>
      </c>
      <c r="L8723">
        <v>3363.59</v>
      </c>
      <c r="M8723">
        <v>7</v>
      </c>
      <c r="N8723">
        <v>6</v>
      </c>
      <c r="O8723" t="s">
        <v>3</v>
      </c>
    </row>
    <row r="8724" spans="1:15" x14ac:dyDescent="0.35">
      <c r="A8724" t="s">
        <v>9979</v>
      </c>
      <c r="B8724" t="s">
        <v>7</v>
      </c>
      <c r="C8724">
        <v>55</v>
      </c>
      <c r="D8724" t="s">
        <v>3</v>
      </c>
      <c r="E8724" t="s">
        <v>3</v>
      </c>
      <c r="F8724" t="s">
        <v>4</v>
      </c>
      <c r="G8724">
        <v>33</v>
      </c>
      <c r="H8724" t="s">
        <v>15</v>
      </c>
      <c r="I8724" t="s">
        <v>10</v>
      </c>
      <c r="J8724" t="s">
        <v>44</v>
      </c>
      <c r="K8724">
        <v>104.95</v>
      </c>
      <c r="L8724">
        <v>3454.77</v>
      </c>
      <c r="M8724">
        <v>0</v>
      </c>
      <c r="N8724">
        <v>10</v>
      </c>
      <c r="O8724" t="s">
        <v>3</v>
      </c>
    </row>
    <row r="8725" spans="1:15" x14ac:dyDescent="0.35">
      <c r="A8725" t="s">
        <v>1468</v>
      </c>
      <c r="B8725" t="s">
        <v>7</v>
      </c>
      <c r="C8725">
        <v>74</v>
      </c>
      <c r="D8725" t="s">
        <v>4</v>
      </c>
      <c r="E8725" t="s">
        <v>3</v>
      </c>
      <c r="F8725" t="s">
        <v>3</v>
      </c>
      <c r="G8725">
        <v>60</v>
      </c>
      <c r="H8725" t="s">
        <v>15</v>
      </c>
      <c r="I8725" t="s">
        <v>11</v>
      </c>
      <c r="J8725" t="s">
        <v>34</v>
      </c>
      <c r="K8725">
        <v>104.98</v>
      </c>
      <c r="L8725">
        <v>6293.48</v>
      </c>
      <c r="M8725">
        <v>6</v>
      </c>
      <c r="N8725">
        <v>6</v>
      </c>
      <c r="O8725" t="s">
        <v>3</v>
      </c>
    </row>
    <row r="8726" spans="1:15" x14ac:dyDescent="0.35">
      <c r="A8726" t="s">
        <v>3204</v>
      </c>
      <c r="B8726" t="s">
        <v>7</v>
      </c>
      <c r="C8726">
        <v>46</v>
      </c>
      <c r="D8726" t="s">
        <v>3</v>
      </c>
      <c r="E8726" t="s">
        <v>3</v>
      </c>
      <c r="F8726" t="s">
        <v>3</v>
      </c>
      <c r="G8726">
        <v>10</v>
      </c>
      <c r="H8726" t="s">
        <v>15</v>
      </c>
      <c r="I8726" t="s">
        <v>11</v>
      </c>
      <c r="J8726" t="s">
        <v>32</v>
      </c>
      <c r="K8726">
        <v>104.99</v>
      </c>
      <c r="L8726">
        <v>1060.57</v>
      </c>
      <c r="M8726">
        <v>1</v>
      </c>
      <c r="N8726">
        <v>3</v>
      </c>
      <c r="O8726" t="s">
        <v>3</v>
      </c>
    </row>
    <row r="8727" spans="1:15" x14ac:dyDescent="0.35">
      <c r="A8727" t="s">
        <v>6121</v>
      </c>
      <c r="B8727" t="s">
        <v>7</v>
      </c>
      <c r="C8727">
        <v>68</v>
      </c>
      <c r="D8727" t="s">
        <v>4</v>
      </c>
      <c r="E8727" t="s">
        <v>3</v>
      </c>
      <c r="F8727" t="s">
        <v>3</v>
      </c>
      <c r="G8727">
        <v>7</v>
      </c>
      <c r="H8727" t="s">
        <v>15</v>
      </c>
      <c r="I8727" t="s">
        <v>11</v>
      </c>
      <c r="J8727" t="s">
        <v>32</v>
      </c>
      <c r="K8727">
        <v>104.99</v>
      </c>
      <c r="L8727">
        <v>717.79</v>
      </c>
      <c r="M8727">
        <v>5</v>
      </c>
      <c r="N8727">
        <v>7</v>
      </c>
      <c r="O8727" t="s">
        <v>3</v>
      </c>
    </row>
    <row r="8728" spans="1:15" x14ac:dyDescent="0.35">
      <c r="A8728" t="s">
        <v>2342</v>
      </c>
      <c r="B8728" t="s">
        <v>7</v>
      </c>
      <c r="C8728">
        <v>42</v>
      </c>
      <c r="D8728" t="s">
        <v>3</v>
      </c>
      <c r="E8728" t="s">
        <v>4</v>
      </c>
      <c r="F8728" t="s">
        <v>4</v>
      </c>
      <c r="G8728">
        <v>68</v>
      </c>
      <c r="H8728" t="s">
        <v>14</v>
      </c>
      <c r="I8728" t="s">
        <v>10</v>
      </c>
      <c r="J8728" t="s">
        <v>32</v>
      </c>
      <c r="K8728">
        <v>105</v>
      </c>
      <c r="L8728">
        <v>7136.27</v>
      </c>
      <c r="M8728">
        <v>6</v>
      </c>
      <c r="N8728">
        <v>8</v>
      </c>
      <c r="O8728" t="s">
        <v>3</v>
      </c>
    </row>
    <row r="8729" spans="1:15" x14ac:dyDescent="0.35">
      <c r="A8729" t="s">
        <v>4947</v>
      </c>
      <c r="B8729" t="s">
        <v>7</v>
      </c>
      <c r="C8729">
        <v>68</v>
      </c>
      <c r="D8729" t="s">
        <v>4</v>
      </c>
      <c r="E8729" t="s">
        <v>4</v>
      </c>
      <c r="F8729" t="s">
        <v>4</v>
      </c>
      <c r="G8729">
        <v>63</v>
      </c>
      <c r="H8729" t="s">
        <v>14</v>
      </c>
      <c r="I8729" t="s">
        <v>11</v>
      </c>
      <c r="J8729" t="s">
        <v>32</v>
      </c>
      <c r="K8729">
        <v>105</v>
      </c>
      <c r="L8729">
        <v>6628.45</v>
      </c>
      <c r="M8729">
        <v>1</v>
      </c>
      <c r="N8729">
        <v>6</v>
      </c>
      <c r="O8729" t="s">
        <v>3</v>
      </c>
    </row>
    <row r="8730" spans="1:15" x14ac:dyDescent="0.35">
      <c r="A8730" t="s">
        <v>6468</v>
      </c>
      <c r="B8730" t="s">
        <v>8</v>
      </c>
      <c r="C8730">
        <v>32</v>
      </c>
      <c r="D8730" t="s">
        <v>3</v>
      </c>
      <c r="E8730" t="s">
        <v>3</v>
      </c>
      <c r="F8730" t="s">
        <v>3</v>
      </c>
      <c r="G8730">
        <v>43</v>
      </c>
      <c r="H8730" t="s">
        <v>14</v>
      </c>
      <c r="I8730" t="s">
        <v>11</v>
      </c>
      <c r="J8730" t="s">
        <v>32</v>
      </c>
      <c r="K8730">
        <v>105</v>
      </c>
      <c r="L8730">
        <v>4524.3999999999996</v>
      </c>
      <c r="M8730">
        <v>0</v>
      </c>
      <c r="N8730">
        <v>1</v>
      </c>
      <c r="O8730" t="s">
        <v>3</v>
      </c>
    </row>
    <row r="8731" spans="1:15" x14ac:dyDescent="0.35">
      <c r="A8731" t="s">
        <v>8676</v>
      </c>
      <c r="B8731" t="s">
        <v>7</v>
      </c>
      <c r="C8731">
        <v>59</v>
      </c>
      <c r="D8731" t="s">
        <v>3</v>
      </c>
      <c r="E8731" t="s">
        <v>3</v>
      </c>
      <c r="F8731" t="s">
        <v>4</v>
      </c>
      <c r="G8731">
        <v>65</v>
      </c>
      <c r="H8731" t="s">
        <v>16</v>
      </c>
      <c r="I8731" t="s">
        <v>11</v>
      </c>
      <c r="J8731" t="s">
        <v>44</v>
      </c>
      <c r="K8731">
        <v>105.01</v>
      </c>
      <c r="L8731">
        <v>6841.92</v>
      </c>
      <c r="M8731">
        <v>0</v>
      </c>
      <c r="N8731">
        <v>9</v>
      </c>
      <c r="O8731" t="s">
        <v>3</v>
      </c>
    </row>
    <row r="8732" spans="1:15" x14ac:dyDescent="0.35">
      <c r="A8732" t="s">
        <v>5610</v>
      </c>
      <c r="B8732" t="s">
        <v>8</v>
      </c>
      <c r="C8732">
        <v>23</v>
      </c>
      <c r="D8732" t="s">
        <v>3</v>
      </c>
      <c r="E8732" t="s">
        <v>3</v>
      </c>
      <c r="F8732" t="s">
        <v>4</v>
      </c>
      <c r="G8732">
        <v>27</v>
      </c>
      <c r="H8732" t="s">
        <v>15</v>
      </c>
      <c r="I8732" t="s">
        <v>10</v>
      </c>
      <c r="J8732" t="s">
        <v>32</v>
      </c>
      <c r="K8732">
        <v>105.02</v>
      </c>
      <c r="L8732">
        <v>2825.31</v>
      </c>
      <c r="M8732">
        <v>1</v>
      </c>
      <c r="N8732">
        <v>8</v>
      </c>
      <c r="O8732" t="s">
        <v>3</v>
      </c>
    </row>
    <row r="8733" spans="1:15" x14ac:dyDescent="0.35">
      <c r="A8733" t="s">
        <v>4801</v>
      </c>
      <c r="B8733" t="s">
        <v>7</v>
      </c>
      <c r="C8733">
        <v>69</v>
      </c>
      <c r="D8733" t="s">
        <v>4</v>
      </c>
      <c r="E8733" t="s">
        <v>3</v>
      </c>
      <c r="F8733" t="s">
        <v>4</v>
      </c>
      <c r="G8733">
        <v>56</v>
      </c>
      <c r="H8733" t="s">
        <v>15</v>
      </c>
      <c r="I8733" t="s">
        <v>10</v>
      </c>
      <c r="J8733" t="s">
        <v>44</v>
      </c>
      <c r="K8733">
        <v>105.04</v>
      </c>
      <c r="L8733">
        <v>5871.05</v>
      </c>
      <c r="M8733">
        <v>6</v>
      </c>
      <c r="N8733">
        <v>9</v>
      </c>
      <c r="O8733" t="s">
        <v>3</v>
      </c>
    </row>
    <row r="8734" spans="1:15" x14ac:dyDescent="0.35">
      <c r="A8734" t="s">
        <v>7011</v>
      </c>
      <c r="B8734" t="s">
        <v>7</v>
      </c>
      <c r="C8734">
        <v>62</v>
      </c>
      <c r="D8734" t="s">
        <v>4</v>
      </c>
      <c r="E8734" t="s">
        <v>4</v>
      </c>
      <c r="F8734" t="s">
        <v>3</v>
      </c>
      <c r="G8734">
        <v>62</v>
      </c>
      <c r="H8734" t="s">
        <v>15</v>
      </c>
      <c r="I8734" t="s">
        <v>11</v>
      </c>
      <c r="J8734" t="s">
        <v>32</v>
      </c>
      <c r="K8734">
        <v>105.04</v>
      </c>
      <c r="L8734">
        <v>6531.79</v>
      </c>
      <c r="M8734">
        <v>7</v>
      </c>
      <c r="N8734">
        <v>5</v>
      </c>
      <c r="O8734" t="s">
        <v>3</v>
      </c>
    </row>
    <row r="8735" spans="1:15" x14ac:dyDescent="0.35">
      <c r="A8735" t="s">
        <v>4155</v>
      </c>
      <c r="B8735" t="s">
        <v>8</v>
      </c>
      <c r="C8735">
        <v>37</v>
      </c>
      <c r="D8735" t="s">
        <v>3</v>
      </c>
      <c r="E8735" t="s">
        <v>3</v>
      </c>
      <c r="F8735" t="s">
        <v>4</v>
      </c>
      <c r="G8735">
        <v>70</v>
      </c>
      <c r="H8735" t="s">
        <v>14</v>
      </c>
      <c r="I8735" t="s">
        <v>11</v>
      </c>
      <c r="J8735" t="s">
        <v>32</v>
      </c>
      <c r="K8735">
        <v>105.05</v>
      </c>
      <c r="L8735">
        <v>7353.76</v>
      </c>
      <c r="M8735">
        <v>2</v>
      </c>
      <c r="N8735">
        <v>4</v>
      </c>
      <c r="O8735" t="s">
        <v>3</v>
      </c>
    </row>
    <row r="8736" spans="1:15" x14ac:dyDescent="0.35">
      <c r="A8736" t="s">
        <v>3685</v>
      </c>
      <c r="B8736" t="s">
        <v>7</v>
      </c>
      <c r="C8736">
        <v>25</v>
      </c>
      <c r="D8736" t="s">
        <v>3</v>
      </c>
      <c r="E8736" t="s">
        <v>3</v>
      </c>
      <c r="F8736" t="s">
        <v>3</v>
      </c>
      <c r="G8736">
        <v>70</v>
      </c>
      <c r="H8736" t="s">
        <v>14</v>
      </c>
      <c r="I8736" t="s">
        <v>11</v>
      </c>
      <c r="J8736" t="s">
        <v>40</v>
      </c>
      <c r="K8736">
        <v>105.1</v>
      </c>
      <c r="L8736">
        <v>7376.98</v>
      </c>
      <c r="M8736">
        <v>2</v>
      </c>
      <c r="N8736">
        <v>5</v>
      </c>
      <c r="O8736" t="s">
        <v>3</v>
      </c>
    </row>
    <row r="8737" spans="1:15" x14ac:dyDescent="0.35">
      <c r="A8737" t="s">
        <v>1399</v>
      </c>
      <c r="B8737" t="s">
        <v>7</v>
      </c>
      <c r="C8737">
        <v>37</v>
      </c>
      <c r="D8737" t="s">
        <v>3</v>
      </c>
      <c r="E8737" t="s">
        <v>3</v>
      </c>
      <c r="F8737" t="s">
        <v>3</v>
      </c>
      <c r="G8737">
        <v>16</v>
      </c>
      <c r="H8737" t="s">
        <v>14</v>
      </c>
      <c r="I8737" t="s">
        <v>10</v>
      </c>
      <c r="J8737" t="s">
        <v>44</v>
      </c>
      <c r="K8737">
        <v>105.13</v>
      </c>
      <c r="L8737">
        <v>1698.23</v>
      </c>
      <c r="M8737">
        <v>5</v>
      </c>
      <c r="N8737">
        <v>1</v>
      </c>
      <c r="O8737" t="s">
        <v>4</v>
      </c>
    </row>
    <row r="8738" spans="1:15" x14ac:dyDescent="0.35">
      <c r="A8738" t="s">
        <v>8190</v>
      </c>
      <c r="B8738" t="s">
        <v>7</v>
      </c>
      <c r="C8738">
        <v>69</v>
      </c>
      <c r="D8738" t="s">
        <v>4</v>
      </c>
      <c r="E8738" t="s">
        <v>3</v>
      </c>
      <c r="F8738" t="s">
        <v>3</v>
      </c>
      <c r="G8738">
        <v>34</v>
      </c>
      <c r="H8738" t="s">
        <v>15</v>
      </c>
      <c r="I8738" t="s">
        <v>10</v>
      </c>
      <c r="J8738" t="s">
        <v>44</v>
      </c>
      <c r="K8738">
        <v>105.14</v>
      </c>
      <c r="L8738">
        <v>3594.48</v>
      </c>
      <c r="M8738">
        <v>2</v>
      </c>
      <c r="N8738">
        <v>10</v>
      </c>
      <c r="O8738" t="s">
        <v>3</v>
      </c>
    </row>
    <row r="8739" spans="1:15" x14ac:dyDescent="0.35">
      <c r="A8739" t="s">
        <v>9206</v>
      </c>
      <c r="B8739" t="s">
        <v>7</v>
      </c>
      <c r="C8739">
        <v>41</v>
      </c>
      <c r="D8739" t="s">
        <v>3</v>
      </c>
      <c r="E8739" t="s">
        <v>3</v>
      </c>
      <c r="F8739" t="s">
        <v>4</v>
      </c>
      <c r="G8739">
        <v>3</v>
      </c>
      <c r="H8739" t="s">
        <v>14</v>
      </c>
      <c r="I8739" t="s">
        <v>10</v>
      </c>
      <c r="J8739" t="s">
        <v>40</v>
      </c>
      <c r="K8739">
        <v>105.16</v>
      </c>
      <c r="L8739">
        <v>295.58</v>
      </c>
      <c r="M8739">
        <v>4</v>
      </c>
      <c r="N8739">
        <v>2</v>
      </c>
      <c r="O8739" t="s">
        <v>4</v>
      </c>
    </row>
    <row r="8740" spans="1:15" x14ac:dyDescent="0.35">
      <c r="A8740" t="s">
        <v>3345</v>
      </c>
      <c r="B8740" t="s">
        <v>7</v>
      </c>
      <c r="C8740">
        <v>75</v>
      </c>
      <c r="D8740" t="s">
        <v>4</v>
      </c>
      <c r="E8740" t="s">
        <v>4</v>
      </c>
      <c r="F8740" t="s">
        <v>4</v>
      </c>
      <c r="G8740">
        <v>16</v>
      </c>
      <c r="H8740" t="s">
        <v>14</v>
      </c>
      <c r="I8740" t="s">
        <v>11</v>
      </c>
      <c r="J8740" t="s">
        <v>40</v>
      </c>
      <c r="K8740">
        <v>105.17</v>
      </c>
      <c r="L8740">
        <v>1694.84</v>
      </c>
      <c r="M8740">
        <v>5</v>
      </c>
      <c r="N8740">
        <v>4</v>
      </c>
      <c r="O8740" t="s">
        <v>4</v>
      </c>
    </row>
    <row r="8741" spans="1:15" x14ac:dyDescent="0.35">
      <c r="A8741" t="s">
        <v>1952</v>
      </c>
      <c r="B8741" t="s">
        <v>8</v>
      </c>
      <c r="C8741">
        <v>73</v>
      </c>
      <c r="D8741" t="s">
        <v>4</v>
      </c>
      <c r="E8741" t="s">
        <v>3</v>
      </c>
      <c r="F8741" t="s">
        <v>4</v>
      </c>
      <c r="G8741">
        <v>13</v>
      </c>
      <c r="H8741" t="s">
        <v>16</v>
      </c>
      <c r="I8741" t="s">
        <v>11</v>
      </c>
      <c r="J8741" t="s">
        <v>40</v>
      </c>
      <c r="K8741">
        <v>105.18</v>
      </c>
      <c r="L8741">
        <v>1362.34</v>
      </c>
      <c r="M8741">
        <v>7</v>
      </c>
      <c r="N8741">
        <v>8</v>
      </c>
      <c r="O8741" t="s">
        <v>3</v>
      </c>
    </row>
    <row r="8742" spans="1:15" x14ac:dyDescent="0.35">
      <c r="A8742" t="s">
        <v>291</v>
      </c>
      <c r="B8742" t="s">
        <v>7</v>
      </c>
      <c r="C8742">
        <v>51</v>
      </c>
      <c r="D8742" t="s">
        <v>3</v>
      </c>
      <c r="E8742" t="s">
        <v>3</v>
      </c>
      <c r="F8742" t="s">
        <v>4</v>
      </c>
      <c r="G8742">
        <v>41</v>
      </c>
      <c r="H8742" t="s">
        <v>15</v>
      </c>
      <c r="I8742" t="s">
        <v>11</v>
      </c>
      <c r="J8742" t="s">
        <v>44</v>
      </c>
      <c r="K8742">
        <v>105.19</v>
      </c>
      <c r="L8742">
        <v>4316.8599999999997</v>
      </c>
      <c r="M8742">
        <v>2</v>
      </c>
      <c r="N8742">
        <v>3</v>
      </c>
      <c r="O8742" t="s">
        <v>3</v>
      </c>
    </row>
    <row r="8743" spans="1:15" x14ac:dyDescent="0.35">
      <c r="A8743" t="s">
        <v>5041</v>
      </c>
      <c r="B8743" t="s">
        <v>7</v>
      </c>
      <c r="C8743">
        <v>39</v>
      </c>
      <c r="D8743" t="s">
        <v>3</v>
      </c>
      <c r="E8743" t="s">
        <v>4</v>
      </c>
      <c r="F8743" t="s">
        <v>3</v>
      </c>
      <c r="G8743">
        <v>33</v>
      </c>
      <c r="H8743" t="s">
        <v>15</v>
      </c>
      <c r="I8743" t="s">
        <v>10</v>
      </c>
      <c r="J8743" t="s">
        <v>44</v>
      </c>
      <c r="K8743">
        <v>105.19</v>
      </c>
      <c r="L8743">
        <v>3464.92</v>
      </c>
      <c r="M8743">
        <v>8</v>
      </c>
      <c r="N8743">
        <v>6</v>
      </c>
      <c r="O8743" t="s">
        <v>3</v>
      </c>
    </row>
    <row r="8744" spans="1:15" x14ac:dyDescent="0.35">
      <c r="A8744" t="s">
        <v>5414</v>
      </c>
      <c r="B8744" t="s">
        <v>7</v>
      </c>
      <c r="C8744">
        <v>45</v>
      </c>
      <c r="D8744" t="s">
        <v>3</v>
      </c>
      <c r="E8744" t="s">
        <v>3</v>
      </c>
      <c r="F8744" t="s">
        <v>4</v>
      </c>
      <c r="G8744">
        <v>8</v>
      </c>
      <c r="H8744" t="s">
        <v>14</v>
      </c>
      <c r="I8744" t="s">
        <v>11</v>
      </c>
      <c r="J8744" t="s">
        <v>44</v>
      </c>
      <c r="K8744">
        <v>105.19</v>
      </c>
      <c r="L8744">
        <v>847.16</v>
      </c>
      <c r="M8744">
        <v>4</v>
      </c>
      <c r="N8744">
        <v>3</v>
      </c>
      <c r="O8744" t="s">
        <v>4</v>
      </c>
    </row>
    <row r="8745" spans="1:15" x14ac:dyDescent="0.35">
      <c r="A8745" t="s">
        <v>6963</v>
      </c>
      <c r="B8745" t="s">
        <v>8</v>
      </c>
      <c r="C8745">
        <v>43</v>
      </c>
      <c r="D8745" t="s">
        <v>3</v>
      </c>
      <c r="E8745" t="s">
        <v>3</v>
      </c>
      <c r="F8745" t="s">
        <v>4</v>
      </c>
      <c r="G8745">
        <v>50</v>
      </c>
      <c r="H8745" t="s">
        <v>16</v>
      </c>
      <c r="I8745" t="s">
        <v>11</v>
      </c>
      <c r="J8745" t="s">
        <v>44</v>
      </c>
      <c r="K8745">
        <v>105.19</v>
      </c>
      <c r="L8745">
        <v>5265.27</v>
      </c>
      <c r="M8745">
        <v>2</v>
      </c>
      <c r="N8745">
        <v>1</v>
      </c>
      <c r="O8745" t="s">
        <v>3</v>
      </c>
    </row>
    <row r="8746" spans="1:15" x14ac:dyDescent="0.35">
      <c r="A8746" t="s">
        <v>3834</v>
      </c>
      <c r="B8746" t="s">
        <v>8</v>
      </c>
      <c r="C8746">
        <v>18</v>
      </c>
      <c r="D8746" t="s">
        <v>3</v>
      </c>
      <c r="E8746" t="s">
        <v>3</v>
      </c>
      <c r="F8746" t="s">
        <v>4</v>
      </c>
      <c r="G8746">
        <v>9</v>
      </c>
      <c r="H8746" t="s">
        <v>14</v>
      </c>
      <c r="I8746" t="s">
        <v>11</v>
      </c>
      <c r="J8746" t="s">
        <v>34</v>
      </c>
      <c r="K8746">
        <v>105.2</v>
      </c>
      <c r="L8746">
        <v>938.75</v>
      </c>
      <c r="M8746">
        <v>7</v>
      </c>
      <c r="N8746">
        <v>1</v>
      </c>
      <c r="O8746" t="s">
        <v>4</v>
      </c>
    </row>
    <row r="8747" spans="1:15" x14ac:dyDescent="0.35">
      <c r="A8747" t="s">
        <v>7493</v>
      </c>
      <c r="B8747" t="s">
        <v>7</v>
      </c>
      <c r="C8747">
        <v>41</v>
      </c>
      <c r="D8747" t="s">
        <v>3</v>
      </c>
      <c r="E8747" t="s">
        <v>3</v>
      </c>
      <c r="F8747" t="s">
        <v>4</v>
      </c>
      <c r="G8747">
        <v>52</v>
      </c>
      <c r="H8747" t="s">
        <v>14</v>
      </c>
      <c r="I8747" t="s">
        <v>10</v>
      </c>
      <c r="J8747" t="s">
        <v>32</v>
      </c>
      <c r="K8747">
        <v>105.21</v>
      </c>
      <c r="L8747">
        <v>5482.53</v>
      </c>
      <c r="M8747">
        <v>0</v>
      </c>
      <c r="N8747">
        <v>1</v>
      </c>
      <c r="O8747" t="s">
        <v>3</v>
      </c>
    </row>
    <row r="8748" spans="1:15" x14ac:dyDescent="0.35">
      <c r="A8748" t="s">
        <v>1524</v>
      </c>
      <c r="B8748" t="s">
        <v>7</v>
      </c>
      <c r="C8748">
        <v>46</v>
      </c>
      <c r="D8748" t="s">
        <v>3</v>
      </c>
      <c r="E8748" t="s">
        <v>3</v>
      </c>
      <c r="F8748" t="s">
        <v>4</v>
      </c>
      <c r="G8748">
        <v>5</v>
      </c>
      <c r="H8748" t="s">
        <v>16</v>
      </c>
      <c r="I8748" t="s">
        <v>11</v>
      </c>
      <c r="J8748" t="s">
        <v>34</v>
      </c>
      <c r="K8748">
        <v>105.23</v>
      </c>
      <c r="L8748">
        <v>511.53</v>
      </c>
      <c r="M8748">
        <v>3</v>
      </c>
      <c r="N8748">
        <v>10</v>
      </c>
      <c r="O8748" t="s">
        <v>3</v>
      </c>
    </row>
    <row r="8749" spans="1:15" x14ac:dyDescent="0.35">
      <c r="A8749" t="s">
        <v>9619</v>
      </c>
      <c r="B8749" t="s">
        <v>8</v>
      </c>
      <c r="C8749">
        <v>47</v>
      </c>
      <c r="D8749" t="s">
        <v>3</v>
      </c>
      <c r="E8749" t="s">
        <v>3</v>
      </c>
      <c r="F8749" t="s">
        <v>3</v>
      </c>
      <c r="G8749">
        <v>47</v>
      </c>
      <c r="H8749" t="s">
        <v>14</v>
      </c>
      <c r="I8749" t="s">
        <v>11</v>
      </c>
      <c r="J8749" t="s">
        <v>44</v>
      </c>
      <c r="K8749">
        <v>105.23</v>
      </c>
      <c r="L8749">
        <v>4960.63</v>
      </c>
      <c r="M8749">
        <v>8</v>
      </c>
      <c r="N8749">
        <v>8</v>
      </c>
      <c r="O8749" t="s">
        <v>3</v>
      </c>
    </row>
    <row r="8750" spans="1:15" x14ac:dyDescent="0.35">
      <c r="A8750" t="s">
        <v>9875</v>
      </c>
      <c r="B8750" t="s">
        <v>7</v>
      </c>
      <c r="C8750">
        <v>49</v>
      </c>
      <c r="D8750" t="s">
        <v>3</v>
      </c>
      <c r="E8750" t="s">
        <v>3</v>
      </c>
      <c r="F8750" t="s">
        <v>4</v>
      </c>
      <c r="G8750">
        <v>60</v>
      </c>
      <c r="H8750" t="s">
        <v>14</v>
      </c>
      <c r="I8750" t="s">
        <v>10</v>
      </c>
      <c r="J8750" t="s">
        <v>32</v>
      </c>
      <c r="K8750">
        <v>105.23</v>
      </c>
      <c r="L8750">
        <v>6304.74</v>
      </c>
      <c r="M8750">
        <v>2</v>
      </c>
      <c r="N8750">
        <v>4</v>
      </c>
      <c r="O8750" t="s">
        <v>3</v>
      </c>
    </row>
    <row r="8751" spans="1:15" x14ac:dyDescent="0.35">
      <c r="A8751" t="s">
        <v>1385</v>
      </c>
      <c r="B8751" t="s">
        <v>8</v>
      </c>
      <c r="C8751">
        <v>60</v>
      </c>
      <c r="D8751" t="s">
        <v>4</v>
      </c>
      <c r="E8751" t="s">
        <v>3</v>
      </c>
      <c r="F8751" t="s">
        <v>4</v>
      </c>
      <c r="G8751">
        <v>50</v>
      </c>
      <c r="H8751" t="s">
        <v>16</v>
      </c>
      <c r="I8751" t="s">
        <v>11</v>
      </c>
      <c r="J8751" t="s">
        <v>44</v>
      </c>
      <c r="K8751">
        <v>105.24</v>
      </c>
      <c r="L8751">
        <v>5279.78</v>
      </c>
      <c r="M8751">
        <v>1</v>
      </c>
      <c r="N8751">
        <v>5</v>
      </c>
      <c r="O8751" t="s">
        <v>3</v>
      </c>
    </row>
    <row r="8752" spans="1:15" x14ac:dyDescent="0.35">
      <c r="A8752" t="s">
        <v>8959</v>
      </c>
      <c r="B8752" t="s">
        <v>7</v>
      </c>
      <c r="C8752">
        <v>71</v>
      </c>
      <c r="D8752" t="s">
        <v>3</v>
      </c>
      <c r="E8752" t="s">
        <v>4</v>
      </c>
      <c r="F8752" t="s">
        <v>4</v>
      </c>
      <c r="G8752">
        <v>32</v>
      </c>
      <c r="H8752" t="s">
        <v>14</v>
      </c>
      <c r="I8752" t="s">
        <v>11</v>
      </c>
      <c r="J8752" t="s">
        <v>34</v>
      </c>
      <c r="K8752">
        <v>105.24</v>
      </c>
      <c r="L8752">
        <v>3357.03</v>
      </c>
      <c r="M8752">
        <v>3</v>
      </c>
      <c r="N8752">
        <v>3</v>
      </c>
      <c r="O8752" t="s">
        <v>3</v>
      </c>
    </row>
    <row r="8753" spans="1:15" x14ac:dyDescent="0.35">
      <c r="A8753" t="s">
        <v>1756</v>
      </c>
      <c r="B8753" t="s">
        <v>7</v>
      </c>
      <c r="C8753">
        <v>69</v>
      </c>
      <c r="D8753" t="s">
        <v>3</v>
      </c>
      <c r="E8753" t="s">
        <v>4</v>
      </c>
      <c r="F8753" t="s">
        <v>3</v>
      </c>
      <c r="G8753">
        <v>57</v>
      </c>
      <c r="H8753" t="s">
        <v>16</v>
      </c>
      <c r="I8753" t="s">
        <v>10</v>
      </c>
      <c r="J8753" t="s">
        <v>34</v>
      </c>
      <c r="K8753">
        <v>105.25</v>
      </c>
      <c r="L8753">
        <v>5987.64</v>
      </c>
      <c r="M8753">
        <v>2</v>
      </c>
      <c r="N8753">
        <v>4</v>
      </c>
      <c r="O8753" t="s">
        <v>3</v>
      </c>
    </row>
    <row r="8754" spans="1:15" x14ac:dyDescent="0.35">
      <c r="A8754" t="s">
        <v>6997</v>
      </c>
      <c r="B8754" t="s">
        <v>8</v>
      </c>
      <c r="C8754">
        <v>48</v>
      </c>
      <c r="D8754" t="s">
        <v>3</v>
      </c>
      <c r="E8754" t="s">
        <v>4</v>
      </c>
      <c r="F8754" t="s">
        <v>4</v>
      </c>
      <c r="G8754">
        <v>4</v>
      </c>
      <c r="H8754" t="s">
        <v>16</v>
      </c>
      <c r="I8754" t="s">
        <v>11</v>
      </c>
      <c r="J8754" t="s">
        <v>44</v>
      </c>
      <c r="K8754">
        <v>105.26</v>
      </c>
      <c r="L8754">
        <v>406.3</v>
      </c>
      <c r="M8754">
        <v>4</v>
      </c>
      <c r="N8754">
        <v>6</v>
      </c>
      <c r="O8754" t="s">
        <v>3</v>
      </c>
    </row>
    <row r="8755" spans="1:15" x14ac:dyDescent="0.35">
      <c r="A8755" t="s">
        <v>3557</v>
      </c>
      <c r="B8755" t="s">
        <v>8</v>
      </c>
      <c r="C8755">
        <v>24</v>
      </c>
      <c r="D8755" t="s">
        <v>3</v>
      </c>
      <c r="E8755" t="s">
        <v>4</v>
      </c>
      <c r="F8755" t="s">
        <v>4</v>
      </c>
      <c r="G8755">
        <v>59</v>
      </c>
      <c r="H8755" t="s">
        <v>14</v>
      </c>
      <c r="I8755" t="s">
        <v>10</v>
      </c>
      <c r="J8755" t="s">
        <v>34</v>
      </c>
      <c r="K8755">
        <v>105.27</v>
      </c>
      <c r="L8755">
        <v>6228.96</v>
      </c>
      <c r="M8755">
        <v>4</v>
      </c>
      <c r="N8755">
        <v>5</v>
      </c>
      <c r="O8755" t="s">
        <v>3</v>
      </c>
    </row>
    <row r="8756" spans="1:15" x14ac:dyDescent="0.35">
      <c r="A8756" t="s">
        <v>7478</v>
      </c>
      <c r="B8756" t="s">
        <v>8</v>
      </c>
      <c r="C8756">
        <v>25</v>
      </c>
      <c r="D8756" t="s">
        <v>3</v>
      </c>
      <c r="E8756" t="s">
        <v>4</v>
      </c>
      <c r="F8756" t="s">
        <v>4</v>
      </c>
      <c r="G8756">
        <v>55</v>
      </c>
      <c r="H8756" t="s">
        <v>16</v>
      </c>
      <c r="I8756" t="s">
        <v>11</v>
      </c>
      <c r="J8756" t="s">
        <v>32</v>
      </c>
      <c r="K8756">
        <v>105.27</v>
      </c>
      <c r="L8756">
        <v>5790.41</v>
      </c>
      <c r="M8756">
        <v>5</v>
      </c>
      <c r="N8756">
        <v>4</v>
      </c>
      <c r="O8756" t="s">
        <v>3</v>
      </c>
    </row>
    <row r="8757" spans="1:15" x14ac:dyDescent="0.35">
      <c r="A8757" t="s">
        <v>9348</v>
      </c>
      <c r="B8757" t="s">
        <v>8</v>
      </c>
      <c r="C8757">
        <v>42</v>
      </c>
      <c r="D8757" t="s">
        <v>3</v>
      </c>
      <c r="E8757" t="s">
        <v>4</v>
      </c>
      <c r="F8757" t="s">
        <v>3</v>
      </c>
      <c r="G8757">
        <v>68</v>
      </c>
      <c r="H8757" t="s">
        <v>14</v>
      </c>
      <c r="I8757" t="s">
        <v>10</v>
      </c>
      <c r="J8757" t="s">
        <v>40</v>
      </c>
      <c r="K8757">
        <v>105.29</v>
      </c>
      <c r="L8757">
        <v>7154.17</v>
      </c>
      <c r="M8757">
        <v>8</v>
      </c>
      <c r="N8757">
        <v>2</v>
      </c>
      <c r="O8757" t="s">
        <v>4</v>
      </c>
    </row>
    <row r="8758" spans="1:15" x14ac:dyDescent="0.35">
      <c r="A8758" t="s">
        <v>3217</v>
      </c>
      <c r="B8758" t="s">
        <v>7</v>
      </c>
      <c r="C8758">
        <v>61</v>
      </c>
      <c r="D8758" t="s">
        <v>4</v>
      </c>
      <c r="E8758" t="s">
        <v>4</v>
      </c>
      <c r="F8758" t="s">
        <v>3</v>
      </c>
      <c r="G8758">
        <v>26</v>
      </c>
      <c r="H8758" t="s">
        <v>16</v>
      </c>
      <c r="I8758" t="s">
        <v>10</v>
      </c>
      <c r="J8758" t="s">
        <v>40</v>
      </c>
      <c r="K8758">
        <v>105.3</v>
      </c>
      <c r="L8758">
        <v>2730.28</v>
      </c>
      <c r="M8758">
        <v>0</v>
      </c>
      <c r="N8758">
        <v>5</v>
      </c>
      <c r="O8758" t="s">
        <v>3</v>
      </c>
    </row>
    <row r="8759" spans="1:15" x14ac:dyDescent="0.35">
      <c r="A8759" t="s">
        <v>3519</v>
      </c>
      <c r="B8759" t="s">
        <v>7</v>
      </c>
      <c r="C8759">
        <v>51</v>
      </c>
      <c r="D8759" t="s">
        <v>3</v>
      </c>
      <c r="E8759" t="s">
        <v>3</v>
      </c>
      <c r="F8759" t="s">
        <v>4</v>
      </c>
      <c r="G8759">
        <v>7</v>
      </c>
      <c r="H8759" t="s">
        <v>14</v>
      </c>
      <c r="I8759" t="s">
        <v>10</v>
      </c>
      <c r="J8759" t="s">
        <v>34</v>
      </c>
      <c r="K8759">
        <v>105.32</v>
      </c>
      <c r="L8759">
        <v>736.74</v>
      </c>
      <c r="M8759">
        <v>4</v>
      </c>
      <c r="N8759">
        <v>2</v>
      </c>
      <c r="O8759" t="s">
        <v>4</v>
      </c>
    </row>
    <row r="8760" spans="1:15" x14ac:dyDescent="0.35">
      <c r="A8760" t="s">
        <v>6638</v>
      </c>
      <c r="B8760" t="s">
        <v>7</v>
      </c>
      <c r="C8760">
        <v>75</v>
      </c>
      <c r="D8760" t="s">
        <v>4</v>
      </c>
      <c r="E8760" t="s">
        <v>4</v>
      </c>
      <c r="F8760" t="s">
        <v>3</v>
      </c>
      <c r="G8760">
        <v>58</v>
      </c>
      <c r="H8760" t="s">
        <v>14</v>
      </c>
      <c r="I8760" t="s">
        <v>11</v>
      </c>
      <c r="J8760" t="s">
        <v>34</v>
      </c>
      <c r="K8760">
        <v>105.34</v>
      </c>
      <c r="L8760">
        <v>6098.55</v>
      </c>
      <c r="M8760">
        <v>5</v>
      </c>
      <c r="N8760">
        <v>1</v>
      </c>
      <c r="O8760" t="s">
        <v>3</v>
      </c>
    </row>
    <row r="8761" spans="1:15" x14ac:dyDescent="0.35">
      <c r="A8761" t="s">
        <v>8540</v>
      </c>
      <c r="B8761" t="s">
        <v>8</v>
      </c>
      <c r="C8761">
        <v>52</v>
      </c>
      <c r="D8761" t="s">
        <v>3</v>
      </c>
      <c r="E8761" t="s">
        <v>3</v>
      </c>
      <c r="F8761" t="s">
        <v>3</v>
      </c>
      <c r="G8761">
        <v>13</v>
      </c>
      <c r="H8761" t="s">
        <v>14</v>
      </c>
      <c r="I8761" t="s">
        <v>11</v>
      </c>
      <c r="J8761" t="s">
        <v>32</v>
      </c>
      <c r="K8761">
        <v>105.36</v>
      </c>
      <c r="L8761">
        <v>1385.89</v>
      </c>
      <c r="M8761">
        <v>1</v>
      </c>
      <c r="N8761">
        <v>4</v>
      </c>
      <c r="O8761" t="s">
        <v>4</v>
      </c>
    </row>
    <row r="8762" spans="1:15" x14ac:dyDescent="0.35">
      <c r="A8762" t="s">
        <v>139</v>
      </c>
      <c r="B8762" t="s">
        <v>7</v>
      </c>
      <c r="C8762">
        <v>67</v>
      </c>
      <c r="D8762" t="s">
        <v>4</v>
      </c>
      <c r="E8762" t="s">
        <v>3</v>
      </c>
      <c r="F8762" t="s">
        <v>3</v>
      </c>
      <c r="G8762">
        <v>20</v>
      </c>
      <c r="H8762" t="s">
        <v>14</v>
      </c>
      <c r="I8762" t="s">
        <v>10</v>
      </c>
      <c r="J8762" t="s">
        <v>32</v>
      </c>
      <c r="K8762">
        <v>105.39</v>
      </c>
      <c r="L8762">
        <v>2127.64</v>
      </c>
      <c r="M8762">
        <v>5</v>
      </c>
      <c r="N8762">
        <v>1</v>
      </c>
      <c r="O8762" t="s">
        <v>3</v>
      </c>
    </row>
    <row r="8763" spans="1:15" x14ac:dyDescent="0.35">
      <c r="A8763" t="s">
        <v>936</v>
      </c>
      <c r="B8763" t="s">
        <v>8</v>
      </c>
      <c r="C8763">
        <v>75</v>
      </c>
      <c r="D8763" t="s">
        <v>3</v>
      </c>
      <c r="E8763" t="s">
        <v>4</v>
      </c>
      <c r="F8763" t="s">
        <v>4</v>
      </c>
      <c r="G8763">
        <v>24</v>
      </c>
      <c r="H8763" t="s">
        <v>14</v>
      </c>
      <c r="I8763" t="s">
        <v>10</v>
      </c>
      <c r="J8763" t="s">
        <v>40</v>
      </c>
      <c r="K8763">
        <v>105.4</v>
      </c>
      <c r="L8763">
        <v>2519.65</v>
      </c>
      <c r="M8763">
        <v>1</v>
      </c>
      <c r="N8763">
        <v>8</v>
      </c>
      <c r="O8763" t="s">
        <v>3</v>
      </c>
    </row>
    <row r="8764" spans="1:15" x14ac:dyDescent="0.35">
      <c r="A8764" t="s">
        <v>2454</v>
      </c>
      <c r="B8764" t="s">
        <v>7</v>
      </c>
      <c r="C8764">
        <v>68</v>
      </c>
      <c r="D8764" t="s">
        <v>4</v>
      </c>
      <c r="E8764" t="s">
        <v>4</v>
      </c>
      <c r="F8764" t="s">
        <v>4</v>
      </c>
      <c r="G8764">
        <v>46</v>
      </c>
      <c r="H8764" t="s">
        <v>14</v>
      </c>
      <c r="I8764" t="s">
        <v>10</v>
      </c>
      <c r="J8764" t="s">
        <v>40</v>
      </c>
      <c r="K8764">
        <v>105.4</v>
      </c>
      <c r="L8764">
        <v>4851.38</v>
      </c>
      <c r="M8764">
        <v>6</v>
      </c>
      <c r="N8764">
        <v>7</v>
      </c>
      <c r="O8764" t="s">
        <v>3</v>
      </c>
    </row>
    <row r="8765" spans="1:15" x14ac:dyDescent="0.35">
      <c r="A8765" t="s">
        <v>4045</v>
      </c>
      <c r="B8765" t="s">
        <v>8</v>
      </c>
      <c r="C8765">
        <v>26</v>
      </c>
      <c r="D8765" t="s">
        <v>3</v>
      </c>
      <c r="E8765" t="s">
        <v>3</v>
      </c>
      <c r="F8765" t="s">
        <v>4</v>
      </c>
      <c r="G8765">
        <v>69</v>
      </c>
      <c r="H8765" t="s">
        <v>16</v>
      </c>
      <c r="I8765" t="s">
        <v>10</v>
      </c>
      <c r="J8765" t="s">
        <v>32</v>
      </c>
      <c r="K8765">
        <v>105.4</v>
      </c>
      <c r="L8765">
        <v>7291.81</v>
      </c>
      <c r="M8765">
        <v>8</v>
      </c>
      <c r="N8765">
        <v>8</v>
      </c>
      <c r="O8765" t="s">
        <v>3</v>
      </c>
    </row>
    <row r="8766" spans="1:15" x14ac:dyDescent="0.35">
      <c r="A8766" t="s">
        <v>1788</v>
      </c>
      <c r="B8766" t="s">
        <v>7</v>
      </c>
      <c r="C8766">
        <v>49</v>
      </c>
      <c r="D8766" t="s">
        <v>3</v>
      </c>
      <c r="E8766" t="s">
        <v>3</v>
      </c>
      <c r="F8766" t="s">
        <v>4</v>
      </c>
      <c r="G8766">
        <v>46</v>
      </c>
      <c r="H8766" t="s">
        <v>14</v>
      </c>
      <c r="I8766" t="s">
        <v>11</v>
      </c>
      <c r="J8766" t="s">
        <v>40</v>
      </c>
      <c r="K8766">
        <v>105.41</v>
      </c>
      <c r="L8766">
        <v>4857.83</v>
      </c>
      <c r="M8766">
        <v>4</v>
      </c>
      <c r="N8766">
        <v>2</v>
      </c>
      <c r="O8766" t="s">
        <v>3</v>
      </c>
    </row>
    <row r="8767" spans="1:15" x14ac:dyDescent="0.35">
      <c r="A8767" t="s">
        <v>4691</v>
      </c>
      <c r="B8767" t="s">
        <v>8</v>
      </c>
      <c r="C8767">
        <v>18</v>
      </c>
      <c r="D8767" t="s">
        <v>3</v>
      </c>
      <c r="E8767" t="s">
        <v>3</v>
      </c>
      <c r="F8767" t="s">
        <v>4</v>
      </c>
      <c r="G8767">
        <v>1</v>
      </c>
      <c r="H8767" t="s">
        <v>15</v>
      </c>
      <c r="I8767" t="s">
        <v>10</v>
      </c>
      <c r="J8767" t="s">
        <v>40</v>
      </c>
      <c r="K8767">
        <v>105.42</v>
      </c>
      <c r="L8767">
        <v>103.52</v>
      </c>
      <c r="M8767">
        <v>2</v>
      </c>
      <c r="N8767">
        <v>3</v>
      </c>
      <c r="O8767" t="s">
        <v>3</v>
      </c>
    </row>
    <row r="8768" spans="1:15" x14ac:dyDescent="0.35">
      <c r="A8768" t="s">
        <v>9414</v>
      </c>
      <c r="B8768" t="s">
        <v>8</v>
      </c>
      <c r="C8768">
        <v>51</v>
      </c>
      <c r="D8768" t="s">
        <v>3</v>
      </c>
      <c r="E8768" t="s">
        <v>4</v>
      </c>
      <c r="F8768" t="s">
        <v>4</v>
      </c>
      <c r="G8768">
        <v>24</v>
      </c>
      <c r="H8768" t="s">
        <v>15</v>
      </c>
      <c r="I8768" t="s">
        <v>10</v>
      </c>
      <c r="J8768" t="s">
        <v>40</v>
      </c>
      <c r="K8768">
        <v>105.42</v>
      </c>
      <c r="L8768">
        <v>2537.16</v>
      </c>
      <c r="M8768">
        <v>4</v>
      </c>
      <c r="N8768">
        <v>9</v>
      </c>
      <c r="O8768" t="s">
        <v>3</v>
      </c>
    </row>
    <row r="8769" spans="1:15" x14ac:dyDescent="0.35">
      <c r="A8769" t="s">
        <v>461</v>
      </c>
      <c r="B8769" t="s">
        <v>7</v>
      </c>
      <c r="C8769">
        <v>55</v>
      </c>
      <c r="D8769" t="s">
        <v>3</v>
      </c>
      <c r="E8769" t="s">
        <v>4</v>
      </c>
      <c r="F8769" t="s">
        <v>3</v>
      </c>
      <c r="G8769">
        <v>57</v>
      </c>
      <c r="H8769" t="s">
        <v>14</v>
      </c>
      <c r="I8769" t="s">
        <v>11</v>
      </c>
      <c r="J8769" t="s">
        <v>40</v>
      </c>
      <c r="K8769">
        <v>105.43</v>
      </c>
      <c r="L8769">
        <v>6026.97</v>
      </c>
      <c r="M8769">
        <v>6</v>
      </c>
      <c r="N8769">
        <v>5</v>
      </c>
      <c r="O8769" t="s">
        <v>3</v>
      </c>
    </row>
    <row r="8770" spans="1:15" x14ac:dyDescent="0.35">
      <c r="A8770" t="s">
        <v>1263</v>
      </c>
      <c r="B8770" t="s">
        <v>7</v>
      </c>
      <c r="C8770">
        <v>68</v>
      </c>
      <c r="D8770" t="s">
        <v>4</v>
      </c>
      <c r="E8770" t="s">
        <v>4</v>
      </c>
      <c r="F8770" t="s">
        <v>4</v>
      </c>
      <c r="G8770">
        <v>57</v>
      </c>
      <c r="H8770" t="s">
        <v>15</v>
      </c>
      <c r="I8770" t="s">
        <v>11</v>
      </c>
      <c r="J8770" t="s">
        <v>44</v>
      </c>
      <c r="K8770">
        <v>105.44</v>
      </c>
      <c r="L8770">
        <v>5990.92</v>
      </c>
      <c r="M8770">
        <v>5</v>
      </c>
      <c r="N8770">
        <v>4</v>
      </c>
      <c r="O8770" t="s">
        <v>3</v>
      </c>
    </row>
    <row r="8771" spans="1:15" x14ac:dyDescent="0.35">
      <c r="A8771" t="s">
        <v>6554</v>
      </c>
      <c r="B8771" t="s">
        <v>8</v>
      </c>
      <c r="C8771">
        <v>65</v>
      </c>
      <c r="D8771" t="s">
        <v>3</v>
      </c>
      <c r="E8771" t="s">
        <v>3</v>
      </c>
      <c r="F8771" t="s">
        <v>3</v>
      </c>
      <c r="G8771">
        <v>4</v>
      </c>
      <c r="H8771" t="s">
        <v>14</v>
      </c>
      <c r="I8771" t="s">
        <v>10</v>
      </c>
      <c r="J8771" t="s">
        <v>32</v>
      </c>
      <c r="K8771">
        <v>105.44</v>
      </c>
      <c r="L8771">
        <v>419.61</v>
      </c>
      <c r="M8771">
        <v>8</v>
      </c>
      <c r="N8771">
        <v>5</v>
      </c>
      <c r="O8771" t="s">
        <v>4</v>
      </c>
    </row>
    <row r="8772" spans="1:15" x14ac:dyDescent="0.35">
      <c r="A8772" t="s">
        <v>1033</v>
      </c>
      <c r="B8772" t="s">
        <v>7</v>
      </c>
      <c r="C8772">
        <v>52</v>
      </c>
      <c r="D8772" t="s">
        <v>3</v>
      </c>
      <c r="E8772" t="s">
        <v>4</v>
      </c>
      <c r="F8772" t="s">
        <v>4</v>
      </c>
      <c r="G8772">
        <v>38</v>
      </c>
      <c r="H8772" t="s">
        <v>15</v>
      </c>
      <c r="I8772" t="s">
        <v>10</v>
      </c>
      <c r="J8772" t="s">
        <v>44</v>
      </c>
      <c r="K8772">
        <v>105.46</v>
      </c>
      <c r="L8772">
        <v>3989.04</v>
      </c>
      <c r="M8772">
        <v>3</v>
      </c>
      <c r="N8772">
        <v>10</v>
      </c>
      <c r="O8772" t="s">
        <v>3</v>
      </c>
    </row>
    <row r="8773" spans="1:15" x14ac:dyDescent="0.35">
      <c r="A8773" t="s">
        <v>6196</v>
      </c>
      <c r="B8773" t="s">
        <v>8</v>
      </c>
      <c r="C8773">
        <v>51</v>
      </c>
      <c r="D8773" t="s">
        <v>3</v>
      </c>
      <c r="E8773" t="s">
        <v>3</v>
      </c>
      <c r="F8773" t="s">
        <v>4</v>
      </c>
      <c r="G8773">
        <v>50</v>
      </c>
      <c r="H8773" t="s">
        <v>15</v>
      </c>
      <c r="I8773" t="s">
        <v>11</v>
      </c>
      <c r="J8773" t="s">
        <v>40</v>
      </c>
      <c r="K8773">
        <v>105.47</v>
      </c>
      <c r="L8773">
        <v>5256.89</v>
      </c>
      <c r="M8773">
        <v>6</v>
      </c>
      <c r="N8773">
        <v>10</v>
      </c>
      <c r="O8773" t="s">
        <v>3</v>
      </c>
    </row>
    <row r="8774" spans="1:15" x14ac:dyDescent="0.35">
      <c r="A8774" t="s">
        <v>1191</v>
      </c>
      <c r="B8774" t="s">
        <v>8</v>
      </c>
      <c r="C8774">
        <v>54</v>
      </c>
      <c r="D8774" t="s">
        <v>3</v>
      </c>
      <c r="E8774" t="s">
        <v>3</v>
      </c>
      <c r="F8774" t="s">
        <v>4</v>
      </c>
      <c r="G8774">
        <v>8</v>
      </c>
      <c r="H8774" t="s">
        <v>14</v>
      </c>
      <c r="I8774" t="s">
        <v>11</v>
      </c>
      <c r="J8774" t="s">
        <v>44</v>
      </c>
      <c r="K8774">
        <v>105.49</v>
      </c>
      <c r="L8774">
        <v>826.63</v>
      </c>
      <c r="M8774">
        <v>7</v>
      </c>
      <c r="N8774">
        <v>1</v>
      </c>
      <c r="O8774" t="s">
        <v>4</v>
      </c>
    </row>
    <row r="8775" spans="1:15" x14ac:dyDescent="0.35">
      <c r="A8775" t="s">
        <v>1900</v>
      </c>
      <c r="B8775" t="s">
        <v>8</v>
      </c>
      <c r="C8775">
        <v>59</v>
      </c>
      <c r="D8775" t="s">
        <v>3</v>
      </c>
      <c r="E8775" t="s">
        <v>3</v>
      </c>
      <c r="F8775" t="s">
        <v>4</v>
      </c>
      <c r="G8775">
        <v>28</v>
      </c>
      <c r="H8775" t="s">
        <v>14</v>
      </c>
      <c r="I8775" t="s">
        <v>11</v>
      </c>
      <c r="J8775" t="s">
        <v>34</v>
      </c>
      <c r="K8775">
        <v>105.5</v>
      </c>
      <c r="L8775">
        <v>2934.85</v>
      </c>
      <c r="M8775">
        <v>6</v>
      </c>
      <c r="N8775">
        <v>6</v>
      </c>
      <c r="O8775" t="s">
        <v>3</v>
      </c>
    </row>
    <row r="8776" spans="1:15" x14ac:dyDescent="0.35">
      <c r="A8776" t="s">
        <v>4627</v>
      </c>
      <c r="B8776" t="s">
        <v>8</v>
      </c>
      <c r="C8776">
        <v>34</v>
      </c>
      <c r="D8776" t="s">
        <v>3</v>
      </c>
      <c r="E8776" t="s">
        <v>3</v>
      </c>
      <c r="F8776" t="s">
        <v>3</v>
      </c>
      <c r="G8776">
        <v>68</v>
      </c>
      <c r="H8776" t="s">
        <v>14</v>
      </c>
      <c r="I8776" t="s">
        <v>11</v>
      </c>
      <c r="J8776" t="s">
        <v>40</v>
      </c>
      <c r="K8776">
        <v>105.5</v>
      </c>
      <c r="L8776">
        <v>7177.52</v>
      </c>
      <c r="M8776">
        <v>7</v>
      </c>
      <c r="N8776">
        <v>3</v>
      </c>
      <c r="O8776" t="s">
        <v>4</v>
      </c>
    </row>
    <row r="8777" spans="1:15" x14ac:dyDescent="0.35">
      <c r="A8777" t="s">
        <v>391</v>
      </c>
      <c r="B8777" t="s">
        <v>8</v>
      </c>
      <c r="C8777">
        <v>23</v>
      </c>
      <c r="D8777" t="s">
        <v>3</v>
      </c>
      <c r="E8777" t="s">
        <v>4</v>
      </c>
      <c r="F8777" t="s">
        <v>3</v>
      </c>
      <c r="G8777">
        <v>2</v>
      </c>
      <c r="H8777" t="s">
        <v>16</v>
      </c>
      <c r="I8777" t="s">
        <v>11</v>
      </c>
      <c r="J8777" t="s">
        <v>40</v>
      </c>
      <c r="K8777">
        <v>105.51</v>
      </c>
      <c r="L8777">
        <v>219.83</v>
      </c>
      <c r="M8777">
        <v>8</v>
      </c>
      <c r="N8777">
        <v>3</v>
      </c>
      <c r="O8777" t="s">
        <v>4</v>
      </c>
    </row>
    <row r="8778" spans="1:15" x14ac:dyDescent="0.35">
      <c r="A8778" t="s">
        <v>6490</v>
      </c>
      <c r="B8778" t="s">
        <v>7</v>
      </c>
      <c r="C8778">
        <v>68</v>
      </c>
      <c r="D8778" t="s">
        <v>4</v>
      </c>
      <c r="E8778" t="s">
        <v>3</v>
      </c>
      <c r="F8778" t="s">
        <v>4</v>
      </c>
      <c r="G8778">
        <v>51</v>
      </c>
      <c r="H8778" t="s">
        <v>16</v>
      </c>
      <c r="I8778" t="s">
        <v>10</v>
      </c>
      <c r="J8778" t="s">
        <v>40</v>
      </c>
      <c r="K8778">
        <v>105.51</v>
      </c>
      <c r="L8778">
        <v>5367.54</v>
      </c>
      <c r="M8778">
        <v>1</v>
      </c>
      <c r="N8778">
        <v>7</v>
      </c>
      <c r="O8778" t="s">
        <v>3</v>
      </c>
    </row>
    <row r="8779" spans="1:15" x14ac:dyDescent="0.35">
      <c r="A8779" t="s">
        <v>9078</v>
      </c>
      <c r="B8779" t="s">
        <v>7</v>
      </c>
      <c r="C8779">
        <v>43</v>
      </c>
      <c r="D8779" t="s">
        <v>3</v>
      </c>
      <c r="E8779" t="s">
        <v>3</v>
      </c>
      <c r="F8779" t="s">
        <v>4</v>
      </c>
      <c r="G8779">
        <v>42</v>
      </c>
      <c r="H8779" t="s">
        <v>14</v>
      </c>
      <c r="I8779" t="s">
        <v>11</v>
      </c>
      <c r="J8779" t="s">
        <v>44</v>
      </c>
      <c r="K8779">
        <v>105.51</v>
      </c>
      <c r="L8779">
        <v>4425.07</v>
      </c>
      <c r="M8779">
        <v>7</v>
      </c>
      <c r="N8779">
        <v>7</v>
      </c>
      <c r="O8779" t="s">
        <v>3</v>
      </c>
    </row>
    <row r="8780" spans="1:15" x14ac:dyDescent="0.35">
      <c r="A8780" t="s">
        <v>8521</v>
      </c>
      <c r="B8780" t="s">
        <v>8</v>
      </c>
      <c r="C8780">
        <v>25</v>
      </c>
      <c r="D8780" t="s">
        <v>3</v>
      </c>
      <c r="E8780" t="s">
        <v>4</v>
      </c>
      <c r="F8780" t="s">
        <v>4</v>
      </c>
      <c r="G8780">
        <v>59</v>
      </c>
      <c r="H8780" t="s">
        <v>14</v>
      </c>
      <c r="I8780" t="s">
        <v>10</v>
      </c>
      <c r="J8780" t="s">
        <v>34</v>
      </c>
      <c r="K8780">
        <v>105.52</v>
      </c>
      <c r="L8780">
        <v>6239.44</v>
      </c>
      <c r="M8780">
        <v>0</v>
      </c>
      <c r="N8780">
        <v>4</v>
      </c>
      <c r="O8780" t="s">
        <v>3</v>
      </c>
    </row>
    <row r="8781" spans="1:15" x14ac:dyDescent="0.35">
      <c r="A8781" t="s">
        <v>4012</v>
      </c>
      <c r="B8781" t="s">
        <v>8</v>
      </c>
      <c r="C8781">
        <v>60</v>
      </c>
      <c r="D8781" t="s">
        <v>3</v>
      </c>
      <c r="E8781" t="s">
        <v>3</v>
      </c>
      <c r="F8781" t="s">
        <v>4</v>
      </c>
      <c r="G8781">
        <v>55</v>
      </c>
      <c r="H8781" t="s">
        <v>16</v>
      </c>
      <c r="I8781" t="s">
        <v>10</v>
      </c>
      <c r="J8781" t="s">
        <v>32</v>
      </c>
      <c r="K8781">
        <v>105.53</v>
      </c>
      <c r="L8781">
        <v>5801.37</v>
      </c>
      <c r="M8781">
        <v>1</v>
      </c>
      <c r="N8781">
        <v>6</v>
      </c>
      <c r="O8781" t="s">
        <v>3</v>
      </c>
    </row>
    <row r="8782" spans="1:15" x14ac:dyDescent="0.35">
      <c r="A8782" t="s">
        <v>7139</v>
      </c>
      <c r="B8782" t="s">
        <v>7</v>
      </c>
      <c r="C8782">
        <v>21</v>
      </c>
      <c r="D8782" t="s">
        <v>3</v>
      </c>
      <c r="E8782" t="s">
        <v>4</v>
      </c>
      <c r="F8782" t="s">
        <v>3</v>
      </c>
      <c r="G8782">
        <v>15</v>
      </c>
      <c r="H8782" t="s">
        <v>14</v>
      </c>
      <c r="I8782" t="s">
        <v>10</v>
      </c>
      <c r="J8782" t="s">
        <v>32</v>
      </c>
      <c r="K8782">
        <v>105.53</v>
      </c>
      <c r="L8782">
        <v>1598.36</v>
      </c>
      <c r="M8782">
        <v>5</v>
      </c>
      <c r="N8782">
        <v>7</v>
      </c>
      <c r="O8782" t="s">
        <v>3</v>
      </c>
    </row>
    <row r="8783" spans="1:15" x14ac:dyDescent="0.35">
      <c r="A8783" t="s">
        <v>4841</v>
      </c>
      <c r="B8783" t="s">
        <v>7</v>
      </c>
      <c r="C8783">
        <v>73</v>
      </c>
      <c r="D8783" t="s">
        <v>3</v>
      </c>
      <c r="E8783" t="s">
        <v>4</v>
      </c>
      <c r="F8783" t="s">
        <v>4</v>
      </c>
      <c r="G8783">
        <v>66</v>
      </c>
      <c r="H8783" t="s">
        <v>15</v>
      </c>
      <c r="I8783" t="s">
        <v>10</v>
      </c>
      <c r="J8783" t="s">
        <v>32</v>
      </c>
      <c r="K8783">
        <v>105.54</v>
      </c>
      <c r="L8783">
        <v>6984.39</v>
      </c>
      <c r="M8783">
        <v>1</v>
      </c>
      <c r="N8783">
        <v>5</v>
      </c>
      <c r="O8783" t="s">
        <v>3</v>
      </c>
    </row>
    <row r="8784" spans="1:15" x14ac:dyDescent="0.35">
      <c r="A8784" t="s">
        <v>957</v>
      </c>
      <c r="B8784" t="s">
        <v>8</v>
      </c>
      <c r="C8784">
        <v>74</v>
      </c>
      <c r="D8784" t="s">
        <v>3</v>
      </c>
      <c r="E8784" t="s">
        <v>3</v>
      </c>
      <c r="F8784" t="s">
        <v>4</v>
      </c>
      <c r="G8784">
        <v>43</v>
      </c>
      <c r="H8784" t="s">
        <v>14</v>
      </c>
      <c r="I8784" t="s">
        <v>11</v>
      </c>
      <c r="J8784" t="s">
        <v>32</v>
      </c>
      <c r="K8784">
        <v>105.58</v>
      </c>
      <c r="L8784">
        <v>4546</v>
      </c>
      <c r="M8784">
        <v>4</v>
      </c>
      <c r="N8784">
        <v>9</v>
      </c>
      <c r="O8784" t="s">
        <v>3</v>
      </c>
    </row>
    <row r="8785" spans="1:15" x14ac:dyDescent="0.35">
      <c r="A8785" t="s">
        <v>6261</v>
      </c>
      <c r="B8785" t="s">
        <v>8</v>
      </c>
      <c r="C8785">
        <v>68</v>
      </c>
      <c r="D8785" t="s">
        <v>4</v>
      </c>
      <c r="E8785" t="s">
        <v>3</v>
      </c>
      <c r="F8785" t="s">
        <v>3</v>
      </c>
      <c r="G8785">
        <v>26</v>
      </c>
      <c r="H8785" t="s">
        <v>14</v>
      </c>
      <c r="I8785" t="s">
        <v>11</v>
      </c>
      <c r="J8785" t="s">
        <v>34</v>
      </c>
      <c r="K8785">
        <v>105.58</v>
      </c>
      <c r="L8785">
        <v>2758.57</v>
      </c>
      <c r="M8785">
        <v>0</v>
      </c>
      <c r="N8785">
        <v>10</v>
      </c>
      <c r="O8785" t="s">
        <v>3</v>
      </c>
    </row>
    <row r="8786" spans="1:15" x14ac:dyDescent="0.35">
      <c r="A8786" t="s">
        <v>8640</v>
      </c>
      <c r="B8786" t="s">
        <v>7</v>
      </c>
      <c r="C8786">
        <v>33</v>
      </c>
      <c r="D8786" t="s">
        <v>3</v>
      </c>
      <c r="E8786" t="s">
        <v>4</v>
      </c>
      <c r="F8786" t="s">
        <v>3</v>
      </c>
      <c r="G8786">
        <v>18</v>
      </c>
      <c r="H8786" t="s">
        <v>14</v>
      </c>
      <c r="I8786" t="s">
        <v>11</v>
      </c>
      <c r="J8786" t="s">
        <v>32</v>
      </c>
      <c r="K8786">
        <v>105.58</v>
      </c>
      <c r="L8786">
        <v>1895.66</v>
      </c>
      <c r="M8786">
        <v>5</v>
      </c>
      <c r="N8786">
        <v>6</v>
      </c>
      <c r="O8786" t="s">
        <v>3</v>
      </c>
    </row>
    <row r="8787" spans="1:15" x14ac:dyDescent="0.35">
      <c r="A8787" t="s">
        <v>9997</v>
      </c>
      <c r="B8787" t="s">
        <v>8</v>
      </c>
      <c r="C8787">
        <v>38</v>
      </c>
      <c r="D8787" t="s">
        <v>3</v>
      </c>
      <c r="E8787" t="s">
        <v>4</v>
      </c>
      <c r="F8787" t="s">
        <v>3</v>
      </c>
      <c r="G8787">
        <v>36</v>
      </c>
      <c r="H8787" t="s">
        <v>14</v>
      </c>
      <c r="I8787" t="s">
        <v>10</v>
      </c>
      <c r="J8787" t="s">
        <v>44</v>
      </c>
      <c r="K8787">
        <v>105.59</v>
      </c>
      <c r="L8787">
        <v>3807.09</v>
      </c>
      <c r="M8787">
        <v>0</v>
      </c>
      <c r="N8787">
        <v>8</v>
      </c>
      <c r="O8787" t="s">
        <v>3</v>
      </c>
    </row>
    <row r="8788" spans="1:15" x14ac:dyDescent="0.35">
      <c r="A8788" t="s">
        <v>4228</v>
      </c>
      <c r="B8788" t="s">
        <v>8</v>
      </c>
      <c r="C8788">
        <v>37</v>
      </c>
      <c r="D8788" t="s">
        <v>3</v>
      </c>
      <c r="E8788" t="s">
        <v>4</v>
      </c>
      <c r="F8788" t="s">
        <v>3</v>
      </c>
      <c r="G8788">
        <v>35</v>
      </c>
      <c r="H8788" t="s">
        <v>14</v>
      </c>
      <c r="I8788" t="s">
        <v>10</v>
      </c>
      <c r="J8788" t="s">
        <v>34</v>
      </c>
      <c r="K8788">
        <v>105.6</v>
      </c>
      <c r="L8788">
        <v>3698.83</v>
      </c>
      <c r="M8788">
        <v>6</v>
      </c>
      <c r="N8788">
        <v>6</v>
      </c>
      <c r="O8788" t="s">
        <v>3</v>
      </c>
    </row>
    <row r="8789" spans="1:15" x14ac:dyDescent="0.35">
      <c r="A8789" t="s">
        <v>761</v>
      </c>
      <c r="B8789" t="s">
        <v>7</v>
      </c>
      <c r="C8789">
        <v>71</v>
      </c>
      <c r="D8789" t="s">
        <v>3</v>
      </c>
      <c r="E8789" t="s">
        <v>4</v>
      </c>
      <c r="F8789" t="s">
        <v>4</v>
      </c>
      <c r="G8789">
        <v>11</v>
      </c>
      <c r="H8789" t="s">
        <v>14</v>
      </c>
      <c r="I8789" t="s">
        <v>11</v>
      </c>
      <c r="J8789" t="s">
        <v>44</v>
      </c>
      <c r="K8789">
        <v>105.65</v>
      </c>
      <c r="L8789">
        <v>1171.56</v>
      </c>
      <c r="M8789">
        <v>4</v>
      </c>
      <c r="N8789">
        <v>5</v>
      </c>
      <c r="O8789" t="s">
        <v>4</v>
      </c>
    </row>
    <row r="8790" spans="1:15" x14ac:dyDescent="0.35">
      <c r="A8790" t="s">
        <v>7051</v>
      </c>
      <c r="B8790" t="s">
        <v>8</v>
      </c>
      <c r="C8790">
        <v>41</v>
      </c>
      <c r="D8790" t="s">
        <v>3</v>
      </c>
      <c r="E8790" t="s">
        <v>4</v>
      </c>
      <c r="F8790" t="s">
        <v>3</v>
      </c>
      <c r="G8790">
        <v>72</v>
      </c>
      <c r="H8790" t="s">
        <v>15</v>
      </c>
      <c r="I8790" t="s">
        <v>10</v>
      </c>
      <c r="J8790" t="s">
        <v>40</v>
      </c>
      <c r="K8790">
        <v>105.65</v>
      </c>
      <c r="L8790">
        <v>7587.58</v>
      </c>
      <c r="M8790">
        <v>4</v>
      </c>
      <c r="N8790">
        <v>6</v>
      </c>
      <c r="O8790" t="s">
        <v>3</v>
      </c>
    </row>
    <row r="8791" spans="1:15" x14ac:dyDescent="0.35">
      <c r="A8791" t="s">
        <v>6969</v>
      </c>
      <c r="B8791" t="s">
        <v>8</v>
      </c>
      <c r="C8791">
        <v>69</v>
      </c>
      <c r="D8791" t="s">
        <v>3</v>
      </c>
      <c r="E8791" t="s">
        <v>3</v>
      </c>
      <c r="F8791" t="s">
        <v>3</v>
      </c>
      <c r="G8791">
        <v>21</v>
      </c>
      <c r="H8791" t="s">
        <v>14</v>
      </c>
      <c r="I8791" t="s">
        <v>10</v>
      </c>
      <c r="J8791" t="s">
        <v>34</v>
      </c>
      <c r="K8791">
        <v>105.66</v>
      </c>
      <c r="L8791">
        <v>2220.75</v>
      </c>
      <c r="M8791">
        <v>1</v>
      </c>
      <c r="N8791">
        <v>2</v>
      </c>
      <c r="O8791" t="s">
        <v>3</v>
      </c>
    </row>
    <row r="8792" spans="1:15" x14ac:dyDescent="0.35">
      <c r="A8792" t="s">
        <v>7656</v>
      </c>
      <c r="B8792" t="s">
        <v>8</v>
      </c>
      <c r="C8792">
        <v>40</v>
      </c>
      <c r="D8792" t="s">
        <v>3</v>
      </c>
      <c r="E8792" t="s">
        <v>3</v>
      </c>
      <c r="F8792" t="s">
        <v>4</v>
      </c>
      <c r="G8792">
        <v>41</v>
      </c>
      <c r="H8792" t="s">
        <v>15</v>
      </c>
      <c r="I8792" t="s">
        <v>11</v>
      </c>
      <c r="J8792" t="s">
        <v>32</v>
      </c>
      <c r="K8792">
        <v>105.66</v>
      </c>
      <c r="L8792">
        <v>4348.2700000000004</v>
      </c>
      <c r="M8792">
        <v>6</v>
      </c>
      <c r="N8792">
        <v>1</v>
      </c>
      <c r="O8792" t="s">
        <v>4</v>
      </c>
    </row>
    <row r="8793" spans="1:15" x14ac:dyDescent="0.35">
      <c r="A8793" t="s">
        <v>5609</v>
      </c>
      <c r="B8793" t="s">
        <v>8</v>
      </c>
      <c r="C8793">
        <v>31</v>
      </c>
      <c r="D8793" t="s">
        <v>3</v>
      </c>
      <c r="E8793" t="s">
        <v>3</v>
      </c>
      <c r="F8793" t="s">
        <v>4</v>
      </c>
      <c r="G8793">
        <v>16</v>
      </c>
      <c r="H8793" t="s">
        <v>14</v>
      </c>
      <c r="I8793" t="s">
        <v>10</v>
      </c>
      <c r="J8793" t="s">
        <v>34</v>
      </c>
      <c r="K8793">
        <v>105.68</v>
      </c>
      <c r="L8793">
        <v>1693.67</v>
      </c>
      <c r="M8793">
        <v>4</v>
      </c>
      <c r="N8793">
        <v>6</v>
      </c>
      <c r="O8793" t="s">
        <v>3</v>
      </c>
    </row>
    <row r="8794" spans="1:15" x14ac:dyDescent="0.35">
      <c r="A8794" t="s">
        <v>1876</v>
      </c>
      <c r="B8794" t="s">
        <v>8</v>
      </c>
      <c r="C8794">
        <v>35</v>
      </c>
      <c r="D8794" t="s">
        <v>3</v>
      </c>
      <c r="E8794" t="s">
        <v>3</v>
      </c>
      <c r="F8794" t="s">
        <v>3</v>
      </c>
      <c r="G8794">
        <v>22</v>
      </c>
      <c r="H8794" t="s">
        <v>14</v>
      </c>
      <c r="I8794" t="s">
        <v>11</v>
      </c>
      <c r="J8794" t="s">
        <v>34</v>
      </c>
      <c r="K8794">
        <v>105.7</v>
      </c>
      <c r="L8794">
        <v>2330.9299999999998</v>
      </c>
      <c r="M8794">
        <v>2</v>
      </c>
      <c r="N8794">
        <v>9</v>
      </c>
      <c r="O8794" t="s">
        <v>3</v>
      </c>
    </row>
    <row r="8795" spans="1:15" x14ac:dyDescent="0.35">
      <c r="A8795" t="s">
        <v>1970</v>
      </c>
      <c r="B8795" t="s">
        <v>7</v>
      </c>
      <c r="C8795">
        <v>24</v>
      </c>
      <c r="D8795" t="s">
        <v>3</v>
      </c>
      <c r="E8795" t="s">
        <v>3</v>
      </c>
      <c r="F8795" t="s">
        <v>4</v>
      </c>
      <c r="G8795">
        <v>35</v>
      </c>
      <c r="H8795" t="s">
        <v>15</v>
      </c>
      <c r="I8795" t="s">
        <v>10</v>
      </c>
      <c r="J8795" t="s">
        <v>32</v>
      </c>
      <c r="K8795">
        <v>105.71</v>
      </c>
      <c r="L8795">
        <v>3711.26</v>
      </c>
      <c r="M8795">
        <v>7</v>
      </c>
      <c r="N8795">
        <v>9</v>
      </c>
      <c r="O8795" t="s">
        <v>3</v>
      </c>
    </row>
    <row r="8796" spans="1:15" x14ac:dyDescent="0.35">
      <c r="A8796" t="s">
        <v>6155</v>
      </c>
      <c r="B8796" t="s">
        <v>8</v>
      </c>
      <c r="C8796">
        <v>43</v>
      </c>
      <c r="D8796" t="s">
        <v>3</v>
      </c>
      <c r="E8796" t="s">
        <v>3</v>
      </c>
      <c r="F8796" t="s">
        <v>3</v>
      </c>
      <c r="G8796">
        <v>64</v>
      </c>
      <c r="H8796" t="s">
        <v>15</v>
      </c>
      <c r="I8796" t="s">
        <v>11</v>
      </c>
      <c r="J8796" t="s">
        <v>44</v>
      </c>
      <c r="K8796">
        <v>105.71</v>
      </c>
      <c r="L8796">
        <v>6751.68</v>
      </c>
      <c r="M8796">
        <v>5</v>
      </c>
      <c r="N8796">
        <v>7</v>
      </c>
      <c r="O8796" t="s">
        <v>3</v>
      </c>
    </row>
    <row r="8797" spans="1:15" x14ac:dyDescent="0.35">
      <c r="A8797" t="s">
        <v>9702</v>
      </c>
      <c r="B8797" t="s">
        <v>8</v>
      </c>
      <c r="C8797">
        <v>68</v>
      </c>
      <c r="D8797" t="s">
        <v>3</v>
      </c>
      <c r="E8797" t="s">
        <v>3</v>
      </c>
      <c r="F8797" t="s">
        <v>3</v>
      </c>
      <c r="G8797">
        <v>31</v>
      </c>
      <c r="H8797" t="s">
        <v>14</v>
      </c>
      <c r="I8797" t="s">
        <v>10</v>
      </c>
      <c r="J8797" t="s">
        <v>44</v>
      </c>
      <c r="K8797">
        <v>105.71</v>
      </c>
      <c r="L8797">
        <v>3293.28</v>
      </c>
      <c r="M8797">
        <v>5</v>
      </c>
      <c r="N8797">
        <v>5</v>
      </c>
      <c r="O8797" t="s">
        <v>3</v>
      </c>
    </row>
    <row r="8798" spans="1:15" x14ac:dyDescent="0.35">
      <c r="A8798" t="s">
        <v>1667</v>
      </c>
      <c r="B8798" t="s">
        <v>8</v>
      </c>
      <c r="C8798">
        <v>39</v>
      </c>
      <c r="D8798" t="s">
        <v>3</v>
      </c>
      <c r="E8798" t="s">
        <v>4</v>
      </c>
      <c r="F8798" t="s">
        <v>4</v>
      </c>
      <c r="G8798">
        <v>47</v>
      </c>
      <c r="H8798" t="s">
        <v>15</v>
      </c>
      <c r="I8798" t="s">
        <v>11</v>
      </c>
      <c r="J8798" t="s">
        <v>40</v>
      </c>
      <c r="K8798">
        <v>105.72</v>
      </c>
      <c r="L8798">
        <v>4952.54</v>
      </c>
      <c r="M8798">
        <v>7</v>
      </c>
      <c r="N8798">
        <v>4</v>
      </c>
      <c r="O8798" t="s">
        <v>4</v>
      </c>
    </row>
    <row r="8799" spans="1:15" x14ac:dyDescent="0.35">
      <c r="A8799" t="s">
        <v>8020</v>
      </c>
      <c r="B8799" t="s">
        <v>8</v>
      </c>
      <c r="C8799">
        <v>56</v>
      </c>
      <c r="D8799" t="s">
        <v>3</v>
      </c>
      <c r="E8799" t="s">
        <v>4</v>
      </c>
      <c r="F8799" t="s">
        <v>4</v>
      </c>
      <c r="G8799">
        <v>41</v>
      </c>
      <c r="H8799" t="s">
        <v>15</v>
      </c>
      <c r="I8799" t="s">
        <v>11</v>
      </c>
      <c r="J8799" t="s">
        <v>32</v>
      </c>
      <c r="K8799">
        <v>105.73</v>
      </c>
      <c r="L8799">
        <v>4350.8100000000004</v>
      </c>
      <c r="M8799">
        <v>2</v>
      </c>
      <c r="N8799">
        <v>6</v>
      </c>
      <c r="O8799" t="s">
        <v>3</v>
      </c>
    </row>
    <row r="8800" spans="1:15" x14ac:dyDescent="0.35">
      <c r="A8800" t="s">
        <v>9321</v>
      </c>
      <c r="B8800" t="s">
        <v>8</v>
      </c>
      <c r="C8800">
        <v>72</v>
      </c>
      <c r="D8800" t="s">
        <v>4</v>
      </c>
      <c r="E8800" t="s">
        <v>3</v>
      </c>
      <c r="F8800" t="s">
        <v>4</v>
      </c>
      <c r="G8800">
        <v>39</v>
      </c>
      <c r="H8800" t="s">
        <v>15</v>
      </c>
      <c r="I8800" t="s">
        <v>11</v>
      </c>
      <c r="J8800" t="s">
        <v>40</v>
      </c>
      <c r="K8800">
        <v>105.74</v>
      </c>
      <c r="L8800">
        <v>4114.84</v>
      </c>
      <c r="M8800">
        <v>0</v>
      </c>
      <c r="N8800">
        <v>7</v>
      </c>
      <c r="O8800" t="s">
        <v>3</v>
      </c>
    </row>
    <row r="8801" spans="1:15" x14ac:dyDescent="0.35">
      <c r="A8801" t="s">
        <v>97</v>
      </c>
      <c r="B8801" t="s">
        <v>7</v>
      </c>
      <c r="C8801">
        <v>19</v>
      </c>
      <c r="D8801" t="s">
        <v>3</v>
      </c>
      <c r="E8801" t="s">
        <v>3</v>
      </c>
      <c r="F8801" t="s">
        <v>3</v>
      </c>
      <c r="G8801">
        <v>46</v>
      </c>
      <c r="H8801" t="s">
        <v>14</v>
      </c>
      <c r="I8801" t="s">
        <v>11</v>
      </c>
      <c r="J8801" t="s">
        <v>32</v>
      </c>
      <c r="K8801">
        <v>105.8</v>
      </c>
      <c r="L8801">
        <v>4868.74</v>
      </c>
      <c r="M8801">
        <v>4</v>
      </c>
      <c r="N8801">
        <v>1</v>
      </c>
      <c r="O8801" t="s">
        <v>3</v>
      </c>
    </row>
    <row r="8802" spans="1:15" x14ac:dyDescent="0.35">
      <c r="A8802" t="s">
        <v>500</v>
      </c>
      <c r="B8802" t="s">
        <v>7</v>
      </c>
      <c r="C8802">
        <v>31</v>
      </c>
      <c r="D8802" t="s">
        <v>3</v>
      </c>
      <c r="E8802" t="s">
        <v>3</v>
      </c>
      <c r="F8802" t="s">
        <v>3</v>
      </c>
      <c r="G8802">
        <v>57</v>
      </c>
      <c r="H8802" t="s">
        <v>14</v>
      </c>
      <c r="I8802" t="s">
        <v>11</v>
      </c>
      <c r="J8802" t="s">
        <v>40</v>
      </c>
      <c r="K8802">
        <v>105.81</v>
      </c>
      <c r="L8802">
        <v>6016.94</v>
      </c>
      <c r="M8802">
        <v>2</v>
      </c>
      <c r="N8802">
        <v>9</v>
      </c>
      <c r="O8802" t="s">
        <v>3</v>
      </c>
    </row>
    <row r="8803" spans="1:15" x14ac:dyDescent="0.35">
      <c r="A8803" t="s">
        <v>2005</v>
      </c>
      <c r="B8803" t="s">
        <v>7</v>
      </c>
      <c r="C8803">
        <v>25</v>
      </c>
      <c r="D8803" t="s">
        <v>3</v>
      </c>
      <c r="E8803" t="s">
        <v>4</v>
      </c>
      <c r="F8803" t="s">
        <v>4</v>
      </c>
      <c r="G8803">
        <v>37</v>
      </c>
      <c r="H8803" t="s">
        <v>15</v>
      </c>
      <c r="I8803" t="s">
        <v>10</v>
      </c>
      <c r="J8803" t="s">
        <v>40</v>
      </c>
      <c r="K8803">
        <v>105.83</v>
      </c>
      <c r="L8803">
        <v>3919.52</v>
      </c>
      <c r="M8803">
        <v>2</v>
      </c>
      <c r="N8803">
        <v>1</v>
      </c>
      <c r="O8803" t="s">
        <v>3</v>
      </c>
    </row>
    <row r="8804" spans="1:15" x14ac:dyDescent="0.35">
      <c r="A8804" t="s">
        <v>1817</v>
      </c>
      <c r="B8804" t="s">
        <v>8</v>
      </c>
      <c r="C8804">
        <v>48</v>
      </c>
      <c r="D8804" t="s">
        <v>3</v>
      </c>
      <c r="E8804" t="s">
        <v>4</v>
      </c>
      <c r="F8804" t="s">
        <v>4</v>
      </c>
      <c r="G8804">
        <v>18</v>
      </c>
      <c r="H8804" t="s">
        <v>14</v>
      </c>
      <c r="I8804" t="s">
        <v>11</v>
      </c>
      <c r="J8804" t="s">
        <v>32</v>
      </c>
      <c r="K8804">
        <v>105.86</v>
      </c>
      <c r="L8804">
        <v>1903.7</v>
      </c>
      <c r="M8804">
        <v>6</v>
      </c>
      <c r="N8804">
        <v>8</v>
      </c>
      <c r="O8804" t="s">
        <v>3</v>
      </c>
    </row>
    <row r="8805" spans="1:15" x14ac:dyDescent="0.35">
      <c r="A8805" t="s">
        <v>437</v>
      </c>
      <c r="B8805" t="s">
        <v>7</v>
      </c>
      <c r="C8805">
        <v>69</v>
      </c>
      <c r="D8805" t="s">
        <v>4</v>
      </c>
      <c r="E8805" t="s">
        <v>4</v>
      </c>
      <c r="F8805" t="s">
        <v>3</v>
      </c>
      <c r="G8805">
        <v>33</v>
      </c>
      <c r="H8805" t="s">
        <v>14</v>
      </c>
      <c r="I8805" t="s">
        <v>11</v>
      </c>
      <c r="J8805" t="s">
        <v>44</v>
      </c>
      <c r="K8805">
        <v>105.88</v>
      </c>
      <c r="L8805">
        <v>3494.54</v>
      </c>
      <c r="M8805">
        <v>7</v>
      </c>
      <c r="N8805">
        <v>5</v>
      </c>
      <c r="O8805" t="s">
        <v>3</v>
      </c>
    </row>
    <row r="8806" spans="1:15" x14ac:dyDescent="0.35">
      <c r="A8806" t="s">
        <v>3029</v>
      </c>
      <c r="B8806" t="s">
        <v>8</v>
      </c>
      <c r="C8806">
        <v>58</v>
      </c>
      <c r="D8806" t="s">
        <v>3</v>
      </c>
      <c r="E8806" t="s">
        <v>3</v>
      </c>
      <c r="F8806" t="s">
        <v>3</v>
      </c>
      <c r="G8806">
        <v>72</v>
      </c>
      <c r="H8806" t="s">
        <v>14</v>
      </c>
      <c r="I8806" t="s">
        <v>11</v>
      </c>
      <c r="J8806" t="s">
        <v>44</v>
      </c>
      <c r="K8806">
        <v>105.9</v>
      </c>
      <c r="L8806">
        <v>7619.83</v>
      </c>
      <c r="M8806">
        <v>7</v>
      </c>
      <c r="N8806">
        <v>2</v>
      </c>
      <c r="O8806" t="s">
        <v>4</v>
      </c>
    </row>
    <row r="8807" spans="1:15" x14ac:dyDescent="0.35">
      <c r="A8807" t="s">
        <v>9752</v>
      </c>
      <c r="B8807" t="s">
        <v>7</v>
      </c>
      <c r="C8807">
        <v>46</v>
      </c>
      <c r="D8807" t="s">
        <v>3</v>
      </c>
      <c r="E8807" t="s">
        <v>4</v>
      </c>
      <c r="F8807" t="s">
        <v>4</v>
      </c>
      <c r="G8807">
        <v>65</v>
      </c>
      <c r="H8807" t="s">
        <v>15</v>
      </c>
      <c r="I8807" t="s">
        <v>10</v>
      </c>
      <c r="J8807" t="s">
        <v>44</v>
      </c>
      <c r="K8807">
        <v>105.91</v>
      </c>
      <c r="L8807">
        <v>6883.62</v>
      </c>
      <c r="M8807">
        <v>3</v>
      </c>
      <c r="N8807">
        <v>3</v>
      </c>
      <c r="O8807" t="s">
        <v>3</v>
      </c>
    </row>
    <row r="8808" spans="1:15" x14ac:dyDescent="0.35">
      <c r="A8808" t="s">
        <v>1694</v>
      </c>
      <c r="B8808" t="s">
        <v>8</v>
      </c>
      <c r="C8808">
        <v>19</v>
      </c>
      <c r="D8808" t="s">
        <v>3</v>
      </c>
      <c r="E8808" t="s">
        <v>4</v>
      </c>
      <c r="F8808" t="s">
        <v>3</v>
      </c>
      <c r="G8808">
        <v>44</v>
      </c>
      <c r="H8808" t="s">
        <v>14</v>
      </c>
      <c r="I8808" t="s">
        <v>10</v>
      </c>
      <c r="J8808" t="s">
        <v>40</v>
      </c>
      <c r="K8808">
        <v>105.92</v>
      </c>
      <c r="L8808">
        <v>4664.55</v>
      </c>
      <c r="M8808">
        <v>6</v>
      </c>
      <c r="N8808">
        <v>8</v>
      </c>
      <c r="O8808" t="s">
        <v>3</v>
      </c>
    </row>
    <row r="8809" spans="1:15" x14ac:dyDescent="0.35">
      <c r="A8809" t="s">
        <v>625</v>
      </c>
      <c r="B8809" t="s">
        <v>7</v>
      </c>
      <c r="C8809">
        <v>73</v>
      </c>
      <c r="D8809" t="s">
        <v>4</v>
      </c>
      <c r="E8809" t="s">
        <v>4</v>
      </c>
      <c r="F8809" t="s">
        <v>3</v>
      </c>
      <c r="G8809">
        <v>16</v>
      </c>
      <c r="H8809" t="s">
        <v>15</v>
      </c>
      <c r="I8809" t="s">
        <v>11</v>
      </c>
      <c r="J8809" t="s">
        <v>44</v>
      </c>
      <c r="K8809">
        <v>105.93</v>
      </c>
      <c r="L8809">
        <v>1697.68</v>
      </c>
      <c r="M8809">
        <v>5</v>
      </c>
      <c r="N8809">
        <v>9</v>
      </c>
      <c r="O8809" t="s">
        <v>3</v>
      </c>
    </row>
    <row r="8810" spans="1:15" x14ac:dyDescent="0.35">
      <c r="A8810" t="s">
        <v>1390</v>
      </c>
      <c r="B8810" t="s">
        <v>8</v>
      </c>
      <c r="C8810">
        <v>51</v>
      </c>
      <c r="D8810" t="s">
        <v>3</v>
      </c>
      <c r="E8810" t="s">
        <v>4</v>
      </c>
      <c r="F8810" t="s">
        <v>4</v>
      </c>
      <c r="G8810">
        <v>20</v>
      </c>
      <c r="H8810" t="s">
        <v>15</v>
      </c>
      <c r="I8810" t="s">
        <v>11</v>
      </c>
      <c r="J8810" t="s">
        <v>44</v>
      </c>
      <c r="K8810">
        <v>105.93</v>
      </c>
      <c r="L8810">
        <v>2099.15</v>
      </c>
      <c r="M8810">
        <v>7</v>
      </c>
      <c r="N8810">
        <v>1</v>
      </c>
      <c r="O8810" t="s">
        <v>4</v>
      </c>
    </row>
    <row r="8811" spans="1:15" x14ac:dyDescent="0.35">
      <c r="A8811" t="s">
        <v>6006</v>
      </c>
      <c r="B8811" t="s">
        <v>8</v>
      </c>
      <c r="C8811">
        <v>63</v>
      </c>
      <c r="D8811" t="s">
        <v>4</v>
      </c>
      <c r="E8811" t="s">
        <v>4</v>
      </c>
      <c r="F8811" t="s">
        <v>4</v>
      </c>
      <c r="G8811">
        <v>50</v>
      </c>
      <c r="H8811" t="s">
        <v>14</v>
      </c>
      <c r="I8811" t="s">
        <v>10</v>
      </c>
      <c r="J8811" t="s">
        <v>44</v>
      </c>
      <c r="K8811">
        <v>105.95</v>
      </c>
      <c r="L8811">
        <v>5288.75</v>
      </c>
      <c r="M8811">
        <v>5</v>
      </c>
      <c r="N8811">
        <v>9</v>
      </c>
      <c r="O8811" t="s">
        <v>3</v>
      </c>
    </row>
    <row r="8812" spans="1:15" x14ac:dyDescent="0.35">
      <c r="A8812" t="s">
        <v>5929</v>
      </c>
      <c r="B8812" t="s">
        <v>7</v>
      </c>
      <c r="C8812">
        <v>75</v>
      </c>
      <c r="D8812" t="s">
        <v>3</v>
      </c>
      <c r="E8812" t="s">
        <v>4</v>
      </c>
      <c r="F8812" t="s">
        <v>4</v>
      </c>
      <c r="G8812">
        <v>70</v>
      </c>
      <c r="H8812" t="s">
        <v>14</v>
      </c>
      <c r="I8812" t="s">
        <v>11</v>
      </c>
      <c r="J8812" t="s">
        <v>34</v>
      </c>
      <c r="K8812">
        <v>105.96</v>
      </c>
      <c r="L8812">
        <v>7427.62</v>
      </c>
      <c r="M8812">
        <v>4</v>
      </c>
      <c r="N8812">
        <v>10</v>
      </c>
      <c r="O8812" t="s">
        <v>3</v>
      </c>
    </row>
    <row r="8813" spans="1:15" x14ac:dyDescent="0.35">
      <c r="A8813" t="s">
        <v>1535</v>
      </c>
      <c r="B8813" t="s">
        <v>8</v>
      </c>
      <c r="C8813">
        <v>36</v>
      </c>
      <c r="D8813" t="s">
        <v>3</v>
      </c>
      <c r="E8813" t="s">
        <v>3</v>
      </c>
      <c r="F8813" t="s">
        <v>4</v>
      </c>
      <c r="G8813">
        <v>54</v>
      </c>
      <c r="H8813" t="s">
        <v>14</v>
      </c>
      <c r="I8813" t="s">
        <v>11</v>
      </c>
      <c r="J8813" t="s">
        <v>40</v>
      </c>
      <c r="K8813">
        <v>105.98</v>
      </c>
      <c r="L8813">
        <v>5722.08</v>
      </c>
      <c r="M8813">
        <v>1</v>
      </c>
      <c r="N8813">
        <v>10</v>
      </c>
      <c r="O8813" t="s">
        <v>3</v>
      </c>
    </row>
    <row r="8814" spans="1:15" x14ac:dyDescent="0.35">
      <c r="A8814" t="s">
        <v>7296</v>
      </c>
      <c r="B8814" t="s">
        <v>7</v>
      </c>
      <c r="C8814">
        <v>21</v>
      </c>
      <c r="D8814" t="s">
        <v>3</v>
      </c>
      <c r="E8814" t="s">
        <v>4</v>
      </c>
      <c r="F8814" t="s">
        <v>4</v>
      </c>
      <c r="G8814">
        <v>11</v>
      </c>
      <c r="H8814" t="s">
        <v>16</v>
      </c>
      <c r="I8814" t="s">
        <v>11</v>
      </c>
      <c r="J8814" t="s">
        <v>34</v>
      </c>
      <c r="K8814">
        <v>105.99</v>
      </c>
      <c r="L8814">
        <v>1169.21</v>
      </c>
      <c r="M8814">
        <v>2</v>
      </c>
      <c r="N8814">
        <v>5</v>
      </c>
      <c r="O8814" t="s">
        <v>3</v>
      </c>
    </row>
    <row r="8815" spans="1:15" x14ac:dyDescent="0.35">
      <c r="A8815" t="s">
        <v>2470</v>
      </c>
      <c r="B8815" t="s">
        <v>8</v>
      </c>
      <c r="C8815">
        <v>66</v>
      </c>
      <c r="D8815" t="s">
        <v>4</v>
      </c>
      <c r="E8815" t="s">
        <v>3</v>
      </c>
      <c r="F8815" t="s">
        <v>3</v>
      </c>
      <c r="G8815">
        <v>38</v>
      </c>
      <c r="H8815" t="s">
        <v>14</v>
      </c>
      <c r="I8815" t="s">
        <v>11</v>
      </c>
      <c r="J8815" t="s">
        <v>34</v>
      </c>
      <c r="K8815">
        <v>106.01</v>
      </c>
      <c r="L8815">
        <v>4044.64</v>
      </c>
      <c r="M8815">
        <v>1</v>
      </c>
      <c r="N8815">
        <v>1</v>
      </c>
      <c r="O8815" t="s">
        <v>3</v>
      </c>
    </row>
    <row r="8816" spans="1:15" x14ac:dyDescent="0.35">
      <c r="A8816" t="s">
        <v>1561</v>
      </c>
      <c r="B8816" t="s">
        <v>8</v>
      </c>
      <c r="C8816">
        <v>49</v>
      </c>
      <c r="D8816" t="s">
        <v>3</v>
      </c>
      <c r="E8816" t="s">
        <v>3</v>
      </c>
      <c r="F8816" t="s">
        <v>3</v>
      </c>
      <c r="G8816">
        <v>53</v>
      </c>
      <c r="H8816" t="s">
        <v>14</v>
      </c>
      <c r="I8816" t="s">
        <v>10</v>
      </c>
      <c r="J8816" t="s">
        <v>32</v>
      </c>
      <c r="K8816">
        <v>106.02</v>
      </c>
      <c r="L8816">
        <v>5634.03</v>
      </c>
      <c r="M8816">
        <v>1</v>
      </c>
      <c r="N8816">
        <v>6</v>
      </c>
      <c r="O8816" t="s">
        <v>3</v>
      </c>
    </row>
    <row r="8817" spans="1:15" x14ac:dyDescent="0.35">
      <c r="A8817" t="s">
        <v>8796</v>
      </c>
      <c r="B8817" t="s">
        <v>7</v>
      </c>
      <c r="C8817">
        <v>66</v>
      </c>
      <c r="D8817" t="s">
        <v>3</v>
      </c>
      <c r="E8817" t="s">
        <v>3</v>
      </c>
      <c r="F8817" t="s">
        <v>4</v>
      </c>
      <c r="G8817">
        <v>38</v>
      </c>
      <c r="H8817" t="s">
        <v>14</v>
      </c>
      <c r="I8817" t="s">
        <v>11</v>
      </c>
      <c r="J8817" t="s">
        <v>34</v>
      </c>
      <c r="K8817">
        <v>106.02</v>
      </c>
      <c r="L8817">
        <v>4025.4</v>
      </c>
      <c r="M8817">
        <v>8</v>
      </c>
      <c r="N8817">
        <v>4</v>
      </c>
      <c r="O8817" t="s">
        <v>4</v>
      </c>
    </row>
    <row r="8818" spans="1:15" x14ac:dyDescent="0.35">
      <c r="A8818" t="s">
        <v>9852</v>
      </c>
      <c r="B8818" t="s">
        <v>7</v>
      </c>
      <c r="C8818">
        <v>46</v>
      </c>
      <c r="D8818" t="s">
        <v>3</v>
      </c>
      <c r="E8818" t="s">
        <v>4</v>
      </c>
      <c r="F8818" t="s">
        <v>3</v>
      </c>
      <c r="G8818">
        <v>19</v>
      </c>
      <c r="H8818" t="s">
        <v>14</v>
      </c>
      <c r="I8818" t="s">
        <v>11</v>
      </c>
      <c r="J8818" t="s">
        <v>32</v>
      </c>
      <c r="K8818">
        <v>106.03</v>
      </c>
      <c r="L8818">
        <v>2022.91</v>
      </c>
      <c r="M8818">
        <v>5</v>
      </c>
      <c r="N8818">
        <v>4</v>
      </c>
      <c r="O8818" t="s">
        <v>3</v>
      </c>
    </row>
    <row r="8819" spans="1:15" x14ac:dyDescent="0.35">
      <c r="A8819" t="s">
        <v>7214</v>
      </c>
      <c r="B8819" t="s">
        <v>8</v>
      </c>
      <c r="C8819">
        <v>49</v>
      </c>
      <c r="D8819" t="s">
        <v>3</v>
      </c>
      <c r="E8819" t="s">
        <v>4</v>
      </c>
      <c r="F8819" t="s">
        <v>4</v>
      </c>
      <c r="G8819">
        <v>37</v>
      </c>
      <c r="H8819" t="s">
        <v>16</v>
      </c>
      <c r="I8819" t="s">
        <v>10</v>
      </c>
      <c r="J8819" t="s">
        <v>44</v>
      </c>
      <c r="K8819">
        <v>106.06</v>
      </c>
      <c r="L8819">
        <v>3904.62</v>
      </c>
      <c r="M8819">
        <v>0</v>
      </c>
      <c r="N8819">
        <v>3</v>
      </c>
      <c r="O8819" t="s">
        <v>3</v>
      </c>
    </row>
    <row r="8820" spans="1:15" x14ac:dyDescent="0.35">
      <c r="A8820" t="s">
        <v>2471</v>
      </c>
      <c r="B8820" t="s">
        <v>7</v>
      </c>
      <c r="C8820">
        <v>75</v>
      </c>
      <c r="D8820" t="s">
        <v>3</v>
      </c>
      <c r="E8820" t="s">
        <v>4</v>
      </c>
      <c r="F8820" t="s">
        <v>4</v>
      </c>
      <c r="G8820">
        <v>47</v>
      </c>
      <c r="H8820" t="s">
        <v>14</v>
      </c>
      <c r="I8820" t="s">
        <v>10</v>
      </c>
      <c r="J8820" t="s">
        <v>44</v>
      </c>
      <c r="K8820">
        <v>106.07</v>
      </c>
      <c r="L8820">
        <v>4968.3500000000004</v>
      </c>
      <c r="M8820">
        <v>6</v>
      </c>
      <c r="N8820">
        <v>1</v>
      </c>
      <c r="O8820" t="s">
        <v>4</v>
      </c>
    </row>
    <row r="8821" spans="1:15" x14ac:dyDescent="0.35">
      <c r="A8821" t="s">
        <v>6855</v>
      </c>
      <c r="B8821" t="s">
        <v>8</v>
      </c>
      <c r="C8821">
        <v>34</v>
      </c>
      <c r="D8821" t="s">
        <v>3</v>
      </c>
      <c r="E8821" t="s">
        <v>3</v>
      </c>
      <c r="F8821" t="s">
        <v>3</v>
      </c>
      <c r="G8821">
        <v>46</v>
      </c>
      <c r="H8821" t="s">
        <v>15</v>
      </c>
      <c r="I8821" t="s">
        <v>11</v>
      </c>
      <c r="J8821" t="s">
        <v>34</v>
      </c>
      <c r="K8821">
        <v>106.08</v>
      </c>
      <c r="L8821">
        <v>4898.88</v>
      </c>
      <c r="M8821">
        <v>6</v>
      </c>
      <c r="N8821">
        <v>8</v>
      </c>
      <c r="O8821" t="s">
        <v>3</v>
      </c>
    </row>
    <row r="8822" spans="1:15" x14ac:dyDescent="0.35">
      <c r="A8822" t="s">
        <v>7559</v>
      </c>
      <c r="B8822" t="s">
        <v>8</v>
      </c>
      <c r="C8822">
        <v>41</v>
      </c>
      <c r="D8822" t="s">
        <v>3</v>
      </c>
      <c r="E8822" t="s">
        <v>3</v>
      </c>
      <c r="F8822" t="s">
        <v>3</v>
      </c>
      <c r="G8822">
        <v>6</v>
      </c>
      <c r="H8822" t="s">
        <v>15</v>
      </c>
      <c r="I8822" t="s">
        <v>11</v>
      </c>
      <c r="J8822" t="s">
        <v>40</v>
      </c>
      <c r="K8822">
        <v>106.09</v>
      </c>
      <c r="L8822">
        <v>649.37</v>
      </c>
      <c r="M8822">
        <v>3</v>
      </c>
      <c r="N8822">
        <v>3</v>
      </c>
      <c r="O8822" t="s">
        <v>3</v>
      </c>
    </row>
    <row r="8823" spans="1:15" x14ac:dyDescent="0.35">
      <c r="A8823" t="s">
        <v>9712</v>
      </c>
      <c r="B8823" t="s">
        <v>8</v>
      </c>
      <c r="C8823">
        <v>58</v>
      </c>
      <c r="D8823" t="s">
        <v>3</v>
      </c>
      <c r="E8823" t="s">
        <v>3</v>
      </c>
      <c r="F8823" t="s">
        <v>3</v>
      </c>
      <c r="G8823">
        <v>46</v>
      </c>
      <c r="H8823" t="s">
        <v>16</v>
      </c>
      <c r="I8823" t="s">
        <v>11</v>
      </c>
      <c r="J8823" t="s">
        <v>32</v>
      </c>
      <c r="K8823">
        <v>106.1</v>
      </c>
      <c r="L8823">
        <v>4881.13</v>
      </c>
      <c r="M8823">
        <v>1</v>
      </c>
      <c r="N8823">
        <v>6</v>
      </c>
      <c r="O8823" t="s">
        <v>3</v>
      </c>
    </row>
    <row r="8824" spans="1:15" x14ac:dyDescent="0.35">
      <c r="A8824" t="s">
        <v>7603</v>
      </c>
      <c r="B8824" t="s">
        <v>8</v>
      </c>
      <c r="C8824">
        <v>21</v>
      </c>
      <c r="D8824" t="s">
        <v>3</v>
      </c>
      <c r="E8824" t="s">
        <v>3</v>
      </c>
      <c r="F8824" t="s">
        <v>4</v>
      </c>
      <c r="G8824">
        <v>25</v>
      </c>
      <c r="H8824" t="s">
        <v>15</v>
      </c>
      <c r="I8824" t="s">
        <v>11</v>
      </c>
      <c r="J8824" t="s">
        <v>34</v>
      </c>
      <c r="K8824">
        <v>106.12</v>
      </c>
      <c r="L8824">
        <v>2649.43</v>
      </c>
      <c r="M8824">
        <v>6</v>
      </c>
      <c r="N8824">
        <v>9</v>
      </c>
      <c r="O8824" t="s">
        <v>3</v>
      </c>
    </row>
    <row r="8825" spans="1:15" x14ac:dyDescent="0.35">
      <c r="A8825" t="s">
        <v>8350</v>
      </c>
      <c r="B8825" t="s">
        <v>8</v>
      </c>
      <c r="C8825">
        <v>62</v>
      </c>
      <c r="D8825" t="s">
        <v>3</v>
      </c>
      <c r="E8825" t="s">
        <v>4</v>
      </c>
      <c r="F8825" t="s">
        <v>4</v>
      </c>
      <c r="G8825">
        <v>47</v>
      </c>
      <c r="H8825" t="s">
        <v>14</v>
      </c>
      <c r="I8825" t="s">
        <v>11</v>
      </c>
      <c r="J8825" t="s">
        <v>32</v>
      </c>
      <c r="K8825">
        <v>106.13</v>
      </c>
      <c r="L8825">
        <v>5000.08</v>
      </c>
      <c r="M8825">
        <v>5</v>
      </c>
      <c r="N8825">
        <v>6</v>
      </c>
      <c r="O8825" t="s">
        <v>3</v>
      </c>
    </row>
    <row r="8826" spans="1:15" x14ac:dyDescent="0.35">
      <c r="A8826" t="s">
        <v>4554</v>
      </c>
      <c r="B8826" t="s">
        <v>7</v>
      </c>
      <c r="C8826">
        <v>75</v>
      </c>
      <c r="D8826" t="s">
        <v>4</v>
      </c>
      <c r="E8826" t="s">
        <v>4</v>
      </c>
      <c r="F8826" t="s">
        <v>3</v>
      </c>
      <c r="G8826">
        <v>56</v>
      </c>
      <c r="H8826" t="s">
        <v>16</v>
      </c>
      <c r="I8826" t="s">
        <v>11</v>
      </c>
      <c r="J8826" t="s">
        <v>40</v>
      </c>
      <c r="K8826">
        <v>106.14</v>
      </c>
      <c r="L8826">
        <v>5959.12</v>
      </c>
      <c r="M8826">
        <v>0</v>
      </c>
      <c r="N8826">
        <v>2</v>
      </c>
      <c r="O8826" t="s">
        <v>3</v>
      </c>
    </row>
    <row r="8827" spans="1:15" x14ac:dyDescent="0.35">
      <c r="A8827" t="s">
        <v>5464</v>
      </c>
      <c r="B8827" t="s">
        <v>7</v>
      </c>
      <c r="C8827">
        <v>21</v>
      </c>
      <c r="D8827" t="s">
        <v>3</v>
      </c>
      <c r="E8827" t="s">
        <v>4</v>
      </c>
      <c r="F8827" t="s">
        <v>4</v>
      </c>
      <c r="G8827">
        <v>1</v>
      </c>
      <c r="H8827" t="s">
        <v>15</v>
      </c>
      <c r="I8827" t="s">
        <v>11</v>
      </c>
      <c r="J8827" t="s">
        <v>32</v>
      </c>
      <c r="K8827">
        <v>106.14</v>
      </c>
      <c r="L8827">
        <v>105.85</v>
      </c>
      <c r="M8827">
        <v>4</v>
      </c>
      <c r="N8827">
        <v>9</v>
      </c>
      <c r="O8827" t="s">
        <v>3</v>
      </c>
    </row>
    <row r="8828" spans="1:15" x14ac:dyDescent="0.35">
      <c r="A8828" t="s">
        <v>4660</v>
      </c>
      <c r="B8828" t="s">
        <v>7</v>
      </c>
      <c r="C8828">
        <v>61</v>
      </c>
      <c r="D8828" t="s">
        <v>4</v>
      </c>
      <c r="E8828" t="s">
        <v>4</v>
      </c>
      <c r="F8828" t="s">
        <v>4</v>
      </c>
      <c r="G8828">
        <v>40</v>
      </c>
      <c r="H8828" t="s">
        <v>14</v>
      </c>
      <c r="I8828" t="s">
        <v>11</v>
      </c>
      <c r="J8828" t="s">
        <v>40</v>
      </c>
      <c r="K8828">
        <v>106.15</v>
      </c>
      <c r="L8828">
        <v>4233.26</v>
      </c>
      <c r="M8828">
        <v>1</v>
      </c>
      <c r="N8828">
        <v>8</v>
      </c>
      <c r="O8828" t="s">
        <v>3</v>
      </c>
    </row>
    <row r="8829" spans="1:15" x14ac:dyDescent="0.35">
      <c r="A8829" t="s">
        <v>4490</v>
      </c>
      <c r="B8829" t="s">
        <v>7</v>
      </c>
      <c r="C8829">
        <v>49</v>
      </c>
      <c r="D8829" t="s">
        <v>3</v>
      </c>
      <c r="E8829" t="s">
        <v>4</v>
      </c>
      <c r="F8829" t="s">
        <v>3</v>
      </c>
      <c r="G8829">
        <v>71</v>
      </c>
      <c r="H8829" t="s">
        <v>16</v>
      </c>
      <c r="I8829" t="s">
        <v>10</v>
      </c>
      <c r="J8829" t="s">
        <v>40</v>
      </c>
      <c r="K8829">
        <v>106.17</v>
      </c>
      <c r="L8829">
        <v>7548.31</v>
      </c>
      <c r="M8829">
        <v>2</v>
      </c>
      <c r="N8829">
        <v>4</v>
      </c>
      <c r="O8829" t="s">
        <v>3</v>
      </c>
    </row>
    <row r="8830" spans="1:15" x14ac:dyDescent="0.35">
      <c r="A8830" t="s">
        <v>5891</v>
      </c>
      <c r="B8830" t="s">
        <v>7</v>
      </c>
      <c r="C8830">
        <v>35</v>
      </c>
      <c r="D8830" t="s">
        <v>3</v>
      </c>
      <c r="E8830" t="s">
        <v>3</v>
      </c>
      <c r="F8830" t="s">
        <v>4</v>
      </c>
      <c r="G8830">
        <v>7</v>
      </c>
      <c r="H8830" t="s">
        <v>14</v>
      </c>
      <c r="I8830" t="s">
        <v>11</v>
      </c>
      <c r="J8830" t="s">
        <v>40</v>
      </c>
      <c r="K8830">
        <v>106.18</v>
      </c>
      <c r="L8830">
        <v>758.05</v>
      </c>
      <c r="M8830">
        <v>8</v>
      </c>
      <c r="N8830">
        <v>4</v>
      </c>
      <c r="O8830" t="s">
        <v>4</v>
      </c>
    </row>
    <row r="8831" spans="1:15" x14ac:dyDescent="0.35">
      <c r="A8831" t="s">
        <v>7465</v>
      </c>
      <c r="B8831" t="s">
        <v>7</v>
      </c>
      <c r="C8831">
        <v>59</v>
      </c>
      <c r="D8831" t="s">
        <v>3</v>
      </c>
      <c r="E8831" t="s">
        <v>4</v>
      </c>
      <c r="F8831" t="s">
        <v>4</v>
      </c>
      <c r="G8831">
        <v>65</v>
      </c>
      <c r="H8831" t="s">
        <v>16</v>
      </c>
      <c r="I8831" t="s">
        <v>11</v>
      </c>
      <c r="J8831" t="s">
        <v>44</v>
      </c>
      <c r="K8831">
        <v>106.21</v>
      </c>
      <c r="L8831">
        <v>6896.35</v>
      </c>
      <c r="M8831">
        <v>2</v>
      </c>
      <c r="N8831">
        <v>3</v>
      </c>
      <c r="O8831" t="s">
        <v>3</v>
      </c>
    </row>
    <row r="8832" spans="1:15" x14ac:dyDescent="0.35">
      <c r="A8832" t="s">
        <v>1832</v>
      </c>
      <c r="B8832" t="s">
        <v>7</v>
      </c>
      <c r="C8832">
        <v>58</v>
      </c>
      <c r="D8832" t="s">
        <v>3</v>
      </c>
      <c r="E8832" t="s">
        <v>3</v>
      </c>
      <c r="F8832" t="s">
        <v>4</v>
      </c>
      <c r="G8832">
        <v>6</v>
      </c>
      <c r="H8832" t="s">
        <v>14</v>
      </c>
      <c r="I8832" t="s">
        <v>11</v>
      </c>
      <c r="J8832" t="s">
        <v>44</v>
      </c>
      <c r="K8832">
        <v>106.23</v>
      </c>
      <c r="L8832">
        <v>628.38</v>
      </c>
      <c r="M8832">
        <v>4</v>
      </c>
      <c r="N8832">
        <v>10</v>
      </c>
      <c r="O8832" t="s">
        <v>3</v>
      </c>
    </row>
    <row r="8833" spans="1:15" x14ac:dyDescent="0.35">
      <c r="A8833" t="s">
        <v>2425</v>
      </c>
      <c r="B8833" t="s">
        <v>7</v>
      </c>
      <c r="C8833">
        <v>31</v>
      </c>
      <c r="D8833" t="s">
        <v>3</v>
      </c>
      <c r="E8833" t="s">
        <v>3</v>
      </c>
      <c r="F8833" t="s">
        <v>3</v>
      </c>
      <c r="G8833">
        <v>10</v>
      </c>
      <c r="H8833" t="s">
        <v>15</v>
      </c>
      <c r="I8833" t="s">
        <v>10</v>
      </c>
      <c r="J8833" t="s">
        <v>34</v>
      </c>
      <c r="K8833">
        <v>106.24</v>
      </c>
      <c r="L8833">
        <v>1045.06</v>
      </c>
      <c r="M8833">
        <v>8</v>
      </c>
      <c r="N8833">
        <v>7</v>
      </c>
      <c r="O8833" t="s">
        <v>3</v>
      </c>
    </row>
    <row r="8834" spans="1:15" x14ac:dyDescent="0.35">
      <c r="A8834" t="s">
        <v>5035</v>
      </c>
      <c r="B8834" t="s">
        <v>8</v>
      </c>
      <c r="C8834">
        <v>25</v>
      </c>
      <c r="D8834" t="s">
        <v>3</v>
      </c>
      <c r="E8834" t="s">
        <v>3</v>
      </c>
      <c r="F8834" t="s">
        <v>3</v>
      </c>
      <c r="G8834">
        <v>40</v>
      </c>
      <c r="H8834" t="s">
        <v>14</v>
      </c>
      <c r="I8834" t="s">
        <v>11</v>
      </c>
      <c r="J8834" t="s">
        <v>40</v>
      </c>
      <c r="K8834">
        <v>106.24</v>
      </c>
      <c r="L8834">
        <v>4258.37</v>
      </c>
      <c r="M8834">
        <v>8</v>
      </c>
      <c r="N8834">
        <v>7</v>
      </c>
      <c r="O8834" t="s">
        <v>3</v>
      </c>
    </row>
    <row r="8835" spans="1:15" x14ac:dyDescent="0.35">
      <c r="A8835" t="s">
        <v>5094</v>
      </c>
      <c r="B8835" t="s">
        <v>7</v>
      </c>
      <c r="C8835">
        <v>38</v>
      </c>
      <c r="D8835" t="s">
        <v>3</v>
      </c>
      <c r="E8835" t="s">
        <v>4</v>
      </c>
      <c r="F8835" t="s">
        <v>3</v>
      </c>
      <c r="G8835">
        <v>21</v>
      </c>
      <c r="H8835" t="s">
        <v>16</v>
      </c>
      <c r="I8835" t="s">
        <v>11</v>
      </c>
      <c r="J8835" t="s">
        <v>34</v>
      </c>
      <c r="K8835">
        <v>106.24</v>
      </c>
      <c r="L8835">
        <v>2241.12</v>
      </c>
      <c r="M8835">
        <v>3</v>
      </c>
      <c r="N8835">
        <v>6</v>
      </c>
      <c r="O8835" t="s">
        <v>3</v>
      </c>
    </row>
    <row r="8836" spans="1:15" x14ac:dyDescent="0.35">
      <c r="A8836" t="s">
        <v>238</v>
      </c>
      <c r="B8836" t="s">
        <v>8</v>
      </c>
      <c r="C8836">
        <v>70</v>
      </c>
      <c r="D8836" t="s">
        <v>4</v>
      </c>
      <c r="E8836" t="s">
        <v>4</v>
      </c>
      <c r="F8836" t="s">
        <v>3</v>
      </c>
      <c r="G8836">
        <v>2</v>
      </c>
      <c r="H8836" t="s">
        <v>14</v>
      </c>
      <c r="I8836" t="s">
        <v>10</v>
      </c>
      <c r="J8836" t="s">
        <v>34</v>
      </c>
      <c r="K8836">
        <v>106.26</v>
      </c>
      <c r="L8836">
        <v>194.36</v>
      </c>
      <c r="M8836">
        <v>1</v>
      </c>
      <c r="N8836">
        <v>1</v>
      </c>
      <c r="O8836" t="s">
        <v>4</v>
      </c>
    </row>
    <row r="8837" spans="1:15" x14ac:dyDescent="0.35">
      <c r="A8837" t="s">
        <v>1543</v>
      </c>
      <c r="B8837" t="s">
        <v>7</v>
      </c>
      <c r="C8837">
        <v>33</v>
      </c>
      <c r="D8837" t="s">
        <v>3</v>
      </c>
      <c r="E8837" t="s">
        <v>3</v>
      </c>
      <c r="F8837" t="s">
        <v>4</v>
      </c>
      <c r="G8837">
        <v>23</v>
      </c>
      <c r="H8837" t="s">
        <v>16</v>
      </c>
      <c r="I8837" t="s">
        <v>11</v>
      </c>
      <c r="J8837" t="s">
        <v>40</v>
      </c>
      <c r="K8837">
        <v>106.26</v>
      </c>
      <c r="L8837">
        <v>2437.1799999999998</v>
      </c>
      <c r="M8837">
        <v>4</v>
      </c>
      <c r="N8837">
        <v>2</v>
      </c>
      <c r="O8837" t="s">
        <v>3</v>
      </c>
    </row>
    <row r="8838" spans="1:15" x14ac:dyDescent="0.35">
      <c r="A8838" t="s">
        <v>6716</v>
      </c>
      <c r="B8838" t="s">
        <v>7</v>
      </c>
      <c r="C8838">
        <v>53</v>
      </c>
      <c r="D8838" t="s">
        <v>3</v>
      </c>
      <c r="E8838" t="s">
        <v>3</v>
      </c>
      <c r="F8838" t="s">
        <v>3</v>
      </c>
      <c r="G8838">
        <v>9</v>
      </c>
      <c r="H8838" t="s">
        <v>15</v>
      </c>
      <c r="I8838" t="s">
        <v>11</v>
      </c>
      <c r="J8838" t="s">
        <v>40</v>
      </c>
      <c r="K8838">
        <v>106.26</v>
      </c>
      <c r="L8838">
        <v>970.92</v>
      </c>
      <c r="M8838">
        <v>7</v>
      </c>
      <c r="N8838">
        <v>7</v>
      </c>
      <c r="O8838" t="s">
        <v>3</v>
      </c>
    </row>
    <row r="8839" spans="1:15" x14ac:dyDescent="0.35">
      <c r="A8839" t="s">
        <v>9862</v>
      </c>
      <c r="B8839" t="s">
        <v>7</v>
      </c>
      <c r="C8839">
        <v>71</v>
      </c>
      <c r="D8839" t="s">
        <v>3</v>
      </c>
      <c r="E8839" t="s">
        <v>3</v>
      </c>
      <c r="F8839" t="s">
        <v>4</v>
      </c>
      <c r="G8839">
        <v>54</v>
      </c>
      <c r="H8839" t="s">
        <v>14</v>
      </c>
      <c r="I8839" t="s">
        <v>11</v>
      </c>
      <c r="J8839" t="s">
        <v>44</v>
      </c>
      <c r="K8839">
        <v>106.26</v>
      </c>
      <c r="L8839">
        <v>5753.48</v>
      </c>
      <c r="M8839">
        <v>2</v>
      </c>
      <c r="N8839">
        <v>8</v>
      </c>
      <c r="O8839" t="s">
        <v>3</v>
      </c>
    </row>
    <row r="8840" spans="1:15" x14ac:dyDescent="0.35">
      <c r="A8840" t="s">
        <v>7463</v>
      </c>
      <c r="B8840" t="s">
        <v>7</v>
      </c>
      <c r="C8840">
        <v>38</v>
      </c>
      <c r="D8840" t="s">
        <v>3</v>
      </c>
      <c r="E8840" t="s">
        <v>3</v>
      </c>
      <c r="F8840" t="s">
        <v>4</v>
      </c>
      <c r="G8840">
        <v>9</v>
      </c>
      <c r="H8840" t="s">
        <v>14</v>
      </c>
      <c r="I8840" t="s">
        <v>10</v>
      </c>
      <c r="J8840" t="s">
        <v>44</v>
      </c>
      <c r="K8840">
        <v>106.27</v>
      </c>
      <c r="L8840">
        <v>940.27</v>
      </c>
      <c r="M8840">
        <v>3</v>
      </c>
      <c r="N8840">
        <v>1</v>
      </c>
      <c r="O8840" t="s">
        <v>4</v>
      </c>
    </row>
    <row r="8841" spans="1:15" x14ac:dyDescent="0.35">
      <c r="A8841" t="s">
        <v>6127</v>
      </c>
      <c r="B8841" t="s">
        <v>8</v>
      </c>
      <c r="C8841">
        <v>58</v>
      </c>
      <c r="D8841" t="s">
        <v>3</v>
      </c>
      <c r="E8841" t="s">
        <v>4</v>
      </c>
      <c r="F8841" t="s">
        <v>3</v>
      </c>
      <c r="G8841">
        <v>37</v>
      </c>
      <c r="H8841" t="s">
        <v>15</v>
      </c>
      <c r="I8841" t="s">
        <v>10</v>
      </c>
      <c r="J8841" t="s">
        <v>32</v>
      </c>
      <c r="K8841">
        <v>106.31</v>
      </c>
      <c r="L8841">
        <v>3941.2</v>
      </c>
      <c r="M8841">
        <v>1</v>
      </c>
      <c r="N8841">
        <v>1</v>
      </c>
      <c r="O8841" t="s">
        <v>3</v>
      </c>
    </row>
    <row r="8842" spans="1:15" x14ac:dyDescent="0.35">
      <c r="A8842" t="s">
        <v>538</v>
      </c>
      <c r="B8842" t="s">
        <v>8</v>
      </c>
      <c r="C8842">
        <v>52</v>
      </c>
      <c r="D8842" t="s">
        <v>3</v>
      </c>
      <c r="E8842" t="s">
        <v>4</v>
      </c>
      <c r="F8842" t="s">
        <v>3</v>
      </c>
      <c r="G8842">
        <v>10</v>
      </c>
      <c r="H8842" t="s">
        <v>14</v>
      </c>
      <c r="I8842" t="s">
        <v>11</v>
      </c>
      <c r="J8842" t="s">
        <v>32</v>
      </c>
      <c r="K8842">
        <v>106.33</v>
      </c>
      <c r="L8842">
        <v>1072.3</v>
      </c>
      <c r="M8842">
        <v>1</v>
      </c>
      <c r="N8842">
        <v>4</v>
      </c>
      <c r="O8842" t="s">
        <v>4</v>
      </c>
    </row>
    <row r="8843" spans="1:15" x14ac:dyDescent="0.35">
      <c r="A8843" t="s">
        <v>3254</v>
      </c>
      <c r="B8843" t="s">
        <v>7</v>
      </c>
      <c r="C8843">
        <v>59</v>
      </c>
      <c r="D8843" t="s">
        <v>3</v>
      </c>
      <c r="E8843" t="s">
        <v>3</v>
      </c>
      <c r="F8843" t="s">
        <v>4</v>
      </c>
      <c r="G8843">
        <v>12</v>
      </c>
      <c r="H8843" t="s">
        <v>14</v>
      </c>
      <c r="I8843" t="s">
        <v>11</v>
      </c>
      <c r="J8843" t="s">
        <v>32</v>
      </c>
      <c r="K8843">
        <v>106.34</v>
      </c>
      <c r="L8843">
        <v>1285</v>
      </c>
      <c r="M8843">
        <v>6</v>
      </c>
      <c r="N8843">
        <v>5</v>
      </c>
      <c r="O8843" t="s">
        <v>4</v>
      </c>
    </row>
    <row r="8844" spans="1:15" x14ac:dyDescent="0.35">
      <c r="A8844" t="s">
        <v>6829</v>
      </c>
      <c r="B8844" t="s">
        <v>8</v>
      </c>
      <c r="C8844">
        <v>71</v>
      </c>
      <c r="D8844" t="s">
        <v>3</v>
      </c>
      <c r="E8844" t="s">
        <v>3</v>
      </c>
      <c r="F8844" t="s">
        <v>4</v>
      </c>
      <c r="G8844">
        <v>19</v>
      </c>
      <c r="H8844" t="s">
        <v>15</v>
      </c>
      <c r="I8844" t="s">
        <v>10</v>
      </c>
      <c r="J8844" t="s">
        <v>40</v>
      </c>
      <c r="K8844">
        <v>106.36</v>
      </c>
      <c r="L8844">
        <v>2014.17</v>
      </c>
      <c r="M8844">
        <v>2</v>
      </c>
      <c r="N8844">
        <v>1</v>
      </c>
      <c r="O8844" t="s">
        <v>3</v>
      </c>
    </row>
    <row r="8845" spans="1:15" x14ac:dyDescent="0.35">
      <c r="A8845" t="s">
        <v>7407</v>
      </c>
      <c r="B8845" t="s">
        <v>8</v>
      </c>
      <c r="C8845">
        <v>70</v>
      </c>
      <c r="D8845" t="s">
        <v>4</v>
      </c>
      <c r="E8845" t="s">
        <v>3</v>
      </c>
      <c r="F8845" t="s">
        <v>4</v>
      </c>
      <c r="G8845">
        <v>6</v>
      </c>
      <c r="H8845" t="s">
        <v>15</v>
      </c>
      <c r="I8845" t="s">
        <v>10</v>
      </c>
      <c r="J8845" t="s">
        <v>44</v>
      </c>
      <c r="K8845">
        <v>106.38</v>
      </c>
      <c r="L8845">
        <v>644.5</v>
      </c>
      <c r="M8845">
        <v>6</v>
      </c>
      <c r="N8845">
        <v>7</v>
      </c>
      <c r="O8845" t="s">
        <v>3</v>
      </c>
    </row>
    <row r="8846" spans="1:15" x14ac:dyDescent="0.35">
      <c r="A8846" t="s">
        <v>6336</v>
      </c>
      <c r="B8846" t="s">
        <v>8</v>
      </c>
      <c r="C8846">
        <v>68</v>
      </c>
      <c r="D8846" t="s">
        <v>4</v>
      </c>
      <c r="E8846" t="s">
        <v>3</v>
      </c>
      <c r="F8846" t="s">
        <v>3</v>
      </c>
      <c r="G8846">
        <v>41</v>
      </c>
      <c r="H8846" t="s">
        <v>15</v>
      </c>
      <c r="I8846" t="s">
        <v>11</v>
      </c>
      <c r="J8846" t="s">
        <v>32</v>
      </c>
      <c r="K8846">
        <v>106.4</v>
      </c>
      <c r="L8846">
        <v>4381.54</v>
      </c>
      <c r="M8846">
        <v>3</v>
      </c>
      <c r="N8846">
        <v>3</v>
      </c>
      <c r="O8846" t="s">
        <v>3</v>
      </c>
    </row>
    <row r="8847" spans="1:15" x14ac:dyDescent="0.35">
      <c r="A8847" t="s">
        <v>6647</v>
      </c>
      <c r="B8847" t="s">
        <v>7</v>
      </c>
      <c r="C8847">
        <v>62</v>
      </c>
      <c r="D8847" t="s">
        <v>4</v>
      </c>
      <c r="E8847" t="s">
        <v>4</v>
      </c>
      <c r="F8847" t="s">
        <v>4</v>
      </c>
      <c r="G8847">
        <v>58</v>
      </c>
      <c r="H8847" t="s">
        <v>14</v>
      </c>
      <c r="I8847" t="s">
        <v>10</v>
      </c>
      <c r="J8847" t="s">
        <v>44</v>
      </c>
      <c r="K8847">
        <v>106.41</v>
      </c>
      <c r="L8847">
        <v>6171.53</v>
      </c>
      <c r="M8847">
        <v>6</v>
      </c>
      <c r="N8847">
        <v>6</v>
      </c>
      <c r="O8847" t="s">
        <v>3</v>
      </c>
    </row>
    <row r="8848" spans="1:15" x14ac:dyDescent="0.35">
      <c r="A8848" t="s">
        <v>5827</v>
      </c>
      <c r="B8848" t="s">
        <v>7</v>
      </c>
      <c r="C8848">
        <v>73</v>
      </c>
      <c r="D8848" t="s">
        <v>4</v>
      </c>
      <c r="E8848" t="s">
        <v>3</v>
      </c>
      <c r="F8848" t="s">
        <v>4</v>
      </c>
      <c r="G8848">
        <v>7</v>
      </c>
      <c r="H8848" t="s">
        <v>14</v>
      </c>
      <c r="I8848" t="s">
        <v>11</v>
      </c>
      <c r="J8848" t="s">
        <v>32</v>
      </c>
      <c r="K8848">
        <v>106.44</v>
      </c>
      <c r="L8848">
        <v>754.89</v>
      </c>
      <c r="M8848">
        <v>6</v>
      </c>
      <c r="N8848">
        <v>1</v>
      </c>
      <c r="O8848" t="s">
        <v>4</v>
      </c>
    </row>
    <row r="8849" spans="1:15" x14ac:dyDescent="0.35">
      <c r="A8849" t="s">
        <v>5764</v>
      </c>
      <c r="B8849" t="s">
        <v>8</v>
      </c>
      <c r="C8849">
        <v>68</v>
      </c>
      <c r="D8849" t="s">
        <v>4</v>
      </c>
      <c r="E8849" t="s">
        <v>3</v>
      </c>
      <c r="F8849" t="s">
        <v>4</v>
      </c>
      <c r="G8849">
        <v>7</v>
      </c>
      <c r="H8849" t="s">
        <v>14</v>
      </c>
      <c r="I8849" t="s">
        <v>11</v>
      </c>
      <c r="J8849" t="s">
        <v>34</v>
      </c>
      <c r="K8849">
        <v>106.46</v>
      </c>
      <c r="L8849">
        <v>753.77</v>
      </c>
      <c r="M8849">
        <v>6</v>
      </c>
      <c r="N8849">
        <v>7</v>
      </c>
      <c r="O8849" t="s">
        <v>3</v>
      </c>
    </row>
    <row r="8850" spans="1:15" x14ac:dyDescent="0.35">
      <c r="A8850" t="s">
        <v>8048</v>
      </c>
      <c r="B8850" t="s">
        <v>7</v>
      </c>
      <c r="C8850">
        <v>60</v>
      </c>
      <c r="D8850" t="s">
        <v>3</v>
      </c>
      <c r="E8850" t="s">
        <v>4</v>
      </c>
      <c r="F8850" t="s">
        <v>4</v>
      </c>
      <c r="G8850">
        <v>58</v>
      </c>
      <c r="H8850" t="s">
        <v>15</v>
      </c>
      <c r="I8850" t="s">
        <v>11</v>
      </c>
      <c r="J8850" t="s">
        <v>34</v>
      </c>
      <c r="K8850">
        <v>106.46</v>
      </c>
      <c r="L8850">
        <v>6164.68</v>
      </c>
      <c r="M8850">
        <v>7</v>
      </c>
      <c r="N8850">
        <v>10</v>
      </c>
      <c r="O8850" t="s">
        <v>3</v>
      </c>
    </row>
    <row r="8851" spans="1:15" x14ac:dyDescent="0.35">
      <c r="A8851" t="s">
        <v>9240</v>
      </c>
      <c r="B8851" t="s">
        <v>8</v>
      </c>
      <c r="C8851">
        <v>55</v>
      </c>
      <c r="D8851" t="s">
        <v>3</v>
      </c>
      <c r="E8851" t="s">
        <v>3</v>
      </c>
      <c r="F8851" t="s">
        <v>3</v>
      </c>
      <c r="G8851">
        <v>70</v>
      </c>
      <c r="H8851" t="s">
        <v>14</v>
      </c>
      <c r="I8851" t="s">
        <v>10</v>
      </c>
      <c r="J8851" t="s">
        <v>34</v>
      </c>
      <c r="K8851">
        <v>106.46</v>
      </c>
      <c r="L8851">
        <v>7471.61</v>
      </c>
      <c r="M8851">
        <v>5</v>
      </c>
      <c r="N8851">
        <v>3</v>
      </c>
      <c r="O8851" t="s">
        <v>3</v>
      </c>
    </row>
    <row r="8852" spans="1:15" x14ac:dyDescent="0.35">
      <c r="A8852" t="s">
        <v>6888</v>
      </c>
      <c r="B8852" t="s">
        <v>7</v>
      </c>
      <c r="C8852">
        <v>42</v>
      </c>
      <c r="D8852" t="s">
        <v>3</v>
      </c>
      <c r="E8852" t="s">
        <v>4</v>
      </c>
      <c r="F8852" t="s">
        <v>3</v>
      </c>
      <c r="G8852">
        <v>29</v>
      </c>
      <c r="H8852" t="s">
        <v>14</v>
      </c>
      <c r="I8852" t="s">
        <v>10</v>
      </c>
      <c r="J8852" t="s">
        <v>34</v>
      </c>
      <c r="K8852">
        <v>106.47</v>
      </c>
      <c r="L8852">
        <v>3073.91</v>
      </c>
      <c r="M8852">
        <v>7</v>
      </c>
      <c r="N8852">
        <v>9</v>
      </c>
      <c r="O8852" t="s">
        <v>3</v>
      </c>
    </row>
    <row r="8853" spans="1:15" x14ac:dyDescent="0.35">
      <c r="A8853" t="s">
        <v>9734</v>
      </c>
      <c r="B8853" t="s">
        <v>7</v>
      </c>
      <c r="C8853">
        <v>37</v>
      </c>
      <c r="D8853" t="s">
        <v>3</v>
      </c>
      <c r="E8853" t="s">
        <v>4</v>
      </c>
      <c r="F8853" t="s">
        <v>4</v>
      </c>
      <c r="G8853">
        <v>71</v>
      </c>
      <c r="H8853" t="s">
        <v>14</v>
      </c>
      <c r="I8853" t="s">
        <v>11</v>
      </c>
      <c r="J8853" t="s">
        <v>44</v>
      </c>
      <c r="K8853">
        <v>106.47</v>
      </c>
      <c r="L8853">
        <v>7569.22</v>
      </c>
      <c r="M8853">
        <v>8</v>
      </c>
      <c r="N8853">
        <v>3</v>
      </c>
      <c r="O8853" t="s">
        <v>4</v>
      </c>
    </row>
    <row r="8854" spans="1:15" x14ac:dyDescent="0.35">
      <c r="A8854" t="s">
        <v>2077</v>
      </c>
      <c r="B8854" t="s">
        <v>8</v>
      </c>
      <c r="C8854">
        <v>18</v>
      </c>
      <c r="D8854" t="s">
        <v>3</v>
      </c>
      <c r="E8854" t="s">
        <v>4</v>
      </c>
      <c r="F8854" t="s">
        <v>3</v>
      </c>
      <c r="G8854">
        <v>43</v>
      </c>
      <c r="H8854" t="s">
        <v>14</v>
      </c>
      <c r="I8854" t="s">
        <v>11</v>
      </c>
      <c r="J8854" t="s">
        <v>32</v>
      </c>
      <c r="K8854">
        <v>106.48</v>
      </c>
      <c r="L8854">
        <v>4575.04</v>
      </c>
      <c r="M8854">
        <v>6</v>
      </c>
      <c r="N8854">
        <v>9</v>
      </c>
      <c r="O8854" t="s">
        <v>3</v>
      </c>
    </row>
    <row r="8855" spans="1:15" x14ac:dyDescent="0.35">
      <c r="A8855" t="s">
        <v>6889</v>
      </c>
      <c r="B8855" t="s">
        <v>8</v>
      </c>
      <c r="C8855">
        <v>51</v>
      </c>
      <c r="D8855" t="s">
        <v>3</v>
      </c>
      <c r="E8855" t="s">
        <v>4</v>
      </c>
      <c r="F8855" t="s">
        <v>4</v>
      </c>
      <c r="G8855">
        <v>32</v>
      </c>
      <c r="H8855" t="s">
        <v>14</v>
      </c>
      <c r="I8855" t="s">
        <v>11</v>
      </c>
      <c r="J8855" t="s">
        <v>44</v>
      </c>
      <c r="K8855">
        <v>106.48</v>
      </c>
      <c r="L8855">
        <v>3408.14</v>
      </c>
      <c r="M8855">
        <v>7</v>
      </c>
      <c r="N8855">
        <v>9</v>
      </c>
      <c r="O8855" t="s">
        <v>3</v>
      </c>
    </row>
    <row r="8856" spans="1:15" x14ac:dyDescent="0.35">
      <c r="A8856" t="s">
        <v>1210</v>
      </c>
      <c r="B8856" t="s">
        <v>8</v>
      </c>
      <c r="C8856">
        <v>68</v>
      </c>
      <c r="D8856" t="s">
        <v>4</v>
      </c>
      <c r="E8856" t="s">
        <v>4</v>
      </c>
      <c r="F8856" t="s">
        <v>3</v>
      </c>
      <c r="G8856">
        <v>41</v>
      </c>
      <c r="H8856" t="s">
        <v>14</v>
      </c>
      <c r="I8856" t="s">
        <v>11</v>
      </c>
      <c r="J8856" t="s">
        <v>40</v>
      </c>
      <c r="K8856">
        <v>106.49</v>
      </c>
      <c r="L8856">
        <v>4350.5200000000004</v>
      </c>
      <c r="M8856">
        <v>8</v>
      </c>
      <c r="N8856">
        <v>8</v>
      </c>
      <c r="O8856" t="s">
        <v>3</v>
      </c>
    </row>
    <row r="8857" spans="1:15" x14ac:dyDescent="0.35">
      <c r="A8857" t="s">
        <v>8522</v>
      </c>
      <c r="B8857" t="s">
        <v>8</v>
      </c>
      <c r="C8857">
        <v>18</v>
      </c>
      <c r="D8857" t="s">
        <v>3</v>
      </c>
      <c r="E8857" t="s">
        <v>4</v>
      </c>
      <c r="F8857" t="s">
        <v>3</v>
      </c>
      <c r="G8857">
        <v>57</v>
      </c>
      <c r="H8857" t="s">
        <v>15</v>
      </c>
      <c r="I8857" t="s">
        <v>11</v>
      </c>
      <c r="J8857" t="s">
        <v>32</v>
      </c>
      <c r="K8857">
        <v>106.51</v>
      </c>
      <c r="L8857">
        <v>6081.93</v>
      </c>
      <c r="M8857">
        <v>5</v>
      </c>
      <c r="N8857">
        <v>1</v>
      </c>
      <c r="O8857" t="s">
        <v>3</v>
      </c>
    </row>
    <row r="8858" spans="1:15" x14ac:dyDescent="0.35">
      <c r="A8858" t="s">
        <v>2551</v>
      </c>
      <c r="B8858" t="s">
        <v>8</v>
      </c>
      <c r="C8858">
        <v>44</v>
      </c>
      <c r="D8858" t="s">
        <v>3</v>
      </c>
      <c r="E8858" t="s">
        <v>4</v>
      </c>
      <c r="F8858" t="s">
        <v>4</v>
      </c>
      <c r="G8858">
        <v>38</v>
      </c>
      <c r="H8858" t="s">
        <v>14</v>
      </c>
      <c r="I8858" t="s">
        <v>11</v>
      </c>
      <c r="J8858" t="s">
        <v>40</v>
      </c>
      <c r="K8858">
        <v>106.55</v>
      </c>
      <c r="L8858">
        <v>4049.47</v>
      </c>
      <c r="M8858">
        <v>4</v>
      </c>
      <c r="N8858">
        <v>5</v>
      </c>
      <c r="O8858" t="s">
        <v>3</v>
      </c>
    </row>
    <row r="8859" spans="1:15" x14ac:dyDescent="0.35">
      <c r="A8859" t="s">
        <v>5327</v>
      </c>
      <c r="B8859" t="s">
        <v>7</v>
      </c>
      <c r="C8859">
        <v>43</v>
      </c>
      <c r="D8859" t="s">
        <v>3</v>
      </c>
      <c r="E8859" t="s">
        <v>3</v>
      </c>
      <c r="F8859" t="s">
        <v>3</v>
      </c>
      <c r="G8859">
        <v>37</v>
      </c>
      <c r="H8859" t="s">
        <v>14</v>
      </c>
      <c r="I8859" t="s">
        <v>10</v>
      </c>
      <c r="J8859" t="s">
        <v>32</v>
      </c>
      <c r="K8859">
        <v>106.55</v>
      </c>
      <c r="L8859">
        <v>3939.07</v>
      </c>
      <c r="M8859">
        <v>2</v>
      </c>
      <c r="N8859">
        <v>1</v>
      </c>
      <c r="O8859" t="s">
        <v>3</v>
      </c>
    </row>
    <row r="8860" spans="1:15" x14ac:dyDescent="0.35">
      <c r="A8860" t="s">
        <v>6024</v>
      </c>
      <c r="B8860" t="s">
        <v>7</v>
      </c>
      <c r="C8860">
        <v>29</v>
      </c>
      <c r="D8860" t="s">
        <v>3</v>
      </c>
      <c r="E8860" t="s">
        <v>4</v>
      </c>
      <c r="F8860" t="s">
        <v>3</v>
      </c>
      <c r="G8860">
        <v>3</v>
      </c>
      <c r="H8860" t="s">
        <v>15</v>
      </c>
      <c r="I8860" t="s">
        <v>11</v>
      </c>
      <c r="J8860" t="s">
        <v>32</v>
      </c>
      <c r="K8860">
        <v>106.55</v>
      </c>
      <c r="L8860">
        <v>320.70999999999998</v>
      </c>
      <c r="M8860">
        <v>3</v>
      </c>
      <c r="N8860">
        <v>9</v>
      </c>
      <c r="O8860" t="s">
        <v>3</v>
      </c>
    </row>
    <row r="8861" spans="1:15" x14ac:dyDescent="0.35">
      <c r="A8861" t="s">
        <v>5941</v>
      </c>
      <c r="B8861" t="s">
        <v>7</v>
      </c>
      <c r="C8861">
        <v>29</v>
      </c>
      <c r="D8861" t="s">
        <v>3</v>
      </c>
      <c r="E8861" t="s">
        <v>4</v>
      </c>
      <c r="F8861" t="s">
        <v>4</v>
      </c>
      <c r="G8861">
        <v>67</v>
      </c>
      <c r="H8861" t="s">
        <v>14</v>
      </c>
      <c r="I8861" t="s">
        <v>11</v>
      </c>
      <c r="J8861" t="s">
        <v>32</v>
      </c>
      <c r="K8861">
        <v>106.56</v>
      </c>
      <c r="L8861">
        <v>7150.19</v>
      </c>
      <c r="M8861">
        <v>6</v>
      </c>
      <c r="N8861">
        <v>2</v>
      </c>
      <c r="O8861" t="s">
        <v>4</v>
      </c>
    </row>
    <row r="8862" spans="1:15" x14ac:dyDescent="0.35">
      <c r="A8862" t="s">
        <v>8720</v>
      </c>
      <c r="B8862" t="s">
        <v>8</v>
      </c>
      <c r="C8862">
        <v>47</v>
      </c>
      <c r="D8862" t="s">
        <v>3</v>
      </c>
      <c r="E8862" t="s">
        <v>3</v>
      </c>
      <c r="F8862" t="s">
        <v>4</v>
      </c>
      <c r="G8862">
        <v>1</v>
      </c>
      <c r="H8862" t="s">
        <v>16</v>
      </c>
      <c r="I8862" t="s">
        <v>11</v>
      </c>
      <c r="J8862" t="s">
        <v>34</v>
      </c>
      <c r="K8862">
        <v>106.58</v>
      </c>
      <c r="L8862">
        <v>118.39</v>
      </c>
      <c r="M8862">
        <v>3</v>
      </c>
      <c r="N8862">
        <v>6</v>
      </c>
      <c r="O8862" t="s">
        <v>3</v>
      </c>
    </row>
    <row r="8863" spans="1:15" x14ac:dyDescent="0.35">
      <c r="A8863" t="s">
        <v>1868</v>
      </c>
      <c r="B8863" t="s">
        <v>7</v>
      </c>
      <c r="C8863">
        <v>28</v>
      </c>
      <c r="D8863" t="s">
        <v>3</v>
      </c>
      <c r="E8863" t="s">
        <v>4</v>
      </c>
      <c r="F8863" t="s">
        <v>3</v>
      </c>
      <c r="G8863">
        <v>50</v>
      </c>
      <c r="H8863" t="s">
        <v>16</v>
      </c>
      <c r="I8863" t="s">
        <v>10</v>
      </c>
      <c r="J8863" t="s">
        <v>34</v>
      </c>
      <c r="K8863">
        <v>106.6</v>
      </c>
      <c r="L8863">
        <v>5349.26</v>
      </c>
      <c r="M8863">
        <v>8</v>
      </c>
      <c r="N8863">
        <v>9</v>
      </c>
      <c r="O8863" t="s">
        <v>3</v>
      </c>
    </row>
    <row r="8864" spans="1:15" x14ac:dyDescent="0.35">
      <c r="A8864" t="s">
        <v>8476</v>
      </c>
      <c r="B8864" t="s">
        <v>8</v>
      </c>
      <c r="C8864">
        <v>35</v>
      </c>
      <c r="D8864" t="s">
        <v>3</v>
      </c>
      <c r="E8864" t="s">
        <v>4</v>
      </c>
      <c r="F8864" t="s">
        <v>4</v>
      </c>
      <c r="G8864">
        <v>1</v>
      </c>
      <c r="H8864" t="s">
        <v>14</v>
      </c>
      <c r="I8864" t="s">
        <v>10</v>
      </c>
      <c r="J8864" t="s">
        <v>44</v>
      </c>
      <c r="K8864">
        <v>106.6</v>
      </c>
      <c r="L8864">
        <v>90.96</v>
      </c>
      <c r="M8864">
        <v>5</v>
      </c>
      <c r="N8864">
        <v>9</v>
      </c>
      <c r="O8864" t="s">
        <v>3</v>
      </c>
    </row>
    <row r="8865" spans="1:15" x14ac:dyDescent="0.35">
      <c r="A8865" t="s">
        <v>6754</v>
      </c>
      <c r="B8865" t="s">
        <v>8</v>
      </c>
      <c r="C8865">
        <v>51</v>
      </c>
      <c r="D8865" t="s">
        <v>3</v>
      </c>
      <c r="E8865" t="s">
        <v>4</v>
      </c>
      <c r="F8865" t="s">
        <v>3</v>
      </c>
      <c r="G8865">
        <v>21</v>
      </c>
      <c r="H8865" t="s">
        <v>14</v>
      </c>
      <c r="I8865" t="s">
        <v>10</v>
      </c>
      <c r="J8865" t="s">
        <v>32</v>
      </c>
      <c r="K8865">
        <v>106.61</v>
      </c>
      <c r="L8865">
        <v>2243.9899999999998</v>
      </c>
      <c r="M8865">
        <v>8</v>
      </c>
      <c r="N8865">
        <v>9</v>
      </c>
      <c r="O8865" t="s">
        <v>3</v>
      </c>
    </row>
    <row r="8866" spans="1:15" x14ac:dyDescent="0.35">
      <c r="A8866" t="s">
        <v>8569</v>
      </c>
      <c r="B8866" t="s">
        <v>8</v>
      </c>
      <c r="C8866">
        <v>38</v>
      </c>
      <c r="D8866" t="s">
        <v>3</v>
      </c>
      <c r="E8866" t="s">
        <v>4</v>
      </c>
      <c r="F8866" t="s">
        <v>3</v>
      </c>
      <c r="G8866">
        <v>50</v>
      </c>
      <c r="H8866" t="s">
        <v>14</v>
      </c>
      <c r="I8866" t="s">
        <v>10</v>
      </c>
      <c r="J8866" t="s">
        <v>40</v>
      </c>
      <c r="K8866">
        <v>106.61</v>
      </c>
      <c r="L8866">
        <v>5316.42</v>
      </c>
      <c r="M8866">
        <v>6</v>
      </c>
      <c r="N8866">
        <v>10</v>
      </c>
      <c r="O8866" t="s">
        <v>3</v>
      </c>
    </row>
    <row r="8867" spans="1:15" x14ac:dyDescent="0.35">
      <c r="A8867" t="s">
        <v>2641</v>
      </c>
      <c r="B8867" t="s">
        <v>8</v>
      </c>
      <c r="C8867">
        <v>38</v>
      </c>
      <c r="D8867" t="s">
        <v>3</v>
      </c>
      <c r="E8867" t="s">
        <v>3</v>
      </c>
      <c r="F8867" t="s">
        <v>4</v>
      </c>
      <c r="G8867">
        <v>7</v>
      </c>
      <c r="H8867" t="s">
        <v>14</v>
      </c>
      <c r="I8867" t="s">
        <v>11</v>
      </c>
      <c r="J8867" t="s">
        <v>40</v>
      </c>
      <c r="K8867">
        <v>106.62</v>
      </c>
      <c r="L8867">
        <v>754.08</v>
      </c>
      <c r="M8867">
        <v>8</v>
      </c>
      <c r="N8867">
        <v>8</v>
      </c>
      <c r="O8867" t="s">
        <v>3</v>
      </c>
    </row>
    <row r="8868" spans="1:15" x14ac:dyDescent="0.35">
      <c r="A8868" t="s">
        <v>6611</v>
      </c>
      <c r="B8868" t="s">
        <v>8</v>
      </c>
      <c r="C8868">
        <v>53</v>
      </c>
      <c r="D8868" t="s">
        <v>3</v>
      </c>
      <c r="E8868" t="s">
        <v>4</v>
      </c>
      <c r="F8868" t="s">
        <v>3</v>
      </c>
      <c r="G8868">
        <v>67</v>
      </c>
      <c r="H8868" t="s">
        <v>14</v>
      </c>
      <c r="I8868" t="s">
        <v>10</v>
      </c>
      <c r="J8868" t="s">
        <v>32</v>
      </c>
      <c r="K8868">
        <v>106.62</v>
      </c>
      <c r="L8868">
        <v>7126.57</v>
      </c>
      <c r="M8868">
        <v>5</v>
      </c>
      <c r="N8868">
        <v>9</v>
      </c>
      <c r="O8868" t="s">
        <v>3</v>
      </c>
    </row>
    <row r="8869" spans="1:15" x14ac:dyDescent="0.35">
      <c r="A8869" t="s">
        <v>999</v>
      </c>
      <c r="B8869" t="s">
        <v>8</v>
      </c>
      <c r="C8869">
        <v>28</v>
      </c>
      <c r="D8869" t="s">
        <v>3</v>
      </c>
      <c r="E8869" t="s">
        <v>4</v>
      </c>
      <c r="F8869" t="s">
        <v>3</v>
      </c>
      <c r="G8869">
        <v>69</v>
      </c>
      <c r="H8869" t="s">
        <v>14</v>
      </c>
      <c r="I8869" t="s">
        <v>11</v>
      </c>
      <c r="J8869" t="s">
        <v>44</v>
      </c>
      <c r="K8869">
        <v>106.64</v>
      </c>
      <c r="L8869">
        <v>7348.04</v>
      </c>
      <c r="M8869">
        <v>0</v>
      </c>
      <c r="N8869">
        <v>7</v>
      </c>
      <c r="O8869" t="s">
        <v>3</v>
      </c>
    </row>
    <row r="8870" spans="1:15" x14ac:dyDescent="0.35">
      <c r="A8870" t="s">
        <v>6245</v>
      </c>
      <c r="B8870" t="s">
        <v>8</v>
      </c>
      <c r="C8870">
        <v>53</v>
      </c>
      <c r="D8870" t="s">
        <v>3</v>
      </c>
      <c r="E8870" t="s">
        <v>4</v>
      </c>
      <c r="F8870" t="s">
        <v>3</v>
      </c>
      <c r="G8870">
        <v>37</v>
      </c>
      <c r="H8870" t="s">
        <v>15</v>
      </c>
      <c r="I8870" t="s">
        <v>10</v>
      </c>
      <c r="J8870" t="s">
        <v>32</v>
      </c>
      <c r="K8870">
        <v>106.64</v>
      </c>
      <c r="L8870">
        <v>3928.96</v>
      </c>
      <c r="M8870">
        <v>4</v>
      </c>
      <c r="N8870">
        <v>3</v>
      </c>
      <c r="O8870" t="s">
        <v>3</v>
      </c>
    </row>
    <row r="8871" spans="1:15" x14ac:dyDescent="0.35">
      <c r="A8871" t="s">
        <v>4755</v>
      </c>
      <c r="B8871" t="s">
        <v>8</v>
      </c>
      <c r="C8871">
        <v>27</v>
      </c>
      <c r="D8871" t="s">
        <v>3</v>
      </c>
      <c r="E8871" t="s">
        <v>4</v>
      </c>
      <c r="F8871" t="s">
        <v>3</v>
      </c>
      <c r="G8871">
        <v>32</v>
      </c>
      <c r="H8871" t="s">
        <v>16</v>
      </c>
      <c r="I8871" t="s">
        <v>10</v>
      </c>
      <c r="J8871" t="s">
        <v>40</v>
      </c>
      <c r="K8871">
        <v>106.67</v>
      </c>
      <c r="L8871">
        <v>3413.56</v>
      </c>
      <c r="M8871">
        <v>0</v>
      </c>
      <c r="N8871">
        <v>3</v>
      </c>
      <c r="O8871" t="s">
        <v>3</v>
      </c>
    </row>
    <row r="8872" spans="1:15" x14ac:dyDescent="0.35">
      <c r="A8872" t="s">
        <v>7087</v>
      </c>
      <c r="B8872" t="s">
        <v>8</v>
      </c>
      <c r="C8872">
        <v>63</v>
      </c>
      <c r="D8872" t="s">
        <v>4</v>
      </c>
      <c r="E8872" t="s">
        <v>3</v>
      </c>
      <c r="F8872" t="s">
        <v>4</v>
      </c>
      <c r="G8872">
        <v>63</v>
      </c>
      <c r="H8872" t="s">
        <v>16</v>
      </c>
      <c r="I8872" t="s">
        <v>10</v>
      </c>
      <c r="J8872" t="s">
        <v>34</v>
      </c>
      <c r="K8872">
        <v>106.67</v>
      </c>
      <c r="L8872">
        <v>6733.81</v>
      </c>
      <c r="M8872">
        <v>2</v>
      </c>
      <c r="N8872">
        <v>8</v>
      </c>
      <c r="O8872" t="s">
        <v>3</v>
      </c>
    </row>
    <row r="8873" spans="1:15" x14ac:dyDescent="0.35">
      <c r="A8873" t="s">
        <v>3360</v>
      </c>
      <c r="B8873" t="s">
        <v>8</v>
      </c>
      <c r="C8873">
        <v>57</v>
      </c>
      <c r="D8873" t="s">
        <v>3</v>
      </c>
      <c r="E8873" t="s">
        <v>3</v>
      </c>
      <c r="F8873" t="s">
        <v>4</v>
      </c>
      <c r="G8873">
        <v>20</v>
      </c>
      <c r="H8873" t="s">
        <v>16</v>
      </c>
      <c r="I8873" t="s">
        <v>10</v>
      </c>
      <c r="J8873" t="s">
        <v>40</v>
      </c>
      <c r="K8873">
        <v>106.69</v>
      </c>
      <c r="L8873">
        <v>2136.31</v>
      </c>
      <c r="M8873">
        <v>4</v>
      </c>
      <c r="N8873">
        <v>4</v>
      </c>
      <c r="O8873" t="s">
        <v>3</v>
      </c>
    </row>
    <row r="8874" spans="1:15" x14ac:dyDescent="0.35">
      <c r="A8874" t="s">
        <v>1596</v>
      </c>
      <c r="B8874" t="s">
        <v>8</v>
      </c>
      <c r="C8874">
        <v>44</v>
      </c>
      <c r="D8874" t="s">
        <v>3</v>
      </c>
      <c r="E8874" t="s">
        <v>3</v>
      </c>
      <c r="F8874" t="s">
        <v>3</v>
      </c>
      <c r="G8874">
        <v>48</v>
      </c>
      <c r="H8874" t="s">
        <v>15</v>
      </c>
      <c r="I8874" t="s">
        <v>10</v>
      </c>
      <c r="J8874" t="s">
        <v>32</v>
      </c>
      <c r="K8874">
        <v>106.71</v>
      </c>
      <c r="L8874">
        <v>5120.13</v>
      </c>
      <c r="M8874">
        <v>6</v>
      </c>
      <c r="N8874">
        <v>3</v>
      </c>
      <c r="O8874" t="s">
        <v>4</v>
      </c>
    </row>
    <row r="8875" spans="1:15" x14ac:dyDescent="0.35">
      <c r="A8875" t="s">
        <v>4989</v>
      </c>
      <c r="B8875" t="s">
        <v>7</v>
      </c>
      <c r="C8875">
        <v>69</v>
      </c>
      <c r="D8875" t="s">
        <v>4</v>
      </c>
      <c r="E8875" t="s">
        <v>4</v>
      </c>
      <c r="F8875" t="s">
        <v>4</v>
      </c>
      <c r="G8875">
        <v>59</v>
      </c>
      <c r="H8875" t="s">
        <v>16</v>
      </c>
      <c r="I8875" t="s">
        <v>11</v>
      </c>
      <c r="J8875" t="s">
        <v>32</v>
      </c>
      <c r="K8875">
        <v>106.71</v>
      </c>
      <c r="L8875">
        <v>6292.93</v>
      </c>
      <c r="M8875">
        <v>2</v>
      </c>
      <c r="N8875">
        <v>1</v>
      </c>
      <c r="O8875" t="s">
        <v>3</v>
      </c>
    </row>
    <row r="8876" spans="1:15" x14ac:dyDescent="0.35">
      <c r="A8876" t="s">
        <v>7909</v>
      </c>
      <c r="B8876" t="s">
        <v>7</v>
      </c>
      <c r="C8876">
        <v>50</v>
      </c>
      <c r="D8876" t="s">
        <v>3</v>
      </c>
      <c r="E8876" t="s">
        <v>4</v>
      </c>
      <c r="F8876" t="s">
        <v>3</v>
      </c>
      <c r="G8876">
        <v>3</v>
      </c>
      <c r="H8876" t="s">
        <v>16</v>
      </c>
      <c r="I8876" t="s">
        <v>11</v>
      </c>
      <c r="J8876" t="s">
        <v>34</v>
      </c>
      <c r="K8876">
        <v>106.71</v>
      </c>
      <c r="L8876">
        <v>301.33999999999997</v>
      </c>
      <c r="M8876">
        <v>7</v>
      </c>
      <c r="N8876">
        <v>6</v>
      </c>
      <c r="O8876" t="s">
        <v>3</v>
      </c>
    </row>
    <row r="8877" spans="1:15" x14ac:dyDescent="0.35">
      <c r="A8877" t="s">
        <v>4038</v>
      </c>
      <c r="B8877" t="s">
        <v>8</v>
      </c>
      <c r="C8877">
        <v>31</v>
      </c>
      <c r="D8877" t="s">
        <v>3</v>
      </c>
      <c r="E8877" t="s">
        <v>3</v>
      </c>
      <c r="F8877" t="s">
        <v>3</v>
      </c>
      <c r="G8877">
        <v>47</v>
      </c>
      <c r="H8877" t="s">
        <v>16</v>
      </c>
      <c r="I8877" t="s">
        <v>10</v>
      </c>
      <c r="J8877" t="s">
        <v>34</v>
      </c>
      <c r="K8877">
        <v>106.72</v>
      </c>
      <c r="L8877">
        <v>5011.84</v>
      </c>
      <c r="M8877">
        <v>1</v>
      </c>
      <c r="N8877">
        <v>6</v>
      </c>
      <c r="O8877" t="s">
        <v>3</v>
      </c>
    </row>
    <row r="8878" spans="1:15" x14ac:dyDescent="0.35">
      <c r="A8878" t="s">
        <v>9628</v>
      </c>
      <c r="B8878" t="s">
        <v>7</v>
      </c>
      <c r="C8878">
        <v>65</v>
      </c>
      <c r="D8878" t="s">
        <v>4</v>
      </c>
      <c r="E8878" t="s">
        <v>4</v>
      </c>
      <c r="F8878" t="s">
        <v>3</v>
      </c>
      <c r="G8878">
        <v>55</v>
      </c>
      <c r="H8878" t="s">
        <v>15</v>
      </c>
      <c r="I8878" t="s">
        <v>10</v>
      </c>
      <c r="J8878" t="s">
        <v>40</v>
      </c>
      <c r="K8878">
        <v>106.72</v>
      </c>
      <c r="L8878">
        <v>5885.09</v>
      </c>
      <c r="M8878">
        <v>8</v>
      </c>
      <c r="N8878">
        <v>10</v>
      </c>
      <c r="O8878" t="s">
        <v>3</v>
      </c>
    </row>
    <row r="8879" spans="1:15" x14ac:dyDescent="0.35">
      <c r="A8879" t="s">
        <v>3515</v>
      </c>
      <c r="B8879" t="s">
        <v>8</v>
      </c>
      <c r="C8879">
        <v>65</v>
      </c>
      <c r="D8879" t="s">
        <v>4</v>
      </c>
      <c r="E8879" t="s">
        <v>3</v>
      </c>
      <c r="F8879" t="s">
        <v>3</v>
      </c>
      <c r="G8879">
        <v>44</v>
      </c>
      <c r="H8879" t="s">
        <v>14</v>
      </c>
      <c r="I8879" t="s">
        <v>10</v>
      </c>
      <c r="J8879" t="s">
        <v>44</v>
      </c>
      <c r="K8879">
        <v>106.75</v>
      </c>
      <c r="L8879">
        <v>4689.34</v>
      </c>
      <c r="M8879">
        <v>1</v>
      </c>
      <c r="N8879">
        <v>3</v>
      </c>
      <c r="O8879" t="s">
        <v>3</v>
      </c>
    </row>
    <row r="8880" spans="1:15" x14ac:dyDescent="0.35">
      <c r="A8880" t="s">
        <v>6305</v>
      </c>
      <c r="B8880" t="s">
        <v>7</v>
      </c>
      <c r="C8880">
        <v>60</v>
      </c>
      <c r="D8880" t="s">
        <v>4</v>
      </c>
      <c r="E8880" t="s">
        <v>3</v>
      </c>
      <c r="F8880" t="s">
        <v>3</v>
      </c>
      <c r="G8880">
        <v>56</v>
      </c>
      <c r="H8880" t="s">
        <v>16</v>
      </c>
      <c r="I8880" t="s">
        <v>11</v>
      </c>
      <c r="J8880" t="s">
        <v>40</v>
      </c>
      <c r="K8880">
        <v>106.75</v>
      </c>
      <c r="L8880">
        <v>5984.03</v>
      </c>
      <c r="M8880">
        <v>1</v>
      </c>
      <c r="N8880">
        <v>4</v>
      </c>
      <c r="O8880" t="s">
        <v>3</v>
      </c>
    </row>
    <row r="8881" spans="1:15" x14ac:dyDescent="0.35">
      <c r="A8881" t="s">
        <v>3536</v>
      </c>
      <c r="B8881" t="s">
        <v>8</v>
      </c>
      <c r="C8881">
        <v>45</v>
      </c>
      <c r="D8881" t="s">
        <v>3</v>
      </c>
      <c r="E8881" t="s">
        <v>4</v>
      </c>
      <c r="F8881" t="s">
        <v>4</v>
      </c>
      <c r="G8881">
        <v>37</v>
      </c>
      <c r="H8881" t="s">
        <v>16</v>
      </c>
      <c r="I8881" t="s">
        <v>11</v>
      </c>
      <c r="J8881" t="s">
        <v>44</v>
      </c>
      <c r="K8881">
        <v>106.76</v>
      </c>
      <c r="L8881">
        <v>3965.21</v>
      </c>
      <c r="M8881">
        <v>8</v>
      </c>
      <c r="N8881">
        <v>3</v>
      </c>
      <c r="O8881" t="s">
        <v>4</v>
      </c>
    </row>
    <row r="8882" spans="1:15" x14ac:dyDescent="0.35">
      <c r="A8882" t="s">
        <v>717</v>
      </c>
      <c r="B8882" t="s">
        <v>8</v>
      </c>
      <c r="C8882">
        <v>43</v>
      </c>
      <c r="D8882" t="s">
        <v>3</v>
      </c>
      <c r="E8882" t="s">
        <v>4</v>
      </c>
      <c r="F8882" t="s">
        <v>4</v>
      </c>
      <c r="G8882">
        <v>51</v>
      </c>
      <c r="H8882" t="s">
        <v>14</v>
      </c>
      <c r="I8882" t="s">
        <v>10</v>
      </c>
      <c r="J8882" t="s">
        <v>40</v>
      </c>
      <c r="K8882">
        <v>106.77</v>
      </c>
      <c r="L8882">
        <v>5455.3</v>
      </c>
      <c r="M8882">
        <v>1</v>
      </c>
      <c r="N8882">
        <v>3</v>
      </c>
      <c r="O8882" t="s">
        <v>3</v>
      </c>
    </row>
    <row r="8883" spans="1:15" x14ac:dyDescent="0.35">
      <c r="A8883" t="s">
        <v>3438</v>
      </c>
      <c r="B8883" t="s">
        <v>7</v>
      </c>
      <c r="C8883">
        <v>57</v>
      </c>
      <c r="D8883" t="s">
        <v>3</v>
      </c>
      <c r="E8883" t="s">
        <v>3</v>
      </c>
      <c r="F8883" t="s">
        <v>4</v>
      </c>
      <c r="G8883">
        <v>47</v>
      </c>
      <c r="H8883" t="s">
        <v>14</v>
      </c>
      <c r="I8883" t="s">
        <v>10</v>
      </c>
      <c r="J8883" t="s">
        <v>40</v>
      </c>
      <c r="K8883">
        <v>106.77</v>
      </c>
      <c r="L8883">
        <v>5005.55</v>
      </c>
      <c r="M8883">
        <v>5</v>
      </c>
      <c r="N8883">
        <v>9</v>
      </c>
      <c r="O8883" t="s">
        <v>3</v>
      </c>
    </row>
    <row r="8884" spans="1:15" x14ac:dyDescent="0.35">
      <c r="A8884" t="s">
        <v>2882</v>
      </c>
      <c r="B8884" t="s">
        <v>8</v>
      </c>
      <c r="C8884">
        <v>46</v>
      </c>
      <c r="D8884" t="s">
        <v>3</v>
      </c>
      <c r="E8884" t="s">
        <v>3</v>
      </c>
      <c r="F8884" t="s">
        <v>3</v>
      </c>
      <c r="G8884">
        <v>42</v>
      </c>
      <c r="H8884" t="s">
        <v>14</v>
      </c>
      <c r="I8884" t="s">
        <v>11</v>
      </c>
      <c r="J8884" t="s">
        <v>32</v>
      </c>
      <c r="K8884">
        <v>106.79</v>
      </c>
      <c r="L8884">
        <v>4466.1400000000003</v>
      </c>
      <c r="M8884">
        <v>8</v>
      </c>
      <c r="N8884">
        <v>8</v>
      </c>
      <c r="O8884" t="s">
        <v>3</v>
      </c>
    </row>
    <row r="8885" spans="1:15" x14ac:dyDescent="0.35">
      <c r="A8885" t="s">
        <v>131</v>
      </c>
      <c r="B8885" t="s">
        <v>7</v>
      </c>
      <c r="C8885">
        <v>75</v>
      </c>
      <c r="D8885" t="s">
        <v>4</v>
      </c>
      <c r="E8885" t="s">
        <v>3</v>
      </c>
      <c r="F8885" t="s">
        <v>4</v>
      </c>
      <c r="G8885">
        <v>41</v>
      </c>
      <c r="H8885" t="s">
        <v>16</v>
      </c>
      <c r="I8885" t="s">
        <v>11</v>
      </c>
      <c r="J8885" t="s">
        <v>44</v>
      </c>
      <c r="K8885">
        <v>106.8</v>
      </c>
      <c r="L8885">
        <v>4390.2299999999996</v>
      </c>
      <c r="M8885">
        <v>3</v>
      </c>
      <c r="N8885">
        <v>1</v>
      </c>
      <c r="O8885" t="s">
        <v>3</v>
      </c>
    </row>
    <row r="8886" spans="1:15" x14ac:dyDescent="0.35">
      <c r="A8886" t="s">
        <v>179</v>
      </c>
      <c r="B8886" t="s">
        <v>8</v>
      </c>
      <c r="C8886">
        <v>46</v>
      </c>
      <c r="D8886" t="s">
        <v>3</v>
      </c>
      <c r="E8886" t="s">
        <v>4</v>
      </c>
      <c r="F8886" t="s">
        <v>4</v>
      </c>
      <c r="G8886">
        <v>34</v>
      </c>
      <c r="H8886" t="s">
        <v>14</v>
      </c>
      <c r="I8886" t="s">
        <v>11</v>
      </c>
      <c r="J8886" t="s">
        <v>32</v>
      </c>
      <c r="K8886">
        <v>106.81</v>
      </c>
      <c r="L8886">
        <v>3627.27</v>
      </c>
      <c r="M8886">
        <v>8</v>
      </c>
      <c r="N8886">
        <v>6</v>
      </c>
      <c r="O8886" t="s">
        <v>3</v>
      </c>
    </row>
    <row r="8887" spans="1:15" x14ac:dyDescent="0.35">
      <c r="A8887" t="s">
        <v>6857</v>
      </c>
      <c r="B8887" t="s">
        <v>8</v>
      </c>
      <c r="C8887">
        <v>52</v>
      </c>
      <c r="D8887" t="s">
        <v>3</v>
      </c>
      <c r="E8887" t="s">
        <v>3</v>
      </c>
      <c r="F8887" t="s">
        <v>4</v>
      </c>
      <c r="G8887">
        <v>49</v>
      </c>
      <c r="H8887" t="s">
        <v>16</v>
      </c>
      <c r="I8887" t="s">
        <v>11</v>
      </c>
      <c r="J8887" t="s">
        <v>34</v>
      </c>
      <c r="K8887">
        <v>106.81</v>
      </c>
      <c r="L8887">
        <v>5220.8500000000004</v>
      </c>
      <c r="M8887">
        <v>8</v>
      </c>
      <c r="N8887">
        <v>8</v>
      </c>
      <c r="O8887" t="s">
        <v>3</v>
      </c>
    </row>
    <row r="8888" spans="1:15" x14ac:dyDescent="0.35">
      <c r="A8888" t="s">
        <v>8174</v>
      </c>
      <c r="B8888" t="s">
        <v>7</v>
      </c>
      <c r="C8888">
        <v>68</v>
      </c>
      <c r="D8888" t="s">
        <v>4</v>
      </c>
      <c r="E8888" t="s">
        <v>4</v>
      </c>
      <c r="F8888" t="s">
        <v>4</v>
      </c>
      <c r="G8888">
        <v>61</v>
      </c>
      <c r="H8888" t="s">
        <v>16</v>
      </c>
      <c r="I8888" t="s">
        <v>11</v>
      </c>
      <c r="J8888" t="s">
        <v>34</v>
      </c>
      <c r="K8888">
        <v>106.81</v>
      </c>
      <c r="L8888">
        <v>6528.67</v>
      </c>
      <c r="M8888">
        <v>6</v>
      </c>
      <c r="N8888">
        <v>2</v>
      </c>
      <c r="O8888" t="s">
        <v>4</v>
      </c>
    </row>
    <row r="8889" spans="1:15" x14ac:dyDescent="0.35">
      <c r="A8889" t="s">
        <v>4050</v>
      </c>
      <c r="B8889" t="s">
        <v>7</v>
      </c>
      <c r="C8889">
        <v>73</v>
      </c>
      <c r="D8889" t="s">
        <v>4</v>
      </c>
      <c r="E8889" t="s">
        <v>4</v>
      </c>
      <c r="F8889" t="s">
        <v>3</v>
      </c>
      <c r="G8889">
        <v>72</v>
      </c>
      <c r="H8889" t="s">
        <v>14</v>
      </c>
      <c r="I8889" t="s">
        <v>11</v>
      </c>
      <c r="J8889" t="s">
        <v>44</v>
      </c>
      <c r="K8889">
        <v>106.82</v>
      </c>
      <c r="L8889">
        <v>7709.7</v>
      </c>
      <c r="M8889">
        <v>4</v>
      </c>
      <c r="N8889">
        <v>5</v>
      </c>
      <c r="O8889" t="s">
        <v>3</v>
      </c>
    </row>
    <row r="8890" spans="1:15" x14ac:dyDescent="0.35">
      <c r="A8890" t="s">
        <v>7117</v>
      </c>
      <c r="B8890" t="s">
        <v>7</v>
      </c>
      <c r="C8890">
        <v>24</v>
      </c>
      <c r="D8890" t="s">
        <v>3</v>
      </c>
      <c r="E8890" t="s">
        <v>4</v>
      </c>
      <c r="F8890" t="s">
        <v>4</v>
      </c>
      <c r="G8890">
        <v>67</v>
      </c>
      <c r="H8890" t="s">
        <v>15</v>
      </c>
      <c r="I8890" t="s">
        <v>11</v>
      </c>
      <c r="J8890" t="s">
        <v>44</v>
      </c>
      <c r="K8890">
        <v>106.82</v>
      </c>
      <c r="L8890">
        <v>7174.56</v>
      </c>
      <c r="M8890">
        <v>4</v>
      </c>
      <c r="N8890">
        <v>9</v>
      </c>
      <c r="O8890" t="s">
        <v>3</v>
      </c>
    </row>
    <row r="8891" spans="1:15" x14ac:dyDescent="0.35">
      <c r="A8891" t="s">
        <v>8651</v>
      </c>
      <c r="B8891" t="s">
        <v>8</v>
      </c>
      <c r="C8891">
        <v>30</v>
      </c>
      <c r="D8891" t="s">
        <v>3</v>
      </c>
      <c r="E8891" t="s">
        <v>3</v>
      </c>
      <c r="F8891" t="s">
        <v>4</v>
      </c>
      <c r="G8891">
        <v>3</v>
      </c>
      <c r="H8891" t="s">
        <v>15</v>
      </c>
      <c r="I8891" t="s">
        <v>10</v>
      </c>
      <c r="J8891" t="s">
        <v>40</v>
      </c>
      <c r="K8891">
        <v>106.82</v>
      </c>
      <c r="L8891">
        <v>338.3</v>
      </c>
      <c r="M8891">
        <v>4</v>
      </c>
      <c r="N8891">
        <v>1</v>
      </c>
      <c r="O8891" t="s">
        <v>3</v>
      </c>
    </row>
    <row r="8892" spans="1:15" x14ac:dyDescent="0.35">
      <c r="A8892" t="s">
        <v>9931</v>
      </c>
      <c r="B8892" t="s">
        <v>8</v>
      </c>
      <c r="C8892">
        <v>60</v>
      </c>
      <c r="D8892" t="s">
        <v>4</v>
      </c>
      <c r="E8892" t="s">
        <v>3</v>
      </c>
      <c r="F8892" t="s">
        <v>3</v>
      </c>
      <c r="G8892">
        <v>43</v>
      </c>
      <c r="H8892" t="s">
        <v>16</v>
      </c>
      <c r="I8892" t="s">
        <v>10</v>
      </c>
      <c r="J8892" t="s">
        <v>40</v>
      </c>
      <c r="K8892">
        <v>106.83</v>
      </c>
      <c r="L8892">
        <v>4588.83</v>
      </c>
      <c r="M8892">
        <v>5</v>
      </c>
      <c r="N8892">
        <v>4</v>
      </c>
      <c r="O8892" t="s">
        <v>3</v>
      </c>
    </row>
    <row r="8893" spans="1:15" x14ac:dyDescent="0.35">
      <c r="A8893" t="s">
        <v>1571</v>
      </c>
      <c r="B8893" t="s">
        <v>8</v>
      </c>
      <c r="C8893">
        <v>46</v>
      </c>
      <c r="D8893" t="s">
        <v>3</v>
      </c>
      <c r="E8893" t="s">
        <v>3</v>
      </c>
      <c r="F8893" t="s">
        <v>3</v>
      </c>
      <c r="G8893">
        <v>4</v>
      </c>
      <c r="H8893" t="s">
        <v>15</v>
      </c>
      <c r="I8893" t="s">
        <v>11</v>
      </c>
      <c r="J8893" t="s">
        <v>32</v>
      </c>
      <c r="K8893">
        <v>106.84</v>
      </c>
      <c r="L8893">
        <v>427.09</v>
      </c>
      <c r="M8893">
        <v>6</v>
      </c>
      <c r="N8893">
        <v>8</v>
      </c>
      <c r="O8893" t="s">
        <v>3</v>
      </c>
    </row>
    <row r="8894" spans="1:15" x14ac:dyDescent="0.35">
      <c r="A8894" t="s">
        <v>6542</v>
      </c>
      <c r="B8894" t="s">
        <v>8</v>
      </c>
      <c r="C8894">
        <v>75</v>
      </c>
      <c r="D8894" t="s">
        <v>3</v>
      </c>
      <c r="E8894" t="s">
        <v>3</v>
      </c>
      <c r="F8894" t="s">
        <v>4</v>
      </c>
      <c r="G8894">
        <v>41</v>
      </c>
      <c r="H8894" t="s">
        <v>16</v>
      </c>
      <c r="I8894" t="s">
        <v>10</v>
      </c>
      <c r="J8894" t="s">
        <v>40</v>
      </c>
      <c r="K8894">
        <v>106.86</v>
      </c>
      <c r="L8894">
        <v>4384.26</v>
      </c>
      <c r="M8894">
        <v>1</v>
      </c>
      <c r="N8894">
        <v>4</v>
      </c>
      <c r="O8894" t="s">
        <v>3</v>
      </c>
    </row>
    <row r="8895" spans="1:15" x14ac:dyDescent="0.35">
      <c r="A8895" t="s">
        <v>1888</v>
      </c>
      <c r="B8895" t="s">
        <v>7</v>
      </c>
      <c r="C8895">
        <v>74</v>
      </c>
      <c r="D8895" t="s">
        <v>3</v>
      </c>
      <c r="E8895" t="s">
        <v>4</v>
      </c>
      <c r="F8895" t="s">
        <v>4</v>
      </c>
      <c r="G8895">
        <v>66</v>
      </c>
      <c r="H8895" t="s">
        <v>16</v>
      </c>
      <c r="I8895" t="s">
        <v>11</v>
      </c>
      <c r="J8895" t="s">
        <v>32</v>
      </c>
      <c r="K8895">
        <v>106.91</v>
      </c>
      <c r="L8895">
        <v>7043.31</v>
      </c>
      <c r="M8895">
        <v>7</v>
      </c>
      <c r="N8895">
        <v>6</v>
      </c>
      <c r="O8895" t="s">
        <v>3</v>
      </c>
    </row>
    <row r="8896" spans="1:15" x14ac:dyDescent="0.35">
      <c r="A8896" t="s">
        <v>8193</v>
      </c>
      <c r="B8896" t="s">
        <v>7</v>
      </c>
      <c r="C8896">
        <v>65</v>
      </c>
      <c r="D8896" t="s">
        <v>4</v>
      </c>
      <c r="E8896" t="s">
        <v>4</v>
      </c>
      <c r="F8896" t="s">
        <v>3</v>
      </c>
      <c r="G8896">
        <v>70</v>
      </c>
      <c r="H8896" t="s">
        <v>14</v>
      </c>
      <c r="I8896" t="s">
        <v>11</v>
      </c>
      <c r="J8896" t="s">
        <v>32</v>
      </c>
      <c r="K8896">
        <v>106.91</v>
      </c>
      <c r="L8896">
        <v>7464.92</v>
      </c>
      <c r="M8896">
        <v>1</v>
      </c>
      <c r="N8896">
        <v>3</v>
      </c>
      <c r="O8896" t="s">
        <v>3</v>
      </c>
    </row>
    <row r="8897" spans="1:15" x14ac:dyDescent="0.35">
      <c r="A8897" t="s">
        <v>4113</v>
      </c>
      <c r="B8897" t="s">
        <v>7</v>
      </c>
      <c r="C8897">
        <v>33</v>
      </c>
      <c r="D8897" t="s">
        <v>3</v>
      </c>
      <c r="E8897" t="s">
        <v>4</v>
      </c>
      <c r="F8897" t="s">
        <v>4</v>
      </c>
      <c r="G8897">
        <v>46</v>
      </c>
      <c r="H8897" t="s">
        <v>14</v>
      </c>
      <c r="I8897" t="s">
        <v>11</v>
      </c>
      <c r="J8897" t="s">
        <v>40</v>
      </c>
      <c r="K8897">
        <v>106.93</v>
      </c>
      <c r="L8897">
        <v>4914.04</v>
      </c>
      <c r="M8897">
        <v>4</v>
      </c>
      <c r="N8897">
        <v>6</v>
      </c>
      <c r="O8897" t="s">
        <v>3</v>
      </c>
    </row>
    <row r="8898" spans="1:15" x14ac:dyDescent="0.35">
      <c r="A8898" t="s">
        <v>420</v>
      </c>
      <c r="B8898" t="s">
        <v>7</v>
      </c>
      <c r="C8898">
        <v>51</v>
      </c>
      <c r="D8898" t="s">
        <v>3</v>
      </c>
      <c r="E8898" t="s">
        <v>4</v>
      </c>
      <c r="F8898" t="s">
        <v>4</v>
      </c>
      <c r="G8898">
        <v>42</v>
      </c>
      <c r="H8898" t="s">
        <v>16</v>
      </c>
      <c r="I8898" t="s">
        <v>11</v>
      </c>
      <c r="J8898" t="s">
        <v>34</v>
      </c>
      <c r="K8898">
        <v>106.97</v>
      </c>
      <c r="L8898">
        <v>4506.41</v>
      </c>
      <c r="M8898">
        <v>4</v>
      </c>
      <c r="N8898">
        <v>9</v>
      </c>
      <c r="O8898" t="s">
        <v>3</v>
      </c>
    </row>
    <row r="8899" spans="1:15" x14ac:dyDescent="0.35">
      <c r="A8899" t="s">
        <v>2541</v>
      </c>
      <c r="B8899" t="s">
        <v>8</v>
      </c>
      <c r="C8899">
        <v>25</v>
      </c>
      <c r="D8899" t="s">
        <v>3</v>
      </c>
      <c r="E8899" t="s">
        <v>4</v>
      </c>
      <c r="F8899" t="s">
        <v>3</v>
      </c>
      <c r="G8899">
        <v>69</v>
      </c>
      <c r="H8899" t="s">
        <v>14</v>
      </c>
      <c r="I8899" t="s">
        <v>11</v>
      </c>
      <c r="J8899" t="s">
        <v>32</v>
      </c>
      <c r="K8899">
        <v>106.97</v>
      </c>
      <c r="L8899">
        <v>7368.37</v>
      </c>
      <c r="M8899">
        <v>6</v>
      </c>
      <c r="N8899">
        <v>1</v>
      </c>
      <c r="O8899" t="s">
        <v>4</v>
      </c>
    </row>
    <row r="8900" spans="1:15" x14ac:dyDescent="0.35">
      <c r="A8900" t="s">
        <v>3567</v>
      </c>
      <c r="B8900" t="s">
        <v>7</v>
      </c>
      <c r="C8900">
        <v>35</v>
      </c>
      <c r="D8900" t="s">
        <v>3</v>
      </c>
      <c r="E8900" t="s">
        <v>4</v>
      </c>
      <c r="F8900" t="s">
        <v>4</v>
      </c>
      <c r="G8900">
        <v>1</v>
      </c>
      <c r="H8900" t="s">
        <v>14</v>
      </c>
      <c r="I8900" t="s">
        <v>11</v>
      </c>
      <c r="J8900" t="s">
        <v>40</v>
      </c>
      <c r="K8900">
        <v>106.97</v>
      </c>
      <c r="L8900">
        <v>94.75</v>
      </c>
      <c r="M8900">
        <v>0</v>
      </c>
      <c r="N8900">
        <v>4</v>
      </c>
      <c r="O8900" t="s">
        <v>4</v>
      </c>
    </row>
    <row r="8901" spans="1:15" x14ac:dyDescent="0.35">
      <c r="A8901" t="s">
        <v>7630</v>
      </c>
      <c r="B8901" t="s">
        <v>7</v>
      </c>
      <c r="C8901">
        <v>53</v>
      </c>
      <c r="D8901" t="s">
        <v>3</v>
      </c>
      <c r="E8901" t="s">
        <v>3</v>
      </c>
      <c r="F8901" t="s">
        <v>4</v>
      </c>
      <c r="G8901">
        <v>29</v>
      </c>
      <c r="H8901" t="s">
        <v>14</v>
      </c>
      <c r="I8901" t="s">
        <v>11</v>
      </c>
      <c r="J8901" t="s">
        <v>40</v>
      </c>
      <c r="K8901">
        <v>106.97</v>
      </c>
      <c r="L8901">
        <v>3094.27</v>
      </c>
      <c r="M8901">
        <v>3</v>
      </c>
      <c r="N8901">
        <v>10</v>
      </c>
      <c r="O8901" t="s">
        <v>3</v>
      </c>
    </row>
    <row r="8902" spans="1:15" x14ac:dyDescent="0.35">
      <c r="A8902" t="s">
        <v>4923</v>
      </c>
      <c r="B8902" t="s">
        <v>7</v>
      </c>
      <c r="C8902">
        <v>69</v>
      </c>
      <c r="D8902" t="s">
        <v>3</v>
      </c>
      <c r="E8902" t="s">
        <v>3</v>
      </c>
      <c r="F8902" t="s">
        <v>3</v>
      </c>
      <c r="G8902">
        <v>44</v>
      </c>
      <c r="H8902" t="s">
        <v>14</v>
      </c>
      <c r="I8902" t="s">
        <v>11</v>
      </c>
      <c r="J8902" t="s">
        <v>40</v>
      </c>
      <c r="K8902">
        <v>106.99</v>
      </c>
      <c r="L8902">
        <v>4716.83</v>
      </c>
      <c r="M8902">
        <v>6</v>
      </c>
      <c r="N8902">
        <v>5</v>
      </c>
      <c r="O8902" t="s">
        <v>3</v>
      </c>
    </row>
    <row r="8903" spans="1:15" x14ac:dyDescent="0.35">
      <c r="A8903" t="s">
        <v>5762</v>
      </c>
      <c r="B8903" t="s">
        <v>7</v>
      </c>
      <c r="C8903">
        <v>68</v>
      </c>
      <c r="D8903" t="s">
        <v>4</v>
      </c>
      <c r="E8903" t="s">
        <v>4</v>
      </c>
      <c r="F8903" t="s">
        <v>4</v>
      </c>
      <c r="G8903">
        <v>48</v>
      </c>
      <c r="H8903" t="s">
        <v>15</v>
      </c>
      <c r="I8903" t="s">
        <v>11</v>
      </c>
      <c r="J8903" t="s">
        <v>32</v>
      </c>
      <c r="K8903">
        <v>107.03</v>
      </c>
      <c r="L8903">
        <v>5128.8500000000004</v>
      </c>
      <c r="M8903">
        <v>0</v>
      </c>
      <c r="N8903">
        <v>7</v>
      </c>
      <c r="O8903" t="s">
        <v>3</v>
      </c>
    </row>
    <row r="8904" spans="1:15" x14ac:dyDescent="0.35">
      <c r="A8904" t="s">
        <v>7511</v>
      </c>
      <c r="B8904" t="s">
        <v>8</v>
      </c>
      <c r="C8904">
        <v>30</v>
      </c>
      <c r="D8904" t="s">
        <v>3</v>
      </c>
      <c r="E8904" t="s">
        <v>3</v>
      </c>
      <c r="F8904" t="s">
        <v>3</v>
      </c>
      <c r="G8904">
        <v>24</v>
      </c>
      <c r="H8904" t="s">
        <v>16</v>
      </c>
      <c r="I8904" t="s">
        <v>10</v>
      </c>
      <c r="J8904" t="s">
        <v>34</v>
      </c>
      <c r="K8904">
        <v>107.03</v>
      </c>
      <c r="L8904">
        <v>2566.31</v>
      </c>
      <c r="M8904">
        <v>3</v>
      </c>
      <c r="N8904">
        <v>7</v>
      </c>
      <c r="O8904" t="s">
        <v>3</v>
      </c>
    </row>
    <row r="8905" spans="1:15" x14ac:dyDescent="0.35">
      <c r="A8905" t="s">
        <v>6804</v>
      </c>
      <c r="B8905" t="s">
        <v>8</v>
      </c>
      <c r="C8905">
        <v>63</v>
      </c>
      <c r="D8905" t="s">
        <v>3</v>
      </c>
      <c r="E8905" t="s">
        <v>4</v>
      </c>
      <c r="F8905" t="s">
        <v>3</v>
      </c>
      <c r="G8905">
        <v>52</v>
      </c>
      <c r="H8905" t="s">
        <v>14</v>
      </c>
      <c r="I8905" t="s">
        <v>10</v>
      </c>
      <c r="J8905" t="s">
        <v>34</v>
      </c>
      <c r="K8905">
        <v>107.09</v>
      </c>
      <c r="L8905">
        <v>5575.41</v>
      </c>
      <c r="M8905">
        <v>6</v>
      </c>
      <c r="N8905">
        <v>6</v>
      </c>
      <c r="O8905" t="s">
        <v>3</v>
      </c>
    </row>
    <row r="8906" spans="1:15" x14ac:dyDescent="0.35">
      <c r="A8906" t="s">
        <v>6625</v>
      </c>
      <c r="B8906" t="s">
        <v>7</v>
      </c>
      <c r="C8906">
        <v>28</v>
      </c>
      <c r="D8906" t="s">
        <v>3</v>
      </c>
      <c r="E8906" t="s">
        <v>3</v>
      </c>
      <c r="F8906" t="s">
        <v>4</v>
      </c>
      <c r="G8906">
        <v>18</v>
      </c>
      <c r="H8906" t="s">
        <v>14</v>
      </c>
      <c r="I8906" t="s">
        <v>10</v>
      </c>
      <c r="J8906" t="s">
        <v>34</v>
      </c>
      <c r="K8906">
        <v>107.1</v>
      </c>
      <c r="L8906">
        <v>1913.45</v>
      </c>
      <c r="M8906">
        <v>1</v>
      </c>
      <c r="N8906">
        <v>1</v>
      </c>
      <c r="O8906" t="s">
        <v>3</v>
      </c>
    </row>
    <row r="8907" spans="1:15" x14ac:dyDescent="0.35">
      <c r="A8907" t="s">
        <v>6105</v>
      </c>
      <c r="B8907" t="s">
        <v>7</v>
      </c>
      <c r="C8907">
        <v>27</v>
      </c>
      <c r="D8907" t="s">
        <v>3</v>
      </c>
      <c r="E8907" t="s">
        <v>3</v>
      </c>
      <c r="F8907" t="s">
        <v>4</v>
      </c>
      <c r="G8907">
        <v>56</v>
      </c>
      <c r="H8907" t="s">
        <v>16</v>
      </c>
      <c r="I8907" t="s">
        <v>11</v>
      </c>
      <c r="J8907" t="s">
        <v>32</v>
      </c>
      <c r="K8907">
        <v>107.11</v>
      </c>
      <c r="L8907">
        <v>5983.08</v>
      </c>
      <c r="M8907">
        <v>5</v>
      </c>
      <c r="N8907">
        <v>8</v>
      </c>
      <c r="O8907" t="s">
        <v>3</v>
      </c>
    </row>
    <row r="8908" spans="1:15" x14ac:dyDescent="0.35">
      <c r="A8908" t="s">
        <v>499</v>
      </c>
      <c r="B8908" t="s">
        <v>7</v>
      </c>
      <c r="C8908">
        <v>49</v>
      </c>
      <c r="D8908" t="s">
        <v>3</v>
      </c>
      <c r="E8908" t="s">
        <v>3</v>
      </c>
      <c r="F8908" t="s">
        <v>3</v>
      </c>
      <c r="G8908">
        <v>23</v>
      </c>
      <c r="H8908" t="s">
        <v>14</v>
      </c>
      <c r="I8908" t="s">
        <v>10</v>
      </c>
      <c r="J8908" t="s">
        <v>34</v>
      </c>
      <c r="K8908">
        <v>107.14</v>
      </c>
      <c r="L8908">
        <v>2455.0700000000002</v>
      </c>
      <c r="M8908">
        <v>0</v>
      </c>
      <c r="N8908">
        <v>4</v>
      </c>
      <c r="O8908" t="s">
        <v>3</v>
      </c>
    </row>
    <row r="8909" spans="1:15" x14ac:dyDescent="0.35">
      <c r="A8909" t="s">
        <v>9848</v>
      </c>
      <c r="B8909" t="s">
        <v>8</v>
      </c>
      <c r="C8909">
        <v>69</v>
      </c>
      <c r="D8909" t="s">
        <v>4</v>
      </c>
      <c r="E8909" t="s">
        <v>3</v>
      </c>
      <c r="F8909" t="s">
        <v>4</v>
      </c>
      <c r="G8909">
        <v>32</v>
      </c>
      <c r="H8909" t="s">
        <v>15</v>
      </c>
      <c r="I8909" t="s">
        <v>10</v>
      </c>
      <c r="J8909" t="s">
        <v>32</v>
      </c>
      <c r="K8909">
        <v>107.15</v>
      </c>
      <c r="L8909">
        <v>3419.43</v>
      </c>
      <c r="M8909">
        <v>3</v>
      </c>
      <c r="N8909">
        <v>1</v>
      </c>
      <c r="O8909" t="s">
        <v>3</v>
      </c>
    </row>
    <row r="8910" spans="1:15" x14ac:dyDescent="0.35">
      <c r="A8910" t="s">
        <v>2960</v>
      </c>
      <c r="B8910" t="s">
        <v>7</v>
      </c>
      <c r="C8910">
        <v>69</v>
      </c>
      <c r="D8910" t="s">
        <v>4</v>
      </c>
      <c r="E8910" t="s">
        <v>4</v>
      </c>
      <c r="F8910" t="s">
        <v>4</v>
      </c>
      <c r="G8910">
        <v>38</v>
      </c>
      <c r="H8910" t="s">
        <v>15</v>
      </c>
      <c r="I8910" t="s">
        <v>11</v>
      </c>
      <c r="J8910" t="s">
        <v>44</v>
      </c>
      <c r="K8910">
        <v>107.19</v>
      </c>
      <c r="L8910">
        <v>4078.94</v>
      </c>
      <c r="M8910">
        <v>6</v>
      </c>
      <c r="N8910">
        <v>10</v>
      </c>
      <c r="O8910" t="s">
        <v>3</v>
      </c>
    </row>
    <row r="8911" spans="1:15" x14ac:dyDescent="0.35">
      <c r="A8911" t="s">
        <v>6321</v>
      </c>
      <c r="B8911" t="s">
        <v>8</v>
      </c>
      <c r="C8911">
        <v>40</v>
      </c>
      <c r="D8911" t="s">
        <v>3</v>
      </c>
      <c r="E8911" t="s">
        <v>4</v>
      </c>
      <c r="F8911" t="s">
        <v>3</v>
      </c>
      <c r="G8911">
        <v>67</v>
      </c>
      <c r="H8911" t="s">
        <v>14</v>
      </c>
      <c r="I8911" t="s">
        <v>11</v>
      </c>
      <c r="J8911" t="s">
        <v>34</v>
      </c>
      <c r="K8911">
        <v>107.19</v>
      </c>
      <c r="L8911">
        <v>7190.34</v>
      </c>
      <c r="M8911">
        <v>6</v>
      </c>
      <c r="N8911">
        <v>4</v>
      </c>
      <c r="O8911" t="s">
        <v>4</v>
      </c>
    </row>
    <row r="8912" spans="1:15" x14ac:dyDescent="0.35">
      <c r="A8912" t="s">
        <v>2770</v>
      </c>
      <c r="B8912" t="s">
        <v>7</v>
      </c>
      <c r="C8912">
        <v>53</v>
      </c>
      <c r="D8912" t="s">
        <v>3</v>
      </c>
      <c r="E8912" t="s">
        <v>4</v>
      </c>
      <c r="F8912" t="s">
        <v>4</v>
      </c>
      <c r="G8912">
        <v>18</v>
      </c>
      <c r="H8912" t="s">
        <v>16</v>
      </c>
      <c r="I8912" t="s">
        <v>11</v>
      </c>
      <c r="J8912" t="s">
        <v>40</v>
      </c>
      <c r="K8912">
        <v>107.2</v>
      </c>
      <c r="L8912">
        <v>1945.92</v>
      </c>
      <c r="M8912">
        <v>3</v>
      </c>
      <c r="N8912">
        <v>3</v>
      </c>
      <c r="O8912" t="s">
        <v>3</v>
      </c>
    </row>
    <row r="8913" spans="1:15" x14ac:dyDescent="0.35">
      <c r="A8913" t="s">
        <v>8441</v>
      </c>
      <c r="B8913" t="s">
        <v>8</v>
      </c>
      <c r="C8913">
        <v>75</v>
      </c>
      <c r="D8913" t="s">
        <v>4</v>
      </c>
      <c r="E8913" t="s">
        <v>4</v>
      </c>
      <c r="F8913" t="s">
        <v>4</v>
      </c>
      <c r="G8913">
        <v>3</v>
      </c>
      <c r="H8913" t="s">
        <v>16</v>
      </c>
      <c r="I8913" t="s">
        <v>11</v>
      </c>
      <c r="J8913" t="s">
        <v>32</v>
      </c>
      <c r="K8913">
        <v>107.2</v>
      </c>
      <c r="L8913">
        <v>327.7</v>
      </c>
      <c r="M8913">
        <v>1</v>
      </c>
      <c r="N8913">
        <v>1</v>
      </c>
      <c r="O8913" t="s">
        <v>3</v>
      </c>
    </row>
    <row r="8914" spans="1:15" x14ac:dyDescent="0.35">
      <c r="A8914" t="s">
        <v>4799</v>
      </c>
      <c r="B8914" t="s">
        <v>8</v>
      </c>
      <c r="C8914">
        <v>19</v>
      </c>
      <c r="D8914" t="s">
        <v>3</v>
      </c>
      <c r="E8914" t="s">
        <v>4</v>
      </c>
      <c r="F8914" t="s">
        <v>4</v>
      </c>
      <c r="G8914">
        <v>39</v>
      </c>
      <c r="H8914" t="s">
        <v>14</v>
      </c>
      <c r="I8914" t="s">
        <v>10</v>
      </c>
      <c r="J8914" t="s">
        <v>32</v>
      </c>
      <c r="K8914">
        <v>107.21</v>
      </c>
      <c r="L8914">
        <v>4175.32</v>
      </c>
      <c r="M8914">
        <v>3</v>
      </c>
      <c r="N8914">
        <v>4</v>
      </c>
      <c r="O8914" t="s">
        <v>3</v>
      </c>
    </row>
    <row r="8915" spans="1:15" x14ac:dyDescent="0.35">
      <c r="A8915" t="s">
        <v>1882</v>
      </c>
      <c r="B8915" t="s">
        <v>7</v>
      </c>
      <c r="C8915">
        <v>29</v>
      </c>
      <c r="D8915" t="s">
        <v>3</v>
      </c>
      <c r="E8915" t="s">
        <v>3</v>
      </c>
      <c r="F8915" t="s">
        <v>3</v>
      </c>
      <c r="G8915">
        <v>55</v>
      </c>
      <c r="H8915" t="s">
        <v>16</v>
      </c>
      <c r="I8915" t="s">
        <v>11</v>
      </c>
      <c r="J8915" t="s">
        <v>32</v>
      </c>
      <c r="K8915">
        <v>107.22</v>
      </c>
      <c r="L8915">
        <v>5877.82</v>
      </c>
      <c r="M8915">
        <v>4</v>
      </c>
      <c r="N8915">
        <v>8</v>
      </c>
      <c r="O8915" t="s">
        <v>3</v>
      </c>
    </row>
    <row r="8916" spans="1:15" x14ac:dyDescent="0.35">
      <c r="A8916" t="s">
        <v>6902</v>
      </c>
      <c r="B8916" t="s">
        <v>7</v>
      </c>
      <c r="C8916">
        <v>75</v>
      </c>
      <c r="D8916" t="s">
        <v>4</v>
      </c>
      <c r="E8916" t="s">
        <v>4</v>
      </c>
      <c r="F8916" t="s">
        <v>3</v>
      </c>
      <c r="G8916">
        <v>71</v>
      </c>
      <c r="H8916" t="s">
        <v>15</v>
      </c>
      <c r="I8916" t="s">
        <v>10</v>
      </c>
      <c r="J8916" t="s">
        <v>32</v>
      </c>
      <c r="K8916">
        <v>107.22</v>
      </c>
      <c r="L8916">
        <v>7627.91</v>
      </c>
      <c r="M8916">
        <v>2</v>
      </c>
      <c r="N8916">
        <v>10</v>
      </c>
      <c r="O8916" t="s">
        <v>3</v>
      </c>
    </row>
    <row r="8917" spans="1:15" x14ac:dyDescent="0.35">
      <c r="A8917" t="s">
        <v>1795</v>
      </c>
      <c r="B8917" t="s">
        <v>8</v>
      </c>
      <c r="C8917">
        <v>62</v>
      </c>
      <c r="D8917" t="s">
        <v>4</v>
      </c>
      <c r="E8917" t="s">
        <v>4</v>
      </c>
      <c r="F8917" t="s">
        <v>3</v>
      </c>
      <c r="G8917">
        <v>71</v>
      </c>
      <c r="H8917" t="s">
        <v>16</v>
      </c>
      <c r="I8917" t="s">
        <v>11</v>
      </c>
      <c r="J8917" t="s">
        <v>44</v>
      </c>
      <c r="K8917">
        <v>107.25</v>
      </c>
      <c r="L8917">
        <v>7602.42</v>
      </c>
      <c r="M8917">
        <v>4</v>
      </c>
      <c r="N8917">
        <v>5</v>
      </c>
      <c r="O8917" t="s">
        <v>3</v>
      </c>
    </row>
    <row r="8918" spans="1:15" x14ac:dyDescent="0.35">
      <c r="A8918" t="s">
        <v>2049</v>
      </c>
      <c r="B8918" t="s">
        <v>8</v>
      </c>
      <c r="C8918">
        <v>20</v>
      </c>
      <c r="D8918" t="s">
        <v>3</v>
      </c>
      <c r="E8918" t="s">
        <v>4</v>
      </c>
      <c r="F8918" t="s">
        <v>4</v>
      </c>
      <c r="G8918">
        <v>8</v>
      </c>
      <c r="H8918" t="s">
        <v>15</v>
      </c>
      <c r="I8918" t="s">
        <v>10</v>
      </c>
      <c r="J8918" t="s">
        <v>34</v>
      </c>
      <c r="K8918">
        <v>107.25</v>
      </c>
      <c r="L8918">
        <v>843.77</v>
      </c>
      <c r="M8918">
        <v>2</v>
      </c>
      <c r="N8918">
        <v>10</v>
      </c>
      <c r="O8918" t="s">
        <v>3</v>
      </c>
    </row>
    <row r="8919" spans="1:15" x14ac:dyDescent="0.35">
      <c r="A8919" t="s">
        <v>2209</v>
      </c>
      <c r="B8919" t="s">
        <v>7</v>
      </c>
      <c r="C8919">
        <v>20</v>
      </c>
      <c r="D8919" t="s">
        <v>3</v>
      </c>
      <c r="E8919" t="s">
        <v>3</v>
      </c>
      <c r="F8919" t="s">
        <v>4</v>
      </c>
      <c r="G8919">
        <v>27</v>
      </c>
      <c r="H8919" t="s">
        <v>14</v>
      </c>
      <c r="I8919" t="s">
        <v>11</v>
      </c>
      <c r="J8919" t="s">
        <v>40</v>
      </c>
      <c r="K8919">
        <v>107.25</v>
      </c>
      <c r="L8919">
        <v>2898.25</v>
      </c>
      <c r="M8919">
        <v>0</v>
      </c>
      <c r="N8919">
        <v>1</v>
      </c>
      <c r="O8919" t="s">
        <v>3</v>
      </c>
    </row>
    <row r="8920" spans="1:15" x14ac:dyDescent="0.35">
      <c r="A8920" t="s">
        <v>7737</v>
      </c>
      <c r="B8920" t="s">
        <v>7</v>
      </c>
      <c r="C8920">
        <v>53</v>
      </c>
      <c r="D8920" t="s">
        <v>3</v>
      </c>
      <c r="E8920" t="s">
        <v>4</v>
      </c>
      <c r="F8920" t="s">
        <v>3</v>
      </c>
      <c r="G8920">
        <v>39</v>
      </c>
      <c r="H8920" t="s">
        <v>15</v>
      </c>
      <c r="I8920" t="s">
        <v>11</v>
      </c>
      <c r="J8920" t="s">
        <v>32</v>
      </c>
      <c r="K8920">
        <v>107.26</v>
      </c>
      <c r="L8920">
        <v>4189.8900000000003</v>
      </c>
      <c r="M8920">
        <v>8</v>
      </c>
      <c r="N8920">
        <v>6</v>
      </c>
      <c r="O8920" t="s">
        <v>3</v>
      </c>
    </row>
    <row r="8921" spans="1:15" x14ac:dyDescent="0.35">
      <c r="A8921" t="s">
        <v>7962</v>
      </c>
      <c r="B8921" t="s">
        <v>8</v>
      </c>
      <c r="C8921">
        <v>71</v>
      </c>
      <c r="D8921" t="s">
        <v>3</v>
      </c>
      <c r="E8921" t="s">
        <v>3</v>
      </c>
      <c r="F8921" t="s">
        <v>4</v>
      </c>
      <c r="G8921">
        <v>47</v>
      </c>
      <c r="H8921" t="s">
        <v>14</v>
      </c>
      <c r="I8921" t="s">
        <v>10</v>
      </c>
      <c r="J8921" t="s">
        <v>34</v>
      </c>
      <c r="K8921">
        <v>107.28</v>
      </c>
      <c r="L8921">
        <v>5056.1000000000004</v>
      </c>
      <c r="M8921">
        <v>7</v>
      </c>
      <c r="N8921">
        <v>4</v>
      </c>
      <c r="O8921" t="s">
        <v>4</v>
      </c>
    </row>
    <row r="8922" spans="1:15" x14ac:dyDescent="0.35">
      <c r="A8922" t="s">
        <v>1235</v>
      </c>
      <c r="B8922" t="s">
        <v>8</v>
      </c>
      <c r="C8922">
        <v>26</v>
      </c>
      <c r="D8922" t="s">
        <v>3</v>
      </c>
      <c r="E8922" t="s">
        <v>3</v>
      </c>
      <c r="F8922" t="s">
        <v>4</v>
      </c>
      <c r="G8922">
        <v>26</v>
      </c>
      <c r="H8922" t="s">
        <v>14</v>
      </c>
      <c r="I8922" t="s">
        <v>11</v>
      </c>
      <c r="J8922" t="s">
        <v>34</v>
      </c>
      <c r="K8922">
        <v>107.29</v>
      </c>
      <c r="L8922">
        <v>2772.42</v>
      </c>
      <c r="M8922">
        <v>4</v>
      </c>
      <c r="N8922">
        <v>8</v>
      </c>
      <c r="O8922" t="s">
        <v>3</v>
      </c>
    </row>
    <row r="8923" spans="1:15" x14ac:dyDescent="0.35">
      <c r="A8923" t="s">
        <v>5399</v>
      </c>
      <c r="B8923" t="s">
        <v>8</v>
      </c>
      <c r="C8923">
        <v>60</v>
      </c>
      <c r="D8923" t="s">
        <v>4</v>
      </c>
      <c r="E8923" t="s">
        <v>4</v>
      </c>
      <c r="F8923" t="s">
        <v>3</v>
      </c>
      <c r="G8923">
        <v>49</v>
      </c>
      <c r="H8923" t="s">
        <v>15</v>
      </c>
      <c r="I8923" t="s">
        <v>10</v>
      </c>
      <c r="J8923" t="s">
        <v>34</v>
      </c>
      <c r="K8923">
        <v>107.3</v>
      </c>
      <c r="L8923">
        <v>5248.44</v>
      </c>
      <c r="M8923">
        <v>2</v>
      </c>
      <c r="N8923">
        <v>10</v>
      </c>
      <c r="O8923" t="s">
        <v>3</v>
      </c>
    </row>
    <row r="8924" spans="1:15" x14ac:dyDescent="0.35">
      <c r="A8924" t="s">
        <v>2281</v>
      </c>
      <c r="B8924" t="s">
        <v>7</v>
      </c>
      <c r="C8924">
        <v>37</v>
      </c>
      <c r="D8924" t="s">
        <v>3</v>
      </c>
      <c r="E8924" t="s">
        <v>4</v>
      </c>
      <c r="F8924" t="s">
        <v>4</v>
      </c>
      <c r="G8924">
        <v>28</v>
      </c>
      <c r="H8924" t="s">
        <v>15</v>
      </c>
      <c r="I8924" t="s">
        <v>10</v>
      </c>
      <c r="J8924" t="s">
        <v>32</v>
      </c>
      <c r="K8924">
        <v>107.33</v>
      </c>
      <c r="L8924">
        <v>3007.16</v>
      </c>
      <c r="M8924">
        <v>6</v>
      </c>
      <c r="N8924">
        <v>9</v>
      </c>
      <c r="O8924" t="s">
        <v>3</v>
      </c>
    </row>
    <row r="8925" spans="1:15" x14ac:dyDescent="0.35">
      <c r="A8925" t="s">
        <v>7254</v>
      </c>
      <c r="B8925" t="s">
        <v>7</v>
      </c>
      <c r="C8925">
        <v>70</v>
      </c>
      <c r="D8925" t="s">
        <v>4</v>
      </c>
      <c r="E8925" t="s">
        <v>4</v>
      </c>
      <c r="F8925" t="s">
        <v>3</v>
      </c>
      <c r="G8925">
        <v>34</v>
      </c>
      <c r="H8925" t="s">
        <v>14</v>
      </c>
      <c r="I8925" t="s">
        <v>10</v>
      </c>
      <c r="J8925" t="s">
        <v>40</v>
      </c>
      <c r="K8925">
        <v>107.33</v>
      </c>
      <c r="L8925">
        <v>3632.79</v>
      </c>
      <c r="M8925">
        <v>5</v>
      </c>
      <c r="N8925">
        <v>3</v>
      </c>
      <c r="O8925" t="s">
        <v>3</v>
      </c>
    </row>
    <row r="8926" spans="1:15" x14ac:dyDescent="0.35">
      <c r="A8926" t="s">
        <v>652</v>
      </c>
      <c r="B8926" t="s">
        <v>7</v>
      </c>
      <c r="C8926">
        <v>34</v>
      </c>
      <c r="D8926" t="s">
        <v>3</v>
      </c>
      <c r="E8926" t="s">
        <v>3</v>
      </c>
      <c r="F8926" t="s">
        <v>3</v>
      </c>
      <c r="G8926">
        <v>71</v>
      </c>
      <c r="H8926" t="s">
        <v>15</v>
      </c>
      <c r="I8926" t="s">
        <v>11</v>
      </c>
      <c r="J8926" t="s">
        <v>44</v>
      </c>
      <c r="K8926">
        <v>107.36</v>
      </c>
      <c r="L8926">
        <v>7617.87</v>
      </c>
      <c r="M8926">
        <v>0</v>
      </c>
      <c r="N8926">
        <v>9</v>
      </c>
      <c r="O8926" t="s">
        <v>3</v>
      </c>
    </row>
    <row r="8927" spans="1:15" x14ac:dyDescent="0.35">
      <c r="A8927" t="s">
        <v>1328</v>
      </c>
      <c r="B8927" t="s">
        <v>8</v>
      </c>
      <c r="C8927">
        <v>32</v>
      </c>
      <c r="D8927" t="s">
        <v>3</v>
      </c>
      <c r="E8927" t="s">
        <v>4</v>
      </c>
      <c r="F8927" t="s">
        <v>4</v>
      </c>
      <c r="G8927">
        <v>41</v>
      </c>
      <c r="H8927" t="s">
        <v>14</v>
      </c>
      <c r="I8927" t="s">
        <v>10</v>
      </c>
      <c r="J8927" t="s">
        <v>40</v>
      </c>
      <c r="K8927">
        <v>107.36</v>
      </c>
      <c r="L8927">
        <v>4420.08</v>
      </c>
      <c r="M8927">
        <v>8</v>
      </c>
      <c r="N8927">
        <v>3</v>
      </c>
      <c r="O8927" t="s">
        <v>4</v>
      </c>
    </row>
    <row r="8928" spans="1:15" x14ac:dyDescent="0.35">
      <c r="A8928" t="s">
        <v>2144</v>
      </c>
      <c r="B8928" t="s">
        <v>7</v>
      </c>
      <c r="C8928">
        <v>30</v>
      </c>
      <c r="D8928" t="s">
        <v>3</v>
      </c>
      <c r="E8928" t="s">
        <v>4</v>
      </c>
      <c r="F8928" t="s">
        <v>4</v>
      </c>
      <c r="G8928">
        <v>47</v>
      </c>
      <c r="H8928" t="s">
        <v>14</v>
      </c>
      <c r="I8928" t="s">
        <v>11</v>
      </c>
      <c r="J8928" t="s">
        <v>34</v>
      </c>
      <c r="K8928">
        <v>107.37</v>
      </c>
      <c r="L8928">
        <v>5037.16</v>
      </c>
      <c r="M8928">
        <v>5</v>
      </c>
      <c r="N8928">
        <v>4</v>
      </c>
      <c r="O8928" t="s">
        <v>3</v>
      </c>
    </row>
    <row r="8929" spans="1:15" x14ac:dyDescent="0.35">
      <c r="A8929" t="s">
        <v>8686</v>
      </c>
      <c r="B8929" t="s">
        <v>8</v>
      </c>
      <c r="C8929">
        <v>54</v>
      </c>
      <c r="D8929" t="s">
        <v>3</v>
      </c>
      <c r="E8929" t="s">
        <v>3</v>
      </c>
      <c r="F8929" t="s">
        <v>4</v>
      </c>
      <c r="G8929">
        <v>18</v>
      </c>
      <c r="H8929" t="s">
        <v>14</v>
      </c>
      <c r="I8929" t="s">
        <v>11</v>
      </c>
      <c r="J8929" t="s">
        <v>40</v>
      </c>
      <c r="K8929">
        <v>107.37</v>
      </c>
      <c r="L8929">
        <v>1952.47</v>
      </c>
      <c r="M8929">
        <v>1</v>
      </c>
      <c r="N8929">
        <v>1</v>
      </c>
      <c r="O8929" t="s">
        <v>3</v>
      </c>
    </row>
    <row r="8930" spans="1:15" x14ac:dyDescent="0.35">
      <c r="A8930" t="s">
        <v>9434</v>
      </c>
      <c r="B8930" t="s">
        <v>8</v>
      </c>
      <c r="C8930">
        <v>18</v>
      </c>
      <c r="D8930" t="s">
        <v>3</v>
      </c>
      <c r="E8930" t="s">
        <v>3</v>
      </c>
      <c r="F8930" t="s">
        <v>4</v>
      </c>
      <c r="G8930">
        <v>10</v>
      </c>
      <c r="H8930" t="s">
        <v>14</v>
      </c>
      <c r="I8930" t="s">
        <v>11</v>
      </c>
      <c r="J8930" t="s">
        <v>44</v>
      </c>
      <c r="K8930">
        <v>107.37</v>
      </c>
      <c r="L8930">
        <v>1089.5899999999999</v>
      </c>
      <c r="M8930">
        <v>8</v>
      </c>
      <c r="N8930">
        <v>1</v>
      </c>
      <c r="O8930" t="s">
        <v>4</v>
      </c>
    </row>
    <row r="8931" spans="1:15" x14ac:dyDescent="0.35">
      <c r="A8931" t="s">
        <v>3724</v>
      </c>
      <c r="B8931" t="s">
        <v>8</v>
      </c>
      <c r="C8931">
        <v>18</v>
      </c>
      <c r="D8931" t="s">
        <v>3</v>
      </c>
      <c r="E8931" t="s">
        <v>4</v>
      </c>
      <c r="F8931" t="s">
        <v>4</v>
      </c>
      <c r="G8931">
        <v>37</v>
      </c>
      <c r="H8931" t="s">
        <v>14</v>
      </c>
      <c r="I8931" t="s">
        <v>10</v>
      </c>
      <c r="J8931" t="s">
        <v>32</v>
      </c>
      <c r="K8931">
        <v>107.38</v>
      </c>
      <c r="L8931">
        <v>3984.94</v>
      </c>
      <c r="M8931">
        <v>6</v>
      </c>
      <c r="N8931">
        <v>7</v>
      </c>
      <c r="O8931" t="s">
        <v>3</v>
      </c>
    </row>
    <row r="8932" spans="1:15" x14ac:dyDescent="0.35">
      <c r="A8932" t="s">
        <v>9330</v>
      </c>
      <c r="B8932" t="s">
        <v>8</v>
      </c>
      <c r="C8932">
        <v>41</v>
      </c>
      <c r="D8932" t="s">
        <v>3</v>
      </c>
      <c r="E8932" t="s">
        <v>4</v>
      </c>
      <c r="F8932" t="s">
        <v>3</v>
      </c>
      <c r="G8932">
        <v>27</v>
      </c>
      <c r="H8932" t="s">
        <v>14</v>
      </c>
      <c r="I8932" t="s">
        <v>10</v>
      </c>
      <c r="J8932" t="s">
        <v>40</v>
      </c>
      <c r="K8932">
        <v>107.4</v>
      </c>
      <c r="L8932">
        <v>2887.53</v>
      </c>
      <c r="M8932">
        <v>7</v>
      </c>
      <c r="N8932">
        <v>6</v>
      </c>
      <c r="O8932" t="s">
        <v>3</v>
      </c>
    </row>
    <row r="8933" spans="1:15" x14ac:dyDescent="0.35">
      <c r="A8933" t="s">
        <v>3176</v>
      </c>
      <c r="B8933" t="s">
        <v>8</v>
      </c>
      <c r="C8933">
        <v>19</v>
      </c>
      <c r="D8933" t="s">
        <v>3</v>
      </c>
      <c r="E8933" t="s">
        <v>3</v>
      </c>
      <c r="F8933" t="s">
        <v>3</v>
      </c>
      <c r="G8933">
        <v>4</v>
      </c>
      <c r="H8933" t="s">
        <v>16</v>
      </c>
      <c r="I8933" t="s">
        <v>10</v>
      </c>
      <c r="J8933" t="s">
        <v>32</v>
      </c>
      <c r="K8933">
        <v>107.44</v>
      </c>
      <c r="L8933">
        <v>431.13</v>
      </c>
      <c r="M8933">
        <v>5</v>
      </c>
      <c r="N8933">
        <v>2</v>
      </c>
      <c r="O8933" t="s">
        <v>3</v>
      </c>
    </row>
    <row r="8934" spans="1:15" x14ac:dyDescent="0.35">
      <c r="A8934" t="s">
        <v>8675</v>
      </c>
      <c r="B8934" t="s">
        <v>8</v>
      </c>
      <c r="C8934">
        <v>49</v>
      </c>
      <c r="D8934" t="s">
        <v>3</v>
      </c>
      <c r="E8934" t="s">
        <v>3</v>
      </c>
      <c r="F8934" t="s">
        <v>4</v>
      </c>
      <c r="G8934">
        <v>36</v>
      </c>
      <c r="H8934" t="s">
        <v>14</v>
      </c>
      <c r="I8934" t="s">
        <v>10</v>
      </c>
      <c r="J8934" t="s">
        <v>44</v>
      </c>
      <c r="K8934">
        <v>107.44</v>
      </c>
      <c r="L8934">
        <v>3862.47</v>
      </c>
      <c r="M8934">
        <v>4</v>
      </c>
      <c r="N8934">
        <v>7</v>
      </c>
      <c r="O8934" t="s">
        <v>3</v>
      </c>
    </row>
    <row r="8935" spans="1:15" x14ac:dyDescent="0.35">
      <c r="A8935" t="s">
        <v>6618</v>
      </c>
      <c r="B8935" t="s">
        <v>7</v>
      </c>
      <c r="C8935">
        <v>20</v>
      </c>
      <c r="D8935" t="s">
        <v>3</v>
      </c>
      <c r="E8935" t="s">
        <v>4</v>
      </c>
      <c r="F8935" t="s">
        <v>4</v>
      </c>
      <c r="G8935">
        <v>68</v>
      </c>
      <c r="H8935" t="s">
        <v>14</v>
      </c>
      <c r="I8935" t="s">
        <v>10</v>
      </c>
      <c r="J8935" t="s">
        <v>40</v>
      </c>
      <c r="K8935">
        <v>107.46</v>
      </c>
      <c r="L8935">
        <v>7317.75</v>
      </c>
      <c r="M8935">
        <v>1</v>
      </c>
      <c r="N8935">
        <v>5</v>
      </c>
      <c r="O8935" t="s">
        <v>3</v>
      </c>
    </row>
    <row r="8936" spans="1:15" x14ac:dyDescent="0.35">
      <c r="A8936" t="s">
        <v>4597</v>
      </c>
      <c r="B8936" t="s">
        <v>7</v>
      </c>
      <c r="C8936">
        <v>71</v>
      </c>
      <c r="D8936" t="s">
        <v>3</v>
      </c>
      <c r="E8936" t="s">
        <v>4</v>
      </c>
      <c r="F8936" t="s">
        <v>3</v>
      </c>
      <c r="G8936">
        <v>26</v>
      </c>
      <c r="H8936" t="s">
        <v>16</v>
      </c>
      <c r="I8936" t="s">
        <v>10</v>
      </c>
      <c r="J8936" t="s">
        <v>34</v>
      </c>
      <c r="K8936">
        <v>107.48</v>
      </c>
      <c r="L8936">
        <v>2787.55</v>
      </c>
      <c r="M8936">
        <v>5</v>
      </c>
      <c r="N8936">
        <v>10</v>
      </c>
      <c r="O8936" t="s">
        <v>3</v>
      </c>
    </row>
    <row r="8937" spans="1:15" x14ac:dyDescent="0.35">
      <c r="A8937" t="s">
        <v>1140</v>
      </c>
      <c r="B8937" t="s">
        <v>7</v>
      </c>
      <c r="C8937">
        <v>73</v>
      </c>
      <c r="D8937" t="s">
        <v>4</v>
      </c>
      <c r="E8937" t="s">
        <v>3</v>
      </c>
      <c r="F8937" t="s">
        <v>3</v>
      </c>
      <c r="G8937">
        <v>55</v>
      </c>
      <c r="H8937" t="s">
        <v>16</v>
      </c>
      <c r="I8937" t="s">
        <v>10</v>
      </c>
      <c r="J8937" t="s">
        <v>34</v>
      </c>
      <c r="K8937">
        <v>107.49</v>
      </c>
      <c r="L8937">
        <v>5907.65</v>
      </c>
      <c r="M8937">
        <v>4</v>
      </c>
      <c r="N8937">
        <v>1</v>
      </c>
      <c r="O8937" t="s">
        <v>3</v>
      </c>
    </row>
    <row r="8938" spans="1:15" x14ac:dyDescent="0.35">
      <c r="A8938" t="s">
        <v>2234</v>
      </c>
      <c r="B8938" t="s">
        <v>7</v>
      </c>
      <c r="C8938">
        <v>45</v>
      </c>
      <c r="D8938" t="s">
        <v>3</v>
      </c>
      <c r="E8938" t="s">
        <v>3</v>
      </c>
      <c r="F8938" t="s">
        <v>4</v>
      </c>
      <c r="G8938">
        <v>63</v>
      </c>
      <c r="H8938" t="s">
        <v>16</v>
      </c>
      <c r="I8938" t="s">
        <v>11</v>
      </c>
      <c r="J8938" t="s">
        <v>44</v>
      </c>
      <c r="K8938">
        <v>107.49</v>
      </c>
      <c r="L8938">
        <v>6779.37</v>
      </c>
      <c r="M8938">
        <v>2</v>
      </c>
      <c r="N8938">
        <v>5</v>
      </c>
      <c r="O8938" t="s">
        <v>3</v>
      </c>
    </row>
    <row r="8939" spans="1:15" x14ac:dyDescent="0.35">
      <c r="A8939" t="s">
        <v>9672</v>
      </c>
      <c r="B8939" t="s">
        <v>8</v>
      </c>
      <c r="C8939">
        <v>35</v>
      </c>
      <c r="D8939" t="s">
        <v>3</v>
      </c>
      <c r="E8939" t="s">
        <v>3</v>
      </c>
      <c r="F8939" t="s">
        <v>4</v>
      </c>
      <c r="G8939">
        <v>45</v>
      </c>
      <c r="H8939" t="s">
        <v>16</v>
      </c>
      <c r="I8939" t="s">
        <v>10</v>
      </c>
      <c r="J8939" t="s">
        <v>40</v>
      </c>
      <c r="K8939">
        <v>107.49</v>
      </c>
      <c r="L8939">
        <v>4825.29</v>
      </c>
      <c r="M8939">
        <v>1</v>
      </c>
      <c r="N8939">
        <v>9</v>
      </c>
      <c r="O8939" t="s">
        <v>3</v>
      </c>
    </row>
    <row r="8940" spans="1:15" x14ac:dyDescent="0.35">
      <c r="A8940" t="s">
        <v>5756</v>
      </c>
      <c r="B8940" t="s">
        <v>7</v>
      </c>
      <c r="C8940">
        <v>64</v>
      </c>
      <c r="D8940" t="s">
        <v>3</v>
      </c>
      <c r="E8940" t="s">
        <v>4</v>
      </c>
      <c r="F8940" t="s">
        <v>4</v>
      </c>
      <c r="G8940">
        <v>42</v>
      </c>
      <c r="H8940" t="s">
        <v>16</v>
      </c>
      <c r="I8940" t="s">
        <v>10</v>
      </c>
      <c r="J8940" t="s">
        <v>32</v>
      </c>
      <c r="K8940">
        <v>107.5</v>
      </c>
      <c r="L8940">
        <v>4533.66</v>
      </c>
      <c r="M8940">
        <v>2</v>
      </c>
      <c r="N8940">
        <v>8</v>
      </c>
      <c r="O8940" t="s">
        <v>3</v>
      </c>
    </row>
    <row r="8941" spans="1:15" x14ac:dyDescent="0.35">
      <c r="A8941" t="s">
        <v>324</v>
      </c>
      <c r="B8941" t="s">
        <v>7</v>
      </c>
      <c r="C8941">
        <v>71</v>
      </c>
      <c r="D8941" t="s">
        <v>4</v>
      </c>
      <c r="E8941" t="s">
        <v>4</v>
      </c>
      <c r="F8941" t="s">
        <v>4</v>
      </c>
      <c r="G8941">
        <v>50</v>
      </c>
      <c r="H8941" t="s">
        <v>14</v>
      </c>
      <c r="I8941" t="s">
        <v>11</v>
      </c>
      <c r="J8941" t="s">
        <v>40</v>
      </c>
      <c r="K8941">
        <v>107.51</v>
      </c>
      <c r="L8941">
        <v>5389.41</v>
      </c>
      <c r="M8941">
        <v>6</v>
      </c>
      <c r="N8941">
        <v>2</v>
      </c>
      <c r="O8941" t="s">
        <v>4</v>
      </c>
    </row>
    <row r="8942" spans="1:15" x14ac:dyDescent="0.35">
      <c r="A8942" t="s">
        <v>8926</v>
      </c>
      <c r="B8942" t="s">
        <v>7</v>
      </c>
      <c r="C8942">
        <v>47</v>
      </c>
      <c r="D8942" t="s">
        <v>3</v>
      </c>
      <c r="E8942" t="s">
        <v>4</v>
      </c>
      <c r="F8942" t="s">
        <v>4</v>
      </c>
      <c r="G8942">
        <v>52</v>
      </c>
      <c r="H8942" t="s">
        <v>14</v>
      </c>
      <c r="I8942" t="s">
        <v>11</v>
      </c>
      <c r="J8942" t="s">
        <v>34</v>
      </c>
      <c r="K8942">
        <v>107.51</v>
      </c>
      <c r="L8942">
        <v>5606.9</v>
      </c>
      <c r="M8942">
        <v>3</v>
      </c>
      <c r="N8942">
        <v>5</v>
      </c>
      <c r="O8942" t="s">
        <v>3</v>
      </c>
    </row>
    <row r="8943" spans="1:15" x14ac:dyDescent="0.35">
      <c r="A8943" t="s">
        <v>4731</v>
      </c>
      <c r="B8943" t="s">
        <v>8</v>
      </c>
      <c r="C8943">
        <v>43</v>
      </c>
      <c r="D8943" t="s">
        <v>3</v>
      </c>
      <c r="E8943" t="s">
        <v>3</v>
      </c>
      <c r="F8943" t="s">
        <v>3</v>
      </c>
      <c r="G8943">
        <v>14</v>
      </c>
      <c r="H8943" t="s">
        <v>14</v>
      </c>
      <c r="I8943" t="s">
        <v>10</v>
      </c>
      <c r="J8943" t="s">
        <v>40</v>
      </c>
      <c r="K8943">
        <v>107.56</v>
      </c>
      <c r="L8943">
        <v>1511.13</v>
      </c>
      <c r="M8943">
        <v>5</v>
      </c>
      <c r="N8943">
        <v>2</v>
      </c>
      <c r="O8943" t="s">
        <v>4</v>
      </c>
    </row>
    <row r="8944" spans="1:15" x14ac:dyDescent="0.35">
      <c r="A8944" t="s">
        <v>9243</v>
      </c>
      <c r="B8944" t="s">
        <v>7</v>
      </c>
      <c r="C8944">
        <v>23</v>
      </c>
      <c r="D8944" t="s">
        <v>3</v>
      </c>
      <c r="E8944" t="s">
        <v>3</v>
      </c>
      <c r="F8944" t="s">
        <v>4</v>
      </c>
      <c r="G8944">
        <v>66</v>
      </c>
      <c r="H8944" t="s">
        <v>14</v>
      </c>
      <c r="I8944" t="s">
        <v>11</v>
      </c>
      <c r="J8944" t="s">
        <v>32</v>
      </c>
      <c r="K8944">
        <v>107.56</v>
      </c>
      <c r="L8944">
        <v>7106.43</v>
      </c>
      <c r="M8944">
        <v>7</v>
      </c>
      <c r="N8944">
        <v>6</v>
      </c>
      <c r="O8944" t="s">
        <v>3</v>
      </c>
    </row>
    <row r="8945" spans="1:15" x14ac:dyDescent="0.35">
      <c r="A8945" t="s">
        <v>3235</v>
      </c>
      <c r="B8945" t="s">
        <v>7</v>
      </c>
      <c r="C8945">
        <v>31</v>
      </c>
      <c r="D8945" t="s">
        <v>3</v>
      </c>
      <c r="E8945" t="s">
        <v>3</v>
      </c>
      <c r="F8945" t="s">
        <v>4</v>
      </c>
      <c r="G8945">
        <v>19</v>
      </c>
      <c r="H8945" t="s">
        <v>15</v>
      </c>
      <c r="I8945" t="s">
        <v>11</v>
      </c>
      <c r="J8945" t="s">
        <v>44</v>
      </c>
      <c r="K8945">
        <v>107.57</v>
      </c>
      <c r="L8945">
        <v>2030.57</v>
      </c>
      <c r="M8945">
        <v>8</v>
      </c>
      <c r="N8945">
        <v>10</v>
      </c>
      <c r="O8945" t="s">
        <v>3</v>
      </c>
    </row>
    <row r="8946" spans="1:15" x14ac:dyDescent="0.35">
      <c r="A8946" t="s">
        <v>4464</v>
      </c>
      <c r="B8946" t="s">
        <v>7</v>
      </c>
      <c r="C8946">
        <v>56</v>
      </c>
      <c r="D8946" t="s">
        <v>3</v>
      </c>
      <c r="E8946" t="s">
        <v>3</v>
      </c>
      <c r="F8946" t="s">
        <v>4</v>
      </c>
      <c r="G8946">
        <v>64</v>
      </c>
      <c r="H8946" t="s">
        <v>15</v>
      </c>
      <c r="I8946" t="s">
        <v>11</v>
      </c>
      <c r="J8946" t="s">
        <v>44</v>
      </c>
      <c r="K8946">
        <v>107.57</v>
      </c>
      <c r="L8946">
        <v>6871.46</v>
      </c>
      <c r="M8946">
        <v>0</v>
      </c>
      <c r="N8946">
        <v>10</v>
      </c>
      <c r="O8946" t="s">
        <v>3</v>
      </c>
    </row>
    <row r="8947" spans="1:15" x14ac:dyDescent="0.35">
      <c r="A8947" t="s">
        <v>4667</v>
      </c>
      <c r="B8947" t="s">
        <v>7</v>
      </c>
      <c r="C8947">
        <v>19</v>
      </c>
      <c r="D8947" t="s">
        <v>3</v>
      </c>
      <c r="E8947" t="s">
        <v>4</v>
      </c>
      <c r="F8947" t="s">
        <v>4</v>
      </c>
      <c r="G8947">
        <v>12</v>
      </c>
      <c r="H8947" t="s">
        <v>14</v>
      </c>
      <c r="I8947" t="s">
        <v>11</v>
      </c>
      <c r="J8947" t="s">
        <v>44</v>
      </c>
      <c r="K8947">
        <v>107.59</v>
      </c>
      <c r="L8947">
        <v>1296.4000000000001</v>
      </c>
      <c r="M8947">
        <v>8</v>
      </c>
      <c r="N8947">
        <v>6</v>
      </c>
      <c r="O8947" t="s">
        <v>3</v>
      </c>
    </row>
    <row r="8948" spans="1:15" x14ac:dyDescent="0.35">
      <c r="A8948" t="s">
        <v>6805</v>
      </c>
      <c r="B8948" t="s">
        <v>8</v>
      </c>
      <c r="C8948">
        <v>54</v>
      </c>
      <c r="D8948" t="s">
        <v>3</v>
      </c>
      <c r="E8948" t="s">
        <v>3</v>
      </c>
      <c r="F8948" t="s">
        <v>3</v>
      </c>
      <c r="G8948">
        <v>43</v>
      </c>
      <c r="H8948" t="s">
        <v>15</v>
      </c>
      <c r="I8948" t="s">
        <v>11</v>
      </c>
      <c r="J8948" t="s">
        <v>34</v>
      </c>
      <c r="K8948">
        <v>107.59</v>
      </c>
      <c r="L8948">
        <v>4625.42</v>
      </c>
      <c r="M8948">
        <v>1</v>
      </c>
      <c r="N8948">
        <v>3</v>
      </c>
      <c r="O8948" t="s">
        <v>3</v>
      </c>
    </row>
    <row r="8949" spans="1:15" x14ac:dyDescent="0.35">
      <c r="A8949" t="s">
        <v>4924</v>
      </c>
      <c r="B8949" t="s">
        <v>8</v>
      </c>
      <c r="C8949">
        <v>60</v>
      </c>
      <c r="D8949" t="s">
        <v>4</v>
      </c>
      <c r="E8949" t="s">
        <v>4</v>
      </c>
      <c r="F8949" t="s">
        <v>4</v>
      </c>
      <c r="G8949">
        <v>16</v>
      </c>
      <c r="H8949" t="s">
        <v>14</v>
      </c>
      <c r="I8949" t="s">
        <v>10</v>
      </c>
      <c r="J8949" t="s">
        <v>44</v>
      </c>
      <c r="K8949">
        <v>107.6</v>
      </c>
      <c r="L8949">
        <v>1713.59</v>
      </c>
      <c r="M8949">
        <v>6</v>
      </c>
      <c r="N8949">
        <v>2</v>
      </c>
      <c r="O8949" t="s">
        <v>4</v>
      </c>
    </row>
    <row r="8950" spans="1:15" x14ac:dyDescent="0.35">
      <c r="A8950" t="s">
        <v>5209</v>
      </c>
      <c r="B8950" t="s">
        <v>8</v>
      </c>
      <c r="C8950">
        <v>62</v>
      </c>
      <c r="D8950" t="s">
        <v>3</v>
      </c>
      <c r="E8950" t="s">
        <v>3</v>
      </c>
      <c r="F8950" t="s">
        <v>3</v>
      </c>
      <c r="G8950">
        <v>16</v>
      </c>
      <c r="H8950" t="s">
        <v>15</v>
      </c>
      <c r="I8950" t="s">
        <v>11</v>
      </c>
      <c r="J8950" t="s">
        <v>44</v>
      </c>
      <c r="K8950">
        <v>107.61</v>
      </c>
      <c r="L8950">
        <v>1726.79</v>
      </c>
      <c r="M8950">
        <v>3</v>
      </c>
      <c r="N8950">
        <v>7</v>
      </c>
      <c r="O8950" t="s">
        <v>3</v>
      </c>
    </row>
    <row r="8951" spans="1:15" x14ac:dyDescent="0.35">
      <c r="A8951" t="s">
        <v>3770</v>
      </c>
      <c r="B8951" t="s">
        <v>7</v>
      </c>
      <c r="C8951">
        <v>27</v>
      </c>
      <c r="D8951" t="s">
        <v>3</v>
      </c>
      <c r="E8951" t="s">
        <v>4</v>
      </c>
      <c r="F8951" t="s">
        <v>3</v>
      </c>
      <c r="G8951">
        <v>63</v>
      </c>
      <c r="H8951" t="s">
        <v>16</v>
      </c>
      <c r="I8951" t="s">
        <v>10</v>
      </c>
      <c r="J8951" t="s">
        <v>34</v>
      </c>
      <c r="K8951">
        <v>107.62</v>
      </c>
      <c r="L8951">
        <v>6791.11</v>
      </c>
      <c r="M8951">
        <v>4</v>
      </c>
      <c r="N8951">
        <v>6</v>
      </c>
      <c r="O8951" t="s">
        <v>3</v>
      </c>
    </row>
    <row r="8952" spans="1:15" x14ac:dyDescent="0.35">
      <c r="A8952" t="s">
        <v>1243</v>
      </c>
      <c r="B8952" t="s">
        <v>7</v>
      </c>
      <c r="C8952">
        <v>37</v>
      </c>
      <c r="D8952" t="s">
        <v>3</v>
      </c>
      <c r="E8952" t="s">
        <v>3</v>
      </c>
      <c r="F8952" t="s">
        <v>3</v>
      </c>
      <c r="G8952">
        <v>36</v>
      </c>
      <c r="H8952" t="s">
        <v>14</v>
      </c>
      <c r="I8952" t="s">
        <v>11</v>
      </c>
      <c r="J8952" t="s">
        <v>32</v>
      </c>
      <c r="K8952">
        <v>107.63</v>
      </c>
      <c r="L8952">
        <v>3874.88</v>
      </c>
      <c r="M8952">
        <v>7</v>
      </c>
      <c r="N8952">
        <v>5</v>
      </c>
      <c r="O8952" t="s">
        <v>3</v>
      </c>
    </row>
    <row r="8953" spans="1:15" x14ac:dyDescent="0.35">
      <c r="A8953" t="s">
        <v>2393</v>
      </c>
      <c r="B8953" t="s">
        <v>8</v>
      </c>
      <c r="C8953">
        <v>59</v>
      </c>
      <c r="D8953" t="s">
        <v>3</v>
      </c>
      <c r="E8953" t="s">
        <v>4</v>
      </c>
      <c r="F8953" t="s">
        <v>3</v>
      </c>
      <c r="G8953">
        <v>48</v>
      </c>
      <c r="H8953" t="s">
        <v>15</v>
      </c>
      <c r="I8953" t="s">
        <v>11</v>
      </c>
      <c r="J8953" t="s">
        <v>40</v>
      </c>
      <c r="K8953">
        <v>107.63</v>
      </c>
      <c r="L8953">
        <v>5182.43</v>
      </c>
      <c r="M8953">
        <v>7</v>
      </c>
      <c r="N8953">
        <v>5</v>
      </c>
      <c r="O8953" t="s">
        <v>3</v>
      </c>
    </row>
    <row r="8954" spans="1:15" x14ac:dyDescent="0.35">
      <c r="A8954" t="s">
        <v>6252</v>
      </c>
      <c r="B8954" t="s">
        <v>8</v>
      </c>
      <c r="C8954">
        <v>39</v>
      </c>
      <c r="D8954" t="s">
        <v>3</v>
      </c>
      <c r="E8954" t="s">
        <v>4</v>
      </c>
      <c r="F8954" t="s">
        <v>3</v>
      </c>
      <c r="G8954">
        <v>59</v>
      </c>
      <c r="H8954" t="s">
        <v>14</v>
      </c>
      <c r="I8954" t="s">
        <v>10</v>
      </c>
      <c r="J8954" t="s">
        <v>40</v>
      </c>
      <c r="K8954">
        <v>107.63</v>
      </c>
      <c r="L8954">
        <v>6368.63</v>
      </c>
      <c r="M8954">
        <v>5</v>
      </c>
      <c r="N8954">
        <v>2</v>
      </c>
      <c r="O8954" t="s">
        <v>3</v>
      </c>
    </row>
    <row r="8955" spans="1:15" x14ac:dyDescent="0.35">
      <c r="A8955" t="s">
        <v>8768</v>
      </c>
      <c r="B8955" t="s">
        <v>7</v>
      </c>
      <c r="C8955">
        <v>63</v>
      </c>
      <c r="D8955" t="s">
        <v>4</v>
      </c>
      <c r="E8955" t="s">
        <v>3</v>
      </c>
      <c r="F8955" t="s">
        <v>3</v>
      </c>
      <c r="G8955">
        <v>45</v>
      </c>
      <c r="H8955" t="s">
        <v>14</v>
      </c>
      <c r="I8955" t="s">
        <v>11</v>
      </c>
      <c r="J8955" t="s">
        <v>34</v>
      </c>
      <c r="K8955">
        <v>107.63</v>
      </c>
      <c r="L8955">
        <v>4844.3500000000004</v>
      </c>
      <c r="M8955">
        <v>8</v>
      </c>
      <c r="N8955">
        <v>2</v>
      </c>
      <c r="O8955" t="s">
        <v>4</v>
      </c>
    </row>
    <row r="8956" spans="1:15" x14ac:dyDescent="0.35">
      <c r="A8956" t="s">
        <v>1348</v>
      </c>
      <c r="B8956" t="s">
        <v>8</v>
      </c>
      <c r="C8956">
        <v>68</v>
      </c>
      <c r="D8956" t="s">
        <v>3</v>
      </c>
      <c r="E8956" t="s">
        <v>4</v>
      </c>
      <c r="F8956" t="s">
        <v>3</v>
      </c>
      <c r="G8956">
        <v>5</v>
      </c>
      <c r="H8956" t="s">
        <v>14</v>
      </c>
      <c r="I8956" t="s">
        <v>10</v>
      </c>
      <c r="J8956" t="s">
        <v>32</v>
      </c>
      <c r="K8956">
        <v>107.64</v>
      </c>
      <c r="L8956">
        <v>547.75</v>
      </c>
      <c r="M8956">
        <v>7</v>
      </c>
      <c r="N8956">
        <v>9</v>
      </c>
      <c r="O8956" t="s">
        <v>3</v>
      </c>
    </row>
    <row r="8957" spans="1:15" x14ac:dyDescent="0.35">
      <c r="A8957" t="s">
        <v>1820</v>
      </c>
      <c r="B8957" t="s">
        <v>7</v>
      </c>
      <c r="C8957">
        <v>44</v>
      </c>
      <c r="D8957" t="s">
        <v>3</v>
      </c>
      <c r="E8957" t="s">
        <v>3</v>
      </c>
      <c r="F8957" t="s">
        <v>4</v>
      </c>
      <c r="G8957">
        <v>49</v>
      </c>
      <c r="H8957" t="s">
        <v>14</v>
      </c>
      <c r="I8957" t="s">
        <v>10</v>
      </c>
      <c r="J8957" t="s">
        <v>40</v>
      </c>
      <c r="K8957">
        <v>107.65</v>
      </c>
      <c r="L8957">
        <v>5289.69</v>
      </c>
      <c r="M8957">
        <v>5</v>
      </c>
      <c r="N8957">
        <v>7</v>
      </c>
      <c r="O8957" t="s">
        <v>3</v>
      </c>
    </row>
    <row r="8958" spans="1:15" x14ac:dyDescent="0.35">
      <c r="A8958" t="s">
        <v>5005</v>
      </c>
      <c r="B8958" t="s">
        <v>7</v>
      </c>
      <c r="C8958">
        <v>56</v>
      </c>
      <c r="D8958" t="s">
        <v>3</v>
      </c>
      <c r="E8958" t="s">
        <v>3</v>
      </c>
      <c r="F8958" t="s">
        <v>4</v>
      </c>
      <c r="G8958">
        <v>52</v>
      </c>
      <c r="H8958" t="s">
        <v>14</v>
      </c>
      <c r="I8958" t="s">
        <v>11</v>
      </c>
      <c r="J8958" t="s">
        <v>32</v>
      </c>
      <c r="K8958">
        <v>107.65</v>
      </c>
      <c r="L8958">
        <v>5604.52</v>
      </c>
      <c r="M8958">
        <v>3</v>
      </c>
      <c r="N8958">
        <v>6</v>
      </c>
      <c r="O8958" t="s">
        <v>3</v>
      </c>
    </row>
    <row r="8959" spans="1:15" x14ac:dyDescent="0.35">
      <c r="A8959" t="s">
        <v>4106</v>
      </c>
      <c r="B8959" t="s">
        <v>7</v>
      </c>
      <c r="C8959">
        <v>61</v>
      </c>
      <c r="D8959" t="s">
        <v>3</v>
      </c>
      <c r="E8959" t="s">
        <v>3</v>
      </c>
      <c r="F8959" t="s">
        <v>4</v>
      </c>
      <c r="G8959">
        <v>67</v>
      </c>
      <c r="H8959" t="s">
        <v>16</v>
      </c>
      <c r="I8959" t="s">
        <v>11</v>
      </c>
      <c r="J8959" t="s">
        <v>40</v>
      </c>
      <c r="K8959">
        <v>107.68</v>
      </c>
      <c r="L8959">
        <v>7231.19</v>
      </c>
      <c r="M8959">
        <v>7</v>
      </c>
      <c r="N8959">
        <v>9</v>
      </c>
      <c r="O8959" t="s">
        <v>3</v>
      </c>
    </row>
    <row r="8960" spans="1:15" x14ac:dyDescent="0.35">
      <c r="A8960" t="s">
        <v>2838</v>
      </c>
      <c r="B8960" t="s">
        <v>8</v>
      </c>
      <c r="C8960">
        <v>25</v>
      </c>
      <c r="D8960" t="s">
        <v>3</v>
      </c>
      <c r="E8960" t="s">
        <v>3</v>
      </c>
      <c r="F8960" t="s">
        <v>3</v>
      </c>
      <c r="G8960">
        <v>15</v>
      </c>
      <c r="H8960" t="s">
        <v>15</v>
      </c>
      <c r="I8960" t="s">
        <v>10</v>
      </c>
      <c r="J8960" t="s">
        <v>34</v>
      </c>
      <c r="K8960">
        <v>107.72</v>
      </c>
      <c r="L8960">
        <v>1634.8</v>
      </c>
      <c r="M8960">
        <v>2</v>
      </c>
      <c r="N8960">
        <v>4</v>
      </c>
      <c r="O8960" t="s">
        <v>3</v>
      </c>
    </row>
    <row r="8961" spans="1:15" x14ac:dyDescent="0.35">
      <c r="A8961" t="s">
        <v>8546</v>
      </c>
      <c r="B8961" t="s">
        <v>7</v>
      </c>
      <c r="C8961">
        <v>66</v>
      </c>
      <c r="D8961" t="s">
        <v>4</v>
      </c>
      <c r="E8961" t="s">
        <v>4</v>
      </c>
      <c r="F8961" t="s">
        <v>4</v>
      </c>
      <c r="G8961">
        <v>46</v>
      </c>
      <c r="H8961" t="s">
        <v>14</v>
      </c>
      <c r="I8961" t="s">
        <v>11</v>
      </c>
      <c r="J8961" t="s">
        <v>32</v>
      </c>
      <c r="K8961">
        <v>107.74</v>
      </c>
      <c r="L8961">
        <v>4944.3599999999997</v>
      </c>
      <c r="M8961">
        <v>4</v>
      </c>
      <c r="N8961">
        <v>3</v>
      </c>
      <c r="O8961" t="s">
        <v>3</v>
      </c>
    </row>
    <row r="8962" spans="1:15" x14ac:dyDescent="0.35">
      <c r="A8962" t="s">
        <v>9208</v>
      </c>
      <c r="B8962" t="s">
        <v>8</v>
      </c>
      <c r="C8962">
        <v>68</v>
      </c>
      <c r="D8962" t="s">
        <v>3</v>
      </c>
      <c r="E8962" t="s">
        <v>4</v>
      </c>
      <c r="F8962" t="s">
        <v>3</v>
      </c>
      <c r="G8962">
        <v>15</v>
      </c>
      <c r="H8962" t="s">
        <v>15</v>
      </c>
      <c r="I8962" t="s">
        <v>11</v>
      </c>
      <c r="J8962" t="s">
        <v>34</v>
      </c>
      <c r="K8962">
        <v>107.75</v>
      </c>
      <c r="L8962">
        <v>1598.46</v>
      </c>
      <c r="M8962">
        <v>0</v>
      </c>
      <c r="N8962">
        <v>4</v>
      </c>
      <c r="O8962" t="s">
        <v>3</v>
      </c>
    </row>
    <row r="8963" spans="1:15" x14ac:dyDescent="0.35">
      <c r="A8963" t="s">
        <v>9538</v>
      </c>
      <c r="B8963" t="s">
        <v>7</v>
      </c>
      <c r="C8963">
        <v>34</v>
      </c>
      <c r="D8963" t="s">
        <v>3</v>
      </c>
      <c r="E8963" t="s">
        <v>3</v>
      </c>
      <c r="F8963" t="s">
        <v>3</v>
      </c>
      <c r="G8963">
        <v>30</v>
      </c>
      <c r="H8963" t="s">
        <v>16</v>
      </c>
      <c r="I8963" t="s">
        <v>10</v>
      </c>
      <c r="J8963" t="s">
        <v>44</v>
      </c>
      <c r="K8963">
        <v>107.75</v>
      </c>
      <c r="L8963">
        <v>3241.33</v>
      </c>
      <c r="M8963">
        <v>1</v>
      </c>
      <c r="N8963">
        <v>2</v>
      </c>
      <c r="O8963" t="s">
        <v>3</v>
      </c>
    </row>
    <row r="8964" spans="1:15" x14ac:dyDescent="0.35">
      <c r="A8964" t="s">
        <v>8460</v>
      </c>
      <c r="B8964" t="s">
        <v>8</v>
      </c>
      <c r="C8964">
        <v>58</v>
      </c>
      <c r="D8964" t="s">
        <v>3</v>
      </c>
      <c r="E8964" t="s">
        <v>4</v>
      </c>
      <c r="F8964" t="s">
        <v>3</v>
      </c>
      <c r="G8964">
        <v>45</v>
      </c>
      <c r="H8964" t="s">
        <v>15</v>
      </c>
      <c r="I8964" t="s">
        <v>10</v>
      </c>
      <c r="J8964" t="s">
        <v>32</v>
      </c>
      <c r="K8964">
        <v>107.79</v>
      </c>
      <c r="L8964">
        <v>4866.2</v>
      </c>
      <c r="M8964">
        <v>7</v>
      </c>
      <c r="N8964">
        <v>5</v>
      </c>
      <c r="O8964" t="s">
        <v>3</v>
      </c>
    </row>
    <row r="8965" spans="1:15" x14ac:dyDescent="0.35">
      <c r="A8965" t="s">
        <v>1976</v>
      </c>
      <c r="B8965" t="s">
        <v>7</v>
      </c>
      <c r="C8965">
        <v>23</v>
      </c>
      <c r="D8965" t="s">
        <v>3</v>
      </c>
      <c r="E8965" t="s">
        <v>3</v>
      </c>
      <c r="F8965" t="s">
        <v>4</v>
      </c>
      <c r="G8965">
        <v>62</v>
      </c>
      <c r="H8965" t="s">
        <v>14</v>
      </c>
      <c r="I8965" t="s">
        <v>11</v>
      </c>
      <c r="J8965" t="s">
        <v>40</v>
      </c>
      <c r="K8965">
        <v>107.81</v>
      </c>
      <c r="L8965">
        <v>6685.24</v>
      </c>
      <c r="M8965">
        <v>0</v>
      </c>
      <c r="N8965">
        <v>9</v>
      </c>
      <c r="O8965" t="s">
        <v>3</v>
      </c>
    </row>
    <row r="8966" spans="1:15" x14ac:dyDescent="0.35">
      <c r="A8966" t="s">
        <v>4893</v>
      </c>
      <c r="B8966" t="s">
        <v>8</v>
      </c>
      <c r="C8966">
        <v>61</v>
      </c>
      <c r="D8966" t="s">
        <v>3</v>
      </c>
      <c r="E8966" t="s">
        <v>3</v>
      </c>
      <c r="F8966" t="s">
        <v>4</v>
      </c>
      <c r="G8966">
        <v>47</v>
      </c>
      <c r="H8966" t="s">
        <v>14</v>
      </c>
      <c r="I8966" t="s">
        <v>10</v>
      </c>
      <c r="J8966" t="s">
        <v>44</v>
      </c>
      <c r="K8966">
        <v>107.83</v>
      </c>
      <c r="L8966">
        <v>5055.87</v>
      </c>
      <c r="M8966">
        <v>1</v>
      </c>
      <c r="N8966">
        <v>7</v>
      </c>
      <c r="O8966" t="s">
        <v>3</v>
      </c>
    </row>
    <row r="8967" spans="1:15" x14ac:dyDescent="0.35">
      <c r="A8967" t="s">
        <v>6057</v>
      </c>
      <c r="B8967" t="s">
        <v>8</v>
      </c>
      <c r="C8967">
        <v>34</v>
      </c>
      <c r="D8967" t="s">
        <v>3</v>
      </c>
      <c r="E8967" t="s">
        <v>3</v>
      </c>
      <c r="F8967" t="s">
        <v>3</v>
      </c>
      <c r="G8967">
        <v>13</v>
      </c>
      <c r="H8967" t="s">
        <v>16</v>
      </c>
      <c r="I8967" t="s">
        <v>11</v>
      </c>
      <c r="J8967" t="s">
        <v>40</v>
      </c>
      <c r="K8967">
        <v>107.84</v>
      </c>
      <c r="L8967">
        <v>1384.36</v>
      </c>
      <c r="M8967">
        <v>3</v>
      </c>
      <c r="N8967">
        <v>2</v>
      </c>
      <c r="O8967" t="s">
        <v>3</v>
      </c>
    </row>
    <row r="8968" spans="1:15" x14ac:dyDescent="0.35">
      <c r="A8968" t="s">
        <v>7393</v>
      </c>
      <c r="B8968" t="s">
        <v>8</v>
      </c>
      <c r="C8968">
        <v>30</v>
      </c>
      <c r="D8968" t="s">
        <v>3</v>
      </c>
      <c r="E8968" t="s">
        <v>4</v>
      </c>
      <c r="F8968" t="s">
        <v>3</v>
      </c>
      <c r="G8968">
        <v>1</v>
      </c>
      <c r="H8968" t="s">
        <v>15</v>
      </c>
      <c r="I8968" t="s">
        <v>10</v>
      </c>
      <c r="J8968" t="s">
        <v>40</v>
      </c>
      <c r="K8968">
        <v>107.84</v>
      </c>
      <c r="L8968">
        <v>114.41</v>
      </c>
      <c r="M8968">
        <v>4</v>
      </c>
      <c r="N8968">
        <v>3</v>
      </c>
      <c r="O8968" t="s">
        <v>3</v>
      </c>
    </row>
    <row r="8969" spans="1:15" x14ac:dyDescent="0.35">
      <c r="A8969" t="s">
        <v>5164</v>
      </c>
      <c r="B8969" t="s">
        <v>8</v>
      </c>
      <c r="C8969">
        <v>44</v>
      </c>
      <c r="D8969" t="s">
        <v>3</v>
      </c>
      <c r="E8969" t="s">
        <v>3</v>
      </c>
      <c r="F8969" t="s">
        <v>4</v>
      </c>
      <c r="G8969">
        <v>15</v>
      </c>
      <c r="H8969" t="s">
        <v>14</v>
      </c>
      <c r="I8969" t="s">
        <v>10</v>
      </c>
      <c r="J8969" t="s">
        <v>44</v>
      </c>
      <c r="K8969">
        <v>107.88</v>
      </c>
      <c r="L8969">
        <v>1619.8</v>
      </c>
      <c r="M8969">
        <v>8</v>
      </c>
      <c r="N8969">
        <v>3</v>
      </c>
      <c r="O8969" t="s">
        <v>4</v>
      </c>
    </row>
    <row r="8970" spans="1:15" x14ac:dyDescent="0.35">
      <c r="A8970" t="s">
        <v>9585</v>
      </c>
      <c r="B8970" t="s">
        <v>8</v>
      </c>
      <c r="C8970">
        <v>64</v>
      </c>
      <c r="D8970" t="s">
        <v>3</v>
      </c>
      <c r="E8970" t="s">
        <v>3</v>
      </c>
      <c r="F8970" t="s">
        <v>3</v>
      </c>
      <c r="G8970">
        <v>1</v>
      </c>
      <c r="H8970" t="s">
        <v>14</v>
      </c>
      <c r="I8970" t="s">
        <v>11</v>
      </c>
      <c r="J8970" t="s">
        <v>34</v>
      </c>
      <c r="K8970">
        <v>107.89</v>
      </c>
      <c r="L8970">
        <v>114.22</v>
      </c>
      <c r="M8970">
        <v>4</v>
      </c>
      <c r="N8970">
        <v>7</v>
      </c>
      <c r="O8970" t="s">
        <v>3</v>
      </c>
    </row>
    <row r="8971" spans="1:15" x14ac:dyDescent="0.35">
      <c r="A8971" t="s">
        <v>6070</v>
      </c>
      <c r="B8971" t="s">
        <v>8</v>
      </c>
      <c r="C8971">
        <v>35</v>
      </c>
      <c r="D8971" t="s">
        <v>3</v>
      </c>
      <c r="E8971" t="s">
        <v>3</v>
      </c>
      <c r="F8971" t="s">
        <v>3</v>
      </c>
      <c r="G8971">
        <v>31</v>
      </c>
      <c r="H8971" t="s">
        <v>14</v>
      </c>
      <c r="I8971" t="s">
        <v>11</v>
      </c>
      <c r="J8971" t="s">
        <v>40</v>
      </c>
      <c r="K8971">
        <v>107.9</v>
      </c>
      <c r="L8971">
        <v>3342.78</v>
      </c>
      <c r="M8971">
        <v>2</v>
      </c>
      <c r="N8971">
        <v>9</v>
      </c>
      <c r="O8971" t="s">
        <v>3</v>
      </c>
    </row>
    <row r="8972" spans="1:15" x14ac:dyDescent="0.35">
      <c r="A8972" t="s">
        <v>2341</v>
      </c>
      <c r="B8972" t="s">
        <v>7</v>
      </c>
      <c r="C8972">
        <v>48</v>
      </c>
      <c r="D8972" t="s">
        <v>3</v>
      </c>
      <c r="E8972" t="s">
        <v>4</v>
      </c>
      <c r="F8972" t="s">
        <v>4</v>
      </c>
      <c r="G8972">
        <v>51</v>
      </c>
      <c r="H8972" t="s">
        <v>14</v>
      </c>
      <c r="I8972" t="s">
        <v>10</v>
      </c>
      <c r="J8972" t="s">
        <v>44</v>
      </c>
      <c r="K8972">
        <v>107.92</v>
      </c>
      <c r="L8972">
        <v>5513.48</v>
      </c>
      <c r="M8972">
        <v>1</v>
      </c>
      <c r="N8972">
        <v>3</v>
      </c>
      <c r="O8972" t="s">
        <v>3</v>
      </c>
    </row>
    <row r="8973" spans="1:15" x14ac:dyDescent="0.35">
      <c r="A8973" t="s">
        <v>6421</v>
      </c>
      <c r="B8973" t="s">
        <v>8</v>
      </c>
      <c r="C8973">
        <v>52</v>
      </c>
      <c r="D8973" t="s">
        <v>3</v>
      </c>
      <c r="E8973" t="s">
        <v>4</v>
      </c>
      <c r="F8973" t="s">
        <v>4</v>
      </c>
      <c r="G8973">
        <v>50</v>
      </c>
      <c r="H8973" t="s">
        <v>14</v>
      </c>
      <c r="I8973" t="s">
        <v>11</v>
      </c>
      <c r="J8973" t="s">
        <v>44</v>
      </c>
      <c r="K8973">
        <v>107.92</v>
      </c>
      <c r="L8973">
        <v>5407.92</v>
      </c>
      <c r="M8973">
        <v>8</v>
      </c>
      <c r="N8973">
        <v>8</v>
      </c>
      <c r="O8973" t="s">
        <v>3</v>
      </c>
    </row>
    <row r="8974" spans="1:15" x14ac:dyDescent="0.35">
      <c r="A8974" t="s">
        <v>2826</v>
      </c>
      <c r="B8974" t="s">
        <v>7</v>
      </c>
      <c r="C8974">
        <v>68</v>
      </c>
      <c r="D8974" t="s">
        <v>4</v>
      </c>
      <c r="E8974" t="s">
        <v>4</v>
      </c>
      <c r="F8974" t="s">
        <v>4</v>
      </c>
      <c r="G8974">
        <v>39</v>
      </c>
      <c r="H8974" t="s">
        <v>15</v>
      </c>
      <c r="I8974" t="s">
        <v>11</v>
      </c>
      <c r="J8974" t="s">
        <v>40</v>
      </c>
      <c r="K8974">
        <v>107.93</v>
      </c>
      <c r="L8974">
        <v>4201.95</v>
      </c>
      <c r="M8974">
        <v>7</v>
      </c>
      <c r="N8974">
        <v>8</v>
      </c>
      <c r="O8974" t="s">
        <v>3</v>
      </c>
    </row>
    <row r="8975" spans="1:15" x14ac:dyDescent="0.35">
      <c r="A8975" t="s">
        <v>5892</v>
      </c>
      <c r="B8975" t="s">
        <v>8</v>
      </c>
      <c r="C8975">
        <v>70</v>
      </c>
      <c r="D8975" t="s">
        <v>4</v>
      </c>
      <c r="E8975" t="s">
        <v>4</v>
      </c>
      <c r="F8975" t="s">
        <v>4</v>
      </c>
      <c r="G8975">
        <v>68</v>
      </c>
      <c r="H8975" t="s">
        <v>16</v>
      </c>
      <c r="I8975" t="s">
        <v>11</v>
      </c>
      <c r="J8975" t="s">
        <v>44</v>
      </c>
      <c r="K8975">
        <v>107.93</v>
      </c>
      <c r="L8975">
        <v>7337.85</v>
      </c>
      <c r="M8975">
        <v>1</v>
      </c>
      <c r="N8975">
        <v>8</v>
      </c>
      <c r="O8975" t="s">
        <v>3</v>
      </c>
    </row>
    <row r="8976" spans="1:15" x14ac:dyDescent="0.35">
      <c r="A8976" t="s">
        <v>3562</v>
      </c>
      <c r="B8976" t="s">
        <v>8</v>
      </c>
      <c r="C8976">
        <v>31</v>
      </c>
      <c r="D8976" t="s">
        <v>3</v>
      </c>
      <c r="E8976" t="s">
        <v>4</v>
      </c>
      <c r="F8976" t="s">
        <v>3</v>
      </c>
      <c r="G8976">
        <v>33</v>
      </c>
      <c r="H8976" t="s">
        <v>16</v>
      </c>
      <c r="I8976" t="s">
        <v>10</v>
      </c>
      <c r="J8976" t="s">
        <v>34</v>
      </c>
      <c r="K8976">
        <v>107.94</v>
      </c>
      <c r="L8976">
        <v>3580.91</v>
      </c>
      <c r="M8976">
        <v>6</v>
      </c>
      <c r="N8976">
        <v>10</v>
      </c>
      <c r="O8976" t="s">
        <v>3</v>
      </c>
    </row>
    <row r="8977" spans="1:15" x14ac:dyDescent="0.35">
      <c r="A8977" t="s">
        <v>4649</v>
      </c>
      <c r="B8977" t="s">
        <v>8</v>
      </c>
      <c r="C8977">
        <v>33</v>
      </c>
      <c r="D8977" t="s">
        <v>3</v>
      </c>
      <c r="E8977" t="s">
        <v>4</v>
      </c>
      <c r="F8977" t="s">
        <v>3</v>
      </c>
      <c r="G8977">
        <v>69</v>
      </c>
      <c r="H8977" t="s">
        <v>14</v>
      </c>
      <c r="I8977" t="s">
        <v>10</v>
      </c>
      <c r="J8977" t="s">
        <v>32</v>
      </c>
      <c r="K8977">
        <v>107.95</v>
      </c>
      <c r="L8977">
        <v>7450.33</v>
      </c>
      <c r="M8977">
        <v>0</v>
      </c>
      <c r="N8977">
        <v>4</v>
      </c>
      <c r="O8977" t="s">
        <v>3</v>
      </c>
    </row>
    <row r="8978" spans="1:15" x14ac:dyDescent="0.35">
      <c r="A8978" t="s">
        <v>8148</v>
      </c>
      <c r="B8978" t="s">
        <v>8</v>
      </c>
      <c r="C8978">
        <v>59</v>
      </c>
      <c r="D8978" t="s">
        <v>3</v>
      </c>
      <c r="E8978" t="s">
        <v>4</v>
      </c>
      <c r="F8978" t="s">
        <v>4</v>
      </c>
      <c r="G8978">
        <v>40</v>
      </c>
      <c r="H8978" t="s">
        <v>14</v>
      </c>
      <c r="I8978" t="s">
        <v>11</v>
      </c>
      <c r="J8978" t="s">
        <v>44</v>
      </c>
      <c r="K8978">
        <v>107.95</v>
      </c>
      <c r="L8978">
        <v>4299.37</v>
      </c>
      <c r="M8978">
        <v>6</v>
      </c>
      <c r="N8978">
        <v>7</v>
      </c>
      <c r="O8978" t="s">
        <v>3</v>
      </c>
    </row>
    <row r="8979" spans="1:15" x14ac:dyDescent="0.35">
      <c r="A8979" t="s">
        <v>149</v>
      </c>
      <c r="B8979" t="s">
        <v>7</v>
      </c>
      <c r="C8979">
        <v>64</v>
      </c>
      <c r="D8979" t="s">
        <v>3</v>
      </c>
      <c r="E8979" t="s">
        <v>3</v>
      </c>
      <c r="F8979" t="s">
        <v>3</v>
      </c>
      <c r="G8979">
        <v>50</v>
      </c>
      <c r="H8979" t="s">
        <v>16</v>
      </c>
      <c r="I8979" t="s">
        <v>11</v>
      </c>
      <c r="J8979" t="s">
        <v>32</v>
      </c>
      <c r="K8979">
        <v>107.96</v>
      </c>
      <c r="L8979">
        <v>5383.69</v>
      </c>
      <c r="M8979">
        <v>2</v>
      </c>
      <c r="N8979">
        <v>7</v>
      </c>
      <c r="O8979" t="s">
        <v>3</v>
      </c>
    </row>
    <row r="8980" spans="1:15" x14ac:dyDescent="0.35">
      <c r="A8980" t="s">
        <v>8129</v>
      </c>
      <c r="B8980" t="s">
        <v>8</v>
      </c>
      <c r="C8980">
        <v>63</v>
      </c>
      <c r="D8980" t="s">
        <v>4</v>
      </c>
      <c r="E8980" t="s">
        <v>3</v>
      </c>
      <c r="F8980" t="s">
        <v>3</v>
      </c>
      <c r="G8980">
        <v>46</v>
      </c>
      <c r="H8980" t="s">
        <v>14</v>
      </c>
      <c r="I8980" t="s">
        <v>11</v>
      </c>
      <c r="J8980" t="s">
        <v>44</v>
      </c>
      <c r="K8980">
        <v>108</v>
      </c>
      <c r="L8980">
        <v>4968.3500000000004</v>
      </c>
      <c r="M8980">
        <v>0</v>
      </c>
      <c r="N8980">
        <v>6</v>
      </c>
      <c r="O8980" t="s">
        <v>3</v>
      </c>
    </row>
    <row r="8981" spans="1:15" x14ac:dyDescent="0.35">
      <c r="A8981" t="s">
        <v>9546</v>
      </c>
      <c r="B8981" t="s">
        <v>7</v>
      </c>
      <c r="C8981">
        <v>39</v>
      </c>
      <c r="D8981" t="s">
        <v>3</v>
      </c>
      <c r="E8981" t="s">
        <v>3</v>
      </c>
      <c r="F8981" t="s">
        <v>3</v>
      </c>
      <c r="G8981">
        <v>11</v>
      </c>
      <c r="H8981" t="s">
        <v>14</v>
      </c>
      <c r="I8981" t="s">
        <v>11</v>
      </c>
      <c r="J8981" t="s">
        <v>40</v>
      </c>
      <c r="K8981">
        <v>108</v>
      </c>
      <c r="L8981">
        <v>1172.78</v>
      </c>
      <c r="M8981">
        <v>8</v>
      </c>
      <c r="N8981">
        <v>6</v>
      </c>
      <c r="O8981" t="s">
        <v>3</v>
      </c>
    </row>
    <row r="8982" spans="1:15" x14ac:dyDescent="0.35">
      <c r="A8982" t="s">
        <v>365</v>
      </c>
      <c r="B8982" t="s">
        <v>8</v>
      </c>
      <c r="C8982">
        <v>72</v>
      </c>
      <c r="D8982" t="s">
        <v>3</v>
      </c>
      <c r="E8982" t="s">
        <v>3</v>
      </c>
      <c r="F8982" t="s">
        <v>3</v>
      </c>
      <c r="G8982">
        <v>58</v>
      </c>
      <c r="H8982" t="s">
        <v>15</v>
      </c>
      <c r="I8982" t="s">
        <v>11</v>
      </c>
      <c r="J8982" t="s">
        <v>40</v>
      </c>
      <c r="K8982">
        <v>108.01</v>
      </c>
      <c r="L8982">
        <v>6251.67</v>
      </c>
      <c r="M8982">
        <v>5</v>
      </c>
      <c r="N8982">
        <v>4</v>
      </c>
      <c r="O8982" t="s">
        <v>3</v>
      </c>
    </row>
    <row r="8983" spans="1:15" x14ac:dyDescent="0.35">
      <c r="A8983" t="s">
        <v>6042</v>
      </c>
      <c r="B8983" t="s">
        <v>8</v>
      </c>
      <c r="C8983">
        <v>51</v>
      </c>
      <c r="D8983" t="s">
        <v>3</v>
      </c>
      <c r="E8983" t="s">
        <v>4</v>
      </c>
      <c r="F8983" t="s">
        <v>4</v>
      </c>
      <c r="G8983">
        <v>5</v>
      </c>
      <c r="H8983" t="s">
        <v>16</v>
      </c>
      <c r="I8983" t="s">
        <v>10</v>
      </c>
      <c r="J8983" t="s">
        <v>32</v>
      </c>
      <c r="K8983">
        <v>108.02</v>
      </c>
      <c r="L8983">
        <v>555.71</v>
      </c>
      <c r="M8983">
        <v>5</v>
      </c>
      <c r="N8983">
        <v>10</v>
      </c>
      <c r="O8983" t="s">
        <v>3</v>
      </c>
    </row>
    <row r="8984" spans="1:15" x14ac:dyDescent="0.35">
      <c r="A8984" t="s">
        <v>3285</v>
      </c>
      <c r="B8984" t="s">
        <v>7</v>
      </c>
      <c r="C8984">
        <v>30</v>
      </c>
      <c r="D8984" t="s">
        <v>3</v>
      </c>
      <c r="E8984" t="s">
        <v>3</v>
      </c>
      <c r="F8984" t="s">
        <v>3</v>
      </c>
      <c r="G8984">
        <v>25</v>
      </c>
      <c r="H8984" t="s">
        <v>15</v>
      </c>
      <c r="I8984" t="s">
        <v>11</v>
      </c>
      <c r="J8984" t="s">
        <v>34</v>
      </c>
      <c r="K8984">
        <v>108.03</v>
      </c>
      <c r="L8984">
        <v>2685.11</v>
      </c>
      <c r="M8984">
        <v>3</v>
      </c>
      <c r="N8984">
        <v>8</v>
      </c>
      <c r="O8984" t="s">
        <v>3</v>
      </c>
    </row>
    <row r="8985" spans="1:15" x14ac:dyDescent="0.35">
      <c r="A8985" t="s">
        <v>9067</v>
      </c>
      <c r="B8985" t="s">
        <v>8</v>
      </c>
      <c r="C8985">
        <v>68</v>
      </c>
      <c r="D8985" t="s">
        <v>4</v>
      </c>
      <c r="E8985" t="s">
        <v>3</v>
      </c>
      <c r="F8985" t="s">
        <v>3</v>
      </c>
      <c r="G8985">
        <v>33</v>
      </c>
      <c r="H8985" t="s">
        <v>14</v>
      </c>
      <c r="I8985" t="s">
        <v>11</v>
      </c>
      <c r="J8985" t="s">
        <v>32</v>
      </c>
      <c r="K8985">
        <v>108.03</v>
      </c>
      <c r="L8985">
        <v>3561.49</v>
      </c>
      <c r="M8985">
        <v>4</v>
      </c>
      <c r="N8985">
        <v>2</v>
      </c>
      <c r="O8985" t="s">
        <v>3</v>
      </c>
    </row>
    <row r="8986" spans="1:15" x14ac:dyDescent="0.35">
      <c r="A8986" t="s">
        <v>9842</v>
      </c>
      <c r="B8986" t="s">
        <v>8</v>
      </c>
      <c r="C8986">
        <v>46</v>
      </c>
      <c r="D8986" t="s">
        <v>3</v>
      </c>
      <c r="E8986" t="s">
        <v>4</v>
      </c>
      <c r="F8986" t="s">
        <v>4</v>
      </c>
      <c r="G8986">
        <v>54</v>
      </c>
      <c r="H8986" t="s">
        <v>14</v>
      </c>
      <c r="I8986" t="s">
        <v>10</v>
      </c>
      <c r="J8986" t="s">
        <v>40</v>
      </c>
      <c r="K8986">
        <v>108.03</v>
      </c>
      <c r="L8986">
        <v>5825.61</v>
      </c>
      <c r="M8986">
        <v>4</v>
      </c>
      <c r="N8986">
        <v>5</v>
      </c>
      <c r="O8986" t="s">
        <v>3</v>
      </c>
    </row>
    <row r="8987" spans="1:15" x14ac:dyDescent="0.35">
      <c r="A8987" t="s">
        <v>8972</v>
      </c>
      <c r="B8987" t="s">
        <v>7</v>
      </c>
      <c r="C8987">
        <v>63</v>
      </c>
      <c r="D8987" t="s">
        <v>4</v>
      </c>
      <c r="E8987" t="s">
        <v>3</v>
      </c>
      <c r="F8987" t="s">
        <v>4</v>
      </c>
      <c r="G8987">
        <v>30</v>
      </c>
      <c r="H8987" t="s">
        <v>16</v>
      </c>
      <c r="I8987" t="s">
        <v>10</v>
      </c>
      <c r="J8987" t="s">
        <v>34</v>
      </c>
      <c r="K8987">
        <v>108.04</v>
      </c>
      <c r="L8987">
        <v>3252.69</v>
      </c>
      <c r="M8987">
        <v>7</v>
      </c>
      <c r="N8987">
        <v>6</v>
      </c>
      <c r="O8987" t="s">
        <v>3</v>
      </c>
    </row>
    <row r="8988" spans="1:15" x14ac:dyDescent="0.35">
      <c r="A8988" t="s">
        <v>5029</v>
      </c>
      <c r="B8988" t="s">
        <v>8</v>
      </c>
      <c r="C8988">
        <v>33</v>
      </c>
      <c r="D8988" t="s">
        <v>3</v>
      </c>
      <c r="E8988" t="s">
        <v>4</v>
      </c>
      <c r="F8988" t="s">
        <v>4</v>
      </c>
      <c r="G8988">
        <v>72</v>
      </c>
      <c r="H8988" t="s">
        <v>14</v>
      </c>
      <c r="I8988" t="s">
        <v>10</v>
      </c>
      <c r="J8988" t="s">
        <v>34</v>
      </c>
      <c r="K8988">
        <v>108.07</v>
      </c>
      <c r="L8988">
        <v>7788.42</v>
      </c>
      <c r="M8988">
        <v>4</v>
      </c>
      <c r="N8988">
        <v>4</v>
      </c>
      <c r="O8988" t="s">
        <v>3</v>
      </c>
    </row>
    <row r="8989" spans="1:15" x14ac:dyDescent="0.35">
      <c r="A8989" t="s">
        <v>6671</v>
      </c>
      <c r="B8989" t="s">
        <v>8</v>
      </c>
      <c r="C8989">
        <v>21</v>
      </c>
      <c r="D8989" t="s">
        <v>3</v>
      </c>
      <c r="E8989" t="s">
        <v>4</v>
      </c>
      <c r="F8989" t="s">
        <v>3</v>
      </c>
      <c r="G8989">
        <v>35</v>
      </c>
      <c r="H8989" t="s">
        <v>15</v>
      </c>
      <c r="I8989" t="s">
        <v>11</v>
      </c>
      <c r="J8989" t="s">
        <v>40</v>
      </c>
      <c r="K8989">
        <v>108.12</v>
      </c>
      <c r="L8989">
        <v>3799.47</v>
      </c>
      <c r="M8989">
        <v>5</v>
      </c>
      <c r="N8989">
        <v>7</v>
      </c>
      <c r="O8989" t="s">
        <v>3</v>
      </c>
    </row>
    <row r="8990" spans="1:15" x14ac:dyDescent="0.35">
      <c r="A8990" t="s">
        <v>7631</v>
      </c>
      <c r="B8990" t="s">
        <v>7</v>
      </c>
      <c r="C8990">
        <v>21</v>
      </c>
      <c r="D8990" t="s">
        <v>3</v>
      </c>
      <c r="E8990" t="s">
        <v>3</v>
      </c>
      <c r="F8990" t="s">
        <v>4</v>
      </c>
      <c r="G8990">
        <v>41</v>
      </c>
      <c r="H8990" t="s">
        <v>16</v>
      </c>
      <c r="I8990" t="s">
        <v>11</v>
      </c>
      <c r="J8990" t="s">
        <v>40</v>
      </c>
      <c r="K8990">
        <v>108.14</v>
      </c>
      <c r="L8990">
        <v>4429.22</v>
      </c>
      <c r="M8990">
        <v>0</v>
      </c>
      <c r="N8990">
        <v>6</v>
      </c>
      <c r="O8990" t="s">
        <v>3</v>
      </c>
    </row>
    <row r="8991" spans="1:15" x14ac:dyDescent="0.35">
      <c r="A8991" t="s">
        <v>3072</v>
      </c>
      <c r="B8991" t="s">
        <v>8</v>
      </c>
      <c r="C8991">
        <v>22</v>
      </c>
      <c r="D8991" t="s">
        <v>3</v>
      </c>
      <c r="E8991" t="s">
        <v>3</v>
      </c>
      <c r="F8991" t="s">
        <v>3</v>
      </c>
      <c r="G8991">
        <v>1</v>
      </c>
      <c r="H8991" t="s">
        <v>15</v>
      </c>
      <c r="I8991" t="s">
        <v>11</v>
      </c>
      <c r="J8991" t="s">
        <v>40</v>
      </c>
      <c r="K8991">
        <v>108.19</v>
      </c>
      <c r="L8991">
        <v>92.18</v>
      </c>
      <c r="M8991">
        <v>4</v>
      </c>
      <c r="N8991">
        <v>10</v>
      </c>
      <c r="O8991" t="s">
        <v>3</v>
      </c>
    </row>
    <row r="8992" spans="1:15" x14ac:dyDescent="0.35">
      <c r="A8992" t="s">
        <v>6924</v>
      </c>
      <c r="B8992" t="s">
        <v>7</v>
      </c>
      <c r="C8992">
        <v>21</v>
      </c>
      <c r="D8992" t="s">
        <v>3</v>
      </c>
      <c r="E8992" t="s">
        <v>3</v>
      </c>
      <c r="F8992" t="s">
        <v>3</v>
      </c>
      <c r="G8992">
        <v>35</v>
      </c>
      <c r="H8992" t="s">
        <v>14</v>
      </c>
      <c r="I8992" t="s">
        <v>11</v>
      </c>
      <c r="J8992" t="s">
        <v>32</v>
      </c>
      <c r="K8992">
        <v>108.22</v>
      </c>
      <c r="L8992">
        <v>3790.19</v>
      </c>
      <c r="M8992">
        <v>0</v>
      </c>
      <c r="N8992">
        <v>4</v>
      </c>
      <c r="O8992" t="s">
        <v>3</v>
      </c>
    </row>
    <row r="8993" spans="1:15" x14ac:dyDescent="0.35">
      <c r="A8993" t="s">
        <v>7848</v>
      </c>
      <c r="B8993" t="s">
        <v>7</v>
      </c>
      <c r="C8993">
        <v>39</v>
      </c>
      <c r="D8993" t="s">
        <v>3</v>
      </c>
      <c r="E8993" t="s">
        <v>4</v>
      </c>
      <c r="F8993" t="s">
        <v>3</v>
      </c>
      <c r="G8993">
        <v>2</v>
      </c>
      <c r="H8993" t="s">
        <v>14</v>
      </c>
      <c r="I8993" t="s">
        <v>11</v>
      </c>
      <c r="J8993" t="s">
        <v>40</v>
      </c>
      <c r="K8993">
        <v>108.22</v>
      </c>
      <c r="L8993">
        <v>210.62</v>
      </c>
      <c r="M8993">
        <v>1</v>
      </c>
      <c r="N8993">
        <v>5</v>
      </c>
      <c r="O8993" t="s">
        <v>4</v>
      </c>
    </row>
    <row r="8994" spans="1:15" x14ac:dyDescent="0.35">
      <c r="A8994" t="s">
        <v>1499</v>
      </c>
      <c r="B8994" t="s">
        <v>7</v>
      </c>
      <c r="C8994">
        <v>23</v>
      </c>
      <c r="D8994" t="s">
        <v>3</v>
      </c>
      <c r="E8994" t="s">
        <v>4</v>
      </c>
      <c r="F8994" t="s">
        <v>4</v>
      </c>
      <c r="G8994">
        <v>55</v>
      </c>
      <c r="H8994" t="s">
        <v>16</v>
      </c>
      <c r="I8994" t="s">
        <v>10</v>
      </c>
      <c r="J8994" t="s">
        <v>40</v>
      </c>
      <c r="K8994">
        <v>108.23</v>
      </c>
      <c r="L8994">
        <v>5970.66</v>
      </c>
      <c r="M8994">
        <v>8</v>
      </c>
      <c r="N8994">
        <v>6</v>
      </c>
      <c r="O8994" t="s">
        <v>3</v>
      </c>
    </row>
    <row r="8995" spans="1:15" x14ac:dyDescent="0.35">
      <c r="A8995" t="s">
        <v>7212</v>
      </c>
      <c r="B8995" t="s">
        <v>7</v>
      </c>
      <c r="C8995">
        <v>20</v>
      </c>
      <c r="D8995" t="s">
        <v>3</v>
      </c>
      <c r="E8995" t="s">
        <v>3</v>
      </c>
      <c r="F8995" t="s">
        <v>3</v>
      </c>
      <c r="G8995">
        <v>50</v>
      </c>
      <c r="H8995" t="s">
        <v>16</v>
      </c>
      <c r="I8995" t="s">
        <v>10</v>
      </c>
      <c r="J8995" t="s">
        <v>44</v>
      </c>
      <c r="K8995">
        <v>108.24</v>
      </c>
      <c r="L8995">
        <v>5430.39</v>
      </c>
      <c r="M8995">
        <v>6</v>
      </c>
      <c r="N8995">
        <v>7</v>
      </c>
      <c r="O8995" t="s">
        <v>3</v>
      </c>
    </row>
    <row r="8996" spans="1:15" x14ac:dyDescent="0.35">
      <c r="A8996" t="s">
        <v>6642</v>
      </c>
      <c r="B8996" t="s">
        <v>7</v>
      </c>
      <c r="C8996">
        <v>21</v>
      </c>
      <c r="D8996" t="s">
        <v>3</v>
      </c>
      <c r="E8996" t="s">
        <v>3</v>
      </c>
      <c r="F8996" t="s">
        <v>3</v>
      </c>
      <c r="G8996">
        <v>42</v>
      </c>
      <c r="H8996" t="s">
        <v>15</v>
      </c>
      <c r="I8996" t="s">
        <v>11</v>
      </c>
      <c r="J8996" t="s">
        <v>34</v>
      </c>
      <c r="K8996">
        <v>108.29</v>
      </c>
      <c r="L8996">
        <v>4535.75</v>
      </c>
      <c r="M8996">
        <v>8</v>
      </c>
      <c r="N8996">
        <v>10</v>
      </c>
      <c r="O8996" t="s">
        <v>3</v>
      </c>
    </row>
    <row r="8997" spans="1:15" x14ac:dyDescent="0.35">
      <c r="A8997" t="s">
        <v>1723</v>
      </c>
      <c r="B8997" t="s">
        <v>7</v>
      </c>
      <c r="C8997">
        <v>58</v>
      </c>
      <c r="D8997" t="s">
        <v>3</v>
      </c>
      <c r="E8997" t="s">
        <v>3</v>
      </c>
      <c r="F8997" t="s">
        <v>3</v>
      </c>
      <c r="G8997">
        <v>36</v>
      </c>
      <c r="H8997" t="s">
        <v>15</v>
      </c>
      <c r="I8997" t="s">
        <v>10</v>
      </c>
      <c r="J8997" t="s">
        <v>44</v>
      </c>
      <c r="K8997">
        <v>108.3</v>
      </c>
      <c r="L8997">
        <v>3902.04</v>
      </c>
      <c r="M8997">
        <v>6</v>
      </c>
      <c r="N8997">
        <v>7</v>
      </c>
      <c r="O8997" t="s">
        <v>3</v>
      </c>
    </row>
    <row r="8998" spans="1:15" x14ac:dyDescent="0.35">
      <c r="A8998" t="s">
        <v>9647</v>
      </c>
      <c r="B8998" t="s">
        <v>8</v>
      </c>
      <c r="C8998">
        <v>40</v>
      </c>
      <c r="D8998" t="s">
        <v>3</v>
      </c>
      <c r="E8998" t="s">
        <v>3</v>
      </c>
      <c r="F8998" t="s">
        <v>4</v>
      </c>
      <c r="G8998">
        <v>15</v>
      </c>
      <c r="H8998" t="s">
        <v>16</v>
      </c>
      <c r="I8998" t="s">
        <v>11</v>
      </c>
      <c r="J8998" t="s">
        <v>32</v>
      </c>
      <c r="K8998">
        <v>108.3</v>
      </c>
      <c r="L8998">
        <v>1633.62</v>
      </c>
      <c r="M8998">
        <v>5</v>
      </c>
      <c r="N8998">
        <v>2</v>
      </c>
      <c r="O8998" t="s">
        <v>3</v>
      </c>
    </row>
    <row r="8999" spans="1:15" x14ac:dyDescent="0.35">
      <c r="A8999" t="s">
        <v>5224</v>
      </c>
      <c r="B8999" t="s">
        <v>7</v>
      </c>
      <c r="C8999">
        <v>60</v>
      </c>
      <c r="D8999" t="s">
        <v>4</v>
      </c>
      <c r="E8999" t="s">
        <v>4</v>
      </c>
      <c r="F8999" t="s">
        <v>3</v>
      </c>
      <c r="G8999">
        <v>20</v>
      </c>
      <c r="H8999" t="s">
        <v>15</v>
      </c>
      <c r="I8999" t="s">
        <v>11</v>
      </c>
      <c r="J8999" t="s">
        <v>44</v>
      </c>
      <c r="K8999">
        <v>108.31</v>
      </c>
      <c r="L8999">
        <v>2175.59</v>
      </c>
      <c r="M8999">
        <v>7</v>
      </c>
      <c r="N8999">
        <v>1</v>
      </c>
      <c r="O8999" t="s">
        <v>4</v>
      </c>
    </row>
    <row r="9000" spans="1:15" x14ac:dyDescent="0.35">
      <c r="A9000" t="s">
        <v>3776</v>
      </c>
      <c r="B9000" t="s">
        <v>8</v>
      </c>
      <c r="C9000">
        <v>70</v>
      </c>
      <c r="D9000" t="s">
        <v>4</v>
      </c>
      <c r="E9000" t="s">
        <v>3</v>
      </c>
      <c r="F9000" t="s">
        <v>3</v>
      </c>
      <c r="G9000">
        <v>11</v>
      </c>
      <c r="H9000" t="s">
        <v>14</v>
      </c>
      <c r="I9000" t="s">
        <v>10</v>
      </c>
      <c r="J9000" t="s">
        <v>32</v>
      </c>
      <c r="K9000">
        <v>108.32</v>
      </c>
      <c r="L9000">
        <v>1181.24</v>
      </c>
      <c r="M9000">
        <v>2</v>
      </c>
      <c r="N9000">
        <v>1</v>
      </c>
      <c r="O9000" t="s">
        <v>4</v>
      </c>
    </row>
    <row r="9001" spans="1:15" x14ac:dyDescent="0.35">
      <c r="A9001" t="s">
        <v>6915</v>
      </c>
      <c r="B9001" t="s">
        <v>8</v>
      </c>
      <c r="C9001">
        <v>32</v>
      </c>
      <c r="D9001" t="s">
        <v>3</v>
      </c>
      <c r="E9001" t="s">
        <v>4</v>
      </c>
      <c r="F9001" t="s">
        <v>3</v>
      </c>
      <c r="G9001">
        <v>52</v>
      </c>
      <c r="H9001" t="s">
        <v>14</v>
      </c>
      <c r="I9001" t="s">
        <v>11</v>
      </c>
      <c r="J9001" t="s">
        <v>32</v>
      </c>
      <c r="K9001">
        <v>108.33</v>
      </c>
      <c r="L9001">
        <v>5638.66</v>
      </c>
      <c r="M9001">
        <v>4</v>
      </c>
      <c r="N9001">
        <v>8</v>
      </c>
      <c r="O9001" t="s">
        <v>3</v>
      </c>
    </row>
    <row r="9002" spans="1:15" x14ac:dyDescent="0.35">
      <c r="A9002" t="s">
        <v>216</v>
      </c>
      <c r="B9002" t="s">
        <v>8</v>
      </c>
      <c r="C9002">
        <v>19</v>
      </c>
      <c r="D9002" t="s">
        <v>3</v>
      </c>
      <c r="E9002" t="s">
        <v>4</v>
      </c>
      <c r="F9002" t="s">
        <v>3</v>
      </c>
      <c r="G9002">
        <v>37</v>
      </c>
      <c r="H9002" t="s">
        <v>14</v>
      </c>
      <c r="I9002" t="s">
        <v>10</v>
      </c>
      <c r="J9002" t="s">
        <v>44</v>
      </c>
      <c r="K9002">
        <v>108.34</v>
      </c>
      <c r="L9002">
        <v>4003.27</v>
      </c>
      <c r="M9002">
        <v>1</v>
      </c>
      <c r="N9002">
        <v>3</v>
      </c>
      <c r="O9002" t="s">
        <v>3</v>
      </c>
    </row>
    <row r="9003" spans="1:15" x14ac:dyDescent="0.35">
      <c r="A9003" t="s">
        <v>174</v>
      </c>
      <c r="B9003" t="s">
        <v>7</v>
      </c>
      <c r="C9003">
        <v>51</v>
      </c>
      <c r="D9003" t="s">
        <v>3</v>
      </c>
      <c r="E9003" t="s">
        <v>3</v>
      </c>
      <c r="F9003" t="s">
        <v>3</v>
      </c>
      <c r="G9003">
        <v>64</v>
      </c>
      <c r="H9003" t="s">
        <v>14</v>
      </c>
      <c r="I9003" t="s">
        <v>10</v>
      </c>
      <c r="J9003" t="s">
        <v>32</v>
      </c>
      <c r="K9003">
        <v>108.35</v>
      </c>
      <c r="L9003">
        <v>6940.09</v>
      </c>
      <c r="M9003">
        <v>1</v>
      </c>
      <c r="N9003">
        <v>7</v>
      </c>
      <c r="O9003" t="s">
        <v>3</v>
      </c>
    </row>
    <row r="9004" spans="1:15" x14ac:dyDescent="0.35">
      <c r="A9004" t="s">
        <v>5239</v>
      </c>
      <c r="B9004" t="s">
        <v>8</v>
      </c>
      <c r="C9004">
        <v>73</v>
      </c>
      <c r="D9004" t="s">
        <v>3</v>
      </c>
      <c r="E9004" t="s">
        <v>4</v>
      </c>
      <c r="F9004" t="s">
        <v>4</v>
      </c>
      <c r="G9004">
        <v>62</v>
      </c>
      <c r="H9004" t="s">
        <v>15</v>
      </c>
      <c r="I9004" t="s">
        <v>10</v>
      </c>
      <c r="J9004" t="s">
        <v>32</v>
      </c>
      <c r="K9004">
        <v>108.37</v>
      </c>
      <c r="L9004">
        <v>6732.64</v>
      </c>
      <c r="M9004">
        <v>6</v>
      </c>
      <c r="N9004">
        <v>7</v>
      </c>
      <c r="O9004" t="s">
        <v>3</v>
      </c>
    </row>
    <row r="9005" spans="1:15" x14ac:dyDescent="0.35">
      <c r="A9005" t="s">
        <v>7382</v>
      </c>
      <c r="B9005" t="s">
        <v>7</v>
      </c>
      <c r="C9005">
        <v>28</v>
      </c>
      <c r="D9005" t="s">
        <v>3</v>
      </c>
      <c r="E9005" t="s">
        <v>4</v>
      </c>
      <c r="F9005" t="s">
        <v>4</v>
      </c>
      <c r="G9005">
        <v>17</v>
      </c>
      <c r="H9005" t="s">
        <v>15</v>
      </c>
      <c r="I9005" t="s">
        <v>11</v>
      </c>
      <c r="J9005" t="s">
        <v>34</v>
      </c>
      <c r="K9005">
        <v>108.41</v>
      </c>
      <c r="L9005">
        <v>1839.61</v>
      </c>
      <c r="M9005">
        <v>6</v>
      </c>
      <c r="N9005">
        <v>6</v>
      </c>
      <c r="O9005" t="s">
        <v>3</v>
      </c>
    </row>
    <row r="9006" spans="1:15" x14ac:dyDescent="0.35">
      <c r="A9006" t="s">
        <v>8670</v>
      </c>
      <c r="B9006" t="s">
        <v>8</v>
      </c>
      <c r="C9006">
        <v>62</v>
      </c>
      <c r="D9006" t="s">
        <v>4</v>
      </c>
      <c r="E9006" t="s">
        <v>4</v>
      </c>
      <c r="F9006" t="s">
        <v>3</v>
      </c>
      <c r="G9006">
        <v>34</v>
      </c>
      <c r="H9006" t="s">
        <v>14</v>
      </c>
      <c r="I9006" t="s">
        <v>10</v>
      </c>
      <c r="J9006" t="s">
        <v>34</v>
      </c>
      <c r="K9006">
        <v>108.41</v>
      </c>
      <c r="L9006">
        <v>3683.13</v>
      </c>
      <c r="M9006">
        <v>7</v>
      </c>
      <c r="N9006">
        <v>4</v>
      </c>
      <c r="O9006" t="s">
        <v>4</v>
      </c>
    </row>
    <row r="9007" spans="1:15" x14ac:dyDescent="0.35">
      <c r="A9007" t="s">
        <v>5725</v>
      </c>
      <c r="B9007" t="s">
        <v>7</v>
      </c>
      <c r="C9007">
        <v>61</v>
      </c>
      <c r="D9007" t="s">
        <v>4</v>
      </c>
      <c r="E9007" t="s">
        <v>3</v>
      </c>
      <c r="F9007" t="s">
        <v>4</v>
      </c>
      <c r="G9007">
        <v>33</v>
      </c>
      <c r="H9007" t="s">
        <v>14</v>
      </c>
      <c r="I9007" t="s">
        <v>11</v>
      </c>
      <c r="J9007" t="s">
        <v>40</v>
      </c>
      <c r="K9007">
        <v>108.42</v>
      </c>
      <c r="L9007">
        <v>3591</v>
      </c>
      <c r="M9007">
        <v>1</v>
      </c>
      <c r="N9007">
        <v>4</v>
      </c>
      <c r="O9007" t="s">
        <v>3</v>
      </c>
    </row>
    <row r="9008" spans="1:15" x14ac:dyDescent="0.35">
      <c r="A9008" t="s">
        <v>137</v>
      </c>
      <c r="B9008" t="s">
        <v>7</v>
      </c>
      <c r="C9008">
        <v>28</v>
      </c>
      <c r="D9008" t="s">
        <v>3</v>
      </c>
      <c r="E9008" t="s">
        <v>3</v>
      </c>
      <c r="F9008" t="s">
        <v>3</v>
      </c>
      <c r="G9008">
        <v>61</v>
      </c>
      <c r="H9008" t="s">
        <v>14</v>
      </c>
      <c r="I9008" t="s">
        <v>11</v>
      </c>
      <c r="J9008" t="s">
        <v>32</v>
      </c>
      <c r="K9008">
        <v>108.44</v>
      </c>
      <c r="L9008">
        <v>6618.76</v>
      </c>
      <c r="M9008">
        <v>3</v>
      </c>
      <c r="N9008">
        <v>9</v>
      </c>
      <c r="O9008" t="s">
        <v>3</v>
      </c>
    </row>
    <row r="9009" spans="1:15" x14ac:dyDescent="0.35">
      <c r="A9009" t="s">
        <v>3731</v>
      </c>
      <c r="B9009" t="s">
        <v>7</v>
      </c>
      <c r="C9009">
        <v>32</v>
      </c>
      <c r="D9009" t="s">
        <v>3</v>
      </c>
      <c r="E9009" t="s">
        <v>4</v>
      </c>
      <c r="F9009" t="s">
        <v>3</v>
      </c>
      <c r="G9009">
        <v>10</v>
      </c>
      <c r="H9009" t="s">
        <v>14</v>
      </c>
      <c r="I9009" t="s">
        <v>11</v>
      </c>
      <c r="J9009" t="s">
        <v>44</v>
      </c>
      <c r="K9009">
        <v>108.45</v>
      </c>
      <c r="L9009">
        <v>1073.23</v>
      </c>
      <c r="M9009">
        <v>7</v>
      </c>
      <c r="N9009">
        <v>8</v>
      </c>
      <c r="O9009" t="s">
        <v>3</v>
      </c>
    </row>
    <row r="9010" spans="1:15" x14ac:dyDescent="0.35">
      <c r="A9010" t="s">
        <v>4670</v>
      </c>
      <c r="B9010" t="s">
        <v>7</v>
      </c>
      <c r="C9010">
        <v>67</v>
      </c>
      <c r="D9010" t="s">
        <v>3</v>
      </c>
      <c r="E9010" t="s">
        <v>3</v>
      </c>
      <c r="F9010" t="s">
        <v>3</v>
      </c>
      <c r="G9010">
        <v>29</v>
      </c>
      <c r="H9010" t="s">
        <v>16</v>
      </c>
      <c r="I9010" t="s">
        <v>11</v>
      </c>
      <c r="J9010" t="s">
        <v>40</v>
      </c>
      <c r="K9010">
        <v>108.46</v>
      </c>
      <c r="L9010">
        <v>3157.62</v>
      </c>
      <c r="M9010">
        <v>2</v>
      </c>
      <c r="N9010">
        <v>8</v>
      </c>
      <c r="O9010" t="s">
        <v>3</v>
      </c>
    </row>
    <row r="9011" spans="1:15" x14ac:dyDescent="0.35">
      <c r="A9011" t="s">
        <v>1587</v>
      </c>
      <c r="B9011" t="s">
        <v>7</v>
      </c>
      <c r="C9011">
        <v>52</v>
      </c>
      <c r="D9011" t="s">
        <v>3</v>
      </c>
      <c r="E9011" t="s">
        <v>3</v>
      </c>
      <c r="F9011" t="s">
        <v>4</v>
      </c>
      <c r="G9011">
        <v>71</v>
      </c>
      <c r="H9011" t="s">
        <v>15</v>
      </c>
      <c r="I9011" t="s">
        <v>10</v>
      </c>
      <c r="J9011" t="s">
        <v>40</v>
      </c>
      <c r="K9011">
        <v>108.49</v>
      </c>
      <c r="L9011">
        <v>7708.31</v>
      </c>
      <c r="M9011">
        <v>2</v>
      </c>
      <c r="N9011">
        <v>6</v>
      </c>
      <c r="O9011" t="s">
        <v>3</v>
      </c>
    </row>
    <row r="9012" spans="1:15" x14ac:dyDescent="0.35">
      <c r="A9012" t="s">
        <v>1878</v>
      </c>
      <c r="B9012" t="s">
        <v>7</v>
      </c>
      <c r="C9012">
        <v>63</v>
      </c>
      <c r="D9012" t="s">
        <v>4</v>
      </c>
      <c r="E9012" t="s">
        <v>3</v>
      </c>
      <c r="F9012" t="s">
        <v>3</v>
      </c>
      <c r="G9012">
        <v>52</v>
      </c>
      <c r="H9012" t="s">
        <v>14</v>
      </c>
      <c r="I9012" t="s">
        <v>11</v>
      </c>
      <c r="J9012" t="s">
        <v>32</v>
      </c>
      <c r="K9012">
        <v>108.49</v>
      </c>
      <c r="L9012">
        <v>5658.11</v>
      </c>
      <c r="M9012">
        <v>1</v>
      </c>
      <c r="N9012">
        <v>1</v>
      </c>
      <c r="O9012" t="s">
        <v>3</v>
      </c>
    </row>
    <row r="9013" spans="1:15" x14ac:dyDescent="0.35">
      <c r="A9013" t="s">
        <v>913</v>
      </c>
      <c r="B9013" t="s">
        <v>8</v>
      </c>
      <c r="C9013">
        <v>40</v>
      </c>
      <c r="D9013" t="s">
        <v>3</v>
      </c>
      <c r="E9013" t="s">
        <v>3</v>
      </c>
      <c r="F9013" t="s">
        <v>3</v>
      </c>
      <c r="G9013">
        <v>50</v>
      </c>
      <c r="H9013" t="s">
        <v>15</v>
      </c>
      <c r="I9013" t="s">
        <v>10</v>
      </c>
      <c r="J9013" t="s">
        <v>40</v>
      </c>
      <c r="K9013">
        <v>108.53</v>
      </c>
      <c r="L9013">
        <v>5441.81</v>
      </c>
      <c r="M9013">
        <v>0</v>
      </c>
      <c r="N9013">
        <v>6</v>
      </c>
      <c r="O9013" t="s">
        <v>3</v>
      </c>
    </row>
    <row r="9014" spans="1:15" x14ac:dyDescent="0.35">
      <c r="A9014" t="s">
        <v>5207</v>
      </c>
      <c r="B9014" t="s">
        <v>7</v>
      </c>
      <c r="C9014">
        <v>69</v>
      </c>
      <c r="D9014" t="s">
        <v>4</v>
      </c>
      <c r="E9014" t="s">
        <v>3</v>
      </c>
      <c r="F9014" t="s">
        <v>4</v>
      </c>
      <c r="G9014">
        <v>70</v>
      </c>
      <c r="H9014" t="s">
        <v>15</v>
      </c>
      <c r="I9014" t="s">
        <v>11</v>
      </c>
      <c r="J9014" t="s">
        <v>40</v>
      </c>
      <c r="K9014">
        <v>108.53</v>
      </c>
      <c r="L9014">
        <v>7585.22</v>
      </c>
      <c r="M9014">
        <v>6</v>
      </c>
      <c r="N9014">
        <v>8</v>
      </c>
      <c r="O9014" t="s">
        <v>3</v>
      </c>
    </row>
    <row r="9015" spans="1:15" x14ac:dyDescent="0.35">
      <c r="A9015" t="s">
        <v>7021</v>
      </c>
      <c r="B9015" t="s">
        <v>8</v>
      </c>
      <c r="C9015">
        <v>19</v>
      </c>
      <c r="D9015" t="s">
        <v>3</v>
      </c>
      <c r="E9015" t="s">
        <v>4</v>
      </c>
      <c r="F9015" t="s">
        <v>4</v>
      </c>
      <c r="G9015">
        <v>63</v>
      </c>
      <c r="H9015" t="s">
        <v>15</v>
      </c>
      <c r="I9015" t="s">
        <v>10</v>
      </c>
      <c r="J9015" t="s">
        <v>34</v>
      </c>
      <c r="K9015">
        <v>108.53</v>
      </c>
      <c r="L9015">
        <v>6839.97</v>
      </c>
      <c r="M9015">
        <v>1</v>
      </c>
      <c r="N9015">
        <v>2</v>
      </c>
      <c r="O9015" t="s">
        <v>3</v>
      </c>
    </row>
    <row r="9016" spans="1:15" x14ac:dyDescent="0.35">
      <c r="A9016" t="s">
        <v>6432</v>
      </c>
      <c r="B9016" t="s">
        <v>8</v>
      </c>
      <c r="C9016">
        <v>64</v>
      </c>
      <c r="D9016" t="s">
        <v>4</v>
      </c>
      <c r="E9016" t="s">
        <v>4</v>
      </c>
      <c r="F9016" t="s">
        <v>4</v>
      </c>
      <c r="G9016">
        <v>44</v>
      </c>
      <c r="H9016" t="s">
        <v>14</v>
      </c>
      <c r="I9016" t="s">
        <v>11</v>
      </c>
      <c r="J9016" t="s">
        <v>34</v>
      </c>
      <c r="K9016">
        <v>108.6</v>
      </c>
      <c r="L9016">
        <v>4768.6899999999996</v>
      </c>
      <c r="M9016">
        <v>5</v>
      </c>
      <c r="N9016">
        <v>9</v>
      </c>
      <c r="O9016" t="s">
        <v>3</v>
      </c>
    </row>
    <row r="9017" spans="1:15" x14ac:dyDescent="0.35">
      <c r="A9017" t="s">
        <v>6774</v>
      </c>
      <c r="B9017" t="s">
        <v>8</v>
      </c>
      <c r="C9017">
        <v>34</v>
      </c>
      <c r="D9017" t="s">
        <v>3</v>
      </c>
      <c r="E9017" t="s">
        <v>3</v>
      </c>
      <c r="F9017" t="s">
        <v>4</v>
      </c>
      <c r="G9017">
        <v>34</v>
      </c>
      <c r="H9017" t="s">
        <v>16</v>
      </c>
      <c r="I9017" t="s">
        <v>10</v>
      </c>
      <c r="J9017" t="s">
        <v>32</v>
      </c>
      <c r="K9017">
        <v>108.6</v>
      </c>
      <c r="L9017">
        <v>3672.85</v>
      </c>
      <c r="M9017">
        <v>5</v>
      </c>
      <c r="N9017">
        <v>7</v>
      </c>
      <c r="O9017" t="s">
        <v>3</v>
      </c>
    </row>
    <row r="9018" spans="1:15" x14ac:dyDescent="0.35">
      <c r="A9018" t="s">
        <v>3547</v>
      </c>
      <c r="B9018" t="s">
        <v>7</v>
      </c>
      <c r="C9018">
        <v>64</v>
      </c>
      <c r="D9018" t="s">
        <v>4</v>
      </c>
      <c r="E9018" t="s">
        <v>4</v>
      </c>
      <c r="F9018" t="s">
        <v>3</v>
      </c>
      <c r="G9018">
        <v>46</v>
      </c>
      <c r="H9018" t="s">
        <v>16</v>
      </c>
      <c r="I9018" t="s">
        <v>11</v>
      </c>
      <c r="J9018" t="s">
        <v>32</v>
      </c>
      <c r="K9018">
        <v>108.61</v>
      </c>
      <c r="L9018">
        <v>4988.26</v>
      </c>
      <c r="M9018">
        <v>0</v>
      </c>
      <c r="N9018">
        <v>6</v>
      </c>
      <c r="O9018" t="s">
        <v>3</v>
      </c>
    </row>
    <row r="9019" spans="1:15" x14ac:dyDescent="0.35">
      <c r="A9019" t="s">
        <v>1270</v>
      </c>
      <c r="B9019" t="s">
        <v>8</v>
      </c>
      <c r="C9019">
        <v>43</v>
      </c>
      <c r="D9019" t="s">
        <v>3</v>
      </c>
      <c r="E9019" t="s">
        <v>3</v>
      </c>
      <c r="F9019" t="s">
        <v>3</v>
      </c>
      <c r="G9019">
        <v>39</v>
      </c>
      <c r="H9019" t="s">
        <v>16</v>
      </c>
      <c r="I9019" t="s">
        <v>11</v>
      </c>
      <c r="J9019" t="s">
        <v>40</v>
      </c>
      <c r="K9019">
        <v>108.65</v>
      </c>
      <c r="L9019">
        <v>4254</v>
      </c>
      <c r="M9019">
        <v>6</v>
      </c>
      <c r="N9019">
        <v>9</v>
      </c>
      <c r="O9019" t="s">
        <v>3</v>
      </c>
    </row>
    <row r="9020" spans="1:15" x14ac:dyDescent="0.35">
      <c r="A9020" t="s">
        <v>7328</v>
      </c>
      <c r="B9020" t="s">
        <v>8</v>
      </c>
      <c r="C9020">
        <v>22</v>
      </c>
      <c r="D9020" t="s">
        <v>3</v>
      </c>
      <c r="E9020" t="s">
        <v>3</v>
      </c>
      <c r="F9020" t="s">
        <v>4</v>
      </c>
      <c r="G9020">
        <v>44</v>
      </c>
      <c r="H9020" t="s">
        <v>14</v>
      </c>
      <c r="I9020" t="s">
        <v>10</v>
      </c>
      <c r="J9020" t="s">
        <v>44</v>
      </c>
      <c r="K9020">
        <v>108.65</v>
      </c>
      <c r="L9020">
        <v>4794.12</v>
      </c>
      <c r="M9020">
        <v>6</v>
      </c>
      <c r="N9020">
        <v>4</v>
      </c>
      <c r="O9020" t="s">
        <v>4</v>
      </c>
    </row>
    <row r="9021" spans="1:15" x14ac:dyDescent="0.35">
      <c r="A9021" t="s">
        <v>3805</v>
      </c>
      <c r="B9021" t="s">
        <v>8</v>
      </c>
      <c r="C9021">
        <v>58</v>
      </c>
      <c r="D9021" t="s">
        <v>3</v>
      </c>
      <c r="E9021" t="s">
        <v>3</v>
      </c>
      <c r="F9021" t="s">
        <v>4</v>
      </c>
      <c r="G9021">
        <v>59</v>
      </c>
      <c r="H9021" t="s">
        <v>14</v>
      </c>
      <c r="I9021" t="s">
        <v>11</v>
      </c>
      <c r="J9021" t="s">
        <v>40</v>
      </c>
      <c r="K9021">
        <v>108.66</v>
      </c>
      <c r="L9021">
        <v>6404.15</v>
      </c>
      <c r="M9021">
        <v>4</v>
      </c>
      <c r="N9021">
        <v>9</v>
      </c>
      <c r="O9021" t="s">
        <v>3</v>
      </c>
    </row>
    <row r="9022" spans="1:15" x14ac:dyDescent="0.35">
      <c r="A9022" t="s">
        <v>5272</v>
      </c>
      <c r="B9022" t="s">
        <v>7</v>
      </c>
      <c r="C9022">
        <v>54</v>
      </c>
      <c r="D9022" t="s">
        <v>3</v>
      </c>
      <c r="E9022" t="s">
        <v>3</v>
      </c>
      <c r="F9022" t="s">
        <v>4</v>
      </c>
      <c r="G9022">
        <v>72</v>
      </c>
      <c r="H9022" t="s">
        <v>14</v>
      </c>
      <c r="I9022" t="s">
        <v>11</v>
      </c>
      <c r="J9022" t="s">
        <v>40</v>
      </c>
      <c r="K9022">
        <v>108.67</v>
      </c>
      <c r="L9022">
        <v>7842.64</v>
      </c>
      <c r="M9022">
        <v>6</v>
      </c>
      <c r="N9022">
        <v>6</v>
      </c>
      <c r="O9022" t="s">
        <v>3</v>
      </c>
    </row>
    <row r="9023" spans="1:15" x14ac:dyDescent="0.35">
      <c r="A9023" t="s">
        <v>951</v>
      </c>
      <c r="B9023" t="s">
        <v>8</v>
      </c>
      <c r="C9023">
        <v>35</v>
      </c>
      <c r="D9023" t="s">
        <v>3</v>
      </c>
      <c r="E9023" t="s">
        <v>4</v>
      </c>
      <c r="F9023" t="s">
        <v>4</v>
      </c>
      <c r="G9023">
        <v>53</v>
      </c>
      <c r="H9023" t="s">
        <v>14</v>
      </c>
      <c r="I9023" t="s">
        <v>10</v>
      </c>
      <c r="J9023" t="s">
        <v>40</v>
      </c>
      <c r="K9023">
        <v>108.68</v>
      </c>
      <c r="L9023">
        <v>5763.26</v>
      </c>
      <c r="M9023">
        <v>8</v>
      </c>
      <c r="N9023">
        <v>10</v>
      </c>
      <c r="O9023" t="s">
        <v>3</v>
      </c>
    </row>
    <row r="9024" spans="1:15" x14ac:dyDescent="0.35">
      <c r="A9024" t="s">
        <v>2054</v>
      </c>
      <c r="B9024" t="s">
        <v>7</v>
      </c>
      <c r="C9024">
        <v>23</v>
      </c>
      <c r="D9024" t="s">
        <v>3</v>
      </c>
      <c r="E9024" t="s">
        <v>4</v>
      </c>
      <c r="F9024" t="s">
        <v>3</v>
      </c>
      <c r="G9024">
        <v>15</v>
      </c>
      <c r="H9024" t="s">
        <v>16</v>
      </c>
      <c r="I9024" t="s">
        <v>10</v>
      </c>
      <c r="J9024" t="s">
        <v>34</v>
      </c>
      <c r="K9024">
        <v>108.68</v>
      </c>
      <c r="L9024">
        <v>1620.97</v>
      </c>
      <c r="M9024">
        <v>6</v>
      </c>
      <c r="N9024">
        <v>1</v>
      </c>
      <c r="O9024" t="s">
        <v>4</v>
      </c>
    </row>
    <row r="9025" spans="1:15" x14ac:dyDescent="0.35">
      <c r="A9025" t="s">
        <v>6582</v>
      </c>
      <c r="B9025" t="s">
        <v>8</v>
      </c>
      <c r="C9025">
        <v>44</v>
      </c>
      <c r="D9025" t="s">
        <v>3</v>
      </c>
      <c r="E9025" t="s">
        <v>3</v>
      </c>
      <c r="F9025" t="s">
        <v>4</v>
      </c>
      <c r="G9025">
        <v>41</v>
      </c>
      <c r="H9025" t="s">
        <v>15</v>
      </c>
      <c r="I9025" t="s">
        <v>11</v>
      </c>
      <c r="J9025" t="s">
        <v>44</v>
      </c>
      <c r="K9025">
        <v>108.68</v>
      </c>
      <c r="L9025">
        <v>4451.6000000000004</v>
      </c>
      <c r="M9025">
        <v>3</v>
      </c>
      <c r="N9025">
        <v>8</v>
      </c>
      <c r="O9025" t="s">
        <v>3</v>
      </c>
    </row>
    <row r="9026" spans="1:15" x14ac:dyDescent="0.35">
      <c r="A9026" t="s">
        <v>8916</v>
      </c>
      <c r="B9026" t="s">
        <v>7</v>
      </c>
      <c r="C9026">
        <v>29</v>
      </c>
      <c r="D9026" t="s">
        <v>3</v>
      </c>
      <c r="E9026" t="s">
        <v>4</v>
      </c>
      <c r="F9026" t="s">
        <v>3</v>
      </c>
      <c r="G9026">
        <v>5</v>
      </c>
      <c r="H9026" t="s">
        <v>16</v>
      </c>
      <c r="I9026" t="s">
        <v>10</v>
      </c>
      <c r="J9026" t="s">
        <v>32</v>
      </c>
      <c r="K9026">
        <v>108.68</v>
      </c>
      <c r="L9026">
        <v>542.32000000000005</v>
      </c>
      <c r="M9026">
        <v>1</v>
      </c>
      <c r="N9026">
        <v>3</v>
      </c>
      <c r="O9026" t="s">
        <v>3</v>
      </c>
    </row>
    <row r="9027" spans="1:15" x14ac:dyDescent="0.35">
      <c r="A9027" t="s">
        <v>2110</v>
      </c>
      <c r="B9027" t="s">
        <v>7</v>
      </c>
      <c r="C9027">
        <v>48</v>
      </c>
      <c r="D9027" t="s">
        <v>3</v>
      </c>
      <c r="E9027" t="s">
        <v>4</v>
      </c>
      <c r="F9027" t="s">
        <v>4</v>
      </c>
      <c r="G9027">
        <v>59</v>
      </c>
      <c r="H9027" t="s">
        <v>14</v>
      </c>
      <c r="I9027" t="s">
        <v>11</v>
      </c>
      <c r="J9027" t="s">
        <v>32</v>
      </c>
      <c r="K9027">
        <v>108.69</v>
      </c>
      <c r="L9027">
        <v>6420.85</v>
      </c>
      <c r="M9027">
        <v>7</v>
      </c>
      <c r="N9027">
        <v>7</v>
      </c>
      <c r="O9027" t="s">
        <v>3</v>
      </c>
    </row>
    <row r="9028" spans="1:15" x14ac:dyDescent="0.35">
      <c r="A9028" t="s">
        <v>2383</v>
      </c>
      <c r="B9028" t="s">
        <v>7</v>
      </c>
      <c r="C9028">
        <v>57</v>
      </c>
      <c r="D9028" t="s">
        <v>3</v>
      </c>
      <c r="E9028" t="s">
        <v>3</v>
      </c>
      <c r="F9028" t="s">
        <v>3</v>
      </c>
      <c r="G9028">
        <v>66</v>
      </c>
      <c r="H9028" t="s">
        <v>16</v>
      </c>
      <c r="I9028" t="s">
        <v>11</v>
      </c>
      <c r="J9028" t="s">
        <v>44</v>
      </c>
      <c r="K9028">
        <v>108.69</v>
      </c>
      <c r="L9028">
        <v>7178.83</v>
      </c>
      <c r="M9028">
        <v>3</v>
      </c>
      <c r="N9028">
        <v>7</v>
      </c>
      <c r="O9028" t="s">
        <v>3</v>
      </c>
    </row>
    <row r="9029" spans="1:15" x14ac:dyDescent="0.35">
      <c r="A9029" t="s">
        <v>4460</v>
      </c>
      <c r="B9029" t="s">
        <v>7</v>
      </c>
      <c r="C9029">
        <v>47</v>
      </c>
      <c r="D9029" t="s">
        <v>3</v>
      </c>
      <c r="E9029" t="s">
        <v>4</v>
      </c>
      <c r="F9029" t="s">
        <v>3</v>
      </c>
      <c r="G9029">
        <v>51</v>
      </c>
      <c r="H9029" t="s">
        <v>14</v>
      </c>
      <c r="I9029" t="s">
        <v>11</v>
      </c>
      <c r="J9029" t="s">
        <v>44</v>
      </c>
      <c r="K9029">
        <v>108.7</v>
      </c>
      <c r="L9029">
        <v>5553.86</v>
      </c>
      <c r="M9029">
        <v>6</v>
      </c>
      <c r="N9029">
        <v>5</v>
      </c>
      <c r="O9029" t="s">
        <v>3</v>
      </c>
    </row>
    <row r="9030" spans="1:15" x14ac:dyDescent="0.35">
      <c r="A9030" t="s">
        <v>6897</v>
      </c>
      <c r="B9030" t="s">
        <v>7</v>
      </c>
      <c r="C9030">
        <v>21</v>
      </c>
      <c r="D9030" t="s">
        <v>3</v>
      </c>
      <c r="E9030" t="s">
        <v>4</v>
      </c>
      <c r="F9030" t="s">
        <v>3</v>
      </c>
      <c r="G9030">
        <v>20</v>
      </c>
      <c r="H9030" t="s">
        <v>15</v>
      </c>
      <c r="I9030" t="s">
        <v>11</v>
      </c>
      <c r="J9030" t="s">
        <v>44</v>
      </c>
      <c r="K9030">
        <v>108.7</v>
      </c>
      <c r="L9030">
        <v>2160.77</v>
      </c>
      <c r="M9030">
        <v>6</v>
      </c>
      <c r="N9030">
        <v>6</v>
      </c>
      <c r="O9030" t="s">
        <v>3</v>
      </c>
    </row>
    <row r="9031" spans="1:15" x14ac:dyDescent="0.35">
      <c r="A9031" t="s">
        <v>8229</v>
      </c>
      <c r="B9031" t="s">
        <v>7</v>
      </c>
      <c r="C9031">
        <v>43</v>
      </c>
      <c r="D9031" t="s">
        <v>3</v>
      </c>
      <c r="E9031" t="s">
        <v>4</v>
      </c>
      <c r="F9031" t="s">
        <v>4</v>
      </c>
      <c r="G9031">
        <v>49</v>
      </c>
      <c r="H9031" t="s">
        <v>14</v>
      </c>
      <c r="I9031" t="s">
        <v>10</v>
      </c>
      <c r="J9031" t="s">
        <v>34</v>
      </c>
      <c r="K9031">
        <v>108.7</v>
      </c>
      <c r="L9031">
        <v>5324.33</v>
      </c>
      <c r="M9031">
        <v>8</v>
      </c>
      <c r="N9031">
        <v>7</v>
      </c>
      <c r="O9031" t="s">
        <v>3</v>
      </c>
    </row>
    <row r="9032" spans="1:15" x14ac:dyDescent="0.35">
      <c r="A9032" t="s">
        <v>5543</v>
      </c>
      <c r="B9032" t="s">
        <v>7</v>
      </c>
      <c r="C9032">
        <v>64</v>
      </c>
      <c r="D9032" t="s">
        <v>4</v>
      </c>
      <c r="E9032" t="s">
        <v>4</v>
      </c>
      <c r="F9032" t="s">
        <v>3</v>
      </c>
      <c r="G9032">
        <v>44</v>
      </c>
      <c r="H9032" t="s">
        <v>16</v>
      </c>
      <c r="I9032" t="s">
        <v>10</v>
      </c>
      <c r="J9032" t="s">
        <v>44</v>
      </c>
      <c r="K9032">
        <v>108.72</v>
      </c>
      <c r="L9032">
        <v>4785.1899999999996</v>
      </c>
      <c r="M9032">
        <v>4</v>
      </c>
      <c r="N9032">
        <v>9</v>
      </c>
      <c r="O9032" t="s">
        <v>3</v>
      </c>
    </row>
    <row r="9033" spans="1:15" x14ac:dyDescent="0.35">
      <c r="A9033" t="s">
        <v>9231</v>
      </c>
      <c r="B9033" t="s">
        <v>8</v>
      </c>
      <c r="C9033">
        <v>52</v>
      </c>
      <c r="D9033" t="s">
        <v>3</v>
      </c>
      <c r="E9033" t="s">
        <v>4</v>
      </c>
      <c r="F9033" t="s">
        <v>3</v>
      </c>
      <c r="G9033">
        <v>31</v>
      </c>
      <c r="H9033" t="s">
        <v>14</v>
      </c>
      <c r="I9033" t="s">
        <v>11</v>
      </c>
      <c r="J9033" t="s">
        <v>34</v>
      </c>
      <c r="K9033">
        <v>108.72</v>
      </c>
      <c r="L9033">
        <v>3374.7</v>
      </c>
      <c r="M9033">
        <v>3</v>
      </c>
      <c r="N9033">
        <v>4</v>
      </c>
      <c r="O9033" t="s">
        <v>3</v>
      </c>
    </row>
    <row r="9034" spans="1:15" x14ac:dyDescent="0.35">
      <c r="A9034" t="s">
        <v>773</v>
      </c>
      <c r="B9034" t="s">
        <v>8</v>
      </c>
      <c r="C9034">
        <v>44</v>
      </c>
      <c r="D9034" t="s">
        <v>3</v>
      </c>
      <c r="E9034" t="s">
        <v>4</v>
      </c>
      <c r="F9034" t="s">
        <v>3</v>
      </c>
      <c r="G9034">
        <v>20</v>
      </c>
      <c r="H9034" t="s">
        <v>14</v>
      </c>
      <c r="I9034" t="s">
        <v>10</v>
      </c>
      <c r="J9034" t="s">
        <v>34</v>
      </c>
      <c r="K9034">
        <v>108.76</v>
      </c>
      <c r="L9034">
        <v>2175.9899999999998</v>
      </c>
      <c r="M9034">
        <v>1</v>
      </c>
      <c r="N9034">
        <v>6</v>
      </c>
      <c r="O9034" t="s">
        <v>3</v>
      </c>
    </row>
    <row r="9035" spans="1:15" x14ac:dyDescent="0.35">
      <c r="A9035" t="s">
        <v>2278</v>
      </c>
      <c r="B9035" t="s">
        <v>7</v>
      </c>
      <c r="C9035">
        <v>59</v>
      </c>
      <c r="D9035" t="s">
        <v>3</v>
      </c>
      <c r="E9035" t="s">
        <v>3</v>
      </c>
      <c r="F9035" t="s">
        <v>4</v>
      </c>
      <c r="G9035">
        <v>20</v>
      </c>
      <c r="H9035" t="s">
        <v>14</v>
      </c>
      <c r="I9035" t="s">
        <v>11</v>
      </c>
      <c r="J9035" t="s">
        <v>32</v>
      </c>
      <c r="K9035">
        <v>108.76</v>
      </c>
      <c r="L9035">
        <v>2176.5100000000002</v>
      </c>
      <c r="M9035">
        <v>3</v>
      </c>
      <c r="N9035">
        <v>4</v>
      </c>
      <c r="O9035" t="s">
        <v>3</v>
      </c>
    </row>
    <row r="9036" spans="1:15" x14ac:dyDescent="0.35">
      <c r="A9036" t="s">
        <v>1078</v>
      </c>
      <c r="B9036" t="s">
        <v>8</v>
      </c>
      <c r="C9036">
        <v>74</v>
      </c>
      <c r="D9036" t="s">
        <v>3</v>
      </c>
      <c r="E9036" t="s">
        <v>3</v>
      </c>
      <c r="F9036" t="s">
        <v>3</v>
      </c>
      <c r="G9036">
        <v>53</v>
      </c>
      <c r="H9036" t="s">
        <v>15</v>
      </c>
      <c r="I9036" t="s">
        <v>11</v>
      </c>
      <c r="J9036" t="s">
        <v>44</v>
      </c>
      <c r="K9036">
        <v>108.77</v>
      </c>
      <c r="L9036">
        <v>5768.47</v>
      </c>
      <c r="M9036">
        <v>4</v>
      </c>
      <c r="N9036">
        <v>5</v>
      </c>
      <c r="O9036" t="s">
        <v>3</v>
      </c>
    </row>
    <row r="9037" spans="1:15" x14ac:dyDescent="0.35">
      <c r="A9037" t="s">
        <v>1469</v>
      </c>
      <c r="B9037" t="s">
        <v>7</v>
      </c>
      <c r="C9037">
        <v>24</v>
      </c>
      <c r="D9037" t="s">
        <v>3</v>
      </c>
      <c r="E9037" t="s">
        <v>3</v>
      </c>
      <c r="F9037" t="s">
        <v>3</v>
      </c>
      <c r="G9037">
        <v>23</v>
      </c>
      <c r="H9037" t="s">
        <v>14</v>
      </c>
      <c r="I9037" t="s">
        <v>11</v>
      </c>
      <c r="J9037" t="s">
        <v>34</v>
      </c>
      <c r="K9037">
        <v>108.77</v>
      </c>
      <c r="L9037">
        <v>2506.52</v>
      </c>
      <c r="M9037">
        <v>1</v>
      </c>
      <c r="N9037">
        <v>4</v>
      </c>
      <c r="O9037" t="s">
        <v>3</v>
      </c>
    </row>
    <row r="9038" spans="1:15" x14ac:dyDescent="0.35">
      <c r="A9038" t="s">
        <v>640</v>
      </c>
      <c r="B9038" t="s">
        <v>7</v>
      </c>
      <c r="C9038">
        <v>63</v>
      </c>
      <c r="D9038" t="s">
        <v>3</v>
      </c>
      <c r="E9038" t="s">
        <v>3</v>
      </c>
      <c r="F9038" t="s">
        <v>4</v>
      </c>
      <c r="G9038">
        <v>27</v>
      </c>
      <c r="H9038" t="s">
        <v>14</v>
      </c>
      <c r="I9038" t="s">
        <v>11</v>
      </c>
      <c r="J9038" t="s">
        <v>32</v>
      </c>
      <c r="K9038">
        <v>108.81</v>
      </c>
      <c r="L9038">
        <v>2949.25</v>
      </c>
      <c r="M9038">
        <v>4</v>
      </c>
      <c r="N9038">
        <v>2</v>
      </c>
      <c r="O9038" t="s">
        <v>3</v>
      </c>
    </row>
    <row r="9039" spans="1:15" x14ac:dyDescent="0.35">
      <c r="A9039" t="s">
        <v>2594</v>
      </c>
      <c r="B9039" t="s">
        <v>7</v>
      </c>
      <c r="C9039">
        <v>53</v>
      </c>
      <c r="D9039" t="s">
        <v>3</v>
      </c>
      <c r="E9039" t="s">
        <v>4</v>
      </c>
      <c r="F9039" t="s">
        <v>3</v>
      </c>
      <c r="G9039">
        <v>53</v>
      </c>
      <c r="H9039" t="s">
        <v>16</v>
      </c>
      <c r="I9039" t="s">
        <v>10</v>
      </c>
      <c r="J9039" t="s">
        <v>34</v>
      </c>
      <c r="K9039">
        <v>108.83</v>
      </c>
      <c r="L9039">
        <v>5755.72</v>
      </c>
      <c r="M9039">
        <v>7</v>
      </c>
      <c r="N9039">
        <v>8</v>
      </c>
      <c r="O9039" t="s">
        <v>3</v>
      </c>
    </row>
    <row r="9040" spans="1:15" x14ac:dyDescent="0.35">
      <c r="A9040" t="s">
        <v>6772</v>
      </c>
      <c r="B9040" t="s">
        <v>8</v>
      </c>
      <c r="C9040">
        <v>60</v>
      </c>
      <c r="D9040" t="s">
        <v>4</v>
      </c>
      <c r="E9040" t="s">
        <v>4</v>
      </c>
      <c r="F9040" t="s">
        <v>3</v>
      </c>
      <c r="G9040">
        <v>18</v>
      </c>
      <c r="H9040" t="s">
        <v>16</v>
      </c>
      <c r="I9040" t="s">
        <v>11</v>
      </c>
      <c r="J9040" t="s">
        <v>44</v>
      </c>
      <c r="K9040">
        <v>108.83</v>
      </c>
      <c r="L9040">
        <v>1960.7</v>
      </c>
      <c r="M9040">
        <v>1</v>
      </c>
      <c r="N9040">
        <v>3</v>
      </c>
      <c r="O9040" t="s">
        <v>3</v>
      </c>
    </row>
    <row r="9041" spans="1:15" x14ac:dyDescent="0.35">
      <c r="A9041" t="s">
        <v>1823</v>
      </c>
      <c r="B9041" t="s">
        <v>7</v>
      </c>
      <c r="C9041">
        <v>67</v>
      </c>
      <c r="D9041" t="s">
        <v>4</v>
      </c>
      <c r="E9041" t="s">
        <v>3</v>
      </c>
      <c r="F9041" t="s">
        <v>4</v>
      </c>
      <c r="G9041">
        <v>34</v>
      </c>
      <c r="H9041" t="s">
        <v>14</v>
      </c>
      <c r="I9041" t="s">
        <v>11</v>
      </c>
      <c r="J9041" t="s">
        <v>34</v>
      </c>
      <c r="K9041">
        <v>108.88</v>
      </c>
      <c r="L9041">
        <v>3720.34</v>
      </c>
      <c r="M9041">
        <v>6</v>
      </c>
      <c r="N9041">
        <v>3</v>
      </c>
      <c r="O9041" t="s">
        <v>4</v>
      </c>
    </row>
    <row r="9042" spans="1:15" x14ac:dyDescent="0.35">
      <c r="A9042" t="s">
        <v>7767</v>
      </c>
      <c r="B9042" t="s">
        <v>8</v>
      </c>
      <c r="C9042">
        <v>37</v>
      </c>
      <c r="D9042" t="s">
        <v>3</v>
      </c>
      <c r="E9042" t="s">
        <v>4</v>
      </c>
      <c r="F9042" t="s">
        <v>3</v>
      </c>
      <c r="G9042">
        <v>20</v>
      </c>
      <c r="H9042" t="s">
        <v>15</v>
      </c>
      <c r="I9042" t="s">
        <v>10</v>
      </c>
      <c r="J9042" t="s">
        <v>34</v>
      </c>
      <c r="K9042">
        <v>108.88</v>
      </c>
      <c r="L9042">
        <v>2171.14</v>
      </c>
      <c r="M9042">
        <v>4</v>
      </c>
      <c r="N9042">
        <v>8</v>
      </c>
      <c r="O9042" t="s">
        <v>3</v>
      </c>
    </row>
    <row r="9043" spans="1:15" x14ac:dyDescent="0.35">
      <c r="A9043" t="s">
        <v>3783</v>
      </c>
      <c r="B9043" t="s">
        <v>8</v>
      </c>
      <c r="C9043">
        <v>39</v>
      </c>
      <c r="D9043" t="s">
        <v>3</v>
      </c>
      <c r="E9043" t="s">
        <v>3</v>
      </c>
      <c r="F9043" t="s">
        <v>3</v>
      </c>
      <c r="G9043">
        <v>28</v>
      </c>
      <c r="H9043" t="s">
        <v>16</v>
      </c>
      <c r="I9043" t="s">
        <v>11</v>
      </c>
      <c r="J9043" t="s">
        <v>44</v>
      </c>
      <c r="K9043">
        <v>108.9</v>
      </c>
      <c r="L9043">
        <v>3057.2</v>
      </c>
      <c r="M9043">
        <v>1</v>
      </c>
      <c r="N9043">
        <v>3</v>
      </c>
      <c r="O9043" t="s">
        <v>3</v>
      </c>
    </row>
    <row r="9044" spans="1:15" x14ac:dyDescent="0.35">
      <c r="A9044" t="s">
        <v>9239</v>
      </c>
      <c r="B9044" t="s">
        <v>7</v>
      </c>
      <c r="C9044">
        <v>51</v>
      </c>
      <c r="D9044" t="s">
        <v>3</v>
      </c>
      <c r="E9044" t="s">
        <v>4</v>
      </c>
      <c r="F9044" t="s">
        <v>4</v>
      </c>
      <c r="G9044">
        <v>60</v>
      </c>
      <c r="H9044" t="s">
        <v>14</v>
      </c>
      <c r="I9044" t="s">
        <v>11</v>
      </c>
      <c r="J9044" t="s">
        <v>40</v>
      </c>
      <c r="K9044">
        <v>108.9</v>
      </c>
      <c r="L9044">
        <v>6517.4</v>
      </c>
      <c r="M9044">
        <v>7</v>
      </c>
      <c r="N9044">
        <v>1</v>
      </c>
      <c r="O9044" t="s">
        <v>4</v>
      </c>
    </row>
    <row r="9045" spans="1:15" x14ac:dyDescent="0.35">
      <c r="A9045" t="s">
        <v>1324</v>
      </c>
      <c r="B9045" t="s">
        <v>7</v>
      </c>
      <c r="C9045">
        <v>24</v>
      </c>
      <c r="D9045" t="s">
        <v>3</v>
      </c>
      <c r="E9045" t="s">
        <v>3</v>
      </c>
      <c r="F9045" t="s">
        <v>3</v>
      </c>
      <c r="G9045">
        <v>66</v>
      </c>
      <c r="H9045" t="s">
        <v>15</v>
      </c>
      <c r="I9045" t="s">
        <v>11</v>
      </c>
      <c r="J9045" t="s">
        <v>44</v>
      </c>
      <c r="K9045">
        <v>108.91</v>
      </c>
      <c r="L9045">
        <v>7174.06</v>
      </c>
      <c r="M9045">
        <v>6</v>
      </c>
      <c r="N9045">
        <v>4</v>
      </c>
      <c r="O9045" t="s">
        <v>4</v>
      </c>
    </row>
    <row r="9046" spans="1:15" x14ac:dyDescent="0.35">
      <c r="A9046" t="s">
        <v>3475</v>
      </c>
      <c r="B9046" t="s">
        <v>7</v>
      </c>
      <c r="C9046">
        <v>34</v>
      </c>
      <c r="D9046" t="s">
        <v>3</v>
      </c>
      <c r="E9046" t="s">
        <v>4</v>
      </c>
      <c r="F9046" t="s">
        <v>3</v>
      </c>
      <c r="G9046">
        <v>57</v>
      </c>
      <c r="H9046" t="s">
        <v>14</v>
      </c>
      <c r="I9046" t="s">
        <v>10</v>
      </c>
      <c r="J9046" t="s">
        <v>44</v>
      </c>
      <c r="K9046">
        <v>108.91</v>
      </c>
      <c r="L9046">
        <v>6197.65</v>
      </c>
      <c r="M9046">
        <v>6</v>
      </c>
      <c r="N9046">
        <v>6</v>
      </c>
      <c r="O9046" t="s">
        <v>3</v>
      </c>
    </row>
    <row r="9047" spans="1:15" x14ac:dyDescent="0.35">
      <c r="A9047" t="s">
        <v>7141</v>
      </c>
      <c r="B9047" t="s">
        <v>7</v>
      </c>
      <c r="C9047">
        <v>66</v>
      </c>
      <c r="D9047" t="s">
        <v>3</v>
      </c>
      <c r="E9047" t="s">
        <v>3</v>
      </c>
      <c r="F9047" t="s">
        <v>4</v>
      </c>
      <c r="G9047">
        <v>4</v>
      </c>
      <c r="H9047" t="s">
        <v>14</v>
      </c>
      <c r="I9047" t="s">
        <v>10</v>
      </c>
      <c r="J9047" t="s">
        <v>44</v>
      </c>
      <c r="K9047">
        <v>108.91</v>
      </c>
      <c r="L9047">
        <v>426.73</v>
      </c>
      <c r="M9047">
        <v>3</v>
      </c>
      <c r="N9047">
        <v>2</v>
      </c>
      <c r="O9047" t="s">
        <v>4</v>
      </c>
    </row>
    <row r="9048" spans="1:15" x14ac:dyDescent="0.35">
      <c r="A9048" t="s">
        <v>4415</v>
      </c>
      <c r="B9048" t="s">
        <v>7</v>
      </c>
      <c r="C9048">
        <v>75</v>
      </c>
      <c r="D9048" t="s">
        <v>4</v>
      </c>
      <c r="E9048" t="s">
        <v>3</v>
      </c>
      <c r="F9048" t="s">
        <v>3</v>
      </c>
      <c r="G9048">
        <v>44</v>
      </c>
      <c r="H9048" t="s">
        <v>14</v>
      </c>
      <c r="I9048" t="s">
        <v>11</v>
      </c>
      <c r="J9048" t="s">
        <v>34</v>
      </c>
      <c r="K9048">
        <v>108.92</v>
      </c>
      <c r="L9048">
        <v>4777.42</v>
      </c>
      <c r="M9048">
        <v>2</v>
      </c>
      <c r="N9048">
        <v>8</v>
      </c>
      <c r="O9048" t="s">
        <v>3</v>
      </c>
    </row>
    <row r="9049" spans="1:15" x14ac:dyDescent="0.35">
      <c r="A9049" t="s">
        <v>1041</v>
      </c>
      <c r="B9049" t="s">
        <v>7</v>
      </c>
      <c r="C9049">
        <v>69</v>
      </c>
      <c r="D9049" t="s">
        <v>4</v>
      </c>
      <c r="E9049" t="s">
        <v>4</v>
      </c>
      <c r="F9049" t="s">
        <v>4</v>
      </c>
      <c r="G9049">
        <v>15</v>
      </c>
      <c r="H9049" t="s">
        <v>14</v>
      </c>
      <c r="I9049" t="s">
        <v>11</v>
      </c>
      <c r="J9049" t="s">
        <v>44</v>
      </c>
      <c r="K9049">
        <v>108.93</v>
      </c>
      <c r="L9049">
        <v>1626.92</v>
      </c>
      <c r="M9049">
        <v>4</v>
      </c>
      <c r="N9049">
        <v>6</v>
      </c>
      <c r="O9049" t="s">
        <v>3</v>
      </c>
    </row>
    <row r="9050" spans="1:15" x14ac:dyDescent="0.35">
      <c r="A9050" t="s">
        <v>6232</v>
      </c>
      <c r="B9050" t="s">
        <v>8</v>
      </c>
      <c r="C9050">
        <v>67</v>
      </c>
      <c r="D9050" t="s">
        <v>3</v>
      </c>
      <c r="E9050" t="s">
        <v>3</v>
      </c>
      <c r="F9050" t="s">
        <v>4</v>
      </c>
      <c r="G9050">
        <v>52</v>
      </c>
      <c r="H9050" t="s">
        <v>14</v>
      </c>
      <c r="I9050" t="s">
        <v>10</v>
      </c>
      <c r="J9050" t="s">
        <v>44</v>
      </c>
      <c r="K9050">
        <v>108.94</v>
      </c>
      <c r="L9050">
        <v>5683.86</v>
      </c>
      <c r="M9050">
        <v>5</v>
      </c>
      <c r="N9050">
        <v>4</v>
      </c>
      <c r="O9050" t="s">
        <v>3</v>
      </c>
    </row>
    <row r="9051" spans="1:15" x14ac:dyDescent="0.35">
      <c r="A9051" t="s">
        <v>283</v>
      </c>
      <c r="B9051" t="s">
        <v>8</v>
      </c>
      <c r="C9051">
        <v>24</v>
      </c>
      <c r="D9051" t="s">
        <v>3</v>
      </c>
      <c r="E9051" t="s">
        <v>3</v>
      </c>
      <c r="F9051" t="s">
        <v>3</v>
      </c>
      <c r="G9051">
        <v>34</v>
      </c>
      <c r="H9051" t="s">
        <v>15</v>
      </c>
      <c r="I9051" t="s">
        <v>11</v>
      </c>
      <c r="J9051" t="s">
        <v>44</v>
      </c>
      <c r="K9051">
        <v>108.95</v>
      </c>
      <c r="L9051">
        <v>3705.2</v>
      </c>
      <c r="M9051">
        <v>2</v>
      </c>
      <c r="N9051">
        <v>5</v>
      </c>
      <c r="O9051" t="s">
        <v>3</v>
      </c>
    </row>
    <row r="9052" spans="1:15" x14ac:dyDescent="0.35">
      <c r="A9052" t="s">
        <v>6720</v>
      </c>
      <c r="B9052" t="s">
        <v>8</v>
      </c>
      <c r="C9052">
        <v>69</v>
      </c>
      <c r="D9052" t="s">
        <v>4</v>
      </c>
      <c r="E9052" t="s">
        <v>4</v>
      </c>
      <c r="F9052" t="s">
        <v>3</v>
      </c>
      <c r="G9052">
        <v>59</v>
      </c>
      <c r="H9052" t="s">
        <v>15</v>
      </c>
      <c r="I9052" t="s">
        <v>11</v>
      </c>
      <c r="J9052" t="s">
        <v>40</v>
      </c>
      <c r="K9052">
        <v>108.97</v>
      </c>
      <c r="L9052">
        <v>6425.34</v>
      </c>
      <c r="M9052">
        <v>2</v>
      </c>
      <c r="N9052">
        <v>5</v>
      </c>
      <c r="O9052" t="s">
        <v>3</v>
      </c>
    </row>
    <row r="9053" spans="1:15" x14ac:dyDescent="0.35">
      <c r="A9053" t="s">
        <v>4063</v>
      </c>
      <c r="B9053" t="s">
        <v>8</v>
      </c>
      <c r="C9053">
        <v>32</v>
      </c>
      <c r="D9053" t="s">
        <v>3</v>
      </c>
      <c r="E9053" t="s">
        <v>3</v>
      </c>
      <c r="F9053" t="s">
        <v>4</v>
      </c>
      <c r="G9053">
        <v>38</v>
      </c>
      <c r="H9053" t="s">
        <v>15</v>
      </c>
      <c r="I9053" t="s">
        <v>11</v>
      </c>
      <c r="J9053" t="s">
        <v>34</v>
      </c>
      <c r="K9053">
        <v>108.98</v>
      </c>
      <c r="L9053">
        <v>4125.67</v>
      </c>
      <c r="M9053">
        <v>8</v>
      </c>
      <c r="N9053">
        <v>5</v>
      </c>
      <c r="O9053" t="s">
        <v>3</v>
      </c>
    </row>
    <row r="9054" spans="1:15" x14ac:dyDescent="0.35">
      <c r="A9054" t="s">
        <v>3626</v>
      </c>
      <c r="B9054" t="s">
        <v>8</v>
      </c>
      <c r="C9054">
        <v>68</v>
      </c>
      <c r="D9054" t="s">
        <v>4</v>
      </c>
      <c r="E9054" t="s">
        <v>3</v>
      </c>
      <c r="F9054" t="s">
        <v>4</v>
      </c>
      <c r="G9054">
        <v>24</v>
      </c>
      <c r="H9054" t="s">
        <v>14</v>
      </c>
      <c r="I9054" t="s">
        <v>10</v>
      </c>
      <c r="J9054" t="s">
        <v>40</v>
      </c>
      <c r="K9054">
        <v>109</v>
      </c>
      <c r="L9054">
        <v>2604.77</v>
      </c>
      <c r="M9054">
        <v>8</v>
      </c>
      <c r="N9054">
        <v>7</v>
      </c>
      <c r="O9054" t="s">
        <v>3</v>
      </c>
    </row>
    <row r="9055" spans="1:15" x14ac:dyDescent="0.35">
      <c r="A9055" t="s">
        <v>345</v>
      </c>
      <c r="B9055" t="s">
        <v>7</v>
      </c>
      <c r="C9055">
        <v>72</v>
      </c>
      <c r="D9055" t="s">
        <v>4</v>
      </c>
      <c r="E9055" t="s">
        <v>3</v>
      </c>
      <c r="F9055" t="s">
        <v>3</v>
      </c>
      <c r="G9055">
        <v>43</v>
      </c>
      <c r="H9055" t="s">
        <v>14</v>
      </c>
      <c r="I9055" t="s">
        <v>11</v>
      </c>
      <c r="J9055" t="s">
        <v>32</v>
      </c>
      <c r="K9055">
        <v>109.04</v>
      </c>
      <c r="L9055">
        <v>4701.75</v>
      </c>
      <c r="M9055">
        <v>8</v>
      </c>
      <c r="N9055">
        <v>7</v>
      </c>
      <c r="O9055" t="s">
        <v>3</v>
      </c>
    </row>
    <row r="9056" spans="1:15" x14ac:dyDescent="0.35">
      <c r="A9056" t="s">
        <v>8968</v>
      </c>
      <c r="B9056" t="s">
        <v>7</v>
      </c>
      <c r="C9056">
        <v>62</v>
      </c>
      <c r="D9056" t="s">
        <v>3</v>
      </c>
      <c r="E9056" t="s">
        <v>4</v>
      </c>
      <c r="F9056" t="s">
        <v>4</v>
      </c>
      <c r="G9056">
        <v>7</v>
      </c>
      <c r="H9056" t="s">
        <v>15</v>
      </c>
      <c r="I9056" t="s">
        <v>10</v>
      </c>
      <c r="J9056" t="s">
        <v>32</v>
      </c>
      <c r="K9056">
        <v>109.04</v>
      </c>
      <c r="L9056">
        <v>770.23</v>
      </c>
      <c r="M9056">
        <v>3</v>
      </c>
      <c r="N9056">
        <v>8</v>
      </c>
      <c r="O9056" t="s">
        <v>3</v>
      </c>
    </row>
    <row r="9057" spans="1:15" x14ac:dyDescent="0.35">
      <c r="A9057" t="s">
        <v>4861</v>
      </c>
      <c r="B9057" t="s">
        <v>8</v>
      </c>
      <c r="C9057">
        <v>32</v>
      </c>
      <c r="D9057" t="s">
        <v>3</v>
      </c>
      <c r="E9057" t="s">
        <v>3</v>
      </c>
      <c r="F9057" t="s">
        <v>3</v>
      </c>
      <c r="G9057">
        <v>35</v>
      </c>
      <c r="H9057" t="s">
        <v>14</v>
      </c>
      <c r="I9057" t="s">
        <v>10</v>
      </c>
      <c r="J9057" t="s">
        <v>34</v>
      </c>
      <c r="K9057">
        <v>109.05</v>
      </c>
      <c r="L9057">
        <v>3822.22</v>
      </c>
      <c r="M9057">
        <v>0</v>
      </c>
      <c r="N9057">
        <v>10</v>
      </c>
      <c r="O9057" t="s">
        <v>3</v>
      </c>
    </row>
    <row r="9058" spans="1:15" x14ac:dyDescent="0.35">
      <c r="A9058" t="s">
        <v>8517</v>
      </c>
      <c r="B9058" t="s">
        <v>7</v>
      </c>
      <c r="C9058">
        <v>48</v>
      </c>
      <c r="D9058" t="s">
        <v>3</v>
      </c>
      <c r="E9058" t="s">
        <v>4</v>
      </c>
      <c r="F9058" t="s">
        <v>3</v>
      </c>
      <c r="G9058">
        <v>39</v>
      </c>
      <c r="H9058" t="s">
        <v>14</v>
      </c>
      <c r="I9058" t="s">
        <v>10</v>
      </c>
      <c r="J9058" t="s">
        <v>34</v>
      </c>
      <c r="K9058">
        <v>109.05</v>
      </c>
      <c r="L9058">
        <v>4270.1499999999996</v>
      </c>
      <c r="M9058">
        <v>6</v>
      </c>
      <c r="N9058">
        <v>8</v>
      </c>
      <c r="O9058" t="s">
        <v>3</v>
      </c>
    </row>
    <row r="9059" spans="1:15" x14ac:dyDescent="0.35">
      <c r="A9059" t="s">
        <v>7249</v>
      </c>
      <c r="B9059" t="s">
        <v>8</v>
      </c>
      <c r="C9059">
        <v>31</v>
      </c>
      <c r="D9059" t="s">
        <v>3</v>
      </c>
      <c r="E9059" t="s">
        <v>4</v>
      </c>
      <c r="F9059" t="s">
        <v>4</v>
      </c>
      <c r="G9059">
        <v>25</v>
      </c>
      <c r="H9059" t="s">
        <v>15</v>
      </c>
      <c r="I9059" t="s">
        <v>10</v>
      </c>
      <c r="J9059" t="s">
        <v>40</v>
      </c>
      <c r="K9059">
        <v>109.07</v>
      </c>
      <c r="L9059">
        <v>2732.62</v>
      </c>
      <c r="M9059">
        <v>0</v>
      </c>
      <c r="N9059">
        <v>1</v>
      </c>
      <c r="O9059" t="s">
        <v>3</v>
      </c>
    </row>
    <row r="9060" spans="1:15" x14ac:dyDescent="0.35">
      <c r="A9060" t="s">
        <v>1086</v>
      </c>
      <c r="B9060" t="s">
        <v>7</v>
      </c>
      <c r="C9060">
        <v>67</v>
      </c>
      <c r="D9060" t="s">
        <v>3</v>
      </c>
      <c r="E9060" t="s">
        <v>4</v>
      </c>
      <c r="F9060" t="s">
        <v>3</v>
      </c>
      <c r="G9060">
        <v>24</v>
      </c>
      <c r="H9060" t="s">
        <v>14</v>
      </c>
      <c r="I9060" t="s">
        <v>11</v>
      </c>
      <c r="J9060" t="s">
        <v>44</v>
      </c>
      <c r="K9060">
        <v>109.09</v>
      </c>
      <c r="L9060">
        <v>2600.15</v>
      </c>
      <c r="M9060">
        <v>7</v>
      </c>
      <c r="N9060">
        <v>10</v>
      </c>
      <c r="O9060" t="s">
        <v>3</v>
      </c>
    </row>
    <row r="9061" spans="1:15" x14ac:dyDescent="0.35">
      <c r="A9061" t="s">
        <v>1460</v>
      </c>
      <c r="B9061" t="s">
        <v>8</v>
      </c>
      <c r="C9061">
        <v>38</v>
      </c>
      <c r="D9061" t="s">
        <v>3</v>
      </c>
      <c r="E9061" t="s">
        <v>4</v>
      </c>
      <c r="F9061" t="s">
        <v>3</v>
      </c>
      <c r="G9061">
        <v>63</v>
      </c>
      <c r="H9061" t="s">
        <v>15</v>
      </c>
      <c r="I9061" t="s">
        <v>11</v>
      </c>
      <c r="J9061" t="s">
        <v>34</v>
      </c>
      <c r="K9061">
        <v>109.1</v>
      </c>
      <c r="L9061">
        <v>6875.22</v>
      </c>
      <c r="M9061">
        <v>2</v>
      </c>
      <c r="N9061">
        <v>9</v>
      </c>
      <c r="O9061" t="s">
        <v>3</v>
      </c>
    </row>
    <row r="9062" spans="1:15" x14ac:dyDescent="0.35">
      <c r="A9062" t="s">
        <v>3535</v>
      </c>
      <c r="B9062" t="s">
        <v>7</v>
      </c>
      <c r="C9062">
        <v>29</v>
      </c>
      <c r="D9062" t="s">
        <v>3</v>
      </c>
      <c r="E9062" t="s">
        <v>4</v>
      </c>
      <c r="F9062" t="s">
        <v>4</v>
      </c>
      <c r="G9062">
        <v>67</v>
      </c>
      <c r="H9062" t="s">
        <v>15</v>
      </c>
      <c r="I9062" t="s">
        <v>11</v>
      </c>
      <c r="J9062" t="s">
        <v>44</v>
      </c>
      <c r="K9062">
        <v>109.1</v>
      </c>
      <c r="L9062">
        <v>7306.31</v>
      </c>
      <c r="M9062">
        <v>7</v>
      </c>
      <c r="N9062">
        <v>10</v>
      </c>
      <c r="O9062" t="s">
        <v>3</v>
      </c>
    </row>
    <row r="9063" spans="1:15" x14ac:dyDescent="0.35">
      <c r="A9063" t="s">
        <v>2104</v>
      </c>
      <c r="B9063" t="s">
        <v>8</v>
      </c>
      <c r="C9063">
        <v>63</v>
      </c>
      <c r="D9063" t="s">
        <v>4</v>
      </c>
      <c r="E9063" t="s">
        <v>4</v>
      </c>
      <c r="F9063" t="s">
        <v>3</v>
      </c>
      <c r="G9063">
        <v>54</v>
      </c>
      <c r="H9063" t="s">
        <v>16</v>
      </c>
      <c r="I9063" t="s">
        <v>11</v>
      </c>
      <c r="J9063" t="s">
        <v>44</v>
      </c>
      <c r="K9063">
        <v>109.11</v>
      </c>
      <c r="L9063">
        <v>5909.5</v>
      </c>
      <c r="M9063">
        <v>6</v>
      </c>
      <c r="N9063">
        <v>4</v>
      </c>
      <c r="O9063" t="s">
        <v>4</v>
      </c>
    </row>
    <row r="9064" spans="1:15" x14ac:dyDescent="0.35">
      <c r="A9064" t="s">
        <v>3474</v>
      </c>
      <c r="B9064" t="s">
        <v>8</v>
      </c>
      <c r="C9064">
        <v>29</v>
      </c>
      <c r="D9064" t="s">
        <v>3</v>
      </c>
      <c r="E9064" t="s">
        <v>4</v>
      </c>
      <c r="F9064" t="s">
        <v>3</v>
      </c>
      <c r="G9064">
        <v>3</v>
      </c>
      <c r="H9064" t="s">
        <v>14</v>
      </c>
      <c r="I9064" t="s">
        <v>11</v>
      </c>
      <c r="J9064" t="s">
        <v>44</v>
      </c>
      <c r="K9064">
        <v>109.12</v>
      </c>
      <c r="L9064">
        <v>335.48</v>
      </c>
      <c r="M9064">
        <v>3</v>
      </c>
      <c r="N9064">
        <v>4</v>
      </c>
      <c r="O9064" t="s">
        <v>4</v>
      </c>
    </row>
    <row r="9065" spans="1:15" x14ac:dyDescent="0.35">
      <c r="A9065" t="s">
        <v>7159</v>
      </c>
      <c r="B9065" t="s">
        <v>8</v>
      </c>
      <c r="C9065">
        <v>48</v>
      </c>
      <c r="D9065" t="s">
        <v>3</v>
      </c>
      <c r="E9065" t="s">
        <v>4</v>
      </c>
      <c r="F9065" t="s">
        <v>4</v>
      </c>
      <c r="G9065">
        <v>19</v>
      </c>
      <c r="H9065" t="s">
        <v>14</v>
      </c>
      <c r="I9065" t="s">
        <v>11</v>
      </c>
      <c r="J9065" t="s">
        <v>32</v>
      </c>
      <c r="K9065">
        <v>109.12</v>
      </c>
      <c r="L9065">
        <v>2088.16</v>
      </c>
      <c r="M9065">
        <v>2</v>
      </c>
      <c r="N9065">
        <v>4</v>
      </c>
      <c r="O9065" t="s">
        <v>3</v>
      </c>
    </row>
    <row r="9066" spans="1:15" x14ac:dyDescent="0.35">
      <c r="A9066" t="s">
        <v>795</v>
      </c>
      <c r="B9066" t="s">
        <v>7</v>
      </c>
      <c r="C9066">
        <v>52</v>
      </c>
      <c r="D9066" t="s">
        <v>3</v>
      </c>
      <c r="E9066" t="s">
        <v>4</v>
      </c>
      <c r="F9066" t="s">
        <v>3</v>
      </c>
      <c r="G9066">
        <v>11</v>
      </c>
      <c r="H9066" t="s">
        <v>14</v>
      </c>
      <c r="I9066" t="s">
        <v>11</v>
      </c>
      <c r="J9066" t="s">
        <v>44</v>
      </c>
      <c r="K9066">
        <v>109.13</v>
      </c>
      <c r="L9066">
        <v>1218.6099999999999</v>
      </c>
      <c r="M9066">
        <v>6</v>
      </c>
      <c r="N9066">
        <v>3</v>
      </c>
      <c r="O9066" t="s">
        <v>4</v>
      </c>
    </row>
    <row r="9067" spans="1:15" x14ac:dyDescent="0.35">
      <c r="A9067" t="s">
        <v>2118</v>
      </c>
      <c r="B9067" t="s">
        <v>8</v>
      </c>
      <c r="C9067">
        <v>26</v>
      </c>
      <c r="D9067" t="s">
        <v>3</v>
      </c>
      <c r="E9067" t="s">
        <v>3</v>
      </c>
      <c r="F9067" t="s">
        <v>3</v>
      </c>
      <c r="G9067">
        <v>12</v>
      </c>
      <c r="H9067" t="s">
        <v>16</v>
      </c>
      <c r="I9067" t="s">
        <v>11</v>
      </c>
      <c r="J9067" t="s">
        <v>40</v>
      </c>
      <c r="K9067">
        <v>109.13</v>
      </c>
      <c r="L9067">
        <v>1313.83</v>
      </c>
      <c r="M9067">
        <v>1</v>
      </c>
      <c r="N9067">
        <v>8</v>
      </c>
      <c r="O9067" t="s">
        <v>3</v>
      </c>
    </row>
    <row r="9068" spans="1:15" x14ac:dyDescent="0.35">
      <c r="A9068" t="s">
        <v>1039</v>
      </c>
      <c r="B9068" t="s">
        <v>8</v>
      </c>
      <c r="C9068">
        <v>18</v>
      </c>
      <c r="D9068" t="s">
        <v>3</v>
      </c>
      <c r="E9068" t="s">
        <v>4</v>
      </c>
      <c r="F9068" t="s">
        <v>4</v>
      </c>
      <c r="G9068">
        <v>29</v>
      </c>
      <c r="H9068" t="s">
        <v>14</v>
      </c>
      <c r="I9068" t="s">
        <v>10</v>
      </c>
      <c r="J9068" t="s">
        <v>40</v>
      </c>
      <c r="K9068">
        <v>109.15</v>
      </c>
      <c r="L9068">
        <v>3183.85</v>
      </c>
      <c r="M9068">
        <v>1</v>
      </c>
      <c r="N9068">
        <v>9</v>
      </c>
      <c r="O9068" t="s">
        <v>3</v>
      </c>
    </row>
    <row r="9069" spans="1:15" x14ac:dyDescent="0.35">
      <c r="A9069" t="s">
        <v>1135</v>
      </c>
      <c r="B9069" t="s">
        <v>8</v>
      </c>
      <c r="C9069">
        <v>52</v>
      </c>
      <c r="D9069" t="s">
        <v>3</v>
      </c>
      <c r="E9069" t="s">
        <v>3</v>
      </c>
      <c r="F9069" t="s">
        <v>3</v>
      </c>
      <c r="G9069">
        <v>58</v>
      </c>
      <c r="H9069" t="s">
        <v>14</v>
      </c>
      <c r="I9069" t="s">
        <v>11</v>
      </c>
      <c r="J9069" t="s">
        <v>34</v>
      </c>
      <c r="K9069">
        <v>109.16</v>
      </c>
      <c r="L9069">
        <v>6341.47</v>
      </c>
      <c r="M9069">
        <v>8</v>
      </c>
      <c r="N9069">
        <v>2</v>
      </c>
      <c r="O9069" t="s">
        <v>4</v>
      </c>
    </row>
    <row r="9070" spans="1:15" x14ac:dyDescent="0.35">
      <c r="A9070" t="s">
        <v>4650</v>
      </c>
      <c r="B9070" t="s">
        <v>7</v>
      </c>
      <c r="C9070">
        <v>52</v>
      </c>
      <c r="D9070" t="s">
        <v>3</v>
      </c>
      <c r="E9070" t="s">
        <v>4</v>
      </c>
      <c r="F9070" t="s">
        <v>3</v>
      </c>
      <c r="G9070">
        <v>42</v>
      </c>
      <c r="H9070" t="s">
        <v>14</v>
      </c>
      <c r="I9070" t="s">
        <v>10</v>
      </c>
      <c r="J9070" t="s">
        <v>34</v>
      </c>
      <c r="K9070">
        <v>109.16</v>
      </c>
      <c r="L9070">
        <v>4598.6499999999996</v>
      </c>
      <c r="M9070">
        <v>2</v>
      </c>
      <c r="N9070">
        <v>10</v>
      </c>
      <c r="O9070" t="s">
        <v>3</v>
      </c>
    </row>
    <row r="9071" spans="1:15" x14ac:dyDescent="0.35">
      <c r="A9071" t="s">
        <v>342</v>
      </c>
      <c r="B9071" t="s">
        <v>7</v>
      </c>
      <c r="C9071">
        <v>66</v>
      </c>
      <c r="D9071" t="s">
        <v>3</v>
      </c>
      <c r="E9071" t="s">
        <v>4</v>
      </c>
      <c r="F9071" t="s">
        <v>3</v>
      </c>
      <c r="G9071">
        <v>38</v>
      </c>
      <c r="H9071" t="s">
        <v>14</v>
      </c>
      <c r="I9071" t="s">
        <v>11</v>
      </c>
      <c r="J9071" t="s">
        <v>32</v>
      </c>
      <c r="K9071">
        <v>109.18</v>
      </c>
      <c r="L9071">
        <v>4163.6000000000004</v>
      </c>
      <c r="M9071">
        <v>4</v>
      </c>
      <c r="N9071">
        <v>1</v>
      </c>
      <c r="O9071" t="s">
        <v>3</v>
      </c>
    </row>
    <row r="9072" spans="1:15" x14ac:dyDescent="0.35">
      <c r="A9072" t="s">
        <v>8985</v>
      </c>
      <c r="B9072" t="s">
        <v>7</v>
      </c>
      <c r="C9072">
        <v>37</v>
      </c>
      <c r="D9072" t="s">
        <v>3</v>
      </c>
      <c r="E9072" t="s">
        <v>3</v>
      </c>
      <c r="F9072" t="s">
        <v>4</v>
      </c>
      <c r="G9072">
        <v>9</v>
      </c>
      <c r="H9072" t="s">
        <v>14</v>
      </c>
      <c r="I9072" t="s">
        <v>10</v>
      </c>
      <c r="J9072" t="s">
        <v>44</v>
      </c>
      <c r="K9072">
        <v>109.18</v>
      </c>
      <c r="L9072">
        <v>971.02</v>
      </c>
      <c r="M9072">
        <v>1</v>
      </c>
      <c r="N9072">
        <v>1</v>
      </c>
      <c r="O9072" t="s">
        <v>4</v>
      </c>
    </row>
    <row r="9073" spans="1:15" x14ac:dyDescent="0.35">
      <c r="A9073" t="s">
        <v>8075</v>
      </c>
      <c r="B9073" t="s">
        <v>8</v>
      </c>
      <c r="C9073">
        <v>25</v>
      </c>
      <c r="D9073" t="s">
        <v>3</v>
      </c>
      <c r="E9073" t="s">
        <v>4</v>
      </c>
      <c r="F9073" t="s">
        <v>3</v>
      </c>
      <c r="G9073">
        <v>42</v>
      </c>
      <c r="H9073" t="s">
        <v>16</v>
      </c>
      <c r="I9073" t="s">
        <v>11</v>
      </c>
      <c r="J9073" t="s">
        <v>34</v>
      </c>
      <c r="K9073">
        <v>109.19</v>
      </c>
      <c r="L9073">
        <v>4585.37</v>
      </c>
      <c r="M9073">
        <v>5</v>
      </c>
      <c r="N9073">
        <v>9</v>
      </c>
      <c r="O9073" t="s">
        <v>3</v>
      </c>
    </row>
    <row r="9074" spans="1:15" x14ac:dyDescent="0.35">
      <c r="A9074" t="s">
        <v>6284</v>
      </c>
      <c r="B9074" t="s">
        <v>7</v>
      </c>
      <c r="C9074">
        <v>73</v>
      </c>
      <c r="D9074" t="s">
        <v>4</v>
      </c>
      <c r="E9074" t="s">
        <v>4</v>
      </c>
      <c r="F9074" t="s">
        <v>4</v>
      </c>
      <c r="G9074">
        <v>44</v>
      </c>
      <c r="H9074" t="s">
        <v>15</v>
      </c>
      <c r="I9074" t="s">
        <v>10</v>
      </c>
      <c r="J9074" t="s">
        <v>40</v>
      </c>
      <c r="K9074">
        <v>109.22</v>
      </c>
      <c r="L9074">
        <v>4801.8500000000004</v>
      </c>
      <c r="M9074">
        <v>7</v>
      </c>
      <c r="N9074">
        <v>2</v>
      </c>
      <c r="O9074" t="s">
        <v>4</v>
      </c>
    </row>
    <row r="9075" spans="1:15" x14ac:dyDescent="0.35">
      <c r="A9075" t="s">
        <v>9122</v>
      </c>
      <c r="B9075" t="s">
        <v>8</v>
      </c>
      <c r="C9075">
        <v>70</v>
      </c>
      <c r="D9075" t="s">
        <v>3</v>
      </c>
      <c r="E9075" t="s">
        <v>4</v>
      </c>
      <c r="F9075" t="s">
        <v>4</v>
      </c>
      <c r="G9075">
        <v>29</v>
      </c>
      <c r="H9075" t="s">
        <v>15</v>
      </c>
      <c r="I9075" t="s">
        <v>11</v>
      </c>
      <c r="J9075" t="s">
        <v>34</v>
      </c>
      <c r="K9075">
        <v>109.22</v>
      </c>
      <c r="L9075">
        <v>3147.62</v>
      </c>
      <c r="M9075">
        <v>1</v>
      </c>
      <c r="N9075">
        <v>10</v>
      </c>
      <c r="O9075" t="s">
        <v>3</v>
      </c>
    </row>
    <row r="9076" spans="1:15" x14ac:dyDescent="0.35">
      <c r="A9076" t="s">
        <v>4629</v>
      </c>
      <c r="B9076" t="s">
        <v>7</v>
      </c>
      <c r="C9076">
        <v>18</v>
      </c>
      <c r="D9076" t="s">
        <v>3</v>
      </c>
      <c r="E9076" t="s">
        <v>4</v>
      </c>
      <c r="F9076" t="s">
        <v>4</v>
      </c>
      <c r="G9076">
        <v>44</v>
      </c>
      <c r="H9076" t="s">
        <v>16</v>
      </c>
      <c r="I9076" t="s">
        <v>11</v>
      </c>
      <c r="J9076" t="s">
        <v>40</v>
      </c>
      <c r="K9076">
        <v>109.23</v>
      </c>
      <c r="L9076">
        <v>4793.47</v>
      </c>
      <c r="M9076">
        <v>1</v>
      </c>
      <c r="N9076">
        <v>3</v>
      </c>
      <c r="O9076" t="s">
        <v>3</v>
      </c>
    </row>
    <row r="9077" spans="1:15" x14ac:dyDescent="0.35">
      <c r="A9077" t="s">
        <v>906</v>
      </c>
      <c r="B9077" t="s">
        <v>8</v>
      </c>
      <c r="C9077">
        <v>41</v>
      </c>
      <c r="D9077" t="s">
        <v>3</v>
      </c>
      <c r="E9077" t="s">
        <v>3</v>
      </c>
      <c r="F9077" t="s">
        <v>3</v>
      </c>
      <c r="G9077">
        <v>14</v>
      </c>
      <c r="H9077" t="s">
        <v>14</v>
      </c>
      <c r="I9077" t="s">
        <v>10</v>
      </c>
      <c r="J9077" t="s">
        <v>32</v>
      </c>
      <c r="K9077">
        <v>109.24</v>
      </c>
      <c r="L9077">
        <v>1520.43</v>
      </c>
      <c r="M9077">
        <v>0</v>
      </c>
      <c r="N9077">
        <v>5</v>
      </c>
      <c r="O9077" t="s">
        <v>4</v>
      </c>
    </row>
    <row r="9078" spans="1:15" x14ac:dyDescent="0.35">
      <c r="A9078" t="s">
        <v>6489</v>
      </c>
      <c r="B9078" t="s">
        <v>7</v>
      </c>
      <c r="C9078">
        <v>47</v>
      </c>
      <c r="D9078" t="s">
        <v>3</v>
      </c>
      <c r="E9078" t="s">
        <v>4</v>
      </c>
      <c r="F9078" t="s">
        <v>3</v>
      </c>
      <c r="G9078">
        <v>40</v>
      </c>
      <c r="H9078" t="s">
        <v>16</v>
      </c>
      <c r="I9078" t="s">
        <v>10</v>
      </c>
      <c r="J9078" t="s">
        <v>44</v>
      </c>
      <c r="K9078">
        <v>109.27</v>
      </c>
      <c r="L9078">
        <v>4376.93</v>
      </c>
      <c r="M9078">
        <v>3</v>
      </c>
      <c r="N9078">
        <v>4</v>
      </c>
      <c r="O9078" t="s">
        <v>3</v>
      </c>
    </row>
    <row r="9079" spans="1:15" x14ac:dyDescent="0.35">
      <c r="A9079" t="s">
        <v>116</v>
      </c>
      <c r="B9079" t="s">
        <v>8</v>
      </c>
      <c r="C9079">
        <v>53</v>
      </c>
      <c r="D9079" t="s">
        <v>3</v>
      </c>
      <c r="E9079" t="s">
        <v>4</v>
      </c>
      <c r="F9079" t="s">
        <v>3</v>
      </c>
      <c r="G9079">
        <v>12</v>
      </c>
      <c r="H9079" t="s">
        <v>15</v>
      </c>
      <c r="I9079" t="s">
        <v>11</v>
      </c>
      <c r="J9079" t="s">
        <v>32</v>
      </c>
      <c r="K9079">
        <v>109.28</v>
      </c>
      <c r="L9079">
        <v>1296.9000000000001</v>
      </c>
      <c r="M9079">
        <v>6</v>
      </c>
      <c r="N9079">
        <v>7</v>
      </c>
      <c r="O9079" t="s">
        <v>3</v>
      </c>
    </row>
    <row r="9080" spans="1:15" x14ac:dyDescent="0.35">
      <c r="A9080" t="s">
        <v>8368</v>
      </c>
      <c r="B9080" t="s">
        <v>8</v>
      </c>
      <c r="C9080">
        <v>43</v>
      </c>
      <c r="D9080" t="s">
        <v>3</v>
      </c>
      <c r="E9080" t="s">
        <v>4</v>
      </c>
      <c r="F9080" t="s">
        <v>4</v>
      </c>
      <c r="G9080">
        <v>12</v>
      </c>
      <c r="H9080" t="s">
        <v>16</v>
      </c>
      <c r="I9080" t="s">
        <v>11</v>
      </c>
      <c r="J9080" t="s">
        <v>34</v>
      </c>
      <c r="K9080">
        <v>109.28</v>
      </c>
      <c r="L9080">
        <v>1326.83</v>
      </c>
      <c r="M9080">
        <v>5</v>
      </c>
      <c r="N9080">
        <v>2</v>
      </c>
      <c r="O9080" t="s">
        <v>3</v>
      </c>
    </row>
    <row r="9081" spans="1:15" x14ac:dyDescent="0.35">
      <c r="A9081" t="s">
        <v>1903</v>
      </c>
      <c r="B9081" t="s">
        <v>7</v>
      </c>
      <c r="C9081">
        <v>47</v>
      </c>
      <c r="D9081" t="s">
        <v>3</v>
      </c>
      <c r="E9081" t="s">
        <v>4</v>
      </c>
      <c r="F9081" t="s">
        <v>3</v>
      </c>
      <c r="G9081">
        <v>35</v>
      </c>
      <c r="H9081" t="s">
        <v>14</v>
      </c>
      <c r="I9081" t="s">
        <v>10</v>
      </c>
      <c r="J9081" t="s">
        <v>40</v>
      </c>
      <c r="K9081">
        <v>109.29</v>
      </c>
      <c r="L9081">
        <v>3821.04</v>
      </c>
      <c r="M9081">
        <v>1</v>
      </c>
      <c r="N9081">
        <v>1</v>
      </c>
      <c r="O9081" t="s">
        <v>3</v>
      </c>
    </row>
    <row r="9082" spans="1:15" x14ac:dyDescent="0.35">
      <c r="A9082" t="s">
        <v>2490</v>
      </c>
      <c r="B9082" t="s">
        <v>7</v>
      </c>
      <c r="C9082">
        <v>26</v>
      </c>
      <c r="D9082" t="s">
        <v>3</v>
      </c>
      <c r="E9082" t="s">
        <v>3</v>
      </c>
      <c r="F9082" t="s">
        <v>4</v>
      </c>
      <c r="G9082">
        <v>20</v>
      </c>
      <c r="H9082" t="s">
        <v>14</v>
      </c>
      <c r="I9082" t="s">
        <v>11</v>
      </c>
      <c r="J9082" t="s">
        <v>40</v>
      </c>
      <c r="K9082">
        <v>109.33</v>
      </c>
      <c r="L9082">
        <v>2184.02</v>
      </c>
      <c r="M9082">
        <v>0</v>
      </c>
      <c r="N9082">
        <v>7</v>
      </c>
      <c r="O9082" t="s">
        <v>3</v>
      </c>
    </row>
    <row r="9083" spans="1:15" x14ac:dyDescent="0.35">
      <c r="A9083" t="s">
        <v>7818</v>
      </c>
      <c r="B9083" t="s">
        <v>7</v>
      </c>
      <c r="C9083">
        <v>28</v>
      </c>
      <c r="D9083" t="s">
        <v>3</v>
      </c>
      <c r="E9083" t="s">
        <v>4</v>
      </c>
      <c r="F9083" t="s">
        <v>3</v>
      </c>
      <c r="G9083">
        <v>38</v>
      </c>
      <c r="H9083" t="s">
        <v>14</v>
      </c>
      <c r="I9083" t="s">
        <v>11</v>
      </c>
      <c r="J9083" t="s">
        <v>40</v>
      </c>
      <c r="K9083">
        <v>109.33</v>
      </c>
      <c r="L9083">
        <v>4164.74</v>
      </c>
      <c r="M9083">
        <v>3</v>
      </c>
      <c r="N9083">
        <v>7</v>
      </c>
      <c r="O9083" t="s">
        <v>3</v>
      </c>
    </row>
    <row r="9084" spans="1:15" x14ac:dyDescent="0.35">
      <c r="A9084" t="s">
        <v>8970</v>
      </c>
      <c r="B9084" t="s">
        <v>8</v>
      </c>
      <c r="C9084">
        <v>69</v>
      </c>
      <c r="D9084" t="s">
        <v>3</v>
      </c>
      <c r="E9084" t="s">
        <v>3</v>
      </c>
      <c r="F9084" t="s">
        <v>3</v>
      </c>
      <c r="G9084">
        <v>58</v>
      </c>
      <c r="H9084" t="s">
        <v>14</v>
      </c>
      <c r="I9084" t="s">
        <v>11</v>
      </c>
      <c r="J9084" t="s">
        <v>40</v>
      </c>
      <c r="K9084">
        <v>109.34</v>
      </c>
      <c r="L9084">
        <v>6354.95</v>
      </c>
      <c r="M9084">
        <v>3</v>
      </c>
      <c r="N9084">
        <v>5</v>
      </c>
      <c r="O9084" t="s">
        <v>3</v>
      </c>
    </row>
    <row r="9085" spans="1:15" x14ac:dyDescent="0.35">
      <c r="A9085" t="s">
        <v>2010</v>
      </c>
      <c r="B9085" t="s">
        <v>7</v>
      </c>
      <c r="C9085">
        <v>26</v>
      </c>
      <c r="D9085" t="s">
        <v>3</v>
      </c>
      <c r="E9085" t="s">
        <v>3</v>
      </c>
      <c r="F9085" t="s">
        <v>4</v>
      </c>
      <c r="G9085">
        <v>67</v>
      </c>
      <c r="H9085" t="s">
        <v>15</v>
      </c>
      <c r="I9085" t="s">
        <v>11</v>
      </c>
      <c r="J9085" t="s">
        <v>40</v>
      </c>
      <c r="K9085">
        <v>109.35</v>
      </c>
      <c r="L9085">
        <v>7333.6</v>
      </c>
      <c r="M9085">
        <v>4</v>
      </c>
      <c r="N9085">
        <v>9</v>
      </c>
      <c r="O9085" t="s">
        <v>3</v>
      </c>
    </row>
    <row r="9086" spans="1:15" x14ac:dyDescent="0.35">
      <c r="A9086" t="s">
        <v>2830</v>
      </c>
      <c r="B9086" t="s">
        <v>8</v>
      </c>
      <c r="C9086">
        <v>25</v>
      </c>
      <c r="D9086" t="s">
        <v>3</v>
      </c>
      <c r="E9086" t="s">
        <v>4</v>
      </c>
      <c r="F9086" t="s">
        <v>4</v>
      </c>
      <c r="G9086">
        <v>57</v>
      </c>
      <c r="H9086" t="s">
        <v>16</v>
      </c>
      <c r="I9086" t="s">
        <v>11</v>
      </c>
      <c r="J9086" t="s">
        <v>34</v>
      </c>
      <c r="K9086">
        <v>109.35</v>
      </c>
      <c r="L9086">
        <v>6219.81</v>
      </c>
      <c r="M9086">
        <v>0</v>
      </c>
      <c r="N9086">
        <v>2</v>
      </c>
      <c r="O9086" t="s">
        <v>3</v>
      </c>
    </row>
    <row r="9087" spans="1:15" x14ac:dyDescent="0.35">
      <c r="A9087" t="s">
        <v>8139</v>
      </c>
      <c r="B9087" t="s">
        <v>8</v>
      </c>
      <c r="C9087">
        <v>27</v>
      </c>
      <c r="D9087" t="s">
        <v>3</v>
      </c>
      <c r="E9087" t="s">
        <v>3</v>
      </c>
      <c r="F9087" t="s">
        <v>3</v>
      </c>
      <c r="G9087">
        <v>12</v>
      </c>
      <c r="H9087" t="s">
        <v>16</v>
      </c>
      <c r="I9087" t="s">
        <v>11</v>
      </c>
      <c r="J9087" t="s">
        <v>40</v>
      </c>
      <c r="K9087">
        <v>109.36</v>
      </c>
      <c r="L9087">
        <v>1314.9</v>
      </c>
      <c r="M9087">
        <v>7</v>
      </c>
      <c r="N9087">
        <v>9</v>
      </c>
      <c r="O9087" t="s">
        <v>3</v>
      </c>
    </row>
    <row r="9088" spans="1:15" x14ac:dyDescent="0.35">
      <c r="A9088" t="s">
        <v>1323</v>
      </c>
      <c r="B9088" t="s">
        <v>7</v>
      </c>
      <c r="C9088">
        <v>68</v>
      </c>
      <c r="D9088" t="s">
        <v>4</v>
      </c>
      <c r="E9088" t="s">
        <v>4</v>
      </c>
      <c r="F9088" t="s">
        <v>4</v>
      </c>
      <c r="G9088">
        <v>47</v>
      </c>
      <c r="H9088" t="s">
        <v>14</v>
      </c>
      <c r="I9088" t="s">
        <v>11</v>
      </c>
      <c r="J9088" t="s">
        <v>40</v>
      </c>
      <c r="K9088">
        <v>109.37</v>
      </c>
      <c r="L9088">
        <v>5135.8500000000004</v>
      </c>
      <c r="M9088">
        <v>1</v>
      </c>
      <c r="N9088">
        <v>3</v>
      </c>
      <c r="O9088" t="s">
        <v>3</v>
      </c>
    </row>
    <row r="9089" spans="1:15" x14ac:dyDescent="0.35">
      <c r="A9089" t="s">
        <v>8818</v>
      </c>
      <c r="B9089" t="s">
        <v>7</v>
      </c>
      <c r="C9089">
        <v>70</v>
      </c>
      <c r="D9089" t="s">
        <v>4</v>
      </c>
      <c r="E9089" t="s">
        <v>3</v>
      </c>
      <c r="F9089" t="s">
        <v>4</v>
      </c>
      <c r="G9089">
        <v>30</v>
      </c>
      <c r="H9089" t="s">
        <v>14</v>
      </c>
      <c r="I9089" t="s">
        <v>10</v>
      </c>
      <c r="J9089" t="s">
        <v>44</v>
      </c>
      <c r="K9089">
        <v>109.4</v>
      </c>
      <c r="L9089">
        <v>3287.14</v>
      </c>
      <c r="M9089">
        <v>1</v>
      </c>
      <c r="N9089">
        <v>7</v>
      </c>
      <c r="O9089" t="s">
        <v>3</v>
      </c>
    </row>
    <row r="9090" spans="1:15" x14ac:dyDescent="0.35">
      <c r="A9090" t="s">
        <v>4867</v>
      </c>
      <c r="B9090" t="s">
        <v>8</v>
      </c>
      <c r="C9090">
        <v>58</v>
      </c>
      <c r="D9090" t="s">
        <v>3</v>
      </c>
      <c r="E9090" t="s">
        <v>4</v>
      </c>
      <c r="F9090" t="s">
        <v>3</v>
      </c>
      <c r="G9090">
        <v>2</v>
      </c>
      <c r="H9090" t="s">
        <v>15</v>
      </c>
      <c r="I9090" t="s">
        <v>11</v>
      </c>
      <c r="J9090" t="s">
        <v>34</v>
      </c>
      <c r="K9090">
        <v>109.41</v>
      </c>
      <c r="L9090">
        <v>230.33</v>
      </c>
      <c r="M9090">
        <v>6</v>
      </c>
      <c r="N9090">
        <v>10</v>
      </c>
      <c r="O9090" t="s">
        <v>3</v>
      </c>
    </row>
    <row r="9091" spans="1:15" x14ac:dyDescent="0.35">
      <c r="A9091" t="s">
        <v>8630</v>
      </c>
      <c r="B9091" t="s">
        <v>7</v>
      </c>
      <c r="C9091">
        <v>24</v>
      </c>
      <c r="D9091" t="s">
        <v>3</v>
      </c>
      <c r="E9091" t="s">
        <v>4</v>
      </c>
      <c r="F9091" t="s">
        <v>3</v>
      </c>
      <c r="G9091">
        <v>4</v>
      </c>
      <c r="H9091" t="s">
        <v>16</v>
      </c>
      <c r="I9091" t="s">
        <v>10</v>
      </c>
      <c r="J9091" t="s">
        <v>40</v>
      </c>
      <c r="K9091">
        <v>109.43</v>
      </c>
      <c r="L9091">
        <v>441.69</v>
      </c>
      <c r="M9091">
        <v>8</v>
      </c>
      <c r="N9091">
        <v>1</v>
      </c>
      <c r="O9091" t="s">
        <v>4</v>
      </c>
    </row>
    <row r="9092" spans="1:15" x14ac:dyDescent="0.35">
      <c r="A9092" t="s">
        <v>6486</v>
      </c>
      <c r="B9092" t="s">
        <v>7</v>
      </c>
      <c r="C9092">
        <v>48</v>
      </c>
      <c r="D9092" t="s">
        <v>3</v>
      </c>
      <c r="E9092" t="s">
        <v>4</v>
      </c>
      <c r="F9092" t="s">
        <v>3</v>
      </c>
      <c r="G9092">
        <v>69</v>
      </c>
      <c r="H9092" t="s">
        <v>14</v>
      </c>
      <c r="I9092" t="s">
        <v>10</v>
      </c>
      <c r="J9092" t="s">
        <v>32</v>
      </c>
      <c r="K9092">
        <v>109.44</v>
      </c>
      <c r="L9092">
        <v>7543.8</v>
      </c>
      <c r="M9092">
        <v>1</v>
      </c>
      <c r="N9092">
        <v>3</v>
      </c>
      <c r="O9092" t="s">
        <v>3</v>
      </c>
    </row>
    <row r="9093" spans="1:15" x14ac:dyDescent="0.35">
      <c r="A9093" t="s">
        <v>3681</v>
      </c>
      <c r="B9093" t="s">
        <v>7</v>
      </c>
      <c r="C9093">
        <v>60</v>
      </c>
      <c r="D9093" t="s">
        <v>3</v>
      </c>
      <c r="E9093" t="s">
        <v>3</v>
      </c>
      <c r="F9093" t="s">
        <v>4</v>
      </c>
      <c r="G9093">
        <v>14</v>
      </c>
      <c r="H9093" t="s">
        <v>14</v>
      </c>
      <c r="I9093" t="s">
        <v>11</v>
      </c>
      <c r="J9093" t="s">
        <v>32</v>
      </c>
      <c r="K9093">
        <v>109.49</v>
      </c>
      <c r="L9093">
        <v>1552.84</v>
      </c>
      <c r="M9093">
        <v>1</v>
      </c>
      <c r="N9093">
        <v>7</v>
      </c>
      <c r="O9093" t="s">
        <v>3</v>
      </c>
    </row>
    <row r="9094" spans="1:15" x14ac:dyDescent="0.35">
      <c r="A9094" t="s">
        <v>3556</v>
      </c>
      <c r="B9094" t="s">
        <v>8</v>
      </c>
      <c r="C9094">
        <v>42</v>
      </c>
      <c r="D9094" t="s">
        <v>3</v>
      </c>
      <c r="E9094" t="s">
        <v>4</v>
      </c>
      <c r="F9094" t="s">
        <v>3</v>
      </c>
      <c r="G9094">
        <v>45</v>
      </c>
      <c r="H9094" t="s">
        <v>15</v>
      </c>
      <c r="I9094" t="s">
        <v>10</v>
      </c>
      <c r="J9094" t="s">
        <v>40</v>
      </c>
      <c r="K9094">
        <v>109.5</v>
      </c>
      <c r="L9094">
        <v>4943.96</v>
      </c>
      <c r="M9094">
        <v>0</v>
      </c>
      <c r="N9094">
        <v>8</v>
      </c>
      <c r="O9094" t="s">
        <v>3</v>
      </c>
    </row>
    <row r="9095" spans="1:15" x14ac:dyDescent="0.35">
      <c r="A9095" t="s">
        <v>1332</v>
      </c>
      <c r="B9095" t="s">
        <v>8</v>
      </c>
      <c r="C9095">
        <v>42</v>
      </c>
      <c r="D9095" t="s">
        <v>3</v>
      </c>
      <c r="E9095" t="s">
        <v>3</v>
      </c>
      <c r="F9095" t="s">
        <v>4</v>
      </c>
      <c r="G9095">
        <v>71</v>
      </c>
      <c r="H9095" t="s">
        <v>14</v>
      </c>
      <c r="I9095" t="s">
        <v>10</v>
      </c>
      <c r="J9095" t="s">
        <v>44</v>
      </c>
      <c r="K9095">
        <v>109.53</v>
      </c>
      <c r="L9095">
        <v>7777.87</v>
      </c>
      <c r="M9095">
        <v>5</v>
      </c>
      <c r="N9095">
        <v>1</v>
      </c>
      <c r="O9095" t="s">
        <v>3</v>
      </c>
    </row>
    <row r="9096" spans="1:15" x14ac:dyDescent="0.35">
      <c r="A9096" t="s">
        <v>2565</v>
      </c>
      <c r="B9096" t="s">
        <v>8</v>
      </c>
      <c r="C9096">
        <v>60</v>
      </c>
      <c r="D9096" t="s">
        <v>4</v>
      </c>
      <c r="E9096" t="s">
        <v>3</v>
      </c>
      <c r="F9096" t="s">
        <v>3</v>
      </c>
      <c r="G9096">
        <v>70</v>
      </c>
      <c r="H9096" t="s">
        <v>14</v>
      </c>
      <c r="I9096" t="s">
        <v>11</v>
      </c>
      <c r="J9096" t="s">
        <v>40</v>
      </c>
      <c r="K9096">
        <v>109.53</v>
      </c>
      <c r="L9096">
        <v>7682.52</v>
      </c>
      <c r="M9096">
        <v>0</v>
      </c>
      <c r="N9096">
        <v>9</v>
      </c>
      <c r="O9096" t="s">
        <v>3</v>
      </c>
    </row>
    <row r="9097" spans="1:15" x14ac:dyDescent="0.35">
      <c r="A9097" t="s">
        <v>1980</v>
      </c>
      <c r="B9097" t="s">
        <v>7</v>
      </c>
      <c r="C9097">
        <v>75</v>
      </c>
      <c r="D9097" t="s">
        <v>4</v>
      </c>
      <c r="E9097" t="s">
        <v>3</v>
      </c>
      <c r="F9097" t="s">
        <v>3</v>
      </c>
      <c r="G9097">
        <v>61</v>
      </c>
      <c r="H9097" t="s">
        <v>15</v>
      </c>
      <c r="I9097" t="s">
        <v>11</v>
      </c>
      <c r="J9097" t="s">
        <v>32</v>
      </c>
      <c r="K9097">
        <v>109.54</v>
      </c>
      <c r="L9097">
        <v>6685.13</v>
      </c>
      <c r="M9097">
        <v>6</v>
      </c>
      <c r="N9097">
        <v>10</v>
      </c>
      <c r="O9097" t="s">
        <v>3</v>
      </c>
    </row>
    <row r="9098" spans="1:15" x14ac:dyDescent="0.35">
      <c r="A9098" t="s">
        <v>8146</v>
      </c>
      <c r="B9098" t="s">
        <v>8</v>
      </c>
      <c r="C9098">
        <v>65</v>
      </c>
      <c r="D9098" t="s">
        <v>4</v>
      </c>
      <c r="E9098" t="s">
        <v>4</v>
      </c>
      <c r="F9098" t="s">
        <v>3</v>
      </c>
      <c r="G9098">
        <v>32</v>
      </c>
      <c r="H9098" t="s">
        <v>16</v>
      </c>
      <c r="I9098" t="s">
        <v>11</v>
      </c>
      <c r="J9098" t="s">
        <v>32</v>
      </c>
      <c r="K9098">
        <v>109.56</v>
      </c>
      <c r="L9098">
        <v>3503.6</v>
      </c>
      <c r="M9098">
        <v>1</v>
      </c>
      <c r="N9098">
        <v>7</v>
      </c>
      <c r="O9098" t="s">
        <v>3</v>
      </c>
    </row>
    <row r="9099" spans="1:15" x14ac:dyDescent="0.35">
      <c r="A9099" t="s">
        <v>6038</v>
      </c>
      <c r="B9099" t="s">
        <v>8</v>
      </c>
      <c r="C9099">
        <v>18</v>
      </c>
      <c r="D9099" t="s">
        <v>3</v>
      </c>
      <c r="E9099" t="s">
        <v>4</v>
      </c>
      <c r="F9099" t="s">
        <v>3</v>
      </c>
      <c r="G9099">
        <v>6</v>
      </c>
      <c r="H9099" t="s">
        <v>14</v>
      </c>
      <c r="I9099" t="s">
        <v>11</v>
      </c>
      <c r="J9099" t="s">
        <v>32</v>
      </c>
      <c r="K9099">
        <v>109.59</v>
      </c>
      <c r="L9099">
        <v>653.1</v>
      </c>
      <c r="M9099">
        <v>5</v>
      </c>
      <c r="N9099">
        <v>4</v>
      </c>
      <c r="O9099" t="s">
        <v>4</v>
      </c>
    </row>
    <row r="9100" spans="1:15" x14ac:dyDescent="0.35">
      <c r="A9100" t="s">
        <v>7922</v>
      </c>
      <c r="B9100" t="s">
        <v>7</v>
      </c>
      <c r="C9100">
        <v>63</v>
      </c>
      <c r="D9100" t="s">
        <v>3</v>
      </c>
      <c r="E9100" t="s">
        <v>3</v>
      </c>
      <c r="F9100" t="s">
        <v>4</v>
      </c>
      <c r="G9100">
        <v>69</v>
      </c>
      <c r="H9100" t="s">
        <v>14</v>
      </c>
      <c r="I9100" t="s">
        <v>10</v>
      </c>
      <c r="J9100" t="s">
        <v>32</v>
      </c>
      <c r="K9100">
        <v>109.61</v>
      </c>
      <c r="L9100">
        <v>7564.51</v>
      </c>
      <c r="M9100">
        <v>4</v>
      </c>
      <c r="N9100">
        <v>10</v>
      </c>
      <c r="O9100" t="s">
        <v>3</v>
      </c>
    </row>
    <row r="9101" spans="1:15" x14ac:dyDescent="0.35">
      <c r="A9101" t="s">
        <v>6599</v>
      </c>
      <c r="B9101" t="s">
        <v>8</v>
      </c>
      <c r="C9101">
        <v>54</v>
      </c>
      <c r="D9101" t="s">
        <v>3</v>
      </c>
      <c r="E9101" t="s">
        <v>3</v>
      </c>
      <c r="F9101" t="s">
        <v>4</v>
      </c>
      <c r="G9101">
        <v>52</v>
      </c>
      <c r="H9101" t="s">
        <v>16</v>
      </c>
      <c r="I9101" t="s">
        <v>11</v>
      </c>
      <c r="J9101" t="s">
        <v>34</v>
      </c>
      <c r="K9101">
        <v>109.62</v>
      </c>
      <c r="L9101">
        <v>5717.31</v>
      </c>
      <c r="M9101">
        <v>7</v>
      </c>
      <c r="N9101">
        <v>7</v>
      </c>
      <c r="O9101" t="s">
        <v>3</v>
      </c>
    </row>
    <row r="9102" spans="1:15" x14ac:dyDescent="0.35">
      <c r="A9102" t="s">
        <v>2951</v>
      </c>
      <c r="B9102" t="s">
        <v>8</v>
      </c>
      <c r="C9102">
        <v>31</v>
      </c>
      <c r="D9102" t="s">
        <v>3</v>
      </c>
      <c r="E9102" t="s">
        <v>3</v>
      </c>
      <c r="F9102" t="s">
        <v>3</v>
      </c>
      <c r="G9102">
        <v>46</v>
      </c>
      <c r="H9102" t="s">
        <v>14</v>
      </c>
      <c r="I9102" t="s">
        <v>11</v>
      </c>
      <c r="J9102" t="s">
        <v>40</v>
      </c>
      <c r="K9102">
        <v>109.64</v>
      </c>
      <c r="L9102">
        <v>5054.63</v>
      </c>
      <c r="M9102">
        <v>0</v>
      </c>
      <c r="N9102">
        <v>9</v>
      </c>
      <c r="O9102" t="s">
        <v>3</v>
      </c>
    </row>
    <row r="9103" spans="1:15" x14ac:dyDescent="0.35">
      <c r="A9103" t="s">
        <v>8913</v>
      </c>
      <c r="B9103" t="s">
        <v>7</v>
      </c>
      <c r="C9103">
        <v>69</v>
      </c>
      <c r="D9103" t="s">
        <v>3</v>
      </c>
      <c r="E9103" t="s">
        <v>3</v>
      </c>
      <c r="F9103" t="s">
        <v>4</v>
      </c>
      <c r="G9103">
        <v>40</v>
      </c>
      <c r="H9103" t="s">
        <v>16</v>
      </c>
      <c r="I9103" t="s">
        <v>10</v>
      </c>
      <c r="J9103" t="s">
        <v>44</v>
      </c>
      <c r="K9103">
        <v>109.65</v>
      </c>
      <c r="L9103">
        <v>4373.2700000000004</v>
      </c>
      <c r="M9103">
        <v>7</v>
      </c>
      <c r="N9103">
        <v>7</v>
      </c>
      <c r="O9103" t="s">
        <v>3</v>
      </c>
    </row>
    <row r="9104" spans="1:15" x14ac:dyDescent="0.35">
      <c r="A9104" t="s">
        <v>2440</v>
      </c>
      <c r="B9104" t="s">
        <v>7</v>
      </c>
      <c r="C9104">
        <v>21</v>
      </c>
      <c r="D9104" t="s">
        <v>3</v>
      </c>
      <c r="E9104" t="s">
        <v>4</v>
      </c>
      <c r="F9104" t="s">
        <v>4</v>
      </c>
      <c r="G9104">
        <v>18</v>
      </c>
      <c r="H9104" t="s">
        <v>16</v>
      </c>
      <c r="I9104" t="s">
        <v>11</v>
      </c>
      <c r="J9104" t="s">
        <v>40</v>
      </c>
      <c r="K9104">
        <v>109.67</v>
      </c>
      <c r="L9104">
        <v>1969.78</v>
      </c>
      <c r="M9104">
        <v>0</v>
      </c>
      <c r="N9104">
        <v>7</v>
      </c>
      <c r="O9104" t="s">
        <v>3</v>
      </c>
    </row>
    <row r="9105" spans="1:15" x14ac:dyDescent="0.35">
      <c r="A9105" t="s">
        <v>9229</v>
      </c>
      <c r="B9105" t="s">
        <v>8</v>
      </c>
      <c r="C9105">
        <v>40</v>
      </c>
      <c r="D9105" t="s">
        <v>3</v>
      </c>
      <c r="E9105" t="s">
        <v>3</v>
      </c>
      <c r="F9105" t="s">
        <v>3</v>
      </c>
      <c r="G9105">
        <v>3</v>
      </c>
      <c r="H9105" t="s">
        <v>15</v>
      </c>
      <c r="I9105" t="s">
        <v>11</v>
      </c>
      <c r="J9105" t="s">
        <v>40</v>
      </c>
      <c r="K9105">
        <v>109.67</v>
      </c>
      <c r="L9105">
        <v>326.91000000000003</v>
      </c>
      <c r="M9105">
        <v>3</v>
      </c>
      <c r="N9105">
        <v>8</v>
      </c>
      <c r="O9105" t="s">
        <v>3</v>
      </c>
    </row>
    <row r="9106" spans="1:15" x14ac:dyDescent="0.35">
      <c r="A9106" t="s">
        <v>4869</v>
      </c>
      <c r="B9106" t="s">
        <v>7</v>
      </c>
      <c r="C9106">
        <v>53</v>
      </c>
      <c r="D9106" t="s">
        <v>3</v>
      </c>
      <c r="E9106" t="s">
        <v>4</v>
      </c>
      <c r="F9106" t="s">
        <v>3</v>
      </c>
      <c r="G9106">
        <v>21</v>
      </c>
      <c r="H9106" t="s">
        <v>16</v>
      </c>
      <c r="I9106" t="s">
        <v>10</v>
      </c>
      <c r="J9106" t="s">
        <v>44</v>
      </c>
      <c r="K9106">
        <v>109.68</v>
      </c>
      <c r="L9106">
        <v>2294.09</v>
      </c>
      <c r="M9106">
        <v>6</v>
      </c>
      <c r="N9106">
        <v>5</v>
      </c>
      <c r="O9106" t="s">
        <v>3</v>
      </c>
    </row>
    <row r="9107" spans="1:15" x14ac:dyDescent="0.35">
      <c r="A9107" t="s">
        <v>3747</v>
      </c>
      <c r="B9107" t="s">
        <v>7</v>
      </c>
      <c r="C9107">
        <v>24</v>
      </c>
      <c r="D9107" t="s">
        <v>3</v>
      </c>
      <c r="E9107" t="s">
        <v>3</v>
      </c>
      <c r="F9107" t="s">
        <v>3</v>
      </c>
      <c r="G9107">
        <v>55</v>
      </c>
      <c r="H9107" t="s">
        <v>16</v>
      </c>
      <c r="I9107" t="s">
        <v>10</v>
      </c>
      <c r="J9107" t="s">
        <v>40</v>
      </c>
      <c r="K9107">
        <v>109.71</v>
      </c>
      <c r="L9107">
        <v>6037.27</v>
      </c>
      <c r="M9107">
        <v>1</v>
      </c>
      <c r="N9107">
        <v>1</v>
      </c>
      <c r="O9107" t="s">
        <v>3</v>
      </c>
    </row>
    <row r="9108" spans="1:15" x14ac:dyDescent="0.35">
      <c r="A9108" t="s">
        <v>6575</v>
      </c>
      <c r="B9108" t="s">
        <v>8</v>
      </c>
      <c r="C9108">
        <v>37</v>
      </c>
      <c r="D9108" t="s">
        <v>3</v>
      </c>
      <c r="E9108" t="s">
        <v>3</v>
      </c>
      <c r="F9108" t="s">
        <v>4</v>
      </c>
      <c r="G9108">
        <v>26</v>
      </c>
      <c r="H9108" t="s">
        <v>14</v>
      </c>
      <c r="I9108" t="s">
        <v>11</v>
      </c>
      <c r="J9108" t="s">
        <v>34</v>
      </c>
      <c r="K9108">
        <v>109.71</v>
      </c>
      <c r="L9108">
        <v>2868.87</v>
      </c>
      <c r="M9108">
        <v>7</v>
      </c>
      <c r="N9108">
        <v>7</v>
      </c>
      <c r="O9108" t="s">
        <v>3</v>
      </c>
    </row>
    <row r="9109" spans="1:15" x14ac:dyDescent="0.35">
      <c r="A9109" t="s">
        <v>1560</v>
      </c>
      <c r="B9109" t="s">
        <v>8</v>
      </c>
      <c r="C9109">
        <v>56</v>
      </c>
      <c r="D9109" t="s">
        <v>3</v>
      </c>
      <c r="E9109" t="s">
        <v>3</v>
      </c>
      <c r="F9109" t="s">
        <v>4</v>
      </c>
      <c r="G9109">
        <v>47</v>
      </c>
      <c r="H9109" t="s">
        <v>14</v>
      </c>
      <c r="I9109" t="s">
        <v>10</v>
      </c>
      <c r="J9109" t="s">
        <v>32</v>
      </c>
      <c r="K9109">
        <v>109.73</v>
      </c>
      <c r="L9109">
        <v>5145.6000000000004</v>
      </c>
      <c r="M9109">
        <v>6</v>
      </c>
      <c r="N9109">
        <v>5</v>
      </c>
      <c r="O9109" t="s">
        <v>3</v>
      </c>
    </row>
    <row r="9110" spans="1:15" x14ac:dyDescent="0.35">
      <c r="A9110" t="s">
        <v>8728</v>
      </c>
      <c r="B9110" t="s">
        <v>7</v>
      </c>
      <c r="C9110">
        <v>72</v>
      </c>
      <c r="D9110" t="s">
        <v>4</v>
      </c>
      <c r="E9110" t="s">
        <v>3</v>
      </c>
      <c r="F9110" t="s">
        <v>3</v>
      </c>
      <c r="G9110">
        <v>26</v>
      </c>
      <c r="H9110" t="s">
        <v>15</v>
      </c>
      <c r="I9110" t="s">
        <v>11</v>
      </c>
      <c r="J9110" t="s">
        <v>44</v>
      </c>
      <c r="K9110">
        <v>109.73</v>
      </c>
      <c r="L9110">
        <v>2868.25</v>
      </c>
      <c r="M9110">
        <v>5</v>
      </c>
      <c r="N9110">
        <v>4</v>
      </c>
      <c r="O9110" t="s">
        <v>3</v>
      </c>
    </row>
    <row r="9111" spans="1:15" x14ac:dyDescent="0.35">
      <c r="A9111" t="s">
        <v>3529</v>
      </c>
      <c r="B9111" t="s">
        <v>8</v>
      </c>
      <c r="C9111">
        <v>73</v>
      </c>
      <c r="D9111" t="s">
        <v>4</v>
      </c>
      <c r="E9111" t="s">
        <v>3</v>
      </c>
      <c r="F9111" t="s">
        <v>4</v>
      </c>
      <c r="G9111">
        <v>44</v>
      </c>
      <c r="H9111" t="s">
        <v>16</v>
      </c>
      <c r="I9111" t="s">
        <v>10</v>
      </c>
      <c r="J9111" t="s">
        <v>32</v>
      </c>
      <c r="K9111">
        <v>109.74</v>
      </c>
      <c r="L9111">
        <v>4834.32</v>
      </c>
      <c r="M9111">
        <v>0</v>
      </c>
      <c r="N9111">
        <v>8</v>
      </c>
      <c r="O9111" t="s">
        <v>3</v>
      </c>
    </row>
    <row r="9112" spans="1:15" x14ac:dyDescent="0.35">
      <c r="A9112" t="s">
        <v>6672</v>
      </c>
      <c r="B9112" t="s">
        <v>8</v>
      </c>
      <c r="C9112">
        <v>41</v>
      </c>
      <c r="D9112" t="s">
        <v>3</v>
      </c>
      <c r="E9112" t="s">
        <v>3</v>
      </c>
      <c r="F9112" t="s">
        <v>4</v>
      </c>
      <c r="G9112">
        <v>25</v>
      </c>
      <c r="H9112" t="s">
        <v>14</v>
      </c>
      <c r="I9112" t="s">
        <v>10</v>
      </c>
      <c r="J9112" t="s">
        <v>44</v>
      </c>
      <c r="K9112">
        <v>109.74</v>
      </c>
      <c r="L9112">
        <v>2731.14</v>
      </c>
      <c r="M9112">
        <v>2</v>
      </c>
      <c r="N9112">
        <v>10</v>
      </c>
      <c r="O9112" t="s">
        <v>3</v>
      </c>
    </row>
    <row r="9113" spans="1:15" x14ac:dyDescent="0.35">
      <c r="A9113" t="s">
        <v>6822</v>
      </c>
      <c r="B9113" t="s">
        <v>7</v>
      </c>
      <c r="C9113">
        <v>38</v>
      </c>
      <c r="D9113" t="s">
        <v>3</v>
      </c>
      <c r="E9113" t="s">
        <v>4</v>
      </c>
      <c r="F9113" t="s">
        <v>3</v>
      </c>
      <c r="G9113">
        <v>60</v>
      </c>
      <c r="H9113" t="s">
        <v>14</v>
      </c>
      <c r="I9113" t="s">
        <v>10</v>
      </c>
      <c r="J9113" t="s">
        <v>44</v>
      </c>
      <c r="K9113">
        <v>109.74</v>
      </c>
      <c r="L9113">
        <v>6565.84</v>
      </c>
      <c r="M9113">
        <v>3</v>
      </c>
      <c r="N9113">
        <v>5</v>
      </c>
      <c r="O9113" t="s">
        <v>3</v>
      </c>
    </row>
    <row r="9114" spans="1:15" x14ac:dyDescent="0.35">
      <c r="A9114" t="s">
        <v>2531</v>
      </c>
      <c r="B9114" t="s">
        <v>7</v>
      </c>
      <c r="C9114">
        <v>62</v>
      </c>
      <c r="D9114" t="s">
        <v>4</v>
      </c>
      <c r="E9114" t="s">
        <v>4</v>
      </c>
      <c r="F9114" t="s">
        <v>4</v>
      </c>
      <c r="G9114">
        <v>11</v>
      </c>
      <c r="H9114" t="s">
        <v>16</v>
      </c>
      <c r="I9114" t="s">
        <v>11</v>
      </c>
      <c r="J9114" t="s">
        <v>34</v>
      </c>
      <c r="K9114">
        <v>109.76</v>
      </c>
      <c r="L9114">
        <v>1201.4000000000001</v>
      </c>
      <c r="M9114">
        <v>6</v>
      </c>
      <c r="N9114">
        <v>9</v>
      </c>
      <c r="O9114" t="s">
        <v>3</v>
      </c>
    </row>
    <row r="9115" spans="1:15" x14ac:dyDescent="0.35">
      <c r="A9115" t="s">
        <v>9787</v>
      </c>
      <c r="B9115" t="s">
        <v>7</v>
      </c>
      <c r="C9115">
        <v>49</v>
      </c>
      <c r="D9115" t="s">
        <v>3</v>
      </c>
      <c r="E9115" t="s">
        <v>3</v>
      </c>
      <c r="F9115" t="s">
        <v>4</v>
      </c>
      <c r="G9115">
        <v>41</v>
      </c>
      <c r="H9115" t="s">
        <v>14</v>
      </c>
      <c r="I9115" t="s">
        <v>10</v>
      </c>
      <c r="J9115" t="s">
        <v>40</v>
      </c>
      <c r="K9115">
        <v>109.76</v>
      </c>
      <c r="L9115">
        <v>4506.12</v>
      </c>
      <c r="M9115">
        <v>5</v>
      </c>
      <c r="N9115">
        <v>3</v>
      </c>
      <c r="O9115" t="s">
        <v>3</v>
      </c>
    </row>
    <row r="9116" spans="1:15" x14ac:dyDescent="0.35">
      <c r="A9116" t="s">
        <v>4603</v>
      </c>
      <c r="B9116" t="s">
        <v>8</v>
      </c>
      <c r="C9116">
        <v>68</v>
      </c>
      <c r="D9116" t="s">
        <v>4</v>
      </c>
      <c r="E9116" t="s">
        <v>4</v>
      </c>
      <c r="F9116" t="s">
        <v>4</v>
      </c>
      <c r="G9116">
        <v>52</v>
      </c>
      <c r="H9116" t="s">
        <v>15</v>
      </c>
      <c r="I9116" t="s">
        <v>10</v>
      </c>
      <c r="J9116" t="s">
        <v>32</v>
      </c>
      <c r="K9116">
        <v>109.78</v>
      </c>
      <c r="L9116">
        <v>5709.22</v>
      </c>
      <c r="M9116">
        <v>5</v>
      </c>
      <c r="N9116">
        <v>1</v>
      </c>
      <c r="O9116" t="s">
        <v>3</v>
      </c>
    </row>
    <row r="9117" spans="1:15" x14ac:dyDescent="0.35">
      <c r="A9117" t="s">
        <v>9944</v>
      </c>
      <c r="B9117" t="s">
        <v>7</v>
      </c>
      <c r="C9117">
        <v>32</v>
      </c>
      <c r="D9117" t="s">
        <v>3</v>
      </c>
      <c r="E9117" t="s">
        <v>3</v>
      </c>
      <c r="F9117" t="s">
        <v>3</v>
      </c>
      <c r="G9117">
        <v>50</v>
      </c>
      <c r="H9117" t="s">
        <v>15</v>
      </c>
      <c r="I9117" t="s">
        <v>11</v>
      </c>
      <c r="J9117" t="s">
        <v>44</v>
      </c>
      <c r="K9117">
        <v>109.78</v>
      </c>
      <c r="L9117">
        <v>5494.39</v>
      </c>
      <c r="M9117">
        <v>4</v>
      </c>
      <c r="N9117">
        <v>1</v>
      </c>
      <c r="O9117" t="s">
        <v>3</v>
      </c>
    </row>
    <row r="9118" spans="1:15" x14ac:dyDescent="0.35">
      <c r="A9118" t="s">
        <v>4495</v>
      </c>
      <c r="B9118" t="s">
        <v>7</v>
      </c>
      <c r="C9118">
        <v>35</v>
      </c>
      <c r="D9118" t="s">
        <v>3</v>
      </c>
      <c r="E9118" t="s">
        <v>3</v>
      </c>
      <c r="F9118" t="s">
        <v>4</v>
      </c>
      <c r="G9118">
        <v>23</v>
      </c>
      <c r="H9118" t="s">
        <v>15</v>
      </c>
      <c r="I9118" t="s">
        <v>11</v>
      </c>
      <c r="J9118" t="s">
        <v>40</v>
      </c>
      <c r="K9118">
        <v>109.83</v>
      </c>
      <c r="L9118">
        <v>2535.9699999999998</v>
      </c>
      <c r="M9118">
        <v>8</v>
      </c>
      <c r="N9118">
        <v>7</v>
      </c>
      <c r="O9118" t="s">
        <v>3</v>
      </c>
    </row>
    <row r="9119" spans="1:15" x14ac:dyDescent="0.35">
      <c r="A9119" t="s">
        <v>4871</v>
      </c>
      <c r="B9119" t="s">
        <v>7</v>
      </c>
      <c r="C9119">
        <v>69</v>
      </c>
      <c r="D9119" t="s">
        <v>3</v>
      </c>
      <c r="E9119" t="s">
        <v>4</v>
      </c>
      <c r="F9119" t="s">
        <v>4</v>
      </c>
      <c r="G9119">
        <v>37</v>
      </c>
      <c r="H9119" t="s">
        <v>14</v>
      </c>
      <c r="I9119" t="s">
        <v>11</v>
      </c>
      <c r="J9119" t="s">
        <v>34</v>
      </c>
      <c r="K9119">
        <v>109.83</v>
      </c>
      <c r="L9119">
        <v>4061.06</v>
      </c>
      <c r="M9119">
        <v>6</v>
      </c>
      <c r="N9119">
        <v>3</v>
      </c>
      <c r="O9119" t="s">
        <v>4</v>
      </c>
    </row>
    <row r="9120" spans="1:15" x14ac:dyDescent="0.35">
      <c r="A9120" t="s">
        <v>2045</v>
      </c>
      <c r="B9120" t="s">
        <v>8</v>
      </c>
      <c r="C9120">
        <v>57</v>
      </c>
      <c r="D9120" t="s">
        <v>3</v>
      </c>
      <c r="E9120" t="s">
        <v>4</v>
      </c>
      <c r="F9120" t="s">
        <v>3</v>
      </c>
      <c r="G9120">
        <v>8</v>
      </c>
      <c r="H9120" t="s">
        <v>15</v>
      </c>
      <c r="I9120" t="s">
        <v>10</v>
      </c>
      <c r="J9120" t="s">
        <v>40</v>
      </c>
      <c r="K9120">
        <v>109.84</v>
      </c>
      <c r="L9120">
        <v>877.22</v>
      </c>
      <c r="M9120">
        <v>3</v>
      </c>
      <c r="N9120">
        <v>10</v>
      </c>
      <c r="O9120" t="s">
        <v>3</v>
      </c>
    </row>
    <row r="9121" spans="1:15" x14ac:dyDescent="0.35">
      <c r="A9121" t="s">
        <v>2354</v>
      </c>
      <c r="B9121" t="s">
        <v>8</v>
      </c>
      <c r="C9121">
        <v>70</v>
      </c>
      <c r="D9121" t="s">
        <v>4</v>
      </c>
      <c r="E9121" t="s">
        <v>4</v>
      </c>
      <c r="F9121" t="s">
        <v>4</v>
      </c>
      <c r="G9121">
        <v>32</v>
      </c>
      <c r="H9121" t="s">
        <v>14</v>
      </c>
      <c r="I9121" t="s">
        <v>10</v>
      </c>
      <c r="J9121" t="s">
        <v>32</v>
      </c>
      <c r="K9121">
        <v>109.84</v>
      </c>
      <c r="L9121">
        <v>3530.59</v>
      </c>
      <c r="M9121">
        <v>1</v>
      </c>
      <c r="N9121">
        <v>6</v>
      </c>
      <c r="O9121" t="s">
        <v>3</v>
      </c>
    </row>
    <row r="9122" spans="1:15" x14ac:dyDescent="0.35">
      <c r="A9122" t="s">
        <v>1608</v>
      </c>
      <c r="B9122" t="s">
        <v>8</v>
      </c>
      <c r="C9122">
        <v>54</v>
      </c>
      <c r="D9122" t="s">
        <v>3</v>
      </c>
      <c r="E9122" t="s">
        <v>3</v>
      </c>
      <c r="F9122" t="s">
        <v>4</v>
      </c>
      <c r="G9122">
        <v>8</v>
      </c>
      <c r="H9122" t="s">
        <v>16</v>
      </c>
      <c r="I9122" t="s">
        <v>11</v>
      </c>
      <c r="J9122" t="s">
        <v>44</v>
      </c>
      <c r="K9122">
        <v>109.85</v>
      </c>
      <c r="L9122">
        <v>884.9</v>
      </c>
      <c r="M9122">
        <v>0</v>
      </c>
      <c r="N9122">
        <v>7</v>
      </c>
      <c r="O9122" t="s">
        <v>3</v>
      </c>
    </row>
    <row r="9123" spans="1:15" x14ac:dyDescent="0.35">
      <c r="A9123" t="s">
        <v>3026</v>
      </c>
      <c r="B9123" t="s">
        <v>7</v>
      </c>
      <c r="C9123">
        <v>34</v>
      </c>
      <c r="D9123" t="s">
        <v>3</v>
      </c>
      <c r="E9123" t="s">
        <v>4</v>
      </c>
      <c r="F9123" t="s">
        <v>3</v>
      </c>
      <c r="G9123">
        <v>31</v>
      </c>
      <c r="H9123" t="s">
        <v>14</v>
      </c>
      <c r="I9123" t="s">
        <v>11</v>
      </c>
      <c r="J9123" t="s">
        <v>34</v>
      </c>
      <c r="K9123">
        <v>109.86</v>
      </c>
      <c r="L9123">
        <v>3388.8</v>
      </c>
      <c r="M9123">
        <v>5</v>
      </c>
      <c r="N9123">
        <v>8</v>
      </c>
      <c r="O9123" t="s">
        <v>3</v>
      </c>
    </row>
    <row r="9124" spans="1:15" x14ac:dyDescent="0.35">
      <c r="A9124" t="s">
        <v>7080</v>
      </c>
      <c r="B9124" t="s">
        <v>8</v>
      </c>
      <c r="C9124">
        <v>19</v>
      </c>
      <c r="D9124" t="s">
        <v>3</v>
      </c>
      <c r="E9124" t="s">
        <v>3</v>
      </c>
      <c r="F9124" t="s">
        <v>4</v>
      </c>
      <c r="G9124">
        <v>20</v>
      </c>
      <c r="H9124" t="s">
        <v>16</v>
      </c>
      <c r="I9124" t="s">
        <v>10</v>
      </c>
      <c r="J9124" t="s">
        <v>32</v>
      </c>
      <c r="K9124">
        <v>109.86</v>
      </c>
      <c r="L9124">
        <v>2208.5300000000002</v>
      </c>
      <c r="M9124">
        <v>4</v>
      </c>
      <c r="N9124">
        <v>7</v>
      </c>
      <c r="O9124" t="s">
        <v>3</v>
      </c>
    </row>
    <row r="9125" spans="1:15" x14ac:dyDescent="0.35">
      <c r="A9125" t="s">
        <v>9560</v>
      </c>
      <c r="B9125" t="s">
        <v>7</v>
      </c>
      <c r="C9125">
        <v>33</v>
      </c>
      <c r="D9125" t="s">
        <v>3</v>
      </c>
      <c r="E9125" t="s">
        <v>4</v>
      </c>
      <c r="F9125" t="s">
        <v>4</v>
      </c>
      <c r="G9125">
        <v>9</v>
      </c>
      <c r="H9125" t="s">
        <v>15</v>
      </c>
      <c r="I9125" t="s">
        <v>10</v>
      </c>
      <c r="J9125" t="s">
        <v>44</v>
      </c>
      <c r="K9125">
        <v>109.87</v>
      </c>
      <c r="L9125">
        <v>995.87</v>
      </c>
      <c r="M9125">
        <v>2</v>
      </c>
      <c r="N9125">
        <v>10</v>
      </c>
      <c r="O9125" t="s">
        <v>3</v>
      </c>
    </row>
    <row r="9126" spans="1:15" x14ac:dyDescent="0.35">
      <c r="A9126" t="s">
        <v>2912</v>
      </c>
      <c r="B9126" t="s">
        <v>8</v>
      </c>
      <c r="C9126">
        <v>74</v>
      </c>
      <c r="D9126" t="s">
        <v>4</v>
      </c>
      <c r="E9126" t="s">
        <v>3</v>
      </c>
      <c r="F9126" t="s">
        <v>3</v>
      </c>
      <c r="G9126">
        <v>3</v>
      </c>
      <c r="H9126" t="s">
        <v>14</v>
      </c>
      <c r="I9126" t="s">
        <v>10</v>
      </c>
      <c r="J9126" t="s">
        <v>44</v>
      </c>
      <c r="K9126">
        <v>109.88</v>
      </c>
      <c r="L9126">
        <v>344.95</v>
      </c>
      <c r="M9126">
        <v>3</v>
      </c>
      <c r="N9126">
        <v>3</v>
      </c>
      <c r="O9126" t="s">
        <v>4</v>
      </c>
    </row>
    <row r="9127" spans="1:15" x14ac:dyDescent="0.35">
      <c r="A9127" t="s">
        <v>8583</v>
      </c>
      <c r="B9127" t="s">
        <v>8</v>
      </c>
      <c r="C9127">
        <v>27</v>
      </c>
      <c r="D9127" t="s">
        <v>3</v>
      </c>
      <c r="E9127" t="s">
        <v>4</v>
      </c>
      <c r="F9127" t="s">
        <v>4</v>
      </c>
      <c r="G9127">
        <v>50</v>
      </c>
      <c r="H9127" t="s">
        <v>14</v>
      </c>
      <c r="I9127" t="s">
        <v>10</v>
      </c>
      <c r="J9127" t="s">
        <v>44</v>
      </c>
      <c r="K9127">
        <v>109.88</v>
      </c>
      <c r="L9127">
        <v>5480.85</v>
      </c>
      <c r="M9127">
        <v>6</v>
      </c>
      <c r="N9127">
        <v>5</v>
      </c>
      <c r="O9127" t="s">
        <v>3</v>
      </c>
    </row>
    <row r="9128" spans="1:15" x14ac:dyDescent="0.35">
      <c r="A9128" t="s">
        <v>1398</v>
      </c>
      <c r="B9128" t="s">
        <v>7</v>
      </c>
      <c r="C9128">
        <v>57</v>
      </c>
      <c r="D9128" t="s">
        <v>3</v>
      </c>
      <c r="E9128" t="s">
        <v>4</v>
      </c>
      <c r="F9128" t="s">
        <v>4</v>
      </c>
      <c r="G9128">
        <v>2</v>
      </c>
      <c r="H9128" t="s">
        <v>14</v>
      </c>
      <c r="I9128" t="s">
        <v>11</v>
      </c>
      <c r="J9128" t="s">
        <v>40</v>
      </c>
      <c r="K9128">
        <v>109.89</v>
      </c>
      <c r="L9128">
        <v>223.62</v>
      </c>
      <c r="M9128">
        <v>7</v>
      </c>
      <c r="N9128">
        <v>8</v>
      </c>
      <c r="O9128" t="s">
        <v>3</v>
      </c>
    </row>
    <row r="9129" spans="1:15" x14ac:dyDescent="0.35">
      <c r="A9129" t="s">
        <v>3028</v>
      </c>
      <c r="B9129" t="s">
        <v>7</v>
      </c>
      <c r="C9129">
        <v>48</v>
      </c>
      <c r="D9129" t="s">
        <v>3</v>
      </c>
      <c r="E9129" t="s">
        <v>4</v>
      </c>
      <c r="F9129" t="s">
        <v>3</v>
      </c>
      <c r="G9129">
        <v>38</v>
      </c>
      <c r="H9129" t="s">
        <v>16</v>
      </c>
      <c r="I9129" t="s">
        <v>11</v>
      </c>
      <c r="J9129" t="s">
        <v>32</v>
      </c>
      <c r="K9129">
        <v>109.89</v>
      </c>
      <c r="L9129">
        <v>4188.87</v>
      </c>
      <c r="M9129">
        <v>0</v>
      </c>
      <c r="N9129">
        <v>1</v>
      </c>
      <c r="O9129" t="s">
        <v>3</v>
      </c>
    </row>
    <row r="9130" spans="1:15" x14ac:dyDescent="0.35">
      <c r="A9130" t="s">
        <v>2138</v>
      </c>
      <c r="B9130" t="s">
        <v>8</v>
      </c>
      <c r="C9130">
        <v>49</v>
      </c>
      <c r="D9130" t="s">
        <v>3</v>
      </c>
      <c r="E9130" t="s">
        <v>3</v>
      </c>
      <c r="F9130" t="s">
        <v>4</v>
      </c>
      <c r="G9130">
        <v>19</v>
      </c>
      <c r="H9130" t="s">
        <v>16</v>
      </c>
      <c r="I9130" t="s">
        <v>11</v>
      </c>
      <c r="J9130" t="s">
        <v>32</v>
      </c>
      <c r="K9130">
        <v>109.9</v>
      </c>
      <c r="L9130">
        <v>2089.56</v>
      </c>
      <c r="M9130">
        <v>8</v>
      </c>
      <c r="N9130">
        <v>6</v>
      </c>
      <c r="O9130" t="s">
        <v>3</v>
      </c>
    </row>
    <row r="9131" spans="1:15" x14ac:dyDescent="0.35">
      <c r="A9131" t="s">
        <v>9089</v>
      </c>
      <c r="B9131" t="s">
        <v>7</v>
      </c>
      <c r="C9131">
        <v>64</v>
      </c>
      <c r="D9131" t="s">
        <v>3</v>
      </c>
      <c r="E9131" t="s">
        <v>3</v>
      </c>
      <c r="F9131" t="s">
        <v>3</v>
      </c>
      <c r="G9131">
        <v>11</v>
      </c>
      <c r="H9131" t="s">
        <v>15</v>
      </c>
      <c r="I9131" t="s">
        <v>11</v>
      </c>
      <c r="J9131" t="s">
        <v>34</v>
      </c>
      <c r="K9131">
        <v>109.92</v>
      </c>
      <c r="L9131">
        <v>1206.8699999999999</v>
      </c>
      <c r="M9131">
        <v>3</v>
      </c>
      <c r="N9131">
        <v>7</v>
      </c>
      <c r="O9131" t="s">
        <v>3</v>
      </c>
    </row>
    <row r="9132" spans="1:15" x14ac:dyDescent="0.35">
      <c r="A9132" t="s">
        <v>938</v>
      </c>
      <c r="B9132" t="s">
        <v>8</v>
      </c>
      <c r="C9132">
        <v>62</v>
      </c>
      <c r="D9132" t="s">
        <v>3</v>
      </c>
      <c r="E9132" t="s">
        <v>4</v>
      </c>
      <c r="F9132" t="s">
        <v>3</v>
      </c>
      <c r="G9132">
        <v>16</v>
      </c>
      <c r="H9132" t="s">
        <v>15</v>
      </c>
      <c r="I9132" t="s">
        <v>11</v>
      </c>
      <c r="J9132" t="s">
        <v>40</v>
      </c>
      <c r="K9132">
        <v>109.93</v>
      </c>
      <c r="L9132">
        <v>1744.39</v>
      </c>
      <c r="M9132">
        <v>1</v>
      </c>
      <c r="N9132">
        <v>4</v>
      </c>
      <c r="O9132" t="s">
        <v>3</v>
      </c>
    </row>
    <row r="9133" spans="1:15" x14ac:dyDescent="0.35">
      <c r="A9133" t="s">
        <v>3136</v>
      </c>
      <c r="B9133" t="s">
        <v>8</v>
      </c>
      <c r="C9133">
        <v>54</v>
      </c>
      <c r="D9133" t="s">
        <v>3</v>
      </c>
      <c r="E9133" t="s">
        <v>3</v>
      </c>
      <c r="F9133" t="s">
        <v>4</v>
      </c>
      <c r="G9133">
        <v>22</v>
      </c>
      <c r="H9133" t="s">
        <v>16</v>
      </c>
      <c r="I9133" t="s">
        <v>10</v>
      </c>
      <c r="J9133" t="s">
        <v>34</v>
      </c>
      <c r="K9133">
        <v>109.93</v>
      </c>
      <c r="L9133">
        <v>2428.04</v>
      </c>
      <c r="M9133">
        <v>4</v>
      </c>
      <c r="N9133">
        <v>1</v>
      </c>
      <c r="O9133" t="s">
        <v>3</v>
      </c>
    </row>
    <row r="9134" spans="1:15" x14ac:dyDescent="0.35">
      <c r="A9134" t="s">
        <v>4090</v>
      </c>
      <c r="B9134" t="s">
        <v>7</v>
      </c>
      <c r="C9134">
        <v>45</v>
      </c>
      <c r="D9134" t="s">
        <v>3</v>
      </c>
      <c r="E9134" t="s">
        <v>3</v>
      </c>
      <c r="F9134" t="s">
        <v>3</v>
      </c>
      <c r="G9134">
        <v>33</v>
      </c>
      <c r="H9134" t="s">
        <v>15</v>
      </c>
      <c r="I9134" t="s">
        <v>11</v>
      </c>
      <c r="J9134" t="s">
        <v>44</v>
      </c>
      <c r="K9134">
        <v>109.94</v>
      </c>
      <c r="L9134">
        <v>3624.76</v>
      </c>
      <c r="M9134">
        <v>7</v>
      </c>
      <c r="N9134">
        <v>8</v>
      </c>
      <c r="O9134" t="s">
        <v>3</v>
      </c>
    </row>
    <row r="9135" spans="1:15" x14ac:dyDescent="0.35">
      <c r="A9135" t="s">
        <v>5594</v>
      </c>
      <c r="B9135" t="s">
        <v>8</v>
      </c>
      <c r="C9135">
        <v>35</v>
      </c>
      <c r="D9135" t="s">
        <v>3</v>
      </c>
      <c r="E9135" t="s">
        <v>4</v>
      </c>
      <c r="F9135" t="s">
        <v>4</v>
      </c>
      <c r="G9135">
        <v>34</v>
      </c>
      <c r="H9135" t="s">
        <v>14</v>
      </c>
      <c r="I9135" t="s">
        <v>10</v>
      </c>
      <c r="J9135" t="s">
        <v>44</v>
      </c>
      <c r="K9135">
        <v>109.94</v>
      </c>
      <c r="L9135">
        <v>3752.47</v>
      </c>
      <c r="M9135">
        <v>8</v>
      </c>
      <c r="N9135">
        <v>10</v>
      </c>
      <c r="O9135" t="s">
        <v>3</v>
      </c>
    </row>
    <row r="9136" spans="1:15" x14ac:dyDescent="0.35">
      <c r="A9136" t="s">
        <v>9076</v>
      </c>
      <c r="B9136" t="s">
        <v>8</v>
      </c>
      <c r="C9136">
        <v>44</v>
      </c>
      <c r="D9136" t="s">
        <v>3</v>
      </c>
      <c r="E9136" t="s">
        <v>4</v>
      </c>
      <c r="F9136" t="s">
        <v>3</v>
      </c>
      <c r="G9136">
        <v>31</v>
      </c>
      <c r="H9136" t="s">
        <v>14</v>
      </c>
      <c r="I9136" t="s">
        <v>10</v>
      </c>
      <c r="J9136" t="s">
        <v>44</v>
      </c>
      <c r="K9136">
        <v>109.95</v>
      </c>
      <c r="L9136">
        <v>3421.45</v>
      </c>
      <c r="M9136">
        <v>0</v>
      </c>
      <c r="N9136">
        <v>7</v>
      </c>
      <c r="O9136" t="s">
        <v>3</v>
      </c>
    </row>
    <row r="9137" spans="1:15" x14ac:dyDescent="0.35">
      <c r="A9137" t="s">
        <v>6423</v>
      </c>
      <c r="B9137" t="s">
        <v>8</v>
      </c>
      <c r="C9137">
        <v>63</v>
      </c>
      <c r="D9137" t="s">
        <v>4</v>
      </c>
      <c r="E9137" t="s">
        <v>4</v>
      </c>
      <c r="F9137" t="s">
        <v>3</v>
      </c>
      <c r="G9137">
        <v>47</v>
      </c>
      <c r="H9137" t="s">
        <v>14</v>
      </c>
      <c r="I9137" t="s">
        <v>11</v>
      </c>
      <c r="J9137" t="s">
        <v>44</v>
      </c>
      <c r="K9137">
        <v>109.96</v>
      </c>
      <c r="L9137">
        <v>5157.76</v>
      </c>
      <c r="M9137">
        <v>7</v>
      </c>
      <c r="N9137">
        <v>3</v>
      </c>
      <c r="O9137" t="s">
        <v>4</v>
      </c>
    </row>
    <row r="9138" spans="1:15" x14ac:dyDescent="0.35">
      <c r="A9138" t="s">
        <v>9011</v>
      </c>
      <c r="B9138" t="s">
        <v>7</v>
      </c>
      <c r="C9138">
        <v>19</v>
      </c>
      <c r="D9138" t="s">
        <v>3</v>
      </c>
      <c r="E9138" t="s">
        <v>3</v>
      </c>
      <c r="F9138" t="s">
        <v>4</v>
      </c>
      <c r="G9138">
        <v>59</v>
      </c>
      <c r="H9138" t="s">
        <v>14</v>
      </c>
      <c r="I9138" t="s">
        <v>11</v>
      </c>
      <c r="J9138" t="s">
        <v>44</v>
      </c>
      <c r="K9138">
        <v>109.96</v>
      </c>
      <c r="L9138">
        <v>6475.05</v>
      </c>
      <c r="M9138">
        <v>8</v>
      </c>
      <c r="N9138">
        <v>2</v>
      </c>
      <c r="O9138" t="s">
        <v>4</v>
      </c>
    </row>
    <row r="9139" spans="1:15" x14ac:dyDescent="0.35">
      <c r="A9139" t="s">
        <v>7008</v>
      </c>
      <c r="B9139" t="s">
        <v>8</v>
      </c>
      <c r="C9139">
        <v>44</v>
      </c>
      <c r="D9139" t="s">
        <v>3</v>
      </c>
      <c r="E9139" t="s">
        <v>4</v>
      </c>
      <c r="F9139" t="s">
        <v>3</v>
      </c>
      <c r="G9139">
        <v>3</v>
      </c>
      <c r="H9139" t="s">
        <v>14</v>
      </c>
      <c r="I9139" t="s">
        <v>10</v>
      </c>
      <c r="J9139" t="s">
        <v>32</v>
      </c>
      <c r="K9139">
        <v>110</v>
      </c>
      <c r="L9139">
        <v>319.02</v>
      </c>
      <c r="M9139">
        <v>8</v>
      </c>
      <c r="N9139">
        <v>5</v>
      </c>
      <c r="O9139" t="s">
        <v>4</v>
      </c>
    </row>
    <row r="9140" spans="1:15" x14ac:dyDescent="0.35">
      <c r="A9140" t="s">
        <v>3754</v>
      </c>
      <c r="B9140" t="s">
        <v>7</v>
      </c>
      <c r="C9140">
        <v>62</v>
      </c>
      <c r="D9140" t="s">
        <v>3</v>
      </c>
      <c r="E9140" t="s">
        <v>3</v>
      </c>
      <c r="F9140" t="s">
        <v>4</v>
      </c>
      <c r="G9140">
        <v>12</v>
      </c>
      <c r="H9140" t="s">
        <v>14</v>
      </c>
      <c r="I9140" t="s">
        <v>11</v>
      </c>
      <c r="J9140" t="s">
        <v>44</v>
      </c>
      <c r="K9140">
        <v>110.01</v>
      </c>
      <c r="L9140">
        <v>1311.21</v>
      </c>
      <c r="M9140">
        <v>2</v>
      </c>
      <c r="N9140">
        <v>8</v>
      </c>
      <c r="O9140" t="s">
        <v>3</v>
      </c>
    </row>
    <row r="9141" spans="1:15" x14ac:dyDescent="0.35">
      <c r="A9141" t="s">
        <v>9518</v>
      </c>
      <c r="B9141" t="s">
        <v>7</v>
      </c>
      <c r="C9141">
        <v>60</v>
      </c>
      <c r="D9141" t="s">
        <v>4</v>
      </c>
      <c r="E9141" t="s">
        <v>4</v>
      </c>
      <c r="F9141" t="s">
        <v>3</v>
      </c>
      <c r="G9141">
        <v>41</v>
      </c>
      <c r="H9141" t="s">
        <v>14</v>
      </c>
      <c r="I9141" t="s">
        <v>10</v>
      </c>
      <c r="J9141" t="s">
        <v>40</v>
      </c>
      <c r="K9141">
        <v>110.02</v>
      </c>
      <c r="L9141">
        <v>4523.43</v>
      </c>
      <c r="M9141">
        <v>6</v>
      </c>
      <c r="N9141">
        <v>7</v>
      </c>
      <c r="O9141" t="s">
        <v>3</v>
      </c>
    </row>
    <row r="9142" spans="1:15" x14ac:dyDescent="0.35">
      <c r="A9142" t="s">
        <v>950</v>
      </c>
      <c r="B9142" t="s">
        <v>7</v>
      </c>
      <c r="C9142">
        <v>48</v>
      </c>
      <c r="D9142" t="s">
        <v>3</v>
      </c>
      <c r="E9142" t="s">
        <v>4</v>
      </c>
      <c r="F9142" t="s">
        <v>4</v>
      </c>
      <c r="G9142">
        <v>65</v>
      </c>
      <c r="H9142" t="s">
        <v>14</v>
      </c>
      <c r="I9142" t="s">
        <v>11</v>
      </c>
      <c r="J9142" t="s">
        <v>32</v>
      </c>
      <c r="K9142">
        <v>110.03</v>
      </c>
      <c r="L9142">
        <v>7138.76</v>
      </c>
      <c r="M9142">
        <v>2</v>
      </c>
      <c r="N9142">
        <v>4</v>
      </c>
      <c r="O9142" t="s">
        <v>3</v>
      </c>
    </row>
    <row r="9143" spans="1:15" x14ac:dyDescent="0.35">
      <c r="A9143" t="s">
        <v>577</v>
      </c>
      <c r="B9143" t="s">
        <v>7</v>
      </c>
      <c r="C9143">
        <v>19</v>
      </c>
      <c r="D9143" t="s">
        <v>3</v>
      </c>
      <c r="E9143" t="s">
        <v>3</v>
      </c>
      <c r="F9143" t="s">
        <v>4</v>
      </c>
      <c r="G9143">
        <v>25</v>
      </c>
      <c r="H9143" t="s">
        <v>14</v>
      </c>
      <c r="I9143" t="s">
        <v>11</v>
      </c>
      <c r="J9143" t="s">
        <v>44</v>
      </c>
      <c r="K9143">
        <v>110.04</v>
      </c>
      <c r="L9143">
        <v>2753.99</v>
      </c>
      <c r="M9143">
        <v>4</v>
      </c>
      <c r="N9143">
        <v>5</v>
      </c>
      <c r="O9143" t="s">
        <v>3</v>
      </c>
    </row>
    <row r="9144" spans="1:15" x14ac:dyDescent="0.35">
      <c r="A9144" t="s">
        <v>8598</v>
      </c>
      <c r="B9144" t="s">
        <v>7</v>
      </c>
      <c r="C9144">
        <v>52</v>
      </c>
      <c r="D9144" t="s">
        <v>3</v>
      </c>
      <c r="E9144" t="s">
        <v>4</v>
      </c>
      <c r="F9144" t="s">
        <v>4</v>
      </c>
      <c r="G9144">
        <v>57</v>
      </c>
      <c r="H9144" t="s">
        <v>15</v>
      </c>
      <c r="I9144" t="s">
        <v>11</v>
      </c>
      <c r="J9144" t="s">
        <v>32</v>
      </c>
      <c r="K9144">
        <v>110.05</v>
      </c>
      <c r="L9144">
        <v>6281.14</v>
      </c>
      <c r="M9144">
        <v>5</v>
      </c>
      <c r="N9144">
        <v>6</v>
      </c>
      <c r="O9144" t="s">
        <v>3</v>
      </c>
    </row>
    <row r="9145" spans="1:15" x14ac:dyDescent="0.35">
      <c r="A9145" t="s">
        <v>8789</v>
      </c>
      <c r="B9145" t="s">
        <v>8</v>
      </c>
      <c r="C9145">
        <v>58</v>
      </c>
      <c r="D9145" t="s">
        <v>3</v>
      </c>
      <c r="E9145" t="s">
        <v>4</v>
      </c>
      <c r="F9145" t="s">
        <v>3</v>
      </c>
      <c r="G9145">
        <v>15</v>
      </c>
      <c r="H9145" t="s">
        <v>14</v>
      </c>
      <c r="I9145" t="s">
        <v>10</v>
      </c>
      <c r="J9145" t="s">
        <v>44</v>
      </c>
      <c r="K9145">
        <v>110.07</v>
      </c>
      <c r="L9145">
        <v>1634.77</v>
      </c>
      <c r="M9145">
        <v>3</v>
      </c>
      <c r="N9145">
        <v>1</v>
      </c>
      <c r="O9145" t="s">
        <v>4</v>
      </c>
    </row>
    <row r="9146" spans="1:15" x14ac:dyDescent="0.35">
      <c r="A9146" t="s">
        <v>9442</v>
      </c>
      <c r="B9146" t="s">
        <v>8</v>
      </c>
      <c r="C9146">
        <v>42</v>
      </c>
      <c r="D9146" t="s">
        <v>3</v>
      </c>
      <c r="E9146" t="s">
        <v>3</v>
      </c>
      <c r="F9146" t="s">
        <v>4</v>
      </c>
      <c r="G9146">
        <v>64</v>
      </c>
      <c r="H9146" t="s">
        <v>14</v>
      </c>
      <c r="I9146" t="s">
        <v>11</v>
      </c>
      <c r="J9146" t="s">
        <v>44</v>
      </c>
      <c r="K9146">
        <v>110.07</v>
      </c>
      <c r="L9146">
        <v>7044.98</v>
      </c>
      <c r="M9146">
        <v>4</v>
      </c>
      <c r="N9146">
        <v>4</v>
      </c>
      <c r="O9146" t="s">
        <v>3</v>
      </c>
    </row>
    <row r="9147" spans="1:15" x14ac:dyDescent="0.35">
      <c r="A9147" t="s">
        <v>1170</v>
      </c>
      <c r="B9147" t="s">
        <v>7</v>
      </c>
      <c r="C9147">
        <v>27</v>
      </c>
      <c r="D9147" t="s">
        <v>3</v>
      </c>
      <c r="E9147" t="s">
        <v>3</v>
      </c>
      <c r="F9147" t="s">
        <v>4</v>
      </c>
      <c r="G9147">
        <v>2</v>
      </c>
      <c r="H9147" t="s">
        <v>16</v>
      </c>
      <c r="I9147" t="s">
        <v>11</v>
      </c>
      <c r="J9147" t="s">
        <v>40</v>
      </c>
      <c r="K9147">
        <v>110.08</v>
      </c>
      <c r="L9147">
        <v>228.72</v>
      </c>
      <c r="M9147">
        <v>0</v>
      </c>
      <c r="N9147">
        <v>8</v>
      </c>
      <c r="O9147" t="s">
        <v>3</v>
      </c>
    </row>
    <row r="9148" spans="1:15" x14ac:dyDescent="0.35">
      <c r="A9148" t="s">
        <v>6125</v>
      </c>
      <c r="B9148" t="s">
        <v>8</v>
      </c>
      <c r="C9148">
        <v>51</v>
      </c>
      <c r="D9148" t="s">
        <v>3</v>
      </c>
      <c r="E9148" t="s">
        <v>3</v>
      </c>
      <c r="F9148" t="s">
        <v>4</v>
      </c>
      <c r="G9148">
        <v>52</v>
      </c>
      <c r="H9148" t="s">
        <v>14</v>
      </c>
      <c r="I9148" t="s">
        <v>10</v>
      </c>
      <c r="J9148" t="s">
        <v>32</v>
      </c>
      <c r="K9148">
        <v>110.09</v>
      </c>
      <c r="L9148">
        <v>5721.87</v>
      </c>
      <c r="M9148">
        <v>2</v>
      </c>
      <c r="N9148">
        <v>6</v>
      </c>
      <c r="O9148" t="s">
        <v>3</v>
      </c>
    </row>
    <row r="9149" spans="1:15" x14ac:dyDescent="0.35">
      <c r="A9149" t="s">
        <v>6365</v>
      </c>
      <c r="B9149" t="s">
        <v>7</v>
      </c>
      <c r="C9149">
        <v>62</v>
      </c>
      <c r="D9149" t="s">
        <v>4</v>
      </c>
      <c r="E9149" t="s">
        <v>3</v>
      </c>
      <c r="F9149" t="s">
        <v>4</v>
      </c>
      <c r="G9149">
        <v>64</v>
      </c>
      <c r="H9149" t="s">
        <v>15</v>
      </c>
      <c r="I9149" t="s">
        <v>11</v>
      </c>
      <c r="J9149" t="s">
        <v>34</v>
      </c>
      <c r="K9149">
        <v>110.09</v>
      </c>
      <c r="L9149">
        <v>7060.9</v>
      </c>
      <c r="M9149">
        <v>5</v>
      </c>
      <c r="N9149">
        <v>6</v>
      </c>
      <c r="O9149" t="s">
        <v>3</v>
      </c>
    </row>
    <row r="9150" spans="1:15" x14ac:dyDescent="0.35">
      <c r="A9150" t="s">
        <v>1745</v>
      </c>
      <c r="B9150" t="s">
        <v>7</v>
      </c>
      <c r="C9150">
        <v>31</v>
      </c>
      <c r="D9150" t="s">
        <v>3</v>
      </c>
      <c r="E9150" t="s">
        <v>3</v>
      </c>
      <c r="F9150" t="s">
        <v>3</v>
      </c>
      <c r="G9150">
        <v>51</v>
      </c>
      <c r="H9150" t="s">
        <v>14</v>
      </c>
      <c r="I9150" t="s">
        <v>11</v>
      </c>
      <c r="J9150" t="s">
        <v>34</v>
      </c>
      <c r="K9150">
        <v>110.1</v>
      </c>
      <c r="L9150">
        <v>5628.24</v>
      </c>
      <c r="M9150">
        <v>2</v>
      </c>
      <c r="N9150">
        <v>4</v>
      </c>
      <c r="O9150" t="s">
        <v>3</v>
      </c>
    </row>
    <row r="9151" spans="1:15" x14ac:dyDescent="0.35">
      <c r="A9151" t="s">
        <v>161</v>
      </c>
      <c r="B9151" t="s">
        <v>7</v>
      </c>
      <c r="C9151">
        <v>54</v>
      </c>
      <c r="D9151" t="s">
        <v>3</v>
      </c>
      <c r="E9151" t="s">
        <v>3</v>
      </c>
      <c r="F9151" t="s">
        <v>4</v>
      </c>
      <c r="G9151">
        <v>25</v>
      </c>
      <c r="H9151" t="s">
        <v>14</v>
      </c>
      <c r="I9151" t="s">
        <v>10</v>
      </c>
      <c r="J9151" t="s">
        <v>40</v>
      </c>
      <c r="K9151">
        <v>110.11</v>
      </c>
      <c r="L9151">
        <v>2748.96</v>
      </c>
      <c r="M9151">
        <v>0</v>
      </c>
      <c r="N9151">
        <v>2</v>
      </c>
      <c r="O9151" t="s">
        <v>3</v>
      </c>
    </row>
    <row r="9152" spans="1:15" x14ac:dyDescent="0.35">
      <c r="A9152" t="s">
        <v>2850</v>
      </c>
      <c r="B9152" t="s">
        <v>7</v>
      </c>
      <c r="C9152">
        <v>28</v>
      </c>
      <c r="D9152" t="s">
        <v>3</v>
      </c>
      <c r="E9152" t="s">
        <v>4</v>
      </c>
      <c r="F9152" t="s">
        <v>3</v>
      </c>
      <c r="G9152">
        <v>70</v>
      </c>
      <c r="H9152" t="s">
        <v>15</v>
      </c>
      <c r="I9152" t="s">
        <v>11</v>
      </c>
      <c r="J9152" t="s">
        <v>34</v>
      </c>
      <c r="K9152">
        <v>110.12</v>
      </c>
      <c r="L9152">
        <v>7720.9</v>
      </c>
      <c r="M9152">
        <v>0</v>
      </c>
      <c r="N9152">
        <v>5</v>
      </c>
      <c r="O9152" t="s">
        <v>3</v>
      </c>
    </row>
    <row r="9153" spans="1:15" x14ac:dyDescent="0.35">
      <c r="A9153" t="s">
        <v>2955</v>
      </c>
      <c r="B9153" t="s">
        <v>8</v>
      </c>
      <c r="C9153">
        <v>53</v>
      </c>
      <c r="D9153" t="s">
        <v>3</v>
      </c>
      <c r="E9153" t="s">
        <v>3</v>
      </c>
      <c r="F9153" t="s">
        <v>3</v>
      </c>
      <c r="G9153">
        <v>37</v>
      </c>
      <c r="H9153" t="s">
        <v>16</v>
      </c>
      <c r="I9153" t="s">
        <v>11</v>
      </c>
      <c r="J9153" t="s">
        <v>34</v>
      </c>
      <c r="K9153">
        <v>110.13</v>
      </c>
      <c r="L9153">
        <v>4071.32</v>
      </c>
      <c r="M9153">
        <v>5</v>
      </c>
      <c r="N9153">
        <v>3</v>
      </c>
      <c r="O9153" t="s">
        <v>3</v>
      </c>
    </row>
    <row r="9154" spans="1:15" x14ac:dyDescent="0.35">
      <c r="A9154" t="s">
        <v>3765</v>
      </c>
      <c r="B9154" t="s">
        <v>8</v>
      </c>
      <c r="C9154">
        <v>47</v>
      </c>
      <c r="D9154" t="s">
        <v>3</v>
      </c>
      <c r="E9154" t="s">
        <v>4</v>
      </c>
      <c r="F9154" t="s">
        <v>4</v>
      </c>
      <c r="G9154">
        <v>71</v>
      </c>
      <c r="H9154" t="s">
        <v>15</v>
      </c>
      <c r="I9154" t="s">
        <v>10</v>
      </c>
      <c r="J9154" t="s">
        <v>32</v>
      </c>
      <c r="K9154">
        <v>110.14</v>
      </c>
      <c r="L9154">
        <v>7808.58</v>
      </c>
      <c r="M9154">
        <v>2</v>
      </c>
      <c r="N9154">
        <v>7</v>
      </c>
      <c r="O9154" t="s">
        <v>3</v>
      </c>
    </row>
    <row r="9155" spans="1:15" x14ac:dyDescent="0.35">
      <c r="A9155" t="s">
        <v>2337</v>
      </c>
      <c r="B9155" t="s">
        <v>7</v>
      </c>
      <c r="C9155">
        <v>60</v>
      </c>
      <c r="D9155" t="s">
        <v>4</v>
      </c>
      <c r="E9155" t="s">
        <v>3</v>
      </c>
      <c r="F9155" t="s">
        <v>4</v>
      </c>
      <c r="G9155">
        <v>8</v>
      </c>
      <c r="H9155" t="s">
        <v>15</v>
      </c>
      <c r="I9155" t="s">
        <v>11</v>
      </c>
      <c r="J9155" t="s">
        <v>44</v>
      </c>
      <c r="K9155">
        <v>110.15</v>
      </c>
      <c r="L9155">
        <v>891</v>
      </c>
      <c r="M9155">
        <v>4</v>
      </c>
      <c r="N9155">
        <v>9</v>
      </c>
      <c r="O9155" t="s">
        <v>3</v>
      </c>
    </row>
    <row r="9156" spans="1:15" x14ac:dyDescent="0.35">
      <c r="A9156" t="s">
        <v>6329</v>
      </c>
      <c r="B9156" t="s">
        <v>8</v>
      </c>
      <c r="C9156">
        <v>20</v>
      </c>
      <c r="D9156" t="s">
        <v>3</v>
      </c>
      <c r="E9156" t="s">
        <v>4</v>
      </c>
      <c r="F9156" t="s">
        <v>4</v>
      </c>
      <c r="G9156">
        <v>42</v>
      </c>
      <c r="H9156" t="s">
        <v>16</v>
      </c>
      <c r="I9156" t="s">
        <v>11</v>
      </c>
      <c r="J9156" t="s">
        <v>40</v>
      </c>
      <c r="K9156">
        <v>110.15</v>
      </c>
      <c r="L9156">
        <v>4622.25</v>
      </c>
      <c r="M9156">
        <v>5</v>
      </c>
      <c r="N9156">
        <v>6</v>
      </c>
      <c r="O9156" t="s">
        <v>3</v>
      </c>
    </row>
    <row r="9157" spans="1:15" x14ac:dyDescent="0.35">
      <c r="A9157" t="s">
        <v>1239</v>
      </c>
      <c r="B9157" t="s">
        <v>7</v>
      </c>
      <c r="C9157">
        <v>19</v>
      </c>
      <c r="D9157" t="s">
        <v>3</v>
      </c>
      <c r="E9157" t="s">
        <v>4</v>
      </c>
      <c r="F9157" t="s">
        <v>4</v>
      </c>
      <c r="G9157">
        <v>51</v>
      </c>
      <c r="H9157" t="s">
        <v>16</v>
      </c>
      <c r="I9157" t="s">
        <v>11</v>
      </c>
      <c r="J9157" t="s">
        <v>40</v>
      </c>
      <c r="K9157">
        <v>110.16</v>
      </c>
      <c r="L9157">
        <v>5622.28</v>
      </c>
      <c r="M9157">
        <v>3</v>
      </c>
      <c r="N9157">
        <v>10</v>
      </c>
      <c r="O9157" t="s">
        <v>3</v>
      </c>
    </row>
    <row r="9158" spans="1:15" x14ac:dyDescent="0.35">
      <c r="A9158" t="s">
        <v>363</v>
      </c>
      <c r="B9158" t="s">
        <v>7</v>
      </c>
      <c r="C9158">
        <v>56</v>
      </c>
      <c r="D9158" t="s">
        <v>3</v>
      </c>
      <c r="E9158" t="s">
        <v>4</v>
      </c>
      <c r="F9158" t="s">
        <v>3</v>
      </c>
      <c r="G9158">
        <v>19</v>
      </c>
      <c r="H9158" t="s">
        <v>14</v>
      </c>
      <c r="I9158" t="s">
        <v>11</v>
      </c>
      <c r="J9158" t="s">
        <v>40</v>
      </c>
      <c r="K9158">
        <v>110.19</v>
      </c>
      <c r="L9158">
        <v>2086.58</v>
      </c>
      <c r="M9158">
        <v>5</v>
      </c>
      <c r="N9158">
        <v>8</v>
      </c>
      <c r="O9158" t="s">
        <v>3</v>
      </c>
    </row>
    <row r="9159" spans="1:15" x14ac:dyDescent="0.35">
      <c r="A9159" t="s">
        <v>877</v>
      </c>
      <c r="B9159" t="s">
        <v>8</v>
      </c>
      <c r="C9159">
        <v>73</v>
      </c>
      <c r="D9159" t="s">
        <v>4</v>
      </c>
      <c r="E9159" t="s">
        <v>4</v>
      </c>
      <c r="F9159" t="s">
        <v>4</v>
      </c>
      <c r="G9159">
        <v>64</v>
      </c>
      <c r="H9159" t="s">
        <v>14</v>
      </c>
      <c r="I9159" t="s">
        <v>11</v>
      </c>
      <c r="J9159" t="s">
        <v>34</v>
      </c>
      <c r="K9159">
        <v>110.2</v>
      </c>
      <c r="L9159">
        <v>7055.67</v>
      </c>
      <c r="M9159">
        <v>2</v>
      </c>
      <c r="N9159">
        <v>10</v>
      </c>
      <c r="O9159" t="s">
        <v>3</v>
      </c>
    </row>
    <row r="9160" spans="1:15" x14ac:dyDescent="0.35">
      <c r="A9160" t="s">
        <v>635</v>
      </c>
      <c r="B9160" t="s">
        <v>8</v>
      </c>
      <c r="C9160">
        <v>63</v>
      </c>
      <c r="D9160" t="s">
        <v>4</v>
      </c>
      <c r="E9160" t="s">
        <v>3</v>
      </c>
      <c r="F9160" t="s">
        <v>3</v>
      </c>
      <c r="G9160">
        <v>25</v>
      </c>
      <c r="H9160" t="s">
        <v>15</v>
      </c>
      <c r="I9160" t="s">
        <v>11</v>
      </c>
      <c r="J9160" t="s">
        <v>34</v>
      </c>
      <c r="K9160">
        <v>110.21</v>
      </c>
      <c r="L9160">
        <v>2743.33</v>
      </c>
      <c r="M9160">
        <v>6</v>
      </c>
      <c r="N9160">
        <v>9</v>
      </c>
      <c r="O9160" t="s">
        <v>3</v>
      </c>
    </row>
    <row r="9161" spans="1:15" x14ac:dyDescent="0.35">
      <c r="A9161" t="s">
        <v>8837</v>
      </c>
      <c r="B9161" t="s">
        <v>8</v>
      </c>
      <c r="C9161">
        <v>43</v>
      </c>
      <c r="D9161" t="s">
        <v>3</v>
      </c>
      <c r="E9161" t="s">
        <v>4</v>
      </c>
      <c r="F9161" t="s">
        <v>4</v>
      </c>
      <c r="G9161">
        <v>22</v>
      </c>
      <c r="H9161" t="s">
        <v>14</v>
      </c>
      <c r="I9161" t="s">
        <v>10</v>
      </c>
      <c r="J9161" t="s">
        <v>44</v>
      </c>
      <c r="K9161">
        <v>110.22</v>
      </c>
      <c r="L9161">
        <v>2405.5700000000002</v>
      </c>
      <c r="M9161">
        <v>0</v>
      </c>
      <c r="N9161">
        <v>1</v>
      </c>
      <c r="O9161" t="s">
        <v>3</v>
      </c>
    </row>
    <row r="9162" spans="1:15" x14ac:dyDescent="0.35">
      <c r="A9162" t="s">
        <v>6682</v>
      </c>
      <c r="B9162" t="s">
        <v>7</v>
      </c>
      <c r="C9162">
        <v>47</v>
      </c>
      <c r="D9162" t="s">
        <v>3</v>
      </c>
      <c r="E9162" t="s">
        <v>3</v>
      </c>
      <c r="F9162" t="s">
        <v>3</v>
      </c>
      <c r="G9162">
        <v>20</v>
      </c>
      <c r="H9162" t="s">
        <v>14</v>
      </c>
      <c r="I9162" t="s">
        <v>10</v>
      </c>
      <c r="J9162" t="s">
        <v>44</v>
      </c>
      <c r="K9162">
        <v>110.23</v>
      </c>
      <c r="L9162">
        <v>2200.5300000000002</v>
      </c>
      <c r="M9162">
        <v>6</v>
      </c>
      <c r="N9162">
        <v>6</v>
      </c>
      <c r="O9162" t="s">
        <v>3</v>
      </c>
    </row>
    <row r="9163" spans="1:15" x14ac:dyDescent="0.35">
      <c r="A9163" t="s">
        <v>4618</v>
      </c>
      <c r="B9163" t="s">
        <v>7</v>
      </c>
      <c r="C9163">
        <v>67</v>
      </c>
      <c r="D9163" t="s">
        <v>4</v>
      </c>
      <c r="E9163" t="s">
        <v>3</v>
      </c>
      <c r="F9163" t="s">
        <v>3</v>
      </c>
      <c r="G9163">
        <v>34</v>
      </c>
      <c r="H9163" t="s">
        <v>16</v>
      </c>
      <c r="I9163" t="s">
        <v>11</v>
      </c>
      <c r="J9163" t="s">
        <v>32</v>
      </c>
      <c r="K9163">
        <v>110.24</v>
      </c>
      <c r="L9163">
        <v>3742.37</v>
      </c>
      <c r="M9163">
        <v>7</v>
      </c>
      <c r="N9163">
        <v>1</v>
      </c>
      <c r="O9163" t="s">
        <v>4</v>
      </c>
    </row>
    <row r="9164" spans="1:15" x14ac:dyDescent="0.35">
      <c r="A9164" t="s">
        <v>8422</v>
      </c>
      <c r="B9164" t="s">
        <v>7</v>
      </c>
      <c r="C9164">
        <v>38</v>
      </c>
      <c r="D9164" t="s">
        <v>3</v>
      </c>
      <c r="E9164" t="s">
        <v>3</v>
      </c>
      <c r="F9164" t="s">
        <v>3</v>
      </c>
      <c r="G9164">
        <v>2</v>
      </c>
      <c r="H9164" t="s">
        <v>14</v>
      </c>
      <c r="I9164" t="s">
        <v>10</v>
      </c>
      <c r="J9164" t="s">
        <v>44</v>
      </c>
      <c r="K9164">
        <v>110.24</v>
      </c>
      <c r="L9164">
        <v>226.61</v>
      </c>
      <c r="M9164">
        <v>6</v>
      </c>
      <c r="N9164">
        <v>9</v>
      </c>
      <c r="O9164" t="s">
        <v>3</v>
      </c>
    </row>
    <row r="9165" spans="1:15" x14ac:dyDescent="0.35">
      <c r="A9165" t="s">
        <v>5944</v>
      </c>
      <c r="B9165" t="s">
        <v>8</v>
      </c>
      <c r="C9165">
        <v>52</v>
      </c>
      <c r="D9165" t="s">
        <v>3</v>
      </c>
      <c r="E9165" t="s">
        <v>4</v>
      </c>
      <c r="F9165" t="s">
        <v>4</v>
      </c>
      <c r="G9165">
        <v>63</v>
      </c>
      <c r="H9165" t="s">
        <v>14</v>
      </c>
      <c r="I9165" t="s">
        <v>11</v>
      </c>
      <c r="J9165" t="s">
        <v>34</v>
      </c>
      <c r="K9165">
        <v>110.25</v>
      </c>
      <c r="L9165">
        <v>6938.56</v>
      </c>
      <c r="M9165">
        <v>7</v>
      </c>
      <c r="N9165">
        <v>10</v>
      </c>
      <c r="O9165" t="s">
        <v>3</v>
      </c>
    </row>
    <row r="9166" spans="1:15" x14ac:dyDescent="0.35">
      <c r="A9166" t="s">
        <v>4426</v>
      </c>
      <c r="B9166" t="s">
        <v>7</v>
      </c>
      <c r="C9166">
        <v>66</v>
      </c>
      <c r="D9166" t="s">
        <v>3</v>
      </c>
      <c r="E9166" t="s">
        <v>3</v>
      </c>
      <c r="F9166" t="s">
        <v>4</v>
      </c>
      <c r="G9166">
        <v>9</v>
      </c>
      <c r="H9166" t="s">
        <v>14</v>
      </c>
      <c r="I9166" t="s">
        <v>11</v>
      </c>
      <c r="J9166" t="s">
        <v>40</v>
      </c>
      <c r="K9166">
        <v>110.26</v>
      </c>
      <c r="L9166">
        <v>980.01</v>
      </c>
      <c r="M9166">
        <v>6</v>
      </c>
      <c r="N9166">
        <v>2</v>
      </c>
      <c r="O9166" t="s">
        <v>4</v>
      </c>
    </row>
    <row r="9167" spans="1:15" x14ac:dyDescent="0.35">
      <c r="A9167" t="s">
        <v>2998</v>
      </c>
      <c r="B9167" t="s">
        <v>7</v>
      </c>
      <c r="C9167">
        <v>46</v>
      </c>
      <c r="D9167" t="s">
        <v>3</v>
      </c>
      <c r="E9167" t="s">
        <v>3</v>
      </c>
      <c r="F9167" t="s">
        <v>4</v>
      </c>
      <c r="G9167">
        <v>28</v>
      </c>
      <c r="H9167" t="s">
        <v>14</v>
      </c>
      <c r="I9167" t="s">
        <v>11</v>
      </c>
      <c r="J9167" t="s">
        <v>34</v>
      </c>
      <c r="K9167">
        <v>110.29</v>
      </c>
      <c r="L9167">
        <v>3092.41</v>
      </c>
      <c r="M9167">
        <v>8</v>
      </c>
      <c r="N9167">
        <v>1</v>
      </c>
      <c r="O9167" t="s">
        <v>4</v>
      </c>
    </row>
    <row r="9168" spans="1:15" x14ac:dyDescent="0.35">
      <c r="A9168" t="s">
        <v>4330</v>
      </c>
      <c r="B9168" t="s">
        <v>7</v>
      </c>
      <c r="C9168">
        <v>37</v>
      </c>
      <c r="D9168" t="s">
        <v>3</v>
      </c>
      <c r="E9168" t="s">
        <v>4</v>
      </c>
      <c r="F9168" t="s">
        <v>3</v>
      </c>
      <c r="G9168">
        <v>40</v>
      </c>
      <c r="H9168" t="s">
        <v>16</v>
      </c>
      <c r="I9168" t="s">
        <v>10</v>
      </c>
      <c r="J9168" t="s">
        <v>32</v>
      </c>
      <c r="K9168">
        <v>110.29</v>
      </c>
      <c r="L9168">
        <v>4415.0600000000004</v>
      </c>
      <c r="M9168">
        <v>1</v>
      </c>
      <c r="N9168">
        <v>1</v>
      </c>
      <c r="O9168" t="s">
        <v>3</v>
      </c>
    </row>
    <row r="9169" spans="1:15" x14ac:dyDescent="0.35">
      <c r="A9169" t="s">
        <v>5018</v>
      </c>
      <c r="B9169" t="s">
        <v>8</v>
      </c>
      <c r="C9169">
        <v>36</v>
      </c>
      <c r="D9169" t="s">
        <v>3</v>
      </c>
      <c r="E9169" t="s">
        <v>4</v>
      </c>
      <c r="F9169" t="s">
        <v>3</v>
      </c>
      <c r="G9169">
        <v>61</v>
      </c>
      <c r="H9169" t="s">
        <v>15</v>
      </c>
      <c r="I9169" t="s">
        <v>10</v>
      </c>
      <c r="J9169" t="s">
        <v>34</v>
      </c>
      <c r="K9169">
        <v>110.29</v>
      </c>
      <c r="L9169">
        <v>6729.86</v>
      </c>
      <c r="M9169">
        <v>1</v>
      </c>
      <c r="N9169">
        <v>4</v>
      </c>
      <c r="O9169" t="s">
        <v>3</v>
      </c>
    </row>
    <row r="9170" spans="1:15" x14ac:dyDescent="0.35">
      <c r="A9170" t="s">
        <v>1178</v>
      </c>
      <c r="B9170" t="s">
        <v>8</v>
      </c>
      <c r="C9170">
        <v>68</v>
      </c>
      <c r="D9170" t="s">
        <v>3</v>
      </c>
      <c r="E9170" t="s">
        <v>3</v>
      </c>
      <c r="F9170" t="s">
        <v>3</v>
      </c>
      <c r="G9170">
        <v>23</v>
      </c>
      <c r="H9170" t="s">
        <v>14</v>
      </c>
      <c r="I9170" t="s">
        <v>11</v>
      </c>
      <c r="J9170" t="s">
        <v>44</v>
      </c>
      <c r="K9170">
        <v>110.32</v>
      </c>
      <c r="L9170">
        <v>2545.91</v>
      </c>
      <c r="M9170">
        <v>1</v>
      </c>
      <c r="N9170">
        <v>7</v>
      </c>
      <c r="O9170" t="s">
        <v>3</v>
      </c>
    </row>
    <row r="9171" spans="1:15" x14ac:dyDescent="0.35">
      <c r="A9171" t="s">
        <v>8771</v>
      </c>
      <c r="B9171" t="s">
        <v>7</v>
      </c>
      <c r="C9171">
        <v>44</v>
      </c>
      <c r="D9171" t="s">
        <v>3</v>
      </c>
      <c r="E9171" t="s">
        <v>4</v>
      </c>
      <c r="F9171" t="s">
        <v>3</v>
      </c>
      <c r="G9171">
        <v>12</v>
      </c>
      <c r="H9171" t="s">
        <v>16</v>
      </c>
      <c r="I9171" t="s">
        <v>11</v>
      </c>
      <c r="J9171" t="s">
        <v>34</v>
      </c>
      <c r="K9171">
        <v>110.33</v>
      </c>
      <c r="L9171">
        <v>1304.81</v>
      </c>
      <c r="M9171">
        <v>2</v>
      </c>
      <c r="N9171">
        <v>4</v>
      </c>
      <c r="O9171" t="s">
        <v>3</v>
      </c>
    </row>
    <row r="9172" spans="1:15" x14ac:dyDescent="0.35">
      <c r="A9172" t="s">
        <v>2670</v>
      </c>
      <c r="B9172" t="s">
        <v>7</v>
      </c>
      <c r="C9172">
        <v>23</v>
      </c>
      <c r="D9172" t="s">
        <v>3</v>
      </c>
      <c r="E9172" t="s">
        <v>4</v>
      </c>
      <c r="F9172" t="s">
        <v>4</v>
      </c>
      <c r="G9172">
        <v>20</v>
      </c>
      <c r="H9172" t="s">
        <v>14</v>
      </c>
      <c r="I9172" t="s">
        <v>10</v>
      </c>
      <c r="J9172" t="s">
        <v>44</v>
      </c>
      <c r="K9172">
        <v>110.34</v>
      </c>
      <c r="L9172">
        <v>2198.1999999999998</v>
      </c>
      <c r="M9172">
        <v>7</v>
      </c>
      <c r="N9172">
        <v>6</v>
      </c>
      <c r="O9172" t="s">
        <v>3</v>
      </c>
    </row>
    <row r="9173" spans="1:15" x14ac:dyDescent="0.35">
      <c r="A9173" t="s">
        <v>2794</v>
      </c>
      <c r="B9173" t="s">
        <v>8</v>
      </c>
      <c r="C9173">
        <v>73</v>
      </c>
      <c r="D9173" t="s">
        <v>4</v>
      </c>
      <c r="E9173" t="s">
        <v>3</v>
      </c>
      <c r="F9173" t="s">
        <v>3</v>
      </c>
      <c r="G9173">
        <v>17</v>
      </c>
      <c r="H9173" t="s">
        <v>14</v>
      </c>
      <c r="I9173" t="s">
        <v>10</v>
      </c>
      <c r="J9173" t="s">
        <v>34</v>
      </c>
      <c r="K9173">
        <v>110.36</v>
      </c>
      <c r="L9173">
        <v>1867.34</v>
      </c>
      <c r="M9173">
        <v>4</v>
      </c>
      <c r="N9173">
        <v>6</v>
      </c>
      <c r="O9173" t="s">
        <v>3</v>
      </c>
    </row>
    <row r="9174" spans="1:15" x14ac:dyDescent="0.35">
      <c r="A9174" t="s">
        <v>3207</v>
      </c>
      <c r="B9174" t="s">
        <v>8</v>
      </c>
      <c r="C9174">
        <v>65</v>
      </c>
      <c r="D9174" t="s">
        <v>4</v>
      </c>
      <c r="E9174" t="s">
        <v>4</v>
      </c>
      <c r="F9174" t="s">
        <v>3</v>
      </c>
      <c r="G9174">
        <v>45</v>
      </c>
      <c r="H9174" t="s">
        <v>16</v>
      </c>
      <c r="I9174" t="s">
        <v>10</v>
      </c>
      <c r="J9174" t="s">
        <v>34</v>
      </c>
      <c r="K9174">
        <v>110.36</v>
      </c>
      <c r="L9174">
        <v>4982.03</v>
      </c>
      <c r="M9174">
        <v>6</v>
      </c>
      <c r="N9174">
        <v>4</v>
      </c>
      <c r="O9174" t="s">
        <v>4</v>
      </c>
    </row>
    <row r="9175" spans="1:15" x14ac:dyDescent="0.35">
      <c r="A9175" t="s">
        <v>4620</v>
      </c>
      <c r="B9175" t="s">
        <v>8</v>
      </c>
      <c r="C9175">
        <v>70</v>
      </c>
      <c r="D9175" t="s">
        <v>4</v>
      </c>
      <c r="E9175" t="s">
        <v>4</v>
      </c>
      <c r="F9175" t="s">
        <v>4</v>
      </c>
      <c r="G9175">
        <v>20</v>
      </c>
      <c r="H9175" t="s">
        <v>15</v>
      </c>
      <c r="I9175" t="s">
        <v>10</v>
      </c>
      <c r="J9175" t="s">
        <v>44</v>
      </c>
      <c r="K9175">
        <v>110.36</v>
      </c>
      <c r="L9175">
        <v>2195.9499999999998</v>
      </c>
      <c r="M9175">
        <v>5</v>
      </c>
      <c r="N9175">
        <v>1</v>
      </c>
      <c r="O9175" t="s">
        <v>3</v>
      </c>
    </row>
    <row r="9176" spans="1:15" x14ac:dyDescent="0.35">
      <c r="A9176" t="s">
        <v>5574</v>
      </c>
      <c r="B9176" t="s">
        <v>7</v>
      </c>
      <c r="C9176">
        <v>23</v>
      </c>
      <c r="D9176" t="s">
        <v>3</v>
      </c>
      <c r="E9176" t="s">
        <v>3</v>
      </c>
      <c r="F9176" t="s">
        <v>4</v>
      </c>
      <c r="G9176">
        <v>72</v>
      </c>
      <c r="H9176" t="s">
        <v>14</v>
      </c>
      <c r="I9176" t="s">
        <v>11</v>
      </c>
      <c r="J9176" t="s">
        <v>40</v>
      </c>
      <c r="K9176">
        <v>110.36</v>
      </c>
      <c r="L9176">
        <v>7940.94</v>
      </c>
      <c r="M9176">
        <v>4</v>
      </c>
      <c r="N9176">
        <v>2</v>
      </c>
      <c r="O9176" t="s">
        <v>3</v>
      </c>
    </row>
    <row r="9177" spans="1:15" x14ac:dyDescent="0.35">
      <c r="A9177" t="s">
        <v>2288</v>
      </c>
      <c r="B9177" t="s">
        <v>8</v>
      </c>
      <c r="C9177">
        <v>44</v>
      </c>
      <c r="D9177" t="s">
        <v>3</v>
      </c>
      <c r="E9177" t="s">
        <v>3</v>
      </c>
      <c r="F9177" t="s">
        <v>3</v>
      </c>
      <c r="G9177">
        <v>46</v>
      </c>
      <c r="H9177" t="s">
        <v>15</v>
      </c>
      <c r="I9177" t="s">
        <v>10</v>
      </c>
      <c r="J9177" t="s">
        <v>34</v>
      </c>
      <c r="K9177">
        <v>110.37</v>
      </c>
      <c r="L9177">
        <v>5093.4799999999996</v>
      </c>
      <c r="M9177">
        <v>4</v>
      </c>
      <c r="N9177">
        <v>6</v>
      </c>
      <c r="O9177" t="s">
        <v>3</v>
      </c>
    </row>
    <row r="9178" spans="1:15" x14ac:dyDescent="0.35">
      <c r="A9178" t="s">
        <v>4067</v>
      </c>
      <c r="B9178" t="s">
        <v>8</v>
      </c>
      <c r="C9178">
        <v>38</v>
      </c>
      <c r="D9178" t="s">
        <v>3</v>
      </c>
      <c r="E9178" t="s">
        <v>3</v>
      </c>
      <c r="F9178" t="s">
        <v>4</v>
      </c>
      <c r="G9178">
        <v>24</v>
      </c>
      <c r="H9178" t="s">
        <v>15</v>
      </c>
      <c r="I9178" t="s">
        <v>11</v>
      </c>
      <c r="J9178" t="s">
        <v>40</v>
      </c>
      <c r="K9178">
        <v>110.37</v>
      </c>
      <c r="L9178">
        <v>2646.6</v>
      </c>
      <c r="M9178">
        <v>6</v>
      </c>
      <c r="N9178">
        <v>1</v>
      </c>
      <c r="O9178" t="s">
        <v>4</v>
      </c>
    </row>
    <row r="9179" spans="1:15" x14ac:dyDescent="0.35">
      <c r="A9179" t="s">
        <v>908</v>
      </c>
      <c r="B9179" t="s">
        <v>7</v>
      </c>
      <c r="C9179">
        <v>59</v>
      </c>
      <c r="D9179" t="s">
        <v>3</v>
      </c>
      <c r="E9179" t="s">
        <v>4</v>
      </c>
      <c r="F9179" t="s">
        <v>4</v>
      </c>
      <c r="G9179">
        <v>37</v>
      </c>
      <c r="H9179" t="s">
        <v>15</v>
      </c>
      <c r="I9179" t="s">
        <v>10</v>
      </c>
      <c r="J9179" t="s">
        <v>34</v>
      </c>
      <c r="K9179">
        <v>110.38</v>
      </c>
      <c r="L9179">
        <v>4088.2</v>
      </c>
      <c r="M9179">
        <v>6</v>
      </c>
      <c r="N9179">
        <v>7</v>
      </c>
      <c r="O9179" t="s">
        <v>3</v>
      </c>
    </row>
    <row r="9180" spans="1:15" x14ac:dyDescent="0.35">
      <c r="A9180" t="s">
        <v>5731</v>
      </c>
      <c r="B9180" t="s">
        <v>7</v>
      </c>
      <c r="C9180">
        <v>52</v>
      </c>
      <c r="D9180" t="s">
        <v>3</v>
      </c>
      <c r="E9180" t="s">
        <v>3</v>
      </c>
      <c r="F9180" t="s">
        <v>3</v>
      </c>
      <c r="G9180">
        <v>24</v>
      </c>
      <c r="H9180" t="s">
        <v>14</v>
      </c>
      <c r="I9180" t="s">
        <v>11</v>
      </c>
      <c r="J9180" t="s">
        <v>34</v>
      </c>
      <c r="K9180">
        <v>110.4</v>
      </c>
      <c r="L9180">
        <v>2649.97</v>
      </c>
      <c r="M9180">
        <v>0</v>
      </c>
      <c r="N9180">
        <v>4</v>
      </c>
      <c r="O9180" t="s">
        <v>3</v>
      </c>
    </row>
    <row r="9181" spans="1:15" x14ac:dyDescent="0.35">
      <c r="A9181" t="s">
        <v>6529</v>
      </c>
      <c r="B9181" t="s">
        <v>7</v>
      </c>
      <c r="C9181">
        <v>66</v>
      </c>
      <c r="D9181" t="s">
        <v>3</v>
      </c>
      <c r="E9181" t="s">
        <v>4</v>
      </c>
      <c r="F9181" t="s">
        <v>4</v>
      </c>
      <c r="G9181">
        <v>17</v>
      </c>
      <c r="H9181" t="s">
        <v>14</v>
      </c>
      <c r="I9181" t="s">
        <v>11</v>
      </c>
      <c r="J9181" t="s">
        <v>34</v>
      </c>
      <c r="K9181">
        <v>110.4</v>
      </c>
      <c r="L9181">
        <v>1895</v>
      </c>
      <c r="M9181">
        <v>3</v>
      </c>
      <c r="N9181">
        <v>4</v>
      </c>
      <c r="O9181" t="s">
        <v>4</v>
      </c>
    </row>
    <row r="9182" spans="1:15" x14ac:dyDescent="0.35">
      <c r="A9182" t="s">
        <v>7533</v>
      </c>
      <c r="B9182" t="s">
        <v>7</v>
      </c>
      <c r="C9182">
        <v>50</v>
      </c>
      <c r="D9182" t="s">
        <v>3</v>
      </c>
      <c r="E9182" t="s">
        <v>3</v>
      </c>
      <c r="F9182" t="s">
        <v>4</v>
      </c>
      <c r="G9182">
        <v>37</v>
      </c>
      <c r="H9182" t="s">
        <v>14</v>
      </c>
      <c r="I9182" t="s">
        <v>11</v>
      </c>
      <c r="J9182" t="s">
        <v>32</v>
      </c>
      <c r="K9182">
        <v>110.4</v>
      </c>
      <c r="L9182">
        <v>4068.84</v>
      </c>
      <c r="M9182">
        <v>2</v>
      </c>
      <c r="N9182">
        <v>9</v>
      </c>
      <c r="O9182" t="s">
        <v>3</v>
      </c>
    </row>
    <row r="9183" spans="1:15" x14ac:dyDescent="0.35">
      <c r="A9183" t="s">
        <v>9675</v>
      </c>
      <c r="B9183" t="s">
        <v>7</v>
      </c>
      <c r="C9183">
        <v>45</v>
      </c>
      <c r="D9183" t="s">
        <v>3</v>
      </c>
      <c r="E9183" t="s">
        <v>3</v>
      </c>
      <c r="F9183" t="s">
        <v>3</v>
      </c>
      <c r="G9183">
        <v>40</v>
      </c>
      <c r="H9183" t="s">
        <v>14</v>
      </c>
      <c r="I9183" t="s">
        <v>10</v>
      </c>
      <c r="J9183" t="s">
        <v>40</v>
      </c>
      <c r="K9183">
        <v>110.41</v>
      </c>
      <c r="L9183">
        <v>4413.5600000000004</v>
      </c>
      <c r="M9183">
        <v>0</v>
      </c>
      <c r="N9183">
        <v>1</v>
      </c>
      <c r="O9183" t="s">
        <v>3</v>
      </c>
    </row>
    <row r="9184" spans="1:15" x14ac:dyDescent="0.35">
      <c r="A9184" t="s">
        <v>7647</v>
      </c>
      <c r="B9184" t="s">
        <v>8</v>
      </c>
      <c r="C9184">
        <v>18</v>
      </c>
      <c r="D9184" t="s">
        <v>3</v>
      </c>
      <c r="E9184" t="s">
        <v>4</v>
      </c>
      <c r="F9184" t="s">
        <v>4</v>
      </c>
      <c r="G9184">
        <v>64</v>
      </c>
      <c r="H9184" t="s">
        <v>14</v>
      </c>
      <c r="I9184" t="s">
        <v>10</v>
      </c>
      <c r="J9184" t="s">
        <v>34</v>
      </c>
      <c r="K9184">
        <v>110.42</v>
      </c>
      <c r="L9184">
        <v>7050.38</v>
      </c>
      <c r="M9184">
        <v>3</v>
      </c>
      <c r="N9184">
        <v>8</v>
      </c>
      <c r="O9184" t="s">
        <v>3</v>
      </c>
    </row>
    <row r="9185" spans="1:15" x14ac:dyDescent="0.35">
      <c r="A9185" t="s">
        <v>2521</v>
      </c>
      <c r="B9185" t="s">
        <v>8</v>
      </c>
      <c r="C9185">
        <v>37</v>
      </c>
      <c r="D9185" t="s">
        <v>3</v>
      </c>
      <c r="E9185" t="s">
        <v>4</v>
      </c>
      <c r="F9185" t="s">
        <v>4</v>
      </c>
      <c r="G9185">
        <v>65</v>
      </c>
      <c r="H9185" t="s">
        <v>14</v>
      </c>
      <c r="I9185" t="s">
        <v>10</v>
      </c>
      <c r="J9185" t="s">
        <v>40</v>
      </c>
      <c r="K9185">
        <v>110.43</v>
      </c>
      <c r="L9185">
        <v>7197.05</v>
      </c>
      <c r="M9185">
        <v>0</v>
      </c>
      <c r="N9185">
        <v>8</v>
      </c>
      <c r="O9185" t="s">
        <v>3</v>
      </c>
    </row>
    <row r="9186" spans="1:15" x14ac:dyDescent="0.35">
      <c r="A9186" t="s">
        <v>3845</v>
      </c>
      <c r="B9186" t="s">
        <v>7</v>
      </c>
      <c r="C9186">
        <v>45</v>
      </c>
      <c r="D9186" t="s">
        <v>3</v>
      </c>
      <c r="E9186" t="s">
        <v>3</v>
      </c>
      <c r="F9186" t="s">
        <v>3</v>
      </c>
      <c r="G9186">
        <v>44</v>
      </c>
      <c r="H9186" t="s">
        <v>15</v>
      </c>
      <c r="I9186" t="s">
        <v>10</v>
      </c>
      <c r="J9186" t="s">
        <v>34</v>
      </c>
      <c r="K9186">
        <v>110.43</v>
      </c>
      <c r="L9186">
        <v>4855.0600000000004</v>
      </c>
      <c r="M9186">
        <v>5</v>
      </c>
      <c r="N9186">
        <v>5</v>
      </c>
      <c r="O9186" t="s">
        <v>3</v>
      </c>
    </row>
    <row r="9187" spans="1:15" x14ac:dyDescent="0.35">
      <c r="A9187" t="s">
        <v>6770</v>
      </c>
      <c r="B9187" t="s">
        <v>8</v>
      </c>
      <c r="C9187">
        <v>73</v>
      </c>
      <c r="D9187" t="s">
        <v>4</v>
      </c>
      <c r="E9187" t="s">
        <v>3</v>
      </c>
      <c r="F9187" t="s">
        <v>4</v>
      </c>
      <c r="G9187">
        <v>63</v>
      </c>
      <c r="H9187" t="s">
        <v>15</v>
      </c>
      <c r="I9187" t="s">
        <v>10</v>
      </c>
      <c r="J9187" t="s">
        <v>32</v>
      </c>
      <c r="K9187">
        <v>110.43</v>
      </c>
      <c r="L9187">
        <v>6954.25</v>
      </c>
      <c r="M9187">
        <v>0</v>
      </c>
      <c r="N9187">
        <v>7</v>
      </c>
      <c r="O9187" t="s">
        <v>3</v>
      </c>
    </row>
    <row r="9188" spans="1:15" x14ac:dyDescent="0.35">
      <c r="A9188" t="s">
        <v>7219</v>
      </c>
      <c r="B9188" t="s">
        <v>8</v>
      </c>
      <c r="C9188">
        <v>53</v>
      </c>
      <c r="D9188" t="s">
        <v>3</v>
      </c>
      <c r="E9188" t="s">
        <v>3</v>
      </c>
      <c r="F9188" t="s">
        <v>4</v>
      </c>
      <c r="G9188">
        <v>37</v>
      </c>
      <c r="H9188" t="s">
        <v>15</v>
      </c>
      <c r="I9188" t="s">
        <v>11</v>
      </c>
      <c r="J9188" t="s">
        <v>34</v>
      </c>
      <c r="K9188">
        <v>110.43</v>
      </c>
      <c r="L9188">
        <v>4095.67</v>
      </c>
      <c r="M9188">
        <v>5</v>
      </c>
      <c r="N9188">
        <v>4</v>
      </c>
      <c r="O9188" t="s">
        <v>3</v>
      </c>
    </row>
    <row r="9189" spans="1:15" x14ac:dyDescent="0.35">
      <c r="A9189" t="s">
        <v>1197</v>
      </c>
      <c r="B9189" t="s">
        <v>8</v>
      </c>
      <c r="C9189">
        <v>22</v>
      </c>
      <c r="D9189" t="s">
        <v>3</v>
      </c>
      <c r="E9189" t="s">
        <v>3</v>
      </c>
      <c r="F9189" t="s">
        <v>3</v>
      </c>
      <c r="G9189">
        <v>62</v>
      </c>
      <c r="H9189" t="s">
        <v>14</v>
      </c>
      <c r="I9189" t="s">
        <v>10</v>
      </c>
      <c r="J9189" t="s">
        <v>32</v>
      </c>
      <c r="K9189">
        <v>110.45</v>
      </c>
      <c r="L9189">
        <v>6841.28</v>
      </c>
      <c r="M9189">
        <v>0</v>
      </c>
      <c r="N9189">
        <v>3</v>
      </c>
      <c r="O9189" t="s">
        <v>3</v>
      </c>
    </row>
    <row r="9190" spans="1:15" x14ac:dyDescent="0.35">
      <c r="A9190" t="s">
        <v>2322</v>
      </c>
      <c r="B9190" t="s">
        <v>7</v>
      </c>
      <c r="C9190">
        <v>38</v>
      </c>
      <c r="D9190" t="s">
        <v>3</v>
      </c>
      <c r="E9190" t="s">
        <v>3</v>
      </c>
      <c r="F9190" t="s">
        <v>4</v>
      </c>
      <c r="G9190">
        <v>36</v>
      </c>
      <c r="H9190" t="s">
        <v>14</v>
      </c>
      <c r="I9190" t="s">
        <v>11</v>
      </c>
      <c r="J9190" t="s">
        <v>34</v>
      </c>
      <c r="K9190">
        <v>110.45</v>
      </c>
      <c r="L9190">
        <v>3966.99</v>
      </c>
      <c r="M9190">
        <v>5</v>
      </c>
      <c r="N9190">
        <v>7</v>
      </c>
      <c r="O9190" t="s">
        <v>3</v>
      </c>
    </row>
    <row r="9191" spans="1:15" x14ac:dyDescent="0.35">
      <c r="A9191" t="s">
        <v>7121</v>
      </c>
      <c r="B9191" t="s">
        <v>8</v>
      </c>
      <c r="C9191">
        <v>46</v>
      </c>
      <c r="D9191" t="s">
        <v>3</v>
      </c>
      <c r="E9191" t="s">
        <v>4</v>
      </c>
      <c r="F9191" t="s">
        <v>3</v>
      </c>
      <c r="G9191">
        <v>14</v>
      </c>
      <c r="H9191" t="s">
        <v>14</v>
      </c>
      <c r="I9191" t="s">
        <v>11</v>
      </c>
      <c r="J9191" t="s">
        <v>44</v>
      </c>
      <c r="K9191">
        <v>110.46</v>
      </c>
      <c r="L9191">
        <v>1530.87</v>
      </c>
      <c r="M9191">
        <v>2</v>
      </c>
      <c r="N9191">
        <v>6</v>
      </c>
      <c r="O9191" t="s">
        <v>3</v>
      </c>
    </row>
    <row r="9192" spans="1:15" x14ac:dyDescent="0.35">
      <c r="A9192" t="s">
        <v>5573</v>
      </c>
      <c r="B9192" t="s">
        <v>7</v>
      </c>
      <c r="C9192">
        <v>25</v>
      </c>
      <c r="D9192" t="s">
        <v>3</v>
      </c>
      <c r="E9192" t="s">
        <v>4</v>
      </c>
      <c r="F9192" t="s">
        <v>4</v>
      </c>
      <c r="G9192">
        <v>33</v>
      </c>
      <c r="H9192" t="s">
        <v>16</v>
      </c>
      <c r="I9192" t="s">
        <v>10</v>
      </c>
      <c r="J9192" t="s">
        <v>34</v>
      </c>
      <c r="K9192">
        <v>110.47</v>
      </c>
      <c r="L9192">
        <v>3650.47</v>
      </c>
      <c r="M9192">
        <v>7</v>
      </c>
      <c r="N9192">
        <v>5</v>
      </c>
      <c r="O9192" t="s">
        <v>3</v>
      </c>
    </row>
    <row r="9193" spans="1:15" x14ac:dyDescent="0.35">
      <c r="A9193" t="s">
        <v>2732</v>
      </c>
      <c r="B9193" t="s">
        <v>7</v>
      </c>
      <c r="C9193">
        <v>22</v>
      </c>
      <c r="D9193" t="s">
        <v>3</v>
      </c>
      <c r="E9193" t="s">
        <v>3</v>
      </c>
      <c r="F9193" t="s">
        <v>4</v>
      </c>
      <c r="G9193">
        <v>25</v>
      </c>
      <c r="H9193" t="s">
        <v>14</v>
      </c>
      <c r="I9193" t="s">
        <v>10</v>
      </c>
      <c r="J9193" t="s">
        <v>44</v>
      </c>
      <c r="K9193">
        <v>110.48</v>
      </c>
      <c r="L9193">
        <v>2775.62</v>
      </c>
      <c r="M9193">
        <v>5</v>
      </c>
      <c r="N9193">
        <v>2</v>
      </c>
      <c r="O9193" t="s">
        <v>3</v>
      </c>
    </row>
    <row r="9194" spans="1:15" x14ac:dyDescent="0.35">
      <c r="A9194" t="s">
        <v>4638</v>
      </c>
      <c r="B9194" t="s">
        <v>7</v>
      </c>
      <c r="C9194">
        <v>72</v>
      </c>
      <c r="D9194" t="s">
        <v>3</v>
      </c>
      <c r="E9194" t="s">
        <v>3</v>
      </c>
      <c r="F9194" t="s">
        <v>3</v>
      </c>
      <c r="G9194">
        <v>1</v>
      </c>
      <c r="H9194" t="s">
        <v>14</v>
      </c>
      <c r="I9194" t="s">
        <v>11</v>
      </c>
      <c r="J9194" t="s">
        <v>44</v>
      </c>
      <c r="K9194">
        <v>110.48</v>
      </c>
      <c r="L9194">
        <v>122.17</v>
      </c>
      <c r="M9194">
        <v>0</v>
      </c>
      <c r="N9194">
        <v>6</v>
      </c>
      <c r="O9194" t="s">
        <v>3</v>
      </c>
    </row>
    <row r="9195" spans="1:15" x14ac:dyDescent="0.35">
      <c r="A9195" t="s">
        <v>2502</v>
      </c>
      <c r="B9195" t="s">
        <v>7</v>
      </c>
      <c r="C9195">
        <v>28</v>
      </c>
      <c r="D9195" t="s">
        <v>3</v>
      </c>
      <c r="E9195" t="s">
        <v>4</v>
      </c>
      <c r="F9195" t="s">
        <v>4</v>
      </c>
      <c r="G9195">
        <v>43</v>
      </c>
      <c r="H9195" t="s">
        <v>16</v>
      </c>
      <c r="I9195" t="s">
        <v>11</v>
      </c>
      <c r="J9195" t="s">
        <v>32</v>
      </c>
      <c r="K9195">
        <v>110.52</v>
      </c>
      <c r="L9195">
        <v>4755.07</v>
      </c>
      <c r="M9195">
        <v>0</v>
      </c>
      <c r="N9195">
        <v>4</v>
      </c>
      <c r="O9195" t="s">
        <v>3</v>
      </c>
    </row>
    <row r="9196" spans="1:15" x14ac:dyDescent="0.35">
      <c r="A9196" t="s">
        <v>1940</v>
      </c>
      <c r="B9196" t="s">
        <v>7</v>
      </c>
      <c r="C9196">
        <v>54</v>
      </c>
      <c r="D9196" t="s">
        <v>3</v>
      </c>
      <c r="E9196" t="s">
        <v>3</v>
      </c>
      <c r="F9196" t="s">
        <v>4</v>
      </c>
      <c r="G9196">
        <v>68</v>
      </c>
      <c r="H9196" t="s">
        <v>14</v>
      </c>
      <c r="I9196" t="s">
        <v>10</v>
      </c>
      <c r="J9196" t="s">
        <v>32</v>
      </c>
      <c r="K9196">
        <v>110.53</v>
      </c>
      <c r="L9196">
        <v>7524.95</v>
      </c>
      <c r="M9196">
        <v>6</v>
      </c>
      <c r="N9196">
        <v>9</v>
      </c>
      <c r="O9196" t="s">
        <v>3</v>
      </c>
    </row>
    <row r="9197" spans="1:15" x14ac:dyDescent="0.35">
      <c r="A9197" t="s">
        <v>5665</v>
      </c>
      <c r="B9197" t="s">
        <v>7</v>
      </c>
      <c r="C9197">
        <v>61</v>
      </c>
      <c r="D9197" t="s">
        <v>4</v>
      </c>
      <c r="E9197" t="s">
        <v>4</v>
      </c>
      <c r="F9197" t="s">
        <v>3</v>
      </c>
      <c r="G9197">
        <v>54</v>
      </c>
      <c r="H9197" t="s">
        <v>14</v>
      </c>
      <c r="I9197" t="s">
        <v>11</v>
      </c>
      <c r="J9197" t="s">
        <v>44</v>
      </c>
      <c r="K9197">
        <v>110.54</v>
      </c>
      <c r="L9197">
        <v>5965.49</v>
      </c>
      <c r="M9197">
        <v>2</v>
      </c>
      <c r="N9197">
        <v>9</v>
      </c>
      <c r="O9197" t="s">
        <v>3</v>
      </c>
    </row>
    <row r="9198" spans="1:15" x14ac:dyDescent="0.35">
      <c r="A9198" t="s">
        <v>6957</v>
      </c>
      <c r="B9198" t="s">
        <v>8</v>
      </c>
      <c r="C9198">
        <v>67</v>
      </c>
      <c r="D9198" t="s">
        <v>3</v>
      </c>
      <c r="E9198" t="s">
        <v>3</v>
      </c>
      <c r="F9198" t="s">
        <v>4</v>
      </c>
      <c r="G9198">
        <v>29</v>
      </c>
      <c r="H9198" t="s">
        <v>14</v>
      </c>
      <c r="I9198" t="s">
        <v>10</v>
      </c>
      <c r="J9198" t="s">
        <v>44</v>
      </c>
      <c r="K9198">
        <v>110.54</v>
      </c>
      <c r="L9198">
        <v>3210.59</v>
      </c>
      <c r="M9198">
        <v>1</v>
      </c>
      <c r="N9198">
        <v>8</v>
      </c>
      <c r="O9198" t="s">
        <v>3</v>
      </c>
    </row>
    <row r="9199" spans="1:15" x14ac:dyDescent="0.35">
      <c r="A9199" t="s">
        <v>9757</v>
      </c>
      <c r="B9199" t="s">
        <v>8</v>
      </c>
      <c r="C9199">
        <v>29</v>
      </c>
      <c r="D9199" t="s">
        <v>3</v>
      </c>
      <c r="E9199" t="s">
        <v>4</v>
      </c>
      <c r="F9199" t="s">
        <v>4</v>
      </c>
      <c r="G9199">
        <v>1</v>
      </c>
      <c r="H9199" t="s">
        <v>14</v>
      </c>
      <c r="I9199" t="s">
        <v>11</v>
      </c>
      <c r="J9199" t="s">
        <v>40</v>
      </c>
      <c r="K9199">
        <v>110.55</v>
      </c>
      <c r="L9199">
        <v>124.5</v>
      </c>
      <c r="M9199">
        <v>4</v>
      </c>
      <c r="N9199">
        <v>6</v>
      </c>
      <c r="O9199" t="s">
        <v>3</v>
      </c>
    </row>
    <row r="9200" spans="1:15" x14ac:dyDescent="0.35">
      <c r="A9200" t="s">
        <v>8735</v>
      </c>
      <c r="B9200" t="s">
        <v>7</v>
      </c>
      <c r="C9200">
        <v>71</v>
      </c>
      <c r="D9200" t="s">
        <v>4</v>
      </c>
      <c r="E9200" t="s">
        <v>4</v>
      </c>
      <c r="F9200" t="s">
        <v>4</v>
      </c>
      <c r="G9200">
        <v>70</v>
      </c>
      <c r="H9200" t="s">
        <v>14</v>
      </c>
      <c r="I9200" t="s">
        <v>10</v>
      </c>
      <c r="J9200" t="s">
        <v>44</v>
      </c>
      <c r="K9200">
        <v>110.57</v>
      </c>
      <c r="L9200">
        <v>7725.77</v>
      </c>
      <c r="M9200">
        <v>2</v>
      </c>
      <c r="N9200">
        <v>8</v>
      </c>
      <c r="O9200" t="s">
        <v>3</v>
      </c>
    </row>
    <row r="9201" spans="1:15" x14ac:dyDescent="0.35">
      <c r="A9201" t="s">
        <v>6364</v>
      </c>
      <c r="B9201" t="s">
        <v>7</v>
      </c>
      <c r="C9201">
        <v>45</v>
      </c>
      <c r="D9201" t="s">
        <v>3</v>
      </c>
      <c r="E9201" t="s">
        <v>3</v>
      </c>
      <c r="F9201" t="s">
        <v>4</v>
      </c>
      <c r="G9201">
        <v>17</v>
      </c>
      <c r="H9201" t="s">
        <v>16</v>
      </c>
      <c r="I9201" t="s">
        <v>11</v>
      </c>
      <c r="J9201" t="s">
        <v>44</v>
      </c>
      <c r="K9201">
        <v>110.6</v>
      </c>
      <c r="L9201">
        <v>1896.18</v>
      </c>
      <c r="M9201">
        <v>8</v>
      </c>
      <c r="N9201">
        <v>3</v>
      </c>
      <c r="O9201" t="s">
        <v>4</v>
      </c>
    </row>
    <row r="9202" spans="1:15" x14ac:dyDescent="0.35">
      <c r="A9202" t="s">
        <v>4289</v>
      </c>
      <c r="B9202" t="s">
        <v>7</v>
      </c>
      <c r="C9202">
        <v>18</v>
      </c>
      <c r="D9202" t="s">
        <v>3</v>
      </c>
      <c r="E9202" t="s">
        <v>3</v>
      </c>
      <c r="F9202" t="s">
        <v>4</v>
      </c>
      <c r="G9202">
        <v>7</v>
      </c>
      <c r="H9202" t="s">
        <v>14</v>
      </c>
      <c r="I9202" t="s">
        <v>10</v>
      </c>
      <c r="J9202" t="s">
        <v>34</v>
      </c>
      <c r="K9202">
        <v>110.61</v>
      </c>
      <c r="L9202">
        <v>790.52</v>
      </c>
      <c r="M9202">
        <v>6</v>
      </c>
      <c r="N9202">
        <v>6</v>
      </c>
      <c r="O9202" t="s">
        <v>3</v>
      </c>
    </row>
    <row r="9203" spans="1:15" x14ac:dyDescent="0.35">
      <c r="A9203" t="s">
        <v>5783</v>
      </c>
      <c r="B9203" t="s">
        <v>8</v>
      </c>
      <c r="C9203">
        <v>28</v>
      </c>
      <c r="D9203" t="s">
        <v>3</v>
      </c>
      <c r="E9203" t="s">
        <v>4</v>
      </c>
      <c r="F9203" t="s">
        <v>3</v>
      </c>
      <c r="G9203">
        <v>21</v>
      </c>
      <c r="H9203" t="s">
        <v>14</v>
      </c>
      <c r="I9203" t="s">
        <v>11</v>
      </c>
      <c r="J9203" t="s">
        <v>40</v>
      </c>
      <c r="K9203">
        <v>110.61</v>
      </c>
      <c r="L9203">
        <v>2317</v>
      </c>
      <c r="M9203">
        <v>1</v>
      </c>
      <c r="N9203">
        <v>7</v>
      </c>
      <c r="O9203" t="s">
        <v>3</v>
      </c>
    </row>
    <row r="9204" spans="1:15" x14ac:dyDescent="0.35">
      <c r="A9204" t="s">
        <v>9028</v>
      </c>
      <c r="B9204" t="s">
        <v>8</v>
      </c>
      <c r="C9204">
        <v>53</v>
      </c>
      <c r="D9204" t="s">
        <v>3</v>
      </c>
      <c r="E9204" t="s">
        <v>3</v>
      </c>
      <c r="F9204" t="s">
        <v>4</v>
      </c>
      <c r="G9204">
        <v>14</v>
      </c>
      <c r="H9204" t="s">
        <v>14</v>
      </c>
      <c r="I9204" t="s">
        <v>10</v>
      </c>
      <c r="J9204" t="s">
        <v>32</v>
      </c>
      <c r="K9204">
        <v>110.63</v>
      </c>
      <c r="L9204">
        <v>1552.85</v>
      </c>
      <c r="M9204">
        <v>3</v>
      </c>
      <c r="N9204">
        <v>1</v>
      </c>
      <c r="O9204" t="s">
        <v>4</v>
      </c>
    </row>
    <row r="9205" spans="1:15" x14ac:dyDescent="0.35">
      <c r="A9205" t="s">
        <v>2856</v>
      </c>
      <c r="B9205" t="s">
        <v>7</v>
      </c>
      <c r="C9205">
        <v>59</v>
      </c>
      <c r="D9205" t="s">
        <v>3</v>
      </c>
      <c r="E9205" t="s">
        <v>4</v>
      </c>
      <c r="F9205" t="s">
        <v>3</v>
      </c>
      <c r="G9205">
        <v>39</v>
      </c>
      <c r="H9205" t="s">
        <v>16</v>
      </c>
      <c r="I9205" t="s">
        <v>11</v>
      </c>
      <c r="J9205" t="s">
        <v>44</v>
      </c>
      <c r="K9205">
        <v>110.65</v>
      </c>
      <c r="L9205">
        <v>4329.74</v>
      </c>
      <c r="M9205">
        <v>4</v>
      </c>
      <c r="N9205">
        <v>5</v>
      </c>
      <c r="O9205" t="s">
        <v>3</v>
      </c>
    </row>
    <row r="9206" spans="1:15" x14ac:dyDescent="0.35">
      <c r="A9206" t="s">
        <v>8223</v>
      </c>
      <c r="B9206" t="s">
        <v>8</v>
      </c>
      <c r="C9206">
        <v>31</v>
      </c>
      <c r="D9206" t="s">
        <v>3</v>
      </c>
      <c r="E9206" t="s">
        <v>4</v>
      </c>
      <c r="F9206" t="s">
        <v>4</v>
      </c>
      <c r="G9206">
        <v>47</v>
      </c>
      <c r="H9206" t="s">
        <v>15</v>
      </c>
      <c r="I9206" t="s">
        <v>10</v>
      </c>
      <c r="J9206" t="s">
        <v>44</v>
      </c>
      <c r="K9206">
        <v>110.65</v>
      </c>
      <c r="L9206">
        <v>5213.6400000000003</v>
      </c>
      <c r="M9206">
        <v>8</v>
      </c>
      <c r="N9206">
        <v>3</v>
      </c>
      <c r="O9206" t="s">
        <v>4</v>
      </c>
    </row>
    <row r="9207" spans="1:15" x14ac:dyDescent="0.35">
      <c r="A9207" t="s">
        <v>6138</v>
      </c>
      <c r="B9207" t="s">
        <v>7</v>
      </c>
      <c r="C9207">
        <v>20</v>
      </c>
      <c r="D9207" t="s">
        <v>3</v>
      </c>
      <c r="E9207" t="s">
        <v>4</v>
      </c>
      <c r="F9207" t="s">
        <v>3</v>
      </c>
      <c r="G9207">
        <v>18</v>
      </c>
      <c r="H9207" t="s">
        <v>16</v>
      </c>
      <c r="I9207" t="s">
        <v>10</v>
      </c>
      <c r="J9207" t="s">
        <v>44</v>
      </c>
      <c r="K9207">
        <v>110.66</v>
      </c>
      <c r="L9207">
        <v>1979.82</v>
      </c>
      <c r="M9207">
        <v>5</v>
      </c>
      <c r="N9207">
        <v>6</v>
      </c>
      <c r="O9207" t="s">
        <v>3</v>
      </c>
    </row>
    <row r="9208" spans="1:15" x14ac:dyDescent="0.35">
      <c r="A9208" t="s">
        <v>2231</v>
      </c>
      <c r="B9208" t="s">
        <v>7</v>
      </c>
      <c r="C9208">
        <v>37</v>
      </c>
      <c r="D9208" t="s">
        <v>3</v>
      </c>
      <c r="E9208" t="s">
        <v>3</v>
      </c>
      <c r="F9208" t="s">
        <v>4</v>
      </c>
      <c r="G9208">
        <v>50</v>
      </c>
      <c r="H9208" t="s">
        <v>16</v>
      </c>
      <c r="I9208" t="s">
        <v>10</v>
      </c>
      <c r="J9208" t="s">
        <v>34</v>
      </c>
      <c r="K9208">
        <v>110.69</v>
      </c>
      <c r="L9208">
        <v>5537.6</v>
      </c>
      <c r="M9208">
        <v>7</v>
      </c>
      <c r="N9208">
        <v>6</v>
      </c>
      <c r="O9208" t="s">
        <v>3</v>
      </c>
    </row>
    <row r="9209" spans="1:15" x14ac:dyDescent="0.35">
      <c r="A9209" t="s">
        <v>3846</v>
      </c>
      <c r="B9209" t="s">
        <v>7</v>
      </c>
      <c r="C9209">
        <v>65</v>
      </c>
      <c r="D9209" t="s">
        <v>3</v>
      </c>
      <c r="E9209" t="s">
        <v>3</v>
      </c>
      <c r="F9209" t="s">
        <v>3</v>
      </c>
      <c r="G9209">
        <v>35</v>
      </c>
      <c r="H9209" t="s">
        <v>14</v>
      </c>
      <c r="I9209" t="s">
        <v>11</v>
      </c>
      <c r="J9209" t="s">
        <v>44</v>
      </c>
      <c r="K9209">
        <v>110.69</v>
      </c>
      <c r="L9209">
        <v>3869.42</v>
      </c>
      <c r="M9209">
        <v>8</v>
      </c>
      <c r="N9209">
        <v>5</v>
      </c>
      <c r="O9209" t="s">
        <v>3</v>
      </c>
    </row>
    <row r="9210" spans="1:15" x14ac:dyDescent="0.35">
      <c r="A9210" t="s">
        <v>2223</v>
      </c>
      <c r="B9210" t="s">
        <v>8</v>
      </c>
      <c r="C9210">
        <v>74</v>
      </c>
      <c r="D9210" t="s">
        <v>4</v>
      </c>
      <c r="E9210" t="s">
        <v>4</v>
      </c>
      <c r="F9210" t="s">
        <v>3</v>
      </c>
      <c r="G9210">
        <v>14</v>
      </c>
      <c r="H9210" t="s">
        <v>14</v>
      </c>
      <c r="I9210" t="s">
        <v>11</v>
      </c>
      <c r="J9210" t="s">
        <v>40</v>
      </c>
      <c r="K9210">
        <v>110.7</v>
      </c>
      <c r="L9210">
        <v>1529.88</v>
      </c>
      <c r="M9210">
        <v>1</v>
      </c>
      <c r="N9210">
        <v>1</v>
      </c>
      <c r="O9210" t="s">
        <v>4</v>
      </c>
    </row>
    <row r="9211" spans="1:15" x14ac:dyDescent="0.35">
      <c r="A9211" t="s">
        <v>6945</v>
      </c>
      <c r="B9211" t="s">
        <v>7</v>
      </c>
      <c r="C9211">
        <v>23</v>
      </c>
      <c r="D9211" t="s">
        <v>3</v>
      </c>
      <c r="E9211" t="s">
        <v>3</v>
      </c>
      <c r="F9211" t="s">
        <v>4</v>
      </c>
      <c r="G9211">
        <v>3</v>
      </c>
      <c r="H9211" t="s">
        <v>14</v>
      </c>
      <c r="I9211" t="s">
        <v>11</v>
      </c>
      <c r="J9211" t="s">
        <v>32</v>
      </c>
      <c r="K9211">
        <v>110.7</v>
      </c>
      <c r="L9211">
        <v>330.33</v>
      </c>
      <c r="M9211">
        <v>2</v>
      </c>
      <c r="N9211">
        <v>3</v>
      </c>
      <c r="O9211" t="s">
        <v>4</v>
      </c>
    </row>
    <row r="9212" spans="1:15" x14ac:dyDescent="0.35">
      <c r="A9212" t="s">
        <v>8846</v>
      </c>
      <c r="B9212" t="s">
        <v>8</v>
      </c>
      <c r="C9212">
        <v>44</v>
      </c>
      <c r="D9212" t="s">
        <v>3</v>
      </c>
      <c r="E9212" t="s">
        <v>3</v>
      </c>
      <c r="F9212" t="s">
        <v>3</v>
      </c>
      <c r="G9212">
        <v>27</v>
      </c>
      <c r="H9212" t="s">
        <v>15</v>
      </c>
      <c r="I9212" t="s">
        <v>11</v>
      </c>
      <c r="J9212" t="s">
        <v>34</v>
      </c>
      <c r="K9212">
        <v>110.71</v>
      </c>
      <c r="L9212">
        <v>2975.75</v>
      </c>
      <c r="M9212">
        <v>4</v>
      </c>
      <c r="N9212">
        <v>8</v>
      </c>
      <c r="O9212" t="s">
        <v>3</v>
      </c>
    </row>
    <row r="9213" spans="1:15" x14ac:dyDescent="0.35">
      <c r="A9213" t="s">
        <v>587</v>
      </c>
      <c r="B9213" t="s">
        <v>8</v>
      </c>
      <c r="C9213">
        <v>47</v>
      </c>
      <c r="D9213" t="s">
        <v>3</v>
      </c>
      <c r="E9213" t="s">
        <v>3</v>
      </c>
      <c r="F9213" t="s">
        <v>4</v>
      </c>
      <c r="G9213">
        <v>28</v>
      </c>
      <c r="H9213" t="s">
        <v>14</v>
      </c>
      <c r="I9213" t="s">
        <v>10</v>
      </c>
      <c r="J9213" t="s">
        <v>32</v>
      </c>
      <c r="K9213">
        <v>110.73</v>
      </c>
      <c r="L9213">
        <v>3114.15</v>
      </c>
      <c r="M9213">
        <v>5</v>
      </c>
      <c r="N9213">
        <v>8</v>
      </c>
      <c r="O9213" t="s">
        <v>3</v>
      </c>
    </row>
    <row r="9214" spans="1:15" x14ac:dyDescent="0.35">
      <c r="A9214" t="s">
        <v>779</v>
      </c>
      <c r="B9214" t="s">
        <v>8</v>
      </c>
      <c r="C9214">
        <v>52</v>
      </c>
      <c r="D9214" t="s">
        <v>3</v>
      </c>
      <c r="E9214" t="s">
        <v>3</v>
      </c>
      <c r="F9214" t="s">
        <v>4</v>
      </c>
      <c r="G9214">
        <v>65</v>
      </c>
      <c r="H9214" t="s">
        <v>15</v>
      </c>
      <c r="I9214" t="s">
        <v>11</v>
      </c>
      <c r="J9214" t="s">
        <v>44</v>
      </c>
      <c r="K9214">
        <v>110.74</v>
      </c>
      <c r="L9214">
        <v>7191.36</v>
      </c>
      <c r="M9214">
        <v>2</v>
      </c>
      <c r="N9214">
        <v>10</v>
      </c>
      <c r="O9214" t="s">
        <v>3</v>
      </c>
    </row>
    <row r="9215" spans="1:15" x14ac:dyDescent="0.35">
      <c r="A9215" t="s">
        <v>8731</v>
      </c>
      <c r="B9215" t="s">
        <v>8</v>
      </c>
      <c r="C9215">
        <v>26</v>
      </c>
      <c r="D9215" t="s">
        <v>3</v>
      </c>
      <c r="E9215" t="s">
        <v>3</v>
      </c>
      <c r="F9215" t="s">
        <v>4</v>
      </c>
      <c r="G9215">
        <v>72</v>
      </c>
      <c r="H9215" t="s">
        <v>15</v>
      </c>
      <c r="I9215" t="s">
        <v>11</v>
      </c>
      <c r="J9215" t="s">
        <v>34</v>
      </c>
      <c r="K9215">
        <v>110.74</v>
      </c>
      <c r="L9215">
        <v>7966.33</v>
      </c>
      <c r="M9215">
        <v>2</v>
      </c>
      <c r="N9215">
        <v>10</v>
      </c>
      <c r="O9215" t="s">
        <v>3</v>
      </c>
    </row>
    <row r="9216" spans="1:15" x14ac:dyDescent="0.35">
      <c r="A9216" t="s">
        <v>2008</v>
      </c>
      <c r="B9216" t="s">
        <v>8</v>
      </c>
      <c r="C9216">
        <v>32</v>
      </c>
      <c r="D9216" t="s">
        <v>3</v>
      </c>
      <c r="E9216" t="s">
        <v>3</v>
      </c>
      <c r="F9216" t="s">
        <v>4</v>
      </c>
      <c r="G9216">
        <v>58</v>
      </c>
      <c r="H9216" t="s">
        <v>14</v>
      </c>
      <c r="I9216" t="s">
        <v>10</v>
      </c>
      <c r="J9216" t="s">
        <v>44</v>
      </c>
      <c r="K9216">
        <v>110.76</v>
      </c>
      <c r="L9216">
        <v>6415.38</v>
      </c>
      <c r="M9216">
        <v>3</v>
      </c>
      <c r="N9216">
        <v>1</v>
      </c>
      <c r="O9216" t="s">
        <v>3</v>
      </c>
    </row>
    <row r="9217" spans="1:15" x14ac:dyDescent="0.35">
      <c r="A9217" t="s">
        <v>5857</v>
      </c>
      <c r="B9217" t="s">
        <v>8</v>
      </c>
      <c r="C9217">
        <v>25</v>
      </c>
      <c r="D9217" t="s">
        <v>3</v>
      </c>
      <c r="E9217" t="s">
        <v>3</v>
      </c>
      <c r="F9217" t="s">
        <v>4</v>
      </c>
      <c r="G9217">
        <v>31</v>
      </c>
      <c r="H9217" t="s">
        <v>14</v>
      </c>
      <c r="I9217" t="s">
        <v>10</v>
      </c>
      <c r="J9217" t="s">
        <v>40</v>
      </c>
      <c r="K9217">
        <v>110.78</v>
      </c>
      <c r="L9217">
        <v>3432.46</v>
      </c>
      <c r="M9217">
        <v>0</v>
      </c>
      <c r="N9217">
        <v>7</v>
      </c>
      <c r="O9217" t="s">
        <v>3</v>
      </c>
    </row>
    <row r="9218" spans="1:15" x14ac:dyDescent="0.35">
      <c r="A9218" t="s">
        <v>1504</v>
      </c>
      <c r="B9218" t="s">
        <v>8</v>
      </c>
      <c r="C9218">
        <v>34</v>
      </c>
      <c r="D9218" t="s">
        <v>3</v>
      </c>
      <c r="E9218" t="s">
        <v>4</v>
      </c>
      <c r="F9218" t="s">
        <v>4</v>
      </c>
      <c r="G9218">
        <v>8</v>
      </c>
      <c r="H9218" t="s">
        <v>14</v>
      </c>
      <c r="I9218" t="s">
        <v>11</v>
      </c>
      <c r="J9218" t="s">
        <v>34</v>
      </c>
      <c r="K9218">
        <v>110.79</v>
      </c>
      <c r="L9218">
        <v>876.61</v>
      </c>
      <c r="M9218">
        <v>7</v>
      </c>
      <c r="N9218">
        <v>8</v>
      </c>
      <c r="O9218" t="s">
        <v>3</v>
      </c>
    </row>
    <row r="9219" spans="1:15" x14ac:dyDescent="0.35">
      <c r="A9219" t="s">
        <v>7546</v>
      </c>
      <c r="B9219" t="s">
        <v>7</v>
      </c>
      <c r="C9219">
        <v>62</v>
      </c>
      <c r="D9219" t="s">
        <v>3</v>
      </c>
      <c r="E9219" t="s">
        <v>3</v>
      </c>
      <c r="F9219" t="s">
        <v>4</v>
      </c>
      <c r="G9219">
        <v>54</v>
      </c>
      <c r="H9219" t="s">
        <v>15</v>
      </c>
      <c r="I9219" t="s">
        <v>11</v>
      </c>
      <c r="J9219" t="s">
        <v>44</v>
      </c>
      <c r="K9219">
        <v>110.79</v>
      </c>
      <c r="L9219">
        <v>5985.08</v>
      </c>
      <c r="M9219">
        <v>0</v>
      </c>
      <c r="N9219">
        <v>5</v>
      </c>
      <c r="O9219" t="s">
        <v>3</v>
      </c>
    </row>
    <row r="9220" spans="1:15" x14ac:dyDescent="0.35">
      <c r="A9220" t="s">
        <v>5232</v>
      </c>
      <c r="B9220" t="s">
        <v>8</v>
      </c>
      <c r="C9220">
        <v>21</v>
      </c>
      <c r="D9220" t="s">
        <v>3</v>
      </c>
      <c r="E9220" t="s">
        <v>4</v>
      </c>
      <c r="F9220" t="s">
        <v>4</v>
      </c>
      <c r="G9220">
        <v>42</v>
      </c>
      <c r="H9220" t="s">
        <v>15</v>
      </c>
      <c r="I9220" t="s">
        <v>10</v>
      </c>
      <c r="J9220" t="s">
        <v>44</v>
      </c>
      <c r="K9220">
        <v>110.8</v>
      </c>
      <c r="L9220">
        <v>4657.8599999999997</v>
      </c>
      <c r="M9220">
        <v>7</v>
      </c>
      <c r="N9220">
        <v>3</v>
      </c>
      <c r="O9220" t="s">
        <v>4</v>
      </c>
    </row>
    <row r="9221" spans="1:15" x14ac:dyDescent="0.35">
      <c r="A9221" t="s">
        <v>4269</v>
      </c>
      <c r="B9221" t="s">
        <v>8</v>
      </c>
      <c r="C9221">
        <v>29</v>
      </c>
      <c r="D9221" t="s">
        <v>3</v>
      </c>
      <c r="E9221" t="s">
        <v>4</v>
      </c>
      <c r="F9221" t="s">
        <v>3</v>
      </c>
      <c r="G9221">
        <v>10</v>
      </c>
      <c r="H9221" t="s">
        <v>14</v>
      </c>
      <c r="I9221" t="s">
        <v>10</v>
      </c>
      <c r="J9221" t="s">
        <v>44</v>
      </c>
      <c r="K9221">
        <v>110.82</v>
      </c>
      <c r="L9221">
        <v>1119.8800000000001</v>
      </c>
      <c r="M9221">
        <v>1</v>
      </c>
      <c r="N9221">
        <v>8</v>
      </c>
      <c r="O9221" t="s">
        <v>3</v>
      </c>
    </row>
    <row r="9222" spans="1:15" x14ac:dyDescent="0.35">
      <c r="A9222" t="s">
        <v>4587</v>
      </c>
      <c r="B9222" t="s">
        <v>8</v>
      </c>
      <c r="C9222">
        <v>34</v>
      </c>
      <c r="D9222" t="s">
        <v>3</v>
      </c>
      <c r="E9222" t="s">
        <v>3</v>
      </c>
      <c r="F9222" t="s">
        <v>4</v>
      </c>
      <c r="G9222">
        <v>19</v>
      </c>
      <c r="H9222" t="s">
        <v>14</v>
      </c>
      <c r="I9222" t="s">
        <v>10</v>
      </c>
      <c r="J9222" t="s">
        <v>34</v>
      </c>
      <c r="K9222">
        <v>110.85</v>
      </c>
      <c r="L9222">
        <v>2113.21</v>
      </c>
      <c r="M9222">
        <v>1</v>
      </c>
      <c r="N9222">
        <v>7</v>
      </c>
      <c r="O9222" t="s">
        <v>3</v>
      </c>
    </row>
    <row r="9223" spans="1:15" x14ac:dyDescent="0.35">
      <c r="A9223" t="s">
        <v>5241</v>
      </c>
      <c r="B9223" t="s">
        <v>8</v>
      </c>
      <c r="C9223">
        <v>67</v>
      </c>
      <c r="D9223" t="s">
        <v>3</v>
      </c>
      <c r="E9223" t="s">
        <v>4</v>
      </c>
      <c r="F9223" t="s">
        <v>3</v>
      </c>
      <c r="G9223">
        <v>66</v>
      </c>
      <c r="H9223" t="s">
        <v>14</v>
      </c>
      <c r="I9223" t="s">
        <v>10</v>
      </c>
      <c r="J9223" t="s">
        <v>34</v>
      </c>
      <c r="K9223">
        <v>110.85</v>
      </c>
      <c r="L9223">
        <v>7319.96</v>
      </c>
      <c r="M9223">
        <v>7</v>
      </c>
      <c r="N9223">
        <v>4</v>
      </c>
      <c r="O9223" t="s">
        <v>4</v>
      </c>
    </row>
    <row r="9224" spans="1:15" x14ac:dyDescent="0.35">
      <c r="A9224" t="s">
        <v>4901</v>
      </c>
      <c r="B9224" t="s">
        <v>7</v>
      </c>
      <c r="C9224">
        <v>58</v>
      </c>
      <c r="D9224" t="s">
        <v>3</v>
      </c>
      <c r="E9224" t="s">
        <v>3</v>
      </c>
      <c r="F9224" t="s">
        <v>3</v>
      </c>
      <c r="G9224">
        <v>31</v>
      </c>
      <c r="H9224" t="s">
        <v>14</v>
      </c>
      <c r="I9224" t="s">
        <v>10</v>
      </c>
      <c r="J9224" t="s">
        <v>44</v>
      </c>
      <c r="K9224">
        <v>110.86</v>
      </c>
      <c r="L9224">
        <v>3416.92</v>
      </c>
      <c r="M9224">
        <v>5</v>
      </c>
      <c r="N9224">
        <v>5</v>
      </c>
      <c r="O9224" t="s">
        <v>3</v>
      </c>
    </row>
    <row r="9225" spans="1:15" x14ac:dyDescent="0.35">
      <c r="A9225" t="s">
        <v>4836</v>
      </c>
      <c r="B9225" t="s">
        <v>8</v>
      </c>
      <c r="C9225">
        <v>33</v>
      </c>
      <c r="D9225" t="s">
        <v>3</v>
      </c>
      <c r="E9225" t="s">
        <v>4</v>
      </c>
      <c r="F9225" t="s">
        <v>3</v>
      </c>
      <c r="G9225">
        <v>7</v>
      </c>
      <c r="H9225" t="s">
        <v>14</v>
      </c>
      <c r="I9225" t="s">
        <v>10</v>
      </c>
      <c r="J9225" t="s">
        <v>44</v>
      </c>
      <c r="K9225">
        <v>110.9</v>
      </c>
      <c r="L9225">
        <v>767.88</v>
      </c>
      <c r="M9225">
        <v>6</v>
      </c>
      <c r="N9225">
        <v>10</v>
      </c>
      <c r="O9225" t="s">
        <v>3</v>
      </c>
    </row>
    <row r="9226" spans="1:15" x14ac:dyDescent="0.35">
      <c r="A9226" t="s">
        <v>7572</v>
      </c>
      <c r="B9226" t="s">
        <v>8</v>
      </c>
      <c r="C9226">
        <v>46</v>
      </c>
      <c r="D9226" t="s">
        <v>3</v>
      </c>
      <c r="E9226" t="s">
        <v>3</v>
      </c>
      <c r="F9226" t="s">
        <v>4</v>
      </c>
      <c r="G9226">
        <v>65</v>
      </c>
      <c r="H9226" t="s">
        <v>14</v>
      </c>
      <c r="I9226" t="s">
        <v>11</v>
      </c>
      <c r="J9226" t="s">
        <v>34</v>
      </c>
      <c r="K9226">
        <v>110.91</v>
      </c>
      <c r="L9226">
        <v>7228.19</v>
      </c>
      <c r="M9226">
        <v>8</v>
      </c>
      <c r="N9226">
        <v>7</v>
      </c>
      <c r="O9226" t="s">
        <v>3</v>
      </c>
    </row>
    <row r="9227" spans="1:15" x14ac:dyDescent="0.35">
      <c r="A9227" t="s">
        <v>4342</v>
      </c>
      <c r="B9227" t="s">
        <v>7</v>
      </c>
      <c r="C9227">
        <v>53</v>
      </c>
      <c r="D9227" t="s">
        <v>3</v>
      </c>
      <c r="E9227" t="s">
        <v>3</v>
      </c>
      <c r="F9227" t="s">
        <v>3</v>
      </c>
      <c r="G9227">
        <v>40</v>
      </c>
      <c r="H9227" t="s">
        <v>16</v>
      </c>
      <c r="I9227" t="s">
        <v>11</v>
      </c>
      <c r="J9227" t="s">
        <v>44</v>
      </c>
      <c r="K9227">
        <v>110.92</v>
      </c>
      <c r="L9227">
        <v>4435.75</v>
      </c>
      <c r="M9227">
        <v>1</v>
      </c>
      <c r="N9227">
        <v>3</v>
      </c>
      <c r="O9227" t="s">
        <v>3</v>
      </c>
    </row>
    <row r="9228" spans="1:15" x14ac:dyDescent="0.35">
      <c r="A9228" t="s">
        <v>3787</v>
      </c>
      <c r="B9228" t="s">
        <v>8</v>
      </c>
      <c r="C9228">
        <v>26</v>
      </c>
      <c r="D9228" t="s">
        <v>3</v>
      </c>
      <c r="E9228" t="s">
        <v>4</v>
      </c>
      <c r="F9228" t="s">
        <v>3</v>
      </c>
      <c r="G9228">
        <v>66</v>
      </c>
      <c r="H9228" t="s">
        <v>16</v>
      </c>
      <c r="I9228" t="s">
        <v>10</v>
      </c>
      <c r="J9228" t="s">
        <v>44</v>
      </c>
      <c r="K9228">
        <v>110.93</v>
      </c>
      <c r="L9228">
        <v>7309.93</v>
      </c>
      <c r="M9228">
        <v>2</v>
      </c>
      <c r="N9228">
        <v>6</v>
      </c>
      <c r="O9228" t="s">
        <v>3</v>
      </c>
    </row>
    <row r="9229" spans="1:15" x14ac:dyDescent="0.35">
      <c r="A9229" t="s">
        <v>4105</v>
      </c>
      <c r="B9229" t="s">
        <v>7</v>
      </c>
      <c r="C9229">
        <v>40</v>
      </c>
      <c r="D9229" t="s">
        <v>3</v>
      </c>
      <c r="E9229" t="s">
        <v>4</v>
      </c>
      <c r="F9229" t="s">
        <v>4</v>
      </c>
      <c r="G9229">
        <v>32</v>
      </c>
      <c r="H9229" t="s">
        <v>14</v>
      </c>
      <c r="I9229" t="s">
        <v>10</v>
      </c>
      <c r="J9229" t="s">
        <v>40</v>
      </c>
      <c r="K9229">
        <v>110.94</v>
      </c>
      <c r="L9229">
        <v>3536.5</v>
      </c>
      <c r="M9229">
        <v>6</v>
      </c>
      <c r="N9229">
        <v>1</v>
      </c>
      <c r="O9229" t="s">
        <v>4</v>
      </c>
    </row>
    <row r="9230" spans="1:15" x14ac:dyDescent="0.35">
      <c r="A9230" t="s">
        <v>9086</v>
      </c>
      <c r="B9230" t="s">
        <v>8</v>
      </c>
      <c r="C9230">
        <v>32</v>
      </c>
      <c r="D9230" t="s">
        <v>3</v>
      </c>
      <c r="E9230" t="s">
        <v>4</v>
      </c>
      <c r="F9230" t="s">
        <v>3</v>
      </c>
      <c r="G9230">
        <v>6</v>
      </c>
      <c r="H9230" t="s">
        <v>16</v>
      </c>
      <c r="I9230" t="s">
        <v>10</v>
      </c>
      <c r="J9230" t="s">
        <v>40</v>
      </c>
      <c r="K9230">
        <v>110.94</v>
      </c>
      <c r="L9230">
        <v>671.62</v>
      </c>
      <c r="M9230">
        <v>4</v>
      </c>
      <c r="N9230">
        <v>3</v>
      </c>
      <c r="O9230" t="s">
        <v>3</v>
      </c>
    </row>
    <row r="9231" spans="1:15" x14ac:dyDescent="0.35">
      <c r="A9231" t="s">
        <v>1864</v>
      </c>
      <c r="B9231" t="s">
        <v>8</v>
      </c>
      <c r="C9231">
        <v>68</v>
      </c>
      <c r="D9231" t="s">
        <v>3</v>
      </c>
      <c r="E9231" t="s">
        <v>3</v>
      </c>
      <c r="F9231" t="s">
        <v>4</v>
      </c>
      <c r="G9231">
        <v>6</v>
      </c>
      <c r="H9231" t="s">
        <v>16</v>
      </c>
      <c r="I9231" t="s">
        <v>10</v>
      </c>
      <c r="J9231" t="s">
        <v>34</v>
      </c>
      <c r="K9231">
        <v>110.95</v>
      </c>
      <c r="L9231">
        <v>684.25</v>
      </c>
      <c r="M9231">
        <v>4</v>
      </c>
      <c r="N9231">
        <v>7</v>
      </c>
      <c r="O9231" t="s">
        <v>3</v>
      </c>
    </row>
    <row r="9232" spans="1:15" x14ac:dyDescent="0.35">
      <c r="A9232" t="s">
        <v>9019</v>
      </c>
      <c r="B9232" t="s">
        <v>8</v>
      </c>
      <c r="C9232">
        <v>73</v>
      </c>
      <c r="D9232" t="s">
        <v>4</v>
      </c>
      <c r="E9232" t="s">
        <v>3</v>
      </c>
      <c r="F9232" t="s">
        <v>4</v>
      </c>
      <c r="G9232">
        <v>26</v>
      </c>
      <c r="H9232" t="s">
        <v>14</v>
      </c>
      <c r="I9232" t="s">
        <v>11</v>
      </c>
      <c r="J9232" t="s">
        <v>40</v>
      </c>
      <c r="K9232">
        <v>110.96</v>
      </c>
      <c r="L9232">
        <v>2887.15</v>
      </c>
      <c r="M9232">
        <v>6</v>
      </c>
      <c r="N9232">
        <v>3</v>
      </c>
      <c r="O9232" t="s">
        <v>4</v>
      </c>
    </row>
    <row r="9233" spans="1:15" x14ac:dyDescent="0.35">
      <c r="A9233" t="s">
        <v>7295</v>
      </c>
      <c r="B9233" t="s">
        <v>8</v>
      </c>
      <c r="C9233">
        <v>52</v>
      </c>
      <c r="D9233" t="s">
        <v>3</v>
      </c>
      <c r="E9233" t="s">
        <v>3</v>
      </c>
      <c r="F9233" t="s">
        <v>4</v>
      </c>
      <c r="G9233">
        <v>4</v>
      </c>
      <c r="H9233" t="s">
        <v>14</v>
      </c>
      <c r="I9233" t="s">
        <v>10</v>
      </c>
      <c r="J9233" t="s">
        <v>34</v>
      </c>
      <c r="K9233">
        <v>110.98</v>
      </c>
      <c r="L9233">
        <v>458.87</v>
      </c>
      <c r="M9233">
        <v>3</v>
      </c>
      <c r="N9233">
        <v>4</v>
      </c>
      <c r="O9233" t="s">
        <v>4</v>
      </c>
    </row>
    <row r="9234" spans="1:15" x14ac:dyDescent="0.35">
      <c r="A9234" t="s">
        <v>7470</v>
      </c>
      <c r="B9234" t="s">
        <v>7</v>
      </c>
      <c r="C9234">
        <v>28</v>
      </c>
      <c r="D9234" t="s">
        <v>3</v>
      </c>
      <c r="E9234" t="s">
        <v>3</v>
      </c>
      <c r="F9234" t="s">
        <v>3</v>
      </c>
      <c r="G9234">
        <v>50</v>
      </c>
      <c r="H9234" t="s">
        <v>15</v>
      </c>
      <c r="I9234" t="s">
        <v>11</v>
      </c>
      <c r="J9234" t="s">
        <v>34</v>
      </c>
      <c r="K9234">
        <v>110.98</v>
      </c>
      <c r="L9234">
        <v>5540.55</v>
      </c>
      <c r="M9234">
        <v>3</v>
      </c>
      <c r="N9234">
        <v>4</v>
      </c>
      <c r="O9234" t="s">
        <v>3</v>
      </c>
    </row>
    <row r="9235" spans="1:15" x14ac:dyDescent="0.35">
      <c r="A9235" t="s">
        <v>3022</v>
      </c>
      <c r="B9235" t="s">
        <v>8</v>
      </c>
      <c r="C9235">
        <v>67</v>
      </c>
      <c r="D9235" t="s">
        <v>3</v>
      </c>
      <c r="E9235" t="s">
        <v>3</v>
      </c>
      <c r="F9235" t="s">
        <v>4</v>
      </c>
      <c r="G9235">
        <v>66</v>
      </c>
      <c r="H9235" t="s">
        <v>15</v>
      </c>
      <c r="I9235" t="s">
        <v>10</v>
      </c>
      <c r="J9235" t="s">
        <v>34</v>
      </c>
      <c r="K9235">
        <v>111</v>
      </c>
      <c r="L9235">
        <v>7328.24</v>
      </c>
      <c r="M9235">
        <v>1</v>
      </c>
      <c r="N9235">
        <v>9</v>
      </c>
      <c r="O9235" t="s">
        <v>3</v>
      </c>
    </row>
    <row r="9236" spans="1:15" x14ac:dyDescent="0.35">
      <c r="A9236" t="s">
        <v>9901</v>
      </c>
      <c r="B9236" t="s">
        <v>8</v>
      </c>
      <c r="C9236">
        <v>60</v>
      </c>
      <c r="D9236" t="s">
        <v>3</v>
      </c>
      <c r="E9236" t="s">
        <v>3</v>
      </c>
      <c r="F9236" t="s">
        <v>3</v>
      </c>
      <c r="G9236">
        <v>38</v>
      </c>
      <c r="H9236" t="s">
        <v>14</v>
      </c>
      <c r="I9236" t="s">
        <v>10</v>
      </c>
      <c r="J9236" t="s">
        <v>34</v>
      </c>
      <c r="K9236">
        <v>111</v>
      </c>
      <c r="L9236">
        <v>4215.72</v>
      </c>
      <c r="M9236">
        <v>2</v>
      </c>
      <c r="N9236">
        <v>10</v>
      </c>
      <c r="O9236" t="s">
        <v>3</v>
      </c>
    </row>
    <row r="9237" spans="1:15" x14ac:dyDescent="0.35">
      <c r="A9237" t="s">
        <v>7094</v>
      </c>
      <c r="B9237" t="s">
        <v>8</v>
      </c>
      <c r="C9237">
        <v>65</v>
      </c>
      <c r="D9237" t="s">
        <v>4</v>
      </c>
      <c r="E9237" t="s">
        <v>3</v>
      </c>
      <c r="F9237" t="s">
        <v>3</v>
      </c>
      <c r="G9237">
        <v>21</v>
      </c>
      <c r="H9237" t="s">
        <v>14</v>
      </c>
      <c r="I9237" t="s">
        <v>11</v>
      </c>
      <c r="J9237" t="s">
        <v>40</v>
      </c>
      <c r="K9237">
        <v>111.02</v>
      </c>
      <c r="L9237">
        <v>2341.23</v>
      </c>
      <c r="M9237">
        <v>3</v>
      </c>
      <c r="N9237">
        <v>9</v>
      </c>
      <c r="O9237" t="s">
        <v>3</v>
      </c>
    </row>
    <row r="9238" spans="1:15" x14ac:dyDescent="0.35">
      <c r="A9238" t="s">
        <v>8338</v>
      </c>
      <c r="B9238" t="s">
        <v>8</v>
      </c>
      <c r="C9238">
        <v>38</v>
      </c>
      <c r="D9238" t="s">
        <v>3</v>
      </c>
      <c r="E9238" t="s">
        <v>4</v>
      </c>
      <c r="F9238" t="s">
        <v>3</v>
      </c>
      <c r="G9238">
        <v>31</v>
      </c>
      <c r="H9238" t="s">
        <v>14</v>
      </c>
      <c r="I9238" t="s">
        <v>11</v>
      </c>
      <c r="J9238" t="s">
        <v>40</v>
      </c>
      <c r="K9238">
        <v>111.02</v>
      </c>
      <c r="L9238">
        <v>3426.4</v>
      </c>
      <c r="M9238">
        <v>1</v>
      </c>
      <c r="N9238">
        <v>2</v>
      </c>
      <c r="O9238" t="s">
        <v>3</v>
      </c>
    </row>
    <row r="9239" spans="1:15" x14ac:dyDescent="0.35">
      <c r="A9239" t="s">
        <v>9981</v>
      </c>
      <c r="B9239" t="s">
        <v>7</v>
      </c>
      <c r="C9239">
        <v>29</v>
      </c>
      <c r="D9239" t="s">
        <v>3</v>
      </c>
      <c r="E9239" t="s">
        <v>4</v>
      </c>
      <c r="F9239" t="s">
        <v>3</v>
      </c>
      <c r="G9239">
        <v>3</v>
      </c>
      <c r="H9239" t="s">
        <v>14</v>
      </c>
      <c r="I9239" t="s">
        <v>11</v>
      </c>
      <c r="J9239" t="s">
        <v>44</v>
      </c>
      <c r="K9239">
        <v>111.02</v>
      </c>
      <c r="L9239">
        <v>319.31</v>
      </c>
      <c r="M9239">
        <v>7</v>
      </c>
      <c r="N9239">
        <v>6</v>
      </c>
      <c r="O9239" t="s">
        <v>3</v>
      </c>
    </row>
    <row r="9240" spans="1:15" x14ac:dyDescent="0.35">
      <c r="A9240" t="s">
        <v>6636</v>
      </c>
      <c r="B9240" t="s">
        <v>8</v>
      </c>
      <c r="C9240">
        <v>20</v>
      </c>
      <c r="D9240" t="s">
        <v>3</v>
      </c>
      <c r="E9240" t="s">
        <v>4</v>
      </c>
      <c r="F9240" t="s">
        <v>3</v>
      </c>
      <c r="G9240">
        <v>5</v>
      </c>
      <c r="H9240" t="s">
        <v>15</v>
      </c>
      <c r="I9240" t="s">
        <v>11</v>
      </c>
      <c r="J9240" t="s">
        <v>40</v>
      </c>
      <c r="K9240">
        <v>111.04</v>
      </c>
      <c r="L9240">
        <v>549.53</v>
      </c>
      <c r="M9240">
        <v>6</v>
      </c>
      <c r="N9240">
        <v>10</v>
      </c>
      <c r="O9240" t="s">
        <v>3</v>
      </c>
    </row>
    <row r="9241" spans="1:15" x14ac:dyDescent="0.35">
      <c r="A9241" t="s">
        <v>2934</v>
      </c>
      <c r="B9241" t="s">
        <v>7</v>
      </c>
      <c r="C9241">
        <v>28</v>
      </c>
      <c r="D9241" t="s">
        <v>3</v>
      </c>
      <c r="E9241" t="s">
        <v>4</v>
      </c>
      <c r="F9241" t="s">
        <v>3</v>
      </c>
      <c r="G9241">
        <v>50</v>
      </c>
      <c r="H9241" t="s">
        <v>16</v>
      </c>
      <c r="I9241" t="s">
        <v>10</v>
      </c>
      <c r="J9241" t="s">
        <v>40</v>
      </c>
      <c r="K9241">
        <v>111.05</v>
      </c>
      <c r="L9241">
        <v>5533.2</v>
      </c>
      <c r="M9241">
        <v>2</v>
      </c>
      <c r="N9241">
        <v>9</v>
      </c>
      <c r="O9241" t="s">
        <v>3</v>
      </c>
    </row>
    <row r="9242" spans="1:15" x14ac:dyDescent="0.35">
      <c r="A9242" t="s">
        <v>6457</v>
      </c>
      <c r="B9242" t="s">
        <v>8</v>
      </c>
      <c r="C9242">
        <v>55</v>
      </c>
      <c r="D9242" t="s">
        <v>3</v>
      </c>
      <c r="E9242" t="s">
        <v>3</v>
      </c>
      <c r="F9242" t="s">
        <v>3</v>
      </c>
      <c r="G9242">
        <v>50</v>
      </c>
      <c r="H9242" t="s">
        <v>14</v>
      </c>
      <c r="I9242" t="s">
        <v>11</v>
      </c>
      <c r="J9242" t="s">
        <v>40</v>
      </c>
      <c r="K9242">
        <v>111.06</v>
      </c>
      <c r="L9242">
        <v>5546.69</v>
      </c>
      <c r="M9242">
        <v>5</v>
      </c>
      <c r="N9242">
        <v>2</v>
      </c>
      <c r="O9242" t="s">
        <v>3</v>
      </c>
    </row>
    <row r="9243" spans="1:15" x14ac:dyDescent="0.35">
      <c r="A9243" t="s">
        <v>455</v>
      </c>
      <c r="B9243" t="s">
        <v>8</v>
      </c>
      <c r="C9243">
        <v>28</v>
      </c>
      <c r="D9243" t="s">
        <v>3</v>
      </c>
      <c r="E9243" t="s">
        <v>4</v>
      </c>
      <c r="F9243" t="s">
        <v>4</v>
      </c>
      <c r="G9243">
        <v>69</v>
      </c>
      <c r="H9243" t="s">
        <v>15</v>
      </c>
      <c r="I9243" t="s">
        <v>10</v>
      </c>
      <c r="J9243" t="s">
        <v>40</v>
      </c>
      <c r="K9243">
        <v>111.09</v>
      </c>
      <c r="L9243">
        <v>7669.16</v>
      </c>
      <c r="M9243">
        <v>5</v>
      </c>
      <c r="N9243">
        <v>6</v>
      </c>
      <c r="O9243" t="s">
        <v>3</v>
      </c>
    </row>
    <row r="9244" spans="1:15" x14ac:dyDescent="0.35">
      <c r="A9244" t="s">
        <v>9439</v>
      </c>
      <c r="B9244" t="s">
        <v>7</v>
      </c>
      <c r="C9244">
        <v>53</v>
      </c>
      <c r="D9244" t="s">
        <v>3</v>
      </c>
      <c r="E9244" t="s">
        <v>3</v>
      </c>
      <c r="F9244" t="s">
        <v>3</v>
      </c>
      <c r="G9244">
        <v>49</v>
      </c>
      <c r="H9244" t="s">
        <v>15</v>
      </c>
      <c r="I9244" t="s">
        <v>10</v>
      </c>
      <c r="J9244" t="s">
        <v>40</v>
      </c>
      <c r="K9244">
        <v>111.09</v>
      </c>
      <c r="L9244">
        <v>5441.05</v>
      </c>
      <c r="M9244">
        <v>1</v>
      </c>
      <c r="N9244">
        <v>5</v>
      </c>
      <c r="O9244" t="s">
        <v>3</v>
      </c>
    </row>
    <row r="9245" spans="1:15" x14ac:dyDescent="0.35">
      <c r="A9245" t="s">
        <v>4189</v>
      </c>
      <c r="B9245" t="s">
        <v>8</v>
      </c>
      <c r="C9245">
        <v>62</v>
      </c>
      <c r="D9245" t="s">
        <v>4</v>
      </c>
      <c r="E9245" t="s">
        <v>3</v>
      </c>
      <c r="F9245" t="s">
        <v>4</v>
      </c>
      <c r="G9245">
        <v>20</v>
      </c>
      <c r="H9245" t="s">
        <v>16</v>
      </c>
      <c r="I9245" t="s">
        <v>11</v>
      </c>
      <c r="J9245" t="s">
        <v>32</v>
      </c>
      <c r="K9245">
        <v>111.11</v>
      </c>
      <c r="L9245">
        <v>2231.84</v>
      </c>
      <c r="M9245">
        <v>1</v>
      </c>
      <c r="N9245">
        <v>4</v>
      </c>
      <c r="O9245" t="s">
        <v>3</v>
      </c>
    </row>
    <row r="9246" spans="1:15" x14ac:dyDescent="0.35">
      <c r="A9246" t="s">
        <v>9487</v>
      </c>
      <c r="B9246" t="s">
        <v>7</v>
      </c>
      <c r="C9246">
        <v>54</v>
      </c>
      <c r="D9246" t="s">
        <v>3</v>
      </c>
      <c r="E9246" t="s">
        <v>3</v>
      </c>
      <c r="F9246" t="s">
        <v>3</v>
      </c>
      <c r="G9246">
        <v>67</v>
      </c>
      <c r="H9246" t="s">
        <v>16</v>
      </c>
      <c r="I9246" t="s">
        <v>11</v>
      </c>
      <c r="J9246" t="s">
        <v>40</v>
      </c>
      <c r="K9246">
        <v>111.11</v>
      </c>
      <c r="L9246">
        <v>7445.22</v>
      </c>
      <c r="M9246">
        <v>8</v>
      </c>
      <c r="N9246">
        <v>5</v>
      </c>
      <c r="O9246" t="s">
        <v>3</v>
      </c>
    </row>
    <row r="9247" spans="1:15" x14ac:dyDescent="0.35">
      <c r="A9247" t="s">
        <v>3405</v>
      </c>
      <c r="B9247" t="s">
        <v>8</v>
      </c>
      <c r="C9247">
        <v>71</v>
      </c>
      <c r="D9247" t="s">
        <v>3</v>
      </c>
      <c r="E9247" t="s">
        <v>4</v>
      </c>
      <c r="F9247" t="s">
        <v>4</v>
      </c>
      <c r="G9247">
        <v>9</v>
      </c>
      <c r="H9247" t="s">
        <v>15</v>
      </c>
      <c r="I9247" t="s">
        <v>11</v>
      </c>
      <c r="J9247" t="s">
        <v>34</v>
      </c>
      <c r="K9247">
        <v>111.13</v>
      </c>
      <c r="L9247">
        <v>995.24</v>
      </c>
      <c r="M9247">
        <v>4</v>
      </c>
      <c r="N9247">
        <v>10</v>
      </c>
      <c r="O9247" t="s">
        <v>3</v>
      </c>
    </row>
    <row r="9248" spans="1:15" x14ac:dyDescent="0.35">
      <c r="A9248" t="s">
        <v>6779</v>
      </c>
      <c r="B9248" t="s">
        <v>7</v>
      </c>
      <c r="C9248">
        <v>64</v>
      </c>
      <c r="D9248" t="s">
        <v>3</v>
      </c>
      <c r="E9248" t="s">
        <v>4</v>
      </c>
      <c r="F9248" t="s">
        <v>3</v>
      </c>
      <c r="G9248">
        <v>37</v>
      </c>
      <c r="H9248" t="s">
        <v>16</v>
      </c>
      <c r="I9248" t="s">
        <v>11</v>
      </c>
      <c r="J9248" t="s">
        <v>34</v>
      </c>
      <c r="K9248">
        <v>111.14</v>
      </c>
      <c r="L9248">
        <v>4110.37</v>
      </c>
      <c r="M9248">
        <v>6</v>
      </c>
      <c r="N9248">
        <v>1</v>
      </c>
      <c r="O9248" t="s">
        <v>4</v>
      </c>
    </row>
    <row r="9249" spans="1:15" x14ac:dyDescent="0.35">
      <c r="A9249" t="s">
        <v>8650</v>
      </c>
      <c r="B9249" t="s">
        <v>8</v>
      </c>
      <c r="C9249">
        <v>37</v>
      </c>
      <c r="D9249" t="s">
        <v>3</v>
      </c>
      <c r="E9249" t="s">
        <v>3</v>
      </c>
      <c r="F9249" t="s">
        <v>4</v>
      </c>
      <c r="G9249">
        <v>66</v>
      </c>
      <c r="H9249" t="s">
        <v>14</v>
      </c>
      <c r="I9249" t="s">
        <v>11</v>
      </c>
      <c r="J9249" t="s">
        <v>40</v>
      </c>
      <c r="K9249">
        <v>111.15</v>
      </c>
      <c r="L9249">
        <v>7355.75</v>
      </c>
      <c r="M9249">
        <v>8</v>
      </c>
      <c r="N9249">
        <v>1</v>
      </c>
      <c r="O9249" t="s">
        <v>4</v>
      </c>
    </row>
    <row r="9250" spans="1:15" x14ac:dyDescent="0.35">
      <c r="A9250" t="s">
        <v>2557</v>
      </c>
      <c r="B9250" t="s">
        <v>8</v>
      </c>
      <c r="C9250">
        <v>71</v>
      </c>
      <c r="D9250" t="s">
        <v>4</v>
      </c>
      <c r="E9250" t="s">
        <v>4</v>
      </c>
      <c r="F9250" t="s">
        <v>4</v>
      </c>
      <c r="G9250">
        <v>25</v>
      </c>
      <c r="H9250" t="s">
        <v>16</v>
      </c>
      <c r="I9250" t="s">
        <v>11</v>
      </c>
      <c r="J9250" t="s">
        <v>34</v>
      </c>
      <c r="K9250">
        <v>111.16</v>
      </c>
      <c r="L9250">
        <v>2786.99</v>
      </c>
      <c r="M9250">
        <v>5</v>
      </c>
      <c r="N9250">
        <v>8</v>
      </c>
      <c r="O9250" t="s">
        <v>3</v>
      </c>
    </row>
    <row r="9251" spans="1:15" x14ac:dyDescent="0.35">
      <c r="A9251" t="s">
        <v>5083</v>
      </c>
      <c r="B9251" t="s">
        <v>7</v>
      </c>
      <c r="C9251">
        <v>25</v>
      </c>
      <c r="D9251" t="s">
        <v>3</v>
      </c>
      <c r="E9251" t="s">
        <v>3</v>
      </c>
      <c r="F9251" t="s">
        <v>3</v>
      </c>
      <c r="G9251">
        <v>11</v>
      </c>
      <c r="H9251" t="s">
        <v>15</v>
      </c>
      <c r="I9251" t="s">
        <v>10</v>
      </c>
      <c r="J9251" t="s">
        <v>32</v>
      </c>
      <c r="K9251">
        <v>111.16</v>
      </c>
      <c r="L9251">
        <v>1205.78</v>
      </c>
      <c r="M9251">
        <v>6</v>
      </c>
      <c r="N9251">
        <v>7</v>
      </c>
      <c r="O9251" t="s">
        <v>3</v>
      </c>
    </row>
    <row r="9252" spans="1:15" x14ac:dyDescent="0.35">
      <c r="A9252" t="s">
        <v>2012</v>
      </c>
      <c r="B9252" t="s">
        <v>8</v>
      </c>
      <c r="C9252">
        <v>68</v>
      </c>
      <c r="D9252" t="s">
        <v>3</v>
      </c>
      <c r="E9252" t="s">
        <v>4</v>
      </c>
      <c r="F9252" t="s">
        <v>4</v>
      </c>
      <c r="G9252">
        <v>37</v>
      </c>
      <c r="H9252" t="s">
        <v>16</v>
      </c>
      <c r="I9252" t="s">
        <v>10</v>
      </c>
      <c r="J9252" t="s">
        <v>40</v>
      </c>
      <c r="K9252">
        <v>111.19</v>
      </c>
      <c r="L9252">
        <v>4101.63</v>
      </c>
      <c r="M9252">
        <v>2</v>
      </c>
      <c r="N9252">
        <v>7</v>
      </c>
      <c r="O9252" t="s">
        <v>3</v>
      </c>
    </row>
    <row r="9253" spans="1:15" x14ac:dyDescent="0.35">
      <c r="A9253" t="s">
        <v>819</v>
      </c>
      <c r="B9253" t="s">
        <v>7</v>
      </c>
      <c r="C9253">
        <v>30</v>
      </c>
      <c r="D9253" t="s">
        <v>3</v>
      </c>
      <c r="E9253" t="s">
        <v>3</v>
      </c>
      <c r="F9253" t="s">
        <v>4</v>
      </c>
      <c r="G9253">
        <v>50</v>
      </c>
      <c r="H9253" t="s">
        <v>15</v>
      </c>
      <c r="I9253" t="s">
        <v>10</v>
      </c>
      <c r="J9253" t="s">
        <v>32</v>
      </c>
      <c r="K9253">
        <v>111.2</v>
      </c>
      <c r="L9253">
        <v>5546.91</v>
      </c>
      <c r="M9253">
        <v>0</v>
      </c>
      <c r="N9253">
        <v>4</v>
      </c>
      <c r="O9253" t="s">
        <v>3</v>
      </c>
    </row>
    <row r="9254" spans="1:15" x14ac:dyDescent="0.35">
      <c r="A9254" t="s">
        <v>4883</v>
      </c>
      <c r="B9254" t="s">
        <v>7</v>
      </c>
      <c r="C9254">
        <v>71</v>
      </c>
      <c r="D9254" t="s">
        <v>3</v>
      </c>
      <c r="E9254" t="s">
        <v>3</v>
      </c>
      <c r="F9254" t="s">
        <v>3</v>
      </c>
      <c r="G9254">
        <v>8</v>
      </c>
      <c r="H9254" t="s">
        <v>14</v>
      </c>
      <c r="I9254" t="s">
        <v>11</v>
      </c>
      <c r="J9254" t="s">
        <v>34</v>
      </c>
      <c r="K9254">
        <v>111.2</v>
      </c>
      <c r="L9254">
        <v>870.45</v>
      </c>
      <c r="M9254">
        <v>5</v>
      </c>
      <c r="N9254">
        <v>1</v>
      </c>
      <c r="O9254" t="s">
        <v>4</v>
      </c>
    </row>
    <row r="9255" spans="1:15" x14ac:dyDescent="0.35">
      <c r="A9255" t="s">
        <v>5446</v>
      </c>
      <c r="B9255" t="s">
        <v>7</v>
      </c>
      <c r="C9255">
        <v>51</v>
      </c>
      <c r="D9255" t="s">
        <v>3</v>
      </c>
      <c r="E9255" t="s">
        <v>4</v>
      </c>
      <c r="F9255" t="s">
        <v>4</v>
      </c>
      <c r="G9255">
        <v>20</v>
      </c>
      <c r="H9255" t="s">
        <v>15</v>
      </c>
      <c r="I9255" t="s">
        <v>10</v>
      </c>
      <c r="J9255" t="s">
        <v>44</v>
      </c>
      <c r="K9255">
        <v>111.2</v>
      </c>
      <c r="L9255">
        <v>2233.29</v>
      </c>
      <c r="M9255">
        <v>7</v>
      </c>
      <c r="N9255">
        <v>3</v>
      </c>
      <c r="O9255" t="s">
        <v>4</v>
      </c>
    </row>
    <row r="9256" spans="1:15" x14ac:dyDescent="0.35">
      <c r="A9256" t="s">
        <v>1595</v>
      </c>
      <c r="B9256" t="s">
        <v>7</v>
      </c>
      <c r="C9256">
        <v>20</v>
      </c>
      <c r="D9256" t="s">
        <v>3</v>
      </c>
      <c r="E9256" t="s">
        <v>4</v>
      </c>
      <c r="F9256" t="s">
        <v>4</v>
      </c>
      <c r="G9256">
        <v>69</v>
      </c>
      <c r="H9256" t="s">
        <v>14</v>
      </c>
      <c r="I9256" t="s">
        <v>11</v>
      </c>
      <c r="J9256" t="s">
        <v>34</v>
      </c>
      <c r="K9256">
        <v>111.22</v>
      </c>
      <c r="L9256">
        <v>7672.92</v>
      </c>
      <c r="M9256">
        <v>6</v>
      </c>
      <c r="N9256">
        <v>3</v>
      </c>
      <c r="O9256" t="s">
        <v>4</v>
      </c>
    </row>
    <row r="9257" spans="1:15" x14ac:dyDescent="0.35">
      <c r="A9257" t="s">
        <v>5103</v>
      </c>
      <c r="B9257" t="s">
        <v>8</v>
      </c>
      <c r="C9257">
        <v>56</v>
      </c>
      <c r="D9257" t="s">
        <v>3</v>
      </c>
      <c r="E9257" t="s">
        <v>4</v>
      </c>
      <c r="F9257" t="s">
        <v>3</v>
      </c>
      <c r="G9257">
        <v>17</v>
      </c>
      <c r="H9257" t="s">
        <v>14</v>
      </c>
      <c r="I9257" t="s">
        <v>10</v>
      </c>
      <c r="J9257" t="s">
        <v>32</v>
      </c>
      <c r="K9257">
        <v>111.22</v>
      </c>
      <c r="L9257">
        <v>1895.48</v>
      </c>
      <c r="M9257">
        <v>1</v>
      </c>
      <c r="N9257">
        <v>8</v>
      </c>
      <c r="O9257" t="s">
        <v>3</v>
      </c>
    </row>
    <row r="9258" spans="1:15" x14ac:dyDescent="0.35">
      <c r="A9258" t="s">
        <v>8733</v>
      </c>
      <c r="B9258" t="s">
        <v>8</v>
      </c>
      <c r="C9258">
        <v>34</v>
      </c>
      <c r="D9258" t="s">
        <v>3</v>
      </c>
      <c r="E9258" t="s">
        <v>3</v>
      </c>
      <c r="F9258" t="s">
        <v>4</v>
      </c>
      <c r="G9258">
        <v>69</v>
      </c>
      <c r="H9258" t="s">
        <v>14</v>
      </c>
      <c r="I9258" t="s">
        <v>10</v>
      </c>
      <c r="J9258" t="s">
        <v>40</v>
      </c>
      <c r="K9258">
        <v>111.22</v>
      </c>
      <c r="L9258">
        <v>7690.55</v>
      </c>
      <c r="M9258">
        <v>1</v>
      </c>
      <c r="N9258">
        <v>10</v>
      </c>
      <c r="O9258" t="s">
        <v>3</v>
      </c>
    </row>
    <row r="9259" spans="1:15" x14ac:dyDescent="0.35">
      <c r="A9259" t="s">
        <v>9193</v>
      </c>
      <c r="B9259" t="s">
        <v>8</v>
      </c>
      <c r="C9259">
        <v>32</v>
      </c>
      <c r="D9259" t="s">
        <v>3</v>
      </c>
      <c r="E9259" t="s">
        <v>4</v>
      </c>
      <c r="F9259" t="s">
        <v>4</v>
      </c>
      <c r="G9259">
        <v>22</v>
      </c>
      <c r="H9259" t="s">
        <v>14</v>
      </c>
      <c r="I9259" t="s">
        <v>11</v>
      </c>
      <c r="J9259" t="s">
        <v>40</v>
      </c>
      <c r="K9259">
        <v>111.22</v>
      </c>
      <c r="L9259">
        <v>2453.98</v>
      </c>
      <c r="M9259">
        <v>5</v>
      </c>
      <c r="N9259">
        <v>3</v>
      </c>
      <c r="O9259" t="s">
        <v>3</v>
      </c>
    </row>
    <row r="9260" spans="1:15" x14ac:dyDescent="0.35">
      <c r="A9260" t="s">
        <v>3921</v>
      </c>
      <c r="B9260" t="s">
        <v>7</v>
      </c>
      <c r="C9260">
        <v>62</v>
      </c>
      <c r="D9260" t="s">
        <v>4</v>
      </c>
      <c r="E9260" t="s">
        <v>3</v>
      </c>
      <c r="F9260" t="s">
        <v>4</v>
      </c>
      <c r="G9260">
        <v>69</v>
      </c>
      <c r="H9260" t="s">
        <v>16</v>
      </c>
      <c r="I9260" t="s">
        <v>10</v>
      </c>
      <c r="J9260" t="s">
        <v>34</v>
      </c>
      <c r="K9260">
        <v>111.23</v>
      </c>
      <c r="L9260">
        <v>7668.25</v>
      </c>
      <c r="M9260">
        <v>4</v>
      </c>
      <c r="N9260">
        <v>8</v>
      </c>
      <c r="O9260" t="s">
        <v>3</v>
      </c>
    </row>
    <row r="9261" spans="1:15" x14ac:dyDescent="0.35">
      <c r="A9261" t="s">
        <v>799</v>
      </c>
      <c r="B9261" t="s">
        <v>8</v>
      </c>
      <c r="C9261">
        <v>46</v>
      </c>
      <c r="D9261" t="s">
        <v>3</v>
      </c>
      <c r="E9261" t="s">
        <v>3</v>
      </c>
      <c r="F9261" t="s">
        <v>4</v>
      </c>
      <c r="G9261">
        <v>32</v>
      </c>
      <c r="H9261" t="s">
        <v>14</v>
      </c>
      <c r="I9261" t="s">
        <v>10</v>
      </c>
      <c r="J9261" t="s">
        <v>44</v>
      </c>
      <c r="K9261">
        <v>111.25</v>
      </c>
      <c r="L9261">
        <v>3576.55</v>
      </c>
      <c r="M9261">
        <v>7</v>
      </c>
      <c r="N9261">
        <v>3</v>
      </c>
      <c r="O9261" t="s">
        <v>4</v>
      </c>
    </row>
    <row r="9262" spans="1:15" x14ac:dyDescent="0.35">
      <c r="A9262" t="s">
        <v>4334</v>
      </c>
      <c r="B9262" t="s">
        <v>7</v>
      </c>
      <c r="C9262">
        <v>75</v>
      </c>
      <c r="D9262" t="s">
        <v>3</v>
      </c>
      <c r="E9262" t="s">
        <v>3</v>
      </c>
      <c r="F9262" t="s">
        <v>4</v>
      </c>
      <c r="G9262">
        <v>63</v>
      </c>
      <c r="H9262" t="s">
        <v>15</v>
      </c>
      <c r="I9262" t="s">
        <v>10</v>
      </c>
      <c r="J9262" t="s">
        <v>44</v>
      </c>
      <c r="K9262">
        <v>111.25</v>
      </c>
      <c r="L9262">
        <v>6992.17</v>
      </c>
      <c r="M9262">
        <v>0</v>
      </c>
      <c r="N9262">
        <v>1</v>
      </c>
      <c r="O9262" t="s">
        <v>3</v>
      </c>
    </row>
    <row r="9263" spans="1:15" x14ac:dyDescent="0.35">
      <c r="A9263" t="s">
        <v>128</v>
      </c>
      <c r="B9263" t="s">
        <v>7</v>
      </c>
      <c r="C9263">
        <v>40</v>
      </c>
      <c r="D9263" t="s">
        <v>3</v>
      </c>
      <c r="E9263" t="s">
        <v>4</v>
      </c>
      <c r="F9263" t="s">
        <v>4</v>
      </c>
      <c r="G9263">
        <v>44</v>
      </c>
      <c r="H9263" t="s">
        <v>16</v>
      </c>
      <c r="I9263" t="s">
        <v>11</v>
      </c>
      <c r="J9263" t="s">
        <v>40</v>
      </c>
      <c r="K9263">
        <v>111.26</v>
      </c>
      <c r="L9263">
        <v>4899.6499999999996</v>
      </c>
      <c r="M9263">
        <v>8</v>
      </c>
      <c r="N9263">
        <v>3</v>
      </c>
      <c r="O9263" t="s">
        <v>4</v>
      </c>
    </row>
    <row r="9264" spans="1:15" x14ac:dyDescent="0.35">
      <c r="A9264" t="s">
        <v>1297</v>
      </c>
      <c r="B9264" t="s">
        <v>7</v>
      </c>
      <c r="C9264">
        <v>28</v>
      </c>
      <c r="D9264" t="s">
        <v>3</v>
      </c>
      <c r="E9264" t="s">
        <v>4</v>
      </c>
      <c r="F9264" t="s">
        <v>3</v>
      </c>
      <c r="G9264">
        <v>4</v>
      </c>
      <c r="H9264" t="s">
        <v>16</v>
      </c>
      <c r="I9264" t="s">
        <v>11</v>
      </c>
      <c r="J9264" t="s">
        <v>32</v>
      </c>
      <c r="K9264">
        <v>111.27</v>
      </c>
      <c r="L9264">
        <v>462.32</v>
      </c>
      <c r="M9264">
        <v>6</v>
      </c>
      <c r="N9264">
        <v>10</v>
      </c>
      <c r="O9264" t="s">
        <v>3</v>
      </c>
    </row>
    <row r="9265" spans="1:15" x14ac:dyDescent="0.35">
      <c r="A9265" t="s">
        <v>6831</v>
      </c>
      <c r="B9265" t="s">
        <v>8</v>
      </c>
      <c r="C9265">
        <v>62</v>
      </c>
      <c r="D9265" t="s">
        <v>3</v>
      </c>
      <c r="E9265" t="s">
        <v>3</v>
      </c>
      <c r="F9265" t="s">
        <v>4</v>
      </c>
      <c r="G9265">
        <v>29</v>
      </c>
      <c r="H9265" t="s">
        <v>14</v>
      </c>
      <c r="I9265" t="s">
        <v>11</v>
      </c>
      <c r="J9265" t="s">
        <v>44</v>
      </c>
      <c r="K9265">
        <v>111.31</v>
      </c>
      <c r="L9265">
        <v>3210.06</v>
      </c>
      <c r="M9265">
        <v>8</v>
      </c>
      <c r="N9265">
        <v>5</v>
      </c>
      <c r="O9265" t="s">
        <v>3</v>
      </c>
    </row>
    <row r="9266" spans="1:15" x14ac:dyDescent="0.35">
      <c r="A9266" t="s">
        <v>1236</v>
      </c>
      <c r="B9266" t="s">
        <v>7</v>
      </c>
      <c r="C9266">
        <v>38</v>
      </c>
      <c r="D9266" t="s">
        <v>3</v>
      </c>
      <c r="E9266" t="s">
        <v>4</v>
      </c>
      <c r="F9266" t="s">
        <v>4</v>
      </c>
      <c r="G9266">
        <v>18</v>
      </c>
      <c r="H9266" t="s">
        <v>16</v>
      </c>
      <c r="I9266" t="s">
        <v>10</v>
      </c>
      <c r="J9266" t="s">
        <v>44</v>
      </c>
      <c r="K9266">
        <v>111.34</v>
      </c>
      <c r="L9266">
        <v>1997.31</v>
      </c>
      <c r="M9266">
        <v>6</v>
      </c>
      <c r="N9266">
        <v>9</v>
      </c>
      <c r="O9266" t="s">
        <v>3</v>
      </c>
    </row>
    <row r="9267" spans="1:15" x14ac:dyDescent="0.35">
      <c r="A9267" t="s">
        <v>8784</v>
      </c>
      <c r="B9267" t="s">
        <v>8</v>
      </c>
      <c r="C9267">
        <v>19</v>
      </c>
      <c r="D9267" t="s">
        <v>3</v>
      </c>
      <c r="E9267" t="s">
        <v>3</v>
      </c>
      <c r="F9267" t="s">
        <v>4</v>
      </c>
      <c r="G9267">
        <v>13</v>
      </c>
      <c r="H9267" t="s">
        <v>14</v>
      </c>
      <c r="I9267" t="s">
        <v>11</v>
      </c>
      <c r="J9267" t="s">
        <v>32</v>
      </c>
      <c r="K9267">
        <v>111.34</v>
      </c>
      <c r="L9267">
        <v>1434.58</v>
      </c>
      <c r="M9267">
        <v>1</v>
      </c>
      <c r="N9267">
        <v>7</v>
      </c>
      <c r="O9267" t="s">
        <v>3</v>
      </c>
    </row>
    <row r="9268" spans="1:15" x14ac:dyDescent="0.35">
      <c r="A9268" t="s">
        <v>230</v>
      </c>
      <c r="B9268" t="s">
        <v>7</v>
      </c>
      <c r="C9268">
        <v>53</v>
      </c>
      <c r="D9268" t="s">
        <v>3</v>
      </c>
      <c r="E9268" t="s">
        <v>3</v>
      </c>
      <c r="F9268" t="s">
        <v>4</v>
      </c>
      <c r="G9268">
        <v>30</v>
      </c>
      <c r="H9268" t="s">
        <v>15</v>
      </c>
      <c r="I9268" t="s">
        <v>11</v>
      </c>
      <c r="J9268" t="s">
        <v>44</v>
      </c>
      <c r="K9268">
        <v>111.35</v>
      </c>
      <c r="L9268">
        <v>3355.47</v>
      </c>
      <c r="M9268">
        <v>5</v>
      </c>
      <c r="N9268">
        <v>6</v>
      </c>
      <c r="O9268" t="s">
        <v>3</v>
      </c>
    </row>
    <row r="9269" spans="1:15" x14ac:dyDescent="0.35">
      <c r="A9269" t="s">
        <v>9045</v>
      </c>
      <c r="B9269" t="s">
        <v>8</v>
      </c>
      <c r="C9269">
        <v>67</v>
      </c>
      <c r="D9269" t="s">
        <v>4</v>
      </c>
      <c r="E9269" t="s">
        <v>4</v>
      </c>
      <c r="F9269" t="s">
        <v>3</v>
      </c>
      <c r="G9269">
        <v>25</v>
      </c>
      <c r="H9269" t="s">
        <v>14</v>
      </c>
      <c r="I9269" t="s">
        <v>11</v>
      </c>
      <c r="J9269" t="s">
        <v>34</v>
      </c>
      <c r="K9269">
        <v>111.35</v>
      </c>
      <c r="L9269">
        <v>2796.62</v>
      </c>
      <c r="M9269">
        <v>8</v>
      </c>
      <c r="N9269">
        <v>6</v>
      </c>
      <c r="O9269" t="s">
        <v>3</v>
      </c>
    </row>
    <row r="9270" spans="1:15" x14ac:dyDescent="0.35">
      <c r="A9270" t="s">
        <v>921</v>
      </c>
      <c r="B9270" t="s">
        <v>7</v>
      </c>
      <c r="C9270">
        <v>62</v>
      </c>
      <c r="D9270" t="s">
        <v>4</v>
      </c>
      <c r="E9270" t="s">
        <v>3</v>
      </c>
      <c r="F9270" t="s">
        <v>3</v>
      </c>
      <c r="G9270">
        <v>8</v>
      </c>
      <c r="H9270" t="s">
        <v>15</v>
      </c>
      <c r="I9270" t="s">
        <v>11</v>
      </c>
      <c r="J9270" t="s">
        <v>32</v>
      </c>
      <c r="K9270">
        <v>111.36</v>
      </c>
      <c r="L9270">
        <v>877.33</v>
      </c>
      <c r="M9270">
        <v>2</v>
      </c>
      <c r="N9270">
        <v>10</v>
      </c>
      <c r="O9270" t="s">
        <v>3</v>
      </c>
    </row>
    <row r="9271" spans="1:15" x14ac:dyDescent="0.35">
      <c r="A9271" t="s">
        <v>1245</v>
      </c>
      <c r="B9271" t="s">
        <v>7</v>
      </c>
      <c r="C9271">
        <v>26</v>
      </c>
      <c r="D9271" t="s">
        <v>3</v>
      </c>
      <c r="E9271" t="s">
        <v>3</v>
      </c>
      <c r="F9271" t="s">
        <v>4</v>
      </c>
      <c r="G9271">
        <v>10</v>
      </c>
      <c r="H9271" t="s">
        <v>15</v>
      </c>
      <c r="I9271" t="s">
        <v>11</v>
      </c>
      <c r="J9271" t="s">
        <v>32</v>
      </c>
      <c r="K9271">
        <v>111.36</v>
      </c>
      <c r="L9271">
        <v>1118.27</v>
      </c>
      <c r="M9271">
        <v>7</v>
      </c>
      <c r="N9271">
        <v>6</v>
      </c>
      <c r="O9271" t="s">
        <v>3</v>
      </c>
    </row>
    <row r="9272" spans="1:15" x14ac:dyDescent="0.35">
      <c r="A9272" t="s">
        <v>3712</v>
      </c>
      <c r="B9272" t="s">
        <v>8</v>
      </c>
      <c r="C9272">
        <v>29</v>
      </c>
      <c r="D9272" t="s">
        <v>3</v>
      </c>
      <c r="E9272" t="s">
        <v>3</v>
      </c>
      <c r="F9272" t="s">
        <v>3</v>
      </c>
      <c r="G9272">
        <v>19</v>
      </c>
      <c r="H9272" t="s">
        <v>14</v>
      </c>
      <c r="I9272" t="s">
        <v>10</v>
      </c>
      <c r="J9272" t="s">
        <v>40</v>
      </c>
      <c r="K9272">
        <v>111.37</v>
      </c>
      <c r="L9272">
        <v>2125.06</v>
      </c>
      <c r="M9272">
        <v>3</v>
      </c>
      <c r="N9272">
        <v>10</v>
      </c>
      <c r="O9272" t="s">
        <v>3</v>
      </c>
    </row>
    <row r="9273" spans="1:15" x14ac:dyDescent="0.35">
      <c r="A9273" t="s">
        <v>6092</v>
      </c>
      <c r="B9273" t="s">
        <v>7</v>
      </c>
      <c r="C9273">
        <v>61</v>
      </c>
      <c r="D9273" t="s">
        <v>4</v>
      </c>
      <c r="E9273" t="s">
        <v>4</v>
      </c>
      <c r="F9273" t="s">
        <v>3</v>
      </c>
      <c r="G9273">
        <v>68</v>
      </c>
      <c r="H9273" t="s">
        <v>14</v>
      </c>
      <c r="I9273" t="s">
        <v>10</v>
      </c>
      <c r="J9273" t="s">
        <v>32</v>
      </c>
      <c r="K9273">
        <v>111.39</v>
      </c>
      <c r="L9273">
        <v>7581.82</v>
      </c>
      <c r="M9273">
        <v>0</v>
      </c>
      <c r="N9273">
        <v>7</v>
      </c>
      <c r="O9273" t="s">
        <v>3</v>
      </c>
    </row>
    <row r="9274" spans="1:15" x14ac:dyDescent="0.35">
      <c r="A9274" t="s">
        <v>9541</v>
      </c>
      <c r="B9274" t="s">
        <v>7</v>
      </c>
      <c r="C9274">
        <v>68</v>
      </c>
      <c r="D9274" t="s">
        <v>4</v>
      </c>
      <c r="E9274" t="s">
        <v>3</v>
      </c>
      <c r="F9274" t="s">
        <v>4</v>
      </c>
      <c r="G9274">
        <v>20</v>
      </c>
      <c r="H9274" t="s">
        <v>16</v>
      </c>
      <c r="I9274" t="s">
        <v>11</v>
      </c>
      <c r="J9274" t="s">
        <v>40</v>
      </c>
      <c r="K9274">
        <v>111.39</v>
      </c>
      <c r="L9274">
        <v>2232.21</v>
      </c>
      <c r="M9274">
        <v>5</v>
      </c>
      <c r="N9274">
        <v>3</v>
      </c>
      <c r="O9274" t="s">
        <v>3</v>
      </c>
    </row>
    <row r="9275" spans="1:15" x14ac:dyDescent="0.35">
      <c r="A9275" t="s">
        <v>718</v>
      </c>
      <c r="B9275" t="s">
        <v>8</v>
      </c>
      <c r="C9275">
        <v>70</v>
      </c>
      <c r="D9275" t="s">
        <v>4</v>
      </c>
      <c r="E9275" t="s">
        <v>4</v>
      </c>
      <c r="F9275" t="s">
        <v>3</v>
      </c>
      <c r="G9275">
        <v>27</v>
      </c>
      <c r="H9275" t="s">
        <v>14</v>
      </c>
      <c r="I9275" t="s">
        <v>11</v>
      </c>
      <c r="J9275" t="s">
        <v>34</v>
      </c>
      <c r="K9275">
        <v>111.4</v>
      </c>
      <c r="L9275">
        <v>3012.87</v>
      </c>
      <c r="M9275">
        <v>4</v>
      </c>
      <c r="N9275">
        <v>5</v>
      </c>
      <c r="O9275" t="s">
        <v>3</v>
      </c>
    </row>
    <row r="9276" spans="1:15" x14ac:dyDescent="0.35">
      <c r="A9276" t="s">
        <v>6549</v>
      </c>
      <c r="B9276" t="s">
        <v>8</v>
      </c>
      <c r="C9276">
        <v>24</v>
      </c>
      <c r="D9276" t="s">
        <v>3</v>
      </c>
      <c r="E9276" t="s">
        <v>4</v>
      </c>
      <c r="F9276" t="s">
        <v>3</v>
      </c>
      <c r="G9276">
        <v>48</v>
      </c>
      <c r="H9276" t="s">
        <v>16</v>
      </c>
      <c r="I9276" t="s">
        <v>10</v>
      </c>
      <c r="J9276" t="s">
        <v>34</v>
      </c>
      <c r="K9276">
        <v>111.41</v>
      </c>
      <c r="L9276">
        <v>5352.89</v>
      </c>
      <c r="M9276">
        <v>7</v>
      </c>
      <c r="N9276">
        <v>1</v>
      </c>
      <c r="O9276" t="s">
        <v>4</v>
      </c>
    </row>
    <row r="9277" spans="1:15" x14ac:dyDescent="0.35">
      <c r="A9277" t="s">
        <v>300</v>
      </c>
      <c r="B9277" t="s">
        <v>8</v>
      </c>
      <c r="C9277">
        <v>34</v>
      </c>
      <c r="D9277" t="s">
        <v>3</v>
      </c>
      <c r="E9277" t="s">
        <v>4</v>
      </c>
      <c r="F9277" t="s">
        <v>3</v>
      </c>
      <c r="G9277">
        <v>44</v>
      </c>
      <c r="H9277" t="s">
        <v>14</v>
      </c>
      <c r="I9277" t="s">
        <v>11</v>
      </c>
      <c r="J9277" t="s">
        <v>34</v>
      </c>
      <c r="K9277">
        <v>111.42</v>
      </c>
      <c r="L9277">
        <v>4909.3599999999997</v>
      </c>
      <c r="M9277">
        <v>2</v>
      </c>
      <c r="N9277">
        <v>9</v>
      </c>
      <c r="O9277" t="s">
        <v>3</v>
      </c>
    </row>
    <row r="9278" spans="1:15" x14ac:dyDescent="0.35">
      <c r="A9278" t="s">
        <v>6410</v>
      </c>
      <c r="B9278" t="s">
        <v>8</v>
      </c>
      <c r="C9278">
        <v>43</v>
      </c>
      <c r="D9278" t="s">
        <v>3</v>
      </c>
      <c r="E9278" t="s">
        <v>4</v>
      </c>
      <c r="F9278" t="s">
        <v>4</v>
      </c>
      <c r="G9278">
        <v>52</v>
      </c>
      <c r="H9278" t="s">
        <v>14</v>
      </c>
      <c r="I9278" t="s">
        <v>10</v>
      </c>
      <c r="J9278" t="s">
        <v>44</v>
      </c>
      <c r="K9278">
        <v>111.42</v>
      </c>
      <c r="L9278">
        <v>5781.11</v>
      </c>
      <c r="M9278">
        <v>8</v>
      </c>
      <c r="N9278">
        <v>2</v>
      </c>
      <c r="O9278" t="s">
        <v>4</v>
      </c>
    </row>
    <row r="9279" spans="1:15" x14ac:dyDescent="0.35">
      <c r="A9279" t="s">
        <v>7966</v>
      </c>
      <c r="B9279" t="s">
        <v>8</v>
      </c>
      <c r="C9279">
        <v>21</v>
      </c>
      <c r="D9279" t="s">
        <v>3</v>
      </c>
      <c r="E9279" t="s">
        <v>4</v>
      </c>
      <c r="F9279" t="s">
        <v>3</v>
      </c>
      <c r="G9279">
        <v>57</v>
      </c>
      <c r="H9279" t="s">
        <v>14</v>
      </c>
      <c r="I9279" t="s">
        <v>11</v>
      </c>
      <c r="J9279" t="s">
        <v>32</v>
      </c>
      <c r="K9279">
        <v>111.42</v>
      </c>
      <c r="L9279">
        <v>6355.68</v>
      </c>
      <c r="M9279">
        <v>6</v>
      </c>
      <c r="N9279">
        <v>5</v>
      </c>
      <c r="O9279" t="s">
        <v>3</v>
      </c>
    </row>
    <row r="9280" spans="1:15" x14ac:dyDescent="0.35">
      <c r="A9280" t="s">
        <v>2927</v>
      </c>
      <c r="B9280" t="s">
        <v>8</v>
      </c>
      <c r="C9280">
        <v>31</v>
      </c>
      <c r="D9280" t="s">
        <v>3</v>
      </c>
      <c r="E9280" t="s">
        <v>3</v>
      </c>
      <c r="F9280" t="s">
        <v>3</v>
      </c>
      <c r="G9280">
        <v>47</v>
      </c>
      <c r="H9280" t="s">
        <v>15</v>
      </c>
      <c r="I9280" t="s">
        <v>10</v>
      </c>
      <c r="J9280" t="s">
        <v>34</v>
      </c>
      <c r="K9280">
        <v>111.43</v>
      </c>
      <c r="L9280">
        <v>5221.99</v>
      </c>
      <c r="M9280">
        <v>3</v>
      </c>
      <c r="N9280">
        <v>5</v>
      </c>
      <c r="O9280" t="s">
        <v>3</v>
      </c>
    </row>
    <row r="9281" spans="1:15" x14ac:dyDescent="0.35">
      <c r="A9281" t="s">
        <v>2157</v>
      </c>
      <c r="B9281" t="s">
        <v>7</v>
      </c>
      <c r="C9281">
        <v>36</v>
      </c>
      <c r="D9281" t="s">
        <v>3</v>
      </c>
      <c r="E9281" t="s">
        <v>3</v>
      </c>
      <c r="F9281" t="s">
        <v>3</v>
      </c>
      <c r="G9281">
        <v>66</v>
      </c>
      <c r="H9281" t="s">
        <v>14</v>
      </c>
      <c r="I9281" t="s">
        <v>11</v>
      </c>
      <c r="J9281" t="s">
        <v>44</v>
      </c>
      <c r="K9281">
        <v>111.45</v>
      </c>
      <c r="L9281">
        <v>7358.36</v>
      </c>
      <c r="M9281">
        <v>2</v>
      </c>
      <c r="N9281">
        <v>9</v>
      </c>
      <c r="O9281" t="s">
        <v>3</v>
      </c>
    </row>
    <row r="9282" spans="1:15" x14ac:dyDescent="0.35">
      <c r="A9282" t="s">
        <v>4239</v>
      </c>
      <c r="B9282" t="s">
        <v>8</v>
      </c>
      <c r="C9282">
        <v>37</v>
      </c>
      <c r="D9282" t="s">
        <v>3</v>
      </c>
      <c r="E9282" t="s">
        <v>3</v>
      </c>
      <c r="F9282" t="s">
        <v>4</v>
      </c>
      <c r="G9282">
        <v>7</v>
      </c>
      <c r="H9282" t="s">
        <v>14</v>
      </c>
      <c r="I9282" t="s">
        <v>10</v>
      </c>
      <c r="J9282" t="s">
        <v>32</v>
      </c>
      <c r="K9282">
        <v>111.45</v>
      </c>
      <c r="L9282">
        <v>760.48</v>
      </c>
      <c r="M9282">
        <v>5</v>
      </c>
      <c r="N9282">
        <v>7</v>
      </c>
      <c r="O9282" t="s">
        <v>3</v>
      </c>
    </row>
    <row r="9283" spans="1:15" x14ac:dyDescent="0.35">
      <c r="A9283" t="s">
        <v>7542</v>
      </c>
      <c r="B9283" t="s">
        <v>8</v>
      </c>
      <c r="C9283">
        <v>21</v>
      </c>
      <c r="D9283" t="s">
        <v>3</v>
      </c>
      <c r="E9283" t="s">
        <v>3</v>
      </c>
      <c r="F9283" t="s">
        <v>3</v>
      </c>
      <c r="G9283">
        <v>60</v>
      </c>
      <c r="H9283" t="s">
        <v>14</v>
      </c>
      <c r="I9283" t="s">
        <v>10</v>
      </c>
      <c r="J9283" t="s">
        <v>32</v>
      </c>
      <c r="K9283">
        <v>111.45</v>
      </c>
      <c r="L9283">
        <v>6699.4</v>
      </c>
      <c r="M9283">
        <v>5</v>
      </c>
      <c r="N9283">
        <v>8</v>
      </c>
      <c r="O9283" t="s">
        <v>3</v>
      </c>
    </row>
    <row r="9284" spans="1:15" x14ac:dyDescent="0.35">
      <c r="A9284" t="s">
        <v>1093</v>
      </c>
      <c r="B9284" t="s">
        <v>8</v>
      </c>
      <c r="C9284">
        <v>31</v>
      </c>
      <c r="D9284" t="s">
        <v>3</v>
      </c>
      <c r="E9284" t="s">
        <v>4</v>
      </c>
      <c r="F9284" t="s">
        <v>3</v>
      </c>
      <c r="G9284">
        <v>51</v>
      </c>
      <c r="H9284" t="s">
        <v>16</v>
      </c>
      <c r="I9284" t="s">
        <v>11</v>
      </c>
      <c r="J9284" t="s">
        <v>34</v>
      </c>
      <c r="K9284">
        <v>111.46</v>
      </c>
      <c r="L9284">
        <v>5697.03</v>
      </c>
      <c r="M9284">
        <v>4</v>
      </c>
      <c r="N9284">
        <v>3</v>
      </c>
      <c r="O9284" t="s">
        <v>3</v>
      </c>
    </row>
    <row r="9285" spans="1:15" x14ac:dyDescent="0.35">
      <c r="A9285" t="s">
        <v>1645</v>
      </c>
      <c r="B9285" t="s">
        <v>8</v>
      </c>
      <c r="C9285">
        <v>63</v>
      </c>
      <c r="D9285" t="s">
        <v>4</v>
      </c>
      <c r="E9285" t="s">
        <v>3</v>
      </c>
      <c r="F9285" t="s">
        <v>4</v>
      </c>
      <c r="G9285">
        <v>48</v>
      </c>
      <c r="H9285" t="s">
        <v>15</v>
      </c>
      <c r="I9285" t="s">
        <v>11</v>
      </c>
      <c r="J9285" t="s">
        <v>44</v>
      </c>
      <c r="K9285">
        <v>111.46</v>
      </c>
      <c r="L9285">
        <v>5346.2</v>
      </c>
      <c r="M9285">
        <v>8</v>
      </c>
      <c r="N9285">
        <v>4</v>
      </c>
      <c r="O9285" t="s">
        <v>4</v>
      </c>
    </row>
    <row r="9286" spans="1:15" x14ac:dyDescent="0.35">
      <c r="A9286" t="s">
        <v>2061</v>
      </c>
      <c r="B9286" t="s">
        <v>8</v>
      </c>
      <c r="C9286">
        <v>75</v>
      </c>
      <c r="D9286" t="s">
        <v>4</v>
      </c>
      <c r="E9286" t="s">
        <v>4</v>
      </c>
      <c r="F9286" t="s">
        <v>4</v>
      </c>
      <c r="G9286">
        <v>31</v>
      </c>
      <c r="H9286" t="s">
        <v>14</v>
      </c>
      <c r="I9286" t="s">
        <v>10</v>
      </c>
      <c r="J9286" t="s">
        <v>34</v>
      </c>
      <c r="K9286">
        <v>111.47</v>
      </c>
      <c r="L9286">
        <v>3463.4</v>
      </c>
      <c r="M9286">
        <v>7</v>
      </c>
      <c r="N9286">
        <v>1</v>
      </c>
      <c r="O9286" t="s">
        <v>4</v>
      </c>
    </row>
    <row r="9287" spans="1:15" x14ac:dyDescent="0.35">
      <c r="A9287" t="s">
        <v>4000</v>
      </c>
      <c r="B9287" t="s">
        <v>7</v>
      </c>
      <c r="C9287">
        <v>32</v>
      </c>
      <c r="D9287" t="s">
        <v>3</v>
      </c>
      <c r="E9287" t="s">
        <v>4</v>
      </c>
      <c r="F9287" t="s">
        <v>3</v>
      </c>
      <c r="G9287">
        <v>38</v>
      </c>
      <c r="H9287" t="s">
        <v>14</v>
      </c>
      <c r="I9287" t="s">
        <v>10</v>
      </c>
      <c r="J9287" t="s">
        <v>32</v>
      </c>
      <c r="K9287">
        <v>111.47</v>
      </c>
      <c r="L9287">
        <v>4222.09</v>
      </c>
      <c r="M9287">
        <v>8</v>
      </c>
      <c r="N9287">
        <v>2</v>
      </c>
      <c r="O9287" t="s">
        <v>4</v>
      </c>
    </row>
    <row r="9288" spans="1:15" x14ac:dyDescent="0.35">
      <c r="A9288" t="s">
        <v>6840</v>
      </c>
      <c r="B9288" t="s">
        <v>8</v>
      </c>
      <c r="C9288">
        <v>67</v>
      </c>
      <c r="D9288" t="s">
        <v>3</v>
      </c>
      <c r="E9288" t="s">
        <v>4</v>
      </c>
      <c r="F9288" t="s">
        <v>3</v>
      </c>
      <c r="G9288">
        <v>23</v>
      </c>
      <c r="H9288" t="s">
        <v>14</v>
      </c>
      <c r="I9288" t="s">
        <v>10</v>
      </c>
      <c r="J9288" t="s">
        <v>40</v>
      </c>
      <c r="K9288">
        <v>111.47</v>
      </c>
      <c r="L9288">
        <v>2573.48</v>
      </c>
      <c r="M9288">
        <v>6</v>
      </c>
      <c r="N9288">
        <v>3</v>
      </c>
      <c r="O9288" t="s">
        <v>4</v>
      </c>
    </row>
    <row r="9289" spans="1:15" x14ac:dyDescent="0.35">
      <c r="A9289" t="s">
        <v>1018</v>
      </c>
      <c r="B9289" t="s">
        <v>7</v>
      </c>
      <c r="C9289">
        <v>20</v>
      </c>
      <c r="D9289" t="s">
        <v>3</v>
      </c>
      <c r="E9289" t="s">
        <v>4</v>
      </c>
      <c r="F9289" t="s">
        <v>3</v>
      </c>
      <c r="G9289">
        <v>29</v>
      </c>
      <c r="H9289" t="s">
        <v>14</v>
      </c>
      <c r="I9289" t="s">
        <v>10</v>
      </c>
      <c r="J9289" t="s">
        <v>34</v>
      </c>
      <c r="K9289">
        <v>111.51</v>
      </c>
      <c r="L9289">
        <v>3247.98</v>
      </c>
      <c r="M9289">
        <v>1</v>
      </c>
      <c r="N9289">
        <v>4</v>
      </c>
      <c r="O9289" t="s">
        <v>3</v>
      </c>
    </row>
    <row r="9290" spans="1:15" x14ac:dyDescent="0.35">
      <c r="A9290" t="s">
        <v>1938</v>
      </c>
      <c r="B9290" t="s">
        <v>8</v>
      </c>
      <c r="C9290">
        <v>72</v>
      </c>
      <c r="D9290" t="s">
        <v>4</v>
      </c>
      <c r="E9290" t="s">
        <v>3</v>
      </c>
      <c r="F9290" t="s">
        <v>4</v>
      </c>
      <c r="G9290">
        <v>48</v>
      </c>
      <c r="H9290" t="s">
        <v>15</v>
      </c>
      <c r="I9290" t="s">
        <v>10</v>
      </c>
      <c r="J9290" t="s">
        <v>32</v>
      </c>
      <c r="K9290">
        <v>111.51</v>
      </c>
      <c r="L9290">
        <v>5344.9</v>
      </c>
      <c r="M9290">
        <v>3</v>
      </c>
      <c r="N9290">
        <v>2</v>
      </c>
      <c r="O9290" t="s">
        <v>3</v>
      </c>
    </row>
    <row r="9291" spans="1:15" x14ac:dyDescent="0.35">
      <c r="A9291" t="s">
        <v>7602</v>
      </c>
      <c r="B9291" t="s">
        <v>8</v>
      </c>
      <c r="C9291">
        <v>74</v>
      </c>
      <c r="D9291" t="s">
        <v>3</v>
      </c>
      <c r="E9291" t="s">
        <v>4</v>
      </c>
      <c r="F9291" t="s">
        <v>4</v>
      </c>
      <c r="G9291">
        <v>63</v>
      </c>
      <c r="H9291" t="s">
        <v>15</v>
      </c>
      <c r="I9291" t="s">
        <v>11</v>
      </c>
      <c r="J9291" t="s">
        <v>32</v>
      </c>
      <c r="K9291">
        <v>111.51</v>
      </c>
      <c r="L9291">
        <v>7010.54</v>
      </c>
      <c r="M9291">
        <v>1</v>
      </c>
      <c r="N9291">
        <v>2</v>
      </c>
      <c r="O9291" t="s">
        <v>3</v>
      </c>
    </row>
    <row r="9292" spans="1:15" x14ac:dyDescent="0.35">
      <c r="A9292" t="s">
        <v>3467</v>
      </c>
      <c r="B9292" t="s">
        <v>7</v>
      </c>
      <c r="C9292">
        <v>36</v>
      </c>
      <c r="D9292" t="s">
        <v>3</v>
      </c>
      <c r="E9292" t="s">
        <v>4</v>
      </c>
      <c r="F9292" t="s">
        <v>4</v>
      </c>
      <c r="G9292">
        <v>8</v>
      </c>
      <c r="H9292" t="s">
        <v>14</v>
      </c>
      <c r="I9292" t="s">
        <v>10</v>
      </c>
      <c r="J9292" t="s">
        <v>32</v>
      </c>
      <c r="K9292">
        <v>111.55</v>
      </c>
      <c r="L9292">
        <v>880.36</v>
      </c>
      <c r="M9292">
        <v>7</v>
      </c>
      <c r="N9292">
        <v>3</v>
      </c>
      <c r="O9292" t="s">
        <v>4</v>
      </c>
    </row>
    <row r="9293" spans="1:15" x14ac:dyDescent="0.35">
      <c r="A9293" t="s">
        <v>5499</v>
      </c>
      <c r="B9293" t="s">
        <v>7</v>
      </c>
      <c r="C9293">
        <v>63</v>
      </c>
      <c r="D9293" t="s">
        <v>3</v>
      </c>
      <c r="E9293" t="s">
        <v>3</v>
      </c>
      <c r="F9293" t="s">
        <v>4</v>
      </c>
      <c r="G9293">
        <v>21</v>
      </c>
      <c r="H9293" t="s">
        <v>14</v>
      </c>
      <c r="I9293" t="s">
        <v>10</v>
      </c>
      <c r="J9293" t="s">
        <v>44</v>
      </c>
      <c r="K9293">
        <v>111.55</v>
      </c>
      <c r="L9293">
        <v>2344.31</v>
      </c>
      <c r="M9293">
        <v>5</v>
      </c>
      <c r="N9293">
        <v>2</v>
      </c>
      <c r="O9293" t="s">
        <v>3</v>
      </c>
    </row>
    <row r="9294" spans="1:15" x14ac:dyDescent="0.35">
      <c r="A9294" t="s">
        <v>6280</v>
      </c>
      <c r="B9294" t="s">
        <v>7</v>
      </c>
      <c r="C9294">
        <v>39</v>
      </c>
      <c r="D9294" t="s">
        <v>3</v>
      </c>
      <c r="E9294" t="s">
        <v>4</v>
      </c>
      <c r="F9294" t="s">
        <v>3</v>
      </c>
      <c r="G9294">
        <v>19</v>
      </c>
      <c r="H9294" t="s">
        <v>14</v>
      </c>
      <c r="I9294" t="s">
        <v>11</v>
      </c>
      <c r="J9294" t="s">
        <v>40</v>
      </c>
      <c r="K9294">
        <v>111.56</v>
      </c>
      <c r="L9294">
        <v>2123.7399999999998</v>
      </c>
      <c r="M9294">
        <v>2</v>
      </c>
      <c r="N9294">
        <v>5</v>
      </c>
      <c r="O9294" t="s">
        <v>3</v>
      </c>
    </row>
    <row r="9295" spans="1:15" x14ac:dyDescent="0.35">
      <c r="A9295" t="s">
        <v>1022</v>
      </c>
      <c r="B9295" t="s">
        <v>8</v>
      </c>
      <c r="C9295">
        <v>34</v>
      </c>
      <c r="D9295" t="s">
        <v>3</v>
      </c>
      <c r="E9295" t="s">
        <v>3</v>
      </c>
      <c r="F9295" t="s">
        <v>3</v>
      </c>
      <c r="G9295">
        <v>56</v>
      </c>
      <c r="H9295" t="s">
        <v>14</v>
      </c>
      <c r="I9295" t="s">
        <v>11</v>
      </c>
      <c r="J9295" t="s">
        <v>40</v>
      </c>
      <c r="K9295">
        <v>111.58</v>
      </c>
      <c r="L9295">
        <v>6238.22</v>
      </c>
      <c r="M9295">
        <v>2</v>
      </c>
      <c r="N9295">
        <v>1</v>
      </c>
      <c r="O9295" t="s">
        <v>3</v>
      </c>
    </row>
    <row r="9296" spans="1:15" x14ac:dyDescent="0.35">
      <c r="A9296" t="s">
        <v>9340</v>
      </c>
      <c r="B9296" t="s">
        <v>7</v>
      </c>
      <c r="C9296">
        <v>18</v>
      </c>
      <c r="D9296" t="s">
        <v>3</v>
      </c>
      <c r="E9296" t="s">
        <v>3</v>
      </c>
      <c r="F9296" t="s">
        <v>4</v>
      </c>
      <c r="G9296">
        <v>29</v>
      </c>
      <c r="H9296" t="s">
        <v>15</v>
      </c>
      <c r="I9296" t="s">
        <v>10</v>
      </c>
      <c r="J9296" t="s">
        <v>32</v>
      </c>
      <c r="K9296">
        <v>111.58</v>
      </c>
      <c r="L9296">
        <v>3249.7</v>
      </c>
      <c r="M9296">
        <v>0</v>
      </c>
      <c r="N9296">
        <v>6</v>
      </c>
      <c r="O9296" t="s">
        <v>3</v>
      </c>
    </row>
    <row r="9297" spans="1:15" x14ac:dyDescent="0.35">
      <c r="A9297" t="s">
        <v>607</v>
      </c>
      <c r="B9297" t="s">
        <v>7</v>
      </c>
      <c r="C9297">
        <v>52</v>
      </c>
      <c r="D9297" t="s">
        <v>3</v>
      </c>
      <c r="E9297" t="s">
        <v>3</v>
      </c>
      <c r="F9297" t="s">
        <v>4</v>
      </c>
      <c r="G9297">
        <v>41</v>
      </c>
      <c r="H9297" t="s">
        <v>14</v>
      </c>
      <c r="I9297" t="s">
        <v>11</v>
      </c>
      <c r="J9297" t="s">
        <v>44</v>
      </c>
      <c r="K9297">
        <v>111.6</v>
      </c>
      <c r="L9297">
        <v>4592.6899999999996</v>
      </c>
      <c r="M9297">
        <v>1</v>
      </c>
      <c r="N9297">
        <v>1</v>
      </c>
      <c r="O9297" t="s">
        <v>3</v>
      </c>
    </row>
    <row r="9298" spans="1:15" x14ac:dyDescent="0.35">
      <c r="A9298" t="s">
        <v>421</v>
      </c>
      <c r="B9298" t="s">
        <v>7</v>
      </c>
      <c r="C9298">
        <v>36</v>
      </c>
      <c r="D9298" t="s">
        <v>3</v>
      </c>
      <c r="E9298" t="s">
        <v>3</v>
      </c>
      <c r="F9298" t="s">
        <v>3</v>
      </c>
      <c r="G9298">
        <v>32</v>
      </c>
      <c r="H9298" t="s">
        <v>15</v>
      </c>
      <c r="I9298" t="s">
        <v>10</v>
      </c>
      <c r="J9298" t="s">
        <v>32</v>
      </c>
      <c r="K9298">
        <v>111.62</v>
      </c>
      <c r="L9298">
        <v>3581.53</v>
      </c>
      <c r="M9298">
        <v>2</v>
      </c>
      <c r="N9298">
        <v>5</v>
      </c>
      <c r="O9298" t="s">
        <v>3</v>
      </c>
    </row>
    <row r="9299" spans="1:15" x14ac:dyDescent="0.35">
      <c r="A9299" t="s">
        <v>9791</v>
      </c>
      <c r="B9299" t="s">
        <v>8</v>
      </c>
      <c r="C9299">
        <v>38</v>
      </c>
      <c r="D9299" t="s">
        <v>3</v>
      </c>
      <c r="E9299" t="s">
        <v>3</v>
      </c>
      <c r="F9299" t="s">
        <v>3</v>
      </c>
      <c r="G9299">
        <v>38</v>
      </c>
      <c r="H9299" t="s">
        <v>14</v>
      </c>
      <c r="I9299" t="s">
        <v>11</v>
      </c>
      <c r="J9299" t="s">
        <v>34</v>
      </c>
      <c r="K9299">
        <v>111.63</v>
      </c>
      <c r="L9299">
        <v>4251.5200000000004</v>
      </c>
      <c r="M9299">
        <v>6</v>
      </c>
      <c r="N9299">
        <v>2</v>
      </c>
      <c r="O9299" t="s">
        <v>4</v>
      </c>
    </row>
    <row r="9300" spans="1:15" x14ac:dyDescent="0.35">
      <c r="A9300" t="s">
        <v>4064</v>
      </c>
      <c r="B9300" t="s">
        <v>7</v>
      </c>
      <c r="C9300">
        <v>29</v>
      </c>
      <c r="D9300" t="s">
        <v>3</v>
      </c>
      <c r="E9300" t="s">
        <v>3</v>
      </c>
      <c r="F9300" t="s">
        <v>3</v>
      </c>
      <c r="G9300">
        <v>70</v>
      </c>
      <c r="H9300" t="s">
        <v>14</v>
      </c>
      <c r="I9300" t="s">
        <v>11</v>
      </c>
      <c r="J9300" t="s">
        <v>32</v>
      </c>
      <c r="K9300">
        <v>111.64</v>
      </c>
      <c r="L9300">
        <v>7832.08</v>
      </c>
      <c r="M9300">
        <v>2</v>
      </c>
      <c r="N9300">
        <v>10</v>
      </c>
      <c r="O9300" t="s">
        <v>3</v>
      </c>
    </row>
    <row r="9301" spans="1:15" x14ac:dyDescent="0.35">
      <c r="A9301" t="s">
        <v>1273</v>
      </c>
      <c r="B9301" t="s">
        <v>7</v>
      </c>
      <c r="C9301">
        <v>25</v>
      </c>
      <c r="D9301" t="s">
        <v>3</v>
      </c>
      <c r="E9301" t="s">
        <v>3</v>
      </c>
      <c r="F9301" t="s">
        <v>4</v>
      </c>
      <c r="G9301">
        <v>44</v>
      </c>
      <c r="H9301" t="s">
        <v>15</v>
      </c>
      <c r="I9301" t="s">
        <v>10</v>
      </c>
      <c r="J9301" t="s">
        <v>32</v>
      </c>
      <c r="K9301">
        <v>111.65</v>
      </c>
      <c r="L9301">
        <v>4896.13</v>
      </c>
      <c r="M9301">
        <v>0</v>
      </c>
      <c r="N9301">
        <v>2</v>
      </c>
      <c r="O9301" t="s">
        <v>3</v>
      </c>
    </row>
    <row r="9302" spans="1:15" x14ac:dyDescent="0.35">
      <c r="A9302" t="s">
        <v>2504</v>
      </c>
      <c r="B9302" t="s">
        <v>8</v>
      </c>
      <c r="C9302">
        <v>74</v>
      </c>
      <c r="D9302" t="s">
        <v>3</v>
      </c>
      <c r="E9302" t="s">
        <v>3</v>
      </c>
      <c r="F9302" t="s">
        <v>4</v>
      </c>
      <c r="G9302">
        <v>19</v>
      </c>
      <c r="H9302" t="s">
        <v>15</v>
      </c>
      <c r="I9302" t="s">
        <v>10</v>
      </c>
      <c r="J9302" t="s">
        <v>34</v>
      </c>
      <c r="K9302">
        <v>111.65</v>
      </c>
      <c r="L9302">
        <v>2105.64</v>
      </c>
      <c r="M9302">
        <v>1</v>
      </c>
      <c r="N9302">
        <v>6</v>
      </c>
      <c r="O9302" t="s">
        <v>3</v>
      </c>
    </row>
    <row r="9303" spans="1:15" x14ac:dyDescent="0.35">
      <c r="A9303" t="s">
        <v>8692</v>
      </c>
      <c r="B9303" t="s">
        <v>8</v>
      </c>
      <c r="C9303">
        <v>22</v>
      </c>
      <c r="D9303" t="s">
        <v>3</v>
      </c>
      <c r="E9303" t="s">
        <v>3</v>
      </c>
      <c r="F9303" t="s">
        <v>3</v>
      </c>
      <c r="G9303">
        <v>37</v>
      </c>
      <c r="H9303" t="s">
        <v>16</v>
      </c>
      <c r="I9303" t="s">
        <v>10</v>
      </c>
      <c r="J9303" t="s">
        <v>34</v>
      </c>
      <c r="K9303">
        <v>111.68</v>
      </c>
      <c r="L9303">
        <v>4132.8999999999996</v>
      </c>
      <c r="M9303">
        <v>6</v>
      </c>
      <c r="N9303">
        <v>7</v>
      </c>
      <c r="O9303" t="s">
        <v>3</v>
      </c>
    </row>
    <row r="9304" spans="1:15" x14ac:dyDescent="0.35">
      <c r="A9304" t="s">
        <v>9776</v>
      </c>
      <c r="B9304" t="s">
        <v>7</v>
      </c>
      <c r="C9304">
        <v>25</v>
      </c>
      <c r="D9304" t="s">
        <v>3</v>
      </c>
      <c r="E9304" t="s">
        <v>4</v>
      </c>
      <c r="F9304" t="s">
        <v>4</v>
      </c>
      <c r="G9304">
        <v>70</v>
      </c>
      <c r="H9304" t="s">
        <v>16</v>
      </c>
      <c r="I9304" t="s">
        <v>10</v>
      </c>
      <c r="J9304" t="s">
        <v>40</v>
      </c>
      <c r="K9304">
        <v>111.68</v>
      </c>
      <c r="L9304">
        <v>7830.07</v>
      </c>
      <c r="M9304">
        <v>1</v>
      </c>
      <c r="N9304">
        <v>1</v>
      </c>
      <c r="O9304" t="s">
        <v>3</v>
      </c>
    </row>
    <row r="9305" spans="1:15" x14ac:dyDescent="0.35">
      <c r="A9305" t="s">
        <v>5860</v>
      </c>
      <c r="B9305" t="s">
        <v>7</v>
      </c>
      <c r="C9305">
        <v>74</v>
      </c>
      <c r="D9305" t="s">
        <v>4</v>
      </c>
      <c r="E9305" t="s">
        <v>3</v>
      </c>
      <c r="F9305" t="s">
        <v>4</v>
      </c>
      <c r="G9305">
        <v>16</v>
      </c>
      <c r="H9305" t="s">
        <v>14</v>
      </c>
      <c r="I9305" t="s">
        <v>11</v>
      </c>
      <c r="J9305" t="s">
        <v>40</v>
      </c>
      <c r="K9305">
        <v>111.69</v>
      </c>
      <c r="L9305">
        <v>1794.99</v>
      </c>
      <c r="M9305">
        <v>7</v>
      </c>
      <c r="N9305">
        <v>5</v>
      </c>
      <c r="O9305" t="s">
        <v>4</v>
      </c>
    </row>
    <row r="9306" spans="1:15" x14ac:dyDescent="0.35">
      <c r="A9306" t="s">
        <v>3835</v>
      </c>
      <c r="B9306" t="s">
        <v>8</v>
      </c>
      <c r="C9306">
        <v>65</v>
      </c>
      <c r="D9306" t="s">
        <v>4</v>
      </c>
      <c r="E9306" t="s">
        <v>3</v>
      </c>
      <c r="F9306" t="s">
        <v>3</v>
      </c>
      <c r="G9306">
        <v>15</v>
      </c>
      <c r="H9306" t="s">
        <v>14</v>
      </c>
      <c r="I9306" t="s">
        <v>11</v>
      </c>
      <c r="J9306" t="s">
        <v>40</v>
      </c>
      <c r="K9306">
        <v>111.74</v>
      </c>
      <c r="L9306">
        <v>1676.59</v>
      </c>
      <c r="M9306">
        <v>8</v>
      </c>
      <c r="N9306">
        <v>4</v>
      </c>
      <c r="O9306" t="s">
        <v>4</v>
      </c>
    </row>
    <row r="9307" spans="1:15" x14ac:dyDescent="0.35">
      <c r="A9307" t="s">
        <v>9464</v>
      </c>
      <c r="B9307" t="s">
        <v>7</v>
      </c>
      <c r="C9307">
        <v>31</v>
      </c>
      <c r="D9307" t="s">
        <v>3</v>
      </c>
      <c r="E9307" t="s">
        <v>4</v>
      </c>
      <c r="F9307" t="s">
        <v>4</v>
      </c>
      <c r="G9307">
        <v>35</v>
      </c>
      <c r="H9307" t="s">
        <v>14</v>
      </c>
      <c r="I9307" t="s">
        <v>11</v>
      </c>
      <c r="J9307" t="s">
        <v>40</v>
      </c>
      <c r="K9307">
        <v>111.79</v>
      </c>
      <c r="L9307">
        <v>3914.86</v>
      </c>
      <c r="M9307">
        <v>7</v>
      </c>
      <c r="N9307">
        <v>4</v>
      </c>
      <c r="O9307" t="s">
        <v>4</v>
      </c>
    </row>
    <row r="9308" spans="1:15" x14ac:dyDescent="0.35">
      <c r="A9308" t="s">
        <v>5556</v>
      </c>
      <c r="B9308" t="s">
        <v>7</v>
      </c>
      <c r="C9308">
        <v>42</v>
      </c>
      <c r="D9308" t="s">
        <v>3</v>
      </c>
      <c r="E9308" t="s">
        <v>3</v>
      </c>
      <c r="F9308" t="s">
        <v>3</v>
      </c>
      <c r="G9308">
        <v>50</v>
      </c>
      <c r="H9308" t="s">
        <v>14</v>
      </c>
      <c r="I9308" t="s">
        <v>10</v>
      </c>
      <c r="J9308" t="s">
        <v>32</v>
      </c>
      <c r="K9308">
        <v>111.8</v>
      </c>
      <c r="L9308">
        <v>5605.97</v>
      </c>
      <c r="M9308">
        <v>2</v>
      </c>
      <c r="N9308">
        <v>5</v>
      </c>
      <c r="O9308" t="s">
        <v>3</v>
      </c>
    </row>
    <row r="9309" spans="1:15" x14ac:dyDescent="0.35">
      <c r="A9309" t="s">
        <v>2378</v>
      </c>
      <c r="B9309" t="s">
        <v>8</v>
      </c>
      <c r="C9309">
        <v>75</v>
      </c>
      <c r="D9309" t="s">
        <v>4</v>
      </c>
      <c r="E9309" t="s">
        <v>4</v>
      </c>
      <c r="F9309" t="s">
        <v>3</v>
      </c>
      <c r="G9309">
        <v>60</v>
      </c>
      <c r="H9309" t="s">
        <v>16</v>
      </c>
      <c r="I9309" t="s">
        <v>10</v>
      </c>
      <c r="J9309" t="s">
        <v>34</v>
      </c>
      <c r="K9309">
        <v>111.82</v>
      </c>
      <c r="L9309">
        <v>6707.93</v>
      </c>
      <c r="M9309">
        <v>5</v>
      </c>
      <c r="N9309">
        <v>9</v>
      </c>
      <c r="O9309" t="s">
        <v>3</v>
      </c>
    </row>
    <row r="9310" spans="1:15" x14ac:dyDescent="0.35">
      <c r="A9310" t="s">
        <v>466</v>
      </c>
      <c r="B9310" t="s">
        <v>7</v>
      </c>
      <c r="C9310">
        <v>47</v>
      </c>
      <c r="D9310" t="s">
        <v>3</v>
      </c>
      <c r="E9310" t="s">
        <v>4</v>
      </c>
      <c r="F9310" t="s">
        <v>4</v>
      </c>
      <c r="G9310">
        <v>27</v>
      </c>
      <c r="H9310" t="s">
        <v>16</v>
      </c>
      <c r="I9310" t="s">
        <v>10</v>
      </c>
      <c r="J9310" t="s">
        <v>40</v>
      </c>
      <c r="K9310">
        <v>111.85</v>
      </c>
      <c r="L9310">
        <v>3036.32</v>
      </c>
      <c r="M9310">
        <v>2</v>
      </c>
      <c r="N9310">
        <v>7</v>
      </c>
      <c r="O9310" t="s">
        <v>3</v>
      </c>
    </row>
    <row r="9311" spans="1:15" x14ac:dyDescent="0.35">
      <c r="A9311" t="s">
        <v>1631</v>
      </c>
      <c r="B9311" t="s">
        <v>7</v>
      </c>
      <c r="C9311">
        <v>50</v>
      </c>
      <c r="D9311" t="s">
        <v>3</v>
      </c>
      <c r="E9311" t="s">
        <v>3</v>
      </c>
      <c r="F9311" t="s">
        <v>3</v>
      </c>
      <c r="G9311">
        <v>32</v>
      </c>
      <c r="H9311" t="s">
        <v>14</v>
      </c>
      <c r="I9311" t="s">
        <v>11</v>
      </c>
      <c r="J9311" t="s">
        <v>34</v>
      </c>
      <c r="K9311">
        <v>111.88</v>
      </c>
      <c r="L9311">
        <v>3568.77</v>
      </c>
      <c r="M9311">
        <v>1</v>
      </c>
      <c r="N9311">
        <v>5</v>
      </c>
      <c r="O9311" t="s">
        <v>3</v>
      </c>
    </row>
    <row r="9312" spans="1:15" x14ac:dyDescent="0.35">
      <c r="A9312" t="s">
        <v>5759</v>
      </c>
      <c r="B9312" t="s">
        <v>8</v>
      </c>
      <c r="C9312">
        <v>67</v>
      </c>
      <c r="D9312" t="s">
        <v>4</v>
      </c>
      <c r="E9312" t="s">
        <v>3</v>
      </c>
      <c r="F9312" t="s">
        <v>4</v>
      </c>
      <c r="G9312">
        <v>22</v>
      </c>
      <c r="H9312" t="s">
        <v>16</v>
      </c>
      <c r="I9312" t="s">
        <v>10</v>
      </c>
      <c r="J9312" t="s">
        <v>44</v>
      </c>
      <c r="K9312">
        <v>111.88</v>
      </c>
      <c r="L9312">
        <v>2451.6</v>
      </c>
      <c r="M9312">
        <v>1</v>
      </c>
      <c r="N9312">
        <v>2</v>
      </c>
      <c r="O9312" t="s">
        <v>3</v>
      </c>
    </row>
    <row r="9313" spans="1:15" x14ac:dyDescent="0.35">
      <c r="A9313" t="s">
        <v>6429</v>
      </c>
      <c r="B9313" t="s">
        <v>7</v>
      </c>
      <c r="C9313">
        <v>68</v>
      </c>
      <c r="D9313" t="s">
        <v>3</v>
      </c>
      <c r="E9313" t="s">
        <v>3</v>
      </c>
      <c r="F9313" t="s">
        <v>3</v>
      </c>
      <c r="G9313">
        <v>69</v>
      </c>
      <c r="H9313" t="s">
        <v>14</v>
      </c>
      <c r="I9313" t="s">
        <v>10</v>
      </c>
      <c r="J9313" t="s">
        <v>34</v>
      </c>
      <c r="K9313">
        <v>111.89</v>
      </c>
      <c r="L9313">
        <v>7707.44</v>
      </c>
      <c r="M9313">
        <v>5</v>
      </c>
      <c r="N9313">
        <v>7</v>
      </c>
      <c r="O9313" t="s">
        <v>3</v>
      </c>
    </row>
    <row r="9314" spans="1:15" x14ac:dyDescent="0.35">
      <c r="A9314" t="s">
        <v>3402</v>
      </c>
      <c r="B9314" t="s">
        <v>7</v>
      </c>
      <c r="C9314">
        <v>73</v>
      </c>
      <c r="D9314" t="s">
        <v>3</v>
      </c>
      <c r="E9314" t="s">
        <v>3</v>
      </c>
      <c r="F9314" t="s">
        <v>3</v>
      </c>
      <c r="G9314">
        <v>9</v>
      </c>
      <c r="H9314" t="s">
        <v>16</v>
      </c>
      <c r="I9314" t="s">
        <v>11</v>
      </c>
      <c r="J9314" t="s">
        <v>34</v>
      </c>
      <c r="K9314">
        <v>111.9</v>
      </c>
      <c r="L9314">
        <v>1019.8</v>
      </c>
      <c r="M9314">
        <v>6</v>
      </c>
      <c r="N9314">
        <v>4</v>
      </c>
      <c r="O9314" t="s">
        <v>4</v>
      </c>
    </row>
    <row r="9315" spans="1:15" x14ac:dyDescent="0.35">
      <c r="A9315" t="s">
        <v>6527</v>
      </c>
      <c r="B9315" t="s">
        <v>7</v>
      </c>
      <c r="C9315">
        <v>23</v>
      </c>
      <c r="D9315" t="s">
        <v>3</v>
      </c>
      <c r="E9315" t="s">
        <v>3</v>
      </c>
      <c r="F9315" t="s">
        <v>4</v>
      </c>
      <c r="G9315">
        <v>60</v>
      </c>
      <c r="H9315" t="s">
        <v>14</v>
      </c>
      <c r="I9315" t="s">
        <v>11</v>
      </c>
      <c r="J9315" t="s">
        <v>40</v>
      </c>
      <c r="K9315">
        <v>111.9</v>
      </c>
      <c r="L9315">
        <v>6731.28</v>
      </c>
      <c r="M9315">
        <v>8</v>
      </c>
      <c r="N9315">
        <v>10</v>
      </c>
      <c r="O9315" t="s">
        <v>3</v>
      </c>
    </row>
    <row r="9316" spans="1:15" x14ac:dyDescent="0.35">
      <c r="A9316" t="s">
        <v>9882</v>
      </c>
      <c r="B9316" t="s">
        <v>7</v>
      </c>
      <c r="C9316">
        <v>34</v>
      </c>
      <c r="D9316" t="s">
        <v>3</v>
      </c>
      <c r="E9316" t="s">
        <v>4</v>
      </c>
      <c r="F9316" t="s">
        <v>4</v>
      </c>
      <c r="G9316">
        <v>11</v>
      </c>
      <c r="H9316" t="s">
        <v>16</v>
      </c>
      <c r="I9316" t="s">
        <v>10</v>
      </c>
      <c r="J9316" t="s">
        <v>34</v>
      </c>
      <c r="K9316">
        <v>111.9</v>
      </c>
      <c r="L9316">
        <v>1242.98</v>
      </c>
      <c r="M9316">
        <v>7</v>
      </c>
      <c r="N9316">
        <v>8</v>
      </c>
      <c r="O9316" t="s">
        <v>3</v>
      </c>
    </row>
    <row r="9317" spans="1:15" x14ac:dyDescent="0.35">
      <c r="A9317" t="s">
        <v>4474</v>
      </c>
      <c r="B9317" t="s">
        <v>8</v>
      </c>
      <c r="C9317">
        <v>69</v>
      </c>
      <c r="D9317" t="s">
        <v>4</v>
      </c>
      <c r="E9317" t="s">
        <v>4</v>
      </c>
      <c r="F9317" t="s">
        <v>4</v>
      </c>
      <c r="G9317">
        <v>19</v>
      </c>
      <c r="H9317" t="s">
        <v>16</v>
      </c>
      <c r="I9317" t="s">
        <v>11</v>
      </c>
      <c r="J9317" t="s">
        <v>40</v>
      </c>
      <c r="K9317">
        <v>111.93</v>
      </c>
      <c r="L9317">
        <v>2137.61</v>
      </c>
      <c r="M9317">
        <v>3</v>
      </c>
      <c r="N9317">
        <v>1</v>
      </c>
      <c r="O9317" t="s">
        <v>3</v>
      </c>
    </row>
    <row r="9318" spans="1:15" x14ac:dyDescent="0.35">
      <c r="A9318" t="s">
        <v>6270</v>
      </c>
      <c r="B9318" t="s">
        <v>8</v>
      </c>
      <c r="C9318">
        <v>24</v>
      </c>
      <c r="D9318" t="s">
        <v>3</v>
      </c>
      <c r="E9318" t="s">
        <v>4</v>
      </c>
      <c r="F9318" t="s">
        <v>4</v>
      </c>
      <c r="G9318">
        <v>22</v>
      </c>
      <c r="H9318" t="s">
        <v>14</v>
      </c>
      <c r="I9318" t="s">
        <v>11</v>
      </c>
      <c r="J9318" t="s">
        <v>40</v>
      </c>
      <c r="K9318">
        <v>111.93</v>
      </c>
      <c r="L9318">
        <v>2454.84</v>
      </c>
      <c r="M9318">
        <v>1</v>
      </c>
      <c r="N9318">
        <v>10</v>
      </c>
      <c r="O9318" t="s">
        <v>3</v>
      </c>
    </row>
    <row r="9319" spans="1:15" x14ac:dyDescent="0.35">
      <c r="A9319" t="s">
        <v>1455</v>
      </c>
      <c r="B9319" t="s">
        <v>8</v>
      </c>
      <c r="C9319">
        <v>74</v>
      </c>
      <c r="D9319" t="s">
        <v>3</v>
      </c>
      <c r="E9319" t="s">
        <v>4</v>
      </c>
      <c r="F9319" t="s">
        <v>3</v>
      </c>
      <c r="G9319">
        <v>12</v>
      </c>
      <c r="H9319" t="s">
        <v>16</v>
      </c>
      <c r="I9319" t="s">
        <v>10</v>
      </c>
      <c r="J9319" t="s">
        <v>34</v>
      </c>
      <c r="K9319">
        <v>111.96</v>
      </c>
      <c r="L9319">
        <v>1350.92</v>
      </c>
      <c r="M9319">
        <v>6</v>
      </c>
      <c r="N9319">
        <v>7</v>
      </c>
      <c r="O9319" t="s">
        <v>3</v>
      </c>
    </row>
    <row r="9320" spans="1:15" x14ac:dyDescent="0.35">
      <c r="A9320" t="s">
        <v>4773</v>
      </c>
      <c r="B9320" t="s">
        <v>7</v>
      </c>
      <c r="C9320">
        <v>73</v>
      </c>
      <c r="D9320" t="s">
        <v>4</v>
      </c>
      <c r="E9320" t="s">
        <v>3</v>
      </c>
      <c r="F9320" t="s">
        <v>4</v>
      </c>
      <c r="G9320">
        <v>27</v>
      </c>
      <c r="H9320" t="s">
        <v>14</v>
      </c>
      <c r="I9320" t="s">
        <v>10</v>
      </c>
      <c r="J9320" t="s">
        <v>44</v>
      </c>
      <c r="K9320">
        <v>111.96</v>
      </c>
      <c r="L9320">
        <v>3008.39</v>
      </c>
      <c r="M9320">
        <v>1</v>
      </c>
      <c r="N9320">
        <v>8</v>
      </c>
      <c r="O9320" t="s">
        <v>3</v>
      </c>
    </row>
    <row r="9321" spans="1:15" x14ac:dyDescent="0.35">
      <c r="A9321" t="s">
        <v>4931</v>
      </c>
      <c r="B9321" t="s">
        <v>8</v>
      </c>
      <c r="C9321">
        <v>30</v>
      </c>
      <c r="D9321" t="s">
        <v>3</v>
      </c>
      <c r="E9321" t="s">
        <v>4</v>
      </c>
      <c r="F9321" t="s">
        <v>3</v>
      </c>
      <c r="G9321">
        <v>63</v>
      </c>
      <c r="H9321" t="s">
        <v>14</v>
      </c>
      <c r="I9321" t="s">
        <v>11</v>
      </c>
      <c r="J9321" t="s">
        <v>34</v>
      </c>
      <c r="K9321">
        <v>111.96</v>
      </c>
      <c r="L9321">
        <v>7071.35</v>
      </c>
      <c r="M9321">
        <v>5</v>
      </c>
      <c r="N9321">
        <v>7</v>
      </c>
      <c r="O9321" t="s">
        <v>3</v>
      </c>
    </row>
    <row r="9322" spans="1:15" x14ac:dyDescent="0.35">
      <c r="A9322" t="s">
        <v>3708</v>
      </c>
      <c r="B9322" t="s">
        <v>7</v>
      </c>
      <c r="C9322">
        <v>68</v>
      </c>
      <c r="D9322" t="s">
        <v>3</v>
      </c>
      <c r="E9322" t="s">
        <v>4</v>
      </c>
      <c r="F9322" t="s">
        <v>3</v>
      </c>
      <c r="G9322">
        <v>9</v>
      </c>
      <c r="H9322" t="s">
        <v>15</v>
      </c>
      <c r="I9322" t="s">
        <v>11</v>
      </c>
      <c r="J9322" t="s">
        <v>32</v>
      </c>
      <c r="K9322">
        <v>111.97</v>
      </c>
      <c r="L9322">
        <v>992.01</v>
      </c>
      <c r="M9322">
        <v>4</v>
      </c>
      <c r="N9322">
        <v>9</v>
      </c>
      <c r="O9322" t="s">
        <v>3</v>
      </c>
    </row>
    <row r="9323" spans="1:15" x14ac:dyDescent="0.35">
      <c r="A9323" t="s">
        <v>9180</v>
      </c>
      <c r="B9323" t="s">
        <v>8</v>
      </c>
      <c r="C9323">
        <v>65</v>
      </c>
      <c r="D9323" t="s">
        <v>4</v>
      </c>
      <c r="E9323" t="s">
        <v>3</v>
      </c>
      <c r="F9323" t="s">
        <v>3</v>
      </c>
      <c r="G9323">
        <v>55</v>
      </c>
      <c r="H9323" t="s">
        <v>14</v>
      </c>
      <c r="I9323" t="s">
        <v>10</v>
      </c>
      <c r="J9323" t="s">
        <v>32</v>
      </c>
      <c r="K9323">
        <v>111.99</v>
      </c>
      <c r="L9323">
        <v>6156.18</v>
      </c>
      <c r="M9323">
        <v>6</v>
      </c>
      <c r="N9323">
        <v>10</v>
      </c>
      <c r="O9323" t="s">
        <v>3</v>
      </c>
    </row>
    <row r="9324" spans="1:15" x14ac:dyDescent="0.35">
      <c r="A9324" t="s">
        <v>8787</v>
      </c>
      <c r="B9324" t="s">
        <v>7</v>
      </c>
      <c r="C9324">
        <v>64</v>
      </c>
      <c r="D9324" t="s">
        <v>4</v>
      </c>
      <c r="E9324" t="s">
        <v>4</v>
      </c>
      <c r="F9324" t="s">
        <v>3</v>
      </c>
      <c r="G9324">
        <v>7</v>
      </c>
      <c r="H9324" t="s">
        <v>14</v>
      </c>
      <c r="I9324" t="s">
        <v>11</v>
      </c>
      <c r="J9324" t="s">
        <v>34</v>
      </c>
      <c r="K9324">
        <v>112.03</v>
      </c>
      <c r="L9324">
        <v>777.4</v>
      </c>
      <c r="M9324">
        <v>1</v>
      </c>
      <c r="N9324">
        <v>3</v>
      </c>
      <c r="O9324" t="s">
        <v>4</v>
      </c>
    </row>
    <row r="9325" spans="1:15" x14ac:dyDescent="0.35">
      <c r="A9325" t="s">
        <v>3154</v>
      </c>
      <c r="B9325" t="s">
        <v>8</v>
      </c>
      <c r="C9325">
        <v>59</v>
      </c>
      <c r="D9325" t="s">
        <v>3</v>
      </c>
      <c r="E9325" t="s">
        <v>3</v>
      </c>
      <c r="F9325" t="s">
        <v>3</v>
      </c>
      <c r="G9325">
        <v>69</v>
      </c>
      <c r="H9325" t="s">
        <v>14</v>
      </c>
      <c r="I9325" t="s">
        <v>10</v>
      </c>
      <c r="J9325" t="s">
        <v>34</v>
      </c>
      <c r="K9325">
        <v>112.06</v>
      </c>
      <c r="L9325">
        <v>7751.84</v>
      </c>
      <c r="M9325">
        <v>2</v>
      </c>
      <c r="N9325">
        <v>10</v>
      </c>
      <c r="O9325" t="s">
        <v>3</v>
      </c>
    </row>
    <row r="9326" spans="1:15" x14ac:dyDescent="0.35">
      <c r="A9326" t="s">
        <v>48</v>
      </c>
      <c r="B9326" t="s">
        <v>8</v>
      </c>
      <c r="C9326">
        <v>75</v>
      </c>
      <c r="D9326" t="s">
        <v>3</v>
      </c>
      <c r="E9326" t="s">
        <v>3</v>
      </c>
      <c r="F9326" t="s">
        <v>4</v>
      </c>
      <c r="G9326">
        <v>36</v>
      </c>
      <c r="H9326" t="s">
        <v>14</v>
      </c>
      <c r="I9326" t="s">
        <v>10</v>
      </c>
      <c r="J9326" t="s">
        <v>34</v>
      </c>
      <c r="K9326">
        <v>112.07</v>
      </c>
      <c r="L9326">
        <v>4028.09</v>
      </c>
      <c r="M9326">
        <v>2</v>
      </c>
      <c r="N9326">
        <v>1</v>
      </c>
      <c r="O9326" t="s">
        <v>3</v>
      </c>
    </row>
    <row r="9327" spans="1:15" x14ac:dyDescent="0.35">
      <c r="A9327" t="s">
        <v>3505</v>
      </c>
      <c r="B9327" t="s">
        <v>7</v>
      </c>
      <c r="C9327">
        <v>57</v>
      </c>
      <c r="D9327" t="s">
        <v>3</v>
      </c>
      <c r="E9327" t="s">
        <v>3</v>
      </c>
      <c r="F9327" t="s">
        <v>3</v>
      </c>
      <c r="G9327">
        <v>1</v>
      </c>
      <c r="H9327" t="s">
        <v>15</v>
      </c>
      <c r="I9327" t="s">
        <v>11</v>
      </c>
      <c r="J9327" t="s">
        <v>40</v>
      </c>
      <c r="K9327">
        <v>112.08</v>
      </c>
      <c r="L9327">
        <v>126.78</v>
      </c>
      <c r="M9327">
        <v>8</v>
      </c>
      <c r="N9327">
        <v>3</v>
      </c>
      <c r="O9327" t="s">
        <v>4</v>
      </c>
    </row>
    <row r="9328" spans="1:15" x14ac:dyDescent="0.35">
      <c r="A9328" t="s">
        <v>5858</v>
      </c>
      <c r="B9328" t="s">
        <v>7</v>
      </c>
      <c r="C9328">
        <v>49</v>
      </c>
      <c r="D9328" t="s">
        <v>3</v>
      </c>
      <c r="E9328" t="s">
        <v>3</v>
      </c>
      <c r="F9328" t="s">
        <v>4</v>
      </c>
      <c r="G9328">
        <v>22</v>
      </c>
      <c r="H9328" t="s">
        <v>15</v>
      </c>
      <c r="I9328" t="s">
        <v>10</v>
      </c>
      <c r="J9328" t="s">
        <v>32</v>
      </c>
      <c r="K9328">
        <v>112.1</v>
      </c>
      <c r="L9328">
        <v>2451.59</v>
      </c>
      <c r="M9328">
        <v>7</v>
      </c>
      <c r="N9328">
        <v>2</v>
      </c>
      <c r="O9328" t="s">
        <v>4</v>
      </c>
    </row>
    <row r="9329" spans="1:15" x14ac:dyDescent="0.35">
      <c r="A9329" t="s">
        <v>8069</v>
      </c>
      <c r="B9329" t="s">
        <v>8</v>
      </c>
      <c r="C9329">
        <v>56</v>
      </c>
      <c r="D9329" t="s">
        <v>3</v>
      </c>
      <c r="E9329" t="s">
        <v>3</v>
      </c>
      <c r="F9329" t="s">
        <v>3</v>
      </c>
      <c r="G9329">
        <v>39</v>
      </c>
      <c r="H9329" t="s">
        <v>14</v>
      </c>
      <c r="I9329" t="s">
        <v>11</v>
      </c>
      <c r="J9329" t="s">
        <v>32</v>
      </c>
      <c r="K9329">
        <v>112.11</v>
      </c>
      <c r="L9329">
        <v>4363.51</v>
      </c>
      <c r="M9329">
        <v>3</v>
      </c>
      <c r="N9329">
        <v>3</v>
      </c>
      <c r="O9329" t="s">
        <v>3</v>
      </c>
    </row>
    <row r="9330" spans="1:15" x14ac:dyDescent="0.35">
      <c r="A9330" t="s">
        <v>1221</v>
      </c>
      <c r="B9330" t="s">
        <v>7</v>
      </c>
      <c r="C9330">
        <v>27</v>
      </c>
      <c r="D9330" t="s">
        <v>3</v>
      </c>
      <c r="E9330" t="s">
        <v>3</v>
      </c>
      <c r="F9330" t="s">
        <v>3</v>
      </c>
      <c r="G9330">
        <v>22</v>
      </c>
      <c r="H9330" t="s">
        <v>14</v>
      </c>
      <c r="I9330" t="s">
        <v>10</v>
      </c>
      <c r="J9330" t="s">
        <v>44</v>
      </c>
      <c r="K9330">
        <v>112.12</v>
      </c>
      <c r="L9330">
        <v>2466.21</v>
      </c>
      <c r="M9330">
        <v>0</v>
      </c>
      <c r="N9330">
        <v>6</v>
      </c>
      <c r="O9330" t="s">
        <v>3</v>
      </c>
    </row>
    <row r="9331" spans="1:15" x14ac:dyDescent="0.35">
      <c r="A9331" t="s">
        <v>4472</v>
      </c>
      <c r="B9331" t="s">
        <v>7</v>
      </c>
      <c r="C9331">
        <v>69</v>
      </c>
      <c r="D9331" t="s">
        <v>4</v>
      </c>
      <c r="E9331" t="s">
        <v>3</v>
      </c>
      <c r="F9331" t="s">
        <v>3</v>
      </c>
      <c r="G9331">
        <v>60</v>
      </c>
      <c r="H9331" t="s">
        <v>15</v>
      </c>
      <c r="I9331" t="s">
        <v>11</v>
      </c>
      <c r="J9331" t="s">
        <v>40</v>
      </c>
      <c r="K9331">
        <v>112.12</v>
      </c>
      <c r="L9331">
        <v>6713.83</v>
      </c>
      <c r="M9331">
        <v>2</v>
      </c>
      <c r="N9331">
        <v>2</v>
      </c>
      <c r="O9331" t="s">
        <v>3</v>
      </c>
    </row>
    <row r="9332" spans="1:15" x14ac:dyDescent="0.35">
      <c r="A9332" t="s">
        <v>6249</v>
      </c>
      <c r="B9332" t="s">
        <v>8</v>
      </c>
      <c r="C9332">
        <v>32</v>
      </c>
      <c r="D9332" t="s">
        <v>3</v>
      </c>
      <c r="E9332" t="s">
        <v>4</v>
      </c>
      <c r="F9332" t="s">
        <v>4</v>
      </c>
      <c r="G9332">
        <v>46</v>
      </c>
      <c r="H9332" t="s">
        <v>14</v>
      </c>
      <c r="I9332" t="s">
        <v>10</v>
      </c>
      <c r="J9332" t="s">
        <v>34</v>
      </c>
      <c r="K9332">
        <v>112.12</v>
      </c>
      <c r="L9332">
        <v>5161.71</v>
      </c>
      <c r="M9332">
        <v>0</v>
      </c>
      <c r="N9332">
        <v>6</v>
      </c>
      <c r="O9332" t="s">
        <v>3</v>
      </c>
    </row>
    <row r="9333" spans="1:15" x14ac:dyDescent="0.35">
      <c r="A9333" t="s">
        <v>5991</v>
      </c>
      <c r="B9333" t="s">
        <v>7</v>
      </c>
      <c r="C9333">
        <v>49</v>
      </c>
      <c r="D9333" t="s">
        <v>3</v>
      </c>
      <c r="E9333" t="s">
        <v>4</v>
      </c>
      <c r="F9333" t="s">
        <v>3</v>
      </c>
      <c r="G9333">
        <v>2</v>
      </c>
      <c r="H9333" t="s">
        <v>16</v>
      </c>
      <c r="I9333" t="s">
        <v>11</v>
      </c>
      <c r="J9333" t="s">
        <v>34</v>
      </c>
      <c r="K9333">
        <v>112.14</v>
      </c>
      <c r="L9333">
        <v>235.43</v>
      </c>
      <c r="M9333">
        <v>6</v>
      </c>
      <c r="N9333">
        <v>5</v>
      </c>
      <c r="O9333" t="s">
        <v>3</v>
      </c>
    </row>
    <row r="9334" spans="1:15" x14ac:dyDescent="0.35">
      <c r="A9334" t="s">
        <v>489</v>
      </c>
      <c r="B9334" t="s">
        <v>8</v>
      </c>
      <c r="C9334">
        <v>69</v>
      </c>
      <c r="D9334" t="s">
        <v>4</v>
      </c>
      <c r="E9334" t="s">
        <v>4</v>
      </c>
      <c r="F9334" t="s">
        <v>3</v>
      </c>
      <c r="G9334">
        <v>40</v>
      </c>
      <c r="H9334" t="s">
        <v>14</v>
      </c>
      <c r="I9334" t="s">
        <v>11</v>
      </c>
      <c r="J9334" t="s">
        <v>32</v>
      </c>
      <c r="K9334">
        <v>112.15</v>
      </c>
      <c r="L9334">
        <v>4481.43</v>
      </c>
      <c r="M9334">
        <v>1</v>
      </c>
      <c r="N9334">
        <v>6</v>
      </c>
      <c r="O9334" t="s">
        <v>3</v>
      </c>
    </row>
    <row r="9335" spans="1:15" x14ac:dyDescent="0.35">
      <c r="A9335" t="s">
        <v>4407</v>
      </c>
      <c r="B9335" t="s">
        <v>8</v>
      </c>
      <c r="C9335">
        <v>65</v>
      </c>
      <c r="D9335" t="s">
        <v>4</v>
      </c>
      <c r="E9335" t="s">
        <v>3</v>
      </c>
      <c r="F9335" t="s">
        <v>4</v>
      </c>
      <c r="G9335">
        <v>59</v>
      </c>
      <c r="H9335" t="s">
        <v>15</v>
      </c>
      <c r="I9335" t="s">
        <v>10</v>
      </c>
      <c r="J9335" t="s">
        <v>34</v>
      </c>
      <c r="K9335">
        <v>112.16</v>
      </c>
      <c r="L9335">
        <v>6620.66</v>
      </c>
      <c r="M9335">
        <v>4</v>
      </c>
      <c r="N9335">
        <v>3</v>
      </c>
      <c r="O9335" t="s">
        <v>3</v>
      </c>
    </row>
    <row r="9336" spans="1:15" x14ac:dyDescent="0.35">
      <c r="A9336" t="s">
        <v>9295</v>
      </c>
      <c r="B9336" t="s">
        <v>7</v>
      </c>
      <c r="C9336">
        <v>26</v>
      </c>
      <c r="D9336" t="s">
        <v>3</v>
      </c>
      <c r="E9336" t="s">
        <v>3</v>
      </c>
      <c r="F9336" t="s">
        <v>3</v>
      </c>
      <c r="G9336">
        <v>62</v>
      </c>
      <c r="H9336" t="s">
        <v>14</v>
      </c>
      <c r="I9336" t="s">
        <v>10</v>
      </c>
      <c r="J9336" t="s">
        <v>44</v>
      </c>
      <c r="K9336">
        <v>112.18</v>
      </c>
      <c r="L9336">
        <v>6962.78</v>
      </c>
      <c r="M9336">
        <v>4</v>
      </c>
      <c r="N9336">
        <v>2</v>
      </c>
      <c r="O9336" t="s">
        <v>3</v>
      </c>
    </row>
    <row r="9337" spans="1:15" x14ac:dyDescent="0.35">
      <c r="A9337" t="s">
        <v>5532</v>
      </c>
      <c r="B9337" t="s">
        <v>8</v>
      </c>
      <c r="C9337">
        <v>44</v>
      </c>
      <c r="D9337" t="s">
        <v>3</v>
      </c>
      <c r="E9337" t="s">
        <v>3</v>
      </c>
      <c r="F9337" t="s">
        <v>3</v>
      </c>
      <c r="G9337">
        <v>28</v>
      </c>
      <c r="H9337" t="s">
        <v>16</v>
      </c>
      <c r="I9337" t="s">
        <v>11</v>
      </c>
      <c r="J9337" t="s">
        <v>32</v>
      </c>
      <c r="K9337">
        <v>112.19</v>
      </c>
      <c r="L9337">
        <v>3159.3</v>
      </c>
      <c r="M9337">
        <v>4</v>
      </c>
      <c r="N9337">
        <v>2</v>
      </c>
      <c r="O9337" t="s">
        <v>3</v>
      </c>
    </row>
    <row r="9338" spans="1:15" x14ac:dyDescent="0.35">
      <c r="A9338" t="s">
        <v>4248</v>
      </c>
      <c r="B9338" t="s">
        <v>7</v>
      </c>
      <c r="C9338">
        <v>68</v>
      </c>
      <c r="D9338" t="s">
        <v>3</v>
      </c>
      <c r="E9338" t="s">
        <v>3</v>
      </c>
      <c r="F9338" t="s">
        <v>3</v>
      </c>
      <c r="G9338">
        <v>12</v>
      </c>
      <c r="H9338" t="s">
        <v>14</v>
      </c>
      <c r="I9338" t="s">
        <v>10</v>
      </c>
      <c r="J9338" t="s">
        <v>40</v>
      </c>
      <c r="K9338">
        <v>112.21</v>
      </c>
      <c r="L9338">
        <v>1339.18</v>
      </c>
      <c r="M9338">
        <v>8</v>
      </c>
      <c r="N9338">
        <v>9</v>
      </c>
      <c r="O9338" t="s">
        <v>3</v>
      </c>
    </row>
    <row r="9339" spans="1:15" x14ac:dyDescent="0.35">
      <c r="A9339" t="s">
        <v>9015</v>
      </c>
      <c r="B9339" t="s">
        <v>7</v>
      </c>
      <c r="C9339">
        <v>60</v>
      </c>
      <c r="D9339" t="s">
        <v>4</v>
      </c>
      <c r="E9339" t="s">
        <v>4</v>
      </c>
      <c r="F9339" t="s">
        <v>4</v>
      </c>
      <c r="G9339">
        <v>5</v>
      </c>
      <c r="H9339" t="s">
        <v>16</v>
      </c>
      <c r="I9339" t="s">
        <v>11</v>
      </c>
      <c r="J9339" t="s">
        <v>32</v>
      </c>
      <c r="K9339">
        <v>112.21</v>
      </c>
      <c r="L9339">
        <v>578.16</v>
      </c>
      <c r="M9339">
        <v>2</v>
      </c>
      <c r="N9339">
        <v>1</v>
      </c>
      <c r="O9339" t="s">
        <v>3</v>
      </c>
    </row>
    <row r="9340" spans="1:15" x14ac:dyDescent="0.35">
      <c r="A9340" t="s">
        <v>9060</v>
      </c>
      <c r="B9340" t="s">
        <v>7</v>
      </c>
      <c r="C9340">
        <v>56</v>
      </c>
      <c r="D9340" t="s">
        <v>3</v>
      </c>
      <c r="E9340" t="s">
        <v>3</v>
      </c>
      <c r="F9340" t="s">
        <v>4</v>
      </c>
      <c r="G9340">
        <v>8</v>
      </c>
      <c r="H9340" t="s">
        <v>16</v>
      </c>
      <c r="I9340" t="s">
        <v>11</v>
      </c>
      <c r="J9340" t="s">
        <v>40</v>
      </c>
      <c r="K9340">
        <v>112.22</v>
      </c>
      <c r="L9340">
        <v>894.54</v>
      </c>
      <c r="M9340">
        <v>1</v>
      </c>
      <c r="N9340">
        <v>1</v>
      </c>
      <c r="O9340" t="s">
        <v>3</v>
      </c>
    </row>
    <row r="9341" spans="1:15" x14ac:dyDescent="0.35">
      <c r="A9341" t="s">
        <v>1961</v>
      </c>
      <c r="B9341" t="s">
        <v>7</v>
      </c>
      <c r="C9341">
        <v>75</v>
      </c>
      <c r="D9341" t="s">
        <v>4</v>
      </c>
      <c r="E9341" t="s">
        <v>4</v>
      </c>
      <c r="F9341" t="s">
        <v>3</v>
      </c>
      <c r="G9341">
        <v>50</v>
      </c>
      <c r="H9341" t="s">
        <v>14</v>
      </c>
      <c r="I9341" t="s">
        <v>11</v>
      </c>
      <c r="J9341" t="s">
        <v>44</v>
      </c>
      <c r="K9341">
        <v>112.23</v>
      </c>
      <c r="L9341">
        <v>5606.34</v>
      </c>
      <c r="M9341">
        <v>6</v>
      </c>
      <c r="N9341">
        <v>4</v>
      </c>
      <c r="O9341" t="s">
        <v>4</v>
      </c>
    </row>
    <row r="9342" spans="1:15" x14ac:dyDescent="0.35">
      <c r="A9342" t="s">
        <v>3370</v>
      </c>
      <c r="B9342" t="s">
        <v>8</v>
      </c>
      <c r="C9342">
        <v>55</v>
      </c>
      <c r="D9342" t="s">
        <v>3</v>
      </c>
      <c r="E9342" t="s">
        <v>4</v>
      </c>
      <c r="F9342" t="s">
        <v>4</v>
      </c>
      <c r="G9342">
        <v>13</v>
      </c>
      <c r="H9342" t="s">
        <v>15</v>
      </c>
      <c r="I9342" t="s">
        <v>11</v>
      </c>
      <c r="J9342" t="s">
        <v>44</v>
      </c>
      <c r="K9342">
        <v>112.23</v>
      </c>
      <c r="L9342">
        <v>1454.53</v>
      </c>
      <c r="M9342">
        <v>0</v>
      </c>
      <c r="N9342">
        <v>8</v>
      </c>
      <c r="O9342" t="s">
        <v>3</v>
      </c>
    </row>
    <row r="9343" spans="1:15" x14ac:dyDescent="0.35">
      <c r="A9343" t="s">
        <v>3054</v>
      </c>
      <c r="B9343" t="s">
        <v>8</v>
      </c>
      <c r="C9343">
        <v>53</v>
      </c>
      <c r="D9343" t="s">
        <v>3</v>
      </c>
      <c r="E9343" t="s">
        <v>3</v>
      </c>
      <c r="F9343" t="s">
        <v>4</v>
      </c>
      <c r="G9343">
        <v>23</v>
      </c>
      <c r="H9343" t="s">
        <v>16</v>
      </c>
      <c r="I9343" t="s">
        <v>11</v>
      </c>
      <c r="J9343" t="s">
        <v>44</v>
      </c>
      <c r="K9343">
        <v>112.25</v>
      </c>
      <c r="L9343">
        <v>2574.0300000000002</v>
      </c>
      <c r="M9343">
        <v>8</v>
      </c>
      <c r="N9343">
        <v>8</v>
      </c>
      <c r="O9343" t="s">
        <v>3</v>
      </c>
    </row>
    <row r="9344" spans="1:15" x14ac:dyDescent="0.35">
      <c r="A9344" t="s">
        <v>7927</v>
      </c>
      <c r="B9344" t="s">
        <v>7</v>
      </c>
      <c r="C9344">
        <v>45</v>
      </c>
      <c r="D9344" t="s">
        <v>3</v>
      </c>
      <c r="E9344" t="s">
        <v>4</v>
      </c>
      <c r="F9344" t="s">
        <v>3</v>
      </c>
      <c r="G9344">
        <v>16</v>
      </c>
      <c r="H9344" t="s">
        <v>14</v>
      </c>
      <c r="I9344" t="s">
        <v>10</v>
      </c>
      <c r="J9344" t="s">
        <v>40</v>
      </c>
      <c r="K9344">
        <v>112.25</v>
      </c>
      <c r="L9344">
        <v>1787.25</v>
      </c>
      <c r="M9344">
        <v>5</v>
      </c>
      <c r="N9344">
        <v>3</v>
      </c>
      <c r="O9344" t="s">
        <v>4</v>
      </c>
    </row>
    <row r="9345" spans="1:15" x14ac:dyDescent="0.35">
      <c r="A9345" t="s">
        <v>328</v>
      </c>
      <c r="B9345" t="s">
        <v>8</v>
      </c>
      <c r="C9345">
        <v>63</v>
      </c>
      <c r="D9345" t="s">
        <v>4</v>
      </c>
      <c r="E9345" t="s">
        <v>3</v>
      </c>
      <c r="F9345" t="s">
        <v>4</v>
      </c>
      <c r="G9345">
        <v>20</v>
      </c>
      <c r="H9345" t="s">
        <v>15</v>
      </c>
      <c r="I9345" t="s">
        <v>10</v>
      </c>
      <c r="J9345" t="s">
        <v>34</v>
      </c>
      <c r="K9345">
        <v>112.27</v>
      </c>
      <c r="L9345">
        <v>2261.16</v>
      </c>
      <c r="M9345">
        <v>2</v>
      </c>
      <c r="N9345">
        <v>6</v>
      </c>
      <c r="O9345" t="s">
        <v>3</v>
      </c>
    </row>
    <row r="9346" spans="1:15" x14ac:dyDescent="0.35">
      <c r="A9346" t="s">
        <v>4945</v>
      </c>
      <c r="B9346" t="s">
        <v>8</v>
      </c>
      <c r="C9346">
        <v>22</v>
      </c>
      <c r="D9346" t="s">
        <v>3</v>
      </c>
      <c r="E9346" t="s">
        <v>3</v>
      </c>
      <c r="F9346" t="s">
        <v>3</v>
      </c>
      <c r="G9346">
        <v>43</v>
      </c>
      <c r="H9346" t="s">
        <v>14</v>
      </c>
      <c r="I9346" t="s">
        <v>10</v>
      </c>
      <c r="J9346" t="s">
        <v>32</v>
      </c>
      <c r="K9346">
        <v>112.27</v>
      </c>
      <c r="L9346">
        <v>4847.32</v>
      </c>
      <c r="M9346">
        <v>5</v>
      </c>
      <c r="N9346">
        <v>10</v>
      </c>
      <c r="O9346" t="s">
        <v>3</v>
      </c>
    </row>
    <row r="9347" spans="1:15" x14ac:dyDescent="0.35">
      <c r="A9347" t="s">
        <v>7539</v>
      </c>
      <c r="B9347" t="s">
        <v>8</v>
      </c>
      <c r="C9347">
        <v>38</v>
      </c>
      <c r="D9347" t="s">
        <v>3</v>
      </c>
      <c r="E9347" t="s">
        <v>3</v>
      </c>
      <c r="F9347" t="s">
        <v>4</v>
      </c>
      <c r="G9347">
        <v>68</v>
      </c>
      <c r="H9347" t="s">
        <v>15</v>
      </c>
      <c r="I9347" t="s">
        <v>11</v>
      </c>
      <c r="J9347" t="s">
        <v>34</v>
      </c>
      <c r="K9347">
        <v>112.27</v>
      </c>
      <c r="L9347">
        <v>7653.26</v>
      </c>
      <c r="M9347">
        <v>2</v>
      </c>
      <c r="N9347">
        <v>6</v>
      </c>
      <c r="O9347" t="s">
        <v>3</v>
      </c>
    </row>
    <row r="9348" spans="1:15" x14ac:dyDescent="0.35">
      <c r="A9348" t="s">
        <v>2042</v>
      </c>
      <c r="B9348" t="s">
        <v>7</v>
      </c>
      <c r="C9348">
        <v>72</v>
      </c>
      <c r="D9348" t="s">
        <v>3</v>
      </c>
      <c r="E9348" t="s">
        <v>4</v>
      </c>
      <c r="F9348" t="s">
        <v>3</v>
      </c>
      <c r="G9348">
        <v>57</v>
      </c>
      <c r="H9348" t="s">
        <v>16</v>
      </c>
      <c r="I9348" t="s">
        <v>11</v>
      </c>
      <c r="J9348" t="s">
        <v>44</v>
      </c>
      <c r="K9348">
        <v>112.29</v>
      </c>
      <c r="L9348">
        <v>6405.32</v>
      </c>
      <c r="M9348">
        <v>7</v>
      </c>
      <c r="N9348">
        <v>8</v>
      </c>
      <c r="O9348" t="s">
        <v>3</v>
      </c>
    </row>
    <row r="9349" spans="1:15" x14ac:dyDescent="0.35">
      <c r="A9349" t="s">
        <v>2158</v>
      </c>
      <c r="B9349" t="s">
        <v>7</v>
      </c>
      <c r="C9349">
        <v>21</v>
      </c>
      <c r="D9349" t="s">
        <v>3</v>
      </c>
      <c r="E9349" t="s">
        <v>4</v>
      </c>
      <c r="F9349" t="s">
        <v>3</v>
      </c>
      <c r="G9349">
        <v>58</v>
      </c>
      <c r="H9349" t="s">
        <v>14</v>
      </c>
      <c r="I9349" t="s">
        <v>11</v>
      </c>
      <c r="J9349" t="s">
        <v>32</v>
      </c>
      <c r="K9349">
        <v>112.3</v>
      </c>
      <c r="L9349">
        <v>6512.96</v>
      </c>
      <c r="M9349">
        <v>4</v>
      </c>
      <c r="N9349">
        <v>5</v>
      </c>
      <c r="O9349" t="s">
        <v>3</v>
      </c>
    </row>
    <row r="9350" spans="1:15" x14ac:dyDescent="0.35">
      <c r="A9350" t="s">
        <v>4082</v>
      </c>
      <c r="B9350" t="s">
        <v>8</v>
      </c>
      <c r="C9350">
        <v>36</v>
      </c>
      <c r="D9350" t="s">
        <v>3</v>
      </c>
      <c r="E9350" t="s">
        <v>3</v>
      </c>
      <c r="F9350" t="s">
        <v>3</v>
      </c>
      <c r="G9350">
        <v>34</v>
      </c>
      <c r="H9350" t="s">
        <v>14</v>
      </c>
      <c r="I9350" t="s">
        <v>11</v>
      </c>
      <c r="J9350" t="s">
        <v>32</v>
      </c>
      <c r="K9350">
        <v>112.31</v>
      </c>
      <c r="L9350">
        <v>3832.76</v>
      </c>
      <c r="M9350">
        <v>3</v>
      </c>
      <c r="N9350">
        <v>6</v>
      </c>
      <c r="O9350" t="s">
        <v>3</v>
      </c>
    </row>
    <row r="9351" spans="1:15" x14ac:dyDescent="0.35">
      <c r="A9351" t="s">
        <v>4957</v>
      </c>
      <c r="B9351" t="s">
        <v>8</v>
      </c>
      <c r="C9351">
        <v>33</v>
      </c>
      <c r="D9351" t="s">
        <v>3</v>
      </c>
      <c r="E9351" t="s">
        <v>4</v>
      </c>
      <c r="F9351" t="s">
        <v>3</v>
      </c>
      <c r="G9351">
        <v>46</v>
      </c>
      <c r="H9351" t="s">
        <v>16</v>
      </c>
      <c r="I9351" t="s">
        <v>10</v>
      </c>
      <c r="J9351" t="s">
        <v>32</v>
      </c>
      <c r="K9351">
        <v>112.34</v>
      </c>
      <c r="L9351">
        <v>5161.29</v>
      </c>
      <c r="M9351">
        <v>6</v>
      </c>
      <c r="N9351">
        <v>6</v>
      </c>
      <c r="O9351" t="s">
        <v>3</v>
      </c>
    </row>
    <row r="9352" spans="1:15" x14ac:dyDescent="0.35">
      <c r="A9352" t="s">
        <v>5422</v>
      </c>
      <c r="B9352" t="s">
        <v>8</v>
      </c>
      <c r="C9352">
        <v>19</v>
      </c>
      <c r="D9352" t="s">
        <v>3</v>
      </c>
      <c r="E9352" t="s">
        <v>3</v>
      </c>
      <c r="F9352" t="s">
        <v>4</v>
      </c>
      <c r="G9352">
        <v>62</v>
      </c>
      <c r="H9352" t="s">
        <v>14</v>
      </c>
      <c r="I9352" t="s">
        <v>10</v>
      </c>
      <c r="J9352" t="s">
        <v>34</v>
      </c>
      <c r="K9352">
        <v>112.34</v>
      </c>
      <c r="L9352">
        <v>6957.5</v>
      </c>
      <c r="M9352">
        <v>0</v>
      </c>
      <c r="N9352">
        <v>7</v>
      </c>
      <c r="O9352" t="s">
        <v>3</v>
      </c>
    </row>
    <row r="9353" spans="1:15" x14ac:dyDescent="0.35">
      <c r="A9353" t="s">
        <v>7032</v>
      </c>
      <c r="B9353" t="s">
        <v>8</v>
      </c>
      <c r="C9353">
        <v>31</v>
      </c>
      <c r="D9353" t="s">
        <v>3</v>
      </c>
      <c r="E9353" t="s">
        <v>3</v>
      </c>
      <c r="F9353" t="s">
        <v>3</v>
      </c>
      <c r="G9353">
        <v>61</v>
      </c>
      <c r="H9353" t="s">
        <v>14</v>
      </c>
      <c r="I9353" t="s">
        <v>10</v>
      </c>
      <c r="J9353" t="s">
        <v>32</v>
      </c>
      <c r="K9353">
        <v>112.34</v>
      </c>
      <c r="L9353">
        <v>6836.92</v>
      </c>
      <c r="M9353">
        <v>0</v>
      </c>
      <c r="N9353">
        <v>8</v>
      </c>
      <c r="O9353" t="s">
        <v>3</v>
      </c>
    </row>
    <row r="9354" spans="1:15" x14ac:dyDescent="0.35">
      <c r="A9354" t="s">
        <v>859</v>
      </c>
      <c r="B9354" t="s">
        <v>7</v>
      </c>
      <c r="C9354">
        <v>74</v>
      </c>
      <c r="D9354" t="s">
        <v>4</v>
      </c>
      <c r="E9354" t="s">
        <v>4</v>
      </c>
      <c r="F9354" t="s">
        <v>3</v>
      </c>
      <c r="G9354">
        <v>37</v>
      </c>
      <c r="H9354" t="s">
        <v>14</v>
      </c>
      <c r="I9354" t="s">
        <v>11</v>
      </c>
      <c r="J9354" t="s">
        <v>44</v>
      </c>
      <c r="K9354">
        <v>112.36</v>
      </c>
      <c r="L9354">
        <v>4149.2</v>
      </c>
      <c r="M9354">
        <v>2</v>
      </c>
      <c r="N9354">
        <v>6</v>
      </c>
      <c r="O9354" t="s">
        <v>3</v>
      </c>
    </row>
    <row r="9355" spans="1:15" x14ac:dyDescent="0.35">
      <c r="A9355" t="s">
        <v>10003</v>
      </c>
      <c r="B9355" t="s">
        <v>7</v>
      </c>
      <c r="C9355">
        <v>32</v>
      </c>
      <c r="D9355" t="s">
        <v>3</v>
      </c>
      <c r="E9355" t="s">
        <v>4</v>
      </c>
      <c r="F9355" t="s">
        <v>4</v>
      </c>
      <c r="G9355">
        <v>68</v>
      </c>
      <c r="H9355" t="s">
        <v>14</v>
      </c>
      <c r="I9355" t="s">
        <v>11</v>
      </c>
      <c r="J9355" t="s">
        <v>32</v>
      </c>
      <c r="K9355">
        <v>112.4</v>
      </c>
      <c r="L9355">
        <v>7624.55</v>
      </c>
      <c r="M9355">
        <v>1</v>
      </c>
      <c r="N9355">
        <v>9</v>
      </c>
      <c r="O9355" t="s">
        <v>3</v>
      </c>
    </row>
    <row r="9356" spans="1:15" x14ac:dyDescent="0.35">
      <c r="A9356" t="s">
        <v>831</v>
      </c>
      <c r="B9356" t="s">
        <v>7</v>
      </c>
      <c r="C9356">
        <v>22</v>
      </c>
      <c r="D9356" t="s">
        <v>3</v>
      </c>
      <c r="E9356" t="s">
        <v>4</v>
      </c>
      <c r="F9356" t="s">
        <v>4</v>
      </c>
      <c r="G9356">
        <v>49</v>
      </c>
      <c r="H9356" t="s">
        <v>14</v>
      </c>
      <c r="I9356" t="s">
        <v>10</v>
      </c>
      <c r="J9356" t="s">
        <v>44</v>
      </c>
      <c r="K9356">
        <v>112.42</v>
      </c>
      <c r="L9356">
        <v>5516.59</v>
      </c>
      <c r="M9356">
        <v>5</v>
      </c>
      <c r="N9356">
        <v>2</v>
      </c>
      <c r="O9356" t="s">
        <v>3</v>
      </c>
    </row>
    <row r="9357" spans="1:15" x14ac:dyDescent="0.35">
      <c r="A9357" t="s">
        <v>2058</v>
      </c>
      <c r="B9357" t="s">
        <v>8</v>
      </c>
      <c r="C9357">
        <v>33</v>
      </c>
      <c r="D9357" t="s">
        <v>3</v>
      </c>
      <c r="E9357" t="s">
        <v>3</v>
      </c>
      <c r="F9357" t="s">
        <v>3</v>
      </c>
      <c r="G9357">
        <v>42</v>
      </c>
      <c r="H9357" t="s">
        <v>14</v>
      </c>
      <c r="I9357" t="s">
        <v>10</v>
      </c>
      <c r="J9357" t="s">
        <v>32</v>
      </c>
      <c r="K9357">
        <v>112.42</v>
      </c>
      <c r="L9357">
        <v>4720.7299999999996</v>
      </c>
      <c r="M9357">
        <v>1</v>
      </c>
      <c r="N9357">
        <v>8</v>
      </c>
      <c r="O9357" t="s">
        <v>3</v>
      </c>
    </row>
    <row r="9358" spans="1:15" x14ac:dyDescent="0.35">
      <c r="A9358" t="s">
        <v>241</v>
      </c>
      <c r="B9358" t="s">
        <v>7</v>
      </c>
      <c r="C9358">
        <v>31</v>
      </c>
      <c r="D9358" t="s">
        <v>3</v>
      </c>
      <c r="E9358" t="s">
        <v>4</v>
      </c>
      <c r="F9358" t="s">
        <v>4</v>
      </c>
      <c r="G9358">
        <v>46</v>
      </c>
      <c r="H9358" t="s">
        <v>15</v>
      </c>
      <c r="I9358" t="s">
        <v>11</v>
      </c>
      <c r="J9358" t="s">
        <v>34</v>
      </c>
      <c r="K9358">
        <v>112.43</v>
      </c>
      <c r="L9358">
        <v>5182.8500000000004</v>
      </c>
      <c r="M9358">
        <v>8</v>
      </c>
      <c r="N9358">
        <v>7</v>
      </c>
      <c r="O9358" t="s">
        <v>3</v>
      </c>
    </row>
    <row r="9359" spans="1:15" x14ac:dyDescent="0.35">
      <c r="A9359" t="s">
        <v>5876</v>
      </c>
      <c r="B9359" t="s">
        <v>7</v>
      </c>
      <c r="C9359">
        <v>32</v>
      </c>
      <c r="D9359" t="s">
        <v>3</v>
      </c>
      <c r="E9359" t="s">
        <v>3</v>
      </c>
      <c r="F9359" t="s">
        <v>4</v>
      </c>
      <c r="G9359">
        <v>63</v>
      </c>
      <c r="H9359" t="s">
        <v>16</v>
      </c>
      <c r="I9359" t="s">
        <v>10</v>
      </c>
      <c r="J9359" t="s">
        <v>32</v>
      </c>
      <c r="K9359">
        <v>112.44</v>
      </c>
      <c r="L9359">
        <v>7078.72</v>
      </c>
      <c r="M9359">
        <v>0</v>
      </c>
      <c r="N9359">
        <v>6</v>
      </c>
      <c r="O9359" t="s">
        <v>3</v>
      </c>
    </row>
    <row r="9360" spans="1:15" x14ac:dyDescent="0.35">
      <c r="A9360" t="s">
        <v>8780</v>
      </c>
      <c r="B9360" t="s">
        <v>7</v>
      </c>
      <c r="C9360">
        <v>27</v>
      </c>
      <c r="D9360" t="s">
        <v>3</v>
      </c>
      <c r="E9360" t="s">
        <v>4</v>
      </c>
      <c r="F9360" t="s">
        <v>3</v>
      </c>
      <c r="G9360">
        <v>72</v>
      </c>
      <c r="H9360" t="s">
        <v>14</v>
      </c>
      <c r="I9360" t="s">
        <v>11</v>
      </c>
      <c r="J9360" t="s">
        <v>32</v>
      </c>
      <c r="K9360">
        <v>112.44</v>
      </c>
      <c r="L9360">
        <v>8113.84</v>
      </c>
      <c r="M9360">
        <v>6</v>
      </c>
      <c r="N9360">
        <v>8</v>
      </c>
      <c r="O9360" t="s">
        <v>3</v>
      </c>
    </row>
    <row r="9361" spans="1:15" x14ac:dyDescent="0.35">
      <c r="A9361" t="s">
        <v>2853</v>
      </c>
      <c r="B9361" t="s">
        <v>8</v>
      </c>
      <c r="C9361">
        <v>50</v>
      </c>
      <c r="D9361" t="s">
        <v>3</v>
      </c>
      <c r="E9361" t="s">
        <v>4</v>
      </c>
      <c r="F9361" t="s">
        <v>4</v>
      </c>
      <c r="G9361">
        <v>27</v>
      </c>
      <c r="H9361" t="s">
        <v>14</v>
      </c>
      <c r="I9361" t="s">
        <v>10</v>
      </c>
      <c r="J9361" t="s">
        <v>34</v>
      </c>
      <c r="K9361">
        <v>112.48</v>
      </c>
      <c r="L9361">
        <v>3036.33</v>
      </c>
      <c r="M9361">
        <v>3</v>
      </c>
      <c r="N9361">
        <v>6</v>
      </c>
      <c r="O9361" t="s">
        <v>3</v>
      </c>
    </row>
    <row r="9362" spans="1:15" x14ac:dyDescent="0.35">
      <c r="A9362" t="s">
        <v>4749</v>
      </c>
      <c r="B9362" t="s">
        <v>8</v>
      </c>
      <c r="C9362">
        <v>53</v>
      </c>
      <c r="D9362" t="s">
        <v>3</v>
      </c>
      <c r="E9362" t="s">
        <v>3</v>
      </c>
      <c r="F9362" t="s">
        <v>4</v>
      </c>
      <c r="G9362">
        <v>48</v>
      </c>
      <c r="H9362" t="s">
        <v>14</v>
      </c>
      <c r="I9362" t="s">
        <v>10</v>
      </c>
      <c r="J9362" t="s">
        <v>32</v>
      </c>
      <c r="K9362">
        <v>112.48</v>
      </c>
      <c r="L9362">
        <v>5412.07</v>
      </c>
      <c r="M9362">
        <v>2</v>
      </c>
      <c r="N9362">
        <v>4</v>
      </c>
      <c r="O9362" t="s">
        <v>3</v>
      </c>
    </row>
    <row r="9363" spans="1:15" x14ac:dyDescent="0.35">
      <c r="A9363" t="s">
        <v>8342</v>
      </c>
      <c r="B9363" t="s">
        <v>8</v>
      </c>
      <c r="C9363">
        <v>23</v>
      </c>
      <c r="D9363" t="s">
        <v>3</v>
      </c>
      <c r="E9363" t="s">
        <v>4</v>
      </c>
      <c r="F9363" t="s">
        <v>3</v>
      </c>
      <c r="G9363">
        <v>1</v>
      </c>
      <c r="H9363" t="s">
        <v>16</v>
      </c>
      <c r="I9363" t="s">
        <v>11</v>
      </c>
      <c r="J9363" t="s">
        <v>34</v>
      </c>
      <c r="K9363">
        <v>112.48</v>
      </c>
      <c r="L9363">
        <v>94.49</v>
      </c>
      <c r="M9363">
        <v>6</v>
      </c>
      <c r="N9363">
        <v>2</v>
      </c>
      <c r="O9363" t="s">
        <v>4</v>
      </c>
    </row>
    <row r="9364" spans="1:15" x14ac:dyDescent="0.35">
      <c r="A9364" t="s">
        <v>4444</v>
      </c>
      <c r="B9364" t="s">
        <v>7</v>
      </c>
      <c r="C9364">
        <v>19</v>
      </c>
      <c r="D9364" t="s">
        <v>3</v>
      </c>
      <c r="E9364" t="s">
        <v>3</v>
      </c>
      <c r="F9364" t="s">
        <v>4</v>
      </c>
      <c r="G9364">
        <v>10</v>
      </c>
      <c r="H9364" t="s">
        <v>14</v>
      </c>
      <c r="I9364" t="s">
        <v>11</v>
      </c>
      <c r="J9364" t="s">
        <v>32</v>
      </c>
      <c r="K9364">
        <v>112.5</v>
      </c>
      <c r="L9364">
        <v>1111.19</v>
      </c>
      <c r="M9364">
        <v>5</v>
      </c>
      <c r="N9364">
        <v>9</v>
      </c>
      <c r="O9364" t="s">
        <v>3</v>
      </c>
    </row>
    <row r="9365" spans="1:15" x14ac:dyDescent="0.35">
      <c r="A9365" t="s">
        <v>4302</v>
      </c>
      <c r="B9365" t="s">
        <v>7</v>
      </c>
      <c r="C9365">
        <v>41</v>
      </c>
      <c r="D9365" t="s">
        <v>3</v>
      </c>
      <c r="E9365" t="s">
        <v>4</v>
      </c>
      <c r="F9365" t="s">
        <v>3</v>
      </c>
      <c r="G9365">
        <v>8</v>
      </c>
      <c r="H9365" t="s">
        <v>14</v>
      </c>
      <c r="I9365" t="s">
        <v>11</v>
      </c>
      <c r="J9365" t="s">
        <v>34</v>
      </c>
      <c r="K9365">
        <v>112.51</v>
      </c>
      <c r="L9365">
        <v>883.24</v>
      </c>
      <c r="M9365">
        <v>4</v>
      </c>
      <c r="N9365">
        <v>4</v>
      </c>
      <c r="O9365" t="s">
        <v>4</v>
      </c>
    </row>
    <row r="9366" spans="1:15" x14ac:dyDescent="0.35">
      <c r="A9366" t="s">
        <v>7752</v>
      </c>
      <c r="B9366" t="s">
        <v>8</v>
      </c>
      <c r="C9366">
        <v>54</v>
      </c>
      <c r="D9366" t="s">
        <v>3</v>
      </c>
      <c r="E9366" t="s">
        <v>3</v>
      </c>
      <c r="F9366" t="s">
        <v>4</v>
      </c>
      <c r="G9366">
        <v>36</v>
      </c>
      <c r="H9366" t="s">
        <v>15</v>
      </c>
      <c r="I9366" t="s">
        <v>11</v>
      </c>
      <c r="J9366" t="s">
        <v>32</v>
      </c>
      <c r="K9366">
        <v>112.51</v>
      </c>
      <c r="L9366">
        <v>4045.54</v>
      </c>
      <c r="M9366">
        <v>0</v>
      </c>
      <c r="N9366">
        <v>10</v>
      </c>
      <c r="O9366" t="s">
        <v>3</v>
      </c>
    </row>
    <row r="9367" spans="1:15" x14ac:dyDescent="0.35">
      <c r="A9367" t="s">
        <v>4443</v>
      </c>
      <c r="B9367" t="s">
        <v>7</v>
      </c>
      <c r="C9367">
        <v>21</v>
      </c>
      <c r="D9367" t="s">
        <v>3</v>
      </c>
      <c r="E9367" t="s">
        <v>4</v>
      </c>
      <c r="F9367" t="s">
        <v>4</v>
      </c>
      <c r="G9367">
        <v>32</v>
      </c>
      <c r="H9367" t="s">
        <v>16</v>
      </c>
      <c r="I9367" t="s">
        <v>11</v>
      </c>
      <c r="J9367" t="s">
        <v>40</v>
      </c>
      <c r="K9367">
        <v>112.52</v>
      </c>
      <c r="L9367">
        <v>3608.29</v>
      </c>
      <c r="M9367">
        <v>6</v>
      </c>
      <c r="N9367">
        <v>8</v>
      </c>
      <c r="O9367" t="s">
        <v>3</v>
      </c>
    </row>
    <row r="9368" spans="1:15" x14ac:dyDescent="0.35">
      <c r="A9368" t="s">
        <v>8830</v>
      </c>
      <c r="B9368" t="s">
        <v>7</v>
      </c>
      <c r="C9368">
        <v>58</v>
      </c>
      <c r="D9368" t="s">
        <v>3</v>
      </c>
      <c r="E9368" t="s">
        <v>3</v>
      </c>
      <c r="F9368" t="s">
        <v>4</v>
      </c>
      <c r="G9368">
        <v>46</v>
      </c>
      <c r="H9368" t="s">
        <v>14</v>
      </c>
      <c r="I9368" t="s">
        <v>10</v>
      </c>
      <c r="J9368" t="s">
        <v>40</v>
      </c>
      <c r="K9368">
        <v>112.53</v>
      </c>
      <c r="L9368">
        <v>5163.28</v>
      </c>
      <c r="M9368">
        <v>8</v>
      </c>
      <c r="N9368">
        <v>7</v>
      </c>
      <c r="O9368" t="s">
        <v>3</v>
      </c>
    </row>
    <row r="9369" spans="1:15" x14ac:dyDescent="0.35">
      <c r="A9369" t="s">
        <v>3667</v>
      </c>
      <c r="B9369" t="s">
        <v>8</v>
      </c>
      <c r="C9369">
        <v>61</v>
      </c>
      <c r="D9369" t="s">
        <v>4</v>
      </c>
      <c r="E9369" t="s">
        <v>3</v>
      </c>
      <c r="F9369" t="s">
        <v>3</v>
      </c>
      <c r="G9369">
        <v>29</v>
      </c>
      <c r="H9369" t="s">
        <v>14</v>
      </c>
      <c r="I9369" t="s">
        <v>10</v>
      </c>
      <c r="J9369" t="s">
        <v>32</v>
      </c>
      <c r="K9369">
        <v>112.55</v>
      </c>
      <c r="L9369">
        <v>3268.12</v>
      </c>
      <c r="M9369">
        <v>5</v>
      </c>
      <c r="N9369">
        <v>9</v>
      </c>
      <c r="O9369" t="s">
        <v>3</v>
      </c>
    </row>
    <row r="9370" spans="1:15" x14ac:dyDescent="0.35">
      <c r="A9370" t="s">
        <v>6605</v>
      </c>
      <c r="B9370" t="s">
        <v>8</v>
      </c>
      <c r="C9370">
        <v>29</v>
      </c>
      <c r="D9370" t="s">
        <v>3</v>
      </c>
      <c r="E9370" t="s">
        <v>4</v>
      </c>
      <c r="F9370" t="s">
        <v>3</v>
      </c>
      <c r="G9370">
        <v>52</v>
      </c>
      <c r="H9370" t="s">
        <v>15</v>
      </c>
      <c r="I9370" t="s">
        <v>10</v>
      </c>
      <c r="J9370" t="s">
        <v>40</v>
      </c>
      <c r="K9370">
        <v>112.56</v>
      </c>
      <c r="L9370">
        <v>5835.19</v>
      </c>
      <c r="M9370">
        <v>5</v>
      </c>
      <c r="N9370">
        <v>5</v>
      </c>
      <c r="O9370" t="s">
        <v>3</v>
      </c>
    </row>
    <row r="9371" spans="1:15" x14ac:dyDescent="0.35">
      <c r="A9371" t="s">
        <v>77</v>
      </c>
      <c r="B9371" t="s">
        <v>7</v>
      </c>
      <c r="C9371">
        <v>53</v>
      </c>
      <c r="D9371" t="s">
        <v>3</v>
      </c>
      <c r="E9371" t="s">
        <v>4</v>
      </c>
      <c r="F9371" t="s">
        <v>4</v>
      </c>
      <c r="G9371">
        <v>14</v>
      </c>
      <c r="H9371" t="s">
        <v>14</v>
      </c>
      <c r="I9371" t="s">
        <v>10</v>
      </c>
      <c r="J9371" t="s">
        <v>44</v>
      </c>
      <c r="K9371">
        <v>112.57</v>
      </c>
      <c r="L9371">
        <v>1580.74</v>
      </c>
      <c r="M9371">
        <v>7</v>
      </c>
      <c r="N9371">
        <v>2</v>
      </c>
      <c r="O9371" t="s">
        <v>4</v>
      </c>
    </row>
    <row r="9372" spans="1:15" x14ac:dyDescent="0.35">
      <c r="A9372" t="s">
        <v>9006</v>
      </c>
      <c r="B9372" t="s">
        <v>8</v>
      </c>
      <c r="C9372">
        <v>50</v>
      </c>
      <c r="D9372" t="s">
        <v>3</v>
      </c>
      <c r="E9372" t="s">
        <v>3</v>
      </c>
      <c r="F9372" t="s">
        <v>4</v>
      </c>
      <c r="G9372">
        <v>22</v>
      </c>
      <c r="H9372" t="s">
        <v>14</v>
      </c>
      <c r="I9372" t="s">
        <v>10</v>
      </c>
      <c r="J9372" t="s">
        <v>40</v>
      </c>
      <c r="K9372">
        <v>112.58</v>
      </c>
      <c r="L9372">
        <v>2460.44</v>
      </c>
      <c r="M9372">
        <v>8</v>
      </c>
      <c r="N9372">
        <v>3</v>
      </c>
      <c r="O9372" t="s">
        <v>4</v>
      </c>
    </row>
    <row r="9373" spans="1:15" x14ac:dyDescent="0.35">
      <c r="A9373" t="s">
        <v>3750</v>
      </c>
      <c r="B9373" t="s">
        <v>8</v>
      </c>
      <c r="C9373">
        <v>19</v>
      </c>
      <c r="D9373" t="s">
        <v>3</v>
      </c>
      <c r="E9373" t="s">
        <v>4</v>
      </c>
      <c r="F9373" t="s">
        <v>3</v>
      </c>
      <c r="G9373">
        <v>36</v>
      </c>
      <c r="H9373" t="s">
        <v>14</v>
      </c>
      <c r="I9373" t="s">
        <v>11</v>
      </c>
      <c r="J9373" t="s">
        <v>40</v>
      </c>
      <c r="K9373">
        <v>112.6</v>
      </c>
      <c r="L9373">
        <v>4068.86</v>
      </c>
      <c r="M9373">
        <v>2</v>
      </c>
      <c r="N9373">
        <v>3</v>
      </c>
      <c r="O9373" t="s">
        <v>3</v>
      </c>
    </row>
    <row r="9374" spans="1:15" x14ac:dyDescent="0.35">
      <c r="A9374" t="s">
        <v>6165</v>
      </c>
      <c r="B9374" t="s">
        <v>7</v>
      </c>
      <c r="C9374">
        <v>30</v>
      </c>
      <c r="D9374" t="s">
        <v>3</v>
      </c>
      <c r="E9374" t="s">
        <v>3</v>
      </c>
      <c r="F9374" t="s">
        <v>4</v>
      </c>
      <c r="G9374">
        <v>12</v>
      </c>
      <c r="H9374" t="s">
        <v>15</v>
      </c>
      <c r="I9374" t="s">
        <v>10</v>
      </c>
      <c r="J9374" t="s">
        <v>44</v>
      </c>
      <c r="K9374">
        <v>112.6</v>
      </c>
      <c r="L9374">
        <v>1354.07</v>
      </c>
      <c r="M9374">
        <v>7</v>
      </c>
      <c r="N9374">
        <v>9</v>
      </c>
      <c r="O9374" t="s">
        <v>3</v>
      </c>
    </row>
    <row r="9375" spans="1:15" x14ac:dyDescent="0.35">
      <c r="A9375" t="s">
        <v>3325</v>
      </c>
      <c r="B9375" t="s">
        <v>8</v>
      </c>
      <c r="C9375">
        <v>54</v>
      </c>
      <c r="D9375" t="s">
        <v>3</v>
      </c>
      <c r="E9375" t="s">
        <v>3</v>
      </c>
      <c r="F9375" t="s">
        <v>3</v>
      </c>
      <c r="G9375">
        <v>63</v>
      </c>
      <c r="H9375" t="s">
        <v>15</v>
      </c>
      <c r="I9375" t="s">
        <v>11</v>
      </c>
      <c r="J9375" t="s">
        <v>44</v>
      </c>
      <c r="K9375">
        <v>112.64</v>
      </c>
      <c r="L9375">
        <v>7115.2</v>
      </c>
      <c r="M9375">
        <v>3</v>
      </c>
      <c r="N9375">
        <v>8</v>
      </c>
      <c r="O9375" t="s">
        <v>3</v>
      </c>
    </row>
    <row r="9376" spans="1:15" x14ac:dyDescent="0.35">
      <c r="A9376" t="s">
        <v>3385</v>
      </c>
      <c r="B9376" t="s">
        <v>8</v>
      </c>
      <c r="C9376">
        <v>31</v>
      </c>
      <c r="D9376" t="s">
        <v>3</v>
      </c>
      <c r="E9376" t="s">
        <v>4</v>
      </c>
      <c r="F9376" t="s">
        <v>3</v>
      </c>
      <c r="G9376">
        <v>16</v>
      </c>
      <c r="H9376" t="s">
        <v>14</v>
      </c>
      <c r="I9376" t="s">
        <v>11</v>
      </c>
      <c r="J9376" t="s">
        <v>34</v>
      </c>
      <c r="K9376">
        <v>112.64</v>
      </c>
      <c r="L9376">
        <v>1809.15</v>
      </c>
      <c r="M9376">
        <v>0</v>
      </c>
      <c r="N9376">
        <v>3</v>
      </c>
      <c r="O9376" t="s">
        <v>4</v>
      </c>
    </row>
    <row r="9377" spans="1:15" x14ac:dyDescent="0.35">
      <c r="A9377" t="s">
        <v>154</v>
      </c>
      <c r="B9377" t="s">
        <v>8</v>
      </c>
      <c r="C9377">
        <v>73</v>
      </c>
      <c r="D9377" t="s">
        <v>4</v>
      </c>
      <c r="E9377" t="s">
        <v>4</v>
      </c>
      <c r="F9377" t="s">
        <v>4</v>
      </c>
      <c r="G9377">
        <v>14</v>
      </c>
      <c r="H9377" t="s">
        <v>14</v>
      </c>
      <c r="I9377" t="s">
        <v>10</v>
      </c>
      <c r="J9377" t="s">
        <v>40</v>
      </c>
      <c r="K9377">
        <v>112.65</v>
      </c>
      <c r="L9377">
        <v>1565.4</v>
      </c>
      <c r="M9377">
        <v>1</v>
      </c>
      <c r="N9377">
        <v>8</v>
      </c>
      <c r="O9377" t="s">
        <v>3</v>
      </c>
    </row>
    <row r="9378" spans="1:15" x14ac:dyDescent="0.35">
      <c r="A9378" t="s">
        <v>7084</v>
      </c>
      <c r="B9378" t="s">
        <v>7</v>
      </c>
      <c r="C9378">
        <v>65</v>
      </c>
      <c r="D9378" t="s">
        <v>4</v>
      </c>
      <c r="E9378" t="s">
        <v>4</v>
      </c>
      <c r="F9378" t="s">
        <v>4</v>
      </c>
      <c r="G9378">
        <v>17</v>
      </c>
      <c r="H9378" t="s">
        <v>15</v>
      </c>
      <c r="I9378" t="s">
        <v>11</v>
      </c>
      <c r="J9378" t="s">
        <v>44</v>
      </c>
      <c r="K9378">
        <v>112.65</v>
      </c>
      <c r="L9378">
        <v>1925.61</v>
      </c>
      <c r="M9378">
        <v>4</v>
      </c>
      <c r="N9378">
        <v>1</v>
      </c>
      <c r="O9378" t="s">
        <v>3</v>
      </c>
    </row>
    <row r="9379" spans="1:15" x14ac:dyDescent="0.35">
      <c r="A9379" t="s">
        <v>803</v>
      </c>
      <c r="B9379" t="s">
        <v>7</v>
      </c>
      <c r="C9379">
        <v>44</v>
      </c>
      <c r="D9379" t="s">
        <v>3</v>
      </c>
      <c r="E9379" t="s">
        <v>3</v>
      </c>
      <c r="F9379" t="s">
        <v>3</v>
      </c>
      <c r="G9379">
        <v>66</v>
      </c>
      <c r="H9379" t="s">
        <v>15</v>
      </c>
      <c r="I9379" t="s">
        <v>10</v>
      </c>
      <c r="J9379" t="s">
        <v>40</v>
      </c>
      <c r="K9379">
        <v>112.66</v>
      </c>
      <c r="L9379">
        <v>7440.83</v>
      </c>
      <c r="M9379">
        <v>4</v>
      </c>
      <c r="N9379">
        <v>10</v>
      </c>
      <c r="O9379" t="s">
        <v>3</v>
      </c>
    </row>
    <row r="9380" spans="1:15" x14ac:dyDescent="0.35">
      <c r="A9380" t="s">
        <v>9463</v>
      </c>
      <c r="B9380" t="s">
        <v>7</v>
      </c>
      <c r="C9380">
        <v>34</v>
      </c>
      <c r="D9380" t="s">
        <v>3</v>
      </c>
      <c r="E9380" t="s">
        <v>3</v>
      </c>
      <c r="F9380" t="s">
        <v>3</v>
      </c>
      <c r="G9380">
        <v>43</v>
      </c>
      <c r="H9380" t="s">
        <v>14</v>
      </c>
      <c r="I9380" t="s">
        <v>11</v>
      </c>
      <c r="J9380" t="s">
        <v>40</v>
      </c>
      <c r="K9380">
        <v>112.66</v>
      </c>
      <c r="L9380">
        <v>4852.01</v>
      </c>
      <c r="M9380">
        <v>6</v>
      </c>
      <c r="N9380">
        <v>1</v>
      </c>
      <c r="O9380" t="s">
        <v>4</v>
      </c>
    </row>
    <row r="9381" spans="1:15" x14ac:dyDescent="0.35">
      <c r="A9381" t="s">
        <v>485</v>
      </c>
      <c r="B9381" t="s">
        <v>7</v>
      </c>
      <c r="C9381">
        <v>52</v>
      </c>
      <c r="D9381" t="s">
        <v>3</v>
      </c>
      <c r="E9381" t="s">
        <v>4</v>
      </c>
      <c r="F9381" t="s">
        <v>4</v>
      </c>
      <c r="G9381">
        <v>58</v>
      </c>
      <c r="H9381" t="s">
        <v>14</v>
      </c>
      <c r="I9381" t="s">
        <v>11</v>
      </c>
      <c r="J9381" t="s">
        <v>44</v>
      </c>
      <c r="K9381">
        <v>112.69</v>
      </c>
      <c r="L9381">
        <v>6528.26</v>
      </c>
      <c r="M9381">
        <v>1</v>
      </c>
      <c r="N9381">
        <v>10</v>
      </c>
      <c r="O9381" t="s">
        <v>3</v>
      </c>
    </row>
    <row r="9382" spans="1:15" x14ac:dyDescent="0.35">
      <c r="A9382" t="s">
        <v>2343</v>
      </c>
      <c r="B9382" t="s">
        <v>7</v>
      </c>
      <c r="C9382">
        <v>22</v>
      </c>
      <c r="D9382" t="s">
        <v>3</v>
      </c>
      <c r="E9382" t="s">
        <v>4</v>
      </c>
      <c r="F9382" t="s">
        <v>4</v>
      </c>
      <c r="G9382">
        <v>35</v>
      </c>
      <c r="H9382" t="s">
        <v>14</v>
      </c>
      <c r="I9382" t="s">
        <v>11</v>
      </c>
      <c r="J9382" t="s">
        <v>40</v>
      </c>
      <c r="K9382">
        <v>112.69</v>
      </c>
      <c r="L9382">
        <v>3959.49</v>
      </c>
      <c r="M9382">
        <v>3</v>
      </c>
      <c r="N9382">
        <v>7</v>
      </c>
      <c r="O9382" t="s">
        <v>3</v>
      </c>
    </row>
    <row r="9383" spans="1:15" x14ac:dyDescent="0.35">
      <c r="A9383" t="s">
        <v>3510</v>
      </c>
      <c r="B9383" t="s">
        <v>7</v>
      </c>
      <c r="C9383">
        <v>37</v>
      </c>
      <c r="D9383" t="s">
        <v>3</v>
      </c>
      <c r="E9383" t="s">
        <v>3</v>
      </c>
      <c r="F9383" t="s">
        <v>4</v>
      </c>
      <c r="G9383">
        <v>5</v>
      </c>
      <c r="H9383" t="s">
        <v>14</v>
      </c>
      <c r="I9383" t="s">
        <v>10</v>
      </c>
      <c r="J9383" t="s">
        <v>34</v>
      </c>
      <c r="K9383">
        <v>112.71</v>
      </c>
      <c r="L9383">
        <v>553.25</v>
      </c>
      <c r="M9383">
        <v>5</v>
      </c>
      <c r="N9383">
        <v>2</v>
      </c>
      <c r="O9383" t="s">
        <v>4</v>
      </c>
    </row>
    <row r="9384" spans="1:15" x14ac:dyDescent="0.35">
      <c r="A9384" t="s">
        <v>1090</v>
      </c>
      <c r="B9384" t="s">
        <v>8</v>
      </c>
      <c r="C9384">
        <v>40</v>
      </c>
      <c r="D9384" t="s">
        <v>3</v>
      </c>
      <c r="E9384" t="s">
        <v>3</v>
      </c>
      <c r="F9384" t="s">
        <v>4</v>
      </c>
      <c r="G9384">
        <v>30</v>
      </c>
      <c r="H9384" t="s">
        <v>14</v>
      </c>
      <c r="I9384" t="s">
        <v>11</v>
      </c>
      <c r="J9384" t="s">
        <v>40</v>
      </c>
      <c r="K9384">
        <v>112.72</v>
      </c>
      <c r="L9384">
        <v>3369</v>
      </c>
      <c r="M9384">
        <v>2</v>
      </c>
      <c r="N9384">
        <v>4</v>
      </c>
      <c r="O9384" t="s">
        <v>3</v>
      </c>
    </row>
    <row r="9385" spans="1:15" x14ac:dyDescent="0.35">
      <c r="A9385" t="s">
        <v>3822</v>
      </c>
      <c r="B9385" t="s">
        <v>7</v>
      </c>
      <c r="C9385">
        <v>47</v>
      </c>
      <c r="D9385" t="s">
        <v>3</v>
      </c>
      <c r="E9385" t="s">
        <v>4</v>
      </c>
      <c r="F9385" t="s">
        <v>3</v>
      </c>
      <c r="G9385">
        <v>63</v>
      </c>
      <c r="H9385" t="s">
        <v>16</v>
      </c>
      <c r="I9385" t="s">
        <v>10</v>
      </c>
      <c r="J9385" t="s">
        <v>40</v>
      </c>
      <c r="K9385">
        <v>112.72</v>
      </c>
      <c r="L9385">
        <v>7085.26</v>
      </c>
      <c r="M9385">
        <v>0</v>
      </c>
      <c r="N9385">
        <v>6</v>
      </c>
      <c r="O9385" t="s">
        <v>3</v>
      </c>
    </row>
    <row r="9386" spans="1:15" x14ac:dyDescent="0.35">
      <c r="A9386" t="s">
        <v>5379</v>
      </c>
      <c r="B9386" t="s">
        <v>8</v>
      </c>
      <c r="C9386">
        <v>71</v>
      </c>
      <c r="D9386" t="s">
        <v>3</v>
      </c>
      <c r="E9386" t="s">
        <v>4</v>
      </c>
      <c r="F9386" t="s">
        <v>4</v>
      </c>
      <c r="G9386">
        <v>15</v>
      </c>
      <c r="H9386" t="s">
        <v>14</v>
      </c>
      <c r="I9386" t="s">
        <v>11</v>
      </c>
      <c r="J9386" t="s">
        <v>44</v>
      </c>
      <c r="K9386">
        <v>112.72</v>
      </c>
      <c r="L9386">
        <v>1682.87</v>
      </c>
      <c r="M9386">
        <v>1</v>
      </c>
      <c r="N9386">
        <v>7</v>
      </c>
      <c r="O9386" t="s">
        <v>3</v>
      </c>
    </row>
    <row r="9387" spans="1:15" x14ac:dyDescent="0.35">
      <c r="A9387" t="s">
        <v>9082</v>
      </c>
      <c r="B9387" t="s">
        <v>7</v>
      </c>
      <c r="C9387">
        <v>40</v>
      </c>
      <c r="D9387" t="s">
        <v>3</v>
      </c>
      <c r="E9387" t="s">
        <v>3</v>
      </c>
      <c r="F9387" t="s">
        <v>3</v>
      </c>
      <c r="G9387">
        <v>68</v>
      </c>
      <c r="H9387" t="s">
        <v>14</v>
      </c>
      <c r="I9387" t="s">
        <v>11</v>
      </c>
      <c r="J9387" t="s">
        <v>32</v>
      </c>
      <c r="K9387">
        <v>112.72</v>
      </c>
      <c r="L9387">
        <v>7678.62</v>
      </c>
      <c r="M9387">
        <v>1</v>
      </c>
      <c r="N9387">
        <v>7</v>
      </c>
      <c r="O9387" t="s">
        <v>3</v>
      </c>
    </row>
    <row r="9388" spans="1:15" x14ac:dyDescent="0.35">
      <c r="A9388" t="s">
        <v>9285</v>
      </c>
      <c r="B9388" t="s">
        <v>8</v>
      </c>
      <c r="C9388">
        <v>53</v>
      </c>
      <c r="D9388" t="s">
        <v>3</v>
      </c>
      <c r="E9388" t="s">
        <v>4</v>
      </c>
      <c r="F9388" t="s">
        <v>4</v>
      </c>
      <c r="G9388">
        <v>5</v>
      </c>
      <c r="H9388" t="s">
        <v>15</v>
      </c>
      <c r="I9388" t="s">
        <v>11</v>
      </c>
      <c r="J9388" t="s">
        <v>40</v>
      </c>
      <c r="K9388">
        <v>112.73</v>
      </c>
      <c r="L9388">
        <v>563.64</v>
      </c>
      <c r="M9388">
        <v>5</v>
      </c>
      <c r="N9388">
        <v>5</v>
      </c>
      <c r="O9388" t="s">
        <v>3</v>
      </c>
    </row>
    <row r="9389" spans="1:15" x14ac:dyDescent="0.35">
      <c r="A9389" t="s">
        <v>7608</v>
      </c>
      <c r="B9389" t="s">
        <v>8</v>
      </c>
      <c r="C9389">
        <v>28</v>
      </c>
      <c r="D9389" t="s">
        <v>3</v>
      </c>
      <c r="E9389" t="s">
        <v>3</v>
      </c>
      <c r="F9389" t="s">
        <v>3</v>
      </c>
      <c r="G9389">
        <v>67</v>
      </c>
      <c r="H9389" t="s">
        <v>15</v>
      </c>
      <c r="I9389" t="s">
        <v>11</v>
      </c>
      <c r="J9389" t="s">
        <v>44</v>
      </c>
      <c r="K9389">
        <v>112.75</v>
      </c>
      <c r="L9389">
        <v>7564.33</v>
      </c>
      <c r="M9389">
        <v>8</v>
      </c>
      <c r="N9389">
        <v>7</v>
      </c>
      <c r="O9389" t="s">
        <v>3</v>
      </c>
    </row>
    <row r="9390" spans="1:15" x14ac:dyDescent="0.35">
      <c r="A9390" t="s">
        <v>1821</v>
      </c>
      <c r="B9390" t="s">
        <v>7</v>
      </c>
      <c r="C9390">
        <v>56</v>
      </c>
      <c r="D9390" t="s">
        <v>3</v>
      </c>
      <c r="E9390" t="s">
        <v>4</v>
      </c>
      <c r="F9390" t="s">
        <v>4</v>
      </c>
      <c r="G9390">
        <v>70</v>
      </c>
      <c r="H9390" t="s">
        <v>16</v>
      </c>
      <c r="I9390" t="s">
        <v>11</v>
      </c>
      <c r="J9390" t="s">
        <v>40</v>
      </c>
      <c r="K9390">
        <v>112.78</v>
      </c>
      <c r="L9390">
        <v>7881.37</v>
      </c>
      <c r="M9390">
        <v>0</v>
      </c>
      <c r="N9390">
        <v>8</v>
      </c>
      <c r="O9390" t="s">
        <v>3</v>
      </c>
    </row>
    <row r="9391" spans="1:15" x14ac:dyDescent="0.35">
      <c r="A9391" t="s">
        <v>6876</v>
      </c>
      <c r="B9391" t="s">
        <v>7</v>
      </c>
      <c r="C9391">
        <v>29</v>
      </c>
      <c r="D9391" t="s">
        <v>3</v>
      </c>
      <c r="E9391" t="s">
        <v>4</v>
      </c>
      <c r="F9391" t="s">
        <v>4</v>
      </c>
      <c r="G9391">
        <v>69</v>
      </c>
      <c r="H9391" t="s">
        <v>15</v>
      </c>
      <c r="I9391" t="s">
        <v>11</v>
      </c>
      <c r="J9391" t="s">
        <v>44</v>
      </c>
      <c r="K9391">
        <v>112.79</v>
      </c>
      <c r="L9391">
        <v>7781.29</v>
      </c>
      <c r="M9391">
        <v>0</v>
      </c>
      <c r="N9391">
        <v>9</v>
      </c>
      <c r="O9391" t="s">
        <v>3</v>
      </c>
    </row>
    <row r="9392" spans="1:15" x14ac:dyDescent="0.35">
      <c r="A9392" t="s">
        <v>8766</v>
      </c>
      <c r="B9392" t="s">
        <v>8</v>
      </c>
      <c r="C9392">
        <v>19</v>
      </c>
      <c r="D9392" t="s">
        <v>3</v>
      </c>
      <c r="E9392" t="s">
        <v>3</v>
      </c>
      <c r="F9392" t="s">
        <v>3</v>
      </c>
      <c r="G9392">
        <v>60</v>
      </c>
      <c r="H9392" t="s">
        <v>14</v>
      </c>
      <c r="I9392" t="s">
        <v>11</v>
      </c>
      <c r="J9392" t="s">
        <v>34</v>
      </c>
      <c r="K9392">
        <v>112.8</v>
      </c>
      <c r="L9392">
        <v>6782.43</v>
      </c>
      <c r="M9392">
        <v>1</v>
      </c>
      <c r="N9392">
        <v>7</v>
      </c>
      <c r="O9392" t="s">
        <v>3</v>
      </c>
    </row>
    <row r="9393" spans="1:15" x14ac:dyDescent="0.35">
      <c r="A9393" t="s">
        <v>5690</v>
      </c>
      <c r="B9393" t="s">
        <v>8</v>
      </c>
      <c r="C9393">
        <v>75</v>
      </c>
      <c r="D9393" t="s">
        <v>3</v>
      </c>
      <c r="E9393" t="s">
        <v>3</v>
      </c>
      <c r="F9393" t="s">
        <v>3</v>
      </c>
      <c r="G9393">
        <v>40</v>
      </c>
      <c r="H9393" t="s">
        <v>14</v>
      </c>
      <c r="I9393" t="s">
        <v>10</v>
      </c>
      <c r="J9393" t="s">
        <v>32</v>
      </c>
      <c r="K9393">
        <v>112.81</v>
      </c>
      <c r="L9393">
        <v>4514.7299999999996</v>
      </c>
      <c r="M9393">
        <v>3</v>
      </c>
      <c r="N9393">
        <v>4</v>
      </c>
      <c r="O9393" t="s">
        <v>3</v>
      </c>
    </row>
    <row r="9394" spans="1:15" x14ac:dyDescent="0.35">
      <c r="A9394" t="s">
        <v>3412</v>
      </c>
      <c r="B9394" t="s">
        <v>8</v>
      </c>
      <c r="C9394">
        <v>42</v>
      </c>
      <c r="D9394" t="s">
        <v>3</v>
      </c>
      <c r="E9394" t="s">
        <v>3</v>
      </c>
      <c r="F9394" t="s">
        <v>3</v>
      </c>
      <c r="G9394">
        <v>20</v>
      </c>
      <c r="H9394" t="s">
        <v>14</v>
      </c>
      <c r="I9394" t="s">
        <v>11</v>
      </c>
      <c r="J9394" t="s">
        <v>34</v>
      </c>
      <c r="K9394">
        <v>112.82</v>
      </c>
      <c r="L9394">
        <v>2241.34</v>
      </c>
      <c r="M9394">
        <v>6</v>
      </c>
      <c r="N9394">
        <v>6</v>
      </c>
      <c r="O9394" t="s">
        <v>3</v>
      </c>
    </row>
    <row r="9395" spans="1:15" x14ac:dyDescent="0.35">
      <c r="A9395" t="s">
        <v>5153</v>
      </c>
      <c r="B9395" t="s">
        <v>8</v>
      </c>
      <c r="C9395">
        <v>51</v>
      </c>
      <c r="D9395" t="s">
        <v>3</v>
      </c>
      <c r="E9395" t="s">
        <v>3</v>
      </c>
      <c r="F9395" t="s">
        <v>3</v>
      </c>
      <c r="G9395">
        <v>6</v>
      </c>
      <c r="H9395" t="s">
        <v>14</v>
      </c>
      <c r="I9395" t="s">
        <v>10</v>
      </c>
      <c r="J9395" t="s">
        <v>40</v>
      </c>
      <c r="K9395">
        <v>112.82</v>
      </c>
      <c r="L9395">
        <v>691.53</v>
      </c>
      <c r="M9395">
        <v>6</v>
      </c>
      <c r="N9395">
        <v>10</v>
      </c>
      <c r="O9395" t="s">
        <v>3</v>
      </c>
    </row>
    <row r="9396" spans="1:15" x14ac:dyDescent="0.35">
      <c r="A9396" t="s">
        <v>9700</v>
      </c>
      <c r="B9396" t="s">
        <v>7</v>
      </c>
      <c r="C9396">
        <v>26</v>
      </c>
      <c r="D9396" t="s">
        <v>3</v>
      </c>
      <c r="E9396" t="s">
        <v>4</v>
      </c>
      <c r="F9396" t="s">
        <v>4</v>
      </c>
      <c r="G9396">
        <v>57</v>
      </c>
      <c r="H9396" t="s">
        <v>16</v>
      </c>
      <c r="I9396" t="s">
        <v>11</v>
      </c>
      <c r="J9396" t="s">
        <v>40</v>
      </c>
      <c r="K9396">
        <v>112.82</v>
      </c>
      <c r="L9396">
        <v>6416.68</v>
      </c>
      <c r="M9396">
        <v>3</v>
      </c>
      <c r="N9396">
        <v>2</v>
      </c>
      <c r="O9396" t="s">
        <v>3</v>
      </c>
    </row>
    <row r="9397" spans="1:15" x14ac:dyDescent="0.35">
      <c r="A9397" t="s">
        <v>8019</v>
      </c>
      <c r="B9397" t="s">
        <v>7</v>
      </c>
      <c r="C9397">
        <v>39</v>
      </c>
      <c r="D9397" t="s">
        <v>3</v>
      </c>
      <c r="E9397" t="s">
        <v>3</v>
      </c>
      <c r="F9397" t="s">
        <v>3</v>
      </c>
      <c r="G9397">
        <v>18</v>
      </c>
      <c r="H9397" t="s">
        <v>16</v>
      </c>
      <c r="I9397" t="s">
        <v>10</v>
      </c>
      <c r="J9397" t="s">
        <v>44</v>
      </c>
      <c r="K9397">
        <v>112.85</v>
      </c>
      <c r="L9397">
        <v>2031.41</v>
      </c>
      <c r="M9397">
        <v>0</v>
      </c>
      <c r="N9397">
        <v>9</v>
      </c>
      <c r="O9397" t="s">
        <v>3</v>
      </c>
    </row>
    <row r="9398" spans="1:15" x14ac:dyDescent="0.35">
      <c r="A9398" t="s">
        <v>1767</v>
      </c>
      <c r="B9398" t="s">
        <v>8</v>
      </c>
      <c r="C9398">
        <v>22</v>
      </c>
      <c r="D9398" t="s">
        <v>3</v>
      </c>
      <c r="E9398" t="s">
        <v>4</v>
      </c>
      <c r="F9398" t="s">
        <v>4</v>
      </c>
      <c r="G9398">
        <v>53</v>
      </c>
      <c r="H9398" t="s">
        <v>14</v>
      </c>
      <c r="I9398" t="s">
        <v>11</v>
      </c>
      <c r="J9398" t="s">
        <v>34</v>
      </c>
      <c r="K9398">
        <v>112.86</v>
      </c>
      <c r="L9398">
        <v>5966.41</v>
      </c>
      <c r="M9398">
        <v>5</v>
      </c>
      <c r="N9398">
        <v>6</v>
      </c>
      <c r="O9398" t="s">
        <v>3</v>
      </c>
    </row>
    <row r="9399" spans="1:15" x14ac:dyDescent="0.35">
      <c r="A9399" t="s">
        <v>6667</v>
      </c>
      <c r="B9399" t="s">
        <v>7</v>
      </c>
      <c r="C9399">
        <v>75</v>
      </c>
      <c r="D9399" t="s">
        <v>3</v>
      </c>
      <c r="E9399" t="s">
        <v>3</v>
      </c>
      <c r="F9399" t="s">
        <v>4</v>
      </c>
      <c r="G9399">
        <v>67</v>
      </c>
      <c r="H9399" t="s">
        <v>14</v>
      </c>
      <c r="I9399" t="s">
        <v>11</v>
      </c>
      <c r="J9399" t="s">
        <v>44</v>
      </c>
      <c r="K9399">
        <v>112.88</v>
      </c>
      <c r="L9399">
        <v>7579.26</v>
      </c>
      <c r="M9399">
        <v>4</v>
      </c>
      <c r="N9399">
        <v>2</v>
      </c>
      <c r="O9399" t="s">
        <v>3</v>
      </c>
    </row>
    <row r="9400" spans="1:15" x14ac:dyDescent="0.35">
      <c r="A9400" t="s">
        <v>4149</v>
      </c>
      <c r="B9400" t="s">
        <v>8</v>
      </c>
      <c r="C9400">
        <v>32</v>
      </c>
      <c r="D9400" t="s">
        <v>3</v>
      </c>
      <c r="E9400" t="s">
        <v>4</v>
      </c>
      <c r="F9400" t="s">
        <v>3</v>
      </c>
      <c r="G9400">
        <v>7</v>
      </c>
      <c r="H9400" t="s">
        <v>14</v>
      </c>
      <c r="I9400" t="s">
        <v>11</v>
      </c>
      <c r="J9400" t="s">
        <v>34</v>
      </c>
      <c r="K9400">
        <v>112.89</v>
      </c>
      <c r="L9400">
        <v>770.74</v>
      </c>
      <c r="M9400">
        <v>6</v>
      </c>
      <c r="N9400">
        <v>2</v>
      </c>
      <c r="O9400" t="s">
        <v>4</v>
      </c>
    </row>
    <row r="9401" spans="1:15" x14ac:dyDescent="0.35">
      <c r="A9401" t="s">
        <v>7313</v>
      </c>
      <c r="B9401" t="s">
        <v>8</v>
      </c>
      <c r="C9401">
        <v>18</v>
      </c>
      <c r="D9401" t="s">
        <v>3</v>
      </c>
      <c r="E9401" t="s">
        <v>3</v>
      </c>
      <c r="F9401" t="s">
        <v>3</v>
      </c>
      <c r="G9401">
        <v>49</v>
      </c>
      <c r="H9401" t="s">
        <v>16</v>
      </c>
      <c r="I9401" t="s">
        <v>11</v>
      </c>
      <c r="J9401" t="s">
        <v>34</v>
      </c>
      <c r="K9401">
        <v>112.89</v>
      </c>
      <c r="L9401">
        <v>5529.13</v>
      </c>
      <c r="M9401">
        <v>7</v>
      </c>
      <c r="N9401">
        <v>5</v>
      </c>
      <c r="O9401" t="s">
        <v>3</v>
      </c>
    </row>
    <row r="9402" spans="1:15" x14ac:dyDescent="0.35">
      <c r="A9402" t="s">
        <v>7171</v>
      </c>
      <c r="B9402" t="s">
        <v>8</v>
      </c>
      <c r="C9402">
        <v>44</v>
      </c>
      <c r="D9402" t="s">
        <v>3</v>
      </c>
      <c r="E9402" t="s">
        <v>3</v>
      </c>
      <c r="F9402" t="s">
        <v>4</v>
      </c>
      <c r="G9402">
        <v>22</v>
      </c>
      <c r="H9402" t="s">
        <v>14</v>
      </c>
      <c r="I9402" t="s">
        <v>10</v>
      </c>
      <c r="J9402" t="s">
        <v>44</v>
      </c>
      <c r="K9402">
        <v>112.92</v>
      </c>
      <c r="L9402">
        <v>2476.7399999999998</v>
      </c>
      <c r="M9402">
        <v>4</v>
      </c>
      <c r="N9402">
        <v>3</v>
      </c>
      <c r="O9402" t="s">
        <v>3</v>
      </c>
    </row>
    <row r="9403" spans="1:15" x14ac:dyDescent="0.35">
      <c r="A9403" t="s">
        <v>7574</v>
      </c>
      <c r="B9403" t="s">
        <v>8</v>
      </c>
      <c r="C9403">
        <v>25</v>
      </c>
      <c r="D9403" t="s">
        <v>3</v>
      </c>
      <c r="E9403" t="s">
        <v>4</v>
      </c>
      <c r="F9403" t="s">
        <v>3</v>
      </c>
      <c r="G9403">
        <v>37</v>
      </c>
      <c r="H9403" t="s">
        <v>16</v>
      </c>
      <c r="I9403" t="s">
        <v>10</v>
      </c>
      <c r="J9403" t="s">
        <v>32</v>
      </c>
      <c r="K9403">
        <v>112.96</v>
      </c>
      <c r="L9403">
        <v>4172.1899999999996</v>
      </c>
      <c r="M9403">
        <v>8</v>
      </c>
      <c r="N9403">
        <v>8</v>
      </c>
      <c r="O9403" t="s">
        <v>3</v>
      </c>
    </row>
    <row r="9404" spans="1:15" x14ac:dyDescent="0.35">
      <c r="A9404" t="s">
        <v>8073</v>
      </c>
      <c r="B9404" t="s">
        <v>7</v>
      </c>
      <c r="C9404">
        <v>71</v>
      </c>
      <c r="D9404" t="s">
        <v>4</v>
      </c>
      <c r="E9404" t="s">
        <v>4</v>
      </c>
      <c r="F9404" t="s">
        <v>4</v>
      </c>
      <c r="G9404">
        <v>4</v>
      </c>
      <c r="H9404" t="s">
        <v>14</v>
      </c>
      <c r="I9404" t="s">
        <v>11</v>
      </c>
      <c r="J9404" t="s">
        <v>32</v>
      </c>
      <c r="K9404">
        <v>112.96</v>
      </c>
      <c r="L9404">
        <v>455.03</v>
      </c>
      <c r="M9404">
        <v>7</v>
      </c>
      <c r="N9404">
        <v>4</v>
      </c>
      <c r="O9404" t="s">
        <v>4</v>
      </c>
    </row>
    <row r="9405" spans="1:15" x14ac:dyDescent="0.35">
      <c r="A9405" t="s">
        <v>434</v>
      </c>
      <c r="B9405" t="s">
        <v>7</v>
      </c>
      <c r="C9405">
        <v>49</v>
      </c>
      <c r="D9405" t="s">
        <v>3</v>
      </c>
      <c r="E9405" t="s">
        <v>3</v>
      </c>
      <c r="F9405" t="s">
        <v>3</v>
      </c>
      <c r="G9405">
        <v>18</v>
      </c>
      <c r="H9405" t="s">
        <v>16</v>
      </c>
      <c r="I9405" t="s">
        <v>10</v>
      </c>
      <c r="J9405" t="s">
        <v>40</v>
      </c>
      <c r="K9405">
        <v>112.97</v>
      </c>
      <c r="L9405">
        <v>2025.1</v>
      </c>
      <c r="M9405">
        <v>6</v>
      </c>
      <c r="N9405">
        <v>10</v>
      </c>
      <c r="O9405" t="s">
        <v>3</v>
      </c>
    </row>
    <row r="9406" spans="1:15" x14ac:dyDescent="0.35">
      <c r="A9406" t="s">
        <v>159</v>
      </c>
      <c r="B9406" t="s">
        <v>8</v>
      </c>
      <c r="C9406">
        <v>24</v>
      </c>
      <c r="D9406" t="s">
        <v>3</v>
      </c>
      <c r="E9406" t="s">
        <v>4</v>
      </c>
      <c r="F9406" t="s">
        <v>4</v>
      </c>
      <c r="G9406">
        <v>41</v>
      </c>
      <c r="H9406" t="s">
        <v>15</v>
      </c>
      <c r="I9406" t="s">
        <v>11</v>
      </c>
      <c r="J9406" t="s">
        <v>44</v>
      </c>
      <c r="K9406">
        <v>112.98</v>
      </c>
      <c r="L9406">
        <v>4641.87</v>
      </c>
      <c r="M9406">
        <v>0</v>
      </c>
      <c r="N9406">
        <v>1</v>
      </c>
      <c r="O9406" t="s">
        <v>3</v>
      </c>
    </row>
    <row r="9407" spans="1:15" x14ac:dyDescent="0.35">
      <c r="A9407" t="s">
        <v>8247</v>
      </c>
      <c r="B9407" t="s">
        <v>7</v>
      </c>
      <c r="C9407">
        <v>71</v>
      </c>
      <c r="D9407" t="s">
        <v>4</v>
      </c>
      <c r="E9407" t="s">
        <v>3</v>
      </c>
      <c r="F9407" t="s">
        <v>4</v>
      </c>
      <c r="G9407">
        <v>69</v>
      </c>
      <c r="H9407" t="s">
        <v>16</v>
      </c>
      <c r="I9407" t="s">
        <v>11</v>
      </c>
      <c r="J9407" t="s">
        <v>40</v>
      </c>
      <c r="K9407">
        <v>112.98</v>
      </c>
      <c r="L9407">
        <v>7797.39</v>
      </c>
      <c r="M9407">
        <v>6</v>
      </c>
      <c r="N9407">
        <v>10</v>
      </c>
      <c r="O9407" t="s">
        <v>3</v>
      </c>
    </row>
    <row r="9408" spans="1:15" x14ac:dyDescent="0.35">
      <c r="A9408" t="s">
        <v>7018</v>
      </c>
      <c r="B9408" t="s">
        <v>8</v>
      </c>
      <c r="C9408">
        <v>70</v>
      </c>
      <c r="D9408" t="s">
        <v>4</v>
      </c>
      <c r="E9408" t="s">
        <v>4</v>
      </c>
      <c r="F9408" t="s">
        <v>3</v>
      </c>
      <c r="G9408">
        <v>70</v>
      </c>
      <c r="H9408" t="s">
        <v>15</v>
      </c>
      <c r="I9408" t="s">
        <v>10</v>
      </c>
      <c r="J9408" t="s">
        <v>40</v>
      </c>
      <c r="K9408">
        <v>112.99</v>
      </c>
      <c r="L9408">
        <v>7925.67</v>
      </c>
      <c r="M9408">
        <v>8</v>
      </c>
      <c r="N9408">
        <v>6</v>
      </c>
      <c r="O9408" t="s">
        <v>3</v>
      </c>
    </row>
    <row r="9409" spans="1:15" x14ac:dyDescent="0.35">
      <c r="A9409" t="s">
        <v>1871</v>
      </c>
      <c r="B9409" t="s">
        <v>7</v>
      </c>
      <c r="C9409">
        <v>51</v>
      </c>
      <c r="D9409" t="s">
        <v>3</v>
      </c>
      <c r="E9409" t="s">
        <v>4</v>
      </c>
      <c r="F9409" t="s">
        <v>3</v>
      </c>
      <c r="G9409">
        <v>13</v>
      </c>
      <c r="H9409" t="s">
        <v>15</v>
      </c>
      <c r="I9409" t="s">
        <v>11</v>
      </c>
      <c r="J9409" t="s">
        <v>32</v>
      </c>
      <c r="K9409">
        <v>113</v>
      </c>
      <c r="L9409">
        <v>1450.54</v>
      </c>
      <c r="M9409">
        <v>1</v>
      </c>
      <c r="N9409">
        <v>9</v>
      </c>
      <c r="O9409" t="s">
        <v>3</v>
      </c>
    </row>
    <row r="9410" spans="1:15" x14ac:dyDescent="0.35">
      <c r="A9410" t="s">
        <v>9263</v>
      </c>
      <c r="B9410" t="s">
        <v>8</v>
      </c>
      <c r="C9410">
        <v>28</v>
      </c>
      <c r="D9410" t="s">
        <v>3</v>
      </c>
      <c r="E9410" t="s">
        <v>4</v>
      </c>
      <c r="F9410" t="s">
        <v>3</v>
      </c>
      <c r="G9410">
        <v>30</v>
      </c>
      <c r="H9410" t="s">
        <v>16</v>
      </c>
      <c r="I9410" t="s">
        <v>11</v>
      </c>
      <c r="J9410" t="s">
        <v>40</v>
      </c>
      <c r="K9410">
        <v>113</v>
      </c>
      <c r="L9410">
        <v>3374.95</v>
      </c>
      <c r="M9410">
        <v>7</v>
      </c>
      <c r="N9410">
        <v>1</v>
      </c>
      <c r="O9410" t="s">
        <v>4</v>
      </c>
    </row>
    <row r="9411" spans="1:15" x14ac:dyDescent="0.35">
      <c r="A9411" t="s">
        <v>9632</v>
      </c>
      <c r="B9411" t="s">
        <v>8</v>
      </c>
      <c r="C9411">
        <v>25</v>
      </c>
      <c r="D9411" t="s">
        <v>3</v>
      </c>
      <c r="E9411" t="s">
        <v>3</v>
      </c>
      <c r="F9411" t="s">
        <v>3</v>
      </c>
      <c r="G9411">
        <v>39</v>
      </c>
      <c r="H9411" t="s">
        <v>15</v>
      </c>
      <c r="I9411" t="s">
        <v>11</v>
      </c>
      <c r="J9411" t="s">
        <v>40</v>
      </c>
      <c r="K9411">
        <v>113.01</v>
      </c>
      <c r="L9411">
        <v>4427.18</v>
      </c>
      <c r="M9411">
        <v>5</v>
      </c>
      <c r="N9411">
        <v>7</v>
      </c>
      <c r="O9411" t="s">
        <v>3</v>
      </c>
    </row>
    <row r="9412" spans="1:15" x14ac:dyDescent="0.35">
      <c r="A9412" t="s">
        <v>6659</v>
      </c>
      <c r="B9412" t="s">
        <v>8</v>
      </c>
      <c r="C9412">
        <v>30</v>
      </c>
      <c r="D9412" t="s">
        <v>3</v>
      </c>
      <c r="E9412" t="s">
        <v>4</v>
      </c>
      <c r="F9412" t="s">
        <v>4</v>
      </c>
      <c r="G9412">
        <v>62</v>
      </c>
      <c r="H9412" t="s">
        <v>14</v>
      </c>
      <c r="I9412" t="s">
        <v>11</v>
      </c>
      <c r="J9412" t="s">
        <v>44</v>
      </c>
      <c r="K9412">
        <v>113.03</v>
      </c>
      <c r="L9412">
        <v>7004.38</v>
      </c>
      <c r="M9412">
        <v>2</v>
      </c>
      <c r="N9412">
        <v>9</v>
      </c>
      <c r="O9412" t="s">
        <v>3</v>
      </c>
    </row>
    <row r="9413" spans="1:15" x14ac:dyDescent="0.35">
      <c r="A9413" t="s">
        <v>9115</v>
      </c>
      <c r="B9413" t="s">
        <v>7</v>
      </c>
      <c r="C9413">
        <v>72</v>
      </c>
      <c r="D9413" t="s">
        <v>4</v>
      </c>
      <c r="E9413" t="s">
        <v>3</v>
      </c>
      <c r="F9413" t="s">
        <v>4</v>
      </c>
      <c r="G9413">
        <v>14</v>
      </c>
      <c r="H9413" t="s">
        <v>14</v>
      </c>
      <c r="I9413" t="s">
        <v>10</v>
      </c>
      <c r="J9413" t="s">
        <v>32</v>
      </c>
      <c r="K9413">
        <v>113.03</v>
      </c>
      <c r="L9413">
        <v>1576.47</v>
      </c>
      <c r="M9413">
        <v>8</v>
      </c>
      <c r="N9413">
        <v>8</v>
      </c>
      <c r="O9413" t="s">
        <v>3</v>
      </c>
    </row>
    <row r="9414" spans="1:15" x14ac:dyDescent="0.35">
      <c r="A9414" t="s">
        <v>5797</v>
      </c>
      <c r="B9414" t="s">
        <v>7</v>
      </c>
      <c r="C9414">
        <v>47</v>
      </c>
      <c r="D9414" t="s">
        <v>3</v>
      </c>
      <c r="E9414" t="s">
        <v>3</v>
      </c>
      <c r="F9414" t="s">
        <v>3</v>
      </c>
      <c r="G9414">
        <v>67</v>
      </c>
      <c r="H9414" t="s">
        <v>15</v>
      </c>
      <c r="I9414" t="s">
        <v>10</v>
      </c>
      <c r="J9414" t="s">
        <v>34</v>
      </c>
      <c r="K9414">
        <v>113.06</v>
      </c>
      <c r="L9414">
        <v>7592.43</v>
      </c>
      <c r="M9414">
        <v>0</v>
      </c>
      <c r="N9414">
        <v>6</v>
      </c>
      <c r="O9414" t="s">
        <v>3</v>
      </c>
    </row>
    <row r="9415" spans="1:15" x14ac:dyDescent="0.35">
      <c r="A9415" t="s">
        <v>2245</v>
      </c>
      <c r="B9415" t="s">
        <v>8</v>
      </c>
      <c r="C9415">
        <v>30</v>
      </c>
      <c r="D9415" t="s">
        <v>3</v>
      </c>
      <c r="E9415" t="s">
        <v>4</v>
      </c>
      <c r="F9415" t="s">
        <v>4</v>
      </c>
      <c r="G9415">
        <v>4</v>
      </c>
      <c r="H9415" t="s">
        <v>14</v>
      </c>
      <c r="I9415" t="s">
        <v>11</v>
      </c>
      <c r="J9415" t="s">
        <v>32</v>
      </c>
      <c r="K9415">
        <v>113.09</v>
      </c>
      <c r="L9415">
        <v>445.68</v>
      </c>
      <c r="M9415">
        <v>2</v>
      </c>
      <c r="N9415">
        <v>7</v>
      </c>
      <c r="O9415" t="s">
        <v>3</v>
      </c>
    </row>
    <row r="9416" spans="1:15" x14ac:dyDescent="0.35">
      <c r="A9416" t="s">
        <v>8134</v>
      </c>
      <c r="B9416" t="s">
        <v>7</v>
      </c>
      <c r="C9416">
        <v>61</v>
      </c>
      <c r="D9416" t="s">
        <v>4</v>
      </c>
      <c r="E9416" t="s">
        <v>3</v>
      </c>
      <c r="F9416" t="s">
        <v>4</v>
      </c>
      <c r="G9416">
        <v>49</v>
      </c>
      <c r="H9416" t="s">
        <v>16</v>
      </c>
      <c r="I9416" t="s">
        <v>11</v>
      </c>
      <c r="J9416" t="s">
        <v>44</v>
      </c>
      <c r="K9416">
        <v>113.09</v>
      </c>
      <c r="L9416">
        <v>5538.13</v>
      </c>
      <c r="M9416">
        <v>4</v>
      </c>
      <c r="N9416">
        <v>8</v>
      </c>
      <c r="O9416" t="s">
        <v>3</v>
      </c>
    </row>
    <row r="9417" spans="1:15" x14ac:dyDescent="0.35">
      <c r="A9417" t="s">
        <v>8678</v>
      </c>
      <c r="B9417" t="s">
        <v>7</v>
      </c>
      <c r="C9417">
        <v>69</v>
      </c>
      <c r="D9417" t="s">
        <v>3</v>
      </c>
      <c r="E9417" t="s">
        <v>3</v>
      </c>
      <c r="F9417" t="s">
        <v>4</v>
      </c>
      <c r="G9417">
        <v>71</v>
      </c>
      <c r="H9417" t="s">
        <v>14</v>
      </c>
      <c r="I9417" t="s">
        <v>10</v>
      </c>
      <c r="J9417" t="s">
        <v>32</v>
      </c>
      <c r="K9417">
        <v>113.09</v>
      </c>
      <c r="L9417">
        <v>8036.74</v>
      </c>
      <c r="M9417">
        <v>8</v>
      </c>
      <c r="N9417">
        <v>6</v>
      </c>
      <c r="O9417" t="s">
        <v>3</v>
      </c>
    </row>
    <row r="9418" spans="1:15" x14ac:dyDescent="0.35">
      <c r="A9418" t="s">
        <v>5082</v>
      </c>
      <c r="B9418" t="s">
        <v>8</v>
      </c>
      <c r="C9418">
        <v>53</v>
      </c>
      <c r="D9418" t="s">
        <v>3</v>
      </c>
      <c r="E9418" t="s">
        <v>4</v>
      </c>
      <c r="F9418" t="s">
        <v>3</v>
      </c>
      <c r="G9418">
        <v>13</v>
      </c>
      <c r="H9418" t="s">
        <v>15</v>
      </c>
      <c r="I9418" t="s">
        <v>11</v>
      </c>
      <c r="J9418" t="s">
        <v>34</v>
      </c>
      <c r="K9418">
        <v>113.1</v>
      </c>
      <c r="L9418">
        <v>1457.24</v>
      </c>
      <c r="M9418">
        <v>8</v>
      </c>
      <c r="N9418">
        <v>9</v>
      </c>
      <c r="O9418" t="s">
        <v>3</v>
      </c>
    </row>
    <row r="9419" spans="1:15" x14ac:dyDescent="0.35">
      <c r="A9419" t="s">
        <v>2659</v>
      </c>
      <c r="B9419" t="s">
        <v>8</v>
      </c>
      <c r="C9419">
        <v>25</v>
      </c>
      <c r="D9419" t="s">
        <v>3</v>
      </c>
      <c r="E9419" t="s">
        <v>3</v>
      </c>
      <c r="F9419" t="s">
        <v>4</v>
      </c>
      <c r="G9419">
        <v>60</v>
      </c>
      <c r="H9419" t="s">
        <v>14</v>
      </c>
      <c r="I9419" t="s">
        <v>11</v>
      </c>
      <c r="J9419" t="s">
        <v>40</v>
      </c>
      <c r="K9419">
        <v>113.11</v>
      </c>
      <c r="L9419">
        <v>6799.69</v>
      </c>
      <c r="M9419">
        <v>6</v>
      </c>
      <c r="N9419">
        <v>5</v>
      </c>
      <c r="O9419" t="s">
        <v>3</v>
      </c>
    </row>
    <row r="9420" spans="1:15" x14ac:dyDescent="0.35">
      <c r="A9420" t="s">
        <v>6238</v>
      </c>
      <c r="B9420" t="s">
        <v>7</v>
      </c>
      <c r="C9420">
        <v>58</v>
      </c>
      <c r="D9420" t="s">
        <v>3</v>
      </c>
      <c r="E9420" t="s">
        <v>3</v>
      </c>
      <c r="F9420" t="s">
        <v>3</v>
      </c>
      <c r="G9420">
        <v>64</v>
      </c>
      <c r="H9420" t="s">
        <v>15</v>
      </c>
      <c r="I9420" t="s">
        <v>11</v>
      </c>
      <c r="J9420" t="s">
        <v>32</v>
      </c>
      <c r="K9420">
        <v>113.13</v>
      </c>
      <c r="L9420">
        <v>7236.31</v>
      </c>
      <c r="M9420">
        <v>3</v>
      </c>
      <c r="N9420">
        <v>9</v>
      </c>
      <c r="O9420" t="s">
        <v>3</v>
      </c>
    </row>
    <row r="9421" spans="1:15" x14ac:dyDescent="0.35">
      <c r="A9421" t="s">
        <v>4654</v>
      </c>
      <c r="B9421" t="s">
        <v>7</v>
      </c>
      <c r="C9421">
        <v>51</v>
      </c>
      <c r="D9421" t="s">
        <v>3</v>
      </c>
      <c r="E9421" t="s">
        <v>4</v>
      </c>
      <c r="F9421" t="s">
        <v>4</v>
      </c>
      <c r="G9421">
        <v>18</v>
      </c>
      <c r="H9421" t="s">
        <v>16</v>
      </c>
      <c r="I9421" t="s">
        <v>11</v>
      </c>
      <c r="J9421" t="s">
        <v>32</v>
      </c>
      <c r="K9421">
        <v>113.15</v>
      </c>
      <c r="L9421">
        <v>2026.18</v>
      </c>
      <c r="M9421">
        <v>4</v>
      </c>
      <c r="N9421">
        <v>6</v>
      </c>
      <c r="O9421" t="s">
        <v>3</v>
      </c>
    </row>
    <row r="9422" spans="1:15" x14ac:dyDescent="0.35">
      <c r="A9422" t="s">
        <v>3813</v>
      </c>
      <c r="B9422" t="s">
        <v>7</v>
      </c>
      <c r="C9422">
        <v>47</v>
      </c>
      <c r="D9422" t="s">
        <v>3</v>
      </c>
      <c r="E9422" t="s">
        <v>3</v>
      </c>
      <c r="F9422" t="s">
        <v>3</v>
      </c>
      <c r="G9422">
        <v>67</v>
      </c>
      <c r="H9422" t="s">
        <v>16</v>
      </c>
      <c r="I9422" t="s">
        <v>11</v>
      </c>
      <c r="J9422" t="s">
        <v>40</v>
      </c>
      <c r="K9422">
        <v>113.16</v>
      </c>
      <c r="L9422">
        <v>7575.83</v>
      </c>
      <c r="M9422">
        <v>5</v>
      </c>
      <c r="N9422">
        <v>10</v>
      </c>
      <c r="O9422" t="s">
        <v>3</v>
      </c>
    </row>
    <row r="9423" spans="1:15" x14ac:dyDescent="0.35">
      <c r="A9423" t="s">
        <v>5332</v>
      </c>
      <c r="B9423" t="s">
        <v>7</v>
      </c>
      <c r="C9423">
        <v>42</v>
      </c>
      <c r="D9423" t="s">
        <v>3</v>
      </c>
      <c r="E9423" t="s">
        <v>3</v>
      </c>
      <c r="F9423" t="s">
        <v>3</v>
      </c>
      <c r="G9423">
        <v>44</v>
      </c>
      <c r="H9423" t="s">
        <v>16</v>
      </c>
      <c r="I9423" t="s">
        <v>10</v>
      </c>
      <c r="J9423" t="s">
        <v>34</v>
      </c>
      <c r="K9423">
        <v>113.17</v>
      </c>
      <c r="L9423">
        <v>4980.2299999999996</v>
      </c>
      <c r="M9423">
        <v>0</v>
      </c>
      <c r="N9423">
        <v>8</v>
      </c>
      <c r="O9423" t="s">
        <v>3</v>
      </c>
    </row>
    <row r="9424" spans="1:15" x14ac:dyDescent="0.35">
      <c r="A9424" t="s">
        <v>8179</v>
      </c>
      <c r="B9424" t="s">
        <v>8</v>
      </c>
      <c r="C9424">
        <v>21</v>
      </c>
      <c r="D9424" t="s">
        <v>3</v>
      </c>
      <c r="E9424" t="s">
        <v>4</v>
      </c>
      <c r="F9424" t="s">
        <v>3</v>
      </c>
      <c r="G9424">
        <v>21</v>
      </c>
      <c r="H9424" t="s">
        <v>15</v>
      </c>
      <c r="I9424" t="s">
        <v>11</v>
      </c>
      <c r="J9424" t="s">
        <v>32</v>
      </c>
      <c r="K9424">
        <v>113.21</v>
      </c>
      <c r="L9424">
        <v>2374.36</v>
      </c>
      <c r="M9424">
        <v>6</v>
      </c>
      <c r="N9424">
        <v>10</v>
      </c>
      <c r="O9424" t="s">
        <v>3</v>
      </c>
    </row>
    <row r="9425" spans="1:15" x14ac:dyDescent="0.35">
      <c r="A9425" t="s">
        <v>8494</v>
      </c>
      <c r="B9425" t="s">
        <v>7</v>
      </c>
      <c r="C9425">
        <v>45</v>
      </c>
      <c r="D9425" t="s">
        <v>3</v>
      </c>
      <c r="E9425" t="s">
        <v>4</v>
      </c>
      <c r="F9425" t="s">
        <v>4</v>
      </c>
      <c r="G9425">
        <v>32</v>
      </c>
      <c r="H9425" t="s">
        <v>14</v>
      </c>
      <c r="I9425" t="s">
        <v>11</v>
      </c>
      <c r="J9425" t="s">
        <v>40</v>
      </c>
      <c r="K9425">
        <v>113.22</v>
      </c>
      <c r="L9425">
        <v>3637.09</v>
      </c>
      <c r="M9425">
        <v>7</v>
      </c>
      <c r="N9425">
        <v>2</v>
      </c>
      <c r="O9425" t="s">
        <v>4</v>
      </c>
    </row>
    <row r="9426" spans="1:15" x14ac:dyDescent="0.35">
      <c r="A9426" t="s">
        <v>8951</v>
      </c>
      <c r="B9426" t="s">
        <v>7</v>
      </c>
      <c r="C9426">
        <v>57</v>
      </c>
      <c r="D9426" t="s">
        <v>3</v>
      </c>
      <c r="E9426" t="s">
        <v>3</v>
      </c>
      <c r="F9426" t="s">
        <v>3</v>
      </c>
      <c r="G9426">
        <v>14</v>
      </c>
      <c r="H9426" t="s">
        <v>16</v>
      </c>
      <c r="I9426" t="s">
        <v>11</v>
      </c>
      <c r="J9426" t="s">
        <v>40</v>
      </c>
      <c r="K9426">
        <v>113.22</v>
      </c>
      <c r="L9426">
        <v>1569.8</v>
      </c>
      <c r="M9426">
        <v>8</v>
      </c>
      <c r="N9426">
        <v>7</v>
      </c>
      <c r="O9426" t="s">
        <v>3</v>
      </c>
    </row>
    <row r="9427" spans="1:15" x14ac:dyDescent="0.35">
      <c r="A9427" t="s">
        <v>797</v>
      </c>
      <c r="B9427" t="s">
        <v>8</v>
      </c>
      <c r="C9427">
        <v>74</v>
      </c>
      <c r="D9427" t="s">
        <v>4</v>
      </c>
      <c r="E9427" t="s">
        <v>3</v>
      </c>
      <c r="F9427" t="s">
        <v>3</v>
      </c>
      <c r="G9427">
        <v>34</v>
      </c>
      <c r="H9427" t="s">
        <v>15</v>
      </c>
      <c r="I9427" t="s">
        <v>11</v>
      </c>
      <c r="J9427" t="s">
        <v>32</v>
      </c>
      <c r="K9427">
        <v>113.23</v>
      </c>
      <c r="L9427">
        <v>3865.72</v>
      </c>
      <c r="M9427">
        <v>2</v>
      </c>
      <c r="N9427">
        <v>10</v>
      </c>
      <c r="O9427" t="s">
        <v>3</v>
      </c>
    </row>
    <row r="9428" spans="1:15" x14ac:dyDescent="0.35">
      <c r="A9428" t="s">
        <v>5344</v>
      </c>
      <c r="B9428" t="s">
        <v>7</v>
      </c>
      <c r="C9428">
        <v>42</v>
      </c>
      <c r="D9428" t="s">
        <v>3</v>
      </c>
      <c r="E9428" t="s">
        <v>3</v>
      </c>
      <c r="F9428" t="s">
        <v>3</v>
      </c>
      <c r="G9428">
        <v>1</v>
      </c>
      <c r="H9428" t="s">
        <v>15</v>
      </c>
      <c r="I9428" t="s">
        <v>10</v>
      </c>
      <c r="J9428" t="s">
        <v>40</v>
      </c>
      <c r="K9428">
        <v>113.24</v>
      </c>
      <c r="L9428">
        <v>107.91</v>
      </c>
      <c r="M9428">
        <v>4</v>
      </c>
      <c r="N9428">
        <v>4</v>
      </c>
      <c r="O9428" t="s">
        <v>3</v>
      </c>
    </row>
    <row r="9429" spans="1:15" x14ac:dyDescent="0.35">
      <c r="A9429" t="s">
        <v>6933</v>
      </c>
      <c r="B9429" t="s">
        <v>7</v>
      </c>
      <c r="C9429">
        <v>67</v>
      </c>
      <c r="D9429" t="s">
        <v>4</v>
      </c>
      <c r="E9429" t="s">
        <v>4</v>
      </c>
      <c r="F9429" t="s">
        <v>3</v>
      </c>
      <c r="G9429">
        <v>29</v>
      </c>
      <c r="H9429" t="s">
        <v>14</v>
      </c>
      <c r="I9429" t="s">
        <v>11</v>
      </c>
      <c r="J9429" t="s">
        <v>32</v>
      </c>
      <c r="K9429">
        <v>113.26</v>
      </c>
      <c r="L9429">
        <v>3281.75</v>
      </c>
      <c r="M9429">
        <v>7</v>
      </c>
      <c r="N9429">
        <v>9</v>
      </c>
      <c r="O9429" t="s">
        <v>3</v>
      </c>
    </row>
    <row r="9430" spans="1:15" x14ac:dyDescent="0.35">
      <c r="A9430" t="s">
        <v>412</v>
      </c>
      <c r="B9430" t="s">
        <v>8</v>
      </c>
      <c r="C9430">
        <v>44</v>
      </c>
      <c r="D9430" t="s">
        <v>3</v>
      </c>
      <c r="E9430" t="s">
        <v>4</v>
      </c>
      <c r="F9430" t="s">
        <v>3</v>
      </c>
      <c r="G9430">
        <v>11</v>
      </c>
      <c r="H9430" t="s">
        <v>16</v>
      </c>
      <c r="I9430" t="s">
        <v>11</v>
      </c>
      <c r="J9430" t="s">
        <v>44</v>
      </c>
      <c r="K9430">
        <v>113.27</v>
      </c>
      <c r="L9430">
        <v>1263.7</v>
      </c>
      <c r="M9430">
        <v>6</v>
      </c>
      <c r="N9430">
        <v>6</v>
      </c>
      <c r="O9430" t="s">
        <v>3</v>
      </c>
    </row>
    <row r="9431" spans="1:15" x14ac:dyDescent="0.35">
      <c r="A9431" t="s">
        <v>5947</v>
      </c>
      <c r="B9431" t="s">
        <v>7</v>
      </c>
      <c r="C9431">
        <v>47</v>
      </c>
      <c r="D9431" t="s">
        <v>3</v>
      </c>
      <c r="E9431" t="s">
        <v>3</v>
      </c>
      <c r="F9431" t="s">
        <v>3</v>
      </c>
      <c r="G9431">
        <v>3</v>
      </c>
      <c r="H9431" t="s">
        <v>15</v>
      </c>
      <c r="I9431" t="s">
        <v>11</v>
      </c>
      <c r="J9431" t="s">
        <v>40</v>
      </c>
      <c r="K9431">
        <v>113.27</v>
      </c>
      <c r="L9431">
        <v>357.62</v>
      </c>
      <c r="M9431">
        <v>3</v>
      </c>
      <c r="N9431">
        <v>5</v>
      </c>
      <c r="O9431" t="s">
        <v>3</v>
      </c>
    </row>
    <row r="9432" spans="1:15" x14ac:dyDescent="0.35">
      <c r="A9432" t="s">
        <v>9203</v>
      </c>
      <c r="B9432" t="s">
        <v>7</v>
      </c>
      <c r="C9432">
        <v>47</v>
      </c>
      <c r="D9432" t="s">
        <v>3</v>
      </c>
      <c r="E9432" t="s">
        <v>3</v>
      </c>
      <c r="F9432" t="s">
        <v>3</v>
      </c>
      <c r="G9432">
        <v>13</v>
      </c>
      <c r="H9432" t="s">
        <v>15</v>
      </c>
      <c r="I9432" t="s">
        <v>10</v>
      </c>
      <c r="J9432" t="s">
        <v>32</v>
      </c>
      <c r="K9432">
        <v>113.3</v>
      </c>
      <c r="L9432">
        <v>1486.38</v>
      </c>
      <c r="M9432">
        <v>3</v>
      </c>
      <c r="N9432">
        <v>10</v>
      </c>
      <c r="O9432" t="s">
        <v>3</v>
      </c>
    </row>
    <row r="9433" spans="1:15" x14ac:dyDescent="0.35">
      <c r="A9433" t="s">
        <v>5786</v>
      </c>
      <c r="B9433" t="s">
        <v>7</v>
      </c>
      <c r="C9433">
        <v>29</v>
      </c>
      <c r="D9433" t="s">
        <v>3</v>
      </c>
      <c r="E9433" t="s">
        <v>3</v>
      </c>
      <c r="F9433" t="s">
        <v>3</v>
      </c>
      <c r="G9433">
        <v>54</v>
      </c>
      <c r="H9433" t="s">
        <v>14</v>
      </c>
      <c r="I9433" t="s">
        <v>10</v>
      </c>
      <c r="J9433" t="s">
        <v>40</v>
      </c>
      <c r="K9433">
        <v>113.31</v>
      </c>
      <c r="L9433">
        <v>6098.93</v>
      </c>
      <c r="M9433">
        <v>4</v>
      </c>
      <c r="N9433">
        <v>9</v>
      </c>
      <c r="O9433" t="s">
        <v>3</v>
      </c>
    </row>
    <row r="9434" spans="1:15" x14ac:dyDescent="0.35">
      <c r="A9434" t="s">
        <v>446</v>
      </c>
      <c r="B9434" t="s">
        <v>7</v>
      </c>
      <c r="C9434">
        <v>33</v>
      </c>
      <c r="D9434" t="s">
        <v>3</v>
      </c>
      <c r="E9434" t="s">
        <v>4</v>
      </c>
      <c r="F9434" t="s">
        <v>4</v>
      </c>
      <c r="G9434">
        <v>22</v>
      </c>
      <c r="H9434" t="s">
        <v>14</v>
      </c>
      <c r="I9434" t="s">
        <v>10</v>
      </c>
      <c r="J9434" t="s">
        <v>34</v>
      </c>
      <c r="K9434">
        <v>113.32</v>
      </c>
      <c r="L9434">
        <v>2496.1999999999998</v>
      </c>
      <c r="M9434">
        <v>6</v>
      </c>
      <c r="N9434">
        <v>8</v>
      </c>
      <c r="O9434" t="s">
        <v>3</v>
      </c>
    </row>
    <row r="9435" spans="1:15" x14ac:dyDescent="0.35">
      <c r="A9435" t="s">
        <v>2860</v>
      </c>
      <c r="B9435" t="s">
        <v>7</v>
      </c>
      <c r="C9435">
        <v>35</v>
      </c>
      <c r="D9435" t="s">
        <v>3</v>
      </c>
      <c r="E9435" t="s">
        <v>4</v>
      </c>
      <c r="F9435" t="s">
        <v>4</v>
      </c>
      <c r="G9435">
        <v>24</v>
      </c>
      <c r="H9435" t="s">
        <v>16</v>
      </c>
      <c r="I9435" t="s">
        <v>10</v>
      </c>
      <c r="J9435" t="s">
        <v>44</v>
      </c>
      <c r="K9435">
        <v>113.41</v>
      </c>
      <c r="L9435">
        <v>2714.99</v>
      </c>
      <c r="M9435">
        <v>7</v>
      </c>
      <c r="N9435">
        <v>6</v>
      </c>
      <c r="O9435" t="s">
        <v>3</v>
      </c>
    </row>
    <row r="9436" spans="1:15" x14ac:dyDescent="0.35">
      <c r="A9436" t="s">
        <v>785</v>
      </c>
      <c r="B9436" t="s">
        <v>8</v>
      </c>
      <c r="C9436">
        <v>43</v>
      </c>
      <c r="D9436" t="s">
        <v>3</v>
      </c>
      <c r="E9436" t="s">
        <v>4</v>
      </c>
      <c r="F9436" t="s">
        <v>4</v>
      </c>
      <c r="G9436">
        <v>9</v>
      </c>
      <c r="H9436" t="s">
        <v>14</v>
      </c>
      <c r="I9436" t="s">
        <v>10</v>
      </c>
      <c r="J9436" t="s">
        <v>32</v>
      </c>
      <c r="K9436">
        <v>113.46</v>
      </c>
      <c r="L9436">
        <v>1015.89</v>
      </c>
      <c r="M9436">
        <v>0</v>
      </c>
      <c r="N9436">
        <v>5</v>
      </c>
      <c r="O9436" t="s">
        <v>4</v>
      </c>
    </row>
    <row r="9437" spans="1:15" x14ac:dyDescent="0.35">
      <c r="A9437" t="s">
        <v>8061</v>
      </c>
      <c r="B9437" t="s">
        <v>7</v>
      </c>
      <c r="C9437">
        <v>35</v>
      </c>
      <c r="D9437" t="s">
        <v>3</v>
      </c>
      <c r="E9437" t="s">
        <v>4</v>
      </c>
      <c r="F9437" t="s">
        <v>4</v>
      </c>
      <c r="G9437">
        <v>31</v>
      </c>
      <c r="H9437" t="s">
        <v>16</v>
      </c>
      <c r="I9437" t="s">
        <v>11</v>
      </c>
      <c r="J9437" t="s">
        <v>34</v>
      </c>
      <c r="K9437">
        <v>113.46</v>
      </c>
      <c r="L9437">
        <v>3517.21</v>
      </c>
      <c r="M9437">
        <v>1</v>
      </c>
      <c r="N9437">
        <v>4</v>
      </c>
      <c r="O9437" t="s">
        <v>3</v>
      </c>
    </row>
    <row r="9438" spans="1:15" x14ac:dyDescent="0.35">
      <c r="A9438" t="s">
        <v>2327</v>
      </c>
      <c r="B9438" t="s">
        <v>7</v>
      </c>
      <c r="C9438">
        <v>67</v>
      </c>
      <c r="D9438" t="s">
        <v>4</v>
      </c>
      <c r="E9438" t="s">
        <v>4</v>
      </c>
      <c r="F9438" t="s">
        <v>4</v>
      </c>
      <c r="G9438">
        <v>53</v>
      </c>
      <c r="H9438" t="s">
        <v>14</v>
      </c>
      <c r="I9438" t="s">
        <v>11</v>
      </c>
      <c r="J9438" t="s">
        <v>34</v>
      </c>
      <c r="K9438">
        <v>113.49</v>
      </c>
      <c r="L9438">
        <v>6032.4</v>
      </c>
      <c r="M9438">
        <v>7</v>
      </c>
      <c r="N9438">
        <v>4</v>
      </c>
      <c r="O9438" t="s">
        <v>4</v>
      </c>
    </row>
    <row r="9439" spans="1:15" x14ac:dyDescent="0.35">
      <c r="A9439" t="s">
        <v>6558</v>
      </c>
      <c r="B9439" t="s">
        <v>8</v>
      </c>
      <c r="C9439">
        <v>32</v>
      </c>
      <c r="D9439" t="s">
        <v>3</v>
      </c>
      <c r="E9439" t="s">
        <v>4</v>
      </c>
      <c r="F9439" t="s">
        <v>4</v>
      </c>
      <c r="G9439">
        <v>59</v>
      </c>
      <c r="H9439" t="s">
        <v>16</v>
      </c>
      <c r="I9439" t="s">
        <v>11</v>
      </c>
      <c r="J9439" t="s">
        <v>32</v>
      </c>
      <c r="K9439">
        <v>113.49</v>
      </c>
      <c r="L9439">
        <v>6684.29</v>
      </c>
      <c r="M9439">
        <v>5</v>
      </c>
      <c r="N9439">
        <v>2</v>
      </c>
      <c r="O9439" t="s">
        <v>3</v>
      </c>
    </row>
    <row r="9440" spans="1:15" x14ac:dyDescent="0.35">
      <c r="A9440" t="s">
        <v>6615</v>
      </c>
      <c r="B9440" t="s">
        <v>7</v>
      </c>
      <c r="C9440">
        <v>58</v>
      </c>
      <c r="D9440" t="s">
        <v>3</v>
      </c>
      <c r="E9440" t="s">
        <v>3</v>
      </c>
      <c r="F9440" t="s">
        <v>3</v>
      </c>
      <c r="G9440">
        <v>41</v>
      </c>
      <c r="H9440" t="s">
        <v>14</v>
      </c>
      <c r="I9440" t="s">
        <v>10</v>
      </c>
      <c r="J9440" t="s">
        <v>44</v>
      </c>
      <c r="K9440">
        <v>113.5</v>
      </c>
      <c r="L9440">
        <v>4643.96</v>
      </c>
      <c r="M9440">
        <v>1</v>
      </c>
      <c r="N9440">
        <v>5</v>
      </c>
      <c r="O9440" t="s">
        <v>3</v>
      </c>
    </row>
    <row r="9441" spans="1:15" x14ac:dyDescent="0.35">
      <c r="A9441" t="s">
        <v>428</v>
      </c>
      <c r="B9441" t="s">
        <v>8</v>
      </c>
      <c r="C9441">
        <v>46</v>
      </c>
      <c r="D9441" t="s">
        <v>3</v>
      </c>
      <c r="E9441" t="s">
        <v>4</v>
      </c>
      <c r="F9441" t="s">
        <v>4</v>
      </c>
      <c r="G9441">
        <v>26</v>
      </c>
      <c r="H9441" t="s">
        <v>16</v>
      </c>
      <c r="I9441" t="s">
        <v>11</v>
      </c>
      <c r="J9441" t="s">
        <v>32</v>
      </c>
      <c r="K9441">
        <v>113.51</v>
      </c>
      <c r="L9441">
        <v>2948.3</v>
      </c>
      <c r="M9441">
        <v>2</v>
      </c>
      <c r="N9441">
        <v>1</v>
      </c>
      <c r="O9441" t="s">
        <v>3</v>
      </c>
    </row>
    <row r="9442" spans="1:15" x14ac:dyDescent="0.35">
      <c r="A9442" t="s">
        <v>3719</v>
      </c>
      <c r="B9442" t="s">
        <v>7</v>
      </c>
      <c r="C9442">
        <v>23</v>
      </c>
      <c r="D9442" t="s">
        <v>3</v>
      </c>
      <c r="E9442" t="s">
        <v>3</v>
      </c>
      <c r="F9442" t="s">
        <v>3</v>
      </c>
      <c r="G9442">
        <v>34</v>
      </c>
      <c r="H9442" t="s">
        <v>14</v>
      </c>
      <c r="I9442" t="s">
        <v>11</v>
      </c>
      <c r="J9442" t="s">
        <v>44</v>
      </c>
      <c r="K9442">
        <v>113.51</v>
      </c>
      <c r="L9442">
        <v>3857.21</v>
      </c>
      <c r="M9442">
        <v>1</v>
      </c>
      <c r="N9442">
        <v>3</v>
      </c>
      <c r="O9442" t="s">
        <v>3</v>
      </c>
    </row>
    <row r="9443" spans="1:15" x14ac:dyDescent="0.35">
      <c r="A9443" t="s">
        <v>4352</v>
      </c>
      <c r="B9443" t="s">
        <v>7</v>
      </c>
      <c r="C9443">
        <v>51</v>
      </c>
      <c r="D9443" t="s">
        <v>3</v>
      </c>
      <c r="E9443" t="s">
        <v>3</v>
      </c>
      <c r="F9443" t="s">
        <v>4</v>
      </c>
      <c r="G9443">
        <v>56</v>
      </c>
      <c r="H9443" t="s">
        <v>14</v>
      </c>
      <c r="I9443" t="s">
        <v>11</v>
      </c>
      <c r="J9443" t="s">
        <v>40</v>
      </c>
      <c r="K9443">
        <v>113.52</v>
      </c>
      <c r="L9443">
        <v>6370.04</v>
      </c>
      <c r="M9443">
        <v>3</v>
      </c>
      <c r="N9443">
        <v>10</v>
      </c>
      <c r="O9443" t="s">
        <v>3</v>
      </c>
    </row>
    <row r="9444" spans="1:15" x14ac:dyDescent="0.35">
      <c r="A9444" t="s">
        <v>7655</v>
      </c>
      <c r="B9444" t="s">
        <v>8</v>
      </c>
      <c r="C9444">
        <v>57</v>
      </c>
      <c r="D9444" t="s">
        <v>3</v>
      </c>
      <c r="E9444" t="s">
        <v>4</v>
      </c>
      <c r="F9444" t="s">
        <v>4</v>
      </c>
      <c r="G9444">
        <v>49</v>
      </c>
      <c r="H9444" t="s">
        <v>14</v>
      </c>
      <c r="I9444" t="s">
        <v>10</v>
      </c>
      <c r="J9444" t="s">
        <v>44</v>
      </c>
      <c r="K9444">
        <v>113.53</v>
      </c>
      <c r="L9444">
        <v>5562.9</v>
      </c>
      <c r="M9444">
        <v>5</v>
      </c>
      <c r="N9444">
        <v>5</v>
      </c>
      <c r="O9444" t="s">
        <v>3</v>
      </c>
    </row>
    <row r="9445" spans="1:15" x14ac:dyDescent="0.35">
      <c r="A9445" t="s">
        <v>8191</v>
      </c>
      <c r="B9445" t="s">
        <v>8</v>
      </c>
      <c r="C9445">
        <v>64</v>
      </c>
      <c r="D9445" t="s">
        <v>3</v>
      </c>
      <c r="E9445" t="s">
        <v>3</v>
      </c>
      <c r="F9445" t="s">
        <v>4</v>
      </c>
      <c r="G9445">
        <v>6</v>
      </c>
      <c r="H9445" t="s">
        <v>15</v>
      </c>
      <c r="I9445" t="s">
        <v>10</v>
      </c>
      <c r="J9445" t="s">
        <v>44</v>
      </c>
      <c r="K9445">
        <v>113.53</v>
      </c>
      <c r="L9445">
        <v>665.34</v>
      </c>
      <c r="M9445">
        <v>6</v>
      </c>
      <c r="N9445">
        <v>10</v>
      </c>
      <c r="O9445" t="s">
        <v>3</v>
      </c>
    </row>
    <row r="9446" spans="1:15" x14ac:dyDescent="0.35">
      <c r="A9446" t="s">
        <v>9138</v>
      </c>
      <c r="B9446" t="s">
        <v>8</v>
      </c>
      <c r="C9446">
        <v>23</v>
      </c>
      <c r="D9446" t="s">
        <v>3</v>
      </c>
      <c r="E9446" t="s">
        <v>3</v>
      </c>
      <c r="F9446" t="s">
        <v>4</v>
      </c>
      <c r="G9446">
        <v>42</v>
      </c>
      <c r="H9446" t="s">
        <v>15</v>
      </c>
      <c r="I9446" t="s">
        <v>10</v>
      </c>
      <c r="J9446" t="s">
        <v>44</v>
      </c>
      <c r="K9446">
        <v>113.53</v>
      </c>
      <c r="L9446">
        <v>4781.7299999999996</v>
      </c>
      <c r="M9446">
        <v>8</v>
      </c>
      <c r="N9446">
        <v>1</v>
      </c>
      <c r="O9446" t="s">
        <v>4</v>
      </c>
    </row>
    <row r="9447" spans="1:15" x14ac:dyDescent="0.35">
      <c r="A9447" t="s">
        <v>326</v>
      </c>
      <c r="B9447" t="s">
        <v>7</v>
      </c>
      <c r="C9447">
        <v>62</v>
      </c>
      <c r="D9447" t="s">
        <v>4</v>
      </c>
      <c r="E9447" t="s">
        <v>3</v>
      </c>
      <c r="F9447" t="s">
        <v>3</v>
      </c>
      <c r="G9447">
        <v>29</v>
      </c>
      <c r="H9447" t="s">
        <v>16</v>
      </c>
      <c r="I9447" t="s">
        <v>10</v>
      </c>
      <c r="J9447" t="s">
        <v>44</v>
      </c>
      <c r="K9447">
        <v>113.54</v>
      </c>
      <c r="L9447">
        <v>3277.95</v>
      </c>
      <c r="M9447">
        <v>1</v>
      </c>
      <c r="N9447">
        <v>6</v>
      </c>
      <c r="O9447" t="s">
        <v>3</v>
      </c>
    </row>
    <row r="9448" spans="1:15" x14ac:dyDescent="0.35">
      <c r="A9448" t="s">
        <v>1131</v>
      </c>
      <c r="B9448" t="s">
        <v>7</v>
      </c>
      <c r="C9448">
        <v>31</v>
      </c>
      <c r="D9448" t="s">
        <v>3</v>
      </c>
      <c r="E9448" t="s">
        <v>4</v>
      </c>
      <c r="F9448" t="s">
        <v>4</v>
      </c>
      <c r="G9448">
        <v>16</v>
      </c>
      <c r="H9448" t="s">
        <v>16</v>
      </c>
      <c r="I9448" t="s">
        <v>11</v>
      </c>
      <c r="J9448" t="s">
        <v>34</v>
      </c>
      <c r="K9448">
        <v>113.54</v>
      </c>
      <c r="L9448">
        <v>1810.59</v>
      </c>
      <c r="M9448">
        <v>6</v>
      </c>
      <c r="N9448">
        <v>3</v>
      </c>
      <c r="O9448" t="s">
        <v>4</v>
      </c>
    </row>
    <row r="9449" spans="1:15" x14ac:dyDescent="0.35">
      <c r="A9449" t="s">
        <v>2435</v>
      </c>
      <c r="B9449" t="s">
        <v>7</v>
      </c>
      <c r="C9449">
        <v>49</v>
      </c>
      <c r="D9449" t="s">
        <v>3</v>
      </c>
      <c r="E9449" t="s">
        <v>4</v>
      </c>
      <c r="F9449" t="s">
        <v>4</v>
      </c>
      <c r="G9449">
        <v>21</v>
      </c>
      <c r="H9449" t="s">
        <v>14</v>
      </c>
      <c r="I9449" t="s">
        <v>11</v>
      </c>
      <c r="J9449" t="s">
        <v>40</v>
      </c>
      <c r="K9449">
        <v>113.54</v>
      </c>
      <c r="L9449">
        <v>2372.9699999999998</v>
      </c>
      <c r="M9449">
        <v>6</v>
      </c>
      <c r="N9449">
        <v>7</v>
      </c>
      <c r="O9449" t="s">
        <v>3</v>
      </c>
    </row>
    <row r="9450" spans="1:15" x14ac:dyDescent="0.35">
      <c r="A9450" t="s">
        <v>6388</v>
      </c>
      <c r="B9450" t="s">
        <v>8</v>
      </c>
      <c r="C9450">
        <v>63</v>
      </c>
      <c r="D9450" t="s">
        <v>4</v>
      </c>
      <c r="E9450" t="s">
        <v>4</v>
      </c>
      <c r="F9450" t="s">
        <v>4</v>
      </c>
      <c r="G9450">
        <v>47</v>
      </c>
      <c r="H9450" t="s">
        <v>14</v>
      </c>
      <c r="I9450" t="s">
        <v>11</v>
      </c>
      <c r="J9450" t="s">
        <v>32</v>
      </c>
      <c r="K9450">
        <v>113.55</v>
      </c>
      <c r="L9450">
        <v>5320.07</v>
      </c>
      <c r="M9450">
        <v>2</v>
      </c>
      <c r="N9450">
        <v>10</v>
      </c>
      <c r="O9450" t="s">
        <v>3</v>
      </c>
    </row>
    <row r="9451" spans="1:15" x14ac:dyDescent="0.35">
      <c r="A9451" t="s">
        <v>8700</v>
      </c>
      <c r="B9451" t="s">
        <v>7</v>
      </c>
      <c r="C9451">
        <v>72</v>
      </c>
      <c r="D9451" t="s">
        <v>3</v>
      </c>
      <c r="E9451" t="s">
        <v>4</v>
      </c>
      <c r="F9451" t="s">
        <v>3</v>
      </c>
      <c r="G9451">
        <v>37</v>
      </c>
      <c r="H9451" t="s">
        <v>15</v>
      </c>
      <c r="I9451" t="s">
        <v>10</v>
      </c>
      <c r="J9451" t="s">
        <v>44</v>
      </c>
      <c r="K9451">
        <v>113.56</v>
      </c>
      <c r="L9451">
        <v>4205.03</v>
      </c>
      <c r="M9451">
        <v>8</v>
      </c>
      <c r="N9451">
        <v>9</v>
      </c>
      <c r="O9451" t="s">
        <v>3</v>
      </c>
    </row>
    <row r="9452" spans="1:15" x14ac:dyDescent="0.35">
      <c r="A9452" t="s">
        <v>6741</v>
      </c>
      <c r="B9452" t="s">
        <v>8</v>
      </c>
      <c r="C9452">
        <v>60</v>
      </c>
      <c r="D9452" t="s">
        <v>3</v>
      </c>
      <c r="E9452" t="s">
        <v>3</v>
      </c>
      <c r="F9452" t="s">
        <v>4</v>
      </c>
      <c r="G9452">
        <v>7</v>
      </c>
      <c r="H9452" t="s">
        <v>14</v>
      </c>
      <c r="I9452" t="s">
        <v>10</v>
      </c>
      <c r="J9452" t="s">
        <v>32</v>
      </c>
      <c r="K9452">
        <v>113.57</v>
      </c>
      <c r="L9452">
        <v>809.43</v>
      </c>
      <c r="M9452">
        <v>5</v>
      </c>
      <c r="N9452">
        <v>7</v>
      </c>
      <c r="O9452" t="s">
        <v>3</v>
      </c>
    </row>
    <row r="9453" spans="1:15" x14ac:dyDescent="0.35">
      <c r="A9453" t="s">
        <v>8516</v>
      </c>
      <c r="B9453" t="s">
        <v>8</v>
      </c>
      <c r="C9453">
        <v>25</v>
      </c>
      <c r="D9453" t="s">
        <v>3</v>
      </c>
      <c r="E9453" t="s">
        <v>3</v>
      </c>
      <c r="F9453" t="s">
        <v>4</v>
      </c>
      <c r="G9453">
        <v>13</v>
      </c>
      <c r="H9453" t="s">
        <v>14</v>
      </c>
      <c r="I9453" t="s">
        <v>11</v>
      </c>
      <c r="J9453" t="s">
        <v>40</v>
      </c>
      <c r="K9453">
        <v>113.57</v>
      </c>
      <c r="L9453">
        <v>1479.92</v>
      </c>
      <c r="M9453">
        <v>0</v>
      </c>
      <c r="N9453">
        <v>4</v>
      </c>
      <c r="O9453" t="s">
        <v>4</v>
      </c>
    </row>
    <row r="9454" spans="1:15" x14ac:dyDescent="0.35">
      <c r="A9454" t="s">
        <v>9719</v>
      </c>
      <c r="B9454" t="s">
        <v>8</v>
      </c>
      <c r="C9454">
        <v>62</v>
      </c>
      <c r="D9454" t="s">
        <v>4</v>
      </c>
      <c r="E9454" t="s">
        <v>4</v>
      </c>
      <c r="F9454" t="s">
        <v>4</v>
      </c>
      <c r="G9454">
        <v>41</v>
      </c>
      <c r="H9454" t="s">
        <v>14</v>
      </c>
      <c r="I9454" t="s">
        <v>10</v>
      </c>
      <c r="J9454" t="s">
        <v>32</v>
      </c>
      <c r="K9454">
        <v>113.58</v>
      </c>
      <c r="L9454">
        <v>4669.17</v>
      </c>
      <c r="M9454">
        <v>0</v>
      </c>
      <c r="N9454">
        <v>10</v>
      </c>
      <c r="O9454" t="s">
        <v>3</v>
      </c>
    </row>
    <row r="9455" spans="1:15" x14ac:dyDescent="0.35">
      <c r="A9455" t="s">
        <v>3806</v>
      </c>
      <c r="B9455" t="s">
        <v>7</v>
      </c>
      <c r="C9455">
        <v>73</v>
      </c>
      <c r="D9455" t="s">
        <v>3</v>
      </c>
      <c r="E9455" t="s">
        <v>3</v>
      </c>
      <c r="F9455" t="s">
        <v>3</v>
      </c>
      <c r="G9455">
        <v>29</v>
      </c>
      <c r="H9455" t="s">
        <v>14</v>
      </c>
      <c r="I9455" t="s">
        <v>11</v>
      </c>
      <c r="J9455" t="s">
        <v>44</v>
      </c>
      <c r="K9455">
        <v>113.6</v>
      </c>
      <c r="L9455">
        <v>3310.28</v>
      </c>
      <c r="M9455">
        <v>2</v>
      </c>
      <c r="N9455">
        <v>3</v>
      </c>
      <c r="O9455" t="s">
        <v>3</v>
      </c>
    </row>
    <row r="9456" spans="1:15" x14ac:dyDescent="0.35">
      <c r="A9456" t="s">
        <v>3010</v>
      </c>
      <c r="B9456" t="s">
        <v>8</v>
      </c>
      <c r="C9456">
        <v>40</v>
      </c>
      <c r="D9456" t="s">
        <v>3</v>
      </c>
      <c r="E9456" t="s">
        <v>3</v>
      </c>
      <c r="F9456" t="s">
        <v>3</v>
      </c>
      <c r="G9456">
        <v>5</v>
      </c>
      <c r="H9456" t="s">
        <v>14</v>
      </c>
      <c r="I9456" t="s">
        <v>10</v>
      </c>
      <c r="J9456" t="s">
        <v>44</v>
      </c>
      <c r="K9456">
        <v>113.61</v>
      </c>
      <c r="L9456">
        <v>567.58000000000004</v>
      </c>
      <c r="M9456">
        <v>6</v>
      </c>
      <c r="N9456">
        <v>6</v>
      </c>
      <c r="O9456" t="s">
        <v>3</v>
      </c>
    </row>
    <row r="9457" spans="1:15" x14ac:dyDescent="0.35">
      <c r="A9457" t="s">
        <v>8590</v>
      </c>
      <c r="B9457" t="s">
        <v>8</v>
      </c>
      <c r="C9457">
        <v>73</v>
      </c>
      <c r="D9457" t="s">
        <v>3</v>
      </c>
      <c r="E9457" t="s">
        <v>3</v>
      </c>
      <c r="F9457" t="s">
        <v>3</v>
      </c>
      <c r="G9457">
        <v>31</v>
      </c>
      <c r="H9457" t="s">
        <v>14</v>
      </c>
      <c r="I9457" t="s">
        <v>10</v>
      </c>
      <c r="J9457" t="s">
        <v>40</v>
      </c>
      <c r="K9457">
        <v>113.62</v>
      </c>
      <c r="L9457">
        <v>3510.65</v>
      </c>
      <c r="M9457">
        <v>3</v>
      </c>
      <c r="N9457">
        <v>6</v>
      </c>
      <c r="O9457" t="s">
        <v>3</v>
      </c>
    </row>
    <row r="9458" spans="1:15" x14ac:dyDescent="0.35">
      <c r="A9458" t="s">
        <v>9106</v>
      </c>
      <c r="B9458" t="s">
        <v>7</v>
      </c>
      <c r="C9458">
        <v>43</v>
      </c>
      <c r="D9458" t="s">
        <v>3</v>
      </c>
      <c r="E9458" t="s">
        <v>4</v>
      </c>
      <c r="F9458" t="s">
        <v>3</v>
      </c>
      <c r="G9458">
        <v>27</v>
      </c>
      <c r="H9458" t="s">
        <v>14</v>
      </c>
      <c r="I9458" t="s">
        <v>10</v>
      </c>
      <c r="J9458" t="s">
        <v>34</v>
      </c>
      <c r="K9458">
        <v>113.62</v>
      </c>
      <c r="L9458">
        <v>3057.65</v>
      </c>
      <c r="M9458">
        <v>4</v>
      </c>
      <c r="N9458">
        <v>9</v>
      </c>
      <c r="O9458" t="s">
        <v>3</v>
      </c>
    </row>
    <row r="9459" spans="1:15" x14ac:dyDescent="0.35">
      <c r="A9459" t="s">
        <v>7031</v>
      </c>
      <c r="B9459" t="s">
        <v>8</v>
      </c>
      <c r="C9459">
        <v>64</v>
      </c>
      <c r="D9459" t="s">
        <v>4</v>
      </c>
      <c r="E9459" t="s">
        <v>3</v>
      </c>
      <c r="F9459" t="s">
        <v>3</v>
      </c>
      <c r="G9459">
        <v>50</v>
      </c>
      <c r="H9459" t="s">
        <v>14</v>
      </c>
      <c r="I9459" t="s">
        <v>11</v>
      </c>
      <c r="J9459" t="s">
        <v>44</v>
      </c>
      <c r="K9459">
        <v>113.63</v>
      </c>
      <c r="L9459">
        <v>5661.73</v>
      </c>
      <c r="M9459">
        <v>3</v>
      </c>
      <c r="N9459">
        <v>10</v>
      </c>
      <c r="O9459" t="s">
        <v>3</v>
      </c>
    </row>
    <row r="9460" spans="1:15" x14ac:dyDescent="0.35">
      <c r="A9460" t="s">
        <v>8774</v>
      </c>
      <c r="B9460" t="s">
        <v>8</v>
      </c>
      <c r="C9460">
        <v>73</v>
      </c>
      <c r="D9460" t="s">
        <v>3</v>
      </c>
      <c r="E9460" t="s">
        <v>4</v>
      </c>
      <c r="F9460" t="s">
        <v>3</v>
      </c>
      <c r="G9460">
        <v>60</v>
      </c>
      <c r="H9460" t="s">
        <v>15</v>
      </c>
      <c r="I9460" t="s">
        <v>10</v>
      </c>
      <c r="J9460" t="s">
        <v>32</v>
      </c>
      <c r="K9460">
        <v>113.67</v>
      </c>
      <c r="L9460">
        <v>6821.14</v>
      </c>
      <c r="M9460">
        <v>3</v>
      </c>
      <c r="N9460">
        <v>3</v>
      </c>
      <c r="O9460" t="s">
        <v>3</v>
      </c>
    </row>
    <row r="9461" spans="1:15" x14ac:dyDescent="0.35">
      <c r="A9461" t="s">
        <v>1363</v>
      </c>
      <c r="B9461" t="s">
        <v>8</v>
      </c>
      <c r="C9461">
        <v>30</v>
      </c>
      <c r="D9461" t="s">
        <v>3</v>
      </c>
      <c r="E9461" t="s">
        <v>3</v>
      </c>
      <c r="F9461" t="s">
        <v>3</v>
      </c>
      <c r="G9461">
        <v>64</v>
      </c>
      <c r="H9461" t="s">
        <v>15</v>
      </c>
      <c r="I9461" t="s">
        <v>11</v>
      </c>
      <c r="J9461" t="s">
        <v>32</v>
      </c>
      <c r="K9461">
        <v>113.69</v>
      </c>
      <c r="L9461">
        <v>7262.45</v>
      </c>
      <c r="M9461">
        <v>6</v>
      </c>
      <c r="N9461">
        <v>4</v>
      </c>
      <c r="O9461" t="s">
        <v>4</v>
      </c>
    </row>
    <row r="9462" spans="1:15" x14ac:dyDescent="0.35">
      <c r="A9462" t="s">
        <v>5287</v>
      </c>
      <c r="B9462" t="s">
        <v>7</v>
      </c>
      <c r="C9462">
        <v>51</v>
      </c>
      <c r="D9462" t="s">
        <v>3</v>
      </c>
      <c r="E9462" t="s">
        <v>3</v>
      </c>
      <c r="F9462" t="s">
        <v>3</v>
      </c>
      <c r="G9462">
        <v>25</v>
      </c>
      <c r="H9462" t="s">
        <v>16</v>
      </c>
      <c r="I9462" t="s">
        <v>11</v>
      </c>
      <c r="J9462" t="s">
        <v>34</v>
      </c>
      <c r="K9462">
        <v>113.69</v>
      </c>
      <c r="L9462">
        <v>2853.84</v>
      </c>
      <c r="M9462">
        <v>5</v>
      </c>
      <c r="N9462">
        <v>9</v>
      </c>
      <c r="O9462" t="s">
        <v>3</v>
      </c>
    </row>
    <row r="9463" spans="1:15" x14ac:dyDescent="0.35">
      <c r="A9463" t="s">
        <v>7479</v>
      </c>
      <c r="B9463" t="s">
        <v>8</v>
      </c>
      <c r="C9463">
        <v>25</v>
      </c>
      <c r="D9463" t="s">
        <v>3</v>
      </c>
      <c r="E9463" t="s">
        <v>4</v>
      </c>
      <c r="F9463" t="s">
        <v>4</v>
      </c>
      <c r="G9463">
        <v>27</v>
      </c>
      <c r="H9463" t="s">
        <v>14</v>
      </c>
      <c r="I9463" t="s">
        <v>10</v>
      </c>
      <c r="J9463" t="s">
        <v>32</v>
      </c>
      <c r="K9463">
        <v>113.7</v>
      </c>
      <c r="L9463">
        <v>3065.67</v>
      </c>
      <c r="M9463">
        <v>0</v>
      </c>
      <c r="N9463">
        <v>9</v>
      </c>
      <c r="O9463" t="s">
        <v>3</v>
      </c>
    </row>
    <row r="9464" spans="1:15" x14ac:dyDescent="0.35">
      <c r="A9464" t="s">
        <v>2493</v>
      </c>
      <c r="B9464" t="s">
        <v>7</v>
      </c>
      <c r="C9464">
        <v>33</v>
      </c>
      <c r="D9464" t="s">
        <v>3</v>
      </c>
      <c r="E9464" t="s">
        <v>4</v>
      </c>
      <c r="F9464" t="s">
        <v>3</v>
      </c>
      <c r="G9464">
        <v>30</v>
      </c>
      <c r="H9464" t="s">
        <v>16</v>
      </c>
      <c r="I9464" t="s">
        <v>10</v>
      </c>
      <c r="J9464" t="s">
        <v>40</v>
      </c>
      <c r="K9464">
        <v>113.71</v>
      </c>
      <c r="L9464">
        <v>3411.13</v>
      </c>
      <c r="M9464">
        <v>7</v>
      </c>
      <c r="N9464">
        <v>7</v>
      </c>
      <c r="O9464" t="s">
        <v>3</v>
      </c>
    </row>
    <row r="9465" spans="1:15" x14ac:dyDescent="0.35">
      <c r="A9465" t="s">
        <v>3922</v>
      </c>
      <c r="B9465" t="s">
        <v>7</v>
      </c>
      <c r="C9465">
        <v>47</v>
      </c>
      <c r="D9465" t="s">
        <v>3</v>
      </c>
      <c r="E9465" t="s">
        <v>4</v>
      </c>
      <c r="F9465" t="s">
        <v>4</v>
      </c>
      <c r="G9465">
        <v>2</v>
      </c>
      <c r="H9465" t="s">
        <v>16</v>
      </c>
      <c r="I9465" t="s">
        <v>11</v>
      </c>
      <c r="J9465" t="s">
        <v>44</v>
      </c>
      <c r="K9465">
        <v>113.71</v>
      </c>
      <c r="L9465">
        <v>215.71</v>
      </c>
      <c r="M9465">
        <v>1</v>
      </c>
      <c r="N9465">
        <v>7</v>
      </c>
      <c r="O9465" t="s">
        <v>3</v>
      </c>
    </row>
    <row r="9466" spans="1:15" x14ac:dyDescent="0.35">
      <c r="A9466" t="s">
        <v>4480</v>
      </c>
      <c r="B9466" t="s">
        <v>7</v>
      </c>
      <c r="C9466">
        <v>33</v>
      </c>
      <c r="D9466" t="s">
        <v>3</v>
      </c>
      <c r="E9466" t="s">
        <v>3</v>
      </c>
      <c r="F9466" t="s">
        <v>4</v>
      </c>
      <c r="G9466">
        <v>65</v>
      </c>
      <c r="H9466" t="s">
        <v>15</v>
      </c>
      <c r="I9466" t="s">
        <v>11</v>
      </c>
      <c r="J9466" t="s">
        <v>34</v>
      </c>
      <c r="K9466">
        <v>113.71</v>
      </c>
      <c r="L9466">
        <v>7390.81</v>
      </c>
      <c r="M9466">
        <v>4</v>
      </c>
      <c r="N9466">
        <v>4</v>
      </c>
      <c r="O9466" t="s">
        <v>3</v>
      </c>
    </row>
    <row r="9467" spans="1:15" x14ac:dyDescent="0.35">
      <c r="A9467" t="s">
        <v>7551</v>
      </c>
      <c r="B9467" t="s">
        <v>8</v>
      </c>
      <c r="C9467">
        <v>36</v>
      </c>
      <c r="D9467" t="s">
        <v>3</v>
      </c>
      <c r="E9467" t="s">
        <v>4</v>
      </c>
      <c r="F9467" t="s">
        <v>4</v>
      </c>
      <c r="G9467">
        <v>69</v>
      </c>
      <c r="H9467" t="s">
        <v>14</v>
      </c>
      <c r="I9467" t="s">
        <v>11</v>
      </c>
      <c r="J9467" t="s">
        <v>44</v>
      </c>
      <c r="K9467">
        <v>113.71</v>
      </c>
      <c r="L9467">
        <v>7839.94</v>
      </c>
      <c r="M9467">
        <v>0</v>
      </c>
      <c r="N9467">
        <v>5</v>
      </c>
      <c r="O9467" t="s">
        <v>3</v>
      </c>
    </row>
    <row r="9468" spans="1:15" x14ac:dyDescent="0.35">
      <c r="A9468" t="s">
        <v>8820</v>
      </c>
      <c r="B9468" t="s">
        <v>8</v>
      </c>
      <c r="C9468">
        <v>18</v>
      </c>
      <c r="D9468" t="s">
        <v>3</v>
      </c>
      <c r="E9468" t="s">
        <v>4</v>
      </c>
      <c r="F9468" t="s">
        <v>4</v>
      </c>
      <c r="G9468">
        <v>31</v>
      </c>
      <c r="H9468" t="s">
        <v>16</v>
      </c>
      <c r="I9468" t="s">
        <v>11</v>
      </c>
      <c r="J9468" t="s">
        <v>34</v>
      </c>
      <c r="K9468">
        <v>113.73</v>
      </c>
      <c r="L9468">
        <v>3513.51</v>
      </c>
      <c r="M9468">
        <v>6</v>
      </c>
      <c r="N9468">
        <v>8</v>
      </c>
      <c r="O9468" t="s">
        <v>3</v>
      </c>
    </row>
    <row r="9469" spans="1:15" x14ac:dyDescent="0.35">
      <c r="A9469" t="s">
        <v>1381</v>
      </c>
      <c r="B9469" t="s">
        <v>8</v>
      </c>
      <c r="C9469">
        <v>20</v>
      </c>
      <c r="D9469" t="s">
        <v>3</v>
      </c>
      <c r="E9469" t="s">
        <v>3</v>
      </c>
      <c r="F9469" t="s">
        <v>4</v>
      </c>
      <c r="G9469">
        <v>47</v>
      </c>
      <c r="H9469" t="s">
        <v>14</v>
      </c>
      <c r="I9469" t="s">
        <v>10</v>
      </c>
      <c r="J9469" t="s">
        <v>32</v>
      </c>
      <c r="K9469">
        <v>113.75</v>
      </c>
      <c r="L9469">
        <v>5332.93</v>
      </c>
      <c r="M9469">
        <v>4</v>
      </c>
      <c r="N9469">
        <v>2</v>
      </c>
      <c r="O9469" t="s">
        <v>3</v>
      </c>
    </row>
    <row r="9470" spans="1:15" x14ac:dyDescent="0.35">
      <c r="A9470" t="s">
        <v>4174</v>
      </c>
      <c r="B9470" t="s">
        <v>7</v>
      </c>
      <c r="C9470">
        <v>22</v>
      </c>
      <c r="D9470" t="s">
        <v>3</v>
      </c>
      <c r="E9470" t="s">
        <v>3</v>
      </c>
      <c r="F9470" t="s">
        <v>3</v>
      </c>
      <c r="G9470">
        <v>43</v>
      </c>
      <c r="H9470" t="s">
        <v>16</v>
      </c>
      <c r="I9470" t="s">
        <v>11</v>
      </c>
      <c r="J9470" t="s">
        <v>44</v>
      </c>
      <c r="K9470">
        <v>113.79</v>
      </c>
      <c r="L9470">
        <v>4904.8500000000004</v>
      </c>
      <c r="M9470">
        <v>8</v>
      </c>
      <c r="N9470">
        <v>10</v>
      </c>
      <c r="O9470" t="s">
        <v>3</v>
      </c>
    </row>
    <row r="9471" spans="1:15" x14ac:dyDescent="0.35">
      <c r="A9471" t="s">
        <v>9820</v>
      </c>
      <c r="B9471" t="s">
        <v>7</v>
      </c>
      <c r="C9471">
        <v>39</v>
      </c>
      <c r="D9471" t="s">
        <v>3</v>
      </c>
      <c r="E9471" t="s">
        <v>4</v>
      </c>
      <c r="F9471" t="s">
        <v>4</v>
      </c>
      <c r="G9471">
        <v>42</v>
      </c>
      <c r="H9471" t="s">
        <v>15</v>
      </c>
      <c r="I9471" t="s">
        <v>10</v>
      </c>
      <c r="J9471" t="s">
        <v>34</v>
      </c>
      <c r="K9471">
        <v>113.8</v>
      </c>
      <c r="L9471">
        <v>4771.7700000000004</v>
      </c>
      <c r="M9471">
        <v>0</v>
      </c>
      <c r="N9471">
        <v>6</v>
      </c>
      <c r="O9471" t="s">
        <v>3</v>
      </c>
    </row>
    <row r="9472" spans="1:15" x14ac:dyDescent="0.35">
      <c r="A9472" t="s">
        <v>3559</v>
      </c>
      <c r="B9472" t="s">
        <v>8</v>
      </c>
      <c r="C9472">
        <v>71</v>
      </c>
      <c r="D9472" t="s">
        <v>3</v>
      </c>
      <c r="E9472" t="s">
        <v>4</v>
      </c>
      <c r="F9472" t="s">
        <v>4</v>
      </c>
      <c r="G9472">
        <v>61</v>
      </c>
      <c r="H9472" t="s">
        <v>15</v>
      </c>
      <c r="I9472" t="s">
        <v>11</v>
      </c>
      <c r="J9472" t="s">
        <v>32</v>
      </c>
      <c r="K9472">
        <v>113.81</v>
      </c>
      <c r="L9472">
        <v>6959.77</v>
      </c>
      <c r="M9472">
        <v>0</v>
      </c>
      <c r="N9472">
        <v>9</v>
      </c>
      <c r="O9472" t="s">
        <v>3</v>
      </c>
    </row>
    <row r="9473" spans="1:15" x14ac:dyDescent="0.35">
      <c r="A9473" t="s">
        <v>8736</v>
      </c>
      <c r="B9473" t="s">
        <v>8</v>
      </c>
      <c r="C9473">
        <v>20</v>
      </c>
      <c r="D9473" t="s">
        <v>3</v>
      </c>
      <c r="E9473" t="s">
        <v>4</v>
      </c>
      <c r="F9473" t="s">
        <v>3</v>
      </c>
      <c r="G9473">
        <v>69</v>
      </c>
      <c r="H9473" t="s">
        <v>16</v>
      </c>
      <c r="I9473" t="s">
        <v>10</v>
      </c>
      <c r="J9473" t="s">
        <v>34</v>
      </c>
      <c r="K9473">
        <v>113.81</v>
      </c>
      <c r="L9473">
        <v>7859.4</v>
      </c>
      <c r="M9473">
        <v>1</v>
      </c>
      <c r="N9473">
        <v>9</v>
      </c>
      <c r="O9473" t="s">
        <v>3</v>
      </c>
    </row>
    <row r="9474" spans="1:15" x14ac:dyDescent="0.35">
      <c r="A9474" t="s">
        <v>9695</v>
      </c>
      <c r="B9474" t="s">
        <v>7</v>
      </c>
      <c r="C9474">
        <v>56</v>
      </c>
      <c r="D9474" t="s">
        <v>3</v>
      </c>
      <c r="E9474" t="s">
        <v>3</v>
      </c>
      <c r="F9474" t="s">
        <v>3</v>
      </c>
      <c r="G9474">
        <v>47</v>
      </c>
      <c r="H9474" t="s">
        <v>16</v>
      </c>
      <c r="I9474" t="s">
        <v>10</v>
      </c>
      <c r="J9474" t="s">
        <v>44</v>
      </c>
      <c r="K9474">
        <v>113.81</v>
      </c>
      <c r="L9474">
        <v>5329.49</v>
      </c>
      <c r="M9474">
        <v>0</v>
      </c>
      <c r="N9474">
        <v>1</v>
      </c>
      <c r="O9474" t="s">
        <v>3</v>
      </c>
    </row>
    <row r="9475" spans="1:15" x14ac:dyDescent="0.35">
      <c r="A9475" t="s">
        <v>2563</v>
      </c>
      <c r="B9475" t="s">
        <v>8</v>
      </c>
      <c r="C9475">
        <v>30</v>
      </c>
      <c r="D9475" t="s">
        <v>3</v>
      </c>
      <c r="E9475" t="s">
        <v>3</v>
      </c>
      <c r="F9475" t="s">
        <v>4</v>
      </c>
      <c r="G9475">
        <v>12</v>
      </c>
      <c r="H9475" t="s">
        <v>14</v>
      </c>
      <c r="I9475" t="s">
        <v>10</v>
      </c>
      <c r="J9475" t="s">
        <v>40</v>
      </c>
      <c r="K9475">
        <v>113.84</v>
      </c>
      <c r="L9475">
        <v>1372.52</v>
      </c>
      <c r="M9475">
        <v>7</v>
      </c>
      <c r="N9475">
        <v>10</v>
      </c>
      <c r="O9475" t="s">
        <v>3</v>
      </c>
    </row>
    <row r="9476" spans="1:15" x14ac:dyDescent="0.35">
      <c r="A9476" t="s">
        <v>4849</v>
      </c>
      <c r="B9476" t="s">
        <v>8</v>
      </c>
      <c r="C9476">
        <v>57</v>
      </c>
      <c r="D9476" t="s">
        <v>3</v>
      </c>
      <c r="E9476" t="s">
        <v>3</v>
      </c>
      <c r="F9476" t="s">
        <v>4</v>
      </c>
      <c r="G9476">
        <v>5</v>
      </c>
      <c r="H9476" t="s">
        <v>15</v>
      </c>
      <c r="I9476" t="s">
        <v>11</v>
      </c>
      <c r="J9476" t="s">
        <v>40</v>
      </c>
      <c r="K9476">
        <v>113.84</v>
      </c>
      <c r="L9476">
        <v>585.39</v>
      </c>
      <c r="M9476">
        <v>0</v>
      </c>
      <c r="N9476">
        <v>5</v>
      </c>
      <c r="O9476" t="s">
        <v>3</v>
      </c>
    </row>
    <row r="9477" spans="1:15" x14ac:dyDescent="0.35">
      <c r="A9477" t="s">
        <v>6581</v>
      </c>
      <c r="B9477" t="s">
        <v>7</v>
      </c>
      <c r="C9477">
        <v>71</v>
      </c>
      <c r="D9477" t="s">
        <v>4</v>
      </c>
      <c r="E9477" t="s">
        <v>3</v>
      </c>
      <c r="F9477" t="s">
        <v>4</v>
      </c>
      <c r="G9477">
        <v>16</v>
      </c>
      <c r="H9477" t="s">
        <v>15</v>
      </c>
      <c r="I9477" t="s">
        <v>10</v>
      </c>
      <c r="J9477" t="s">
        <v>32</v>
      </c>
      <c r="K9477">
        <v>113.86</v>
      </c>
      <c r="L9477">
        <v>1806.52</v>
      </c>
      <c r="M9477">
        <v>0</v>
      </c>
      <c r="N9477">
        <v>6</v>
      </c>
      <c r="O9477" t="s">
        <v>3</v>
      </c>
    </row>
    <row r="9478" spans="1:15" x14ac:dyDescent="0.35">
      <c r="A9478" t="s">
        <v>546</v>
      </c>
      <c r="B9478" t="s">
        <v>8</v>
      </c>
      <c r="C9478">
        <v>18</v>
      </c>
      <c r="D9478" t="s">
        <v>3</v>
      </c>
      <c r="E9478" t="s">
        <v>3</v>
      </c>
      <c r="F9478" t="s">
        <v>3</v>
      </c>
      <c r="G9478">
        <v>29</v>
      </c>
      <c r="H9478" t="s">
        <v>14</v>
      </c>
      <c r="I9478" t="s">
        <v>11</v>
      </c>
      <c r="J9478" t="s">
        <v>32</v>
      </c>
      <c r="K9478">
        <v>113.88</v>
      </c>
      <c r="L9478">
        <v>3287.21</v>
      </c>
      <c r="M9478">
        <v>7</v>
      </c>
      <c r="N9478">
        <v>2</v>
      </c>
      <c r="O9478" t="s">
        <v>4</v>
      </c>
    </row>
    <row r="9479" spans="1:15" x14ac:dyDescent="0.35">
      <c r="A9479" t="s">
        <v>7814</v>
      </c>
      <c r="B9479" t="s">
        <v>8</v>
      </c>
      <c r="C9479">
        <v>46</v>
      </c>
      <c r="D9479" t="s">
        <v>3</v>
      </c>
      <c r="E9479" t="s">
        <v>3</v>
      </c>
      <c r="F9479" t="s">
        <v>4</v>
      </c>
      <c r="G9479">
        <v>4</v>
      </c>
      <c r="H9479" t="s">
        <v>14</v>
      </c>
      <c r="I9479" t="s">
        <v>11</v>
      </c>
      <c r="J9479" t="s">
        <v>44</v>
      </c>
      <c r="K9479">
        <v>113.88</v>
      </c>
      <c r="L9479">
        <v>467.31</v>
      </c>
      <c r="M9479">
        <v>2</v>
      </c>
      <c r="N9479">
        <v>2</v>
      </c>
      <c r="O9479" t="s">
        <v>4</v>
      </c>
    </row>
    <row r="9480" spans="1:15" x14ac:dyDescent="0.35">
      <c r="A9480" t="s">
        <v>2385</v>
      </c>
      <c r="B9480" t="s">
        <v>8</v>
      </c>
      <c r="C9480">
        <v>43</v>
      </c>
      <c r="D9480" t="s">
        <v>3</v>
      </c>
      <c r="E9480" t="s">
        <v>4</v>
      </c>
      <c r="F9480" t="s">
        <v>3</v>
      </c>
      <c r="G9480">
        <v>71</v>
      </c>
      <c r="H9480" t="s">
        <v>14</v>
      </c>
      <c r="I9480" t="s">
        <v>11</v>
      </c>
      <c r="J9480" t="s">
        <v>34</v>
      </c>
      <c r="K9480">
        <v>113.9</v>
      </c>
      <c r="L9480">
        <v>8102.9</v>
      </c>
      <c r="M9480">
        <v>2</v>
      </c>
      <c r="N9480">
        <v>7</v>
      </c>
      <c r="O9480" t="s">
        <v>3</v>
      </c>
    </row>
    <row r="9481" spans="1:15" x14ac:dyDescent="0.35">
      <c r="A9481" t="s">
        <v>1491</v>
      </c>
      <c r="B9481" t="s">
        <v>8</v>
      </c>
      <c r="C9481">
        <v>75</v>
      </c>
      <c r="D9481" t="s">
        <v>4</v>
      </c>
      <c r="E9481" t="s">
        <v>3</v>
      </c>
      <c r="F9481" t="s">
        <v>4</v>
      </c>
      <c r="G9481">
        <v>39</v>
      </c>
      <c r="H9481" t="s">
        <v>14</v>
      </c>
      <c r="I9481" t="s">
        <v>10</v>
      </c>
      <c r="J9481" t="s">
        <v>32</v>
      </c>
      <c r="K9481">
        <v>113.91</v>
      </c>
      <c r="L9481">
        <v>4457.66</v>
      </c>
      <c r="M9481">
        <v>5</v>
      </c>
      <c r="N9481">
        <v>8</v>
      </c>
      <c r="O9481" t="s">
        <v>3</v>
      </c>
    </row>
    <row r="9482" spans="1:15" x14ac:dyDescent="0.35">
      <c r="A9482" t="s">
        <v>4107</v>
      </c>
      <c r="B9482" t="s">
        <v>8</v>
      </c>
      <c r="C9482">
        <v>19</v>
      </c>
      <c r="D9482" t="s">
        <v>3</v>
      </c>
      <c r="E9482" t="s">
        <v>3</v>
      </c>
      <c r="F9482" t="s">
        <v>4</v>
      </c>
      <c r="G9482">
        <v>32</v>
      </c>
      <c r="H9482" t="s">
        <v>15</v>
      </c>
      <c r="I9482" t="s">
        <v>11</v>
      </c>
      <c r="J9482" t="s">
        <v>32</v>
      </c>
      <c r="K9482">
        <v>113.93</v>
      </c>
      <c r="L9482">
        <v>3665.48</v>
      </c>
      <c r="M9482">
        <v>4</v>
      </c>
      <c r="N9482">
        <v>6</v>
      </c>
      <c r="O9482" t="s">
        <v>3</v>
      </c>
    </row>
    <row r="9483" spans="1:15" x14ac:dyDescent="0.35">
      <c r="A9483" t="s">
        <v>1410</v>
      </c>
      <c r="B9483" t="s">
        <v>8</v>
      </c>
      <c r="C9483">
        <v>43</v>
      </c>
      <c r="D9483" t="s">
        <v>3</v>
      </c>
      <c r="E9483" t="s">
        <v>3</v>
      </c>
      <c r="F9483" t="s">
        <v>3</v>
      </c>
      <c r="G9483">
        <v>5</v>
      </c>
      <c r="H9483" t="s">
        <v>15</v>
      </c>
      <c r="I9483" t="s">
        <v>10</v>
      </c>
      <c r="J9483" t="s">
        <v>40</v>
      </c>
      <c r="K9483">
        <v>113.94</v>
      </c>
      <c r="L9483">
        <v>555.73</v>
      </c>
      <c r="M9483">
        <v>3</v>
      </c>
      <c r="N9483">
        <v>4</v>
      </c>
      <c r="O9483" t="s">
        <v>3</v>
      </c>
    </row>
    <row r="9484" spans="1:15" x14ac:dyDescent="0.35">
      <c r="A9484" t="s">
        <v>7722</v>
      </c>
      <c r="B9484" t="s">
        <v>7</v>
      </c>
      <c r="C9484">
        <v>45</v>
      </c>
      <c r="D9484" t="s">
        <v>3</v>
      </c>
      <c r="E9484" t="s">
        <v>4</v>
      </c>
      <c r="F9484" t="s">
        <v>4</v>
      </c>
      <c r="G9484">
        <v>20</v>
      </c>
      <c r="H9484" t="s">
        <v>14</v>
      </c>
      <c r="I9484" t="s">
        <v>10</v>
      </c>
      <c r="J9484" t="s">
        <v>34</v>
      </c>
      <c r="K9484">
        <v>113.95</v>
      </c>
      <c r="L9484">
        <v>2263.4</v>
      </c>
      <c r="M9484">
        <v>4</v>
      </c>
      <c r="N9484">
        <v>4</v>
      </c>
      <c r="O9484" t="s">
        <v>3</v>
      </c>
    </row>
    <row r="9485" spans="1:15" x14ac:dyDescent="0.35">
      <c r="A9485" t="s">
        <v>8397</v>
      </c>
      <c r="B9485" t="s">
        <v>8</v>
      </c>
      <c r="C9485">
        <v>36</v>
      </c>
      <c r="D9485" t="s">
        <v>3</v>
      </c>
      <c r="E9485" t="s">
        <v>4</v>
      </c>
      <c r="F9485" t="s">
        <v>3</v>
      </c>
      <c r="G9485">
        <v>35</v>
      </c>
      <c r="H9485" t="s">
        <v>16</v>
      </c>
      <c r="I9485" t="s">
        <v>11</v>
      </c>
      <c r="J9485" t="s">
        <v>44</v>
      </c>
      <c r="K9485">
        <v>113.96</v>
      </c>
      <c r="L9485">
        <v>4007.9</v>
      </c>
      <c r="M9485">
        <v>0</v>
      </c>
      <c r="N9485">
        <v>6</v>
      </c>
      <c r="O9485" t="s">
        <v>3</v>
      </c>
    </row>
    <row r="9486" spans="1:15" x14ac:dyDescent="0.35">
      <c r="A9486" t="s">
        <v>3896</v>
      </c>
      <c r="B9486" t="s">
        <v>8</v>
      </c>
      <c r="C9486">
        <v>62</v>
      </c>
      <c r="D9486" t="s">
        <v>3</v>
      </c>
      <c r="E9486" t="s">
        <v>3</v>
      </c>
      <c r="F9486" t="s">
        <v>3</v>
      </c>
      <c r="G9486">
        <v>68</v>
      </c>
      <c r="H9486" t="s">
        <v>14</v>
      </c>
      <c r="I9486" t="s">
        <v>10</v>
      </c>
      <c r="J9486" t="s">
        <v>34</v>
      </c>
      <c r="K9486">
        <v>114</v>
      </c>
      <c r="L9486">
        <v>7764.01</v>
      </c>
      <c r="M9486">
        <v>1</v>
      </c>
      <c r="N9486">
        <v>10</v>
      </c>
      <c r="O9486" t="s">
        <v>3</v>
      </c>
    </row>
    <row r="9487" spans="1:15" x14ac:dyDescent="0.35">
      <c r="A9487" t="s">
        <v>1613</v>
      </c>
      <c r="B9487" t="s">
        <v>8</v>
      </c>
      <c r="C9487">
        <v>31</v>
      </c>
      <c r="D9487" t="s">
        <v>3</v>
      </c>
      <c r="E9487" t="s">
        <v>3</v>
      </c>
      <c r="F9487" t="s">
        <v>3</v>
      </c>
      <c r="G9487">
        <v>25</v>
      </c>
      <c r="H9487" t="s">
        <v>14</v>
      </c>
      <c r="I9487" t="s">
        <v>11</v>
      </c>
      <c r="J9487" t="s">
        <v>40</v>
      </c>
      <c r="K9487">
        <v>114.05</v>
      </c>
      <c r="L9487">
        <v>2868.92</v>
      </c>
      <c r="M9487">
        <v>4</v>
      </c>
      <c r="N9487">
        <v>8</v>
      </c>
      <c r="O9487" t="s">
        <v>3</v>
      </c>
    </row>
    <row r="9488" spans="1:15" x14ac:dyDescent="0.35">
      <c r="A9488" t="s">
        <v>6917</v>
      </c>
      <c r="B9488" t="s">
        <v>8</v>
      </c>
      <c r="C9488">
        <v>66</v>
      </c>
      <c r="D9488" t="s">
        <v>4</v>
      </c>
      <c r="E9488" t="s">
        <v>3</v>
      </c>
      <c r="F9488" t="s">
        <v>4</v>
      </c>
      <c r="G9488">
        <v>18</v>
      </c>
      <c r="H9488" t="s">
        <v>15</v>
      </c>
      <c r="I9488" t="s">
        <v>11</v>
      </c>
      <c r="J9488" t="s">
        <v>40</v>
      </c>
      <c r="K9488">
        <v>114.1</v>
      </c>
      <c r="L9488">
        <v>2053.0100000000002</v>
      </c>
      <c r="M9488">
        <v>5</v>
      </c>
      <c r="N9488">
        <v>5</v>
      </c>
      <c r="O9488" t="s">
        <v>3</v>
      </c>
    </row>
    <row r="9489" spans="1:15" x14ac:dyDescent="0.35">
      <c r="A9489" t="s">
        <v>8166</v>
      </c>
      <c r="B9489" t="s">
        <v>7</v>
      </c>
      <c r="C9489">
        <v>18</v>
      </c>
      <c r="D9489" t="s">
        <v>3</v>
      </c>
      <c r="E9489" t="s">
        <v>3</v>
      </c>
      <c r="F9489" t="s">
        <v>4</v>
      </c>
      <c r="G9489">
        <v>38</v>
      </c>
      <c r="H9489" t="s">
        <v>14</v>
      </c>
      <c r="I9489" t="s">
        <v>11</v>
      </c>
      <c r="J9489" t="s">
        <v>34</v>
      </c>
      <c r="K9489">
        <v>114.12</v>
      </c>
      <c r="L9489">
        <v>4346.6499999999996</v>
      </c>
      <c r="M9489">
        <v>8</v>
      </c>
      <c r="N9489">
        <v>3</v>
      </c>
      <c r="O9489" t="s">
        <v>4</v>
      </c>
    </row>
    <row r="9490" spans="1:15" x14ac:dyDescent="0.35">
      <c r="A9490" t="s">
        <v>6545</v>
      </c>
      <c r="B9490" t="s">
        <v>8</v>
      </c>
      <c r="C9490">
        <v>53</v>
      </c>
      <c r="D9490" t="s">
        <v>3</v>
      </c>
      <c r="E9490" t="s">
        <v>3</v>
      </c>
      <c r="F9490" t="s">
        <v>3</v>
      </c>
      <c r="G9490">
        <v>56</v>
      </c>
      <c r="H9490" t="s">
        <v>16</v>
      </c>
      <c r="I9490" t="s">
        <v>11</v>
      </c>
      <c r="J9490" t="s">
        <v>32</v>
      </c>
      <c r="K9490">
        <v>114.13</v>
      </c>
      <c r="L9490">
        <v>6392.38</v>
      </c>
      <c r="M9490">
        <v>3</v>
      </c>
      <c r="N9490">
        <v>9</v>
      </c>
      <c r="O9490" t="s">
        <v>3</v>
      </c>
    </row>
    <row r="9491" spans="1:15" x14ac:dyDescent="0.35">
      <c r="A9491" t="s">
        <v>7624</v>
      </c>
      <c r="B9491" t="s">
        <v>8</v>
      </c>
      <c r="C9491">
        <v>59</v>
      </c>
      <c r="D9491" t="s">
        <v>3</v>
      </c>
      <c r="E9491" t="s">
        <v>3</v>
      </c>
      <c r="F9491" t="s">
        <v>3</v>
      </c>
      <c r="G9491">
        <v>4</v>
      </c>
      <c r="H9491" t="s">
        <v>14</v>
      </c>
      <c r="I9491" t="s">
        <v>10</v>
      </c>
      <c r="J9491" t="s">
        <v>34</v>
      </c>
      <c r="K9491">
        <v>114.13</v>
      </c>
      <c r="L9491">
        <v>456</v>
      </c>
      <c r="M9491">
        <v>8</v>
      </c>
      <c r="N9491">
        <v>2</v>
      </c>
      <c r="O9491" t="s">
        <v>4</v>
      </c>
    </row>
    <row r="9492" spans="1:15" x14ac:dyDescent="0.35">
      <c r="A9492" t="s">
        <v>9087</v>
      </c>
      <c r="B9492" t="s">
        <v>8</v>
      </c>
      <c r="C9492">
        <v>28</v>
      </c>
      <c r="D9492" t="s">
        <v>3</v>
      </c>
      <c r="E9492" t="s">
        <v>3</v>
      </c>
      <c r="F9492" t="s">
        <v>3</v>
      </c>
      <c r="G9492">
        <v>19</v>
      </c>
      <c r="H9492" t="s">
        <v>14</v>
      </c>
      <c r="I9492" t="s">
        <v>11</v>
      </c>
      <c r="J9492" t="s">
        <v>32</v>
      </c>
      <c r="K9492">
        <v>114.15</v>
      </c>
      <c r="L9492">
        <v>2178.39</v>
      </c>
      <c r="M9492">
        <v>6</v>
      </c>
      <c r="N9492">
        <v>3</v>
      </c>
      <c r="O9492" t="s">
        <v>4</v>
      </c>
    </row>
    <row r="9493" spans="1:15" x14ac:dyDescent="0.35">
      <c r="A9493" t="s">
        <v>5728</v>
      </c>
      <c r="B9493" t="s">
        <v>8</v>
      </c>
      <c r="C9493">
        <v>59</v>
      </c>
      <c r="D9493" t="s">
        <v>3</v>
      </c>
      <c r="E9493" t="s">
        <v>4</v>
      </c>
      <c r="F9493" t="s">
        <v>4</v>
      </c>
      <c r="G9493">
        <v>66</v>
      </c>
      <c r="H9493" t="s">
        <v>15</v>
      </c>
      <c r="I9493" t="s">
        <v>11</v>
      </c>
      <c r="J9493" t="s">
        <v>34</v>
      </c>
      <c r="K9493">
        <v>114.18</v>
      </c>
      <c r="L9493">
        <v>7543.18</v>
      </c>
      <c r="M9493">
        <v>7</v>
      </c>
      <c r="N9493">
        <v>9</v>
      </c>
      <c r="O9493" t="s">
        <v>3</v>
      </c>
    </row>
    <row r="9494" spans="1:15" x14ac:dyDescent="0.35">
      <c r="A9494" t="s">
        <v>371</v>
      </c>
      <c r="B9494" t="s">
        <v>7</v>
      </c>
      <c r="C9494">
        <v>73</v>
      </c>
      <c r="D9494" t="s">
        <v>4</v>
      </c>
      <c r="E9494" t="s">
        <v>3</v>
      </c>
      <c r="F9494" t="s">
        <v>4</v>
      </c>
      <c r="G9494">
        <v>32</v>
      </c>
      <c r="H9494" t="s">
        <v>14</v>
      </c>
      <c r="I9494" t="s">
        <v>11</v>
      </c>
      <c r="J9494" t="s">
        <v>34</v>
      </c>
      <c r="K9494">
        <v>114.21</v>
      </c>
      <c r="L9494">
        <v>3645.18</v>
      </c>
      <c r="M9494">
        <v>0</v>
      </c>
      <c r="N9494">
        <v>7</v>
      </c>
      <c r="O9494" t="s">
        <v>3</v>
      </c>
    </row>
    <row r="9495" spans="1:15" x14ac:dyDescent="0.35">
      <c r="A9495" t="s">
        <v>3247</v>
      </c>
      <c r="B9495" t="s">
        <v>7</v>
      </c>
      <c r="C9495">
        <v>47</v>
      </c>
      <c r="D9495" t="s">
        <v>3</v>
      </c>
      <c r="E9495" t="s">
        <v>3</v>
      </c>
      <c r="F9495" t="s">
        <v>4</v>
      </c>
      <c r="G9495">
        <v>42</v>
      </c>
      <c r="H9495" t="s">
        <v>16</v>
      </c>
      <c r="I9495" t="s">
        <v>10</v>
      </c>
      <c r="J9495" t="s">
        <v>40</v>
      </c>
      <c r="K9495">
        <v>114.21</v>
      </c>
      <c r="L9495">
        <v>4810.3500000000004</v>
      </c>
      <c r="M9495">
        <v>7</v>
      </c>
      <c r="N9495">
        <v>7</v>
      </c>
      <c r="O9495" t="s">
        <v>3</v>
      </c>
    </row>
    <row r="9496" spans="1:15" x14ac:dyDescent="0.35">
      <c r="A9496" t="s">
        <v>6612</v>
      </c>
      <c r="B9496" t="s">
        <v>7</v>
      </c>
      <c r="C9496">
        <v>61</v>
      </c>
      <c r="D9496" t="s">
        <v>3</v>
      </c>
      <c r="E9496" t="s">
        <v>3</v>
      </c>
      <c r="F9496" t="s">
        <v>3</v>
      </c>
      <c r="G9496">
        <v>66</v>
      </c>
      <c r="H9496" t="s">
        <v>14</v>
      </c>
      <c r="I9496" t="s">
        <v>11</v>
      </c>
      <c r="J9496" t="s">
        <v>40</v>
      </c>
      <c r="K9496">
        <v>114.22</v>
      </c>
      <c r="L9496">
        <v>7523.08</v>
      </c>
      <c r="M9496">
        <v>4</v>
      </c>
      <c r="N9496">
        <v>6</v>
      </c>
      <c r="O9496" t="s">
        <v>3</v>
      </c>
    </row>
    <row r="9497" spans="1:15" x14ac:dyDescent="0.35">
      <c r="A9497" t="s">
        <v>444</v>
      </c>
      <c r="B9497" t="s">
        <v>8</v>
      </c>
      <c r="C9497">
        <v>42</v>
      </c>
      <c r="D9497" t="s">
        <v>3</v>
      </c>
      <c r="E9497" t="s">
        <v>4</v>
      </c>
      <c r="F9497" t="s">
        <v>4</v>
      </c>
      <c r="G9497">
        <v>6</v>
      </c>
      <c r="H9497" t="s">
        <v>14</v>
      </c>
      <c r="I9497" t="s">
        <v>10</v>
      </c>
      <c r="J9497" t="s">
        <v>40</v>
      </c>
      <c r="K9497">
        <v>114.23</v>
      </c>
      <c r="L9497">
        <v>668.27</v>
      </c>
      <c r="M9497">
        <v>0</v>
      </c>
      <c r="N9497">
        <v>5</v>
      </c>
      <c r="O9497" t="s">
        <v>4</v>
      </c>
    </row>
    <row r="9498" spans="1:15" x14ac:dyDescent="0.35">
      <c r="A9498" t="s">
        <v>4379</v>
      </c>
      <c r="B9498" t="s">
        <v>8</v>
      </c>
      <c r="C9498">
        <v>67</v>
      </c>
      <c r="D9498" t="s">
        <v>4</v>
      </c>
      <c r="E9498" t="s">
        <v>3</v>
      </c>
      <c r="F9498" t="s">
        <v>3</v>
      </c>
      <c r="G9498">
        <v>22</v>
      </c>
      <c r="H9498" t="s">
        <v>16</v>
      </c>
      <c r="I9498" t="s">
        <v>10</v>
      </c>
      <c r="J9498" t="s">
        <v>34</v>
      </c>
      <c r="K9498">
        <v>114.24</v>
      </c>
      <c r="L9498">
        <v>2530.59</v>
      </c>
      <c r="M9498">
        <v>7</v>
      </c>
      <c r="N9498">
        <v>10</v>
      </c>
      <c r="O9498" t="s">
        <v>3</v>
      </c>
    </row>
    <row r="9499" spans="1:15" x14ac:dyDescent="0.35">
      <c r="A9499" t="s">
        <v>1253</v>
      </c>
      <c r="B9499" t="s">
        <v>8</v>
      </c>
      <c r="C9499">
        <v>24</v>
      </c>
      <c r="D9499" t="s">
        <v>3</v>
      </c>
      <c r="E9499" t="s">
        <v>3</v>
      </c>
      <c r="F9499" t="s">
        <v>3</v>
      </c>
      <c r="G9499">
        <v>57</v>
      </c>
      <c r="H9499" t="s">
        <v>16</v>
      </c>
      <c r="I9499" t="s">
        <v>11</v>
      </c>
      <c r="J9499" t="s">
        <v>40</v>
      </c>
      <c r="K9499">
        <v>114.25</v>
      </c>
      <c r="L9499">
        <v>6497.75</v>
      </c>
      <c r="M9499">
        <v>0</v>
      </c>
      <c r="N9499">
        <v>4</v>
      </c>
      <c r="O9499" t="s">
        <v>3</v>
      </c>
    </row>
    <row r="9500" spans="1:15" x14ac:dyDescent="0.35">
      <c r="A9500" t="s">
        <v>3866</v>
      </c>
      <c r="B9500" t="s">
        <v>7</v>
      </c>
      <c r="C9500">
        <v>60</v>
      </c>
      <c r="D9500" t="s">
        <v>4</v>
      </c>
      <c r="E9500" t="s">
        <v>4</v>
      </c>
      <c r="F9500" t="s">
        <v>4</v>
      </c>
      <c r="G9500">
        <v>22</v>
      </c>
      <c r="H9500" t="s">
        <v>14</v>
      </c>
      <c r="I9500" t="s">
        <v>10</v>
      </c>
      <c r="J9500" t="s">
        <v>34</v>
      </c>
      <c r="K9500">
        <v>114.26</v>
      </c>
      <c r="L9500">
        <v>2533.38</v>
      </c>
      <c r="M9500">
        <v>7</v>
      </c>
      <c r="N9500">
        <v>3</v>
      </c>
      <c r="O9500" t="s">
        <v>4</v>
      </c>
    </row>
    <row r="9501" spans="1:15" x14ac:dyDescent="0.35">
      <c r="A9501" t="s">
        <v>4898</v>
      </c>
      <c r="B9501" t="s">
        <v>7</v>
      </c>
      <c r="C9501">
        <v>21</v>
      </c>
      <c r="D9501" t="s">
        <v>3</v>
      </c>
      <c r="E9501" t="s">
        <v>4</v>
      </c>
      <c r="F9501" t="s">
        <v>3</v>
      </c>
      <c r="G9501">
        <v>45</v>
      </c>
      <c r="H9501" t="s">
        <v>14</v>
      </c>
      <c r="I9501" t="s">
        <v>10</v>
      </c>
      <c r="J9501" t="s">
        <v>40</v>
      </c>
      <c r="K9501">
        <v>114.26</v>
      </c>
      <c r="L9501">
        <v>5150.83</v>
      </c>
      <c r="M9501">
        <v>8</v>
      </c>
      <c r="N9501">
        <v>2</v>
      </c>
      <c r="O9501" t="s">
        <v>4</v>
      </c>
    </row>
    <row r="9502" spans="1:15" x14ac:dyDescent="0.35">
      <c r="A9502" t="s">
        <v>2270</v>
      </c>
      <c r="B9502" t="s">
        <v>7</v>
      </c>
      <c r="C9502">
        <v>75</v>
      </c>
      <c r="D9502" t="s">
        <v>3</v>
      </c>
      <c r="E9502" t="s">
        <v>3</v>
      </c>
      <c r="F9502" t="s">
        <v>3</v>
      </c>
      <c r="G9502">
        <v>33</v>
      </c>
      <c r="H9502" t="s">
        <v>15</v>
      </c>
      <c r="I9502" t="s">
        <v>11</v>
      </c>
      <c r="J9502" t="s">
        <v>40</v>
      </c>
      <c r="K9502">
        <v>114.28</v>
      </c>
      <c r="L9502">
        <v>3767.73</v>
      </c>
      <c r="M9502">
        <v>8</v>
      </c>
      <c r="N9502">
        <v>9</v>
      </c>
      <c r="O9502" t="s">
        <v>3</v>
      </c>
    </row>
    <row r="9503" spans="1:15" x14ac:dyDescent="0.35">
      <c r="A9503" t="s">
        <v>809</v>
      </c>
      <c r="B9503" t="s">
        <v>8</v>
      </c>
      <c r="C9503">
        <v>45</v>
      </c>
      <c r="D9503" t="s">
        <v>3</v>
      </c>
      <c r="E9503" t="s">
        <v>3</v>
      </c>
      <c r="F9503" t="s">
        <v>3</v>
      </c>
      <c r="G9503">
        <v>5</v>
      </c>
      <c r="H9503" t="s">
        <v>14</v>
      </c>
      <c r="I9503" t="s">
        <v>11</v>
      </c>
      <c r="J9503" t="s">
        <v>34</v>
      </c>
      <c r="K9503">
        <v>114.31</v>
      </c>
      <c r="L9503">
        <v>580.52</v>
      </c>
      <c r="M9503">
        <v>4</v>
      </c>
      <c r="N9503">
        <v>6</v>
      </c>
      <c r="O9503" t="s">
        <v>3</v>
      </c>
    </row>
    <row r="9504" spans="1:15" x14ac:dyDescent="0.35">
      <c r="A9504" t="s">
        <v>7134</v>
      </c>
      <c r="B9504" t="s">
        <v>7</v>
      </c>
      <c r="C9504">
        <v>38</v>
      </c>
      <c r="D9504" t="s">
        <v>3</v>
      </c>
      <c r="E9504" t="s">
        <v>4</v>
      </c>
      <c r="F9504" t="s">
        <v>3</v>
      </c>
      <c r="G9504">
        <v>62</v>
      </c>
      <c r="H9504" t="s">
        <v>14</v>
      </c>
      <c r="I9504" t="s">
        <v>11</v>
      </c>
      <c r="J9504" t="s">
        <v>40</v>
      </c>
      <c r="K9504">
        <v>114.32</v>
      </c>
      <c r="L9504">
        <v>7094.32</v>
      </c>
      <c r="M9504">
        <v>8</v>
      </c>
      <c r="N9504">
        <v>3</v>
      </c>
      <c r="O9504" t="s">
        <v>4</v>
      </c>
    </row>
    <row r="9505" spans="1:15" x14ac:dyDescent="0.35">
      <c r="A9505" t="s">
        <v>8804</v>
      </c>
      <c r="B9505" t="s">
        <v>8</v>
      </c>
      <c r="C9505">
        <v>68</v>
      </c>
      <c r="D9505" t="s">
        <v>4</v>
      </c>
      <c r="E9505" t="s">
        <v>4</v>
      </c>
      <c r="F9505" t="s">
        <v>3</v>
      </c>
      <c r="G9505">
        <v>10</v>
      </c>
      <c r="H9505" t="s">
        <v>15</v>
      </c>
      <c r="I9505" t="s">
        <v>11</v>
      </c>
      <c r="J9505" t="s">
        <v>40</v>
      </c>
      <c r="K9505">
        <v>114.32</v>
      </c>
      <c r="L9505">
        <v>1131.6600000000001</v>
      </c>
      <c r="M9505">
        <v>2</v>
      </c>
      <c r="N9505">
        <v>10</v>
      </c>
      <c r="O9505" t="s">
        <v>3</v>
      </c>
    </row>
    <row r="9506" spans="1:15" x14ac:dyDescent="0.35">
      <c r="A9506" t="s">
        <v>1672</v>
      </c>
      <c r="B9506" t="s">
        <v>7</v>
      </c>
      <c r="C9506">
        <v>73</v>
      </c>
      <c r="D9506" t="s">
        <v>4</v>
      </c>
      <c r="E9506" t="s">
        <v>4</v>
      </c>
      <c r="F9506" t="s">
        <v>4</v>
      </c>
      <c r="G9506">
        <v>44</v>
      </c>
      <c r="H9506" t="s">
        <v>16</v>
      </c>
      <c r="I9506" t="s">
        <v>11</v>
      </c>
      <c r="J9506" t="s">
        <v>44</v>
      </c>
      <c r="K9506">
        <v>114.33</v>
      </c>
      <c r="L9506">
        <v>5045.68</v>
      </c>
      <c r="M9506">
        <v>5</v>
      </c>
      <c r="N9506">
        <v>10</v>
      </c>
      <c r="O9506" t="s">
        <v>3</v>
      </c>
    </row>
    <row r="9507" spans="1:15" x14ac:dyDescent="0.35">
      <c r="A9507" t="s">
        <v>2233</v>
      </c>
      <c r="B9507" t="s">
        <v>8</v>
      </c>
      <c r="C9507">
        <v>44</v>
      </c>
      <c r="D9507" t="s">
        <v>3</v>
      </c>
      <c r="E9507" t="s">
        <v>4</v>
      </c>
      <c r="F9507" t="s">
        <v>4</v>
      </c>
      <c r="G9507">
        <v>14</v>
      </c>
      <c r="H9507" t="s">
        <v>14</v>
      </c>
      <c r="I9507" t="s">
        <v>10</v>
      </c>
      <c r="J9507" t="s">
        <v>40</v>
      </c>
      <c r="K9507">
        <v>114.34</v>
      </c>
      <c r="L9507">
        <v>1618.01</v>
      </c>
      <c r="M9507">
        <v>1</v>
      </c>
      <c r="N9507">
        <v>10</v>
      </c>
      <c r="O9507" t="s">
        <v>3</v>
      </c>
    </row>
    <row r="9508" spans="1:15" x14ac:dyDescent="0.35">
      <c r="A9508" t="s">
        <v>3002</v>
      </c>
      <c r="B9508" t="s">
        <v>7</v>
      </c>
      <c r="C9508">
        <v>59</v>
      </c>
      <c r="D9508" t="s">
        <v>3</v>
      </c>
      <c r="E9508" t="s">
        <v>3</v>
      </c>
      <c r="F9508" t="s">
        <v>3</v>
      </c>
      <c r="G9508">
        <v>37</v>
      </c>
      <c r="H9508" t="s">
        <v>15</v>
      </c>
      <c r="I9508" t="s">
        <v>11</v>
      </c>
      <c r="J9508" t="s">
        <v>34</v>
      </c>
      <c r="K9508">
        <v>114.35</v>
      </c>
      <c r="L9508">
        <v>4216.9799999999996</v>
      </c>
      <c r="M9508">
        <v>6</v>
      </c>
      <c r="N9508">
        <v>1</v>
      </c>
      <c r="O9508" t="s">
        <v>4</v>
      </c>
    </row>
    <row r="9509" spans="1:15" x14ac:dyDescent="0.35">
      <c r="A9509" t="s">
        <v>9194</v>
      </c>
      <c r="B9509" t="s">
        <v>8</v>
      </c>
      <c r="C9509">
        <v>43</v>
      </c>
      <c r="D9509" t="s">
        <v>3</v>
      </c>
      <c r="E9509" t="s">
        <v>3</v>
      </c>
      <c r="F9509" t="s">
        <v>4</v>
      </c>
      <c r="G9509">
        <v>53</v>
      </c>
      <c r="H9509" t="s">
        <v>16</v>
      </c>
      <c r="I9509" t="s">
        <v>10</v>
      </c>
      <c r="J9509" t="s">
        <v>34</v>
      </c>
      <c r="K9509">
        <v>114.37</v>
      </c>
      <c r="L9509">
        <v>6066.25</v>
      </c>
      <c r="M9509">
        <v>3</v>
      </c>
      <c r="N9509">
        <v>7</v>
      </c>
      <c r="O9509" t="s">
        <v>3</v>
      </c>
    </row>
    <row r="9510" spans="1:15" x14ac:dyDescent="0.35">
      <c r="A9510" t="s">
        <v>6112</v>
      </c>
      <c r="B9510" t="s">
        <v>7</v>
      </c>
      <c r="C9510">
        <v>61</v>
      </c>
      <c r="D9510" t="s">
        <v>3</v>
      </c>
      <c r="E9510" t="s">
        <v>4</v>
      </c>
      <c r="F9510" t="s">
        <v>4</v>
      </c>
      <c r="G9510">
        <v>20</v>
      </c>
      <c r="H9510" t="s">
        <v>15</v>
      </c>
      <c r="I9510" t="s">
        <v>10</v>
      </c>
      <c r="J9510" t="s">
        <v>32</v>
      </c>
      <c r="K9510">
        <v>114.39</v>
      </c>
      <c r="L9510">
        <v>2278.5100000000002</v>
      </c>
      <c r="M9510">
        <v>6</v>
      </c>
      <c r="N9510">
        <v>7</v>
      </c>
      <c r="O9510" t="s">
        <v>3</v>
      </c>
    </row>
    <row r="9511" spans="1:15" x14ac:dyDescent="0.35">
      <c r="A9511" t="s">
        <v>9706</v>
      </c>
      <c r="B9511" t="s">
        <v>7</v>
      </c>
      <c r="C9511">
        <v>44</v>
      </c>
      <c r="D9511" t="s">
        <v>3</v>
      </c>
      <c r="E9511" t="s">
        <v>4</v>
      </c>
      <c r="F9511" t="s">
        <v>4</v>
      </c>
      <c r="G9511">
        <v>63</v>
      </c>
      <c r="H9511" t="s">
        <v>15</v>
      </c>
      <c r="I9511" t="s">
        <v>11</v>
      </c>
      <c r="J9511" t="s">
        <v>44</v>
      </c>
      <c r="K9511">
        <v>114.39</v>
      </c>
      <c r="L9511">
        <v>7203.13</v>
      </c>
      <c r="M9511">
        <v>8</v>
      </c>
      <c r="N9511">
        <v>4</v>
      </c>
      <c r="O9511" t="s">
        <v>4</v>
      </c>
    </row>
    <row r="9512" spans="1:15" x14ac:dyDescent="0.35">
      <c r="A9512" t="s">
        <v>5990</v>
      </c>
      <c r="B9512" t="s">
        <v>7</v>
      </c>
      <c r="C9512">
        <v>50</v>
      </c>
      <c r="D9512" t="s">
        <v>3</v>
      </c>
      <c r="E9512" t="s">
        <v>3</v>
      </c>
      <c r="F9512" t="s">
        <v>4</v>
      </c>
      <c r="G9512">
        <v>38</v>
      </c>
      <c r="H9512" t="s">
        <v>15</v>
      </c>
      <c r="I9512" t="s">
        <v>11</v>
      </c>
      <c r="J9512" t="s">
        <v>34</v>
      </c>
      <c r="K9512">
        <v>114.4</v>
      </c>
      <c r="L9512">
        <v>4347.63</v>
      </c>
      <c r="M9512">
        <v>2</v>
      </c>
      <c r="N9512">
        <v>9</v>
      </c>
      <c r="O9512" t="s">
        <v>3</v>
      </c>
    </row>
    <row r="9513" spans="1:15" x14ac:dyDescent="0.35">
      <c r="A9513" t="s">
        <v>1380</v>
      </c>
      <c r="B9513" t="s">
        <v>8</v>
      </c>
      <c r="C9513">
        <v>71</v>
      </c>
      <c r="D9513" t="s">
        <v>3</v>
      </c>
      <c r="E9513" t="s">
        <v>4</v>
      </c>
      <c r="F9513" t="s">
        <v>3</v>
      </c>
      <c r="G9513">
        <v>55</v>
      </c>
      <c r="H9513" t="s">
        <v>16</v>
      </c>
      <c r="I9513" t="s">
        <v>11</v>
      </c>
      <c r="J9513" t="s">
        <v>40</v>
      </c>
      <c r="K9513">
        <v>114.41</v>
      </c>
      <c r="L9513">
        <v>6288.2</v>
      </c>
      <c r="M9513">
        <v>4</v>
      </c>
      <c r="N9513">
        <v>4</v>
      </c>
      <c r="O9513" t="s">
        <v>3</v>
      </c>
    </row>
    <row r="9514" spans="1:15" x14ac:dyDescent="0.35">
      <c r="A9514" t="s">
        <v>5562</v>
      </c>
      <c r="B9514" t="s">
        <v>7</v>
      </c>
      <c r="C9514">
        <v>40</v>
      </c>
      <c r="D9514" t="s">
        <v>3</v>
      </c>
      <c r="E9514" t="s">
        <v>3</v>
      </c>
      <c r="F9514" t="s">
        <v>3</v>
      </c>
      <c r="G9514">
        <v>60</v>
      </c>
      <c r="H9514" t="s">
        <v>14</v>
      </c>
      <c r="I9514" t="s">
        <v>10</v>
      </c>
      <c r="J9514" t="s">
        <v>40</v>
      </c>
      <c r="K9514">
        <v>114.41</v>
      </c>
      <c r="L9514">
        <v>6851.43</v>
      </c>
      <c r="M9514">
        <v>8</v>
      </c>
      <c r="N9514">
        <v>8</v>
      </c>
      <c r="O9514" t="s">
        <v>3</v>
      </c>
    </row>
    <row r="9515" spans="1:15" x14ac:dyDescent="0.35">
      <c r="A9515" t="s">
        <v>5016</v>
      </c>
      <c r="B9515" t="s">
        <v>7</v>
      </c>
      <c r="C9515">
        <v>62</v>
      </c>
      <c r="D9515" t="s">
        <v>4</v>
      </c>
      <c r="E9515" t="s">
        <v>3</v>
      </c>
      <c r="F9515" t="s">
        <v>3</v>
      </c>
      <c r="G9515">
        <v>12</v>
      </c>
      <c r="H9515" t="s">
        <v>16</v>
      </c>
      <c r="I9515" t="s">
        <v>10</v>
      </c>
      <c r="J9515" t="s">
        <v>40</v>
      </c>
      <c r="K9515">
        <v>114.42</v>
      </c>
      <c r="L9515">
        <v>1385.91</v>
      </c>
      <c r="M9515">
        <v>6</v>
      </c>
      <c r="N9515">
        <v>6</v>
      </c>
      <c r="O9515" t="s">
        <v>3</v>
      </c>
    </row>
    <row r="9516" spans="1:15" x14ac:dyDescent="0.35">
      <c r="A9516" t="s">
        <v>1473</v>
      </c>
      <c r="B9516" t="s">
        <v>7</v>
      </c>
      <c r="C9516">
        <v>65</v>
      </c>
      <c r="D9516" t="s">
        <v>4</v>
      </c>
      <c r="E9516" t="s">
        <v>3</v>
      </c>
      <c r="F9516" t="s">
        <v>3</v>
      </c>
      <c r="G9516">
        <v>13</v>
      </c>
      <c r="H9516" t="s">
        <v>15</v>
      </c>
      <c r="I9516" t="s">
        <v>10</v>
      </c>
      <c r="J9516" t="s">
        <v>32</v>
      </c>
      <c r="K9516">
        <v>114.43</v>
      </c>
      <c r="L9516">
        <v>1487.18</v>
      </c>
      <c r="M9516">
        <v>1</v>
      </c>
      <c r="N9516">
        <v>8</v>
      </c>
      <c r="O9516" t="s">
        <v>3</v>
      </c>
    </row>
    <row r="9517" spans="1:15" x14ac:dyDescent="0.35">
      <c r="A9517" t="s">
        <v>7705</v>
      </c>
      <c r="B9517" t="s">
        <v>8</v>
      </c>
      <c r="C9517">
        <v>24</v>
      </c>
      <c r="D9517" t="s">
        <v>3</v>
      </c>
      <c r="E9517" t="s">
        <v>4</v>
      </c>
      <c r="F9517" t="s">
        <v>3</v>
      </c>
      <c r="G9517">
        <v>17</v>
      </c>
      <c r="H9517" t="s">
        <v>14</v>
      </c>
      <c r="I9517" t="s">
        <v>10</v>
      </c>
      <c r="J9517" t="s">
        <v>34</v>
      </c>
      <c r="K9517">
        <v>114.43</v>
      </c>
      <c r="L9517">
        <v>1945.36</v>
      </c>
      <c r="M9517">
        <v>6</v>
      </c>
      <c r="N9517">
        <v>4</v>
      </c>
      <c r="O9517" t="s">
        <v>4</v>
      </c>
    </row>
    <row r="9518" spans="1:15" x14ac:dyDescent="0.35">
      <c r="A9518" t="s">
        <v>3689</v>
      </c>
      <c r="B9518" t="s">
        <v>7</v>
      </c>
      <c r="C9518">
        <v>52</v>
      </c>
      <c r="D9518" t="s">
        <v>3</v>
      </c>
      <c r="E9518" t="s">
        <v>3</v>
      </c>
      <c r="F9518" t="s">
        <v>3</v>
      </c>
      <c r="G9518">
        <v>7</v>
      </c>
      <c r="H9518" t="s">
        <v>15</v>
      </c>
      <c r="I9518" t="s">
        <v>10</v>
      </c>
      <c r="J9518" t="s">
        <v>32</v>
      </c>
      <c r="K9518">
        <v>114.44</v>
      </c>
      <c r="L9518">
        <v>791.28</v>
      </c>
      <c r="M9518">
        <v>6</v>
      </c>
      <c r="N9518">
        <v>2</v>
      </c>
      <c r="O9518" t="s">
        <v>4</v>
      </c>
    </row>
    <row r="9519" spans="1:15" x14ac:dyDescent="0.35">
      <c r="A9519" t="s">
        <v>1778</v>
      </c>
      <c r="B9519" t="s">
        <v>8</v>
      </c>
      <c r="C9519">
        <v>38</v>
      </c>
      <c r="D9519" t="s">
        <v>3</v>
      </c>
      <c r="E9519" t="s">
        <v>3</v>
      </c>
      <c r="F9519" t="s">
        <v>3</v>
      </c>
      <c r="G9519">
        <v>26</v>
      </c>
      <c r="H9519" t="s">
        <v>16</v>
      </c>
      <c r="I9519" t="s">
        <v>11</v>
      </c>
      <c r="J9519" t="s">
        <v>34</v>
      </c>
      <c r="K9519">
        <v>114.47</v>
      </c>
      <c r="L9519">
        <v>2974.78</v>
      </c>
      <c r="M9519">
        <v>0</v>
      </c>
      <c r="N9519">
        <v>2</v>
      </c>
      <c r="O9519" t="s">
        <v>3</v>
      </c>
    </row>
    <row r="9520" spans="1:15" x14ac:dyDescent="0.35">
      <c r="A9520" t="s">
        <v>9856</v>
      </c>
      <c r="B9520" t="s">
        <v>7</v>
      </c>
      <c r="C9520">
        <v>62</v>
      </c>
      <c r="D9520" t="s">
        <v>4</v>
      </c>
      <c r="E9520" t="s">
        <v>4</v>
      </c>
      <c r="F9520" t="s">
        <v>4</v>
      </c>
      <c r="G9520">
        <v>71</v>
      </c>
      <c r="H9520" t="s">
        <v>14</v>
      </c>
      <c r="I9520" t="s">
        <v>10</v>
      </c>
      <c r="J9520" t="s">
        <v>44</v>
      </c>
      <c r="K9520">
        <v>114.47</v>
      </c>
      <c r="L9520">
        <v>8139.93</v>
      </c>
      <c r="M9520">
        <v>8</v>
      </c>
      <c r="N9520">
        <v>1</v>
      </c>
      <c r="O9520" t="s">
        <v>4</v>
      </c>
    </row>
    <row r="9521" spans="1:15" x14ac:dyDescent="0.35">
      <c r="A9521" t="s">
        <v>9999</v>
      </c>
      <c r="B9521" t="s">
        <v>7</v>
      </c>
      <c r="C9521">
        <v>19</v>
      </c>
      <c r="D9521" t="s">
        <v>3</v>
      </c>
      <c r="E9521" t="s">
        <v>4</v>
      </c>
      <c r="F9521" t="s">
        <v>3</v>
      </c>
      <c r="G9521">
        <v>3</v>
      </c>
      <c r="H9521" t="s">
        <v>16</v>
      </c>
      <c r="I9521" t="s">
        <v>10</v>
      </c>
      <c r="J9521" t="s">
        <v>34</v>
      </c>
      <c r="K9521">
        <v>114.49</v>
      </c>
      <c r="L9521">
        <v>327.39</v>
      </c>
      <c r="M9521">
        <v>7</v>
      </c>
      <c r="N9521">
        <v>3</v>
      </c>
      <c r="O9521" t="s">
        <v>4</v>
      </c>
    </row>
    <row r="9522" spans="1:15" x14ac:dyDescent="0.35">
      <c r="A9522" t="s">
        <v>8078</v>
      </c>
      <c r="B9522" t="s">
        <v>7</v>
      </c>
      <c r="C9522">
        <v>35</v>
      </c>
      <c r="D9522" t="s">
        <v>3</v>
      </c>
      <c r="E9522" t="s">
        <v>3</v>
      </c>
      <c r="F9522" t="s">
        <v>3</v>
      </c>
      <c r="G9522">
        <v>58</v>
      </c>
      <c r="H9522" t="s">
        <v>15</v>
      </c>
      <c r="I9522" t="s">
        <v>11</v>
      </c>
      <c r="J9522" t="s">
        <v>44</v>
      </c>
      <c r="K9522">
        <v>114.51</v>
      </c>
      <c r="L9522">
        <v>6630.41</v>
      </c>
      <c r="M9522">
        <v>1</v>
      </c>
      <c r="N9522">
        <v>7</v>
      </c>
      <c r="O9522" t="s">
        <v>3</v>
      </c>
    </row>
    <row r="9523" spans="1:15" x14ac:dyDescent="0.35">
      <c r="A9523" t="s">
        <v>4344</v>
      </c>
      <c r="B9523" t="s">
        <v>7</v>
      </c>
      <c r="C9523">
        <v>48</v>
      </c>
      <c r="D9523" t="s">
        <v>3</v>
      </c>
      <c r="E9523" t="s">
        <v>3</v>
      </c>
      <c r="F9523" t="s">
        <v>4</v>
      </c>
      <c r="G9523">
        <v>59</v>
      </c>
      <c r="H9523" t="s">
        <v>15</v>
      </c>
      <c r="I9523" t="s">
        <v>11</v>
      </c>
      <c r="J9523" t="s">
        <v>34</v>
      </c>
      <c r="K9523">
        <v>114.53</v>
      </c>
      <c r="L9523">
        <v>6759.14</v>
      </c>
      <c r="M9523">
        <v>3</v>
      </c>
      <c r="N9523">
        <v>8</v>
      </c>
      <c r="O9523" t="s">
        <v>3</v>
      </c>
    </row>
    <row r="9524" spans="1:15" x14ac:dyDescent="0.35">
      <c r="A9524" t="s">
        <v>5072</v>
      </c>
      <c r="B9524" t="s">
        <v>8</v>
      </c>
      <c r="C9524">
        <v>23</v>
      </c>
      <c r="D9524" t="s">
        <v>3</v>
      </c>
      <c r="E9524" t="s">
        <v>4</v>
      </c>
      <c r="F9524" t="s">
        <v>3</v>
      </c>
      <c r="G9524">
        <v>24</v>
      </c>
      <c r="H9524" t="s">
        <v>15</v>
      </c>
      <c r="I9524" t="s">
        <v>11</v>
      </c>
      <c r="J9524" t="s">
        <v>32</v>
      </c>
      <c r="K9524">
        <v>114.57</v>
      </c>
      <c r="L9524">
        <v>2759.2</v>
      </c>
      <c r="M9524">
        <v>0</v>
      </c>
      <c r="N9524">
        <v>4</v>
      </c>
      <c r="O9524" t="s">
        <v>3</v>
      </c>
    </row>
    <row r="9525" spans="1:15" x14ac:dyDescent="0.35">
      <c r="A9525" t="s">
        <v>361</v>
      </c>
      <c r="B9525" t="s">
        <v>8</v>
      </c>
      <c r="C9525">
        <v>38</v>
      </c>
      <c r="D9525" t="s">
        <v>3</v>
      </c>
      <c r="E9525" t="s">
        <v>3</v>
      </c>
      <c r="F9525" t="s">
        <v>4</v>
      </c>
      <c r="G9525">
        <v>8</v>
      </c>
      <c r="H9525" t="s">
        <v>16</v>
      </c>
      <c r="I9525" t="s">
        <v>10</v>
      </c>
      <c r="J9525" t="s">
        <v>34</v>
      </c>
      <c r="K9525">
        <v>114.58</v>
      </c>
      <c r="L9525">
        <v>897.96</v>
      </c>
      <c r="M9525">
        <v>0</v>
      </c>
      <c r="N9525">
        <v>7</v>
      </c>
      <c r="O9525" t="s">
        <v>3</v>
      </c>
    </row>
    <row r="9526" spans="1:15" x14ac:dyDescent="0.35">
      <c r="A9526" t="s">
        <v>1958</v>
      </c>
      <c r="B9526" t="s">
        <v>8</v>
      </c>
      <c r="C9526">
        <v>42</v>
      </c>
      <c r="D9526" t="s">
        <v>3</v>
      </c>
      <c r="E9526" t="s">
        <v>3</v>
      </c>
      <c r="F9526" t="s">
        <v>4</v>
      </c>
      <c r="G9526">
        <v>17</v>
      </c>
      <c r="H9526" t="s">
        <v>14</v>
      </c>
      <c r="I9526" t="s">
        <v>11</v>
      </c>
      <c r="J9526" t="s">
        <v>32</v>
      </c>
      <c r="K9526">
        <v>114.58</v>
      </c>
      <c r="L9526">
        <v>1956.79</v>
      </c>
      <c r="M9526">
        <v>5</v>
      </c>
      <c r="N9526">
        <v>1</v>
      </c>
      <c r="O9526" t="s">
        <v>4</v>
      </c>
    </row>
    <row r="9527" spans="1:15" x14ac:dyDescent="0.35">
      <c r="A9527" t="s">
        <v>4604</v>
      </c>
      <c r="B9527" t="s">
        <v>7</v>
      </c>
      <c r="C9527">
        <v>34</v>
      </c>
      <c r="D9527" t="s">
        <v>3</v>
      </c>
      <c r="E9527" t="s">
        <v>3</v>
      </c>
      <c r="F9527" t="s">
        <v>3</v>
      </c>
      <c r="G9527">
        <v>7</v>
      </c>
      <c r="H9527" t="s">
        <v>16</v>
      </c>
      <c r="I9527" t="s">
        <v>11</v>
      </c>
      <c r="J9527" t="s">
        <v>44</v>
      </c>
      <c r="K9527">
        <v>114.58</v>
      </c>
      <c r="L9527">
        <v>813.92</v>
      </c>
      <c r="M9527">
        <v>3</v>
      </c>
      <c r="N9527">
        <v>7</v>
      </c>
      <c r="O9527" t="s">
        <v>3</v>
      </c>
    </row>
    <row r="9528" spans="1:15" x14ac:dyDescent="0.35">
      <c r="A9528" t="s">
        <v>1583</v>
      </c>
      <c r="B9528" t="s">
        <v>8</v>
      </c>
      <c r="C9528">
        <v>63</v>
      </c>
      <c r="D9528" t="s">
        <v>4</v>
      </c>
      <c r="E9528" t="s">
        <v>3</v>
      </c>
      <c r="F9528" t="s">
        <v>4</v>
      </c>
      <c r="G9528">
        <v>71</v>
      </c>
      <c r="H9528" t="s">
        <v>16</v>
      </c>
      <c r="I9528" t="s">
        <v>11</v>
      </c>
      <c r="J9528" t="s">
        <v>32</v>
      </c>
      <c r="K9528">
        <v>114.59</v>
      </c>
      <c r="L9528">
        <v>8147.07</v>
      </c>
      <c r="M9528">
        <v>1</v>
      </c>
      <c r="N9528">
        <v>5</v>
      </c>
      <c r="O9528" t="s">
        <v>3</v>
      </c>
    </row>
    <row r="9529" spans="1:15" x14ac:dyDescent="0.35">
      <c r="A9529" t="s">
        <v>5668</v>
      </c>
      <c r="B9529" t="s">
        <v>7</v>
      </c>
      <c r="C9529">
        <v>67</v>
      </c>
      <c r="D9529" t="s">
        <v>4</v>
      </c>
      <c r="E9529" t="s">
        <v>4</v>
      </c>
      <c r="F9529" t="s">
        <v>4</v>
      </c>
      <c r="G9529">
        <v>29</v>
      </c>
      <c r="H9529" t="s">
        <v>14</v>
      </c>
      <c r="I9529" t="s">
        <v>10</v>
      </c>
      <c r="J9529" t="s">
        <v>44</v>
      </c>
      <c r="K9529">
        <v>114.59</v>
      </c>
      <c r="L9529">
        <v>3325.43</v>
      </c>
      <c r="M9529">
        <v>7</v>
      </c>
      <c r="N9529">
        <v>2</v>
      </c>
      <c r="O9529" t="s">
        <v>4</v>
      </c>
    </row>
    <row r="9530" spans="1:15" x14ac:dyDescent="0.35">
      <c r="A9530" t="s">
        <v>6428</v>
      </c>
      <c r="B9530" t="s">
        <v>7</v>
      </c>
      <c r="C9530">
        <v>55</v>
      </c>
      <c r="D9530" t="s">
        <v>3</v>
      </c>
      <c r="E9530" t="s">
        <v>3</v>
      </c>
      <c r="F9530" t="s">
        <v>4</v>
      </c>
      <c r="G9530">
        <v>2</v>
      </c>
      <c r="H9530" t="s">
        <v>14</v>
      </c>
      <c r="I9530" t="s">
        <v>11</v>
      </c>
      <c r="J9530" t="s">
        <v>40</v>
      </c>
      <c r="K9530">
        <v>114.59</v>
      </c>
      <c r="L9530">
        <v>234.39</v>
      </c>
      <c r="M9530">
        <v>7</v>
      </c>
      <c r="N9530">
        <v>4</v>
      </c>
      <c r="O9530" t="s">
        <v>4</v>
      </c>
    </row>
    <row r="9531" spans="1:15" x14ac:dyDescent="0.35">
      <c r="A9531" t="s">
        <v>8040</v>
      </c>
      <c r="B9531" t="s">
        <v>7</v>
      </c>
      <c r="C9531">
        <v>26</v>
      </c>
      <c r="D9531" t="s">
        <v>3</v>
      </c>
      <c r="E9531" t="s">
        <v>3</v>
      </c>
      <c r="F9531" t="s">
        <v>3</v>
      </c>
      <c r="G9531">
        <v>3</v>
      </c>
      <c r="H9531" t="s">
        <v>14</v>
      </c>
      <c r="I9531" t="s">
        <v>11</v>
      </c>
      <c r="J9531" t="s">
        <v>40</v>
      </c>
      <c r="K9531">
        <v>114.6</v>
      </c>
      <c r="L9531">
        <v>329.76</v>
      </c>
      <c r="M9531">
        <v>2</v>
      </c>
      <c r="N9531">
        <v>4</v>
      </c>
      <c r="O9531" t="s">
        <v>4</v>
      </c>
    </row>
    <row r="9532" spans="1:15" x14ac:dyDescent="0.35">
      <c r="A9532" t="s">
        <v>1159</v>
      </c>
      <c r="B9532" t="s">
        <v>8</v>
      </c>
      <c r="C9532">
        <v>71</v>
      </c>
      <c r="D9532" t="s">
        <v>4</v>
      </c>
      <c r="E9532" t="s">
        <v>3</v>
      </c>
      <c r="F9532" t="s">
        <v>4</v>
      </c>
      <c r="G9532">
        <v>49</v>
      </c>
      <c r="H9532" t="s">
        <v>16</v>
      </c>
      <c r="I9532" t="s">
        <v>11</v>
      </c>
      <c r="J9532" t="s">
        <v>44</v>
      </c>
      <c r="K9532">
        <v>114.62</v>
      </c>
      <c r="L9532">
        <v>5607.68</v>
      </c>
      <c r="M9532">
        <v>7</v>
      </c>
      <c r="N9532">
        <v>7</v>
      </c>
      <c r="O9532" t="s">
        <v>3</v>
      </c>
    </row>
    <row r="9533" spans="1:15" x14ac:dyDescent="0.35">
      <c r="A9533" t="s">
        <v>4737</v>
      </c>
      <c r="B9533" t="s">
        <v>7</v>
      </c>
      <c r="C9533">
        <v>33</v>
      </c>
      <c r="D9533" t="s">
        <v>3</v>
      </c>
      <c r="E9533" t="s">
        <v>3</v>
      </c>
      <c r="F9533" t="s">
        <v>3</v>
      </c>
      <c r="G9533">
        <v>18</v>
      </c>
      <c r="H9533" t="s">
        <v>14</v>
      </c>
      <c r="I9533" t="s">
        <v>11</v>
      </c>
      <c r="J9533" t="s">
        <v>34</v>
      </c>
      <c r="K9533">
        <v>114.62</v>
      </c>
      <c r="L9533">
        <v>2048.37</v>
      </c>
      <c r="M9533">
        <v>3</v>
      </c>
      <c r="N9533">
        <v>3</v>
      </c>
      <c r="O9533" t="s">
        <v>3</v>
      </c>
    </row>
    <row r="9534" spans="1:15" x14ac:dyDescent="0.35">
      <c r="A9534" t="s">
        <v>9155</v>
      </c>
      <c r="B9534" t="s">
        <v>8</v>
      </c>
      <c r="C9534">
        <v>57</v>
      </c>
      <c r="D9534" t="s">
        <v>3</v>
      </c>
      <c r="E9534" t="s">
        <v>4</v>
      </c>
      <c r="F9534" t="s">
        <v>3</v>
      </c>
      <c r="G9534">
        <v>5</v>
      </c>
      <c r="H9534" t="s">
        <v>14</v>
      </c>
      <c r="I9534" t="s">
        <v>10</v>
      </c>
      <c r="J9534" t="s">
        <v>44</v>
      </c>
      <c r="K9534">
        <v>114.62</v>
      </c>
      <c r="L9534">
        <v>560.13</v>
      </c>
      <c r="M9534">
        <v>6</v>
      </c>
      <c r="N9534">
        <v>5</v>
      </c>
      <c r="O9534" t="s">
        <v>4</v>
      </c>
    </row>
    <row r="9535" spans="1:15" x14ac:dyDescent="0.35">
      <c r="A9535" t="s">
        <v>3267</v>
      </c>
      <c r="B9535" t="s">
        <v>7</v>
      </c>
      <c r="C9535">
        <v>25</v>
      </c>
      <c r="D9535" t="s">
        <v>3</v>
      </c>
      <c r="E9535" t="s">
        <v>3</v>
      </c>
      <c r="F9535" t="s">
        <v>4</v>
      </c>
      <c r="G9535">
        <v>68</v>
      </c>
      <c r="H9535" t="s">
        <v>15</v>
      </c>
      <c r="I9535" t="s">
        <v>10</v>
      </c>
      <c r="J9535" t="s">
        <v>32</v>
      </c>
      <c r="K9535">
        <v>114.64</v>
      </c>
      <c r="L9535">
        <v>7784.22</v>
      </c>
      <c r="M9535">
        <v>7</v>
      </c>
      <c r="N9535">
        <v>5</v>
      </c>
      <c r="O9535" t="s">
        <v>3</v>
      </c>
    </row>
    <row r="9536" spans="1:15" x14ac:dyDescent="0.35">
      <c r="A9536" t="s">
        <v>6022</v>
      </c>
      <c r="B9536" t="s">
        <v>8</v>
      </c>
      <c r="C9536">
        <v>61</v>
      </c>
      <c r="D9536" t="s">
        <v>4</v>
      </c>
      <c r="E9536" t="s">
        <v>4</v>
      </c>
      <c r="F9536" t="s">
        <v>3</v>
      </c>
      <c r="G9536">
        <v>3</v>
      </c>
      <c r="H9536" t="s">
        <v>14</v>
      </c>
      <c r="I9536" t="s">
        <v>11</v>
      </c>
      <c r="J9536" t="s">
        <v>40</v>
      </c>
      <c r="K9536">
        <v>114.64</v>
      </c>
      <c r="L9536">
        <v>330.59</v>
      </c>
      <c r="M9536">
        <v>7</v>
      </c>
      <c r="N9536">
        <v>2</v>
      </c>
      <c r="O9536" t="s">
        <v>4</v>
      </c>
    </row>
    <row r="9537" spans="1:15" x14ac:dyDescent="0.35">
      <c r="A9537" t="s">
        <v>9304</v>
      </c>
      <c r="B9537" t="s">
        <v>7</v>
      </c>
      <c r="C9537">
        <v>69</v>
      </c>
      <c r="D9537" t="s">
        <v>3</v>
      </c>
      <c r="E9537" t="s">
        <v>4</v>
      </c>
      <c r="F9537" t="s">
        <v>4</v>
      </c>
      <c r="G9537">
        <v>48</v>
      </c>
      <c r="H9537" t="s">
        <v>14</v>
      </c>
      <c r="I9537" t="s">
        <v>11</v>
      </c>
      <c r="J9537" t="s">
        <v>44</v>
      </c>
      <c r="K9537">
        <v>114.66</v>
      </c>
      <c r="L9537">
        <v>5522.43</v>
      </c>
      <c r="M9537">
        <v>3</v>
      </c>
      <c r="N9537">
        <v>9</v>
      </c>
      <c r="O9537" t="s">
        <v>3</v>
      </c>
    </row>
    <row r="9538" spans="1:15" x14ac:dyDescent="0.35">
      <c r="A9538" t="s">
        <v>7912</v>
      </c>
      <c r="B9538" t="s">
        <v>7</v>
      </c>
      <c r="C9538">
        <v>40</v>
      </c>
      <c r="D9538" t="s">
        <v>3</v>
      </c>
      <c r="E9538" t="s">
        <v>3</v>
      </c>
      <c r="F9538" t="s">
        <v>4</v>
      </c>
      <c r="G9538">
        <v>47</v>
      </c>
      <c r="H9538" t="s">
        <v>15</v>
      </c>
      <c r="I9538" t="s">
        <v>10</v>
      </c>
      <c r="J9538" t="s">
        <v>44</v>
      </c>
      <c r="K9538">
        <v>114.68</v>
      </c>
      <c r="L9538">
        <v>5392.45</v>
      </c>
      <c r="M9538">
        <v>1</v>
      </c>
      <c r="N9538">
        <v>5</v>
      </c>
      <c r="O9538" t="s">
        <v>3</v>
      </c>
    </row>
    <row r="9539" spans="1:15" x14ac:dyDescent="0.35">
      <c r="A9539" t="s">
        <v>2946</v>
      </c>
      <c r="B9539" t="s">
        <v>8</v>
      </c>
      <c r="C9539">
        <v>66</v>
      </c>
      <c r="D9539" t="s">
        <v>3</v>
      </c>
      <c r="E9539" t="s">
        <v>3</v>
      </c>
      <c r="F9539" t="s">
        <v>4</v>
      </c>
      <c r="G9539">
        <v>21</v>
      </c>
      <c r="H9539" t="s">
        <v>16</v>
      </c>
      <c r="I9539" t="s">
        <v>11</v>
      </c>
      <c r="J9539" t="s">
        <v>32</v>
      </c>
      <c r="K9539">
        <v>114.71</v>
      </c>
      <c r="L9539">
        <v>2422.39</v>
      </c>
      <c r="M9539">
        <v>5</v>
      </c>
      <c r="N9539">
        <v>10</v>
      </c>
      <c r="O9539" t="s">
        <v>3</v>
      </c>
    </row>
    <row r="9540" spans="1:15" x14ac:dyDescent="0.35">
      <c r="A9540" t="s">
        <v>7215</v>
      </c>
      <c r="B9540" t="s">
        <v>8</v>
      </c>
      <c r="C9540">
        <v>28</v>
      </c>
      <c r="D9540" t="s">
        <v>3</v>
      </c>
      <c r="E9540" t="s">
        <v>3</v>
      </c>
      <c r="F9540" t="s">
        <v>3</v>
      </c>
      <c r="G9540">
        <v>36</v>
      </c>
      <c r="H9540" t="s">
        <v>14</v>
      </c>
      <c r="I9540" t="s">
        <v>11</v>
      </c>
      <c r="J9540" t="s">
        <v>40</v>
      </c>
      <c r="K9540">
        <v>114.71</v>
      </c>
      <c r="L9540">
        <v>4110.1400000000003</v>
      </c>
      <c r="M9540">
        <v>6</v>
      </c>
      <c r="N9540">
        <v>4</v>
      </c>
      <c r="O9540" t="s">
        <v>4</v>
      </c>
    </row>
    <row r="9541" spans="1:15" x14ac:dyDescent="0.35">
      <c r="A9541" t="s">
        <v>9388</v>
      </c>
      <c r="B9541" t="s">
        <v>8</v>
      </c>
      <c r="C9541">
        <v>47</v>
      </c>
      <c r="D9541" t="s">
        <v>3</v>
      </c>
      <c r="E9541" t="s">
        <v>3</v>
      </c>
      <c r="F9541" t="s">
        <v>3</v>
      </c>
      <c r="G9541">
        <v>70</v>
      </c>
      <c r="H9541" t="s">
        <v>14</v>
      </c>
      <c r="I9541" t="s">
        <v>10</v>
      </c>
      <c r="J9541" t="s">
        <v>40</v>
      </c>
      <c r="K9541">
        <v>114.71</v>
      </c>
      <c r="L9541">
        <v>8048.71</v>
      </c>
      <c r="M9541">
        <v>8</v>
      </c>
      <c r="N9541">
        <v>9</v>
      </c>
      <c r="O9541" t="s">
        <v>3</v>
      </c>
    </row>
    <row r="9542" spans="1:15" x14ac:dyDescent="0.35">
      <c r="A9542" t="s">
        <v>5825</v>
      </c>
      <c r="B9542" t="s">
        <v>8</v>
      </c>
      <c r="C9542">
        <v>18</v>
      </c>
      <c r="D9542" t="s">
        <v>3</v>
      </c>
      <c r="E9542" t="s">
        <v>4</v>
      </c>
      <c r="F9542" t="s">
        <v>4</v>
      </c>
      <c r="G9542">
        <v>27</v>
      </c>
      <c r="H9542" t="s">
        <v>15</v>
      </c>
      <c r="I9542" t="s">
        <v>10</v>
      </c>
      <c r="J9542" t="s">
        <v>32</v>
      </c>
      <c r="K9542">
        <v>114.72</v>
      </c>
      <c r="L9542">
        <v>3106.62</v>
      </c>
      <c r="M9542">
        <v>8</v>
      </c>
      <c r="N9542">
        <v>3</v>
      </c>
      <c r="O9542" t="s">
        <v>4</v>
      </c>
    </row>
    <row r="9543" spans="1:15" x14ac:dyDescent="0.35">
      <c r="A9543" t="s">
        <v>1251</v>
      </c>
      <c r="B9543" t="s">
        <v>8</v>
      </c>
      <c r="C9543">
        <v>69</v>
      </c>
      <c r="D9543" t="s">
        <v>3</v>
      </c>
      <c r="E9543" t="s">
        <v>4</v>
      </c>
      <c r="F9543" t="s">
        <v>4</v>
      </c>
      <c r="G9543">
        <v>31</v>
      </c>
      <c r="H9543" t="s">
        <v>14</v>
      </c>
      <c r="I9543" t="s">
        <v>11</v>
      </c>
      <c r="J9543" t="s">
        <v>34</v>
      </c>
      <c r="K9543">
        <v>114.74</v>
      </c>
      <c r="L9543">
        <v>3561.97</v>
      </c>
      <c r="M9543">
        <v>0</v>
      </c>
      <c r="N9543">
        <v>4</v>
      </c>
      <c r="O9543" t="s">
        <v>3</v>
      </c>
    </row>
    <row r="9544" spans="1:15" x14ac:dyDescent="0.35">
      <c r="A9544" t="s">
        <v>3746</v>
      </c>
      <c r="B9544" t="s">
        <v>8</v>
      </c>
      <c r="C9544">
        <v>39</v>
      </c>
      <c r="D9544" t="s">
        <v>3</v>
      </c>
      <c r="E9544" t="s">
        <v>3</v>
      </c>
      <c r="F9544" t="s">
        <v>4</v>
      </c>
      <c r="G9544">
        <v>28</v>
      </c>
      <c r="H9544" t="s">
        <v>16</v>
      </c>
      <c r="I9544" t="s">
        <v>11</v>
      </c>
      <c r="J9544" t="s">
        <v>44</v>
      </c>
      <c r="K9544">
        <v>114.74</v>
      </c>
      <c r="L9544">
        <v>3207.4</v>
      </c>
      <c r="M9544">
        <v>2</v>
      </c>
      <c r="N9544">
        <v>4</v>
      </c>
      <c r="O9544" t="s">
        <v>3</v>
      </c>
    </row>
    <row r="9545" spans="1:15" x14ac:dyDescent="0.35">
      <c r="A9545" t="s">
        <v>6395</v>
      </c>
      <c r="B9545" t="s">
        <v>7</v>
      </c>
      <c r="C9545">
        <v>61</v>
      </c>
      <c r="D9545" t="s">
        <v>4</v>
      </c>
      <c r="E9545" t="s">
        <v>3</v>
      </c>
      <c r="F9545" t="s">
        <v>3</v>
      </c>
      <c r="G9545">
        <v>54</v>
      </c>
      <c r="H9545" t="s">
        <v>14</v>
      </c>
      <c r="I9545" t="s">
        <v>11</v>
      </c>
      <c r="J9545" t="s">
        <v>32</v>
      </c>
      <c r="K9545">
        <v>114.75</v>
      </c>
      <c r="L9545">
        <v>6201.5</v>
      </c>
      <c r="M9545">
        <v>2</v>
      </c>
      <c r="N9545">
        <v>3</v>
      </c>
      <c r="O9545" t="s">
        <v>3</v>
      </c>
    </row>
    <row r="9546" spans="1:15" x14ac:dyDescent="0.35">
      <c r="A9546" t="s">
        <v>9017</v>
      </c>
      <c r="B9546" t="s">
        <v>8</v>
      </c>
      <c r="C9546">
        <v>27</v>
      </c>
      <c r="D9546" t="s">
        <v>3</v>
      </c>
      <c r="E9546" t="s">
        <v>4</v>
      </c>
      <c r="F9546" t="s">
        <v>3</v>
      </c>
      <c r="G9546">
        <v>15</v>
      </c>
      <c r="H9546" t="s">
        <v>14</v>
      </c>
      <c r="I9546" t="s">
        <v>11</v>
      </c>
      <c r="J9546" t="s">
        <v>44</v>
      </c>
      <c r="K9546">
        <v>114.75</v>
      </c>
      <c r="L9546">
        <v>1736.7</v>
      </c>
      <c r="M9546">
        <v>2</v>
      </c>
      <c r="N9546">
        <v>5</v>
      </c>
      <c r="O9546" t="s">
        <v>4</v>
      </c>
    </row>
    <row r="9547" spans="1:15" x14ac:dyDescent="0.35">
      <c r="A9547" t="s">
        <v>1226</v>
      </c>
      <c r="B9547" t="s">
        <v>7</v>
      </c>
      <c r="C9547">
        <v>57</v>
      </c>
      <c r="D9547" t="s">
        <v>3</v>
      </c>
      <c r="E9547" t="s">
        <v>4</v>
      </c>
      <c r="F9547" t="s">
        <v>3</v>
      </c>
      <c r="G9547">
        <v>69</v>
      </c>
      <c r="H9547" t="s">
        <v>14</v>
      </c>
      <c r="I9547" t="s">
        <v>11</v>
      </c>
      <c r="J9547" t="s">
        <v>40</v>
      </c>
      <c r="K9547">
        <v>114.76</v>
      </c>
      <c r="L9547">
        <v>7905.08</v>
      </c>
      <c r="M9547">
        <v>8</v>
      </c>
      <c r="N9547">
        <v>5</v>
      </c>
      <c r="O9547" t="s">
        <v>3</v>
      </c>
    </row>
    <row r="9548" spans="1:15" x14ac:dyDescent="0.35">
      <c r="A9548" t="s">
        <v>5482</v>
      </c>
      <c r="B9548" t="s">
        <v>7</v>
      </c>
      <c r="C9548">
        <v>72</v>
      </c>
      <c r="D9548" t="s">
        <v>3</v>
      </c>
      <c r="E9548" t="s">
        <v>4</v>
      </c>
      <c r="F9548" t="s">
        <v>3</v>
      </c>
      <c r="G9548">
        <v>40</v>
      </c>
      <c r="H9548" t="s">
        <v>14</v>
      </c>
      <c r="I9548" t="s">
        <v>11</v>
      </c>
      <c r="J9548" t="s">
        <v>40</v>
      </c>
      <c r="K9548">
        <v>114.77</v>
      </c>
      <c r="L9548">
        <v>4603.33</v>
      </c>
      <c r="M9548">
        <v>8</v>
      </c>
      <c r="N9548">
        <v>9</v>
      </c>
      <c r="O9548" t="s">
        <v>3</v>
      </c>
    </row>
    <row r="9549" spans="1:15" x14ac:dyDescent="0.35">
      <c r="A9549" t="s">
        <v>5950</v>
      </c>
      <c r="B9549" t="s">
        <v>8</v>
      </c>
      <c r="C9549">
        <v>57</v>
      </c>
      <c r="D9549" t="s">
        <v>3</v>
      </c>
      <c r="E9549" t="s">
        <v>4</v>
      </c>
      <c r="F9549" t="s">
        <v>3</v>
      </c>
      <c r="G9549">
        <v>15</v>
      </c>
      <c r="H9549" t="s">
        <v>15</v>
      </c>
      <c r="I9549" t="s">
        <v>10</v>
      </c>
      <c r="J9549" t="s">
        <v>32</v>
      </c>
      <c r="K9549">
        <v>114.77</v>
      </c>
      <c r="L9549">
        <v>1706.31</v>
      </c>
      <c r="M9549">
        <v>2</v>
      </c>
      <c r="N9549">
        <v>4</v>
      </c>
      <c r="O9549" t="s">
        <v>3</v>
      </c>
    </row>
    <row r="9550" spans="1:15" x14ac:dyDescent="0.35">
      <c r="A9550" t="s">
        <v>7820</v>
      </c>
      <c r="B9550" t="s">
        <v>7</v>
      </c>
      <c r="C9550">
        <v>74</v>
      </c>
      <c r="D9550" t="s">
        <v>3</v>
      </c>
      <c r="E9550" t="s">
        <v>4</v>
      </c>
      <c r="F9550" t="s">
        <v>3</v>
      </c>
      <c r="G9550">
        <v>38</v>
      </c>
      <c r="H9550" t="s">
        <v>14</v>
      </c>
      <c r="I9550" t="s">
        <v>11</v>
      </c>
      <c r="J9550" t="s">
        <v>32</v>
      </c>
      <c r="K9550">
        <v>114.78</v>
      </c>
      <c r="L9550">
        <v>4371.01</v>
      </c>
      <c r="M9550">
        <v>4</v>
      </c>
      <c r="N9550">
        <v>6</v>
      </c>
      <c r="O9550" t="s">
        <v>3</v>
      </c>
    </row>
    <row r="9551" spans="1:15" x14ac:dyDescent="0.35">
      <c r="A9551" t="s">
        <v>5322</v>
      </c>
      <c r="B9551" t="s">
        <v>7</v>
      </c>
      <c r="C9551">
        <v>37</v>
      </c>
      <c r="D9551" t="s">
        <v>3</v>
      </c>
      <c r="E9551" t="s">
        <v>4</v>
      </c>
      <c r="F9551" t="s">
        <v>3</v>
      </c>
      <c r="G9551">
        <v>19</v>
      </c>
      <c r="H9551" t="s">
        <v>16</v>
      </c>
      <c r="I9551" t="s">
        <v>11</v>
      </c>
      <c r="J9551" t="s">
        <v>40</v>
      </c>
      <c r="K9551">
        <v>114.79</v>
      </c>
      <c r="L9551">
        <v>2200.69</v>
      </c>
      <c r="M9551">
        <v>5</v>
      </c>
      <c r="N9551">
        <v>4</v>
      </c>
      <c r="O9551" t="s">
        <v>3</v>
      </c>
    </row>
    <row r="9552" spans="1:15" x14ac:dyDescent="0.35">
      <c r="A9552" t="s">
        <v>4066</v>
      </c>
      <c r="B9552" t="s">
        <v>8</v>
      </c>
      <c r="C9552">
        <v>31</v>
      </c>
      <c r="D9552" t="s">
        <v>3</v>
      </c>
      <c r="E9552" t="s">
        <v>4</v>
      </c>
      <c r="F9552" t="s">
        <v>3</v>
      </c>
      <c r="G9552">
        <v>7</v>
      </c>
      <c r="H9552" t="s">
        <v>14</v>
      </c>
      <c r="I9552" t="s">
        <v>11</v>
      </c>
      <c r="J9552" t="s">
        <v>44</v>
      </c>
      <c r="K9552">
        <v>114.81</v>
      </c>
      <c r="L9552">
        <v>807.42</v>
      </c>
      <c r="M9552">
        <v>1</v>
      </c>
      <c r="N9552">
        <v>6</v>
      </c>
      <c r="O9552" t="s">
        <v>3</v>
      </c>
    </row>
    <row r="9553" spans="1:15" x14ac:dyDescent="0.35">
      <c r="A9553" t="s">
        <v>9093</v>
      </c>
      <c r="B9553" t="s">
        <v>8</v>
      </c>
      <c r="C9553">
        <v>47</v>
      </c>
      <c r="D9553" t="s">
        <v>3</v>
      </c>
      <c r="E9553" t="s">
        <v>4</v>
      </c>
      <c r="F9553" t="s">
        <v>4</v>
      </c>
      <c r="G9553">
        <v>35</v>
      </c>
      <c r="H9553" t="s">
        <v>14</v>
      </c>
      <c r="I9553" t="s">
        <v>11</v>
      </c>
      <c r="J9553" t="s">
        <v>32</v>
      </c>
      <c r="K9553">
        <v>114.81</v>
      </c>
      <c r="L9553">
        <v>4037.79</v>
      </c>
      <c r="M9553">
        <v>6</v>
      </c>
      <c r="N9553">
        <v>6</v>
      </c>
      <c r="O9553" t="s">
        <v>3</v>
      </c>
    </row>
    <row r="9554" spans="1:15" x14ac:dyDescent="0.35">
      <c r="A9554" t="s">
        <v>488</v>
      </c>
      <c r="B9554" t="s">
        <v>7</v>
      </c>
      <c r="C9554">
        <v>38</v>
      </c>
      <c r="D9554" t="s">
        <v>3</v>
      </c>
      <c r="E9554" t="s">
        <v>3</v>
      </c>
      <c r="F9554" t="s">
        <v>3</v>
      </c>
      <c r="G9554">
        <v>63</v>
      </c>
      <c r="H9554" t="s">
        <v>14</v>
      </c>
      <c r="I9554" t="s">
        <v>11</v>
      </c>
      <c r="J9554" t="s">
        <v>32</v>
      </c>
      <c r="K9554">
        <v>114.82</v>
      </c>
      <c r="L9554">
        <v>7240.26</v>
      </c>
      <c r="M9554">
        <v>3</v>
      </c>
      <c r="N9554">
        <v>7</v>
      </c>
      <c r="O9554" t="s">
        <v>3</v>
      </c>
    </row>
    <row r="9555" spans="1:15" x14ac:dyDescent="0.35">
      <c r="A9555" t="s">
        <v>5986</v>
      </c>
      <c r="B9555" t="s">
        <v>8</v>
      </c>
      <c r="C9555">
        <v>30</v>
      </c>
      <c r="D9555" t="s">
        <v>3</v>
      </c>
      <c r="E9555" t="s">
        <v>3</v>
      </c>
      <c r="F9555" t="s">
        <v>4</v>
      </c>
      <c r="G9555">
        <v>29</v>
      </c>
      <c r="H9555" t="s">
        <v>14</v>
      </c>
      <c r="I9555" t="s">
        <v>10</v>
      </c>
      <c r="J9555" t="s">
        <v>40</v>
      </c>
      <c r="K9555">
        <v>114.82</v>
      </c>
      <c r="L9555">
        <v>3333.32</v>
      </c>
      <c r="M9555">
        <v>4</v>
      </c>
      <c r="N9555">
        <v>4</v>
      </c>
      <c r="O9555" t="s">
        <v>3</v>
      </c>
    </row>
    <row r="9556" spans="1:15" x14ac:dyDescent="0.35">
      <c r="A9556" t="s">
        <v>5309</v>
      </c>
      <c r="B9556" t="s">
        <v>7</v>
      </c>
      <c r="C9556">
        <v>25</v>
      </c>
      <c r="D9556" t="s">
        <v>3</v>
      </c>
      <c r="E9556" t="s">
        <v>3</v>
      </c>
      <c r="F9556" t="s">
        <v>4</v>
      </c>
      <c r="G9556">
        <v>4</v>
      </c>
      <c r="H9556" t="s">
        <v>16</v>
      </c>
      <c r="I9556" t="s">
        <v>11</v>
      </c>
      <c r="J9556" t="s">
        <v>40</v>
      </c>
      <c r="K9556">
        <v>114.83</v>
      </c>
      <c r="L9556">
        <v>446.2</v>
      </c>
      <c r="M9556">
        <v>2</v>
      </c>
      <c r="N9556">
        <v>3</v>
      </c>
      <c r="O9556" t="s">
        <v>3</v>
      </c>
    </row>
    <row r="9557" spans="1:15" x14ac:dyDescent="0.35">
      <c r="A9557" t="s">
        <v>121</v>
      </c>
      <c r="B9557" t="s">
        <v>7</v>
      </c>
      <c r="C9557">
        <v>45</v>
      </c>
      <c r="D9557" t="s">
        <v>3</v>
      </c>
      <c r="E9557" t="s">
        <v>4</v>
      </c>
      <c r="F9557" t="s">
        <v>3</v>
      </c>
      <c r="G9557">
        <v>20</v>
      </c>
      <c r="H9557" t="s">
        <v>14</v>
      </c>
      <c r="I9557" t="s">
        <v>11</v>
      </c>
      <c r="J9557" t="s">
        <v>44</v>
      </c>
      <c r="K9557">
        <v>114.87</v>
      </c>
      <c r="L9557">
        <v>2304.19</v>
      </c>
      <c r="M9557">
        <v>7</v>
      </c>
      <c r="N9557">
        <v>9</v>
      </c>
      <c r="O9557" t="s">
        <v>3</v>
      </c>
    </row>
    <row r="9558" spans="1:15" x14ac:dyDescent="0.35">
      <c r="A9558" t="s">
        <v>858</v>
      </c>
      <c r="B9558" t="s">
        <v>7</v>
      </c>
      <c r="C9558">
        <v>41</v>
      </c>
      <c r="D9558" t="s">
        <v>3</v>
      </c>
      <c r="E9558" t="s">
        <v>4</v>
      </c>
      <c r="F9558" t="s">
        <v>3</v>
      </c>
      <c r="G9558">
        <v>42</v>
      </c>
      <c r="H9558" t="s">
        <v>15</v>
      </c>
      <c r="I9558" t="s">
        <v>10</v>
      </c>
      <c r="J9558" t="s">
        <v>34</v>
      </c>
      <c r="K9558">
        <v>114.89</v>
      </c>
      <c r="L9558">
        <v>4821.9399999999996</v>
      </c>
      <c r="M9558">
        <v>3</v>
      </c>
      <c r="N9558">
        <v>8</v>
      </c>
      <c r="O9558" t="s">
        <v>3</v>
      </c>
    </row>
    <row r="9559" spans="1:15" x14ac:dyDescent="0.35">
      <c r="A9559" t="s">
        <v>7427</v>
      </c>
      <c r="B9559" t="s">
        <v>8</v>
      </c>
      <c r="C9559">
        <v>23</v>
      </c>
      <c r="D9559" t="s">
        <v>3</v>
      </c>
      <c r="E9559" t="s">
        <v>4</v>
      </c>
      <c r="F9559" t="s">
        <v>4</v>
      </c>
      <c r="G9559">
        <v>33</v>
      </c>
      <c r="H9559" t="s">
        <v>14</v>
      </c>
      <c r="I9559" t="s">
        <v>11</v>
      </c>
      <c r="J9559" t="s">
        <v>40</v>
      </c>
      <c r="K9559">
        <v>114.89</v>
      </c>
      <c r="L9559">
        <v>3781.74</v>
      </c>
      <c r="M9559">
        <v>1</v>
      </c>
      <c r="N9559">
        <v>7</v>
      </c>
      <c r="O9559" t="s">
        <v>3</v>
      </c>
    </row>
    <row r="9560" spans="1:15" x14ac:dyDescent="0.35">
      <c r="A9560" t="s">
        <v>4224</v>
      </c>
      <c r="B9560" t="s">
        <v>7</v>
      </c>
      <c r="C9560">
        <v>66</v>
      </c>
      <c r="D9560" t="s">
        <v>4</v>
      </c>
      <c r="E9560" t="s">
        <v>3</v>
      </c>
      <c r="F9560" t="s">
        <v>3</v>
      </c>
      <c r="G9560">
        <v>17</v>
      </c>
      <c r="H9560" t="s">
        <v>16</v>
      </c>
      <c r="I9560" t="s">
        <v>11</v>
      </c>
      <c r="J9560" t="s">
        <v>34</v>
      </c>
      <c r="K9560">
        <v>114.9</v>
      </c>
      <c r="L9560">
        <v>1956.66</v>
      </c>
      <c r="M9560">
        <v>1</v>
      </c>
      <c r="N9560">
        <v>6</v>
      </c>
      <c r="O9560" t="s">
        <v>3</v>
      </c>
    </row>
    <row r="9561" spans="1:15" x14ac:dyDescent="0.35">
      <c r="A9561" t="s">
        <v>8451</v>
      </c>
      <c r="B9561" t="s">
        <v>8</v>
      </c>
      <c r="C9561">
        <v>49</v>
      </c>
      <c r="D9561" t="s">
        <v>3</v>
      </c>
      <c r="E9561" t="s">
        <v>3</v>
      </c>
      <c r="F9561" t="s">
        <v>4</v>
      </c>
      <c r="G9561">
        <v>3</v>
      </c>
      <c r="H9561" t="s">
        <v>16</v>
      </c>
      <c r="I9561" t="s">
        <v>11</v>
      </c>
      <c r="J9561" t="s">
        <v>44</v>
      </c>
      <c r="K9561">
        <v>114.9</v>
      </c>
      <c r="L9561">
        <v>331.9</v>
      </c>
      <c r="M9561">
        <v>5</v>
      </c>
      <c r="N9561">
        <v>4</v>
      </c>
      <c r="O9561" t="s">
        <v>3</v>
      </c>
    </row>
    <row r="9562" spans="1:15" x14ac:dyDescent="0.35">
      <c r="A9562" t="s">
        <v>1842</v>
      </c>
      <c r="B9562" t="s">
        <v>7</v>
      </c>
      <c r="C9562">
        <v>45</v>
      </c>
      <c r="D9562" t="s">
        <v>3</v>
      </c>
      <c r="E9562" t="s">
        <v>3</v>
      </c>
      <c r="F9562" t="s">
        <v>4</v>
      </c>
      <c r="G9562">
        <v>59</v>
      </c>
      <c r="H9562" t="s">
        <v>15</v>
      </c>
      <c r="I9562" t="s">
        <v>11</v>
      </c>
      <c r="J9562" t="s">
        <v>40</v>
      </c>
      <c r="K9562">
        <v>114.93</v>
      </c>
      <c r="L9562">
        <v>6788.71</v>
      </c>
      <c r="M9562">
        <v>6</v>
      </c>
      <c r="N9562">
        <v>1</v>
      </c>
      <c r="O9562" t="s">
        <v>4</v>
      </c>
    </row>
    <row r="9563" spans="1:15" x14ac:dyDescent="0.35">
      <c r="A9563" t="s">
        <v>1092</v>
      </c>
      <c r="B9563" t="s">
        <v>8</v>
      </c>
      <c r="C9563">
        <v>22</v>
      </c>
      <c r="D9563" t="s">
        <v>3</v>
      </c>
      <c r="E9563" t="s">
        <v>4</v>
      </c>
      <c r="F9563" t="s">
        <v>4</v>
      </c>
      <c r="G9563">
        <v>42</v>
      </c>
      <c r="H9563" t="s">
        <v>16</v>
      </c>
      <c r="I9563" t="s">
        <v>10</v>
      </c>
      <c r="J9563" t="s">
        <v>44</v>
      </c>
      <c r="K9563">
        <v>114.94</v>
      </c>
      <c r="L9563">
        <v>4812.26</v>
      </c>
      <c r="M9563">
        <v>4</v>
      </c>
      <c r="N9563">
        <v>8</v>
      </c>
      <c r="O9563" t="s">
        <v>3</v>
      </c>
    </row>
    <row r="9564" spans="1:15" x14ac:dyDescent="0.35">
      <c r="A9564" t="s">
        <v>9724</v>
      </c>
      <c r="B9564" t="s">
        <v>8</v>
      </c>
      <c r="C9564">
        <v>18</v>
      </c>
      <c r="D9564" t="s">
        <v>3</v>
      </c>
      <c r="E9564" t="s">
        <v>3</v>
      </c>
      <c r="F9564" t="s">
        <v>3</v>
      </c>
      <c r="G9564">
        <v>34</v>
      </c>
      <c r="H9564" t="s">
        <v>14</v>
      </c>
      <c r="I9564" t="s">
        <v>11</v>
      </c>
      <c r="J9564" t="s">
        <v>32</v>
      </c>
      <c r="K9564">
        <v>114.94</v>
      </c>
      <c r="L9564">
        <v>3894.32</v>
      </c>
      <c r="M9564">
        <v>7</v>
      </c>
      <c r="N9564">
        <v>7</v>
      </c>
      <c r="O9564" t="s">
        <v>3</v>
      </c>
    </row>
    <row r="9565" spans="1:15" x14ac:dyDescent="0.35">
      <c r="A9565" t="s">
        <v>840</v>
      </c>
      <c r="B9565" t="s">
        <v>8</v>
      </c>
      <c r="C9565">
        <v>68</v>
      </c>
      <c r="D9565" t="s">
        <v>4</v>
      </c>
      <c r="E9565" t="s">
        <v>4</v>
      </c>
      <c r="F9565" t="s">
        <v>4</v>
      </c>
      <c r="G9565">
        <v>33</v>
      </c>
      <c r="H9565" t="s">
        <v>15</v>
      </c>
      <c r="I9565" t="s">
        <v>10</v>
      </c>
      <c r="J9565" t="s">
        <v>40</v>
      </c>
      <c r="K9565">
        <v>114.95</v>
      </c>
      <c r="L9565">
        <v>3774.04</v>
      </c>
      <c r="M9565">
        <v>5</v>
      </c>
      <c r="N9565">
        <v>3</v>
      </c>
      <c r="O9565" t="s">
        <v>3</v>
      </c>
    </row>
    <row r="9566" spans="1:15" x14ac:dyDescent="0.35">
      <c r="A9566" t="s">
        <v>2197</v>
      </c>
      <c r="B9566" t="s">
        <v>8</v>
      </c>
      <c r="C9566">
        <v>45</v>
      </c>
      <c r="D9566" t="s">
        <v>3</v>
      </c>
      <c r="E9566" t="s">
        <v>3</v>
      </c>
      <c r="F9566" t="s">
        <v>3</v>
      </c>
      <c r="G9566">
        <v>15</v>
      </c>
      <c r="H9566" t="s">
        <v>16</v>
      </c>
      <c r="I9566" t="s">
        <v>11</v>
      </c>
      <c r="J9566" t="s">
        <v>32</v>
      </c>
      <c r="K9566">
        <v>114.95</v>
      </c>
      <c r="L9566">
        <v>1723.69</v>
      </c>
      <c r="M9566">
        <v>3</v>
      </c>
      <c r="N9566">
        <v>7</v>
      </c>
      <c r="O9566" t="s">
        <v>3</v>
      </c>
    </row>
    <row r="9567" spans="1:15" x14ac:dyDescent="0.35">
      <c r="A9567" t="s">
        <v>585</v>
      </c>
      <c r="B9567" t="s">
        <v>7</v>
      </c>
      <c r="C9567">
        <v>58</v>
      </c>
      <c r="D9567" t="s">
        <v>3</v>
      </c>
      <c r="E9567" t="s">
        <v>3</v>
      </c>
      <c r="F9567" t="s">
        <v>3</v>
      </c>
      <c r="G9567">
        <v>53</v>
      </c>
      <c r="H9567" t="s">
        <v>16</v>
      </c>
      <c r="I9567" t="s">
        <v>10</v>
      </c>
      <c r="J9567" t="s">
        <v>34</v>
      </c>
      <c r="K9567">
        <v>114.97</v>
      </c>
      <c r="L9567">
        <v>6106.55</v>
      </c>
      <c r="M9567">
        <v>0</v>
      </c>
      <c r="N9567">
        <v>10</v>
      </c>
      <c r="O9567" t="s">
        <v>3</v>
      </c>
    </row>
    <row r="9568" spans="1:15" x14ac:dyDescent="0.35">
      <c r="A9568" t="s">
        <v>3683</v>
      </c>
      <c r="B9568" t="s">
        <v>8</v>
      </c>
      <c r="C9568">
        <v>64</v>
      </c>
      <c r="D9568" t="s">
        <v>4</v>
      </c>
      <c r="E9568" t="s">
        <v>4</v>
      </c>
      <c r="F9568" t="s">
        <v>4</v>
      </c>
      <c r="G9568">
        <v>21</v>
      </c>
      <c r="H9568" t="s">
        <v>16</v>
      </c>
      <c r="I9568" t="s">
        <v>11</v>
      </c>
      <c r="J9568" t="s">
        <v>40</v>
      </c>
      <c r="K9568">
        <v>114.97</v>
      </c>
      <c r="L9568">
        <v>2394.7600000000002</v>
      </c>
      <c r="M9568">
        <v>2</v>
      </c>
      <c r="N9568">
        <v>10</v>
      </c>
      <c r="O9568" t="s">
        <v>3</v>
      </c>
    </row>
    <row r="9569" spans="1:15" x14ac:dyDescent="0.35">
      <c r="A9569" t="s">
        <v>6698</v>
      </c>
      <c r="B9569" t="s">
        <v>7</v>
      </c>
      <c r="C9569">
        <v>49</v>
      </c>
      <c r="D9569" t="s">
        <v>3</v>
      </c>
      <c r="E9569" t="s">
        <v>3</v>
      </c>
      <c r="F9569" t="s">
        <v>4</v>
      </c>
      <c r="G9569">
        <v>35</v>
      </c>
      <c r="H9569" t="s">
        <v>16</v>
      </c>
      <c r="I9569" t="s">
        <v>10</v>
      </c>
      <c r="J9569" t="s">
        <v>40</v>
      </c>
      <c r="K9569">
        <v>114.97</v>
      </c>
      <c r="L9569">
        <v>4006.2</v>
      </c>
      <c r="M9569">
        <v>4</v>
      </c>
      <c r="N9569">
        <v>10</v>
      </c>
      <c r="O9569" t="s">
        <v>3</v>
      </c>
    </row>
    <row r="9570" spans="1:15" x14ac:dyDescent="0.35">
      <c r="A9570" t="s">
        <v>5288</v>
      </c>
      <c r="B9570" t="s">
        <v>8</v>
      </c>
      <c r="C9570">
        <v>66</v>
      </c>
      <c r="D9570" t="s">
        <v>4</v>
      </c>
      <c r="E9570" t="s">
        <v>3</v>
      </c>
      <c r="F9570" t="s">
        <v>4</v>
      </c>
      <c r="G9570">
        <v>66</v>
      </c>
      <c r="H9570" t="s">
        <v>16</v>
      </c>
      <c r="I9570" t="s">
        <v>10</v>
      </c>
      <c r="J9570" t="s">
        <v>34</v>
      </c>
      <c r="K9570">
        <v>114.99</v>
      </c>
      <c r="L9570">
        <v>7588.71</v>
      </c>
      <c r="M9570">
        <v>8</v>
      </c>
      <c r="N9570">
        <v>1</v>
      </c>
      <c r="O9570" t="s">
        <v>4</v>
      </c>
    </row>
    <row r="9571" spans="1:15" x14ac:dyDescent="0.35">
      <c r="A9571" t="s">
        <v>1581</v>
      </c>
      <c r="B9571" t="s">
        <v>8</v>
      </c>
      <c r="C9571">
        <v>18</v>
      </c>
      <c r="D9571" t="s">
        <v>3</v>
      </c>
      <c r="E9571" t="s">
        <v>3</v>
      </c>
      <c r="F9571" t="s">
        <v>3</v>
      </c>
      <c r="G9571">
        <v>20</v>
      </c>
      <c r="H9571" t="s">
        <v>14</v>
      </c>
      <c r="I9571" t="s">
        <v>11</v>
      </c>
      <c r="J9571" t="s">
        <v>32</v>
      </c>
      <c r="K9571">
        <v>115.02</v>
      </c>
      <c r="L9571">
        <v>2315.52</v>
      </c>
      <c r="M9571">
        <v>1</v>
      </c>
      <c r="N9571">
        <v>6</v>
      </c>
      <c r="O9571" t="s">
        <v>3</v>
      </c>
    </row>
    <row r="9572" spans="1:15" x14ac:dyDescent="0.35">
      <c r="A9572" t="s">
        <v>776</v>
      </c>
      <c r="B9572" t="s">
        <v>8</v>
      </c>
      <c r="C9572">
        <v>27</v>
      </c>
      <c r="D9572" t="s">
        <v>3</v>
      </c>
      <c r="E9572" t="s">
        <v>4</v>
      </c>
      <c r="F9572" t="s">
        <v>3</v>
      </c>
      <c r="G9572">
        <v>23</v>
      </c>
      <c r="H9572" t="s">
        <v>16</v>
      </c>
      <c r="I9572" t="s">
        <v>11</v>
      </c>
      <c r="J9572" t="s">
        <v>40</v>
      </c>
      <c r="K9572">
        <v>115.03</v>
      </c>
      <c r="L9572">
        <v>2627.58</v>
      </c>
      <c r="M9572">
        <v>7</v>
      </c>
      <c r="N9572">
        <v>7</v>
      </c>
      <c r="O9572" t="s">
        <v>3</v>
      </c>
    </row>
    <row r="9573" spans="1:15" x14ac:dyDescent="0.35">
      <c r="A9573" t="s">
        <v>4303</v>
      </c>
      <c r="B9573" t="s">
        <v>8</v>
      </c>
      <c r="C9573">
        <v>43</v>
      </c>
      <c r="D9573" t="s">
        <v>3</v>
      </c>
      <c r="E9573" t="s">
        <v>4</v>
      </c>
      <c r="F9573" t="s">
        <v>4</v>
      </c>
      <c r="G9573">
        <v>45</v>
      </c>
      <c r="H9573" t="s">
        <v>16</v>
      </c>
      <c r="I9573" t="s">
        <v>10</v>
      </c>
      <c r="J9573" t="s">
        <v>32</v>
      </c>
      <c r="K9573">
        <v>115.06</v>
      </c>
      <c r="L9573">
        <v>5166.03</v>
      </c>
      <c r="M9573">
        <v>0</v>
      </c>
      <c r="N9573">
        <v>5</v>
      </c>
      <c r="O9573" t="s">
        <v>3</v>
      </c>
    </row>
    <row r="9574" spans="1:15" x14ac:dyDescent="0.35">
      <c r="A9574" t="s">
        <v>9532</v>
      </c>
      <c r="B9574" t="s">
        <v>8</v>
      </c>
      <c r="C9574">
        <v>48</v>
      </c>
      <c r="D9574" t="s">
        <v>3</v>
      </c>
      <c r="E9574" t="s">
        <v>3</v>
      </c>
      <c r="F9574" t="s">
        <v>3</v>
      </c>
      <c r="G9574">
        <v>44</v>
      </c>
      <c r="H9574" t="s">
        <v>16</v>
      </c>
      <c r="I9574" t="s">
        <v>11</v>
      </c>
      <c r="J9574" t="s">
        <v>40</v>
      </c>
      <c r="K9574">
        <v>115.06</v>
      </c>
      <c r="L9574">
        <v>5079.1000000000004</v>
      </c>
      <c r="M9574">
        <v>4</v>
      </c>
      <c r="N9574">
        <v>5</v>
      </c>
      <c r="O9574" t="s">
        <v>3</v>
      </c>
    </row>
    <row r="9575" spans="1:15" x14ac:dyDescent="0.35">
      <c r="A9575" t="s">
        <v>3908</v>
      </c>
      <c r="B9575" t="s">
        <v>8</v>
      </c>
      <c r="C9575">
        <v>26</v>
      </c>
      <c r="D9575" t="s">
        <v>3</v>
      </c>
      <c r="E9575" t="s">
        <v>4</v>
      </c>
      <c r="F9575" t="s">
        <v>4</v>
      </c>
      <c r="G9575">
        <v>32</v>
      </c>
      <c r="H9575" t="s">
        <v>15</v>
      </c>
      <c r="I9575" t="s">
        <v>11</v>
      </c>
      <c r="J9575" t="s">
        <v>40</v>
      </c>
      <c r="K9575">
        <v>115.1</v>
      </c>
      <c r="L9575">
        <v>3687.78</v>
      </c>
      <c r="M9575">
        <v>8</v>
      </c>
      <c r="N9575">
        <v>3</v>
      </c>
      <c r="O9575" t="s">
        <v>4</v>
      </c>
    </row>
    <row r="9576" spans="1:15" x14ac:dyDescent="0.35">
      <c r="A9576" t="s">
        <v>3408</v>
      </c>
      <c r="B9576" t="s">
        <v>8</v>
      </c>
      <c r="C9576">
        <v>30</v>
      </c>
      <c r="D9576" t="s">
        <v>3</v>
      </c>
      <c r="E9576" t="s">
        <v>3</v>
      </c>
      <c r="F9576" t="s">
        <v>4</v>
      </c>
      <c r="G9576">
        <v>64</v>
      </c>
      <c r="H9576" t="s">
        <v>14</v>
      </c>
      <c r="I9576" t="s">
        <v>10</v>
      </c>
      <c r="J9576" t="s">
        <v>40</v>
      </c>
      <c r="K9576">
        <v>115.12</v>
      </c>
      <c r="L9576">
        <v>7357.14</v>
      </c>
      <c r="M9576">
        <v>6</v>
      </c>
      <c r="N9576">
        <v>8</v>
      </c>
      <c r="O9576" t="s">
        <v>3</v>
      </c>
    </row>
    <row r="9577" spans="1:15" x14ac:dyDescent="0.35">
      <c r="A9577" t="s">
        <v>5720</v>
      </c>
      <c r="B9577" t="s">
        <v>8</v>
      </c>
      <c r="C9577">
        <v>28</v>
      </c>
      <c r="D9577" t="s">
        <v>3</v>
      </c>
      <c r="E9577" t="s">
        <v>3</v>
      </c>
      <c r="F9577" t="s">
        <v>4</v>
      </c>
      <c r="G9577">
        <v>52</v>
      </c>
      <c r="H9577" t="s">
        <v>16</v>
      </c>
      <c r="I9577" t="s">
        <v>11</v>
      </c>
      <c r="J9577" t="s">
        <v>32</v>
      </c>
      <c r="K9577">
        <v>115.17</v>
      </c>
      <c r="L9577">
        <v>5973.14</v>
      </c>
      <c r="M9577">
        <v>2</v>
      </c>
      <c r="N9577">
        <v>9</v>
      </c>
      <c r="O9577" t="s">
        <v>3</v>
      </c>
    </row>
    <row r="9578" spans="1:15" x14ac:dyDescent="0.35">
      <c r="A9578" t="s">
        <v>9268</v>
      </c>
      <c r="B9578" t="s">
        <v>8</v>
      </c>
      <c r="C9578">
        <v>43</v>
      </c>
      <c r="D9578" t="s">
        <v>3</v>
      </c>
      <c r="E9578" t="s">
        <v>4</v>
      </c>
      <c r="F9578" t="s">
        <v>4</v>
      </c>
      <c r="G9578">
        <v>6</v>
      </c>
      <c r="H9578" t="s">
        <v>14</v>
      </c>
      <c r="I9578" t="s">
        <v>11</v>
      </c>
      <c r="J9578" t="s">
        <v>40</v>
      </c>
      <c r="K9578">
        <v>115.17</v>
      </c>
      <c r="L9578">
        <v>678.61</v>
      </c>
      <c r="M9578">
        <v>0</v>
      </c>
      <c r="N9578">
        <v>8</v>
      </c>
      <c r="O9578" t="s">
        <v>3</v>
      </c>
    </row>
    <row r="9579" spans="1:15" x14ac:dyDescent="0.35">
      <c r="A9579" t="s">
        <v>872</v>
      </c>
      <c r="B9579" t="s">
        <v>8</v>
      </c>
      <c r="C9579">
        <v>19</v>
      </c>
      <c r="D9579" t="s">
        <v>3</v>
      </c>
      <c r="E9579" t="s">
        <v>4</v>
      </c>
      <c r="F9579" t="s">
        <v>4</v>
      </c>
      <c r="G9579">
        <v>71</v>
      </c>
      <c r="H9579" t="s">
        <v>14</v>
      </c>
      <c r="I9579" t="s">
        <v>10</v>
      </c>
      <c r="J9579" t="s">
        <v>44</v>
      </c>
      <c r="K9579">
        <v>115.18</v>
      </c>
      <c r="L9579">
        <v>8197.77</v>
      </c>
      <c r="M9579">
        <v>1</v>
      </c>
      <c r="N9579">
        <v>6</v>
      </c>
      <c r="O9579" t="s">
        <v>3</v>
      </c>
    </row>
    <row r="9580" spans="1:15" x14ac:dyDescent="0.35">
      <c r="A9580" t="s">
        <v>7082</v>
      </c>
      <c r="B9580" t="s">
        <v>7</v>
      </c>
      <c r="C9580">
        <v>23</v>
      </c>
      <c r="D9580" t="s">
        <v>3</v>
      </c>
      <c r="E9580" t="s">
        <v>4</v>
      </c>
      <c r="F9580" t="s">
        <v>4</v>
      </c>
      <c r="G9580">
        <v>31</v>
      </c>
      <c r="H9580" t="s">
        <v>15</v>
      </c>
      <c r="I9580" t="s">
        <v>10</v>
      </c>
      <c r="J9580" t="s">
        <v>34</v>
      </c>
      <c r="K9580">
        <v>115.19</v>
      </c>
      <c r="L9580">
        <v>3572.31</v>
      </c>
      <c r="M9580">
        <v>0</v>
      </c>
      <c r="N9580">
        <v>3</v>
      </c>
      <c r="O9580" t="s">
        <v>3</v>
      </c>
    </row>
    <row r="9581" spans="1:15" x14ac:dyDescent="0.35">
      <c r="A9581" t="s">
        <v>2050</v>
      </c>
      <c r="B9581" t="s">
        <v>7</v>
      </c>
      <c r="C9581">
        <v>51</v>
      </c>
      <c r="D9581" t="s">
        <v>3</v>
      </c>
      <c r="E9581" t="s">
        <v>3</v>
      </c>
      <c r="F9581" t="s">
        <v>4</v>
      </c>
      <c r="G9581">
        <v>47</v>
      </c>
      <c r="H9581" t="s">
        <v>15</v>
      </c>
      <c r="I9581" t="s">
        <v>11</v>
      </c>
      <c r="J9581" t="s">
        <v>40</v>
      </c>
      <c r="K9581">
        <v>115.2</v>
      </c>
      <c r="L9581">
        <v>5430.12</v>
      </c>
      <c r="M9581">
        <v>3</v>
      </c>
      <c r="N9581">
        <v>6</v>
      </c>
      <c r="O9581" t="s">
        <v>3</v>
      </c>
    </row>
    <row r="9582" spans="1:15" x14ac:dyDescent="0.35">
      <c r="A9582" t="s">
        <v>3930</v>
      </c>
      <c r="B9582" t="s">
        <v>7</v>
      </c>
      <c r="C9582">
        <v>35</v>
      </c>
      <c r="D9582" t="s">
        <v>3</v>
      </c>
      <c r="E9582" t="s">
        <v>4</v>
      </c>
      <c r="F9582" t="s">
        <v>4</v>
      </c>
      <c r="G9582">
        <v>67</v>
      </c>
      <c r="H9582" t="s">
        <v>14</v>
      </c>
      <c r="I9582" t="s">
        <v>11</v>
      </c>
      <c r="J9582" t="s">
        <v>32</v>
      </c>
      <c r="K9582">
        <v>115.2</v>
      </c>
      <c r="L9582">
        <v>7734.79</v>
      </c>
      <c r="M9582">
        <v>0</v>
      </c>
      <c r="N9582">
        <v>9</v>
      </c>
      <c r="O9582" t="s">
        <v>3</v>
      </c>
    </row>
    <row r="9583" spans="1:15" x14ac:dyDescent="0.35">
      <c r="A9583" t="s">
        <v>2886</v>
      </c>
      <c r="B9583" t="s">
        <v>7</v>
      </c>
      <c r="C9583">
        <v>40</v>
      </c>
      <c r="D9583" t="s">
        <v>3</v>
      </c>
      <c r="E9583" t="s">
        <v>3</v>
      </c>
      <c r="F9583" t="s">
        <v>3</v>
      </c>
      <c r="G9583">
        <v>30</v>
      </c>
      <c r="H9583" t="s">
        <v>15</v>
      </c>
      <c r="I9583" t="s">
        <v>10</v>
      </c>
      <c r="J9583" t="s">
        <v>40</v>
      </c>
      <c r="K9583">
        <v>115.21</v>
      </c>
      <c r="L9583">
        <v>3447.12</v>
      </c>
      <c r="M9583">
        <v>3</v>
      </c>
      <c r="N9583">
        <v>9</v>
      </c>
      <c r="O9583" t="s">
        <v>3</v>
      </c>
    </row>
    <row r="9584" spans="1:15" x14ac:dyDescent="0.35">
      <c r="A9584" t="s">
        <v>2622</v>
      </c>
      <c r="B9584" t="s">
        <v>8</v>
      </c>
      <c r="C9584">
        <v>69</v>
      </c>
      <c r="D9584" t="s">
        <v>3</v>
      </c>
      <c r="E9584" t="s">
        <v>4</v>
      </c>
      <c r="F9584" t="s">
        <v>3</v>
      </c>
      <c r="G9584">
        <v>42</v>
      </c>
      <c r="H9584" t="s">
        <v>14</v>
      </c>
      <c r="I9584" t="s">
        <v>11</v>
      </c>
      <c r="J9584" t="s">
        <v>34</v>
      </c>
      <c r="K9584">
        <v>115.22</v>
      </c>
      <c r="L9584">
        <v>4819.62</v>
      </c>
      <c r="M9584">
        <v>3</v>
      </c>
      <c r="N9584">
        <v>8</v>
      </c>
      <c r="O9584" t="s">
        <v>3</v>
      </c>
    </row>
    <row r="9585" spans="1:15" x14ac:dyDescent="0.35">
      <c r="A9585" t="s">
        <v>6644</v>
      </c>
      <c r="B9585" t="s">
        <v>8</v>
      </c>
      <c r="C9585">
        <v>48</v>
      </c>
      <c r="D9585" t="s">
        <v>3</v>
      </c>
      <c r="E9585" t="s">
        <v>3</v>
      </c>
      <c r="F9585" t="s">
        <v>3</v>
      </c>
      <c r="G9585">
        <v>68</v>
      </c>
      <c r="H9585" t="s">
        <v>14</v>
      </c>
      <c r="I9585" t="s">
        <v>11</v>
      </c>
      <c r="J9585" t="s">
        <v>44</v>
      </c>
      <c r="K9585">
        <v>115.23</v>
      </c>
      <c r="L9585">
        <v>7850.71</v>
      </c>
      <c r="M9585">
        <v>7</v>
      </c>
      <c r="N9585">
        <v>10</v>
      </c>
      <c r="O9585" t="s">
        <v>3</v>
      </c>
    </row>
    <row r="9586" spans="1:15" x14ac:dyDescent="0.35">
      <c r="A9586" t="s">
        <v>2593</v>
      </c>
      <c r="B9586" t="s">
        <v>7</v>
      </c>
      <c r="C9586">
        <v>67</v>
      </c>
      <c r="D9586" t="s">
        <v>4</v>
      </c>
      <c r="E9586" t="s">
        <v>4</v>
      </c>
      <c r="F9586" t="s">
        <v>3</v>
      </c>
      <c r="G9586">
        <v>17</v>
      </c>
      <c r="H9586" t="s">
        <v>14</v>
      </c>
      <c r="I9586" t="s">
        <v>10</v>
      </c>
      <c r="J9586" t="s">
        <v>44</v>
      </c>
      <c r="K9586">
        <v>115.24</v>
      </c>
      <c r="L9586">
        <v>1977.06</v>
      </c>
      <c r="M9586">
        <v>6</v>
      </c>
      <c r="N9586">
        <v>4</v>
      </c>
      <c r="O9586" t="s">
        <v>4</v>
      </c>
    </row>
    <row r="9587" spans="1:15" x14ac:dyDescent="0.35">
      <c r="A9587" t="s">
        <v>3523</v>
      </c>
      <c r="B9587" t="s">
        <v>7</v>
      </c>
      <c r="C9587">
        <v>71</v>
      </c>
      <c r="D9587" t="s">
        <v>3</v>
      </c>
      <c r="E9587" t="s">
        <v>4</v>
      </c>
      <c r="F9587" t="s">
        <v>4</v>
      </c>
      <c r="G9587">
        <v>57</v>
      </c>
      <c r="H9587" t="s">
        <v>15</v>
      </c>
      <c r="I9587" t="s">
        <v>10</v>
      </c>
      <c r="J9587" t="s">
        <v>32</v>
      </c>
      <c r="K9587">
        <v>115.24</v>
      </c>
      <c r="L9587">
        <v>6553.25</v>
      </c>
      <c r="M9587">
        <v>0</v>
      </c>
      <c r="N9587">
        <v>1</v>
      </c>
      <c r="O9587" t="s">
        <v>3</v>
      </c>
    </row>
    <row r="9588" spans="1:15" x14ac:dyDescent="0.35">
      <c r="A9588" t="s">
        <v>9590</v>
      </c>
      <c r="B9588" t="s">
        <v>8</v>
      </c>
      <c r="C9588">
        <v>34</v>
      </c>
      <c r="D9588" t="s">
        <v>3</v>
      </c>
      <c r="E9588" t="s">
        <v>3</v>
      </c>
      <c r="F9588" t="s">
        <v>3</v>
      </c>
      <c r="G9588">
        <v>42</v>
      </c>
      <c r="H9588" t="s">
        <v>14</v>
      </c>
      <c r="I9588" t="s">
        <v>10</v>
      </c>
      <c r="J9588" t="s">
        <v>34</v>
      </c>
      <c r="K9588">
        <v>115.25</v>
      </c>
      <c r="L9588">
        <v>4850.6000000000004</v>
      </c>
      <c r="M9588">
        <v>6</v>
      </c>
      <c r="N9588">
        <v>7</v>
      </c>
      <c r="O9588" t="s">
        <v>3</v>
      </c>
    </row>
    <row r="9589" spans="1:15" x14ac:dyDescent="0.35">
      <c r="A9589" t="s">
        <v>476</v>
      </c>
      <c r="B9589" t="s">
        <v>8</v>
      </c>
      <c r="C9589">
        <v>41</v>
      </c>
      <c r="D9589" t="s">
        <v>3</v>
      </c>
      <c r="E9589" t="s">
        <v>4</v>
      </c>
      <c r="F9589" t="s">
        <v>4</v>
      </c>
      <c r="G9589">
        <v>10</v>
      </c>
      <c r="H9589" t="s">
        <v>15</v>
      </c>
      <c r="I9589" t="s">
        <v>10</v>
      </c>
      <c r="J9589" t="s">
        <v>40</v>
      </c>
      <c r="K9589">
        <v>115.28</v>
      </c>
      <c r="L9589">
        <v>1144.29</v>
      </c>
      <c r="M9589">
        <v>2</v>
      </c>
      <c r="N9589">
        <v>3</v>
      </c>
      <c r="O9589" t="s">
        <v>3</v>
      </c>
    </row>
    <row r="9590" spans="1:15" x14ac:dyDescent="0.35">
      <c r="A9590" t="s">
        <v>966</v>
      </c>
      <c r="B9590" t="s">
        <v>8</v>
      </c>
      <c r="C9590">
        <v>67</v>
      </c>
      <c r="D9590" t="s">
        <v>4</v>
      </c>
      <c r="E9590" t="s">
        <v>3</v>
      </c>
      <c r="F9590" t="s">
        <v>4</v>
      </c>
      <c r="G9590">
        <v>11</v>
      </c>
      <c r="H9590" t="s">
        <v>14</v>
      </c>
      <c r="I9590" t="s">
        <v>11</v>
      </c>
      <c r="J9590" t="s">
        <v>34</v>
      </c>
      <c r="K9590">
        <v>115.28</v>
      </c>
      <c r="L9590">
        <v>1251.46</v>
      </c>
      <c r="M9590">
        <v>8</v>
      </c>
      <c r="N9590">
        <v>4</v>
      </c>
      <c r="O9590" t="s">
        <v>4</v>
      </c>
    </row>
    <row r="9591" spans="1:15" x14ac:dyDescent="0.35">
      <c r="A9591" t="s">
        <v>580</v>
      </c>
      <c r="B9591" t="s">
        <v>7</v>
      </c>
      <c r="C9591">
        <v>60</v>
      </c>
      <c r="D9591" t="s">
        <v>4</v>
      </c>
      <c r="E9591" t="s">
        <v>4</v>
      </c>
      <c r="F9591" t="s">
        <v>4</v>
      </c>
      <c r="G9591">
        <v>35</v>
      </c>
      <c r="H9591" t="s">
        <v>14</v>
      </c>
      <c r="I9591" t="s">
        <v>11</v>
      </c>
      <c r="J9591" t="s">
        <v>34</v>
      </c>
      <c r="K9591">
        <v>115.31</v>
      </c>
      <c r="L9591">
        <v>4049</v>
      </c>
      <c r="M9591">
        <v>6</v>
      </c>
      <c r="N9591">
        <v>10</v>
      </c>
      <c r="O9591" t="s">
        <v>3</v>
      </c>
    </row>
    <row r="9592" spans="1:15" x14ac:dyDescent="0.35">
      <c r="A9592" t="s">
        <v>386</v>
      </c>
      <c r="B9592" t="s">
        <v>7</v>
      </c>
      <c r="C9592">
        <v>71</v>
      </c>
      <c r="D9592" t="s">
        <v>3</v>
      </c>
      <c r="E9592" t="s">
        <v>4</v>
      </c>
      <c r="F9592" t="s">
        <v>3</v>
      </c>
      <c r="G9592">
        <v>57</v>
      </c>
      <c r="H9592" t="s">
        <v>14</v>
      </c>
      <c r="I9592" t="s">
        <v>11</v>
      </c>
      <c r="J9592" t="s">
        <v>40</v>
      </c>
      <c r="K9592">
        <v>115.32</v>
      </c>
      <c r="L9592">
        <v>6562.26</v>
      </c>
      <c r="M9592">
        <v>6</v>
      </c>
      <c r="N9592">
        <v>4</v>
      </c>
      <c r="O9592" t="s">
        <v>4</v>
      </c>
    </row>
    <row r="9593" spans="1:15" x14ac:dyDescent="0.35">
      <c r="A9593" t="s">
        <v>1206</v>
      </c>
      <c r="B9593" t="s">
        <v>7</v>
      </c>
      <c r="C9593">
        <v>43</v>
      </c>
      <c r="D9593" t="s">
        <v>3</v>
      </c>
      <c r="E9593" t="s">
        <v>3</v>
      </c>
      <c r="F9593" t="s">
        <v>3</v>
      </c>
      <c r="G9593">
        <v>57</v>
      </c>
      <c r="H9593" t="s">
        <v>16</v>
      </c>
      <c r="I9593" t="s">
        <v>11</v>
      </c>
      <c r="J9593" t="s">
        <v>44</v>
      </c>
      <c r="K9593">
        <v>115.34</v>
      </c>
      <c r="L9593">
        <v>6567.95</v>
      </c>
      <c r="M9593">
        <v>4</v>
      </c>
      <c r="N9593">
        <v>10</v>
      </c>
      <c r="O9593" t="s">
        <v>3</v>
      </c>
    </row>
    <row r="9594" spans="1:15" x14ac:dyDescent="0.35">
      <c r="A9594" t="s">
        <v>7569</v>
      </c>
      <c r="B9594" t="s">
        <v>8</v>
      </c>
      <c r="C9594">
        <v>56</v>
      </c>
      <c r="D9594" t="s">
        <v>3</v>
      </c>
      <c r="E9594" t="s">
        <v>4</v>
      </c>
      <c r="F9594" t="s">
        <v>3</v>
      </c>
      <c r="G9594">
        <v>54</v>
      </c>
      <c r="H9594" t="s">
        <v>15</v>
      </c>
      <c r="I9594" t="s">
        <v>11</v>
      </c>
      <c r="J9594" t="s">
        <v>44</v>
      </c>
      <c r="K9594">
        <v>115.34</v>
      </c>
      <c r="L9594">
        <v>6235.82</v>
      </c>
      <c r="M9594">
        <v>1</v>
      </c>
      <c r="N9594">
        <v>8</v>
      </c>
      <c r="O9594" t="s">
        <v>3</v>
      </c>
    </row>
    <row r="9595" spans="1:15" x14ac:dyDescent="0.35">
      <c r="A9595" t="s">
        <v>5107</v>
      </c>
      <c r="B9595" t="s">
        <v>7</v>
      </c>
      <c r="C9595">
        <v>60</v>
      </c>
      <c r="D9595" t="s">
        <v>3</v>
      </c>
      <c r="E9595" t="s">
        <v>4</v>
      </c>
      <c r="F9595" t="s">
        <v>3</v>
      </c>
      <c r="G9595">
        <v>5</v>
      </c>
      <c r="H9595" t="s">
        <v>14</v>
      </c>
      <c r="I9595" t="s">
        <v>10</v>
      </c>
      <c r="J9595" t="s">
        <v>44</v>
      </c>
      <c r="K9595">
        <v>115.35</v>
      </c>
      <c r="L9595">
        <v>583.54999999999995</v>
      </c>
      <c r="M9595">
        <v>6</v>
      </c>
      <c r="N9595">
        <v>2</v>
      </c>
      <c r="O9595" t="s">
        <v>4</v>
      </c>
    </row>
    <row r="9596" spans="1:15" x14ac:dyDescent="0.35">
      <c r="A9596" t="s">
        <v>7266</v>
      </c>
      <c r="B9596" t="s">
        <v>8</v>
      </c>
      <c r="C9596">
        <v>55</v>
      </c>
      <c r="D9596" t="s">
        <v>3</v>
      </c>
      <c r="E9596" t="s">
        <v>3</v>
      </c>
      <c r="F9596" t="s">
        <v>3</v>
      </c>
      <c r="G9596">
        <v>67</v>
      </c>
      <c r="H9596" t="s">
        <v>14</v>
      </c>
      <c r="I9596" t="s">
        <v>11</v>
      </c>
      <c r="J9596" t="s">
        <v>44</v>
      </c>
      <c r="K9596">
        <v>115.37</v>
      </c>
      <c r="L9596">
        <v>7738.54</v>
      </c>
      <c r="M9596">
        <v>2</v>
      </c>
      <c r="N9596">
        <v>3</v>
      </c>
      <c r="O9596" t="s">
        <v>3</v>
      </c>
    </row>
    <row r="9597" spans="1:15" x14ac:dyDescent="0.35">
      <c r="A9597" t="s">
        <v>9128</v>
      </c>
      <c r="B9597" t="s">
        <v>8</v>
      </c>
      <c r="C9597">
        <v>29</v>
      </c>
      <c r="D9597" t="s">
        <v>3</v>
      </c>
      <c r="E9597" t="s">
        <v>4</v>
      </c>
      <c r="F9597" t="s">
        <v>4</v>
      </c>
      <c r="G9597">
        <v>51</v>
      </c>
      <c r="H9597" t="s">
        <v>15</v>
      </c>
      <c r="I9597" t="s">
        <v>10</v>
      </c>
      <c r="J9597" t="s">
        <v>40</v>
      </c>
      <c r="K9597">
        <v>115.37</v>
      </c>
      <c r="L9597">
        <v>5864.24</v>
      </c>
      <c r="M9597">
        <v>7</v>
      </c>
      <c r="N9597">
        <v>4</v>
      </c>
      <c r="O9597" t="s">
        <v>4</v>
      </c>
    </row>
    <row r="9598" spans="1:15" x14ac:dyDescent="0.35">
      <c r="A9598" t="s">
        <v>8688</v>
      </c>
      <c r="B9598" t="s">
        <v>8</v>
      </c>
      <c r="C9598">
        <v>30</v>
      </c>
      <c r="D9598" t="s">
        <v>3</v>
      </c>
      <c r="E9598" t="s">
        <v>4</v>
      </c>
      <c r="F9598" t="s">
        <v>4</v>
      </c>
      <c r="G9598">
        <v>55</v>
      </c>
      <c r="H9598" t="s">
        <v>14</v>
      </c>
      <c r="I9598" t="s">
        <v>11</v>
      </c>
      <c r="J9598" t="s">
        <v>44</v>
      </c>
      <c r="K9598">
        <v>115.39</v>
      </c>
      <c r="L9598">
        <v>6365.99</v>
      </c>
      <c r="M9598">
        <v>1</v>
      </c>
      <c r="N9598">
        <v>2</v>
      </c>
      <c r="O9598" t="s">
        <v>3</v>
      </c>
    </row>
    <row r="9599" spans="1:15" x14ac:dyDescent="0.35">
      <c r="A9599" t="s">
        <v>1426</v>
      </c>
      <c r="B9599" t="s">
        <v>7</v>
      </c>
      <c r="C9599">
        <v>59</v>
      </c>
      <c r="D9599" t="s">
        <v>3</v>
      </c>
      <c r="E9599" t="s">
        <v>4</v>
      </c>
      <c r="F9599" t="s">
        <v>3</v>
      </c>
      <c r="G9599">
        <v>51</v>
      </c>
      <c r="H9599" t="s">
        <v>15</v>
      </c>
      <c r="I9599" t="s">
        <v>10</v>
      </c>
      <c r="J9599" t="s">
        <v>32</v>
      </c>
      <c r="K9599">
        <v>115.4</v>
      </c>
      <c r="L9599">
        <v>5900.5</v>
      </c>
      <c r="M9599">
        <v>8</v>
      </c>
      <c r="N9599">
        <v>3</v>
      </c>
      <c r="O9599" t="s">
        <v>4</v>
      </c>
    </row>
    <row r="9600" spans="1:15" x14ac:dyDescent="0.35">
      <c r="A9600" t="s">
        <v>4730</v>
      </c>
      <c r="B9600" t="s">
        <v>8</v>
      </c>
      <c r="C9600">
        <v>61</v>
      </c>
      <c r="D9600" t="s">
        <v>3</v>
      </c>
      <c r="E9600" t="s">
        <v>4</v>
      </c>
      <c r="F9600" t="s">
        <v>3</v>
      </c>
      <c r="G9600">
        <v>45</v>
      </c>
      <c r="H9600" t="s">
        <v>14</v>
      </c>
      <c r="I9600" t="s">
        <v>11</v>
      </c>
      <c r="J9600" t="s">
        <v>44</v>
      </c>
      <c r="K9600">
        <v>115.41</v>
      </c>
      <c r="L9600">
        <v>5204.13</v>
      </c>
      <c r="M9600">
        <v>8</v>
      </c>
      <c r="N9600">
        <v>10</v>
      </c>
      <c r="O9600" t="s">
        <v>3</v>
      </c>
    </row>
    <row r="9601" spans="1:15" x14ac:dyDescent="0.35">
      <c r="A9601" t="s">
        <v>7146</v>
      </c>
      <c r="B9601" t="s">
        <v>7</v>
      </c>
      <c r="C9601">
        <v>18</v>
      </c>
      <c r="D9601" t="s">
        <v>3</v>
      </c>
      <c r="E9601" t="s">
        <v>3</v>
      </c>
      <c r="F9601" t="s">
        <v>4</v>
      </c>
      <c r="G9601">
        <v>26</v>
      </c>
      <c r="H9601" t="s">
        <v>14</v>
      </c>
      <c r="I9601" t="s">
        <v>10</v>
      </c>
      <c r="J9601" t="s">
        <v>32</v>
      </c>
      <c r="K9601">
        <v>115.42</v>
      </c>
      <c r="L9601">
        <v>2992.7</v>
      </c>
      <c r="M9601">
        <v>5</v>
      </c>
      <c r="N9601">
        <v>5</v>
      </c>
      <c r="O9601" t="s">
        <v>3</v>
      </c>
    </row>
    <row r="9602" spans="1:15" x14ac:dyDescent="0.35">
      <c r="A9602" t="s">
        <v>2169</v>
      </c>
      <c r="B9602" t="s">
        <v>8</v>
      </c>
      <c r="C9602">
        <v>66</v>
      </c>
      <c r="D9602" t="s">
        <v>3</v>
      </c>
      <c r="E9602" t="s">
        <v>4</v>
      </c>
      <c r="F9602" t="s">
        <v>4</v>
      </c>
      <c r="G9602">
        <v>68</v>
      </c>
      <c r="H9602" t="s">
        <v>14</v>
      </c>
      <c r="I9602" t="s">
        <v>10</v>
      </c>
      <c r="J9602" t="s">
        <v>44</v>
      </c>
      <c r="K9602">
        <v>115.43</v>
      </c>
      <c r="L9602">
        <v>7831.27</v>
      </c>
      <c r="M9602">
        <v>5</v>
      </c>
      <c r="N9602">
        <v>9</v>
      </c>
      <c r="O9602" t="s">
        <v>3</v>
      </c>
    </row>
    <row r="9603" spans="1:15" x14ac:dyDescent="0.35">
      <c r="A9603" t="s">
        <v>3323</v>
      </c>
      <c r="B9603" t="s">
        <v>7</v>
      </c>
      <c r="C9603">
        <v>61</v>
      </c>
      <c r="D9603" t="s">
        <v>4</v>
      </c>
      <c r="E9603" t="s">
        <v>4</v>
      </c>
      <c r="F9603" t="s">
        <v>3</v>
      </c>
      <c r="G9603">
        <v>15</v>
      </c>
      <c r="H9603" t="s">
        <v>14</v>
      </c>
      <c r="I9603" t="s">
        <v>11</v>
      </c>
      <c r="J9603" t="s">
        <v>32</v>
      </c>
      <c r="K9603">
        <v>115.43</v>
      </c>
      <c r="L9603">
        <v>1750.94</v>
      </c>
      <c r="M9603">
        <v>6</v>
      </c>
      <c r="N9603">
        <v>1</v>
      </c>
      <c r="O9603" t="s">
        <v>4</v>
      </c>
    </row>
    <row r="9604" spans="1:15" x14ac:dyDescent="0.35">
      <c r="A9604" t="s">
        <v>3786</v>
      </c>
      <c r="B9604" t="s">
        <v>8</v>
      </c>
      <c r="C9604">
        <v>61</v>
      </c>
      <c r="D9604" t="s">
        <v>3</v>
      </c>
      <c r="E9604" t="s">
        <v>3</v>
      </c>
      <c r="F9604" t="s">
        <v>3</v>
      </c>
      <c r="G9604">
        <v>38</v>
      </c>
      <c r="H9604" t="s">
        <v>15</v>
      </c>
      <c r="I9604" t="s">
        <v>11</v>
      </c>
      <c r="J9604" t="s">
        <v>40</v>
      </c>
      <c r="K9604">
        <v>115.43</v>
      </c>
      <c r="L9604">
        <v>4377.62</v>
      </c>
      <c r="M9604">
        <v>6</v>
      </c>
      <c r="N9604">
        <v>8</v>
      </c>
      <c r="O9604" t="s">
        <v>3</v>
      </c>
    </row>
    <row r="9605" spans="1:15" x14ac:dyDescent="0.35">
      <c r="A9605" t="s">
        <v>8891</v>
      </c>
      <c r="B9605" t="s">
        <v>7</v>
      </c>
      <c r="C9605">
        <v>44</v>
      </c>
      <c r="D9605" t="s">
        <v>3</v>
      </c>
      <c r="E9605" t="s">
        <v>4</v>
      </c>
      <c r="F9605" t="s">
        <v>3</v>
      </c>
      <c r="G9605">
        <v>26</v>
      </c>
      <c r="H9605" t="s">
        <v>14</v>
      </c>
      <c r="I9605" t="s">
        <v>11</v>
      </c>
      <c r="J9605" t="s">
        <v>34</v>
      </c>
      <c r="K9605">
        <v>115.44</v>
      </c>
      <c r="L9605">
        <v>2982.59</v>
      </c>
      <c r="M9605">
        <v>4</v>
      </c>
      <c r="N9605">
        <v>2</v>
      </c>
      <c r="O9605" t="s">
        <v>3</v>
      </c>
    </row>
    <row r="9606" spans="1:15" x14ac:dyDescent="0.35">
      <c r="A9606" t="s">
        <v>5519</v>
      </c>
      <c r="B9606" t="s">
        <v>8</v>
      </c>
      <c r="C9606">
        <v>46</v>
      </c>
      <c r="D9606" t="s">
        <v>3</v>
      </c>
      <c r="E9606" t="s">
        <v>3</v>
      </c>
      <c r="F9606" t="s">
        <v>3</v>
      </c>
      <c r="G9606">
        <v>42</v>
      </c>
      <c r="H9606" t="s">
        <v>15</v>
      </c>
      <c r="I9606" t="s">
        <v>10</v>
      </c>
      <c r="J9606" t="s">
        <v>34</v>
      </c>
      <c r="K9606">
        <v>115.45</v>
      </c>
      <c r="L9606">
        <v>4849.8</v>
      </c>
      <c r="M9606">
        <v>0</v>
      </c>
      <c r="N9606">
        <v>8</v>
      </c>
      <c r="O9606" t="s">
        <v>3</v>
      </c>
    </row>
    <row r="9607" spans="1:15" x14ac:dyDescent="0.35">
      <c r="A9607" t="s">
        <v>1317</v>
      </c>
      <c r="B9607" t="s">
        <v>8</v>
      </c>
      <c r="C9607">
        <v>54</v>
      </c>
      <c r="D9607" t="s">
        <v>3</v>
      </c>
      <c r="E9607" t="s">
        <v>4</v>
      </c>
      <c r="F9607" t="s">
        <v>4</v>
      </c>
      <c r="G9607">
        <v>6</v>
      </c>
      <c r="H9607" t="s">
        <v>14</v>
      </c>
      <c r="I9607" t="s">
        <v>10</v>
      </c>
      <c r="J9607" t="s">
        <v>34</v>
      </c>
      <c r="K9607">
        <v>115.47</v>
      </c>
      <c r="L9607">
        <v>709.49</v>
      </c>
      <c r="M9607">
        <v>7</v>
      </c>
      <c r="N9607">
        <v>10</v>
      </c>
      <c r="O9607" t="s">
        <v>3</v>
      </c>
    </row>
    <row r="9608" spans="1:15" x14ac:dyDescent="0.35">
      <c r="A9608" t="s">
        <v>5705</v>
      </c>
      <c r="B9608" t="s">
        <v>8</v>
      </c>
      <c r="C9608">
        <v>23</v>
      </c>
      <c r="D9608" t="s">
        <v>3</v>
      </c>
      <c r="E9608" t="s">
        <v>3</v>
      </c>
      <c r="F9608" t="s">
        <v>3</v>
      </c>
      <c r="G9608">
        <v>6</v>
      </c>
      <c r="H9608" t="s">
        <v>14</v>
      </c>
      <c r="I9608" t="s">
        <v>11</v>
      </c>
      <c r="J9608" t="s">
        <v>40</v>
      </c>
      <c r="K9608">
        <v>115.47</v>
      </c>
      <c r="L9608">
        <v>699.48</v>
      </c>
      <c r="M9608">
        <v>1</v>
      </c>
      <c r="N9608">
        <v>3</v>
      </c>
      <c r="O9608" t="s">
        <v>4</v>
      </c>
    </row>
    <row r="9609" spans="1:15" x14ac:dyDescent="0.35">
      <c r="A9609" t="s">
        <v>6630</v>
      </c>
      <c r="B9609" t="s">
        <v>7</v>
      </c>
      <c r="C9609">
        <v>40</v>
      </c>
      <c r="D9609" t="s">
        <v>3</v>
      </c>
      <c r="E9609" t="s">
        <v>4</v>
      </c>
      <c r="F9609" t="s">
        <v>4</v>
      </c>
      <c r="G9609">
        <v>8</v>
      </c>
      <c r="H9609" t="s">
        <v>15</v>
      </c>
      <c r="I9609" t="s">
        <v>11</v>
      </c>
      <c r="J9609" t="s">
        <v>32</v>
      </c>
      <c r="K9609">
        <v>115.47</v>
      </c>
      <c r="L9609">
        <v>909.46</v>
      </c>
      <c r="M9609">
        <v>4</v>
      </c>
      <c r="N9609">
        <v>3</v>
      </c>
      <c r="O9609" t="s">
        <v>3</v>
      </c>
    </row>
    <row r="9610" spans="1:15" x14ac:dyDescent="0.35">
      <c r="A9610" t="s">
        <v>9476</v>
      </c>
      <c r="B9610" t="s">
        <v>7</v>
      </c>
      <c r="C9610">
        <v>65</v>
      </c>
      <c r="D9610" t="s">
        <v>3</v>
      </c>
      <c r="E9610" t="s">
        <v>3</v>
      </c>
      <c r="F9610" t="s">
        <v>3</v>
      </c>
      <c r="G9610">
        <v>1</v>
      </c>
      <c r="H9610" t="s">
        <v>15</v>
      </c>
      <c r="I9610" t="s">
        <v>11</v>
      </c>
      <c r="J9610" t="s">
        <v>44</v>
      </c>
      <c r="K9610">
        <v>115.49</v>
      </c>
      <c r="L9610">
        <v>112.34</v>
      </c>
      <c r="M9610">
        <v>0</v>
      </c>
      <c r="N9610">
        <v>6</v>
      </c>
      <c r="O9610" t="s">
        <v>3</v>
      </c>
    </row>
    <row r="9611" spans="1:15" x14ac:dyDescent="0.35">
      <c r="A9611" t="s">
        <v>3797</v>
      </c>
      <c r="B9611" t="s">
        <v>7</v>
      </c>
      <c r="C9611">
        <v>54</v>
      </c>
      <c r="D9611" t="s">
        <v>3</v>
      </c>
      <c r="E9611" t="s">
        <v>4</v>
      </c>
      <c r="F9611" t="s">
        <v>4</v>
      </c>
      <c r="G9611">
        <v>23</v>
      </c>
      <c r="H9611" t="s">
        <v>14</v>
      </c>
      <c r="I9611" t="s">
        <v>10</v>
      </c>
      <c r="J9611" t="s">
        <v>40</v>
      </c>
      <c r="K9611">
        <v>115.51</v>
      </c>
      <c r="L9611">
        <v>2651.63</v>
      </c>
      <c r="M9611">
        <v>5</v>
      </c>
      <c r="N9611">
        <v>9</v>
      </c>
      <c r="O9611" t="s">
        <v>3</v>
      </c>
    </row>
    <row r="9612" spans="1:15" x14ac:dyDescent="0.35">
      <c r="A9612" t="s">
        <v>3130</v>
      </c>
      <c r="B9612" t="s">
        <v>8</v>
      </c>
      <c r="C9612">
        <v>20</v>
      </c>
      <c r="D9612" t="s">
        <v>3</v>
      </c>
      <c r="E9612" t="s">
        <v>3</v>
      </c>
      <c r="F9612" t="s">
        <v>4</v>
      </c>
      <c r="G9612">
        <v>37</v>
      </c>
      <c r="H9612" t="s">
        <v>14</v>
      </c>
      <c r="I9612" t="s">
        <v>11</v>
      </c>
      <c r="J9612" t="s">
        <v>40</v>
      </c>
      <c r="K9612">
        <v>115.55</v>
      </c>
      <c r="L9612">
        <v>4284.79</v>
      </c>
      <c r="M9612">
        <v>5</v>
      </c>
      <c r="N9612">
        <v>8</v>
      </c>
      <c r="O9612" t="s">
        <v>3</v>
      </c>
    </row>
    <row r="9613" spans="1:15" x14ac:dyDescent="0.35">
      <c r="A9613" t="s">
        <v>4307</v>
      </c>
      <c r="B9613" t="s">
        <v>7</v>
      </c>
      <c r="C9613">
        <v>31</v>
      </c>
      <c r="D9613" t="s">
        <v>3</v>
      </c>
      <c r="E9613" t="s">
        <v>4</v>
      </c>
      <c r="F9613" t="s">
        <v>3</v>
      </c>
      <c r="G9613">
        <v>6</v>
      </c>
      <c r="H9613" t="s">
        <v>15</v>
      </c>
      <c r="I9613" t="s">
        <v>10</v>
      </c>
      <c r="J9613" t="s">
        <v>32</v>
      </c>
      <c r="K9613">
        <v>115.56</v>
      </c>
      <c r="L9613">
        <v>683.18</v>
      </c>
      <c r="M9613">
        <v>0</v>
      </c>
      <c r="N9613">
        <v>4</v>
      </c>
      <c r="O9613" t="s">
        <v>3</v>
      </c>
    </row>
    <row r="9614" spans="1:15" x14ac:dyDescent="0.35">
      <c r="A9614" t="s">
        <v>5546</v>
      </c>
      <c r="B9614" t="s">
        <v>7</v>
      </c>
      <c r="C9614">
        <v>23</v>
      </c>
      <c r="D9614" t="s">
        <v>3</v>
      </c>
      <c r="E9614" t="s">
        <v>3</v>
      </c>
      <c r="F9614" t="s">
        <v>3</v>
      </c>
      <c r="G9614">
        <v>39</v>
      </c>
      <c r="H9614" t="s">
        <v>15</v>
      </c>
      <c r="I9614" t="s">
        <v>11</v>
      </c>
      <c r="J9614" t="s">
        <v>34</v>
      </c>
      <c r="K9614">
        <v>115.56</v>
      </c>
      <c r="L9614">
        <v>4500.3500000000004</v>
      </c>
      <c r="M9614">
        <v>0</v>
      </c>
      <c r="N9614">
        <v>2</v>
      </c>
      <c r="O9614" t="s">
        <v>3</v>
      </c>
    </row>
    <row r="9615" spans="1:15" x14ac:dyDescent="0.35">
      <c r="A9615" t="s">
        <v>8840</v>
      </c>
      <c r="B9615" t="s">
        <v>8</v>
      </c>
      <c r="C9615">
        <v>40</v>
      </c>
      <c r="D9615" t="s">
        <v>3</v>
      </c>
      <c r="E9615" t="s">
        <v>3</v>
      </c>
      <c r="F9615" t="s">
        <v>4</v>
      </c>
      <c r="G9615">
        <v>56</v>
      </c>
      <c r="H9615" t="s">
        <v>14</v>
      </c>
      <c r="I9615" t="s">
        <v>11</v>
      </c>
      <c r="J9615" t="s">
        <v>44</v>
      </c>
      <c r="K9615">
        <v>115.56</v>
      </c>
      <c r="L9615">
        <v>6484.27</v>
      </c>
      <c r="M9615">
        <v>0</v>
      </c>
      <c r="N9615">
        <v>5</v>
      </c>
      <c r="O9615" t="s">
        <v>3</v>
      </c>
    </row>
    <row r="9616" spans="1:15" x14ac:dyDescent="0.35">
      <c r="A9616" t="s">
        <v>7377</v>
      </c>
      <c r="B9616" t="s">
        <v>7</v>
      </c>
      <c r="C9616">
        <v>72</v>
      </c>
      <c r="D9616" t="s">
        <v>4</v>
      </c>
      <c r="E9616" t="s">
        <v>4</v>
      </c>
      <c r="F9616" t="s">
        <v>4</v>
      </c>
      <c r="G9616">
        <v>1</v>
      </c>
      <c r="H9616" t="s">
        <v>15</v>
      </c>
      <c r="I9616" t="s">
        <v>11</v>
      </c>
      <c r="J9616" t="s">
        <v>40</v>
      </c>
      <c r="K9616">
        <v>115.57</v>
      </c>
      <c r="L9616">
        <v>114.28</v>
      </c>
      <c r="M9616">
        <v>6</v>
      </c>
      <c r="N9616">
        <v>7</v>
      </c>
      <c r="O9616" t="s">
        <v>3</v>
      </c>
    </row>
    <row r="9617" spans="1:15" x14ac:dyDescent="0.35">
      <c r="A9617" t="s">
        <v>5122</v>
      </c>
      <c r="B9617" t="s">
        <v>8</v>
      </c>
      <c r="C9617">
        <v>30</v>
      </c>
      <c r="D9617" t="s">
        <v>3</v>
      </c>
      <c r="E9617" t="s">
        <v>3</v>
      </c>
      <c r="F9617" t="s">
        <v>3</v>
      </c>
      <c r="G9617">
        <v>14</v>
      </c>
      <c r="H9617" t="s">
        <v>14</v>
      </c>
      <c r="I9617" t="s">
        <v>10</v>
      </c>
      <c r="J9617" t="s">
        <v>32</v>
      </c>
      <c r="K9617">
        <v>115.58</v>
      </c>
      <c r="L9617">
        <v>1606.45</v>
      </c>
      <c r="M9617">
        <v>5</v>
      </c>
      <c r="N9617">
        <v>9</v>
      </c>
      <c r="O9617" t="s">
        <v>3</v>
      </c>
    </row>
    <row r="9618" spans="1:15" x14ac:dyDescent="0.35">
      <c r="A9618" t="s">
        <v>8761</v>
      </c>
      <c r="B9618" t="s">
        <v>8</v>
      </c>
      <c r="C9618">
        <v>36</v>
      </c>
      <c r="D9618" t="s">
        <v>3</v>
      </c>
      <c r="E9618" t="s">
        <v>4</v>
      </c>
      <c r="F9618" t="s">
        <v>4</v>
      </c>
      <c r="G9618">
        <v>25</v>
      </c>
      <c r="H9618" t="s">
        <v>14</v>
      </c>
      <c r="I9618" t="s">
        <v>11</v>
      </c>
      <c r="J9618" t="s">
        <v>44</v>
      </c>
      <c r="K9618">
        <v>115.59</v>
      </c>
      <c r="L9618">
        <v>2907.71</v>
      </c>
      <c r="M9618">
        <v>3</v>
      </c>
      <c r="N9618">
        <v>5</v>
      </c>
      <c r="O9618" t="s">
        <v>3</v>
      </c>
    </row>
    <row r="9619" spans="1:15" x14ac:dyDescent="0.35">
      <c r="A9619" t="s">
        <v>811</v>
      </c>
      <c r="B9619" t="s">
        <v>8</v>
      </c>
      <c r="C9619">
        <v>59</v>
      </c>
      <c r="D9619" t="s">
        <v>3</v>
      </c>
      <c r="E9619" t="s">
        <v>4</v>
      </c>
      <c r="F9619" t="s">
        <v>3</v>
      </c>
      <c r="G9619">
        <v>37</v>
      </c>
      <c r="H9619" t="s">
        <v>14</v>
      </c>
      <c r="I9619" t="s">
        <v>10</v>
      </c>
      <c r="J9619" t="s">
        <v>40</v>
      </c>
      <c r="K9619">
        <v>115.61</v>
      </c>
      <c r="L9619">
        <v>4263.08</v>
      </c>
      <c r="M9619">
        <v>0</v>
      </c>
      <c r="N9619">
        <v>6</v>
      </c>
      <c r="O9619" t="s">
        <v>3</v>
      </c>
    </row>
    <row r="9620" spans="1:15" x14ac:dyDescent="0.35">
      <c r="A9620" t="s">
        <v>998</v>
      </c>
      <c r="B9620" t="s">
        <v>7</v>
      </c>
      <c r="C9620">
        <v>73</v>
      </c>
      <c r="D9620" t="s">
        <v>3</v>
      </c>
      <c r="E9620" t="s">
        <v>3</v>
      </c>
      <c r="F9620" t="s">
        <v>4</v>
      </c>
      <c r="G9620">
        <v>7</v>
      </c>
      <c r="H9620" t="s">
        <v>14</v>
      </c>
      <c r="I9620" t="s">
        <v>11</v>
      </c>
      <c r="J9620" t="s">
        <v>32</v>
      </c>
      <c r="K9620">
        <v>115.61</v>
      </c>
      <c r="L9620">
        <v>824.83</v>
      </c>
      <c r="M9620">
        <v>4</v>
      </c>
      <c r="N9620">
        <v>9</v>
      </c>
      <c r="O9620" t="s">
        <v>3</v>
      </c>
    </row>
    <row r="9621" spans="1:15" x14ac:dyDescent="0.35">
      <c r="A9621" t="s">
        <v>6456</v>
      </c>
      <c r="B9621" t="s">
        <v>7</v>
      </c>
      <c r="C9621">
        <v>35</v>
      </c>
      <c r="D9621" t="s">
        <v>3</v>
      </c>
      <c r="E9621" t="s">
        <v>4</v>
      </c>
      <c r="F9621" t="s">
        <v>4</v>
      </c>
      <c r="G9621">
        <v>56</v>
      </c>
      <c r="H9621" t="s">
        <v>15</v>
      </c>
      <c r="I9621" t="s">
        <v>10</v>
      </c>
      <c r="J9621" t="s">
        <v>44</v>
      </c>
      <c r="K9621">
        <v>115.62</v>
      </c>
      <c r="L9621">
        <v>6473.76</v>
      </c>
      <c r="M9621">
        <v>6</v>
      </c>
      <c r="N9621">
        <v>5</v>
      </c>
      <c r="O9621" t="s">
        <v>3</v>
      </c>
    </row>
    <row r="9622" spans="1:15" x14ac:dyDescent="0.35">
      <c r="A9622" t="s">
        <v>5853</v>
      </c>
      <c r="B9622" t="s">
        <v>8</v>
      </c>
      <c r="C9622">
        <v>59</v>
      </c>
      <c r="D9622" t="s">
        <v>3</v>
      </c>
      <c r="E9622" t="s">
        <v>3</v>
      </c>
      <c r="F9622" t="s">
        <v>4</v>
      </c>
      <c r="G9622">
        <v>17</v>
      </c>
      <c r="H9622" t="s">
        <v>14</v>
      </c>
      <c r="I9622" t="s">
        <v>11</v>
      </c>
      <c r="J9622" t="s">
        <v>40</v>
      </c>
      <c r="K9622">
        <v>115.63</v>
      </c>
      <c r="L9622">
        <v>1955.41</v>
      </c>
      <c r="M9622">
        <v>2</v>
      </c>
      <c r="N9622">
        <v>1</v>
      </c>
      <c r="O9622" t="s">
        <v>4</v>
      </c>
    </row>
    <row r="9623" spans="1:15" x14ac:dyDescent="0.35">
      <c r="A9623" t="s">
        <v>9061</v>
      </c>
      <c r="B9623" t="s">
        <v>8</v>
      </c>
      <c r="C9623">
        <v>49</v>
      </c>
      <c r="D9623" t="s">
        <v>3</v>
      </c>
      <c r="E9623" t="s">
        <v>4</v>
      </c>
      <c r="F9623" t="s">
        <v>4</v>
      </c>
      <c r="G9623">
        <v>40</v>
      </c>
      <c r="H9623" t="s">
        <v>15</v>
      </c>
      <c r="I9623" t="s">
        <v>11</v>
      </c>
      <c r="J9623" t="s">
        <v>34</v>
      </c>
      <c r="K9623">
        <v>115.63</v>
      </c>
      <c r="L9623">
        <v>4627.0600000000004</v>
      </c>
      <c r="M9623">
        <v>8</v>
      </c>
      <c r="N9623">
        <v>5</v>
      </c>
      <c r="O9623" t="s">
        <v>3</v>
      </c>
    </row>
    <row r="9624" spans="1:15" x14ac:dyDescent="0.35">
      <c r="A9624" t="s">
        <v>2573</v>
      </c>
      <c r="B9624" t="s">
        <v>7</v>
      </c>
      <c r="C9624">
        <v>47</v>
      </c>
      <c r="D9624" t="s">
        <v>3</v>
      </c>
      <c r="E9624" t="s">
        <v>4</v>
      </c>
      <c r="F9624" t="s">
        <v>4</v>
      </c>
      <c r="G9624">
        <v>23</v>
      </c>
      <c r="H9624" t="s">
        <v>15</v>
      </c>
      <c r="I9624" t="s">
        <v>11</v>
      </c>
      <c r="J9624" t="s">
        <v>40</v>
      </c>
      <c r="K9624">
        <v>115.66</v>
      </c>
      <c r="L9624">
        <v>2655.37</v>
      </c>
      <c r="M9624">
        <v>6</v>
      </c>
      <c r="N9624">
        <v>6</v>
      </c>
      <c r="O9624" t="s">
        <v>3</v>
      </c>
    </row>
    <row r="9625" spans="1:15" x14ac:dyDescent="0.35">
      <c r="A9625" t="s">
        <v>7128</v>
      </c>
      <c r="B9625" t="s">
        <v>7</v>
      </c>
      <c r="C9625">
        <v>61</v>
      </c>
      <c r="D9625" t="s">
        <v>3</v>
      </c>
      <c r="E9625" t="s">
        <v>3</v>
      </c>
      <c r="F9625" t="s">
        <v>4</v>
      </c>
      <c r="G9625">
        <v>24</v>
      </c>
      <c r="H9625" t="s">
        <v>16</v>
      </c>
      <c r="I9625" t="s">
        <v>10</v>
      </c>
      <c r="J9625" t="s">
        <v>32</v>
      </c>
      <c r="K9625">
        <v>115.66</v>
      </c>
      <c r="L9625">
        <v>2791.44</v>
      </c>
      <c r="M9625">
        <v>7</v>
      </c>
      <c r="N9625">
        <v>1</v>
      </c>
      <c r="O9625" t="s">
        <v>4</v>
      </c>
    </row>
    <row r="9626" spans="1:15" x14ac:dyDescent="0.35">
      <c r="A9626" t="s">
        <v>8554</v>
      </c>
      <c r="B9626" t="s">
        <v>8</v>
      </c>
      <c r="C9626">
        <v>38</v>
      </c>
      <c r="D9626" t="s">
        <v>3</v>
      </c>
      <c r="E9626" t="s">
        <v>3</v>
      </c>
      <c r="F9626" t="s">
        <v>3</v>
      </c>
      <c r="G9626">
        <v>27</v>
      </c>
      <c r="H9626" t="s">
        <v>14</v>
      </c>
      <c r="I9626" t="s">
        <v>10</v>
      </c>
      <c r="J9626" t="s">
        <v>44</v>
      </c>
      <c r="K9626">
        <v>115.66</v>
      </c>
      <c r="L9626">
        <v>3128.81</v>
      </c>
      <c r="M9626">
        <v>3</v>
      </c>
      <c r="N9626">
        <v>7</v>
      </c>
      <c r="O9626" t="s">
        <v>3</v>
      </c>
    </row>
    <row r="9627" spans="1:15" x14ac:dyDescent="0.35">
      <c r="A9627" t="s">
        <v>66</v>
      </c>
      <c r="B9627" t="s">
        <v>8</v>
      </c>
      <c r="C9627">
        <v>63</v>
      </c>
      <c r="D9627" t="s">
        <v>3</v>
      </c>
      <c r="E9627" t="s">
        <v>4</v>
      </c>
      <c r="F9627" t="s">
        <v>4</v>
      </c>
      <c r="G9627">
        <v>3</v>
      </c>
      <c r="H9627" t="s">
        <v>16</v>
      </c>
      <c r="I9627" t="s">
        <v>10</v>
      </c>
      <c r="J9627" t="s">
        <v>44</v>
      </c>
      <c r="K9627">
        <v>115.67</v>
      </c>
      <c r="L9627">
        <v>330.18</v>
      </c>
      <c r="M9627">
        <v>8</v>
      </c>
      <c r="N9627">
        <v>4</v>
      </c>
      <c r="O9627" t="s">
        <v>4</v>
      </c>
    </row>
    <row r="9628" spans="1:15" x14ac:dyDescent="0.35">
      <c r="A9628" t="s">
        <v>5296</v>
      </c>
      <c r="B9628" t="s">
        <v>7</v>
      </c>
      <c r="C9628">
        <v>46</v>
      </c>
      <c r="D9628" t="s">
        <v>3</v>
      </c>
      <c r="E9628" t="s">
        <v>3</v>
      </c>
      <c r="F9628" t="s">
        <v>4</v>
      </c>
      <c r="G9628">
        <v>21</v>
      </c>
      <c r="H9628" t="s">
        <v>15</v>
      </c>
      <c r="I9628" t="s">
        <v>11</v>
      </c>
      <c r="J9628" t="s">
        <v>32</v>
      </c>
      <c r="K9628">
        <v>115.67</v>
      </c>
      <c r="L9628">
        <v>2414.91</v>
      </c>
      <c r="M9628">
        <v>3</v>
      </c>
      <c r="N9628">
        <v>4</v>
      </c>
      <c r="O9628" t="s">
        <v>3</v>
      </c>
    </row>
    <row r="9629" spans="1:15" x14ac:dyDescent="0.35">
      <c r="A9629" t="s">
        <v>1736</v>
      </c>
      <c r="B9629" t="s">
        <v>7</v>
      </c>
      <c r="C9629">
        <v>50</v>
      </c>
      <c r="D9629" t="s">
        <v>3</v>
      </c>
      <c r="E9629" t="s">
        <v>4</v>
      </c>
      <c r="F9629" t="s">
        <v>3</v>
      </c>
      <c r="G9629">
        <v>65</v>
      </c>
      <c r="H9629" t="s">
        <v>15</v>
      </c>
      <c r="I9629" t="s">
        <v>11</v>
      </c>
      <c r="J9629" t="s">
        <v>40</v>
      </c>
      <c r="K9629">
        <v>115.7</v>
      </c>
      <c r="L9629">
        <v>7519.43</v>
      </c>
      <c r="M9629">
        <v>0</v>
      </c>
      <c r="N9629">
        <v>2</v>
      </c>
      <c r="O9629" t="s">
        <v>3</v>
      </c>
    </row>
    <row r="9630" spans="1:15" x14ac:dyDescent="0.35">
      <c r="A9630" t="s">
        <v>3532</v>
      </c>
      <c r="B9630" t="s">
        <v>8</v>
      </c>
      <c r="C9630">
        <v>30</v>
      </c>
      <c r="D9630" t="s">
        <v>3</v>
      </c>
      <c r="E9630" t="s">
        <v>3</v>
      </c>
      <c r="F9630" t="s">
        <v>4</v>
      </c>
      <c r="G9630">
        <v>39</v>
      </c>
      <c r="H9630" t="s">
        <v>15</v>
      </c>
      <c r="I9630" t="s">
        <v>10</v>
      </c>
      <c r="J9630" t="s">
        <v>40</v>
      </c>
      <c r="K9630">
        <v>115.71</v>
      </c>
      <c r="L9630">
        <v>4495.59</v>
      </c>
      <c r="M9630">
        <v>2</v>
      </c>
      <c r="N9630">
        <v>5</v>
      </c>
      <c r="O9630" t="s">
        <v>3</v>
      </c>
    </row>
    <row r="9631" spans="1:15" x14ac:dyDescent="0.35">
      <c r="A9631" t="s">
        <v>7967</v>
      </c>
      <c r="B9631" t="s">
        <v>7</v>
      </c>
      <c r="C9631">
        <v>41</v>
      </c>
      <c r="D9631" t="s">
        <v>3</v>
      </c>
      <c r="E9631" t="s">
        <v>4</v>
      </c>
      <c r="F9631" t="s">
        <v>4</v>
      </c>
      <c r="G9631">
        <v>41</v>
      </c>
      <c r="H9631" t="s">
        <v>15</v>
      </c>
      <c r="I9631" t="s">
        <v>10</v>
      </c>
      <c r="J9631" t="s">
        <v>32</v>
      </c>
      <c r="K9631">
        <v>115.72</v>
      </c>
      <c r="L9631">
        <v>4747.93</v>
      </c>
      <c r="M9631">
        <v>3</v>
      </c>
      <c r="N9631">
        <v>7</v>
      </c>
      <c r="O9631" t="s">
        <v>3</v>
      </c>
    </row>
    <row r="9632" spans="1:15" x14ac:dyDescent="0.35">
      <c r="A9632" t="s">
        <v>3741</v>
      </c>
      <c r="B9632" t="s">
        <v>7</v>
      </c>
      <c r="C9632">
        <v>30</v>
      </c>
      <c r="D9632" t="s">
        <v>3</v>
      </c>
      <c r="E9632" t="s">
        <v>3</v>
      </c>
      <c r="F9632" t="s">
        <v>3</v>
      </c>
      <c r="G9632">
        <v>15</v>
      </c>
      <c r="H9632" t="s">
        <v>16</v>
      </c>
      <c r="I9632" t="s">
        <v>11</v>
      </c>
      <c r="J9632" t="s">
        <v>32</v>
      </c>
      <c r="K9632">
        <v>115.73</v>
      </c>
      <c r="L9632">
        <v>1737.1</v>
      </c>
      <c r="M9632">
        <v>5</v>
      </c>
      <c r="N9632">
        <v>5</v>
      </c>
      <c r="O9632" t="s">
        <v>3</v>
      </c>
    </row>
    <row r="9633" spans="1:15" x14ac:dyDescent="0.35">
      <c r="A9633" t="s">
        <v>7958</v>
      </c>
      <c r="B9633" t="s">
        <v>7</v>
      </c>
      <c r="C9633">
        <v>67</v>
      </c>
      <c r="D9633" t="s">
        <v>3</v>
      </c>
      <c r="E9633" t="s">
        <v>3</v>
      </c>
      <c r="F9633" t="s">
        <v>4</v>
      </c>
      <c r="G9633">
        <v>27</v>
      </c>
      <c r="H9633" t="s">
        <v>16</v>
      </c>
      <c r="I9633" t="s">
        <v>11</v>
      </c>
      <c r="J9633" t="s">
        <v>40</v>
      </c>
      <c r="K9633">
        <v>115.73</v>
      </c>
      <c r="L9633">
        <v>3122.38</v>
      </c>
      <c r="M9633">
        <v>8</v>
      </c>
      <c r="N9633">
        <v>5</v>
      </c>
      <c r="O9633" t="s">
        <v>3</v>
      </c>
    </row>
    <row r="9634" spans="1:15" x14ac:dyDescent="0.35">
      <c r="A9634" t="s">
        <v>9859</v>
      </c>
      <c r="B9634" t="s">
        <v>7</v>
      </c>
      <c r="C9634">
        <v>20</v>
      </c>
      <c r="D9634" t="s">
        <v>3</v>
      </c>
      <c r="E9634" t="s">
        <v>3</v>
      </c>
      <c r="F9634" t="s">
        <v>4</v>
      </c>
      <c r="G9634">
        <v>3</v>
      </c>
      <c r="H9634" t="s">
        <v>14</v>
      </c>
      <c r="I9634" t="s">
        <v>11</v>
      </c>
      <c r="J9634" t="s">
        <v>32</v>
      </c>
      <c r="K9634">
        <v>115.74</v>
      </c>
      <c r="L9634">
        <v>333.58</v>
      </c>
      <c r="M9634">
        <v>3</v>
      </c>
      <c r="N9634">
        <v>8</v>
      </c>
      <c r="O9634" t="s">
        <v>3</v>
      </c>
    </row>
    <row r="9635" spans="1:15" x14ac:dyDescent="0.35">
      <c r="A9635" t="s">
        <v>1119</v>
      </c>
      <c r="B9635" t="s">
        <v>8</v>
      </c>
      <c r="C9635">
        <v>59</v>
      </c>
      <c r="D9635" t="s">
        <v>3</v>
      </c>
      <c r="E9635" t="s">
        <v>3</v>
      </c>
      <c r="F9635" t="s">
        <v>3</v>
      </c>
      <c r="G9635">
        <v>19</v>
      </c>
      <c r="H9635" t="s">
        <v>14</v>
      </c>
      <c r="I9635" t="s">
        <v>11</v>
      </c>
      <c r="J9635" t="s">
        <v>44</v>
      </c>
      <c r="K9635">
        <v>115.75</v>
      </c>
      <c r="L9635">
        <v>2194.5100000000002</v>
      </c>
      <c r="M9635">
        <v>3</v>
      </c>
      <c r="N9635">
        <v>10</v>
      </c>
      <c r="O9635" t="s">
        <v>3</v>
      </c>
    </row>
    <row r="9636" spans="1:15" x14ac:dyDescent="0.35">
      <c r="A9636" t="s">
        <v>3316</v>
      </c>
      <c r="B9636" t="s">
        <v>7</v>
      </c>
      <c r="C9636">
        <v>60</v>
      </c>
      <c r="D9636" t="s">
        <v>4</v>
      </c>
      <c r="E9636" t="s">
        <v>4</v>
      </c>
      <c r="F9636" t="s">
        <v>3</v>
      </c>
      <c r="G9636">
        <v>45</v>
      </c>
      <c r="H9636" t="s">
        <v>14</v>
      </c>
      <c r="I9636" t="s">
        <v>10</v>
      </c>
      <c r="J9636" t="s">
        <v>34</v>
      </c>
      <c r="K9636">
        <v>115.78</v>
      </c>
      <c r="L9636">
        <v>5200.9399999999996</v>
      </c>
      <c r="M9636">
        <v>6</v>
      </c>
      <c r="N9636">
        <v>3</v>
      </c>
      <c r="O9636" t="s">
        <v>4</v>
      </c>
    </row>
    <row r="9637" spans="1:15" x14ac:dyDescent="0.35">
      <c r="A9637" t="s">
        <v>10024</v>
      </c>
      <c r="B9637" t="s">
        <v>7</v>
      </c>
      <c r="C9637">
        <v>59</v>
      </c>
      <c r="D9637" t="s">
        <v>3</v>
      </c>
      <c r="E9637" t="s">
        <v>3</v>
      </c>
      <c r="F9637" t="s">
        <v>3</v>
      </c>
      <c r="G9637">
        <v>44</v>
      </c>
      <c r="H9637" t="s">
        <v>15</v>
      </c>
      <c r="I9637" t="s">
        <v>11</v>
      </c>
      <c r="J9637" t="s">
        <v>44</v>
      </c>
      <c r="K9637">
        <v>115.78</v>
      </c>
      <c r="L9637">
        <v>5084.07</v>
      </c>
      <c r="M9637">
        <v>5</v>
      </c>
      <c r="N9637">
        <v>6</v>
      </c>
      <c r="O9637" t="s">
        <v>3</v>
      </c>
    </row>
    <row r="9638" spans="1:15" x14ac:dyDescent="0.35">
      <c r="A9638" t="s">
        <v>841</v>
      </c>
      <c r="B9638" t="s">
        <v>7</v>
      </c>
      <c r="C9638">
        <v>46</v>
      </c>
      <c r="D9638" t="s">
        <v>3</v>
      </c>
      <c r="E9638" t="s">
        <v>3</v>
      </c>
      <c r="F9638" t="s">
        <v>4</v>
      </c>
      <c r="G9638">
        <v>1</v>
      </c>
      <c r="H9638" t="s">
        <v>15</v>
      </c>
      <c r="I9638" t="s">
        <v>10</v>
      </c>
      <c r="J9638" t="s">
        <v>40</v>
      </c>
      <c r="K9638">
        <v>115.82</v>
      </c>
      <c r="L9638">
        <v>124.37</v>
      </c>
      <c r="M9638">
        <v>4</v>
      </c>
      <c r="N9638">
        <v>10</v>
      </c>
      <c r="O9638" t="s">
        <v>3</v>
      </c>
    </row>
    <row r="9639" spans="1:15" x14ac:dyDescent="0.35">
      <c r="A9639" t="s">
        <v>7137</v>
      </c>
      <c r="B9639" t="s">
        <v>8</v>
      </c>
      <c r="C9639">
        <v>51</v>
      </c>
      <c r="D9639" t="s">
        <v>3</v>
      </c>
      <c r="E9639" t="s">
        <v>3</v>
      </c>
      <c r="F9639" t="s">
        <v>3</v>
      </c>
      <c r="G9639">
        <v>40</v>
      </c>
      <c r="H9639" t="s">
        <v>15</v>
      </c>
      <c r="I9639" t="s">
        <v>10</v>
      </c>
      <c r="J9639" t="s">
        <v>34</v>
      </c>
      <c r="K9639">
        <v>115.82</v>
      </c>
      <c r="L9639">
        <v>4645.38</v>
      </c>
      <c r="M9639">
        <v>2</v>
      </c>
      <c r="N9639">
        <v>4</v>
      </c>
      <c r="O9639" t="s">
        <v>3</v>
      </c>
    </row>
    <row r="9640" spans="1:15" x14ac:dyDescent="0.35">
      <c r="A9640" t="s">
        <v>3484</v>
      </c>
      <c r="B9640" t="s">
        <v>7</v>
      </c>
      <c r="C9640">
        <v>32</v>
      </c>
      <c r="D9640" t="s">
        <v>3</v>
      </c>
      <c r="E9640" t="s">
        <v>3</v>
      </c>
      <c r="F9640" t="s">
        <v>4</v>
      </c>
      <c r="G9640">
        <v>65</v>
      </c>
      <c r="H9640" t="s">
        <v>15</v>
      </c>
      <c r="I9640" t="s">
        <v>11</v>
      </c>
      <c r="J9640" t="s">
        <v>44</v>
      </c>
      <c r="K9640">
        <v>115.83</v>
      </c>
      <c r="L9640">
        <v>7528.92</v>
      </c>
      <c r="M9640">
        <v>4</v>
      </c>
      <c r="N9640">
        <v>4</v>
      </c>
      <c r="O9640" t="s">
        <v>3</v>
      </c>
    </row>
    <row r="9641" spans="1:15" x14ac:dyDescent="0.35">
      <c r="A9641" t="s">
        <v>8038</v>
      </c>
      <c r="B9641" t="s">
        <v>8</v>
      </c>
      <c r="C9641">
        <v>60</v>
      </c>
      <c r="D9641" t="s">
        <v>3</v>
      </c>
      <c r="E9641" t="s">
        <v>4</v>
      </c>
      <c r="F9641" t="s">
        <v>4</v>
      </c>
      <c r="G9641">
        <v>29</v>
      </c>
      <c r="H9641" t="s">
        <v>14</v>
      </c>
      <c r="I9641" t="s">
        <v>11</v>
      </c>
      <c r="J9641" t="s">
        <v>32</v>
      </c>
      <c r="K9641">
        <v>115.83</v>
      </c>
      <c r="L9641">
        <v>3349.09</v>
      </c>
      <c r="M9641">
        <v>2</v>
      </c>
      <c r="N9641">
        <v>9</v>
      </c>
      <c r="O9641" t="s">
        <v>3</v>
      </c>
    </row>
    <row r="9642" spans="1:15" x14ac:dyDescent="0.35">
      <c r="A9642" t="s">
        <v>6748</v>
      </c>
      <c r="B9642" t="s">
        <v>8</v>
      </c>
      <c r="C9642">
        <v>43</v>
      </c>
      <c r="D9642" t="s">
        <v>3</v>
      </c>
      <c r="E9642" t="s">
        <v>3</v>
      </c>
      <c r="F9642" t="s">
        <v>3</v>
      </c>
      <c r="G9642">
        <v>66</v>
      </c>
      <c r="H9642" t="s">
        <v>14</v>
      </c>
      <c r="I9642" t="s">
        <v>11</v>
      </c>
      <c r="J9642" t="s">
        <v>44</v>
      </c>
      <c r="K9642">
        <v>115.84</v>
      </c>
      <c r="L9642">
        <v>7658.98</v>
      </c>
      <c r="M9642">
        <v>3</v>
      </c>
      <c r="N9642">
        <v>6</v>
      </c>
      <c r="O9642" t="s">
        <v>3</v>
      </c>
    </row>
    <row r="9643" spans="1:15" x14ac:dyDescent="0.35">
      <c r="A9643" t="s">
        <v>5181</v>
      </c>
      <c r="B9643" t="s">
        <v>7</v>
      </c>
      <c r="C9643">
        <v>40</v>
      </c>
      <c r="D9643" t="s">
        <v>3</v>
      </c>
      <c r="E9643" t="s">
        <v>3</v>
      </c>
      <c r="F9643" t="s">
        <v>4</v>
      </c>
      <c r="G9643">
        <v>53</v>
      </c>
      <c r="H9643" t="s">
        <v>15</v>
      </c>
      <c r="I9643" t="s">
        <v>10</v>
      </c>
      <c r="J9643" t="s">
        <v>44</v>
      </c>
      <c r="K9643">
        <v>115.85</v>
      </c>
      <c r="L9643">
        <v>6147.77</v>
      </c>
      <c r="M9643">
        <v>5</v>
      </c>
      <c r="N9643">
        <v>6</v>
      </c>
      <c r="O9643" t="s">
        <v>3</v>
      </c>
    </row>
    <row r="9644" spans="1:15" x14ac:dyDescent="0.35">
      <c r="A9644" t="s">
        <v>5009</v>
      </c>
      <c r="B9644" t="s">
        <v>8</v>
      </c>
      <c r="C9644">
        <v>64</v>
      </c>
      <c r="D9644" t="s">
        <v>4</v>
      </c>
      <c r="E9644" t="s">
        <v>3</v>
      </c>
      <c r="F9644" t="s">
        <v>3</v>
      </c>
      <c r="G9644">
        <v>2</v>
      </c>
      <c r="H9644" t="s">
        <v>14</v>
      </c>
      <c r="I9644" t="s">
        <v>11</v>
      </c>
      <c r="J9644" t="s">
        <v>40</v>
      </c>
      <c r="K9644">
        <v>115.86</v>
      </c>
      <c r="L9644">
        <v>230.43</v>
      </c>
      <c r="M9644">
        <v>7</v>
      </c>
      <c r="N9644">
        <v>7</v>
      </c>
      <c r="O9644" t="s">
        <v>3</v>
      </c>
    </row>
    <row r="9645" spans="1:15" x14ac:dyDescent="0.35">
      <c r="A9645" t="s">
        <v>7182</v>
      </c>
      <c r="B9645" t="s">
        <v>8</v>
      </c>
      <c r="C9645">
        <v>32</v>
      </c>
      <c r="D9645" t="s">
        <v>3</v>
      </c>
      <c r="E9645" t="s">
        <v>3</v>
      </c>
      <c r="F9645" t="s">
        <v>4</v>
      </c>
      <c r="G9645">
        <v>53</v>
      </c>
      <c r="H9645" t="s">
        <v>14</v>
      </c>
      <c r="I9645" t="s">
        <v>10</v>
      </c>
      <c r="J9645" t="s">
        <v>40</v>
      </c>
      <c r="K9645">
        <v>115.86</v>
      </c>
      <c r="L9645">
        <v>6149.41</v>
      </c>
      <c r="M9645">
        <v>5</v>
      </c>
      <c r="N9645">
        <v>1</v>
      </c>
      <c r="O9645" t="s">
        <v>3</v>
      </c>
    </row>
    <row r="9646" spans="1:15" x14ac:dyDescent="0.35">
      <c r="A9646" t="s">
        <v>8976</v>
      </c>
      <c r="B9646" t="s">
        <v>8</v>
      </c>
      <c r="C9646">
        <v>63</v>
      </c>
      <c r="D9646" t="s">
        <v>3</v>
      </c>
      <c r="E9646" t="s">
        <v>4</v>
      </c>
      <c r="F9646" t="s">
        <v>3</v>
      </c>
      <c r="G9646">
        <v>64</v>
      </c>
      <c r="H9646" t="s">
        <v>14</v>
      </c>
      <c r="I9646" t="s">
        <v>11</v>
      </c>
      <c r="J9646" t="s">
        <v>40</v>
      </c>
      <c r="K9646">
        <v>115.86</v>
      </c>
      <c r="L9646">
        <v>7399.64</v>
      </c>
      <c r="M9646">
        <v>3</v>
      </c>
      <c r="N9646">
        <v>3</v>
      </c>
      <c r="O9646" t="s">
        <v>3</v>
      </c>
    </row>
    <row r="9647" spans="1:15" x14ac:dyDescent="0.35">
      <c r="A9647" t="s">
        <v>7035</v>
      </c>
      <c r="B9647" t="s">
        <v>8</v>
      </c>
      <c r="C9647">
        <v>61</v>
      </c>
      <c r="D9647" t="s">
        <v>3</v>
      </c>
      <c r="E9647" t="s">
        <v>4</v>
      </c>
      <c r="F9647" t="s">
        <v>4</v>
      </c>
      <c r="G9647">
        <v>51</v>
      </c>
      <c r="H9647" t="s">
        <v>14</v>
      </c>
      <c r="I9647" t="s">
        <v>11</v>
      </c>
      <c r="J9647" t="s">
        <v>34</v>
      </c>
      <c r="K9647">
        <v>115.88</v>
      </c>
      <c r="L9647">
        <v>5926.95</v>
      </c>
      <c r="M9647">
        <v>7</v>
      </c>
      <c r="N9647">
        <v>9</v>
      </c>
      <c r="O9647" t="s">
        <v>3</v>
      </c>
    </row>
    <row r="9648" spans="1:15" x14ac:dyDescent="0.35">
      <c r="A9648" t="s">
        <v>3692</v>
      </c>
      <c r="B9648" t="s">
        <v>7</v>
      </c>
      <c r="C9648">
        <v>23</v>
      </c>
      <c r="D9648" t="s">
        <v>3</v>
      </c>
      <c r="E9648" t="s">
        <v>4</v>
      </c>
      <c r="F9648" t="s">
        <v>4</v>
      </c>
      <c r="G9648">
        <v>35</v>
      </c>
      <c r="H9648" t="s">
        <v>15</v>
      </c>
      <c r="I9648" t="s">
        <v>10</v>
      </c>
      <c r="J9648" t="s">
        <v>40</v>
      </c>
      <c r="K9648">
        <v>115.89</v>
      </c>
      <c r="L9648">
        <v>4058.49</v>
      </c>
      <c r="M9648">
        <v>0</v>
      </c>
      <c r="N9648">
        <v>10</v>
      </c>
      <c r="O9648" t="s">
        <v>3</v>
      </c>
    </row>
    <row r="9649" spans="1:15" x14ac:dyDescent="0.35">
      <c r="A9649" t="s">
        <v>9714</v>
      </c>
      <c r="B9649" t="s">
        <v>7</v>
      </c>
      <c r="C9649">
        <v>27</v>
      </c>
      <c r="D9649" t="s">
        <v>3</v>
      </c>
      <c r="E9649" t="s">
        <v>4</v>
      </c>
      <c r="F9649" t="s">
        <v>3</v>
      </c>
      <c r="G9649">
        <v>5</v>
      </c>
      <c r="H9649" t="s">
        <v>16</v>
      </c>
      <c r="I9649" t="s">
        <v>10</v>
      </c>
      <c r="J9649" t="s">
        <v>34</v>
      </c>
      <c r="K9649">
        <v>115.89</v>
      </c>
      <c r="L9649">
        <v>577.07000000000005</v>
      </c>
      <c r="M9649">
        <v>8</v>
      </c>
      <c r="N9649">
        <v>1</v>
      </c>
      <c r="O9649" t="s">
        <v>4</v>
      </c>
    </row>
    <row r="9650" spans="1:15" x14ac:dyDescent="0.35">
      <c r="A9650" t="s">
        <v>5775</v>
      </c>
      <c r="B9650" t="s">
        <v>8</v>
      </c>
      <c r="C9650">
        <v>65</v>
      </c>
      <c r="D9650" t="s">
        <v>4</v>
      </c>
      <c r="E9650" t="s">
        <v>4</v>
      </c>
      <c r="F9650" t="s">
        <v>4</v>
      </c>
      <c r="G9650">
        <v>18</v>
      </c>
      <c r="H9650" t="s">
        <v>15</v>
      </c>
      <c r="I9650" t="s">
        <v>11</v>
      </c>
      <c r="J9650" t="s">
        <v>34</v>
      </c>
      <c r="K9650">
        <v>115.9</v>
      </c>
      <c r="L9650">
        <v>2105.5500000000002</v>
      </c>
      <c r="M9650">
        <v>5</v>
      </c>
      <c r="N9650">
        <v>1</v>
      </c>
      <c r="O9650" t="s">
        <v>3</v>
      </c>
    </row>
    <row r="9651" spans="1:15" x14ac:dyDescent="0.35">
      <c r="A9651" t="s">
        <v>314</v>
      </c>
      <c r="B9651" t="s">
        <v>8</v>
      </c>
      <c r="C9651">
        <v>37</v>
      </c>
      <c r="D9651" t="s">
        <v>3</v>
      </c>
      <c r="E9651" t="s">
        <v>4</v>
      </c>
      <c r="F9651" t="s">
        <v>4</v>
      </c>
      <c r="G9651">
        <v>51</v>
      </c>
      <c r="H9651" t="s">
        <v>15</v>
      </c>
      <c r="I9651" t="s">
        <v>10</v>
      </c>
      <c r="J9651" t="s">
        <v>34</v>
      </c>
      <c r="K9651">
        <v>115.91</v>
      </c>
      <c r="L9651">
        <v>5907.55</v>
      </c>
      <c r="M9651">
        <v>5</v>
      </c>
      <c r="N9651">
        <v>5</v>
      </c>
      <c r="O9651" t="s">
        <v>3</v>
      </c>
    </row>
    <row r="9652" spans="1:15" x14ac:dyDescent="0.35">
      <c r="A9652" t="s">
        <v>7894</v>
      </c>
      <c r="B9652" t="s">
        <v>8</v>
      </c>
      <c r="C9652">
        <v>23</v>
      </c>
      <c r="D9652" t="s">
        <v>3</v>
      </c>
      <c r="E9652" t="s">
        <v>3</v>
      </c>
      <c r="F9652" t="s">
        <v>4</v>
      </c>
      <c r="G9652">
        <v>66</v>
      </c>
      <c r="H9652" t="s">
        <v>15</v>
      </c>
      <c r="I9652" t="s">
        <v>11</v>
      </c>
      <c r="J9652" t="s">
        <v>34</v>
      </c>
      <c r="K9652">
        <v>115.91</v>
      </c>
      <c r="L9652">
        <v>7639.64</v>
      </c>
      <c r="M9652">
        <v>2</v>
      </c>
      <c r="N9652">
        <v>7</v>
      </c>
      <c r="O9652" t="s">
        <v>3</v>
      </c>
    </row>
    <row r="9653" spans="1:15" x14ac:dyDescent="0.35">
      <c r="A9653" t="s">
        <v>7075</v>
      </c>
      <c r="B9653" t="s">
        <v>7</v>
      </c>
      <c r="C9653">
        <v>27</v>
      </c>
      <c r="D9653" t="s">
        <v>3</v>
      </c>
      <c r="E9653" t="s">
        <v>3</v>
      </c>
      <c r="F9653" t="s">
        <v>3</v>
      </c>
      <c r="G9653">
        <v>57</v>
      </c>
      <c r="H9653" t="s">
        <v>15</v>
      </c>
      <c r="I9653" t="s">
        <v>11</v>
      </c>
      <c r="J9653" t="s">
        <v>34</v>
      </c>
      <c r="K9653">
        <v>115.92</v>
      </c>
      <c r="L9653">
        <v>6615.37</v>
      </c>
      <c r="M9653">
        <v>0</v>
      </c>
      <c r="N9653">
        <v>9</v>
      </c>
      <c r="O9653" t="s">
        <v>3</v>
      </c>
    </row>
    <row r="9654" spans="1:15" x14ac:dyDescent="0.35">
      <c r="A9654" t="s">
        <v>7198</v>
      </c>
      <c r="B9654" t="s">
        <v>7</v>
      </c>
      <c r="C9654">
        <v>48</v>
      </c>
      <c r="D9654" t="s">
        <v>3</v>
      </c>
      <c r="E9654" t="s">
        <v>3</v>
      </c>
      <c r="F9654" t="s">
        <v>4</v>
      </c>
      <c r="G9654">
        <v>30</v>
      </c>
      <c r="H9654" t="s">
        <v>14</v>
      </c>
      <c r="I9654" t="s">
        <v>11</v>
      </c>
      <c r="J9654" t="s">
        <v>40</v>
      </c>
      <c r="K9654">
        <v>115.92</v>
      </c>
      <c r="L9654">
        <v>3475.12</v>
      </c>
      <c r="M9654">
        <v>4</v>
      </c>
      <c r="N9654">
        <v>9</v>
      </c>
      <c r="O9654" t="s">
        <v>3</v>
      </c>
    </row>
    <row r="9655" spans="1:15" x14ac:dyDescent="0.35">
      <c r="A9655" t="s">
        <v>588</v>
      </c>
      <c r="B9655" t="s">
        <v>7</v>
      </c>
      <c r="C9655">
        <v>42</v>
      </c>
      <c r="D9655" t="s">
        <v>3</v>
      </c>
      <c r="E9655" t="s">
        <v>3</v>
      </c>
      <c r="F9655" t="s">
        <v>3</v>
      </c>
      <c r="G9655">
        <v>25</v>
      </c>
      <c r="H9655" t="s">
        <v>14</v>
      </c>
      <c r="I9655" t="s">
        <v>10</v>
      </c>
      <c r="J9655" t="s">
        <v>32</v>
      </c>
      <c r="K9655">
        <v>115.93</v>
      </c>
      <c r="L9655">
        <v>2887.96</v>
      </c>
      <c r="M9655">
        <v>1</v>
      </c>
      <c r="N9655">
        <v>6</v>
      </c>
      <c r="O9655" t="s">
        <v>3</v>
      </c>
    </row>
    <row r="9656" spans="1:15" x14ac:dyDescent="0.35">
      <c r="A9656" t="s">
        <v>6651</v>
      </c>
      <c r="B9656" t="s">
        <v>8</v>
      </c>
      <c r="C9656">
        <v>31</v>
      </c>
      <c r="D9656" t="s">
        <v>3</v>
      </c>
      <c r="E9656" t="s">
        <v>4</v>
      </c>
      <c r="F9656" t="s">
        <v>4</v>
      </c>
      <c r="G9656">
        <v>19</v>
      </c>
      <c r="H9656" t="s">
        <v>14</v>
      </c>
      <c r="I9656" t="s">
        <v>11</v>
      </c>
      <c r="J9656" t="s">
        <v>34</v>
      </c>
      <c r="K9656">
        <v>115.94</v>
      </c>
      <c r="L9656">
        <v>2202.37</v>
      </c>
      <c r="M9656">
        <v>7</v>
      </c>
      <c r="N9656">
        <v>5</v>
      </c>
      <c r="O9656" t="s">
        <v>3</v>
      </c>
    </row>
    <row r="9657" spans="1:15" x14ac:dyDescent="0.35">
      <c r="A9657" t="s">
        <v>6747</v>
      </c>
      <c r="B9657" t="s">
        <v>8</v>
      </c>
      <c r="C9657">
        <v>39</v>
      </c>
      <c r="D9657" t="s">
        <v>3</v>
      </c>
      <c r="E9657" t="s">
        <v>4</v>
      </c>
      <c r="F9657" t="s">
        <v>4</v>
      </c>
      <c r="G9657">
        <v>70</v>
      </c>
      <c r="H9657" t="s">
        <v>14</v>
      </c>
      <c r="I9657" t="s">
        <v>11</v>
      </c>
      <c r="J9657" t="s">
        <v>32</v>
      </c>
      <c r="K9657">
        <v>115.94</v>
      </c>
      <c r="L9657">
        <v>8128.9</v>
      </c>
      <c r="M9657">
        <v>0</v>
      </c>
      <c r="N9657">
        <v>1</v>
      </c>
      <c r="O9657" t="s">
        <v>3</v>
      </c>
    </row>
    <row r="9658" spans="1:15" x14ac:dyDescent="0.35">
      <c r="A9658" t="s">
        <v>7641</v>
      </c>
      <c r="B9658" t="s">
        <v>7</v>
      </c>
      <c r="C9658">
        <v>38</v>
      </c>
      <c r="D9658" t="s">
        <v>3</v>
      </c>
      <c r="E9658" t="s">
        <v>3</v>
      </c>
      <c r="F9658" t="s">
        <v>4</v>
      </c>
      <c r="G9658">
        <v>22</v>
      </c>
      <c r="H9658" t="s">
        <v>16</v>
      </c>
      <c r="I9658" t="s">
        <v>11</v>
      </c>
      <c r="J9658" t="s">
        <v>40</v>
      </c>
      <c r="K9658">
        <v>115.94</v>
      </c>
      <c r="L9658">
        <v>2567.7399999999998</v>
      </c>
      <c r="M9658">
        <v>4</v>
      </c>
      <c r="N9658">
        <v>7</v>
      </c>
      <c r="O9658" t="s">
        <v>3</v>
      </c>
    </row>
    <row r="9659" spans="1:15" x14ac:dyDescent="0.35">
      <c r="A9659" t="s">
        <v>9436</v>
      </c>
      <c r="B9659" t="s">
        <v>7</v>
      </c>
      <c r="C9659">
        <v>21</v>
      </c>
      <c r="D9659" t="s">
        <v>3</v>
      </c>
      <c r="E9659" t="s">
        <v>3</v>
      </c>
      <c r="F9659" t="s">
        <v>4</v>
      </c>
      <c r="G9659">
        <v>64</v>
      </c>
      <c r="H9659" t="s">
        <v>15</v>
      </c>
      <c r="I9659" t="s">
        <v>10</v>
      </c>
      <c r="J9659" t="s">
        <v>32</v>
      </c>
      <c r="K9659">
        <v>115.94</v>
      </c>
      <c r="L9659">
        <v>7401.14</v>
      </c>
      <c r="M9659">
        <v>7</v>
      </c>
      <c r="N9659">
        <v>3</v>
      </c>
      <c r="O9659" t="s">
        <v>4</v>
      </c>
    </row>
    <row r="9660" spans="1:15" x14ac:dyDescent="0.35">
      <c r="A9660" t="s">
        <v>593</v>
      </c>
      <c r="B9660" t="s">
        <v>7</v>
      </c>
      <c r="C9660">
        <v>53</v>
      </c>
      <c r="D9660" t="s">
        <v>3</v>
      </c>
      <c r="E9660" t="s">
        <v>4</v>
      </c>
      <c r="F9660" t="s">
        <v>3</v>
      </c>
      <c r="G9660">
        <v>72</v>
      </c>
      <c r="H9660" t="s">
        <v>14</v>
      </c>
      <c r="I9660" t="s">
        <v>11</v>
      </c>
      <c r="J9660" t="s">
        <v>44</v>
      </c>
      <c r="K9660">
        <v>115.95</v>
      </c>
      <c r="L9660">
        <v>8358.76</v>
      </c>
      <c r="M9660">
        <v>7</v>
      </c>
      <c r="N9660">
        <v>4</v>
      </c>
      <c r="O9660" t="s">
        <v>4</v>
      </c>
    </row>
    <row r="9661" spans="1:15" x14ac:dyDescent="0.35">
      <c r="A9661" t="s">
        <v>4128</v>
      </c>
      <c r="B9661" t="s">
        <v>7</v>
      </c>
      <c r="C9661">
        <v>59</v>
      </c>
      <c r="D9661" t="s">
        <v>3</v>
      </c>
      <c r="E9661" t="s">
        <v>3</v>
      </c>
      <c r="F9661" t="s">
        <v>4</v>
      </c>
      <c r="G9661">
        <v>38</v>
      </c>
      <c r="H9661" t="s">
        <v>16</v>
      </c>
      <c r="I9661" t="s">
        <v>11</v>
      </c>
      <c r="J9661" t="s">
        <v>40</v>
      </c>
      <c r="K9661">
        <v>115.96</v>
      </c>
      <c r="L9661">
        <v>4418.34</v>
      </c>
      <c r="M9661">
        <v>7</v>
      </c>
      <c r="N9661">
        <v>9</v>
      </c>
      <c r="O9661" t="s">
        <v>3</v>
      </c>
    </row>
    <row r="9662" spans="1:15" x14ac:dyDescent="0.35">
      <c r="A9662" t="s">
        <v>6828</v>
      </c>
      <c r="B9662" t="s">
        <v>7</v>
      </c>
      <c r="C9662">
        <v>42</v>
      </c>
      <c r="D9662" t="s">
        <v>3</v>
      </c>
      <c r="E9662" t="s">
        <v>4</v>
      </c>
      <c r="F9662" t="s">
        <v>3</v>
      </c>
      <c r="G9662">
        <v>41</v>
      </c>
      <c r="H9662" t="s">
        <v>16</v>
      </c>
      <c r="I9662" t="s">
        <v>11</v>
      </c>
      <c r="J9662" t="s">
        <v>44</v>
      </c>
      <c r="K9662">
        <v>115.96</v>
      </c>
      <c r="L9662">
        <v>4766.1400000000003</v>
      </c>
      <c r="M9662">
        <v>6</v>
      </c>
      <c r="N9662">
        <v>4</v>
      </c>
      <c r="O9662" t="s">
        <v>4</v>
      </c>
    </row>
    <row r="9663" spans="1:15" x14ac:dyDescent="0.35">
      <c r="A9663" t="s">
        <v>4689</v>
      </c>
      <c r="B9663" t="s">
        <v>8</v>
      </c>
      <c r="C9663">
        <v>26</v>
      </c>
      <c r="D9663" t="s">
        <v>3</v>
      </c>
      <c r="E9663" t="s">
        <v>3</v>
      </c>
      <c r="F9663" t="s">
        <v>4</v>
      </c>
      <c r="G9663">
        <v>12</v>
      </c>
      <c r="H9663" t="s">
        <v>14</v>
      </c>
      <c r="I9663" t="s">
        <v>11</v>
      </c>
      <c r="J9663" t="s">
        <v>34</v>
      </c>
      <c r="K9663">
        <v>115.98</v>
      </c>
      <c r="L9663">
        <v>1386.85</v>
      </c>
      <c r="M9663">
        <v>0</v>
      </c>
      <c r="N9663">
        <v>3</v>
      </c>
      <c r="O9663" t="s">
        <v>4</v>
      </c>
    </row>
    <row r="9664" spans="1:15" x14ac:dyDescent="0.35">
      <c r="A9664" t="s">
        <v>5222</v>
      </c>
      <c r="B9664" t="s">
        <v>7</v>
      </c>
      <c r="C9664">
        <v>74</v>
      </c>
      <c r="D9664" t="s">
        <v>4</v>
      </c>
      <c r="E9664" t="s">
        <v>3</v>
      </c>
      <c r="F9664" t="s">
        <v>3</v>
      </c>
      <c r="G9664">
        <v>5</v>
      </c>
      <c r="H9664" t="s">
        <v>14</v>
      </c>
      <c r="I9664" t="s">
        <v>11</v>
      </c>
      <c r="J9664" t="s">
        <v>44</v>
      </c>
      <c r="K9664">
        <v>115.99</v>
      </c>
      <c r="L9664">
        <v>592.57000000000005</v>
      </c>
      <c r="M9664">
        <v>5</v>
      </c>
      <c r="N9664">
        <v>7</v>
      </c>
      <c r="O9664" t="s">
        <v>3</v>
      </c>
    </row>
    <row r="9665" spans="1:15" x14ac:dyDescent="0.35">
      <c r="A9665" t="s">
        <v>1432</v>
      </c>
      <c r="B9665" t="s">
        <v>7</v>
      </c>
      <c r="C9665">
        <v>74</v>
      </c>
      <c r="D9665" t="s">
        <v>3</v>
      </c>
      <c r="E9665" t="s">
        <v>4</v>
      </c>
      <c r="F9665" t="s">
        <v>3</v>
      </c>
      <c r="G9665">
        <v>68</v>
      </c>
      <c r="H9665" t="s">
        <v>15</v>
      </c>
      <c r="I9665" t="s">
        <v>10</v>
      </c>
      <c r="J9665" t="s">
        <v>44</v>
      </c>
      <c r="K9665">
        <v>116.02</v>
      </c>
      <c r="L9665">
        <v>7896.53</v>
      </c>
      <c r="M9665">
        <v>5</v>
      </c>
      <c r="N9665">
        <v>9</v>
      </c>
      <c r="O9665" t="s">
        <v>3</v>
      </c>
    </row>
    <row r="9666" spans="1:15" x14ac:dyDescent="0.35">
      <c r="A9666" t="s">
        <v>3702</v>
      </c>
      <c r="B9666" t="s">
        <v>7</v>
      </c>
      <c r="C9666">
        <v>59</v>
      </c>
      <c r="D9666" t="s">
        <v>3</v>
      </c>
      <c r="E9666" t="s">
        <v>3</v>
      </c>
      <c r="F9666" t="s">
        <v>4</v>
      </c>
      <c r="G9666">
        <v>49</v>
      </c>
      <c r="H9666" t="s">
        <v>14</v>
      </c>
      <c r="I9666" t="s">
        <v>11</v>
      </c>
      <c r="J9666" t="s">
        <v>44</v>
      </c>
      <c r="K9666">
        <v>116.02</v>
      </c>
      <c r="L9666">
        <v>5676.57</v>
      </c>
      <c r="M9666">
        <v>5</v>
      </c>
      <c r="N9666">
        <v>6</v>
      </c>
      <c r="O9666" t="s">
        <v>3</v>
      </c>
    </row>
    <row r="9667" spans="1:15" x14ac:dyDescent="0.35">
      <c r="A9667" t="s">
        <v>4110</v>
      </c>
      <c r="B9667" t="s">
        <v>8</v>
      </c>
      <c r="C9667">
        <v>37</v>
      </c>
      <c r="D9667" t="s">
        <v>3</v>
      </c>
      <c r="E9667" t="s">
        <v>4</v>
      </c>
      <c r="F9667" t="s">
        <v>3</v>
      </c>
      <c r="G9667">
        <v>51</v>
      </c>
      <c r="H9667" t="s">
        <v>14</v>
      </c>
      <c r="I9667" t="s">
        <v>11</v>
      </c>
      <c r="J9667" t="s">
        <v>32</v>
      </c>
      <c r="K9667">
        <v>116.02</v>
      </c>
      <c r="L9667">
        <v>5916.39</v>
      </c>
      <c r="M9667">
        <v>4</v>
      </c>
      <c r="N9667">
        <v>4</v>
      </c>
      <c r="O9667" t="s">
        <v>3</v>
      </c>
    </row>
    <row r="9668" spans="1:15" x14ac:dyDescent="0.35">
      <c r="A9668" t="s">
        <v>6814</v>
      </c>
      <c r="B9668" t="s">
        <v>8</v>
      </c>
      <c r="C9668">
        <v>58</v>
      </c>
      <c r="D9668" t="s">
        <v>3</v>
      </c>
      <c r="E9668" t="s">
        <v>4</v>
      </c>
      <c r="F9668" t="s">
        <v>3</v>
      </c>
      <c r="G9668">
        <v>18</v>
      </c>
      <c r="H9668" t="s">
        <v>14</v>
      </c>
      <c r="I9668" t="s">
        <v>10</v>
      </c>
      <c r="J9668" t="s">
        <v>44</v>
      </c>
      <c r="K9668">
        <v>116.02</v>
      </c>
      <c r="L9668">
        <v>2108.16</v>
      </c>
      <c r="M9668">
        <v>4</v>
      </c>
      <c r="N9668">
        <v>2</v>
      </c>
      <c r="O9668" t="s">
        <v>3</v>
      </c>
    </row>
    <row r="9669" spans="1:15" x14ac:dyDescent="0.35">
      <c r="A9669" t="s">
        <v>7452</v>
      </c>
      <c r="B9669" t="s">
        <v>7</v>
      </c>
      <c r="C9669">
        <v>50</v>
      </c>
      <c r="D9669" t="s">
        <v>3</v>
      </c>
      <c r="E9669" t="s">
        <v>4</v>
      </c>
      <c r="F9669" t="s">
        <v>4</v>
      </c>
      <c r="G9669">
        <v>65</v>
      </c>
      <c r="H9669" t="s">
        <v>14</v>
      </c>
      <c r="I9669" t="s">
        <v>11</v>
      </c>
      <c r="J9669" t="s">
        <v>40</v>
      </c>
      <c r="K9669">
        <v>116.02</v>
      </c>
      <c r="L9669">
        <v>7538.84</v>
      </c>
      <c r="M9669">
        <v>4</v>
      </c>
      <c r="N9669">
        <v>4</v>
      </c>
      <c r="O9669" t="s">
        <v>3</v>
      </c>
    </row>
    <row r="9670" spans="1:15" x14ac:dyDescent="0.35">
      <c r="A9670" t="s">
        <v>7007</v>
      </c>
      <c r="B9670" t="s">
        <v>7</v>
      </c>
      <c r="C9670">
        <v>33</v>
      </c>
      <c r="D9670" t="s">
        <v>3</v>
      </c>
      <c r="E9670" t="s">
        <v>4</v>
      </c>
      <c r="F9670" t="s">
        <v>3</v>
      </c>
      <c r="G9670">
        <v>31</v>
      </c>
      <c r="H9670" t="s">
        <v>15</v>
      </c>
      <c r="I9670" t="s">
        <v>11</v>
      </c>
      <c r="J9670" t="s">
        <v>44</v>
      </c>
      <c r="K9670">
        <v>116.03</v>
      </c>
      <c r="L9670">
        <v>3605.11</v>
      </c>
      <c r="M9670">
        <v>6</v>
      </c>
      <c r="N9670">
        <v>2</v>
      </c>
      <c r="O9670" t="s">
        <v>4</v>
      </c>
    </row>
    <row r="9671" spans="1:15" x14ac:dyDescent="0.35">
      <c r="A9671" t="s">
        <v>9279</v>
      </c>
      <c r="B9671" t="s">
        <v>8</v>
      </c>
      <c r="C9671">
        <v>75</v>
      </c>
      <c r="D9671" t="s">
        <v>4</v>
      </c>
      <c r="E9671" t="s">
        <v>3</v>
      </c>
      <c r="F9671" t="s">
        <v>4</v>
      </c>
      <c r="G9671">
        <v>53</v>
      </c>
      <c r="H9671" t="s">
        <v>15</v>
      </c>
      <c r="I9671" t="s">
        <v>11</v>
      </c>
      <c r="J9671" t="s">
        <v>34</v>
      </c>
      <c r="K9671">
        <v>116.03</v>
      </c>
      <c r="L9671">
        <v>6134.59</v>
      </c>
      <c r="M9671">
        <v>5</v>
      </c>
      <c r="N9671">
        <v>1</v>
      </c>
      <c r="O9671" t="s">
        <v>3</v>
      </c>
    </row>
    <row r="9672" spans="1:15" x14ac:dyDescent="0.35">
      <c r="A9672" t="s">
        <v>9885</v>
      </c>
      <c r="B9672" t="s">
        <v>7</v>
      </c>
      <c r="C9672">
        <v>72</v>
      </c>
      <c r="D9672" t="s">
        <v>3</v>
      </c>
      <c r="E9672" t="s">
        <v>4</v>
      </c>
      <c r="F9672" t="s">
        <v>3</v>
      </c>
      <c r="G9672">
        <v>12</v>
      </c>
      <c r="H9672" t="s">
        <v>16</v>
      </c>
      <c r="I9672" t="s">
        <v>11</v>
      </c>
      <c r="J9672" t="s">
        <v>32</v>
      </c>
      <c r="K9672">
        <v>116.03</v>
      </c>
      <c r="L9672">
        <v>1400.89</v>
      </c>
      <c r="M9672">
        <v>5</v>
      </c>
      <c r="N9672">
        <v>5</v>
      </c>
      <c r="O9672" t="s">
        <v>3</v>
      </c>
    </row>
    <row r="9673" spans="1:15" x14ac:dyDescent="0.35">
      <c r="A9673" t="s">
        <v>2140</v>
      </c>
      <c r="B9673" t="s">
        <v>8</v>
      </c>
      <c r="C9673">
        <v>21</v>
      </c>
      <c r="D9673" t="s">
        <v>3</v>
      </c>
      <c r="E9673" t="s">
        <v>3</v>
      </c>
      <c r="F9673" t="s">
        <v>3</v>
      </c>
      <c r="G9673">
        <v>25</v>
      </c>
      <c r="H9673" t="s">
        <v>14</v>
      </c>
      <c r="I9673" t="s">
        <v>11</v>
      </c>
      <c r="J9673" t="s">
        <v>44</v>
      </c>
      <c r="K9673">
        <v>116.05</v>
      </c>
      <c r="L9673">
        <v>2898.75</v>
      </c>
      <c r="M9673">
        <v>0</v>
      </c>
      <c r="N9673">
        <v>6</v>
      </c>
      <c r="O9673" t="s">
        <v>3</v>
      </c>
    </row>
    <row r="9674" spans="1:15" x14ac:dyDescent="0.35">
      <c r="A9674" t="s">
        <v>7905</v>
      </c>
      <c r="B9674" t="s">
        <v>7</v>
      </c>
      <c r="C9674">
        <v>26</v>
      </c>
      <c r="D9674" t="s">
        <v>3</v>
      </c>
      <c r="E9674" t="s">
        <v>4</v>
      </c>
      <c r="F9674" t="s">
        <v>3</v>
      </c>
      <c r="G9674">
        <v>44</v>
      </c>
      <c r="H9674" t="s">
        <v>14</v>
      </c>
      <c r="I9674" t="s">
        <v>11</v>
      </c>
      <c r="J9674" t="s">
        <v>32</v>
      </c>
      <c r="K9674">
        <v>116.05</v>
      </c>
      <c r="L9674">
        <v>5094.92</v>
      </c>
      <c r="M9674">
        <v>7</v>
      </c>
      <c r="N9674">
        <v>10</v>
      </c>
      <c r="O9674" t="s">
        <v>3</v>
      </c>
    </row>
    <row r="9675" spans="1:15" x14ac:dyDescent="0.35">
      <c r="A9675" t="s">
        <v>8742</v>
      </c>
      <c r="B9675" t="s">
        <v>7</v>
      </c>
      <c r="C9675">
        <v>24</v>
      </c>
      <c r="D9675" t="s">
        <v>3</v>
      </c>
      <c r="E9675" t="s">
        <v>4</v>
      </c>
      <c r="F9675" t="s">
        <v>4</v>
      </c>
      <c r="G9675">
        <v>37</v>
      </c>
      <c r="H9675" t="s">
        <v>14</v>
      </c>
      <c r="I9675" t="s">
        <v>10</v>
      </c>
      <c r="J9675" t="s">
        <v>44</v>
      </c>
      <c r="K9675">
        <v>116.06</v>
      </c>
      <c r="L9675">
        <v>4311.75</v>
      </c>
      <c r="M9675">
        <v>0</v>
      </c>
      <c r="N9675">
        <v>7</v>
      </c>
      <c r="O9675" t="s">
        <v>3</v>
      </c>
    </row>
    <row r="9676" spans="1:15" x14ac:dyDescent="0.35">
      <c r="A9676" t="s">
        <v>7455</v>
      </c>
      <c r="B9676" t="s">
        <v>8</v>
      </c>
      <c r="C9676">
        <v>28</v>
      </c>
      <c r="D9676" t="s">
        <v>3</v>
      </c>
      <c r="E9676" t="s">
        <v>4</v>
      </c>
      <c r="F9676" t="s">
        <v>4</v>
      </c>
      <c r="G9676">
        <v>18</v>
      </c>
      <c r="H9676" t="s">
        <v>14</v>
      </c>
      <c r="I9676" t="s">
        <v>11</v>
      </c>
      <c r="J9676" t="s">
        <v>44</v>
      </c>
      <c r="K9676">
        <v>116.07</v>
      </c>
      <c r="L9676">
        <v>2091.91</v>
      </c>
      <c r="M9676">
        <v>8</v>
      </c>
      <c r="N9676">
        <v>2</v>
      </c>
      <c r="O9676" t="s">
        <v>4</v>
      </c>
    </row>
    <row r="9677" spans="1:15" x14ac:dyDescent="0.35">
      <c r="A9677" t="s">
        <v>9919</v>
      </c>
      <c r="B9677" t="s">
        <v>8</v>
      </c>
      <c r="C9677">
        <v>44</v>
      </c>
      <c r="D9677" t="s">
        <v>3</v>
      </c>
      <c r="E9677" t="s">
        <v>4</v>
      </c>
      <c r="F9677" t="s">
        <v>4</v>
      </c>
      <c r="G9677">
        <v>31</v>
      </c>
      <c r="H9677" t="s">
        <v>14</v>
      </c>
      <c r="I9677" t="s">
        <v>10</v>
      </c>
      <c r="J9677" t="s">
        <v>40</v>
      </c>
      <c r="K9677">
        <v>116.08</v>
      </c>
      <c r="L9677">
        <v>3607.61</v>
      </c>
      <c r="M9677">
        <v>6</v>
      </c>
      <c r="N9677">
        <v>10</v>
      </c>
      <c r="O9677" t="s">
        <v>3</v>
      </c>
    </row>
    <row r="9678" spans="1:15" x14ac:dyDescent="0.35">
      <c r="A9678" t="s">
        <v>1457</v>
      </c>
      <c r="B9678" t="s">
        <v>8</v>
      </c>
      <c r="C9678">
        <v>45</v>
      </c>
      <c r="D9678" t="s">
        <v>3</v>
      </c>
      <c r="E9678" t="s">
        <v>3</v>
      </c>
      <c r="F9678" t="s">
        <v>3</v>
      </c>
      <c r="G9678">
        <v>56</v>
      </c>
      <c r="H9678" t="s">
        <v>15</v>
      </c>
      <c r="I9678" t="s">
        <v>11</v>
      </c>
      <c r="J9678" t="s">
        <v>32</v>
      </c>
      <c r="K9678">
        <v>116.09</v>
      </c>
      <c r="L9678">
        <v>6513.42</v>
      </c>
      <c r="M9678">
        <v>8</v>
      </c>
      <c r="N9678">
        <v>1</v>
      </c>
      <c r="O9678" t="s">
        <v>4</v>
      </c>
    </row>
    <row r="9679" spans="1:15" x14ac:dyDescent="0.35">
      <c r="A9679" t="s">
        <v>8427</v>
      </c>
      <c r="B9679" t="s">
        <v>7</v>
      </c>
      <c r="C9679">
        <v>29</v>
      </c>
      <c r="D9679" t="s">
        <v>3</v>
      </c>
      <c r="E9679" t="s">
        <v>3</v>
      </c>
      <c r="F9679" t="s">
        <v>4</v>
      </c>
      <c r="G9679">
        <v>15</v>
      </c>
      <c r="H9679" t="s">
        <v>15</v>
      </c>
      <c r="I9679" t="s">
        <v>10</v>
      </c>
      <c r="J9679" t="s">
        <v>34</v>
      </c>
      <c r="K9679">
        <v>116.1</v>
      </c>
      <c r="L9679">
        <v>1754.46</v>
      </c>
      <c r="M9679">
        <v>4</v>
      </c>
      <c r="N9679">
        <v>7</v>
      </c>
      <c r="O9679" t="s">
        <v>3</v>
      </c>
    </row>
    <row r="9680" spans="1:15" x14ac:dyDescent="0.35">
      <c r="A9680" t="s">
        <v>350</v>
      </c>
      <c r="B9680" t="s">
        <v>7</v>
      </c>
      <c r="C9680">
        <v>29</v>
      </c>
      <c r="D9680" t="s">
        <v>3</v>
      </c>
      <c r="E9680" t="s">
        <v>3</v>
      </c>
      <c r="F9680" t="s">
        <v>3</v>
      </c>
      <c r="G9680">
        <v>12</v>
      </c>
      <c r="H9680" t="s">
        <v>14</v>
      </c>
      <c r="I9680" t="s">
        <v>10</v>
      </c>
      <c r="J9680" t="s">
        <v>40</v>
      </c>
      <c r="K9680">
        <v>116.11</v>
      </c>
      <c r="L9680">
        <v>1383.27</v>
      </c>
      <c r="M9680">
        <v>5</v>
      </c>
      <c r="N9680">
        <v>1</v>
      </c>
      <c r="O9680" t="s">
        <v>4</v>
      </c>
    </row>
    <row r="9681" spans="1:15" x14ac:dyDescent="0.35">
      <c r="A9681" t="s">
        <v>1393</v>
      </c>
      <c r="B9681" t="s">
        <v>7</v>
      </c>
      <c r="C9681">
        <v>71</v>
      </c>
      <c r="D9681" t="s">
        <v>3</v>
      </c>
      <c r="E9681" t="s">
        <v>3</v>
      </c>
      <c r="F9681" t="s">
        <v>3</v>
      </c>
      <c r="G9681">
        <v>71</v>
      </c>
      <c r="H9681" t="s">
        <v>15</v>
      </c>
      <c r="I9681" t="s">
        <v>10</v>
      </c>
      <c r="J9681" t="s">
        <v>34</v>
      </c>
      <c r="K9681">
        <v>116.12</v>
      </c>
      <c r="L9681">
        <v>8250.48</v>
      </c>
      <c r="M9681">
        <v>1</v>
      </c>
      <c r="N9681">
        <v>7</v>
      </c>
      <c r="O9681" t="s">
        <v>3</v>
      </c>
    </row>
    <row r="9682" spans="1:15" x14ac:dyDescent="0.35">
      <c r="A9682" t="s">
        <v>4942</v>
      </c>
      <c r="B9682" t="s">
        <v>8</v>
      </c>
      <c r="C9682">
        <v>22</v>
      </c>
      <c r="D9682" t="s">
        <v>3</v>
      </c>
      <c r="E9682" t="s">
        <v>3</v>
      </c>
      <c r="F9682" t="s">
        <v>3</v>
      </c>
      <c r="G9682">
        <v>14</v>
      </c>
      <c r="H9682" t="s">
        <v>14</v>
      </c>
      <c r="I9682" t="s">
        <v>11</v>
      </c>
      <c r="J9682" t="s">
        <v>40</v>
      </c>
      <c r="K9682">
        <v>116.13</v>
      </c>
      <c r="L9682">
        <v>1619.7</v>
      </c>
      <c r="M9682">
        <v>6</v>
      </c>
      <c r="N9682">
        <v>4</v>
      </c>
      <c r="O9682" t="s">
        <v>4</v>
      </c>
    </row>
    <row r="9683" spans="1:15" x14ac:dyDescent="0.35">
      <c r="A9683" t="s">
        <v>4209</v>
      </c>
      <c r="B9683" t="s">
        <v>8</v>
      </c>
      <c r="C9683">
        <v>43</v>
      </c>
      <c r="D9683" t="s">
        <v>3</v>
      </c>
      <c r="E9683" t="s">
        <v>3</v>
      </c>
      <c r="F9683" t="s">
        <v>3</v>
      </c>
      <c r="G9683">
        <v>24</v>
      </c>
      <c r="H9683" t="s">
        <v>15</v>
      </c>
      <c r="I9683" t="s">
        <v>10</v>
      </c>
      <c r="J9683" t="s">
        <v>40</v>
      </c>
      <c r="K9683">
        <v>116.14</v>
      </c>
      <c r="L9683">
        <v>2778.49</v>
      </c>
      <c r="M9683">
        <v>1</v>
      </c>
      <c r="N9683">
        <v>3</v>
      </c>
      <c r="O9683" t="s">
        <v>3</v>
      </c>
    </row>
    <row r="9684" spans="1:15" x14ac:dyDescent="0.35">
      <c r="A9684" t="s">
        <v>6864</v>
      </c>
      <c r="B9684" t="s">
        <v>8</v>
      </c>
      <c r="C9684">
        <v>52</v>
      </c>
      <c r="D9684" t="s">
        <v>3</v>
      </c>
      <c r="E9684" t="s">
        <v>3</v>
      </c>
      <c r="F9684" t="s">
        <v>3</v>
      </c>
      <c r="G9684">
        <v>24</v>
      </c>
      <c r="H9684" t="s">
        <v>14</v>
      </c>
      <c r="I9684" t="s">
        <v>11</v>
      </c>
      <c r="J9684" t="s">
        <v>32</v>
      </c>
      <c r="K9684">
        <v>116.16</v>
      </c>
      <c r="L9684">
        <v>2770.63</v>
      </c>
      <c r="M9684">
        <v>2</v>
      </c>
      <c r="N9684">
        <v>10</v>
      </c>
      <c r="O9684" t="s">
        <v>3</v>
      </c>
    </row>
    <row r="9685" spans="1:15" x14ac:dyDescent="0.35">
      <c r="A9685" t="s">
        <v>3916</v>
      </c>
      <c r="B9685" t="s">
        <v>7</v>
      </c>
      <c r="C9685">
        <v>32</v>
      </c>
      <c r="D9685" t="s">
        <v>3</v>
      </c>
      <c r="E9685" t="s">
        <v>4</v>
      </c>
      <c r="F9685" t="s">
        <v>3</v>
      </c>
      <c r="G9685">
        <v>30</v>
      </c>
      <c r="H9685" t="s">
        <v>15</v>
      </c>
      <c r="I9685" t="s">
        <v>10</v>
      </c>
      <c r="J9685" t="s">
        <v>34</v>
      </c>
      <c r="K9685">
        <v>116.17</v>
      </c>
      <c r="L9685">
        <v>3486.56</v>
      </c>
      <c r="M9685">
        <v>0</v>
      </c>
      <c r="N9685">
        <v>10</v>
      </c>
      <c r="O9685" t="s">
        <v>3</v>
      </c>
    </row>
    <row r="9686" spans="1:15" x14ac:dyDescent="0.35">
      <c r="A9686" t="s">
        <v>4949</v>
      </c>
      <c r="B9686" t="s">
        <v>7</v>
      </c>
      <c r="C9686">
        <v>72</v>
      </c>
      <c r="D9686" t="s">
        <v>4</v>
      </c>
      <c r="E9686" t="s">
        <v>3</v>
      </c>
      <c r="F9686" t="s">
        <v>4</v>
      </c>
      <c r="G9686">
        <v>34</v>
      </c>
      <c r="H9686" t="s">
        <v>14</v>
      </c>
      <c r="I9686" t="s">
        <v>10</v>
      </c>
      <c r="J9686" t="s">
        <v>40</v>
      </c>
      <c r="K9686">
        <v>116.18</v>
      </c>
      <c r="L9686">
        <v>3940.35</v>
      </c>
      <c r="M9686">
        <v>8</v>
      </c>
      <c r="N9686">
        <v>7</v>
      </c>
      <c r="O9686" t="s">
        <v>3</v>
      </c>
    </row>
    <row r="9687" spans="1:15" x14ac:dyDescent="0.35">
      <c r="A9687" t="s">
        <v>2792</v>
      </c>
      <c r="B9687" t="s">
        <v>8</v>
      </c>
      <c r="C9687">
        <v>48</v>
      </c>
      <c r="D9687" t="s">
        <v>3</v>
      </c>
      <c r="E9687" t="s">
        <v>3</v>
      </c>
      <c r="F9687" t="s">
        <v>4</v>
      </c>
      <c r="G9687">
        <v>24</v>
      </c>
      <c r="H9687" t="s">
        <v>14</v>
      </c>
      <c r="I9687" t="s">
        <v>11</v>
      </c>
      <c r="J9687" t="s">
        <v>32</v>
      </c>
      <c r="K9687">
        <v>116.2</v>
      </c>
      <c r="L9687">
        <v>2807.15</v>
      </c>
      <c r="M9687">
        <v>0</v>
      </c>
      <c r="N9687">
        <v>4</v>
      </c>
      <c r="O9687" t="s">
        <v>3</v>
      </c>
    </row>
    <row r="9688" spans="1:15" x14ac:dyDescent="0.35">
      <c r="A9688" t="s">
        <v>4543</v>
      </c>
      <c r="B9688" t="s">
        <v>7</v>
      </c>
      <c r="C9688">
        <v>23</v>
      </c>
      <c r="D9688" t="s">
        <v>3</v>
      </c>
      <c r="E9688" t="s">
        <v>4</v>
      </c>
      <c r="F9688" t="s">
        <v>3</v>
      </c>
      <c r="G9688">
        <v>1</v>
      </c>
      <c r="H9688" t="s">
        <v>14</v>
      </c>
      <c r="I9688" t="s">
        <v>10</v>
      </c>
      <c r="J9688" t="s">
        <v>44</v>
      </c>
      <c r="K9688">
        <v>116.2</v>
      </c>
      <c r="L9688">
        <v>119.07</v>
      </c>
      <c r="M9688">
        <v>7</v>
      </c>
      <c r="N9688">
        <v>9</v>
      </c>
      <c r="O9688" t="s">
        <v>3</v>
      </c>
    </row>
    <row r="9689" spans="1:15" x14ac:dyDescent="0.35">
      <c r="A9689" t="s">
        <v>8960</v>
      </c>
      <c r="B9689" t="s">
        <v>8</v>
      </c>
      <c r="C9689">
        <v>31</v>
      </c>
      <c r="D9689" t="s">
        <v>3</v>
      </c>
      <c r="E9689" t="s">
        <v>4</v>
      </c>
      <c r="F9689" t="s">
        <v>3</v>
      </c>
      <c r="G9689">
        <v>49</v>
      </c>
      <c r="H9689" t="s">
        <v>16</v>
      </c>
      <c r="I9689" t="s">
        <v>10</v>
      </c>
      <c r="J9689" t="s">
        <v>40</v>
      </c>
      <c r="K9689">
        <v>116.21</v>
      </c>
      <c r="L9689">
        <v>5710.2</v>
      </c>
      <c r="M9689">
        <v>1</v>
      </c>
      <c r="N9689">
        <v>6</v>
      </c>
      <c r="O9689" t="s">
        <v>3</v>
      </c>
    </row>
    <row r="9690" spans="1:15" x14ac:dyDescent="0.35">
      <c r="A9690" t="s">
        <v>547</v>
      </c>
      <c r="B9690" t="s">
        <v>8</v>
      </c>
      <c r="C9690">
        <v>38</v>
      </c>
      <c r="D9690" t="s">
        <v>3</v>
      </c>
      <c r="E9690" t="s">
        <v>3</v>
      </c>
      <c r="F9690" t="s">
        <v>4</v>
      </c>
      <c r="G9690">
        <v>64</v>
      </c>
      <c r="H9690" t="s">
        <v>16</v>
      </c>
      <c r="I9690" t="s">
        <v>11</v>
      </c>
      <c r="J9690" t="s">
        <v>40</v>
      </c>
      <c r="K9690">
        <v>116.22</v>
      </c>
      <c r="L9690">
        <v>7454.55</v>
      </c>
      <c r="M9690">
        <v>1</v>
      </c>
      <c r="N9690">
        <v>9</v>
      </c>
      <c r="O9690" t="s">
        <v>3</v>
      </c>
    </row>
    <row r="9691" spans="1:15" x14ac:dyDescent="0.35">
      <c r="A9691" t="s">
        <v>436</v>
      </c>
      <c r="B9691" t="s">
        <v>7</v>
      </c>
      <c r="C9691">
        <v>33</v>
      </c>
      <c r="D9691" t="s">
        <v>3</v>
      </c>
      <c r="E9691" t="s">
        <v>4</v>
      </c>
      <c r="F9691" t="s">
        <v>3</v>
      </c>
      <c r="G9691">
        <v>15</v>
      </c>
      <c r="H9691" t="s">
        <v>14</v>
      </c>
      <c r="I9691" t="s">
        <v>10</v>
      </c>
      <c r="J9691" t="s">
        <v>34</v>
      </c>
      <c r="K9691">
        <v>116.23</v>
      </c>
      <c r="L9691">
        <v>1748.69</v>
      </c>
      <c r="M9691">
        <v>3</v>
      </c>
      <c r="N9691">
        <v>10</v>
      </c>
      <c r="O9691" t="s">
        <v>3</v>
      </c>
    </row>
    <row r="9692" spans="1:15" x14ac:dyDescent="0.35">
      <c r="A9692" t="s">
        <v>5952</v>
      </c>
      <c r="B9692" t="s">
        <v>7</v>
      </c>
      <c r="C9692">
        <v>49</v>
      </c>
      <c r="D9692" t="s">
        <v>3</v>
      </c>
      <c r="E9692" t="s">
        <v>3</v>
      </c>
      <c r="F9692" t="s">
        <v>3</v>
      </c>
      <c r="G9692">
        <v>36</v>
      </c>
      <c r="H9692" t="s">
        <v>16</v>
      </c>
      <c r="I9692" t="s">
        <v>11</v>
      </c>
      <c r="J9692" t="s">
        <v>34</v>
      </c>
      <c r="K9692">
        <v>116.23</v>
      </c>
      <c r="L9692">
        <v>4187.7700000000004</v>
      </c>
      <c r="M9692">
        <v>0</v>
      </c>
      <c r="N9692">
        <v>5</v>
      </c>
      <c r="O9692" t="s">
        <v>3</v>
      </c>
    </row>
    <row r="9693" spans="1:15" x14ac:dyDescent="0.35">
      <c r="A9693" t="s">
        <v>2065</v>
      </c>
      <c r="B9693" t="s">
        <v>8</v>
      </c>
      <c r="C9693">
        <v>49</v>
      </c>
      <c r="D9693" t="s">
        <v>3</v>
      </c>
      <c r="E9693" t="s">
        <v>3</v>
      </c>
      <c r="F9693" t="s">
        <v>3</v>
      </c>
      <c r="G9693">
        <v>61</v>
      </c>
      <c r="H9693" t="s">
        <v>14</v>
      </c>
      <c r="I9693" t="s">
        <v>11</v>
      </c>
      <c r="J9693" t="s">
        <v>44</v>
      </c>
      <c r="K9693">
        <v>116.24</v>
      </c>
      <c r="L9693">
        <v>7092.62</v>
      </c>
      <c r="M9693">
        <v>6</v>
      </c>
      <c r="N9693">
        <v>10</v>
      </c>
      <c r="O9693" t="s">
        <v>3</v>
      </c>
    </row>
    <row r="9694" spans="1:15" x14ac:dyDescent="0.35">
      <c r="A9694" t="s">
        <v>1177</v>
      </c>
      <c r="B9694" t="s">
        <v>8</v>
      </c>
      <c r="C9694">
        <v>24</v>
      </c>
      <c r="D9694" t="s">
        <v>3</v>
      </c>
      <c r="E9694" t="s">
        <v>4</v>
      </c>
      <c r="F9694" t="s">
        <v>3</v>
      </c>
      <c r="G9694">
        <v>38</v>
      </c>
      <c r="H9694" t="s">
        <v>14</v>
      </c>
      <c r="I9694" t="s">
        <v>10</v>
      </c>
      <c r="J9694" t="s">
        <v>44</v>
      </c>
      <c r="K9694">
        <v>116.27</v>
      </c>
      <c r="L9694">
        <v>4399.1499999999996</v>
      </c>
      <c r="M9694">
        <v>1</v>
      </c>
      <c r="N9694">
        <v>4</v>
      </c>
      <c r="O9694" t="s">
        <v>3</v>
      </c>
    </row>
    <row r="9695" spans="1:15" x14ac:dyDescent="0.35">
      <c r="A9695" t="s">
        <v>751</v>
      </c>
      <c r="B9695" t="s">
        <v>8</v>
      </c>
      <c r="C9695">
        <v>43</v>
      </c>
      <c r="D9695" t="s">
        <v>3</v>
      </c>
      <c r="E9695" t="s">
        <v>3</v>
      </c>
      <c r="F9695" t="s">
        <v>3</v>
      </c>
      <c r="G9695">
        <v>50</v>
      </c>
      <c r="H9695" t="s">
        <v>16</v>
      </c>
      <c r="I9695" t="s">
        <v>11</v>
      </c>
      <c r="J9695" t="s">
        <v>32</v>
      </c>
      <c r="K9695">
        <v>116.29</v>
      </c>
      <c r="L9695">
        <v>5797.36</v>
      </c>
      <c r="M9695">
        <v>3</v>
      </c>
      <c r="N9695">
        <v>2</v>
      </c>
      <c r="O9695" t="s">
        <v>3</v>
      </c>
    </row>
    <row r="9696" spans="1:15" x14ac:dyDescent="0.35">
      <c r="A9696" t="s">
        <v>9969</v>
      </c>
      <c r="B9696" t="s">
        <v>7</v>
      </c>
      <c r="C9696">
        <v>72</v>
      </c>
      <c r="D9696" t="s">
        <v>4</v>
      </c>
      <c r="E9696" t="s">
        <v>4</v>
      </c>
      <c r="F9696" t="s">
        <v>4</v>
      </c>
      <c r="G9696">
        <v>55</v>
      </c>
      <c r="H9696" t="s">
        <v>15</v>
      </c>
      <c r="I9696" t="s">
        <v>11</v>
      </c>
      <c r="J9696" t="s">
        <v>32</v>
      </c>
      <c r="K9696">
        <v>116.3</v>
      </c>
      <c r="L9696">
        <v>6392.15</v>
      </c>
      <c r="M9696">
        <v>1</v>
      </c>
      <c r="N9696">
        <v>10</v>
      </c>
      <c r="O9696" t="s">
        <v>3</v>
      </c>
    </row>
    <row r="9697" spans="1:15" x14ac:dyDescent="0.35">
      <c r="A9697" t="s">
        <v>2754</v>
      </c>
      <c r="B9697" t="s">
        <v>8</v>
      </c>
      <c r="C9697">
        <v>63</v>
      </c>
      <c r="D9697" t="s">
        <v>4</v>
      </c>
      <c r="E9697" t="s">
        <v>3</v>
      </c>
      <c r="F9697" t="s">
        <v>4</v>
      </c>
      <c r="G9697">
        <v>51</v>
      </c>
      <c r="H9697" t="s">
        <v>14</v>
      </c>
      <c r="I9697" t="s">
        <v>11</v>
      </c>
      <c r="J9697" t="s">
        <v>32</v>
      </c>
      <c r="K9697">
        <v>116.32</v>
      </c>
      <c r="L9697">
        <v>5941.87</v>
      </c>
      <c r="M9697">
        <v>5</v>
      </c>
      <c r="N9697">
        <v>6</v>
      </c>
      <c r="O9697" t="s">
        <v>3</v>
      </c>
    </row>
    <row r="9698" spans="1:15" x14ac:dyDescent="0.35">
      <c r="A9698" t="s">
        <v>6089</v>
      </c>
      <c r="B9698" t="s">
        <v>7</v>
      </c>
      <c r="C9698">
        <v>68</v>
      </c>
      <c r="D9698" t="s">
        <v>4</v>
      </c>
      <c r="E9698" t="s">
        <v>3</v>
      </c>
      <c r="F9698" t="s">
        <v>4</v>
      </c>
      <c r="G9698">
        <v>62</v>
      </c>
      <c r="H9698" t="s">
        <v>14</v>
      </c>
      <c r="I9698" t="s">
        <v>10</v>
      </c>
      <c r="J9698" t="s">
        <v>44</v>
      </c>
      <c r="K9698">
        <v>116.35</v>
      </c>
      <c r="L9698">
        <v>7224.7</v>
      </c>
      <c r="M9698">
        <v>6</v>
      </c>
      <c r="N9698">
        <v>3</v>
      </c>
      <c r="O9698" t="s">
        <v>4</v>
      </c>
    </row>
    <row r="9699" spans="1:15" x14ac:dyDescent="0.35">
      <c r="A9699" t="s">
        <v>7949</v>
      </c>
      <c r="B9699" t="s">
        <v>7</v>
      </c>
      <c r="C9699">
        <v>55</v>
      </c>
      <c r="D9699" t="s">
        <v>3</v>
      </c>
      <c r="E9699" t="s">
        <v>4</v>
      </c>
      <c r="F9699" t="s">
        <v>3</v>
      </c>
      <c r="G9699">
        <v>38</v>
      </c>
      <c r="H9699" t="s">
        <v>14</v>
      </c>
      <c r="I9699" t="s">
        <v>11</v>
      </c>
      <c r="J9699" t="s">
        <v>44</v>
      </c>
      <c r="K9699">
        <v>116.35</v>
      </c>
      <c r="L9699">
        <v>4429.91</v>
      </c>
      <c r="M9699">
        <v>0</v>
      </c>
      <c r="N9699">
        <v>8</v>
      </c>
      <c r="O9699" t="s">
        <v>3</v>
      </c>
    </row>
    <row r="9700" spans="1:15" x14ac:dyDescent="0.35">
      <c r="A9700" t="s">
        <v>3334</v>
      </c>
      <c r="B9700" t="s">
        <v>7</v>
      </c>
      <c r="C9700">
        <v>53</v>
      </c>
      <c r="D9700" t="s">
        <v>3</v>
      </c>
      <c r="E9700" t="s">
        <v>3</v>
      </c>
      <c r="F9700" t="s">
        <v>4</v>
      </c>
      <c r="G9700">
        <v>37</v>
      </c>
      <c r="H9700" t="s">
        <v>14</v>
      </c>
      <c r="I9700" t="s">
        <v>11</v>
      </c>
      <c r="J9700" t="s">
        <v>40</v>
      </c>
      <c r="K9700">
        <v>116.36</v>
      </c>
      <c r="L9700">
        <v>4318.5600000000004</v>
      </c>
      <c r="M9700">
        <v>7</v>
      </c>
      <c r="N9700">
        <v>3</v>
      </c>
      <c r="O9700" t="s">
        <v>4</v>
      </c>
    </row>
    <row r="9701" spans="1:15" x14ac:dyDescent="0.35">
      <c r="A9701" t="s">
        <v>7276</v>
      </c>
      <c r="B9701" t="s">
        <v>7</v>
      </c>
      <c r="C9701">
        <v>46</v>
      </c>
      <c r="D9701" t="s">
        <v>3</v>
      </c>
      <c r="E9701" t="s">
        <v>4</v>
      </c>
      <c r="F9701" t="s">
        <v>3</v>
      </c>
      <c r="G9701">
        <v>17</v>
      </c>
      <c r="H9701" t="s">
        <v>14</v>
      </c>
      <c r="I9701" t="s">
        <v>11</v>
      </c>
      <c r="J9701" t="s">
        <v>44</v>
      </c>
      <c r="K9701">
        <v>116.36</v>
      </c>
      <c r="L9701">
        <v>1963.85</v>
      </c>
      <c r="M9701">
        <v>5</v>
      </c>
      <c r="N9701">
        <v>2</v>
      </c>
      <c r="O9701" t="s">
        <v>4</v>
      </c>
    </row>
    <row r="9702" spans="1:15" x14ac:dyDescent="0.35">
      <c r="A9702" t="s">
        <v>8694</v>
      </c>
      <c r="B9702" t="s">
        <v>8</v>
      </c>
      <c r="C9702">
        <v>54</v>
      </c>
      <c r="D9702" t="s">
        <v>3</v>
      </c>
      <c r="E9702" t="s">
        <v>3</v>
      </c>
      <c r="F9702" t="s">
        <v>3</v>
      </c>
      <c r="G9702">
        <v>37</v>
      </c>
      <c r="H9702" t="s">
        <v>15</v>
      </c>
      <c r="I9702" t="s">
        <v>11</v>
      </c>
      <c r="J9702" t="s">
        <v>44</v>
      </c>
      <c r="K9702">
        <v>116.37</v>
      </c>
      <c r="L9702">
        <v>4304.0200000000004</v>
      </c>
      <c r="M9702">
        <v>1</v>
      </c>
      <c r="N9702">
        <v>5</v>
      </c>
      <c r="O9702" t="s">
        <v>3</v>
      </c>
    </row>
    <row r="9703" spans="1:15" x14ac:dyDescent="0.35">
      <c r="A9703" t="s">
        <v>9430</v>
      </c>
      <c r="B9703" t="s">
        <v>8</v>
      </c>
      <c r="C9703">
        <v>48</v>
      </c>
      <c r="D9703" t="s">
        <v>3</v>
      </c>
      <c r="E9703" t="s">
        <v>3</v>
      </c>
      <c r="F9703" t="s">
        <v>3</v>
      </c>
      <c r="G9703">
        <v>33</v>
      </c>
      <c r="H9703" t="s">
        <v>14</v>
      </c>
      <c r="I9703" t="s">
        <v>11</v>
      </c>
      <c r="J9703" t="s">
        <v>32</v>
      </c>
      <c r="K9703">
        <v>116.37</v>
      </c>
      <c r="L9703">
        <v>3830.87</v>
      </c>
      <c r="M9703">
        <v>0</v>
      </c>
      <c r="N9703">
        <v>5</v>
      </c>
      <c r="O9703" t="s">
        <v>3</v>
      </c>
    </row>
    <row r="9704" spans="1:15" x14ac:dyDescent="0.35">
      <c r="A9704" t="s">
        <v>4672</v>
      </c>
      <c r="B9704" t="s">
        <v>8</v>
      </c>
      <c r="C9704">
        <v>37</v>
      </c>
      <c r="D9704" t="s">
        <v>3</v>
      </c>
      <c r="E9704" t="s">
        <v>4</v>
      </c>
      <c r="F9704" t="s">
        <v>3</v>
      </c>
      <c r="G9704">
        <v>55</v>
      </c>
      <c r="H9704" t="s">
        <v>15</v>
      </c>
      <c r="I9704" t="s">
        <v>10</v>
      </c>
      <c r="J9704" t="s">
        <v>32</v>
      </c>
      <c r="K9704">
        <v>116.38</v>
      </c>
      <c r="L9704">
        <v>6386.4</v>
      </c>
      <c r="M9704">
        <v>5</v>
      </c>
      <c r="N9704">
        <v>3</v>
      </c>
      <c r="O9704" t="s">
        <v>3</v>
      </c>
    </row>
    <row r="9705" spans="1:15" x14ac:dyDescent="0.35">
      <c r="A9705" t="s">
        <v>4980</v>
      </c>
      <c r="B9705" t="s">
        <v>8</v>
      </c>
      <c r="C9705">
        <v>33</v>
      </c>
      <c r="D9705" t="s">
        <v>3</v>
      </c>
      <c r="E9705" t="s">
        <v>4</v>
      </c>
      <c r="F9705" t="s">
        <v>3</v>
      </c>
      <c r="G9705">
        <v>13</v>
      </c>
      <c r="H9705" t="s">
        <v>14</v>
      </c>
      <c r="I9705" t="s">
        <v>10</v>
      </c>
      <c r="J9705" t="s">
        <v>44</v>
      </c>
      <c r="K9705">
        <v>116.39</v>
      </c>
      <c r="L9705">
        <v>1499.33</v>
      </c>
      <c r="M9705">
        <v>5</v>
      </c>
      <c r="N9705">
        <v>4</v>
      </c>
      <c r="O9705" t="s">
        <v>4</v>
      </c>
    </row>
    <row r="9706" spans="1:15" x14ac:dyDescent="0.35">
      <c r="A9706" t="s">
        <v>7867</v>
      </c>
      <c r="B9706" t="s">
        <v>8</v>
      </c>
      <c r="C9706">
        <v>29</v>
      </c>
      <c r="D9706" t="s">
        <v>3</v>
      </c>
      <c r="E9706" t="s">
        <v>4</v>
      </c>
      <c r="F9706" t="s">
        <v>4</v>
      </c>
      <c r="G9706">
        <v>70</v>
      </c>
      <c r="H9706" t="s">
        <v>14</v>
      </c>
      <c r="I9706" t="s">
        <v>11</v>
      </c>
      <c r="J9706" t="s">
        <v>32</v>
      </c>
      <c r="K9706">
        <v>116.42</v>
      </c>
      <c r="L9706">
        <v>8154.75</v>
      </c>
      <c r="M9706">
        <v>5</v>
      </c>
      <c r="N9706">
        <v>6</v>
      </c>
      <c r="O9706" t="s">
        <v>3</v>
      </c>
    </row>
    <row r="9707" spans="1:15" x14ac:dyDescent="0.35">
      <c r="A9707" t="s">
        <v>2466</v>
      </c>
      <c r="B9707" t="s">
        <v>7</v>
      </c>
      <c r="C9707">
        <v>64</v>
      </c>
      <c r="D9707" t="s">
        <v>3</v>
      </c>
      <c r="E9707" t="s">
        <v>3</v>
      </c>
      <c r="F9707" t="s">
        <v>3</v>
      </c>
      <c r="G9707">
        <v>1</v>
      </c>
      <c r="H9707" t="s">
        <v>14</v>
      </c>
      <c r="I9707" t="s">
        <v>11</v>
      </c>
      <c r="J9707" t="s">
        <v>40</v>
      </c>
      <c r="K9707">
        <v>116.43</v>
      </c>
      <c r="L9707">
        <v>103.97</v>
      </c>
      <c r="M9707">
        <v>2</v>
      </c>
      <c r="N9707">
        <v>5</v>
      </c>
      <c r="O9707" t="s">
        <v>4</v>
      </c>
    </row>
    <row r="9708" spans="1:15" x14ac:dyDescent="0.35">
      <c r="A9708" t="s">
        <v>9212</v>
      </c>
      <c r="B9708" t="s">
        <v>7</v>
      </c>
      <c r="C9708">
        <v>55</v>
      </c>
      <c r="D9708" t="s">
        <v>3</v>
      </c>
      <c r="E9708" t="s">
        <v>3</v>
      </c>
      <c r="F9708" t="s">
        <v>3</v>
      </c>
      <c r="G9708">
        <v>23</v>
      </c>
      <c r="H9708" t="s">
        <v>14</v>
      </c>
      <c r="I9708" t="s">
        <v>11</v>
      </c>
      <c r="J9708" t="s">
        <v>34</v>
      </c>
      <c r="K9708">
        <v>116.43</v>
      </c>
      <c r="L9708">
        <v>2659.5</v>
      </c>
      <c r="M9708">
        <v>6</v>
      </c>
      <c r="N9708">
        <v>5</v>
      </c>
      <c r="O9708" t="s">
        <v>3</v>
      </c>
    </row>
    <row r="9709" spans="1:15" x14ac:dyDescent="0.35">
      <c r="A9709" t="s">
        <v>2511</v>
      </c>
      <c r="B9709" t="s">
        <v>8</v>
      </c>
      <c r="C9709">
        <v>72</v>
      </c>
      <c r="D9709" t="s">
        <v>3</v>
      </c>
      <c r="E9709" t="s">
        <v>3</v>
      </c>
      <c r="F9709" t="s">
        <v>4</v>
      </c>
      <c r="G9709">
        <v>34</v>
      </c>
      <c r="H9709" t="s">
        <v>15</v>
      </c>
      <c r="I9709" t="s">
        <v>10</v>
      </c>
      <c r="J9709" t="s">
        <v>34</v>
      </c>
      <c r="K9709">
        <v>116.44</v>
      </c>
      <c r="L9709">
        <v>3956.61</v>
      </c>
      <c r="M9709">
        <v>2</v>
      </c>
      <c r="N9709">
        <v>10</v>
      </c>
      <c r="O9709" t="s">
        <v>3</v>
      </c>
    </row>
    <row r="9710" spans="1:15" x14ac:dyDescent="0.35">
      <c r="A9710" t="s">
        <v>5508</v>
      </c>
      <c r="B9710" t="s">
        <v>8</v>
      </c>
      <c r="C9710">
        <v>40</v>
      </c>
      <c r="D9710" t="s">
        <v>3</v>
      </c>
      <c r="E9710" t="s">
        <v>3</v>
      </c>
      <c r="F9710" t="s">
        <v>4</v>
      </c>
      <c r="G9710">
        <v>47</v>
      </c>
      <c r="H9710" t="s">
        <v>14</v>
      </c>
      <c r="I9710" t="s">
        <v>11</v>
      </c>
      <c r="J9710" t="s">
        <v>40</v>
      </c>
      <c r="K9710">
        <v>116.44</v>
      </c>
      <c r="L9710">
        <v>5488.17</v>
      </c>
      <c r="M9710">
        <v>8</v>
      </c>
      <c r="N9710">
        <v>3</v>
      </c>
      <c r="O9710" t="s">
        <v>4</v>
      </c>
    </row>
    <row r="9711" spans="1:15" x14ac:dyDescent="0.35">
      <c r="A9711" t="s">
        <v>7893</v>
      </c>
      <c r="B9711" t="s">
        <v>8</v>
      </c>
      <c r="C9711">
        <v>48</v>
      </c>
      <c r="D9711" t="s">
        <v>3</v>
      </c>
      <c r="E9711" t="s">
        <v>4</v>
      </c>
      <c r="F9711" t="s">
        <v>4</v>
      </c>
      <c r="G9711">
        <v>69</v>
      </c>
      <c r="H9711" t="s">
        <v>14</v>
      </c>
      <c r="I9711" t="s">
        <v>10</v>
      </c>
      <c r="J9711" t="s">
        <v>44</v>
      </c>
      <c r="K9711">
        <v>116.44</v>
      </c>
      <c r="L9711">
        <v>8038.58</v>
      </c>
      <c r="M9711">
        <v>3</v>
      </c>
      <c r="N9711">
        <v>2</v>
      </c>
      <c r="O9711" t="s">
        <v>3</v>
      </c>
    </row>
    <row r="9712" spans="1:15" x14ac:dyDescent="0.35">
      <c r="A9712" t="s">
        <v>8990</v>
      </c>
      <c r="B9712" t="s">
        <v>7</v>
      </c>
      <c r="C9712">
        <v>73</v>
      </c>
      <c r="D9712" t="s">
        <v>3</v>
      </c>
      <c r="E9712" t="s">
        <v>3</v>
      </c>
      <c r="F9712" t="s">
        <v>4</v>
      </c>
      <c r="G9712">
        <v>16</v>
      </c>
      <c r="H9712" t="s">
        <v>16</v>
      </c>
      <c r="I9712" t="s">
        <v>11</v>
      </c>
      <c r="J9712" t="s">
        <v>44</v>
      </c>
      <c r="K9712">
        <v>116.45</v>
      </c>
      <c r="L9712">
        <v>1852.96</v>
      </c>
      <c r="M9712">
        <v>4</v>
      </c>
      <c r="N9712">
        <v>8</v>
      </c>
      <c r="O9712" t="s">
        <v>3</v>
      </c>
    </row>
    <row r="9713" spans="1:15" x14ac:dyDescent="0.35">
      <c r="A9713" t="s">
        <v>4489</v>
      </c>
      <c r="B9713" t="s">
        <v>7</v>
      </c>
      <c r="C9713">
        <v>53</v>
      </c>
      <c r="D9713" t="s">
        <v>3</v>
      </c>
      <c r="E9713" t="s">
        <v>4</v>
      </c>
      <c r="F9713" t="s">
        <v>3</v>
      </c>
      <c r="G9713">
        <v>13</v>
      </c>
      <c r="H9713" t="s">
        <v>14</v>
      </c>
      <c r="I9713" t="s">
        <v>10</v>
      </c>
      <c r="J9713" t="s">
        <v>34</v>
      </c>
      <c r="K9713">
        <v>116.47</v>
      </c>
      <c r="L9713">
        <v>1523.98</v>
      </c>
      <c r="M9713">
        <v>7</v>
      </c>
      <c r="N9713">
        <v>1</v>
      </c>
      <c r="O9713" t="s">
        <v>4</v>
      </c>
    </row>
    <row r="9714" spans="1:15" x14ac:dyDescent="0.35">
      <c r="A9714" t="s">
        <v>4902</v>
      </c>
      <c r="B9714" t="s">
        <v>8</v>
      </c>
      <c r="C9714">
        <v>71</v>
      </c>
      <c r="D9714" t="s">
        <v>4</v>
      </c>
      <c r="E9714" t="s">
        <v>4</v>
      </c>
      <c r="F9714" t="s">
        <v>4</v>
      </c>
      <c r="G9714">
        <v>6</v>
      </c>
      <c r="H9714" t="s">
        <v>16</v>
      </c>
      <c r="I9714" t="s">
        <v>11</v>
      </c>
      <c r="J9714" t="s">
        <v>34</v>
      </c>
      <c r="K9714">
        <v>116.47</v>
      </c>
      <c r="L9714">
        <v>702.51</v>
      </c>
      <c r="M9714">
        <v>5</v>
      </c>
      <c r="N9714">
        <v>9</v>
      </c>
      <c r="O9714" t="s">
        <v>3</v>
      </c>
    </row>
    <row r="9715" spans="1:15" x14ac:dyDescent="0.35">
      <c r="A9715" t="s">
        <v>6444</v>
      </c>
      <c r="B9715" t="s">
        <v>7</v>
      </c>
      <c r="C9715">
        <v>60</v>
      </c>
      <c r="D9715" t="s">
        <v>4</v>
      </c>
      <c r="E9715" t="s">
        <v>3</v>
      </c>
      <c r="F9715" t="s">
        <v>3</v>
      </c>
      <c r="G9715">
        <v>7</v>
      </c>
      <c r="H9715" t="s">
        <v>15</v>
      </c>
      <c r="I9715" t="s">
        <v>11</v>
      </c>
      <c r="J9715" t="s">
        <v>40</v>
      </c>
      <c r="K9715">
        <v>116.52</v>
      </c>
      <c r="L9715">
        <v>824.44</v>
      </c>
      <c r="M9715">
        <v>6</v>
      </c>
      <c r="N9715">
        <v>4</v>
      </c>
      <c r="O9715" t="s">
        <v>4</v>
      </c>
    </row>
    <row r="9716" spans="1:15" x14ac:dyDescent="0.35">
      <c r="A9716" t="s">
        <v>430</v>
      </c>
      <c r="B9716" t="s">
        <v>7</v>
      </c>
      <c r="C9716">
        <v>75</v>
      </c>
      <c r="D9716" t="s">
        <v>4</v>
      </c>
      <c r="E9716" t="s">
        <v>3</v>
      </c>
      <c r="F9716" t="s">
        <v>4</v>
      </c>
      <c r="G9716">
        <v>26</v>
      </c>
      <c r="H9716" t="s">
        <v>14</v>
      </c>
      <c r="I9716" t="s">
        <v>10</v>
      </c>
      <c r="J9716" t="s">
        <v>40</v>
      </c>
      <c r="K9716">
        <v>116.55</v>
      </c>
      <c r="L9716">
        <v>3022.48</v>
      </c>
      <c r="M9716">
        <v>2</v>
      </c>
      <c r="N9716">
        <v>9</v>
      </c>
      <c r="O9716" t="s">
        <v>3</v>
      </c>
    </row>
    <row r="9717" spans="1:15" x14ac:dyDescent="0.35">
      <c r="A9717" t="s">
        <v>4491</v>
      </c>
      <c r="B9717" t="s">
        <v>8</v>
      </c>
      <c r="C9717">
        <v>45</v>
      </c>
      <c r="D9717" t="s">
        <v>3</v>
      </c>
      <c r="E9717" t="s">
        <v>4</v>
      </c>
      <c r="F9717" t="s">
        <v>4</v>
      </c>
      <c r="G9717">
        <v>24</v>
      </c>
      <c r="H9717" t="s">
        <v>14</v>
      </c>
      <c r="I9717" t="s">
        <v>11</v>
      </c>
      <c r="J9717" t="s">
        <v>44</v>
      </c>
      <c r="K9717">
        <v>116.55</v>
      </c>
      <c r="L9717">
        <v>2793.48</v>
      </c>
      <c r="M9717">
        <v>1</v>
      </c>
      <c r="N9717">
        <v>4</v>
      </c>
      <c r="O9717" t="s">
        <v>3</v>
      </c>
    </row>
    <row r="9718" spans="1:15" x14ac:dyDescent="0.35">
      <c r="A9718" t="s">
        <v>5063</v>
      </c>
      <c r="B9718" t="s">
        <v>8</v>
      </c>
      <c r="C9718">
        <v>70</v>
      </c>
      <c r="D9718" t="s">
        <v>3</v>
      </c>
      <c r="E9718" t="s">
        <v>4</v>
      </c>
      <c r="F9718" t="s">
        <v>3</v>
      </c>
      <c r="G9718">
        <v>64</v>
      </c>
      <c r="H9718" t="s">
        <v>14</v>
      </c>
      <c r="I9718" t="s">
        <v>10</v>
      </c>
      <c r="J9718" t="s">
        <v>40</v>
      </c>
      <c r="K9718">
        <v>116.57</v>
      </c>
      <c r="L9718">
        <v>7452.63</v>
      </c>
      <c r="M9718">
        <v>7</v>
      </c>
      <c r="N9718">
        <v>2</v>
      </c>
      <c r="O9718" t="s">
        <v>4</v>
      </c>
    </row>
    <row r="9719" spans="1:15" x14ac:dyDescent="0.35">
      <c r="A9719" t="s">
        <v>2618</v>
      </c>
      <c r="B9719" t="s">
        <v>7</v>
      </c>
      <c r="C9719">
        <v>70</v>
      </c>
      <c r="D9719" t="s">
        <v>3</v>
      </c>
      <c r="E9719" t="s">
        <v>4</v>
      </c>
      <c r="F9719" t="s">
        <v>4</v>
      </c>
      <c r="G9719">
        <v>34</v>
      </c>
      <c r="H9719" t="s">
        <v>14</v>
      </c>
      <c r="I9719" t="s">
        <v>10</v>
      </c>
      <c r="J9719" t="s">
        <v>44</v>
      </c>
      <c r="K9719">
        <v>116.59</v>
      </c>
      <c r="L9719">
        <v>3956.39</v>
      </c>
      <c r="M9719">
        <v>4</v>
      </c>
      <c r="N9719">
        <v>6</v>
      </c>
      <c r="O9719" t="s">
        <v>3</v>
      </c>
    </row>
    <row r="9720" spans="1:15" x14ac:dyDescent="0.35">
      <c r="A9720" t="s">
        <v>4152</v>
      </c>
      <c r="B9720" t="s">
        <v>8</v>
      </c>
      <c r="C9720">
        <v>36</v>
      </c>
      <c r="D9720" t="s">
        <v>3</v>
      </c>
      <c r="E9720" t="s">
        <v>4</v>
      </c>
      <c r="F9720" t="s">
        <v>4</v>
      </c>
      <c r="G9720">
        <v>58</v>
      </c>
      <c r="H9720" t="s">
        <v>14</v>
      </c>
      <c r="I9720" t="s">
        <v>11</v>
      </c>
      <c r="J9720" t="s">
        <v>40</v>
      </c>
      <c r="K9720">
        <v>116.6</v>
      </c>
      <c r="L9720">
        <v>6744.5</v>
      </c>
      <c r="M9720">
        <v>3</v>
      </c>
      <c r="N9720">
        <v>4</v>
      </c>
      <c r="O9720" t="s">
        <v>3</v>
      </c>
    </row>
    <row r="9721" spans="1:15" x14ac:dyDescent="0.35">
      <c r="A9721" t="s">
        <v>8035</v>
      </c>
      <c r="B9721" t="s">
        <v>8</v>
      </c>
      <c r="C9721">
        <v>56</v>
      </c>
      <c r="D9721" t="s">
        <v>3</v>
      </c>
      <c r="E9721" t="s">
        <v>4</v>
      </c>
      <c r="F9721" t="s">
        <v>4</v>
      </c>
      <c r="G9721">
        <v>23</v>
      </c>
      <c r="H9721" t="s">
        <v>14</v>
      </c>
      <c r="I9721" t="s">
        <v>11</v>
      </c>
      <c r="J9721" t="s">
        <v>32</v>
      </c>
      <c r="K9721">
        <v>116.6</v>
      </c>
      <c r="L9721">
        <v>2690.43</v>
      </c>
      <c r="M9721">
        <v>8</v>
      </c>
      <c r="N9721">
        <v>8</v>
      </c>
      <c r="O9721" t="s">
        <v>3</v>
      </c>
    </row>
    <row r="9722" spans="1:15" x14ac:dyDescent="0.35">
      <c r="A9722" t="s">
        <v>3863</v>
      </c>
      <c r="B9722" t="s">
        <v>7</v>
      </c>
      <c r="C9722">
        <v>52</v>
      </c>
      <c r="D9722" t="s">
        <v>3</v>
      </c>
      <c r="E9722" t="s">
        <v>3</v>
      </c>
      <c r="F9722" t="s">
        <v>4</v>
      </c>
      <c r="G9722">
        <v>13</v>
      </c>
      <c r="H9722" t="s">
        <v>14</v>
      </c>
      <c r="I9722" t="s">
        <v>10</v>
      </c>
      <c r="J9722" t="s">
        <v>34</v>
      </c>
      <c r="K9722">
        <v>116.63</v>
      </c>
      <c r="L9722">
        <v>1503.43</v>
      </c>
      <c r="M9722">
        <v>2</v>
      </c>
      <c r="N9722">
        <v>2</v>
      </c>
      <c r="O9722" t="s">
        <v>4</v>
      </c>
    </row>
    <row r="9723" spans="1:15" x14ac:dyDescent="0.35">
      <c r="A9723" t="s">
        <v>3938</v>
      </c>
      <c r="B9723" t="s">
        <v>7</v>
      </c>
      <c r="C9723">
        <v>47</v>
      </c>
      <c r="D9723" t="s">
        <v>3</v>
      </c>
      <c r="E9723" t="s">
        <v>4</v>
      </c>
      <c r="F9723" t="s">
        <v>4</v>
      </c>
      <c r="G9723">
        <v>11</v>
      </c>
      <c r="H9723" t="s">
        <v>14</v>
      </c>
      <c r="I9723" t="s">
        <v>11</v>
      </c>
      <c r="J9723" t="s">
        <v>44</v>
      </c>
      <c r="K9723">
        <v>116.63</v>
      </c>
      <c r="L9723">
        <v>1289.8</v>
      </c>
      <c r="M9723">
        <v>6</v>
      </c>
      <c r="N9723">
        <v>8</v>
      </c>
      <c r="O9723" t="s">
        <v>3</v>
      </c>
    </row>
    <row r="9724" spans="1:15" x14ac:dyDescent="0.35">
      <c r="A9724" t="s">
        <v>1522</v>
      </c>
      <c r="B9724" t="s">
        <v>7</v>
      </c>
      <c r="C9724">
        <v>58</v>
      </c>
      <c r="D9724" t="s">
        <v>3</v>
      </c>
      <c r="E9724" t="s">
        <v>3</v>
      </c>
      <c r="F9724" t="s">
        <v>3</v>
      </c>
      <c r="G9724">
        <v>60</v>
      </c>
      <c r="H9724" t="s">
        <v>15</v>
      </c>
      <c r="I9724" t="s">
        <v>10</v>
      </c>
      <c r="J9724" t="s">
        <v>32</v>
      </c>
      <c r="K9724">
        <v>116.64</v>
      </c>
      <c r="L9724">
        <v>7009.76</v>
      </c>
      <c r="M9724">
        <v>4</v>
      </c>
      <c r="N9724">
        <v>7</v>
      </c>
      <c r="O9724" t="s">
        <v>3</v>
      </c>
    </row>
    <row r="9725" spans="1:15" x14ac:dyDescent="0.35">
      <c r="A9725" t="s">
        <v>1579</v>
      </c>
      <c r="B9725" t="s">
        <v>7</v>
      </c>
      <c r="C9725">
        <v>18</v>
      </c>
      <c r="D9725" t="s">
        <v>3</v>
      </c>
      <c r="E9725" t="s">
        <v>3</v>
      </c>
      <c r="F9725" t="s">
        <v>4</v>
      </c>
      <c r="G9725">
        <v>20</v>
      </c>
      <c r="H9725" t="s">
        <v>14</v>
      </c>
      <c r="I9725" t="s">
        <v>10</v>
      </c>
      <c r="J9725" t="s">
        <v>44</v>
      </c>
      <c r="K9725">
        <v>116.66</v>
      </c>
      <c r="L9725">
        <v>2346.88</v>
      </c>
      <c r="M9725">
        <v>0</v>
      </c>
      <c r="N9725">
        <v>6</v>
      </c>
      <c r="O9725" t="s">
        <v>3</v>
      </c>
    </row>
    <row r="9726" spans="1:15" x14ac:dyDescent="0.35">
      <c r="A9726" t="s">
        <v>8462</v>
      </c>
      <c r="B9726" t="s">
        <v>8</v>
      </c>
      <c r="C9726">
        <v>21</v>
      </c>
      <c r="D9726" t="s">
        <v>3</v>
      </c>
      <c r="E9726" t="s">
        <v>3</v>
      </c>
      <c r="F9726" t="s">
        <v>3</v>
      </c>
      <c r="G9726">
        <v>6</v>
      </c>
      <c r="H9726" t="s">
        <v>16</v>
      </c>
      <c r="I9726" t="s">
        <v>11</v>
      </c>
      <c r="J9726" t="s">
        <v>34</v>
      </c>
      <c r="K9726">
        <v>116.66</v>
      </c>
      <c r="L9726">
        <v>692.98</v>
      </c>
      <c r="M9726">
        <v>1</v>
      </c>
      <c r="N9726">
        <v>3</v>
      </c>
      <c r="O9726" t="s">
        <v>3</v>
      </c>
    </row>
    <row r="9727" spans="1:15" x14ac:dyDescent="0.35">
      <c r="A9727" t="s">
        <v>6661</v>
      </c>
      <c r="B9727" t="s">
        <v>8</v>
      </c>
      <c r="C9727">
        <v>57</v>
      </c>
      <c r="D9727" t="s">
        <v>3</v>
      </c>
      <c r="E9727" t="s">
        <v>4</v>
      </c>
      <c r="F9727" t="s">
        <v>3</v>
      </c>
      <c r="G9727">
        <v>49</v>
      </c>
      <c r="H9727" t="s">
        <v>14</v>
      </c>
      <c r="I9727" t="s">
        <v>10</v>
      </c>
      <c r="J9727" t="s">
        <v>44</v>
      </c>
      <c r="K9727">
        <v>116.68</v>
      </c>
      <c r="L9727">
        <v>5705.45</v>
      </c>
      <c r="M9727">
        <v>2</v>
      </c>
      <c r="N9727">
        <v>4</v>
      </c>
      <c r="O9727" t="s">
        <v>3</v>
      </c>
    </row>
    <row r="9728" spans="1:15" x14ac:dyDescent="0.35">
      <c r="A9728" t="s">
        <v>187</v>
      </c>
      <c r="B9728" t="s">
        <v>7</v>
      </c>
      <c r="C9728">
        <v>42</v>
      </c>
      <c r="D9728" t="s">
        <v>3</v>
      </c>
      <c r="E9728" t="s">
        <v>3</v>
      </c>
      <c r="F9728" t="s">
        <v>4</v>
      </c>
      <c r="G9728">
        <v>29</v>
      </c>
      <c r="H9728" t="s">
        <v>14</v>
      </c>
      <c r="I9728" t="s">
        <v>11</v>
      </c>
      <c r="J9728" t="s">
        <v>34</v>
      </c>
      <c r="K9728">
        <v>116.7</v>
      </c>
      <c r="L9728">
        <v>3369.2</v>
      </c>
      <c r="M9728">
        <v>8</v>
      </c>
      <c r="N9728">
        <v>3</v>
      </c>
      <c r="O9728" t="s">
        <v>4</v>
      </c>
    </row>
    <row r="9729" spans="1:15" x14ac:dyDescent="0.35">
      <c r="A9729" t="s">
        <v>3644</v>
      </c>
      <c r="B9729" t="s">
        <v>7</v>
      </c>
      <c r="C9729">
        <v>52</v>
      </c>
      <c r="D9729" t="s">
        <v>3</v>
      </c>
      <c r="E9729" t="s">
        <v>4</v>
      </c>
      <c r="F9729" t="s">
        <v>4</v>
      </c>
      <c r="G9729">
        <v>26</v>
      </c>
      <c r="H9729" t="s">
        <v>16</v>
      </c>
      <c r="I9729" t="s">
        <v>10</v>
      </c>
      <c r="J9729" t="s">
        <v>34</v>
      </c>
      <c r="K9729">
        <v>116.7</v>
      </c>
      <c r="L9729">
        <v>3035.21</v>
      </c>
      <c r="M9729">
        <v>7</v>
      </c>
      <c r="N9729">
        <v>8</v>
      </c>
      <c r="O9729" t="s">
        <v>3</v>
      </c>
    </row>
    <row r="9730" spans="1:15" x14ac:dyDescent="0.35">
      <c r="A9730" t="s">
        <v>4711</v>
      </c>
      <c r="B9730" t="s">
        <v>8</v>
      </c>
      <c r="C9730">
        <v>68</v>
      </c>
      <c r="D9730" t="s">
        <v>4</v>
      </c>
      <c r="E9730" t="s">
        <v>3</v>
      </c>
      <c r="F9730" t="s">
        <v>3</v>
      </c>
      <c r="G9730">
        <v>52</v>
      </c>
      <c r="H9730" t="s">
        <v>14</v>
      </c>
      <c r="I9730" t="s">
        <v>10</v>
      </c>
      <c r="J9730" t="s">
        <v>34</v>
      </c>
      <c r="K9730">
        <v>116.7</v>
      </c>
      <c r="L9730">
        <v>6075.79</v>
      </c>
      <c r="M9730">
        <v>5</v>
      </c>
      <c r="N9730">
        <v>1</v>
      </c>
      <c r="O9730" t="s">
        <v>3</v>
      </c>
    </row>
    <row r="9731" spans="1:15" x14ac:dyDescent="0.35">
      <c r="A9731" t="s">
        <v>8367</v>
      </c>
      <c r="B9731" t="s">
        <v>7</v>
      </c>
      <c r="C9731">
        <v>66</v>
      </c>
      <c r="D9731" t="s">
        <v>3</v>
      </c>
      <c r="E9731" t="s">
        <v>3</v>
      </c>
      <c r="F9731" t="s">
        <v>4</v>
      </c>
      <c r="G9731">
        <v>9</v>
      </c>
      <c r="H9731" t="s">
        <v>14</v>
      </c>
      <c r="I9731" t="s">
        <v>11</v>
      </c>
      <c r="J9731" t="s">
        <v>44</v>
      </c>
      <c r="K9731">
        <v>116.71</v>
      </c>
      <c r="L9731">
        <v>1040.7</v>
      </c>
      <c r="M9731">
        <v>1</v>
      </c>
      <c r="N9731">
        <v>10</v>
      </c>
      <c r="O9731" t="s">
        <v>3</v>
      </c>
    </row>
    <row r="9732" spans="1:15" x14ac:dyDescent="0.35">
      <c r="A9732" t="s">
        <v>6653</v>
      </c>
      <c r="B9732" t="s">
        <v>8</v>
      </c>
      <c r="C9732">
        <v>42</v>
      </c>
      <c r="D9732" t="s">
        <v>3</v>
      </c>
      <c r="E9732" t="s">
        <v>4</v>
      </c>
      <c r="F9732" t="s">
        <v>4</v>
      </c>
      <c r="G9732">
        <v>38</v>
      </c>
      <c r="H9732" t="s">
        <v>14</v>
      </c>
      <c r="I9732" t="s">
        <v>10</v>
      </c>
      <c r="J9732" t="s">
        <v>32</v>
      </c>
      <c r="K9732">
        <v>116.72</v>
      </c>
      <c r="L9732">
        <v>4432.71</v>
      </c>
      <c r="M9732">
        <v>7</v>
      </c>
      <c r="N9732">
        <v>4</v>
      </c>
      <c r="O9732" t="s">
        <v>4</v>
      </c>
    </row>
    <row r="9733" spans="1:15" x14ac:dyDescent="0.35">
      <c r="A9733" t="s">
        <v>5500</v>
      </c>
      <c r="B9733" t="s">
        <v>7</v>
      </c>
      <c r="C9733">
        <v>42</v>
      </c>
      <c r="D9733" t="s">
        <v>3</v>
      </c>
      <c r="E9733" t="s">
        <v>3</v>
      </c>
      <c r="F9733" t="s">
        <v>3</v>
      </c>
      <c r="G9733">
        <v>57</v>
      </c>
      <c r="H9733" t="s">
        <v>16</v>
      </c>
      <c r="I9733" t="s">
        <v>11</v>
      </c>
      <c r="J9733" t="s">
        <v>32</v>
      </c>
      <c r="K9733">
        <v>116.73</v>
      </c>
      <c r="L9733">
        <v>6641.27</v>
      </c>
      <c r="M9733">
        <v>3</v>
      </c>
      <c r="N9733">
        <v>2</v>
      </c>
      <c r="O9733" t="s">
        <v>3</v>
      </c>
    </row>
    <row r="9734" spans="1:15" x14ac:dyDescent="0.35">
      <c r="A9734" t="s">
        <v>807</v>
      </c>
      <c r="B9734" t="s">
        <v>8</v>
      </c>
      <c r="C9734">
        <v>48</v>
      </c>
      <c r="D9734" t="s">
        <v>3</v>
      </c>
      <c r="E9734" t="s">
        <v>3</v>
      </c>
      <c r="F9734" t="s">
        <v>3</v>
      </c>
      <c r="G9734">
        <v>32</v>
      </c>
      <c r="H9734" t="s">
        <v>14</v>
      </c>
      <c r="I9734" t="s">
        <v>11</v>
      </c>
      <c r="J9734" t="s">
        <v>34</v>
      </c>
      <c r="K9734">
        <v>116.75</v>
      </c>
      <c r="L9734">
        <v>3736.7</v>
      </c>
      <c r="M9734">
        <v>2</v>
      </c>
      <c r="N9734">
        <v>6</v>
      </c>
      <c r="O9734" t="s">
        <v>3</v>
      </c>
    </row>
    <row r="9735" spans="1:15" x14ac:dyDescent="0.35">
      <c r="A9735" t="s">
        <v>7697</v>
      </c>
      <c r="B9735" t="s">
        <v>7</v>
      </c>
      <c r="C9735">
        <v>41</v>
      </c>
      <c r="D9735" t="s">
        <v>3</v>
      </c>
      <c r="E9735" t="s">
        <v>3</v>
      </c>
      <c r="F9735" t="s">
        <v>3</v>
      </c>
      <c r="G9735">
        <v>24</v>
      </c>
      <c r="H9735" t="s">
        <v>14</v>
      </c>
      <c r="I9735" t="s">
        <v>11</v>
      </c>
      <c r="J9735" t="s">
        <v>32</v>
      </c>
      <c r="K9735">
        <v>116.75</v>
      </c>
      <c r="L9735">
        <v>2815.64</v>
      </c>
      <c r="M9735">
        <v>4</v>
      </c>
      <c r="N9735">
        <v>4</v>
      </c>
      <c r="O9735" t="s">
        <v>3</v>
      </c>
    </row>
    <row r="9736" spans="1:15" x14ac:dyDescent="0.35">
      <c r="A9736" t="s">
        <v>7798</v>
      </c>
      <c r="B9736" t="s">
        <v>8</v>
      </c>
      <c r="C9736">
        <v>40</v>
      </c>
      <c r="D9736" t="s">
        <v>3</v>
      </c>
      <c r="E9736" t="s">
        <v>3</v>
      </c>
      <c r="F9736" t="s">
        <v>3</v>
      </c>
      <c r="G9736">
        <v>28</v>
      </c>
      <c r="H9736" t="s">
        <v>15</v>
      </c>
      <c r="I9736" t="s">
        <v>11</v>
      </c>
      <c r="J9736" t="s">
        <v>32</v>
      </c>
      <c r="K9736">
        <v>116.75</v>
      </c>
      <c r="L9736">
        <v>3287.49</v>
      </c>
      <c r="M9736">
        <v>6</v>
      </c>
      <c r="N9736">
        <v>1</v>
      </c>
      <c r="O9736" t="s">
        <v>4</v>
      </c>
    </row>
    <row r="9737" spans="1:15" x14ac:dyDescent="0.35">
      <c r="A9737" t="s">
        <v>1989</v>
      </c>
      <c r="B9737" t="s">
        <v>7</v>
      </c>
      <c r="C9737">
        <v>62</v>
      </c>
      <c r="D9737" t="s">
        <v>4</v>
      </c>
      <c r="E9737" t="s">
        <v>3</v>
      </c>
      <c r="F9737" t="s">
        <v>4</v>
      </c>
      <c r="G9737">
        <v>52</v>
      </c>
      <c r="H9737" t="s">
        <v>14</v>
      </c>
      <c r="I9737" t="s">
        <v>10</v>
      </c>
      <c r="J9737" t="s">
        <v>34</v>
      </c>
      <c r="K9737">
        <v>116.76</v>
      </c>
      <c r="L9737">
        <v>6083.04</v>
      </c>
      <c r="M9737">
        <v>4</v>
      </c>
      <c r="N9737">
        <v>7</v>
      </c>
      <c r="O9737" t="s">
        <v>3</v>
      </c>
    </row>
    <row r="9738" spans="1:15" x14ac:dyDescent="0.35">
      <c r="A9738" t="s">
        <v>4137</v>
      </c>
      <c r="B9738" t="s">
        <v>8</v>
      </c>
      <c r="C9738">
        <v>54</v>
      </c>
      <c r="D9738" t="s">
        <v>3</v>
      </c>
      <c r="E9738" t="s">
        <v>4</v>
      </c>
      <c r="F9738" t="s">
        <v>4</v>
      </c>
      <c r="G9738">
        <v>25</v>
      </c>
      <c r="H9738" t="s">
        <v>15</v>
      </c>
      <c r="I9738" t="s">
        <v>11</v>
      </c>
      <c r="J9738" t="s">
        <v>44</v>
      </c>
      <c r="K9738">
        <v>116.76</v>
      </c>
      <c r="L9738">
        <v>2928.51</v>
      </c>
      <c r="M9738">
        <v>5</v>
      </c>
      <c r="N9738">
        <v>3</v>
      </c>
      <c r="O9738" t="s">
        <v>3</v>
      </c>
    </row>
    <row r="9739" spans="1:15" x14ac:dyDescent="0.35">
      <c r="A9739" t="s">
        <v>1670</v>
      </c>
      <c r="B9739" t="s">
        <v>8</v>
      </c>
      <c r="C9739">
        <v>50</v>
      </c>
      <c r="D9739" t="s">
        <v>3</v>
      </c>
      <c r="E9739" t="s">
        <v>3</v>
      </c>
      <c r="F9739" t="s">
        <v>3</v>
      </c>
      <c r="G9739">
        <v>44</v>
      </c>
      <c r="H9739" t="s">
        <v>14</v>
      </c>
      <c r="I9739" t="s">
        <v>10</v>
      </c>
      <c r="J9739" t="s">
        <v>32</v>
      </c>
      <c r="K9739">
        <v>116.78</v>
      </c>
      <c r="L9739">
        <v>5156.9399999999996</v>
      </c>
      <c r="M9739">
        <v>4</v>
      </c>
      <c r="N9739">
        <v>6</v>
      </c>
      <c r="O9739" t="s">
        <v>3</v>
      </c>
    </row>
    <row r="9740" spans="1:15" x14ac:dyDescent="0.35">
      <c r="A9740" t="s">
        <v>8935</v>
      </c>
      <c r="B9740" t="s">
        <v>8</v>
      </c>
      <c r="C9740">
        <v>35</v>
      </c>
      <c r="D9740" t="s">
        <v>3</v>
      </c>
      <c r="E9740" t="s">
        <v>3</v>
      </c>
      <c r="F9740" t="s">
        <v>3</v>
      </c>
      <c r="G9740">
        <v>67</v>
      </c>
      <c r="H9740" t="s">
        <v>16</v>
      </c>
      <c r="I9740" t="s">
        <v>10</v>
      </c>
      <c r="J9740" t="s">
        <v>40</v>
      </c>
      <c r="K9740">
        <v>116.79</v>
      </c>
      <c r="L9740">
        <v>7808.37</v>
      </c>
      <c r="M9740">
        <v>4</v>
      </c>
      <c r="N9740">
        <v>8</v>
      </c>
      <c r="O9740" t="s">
        <v>3</v>
      </c>
    </row>
    <row r="9741" spans="1:15" x14ac:dyDescent="0.35">
      <c r="A9741" t="s">
        <v>681</v>
      </c>
      <c r="B9741" t="s">
        <v>8</v>
      </c>
      <c r="C9741">
        <v>55</v>
      </c>
      <c r="D9741" t="s">
        <v>3</v>
      </c>
      <c r="E9741" t="s">
        <v>3</v>
      </c>
      <c r="F9741" t="s">
        <v>4</v>
      </c>
      <c r="G9741">
        <v>12</v>
      </c>
      <c r="H9741" t="s">
        <v>15</v>
      </c>
      <c r="I9741" t="s">
        <v>11</v>
      </c>
      <c r="J9741" t="s">
        <v>44</v>
      </c>
      <c r="K9741">
        <v>116.82</v>
      </c>
      <c r="L9741">
        <v>1407.45</v>
      </c>
      <c r="M9741">
        <v>2</v>
      </c>
      <c r="N9741">
        <v>2</v>
      </c>
      <c r="O9741" t="s">
        <v>3</v>
      </c>
    </row>
    <row r="9742" spans="1:15" x14ac:dyDescent="0.35">
      <c r="A9742" t="s">
        <v>9331</v>
      </c>
      <c r="B9742" t="s">
        <v>8</v>
      </c>
      <c r="C9742">
        <v>43</v>
      </c>
      <c r="D9742" t="s">
        <v>3</v>
      </c>
      <c r="E9742" t="s">
        <v>4</v>
      </c>
      <c r="F9742" t="s">
        <v>3</v>
      </c>
      <c r="G9742">
        <v>49</v>
      </c>
      <c r="H9742" t="s">
        <v>14</v>
      </c>
      <c r="I9742" t="s">
        <v>10</v>
      </c>
      <c r="J9742" t="s">
        <v>34</v>
      </c>
      <c r="K9742">
        <v>116.83</v>
      </c>
      <c r="L9742">
        <v>5743.44</v>
      </c>
      <c r="M9742">
        <v>5</v>
      </c>
      <c r="N9742">
        <v>5</v>
      </c>
      <c r="O9742" t="s">
        <v>3</v>
      </c>
    </row>
    <row r="9743" spans="1:15" x14ac:dyDescent="0.35">
      <c r="A9743" t="s">
        <v>9587</v>
      </c>
      <c r="B9743" t="s">
        <v>8</v>
      </c>
      <c r="C9743">
        <v>67</v>
      </c>
      <c r="D9743" t="s">
        <v>4</v>
      </c>
      <c r="E9743" t="s">
        <v>3</v>
      </c>
      <c r="F9743" t="s">
        <v>4</v>
      </c>
      <c r="G9743">
        <v>12</v>
      </c>
      <c r="H9743" t="s">
        <v>14</v>
      </c>
      <c r="I9743" t="s">
        <v>10</v>
      </c>
      <c r="J9743" t="s">
        <v>44</v>
      </c>
      <c r="K9743">
        <v>116.84</v>
      </c>
      <c r="L9743">
        <v>1410.34</v>
      </c>
      <c r="M9743">
        <v>2</v>
      </c>
      <c r="N9743">
        <v>2</v>
      </c>
      <c r="O9743" t="s">
        <v>4</v>
      </c>
    </row>
    <row r="9744" spans="1:15" x14ac:dyDescent="0.35">
      <c r="A9744" t="s">
        <v>1538</v>
      </c>
      <c r="B9744" t="s">
        <v>7</v>
      </c>
      <c r="C9744">
        <v>72</v>
      </c>
      <c r="D9744" t="s">
        <v>4</v>
      </c>
      <c r="E9744" t="s">
        <v>3</v>
      </c>
      <c r="F9744" t="s">
        <v>3</v>
      </c>
      <c r="G9744">
        <v>31</v>
      </c>
      <c r="H9744" t="s">
        <v>14</v>
      </c>
      <c r="I9744" t="s">
        <v>11</v>
      </c>
      <c r="J9744" t="s">
        <v>32</v>
      </c>
      <c r="K9744">
        <v>116.88</v>
      </c>
      <c r="L9744">
        <v>3617.9</v>
      </c>
      <c r="M9744">
        <v>4</v>
      </c>
      <c r="N9744">
        <v>4</v>
      </c>
      <c r="O9744" t="s">
        <v>3</v>
      </c>
    </row>
    <row r="9745" spans="1:15" x14ac:dyDescent="0.35">
      <c r="A9745" t="s">
        <v>7601</v>
      </c>
      <c r="B9745" t="s">
        <v>7</v>
      </c>
      <c r="C9745">
        <v>42</v>
      </c>
      <c r="D9745" t="s">
        <v>3</v>
      </c>
      <c r="E9745" t="s">
        <v>4</v>
      </c>
      <c r="F9745" t="s">
        <v>4</v>
      </c>
      <c r="G9745">
        <v>46</v>
      </c>
      <c r="H9745" t="s">
        <v>16</v>
      </c>
      <c r="I9745" t="s">
        <v>11</v>
      </c>
      <c r="J9745" t="s">
        <v>40</v>
      </c>
      <c r="K9745">
        <v>116.88</v>
      </c>
      <c r="L9745">
        <v>5368.22</v>
      </c>
      <c r="M9745">
        <v>8</v>
      </c>
      <c r="N9745">
        <v>1</v>
      </c>
      <c r="O9745" t="s">
        <v>4</v>
      </c>
    </row>
    <row r="9746" spans="1:15" x14ac:dyDescent="0.35">
      <c r="A9746" t="s">
        <v>4851</v>
      </c>
      <c r="B9746" t="s">
        <v>7</v>
      </c>
      <c r="C9746">
        <v>70</v>
      </c>
      <c r="D9746" t="s">
        <v>4</v>
      </c>
      <c r="E9746" t="s">
        <v>4</v>
      </c>
      <c r="F9746" t="s">
        <v>3</v>
      </c>
      <c r="G9746">
        <v>12</v>
      </c>
      <c r="H9746" t="s">
        <v>16</v>
      </c>
      <c r="I9746" t="s">
        <v>10</v>
      </c>
      <c r="J9746" t="s">
        <v>44</v>
      </c>
      <c r="K9746">
        <v>116.89</v>
      </c>
      <c r="L9746">
        <v>1407.29</v>
      </c>
      <c r="M9746">
        <v>5</v>
      </c>
      <c r="N9746">
        <v>6</v>
      </c>
      <c r="O9746" t="s">
        <v>3</v>
      </c>
    </row>
    <row r="9747" spans="1:15" x14ac:dyDescent="0.35">
      <c r="A9747" t="s">
        <v>5099</v>
      </c>
      <c r="B9747" t="s">
        <v>7</v>
      </c>
      <c r="C9747">
        <v>36</v>
      </c>
      <c r="D9747" t="s">
        <v>3</v>
      </c>
      <c r="E9747" t="s">
        <v>3</v>
      </c>
      <c r="F9747" t="s">
        <v>3</v>
      </c>
      <c r="G9747">
        <v>56</v>
      </c>
      <c r="H9747" t="s">
        <v>14</v>
      </c>
      <c r="I9747" t="s">
        <v>11</v>
      </c>
      <c r="J9747" t="s">
        <v>32</v>
      </c>
      <c r="K9747">
        <v>116.9</v>
      </c>
      <c r="L9747">
        <v>6556.02</v>
      </c>
      <c r="M9747">
        <v>5</v>
      </c>
      <c r="N9747">
        <v>5</v>
      </c>
      <c r="O9747" t="s">
        <v>3</v>
      </c>
    </row>
    <row r="9748" spans="1:15" x14ac:dyDescent="0.35">
      <c r="A9748" t="s">
        <v>7827</v>
      </c>
      <c r="B9748" t="s">
        <v>7</v>
      </c>
      <c r="C9748">
        <v>59</v>
      </c>
      <c r="D9748" t="s">
        <v>3</v>
      </c>
      <c r="E9748" t="s">
        <v>4</v>
      </c>
      <c r="F9748" t="s">
        <v>3</v>
      </c>
      <c r="G9748">
        <v>52</v>
      </c>
      <c r="H9748" t="s">
        <v>14</v>
      </c>
      <c r="I9748" t="s">
        <v>11</v>
      </c>
      <c r="J9748" t="s">
        <v>34</v>
      </c>
      <c r="K9748">
        <v>116.92</v>
      </c>
      <c r="L9748">
        <v>6062.93</v>
      </c>
      <c r="M9748">
        <v>0</v>
      </c>
      <c r="N9748">
        <v>10</v>
      </c>
      <c r="O9748" t="s">
        <v>3</v>
      </c>
    </row>
    <row r="9749" spans="1:15" x14ac:dyDescent="0.35">
      <c r="A9749" t="s">
        <v>9201</v>
      </c>
      <c r="B9749" t="s">
        <v>7</v>
      </c>
      <c r="C9749">
        <v>56</v>
      </c>
      <c r="D9749" t="s">
        <v>3</v>
      </c>
      <c r="E9749" t="s">
        <v>3</v>
      </c>
      <c r="F9749" t="s">
        <v>4</v>
      </c>
      <c r="G9749">
        <v>43</v>
      </c>
      <c r="H9749" t="s">
        <v>14</v>
      </c>
      <c r="I9749" t="s">
        <v>11</v>
      </c>
      <c r="J9749" t="s">
        <v>40</v>
      </c>
      <c r="K9749">
        <v>116.99</v>
      </c>
      <c r="L9749">
        <v>5025.5600000000004</v>
      </c>
      <c r="M9749">
        <v>4</v>
      </c>
      <c r="N9749">
        <v>3</v>
      </c>
      <c r="O9749" t="s">
        <v>3</v>
      </c>
    </row>
    <row r="9750" spans="1:15" x14ac:dyDescent="0.35">
      <c r="A9750" t="s">
        <v>5629</v>
      </c>
      <c r="B9750" t="s">
        <v>8</v>
      </c>
      <c r="C9750">
        <v>24</v>
      </c>
      <c r="D9750" t="s">
        <v>3</v>
      </c>
      <c r="E9750" t="s">
        <v>4</v>
      </c>
      <c r="F9750" t="s">
        <v>4</v>
      </c>
      <c r="G9750">
        <v>23</v>
      </c>
      <c r="H9750" t="s">
        <v>16</v>
      </c>
      <c r="I9750" t="s">
        <v>10</v>
      </c>
      <c r="J9750" t="s">
        <v>40</v>
      </c>
      <c r="K9750">
        <v>117.01</v>
      </c>
      <c r="L9750">
        <v>2679.55</v>
      </c>
      <c r="M9750">
        <v>2</v>
      </c>
      <c r="N9750">
        <v>6</v>
      </c>
      <c r="O9750" t="s">
        <v>3</v>
      </c>
    </row>
    <row r="9751" spans="1:15" x14ac:dyDescent="0.35">
      <c r="A9751" t="s">
        <v>5637</v>
      </c>
      <c r="B9751" t="s">
        <v>8</v>
      </c>
      <c r="C9751">
        <v>66</v>
      </c>
      <c r="D9751" t="s">
        <v>4</v>
      </c>
      <c r="E9751" t="s">
        <v>3</v>
      </c>
      <c r="F9751" t="s">
        <v>4</v>
      </c>
      <c r="G9751">
        <v>24</v>
      </c>
      <c r="H9751" t="s">
        <v>14</v>
      </c>
      <c r="I9751" t="s">
        <v>11</v>
      </c>
      <c r="J9751" t="s">
        <v>32</v>
      </c>
      <c r="K9751">
        <v>117.03</v>
      </c>
      <c r="L9751">
        <v>2821.17</v>
      </c>
      <c r="M9751">
        <v>2</v>
      </c>
      <c r="N9751">
        <v>2</v>
      </c>
      <c r="O9751" t="s">
        <v>3</v>
      </c>
    </row>
    <row r="9752" spans="1:15" x14ac:dyDescent="0.35">
      <c r="A9752" t="s">
        <v>5844</v>
      </c>
      <c r="B9752" t="s">
        <v>8</v>
      </c>
      <c r="C9752">
        <v>19</v>
      </c>
      <c r="D9752" t="s">
        <v>3</v>
      </c>
      <c r="E9752" t="s">
        <v>4</v>
      </c>
      <c r="F9752" t="s">
        <v>3</v>
      </c>
      <c r="G9752">
        <v>27</v>
      </c>
      <c r="H9752" t="s">
        <v>16</v>
      </c>
      <c r="I9752" t="s">
        <v>10</v>
      </c>
      <c r="J9752" t="s">
        <v>32</v>
      </c>
      <c r="K9752">
        <v>117.03</v>
      </c>
      <c r="L9752">
        <v>3161.59</v>
      </c>
      <c r="M9752">
        <v>8</v>
      </c>
      <c r="N9752">
        <v>8</v>
      </c>
      <c r="O9752" t="s">
        <v>3</v>
      </c>
    </row>
    <row r="9753" spans="1:15" x14ac:dyDescent="0.35">
      <c r="A9753" t="s">
        <v>7363</v>
      </c>
      <c r="B9753" t="s">
        <v>8</v>
      </c>
      <c r="C9753">
        <v>23</v>
      </c>
      <c r="D9753" t="s">
        <v>3</v>
      </c>
      <c r="E9753" t="s">
        <v>4</v>
      </c>
      <c r="F9753" t="s">
        <v>4</v>
      </c>
      <c r="G9753">
        <v>41</v>
      </c>
      <c r="H9753" t="s">
        <v>15</v>
      </c>
      <c r="I9753" t="s">
        <v>10</v>
      </c>
      <c r="J9753" t="s">
        <v>34</v>
      </c>
      <c r="K9753">
        <v>117.03</v>
      </c>
      <c r="L9753">
        <v>4787.13</v>
      </c>
      <c r="M9753">
        <v>7</v>
      </c>
      <c r="N9753">
        <v>8</v>
      </c>
      <c r="O9753" t="s">
        <v>3</v>
      </c>
    </row>
    <row r="9754" spans="1:15" x14ac:dyDescent="0.35">
      <c r="A9754" t="s">
        <v>8621</v>
      </c>
      <c r="B9754" t="s">
        <v>8</v>
      </c>
      <c r="C9754">
        <v>36</v>
      </c>
      <c r="D9754" t="s">
        <v>3</v>
      </c>
      <c r="E9754" t="s">
        <v>3</v>
      </c>
      <c r="F9754" t="s">
        <v>4</v>
      </c>
      <c r="G9754">
        <v>44</v>
      </c>
      <c r="H9754" t="s">
        <v>15</v>
      </c>
      <c r="I9754" t="s">
        <v>11</v>
      </c>
      <c r="J9754" t="s">
        <v>40</v>
      </c>
      <c r="K9754">
        <v>117.04</v>
      </c>
      <c r="L9754">
        <v>5156.3100000000004</v>
      </c>
      <c r="M9754">
        <v>1</v>
      </c>
      <c r="N9754">
        <v>5</v>
      </c>
      <c r="O9754" t="s">
        <v>3</v>
      </c>
    </row>
    <row r="9755" spans="1:15" x14ac:dyDescent="0.35">
      <c r="A9755" t="s">
        <v>2636</v>
      </c>
      <c r="B9755" t="s">
        <v>8</v>
      </c>
      <c r="C9755">
        <v>34</v>
      </c>
      <c r="D9755" t="s">
        <v>3</v>
      </c>
      <c r="E9755" t="s">
        <v>3</v>
      </c>
      <c r="F9755" t="s">
        <v>4</v>
      </c>
      <c r="G9755">
        <v>69</v>
      </c>
      <c r="H9755" t="s">
        <v>14</v>
      </c>
      <c r="I9755" t="s">
        <v>11</v>
      </c>
      <c r="J9755" t="s">
        <v>44</v>
      </c>
      <c r="K9755">
        <v>117.05</v>
      </c>
      <c r="L9755">
        <v>8085.38</v>
      </c>
      <c r="M9755">
        <v>1</v>
      </c>
      <c r="N9755">
        <v>7</v>
      </c>
      <c r="O9755" t="s">
        <v>3</v>
      </c>
    </row>
    <row r="9756" spans="1:15" x14ac:dyDescent="0.35">
      <c r="A9756" t="s">
        <v>1295</v>
      </c>
      <c r="B9756" t="s">
        <v>8</v>
      </c>
      <c r="C9756">
        <v>35</v>
      </c>
      <c r="D9756" t="s">
        <v>3</v>
      </c>
      <c r="E9756" t="s">
        <v>3</v>
      </c>
      <c r="F9756" t="s">
        <v>4</v>
      </c>
      <c r="G9756">
        <v>69</v>
      </c>
      <c r="H9756" t="s">
        <v>15</v>
      </c>
      <c r="I9756" t="s">
        <v>11</v>
      </c>
      <c r="J9756" t="s">
        <v>40</v>
      </c>
      <c r="K9756">
        <v>117.09</v>
      </c>
      <c r="L9756">
        <v>8065.76</v>
      </c>
      <c r="M9756">
        <v>4</v>
      </c>
      <c r="N9756">
        <v>1</v>
      </c>
      <c r="O9756" t="s">
        <v>3</v>
      </c>
    </row>
    <row r="9757" spans="1:15" x14ac:dyDescent="0.35">
      <c r="A9757" t="s">
        <v>3900</v>
      </c>
      <c r="B9757" t="s">
        <v>7</v>
      </c>
      <c r="C9757">
        <v>21</v>
      </c>
      <c r="D9757" t="s">
        <v>3</v>
      </c>
      <c r="E9757" t="s">
        <v>3</v>
      </c>
      <c r="F9757" t="s">
        <v>4</v>
      </c>
      <c r="G9757">
        <v>55</v>
      </c>
      <c r="H9757" t="s">
        <v>15</v>
      </c>
      <c r="I9757" t="s">
        <v>11</v>
      </c>
      <c r="J9757" t="s">
        <v>32</v>
      </c>
      <c r="K9757">
        <v>117.09</v>
      </c>
      <c r="L9757">
        <v>6431.32</v>
      </c>
      <c r="M9757">
        <v>3</v>
      </c>
      <c r="N9757">
        <v>1</v>
      </c>
      <c r="O9757" t="s">
        <v>3</v>
      </c>
    </row>
    <row r="9758" spans="1:15" x14ac:dyDescent="0.35">
      <c r="A9758" t="s">
        <v>6727</v>
      </c>
      <c r="B9758" t="s">
        <v>7</v>
      </c>
      <c r="C9758">
        <v>64</v>
      </c>
      <c r="D9758" t="s">
        <v>4</v>
      </c>
      <c r="E9758" t="s">
        <v>4</v>
      </c>
      <c r="F9758" t="s">
        <v>3</v>
      </c>
      <c r="G9758">
        <v>41</v>
      </c>
      <c r="H9758" t="s">
        <v>14</v>
      </c>
      <c r="I9758" t="s">
        <v>10</v>
      </c>
      <c r="J9758" t="s">
        <v>32</v>
      </c>
      <c r="K9758">
        <v>117.09</v>
      </c>
      <c r="L9758">
        <v>4806.88</v>
      </c>
      <c r="M9758">
        <v>6</v>
      </c>
      <c r="N9758">
        <v>3</v>
      </c>
      <c r="O9758" t="s">
        <v>4</v>
      </c>
    </row>
    <row r="9759" spans="1:15" x14ac:dyDescent="0.35">
      <c r="A9759" t="s">
        <v>3648</v>
      </c>
      <c r="B9759" t="s">
        <v>8</v>
      </c>
      <c r="C9759">
        <v>44</v>
      </c>
      <c r="D9759" t="s">
        <v>3</v>
      </c>
      <c r="E9759" t="s">
        <v>4</v>
      </c>
      <c r="F9759" t="s">
        <v>4</v>
      </c>
      <c r="G9759">
        <v>56</v>
      </c>
      <c r="H9759" t="s">
        <v>15</v>
      </c>
      <c r="I9759" t="s">
        <v>11</v>
      </c>
      <c r="J9759" t="s">
        <v>34</v>
      </c>
      <c r="K9759">
        <v>117.1</v>
      </c>
      <c r="L9759">
        <v>6559.12</v>
      </c>
      <c r="M9759">
        <v>0</v>
      </c>
      <c r="N9759">
        <v>4</v>
      </c>
      <c r="O9759" t="s">
        <v>3</v>
      </c>
    </row>
    <row r="9760" spans="1:15" x14ac:dyDescent="0.35">
      <c r="A9760" t="s">
        <v>1700</v>
      </c>
      <c r="B9760" t="s">
        <v>7</v>
      </c>
      <c r="C9760">
        <v>21</v>
      </c>
      <c r="D9760" t="s">
        <v>3</v>
      </c>
      <c r="E9760" t="s">
        <v>3</v>
      </c>
      <c r="F9760" t="s">
        <v>4</v>
      </c>
      <c r="G9760">
        <v>1</v>
      </c>
      <c r="H9760" t="s">
        <v>16</v>
      </c>
      <c r="I9760" t="s">
        <v>10</v>
      </c>
      <c r="J9760" t="s">
        <v>40</v>
      </c>
      <c r="K9760">
        <v>117.11</v>
      </c>
      <c r="L9760">
        <v>114.59</v>
      </c>
      <c r="M9760">
        <v>6</v>
      </c>
      <c r="N9760">
        <v>10</v>
      </c>
      <c r="O9760" t="s">
        <v>3</v>
      </c>
    </row>
    <row r="9761" spans="1:15" x14ac:dyDescent="0.35">
      <c r="A9761" t="s">
        <v>4341</v>
      </c>
      <c r="B9761" t="s">
        <v>8</v>
      </c>
      <c r="C9761">
        <v>57</v>
      </c>
      <c r="D9761" t="s">
        <v>3</v>
      </c>
      <c r="E9761" t="s">
        <v>4</v>
      </c>
      <c r="F9761" t="s">
        <v>4</v>
      </c>
      <c r="G9761">
        <v>28</v>
      </c>
      <c r="H9761" t="s">
        <v>16</v>
      </c>
      <c r="I9761" t="s">
        <v>10</v>
      </c>
      <c r="J9761" t="s">
        <v>40</v>
      </c>
      <c r="K9761">
        <v>117.12</v>
      </c>
      <c r="L9761">
        <v>3269.97</v>
      </c>
      <c r="M9761">
        <v>1</v>
      </c>
      <c r="N9761">
        <v>9</v>
      </c>
      <c r="O9761" t="s">
        <v>3</v>
      </c>
    </row>
    <row r="9762" spans="1:15" x14ac:dyDescent="0.35">
      <c r="A9762" t="s">
        <v>6718</v>
      </c>
      <c r="B9762" t="s">
        <v>8</v>
      </c>
      <c r="C9762">
        <v>24</v>
      </c>
      <c r="D9762" t="s">
        <v>3</v>
      </c>
      <c r="E9762" t="s">
        <v>3</v>
      </c>
      <c r="F9762" t="s">
        <v>4</v>
      </c>
      <c r="G9762">
        <v>30</v>
      </c>
      <c r="H9762" t="s">
        <v>14</v>
      </c>
      <c r="I9762" t="s">
        <v>10</v>
      </c>
      <c r="J9762" t="s">
        <v>34</v>
      </c>
      <c r="K9762">
        <v>117.13</v>
      </c>
      <c r="L9762">
        <v>3519.25</v>
      </c>
      <c r="M9762">
        <v>8</v>
      </c>
      <c r="N9762">
        <v>4</v>
      </c>
      <c r="O9762" t="s">
        <v>4</v>
      </c>
    </row>
    <row r="9763" spans="1:15" x14ac:dyDescent="0.35">
      <c r="A9763" t="s">
        <v>8056</v>
      </c>
      <c r="B9763" t="s">
        <v>8</v>
      </c>
      <c r="C9763">
        <v>54</v>
      </c>
      <c r="D9763" t="s">
        <v>3</v>
      </c>
      <c r="E9763" t="s">
        <v>3</v>
      </c>
      <c r="F9763" t="s">
        <v>4</v>
      </c>
      <c r="G9763">
        <v>64</v>
      </c>
      <c r="H9763" t="s">
        <v>16</v>
      </c>
      <c r="I9763" t="s">
        <v>11</v>
      </c>
      <c r="J9763" t="s">
        <v>40</v>
      </c>
      <c r="K9763">
        <v>117.13</v>
      </c>
      <c r="L9763">
        <v>7502.31</v>
      </c>
      <c r="M9763">
        <v>2</v>
      </c>
      <c r="N9763">
        <v>6</v>
      </c>
      <c r="O9763" t="s">
        <v>3</v>
      </c>
    </row>
    <row r="9764" spans="1:15" x14ac:dyDescent="0.35">
      <c r="A9764" t="s">
        <v>2847</v>
      </c>
      <c r="B9764" t="s">
        <v>7</v>
      </c>
      <c r="C9764">
        <v>73</v>
      </c>
      <c r="D9764" t="s">
        <v>4</v>
      </c>
      <c r="E9764" t="s">
        <v>3</v>
      </c>
      <c r="F9764" t="s">
        <v>3</v>
      </c>
      <c r="G9764">
        <v>3</v>
      </c>
      <c r="H9764" t="s">
        <v>16</v>
      </c>
      <c r="I9764" t="s">
        <v>11</v>
      </c>
      <c r="J9764" t="s">
        <v>40</v>
      </c>
      <c r="K9764">
        <v>117.15</v>
      </c>
      <c r="L9764">
        <v>336.92</v>
      </c>
      <c r="M9764">
        <v>6</v>
      </c>
      <c r="N9764">
        <v>7</v>
      </c>
      <c r="O9764" t="s">
        <v>3</v>
      </c>
    </row>
    <row r="9765" spans="1:15" x14ac:dyDescent="0.35">
      <c r="A9765" t="s">
        <v>9385</v>
      </c>
      <c r="B9765" t="s">
        <v>8</v>
      </c>
      <c r="C9765">
        <v>69</v>
      </c>
      <c r="D9765" t="s">
        <v>4</v>
      </c>
      <c r="E9765" t="s">
        <v>4</v>
      </c>
      <c r="F9765" t="s">
        <v>3</v>
      </c>
      <c r="G9765">
        <v>56</v>
      </c>
      <c r="H9765" t="s">
        <v>14</v>
      </c>
      <c r="I9765" t="s">
        <v>10</v>
      </c>
      <c r="J9765" t="s">
        <v>40</v>
      </c>
      <c r="K9765">
        <v>117.16</v>
      </c>
      <c r="L9765">
        <v>6546.24</v>
      </c>
      <c r="M9765">
        <v>6</v>
      </c>
      <c r="N9765">
        <v>2</v>
      </c>
      <c r="O9765" t="s">
        <v>4</v>
      </c>
    </row>
    <row r="9766" spans="1:15" x14ac:dyDescent="0.35">
      <c r="A9766" t="s">
        <v>4446</v>
      </c>
      <c r="B9766" t="s">
        <v>8</v>
      </c>
      <c r="C9766">
        <v>43</v>
      </c>
      <c r="D9766" t="s">
        <v>3</v>
      </c>
      <c r="E9766" t="s">
        <v>4</v>
      </c>
      <c r="F9766" t="s">
        <v>3</v>
      </c>
      <c r="G9766">
        <v>69</v>
      </c>
      <c r="H9766" t="s">
        <v>14</v>
      </c>
      <c r="I9766" t="s">
        <v>10</v>
      </c>
      <c r="J9766" t="s">
        <v>40</v>
      </c>
      <c r="K9766">
        <v>117.21</v>
      </c>
      <c r="L9766">
        <v>8091.63</v>
      </c>
      <c r="M9766">
        <v>8</v>
      </c>
      <c r="N9766">
        <v>1</v>
      </c>
      <c r="O9766" t="s">
        <v>4</v>
      </c>
    </row>
    <row r="9767" spans="1:15" x14ac:dyDescent="0.35">
      <c r="A9767" t="s">
        <v>3721</v>
      </c>
      <c r="B9767" t="s">
        <v>7</v>
      </c>
      <c r="C9767">
        <v>41</v>
      </c>
      <c r="D9767" t="s">
        <v>3</v>
      </c>
      <c r="E9767" t="s">
        <v>3</v>
      </c>
      <c r="F9767" t="s">
        <v>3</v>
      </c>
      <c r="G9767">
        <v>70</v>
      </c>
      <c r="H9767" t="s">
        <v>14</v>
      </c>
      <c r="I9767" t="s">
        <v>11</v>
      </c>
      <c r="J9767" t="s">
        <v>32</v>
      </c>
      <c r="K9767">
        <v>117.22</v>
      </c>
      <c r="L9767">
        <v>8224.2999999999993</v>
      </c>
      <c r="M9767">
        <v>6</v>
      </c>
      <c r="N9767">
        <v>7</v>
      </c>
      <c r="O9767" t="s">
        <v>3</v>
      </c>
    </row>
    <row r="9768" spans="1:15" x14ac:dyDescent="0.35">
      <c r="A9768" t="s">
        <v>3230</v>
      </c>
      <c r="B9768" t="s">
        <v>8</v>
      </c>
      <c r="C9768">
        <v>21</v>
      </c>
      <c r="D9768" t="s">
        <v>3</v>
      </c>
      <c r="E9768" t="s">
        <v>3</v>
      </c>
      <c r="F9768" t="s">
        <v>3</v>
      </c>
      <c r="G9768">
        <v>34</v>
      </c>
      <c r="H9768" t="s">
        <v>14</v>
      </c>
      <c r="I9768" t="s">
        <v>11</v>
      </c>
      <c r="J9768" t="s">
        <v>44</v>
      </c>
      <c r="K9768">
        <v>117.27</v>
      </c>
      <c r="L9768">
        <v>4003.19</v>
      </c>
      <c r="M9768">
        <v>6</v>
      </c>
      <c r="N9768">
        <v>8</v>
      </c>
      <c r="O9768" t="s">
        <v>3</v>
      </c>
    </row>
    <row r="9769" spans="1:15" x14ac:dyDescent="0.35">
      <c r="A9769" t="s">
        <v>3352</v>
      </c>
      <c r="B9769" t="s">
        <v>7</v>
      </c>
      <c r="C9769">
        <v>32</v>
      </c>
      <c r="D9769" t="s">
        <v>3</v>
      </c>
      <c r="E9769" t="s">
        <v>4</v>
      </c>
      <c r="F9769" t="s">
        <v>4</v>
      </c>
      <c r="G9769">
        <v>24</v>
      </c>
      <c r="H9769" t="s">
        <v>15</v>
      </c>
      <c r="I9769" t="s">
        <v>10</v>
      </c>
      <c r="J9769" t="s">
        <v>32</v>
      </c>
      <c r="K9769">
        <v>117.3</v>
      </c>
      <c r="L9769">
        <v>2815.27</v>
      </c>
      <c r="M9769">
        <v>5</v>
      </c>
      <c r="N9769">
        <v>7</v>
      </c>
      <c r="O9769" t="s">
        <v>3</v>
      </c>
    </row>
    <row r="9770" spans="1:15" x14ac:dyDescent="0.35">
      <c r="A9770" t="s">
        <v>1207</v>
      </c>
      <c r="B9770" t="s">
        <v>8</v>
      </c>
      <c r="C9770">
        <v>60</v>
      </c>
      <c r="D9770" t="s">
        <v>3</v>
      </c>
      <c r="E9770" t="s">
        <v>3</v>
      </c>
      <c r="F9770" t="s">
        <v>4</v>
      </c>
      <c r="G9770">
        <v>10</v>
      </c>
      <c r="H9770" t="s">
        <v>14</v>
      </c>
      <c r="I9770" t="s">
        <v>10</v>
      </c>
      <c r="J9770" t="s">
        <v>34</v>
      </c>
      <c r="K9770">
        <v>117.31</v>
      </c>
      <c r="L9770">
        <v>1167.94</v>
      </c>
      <c r="M9770">
        <v>4</v>
      </c>
      <c r="N9770">
        <v>8</v>
      </c>
      <c r="O9770" t="s">
        <v>3</v>
      </c>
    </row>
    <row r="9771" spans="1:15" x14ac:dyDescent="0.35">
      <c r="A9771" t="s">
        <v>8978</v>
      </c>
      <c r="B9771" t="s">
        <v>8</v>
      </c>
      <c r="C9771">
        <v>44</v>
      </c>
      <c r="D9771" t="s">
        <v>3</v>
      </c>
      <c r="E9771" t="s">
        <v>3</v>
      </c>
      <c r="F9771" t="s">
        <v>3</v>
      </c>
      <c r="G9771">
        <v>31</v>
      </c>
      <c r="H9771" t="s">
        <v>15</v>
      </c>
      <c r="I9771" t="s">
        <v>11</v>
      </c>
      <c r="J9771" t="s">
        <v>32</v>
      </c>
      <c r="K9771">
        <v>117.32</v>
      </c>
      <c r="L9771">
        <v>3638.2</v>
      </c>
      <c r="M9771">
        <v>1</v>
      </c>
      <c r="N9771">
        <v>4</v>
      </c>
      <c r="O9771" t="s">
        <v>3</v>
      </c>
    </row>
    <row r="9772" spans="1:15" x14ac:dyDescent="0.35">
      <c r="A9772" t="s">
        <v>6205</v>
      </c>
      <c r="B9772" t="s">
        <v>8</v>
      </c>
      <c r="C9772">
        <v>36</v>
      </c>
      <c r="D9772" t="s">
        <v>3</v>
      </c>
      <c r="E9772" t="s">
        <v>4</v>
      </c>
      <c r="F9772" t="s">
        <v>3</v>
      </c>
      <c r="G9772">
        <v>70</v>
      </c>
      <c r="H9772" t="s">
        <v>14</v>
      </c>
      <c r="I9772" t="s">
        <v>10</v>
      </c>
      <c r="J9772" t="s">
        <v>44</v>
      </c>
      <c r="K9772">
        <v>117.33</v>
      </c>
      <c r="L9772">
        <v>8222.02</v>
      </c>
      <c r="M9772">
        <v>5</v>
      </c>
      <c r="N9772">
        <v>6</v>
      </c>
      <c r="O9772" t="s">
        <v>3</v>
      </c>
    </row>
    <row r="9773" spans="1:15" x14ac:dyDescent="0.35">
      <c r="A9773" t="s">
        <v>2746</v>
      </c>
      <c r="B9773" t="s">
        <v>7</v>
      </c>
      <c r="C9773">
        <v>35</v>
      </c>
      <c r="D9773" t="s">
        <v>3</v>
      </c>
      <c r="E9773" t="s">
        <v>3</v>
      </c>
      <c r="F9773" t="s">
        <v>4</v>
      </c>
      <c r="G9773">
        <v>64</v>
      </c>
      <c r="H9773" t="s">
        <v>16</v>
      </c>
      <c r="I9773" t="s">
        <v>10</v>
      </c>
      <c r="J9773" t="s">
        <v>34</v>
      </c>
      <c r="K9773">
        <v>117.37</v>
      </c>
      <c r="L9773">
        <v>7531.46</v>
      </c>
      <c r="M9773">
        <v>4</v>
      </c>
      <c r="N9773">
        <v>2</v>
      </c>
      <c r="O9773" t="s">
        <v>3</v>
      </c>
    </row>
    <row r="9774" spans="1:15" x14ac:dyDescent="0.35">
      <c r="A9774" t="s">
        <v>6287</v>
      </c>
      <c r="B9774" t="s">
        <v>7</v>
      </c>
      <c r="C9774">
        <v>51</v>
      </c>
      <c r="D9774" t="s">
        <v>3</v>
      </c>
      <c r="E9774" t="s">
        <v>3</v>
      </c>
      <c r="F9774" t="s">
        <v>3</v>
      </c>
      <c r="G9774">
        <v>59</v>
      </c>
      <c r="H9774" t="s">
        <v>14</v>
      </c>
      <c r="I9774" t="s">
        <v>11</v>
      </c>
      <c r="J9774" t="s">
        <v>32</v>
      </c>
      <c r="K9774">
        <v>117.37</v>
      </c>
      <c r="L9774">
        <v>6943.96</v>
      </c>
      <c r="M9774">
        <v>6</v>
      </c>
      <c r="N9774">
        <v>10</v>
      </c>
      <c r="O9774" t="s">
        <v>3</v>
      </c>
    </row>
    <row r="9775" spans="1:15" x14ac:dyDescent="0.35">
      <c r="A9775" t="s">
        <v>7257</v>
      </c>
      <c r="B9775" t="s">
        <v>8</v>
      </c>
      <c r="C9775">
        <v>25</v>
      </c>
      <c r="D9775" t="s">
        <v>3</v>
      </c>
      <c r="E9775" t="s">
        <v>4</v>
      </c>
      <c r="F9775" t="s">
        <v>4</v>
      </c>
      <c r="G9775">
        <v>5</v>
      </c>
      <c r="H9775" t="s">
        <v>14</v>
      </c>
      <c r="I9775" t="s">
        <v>10</v>
      </c>
      <c r="J9775" t="s">
        <v>34</v>
      </c>
      <c r="K9775">
        <v>117.38</v>
      </c>
      <c r="L9775">
        <v>576.77</v>
      </c>
      <c r="M9775">
        <v>2</v>
      </c>
      <c r="N9775">
        <v>6</v>
      </c>
      <c r="O9775" t="s">
        <v>3</v>
      </c>
    </row>
    <row r="9776" spans="1:15" x14ac:dyDescent="0.35">
      <c r="A9776" t="s">
        <v>9992</v>
      </c>
      <c r="B9776" t="s">
        <v>7</v>
      </c>
      <c r="C9776">
        <v>70</v>
      </c>
      <c r="D9776" t="s">
        <v>3</v>
      </c>
      <c r="E9776" t="s">
        <v>3</v>
      </c>
      <c r="F9776" t="s">
        <v>4</v>
      </c>
      <c r="G9776">
        <v>59</v>
      </c>
      <c r="H9776" t="s">
        <v>14</v>
      </c>
      <c r="I9776" t="s">
        <v>10</v>
      </c>
      <c r="J9776" t="s">
        <v>32</v>
      </c>
      <c r="K9776">
        <v>117.39</v>
      </c>
      <c r="L9776">
        <v>6931.47</v>
      </c>
      <c r="M9776">
        <v>8</v>
      </c>
      <c r="N9776">
        <v>10</v>
      </c>
      <c r="O9776" t="s">
        <v>3</v>
      </c>
    </row>
    <row r="9777" spans="1:15" x14ac:dyDescent="0.35">
      <c r="A9777" t="s">
        <v>1246</v>
      </c>
      <c r="B9777" t="s">
        <v>7</v>
      </c>
      <c r="C9777">
        <v>27</v>
      </c>
      <c r="D9777" t="s">
        <v>3</v>
      </c>
      <c r="E9777" t="s">
        <v>3</v>
      </c>
      <c r="F9777" t="s">
        <v>4</v>
      </c>
      <c r="G9777">
        <v>52</v>
      </c>
      <c r="H9777" t="s">
        <v>15</v>
      </c>
      <c r="I9777" t="s">
        <v>10</v>
      </c>
      <c r="J9777" t="s">
        <v>34</v>
      </c>
      <c r="K9777">
        <v>117.41</v>
      </c>
      <c r="L9777">
        <v>6114.62</v>
      </c>
      <c r="M9777">
        <v>1</v>
      </c>
      <c r="N9777">
        <v>6</v>
      </c>
      <c r="O9777" t="s">
        <v>3</v>
      </c>
    </row>
    <row r="9778" spans="1:15" x14ac:dyDescent="0.35">
      <c r="A9778" t="s">
        <v>3656</v>
      </c>
      <c r="B9778" t="s">
        <v>8</v>
      </c>
      <c r="C9778">
        <v>61</v>
      </c>
      <c r="D9778" t="s">
        <v>3</v>
      </c>
      <c r="E9778" t="s">
        <v>4</v>
      </c>
      <c r="F9778" t="s">
        <v>3</v>
      </c>
      <c r="G9778">
        <v>33</v>
      </c>
      <c r="H9778" t="s">
        <v>14</v>
      </c>
      <c r="I9778" t="s">
        <v>10</v>
      </c>
      <c r="J9778" t="s">
        <v>40</v>
      </c>
      <c r="K9778">
        <v>117.44</v>
      </c>
      <c r="L9778">
        <v>3865.57</v>
      </c>
      <c r="M9778">
        <v>1</v>
      </c>
      <c r="N9778">
        <v>8</v>
      </c>
      <c r="O9778" t="s">
        <v>3</v>
      </c>
    </row>
    <row r="9779" spans="1:15" x14ac:dyDescent="0.35">
      <c r="A9779" t="s">
        <v>9050</v>
      </c>
      <c r="B9779" t="s">
        <v>8</v>
      </c>
      <c r="C9779">
        <v>31</v>
      </c>
      <c r="D9779" t="s">
        <v>3</v>
      </c>
      <c r="E9779" t="s">
        <v>4</v>
      </c>
      <c r="F9779" t="s">
        <v>4</v>
      </c>
      <c r="G9779">
        <v>15</v>
      </c>
      <c r="H9779" t="s">
        <v>16</v>
      </c>
      <c r="I9779" t="s">
        <v>10</v>
      </c>
      <c r="J9779" t="s">
        <v>40</v>
      </c>
      <c r="K9779">
        <v>117.45</v>
      </c>
      <c r="L9779">
        <v>1776.85</v>
      </c>
      <c r="M9779">
        <v>5</v>
      </c>
      <c r="N9779">
        <v>3</v>
      </c>
      <c r="O9779" t="s">
        <v>3</v>
      </c>
    </row>
    <row r="9780" spans="1:15" x14ac:dyDescent="0.35">
      <c r="A9780" t="s">
        <v>6977</v>
      </c>
      <c r="B9780" t="s">
        <v>8</v>
      </c>
      <c r="C9780">
        <v>33</v>
      </c>
      <c r="D9780" t="s">
        <v>3</v>
      </c>
      <c r="E9780" t="s">
        <v>3</v>
      </c>
      <c r="F9780" t="s">
        <v>3</v>
      </c>
      <c r="G9780">
        <v>48</v>
      </c>
      <c r="H9780" t="s">
        <v>14</v>
      </c>
      <c r="I9780" t="s">
        <v>10</v>
      </c>
      <c r="J9780" t="s">
        <v>32</v>
      </c>
      <c r="K9780">
        <v>117.46</v>
      </c>
      <c r="L9780">
        <v>5627.1</v>
      </c>
      <c r="M9780">
        <v>0</v>
      </c>
      <c r="N9780">
        <v>3</v>
      </c>
      <c r="O9780" t="s">
        <v>3</v>
      </c>
    </row>
    <row r="9781" spans="1:15" x14ac:dyDescent="0.35">
      <c r="A9781" t="s">
        <v>645</v>
      </c>
      <c r="B9781" t="s">
        <v>8</v>
      </c>
      <c r="C9781">
        <v>75</v>
      </c>
      <c r="D9781" t="s">
        <v>4</v>
      </c>
      <c r="E9781" t="s">
        <v>4</v>
      </c>
      <c r="F9781" t="s">
        <v>4</v>
      </c>
      <c r="G9781">
        <v>3</v>
      </c>
      <c r="H9781" t="s">
        <v>16</v>
      </c>
      <c r="I9781" t="s">
        <v>11</v>
      </c>
      <c r="J9781" t="s">
        <v>40</v>
      </c>
      <c r="K9781">
        <v>117.48</v>
      </c>
      <c r="L9781">
        <v>351.41</v>
      </c>
      <c r="M9781">
        <v>5</v>
      </c>
      <c r="N9781">
        <v>6</v>
      </c>
      <c r="O9781" t="s">
        <v>3</v>
      </c>
    </row>
    <row r="9782" spans="1:15" x14ac:dyDescent="0.35">
      <c r="A9782" t="s">
        <v>6567</v>
      </c>
      <c r="B9782" t="s">
        <v>7</v>
      </c>
      <c r="C9782">
        <v>48</v>
      </c>
      <c r="D9782" t="s">
        <v>3</v>
      </c>
      <c r="E9782" t="s">
        <v>3</v>
      </c>
      <c r="F9782" t="s">
        <v>3</v>
      </c>
      <c r="G9782">
        <v>57</v>
      </c>
      <c r="H9782" t="s">
        <v>14</v>
      </c>
      <c r="I9782" t="s">
        <v>11</v>
      </c>
      <c r="J9782" t="s">
        <v>34</v>
      </c>
      <c r="K9782">
        <v>117.48</v>
      </c>
      <c r="L9782">
        <v>6698.74</v>
      </c>
      <c r="M9782">
        <v>0</v>
      </c>
      <c r="N9782">
        <v>4</v>
      </c>
      <c r="O9782" t="s">
        <v>3</v>
      </c>
    </row>
    <row r="9783" spans="1:15" x14ac:dyDescent="0.35">
      <c r="A9783" t="s">
        <v>1881</v>
      </c>
      <c r="B9783" t="s">
        <v>7</v>
      </c>
      <c r="C9783">
        <v>63</v>
      </c>
      <c r="D9783" t="s">
        <v>4</v>
      </c>
      <c r="E9783" t="s">
        <v>3</v>
      </c>
      <c r="F9783" t="s">
        <v>3</v>
      </c>
      <c r="G9783">
        <v>63</v>
      </c>
      <c r="H9783" t="s">
        <v>15</v>
      </c>
      <c r="I9783" t="s">
        <v>10</v>
      </c>
      <c r="J9783" t="s">
        <v>44</v>
      </c>
      <c r="K9783">
        <v>117.49</v>
      </c>
      <c r="L9783">
        <v>7388.49</v>
      </c>
      <c r="M9783">
        <v>8</v>
      </c>
      <c r="N9783">
        <v>2</v>
      </c>
      <c r="O9783" t="s">
        <v>4</v>
      </c>
    </row>
    <row r="9784" spans="1:15" x14ac:dyDescent="0.35">
      <c r="A9784" t="s">
        <v>9053</v>
      </c>
      <c r="B9784" t="s">
        <v>8</v>
      </c>
      <c r="C9784">
        <v>18</v>
      </c>
      <c r="D9784" t="s">
        <v>3</v>
      </c>
      <c r="E9784" t="s">
        <v>3</v>
      </c>
      <c r="F9784" t="s">
        <v>3</v>
      </c>
      <c r="G9784">
        <v>34</v>
      </c>
      <c r="H9784" t="s">
        <v>14</v>
      </c>
      <c r="I9784" t="s">
        <v>10</v>
      </c>
      <c r="J9784" t="s">
        <v>32</v>
      </c>
      <c r="K9784">
        <v>117.5</v>
      </c>
      <c r="L9784">
        <v>3975.59</v>
      </c>
      <c r="M9784">
        <v>7</v>
      </c>
      <c r="N9784">
        <v>1</v>
      </c>
      <c r="O9784" t="s">
        <v>4</v>
      </c>
    </row>
    <row r="9785" spans="1:15" x14ac:dyDescent="0.35">
      <c r="A9785" t="s">
        <v>8375</v>
      </c>
      <c r="B9785" t="s">
        <v>7</v>
      </c>
      <c r="C9785">
        <v>29</v>
      </c>
      <c r="D9785" t="s">
        <v>3</v>
      </c>
      <c r="E9785" t="s">
        <v>4</v>
      </c>
      <c r="F9785" t="s">
        <v>4</v>
      </c>
      <c r="G9785">
        <v>64</v>
      </c>
      <c r="H9785" t="s">
        <v>15</v>
      </c>
      <c r="I9785" t="s">
        <v>10</v>
      </c>
      <c r="J9785" t="s">
        <v>44</v>
      </c>
      <c r="K9785">
        <v>117.52</v>
      </c>
      <c r="L9785">
        <v>7510.61</v>
      </c>
      <c r="M9785">
        <v>6</v>
      </c>
      <c r="N9785">
        <v>3</v>
      </c>
      <c r="O9785" t="s">
        <v>4</v>
      </c>
    </row>
    <row r="9786" spans="1:15" x14ac:dyDescent="0.35">
      <c r="A9786" t="s">
        <v>2736</v>
      </c>
      <c r="B9786" t="s">
        <v>8</v>
      </c>
      <c r="C9786">
        <v>69</v>
      </c>
      <c r="D9786" t="s">
        <v>4</v>
      </c>
      <c r="E9786" t="s">
        <v>3</v>
      </c>
      <c r="F9786" t="s">
        <v>4</v>
      </c>
      <c r="G9786">
        <v>14</v>
      </c>
      <c r="H9786" t="s">
        <v>16</v>
      </c>
      <c r="I9786" t="s">
        <v>10</v>
      </c>
      <c r="J9786" t="s">
        <v>32</v>
      </c>
      <c r="K9786">
        <v>117.53</v>
      </c>
      <c r="L9786">
        <v>1649.35</v>
      </c>
      <c r="M9786">
        <v>5</v>
      </c>
      <c r="N9786">
        <v>3</v>
      </c>
      <c r="O9786" t="s">
        <v>3</v>
      </c>
    </row>
    <row r="9787" spans="1:15" x14ac:dyDescent="0.35">
      <c r="A9787" t="s">
        <v>7064</v>
      </c>
      <c r="B9787" t="s">
        <v>8</v>
      </c>
      <c r="C9787">
        <v>71</v>
      </c>
      <c r="D9787" t="s">
        <v>4</v>
      </c>
      <c r="E9787" t="s">
        <v>4</v>
      </c>
      <c r="F9787" t="s">
        <v>3</v>
      </c>
      <c r="G9787">
        <v>1</v>
      </c>
      <c r="H9787" t="s">
        <v>14</v>
      </c>
      <c r="I9787" t="s">
        <v>10</v>
      </c>
      <c r="J9787" t="s">
        <v>44</v>
      </c>
      <c r="K9787">
        <v>117.53</v>
      </c>
      <c r="L9787">
        <v>112.34</v>
      </c>
      <c r="M9787">
        <v>4</v>
      </c>
      <c r="N9787">
        <v>5</v>
      </c>
      <c r="O9787" t="s">
        <v>4</v>
      </c>
    </row>
    <row r="9788" spans="1:15" x14ac:dyDescent="0.35">
      <c r="A9788" t="s">
        <v>8248</v>
      </c>
      <c r="B9788" t="s">
        <v>8</v>
      </c>
      <c r="C9788">
        <v>61</v>
      </c>
      <c r="D9788" t="s">
        <v>3</v>
      </c>
      <c r="E9788" t="s">
        <v>3</v>
      </c>
      <c r="F9788" t="s">
        <v>3</v>
      </c>
      <c r="G9788">
        <v>36</v>
      </c>
      <c r="H9788" t="s">
        <v>15</v>
      </c>
      <c r="I9788" t="s">
        <v>10</v>
      </c>
      <c r="J9788" t="s">
        <v>40</v>
      </c>
      <c r="K9788">
        <v>117.56</v>
      </c>
      <c r="L9788">
        <v>4215.47</v>
      </c>
      <c r="M9788">
        <v>7</v>
      </c>
      <c r="N9788">
        <v>10</v>
      </c>
      <c r="O9788" t="s">
        <v>3</v>
      </c>
    </row>
    <row r="9789" spans="1:15" x14ac:dyDescent="0.35">
      <c r="A9789" t="s">
        <v>8396</v>
      </c>
      <c r="B9789" t="s">
        <v>7</v>
      </c>
      <c r="C9789">
        <v>58</v>
      </c>
      <c r="D9789" t="s">
        <v>3</v>
      </c>
      <c r="E9789" t="s">
        <v>4</v>
      </c>
      <c r="F9789" t="s">
        <v>4</v>
      </c>
      <c r="G9789">
        <v>49</v>
      </c>
      <c r="H9789" t="s">
        <v>14</v>
      </c>
      <c r="I9789" t="s">
        <v>10</v>
      </c>
      <c r="J9789" t="s">
        <v>34</v>
      </c>
      <c r="K9789">
        <v>117.56</v>
      </c>
      <c r="L9789">
        <v>5778.6</v>
      </c>
      <c r="M9789">
        <v>8</v>
      </c>
      <c r="N9789">
        <v>7</v>
      </c>
      <c r="O9789" t="s">
        <v>3</v>
      </c>
    </row>
    <row r="9790" spans="1:15" x14ac:dyDescent="0.35">
      <c r="A9790" t="s">
        <v>9900</v>
      </c>
      <c r="B9790" t="s">
        <v>7</v>
      </c>
      <c r="C9790">
        <v>66</v>
      </c>
      <c r="D9790" t="s">
        <v>3</v>
      </c>
      <c r="E9790" t="s">
        <v>3</v>
      </c>
      <c r="F9790" t="s">
        <v>4</v>
      </c>
      <c r="G9790">
        <v>23</v>
      </c>
      <c r="H9790" t="s">
        <v>14</v>
      </c>
      <c r="I9790" t="s">
        <v>11</v>
      </c>
      <c r="J9790" t="s">
        <v>44</v>
      </c>
      <c r="K9790">
        <v>117.56</v>
      </c>
      <c r="L9790">
        <v>2693.94</v>
      </c>
      <c r="M9790">
        <v>8</v>
      </c>
      <c r="N9790">
        <v>10</v>
      </c>
      <c r="O9790" t="s">
        <v>3</v>
      </c>
    </row>
    <row r="9791" spans="1:15" x14ac:dyDescent="0.35">
      <c r="A9791" t="s">
        <v>565</v>
      </c>
      <c r="B9791" t="s">
        <v>8</v>
      </c>
      <c r="C9791">
        <v>49</v>
      </c>
      <c r="D9791" t="s">
        <v>3</v>
      </c>
      <c r="E9791" t="s">
        <v>4</v>
      </c>
      <c r="F9791" t="s">
        <v>4</v>
      </c>
      <c r="G9791">
        <v>3</v>
      </c>
      <c r="H9791" t="s">
        <v>14</v>
      </c>
      <c r="I9791" t="s">
        <v>11</v>
      </c>
      <c r="J9791" t="s">
        <v>34</v>
      </c>
      <c r="K9791">
        <v>117.57</v>
      </c>
      <c r="L9791">
        <v>371.2</v>
      </c>
      <c r="M9791">
        <v>2</v>
      </c>
      <c r="N9791">
        <v>10</v>
      </c>
      <c r="O9791" t="s">
        <v>3</v>
      </c>
    </row>
    <row r="9792" spans="1:15" x14ac:dyDescent="0.35">
      <c r="A9792" t="s">
        <v>8414</v>
      </c>
      <c r="B9792" t="s">
        <v>8</v>
      </c>
      <c r="C9792">
        <v>74</v>
      </c>
      <c r="D9792" t="s">
        <v>3</v>
      </c>
      <c r="E9792" t="s">
        <v>4</v>
      </c>
      <c r="F9792" t="s">
        <v>3</v>
      </c>
      <c r="G9792">
        <v>21</v>
      </c>
      <c r="H9792" t="s">
        <v>15</v>
      </c>
      <c r="I9792" t="s">
        <v>11</v>
      </c>
      <c r="J9792" t="s">
        <v>44</v>
      </c>
      <c r="K9792">
        <v>117.58</v>
      </c>
      <c r="L9792">
        <v>2487.89</v>
      </c>
      <c r="M9792">
        <v>5</v>
      </c>
      <c r="N9792">
        <v>8</v>
      </c>
      <c r="O9792" t="s">
        <v>3</v>
      </c>
    </row>
    <row r="9793" spans="1:15" x14ac:dyDescent="0.35">
      <c r="A9793" t="s">
        <v>8790</v>
      </c>
      <c r="B9793" t="s">
        <v>8</v>
      </c>
      <c r="C9793">
        <v>74</v>
      </c>
      <c r="D9793" t="s">
        <v>4</v>
      </c>
      <c r="E9793" t="s">
        <v>3</v>
      </c>
      <c r="F9793" t="s">
        <v>3</v>
      </c>
      <c r="G9793">
        <v>6</v>
      </c>
      <c r="H9793" t="s">
        <v>14</v>
      </c>
      <c r="I9793" t="s">
        <v>10</v>
      </c>
      <c r="J9793" t="s">
        <v>40</v>
      </c>
      <c r="K9793">
        <v>117.58</v>
      </c>
      <c r="L9793">
        <v>725.48</v>
      </c>
      <c r="M9793">
        <v>5</v>
      </c>
      <c r="N9793">
        <v>5</v>
      </c>
      <c r="O9793" t="s">
        <v>4</v>
      </c>
    </row>
    <row r="9794" spans="1:15" x14ac:dyDescent="0.35">
      <c r="A9794" t="s">
        <v>2336</v>
      </c>
      <c r="B9794" t="s">
        <v>8</v>
      </c>
      <c r="C9794">
        <v>70</v>
      </c>
      <c r="D9794" t="s">
        <v>4</v>
      </c>
      <c r="E9794" t="s">
        <v>3</v>
      </c>
      <c r="F9794" t="s">
        <v>3</v>
      </c>
      <c r="G9794">
        <v>27</v>
      </c>
      <c r="H9794" t="s">
        <v>14</v>
      </c>
      <c r="I9794" t="s">
        <v>11</v>
      </c>
      <c r="J9794" t="s">
        <v>32</v>
      </c>
      <c r="K9794">
        <v>117.59</v>
      </c>
      <c r="L9794">
        <v>3193.28</v>
      </c>
      <c r="M9794">
        <v>5</v>
      </c>
      <c r="N9794">
        <v>10</v>
      </c>
      <c r="O9794" t="s">
        <v>3</v>
      </c>
    </row>
    <row r="9795" spans="1:15" x14ac:dyDescent="0.35">
      <c r="A9795" t="s">
        <v>4619</v>
      </c>
      <c r="B9795" t="s">
        <v>8</v>
      </c>
      <c r="C9795">
        <v>36</v>
      </c>
      <c r="D9795" t="s">
        <v>3</v>
      </c>
      <c r="E9795" t="s">
        <v>3</v>
      </c>
      <c r="F9795" t="s">
        <v>4</v>
      </c>
      <c r="G9795">
        <v>5</v>
      </c>
      <c r="H9795" t="s">
        <v>16</v>
      </c>
      <c r="I9795" t="s">
        <v>11</v>
      </c>
      <c r="J9795" t="s">
        <v>40</v>
      </c>
      <c r="K9795">
        <v>117.59</v>
      </c>
      <c r="L9795">
        <v>599.79</v>
      </c>
      <c r="M9795">
        <v>8</v>
      </c>
      <c r="N9795">
        <v>6</v>
      </c>
      <c r="O9795" t="s">
        <v>3</v>
      </c>
    </row>
    <row r="9796" spans="1:15" x14ac:dyDescent="0.35">
      <c r="A9796" t="s">
        <v>4951</v>
      </c>
      <c r="B9796" t="s">
        <v>8</v>
      </c>
      <c r="C9796">
        <v>29</v>
      </c>
      <c r="D9796" t="s">
        <v>3</v>
      </c>
      <c r="E9796" t="s">
        <v>3</v>
      </c>
      <c r="F9796" t="s">
        <v>4</v>
      </c>
      <c r="G9796">
        <v>12</v>
      </c>
      <c r="H9796" t="s">
        <v>16</v>
      </c>
      <c r="I9796" t="s">
        <v>10</v>
      </c>
      <c r="J9796" t="s">
        <v>32</v>
      </c>
      <c r="K9796">
        <v>117.6</v>
      </c>
      <c r="L9796">
        <v>1392.17</v>
      </c>
      <c r="M9796">
        <v>3</v>
      </c>
      <c r="N9796">
        <v>6</v>
      </c>
      <c r="O9796" t="s">
        <v>3</v>
      </c>
    </row>
    <row r="9797" spans="1:15" x14ac:dyDescent="0.35">
      <c r="A9797" t="s">
        <v>1047</v>
      </c>
      <c r="B9797" t="s">
        <v>8</v>
      </c>
      <c r="C9797">
        <v>19</v>
      </c>
      <c r="D9797" t="s">
        <v>3</v>
      </c>
      <c r="E9797" t="s">
        <v>4</v>
      </c>
      <c r="F9797" t="s">
        <v>4</v>
      </c>
      <c r="G9797">
        <v>4</v>
      </c>
      <c r="H9797" t="s">
        <v>14</v>
      </c>
      <c r="I9797" t="s">
        <v>11</v>
      </c>
      <c r="J9797" t="s">
        <v>32</v>
      </c>
      <c r="K9797">
        <v>117.66</v>
      </c>
      <c r="L9797">
        <v>451.37</v>
      </c>
      <c r="M9797">
        <v>5</v>
      </c>
      <c r="N9797">
        <v>10</v>
      </c>
      <c r="O9797" t="s">
        <v>3</v>
      </c>
    </row>
    <row r="9798" spans="1:15" x14ac:dyDescent="0.35">
      <c r="A9798" t="s">
        <v>4367</v>
      </c>
      <c r="B9798" t="s">
        <v>7</v>
      </c>
      <c r="C9798">
        <v>72</v>
      </c>
      <c r="D9798" t="s">
        <v>4</v>
      </c>
      <c r="E9798" t="s">
        <v>3</v>
      </c>
      <c r="F9798" t="s">
        <v>4</v>
      </c>
      <c r="G9798">
        <v>16</v>
      </c>
      <c r="H9798" t="s">
        <v>16</v>
      </c>
      <c r="I9798" t="s">
        <v>10</v>
      </c>
      <c r="J9798" t="s">
        <v>34</v>
      </c>
      <c r="K9798">
        <v>117.73</v>
      </c>
      <c r="L9798">
        <v>1872.93</v>
      </c>
      <c r="M9798">
        <v>4</v>
      </c>
      <c r="N9798">
        <v>9</v>
      </c>
      <c r="O9798" t="s">
        <v>3</v>
      </c>
    </row>
    <row r="9799" spans="1:15" x14ac:dyDescent="0.35">
      <c r="A9799" t="s">
        <v>4219</v>
      </c>
      <c r="B9799" t="s">
        <v>7</v>
      </c>
      <c r="C9799">
        <v>55</v>
      </c>
      <c r="D9799" t="s">
        <v>3</v>
      </c>
      <c r="E9799" t="s">
        <v>4</v>
      </c>
      <c r="F9799" t="s">
        <v>4</v>
      </c>
      <c r="G9799">
        <v>3</v>
      </c>
      <c r="H9799" t="s">
        <v>15</v>
      </c>
      <c r="I9799" t="s">
        <v>11</v>
      </c>
      <c r="J9799" t="s">
        <v>34</v>
      </c>
      <c r="K9799">
        <v>117.74</v>
      </c>
      <c r="L9799">
        <v>368.77</v>
      </c>
      <c r="M9799">
        <v>1</v>
      </c>
      <c r="N9799">
        <v>7</v>
      </c>
      <c r="O9799" t="s">
        <v>3</v>
      </c>
    </row>
    <row r="9800" spans="1:15" x14ac:dyDescent="0.35">
      <c r="A9800" t="s">
        <v>2827</v>
      </c>
      <c r="B9800" t="s">
        <v>8</v>
      </c>
      <c r="C9800">
        <v>59</v>
      </c>
      <c r="D9800" t="s">
        <v>3</v>
      </c>
      <c r="E9800" t="s">
        <v>4</v>
      </c>
      <c r="F9800" t="s">
        <v>4</v>
      </c>
      <c r="G9800">
        <v>8</v>
      </c>
      <c r="H9800" t="s">
        <v>15</v>
      </c>
      <c r="I9800" t="s">
        <v>10</v>
      </c>
      <c r="J9800" t="s">
        <v>40</v>
      </c>
      <c r="K9800">
        <v>117.75</v>
      </c>
      <c r="L9800">
        <v>947.86</v>
      </c>
      <c r="M9800">
        <v>0</v>
      </c>
      <c r="N9800">
        <v>1</v>
      </c>
      <c r="O9800" t="s">
        <v>3</v>
      </c>
    </row>
    <row r="9801" spans="1:15" x14ac:dyDescent="0.35">
      <c r="A9801" t="s">
        <v>8281</v>
      </c>
      <c r="B9801" t="s">
        <v>8</v>
      </c>
      <c r="C9801">
        <v>18</v>
      </c>
      <c r="D9801" t="s">
        <v>3</v>
      </c>
      <c r="E9801" t="s">
        <v>3</v>
      </c>
      <c r="F9801" t="s">
        <v>3</v>
      </c>
      <c r="G9801">
        <v>6</v>
      </c>
      <c r="H9801" t="s">
        <v>15</v>
      </c>
      <c r="I9801" t="s">
        <v>11</v>
      </c>
      <c r="J9801" t="s">
        <v>40</v>
      </c>
      <c r="K9801">
        <v>117.76</v>
      </c>
      <c r="L9801">
        <v>695.62</v>
      </c>
      <c r="M9801">
        <v>3</v>
      </c>
      <c r="N9801">
        <v>8</v>
      </c>
      <c r="O9801" t="s">
        <v>3</v>
      </c>
    </row>
    <row r="9802" spans="1:15" x14ac:dyDescent="0.35">
      <c r="A9802" t="s">
        <v>6342</v>
      </c>
      <c r="B9802" t="s">
        <v>8</v>
      </c>
      <c r="C9802">
        <v>71</v>
      </c>
      <c r="D9802" t="s">
        <v>4</v>
      </c>
      <c r="E9802" t="s">
        <v>4</v>
      </c>
      <c r="F9802" t="s">
        <v>4</v>
      </c>
      <c r="G9802">
        <v>12</v>
      </c>
      <c r="H9802" t="s">
        <v>14</v>
      </c>
      <c r="I9802" t="s">
        <v>11</v>
      </c>
      <c r="J9802" t="s">
        <v>40</v>
      </c>
      <c r="K9802">
        <v>117.77</v>
      </c>
      <c r="L9802">
        <v>1432.3</v>
      </c>
      <c r="M9802">
        <v>3</v>
      </c>
      <c r="N9802">
        <v>2</v>
      </c>
      <c r="O9802" t="s">
        <v>4</v>
      </c>
    </row>
    <row r="9803" spans="1:15" x14ac:dyDescent="0.35">
      <c r="A9803" t="s">
        <v>5136</v>
      </c>
      <c r="B9803" t="s">
        <v>8</v>
      </c>
      <c r="C9803">
        <v>66</v>
      </c>
      <c r="D9803" t="s">
        <v>4</v>
      </c>
      <c r="E9803" t="s">
        <v>3</v>
      </c>
      <c r="F9803" t="s">
        <v>3</v>
      </c>
      <c r="G9803">
        <v>26</v>
      </c>
      <c r="H9803" t="s">
        <v>14</v>
      </c>
      <c r="I9803" t="s">
        <v>11</v>
      </c>
      <c r="J9803" t="s">
        <v>32</v>
      </c>
      <c r="K9803">
        <v>117.78</v>
      </c>
      <c r="L9803">
        <v>3048.61</v>
      </c>
      <c r="M9803">
        <v>6</v>
      </c>
      <c r="N9803">
        <v>1</v>
      </c>
      <c r="O9803" t="s">
        <v>4</v>
      </c>
    </row>
    <row r="9804" spans="1:15" x14ac:dyDescent="0.35">
      <c r="A9804" t="s">
        <v>9164</v>
      </c>
      <c r="B9804" t="s">
        <v>8</v>
      </c>
      <c r="C9804">
        <v>69</v>
      </c>
      <c r="D9804" t="s">
        <v>4</v>
      </c>
      <c r="E9804" t="s">
        <v>4</v>
      </c>
      <c r="F9804" t="s">
        <v>3</v>
      </c>
      <c r="G9804">
        <v>69</v>
      </c>
      <c r="H9804" t="s">
        <v>14</v>
      </c>
      <c r="I9804" t="s">
        <v>11</v>
      </c>
      <c r="J9804" t="s">
        <v>44</v>
      </c>
      <c r="K9804">
        <v>117.78</v>
      </c>
      <c r="L9804">
        <v>8140.25</v>
      </c>
      <c r="M9804">
        <v>5</v>
      </c>
      <c r="N9804">
        <v>9</v>
      </c>
      <c r="O9804" t="s">
        <v>3</v>
      </c>
    </row>
    <row r="9805" spans="1:15" x14ac:dyDescent="0.35">
      <c r="A9805" t="s">
        <v>1763</v>
      </c>
      <c r="B9805" t="s">
        <v>8</v>
      </c>
      <c r="C9805">
        <v>54</v>
      </c>
      <c r="D9805" t="s">
        <v>3</v>
      </c>
      <c r="E9805" t="s">
        <v>3</v>
      </c>
      <c r="F9805" t="s">
        <v>4</v>
      </c>
      <c r="G9805">
        <v>41</v>
      </c>
      <c r="H9805" t="s">
        <v>14</v>
      </c>
      <c r="I9805" t="s">
        <v>11</v>
      </c>
      <c r="J9805" t="s">
        <v>40</v>
      </c>
      <c r="K9805">
        <v>117.79</v>
      </c>
      <c r="L9805">
        <v>4841.83</v>
      </c>
      <c r="M9805">
        <v>3</v>
      </c>
      <c r="N9805">
        <v>3</v>
      </c>
      <c r="O9805" t="s">
        <v>3</v>
      </c>
    </row>
    <row r="9806" spans="1:15" x14ac:dyDescent="0.35">
      <c r="A9806" t="s">
        <v>6360</v>
      </c>
      <c r="B9806" t="s">
        <v>7</v>
      </c>
      <c r="C9806">
        <v>25</v>
      </c>
      <c r="D9806" t="s">
        <v>3</v>
      </c>
      <c r="E9806" t="s">
        <v>3</v>
      </c>
      <c r="F9806" t="s">
        <v>3</v>
      </c>
      <c r="G9806">
        <v>25</v>
      </c>
      <c r="H9806" t="s">
        <v>15</v>
      </c>
      <c r="I9806" t="s">
        <v>10</v>
      </c>
      <c r="J9806" t="s">
        <v>44</v>
      </c>
      <c r="K9806">
        <v>117.83</v>
      </c>
      <c r="L9806">
        <v>2930.28</v>
      </c>
      <c r="M9806">
        <v>4</v>
      </c>
      <c r="N9806">
        <v>4</v>
      </c>
      <c r="O9806" t="s">
        <v>3</v>
      </c>
    </row>
    <row r="9807" spans="1:15" x14ac:dyDescent="0.35">
      <c r="A9807" t="s">
        <v>6870</v>
      </c>
      <c r="B9807" t="s">
        <v>8</v>
      </c>
      <c r="C9807">
        <v>50</v>
      </c>
      <c r="D9807" t="s">
        <v>3</v>
      </c>
      <c r="E9807" t="s">
        <v>4</v>
      </c>
      <c r="F9807" t="s">
        <v>4</v>
      </c>
      <c r="G9807">
        <v>64</v>
      </c>
      <c r="H9807" t="s">
        <v>14</v>
      </c>
      <c r="I9807" t="s">
        <v>10</v>
      </c>
      <c r="J9807" t="s">
        <v>32</v>
      </c>
      <c r="K9807">
        <v>117.83</v>
      </c>
      <c r="L9807">
        <v>7536.61</v>
      </c>
      <c r="M9807">
        <v>8</v>
      </c>
      <c r="N9807">
        <v>3</v>
      </c>
      <c r="O9807" t="s">
        <v>4</v>
      </c>
    </row>
    <row r="9808" spans="1:15" x14ac:dyDescent="0.35">
      <c r="A9808" t="s">
        <v>9868</v>
      </c>
      <c r="B9808" t="s">
        <v>8</v>
      </c>
      <c r="C9808">
        <v>27</v>
      </c>
      <c r="D9808" t="s">
        <v>3</v>
      </c>
      <c r="E9808" t="s">
        <v>4</v>
      </c>
      <c r="F9808" t="s">
        <v>3</v>
      </c>
      <c r="G9808">
        <v>70</v>
      </c>
      <c r="H9808" t="s">
        <v>15</v>
      </c>
      <c r="I9808" t="s">
        <v>11</v>
      </c>
      <c r="J9808" t="s">
        <v>40</v>
      </c>
      <c r="K9808">
        <v>117.85</v>
      </c>
      <c r="L9808">
        <v>8257.2099999999991</v>
      </c>
      <c r="M9808">
        <v>1</v>
      </c>
      <c r="N9808">
        <v>1</v>
      </c>
      <c r="O9808" t="s">
        <v>3</v>
      </c>
    </row>
    <row r="9809" spans="1:15" x14ac:dyDescent="0.35">
      <c r="A9809" t="s">
        <v>4115</v>
      </c>
      <c r="B9809" t="s">
        <v>7</v>
      </c>
      <c r="C9809">
        <v>18</v>
      </c>
      <c r="D9809" t="s">
        <v>3</v>
      </c>
      <c r="E9809" t="s">
        <v>3</v>
      </c>
      <c r="F9809" t="s">
        <v>3</v>
      </c>
      <c r="G9809">
        <v>19</v>
      </c>
      <c r="H9809" t="s">
        <v>14</v>
      </c>
      <c r="I9809" t="s">
        <v>11</v>
      </c>
      <c r="J9809" t="s">
        <v>44</v>
      </c>
      <c r="K9809">
        <v>117.89</v>
      </c>
      <c r="L9809">
        <v>2230.08</v>
      </c>
      <c r="M9809">
        <v>7</v>
      </c>
      <c r="N9809">
        <v>6</v>
      </c>
      <c r="O9809" t="s">
        <v>3</v>
      </c>
    </row>
    <row r="9810" spans="1:15" x14ac:dyDescent="0.35">
      <c r="A9810" t="s">
        <v>5144</v>
      </c>
      <c r="B9810" t="s">
        <v>7</v>
      </c>
      <c r="C9810">
        <v>73</v>
      </c>
      <c r="D9810" t="s">
        <v>4</v>
      </c>
      <c r="E9810" t="s">
        <v>3</v>
      </c>
      <c r="F9810" t="s">
        <v>3</v>
      </c>
      <c r="G9810">
        <v>34</v>
      </c>
      <c r="H9810" t="s">
        <v>16</v>
      </c>
      <c r="I9810" t="s">
        <v>10</v>
      </c>
      <c r="J9810" t="s">
        <v>40</v>
      </c>
      <c r="K9810">
        <v>117.9</v>
      </c>
      <c r="L9810">
        <v>3994.81</v>
      </c>
      <c r="M9810">
        <v>5</v>
      </c>
      <c r="N9810">
        <v>6</v>
      </c>
      <c r="O9810" t="s">
        <v>3</v>
      </c>
    </row>
    <row r="9811" spans="1:15" x14ac:dyDescent="0.35">
      <c r="A9811" t="s">
        <v>4964</v>
      </c>
      <c r="B9811" t="s">
        <v>8</v>
      </c>
      <c r="C9811">
        <v>26</v>
      </c>
      <c r="D9811" t="s">
        <v>3</v>
      </c>
      <c r="E9811" t="s">
        <v>4</v>
      </c>
      <c r="F9811" t="s">
        <v>4</v>
      </c>
      <c r="G9811">
        <v>62</v>
      </c>
      <c r="H9811" t="s">
        <v>14</v>
      </c>
      <c r="I9811" t="s">
        <v>10</v>
      </c>
      <c r="J9811" t="s">
        <v>34</v>
      </c>
      <c r="K9811">
        <v>117.92</v>
      </c>
      <c r="L9811">
        <v>7310.06</v>
      </c>
      <c r="M9811">
        <v>8</v>
      </c>
      <c r="N9811">
        <v>4</v>
      </c>
      <c r="O9811" t="s">
        <v>4</v>
      </c>
    </row>
    <row r="9812" spans="1:15" x14ac:dyDescent="0.35">
      <c r="A9812" t="s">
        <v>7998</v>
      </c>
      <c r="B9812" t="s">
        <v>7</v>
      </c>
      <c r="C9812">
        <v>18</v>
      </c>
      <c r="D9812" t="s">
        <v>3</v>
      </c>
      <c r="E9812" t="s">
        <v>4</v>
      </c>
      <c r="F9812" t="s">
        <v>3</v>
      </c>
      <c r="G9812">
        <v>45</v>
      </c>
      <c r="H9812" t="s">
        <v>14</v>
      </c>
      <c r="I9812" t="s">
        <v>10</v>
      </c>
      <c r="J9812" t="s">
        <v>44</v>
      </c>
      <c r="K9812">
        <v>117.93</v>
      </c>
      <c r="L9812">
        <v>5295.82</v>
      </c>
      <c r="M9812">
        <v>5</v>
      </c>
      <c r="N9812">
        <v>8</v>
      </c>
      <c r="O9812" t="s">
        <v>3</v>
      </c>
    </row>
    <row r="9813" spans="1:15" x14ac:dyDescent="0.35">
      <c r="A9813" t="s">
        <v>5623</v>
      </c>
      <c r="B9813" t="s">
        <v>7</v>
      </c>
      <c r="C9813">
        <v>39</v>
      </c>
      <c r="D9813" t="s">
        <v>3</v>
      </c>
      <c r="E9813" t="s">
        <v>4</v>
      </c>
      <c r="F9813" t="s">
        <v>3</v>
      </c>
      <c r="G9813">
        <v>50</v>
      </c>
      <c r="H9813" t="s">
        <v>14</v>
      </c>
      <c r="I9813" t="s">
        <v>11</v>
      </c>
      <c r="J9813" t="s">
        <v>34</v>
      </c>
      <c r="K9813">
        <v>117.94</v>
      </c>
      <c r="L9813">
        <v>5910.87</v>
      </c>
      <c r="M9813">
        <v>6</v>
      </c>
      <c r="N9813">
        <v>4</v>
      </c>
      <c r="O9813" t="s">
        <v>4</v>
      </c>
    </row>
    <row r="9814" spans="1:15" x14ac:dyDescent="0.35">
      <c r="A9814" t="s">
        <v>6414</v>
      </c>
      <c r="B9814" t="s">
        <v>8</v>
      </c>
      <c r="C9814">
        <v>32</v>
      </c>
      <c r="D9814" t="s">
        <v>3</v>
      </c>
      <c r="E9814" t="s">
        <v>3</v>
      </c>
      <c r="F9814" t="s">
        <v>3</v>
      </c>
      <c r="G9814">
        <v>9</v>
      </c>
      <c r="H9814" t="s">
        <v>15</v>
      </c>
      <c r="I9814" t="s">
        <v>11</v>
      </c>
      <c r="J9814" t="s">
        <v>44</v>
      </c>
      <c r="K9814">
        <v>117.94</v>
      </c>
      <c r="L9814">
        <v>1080.1099999999999</v>
      </c>
      <c r="M9814">
        <v>2</v>
      </c>
      <c r="N9814">
        <v>5</v>
      </c>
      <c r="O9814" t="s">
        <v>3</v>
      </c>
    </row>
    <row r="9815" spans="1:15" x14ac:dyDescent="0.35">
      <c r="A9815" t="s">
        <v>2547</v>
      </c>
      <c r="B9815" t="s">
        <v>8</v>
      </c>
      <c r="C9815">
        <v>25</v>
      </c>
      <c r="D9815" t="s">
        <v>3</v>
      </c>
      <c r="E9815" t="s">
        <v>3</v>
      </c>
      <c r="F9815" t="s">
        <v>3</v>
      </c>
      <c r="G9815">
        <v>12</v>
      </c>
      <c r="H9815" t="s">
        <v>15</v>
      </c>
      <c r="I9815" t="s">
        <v>11</v>
      </c>
      <c r="J9815" t="s">
        <v>34</v>
      </c>
      <c r="K9815">
        <v>117.95</v>
      </c>
      <c r="L9815">
        <v>1406.5</v>
      </c>
      <c r="M9815">
        <v>2</v>
      </c>
      <c r="N9815">
        <v>8</v>
      </c>
      <c r="O9815" t="s">
        <v>3</v>
      </c>
    </row>
    <row r="9816" spans="1:15" x14ac:dyDescent="0.35">
      <c r="A9816" t="s">
        <v>1407</v>
      </c>
      <c r="B9816" t="s">
        <v>7</v>
      </c>
      <c r="C9816">
        <v>38</v>
      </c>
      <c r="D9816" t="s">
        <v>3</v>
      </c>
      <c r="E9816" t="s">
        <v>4</v>
      </c>
      <c r="F9816" t="s">
        <v>4</v>
      </c>
      <c r="G9816">
        <v>6</v>
      </c>
      <c r="H9816" t="s">
        <v>16</v>
      </c>
      <c r="I9816" t="s">
        <v>10</v>
      </c>
      <c r="J9816" t="s">
        <v>32</v>
      </c>
      <c r="K9816">
        <v>117.96</v>
      </c>
      <c r="L9816">
        <v>694.65</v>
      </c>
      <c r="M9816">
        <v>7</v>
      </c>
      <c r="N9816">
        <v>6</v>
      </c>
      <c r="O9816" t="s">
        <v>3</v>
      </c>
    </row>
    <row r="9817" spans="1:15" x14ac:dyDescent="0.35">
      <c r="A9817" t="s">
        <v>2585</v>
      </c>
      <c r="B9817" t="s">
        <v>7</v>
      </c>
      <c r="C9817">
        <v>40</v>
      </c>
      <c r="D9817" t="s">
        <v>3</v>
      </c>
      <c r="E9817" t="s">
        <v>4</v>
      </c>
      <c r="F9817" t="s">
        <v>3</v>
      </c>
      <c r="G9817">
        <v>65</v>
      </c>
      <c r="H9817" t="s">
        <v>14</v>
      </c>
      <c r="I9817" t="s">
        <v>11</v>
      </c>
      <c r="J9817" t="s">
        <v>40</v>
      </c>
      <c r="K9817">
        <v>117.97</v>
      </c>
      <c r="L9817">
        <v>7655.2</v>
      </c>
      <c r="M9817">
        <v>0</v>
      </c>
      <c r="N9817">
        <v>5</v>
      </c>
      <c r="O9817" t="s">
        <v>3</v>
      </c>
    </row>
    <row r="9818" spans="1:15" x14ac:dyDescent="0.35">
      <c r="A9818" t="s">
        <v>3477</v>
      </c>
      <c r="B9818" t="s">
        <v>8</v>
      </c>
      <c r="C9818">
        <v>31</v>
      </c>
      <c r="D9818" t="s">
        <v>3</v>
      </c>
      <c r="E9818" t="s">
        <v>3</v>
      </c>
      <c r="F9818" t="s">
        <v>4</v>
      </c>
      <c r="G9818">
        <v>65</v>
      </c>
      <c r="H9818" t="s">
        <v>14</v>
      </c>
      <c r="I9818" t="s">
        <v>10</v>
      </c>
      <c r="J9818" t="s">
        <v>34</v>
      </c>
      <c r="K9818">
        <v>117.99</v>
      </c>
      <c r="L9818">
        <v>7657.06</v>
      </c>
      <c r="M9818">
        <v>2</v>
      </c>
      <c r="N9818">
        <v>2</v>
      </c>
      <c r="O9818" t="s">
        <v>3</v>
      </c>
    </row>
    <row r="9819" spans="1:15" x14ac:dyDescent="0.35">
      <c r="A9819" t="s">
        <v>2090</v>
      </c>
      <c r="B9819" t="s">
        <v>7</v>
      </c>
      <c r="C9819">
        <v>58</v>
      </c>
      <c r="D9819" t="s">
        <v>3</v>
      </c>
      <c r="E9819" t="s">
        <v>4</v>
      </c>
      <c r="F9819" t="s">
        <v>3</v>
      </c>
      <c r="G9819">
        <v>25</v>
      </c>
      <c r="H9819" t="s">
        <v>14</v>
      </c>
      <c r="I9819" t="s">
        <v>11</v>
      </c>
      <c r="J9819" t="s">
        <v>40</v>
      </c>
      <c r="K9819">
        <v>118.01</v>
      </c>
      <c r="L9819">
        <v>2948.19</v>
      </c>
      <c r="M9819">
        <v>0</v>
      </c>
      <c r="N9819">
        <v>9</v>
      </c>
      <c r="O9819" t="s">
        <v>3</v>
      </c>
    </row>
    <row r="9820" spans="1:15" x14ac:dyDescent="0.35">
      <c r="A9820" t="s">
        <v>7786</v>
      </c>
      <c r="B9820" t="s">
        <v>7</v>
      </c>
      <c r="C9820">
        <v>68</v>
      </c>
      <c r="D9820" t="s">
        <v>4</v>
      </c>
      <c r="E9820" t="s">
        <v>4</v>
      </c>
      <c r="F9820" t="s">
        <v>3</v>
      </c>
      <c r="G9820">
        <v>7</v>
      </c>
      <c r="H9820" t="s">
        <v>14</v>
      </c>
      <c r="I9820" t="s">
        <v>11</v>
      </c>
      <c r="J9820" t="s">
        <v>34</v>
      </c>
      <c r="K9820">
        <v>118.02</v>
      </c>
      <c r="L9820">
        <v>817.93</v>
      </c>
      <c r="M9820">
        <v>8</v>
      </c>
      <c r="N9820">
        <v>8</v>
      </c>
      <c r="O9820" t="s">
        <v>3</v>
      </c>
    </row>
    <row r="9821" spans="1:15" x14ac:dyDescent="0.35">
      <c r="A9821" t="s">
        <v>1867</v>
      </c>
      <c r="B9821" t="s">
        <v>7</v>
      </c>
      <c r="C9821">
        <v>26</v>
      </c>
      <c r="D9821" t="s">
        <v>3</v>
      </c>
      <c r="E9821" t="s">
        <v>3</v>
      </c>
      <c r="F9821" t="s">
        <v>3</v>
      </c>
      <c r="G9821">
        <v>10</v>
      </c>
      <c r="H9821" t="s">
        <v>14</v>
      </c>
      <c r="I9821" t="s">
        <v>11</v>
      </c>
      <c r="J9821" t="s">
        <v>34</v>
      </c>
      <c r="K9821">
        <v>118.03</v>
      </c>
      <c r="L9821">
        <v>1176.7</v>
      </c>
      <c r="M9821">
        <v>7</v>
      </c>
      <c r="N9821">
        <v>2</v>
      </c>
      <c r="O9821" t="s">
        <v>4</v>
      </c>
    </row>
    <row r="9822" spans="1:15" x14ac:dyDescent="0.35">
      <c r="A9822" t="s">
        <v>5492</v>
      </c>
      <c r="B9822" t="s">
        <v>8</v>
      </c>
      <c r="C9822">
        <v>54</v>
      </c>
      <c r="D9822" t="s">
        <v>3</v>
      </c>
      <c r="E9822" t="s">
        <v>4</v>
      </c>
      <c r="F9822" t="s">
        <v>3</v>
      </c>
      <c r="G9822">
        <v>64</v>
      </c>
      <c r="H9822" t="s">
        <v>14</v>
      </c>
      <c r="I9822" t="s">
        <v>11</v>
      </c>
      <c r="J9822" t="s">
        <v>34</v>
      </c>
      <c r="K9822">
        <v>118.03</v>
      </c>
      <c r="L9822">
        <v>7564.62</v>
      </c>
      <c r="M9822">
        <v>7</v>
      </c>
      <c r="N9822">
        <v>6</v>
      </c>
      <c r="O9822" t="s">
        <v>3</v>
      </c>
    </row>
    <row r="9823" spans="1:15" x14ac:dyDescent="0.35">
      <c r="A9823" t="s">
        <v>2990</v>
      </c>
      <c r="B9823" t="s">
        <v>8</v>
      </c>
      <c r="C9823">
        <v>28</v>
      </c>
      <c r="D9823" t="s">
        <v>3</v>
      </c>
      <c r="E9823" t="s">
        <v>3</v>
      </c>
      <c r="F9823" t="s">
        <v>3</v>
      </c>
      <c r="G9823">
        <v>64</v>
      </c>
      <c r="H9823" t="s">
        <v>14</v>
      </c>
      <c r="I9823" t="s">
        <v>10</v>
      </c>
      <c r="J9823" t="s">
        <v>32</v>
      </c>
      <c r="K9823">
        <v>118.04</v>
      </c>
      <c r="L9823">
        <v>7572.6</v>
      </c>
      <c r="M9823">
        <v>8</v>
      </c>
      <c r="N9823">
        <v>5</v>
      </c>
      <c r="O9823" t="s">
        <v>3</v>
      </c>
    </row>
    <row r="9824" spans="1:15" x14ac:dyDescent="0.35">
      <c r="A9824" t="s">
        <v>9943</v>
      </c>
      <c r="B9824" t="s">
        <v>8</v>
      </c>
      <c r="C9824">
        <v>28</v>
      </c>
      <c r="D9824" t="s">
        <v>3</v>
      </c>
      <c r="E9824" t="s">
        <v>3</v>
      </c>
      <c r="F9824" t="s">
        <v>4</v>
      </c>
      <c r="G9824">
        <v>24</v>
      </c>
      <c r="H9824" t="s">
        <v>14</v>
      </c>
      <c r="I9824" t="s">
        <v>11</v>
      </c>
      <c r="J9824" t="s">
        <v>40</v>
      </c>
      <c r="K9824">
        <v>118.06</v>
      </c>
      <c r="L9824">
        <v>2814.74</v>
      </c>
      <c r="M9824">
        <v>3</v>
      </c>
      <c r="N9824">
        <v>2</v>
      </c>
      <c r="O9824" t="s">
        <v>3</v>
      </c>
    </row>
    <row r="9825" spans="1:15" x14ac:dyDescent="0.35">
      <c r="A9825" t="s">
        <v>9519</v>
      </c>
      <c r="B9825" t="s">
        <v>7</v>
      </c>
      <c r="C9825">
        <v>27</v>
      </c>
      <c r="D9825" t="s">
        <v>3</v>
      </c>
      <c r="E9825" t="s">
        <v>4</v>
      </c>
      <c r="F9825" t="s">
        <v>3</v>
      </c>
      <c r="G9825">
        <v>2</v>
      </c>
      <c r="H9825" t="s">
        <v>15</v>
      </c>
      <c r="I9825" t="s">
        <v>11</v>
      </c>
      <c r="J9825" t="s">
        <v>34</v>
      </c>
      <c r="K9825">
        <v>118.08</v>
      </c>
      <c r="L9825">
        <v>247.63</v>
      </c>
      <c r="M9825">
        <v>4</v>
      </c>
      <c r="N9825">
        <v>4</v>
      </c>
      <c r="O9825" t="s">
        <v>3</v>
      </c>
    </row>
    <row r="9826" spans="1:15" x14ac:dyDescent="0.35">
      <c r="A9826" t="s">
        <v>1937</v>
      </c>
      <c r="B9826" t="s">
        <v>8</v>
      </c>
      <c r="C9826">
        <v>56</v>
      </c>
      <c r="D9826" t="s">
        <v>3</v>
      </c>
      <c r="E9826" t="s">
        <v>3</v>
      </c>
      <c r="F9826" t="s">
        <v>3</v>
      </c>
      <c r="G9826">
        <v>70</v>
      </c>
      <c r="H9826" t="s">
        <v>14</v>
      </c>
      <c r="I9826" t="s">
        <v>10</v>
      </c>
      <c r="J9826" t="s">
        <v>44</v>
      </c>
      <c r="K9826">
        <v>118.09</v>
      </c>
      <c r="L9826">
        <v>8274.98</v>
      </c>
      <c r="M9826">
        <v>4</v>
      </c>
      <c r="N9826">
        <v>2</v>
      </c>
      <c r="O9826" t="s">
        <v>3</v>
      </c>
    </row>
    <row r="9827" spans="1:15" x14ac:dyDescent="0.35">
      <c r="A9827" t="s">
        <v>5618</v>
      </c>
      <c r="B9827" t="s">
        <v>8</v>
      </c>
      <c r="C9827">
        <v>62</v>
      </c>
      <c r="D9827" t="s">
        <v>3</v>
      </c>
      <c r="E9827" t="s">
        <v>3</v>
      </c>
      <c r="F9827" t="s">
        <v>4</v>
      </c>
      <c r="G9827">
        <v>53</v>
      </c>
      <c r="H9827" t="s">
        <v>16</v>
      </c>
      <c r="I9827" t="s">
        <v>11</v>
      </c>
      <c r="J9827" t="s">
        <v>40</v>
      </c>
      <c r="K9827">
        <v>118.11</v>
      </c>
      <c r="L9827">
        <v>6279.11</v>
      </c>
      <c r="M9827">
        <v>0</v>
      </c>
      <c r="N9827">
        <v>1</v>
      </c>
      <c r="O9827" t="s">
        <v>3</v>
      </c>
    </row>
    <row r="9828" spans="1:15" x14ac:dyDescent="0.35">
      <c r="A9828" t="s">
        <v>1441</v>
      </c>
      <c r="B9828" t="s">
        <v>8</v>
      </c>
      <c r="C9828">
        <v>39</v>
      </c>
      <c r="D9828" t="s">
        <v>3</v>
      </c>
      <c r="E9828" t="s">
        <v>4</v>
      </c>
      <c r="F9828" t="s">
        <v>4</v>
      </c>
      <c r="G9828">
        <v>36</v>
      </c>
      <c r="H9828" t="s">
        <v>16</v>
      </c>
      <c r="I9828" t="s">
        <v>11</v>
      </c>
      <c r="J9828" t="s">
        <v>40</v>
      </c>
      <c r="K9828">
        <v>118.12</v>
      </c>
      <c r="L9828">
        <v>4245.7</v>
      </c>
      <c r="M9828">
        <v>5</v>
      </c>
      <c r="N9828">
        <v>4</v>
      </c>
      <c r="O9828" t="s">
        <v>3</v>
      </c>
    </row>
    <row r="9829" spans="1:15" x14ac:dyDescent="0.35">
      <c r="A9829" t="s">
        <v>3145</v>
      </c>
      <c r="B9829" t="s">
        <v>8</v>
      </c>
      <c r="C9829">
        <v>37</v>
      </c>
      <c r="D9829" t="s">
        <v>3</v>
      </c>
      <c r="E9829" t="s">
        <v>3</v>
      </c>
      <c r="F9829" t="s">
        <v>4</v>
      </c>
      <c r="G9829">
        <v>5</v>
      </c>
      <c r="H9829" t="s">
        <v>16</v>
      </c>
      <c r="I9829" t="s">
        <v>10</v>
      </c>
      <c r="J9829" t="s">
        <v>34</v>
      </c>
      <c r="K9829">
        <v>118.13</v>
      </c>
      <c r="L9829">
        <v>585.62</v>
      </c>
      <c r="M9829">
        <v>2</v>
      </c>
      <c r="N9829">
        <v>8</v>
      </c>
      <c r="O9829" t="s">
        <v>3</v>
      </c>
    </row>
    <row r="9830" spans="1:15" x14ac:dyDescent="0.35">
      <c r="A9830" t="s">
        <v>6816</v>
      </c>
      <c r="B9830" t="s">
        <v>7</v>
      </c>
      <c r="C9830">
        <v>51</v>
      </c>
      <c r="D9830" t="s">
        <v>3</v>
      </c>
      <c r="E9830" t="s">
        <v>3</v>
      </c>
      <c r="F9830" t="s">
        <v>3</v>
      </c>
      <c r="G9830">
        <v>45</v>
      </c>
      <c r="H9830" t="s">
        <v>14</v>
      </c>
      <c r="I9830" t="s">
        <v>11</v>
      </c>
      <c r="J9830" t="s">
        <v>32</v>
      </c>
      <c r="K9830">
        <v>118.13</v>
      </c>
      <c r="L9830">
        <v>5297.53</v>
      </c>
      <c r="M9830">
        <v>6</v>
      </c>
      <c r="N9830">
        <v>1</v>
      </c>
      <c r="O9830" t="s">
        <v>4</v>
      </c>
    </row>
    <row r="9831" spans="1:15" x14ac:dyDescent="0.35">
      <c r="A9831" t="s">
        <v>8296</v>
      </c>
      <c r="B9831" t="s">
        <v>7</v>
      </c>
      <c r="C9831">
        <v>66</v>
      </c>
      <c r="D9831" t="s">
        <v>4</v>
      </c>
      <c r="E9831" t="s">
        <v>4</v>
      </c>
      <c r="F9831" t="s">
        <v>4</v>
      </c>
      <c r="G9831">
        <v>39</v>
      </c>
      <c r="H9831" t="s">
        <v>15</v>
      </c>
      <c r="I9831" t="s">
        <v>11</v>
      </c>
      <c r="J9831" t="s">
        <v>40</v>
      </c>
      <c r="K9831">
        <v>118.14</v>
      </c>
      <c r="L9831">
        <v>4588.67</v>
      </c>
      <c r="M9831">
        <v>0</v>
      </c>
      <c r="N9831">
        <v>2</v>
      </c>
      <c r="O9831" t="s">
        <v>3</v>
      </c>
    </row>
    <row r="9832" spans="1:15" x14ac:dyDescent="0.35">
      <c r="A9832" t="s">
        <v>9298</v>
      </c>
      <c r="B9832" t="s">
        <v>8</v>
      </c>
      <c r="C9832">
        <v>75</v>
      </c>
      <c r="D9832" t="s">
        <v>4</v>
      </c>
      <c r="E9832" t="s">
        <v>3</v>
      </c>
      <c r="F9832" t="s">
        <v>3</v>
      </c>
      <c r="G9832">
        <v>49</v>
      </c>
      <c r="H9832" t="s">
        <v>14</v>
      </c>
      <c r="I9832" t="s">
        <v>10</v>
      </c>
      <c r="J9832" t="s">
        <v>34</v>
      </c>
      <c r="K9832">
        <v>118.14</v>
      </c>
      <c r="L9832">
        <v>5787.38</v>
      </c>
      <c r="M9832">
        <v>1</v>
      </c>
      <c r="N9832">
        <v>8</v>
      </c>
      <c r="O9832" t="s">
        <v>3</v>
      </c>
    </row>
    <row r="9833" spans="1:15" x14ac:dyDescent="0.35">
      <c r="A9833" t="s">
        <v>7662</v>
      </c>
      <c r="B9833" t="s">
        <v>7</v>
      </c>
      <c r="C9833">
        <v>40</v>
      </c>
      <c r="D9833" t="s">
        <v>3</v>
      </c>
      <c r="E9833" t="s">
        <v>4</v>
      </c>
      <c r="F9833" t="s">
        <v>3</v>
      </c>
      <c r="G9833">
        <v>53</v>
      </c>
      <c r="H9833" t="s">
        <v>14</v>
      </c>
      <c r="I9833" t="s">
        <v>10</v>
      </c>
      <c r="J9833" t="s">
        <v>34</v>
      </c>
      <c r="K9833">
        <v>118.15</v>
      </c>
      <c r="L9833">
        <v>6251.61</v>
      </c>
      <c r="M9833">
        <v>4</v>
      </c>
      <c r="N9833">
        <v>9</v>
      </c>
      <c r="O9833" t="s">
        <v>3</v>
      </c>
    </row>
    <row r="9834" spans="1:15" x14ac:dyDescent="0.35">
      <c r="A9834" t="s">
        <v>670</v>
      </c>
      <c r="B9834" t="s">
        <v>7</v>
      </c>
      <c r="C9834">
        <v>32</v>
      </c>
      <c r="D9834" t="s">
        <v>3</v>
      </c>
      <c r="E9834" t="s">
        <v>4</v>
      </c>
      <c r="F9834" t="s">
        <v>4</v>
      </c>
      <c r="G9834">
        <v>57</v>
      </c>
      <c r="H9834" t="s">
        <v>14</v>
      </c>
      <c r="I9834" t="s">
        <v>11</v>
      </c>
      <c r="J9834" t="s">
        <v>44</v>
      </c>
      <c r="K9834">
        <v>118.16</v>
      </c>
      <c r="L9834">
        <v>6729.49</v>
      </c>
      <c r="M9834">
        <v>2</v>
      </c>
      <c r="N9834">
        <v>6</v>
      </c>
      <c r="O9834" t="s">
        <v>3</v>
      </c>
    </row>
    <row r="9835" spans="1:15" x14ac:dyDescent="0.35">
      <c r="A9835" t="s">
        <v>9709</v>
      </c>
      <c r="B9835" t="s">
        <v>7</v>
      </c>
      <c r="C9835">
        <v>72</v>
      </c>
      <c r="D9835" t="s">
        <v>4</v>
      </c>
      <c r="E9835" t="s">
        <v>3</v>
      </c>
      <c r="F9835" t="s">
        <v>3</v>
      </c>
      <c r="G9835">
        <v>13</v>
      </c>
      <c r="H9835" t="s">
        <v>16</v>
      </c>
      <c r="I9835" t="s">
        <v>10</v>
      </c>
      <c r="J9835" t="s">
        <v>34</v>
      </c>
      <c r="K9835">
        <v>118.17</v>
      </c>
      <c r="L9835">
        <v>1552.73</v>
      </c>
      <c r="M9835">
        <v>4</v>
      </c>
      <c r="N9835">
        <v>10</v>
      </c>
      <c r="O9835" t="s">
        <v>3</v>
      </c>
    </row>
    <row r="9836" spans="1:15" x14ac:dyDescent="0.35">
      <c r="A9836" t="s">
        <v>2293</v>
      </c>
      <c r="B9836" t="s">
        <v>8</v>
      </c>
      <c r="C9836">
        <v>60</v>
      </c>
      <c r="D9836" t="s">
        <v>4</v>
      </c>
      <c r="E9836" t="s">
        <v>3</v>
      </c>
      <c r="F9836" t="s">
        <v>4</v>
      </c>
      <c r="G9836">
        <v>49</v>
      </c>
      <c r="H9836" t="s">
        <v>14</v>
      </c>
      <c r="I9836" t="s">
        <v>10</v>
      </c>
      <c r="J9836" t="s">
        <v>40</v>
      </c>
      <c r="K9836">
        <v>118.18</v>
      </c>
      <c r="L9836">
        <v>5774.71</v>
      </c>
      <c r="M9836">
        <v>2</v>
      </c>
      <c r="N9836">
        <v>2</v>
      </c>
      <c r="O9836" t="s">
        <v>3</v>
      </c>
    </row>
    <row r="9837" spans="1:15" x14ac:dyDescent="0.35">
      <c r="A9837" t="s">
        <v>7794</v>
      </c>
      <c r="B9837" t="s">
        <v>7</v>
      </c>
      <c r="C9837">
        <v>70</v>
      </c>
      <c r="D9837" t="s">
        <v>4</v>
      </c>
      <c r="E9837" t="s">
        <v>3</v>
      </c>
      <c r="F9837" t="s">
        <v>3</v>
      </c>
      <c r="G9837">
        <v>54</v>
      </c>
      <c r="H9837" t="s">
        <v>14</v>
      </c>
      <c r="I9837" t="s">
        <v>10</v>
      </c>
      <c r="J9837" t="s">
        <v>34</v>
      </c>
      <c r="K9837">
        <v>118.18</v>
      </c>
      <c r="L9837">
        <v>6367.35</v>
      </c>
      <c r="M9837">
        <v>3</v>
      </c>
      <c r="N9837">
        <v>8</v>
      </c>
      <c r="O9837" t="s">
        <v>3</v>
      </c>
    </row>
    <row r="9838" spans="1:15" x14ac:dyDescent="0.35">
      <c r="A9838" t="s">
        <v>4643</v>
      </c>
      <c r="B9838" t="s">
        <v>8</v>
      </c>
      <c r="C9838">
        <v>52</v>
      </c>
      <c r="D9838" t="s">
        <v>3</v>
      </c>
      <c r="E9838" t="s">
        <v>4</v>
      </c>
      <c r="F9838" t="s">
        <v>4</v>
      </c>
      <c r="G9838">
        <v>8</v>
      </c>
      <c r="H9838" t="s">
        <v>14</v>
      </c>
      <c r="I9838" t="s">
        <v>11</v>
      </c>
      <c r="J9838" t="s">
        <v>44</v>
      </c>
      <c r="K9838">
        <v>118.19</v>
      </c>
      <c r="L9838">
        <v>930.86</v>
      </c>
      <c r="M9838">
        <v>3</v>
      </c>
      <c r="N9838">
        <v>5</v>
      </c>
      <c r="O9838" t="s">
        <v>4</v>
      </c>
    </row>
    <row r="9839" spans="1:15" x14ac:dyDescent="0.35">
      <c r="A9839" t="s">
        <v>8821</v>
      </c>
      <c r="B9839" t="s">
        <v>8</v>
      </c>
      <c r="C9839">
        <v>67</v>
      </c>
      <c r="D9839" t="s">
        <v>3</v>
      </c>
      <c r="E9839" t="s">
        <v>3</v>
      </c>
      <c r="F9839" t="s">
        <v>4</v>
      </c>
      <c r="G9839">
        <v>72</v>
      </c>
      <c r="H9839" t="s">
        <v>15</v>
      </c>
      <c r="I9839" t="s">
        <v>10</v>
      </c>
      <c r="J9839" t="s">
        <v>44</v>
      </c>
      <c r="K9839">
        <v>118.2</v>
      </c>
      <c r="L9839">
        <v>8512.41</v>
      </c>
      <c r="M9839">
        <v>1</v>
      </c>
      <c r="N9839">
        <v>6</v>
      </c>
      <c r="O9839" t="s">
        <v>3</v>
      </c>
    </row>
    <row r="9840" spans="1:15" x14ac:dyDescent="0.35">
      <c r="A9840" t="s">
        <v>8307</v>
      </c>
      <c r="B9840" t="s">
        <v>8</v>
      </c>
      <c r="C9840">
        <v>37</v>
      </c>
      <c r="D9840" t="s">
        <v>3</v>
      </c>
      <c r="E9840" t="s">
        <v>4</v>
      </c>
      <c r="F9840" t="s">
        <v>3</v>
      </c>
      <c r="G9840">
        <v>21</v>
      </c>
      <c r="H9840" t="s">
        <v>15</v>
      </c>
      <c r="I9840" t="s">
        <v>11</v>
      </c>
      <c r="J9840" t="s">
        <v>40</v>
      </c>
      <c r="K9840">
        <v>118.21</v>
      </c>
      <c r="L9840">
        <v>2476.29</v>
      </c>
      <c r="M9840">
        <v>0</v>
      </c>
      <c r="N9840">
        <v>5</v>
      </c>
      <c r="O9840" t="s">
        <v>3</v>
      </c>
    </row>
    <row r="9841" spans="1:15" x14ac:dyDescent="0.35">
      <c r="A9841" t="s">
        <v>8652</v>
      </c>
      <c r="B9841" t="s">
        <v>7</v>
      </c>
      <c r="C9841">
        <v>43</v>
      </c>
      <c r="D9841" t="s">
        <v>3</v>
      </c>
      <c r="E9841" t="s">
        <v>4</v>
      </c>
      <c r="F9841" t="s">
        <v>4</v>
      </c>
      <c r="G9841">
        <v>28</v>
      </c>
      <c r="H9841" t="s">
        <v>15</v>
      </c>
      <c r="I9841" t="s">
        <v>11</v>
      </c>
      <c r="J9841" t="s">
        <v>34</v>
      </c>
      <c r="K9841">
        <v>118.21</v>
      </c>
      <c r="L9841">
        <v>3291.34</v>
      </c>
      <c r="M9841">
        <v>4</v>
      </c>
      <c r="N9841">
        <v>5</v>
      </c>
      <c r="O9841" t="s">
        <v>3</v>
      </c>
    </row>
    <row r="9842" spans="1:15" x14ac:dyDescent="0.35">
      <c r="A9842" t="s">
        <v>3546</v>
      </c>
      <c r="B9842" t="s">
        <v>8</v>
      </c>
      <c r="C9842">
        <v>75</v>
      </c>
      <c r="D9842" t="s">
        <v>3</v>
      </c>
      <c r="E9842" t="s">
        <v>3</v>
      </c>
      <c r="F9842" t="s">
        <v>4</v>
      </c>
      <c r="G9842">
        <v>51</v>
      </c>
      <c r="H9842" t="s">
        <v>16</v>
      </c>
      <c r="I9842" t="s">
        <v>10</v>
      </c>
      <c r="J9842" t="s">
        <v>34</v>
      </c>
      <c r="K9842">
        <v>118.22</v>
      </c>
      <c r="L9842">
        <v>6039.43</v>
      </c>
      <c r="M9842">
        <v>7</v>
      </c>
      <c r="N9842">
        <v>5</v>
      </c>
      <c r="O9842" t="s">
        <v>3</v>
      </c>
    </row>
    <row r="9843" spans="1:15" x14ac:dyDescent="0.35">
      <c r="A9843" t="s">
        <v>1563</v>
      </c>
      <c r="B9843" t="s">
        <v>7</v>
      </c>
      <c r="C9843">
        <v>71</v>
      </c>
      <c r="D9843" t="s">
        <v>4</v>
      </c>
      <c r="E9843" t="s">
        <v>4</v>
      </c>
      <c r="F9843" t="s">
        <v>3</v>
      </c>
      <c r="G9843">
        <v>32</v>
      </c>
      <c r="H9843" t="s">
        <v>14</v>
      </c>
      <c r="I9843" t="s">
        <v>10</v>
      </c>
      <c r="J9843" t="s">
        <v>40</v>
      </c>
      <c r="K9843">
        <v>118.24</v>
      </c>
      <c r="L9843">
        <v>3791.37</v>
      </c>
      <c r="M9843">
        <v>4</v>
      </c>
      <c r="N9843">
        <v>9</v>
      </c>
      <c r="O9843" t="s">
        <v>3</v>
      </c>
    </row>
    <row r="9844" spans="1:15" x14ac:dyDescent="0.35">
      <c r="A9844" t="s">
        <v>6309</v>
      </c>
      <c r="B9844" t="s">
        <v>7</v>
      </c>
      <c r="C9844">
        <v>65</v>
      </c>
      <c r="D9844" t="s">
        <v>4</v>
      </c>
      <c r="E9844" t="s">
        <v>3</v>
      </c>
      <c r="F9844" t="s">
        <v>3</v>
      </c>
      <c r="G9844">
        <v>28</v>
      </c>
      <c r="H9844" t="s">
        <v>16</v>
      </c>
      <c r="I9844" t="s">
        <v>11</v>
      </c>
      <c r="J9844" t="s">
        <v>40</v>
      </c>
      <c r="K9844">
        <v>118.25</v>
      </c>
      <c r="L9844">
        <v>3297.75</v>
      </c>
      <c r="M9844">
        <v>0</v>
      </c>
      <c r="N9844">
        <v>9</v>
      </c>
      <c r="O9844" t="s">
        <v>3</v>
      </c>
    </row>
    <row r="9845" spans="1:15" x14ac:dyDescent="0.35">
      <c r="A9845" t="s">
        <v>1288</v>
      </c>
      <c r="B9845" t="s">
        <v>8</v>
      </c>
      <c r="C9845">
        <v>43</v>
      </c>
      <c r="D9845" t="s">
        <v>3</v>
      </c>
      <c r="E9845" t="s">
        <v>3</v>
      </c>
      <c r="F9845" t="s">
        <v>3</v>
      </c>
      <c r="G9845">
        <v>54</v>
      </c>
      <c r="H9845" t="s">
        <v>15</v>
      </c>
      <c r="I9845" t="s">
        <v>10</v>
      </c>
      <c r="J9845" t="s">
        <v>44</v>
      </c>
      <c r="K9845">
        <v>118.26</v>
      </c>
      <c r="L9845">
        <v>6403.42</v>
      </c>
      <c r="M9845">
        <v>6</v>
      </c>
      <c r="N9845">
        <v>3</v>
      </c>
      <c r="O9845" t="s">
        <v>4</v>
      </c>
    </row>
    <row r="9846" spans="1:15" x14ac:dyDescent="0.35">
      <c r="A9846" t="s">
        <v>9768</v>
      </c>
      <c r="B9846" t="s">
        <v>7</v>
      </c>
      <c r="C9846">
        <v>59</v>
      </c>
      <c r="D9846" t="s">
        <v>3</v>
      </c>
      <c r="E9846" t="s">
        <v>3</v>
      </c>
      <c r="F9846" t="s">
        <v>3</v>
      </c>
      <c r="G9846">
        <v>33</v>
      </c>
      <c r="H9846" t="s">
        <v>14</v>
      </c>
      <c r="I9846" t="s">
        <v>11</v>
      </c>
      <c r="J9846" t="s">
        <v>34</v>
      </c>
      <c r="K9846">
        <v>118.26</v>
      </c>
      <c r="L9846">
        <v>3901.14</v>
      </c>
      <c r="M9846">
        <v>1</v>
      </c>
      <c r="N9846">
        <v>3</v>
      </c>
      <c r="O9846" t="s">
        <v>3</v>
      </c>
    </row>
    <row r="9847" spans="1:15" x14ac:dyDescent="0.35">
      <c r="A9847" t="s">
        <v>3827</v>
      </c>
      <c r="B9847" t="s">
        <v>8</v>
      </c>
      <c r="C9847">
        <v>44</v>
      </c>
      <c r="D9847" t="s">
        <v>3</v>
      </c>
      <c r="E9847" t="s">
        <v>3</v>
      </c>
      <c r="F9847" t="s">
        <v>3</v>
      </c>
      <c r="G9847">
        <v>49</v>
      </c>
      <c r="H9847" t="s">
        <v>14</v>
      </c>
      <c r="I9847" t="s">
        <v>11</v>
      </c>
      <c r="J9847" t="s">
        <v>40</v>
      </c>
      <c r="K9847">
        <v>118.27</v>
      </c>
      <c r="L9847">
        <v>5807.6</v>
      </c>
      <c r="M9847">
        <v>5</v>
      </c>
      <c r="N9847">
        <v>9</v>
      </c>
      <c r="O9847" t="s">
        <v>3</v>
      </c>
    </row>
    <row r="9848" spans="1:15" x14ac:dyDescent="0.35">
      <c r="A9848" t="s">
        <v>6967</v>
      </c>
      <c r="B9848" t="s">
        <v>7</v>
      </c>
      <c r="C9848">
        <v>18</v>
      </c>
      <c r="D9848" t="s">
        <v>3</v>
      </c>
      <c r="E9848" t="s">
        <v>3</v>
      </c>
      <c r="F9848" t="s">
        <v>3</v>
      </c>
      <c r="G9848">
        <v>1</v>
      </c>
      <c r="H9848" t="s">
        <v>15</v>
      </c>
      <c r="I9848" t="s">
        <v>10</v>
      </c>
      <c r="J9848" t="s">
        <v>44</v>
      </c>
      <c r="K9848">
        <v>118.27</v>
      </c>
      <c r="L9848">
        <v>108.86</v>
      </c>
      <c r="M9848">
        <v>8</v>
      </c>
      <c r="N9848">
        <v>8</v>
      </c>
      <c r="O9848" t="s">
        <v>3</v>
      </c>
    </row>
    <row r="9849" spans="1:15" x14ac:dyDescent="0.35">
      <c r="A9849" t="s">
        <v>7131</v>
      </c>
      <c r="B9849" t="s">
        <v>7</v>
      </c>
      <c r="C9849">
        <v>48</v>
      </c>
      <c r="D9849" t="s">
        <v>3</v>
      </c>
      <c r="E9849" t="s">
        <v>3</v>
      </c>
      <c r="F9849" t="s">
        <v>4</v>
      </c>
      <c r="G9849">
        <v>19</v>
      </c>
      <c r="H9849" t="s">
        <v>14</v>
      </c>
      <c r="I9849" t="s">
        <v>10</v>
      </c>
      <c r="J9849" t="s">
        <v>40</v>
      </c>
      <c r="K9849">
        <v>118.27</v>
      </c>
      <c r="L9849">
        <v>2254.36</v>
      </c>
      <c r="M9849">
        <v>1</v>
      </c>
      <c r="N9849">
        <v>2</v>
      </c>
      <c r="O9849" t="s">
        <v>3</v>
      </c>
    </row>
    <row r="9850" spans="1:15" x14ac:dyDescent="0.35">
      <c r="A9850" t="s">
        <v>8137</v>
      </c>
      <c r="B9850" t="s">
        <v>7</v>
      </c>
      <c r="C9850">
        <v>58</v>
      </c>
      <c r="D9850" t="s">
        <v>3</v>
      </c>
      <c r="E9850" t="s">
        <v>4</v>
      </c>
      <c r="F9850" t="s">
        <v>4</v>
      </c>
      <c r="G9850">
        <v>10</v>
      </c>
      <c r="H9850" t="s">
        <v>14</v>
      </c>
      <c r="I9850" t="s">
        <v>11</v>
      </c>
      <c r="J9850" t="s">
        <v>40</v>
      </c>
      <c r="K9850">
        <v>118.29</v>
      </c>
      <c r="L9850">
        <v>1188.6099999999999</v>
      </c>
      <c r="M9850">
        <v>8</v>
      </c>
      <c r="N9850">
        <v>10</v>
      </c>
      <c r="O9850" t="s">
        <v>3</v>
      </c>
    </row>
    <row r="9851" spans="1:15" x14ac:dyDescent="0.35">
      <c r="A9851" t="s">
        <v>1602</v>
      </c>
      <c r="B9851" t="s">
        <v>8</v>
      </c>
      <c r="C9851">
        <v>37</v>
      </c>
      <c r="D9851" t="s">
        <v>3</v>
      </c>
      <c r="E9851" t="s">
        <v>3</v>
      </c>
      <c r="F9851" t="s">
        <v>4</v>
      </c>
      <c r="G9851">
        <v>37</v>
      </c>
      <c r="H9851" t="s">
        <v>14</v>
      </c>
      <c r="I9851" t="s">
        <v>11</v>
      </c>
      <c r="J9851" t="s">
        <v>40</v>
      </c>
      <c r="K9851">
        <v>118.3</v>
      </c>
      <c r="L9851">
        <v>4392.75</v>
      </c>
      <c r="M9851">
        <v>0</v>
      </c>
      <c r="N9851">
        <v>4</v>
      </c>
      <c r="O9851" t="s">
        <v>3</v>
      </c>
    </row>
    <row r="9852" spans="1:15" x14ac:dyDescent="0.35">
      <c r="A9852" t="s">
        <v>867</v>
      </c>
      <c r="B9852" t="s">
        <v>7</v>
      </c>
      <c r="C9852">
        <v>65</v>
      </c>
      <c r="D9852" t="s">
        <v>4</v>
      </c>
      <c r="E9852" t="s">
        <v>3</v>
      </c>
      <c r="F9852" t="s">
        <v>4</v>
      </c>
      <c r="G9852">
        <v>59</v>
      </c>
      <c r="H9852" t="s">
        <v>14</v>
      </c>
      <c r="I9852" t="s">
        <v>11</v>
      </c>
      <c r="J9852" t="s">
        <v>40</v>
      </c>
      <c r="K9852">
        <v>118.31</v>
      </c>
      <c r="L9852">
        <v>6973.8</v>
      </c>
      <c r="M9852">
        <v>6</v>
      </c>
      <c r="N9852">
        <v>8</v>
      </c>
      <c r="O9852" t="s">
        <v>3</v>
      </c>
    </row>
    <row r="9853" spans="1:15" x14ac:dyDescent="0.35">
      <c r="A9853" t="s">
        <v>3808</v>
      </c>
      <c r="B9853" t="s">
        <v>8</v>
      </c>
      <c r="C9853">
        <v>56</v>
      </c>
      <c r="D9853" t="s">
        <v>3</v>
      </c>
      <c r="E9853" t="s">
        <v>4</v>
      </c>
      <c r="F9853" t="s">
        <v>3</v>
      </c>
      <c r="G9853">
        <v>68</v>
      </c>
      <c r="H9853" t="s">
        <v>15</v>
      </c>
      <c r="I9853" t="s">
        <v>11</v>
      </c>
      <c r="J9853" t="s">
        <v>34</v>
      </c>
      <c r="K9853">
        <v>118.33</v>
      </c>
      <c r="L9853">
        <v>8027.63</v>
      </c>
      <c r="M9853">
        <v>2</v>
      </c>
      <c r="N9853">
        <v>4</v>
      </c>
      <c r="O9853" t="s">
        <v>3</v>
      </c>
    </row>
    <row r="9854" spans="1:15" x14ac:dyDescent="0.35">
      <c r="A9854" t="s">
        <v>5301</v>
      </c>
      <c r="B9854" t="s">
        <v>7</v>
      </c>
      <c r="C9854">
        <v>28</v>
      </c>
      <c r="D9854" t="s">
        <v>3</v>
      </c>
      <c r="E9854" t="s">
        <v>4</v>
      </c>
      <c r="F9854" t="s">
        <v>3</v>
      </c>
      <c r="G9854">
        <v>38</v>
      </c>
      <c r="H9854" t="s">
        <v>14</v>
      </c>
      <c r="I9854" t="s">
        <v>11</v>
      </c>
      <c r="J9854" t="s">
        <v>44</v>
      </c>
      <c r="K9854">
        <v>118.33</v>
      </c>
      <c r="L9854">
        <v>4493.75</v>
      </c>
      <c r="M9854">
        <v>3</v>
      </c>
      <c r="N9854">
        <v>8</v>
      </c>
      <c r="O9854" t="s">
        <v>3</v>
      </c>
    </row>
    <row r="9855" spans="1:15" x14ac:dyDescent="0.35">
      <c r="A9855" t="s">
        <v>7639</v>
      </c>
      <c r="B9855" t="s">
        <v>7</v>
      </c>
      <c r="C9855">
        <v>35</v>
      </c>
      <c r="D9855" t="s">
        <v>3</v>
      </c>
      <c r="E9855" t="s">
        <v>4</v>
      </c>
      <c r="F9855" t="s">
        <v>3</v>
      </c>
      <c r="G9855">
        <v>56</v>
      </c>
      <c r="H9855" t="s">
        <v>16</v>
      </c>
      <c r="I9855" t="s">
        <v>11</v>
      </c>
      <c r="J9855" t="s">
        <v>34</v>
      </c>
      <c r="K9855">
        <v>118.33</v>
      </c>
      <c r="L9855">
        <v>6628.86</v>
      </c>
      <c r="M9855">
        <v>6</v>
      </c>
      <c r="N9855">
        <v>9</v>
      </c>
      <c r="O9855" t="s">
        <v>3</v>
      </c>
    </row>
    <row r="9856" spans="1:15" x14ac:dyDescent="0.35">
      <c r="A9856" t="s">
        <v>8624</v>
      </c>
      <c r="B9856" t="s">
        <v>7</v>
      </c>
      <c r="C9856">
        <v>49</v>
      </c>
      <c r="D9856" t="s">
        <v>3</v>
      </c>
      <c r="E9856" t="s">
        <v>3</v>
      </c>
      <c r="F9856" t="s">
        <v>4</v>
      </c>
      <c r="G9856">
        <v>30</v>
      </c>
      <c r="H9856" t="s">
        <v>15</v>
      </c>
      <c r="I9856" t="s">
        <v>11</v>
      </c>
      <c r="J9856" t="s">
        <v>34</v>
      </c>
      <c r="K9856">
        <v>118.33</v>
      </c>
      <c r="L9856">
        <v>3545.54</v>
      </c>
      <c r="M9856">
        <v>0</v>
      </c>
      <c r="N9856">
        <v>9</v>
      </c>
      <c r="O9856" t="s">
        <v>3</v>
      </c>
    </row>
    <row r="9857" spans="1:15" x14ac:dyDescent="0.35">
      <c r="A9857" t="s">
        <v>3636</v>
      </c>
      <c r="B9857" t="s">
        <v>8</v>
      </c>
      <c r="C9857">
        <v>21</v>
      </c>
      <c r="D9857" t="s">
        <v>3</v>
      </c>
      <c r="E9857" t="s">
        <v>3</v>
      </c>
      <c r="F9857" t="s">
        <v>4</v>
      </c>
      <c r="G9857">
        <v>43</v>
      </c>
      <c r="H9857" t="s">
        <v>14</v>
      </c>
      <c r="I9857" t="s">
        <v>11</v>
      </c>
      <c r="J9857" t="s">
        <v>32</v>
      </c>
      <c r="K9857">
        <v>118.34</v>
      </c>
      <c r="L9857">
        <v>5100.6000000000004</v>
      </c>
      <c r="M9857">
        <v>1</v>
      </c>
      <c r="N9857">
        <v>5</v>
      </c>
      <c r="O9857" t="s">
        <v>3</v>
      </c>
    </row>
    <row r="9858" spans="1:15" x14ac:dyDescent="0.35">
      <c r="A9858" t="s">
        <v>1685</v>
      </c>
      <c r="B9858" t="s">
        <v>8</v>
      </c>
      <c r="C9858">
        <v>20</v>
      </c>
      <c r="D9858" t="s">
        <v>3</v>
      </c>
      <c r="E9858" t="s">
        <v>3</v>
      </c>
      <c r="F9858" t="s">
        <v>3</v>
      </c>
      <c r="G9858">
        <v>33</v>
      </c>
      <c r="H9858" t="s">
        <v>15</v>
      </c>
      <c r="I9858" t="s">
        <v>11</v>
      </c>
      <c r="J9858" t="s">
        <v>44</v>
      </c>
      <c r="K9858">
        <v>118.36</v>
      </c>
      <c r="L9858">
        <v>3902.69</v>
      </c>
      <c r="M9858">
        <v>6</v>
      </c>
      <c r="N9858">
        <v>4</v>
      </c>
      <c r="O9858" t="s">
        <v>4</v>
      </c>
    </row>
    <row r="9859" spans="1:15" x14ac:dyDescent="0.35">
      <c r="A9859" t="s">
        <v>3989</v>
      </c>
      <c r="B9859" t="s">
        <v>8</v>
      </c>
      <c r="C9859">
        <v>70</v>
      </c>
      <c r="D9859" t="s">
        <v>3</v>
      </c>
      <c r="E9859" t="s">
        <v>3</v>
      </c>
      <c r="F9859" t="s">
        <v>3</v>
      </c>
      <c r="G9859">
        <v>9</v>
      </c>
      <c r="H9859" t="s">
        <v>14</v>
      </c>
      <c r="I9859" t="s">
        <v>11</v>
      </c>
      <c r="J9859" t="s">
        <v>44</v>
      </c>
      <c r="K9859">
        <v>118.41</v>
      </c>
      <c r="L9859">
        <v>1056.26</v>
      </c>
      <c r="M9859">
        <v>0</v>
      </c>
      <c r="N9859">
        <v>6</v>
      </c>
      <c r="O9859" t="s">
        <v>3</v>
      </c>
    </row>
    <row r="9860" spans="1:15" x14ac:dyDescent="0.35">
      <c r="A9860" t="s">
        <v>6476</v>
      </c>
      <c r="B9860" t="s">
        <v>7</v>
      </c>
      <c r="C9860">
        <v>34</v>
      </c>
      <c r="D9860" t="s">
        <v>3</v>
      </c>
      <c r="E9860" t="s">
        <v>3</v>
      </c>
      <c r="F9860" t="s">
        <v>3</v>
      </c>
      <c r="G9860">
        <v>27</v>
      </c>
      <c r="H9860" t="s">
        <v>14</v>
      </c>
      <c r="I9860" t="s">
        <v>10</v>
      </c>
      <c r="J9860" t="s">
        <v>44</v>
      </c>
      <c r="K9860">
        <v>118.41</v>
      </c>
      <c r="L9860">
        <v>3201.12</v>
      </c>
      <c r="M9860">
        <v>7</v>
      </c>
      <c r="N9860">
        <v>9</v>
      </c>
      <c r="O9860" t="s">
        <v>3</v>
      </c>
    </row>
    <row r="9861" spans="1:15" x14ac:dyDescent="0.35">
      <c r="A9861" t="s">
        <v>3659</v>
      </c>
      <c r="B9861" t="s">
        <v>7</v>
      </c>
      <c r="C9861">
        <v>61</v>
      </c>
      <c r="D9861" t="s">
        <v>4</v>
      </c>
      <c r="E9861" t="s">
        <v>3</v>
      </c>
      <c r="F9861" t="s">
        <v>4</v>
      </c>
      <c r="G9861">
        <v>49</v>
      </c>
      <c r="H9861" t="s">
        <v>14</v>
      </c>
      <c r="I9861" t="s">
        <v>10</v>
      </c>
      <c r="J9861" t="s">
        <v>40</v>
      </c>
      <c r="K9861">
        <v>118.42</v>
      </c>
      <c r="L9861">
        <v>5805.64</v>
      </c>
      <c r="M9861">
        <v>7</v>
      </c>
      <c r="N9861">
        <v>2</v>
      </c>
      <c r="O9861" t="s">
        <v>4</v>
      </c>
    </row>
    <row r="9862" spans="1:15" x14ac:dyDescent="0.35">
      <c r="A9862" t="s">
        <v>9657</v>
      </c>
      <c r="B9862" t="s">
        <v>8</v>
      </c>
      <c r="C9862">
        <v>55</v>
      </c>
      <c r="D9862" t="s">
        <v>3</v>
      </c>
      <c r="E9862" t="s">
        <v>3</v>
      </c>
      <c r="F9862" t="s">
        <v>4</v>
      </c>
      <c r="G9862">
        <v>56</v>
      </c>
      <c r="H9862" t="s">
        <v>14</v>
      </c>
      <c r="I9862" t="s">
        <v>10</v>
      </c>
      <c r="J9862" t="s">
        <v>40</v>
      </c>
      <c r="K9862">
        <v>118.42</v>
      </c>
      <c r="L9862">
        <v>6623.85</v>
      </c>
      <c r="M9862">
        <v>6</v>
      </c>
      <c r="N9862">
        <v>8</v>
      </c>
      <c r="O9862" t="s">
        <v>3</v>
      </c>
    </row>
    <row r="9863" spans="1:15" x14ac:dyDescent="0.35">
      <c r="A9863" t="s">
        <v>4534</v>
      </c>
      <c r="B9863" t="s">
        <v>8</v>
      </c>
      <c r="C9863">
        <v>28</v>
      </c>
      <c r="D9863" t="s">
        <v>3</v>
      </c>
      <c r="E9863" t="s">
        <v>4</v>
      </c>
      <c r="F9863" t="s">
        <v>4</v>
      </c>
      <c r="G9863">
        <v>30</v>
      </c>
      <c r="H9863" t="s">
        <v>14</v>
      </c>
      <c r="I9863" t="s">
        <v>10</v>
      </c>
      <c r="J9863" t="s">
        <v>40</v>
      </c>
      <c r="K9863">
        <v>118.43</v>
      </c>
      <c r="L9863">
        <v>3535.7</v>
      </c>
      <c r="M9863">
        <v>5</v>
      </c>
      <c r="N9863">
        <v>2</v>
      </c>
      <c r="O9863" t="s">
        <v>3</v>
      </c>
    </row>
    <row r="9864" spans="1:15" x14ac:dyDescent="0.35">
      <c r="A9864" t="s">
        <v>8906</v>
      </c>
      <c r="B9864" t="s">
        <v>7</v>
      </c>
      <c r="C9864">
        <v>27</v>
      </c>
      <c r="D9864" t="s">
        <v>3</v>
      </c>
      <c r="E9864" t="s">
        <v>3</v>
      </c>
      <c r="F9864" t="s">
        <v>3</v>
      </c>
      <c r="G9864">
        <v>43</v>
      </c>
      <c r="H9864" t="s">
        <v>14</v>
      </c>
      <c r="I9864" t="s">
        <v>11</v>
      </c>
      <c r="J9864" t="s">
        <v>34</v>
      </c>
      <c r="K9864">
        <v>118.43</v>
      </c>
      <c r="L9864">
        <v>5106.6899999999996</v>
      </c>
      <c r="M9864">
        <v>1</v>
      </c>
      <c r="N9864">
        <v>4</v>
      </c>
      <c r="O9864" t="s">
        <v>3</v>
      </c>
    </row>
    <row r="9865" spans="1:15" x14ac:dyDescent="0.35">
      <c r="A9865" t="s">
        <v>2613</v>
      </c>
      <c r="B9865" t="s">
        <v>7</v>
      </c>
      <c r="C9865">
        <v>65</v>
      </c>
      <c r="D9865" t="s">
        <v>3</v>
      </c>
      <c r="E9865" t="s">
        <v>4</v>
      </c>
      <c r="F9865" t="s">
        <v>4</v>
      </c>
      <c r="G9865">
        <v>59</v>
      </c>
      <c r="H9865" t="s">
        <v>14</v>
      </c>
      <c r="I9865" t="s">
        <v>11</v>
      </c>
      <c r="J9865" t="s">
        <v>34</v>
      </c>
      <c r="K9865">
        <v>118.46</v>
      </c>
      <c r="L9865">
        <v>6994.07</v>
      </c>
      <c r="M9865">
        <v>8</v>
      </c>
      <c r="N9865">
        <v>9</v>
      </c>
      <c r="O9865" t="s">
        <v>3</v>
      </c>
    </row>
    <row r="9866" spans="1:15" x14ac:dyDescent="0.35">
      <c r="A9866" t="s">
        <v>6562</v>
      </c>
      <c r="B9866" t="s">
        <v>8</v>
      </c>
      <c r="C9866">
        <v>48</v>
      </c>
      <c r="D9866" t="s">
        <v>3</v>
      </c>
      <c r="E9866" t="s">
        <v>3</v>
      </c>
      <c r="F9866" t="s">
        <v>3</v>
      </c>
      <c r="G9866">
        <v>24</v>
      </c>
      <c r="H9866" t="s">
        <v>14</v>
      </c>
      <c r="I9866" t="s">
        <v>11</v>
      </c>
      <c r="J9866" t="s">
        <v>40</v>
      </c>
      <c r="K9866">
        <v>118.46</v>
      </c>
      <c r="L9866">
        <v>2853.32</v>
      </c>
      <c r="M9866">
        <v>3</v>
      </c>
      <c r="N9866">
        <v>9</v>
      </c>
      <c r="O9866" t="s">
        <v>3</v>
      </c>
    </row>
    <row r="9867" spans="1:15" x14ac:dyDescent="0.35">
      <c r="A9867" t="s">
        <v>518</v>
      </c>
      <c r="B9867" t="s">
        <v>7</v>
      </c>
      <c r="C9867">
        <v>68</v>
      </c>
      <c r="D9867" t="s">
        <v>4</v>
      </c>
      <c r="E9867" t="s">
        <v>4</v>
      </c>
      <c r="F9867" t="s">
        <v>3</v>
      </c>
      <c r="G9867">
        <v>66</v>
      </c>
      <c r="H9867" t="s">
        <v>14</v>
      </c>
      <c r="I9867" t="s">
        <v>11</v>
      </c>
      <c r="J9867" t="s">
        <v>32</v>
      </c>
      <c r="K9867">
        <v>118.48</v>
      </c>
      <c r="L9867">
        <v>7814.1</v>
      </c>
      <c r="M9867">
        <v>7</v>
      </c>
      <c r="N9867">
        <v>4</v>
      </c>
      <c r="O9867" t="s">
        <v>4</v>
      </c>
    </row>
    <row r="9868" spans="1:15" x14ac:dyDescent="0.35">
      <c r="A9868" t="s">
        <v>235</v>
      </c>
      <c r="B9868" t="s">
        <v>7</v>
      </c>
      <c r="C9868">
        <v>21</v>
      </c>
      <c r="D9868" t="s">
        <v>3</v>
      </c>
      <c r="E9868" t="s">
        <v>3</v>
      </c>
      <c r="F9868" t="s">
        <v>3</v>
      </c>
      <c r="G9868">
        <v>22</v>
      </c>
      <c r="H9868" t="s">
        <v>16</v>
      </c>
      <c r="I9868" t="s">
        <v>11</v>
      </c>
      <c r="J9868" t="s">
        <v>44</v>
      </c>
      <c r="K9868">
        <v>118.49</v>
      </c>
      <c r="L9868">
        <v>2596.71</v>
      </c>
      <c r="M9868">
        <v>5</v>
      </c>
      <c r="N9868">
        <v>9</v>
      </c>
      <c r="O9868" t="s">
        <v>3</v>
      </c>
    </row>
    <row r="9869" spans="1:15" x14ac:dyDescent="0.35">
      <c r="A9869" t="s">
        <v>2102</v>
      </c>
      <c r="B9869" t="s">
        <v>7</v>
      </c>
      <c r="C9869">
        <v>47</v>
      </c>
      <c r="D9869" t="s">
        <v>3</v>
      </c>
      <c r="E9869" t="s">
        <v>4</v>
      </c>
      <c r="F9869" t="s">
        <v>4</v>
      </c>
      <c r="G9869">
        <v>28</v>
      </c>
      <c r="H9869" t="s">
        <v>15</v>
      </c>
      <c r="I9869" t="s">
        <v>11</v>
      </c>
      <c r="J9869" t="s">
        <v>32</v>
      </c>
      <c r="K9869">
        <v>118.5</v>
      </c>
      <c r="L9869">
        <v>3305.32</v>
      </c>
      <c r="M9869">
        <v>7</v>
      </c>
      <c r="N9869">
        <v>10</v>
      </c>
      <c r="O9869" t="s">
        <v>3</v>
      </c>
    </row>
    <row r="9870" spans="1:15" x14ac:dyDescent="0.35">
      <c r="A9870" t="s">
        <v>2355</v>
      </c>
      <c r="B9870" t="s">
        <v>8</v>
      </c>
      <c r="C9870">
        <v>63</v>
      </c>
      <c r="D9870" t="s">
        <v>4</v>
      </c>
      <c r="E9870" t="s">
        <v>4</v>
      </c>
      <c r="F9870" t="s">
        <v>3</v>
      </c>
      <c r="G9870">
        <v>50</v>
      </c>
      <c r="H9870" t="s">
        <v>14</v>
      </c>
      <c r="I9870" t="s">
        <v>11</v>
      </c>
      <c r="J9870" t="s">
        <v>32</v>
      </c>
      <c r="K9870">
        <v>118.5</v>
      </c>
      <c r="L9870">
        <v>5940.18</v>
      </c>
      <c r="M9870">
        <v>5</v>
      </c>
      <c r="N9870">
        <v>4</v>
      </c>
      <c r="O9870" t="s">
        <v>3</v>
      </c>
    </row>
    <row r="9871" spans="1:15" x14ac:dyDescent="0.35">
      <c r="A9871" t="s">
        <v>9217</v>
      </c>
      <c r="B9871" t="s">
        <v>7</v>
      </c>
      <c r="C9871">
        <v>52</v>
      </c>
      <c r="D9871" t="s">
        <v>3</v>
      </c>
      <c r="E9871" t="s">
        <v>4</v>
      </c>
      <c r="F9871" t="s">
        <v>4</v>
      </c>
      <c r="G9871">
        <v>44</v>
      </c>
      <c r="H9871" t="s">
        <v>16</v>
      </c>
      <c r="I9871" t="s">
        <v>11</v>
      </c>
      <c r="J9871" t="s">
        <v>32</v>
      </c>
      <c r="K9871">
        <v>118.5</v>
      </c>
      <c r="L9871">
        <v>5229.34</v>
      </c>
      <c r="M9871">
        <v>8</v>
      </c>
      <c r="N9871">
        <v>2</v>
      </c>
      <c r="O9871" t="s">
        <v>4</v>
      </c>
    </row>
    <row r="9872" spans="1:15" x14ac:dyDescent="0.35">
      <c r="A9872" t="s">
        <v>868</v>
      </c>
      <c r="B9872" t="s">
        <v>8</v>
      </c>
      <c r="C9872">
        <v>18</v>
      </c>
      <c r="D9872" t="s">
        <v>3</v>
      </c>
      <c r="E9872" t="s">
        <v>4</v>
      </c>
      <c r="F9872" t="s">
        <v>3</v>
      </c>
      <c r="G9872">
        <v>6</v>
      </c>
      <c r="H9872" t="s">
        <v>14</v>
      </c>
      <c r="I9872" t="s">
        <v>10</v>
      </c>
      <c r="J9872" t="s">
        <v>32</v>
      </c>
      <c r="K9872">
        <v>118.51</v>
      </c>
      <c r="L9872">
        <v>715.74</v>
      </c>
      <c r="M9872">
        <v>6</v>
      </c>
      <c r="N9872">
        <v>10</v>
      </c>
      <c r="O9872" t="s">
        <v>3</v>
      </c>
    </row>
    <row r="9873" spans="1:15" x14ac:dyDescent="0.35">
      <c r="A9873" t="s">
        <v>4135</v>
      </c>
      <c r="B9873" t="s">
        <v>7</v>
      </c>
      <c r="C9873">
        <v>48</v>
      </c>
      <c r="D9873" t="s">
        <v>3</v>
      </c>
      <c r="E9873" t="s">
        <v>4</v>
      </c>
      <c r="F9873" t="s">
        <v>4</v>
      </c>
      <c r="G9873">
        <v>65</v>
      </c>
      <c r="H9873" t="s">
        <v>14</v>
      </c>
      <c r="I9873" t="s">
        <v>11</v>
      </c>
      <c r="J9873" t="s">
        <v>32</v>
      </c>
      <c r="K9873">
        <v>118.51</v>
      </c>
      <c r="L9873">
        <v>7720.72</v>
      </c>
      <c r="M9873">
        <v>7</v>
      </c>
      <c r="N9873">
        <v>9</v>
      </c>
      <c r="O9873" t="s">
        <v>3</v>
      </c>
    </row>
    <row r="9874" spans="1:15" x14ac:dyDescent="0.35">
      <c r="A9874" t="s">
        <v>4780</v>
      </c>
      <c r="B9874" t="s">
        <v>7</v>
      </c>
      <c r="C9874">
        <v>22</v>
      </c>
      <c r="D9874" t="s">
        <v>3</v>
      </c>
      <c r="E9874" t="s">
        <v>3</v>
      </c>
      <c r="F9874" t="s">
        <v>3</v>
      </c>
      <c r="G9874">
        <v>18</v>
      </c>
      <c r="H9874" t="s">
        <v>16</v>
      </c>
      <c r="I9874" t="s">
        <v>11</v>
      </c>
      <c r="J9874" t="s">
        <v>44</v>
      </c>
      <c r="K9874">
        <v>118.55</v>
      </c>
      <c r="L9874">
        <v>2140.38</v>
      </c>
      <c r="M9874">
        <v>5</v>
      </c>
      <c r="N9874">
        <v>2</v>
      </c>
      <c r="O9874" t="s">
        <v>3</v>
      </c>
    </row>
    <row r="9875" spans="1:15" x14ac:dyDescent="0.35">
      <c r="A9875" t="s">
        <v>4984</v>
      </c>
      <c r="B9875" t="s">
        <v>8</v>
      </c>
      <c r="C9875">
        <v>48</v>
      </c>
      <c r="D9875" t="s">
        <v>3</v>
      </c>
      <c r="E9875" t="s">
        <v>4</v>
      </c>
      <c r="F9875" t="s">
        <v>3</v>
      </c>
      <c r="G9875">
        <v>32</v>
      </c>
      <c r="H9875" t="s">
        <v>14</v>
      </c>
      <c r="I9875" t="s">
        <v>11</v>
      </c>
      <c r="J9875" t="s">
        <v>32</v>
      </c>
      <c r="K9875">
        <v>118.55</v>
      </c>
      <c r="L9875">
        <v>3778.89</v>
      </c>
      <c r="M9875">
        <v>7</v>
      </c>
      <c r="N9875">
        <v>4</v>
      </c>
      <c r="O9875" t="s">
        <v>4</v>
      </c>
    </row>
    <row r="9876" spans="1:15" x14ac:dyDescent="0.35">
      <c r="A9876" t="s">
        <v>5802</v>
      </c>
      <c r="B9876" t="s">
        <v>8</v>
      </c>
      <c r="C9876">
        <v>37</v>
      </c>
      <c r="D9876" t="s">
        <v>3</v>
      </c>
      <c r="E9876" t="s">
        <v>3</v>
      </c>
      <c r="F9876" t="s">
        <v>3</v>
      </c>
      <c r="G9876">
        <v>71</v>
      </c>
      <c r="H9876" t="s">
        <v>15</v>
      </c>
      <c r="I9876" t="s">
        <v>10</v>
      </c>
      <c r="J9876" t="s">
        <v>34</v>
      </c>
      <c r="K9876">
        <v>118.57</v>
      </c>
      <c r="L9876">
        <v>8404.26</v>
      </c>
      <c r="M9876">
        <v>5</v>
      </c>
      <c r="N9876">
        <v>8</v>
      </c>
      <c r="O9876" t="s">
        <v>3</v>
      </c>
    </row>
    <row r="9877" spans="1:15" x14ac:dyDescent="0.35">
      <c r="A9877" t="s">
        <v>3966</v>
      </c>
      <c r="B9877" t="s">
        <v>7</v>
      </c>
      <c r="C9877">
        <v>31</v>
      </c>
      <c r="D9877" t="s">
        <v>3</v>
      </c>
      <c r="E9877" t="s">
        <v>4</v>
      </c>
      <c r="F9877" t="s">
        <v>4</v>
      </c>
      <c r="G9877">
        <v>26</v>
      </c>
      <c r="H9877" t="s">
        <v>14</v>
      </c>
      <c r="I9877" t="s">
        <v>11</v>
      </c>
      <c r="J9877" t="s">
        <v>44</v>
      </c>
      <c r="K9877">
        <v>118.6</v>
      </c>
      <c r="L9877">
        <v>3101.53</v>
      </c>
      <c r="M9877">
        <v>0</v>
      </c>
      <c r="N9877">
        <v>6</v>
      </c>
      <c r="O9877" t="s">
        <v>3</v>
      </c>
    </row>
    <row r="9878" spans="1:15" x14ac:dyDescent="0.35">
      <c r="A9878" t="s">
        <v>4319</v>
      </c>
      <c r="B9878" t="s">
        <v>7</v>
      </c>
      <c r="C9878">
        <v>22</v>
      </c>
      <c r="D9878" t="s">
        <v>3</v>
      </c>
      <c r="E9878" t="s">
        <v>3</v>
      </c>
      <c r="F9878" t="s">
        <v>4</v>
      </c>
      <c r="G9878">
        <v>39</v>
      </c>
      <c r="H9878" t="s">
        <v>15</v>
      </c>
      <c r="I9878" t="s">
        <v>11</v>
      </c>
      <c r="J9878" t="s">
        <v>44</v>
      </c>
      <c r="K9878">
        <v>118.6</v>
      </c>
      <c r="L9878">
        <v>4617.99</v>
      </c>
      <c r="M9878">
        <v>5</v>
      </c>
      <c r="N9878">
        <v>1</v>
      </c>
      <c r="O9878" t="s">
        <v>3</v>
      </c>
    </row>
    <row r="9879" spans="1:15" x14ac:dyDescent="0.35">
      <c r="A9879" t="s">
        <v>9995</v>
      </c>
      <c r="B9879" t="s">
        <v>8</v>
      </c>
      <c r="C9879">
        <v>28</v>
      </c>
      <c r="D9879" t="s">
        <v>3</v>
      </c>
      <c r="E9879" t="s">
        <v>3</v>
      </c>
      <c r="F9879" t="s">
        <v>3</v>
      </c>
      <c r="G9879">
        <v>34</v>
      </c>
      <c r="H9879" t="s">
        <v>14</v>
      </c>
      <c r="I9879" t="s">
        <v>10</v>
      </c>
      <c r="J9879" t="s">
        <v>32</v>
      </c>
      <c r="K9879">
        <v>118.6</v>
      </c>
      <c r="L9879">
        <v>4050.98</v>
      </c>
      <c r="M9879">
        <v>3</v>
      </c>
      <c r="N9879">
        <v>8</v>
      </c>
      <c r="O9879" t="s">
        <v>3</v>
      </c>
    </row>
    <row r="9880" spans="1:15" x14ac:dyDescent="0.35">
      <c r="A9880" t="s">
        <v>941</v>
      </c>
      <c r="B9880" t="s">
        <v>8</v>
      </c>
      <c r="C9880">
        <v>47</v>
      </c>
      <c r="D9880" t="s">
        <v>3</v>
      </c>
      <c r="E9880" t="s">
        <v>4</v>
      </c>
      <c r="F9880" t="s">
        <v>3</v>
      </c>
      <c r="G9880">
        <v>21</v>
      </c>
      <c r="H9880" t="s">
        <v>14</v>
      </c>
      <c r="I9880" t="s">
        <v>10</v>
      </c>
      <c r="J9880" t="s">
        <v>40</v>
      </c>
      <c r="K9880">
        <v>118.62</v>
      </c>
      <c r="L9880">
        <v>2505.0100000000002</v>
      </c>
      <c r="M9880">
        <v>4</v>
      </c>
      <c r="N9880">
        <v>6</v>
      </c>
      <c r="O9880" t="s">
        <v>3</v>
      </c>
    </row>
    <row r="9881" spans="1:15" x14ac:dyDescent="0.35">
      <c r="A9881" t="s">
        <v>1290</v>
      </c>
      <c r="B9881" t="s">
        <v>8</v>
      </c>
      <c r="C9881">
        <v>53</v>
      </c>
      <c r="D9881" t="s">
        <v>3</v>
      </c>
      <c r="E9881" t="s">
        <v>3</v>
      </c>
      <c r="F9881" t="s">
        <v>3</v>
      </c>
      <c r="G9881">
        <v>66</v>
      </c>
      <c r="H9881" t="s">
        <v>15</v>
      </c>
      <c r="I9881" t="s">
        <v>10</v>
      </c>
      <c r="J9881" t="s">
        <v>32</v>
      </c>
      <c r="K9881">
        <v>118.65</v>
      </c>
      <c r="L9881">
        <v>7833.02</v>
      </c>
      <c r="M9881">
        <v>4</v>
      </c>
      <c r="N9881">
        <v>7</v>
      </c>
      <c r="O9881" t="s">
        <v>3</v>
      </c>
    </row>
    <row r="9882" spans="1:15" x14ac:dyDescent="0.35">
      <c r="A9882" t="s">
        <v>8946</v>
      </c>
      <c r="B9882" t="s">
        <v>7</v>
      </c>
      <c r="C9882">
        <v>40</v>
      </c>
      <c r="D9882" t="s">
        <v>3</v>
      </c>
      <c r="E9882" t="s">
        <v>3</v>
      </c>
      <c r="F9882" t="s">
        <v>3</v>
      </c>
      <c r="G9882">
        <v>1</v>
      </c>
      <c r="H9882" t="s">
        <v>14</v>
      </c>
      <c r="I9882" t="s">
        <v>11</v>
      </c>
      <c r="J9882" t="s">
        <v>40</v>
      </c>
      <c r="K9882">
        <v>118.68</v>
      </c>
      <c r="L9882">
        <v>122.56</v>
      </c>
      <c r="M9882">
        <v>2</v>
      </c>
      <c r="N9882">
        <v>8</v>
      </c>
      <c r="O9882" t="s">
        <v>3</v>
      </c>
    </row>
    <row r="9883" spans="1:15" x14ac:dyDescent="0.35">
      <c r="A9883" t="s">
        <v>955</v>
      </c>
      <c r="B9883" t="s">
        <v>8</v>
      </c>
      <c r="C9883">
        <v>22</v>
      </c>
      <c r="D9883" t="s">
        <v>3</v>
      </c>
      <c r="E9883" t="s">
        <v>4</v>
      </c>
      <c r="F9883" t="s">
        <v>3</v>
      </c>
      <c r="G9883">
        <v>39</v>
      </c>
      <c r="H9883" t="s">
        <v>14</v>
      </c>
      <c r="I9883" t="s">
        <v>11</v>
      </c>
      <c r="J9883" t="s">
        <v>34</v>
      </c>
      <c r="K9883">
        <v>118.7</v>
      </c>
      <c r="L9883">
        <v>4645.91</v>
      </c>
      <c r="M9883">
        <v>3</v>
      </c>
      <c r="N9883">
        <v>7</v>
      </c>
      <c r="O9883" t="s">
        <v>3</v>
      </c>
    </row>
    <row r="9884" spans="1:15" x14ac:dyDescent="0.35">
      <c r="A9884" t="s">
        <v>7772</v>
      </c>
      <c r="B9884" t="s">
        <v>8</v>
      </c>
      <c r="C9884">
        <v>41</v>
      </c>
      <c r="D9884" t="s">
        <v>3</v>
      </c>
      <c r="E9884" t="s">
        <v>3</v>
      </c>
      <c r="F9884" t="s">
        <v>4</v>
      </c>
      <c r="G9884">
        <v>57</v>
      </c>
      <c r="H9884" t="s">
        <v>14</v>
      </c>
      <c r="I9884" t="s">
        <v>11</v>
      </c>
      <c r="J9884" t="s">
        <v>44</v>
      </c>
      <c r="K9884">
        <v>118.7</v>
      </c>
      <c r="L9884">
        <v>6779.38</v>
      </c>
      <c r="M9884">
        <v>1</v>
      </c>
      <c r="N9884">
        <v>4</v>
      </c>
      <c r="O9884" t="s">
        <v>3</v>
      </c>
    </row>
    <row r="9885" spans="1:15" x14ac:dyDescent="0.35">
      <c r="A9885" t="s">
        <v>2247</v>
      </c>
      <c r="B9885" t="s">
        <v>8</v>
      </c>
      <c r="C9885">
        <v>64</v>
      </c>
      <c r="D9885" t="s">
        <v>4</v>
      </c>
      <c r="E9885" t="s">
        <v>4</v>
      </c>
      <c r="F9885" t="s">
        <v>3</v>
      </c>
      <c r="G9885">
        <v>55</v>
      </c>
      <c r="H9885" t="s">
        <v>14</v>
      </c>
      <c r="I9885" t="s">
        <v>11</v>
      </c>
      <c r="J9885" t="s">
        <v>44</v>
      </c>
      <c r="K9885">
        <v>118.71</v>
      </c>
      <c r="L9885">
        <v>6519.75</v>
      </c>
      <c r="M9885">
        <v>0</v>
      </c>
      <c r="N9885">
        <v>10</v>
      </c>
      <c r="O9885" t="s">
        <v>3</v>
      </c>
    </row>
    <row r="9886" spans="1:15" x14ac:dyDescent="0.35">
      <c r="A9886" t="s">
        <v>6161</v>
      </c>
      <c r="B9886" t="s">
        <v>8</v>
      </c>
      <c r="C9886">
        <v>29</v>
      </c>
      <c r="D9886" t="s">
        <v>3</v>
      </c>
      <c r="E9886" t="s">
        <v>4</v>
      </c>
      <c r="F9886" t="s">
        <v>4</v>
      </c>
      <c r="G9886">
        <v>17</v>
      </c>
      <c r="H9886" t="s">
        <v>15</v>
      </c>
      <c r="I9886" t="s">
        <v>10</v>
      </c>
      <c r="J9886" t="s">
        <v>44</v>
      </c>
      <c r="K9886">
        <v>118.73</v>
      </c>
      <c r="L9886">
        <v>2002.63</v>
      </c>
      <c r="M9886">
        <v>6</v>
      </c>
      <c r="N9886">
        <v>2</v>
      </c>
      <c r="O9886" t="s">
        <v>4</v>
      </c>
    </row>
    <row r="9887" spans="1:15" x14ac:dyDescent="0.35">
      <c r="A9887" t="s">
        <v>2560</v>
      </c>
      <c r="B9887" t="s">
        <v>8</v>
      </c>
      <c r="C9887">
        <v>41</v>
      </c>
      <c r="D9887" t="s">
        <v>3</v>
      </c>
      <c r="E9887" t="s">
        <v>3</v>
      </c>
      <c r="F9887" t="s">
        <v>4</v>
      </c>
      <c r="G9887">
        <v>62</v>
      </c>
      <c r="H9887" t="s">
        <v>14</v>
      </c>
      <c r="I9887" t="s">
        <v>11</v>
      </c>
      <c r="J9887" t="s">
        <v>40</v>
      </c>
      <c r="K9887">
        <v>118.75</v>
      </c>
      <c r="L9887">
        <v>7347.44</v>
      </c>
      <c r="M9887">
        <v>3</v>
      </c>
      <c r="N9887">
        <v>3</v>
      </c>
      <c r="O9887" t="s">
        <v>3</v>
      </c>
    </row>
    <row r="9888" spans="1:15" x14ac:dyDescent="0.35">
      <c r="A9888" t="s">
        <v>9441</v>
      </c>
      <c r="B9888" t="s">
        <v>7</v>
      </c>
      <c r="C9888">
        <v>60</v>
      </c>
      <c r="D9888" t="s">
        <v>4</v>
      </c>
      <c r="E9888" t="s">
        <v>4</v>
      </c>
      <c r="F9888" t="s">
        <v>3</v>
      </c>
      <c r="G9888">
        <v>39</v>
      </c>
      <c r="H9888" t="s">
        <v>15</v>
      </c>
      <c r="I9888" t="s">
        <v>11</v>
      </c>
      <c r="J9888" t="s">
        <v>40</v>
      </c>
      <c r="K9888">
        <v>118.8</v>
      </c>
      <c r="L9888">
        <v>4644.7299999999996</v>
      </c>
      <c r="M9888">
        <v>6</v>
      </c>
      <c r="N9888">
        <v>10</v>
      </c>
      <c r="O9888" t="s">
        <v>3</v>
      </c>
    </row>
    <row r="9889" spans="1:15" x14ac:dyDescent="0.35">
      <c r="A9889" t="s">
        <v>481</v>
      </c>
      <c r="B9889" t="s">
        <v>8</v>
      </c>
      <c r="C9889">
        <v>67</v>
      </c>
      <c r="D9889" t="s">
        <v>4</v>
      </c>
      <c r="E9889" t="s">
        <v>3</v>
      </c>
      <c r="F9889" t="s">
        <v>4</v>
      </c>
      <c r="G9889">
        <v>29</v>
      </c>
      <c r="H9889" t="s">
        <v>14</v>
      </c>
      <c r="I9889" t="s">
        <v>11</v>
      </c>
      <c r="J9889" t="s">
        <v>32</v>
      </c>
      <c r="K9889">
        <v>118.81</v>
      </c>
      <c r="L9889">
        <v>3430.03</v>
      </c>
      <c r="M9889">
        <v>7</v>
      </c>
      <c r="N9889">
        <v>1</v>
      </c>
      <c r="O9889" t="s">
        <v>4</v>
      </c>
    </row>
    <row r="9890" spans="1:15" x14ac:dyDescent="0.35">
      <c r="A9890" t="s">
        <v>7151</v>
      </c>
      <c r="B9890" t="s">
        <v>7</v>
      </c>
      <c r="C9890">
        <v>39</v>
      </c>
      <c r="D9890" t="s">
        <v>3</v>
      </c>
      <c r="E9890" t="s">
        <v>3</v>
      </c>
      <c r="F9890" t="s">
        <v>3</v>
      </c>
      <c r="G9890">
        <v>11</v>
      </c>
      <c r="H9890" t="s">
        <v>14</v>
      </c>
      <c r="I9890" t="s">
        <v>11</v>
      </c>
      <c r="J9890" t="s">
        <v>34</v>
      </c>
      <c r="K9890">
        <v>118.81</v>
      </c>
      <c r="L9890">
        <v>1293.94</v>
      </c>
      <c r="M9890">
        <v>5</v>
      </c>
      <c r="N9890">
        <v>1</v>
      </c>
      <c r="O9890" t="s">
        <v>4</v>
      </c>
    </row>
    <row r="9891" spans="1:15" x14ac:dyDescent="0.35">
      <c r="A9891" t="s">
        <v>1229</v>
      </c>
      <c r="B9891" t="s">
        <v>8</v>
      </c>
      <c r="C9891">
        <v>67</v>
      </c>
      <c r="D9891" t="s">
        <v>4</v>
      </c>
      <c r="E9891" t="s">
        <v>3</v>
      </c>
      <c r="F9891" t="s">
        <v>3</v>
      </c>
      <c r="G9891">
        <v>23</v>
      </c>
      <c r="H9891" t="s">
        <v>14</v>
      </c>
      <c r="I9891" t="s">
        <v>10</v>
      </c>
      <c r="J9891" t="s">
        <v>32</v>
      </c>
      <c r="K9891">
        <v>118.82</v>
      </c>
      <c r="L9891">
        <v>2719.99</v>
      </c>
      <c r="M9891">
        <v>0</v>
      </c>
      <c r="N9891">
        <v>10</v>
      </c>
      <c r="O9891" t="s">
        <v>3</v>
      </c>
    </row>
    <row r="9892" spans="1:15" x14ac:dyDescent="0.35">
      <c r="A9892" t="s">
        <v>788</v>
      </c>
      <c r="B9892" t="s">
        <v>7</v>
      </c>
      <c r="C9892">
        <v>35</v>
      </c>
      <c r="D9892" t="s">
        <v>3</v>
      </c>
      <c r="E9892" t="s">
        <v>4</v>
      </c>
      <c r="F9892" t="s">
        <v>4</v>
      </c>
      <c r="G9892">
        <v>58</v>
      </c>
      <c r="H9892" t="s">
        <v>16</v>
      </c>
      <c r="I9892" t="s">
        <v>11</v>
      </c>
      <c r="J9892" t="s">
        <v>32</v>
      </c>
      <c r="K9892">
        <v>118.85</v>
      </c>
      <c r="L9892">
        <v>6887.02</v>
      </c>
      <c r="M9892">
        <v>2</v>
      </c>
      <c r="N9892">
        <v>10</v>
      </c>
      <c r="O9892" t="s">
        <v>3</v>
      </c>
    </row>
    <row r="9893" spans="1:15" x14ac:dyDescent="0.35">
      <c r="A9893" t="s">
        <v>5721</v>
      </c>
      <c r="B9893" t="s">
        <v>7</v>
      </c>
      <c r="C9893">
        <v>42</v>
      </c>
      <c r="D9893" t="s">
        <v>3</v>
      </c>
      <c r="E9893" t="s">
        <v>3</v>
      </c>
      <c r="F9893" t="s">
        <v>3</v>
      </c>
      <c r="G9893">
        <v>27</v>
      </c>
      <c r="H9893" t="s">
        <v>14</v>
      </c>
      <c r="I9893" t="s">
        <v>11</v>
      </c>
      <c r="J9893" t="s">
        <v>34</v>
      </c>
      <c r="K9893">
        <v>118.85</v>
      </c>
      <c r="L9893">
        <v>3210.09</v>
      </c>
      <c r="M9893">
        <v>1</v>
      </c>
      <c r="N9893">
        <v>6</v>
      </c>
      <c r="O9893" t="s">
        <v>3</v>
      </c>
    </row>
    <row r="9894" spans="1:15" x14ac:dyDescent="0.35">
      <c r="A9894" t="s">
        <v>5671</v>
      </c>
      <c r="B9894" t="s">
        <v>7</v>
      </c>
      <c r="C9894">
        <v>61</v>
      </c>
      <c r="D9894" t="s">
        <v>4</v>
      </c>
      <c r="E9894" t="s">
        <v>3</v>
      </c>
      <c r="F9894" t="s">
        <v>4</v>
      </c>
      <c r="G9894">
        <v>51</v>
      </c>
      <c r="H9894" t="s">
        <v>14</v>
      </c>
      <c r="I9894" t="s">
        <v>10</v>
      </c>
      <c r="J9894" t="s">
        <v>32</v>
      </c>
      <c r="K9894">
        <v>118.87</v>
      </c>
      <c r="L9894">
        <v>6059.99</v>
      </c>
      <c r="M9894">
        <v>3</v>
      </c>
      <c r="N9894">
        <v>10</v>
      </c>
      <c r="O9894" t="s">
        <v>3</v>
      </c>
    </row>
    <row r="9895" spans="1:15" x14ac:dyDescent="0.35">
      <c r="A9895" t="s">
        <v>7301</v>
      </c>
      <c r="B9895" t="s">
        <v>8</v>
      </c>
      <c r="C9895">
        <v>30</v>
      </c>
      <c r="D9895" t="s">
        <v>3</v>
      </c>
      <c r="E9895" t="s">
        <v>4</v>
      </c>
      <c r="F9895" t="s">
        <v>4</v>
      </c>
      <c r="G9895">
        <v>72</v>
      </c>
      <c r="H9895" t="s">
        <v>14</v>
      </c>
      <c r="I9895" t="s">
        <v>10</v>
      </c>
      <c r="J9895" t="s">
        <v>32</v>
      </c>
      <c r="K9895">
        <v>118.87</v>
      </c>
      <c r="L9895">
        <v>8571.57</v>
      </c>
      <c r="M9895">
        <v>0</v>
      </c>
      <c r="N9895">
        <v>4</v>
      </c>
      <c r="O9895" t="s">
        <v>3</v>
      </c>
    </row>
    <row r="9896" spans="1:15" x14ac:dyDescent="0.35">
      <c r="A9896" t="s">
        <v>1588</v>
      </c>
      <c r="B9896" t="s">
        <v>8</v>
      </c>
      <c r="C9896">
        <v>20</v>
      </c>
      <c r="D9896" t="s">
        <v>3</v>
      </c>
      <c r="E9896" t="s">
        <v>4</v>
      </c>
      <c r="F9896" t="s">
        <v>3</v>
      </c>
      <c r="G9896">
        <v>66</v>
      </c>
      <c r="H9896" t="s">
        <v>15</v>
      </c>
      <c r="I9896" t="s">
        <v>11</v>
      </c>
      <c r="J9896" t="s">
        <v>40</v>
      </c>
      <c r="K9896">
        <v>118.88</v>
      </c>
      <c r="L9896">
        <v>7827.1</v>
      </c>
      <c r="M9896">
        <v>7</v>
      </c>
      <c r="N9896">
        <v>1</v>
      </c>
      <c r="O9896" t="s">
        <v>4</v>
      </c>
    </row>
    <row r="9897" spans="1:15" x14ac:dyDescent="0.35">
      <c r="A9897" t="s">
        <v>6295</v>
      </c>
      <c r="B9897" t="s">
        <v>8</v>
      </c>
      <c r="C9897">
        <v>68</v>
      </c>
      <c r="D9897" t="s">
        <v>4</v>
      </c>
      <c r="E9897" t="s">
        <v>4</v>
      </c>
      <c r="F9897" t="s">
        <v>3</v>
      </c>
      <c r="G9897">
        <v>2</v>
      </c>
      <c r="H9897" t="s">
        <v>16</v>
      </c>
      <c r="I9897" t="s">
        <v>11</v>
      </c>
      <c r="J9897" t="s">
        <v>40</v>
      </c>
      <c r="K9897">
        <v>118.91</v>
      </c>
      <c r="L9897">
        <v>251.43</v>
      </c>
      <c r="M9897">
        <v>8</v>
      </c>
      <c r="N9897">
        <v>2</v>
      </c>
      <c r="O9897" t="s">
        <v>4</v>
      </c>
    </row>
    <row r="9898" spans="1:15" x14ac:dyDescent="0.35">
      <c r="A9898" t="s">
        <v>6905</v>
      </c>
      <c r="B9898" t="s">
        <v>8</v>
      </c>
      <c r="C9898">
        <v>20</v>
      </c>
      <c r="D9898" t="s">
        <v>3</v>
      </c>
      <c r="E9898" t="s">
        <v>4</v>
      </c>
      <c r="F9898" t="s">
        <v>4</v>
      </c>
      <c r="G9898">
        <v>11</v>
      </c>
      <c r="H9898" t="s">
        <v>14</v>
      </c>
      <c r="I9898" t="s">
        <v>11</v>
      </c>
      <c r="J9898" t="s">
        <v>40</v>
      </c>
      <c r="K9898">
        <v>118.93</v>
      </c>
      <c r="L9898">
        <v>1300.54</v>
      </c>
      <c r="M9898">
        <v>1</v>
      </c>
      <c r="N9898">
        <v>7</v>
      </c>
      <c r="O9898" t="s">
        <v>3</v>
      </c>
    </row>
    <row r="9899" spans="1:15" x14ac:dyDescent="0.35">
      <c r="A9899" t="s">
        <v>8323</v>
      </c>
      <c r="B9899" t="s">
        <v>8</v>
      </c>
      <c r="C9899">
        <v>74</v>
      </c>
      <c r="D9899" t="s">
        <v>3</v>
      </c>
      <c r="E9899" t="s">
        <v>4</v>
      </c>
      <c r="F9899" t="s">
        <v>3</v>
      </c>
      <c r="G9899">
        <v>70</v>
      </c>
      <c r="H9899" t="s">
        <v>14</v>
      </c>
      <c r="I9899" t="s">
        <v>10</v>
      </c>
      <c r="J9899" t="s">
        <v>32</v>
      </c>
      <c r="K9899">
        <v>118.93</v>
      </c>
      <c r="L9899">
        <v>8320.16</v>
      </c>
      <c r="M9899">
        <v>6</v>
      </c>
      <c r="N9899">
        <v>10</v>
      </c>
      <c r="O9899" t="s">
        <v>3</v>
      </c>
    </row>
    <row r="9900" spans="1:15" x14ac:dyDescent="0.35">
      <c r="A9900" t="s">
        <v>1799</v>
      </c>
      <c r="B9900" t="s">
        <v>8</v>
      </c>
      <c r="C9900">
        <v>71</v>
      </c>
      <c r="D9900" t="s">
        <v>3</v>
      </c>
      <c r="E9900" t="s">
        <v>4</v>
      </c>
      <c r="F9900" t="s">
        <v>4</v>
      </c>
      <c r="G9900">
        <v>70</v>
      </c>
      <c r="H9900" t="s">
        <v>16</v>
      </c>
      <c r="I9900" t="s">
        <v>10</v>
      </c>
      <c r="J9900" t="s">
        <v>40</v>
      </c>
      <c r="K9900">
        <v>118.94</v>
      </c>
      <c r="L9900">
        <v>8344.94</v>
      </c>
      <c r="M9900">
        <v>6</v>
      </c>
      <c r="N9900">
        <v>8</v>
      </c>
      <c r="O9900" t="s">
        <v>3</v>
      </c>
    </row>
    <row r="9901" spans="1:15" x14ac:dyDescent="0.35">
      <c r="A9901" t="s">
        <v>4965</v>
      </c>
      <c r="B9901" t="s">
        <v>8</v>
      </c>
      <c r="C9901">
        <v>20</v>
      </c>
      <c r="D9901" t="s">
        <v>3</v>
      </c>
      <c r="E9901" t="s">
        <v>3</v>
      </c>
      <c r="F9901" t="s">
        <v>3</v>
      </c>
      <c r="G9901">
        <v>63</v>
      </c>
      <c r="H9901" t="s">
        <v>15</v>
      </c>
      <c r="I9901" t="s">
        <v>10</v>
      </c>
      <c r="J9901" t="s">
        <v>34</v>
      </c>
      <c r="K9901">
        <v>118.94</v>
      </c>
      <c r="L9901">
        <v>7511.53</v>
      </c>
      <c r="M9901">
        <v>7</v>
      </c>
      <c r="N9901">
        <v>5</v>
      </c>
      <c r="O9901" t="s">
        <v>3</v>
      </c>
    </row>
    <row r="9902" spans="1:15" x14ac:dyDescent="0.35">
      <c r="A9902" t="s">
        <v>5166</v>
      </c>
      <c r="B9902" t="s">
        <v>7</v>
      </c>
      <c r="C9902">
        <v>71</v>
      </c>
      <c r="D9902" t="s">
        <v>3</v>
      </c>
      <c r="E9902" t="s">
        <v>3</v>
      </c>
      <c r="F9902" t="s">
        <v>4</v>
      </c>
      <c r="G9902">
        <v>53</v>
      </c>
      <c r="H9902" t="s">
        <v>16</v>
      </c>
      <c r="I9902" t="s">
        <v>10</v>
      </c>
      <c r="J9902" t="s">
        <v>44</v>
      </c>
      <c r="K9902">
        <v>118.94</v>
      </c>
      <c r="L9902">
        <v>6293.52</v>
      </c>
      <c r="M9902">
        <v>0</v>
      </c>
      <c r="N9902">
        <v>8</v>
      </c>
      <c r="O9902" t="s">
        <v>3</v>
      </c>
    </row>
    <row r="9903" spans="1:15" x14ac:dyDescent="0.35">
      <c r="A9903" t="s">
        <v>4547</v>
      </c>
      <c r="B9903" t="s">
        <v>8</v>
      </c>
      <c r="C9903">
        <v>42</v>
      </c>
      <c r="D9903" t="s">
        <v>3</v>
      </c>
      <c r="E9903" t="s">
        <v>4</v>
      </c>
      <c r="F9903" t="s">
        <v>4</v>
      </c>
      <c r="G9903">
        <v>52</v>
      </c>
      <c r="H9903" t="s">
        <v>14</v>
      </c>
      <c r="I9903" t="s">
        <v>10</v>
      </c>
      <c r="J9903" t="s">
        <v>44</v>
      </c>
      <c r="K9903">
        <v>118.95</v>
      </c>
      <c r="L9903">
        <v>6186.86</v>
      </c>
      <c r="M9903">
        <v>2</v>
      </c>
      <c r="N9903">
        <v>5</v>
      </c>
      <c r="O9903" t="s">
        <v>3</v>
      </c>
    </row>
    <row r="9904" spans="1:15" x14ac:dyDescent="0.35">
      <c r="A9904" t="s">
        <v>7649</v>
      </c>
      <c r="B9904" t="s">
        <v>7</v>
      </c>
      <c r="C9904">
        <v>62</v>
      </c>
      <c r="D9904" t="s">
        <v>3</v>
      </c>
      <c r="E9904" t="s">
        <v>4</v>
      </c>
      <c r="F9904" t="s">
        <v>4</v>
      </c>
      <c r="G9904">
        <v>49</v>
      </c>
      <c r="H9904" t="s">
        <v>15</v>
      </c>
      <c r="I9904" t="s">
        <v>10</v>
      </c>
      <c r="J9904" t="s">
        <v>32</v>
      </c>
      <c r="K9904">
        <v>118.95</v>
      </c>
      <c r="L9904">
        <v>5845.94</v>
      </c>
      <c r="M9904">
        <v>6</v>
      </c>
      <c r="N9904">
        <v>3</v>
      </c>
      <c r="O9904" t="s">
        <v>4</v>
      </c>
    </row>
    <row r="9905" spans="1:15" x14ac:dyDescent="0.35">
      <c r="A9905" t="s">
        <v>9505</v>
      </c>
      <c r="B9905" t="s">
        <v>7</v>
      </c>
      <c r="C9905">
        <v>72</v>
      </c>
      <c r="D9905" t="s">
        <v>3</v>
      </c>
      <c r="E9905" t="s">
        <v>4</v>
      </c>
      <c r="F9905" t="s">
        <v>3</v>
      </c>
      <c r="G9905">
        <v>35</v>
      </c>
      <c r="H9905" t="s">
        <v>14</v>
      </c>
      <c r="I9905" t="s">
        <v>10</v>
      </c>
      <c r="J9905" t="s">
        <v>32</v>
      </c>
      <c r="K9905">
        <v>118.95</v>
      </c>
      <c r="L9905">
        <v>4181.75</v>
      </c>
      <c r="M9905">
        <v>2</v>
      </c>
      <c r="N9905">
        <v>7</v>
      </c>
      <c r="O9905" t="s">
        <v>3</v>
      </c>
    </row>
    <row r="9906" spans="1:15" x14ac:dyDescent="0.35">
      <c r="A9906" t="s">
        <v>1097</v>
      </c>
      <c r="B9906" t="s">
        <v>7</v>
      </c>
      <c r="C9906">
        <v>26</v>
      </c>
      <c r="D9906" t="s">
        <v>3</v>
      </c>
      <c r="E9906" t="s">
        <v>4</v>
      </c>
      <c r="F9906" t="s">
        <v>4</v>
      </c>
      <c r="G9906">
        <v>25</v>
      </c>
      <c r="H9906" t="s">
        <v>16</v>
      </c>
      <c r="I9906" t="s">
        <v>11</v>
      </c>
      <c r="J9906" t="s">
        <v>40</v>
      </c>
      <c r="K9906">
        <v>118.96</v>
      </c>
      <c r="L9906">
        <v>2982.1</v>
      </c>
      <c r="M9906">
        <v>1</v>
      </c>
      <c r="N9906">
        <v>5</v>
      </c>
      <c r="O9906" t="s">
        <v>3</v>
      </c>
    </row>
    <row r="9907" spans="1:15" x14ac:dyDescent="0.35">
      <c r="A9907" t="s">
        <v>2196</v>
      </c>
      <c r="B9907" t="s">
        <v>7</v>
      </c>
      <c r="C9907">
        <v>66</v>
      </c>
      <c r="D9907" t="s">
        <v>3</v>
      </c>
      <c r="E9907" t="s">
        <v>4</v>
      </c>
      <c r="F9907" t="s">
        <v>3</v>
      </c>
      <c r="G9907">
        <v>34</v>
      </c>
      <c r="H9907" t="s">
        <v>15</v>
      </c>
      <c r="I9907" t="s">
        <v>11</v>
      </c>
      <c r="J9907" t="s">
        <v>40</v>
      </c>
      <c r="K9907">
        <v>118.99</v>
      </c>
      <c r="L9907">
        <v>4065.11</v>
      </c>
      <c r="M9907">
        <v>1</v>
      </c>
      <c r="N9907">
        <v>2</v>
      </c>
      <c r="O9907" t="s">
        <v>3</v>
      </c>
    </row>
    <row r="9908" spans="1:15" x14ac:dyDescent="0.35">
      <c r="A9908" t="s">
        <v>3865</v>
      </c>
      <c r="B9908" t="s">
        <v>7</v>
      </c>
      <c r="C9908">
        <v>33</v>
      </c>
      <c r="D9908" t="s">
        <v>3</v>
      </c>
      <c r="E9908" t="s">
        <v>3</v>
      </c>
      <c r="F9908" t="s">
        <v>3</v>
      </c>
      <c r="G9908">
        <v>60</v>
      </c>
      <c r="H9908" t="s">
        <v>16</v>
      </c>
      <c r="I9908" t="s">
        <v>10</v>
      </c>
      <c r="J9908" t="s">
        <v>34</v>
      </c>
      <c r="K9908">
        <v>119.01</v>
      </c>
      <c r="L9908">
        <v>7151.17</v>
      </c>
      <c r="M9908">
        <v>3</v>
      </c>
      <c r="N9908">
        <v>1</v>
      </c>
      <c r="O9908" t="s">
        <v>3</v>
      </c>
    </row>
    <row r="9909" spans="1:15" x14ac:dyDescent="0.35">
      <c r="A9909" t="s">
        <v>4315</v>
      </c>
      <c r="B9909" t="s">
        <v>8</v>
      </c>
      <c r="C9909">
        <v>73</v>
      </c>
      <c r="D9909" t="s">
        <v>4</v>
      </c>
      <c r="E9909" t="s">
        <v>3</v>
      </c>
      <c r="F9909" t="s">
        <v>3</v>
      </c>
      <c r="G9909">
        <v>56</v>
      </c>
      <c r="H9909" t="s">
        <v>14</v>
      </c>
      <c r="I9909" t="s">
        <v>10</v>
      </c>
      <c r="J9909" t="s">
        <v>40</v>
      </c>
      <c r="K9909">
        <v>119.01</v>
      </c>
      <c r="L9909">
        <v>6682.2</v>
      </c>
      <c r="M9909">
        <v>4</v>
      </c>
      <c r="N9909">
        <v>1</v>
      </c>
      <c r="O9909" t="s">
        <v>3</v>
      </c>
    </row>
    <row r="9910" spans="1:15" x14ac:dyDescent="0.35">
      <c r="A9910" t="s">
        <v>5763</v>
      </c>
      <c r="B9910" t="s">
        <v>7</v>
      </c>
      <c r="C9910">
        <v>59</v>
      </c>
      <c r="D9910" t="s">
        <v>3</v>
      </c>
      <c r="E9910" t="s">
        <v>3</v>
      </c>
      <c r="F9910" t="s">
        <v>4</v>
      </c>
      <c r="G9910">
        <v>37</v>
      </c>
      <c r="H9910" t="s">
        <v>16</v>
      </c>
      <c r="I9910" t="s">
        <v>10</v>
      </c>
      <c r="J9910" t="s">
        <v>32</v>
      </c>
      <c r="K9910">
        <v>119.01</v>
      </c>
      <c r="L9910">
        <v>4397.79</v>
      </c>
      <c r="M9910">
        <v>8</v>
      </c>
      <c r="N9910">
        <v>7</v>
      </c>
      <c r="O9910" t="s">
        <v>3</v>
      </c>
    </row>
    <row r="9911" spans="1:15" x14ac:dyDescent="0.35">
      <c r="A9911" t="s">
        <v>7975</v>
      </c>
      <c r="B9911" t="s">
        <v>7</v>
      </c>
      <c r="C9911">
        <v>52</v>
      </c>
      <c r="D9911" t="s">
        <v>3</v>
      </c>
      <c r="E9911" t="s">
        <v>3</v>
      </c>
      <c r="F9911" t="s">
        <v>4</v>
      </c>
      <c r="G9911">
        <v>15</v>
      </c>
      <c r="H9911" t="s">
        <v>14</v>
      </c>
      <c r="I9911" t="s">
        <v>11</v>
      </c>
      <c r="J9911" t="s">
        <v>32</v>
      </c>
      <c r="K9911">
        <v>119.01</v>
      </c>
      <c r="L9911">
        <v>1785.63</v>
      </c>
      <c r="M9911">
        <v>4</v>
      </c>
      <c r="N9911">
        <v>8</v>
      </c>
      <c r="O9911" t="s">
        <v>3</v>
      </c>
    </row>
    <row r="9912" spans="1:15" x14ac:dyDescent="0.35">
      <c r="A9912" t="s">
        <v>8738</v>
      </c>
      <c r="B9912" t="s">
        <v>7</v>
      </c>
      <c r="C9912">
        <v>37</v>
      </c>
      <c r="D9912" t="s">
        <v>3</v>
      </c>
      <c r="E9912" t="s">
        <v>3</v>
      </c>
      <c r="F9912" t="s">
        <v>4</v>
      </c>
      <c r="G9912">
        <v>11</v>
      </c>
      <c r="H9912" t="s">
        <v>14</v>
      </c>
      <c r="I9912" t="s">
        <v>11</v>
      </c>
      <c r="J9912" t="s">
        <v>40</v>
      </c>
      <c r="K9912">
        <v>119.02</v>
      </c>
      <c r="L9912">
        <v>1324.29</v>
      </c>
      <c r="M9912">
        <v>7</v>
      </c>
      <c r="N9912">
        <v>1</v>
      </c>
      <c r="O9912" t="s">
        <v>4</v>
      </c>
    </row>
    <row r="9913" spans="1:15" x14ac:dyDescent="0.35">
      <c r="A9913" t="s">
        <v>643</v>
      </c>
      <c r="B9913" t="s">
        <v>8</v>
      </c>
      <c r="C9913">
        <v>53</v>
      </c>
      <c r="D9913" t="s">
        <v>3</v>
      </c>
      <c r="E9913" t="s">
        <v>4</v>
      </c>
      <c r="F9913" t="s">
        <v>4</v>
      </c>
      <c r="G9913">
        <v>19</v>
      </c>
      <c r="H9913" t="s">
        <v>15</v>
      </c>
      <c r="I9913" t="s">
        <v>11</v>
      </c>
      <c r="J9913" t="s">
        <v>40</v>
      </c>
      <c r="K9913">
        <v>119.03</v>
      </c>
      <c r="L9913">
        <v>2243.5100000000002</v>
      </c>
      <c r="M9913">
        <v>2</v>
      </c>
      <c r="N9913">
        <v>7</v>
      </c>
      <c r="O9913" t="s">
        <v>3</v>
      </c>
    </row>
    <row r="9914" spans="1:15" x14ac:dyDescent="0.35">
      <c r="A9914" t="s">
        <v>1412</v>
      </c>
      <c r="B9914" t="s">
        <v>7</v>
      </c>
      <c r="C9914">
        <v>57</v>
      </c>
      <c r="D9914" t="s">
        <v>3</v>
      </c>
      <c r="E9914" t="s">
        <v>3</v>
      </c>
      <c r="F9914" t="s">
        <v>4</v>
      </c>
      <c r="G9914">
        <v>48</v>
      </c>
      <c r="H9914" t="s">
        <v>16</v>
      </c>
      <c r="I9914" t="s">
        <v>11</v>
      </c>
      <c r="J9914" t="s">
        <v>34</v>
      </c>
      <c r="K9914">
        <v>119.03</v>
      </c>
      <c r="L9914">
        <v>5707.91</v>
      </c>
      <c r="M9914">
        <v>3</v>
      </c>
      <c r="N9914">
        <v>4</v>
      </c>
      <c r="O9914" t="s">
        <v>3</v>
      </c>
    </row>
    <row r="9915" spans="1:15" x14ac:dyDescent="0.35">
      <c r="A9915" t="s">
        <v>2004</v>
      </c>
      <c r="B9915" t="s">
        <v>7</v>
      </c>
      <c r="C9915">
        <v>37</v>
      </c>
      <c r="D9915" t="s">
        <v>3</v>
      </c>
      <c r="E9915" t="s">
        <v>4</v>
      </c>
      <c r="F9915" t="s">
        <v>4</v>
      </c>
      <c r="G9915">
        <v>28</v>
      </c>
      <c r="H9915" t="s">
        <v>14</v>
      </c>
      <c r="I9915" t="s">
        <v>10</v>
      </c>
      <c r="J9915" t="s">
        <v>44</v>
      </c>
      <c r="K9915">
        <v>119.03</v>
      </c>
      <c r="L9915">
        <v>3317.1</v>
      </c>
      <c r="M9915">
        <v>1</v>
      </c>
      <c r="N9915">
        <v>8</v>
      </c>
      <c r="O9915" t="s">
        <v>3</v>
      </c>
    </row>
    <row r="9916" spans="1:15" x14ac:dyDescent="0.35">
      <c r="A9916" t="s">
        <v>5147</v>
      </c>
      <c r="B9916" t="s">
        <v>8</v>
      </c>
      <c r="C9916">
        <v>57</v>
      </c>
      <c r="D9916" t="s">
        <v>3</v>
      </c>
      <c r="E9916" t="s">
        <v>4</v>
      </c>
      <c r="F9916" t="s">
        <v>4</v>
      </c>
      <c r="G9916">
        <v>58</v>
      </c>
      <c r="H9916" t="s">
        <v>14</v>
      </c>
      <c r="I9916" t="s">
        <v>10</v>
      </c>
      <c r="J9916" t="s">
        <v>34</v>
      </c>
      <c r="K9916">
        <v>119.05</v>
      </c>
      <c r="L9916">
        <v>6905.49</v>
      </c>
      <c r="M9916">
        <v>5</v>
      </c>
      <c r="N9916">
        <v>8</v>
      </c>
      <c r="O9916" t="s">
        <v>3</v>
      </c>
    </row>
    <row r="9917" spans="1:15" x14ac:dyDescent="0.35">
      <c r="A9917" t="s">
        <v>5174</v>
      </c>
      <c r="B9917" t="s">
        <v>7</v>
      </c>
      <c r="C9917">
        <v>63</v>
      </c>
      <c r="D9917" t="s">
        <v>3</v>
      </c>
      <c r="E9917" t="s">
        <v>4</v>
      </c>
      <c r="F9917" t="s">
        <v>3</v>
      </c>
      <c r="G9917">
        <v>3</v>
      </c>
      <c r="H9917" t="s">
        <v>14</v>
      </c>
      <c r="I9917" t="s">
        <v>11</v>
      </c>
      <c r="J9917" t="s">
        <v>44</v>
      </c>
      <c r="K9917">
        <v>119.05</v>
      </c>
      <c r="L9917">
        <v>338.25</v>
      </c>
      <c r="M9917">
        <v>5</v>
      </c>
      <c r="N9917">
        <v>5</v>
      </c>
      <c r="O9917" t="s">
        <v>4</v>
      </c>
    </row>
    <row r="9918" spans="1:15" x14ac:dyDescent="0.35">
      <c r="A9918" t="s">
        <v>4703</v>
      </c>
      <c r="B9918" t="s">
        <v>7</v>
      </c>
      <c r="C9918">
        <v>72</v>
      </c>
      <c r="D9918" t="s">
        <v>3</v>
      </c>
      <c r="E9918" t="s">
        <v>3</v>
      </c>
      <c r="F9918" t="s">
        <v>4</v>
      </c>
      <c r="G9918">
        <v>25</v>
      </c>
      <c r="H9918" t="s">
        <v>14</v>
      </c>
      <c r="I9918" t="s">
        <v>11</v>
      </c>
      <c r="J9918" t="s">
        <v>40</v>
      </c>
      <c r="K9918">
        <v>119.06</v>
      </c>
      <c r="L9918">
        <v>2992.63</v>
      </c>
      <c r="M9918">
        <v>5</v>
      </c>
      <c r="N9918">
        <v>2</v>
      </c>
      <c r="O9918" t="s">
        <v>3</v>
      </c>
    </row>
    <row r="9919" spans="1:15" x14ac:dyDescent="0.35">
      <c r="A9919" t="s">
        <v>5196</v>
      </c>
      <c r="B9919" t="s">
        <v>7</v>
      </c>
      <c r="C9919">
        <v>26</v>
      </c>
      <c r="D9919" t="s">
        <v>3</v>
      </c>
      <c r="E9919" t="s">
        <v>3</v>
      </c>
      <c r="F9919" t="s">
        <v>3</v>
      </c>
      <c r="G9919">
        <v>50</v>
      </c>
      <c r="H9919" t="s">
        <v>16</v>
      </c>
      <c r="I9919" t="s">
        <v>11</v>
      </c>
      <c r="J9919" t="s">
        <v>32</v>
      </c>
      <c r="K9919">
        <v>119.06</v>
      </c>
      <c r="L9919">
        <v>5950.4</v>
      </c>
      <c r="M9919">
        <v>0</v>
      </c>
      <c r="N9919">
        <v>6</v>
      </c>
      <c r="O9919" t="s">
        <v>3</v>
      </c>
    </row>
    <row r="9920" spans="1:15" x14ac:dyDescent="0.35">
      <c r="A9920" t="s">
        <v>690</v>
      </c>
      <c r="B9920" t="s">
        <v>8</v>
      </c>
      <c r="C9920">
        <v>73</v>
      </c>
      <c r="D9920" t="s">
        <v>4</v>
      </c>
      <c r="E9920" t="s">
        <v>4</v>
      </c>
      <c r="F9920" t="s">
        <v>3</v>
      </c>
      <c r="G9920">
        <v>71</v>
      </c>
      <c r="H9920" t="s">
        <v>15</v>
      </c>
      <c r="I9920" t="s">
        <v>11</v>
      </c>
      <c r="J9920" t="s">
        <v>34</v>
      </c>
      <c r="K9920">
        <v>119.14</v>
      </c>
      <c r="L9920">
        <v>8444.84</v>
      </c>
      <c r="M9920">
        <v>5</v>
      </c>
      <c r="N9920">
        <v>6</v>
      </c>
      <c r="O9920" t="s">
        <v>3</v>
      </c>
    </row>
    <row r="9921" spans="1:15" x14ac:dyDescent="0.35">
      <c r="A9921" t="s">
        <v>853</v>
      </c>
      <c r="B9921" t="s">
        <v>8</v>
      </c>
      <c r="C9921">
        <v>25</v>
      </c>
      <c r="D9921" t="s">
        <v>3</v>
      </c>
      <c r="E9921" t="s">
        <v>4</v>
      </c>
      <c r="F9921" t="s">
        <v>3</v>
      </c>
      <c r="G9921">
        <v>64</v>
      </c>
      <c r="H9921" t="s">
        <v>15</v>
      </c>
      <c r="I9921" t="s">
        <v>11</v>
      </c>
      <c r="J9921" t="s">
        <v>40</v>
      </c>
      <c r="K9921">
        <v>119.15</v>
      </c>
      <c r="L9921">
        <v>7619.56</v>
      </c>
      <c r="M9921">
        <v>2</v>
      </c>
      <c r="N9921">
        <v>7</v>
      </c>
      <c r="O9921" t="s">
        <v>3</v>
      </c>
    </row>
    <row r="9922" spans="1:15" x14ac:dyDescent="0.35">
      <c r="A9922" t="s">
        <v>1260</v>
      </c>
      <c r="B9922" t="s">
        <v>7</v>
      </c>
      <c r="C9922">
        <v>73</v>
      </c>
      <c r="D9922" t="s">
        <v>4</v>
      </c>
      <c r="E9922" t="s">
        <v>3</v>
      </c>
      <c r="F9922" t="s">
        <v>4</v>
      </c>
      <c r="G9922">
        <v>47</v>
      </c>
      <c r="H9922" t="s">
        <v>15</v>
      </c>
      <c r="I9922" t="s">
        <v>10</v>
      </c>
      <c r="J9922" t="s">
        <v>44</v>
      </c>
      <c r="K9922">
        <v>119.15</v>
      </c>
      <c r="L9922">
        <v>5607.88</v>
      </c>
      <c r="M9922">
        <v>0</v>
      </c>
      <c r="N9922">
        <v>1</v>
      </c>
      <c r="O9922" t="s">
        <v>3</v>
      </c>
    </row>
    <row r="9923" spans="1:15" x14ac:dyDescent="0.35">
      <c r="A9923" t="s">
        <v>5890</v>
      </c>
      <c r="B9923" t="s">
        <v>7</v>
      </c>
      <c r="C9923">
        <v>58</v>
      </c>
      <c r="D9923" t="s">
        <v>3</v>
      </c>
      <c r="E9923" t="s">
        <v>4</v>
      </c>
      <c r="F9923" t="s">
        <v>3</v>
      </c>
      <c r="G9923">
        <v>5</v>
      </c>
      <c r="H9923" t="s">
        <v>15</v>
      </c>
      <c r="I9923" t="s">
        <v>11</v>
      </c>
      <c r="J9923" t="s">
        <v>40</v>
      </c>
      <c r="K9923">
        <v>119.16</v>
      </c>
      <c r="L9923">
        <v>577.62</v>
      </c>
      <c r="M9923">
        <v>3</v>
      </c>
      <c r="N9923">
        <v>9</v>
      </c>
      <c r="O9923" t="s">
        <v>3</v>
      </c>
    </row>
    <row r="9924" spans="1:15" x14ac:dyDescent="0.35">
      <c r="A9924" t="s">
        <v>2520</v>
      </c>
      <c r="B9924" t="s">
        <v>8</v>
      </c>
      <c r="C9924">
        <v>59</v>
      </c>
      <c r="D9924" t="s">
        <v>3</v>
      </c>
      <c r="E9924" t="s">
        <v>3</v>
      </c>
      <c r="F9924" t="s">
        <v>4</v>
      </c>
      <c r="G9924">
        <v>30</v>
      </c>
      <c r="H9924" t="s">
        <v>14</v>
      </c>
      <c r="I9924" t="s">
        <v>11</v>
      </c>
      <c r="J9924" t="s">
        <v>40</v>
      </c>
      <c r="K9924">
        <v>119.17</v>
      </c>
      <c r="L9924">
        <v>3563.63</v>
      </c>
      <c r="M9924">
        <v>1</v>
      </c>
      <c r="N9924">
        <v>10</v>
      </c>
      <c r="O9924" t="s">
        <v>3</v>
      </c>
    </row>
    <row r="9925" spans="1:15" x14ac:dyDescent="0.35">
      <c r="A9925" t="s">
        <v>3740</v>
      </c>
      <c r="B9925" t="s">
        <v>8</v>
      </c>
      <c r="C9925">
        <v>34</v>
      </c>
      <c r="D9925" t="s">
        <v>3</v>
      </c>
      <c r="E9925" t="s">
        <v>4</v>
      </c>
      <c r="F9925" t="s">
        <v>3</v>
      </c>
      <c r="G9925">
        <v>62</v>
      </c>
      <c r="H9925" t="s">
        <v>14</v>
      </c>
      <c r="I9925" t="s">
        <v>10</v>
      </c>
      <c r="J9925" t="s">
        <v>40</v>
      </c>
      <c r="K9925">
        <v>119.18</v>
      </c>
      <c r="L9925">
        <v>7369.68</v>
      </c>
      <c r="M9925">
        <v>5</v>
      </c>
      <c r="N9925">
        <v>4</v>
      </c>
      <c r="O9925" t="s">
        <v>3</v>
      </c>
    </row>
    <row r="9926" spans="1:15" x14ac:dyDescent="0.35">
      <c r="A9926" t="s">
        <v>6327</v>
      </c>
      <c r="B9926" t="s">
        <v>8</v>
      </c>
      <c r="C9926">
        <v>66</v>
      </c>
      <c r="D9926" t="s">
        <v>4</v>
      </c>
      <c r="E9926" t="s">
        <v>4</v>
      </c>
      <c r="F9926" t="s">
        <v>3</v>
      </c>
      <c r="G9926">
        <v>10</v>
      </c>
      <c r="H9926" t="s">
        <v>14</v>
      </c>
      <c r="I9926" t="s">
        <v>10</v>
      </c>
      <c r="J9926" t="s">
        <v>34</v>
      </c>
      <c r="K9926">
        <v>119.19</v>
      </c>
      <c r="L9926">
        <v>1186.3499999999999</v>
      </c>
      <c r="M9926">
        <v>4</v>
      </c>
      <c r="N9926">
        <v>2</v>
      </c>
      <c r="O9926" t="s">
        <v>4</v>
      </c>
    </row>
    <row r="9927" spans="1:15" x14ac:dyDescent="0.35">
      <c r="A9927" t="s">
        <v>989</v>
      </c>
      <c r="B9927" t="s">
        <v>7</v>
      </c>
      <c r="C9927">
        <v>37</v>
      </c>
      <c r="D9927" t="s">
        <v>3</v>
      </c>
      <c r="E9927" t="s">
        <v>3</v>
      </c>
      <c r="F9927" t="s">
        <v>4</v>
      </c>
      <c r="G9927">
        <v>8</v>
      </c>
      <c r="H9927" t="s">
        <v>14</v>
      </c>
      <c r="I9927" t="s">
        <v>11</v>
      </c>
      <c r="J9927" t="s">
        <v>34</v>
      </c>
      <c r="K9927">
        <v>119.2</v>
      </c>
      <c r="L9927">
        <v>949.79</v>
      </c>
      <c r="M9927">
        <v>0</v>
      </c>
      <c r="N9927">
        <v>3</v>
      </c>
      <c r="O9927" t="s">
        <v>4</v>
      </c>
    </row>
    <row r="9928" spans="1:15" x14ac:dyDescent="0.35">
      <c r="A9928" t="s">
        <v>1291</v>
      </c>
      <c r="B9928" t="s">
        <v>7</v>
      </c>
      <c r="C9928">
        <v>56</v>
      </c>
      <c r="D9928" t="s">
        <v>3</v>
      </c>
      <c r="E9928" t="s">
        <v>4</v>
      </c>
      <c r="F9928" t="s">
        <v>3</v>
      </c>
      <c r="G9928">
        <v>51</v>
      </c>
      <c r="H9928" t="s">
        <v>14</v>
      </c>
      <c r="I9928" t="s">
        <v>10</v>
      </c>
      <c r="J9928" t="s">
        <v>32</v>
      </c>
      <c r="K9928">
        <v>119.21</v>
      </c>
      <c r="L9928">
        <v>6086.3</v>
      </c>
      <c r="M9928">
        <v>1</v>
      </c>
      <c r="N9928">
        <v>6</v>
      </c>
      <c r="O9928" t="s">
        <v>3</v>
      </c>
    </row>
    <row r="9929" spans="1:15" x14ac:dyDescent="0.35">
      <c r="A9929" t="s">
        <v>9293</v>
      </c>
      <c r="B9929" t="s">
        <v>7</v>
      </c>
      <c r="C9929">
        <v>25</v>
      </c>
      <c r="D9929" t="s">
        <v>3</v>
      </c>
      <c r="E9929" t="s">
        <v>3</v>
      </c>
      <c r="F9929" t="s">
        <v>3</v>
      </c>
      <c r="G9929">
        <v>66</v>
      </c>
      <c r="H9929" t="s">
        <v>15</v>
      </c>
      <c r="I9929" t="s">
        <v>10</v>
      </c>
      <c r="J9929" t="s">
        <v>40</v>
      </c>
      <c r="K9929">
        <v>119.21</v>
      </c>
      <c r="L9929">
        <v>7877.26</v>
      </c>
      <c r="M9929">
        <v>0</v>
      </c>
      <c r="N9929">
        <v>8</v>
      </c>
      <c r="O9929" t="s">
        <v>3</v>
      </c>
    </row>
    <row r="9930" spans="1:15" x14ac:dyDescent="0.35">
      <c r="A9930" t="s">
        <v>9638</v>
      </c>
      <c r="B9930" t="s">
        <v>7</v>
      </c>
      <c r="C9930">
        <v>47</v>
      </c>
      <c r="D9930" t="s">
        <v>3</v>
      </c>
      <c r="E9930" t="s">
        <v>3</v>
      </c>
      <c r="F9930" t="s">
        <v>4</v>
      </c>
      <c r="G9930">
        <v>52</v>
      </c>
      <c r="H9930" t="s">
        <v>14</v>
      </c>
      <c r="I9930" t="s">
        <v>11</v>
      </c>
      <c r="J9930" t="s">
        <v>44</v>
      </c>
      <c r="K9930">
        <v>119.22</v>
      </c>
      <c r="L9930">
        <v>6211.34</v>
      </c>
      <c r="M9930">
        <v>1</v>
      </c>
      <c r="N9930">
        <v>2</v>
      </c>
      <c r="O9930" t="s">
        <v>3</v>
      </c>
    </row>
    <row r="9931" spans="1:15" x14ac:dyDescent="0.35">
      <c r="A9931" t="s">
        <v>4818</v>
      </c>
      <c r="B9931" t="s">
        <v>7</v>
      </c>
      <c r="C9931">
        <v>63</v>
      </c>
      <c r="D9931" t="s">
        <v>4</v>
      </c>
      <c r="E9931" t="s">
        <v>4</v>
      </c>
      <c r="F9931" t="s">
        <v>4</v>
      </c>
      <c r="G9931">
        <v>18</v>
      </c>
      <c r="H9931" t="s">
        <v>16</v>
      </c>
      <c r="I9931" t="s">
        <v>11</v>
      </c>
      <c r="J9931" t="s">
        <v>32</v>
      </c>
      <c r="K9931">
        <v>119.23</v>
      </c>
      <c r="L9931">
        <v>2127.14</v>
      </c>
      <c r="M9931">
        <v>1</v>
      </c>
      <c r="N9931">
        <v>4</v>
      </c>
      <c r="O9931" t="s">
        <v>3</v>
      </c>
    </row>
    <row r="9932" spans="1:15" x14ac:dyDescent="0.35">
      <c r="A9932" t="s">
        <v>1095</v>
      </c>
      <c r="B9932" t="s">
        <v>8</v>
      </c>
      <c r="C9932">
        <v>24</v>
      </c>
      <c r="D9932" t="s">
        <v>3</v>
      </c>
      <c r="E9932" t="s">
        <v>4</v>
      </c>
      <c r="F9932" t="s">
        <v>3</v>
      </c>
      <c r="G9932">
        <v>37</v>
      </c>
      <c r="H9932" t="s">
        <v>14</v>
      </c>
      <c r="I9932" t="s">
        <v>10</v>
      </c>
      <c r="J9932" t="s">
        <v>32</v>
      </c>
      <c r="K9932">
        <v>119.24</v>
      </c>
      <c r="L9932">
        <v>4431.0600000000004</v>
      </c>
      <c r="M9932">
        <v>7</v>
      </c>
      <c r="N9932">
        <v>3</v>
      </c>
      <c r="O9932" t="s">
        <v>4</v>
      </c>
    </row>
    <row r="9933" spans="1:15" x14ac:dyDescent="0.35">
      <c r="A9933" t="s">
        <v>8102</v>
      </c>
      <c r="B9933" t="s">
        <v>7</v>
      </c>
      <c r="C9933">
        <v>45</v>
      </c>
      <c r="D9933" t="s">
        <v>3</v>
      </c>
      <c r="E9933" t="s">
        <v>3</v>
      </c>
      <c r="F9933" t="s">
        <v>3</v>
      </c>
      <c r="G9933">
        <v>55</v>
      </c>
      <c r="H9933" t="s">
        <v>15</v>
      </c>
      <c r="I9933" t="s">
        <v>10</v>
      </c>
      <c r="J9933" t="s">
        <v>44</v>
      </c>
      <c r="K9933">
        <v>119.24</v>
      </c>
      <c r="L9933">
        <v>6548.62</v>
      </c>
      <c r="M9933">
        <v>0</v>
      </c>
      <c r="N9933">
        <v>9</v>
      </c>
      <c r="O9933" t="s">
        <v>3</v>
      </c>
    </row>
    <row r="9934" spans="1:15" x14ac:dyDescent="0.35">
      <c r="A9934" t="s">
        <v>1665</v>
      </c>
      <c r="B9934" t="s">
        <v>8</v>
      </c>
      <c r="C9934">
        <v>52</v>
      </c>
      <c r="D9934" t="s">
        <v>3</v>
      </c>
      <c r="E9934" t="s">
        <v>3</v>
      </c>
      <c r="F9934" t="s">
        <v>3</v>
      </c>
      <c r="G9934">
        <v>10</v>
      </c>
      <c r="H9934" t="s">
        <v>15</v>
      </c>
      <c r="I9934" t="s">
        <v>11</v>
      </c>
      <c r="J9934" t="s">
        <v>34</v>
      </c>
      <c r="K9934">
        <v>119.25</v>
      </c>
      <c r="L9934">
        <v>1187.42</v>
      </c>
      <c r="M9934">
        <v>6</v>
      </c>
      <c r="N9934">
        <v>2</v>
      </c>
      <c r="O9934" t="s">
        <v>4</v>
      </c>
    </row>
    <row r="9935" spans="1:15" x14ac:dyDescent="0.35">
      <c r="A9935" t="s">
        <v>5372</v>
      </c>
      <c r="B9935" t="s">
        <v>8</v>
      </c>
      <c r="C9935">
        <v>66</v>
      </c>
      <c r="D9935" t="s">
        <v>4</v>
      </c>
      <c r="E9935" t="s">
        <v>3</v>
      </c>
      <c r="F9935" t="s">
        <v>4</v>
      </c>
      <c r="G9935">
        <v>29</v>
      </c>
      <c r="H9935" t="s">
        <v>16</v>
      </c>
      <c r="I9935" t="s">
        <v>11</v>
      </c>
      <c r="J9935" t="s">
        <v>40</v>
      </c>
      <c r="K9935">
        <v>119.25</v>
      </c>
      <c r="L9935">
        <v>3462.85</v>
      </c>
      <c r="M9935">
        <v>1</v>
      </c>
      <c r="N9935">
        <v>3</v>
      </c>
      <c r="O9935" t="s">
        <v>3</v>
      </c>
    </row>
    <row r="9936" spans="1:15" x14ac:dyDescent="0.35">
      <c r="A9936" t="s">
        <v>6058</v>
      </c>
      <c r="B9936" t="s">
        <v>8</v>
      </c>
      <c r="C9936">
        <v>49</v>
      </c>
      <c r="D9936" t="s">
        <v>3</v>
      </c>
      <c r="E9936" t="s">
        <v>3</v>
      </c>
      <c r="F9936" t="s">
        <v>3</v>
      </c>
      <c r="G9936">
        <v>11</v>
      </c>
      <c r="H9936" t="s">
        <v>15</v>
      </c>
      <c r="I9936" t="s">
        <v>10</v>
      </c>
      <c r="J9936" t="s">
        <v>32</v>
      </c>
      <c r="K9936">
        <v>119.25</v>
      </c>
      <c r="L9936">
        <v>1331.4</v>
      </c>
      <c r="M9936">
        <v>1</v>
      </c>
      <c r="N9936">
        <v>9</v>
      </c>
      <c r="O9936" t="s">
        <v>3</v>
      </c>
    </row>
    <row r="9937" spans="1:15" x14ac:dyDescent="0.35">
      <c r="A9937" t="s">
        <v>294</v>
      </c>
      <c r="B9937" t="s">
        <v>7</v>
      </c>
      <c r="C9937">
        <v>59</v>
      </c>
      <c r="D9937" t="s">
        <v>3</v>
      </c>
      <c r="E9937" t="s">
        <v>3</v>
      </c>
      <c r="F9937" t="s">
        <v>3</v>
      </c>
      <c r="G9937">
        <v>68</v>
      </c>
      <c r="H9937" t="s">
        <v>14</v>
      </c>
      <c r="I9937" t="s">
        <v>11</v>
      </c>
      <c r="J9937" t="s">
        <v>34</v>
      </c>
      <c r="K9937">
        <v>119.28</v>
      </c>
      <c r="L9937">
        <v>8092.78</v>
      </c>
      <c r="M9937">
        <v>0</v>
      </c>
      <c r="N9937">
        <v>6</v>
      </c>
      <c r="O9937" t="s">
        <v>3</v>
      </c>
    </row>
    <row r="9938" spans="1:15" x14ac:dyDescent="0.35">
      <c r="A9938" t="s">
        <v>2802</v>
      </c>
      <c r="B9938" t="s">
        <v>7</v>
      </c>
      <c r="C9938">
        <v>46</v>
      </c>
      <c r="D9938" t="s">
        <v>3</v>
      </c>
      <c r="E9938" t="s">
        <v>3</v>
      </c>
      <c r="F9938" t="s">
        <v>3</v>
      </c>
      <c r="G9938">
        <v>30</v>
      </c>
      <c r="H9938" t="s">
        <v>14</v>
      </c>
      <c r="I9938" t="s">
        <v>11</v>
      </c>
      <c r="J9938" t="s">
        <v>40</v>
      </c>
      <c r="K9938">
        <v>119.29</v>
      </c>
      <c r="L9938">
        <v>3577.54</v>
      </c>
      <c r="M9938">
        <v>7</v>
      </c>
      <c r="N9938">
        <v>3</v>
      </c>
      <c r="O9938" t="s">
        <v>4</v>
      </c>
    </row>
    <row r="9939" spans="1:15" x14ac:dyDescent="0.35">
      <c r="A9939" t="s">
        <v>5514</v>
      </c>
      <c r="B9939" t="s">
        <v>8</v>
      </c>
      <c r="C9939">
        <v>57</v>
      </c>
      <c r="D9939" t="s">
        <v>3</v>
      </c>
      <c r="E9939" t="s">
        <v>3</v>
      </c>
      <c r="F9939" t="s">
        <v>4</v>
      </c>
      <c r="G9939">
        <v>64</v>
      </c>
      <c r="H9939" t="s">
        <v>14</v>
      </c>
      <c r="I9939" t="s">
        <v>10</v>
      </c>
      <c r="J9939" t="s">
        <v>34</v>
      </c>
      <c r="K9939">
        <v>119.29</v>
      </c>
      <c r="L9939">
        <v>7644.21</v>
      </c>
      <c r="M9939">
        <v>3</v>
      </c>
      <c r="N9939">
        <v>1</v>
      </c>
      <c r="O9939" t="s">
        <v>3</v>
      </c>
    </row>
    <row r="9940" spans="1:15" x14ac:dyDescent="0.35">
      <c r="A9940" t="s">
        <v>9612</v>
      </c>
      <c r="B9940" t="s">
        <v>7</v>
      </c>
      <c r="C9940">
        <v>47</v>
      </c>
      <c r="D9940" t="s">
        <v>3</v>
      </c>
      <c r="E9940" t="s">
        <v>4</v>
      </c>
      <c r="F9940" t="s">
        <v>3</v>
      </c>
      <c r="G9940">
        <v>48</v>
      </c>
      <c r="H9940" t="s">
        <v>15</v>
      </c>
      <c r="I9940" t="s">
        <v>10</v>
      </c>
      <c r="J9940" t="s">
        <v>40</v>
      </c>
      <c r="K9940">
        <v>119.29</v>
      </c>
      <c r="L9940">
        <v>5716.22</v>
      </c>
      <c r="M9940">
        <v>2</v>
      </c>
      <c r="N9940">
        <v>5</v>
      </c>
      <c r="O9940" t="s">
        <v>3</v>
      </c>
    </row>
    <row r="9941" spans="1:15" x14ac:dyDescent="0.35">
      <c r="A9941" t="s">
        <v>4760</v>
      </c>
      <c r="B9941" t="s">
        <v>8</v>
      </c>
      <c r="C9941">
        <v>64</v>
      </c>
      <c r="D9941" t="s">
        <v>4</v>
      </c>
      <c r="E9941" t="s">
        <v>4</v>
      </c>
      <c r="F9941" t="s">
        <v>3</v>
      </c>
      <c r="G9941">
        <v>72</v>
      </c>
      <c r="H9941" t="s">
        <v>15</v>
      </c>
      <c r="I9941" t="s">
        <v>11</v>
      </c>
      <c r="J9941" t="s">
        <v>40</v>
      </c>
      <c r="K9941">
        <v>119.3</v>
      </c>
      <c r="L9941">
        <v>8602.93</v>
      </c>
      <c r="M9941">
        <v>7</v>
      </c>
      <c r="N9941">
        <v>4</v>
      </c>
      <c r="O9941" t="s">
        <v>4</v>
      </c>
    </row>
    <row r="9942" spans="1:15" x14ac:dyDescent="0.35">
      <c r="A9942" t="s">
        <v>9188</v>
      </c>
      <c r="B9942" t="s">
        <v>8</v>
      </c>
      <c r="C9942">
        <v>18</v>
      </c>
      <c r="D9942" t="s">
        <v>3</v>
      </c>
      <c r="E9942" t="s">
        <v>4</v>
      </c>
      <c r="F9942" t="s">
        <v>4</v>
      </c>
      <c r="G9942">
        <v>65</v>
      </c>
      <c r="H9942" t="s">
        <v>14</v>
      </c>
      <c r="I9942" t="s">
        <v>10</v>
      </c>
      <c r="J9942" t="s">
        <v>32</v>
      </c>
      <c r="K9942">
        <v>119.31</v>
      </c>
      <c r="L9942">
        <v>7755.02</v>
      </c>
      <c r="M9942">
        <v>3</v>
      </c>
      <c r="N9942">
        <v>8</v>
      </c>
      <c r="O9942" t="s">
        <v>3</v>
      </c>
    </row>
    <row r="9943" spans="1:15" x14ac:dyDescent="0.35">
      <c r="A9943" t="s">
        <v>5279</v>
      </c>
      <c r="B9943" t="s">
        <v>8</v>
      </c>
      <c r="C9943">
        <v>74</v>
      </c>
      <c r="D9943" t="s">
        <v>4</v>
      </c>
      <c r="E9943" t="s">
        <v>4</v>
      </c>
      <c r="F9943" t="s">
        <v>3</v>
      </c>
      <c r="G9943">
        <v>70</v>
      </c>
      <c r="H9943" t="s">
        <v>15</v>
      </c>
      <c r="I9943" t="s">
        <v>10</v>
      </c>
      <c r="J9943" t="s">
        <v>40</v>
      </c>
      <c r="K9943">
        <v>119.33</v>
      </c>
      <c r="L9943">
        <v>8334.39</v>
      </c>
      <c r="M9943">
        <v>8</v>
      </c>
      <c r="N9943">
        <v>6</v>
      </c>
      <c r="O9943" t="s">
        <v>3</v>
      </c>
    </row>
    <row r="9944" spans="1:15" x14ac:dyDescent="0.35">
      <c r="A9944" t="s">
        <v>6401</v>
      </c>
      <c r="B9944" t="s">
        <v>7</v>
      </c>
      <c r="C9944">
        <v>24</v>
      </c>
      <c r="D9944" t="s">
        <v>3</v>
      </c>
      <c r="E9944" t="s">
        <v>4</v>
      </c>
      <c r="F9944" t="s">
        <v>4</v>
      </c>
      <c r="G9944">
        <v>39</v>
      </c>
      <c r="H9944" t="s">
        <v>15</v>
      </c>
      <c r="I9944" t="s">
        <v>10</v>
      </c>
      <c r="J9944" t="s">
        <v>40</v>
      </c>
      <c r="K9944">
        <v>119.35</v>
      </c>
      <c r="L9944">
        <v>4651.68</v>
      </c>
      <c r="M9944">
        <v>0</v>
      </c>
      <c r="N9944">
        <v>8</v>
      </c>
      <c r="O9944" t="s">
        <v>3</v>
      </c>
    </row>
    <row r="9945" spans="1:15" x14ac:dyDescent="0.35">
      <c r="A9945" t="s">
        <v>6595</v>
      </c>
      <c r="B9945" t="s">
        <v>8</v>
      </c>
      <c r="C9945">
        <v>24</v>
      </c>
      <c r="D9945" t="s">
        <v>3</v>
      </c>
      <c r="E9945" t="s">
        <v>3</v>
      </c>
      <c r="F9945" t="s">
        <v>4</v>
      </c>
      <c r="G9945">
        <v>42</v>
      </c>
      <c r="H9945" t="s">
        <v>14</v>
      </c>
      <c r="I9945" t="s">
        <v>11</v>
      </c>
      <c r="J9945" t="s">
        <v>32</v>
      </c>
      <c r="K9945">
        <v>119.36</v>
      </c>
      <c r="L9945">
        <v>5017.25</v>
      </c>
      <c r="M9945">
        <v>1</v>
      </c>
      <c r="N9945">
        <v>9</v>
      </c>
      <c r="O9945" t="s">
        <v>3</v>
      </c>
    </row>
    <row r="9946" spans="1:15" x14ac:dyDescent="0.35">
      <c r="A9946" t="s">
        <v>2801</v>
      </c>
      <c r="B9946" t="s">
        <v>8</v>
      </c>
      <c r="C9946">
        <v>58</v>
      </c>
      <c r="D9946" t="s">
        <v>3</v>
      </c>
      <c r="E9946" t="s">
        <v>4</v>
      </c>
      <c r="F9946" t="s">
        <v>3</v>
      </c>
      <c r="G9946">
        <v>34</v>
      </c>
      <c r="H9946" t="s">
        <v>14</v>
      </c>
      <c r="I9946" t="s">
        <v>10</v>
      </c>
      <c r="J9946" t="s">
        <v>32</v>
      </c>
      <c r="K9946">
        <v>119.37</v>
      </c>
      <c r="L9946">
        <v>4065.8</v>
      </c>
      <c r="M9946">
        <v>3</v>
      </c>
      <c r="N9946">
        <v>8</v>
      </c>
      <c r="O9946" t="s">
        <v>3</v>
      </c>
    </row>
    <row r="9947" spans="1:15" x14ac:dyDescent="0.35">
      <c r="A9947" t="s">
        <v>729</v>
      </c>
      <c r="B9947" t="s">
        <v>7</v>
      </c>
      <c r="C9947">
        <v>40</v>
      </c>
      <c r="D9947" t="s">
        <v>3</v>
      </c>
      <c r="E9947" t="s">
        <v>3</v>
      </c>
      <c r="F9947" t="s">
        <v>4</v>
      </c>
      <c r="G9947">
        <v>41</v>
      </c>
      <c r="H9947" t="s">
        <v>16</v>
      </c>
      <c r="I9947" t="s">
        <v>10</v>
      </c>
      <c r="J9947" t="s">
        <v>40</v>
      </c>
      <c r="K9947">
        <v>119.38</v>
      </c>
      <c r="L9947">
        <v>4891.01</v>
      </c>
      <c r="M9947">
        <v>4</v>
      </c>
      <c r="N9947">
        <v>7</v>
      </c>
      <c r="O9947" t="s">
        <v>3</v>
      </c>
    </row>
    <row r="9948" spans="1:15" x14ac:dyDescent="0.35">
      <c r="A9948" t="s">
        <v>7734</v>
      </c>
      <c r="B9948" t="s">
        <v>7</v>
      </c>
      <c r="C9948">
        <v>53</v>
      </c>
      <c r="D9948" t="s">
        <v>3</v>
      </c>
      <c r="E9948" t="s">
        <v>3</v>
      </c>
      <c r="F9948" t="s">
        <v>3</v>
      </c>
      <c r="G9948">
        <v>25</v>
      </c>
      <c r="H9948" t="s">
        <v>16</v>
      </c>
      <c r="I9948" t="s">
        <v>10</v>
      </c>
      <c r="J9948" t="s">
        <v>44</v>
      </c>
      <c r="K9948">
        <v>119.39</v>
      </c>
      <c r="L9948">
        <v>2979.82</v>
      </c>
      <c r="M9948">
        <v>7</v>
      </c>
      <c r="N9948">
        <v>3</v>
      </c>
      <c r="O9948" t="s">
        <v>4</v>
      </c>
    </row>
    <row r="9949" spans="1:15" x14ac:dyDescent="0.35">
      <c r="A9949" t="s">
        <v>3196</v>
      </c>
      <c r="B9949" t="s">
        <v>7</v>
      </c>
      <c r="C9949">
        <v>24</v>
      </c>
      <c r="D9949" t="s">
        <v>3</v>
      </c>
      <c r="E9949" t="s">
        <v>4</v>
      </c>
      <c r="F9949" t="s">
        <v>3</v>
      </c>
      <c r="G9949">
        <v>1</v>
      </c>
      <c r="H9949" t="s">
        <v>14</v>
      </c>
      <c r="I9949" t="s">
        <v>10</v>
      </c>
      <c r="J9949" t="s">
        <v>44</v>
      </c>
      <c r="K9949">
        <v>119.4</v>
      </c>
      <c r="L9949">
        <v>104.08</v>
      </c>
      <c r="M9949">
        <v>1</v>
      </c>
      <c r="N9949">
        <v>10</v>
      </c>
      <c r="O9949" t="s">
        <v>3</v>
      </c>
    </row>
    <row r="9950" spans="1:15" x14ac:dyDescent="0.35">
      <c r="A9950" t="s">
        <v>7972</v>
      </c>
      <c r="B9950" t="s">
        <v>8</v>
      </c>
      <c r="C9950">
        <v>37</v>
      </c>
      <c r="D9950" t="s">
        <v>3</v>
      </c>
      <c r="E9950" t="s">
        <v>4</v>
      </c>
      <c r="F9950" t="s">
        <v>4</v>
      </c>
      <c r="G9950">
        <v>54</v>
      </c>
      <c r="H9950" t="s">
        <v>14</v>
      </c>
      <c r="I9950" t="s">
        <v>10</v>
      </c>
      <c r="J9950" t="s">
        <v>32</v>
      </c>
      <c r="K9950">
        <v>119.41</v>
      </c>
      <c r="L9950">
        <v>6455.51</v>
      </c>
      <c r="M9950">
        <v>3</v>
      </c>
      <c r="N9950">
        <v>10</v>
      </c>
      <c r="O9950" t="s">
        <v>3</v>
      </c>
    </row>
    <row r="9951" spans="1:15" x14ac:dyDescent="0.35">
      <c r="A9951" t="s">
        <v>1431</v>
      </c>
      <c r="B9951" t="s">
        <v>8</v>
      </c>
      <c r="C9951">
        <v>67</v>
      </c>
      <c r="D9951" t="s">
        <v>4</v>
      </c>
      <c r="E9951" t="s">
        <v>4</v>
      </c>
      <c r="F9951" t="s">
        <v>4</v>
      </c>
      <c r="G9951">
        <v>27</v>
      </c>
      <c r="H9951" t="s">
        <v>15</v>
      </c>
      <c r="I9951" t="s">
        <v>11</v>
      </c>
      <c r="J9951" t="s">
        <v>32</v>
      </c>
      <c r="K9951">
        <v>119.42</v>
      </c>
      <c r="L9951">
        <v>3220.85</v>
      </c>
      <c r="M9951">
        <v>7</v>
      </c>
      <c r="N9951">
        <v>10</v>
      </c>
      <c r="O9951" t="s">
        <v>3</v>
      </c>
    </row>
    <row r="9952" spans="1:15" x14ac:dyDescent="0.35">
      <c r="A9952" t="s">
        <v>8890</v>
      </c>
      <c r="B9952" t="s">
        <v>8</v>
      </c>
      <c r="C9952">
        <v>75</v>
      </c>
      <c r="D9952" t="s">
        <v>4</v>
      </c>
      <c r="E9952" t="s">
        <v>3</v>
      </c>
      <c r="F9952" t="s">
        <v>4</v>
      </c>
      <c r="G9952">
        <v>27</v>
      </c>
      <c r="H9952" t="s">
        <v>14</v>
      </c>
      <c r="I9952" t="s">
        <v>11</v>
      </c>
      <c r="J9952" t="s">
        <v>34</v>
      </c>
      <c r="K9952">
        <v>119.42</v>
      </c>
      <c r="L9952">
        <v>3213.74</v>
      </c>
      <c r="M9952">
        <v>7</v>
      </c>
      <c r="N9952">
        <v>10</v>
      </c>
      <c r="O9952" t="s">
        <v>3</v>
      </c>
    </row>
    <row r="9953" spans="1:15" x14ac:dyDescent="0.35">
      <c r="A9953" t="s">
        <v>720</v>
      </c>
      <c r="B9953" t="s">
        <v>8</v>
      </c>
      <c r="C9953">
        <v>32</v>
      </c>
      <c r="D9953" t="s">
        <v>3</v>
      </c>
      <c r="E9953" t="s">
        <v>3</v>
      </c>
      <c r="F9953" t="s">
        <v>3</v>
      </c>
      <c r="G9953">
        <v>32</v>
      </c>
      <c r="H9953" t="s">
        <v>14</v>
      </c>
      <c r="I9953" t="s">
        <v>11</v>
      </c>
      <c r="J9953" t="s">
        <v>44</v>
      </c>
      <c r="K9953">
        <v>119.43</v>
      </c>
      <c r="L9953">
        <v>3829.45</v>
      </c>
      <c r="M9953">
        <v>5</v>
      </c>
      <c r="N9953">
        <v>1</v>
      </c>
      <c r="O9953" t="s">
        <v>3</v>
      </c>
    </row>
    <row r="9954" spans="1:15" x14ac:dyDescent="0.35">
      <c r="A9954" t="s">
        <v>7933</v>
      </c>
      <c r="B9954" t="s">
        <v>7</v>
      </c>
      <c r="C9954">
        <v>46</v>
      </c>
      <c r="D9954" t="s">
        <v>3</v>
      </c>
      <c r="E9954" t="s">
        <v>3</v>
      </c>
      <c r="F9954" t="s">
        <v>3</v>
      </c>
      <c r="G9954">
        <v>56</v>
      </c>
      <c r="H9954" t="s">
        <v>14</v>
      </c>
      <c r="I9954" t="s">
        <v>11</v>
      </c>
      <c r="J9954" t="s">
        <v>34</v>
      </c>
      <c r="K9954">
        <v>119.44</v>
      </c>
      <c r="L9954">
        <v>6691.97</v>
      </c>
      <c r="M9954">
        <v>1</v>
      </c>
      <c r="N9954">
        <v>3</v>
      </c>
      <c r="O9954" t="s">
        <v>3</v>
      </c>
    </row>
    <row r="9955" spans="1:15" x14ac:dyDescent="0.35">
      <c r="A9955" t="s">
        <v>1252</v>
      </c>
      <c r="B9955" t="s">
        <v>8</v>
      </c>
      <c r="C9955">
        <v>70</v>
      </c>
      <c r="D9955" t="s">
        <v>4</v>
      </c>
      <c r="E9955" t="s">
        <v>4</v>
      </c>
      <c r="F9955" t="s">
        <v>3</v>
      </c>
      <c r="G9955">
        <v>14</v>
      </c>
      <c r="H9955" t="s">
        <v>16</v>
      </c>
      <c r="I9955" t="s">
        <v>11</v>
      </c>
      <c r="J9955" t="s">
        <v>34</v>
      </c>
      <c r="K9955">
        <v>119.45</v>
      </c>
      <c r="L9955">
        <v>1670.88</v>
      </c>
      <c r="M9955">
        <v>6</v>
      </c>
      <c r="N9955">
        <v>4</v>
      </c>
      <c r="O9955" t="s">
        <v>4</v>
      </c>
    </row>
    <row r="9956" spans="1:15" x14ac:dyDescent="0.35">
      <c r="A9956" t="s">
        <v>1839</v>
      </c>
      <c r="B9956" t="s">
        <v>7</v>
      </c>
      <c r="C9956">
        <v>62</v>
      </c>
      <c r="D9956" t="s">
        <v>4</v>
      </c>
      <c r="E9956" t="s">
        <v>3</v>
      </c>
      <c r="F9956" t="s">
        <v>4</v>
      </c>
      <c r="G9956">
        <v>42</v>
      </c>
      <c r="H9956" t="s">
        <v>14</v>
      </c>
      <c r="I9956" t="s">
        <v>11</v>
      </c>
      <c r="J9956" t="s">
        <v>32</v>
      </c>
      <c r="K9956">
        <v>119.45</v>
      </c>
      <c r="L9956">
        <v>5011.58</v>
      </c>
      <c r="M9956">
        <v>0</v>
      </c>
      <c r="N9956">
        <v>1</v>
      </c>
      <c r="O9956" t="s">
        <v>3</v>
      </c>
    </row>
    <row r="9957" spans="1:15" x14ac:dyDescent="0.35">
      <c r="A9957" t="s">
        <v>7169</v>
      </c>
      <c r="B9957" t="s">
        <v>7</v>
      </c>
      <c r="C9957">
        <v>35</v>
      </c>
      <c r="D9957" t="s">
        <v>3</v>
      </c>
      <c r="E9957" t="s">
        <v>3</v>
      </c>
      <c r="F9957" t="s">
        <v>3</v>
      </c>
      <c r="G9957">
        <v>18</v>
      </c>
      <c r="H9957" t="s">
        <v>15</v>
      </c>
      <c r="I9957" t="s">
        <v>10</v>
      </c>
      <c r="J9957" t="s">
        <v>34</v>
      </c>
      <c r="K9957">
        <v>119.45</v>
      </c>
      <c r="L9957">
        <v>2137.4</v>
      </c>
      <c r="M9957">
        <v>6</v>
      </c>
      <c r="N9957">
        <v>10</v>
      </c>
      <c r="O9957" t="s">
        <v>3</v>
      </c>
    </row>
    <row r="9958" spans="1:15" x14ac:dyDescent="0.35">
      <c r="A9958" t="s">
        <v>7877</v>
      </c>
      <c r="B9958" t="s">
        <v>8</v>
      </c>
      <c r="C9958">
        <v>62</v>
      </c>
      <c r="D9958" t="s">
        <v>3</v>
      </c>
      <c r="E9958" t="s">
        <v>3</v>
      </c>
      <c r="F9958" t="s">
        <v>3</v>
      </c>
      <c r="G9958">
        <v>1</v>
      </c>
      <c r="H9958" t="s">
        <v>14</v>
      </c>
      <c r="I9958" t="s">
        <v>10</v>
      </c>
      <c r="J9958" t="s">
        <v>40</v>
      </c>
      <c r="K9958">
        <v>119.47</v>
      </c>
      <c r="L9958">
        <v>104.55</v>
      </c>
      <c r="M9958">
        <v>7</v>
      </c>
      <c r="N9958">
        <v>6</v>
      </c>
      <c r="O9958" t="s">
        <v>3</v>
      </c>
    </row>
    <row r="9959" spans="1:15" x14ac:dyDescent="0.35">
      <c r="A9959" t="s">
        <v>9302</v>
      </c>
      <c r="B9959" t="s">
        <v>8</v>
      </c>
      <c r="C9959">
        <v>45</v>
      </c>
      <c r="D9959" t="s">
        <v>3</v>
      </c>
      <c r="E9959" t="s">
        <v>4</v>
      </c>
      <c r="F9959" t="s">
        <v>4</v>
      </c>
      <c r="G9959">
        <v>32</v>
      </c>
      <c r="H9959" t="s">
        <v>15</v>
      </c>
      <c r="I9959" t="s">
        <v>10</v>
      </c>
      <c r="J9959" t="s">
        <v>34</v>
      </c>
      <c r="K9959">
        <v>119.47</v>
      </c>
      <c r="L9959">
        <v>3817.34</v>
      </c>
      <c r="M9959">
        <v>1</v>
      </c>
      <c r="N9959">
        <v>2</v>
      </c>
      <c r="O9959" t="s">
        <v>3</v>
      </c>
    </row>
    <row r="9960" spans="1:15" x14ac:dyDescent="0.35">
      <c r="A9960" t="s">
        <v>8831</v>
      </c>
      <c r="B9960" t="s">
        <v>8</v>
      </c>
      <c r="C9960">
        <v>71</v>
      </c>
      <c r="D9960" t="s">
        <v>4</v>
      </c>
      <c r="E9960" t="s">
        <v>3</v>
      </c>
      <c r="F9960" t="s">
        <v>4</v>
      </c>
      <c r="G9960">
        <v>23</v>
      </c>
      <c r="H9960" t="s">
        <v>14</v>
      </c>
      <c r="I9960" t="s">
        <v>10</v>
      </c>
      <c r="J9960" t="s">
        <v>32</v>
      </c>
      <c r="K9960">
        <v>119.49</v>
      </c>
      <c r="L9960">
        <v>2761.51</v>
      </c>
      <c r="M9960">
        <v>2</v>
      </c>
      <c r="N9960">
        <v>7</v>
      </c>
      <c r="O9960" t="s">
        <v>3</v>
      </c>
    </row>
    <row r="9961" spans="1:15" x14ac:dyDescent="0.35">
      <c r="A9961" t="s">
        <v>847</v>
      </c>
      <c r="B9961" t="s">
        <v>8</v>
      </c>
      <c r="C9961">
        <v>32</v>
      </c>
      <c r="D9961" t="s">
        <v>3</v>
      </c>
      <c r="E9961" t="s">
        <v>3</v>
      </c>
      <c r="F9961" t="s">
        <v>4</v>
      </c>
      <c r="G9961">
        <v>24</v>
      </c>
      <c r="H9961" t="s">
        <v>14</v>
      </c>
      <c r="I9961" t="s">
        <v>10</v>
      </c>
      <c r="J9961" t="s">
        <v>44</v>
      </c>
      <c r="K9961">
        <v>119.51</v>
      </c>
      <c r="L9961">
        <v>2875.58</v>
      </c>
      <c r="M9961">
        <v>1</v>
      </c>
      <c r="N9961">
        <v>6</v>
      </c>
      <c r="O9961" t="s">
        <v>3</v>
      </c>
    </row>
    <row r="9962" spans="1:15" x14ac:dyDescent="0.35">
      <c r="A9962" t="s">
        <v>6131</v>
      </c>
      <c r="B9962" t="s">
        <v>7</v>
      </c>
      <c r="C9962">
        <v>40</v>
      </c>
      <c r="D9962" t="s">
        <v>3</v>
      </c>
      <c r="E9962" t="s">
        <v>4</v>
      </c>
      <c r="F9962" t="s">
        <v>4</v>
      </c>
      <c r="G9962">
        <v>41</v>
      </c>
      <c r="H9962" t="s">
        <v>14</v>
      </c>
      <c r="I9962" t="s">
        <v>10</v>
      </c>
      <c r="J9962" t="s">
        <v>32</v>
      </c>
      <c r="K9962">
        <v>119.52</v>
      </c>
      <c r="L9962">
        <v>4900.26</v>
      </c>
      <c r="M9962">
        <v>1</v>
      </c>
      <c r="N9962">
        <v>7</v>
      </c>
      <c r="O9962" t="s">
        <v>3</v>
      </c>
    </row>
    <row r="9963" spans="1:15" x14ac:dyDescent="0.35">
      <c r="A9963" t="s">
        <v>6641</v>
      </c>
      <c r="B9963" t="s">
        <v>8</v>
      </c>
      <c r="C9963">
        <v>74</v>
      </c>
      <c r="D9963" t="s">
        <v>4</v>
      </c>
      <c r="E9963" t="s">
        <v>4</v>
      </c>
      <c r="F9963" t="s">
        <v>3</v>
      </c>
      <c r="G9963">
        <v>71</v>
      </c>
      <c r="H9963" t="s">
        <v>16</v>
      </c>
      <c r="I9963" t="s">
        <v>10</v>
      </c>
      <c r="J9963" t="s">
        <v>34</v>
      </c>
      <c r="K9963">
        <v>119.52</v>
      </c>
      <c r="L9963">
        <v>8489.51</v>
      </c>
      <c r="M9963">
        <v>8</v>
      </c>
      <c r="N9963">
        <v>1</v>
      </c>
      <c r="O9963" t="s">
        <v>4</v>
      </c>
    </row>
    <row r="9964" spans="1:15" x14ac:dyDescent="0.35">
      <c r="A9964" t="s">
        <v>8510</v>
      </c>
      <c r="B9964" t="s">
        <v>8</v>
      </c>
      <c r="C9964">
        <v>68</v>
      </c>
      <c r="D9964" t="s">
        <v>3</v>
      </c>
      <c r="E9964" t="s">
        <v>3</v>
      </c>
      <c r="F9964" t="s">
        <v>3</v>
      </c>
      <c r="G9964">
        <v>50</v>
      </c>
      <c r="H9964" t="s">
        <v>15</v>
      </c>
      <c r="I9964" t="s">
        <v>11</v>
      </c>
      <c r="J9964" t="s">
        <v>34</v>
      </c>
      <c r="K9964">
        <v>119.52</v>
      </c>
      <c r="L9964">
        <v>5966.5</v>
      </c>
      <c r="M9964">
        <v>3</v>
      </c>
      <c r="N9964">
        <v>10</v>
      </c>
      <c r="O9964" t="s">
        <v>3</v>
      </c>
    </row>
    <row r="9965" spans="1:15" x14ac:dyDescent="0.35">
      <c r="A9965" t="s">
        <v>9143</v>
      </c>
      <c r="B9965" t="s">
        <v>7</v>
      </c>
      <c r="C9965">
        <v>30</v>
      </c>
      <c r="D9965" t="s">
        <v>3</v>
      </c>
      <c r="E9965" t="s">
        <v>4</v>
      </c>
      <c r="F9965" t="s">
        <v>3</v>
      </c>
      <c r="G9965">
        <v>55</v>
      </c>
      <c r="H9965" t="s">
        <v>15</v>
      </c>
      <c r="I9965" t="s">
        <v>11</v>
      </c>
      <c r="J9965" t="s">
        <v>40</v>
      </c>
      <c r="K9965">
        <v>119.53</v>
      </c>
      <c r="L9965">
        <v>6576.53</v>
      </c>
      <c r="M9965">
        <v>4</v>
      </c>
      <c r="N9965">
        <v>8</v>
      </c>
      <c r="O9965" t="s">
        <v>3</v>
      </c>
    </row>
    <row r="9966" spans="1:15" x14ac:dyDescent="0.35">
      <c r="A9966" t="s">
        <v>5171</v>
      </c>
      <c r="B9966" t="s">
        <v>8</v>
      </c>
      <c r="C9966">
        <v>34</v>
      </c>
      <c r="D9966" t="s">
        <v>3</v>
      </c>
      <c r="E9966" t="s">
        <v>4</v>
      </c>
      <c r="F9966" t="s">
        <v>4</v>
      </c>
      <c r="G9966">
        <v>58</v>
      </c>
      <c r="H9966" t="s">
        <v>14</v>
      </c>
      <c r="I9966" t="s">
        <v>11</v>
      </c>
      <c r="J9966" t="s">
        <v>32</v>
      </c>
      <c r="K9966">
        <v>119.55</v>
      </c>
      <c r="L9966">
        <v>6936.26</v>
      </c>
      <c r="M9966">
        <v>7</v>
      </c>
      <c r="N9966">
        <v>10</v>
      </c>
      <c r="O9966" t="s">
        <v>3</v>
      </c>
    </row>
    <row r="9967" spans="1:15" x14ac:dyDescent="0.35">
      <c r="A9967" t="s">
        <v>4387</v>
      </c>
      <c r="B9967" t="s">
        <v>8</v>
      </c>
      <c r="C9967">
        <v>32</v>
      </c>
      <c r="D9967" t="s">
        <v>3</v>
      </c>
      <c r="E9967" t="s">
        <v>3</v>
      </c>
      <c r="F9967" t="s">
        <v>3</v>
      </c>
      <c r="G9967">
        <v>15</v>
      </c>
      <c r="H9967" t="s">
        <v>14</v>
      </c>
      <c r="I9967" t="s">
        <v>11</v>
      </c>
      <c r="J9967" t="s">
        <v>34</v>
      </c>
      <c r="K9967">
        <v>119.56</v>
      </c>
      <c r="L9967">
        <v>1790.13</v>
      </c>
      <c r="M9967">
        <v>7</v>
      </c>
      <c r="N9967">
        <v>8</v>
      </c>
      <c r="O9967" t="s">
        <v>3</v>
      </c>
    </row>
    <row r="9968" spans="1:15" x14ac:dyDescent="0.35">
      <c r="A9968" t="s">
        <v>9818</v>
      </c>
      <c r="B9968" t="s">
        <v>7</v>
      </c>
      <c r="C9968">
        <v>47</v>
      </c>
      <c r="D9968" t="s">
        <v>3</v>
      </c>
      <c r="E9968" t="s">
        <v>4</v>
      </c>
      <c r="F9968" t="s">
        <v>3</v>
      </c>
      <c r="G9968">
        <v>41</v>
      </c>
      <c r="H9968" t="s">
        <v>16</v>
      </c>
      <c r="I9968" t="s">
        <v>11</v>
      </c>
      <c r="J9968" t="s">
        <v>34</v>
      </c>
      <c r="K9968">
        <v>119.56</v>
      </c>
      <c r="L9968">
        <v>4887.12</v>
      </c>
      <c r="M9968">
        <v>0</v>
      </c>
      <c r="N9968">
        <v>2</v>
      </c>
      <c r="O9968" t="s">
        <v>3</v>
      </c>
    </row>
    <row r="9969" spans="1:15" x14ac:dyDescent="0.35">
      <c r="A9969" t="s">
        <v>2869</v>
      </c>
      <c r="B9969" t="s">
        <v>8</v>
      </c>
      <c r="C9969">
        <v>48</v>
      </c>
      <c r="D9969" t="s">
        <v>3</v>
      </c>
      <c r="E9969" t="s">
        <v>3</v>
      </c>
      <c r="F9969" t="s">
        <v>3</v>
      </c>
      <c r="G9969">
        <v>14</v>
      </c>
      <c r="H9969" t="s">
        <v>14</v>
      </c>
      <c r="I9969" t="s">
        <v>11</v>
      </c>
      <c r="J9969" t="s">
        <v>32</v>
      </c>
      <c r="K9969">
        <v>119.58</v>
      </c>
      <c r="L9969">
        <v>1667.93</v>
      </c>
      <c r="M9969">
        <v>3</v>
      </c>
      <c r="N9969">
        <v>3</v>
      </c>
      <c r="O9969" t="s">
        <v>4</v>
      </c>
    </row>
    <row r="9970" spans="1:15" x14ac:dyDescent="0.35">
      <c r="A9970" t="s">
        <v>7009</v>
      </c>
      <c r="B9970" t="s">
        <v>7</v>
      </c>
      <c r="C9970">
        <v>58</v>
      </c>
      <c r="D9970" t="s">
        <v>3</v>
      </c>
      <c r="E9970" t="s">
        <v>4</v>
      </c>
      <c r="F9970" t="s">
        <v>3</v>
      </c>
      <c r="G9970">
        <v>72</v>
      </c>
      <c r="H9970" t="s">
        <v>16</v>
      </c>
      <c r="I9970" t="s">
        <v>10</v>
      </c>
      <c r="J9970" t="s">
        <v>34</v>
      </c>
      <c r="K9970">
        <v>119.58</v>
      </c>
      <c r="L9970">
        <v>8619.17</v>
      </c>
      <c r="M9970">
        <v>8</v>
      </c>
      <c r="N9970">
        <v>9</v>
      </c>
      <c r="O9970" t="s">
        <v>3</v>
      </c>
    </row>
    <row r="9971" spans="1:15" x14ac:dyDescent="0.35">
      <c r="A9971" t="s">
        <v>7538</v>
      </c>
      <c r="B9971" t="s">
        <v>8</v>
      </c>
      <c r="C9971">
        <v>53</v>
      </c>
      <c r="D9971" t="s">
        <v>3</v>
      </c>
      <c r="E9971" t="s">
        <v>3</v>
      </c>
      <c r="F9971" t="s">
        <v>3</v>
      </c>
      <c r="G9971">
        <v>49</v>
      </c>
      <c r="H9971" t="s">
        <v>14</v>
      </c>
      <c r="I9971" t="s">
        <v>11</v>
      </c>
      <c r="J9971" t="s">
        <v>44</v>
      </c>
      <c r="K9971">
        <v>119.58</v>
      </c>
      <c r="L9971">
        <v>5868.14</v>
      </c>
      <c r="M9971">
        <v>5</v>
      </c>
      <c r="N9971">
        <v>8</v>
      </c>
      <c r="O9971" t="s">
        <v>3</v>
      </c>
    </row>
    <row r="9972" spans="1:15" x14ac:dyDescent="0.35">
      <c r="A9972" t="s">
        <v>8478</v>
      </c>
      <c r="B9972" t="s">
        <v>7</v>
      </c>
      <c r="C9972">
        <v>21</v>
      </c>
      <c r="D9972" t="s">
        <v>3</v>
      </c>
      <c r="E9972" t="s">
        <v>4</v>
      </c>
      <c r="F9972" t="s">
        <v>4</v>
      </c>
      <c r="G9972">
        <v>34</v>
      </c>
      <c r="H9972" t="s">
        <v>14</v>
      </c>
      <c r="I9972" t="s">
        <v>11</v>
      </c>
      <c r="J9972" t="s">
        <v>40</v>
      </c>
      <c r="K9972">
        <v>119.6</v>
      </c>
      <c r="L9972">
        <v>4057.24</v>
      </c>
      <c r="M9972">
        <v>8</v>
      </c>
      <c r="N9972">
        <v>1</v>
      </c>
      <c r="O9972" t="s">
        <v>4</v>
      </c>
    </row>
    <row r="9973" spans="1:15" x14ac:dyDescent="0.35">
      <c r="A9973" t="s">
        <v>624</v>
      </c>
      <c r="B9973" t="s">
        <v>7</v>
      </c>
      <c r="C9973">
        <v>60</v>
      </c>
      <c r="D9973" t="s">
        <v>4</v>
      </c>
      <c r="E9973" t="s">
        <v>4</v>
      </c>
      <c r="F9973" t="s">
        <v>4</v>
      </c>
      <c r="G9973">
        <v>70</v>
      </c>
      <c r="H9973" t="s">
        <v>16</v>
      </c>
      <c r="I9973" t="s">
        <v>11</v>
      </c>
      <c r="J9973" t="s">
        <v>44</v>
      </c>
      <c r="K9973">
        <v>119.62</v>
      </c>
      <c r="L9973">
        <v>8389.9699999999993</v>
      </c>
      <c r="M9973">
        <v>7</v>
      </c>
      <c r="N9973">
        <v>1</v>
      </c>
      <c r="O9973" t="s">
        <v>4</v>
      </c>
    </row>
    <row r="9974" spans="1:15" x14ac:dyDescent="0.35">
      <c r="A9974" t="s">
        <v>1289</v>
      </c>
      <c r="B9974" t="s">
        <v>7</v>
      </c>
      <c r="C9974">
        <v>20</v>
      </c>
      <c r="D9974" t="s">
        <v>3</v>
      </c>
      <c r="E9974" t="s">
        <v>3</v>
      </c>
      <c r="F9974" t="s">
        <v>4</v>
      </c>
      <c r="G9974">
        <v>8</v>
      </c>
      <c r="H9974" t="s">
        <v>14</v>
      </c>
      <c r="I9974" t="s">
        <v>10</v>
      </c>
      <c r="J9974" t="s">
        <v>40</v>
      </c>
      <c r="K9974">
        <v>119.62</v>
      </c>
      <c r="L9974">
        <v>941.18</v>
      </c>
      <c r="M9974">
        <v>5</v>
      </c>
      <c r="N9974">
        <v>7</v>
      </c>
      <c r="O9974" t="s">
        <v>3</v>
      </c>
    </row>
    <row r="9975" spans="1:15" x14ac:dyDescent="0.35">
      <c r="A9975" t="s">
        <v>1632</v>
      </c>
      <c r="B9975" t="s">
        <v>7</v>
      </c>
      <c r="C9975">
        <v>46</v>
      </c>
      <c r="D9975" t="s">
        <v>3</v>
      </c>
      <c r="E9975" t="s">
        <v>4</v>
      </c>
      <c r="F9975" t="s">
        <v>4</v>
      </c>
      <c r="G9975">
        <v>23</v>
      </c>
      <c r="H9975" t="s">
        <v>14</v>
      </c>
      <c r="I9975" t="s">
        <v>10</v>
      </c>
      <c r="J9975" t="s">
        <v>34</v>
      </c>
      <c r="K9975">
        <v>119.62</v>
      </c>
      <c r="L9975">
        <v>2746.71</v>
      </c>
      <c r="M9975">
        <v>3</v>
      </c>
      <c r="N9975">
        <v>10</v>
      </c>
      <c r="O9975" t="s">
        <v>3</v>
      </c>
    </row>
    <row r="9976" spans="1:15" x14ac:dyDescent="0.35">
      <c r="A9976" t="s">
        <v>9474</v>
      </c>
      <c r="B9976" t="s">
        <v>7</v>
      </c>
      <c r="C9976">
        <v>18</v>
      </c>
      <c r="D9976" t="s">
        <v>3</v>
      </c>
      <c r="E9976" t="s">
        <v>3</v>
      </c>
      <c r="F9976" t="s">
        <v>4</v>
      </c>
      <c r="G9976">
        <v>40</v>
      </c>
      <c r="H9976" t="s">
        <v>14</v>
      </c>
      <c r="I9976" t="s">
        <v>10</v>
      </c>
      <c r="J9976" t="s">
        <v>40</v>
      </c>
      <c r="K9976">
        <v>119.66</v>
      </c>
      <c r="L9976">
        <v>4767.88</v>
      </c>
      <c r="M9976">
        <v>0</v>
      </c>
      <c r="N9976">
        <v>2</v>
      </c>
      <c r="O9976" t="s">
        <v>3</v>
      </c>
    </row>
    <row r="9977" spans="1:15" x14ac:dyDescent="0.35">
      <c r="A9977" t="s">
        <v>4646</v>
      </c>
      <c r="B9977" t="s">
        <v>7</v>
      </c>
      <c r="C9977">
        <v>58</v>
      </c>
      <c r="D9977" t="s">
        <v>3</v>
      </c>
      <c r="E9977" t="s">
        <v>4</v>
      </c>
      <c r="F9977" t="s">
        <v>3</v>
      </c>
      <c r="G9977">
        <v>27</v>
      </c>
      <c r="H9977" t="s">
        <v>15</v>
      </c>
      <c r="I9977" t="s">
        <v>11</v>
      </c>
      <c r="J9977" t="s">
        <v>32</v>
      </c>
      <c r="K9977">
        <v>119.67</v>
      </c>
      <c r="L9977">
        <v>3230.84</v>
      </c>
      <c r="M9977">
        <v>5</v>
      </c>
      <c r="N9977">
        <v>7</v>
      </c>
      <c r="O9977" t="s">
        <v>3</v>
      </c>
    </row>
    <row r="9978" spans="1:15" x14ac:dyDescent="0.35">
      <c r="A9978" t="s">
        <v>6860</v>
      </c>
      <c r="B9978" t="s">
        <v>8</v>
      </c>
      <c r="C9978">
        <v>36</v>
      </c>
      <c r="D9978" t="s">
        <v>3</v>
      </c>
      <c r="E9978" t="s">
        <v>3</v>
      </c>
      <c r="F9978" t="s">
        <v>4</v>
      </c>
      <c r="G9978">
        <v>24</v>
      </c>
      <c r="H9978" t="s">
        <v>16</v>
      </c>
      <c r="I9978" t="s">
        <v>11</v>
      </c>
      <c r="J9978" t="s">
        <v>40</v>
      </c>
      <c r="K9978">
        <v>119.67</v>
      </c>
      <c r="L9978">
        <v>2881.19</v>
      </c>
      <c r="M9978">
        <v>2</v>
      </c>
      <c r="N9978">
        <v>10</v>
      </c>
      <c r="O9978" t="s">
        <v>3</v>
      </c>
    </row>
    <row r="9979" spans="1:15" x14ac:dyDescent="0.35">
      <c r="A9979" t="s">
        <v>8743</v>
      </c>
      <c r="B9979" t="s">
        <v>8</v>
      </c>
      <c r="C9979">
        <v>24</v>
      </c>
      <c r="D9979" t="s">
        <v>3</v>
      </c>
      <c r="E9979" t="s">
        <v>4</v>
      </c>
      <c r="F9979" t="s">
        <v>4</v>
      </c>
      <c r="G9979">
        <v>55</v>
      </c>
      <c r="H9979" t="s">
        <v>16</v>
      </c>
      <c r="I9979" t="s">
        <v>10</v>
      </c>
      <c r="J9979" t="s">
        <v>40</v>
      </c>
      <c r="K9979">
        <v>119.67</v>
      </c>
      <c r="L9979">
        <v>6566.64</v>
      </c>
      <c r="M9979">
        <v>4</v>
      </c>
      <c r="N9979">
        <v>2</v>
      </c>
      <c r="O9979" t="s">
        <v>3</v>
      </c>
    </row>
    <row r="9980" spans="1:15" x14ac:dyDescent="0.35">
      <c r="A9980" t="s">
        <v>9744</v>
      </c>
      <c r="B9980" t="s">
        <v>8</v>
      </c>
      <c r="C9980">
        <v>27</v>
      </c>
      <c r="D9980" t="s">
        <v>3</v>
      </c>
      <c r="E9980" t="s">
        <v>4</v>
      </c>
      <c r="F9980" t="s">
        <v>4</v>
      </c>
      <c r="G9980">
        <v>34</v>
      </c>
      <c r="H9980" t="s">
        <v>14</v>
      </c>
      <c r="I9980" t="s">
        <v>10</v>
      </c>
      <c r="J9980" t="s">
        <v>44</v>
      </c>
      <c r="K9980">
        <v>119.67</v>
      </c>
      <c r="L9980">
        <v>4049.61</v>
      </c>
      <c r="M9980">
        <v>1</v>
      </c>
      <c r="N9980">
        <v>10</v>
      </c>
      <c r="O9980" t="s">
        <v>3</v>
      </c>
    </row>
    <row r="9981" spans="1:15" x14ac:dyDescent="0.35">
      <c r="A9981" t="s">
        <v>7443</v>
      </c>
      <c r="B9981" t="s">
        <v>8</v>
      </c>
      <c r="C9981">
        <v>33</v>
      </c>
      <c r="D9981" t="s">
        <v>3</v>
      </c>
      <c r="E9981" t="s">
        <v>4</v>
      </c>
      <c r="F9981" t="s">
        <v>4</v>
      </c>
      <c r="G9981">
        <v>38</v>
      </c>
      <c r="H9981" t="s">
        <v>14</v>
      </c>
      <c r="I9981" t="s">
        <v>11</v>
      </c>
      <c r="J9981" t="s">
        <v>44</v>
      </c>
      <c r="K9981">
        <v>119.68</v>
      </c>
      <c r="L9981">
        <v>4539.63</v>
      </c>
      <c r="M9981">
        <v>8</v>
      </c>
      <c r="N9981">
        <v>5</v>
      </c>
      <c r="O9981" t="s">
        <v>3</v>
      </c>
    </row>
    <row r="9982" spans="1:15" x14ac:dyDescent="0.35">
      <c r="A9982" t="s">
        <v>5570</v>
      </c>
      <c r="B9982" t="s">
        <v>8</v>
      </c>
      <c r="C9982">
        <v>32</v>
      </c>
      <c r="D9982" t="s">
        <v>3</v>
      </c>
      <c r="E9982" t="s">
        <v>4</v>
      </c>
      <c r="F9982" t="s">
        <v>4</v>
      </c>
      <c r="G9982">
        <v>23</v>
      </c>
      <c r="H9982" t="s">
        <v>14</v>
      </c>
      <c r="I9982" t="s">
        <v>11</v>
      </c>
      <c r="J9982" t="s">
        <v>32</v>
      </c>
      <c r="K9982">
        <v>119.71</v>
      </c>
      <c r="L9982">
        <v>2745.69</v>
      </c>
      <c r="M9982">
        <v>5</v>
      </c>
      <c r="N9982">
        <v>6</v>
      </c>
      <c r="O9982" t="s">
        <v>3</v>
      </c>
    </row>
    <row r="9983" spans="1:15" x14ac:dyDescent="0.35">
      <c r="A9983" t="s">
        <v>5540</v>
      </c>
      <c r="B9983" t="s">
        <v>7</v>
      </c>
      <c r="C9983">
        <v>44</v>
      </c>
      <c r="D9983" t="s">
        <v>3</v>
      </c>
      <c r="E9983" t="s">
        <v>4</v>
      </c>
      <c r="F9983" t="s">
        <v>4</v>
      </c>
      <c r="G9983">
        <v>30</v>
      </c>
      <c r="H9983" t="s">
        <v>14</v>
      </c>
      <c r="I9983" t="s">
        <v>10</v>
      </c>
      <c r="J9983" t="s">
        <v>32</v>
      </c>
      <c r="K9983">
        <v>119.72</v>
      </c>
      <c r="L9983">
        <v>3586.25</v>
      </c>
      <c r="M9983">
        <v>3</v>
      </c>
      <c r="N9983">
        <v>3</v>
      </c>
      <c r="O9983" t="s">
        <v>3</v>
      </c>
    </row>
    <row r="9984" spans="1:15" x14ac:dyDescent="0.35">
      <c r="A9984" t="s">
        <v>5502</v>
      </c>
      <c r="B9984" t="s">
        <v>8</v>
      </c>
      <c r="C9984">
        <v>37</v>
      </c>
      <c r="D9984" t="s">
        <v>3</v>
      </c>
      <c r="E9984" t="s">
        <v>3</v>
      </c>
      <c r="F9984" t="s">
        <v>4</v>
      </c>
      <c r="G9984">
        <v>22</v>
      </c>
      <c r="H9984" t="s">
        <v>14</v>
      </c>
      <c r="I9984" t="s">
        <v>10</v>
      </c>
      <c r="J9984" t="s">
        <v>44</v>
      </c>
      <c r="K9984">
        <v>119.73</v>
      </c>
      <c r="L9984">
        <v>2618.2199999999998</v>
      </c>
      <c r="M9984">
        <v>0</v>
      </c>
      <c r="N9984">
        <v>5</v>
      </c>
      <c r="O9984" t="s">
        <v>3</v>
      </c>
    </row>
    <row r="9985" spans="1:15" x14ac:dyDescent="0.35">
      <c r="A9985" t="s">
        <v>6880</v>
      </c>
      <c r="B9985" t="s">
        <v>8</v>
      </c>
      <c r="C9985">
        <v>53</v>
      </c>
      <c r="D9985" t="s">
        <v>3</v>
      </c>
      <c r="E9985" t="s">
        <v>4</v>
      </c>
      <c r="F9985" t="s">
        <v>4</v>
      </c>
      <c r="G9985">
        <v>34</v>
      </c>
      <c r="H9985" t="s">
        <v>14</v>
      </c>
      <c r="I9985" t="s">
        <v>11</v>
      </c>
      <c r="J9985" t="s">
        <v>34</v>
      </c>
      <c r="K9985">
        <v>119.74</v>
      </c>
      <c r="L9985">
        <v>4067.58</v>
      </c>
      <c r="M9985">
        <v>2</v>
      </c>
      <c r="N9985">
        <v>8</v>
      </c>
      <c r="O9985" t="s">
        <v>3</v>
      </c>
    </row>
    <row r="9986" spans="1:15" x14ac:dyDescent="0.35">
      <c r="A9986" t="s">
        <v>3616</v>
      </c>
      <c r="B9986" t="s">
        <v>8</v>
      </c>
      <c r="C9986">
        <v>47</v>
      </c>
      <c r="D9986" t="s">
        <v>3</v>
      </c>
      <c r="E9986" t="s">
        <v>3</v>
      </c>
      <c r="F9986" t="s">
        <v>3</v>
      </c>
      <c r="G9986">
        <v>68</v>
      </c>
      <c r="H9986" t="s">
        <v>15</v>
      </c>
      <c r="I9986" t="s">
        <v>10</v>
      </c>
      <c r="J9986" t="s">
        <v>40</v>
      </c>
      <c r="K9986">
        <v>119.8</v>
      </c>
      <c r="L9986">
        <v>8132.82</v>
      </c>
      <c r="M9986">
        <v>0</v>
      </c>
      <c r="N9986">
        <v>5</v>
      </c>
      <c r="O9986" t="s">
        <v>3</v>
      </c>
    </row>
    <row r="9987" spans="1:15" x14ac:dyDescent="0.35">
      <c r="A9987" t="s">
        <v>1396</v>
      </c>
      <c r="B9987" t="s">
        <v>7</v>
      </c>
      <c r="C9987">
        <v>20</v>
      </c>
      <c r="D9987" t="s">
        <v>3</v>
      </c>
      <c r="E9987" t="s">
        <v>3</v>
      </c>
      <c r="F9987" t="s">
        <v>4</v>
      </c>
      <c r="G9987">
        <v>71</v>
      </c>
      <c r="H9987" t="s">
        <v>14</v>
      </c>
      <c r="I9987" t="s">
        <v>11</v>
      </c>
      <c r="J9987" t="s">
        <v>40</v>
      </c>
      <c r="K9987">
        <v>119.82</v>
      </c>
      <c r="L9987">
        <v>8498.7000000000007</v>
      </c>
      <c r="M9987">
        <v>2</v>
      </c>
      <c r="N9987">
        <v>3</v>
      </c>
      <c r="O9987" t="s">
        <v>3</v>
      </c>
    </row>
    <row r="9988" spans="1:15" x14ac:dyDescent="0.35">
      <c r="A9988" t="s">
        <v>1549</v>
      </c>
      <c r="B9988" t="s">
        <v>7</v>
      </c>
      <c r="C9988">
        <v>47</v>
      </c>
      <c r="D9988" t="s">
        <v>3</v>
      </c>
      <c r="E9988" t="s">
        <v>3</v>
      </c>
      <c r="F9988" t="s">
        <v>3</v>
      </c>
      <c r="G9988">
        <v>45</v>
      </c>
      <c r="H9988" t="s">
        <v>15</v>
      </c>
      <c r="I9988" t="s">
        <v>10</v>
      </c>
      <c r="J9988" t="s">
        <v>40</v>
      </c>
      <c r="K9988">
        <v>119.83</v>
      </c>
      <c r="L9988">
        <v>5403.91</v>
      </c>
      <c r="M9988">
        <v>5</v>
      </c>
      <c r="N9988">
        <v>3</v>
      </c>
      <c r="O9988" t="s">
        <v>3</v>
      </c>
    </row>
    <row r="9989" spans="1:15" x14ac:dyDescent="0.35">
      <c r="A9989" t="s">
        <v>9973</v>
      </c>
      <c r="B9989" t="s">
        <v>7</v>
      </c>
      <c r="C9989">
        <v>40</v>
      </c>
      <c r="D9989" t="s">
        <v>3</v>
      </c>
      <c r="E9989" t="s">
        <v>4</v>
      </c>
      <c r="F9989" t="s">
        <v>4</v>
      </c>
      <c r="G9989">
        <v>48</v>
      </c>
      <c r="H9989" t="s">
        <v>14</v>
      </c>
      <c r="I9989" t="s">
        <v>11</v>
      </c>
      <c r="J9989" t="s">
        <v>40</v>
      </c>
      <c r="K9989">
        <v>119.84</v>
      </c>
      <c r="L9989">
        <v>5742.71</v>
      </c>
      <c r="M9989">
        <v>8</v>
      </c>
      <c r="N9989">
        <v>3</v>
      </c>
      <c r="O9989" t="s">
        <v>4</v>
      </c>
    </row>
    <row r="9990" spans="1:15" x14ac:dyDescent="0.35">
      <c r="A9990" t="s">
        <v>7168</v>
      </c>
      <c r="B9990" t="s">
        <v>8</v>
      </c>
      <c r="C9990">
        <v>63</v>
      </c>
      <c r="D9990" t="s">
        <v>4</v>
      </c>
      <c r="E9990" t="s">
        <v>3</v>
      </c>
      <c r="F9990" t="s">
        <v>3</v>
      </c>
      <c r="G9990">
        <v>47</v>
      </c>
      <c r="H9990" t="s">
        <v>16</v>
      </c>
      <c r="I9990" t="s">
        <v>10</v>
      </c>
      <c r="J9990" t="s">
        <v>34</v>
      </c>
      <c r="K9990">
        <v>119.85</v>
      </c>
      <c r="L9990">
        <v>5613.74</v>
      </c>
      <c r="M9990">
        <v>7</v>
      </c>
      <c r="N9990">
        <v>2</v>
      </c>
      <c r="O9990" t="s">
        <v>4</v>
      </c>
    </row>
    <row r="9991" spans="1:15" x14ac:dyDescent="0.35">
      <c r="A9991" t="s">
        <v>5204</v>
      </c>
      <c r="B9991" t="s">
        <v>8</v>
      </c>
      <c r="C9991">
        <v>33</v>
      </c>
      <c r="D9991" t="s">
        <v>3</v>
      </c>
      <c r="E9991" t="s">
        <v>3</v>
      </c>
      <c r="F9991" t="s">
        <v>4</v>
      </c>
      <c r="G9991">
        <v>2</v>
      </c>
      <c r="H9991" t="s">
        <v>16</v>
      </c>
      <c r="I9991" t="s">
        <v>11</v>
      </c>
      <c r="J9991" t="s">
        <v>44</v>
      </c>
      <c r="K9991">
        <v>119.91</v>
      </c>
      <c r="L9991">
        <v>255.08</v>
      </c>
      <c r="M9991">
        <v>7</v>
      </c>
      <c r="N9991">
        <v>1</v>
      </c>
      <c r="O9991" t="s">
        <v>4</v>
      </c>
    </row>
    <row r="9992" spans="1:15" x14ac:dyDescent="0.35">
      <c r="A9992" t="s">
        <v>5449</v>
      </c>
      <c r="B9992" t="s">
        <v>8</v>
      </c>
      <c r="C9992">
        <v>52</v>
      </c>
      <c r="D9992" t="s">
        <v>3</v>
      </c>
      <c r="E9992" t="s">
        <v>4</v>
      </c>
      <c r="F9992" t="s">
        <v>3</v>
      </c>
      <c r="G9992">
        <v>9</v>
      </c>
      <c r="H9992" t="s">
        <v>16</v>
      </c>
      <c r="I9992" t="s">
        <v>10</v>
      </c>
      <c r="J9992" t="s">
        <v>32</v>
      </c>
      <c r="K9992">
        <v>119.91</v>
      </c>
      <c r="L9992">
        <v>1081.0899999999999</v>
      </c>
      <c r="M9992">
        <v>5</v>
      </c>
      <c r="N9992">
        <v>4</v>
      </c>
      <c r="O9992" t="s">
        <v>3</v>
      </c>
    </row>
    <row r="9993" spans="1:15" x14ac:dyDescent="0.35">
      <c r="A9993" t="s">
        <v>8737</v>
      </c>
      <c r="B9993" t="s">
        <v>7</v>
      </c>
      <c r="C9993">
        <v>37</v>
      </c>
      <c r="D9993" t="s">
        <v>3</v>
      </c>
      <c r="E9993" t="s">
        <v>4</v>
      </c>
      <c r="F9993" t="s">
        <v>3</v>
      </c>
      <c r="G9993">
        <v>24</v>
      </c>
      <c r="H9993" t="s">
        <v>15</v>
      </c>
      <c r="I9993" t="s">
        <v>10</v>
      </c>
      <c r="J9993" t="s">
        <v>32</v>
      </c>
      <c r="K9993">
        <v>119.91</v>
      </c>
      <c r="L9993">
        <v>2889.89</v>
      </c>
      <c r="M9993">
        <v>2</v>
      </c>
      <c r="N9993">
        <v>9</v>
      </c>
      <c r="O9993" t="s">
        <v>3</v>
      </c>
    </row>
    <row r="9994" spans="1:15" x14ac:dyDescent="0.35">
      <c r="A9994" t="s">
        <v>1919</v>
      </c>
      <c r="B9994" t="s">
        <v>7</v>
      </c>
      <c r="C9994">
        <v>62</v>
      </c>
      <c r="D9994" t="s">
        <v>3</v>
      </c>
      <c r="E9994" t="s">
        <v>3</v>
      </c>
      <c r="F9994" t="s">
        <v>3</v>
      </c>
      <c r="G9994">
        <v>23</v>
      </c>
      <c r="H9994" t="s">
        <v>14</v>
      </c>
      <c r="I9994" t="s">
        <v>11</v>
      </c>
      <c r="J9994" t="s">
        <v>44</v>
      </c>
      <c r="K9994">
        <v>119.95</v>
      </c>
      <c r="L9994">
        <v>2772.86</v>
      </c>
      <c r="M9994">
        <v>0</v>
      </c>
      <c r="N9994">
        <v>4</v>
      </c>
      <c r="O9994" t="s">
        <v>3</v>
      </c>
    </row>
    <row r="9995" spans="1:15" x14ac:dyDescent="0.35">
      <c r="A9995" t="s">
        <v>9071</v>
      </c>
      <c r="B9995" t="s">
        <v>8</v>
      </c>
      <c r="C9995">
        <v>69</v>
      </c>
      <c r="D9995" t="s">
        <v>4</v>
      </c>
      <c r="E9995" t="s">
        <v>3</v>
      </c>
      <c r="F9995" t="s">
        <v>3</v>
      </c>
      <c r="G9995">
        <v>9</v>
      </c>
      <c r="H9995" t="s">
        <v>14</v>
      </c>
      <c r="I9995" t="s">
        <v>11</v>
      </c>
      <c r="J9995" t="s">
        <v>44</v>
      </c>
      <c r="K9995">
        <v>119.95</v>
      </c>
      <c r="L9995">
        <v>1087.26</v>
      </c>
      <c r="M9995">
        <v>3</v>
      </c>
      <c r="N9995">
        <v>9</v>
      </c>
      <c r="O9995" t="s">
        <v>3</v>
      </c>
    </row>
    <row r="9996" spans="1:15" x14ac:dyDescent="0.35">
      <c r="A9996" t="s">
        <v>5367</v>
      </c>
      <c r="B9996" t="s">
        <v>7</v>
      </c>
      <c r="C9996">
        <v>37</v>
      </c>
      <c r="D9996" t="s">
        <v>3</v>
      </c>
      <c r="E9996" t="s">
        <v>4</v>
      </c>
      <c r="F9996" t="s">
        <v>4</v>
      </c>
      <c r="G9996">
        <v>28</v>
      </c>
      <c r="H9996" t="s">
        <v>14</v>
      </c>
      <c r="I9996" t="s">
        <v>11</v>
      </c>
      <c r="J9996" t="s">
        <v>32</v>
      </c>
      <c r="K9996">
        <v>119.97</v>
      </c>
      <c r="L9996">
        <v>3346.93</v>
      </c>
      <c r="M9996">
        <v>8</v>
      </c>
      <c r="N9996">
        <v>1</v>
      </c>
      <c r="O9996" t="s">
        <v>4</v>
      </c>
    </row>
    <row r="9997" spans="1:15" x14ac:dyDescent="0.35">
      <c r="A9997" t="s">
        <v>6891</v>
      </c>
      <c r="B9997" t="s">
        <v>7</v>
      </c>
      <c r="C9997">
        <v>57</v>
      </c>
      <c r="D9997" t="s">
        <v>3</v>
      </c>
      <c r="E9997" t="s">
        <v>3</v>
      </c>
      <c r="F9997" t="s">
        <v>4</v>
      </c>
      <c r="G9997">
        <v>65</v>
      </c>
      <c r="H9997" t="s">
        <v>14</v>
      </c>
      <c r="I9997" t="s">
        <v>10</v>
      </c>
      <c r="J9997" t="s">
        <v>32</v>
      </c>
      <c r="K9997">
        <v>119.97</v>
      </c>
      <c r="L9997">
        <v>7816.97</v>
      </c>
      <c r="M9997">
        <v>1</v>
      </c>
      <c r="N9997">
        <v>1</v>
      </c>
      <c r="O9997" t="s">
        <v>3</v>
      </c>
    </row>
    <row r="9998" spans="1:15" x14ac:dyDescent="0.35">
      <c r="A9998" t="s">
        <v>5956</v>
      </c>
      <c r="B9998" t="s">
        <v>8</v>
      </c>
      <c r="C9998">
        <v>61</v>
      </c>
      <c r="D9998" t="s">
        <v>4</v>
      </c>
      <c r="E9998" t="s">
        <v>3</v>
      </c>
      <c r="F9998" t="s">
        <v>4</v>
      </c>
      <c r="G9998">
        <v>14</v>
      </c>
      <c r="H9998" t="s">
        <v>16</v>
      </c>
      <c r="I9998" t="s">
        <v>11</v>
      </c>
      <c r="J9998" t="s">
        <v>40</v>
      </c>
      <c r="K9998">
        <v>119.98</v>
      </c>
      <c r="L9998">
        <v>1695.94</v>
      </c>
      <c r="M9998">
        <v>2</v>
      </c>
      <c r="N9998">
        <v>9</v>
      </c>
      <c r="O9998" t="s">
        <v>3</v>
      </c>
    </row>
    <row r="9999" spans="1:15" x14ac:dyDescent="0.35">
      <c r="A9999" t="s">
        <v>3181</v>
      </c>
      <c r="B9999" t="s">
        <v>7</v>
      </c>
      <c r="C9999">
        <v>67</v>
      </c>
      <c r="D9999" t="s">
        <v>4</v>
      </c>
      <c r="E9999" t="s">
        <v>3</v>
      </c>
      <c r="F9999" t="s">
        <v>3</v>
      </c>
      <c r="G9999">
        <v>32</v>
      </c>
      <c r="H9999" t="s">
        <v>15</v>
      </c>
      <c r="I9999" t="s">
        <v>10</v>
      </c>
      <c r="J9999" t="s">
        <v>34</v>
      </c>
      <c r="K9999">
        <v>119.99</v>
      </c>
      <c r="L9999">
        <v>3859.15</v>
      </c>
      <c r="M9999">
        <v>4</v>
      </c>
      <c r="N9999">
        <v>5</v>
      </c>
      <c r="O9999" t="s">
        <v>3</v>
      </c>
    </row>
    <row r="10000" spans="1:15" x14ac:dyDescent="0.35">
      <c r="A10000" t="s">
        <v>4610</v>
      </c>
      <c r="B10000" t="s">
        <v>7</v>
      </c>
      <c r="C10000">
        <v>52</v>
      </c>
      <c r="D10000" t="s">
        <v>3</v>
      </c>
      <c r="E10000" t="s">
        <v>4</v>
      </c>
      <c r="F10000" t="s">
        <v>3</v>
      </c>
      <c r="G10000">
        <v>63</v>
      </c>
      <c r="H10000" t="s">
        <v>16</v>
      </c>
      <c r="I10000" t="s">
        <v>11</v>
      </c>
      <c r="J10000" t="s">
        <v>32</v>
      </c>
      <c r="K10000">
        <v>119.99</v>
      </c>
      <c r="L10000">
        <v>7548.8</v>
      </c>
      <c r="M10000">
        <v>5</v>
      </c>
      <c r="N10000">
        <v>1</v>
      </c>
      <c r="O10000" t="s">
        <v>3</v>
      </c>
    </row>
    <row r="10001" spans="1:15" x14ac:dyDescent="0.35">
      <c r="A10001" t="s">
        <v>8956</v>
      </c>
      <c r="B10001" t="s">
        <v>8</v>
      </c>
      <c r="C10001">
        <v>18</v>
      </c>
      <c r="D10001" t="s">
        <v>3</v>
      </c>
      <c r="E10001" t="s">
        <v>4</v>
      </c>
      <c r="F10001" t="s">
        <v>3</v>
      </c>
      <c r="G10001">
        <v>34</v>
      </c>
      <c r="H10001" t="s">
        <v>15</v>
      </c>
      <c r="I10001" t="s">
        <v>11</v>
      </c>
      <c r="J10001" t="s">
        <v>40</v>
      </c>
      <c r="K10001">
        <v>120</v>
      </c>
      <c r="L10001">
        <v>4095.19</v>
      </c>
      <c r="M10001">
        <v>3</v>
      </c>
      <c r="N10001">
        <v>2</v>
      </c>
      <c r="O10001" t="s">
        <v>3</v>
      </c>
    </row>
  </sheetData>
  <autoFilter ref="A1:O10001" xr:uid="{9A432DCA-B2A3-4B8E-B588-F664887A5DE2}"/>
  <dataValidations count="1">
    <dataValidation allowBlank="1" showInputMessage="1" showErrorMessage="1" sqref="A1:O10001" xr:uid="{C377857B-F9A7-4A22-8394-741748C1AD66}"/>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CUSTOMERS</vt:lpstr>
      <vt:lpstr>CHURN COUNT</vt:lpstr>
      <vt:lpstr>DASHBOARD</vt:lpstr>
      <vt:lpstr>GENDER VS CHURN</vt:lpstr>
      <vt:lpstr>INTERNET SERVICE VS CHURN</vt:lpstr>
      <vt:lpstr>CONTRACT VS CHURN</vt:lpstr>
      <vt:lpstr>AVG MONTHLY CHARGE</vt:lpstr>
      <vt:lpstr>FILTERED DATA</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qurat bhat</cp:lastModifiedBy>
  <cp:revision/>
  <dcterms:created xsi:type="dcterms:W3CDTF">2026-06-29T17:43:48Z</dcterms:created>
  <dcterms:modified xsi:type="dcterms:W3CDTF">2026-06-30T17:21:52Z</dcterms:modified>
  <cp:category/>
  <cp:contentStatus/>
</cp:coreProperties>
</file>